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arquivos\arquivos\IMUNIZAÇÃO\ALINE\FA 2018\"/>
    </mc:Choice>
  </mc:AlternateContent>
  <bookViews>
    <workbookView xWindow="0" yWindow="0" windowWidth="20730" windowHeight="11700" tabRatio="720" activeTab="4"/>
  </bookViews>
  <sheets>
    <sheet name=" CV SIPNI MUN 2016" sheetId="8" r:id="rId1"/>
    <sheet name="CV SIPNI REG 2016" sheetId="11" r:id="rId2"/>
    <sheet name=" CV SIPNI MUN 2017" sheetId="15" r:id="rId3"/>
    <sheet name="CV SIPNI REG 2017" sheetId="19" r:id="rId4"/>
    <sheet name=" CV SIPNI MUN 2018" sheetId="17" r:id="rId5"/>
    <sheet name="CV SIPNI REG 2018" sheetId="20" r:id="rId6"/>
    <sheet name="categoria" sheetId="13" r:id="rId7"/>
    <sheet name="pop" sheetId="21" r:id="rId8"/>
    <sheet name="categorias regionais" sheetId="22" r:id="rId9"/>
  </sheets>
  <externalReferences>
    <externalReference r:id="rId10"/>
    <externalReference r:id="rId11"/>
  </externalReferences>
  <definedNames>
    <definedName name="_xlnm._FilterDatabase" localSheetId="0" hidden="1">' CV SIPNI MUN 2016'!$A$2:$AS$856</definedName>
    <definedName name="_xlnm._FilterDatabase" localSheetId="2" hidden="1">' CV SIPNI MUN 2017'!$A$2:$AU$856</definedName>
    <definedName name="_xlnm._FilterDatabase" localSheetId="4" hidden="1">' CV SIPNI MUN 2018'!$A$2:$BL$864</definedName>
    <definedName name="_xlnm._FilterDatabase" localSheetId="6" hidden="1">categoria!$A$3:$C$527</definedName>
    <definedName name="_xlnm._FilterDatabase" localSheetId="1" hidden="1">'CV SIPNI REG 2016'!$A$2:$D$31</definedName>
    <definedName name="_xlnm._FilterDatabase" localSheetId="3" hidden="1">'CV SIPNI REG 2017'!$A$2:$F$31</definedName>
    <definedName name="_xlnm._FilterDatabase" localSheetId="5" hidden="1">'CV SIPNI REG 2018'!$A$2:$AH$31</definedName>
    <definedName name="_xlnm.Print_Area" localSheetId="0">' CV SIPNI MUN 2016'!$C:$AS</definedName>
    <definedName name="_xlnm.Print_Area" localSheetId="2">' CV SIPNI MUN 2017'!$C:$AU</definedName>
    <definedName name="_xlnm.Print_Area" localSheetId="4">' CV SIPNI MUN 2018'!$C:$AU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55" i="17" l="1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4" i="17"/>
  <c r="G703" i="17"/>
  <c r="G702" i="17"/>
  <c r="G701" i="17"/>
  <c r="G700" i="17"/>
  <c r="G699" i="17"/>
  <c r="G698" i="17"/>
  <c r="G697" i="17"/>
  <c r="G696" i="17"/>
  <c r="G695" i="17"/>
  <c r="G694" i="17"/>
  <c r="G693" i="17"/>
  <c r="G692" i="17"/>
  <c r="G691" i="17"/>
  <c r="G690" i="17"/>
  <c r="G689" i="17"/>
  <c r="G688" i="17"/>
  <c r="G687" i="17"/>
  <c r="G686" i="17"/>
  <c r="G685" i="17"/>
  <c r="G684" i="17"/>
  <c r="G683" i="17"/>
  <c r="G682" i="17"/>
  <c r="G681" i="17"/>
  <c r="G680" i="17"/>
  <c r="G679" i="17"/>
  <c r="G678" i="17"/>
  <c r="G677" i="17"/>
  <c r="G676" i="17"/>
  <c r="G675" i="17"/>
  <c r="G674" i="17"/>
  <c r="G673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G3" i="17"/>
  <c r="AU4" i="15" l="1"/>
  <c r="AU5" i="15"/>
  <c r="AU6" i="15"/>
  <c r="AU7" i="15"/>
  <c r="AU8" i="15"/>
  <c r="AU9" i="15"/>
  <c r="AU10" i="15"/>
  <c r="AU11" i="15"/>
  <c r="AU12" i="15"/>
  <c r="AU13" i="15"/>
  <c r="AU14" i="15"/>
  <c r="AU15" i="15"/>
  <c r="AU16" i="15"/>
  <c r="AU17" i="15"/>
  <c r="AU18" i="15"/>
  <c r="AU19" i="15"/>
  <c r="AU20" i="15"/>
  <c r="AU21" i="15"/>
  <c r="AU22" i="15"/>
  <c r="AU23" i="15"/>
  <c r="AU24" i="15"/>
  <c r="AU25" i="15"/>
  <c r="AU26" i="15"/>
  <c r="AU27" i="15"/>
  <c r="AU28" i="15"/>
  <c r="AU29" i="15"/>
  <c r="AU30" i="15"/>
  <c r="AU31" i="15"/>
  <c r="AU32" i="15"/>
  <c r="AU33" i="15"/>
  <c r="AU34" i="15"/>
  <c r="AU35" i="15"/>
  <c r="AU36" i="15"/>
  <c r="AU37" i="15"/>
  <c r="AU38" i="15"/>
  <c r="AU39" i="15"/>
  <c r="AU40" i="15"/>
  <c r="AU41" i="15"/>
  <c r="AU42" i="15"/>
  <c r="AU43" i="15"/>
  <c r="AU44" i="15"/>
  <c r="AU45" i="15"/>
  <c r="AU46" i="15"/>
  <c r="AU47" i="15"/>
  <c r="AU48" i="15"/>
  <c r="AU49" i="15"/>
  <c r="AU50" i="15"/>
  <c r="AU51" i="15"/>
  <c r="AU52" i="15"/>
  <c r="AU53" i="15"/>
  <c r="AU54" i="15"/>
  <c r="AU55" i="15"/>
  <c r="AU56" i="15"/>
  <c r="AU57" i="15"/>
  <c r="AU58" i="15"/>
  <c r="AU59" i="15"/>
  <c r="AU60" i="15"/>
  <c r="AU61" i="15"/>
  <c r="AU62" i="15"/>
  <c r="AU63" i="15"/>
  <c r="AU64" i="15"/>
  <c r="AU65" i="15"/>
  <c r="AU66" i="15"/>
  <c r="AU67" i="15"/>
  <c r="AU68" i="15"/>
  <c r="AU69" i="15"/>
  <c r="AU70" i="15"/>
  <c r="AU71" i="15"/>
  <c r="AU72" i="15"/>
  <c r="AU73" i="15"/>
  <c r="AU74" i="15"/>
  <c r="AU75" i="15"/>
  <c r="AU76" i="15"/>
  <c r="AU77" i="15"/>
  <c r="AU78" i="15"/>
  <c r="AU79" i="15"/>
  <c r="AU80" i="15"/>
  <c r="AU81" i="15"/>
  <c r="AU82" i="15"/>
  <c r="AU83" i="15"/>
  <c r="AU84" i="15"/>
  <c r="AU85" i="15"/>
  <c r="AU86" i="15"/>
  <c r="AU87" i="15"/>
  <c r="AU88" i="15"/>
  <c r="AU89" i="15"/>
  <c r="AU90" i="15"/>
  <c r="AU91" i="15"/>
  <c r="AU92" i="15"/>
  <c r="AU93" i="15"/>
  <c r="AU94" i="15"/>
  <c r="AU95" i="15"/>
  <c r="AU96" i="15"/>
  <c r="AU97" i="15"/>
  <c r="AU98" i="15"/>
  <c r="AU99" i="15"/>
  <c r="AU100" i="15"/>
  <c r="AU101" i="15"/>
  <c r="AU102" i="15"/>
  <c r="AU103" i="15"/>
  <c r="AU104" i="15"/>
  <c r="AU105" i="15"/>
  <c r="AU106" i="15"/>
  <c r="AU107" i="15"/>
  <c r="AU108" i="15"/>
  <c r="AU109" i="15"/>
  <c r="AU110" i="15"/>
  <c r="AU111" i="15"/>
  <c r="AU112" i="15"/>
  <c r="AU113" i="15"/>
  <c r="AU114" i="15"/>
  <c r="AU115" i="15"/>
  <c r="AU116" i="15"/>
  <c r="AU117" i="15"/>
  <c r="AU118" i="15"/>
  <c r="AU119" i="15"/>
  <c r="AU120" i="15"/>
  <c r="AU121" i="15"/>
  <c r="AU122" i="15"/>
  <c r="AU123" i="15"/>
  <c r="AU124" i="15"/>
  <c r="AU125" i="15"/>
  <c r="AU126" i="15"/>
  <c r="AU127" i="15"/>
  <c r="AU128" i="15"/>
  <c r="AU129" i="15"/>
  <c r="AU130" i="15"/>
  <c r="AU131" i="15"/>
  <c r="AU132" i="15"/>
  <c r="AU133" i="15"/>
  <c r="AU134" i="15"/>
  <c r="AU135" i="15"/>
  <c r="AU136" i="15"/>
  <c r="AU137" i="15"/>
  <c r="AU138" i="15"/>
  <c r="AU139" i="15"/>
  <c r="AU140" i="15"/>
  <c r="AU141" i="15"/>
  <c r="AU142" i="15"/>
  <c r="AU143" i="15"/>
  <c r="AU144" i="15"/>
  <c r="AU145" i="15"/>
  <c r="AU146" i="15"/>
  <c r="AU147" i="15"/>
  <c r="AU148" i="15"/>
  <c r="AU149" i="15"/>
  <c r="AU150" i="15"/>
  <c r="AU151" i="15"/>
  <c r="AU152" i="15"/>
  <c r="AU153" i="15"/>
  <c r="AU154" i="15"/>
  <c r="AU155" i="15"/>
  <c r="AU156" i="15"/>
  <c r="AU157" i="15"/>
  <c r="AU158" i="15"/>
  <c r="AU159" i="15"/>
  <c r="AU160" i="15"/>
  <c r="AU161" i="15"/>
  <c r="AU162" i="15"/>
  <c r="AU163" i="15"/>
  <c r="AU164" i="15"/>
  <c r="AU165" i="15"/>
  <c r="AU166" i="15"/>
  <c r="AU167" i="15"/>
  <c r="AU168" i="15"/>
  <c r="AU169" i="15"/>
  <c r="AU170" i="15"/>
  <c r="AU171" i="15"/>
  <c r="AU172" i="15"/>
  <c r="AU173" i="15"/>
  <c r="AU174" i="15"/>
  <c r="AU175" i="15"/>
  <c r="AU176" i="15"/>
  <c r="AU177" i="15"/>
  <c r="AU178" i="15"/>
  <c r="AU179" i="15"/>
  <c r="AU180" i="15"/>
  <c r="AU181" i="15"/>
  <c r="AU182" i="15"/>
  <c r="AU183" i="15"/>
  <c r="AU184" i="15"/>
  <c r="AU185" i="15"/>
  <c r="AU186" i="15"/>
  <c r="AU187" i="15"/>
  <c r="AU188" i="15"/>
  <c r="AU189" i="15"/>
  <c r="AU190" i="15"/>
  <c r="AU191" i="15"/>
  <c r="AU192" i="15"/>
  <c r="AU193" i="15"/>
  <c r="AU194" i="15"/>
  <c r="AU195" i="15"/>
  <c r="AU196" i="15"/>
  <c r="AU197" i="15"/>
  <c r="AU198" i="15"/>
  <c r="AU199" i="15"/>
  <c r="AU200" i="15"/>
  <c r="AU201" i="15"/>
  <c r="AU202" i="15"/>
  <c r="AU203" i="15"/>
  <c r="AU204" i="15"/>
  <c r="AU205" i="15"/>
  <c r="AU206" i="15"/>
  <c r="AU207" i="15"/>
  <c r="AU208" i="15"/>
  <c r="AU209" i="15"/>
  <c r="AU210" i="15"/>
  <c r="AU211" i="15"/>
  <c r="AU212" i="15"/>
  <c r="AU213" i="15"/>
  <c r="AU214" i="15"/>
  <c r="AU215" i="15"/>
  <c r="AU216" i="15"/>
  <c r="AU217" i="15"/>
  <c r="AU218" i="15"/>
  <c r="AU219" i="15"/>
  <c r="AU220" i="15"/>
  <c r="AU221" i="15"/>
  <c r="AU222" i="15"/>
  <c r="AU223" i="15"/>
  <c r="AU224" i="15"/>
  <c r="AU225" i="15"/>
  <c r="AU226" i="15"/>
  <c r="AU227" i="15"/>
  <c r="AU228" i="15"/>
  <c r="AU229" i="15"/>
  <c r="AU230" i="15"/>
  <c r="AU231" i="15"/>
  <c r="AU232" i="15"/>
  <c r="AU233" i="15"/>
  <c r="AU234" i="15"/>
  <c r="AU235" i="15"/>
  <c r="AU236" i="15"/>
  <c r="AU237" i="15"/>
  <c r="AU238" i="15"/>
  <c r="AU239" i="15"/>
  <c r="AU240" i="15"/>
  <c r="AU241" i="15"/>
  <c r="AU242" i="15"/>
  <c r="AU243" i="15"/>
  <c r="AU244" i="15"/>
  <c r="AU245" i="15"/>
  <c r="AU246" i="15"/>
  <c r="AU247" i="15"/>
  <c r="AU248" i="15"/>
  <c r="AU249" i="15"/>
  <c r="AU250" i="15"/>
  <c r="AU251" i="15"/>
  <c r="AU252" i="15"/>
  <c r="AU253" i="15"/>
  <c r="AU254" i="15"/>
  <c r="AU255" i="15"/>
  <c r="AU256" i="15"/>
  <c r="AU257" i="15"/>
  <c r="AU258" i="15"/>
  <c r="AU259" i="15"/>
  <c r="AU260" i="15"/>
  <c r="AU261" i="15"/>
  <c r="AU262" i="15"/>
  <c r="AU263" i="15"/>
  <c r="AU264" i="15"/>
  <c r="AU265" i="15"/>
  <c r="AU266" i="15"/>
  <c r="AU267" i="15"/>
  <c r="AU268" i="15"/>
  <c r="AU269" i="15"/>
  <c r="AU270" i="15"/>
  <c r="AU271" i="15"/>
  <c r="AU272" i="15"/>
  <c r="AU273" i="15"/>
  <c r="AU274" i="15"/>
  <c r="AU275" i="15"/>
  <c r="AU276" i="15"/>
  <c r="AU277" i="15"/>
  <c r="AU278" i="15"/>
  <c r="AU279" i="15"/>
  <c r="AU280" i="15"/>
  <c r="AU281" i="15"/>
  <c r="AU282" i="15"/>
  <c r="AU283" i="15"/>
  <c r="AU284" i="15"/>
  <c r="AU285" i="15"/>
  <c r="AU286" i="15"/>
  <c r="AU287" i="15"/>
  <c r="AU288" i="15"/>
  <c r="AU289" i="15"/>
  <c r="AU290" i="15"/>
  <c r="AU291" i="15"/>
  <c r="AU292" i="15"/>
  <c r="AU293" i="15"/>
  <c r="AU294" i="15"/>
  <c r="AU295" i="15"/>
  <c r="AU296" i="15"/>
  <c r="AU297" i="15"/>
  <c r="AU298" i="15"/>
  <c r="AU299" i="15"/>
  <c r="AU300" i="15"/>
  <c r="AU301" i="15"/>
  <c r="AU302" i="15"/>
  <c r="AU303" i="15"/>
  <c r="AU304" i="15"/>
  <c r="AU305" i="15"/>
  <c r="AU306" i="15"/>
  <c r="AU307" i="15"/>
  <c r="AU308" i="15"/>
  <c r="AU309" i="15"/>
  <c r="AU310" i="15"/>
  <c r="AU311" i="15"/>
  <c r="AU312" i="15"/>
  <c r="AU313" i="15"/>
  <c r="AU314" i="15"/>
  <c r="AU315" i="15"/>
  <c r="AU316" i="15"/>
  <c r="AU317" i="15"/>
  <c r="AU318" i="15"/>
  <c r="AU319" i="15"/>
  <c r="AU320" i="15"/>
  <c r="AU321" i="15"/>
  <c r="AU322" i="15"/>
  <c r="AU323" i="15"/>
  <c r="AU324" i="15"/>
  <c r="AU325" i="15"/>
  <c r="AU326" i="15"/>
  <c r="AU327" i="15"/>
  <c r="AU328" i="15"/>
  <c r="AU329" i="15"/>
  <c r="AU330" i="15"/>
  <c r="AU331" i="15"/>
  <c r="AU332" i="15"/>
  <c r="AU333" i="15"/>
  <c r="AU334" i="15"/>
  <c r="AU335" i="15"/>
  <c r="AU336" i="15"/>
  <c r="AU337" i="15"/>
  <c r="AU338" i="15"/>
  <c r="AU339" i="15"/>
  <c r="AU340" i="15"/>
  <c r="AU341" i="15"/>
  <c r="AU342" i="15"/>
  <c r="AU343" i="15"/>
  <c r="AU344" i="15"/>
  <c r="AU345" i="15"/>
  <c r="AU346" i="15"/>
  <c r="AU347" i="15"/>
  <c r="AU348" i="15"/>
  <c r="AU349" i="15"/>
  <c r="AU350" i="15"/>
  <c r="AU351" i="15"/>
  <c r="AU352" i="15"/>
  <c r="AU353" i="15"/>
  <c r="AU354" i="15"/>
  <c r="AU355" i="15"/>
  <c r="AU356" i="15"/>
  <c r="AU357" i="15"/>
  <c r="AU358" i="15"/>
  <c r="AU359" i="15"/>
  <c r="AU360" i="15"/>
  <c r="AU361" i="15"/>
  <c r="AU362" i="15"/>
  <c r="AU363" i="15"/>
  <c r="AU364" i="15"/>
  <c r="AU365" i="15"/>
  <c r="AU366" i="15"/>
  <c r="AU367" i="15"/>
  <c r="AU368" i="15"/>
  <c r="AU369" i="15"/>
  <c r="AU370" i="15"/>
  <c r="AU371" i="15"/>
  <c r="AU372" i="15"/>
  <c r="AU373" i="15"/>
  <c r="AU374" i="15"/>
  <c r="AU375" i="15"/>
  <c r="AU376" i="15"/>
  <c r="AU377" i="15"/>
  <c r="AU378" i="15"/>
  <c r="AU379" i="15"/>
  <c r="AU380" i="15"/>
  <c r="AU381" i="15"/>
  <c r="AU382" i="15"/>
  <c r="AU383" i="15"/>
  <c r="AU384" i="15"/>
  <c r="AU385" i="15"/>
  <c r="AU386" i="15"/>
  <c r="AU387" i="15"/>
  <c r="AU388" i="15"/>
  <c r="AU389" i="15"/>
  <c r="AU390" i="15"/>
  <c r="AU391" i="15"/>
  <c r="AU392" i="15"/>
  <c r="AU393" i="15"/>
  <c r="AU394" i="15"/>
  <c r="AU395" i="15"/>
  <c r="AU396" i="15"/>
  <c r="AU397" i="15"/>
  <c r="AU398" i="15"/>
  <c r="AU399" i="15"/>
  <c r="AU400" i="15"/>
  <c r="AU401" i="15"/>
  <c r="AU402" i="15"/>
  <c r="AU403" i="15"/>
  <c r="AU404" i="15"/>
  <c r="AU405" i="15"/>
  <c r="AU406" i="15"/>
  <c r="AU407" i="15"/>
  <c r="AU408" i="15"/>
  <c r="AU409" i="15"/>
  <c r="AU410" i="15"/>
  <c r="AU411" i="15"/>
  <c r="AU412" i="15"/>
  <c r="AU413" i="15"/>
  <c r="AU414" i="15"/>
  <c r="AU415" i="15"/>
  <c r="AU416" i="15"/>
  <c r="AU417" i="15"/>
  <c r="AU418" i="15"/>
  <c r="AU419" i="15"/>
  <c r="AU420" i="15"/>
  <c r="AU421" i="15"/>
  <c r="AU422" i="15"/>
  <c r="AU423" i="15"/>
  <c r="AU424" i="15"/>
  <c r="AU425" i="15"/>
  <c r="AU426" i="15"/>
  <c r="AU427" i="15"/>
  <c r="AU428" i="15"/>
  <c r="AU429" i="15"/>
  <c r="AU430" i="15"/>
  <c r="AU431" i="15"/>
  <c r="AU432" i="15"/>
  <c r="AU433" i="15"/>
  <c r="AU434" i="15"/>
  <c r="AU435" i="15"/>
  <c r="AU436" i="15"/>
  <c r="AU437" i="15"/>
  <c r="AU438" i="15"/>
  <c r="AU439" i="15"/>
  <c r="AU440" i="15"/>
  <c r="AU441" i="15"/>
  <c r="AU442" i="15"/>
  <c r="AU443" i="15"/>
  <c r="AU444" i="15"/>
  <c r="AU445" i="15"/>
  <c r="AU446" i="15"/>
  <c r="AU447" i="15"/>
  <c r="AU448" i="15"/>
  <c r="AU449" i="15"/>
  <c r="AU450" i="15"/>
  <c r="AU451" i="15"/>
  <c r="AU452" i="15"/>
  <c r="AU453" i="15"/>
  <c r="AU454" i="15"/>
  <c r="AU455" i="15"/>
  <c r="AU456" i="15"/>
  <c r="AU457" i="15"/>
  <c r="AU458" i="15"/>
  <c r="AU459" i="15"/>
  <c r="AU460" i="15"/>
  <c r="AU461" i="15"/>
  <c r="AU462" i="15"/>
  <c r="AU463" i="15"/>
  <c r="AU464" i="15"/>
  <c r="AU465" i="15"/>
  <c r="AU466" i="15"/>
  <c r="AU467" i="15"/>
  <c r="AU468" i="15"/>
  <c r="AU469" i="15"/>
  <c r="AU470" i="15"/>
  <c r="AU471" i="15"/>
  <c r="AU472" i="15"/>
  <c r="AU473" i="15"/>
  <c r="AU474" i="15"/>
  <c r="AU475" i="15"/>
  <c r="AU476" i="15"/>
  <c r="AU477" i="15"/>
  <c r="AU478" i="15"/>
  <c r="AU479" i="15"/>
  <c r="AU480" i="15"/>
  <c r="AU481" i="15"/>
  <c r="AU482" i="15"/>
  <c r="AU483" i="15"/>
  <c r="AU484" i="15"/>
  <c r="AU485" i="15"/>
  <c r="AU486" i="15"/>
  <c r="AU487" i="15"/>
  <c r="AU488" i="15"/>
  <c r="AU489" i="15"/>
  <c r="AU490" i="15"/>
  <c r="AU491" i="15"/>
  <c r="AU492" i="15"/>
  <c r="AU493" i="15"/>
  <c r="AU494" i="15"/>
  <c r="AU495" i="15"/>
  <c r="AU496" i="15"/>
  <c r="AU497" i="15"/>
  <c r="AU498" i="15"/>
  <c r="AU499" i="15"/>
  <c r="AU500" i="15"/>
  <c r="AU501" i="15"/>
  <c r="AU502" i="15"/>
  <c r="AU503" i="15"/>
  <c r="AU504" i="15"/>
  <c r="AU505" i="15"/>
  <c r="AU506" i="15"/>
  <c r="AU507" i="15"/>
  <c r="AU508" i="15"/>
  <c r="AU509" i="15"/>
  <c r="AU510" i="15"/>
  <c r="AU511" i="15"/>
  <c r="AU512" i="15"/>
  <c r="AU513" i="15"/>
  <c r="AU514" i="15"/>
  <c r="AU515" i="15"/>
  <c r="AU516" i="15"/>
  <c r="AU517" i="15"/>
  <c r="AU518" i="15"/>
  <c r="AU519" i="15"/>
  <c r="AU520" i="15"/>
  <c r="AU521" i="15"/>
  <c r="AU522" i="15"/>
  <c r="AU523" i="15"/>
  <c r="AU524" i="15"/>
  <c r="AU525" i="15"/>
  <c r="AU526" i="15"/>
  <c r="AU527" i="15"/>
  <c r="AU528" i="15"/>
  <c r="AU529" i="15"/>
  <c r="AU530" i="15"/>
  <c r="AU531" i="15"/>
  <c r="AU532" i="15"/>
  <c r="AU533" i="15"/>
  <c r="AU534" i="15"/>
  <c r="AU535" i="15"/>
  <c r="AU536" i="15"/>
  <c r="AU537" i="15"/>
  <c r="AU538" i="15"/>
  <c r="AU539" i="15"/>
  <c r="AU540" i="15"/>
  <c r="AU541" i="15"/>
  <c r="AU542" i="15"/>
  <c r="AU543" i="15"/>
  <c r="AU544" i="15"/>
  <c r="AU545" i="15"/>
  <c r="AU546" i="15"/>
  <c r="AU547" i="15"/>
  <c r="AU548" i="15"/>
  <c r="AU549" i="15"/>
  <c r="AU550" i="15"/>
  <c r="AU551" i="15"/>
  <c r="AU552" i="15"/>
  <c r="AU553" i="15"/>
  <c r="AU554" i="15"/>
  <c r="AU555" i="15"/>
  <c r="AU556" i="15"/>
  <c r="AU557" i="15"/>
  <c r="AU558" i="15"/>
  <c r="AU559" i="15"/>
  <c r="AU560" i="15"/>
  <c r="AU561" i="15"/>
  <c r="AU562" i="15"/>
  <c r="AU563" i="15"/>
  <c r="AU564" i="15"/>
  <c r="AU565" i="15"/>
  <c r="AU566" i="15"/>
  <c r="AU567" i="15"/>
  <c r="AU568" i="15"/>
  <c r="AU569" i="15"/>
  <c r="AU570" i="15"/>
  <c r="AU571" i="15"/>
  <c r="AU572" i="15"/>
  <c r="AU573" i="15"/>
  <c r="AU574" i="15"/>
  <c r="AU575" i="15"/>
  <c r="AU576" i="15"/>
  <c r="AU577" i="15"/>
  <c r="AU578" i="15"/>
  <c r="AU579" i="15"/>
  <c r="AU580" i="15"/>
  <c r="AU581" i="15"/>
  <c r="AU582" i="15"/>
  <c r="AU583" i="15"/>
  <c r="AU584" i="15"/>
  <c r="AU585" i="15"/>
  <c r="AU586" i="15"/>
  <c r="AU587" i="15"/>
  <c r="AU588" i="15"/>
  <c r="AU589" i="15"/>
  <c r="AU590" i="15"/>
  <c r="AU591" i="15"/>
  <c r="AU592" i="15"/>
  <c r="AU593" i="15"/>
  <c r="AU594" i="15"/>
  <c r="AU595" i="15"/>
  <c r="AU596" i="15"/>
  <c r="AU597" i="15"/>
  <c r="AU598" i="15"/>
  <c r="AU599" i="15"/>
  <c r="AU600" i="15"/>
  <c r="AU601" i="15"/>
  <c r="AU602" i="15"/>
  <c r="AU603" i="15"/>
  <c r="AU604" i="15"/>
  <c r="AU605" i="15"/>
  <c r="AU606" i="15"/>
  <c r="AU607" i="15"/>
  <c r="AU608" i="15"/>
  <c r="AU609" i="15"/>
  <c r="AU610" i="15"/>
  <c r="AU611" i="15"/>
  <c r="AU612" i="15"/>
  <c r="AU613" i="15"/>
  <c r="AU614" i="15"/>
  <c r="AU615" i="15"/>
  <c r="AU616" i="15"/>
  <c r="AU617" i="15"/>
  <c r="AU618" i="15"/>
  <c r="AU619" i="15"/>
  <c r="AU620" i="15"/>
  <c r="AU621" i="15"/>
  <c r="AU622" i="15"/>
  <c r="AU623" i="15"/>
  <c r="AU624" i="15"/>
  <c r="AU625" i="15"/>
  <c r="AU626" i="15"/>
  <c r="AU627" i="15"/>
  <c r="AU628" i="15"/>
  <c r="AU629" i="15"/>
  <c r="AU630" i="15"/>
  <c r="AU631" i="15"/>
  <c r="AU632" i="15"/>
  <c r="AU633" i="15"/>
  <c r="AU634" i="15"/>
  <c r="AU635" i="15"/>
  <c r="AU636" i="15"/>
  <c r="AU637" i="15"/>
  <c r="AU638" i="15"/>
  <c r="AU639" i="15"/>
  <c r="AU640" i="15"/>
  <c r="AU641" i="15"/>
  <c r="AU642" i="15"/>
  <c r="AU643" i="15"/>
  <c r="AU644" i="15"/>
  <c r="AU645" i="15"/>
  <c r="AU646" i="15"/>
  <c r="AU647" i="15"/>
  <c r="AU648" i="15"/>
  <c r="AU649" i="15"/>
  <c r="AU650" i="15"/>
  <c r="AU651" i="15"/>
  <c r="AU652" i="15"/>
  <c r="AU653" i="15"/>
  <c r="AU654" i="15"/>
  <c r="AU655" i="15"/>
  <c r="AU656" i="15"/>
  <c r="AU657" i="15"/>
  <c r="AU658" i="15"/>
  <c r="AU659" i="15"/>
  <c r="AU660" i="15"/>
  <c r="AU661" i="15"/>
  <c r="AU662" i="15"/>
  <c r="AU663" i="15"/>
  <c r="AU664" i="15"/>
  <c r="AU665" i="15"/>
  <c r="AU666" i="15"/>
  <c r="AU667" i="15"/>
  <c r="AU668" i="15"/>
  <c r="AU669" i="15"/>
  <c r="AU670" i="15"/>
  <c r="AU671" i="15"/>
  <c r="AU672" i="15"/>
  <c r="AU673" i="15"/>
  <c r="AU674" i="15"/>
  <c r="AU675" i="15"/>
  <c r="AU676" i="15"/>
  <c r="AU677" i="15"/>
  <c r="AU678" i="15"/>
  <c r="AU679" i="15"/>
  <c r="AU680" i="15"/>
  <c r="AU681" i="15"/>
  <c r="AU682" i="15"/>
  <c r="AU683" i="15"/>
  <c r="AU684" i="15"/>
  <c r="AU685" i="15"/>
  <c r="AU686" i="15"/>
  <c r="AU687" i="15"/>
  <c r="AU688" i="15"/>
  <c r="AU689" i="15"/>
  <c r="AU690" i="15"/>
  <c r="AU691" i="15"/>
  <c r="AU692" i="15"/>
  <c r="AU693" i="15"/>
  <c r="AU694" i="15"/>
  <c r="AU695" i="15"/>
  <c r="AU696" i="15"/>
  <c r="AU697" i="15"/>
  <c r="AU698" i="15"/>
  <c r="AU699" i="15"/>
  <c r="AU700" i="15"/>
  <c r="AU701" i="15"/>
  <c r="AU702" i="15"/>
  <c r="AU703" i="15"/>
  <c r="AU704" i="15"/>
  <c r="AU705" i="15"/>
  <c r="AU706" i="15"/>
  <c r="AU707" i="15"/>
  <c r="AU708" i="15"/>
  <c r="AU709" i="15"/>
  <c r="AU710" i="15"/>
  <c r="AU711" i="15"/>
  <c r="AU712" i="15"/>
  <c r="AU713" i="15"/>
  <c r="AU714" i="15"/>
  <c r="AU715" i="15"/>
  <c r="AU716" i="15"/>
  <c r="AU717" i="15"/>
  <c r="AU718" i="15"/>
  <c r="AU719" i="15"/>
  <c r="AU720" i="15"/>
  <c r="AU721" i="15"/>
  <c r="AU722" i="15"/>
  <c r="AU723" i="15"/>
  <c r="AU724" i="15"/>
  <c r="AU725" i="15"/>
  <c r="AU726" i="15"/>
  <c r="AU727" i="15"/>
  <c r="AU728" i="15"/>
  <c r="AU729" i="15"/>
  <c r="AU730" i="15"/>
  <c r="AU731" i="15"/>
  <c r="AU732" i="15"/>
  <c r="AU733" i="15"/>
  <c r="AU734" i="15"/>
  <c r="AU735" i="15"/>
  <c r="AU736" i="15"/>
  <c r="AU737" i="15"/>
  <c r="AU738" i="15"/>
  <c r="AU739" i="15"/>
  <c r="AU740" i="15"/>
  <c r="AU741" i="15"/>
  <c r="AU742" i="15"/>
  <c r="AU743" i="15"/>
  <c r="AU744" i="15"/>
  <c r="AU745" i="15"/>
  <c r="AU746" i="15"/>
  <c r="AU747" i="15"/>
  <c r="AU748" i="15"/>
  <c r="AU749" i="15"/>
  <c r="AU750" i="15"/>
  <c r="AU751" i="15"/>
  <c r="AU752" i="15"/>
  <c r="AU753" i="15"/>
  <c r="AU754" i="15"/>
  <c r="AU755" i="15"/>
  <c r="AU756" i="15"/>
  <c r="AU757" i="15"/>
  <c r="AU758" i="15"/>
  <c r="AU759" i="15"/>
  <c r="AU760" i="15"/>
  <c r="AU761" i="15"/>
  <c r="AU762" i="15"/>
  <c r="AU763" i="15"/>
  <c r="AU764" i="15"/>
  <c r="AU765" i="15"/>
  <c r="AU766" i="15"/>
  <c r="AU767" i="15"/>
  <c r="AU768" i="15"/>
  <c r="AU769" i="15"/>
  <c r="AU770" i="15"/>
  <c r="AU771" i="15"/>
  <c r="AU772" i="15"/>
  <c r="AU773" i="15"/>
  <c r="AU774" i="15"/>
  <c r="AU775" i="15"/>
  <c r="AU776" i="15"/>
  <c r="AU777" i="15"/>
  <c r="AU778" i="15"/>
  <c r="AU779" i="15"/>
  <c r="AU780" i="15"/>
  <c r="AU781" i="15"/>
  <c r="AU782" i="15"/>
  <c r="AU783" i="15"/>
  <c r="AU784" i="15"/>
  <c r="AU785" i="15"/>
  <c r="AU786" i="15"/>
  <c r="AU787" i="15"/>
  <c r="AU788" i="15"/>
  <c r="AU789" i="15"/>
  <c r="AU790" i="15"/>
  <c r="AU791" i="15"/>
  <c r="AU792" i="15"/>
  <c r="AU793" i="15"/>
  <c r="AU794" i="15"/>
  <c r="AU795" i="15"/>
  <c r="AU796" i="15"/>
  <c r="AU797" i="15"/>
  <c r="AU798" i="15"/>
  <c r="AU799" i="15"/>
  <c r="AU800" i="15"/>
  <c r="AU801" i="15"/>
  <c r="AU802" i="15"/>
  <c r="AU803" i="15"/>
  <c r="AU804" i="15"/>
  <c r="AU805" i="15"/>
  <c r="AU806" i="15"/>
  <c r="AU807" i="15"/>
  <c r="AU808" i="15"/>
  <c r="AU809" i="15"/>
  <c r="AU810" i="15"/>
  <c r="AU811" i="15"/>
  <c r="AU812" i="15"/>
  <c r="AU813" i="15"/>
  <c r="AU814" i="15"/>
  <c r="AU815" i="15"/>
  <c r="AU816" i="15"/>
  <c r="AU817" i="15"/>
  <c r="AU818" i="15"/>
  <c r="AU819" i="15"/>
  <c r="AU820" i="15"/>
  <c r="AU821" i="15"/>
  <c r="AU822" i="15"/>
  <c r="AU823" i="15"/>
  <c r="AU824" i="15"/>
  <c r="AU825" i="15"/>
  <c r="AU826" i="15"/>
  <c r="AU827" i="15"/>
  <c r="AU828" i="15"/>
  <c r="AU829" i="15"/>
  <c r="AU830" i="15"/>
  <c r="AU831" i="15"/>
  <c r="AU832" i="15"/>
  <c r="AU833" i="15"/>
  <c r="AU834" i="15"/>
  <c r="AU835" i="15"/>
  <c r="AU836" i="15"/>
  <c r="AU837" i="15"/>
  <c r="AU838" i="15"/>
  <c r="AU839" i="15"/>
  <c r="AU840" i="15"/>
  <c r="AU841" i="15"/>
  <c r="AU842" i="15"/>
  <c r="AU843" i="15"/>
  <c r="AU844" i="15"/>
  <c r="AU845" i="15"/>
  <c r="AU846" i="15"/>
  <c r="AU847" i="15"/>
  <c r="AU848" i="15"/>
  <c r="AU849" i="15"/>
  <c r="AU850" i="15"/>
  <c r="AU851" i="15"/>
  <c r="AU852" i="15"/>
  <c r="AU853" i="15"/>
  <c r="AU854" i="15"/>
  <c r="AU855" i="15"/>
  <c r="AU3" i="15"/>
  <c r="AF31" i="11"/>
  <c r="AF4" i="11"/>
  <c r="AF5" i="11"/>
  <c r="AF6" i="1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" i="11"/>
  <c r="AS856" i="8"/>
  <c r="AS4" i="8"/>
  <c r="AS5" i="8"/>
  <c r="AS6" i="8"/>
  <c r="AS7" i="8"/>
  <c r="AS8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AS37" i="8"/>
  <c r="AS38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S64" i="8"/>
  <c r="AS65" i="8"/>
  <c r="AS66" i="8"/>
  <c r="AS67" i="8"/>
  <c r="AS68" i="8"/>
  <c r="AS69" i="8"/>
  <c r="AS70" i="8"/>
  <c r="AS71" i="8"/>
  <c r="AS72" i="8"/>
  <c r="AS73" i="8"/>
  <c r="AS74" i="8"/>
  <c r="AS75" i="8"/>
  <c r="AS76" i="8"/>
  <c r="AS77" i="8"/>
  <c r="AS78" i="8"/>
  <c r="AS79" i="8"/>
  <c r="AS80" i="8"/>
  <c r="AS81" i="8"/>
  <c r="AS82" i="8"/>
  <c r="AS83" i="8"/>
  <c r="AS84" i="8"/>
  <c r="AS85" i="8"/>
  <c r="AS86" i="8"/>
  <c r="AS87" i="8"/>
  <c r="AS88" i="8"/>
  <c r="AS89" i="8"/>
  <c r="AS90" i="8"/>
  <c r="AS91" i="8"/>
  <c r="AS92" i="8"/>
  <c r="AS93" i="8"/>
  <c r="AS94" i="8"/>
  <c r="AS95" i="8"/>
  <c r="AS96" i="8"/>
  <c r="AS97" i="8"/>
  <c r="AS98" i="8"/>
  <c r="AS99" i="8"/>
  <c r="AS100" i="8"/>
  <c r="AS101" i="8"/>
  <c r="AS102" i="8"/>
  <c r="AS103" i="8"/>
  <c r="AS104" i="8"/>
  <c r="AS105" i="8"/>
  <c r="AS106" i="8"/>
  <c r="AS107" i="8"/>
  <c r="AS108" i="8"/>
  <c r="AS109" i="8"/>
  <c r="AS110" i="8"/>
  <c r="AS111" i="8"/>
  <c r="AS112" i="8"/>
  <c r="AS113" i="8"/>
  <c r="AS114" i="8"/>
  <c r="AS115" i="8"/>
  <c r="AS116" i="8"/>
  <c r="AS117" i="8"/>
  <c r="AS118" i="8"/>
  <c r="AS119" i="8"/>
  <c r="AS120" i="8"/>
  <c r="AS121" i="8"/>
  <c r="AS122" i="8"/>
  <c r="AS123" i="8"/>
  <c r="AS124" i="8"/>
  <c r="AS125" i="8"/>
  <c r="AS126" i="8"/>
  <c r="AS127" i="8"/>
  <c r="AS128" i="8"/>
  <c r="AS129" i="8"/>
  <c r="AS130" i="8"/>
  <c r="AS131" i="8"/>
  <c r="AS132" i="8"/>
  <c r="AS133" i="8"/>
  <c r="AS134" i="8"/>
  <c r="AS135" i="8"/>
  <c r="AS136" i="8"/>
  <c r="AS137" i="8"/>
  <c r="AS138" i="8"/>
  <c r="AS139" i="8"/>
  <c r="AS140" i="8"/>
  <c r="AS141" i="8"/>
  <c r="AS142" i="8"/>
  <c r="AS143" i="8"/>
  <c r="AS144" i="8"/>
  <c r="AS145" i="8"/>
  <c r="AS146" i="8"/>
  <c r="AS147" i="8"/>
  <c r="AS148" i="8"/>
  <c r="AS149" i="8"/>
  <c r="AS150" i="8"/>
  <c r="AS151" i="8"/>
  <c r="AS152" i="8"/>
  <c r="AS153" i="8"/>
  <c r="AS154" i="8"/>
  <c r="AS155" i="8"/>
  <c r="AS156" i="8"/>
  <c r="AS157" i="8"/>
  <c r="AS158" i="8"/>
  <c r="AS159" i="8"/>
  <c r="AS160" i="8"/>
  <c r="AS161" i="8"/>
  <c r="AS162" i="8"/>
  <c r="AS163" i="8"/>
  <c r="AS164" i="8"/>
  <c r="AS165" i="8"/>
  <c r="AS166" i="8"/>
  <c r="AS167" i="8"/>
  <c r="AS168" i="8"/>
  <c r="AS169" i="8"/>
  <c r="AS170" i="8"/>
  <c r="AS171" i="8"/>
  <c r="AS172" i="8"/>
  <c r="AS173" i="8"/>
  <c r="AS174" i="8"/>
  <c r="AS175" i="8"/>
  <c r="AS176" i="8"/>
  <c r="AS177" i="8"/>
  <c r="AS178" i="8"/>
  <c r="AS179" i="8"/>
  <c r="AS180" i="8"/>
  <c r="AS181" i="8"/>
  <c r="AS182" i="8"/>
  <c r="AS183" i="8"/>
  <c r="AS184" i="8"/>
  <c r="AS185" i="8"/>
  <c r="AS186" i="8"/>
  <c r="AS187" i="8"/>
  <c r="AS188" i="8"/>
  <c r="AS189" i="8"/>
  <c r="AS190" i="8"/>
  <c r="AS191" i="8"/>
  <c r="AS192" i="8"/>
  <c r="AS193" i="8"/>
  <c r="AS194" i="8"/>
  <c r="AS195" i="8"/>
  <c r="AS196" i="8"/>
  <c r="AS197" i="8"/>
  <c r="AS198" i="8"/>
  <c r="AS199" i="8"/>
  <c r="AS200" i="8"/>
  <c r="AS201" i="8"/>
  <c r="AS202" i="8"/>
  <c r="AS203" i="8"/>
  <c r="AS204" i="8"/>
  <c r="AS205" i="8"/>
  <c r="AS206" i="8"/>
  <c r="AS207" i="8"/>
  <c r="AS208" i="8"/>
  <c r="AS209" i="8"/>
  <c r="AS210" i="8"/>
  <c r="AS211" i="8"/>
  <c r="AS212" i="8"/>
  <c r="AS213" i="8"/>
  <c r="AS214" i="8"/>
  <c r="AS215" i="8"/>
  <c r="AS216" i="8"/>
  <c r="AS217" i="8"/>
  <c r="AS218" i="8"/>
  <c r="AS219" i="8"/>
  <c r="AS220" i="8"/>
  <c r="AS221" i="8"/>
  <c r="AS222" i="8"/>
  <c r="AS223" i="8"/>
  <c r="AS224" i="8"/>
  <c r="AS225" i="8"/>
  <c r="AS226" i="8"/>
  <c r="AS227" i="8"/>
  <c r="AS228" i="8"/>
  <c r="AS229" i="8"/>
  <c r="AS230" i="8"/>
  <c r="AS231" i="8"/>
  <c r="AS232" i="8"/>
  <c r="AS233" i="8"/>
  <c r="AS234" i="8"/>
  <c r="AS235" i="8"/>
  <c r="AS236" i="8"/>
  <c r="AS237" i="8"/>
  <c r="AS238" i="8"/>
  <c r="AS239" i="8"/>
  <c r="AS240" i="8"/>
  <c r="AS241" i="8"/>
  <c r="AS242" i="8"/>
  <c r="AS243" i="8"/>
  <c r="AS244" i="8"/>
  <c r="AS245" i="8"/>
  <c r="AS246" i="8"/>
  <c r="AS247" i="8"/>
  <c r="AS248" i="8"/>
  <c r="AS249" i="8"/>
  <c r="AS250" i="8"/>
  <c r="AS251" i="8"/>
  <c r="AS252" i="8"/>
  <c r="AS253" i="8"/>
  <c r="AS254" i="8"/>
  <c r="AS255" i="8"/>
  <c r="AS256" i="8"/>
  <c r="AS257" i="8"/>
  <c r="AS258" i="8"/>
  <c r="AS259" i="8"/>
  <c r="AS260" i="8"/>
  <c r="AS261" i="8"/>
  <c r="AS262" i="8"/>
  <c r="AS263" i="8"/>
  <c r="AS264" i="8"/>
  <c r="AS265" i="8"/>
  <c r="AS266" i="8"/>
  <c r="AS267" i="8"/>
  <c r="AS268" i="8"/>
  <c r="AS269" i="8"/>
  <c r="AS270" i="8"/>
  <c r="AS271" i="8"/>
  <c r="AS272" i="8"/>
  <c r="AS273" i="8"/>
  <c r="AS274" i="8"/>
  <c r="AS275" i="8"/>
  <c r="AS276" i="8"/>
  <c r="AS277" i="8"/>
  <c r="AS278" i="8"/>
  <c r="AS279" i="8"/>
  <c r="AS280" i="8"/>
  <c r="AS281" i="8"/>
  <c r="AS282" i="8"/>
  <c r="AS283" i="8"/>
  <c r="AS284" i="8"/>
  <c r="AS285" i="8"/>
  <c r="AS286" i="8"/>
  <c r="AS287" i="8"/>
  <c r="AS288" i="8"/>
  <c r="AS289" i="8"/>
  <c r="AS290" i="8"/>
  <c r="AS291" i="8"/>
  <c r="AS292" i="8"/>
  <c r="AS293" i="8"/>
  <c r="AS294" i="8"/>
  <c r="AS295" i="8"/>
  <c r="AS296" i="8"/>
  <c r="AS297" i="8"/>
  <c r="AS298" i="8"/>
  <c r="AS299" i="8"/>
  <c r="AS300" i="8"/>
  <c r="AS301" i="8"/>
  <c r="AS302" i="8"/>
  <c r="AS303" i="8"/>
  <c r="AS304" i="8"/>
  <c r="AS305" i="8"/>
  <c r="AS306" i="8"/>
  <c r="AS307" i="8"/>
  <c r="AS308" i="8"/>
  <c r="AS309" i="8"/>
  <c r="AS310" i="8"/>
  <c r="AS311" i="8"/>
  <c r="AS312" i="8"/>
  <c r="AS313" i="8"/>
  <c r="AS314" i="8"/>
  <c r="AS315" i="8"/>
  <c r="AS316" i="8"/>
  <c r="AS317" i="8"/>
  <c r="AS318" i="8"/>
  <c r="AS319" i="8"/>
  <c r="AS320" i="8"/>
  <c r="AS321" i="8"/>
  <c r="AS322" i="8"/>
  <c r="AS323" i="8"/>
  <c r="AS324" i="8"/>
  <c r="AS325" i="8"/>
  <c r="AS326" i="8"/>
  <c r="AS327" i="8"/>
  <c r="AS328" i="8"/>
  <c r="AS329" i="8"/>
  <c r="AS330" i="8"/>
  <c r="AS331" i="8"/>
  <c r="AS332" i="8"/>
  <c r="AS333" i="8"/>
  <c r="AS334" i="8"/>
  <c r="AS335" i="8"/>
  <c r="AS336" i="8"/>
  <c r="AS337" i="8"/>
  <c r="AS338" i="8"/>
  <c r="AS339" i="8"/>
  <c r="AS340" i="8"/>
  <c r="AS341" i="8"/>
  <c r="AS342" i="8"/>
  <c r="AS343" i="8"/>
  <c r="AS344" i="8"/>
  <c r="AS345" i="8"/>
  <c r="AS346" i="8"/>
  <c r="AS347" i="8"/>
  <c r="AS348" i="8"/>
  <c r="AS349" i="8"/>
  <c r="AS350" i="8"/>
  <c r="AS351" i="8"/>
  <c r="AS352" i="8"/>
  <c r="AS353" i="8"/>
  <c r="AS354" i="8"/>
  <c r="AS355" i="8"/>
  <c r="AS356" i="8"/>
  <c r="AS357" i="8"/>
  <c r="AS358" i="8"/>
  <c r="AS359" i="8"/>
  <c r="AS360" i="8"/>
  <c r="AS361" i="8"/>
  <c r="AS362" i="8"/>
  <c r="AS363" i="8"/>
  <c r="AS364" i="8"/>
  <c r="AS365" i="8"/>
  <c r="AS366" i="8"/>
  <c r="AS367" i="8"/>
  <c r="AS368" i="8"/>
  <c r="AS369" i="8"/>
  <c r="AS370" i="8"/>
  <c r="AS371" i="8"/>
  <c r="AS372" i="8"/>
  <c r="AS373" i="8"/>
  <c r="AS374" i="8"/>
  <c r="AS375" i="8"/>
  <c r="AS376" i="8"/>
  <c r="AS377" i="8"/>
  <c r="AS378" i="8"/>
  <c r="AS379" i="8"/>
  <c r="AS380" i="8"/>
  <c r="AS381" i="8"/>
  <c r="AS382" i="8"/>
  <c r="AS383" i="8"/>
  <c r="AS384" i="8"/>
  <c r="AS385" i="8"/>
  <c r="AS386" i="8"/>
  <c r="AS387" i="8"/>
  <c r="AS388" i="8"/>
  <c r="AS389" i="8"/>
  <c r="AS390" i="8"/>
  <c r="AS391" i="8"/>
  <c r="AS392" i="8"/>
  <c r="AS393" i="8"/>
  <c r="AS394" i="8"/>
  <c r="AS395" i="8"/>
  <c r="AS396" i="8"/>
  <c r="AS397" i="8"/>
  <c r="AS398" i="8"/>
  <c r="AS399" i="8"/>
  <c r="AS400" i="8"/>
  <c r="AS401" i="8"/>
  <c r="AS402" i="8"/>
  <c r="AS403" i="8"/>
  <c r="AS404" i="8"/>
  <c r="AS405" i="8"/>
  <c r="AS406" i="8"/>
  <c r="AS407" i="8"/>
  <c r="AS408" i="8"/>
  <c r="AS409" i="8"/>
  <c r="AS410" i="8"/>
  <c r="AS411" i="8"/>
  <c r="AS412" i="8"/>
  <c r="AS413" i="8"/>
  <c r="AS414" i="8"/>
  <c r="AS415" i="8"/>
  <c r="AS416" i="8"/>
  <c r="AS417" i="8"/>
  <c r="AS418" i="8"/>
  <c r="AS419" i="8"/>
  <c r="AS420" i="8"/>
  <c r="AS421" i="8"/>
  <c r="AS422" i="8"/>
  <c r="AS423" i="8"/>
  <c r="AS424" i="8"/>
  <c r="AS425" i="8"/>
  <c r="AS426" i="8"/>
  <c r="AS427" i="8"/>
  <c r="AS428" i="8"/>
  <c r="AS429" i="8"/>
  <c r="AS430" i="8"/>
  <c r="AS431" i="8"/>
  <c r="AS432" i="8"/>
  <c r="AS433" i="8"/>
  <c r="AS434" i="8"/>
  <c r="AS435" i="8"/>
  <c r="AS436" i="8"/>
  <c r="AS437" i="8"/>
  <c r="AS438" i="8"/>
  <c r="AS439" i="8"/>
  <c r="AS440" i="8"/>
  <c r="AS441" i="8"/>
  <c r="AS442" i="8"/>
  <c r="AS443" i="8"/>
  <c r="AS444" i="8"/>
  <c r="AS445" i="8"/>
  <c r="AS446" i="8"/>
  <c r="AS447" i="8"/>
  <c r="AS448" i="8"/>
  <c r="AS449" i="8"/>
  <c r="AS450" i="8"/>
  <c r="AS451" i="8"/>
  <c r="AS452" i="8"/>
  <c r="AS453" i="8"/>
  <c r="AS454" i="8"/>
  <c r="AS455" i="8"/>
  <c r="AS456" i="8"/>
  <c r="AS457" i="8"/>
  <c r="AS458" i="8"/>
  <c r="AS459" i="8"/>
  <c r="AS460" i="8"/>
  <c r="AS461" i="8"/>
  <c r="AS462" i="8"/>
  <c r="AS463" i="8"/>
  <c r="AS464" i="8"/>
  <c r="AS465" i="8"/>
  <c r="AS466" i="8"/>
  <c r="AS467" i="8"/>
  <c r="AS468" i="8"/>
  <c r="AS469" i="8"/>
  <c r="AS470" i="8"/>
  <c r="AS471" i="8"/>
  <c r="AS472" i="8"/>
  <c r="AS473" i="8"/>
  <c r="AS474" i="8"/>
  <c r="AS475" i="8"/>
  <c r="AS476" i="8"/>
  <c r="AS477" i="8"/>
  <c r="AS478" i="8"/>
  <c r="AS479" i="8"/>
  <c r="AS480" i="8"/>
  <c r="AS481" i="8"/>
  <c r="AS482" i="8"/>
  <c r="AS483" i="8"/>
  <c r="AS484" i="8"/>
  <c r="AS485" i="8"/>
  <c r="AS486" i="8"/>
  <c r="AS487" i="8"/>
  <c r="AS488" i="8"/>
  <c r="AS489" i="8"/>
  <c r="AS490" i="8"/>
  <c r="AS491" i="8"/>
  <c r="AS492" i="8"/>
  <c r="AS493" i="8"/>
  <c r="AS494" i="8"/>
  <c r="AS495" i="8"/>
  <c r="AS496" i="8"/>
  <c r="AS497" i="8"/>
  <c r="AS498" i="8"/>
  <c r="AS499" i="8"/>
  <c r="AS500" i="8"/>
  <c r="AS501" i="8"/>
  <c r="AS502" i="8"/>
  <c r="AS503" i="8"/>
  <c r="AS504" i="8"/>
  <c r="AS505" i="8"/>
  <c r="AS506" i="8"/>
  <c r="AS507" i="8"/>
  <c r="AS508" i="8"/>
  <c r="AS509" i="8"/>
  <c r="AS510" i="8"/>
  <c r="AS511" i="8"/>
  <c r="AS512" i="8"/>
  <c r="AS513" i="8"/>
  <c r="AS514" i="8"/>
  <c r="AS515" i="8"/>
  <c r="AS516" i="8"/>
  <c r="AS517" i="8"/>
  <c r="AS518" i="8"/>
  <c r="AS519" i="8"/>
  <c r="AS520" i="8"/>
  <c r="AS521" i="8"/>
  <c r="AS522" i="8"/>
  <c r="AS523" i="8"/>
  <c r="AS524" i="8"/>
  <c r="AS525" i="8"/>
  <c r="AS526" i="8"/>
  <c r="AS527" i="8"/>
  <c r="AS528" i="8"/>
  <c r="AS529" i="8"/>
  <c r="AS530" i="8"/>
  <c r="AS531" i="8"/>
  <c r="AS532" i="8"/>
  <c r="AS533" i="8"/>
  <c r="AS534" i="8"/>
  <c r="AS535" i="8"/>
  <c r="AS536" i="8"/>
  <c r="AS537" i="8"/>
  <c r="AS538" i="8"/>
  <c r="AS539" i="8"/>
  <c r="AS540" i="8"/>
  <c r="AS541" i="8"/>
  <c r="AS542" i="8"/>
  <c r="AS543" i="8"/>
  <c r="AS544" i="8"/>
  <c r="AS545" i="8"/>
  <c r="AS546" i="8"/>
  <c r="AS547" i="8"/>
  <c r="AS548" i="8"/>
  <c r="AS549" i="8"/>
  <c r="AS550" i="8"/>
  <c r="AS551" i="8"/>
  <c r="AS552" i="8"/>
  <c r="AS553" i="8"/>
  <c r="AS554" i="8"/>
  <c r="AS555" i="8"/>
  <c r="AS556" i="8"/>
  <c r="AS557" i="8"/>
  <c r="AS558" i="8"/>
  <c r="AS559" i="8"/>
  <c r="AS560" i="8"/>
  <c r="AS561" i="8"/>
  <c r="AS562" i="8"/>
  <c r="AS563" i="8"/>
  <c r="AS564" i="8"/>
  <c r="AS565" i="8"/>
  <c r="AS566" i="8"/>
  <c r="AS567" i="8"/>
  <c r="AS568" i="8"/>
  <c r="AS569" i="8"/>
  <c r="AS570" i="8"/>
  <c r="AS571" i="8"/>
  <c r="AS572" i="8"/>
  <c r="AS573" i="8"/>
  <c r="AS574" i="8"/>
  <c r="AS575" i="8"/>
  <c r="AS576" i="8"/>
  <c r="AS577" i="8"/>
  <c r="AS578" i="8"/>
  <c r="AS579" i="8"/>
  <c r="AS580" i="8"/>
  <c r="AS581" i="8"/>
  <c r="AS582" i="8"/>
  <c r="AS583" i="8"/>
  <c r="AS584" i="8"/>
  <c r="AS585" i="8"/>
  <c r="AS586" i="8"/>
  <c r="AS587" i="8"/>
  <c r="AS588" i="8"/>
  <c r="AS589" i="8"/>
  <c r="AS590" i="8"/>
  <c r="AS591" i="8"/>
  <c r="AS592" i="8"/>
  <c r="AS593" i="8"/>
  <c r="AS594" i="8"/>
  <c r="AS595" i="8"/>
  <c r="AS596" i="8"/>
  <c r="AS597" i="8"/>
  <c r="AS598" i="8"/>
  <c r="AS599" i="8"/>
  <c r="AS600" i="8"/>
  <c r="AS601" i="8"/>
  <c r="AS602" i="8"/>
  <c r="AS603" i="8"/>
  <c r="AS604" i="8"/>
  <c r="AS605" i="8"/>
  <c r="AS606" i="8"/>
  <c r="AS607" i="8"/>
  <c r="AS608" i="8"/>
  <c r="AS609" i="8"/>
  <c r="AS610" i="8"/>
  <c r="AS611" i="8"/>
  <c r="AS612" i="8"/>
  <c r="AS613" i="8"/>
  <c r="AS614" i="8"/>
  <c r="AS615" i="8"/>
  <c r="AS616" i="8"/>
  <c r="AS617" i="8"/>
  <c r="AS618" i="8"/>
  <c r="AS619" i="8"/>
  <c r="AS620" i="8"/>
  <c r="AS621" i="8"/>
  <c r="AS622" i="8"/>
  <c r="AS623" i="8"/>
  <c r="AS624" i="8"/>
  <c r="AS625" i="8"/>
  <c r="AS626" i="8"/>
  <c r="AS627" i="8"/>
  <c r="AS628" i="8"/>
  <c r="AS629" i="8"/>
  <c r="AS630" i="8"/>
  <c r="AS631" i="8"/>
  <c r="AS632" i="8"/>
  <c r="AS633" i="8"/>
  <c r="AS634" i="8"/>
  <c r="AS635" i="8"/>
  <c r="AS636" i="8"/>
  <c r="AS637" i="8"/>
  <c r="AS638" i="8"/>
  <c r="AS639" i="8"/>
  <c r="AS640" i="8"/>
  <c r="AS641" i="8"/>
  <c r="AS642" i="8"/>
  <c r="AS643" i="8"/>
  <c r="AS644" i="8"/>
  <c r="AS645" i="8"/>
  <c r="AS646" i="8"/>
  <c r="AS647" i="8"/>
  <c r="AS648" i="8"/>
  <c r="AS649" i="8"/>
  <c r="AS650" i="8"/>
  <c r="AS651" i="8"/>
  <c r="AS652" i="8"/>
  <c r="AS653" i="8"/>
  <c r="AS654" i="8"/>
  <c r="AS655" i="8"/>
  <c r="AS656" i="8"/>
  <c r="AS657" i="8"/>
  <c r="AS658" i="8"/>
  <c r="AS659" i="8"/>
  <c r="AS660" i="8"/>
  <c r="AS661" i="8"/>
  <c r="AS662" i="8"/>
  <c r="AS663" i="8"/>
  <c r="AS664" i="8"/>
  <c r="AS665" i="8"/>
  <c r="AS666" i="8"/>
  <c r="AS667" i="8"/>
  <c r="AS668" i="8"/>
  <c r="AS669" i="8"/>
  <c r="AS670" i="8"/>
  <c r="AS671" i="8"/>
  <c r="AS672" i="8"/>
  <c r="AS673" i="8"/>
  <c r="AS674" i="8"/>
  <c r="AS675" i="8"/>
  <c r="AS676" i="8"/>
  <c r="AS677" i="8"/>
  <c r="AS678" i="8"/>
  <c r="AS679" i="8"/>
  <c r="AS680" i="8"/>
  <c r="AS681" i="8"/>
  <c r="AS682" i="8"/>
  <c r="AS683" i="8"/>
  <c r="AS684" i="8"/>
  <c r="AS685" i="8"/>
  <c r="AS686" i="8"/>
  <c r="AS687" i="8"/>
  <c r="AS688" i="8"/>
  <c r="AS689" i="8"/>
  <c r="AS690" i="8"/>
  <c r="AS691" i="8"/>
  <c r="AS692" i="8"/>
  <c r="AS693" i="8"/>
  <c r="AS694" i="8"/>
  <c r="AS695" i="8"/>
  <c r="AS696" i="8"/>
  <c r="AS697" i="8"/>
  <c r="AS698" i="8"/>
  <c r="AS699" i="8"/>
  <c r="AS700" i="8"/>
  <c r="AS701" i="8"/>
  <c r="AS702" i="8"/>
  <c r="AS703" i="8"/>
  <c r="AS704" i="8"/>
  <c r="AS705" i="8"/>
  <c r="AS706" i="8"/>
  <c r="AS707" i="8"/>
  <c r="AS708" i="8"/>
  <c r="AS709" i="8"/>
  <c r="AS710" i="8"/>
  <c r="AS711" i="8"/>
  <c r="AS712" i="8"/>
  <c r="AS713" i="8"/>
  <c r="AS714" i="8"/>
  <c r="AS715" i="8"/>
  <c r="AS716" i="8"/>
  <c r="AS717" i="8"/>
  <c r="AS718" i="8"/>
  <c r="AS719" i="8"/>
  <c r="AS720" i="8"/>
  <c r="AS721" i="8"/>
  <c r="AS722" i="8"/>
  <c r="AS723" i="8"/>
  <c r="AS724" i="8"/>
  <c r="AS725" i="8"/>
  <c r="AS726" i="8"/>
  <c r="AS727" i="8"/>
  <c r="AS728" i="8"/>
  <c r="AS729" i="8"/>
  <c r="AS730" i="8"/>
  <c r="AS731" i="8"/>
  <c r="AS732" i="8"/>
  <c r="AS733" i="8"/>
  <c r="AS734" i="8"/>
  <c r="AS735" i="8"/>
  <c r="AS736" i="8"/>
  <c r="AS737" i="8"/>
  <c r="AS738" i="8"/>
  <c r="AS739" i="8"/>
  <c r="AS740" i="8"/>
  <c r="AS741" i="8"/>
  <c r="AS742" i="8"/>
  <c r="AS743" i="8"/>
  <c r="AS744" i="8"/>
  <c r="AS745" i="8"/>
  <c r="AS746" i="8"/>
  <c r="AS747" i="8"/>
  <c r="AS748" i="8"/>
  <c r="AS749" i="8"/>
  <c r="AS750" i="8"/>
  <c r="AS751" i="8"/>
  <c r="AS752" i="8"/>
  <c r="AS753" i="8"/>
  <c r="AS754" i="8"/>
  <c r="AS755" i="8"/>
  <c r="AS756" i="8"/>
  <c r="AS757" i="8"/>
  <c r="AS758" i="8"/>
  <c r="AS759" i="8"/>
  <c r="AS760" i="8"/>
  <c r="AS761" i="8"/>
  <c r="AS762" i="8"/>
  <c r="AS763" i="8"/>
  <c r="AS764" i="8"/>
  <c r="AS765" i="8"/>
  <c r="AS766" i="8"/>
  <c r="AS767" i="8"/>
  <c r="AS768" i="8"/>
  <c r="AS769" i="8"/>
  <c r="AS770" i="8"/>
  <c r="AS771" i="8"/>
  <c r="AS772" i="8"/>
  <c r="AS773" i="8"/>
  <c r="AS774" i="8"/>
  <c r="AS775" i="8"/>
  <c r="AS776" i="8"/>
  <c r="AS777" i="8"/>
  <c r="AS778" i="8"/>
  <c r="AS779" i="8"/>
  <c r="AS780" i="8"/>
  <c r="AS781" i="8"/>
  <c r="AS782" i="8"/>
  <c r="AS783" i="8"/>
  <c r="AS784" i="8"/>
  <c r="AS785" i="8"/>
  <c r="AS786" i="8"/>
  <c r="AS787" i="8"/>
  <c r="AS788" i="8"/>
  <c r="AS789" i="8"/>
  <c r="AS790" i="8"/>
  <c r="AS791" i="8"/>
  <c r="AS792" i="8"/>
  <c r="AS793" i="8"/>
  <c r="AS794" i="8"/>
  <c r="AS795" i="8"/>
  <c r="AS796" i="8"/>
  <c r="AS797" i="8"/>
  <c r="AS798" i="8"/>
  <c r="AS799" i="8"/>
  <c r="AS800" i="8"/>
  <c r="AS801" i="8"/>
  <c r="AS802" i="8"/>
  <c r="AS803" i="8"/>
  <c r="AS804" i="8"/>
  <c r="AS805" i="8"/>
  <c r="AS806" i="8"/>
  <c r="AS807" i="8"/>
  <c r="AS808" i="8"/>
  <c r="AS809" i="8"/>
  <c r="AS810" i="8"/>
  <c r="AS811" i="8"/>
  <c r="AS812" i="8"/>
  <c r="AS813" i="8"/>
  <c r="AS814" i="8"/>
  <c r="AS815" i="8"/>
  <c r="AS816" i="8"/>
  <c r="AS817" i="8"/>
  <c r="AS818" i="8"/>
  <c r="AS819" i="8"/>
  <c r="AS820" i="8"/>
  <c r="AS821" i="8"/>
  <c r="AS822" i="8"/>
  <c r="AS823" i="8"/>
  <c r="AS824" i="8"/>
  <c r="AS825" i="8"/>
  <c r="AS826" i="8"/>
  <c r="AS827" i="8"/>
  <c r="AS828" i="8"/>
  <c r="AS829" i="8"/>
  <c r="AS830" i="8"/>
  <c r="AS831" i="8"/>
  <c r="AS832" i="8"/>
  <c r="AS833" i="8"/>
  <c r="AS834" i="8"/>
  <c r="AS835" i="8"/>
  <c r="AS836" i="8"/>
  <c r="AS837" i="8"/>
  <c r="AS838" i="8"/>
  <c r="AS839" i="8"/>
  <c r="AS840" i="8"/>
  <c r="AS841" i="8"/>
  <c r="AS842" i="8"/>
  <c r="AS843" i="8"/>
  <c r="AS844" i="8"/>
  <c r="AS845" i="8"/>
  <c r="AS846" i="8"/>
  <c r="AS847" i="8"/>
  <c r="AS848" i="8"/>
  <c r="AS849" i="8"/>
  <c r="AS850" i="8"/>
  <c r="AS851" i="8"/>
  <c r="AS852" i="8"/>
  <c r="AS853" i="8"/>
  <c r="AS854" i="8"/>
  <c r="AS855" i="8"/>
  <c r="AS3" i="8"/>
  <c r="AT4" i="15" l="1"/>
  <c r="AT5" i="15"/>
  <c r="AT6" i="15"/>
  <c r="AT7" i="15"/>
  <c r="AT8" i="15"/>
  <c r="AT9" i="15"/>
  <c r="AT10" i="15"/>
  <c r="AT11" i="15"/>
  <c r="AT12" i="15"/>
  <c r="AT13" i="15"/>
  <c r="AT14" i="15"/>
  <c r="AT15" i="15"/>
  <c r="AT16" i="15"/>
  <c r="AT17" i="15"/>
  <c r="AT18" i="15"/>
  <c r="AT19" i="15"/>
  <c r="AT20" i="15"/>
  <c r="AT21" i="15"/>
  <c r="AT22" i="15"/>
  <c r="AT23" i="15"/>
  <c r="AT24" i="15"/>
  <c r="AT25" i="15"/>
  <c r="AT26" i="15"/>
  <c r="AT27" i="15"/>
  <c r="AT28" i="15"/>
  <c r="AT29" i="15"/>
  <c r="AT30" i="15"/>
  <c r="AT31" i="15"/>
  <c r="AT32" i="15"/>
  <c r="AT33" i="15"/>
  <c r="AT34" i="15"/>
  <c r="AT35" i="15"/>
  <c r="AT36" i="15"/>
  <c r="AT37" i="15"/>
  <c r="AT38" i="15"/>
  <c r="AT39" i="15"/>
  <c r="AT40" i="15"/>
  <c r="AT41" i="15"/>
  <c r="AT42" i="15"/>
  <c r="AT43" i="15"/>
  <c r="AT44" i="15"/>
  <c r="AT45" i="15"/>
  <c r="AT46" i="15"/>
  <c r="AT47" i="15"/>
  <c r="AT48" i="15"/>
  <c r="AT49" i="15"/>
  <c r="AT50" i="15"/>
  <c r="AT51" i="15"/>
  <c r="AT52" i="15"/>
  <c r="AT53" i="15"/>
  <c r="AT54" i="15"/>
  <c r="AT55" i="15"/>
  <c r="AT56" i="15"/>
  <c r="AT57" i="15"/>
  <c r="AT58" i="15"/>
  <c r="AT59" i="15"/>
  <c r="AT60" i="15"/>
  <c r="AT61" i="15"/>
  <c r="AT62" i="15"/>
  <c r="AT63" i="15"/>
  <c r="AT64" i="15"/>
  <c r="AT65" i="15"/>
  <c r="AT66" i="15"/>
  <c r="AT67" i="15"/>
  <c r="AT68" i="15"/>
  <c r="AT69" i="15"/>
  <c r="AT70" i="15"/>
  <c r="AT71" i="15"/>
  <c r="AT72" i="15"/>
  <c r="AT73" i="15"/>
  <c r="AT74" i="15"/>
  <c r="AT75" i="15"/>
  <c r="AT76" i="15"/>
  <c r="AT77" i="15"/>
  <c r="AT78" i="15"/>
  <c r="AT79" i="15"/>
  <c r="AT80" i="15"/>
  <c r="AT81" i="15"/>
  <c r="AT82" i="15"/>
  <c r="AT83" i="15"/>
  <c r="AT84" i="15"/>
  <c r="AT85" i="15"/>
  <c r="AT86" i="15"/>
  <c r="AT87" i="15"/>
  <c r="AT88" i="15"/>
  <c r="AT89" i="15"/>
  <c r="AT90" i="15"/>
  <c r="AT91" i="15"/>
  <c r="AT92" i="15"/>
  <c r="AT93" i="15"/>
  <c r="AT94" i="15"/>
  <c r="AT95" i="15"/>
  <c r="AT96" i="15"/>
  <c r="AT97" i="15"/>
  <c r="AT98" i="15"/>
  <c r="AT99" i="15"/>
  <c r="AT100" i="15"/>
  <c r="AT101" i="15"/>
  <c r="AT102" i="15"/>
  <c r="AT103" i="15"/>
  <c r="AT104" i="15"/>
  <c r="AT105" i="15"/>
  <c r="AT106" i="15"/>
  <c r="AT107" i="15"/>
  <c r="AT108" i="15"/>
  <c r="AT109" i="15"/>
  <c r="AT110" i="15"/>
  <c r="AT111" i="15"/>
  <c r="AT112" i="15"/>
  <c r="AT113" i="15"/>
  <c r="AT114" i="15"/>
  <c r="AT115" i="15"/>
  <c r="AT116" i="15"/>
  <c r="AT117" i="15"/>
  <c r="AT118" i="15"/>
  <c r="AT119" i="15"/>
  <c r="AT120" i="15"/>
  <c r="AT121" i="15"/>
  <c r="AT122" i="15"/>
  <c r="AT123" i="15"/>
  <c r="AT124" i="15"/>
  <c r="AT125" i="15"/>
  <c r="AT126" i="15"/>
  <c r="AT127" i="15"/>
  <c r="AT128" i="15"/>
  <c r="AT129" i="15"/>
  <c r="AT130" i="15"/>
  <c r="AT131" i="15"/>
  <c r="AT132" i="15"/>
  <c r="AT133" i="15"/>
  <c r="AT134" i="15"/>
  <c r="AT135" i="15"/>
  <c r="AT136" i="15"/>
  <c r="AT137" i="15"/>
  <c r="AT138" i="15"/>
  <c r="AT139" i="15"/>
  <c r="AT140" i="15"/>
  <c r="AT141" i="15"/>
  <c r="AT142" i="15"/>
  <c r="AT143" i="15"/>
  <c r="AT144" i="15"/>
  <c r="AT145" i="15"/>
  <c r="AT146" i="15"/>
  <c r="AT147" i="15"/>
  <c r="AT148" i="15"/>
  <c r="AT149" i="15"/>
  <c r="AT150" i="15"/>
  <c r="AT151" i="15"/>
  <c r="AT152" i="15"/>
  <c r="AT153" i="15"/>
  <c r="AT154" i="15"/>
  <c r="AT155" i="15"/>
  <c r="AT156" i="15"/>
  <c r="AT157" i="15"/>
  <c r="AT158" i="15"/>
  <c r="AT159" i="15"/>
  <c r="AT160" i="15"/>
  <c r="AT161" i="15"/>
  <c r="AT162" i="15"/>
  <c r="AT163" i="15"/>
  <c r="AT164" i="15"/>
  <c r="AT165" i="15"/>
  <c r="AT166" i="15"/>
  <c r="AT167" i="15"/>
  <c r="AT168" i="15"/>
  <c r="AT169" i="15"/>
  <c r="AT170" i="15"/>
  <c r="AT171" i="15"/>
  <c r="AT172" i="15"/>
  <c r="AT173" i="15"/>
  <c r="AT174" i="15"/>
  <c r="AT175" i="15"/>
  <c r="AT176" i="15"/>
  <c r="AT177" i="15"/>
  <c r="AT178" i="15"/>
  <c r="AT179" i="15"/>
  <c r="AT180" i="15"/>
  <c r="AT181" i="15"/>
  <c r="AT182" i="15"/>
  <c r="AT183" i="15"/>
  <c r="AT184" i="15"/>
  <c r="AT185" i="15"/>
  <c r="AT186" i="15"/>
  <c r="AT187" i="15"/>
  <c r="AT188" i="15"/>
  <c r="AT189" i="15"/>
  <c r="AT190" i="15"/>
  <c r="AT191" i="15"/>
  <c r="AT192" i="15"/>
  <c r="AT193" i="15"/>
  <c r="AT194" i="15"/>
  <c r="AT195" i="15"/>
  <c r="AT196" i="15"/>
  <c r="AT197" i="15"/>
  <c r="AT198" i="15"/>
  <c r="AT199" i="15"/>
  <c r="AT200" i="15"/>
  <c r="AT201" i="15"/>
  <c r="AT202" i="15"/>
  <c r="AT203" i="15"/>
  <c r="AT204" i="15"/>
  <c r="AT205" i="15"/>
  <c r="AT206" i="15"/>
  <c r="AT207" i="15"/>
  <c r="AT208" i="15"/>
  <c r="AT209" i="15"/>
  <c r="AT210" i="15"/>
  <c r="AT211" i="15"/>
  <c r="AT212" i="15"/>
  <c r="AT213" i="15"/>
  <c r="AT214" i="15"/>
  <c r="AT215" i="15"/>
  <c r="AT216" i="15"/>
  <c r="AT217" i="15"/>
  <c r="AT218" i="15"/>
  <c r="AT219" i="15"/>
  <c r="AT220" i="15"/>
  <c r="AT221" i="15"/>
  <c r="AT222" i="15"/>
  <c r="AT223" i="15"/>
  <c r="AT224" i="15"/>
  <c r="AT225" i="15"/>
  <c r="AT226" i="15"/>
  <c r="AT227" i="15"/>
  <c r="AT228" i="15"/>
  <c r="AT229" i="15"/>
  <c r="AT230" i="15"/>
  <c r="AT231" i="15"/>
  <c r="AT232" i="15"/>
  <c r="AT233" i="15"/>
  <c r="AT234" i="15"/>
  <c r="AT235" i="15"/>
  <c r="AT236" i="15"/>
  <c r="AT237" i="15"/>
  <c r="AT238" i="15"/>
  <c r="AT239" i="15"/>
  <c r="AT240" i="15"/>
  <c r="AT241" i="15"/>
  <c r="AT242" i="15"/>
  <c r="AT243" i="15"/>
  <c r="AT244" i="15"/>
  <c r="AT245" i="15"/>
  <c r="AT246" i="15"/>
  <c r="AT247" i="15"/>
  <c r="AT248" i="15"/>
  <c r="AT249" i="15"/>
  <c r="AT250" i="15"/>
  <c r="AT251" i="15"/>
  <c r="AT252" i="15"/>
  <c r="AT253" i="15"/>
  <c r="AT254" i="15"/>
  <c r="AT255" i="15"/>
  <c r="AT256" i="15"/>
  <c r="AT257" i="15"/>
  <c r="AT258" i="15"/>
  <c r="AT259" i="15"/>
  <c r="AT260" i="15"/>
  <c r="AT261" i="15"/>
  <c r="AT262" i="15"/>
  <c r="AT263" i="15"/>
  <c r="AT264" i="15"/>
  <c r="AT265" i="15"/>
  <c r="AT266" i="15"/>
  <c r="AT267" i="15"/>
  <c r="AT268" i="15"/>
  <c r="AT269" i="15"/>
  <c r="AT270" i="15"/>
  <c r="AT271" i="15"/>
  <c r="AT272" i="15"/>
  <c r="AT273" i="15"/>
  <c r="AT274" i="15"/>
  <c r="AT275" i="15"/>
  <c r="AT276" i="15"/>
  <c r="AT277" i="15"/>
  <c r="AT278" i="15"/>
  <c r="AT279" i="15"/>
  <c r="AT280" i="15"/>
  <c r="AT281" i="15"/>
  <c r="AT282" i="15"/>
  <c r="AT283" i="15"/>
  <c r="AT284" i="15"/>
  <c r="AT285" i="15"/>
  <c r="AT286" i="15"/>
  <c r="AT287" i="15"/>
  <c r="AT288" i="15"/>
  <c r="AT289" i="15"/>
  <c r="AT290" i="15"/>
  <c r="AT291" i="15"/>
  <c r="AT292" i="15"/>
  <c r="AT293" i="15"/>
  <c r="AT294" i="15"/>
  <c r="AT295" i="15"/>
  <c r="AT296" i="15"/>
  <c r="AT297" i="15"/>
  <c r="AT298" i="15"/>
  <c r="AT299" i="15"/>
  <c r="AT300" i="15"/>
  <c r="AT301" i="15"/>
  <c r="AT302" i="15"/>
  <c r="AT303" i="15"/>
  <c r="AT304" i="15"/>
  <c r="AT305" i="15"/>
  <c r="AT306" i="15"/>
  <c r="AT307" i="15"/>
  <c r="AT308" i="15"/>
  <c r="AT309" i="15"/>
  <c r="AT310" i="15"/>
  <c r="AT311" i="15"/>
  <c r="AT312" i="15"/>
  <c r="AT313" i="15"/>
  <c r="AT314" i="15"/>
  <c r="AT315" i="15"/>
  <c r="AT316" i="15"/>
  <c r="AT317" i="15"/>
  <c r="AT318" i="15"/>
  <c r="AT319" i="15"/>
  <c r="AT320" i="15"/>
  <c r="AT321" i="15"/>
  <c r="AT322" i="15"/>
  <c r="AT323" i="15"/>
  <c r="AT324" i="15"/>
  <c r="AT325" i="15"/>
  <c r="AT326" i="15"/>
  <c r="AT327" i="15"/>
  <c r="AT328" i="15"/>
  <c r="AT329" i="15"/>
  <c r="AT330" i="15"/>
  <c r="AT331" i="15"/>
  <c r="AT332" i="15"/>
  <c r="AT333" i="15"/>
  <c r="AT334" i="15"/>
  <c r="AT335" i="15"/>
  <c r="AT336" i="15"/>
  <c r="AT337" i="15"/>
  <c r="AT338" i="15"/>
  <c r="AT339" i="15"/>
  <c r="AT340" i="15"/>
  <c r="AT341" i="15"/>
  <c r="AT342" i="15"/>
  <c r="AT343" i="15"/>
  <c r="AT344" i="15"/>
  <c r="AT345" i="15"/>
  <c r="AT346" i="15"/>
  <c r="AT347" i="15"/>
  <c r="AT348" i="15"/>
  <c r="AT349" i="15"/>
  <c r="AT350" i="15"/>
  <c r="AT351" i="15"/>
  <c r="AT352" i="15"/>
  <c r="AT353" i="15"/>
  <c r="AT354" i="15"/>
  <c r="AT355" i="15"/>
  <c r="AT356" i="15"/>
  <c r="AT357" i="15"/>
  <c r="AT358" i="15"/>
  <c r="AT359" i="15"/>
  <c r="AT360" i="15"/>
  <c r="AT361" i="15"/>
  <c r="AT362" i="15"/>
  <c r="AT363" i="15"/>
  <c r="AT364" i="15"/>
  <c r="AT365" i="15"/>
  <c r="AT366" i="15"/>
  <c r="AT367" i="15"/>
  <c r="AT368" i="15"/>
  <c r="AT369" i="15"/>
  <c r="AT370" i="15"/>
  <c r="AT371" i="15"/>
  <c r="AT372" i="15"/>
  <c r="AT373" i="15"/>
  <c r="AT374" i="15"/>
  <c r="AT375" i="15"/>
  <c r="AT376" i="15"/>
  <c r="AT377" i="15"/>
  <c r="AT378" i="15"/>
  <c r="AT379" i="15"/>
  <c r="AT380" i="15"/>
  <c r="AT381" i="15"/>
  <c r="AT382" i="15"/>
  <c r="AT383" i="15"/>
  <c r="AT384" i="15"/>
  <c r="AT385" i="15"/>
  <c r="AT386" i="15"/>
  <c r="AT387" i="15"/>
  <c r="AT388" i="15"/>
  <c r="AT389" i="15"/>
  <c r="AT390" i="15"/>
  <c r="AT391" i="15"/>
  <c r="AT392" i="15"/>
  <c r="AT393" i="15"/>
  <c r="AT394" i="15"/>
  <c r="AT395" i="15"/>
  <c r="AT396" i="15"/>
  <c r="AT397" i="15"/>
  <c r="AT398" i="15"/>
  <c r="AT399" i="15"/>
  <c r="AT400" i="15"/>
  <c r="AT401" i="15"/>
  <c r="AT402" i="15"/>
  <c r="AT403" i="15"/>
  <c r="AT404" i="15"/>
  <c r="AT405" i="15"/>
  <c r="AT406" i="15"/>
  <c r="AT407" i="15"/>
  <c r="AT408" i="15"/>
  <c r="AT409" i="15"/>
  <c r="AT410" i="15"/>
  <c r="AT411" i="15"/>
  <c r="AT412" i="15"/>
  <c r="AT413" i="15"/>
  <c r="AT414" i="15"/>
  <c r="AT415" i="15"/>
  <c r="AT416" i="15"/>
  <c r="AT417" i="15"/>
  <c r="AT418" i="15"/>
  <c r="AT419" i="15"/>
  <c r="AT420" i="15"/>
  <c r="AT421" i="15"/>
  <c r="AT422" i="15"/>
  <c r="AT423" i="15"/>
  <c r="AT424" i="15"/>
  <c r="AT425" i="15"/>
  <c r="AT426" i="15"/>
  <c r="AT427" i="15"/>
  <c r="AT428" i="15"/>
  <c r="AT429" i="15"/>
  <c r="AT430" i="15"/>
  <c r="AT431" i="15"/>
  <c r="AT432" i="15"/>
  <c r="AT433" i="15"/>
  <c r="AT434" i="15"/>
  <c r="AT435" i="15"/>
  <c r="AT436" i="15"/>
  <c r="AT437" i="15"/>
  <c r="AT438" i="15"/>
  <c r="AT439" i="15"/>
  <c r="AT440" i="15"/>
  <c r="AT441" i="15"/>
  <c r="AT442" i="15"/>
  <c r="AT443" i="15"/>
  <c r="AT444" i="15"/>
  <c r="AT445" i="15"/>
  <c r="AT446" i="15"/>
  <c r="AT447" i="15"/>
  <c r="AT448" i="15"/>
  <c r="AT449" i="15"/>
  <c r="AT450" i="15"/>
  <c r="AT451" i="15"/>
  <c r="AT452" i="15"/>
  <c r="AT453" i="15"/>
  <c r="AT454" i="15"/>
  <c r="AT455" i="15"/>
  <c r="AT456" i="15"/>
  <c r="AT457" i="15"/>
  <c r="AT458" i="15"/>
  <c r="AT459" i="15"/>
  <c r="AT460" i="15"/>
  <c r="AT461" i="15"/>
  <c r="AT462" i="15"/>
  <c r="AT463" i="15"/>
  <c r="AT464" i="15"/>
  <c r="AT465" i="15"/>
  <c r="AT466" i="15"/>
  <c r="AT467" i="15"/>
  <c r="AT468" i="15"/>
  <c r="AT469" i="15"/>
  <c r="AT470" i="15"/>
  <c r="AT471" i="15"/>
  <c r="AT472" i="15"/>
  <c r="AT473" i="15"/>
  <c r="AT474" i="15"/>
  <c r="AT475" i="15"/>
  <c r="AT476" i="15"/>
  <c r="AT477" i="15"/>
  <c r="AT478" i="15"/>
  <c r="AT479" i="15"/>
  <c r="AT480" i="15"/>
  <c r="AT481" i="15"/>
  <c r="AT482" i="15"/>
  <c r="AT483" i="15"/>
  <c r="AT484" i="15"/>
  <c r="AT485" i="15"/>
  <c r="AT486" i="15"/>
  <c r="AT487" i="15"/>
  <c r="AT488" i="15"/>
  <c r="AT489" i="15"/>
  <c r="AT490" i="15"/>
  <c r="AT491" i="15"/>
  <c r="AT492" i="15"/>
  <c r="AT493" i="15"/>
  <c r="AT494" i="15"/>
  <c r="AT495" i="15"/>
  <c r="AT496" i="15"/>
  <c r="AT497" i="15"/>
  <c r="AT498" i="15"/>
  <c r="AT499" i="15"/>
  <c r="AT500" i="15"/>
  <c r="AT501" i="15"/>
  <c r="AT502" i="15"/>
  <c r="AT503" i="15"/>
  <c r="AT504" i="15"/>
  <c r="AT505" i="15"/>
  <c r="AT506" i="15"/>
  <c r="AT507" i="15"/>
  <c r="AT508" i="15"/>
  <c r="AT509" i="15"/>
  <c r="AT510" i="15"/>
  <c r="AT511" i="15"/>
  <c r="AT512" i="15"/>
  <c r="AT513" i="15"/>
  <c r="AT514" i="15"/>
  <c r="AT515" i="15"/>
  <c r="AT516" i="15"/>
  <c r="AT517" i="15"/>
  <c r="AT518" i="15"/>
  <c r="AT519" i="15"/>
  <c r="AT520" i="15"/>
  <c r="AT521" i="15"/>
  <c r="AT522" i="15"/>
  <c r="AT523" i="15"/>
  <c r="AT524" i="15"/>
  <c r="AT525" i="15"/>
  <c r="AT526" i="15"/>
  <c r="AT527" i="15"/>
  <c r="AT528" i="15"/>
  <c r="AT529" i="15"/>
  <c r="AT530" i="15"/>
  <c r="AT531" i="15"/>
  <c r="AT532" i="15"/>
  <c r="AT533" i="15"/>
  <c r="AT534" i="15"/>
  <c r="AT535" i="15"/>
  <c r="AT536" i="15"/>
  <c r="AT537" i="15"/>
  <c r="AT538" i="15"/>
  <c r="AT539" i="15"/>
  <c r="AT540" i="15"/>
  <c r="AT541" i="15"/>
  <c r="AT542" i="15"/>
  <c r="AT543" i="15"/>
  <c r="AT544" i="15"/>
  <c r="AT545" i="15"/>
  <c r="AT546" i="15"/>
  <c r="AT547" i="15"/>
  <c r="AT548" i="15"/>
  <c r="AT549" i="15"/>
  <c r="AT550" i="15"/>
  <c r="AT551" i="15"/>
  <c r="AT552" i="15"/>
  <c r="AT553" i="15"/>
  <c r="AT554" i="15"/>
  <c r="AT555" i="15"/>
  <c r="AT556" i="15"/>
  <c r="AT557" i="15"/>
  <c r="AT558" i="15"/>
  <c r="AT559" i="15"/>
  <c r="AT560" i="15"/>
  <c r="AT561" i="15"/>
  <c r="AT562" i="15"/>
  <c r="AT563" i="15"/>
  <c r="AT564" i="15"/>
  <c r="AT565" i="15"/>
  <c r="AT566" i="15"/>
  <c r="AT567" i="15"/>
  <c r="AT568" i="15"/>
  <c r="AT569" i="15"/>
  <c r="AT570" i="15"/>
  <c r="AT571" i="15"/>
  <c r="AT572" i="15"/>
  <c r="AT573" i="15"/>
  <c r="AT574" i="15"/>
  <c r="AT575" i="15"/>
  <c r="AT576" i="15"/>
  <c r="AT577" i="15"/>
  <c r="AT578" i="15"/>
  <c r="AT579" i="15"/>
  <c r="AT580" i="15"/>
  <c r="AT581" i="15"/>
  <c r="AT582" i="15"/>
  <c r="AT583" i="15"/>
  <c r="AT584" i="15"/>
  <c r="AT585" i="15"/>
  <c r="AT586" i="15"/>
  <c r="AT587" i="15"/>
  <c r="AT588" i="15"/>
  <c r="AT589" i="15"/>
  <c r="AT590" i="15"/>
  <c r="AT591" i="15"/>
  <c r="AT592" i="15"/>
  <c r="AT593" i="15"/>
  <c r="AT594" i="15"/>
  <c r="AT595" i="15"/>
  <c r="AT596" i="15"/>
  <c r="AT597" i="15"/>
  <c r="AT598" i="15"/>
  <c r="AT599" i="15"/>
  <c r="AT600" i="15"/>
  <c r="AT601" i="15"/>
  <c r="AT602" i="15"/>
  <c r="AT603" i="15"/>
  <c r="AT604" i="15"/>
  <c r="AT605" i="15"/>
  <c r="AT606" i="15"/>
  <c r="AT607" i="15"/>
  <c r="AT608" i="15"/>
  <c r="AT609" i="15"/>
  <c r="AT610" i="15"/>
  <c r="AT611" i="15"/>
  <c r="AT612" i="15"/>
  <c r="AT613" i="15"/>
  <c r="AT614" i="15"/>
  <c r="AT615" i="15"/>
  <c r="AT616" i="15"/>
  <c r="AT617" i="15"/>
  <c r="AT618" i="15"/>
  <c r="AT619" i="15"/>
  <c r="AT620" i="15"/>
  <c r="AT621" i="15"/>
  <c r="AT622" i="15"/>
  <c r="AT623" i="15"/>
  <c r="AT624" i="15"/>
  <c r="AT625" i="15"/>
  <c r="AT626" i="15"/>
  <c r="AT627" i="15"/>
  <c r="AT628" i="15"/>
  <c r="AT629" i="15"/>
  <c r="AT630" i="15"/>
  <c r="AT631" i="15"/>
  <c r="AT632" i="15"/>
  <c r="AT633" i="15"/>
  <c r="AT634" i="15"/>
  <c r="AT635" i="15"/>
  <c r="AT636" i="15"/>
  <c r="AT637" i="15"/>
  <c r="AT638" i="15"/>
  <c r="AT639" i="15"/>
  <c r="AT640" i="15"/>
  <c r="AT641" i="15"/>
  <c r="AT642" i="15"/>
  <c r="AT643" i="15"/>
  <c r="AT644" i="15"/>
  <c r="AT645" i="15"/>
  <c r="AT646" i="15"/>
  <c r="AT647" i="15"/>
  <c r="AT648" i="15"/>
  <c r="AT649" i="15"/>
  <c r="AT650" i="15"/>
  <c r="AT651" i="15"/>
  <c r="AT652" i="15"/>
  <c r="AT653" i="15"/>
  <c r="AT654" i="15"/>
  <c r="AT655" i="15"/>
  <c r="AT656" i="15"/>
  <c r="AT657" i="15"/>
  <c r="AT658" i="15"/>
  <c r="AT659" i="15"/>
  <c r="AT660" i="15"/>
  <c r="AT661" i="15"/>
  <c r="AT662" i="15"/>
  <c r="AT663" i="15"/>
  <c r="AT664" i="15"/>
  <c r="AT665" i="15"/>
  <c r="AT666" i="15"/>
  <c r="AT667" i="15"/>
  <c r="AT668" i="15"/>
  <c r="AT669" i="15"/>
  <c r="AT670" i="15"/>
  <c r="AT671" i="15"/>
  <c r="AT672" i="15"/>
  <c r="AT673" i="15"/>
  <c r="AT674" i="15"/>
  <c r="AT675" i="15"/>
  <c r="AT676" i="15"/>
  <c r="AT677" i="15"/>
  <c r="AT678" i="15"/>
  <c r="AT679" i="15"/>
  <c r="AT680" i="15"/>
  <c r="AT681" i="15"/>
  <c r="AT682" i="15"/>
  <c r="AT683" i="15"/>
  <c r="AT684" i="15"/>
  <c r="AT685" i="15"/>
  <c r="AT686" i="15"/>
  <c r="AT687" i="15"/>
  <c r="AT688" i="15"/>
  <c r="AT689" i="15"/>
  <c r="AT690" i="15"/>
  <c r="AT691" i="15"/>
  <c r="AT692" i="15"/>
  <c r="AT693" i="15"/>
  <c r="AT694" i="15"/>
  <c r="AT695" i="15"/>
  <c r="AT696" i="15"/>
  <c r="AT697" i="15"/>
  <c r="AT698" i="15"/>
  <c r="AT699" i="15"/>
  <c r="AT700" i="15"/>
  <c r="AT701" i="15"/>
  <c r="AT702" i="15"/>
  <c r="AT703" i="15"/>
  <c r="AT704" i="15"/>
  <c r="AT705" i="15"/>
  <c r="AT706" i="15"/>
  <c r="AT707" i="15"/>
  <c r="AT708" i="15"/>
  <c r="AT709" i="15"/>
  <c r="AT710" i="15"/>
  <c r="AT711" i="15"/>
  <c r="AT712" i="15"/>
  <c r="AT713" i="15"/>
  <c r="AT714" i="15"/>
  <c r="AT715" i="15"/>
  <c r="AT716" i="15"/>
  <c r="AT717" i="15"/>
  <c r="AT718" i="15"/>
  <c r="AT719" i="15"/>
  <c r="AT720" i="15"/>
  <c r="AT721" i="15"/>
  <c r="AT722" i="15"/>
  <c r="AT723" i="15"/>
  <c r="AT724" i="15"/>
  <c r="AT725" i="15"/>
  <c r="AT726" i="15"/>
  <c r="AT727" i="15"/>
  <c r="AT728" i="15"/>
  <c r="AT729" i="15"/>
  <c r="AT730" i="15"/>
  <c r="AT731" i="15"/>
  <c r="AT732" i="15"/>
  <c r="AT733" i="15"/>
  <c r="AT734" i="15"/>
  <c r="AT735" i="15"/>
  <c r="AT736" i="15"/>
  <c r="AT737" i="15"/>
  <c r="AT738" i="15"/>
  <c r="AT739" i="15"/>
  <c r="AT740" i="15"/>
  <c r="AT741" i="15"/>
  <c r="AT742" i="15"/>
  <c r="AT743" i="15"/>
  <c r="AT744" i="15"/>
  <c r="AT745" i="15"/>
  <c r="AT746" i="15"/>
  <c r="AT747" i="15"/>
  <c r="AT748" i="15"/>
  <c r="AT749" i="15"/>
  <c r="AT750" i="15"/>
  <c r="AT751" i="15"/>
  <c r="AT752" i="15"/>
  <c r="AT753" i="15"/>
  <c r="AT754" i="15"/>
  <c r="AT755" i="15"/>
  <c r="AT756" i="15"/>
  <c r="AT757" i="15"/>
  <c r="AT758" i="15"/>
  <c r="AT759" i="15"/>
  <c r="AT760" i="15"/>
  <c r="AT761" i="15"/>
  <c r="AT762" i="15"/>
  <c r="AT763" i="15"/>
  <c r="AT764" i="15"/>
  <c r="AT765" i="15"/>
  <c r="AT766" i="15"/>
  <c r="AT767" i="15"/>
  <c r="AT768" i="15"/>
  <c r="AT769" i="15"/>
  <c r="AT770" i="15"/>
  <c r="AT771" i="15"/>
  <c r="AT772" i="15"/>
  <c r="AT773" i="15"/>
  <c r="AT774" i="15"/>
  <c r="AT775" i="15"/>
  <c r="AT776" i="15"/>
  <c r="AT777" i="15"/>
  <c r="AT778" i="15"/>
  <c r="AT779" i="15"/>
  <c r="AT780" i="15"/>
  <c r="AT781" i="15"/>
  <c r="AT782" i="15"/>
  <c r="AT783" i="15"/>
  <c r="AT784" i="15"/>
  <c r="AT785" i="15"/>
  <c r="AT786" i="15"/>
  <c r="AT787" i="15"/>
  <c r="AT788" i="15"/>
  <c r="AT789" i="15"/>
  <c r="AT790" i="15"/>
  <c r="AT791" i="15"/>
  <c r="AT792" i="15"/>
  <c r="AT793" i="15"/>
  <c r="AT794" i="15"/>
  <c r="AT795" i="15"/>
  <c r="AT796" i="15"/>
  <c r="AT797" i="15"/>
  <c r="AT798" i="15"/>
  <c r="AT799" i="15"/>
  <c r="AT800" i="15"/>
  <c r="AT801" i="15"/>
  <c r="AT802" i="15"/>
  <c r="AT803" i="15"/>
  <c r="AT804" i="15"/>
  <c r="AT805" i="15"/>
  <c r="AT806" i="15"/>
  <c r="AT807" i="15"/>
  <c r="AT808" i="15"/>
  <c r="AT809" i="15"/>
  <c r="AT810" i="15"/>
  <c r="AT811" i="15"/>
  <c r="AT812" i="15"/>
  <c r="AT813" i="15"/>
  <c r="AT814" i="15"/>
  <c r="AT815" i="15"/>
  <c r="AT816" i="15"/>
  <c r="AT817" i="15"/>
  <c r="AT818" i="15"/>
  <c r="AT819" i="15"/>
  <c r="AT820" i="15"/>
  <c r="AT821" i="15"/>
  <c r="AT822" i="15"/>
  <c r="AT823" i="15"/>
  <c r="AT824" i="15"/>
  <c r="AT825" i="15"/>
  <c r="AT826" i="15"/>
  <c r="AT827" i="15"/>
  <c r="AT828" i="15"/>
  <c r="AT829" i="15"/>
  <c r="AT830" i="15"/>
  <c r="AT831" i="15"/>
  <c r="AT832" i="15"/>
  <c r="AT833" i="15"/>
  <c r="AT834" i="15"/>
  <c r="AT835" i="15"/>
  <c r="AT836" i="15"/>
  <c r="AT837" i="15"/>
  <c r="AT838" i="15"/>
  <c r="AT839" i="15"/>
  <c r="AT840" i="15"/>
  <c r="AT841" i="15"/>
  <c r="AT842" i="15"/>
  <c r="AT843" i="15"/>
  <c r="AT844" i="15"/>
  <c r="AT845" i="15"/>
  <c r="AT846" i="15"/>
  <c r="AT847" i="15"/>
  <c r="AT848" i="15"/>
  <c r="AT849" i="15"/>
  <c r="AT850" i="15"/>
  <c r="AT851" i="15"/>
  <c r="AT852" i="15"/>
  <c r="AT853" i="15"/>
  <c r="AT854" i="15"/>
  <c r="AT855" i="15"/>
  <c r="AS4" i="15"/>
  <c r="AS5" i="15"/>
  <c r="AS6" i="15"/>
  <c r="AS7" i="15"/>
  <c r="AS8" i="15"/>
  <c r="AS9" i="15"/>
  <c r="AS10" i="15"/>
  <c r="AS11" i="15"/>
  <c r="AS12" i="15"/>
  <c r="AS13" i="15"/>
  <c r="AS14" i="15"/>
  <c r="AS15" i="15"/>
  <c r="AS16" i="15"/>
  <c r="AS17" i="15"/>
  <c r="AS18" i="15"/>
  <c r="AS19" i="15"/>
  <c r="AS20" i="15"/>
  <c r="AS21" i="15"/>
  <c r="AS22" i="15"/>
  <c r="AS23" i="15"/>
  <c r="AS24" i="15"/>
  <c r="AS25" i="15"/>
  <c r="AS26" i="15"/>
  <c r="AS27" i="15"/>
  <c r="AS28" i="15"/>
  <c r="AS29" i="15"/>
  <c r="AS30" i="15"/>
  <c r="AS31" i="15"/>
  <c r="AS32" i="15"/>
  <c r="AS33" i="15"/>
  <c r="AS34" i="15"/>
  <c r="AS35" i="15"/>
  <c r="AS36" i="15"/>
  <c r="AS37" i="15"/>
  <c r="AS38" i="15"/>
  <c r="AS39" i="15"/>
  <c r="AS40" i="15"/>
  <c r="AS41" i="15"/>
  <c r="AS42" i="15"/>
  <c r="AS43" i="15"/>
  <c r="AS44" i="15"/>
  <c r="AS45" i="15"/>
  <c r="AS46" i="15"/>
  <c r="AS47" i="15"/>
  <c r="AS48" i="15"/>
  <c r="AS49" i="15"/>
  <c r="AS50" i="15"/>
  <c r="AS51" i="15"/>
  <c r="AS52" i="15"/>
  <c r="AS53" i="15"/>
  <c r="AS54" i="15"/>
  <c r="AS55" i="15"/>
  <c r="AS56" i="15"/>
  <c r="AS57" i="15"/>
  <c r="AS58" i="15"/>
  <c r="AS59" i="15"/>
  <c r="AS60" i="15"/>
  <c r="AS61" i="15"/>
  <c r="AS62" i="15"/>
  <c r="AS63" i="15"/>
  <c r="AS64" i="15"/>
  <c r="AS65" i="15"/>
  <c r="AS66" i="15"/>
  <c r="AS67" i="15"/>
  <c r="AS68" i="15"/>
  <c r="AS69" i="15"/>
  <c r="AS70" i="15"/>
  <c r="AS71" i="15"/>
  <c r="AS72" i="15"/>
  <c r="AS73" i="15"/>
  <c r="AS74" i="15"/>
  <c r="AS75" i="15"/>
  <c r="AS76" i="15"/>
  <c r="AS77" i="15"/>
  <c r="AS78" i="15"/>
  <c r="AS79" i="15"/>
  <c r="AS80" i="15"/>
  <c r="AS81" i="15"/>
  <c r="AS82" i="15"/>
  <c r="AS83" i="15"/>
  <c r="AS84" i="15"/>
  <c r="AS85" i="15"/>
  <c r="AS86" i="15"/>
  <c r="AS87" i="15"/>
  <c r="AS88" i="15"/>
  <c r="AS89" i="15"/>
  <c r="AS90" i="15"/>
  <c r="AS91" i="15"/>
  <c r="AS92" i="15"/>
  <c r="AS93" i="15"/>
  <c r="AS94" i="15"/>
  <c r="AS95" i="15"/>
  <c r="AS96" i="15"/>
  <c r="AS97" i="15"/>
  <c r="AS98" i="15"/>
  <c r="AS99" i="15"/>
  <c r="AS100" i="15"/>
  <c r="AS101" i="15"/>
  <c r="AS102" i="15"/>
  <c r="AS103" i="15"/>
  <c r="AS104" i="15"/>
  <c r="AS105" i="15"/>
  <c r="AS106" i="15"/>
  <c r="AS107" i="15"/>
  <c r="AS108" i="15"/>
  <c r="AS109" i="15"/>
  <c r="AS110" i="15"/>
  <c r="AS111" i="15"/>
  <c r="AS112" i="15"/>
  <c r="AS113" i="15"/>
  <c r="AS114" i="15"/>
  <c r="AS115" i="15"/>
  <c r="AS116" i="15"/>
  <c r="AS117" i="15"/>
  <c r="AS118" i="15"/>
  <c r="AS119" i="15"/>
  <c r="AS120" i="15"/>
  <c r="AS121" i="15"/>
  <c r="AS122" i="15"/>
  <c r="AS123" i="15"/>
  <c r="AS124" i="15"/>
  <c r="AS125" i="15"/>
  <c r="AS126" i="15"/>
  <c r="AS127" i="15"/>
  <c r="AS128" i="15"/>
  <c r="AS129" i="15"/>
  <c r="AS130" i="15"/>
  <c r="AS131" i="15"/>
  <c r="AS132" i="15"/>
  <c r="AS133" i="15"/>
  <c r="AS134" i="15"/>
  <c r="AS135" i="15"/>
  <c r="AS136" i="15"/>
  <c r="AS137" i="15"/>
  <c r="AS138" i="15"/>
  <c r="AS139" i="15"/>
  <c r="AS140" i="15"/>
  <c r="AS141" i="15"/>
  <c r="AS142" i="15"/>
  <c r="AS143" i="15"/>
  <c r="AS144" i="15"/>
  <c r="AS145" i="15"/>
  <c r="AS146" i="15"/>
  <c r="AS147" i="15"/>
  <c r="AS148" i="15"/>
  <c r="AS149" i="15"/>
  <c r="AS150" i="15"/>
  <c r="AS151" i="15"/>
  <c r="AS152" i="15"/>
  <c r="AS153" i="15"/>
  <c r="AS154" i="15"/>
  <c r="AS155" i="15"/>
  <c r="AS156" i="15"/>
  <c r="AS157" i="15"/>
  <c r="AS158" i="15"/>
  <c r="AS159" i="15"/>
  <c r="AS160" i="15"/>
  <c r="AS161" i="15"/>
  <c r="AS162" i="15"/>
  <c r="AS163" i="15"/>
  <c r="AS164" i="15"/>
  <c r="AS165" i="15"/>
  <c r="AS166" i="15"/>
  <c r="AS167" i="15"/>
  <c r="AS168" i="15"/>
  <c r="AS169" i="15"/>
  <c r="AS170" i="15"/>
  <c r="AS171" i="15"/>
  <c r="AS172" i="15"/>
  <c r="AS173" i="15"/>
  <c r="AS174" i="15"/>
  <c r="AS175" i="15"/>
  <c r="AS176" i="15"/>
  <c r="AS177" i="15"/>
  <c r="AS178" i="15"/>
  <c r="AS179" i="15"/>
  <c r="AS180" i="15"/>
  <c r="AS181" i="15"/>
  <c r="AS182" i="15"/>
  <c r="AS183" i="15"/>
  <c r="AS184" i="15"/>
  <c r="AS185" i="15"/>
  <c r="AS186" i="15"/>
  <c r="AS187" i="15"/>
  <c r="AS188" i="15"/>
  <c r="AS189" i="15"/>
  <c r="AS190" i="15"/>
  <c r="AS191" i="15"/>
  <c r="AS192" i="15"/>
  <c r="AS193" i="15"/>
  <c r="AS194" i="15"/>
  <c r="AS195" i="15"/>
  <c r="AS196" i="15"/>
  <c r="AS197" i="15"/>
  <c r="AS198" i="15"/>
  <c r="AS199" i="15"/>
  <c r="AS200" i="15"/>
  <c r="AS201" i="15"/>
  <c r="AS202" i="15"/>
  <c r="AS203" i="15"/>
  <c r="AS204" i="15"/>
  <c r="AS205" i="15"/>
  <c r="AS206" i="15"/>
  <c r="AS207" i="15"/>
  <c r="AS208" i="15"/>
  <c r="AS209" i="15"/>
  <c r="AS210" i="15"/>
  <c r="AS211" i="15"/>
  <c r="AS212" i="15"/>
  <c r="AS213" i="15"/>
  <c r="AS214" i="15"/>
  <c r="AS215" i="15"/>
  <c r="AS216" i="15"/>
  <c r="AS217" i="15"/>
  <c r="AS218" i="15"/>
  <c r="AS219" i="15"/>
  <c r="AS220" i="15"/>
  <c r="AS221" i="15"/>
  <c r="AS222" i="15"/>
  <c r="AS223" i="15"/>
  <c r="AS224" i="15"/>
  <c r="AS225" i="15"/>
  <c r="AS226" i="15"/>
  <c r="AS227" i="15"/>
  <c r="AS228" i="15"/>
  <c r="AS229" i="15"/>
  <c r="AS230" i="15"/>
  <c r="AS231" i="15"/>
  <c r="AS232" i="15"/>
  <c r="AS233" i="15"/>
  <c r="AS234" i="15"/>
  <c r="AS235" i="15"/>
  <c r="AS236" i="15"/>
  <c r="AS237" i="15"/>
  <c r="AS238" i="15"/>
  <c r="AS239" i="15"/>
  <c r="AS240" i="15"/>
  <c r="AS241" i="15"/>
  <c r="AS242" i="15"/>
  <c r="AS243" i="15"/>
  <c r="AS244" i="15"/>
  <c r="AS245" i="15"/>
  <c r="AS246" i="15"/>
  <c r="AS247" i="15"/>
  <c r="AS248" i="15"/>
  <c r="AS249" i="15"/>
  <c r="AS250" i="15"/>
  <c r="AS251" i="15"/>
  <c r="AS252" i="15"/>
  <c r="AS253" i="15"/>
  <c r="AS254" i="15"/>
  <c r="AS255" i="15"/>
  <c r="AS256" i="15"/>
  <c r="AS257" i="15"/>
  <c r="AS258" i="15"/>
  <c r="AS259" i="15"/>
  <c r="AS260" i="15"/>
  <c r="AS261" i="15"/>
  <c r="AS262" i="15"/>
  <c r="AS263" i="15"/>
  <c r="AS264" i="15"/>
  <c r="AS265" i="15"/>
  <c r="AS266" i="15"/>
  <c r="AS267" i="15"/>
  <c r="AS268" i="15"/>
  <c r="AS269" i="15"/>
  <c r="AS270" i="15"/>
  <c r="AS271" i="15"/>
  <c r="AS272" i="15"/>
  <c r="AS273" i="15"/>
  <c r="AS274" i="15"/>
  <c r="AS275" i="15"/>
  <c r="AS276" i="15"/>
  <c r="AS277" i="15"/>
  <c r="AS278" i="15"/>
  <c r="AS279" i="15"/>
  <c r="AS280" i="15"/>
  <c r="AS281" i="15"/>
  <c r="AS282" i="15"/>
  <c r="AS283" i="15"/>
  <c r="AS284" i="15"/>
  <c r="AS285" i="15"/>
  <c r="AS286" i="15"/>
  <c r="AS287" i="15"/>
  <c r="AS288" i="15"/>
  <c r="AS289" i="15"/>
  <c r="AS290" i="15"/>
  <c r="AS291" i="15"/>
  <c r="AS292" i="15"/>
  <c r="AS293" i="15"/>
  <c r="AS294" i="15"/>
  <c r="AS295" i="15"/>
  <c r="AS296" i="15"/>
  <c r="AS297" i="15"/>
  <c r="AS298" i="15"/>
  <c r="AS299" i="15"/>
  <c r="AS300" i="15"/>
  <c r="AS301" i="15"/>
  <c r="AS302" i="15"/>
  <c r="AS303" i="15"/>
  <c r="AS304" i="15"/>
  <c r="AS305" i="15"/>
  <c r="AS306" i="15"/>
  <c r="AS307" i="15"/>
  <c r="AS308" i="15"/>
  <c r="AS309" i="15"/>
  <c r="AS310" i="15"/>
  <c r="AS311" i="15"/>
  <c r="AS312" i="15"/>
  <c r="AS313" i="15"/>
  <c r="AS314" i="15"/>
  <c r="AS315" i="15"/>
  <c r="AS316" i="15"/>
  <c r="AS317" i="15"/>
  <c r="AS318" i="15"/>
  <c r="AS319" i="15"/>
  <c r="AS320" i="15"/>
  <c r="AS321" i="15"/>
  <c r="AS322" i="15"/>
  <c r="AS323" i="15"/>
  <c r="AS324" i="15"/>
  <c r="AS325" i="15"/>
  <c r="AS326" i="15"/>
  <c r="AS327" i="15"/>
  <c r="AS328" i="15"/>
  <c r="AS329" i="15"/>
  <c r="AS330" i="15"/>
  <c r="AS331" i="15"/>
  <c r="AS332" i="15"/>
  <c r="AS333" i="15"/>
  <c r="AS334" i="15"/>
  <c r="AS335" i="15"/>
  <c r="AS336" i="15"/>
  <c r="AS337" i="15"/>
  <c r="AS338" i="15"/>
  <c r="AS339" i="15"/>
  <c r="AS340" i="15"/>
  <c r="AS341" i="15"/>
  <c r="AS342" i="15"/>
  <c r="AS343" i="15"/>
  <c r="AS344" i="15"/>
  <c r="AS345" i="15"/>
  <c r="AS346" i="15"/>
  <c r="AS347" i="15"/>
  <c r="AS348" i="15"/>
  <c r="AS349" i="15"/>
  <c r="AS350" i="15"/>
  <c r="AS351" i="15"/>
  <c r="AS352" i="15"/>
  <c r="AS353" i="15"/>
  <c r="AS354" i="15"/>
  <c r="AS355" i="15"/>
  <c r="AS356" i="15"/>
  <c r="AS357" i="15"/>
  <c r="AS358" i="15"/>
  <c r="AS359" i="15"/>
  <c r="AS360" i="15"/>
  <c r="AS361" i="15"/>
  <c r="AS362" i="15"/>
  <c r="AS363" i="15"/>
  <c r="AS364" i="15"/>
  <c r="AS365" i="15"/>
  <c r="AS366" i="15"/>
  <c r="AS367" i="15"/>
  <c r="AS368" i="15"/>
  <c r="AS369" i="15"/>
  <c r="AS370" i="15"/>
  <c r="AS371" i="15"/>
  <c r="AS372" i="15"/>
  <c r="AS373" i="15"/>
  <c r="AS374" i="15"/>
  <c r="AS375" i="15"/>
  <c r="AS376" i="15"/>
  <c r="AS377" i="15"/>
  <c r="AS378" i="15"/>
  <c r="AS379" i="15"/>
  <c r="AS380" i="15"/>
  <c r="AS381" i="15"/>
  <c r="AS382" i="15"/>
  <c r="AS383" i="15"/>
  <c r="AS384" i="15"/>
  <c r="AS385" i="15"/>
  <c r="AS386" i="15"/>
  <c r="AS387" i="15"/>
  <c r="AS388" i="15"/>
  <c r="AS389" i="15"/>
  <c r="AS390" i="15"/>
  <c r="AS391" i="15"/>
  <c r="AS392" i="15"/>
  <c r="AS393" i="15"/>
  <c r="AS394" i="15"/>
  <c r="AS395" i="15"/>
  <c r="AS396" i="15"/>
  <c r="AS397" i="15"/>
  <c r="AS398" i="15"/>
  <c r="AS399" i="15"/>
  <c r="AS400" i="15"/>
  <c r="AS401" i="15"/>
  <c r="AS402" i="15"/>
  <c r="AS403" i="15"/>
  <c r="AS404" i="15"/>
  <c r="AS405" i="15"/>
  <c r="AS406" i="15"/>
  <c r="AS407" i="15"/>
  <c r="AS408" i="15"/>
  <c r="AS409" i="15"/>
  <c r="AS410" i="15"/>
  <c r="AS411" i="15"/>
  <c r="AS412" i="15"/>
  <c r="AS413" i="15"/>
  <c r="AS414" i="15"/>
  <c r="AS415" i="15"/>
  <c r="AS416" i="15"/>
  <c r="AS417" i="15"/>
  <c r="AS418" i="15"/>
  <c r="AS419" i="15"/>
  <c r="AS420" i="15"/>
  <c r="AS421" i="15"/>
  <c r="AS422" i="15"/>
  <c r="AS423" i="15"/>
  <c r="AS424" i="15"/>
  <c r="AS425" i="15"/>
  <c r="AS426" i="15"/>
  <c r="AS427" i="15"/>
  <c r="AS428" i="15"/>
  <c r="AS429" i="15"/>
  <c r="AS430" i="15"/>
  <c r="AS431" i="15"/>
  <c r="AS432" i="15"/>
  <c r="AS433" i="15"/>
  <c r="AS434" i="15"/>
  <c r="AS435" i="15"/>
  <c r="AS436" i="15"/>
  <c r="AS437" i="15"/>
  <c r="AS438" i="15"/>
  <c r="AS439" i="15"/>
  <c r="AS440" i="15"/>
  <c r="AS441" i="15"/>
  <c r="AS442" i="15"/>
  <c r="AS443" i="15"/>
  <c r="AS444" i="15"/>
  <c r="AS445" i="15"/>
  <c r="AS446" i="15"/>
  <c r="AS447" i="15"/>
  <c r="AS448" i="15"/>
  <c r="AS449" i="15"/>
  <c r="AS450" i="15"/>
  <c r="AS451" i="15"/>
  <c r="AS452" i="15"/>
  <c r="AS453" i="15"/>
  <c r="AS454" i="15"/>
  <c r="AS455" i="15"/>
  <c r="AS456" i="15"/>
  <c r="AS457" i="15"/>
  <c r="AS458" i="15"/>
  <c r="AS459" i="15"/>
  <c r="AS460" i="15"/>
  <c r="AS461" i="15"/>
  <c r="AS462" i="15"/>
  <c r="AS463" i="15"/>
  <c r="AS464" i="15"/>
  <c r="AS465" i="15"/>
  <c r="AS466" i="15"/>
  <c r="AS467" i="15"/>
  <c r="AS468" i="15"/>
  <c r="AS469" i="15"/>
  <c r="AS470" i="15"/>
  <c r="AS471" i="15"/>
  <c r="AS472" i="15"/>
  <c r="AS473" i="15"/>
  <c r="AS474" i="15"/>
  <c r="AS475" i="15"/>
  <c r="AS476" i="15"/>
  <c r="AS477" i="15"/>
  <c r="AS478" i="15"/>
  <c r="AS479" i="15"/>
  <c r="AS480" i="15"/>
  <c r="AS481" i="15"/>
  <c r="AS482" i="15"/>
  <c r="AS483" i="15"/>
  <c r="AS484" i="15"/>
  <c r="AS485" i="15"/>
  <c r="AS486" i="15"/>
  <c r="AS487" i="15"/>
  <c r="AS488" i="15"/>
  <c r="AS489" i="15"/>
  <c r="AS490" i="15"/>
  <c r="AS491" i="15"/>
  <c r="AS492" i="15"/>
  <c r="AS493" i="15"/>
  <c r="AS494" i="15"/>
  <c r="AS495" i="15"/>
  <c r="AS496" i="15"/>
  <c r="AS497" i="15"/>
  <c r="AS498" i="15"/>
  <c r="AS499" i="15"/>
  <c r="AS500" i="15"/>
  <c r="AS501" i="15"/>
  <c r="AS502" i="15"/>
  <c r="AS503" i="15"/>
  <c r="AS504" i="15"/>
  <c r="AS505" i="15"/>
  <c r="AS506" i="15"/>
  <c r="AS507" i="15"/>
  <c r="AS508" i="15"/>
  <c r="AS509" i="15"/>
  <c r="AS510" i="15"/>
  <c r="AS511" i="15"/>
  <c r="AS512" i="15"/>
  <c r="AS513" i="15"/>
  <c r="AS514" i="15"/>
  <c r="AS515" i="15"/>
  <c r="AS516" i="15"/>
  <c r="AS517" i="15"/>
  <c r="AS518" i="15"/>
  <c r="AS519" i="15"/>
  <c r="AS520" i="15"/>
  <c r="AS521" i="15"/>
  <c r="AS522" i="15"/>
  <c r="AS523" i="15"/>
  <c r="AS524" i="15"/>
  <c r="AS525" i="15"/>
  <c r="AS526" i="15"/>
  <c r="AS527" i="15"/>
  <c r="AS528" i="15"/>
  <c r="AS529" i="15"/>
  <c r="AS530" i="15"/>
  <c r="AS531" i="15"/>
  <c r="AS532" i="15"/>
  <c r="AS533" i="15"/>
  <c r="AS534" i="15"/>
  <c r="AS535" i="15"/>
  <c r="AS536" i="15"/>
  <c r="AS537" i="15"/>
  <c r="AS538" i="15"/>
  <c r="AS539" i="15"/>
  <c r="AS540" i="15"/>
  <c r="AS541" i="15"/>
  <c r="AS542" i="15"/>
  <c r="AS543" i="15"/>
  <c r="AS544" i="15"/>
  <c r="AS545" i="15"/>
  <c r="AS546" i="15"/>
  <c r="AS547" i="15"/>
  <c r="AS548" i="15"/>
  <c r="AS549" i="15"/>
  <c r="AS550" i="15"/>
  <c r="AS551" i="15"/>
  <c r="AS552" i="15"/>
  <c r="AS553" i="15"/>
  <c r="AS554" i="15"/>
  <c r="AS555" i="15"/>
  <c r="AS556" i="15"/>
  <c r="AS557" i="15"/>
  <c r="AS558" i="15"/>
  <c r="AS559" i="15"/>
  <c r="AS560" i="15"/>
  <c r="AS561" i="15"/>
  <c r="AS562" i="15"/>
  <c r="AS563" i="15"/>
  <c r="AS564" i="15"/>
  <c r="AS565" i="15"/>
  <c r="AS566" i="15"/>
  <c r="AS567" i="15"/>
  <c r="AS568" i="15"/>
  <c r="AS569" i="15"/>
  <c r="AS570" i="15"/>
  <c r="AS571" i="15"/>
  <c r="AS572" i="15"/>
  <c r="AS573" i="15"/>
  <c r="AS574" i="15"/>
  <c r="AS575" i="15"/>
  <c r="AS576" i="15"/>
  <c r="AS577" i="15"/>
  <c r="AS578" i="15"/>
  <c r="AS579" i="15"/>
  <c r="AS580" i="15"/>
  <c r="AS581" i="15"/>
  <c r="AS582" i="15"/>
  <c r="AS583" i="15"/>
  <c r="AS584" i="15"/>
  <c r="AS585" i="15"/>
  <c r="AS586" i="15"/>
  <c r="AS587" i="15"/>
  <c r="AS588" i="15"/>
  <c r="AS589" i="15"/>
  <c r="AS590" i="15"/>
  <c r="AS591" i="15"/>
  <c r="AS592" i="15"/>
  <c r="AS593" i="15"/>
  <c r="AS594" i="15"/>
  <c r="AS595" i="15"/>
  <c r="AS596" i="15"/>
  <c r="AS597" i="15"/>
  <c r="AS598" i="15"/>
  <c r="AS599" i="15"/>
  <c r="AS600" i="15"/>
  <c r="AS601" i="15"/>
  <c r="AS602" i="15"/>
  <c r="AS603" i="15"/>
  <c r="AS604" i="15"/>
  <c r="AS605" i="15"/>
  <c r="AS606" i="15"/>
  <c r="AS607" i="15"/>
  <c r="AS608" i="15"/>
  <c r="AS609" i="15"/>
  <c r="AS610" i="15"/>
  <c r="AS611" i="15"/>
  <c r="AS612" i="15"/>
  <c r="AS613" i="15"/>
  <c r="AS614" i="15"/>
  <c r="AS615" i="15"/>
  <c r="AS616" i="15"/>
  <c r="AS617" i="15"/>
  <c r="AS618" i="15"/>
  <c r="AS619" i="15"/>
  <c r="AS620" i="15"/>
  <c r="AS621" i="15"/>
  <c r="AS622" i="15"/>
  <c r="AS623" i="15"/>
  <c r="AS624" i="15"/>
  <c r="AS625" i="15"/>
  <c r="AS626" i="15"/>
  <c r="AS627" i="15"/>
  <c r="AS628" i="15"/>
  <c r="AS629" i="15"/>
  <c r="AS630" i="15"/>
  <c r="AS631" i="15"/>
  <c r="AS632" i="15"/>
  <c r="AS633" i="15"/>
  <c r="AS634" i="15"/>
  <c r="AS635" i="15"/>
  <c r="AS636" i="15"/>
  <c r="AS637" i="15"/>
  <c r="AS638" i="15"/>
  <c r="AS639" i="15"/>
  <c r="AS640" i="15"/>
  <c r="AS641" i="15"/>
  <c r="AS642" i="15"/>
  <c r="AS643" i="15"/>
  <c r="AS644" i="15"/>
  <c r="AS645" i="15"/>
  <c r="AS646" i="15"/>
  <c r="AS647" i="15"/>
  <c r="AS648" i="15"/>
  <c r="AS649" i="15"/>
  <c r="AS650" i="15"/>
  <c r="AS651" i="15"/>
  <c r="AS652" i="15"/>
  <c r="AS653" i="15"/>
  <c r="AS654" i="15"/>
  <c r="AS655" i="15"/>
  <c r="AS656" i="15"/>
  <c r="AS657" i="15"/>
  <c r="AS658" i="15"/>
  <c r="AS659" i="15"/>
  <c r="AS660" i="15"/>
  <c r="AS661" i="15"/>
  <c r="AS662" i="15"/>
  <c r="AS663" i="15"/>
  <c r="AS664" i="15"/>
  <c r="AS665" i="15"/>
  <c r="AS666" i="15"/>
  <c r="AS667" i="15"/>
  <c r="AS668" i="15"/>
  <c r="AS669" i="15"/>
  <c r="AS670" i="15"/>
  <c r="AS671" i="15"/>
  <c r="AS672" i="15"/>
  <c r="AS673" i="15"/>
  <c r="AS674" i="15"/>
  <c r="AS675" i="15"/>
  <c r="AS676" i="15"/>
  <c r="AS677" i="15"/>
  <c r="AS678" i="15"/>
  <c r="AS679" i="15"/>
  <c r="AS680" i="15"/>
  <c r="AS681" i="15"/>
  <c r="AS682" i="15"/>
  <c r="AS683" i="15"/>
  <c r="AS684" i="15"/>
  <c r="AS685" i="15"/>
  <c r="AS686" i="15"/>
  <c r="AS687" i="15"/>
  <c r="AS688" i="15"/>
  <c r="AS689" i="15"/>
  <c r="AS690" i="15"/>
  <c r="AS691" i="15"/>
  <c r="AS692" i="15"/>
  <c r="AS693" i="15"/>
  <c r="AS694" i="15"/>
  <c r="AS695" i="15"/>
  <c r="AS696" i="15"/>
  <c r="AS697" i="15"/>
  <c r="AS698" i="15"/>
  <c r="AS699" i="15"/>
  <c r="AS700" i="15"/>
  <c r="AS701" i="15"/>
  <c r="AS702" i="15"/>
  <c r="AS703" i="15"/>
  <c r="AS704" i="15"/>
  <c r="AS705" i="15"/>
  <c r="AS706" i="15"/>
  <c r="AS707" i="15"/>
  <c r="AS708" i="15"/>
  <c r="AS709" i="15"/>
  <c r="AS710" i="15"/>
  <c r="AS711" i="15"/>
  <c r="AS712" i="15"/>
  <c r="AS713" i="15"/>
  <c r="AS714" i="15"/>
  <c r="AS715" i="15"/>
  <c r="AS716" i="15"/>
  <c r="AS717" i="15"/>
  <c r="AS718" i="15"/>
  <c r="AS719" i="15"/>
  <c r="AS720" i="15"/>
  <c r="AS721" i="15"/>
  <c r="AS722" i="15"/>
  <c r="AS723" i="15"/>
  <c r="AS724" i="15"/>
  <c r="AS725" i="15"/>
  <c r="AS726" i="15"/>
  <c r="AS727" i="15"/>
  <c r="AS728" i="15"/>
  <c r="AS729" i="15"/>
  <c r="AS730" i="15"/>
  <c r="AS731" i="15"/>
  <c r="AS732" i="15"/>
  <c r="AS733" i="15"/>
  <c r="AS734" i="15"/>
  <c r="AS735" i="15"/>
  <c r="AS736" i="15"/>
  <c r="AS737" i="15"/>
  <c r="AS738" i="15"/>
  <c r="AS739" i="15"/>
  <c r="AS740" i="15"/>
  <c r="AS741" i="15"/>
  <c r="AS742" i="15"/>
  <c r="AS743" i="15"/>
  <c r="AS744" i="15"/>
  <c r="AS745" i="15"/>
  <c r="AS746" i="15"/>
  <c r="AS747" i="15"/>
  <c r="AS748" i="15"/>
  <c r="AS749" i="15"/>
  <c r="AS750" i="15"/>
  <c r="AS751" i="15"/>
  <c r="AS752" i="15"/>
  <c r="AS753" i="15"/>
  <c r="AS754" i="15"/>
  <c r="AS755" i="15"/>
  <c r="AS756" i="15"/>
  <c r="AS757" i="15"/>
  <c r="AS758" i="15"/>
  <c r="AS759" i="15"/>
  <c r="AS760" i="15"/>
  <c r="AS761" i="15"/>
  <c r="AS762" i="15"/>
  <c r="AS763" i="15"/>
  <c r="AS764" i="15"/>
  <c r="AS765" i="15"/>
  <c r="AS766" i="15"/>
  <c r="AS767" i="15"/>
  <c r="AS768" i="15"/>
  <c r="AS769" i="15"/>
  <c r="AS770" i="15"/>
  <c r="AS771" i="15"/>
  <c r="AS772" i="15"/>
  <c r="AS773" i="15"/>
  <c r="AS774" i="15"/>
  <c r="AS775" i="15"/>
  <c r="AS776" i="15"/>
  <c r="AS777" i="15"/>
  <c r="AS778" i="15"/>
  <c r="AS779" i="15"/>
  <c r="AS780" i="15"/>
  <c r="AS781" i="15"/>
  <c r="AS782" i="15"/>
  <c r="AS783" i="15"/>
  <c r="AS784" i="15"/>
  <c r="AS785" i="15"/>
  <c r="AS786" i="15"/>
  <c r="AS787" i="15"/>
  <c r="AS788" i="15"/>
  <c r="AS789" i="15"/>
  <c r="AS790" i="15"/>
  <c r="AS791" i="15"/>
  <c r="AS792" i="15"/>
  <c r="AS793" i="15"/>
  <c r="AS794" i="15"/>
  <c r="AS795" i="15"/>
  <c r="AS796" i="15"/>
  <c r="AS797" i="15"/>
  <c r="AS798" i="15"/>
  <c r="AS799" i="15"/>
  <c r="AS800" i="15"/>
  <c r="AS801" i="15"/>
  <c r="AS802" i="15"/>
  <c r="AS803" i="15"/>
  <c r="AS804" i="15"/>
  <c r="AS805" i="15"/>
  <c r="AS806" i="15"/>
  <c r="AS807" i="15"/>
  <c r="AS808" i="15"/>
  <c r="AS809" i="15"/>
  <c r="AS810" i="15"/>
  <c r="AS811" i="15"/>
  <c r="AS812" i="15"/>
  <c r="AS813" i="15"/>
  <c r="AS814" i="15"/>
  <c r="AS815" i="15"/>
  <c r="AS816" i="15"/>
  <c r="AS817" i="15"/>
  <c r="AS818" i="15"/>
  <c r="AS819" i="15"/>
  <c r="AS820" i="15"/>
  <c r="AS821" i="15"/>
  <c r="AS822" i="15"/>
  <c r="AS823" i="15"/>
  <c r="AS824" i="15"/>
  <c r="AS825" i="15"/>
  <c r="AS826" i="15"/>
  <c r="AS827" i="15"/>
  <c r="AS828" i="15"/>
  <c r="AS829" i="15"/>
  <c r="AS830" i="15"/>
  <c r="AS831" i="15"/>
  <c r="AS832" i="15"/>
  <c r="AS833" i="15"/>
  <c r="AS834" i="15"/>
  <c r="AS835" i="15"/>
  <c r="AS836" i="15"/>
  <c r="AS837" i="15"/>
  <c r="AS838" i="15"/>
  <c r="AS839" i="15"/>
  <c r="AS840" i="15"/>
  <c r="AS841" i="15"/>
  <c r="AS842" i="15"/>
  <c r="AS843" i="15"/>
  <c r="AS844" i="15"/>
  <c r="AS845" i="15"/>
  <c r="AS846" i="15"/>
  <c r="AS847" i="15"/>
  <c r="AS848" i="15"/>
  <c r="AS849" i="15"/>
  <c r="AS850" i="15"/>
  <c r="AS851" i="15"/>
  <c r="AS852" i="15"/>
  <c r="AS853" i="15"/>
  <c r="AS854" i="15"/>
  <c r="AS855" i="15"/>
  <c r="AR4" i="15"/>
  <c r="AR5" i="15"/>
  <c r="AR6" i="15"/>
  <c r="AR7" i="15"/>
  <c r="AR8" i="15"/>
  <c r="AR9" i="15"/>
  <c r="AR10" i="15"/>
  <c r="AR11" i="15"/>
  <c r="AR12" i="15"/>
  <c r="AR13" i="15"/>
  <c r="AR14" i="15"/>
  <c r="AR15" i="15"/>
  <c r="AR16" i="15"/>
  <c r="AR17" i="15"/>
  <c r="AR18" i="15"/>
  <c r="AR19" i="15"/>
  <c r="AR20" i="15"/>
  <c r="AR21" i="15"/>
  <c r="AR22" i="15"/>
  <c r="AR23" i="15"/>
  <c r="AR24" i="15"/>
  <c r="AR25" i="15"/>
  <c r="AR26" i="15"/>
  <c r="AR27" i="15"/>
  <c r="AR28" i="15"/>
  <c r="AR29" i="15"/>
  <c r="AR30" i="15"/>
  <c r="AR31" i="15"/>
  <c r="AR32" i="15"/>
  <c r="AR33" i="15"/>
  <c r="AR34" i="15"/>
  <c r="AR35" i="15"/>
  <c r="AR36" i="15"/>
  <c r="AR37" i="15"/>
  <c r="AR38" i="15"/>
  <c r="AR39" i="15"/>
  <c r="AR40" i="15"/>
  <c r="AR41" i="15"/>
  <c r="AR42" i="15"/>
  <c r="AR43" i="15"/>
  <c r="AR44" i="15"/>
  <c r="AR45" i="15"/>
  <c r="AR46" i="15"/>
  <c r="AR47" i="15"/>
  <c r="AR48" i="15"/>
  <c r="AR49" i="15"/>
  <c r="AR50" i="15"/>
  <c r="AR51" i="15"/>
  <c r="AR52" i="15"/>
  <c r="AR53" i="15"/>
  <c r="AR54" i="15"/>
  <c r="AR55" i="15"/>
  <c r="AR56" i="15"/>
  <c r="AR57" i="15"/>
  <c r="AR58" i="15"/>
  <c r="AR59" i="15"/>
  <c r="AR60" i="15"/>
  <c r="AR61" i="15"/>
  <c r="AR62" i="15"/>
  <c r="AR63" i="15"/>
  <c r="AR64" i="15"/>
  <c r="AR65" i="15"/>
  <c r="AR66" i="15"/>
  <c r="AR67" i="15"/>
  <c r="AR68" i="15"/>
  <c r="AR69" i="15"/>
  <c r="AR70" i="15"/>
  <c r="AR71" i="15"/>
  <c r="AR72" i="15"/>
  <c r="AR73" i="15"/>
  <c r="AR74" i="15"/>
  <c r="AR75" i="15"/>
  <c r="AR76" i="15"/>
  <c r="AR77" i="15"/>
  <c r="AR78" i="15"/>
  <c r="AR79" i="15"/>
  <c r="AR80" i="15"/>
  <c r="AR81" i="15"/>
  <c r="AR82" i="15"/>
  <c r="AR83" i="15"/>
  <c r="AR84" i="15"/>
  <c r="AR85" i="15"/>
  <c r="AR86" i="15"/>
  <c r="AR87" i="15"/>
  <c r="AR88" i="15"/>
  <c r="AR89" i="15"/>
  <c r="AR90" i="15"/>
  <c r="AR91" i="15"/>
  <c r="AR92" i="15"/>
  <c r="AR93" i="15"/>
  <c r="AR94" i="15"/>
  <c r="AR95" i="15"/>
  <c r="AR96" i="15"/>
  <c r="AR97" i="15"/>
  <c r="AR98" i="15"/>
  <c r="AR99" i="15"/>
  <c r="AR100" i="15"/>
  <c r="AR101" i="15"/>
  <c r="AR102" i="15"/>
  <c r="AR103" i="15"/>
  <c r="AR104" i="15"/>
  <c r="AR105" i="15"/>
  <c r="AR106" i="15"/>
  <c r="AR107" i="15"/>
  <c r="AR108" i="15"/>
  <c r="AR109" i="15"/>
  <c r="AR110" i="15"/>
  <c r="AR111" i="15"/>
  <c r="AR112" i="15"/>
  <c r="AR113" i="15"/>
  <c r="AR114" i="15"/>
  <c r="AR115" i="15"/>
  <c r="AR116" i="15"/>
  <c r="AR117" i="15"/>
  <c r="AR118" i="15"/>
  <c r="AR119" i="15"/>
  <c r="AR120" i="15"/>
  <c r="AR121" i="15"/>
  <c r="AR122" i="15"/>
  <c r="AR123" i="15"/>
  <c r="AR124" i="15"/>
  <c r="AR125" i="15"/>
  <c r="AR126" i="15"/>
  <c r="AR127" i="15"/>
  <c r="AR128" i="15"/>
  <c r="AR129" i="15"/>
  <c r="AR130" i="15"/>
  <c r="AR131" i="15"/>
  <c r="AR132" i="15"/>
  <c r="AR133" i="15"/>
  <c r="AR134" i="15"/>
  <c r="AR135" i="15"/>
  <c r="AR136" i="15"/>
  <c r="AR137" i="15"/>
  <c r="AR138" i="15"/>
  <c r="AR139" i="15"/>
  <c r="AR140" i="15"/>
  <c r="AR141" i="15"/>
  <c r="AR142" i="15"/>
  <c r="AR143" i="15"/>
  <c r="AR144" i="15"/>
  <c r="AR145" i="15"/>
  <c r="AR146" i="15"/>
  <c r="AR147" i="15"/>
  <c r="AR148" i="15"/>
  <c r="AR149" i="15"/>
  <c r="AR150" i="15"/>
  <c r="AR151" i="15"/>
  <c r="AR152" i="15"/>
  <c r="AR153" i="15"/>
  <c r="AR154" i="15"/>
  <c r="AR155" i="15"/>
  <c r="AR156" i="15"/>
  <c r="AR157" i="15"/>
  <c r="AR158" i="15"/>
  <c r="AR159" i="15"/>
  <c r="AR160" i="15"/>
  <c r="AR161" i="15"/>
  <c r="AR162" i="15"/>
  <c r="AR163" i="15"/>
  <c r="AR164" i="15"/>
  <c r="AR165" i="15"/>
  <c r="AR166" i="15"/>
  <c r="AR167" i="15"/>
  <c r="AR168" i="15"/>
  <c r="AR169" i="15"/>
  <c r="AR170" i="15"/>
  <c r="AR171" i="15"/>
  <c r="AR172" i="15"/>
  <c r="AR173" i="15"/>
  <c r="AR174" i="15"/>
  <c r="AR175" i="15"/>
  <c r="AR176" i="15"/>
  <c r="AR177" i="15"/>
  <c r="AR178" i="15"/>
  <c r="AR179" i="15"/>
  <c r="AR180" i="15"/>
  <c r="AR181" i="15"/>
  <c r="AR182" i="15"/>
  <c r="AR183" i="15"/>
  <c r="AR184" i="15"/>
  <c r="AR185" i="15"/>
  <c r="AR186" i="15"/>
  <c r="AR187" i="15"/>
  <c r="AR188" i="15"/>
  <c r="AR189" i="15"/>
  <c r="AR190" i="15"/>
  <c r="AR191" i="15"/>
  <c r="AR192" i="15"/>
  <c r="AR193" i="15"/>
  <c r="AR194" i="15"/>
  <c r="AR195" i="15"/>
  <c r="AR196" i="15"/>
  <c r="AR197" i="15"/>
  <c r="AR198" i="15"/>
  <c r="AR199" i="15"/>
  <c r="AR200" i="15"/>
  <c r="AR201" i="15"/>
  <c r="AR202" i="15"/>
  <c r="AR203" i="15"/>
  <c r="AR204" i="15"/>
  <c r="AR205" i="15"/>
  <c r="AR206" i="15"/>
  <c r="AR207" i="15"/>
  <c r="AR208" i="15"/>
  <c r="AR209" i="15"/>
  <c r="AR210" i="15"/>
  <c r="AR211" i="15"/>
  <c r="AR212" i="15"/>
  <c r="AR213" i="15"/>
  <c r="AR214" i="15"/>
  <c r="AR215" i="15"/>
  <c r="AR216" i="15"/>
  <c r="AR217" i="15"/>
  <c r="AR218" i="15"/>
  <c r="AR219" i="15"/>
  <c r="AR220" i="15"/>
  <c r="AR221" i="15"/>
  <c r="AR222" i="15"/>
  <c r="AR223" i="15"/>
  <c r="AR224" i="15"/>
  <c r="AR225" i="15"/>
  <c r="AR226" i="15"/>
  <c r="AR227" i="15"/>
  <c r="AR228" i="15"/>
  <c r="AR229" i="15"/>
  <c r="AR230" i="15"/>
  <c r="AR231" i="15"/>
  <c r="AR232" i="15"/>
  <c r="AR233" i="15"/>
  <c r="AR234" i="15"/>
  <c r="AR235" i="15"/>
  <c r="AR236" i="15"/>
  <c r="AR237" i="15"/>
  <c r="AR238" i="15"/>
  <c r="AR239" i="15"/>
  <c r="AR240" i="15"/>
  <c r="AR241" i="15"/>
  <c r="AR242" i="15"/>
  <c r="AR243" i="15"/>
  <c r="AR244" i="15"/>
  <c r="AR245" i="15"/>
  <c r="AR246" i="15"/>
  <c r="AR247" i="15"/>
  <c r="AR248" i="15"/>
  <c r="AR249" i="15"/>
  <c r="AR250" i="15"/>
  <c r="AR251" i="15"/>
  <c r="AR252" i="15"/>
  <c r="AR253" i="15"/>
  <c r="AR254" i="15"/>
  <c r="AR255" i="15"/>
  <c r="AR256" i="15"/>
  <c r="AR257" i="15"/>
  <c r="AR258" i="15"/>
  <c r="AR259" i="15"/>
  <c r="AR260" i="15"/>
  <c r="AR261" i="15"/>
  <c r="AR262" i="15"/>
  <c r="AR263" i="15"/>
  <c r="AR264" i="15"/>
  <c r="AR265" i="15"/>
  <c r="AR266" i="15"/>
  <c r="AR267" i="15"/>
  <c r="AR268" i="15"/>
  <c r="AR269" i="15"/>
  <c r="AR270" i="15"/>
  <c r="AR271" i="15"/>
  <c r="AR272" i="15"/>
  <c r="AR273" i="15"/>
  <c r="AR274" i="15"/>
  <c r="AR275" i="15"/>
  <c r="AR276" i="15"/>
  <c r="AR277" i="15"/>
  <c r="AR278" i="15"/>
  <c r="AR279" i="15"/>
  <c r="AR280" i="15"/>
  <c r="AR281" i="15"/>
  <c r="AR282" i="15"/>
  <c r="AR283" i="15"/>
  <c r="AR284" i="15"/>
  <c r="AR285" i="15"/>
  <c r="AR286" i="15"/>
  <c r="AR287" i="15"/>
  <c r="AR288" i="15"/>
  <c r="AR289" i="15"/>
  <c r="AR290" i="15"/>
  <c r="AR291" i="15"/>
  <c r="AR292" i="15"/>
  <c r="AR293" i="15"/>
  <c r="AR294" i="15"/>
  <c r="AR295" i="15"/>
  <c r="AR296" i="15"/>
  <c r="AR297" i="15"/>
  <c r="AR298" i="15"/>
  <c r="AR299" i="15"/>
  <c r="AR300" i="15"/>
  <c r="AR301" i="15"/>
  <c r="AR302" i="15"/>
  <c r="AR303" i="15"/>
  <c r="AR304" i="15"/>
  <c r="AR305" i="15"/>
  <c r="AR306" i="15"/>
  <c r="AR307" i="15"/>
  <c r="AR308" i="15"/>
  <c r="AR309" i="15"/>
  <c r="AR310" i="15"/>
  <c r="AR311" i="15"/>
  <c r="AR312" i="15"/>
  <c r="AR313" i="15"/>
  <c r="AR314" i="15"/>
  <c r="AR315" i="15"/>
  <c r="AR316" i="15"/>
  <c r="AR317" i="15"/>
  <c r="AR318" i="15"/>
  <c r="AR319" i="15"/>
  <c r="AR320" i="15"/>
  <c r="AR321" i="15"/>
  <c r="AR322" i="15"/>
  <c r="AR323" i="15"/>
  <c r="AR324" i="15"/>
  <c r="AR325" i="15"/>
  <c r="AR326" i="15"/>
  <c r="AR327" i="15"/>
  <c r="AR328" i="15"/>
  <c r="AR329" i="15"/>
  <c r="AR330" i="15"/>
  <c r="AR331" i="15"/>
  <c r="AR332" i="15"/>
  <c r="AR333" i="15"/>
  <c r="AR334" i="15"/>
  <c r="AR335" i="15"/>
  <c r="AR336" i="15"/>
  <c r="AR337" i="15"/>
  <c r="AR338" i="15"/>
  <c r="AR339" i="15"/>
  <c r="AR340" i="15"/>
  <c r="AR341" i="15"/>
  <c r="AR342" i="15"/>
  <c r="AR343" i="15"/>
  <c r="AR344" i="15"/>
  <c r="AR345" i="15"/>
  <c r="AR346" i="15"/>
  <c r="AR347" i="15"/>
  <c r="AR348" i="15"/>
  <c r="AR349" i="15"/>
  <c r="AR350" i="15"/>
  <c r="AR351" i="15"/>
  <c r="AR352" i="15"/>
  <c r="AR353" i="15"/>
  <c r="AR354" i="15"/>
  <c r="AR355" i="15"/>
  <c r="AR356" i="15"/>
  <c r="AR357" i="15"/>
  <c r="AR358" i="15"/>
  <c r="AR359" i="15"/>
  <c r="AR360" i="15"/>
  <c r="AR361" i="15"/>
  <c r="AR362" i="15"/>
  <c r="AR363" i="15"/>
  <c r="AR364" i="15"/>
  <c r="AR365" i="15"/>
  <c r="AR366" i="15"/>
  <c r="AR367" i="15"/>
  <c r="AR368" i="15"/>
  <c r="AR369" i="15"/>
  <c r="AR370" i="15"/>
  <c r="AR371" i="15"/>
  <c r="AR372" i="15"/>
  <c r="AR373" i="15"/>
  <c r="AR374" i="15"/>
  <c r="AR375" i="15"/>
  <c r="AR376" i="15"/>
  <c r="AR377" i="15"/>
  <c r="AR378" i="15"/>
  <c r="AR379" i="15"/>
  <c r="AR380" i="15"/>
  <c r="AR381" i="15"/>
  <c r="AR382" i="15"/>
  <c r="AR383" i="15"/>
  <c r="AR384" i="15"/>
  <c r="AR385" i="15"/>
  <c r="AR386" i="15"/>
  <c r="AR387" i="15"/>
  <c r="AR388" i="15"/>
  <c r="AR389" i="15"/>
  <c r="AR390" i="15"/>
  <c r="AR391" i="15"/>
  <c r="AR392" i="15"/>
  <c r="AR393" i="15"/>
  <c r="AR394" i="15"/>
  <c r="AR395" i="15"/>
  <c r="AR396" i="15"/>
  <c r="AR397" i="15"/>
  <c r="AR398" i="15"/>
  <c r="AR399" i="15"/>
  <c r="AR400" i="15"/>
  <c r="AR401" i="15"/>
  <c r="AR402" i="15"/>
  <c r="AR403" i="15"/>
  <c r="AR404" i="15"/>
  <c r="AR405" i="15"/>
  <c r="AR406" i="15"/>
  <c r="AR407" i="15"/>
  <c r="AR408" i="15"/>
  <c r="AR409" i="15"/>
  <c r="AR410" i="15"/>
  <c r="AR411" i="15"/>
  <c r="AR412" i="15"/>
  <c r="AR413" i="15"/>
  <c r="AR414" i="15"/>
  <c r="AR415" i="15"/>
  <c r="AR416" i="15"/>
  <c r="AR417" i="15"/>
  <c r="AR418" i="15"/>
  <c r="AR419" i="15"/>
  <c r="AR420" i="15"/>
  <c r="AR421" i="15"/>
  <c r="AR422" i="15"/>
  <c r="AR423" i="15"/>
  <c r="AR424" i="15"/>
  <c r="AR425" i="15"/>
  <c r="AR426" i="15"/>
  <c r="AR427" i="15"/>
  <c r="AR428" i="15"/>
  <c r="AR429" i="15"/>
  <c r="AR430" i="15"/>
  <c r="AR431" i="15"/>
  <c r="AR432" i="15"/>
  <c r="AR433" i="15"/>
  <c r="AR434" i="15"/>
  <c r="AR435" i="15"/>
  <c r="AR436" i="15"/>
  <c r="AR437" i="15"/>
  <c r="AR438" i="15"/>
  <c r="AR439" i="15"/>
  <c r="AR440" i="15"/>
  <c r="AR441" i="15"/>
  <c r="AR442" i="15"/>
  <c r="AR443" i="15"/>
  <c r="AR444" i="15"/>
  <c r="AR445" i="15"/>
  <c r="AR446" i="15"/>
  <c r="AR447" i="15"/>
  <c r="AR448" i="15"/>
  <c r="AR449" i="15"/>
  <c r="AR450" i="15"/>
  <c r="AR451" i="15"/>
  <c r="AR452" i="15"/>
  <c r="AR453" i="15"/>
  <c r="AR454" i="15"/>
  <c r="AR455" i="15"/>
  <c r="AR456" i="15"/>
  <c r="AR457" i="15"/>
  <c r="AR458" i="15"/>
  <c r="AR459" i="15"/>
  <c r="AR460" i="15"/>
  <c r="AR461" i="15"/>
  <c r="AR462" i="15"/>
  <c r="AR463" i="15"/>
  <c r="AR464" i="15"/>
  <c r="AR465" i="15"/>
  <c r="AR466" i="15"/>
  <c r="AR467" i="15"/>
  <c r="AR468" i="15"/>
  <c r="AR469" i="15"/>
  <c r="AR470" i="15"/>
  <c r="AR471" i="15"/>
  <c r="AR472" i="15"/>
  <c r="AR473" i="15"/>
  <c r="AR474" i="15"/>
  <c r="AR475" i="15"/>
  <c r="AR476" i="15"/>
  <c r="AR477" i="15"/>
  <c r="AR478" i="15"/>
  <c r="AR479" i="15"/>
  <c r="AR480" i="15"/>
  <c r="AR481" i="15"/>
  <c r="AR482" i="15"/>
  <c r="AR483" i="15"/>
  <c r="AR484" i="15"/>
  <c r="AR485" i="15"/>
  <c r="AR486" i="15"/>
  <c r="AR487" i="15"/>
  <c r="AR488" i="15"/>
  <c r="AR489" i="15"/>
  <c r="AR490" i="15"/>
  <c r="AR491" i="15"/>
  <c r="AR492" i="15"/>
  <c r="AR493" i="15"/>
  <c r="AR494" i="15"/>
  <c r="AR495" i="15"/>
  <c r="AR496" i="15"/>
  <c r="AR497" i="15"/>
  <c r="AR498" i="15"/>
  <c r="AR499" i="15"/>
  <c r="AR500" i="15"/>
  <c r="AR501" i="15"/>
  <c r="AR502" i="15"/>
  <c r="AR503" i="15"/>
  <c r="AR504" i="15"/>
  <c r="AR505" i="15"/>
  <c r="AR506" i="15"/>
  <c r="AR507" i="15"/>
  <c r="AR508" i="15"/>
  <c r="AR509" i="15"/>
  <c r="AR510" i="15"/>
  <c r="AR511" i="15"/>
  <c r="AR512" i="15"/>
  <c r="AR513" i="15"/>
  <c r="AR514" i="15"/>
  <c r="AR515" i="15"/>
  <c r="AR516" i="15"/>
  <c r="AR517" i="15"/>
  <c r="AR518" i="15"/>
  <c r="AR519" i="15"/>
  <c r="AR520" i="15"/>
  <c r="AR521" i="15"/>
  <c r="AR522" i="15"/>
  <c r="AR523" i="15"/>
  <c r="AR524" i="15"/>
  <c r="AR525" i="15"/>
  <c r="AR526" i="15"/>
  <c r="AR527" i="15"/>
  <c r="AR528" i="15"/>
  <c r="AR529" i="15"/>
  <c r="AR530" i="15"/>
  <c r="AR531" i="15"/>
  <c r="AR532" i="15"/>
  <c r="AR533" i="15"/>
  <c r="AR534" i="15"/>
  <c r="AR535" i="15"/>
  <c r="AR536" i="15"/>
  <c r="AR537" i="15"/>
  <c r="AR538" i="15"/>
  <c r="AR539" i="15"/>
  <c r="AR540" i="15"/>
  <c r="AR541" i="15"/>
  <c r="AR542" i="15"/>
  <c r="AR543" i="15"/>
  <c r="AR544" i="15"/>
  <c r="AR545" i="15"/>
  <c r="AR546" i="15"/>
  <c r="AR547" i="15"/>
  <c r="AR548" i="15"/>
  <c r="AR549" i="15"/>
  <c r="AR550" i="15"/>
  <c r="AR551" i="15"/>
  <c r="AR552" i="15"/>
  <c r="AR553" i="15"/>
  <c r="AR554" i="15"/>
  <c r="AR555" i="15"/>
  <c r="AR556" i="15"/>
  <c r="AR557" i="15"/>
  <c r="AR558" i="15"/>
  <c r="AR559" i="15"/>
  <c r="AR560" i="15"/>
  <c r="AR561" i="15"/>
  <c r="AR562" i="15"/>
  <c r="AR563" i="15"/>
  <c r="AR564" i="15"/>
  <c r="AR565" i="15"/>
  <c r="AR566" i="15"/>
  <c r="AR567" i="15"/>
  <c r="AR568" i="15"/>
  <c r="AR569" i="15"/>
  <c r="AR570" i="15"/>
  <c r="AR571" i="15"/>
  <c r="AR572" i="15"/>
  <c r="AR573" i="15"/>
  <c r="AR574" i="15"/>
  <c r="AR575" i="15"/>
  <c r="AR576" i="15"/>
  <c r="AR577" i="15"/>
  <c r="AR578" i="15"/>
  <c r="AR579" i="15"/>
  <c r="AR580" i="15"/>
  <c r="AR581" i="15"/>
  <c r="AR582" i="15"/>
  <c r="AR583" i="15"/>
  <c r="AR584" i="15"/>
  <c r="AR585" i="15"/>
  <c r="AR586" i="15"/>
  <c r="AR587" i="15"/>
  <c r="AR588" i="15"/>
  <c r="AR589" i="15"/>
  <c r="AR590" i="15"/>
  <c r="AR591" i="15"/>
  <c r="AR592" i="15"/>
  <c r="AR593" i="15"/>
  <c r="AR594" i="15"/>
  <c r="AR595" i="15"/>
  <c r="AR596" i="15"/>
  <c r="AR597" i="15"/>
  <c r="AR598" i="15"/>
  <c r="AR599" i="15"/>
  <c r="AR600" i="15"/>
  <c r="AR601" i="15"/>
  <c r="AR602" i="15"/>
  <c r="AR603" i="15"/>
  <c r="AR604" i="15"/>
  <c r="AR605" i="15"/>
  <c r="AR606" i="15"/>
  <c r="AR607" i="15"/>
  <c r="AR608" i="15"/>
  <c r="AR609" i="15"/>
  <c r="AR610" i="15"/>
  <c r="AR611" i="15"/>
  <c r="AR612" i="15"/>
  <c r="AR613" i="15"/>
  <c r="AR614" i="15"/>
  <c r="AR615" i="15"/>
  <c r="AR616" i="15"/>
  <c r="AR617" i="15"/>
  <c r="AR618" i="15"/>
  <c r="AR619" i="15"/>
  <c r="AR620" i="15"/>
  <c r="AR621" i="15"/>
  <c r="AR622" i="15"/>
  <c r="AR623" i="15"/>
  <c r="AR624" i="15"/>
  <c r="AR625" i="15"/>
  <c r="AR626" i="15"/>
  <c r="AR627" i="15"/>
  <c r="AR628" i="15"/>
  <c r="AR629" i="15"/>
  <c r="AR630" i="15"/>
  <c r="AR631" i="15"/>
  <c r="AR632" i="15"/>
  <c r="AR633" i="15"/>
  <c r="AR634" i="15"/>
  <c r="AR635" i="15"/>
  <c r="AR636" i="15"/>
  <c r="AR637" i="15"/>
  <c r="AR638" i="15"/>
  <c r="AR639" i="15"/>
  <c r="AR640" i="15"/>
  <c r="AR641" i="15"/>
  <c r="AR642" i="15"/>
  <c r="AR643" i="15"/>
  <c r="AR644" i="15"/>
  <c r="AR645" i="15"/>
  <c r="AR646" i="15"/>
  <c r="AR647" i="15"/>
  <c r="AR648" i="15"/>
  <c r="AR649" i="15"/>
  <c r="AR650" i="15"/>
  <c r="AR651" i="15"/>
  <c r="AR652" i="15"/>
  <c r="AR653" i="15"/>
  <c r="AR654" i="15"/>
  <c r="AR655" i="15"/>
  <c r="AR656" i="15"/>
  <c r="AR657" i="15"/>
  <c r="AR658" i="15"/>
  <c r="AR659" i="15"/>
  <c r="AR660" i="15"/>
  <c r="AR661" i="15"/>
  <c r="AR662" i="15"/>
  <c r="AR663" i="15"/>
  <c r="AR664" i="15"/>
  <c r="AR665" i="15"/>
  <c r="AR666" i="15"/>
  <c r="AR667" i="15"/>
  <c r="AR668" i="15"/>
  <c r="AR669" i="15"/>
  <c r="AR670" i="15"/>
  <c r="AR671" i="15"/>
  <c r="AR672" i="15"/>
  <c r="AR673" i="15"/>
  <c r="AR674" i="15"/>
  <c r="AR675" i="15"/>
  <c r="AR676" i="15"/>
  <c r="AR677" i="15"/>
  <c r="AR678" i="15"/>
  <c r="AR679" i="15"/>
  <c r="AR680" i="15"/>
  <c r="AR681" i="15"/>
  <c r="AR682" i="15"/>
  <c r="AR683" i="15"/>
  <c r="AR684" i="15"/>
  <c r="AR685" i="15"/>
  <c r="AR686" i="15"/>
  <c r="AR687" i="15"/>
  <c r="AR688" i="15"/>
  <c r="AR689" i="15"/>
  <c r="AR690" i="15"/>
  <c r="AR691" i="15"/>
  <c r="AR692" i="15"/>
  <c r="AR693" i="15"/>
  <c r="AR694" i="15"/>
  <c r="AR695" i="15"/>
  <c r="AR696" i="15"/>
  <c r="AR697" i="15"/>
  <c r="AR698" i="15"/>
  <c r="AR699" i="15"/>
  <c r="AR700" i="15"/>
  <c r="AR701" i="15"/>
  <c r="AR702" i="15"/>
  <c r="AR703" i="15"/>
  <c r="AR704" i="15"/>
  <c r="AR705" i="15"/>
  <c r="AR706" i="15"/>
  <c r="AR707" i="15"/>
  <c r="AR708" i="15"/>
  <c r="AR709" i="15"/>
  <c r="AR710" i="15"/>
  <c r="AR711" i="15"/>
  <c r="AR712" i="15"/>
  <c r="AR713" i="15"/>
  <c r="AR714" i="15"/>
  <c r="AR715" i="15"/>
  <c r="AR716" i="15"/>
  <c r="AR717" i="15"/>
  <c r="AR718" i="15"/>
  <c r="AR719" i="15"/>
  <c r="AR720" i="15"/>
  <c r="AR721" i="15"/>
  <c r="AR722" i="15"/>
  <c r="AR723" i="15"/>
  <c r="AR724" i="15"/>
  <c r="AR725" i="15"/>
  <c r="AR726" i="15"/>
  <c r="AR727" i="15"/>
  <c r="AR728" i="15"/>
  <c r="AR729" i="15"/>
  <c r="AR730" i="15"/>
  <c r="AR731" i="15"/>
  <c r="AR732" i="15"/>
  <c r="AR733" i="15"/>
  <c r="AR734" i="15"/>
  <c r="AR735" i="15"/>
  <c r="AR736" i="15"/>
  <c r="AR737" i="15"/>
  <c r="AR738" i="15"/>
  <c r="AR739" i="15"/>
  <c r="AR740" i="15"/>
  <c r="AR741" i="15"/>
  <c r="AR742" i="15"/>
  <c r="AR743" i="15"/>
  <c r="AR744" i="15"/>
  <c r="AR745" i="15"/>
  <c r="AR746" i="15"/>
  <c r="AR747" i="15"/>
  <c r="AR748" i="15"/>
  <c r="AR749" i="15"/>
  <c r="AR750" i="15"/>
  <c r="AR751" i="15"/>
  <c r="AR752" i="15"/>
  <c r="AR753" i="15"/>
  <c r="AR754" i="15"/>
  <c r="AR755" i="15"/>
  <c r="AR756" i="15"/>
  <c r="AR757" i="15"/>
  <c r="AR758" i="15"/>
  <c r="AR759" i="15"/>
  <c r="AR760" i="15"/>
  <c r="AR761" i="15"/>
  <c r="AR762" i="15"/>
  <c r="AR763" i="15"/>
  <c r="AR764" i="15"/>
  <c r="AR765" i="15"/>
  <c r="AR766" i="15"/>
  <c r="AR767" i="15"/>
  <c r="AR768" i="15"/>
  <c r="AR769" i="15"/>
  <c r="AR770" i="15"/>
  <c r="AR771" i="15"/>
  <c r="AR772" i="15"/>
  <c r="AR773" i="15"/>
  <c r="AR774" i="15"/>
  <c r="AR775" i="15"/>
  <c r="AR776" i="15"/>
  <c r="AR777" i="15"/>
  <c r="AR778" i="15"/>
  <c r="AR779" i="15"/>
  <c r="AR780" i="15"/>
  <c r="AR781" i="15"/>
  <c r="AR782" i="15"/>
  <c r="AR783" i="15"/>
  <c r="AR784" i="15"/>
  <c r="AR785" i="15"/>
  <c r="AR786" i="15"/>
  <c r="AR787" i="15"/>
  <c r="AR788" i="15"/>
  <c r="AR789" i="15"/>
  <c r="AR790" i="15"/>
  <c r="AR791" i="15"/>
  <c r="AR792" i="15"/>
  <c r="AR793" i="15"/>
  <c r="AR794" i="15"/>
  <c r="AR795" i="15"/>
  <c r="AR796" i="15"/>
  <c r="AR797" i="15"/>
  <c r="AR798" i="15"/>
  <c r="AR799" i="15"/>
  <c r="AR800" i="15"/>
  <c r="AR801" i="15"/>
  <c r="AR802" i="15"/>
  <c r="AR803" i="15"/>
  <c r="AR804" i="15"/>
  <c r="AR805" i="15"/>
  <c r="AR806" i="15"/>
  <c r="AR807" i="15"/>
  <c r="AR808" i="15"/>
  <c r="AR809" i="15"/>
  <c r="AR810" i="15"/>
  <c r="AR811" i="15"/>
  <c r="AR812" i="15"/>
  <c r="AR813" i="15"/>
  <c r="AR814" i="15"/>
  <c r="AR815" i="15"/>
  <c r="AR816" i="15"/>
  <c r="AR817" i="15"/>
  <c r="AR818" i="15"/>
  <c r="AR819" i="15"/>
  <c r="AR820" i="15"/>
  <c r="AR821" i="15"/>
  <c r="AR822" i="15"/>
  <c r="AR823" i="15"/>
  <c r="AR824" i="15"/>
  <c r="AR825" i="15"/>
  <c r="AR826" i="15"/>
  <c r="AR827" i="15"/>
  <c r="AR828" i="15"/>
  <c r="AR829" i="15"/>
  <c r="AR830" i="15"/>
  <c r="AR831" i="15"/>
  <c r="AR832" i="15"/>
  <c r="AR833" i="15"/>
  <c r="AR834" i="15"/>
  <c r="AR835" i="15"/>
  <c r="AR836" i="15"/>
  <c r="AR837" i="15"/>
  <c r="AR838" i="15"/>
  <c r="AR839" i="15"/>
  <c r="AR840" i="15"/>
  <c r="AR841" i="15"/>
  <c r="AR842" i="15"/>
  <c r="AR843" i="15"/>
  <c r="AR844" i="15"/>
  <c r="AR845" i="15"/>
  <c r="AR846" i="15"/>
  <c r="AR847" i="15"/>
  <c r="AR848" i="15"/>
  <c r="AR849" i="15"/>
  <c r="AR850" i="15"/>
  <c r="AR851" i="15"/>
  <c r="AR852" i="15"/>
  <c r="AR853" i="15"/>
  <c r="AR854" i="15"/>
  <c r="AR855" i="15"/>
  <c r="AQ4" i="15"/>
  <c r="AQ5" i="15"/>
  <c r="AQ6" i="15"/>
  <c r="AQ7" i="15"/>
  <c r="AQ8" i="15"/>
  <c r="AQ9" i="15"/>
  <c r="AQ10" i="15"/>
  <c r="AQ11" i="15"/>
  <c r="AQ12" i="15"/>
  <c r="AQ13" i="15"/>
  <c r="AQ14" i="15"/>
  <c r="AQ15" i="15"/>
  <c r="AQ16" i="15"/>
  <c r="AQ17" i="15"/>
  <c r="AQ18" i="15"/>
  <c r="AQ19" i="15"/>
  <c r="AQ20" i="15"/>
  <c r="AQ21" i="15"/>
  <c r="AQ22" i="15"/>
  <c r="AQ23" i="15"/>
  <c r="AQ24" i="15"/>
  <c r="AQ25" i="15"/>
  <c r="AQ26" i="15"/>
  <c r="AQ27" i="15"/>
  <c r="AQ28" i="15"/>
  <c r="AQ29" i="15"/>
  <c r="AQ30" i="15"/>
  <c r="AQ31" i="15"/>
  <c r="AQ32" i="15"/>
  <c r="AQ33" i="15"/>
  <c r="AQ34" i="15"/>
  <c r="AQ35" i="15"/>
  <c r="AQ36" i="15"/>
  <c r="AQ37" i="15"/>
  <c r="AQ38" i="15"/>
  <c r="AQ39" i="15"/>
  <c r="AQ40" i="15"/>
  <c r="AQ41" i="15"/>
  <c r="AQ42" i="15"/>
  <c r="AQ43" i="15"/>
  <c r="AQ44" i="15"/>
  <c r="AQ45" i="15"/>
  <c r="AQ46" i="15"/>
  <c r="AQ47" i="15"/>
  <c r="AQ48" i="15"/>
  <c r="AQ49" i="15"/>
  <c r="AQ50" i="15"/>
  <c r="AQ51" i="15"/>
  <c r="AQ52" i="15"/>
  <c r="AQ53" i="15"/>
  <c r="AQ54" i="15"/>
  <c r="AQ55" i="15"/>
  <c r="AQ56" i="15"/>
  <c r="AQ57" i="15"/>
  <c r="AQ58" i="15"/>
  <c r="AQ59" i="15"/>
  <c r="AQ60" i="15"/>
  <c r="AQ61" i="15"/>
  <c r="AQ62" i="15"/>
  <c r="AQ63" i="15"/>
  <c r="AQ64" i="15"/>
  <c r="AQ65" i="15"/>
  <c r="AQ66" i="15"/>
  <c r="AQ67" i="15"/>
  <c r="AQ68" i="15"/>
  <c r="AQ69" i="15"/>
  <c r="AQ70" i="15"/>
  <c r="AQ71" i="15"/>
  <c r="AQ72" i="15"/>
  <c r="AQ73" i="15"/>
  <c r="AQ74" i="15"/>
  <c r="AQ75" i="15"/>
  <c r="AQ76" i="15"/>
  <c r="AQ77" i="15"/>
  <c r="AQ78" i="15"/>
  <c r="AQ79" i="15"/>
  <c r="AQ80" i="15"/>
  <c r="AQ81" i="15"/>
  <c r="AQ82" i="15"/>
  <c r="AQ83" i="15"/>
  <c r="AQ84" i="15"/>
  <c r="AQ85" i="15"/>
  <c r="AQ86" i="15"/>
  <c r="AQ87" i="15"/>
  <c r="AQ88" i="15"/>
  <c r="AQ89" i="15"/>
  <c r="AQ90" i="15"/>
  <c r="AQ91" i="15"/>
  <c r="AQ92" i="15"/>
  <c r="AQ93" i="15"/>
  <c r="AQ94" i="15"/>
  <c r="AQ95" i="15"/>
  <c r="AQ96" i="15"/>
  <c r="AQ97" i="15"/>
  <c r="AQ98" i="15"/>
  <c r="AQ99" i="15"/>
  <c r="AQ100" i="15"/>
  <c r="AQ101" i="15"/>
  <c r="AQ102" i="15"/>
  <c r="AQ103" i="15"/>
  <c r="AQ104" i="15"/>
  <c r="AQ105" i="15"/>
  <c r="AQ106" i="15"/>
  <c r="AQ107" i="15"/>
  <c r="AQ108" i="15"/>
  <c r="AQ109" i="15"/>
  <c r="AQ110" i="15"/>
  <c r="AQ111" i="15"/>
  <c r="AQ112" i="15"/>
  <c r="AQ113" i="15"/>
  <c r="AQ114" i="15"/>
  <c r="AQ115" i="15"/>
  <c r="AQ116" i="15"/>
  <c r="AQ117" i="15"/>
  <c r="AQ118" i="15"/>
  <c r="AQ119" i="15"/>
  <c r="AQ120" i="15"/>
  <c r="AQ121" i="15"/>
  <c r="AQ122" i="15"/>
  <c r="AQ123" i="15"/>
  <c r="AQ124" i="15"/>
  <c r="AQ125" i="15"/>
  <c r="AQ126" i="15"/>
  <c r="AQ127" i="15"/>
  <c r="AQ128" i="15"/>
  <c r="AQ129" i="15"/>
  <c r="AQ130" i="15"/>
  <c r="AQ131" i="15"/>
  <c r="AQ132" i="15"/>
  <c r="AQ133" i="15"/>
  <c r="AQ134" i="15"/>
  <c r="AQ135" i="15"/>
  <c r="AQ136" i="15"/>
  <c r="AQ137" i="15"/>
  <c r="AQ138" i="15"/>
  <c r="AQ139" i="15"/>
  <c r="AQ140" i="15"/>
  <c r="AQ141" i="15"/>
  <c r="AQ142" i="15"/>
  <c r="AQ143" i="15"/>
  <c r="AQ144" i="15"/>
  <c r="AQ145" i="15"/>
  <c r="AQ146" i="15"/>
  <c r="AQ147" i="15"/>
  <c r="AQ148" i="15"/>
  <c r="AQ149" i="15"/>
  <c r="AQ150" i="15"/>
  <c r="AQ151" i="15"/>
  <c r="AQ152" i="15"/>
  <c r="AQ153" i="15"/>
  <c r="AQ154" i="15"/>
  <c r="AQ155" i="15"/>
  <c r="AQ156" i="15"/>
  <c r="AQ157" i="15"/>
  <c r="AQ158" i="15"/>
  <c r="AQ159" i="15"/>
  <c r="AQ160" i="15"/>
  <c r="AQ161" i="15"/>
  <c r="AQ162" i="15"/>
  <c r="AQ163" i="15"/>
  <c r="AQ164" i="15"/>
  <c r="AQ165" i="15"/>
  <c r="AQ166" i="15"/>
  <c r="AQ167" i="15"/>
  <c r="AQ168" i="15"/>
  <c r="AQ169" i="15"/>
  <c r="AQ170" i="15"/>
  <c r="AQ171" i="15"/>
  <c r="AQ172" i="15"/>
  <c r="AQ173" i="15"/>
  <c r="AQ174" i="15"/>
  <c r="AQ175" i="15"/>
  <c r="AQ176" i="15"/>
  <c r="AQ177" i="15"/>
  <c r="AQ178" i="15"/>
  <c r="AQ179" i="15"/>
  <c r="AQ180" i="15"/>
  <c r="AQ181" i="15"/>
  <c r="AQ182" i="15"/>
  <c r="AQ183" i="15"/>
  <c r="AQ184" i="15"/>
  <c r="AQ185" i="15"/>
  <c r="AQ186" i="15"/>
  <c r="AQ187" i="15"/>
  <c r="AQ188" i="15"/>
  <c r="AQ189" i="15"/>
  <c r="AQ190" i="15"/>
  <c r="AQ191" i="15"/>
  <c r="AQ192" i="15"/>
  <c r="AQ193" i="15"/>
  <c r="AQ194" i="15"/>
  <c r="AQ195" i="15"/>
  <c r="AQ196" i="15"/>
  <c r="AQ197" i="15"/>
  <c r="AQ198" i="15"/>
  <c r="AQ199" i="15"/>
  <c r="AQ200" i="15"/>
  <c r="AQ201" i="15"/>
  <c r="AQ202" i="15"/>
  <c r="AQ203" i="15"/>
  <c r="AQ204" i="15"/>
  <c r="AQ205" i="15"/>
  <c r="AQ206" i="15"/>
  <c r="AQ207" i="15"/>
  <c r="AQ208" i="15"/>
  <c r="AQ209" i="15"/>
  <c r="AQ210" i="15"/>
  <c r="AQ211" i="15"/>
  <c r="AQ212" i="15"/>
  <c r="AQ213" i="15"/>
  <c r="AQ214" i="15"/>
  <c r="AQ215" i="15"/>
  <c r="AQ216" i="15"/>
  <c r="AQ217" i="15"/>
  <c r="AQ218" i="15"/>
  <c r="AQ219" i="15"/>
  <c r="AQ220" i="15"/>
  <c r="AQ221" i="15"/>
  <c r="AQ222" i="15"/>
  <c r="AQ223" i="15"/>
  <c r="AQ224" i="15"/>
  <c r="AQ225" i="15"/>
  <c r="AQ226" i="15"/>
  <c r="AQ227" i="15"/>
  <c r="AQ228" i="15"/>
  <c r="AQ229" i="15"/>
  <c r="AQ230" i="15"/>
  <c r="AQ231" i="15"/>
  <c r="AQ232" i="15"/>
  <c r="AQ233" i="15"/>
  <c r="AQ234" i="15"/>
  <c r="AQ235" i="15"/>
  <c r="AQ236" i="15"/>
  <c r="AQ237" i="15"/>
  <c r="AQ238" i="15"/>
  <c r="AQ239" i="15"/>
  <c r="AQ240" i="15"/>
  <c r="AQ241" i="15"/>
  <c r="AQ242" i="15"/>
  <c r="AQ243" i="15"/>
  <c r="AQ244" i="15"/>
  <c r="AQ245" i="15"/>
  <c r="AQ246" i="15"/>
  <c r="AQ247" i="15"/>
  <c r="AQ248" i="15"/>
  <c r="AQ249" i="15"/>
  <c r="AQ250" i="15"/>
  <c r="AQ251" i="15"/>
  <c r="AQ252" i="15"/>
  <c r="AQ253" i="15"/>
  <c r="AQ254" i="15"/>
  <c r="AQ255" i="15"/>
  <c r="AQ256" i="15"/>
  <c r="AQ257" i="15"/>
  <c r="AQ258" i="15"/>
  <c r="AQ259" i="15"/>
  <c r="AQ260" i="15"/>
  <c r="AQ261" i="15"/>
  <c r="AQ262" i="15"/>
  <c r="AQ263" i="15"/>
  <c r="AQ264" i="15"/>
  <c r="AQ265" i="15"/>
  <c r="AQ266" i="15"/>
  <c r="AQ267" i="15"/>
  <c r="AQ268" i="15"/>
  <c r="AQ269" i="15"/>
  <c r="AQ270" i="15"/>
  <c r="AQ271" i="15"/>
  <c r="AQ272" i="15"/>
  <c r="AQ273" i="15"/>
  <c r="AQ274" i="15"/>
  <c r="AQ275" i="15"/>
  <c r="AQ276" i="15"/>
  <c r="AQ277" i="15"/>
  <c r="AQ278" i="15"/>
  <c r="AQ279" i="15"/>
  <c r="AQ280" i="15"/>
  <c r="AQ281" i="15"/>
  <c r="AQ282" i="15"/>
  <c r="AQ283" i="15"/>
  <c r="AQ284" i="15"/>
  <c r="AQ285" i="15"/>
  <c r="AQ286" i="15"/>
  <c r="AQ287" i="15"/>
  <c r="AQ288" i="15"/>
  <c r="AQ289" i="15"/>
  <c r="AQ290" i="15"/>
  <c r="AQ291" i="15"/>
  <c r="AQ292" i="15"/>
  <c r="AQ293" i="15"/>
  <c r="AQ294" i="15"/>
  <c r="AQ295" i="15"/>
  <c r="AQ296" i="15"/>
  <c r="AQ297" i="15"/>
  <c r="AQ298" i="15"/>
  <c r="AQ299" i="15"/>
  <c r="AQ300" i="15"/>
  <c r="AQ301" i="15"/>
  <c r="AQ302" i="15"/>
  <c r="AQ303" i="15"/>
  <c r="AQ304" i="15"/>
  <c r="AQ305" i="15"/>
  <c r="AQ306" i="15"/>
  <c r="AQ307" i="15"/>
  <c r="AQ308" i="15"/>
  <c r="AQ309" i="15"/>
  <c r="AQ310" i="15"/>
  <c r="AQ311" i="15"/>
  <c r="AQ312" i="15"/>
  <c r="AQ313" i="15"/>
  <c r="AQ314" i="15"/>
  <c r="AQ315" i="15"/>
  <c r="AQ316" i="15"/>
  <c r="AQ317" i="15"/>
  <c r="AQ318" i="15"/>
  <c r="AQ319" i="15"/>
  <c r="AQ320" i="15"/>
  <c r="AQ321" i="15"/>
  <c r="AQ322" i="15"/>
  <c r="AQ323" i="15"/>
  <c r="AQ324" i="15"/>
  <c r="AQ325" i="15"/>
  <c r="AQ326" i="15"/>
  <c r="AQ327" i="15"/>
  <c r="AQ328" i="15"/>
  <c r="AQ329" i="15"/>
  <c r="AQ330" i="15"/>
  <c r="AQ331" i="15"/>
  <c r="AQ332" i="15"/>
  <c r="AQ333" i="15"/>
  <c r="AQ334" i="15"/>
  <c r="AQ335" i="15"/>
  <c r="AQ336" i="15"/>
  <c r="AQ337" i="15"/>
  <c r="AQ338" i="15"/>
  <c r="AQ339" i="15"/>
  <c r="AQ340" i="15"/>
  <c r="AQ341" i="15"/>
  <c r="AQ342" i="15"/>
  <c r="AQ343" i="15"/>
  <c r="AQ344" i="15"/>
  <c r="AQ345" i="15"/>
  <c r="AQ346" i="15"/>
  <c r="AQ347" i="15"/>
  <c r="AQ348" i="15"/>
  <c r="AQ349" i="15"/>
  <c r="AQ350" i="15"/>
  <c r="AQ351" i="15"/>
  <c r="AQ352" i="15"/>
  <c r="AQ353" i="15"/>
  <c r="AQ354" i="15"/>
  <c r="AQ355" i="15"/>
  <c r="AQ356" i="15"/>
  <c r="AQ357" i="15"/>
  <c r="AQ358" i="15"/>
  <c r="AQ359" i="15"/>
  <c r="AQ360" i="15"/>
  <c r="AQ361" i="15"/>
  <c r="AQ362" i="15"/>
  <c r="AQ363" i="15"/>
  <c r="AQ364" i="15"/>
  <c r="AQ365" i="15"/>
  <c r="AQ366" i="15"/>
  <c r="AQ367" i="15"/>
  <c r="AQ368" i="15"/>
  <c r="AQ369" i="15"/>
  <c r="AQ370" i="15"/>
  <c r="AQ371" i="15"/>
  <c r="AQ372" i="15"/>
  <c r="AQ373" i="15"/>
  <c r="AQ374" i="15"/>
  <c r="AQ375" i="15"/>
  <c r="AQ376" i="15"/>
  <c r="AQ377" i="15"/>
  <c r="AQ378" i="15"/>
  <c r="AQ379" i="15"/>
  <c r="AQ380" i="15"/>
  <c r="AQ381" i="15"/>
  <c r="AQ382" i="15"/>
  <c r="AQ383" i="15"/>
  <c r="AQ384" i="15"/>
  <c r="AQ385" i="15"/>
  <c r="AQ386" i="15"/>
  <c r="AQ387" i="15"/>
  <c r="AQ388" i="15"/>
  <c r="AQ389" i="15"/>
  <c r="AQ390" i="15"/>
  <c r="AQ391" i="15"/>
  <c r="AQ392" i="15"/>
  <c r="AQ393" i="15"/>
  <c r="AQ394" i="15"/>
  <c r="AQ395" i="15"/>
  <c r="AQ396" i="15"/>
  <c r="AQ397" i="15"/>
  <c r="AQ398" i="15"/>
  <c r="AQ399" i="15"/>
  <c r="AQ400" i="15"/>
  <c r="AQ401" i="15"/>
  <c r="AQ402" i="15"/>
  <c r="AQ403" i="15"/>
  <c r="AQ404" i="15"/>
  <c r="AQ405" i="15"/>
  <c r="AQ406" i="15"/>
  <c r="AQ407" i="15"/>
  <c r="AQ408" i="15"/>
  <c r="AQ409" i="15"/>
  <c r="AQ410" i="15"/>
  <c r="AQ411" i="15"/>
  <c r="AQ412" i="15"/>
  <c r="AQ413" i="15"/>
  <c r="AQ414" i="15"/>
  <c r="AQ415" i="15"/>
  <c r="AQ416" i="15"/>
  <c r="AQ417" i="15"/>
  <c r="AQ418" i="15"/>
  <c r="AQ419" i="15"/>
  <c r="AQ420" i="15"/>
  <c r="AQ421" i="15"/>
  <c r="AQ422" i="15"/>
  <c r="AQ423" i="15"/>
  <c r="AQ424" i="15"/>
  <c r="AQ425" i="15"/>
  <c r="AQ426" i="15"/>
  <c r="AQ427" i="15"/>
  <c r="AQ428" i="15"/>
  <c r="AQ429" i="15"/>
  <c r="AQ430" i="15"/>
  <c r="AQ431" i="15"/>
  <c r="AQ432" i="15"/>
  <c r="AQ433" i="15"/>
  <c r="AQ434" i="15"/>
  <c r="AQ435" i="15"/>
  <c r="AQ436" i="15"/>
  <c r="AQ437" i="15"/>
  <c r="AQ438" i="15"/>
  <c r="AQ439" i="15"/>
  <c r="AQ440" i="15"/>
  <c r="AQ441" i="15"/>
  <c r="AQ442" i="15"/>
  <c r="AQ443" i="15"/>
  <c r="AQ444" i="15"/>
  <c r="AQ445" i="15"/>
  <c r="AQ446" i="15"/>
  <c r="AQ447" i="15"/>
  <c r="AQ448" i="15"/>
  <c r="AQ449" i="15"/>
  <c r="AQ450" i="15"/>
  <c r="AQ451" i="15"/>
  <c r="AQ452" i="15"/>
  <c r="AQ453" i="15"/>
  <c r="AQ454" i="15"/>
  <c r="AQ455" i="15"/>
  <c r="AQ456" i="15"/>
  <c r="AQ457" i="15"/>
  <c r="AQ458" i="15"/>
  <c r="AQ459" i="15"/>
  <c r="AQ460" i="15"/>
  <c r="AQ461" i="15"/>
  <c r="AQ462" i="15"/>
  <c r="AQ463" i="15"/>
  <c r="AQ464" i="15"/>
  <c r="AQ465" i="15"/>
  <c r="AQ466" i="15"/>
  <c r="AQ467" i="15"/>
  <c r="AQ468" i="15"/>
  <c r="AQ469" i="15"/>
  <c r="AQ470" i="15"/>
  <c r="AQ471" i="15"/>
  <c r="AQ472" i="15"/>
  <c r="AQ473" i="15"/>
  <c r="AQ474" i="15"/>
  <c r="AQ475" i="15"/>
  <c r="AQ476" i="15"/>
  <c r="AQ477" i="15"/>
  <c r="AQ478" i="15"/>
  <c r="AQ479" i="15"/>
  <c r="AQ480" i="15"/>
  <c r="AQ481" i="15"/>
  <c r="AQ482" i="15"/>
  <c r="AQ483" i="15"/>
  <c r="AQ484" i="15"/>
  <c r="AQ485" i="15"/>
  <c r="AQ486" i="15"/>
  <c r="AQ487" i="15"/>
  <c r="AQ488" i="15"/>
  <c r="AQ489" i="15"/>
  <c r="AQ490" i="15"/>
  <c r="AQ491" i="15"/>
  <c r="AQ492" i="15"/>
  <c r="AQ493" i="15"/>
  <c r="AQ494" i="15"/>
  <c r="AQ495" i="15"/>
  <c r="AQ496" i="15"/>
  <c r="AQ497" i="15"/>
  <c r="AQ498" i="15"/>
  <c r="AQ499" i="15"/>
  <c r="AQ500" i="15"/>
  <c r="AQ501" i="15"/>
  <c r="AQ502" i="15"/>
  <c r="AQ503" i="15"/>
  <c r="AQ504" i="15"/>
  <c r="AQ505" i="15"/>
  <c r="AQ506" i="15"/>
  <c r="AQ507" i="15"/>
  <c r="AQ508" i="15"/>
  <c r="AQ509" i="15"/>
  <c r="AQ510" i="15"/>
  <c r="AQ511" i="15"/>
  <c r="AQ512" i="15"/>
  <c r="AQ513" i="15"/>
  <c r="AQ514" i="15"/>
  <c r="AQ515" i="15"/>
  <c r="AQ516" i="15"/>
  <c r="AQ517" i="15"/>
  <c r="AQ518" i="15"/>
  <c r="AQ519" i="15"/>
  <c r="AQ520" i="15"/>
  <c r="AQ521" i="15"/>
  <c r="AQ522" i="15"/>
  <c r="AQ523" i="15"/>
  <c r="AQ524" i="15"/>
  <c r="AQ525" i="15"/>
  <c r="AQ526" i="15"/>
  <c r="AQ527" i="15"/>
  <c r="AQ528" i="15"/>
  <c r="AQ529" i="15"/>
  <c r="AQ530" i="15"/>
  <c r="AQ531" i="15"/>
  <c r="AQ532" i="15"/>
  <c r="AQ533" i="15"/>
  <c r="AQ534" i="15"/>
  <c r="AQ535" i="15"/>
  <c r="AQ536" i="15"/>
  <c r="AQ537" i="15"/>
  <c r="AQ538" i="15"/>
  <c r="AQ539" i="15"/>
  <c r="AQ540" i="15"/>
  <c r="AQ541" i="15"/>
  <c r="AQ542" i="15"/>
  <c r="AQ543" i="15"/>
  <c r="AQ544" i="15"/>
  <c r="AQ545" i="15"/>
  <c r="AQ546" i="15"/>
  <c r="AQ547" i="15"/>
  <c r="AQ548" i="15"/>
  <c r="AQ549" i="15"/>
  <c r="AQ550" i="15"/>
  <c r="AQ551" i="15"/>
  <c r="AQ552" i="15"/>
  <c r="AQ553" i="15"/>
  <c r="AQ554" i="15"/>
  <c r="AQ555" i="15"/>
  <c r="AQ556" i="15"/>
  <c r="AQ557" i="15"/>
  <c r="AQ558" i="15"/>
  <c r="AQ559" i="15"/>
  <c r="AQ560" i="15"/>
  <c r="AQ561" i="15"/>
  <c r="AQ562" i="15"/>
  <c r="AQ563" i="15"/>
  <c r="AQ564" i="15"/>
  <c r="AQ565" i="15"/>
  <c r="AQ566" i="15"/>
  <c r="AQ567" i="15"/>
  <c r="AQ568" i="15"/>
  <c r="AQ569" i="15"/>
  <c r="AQ570" i="15"/>
  <c r="AQ571" i="15"/>
  <c r="AQ572" i="15"/>
  <c r="AQ573" i="15"/>
  <c r="AQ574" i="15"/>
  <c r="AQ575" i="15"/>
  <c r="AQ576" i="15"/>
  <c r="AQ577" i="15"/>
  <c r="AQ578" i="15"/>
  <c r="AQ579" i="15"/>
  <c r="AQ580" i="15"/>
  <c r="AQ581" i="15"/>
  <c r="AQ582" i="15"/>
  <c r="AQ583" i="15"/>
  <c r="AQ584" i="15"/>
  <c r="AQ585" i="15"/>
  <c r="AQ586" i="15"/>
  <c r="AQ587" i="15"/>
  <c r="AQ588" i="15"/>
  <c r="AQ589" i="15"/>
  <c r="AQ590" i="15"/>
  <c r="AQ591" i="15"/>
  <c r="AQ592" i="15"/>
  <c r="AQ593" i="15"/>
  <c r="AQ594" i="15"/>
  <c r="AQ595" i="15"/>
  <c r="AQ596" i="15"/>
  <c r="AQ597" i="15"/>
  <c r="AQ598" i="15"/>
  <c r="AQ599" i="15"/>
  <c r="AQ600" i="15"/>
  <c r="AQ601" i="15"/>
  <c r="AQ602" i="15"/>
  <c r="AQ603" i="15"/>
  <c r="AQ604" i="15"/>
  <c r="AQ605" i="15"/>
  <c r="AQ606" i="15"/>
  <c r="AQ607" i="15"/>
  <c r="AQ608" i="15"/>
  <c r="AQ609" i="15"/>
  <c r="AQ610" i="15"/>
  <c r="AQ611" i="15"/>
  <c r="AQ612" i="15"/>
  <c r="AQ613" i="15"/>
  <c r="AQ614" i="15"/>
  <c r="AQ615" i="15"/>
  <c r="AQ616" i="15"/>
  <c r="AQ617" i="15"/>
  <c r="AQ618" i="15"/>
  <c r="AQ619" i="15"/>
  <c r="AQ620" i="15"/>
  <c r="AQ621" i="15"/>
  <c r="AQ622" i="15"/>
  <c r="AQ623" i="15"/>
  <c r="AQ624" i="15"/>
  <c r="AQ625" i="15"/>
  <c r="AQ626" i="15"/>
  <c r="AQ627" i="15"/>
  <c r="AQ628" i="15"/>
  <c r="AQ629" i="15"/>
  <c r="AQ630" i="15"/>
  <c r="AQ631" i="15"/>
  <c r="AQ632" i="15"/>
  <c r="AQ633" i="15"/>
  <c r="AQ634" i="15"/>
  <c r="AQ635" i="15"/>
  <c r="AQ636" i="15"/>
  <c r="AQ637" i="15"/>
  <c r="AQ638" i="15"/>
  <c r="AQ639" i="15"/>
  <c r="AQ640" i="15"/>
  <c r="AQ641" i="15"/>
  <c r="AQ642" i="15"/>
  <c r="AQ643" i="15"/>
  <c r="AQ644" i="15"/>
  <c r="AQ645" i="15"/>
  <c r="AQ646" i="15"/>
  <c r="AQ647" i="15"/>
  <c r="AQ648" i="15"/>
  <c r="AQ649" i="15"/>
  <c r="AQ650" i="15"/>
  <c r="AQ651" i="15"/>
  <c r="AQ652" i="15"/>
  <c r="AQ653" i="15"/>
  <c r="AQ654" i="15"/>
  <c r="AQ655" i="15"/>
  <c r="AQ656" i="15"/>
  <c r="AQ657" i="15"/>
  <c r="AQ658" i="15"/>
  <c r="AQ659" i="15"/>
  <c r="AQ660" i="15"/>
  <c r="AQ661" i="15"/>
  <c r="AQ662" i="15"/>
  <c r="AQ663" i="15"/>
  <c r="AQ664" i="15"/>
  <c r="AQ665" i="15"/>
  <c r="AQ666" i="15"/>
  <c r="AQ667" i="15"/>
  <c r="AQ668" i="15"/>
  <c r="AQ669" i="15"/>
  <c r="AQ670" i="15"/>
  <c r="AQ671" i="15"/>
  <c r="AQ672" i="15"/>
  <c r="AQ673" i="15"/>
  <c r="AQ674" i="15"/>
  <c r="AQ675" i="15"/>
  <c r="AQ676" i="15"/>
  <c r="AQ677" i="15"/>
  <c r="AQ678" i="15"/>
  <c r="AQ679" i="15"/>
  <c r="AQ680" i="15"/>
  <c r="AQ681" i="15"/>
  <c r="AQ682" i="15"/>
  <c r="AQ683" i="15"/>
  <c r="AQ684" i="15"/>
  <c r="AQ685" i="15"/>
  <c r="AQ686" i="15"/>
  <c r="AQ687" i="15"/>
  <c r="AQ688" i="15"/>
  <c r="AQ689" i="15"/>
  <c r="AQ690" i="15"/>
  <c r="AQ691" i="15"/>
  <c r="AQ692" i="15"/>
  <c r="AQ693" i="15"/>
  <c r="AQ694" i="15"/>
  <c r="AQ695" i="15"/>
  <c r="AQ696" i="15"/>
  <c r="AQ697" i="15"/>
  <c r="AQ698" i="15"/>
  <c r="AQ699" i="15"/>
  <c r="AQ700" i="15"/>
  <c r="AQ701" i="15"/>
  <c r="AQ702" i="15"/>
  <c r="AQ703" i="15"/>
  <c r="AQ704" i="15"/>
  <c r="AQ705" i="15"/>
  <c r="AQ706" i="15"/>
  <c r="AQ707" i="15"/>
  <c r="AQ708" i="15"/>
  <c r="AQ709" i="15"/>
  <c r="AQ710" i="15"/>
  <c r="AQ711" i="15"/>
  <c r="AQ712" i="15"/>
  <c r="AQ713" i="15"/>
  <c r="AQ714" i="15"/>
  <c r="AQ715" i="15"/>
  <c r="AQ716" i="15"/>
  <c r="AQ717" i="15"/>
  <c r="AQ718" i="15"/>
  <c r="AQ719" i="15"/>
  <c r="AQ720" i="15"/>
  <c r="AQ721" i="15"/>
  <c r="AQ722" i="15"/>
  <c r="AQ723" i="15"/>
  <c r="AQ724" i="15"/>
  <c r="AQ725" i="15"/>
  <c r="AQ726" i="15"/>
  <c r="AQ727" i="15"/>
  <c r="AQ728" i="15"/>
  <c r="AQ729" i="15"/>
  <c r="AQ730" i="15"/>
  <c r="AQ731" i="15"/>
  <c r="AQ732" i="15"/>
  <c r="AQ733" i="15"/>
  <c r="AQ734" i="15"/>
  <c r="AQ735" i="15"/>
  <c r="AQ736" i="15"/>
  <c r="AQ737" i="15"/>
  <c r="AQ738" i="15"/>
  <c r="AQ739" i="15"/>
  <c r="AQ740" i="15"/>
  <c r="AQ741" i="15"/>
  <c r="AQ742" i="15"/>
  <c r="AQ743" i="15"/>
  <c r="AQ744" i="15"/>
  <c r="AQ745" i="15"/>
  <c r="AQ746" i="15"/>
  <c r="AQ747" i="15"/>
  <c r="AQ748" i="15"/>
  <c r="AQ749" i="15"/>
  <c r="AQ750" i="15"/>
  <c r="AQ751" i="15"/>
  <c r="AQ752" i="15"/>
  <c r="AQ753" i="15"/>
  <c r="AQ754" i="15"/>
  <c r="AQ755" i="15"/>
  <c r="AQ756" i="15"/>
  <c r="AQ757" i="15"/>
  <c r="AQ758" i="15"/>
  <c r="AQ759" i="15"/>
  <c r="AQ760" i="15"/>
  <c r="AQ761" i="15"/>
  <c r="AQ762" i="15"/>
  <c r="AQ763" i="15"/>
  <c r="AQ764" i="15"/>
  <c r="AQ765" i="15"/>
  <c r="AQ766" i="15"/>
  <c r="AQ767" i="15"/>
  <c r="AQ768" i="15"/>
  <c r="AQ769" i="15"/>
  <c r="AQ770" i="15"/>
  <c r="AQ771" i="15"/>
  <c r="AQ772" i="15"/>
  <c r="AQ773" i="15"/>
  <c r="AQ774" i="15"/>
  <c r="AQ775" i="15"/>
  <c r="AQ776" i="15"/>
  <c r="AQ777" i="15"/>
  <c r="AQ778" i="15"/>
  <c r="AQ779" i="15"/>
  <c r="AQ780" i="15"/>
  <c r="AQ781" i="15"/>
  <c r="AQ782" i="15"/>
  <c r="AQ783" i="15"/>
  <c r="AQ784" i="15"/>
  <c r="AQ785" i="15"/>
  <c r="AQ786" i="15"/>
  <c r="AQ787" i="15"/>
  <c r="AQ788" i="15"/>
  <c r="AQ789" i="15"/>
  <c r="AQ790" i="15"/>
  <c r="AQ791" i="15"/>
  <c r="AQ792" i="15"/>
  <c r="AQ793" i="15"/>
  <c r="AQ794" i="15"/>
  <c r="AQ795" i="15"/>
  <c r="AQ796" i="15"/>
  <c r="AQ797" i="15"/>
  <c r="AQ798" i="15"/>
  <c r="AQ799" i="15"/>
  <c r="AQ800" i="15"/>
  <c r="AQ801" i="15"/>
  <c r="AQ802" i="15"/>
  <c r="AQ803" i="15"/>
  <c r="AQ804" i="15"/>
  <c r="AQ805" i="15"/>
  <c r="AQ806" i="15"/>
  <c r="AQ807" i="15"/>
  <c r="AQ808" i="15"/>
  <c r="AQ809" i="15"/>
  <c r="AQ810" i="15"/>
  <c r="AQ811" i="15"/>
  <c r="AQ812" i="15"/>
  <c r="AQ813" i="15"/>
  <c r="AQ814" i="15"/>
  <c r="AQ815" i="15"/>
  <c r="AQ816" i="15"/>
  <c r="AQ817" i="15"/>
  <c r="AQ818" i="15"/>
  <c r="AQ819" i="15"/>
  <c r="AQ820" i="15"/>
  <c r="AQ821" i="15"/>
  <c r="AQ822" i="15"/>
  <c r="AQ823" i="15"/>
  <c r="AQ824" i="15"/>
  <c r="AQ825" i="15"/>
  <c r="AQ826" i="15"/>
  <c r="AQ827" i="15"/>
  <c r="AQ828" i="15"/>
  <c r="AQ829" i="15"/>
  <c r="AQ830" i="15"/>
  <c r="AQ831" i="15"/>
  <c r="AQ832" i="15"/>
  <c r="AQ833" i="15"/>
  <c r="AQ834" i="15"/>
  <c r="AQ835" i="15"/>
  <c r="AQ836" i="15"/>
  <c r="AQ837" i="15"/>
  <c r="AQ838" i="15"/>
  <c r="AQ839" i="15"/>
  <c r="AQ840" i="15"/>
  <c r="AQ841" i="15"/>
  <c r="AQ842" i="15"/>
  <c r="AQ843" i="15"/>
  <c r="AQ844" i="15"/>
  <c r="AQ845" i="15"/>
  <c r="AQ846" i="15"/>
  <c r="AQ847" i="15"/>
  <c r="AQ848" i="15"/>
  <c r="AQ849" i="15"/>
  <c r="AQ850" i="15"/>
  <c r="AQ851" i="15"/>
  <c r="AQ852" i="15"/>
  <c r="AQ853" i="15"/>
  <c r="AQ854" i="15"/>
  <c r="AQ855" i="15"/>
  <c r="AP4" i="15"/>
  <c r="AP5" i="15"/>
  <c r="AP6" i="15"/>
  <c r="AP7" i="15"/>
  <c r="AP8" i="15"/>
  <c r="AP9" i="15"/>
  <c r="AP10" i="15"/>
  <c r="AP11" i="15"/>
  <c r="AP12" i="15"/>
  <c r="AP13" i="15"/>
  <c r="AP14" i="15"/>
  <c r="AP15" i="15"/>
  <c r="AP16" i="15"/>
  <c r="AP17" i="15"/>
  <c r="AP18" i="15"/>
  <c r="AP19" i="15"/>
  <c r="AP20" i="15"/>
  <c r="AP21" i="15"/>
  <c r="AP22" i="15"/>
  <c r="AP23" i="15"/>
  <c r="AP24" i="15"/>
  <c r="AP25" i="15"/>
  <c r="AP26" i="15"/>
  <c r="AP27" i="15"/>
  <c r="AP28" i="15"/>
  <c r="AP29" i="15"/>
  <c r="AP30" i="15"/>
  <c r="AP31" i="15"/>
  <c r="AP32" i="15"/>
  <c r="AP33" i="15"/>
  <c r="AP34" i="15"/>
  <c r="AP35" i="15"/>
  <c r="AP36" i="15"/>
  <c r="AP37" i="15"/>
  <c r="AP38" i="15"/>
  <c r="AP39" i="15"/>
  <c r="AP40" i="15"/>
  <c r="AP41" i="15"/>
  <c r="AP42" i="15"/>
  <c r="AP43" i="15"/>
  <c r="AP44" i="15"/>
  <c r="AP45" i="15"/>
  <c r="AP46" i="15"/>
  <c r="AP47" i="15"/>
  <c r="AP48" i="15"/>
  <c r="AP49" i="15"/>
  <c r="AP50" i="15"/>
  <c r="AP51" i="15"/>
  <c r="AP52" i="15"/>
  <c r="AP53" i="15"/>
  <c r="AP54" i="15"/>
  <c r="AP55" i="15"/>
  <c r="AP56" i="15"/>
  <c r="AP57" i="15"/>
  <c r="AP58" i="15"/>
  <c r="AP59" i="15"/>
  <c r="AP60" i="15"/>
  <c r="AP61" i="15"/>
  <c r="AP62" i="15"/>
  <c r="AP63" i="15"/>
  <c r="AP64" i="15"/>
  <c r="AP65" i="15"/>
  <c r="AP66" i="15"/>
  <c r="AP67" i="15"/>
  <c r="AP68" i="15"/>
  <c r="AP69" i="15"/>
  <c r="AP70" i="15"/>
  <c r="AP71" i="15"/>
  <c r="AP72" i="15"/>
  <c r="AP73" i="15"/>
  <c r="AP74" i="15"/>
  <c r="AP75" i="15"/>
  <c r="AP76" i="15"/>
  <c r="AP77" i="15"/>
  <c r="AP78" i="15"/>
  <c r="AP79" i="15"/>
  <c r="AP80" i="15"/>
  <c r="AP81" i="15"/>
  <c r="AP82" i="15"/>
  <c r="AP83" i="15"/>
  <c r="AP84" i="15"/>
  <c r="AP85" i="15"/>
  <c r="AP86" i="15"/>
  <c r="AP87" i="15"/>
  <c r="AP88" i="15"/>
  <c r="AP89" i="15"/>
  <c r="AP90" i="15"/>
  <c r="AP91" i="15"/>
  <c r="AP92" i="15"/>
  <c r="AP93" i="15"/>
  <c r="AP94" i="15"/>
  <c r="AP95" i="15"/>
  <c r="AP96" i="15"/>
  <c r="AP97" i="15"/>
  <c r="AP98" i="15"/>
  <c r="AP99" i="15"/>
  <c r="AP100" i="15"/>
  <c r="AP101" i="15"/>
  <c r="AP102" i="15"/>
  <c r="AP103" i="15"/>
  <c r="AP104" i="15"/>
  <c r="AP105" i="15"/>
  <c r="AP106" i="15"/>
  <c r="AP107" i="15"/>
  <c r="AP108" i="15"/>
  <c r="AP109" i="15"/>
  <c r="AP110" i="15"/>
  <c r="AP111" i="15"/>
  <c r="AP112" i="15"/>
  <c r="AP113" i="15"/>
  <c r="AP114" i="15"/>
  <c r="AP115" i="15"/>
  <c r="AP116" i="15"/>
  <c r="AP117" i="15"/>
  <c r="AP118" i="15"/>
  <c r="AP119" i="15"/>
  <c r="AP120" i="15"/>
  <c r="AP121" i="15"/>
  <c r="AP122" i="15"/>
  <c r="AP123" i="15"/>
  <c r="AP124" i="15"/>
  <c r="AP125" i="15"/>
  <c r="AP126" i="15"/>
  <c r="AP127" i="15"/>
  <c r="AP128" i="15"/>
  <c r="AP129" i="15"/>
  <c r="AP130" i="15"/>
  <c r="AP131" i="15"/>
  <c r="AP132" i="15"/>
  <c r="AP133" i="15"/>
  <c r="AP134" i="15"/>
  <c r="AP135" i="15"/>
  <c r="AP136" i="15"/>
  <c r="AP137" i="15"/>
  <c r="AP138" i="15"/>
  <c r="AP139" i="15"/>
  <c r="AP140" i="15"/>
  <c r="AP141" i="15"/>
  <c r="AP142" i="15"/>
  <c r="AP143" i="15"/>
  <c r="AP144" i="15"/>
  <c r="AP145" i="15"/>
  <c r="AP146" i="15"/>
  <c r="AP147" i="15"/>
  <c r="AP148" i="15"/>
  <c r="AP149" i="15"/>
  <c r="AP150" i="15"/>
  <c r="AP151" i="15"/>
  <c r="AP152" i="15"/>
  <c r="AP153" i="15"/>
  <c r="AP154" i="15"/>
  <c r="AP155" i="15"/>
  <c r="AP156" i="15"/>
  <c r="AP157" i="15"/>
  <c r="AP158" i="15"/>
  <c r="AP159" i="15"/>
  <c r="AP160" i="15"/>
  <c r="AP161" i="15"/>
  <c r="AP162" i="15"/>
  <c r="AP163" i="15"/>
  <c r="AP164" i="15"/>
  <c r="AP165" i="15"/>
  <c r="AP166" i="15"/>
  <c r="AP167" i="15"/>
  <c r="AP168" i="15"/>
  <c r="AP169" i="15"/>
  <c r="AP170" i="15"/>
  <c r="AP171" i="15"/>
  <c r="AP172" i="15"/>
  <c r="AP173" i="15"/>
  <c r="AP174" i="15"/>
  <c r="AP175" i="15"/>
  <c r="AP176" i="15"/>
  <c r="AP177" i="15"/>
  <c r="AP178" i="15"/>
  <c r="AP179" i="15"/>
  <c r="AP180" i="15"/>
  <c r="AP181" i="15"/>
  <c r="AP182" i="15"/>
  <c r="AP183" i="15"/>
  <c r="AP184" i="15"/>
  <c r="AP185" i="15"/>
  <c r="AP186" i="15"/>
  <c r="AP187" i="15"/>
  <c r="AP188" i="15"/>
  <c r="AP189" i="15"/>
  <c r="AP190" i="15"/>
  <c r="AP191" i="15"/>
  <c r="AP192" i="15"/>
  <c r="AP193" i="15"/>
  <c r="AP194" i="15"/>
  <c r="AP195" i="15"/>
  <c r="AP196" i="15"/>
  <c r="AP197" i="15"/>
  <c r="AP198" i="15"/>
  <c r="AP199" i="15"/>
  <c r="AP200" i="15"/>
  <c r="AP201" i="15"/>
  <c r="AP202" i="15"/>
  <c r="AP203" i="15"/>
  <c r="AP204" i="15"/>
  <c r="AP205" i="15"/>
  <c r="AP206" i="15"/>
  <c r="AP207" i="15"/>
  <c r="AP208" i="15"/>
  <c r="AP209" i="15"/>
  <c r="AP210" i="15"/>
  <c r="AP211" i="15"/>
  <c r="AP212" i="15"/>
  <c r="AP213" i="15"/>
  <c r="AP214" i="15"/>
  <c r="AP215" i="15"/>
  <c r="AP216" i="15"/>
  <c r="AP217" i="15"/>
  <c r="AP218" i="15"/>
  <c r="AP219" i="15"/>
  <c r="AP220" i="15"/>
  <c r="AP221" i="15"/>
  <c r="AP222" i="15"/>
  <c r="AP223" i="15"/>
  <c r="AP224" i="15"/>
  <c r="AP225" i="15"/>
  <c r="AP226" i="15"/>
  <c r="AP227" i="15"/>
  <c r="AP228" i="15"/>
  <c r="AP229" i="15"/>
  <c r="AP230" i="15"/>
  <c r="AP231" i="15"/>
  <c r="AP232" i="15"/>
  <c r="AP233" i="15"/>
  <c r="AP234" i="15"/>
  <c r="AP235" i="15"/>
  <c r="AP236" i="15"/>
  <c r="AP237" i="15"/>
  <c r="AP238" i="15"/>
  <c r="AP239" i="15"/>
  <c r="AP240" i="15"/>
  <c r="AP241" i="15"/>
  <c r="AP242" i="15"/>
  <c r="AP243" i="15"/>
  <c r="AP244" i="15"/>
  <c r="AP245" i="15"/>
  <c r="AP246" i="15"/>
  <c r="AP247" i="15"/>
  <c r="AP248" i="15"/>
  <c r="AP249" i="15"/>
  <c r="AP250" i="15"/>
  <c r="AP251" i="15"/>
  <c r="AP252" i="15"/>
  <c r="AP253" i="15"/>
  <c r="AP254" i="15"/>
  <c r="AP255" i="15"/>
  <c r="AP256" i="15"/>
  <c r="AP257" i="15"/>
  <c r="AP258" i="15"/>
  <c r="AP259" i="15"/>
  <c r="AP260" i="15"/>
  <c r="AP261" i="15"/>
  <c r="AP262" i="15"/>
  <c r="AP263" i="15"/>
  <c r="AP264" i="15"/>
  <c r="AP265" i="15"/>
  <c r="AP266" i="15"/>
  <c r="AP267" i="15"/>
  <c r="AP268" i="15"/>
  <c r="AP269" i="15"/>
  <c r="AP270" i="15"/>
  <c r="AP271" i="15"/>
  <c r="AP272" i="15"/>
  <c r="AP273" i="15"/>
  <c r="AP274" i="15"/>
  <c r="AP275" i="15"/>
  <c r="AP276" i="15"/>
  <c r="AP277" i="15"/>
  <c r="AP278" i="15"/>
  <c r="AP279" i="15"/>
  <c r="AP280" i="15"/>
  <c r="AP281" i="15"/>
  <c r="AP282" i="15"/>
  <c r="AP283" i="15"/>
  <c r="AP284" i="15"/>
  <c r="AP285" i="15"/>
  <c r="AP286" i="15"/>
  <c r="AP287" i="15"/>
  <c r="AP288" i="15"/>
  <c r="AP289" i="15"/>
  <c r="AP290" i="15"/>
  <c r="AP291" i="15"/>
  <c r="AP292" i="15"/>
  <c r="AP293" i="15"/>
  <c r="AP294" i="15"/>
  <c r="AP295" i="15"/>
  <c r="AP296" i="15"/>
  <c r="AP297" i="15"/>
  <c r="AP298" i="15"/>
  <c r="AP299" i="15"/>
  <c r="AP300" i="15"/>
  <c r="AP301" i="15"/>
  <c r="AP302" i="15"/>
  <c r="AP303" i="15"/>
  <c r="AP304" i="15"/>
  <c r="AP305" i="15"/>
  <c r="AP306" i="15"/>
  <c r="AP307" i="15"/>
  <c r="AP308" i="15"/>
  <c r="AP309" i="15"/>
  <c r="AP310" i="15"/>
  <c r="AP311" i="15"/>
  <c r="AP312" i="15"/>
  <c r="AP313" i="15"/>
  <c r="AP314" i="15"/>
  <c r="AP315" i="15"/>
  <c r="AP316" i="15"/>
  <c r="AP317" i="15"/>
  <c r="AP318" i="15"/>
  <c r="AP319" i="15"/>
  <c r="AP320" i="15"/>
  <c r="AP321" i="15"/>
  <c r="AP322" i="15"/>
  <c r="AP323" i="15"/>
  <c r="AP324" i="15"/>
  <c r="AP325" i="15"/>
  <c r="AP326" i="15"/>
  <c r="AP327" i="15"/>
  <c r="AP328" i="15"/>
  <c r="AP329" i="15"/>
  <c r="AP330" i="15"/>
  <c r="AP331" i="15"/>
  <c r="AP332" i="15"/>
  <c r="AP333" i="15"/>
  <c r="AP334" i="15"/>
  <c r="AP335" i="15"/>
  <c r="AP336" i="15"/>
  <c r="AP337" i="15"/>
  <c r="AP338" i="15"/>
  <c r="AP339" i="15"/>
  <c r="AP340" i="15"/>
  <c r="AP341" i="15"/>
  <c r="AP342" i="15"/>
  <c r="AP343" i="15"/>
  <c r="AP344" i="15"/>
  <c r="AP345" i="15"/>
  <c r="AP346" i="15"/>
  <c r="AP347" i="15"/>
  <c r="AP348" i="15"/>
  <c r="AP349" i="15"/>
  <c r="AP350" i="15"/>
  <c r="AP351" i="15"/>
  <c r="AP352" i="15"/>
  <c r="AP353" i="15"/>
  <c r="AP354" i="15"/>
  <c r="AP355" i="15"/>
  <c r="AP356" i="15"/>
  <c r="AP357" i="15"/>
  <c r="AP358" i="15"/>
  <c r="AP359" i="15"/>
  <c r="AP360" i="15"/>
  <c r="AP361" i="15"/>
  <c r="AP362" i="15"/>
  <c r="AP363" i="15"/>
  <c r="AP364" i="15"/>
  <c r="AP365" i="15"/>
  <c r="AP366" i="15"/>
  <c r="AP367" i="15"/>
  <c r="AP368" i="15"/>
  <c r="AP369" i="15"/>
  <c r="AP370" i="15"/>
  <c r="AP371" i="15"/>
  <c r="AP372" i="15"/>
  <c r="AP373" i="15"/>
  <c r="AP374" i="15"/>
  <c r="AP375" i="15"/>
  <c r="AP376" i="15"/>
  <c r="AP377" i="15"/>
  <c r="AP378" i="15"/>
  <c r="AP379" i="15"/>
  <c r="AP380" i="15"/>
  <c r="AP381" i="15"/>
  <c r="AP382" i="15"/>
  <c r="AP383" i="15"/>
  <c r="AP384" i="15"/>
  <c r="AP385" i="15"/>
  <c r="AP386" i="15"/>
  <c r="AP387" i="15"/>
  <c r="AP388" i="15"/>
  <c r="AP389" i="15"/>
  <c r="AP390" i="15"/>
  <c r="AP391" i="15"/>
  <c r="AP392" i="15"/>
  <c r="AP393" i="15"/>
  <c r="AP394" i="15"/>
  <c r="AP395" i="15"/>
  <c r="AP396" i="15"/>
  <c r="AP397" i="15"/>
  <c r="AP398" i="15"/>
  <c r="AP399" i="15"/>
  <c r="AP400" i="15"/>
  <c r="AP401" i="15"/>
  <c r="AP402" i="15"/>
  <c r="AP403" i="15"/>
  <c r="AP404" i="15"/>
  <c r="AP405" i="15"/>
  <c r="AP406" i="15"/>
  <c r="AP407" i="15"/>
  <c r="AP408" i="15"/>
  <c r="AP409" i="15"/>
  <c r="AP410" i="15"/>
  <c r="AP411" i="15"/>
  <c r="AP412" i="15"/>
  <c r="AP413" i="15"/>
  <c r="AP414" i="15"/>
  <c r="AP415" i="15"/>
  <c r="AP416" i="15"/>
  <c r="AP417" i="15"/>
  <c r="AP418" i="15"/>
  <c r="AP419" i="15"/>
  <c r="AP420" i="15"/>
  <c r="AP421" i="15"/>
  <c r="AP422" i="15"/>
  <c r="AP423" i="15"/>
  <c r="AP424" i="15"/>
  <c r="AP425" i="15"/>
  <c r="AP426" i="15"/>
  <c r="AP427" i="15"/>
  <c r="AP428" i="15"/>
  <c r="AP429" i="15"/>
  <c r="AP430" i="15"/>
  <c r="AP431" i="15"/>
  <c r="AP432" i="15"/>
  <c r="AP433" i="15"/>
  <c r="AP434" i="15"/>
  <c r="AP435" i="15"/>
  <c r="AP436" i="15"/>
  <c r="AP437" i="15"/>
  <c r="AP438" i="15"/>
  <c r="AP439" i="15"/>
  <c r="AP440" i="15"/>
  <c r="AP441" i="15"/>
  <c r="AP442" i="15"/>
  <c r="AP443" i="15"/>
  <c r="AP444" i="15"/>
  <c r="AP445" i="15"/>
  <c r="AP446" i="15"/>
  <c r="AP447" i="15"/>
  <c r="AP448" i="15"/>
  <c r="AP449" i="15"/>
  <c r="AP450" i="15"/>
  <c r="AP451" i="15"/>
  <c r="AP452" i="15"/>
  <c r="AP453" i="15"/>
  <c r="AP454" i="15"/>
  <c r="AP455" i="15"/>
  <c r="AP456" i="15"/>
  <c r="AP457" i="15"/>
  <c r="AP458" i="15"/>
  <c r="AP459" i="15"/>
  <c r="AP460" i="15"/>
  <c r="AP461" i="15"/>
  <c r="AP462" i="15"/>
  <c r="AP463" i="15"/>
  <c r="AP464" i="15"/>
  <c r="AP465" i="15"/>
  <c r="AP466" i="15"/>
  <c r="AP467" i="15"/>
  <c r="AP468" i="15"/>
  <c r="AP469" i="15"/>
  <c r="AP470" i="15"/>
  <c r="AP471" i="15"/>
  <c r="AP472" i="15"/>
  <c r="AP473" i="15"/>
  <c r="AP474" i="15"/>
  <c r="AP475" i="15"/>
  <c r="AP476" i="15"/>
  <c r="AP477" i="15"/>
  <c r="AP478" i="15"/>
  <c r="AP479" i="15"/>
  <c r="AP480" i="15"/>
  <c r="AP481" i="15"/>
  <c r="AP482" i="15"/>
  <c r="AP483" i="15"/>
  <c r="AP484" i="15"/>
  <c r="AP485" i="15"/>
  <c r="AP486" i="15"/>
  <c r="AP487" i="15"/>
  <c r="AP488" i="15"/>
  <c r="AP489" i="15"/>
  <c r="AP490" i="15"/>
  <c r="AP491" i="15"/>
  <c r="AP492" i="15"/>
  <c r="AP493" i="15"/>
  <c r="AP494" i="15"/>
  <c r="AP495" i="15"/>
  <c r="AP496" i="15"/>
  <c r="AP497" i="15"/>
  <c r="AP498" i="15"/>
  <c r="AP499" i="15"/>
  <c r="AP500" i="15"/>
  <c r="AP501" i="15"/>
  <c r="AP502" i="15"/>
  <c r="AP503" i="15"/>
  <c r="AP504" i="15"/>
  <c r="AP505" i="15"/>
  <c r="AP506" i="15"/>
  <c r="AP507" i="15"/>
  <c r="AP508" i="15"/>
  <c r="AP509" i="15"/>
  <c r="AP510" i="15"/>
  <c r="AP511" i="15"/>
  <c r="AP512" i="15"/>
  <c r="AP513" i="15"/>
  <c r="AP514" i="15"/>
  <c r="AP515" i="15"/>
  <c r="AP516" i="15"/>
  <c r="AP517" i="15"/>
  <c r="AP518" i="15"/>
  <c r="AP519" i="15"/>
  <c r="AP520" i="15"/>
  <c r="AP521" i="15"/>
  <c r="AP522" i="15"/>
  <c r="AP523" i="15"/>
  <c r="AP524" i="15"/>
  <c r="AP525" i="15"/>
  <c r="AP526" i="15"/>
  <c r="AP527" i="15"/>
  <c r="AP528" i="15"/>
  <c r="AP529" i="15"/>
  <c r="AP530" i="15"/>
  <c r="AP531" i="15"/>
  <c r="AP532" i="15"/>
  <c r="AP533" i="15"/>
  <c r="AP534" i="15"/>
  <c r="AP535" i="15"/>
  <c r="AP536" i="15"/>
  <c r="AP537" i="15"/>
  <c r="AP538" i="15"/>
  <c r="AP539" i="15"/>
  <c r="AP540" i="15"/>
  <c r="AP541" i="15"/>
  <c r="AP542" i="15"/>
  <c r="AP543" i="15"/>
  <c r="AP544" i="15"/>
  <c r="AP545" i="15"/>
  <c r="AP546" i="15"/>
  <c r="AP547" i="15"/>
  <c r="AP548" i="15"/>
  <c r="AP549" i="15"/>
  <c r="AP550" i="15"/>
  <c r="AP551" i="15"/>
  <c r="AP552" i="15"/>
  <c r="AP553" i="15"/>
  <c r="AP554" i="15"/>
  <c r="AP555" i="15"/>
  <c r="AP556" i="15"/>
  <c r="AP557" i="15"/>
  <c r="AP558" i="15"/>
  <c r="AP559" i="15"/>
  <c r="AP560" i="15"/>
  <c r="AP561" i="15"/>
  <c r="AP562" i="15"/>
  <c r="AP563" i="15"/>
  <c r="AP564" i="15"/>
  <c r="AP565" i="15"/>
  <c r="AP566" i="15"/>
  <c r="AP567" i="15"/>
  <c r="AP568" i="15"/>
  <c r="AP569" i="15"/>
  <c r="AP570" i="15"/>
  <c r="AP571" i="15"/>
  <c r="AP572" i="15"/>
  <c r="AP573" i="15"/>
  <c r="AP574" i="15"/>
  <c r="AP575" i="15"/>
  <c r="AP576" i="15"/>
  <c r="AP577" i="15"/>
  <c r="AP578" i="15"/>
  <c r="AP579" i="15"/>
  <c r="AP580" i="15"/>
  <c r="AP581" i="15"/>
  <c r="AP582" i="15"/>
  <c r="AP583" i="15"/>
  <c r="AP584" i="15"/>
  <c r="AP585" i="15"/>
  <c r="AP586" i="15"/>
  <c r="AP587" i="15"/>
  <c r="AP588" i="15"/>
  <c r="AP589" i="15"/>
  <c r="AP590" i="15"/>
  <c r="AP591" i="15"/>
  <c r="AP592" i="15"/>
  <c r="AP593" i="15"/>
  <c r="AP594" i="15"/>
  <c r="AP595" i="15"/>
  <c r="AP596" i="15"/>
  <c r="AP597" i="15"/>
  <c r="AP598" i="15"/>
  <c r="AP599" i="15"/>
  <c r="AP600" i="15"/>
  <c r="AP601" i="15"/>
  <c r="AP602" i="15"/>
  <c r="AP603" i="15"/>
  <c r="AP604" i="15"/>
  <c r="AP605" i="15"/>
  <c r="AP606" i="15"/>
  <c r="AP607" i="15"/>
  <c r="AP608" i="15"/>
  <c r="AP609" i="15"/>
  <c r="AP610" i="15"/>
  <c r="AP611" i="15"/>
  <c r="AP612" i="15"/>
  <c r="AP613" i="15"/>
  <c r="AP614" i="15"/>
  <c r="AP615" i="15"/>
  <c r="AP616" i="15"/>
  <c r="AP617" i="15"/>
  <c r="AP618" i="15"/>
  <c r="AP619" i="15"/>
  <c r="AP620" i="15"/>
  <c r="AP621" i="15"/>
  <c r="AP622" i="15"/>
  <c r="AP623" i="15"/>
  <c r="AP624" i="15"/>
  <c r="AP625" i="15"/>
  <c r="AP626" i="15"/>
  <c r="AP627" i="15"/>
  <c r="AP628" i="15"/>
  <c r="AP629" i="15"/>
  <c r="AP630" i="15"/>
  <c r="AP631" i="15"/>
  <c r="AP632" i="15"/>
  <c r="AP633" i="15"/>
  <c r="AP634" i="15"/>
  <c r="AP635" i="15"/>
  <c r="AP636" i="15"/>
  <c r="AP637" i="15"/>
  <c r="AP638" i="15"/>
  <c r="AP639" i="15"/>
  <c r="AP640" i="15"/>
  <c r="AP641" i="15"/>
  <c r="AP642" i="15"/>
  <c r="AP643" i="15"/>
  <c r="AP644" i="15"/>
  <c r="AP645" i="15"/>
  <c r="AP646" i="15"/>
  <c r="AP647" i="15"/>
  <c r="AP648" i="15"/>
  <c r="AP649" i="15"/>
  <c r="AP650" i="15"/>
  <c r="AP651" i="15"/>
  <c r="AP652" i="15"/>
  <c r="AP653" i="15"/>
  <c r="AP654" i="15"/>
  <c r="AP655" i="15"/>
  <c r="AP656" i="15"/>
  <c r="AP657" i="15"/>
  <c r="AP658" i="15"/>
  <c r="AP659" i="15"/>
  <c r="AP660" i="15"/>
  <c r="AP661" i="15"/>
  <c r="AP662" i="15"/>
  <c r="AP663" i="15"/>
  <c r="AP664" i="15"/>
  <c r="AP665" i="15"/>
  <c r="AP666" i="15"/>
  <c r="AP667" i="15"/>
  <c r="AP668" i="15"/>
  <c r="AP669" i="15"/>
  <c r="AP670" i="15"/>
  <c r="AP671" i="15"/>
  <c r="AP672" i="15"/>
  <c r="AP673" i="15"/>
  <c r="AP674" i="15"/>
  <c r="AP675" i="15"/>
  <c r="AP676" i="15"/>
  <c r="AP677" i="15"/>
  <c r="AP678" i="15"/>
  <c r="AP679" i="15"/>
  <c r="AP680" i="15"/>
  <c r="AP681" i="15"/>
  <c r="AP682" i="15"/>
  <c r="AP683" i="15"/>
  <c r="AP684" i="15"/>
  <c r="AP685" i="15"/>
  <c r="AP686" i="15"/>
  <c r="AP687" i="15"/>
  <c r="AP688" i="15"/>
  <c r="AP689" i="15"/>
  <c r="AP690" i="15"/>
  <c r="AP691" i="15"/>
  <c r="AP692" i="15"/>
  <c r="AP693" i="15"/>
  <c r="AP694" i="15"/>
  <c r="AP695" i="15"/>
  <c r="AP696" i="15"/>
  <c r="AP697" i="15"/>
  <c r="AP698" i="15"/>
  <c r="AP699" i="15"/>
  <c r="AP700" i="15"/>
  <c r="AP701" i="15"/>
  <c r="AP702" i="15"/>
  <c r="AP703" i="15"/>
  <c r="AP704" i="15"/>
  <c r="AP705" i="15"/>
  <c r="AP706" i="15"/>
  <c r="AP707" i="15"/>
  <c r="AP708" i="15"/>
  <c r="AP709" i="15"/>
  <c r="AP710" i="15"/>
  <c r="AP711" i="15"/>
  <c r="AP712" i="15"/>
  <c r="AP713" i="15"/>
  <c r="AP714" i="15"/>
  <c r="AP715" i="15"/>
  <c r="AP716" i="15"/>
  <c r="AP717" i="15"/>
  <c r="AP718" i="15"/>
  <c r="AP719" i="15"/>
  <c r="AP720" i="15"/>
  <c r="AP721" i="15"/>
  <c r="AP722" i="15"/>
  <c r="AP723" i="15"/>
  <c r="AP724" i="15"/>
  <c r="AP725" i="15"/>
  <c r="AP726" i="15"/>
  <c r="AP727" i="15"/>
  <c r="AP728" i="15"/>
  <c r="AP729" i="15"/>
  <c r="AP730" i="15"/>
  <c r="AP731" i="15"/>
  <c r="AP732" i="15"/>
  <c r="AP733" i="15"/>
  <c r="AP734" i="15"/>
  <c r="AP735" i="15"/>
  <c r="AP736" i="15"/>
  <c r="AP737" i="15"/>
  <c r="AP738" i="15"/>
  <c r="AP739" i="15"/>
  <c r="AP740" i="15"/>
  <c r="AP741" i="15"/>
  <c r="AP742" i="15"/>
  <c r="AP743" i="15"/>
  <c r="AP744" i="15"/>
  <c r="AP745" i="15"/>
  <c r="AP746" i="15"/>
  <c r="AP747" i="15"/>
  <c r="AP748" i="15"/>
  <c r="AP749" i="15"/>
  <c r="AP750" i="15"/>
  <c r="AP751" i="15"/>
  <c r="AP752" i="15"/>
  <c r="AP753" i="15"/>
  <c r="AP754" i="15"/>
  <c r="AP755" i="15"/>
  <c r="AP756" i="15"/>
  <c r="AP757" i="15"/>
  <c r="AP758" i="15"/>
  <c r="AP759" i="15"/>
  <c r="AP760" i="15"/>
  <c r="AP761" i="15"/>
  <c r="AP762" i="15"/>
  <c r="AP763" i="15"/>
  <c r="AP764" i="15"/>
  <c r="AP765" i="15"/>
  <c r="AP766" i="15"/>
  <c r="AP767" i="15"/>
  <c r="AP768" i="15"/>
  <c r="AP769" i="15"/>
  <c r="AP770" i="15"/>
  <c r="AP771" i="15"/>
  <c r="AP772" i="15"/>
  <c r="AP773" i="15"/>
  <c r="AP774" i="15"/>
  <c r="AP775" i="15"/>
  <c r="AP776" i="15"/>
  <c r="AP777" i="15"/>
  <c r="AP778" i="15"/>
  <c r="AP779" i="15"/>
  <c r="AP780" i="15"/>
  <c r="AP781" i="15"/>
  <c r="AP782" i="15"/>
  <c r="AP783" i="15"/>
  <c r="AP784" i="15"/>
  <c r="AP785" i="15"/>
  <c r="AP786" i="15"/>
  <c r="AP787" i="15"/>
  <c r="AP788" i="15"/>
  <c r="AP789" i="15"/>
  <c r="AP790" i="15"/>
  <c r="AP791" i="15"/>
  <c r="AP792" i="15"/>
  <c r="AP793" i="15"/>
  <c r="AP794" i="15"/>
  <c r="AP795" i="15"/>
  <c r="AP796" i="15"/>
  <c r="AP797" i="15"/>
  <c r="AP798" i="15"/>
  <c r="AP799" i="15"/>
  <c r="AP800" i="15"/>
  <c r="AP801" i="15"/>
  <c r="AP802" i="15"/>
  <c r="AP803" i="15"/>
  <c r="AP804" i="15"/>
  <c r="AP805" i="15"/>
  <c r="AP806" i="15"/>
  <c r="AP807" i="15"/>
  <c r="AP808" i="15"/>
  <c r="AP809" i="15"/>
  <c r="AP810" i="15"/>
  <c r="AP811" i="15"/>
  <c r="AP812" i="15"/>
  <c r="AP813" i="15"/>
  <c r="AP814" i="15"/>
  <c r="AP815" i="15"/>
  <c r="AP816" i="15"/>
  <c r="AP817" i="15"/>
  <c r="AP818" i="15"/>
  <c r="AP819" i="15"/>
  <c r="AP820" i="15"/>
  <c r="AP821" i="15"/>
  <c r="AP822" i="15"/>
  <c r="AP823" i="15"/>
  <c r="AP824" i="15"/>
  <c r="AP825" i="15"/>
  <c r="AP826" i="15"/>
  <c r="AP827" i="15"/>
  <c r="AP828" i="15"/>
  <c r="AP829" i="15"/>
  <c r="AP830" i="15"/>
  <c r="AP831" i="15"/>
  <c r="AP832" i="15"/>
  <c r="AP833" i="15"/>
  <c r="AP834" i="15"/>
  <c r="AP835" i="15"/>
  <c r="AP836" i="15"/>
  <c r="AP837" i="15"/>
  <c r="AP838" i="15"/>
  <c r="AP839" i="15"/>
  <c r="AP840" i="15"/>
  <c r="AP841" i="15"/>
  <c r="AP842" i="15"/>
  <c r="AP843" i="15"/>
  <c r="AP844" i="15"/>
  <c r="AP845" i="15"/>
  <c r="AP846" i="15"/>
  <c r="AP847" i="15"/>
  <c r="AP848" i="15"/>
  <c r="AP849" i="15"/>
  <c r="AP850" i="15"/>
  <c r="AP851" i="15"/>
  <c r="AP852" i="15"/>
  <c r="AP853" i="15"/>
  <c r="AP854" i="15"/>
  <c r="AP855" i="15"/>
  <c r="AO4" i="15"/>
  <c r="AO5" i="15"/>
  <c r="AO6" i="15"/>
  <c r="AO7" i="15"/>
  <c r="AO8" i="15"/>
  <c r="AO9" i="15"/>
  <c r="AO10" i="15"/>
  <c r="AO11" i="15"/>
  <c r="AO12" i="15"/>
  <c r="AO13" i="15"/>
  <c r="AO14" i="15"/>
  <c r="AO15" i="15"/>
  <c r="AO16" i="15"/>
  <c r="AO17" i="15"/>
  <c r="AO18" i="15"/>
  <c r="AO19" i="15"/>
  <c r="AO20" i="15"/>
  <c r="AO21" i="15"/>
  <c r="AO22" i="15"/>
  <c r="AO23" i="15"/>
  <c r="AO24" i="15"/>
  <c r="AO25" i="15"/>
  <c r="AO26" i="15"/>
  <c r="AO27" i="15"/>
  <c r="AO28" i="15"/>
  <c r="AO29" i="15"/>
  <c r="AO30" i="15"/>
  <c r="AO31" i="15"/>
  <c r="AO32" i="15"/>
  <c r="AO33" i="15"/>
  <c r="AO34" i="15"/>
  <c r="AO35" i="15"/>
  <c r="AO36" i="15"/>
  <c r="AO37" i="15"/>
  <c r="AO38" i="15"/>
  <c r="AO39" i="15"/>
  <c r="AO40" i="15"/>
  <c r="AO41" i="15"/>
  <c r="AO42" i="15"/>
  <c r="AO43" i="15"/>
  <c r="AO44" i="15"/>
  <c r="AO45" i="15"/>
  <c r="AO46" i="15"/>
  <c r="AO47" i="15"/>
  <c r="AO48" i="15"/>
  <c r="AO49" i="15"/>
  <c r="AO50" i="15"/>
  <c r="AO51" i="15"/>
  <c r="AO52" i="15"/>
  <c r="AO53" i="15"/>
  <c r="AO54" i="15"/>
  <c r="AO55" i="15"/>
  <c r="AO56" i="15"/>
  <c r="AO57" i="15"/>
  <c r="AO58" i="15"/>
  <c r="AO59" i="15"/>
  <c r="AO60" i="15"/>
  <c r="AO61" i="15"/>
  <c r="AO62" i="15"/>
  <c r="AO63" i="15"/>
  <c r="AO64" i="15"/>
  <c r="AO65" i="15"/>
  <c r="AO66" i="15"/>
  <c r="AO67" i="15"/>
  <c r="AO68" i="15"/>
  <c r="AO69" i="15"/>
  <c r="AO70" i="15"/>
  <c r="AO71" i="15"/>
  <c r="AO72" i="15"/>
  <c r="AO73" i="15"/>
  <c r="AO74" i="15"/>
  <c r="AO75" i="15"/>
  <c r="AO76" i="15"/>
  <c r="AO77" i="15"/>
  <c r="AO78" i="15"/>
  <c r="AO79" i="15"/>
  <c r="AO80" i="15"/>
  <c r="AO81" i="15"/>
  <c r="AO82" i="15"/>
  <c r="AO83" i="15"/>
  <c r="AO84" i="15"/>
  <c r="AO85" i="15"/>
  <c r="AO86" i="15"/>
  <c r="AO87" i="15"/>
  <c r="AO88" i="15"/>
  <c r="AO89" i="15"/>
  <c r="AO90" i="15"/>
  <c r="AO91" i="15"/>
  <c r="AO92" i="15"/>
  <c r="AO93" i="15"/>
  <c r="AO94" i="15"/>
  <c r="AO95" i="15"/>
  <c r="AO96" i="15"/>
  <c r="AO97" i="15"/>
  <c r="AO98" i="15"/>
  <c r="AO99" i="15"/>
  <c r="AO100" i="15"/>
  <c r="AO101" i="15"/>
  <c r="AO102" i="15"/>
  <c r="AO103" i="15"/>
  <c r="AO104" i="15"/>
  <c r="AO105" i="15"/>
  <c r="AO106" i="15"/>
  <c r="AO107" i="15"/>
  <c r="AO108" i="15"/>
  <c r="AO109" i="15"/>
  <c r="AO110" i="15"/>
  <c r="AO111" i="15"/>
  <c r="AO112" i="15"/>
  <c r="AO113" i="15"/>
  <c r="AO114" i="15"/>
  <c r="AO115" i="15"/>
  <c r="AO116" i="15"/>
  <c r="AO117" i="15"/>
  <c r="AO118" i="15"/>
  <c r="AO119" i="15"/>
  <c r="AO120" i="15"/>
  <c r="AO121" i="15"/>
  <c r="AO122" i="15"/>
  <c r="AO123" i="15"/>
  <c r="AO124" i="15"/>
  <c r="AO125" i="15"/>
  <c r="AO126" i="15"/>
  <c r="AO127" i="15"/>
  <c r="AO128" i="15"/>
  <c r="AO129" i="15"/>
  <c r="AO130" i="15"/>
  <c r="AO131" i="15"/>
  <c r="AO132" i="15"/>
  <c r="AO133" i="15"/>
  <c r="AO134" i="15"/>
  <c r="AO135" i="15"/>
  <c r="AO136" i="15"/>
  <c r="AO137" i="15"/>
  <c r="AO138" i="15"/>
  <c r="AO139" i="15"/>
  <c r="AO140" i="15"/>
  <c r="AO141" i="15"/>
  <c r="AO142" i="15"/>
  <c r="AO143" i="15"/>
  <c r="AO144" i="15"/>
  <c r="AO145" i="15"/>
  <c r="AO146" i="15"/>
  <c r="AO147" i="15"/>
  <c r="AO148" i="15"/>
  <c r="AO149" i="15"/>
  <c r="AO150" i="15"/>
  <c r="AO151" i="15"/>
  <c r="AO152" i="15"/>
  <c r="AO153" i="15"/>
  <c r="AO154" i="15"/>
  <c r="AO155" i="15"/>
  <c r="AO156" i="15"/>
  <c r="AO157" i="15"/>
  <c r="AO158" i="15"/>
  <c r="AO159" i="15"/>
  <c r="AO160" i="15"/>
  <c r="AO161" i="15"/>
  <c r="AO162" i="15"/>
  <c r="AO163" i="15"/>
  <c r="AO164" i="15"/>
  <c r="AO165" i="15"/>
  <c r="AO166" i="15"/>
  <c r="AO167" i="15"/>
  <c r="AO168" i="15"/>
  <c r="AO169" i="15"/>
  <c r="AO170" i="15"/>
  <c r="AO171" i="15"/>
  <c r="AO172" i="15"/>
  <c r="AO173" i="15"/>
  <c r="AO174" i="15"/>
  <c r="AO175" i="15"/>
  <c r="AO176" i="15"/>
  <c r="AO177" i="15"/>
  <c r="AO178" i="15"/>
  <c r="AO179" i="15"/>
  <c r="AO180" i="15"/>
  <c r="AO181" i="15"/>
  <c r="AO182" i="15"/>
  <c r="AO183" i="15"/>
  <c r="AO184" i="15"/>
  <c r="AO185" i="15"/>
  <c r="AO186" i="15"/>
  <c r="AO187" i="15"/>
  <c r="AO188" i="15"/>
  <c r="AO189" i="15"/>
  <c r="AO190" i="15"/>
  <c r="AO191" i="15"/>
  <c r="AO192" i="15"/>
  <c r="AO193" i="15"/>
  <c r="AO194" i="15"/>
  <c r="AO195" i="15"/>
  <c r="AO196" i="15"/>
  <c r="AO197" i="15"/>
  <c r="AO198" i="15"/>
  <c r="AO199" i="15"/>
  <c r="AO200" i="15"/>
  <c r="AO201" i="15"/>
  <c r="AO202" i="15"/>
  <c r="AO203" i="15"/>
  <c r="AO204" i="15"/>
  <c r="AO205" i="15"/>
  <c r="AO206" i="15"/>
  <c r="AO207" i="15"/>
  <c r="AO208" i="15"/>
  <c r="AO209" i="15"/>
  <c r="AO210" i="15"/>
  <c r="AO211" i="15"/>
  <c r="AO212" i="15"/>
  <c r="AO213" i="15"/>
  <c r="AO214" i="15"/>
  <c r="AO215" i="15"/>
  <c r="AO216" i="15"/>
  <c r="AO217" i="15"/>
  <c r="AO218" i="15"/>
  <c r="AO219" i="15"/>
  <c r="AO220" i="15"/>
  <c r="AO221" i="15"/>
  <c r="AO222" i="15"/>
  <c r="AO223" i="15"/>
  <c r="AO224" i="15"/>
  <c r="AO225" i="15"/>
  <c r="AO226" i="15"/>
  <c r="AO227" i="15"/>
  <c r="AO228" i="15"/>
  <c r="AO229" i="15"/>
  <c r="AO230" i="15"/>
  <c r="AO231" i="15"/>
  <c r="AO232" i="15"/>
  <c r="AO233" i="15"/>
  <c r="AO234" i="15"/>
  <c r="AO235" i="15"/>
  <c r="AO236" i="15"/>
  <c r="AO237" i="15"/>
  <c r="AO238" i="15"/>
  <c r="AO239" i="15"/>
  <c r="AO240" i="15"/>
  <c r="AO241" i="15"/>
  <c r="AO242" i="15"/>
  <c r="AO243" i="15"/>
  <c r="AO244" i="15"/>
  <c r="AO245" i="15"/>
  <c r="AO246" i="15"/>
  <c r="AO247" i="15"/>
  <c r="AO248" i="15"/>
  <c r="AO249" i="15"/>
  <c r="AO250" i="15"/>
  <c r="AO251" i="15"/>
  <c r="AO252" i="15"/>
  <c r="AO253" i="15"/>
  <c r="AO254" i="15"/>
  <c r="AO255" i="15"/>
  <c r="AO256" i="15"/>
  <c r="AO257" i="15"/>
  <c r="AO258" i="15"/>
  <c r="AO259" i="15"/>
  <c r="AO260" i="15"/>
  <c r="AO261" i="15"/>
  <c r="AO262" i="15"/>
  <c r="AO263" i="15"/>
  <c r="AO264" i="15"/>
  <c r="AO265" i="15"/>
  <c r="AO266" i="15"/>
  <c r="AO267" i="15"/>
  <c r="AO268" i="15"/>
  <c r="AO269" i="15"/>
  <c r="AO270" i="15"/>
  <c r="AO271" i="15"/>
  <c r="AO272" i="15"/>
  <c r="AO273" i="15"/>
  <c r="AO274" i="15"/>
  <c r="AO275" i="15"/>
  <c r="AO276" i="15"/>
  <c r="AO277" i="15"/>
  <c r="AO278" i="15"/>
  <c r="AO279" i="15"/>
  <c r="AO280" i="15"/>
  <c r="AO281" i="15"/>
  <c r="AO282" i="15"/>
  <c r="AO283" i="15"/>
  <c r="AO284" i="15"/>
  <c r="AO285" i="15"/>
  <c r="AO286" i="15"/>
  <c r="AO287" i="15"/>
  <c r="AO288" i="15"/>
  <c r="AO289" i="15"/>
  <c r="AO290" i="15"/>
  <c r="AO291" i="15"/>
  <c r="AO292" i="15"/>
  <c r="AO293" i="15"/>
  <c r="AO294" i="15"/>
  <c r="AO295" i="15"/>
  <c r="AO296" i="15"/>
  <c r="AO297" i="15"/>
  <c r="AO298" i="15"/>
  <c r="AO299" i="15"/>
  <c r="AO300" i="15"/>
  <c r="AO301" i="15"/>
  <c r="AO302" i="15"/>
  <c r="AO303" i="15"/>
  <c r="AO304" i="15"/>
  <c r="AO305" i="15"/>
  <c r="AO306" i="15"/>
  <c r="AO307" i="15"/>
  <c r="AO308" i="15"/>
  <c r="AO309" i="15"/>
  <c r="AO310" i="15"/>
  <c r="AO311" i="15"/>
  <c r="AO312" i="15"/>
  <c r="AO313" i="15"/>
  <c r="AO314" i="15"/>
  <c r="AO315" i="15"/>
  <c r="AO316" i="15"/>
  <c r="AO317" i="15"/>
  <c r="AO318" i="15"/>
  <c r="AO319" i="15"/>
  <c r="AO320" i="15"/>
  <c r="AO321" i="15"/>
  <c r="AO322" i="15"/>
  <c r="AO323" i="15"/>
  <c r="AO324" i="15"/>
  <c r="AO325" i="15"/>
  <c r="AO326" i="15"/>
  <c r="AO327" i="15"/>
  <c r="AO328" i="15"/>
  <c r="AO329" i="15"/>
  <c r="AO330" i="15"/>
  <c r="AO331" i="15"/>
  <c r="AO332" i="15"/>
  <c r="AO333" i="15"/>
  <c r="AO334" i="15"/>
  <c r="AO335" i="15"/>
  <c r="AO336" i="15"/>
  <c r="AO337" i="15"/>
  <c r="AO338" i="15"/>
  <c r="AO339" i="15"/>
  <c r="AO340" i="15"/>
  <c r="AO341" i="15"/>
  <c r="AO342" i="15"/>
  <c r="AO343" i="15"/>
  <c r="AO344" i="15"/>
  <c r="AO345" i="15"/>
  <c r="AO346" i="15"/>
  <c r="AO347" i="15"/>
  <c r="AO348" i="15"/>
  <c r="AO349" i="15"/>
  <c r="AO350" i="15"/>
  <c r="AO351" i="15"/>
  <c r="AO352" i="15"/>
  <c r="AO353" i="15"/>
  <c r="AO354" i="15"/>
  <c r="AO355" i="15"/>
  <c r="AO356" i="15"/>
  <c r="AO357" i="15"/>
  <c r="AO358" i="15"/>
  <c r="AO359" i="15"/>
  <c r="AO360" i="15"/>
  <c r="AO361" i="15"/>
  <c r="AO362" i="15"/>
  <c r="AO363" i="15"/>
  <c r="AO364" i="15"/>
  <c r="AO365" i="15"/>
  <c r="AO366" i="15"/>
  <c r="AO367" i="15"/>
  <c r="AO368" i="15"/>
  <c r="AO369" i="15"/>
  <c r="AO370" i="15"/>
  <c r="AO371" i="15"/>
  <c r="AO372" i="15"/>
  <c r="AO373" i="15"/>
  <c r="AO374" i="15"/>
  <c r="AO375" i="15"/>
  <c r="AO376" i="15"/>
  <c r="AO377" i="15"/>
  <c r="AO378" i="15"/>
  <c r="AO379" i="15"/>
  <c r="AO380" i="15"/>
  <c r="AO381" i="15"/>
  <c r="AO382" i="15"/>
  <c r="AO383" i="15"/>
  <c r="AO384" i="15"/>
  <c r="AO385" i="15"/>
  <c r="AO386" i="15"/>
  <c r="AO387" i="15"/>
  <c r="AO388" i="15"/>
  <c r="AO389" i="15"/>
  <c r="AO390" i="15"/>
  <c r="AO391" i="15"/>
  <c r="AO392" i="15"/>
  <c r="AO393" i="15"/>
  <c r="AO394" i="15"/>
  <c r="AO395" i="15"/>
  <c r="AO396" i="15"/>
  <c r="AO397" i="15"/>
  <c r="AO398" i="15"/>
  <c r="AO399" i="15"/>
  <c r="AO400" i="15"/>
  <c r="AO401" i="15"/>
  <c r="AO402" i="15"/>
  <c r="AO403" i="15"/>
  <c r="AO404" i="15"/>
  <c r="AO405" i="15"/>
  <c r="AO406" i="15"/>
  <c r="AO407" i="15"/>
  <c r="AO408" i="15"/>
  <c r="AO409" i="15"/>
  <c r="AO410" i="15"/>
  <c r="AO411" i="15"/>
  <c r="AO412" i="15"/>
  <c r="AO413" i="15"/>
  <c r="AO414" i="15"/>
  <c r="AO415" i="15"/>
  <c r="AO416" i="15"/>
  <c r="AO417" i="15"/>
  <c r="AO418" i="15"/>
  <c r="AO419" i="15"/>
  <c r="AO420" i="15"/>
  <c r="AO421" i="15"/>
  <c r="AO422" i="15"/>
  <c r="AO423" i="15"/>
  <c r="AO424" i="15"/>
  <c r="AO425" i="15"/>
  <c r="AO426" i="15"/>
  <c r="AO427" i="15"/>
  <c r="AO428" i="15"/>
  <c r="AO429" i="15"/>
  <c r="AO430" i="15"/>
  <c r="AO431" i="15"/>
  <c r="AO432" i="15"/>
  <c r="AO433" i="15"/>
  <c r="AO434" i="15"/>
  <c r="AO435" i="15"/>
  <c r="AO436" i="15"/>
  <c r="AO437" i="15"/>
  <c r="AO438" i="15"/>
  <c r="AO439" i="15"/>
  <c r="AO440" i="15"/>
  <c r="AO441" i="15"/>
  <c r="AO442" i="15"/>
  <c r="AO443" i="15"/>
  <c r="AO444" i="15"/>
  <c r="AO445" i="15"/>
  <c r="AO446" i="15"/>
  <c r="AO447" i="15"/>
  <c r="AO448" i="15"/>
  <c r="AO449" i="15"/>
  <c r="AO450" i="15"/>
  <c r="AO451" i="15"/>
  <c r="AO452" i="15"/>
  <c r="AO453" i="15"/>
  <c r="AO454" i="15"/>
  <c r="AO455" i="15"/>
  <c r="AO456" i="15"/>
  <c r="AO457" i="15"/>
  <c r="AO458" i="15"/>
  <c r="AO459" i="15"/>
  <c r="AO460" i="15"/>
  <c r="AO461" i="15"/>
  <c r="AO462" i="15"/>
  <c r="AO463" i="15"/>
  <c r="AO464" i="15"/>
  <c r="AO465" i="15"/>
  <c r="AO466" i="15"/>
  <c r="AO467" i="15"/>
  <c r="AO468" i="15"/>
  <c r="AO469" i="15"/>
  <c r="AO470" i="15"/>
  <c r="AO471" i="15"/>
  <c r="AO472" i="15"/>
  <c r="AO473" i="15"/>
  <c r="AO474" i="15"/>
  <c r="AO475" i="15"/>
  <c r="AO476" i="15"/>
  <c r="AO477" i="15"/>
  <c r="AO478" i="15"/>
  <c r="AO479" i="15"/>
  <c r="AO480" i="15"/>
  <c r="AO481" i="15"/>
  <c r="AO482" i="15"/>
  <c r="AO483" i="15"/>
  <c r="AO484" i="15"/>
  <c r="AO485" i="15"/>
  <c r="AO486" i="15"/>
  <c r="AO487" i="15"/>
  <c r="AO488" i="15"/>
  <c r="AO489" i="15"/>
  <c r="AO490" i="15"/>
  <c r="AO491" i="15"/>
  <c r="AO492" i="15"/>
  <c r="AO493" i="15"/>
  <c r="AO494" i="15"/>
  <c r="AO495" i="15"/>
  <c r="AO496" i="15"/>
  <c r="AO497" i="15"/>
  <c r="AO498" i="15"/>
  <c r="AO499" i="15"/>
  <c r="AO500" i="15"/>
  <c r="AO501" i="15"/>
  <c r="AO502" i="15"/>
  <c r="AO503" i="15"/>
  <c r="AO504" i="15"/>
  <c r="AO505" i="15"/>
  <c r="AO506" i="15"/>
  <c r="AO507" i="15"/>
  <c r="AO508" i="15"/>
  <c r="AO509" i="15"/>
  <c r="AO510" i="15"/>
  <c r="AO511" i="15"/>
  <c r="AO512" i="15"/>
  <c r="AO513" i="15"/>
  <c r="AO514" i="15"/>
  <c r="AO515" i="15"/>
  <c r="AO516" i="15"/>
  <c r="AO517" i="15"/>
  <c r="AO518" i="15"/>
  <c r="AO519" i="15"/>
  <c r="AO520" i="15"/>
  <c r="AO521" i="15"/>
  <c r="AO522" i="15"/>
  <c r="AO523" i="15"/>
  <c r="AO524" i="15"/>
  <c r="AO525" i="15"/>
  <c r="AO526" i="15"/>
  <c r="AO527" i="15"/>
  <c r="AO528" i="15"/>
  <c r="AO529" i="15"/>
  <c r="AO530" i="15"/>
  <c r="AO531" i="15"/>
  <c r="AO532" i="15"/>
  <c r="AO533" i="15"/>
  <c r="AO534" i="15"/>
  <c r="AO535" i="15"/>
  <c r="AO536" i="15"/>
  <c r="AO537" i="15"/>
  <c r="AO538" i="15"/>
  <c r="AO539" i="15"/>
  <c r="AO540" i="15"/>
  <c r="AO541" i="15"/>
  <c r="AO542" i="15"/>
  <c r="AO543" i="15"/>
  <c r="AO544" i="15"/>
  <c r="AO545" i="15"/>
  <c r="AO546" i="15"/>
  <c r="AO547" i="15"/>
  <c r="AO548" i="15"/>
  <c r="AO549" i="15"/>
  <c r="AO550" i="15"/>
  <c r="AO551" i="15"/>
  <c r="AO552" i="15"/>
  <c r="AO553" i="15"/>
  <c r="AO554" i="15"/>
  <c r="AO555" i="15"/>
  <c r="AO556" i="15"/>
  <c r="AO557" i="15"/>
  <c r="AO558" i="15"/>
  <c r="AO559" i="15"/>
  <c r="AO560" i="15"/>
  <c r="AO561" i="15"/>
  <c r="AO562" i="15"/>
  <c r="AO563" i="15"/>
  <c r="AO564" i="15"/>
  <c r="AO565" i="15"/>
  <c r="AO566" i="15"/>
  <c r="AO567" i="15"/>
  <c r="AO568" i="15"/>
  <c r="AO569" i="15"/>
  <c r="AO570" i="15"/>
  <c r="AO571" i="15"/>
  <c r="AO572" i="15"/>
  <c r="AO573" i="15"/>
  <c r="AO574" i="15"/>
  <c r="AO575" i="15"/>
  <c r="AO576" i="15"/>
  <c r="AO577" i="15"/>
  <c r="AO578" i="15"/>
  <c r="AO579" i="15"/>
  <c r="AO580" i="15"/>
  <c r="AO581" i="15"/>
  <c r="AO582" i="15"/>
  <c r="AO583" i="15"/>
  <c r="AO584" i="15"/>
  <c r="AO585" i="15"/>
  <c r="AO586" i="15"/>
  <c r="AO587" i="15"/>
  <c r="AO588" i="15"/>
  <c r="AO589" i="15"/>
  <c r="AO590" i="15"/>
  <c r="AO591" i="15"/>
  <c r="AO592" i="15"/>
  <c r="AO593" i="15"/>
  <c r="AO594" i="15"/>
  <c r="AO595" i="15"/>
  <c r="AO596" i="15"/>
  <c r="AO597" i="15"/>
  <c r="AO598" i="15"/>
  <c r="AO599" i="15"/>
  <c r="AO600" i="15"/>
  <c r="AO601" i="15"/>
  <c r="AO602" i="15"/>
  <c r="AO603" i="15"/>
  <c r="AO604" i="15"/>
  <c r="AO605" i="15"/>
  <c r="AO606" i="15"/>
  <c r="AO607" i="15"/>
  <c r="AO608" i="15"/>
  <c r="AO609" i="15"/>
  <c r="AO610" i="15"/>
  <c r="AO611" i="15"/>
  <c r="AO612" i="15"/>
  <c r="AO613" i="15"/>
  <c r="AO614" i="15"/>
  <c r="AO615" i="15"/>
  <c r="AO616" i="15"/>
  <c r="AO617" i="15"/>
  <c r="AO618" i="15"/>
  <c r="AO619" i="15"/>
  <c r="AO620" i="15"/>
  <c r="AO621" i="15"/>
  <c r="AO622" i="15"/>
  <c r="AO623" i="15"/>
  <c r="AO624" i="15"/>
  <c r="AO625" i="15"/>
  <c r="AO626" i="15"/>
  <c r="AO627" i="15"/>
  <c r="AO628" i="15"/>
  <c r="AO629" i="15"/>
  <c r="AO630" i="15"/>
  <c r="AO631" i="15"/>
  <c r="AO632" i="15"/>
  <c r="AO633" i="15"/>
  <c r="AO634" i="15"/>
  <c r="AO635" i="15"/>
  <c r="AO636" i="15"/>
  <c r="AO637" i="15"/>
  <c r="AO638" i="15"/>
  <c r="AO639" i="15"/>
  <c r="AO640" i="15"/>
  <c r="AO641" i="15"/>
  <c r="AO642" i="15"/>
  <c r="AO643" i="15"/>
  <c r="AO644" i="15"/>
  <c r="AO645" i="15"/>
  <c r="AO646" i="15"/>
  <c r="AO647" i="15"/>
  <c r="AO648" i="15"/>
  <c r="AO649" i="15"/>
  <c r="AO650" i="15"/>
  <c r="AO651" i="15"/>
  <c r="AO652" i="15"/>
  <c r="AO653" i="15"/>
  <c r="AO654" i="15"/>
  <c r="AO655" i="15"/>
  <c r="AO656" i="15"/>
  <c r="AO657" i="15"/>
  <c r="AO658" i="15"/>
  <c r="AO659" i="15"/>
  <c r="AO660" i="15"/>
  <c r="AO661" i="15"/>
  <c r="AO662" i="15"/>
  <c r="AO663" i="15"/>
  <c r="AO664" i="15"/>
  <c r="AO665" i="15"/>
  <c r="AO666" i="15"/>
  <c r="AO667" i="15"/>
  <c r="AO668" i="15"/>
  <c r="AO669" i="15"/>
  <c r="AO670" i="15"/>
  <c r="AO671" i="15"/>
  <c r="AO672" i="15"/>
  <c r="AO673" i="15"/>
  <c r="AO674" i="15"/>
  <c r="AO675" i="15"/>
  <c r="AO676" i="15"/>
  <c r="AO677" i="15"/>
  <c r="AO678" i="15"/>
  <c r="AO679" i="15"/>
  <c r="AO680" i="15"/>
  <c r="AO681" i="15"/>
  <c r="AO682" i="15"/>
  <c r="AO683" i="15"/>
  <c r="AO684" i="15"/>
  <c r="AO685" i="15"/>
  <c r="AO686" i="15"/>
  <c r="AO687" i="15"/>
  <c r="AO688" i="15"/>
  <c r="AO689" i="15"/>
  <c r="AO690" i="15"/>
  <c r="AO691" i="15"/>
  <c r="AO692" i="15"/>
  <c r="AO693" i="15"/>
  <c r="AO694" i="15"/>
  <c r="AO695" i="15"/>
  <c r="AO696" i="15"/>
  <c r="AO697" i="15"/>
  <c r="AO698" i="15"/>
  <c r="AO699" i="15"/>
  <c r="AO700" i="15"/>
  <c r="AO701" i="15"/>
  <c r="AO702" i="15"/>
  <c r="AO703" i="15"/>
  <c r="AO704" i="15"/>
  <c r="AO705" i="15"/>
  <c r="AO706" i="15"/>
  <c r="AO707" i="15"/>
  <c r="AO708" i="15"/>
  <c r="AO709" i="15"/>
  <c r="AO710" i="15"/>
  <c r="AO711" i="15"/>
  <c r="AO712" i="15"/>
  <c r="AO713" i="15"/>
  <c r="AO714" i="15"/>
  <c r="AO715" i="15"/>
  <c r="AO716" i="15"/>
  <c r="AO717" i="15"/>
  <c r="AO718" i="15"/>
  <c r="AO719" i="15"/>
  <c r="AO720" i="15"/>
  <c r="AO721" i="15"/>
  <c r="AO722" i="15"/>
  <c r="AO723" i="15"/>
  <c r="AO724" i="15"/>
  <c r="AO725" i="15"/>
  <c r="AO726" i="15"/>
  <c r="AO727" i="15"/>
  <c r="AO728" i="15"/>
  <c r="AO729" i="15"/>
  <c r="AO730" i="15"/>
  <c r="AO731" i="15"/>
  <c r="AO732" i="15"/>
  <c r="AO733" i="15"/>
  <c r="AO734" i="15"/>
  <c r="AO735" i="15"/>
  <c r="AO736" i="15"/>
  <c r="AO737" i="15"/>
  <c r="AO738" i="15"/>
  <c r="AO739" i="15"/>
  <c r="AO740" i="15"/>
  <c r="AO741" i="15"/>
  <c r="AO742" i="15"/>
  <c r="AO743" i="15"/>
  <c r="AO744" i="15"/>
  <c r="AO745" i="15"/>
  <c r="AO746" i="15"/>
  <c r="AO747" i="15"/>
  <c r="AO748" i="15"/>
  <c r="AO749" i="15"/>
  <c r="AO750" i="15"/>
  <c r="AO751" i="15"/>
  <c r="AO752" i="15"/>
  <c r="AO753" i="15"/>
  <c r="AO754" i="15"/>
  <c r="AO755" i="15"/>
  <c r="AO756" i="15"/>
  <c r="AO757" i="15"/>
  <c r="AO758" i="15"/>
  <c r="AO759" i="15"/>
  <c r="AO760" i="15"/>
  <c r="AO761" i="15"/>
  <c r="AO762" i="15"/>
  <c r="AO763" i="15"/>
  <c r="AO764" i="15"/>
  <c r="AO765" i="15"/>
  <c r="AO766" i="15"/>
  <c r="AO767" i="15"/>
  <c r="AO768" i="15"/>
  <c r="AO769" i="15"/>
  <c r="AO770" i="15"/>
  <c r="AO771" i="15"/>
  <c r="AO772" i="15"/>
  <c r="AO773" i="15"/>
  <c r="AO774" i="15"/>
  <c r="AO775" i="15"/>
  <c r="AO776" i="15"/>
  <c r="AO777" i="15"/>
  <c r="AO778" i="15"/>
  <c r="AO779" i="15"/>
  <c r="AO780" i="15"/>
  <c r="AO781" i="15"/>
  <c r="AO782" i="15"/>
  <c r="AO783" i="15"/>
  <c r="AO784" i="15"/>
  <c r="AO785" i="15"/>
  <c r="AO786" i="15"/>
  <c r="AO787" i="15"/>
  <c r="AO788" i="15"/>
  <c r="AO789" i="15"/>
  <c r="AO790" i="15"/>
  <c r="AO791" i="15"/>
  <c r="AO792" i="15"/>
  <c r="AO793" i="15"/>
  <c r="AO794" i="15"/>
  <c r="AO795" i="15"/>
  <c r="AO796" i="15"/>
  <c r="AO797" i="15"/>
  <c r="AO798" i="15"/>
  <c r="AO799" i="15"/>
  <c r="AO800" i="15"/>
  <c r="AO801" i="15"/>
  <c r="AO802" i="15"/>
  <c r="AO803" i="15"/>
  <c r="AO804" i="15"/>
  <c r="AO805" i="15"/>
  <c r="AO806" i="15"/>
  <c r="AO807" i="15"/>
  <c r="AO808" i="15"/>
  <c r="AO809" i="15"/>
  <c r="AO810" i="15"/>
  <c r="AO811" i="15"/>
  <c r="AO812" i="15"/>
  <c r="AO813" i="15"/>
  <c r="AO814" i="15"/>
  <c r="AO815" i="15"/>
  <c r="AO816" i="15"/>
  <c r="AO817" i="15"/>
  <c r="AO818" i="15"/>
  <c r="AO819" i="15"/>
  <c r="AO820" i="15"/>
  <c r="AO821" i="15"/>
  <c r="AO822" i="15"/>
  <c r="AO823" i="15"/>
  <c r="AO824" i="15"/>
  <c r="AO825" i="15"/>
  <c r="AO826" i="15"/>
  <c r="AO827" i="15"/>
  <c r="AO828" i="15"/>
  <c r="AO829" i="15"/>
  <c r="AO830" i="15"/>
  <c r="AO831" i="15"/>
  <c r="AO832" i="15"/>
  <c r="AO833" i="15"/>
  <c r="AO834" i="15"/>
  <c r="AO835" i="15"/>
  <c r="AO836" i="15"/>
  <c r="AO837" i="15"/>
  <c r="AO838" i="15"/>
  <c r="AO839" i="15"/>
  <c r="AO840" i="15"/>
  <c r="AO841" i="15"/>
  <c r="AO842" i="15"/>
  <c r="AO843" i="15"/>
  <c r="AO844" i="15"/>
  <c r="AO845" i="15"/>
  <c r="AO846" i="15"/>
  <c r="AO847" i="15"/>
  <c r="AO848" i="15"/>
  <c r="AO849" i="15"/>
  <c r="AO850" i="15"/>
  <c r="AO851" i="15"/>
  <c r="AO852" i="15"/>
  <c r="AO853" i="15"/>
  <c r="AO854" i="15"/>
  <c r="AO855" i="15"/>
  <c r="AN4" i="15"/>
  <c r="AN5" i="15"/>
  <c r="AN6" i="15"/>
  <c r="AN7" i="15"/>
  <c r="AN8" i="15"/>
  <c r="AN9" i="15"/>
  <c r="AN10" i="15"/>
  <c r="AN11" i="15"/>
  <c r="AN12" i="15"/>
  <c r="AN13" i="15"/>
  <c r="AN14" i="15"/>
  <c r="AN15" i="15"/>
  <c r="AN16" i="15"/>
  <c r="AN17" i="15"/>
  <c r="AN18" i="15"/>
  <c r="AN19" i="15"/>
  <c r="AN20" i="15"/>
  <c r="AN21" i="15"/>
  <c r="AN22" i="15"/>
  <c r="AN23" i="15"/>
  <c r="AN24" i="15"/>
  <c r="AN25" i="15"/>
  <c r="AN26" i="15"/>
  <c r="AN27" i="15"/>
  <c r="AN28" i="15"/>
  <c r="AN29" i="15"/>
  <c r="AN30" i="15"/>
  <c r="AN31" i="15"/>
  <c r="AN32" i="15"/>
  <c r="AN33" i="15"/>
  <c r="AN34" i="15"/>
  <c r="AN35" i="15"/>
  <c r="AN36" i="15"/>
  <c r="AN37" i="15"/>
  <c r="AN38" i="15"/>
  <c r="AN39" i="15"/>
  <c r="AN40" i="15"/>
  <c r="AN41" i="15"/>
  <c r="AN42" i="15"/>
  <c r="AN43" i="15"/>
  <c r="AN44" i="15"/>
  <c r="AN45" i="15"/>
  <c r="AN46" i="15"/>
  <c r="AN47" i="15"/>
  <c r="AN48" i="15"/>
  <c r="AN49" i="15"/>
  <c r="AN50" i="15"/>
  <c r="AN51" i="15"/>
  <c r="AN52" i="15"/>
  <c r="AN53" i="15"/>
  <c r="AN54" i="15"/>
  <c r="AN55" i="15"/>
  <c r="AN56" i="15"/>
  <c r="AN57" i="15"/>
  <c r="AN58" i="15"/>
  <c r="AN59" i="15"/>
  <c r="AN60" i="15"/>
  <c r="AN61" i="15"/>
  <c r="AN62" i="15"/>
  <c r="AN63" i="15"/>
  <c r="AN64" i="15"/>
  <c r="AN65" i="15"/>
  <c r="AN66" i="15"/>
  <c r="AN67" i="15"/>
  <c r="AN68" i="15"/>
  <c r="AN69" i="15"/>
  <c r="AN70" i="15"/>
  <c r="AN71" i="15"/>
  <c r="AN72" i="15"/>
  <c r="AN73" i="15"/>
  <c r="AN74" i="15"/>
  <c r="AN75" i="15"/>
  <c r="AN76" i="15"/>
  <c r="AN77" i="15"/>
  <c r="AN78" i="15"/>
  <c r="AN79" i="15"/>
  <c r="AN80" i="15"/>
  <c r="AN81" i="15"/>
  <c r="AN82" i="15"/>
  <c r="AN83" i="15"/>
  <c r="AN84" i="15"/>
  <c r="AN85" i="15"/>
  <c r="AN86" i="15"/>
  <c r="AN87" i="15"/>
  <c r="AN88" i="15"/>
  <c r="AN89" i="15"/>
  <c r="AN90" i="15"/>
  <c r="AN91" i="15"/>
  <c r="AN92" i="15"/>
  <c r="AN93" i="15"/>
  <c r="AN94" i="15"/>
  <c r="AN95" i="15"/>
  <c r="AN96" i="15"/>
  <c r="AN97" i="15"/>
  <c r="AN98" i="15"/>
  <c r="AN99" i="15"/>
  <c r="AN100" i="15"/>
  <c r="AN101" i="15"/>
  <c r="AN102" i="15"/>
  <c r="AN103" i="15"/>
  <c r="AN104" i="15"/>
  <c r="AN105" i="15"/>
  <c r="AN106" i="15"/>
  <c r="AN107" i="15"/>
  <c r="AN108" i="15"/>
  <c r="AN109" i="15"/>
  <c r="AN110" i="15"/>
  <c r="AN111" i="15"/>
  <c r="AN112" i="15"/>
  <c r="AN113" i="15"/>
  <c r="AN114" i="15"/>
  <c r="AN115" i="15"/>
  <c r="AN116" i="15"/>
  <c r="AN117" i="15"/>
  <c r="AN118" i="15"/>
  <c r="AN119" i="15"/>
  <c r="AN120" i="15"/>
  <c r="AN121" i="15"/>
  <c r="AN122" i="15"/>
  <c r="AN123" i="15"/>
  <c r="AN124" i="15"/>
  <c r="AN125" i="15"/>
  <c r="AN126" i="15"/>
  <c r="AN127" i="15"/>
  <c r="AN128" i="15"/>
  <c r="AN129" i="15"/>
  <c r="AN130" i="15"/>
  <c r="AN131" i="15"/>
  <c r="AN132" i="15"/>
  <c r="AN133" i="15"/>
  <c r="AN134" i="15"/>
  <c r="AN135" i="15"/>
  <c r="AN136" i="15"/>
  <c r="AN137" i="15"/>
  <c r="AN138" i="15"/>
  <c r="AN139" i="15"/>
  <c r="AN140" i="15"/>
  <c r="AN141" i="15"/>
  <c r="AN142" i="15"/>
  <c r="AN143" i="15"/>
  <c r="AN144" i="15"/>
  <c r="AN145" i="15"/>
  <c r="AN146" i="15"/>
  <c r="AN147" i="15"/>
  <c r="AN148" i="15"/>
  <c r="AN149" i="15"/>
  <c r="AN150" i="15"/>
  <c r="AN151" i="15"/>
  <c r="AN152" i="15"/>
  <c r="AN153" i="15"/>
  <c r="AN154" i="15"/>
  <c r="AN155" i="15"/>
  <c r="AN156" i="15"/>
  <c r="AN157" i="15"/>
  <c r="AN158" i="15"/>
  <c r="AN159" i="15"/>
  <c r="AN160" i="15"/>
  <c r="AN161" i="15"/>
  <c r="AN162" i="15"/>
  <c r="AN163" i="15"/>
  <c r="AN164" i="15"/>
  <c r="AN165" i="15"/>
  <c r="AN166" i="15"/>
  <c r="AN167" i="15"/>
  <c r="AN168" i="15"/>
  <c r="AN169" i="15"/>
  <c r="AN170" i="15"/>
  <c r="AN171" i="15"/>
  <c r="AN172" i="15"/>
  <c r="AN173" i="15"/>
  <c r="AN174" i="15"/>
  <c r="AN175" i="15"/>
  <c r="AN176" i="15"/>
  <c r="AN177" i="15"/>
  <c r="AN178" i="15"/>
  <c r="AN179" i="15"/>
  <c r="AN180" i="15"/>
  <c r="AN181" i="15"/>
  <c r="AN182" i="15"/>
  <c r="AN183" i="15"/>
  <c r="AN184" i="15"/>
  <c r="AN185" i="15"/>
  <c r="AN186" i="15"/>
  <c r="AN187" i="15"/>
  <c r="AN188" i="15"/>
  <c r="AN189" i="15"/>
  <c r="AN190" i="15"/>
  <c r="AN191" i="15"/>
  <c r="AN192" i="15"/>
  <c r="AN193" i="15"/>
  <c r="AN194" i="15"/>
  <c r="AN195" i="15"/>
  <c r="AN196" i="15"/>
  <c r="AN197" i="15"/>
  <c r="AN198" i="15"/>
  <c r="AN199" i="15"/>
  <c r="AN200" i="15"/>
  <c r="AN201" i="15"/>
  <c r="AN202" i="15"/>
  <c r="AN203" i="15"/>
  <c r="AN204" i="15"/>
  <c r="AN205" i="15"/>
  <c r="AN206" i="15"/>
  <c r="AN207" i="15"/>
  <c r="AN208" i="15"/>
  <c r="AN209" i="15"/>
  <c r="AN210" i="15"/>
  <c r="AN211" i="15"/>
  <c r="AN212" i="15"/>
  <c r="AN213" i="15"/>
  <c r="AN214" i="15"/>
  <c r="AN215" i="15"/>
  <c r="AN216" i="15"/>
  <c r="AN217" i="15"/>
  <c r="AN218" i="15"/>
  <c r="AN219" i="15"/>
  <c r="AN220" i="15"/>
  <c r="AN221" i="15"/>
  <c r="AN222" i="15"/>
  <c r="AN223" i="15"/>
  <c r="AN224" i="15"/>
  <c r="AN225" i="15"/>
  <c r="AN226" i="15"/>
  <c r="AN227" i="15"/>
  <c r="AN228" i="15"/>
  <c r="AN229" i="15"/>
  <c r="AN230" i="15"/>
  <c r="AN231" i="15"/>
  <c r="AN232" i="15"/>
  <c r="AN233" i="15"/>
  <c r="AN234" i="15"/>
  <c r="AN235" i="15"/>
  <c r="AN236" i="15"/>
  <c r="AN237" i="15"/>
  <c r="AN238" i="15"/>
  <c r="AN239" i="15"/>
  <c r="AN240" i="15"/>
  <c r="AN241" i="15"/>
  <c r="AN242" i="15"/>
  <c r="AN243" i="15"/>
  <c r="AN244" i="15"/>
  <c r="AN245" i="15"/>
  <c r="AN246" i="15"/>
  <c r="AN247" i="15"/>
  <c r="AN248" i="15"/>
  <c r="AN249" i="15"/>
  <c r="AN250" i="15"/>
  <c r="AN251" i="15"/>
  <c r="AN252" i="15"/>
  <c r="AN253" i="15"/>
  <c r="AN254" i="15"/>
  <c r="AN255" i="15"/>
  <c r="AN256" i="15"/>
  <c r="AN257" i="15"/>
  <c r="AN258" i="15"/>
  <c r="AN259" i="15"/>
  <c r="AN260" i="15"/>
  <c r="AN261" i="15"/>
  <c r="AN262" i="15"/>
  <c r="AN263" i="15"/>
  <c r="AN264" i="15"/>
  <c r="AN265" i="15"/>
  <c r="AN266" i="15"/>
  <c r="AN267" i="15"/>
  <c r="AN268" i="15"/>
  <c r="AN269" i="15"/>
  <c r="AN270" i="15"/>
  <c r="AN271" i="15"/>
  <c r="AN272" i="15"/>
  <c r="AN273" i="15"/>
  <c r="AN274" i="15"/>
  <c r="AN275" i="15"/>
  <c r="AN276" i="15"/>
  <c r="AN277" i="15"/>
  <c r="AN278" i="15"/>
  <c r="AN279" i="15"/>
  <c r="AN280" i="15"/>
  <c r="AN281" i="15"/>
  <c r="AN282" i="15"/>
  <c r="AN283" i="15"/>
  <c r="AN284" i="15"/>
  <c r="AN285" i="15"/>
  <c r="AN286" i="15"/>
  <c r="AN287" i="15"/>
  <c r="AN288" i="15"/>
  <c r="AN289" i="15"/>
  <c r="AN290" i="15"/>
  <c r="AN291" i="15"/>
  <c r="AN292" i="15"/>
  <c r="AN293" i="15"/>
  <c r="AN294" i="15"/>
  <c r="AN295" i="15"/>
  <c r="AN296" i="15"/>
  <c r="AN297" i="15"/>
  <c r="AN298" i="15"/>
  <c r="AN299" i="15"/>
  <c r="AN300" i="15"/>
  <c r="AN301" i="15"/>
  <c r="AN302" i="15"/>
  <c r="AN303" i="15"/>
  <c r="AN304" i="15"/>
  <c r="AN305" i="15"/>
  <c r="AN306" i="15"/>
  <c r="AN307" i="15"/>
  <c r="AN308" i="15"/>
  <c r="AN309" i="15"/>
  <c r="AN310" i="15"/>
  <c r="AN311" i="15"/>
  <c r="AN312" i="15"/>
  <c r="AN313" i="15"/>
  <c r="AN314" i="15"/>
  <c r="AN315" i="15"/>
  <c r="AN316" i="15"/>
  <c r="AN317" i="15"/>
  <c r="AN318" i="15"/>
  <c r="AN319" i="15"/>
  <c r="AN320" i="15"/>
  <c r="AN321" i="15"/>
  <c r="AN322" i="15"/>
  <c r="AN323" i="15"/>
  <c r="AN324" i="15"/>
  <c r="AN325" i="15"/>
  <c r="AN326" i="15"/>
  <c r="AN327" i="15"/>
  <c r="AN328" i="15"/>
  <c r="AN329" i="15"/>
  <c r="AN330" i="15"/>
  <c r="AN331" i="15"/>
  <c r="AN332" i="15"/>
  <c r="AN333" i="15"/>
  <c r="AN334" i="15"/>
  <c r="AN335" i="15"/>
  <c r="AN336" i="15"/>
  <c r="AN337" i="15"/>
  <c r="AN338" i="15"/>
  <c r="AN339" i="15"/>
  <c r="AN340" i="15"/>
  <c r="AN341" i="15"/>
  <c r="AN342" i="15"/>
  <c r="AN343" i="15"/>
  <c r="AN344" i="15"/>
  <c r="AN345" i="15"/>
  <c r="AN346" i="15"/>
  <c r="AN347" i="15"/>
  <c r="AN348" i="15"/>
  <c r="AN349" i="15"/>
  <c r="AN350" i="15"/>
  <c r="AN351" i="15"/>
  <c r="AN352" i="15"/>
  <c r="AN353" i="15"/>
  <c r="AN354" i="15"/>
  <c r="AN355" i="15"/>
  <c r="AN356" i="15"/>
  <c r="AN357" i="15"/>
  <c r="AN358" i="15"/>
  <c r="AN359" i="15"/>
  <c r="AN360" i="15"/>
  <c r="AN361" i="15"/>
  <c r="AN362" i="15"/>
  <c r="AN363" i="15"/>
  <c r="AN364" i="15"/>
  <c r="AN365" i="15"/>
  <c r="AN366" i="15"/>
  <c r="AN367" i="15"/>
  <c r="AN368" i="15"/>
  <c r="AN369" i="15"/>
  <c r="AN370" i="15"/>
  <c r="AN371" i="15"/>
  <c r="AN372" i="15"/>
  <c r="AN373" i="15"/>
  <c r="AN374" i="15"/>
  <c r="AN375" i="15"/>
  <c r="AN376" i="15"/>
  <c r="AN377" i="15"/>
  <c r="AN378" i="15"/>
  <c r="AN379" i="15"/>
  <c r="AN380" i="15"/>
  <c r="AN381" i="15"/>
  <c r="AN382" i="15"/>
  <c r="AN383" i="15"/>
  <c r="AN384" i="15"/>
  <c r="AN385" i="15"/>
  <c r="AN386" i="15"/>
  <c r="AN387" i="15"/>
  <c r="AN388" i="15"/>
  <c r="AN389" i="15"/>
  <c r="AN390" i="15"/>
  <c r="AN391" i="15"/>
  <c r="AN392" i="15"/>
  <c r="AN393" i="15"/>
  <c r="AN394" i="15"/>
  <c r="AN395" i="15"/>
  <c r="AN396" i="15"/>
  <c r="AN397" i="15"/>
  <c r="AN398" i="15"/>
  <c r="AN399" i="15"/>
  <c r="AN400" i="15"/>
  <c r="AN401" i="15"/>
  <c r="AN402" i="15"/>
  <c r="AN403" i="15"/>
  <c r="AN404" i="15"/>
  <c r="AN405" i="15"/>
  <c r="AN406" i="15"/>
  <c r="AN407" i="15"/>
  <c r="AN408" i="15"/>
  <c r="AN409" i="15"/>
  <c r="AN410" i="15"/>
  <c r="AN411" i="15"/>
  <c r="AN412" i="15"/>
  <c r="AN413" i="15"/>
  <c r="AN414" i="15"/>
  <c r="AN415" i="15"/>
  <c r="AN416" i="15"/>
  <c r="AN417" i="15"/>
  <c r="AN418" i="15"/>
  <c r="AN419" i="15"/>
  <c r="AN420" i="15"/>
  <c r="AN421" i="15"/>
  <c r="AN422" i="15"/>
  <c r="AN423" i="15"/>
  <c r="AN424" i="15"/>
  <c r="AN425" i="15"/>
  <c r="AN426" i="15"/>
  <c r="AN427" i="15"/>
  <c r="AN428" i="15"/>
  <c r="AN429" i="15"/>
  <c r="AN430" i="15"/>
  <c r="AN431" i="15"/>
  <c r="AN432" i="15"/>
  <c r="AN433" i="15"/>
  <c r="AN434" i="15"/>
  <c r="AN435" i="15"/>
  <c r="AN436" i="15"/>
  <c r="AN437" i="15"/>
  <c r="AN438" i="15"/>
  <c r="AN439" i="15"/>
  <c r="AN440" i="15"/>
  <c r="AN441" i="15"/>
  <c r="AN442" i="15"/>
  <c r="AN443" i="15"/>
  <c r="AN444" i="15"/>
  <c r="AN445" i="15"/>
  <c r="AN446" i="15"/>
  <c r="AN447" i="15"/>
  <c r="AN448" i="15"/>
  <c r="AN449" i="15"/>
  <c r="AN450" i="15"/>
  <c r="AN451" i="15"/>
  <c r="AN452" i="15"/>
  <c r="AN453" i="15"/>
  <c r="AN454" i="15"/>
  <c r="AN455" i="15"/>
  <c r="AN456" i="15"/>
  <c r="AN457" i="15"/>
  <c r="AN458" i="15"/>
  <c r="AN459" i="15"/>
  <c r="AN460" i="15"/>
  <c r="AN461" i="15"/>
  <c r="AN462" i="15"/>
  <c r="AN463" i="15"/>
  <c r="AN464" i="15"/>
  <c r="AN465" i="15"/>
  <c r="AN466" i="15"/>
  <c r="AN467" i="15"/>
  <c r="AN468" i="15"/>
  <c r="AN469" i="15"/>
  <c r="AN470" i="15"/>
  <c r="AN471" i="15"/>
  <c r="AN472" i="15"/>
  <c r="AN473" i="15"/>
  <c r="AN474" i="15"/>
  <c r="AN475" i="15"/>
  <c r="AN476" i="15"/>
  <c r="AN477" i="15"/>
  <c r="AN478" i="15"/>
  <c r="AN479" i="15"/>
  <c r="AN480" i="15"/>
  <c r="AN481" i="15"/>
  <c r="AN482" i="15"/>
  <c r="AN483" i="15"/>
  <c r="AN484" i="15"/>
  <c r="AN485" i="15"/>
  <c r="AN486" i="15"/>
  <c r="AN487" i="15"/>
  <c r="AN488" i="15"/>
  <c r="AN489" i="15"/>
  <c r="AN490" i="15"/>
  <c r="AN491" i="15"/>
  <c r="AN492" i="15"/>
  <c r="AN493" i="15"/>
  <c r="AN494" i="15"/>
  <c r="AN495" i="15"/>
  <c r="AN496" i="15"/>
  <c r="AN497" i="15"/>
  <c r="AN498" i="15"/>
  <c r="AN499" i="15"/>
  <c r="AN500" i="15"/>
  <c r="AN501" i="15"/>
  <c r="AN502" i="15"/>
  <c r="AN503" i="15"/>
  <c r="AN504" i="15"/>
  <c r="AN505" i="15"/>
  <c r="AN506" i="15"/>
  <c r="AN507" i="15"/>
  <c r="AN508" i="15"/>
  <c r="AN509" i="15"/>
  <c r="AN510" i="15"/>
  <c r="AN511" i="15"/>
  <c r="AN512" i="15"/>
  <c r="AN513" i="15"/>
  <c r="AN514" i="15"/>
  <c r="AN515" i="15"/>
  <c r="AN516" i="15"/>
  <c r="AN517" i="15"/>
  <c r="AN518" i="15"/>
  <c r="AN519" i="15"/>
  <c r="AN520" i="15"/>
  <c r="AN521" i="15"/>
  <c r="AN522" i="15"/>
  <c r="AN523" i="15"/>
  <c r="AN524" i="15"/>
  <c r="AN525" i="15"/>
  <c r="AN526" i="15"/>
  <c r="AN527" i="15"/>
  <c r="AN528" i="15"/>
  <c r="AN529" i="15"/>
  <c r="AN530" i="15"/>
  <c r="AN531" i="15"/>
  <c r="AN532" i="15"/>
  <c r="AN533" i="15"/>
  <c r="AN534" i="15"/>
  <c r="AN535" i="15"/>
  <c r="AN536" i="15"/>
  <c r="AN537" i="15"/>
  <c r="AN538" i="15"/>
  <c r="AN539" i="15"/>
  <c r="AN540" i="15"/>
  <c r="AN541" i="15"/>
  <c r="AN542" i="15"/>
  <c r="AN543" i="15"/>
  <c r="AN544" i="15"/>
  <c r="AN545" i="15"/>
  <c r="AN546" i="15"/>
  <c r="AN547" i="15"/>
  <c r="AN548" i="15"/>
  <c r="AN549" i="15"/>
  <c r="AN550" i="15"/>
  <c r="AN551" i="15"/>
  <c r="AN552" i="15"/>
  <c r="AN553" i="15"/>
  <c r="AN554" i="15"/>
  <c r="AN555" i="15"/>
  <c r="AN556" i="15"/>
  <c r="AN557" i="15"/>
  <c r="AN558" i="15"/>
  <c r="AN559" i="15"/>
  <c r="AN560" i="15"/>
  <c r="AN561" i="15"/>
  <c r="AN562" i="15"/>
  <c r="AN563" i="15"/>
  <c r="AN564" i="15"/>
  <c r="AN565" i="15"/>
  <c r="AN566" i="15"/>
  <c r="AN567" i="15"/>
  <c r="AN568" i="15"/>
  <c r="AN569" i="15"/>
  <c r="AN570" i="15"/>
  <c r="AN571" i="15"/>
  <c r="AN572" i="15"/>
  <c r="AN573" i="15"/>
  <c r="AN574" i="15"/>
  <c r="AN575" i="15"/>
  <c r="AN576" i="15"/>
  <c r="AN577" i="15"/>
  <c r="AN578" i="15"/>
  <c r="AN579" i="15"/>
  <c r="AN580" i="15"/>
  <c r="AN581" i="15"/>
  <c r="AN582" i="15"/>
  <c r="AN583" i="15"/>
  <c r="AN584" i="15"/>
  <c r="AN585" i="15"/>
  <c r="AN586" i="15"/>
  <c r="AN587" i="15"/>
  <c r="AN588" i="15"/>
  <c r="AN589" i="15"/>
  <c r="AN590" i="15"/>
  <c r="AN591" i="15"/>
  <c r="AN592" i="15"/>
  <c r="AN593" i="15"/>
  <c r="AN594" i="15"/>
  <c r="AN595" i="15"/>
  <c r="AN596" i="15"/>
  <c r="AN597" i="15"/>
  <c r="AN598" i="15"/>
  <c r="AN599" i="15"/>
  <c r="AN600" i="15"/>
  <c r="AN601" i="15"/>
  <c r="AN602" i="15"/>
  <c r="AN603" i="15"/>
  <c r="AN604" i="15"/>
  <c r="AN605" i="15"/>
  <c r="AN606" i="15"/>
  <c r="AN607" i="15"/>
  <c r="AN608" i="15"/>
  <c r="AN609" i="15"/>
  <c r="AN610" i="15"/>
  <c r="AN611" i="15"/>
  <c r="AN612" i="15"/>
  <c r="AN613" i="15"/>
  <c r="AN614" i="15"/>
  <c r="AN615" i="15"/>
  <c r="AN616" i="15"/>
  <c r="AN617" i="15"/>
  <c r="AN618" i="15"/>
  <c r="AN619" i="15"/>
  <c r="AN620" i="15"/>
  <c r="AN621" i="15"/>
  <c r="AN622" i="15"/>
  <c r="AN623" i="15"/>
  <c r="AN624" i="15"/>
  <c r="AN625" i="15"/>
  <c r="AN626" i="15"/>
  <c r="AN627" i="15"/>
  <c r="AN628" i="15"/>
  <c r="AN629" i="15"/>
  <c r="AN630" i="15"/>
  <c r="AN631" i="15"/>
  <c r="AN632" i="15"/>
  <c r="AN633" i="15"/>
  <c r="AN634" i="15"/>
  <c r="AN635" i="15"/>
  <c r="AN636" i="15"/>
  <c r="AN637" i="15"/>
  <c r="AN638" i="15"/>
  <c r="AN639" i="15"/>
  <c r="AN640" i="15"/>
  <c r="AN641" i="15"/>
  <c r="AN642" i="15"/>
  <c r="AN643" i="15"/>
  <c r="AN644" i="15"/>
  <c r="AN645" i="15"/>
  <c r="AN646" i="15"/>
  <c r="AN647" i="15"/>
  <c r="AN648" i="15"/>
  <c r="AN649" i="15"/>
  <c r="AN650" i="15"/>
  <c r="AN651" i="15"/>
  <c r="AN652" i="15"/>
  <c r="AN653" i="15"/>
  <c r="AN654" i="15"/>
  <c r="AN655" i="15"/>
  <c r="AN656" i="15"/>
  <c r="AN657" i="15"/>
  <c r="AN658" i="15"/>
  <c r="AN659" i="15"/>
  <c r="AN660" i="15"/>
  <c r="AN661" i="15"/>
  <c r="AN662" i="15"/>
  <c r="AN663" i="15"/>
  <c r="AN664" i="15"/>
  <c r="AN665" i="15"/>
  <c r="AN666" i="15"/>
  <c r="AN667" i="15"/>
  <c r="AN668" i="15"/>
  <c r="AN669" i="15"/>
  <c r="AN670" i="15"/>
  <c r="AN671" i="15"/>
  <c r="AN672" i="15"/>
  <c r="AN673" i="15"/>
  <c r="AN674" i="15"/>
  <c r="AN675" i="15"/>
  <c r="AN676" i="15"/>
  <c r="AN677" i="15"/>
  <c r="AN678" i="15"/>
  <c r="AN679" i="15"/>
  <c r="AN680" i="15"/>
  <c r="AN681" i="15"/>
  <c r="AN682" i="15"/>
  <c r="AN683" i="15"/>
  <c r="AN684" i="15"/>
  <c r="AN685" i="15"/>
  <c r="AN686" i="15"/>
  <c r="AN687" i="15"/>
  <c r="AN688" i="15"/>
  <c r="AN689" i="15"/>
  <c r="AN690" i="15"/>
  <c r="AN691" i="15"/>
  <c r="AN692" i="15"/>
  <c r="AN693" i="15"/>
  <c r="AN694" i="15"/>
  <c r="AN695" i="15"/>
  <c r="AN696" i="15"/>
  <c r="AN697" i="15"/>
  <c r="AN698" i="15"/>
  <c r="AN699" i="15"/>
  <c r="AN700" i="15"/>
  <c r="AN701" i="15"/>
  <c r="AN702" i="15"/>
  <c r="AN703" i="15"/>
  <c r="AN704" i="15"/>
  <c r="AN705" i="15"/>
  <c r="AN706" i="15"/>
  <c r="AN707" i="15"/>
  <c r="AN708" i="15"/>
  <c r="AN709" i="15"/>
  <c r="AN710" i="15"/>
  <c r="AN711" i="15"/>
  <c r="AN712" i="15"/>
  <c r="AN713" i="15"/>
  <c r="AN714" i="15"/>
  <c r="AN715" i="15"/>
  <c r="AN716" i="15"/>
  <c r="AN717" i="15"/>
  <c r="AN718" i="15"/>
  <c r="AN719" i="15"/>
  <c r="AN720" i="15"/>
  <c r="AN721" i="15"/>
  <c r="AN722" i="15"/>
  <c r="AN723" i="15"/>
  <c r="AN724" i="15"/>
  <c r="AN725" i="15"/>
  <c r="AN726" i="15"/>
  <c r="AN727" i="15"/>
  <c r="AN728" i="15"/>
  <c r="AN729" i="15"/>
  <c r="AN730" i="15"/>
  <c r="AN731" i="15"/>
  <c r="AN732" i="15"/>
  <c r="AN733" i="15"/>
  <c r="AN734" i="15"/>
  <c r="AN735" i="15"/>
  <c r="AN736" i="15"/>
  <c r="AN737" i="15"/>
  <c r="AN738" i="15"/>
  <c r="AN739" i="15"/>
  <c r="AN740" i="15"/>
  <c r="AN741" i="15"/>
  <c r="AN742" i="15"/>
  <c r="AN743" i="15"/>
  <c r="AN744" i="15"/>
  <c r="AN745" i="15"/>
  <c r="AN746" i="15"/>
  <c r="AN747" i="15"/>
  <c r="AN748" i="15"/>
  <c r="AN749" i="15"/>
  <c r="AN750" i="15"/>
  <c r="AN751" i="15"/>
  <c r="AN752" i="15"/>
  <c r="AN753" i="15"/>
  <c r="AN754" i="15"/>
  <c r="AN755" i="15"/>
  <c r="AN756" i="15"/>
  <c r="AN757" i="15"/>
  <c r="AN758" i="15"/>
  <c r="AN759" i="15"/>
  <c r="AN760" i="15"/>
  <c r="AN761" i="15"/>
  <c r="AN762" i="15"/>
  <c r="AN763" i="15"/>
  <c r="AN764" i="15"/>
  <c r="AN765" i="15"/>
  <c r="AN766" i="15"/>
  <c r="AN767" i="15"/>
  <c r="AN768" i="15"/>
  <c r="AN769" i="15"/>
  <c r="AN770" i="15"/>
  <c r="AN771" i="15"/>
  <c r="AN772" i="15"/>
  <c r="AN773" i="15"/>
  <c r="AN774" i="15"/>
  <c r="AN775" i="15"/>
  <c r="AN776" i="15"/>
  <c r="AN777" i="15"/>
  <c r="AN778" i="15"/>
  <c r="AN779" i="15"/>
  <c r="AN780" i="15"/>
  <c r="AN781" i="15"/>
  <c r="AN782" i="15"/>
  <c r="AN783" i="15"/>
  <c r="AN784" i="15"/>
  <c r="AN785" i="15"/>
  <c r="AN786" i="15"/>
  <c r="AN787" i="15"/>
  <c r="AN788" i="15"/>
  <c r="AN789" i="15"/>
  <c r="AN790" i="15"/>
  <c r="AN791" i="15"/>
  <c r="AN792" i="15"/>
  <c r="AN793" i="15"/>
  <c r="AN794" i="15"/>
  <c r="AN795" i="15"/>
  <c r="AN796" i="15"/>
  <c r="AN797" i="15"/>
  <c r="AN798" i="15"/>
  <c r="AN799" i="15"/>
  <c r="AN800" i="15"/>
  <c r="AN801" i="15"/>
  <c r="AN802" i="15"/>
  <c r="AN803" i="15"/>
  <c r="AN804" i="15"/>
  <c r="AN805" i="15"/>
  <c r="AN806" i="15"/>
  <c r="AN807" i="15"/>
  <c r="AN808" i="15"/>
  <c r="AN809" i="15"/>
  <c r="AN810" i="15"/>
  <c r="AN811" i="15"/>
  <c r="AN812" i="15"/>
  <c r="AN813" i="15"/>
  <c r="AN814" i="15"/>
  <c r="AN815" i="15"/>
  <c r="AN816" i="15"/>
  <c r="AN817" i="15"/>
  <c r="AN818" i="15"/>
  <c r="AN819" i="15"/>
  <c r="AN820" i="15"/>
  <c r="AN821" i="15"/>
  <c r="AN822" i="15"/>
  <c r="AN823" i="15"/>
  <c r="AN824" i="15"/>
  <c r="AN825" i="15"/>
  <c r="AN826" i="15"/>
  <c r="AN827" i="15"/>
  <c r="AN828" i="15"/>
  <c r="AN829" i="15"/>
  <c r="AN830" i="15"/>
  <c r="AN831" i="15"/>
  <c r="AN832" i="15"/>
  <c r="AN833" i="15"/>
  <c r="AN834" i="15"/>
  <c r="AN835" i="15"/>
  <c r="AN836" i="15"/>
  <c r="AN837" i="15"/>
  <c r="AN838" i="15"/>
  <c r="AN839" i="15"/>
  <c r="AN840" i="15"/>
  <c r="AN841" i="15"/>
  <c r="AN842" i="15"/>
  <c r="AN843" i="15"/>
  <c r="AN844" i="15"/>
  <c r="AN845" i="15"/>
  <c r="AN846" i="15"/>
  <c r="AN847" i="15"/>
  <c r="AN848" i="15"/>
  <c r="AN849" i="15"/>
  <c r="AN850" i="15"/>
  <c r="AN851" i="15"/>
  <c r="AN852" i="15"/>
  <c r="AN853" i="15"/>
  <c r="AN854" i="15"/>
  <c r="AN855" i="15"/>
  <c r="AM4" i="15"/>
  <c r="AM5" i="15"/>
  <c r="AM6" i="15"/>
  <c r="AM7" i="15"/>
  <c r="AM8" i="15"/>
  <c r="AM9" i="15"/>
  <c r="AM10" i="15"/>
  <c r="AM11" i="15"/>
  <c r="AM12" i="15"/>
  <c r="AM13" i="15"/>
  <c r="AM14" i="15"/>
  <c r="AM15" i="15"/>
  <c r="AM16" i="15"/>
  <c r="AM17" i="15"/>
  <c r="AM18" i="15"/>
  <c r="AM19" i="15"/>
  <c r="AM20" i="15"/>
  <c r="AM21" i="15"/>
  <c r="AM22" i="15"/>
  <c r="AM23" i="15"/>
  <c r="AM24" i="15"/>
  <c r="AM25" i="15"/>
  <c r="AM26" i="15"/>
  <c r="AM27" i="15"/>
  <c r="AM28" i="15"/>
  <c r="AM29" i="15"/>
  <c r="AM30" i="15"/>
  <c r="AM31" i="15"/>
  <c r="AM32" i="15"/>
  <c r="AM33" i="15"/>
  <c r="AM34" i="15"/>
  <c r="AM35" i="15"/>
  <c r="AM36" i="15"/>
  <c r="AM37" i="15"/>
  <c r="AM38" i="15"/>
  <c r="AM39" i="15"/>
  <c r="AM40" i="15"/>
  <c r="AM41" i="15"/>
  <c r="AM42" i="15"/>
  <c r="AM43" i="15"/>
  <c r="AM44" i="15"/>
  <c r="AM45" i="15"/>
  <c r="AM46" i="15"/>
  <c r="AM47" i="15"/>
  <c r="AM48" i="15"/>
  <c r="AM49" i="15"/>
  <c r="AM50" i="15"/>
  <c r="AM51" i="15"/>
  <c r="AM52" i="15"/>
  <c r="AM53" i="15"/>
  <c r="AM54" i="15"/>
  <c r="AM55" i="15"/>
  <c r="AM56" i="15"/>
  <c r="AM57" i="15"/>
  <c r="AM58" i="15"/>
  <c r="AM59" i="15"/>
  <c r="AM60" i="15"/>
  <c r="AM61" i="15"/>
  <c r="AM62" i="15"/>
  <c r="AM63" i="15"/>
  <c r="AM64" i="15"/>
  <c r="AM65" i="15"/>
  <c r="AM66" i="15"/>
  <c r="AM67" i="15"/>
  <c r="AM68" i="15"/>
  <c r="AM69" i="15"/>
  <c r="AM70" i="15"/>
  <c r="AM71" i="15"/>
  <c r="AM72" i="15"/>
  <c r="AM73" i="15"/>
  <c r="AM74" i="15"/>
  <c r="AM75" i="15"/>
  <c r="AM76" i="15"/>
  <c r="AM77" i="15"/>
  <c r="AM78" i="15"/>
  <c r="AM79" i="15"/>
  <c r="AM80" i="15"/>
  <c r="AM81" i="15"/>
  <c r="AM82" i="15"/>
  <c r="AM83" i="15"/>
  <c r="AM84" i="15"/>
  <c r="AM85" i="15"/>
  <c r="AM86" i="15"/>
  <c r="AM87" i="15"/>
  <c r="AM88" i="15"/>
  <c r="AM89" i="15"/>
  <c r="AM90" i="15"/>
  <c r="AM91" i="15"/>
  <c r="AM92" i="15"/>
  <c r="AM93" i="15"/>
  <c r="AM94" i="15"/>
  <c r="AM95" i="15"/>
  <c r="AM96" i="15"/>
  <c r="AM97" i="15"/>
  <c r="AM98" i="15"/>
  <c r="AM99" i="15"/>
  <c r="AM100" i="15"/>
  <c r="AM101" i="15"/>
  <c r="AM102" i="15"/>
  <c r="AM103" i="15"/>
  <c r="AM104" i="15"/>
  <c r="AM105" i="15"/>
  <c r="AM106" i="15"/>
  <c r="AM107" i="15"/>
  <c r="AM108" i="15"/>
  <c r="AM109" i="15"/>
  <c r="AM110" i="15"/>
  <c r="AM111" i="15"/>
  <c r="AM112" i="15"/>
  <c r="AM113" i="15"/>
  <c r="AM114" i="15"/>
  <c r="AM115" i="15"/>
  <c r="AM116" i="15"/>
  <c r="AM117" i="15"/>
  <c r="AM118" i="15"/>
  <c r="AM119" i="15"/>
  <c r="AM120" i="15"/>
  <c r="AM121" i="15"/>
  <c r="AM122" i="15"/>
  <c r="AM123" i="15"/>
  <c r="AM124" i="15"/>
  <c r="AM125" i="15"/>
  <c r="AM126" i="15"/>
  <c r="AM127" i="15"/>
  <c r="AM128" i="15"/>
  <c r="AM129" i="15"/>
  <c r="AM130" i="15"/>
  <c r="AM131" i="15"/>
  <c r="AM132" i="15"/>
  <c r="AM133" i="15"/>
  <c r="AM134" i="15"/>
  <c r="AM135" i="15"/>
  <c r="AM136" i="15"/>
  <c r="AM137" i="15"/>
  <c r="AM138" i="15"/>
  <c r="AM139" i="15"/>
  <c r="AM140" i="15"/>
  <c r="AM141" i="15"/>
  <c r="AM142" i="15"/>
  <c r="AM143" i="15"/>
  <c r="AM144" i="15"/>
  <c r="AM145" i="15"/>
  <c r="AM146" i="15"/>
  <c r="AM147" i="15"/>
  <c r="AM148" i="15"/>
  <c r="AM149" i="15"/>
  <c r="AM150" i="15"/>
  <c r="AM151" i="15"/>
  <c r="AM152" i="15"/>
  <c r="AM153" i="15"/>
  <c r="AM154" i="15"/>
  <c r="AM155" i="15"/>
  <c r="AM156" i="15"/>
  <c r="AM157" i="15"/>
  <c r="AM158" i="15"/>
  <c r="AM159" i="15"/>
  <c r="AM160" i="15"/>
  <c r="AM161" i="15"/>
  <c r="AM162" i="15"/>
  <c r="AM163" i="15"/>
  <c r="AM164" i="15"/>
  <c r="AM165" i="15"/>
  <c r="AM166" i="15"/>
  <c r="AM167" i="15"/>
  <c r="AM168" i="15"/>
  <c r="AM169" i="15"/>
  <c r="AM170" i="15"/>
  <c r="AM171" i="15"/>
  <c r="AM172" i="15"/>
  <c r="AM173" i="15"/>
  <c r="AM174" i="15"/>
  <c r="AM175" i="15"/>
  <c r="AM176" i="15"/>
  <c r="AM177" i="15"/>
  <c r="AM178" i="15"/>
  <c r="AM179" i="15"/>
  <c r="AM180" i="15"/>
  <c r="AM181" i="15"/>
  <c r="AM182" i="15"/>
  <c r="AM183" i="15"/>
  <c r="AM184" i="15"/>
  <c r="AM185" i="15"/>
  <c r="AM186" i="15"/>
  <c r="AM187" i="15"/>
  <c r="AM188" i="15"/>
  <c r="AM189" i="15"/>
  <c r="AM190" i="15"/>
  <c r="AM191" i="15"/>
  <c r="AM192" i="15"/>
  <c r="AM193" i="15"/>
  <c r="AM194" i="15"/>
  <c r="AM195" i="15"/>
  <c r="AM196" i="15"/>
  <c r="AM197" i="15"/>
  <c r="AM198" i="15"/>
  <c r="AM199" i="15"/>
  <c r="AM200" i="15"/>
  <c r="AM201" i="15"/>
  <c r="AM202" i="15"/>
  <c r="AM203" i="15"/>
  <c r="AM204" i="15"/>
  <c r="AM205" i="15"/>
  <c r="AM206" i="15"/>
  <c r="AM207" i="15"/>
  <c r="AM208" i="15"/>
  <c r="AM209" i="15"/>
  <c r="AM210" i="15"/>
  <c r="AM211" i="15"/>
  <c r="AM212" i="15"/>
  <c r="AM213" i="15"/>
  <c r="AM214" i="15"/>
  <c r="AM215" i="15"/>
  <c r="AM216" i="15"/>
  <c r="AM217" i="15"/>
  <c r="AM218" i="15"/>
  <c r="AM219" i="15"/>
  <c r="AM220" i="15"/>
  <c r="AM221" i="15"/>
  <c r="AM222" i="15"/>
  <c r="AM223" i="15"/>
  <c r="AM224" i="15"/>
  <c r="AM225" i="15"/>
  <c r="AM226" i="15"/>
  <c r="AM227" i="15"/>
  <c r="AM228" i="15"/>
  <c r="AM229" i="15"/>
  <c r="AM230" i="15"/>
  <c r="AM231" i="15"/>
  <c r="AM232" i="15"/>
  <c r="AM233" i="15"/>
  <c r="AM234" i="15"/>
  <c r="AM235" i="15"/>
  <c r="AM236" i="15"/>
  <c r="AM237" i="15"/>
  <c r="AM238" i="15"/>
  <c r="AM239" i="15"/>
  <c r="AM240" i="15"/>
  <c r="AM241" i="15"/>
  <c r="AM242" i="15"/>
  <c r="AM243" i="15"/>
  <c r="AM244" i="15"/>
  <c r="AM245" i="15"/>
  <c r="AM246" i="15"/>
  <c r="AM247" i="15"/>
  <c r="AM248" i="15"/>
  <c r="AM249" i="15"/>
  <c r="AM250" i="15"/>
  <c r="AM251" i="15"/>
  <c r="AM252" i="15"/>
  <c r="AM253" i="15"/>
  <c r="AM254" i="15"/>
  <c r="AM255" i="15"/>
  <c r="AM256" i="15"/>
  <c r="AM257" i="15"/>
  <c r="AM258" i="15"/>
  <c r="AM259" i="15"/>
  <c r="AM260" i="15"/>
  <c r="AM261" i="15"/>
  <c r="AM262" i="15"/>
  <c r="AM263" i="15"/>
  <c r="AM264" i="15"/>
  <c r="AM265" i="15"/>
  <c r="AM266" i="15"/>
  <c r="AM267" i="15"/>
  <c r="AM268" i="15"/>
  <c r="AM269" i="15"/>
  <c r="AM270" i="15"/>
  <c r="AM271" i="15"/>
  <c r="AM272" i="15"/>
  <c r="AM273" i="15"/>
  <c r="AM274" i="15"/>
  <c r="AM275" i="15"/>
  <c r="AM276" i="15"/>
  <c r="AM277" i="15"/>
  <c r="AM278" i="15"/>
  <c r="AM279" i="15"/>
  <c r="AM280" i="15"/>
  <c r="AM281" i="15"/>
  <c r="AM282" i="15"/>
  <c r="AM283" i="15"/>
  <c r="AM284" i="15"/>
  <c r="AM285" i="15"/>
  <c r="AM286" i="15"/>
  <c r="AM287" i="15"/>
  <c r="AM288" i="15"/>
  <c r="AM289" i="15"/>
  <c r="AM290" i="15"/>
  <c r="AM291" i="15"/>
  <c r="AM292" i="15"/>
  <c r="AM293" i="15"/>
  <c r="AM294" i="15"/>
  <c r="AM295" i="15"/>
  <c r="AM296" i="15"/>
  <c r="AM297" i="15"/>
  <c r="AM298" i="15"/>
  <c r="AM299" i="15"/>
  <c r="AM300" i="15"/>
  <c r="AM301" i="15"/>
  <c r="AM302" i="15"/>
  <c r="AM303" i="15"/>
  <c r="AM304" i="15"/>
  <c r="AM305" i="15"/>
  <c r="AM306" i="15"/>
  <c r="AM307" i="15"/>
  <c r="AM308" i="15"/>
  <c r="AM309" i="15"/>
  <c r="AM310" i="15"/>
  <c r="AM311" i="15"/>
  <c r="AM312" i="15"/>
  <c r="AM313" i="15"/>
  <c r="AM314" i="15"/>
  <c r="AM315" i="15"/>
  <c r="AM316" i="15"/>
  <c r="AM317" i="15"/>
  <c r="AM318" i="15"/>
  <c r="AM319" i="15"/>
  <c r="AM320" i="15"/>
  <c r="AM321" i="15"/>
  <c r="AM322" i="15"/>
  <c r="AM323" i="15"/>
  <c r="AM324" i="15"/>
  <c r="AM325" i="15"/>
  <c r="AM326" i="15"/>
  <c r="AM327" i="15"/>
  <c r="AM328" i="15"/>
  <c r="AM329" i="15"/>
  <c r="AM330" i="15"/>
  <c r="AM331" i="15"/>
  <c r="AM332" i="15"/>
  <c r="AM333" i="15"/>
  <c r="AM334" i="15"/>
  <c r="AM335" i="15"/>
  <c r="AM336" i="15"/>
  <c r="AM337" i="15"/>
  <c r="AM338" i="15"/>
  <c r="AM339" i="15"/>
  <c r="AM340" i="15"/>
  <c r="AM341" i="15"/>
  <c r="AM342" i="15"/>
  <c r="AM343" i="15"/>
  <c r="AM344" i="15"/>
  <c r="AM345" i="15"/>
  <c r="AM346" i="15"/>
  <c r="AM347" i="15"/>
  <c r="AM348" i="15"/>
  <c r="AM349" i="15"/>
  <c r="AM350" i="15"/>
  <c r="AM351" i="15"/>
  <c r="AM352" i="15"/>
  <c r="AM353" i="15"/>
  <c r="AM354" i="15"/>
  <c r="AM355" i="15"/>
  <c r="AM356" i="15"/>
  <c r="AM357" i="15"/>
  <c r="AM358" i="15"/>
  <c r="AM359" i="15"/>
  <c r="AM360" i="15"/>
  <c r="AM361" i="15"/>
  <c r="AM362" i="15"/>
  <c r="AM363" i="15"/>
  <c r="AM364" i="15"/>
  <c r="AM365" i="15"/>
  <c r="AM366" i="15"/>
  <c r="AM367" i="15"/>
  <c r="AM368" i="15"/>
  <c r="AM369" i="15"/>
  <c r="AM370" i="15"/>
  <c r="AM371" i="15"/>
  <c r="AM372" i="15"/>
  <c r="AM373" i="15"/>
  <c r="AM374" i="15"/>
  <c r="AM375" i="15"/>
  <c r="AM376" i="15"/>
  <c r="AM377" i="15"/>
  <c r="AM378" i="15"/>
  <c r="AM379" i="15"/>
  <c r="AM380" i="15"/>
  <c r="AM381" i="15"/>
  <c r="AM382" i="15"/>
  <c r="AM383" i="15"/>
  <c r="AM384" i="15"/>
  <c r="AM385" i="15"/>
  <c r="AM386" i="15"/>
  <c r="AM387" i="15"/>
  <c r="AM388" i="15"/>
  <c r="AM389" i="15"/>
  <c r="AM390" i="15"/>
  <c r="AM391" i="15"/>
  <c r="AM392" i="15"/>
  <c r="AM393" i="15"/>
  <c r="AM394" i="15"/>
  <c r="AM395" i="15"/>
  <c r="AM396" i="15"/>
  <c r="AM397" i="15"/>
  <c r="AM398" i="15"/>
  <c r="AM399" i="15"/>
  <c r="AM400" i="15"/>
  <c r="AM401" i="15"/>
  <c r="AM402" i="15"/>
  <c r="AM403" i="15"/>
  <c r="AM404" i="15"/>
  <c r="AM405" i="15"/>
  <c r="AM406" i="15"/>
  <c r="AM407" i="15"/>
  <c r="AM408" i="15"/>
  <c r="AM409" i="15"/>
  <c r="AM410" i="15"/>
  <c r="AM411" i="15"/>
  <c r="AM412" i="15"/>
  <c r="AM413" i="15"/>
  <c r="AM414" i="15"/>
  <c r="AM415" i="15"/>
  <c r="AM416" i="15"/>
  <c r="AM417" i="15"/>
  <c r="AM418" i="15"/>
  <c r="AM419" i="15"/>
  <c r="AM420" i="15"/>
  <c r="AM421" i="15"/>
  <c r="AM422" i="15"/>
  <c r="AM423" i="15"/>
  <c r="AM424" i="15"/>
  <c r="AM425" i="15"/>
  <c r="AM426" i="15"/>
  <c r="AM427" i="15"/>
  <c r="AM428" i="15"/>
  <c r="AM429" i="15"/>
  <c r="AM430" i="15"/>
  <c r="AM431" i="15"/>
  <c r="AM432" i="15"/>
  <c r="AM433" i="15"/>
  <c r="AM434" i="15"/>
  <c r="AM435" i="15"/>
  <c r="AM436" i="15"/>
  <c r="AM437" i="15"/>
  <c r="AM438" i="15"/>
  <c r="AM439" i="15"/>
  <c r="AM440" i="15"/>
  <c r="AM441" i="15"/>
  <c r="AM442" i="15"/>
  <c r="AM443" i="15"/>
  <c r="AM444" i="15"/>
  <c r="AM445" i="15"/>
  <c r="AM446" i="15"/>
  <c r="AM447" i="15"/>
  <c r="AM448" i="15"/>
  <c r="AM449" i="15"/>
  <c r="AM450" i="15"/>
  <c r="AM451" i="15"/>
  <c r="AM452" i="15"/>
  <c r="AM453" i="15"/>
  <c r="AM454" i="15"/>
  <c r="AM455" i="15"/>
  <c r="AM456" i="15"/>
  <c r="AM457" i="15"/>
  <c r="AM458" i="15"/>
  <c r="AM459" i="15"/>
  <c r="AM460" i="15"/>
  <c r="AM461" i="15"/>
  <c r="AM462" i="15"/>
  <c r="AM463" i="15"/>
  <c r="AM464" i="15"/>
  <c r="AM465" i="15"/>
  <c r="AM466" i="15"/>
  <c r="AM467" i="15"/>
  <c r="AM468" i="15"/>
  <c r="AM469" i="15"/>
  <c r="AM470" i="15"/>
  <c r="AM471" i="15"/>
  <c r="AM472" i="15"/>
  <c r="AM473" i="15"/>
  <c r="AM474" i="15"/>
  <c r="AM475" i="15"/>
  <c r="AM476" i="15"/>
  <c r="AM477" i="15"/>
  <c r="AM478" i="15"/>
  <c r="AM479" i="15"/>
  <c r="AM480" i="15"/>
  <c r="AM481" i="15"/>
  <c r="AM482" i="15"/>
  <c r="AM483" i="15"/>
  <c r="AM484" i="15"/>
  <c r="AM485" i="15"/>
  <c r="AM486" i="15"/>
  <c r="AM487" i="15"/>
  <c r="AM488" i="15"/>
  <c r="AM489" i="15"/>
  <c r="AM490" i="15"/>
  <c r="AM491" i="15"/>
  <c r="AM492" i="15"/>
  <c r="AM493" i="15"/>
  <c r="AM494" i="15"/>
  <c r="AM495" i="15"/>
  <c r="AM496" i="15"/>
  <c r="AM497" i="15"/>
  <c r="AM498" i="15"/>
  <c r="AM499" i="15"/>
  <c r="AM500" i="15"/>
  <c r="AM501" i="15"/>
  <c r="AM502" i="15"/>
  <c r="AM503" i="15"/>
  <c r="AM504" i="15"/>
  <c r="AM505" i="15"/>
  <c r="AM506" i="15"/>
  <c r="AM507" i="15"/>
  <c r="AM508" i="15"/>
  <c r="AM509" i="15"/>
  <c r="AM510" i="15"/>
  <c r="AM511" i="15"/>
  <c r="AM512" i="15"/>
  <c r="AM513" i="15"/>
  <c r="AM514" i="15"/>
  <c r="AM515" i="15"/>
  <c r="AM516" i="15"/>
  <c r="AM517" i="15"/>
  <c r="AM518" i="15"/>
  <c r="AM519" i="15"/>
  <c r="AM520" i="15"/>
  <c r="AM521" i="15"/>
  <c r="AM522" i="15"/>
  <c r="AM523" i="15"/>
  <c r="AM524" i="15"/>
  <c r="AM525" i="15"/>
  <c r="AM526" i="15"/>
  <c r="AM527" i="15"/>
  <c r="AM528" i="15"/>
  <c r="AM529" i="15"/>
  <c r="AM530" i="15"/>
  <c r="AM531" i="15"/>
  <c r="AM532" i="15"/>
  <c r="AM533" i="15"/>
  <c r="AM534" i="15"/>
  <c r="AM535" i="15"/>
  <c r="AM536" i="15"/>
  <c r="AM537" i="15"/>
  <c r="AM538" i="15"/>
  <c r="AM539" i="15"/>
  <c r="AM540" i="15"/>
  <c r="AM541" i="15"/>
  <c r="AM542" i="15"/>
  <c r="AM543" i="15"/>
  <c r="AM544" i="15"/>
  <c r="AM545" i="15"/>
  <c r="AM546" i="15"/>
  <c r="AM547" i="15"/>
  <c r="AM548" i="15"/>
  <c r="AM549" i="15"/>
  <c r="AM550" i="15"/>
  <c r="AM551" i="15"/>
  <c r="AM552" i="15"/>
  <c r="AM553" i="15"/>
  <c r="AM554" i="15"/>
  <c r="AM555" i="15"/>
  <c r="AM556" i="15"/>
  <c r="AM557" i="15"/>
  <c r="AM558" i="15"/>
  <c r="AM559" i="15"/>
  <c r="AM560" i="15"/>
  <c r="AM561" i="15"/>
  <c r="AM562" i="15"/>
  <c r="AM563" i="15"/>
  <c r="AM564" i="15"/>
  <c r="AM565" i="15"/>
  <c r="AM566" i="15"/>
  <c r="AM567" i="15"/>
  <c r="AM568" i="15"/>
  <c r="AM569" i="15"/>
  <c r="AM570" i="15"/>
  <c r="AM571" i="15"/>
  <c r="AM572" i="15"/>
  <c r="AM573" i="15"/>
  <c r="AM574" i="15"/>
  <c r="AM575" i="15"/>
  <c r="AM576" i="15"/>
  <c r="AM577" i="15"/>
  <c r="AM578" i="15"/>
  <c r="AM579" i="15"/>
  <c r="AM580" i="15"/>
  <c r="AM581" i="15"/>
  <c r="AM582" i="15"/>
  <c r="AM583" i="15"/>
  <c r="AM584" i="15"/>
  <c r="AM585" i="15"/>
  <c r="AM586" i="15"/>
  <c r="AM587" i="15"/>
  <c r="AM588" i="15"/>
  <c r="AM589" i="15"/>
  <c r="AM590" i="15"/>
  <c r="AM591" i="15"/>
  <c r="AM592" i="15"/>
  <c r="AM593" i="15"/>
  <c r="AM594" i="15"/>
  <c r="AM595" i="15"/>
  <c r="AM596" i="15"/>
  <c r="AM597" i="15"/>
  <c r="AM598" i="15"/>
  <c r="AM599" i="15"/>
  <c r="AM600" i="15"/>
  <c r="AM601" i="15"/>
  <c r="AM602" i="15"/>
  <c r="AM603" i="15"/>
  <c r="AM604" i="15"/>
  <c r="AM605" i="15"/>
  <c r="AM606" i="15"/>
  <c r="AM607" i="15"/>
  <c r="AM608" i="15"/>
  <c r="AM609" i="15"/>
  <c r="AM610" i="15"/>
  <c r="AM611" i="15"/>
  <c r="AM612" i="15"/>
  <c r="AM613" i="15"/>
  <c r="AM614" i="15"/>
  <c r="AM615" i="15"/>
  <c r="AM616" i="15"/>
  <c r="AM617" i="15"/>
  <c r="AM618" i="15"/>
  <c r="AM619" i="15"/>
  <c r="AM620" i="15"/>
  <c r="AM621" i="15"/>
  <c r="AM622" i="15"/>
  <c r="AM623" i="15"/>
  <c r="AM624" i="15"/>
  <c r="AM625" i="15"/>
  <c r="AM626" i="15"/>
  <c r="AM627" i="15"/>
  <c r="AM628" i="15"/>
  <c r="AM629" i="15"/>
  <c r="AM630" i="15"/>
  <c r="AM631" i="15"/>
  <c r="AM632" i="15"/>
  <c r="AM633" i="15"/>
  <c r="AM634" i="15"/>
  <c r="AM635" i="15"/>
  <c r="AM636" i="15"/>
  <c r="AM637" i="15"/>
  <c r="AM638" i="15"/>
  <c r="AM639" i="15"/>
  <c r="AM640" i="15"/>
  <c r="AM641" i="15"/>
  <c r="AM642" i="15"/>
  <c r="AM643" i="15"/>
  <c r="AM644" i="15"/>
  <c r="AM645" i="15"/>
  <c r="AM646" i="15"/>
  <c r="AM647" i="15"/>
  <c r="AM648" i="15"/>
  <c r="AM649" i="15"/>
  <c r="AM650" i="15"/>
  <c r="AM651" i="15"/>
  <c r="AM652" i="15"/>
  <c r="AM653" i="15"/>
  <c r="AM654" i="15"/>
  <c r="AM655" i="15"/>
  <c r="AM656" i="15"/>
  <c r="AM657" i="15"/>
  <c r="AM658" i="15"/>
  <c r="AM659" i="15"/>
  <c r="AM660" i="15"/>
  <c r="AM661" i="15"/>
  <c r="AM662" i="15"/>
  <c r="AM663" i="15"/>
  <c r="AM664" i="15"/>
  <c r="AM665" i="15"/>
  <c r="AM666" i="15"/>
  <c r="AM667" i="15"/>
  <c r="AM668" i="15"/>
  <c r="AM669" i="15"/>
  <c r="AM670" i="15"/>
  <c r="AM671" i="15"/>
  <c r="AM672" i="15"/>
  <c r="AM673" i="15"/>
  <c r="AM674" i="15"/>
  <c r="AM675" i="15"/>
  <c r="AM676" i="15"/>
  <c r="AM677" i="15"/>
  <c r="AM678" i="15"/>
  <c r="AM679" i="15"/>
  <c r="AM680" i="15"/>
  <c r="AM681" i="15"/>
  <c r="AM682" i="15"/>
  <c r="AM683" i="15"/>
  <c r="AM684" i="15"/>
  <c r="AM685" i="15"/>
  <c r="AM686" i="15"/>
  <c r="AM687" i="15"/>
  <c r="AM688" i="15"/>
  <c r="AM689" i="15"/>
  <c r="AM690" i="15"/>
  <c r="AM691" i="15"/>
  <c r="AM692" i="15"/>
  <c r="AM693" i="15"/>
  <c r="AM694" i="15"/>
  <c r="AM695" i="15"/>
  <c r="AM696" i="15"/>
  <c r="AM697" i="15"/>
  <c r="AM698" i="15"/>
  <c r="AM699" i="15"/>
  <c r="AM700" i="15"/>
  <c r="AM701" i="15"/>
  <c r="AM702" i="15"/>
  <c r="AM703" i="15"/>
  <c r="AM704" i="15"/>
  <c r="AM705" i="15"/>
  <c r="AM706" i="15"/>
  <c r="AM707" i="15"/>
  <c r="AM708" i="15"/>
  <c r="AM709" i="15"/>
  <c r="AM710" i="15"/>
  <c r="AM711" i="15"/>
  <c r="AM712" i="15"/>
  <c r="AM713" i="15"/>
  <c r="AM714" i="15"/>
  <c r="AM715" i="15"/>
  <c r="AM716" i="15"/>
  <c r="AM717" i="15"/>
  <c r="AM718" i="15"/>
  <c r="AM719" i="15"/>
  <c r="AM720" i="15"/>
  <c r="AM721" i="15"/>
  <c r="AM722" i="15"/>
  <c r="AM723" i="15"/>
  <c r="AM724" i="15"/>
  <c r="AM725" i="15"/>
  <c r="AM726" i="15"/>
  <c r="AM727" i="15"/>
  <c r="AM728" i="15"/>
  <c r="AM729" i="15"/>
  <c r="AM730" i="15"/>
  <c r="AM731" i="15"/>
  <c r="AM732" i="15"/>
  <c r="AM733" i="15"/>
  <c r="AM734" i="15"/>
  <c r="AM735" i="15"/>
  <c r="AM736" i="15"/>
  <c r="AM737" i="15"/>
  <c r="AM738" i="15"/>
  <c r="AM739" i="15"/>
  <c r="AM740" i="15"/>
  <c r="AM741" i="15"/>
  <c r="AM742" i="15"/>
  <c r="AM743" i="15"/>
  <c r="AM744" i="15"/>
  <c r="AM745" i="15"/>
  <c r="AM746" i="15"/>
  <c r="AM747" i="15"/>
  <c r="AM748" i="15"/>
  <c r="AM749" i="15"/>
  <c r="AM750" i="15"/>
  <c r="AM751" i="15"/>
  <c r="AM752" i="15"/>
  <c r="AM753" i="15"/>
  <c r="AM754" i="15"/>
  <c r="AM755" i="15"/>
  <c r="AM756" i="15"/>
  <c r="AM757" i="15"/>
  <c r="AM758" i="15"/>
  <c r="AM759" i="15"/>
  <c r="AM760" i="15"/>
  <c r="AM761" i="15"/>
  <c r="AM762" i="15"/>
  <c r="AM763" i="15"/>
  <c r="AM764" i="15"/>
  <c r="AM765" i="15"/>
  <c r="AM766" i="15"/>
  <c r="AM767" i="15"/>
  <c r="AM768" i="15"/>
  <c r="AM769" i="15"/>
  <c r="AM770" i="15"/>
  <c r="AM771" i="15"/>
  <c r="AM772" i="15"/>
  <c r="AM773" i="15"/>
  <c r="AM774" i="15"/>
  <c r="AM775" i="15"/>
  <c r="AM776" i="15"/>
  <c r="AM777" i="15"/>
  <c r="AM778" i="15"/>
  <c r="AM779" i="15"/>
  <c r="AM780" i="15"/>
  <c r="AM781" i="15"/>
  <c r="AM782" i="15"/>
  <c r="AM783" i="15"/>
  <c r="AM784" i="15"/>
  <c r="AM785" i="15"/>
  <c r="AM786" i="15"/>
  <c r="AM787" i="15"/>
  <c r="AM788" i="15"/>
  <c r="AM789" i="15"/>
  <c r="AM790" i="15"/>
  <c r="AM791" i="15"/>
  <c r="AM792" i="15"/>
  <c r="AM793" i="15"/>
  <c r="AM794" i="15"/>
  <c r="AM795" i="15"/>
  <c r="AM796" i="15"/>
  <c r="AM797" i="15"/>
  <c r="AM798" i="15"/>
  <c r="AM799" i="15"/>
  <c r="AM800" i="15"/>
  <c r="AM801" i="15"/>
  <c r="AM802" i="15"/>
  <c r="AM803" i="15"/>
  <c r="AM804" i="15"/>
  <c r="AM805" i="15"/>
  <c r="AM806" i="15"/>
  <c r="AM807" i="15"/>
  <c r="AM808" i="15"/>
  <c r="AM809" i="15"/>
  <c r="AM810" i="15"/>
  <c r="AM811" i="15"/>
  <c r="AM812" i="15"/>
  <c r="AM813" i="15"/>
  <c r="AM814" i="15"/>
  <c r="AM815" i="15"/>
  <c r="AM816" i="15"/>
  <c r="AM817" i="15"/>
  <c r="AM818" i="15"/>
  <c r="AM819" i="15"/>
  <c r="AM820" i="15"/>
  <c r="AM821" i="15"/>
  <c r="AM822" i="15"/>
  <c r="AM823" i="15"/>
  <c r="AM824" i="15"/>
  <c r="AM825" i="15"/>
  <c r="AM826" i="15"/>
  <c r="AM827" i="15"/>
  <c r="AM828" i="15"/>
  <c r="AM829" i="15"/>
  <c r="AM830" i="15"/>
  <c r="AM831" i="15"/>
  <c r="AM832" i="15"/>
  <c r="AM833" i="15"/>
  <c r="AM834" i="15"/>
  <c r="AM835" i="15"/>
  <c r="AM836" i="15"/>
  <c r="AM837" i="15"/>
  <c r="AM838" i="15"/>
  <c r="AM839" i="15"/>
  <c r="AM840" i="15"/>
  <c r="AM841" i="15"/>
  <c r="AM842" i="15"/>
  <c r="AM843" i="15"/>
  <c r="AM844" i="15"/>
  <c r="AM845" i="15"/>
  <c r="AM846" i="15"/>
  <c r="AM847" i="15"/>
  <c r="AM848" i="15"/>
  <c r="AM849" i="15"/>
  <c r="AM850" i="15"/>
  <c r="AM851" i="15"/>
  <c r="AM852" i="15"/>
  <c r="AM853" i="15"/>
  <c r="AM854" i="15"/>
  <c r="AM855" i="15"/>
  <c r="AM3" i="15"/>
  <c r="AN3" i="15"/>
  <c r="AO3" i="15"/>
  <c r="AP3" i="15"/>
  <c r="AQ3" i="15"/>
  <c r="AR3" i="15"/>
  <c r="AS3" i="15"/>
  <c r="AT3" i="15"/>
  <c r="AL4" i="15"/>
  <c r="AL5" i="15"/>
  <c r="AL6" i="15"/>
  <c r="AL7" i="15"/>
  <c r="AL8" i="15"/>
  <c r="AL9" i="15"/>
  <c r="AL10" i="15"/>
  <c r="AL11" i="15"/>
  <c r="AL12" i="15"/>
  <c r="AL13" i="15"/>
  <c r="AL14" i="15"/>
  <c r="AL15" i="15"/>
  <c r="AL16" i="15"/>
  <c r="AL17" i="15"/>
  <c r="AL18" i="15"/>
  <c r="AL19" i="15"/>
  <c r="AL20" i="15"/>
  <c r="AL21" i="15"/>
  <c r="AL22" i="15"/>
  <c r="AL23" i="15"/>
  <c r="AL24" i="15"/>
  <c r="AL25" i="15"/>
  <c r="AL26" i="15"/>
  <c r="AL27" i="15"/>
  <c r="AL28" i="15"/>
  <c r="AL29" i="15"/>
  <c r="AL30" i="15"/>
  <c r="AL31" i="15"/>
  <c r="AL32" i="15"/>
  <c r="AL33" i="15"/>
  <c r="AL34" i="15"/>
  <c r="AL35" i="15"/>
  <c r="AL36" i="15"/>
  <c r="AL37" i="15"/>
  <c r="AL38" i="15"/>
  <c r="AL39" i="15"/>
  <c r="AL40" i="15"/>
  <c r="AL41" i="15"/>
  <c r="AL42" i="15"/>
  <c r="AL43" i="15"/>
  <c r="AL44" i="15"/>
  <c r="AL45" i="15"/>
  <c r="AL46" i="15"/>
  <c r="AL47" i="15"/>
  <c r="AL48" i="15"/>
  <c r="AL49" i="15"/>
  <c r="AL50" i="15"/>
  <c r="AL51" i="15"/>
  <c r="AL52" i="15"/>
  <c r="AL53" i="15"/>
  <c r="AL54" i="15"/>
  <c r="AL55" i="15"/>
  <c r="AL56" i="15"/>
  <c r="AL57" i="15"/>
  <c r="AL58" i="15"/>
  <c r="AL59" i="15"/>
  <c r="AL60" i="15"/>
  <c r="AL61" i="15"/>
  <c r="AL62" i="15"/>
  <c r="AL63" i="15"/>
  <c r="AL64" i="15"/>
  <c r="AL65" i="15"/>
  <c r="AL66" i="15"/>
  <c r="AL67" i="15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1" i="15"/>
  <c r="AL82" i="15"/>
  <c r="AL83" i="15"/>
  <c r="AL84" i="15"/>
  <c r="AL85" i="15"/>
  <c r="AL86" i="15"/>
  <c r="AL87" i="15"/>
  <c r="AL88" i="15"/>
  <c r="AL89" i="15"/>
  <c r="AL90" i="15"/>
  <c r="AL91" i="15"/>
  <c r="AL92" i="15"/>
  <c r="AL93" i="15"/>
  <c r="AL94" i="15"/>
  <c r="AL95" i="15"/>
  <c r="AL96" i="15"/>
  <c r="AL97" i="15"/>
  <c r="AL98" i="15"/>
  <c r="AL99" i="15"/>
  <c r="AL100" i="15"/>
  <c r="AL101" i="15"/>
  <c r="AL102" i="15"/>
  <c r="AL103" i="15"/>
  <c r="AL104" i="15"/>
  <c r="AL105" i="15"/>
  <c r="AL106" i="15"/>
  <c r="AL107" i="15"/>
  <c r="AL108" i="15"/>
  <c r="AL109" i="15"/>
  <c r="AL110" i="15"/>
  <c r="AL111" i="15"/>
  <c r="AL112" i="15"/>
  <c r="AL113" i="15"/>
  <c r="AL114" i="15"/>
  <c r="AL115" i="15"/>
  <c r="AL116" i="15"/>
  <c r="AL117" i="15"/>
  <c r="AL118" i="15"/>
  <c r="AL119" i="15"/>
  <c r="AL120" i="15"/>
  <c r="AL121" i="15"/>
  <c r="AL122" i="15"/>
  <c r="AL123" i="15"/>
  <c r="AL124" i="15"/>
  <c r="AL125" i="15"/>
  <c r="AL126" i="15"/>
  <c r="AL127" i="15"/>
  <c r="AL128" i="15"/>
  <c r="AL129" i="15"/>
  <c r="AL130" i="15"/>
  <c r="AL131" i="15"/>
  <c r="AL132" i="15"/>
  <c r="AL133" i="15"/>
  <c r="AL134" i="15"/>
  <c r="AL135" i="15"/>
  <c r="AL136" i="15"/>
  <c r="AL137" i="15"/>
  <c r="AL138" i="15"/>
  <c r="AL139" i="15"/>
  <c r="AL140" i="15"/>
  <c r="AL141" i="15"/>
  <c r="AL142" i="15"/>
  <c r="AL143" i="15"/>
  <c r="AL144" i="15"/>
  <c r="AL145" i="15"/>
  <c r="AL146" i="15"/>
  <c r="AL147" i="15"/>
  <c r="AL148" i="15"/>
  <c r="AL149" i="15"/>
  <c r="AL150" i="15"/>
  <c r="AL151" i="15"/>
  <c r="AL152" i="15"/>
  <c r="AL153" i="15"/>
  <c r="AL154" i="15"/>
  <c r="AL155" i="15"/>
  <c r="AL156" i="15"/>
  <c r="AL157" i="15"/>
  <c r="AL158" i="15"/>
  <c r="AL159" i="15"/>
  <c r="AL160" i="15"/>
  <c r="AL161" i="15"/>
  <c r="AL162" i="15"/>
  <c r="AL163" i="15"/>
  <c r="AL164" i="15"/>
  <c r="AL165" i="15"/>
  <c r="AL166" i="15"/>
  <c r="AL167" i="15"/>
  <c r="AL168" i="15"/>
  <c r="AL169" i="15"/>
  <c r="AL170" i="15"/>
  <c r="AL171" i="15"/>
  <c r="AL172" i="15"/>
  <c r="AL173" i="15"/>
  <c r="AL174" i="15"/>
  <c r="AL175" i="15"/>
  <c r="AL176" i="15"/>
  <c r="AL177" i="15"/>
  <c r="AL178" i="15"/>
  <c r="AL179" i="15"/>
  <c r="AL180" i="15"/>
  <c r="AL181" i="15"/>
  <c r="AL182" i="15"/>
  <c r="AL183" i="15"/>
  <c r="AL184" i="15"/>
  <c r="AL185" i="15"/>
  <c r="AL186" i="15"/>
  <c r="AL187" i="15"/>
  <c r="AL188" i="15"/>
  <c r="AL189" i="15"/>
  <c r="AL190" i="15"/>
  <c r="AL191" i="15"/>
  <c r="AL192" i="15"/>
  <c r="AL193" i="15"/>
  <c r="AL194" i="15"/>
  <c r="AL195" i="15"/>
  <c r="AL196" i="15"/>
  <c r="AL197" i="15"/>
  <c r="AL198" i="15"/>
  <c r="AL199" i="15"/>
  <c r="AL200" i="15"/>
  <c r="AL201" i="15"/>
  <c r="AL202" i="15"/>
  <c r="AL203" i="15"/>
  <c r="AL204" i="15"/>
  <c r="AL205" i="15"/>
  <c r="AL206" i="15"/>
  <c r="AL207" i="15"/>
  <c r="AL208" i="15"/>
  <c r="AL209" i="15"/>
  <c r="AL210" i="15"/>
  <c r="AL211" i="15"/>
  <c r="AL212" i="15"/>
  <c r="AL213" i="15"/>
  <c r="AL214" i="15"/>
  <c r="AL215" i="15"/>
  <c r="AL216" i="15"/>
  <c r="AL217" i="15"/>
  <c r="AL218" i="15"/>
  <c r="AL219" i="15"/>
  <c r="AL220" i="15"/>
  <c r="AL221" i="15"/>
  <c r="AL222" i="15"/>
  <c r="AL223" i="15"/>
  <c r="AL224" i="15"/>
  <c r="AL225" i="15"/>
  <c r="AL226" i="15"/>
  <c r="AL227" i="15"/>
  <c r="AL228" i="15"/>
  <c r="AL229" i="15"/>
  <c r="AL230" i="15"/>
  <c r="AL231" i="15"/>
  <c r="AL232" i="15"/>
  <c r="AL233" i="15"/>
  <c r="AL234" i="15"/>
  <c r="AL235" i="15"/>
  <c r="AL236" i="15"/>
  <c r="AL237" i="15"/>
  <c r="AL238" i="15"/>
  <c r="AL239" i="15"/>
  <c r="AL240" i="15"/>
  <c r="AL241" i="15"/>
  <c r="AL242" i="15"/>
  <c r="AL243" i="15"/>
  <c r="AL244" i="15"/>
  <c r="AL245" i="15"/>
  <c r="AL246" i="15"/>
  <c r="AL247" i="15"/>
  <c r="AL248" i="15"/>
  <c r="AL249" i="15"/>
  <c r="AL250" i="15"/>
  <c r="AL251" i="15"/>
  <c r="AL252" i="15"/>
  <c r="AL253" i="15"/>
  <c r="AL254" i="15"/>
  <c r="AL255" i="15"/>
  <c r="AL256" i="15"/>
  <c r="AL257" i="15"/>
  <c r="AL258" i="15"/>
  <c r="AL259" i="15"/>
  <c r="AL260" i="15"/>
  <c r="AL261" i="15"/>
  <c r="AL262" i="15"/>
  <c r="AL263" i="15"/>
  <c r="AL264" i="15"/>
  <c r="AL265" i="15"/>
  <c r="AL266" i="15"/>
  <c r="AL267" i="15"/>
  <c r="AL268" i="15"/>
  <c r="AL269" i="15"/>
  <c r="AL270" i="15"/>
  <c r="AL271" i="15"/>
  <c r="AL272" i="15"/>
  <c r="AL273" i="15"/>
  <c r="AL274" i="15"/>
  <c r="AL275" i="15"/>
  <c r="AL276" i="15"/>
  <c r="AL277" i="15"/>
  <c r="AL278" i="15"/>
  <c r="AL279" i="15"/>
  <c r="AL280" i="15"/>
  <c r="AL281" i="15"/>
  <c r="AL282" i="15"/>
  <c r="AL283" i="15"/>
  <c r="AL284" i="15"/>
  <c r="AL285" i="15"/>
  <c r="AL286" i="15"/>
  <c r="AL287" i="15"/>
  <c r="AL288" i="15"/>
  <c r="AL289" i="15"/>
  <c r="AL290" i="15"/>
  <c r="AL291" i="15"/>
  <c r="AL292" i="15"/>
  <c r="AL293" i="15"/>
  <c r="AL294" i="15"/>
  <c r="AL295" i="15"/>
  <c r="AL296" i="15"/>
  <c r="AL297" i="15"/>
  <c r="AL298" i="15"/>
  <c r="AL299" i="15"/>
  <c r="AL300" i="15"/>
  <c r="AL301" i="15"/>
  <c r="AL302" i="15"/>
  <c r="AL303" i="15"/>
  <c r="AL304" i="15"/>
  <c r="AL305" i="15"/>
  <c r="AL306" i="15"/>
  <c r="AL307" i="15"/>
  <c r="AL308" i="15"/>
  <c r="AL309" i="15"/>
  <c r="AL310" i="15"/>
  <c r="AL311" i="15"/>
  <c r="AL312" i="15"/>
  <c r="AL313" i="15"/>
  <c r="AL314" i="15"/>
  <c r="AL315" i="15"/>
  <c r="AL316" i="15"/>
  <c r="AL317" i="15"/>
  <c r="AL318" i="15"/>
  <c r="AL319" i="15"/>
  <c r="AL320" i="15"/>
  <c r="AL321" i="15"/>
  <c r="AL322" i="15"/>
  <c r="AL323" i="15"/>
  <c r="AL324" i="15"/>
  <c r="AL325" i="15"/>
  <c r="AL326" i="15"/>
  <c r="AL327" i="15"/>
  <c r="AL328" i="15"/>
  <c r="AL329" i="15"/>
  <c r="AL330" i="15"/>
  <c r="AL331" i="15"/>
  <c r="AL332" i="15"/>
  <c r="AL333" i="15"/>
  <c r="AL334" i="15"/>
  <c r="AL335" i="15"/>
  <c r="AL336" i="15"/>
  <c r="AL337" i="15"/>
  <c r="AL338" i="15"/>
  <c r="AL339" i="15"/>
  <c r="AL340" i="15"/>
  <c r="AL341" i="15"/>
  <c r="AL342" i="15"/>
  <c r="AL343" i="15"/>
  <c r="AL344" i="15"/>
  <c r="AL345" i="15"/>
  <c r="AL346" i="15"/>
  <c r="AL347" i="15"/>
  <c r="AL348" i="15"/>
  <c r="AL349" i="15"/>
  <c r="AL350" i="15"/>
  <c r="AL351" i="15"/>
  <c r="AL352" i="15"/>
  <c r="AL353" i="15"/>
  <c r="AL354" i="15"/>
  <c r="AL355" i="15"/>
  <c r="AL356" i="15"/>
  <c r="AL357" i="15"/>
  <c r="AL358" i="15"/>
  <c r="AL359" i="15"/>
  <c r="AL360" i="15"/>
  <c r="AL361" i="15"/>
  <c r="AL362" i="15"/>
  <c r="AL363" i="15"/>
  <c r="AL364" i="15"/>
  <c r="AL365" i="15"/>
  <c r="AL366" i="15"/>
  <c r="AL367" i="15"/>
  <c r="AL368" i="15"/>
  <c r="AL369" i="15"/>
  <c r="AL370" i="15"/>
  <c r="AL371" i="15"/>
  <c r="AL372" i="15"/>
  <c r="AL373" i="15"/>
  <c r="AL374" i="15"/>
  <c r="AL375" i="15"/>
  <c r="AL376" i="15"/>
  <c r="AL377" i="15"/>
  <c r="AL378" i="15"/>
  <c r="AL379" i="15"/>
  <c r="AL380" i="15"/>
  <c r="AL381" i="15"/>
  <c r="AL382" i="15"/>
  <c r="AL383" i="15"/>
  <c r="AL384" i="15"/>
  <c r="AL385" i="15"/>
  <c r="AL386" i="15"/>
  <c r="AL387" i="15"/>
  <c r="AL388" i="15"/>
  <c r="AL389" i="15"/>
  <c r="AL390" i="15"/>
  <c r="AL391" i="15"/>
  <c r="AL392" i="15"/>
  <c r="AL393" i="15"/>
  <c r="AL394" i="15"/>
  <c r="AL395" i="15"/>
  <c r="AL396" i="15"/>
  <c r="AL397" i="15"/>
  <c r="AL398" i="15"/>
  <c r="AL399" i="15"/>
  <c r="AL400" i="15"/>
  <c r="AL401" i="15"/>
  <c r="AL402" i="15"/>
  <c r="AL403" i="15"/>
  <c r="AL404" i="15"/>
  <c r="AL405" i="15"/>
  <c r="AL406" i="15"/>
  <c r="AL407" i="15"/>
  <c r="AL408" i="15"/>
  <c r="AL409" i="15"/>
  <c r="AL410" i="15"/>
  <c r="AL411" i="15"/>
  <c r="AL412" i="15"/>
  <c r="AL413" i="15"/>
  <c r="AL414" i="15"/>
  <c r="AL415" i="15"/>
  <c r="AL416" i="15"/>
  <c r="AL417" i="15"/>
  <c r="AL418" i="15"/>
  <c r="AL419" i="15"/>
  <c r="AL420" i="15"/>
  <c r="AL421" i="15"/>
  <c r="AL422" i="15"/>
  <c r="AL423" i="15"/>
  <c r="AL424" i="15"/>
  <c r="AL425" i="15"/>
  <c r="AL426" i="15"/>
  <c r="AL427" i="15"/>
  <c r="AL428" i="15"/>
  <c r="AL429" i="15"/>
  <c r="AL430" i="15"/>
  <c r="AL431" i="15"/>
  <c r="AL432" i="15"/>
  <c r="AL433" i="15"/>
  <c r="AL434" i="15"/>
  <c r="AL435" i="15"/>
  <c r="AL436" i="15"/>
  <c r="AL437" i="15"/>
  <c r="AL438" i="15"/>
  <c r="AL439" i="15"/>
  <c r="AL440" i="15"/>
  <c r="AL441" i="15"/>
  <c r="AL442" i="15"/>
  <c r="AL443" i="15"/>
  <c r="AL444" i="15"/>
  <c r="AL445" i="15"/>
  <c r="AL446" i="15"/>
  <c r="AL447" i="15"/>
  <c r="AL448" i="15"/>
  <c r="AL449" i="15"/>
  <c r="AL450" i="15"/>
  <c r="AL451" i="15"/>
  <c r="AL452" i="15"/>
  <c r="AL453" i="15"/>
  <c r="AL454" i="15"/>
  <c r="AL455" i="15"/>
  <c r="AL456" i="15"/>
  <c r="AL457" i="15"/>
  <c r="AL458" i="15"/>
  <c r="AL459" i="15"/>
  <c r="AL460" i="15"/>
  <c r="AL461" i="15"/>
  <c r="AL462" i="15"/>
  <c r="AL463" i="15"/>
  <c r="AL464" i="15"/>
  <c r="AL465" i="15"/>
  <c r="AL466" i="15"/>
  <c r="AL467" i="15"/>
  <c r="AL468" i="15"/>
  <c r="AL469" i="15"/>
  <c r="AL470" i="15"/>
  <c r="AL471" i="15"/>
  <c r="AL472" i="15"/>
  <c r="AL473" i="15"/>
  <c r="AL474" i="15"/>
  <c r="AL475" i="15"/>
  <c r="AL476" i="15"/>
  <c r="AL477" i="15"/>
  <c r="AL478" i="15"/>
  <c r="AL479" i="15"/>
  <c r="AL480" i="15"/>
  <c r="AL481" i="15"/>
  <c r="AL482" i="15"/>
  <c r="AL483" i="15"/>
  <c r="AL484" i="15"/>
  <c r="AL485" i="15"/>
  <c r="AL486" i="15"/>
  <c r="AL487" i="15"/>
  <c r="AL488" i="15"/>
  <c r="AL489" i="15"/>
  <c r="AL490" i="15"/>
  <c r="AL491" i="15"/>
  <c r="AL492" i="15"/>
  <c r="AL493" i="15"/>
  <c r="AL494" i="15"/>
  <c r="AL495" i="15"/>
  <c r="AL496" i="15"/>
  <c r="AL497" i="15"/>
  <c r="AL498" i="15"/>
  <c r="AL499" i="15"/>
  <c r="AL500" i="15"/>
  <c r="AL501" i="15"/>
  <c r="AL502" i="15"/>
  <c r="AL503" i="15"/>
  <c r="AL504" i="15"/>
  <c r="AL505" i="15"/>
  <c r="AL506" i="15"/>
  <c r="AL507" i="15"/>
  <c r="AL508" i="15"/>
  <c r="AL509" i="15"/>
  <c r="AL510" i="15"/>
  <c r="AL511" i="15"/>
  <c r="AL512" i="15"/>
  <c r="AL513" i="15"/>
  <c r="AL514" i="15"/>
  <c r="AL515" i="15"/>
  <c r="AL516" i="15"/>
  <c r="AL517" i="15"/>
  <c r="AL518" i="15"/>
  <c r="AL519" i="15"/>
  <c r="AL520" i="15"/>
  <c r="AL521" i="15"/>
  <c r="AL522" i="15"/>
  <c r="AL523" i="15"/>
  <c r="AL524" i="15"/>
  <c r="AL525" i="15"/>
  <c r="AL526" i="15"/>
  <c r="AL527" i="15"/>
  <c r="AL528" i="15"/>
  <c r="AL529" i="15"/>
  <c r="AL530" i="15"/>
  <c r="AL531" i="15"/>
  <c r="AL532" i="15"/>
  <c r="AL533" i="15"/>
  <c r="AL534" i="15"/>
  <c r="AL535" i="15"/>
  <c r="AL536" i="15"/>
  <c r="AL537" i="15"/>
  <c r="AL538" i="15"/>
  <c r="AL539" i="15"/>
  <c r="AL540" i="15"/>
  <c r="AL541" i="15"/>
  <c r="AL542" i="15"/>
  <c r="AL543" i="15"/>
  <c r="AL544" i="15"/>
  <c r="AL545" i="15"/>
  <c r="AL546" i="15"/>
  <c r="AL547" i="15"/>
  <c r="AL548" i="15"/>
  <c r="AL549" i="15"/>
  <c r="AL550" i="15"/>
  <c r="AL551" i="15"/>
  <c r="AL552" i="15"/>
  <c r="AL553" i="15"/>
  <c r="AL554" i="15"/>
  <c r="AL555" i="15"/>
  <c r="AL556" i="15"/>
  <c r="AL557" i="15"/>
  <c r="AL558" i="15"/>
  <c r="AL559" i="15"/>
  <c r="AL560" i="15"/>
  <c r="AL561" i="15"/>
  <c r="AL562" i="15"/>
  <c r="AL563" i="15"/>
  <c r="AL564" i="15"/>
  <c r="AL565" i="15"/>
  <c r="AL566" i="15"/>
  <c r="AL567" i="15"/>
  <c r="AL568" i="15"/>
  <c r="AL569" i="15"/>
  <c r="AL570" i="15"/>
  <c r="AL571" i="15"/>
  <c r="AL572" i="15"/>
  <c r="AL573" i="15"/>
  <c r="AL574" i="15"/>
  <c r="AL575" i="15"/>
  <c r="AL576" i="15"/>
  <c r="AL577" i="15"/>
  <c r="AL578" i="15"/>
  <c r="AL579" i="15"/>
  <c r="AL580" i="15"/>
  <c r="AL581" i="15"/>
  <c r="AL582" i="15"/>
  <c r="AL583" i="15"/>
  <c r="AL584" i="15"/>
  <c r="AL585" i="15"/>
  <c r="AL586" i="15"/>
  <c r="AL587" i="15"/>
  <c r="AL588" i="15"/>
  <c r="AL589" i="15"/>
  <c r="AL590" i="15"/>
  <c r="AL591" i="15"/>
  <c r="AL592" i="15"/>
  <c r="AL593" i="15"/>
  <c r="AL594" i="15"/>
  <c r="AL595" i="15"/>
  <c r="AL596" i="15"/>
  <c r="AL597" i="15"/>
  <c r="AL598" i="15"/>
  <c r="AL599" i="15"/>
  <c r="AL600" i="15"/>
  <c r="AL601" i="15"/>
  <c r="AL602" i="15"/>
  <c r="AL603" i="15"/>
  <c r="AL604" i="15"/>
  <c r="AL605" i="15"/>
  <c r="AL606" i="15"/>
  <c r="AL607" i="15"/>
  <c r="AL608" i="15"/>
  <c r="AL609" i="15"/>
  <c r="AL610" i="15"/>
  <c r="AL611" i="15"/>
  <c r="AL612" i="15"/>
  <c r="AL613" i="15"/>
  <c r="AL614" i="15"/>
  <c r="AL615" i="15"/>
  <c r="AL616" i="15"/>
  <c r="AL617" i="15"/>
  <c r="AL618" i="15"/>
  <c r="AL619" i="15"/>
  <c r="AL620" i="15"/>
  <c r="AL621" i="15"/>
  <c r="AL622" i="15"/>
  <c r="AL623" i="15"/>
  <c r="AL624" i="15"/>
  <c r="AL625" i="15"/>
  <c r="AL626" i="15"/>
  <c r="AL627" i="15"/>
  <c r="AL628" i="15"/>
  <c r="AL629" i="15"/>
  <c r="AL630" i="15"/>
  <c r="AL631" i="15"/>
  <c r="AL632" i="15"/>
  <c r="AL633" i="15"/>
  <c r="AL634" i="15"/>
  <c r="AL635" i="15"/>
  <c r="AL636" i="15"/>
  <c r="AL637" i="15"/>
  <c r="AL638" i="15"/>
  <c r="AL639" i="15"/>
  <c r="AL640" i="15"/>
  <c r="AL641" i="15"/>
  <c r="AL642" i="15"/>
  <c r="AL643" i="15"/>
  <c r="AL644" i="15"/>
  <c r="AL645" i="15"/>
  <c r="AL646" i="15"/>
  <c r="AL647" i="15"/>
  <c r="AL648" i="15"/>
  <c r="AL649" i="15"/>
  <c r="AL650" i="15"/>
  <c r="AL651" i="15"/>
  <c r="AL652" i="15"/>
  <c r="AL653" i="15"/>
  <c r="AL654" i="15"/>
  <c r="AL655" i="15"/>
  <c r="AL656" i="15"/>
  <c r="AL657" i="15"/>
  <c r="AL658" i="15"/>
  <c r="AL659" i="15"/>
  <c r="AL660" i="15"/>
  <c r="AL661" i="15"/>
  <c r="AL662" i="15"/>
  <c r="AL663" i="15"/>
  <c r="AL664" i="15"/>
  <c r="AL665" i="15"/>
  <c r="AL666" i="15"/>
  <c r="AL667" i="15"/>
  <c r="AL668" i="15"/>
  <c r="AL669" i="15"/>
  <c r="AL670" i="15"/>
  <c r="AL671" i="15"/>
  <c r="AL672" i="15"/>
  <c r="AL673" i="15"/>
  <c r="AL674" i="15"/>
  <c r="AL675" i="15"/>
  <c r="AL676" i="15"/>
  <c r="AL677" i="15"/>
  <c r="AL678" i="15"/>
  <c r="AL679" i="15"/>
  <c r="AL680" i="15"/>
  <c r="AL681" i="15"/>
  <c r="AL682" i="15"/>
  <c r="AL683" i="15"/>
  <c r="AL684" i="15"/>
  <c r="AL685" i="15"/>
  <c r="AL686" i="15"/>
  <c r="AL687" i="15"/>
  <c r="AL688" i="15"/>
  <c r="AL689" i="15"/>
  <c r="AL690" i="15"/>
  <c r="AL691" i="15"/>
  <c r="AL692" i="15"/>
  <c r="AL693" i="15"/>
  <c r="AL694" i="15"/>
  <c r="AL695" i="15"/>
  <c r="AL696" i="15"/>
  <c r="AL697" i="15"/>
  <c r="AL698" i="15"/>
  <c r="AL699" i="15"/>
  <c r="AL700" i="15"/>
  <c r="AL701" i="15"/>
  <c r="AL702" i="15"/>
  <c r="AL703" i="15"/>
  <c r="AL704" i="15"/>
  <c r="AL705" i="15"/>
  <c r="AL706" i="15"/>
  <c r="AL707" i="15"/>
  <c r="AL708" i="15"/>
  <c r="AL709" i="15"/>
  <c r="AL710" i="15"/>
  <c r="AL711" i="15"/>
  <c r="AL712" i="15"/>
  <c r="AL713" i="15"/>
  <c r="AL714" i="15"/>
  <c r="AL715" i="15"/>
  <c r="AL716" i="15"/>
  <c r="AL717" i="15"/>
  <c r="AL718" i="15"/>
  <c r="AL719" i="15"/>
  <c r="AL720" i="15"/>
  <c r="AL721" i="15"/>
  <c r="AL722" i="15"/>
  <c r="AL723" i="15"/>
  <c r="AL724" i="15"/>
  <c r="AL725" i="15"/>
  <c r="AL726" i="15"/>
  <c r="AL727" i="15"/>
  <c r="AL728" i="15"/>
  <c r="AL729" i="15"/>
  <c r="AL730" i="15"/>
  <c r="AL731" i="15"/>
  <c r="AL732" i="15"/>
  <c r="AL733" i="15"/>
  <c r="AL734" i="15"/>
  <c r="AL735" i="15"/>
  <c r="AL736" i="15"/>
  <c r="AL737" i="15"/>
  <c r="AL738" i="15"/>
  <c r="AL739" i="15"/>
  <c r="AL740" i="15"/>
  <c r="AL741" i="15"/>
  <c r="AL742" i="15"/>
  <c r="AL743" i="15"/>
  <c r="AL744" i="15"/>
  <c r="AL745" i="15"/>
  <c r="AL746" i="15"/>
  <c r="AL747" i="15"/>
  <c r="AL748" i="15"/>
  <c r="AL749" i="15"/>
  <c r="AL750" i="15"/>
  <c r="AL751" i="15"/>
  <c r="AL752" i="15"/>
  <c r="AL753" i="15"/>
  <c r="AL754" i="15"/>
  <c r="AL755" i="15"/>
  <c r="AL756" i="15"/>
  <c r="AL757" i="15"/>
  <c r="AL758" i="15"/>
  <c r="AL759" i="15"/>
  <c r="AL760" i="15"/>
  <c r="AL761" i="15"/>
  <c r="AL762" i="15"/>
  <c r="AL763" i="15"/>
  <c r="AL764" i="15"/>
  <c r="AL765" i="15"/>
  <c r="AL766" i="15"/>
  <c r="AL767" i="15"/>
  <c r="AL768" i="15"/>
  <c r="AL769" i="15"/>
  <c r="AL770" i="15"/>
  <c r="AL771" i="15"/>
  <c r="AL772" i="15"/>
  <c r="AL773" i="15"/>
  <c r="AL774" i="15"/>
  <c r="AL775" i="15"/>
  <c r="AL776" i="15"/>
  <c r="AL777" i="15"/>
  <c r="AL778" i="15"/>
  <c r="AL779" i="15"/>
  <c r="AL780" i="15"/>
  <c r="AL781" i="15"/>
  <c r="AL782" i="15"/>
  <c r="AL783" i="15"/>
  <c r="AL784" i="15"/>
  <c r="AL785" i="15"/>
  <c r="AL786" i="15"/>
  <c r="AL787" i="15"/>
  <c r="AL788" i="15"/>
  <c r="AL789" i="15"/>
  <c r="AL790" i="15"/>
  <c r="AL791" i="15"/>
  <c r="AL792" i="15"/>
  <c r="AL793" i="15"/>
  <c r="AL794" i="15"/>
  <c r="AL795" i="15"/>
  <c r="AL796" i="15"/>
  <c r="AL797" i="15"/>
  <c r="AL798" i="15"/>
  <c r="AL799" i="15"/>
  <c r="AL800" i="15"/>
  <c r="AL801" i="15"/>
  <c r="AL802" i="15"/>
  <c r="AL803" i="15"/>
  <c r="AL804" i="15"/>
  <c r="AL805" i="15"/>
  <c r="AL806" i="15"/>
  <c r="AL807" i="15"/>
  <c r="AL808" i="15"/>
  <c r="AL809" i="15"/>
  <c r="AL810" i="15"/>
  <c r="AL811" i="15"/>
  <c r="AL812" i="15"/>
  <c r="AL813" i="15"/>
  <c r="AL814" i="15"/>
  <c r="AL815" i="15"/>
  <c r="AL816" i="15"/>
  <c r="AL817" i="15"/>
  <c r="AL818" i="15"/>
  <c r="AL819" i="15"/>
  <c r="AL820" i="15"/>
  <c r="AL821" i="15"/>
  <c r="AL822" i="15"/>
  <c r="AL823" i="15"/>
  <c r="AL824" i="15"/>
  <c r="AL825" i="15"/>
  <c r="AL826" i="15"/>
  <c r="AL827" i="15"/>
  <c r="AL828" i="15"/>
  <c r="AL829" i="15"/>
  <c r="AL830" i="15"/>
  <c r="AL831" i="15"/>
  <c r="AL832" i="15"/>
  <c r="AL833" i="15"/>
  <c r="AL834" i="15"/>
  <c r="AL835" i="15"/>
  <c r="AL836" i="15"/>
  <c r="AL837" i="15"/>
  <c r="AL838" i="15"/>
  <c r="AL839" i="15"/>
  <c r="AL840" i="15"/>
  <c r="AL841" i="15"/>
  <c r="AL842" i="15"/>
  <c r="AL843" i="15"/>
  <c r="AL844" i="15"/>
  <c r="AL845" i="15"/>
  <c r="AL846" i="15"/>
  <c r="AL847" i="15"/>
  <c r="AL848" i="15"/>
  <c r="AL849" i="15"/>
  <c r="AL850" i="15"/>
  <c r="AL851" i="15"/>
  <c r="AL852" i="15"/>
  <c r="AL853" i="15"/>
  <c r="AL854" i="15"/>
  <c r="AL855" i="15"/>
  <c r="AL3" i="15"/>
  <c r="AL856" i="15" l="1"/>
  <c r="AN856" i="15"/>
  <c r="AO856" i="15"/>
  <c r="AP856" i="15"/>
  <c r="AR856" i="15"/>
  <c r="AM856" i="15"/>
  <c r="AQ856" i="15"/>
  <c r="AS856" i="15"/>
  <c r="AT856" i="15"/>
  <c r="F3" i="17" l="1"/>
  <c r="H52" i="17" l="1"/>
  <c r="A38" i="22" l="1"/>
  <c r="A33" i="20" l="1"/>
  <c r="A860" i="17"/>
  <c r="A33" i="19"/>
  <c r="A34" i="19"/>
  <c r="A36" i="19"/>
  <c r="A38" i="19"/>
  <c r="A864" i="15"/>
  <c r="A39" i="19" s="1"/>
  <c r="A862" i="15"/>
  <c r="A37" i="19" s="1"/>
  <c r="A860" i="15"/>
  <c r="A35" i="19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3" i="17"/>
  <c r="Q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42" i="15"/>
  <c r="Q543" i="15"/>
  <c r="Q544" i="15"/>
  <c r="Q545" i="15"/>
  <c r="Q546" i="15"/>
  <c r="Q547" i="15"/>
  <c r="Q548" i="15"/>
  <c r="Q549" i="15"/>
  <c r="Q550" i="15"/>
  <c r="Q551" i="15"/>
  <c r="Q552" i="15"/>
  <c r="Q553" i="15"/>
  <c r="Q554" i="15"/>
  <c r="Q555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69" i="15"/>
  <c r="Q570" i="15"/>
  <c r="Q571" i="15"/>
  <c r="Q572" i="15"/>
  <c r="Q573" i="15"/>
  <c r="Q574" i="15"/>
  <c r="Q575" i="15"/>
  <c r="Q576" i="15"/>
  <c r="Q577" i="15"/>
  <c r="Q578" i="15"/>
  <c r="Q579" i="15"/>
  <c r="Q580" i="15"/>
  <c r="Q581" i="15"/>
  <c r="Q582" i="15"/>
  <c r="Q583" i="15"/>
  <c r="Q584" i="15"/>
  <c r="Q585" i="15"/>
  <c r="Q586" i="15"/>
  <c r="Q587" i="15"/>
  <c r="Q588" i="15"/>
  <c r="Q589" i="15"/>
  <c r="Q590" i="15"/>
  <c r="Q591" i="15"/>
  <c r="Q592" i="15"/>
  <c r="Q593" i="15"/>
  <c r="Q594" i="15"/>
  <c r="Q595" i="15"/>
  <c r="Q596" i="15"/>
  <c r="Q597" i="15"/>
  <c r="Q598" i="15"/>
  <c r="Q599" i="15"/>
  <c r="Q600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14" i="15"/>
  <c r="Q615" i="15"/>
  <c r="Q616" i="15"/>
  <c r="Q617" i="15"/>
  <c r="Q618" i="15"/>
  <c r="Q619" i="15"/>
  <c r="Q620" i="15"/>
  <c r="Q621" i="15"/>
  <c r="Q622" i="15"/>
  <c r="Q623" i="15"/>
  <c r="Q624" i="15"/>
  <c r="Q625" i="15"/>
  <c r="Q626" i="15"/>
  <c r="Q627" i="15"/>
  <c r="Q628" i="15"/>
  <c r="Q629" i="15"/>
  <c r="Q630" i="15"/>
  <c r="Q631" i="15"/>
  <c r="Q632" i="15"/>
  <c r="Q633" i="15"/>
  <c r="Q634" i="15"/>
  <c r="Q635" i="15"/>
  <c r="Q636" i="15"/>
  <c r="Q637" i="15"/>
  <c r="Q638" i="15"/>
  <c r="Q639" i="15"/>
  <c r="Q640" i="15"/>
  <c r="Q641" i="15"/>
  <c r="Q642" i="15"/>
  <c r="Q643" i="15"/>
  <c r="Q644" i="15"/>
  <c r="Q645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59" i="15"/>
  <c r="Q660" i="15"/>
  <c r="Q661" i="15"/>
  <c r="Q662" i="15"/>
  <c r="Q663" i="15"/>
  <c r="Q664" i="15"/>
  <c r="Q665" i="15"/>
  <c r="Q666" i="15"/>
  <c r="Q667" i="15"/>
  <c r="Q668" i="15"/>
  <c r="Q669" i="15"/>
  <c r="Q670" i="15"/>
  <c r="Q671" i="15"/>
  <c r="Q672" i="15"/>
  <c r="Q673" i="15"/>
  <c r="Q674" i="15"/>
  <c r="Q675" i="15"/>
  <c r="Q676" i="15"/>
  <c r="Q677" i="15"/>
  <c r="Q678" i="15"/>
  <c r="Q679" i="15"/>
  <c r="Q680" i="15"/>
  <c r="Q681" i="15"/>
  <c r="Q682" i="15"/>
  <c r="Q683" i="15"/>
  <c r="Q684" i="15"/>
  <c r="Q685" i="15"/>
  <c r="Q686" i="15"/>
  <c r="Q687" i="15"/>
  <c r="Q688" i="15"/>
  <c r="Q689" i="15"/>
  <c r="Q690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704" i="15"/>
  <c r="Q705" i="15"/>
  <c r="Q706" i="15"/>
  <c r="Q707" i="15"/>
  <c r="Q708" i="15"/>
  <c r="Q709" i="15"/>
  <c r="Q710" i="15"/>
  <c r="Q711" i="15"/>
  <c r="Q712" i="15"/>
  <c r="Q713" i="15"/>
  <c r="Q714" i="15"/>
  <c r="Q715" i="15"/>
  <c r="Q716" i="15"/>
  <c r="Q717" i="15"/>
  <c r="Q718" i="15"/>
  <c r="Q719" i="15"/>
  <c r="Q720" i="15"/>
  <c r="Q721" i="15"/>
  <c r="Q722" i="15"/>
  <c r="Q723" i="15"/>
  <c r="Q724" i="15"/>
  <c r="Q725" i="15"/>
  <c r="Q726" i="15"/>
  <c r="Q727" i="15"/>
  <c r="Q728" i="15"/>
  <c r="Q729" i="15"/>
  <c r="Q730" i="15"/>
  <c r="Q731" i="15"/>
  <c r="Q732" i="15"/>
  <c r="Q733" i="15"/>
  <c r="Q734" i="15"/>
  <c r="Q735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49" i="15"/>
  <c r="Q750" i="15"/>
  <c r="Q751" i="15"/>
  <c r="Q752" i="15"/>
  <c r="Q753" i="15"/>
  <c r="Q754" i="15"/>
  <c r="Q755" i="15"/>
  <c r="Q756" i="15"/>
  <c r="Q757" i="15"/>
  <c r="Q758" i="15"/>
  <c r="Q759" i="15"/>
  <c r="Q760" i="15"/>
  <c r="Q761" i="15"/>
  <c r="Q762" i="15"/>
  <c r="Q763" i="15"/>
  <c r="Q764" i="15"/>
  <c r="Q765" i="15"/>
  <c r="Q766" i="15"/>
  <c r="Q767" i="15"/>
  <c r="Q768" i="15"/>
  <c r="Q769" i="15"/>
  <c r="Q770" i="15"/>
  <c r="Q771" i="15"/>
  <c r="Q772" i="15"/>
  <c r="Q773" i="15"/>
  <c r="Q774" i="15"/>
  <c r="Q775" i="15"/>
  <c r="Q776" i="15"/>
  <c r="Q777" i="15"/>
  <c r="Q778" i="15"/>
  <c r="Q779" i="15"/>
  <c r="Q780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94" i="15"/>
  <c r="Q795" i="15"/>
  <c r="Q796" i="15"/>
  <c r="Q797" i="15"/>
  <c r="Q798" i="15"/>
  <c r="Q799" i="15"/>
  <c r="Q800" i="15"/>
  <c r="Q801" i="15"/>
  <c r="Q802" i="15"/>
  <c r="Q803" i="15"/>
  <c r="Q804" i="15"/>
  <c r="Q805" i="15"/>
  <c r="Q806" i="15"/>
  <c r="Q807" i="15"/>
  <c r="Q808" i="15"/>
  <c r="Q809" i="15"/>
  <c r="Q810" i="15"/>
  <c r="Q811" i="15"/>
  <c r="Q812" i="15"/>
  <c r="Q813" i="15"/>
  <c r="Q814" i="15"/>
  <c r="Q815" i="15"/>
  <c r="Q816" i="15"/>
  <c r="Q817" i="15"/>
  <c r="Q818" i="15"/>
  <c r="Q819" i="15"/>
  <c r="Q820" i="15"/>
  <c r="Q821" i="15"/>
  <c r="Q822" i="15"/>
  <c r="Q823" i="15"/>
  <c r="Q824" i="15"/>
  <c r="Q825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39" i="15"/>
  <c r="Q840" i="15"/>
  <c r="Q841" i="15"/>
  <c r="Q842" i="15"/>
  <c r="Q843" i="15"/>
  <c r="Q844" i="15"/>
  <c r="Q845" i="15"/>
  <c r="Q846" i="15"/>
  <c r="Q847" i="15"/>
  <c r="Q848" i="15"/>
  <c r="Q849" i="15"/>
  <c r="Q850" i="15"/>
  <c r="Q851" i="15"/>
  <c r="Q852" i="15"/>
  <c r="Q853" i="15"/>
  <c r="Q854" i="15"/>
  <c r="Q855" i="15"/>
  <c r="Q3" i="15"/>
  <c r="AC3" i="15"/>
  <c r="A33" i="11"/>
  <c r="A37" i="11"/>
  <c r="A36" i="11"/>
  <c r="A35" i="11"/>
  <c r="A34" i="11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3" i="8"/>
  <c r="C27" i="20" l="1"/>
  <c r="C23" i="20"/>
  <c r="C19" i="20"/>
  <c r="C15" i="20"/>
  <c r="C11" i="20"/>
  <c r="C7" i="20"/>
  <c r="C30" i="20"/>
  <c r="C26" i="20"/>
  <c r="C22" i="20"/>
  <c r="C18" i="20"/>
  <c r="C14" i="20"/>
  <c r="C10" i="20"/>
  <c r="C6" i="20"/>
  <c r="C29" i="20"/>
  <c r="C25" i="20"/>
  <c r="C21" i="20"/>
  <c r="C17" i="20"/>
  <c r="C13" i="20"/>
  <c r="C9" i="20"/>
  <c r="C5" i="20"/>
  <c r="C28" i="20"/>
  <c r="C24" i="20"/>
  <c r="C20" i="20"/>
  <c r="C16" i="20"/>
  <c r="C12" i="20"/>
  <c r="C8" i="20"/>
  <c r="C4" i="20"/>
  <c r="C3" i="20"/>
  <c r="D4" i="20" l="1"/>
  <c r="E4" i="20"/>
  <c r="F4" i="20"/>
  <c r="G4" i="20"/>
  <c r="H4" i="20"/>
  <c r="I4" i="20"/>
  <c r="J4" i="20"/>
  <c r="K4" i="20"/>
  <c r="L4" i="20"/>
  <c r="D5" i="20"/>
  <c r="E5" i="20"/>
  <c r="F5" i="20"/>
  <c r="G5" i="20"/>
  <c r="H5" i="20"/>
  <c r="I5" i="20"/>
  <c r="J5" i="20"/>
  <c r="K5" i="20"/>
  <c r="L5" i="20"/>
  <c r="D6" i="20"/>
  <c r="E6" i="20"/>
  <c r="F6" i="20"/>
  <c r="G6" i="20"/>
  <c r="H6" i="20"/>
  <c r="I6" i="20"/>
  <c r="J6" i="20"/>
  <c r="K6" i="20"/>
  <c r="L6" i="20"/>
  <c r="D7" i="20"/>
  <c r="E7" i="20"/>
  <c r="F7" i="20"/>
  <c r="G7" i="20"/>
  <c r="H7" i="20"/>
  <c r="I7" i="20"/>
  <c r="J7" i="20"/>
  <c r="K7" i="20"/>
  <c r="L7" i="20"/>
  <c r="D8" i="20"/>
  <c r="E8" i="20"/>
  <c r="F8" i="20"/>
  <c r="G8" i="20"/>
  <c r="H8" i="20"/>
  <c r="I8" i="20"/>
  <c r="J8" i="20"/>
  <c r="K8" i="20"/>
  <c r="L8" i="20"/>
  <c r="D9" i="20"/>
  <c r="E9" i="20"/>
  <c r="F9" i="20"/>
  <c r="G9" i="20"/>
  <c r="H9" i="20"/>
  <c r="I9" i="20"/>
  <c r="J9" i="20"/>
  <c r="K9" i="20"/>
  <c r="L9" i="20"/>
  <c r="D10" i="20"/>
  <c r="E10" i="20"/>
  <c r="F10" i="20"/>
  <c r="G10" i="20"/>
  <c r="H10" i="20"/>
  <c r="I10" i="20"/>
  <c r="J10" i="20"/>
  <c r="K10" i="20"/>
  <c r="L10" i="20"/>
  <c r="D11" i="20"/>
  <c r="E11" i="20"/>
  <c r="F11" i="20"/>
  <c r="G11" i="20"/>
  <c r="H11" i="20"/>
  <c r="I11" i="20"/>
  <c r="J11" i="20"/>
  <c r="K11" i="20"/>
  <c r="L11" i="20"/>
  <c r="D12" i="20"/>
  <c r="E12" i="20"/>
  <c r="F12" i="20"/>
  <c r="G12" i="20"/>
  <c r="H12" i="20"/>
  <c r="I12" i="20"/>
  <c r="J12" i="20"/>
  <c r="K12" i="20"/>
  <c r="L12" i="20"/>
  <c r="D13" i="20"/>
  <c r="E13" i="20"/>
  <c r="F13" i="20"/>
  <c r="G13" i="20"/>
  <c r="H13" i="20"/>
  <c r="I13" i="20"/>
  <c r="J13" i="20"/>
  <c r="K13" i="20"/>
  <c r="L13" i="20"/>
  <c r="D14" i="20"/>
  <c r="E14" i="20"/>
  <c r="F14" i="20"/>
  <c r="G14" i="20"/>
  <c r="H14" i="20"/>
  <c r="I14" i="20"/>
  <c r="J14" i="20"/>
  <c r="K14" i="20"/>
  <c r="L14" i="20"/>
  <c r="D15" i="20"/>
  <c r="E15" i="20"/>
  <c r="F15" i="20"/>
  <c r="G15" i="20"/>
  <c r="H15" i="20"/>
  <c r="I15" i="20"/>
  <c r="J15" i="20"/>
  <c r="K15" i="20"/>
  <c r="L15" i="20"/>
  <c r="D16" i="20"/>
  <c r="E16" i="20"/>
  <c r="F16" i="20"/>
  <c r="G16" i="20"/>
  <c r="H16" i="20"/>
  <c r="I16" i="20"/>
  <c r="J16" i="20"/>
  <c r="K16" i="20"/>
  <c r="L16" i="20"/>
  <c r="D17" i="20"/>
  <c r="E17" i="20"/>
  <c r="F17" i="20"/>
  <c r="G17" i="20"/>
  <c r="H17" i="20"/>
  <c r="I17" i="20"/>
  <c r="J17" i="20"/>
  <c r="K17" i="20"/>
  <c r="L17" i="20"/>
  <c r="D18" i="20"/>
  <c r="E18" i="20"/>
  <c r="F18" i="20"/>
  <c r="G18" i="20"/>
  <c r="H18" i="20"/>
  <c r="I18" i="20"/>
  <c r="J18" i="20"/>
  <c r="K18" i="20"/>
  <c r="L18" i="20"/>
  <c r="D19" i="20"/>
  <c r="E19" i="20"/>
  <c r="F19" i="20"/>
  <c r="G19" i="20"/>
  <c r="H19" i="20"/>
  <c r="I19" i="20"/>
  <c r="J19" i="20"/>
  <c r="K19" i="20"/>
  <c r="L19" i="20"/>
  <c r="D20" i="20"/>
  <c r="E20" i="20"/>
  <c r="F20" i="20"/>
  <c r="G20" i="20"/>
  <c r="H20" i="20"/>
  <c r="I20" i="20"/>
  <c r="J20" i="20"/>
  <c r="K20" i="20"/>
  <c r="L20" i="20"/>
  <c r="D21" i="20"/>
  <c r="E21" i="20"/>
  <c r="F21" i="20"/>
  <c r="G21" i="20"/>
  <c r="H21" i="20"/>
  <c r="I21" i="20"/>
  <c r="J21" i="20"/>
  <c r="K21" i="20"/>
  <c r="L21" i="20"/>
  <c r="D22" i="20"/>
  <c r="E22" i="20"/>
  <c r="F22" i="20"/>
  <c r="G22" i="20"/>
  <c r="H22" i="20"/>
  <c r="I22" i="20"/>
  <c r="J22" i="20"/>
  <c r="K22" i="20"/>
  <c r="L22" i="20"/>
  <c r="D23" i="20"/>
  <c r="E23" i="20"/>
  <c r="F23" i="20"/>
  <c r="G23" i="20"/>
  <c r="H23" i="20"/>
  <c r="I23" i="20"/>
  <c r="J23" i="20"/>
  <c r="K23" i="20"/>
  <c r="L23" i="20"/>
  <c r="D24" i="20"/>
  <c r="E24" i="20"/>
  <c r="F24" i="20"/>
  <c r="G24" i="20"/>
  <c r="H24" i="20"/>
  <c r="I24" i="20"/>
  <c r="J24" i="20"/>
  <c r="K24" i="20"/>
  <c r="L24" i="20"/>
  <c r="D25" i="20"/>
  <c r="E25" i="20"/>
  <c r="F25" i="20"/>
  <c r="G25" i="20"/>
  <c r="H25" i="20"/>
  <c r="I25" i="20"/>
  <c r="J25" i="20"/>
  <c r="K25" i="20"/>
  <c r="L25" i="20"/>
  <c r="D26" i="20"/>
  <c r="E26" i="20"/>
  <c r="F26" i="20"/>
  <c r="G26" i="20"/>
  <c r="H26" i="20"/>
  <c r="I26" i="20"/>
  <c r="J26" i="20"/>
  <c r="K26" i="20"/>
  <c r="L26" i="20"/>
  <c r="D27" i="20"/>
  <c r="E27" i="20"/>
  <c r="F27" i="20"/>
  <c r="G27" i="20"/>
  <c r="H27" i="20"/>
  <c r="I27" i="20"/>
  <c r="J27" i="20"/>
  <c r="K27" i="20"/>
  <c r="L27" i="20"/>
  <c r="D28" i="20"/>
  <c r="E28" i="20"/>
  <c r="F28" i="20"/>
  <c r="G28" i="20"/>
  <c r="H28" i="20"/>
  <c r="I28" i="20"/>
  <c r="J28" i="20"/>
  <c r="K28" i="20"/>
  <c r="L28" i="20"/>
  <c r="D29" i="20"/>
  <c r="E29" i="20"/>
  <c r="F29" i="20"/>
  <c r="G29" i="20"/>
  <c r="H29" i="20"/>
  <c r="I29" i="20"/>
  <c r="J29" i="20"/>
  <c r="K29" i="20"/>
  <c r="L29" i="20"/>
  <c r="D30" i="20"/>
  <c r="E30" i="20"/>
  <c r="F30" i="20"/>
  <c r="G30" i="20"/>
  <c r="H30" i="20"/>
  <c r="I30" i="20"/>
  <c r="J30" i="20"/>
  <c r="K30" i="20"/>
  <c r="L30" i="20"/>
  <c r="D3" i="20"/>
  <c r="E3" i="20"/>
  <c r="F3" i="20"/>
  <c r="G3" i="20"/>
  <c r="H3" i="20"/>
  <c r="I3" i="20"/>
  <c r="J3" i="20"/>
  <c r="K3" i="20"/>
  <c r="L3" i="20"/>
  <c r="E31" i="20" l="1"/>
  <c r="I31" i="20"/>
  <c r="L31" i="20"/>
  <c r="H31" i="20"/>
  <c r="D31" i="20"/>
  <c r="J31" i="20"/>
  <c r="F31" i="20"/>
  <c r="K31" i="20"/>
  <c r="G31" i="20"/>
  <c r="C31" i="20"/>
  <c r="A34" i="20"/>
  <c r="A864" i="17"/>
  <c r="A39" i="20" s="1"/>
  <c r="A863" i="17"/>
  <c r="A38" i="20" s="1"/>
  <c r="A861" i="17"/>
  <c r="A36" i="20" s="1"/>
  <c r="A35" i="20"/>
  <c r="A862" i="17"/>
  <c r="A37" i="20" s="1"/>
  <c r="Q856" i="17"/>
  <c r="P856" i="17"/>
  <c r="O856" i="17"/>
  <c r="N856" i="17"/>
  <c r="M856" i="17"/>
  <c r="L856" i="17"/>
  <c r="K856" i="17"/>
  <c r="J856" i="17"/>
  <c r="I856" i="17"/>
  <c r="H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B30" i="20"/>
  <c r="F806" i="17"/>
  <c r="F805" i="17"/>
  <c r="F804" i="17"/>
  <c r="F803" i="17"/>
  <c r="F802" i="17"/>
  <c r="F801" i="17"/>
  <c r="F800" i="17"/>
  <c r="F799" i="17"/>
  <c r="F798" i="17"/>
  <c r="F797" i="17"/>
  <c r="F796" i="17"/>
  <c r="F795" i="17"/>
  <c r="B29" i="20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B28" i="20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B26" i="20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B25" i="20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G856" i="15"/>
  <c r="Q856" i="15"/>
  <c r="P856" i="15"/>
  <c r="O856" i="15"/>
  <c r="N856" i="15"/>
  <c r="M856" i="15"/>
  <c r="L856" i="15"/>
  <c r="K856" i="15"/>
  <c r="J856" i="15"/>
  <c r="I856" i="15"/>
  <c r="H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30" i="15"/>
  <c r="F829" i="15"/>
  <c r="F828" i="15"/>
  <c r="F827" i="15"/>
  <c r="F826" i="15"/>
  <c r="F825" i="15"/>
  <c r="F824" i="15"/>
  <c r="F823" i="15"/>
  <c r="F822" i="15"/>
  <c r="F821" i="15"/>
  <c r="F820" i="15"/>
  <c r="F819" i="15"/>
  <c r="F818" i="15"/>
  <c r="F817" i="15"/>
  <c r="F816" i="15"/>
  <c r="F815" i="15"/>
  <c r="F814" i="15"/>
  <c r="F813" i="15"/>
  <c r="F812" i="15"/>
  <c r="F811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6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71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7" i="15"/>
  <c r="F746" i="15"/>
  <c r="F745" i="15"/>
  <c r="F744" i="15"/>
  <c r="F743" i="15"/>
  <c r="F742" i="15"/>
  <c r="F741" i="15"/>
  <c r="F740" i="15"/>
  <c r="F739" i="15"/>
  <c r="F738" i="15"/>
  <c r="F737" i="15"/>
  <c r="F736" i="15"/>
  <c r="F735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5" i="15"/>
  <c r="F704" i="15"/>
  <c r="F703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7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4" i="15"/>
  <c r="F663" i="15"/>
  <c r="F662" i="15"/>
  <c r="F661" i="15"/>
  <c r="F660" i="15"/>
  <c r="F659" i="15"/>
  <c r="F658" i="15"/>
  <c r="F657" i="15"/>
  <c r="F656" i="15"/>
  <c r="F655" i="15"/>
  <c r="F654" i="15"/>
  <c r="F653" i="15"/>
  <c r="F652" i="15"/>
  <c r="F651" i="15"/>
  <c r="F650" i="15"/>
  <c r="F649" i="15"/>
  <c r="F648" i="15"/>
  <c r="F647" i="15"/>
  <c r="F646" i="15"/>
  <c r="F645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F621" i="15"/>
  <c r="F620" i="15"/>
  <c r="F619" i="15"/>
  <c r="F618" i="15"/>
  <c r="F617" i="15"/>
  <c r="F616" i="15"/>
  <c r="F615" i="15"/>
  <c r="F614" i="15"/>
  <c r="F613" i="15"/>
  <c r="F612" i="15"/>
  <c r="F611" i="15"/>
  <c r="F610" i="15"/>
  <c r="F609" i="15"/>
  <c r="F608" i="15"/>
  <c r="F607" i="15"/>
  <c r="F606" i="15"/>
  <c r="F605" i="15"/>
  <c r="F604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3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1" i="15"/>
  <c r="F560" i="15"/>
  <c r="F559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2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6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F5" i="15"/>
  <c r="F4" i="15"/>
  <c r="F3" i="15"/>
  <c r="B7" i="20" l="1"/>
  <c r="B10" i="20"/>
  <c r="B12" i="20"/>
  <c r="B13" i="20"/>
  <c r="B22" i="20"/>
  <c r="B5" i="20"/>
  <c r="B15" i="20"/>
  <c r="B16" i="20"/>
  <c r="B19" i="20"/>
  <c r="B3" i="20"/>
  <c r="B6" i="20"/>
  <c r="B8" i="20"/>
  <c r="B14" i="20"/>
  <c r="B17" i="20"/>
  <c r="B18" i="20"/>
  <c r="B20" i="20"/>
  <c r="B21" i="20"/>
  <c r="B4" i="20"/>
  <c r="B9" i="20"/>
  <c r="B11" i="20"/>
  <c r="B23" i="20"/>
  <c r="B24" i="20"/>
  <c r="B27" i="20"/>
  <c r="D7" i="22"/>
  <c r="D11" i="22"/>
  <c r="D15" i="22"/>
  <c r="D19" i="22"/>
  <c r="D23" i="22"/>
  <c r="D27" i="22"/>
  <c r="D3" i="22"/>
  <c r="C7" i="22"/>
  <c r="C11" i="22"/>
  <c r="C15" i="22"/>
  <c r="C19" i="22"/>
  <c r="C23" i="22"/>
  <c r="C27" i="22"/>
  <c r="C3" i="22"/>
  <c r="B7" i="22"/>
  <c r="B11" i="22"/>
  <c r="B15" i="22"/>
  <c r="B23" i="22"/>
  <c r="B3" i="22"/>
  <c r="D8" i="22"/>
  <c r="D16" i="22"/>
  <c r="D24" i="22"/>
  <c r="C4" i="22"/>
  <c r="C12" i="22"/>
  <c r="C20" i="22"/>
  <c r="C28" i="22"/>
  <c r="B8" i="22"/>
  <c r="B16" i="22"/>
  <c r="B24" i="22"/>
  <c r="D5" i="22"/>
  <c r="D9" i="22"/>
  <c r="D13" i="22"/>
  <c r="D17" i="22"/>
  <c r="D21" i="22"/>
  <c r="D25" i="22"/>
  <c r="D29" i="22"/>
  <c r="C5" i="22"/>
  <c r="C9" i="22"/>
  <c r="C13" i="22"/>
  <c r="C17" i="22"/>
  <c r="C21" i="22"/>
  <c r="C25" i="22"/>
  <c r="C29" i="22"/>
  <c r="B5" i="22"/>
  <c r="B9" i="22"/>
  <c r="B13" i="22"/>
  <c r="B17" i="22"/>
  <c r="B21" i="22"/>
  <c r="B25" i="22"/>
  <c r="B29" i="22"/>
  <c r="D6" i="22"/>
  <c r="D10" i="22"/>
  <c r="D14" i="22"/>
  <c r="D18" i="22"/>
  <c r="D22" i="22"/>
  <c r="D26" i="22"/>
  <c r="D30" i="22"/>
  <c r="C6" i="22"/>
  <c r="C10" i="22"/>
  <c r="C14" i="22"/>
  <c r="C18" i="22"/>
  <c r="C22" i="22"/>
  <c r="C26" i="22"/>
  <c r="C30" i="22"/>
  <c r="B6" i="22"/>
  <c r="B10" i="22"/>
  <c r="B14" i="22"/>
  <c r="B18" i="22"/>
  <c r="B22" i="22"/>
  <c r="B26" i="22"/>
  <c r="B30" i="22"/>
  <c r="B19" i="22"/>
  <c r="B27" i="22"/>
  <c r="D4" i="22"/>
  <c r="D12" i="22"/>
  <c r="D20" i="22"/>
  <c r="D28" i="22"/>
  <c r="C8" i="22"/>
  <c r="C16" i="22"/>
  <c r="C24" i="22"/>
  <c r="B4" i="22"/>
  <c r="B12" i="22"/>
  <c r="B20" i="22"/>
  <c r="B28" i="22"/>
  <c r="G856" i="17"/>
  <c r="E27" i="22" l="1"/>
  <c r="AG27" i="20" s="1"/>
  <c r="E19" i="22"/>
  <c r="AG19" i="20" s="1"/>
  <c r="E11" i="22"/>
  <c r="AG11" i="20" s="1"/>
  <c r="E20" i="22"/>
  <c r="AG20" i="20" s="1"/>
  <c r="E7" i="22"/>
  <c r="AG7" i="20" s="1"/>
  <c r="E23" i="22"/>
  <c r="AG23" i="20" s="1"/>
  <c r="E30" i="22"/>
  <c r="AG30" i="20" s="1"/>
  <c r="E14" i="22"/>
  <c r="AG14" i="20" s="1"/>
  <c r="E17" i="22"/>
  <c r="AG17" i="20" s="1"/>
  <c r="E29" i="22"/>
  <c r="AG29" i="20" s="1"/>
  <c r="E13" i="22"/>
  <c r="AG13" i="20" s="1"/>
  <c r="E18" i="22"/>
  <c r="AG18" i="20" s="1"/>
  <c r="E21" i="22"/>
  <c r="AG21" i="20" s="1"/>
  <c r="E5" i="22"/>
  <c r="AG5" i="20" s="1"/>
  <c r="E28" i="22"/>
  <c r="AG28" i="20" s="1"/>
  <c r="E3" i="22"/>
  <c r="AG3" i="20" s="1"/>
  <c r="E4" i="22"/>
  <c r="AG4" i="20" s="1"/>
  <c r="E6" i="22"/>
  <c r="AG6" i="20" s="1"/>
  <c r="E25" i="22"/>
  <c r="AG25" i="20" s="1"/>
  <c r="E9" i="22"/>
  <c r="AG9" i="20" s="1"/>
  <c r="E15" i="22"/>
  <c r="AG15" i="20" s="1"/>
  <c r="E12" i="22"/>
  <c r="AG12" i="20" s="1"/>
  <c r="E26" i="22"/>
  <c r="AG26" i="20" s="1"/>
  <c r="E10" i="22"/>
  <c r="AG10" i="20" s="1"/>
  <c r="E22" i="22"/>
  <c r="AG22" i="20" s="1"/>
  <c r="E16" i="22"/>
  <c r="AG16" i="20" s="1"/>
  <c r="E8" i="22"/>
  <c r="AG8" i="20" s="1"/>
  <c r="E24" i="22"/>
  <c r="AG24" i="20" s="1"/>
  <c r="B31" i="20"/>
  <c r="B31" i="22"/>
  <c r="D31" i="22"/>
  <c r="C31" i="22"/>
  <c r="F856" i="8"/>
  <c r="G856" i="8"/>
  <c r="H856" i="8"/>
  <c r="I856" i="8"/>
  <c r="J856" i="8"/>
  <c r="K856" i="8"/>
  <c r="L856" i="8"/>
  <c r="M856" i="8"/>
  <c r="N856" i="8"/>
  <c r="E31" i="22" l="1"/>
  <c r="AG31" i="20"/>
  <c r="O856" i="8" l="1"/>
  <c r="AJ129" i="15" l="1"/>
  <c r="AJ850" i="15"/>
  <c r="AJ220" i="15"/>
  <c r="AJ468" i="15"/>
  <c r="AJ469" i="15"/>
  <c r="AJ467" i="15"/>
  <c r="AJ367" i="15"/>
  <c r="AJ368" i="15"/>
  <c r="AJ804" i="15"/>
  <c r="AJ650" i="15"/>
  <c r="AJ575" i="15"/>
  <c r="AJ854" i="15"/>
  <c r="AJ132" i="15"/>
  <c r="AJ792" i="15"/>
  <c r="AJ685" i="15"/>
  <c r="AJ271" i="15"/>
  <c r="AJ269" i="15"/>
  <c r="AJ772" i="15"/>
  <c r="AJ746" i="15"/>
  <c r="AJ573" i="15"/>
  <c r="AJ627" i="15"/>
  <c r="AJ53" i="15"/>
  <c r="AJ382" i="15"/>
  <c r="AJ95" i="15"/>
  <c r="AJ489" i="15"/>
  <c r="AJ715" i="15"/>
  <c r="AJ326" i="15"/>
  <c r="AJ621" i="15"/>
  <c r="AJ744" i="15"/>
  <c r="AJ414" i="15"/>
  <c r="AJ624" i="15"/>
  <c r="AJ847" i="15"/>
  <c r="AJ163" i="15"/>
  <c r="AJ741" i="15"/>
  <c r="AJ622" i="15"/>
  <c r="AJ678" i="15"/>
  <c r="AJ567" i="15"/>
  <c r="AJ360" i="15"/>
  <c r="AI643" i="15"/>
  <c r="AJ409" i="15"/>
  <c r="AJ537" i="15"/>
  <c r="AJ615" i="15"/>
  <c r="AJ410" i="15"/>
  <c r="AJ683" i="15"/>
  <c r="AJ219" i="15"/>
  <c r="AJ252" i="15"/>
  <c r="AJ454" i="15"/>
  <c r="AJ789" i="15"/>
  <c r="AJ562" i="15"/>
  <c r="AJ768" i="15"/>
  <c r="AJ563" i="15"/>
  <c r="AJ158" i="15"/>
  <c r="AJ295" i="15"/>
  <c r="AJ535" i="15"/>
  <c r="AJ536" i="15"/>
  <c r="AJ461" i="15"/>
  <c r="AJ257" i="15"/>
  <c r="AJ735" i="15"/>
  <c r="AJ546" i="15"/>
  <c r="AJ463" i="15"/>
  <c r="AJ538" i="15"/>
  <c r="AJ305" i="15"/>
  <c r="AJ571" i="15"/>
  <c r="AJ460" i="15"/>
  <c r="AJ128" i="15"/>
  <c r="AJ266" i="15"/>
  <c r="AJ57" i="15"/>
  <c r="AJ259" i="15"/>
  <c r="AJ572" i="15"/>
  <c r="AJ253" i="15"/>
  <c r="AJ543" i="15"/>
  <c r="AJ45" i="15"/>
  <c r="AJ442" i="15"/>
  <c r="AJ240" i="15"/>
  <c r="AJ66" i="15"/>
  <c r="AJ238" i="15"/>
  <c r="AJ725" i="15"/>
  <c r="AJ232" i="15"/>
  <c r="AJ143" i="15"/>
  <c r="AJ423" i="15"/>
  <c r="AJ813" i="15"/>
  <c r="AJ308" i="15"/>
  <c r="AJ581" i="15"/>
  <c r="AJ518" i="15"/>
  <c r="AJ422" i="15"/>
  <c r="AJ226" i="15"/>
  <c r="AJ584" i="15"/>
  <c r="AJ337" i="15"/>
  <c r="AJ31" i="15"/>
  <c r="AJ549" i="15"/>
  <c r="AJ331" i="15"/>
  <c r="AJ131" i="15"/>
  <c r="AJ805" i="15"/>
  <c r="AJ298" i="15"/>
  <c r="AJ585" i="15"/>
  <c r="AJ170" i="15"/>
  <c r="AJ370" i="15"/>
  <c r="AJ106" i="15"/>
  <c r="AJ184" i="15"/>
  <c r="AJ237" i="15"/>
  <c r="AJ436" i="15"/>
  <c r="AJ528" i="15"/>
  <c r="AJ763" i="15"/>
  <c r="AJ760" i="15"/>
  <c r="AJ605" i="15"/>
  <c r="AI640" i="15"/>
  <c r="AJ705" i="15"/>
  <c r="AJ477" i="15"/>
  <c r="AJ724" i="15"/>
  <c r="AJ697" i="15"/>
  <c r="AJ481" i="15"/>
  <c r="AJ699" i="15"/>
  <c r="AJ440" i="15"/>
  <c r="AJ18" i="15"/>
  <c r="AJ398" i="15"/>
  <c r="AJ830" i="15"/>
  <c r="AJ21" i="15"/>
  <c r="AJ405" i="15"/>
  <c r="AJ118" i="15"/>
  <c r="AJ455" i="15"/>
  <c r="AJ534" i="15"/>
  <c r="AI641" i="15"/>
  <c r="AJ155" i="15"/>
  <c r="AJ835" i="15"/>
  <c r="AJ47" i="15"/>
  <c r="AJ801" i="15"/>
  <c r="AJ560" i="15"/>
  <c r="AJ787" i="15"/>
  <c r="AJ141" i="15"/>
  <c r="AJ181" i="15"/>
  <c r="AJ16" i="15"/>
  <c r="AJ17" i="15"/>
  <c r="AJ239" i="15"/>
  <c r="AJ480" i="15"/>
  <c r="AJ826" i="15"/>
  <c r="AJ193" i="15"/>
  <c r="AJ152" i="15"/>
  <c r="AJ834" i="15"/>
  <c r="AJ310" i="15"/>
  <c r="AJ603" i="15"/>
  <c r="AJ194" i="15"/>
  <c r="AJ399" i="15"/>
  <c r="AJ247" i="15"/>
  <c r="AJ446" i="15"/>
  <c r="AJ732" i="15"/>
  <c r="AJ456" i="15"/>
  <c r="AJ533" i="15"/>
  <c r="AJ380" i="15"/>
  <c r="AJ351" i="15"/>
  <c r="AJ22" i="15"/>
  <c r="AJ505" i="15"/>
  <c r="AJ23" i="15"/>
  <c r="AJ286" i="15"/>
  <c r="AJ612" i="15"/>
  <c r="AJ406" i="15"/>
  <c r="AJ84" i="15"/>
  <c r="AJ356" i="15"/>
  <c r="AJ707" i="15"/>
  <c r="AJ323" i="15"/>
  <c r="AJ508" i="15"/>
  <c r="AJ712" i="15"/>
  <c r="AJ711" i="15"/>
  <c r="AJ459" i="15"/>
  <c r="AJ645" i="15"/>
  <c r="AJ119" i="15"/>
  <c r="AJ39" i="15"/>
  <c r="AJ800" i="15"/>
  <c r="AJ723" i="15"/>
  <c r="AJ498" i="15"/>
  <c r="AJ309" i="15"/>
  <c r="AJ276" i="15"/>
  <c r="AJ473" i="15"/>
  <c r="AJ797" i="15"/>
  <c r="AJ6" i="15"/>
  <c r="AJ299" i="15"/>
  <c r="AJ9" i="15"/>
  <c r="AJ396" i="15"/>
  <c r="AJ593" i="15"/>
  <c r="AJ752" i="15"/>
  <c r="AJ32" i="15"/>
  <c r="AJ691" i="15"/>
  <c r="AJ419" i="15"/>
  <c r="AJ30" i="15"/>
  <c r="AJ550" i="15"/>
  <c r="AJ577" i="15"/>
  <c r="AJ198" i="15"/>
  <c r="AJ601" i="15"/>
  <c r="AJ70" i="15"/>
  <c r="AJ137" i="15"/>
  <c r="AJ372" i="15"/>
  <c r="AJ63" i="15"/>
  <c r="AJ778" i="15"/>
  <c r="AJ281" i="15"/>
  <c r="AJ43" i="15"/>
  <c r="AJ426" i="15"/>
  <c r="AJ431" i="15"/>
  <c r="AJ146" i="15"/>
  <c r="AJ139" i="15"/>
  <c r="AJ102" i="15"/>
  <c r="AJ475" i="15"/>
  <c r="AJ104" i="15"/>
  <c r="AJ341" i="15"/>
  <c r="AJ632" i="15"/>
  <c r="AJ333" i="15"/>
  <c r="AJ46" i="15"/>
  <c r="AJ655" i="15"/>
  <c r="AJ330" i="15"/>
  <c r="AJ660" i="15"/>
  <c r="AJ497" i="15"/>
  <c r="AJ719" i="15"/>
  <c r="AJ823" i="15"/>
  <c r="AJ478" i="15"/>
  <c r="AJ244" i="15"/>
  <c r="AJ474" i="15"/>
  <c r="AJ334" i="15"/>
  <c r="AJ520" i="15"/>
  <c r="AJ547" i="15"/>
  <c r="AH821" i="15"/>
  <c r="AJ164" i="15"/>
  <c r="AJ848" i="15"/>
  <c r="AJ849" i="15"/>
  <c r="AJ97" i="15"/>
  <c r="AJ853" i="15"/>
  <c r="AJ417" i="15"/>
  <c r="AJ684" i="15"/>
  <c r="AJ628" i="15"/>
  <c r="AJ513" i="15"/>
  <c r="AJ742" i="15"/>
  <c r="AJ625" i="15"/>
  <c r="AJ28" i="15"/>
  <c r="AJ92" i="15"/>
  <c r="AJ365" i="15"/>
  <c r="AJ846" i="15"/>
  <c r="AJ620" i="15"/>
  <c r="AJ161" i="15"/>
  <c r="AJ262" i="15"/>
  <c r="AJ570" i="15"/>
  <c r="AJ845" i="15"/>
  <c r="AJ218" i="15"/>
  <c r="AJ493" i="15"/>
  <c r="AJ545" i="15"/>
  <c r="AJ544" i="15"/>
  <c r="AJ254" i="15"/>
  <c r="AJ209" i="15"/>
  <c r="AJ613" i="15"/>
  <c r="AJ611" i="15"/>
  <c r="AJ561" i="15"/>
  <c r="AJ49" i="15"/>
  <c r="AJ50" i="15"/>
  <c r="AJ386" i="15"/>
  <c r="AJ411" i="15"/>
  <c r="AJ260" i="15"/>
  <c r="AJ122" i="15"/>
  <c r="AJ488" i="15"/>
  <c r="AJ568" i="15"/>
  <c r="AJ540" i="15"/>
  <c r="AJ256" i="15"/>
  <c r="AJ614" i="15"/>
  <c r="AJ87" i="15"/>
  <c r="AJ843" i="15"/>
  <c r="AJ258" i="15"/>
  <c r="AJ255" i="15"/>
  <c r="AJ124" i="15"/>
  <c r="AJ212" i="15"/>
  <c r="AJ214" i="15"/>
  <c r="AJ292" i="15"/>
  <c r="AJ510" i="15"/>
  <c r="AJ216" i="15"/>
  <c r="AJ354" i="15"/>
  <c r="AJ590" i="15"/>
  <c r="AJ758" i="15"/>
  <c r="AJ69" i="15"/>
  <c r="AJ635" i="15"/>
  <c r="AJ818" i="15"/>
  <c r="AJ140" i="15"/>
  <c r="AJ390" i="15"/>
  <c r="AJ172" i="15"/>
  <c r="AJ472" i="15"/>
  <c r="AJ136" i="15"/>
  <c r="AJ36" i="15"/>
  <c r="AJ175" i="15"/>
  <c r="AJ583" i="15"/>
  <c r="AJ551" i="15"/>
  <c r="AJ654" i="15"/>
  <c r="AJ659" i="15"/>
  <c r="AJ62" i="15"/>
  <c r="AJ273" i="15"/>
  <c r="AJ517" i="15"/>
  <c r="AJ100" i="15"/>
  <c r="AJ342" i="15"/>
  <c r="AJ374" i="15"/>
  <c r="AJ433" i="15"/>
  <c r="AJ783" i="15"/>
  <c r="AJ524" i="15"/>
  <c r="AJ284" i="15"/>
  <c r="AJ400" i="15"/>
  <c r="AJ241" i="15"/>
  <c r="AJ438" i="15"/>
  <c r="AJ504" i="15"/>
  <c r="AJ729" i="15"/>
  <c r="AJ228" i="15"/>
  <c r="AJ343" i="15"/>
  <c r="AJ395" i="15"/>
  <c r="AJ600" i="15"/>
  <c r="AJ482" i="15"/>
  <c r="AJ832" i="15"/>
  <c r="AJ346" i="15"/>
  <c r="AJ303" i="15"/>
  <c r="AJ83" i="15"/>
  <c r="AJ403" i="15"/>
  <c r="AJ610" i="15"/>
  <c r="AJ609" i="15"/>
  <c r="AJ78" i="15"/>
  <c r="AJ81" i="15"/>
  <c r="AJ207" i="15"/>
  <c r="AJ82" i="15"/>
  <c r="AJ358" i="15"/>
  <c r="AJ532" i="15"/>
  <c r="AJ401" i="15"/>
  <c r="AJ202" i="15"/>
  <c r="AJ453" i="15"/>
  <c r="AJ618" i="15"/>
  <c r="AJ703" i="15"/>
  <c r="AJ559" i="15"/>
  <c r="AJ322" i="15"/>
  <c r="AJ208" i="15"/>
  <c r="AJ180" i="15"/>
  <c r="AJ41" i="15"/>
  <c r="AJ636" i="15"/>
  <c r="AJ397" i="15"/>
  <c r="AJ727" i="15"/>
  <c r="AJ602" i="15"/>
  <c r="AJ74" i="15"/>
  <c r="AJ315" i="15"/>
  <c r="AJ189" i="15"/>
  <c r="AJ242" i="15"/>
  <c r="AJ831" i="15"/>
  <c r="AJ377" i="15"/>
  <c r="AJ200" i="15"/>
  <c r="AJ447" i="15"/>
  <c r="AJ201" i="15"/>
  <c r="AJ506" i="15"/>
  <c r="AJ840" i="15"/>
  <c r="AJ86" i="15"/>
  <c r="AJ352" i="15"/>
  <c r="AJ673" i="15"/>
  <c r="AJ319" i="15"/>
  <c r="AJ704" i="15"/>
  <c r="AJ802" i="15"/>
  <c r="AJ359" i="15"/>
  <c r="AJ378" i="15"/>
  <c r="AJ677" i="15"/>
  <c r="AJ708" i="15"/>
  <c r="AJ85" i="15"/>
  <c r="AJ210" i="15"/>
  <c r="AJ841" i="15"/>
  <c r="AJ121" i="15"/>
  <c r="AJ790" i="15"/>
  <c r="AJ837" i="15"/>
  <c r="AJ154" i="15"/>
  <c r="AJ784" i="15"/>
  <c r="AJ312" i="15"/>
  <c r="AJ599" i="15"/>
  <c r="AJ394" i="15"/>
  <c r="AJ821" i="15"/>
  <c r="AJ160" i="15"/>
  <c r="AJ109" i="15"/>
  <c r="AJ107" i="15"/>
  <c r="AJ15" i="15"/>
  <c r="AJ814" i="15"/>
  <c r="AJ554" i="15"/>
  <c r="AJ35" i="15"/>
  <c r="AJ223" i="15"/>
  <c r="AJ476" i="15"/>
  <c r="AJ427" i="15"/>
  <c r="AJ40" i="15"/>
  <c r="AJ227" i="15"/>
  <c r="AJ65" i="15"/>
  <c r="AJ5" i="15"/>
  <c r="AJ12" i="15"/>
  <c r="AJ552" i="15"/>
  <c r="AJ579" i="15"/>
  <c r="AJ166" i="15"/>
  <c r="AJ329" i="15"/>
  <c r="AJ250" i="15"/>
  <c r="AJ701" i="15"/>
  <c r="AJ435" i="15"/>
  <c r="AJ279" i="15"/>
  <c r="AJ165" i="15"/>
  <c r="AJ444" i="15"/>
  <c r="AJ484" i="15"/>
  <c r="AJ187" i="15"/>
  <c r="AJ280" i="15"/>
  <c r="AJ425" i="15"/>
  <c r="AJ225" i="15"/>
  <c r="AJ101" i="15"/>
  <c r="AJ588" i="15"/>
  <c r="AJ580" i="15"/>
  <c r="AJ135" i="15"/>
  <c r="AJ470" i="15"/>
  <c r="AJ596" i="15"/>
  <c r="AJ375" i="15"/>
  <c r="AJ558" i="15"/>
  <c r="AJ196" i="15"/>
  <c r="AJ531" i="15"/>
  <c r="AJ98" i="15"/>
  <c r="AJ721" i="15"/>
  <c r="AJ392" i="15"/>
  <c r="AJ751" i="15"/>
  <c r="AJ148" i="15"/>
  <c r="AJ761" i="15"/>
  <c r="AJ634" i="15"/>
  <c r="AJ597" i="15"/>
  <c r="AG514" i="15"/>
  <c r="AJ629" i="15"/>
  <c r="AJ270" i="15"/>
  <c r="AJ162" i="15"/>
  <c r="AJ415" i="15"/>
  <c r="AJ623" i="15"/>
  <c r="AJ576" i="15"/>
  <c r="AJ364" i="15"/>
  <c r="AJ771" i="15"/>
  <c r="AJ511" i="15"/>
  <c r="AJ327" i="15"/>
  <c r="AJ713" i="15"/>
  <c r="AJ413" i="15"/>
  <c r="AJ265" i="15"/>
  <c r="AJ648" i="15"/>
  <c r="AJ88" i="15"/>
  <c r="AJ617" i="15"/>
  <c r="AJ288" i="15"/>
  <c r="AJ362" i="15"/>
  <c r="AJ569" i="15"/>
  <c r="AJ381" i="15"/>
  <c r="AJ211" i="15"/>
  <c r="AJ215" i="15"/>
  <c r="AJ765" i="15"/>
  <c r="AJ48" i="15"/>
  <c r="AJ357" i="15"/>
  <c r="AJ767" i="15"/>
  <c r="AJ803" i="15"/>
  <c r="AJ566" i="15"/>
  <c r="AJ125" i="15"/>
  <c r="AJ462" i="15"/>
  <c r="AJ766" i="15"/>
  <c r="AJ681" i="15"/>
  <c r="AJ539" i="15"/>
  <c r="AJ127" i="15"/>
  <c r="AJ157" i="15"/>
  <c r="AJ159" i="15"/>
  <c r="AJ466" i="15"/>
  <c r="AJ492" i="15"/>
  <c r="AJ26" i="15"/>
  <c r="AJ458" i="15"/>
  <c r="AJ738" i="15"/>
  <c r="AJ93" i="15"/>
  <c r="AJ217" i="15"/>
  <c r="AJ294" i="15"/>
  <c r="AJ54" i="15"/>
  <c r="AJ464" i="15"/>
  <c r="AJ366" i="15"/>
  <c r="AJ361" i="15"/>
  <c r="AJ126" i="15"/>
  <c r="AJ325" i="15"/>
  <c r="AJ293" i="15"/>
  <c r="AJ465" i="15"/>
  <c r="AJ72" i="15"/>
  <c r="AJ115" i="15"/>
  <c r="AJ726" i="15"/>
  <c r="AJ822" i="15"/>
  <c r="AJ144" i="15"/>
  <c r="AJ665" i="15"/>
  <c r="AJ781" i="15"/>
  <c r="AJ230" i="15"/>
  <c r="AJ591" i="15"/>
  <c r="AJ693" i="15"/>
  <c r="AJ300" i="15"/>
  <c r="AJ657" i="15"/>
  <c r="AJ336" i="15"/>
  <c r="AJ177" i="15"/>
  <c r="AJ173" i="15"/>
  <c r="AJ8" i="15"/>
  <c r="AJ7" i="15"/>
  <c r="AJ807" i="15"/>
  <c r="AJ514" i="15"/>
  <c r="AJ176" i="15"/>
  <c r="AJ339" i="15"/>
  <c r="AJ4" i="15"/>
  <c r="AJ774" i="15"/>
  <c r="AJ855" i="15"/>
  <c r="AJ296" i="15"/>
  <c r="AJ722" i="15"/>
  <c r="AJ782" i="15"/>
  <c r="AJ345" i="15"/>
  <c r="AJ824" i="15"/>
  <c r="AJ191" i="15"/>
  <c r="AJ441" i="15"/>
  <c r="AJ302" i="15"/>
  <c r="AJ437" i="15"/>
  <c r="AJ439" i="15"/>
  <c r="AJ709" i="15"/>
  <c r="AJ290" i="15"/>
  <c r="AJ67" i="15"/>
  <c r="AJ42" i="15"/>
  <c r="AJ696" i="15"/>
  <c r="AJ434" i="15"/>
  <c r="AJ311" i="15"/>
  <c r="AJ314" i="15"/>
  <c r="AJ376" i="15"/>
  <c r="AJ19" i="15"/>
  <c r="AJ243" i="15"/>
  <c r="AJ347" i="15"/>
  <c r="AJ445" i="15"/>
  <c r="AJ404" i="15"/>
  <c r="AJ702" i="15"/>
  <c r="AJ730" i="15"/>
  <c r="AJ448" i="15"/>
  <c r="AJ199" i="15"/>
  <c r="AJ733" i="15"/>
  <c r="AJ203" i="15"/>
  <c r="AJ671" i="15"/>
  <c r="AJ24" i="15"/>
  <c r="AJ756" i="15"/>
  <c r="AJ145" i="15"/>
  <c r="AJ233" i="15"/>
  <c r="AJ430" i="15"/>
  <c r="AJ542" i="15"/>
  <c r="AJ698" i="15"/>
  <c r="AJ313" i="15"/>
  <c r="AJ76" i="15"/>
  <c r="AJ557" i="15"/>
  <c r="AJ113" i="15"/>
  <c r="AJ44" i="15"/>
  <c r="AJ245" i="15"/>
  <c r="AJ197" i="15"/>
  <c r="AJ670" i="15"/>
  <c r="AJ836" i="15"/>
  <c r="AJ672" i="15"/>
  <c r="AJ451" i="15"/>
  <c r="AJ770" i="15"/>
  <c r="AJ249" i="15"/>
  <c r="AJ120" i="15"/>
  <c r="AJ77" i="15"/>
  <c r="AJ321" i="15"/>
  <c r="AJ675" i="15"/>
  <c r="AJ486" i="15"/>
  <c r="AJ123" i="15"/>
  <c r="AJ507" i="15"/>
  <c r="AJ94" i="15"/>
  <c r="AJ452" i="15"/>
  <c r="AJ204" i="15"/>
  <c r="AJ679" i="15"/>
  <c r="AJ156" i="15"/>
  <c r="AJ646" i="15"/>
  <c r="AJ734" i="15"/>
  <c r="AJ529" i="15"/>
  <c r="AJ604" i="15"/>
  <c r="AJ825" i="15"/>
  <c r="AJ503" i="15"/>
  <c r="AJ116" i="15"/>
  <c r="AJ282" i="15"/>
  <c r="AJ479" i="15"/>
  <c r="AJ185" i="15"/>
  <c r="AJ432" i="15"/>
  <c r="AJ186" i="15"/>
  <c r="AJ393" i="15"/>
  <c r="AJ780" i="15"/>
  <c r="AJ38" i="15"/>
  <c r="AJ812" i="15"/>
  <c r="AJ10" i="15"/>
  <c r="AJ171" i="15"/>
  <c r="AJ14" i="15"/>
  <c r="AJ248" i="15"/>
  <c r="AJ680" i="15"/>
  <c r="AJ349" i="15"/>
  <c r="AJ499" i="15"/>
  <c r="AJ183" i="15"/>
  <c r="AJ149" i="15"/>
  <c r="AJ522" i="15"/>
  <c r="AJ754" i="15"/>
  <c r="AJ178" i="15"/>
  <c r="AJ307" i="15"/>
  <c r="AJ301" i="15"/>
  <c r="AJ387" i="15"/>
  <c r="AJ169" i="15"/>
  <c r="AJ687" i="15"/>
  <c r="AJ515" i="15"/>
  <c r="AJ179" i="15"/>
  <c r="AJ666" i="15"/>
  <c r="AJ820" i="15"/>
  <c r="AJ33" i="15"/>
  <c r="AJ275" i="15"/>
  <c r="AJ519" i="15"/>
  <c r="AJ80" i="15"/>
  <c r="AJ589" i="15"/>
  <c r="AJ428" i="15"/>
  <c r="AJ661" i="15"/>
  <c r="AJ587" i="15"/>
  <c r="AJ371" i="15"/>
  <c r="AJ388" i="15"/>
  <c r="AJ61" i="15"/>
  <c r="AJ385" i="15"/>
  <c r="AJ494" i="15"/>
  <c r="AJ108" i="15"/>
  <c r="AJ692" i="15"/>
  <c r="AJ168" i="15"/>
  <c r="AJ638" i="15"/>
  <c r="AJ827" i="15"/>
  <c r="AJ429" i="15"/>
  <c r="AJ496" i="15"/>
  <c r="AJ750" i="15"/>
  <c r="AJ521" i="15"/>
  <c r="AJ816" i="15"/>
  <c r="AJ728" i="15"/>
  <c r="AJ317" i="15"/>
  <c r="AJ11" i="15"/>
  <c r="AJ421" i="15"/>
  <c r="AJ501" i="15"/>
  <c r="AF808" i="15"/>
  <c r="AJ743" i="15"/>
  <c r="AJ716" i="15"/>
  <c r="AJ416" i="15"/>
  <c r="AJ851" i="15"/>
  <c r="AJ745" i="15"/>
  <c r="AJ130" i="15"/>
  <c r="AJ133" i="15"/>
  <c r="AJ268" i="15"/>
  <c r="AJ626" i="15"/>
  <c r="AJ59" i="15"/>
  <c r="AJ96" i="15"/>
  <c r="AJ852" i="15"/>
  <c r="AJ652" i="15"/>
  <c r="AJ91" i="15"/>
  <c r="AJ363" i="15"/>
  <c r="AJ261" i="15"/>
  <c r="AJ649" i="15"/>
  <c r="AJ263" i="15"/>
  <c r="AJ490" i="15"/>
  <c r="AJ267" i="15"/>
  <c r="AJ328" i="15"/>
  <c r="AJ491" i="15"/>
  <c r="AJ714" i="15"/>
  <c r="AJ512" i="15"/>
  <c r="AJ616" i="15"/>
  <c r="AJ89" i="15"/>
  <c r="AJ710" i="15"/>
  <c r="AJ565" i="15"/>
  <c r="AJ379" i="15"/>
  <c r="AJ644" i="15"/>
  <c r="AJ55" i="15"/>
  <c r="AJ206" i="15"/>
  <c r="AJ788" i="15"/>
  <c r="AJ676" i="15"/>
  <c r="AJ457" i="15"/>
  <c r="AJ52" i="15"/>
  <c r="AI642" i="15"/>
  <c r="AJ324" i="15"/>
  <c r="AJ844" i="15"/>
  <c r="AJ264" i="15"/>
  <c r="AJ487" i="15"/>
  <c r="AJ51" i="15"/>
  <c r="AJ737" i="15"/>
  <c r="AJ412" i="15"/>
  <c r="AJ564" i="15"/>
  <c r="AJ90" i="15"/>
  <c r="AJ289" i="15"/>
  <c r="AJ509" i="15"/>
  <c r="AJ769" i="15"/>
  <c r="AJ619" i="15"/>
  <c r="AJ291" i="15"/>
  <c r="AJ740" i="15"/>
  <c r="AJ647" i="15"/>
  <c r="AJ574" i="15"/>
  <c r="AJ791" i="15"/>
  <c r="AJ56" i="15"/>
  <c r="AJ27" i="15"/>
  <c r="AJ731" i="15"/>
  <c r="AJ669" i="15"/>
  <c r="AJ283" i="15"/>
  <c r="AJ71" i="15"/>
  <c r="AJ443" i="15"/>
  <c r="AJ304" i="15"/>
  <c r="AJ667" i="15"/>
  <c r="AJ523" i="15"/>
  <c r="AJ799" i="15"/>
  <c r="AJ664" i="15"/>
  <c r="AJ556" i="15"/>
  <c r="AJ694" i="15"/>
  <c r="AJ755" i="15"/>
  <c r="AJ815" i="15"/>
  <c r="AJ174" i="15"/>
  <c r="AJ64" i="15"/>
  <c r="AJ335" i="15"/>
  <c r="AJ798" i="15"/>
  <c r="AJ105" i="15"/>
  <c r="AJ586" i="15"/>
  <c r="AJ274" i="15"/>
  <c r="AJ224" i="15"/>
  <c r="AJ630" i="15"/>
  <c r="AJ793" i="15"/>
  <c r="AJ717" i="15"/>
  <c r="AJ795" i="15"/>
  <c r="AJ37" i="15"/>
  <c r="AJ582" i="15"/>
  <c r="AJ773" i="15"/>
  <c r="AJ383" i="15"/>
  <c r="AJ229" i="15"/>
  <c r="AJ231" i="15"/>
  <c r="AJ344" i="15"/>
  <c r="AJ112" i="15"/>
  <c r="AJ192" i="15"/>
  <c r="AJ348" i="15"/>
  <c r="AJ111" i="15"/>
  <c r="AJ190" i="15"/>
  <c r="AJ195" i="15"/>
  <c r="AJ287" i="15"/>
  <c r="AJ424" i="15"/>
  <c r="AJ110" i="15"/>
  <c r="AJ236" i="15"/>
  <c r="AJ150" i="15"/>
  <c r="AJ151" i="15"/>
  <c r="AJ833" i="15"/>
  <c r="AJ668" i="15"/>
  <c r="AJ829" i="15"/>
  <c r="AJ20" i="15"/>
  <c r="AJ450" i="15"/>
  <c r="AJ350" i="15"/>
  <c r="AJ682" i="15"/>
  <c r="AJ607" i="15"/>
  <c r="AJ449" i="15"/>
  <c r="AJ246" i="15"/>
  <c r="AJ353" i="15"/>
  <c r="AJ25" i="15"/>
  <c r="AJ485" i="15"/>
  <c r="AJ251" i="15"/>
  <c r="AJ355" i="15"/>
  <c r="AJ842" i="15"/>
  <c r="AJ706" i="15"/>
  <c r="AJ674" i="15"/>
  <c r="AJ213" i="15"/>
  <c r="AJ819" i="15"/>
  <c r="AJ555" i="15"/>
  <c r="AJ595" i="15"/>
  <c r="AJ759" i="15"/>
  <c r="AJ188" i="15"/>
  <c r="AJ828" i="15"/>
  <c r="AJ527" i="15"/>
  <c r="AJ153" i="15"/>
  <c r="AJ500" i="15"/>
  <c r="AJ785" i="15"/>
  <c r="AJ526" i="15"/>
  <c r="AJ700" i="15"/>
  <c r="AJ606" i="15"/>
  <c r="AJ786" i="15"/>
  <c r="AJ79" i="15"/>
  <c r="AJ285" i="15"/>
  <c r="AJ407" i="15"/>
  <c r="AJ402" i="15"/>
  <c r="AJ320" i="15"/>
  <c r="AJ530" i="15"/>
  <c r="AJ608" i="15"/>
  <c r="AJ205" i="15"/>
  <c r="AJ839" i="15"/>
  <c r="AJ739" i="15"/>
  <c r="AJ838" i="15"/>
  <c r="AJ764" i="15"/>
  <c r="AJ408" i="15"/>
  <c r="AJ736" i="15"/>
  <c r="AJ316" i="15"/>
  <c r="AJ117" i="15"/>
  <c r="AJ502" i="15"/>
  <c r="AJ235" i="15"/>
  <c r="AJ637" i="15"/>
  <c r="AJ757" i="15"/>
  <c r="AJ592" i="15"/>
  <c r="AJ340" i="15"/>
  <c r="AJ34" i="15"/>
  <c r="AJ553" i="15"/>
  <c r="AJ103" i="15"/>
  <c r="AJ391" i="15"/>
  <c r="AJ222" i="15"/>
  <c r="AJ75" i="15"/>
  <c r="AJ525" i="15"/>
  <c r="AJ147" i="15"/>
  <c r="AJ695" i="15"/>
  <c r="AJ594" i="15"/>
  <c r="AJ389" i="15"/>
  <c r="AJ338" i="15"/>
  <c r="AJ753" i="15"/>
  <c r="AJ720" i="15"/>
  <c r="AJ748" i="15"/>
  <c r="AJ775" i="15"/>
  <c r="AJ483" i="15"/>
  <c r="AJ114" i="15"/>
  <c r="AJ234" i="15"/>
  <c r="AJ182" i="15"/>
  <c r="AJ817" i="15"/>
  <c r="AJ796" i="15"/>
  <c r="AJ653" i="15"/>
  <c r="AJ811" i="15"/>
  <c r="AJ689" i="15"/>
  <c r="AJ373" i="15"/>
  <c r="AJ277" i="15"/>
  <c r="AJ779" i="15"/>
  <c r="AJ656" i="15"/>
  <c r="AJ810" i="15"/>
  <c r="AJ688" i="15"/>
  <c r="AJ777" i="15"/>
  <c r="AJ747" i="15"/>
  <c r="AJ762" i="15"/>
  <c r="AJ278" i="15"/>
  <c r="AJ662" i="15"/>
  <c r="AJ633" i="15"/>
  <c r="AJ690" i="15"/>
  <c r="AJ138" i="15"/>
  <c r="AJ808" i="15"/>
  <c r="AJ318" i="15"/>
  <c r="AJ658" i="15"/>
  <c r="AJ420" i="15"/>
  <c r="AJ598" i="15"/>
  <c r="AI639" i="15"/>
  <c r="AJ142" i="15"/>
  <c r="AJ68" i="15"/>
  <c r="AJ73" i="15"/>
  <c r="AJ663" i="15"/>
  <c r="AJ809" i="15"/>
  <c r="AJ13" i="15"/>
  <c r="AI812" i="15" l="1"/>
  <c r="AE136" i="15"/>
  <c r="AD102" i="15"/>
  <c r="AC690" i="15"/>
  <c r="AF811" i="15"/>
  <c r="AC432" i="15"/>
  <c r="AH251" i="15"/>
  <c r="AC201" i="15"/>
  <c r="AI318" i="15"/>
  <c r="AE150" i="15"/>
  <c r="AH667" i="15"/>
  <c r="AH480" i="15"/>
  <c r="AI243" i="15"/>
  <c r="AI113" i="15"/>
  <c r="AF470" i="15"/>
  <c r="AH333" i="15"/>
  <c r="AI687" i="15"/>
  <c r="AG796" i="15"/>
  <c r="AI176" i="15"/>
  <c r="AH101" i="15"/>
  <c r="AG387" i="15"/>
  <c r="AD13" i="15"/>
  <c r="AC228" i="15"/>
  <c r="AE556" i="15"/>
  <c r="AD16" i="15"/>
  <c r="AC817" i="15"/>
  <c r="AF344" i="15"/>
  <c r="AD700" i="15"/>
  <c r="AE746" i="15"/>
  <c r="AE747" i="15"/>
  <c r="AH747" i="15"/>
  <c r="AI747" i="15"/>
  <c r="AF31" i="15"/>
  <c r="AI808" i="15"/>
  <c r="AE339" i="15"/>
  <c r="AI811" i="15"/>
  <c r="AE35" i="15"/>
  <c r="AF169" i="15"/>
  <c r="AF387" i="15"/>
  <c r="AF301" i="15"/>
  <c r="AG809" i="15"/>
  <c r="AG474" i="15"/>
  <c r="AC372" i="15"/>
  <c r="AH339" i="15"/>
  <c r="AD584" i="15"/>
  <c r="AH35" i="15"/>
  <c r="AD422" i="15"/>
  <c r="AG424" i="15"/>
  <c r="AC145" i="15"/>
  <c r="AG395" i="15"/>
  <c r="AC430" i="15"/>
  <c r="AD39" i="15"/>
  <c r="AH343" i="15"/>
  <c r="AD394" i="15"/>
  <c r="AH236" i="15"/>
  <c r="AE590" i="15"/>
  <c r="AI145" i="15"/>
  <c r="AE430" i="15"/>
  <c r="AD817" i="15"/>
  <c r="AF636" i="15"/>
  <c r="AC150" i="15"/>
  <c r="AE528" i="15"/>
  <c r="AD131" i="15"/>
  <c r="AF747" i="15"/>
  <c r="AD474" i="15"/>
  <c r="AE755" i="15"/>
  <c r="AD141" i="15"/>
  <c r="AD145" i="15"/>
  <c r="AD239" i="15"/>
  <c r="AG663" i="15"/>
  <c r="AI187" i="15"/>
  <c r="AE21" i="15"/>
  <c r="AH748" i="15"/>
  <c r="AI775" i="15"/>
  <c r="AG748" i="15"/>
  <c r="AF30" i="15"/>
  <c r="AE7" i="15"/>
  <c r="AI582" i="15"/>
  <c r="AE173" i="15"/>
  <c r="AI14" i="15"/>
  <c r="AF176" i="15"/>
  <c r="AE101" i="15"/>
  <c r="AE225" i="15"/>
  <c r="AI693" i="15"/>
  <c r="AF473" i="15"/>
  <c r="AE591" i="15"/>
  <c r="AE781" i="15"/>
  <c r="AI235" i="15"/>
  <c r="AF498" i="15"/>
  <c r="AF800" i="15"/>
  <c r="AC754" i="15"/>
  <c r="AG425" i="15"/>
  <c r="AC637" i="15"/>
  <c r="AC758" i="15"/>
  <c r="AH663" i="15"/>
  <c r="AH235" i="15"/>
  <c r="AH603" i="15"/>
  <c r="AE830" i="15"/>
  <c r="AC118" i="15"/>
  <c r="AD774" i="15"/>
  <c r="AH383" i="15"/>
  <c r="AE271" i="15"/>
  <c r="AE334" i="15"/>
  <c r="AD778" i="15"/>
  <c r="AG6" i="15"/>
  <c r="AC581" i="15"/>
  <c r="AG812" i="15"/>
  <c r="AD171" i="15"/>
  <c r="AF173" i="15"/>
  <c r="AC586" i="15"/>
  <c r="AC798" i="15"/>
  <c r="AH104" i="15"/>
  <c r="AD138" i="15"/>
  <c r="AD372" i="15"/>
  <c r="AI755" i="15"/>
  <c r="AG228" i="15"/>
  <c r="AI694" i="15"/>
  <c r="AG477" i="15"/>
  <c r="AI556" i="15"/>
  <c r="AG110" i="15"/>
  <c r="AG696" i="15"/>
  <c r="AF423" i="15"/>
  <c r="AH756" i="15"/>
  <c r="AF143" i="15"/>
  <c r="AH145" i="15"/>
  <c r="AF725" i="15"/>
  <c r="AH430" i="15"/>
  <c r="AF238" i="15"/>
  <c r="AI66" i="15"/>
  <c r="AG662" i="15"/>
  <c r="AI821" i="15"/>
  <c r="AG108" i="15"/>
  <c r="AC279" i="15"/>
  <c r="AI147" i="15"/>
  <c r="AG235" i="15"/>
  <c r="AD38" i="15"/>
  <c r="AF66" i="15"/>
  <c r="AD695" i="15"/>
  <c r="AD194" i="15"/>
  <c r="AD46" i="15"/>
  <c r="AI111" i="15"/>
  <c r="AC314" i="15"/>
  <c r="AC376" i="15"/>
  <c r="AD525" i="15"/>
  <c r="AC760" i="15"/>
  <c r="AE151" i="15"/>
  <c r="AG321" i="15"/>
  <c r="AF446" i="15"/>
  <c r="AG203" i="15"/>
  <c r="AF771" i="15"/>
  <c r="AG461" i="15"/>
  <c r="AF324" i="15"/>
  <c r="AE488" i="15"/>
  <c r="AE710" i="15"/>
  <c r="AI790" i="15"/>
  <c r="AC355" i="15"/>
  <c r="AF382" i="15"/>
  <c r="AH214" i="15"/>
  <c r="AD711" i="15"/>
  <c r="AE643" i="15"/>
  <c r="AH842" i="15"/>
  <c r="AE841" i="15"/>
  <c r="AI506" i="15"/>
  <c r="AI210" i="15"/>
  <c r="AF203" i="15"/>
  <c r="AD451" i="15"/>
  <c r="AI534" i="15"/>
  <c r="AC674" i="15"/>
  <c r="AE705" i="15"/>
  <c r="AF455" i="15"/>
  <c r="AH453" i="15"/>
  <c r="AE93" i="15"/>
  <c r="AG88" i="15"/>
  <c r="AF841" i="15"/>
  <c r="AE507" i="15"/>
  <c r="AC203" i="15"/>
  <c r="AH613" i="15"/>
  <c r="AE210" i="15"/>
  <c r="AC733" i="15"/>
  <c r="AI453" i="15"/>
  <c r="AD534" i="15"/>
  <c r="AF378" i="15"/>
  <c r="AH454" i="15"/>
  <c r="AF703" i="15"/>
  <c r="AH532" i="15"/>
  <c r="AF531" i="15"/>
  <c r="AH607" i="15"/>
  <c r="AI801" i="15"/>
  <c r="AI729" i="15"/>
  <c r="AG247" i="15"/>
  <c r="AD703" i="15"/>
  <c r="AD531" i="15"/>
  <c r="AC641" i="15"/>
  <c r="AE450" i="15"/>
  <c r="AC155" i="15"/>
  <c r="AE154" i="15"/>
  <c r="AD702" i="15"/>
  <c r="AE153" i="15"/>
  <c r="AC347" i="15"/>
  <c r="AE527" i="15"/>
  <c r="AC829" i="15"/>
  <c r="AF645" i="15"/>
  <c r="AI487" i="15"/>
  <c r="AC709" i="15"/>
  <c r="AF25" i="15"/>
  <c r="AI204" i="15"/>
  <c r="AH533" i="15"/>
  <c r="AD250" i="15"/>
  <c r="AF198" i="15"/>
  <c r="AG837" i="15"/>
  <c r="AI485" i="15"/>
  <c r="AC404" i="15"/>
  <c r="AF837" i="15"/>
  <c r="AD485" i="15"/>
  <c r="AH446" i="15"/>
  <c r="AF402" i="15"/>
  <c r="AI532" i="15"/>
  <c r="AC446" i="15"/>
  <c r="AC377" i="15"/>
  <c r="AG529" i="15"/>
  <c r="AE244" i="15"/>
  <c r="AG603" i="15"/>
  <c r="AI114" i="15"/>
  <c r="AG310" i="15"/>
  <c r="AI726" i="15"/>
  <c r="AD834" i="15"/>
  <c r="AD152" i="15"/>
  <c r="AD193" i="15"/>
  <c r="AD826" i="15"/>
  <c r="AD480" i="15"/>
  <c r="AG376" i="15"/>
  <c r="AI20" i="15"/>
  <c r="AG151" i="15"/>
  <c r="AI830" i="15"/>
  <c r="AG699" i="15"/>
  <c r="AI303" i="15"/>
  <c r="AG600" i="15"/>
  <c r="AI19" i="15"/>
  <c r="AF701" i="15"/>
  <c r="AH543" i="15"/>
  <c r="AF442" i="15"/>
  <c r="AH558" i="15"/>
  <c r="AF525" i="15"/>
  <c r="AH283" i="15"/>
  <c r="AF667" i="15"/>
  <c r="AH638" i="15"/>
  <c r="AF435" i="15"/>
  <c r="AD429" i="15"/>
  <c r="AD823" i="15"/>
  <c r="AD663" i="15"/>
  <c r="AD142" i="15"/>
  <c r="AI759" i="15"/>
  <c r="AG664" i="15"/>
  <c r="AI595" i="15"/>
  <c r="AG556" i="15"/>
  <c r="AC93" i="15"/>
  <c r="AF121" i="15"/>
  <c r="AG407" i="15"/>
  <c r="AH802" i="15"/>
  <c r="AH449" i="15"/>
  <c r="AG91" i="15"/>
  <c r="AI766" i="15"/>
  <c r="AI768" i="15"/>
  <c r="AG705" i="15"/>
  <c r="AH675" i="15"/>
  <c r="AE406" i="15"/>
  <c r="AF706" i="15"/>
  <c r="AF285" i="15"/>
  <c r="AF293" i="15"/>
  <c r="AF790" i="15"/>
  <c r="AD613" i="15"/>
  <c r="AE121" i="15"/>
  <c r="AI82" i="15"/>
  <c r="AH199" i="15"/>
  <c r="AI731" i="15"/>
  <c r="AI445" i="15"/>
  <c r="AH731" i="15"/>
  <c r="AF351" i="15"/>
  <c r="AE532" i="15"/>
  <c r="AE351" i="15"/>
  <c r="AI75" i="15"/>
  <c r="AI525" i="15"/>
  <c r="AI602" i="15"/>
  <c r="AG72" i="15"/>
  <c r="AE681" i="15"/>
  <c r="AH506" i="15"/>
  <c r="AC835" i="15"/>
  <c r="AI251" i="15"/>
  <c r="AH155" i="15"/>
  <c r="AE609" i="15"/>
  <c r="AG155" i="15"/>
  <c r="AI444" i="15"/>
  <c r="AI484" i="15"/>
  <c r="AC827" i="15"/>
  <c r="AG601" i="15"/>
  <c r="AC705" i="15"/>
  <c r="AF206" i="15"/>
  <c r="AE530" i="15"/>
  <c r="AE610" i="15"/>
  <c r="AE314" i="15"/>
  <c r="AI824" i="15"/>
  <c r="AG434" i="15"/>
  <c r="AH376" i="15"/>
  <c r="AD484" i="15"/>
  <c r="AF784" i="15"/>
  <c r="AD43" i="15"/>
  <c r="AC763" i="15"/>
  <c r="AE195" i="15"/>
  <c r="AC528" i="15"/>
  <c r="AG193" i="15"/>
  <c r="AE190" i="15"/>
  <c r="AI638" i="15"/>
  <c r="AH21" i="15"/>
  <c r="AD831" i="15"/>
  <c r="AF312" i="15"/>
  <c r="AD601" i="15"/>
  <c r="AH18" i="15"/>
  <c r="AD666" i="15"/>
  <c r="AF394" i="15"/>
  <c r="AH107" i="15"/>
  <c r="AC559" i="15"/>
  <c r="AF350" i="15"/>
  <c r="AE246" i="15"/>
  <c r="AH531" i="15"/>
  <c r="AC531" i="15"/>
  <c r="AI284" i="15"/>
  <c r="AC557" i="15"/>
  <c r="AH153" i="15"/>
  <c r="AF829" i="15"/>
  <c r="AD699" i="15"/>
  <c r="AH824" i="15"/>
  <c r="AF500" i="15"/>
  <c r="AC834" i="15"/>
  <c r="AG443" i="15"/>
  <c r="AE558" i="15"/>
  <c r="AI761" i="15"/>
  <c r="AG282" i="15"/>
  <c r="AI189" i="15"/>
  <c r="AC480" i="15"/>
  <c r="AF151" i="15"/>
  <c r="AD243" i="15"/>
  <c r="AH785" i="15"/>
  <c r="AF188" i="15"/>
  <c r="AH19" i="15"/>
  <c r="AH800" i="15"/>
  <c r="AD522" i="15"/>
  <c r="AF424" i="15"/>
  <c r="AG165" i="15"/>
  <c r="AI296" i="15"/>
  <c r="AC131" i="15"/>
  <c r="AC100" i="15"/>
  <c r="AH165" i="15"/>
  <c r="AF778" i="15"/>
  <c r="AE687" i="15"/>
  <c r="AC472" i="15"/>
  <c r="AE104" i="15"/>
  <c r="AG554" i="15"/>
  <c r="AC390" i="15"/>
  <c r="AE475" i="15"/>
  <c r="AH5" i="15"/>
  <c r="AF274" i="15"/>
  <c r="AD10" i="15"/>
  <c r="AF105" i="15"/>
  <c r="AG170" i="15"/>
  <c r="AC337" i="15"/>
  <c r="AI420" i="15"/>
  <c r="AG298" i="15"/>
  <c r="AC226" i="15"/>
  <c r="AI497" i="15"/>
  <c r="AD169" i="15"/>
  <c r="AF336" i="15"/>
  <c r="AH496" i="15"/>
  <c r="AC748" i="15"/>
  <c r="AE165" i="15"/>
  <c r="AH331" i="15"/>
  <c r="AD133" i="15"/>
  <c r="AC549" i="15"/>
  <c r="AI494" i="15"/>
  <c r="AD31" i="15"/>
  <c r="AE519" i="15"/>
  <c r="AH4" i="15"/>
  <c r="AE552" i="15"/>
  <c r="AC655" i="15"/>
  <c r="AE720" i="15"/>
  <c r="AE12" i="15"/>
  <c r="AC421" i="15"/>
  <c r="AE753" i="15"/>
  <c r="AC816" i="15"/>
  <c r="AH6" i="15"/>
  <c r="AF719" i="15"/>
  <c r="AI389" i="15"/>
  <c r="AF655" i="15"/>
  <c r="AI661" i="15"/>
  <c r="AD231" i="15"/>
  <c r="AC73" i="15"/>
  <c r="AI382" i="15"/>
  <c r="AH325" i="15"/>
  <c r="AD575" i="15"/>
  <c r="AI328" i="15"/>
  <c r="AH327" i="15"/>
  <c r="AC137" i="15"/>
  <c r="AI720" i="15"/>
  <c r="AH377" i="15"/>
  <c r="AC397" i="15"/>
  <c r="AC555" i="15"/>
  <c r="AF279" i="15"/>
  <c r="AF804" i="15"/>
  <c r="AD4" i="15"/>
  <c r="AI10" i="15"/>
  <c r="AD385" i="15"/>
  <c r="AC632" i="15"/>
  <c r="AH62" i="15"/>
  <c r="AE186" i="15"/>
  <c r="AD40" i="15"/>
  <c r="AE505" i="15"/>
  <c r="AE477" i="15"/>
  <c r="AH106" i="15"/>
  <c r="AG184" i="15"/>
  <c r="AD105" i="15"/>
  <c r="AG423" i="15"/>
  <c r="AC419" i="15"/>
  <c r="AH282" i="15"/>
  <c r="AF234" i="15"/>
  <c r="AI180" i="15"/>
  <c r="AD183" i="15"/>
  <c r="AC636" i="15"/>
  <c r="AF653" i="15"/>
  <c r="AH308" i="15"/>
  <c r="AG497" i="15"/>
  <c r="AD855" i="15"/>
  <c r="AF687" i="15"/>
  <c r="AD798" i="15"/>
  <c r="AH662" i="15"/>
  <c r="AH403" i="15"/>
  <c r="AH703" i="15"/>
  <c r="AI320" i="15"/>
  <c r="AG439" i="15"/>
  <c r="AH640" i="15"/>
  <c r="AF194" i="15"/>
  <c r="AF190" i="15"/>
  <c r="AF111" i="15"/>
  <c r="AG832" i="15"/>
  <c r="AG313" i="15"/>
  <c r="AG312" i="15"/>
  <c r="AF469" i="15"/>
  <c r="AC222" i="15"/>
  <c r="AE549" i="15"/>
  <c r="AI170" i="15"/>
  <c r="AC553" i="15"/>
  <c r="AC814" i="15"/>
  <c r="AD338" i="15"/>
  <c r="AF299" i="15"/>
  <c r="AI341" i="15"/>
  <c r="AG720" i="15"/>
  <c r="AF553" i="15"/>
  <c r="AH36" i="15"/>
  <c r="AC477" i="15"/>
  <c r="AD17" i="15"/>
  <c r="AG142" i="15"/>
  <c r="AE234" i="15"/>
  <c r="AH429" i="15"/>
  <c r="AE763" i="15"/>
  <c r="AG547" i="15"/>
  <c r="AD331" i="15"/>
  <c r="AC807" i="15"/>
  <c r="AE793" i="15"/>
  <c r="AH793" i="15"/>
  <c r="AE550" i="15"/>
  <c r="AI689" i="15"/>
  <c r="AE582" i="15"/>
  <c r="AI138" i="15"/>
  <c r="AE14" i="15"/>
  <c r="AH136" i="15"/>
  <c r="AD655" i="15"/>
  <c r="AH172" i="15"/>
  <c r="AD421" i="15"/>
  <c r="AH140" i="15"/>
  <c r="AI171" i="15"/>
  <c r="AI34" i="15"/>
  <c r="AE693" i="15"/>
  <c r="AD7" i="15"/>
  <c r="AH582" i="15"/>
  <c r="AD173" i="15"/>
  <c r="AH14" i="15"/>
  <c r="AC141" i="15"/>
  <c r="AG183" i="15"/>
  <c r="AC16" i="15"/>
  <c r="AG234" i="15"/>
  <c r="AC239" i="15"/>
  <c r="AF40" i="15"/>
  <c r="AF427" i="15"/>
  <c r="AG591" i="15"/>
  <c r="AC425" i="15"/>
  <c r="AI110" i="15"/>
  <c r="AI236" i="15"/>
  <c r="AD591" i="15"/>
  <c r="AD235" i="15"/>
  <c r="AD45" i="15"/>
  <c r="AC542" i="15"/>
  <c r="AD304" i="15"/>
  <c r="AG445" i="15"/>
  <c r="AF515" i="15"/>
  <c r="AE469" i="15"/>
  <c r="AC98" i="15"/>
  <c r="AD222" i="15"/>
  <c r="AC103" i="15"/>
  <c r="AG692" i="15"/>
  <c r="AC170" i="15"/>
  <c r="AF6" i="15"/>
  <c r="AF340" i="15"/>
  <c r="AC799" i="15"/>
  <c r="AC696" i="15"/>
  <c r="AD181" i="15"/>
  <c r="AF637" i="15"/>
  <c r="AE106" i="15"/>
  <c r="AC427" i="15"/>
  <c r="AH40" i="15"/>
  <c r="AH71" i="15"/>
  <c r="AC599" i="15"/>
  <c r="AC111" i="15"/>
  <c r="AE132" i="15"/>
  <c r="AF854" i="15"/>
  <c r="AG519" i="15"/>
  <c r="AG333" i="15"/>
  <c r="AF777" i="15"/>
  <c r="AI370" i="15"/>
  <c r="AE337" i="15"/>
  <c r="AI585" i="15"/>
  <c r="AE226" i="15"/>
  <c r="AI383" i="15"/>
  <c r="AC780" i="15"/>
  <c r="AD79" i="15"/>
  <c r="AE78" i="15"/>
  <c r="AH79" i="15"/>
  <c r="AC79" i="15"/>
  <c r="AG785" i="15"/>
  <c r="AJ643" i="15"/>
  <c r="AF612" i="15"/>
  <c r="AC82" i="15"/>
  <c r="AF836" i="15"/>
  <c r="AE73" i="15"/>
  <c r="AH78" i="15"/>
  <c r="AF601" i="15"/>
  <c r="AF76" i="15"/>
  <c r="AF73" i="15"/>
  <c r="AH80" i="15"/>
  <c r="AG404" i="15"/>
  <c r="AD83" i="15"/>
  <c r="AF595" i="15"/>
  <c r="AH576" i="15"/>
  <c r="AH632" i="15"/>
  <c r="AD797" i="15"/>
  <c r="AH178" i="15"/>
  <c r="AD340" i="15"/>
  <c r="AC7" i="15"/>
  <c r="AI655" i="15"/>
  <c r="AG9" i="15"/>
  <c r="AC173" i="15"/>
  <c r="AI421" i="15"/>
  <c r="AG391" i="15"/>
  <c r="AH809" i="15"/>
  <c r="AD720" i="15"/>
  <c r="AE748" i="15"/>
  <c r="AG652" i="15"/>
  <c r="AE98" i="15"/>
  <c r="AE577" i="15"/>
  <c r="AG222" i="15"/>
  <c r="AG166" i="15"/>
  <c r="AG100" i="15"/>
  <c r="AG551" i="15"/>
  <c r="AI550" i="15"/>
  <c r="AD334" i="15"/>
  <c r="AC371" i="15"/>
  <c r="AE689" i="15"/>
  <c r="AC102" i="15"/>
  <c r="AC587" i="15"/>
  <c r="AE138" i="15"/>
  <c r="AC139" i="15"/>
  <c r="AE372" i="15"/>
  <c r="AC341" i="15"/>
  <c r="AF61" i="15"/>
  <c r="AH795" i="15"/>
  <c r="AF104" i="15"/>
  <c r="AH10" i="15"/>
  <c r="AF388" i="15"/>
  <c r="AH812" i="15"/>
  <c r="AF475" i="15"/>
  <c r="AE6" i="15"/>
  <c r="AC719" i="15"/>
  <c r="AF587" i="15"/>
  <c r="AE662" i="15"/>
  <c r="AE666" i="15"/>
  <c r="AC230" i="15"/>
  <c r="AF589" i="15"/>
  <c r="AD230" i="15"/>
  <c r="AD404" i="15"/>
  <c r="AF326" i="15"/>
  <c r="AJ642" i="15"/>
  <c r="AG492" i="15"/>
  <c r="AC493" i="15"/>
  <c r="AH577" i="15"/>
  <c r="AF577" i="15"/>
  <c r="AD697" i="15"/>
  <c r="AF14" i="15"/>
  <c r="AE655" i="15"/>
  <c r="AH234" i="15"/>
  <c r="AG779" i="15"/>
  <c r="AF593" i="15"/>
  <c r="AE656" i="15"/>
  <c r="AD229" i="15"/>
  <c r="AH827" i="15"/>
  <c r="AC84" i="15"/>
  <c r="AF78" i="15"/>
  <c r="AF610" i="15"/>
  <c r="AE399" i="15"/>
  <c r="AC783" i="15"/>
  <c r="AI397" i="15"/>
  <c r="AD84" i="15"/>
  <c r="AF77" i="15"/>
  <c r="AE673" i="15"/>
  <c r="AC81" i="15"/>
  <c r="AE672" i="15"/>
  <c r="AG778" i="15"/>
  <c r="AE809" i="15"/>
  <c r="AG797" i="15"/>
  <c r="AI173" i="15"/>
  <c r="AE474" i="15"/>
  <c r="AC693" i="15"/>
  <c r="AH137" i="15"/>
  <c r="AD795" i="15"/>
  <c r="AD812" i="15"/>
  <c r="AF798" i="15"/>
  <c r="AC584" i="15"/>
  <c r="AI11" i="15"/>
  <c r="AG176" i="15"/>
  <c r="AC422" i="15"/>
  <c r="AH719" i="15"/>
  <c r="AD419" i="15"/>
  <c r="AD514" i="15"/>
  <c r="AI805" i="15"/>
  <c r="AI748" i="15"/>
  <c r="AC248" i="15"/>
  <c r="AC550" i="15"/>
  <c r="AF223" i="15"/>
  <c r="AG31" i="15"/>
  <c r="AI223" i="15"/>
  <c r="AD687" i="15"/>
  <c r="AE169" i="15"/>
  <c r="AE419" i="15"/>
  <c r="AC420" i="15"/>
  <c r="AC11" i="15"/>
  <c r="AE691" i="15"/>
  <c r="AC497" i="15"/>
  <c r="AE301" i="15"/>
  <c r="AD518" i="15"/>
  <c r="AD581" i="15"/>
  <c r="AD308" i="15"/>
  <c r="AD813" i="15"/>
  <c r="AC61" i="15"/>
  <c r="AE795" i="15"/>
  <c r="AC104" i="15"/>
  <c r="AE10" i="15"/>
  <c r="AC388" i="15"/>
  <c r="AE812" i="15"/>
  <c r="AC475" i="15"/>
  <c r="AH169" i="15"/>
  <c r="AH419" i="15"/>
  <c r="AF420" i="15"/>
  <c r="AH387" i="15"/>
  <c r="AF11" i="15"/>
  <c r="AH691" i="15"/>
  <c r="AF497" i="15"/>
  <c r="AH301" i="15"/>
  <c r="AE754" i="15"/>
  <c r="AC39" i="15"/>
  <c r="AE593" i="15"/>
  <c r="AC426" i="15"/>
  <c r="AE522" i="15"/>
  <c r="AC394" i="15"/>
  <c r="AC148" i="15"/>
  <c r="AE149" i="15"/>
  <c r="AD66" i="15"/>
  <c r="AD821" i="15"/>
  <c r="AD478" i="15"/>
  <c r="AD479" i="15"/>
  <c r="AE180" i="15"/>
  <c r="AC818" i="15"/>
  <c r="AE41" i="15"/>
  <c r="AC635" i="15"/>
  <c r="AC109" i="15"/>
  <c r="AE724" i="15"/>
  <c r="AC664" i="15"/>
  <c r="AI345" i="15"/>
  <c r="AF392" i="15"/>
  <c r="AF181" i="15"/>
  <c r="AH637" i="15"/>
  <c r="AF480" i="15"/>
  <c r="AH375" i="15"/>
  <c r="AG481" i="15"/>
  <c r="AI829" i="15"/>
  <c r="AH435" i="15"/>
  <c r="AD348" i="15"/>
  <c r="AE600" i="15"/>
  <c r="AI152" i="15"/>
  <c r="AG606" i="15"/>
  <c r="AE48" i="15"/>
  <c r="AI573" i="15"/>
  <c r="AE647" i="15"/>
  <c r="AH647" i="15"/>
  <c r="AD489" i="15"/>
  <c r="AG382" i="15"/>
  <c r="AE682" i="15"/>
  <c r="AF365" i="15"/>
  <c r="AC649" i="15"/>
  <c r="AF262" i="15"/>
  <c r="AG57" i="15"/>
  <c r="AC126" i="15"/>
  <c r="AE289" i="15"/>
  <c r="AF381" i="15"/>
  <c r="AD289" i="15"/>
  <c r="AI57" i="15"/>
  <c r="AG618" i="15"/>
  <c r="AI290" i="15"/>
  <c r="AD713" i="15"/>
  <c r="AI413" i="15"/>
  <c r="AE683" i="15"/>
  <c r="AG364" i="15"/>
  <c r="AE158" i="15"/>
  <c r="AF126" i="15"/>
  <c r="AD568" i="15"/>
  <c r="AG263" i="15"/>
  <c r="AH572" i="15"/>
  <c r="AI509" i="15"/>
  <c r="AG157" i="15"/>
  <c r="AD843" i="15"/>
  <c r="AF740" i="15"/>
  <c r="AI363" i="15"/>
  <c r="AC646" i="15"/>
  <c r="AE791" i="15"/>
  <c r="AH57" i="15"/>
  <c r="AF618" i="15"/>
  <c r="AH290" i="15"/>
  <c r="AF537" i="15"/>
  <c r="AF842" i="15"/>
  <c r="AH680" i="15"/>
  <c r="AF409" i="15"/>
  <c r="AH210" i="15"/>
  <c r="AI288" i="15"/>
  <c r="AH264" i="15"/>
  <c r="AG365" i="15"/>
  <c r="AF255" i="15"/>
  <c r="AG258" i="15"/>
  <c r="AI619" i="15"/>
  <c r="AG289" i="15"/>
  <c r="AI157" i="15"/>
  <c r="AD54" i="15"/>
  <c r="AD769" i="15"/>
  <c r="AD567" i="15"/>
  <c r="AD545" i="15"/>
  <c r="AH739" i="15"/>
  <c r="AG739" i="15"/>
  <c r="AC682" i="15"/>
  <c r="AG737" i="15"/>
  <c r="AD364" i="15"/>
  <c r="AH460" i="15"/>
  <c r="AD410" i="15"/>
  <c r="AH616" i="15"/>
  <c r="AG254" i="15"/>
  <c r="AI735" i="15"/>
  <c r="AG211" i="15"/>
  <c r="AD360" i="15"/>
  <c r="AD488" i="15"/>
  <c r="AD122" i="15"/>
  <c r="AE567" i="15"/>
  <c r="AC156" i="15"/>
  <c r="AE545" i="15"/>
  <c r="AI765" i="15"/>
  <c r="AG789" i="15"/>
  <c r="AI675" i="15"/>
  <c r="AG454" i="15"/>
  <c r="AF208" i="15"/>
  <c r="AH253" i="15"/>
  <c r="AF533" i="15"/>
  <c r="AH559" i="15"/>
  <c r="AI123" i="15"/>
  <c r="AE408" i="15"/>
  <c r="AC612" i="15"/>
  <c r="AE707" i="15"/>
  <c r="AD560" i="15"/>
  <c r="AD366" i="15"/>
  <c r="AH682" i="15"/>
  <c r="AC618" i="15"/>
  <c r="AG736" i="15"/>
  <c r="AG679" i="15"/>
  <c r="AE26" i="15"/>
  <c r="AH508" i="15"/>
  <c r="AD26" i="15"/>
  <c r="AI88" i="15"/>
  <c r="AC564" i="15"/>
  <c r="AE49" i="15"/>
  <c r="AG25" i="15"/>
  <c r="AG742" i="15"/>
  <c r="AG257" i="15"/>
  <c r="AI791" i="15"/>
  <c r="AH768" i="15"/>
  <c r="AE566" i="15"/>
  <c r="AC507" i="15"/>
  <c r="AG615" i="15"/>
  <c r="AD288" i="15"/>
  <c r="AH156" i="15"/>
  <c r="AC288" i="15"/>
  <c r="AG156" i="15"/>
  <c r="AE616" i="15"/>
  <c r="AE207" i="15"/>
  <c r="AI456" i="15"/>
  <c r="AG685" i="15"/>
  <c r="AH267" i="15"/>
  <c r="AI625" i="15"/>
  <c r="AH294" i="15"/>
  <c r="AI846" i="15"/>
  <c r="AG327" i="15"/>
  <c r="AI852" i="15"/>
  <c r="AG623" i="15"/>
  <c r="AD267" i="15"/>
  <c r="AG649" i="15"/>
  <c r="AH623" i="15"/>
  <c r="AF575" i="15"/>
  <c r="AC328" i="15"/>
  <c r="AH512" i="15"/>
  <c r="AC621" i="15"/>
  <c r="AG740" i="15"/>
  <c r="AF128" i="15"/>
  <c r="AH510" i="15"/>
  <c r="AG465" i="15"/>
  <c r="AG627" i="15"/>
  <c r="AF267" i="15"/>
  <c r="AI465" i="15"/>
  <c r="AD27" i="15"/>
  <c r="AH511" i="15"/>
  <c r="AG95" i="15"/>
  <c r="AC511" i="15"/>
  <c r="AF264" i="15"/>
  <c r="AH128" i="15"/>
  <c r="AG468" i="15"/>
  <c r="AC161" i="15"/>
  <c r="AC571" i="15"/>
  <c r="AI293" i="15"/>
  <c r="AH95" i="15"/>
  <c r="AF845" i="15"/>
  <c r="AI490" i="15"/>
  <c r="AD490" i="15"/>
  <c r="AC365" i="15"/>
  <c r="AE257" i="15"/>
  <c r="AC92" i="15"/>
  <c r="AE461" i="15"/>
  <c r="AD213" i="15"/>
  <c r="AD362" i="15"/>
  <c r="AC270" i="15"/>
  <c r="AG684" i="15"/>
  <c r="AI492" i="15"/>
  <c r="AD295" i="15"/>
  <c r="AH650" i="15"/>
  <c r="AI716" i="15"/>
  <c r="AI715" i="15"/>
  <c r="AF573" i="15"/>
  <c r="AD491" i="15"/>
  <c r="AE625" i="15"/>
  <c r="AC741" i="15"/>
  <c r="AI469" i="15"/>
  <c r="AF164" i="15"/>
  <c r="AH716" i="15"/>
  <c r="AG852" i="15"/>
  <c r="AI772" i="15"/>
  <c r="AD97" i="15"/>
  <c r="AC334" i="15"/>
  <c r="AC165" i="15"/>
  <c r="AD852" i="15"/>
  <c r="AI685" i="15"/>
  <c r="AG268" i="15"/>
  <c r="AD270" i="15"/>
  <c r="AF773" i="15"/>
  <c r="AF805" i="15"/>
  <c r="AH745" i="15"/>
  <c r="AF684" i="15"/>
  <c r="AC628" i="15"/>
  <c r="AE468" i="15"/>
  <c r="AH417" i="15"/>
  <c r="AF368" i="15"/>
  <c r="AG774" i="15"/>
  <c r="AC685" i="15"/>
  <c r="AE220" i="15"/>
  <c r="AE162" i="15"/>
  <c r="AC648" i="15"/>
  <c r="AD624" i="15"/>
  <c r="AH416" i="15"/>
  <c r="AF853" i="15"/>
  <c r="AG270" i="15"/>
  <c r="AI269" i="15"/>
  <c r="AI714" i="15"/>
  <c r="AG417" i="15"/>
  <c r="AI574" i="15"/>
  <c r="AF219" i="15"/>
  <c r="AI778" i="15"/>
  <c r="AD36" i="15"/>
  <c r="AG334" i="15"/>
  <c r="AD341" i="15"/>
  <c r="AE64" i="15"/>
  <c r="AH476" i="15"/>
  <c r="AI746" i="15"/>
  <c r="AG420" i="15"/>
  <c r="AH659" i="15"/>
  <c r="AD470" i="15"/>
  <c r="AH550" i="15"/>
  <c r="AG11" i="15"/>
  <c r="AC41" i="15"/>
  <c r="AH479" i="15"/>
  <c r="AD71" i="15"/>
  <c r="AI302" i="15"/>
  <c r="AE233" i="15"/>
  <c r="AF70" i="15"/>
  <c r="AH298" i="15"/>
  <c r="AI797" i="15"/>
  <c r="AH300" i="15"/>
  <c r="AC243" i="15"/>
  <c r="AF114" i="15"/>
  <c r="AC725" i="15"/>
  <c r="AE38" i="15"/>
  <c r="AE172" i="15"/>
  <c r="AD139" i="15"/>
  <c r="AG385" i="15"/>
  <c r="AI552" i="15"/>
  <c r="AE815" i="15"/>
  <c r="AE498" i="15"/>
  <c r="AC596" i="15"/>
  <c r="AI826" i="15"/>
  <c r="AE709" i="15"/>
  <c r="AI703" i="15"/>
  <c r="AE443" i="15"/>
  <c r="AI188" i="15"/>
  <c r="AD763" i="15"/>
  <c r="AD528" i="15"/>
  <c r="AE349" i="15"/>
  <c r="AD330" i="15"/>
  <c r="AI855" i="15"/>
  <c r="AC6" i="15"/>
  <c r="AE583" i="15"/>
  <c r="AC340" i="15"/>
  <c r="AG419" i="15"/>
  <c r="AI174" i="15"/>
  <c r="AC721" i="15"/>
  <c r="AH583" i="15"/>
  <c r="AD660" i="15"/>
  <c r="AE694" i="15"/>
  <c r="AE758" i="15"/>
  <c r="AC662" i="15"/>
  <c r="AG431" i="15"/>
  <c r="AD781" i="15"/>
  <c r="AG320" i="15"/>
  <c r="AH547" i="15"/>
  <c r="AI576" i="15"/>
  <c r="AI224" i="15"/>
  <c r="AD271" i="15"/>
  <c r="AI165" i="15"/>
  <c r="AI100" i="15"/>
  <c r="AH652" i="15"/>
  <c r="AG371" i="15"/>
  <c r="AC338" i="15"/>
  <c r="AG587" i="15"/>
  <c r="AC389" i="15"/>
  <c r="AH341" i="15"/>
  <c r="AH472" i="15"/>
  <c r="AH390" i="15"/>
  <c r="AD816" i="15"/>
  <c r="AG719" i="15"/>
  <c r="AC63" i="15"/>
  <c r="AG751" i="15"/>
  <c r="AC275" i="15"/>
  <c r="AH273" i="15"/>
  <c r="AD8" i="15"/>
  <c r="AH299" i="15"/>
  <c r="AD177" i="15"/>
  <c r="AE592" i="15"/>
  <c r="AI108" i="15"/>
  <c r="AE637" i="15"/>
  <c r="AF695" i="15"/>
  <c r="AC277" i="15"/>
  <c r="AC186" i="15"/>
  <c r="AC238" i="15"/>
  <c r="AE347" i="15"/>
  <c r="AD443" i="15"/>
  <c r="AI630" i="15"/>
  <c r="AE274" i="15"/>
  <c r="AE36" i="15"/>
  <c r="AF391" i="15"/>
  <c r="AC298" i="15"/>
  <c r="AC37" i="15"/>
  <c r="AH274" i="15"/>
  <c r="AF814" i="15"/>
  <c r="AI780" i="15"/>
  <c r="AG397" i="15"/>
  <c r="AD756" i="15"/>
  <c r="AC820" i="15"/>
  <c r="AH399" i="15"/>
  <c r="AC832" i="15"/>
  <c r="AG731" i="15"/>
  <c r="AG515" i="15"/>
  <c r="AE224" i="15"/>
  <c r="AI854" i="15"/>
  <c r="AF652" i="15"/>
  <c r="AD223" i="15"/>
  <c r="AC654" i="15"/>
  <c r="AG307" i="15"/>
  <c r="AC10" i="15"/>
  <c r="AG178" i="15"/>
  <c r="AD632" i="15"/>
  <c r="AH11" i="15"/>
  <c r="AD692" i="15"/>
  <c r="AE371" i="15"/>
  <c r="AI581" i="15"/>
  <c r="AE587" i="15"/>
  <c r="AI813" i="15"/>
  <c r="AE341" i="15"/>
  <c r="AD61" i="15"/>
  <c r="AH584" i="15"/>
  <c r="AD388" i="15"/>
  <c r="AH422" i="15"/>
  <c r="AC590" i="15"/>
  <c r="AG145" i="15"/>
  <c r="AC185" i="15"/>
  <c r="AG430" i="15"/>
  <c r="AH39" i="15"/>
  <c r="AD41" i="15"/>
  <c r="AH394" i="15"/>
  <c r="AD397" i="15"/>
  <c r="AI590" i="15"/>
  <c r="AE144" i="15"/>
  <c r="AH817" i="15"/>
  <c r="AD800" i="15"/>
  <c r="AD605" i="15"/>
  <c r="AC727" i="15"/>
  <c r="AG348" i="15"/>
  <c r="AG347" i="15"/>
  <c r="AD494" i="15"/>
  <c r="AF630" i="15"/>
  <c r="AF550" i="15"/>
  <c r="AE30" i="15"/>
  <c r="AD549" i="15"/>
  <c r="AE580" i="15"/>
  <c r="AI105" i="15"/>
  <c r="AD103" i="15"/>
  <c r="AF226" i="15"/>
  <c r="AC76" i="15"/>
  <c r="AH73" i="15"/>
  <c r="AC80" i="15"/>
  <c r="AE670" i="15"/>
  <c r="AG781" i="15"/>
  <c r="AH405" i="15"/>
  <c r="AE400" i="15"/>
  <c r="AE667" i="15"/>
  <c r="AI698" i="15"/>
  <c r="AG784" i="15"/>
  <c r="AJ641" i="15"/>
  <c r="AC784" i="15"/>
  <c r="AH83" i="15"/>
  <c r="AI777" i="15"/>
  <c r="AF581" i="15"/>
  <c r="AC779" i="15"/>
  <c r="AI663" i="15"/>
  <c r="AG231" i="15"/>
  <c r="AG782" i="15"/>
  <c r="AH229" i="15"/>
  <c r="AD327" i="15"/>
  <c r="AI674" i="15"/>
  <c r="AH492" i="15"/>
  <c r="AI577" i="15"/>
  <c r="AH575" i="15"/>
  <c r="U18" i="19"/>
  <c r="AE18" i="19" s="1"/>
  <c r="AJ495" i="15"/>
  <c r="AJ794" i="15"/>
  <c r="U29" i="19"/>
  <c r="AE29" i="19" s="1"/>
  <c r="U10" i="19"/>
  <c r="AE10" i="19" s="1"/>
  <c r="AJ272" i="15"/>
  <c r="AJ471" i="15"/>
  <c r="U17" i="19"/>
  <c r="AE17" i="19" s="1"/>
  <c r="U20" i="19"/>
  <c r="AE20" i="19" s="1"/>
  <c r="AJ541" i="15"/>
  <c r="U12" i="19"/>
  <c r="AE12" i="19" s="1"/>
  <c r="AJ306" i="15"/>
  <c r="U16" i="19"/>
  <c r="AE16" i="19" s="1"/>
  <c r="AJ418" i="15"/>
  <c r="AJ29" i="15"/>
  <c r="AJ221" i="15"/>
  <c r="U9" i="19"/>
  <c r="AE9" i="19" s="1"/>
  <c r="AJ384" i="15"/>
  <c r="U15" i="19"/>
  <c r="AE15" i="19" s="1"/>
  <c r="AE776" i="15"/>
  <c r="U6" i="19"/>
  <c r="AE6" i="19" s="1"/>
  <c r="AJ99" i="15"/>
  <c r="AJ686" i="15"/>
  <c r="U25" i="19"/>
  <c r="AE25" i="19" s="1"/>
  <c r="U26" i="19"/>
  <c r="AE26" i="19" s="1"/>
  <c r="AJ718" i="15"/>
  <c r="AG394" i="15"/>
  <c r="AC653" i="15"/>
  <c r="AD402" i="15"/>
  <c r="AI605" i="15"/>
  <c r="AE223" i="15"/>
  <c r="AD587" i="15"/>
  <c r="AF582" i="15"/>
  <c r="AG232" i="15"/>
  <c r="AE586" i="15"/>
  <c r="AD178" i="15"/>
  <c r="AC62" i="15"/>
  <c r="AE11" i="15"/>
  <c r="AH655" i="15"/>
  <c r="AD796" i="15"/>
  <c r="AE392" i="15"/>
  <c r="AC786" i="15"/>
  <c r="AF607" i="15"/>
  <c r="AI80" i="15"/>
  <c r="AI400" i="15"/>
  <c r="AF608" i="15"/>
  <c r="AI76" i="15"/>
  <c r="AF82" i="15"/>
  <c r="AF81" i="15"/>
  <c r="AF80" i="15"/>
  <c r="AI77" i="15"/>
  <c r="AF599" i="15"/>
  <c r="AI402" i="15"/>
  <c r="AF579" i="15"/>
  <c r="AE658" i="15"/>
  <c r="AE660" i="15"/>
  <c r="AI388" i="15"/>
  <c r="AD336" i="15"/>
  <c r="AD657" i="15"/>
  <c r="AD300" i="15"/>
  <c r="AD693" i="15"/>
  <c r="AI5" i="15"/>
  <c r="AG7" i="15"/>
  <c r="AI338" i="15"/>
  <c r="AG8" i="15"/>
  <c r="AI65" i="15"/>
  <c r="AG173" i="15"/>
  <c r="AG177" i="15"/>
  <c r="AI227" i="15"/>
  <c r="AH552" i="15"/>
  <c r="AH720" i="15"/>
  <c r="AH12" i="15"/>
  <c r="AF421" i="15"/>
  <c r="AH753" i="15"/>
  <c r="AF816" i="15"/>
  <c r="AG589" i="15"/>
  <c r="AG144" i="15"/>
  <c r="AI146" i="15"/>
  <c r="AG278" i="15"/>
  <c r="AI428" i="15"/>
  <c r="AG523" i="15"/>
  <c r="AI431" i="15"/>
  <c r="AD476" i="15"/>
  <c r="AD106" i="15"/>
  <c r="AD782" i="15"/>
  <c r="AD433" i="15"/>
  <c r="AC755" i="15"/>
  <c r="AE819" i="15"/>
  <c r="AC694" i="15"/>
  <c r="AE555" i="15"/>
  <c r="AG373" i="15"/>
  <c r="AC396" i="15"/>
  <c r="AI237" i="15"/>
  <c r="AD820" i="15"/>
  <c r="AD723" i="15"/>
  <c r="AD665" i="15"/>
  <c r="AD500" i="15"/>
  <c r="AD241" i="15"/>
  <c r="AD438" i="15"/>
  <c r="AH504" i="15"/>
  <c r="AC728" i="15"/>
  <c r="AG244" i="15"/>
  <c r="AG76" i="15"/>
  <c r="AF437" i="15"/>
  <c r="AF439" i="15"/>
  <c r="AF399" i="15"/>
  <c r="AG302" i="15"/>
  <c r="AG526" i="15"/>
  <c r="AI119" i="15"/>
  <c r="AH247" i="15"/>
  <c r="AE92" i="15"/>
  <c r="AH219" i="15"/>
  <c r="AC293" i="15"/>
  <c r="AH413" i="15"/>
  <c r="AG214" i="15"/>
  <c r="AI412" i="15"/>
  <c r="AC769" i="15"/>
  <c r="AF214" i="15"/>
  <c r="AF715" i="15"/>
  <c r="AD95" i="15"/>
  <c r="AE620" i="15"/>
  <c r="AH620" i="15"/>
  <c r="AE463" i="15"/>
  <c r="AC381" i="15"/>
  <c r="AD158" i="15"/>
  <c r="AG683" i="15"/>
  <c r="AI54" i="15"/>
  <c r="AG770" i="15"/>
  <c r="AD129" i="15"/>
  <c r="AE621" i="15"/>
  <c r="AH490" i="15"/>
  <c r="AG292" i="15"/>
  <c r="AC56" i="15"/>
  <c r="AE362" i="15"/>
  <c r="AF292" i="15"/>
  <c r="AF363" i="15"/>
  <c r="AH770" i="15"/>
  <c r="AE129" i="15"/>
  <c r="AI466" i="15"/>
  <c r="AE844" i="15"/>
  <c r="AI461" i="15"/>
  <c r="AE325" i="15"/>
  <c r="AC509" i="15"/>
  <c r="AE255" i="15"/>
  <c r="AC645" i="15"/>
  <c r="AD126" i="15"/>
  <c r="AD791" i="15"/>
  <c r="AH567" i="15"/>
  <c r="AF156" i="15"/>
  <c r="AH545" i="15"/>
  <c r="AF209" i="15"/>
  <c r="AG359" i="15"/>
  <c r="AG490" i="15"/>
  <c r="AE509" i="15"/>
  <c r="AI360" i="15"/>
  <c r="AH461" i="15"/>
  <c r="AC770" i="15"/>
  <c r="AE769" i="15"/>
  <c r="AD57" i="15"/>
  <c r="AD290" i="15"/>
  <c r="AF90" i="15"/>
  <c r="AH410" i="15"/>
  <c r="AF564" i="15"/>
  <c r="AH544" i="15"/>
  <c r="AC129" i="15"/>
  <c r="AC255" i="15"/>
  <c r="AI712" i="15"/>
  <c r="AF540" i="15"/>
  <c r="AH88" i="15"/>
  <c r="AD544" i="15"/>
  <c r="AE90" i="15"/>
  <c r="AE380" i="15"/>
  <c r="AC457" i="15"/>
  <c r="AE379" i="15"/>
  <c r="AD51" i="15"/>
  <c r="AD487" i="15"/>
  <c r="AC842" i="15"/>
  <c r="AE680" i="15"/>
  <c r="AC409" i="15"/>
  <c r="AG357" i="15"/>
  <c r="AI252" i="15"/>
  <c r="AG48" i="15"/>
  <c r="AI354" i="15"/>
  <c r="AI358" i="15"/>
  <c r="AF560" i="15"/>
  <c r="AH205" i="15"/>
  <c r="AF202" i="15"/>
  <c r="AH286" i="15"/>
  <c r="AC407" i="15"/>
  <c r="AE839" i="15"/>
  <c r="AC47" i="15"/>
  <c r="AE24" i="15"/>
  <c r="AF253" i="15"/>
  <c r="AH676" i="15"/>
  <c r="AD127" i="15"/>
  <c r="AE159" i="15"/>
  <c r="AG158" i="15"/>
  <c r="AD91" i="15"/>
  <c r="AF386" i="15"/>
  <c r="AG52" i="15"/>
  <c r="AC790" i="15"/>
  <c r="AE734" i="15"/>
  <c r="AC121" i="15"/>
  <c r="AF680" i="15"/>
  <c r="AD563" i="15"/>
  <c r="AH360" i="15"/>
  <c r="AI254" i="15"/>
  <c r="AC563" i="15"/>
  <c r="AG840" i="15"/>
  <c r="AE252" i="15"/>
  <c r="AI84" i="15"/>
  <c r="AC292" i="15"/>
  <c r="AI364" i="15"/>
  <c r="AH256" i="15"/>
  <c r="AD359" i="15"/>
  <c r="AF535" i="15"/>
  <c r="AG50" i="15"/>
  <c r="AE535" i="15"/>
  <c r="AI710" i="15"/>
  <c r="AF803" i="15"/>
  <c r="AH488" i="15"/>
  <c r="AI52" i="15"/>
  <c r="AG681" i="15"/>
  <c r="AI545" i="15"/>
  <c r="AI764" i="15"/>
  <c r="AC802" i="15"/>
  <c r="AF650" i="15"/>
  <c r="AI161" i="15"/>
  <c r="AI59" i="15"/>
  <c r="AC491" i="15"/>
  <c r="AG570" i="15"/>
  <c r="AI261" i="15"/>
  <c r="AC218" i="15"/>
  <c r="AE59" i="15"/>
  <c r="AD573" i="15"/>
  <c r="AC570" i="15"/>
  <c r="AE715" i="15"/>
  <c r="AG161" i="15"/>
  <c r="AG571" i="15"/>
  <c r="AC620" i="15"/>
  <c r="AF571" i="15"/>
  <c r="AH262" i="15"/>
  <c r="AG27" i="15"/>
  <c r="AI366" i="15"/>
  <c r="AD649" i="15"/>
  <c r="AD59" i="15"/>
  <c r="AI217" i="15"/>
  <c r="AG260" i="15"/>
  <c r="AG262" i="15"/>
  <c r="AH571" i="15"/>
  <c r="AF647" i="15"/>
  <c r="AD266" i="15"/>
  <c r="AH129" i="15"/>
  <c r="AI464" i="15"/>
  <c r="AF260" i="15"/>
  <c r="AE466" i="15"/>
  <c r="AF217" i="15"/>
  <c r="AI739" i="15"/>
  <c r="AG305" i="15"/>
  <c r="AI55" i="15"/>
  <c r="AG124" i="15"/>
  <c r="AI645" i="15"/>
  <c r="AF159" i="15"/>
  <c r="AH93" i="15"/>
  <c r="AF462" i="15"/>
  <c r="AH738" i="15"/>
  <c r="AH415" i="15"/>
  <c r="AE714" i="15"/>
  <c r="AC848" i="15"/>
  <c r="AH162" i="15"/>
  <c r="AF848" i="15"/>
  <c r="AI219" i="15"/>
  <c r="AG853" i="15"/>
  <c r="AC417" i="15"/>
  <c r="AC625" i="15"/>
  <c r="AD714" i="15"/>
  <c r="AH266" i="15"/>
  <c r="AC624" i="15"/>
  <c r="AE218" i="15"/>
  <c r="AG223" i="15"/>
  <c r="AD717" i="15"/>
  <c r="AF97" i="15"/>
  <c r="AH163" i="15"/>
  <c r="AE627" i="15"/>
  <c r="AC743" i="15"/>
  <c r="AF716" i="15"/>
  <c r="AH626" i="15"/>
  <c r="AF717" i="15"/>
  <c r="AD744" i="15"/>
  <c r="AC716" i="15"/>
  <c r="AE626" i="15"/>
  <c r="AD165" i="15"/>
  <c r="AD775" i="15"/>
  <c r="AF130" i="15"/>
  <c r="AH368" i="15"/>
  <c r="AE685" i="15"/>
  <c r="AC268" i="15"/>
  <c r="AF745" i="15"/>
  <c r="AH851" i="15"/>
  <c r="AI792" i="15"/>
  <c r="AI627" i="15"/>
  <c r="AG575" i="15"/>
  <c r="AI743" i="15"/>
  <c r="AC59" i="15"/>
  <c r="AE649" i="15"/>
  <c r="AF625" i="15"/>
  <c r="AH847" i="15"/>
  <c r="AD515" i="15"/>
  <c r="AG746" i="15"/>
  <c r="AH97" i="15"/>
  <c r="AE852" i="15"/>
  <c r="AC415" i="15"/>
  <c r="AG849" i="15"/>
  <c r="AG626" i="15"/>
  <c r="AD493" i="15"/>
  <c r="AG513" i="15"/>
  <c r="AI387" i="15"/>
  <c r="AF596" i="15"/>
  <c r="AF592" i="15"/>
  <c r="AH697" i="15"/>
  <c r="AF12" i="15"/>
  <c r="AI662" i="15"/>
  <c r="AG576" i="15"/>
  <c r="AF9" i="15"/>
  <c r="AF37" i="15"/>
  <c r="AG689" i="15"/>
  <c r="AC582" i="15"/>
  <c r="AG138" i="15"/>
  <c r="AC14" i="15"/>
  <c r="AH337" i="15"/>
  <c r="AD104" i="15"/>
  <c r="AH226" i="15"/>
  <c r="AD475" i="15"/>
  <c r="AI15" i="15"/>
  <c r="AE143" i="15"/>
  <c r="AI109" i="15"/>
  <c r="AE725" i="15"/>
  <c r="AF38" i="15"/>
  <c r="AF393" i="15"/>
  <c r="AF432" i="15"/>
  <c r="AC40" i="15"/>
  <c r="AG146" i="15"/>
  <c r="AG428" i="15"/>
  <c r="AG666" i="15"/>
  <c r="AF284" i="15"/>
  <c r="AG527" i="15"/>
  <c r="AF831" i="15"/>
  <c r="AI250" i="15"/>
  <c r="AF248" i="15"/>
  <c r="AD793" i="15"/>
  <c r="AI579" i="15"/>
  <c r="AF333" i="15"/>
  <c r="AE688" i="15"/>
  <c r="AI586" i="15"/>
  <c r="AI798" i="15"/>
  <c r="AF422" i="15"/>
  <c r="AC583" i="15"/>
  <c r="AC36" i="15"/>
  <c r="AH810" i="15"/>
  <c r="AF174" i="15"/>
  <c r="AH588" i="15"/>
  <c r="AF815" i="15"/>
  <c r="AE277" i="15"/>
  <c r="AC67" i="15"/>
  <c r="AE425" i="15"/>
  <c r="AC343" i="15"/>
  <c r="AE373" i="15"/>
  <c r="AC724" i="15"/>
  <c r="AE280" i="15"/>
  <c r="AC236" i="15"/>
  <c r="AD228" i="15"/>
  <c r="AD477" i="15"/>
  <c r="AD110" i="15"/>
  <c r="AD696" i="15"/>
  <c r="AE39" i="15"/>
  <c r="AE426" i="15"/>
  <c r="AC393" i="15"/>
  <c r="AC723" i="15"/>
  <c r="AE782" i="15"/>
  <c r="AC665" i="15"/>
  <c r="AD423" i="15"/>
  <c r="AF523" i="15"/>
  <c r="AF304" i="15"/>
  <c r="AF443" i="15"/>
  <c r="AC481" i="15"/>
  <c r="AC699" i="15"/>
  <c r="AG440" i="15"/>
  <c r="AG153" i="15"/>
  <c r="AF283" i="15"/>
  <c r="AF669" i="15"/>
  <c r="AF377" i="15"/>
  <c r="AG350" i="15"/>
  <c r="AC606" i="15"/>
  <c r="AC737" i="15"/>
  <c r="AC410" i="15"/>
  <c r="AH380" i="15"/>
  <c r="AE459" i="15"/>
  <c r="AE711" i="15"/>
  <c r="AI612" i="15"/>
  <c r="AC568" i="15"/>
  <c r="AF734" i="15"/>
  <c r="AG457" i="15"/>
  <c r="AG644" i="15"/>
  <c r="AI287" i="15"/>
  <c r="AE353" i="15"/>
  <c r="AF709" i="15"/>
  <c r="AD675" i="15"/>
  <c r="AH452" i="15"/>
  <c r="AI709" i="15"/>
  <c r="AG675" i="15"/>
  <c r="AI202" i="15"/>
  <c r="AH322" i="15"/>
  <c r="AD48" i="15"/>
  <c r="AD712" i="15"/>
  <c r="AI380" i="15"/>
  <c r="AE359" i="15"/>
  <c r="AF840" i="15"/>
  <c r="AD486" i="15"/>
  <c r="AD201" i="15"/>
  <c r="AG207" i="15"/>
  <c r="AG47" i="15"/>
  <c r="AH85" i="15"/>
  <c r="AF456" i="15"/>
  <c r="AD453" i="15"/>
  <c r="AF672" i="15"/>
  <c r="AH200" i="15"/>
  <c r="AF79" i="15"/>
  <c r="AH670" i="15"/>
  <c r="AC120" i="15"/>
  <c r="AE485" i="15"/>
  <c r="AC249" i="15"/>
  <c r="AE198" i="15"/>
  <c r="AD672" i="15"/>
  <c r="AG788" i="15"/>
  <c r="AC732" i="15"/>
  <c r="AE786" i="15"/>
  <c r="AC447" i="15"/>
  <c r="AE247" i="15"/>
  <c r="AC316" i="15"/>
  <c r="AE76" i="15"/>
  <c r="AC501" i="15"/>
  <c r="AE313" i="15"/>
  <c r="AH127" i="15"/>
  <c r="AI644" i="15"/>
  <c r="AF768" i="15"/>
  <c r="AE206" i="15"/>
  <c r="AF357" i="15"/>
  <c r="AD354" i="15"/>
  <c r="AI839" i="15"/>
  <c r="AI705" i="15"/>
  <c r="AD355" i="15"/>
  <c r="AF485" i="15"/>
  <c r="AD119" i="15"/>
  <c r="AH402" i="15"/>
  <c r="AC609" i="15"/>
  <c r="AG249" i="15"/>
  <c r="AH285" i="15"/>
  <c r="AF320" i="15"/>
  <c r="AC285" i="15"/>
  <c r="AE320" i="15"/>
  <c r="AG317" i="15"/>
  <c r="AE503" i="15"/>
  <c r="AI151" i="15"/>
  <c r="AI191" i="15"/>
  <c r="AI112" i="15"/>
  <c r="AG500" i="15"/>
  <c r="AC702" i="15"/>
  <c r="AD153" i="15"/>
  <c r="AD527" i="15"/>
  <c r="AD828" i="15"/>
  <c r="AD188" i="15"/>
  <c r="AI317" i="15"/>
  <c r="AG444" i="15"/>
  <c r="AI529" i="15"/>
  <c r="AG116" i="15"/>
  <c r="AI483" i="15"/>
  <c r="AG73" i="15"/>
  <c r="AI784" i="15"/>
  <c r="AG599" i="15"/>
  <c r="AI281" i="15"/>
  <c r="AD20" i="15"/>
  <c r="AD830" i="15"/>
  <c r="AD303" i="15"/>
  <c r="AD19" i="15"/>
  <c r="AD280" i="15"/>
  <c r="AD373" i="15"/>
  <c r="AD425" i="15"/>
  <c r="AD277" i="15"/>
  <c r="AG238" i="15"/>
  <c r="AI430" i="15"/>
  <c r="AG725" i="15"/>
  <c r="AI233" i="15"/>
  <c r="AF327" i="15"/>
  <c r="AD386" i="15"/>
  <c r="AG323" i="15"/>
  <c r="AD287" i="15"/>
  <c r="AG642" i="15"/>
  <c r="AG452" i="15"/>
  <c r="AC452" i="15"/>
  <c r="AD730" i="15"/>
  <c r="AD124" i="15"/>
  <c r="AF459" i="15"/>
  <c r="AG563" i="15"/>
  <c r="AE25" i="15"/>
  <c r="AF452" i="15"/>
  <c r="AF671" i="15"/>
  <c r="AC565" i="15"/>
  <c r="AG708" i="15"/>
  <c r="AD452" i="15"/>
  <c r="AH408" i="15"/>
  <c r="AD200" i="15"/>
  <c r="AD351" i="15"/>
  <c r="AI732" i="15"/>
  <c r="AE319" i="15"/>
  <c r="AC247" i="15"/>
  <c r="AD732" i="15"/>
  <c r="AD446" i="15"/>
  <c r="AG448" i="15"/>
  <c r="AI352" i="15"/>
  <c r="AE640" i="15"/>
  <c r="AG639" i="15"/>
  <c r="AE440" i="15"/>
  <c r="AE193" i="15"/>
  <c r="AC190" i="15"/>
  <c r="AG638" i="15"/>
  <c r="AI379" i="15"/>
  <c r="AI353" i="15"/>
  <c r="AI208" i="15"/>
  <c r="AF506" i="15"/>
  <c r="AH606" i="15"/>
  <c r="AG836" i="15"/>
  <c r="AC154" i="15"/>
  <c r="AD641" i="15"/>
  <c r="AI610" i="15"/>
  <c r="AI249" i="15"/>
  <c r="AI834" i="15"/>
  <c r="AG700" i="15"/>
  <c r="AC45" i="15"/>
  <c r="AG604" i="15"/>
  <c r="AD412" i="15"/>
  <c r="AG287" i="15"/>
  <c r="AE23" i="15"/>
  <c r="AI78" i="15"/>
  <c r="AG319" i="15"/>
  <c r="AE348" i="15"/>
  <c r="AI116" i="15"/>
  <c r="AG303" i="15"/>
  <c r="AE599" i="15"/>
  <c r="AH832" i="15"/>
  <c r="AF245" i="15"/>
  <c r="AH313" i="15"/>
  <c r="AD599" i="15"/>
  <c r="AC348" i="15"/>
  <c r="AG152" i="15"/>
  <c r="AE439" i="15"/>
  <c r="AI283" i="15"/>
  <c r="AC112" i="15"/>
  <c r="AE302" i="15"/>
  <c r="AH197" i="15"/>
  <c r="AH529" i="15"/>
  <c r="AD825" i="15"/>
  <c r="AH557" i="15"/>
  <c r="AF148" i="15"/>
  <c r="AD725" i="15"/>
  <c r="AH109" i="15"/>
  <c r="AD662" i="15"/>
  <c r="AG567" i="15"/>
  <c r="AD85" i="15"/>
  <c r="AG669" i="15"/>
  <c r="AG190" i="15"/>
  <c r="AE542" i="15"/>
  <c r="AC281" i="15"/>
  <c r="AD833" i="15"/>
  <c r="AF347" i="15"/>
  <c r="AD151" i="15"/>
  <c r="AH524" i="15"/>
  <c r="AF785" i="15"/>
  <c r="AH188" i="15"/>
  <c r="AE543" i="15"/>
  <c r="AI117" i="15"/>
  <c r="AG484" i="15"/>
  <c r="AI242" i="15"/>
  <c r="AC826" i="15"/>
  <c r="AG499" i="15"/>
  <c r="AF376" i="15"/>
  <c r="AH526" i="15"/>
  <c r="AF828" i="15"/>
  <c r="AH303" i="15"/>
  <c r="AD434" i="15"/>
  <c r="AH70" i="15"/>
  <c r="AH373" i="15"/>
  <c r="AF67" i="15"/>
  <c r="AE296" i="15"/>
  <c r="AF4" i="15"/>
  <c r="AD577" i="15"/>
  <c r="AI135" i="15"/>
  <c r="AF750" i="15"/>
  <c r="AC335" i="15"/>
  <c r="AI274" i="15"/>
  <c r="AG553" i="15"/>
  <c r="AC174" i="15"/>
  <c r="AE588" i="15"/>
  <c r="AG340" i="15"/>
  <c r="AI658" i="15"/>
  <c r="AI660" i="15"/>
  <c r="AE171" i="15"/>
  <c r="AC496" i="15"/>
  <c r="AE553" i="15"/>
  <c r="AC751" i="15"/>
  <c r="AE34" i="15"/>
  <c r="AC13" i="15"/>
  <c r="AE340" i="15"/>
  <c r="AF371" i="15"/>
  <c r="AH689" i="15"/>
  <c r="AF102" i="15"/>
  <c r="AH138" i="15"/>
  <c r="AF139" i="15"/>
  <c r="AH372" i="15"/>
  <c r="AG341" i="15"/>
  <c r="AC392" i="15"/>
  <c r="AC183" i="15"/>
  <c r="AE108" i="15"/>
  <c r="AC822" i="15"/>
  <c r="AE596" i="15"/>
  <c r="AC234" i="15"/>
  <c r="AD589" i="15"/>
  <c r="AD144" i="15"/>
  <c r="AD278" i="15"/>
  <c r="AD523" i="15"/>
  <c r="AE141" i="15"/>
  <c r="AC591" i="15"/>
  <c r="AE181" i="15"/>
  <c r="AC522" i="15"/>
  <c r="AI374" i="15"/>
  <c r="AG800" i="15"/>
  <c r="AI433" i="15"/>
  <c r="AH823" i="15"/>
  <c r="AH695" i="15"/>
  <c r="AF436" i="15"/>
  <c r="AF193" i="15"/>
  <c r="AH46" i="15"/>
  <c r="AG43" i="15"/>
  <c r="AG698" i="15"/>
  <c r="AG314" i="15"/>
  <c r="AD783" i="15"/>
  <c r="AH826" i="15"/>
  <c r="AH525" i="15"/>
  <c r="AI783" i="15"/>
  <c r="AG558" i="15"/>
  <c r="AD851" i="15"/>
  <c r="AF624" i="15"/>
  <c r="AI128" i="15"/>
  <c r="AC54" i="15"/>
  <c r="AG53" i="15"/>
  <c r="AE360" i="15"/>
  <c r="AG713" i="15"/>
  <c r="AC159" i="15"/>
  <c r="AI362" i="15"/>
  <c r="AD258" i="15"/>
  <c r="AD125" i="15"/>
  <c r="AD259" i="15"/>
  <c r="AG213" i="15"/>
  <c r="AI212" i="15"/>
  <c r="AC575" i="15"/>
  <c r="AE713" i="15"/>
  <c r="AE740" i="15"/>
  <c r="AF510" i="15"/>
  <c r="AI770" i="15"/>
  <c r="AH844" i="15"/>
  <c r="AF791" i="15"/>
  <c r="AG256" i="15"/>
  <c r="AD540" i="15"/>
  <c r="AF53" i="15"/>
  <c r="AG540" i="15"/>
  <c r="AE212" i="15"/>
  <c r="AE538" i="15"/>
  <c r="AD292" i="15"/>
  <c r="AD256" i="15"/>
  <c r="AF508" i="15"/>
  <c r="AH254" i="15"/>
  <c r="AF617" i="15"/>
  <c r="AH211" i="15"/>
  <c r="AF129" i="15"/>
  <c r="AE570" i="15"/>
  <c r="AC325" i="15"/>
  <c r="AF92" i="15"/>
  <c r="AC683" i="15"/>
  <c r="AE56" i="15"/>
  <c r="AG546" i="15"/>
  <c r="AI91" i="15"/>
  <c r="AD159" i="15"/>
  <c r="AD462" i="15"/>
  <c r="AD736" i="15"/>
  <c r="AD790" i="15"/>
  <c r="AD358" i="15"/>
  <c r="AC291" i="15"/>
  <c r="AF361" i="15"/>
  <c r="AG412" i="15"/>
  <c r="AI460" i="15"/>
  <c r="AD382" i="15"/>
  <c r="AH712" i="15"/>
  <c r="AF51" i="15"/>
  <c r="AC803" i="15"/>
  <c r="AE156" i="15"/>
  <c r="AC767" i="15"/>
  <c r="AE209" i="15"/>
  <c r="AD681" i="15"/>
  <c r="AD766" i="15"/>
  <c r="AG458" i="15"/>
  <c r="AI507" i="15"/>
  <c r="AG26" i="15"/>
  <c r="AG710" i="15"/>
  <c r="AC560" i="15"/>
  <c r="AE205" i="15"/>
  <c r="AC202" i="15"/>
  <c r="AD407" i="15"/>
  <c r="AD47" i="15"/>
  <c r="AG253" i="15"/>
  <c r="AI676" i="15"/>
  <c r="AG559" i="15"/>
  <c r="AE123" i="15"/>
  <c r="AD408" i="15"/>
  <c r="AG510" i="15"/>
  <c r="AH257" i="15"/>
  <c r="AG509" i="15"/>
  <c r="AC738" i="15"/>
  <c r="AD88" i="15"/>
  <c r="AH767" i="15"/>
  <c r="AC567" i="15"/>
  <c r="AG507" i="15"/>
  <c r="AI409" i="15"/>
  <c r="AF507" i="15"/>
  <c r="AD409" i="15"/>
  <c r="AG288" i="15"/>
  <c r="AE410" i="15"/>
  <c r="AI616" i="15"/>
  <c r="AG208" i="15"/>
  <c r="AE733" i="15"/>
  <c r="AI47" i="15"/>
  <c r="AI213" i="15"/>
  <c r="AE91" i="15"/>
  <c r="AF125" i="15"/>
  <c r="AF566" i="15"/>
  <c r="AD86" i="15"/>
  <c r="AC680" i="15"/>
  <c r="AG544" i="15"/>
  <c r="AF254" i="15"/>
  <c r="AD643" i="15"/>
  <c r="AH209" i="15"/>
  <c r="AI567" i="15"/>
  <c r="AC643" i="15"/>
  <c r="AC840" i="15"/>
  <c r="AG839" i="15"/>
  <c r="AD792" i="15"/>
  <c r="AE268" i="15"/>
  <c r="AG622" i="15"/>
  <c r="AF295" i="15"/>
  <c r="AD648" i="15"/>
  <c r="AG366" i="15"/>
  <c r="AI491" i="15"/>
  <c r="AF622" i="15"/>
  <c r="AG267" i="15"/>
  <c r="AF28" i="15"/>
  <c r="AD96" i="15"/>
  <c r="AG621" i="15"/>
  <c r="AE417" i="15"/>
  <c r="AG624" i="15"/>
  <c r="AD218" i="15"/>
  <c r="AG128" i="15"/>
  <c r="AC260" i="15"/>
  <c r="AD293" i="15"/>
  <c r="AC262" i="15"/>
  <c r="AG848" i="15"/>
  <c r="AI294" i="15"/>
  <c r="AH622" i="15"/>
  <c r="AF265" i="15"/>
  <c r="AH464" i="15"/>
  <c r="AC465" i="15"/>
  <c r="AE260" i="15"/>
  <c r="AH263" i="15"/>
  <c r="AE792" i="15"/>
  <c r="AC714" i="15"/>
  <c r="AE262" i="15"/>
  <c r="AF572" i="15"/>
  <c r="AD465" i="15"/>
  <c r="AI263" i="15"/>
  <c r="AG259" i="15"/>
  <c r="AF465" i="15"/>
  <c r="AH216" i="15"/>
  <c r="AI844" i="15"/>
  <c r="AG56" i="15"/>
  <c r="AI411" i="15"/>
  <c r="AG460" i="15"/>
  <c r="AH258" i="15"/>
  <c r="AF54" i="15"/>
  <c r="AH843" i="15"/>
  <c r="AF769" i="15"/>
  <c r="AC368" i="15"/>
  <c r="AG130" i="15"/>
  <c r="AC849" i="15"/>
  <c r="AI847" i="15"/>
  <c r="AH574" i="15"/>
  <c r="AI97" i="15"/>
  <c r="AC851" i="15"/>
  <c r="AC367" i="15"/>
  <c r="AD162" i="15"/>
  <c r="AE219" i="15"/>
  <c r="AD367" i="15"/>
  <c r="AH852" i="15"/>
  <c r="AF415" i="15"/>
  <c r="AC853" i="15"/>
  <c r="AE97" i="15"/>
  <c r="AH270" i="15"/>
  <c r="AF744" i="15"/>
  <c r="AG164" i="15"/>
  <c r="AE131" i="15"/>
  <c r="AH773" i="15"/>
  <c r="AD163" i="15"/>
  <c r="AG269" i="15"/>
  <c r="AI684" i="15"/>
  <c r="AG330" i="15"/>
  <c r="AD628" i="15"/>
  <c r="AI417" i="15"/>
  <c r="AG368" i="15"/>
  <c r="AD685" i="15"/>
  <c r="AE575" i="15"/>
  <c r="AI853" i="15"/>
  <c r="AG851" i="15"/>
  <c r="AI493" i="15"/>
  <c r="AI28" i="15"/>
  <c r="AF623" i="15"/>
  <c r="AH491" i="15"/>
  <c r="AH468" i="15"/>
  <c r="AE716" i="15"/>
  <c r="AC220" i="15"/>
  <c r="AH517" i="15"/>
  <c r="AE773" i="15"/>
  <c r="AI41" i="15"/>
  <c r="AE780" i="15"/>
  <c r="AH393" i="15"/>
  <c r="AD424" i="15"/>
  <c r="AF168" i="15"/>
  <c r="AE576" i="15"/>
  <c r="AG777" i="15"/>
  <c r="AI169" i="15"/>
  <c r="AF372" i="15"/>
  <c r="AD583" i="15"/>
  <c r="AD69" i="15"/>
  <c r="AC399" i="15"/>
  <c r="AG396" i="15"/>
  <c r="AI594" i="15"/>
  <c r="AF33" i="15"/>
  <c r="AI276" i="15"/>
  <c r="AE335" i="15"/>
  <c r="AD656" i="15"/>
  <c r="AC33" i="15"/>
  <c r="AF762" i="15"/>
  <c r="AE148" i="15"/>
  <c r="AH478" i="15"/>
  <c r="AG148" i="15"/>
  <c r="AC180" i="15"/>
  <c r="AE140" i="15"/>
  <c r="AI691" i="15"/>
  <c r="AD746" i="15"/>
  <c r="AG329" i="15"/>
  <c r="AD135" i="15"/>
  <c r="AD101" i="15"/>
  <c r="AI473" i="15"/>
  <c r="AI40" i="15"/>
  <c r="AD395" i="15"/>
  <c r="AH565" i="15"/>
  <c r="AI505" i="15"/>
  <c r="AC505" i="15"/>
  <c r="AE304" i="15"/>
  <c r="AC500" i="15"/>
  <c r="AF504" i="15"/>
  <c r="AF438" i="15"/>
  <c r="AG503" i="15"/>
  <c r="AC116" i="15"/>
  <c r="AC282" i="15"/>
  <c r="AD747" i="15"/>
  <c r="AE515" i="15"/>
  <c r="AC773" i="15"/>
  <c r="AG750" i="15"/>
  <c r="AC34" i="15"/>
  <c r="AF339" i="15"/>
  <c r="AC176" i="15"/>
  <c r="AF34" i="15"/>
  <c r="AG555" i="15"/>
  <c r="AI800" i="15"/>
  <c r="AF757" i="15"/>
  <c r="AE821" i="15"/>
  <c r="AI148" i="15"/>
  <c r="AF239" i="15"/>
  <c r="AD442" i="15"/>
  <c r="AC461" i="15"/>
  <c r="AC687" i="15"/>
  <c r="AI248" i="15"/>
  <c r="AF331" i="15"/>
  <c r="AC223" i="15"/>
  <c r="AE222" i="15"/>
  <c r="AD807" i="15"/>
  <c r="AC32" i="15"/>
  <c r="AG656" i="15"/>
  <c r="AC752" i="15"/>
  <c r="AH335" i="15"/>
  <c r="AD420" i="15"/>
  <c r="AH174" i="15"/>
  <c r="AD497" i="15"/>
  <c r="AI179" i="15"/>
  <c r="AC689" i="15"/>
  <c r="AG658" i="15"/>
  <c r="AC138" i="15"/>
  <c r="AG660" i="15"/>
  <c r="AF32" i="15"/>
  <c r="AF752" i="15"/>
  <c r="AE15" i="15"/>
  <c r="AI820" i="15"/>
  <c r="AE109" i="15"/>
  <c r="AI70" i="15"/>
  <c r="AE434" i="15"/>
  <c r="AF396" i="15"/>
  <c r="AG143" i="15"/>
  <c r="AC146" i="15"/>
  <c r="AC666" i="15"/>
  <c r="AD818" i="15"/>
  <c r="AH596" i="15"/>
  <c r="AH72" i="15"/>
  <c r="AH117" i="15"/>
  <c r="AG188" i="15"/>
  <c r="AC310" i="15"/>
  <c r="AH271" i="15"/>
  <c r="AI9" i="15"/>
  <c r="AD5" i="15"/>
  <c r="AH139" i="15"/>
  <c r="AI172" i="15"/>
  <c r="AI815" i="15"/>
  <c r="AF554" i="15"/>
  <c r="AI38" i="15"/>
  <c r="AG636" i="15"/>
  <c r="AI432" i="15"/>
  <c r="AD430" i="15"/>
  <c r="AC108" i="15"/>
  <c r="AG432" i="15"/>
  <c r="AE601" i="15"/>
  <c r="AI131" i="15"/>
  <c r="AI166" i="15"/>
  <c r="AD166" i="15"/>
  <c r="AG854" i="15"/>
  <c r="AE133" i="15"/>
  <c r="AE100" i="15"/>
  <c r="AF385" i="15"/>
  <c r="AI273" i="15"/>
  <c r="AE8" i="15"/>
  <c r="AI299" i="15"/>
  <c r="AE177" i="15"/>
  <c r="AC38" i="15"/>
  <c r="AD137" i="15"/>
  <c r="AD33" i="15"/>
  <c r="AH816" i="15"/>
  <c r="AI336" i="15"/>
  <c r="AI300" i="15"/>
  <c r="AE779" i="15"/>
  <c r="AD688" i="15"/>
  <c r="AH8" i="15"/>
  <c r="AD810" i="15"/>
  <c r="AH177" i="15"/>
  <c r="AE476" i="15"/>
  <c r="AG181" i="15"/>
  <c r="AC722" i="15"/>
  <c r="AG17" i="15"/>
  <c r="AC237" i="15"/>
  <c r="AF309" i="15"/>
  <c r="AF723" i="15"/>
  <c r="AG277" i="15"/>
  <c r="AC593" i="15"/>
  <c r="AI185" i="15"/>
  <c r="AI479" i="15"/>
  <c r="AF342" i="15"/>
  <c r="AF783" i="15"/>
  <c r="AE281" i="15"/>
  <c r="AI700" i="15"/>
  <c r="AH502" i="15"/>
  <c r="AG494" i="15"/>
  <c r="AI804" i="15"/>
  <c r="AD854" i="15"/>
  <c r="AI519" i="15"/>
  <c r="AI583" i="15"/>
  <c r="AI36" i="15"/>
  <c r="AD553" i="15"/>
  <c r="AF177" i="15"/>
  <c r="AC274" i="15"/>
  <c r="AC105" i="15"/>
  <c r="AH688" i="15"/>
  <c r="AF657" i="15"/>
  <c r="AH751" i="15"/>
  <c r="AF300" i="15"/>
  <c r="AH13" i="15"/>
  <c r="AF693" i="15"/>
  <c r="AG520" i="15"/>
  <c r="AI818" i="15"/>
  <c r="AG182" i="15"/>
  <c r="AI635" i="15"/>
  <c r="AG799" i="15"/>
  <c r="AI69" i="15"/>
  <c r="AG147" i="15"/>
  <c r="AI758" i="15"/>
  <c r="AG240" i="15"/>
  <c r="AD722" i="15"/>
  <c r="AD374" i="15"/>
  <c r="AD237" i="15"/>
  <c r="AC15" i="15"/>
  <c r="AE424" i="15"/>
  <c r="AC107" i="15"/>
  <c r="AE42" i="15"/>
  <c r="AI278" i="15"/>
  <c r="AE344" i="15"/>
  <c r="AG429" i="15"/>
  <c r="AH721" i="15"/>
  <c r="AD592" i="15"/>
  <c r="AD635" i="15"/>
  <c r="AH428" i="15"/>
  <c r="AH666" i="15"/>
  <c r="AD638" i="15"/>
  <c r="AH831" i="15"/>
  <c r="AE346" i="15"/>
  <c r="AE303" i="15"/>
  <c r="AI526" i="15"/>
  <c r="AI195" i="15"/>
  <c r="AF72" i="15"/>
  <c r="AF242" i="15"/>
  <c r="AH444" i="15"/>
  <c r="AE112" i="15"/>
  <c r="AC195" i="15"/>
  <c r="AE837" i="15"/>
  <c r="AE79" i="15"/>
  <c r="AF23" i="15"/>
  <c r="AG711" i="15"/>
  <c r="AF124" i="15"/>
  <c r="AD325" i="15"/>
  <c r="AH52" i="15"/>
  <c r="AC359" i="15"/>
  <c r="AI324" i="15"/>
  <c r="AH681" i="15"/>
  <c r="AD324" i="15"/>
  <c r="AC681" i="15"/>
  <c r="AG709" i="15"/>
  <c r="AH381" i="15"/>
  <c r="AC616" i="15"/>
  <c r="AH26" i="15"/>
  <c r="AI50" i="15"/>
  <c r="AI559" i="15"/>
  <c r="AD378" i="15"/>
  <c r="AG765" i="15"/>
  <c r="AI560" i="15"/>
  <c r="AC642" i="15"/>
  <c r="AH355" i="15"/>
  <c r="AH204" i="15"/>
  <c r="AF201" i="15"/>
  <c r="AD738" i="15"/>
  <c r="AH49" i="15"/>
  <c r="AE324" i="15"/>
  <c r="AD734" i="15"/>
  <c r="AG707" i="15"/>
  <c r="AH677" i="15"/>
  <c r="AH456" i="15"/>
  <c r="AF788" i="15"/>
  <c r="AC206" i="15"/>
  <c r="AD323" i="15"/>
  <c r="AF674" i="15"/>
  <c r="AD705" i="15"/>
  <c r="AH610" i="15"/>
  <c r="AF448" i="15"/>
  <c r="AH119" i="15"/>
  <c r="AG250" i="15"/>
  <c r="AI787" i="15"/>
  <c r="AG199" i="15"/>
  <c r="AI118" i="15"/>
  <c r="AH608" i="15"/>
  <c r="AF119" i="15"/>
  <c r="AH530" i="15"/>
  <c r="AE286" i="15"/>
  <c r="AC485" i="15"/>
  <c r="AE730" i="15"/>
  <c r="AC198" i="15"/>
  <c r="AE318" i="15"/>
  <c r="AC543" i="15"/>
  <c r="AE315" i="15"/>
  <c r="AC558" i="15"/>
  <c r="AE74" i="15"/>
  <c r="AF257" i="15"/>
  <c r="AE735" i="15"/>
  <c r="AI49" i="15"/>
  <c r="AI706" i="15"/>
  <c r="AF322" i="15"/>
  <c r="AH353" i="15"/>
  <c r="AI25" i="15"/>
  <c r="AF838" i="15"/>
  <c r="AD610" i="15"/>
  <c r="AH320" i="15"/>
  <c r="AG120" i="15"/>
  <c r="AE448" i="15"/>
  <c r="AI530" i="15"/>
  <c r="AG702" i="15"/>
  <c r="AH672" i="15"/>
  <c r="AF702" i="15"/>
  <c r="AC672" i="15"/>
  <c r="AG505" i="15"/>
  <c r="AE606" i="15"/>
  <c r="AI376" i="15"/>
  <c r="AC117" i="15"/>
  <c r="AE484" i="15"/>
  <c r="AC761" i="15"/>
  <c r="AE312" i="15"/>
  <c r="AC825" i="15"/>
  <c r="AE43" i="15"/>
  <c r="AF21" i="15"/>
  <c r="AH833" i="15"/>
  <c r="AF83" i="15"/>
  <c r="AH440" i="15"/>
  <c r="AF243" i="15"/>
  <c r="AH482" i="15"/>
  <c r="AF668" i="15"/>
  <c r="AH311" i="15"/>
  <c r="AF18" i="15"/>
  <c r="AC400" i="15"/>
  <c r="AC441" i="15"/>
  <c r="AE194" i="15"/>
  <c r="AC192" i="15"/>
  <c r="AE603" i="15"/>
  <c r="AC436" i="15"/>
  <c r="AE310" i="15"/>
  <c r="AF832" i="15"/>
  <c r="AH347" i="15"/>
  <c r="AF314" i="15"/>
  <c r="AH829" i="15"/>
  <c r="AF150" i="15"/>
  <c r="AH398" i="15"/>
  <c r="AF481" i="15"/>
  <c r="AH346" i="15"/>
  <c r="AD598" i="15"/>
  <c r="AD597" i="15"/>
  <c r="AD521" i="15"/>
  <c r="AD634" i="15"/>
  <c r="AD721" i="15"/>
  <c r="AG758" i="15"/>
  <c r="AG69" i="15"/>
  <c r="AI636" i="15"/>
  <c r="AI289" i="15"/>
  <c r="AE614" i="15"/>
  <c r="AC386" i="15"/>
  <c r="AG453" i="15"/>
  <c r="AF802" i="15"/>
  <c r="AE357" i="15"/>
  <c r="AE611" i="15"/>
  <c r="AD322" i="15"/>
  <c r="AD609" i="15"/>
  <c r="AF155" i="15"/>
  <c r="AH51" i="15"/>
  <c r="AE47" i="15"/>
  <c r="AC378" i="15"/>
  <c r="AH534" i="15"/>
  <c r="AF559" i="15"/>
  <c r="AF844" i="15"/>
  <c r="AC644" i="15"/>
  <c r="AC765" i="15"/>
  <c r="AF733" i="15"/>
  <c r="AI321" i="15"/>
  <c r="AI350" i="15"/>
  <c r="AF673" i="15"/>
  <c r="AH729" i="15"/>
  <c r="AD350" i="15"/>
  <c r="AC729" i="15"/>
  <c r="AC197" i="15"/>
  <c r="AC529" i="15"/>
  <c r="AG283" i="15"/>
  <c r="AE114" i="15"/>
  <c r="AF288" i="15"/>
  <c r="AC487" i="15"/>
  <c r="AH455" i="15"/>
  <c r="AD25" i="15"/>
  <c r="AC200" i="15"/>
  <c r="AF120" i="15"/>
  <c r="AF199" i="15"/>
  <c r="AE120" i="15"/>
  <c r="AC401" i="15"/>
  <c r="AC20" i="15"/>
  <c r="AG761" i="15"/>
  <c r="AE282" i="15"/>
  <c r="AE768" i="15"/>
  <c r="AH705" i="15"/>
  <c r="AF249" i="15"/>
  <c r="AI450" i="15"/>
  <c r="AC246" i="15"/>
  <c r="AC830" i="15"/>
  <c r="AG668" i="15"/>
  <c r="AE728" i="15"/>
  <c r="AF529" i="15"/>
  <c r="AD244" i="15"/>
  <c r="AH699" i="15"/>
  <c r="AD728" i="15"/>
  <c r="AG834" i="15"/>
  <c r="AE504" i="15"/>
  <c r="AI558" i="15"/>
  <c r="AC191" i="15"/>
  <c r="AE241" i="15"/>
  <c r="AC824" i="15"/>
  <c r="AG480" i="15"/>
  <c r="AF503" i="15"/>
  <c r="AD501" i="15"/>
  <c r="AH243" i="15"/>
  <c r="AD189" i="15"/>
  <c r="AD238" i="15"/>
  <c r="AH160" i="15"/>
  <c r="AD108" i="15"/>
  <c r="AF39" i="15"/>
  <c r="AG24" i="15"/>
  <c r="AD673" i="15"/>
  <c r="AC610" i="15"/>
  <c r="AG403" i="15"/>
  <c r="AD671" i="15"/>
  <c r="AC801" i="15"/>
  <c r="AC317" i="15"/>
  <c r="AG194" i="15"/>
  <c r="AG241" i="15"/>
  <c r="AG346" i="15"/>
  <c r="AH763" i="15"/>
  <c r="AD314" i="15"/>
  <c r="AF303" i="15"/>
  <c r="AD311" i="15"/>
  <c r="AC640" i="15"/>
  <c r="AE46" i="15"/>
  <c r="AC442" i="15"/>
  <c r="AG74" i="15"/>
  <c r="AE827" i="15"/>
  <c r="AI601" i="15"/>
  <c r="AC726" i="15"/>
  <c r="AD245" i="15"/>
  <c r="AF482" i="15"/>
  <c r="AD398" i="15"/>
  <c r="AH302" i="15"/>
  <c r="AD149" i="15"/>
  <c r="AF395" i="15"/>
  <c r="AD556" i="15"/>
  <c r="AH498" i="15"/>
  <c r="AH774" i="15"/>
  <c r="AF775" i="15"/>
  <c r="AF135" i="15"/>
  <c r="AF329" i="15"/>
  <c r="AG550" i="15"/>
  <c r="AC630" i="15"/>
  <c r="AD100" i="15"/>
  <c r="AC136" i="15"/>
  <c r="AE388" i="15"/>
  <c r="AF584" i="15"/>
  <c r="AI329" i="15"/>
  <c r="AF597" i="15"/>
  <c r="AF598" i="15"/>
  <c r="AG780" i="15"/>
  <c r="AI668" i="15"/>
  <c r="AF846" i="15"/>
  <c r="AE382" i="15"/>
  <c r="AG614" i="15"/>
  <c r="AE674" i="15"/>
  <c r="AC326" i="15"/>
  <c r="AG845" i="15"/>
  <c r="AE845" i="15"/>
  <c r="AG325" i="15"/>
  <c r="AI330" i="15"/>
  <c r="AI398" i="15"/>
  <c r="AD233" i="15"/>
  <c r="AI659" i="15"/>
  <c r="AI390" i="15"/>
  <c r="AH330" i="15"/>
  <c r="AF827" i="15"/>
  <c r="AC175" i="15"/>
  <c r="AF518" i="15"/>
  <c r="AD12" i="15"/>
  <c r="AD753" i="15"/>
  <c r="AI423" i="15"/>
  <c r="AG590" i="15"/>
  <c r="AI143" i="15"/>
  <c r="AG68" i="15"/>
  <c r="AI232" i="15"/>
  <c r="AG185" i="15"/>
  <c r="AI725" i="15"/>
  <c r="AG187" i="15"/>
  <c r="AI238" i="15"/>
  <c r="AH180" i="15"/>
  <c r="AF818" i="15"/>
  <c r="AH41" i="15"/>
  <c r="AF635" i="15"/>
  <c r="AH636" i="15"/>
  <c r="AF69" i="15"/>
  <c r="AH397" i="15"/>
  <c r="AF758" i="15"/>
  <c r="AI589" i="15"/>
  <c r="AG40" i="15"/>
  <c r="AI144" i="15"/>
  <c r="AG594" i="15"/>
  <c r="AI822" i="15"/>
  <c r="AE17" i="15"/>
  <c r="AG695" i="15"/>
  <c r="AH754" i="15"/>
  <c r="AH661" i="15"/>
  <c r="AH108" i="15"/>
  <c r="AH189" i="15"/>
  <c r="AI500" i="15"/>
  <c r="AI241" i="15"/>
  <c r="AI728" i="15"/>
  <c r="AC526" i="15"/>
  <c r="AE119" i="15"/>
  <c r="AD285" i="15"/>
  <c r="AI96" i="15"/>
  <c r="AI771" i="15"/>
  <c r="AH803" i="15"/>
  <c r="AI156" i="15"/>
  <c r="AE642" i="15"/>
  <c r="AD156" i="15"/>
  <c r="AD642" i="15"/>
  <c r="AE677" i="15"/>
  <c r="AE456" i="15"/>
  <c r="AF739" i="15"/>
  <c r="AC544" i="15"/>
  <c r="AH379" i="15"/>
  <c r="AG379" i="15"/>
  <c r="AG204" i="15"/>
  <c r="AD677" i="15"/>
  <c r="AF406" i="15"/>
  <c r="AD286" i="15"/>
  <c r="AC207" i="15"/>
  <c r="AG456" i="15"/>
  <c r="AE453" i="15"/>
  <c r="AF613" i="15"/>
  <c r="AH839" i="15"/>
  <c r="AD454" i="15"/>
  <c r="AD89" i="15"/>
  <c r="AI565" i="15"/>
  <c r="AC322" i="15"/>
  <c r="AE201" i="15"/>
  <c r="AD252" i="15"/>
  <c r="AF708" i="15"/>
  <c r="AG252" i="15"/>
  <c r="AI708" i="15"/>
  <c r="AH840" i="15"/>
  <c r="AD24" i="15"/>
  <c r="AD449" i="15"/>
  <c r="AD403" i="15"/>
  <c r="AE641" i="15"/>
  <c r="AC22" i="15"/>
  <c r="AE155" i="15"/>
  <c r="AC351" i="15"/>
  <c r="AC704" i="15"/>
  <c r="AD731" i="15"/>
  <c r="AD401" i="15"/>
  <c r="AE250" i="15"/>
  <c r="AC671" i="15"/>
  <c r="AE199" i="15"/>
  <c r="AC350" i="15"/>
  <c r="AE834" i="15"/>
  <c r="AC639" i="15"/>
  <c r="AE152" i="15"/>
  <c r="AC438" i="15"/>
  <c r="AI259" i="15"/>
  <c r="AD123" i="15"/>
  <c r="AD379" i="15"/>
  <c r="AE356" i="15"/>
  <c r="AI452" i="15"/>
  <c r="AF705" i="15"/>
  <c r="AC675" i="15"/>
  <c r="AF205" i="15"/>
  <c r="AD199" i="15"/>
  <c r="AC250" i="15"/>
  <c r="AE321" i="15"/>
  <c r="AG286" i="15"/>
  <c r="AD608" i="15"/>
  <c r="AH447" i="15"/>
  <c r="AG251" i="15"/>
  <c r="AC608" i="15"/>
  <c r="AG447" i="15"/>
  <c r="AI832" i="15"/>
  <c r="AG245" i="15"/>
  <c r="AI313" i="15"/>
  <c r="AC375" i="15"/>
  <c r="AE115" i="15"/>
  <c r="AC71" i="15"/>
  <c r="AE499" i="15"/>
  <c r="AD315" i="15"/>
  <c r="AD74" i="15"/>
  <c r="AD602" i="15"/>
  <c r="AD727" i="15"/>
  <c r="AC833" i="15"/>
  <c r="AE700" i="15"/>
  <c r="AC440" i="15"/>
  <c r="AE526" i="15"/>
  <c r="AC482" i="15"/>
  <c r="AE785" i="15"/>
  <c r="AC311" i="15"/>
  <c r="AE500" i="15"/>
  <c r="AH316" i="15"/>
  <c r="AF502" i="15"/>
  <c r="AH501" i="15"/>
  <c r="AF484" i="15"/>
  <c r="AH604" i="15"/>
  <c r="AF282" i="15"/>
  <c r="AH601" i="15"/>
  <c r="AF728" i="15"/>
  <c r="AH434" i="15"/>
  <c r="AD431" i="15"/>
  <c r="AD428" i="15"/>
  <c r="AD146" i="15"/>
  <c r="AD661" i="15"/>
  <c r="AI239" i="15"/>
  <c r="AG665" i="15"/>
  <c r="AI17" i="15"/>
  <c r="AI16" i="15"/>
  <c r="AH124" i="15"/>
  <c r="AG121" i="15"/>
  <c r="AE457" i="15"/>
  <c r="AH252" i="15"/>
  <c r="AG613" i="15"/>
  <c r="AC354" i="15"/>
  <c r="AF287" i="15"/>
  <c r="AH24" i="15"/>
  <c r="AD616" i="15"/>
  <c r="AD735" i="15"/>
  <c r="AG408" i="15"/>
  <c r="AF323" i="15"/>
  <c r="AE840" i="15"/>
  <c r="AG122" i="15"/>
  <c r="AF319" i="15"/>
  <c r="AE562" i="15"/>
  <c r="AE561" i="15"/>
  <c r="AD450" i="15"/>
  <c r="AD154" i="15"/>
  <c r="AE801" i="15"/>
  <c r="AG200" i="15"/>
  <c r="AC403" i="15"/>
  <c r="AD801" i="15"/>
  <c r="AG608" i="15"/>
  <c r="AG198" i="15"/>
  <c r="AG20" i="15"/>
  <c r="AC194" i="15"/>
  <c r="AG375" i="15"/>
  <c r="AD615" i="15"/>
  <c r="AG560" i="15"/>
  <c r="AH838" i="15"/>
  <c r="AF765" i="15"/>
  <c r="AC286" i="15"/>
  <c r="AD607" i="15"/>
  <c r="AI23" i="15"/>
  <c r="AE731" i="15"/>
  <c r="AG351" i="15"/>
  <c r="AD23" i="15"/>
  <c r="AD447" i="15"/>
  <c r="AC23" i="15"/>
  <c r="AI404" i="15"/>
  <c r="AE702" i="15"/>
  <c r="AG504" i="15"/>
  <c r="AI527" i="15"/>
  <c r="AE525" i="15"/>
  <c r="AI90" i="15"/>
  <c r="AD706" i="15"/>
  <c r="AD318" i="15"/>
  <c r="AI788" i="15"/>
  <c r="AI704" i="15"/>
  <c r="AE404" i="15"/>
  <c r="AC44" i="15"/>
  <c r="AE727" i="15"/>
  <c r="AF317" i="15"/>
  <c r="AD503" i="15"/>
  <c r="AH151" i="15"/>
  <c r="AD282" i="15"/>
  <c r="AF281" i="15"/>
  <c r="AI543" i="15"/>
  <c r="AC284" i="15"/>
  <c r="AE605" i="15"/>
  <c r="AC524" i="15"/>
  <c r="AG826" i="15"/>
  <c r="AE760" i="15"/>
  <c r="AD316" i="15"/>
  <c r="AD242" i="15"/>
  <c r="AF43" i="15"/>
  <c r="AD432" i="15"/>
  <c r="AH396" i="15"/>
  <c r="AF233" i="15"/>
  <c r="AH521" i="15"/>
  <c r="AH487" i="15"/>
  <c r="AH707" i="15"/>
  <c r="AH351" i="15"/>
  <c r="AI319" i="15"/>
  <c r="AD319" i="15"/>
  <c r="AC319" i="15"/>
  <c r="AI442" i="15"/>
  <c r="AC303" i="15"/>
  <c r="AD832" i="15"/>
  <c r="AF830" i="15"/>
  <c r="AD482" i="15"/>
  <c r="AH112" i="15"/>
  <c r="AI377" i="15"/>
  <c r="AC152" i="15"/>
  <c r="AG762" i="15"/>
  <c r="AE283" i="15"/>
  <c r="AI825" i="15"/>
  <c r="AG728" i="15"/>
  <c r="AD197" i="15"/>
  <c r="AF440" i="15"/>
  <c r="AD829" i="15"/>
  <c r="AH241" i="15"/>
  <c r="AD557" i="15"/>
  <c r="AF724" i="15"/>
  <c r="AD109" i="15"/>
  <c r="AH820" i="15"/>
  <c r="AF819" i="15"/>
  <c r="AC804" i="15"/>
  <c r="AE775" i="15"/>
  <c r="AG775" i="15"/>
  <c r="AI547" i="15"/>
  <c r="AI793" i="15"/>
  <c r="AD551" i="15"/>
  <c r="AH334" i="15"/>
  <c r="AE719" i="15"/>
  <c r="AG795" i="15"/>
  <c r="AI584" i="15"/>
  <c r="AE751" i="15"/>
  <c r="AC813" i="15"/>
  <c r="AI422" i="15"/>
  <c r="AH653" i="15"/>
  <c r="AH752" i="15"/>
  <c r="AD34" i="15"/>
  <c r="AE653" i="15"/>
  <c r="AG339" i="15"/>
  <c r="AI656" i="15"/>
  <c r="AE690" i="15"/>
  <c r="AG35" i="15"/>
  <c r="AI779" i="15"/>
  <c r="AH750" i="15"/>
  <c r="AD552" i="15"/>
  <c r="AH775" i="15"/>
  <c r="AH854" i="15"/>
  <c r="AH514" i="15"/>
  <c r="AH804" i="15"/>
  <c r="AI773" i="15"/>
  <c r="AC329" i="15"/>
  <c r="AE579" i="15"/>
  <c r="AC577" i="15"/>
  <c r="AD777" i="15"/>
  <c r="AI168" i="15"/>
  <c r="AG224" i="15"/>
  <c r="AI222" i="15"/>
  <c r="AH519" i="15"/>
  <c r="AE808" i="15"/>
  <c r="AC101" i="15"/>
  <c r="AE63" i="15"/>
  <c r="AC656" i="15"/>
  <c r="AE811" i="15"/>
  <c r="AC225" i="15"/>
  <c r="AE275" i="15"/>
  <c r="AD335" i="15"/>
  <c r="AD64" i="15"/>
  <c r="AD174" i="15"/>
  <c r="AD815" i="15"/>
  <c r="AI137" i="15"/>
  <c r="AG274" i="15"/>
  <c r="AI796" i="15"/>
  <c r="AG586" i="15"/>
  <c r="AI33" i="15"/>
  <c r="AG105" i="15"/>
  <c r="AI633" i="15"/>
  <c r="AG798" i="15"/>
  <c r="AH808" i="15"/>
  <c r="AF101" i="15"/>
  <c r="AH63" i="15"/>
  <c r="AF656" i="15"/>
  <c r="AH811" i="15"/>
  <c r="AF225" i="15"/>
  <c r="AH275" i="15"/>
  <c r="AF779" i="15"/>
  <c r="AG476" i="15"/>
  <c r="AI142" i="15"/>
  <c r="AG106" i="15"/>
  <c r="AI823" i="15"/>
  <c r="AI429" i="15"/>
  <c r="AG433" i="15"/>
  <c r="AF277" i="15"/>
  <c r="AF425" i="15"/>
  <c r="AH722" i="15"/>
  <c r="AF373" i="15"/>
  <c r="AH374" i="15"/>
  <c r="AF280" i="15"/>
  <c r="AH237" i="15"/>
  <c r="AG15" i="15"/>
  <c r="AI424" i="15"/>
  <c r="AG107" i="15"/>
  <c r="AI42" i="15"/>
  <c r="AC556" i="15"/>
  <c r="AI344" i="15"/>
  <c r="AE759" i="15"/>
  <c r="AH592" i="15"/>
  <c r="AF763" i="15"/>
  <c r="AC602" i="15"/>
  <c r="AE117" i="15"/>
  <c r="AE316" i="15"/>
  <c r="AF639" i="15"/>
  <c r="AC19" i="15"/>
  <c r="AC483" i="15"/>
  <c r="AC451" i="15"/>
  <c r="AG352" i="15"/>
  <c r="AH250" i="15"/>
  <c r="AC294" i="15"/>
  <c r="AF491" i="15"/>
  <c r="AF621" i="15"/>
  <c r="AC217" i="15"/>
  <c r="AH414" i="15"/>
  <c r="AC305" i="15"/>
  <c r="AE843" i="15"/>
  <c r="AC538" i="15"/>
  <c r="AF291" i="15"/>
  <c r="AC466" i="15"/>
  <c r="AD571" i="15"/>
  <c r="AG619" i="15"/>
  <c r="AG769" i="15"/>
  <c r="AH683" i="15"/>
  <c r="AF256" i="15"/>
  <c r="AD461" i="15"/>
  <c r="AC844" i="15"/>
  <c r="AE619" i="15"/>
  <c r="AC411" i="15"/>
  <c r="AD623" i="15"/>
  <c r="AG846" i="15"/>
  <c r="AH621" i="15"/>
  <c r="AC214" i="15"/>
  <c r="AC462" i="15"/>
  <c r="AH540" i="15"/>
  <c r="AH411" i="15"/>
  <c r="AF91" i="15"/>
  <c r="AI414" i="15"/>
  <c r="AE646" i="15"/>
  <c r="AC213" i="15"/>
  <c r="AE381" i="15"/>
  <c r="AC158" i="15"/>
  <c r="AF215" i="15"/>
  <c r="AH159" i="15"/>
  <c r="AF682" i="15"/>
  <c r="AH462" i="15"/>
  <c r="AH736" i="15"/>
  <c r="AF380" i="15"/>
  <c r="AH790" i="15"/>
  <c r="AF379" i="15"/>
  <c r="AH358" i="15"/>
  <c r="AI566" i="15"/>
  <c r="AF511" i="15"/>
  <c r="AE738" i="15"/>
  <c r="AC540" i="15"/>
  <c r="AG411" i="15"/>
  <c r="AG738" i="15"/>
  <c r="AF463" i="15"/>
  <c r="AH363" i="15"/>
  <c r="AF546" i="15"/>
  <c r="AH91" i="15"/>
  <c r="AD254" i="15"/>
  <c r="AD211" i="15"/>
  <c r="AD217" i="15"/>
  <c r="AI682" i="15"/>
  <c r="AC258" i="15"/>
  <c r="AC289" i="15"/>
  <c r="AH291" i="15"/>
  <c r="AD53" i="15"/>
  <c r="AF487" i="15"/>
  <c r="AE508" i="15"/>
  <c r="AG680" i="15"/>
  <c r="AI564" i="15"/>
  <c r="AG210" i="15"/>
  <c r="AH288" i="15"/>
  <c r="AF565" i="15"/>
  <c r="AH643" i="15"/>
  <c r="AF615" i="15"/>
  <c r="AH710" i="15"/>
  <c r="AI89" i="15"/>
  <c r="AG735" i="15"/>
  <c r="AI678" i="15"/>
  <c r="AC208" i="15"/>
  <c r="AE253" i="15"/>
  <c r="AC533" i="15"/>
  <c r="AE559" i="15"/>
  <c r="AF408" i="15"/>
  <c r="AH486" i="15"/>
  <c r="AF707" i="15"/>
  <c r="AH706" i="15"/>
  <c r="AE358" i="15"/>
  <c r="AI561" i="15"/>
  <c r="AG205" i="15"/>
  <c r="AI611" i="15"/>
  <c r="AF764" i="15"/>
  <c r="AH789" i="15"/>
  <c r="AF712" i="15"/>
  <c r="AG55" i="15"/>
  <c r="AH305" i="15"/>
  <c r="AH538" i="15"/>
  <c r="AD565" i="15"/>
  <c r="AF766" i="15"/>
  <c r="AE458" i="15"/>
  <c r="AI535" i="15"/>
  <c r="AC358" i="15"/>
  <c r="AD458" i="15"/>
  <c r="AF210" i="15"/>
  <c r="AC90" i="15"/>
  <c r="AE50" i="15"/>
  <c r="AC535" i="15"/>
  <c r="AE86" i="15"/>
  <c r="AI253" i="15"/>
  <c r="AC708" i="15"/>
  <c r="AG93" i="15"/>
  <c r="AF55" i="15"/>
  <c r="AH615" i="15"/>
  <c r="AG565" i="15"/>
  <c r="AE564" i="15"/>
  <c r="AI122" i="15"/>
  <c r="AD564" i="15"/>
  <c r="AI359" i="15"/>
  <c r="AC735" i="15"/>
  <c r="AE767" i="15"/>
  <c r="AI356" i="15"/>
  <c r="AG322" i="15"/>
  <c r="AC513" i="15"/>
  <c r="AF849" i="15"/>
  <c r="AE367" i="15"/>
  <c r="AF162" i="15"/>
  <c r="AF649" i="15"/>
  <c r="AH328" i="15"/>
  <c r="AI95" i="15"/>
  <c r="AE851" i="15"/>
  <c r="AG648" i="15"/>
  <c r="AG162" i="15"/>
  <c r="AI622" i="15"/>
  <c r="AH367" i="15"/>
  <c r="AH218" i="15"/>
  <c r="AI264" i="15"/>
  <c r="AF746" i="15"/>
  <c r="AF59" i="15"/>
  <c r="AI648" i="15"/>
  <c r="AH848" i="15"/>
  <c r="AE293" i="15"/>
  <c r="AH713" i="15"/>
  <c r="AF489" i="15"/>
  <c r="AI570" i="15"/>
  <c r="AG464" i="15"/>
  <c r="AD512" i="15"/>
  <c r="AG414" i="15"/>
  <c r="AG216" i="15"/>
  <c r="AF490" i="15"/>
  <c r="AH293" i="15"/>
  <c r="AC647" i="15"/>
  <c r="AD572" i="15"/>
  <c r="AC512" i="15"/>
  <c r="AC715" i="15"/>
  <c r="AE510" i="15"/>
  <c r="AH94" i="15"/>
  <c r="AC264" i="15"/>
  <c r="AI216" i="15"/>
  <c r="AD413" i="15"/>
  <c r="AG291" i="15"/>
  <c r="AI125" i="15"/>
  <c r="AG712" i="15"/>
  <c r="AI158" i="15"/>
  <c r="AF57" i="15"/>
  <c r="AH509" i="15"/>
  <c r="AF290" i="15"/>
  <c r="AH289" i="15"/>
  <c r="AI164" i="15"/>
  <c r="AC772" i="15"/>
  <c r="AG625" i="15"/>
  <c r="AI266" i="15"/>
  <c r="AD161" i="15"/>
  <c r="AE512" i="15"/>
  <c r="AH627" i="15"/>
  <c r="AG97" i="15"/>
  <c r="AE492" i="15"/>
  <c r="AJ58" i="15"/>
  <c r="AC574" i="15"/>
  <c r="AE623" i="15"/>
  <c r="AF161" i="15"/>
  <c r="AF774" i="15"/>
  <c r="AH132" i="15"/>
  <c r="AD743" i="15"/>
  <c r="AG716" i="15"/>
  <c r="AI626" i="15"/>
  <c r="AD415" i="15"/>
  <c r="AF547" i="15"/>
  <c r="AH628" i="15"/>
  <c r="AF626" i="15"/>
  <c r="AC852" i="15"/>
  <c r="AE772" i="15"/>
  <c r="AH685" i="15"/>
  <c r="AH166" i="15"/>
  <c r="AF685" i="15"/>
  <c r="AH220" i="15"/>
  <c r="AG745" i="15"/>
  <c r="AI851" i="15"/>
  <c r="AF792" i="15"/>
  <c r="AE629" i="15"/>
  <c r="AD745" i="15"/>
  <c r="AG743" i="15"/>
  <c r="AF467" i="15"/>
  <c r="AE368" i="15"/>
  <c r="AC622" i="15"/>
  <c r="AD626" i="15"/>
  <c r="AH168" i="15"/>
  <c r="AI427" i="15"/>
  <c r="AG342" i="15"/>
  <c r="AG61" i="15"/>
  <c r="AE551" i="15"/>
  <c r="AE62" i="15"/>
  <c r="AI522" i="15"/>
  <c r="AI697" i="15"/>
  <c r="AD679" i="15"/>
  <c r="AI434" i="15"/>
  <c r="AH782" i="15"/>
  <c r="AG345" i="15"/>
  <c r="AC819" i="15"/>
  <c r="AH170" i="15"/>
  <c r="AI753" i="15"/>
  <c r="AG818" i="15"/>
  <c r="AH37" i="15"/>
  <c r="AE659" i="15"/>
  <c r="AD234" i="15"/>
  <c r="AG104" i="15"/>
  <c r="AF138" i="15"/>
  <c r="AE37" i="15"/>
  <c r="AH222" i="15"/>
  <c r="AE176" i="15"/>
  <c r="AG580" i="15"/>
  <c r="AH176" i="15"/>
  <c r="AG755" i="15"/>
  <c r="AE765" i="15"/>
  <c r="AG449" i="15"/>
  <c r="AD505" i="15"/>
  <c r="AI528" i="15"/>
  <c r="AI480" i="15"/>
  <c r="AH304" i="15"/>
  <c r="AF310" i="15"/>
  <c r="AI347" i="15"/>
  <c r="AG150" i="15"/>
  <c r="AF166" i="15"/>
  <c r="AC271" i="15"/>
  <c r="AD168" i="15"/>
  <c r="AG653" i="15"/>
  <c r="AE175" i="15"/>
  <c r="AE798" i="15"/>
  <c r="AF35" i="15"/>
  <c r="AG552" i="15"/>
  <c r="AC659" i="15"/>
  <c r="AF171" i="15"/>
  <c r="AH175" i="15"/>
  <c r="AH798" i="15"/>
  <c r="AI498" i="15"/>
  <c r="AG759" i="15"/>
  <c r="AF107" i="15"/>
  <c r="AF235" i="15"/>
  <c r="AG634" i="15"/>
  <c r="AF112" i="15"/>
  <c r="AH599" i="15"/>
  <c r="AD533" i="15"/>
  <c r="AF793" i="15"/>
  <c r="AG168" i="15"/>
  <c r="AH224" i="15"/>
  <c r="AE494" i="15"/>
  <c r="AG630" i="15"/>
  <c r="AE168" i="15"/>
  <c r="AH223" i="15"/>
  <c r="AG101" i="15"/>
  <c r="AC307" i="15"/>
  <c r="AG225" i="15"/>
  <c r="AC178" i="15"/>
  <c r="AH64" i="15"/>
  <c r="AD11" i="15"/>
  <c r="AH815" i="15"/>
  <c r="AE581" i="15"/>
  <c r="AI554" i="15"/>
  <c r="AE813" i="15"/>
  <c r="AF307" i="15"/>
  <c r="AF178" i="15"/>
  <c r="AI817" i="15"/>
  <c r="AE107" i="15"/>
  <c r="AI279" i="15"/>
  <c r="AE160" i="15"/>
  <c r="AF754" i="15"/>
  <c r="AF522" i="15"/>
  <c r="AF149" i="15"/>
  <c r="AC661" i="15"/>
  <c r="AG597" i="15"/>
  <c r="AG149" i="15"/>
  <c r="AF183" i="15"/>
  <c r="AF499" i="15"/>
  <c r="AE19" i="15"/>
  <c r="AG833" i="15"/>
  <c r="AF196" i="15"/>
  <c r="AC318" i="15"/>
  <c r="AI31" i="15"/>
  <c r="AI333" i="15"/>
  <c r="AC385" i="15"/>
  <c r="AH586" i="15"/>
  <c r="AC182" i="15"/>
  <c r="AE69" i="15"/>
  <c r="AH424" i="15"/>
  <c r="AF160" i="15"/>
  <c r="AI228" i="15"/>
  <c r="AE636" i="15"/>
  <c r="AH277" i="15"/>
  <c r="AF192" i="15"/>
  <c r="AH329" i="15"/>
  <c r="AD804" i="15"/>
  <c r="AH385" i="15"/>
  <c r="AI334" i="15"/>
  <c r="AH778" i="15"/>
  <c r="AG5" i="15"/>
  <c r="AG65" i="15"/>
  <c r="AC473" i="15"/>
  <c r="AG227" i="15"/>
  <c r="AH421" i="15"/>
  <c r="AD633" i="15"/>
  <c r="AG808" i="15"/>
  <c r="AC339" i="15"/>
  <c r="AG811" i="15"/>
  <c r="AC35" i="15"/>
  <c r="AH7" i="15"/>
  <c r="AD580" i="15"/>
  <c r="AH173" i="15"/>
  <c r="AD588" i="15"/>
  <c r="AG141" i="15"/>
  <c r="AC229" i="15"/>
  <c r="AG16" i="15"/>
  <c r="AC374" i="15"/>
  <c r="AG239" i="15"/>
  <c r="AH342" i="15"/>
  <c r="AD555" i="15"/>
  <c r="AH344" i="15"/>
  <c r="AD759" i="15"/>
  <c r="AI229" i="15"/>
  <c r="AE343" i="15"/>
  <c r="AE523" i="15"/>
  <c r="AH427" i="15"/>
  <c r="AH760" i="15"/>
  <c r="AH45" i="15"/>
  <c r="AG542" i="15"/>
  <c r="AD726" i="15"/>
  <c r="AE726" i="15"/>
  <c r="AE703" i="15"/>
  <c r="AG717" i="15"/>
  <c r="AG517" i="15"/>
  <c r="AE61" i="15"/>
  <c r="AI175" i="15"/>
  <c r="AF7" i="15"/>
  <c r="AH633" i="15"/>
  <c r="AE307" i="15"/>
  <c r="AE178" i="15"/>
  <c r="AD63" i="15"/>
  <c r="AH658" i="15"/>
  <c r="AF308" i="15"/>
  <c r="AH474" i="15"/>
  <c r="AF813" i="15"/>
  <c r="AH660" i="15"/>
  <c r="AE721" i="15"/>
  <c r="AC66" i="15"/>
  <c r="AE634" i="15"/>
  <c r="AC821" i="15"/>
  <c r="AE521" i="15"/>
  <c r="AC478" i="15"/>
  <c r="AE597" i="15"/>
  <c r="AC479" i="15"/>
  <c r="AE598" i="15"/>
  <c r="AD590" i="15"/>
  <c r="AD68" i="15"/>
  <c r="AD185" i="15"/>
  <c r="AD187" i="15"/>
  <c r="AC592" i="15"/>
  <c r="AE183" i="15"/>
  <c r="AC757" i="15"/>
  <c r="AE16" i="15"/>
  <c r="AG427" i="15"/>
  <c r="AC800" i="15"/>
  <c r="AE433" i="15"/>
  <c r="AH15" i="15"/>
  <c r="AH780" i="15"/>
  <c r="AF640" i="15"/>
  <c r="AC698" i="15"/>
  <c r="AE83" i="15"/>
  <c r="AF543" i="15"/>
  <c r="AG437" i="15"/>
  <c r="AE701" i="15"/>
  <c r="AH709" i="15"/>
  <c r="AF413" i="15"/>
  <c r="AE291" i="15"/>
  <c r="AH619" i="15"/>
  <c r="AF681" i="15"/>
  <c r="AG803" i="15"/>
  <c r="AC211" i="15"/>
  <c r="AG51" i="15"/>
  <c r="AG734" i="15"/>
  <c r="AD625" i="15"/>
  <c r="AC412" i="15"/>
  <c r="AD460" i="15"/>
  <c r="AC89" i="15"/>
  <c r="AE766" i="15"/>
  <c r="AG842" i="15"/>
  <c r="AG324" i="15"/>
  <c r="AE838" i="15"/>
  <c r="AF534" i="15"/>
  <c r="AD205" i="15"/>
  <c r="AH201" i="15"/>
  <c r="AG356" i="15"/>
  <c r="AE322" i="15"/>
  <c r="AI203" i="15"/>
  <c r="AF207" i="15"/>
  <c r="AD676" i="15"/>
  <c r="AD788" i="15"/>
  <c r="AC843" i="15"/>
  <c r="AG678" i="15"/>
  <c r="AF358" i="15"/>
  <c r="AE612" i="15"/>
  <c r="AG209" i="15"/>
  <c r="AF789" i="15"/>
  <c r="AF453" i="15"/>
  <c r="AE323" i="15"/>
  <c r="AC205" i="15"/>
  <c r="AF677" i="15"/>
  <c r="AE251" i="15"/>
  <c r="AD836" i="15"/>
  <c r="AD606" i="15"/>
  <c r="AE732" i="15"/>
  <c r="AC320" i="15"/>
  <c r="AE447" i="15"/>
  <c r="AC402" i="15"/>
  <c r="AF532" i="15"/>
  <c r="AH319" i="15"/>
  <c r="AH445" i="15"/>
  <c r="AI405" i="15"/>
  <c r="AG81" i="15"/>
  <c r="AG246" i="15"/>
  <c r="AG195" i="15"/>
  <c r="AI441" i="15"/>
  <c r="AG605" i="15"/>
  <c r="AI463" i="15"/>
  <c r="AI536" i="15"/>
  <c r="AH87" i="15"/>
  <c r="AD253" i="15"/>
  <c r="AH47" i="15"/>
  <c r="AI322" i="15"/>
  <c r="AF356" i="15"/>
  <c r="AF47" i="15"/>
  <c r="AH835" i="15"/>
  <c r="AC405" i="15"/>
  <c r="AG119" i="15"/>
  <c r="AE118" i="15"/>
  <c r="AH732" i="15"/>
  <c r="AD118" i="15"/>
  <c r="AG732" i="15"/>
  <c r="AE200" i="15"/>
  <c r="AI351" i="15"/>
  <c r="AG197" i="15"/>
  <c r="AC669" i="15"/>
  <c r="AE192" i="15"/>
  <c r="AC241" i="15"/>
  <c r="AE436" i="15"/>
  <c r="AC302" i="15"/>
  <c r="AE783" i="15"/>
  <c r="AF46" i="15"/>
  <c r="AH443" i="15"/>
  <c r="AF45" i="15"/>
  <c r="AH762" i="15"/>
  <c r="AF375" i="15"/>
  <c r="AH115" i="15"/>
  <c r="AF71" i="15"/>
  <c r="AH499" i="15"/>
  <c r="AE197" i="15"/>
  <c r="AC503" i="15"/>
  <c r="AE245" i="15"/>
  <c r="AC244" i="15"/>
  <c r="AE44" i="15"/>
  <c r="AC312" i="15"/>
  <c r="AE113" i="15"/>
  <c r="AC43" i="15"/>
  <c r="AE557" i="15"/>
  <c r="AD504" i="15"/>
  <c r="AD439" i="15"/>
  <c r="AD190" i="15"/>
  <c r="AD760" i="15"/>
  <c r="AF240" i="15"/>
  <c r="AH758" i="15"/>
  <c r="AF147" i="15"/>
  <c r="AH69" i="15"/>
  <c r="AF799" i="15"/>
  <c r="AH635" i="15"/>
  <c r="AF182" i="15"/>
  <c r="AH818" i="15"/>
  <c r="AF520" i="15"/>
  <c r="AC598" i="15"/>
  <c r="AE696" i="15"/>
  <c r="AC597" i="15"/>
  <c r="AE110" i="15"/>
  <c r="AC521" i="15"/>
  <c r="AF536" i="15"/>
  <c r="AH458" i="15"/>
  <c r="AI615" i="15"/>
  <c r="AD561" i="15"/>
  <c r="AD157" i="15"/>
  <c r="AH409" i="15"/>
  <c r="AI486" i="15"/>
  <c r="AH407" i="15"/>
  <c r="AG206" i="15"/>
  <c r="AD708" i="15"/>
  <c r="AD786" i="15"/>
  <c r="AC561" i="15"/>
  <c r="AG506" i="15"/>
  <c r="AD22" i="15"/>
  <c r="AG80" i="15"/>
  <c r="AF250" i="15"/>
  <c r="AD445" i="15"/>
  <c r="AC731" i="15"/>
  <c r="AC445" i="15"/>
  <c r="AG831" i="15"/>
  <c r="AC603" i="15"/>
  <c r="AE826" i="15"/>
  <c r="AE305" i="15"/>
  <c r="AE455" i="15"/>
  <c r="AE802" i="15"/>
  <c r="AH120" i="15"/>
  <c r="AI448" i="15"/>
  <c r="AH448" i="15"/>
  <c r="AF352" i="15"/>
  <c r="AI451" i="15"/>
  <c r="AC448" i="15"/>
  <c r="AE352" i="15"/>
  <c r="AC21" i="15"/>
  <c r="AC245" i="15"/>
  <c r="AG483" i="15"/>
  <c r="AI312" i="15"/>
  <c r="AC638" i="15"/>
  <c r="AE85" i="15"/>
  <c r="AH673" i="15"/>
  <c r="AC836" i="15"/>
  <c r="AH671" i="15"/>
  <c r="AG671" i="15"/>
  <c r="AC700" i="15"/>
  <c r="AC604" i="15"/>
  <c r="AI43" i="15"/>
  <c r="AF316" i="15"/>
  <c r="AD444" i="15"/>
  <c r="AH314" i="15"/>
  <c r="AF44" i="15"/>
  <c r="AH698" i="15"/>
  <c r="AI46" i="15"/>
  <c r="AG442" i="15"/>
  <c r="AI194" i="15"/>
  <c r="AC828" i="15"/>
  <c r="AG436" i="15"/>
  <c r="AE111" i="15"/>
  <c r="AD349" i="15"/>
  <c r="AH245" i="15"/>
  <c r="AF313" i="15"/>
  <c r="AH483" i="15"/>
  <c r="AH149" i="15"/>
  <c r="AF430" i="15"/>
  <c r="AH597" i="15"/>
  <c r="AF821" i="15"/>
  <c r="AD780" i="15"/>
  <c r="AF48" i="15"/>
  <c r="AI531" i="15"/>
  <c r="AF450" i="15"/>
  <c r="AD246" i="15"/>
  <c r="AE762" i="15"/>
  <c r="AE481" i="15"/>
  <c r="AF20" i="15"/>
  <c r="AD440" i="15"/>
  <c r="AH191" i="15"/>
  <c r="AD481" i="15"/>
  <c r="AE196" i="15"/>
  <c r="AI501" i="15"/>
  <c r="AC304" i="15"/>
  <c r="AE375" i="15"/>
  <c r="AC667" i="15"/>
  <c r="AG727" i="15"/>
  <c r="AF833" i="15"/>
  <c r="AD347" i="15"/>
  <c r="AH605" i="15"/>
  <c r="AD113" i="15"/>
  <c r="AF236" i="15"/>
  <c r="AD160" i="15"/>
  <c r="AH279" i="15"/>
  <c r="AF555" i="15"/>
  <c r="AH425" i="15"/>
  <c r="AH469" i="15"/>
  <c r="AF296" i="15"/>
  <c r="AF165" i="15"/>
  <c r="AD773" i="15"/>
  <c r="AF514" i="15"/>
  <c r="AC547" i="15"/>
  <c r="AC747" i="15"/>
  <c r="AG331" i="15"/>
  <c r="AI4" i="15"/>
  <c r="AI8" i="15"/>
  <c r="AC300" i="15"/>
  <c r="AI177" i="15"/>
  <c r="AD654" i="15"/>
  <c r="AH65" i="15"/>
  <c r="AD554" i="15"/>
  <c r="AH227" i="15"/>
  <c r="AG273" i="15"/>
  <c r="AI102" i="15"/>
  <c r="AE796" i="15"/>
  <c r="AG299" i="15"/>
  <c r="AI139" i="15"/>
  <c r="AE633" i="15"/>
  <c r="AF335" i="15"/>
  <c r="AF131" i="15"/>
  <c r="AC330" i="15"/>
  <c r="AC469" i="15"/>
  <c r="AG271" i="15"/>
  <c r="AI515" i="15"/>
  <c r="AF549" i="15"/>
  <c r="AI652" i="15"/>
  <c r="AG136" i="15"/>
  <c r="AI61" i="15"/>
  <c r="AG472" i="15"/>
  <c r="AI104" i="15"/>
  <c r="AG172" i="15"/>
  <c r="AG390" i="15"/>
  <c r="AI475" i="15"/>
  <c r="AG140" i="15"/>
  <c r="AF13" i="15"/>
  <c r="AF606" i="15"/>
  <c r="AH845" i="15"/>
  <c r="AH846" i="15"/>
  <c r="AF493" i="15"/>
  <c r="AF492" i="15"/>
  <c r="AE326" i="15"/>
  <c r="AE470" i="15"/>
  <c r="AH31" i="15"/>
  <c r="AD225" i="15"/>
  <c r="AG109" i="15"/>
  <c r="AC301" i="15"/>
  <c r="AF633" i="15"/>
  <c r="AI419" i="15"/>
  <c r="AH296" i="15"/>
  <c r="AD371" i="15"/>
  <c r="AI301" i="15"/>
  <c r="AF108" i="15"/>
  <c r="AC600" i="15"/>
  <c r="AI696" i="15"/>
  <c r="AI695" i="15"/>
  <c r="AE309" i="15"/>
  <c r="AE174" i="15"/>
  <c r="AD779" i="15"/>
  <c r="AF315" i="15"/>
  <c r="AG598" i="15"/>
  <c r="AE432" i="15"/>
  <c r="AH9" i="15"/>
  <c r="AI795" i="15"/>
  <c r="AF689" i="15"/>
  <c r="AE9" i="15"/>
  <c r="AC30" i="15"/>
  <c r="AC387" i="15"/>
  <c r="AG344" i="15"/>
  <c r="AC634" i="15"/>
  <c r="AD220" i="15"/>
  <c r="AE81" i="15"/>
  <c r="AI763" i="15"/>
  <c r="AG111" i="15"/>
  <c r="AH442" i="15"/>
  <c r="AH193" i="15"/>
  <c r="AD436" i="15"/>
  <c r="AI21" i="15"/>
  <c r="AI245" i="15"/>
  <c r="AE483" i="15"/>
  <c r="AH717" i="15"/>
  <c r="AE248" i="15"/>
  <c r="AC4" i="15"/>
  <c r="AD296" i="15"/>
  <c r="AG632" i="15"/>
  <c r="AG33" i="15"/>
  <c r="AH371" i="15"/>
  <c r="AH656" i="15"/>
  <c r="AI335" i="15"/>
  <c r="AG691" i="15"/>
  <c r="AG819" i="15"/>
  <c r="AI723" i="15"/>
  <c r="AH822" i="15"/>
  <c r="AE278" i="15"/>
  <c r="AH757" i="15"/>
  <c r="AH356" i="15"/>
  <c r="AI133" i="15"/>
  <c r="AH805" i="15"/>
  <c r="AE717" i="15"/>
  <c r="AG296" i="15"/>
  <c r="AD224" i="15"/>
  <c r="AC551" i="15"/>
  <c r="AD519" i="15"/>
  <c r="AC5" i="15"/>
  <c r="AG102" i="15"/>
  <c r="AC65" i="15"/>
  <c r="AG139" i="15"/>
  <c r="AC227" i="15"/>
  <c r="AF552" i="15"/>
  <c r="AC808" i="15"/>
  <c r="AG496" i="15"/>
  <c r="AC811" i="15"/>
  <c r="AG13" i="15"/>
  <c r="AF5" i="15"/>
  <c r="AF65" i="15"/>
  <c r="AF227" i="15"/>
  <c r="AE757" i="15"/>
  <c r="AI596" i="15"/>
  <c r="AE235" i="15"/>
  <c r="AH589" i="15"/>
  <c r="AD342" i="15"/>
  <c r="AH278" i="15"/>
  <c r="AD344" i="15"/>
  <c r="AI141" i="15"/>
  <c r="AE229" i="15"/>
  <c r="AG522" i="15"/>
  <c r="AG160" i="15"/>
  <c r="AF476" i="15"/>
  <c r="AD427" i="15"/>
  <c r="AD603" i="15"/>
  <c r="AD543" i="15"/>
  <c r="AE243" i="15"/>
  <c r="AE480" i="15"/>
  <c r="AC449" i="15"/>
  <c r="AG773" i="15"/>
  <c r="AE778" i="15"/>
  <c r="AH100" i="15"/>
  <c r="AI62" i="15"/>
  <c r="AI298" i="15"/>
  <c r="AF273" i="15"/>
  <c r="AD389" i="15"/>
  <c r="AI472" i="15"/>
  <c r="AE497" i="15"/>
  <c r="AF103" i="15"/>
  <c r="AH105" i="15"/>
  <c r="AG41" i="15"/>
  <c r="AI186" i="15"/>
  <c r="AH392" i="15"/>
  <c r="AH42" i="15"/>
  <c r="AI520" i="15"/>
  <c r="AI477" i="15"/>
  <c r="AC235" i="15"/>
  <c r="AH439" i="15"/>
  <c r="AC313" i="15"/>
  <c r="AH515" i="15"/>
  <c r="AC514" i="15"/>
  <c r="AI30" i="15"/>
  <c r="AH549" i="15"/>
  <c r="AG32" i="15"/>
  <c r="AC795" i="15"/>
  <c r="AG752" i="15"/>
  <c r="AC812" i="15"/>
  <c r="AD653" i="15"/>
  <c r="AG233" i="15"/>
  <c r="AE397" i="15"/>
  <c r="AI385" i="15"/>
  <c r="AE389" i="15"/>
  <c r="AG229" i="15"/>
  <c r="AI230" i="15"/>
  <c r="AI665" i="15"/>
  <c r="AE668" i="15"/>
  <c r="AI673" i="15"/>
  <c r="AH614" i="15"/>
  <c r="AC614" i="15"/>
  <c r="AH82" i="15"/>
  <c r="AI403" i="15"/>
  <c r="AI838" i="15"/>
  <c r="AH837" i="15"/>
  <c r="AF605" i="15"/>
  <c r="AH230" i="15"/>
  <c r="AF229" i="15"/>
  <c r="AE82" i="15"/>
  <c r="AG830" i="15"/>
  <c r="AC78" i="15"/>
  <c r="AC83" i="15"/>
  <c r="AI828" i="15"/>
  <c r="AI399" i="15"/>
  <c r="AJ639" i="15"/>
  <c r="AC75" i="15"/>
  <c r="AH307" i="15"/>
  <c r="AF175" i="15"/>
  <c r="AD276" i="15"/>
  <c r="AG370" i="15"/>
  <c r="AI101" i="15"/>
  <c r="AE632" i="15"/>
  <c r="AG585" i="15"/>
  <c r="AI225" i="15"/>
  <c r="AE692" i="15"/>
  <c r="AF136" i="15"/>
  <c r="AH580" i="15"/>
  <c r="AE329" i="15"/>
  <c r="AF748" i="15"/>
  <c r="AF855" i="15"/>
  <c r="AF98" i="15"/>
  <c r="AF807" i="15"/>
  <c r="AE331" i="15"/>
  <c r="AH855" i="15"/>
  <c r="AC470" i="15"/>
  <c r="AE4" i="15"/>
  <c r="AH807" i="15"/>
  <c r="AI750" i="15"/>
  <c r="AG518" i="15"/>
  <c r="AI809" i="15"/>
  <c r="AG581" i="15"/>
  <c r="AG308" i="15"/>
  <c r="AI474" i="15"/>
  <c r="AG813" i="15"/>
  <c r="AD136" i="15"/>
  <c r="AD472" i="15"/>
  <c r="AD172" i="15"/>
  <c r="AD390" i="15"/>
  <c r="AD140" i="15"/>
  <c r="AI653" i="15"/>
  <c r="AI392" i="15"/>
  <c r="AJ640" i="15"/>
  <c r="AI83" i="15"/>
  <c r="AF603" i="15"/>
  <c r="AH75" i="15"/>
  <c r="AC406" i="15"/>
  <c r="AI87" i="15"/>
  <c r="AC492" i="15"/>
  <c r="AH326" i="15"/>
  <c r="AE393" i="15"/>
  <c r="AF796" i="15"/>
  <c r="AH494" i="15"/>
  <c r="AE391" i="15"/>
  <c r="AC233" i="15"/>
  <c r="AG697" i="15"/>
  <c r="AI395" i="15"/>
  <c r="AE230" i="15"/>
  <c r="AE665" i="15"/>
  <c r="AE398" i="15"/>
  <c r="AE663" i="15"/>
  <c r="AC231" i="15"/>
  <c r="AC782" i="15"/>
  <c r="AF591" i="15"/>
  <c r="AF230" i="15"/>
  <c r="AC781" i="15"/>
  <c r="AF74" i="15"/>
  <c r="AI381" i="15"/>
  <c r="AE675" i="15"/>
  <c r="AF611" i="15"/>
  <c r="AI326" i="15"/>
  <c r="AE386" i="15"/>
  <c r="AD405" i="15"/>
  <c r="AD80" i="15"/>
  <c r="AE671" i="15"/>
  <c r="AD78" i="15"/>
  <c r="AI86" i="15"/>
  <c r="AD82" i="15"/>
  <c r="AI672" i="15"/>
  <c r="AE77" i="15"/>
  <c r="AI699" i="15"/>
  <c r="AD76" i="15"/>
  <c r="AI669" i="15"/>
  <c r="AC837" i="15"/>
  <c r="AI670" i="15"/>
  <c r="AI401" i="15"/>
  <c r="AH81" i="15"/>
  <c r="AH76" i="15"/>
  <c r="AF604" i="15"/>
  <c r="AD73" i="15"/>
  <c r="AI671" i="15"/>
  <c r="AF600" i="15"/>
  <c r="AG103" i="15"/>
  <c r="AC172" i="15"/>
  <c r="AG814" i="15"/>
  <c r="AC140" i="15"/>
  <c r="AH338" i="15"/>
  <c r="AH389" i="15"/>
  <c r="AD814" i="15"/>
  <c r="AI371" i="15"/>
  <c r="AE137" i="15"/>
  <c r="AG582" i="15"/>
  <c r="AI587" i="15"/>
  <c r="AE33" i="15"/>
  <c r="AG14" i="15"/>
  <c r="AD689" i="15"/>
  <c r="AF64" i="15"/>
  <c r="AI774" i="15"/>
  <c r="AE517" i="15"/>
  <c r="AD383" i="15"/>
  <c r="AF271" i="15"/>
  <c r="AD248" i="15"/>
  <c r="AI331" i="15"/>
  <c r="AG747" i="15"/>
  <c r="AE807" i="15"/>
  <c r="AH135" i="15"/>
  <c r="AF517" i="15"/>
  <c r="AI688" i="15"/>
  <c r="AG335" i="15"/>
  <c r="AI580" i="15"/>
  <c r="AG64" i="15"/>
  <c r="AI810" i="15"/>
  <c r="AG174" i="15"/>
  <c r="AI588" i="15"/>
  <c r="AG815" i="15"/>
  <c r="AE179" i="15"/>
  <c r="AF809" i="15"/>
  <c r="AH103" i="15"/>
  <c r="AF658" i="15"/>
  <c r="AH554" i="15"/>
  <c r="AF474" i="15"/>
  <c r="AH814" i="15"/>
  <c r="AF660" i="15"/>
  <c r="AI32" i="15"/>
  <c r="AG337" i="15"/>
  <c r="AI307" i="15"/>
  <c r="AG584" i="15"/>
  <c r="AI752" i="15"/>
  <c r="AG226" i="15"/>
  <c r="AI178" i="15"/>
  <c r="AG422" i="15"/>
  <c r="AD62" i="15"/>
  <c r="AD9" i="15"/>
  <c r="AD659" i="15"/>
  <c r="AD37" i="15"/>
  <c r="AG721" i="15"/>
  <c r="AI277" i="15"/>
  <c r="AG67" i="15"/>
  <c r="AI425" i="15"/>
  <c r="AG343" i="15"/>
  <c r="AI373" i="15"/>
  <c r="AG724" i="15"/>
  <c r="AI280" i="15"/>
  <c r="AG236" i="15"/>
  <c r="AF721" i="15"/>
  <c r="AH228" i="15"/>
  <c r="AF634" i="15"/>
  <c r="AH477" i="15"/>
  <c r="AF521" i="15"/>
  <c r="AH110" i="15"/>
  <c r="AH696" i="15"/>
  <c r="AI39" i="15"/>
  <c r="AI426" i="15"/>
  <c r="AG393" i="15"/>
  <c r="AG723" i="15"/>
  <c r="AI782" i="15"/>
  <c r="AE697" i="15"/>
  <c r="AH142" i="15"/>
  <c r="AH594" i="15"/>
  <c r="AH310" i="15"/>
  <c r="AI557" i="15"/>
  <c r="AC315" i="15"/>
  <c r="AH114" i="15"/>
  <c r="AI435" i="15"/>
  <c r="AI482" i="15"/>
  <c r="AD155" i="15"/>
  <c r="AG609" i="15"/>
  <c r="AG536" i="15"/>
  <c r="AH648" i="15"/>
  <c r="AF414" i="15"/>
  <c r="AG264" i="15"/>
  <c r="AE739" i="15"/>
  <c r="AI618" i="15"/>
  <c r="AC124" i="15"/>
  <c r="AD739" i="15"/>
  <c r="AE628" i="15"/>
  <c r="AH27" i="15"/>
  <c r="AC259" i="15"/>
  <c r="AD216" i="15"/>
  <c r="AE213" i="15"/>
  <c r="AG92" i="15"/>
  <c r="AC361" i="15"/>
  <c r="AH213" i="15"/>
  <c r="AC739" i="15"/>
  <c r="AE214" i="15"/>
  <c r="AC55" i="15"/>
  <c r="AC128" i="15"/>
  <c r="AI257" i="15"/>
  <c r="AE546" i="15"/>
  <c r="AH539" i="15"/>
  <c r="AI744" i="15"/>
  <c r="AH260" i="15"/>
  <c r="AE770" i="15"/>
  <c r="AF305" i="15"/>
  <c r="AF538" i="15"/>
  <c r="AG569" i="15"/>
  <c r="AE364" i="15"/>
  <c r="AI769" i="15"/>
  <c r="AD214" i="15"/>
  <c r="AD255" i="15"/>
  <c r="AD768" i="15"/>
  <c r="AD562" i="15"/>
  <c r="AE536" i="15"/>
  <c r="AD128" i="15"/>
  <c r="AC212" i="15"/>
  <c r="AD93" i="15"/>
  <c r="AD737" i="15"/>
  <c r="AC463" i="15"/>
  <c r="AG539" i="15"/>
  <c r="AC537" i="15"/>
  <c r="AF258" i="15"/>
  <c r="AH382" i="15"/>
  <c r="AF843" i="15"/>
  <c r="AH53" i="15"/>
  <c r="AH459" i="15"/>
  <c r="AF87" i="15"/>
  <c r="AH841" i="15"/>
  <c r="AF614" i="15"/>
  <c r="AH121" i="15"/>
  <c r="AD539" i="15"/>
  <c r="AE53" i="15"/>
  <c r="AF568" i="15"/>
  <c r="AF488" i="15"/>
  <c r="AE288" i="15"/>
  <c r="AC50" i="15"/>
  <c r="AE617" i="15"/>
  <c r="AC49" i="15"/>
  <c r="AF88" i="15"/>
  <c r="AH386" i="15"/>
  <c r="AF616" i="15"/>
  <c r="AH324" i="15"/>
  <c r="AI459" i="15"/>
  <c r="AG87" i="15"/>
  <c r="AI841" i="15"/>
  <c r="AE764" i="15"/>
  <c r="AC839" i="15"/>
  <c r="AC24" i="15"/>
  <c r="AD506" i="15"/>
  <c r="AD353" i="15"/>
  <c r="AI357" i="15"/>
  <c r="AG486" i="15"/>
  <c r="AI48" i="15"/>
  <c r="AG706" i="15"/>
  <c r="AH561" i="15"/>
  <c r="AH265" i="15"/>
  <c r="AI568" i="15"/>
  <c r="AI325" i="15"/>
  <c r="AG645" i="15"/>
  <c r="AF646" i="15"/>
  <c r="AF643" i="15"/>
  <c r="AI842" i="15"/>
  <c r="AC711" i="15"/>
  <c r="AG562" i="15"/>
  <c r="AD842" i="15"/>
  <c r="AH564" i="15"/>
  <c r="AF49" i="15"/>
  <c r="AG508" i="15"/>
  <c r="AE565" i="15"/>
  <c r="AI767" i="15"/>
  <c r="AC357" i="15"/>
  <c r="AE506" i="15"/>
  <c r="AC204" i="15"/>
  <c r="AI260" i="15"/>
  <c r="AC546" i="15"/>
  <c r="AD291" i="15"/>
  <c r="AH255" i="15"/>
  <c r="AG410" i="15"/>
  <c r="AI617" i="15"/>
  <c r="AC86" i="15"/>
  <c r="AF410" i="15"/>
  <c r="AD617" i="15"/>
  <c r="AH642" i="15"/>
  <c r="AE89" i="15"/>
  <c r="AI711" i="15"/>
  <c r="AI677" i="15"/>
  <c r="AC676" i="15"/>
  <c r="AH743" i="15"/>
  <c r="AE267" i="15"/>
  <c r="AC28" i="15"/>
  <c r="AG266" i="15"/>
  <c r="AD622" i="15"/>
  <c r="AE217" i="15"/>
  <c r="AF850" i="15"/>
  <c r="AC850" i="15"/>
  <c r="AF512" i="15"/>
  <c r="AI512" i="15"/>
  <c r="AC266" i="15"/>
  <c r="AH625" i="15"/>
  <c r="AD294" i="15"/>
  <c r="AG466" i="15"/>
  <c r="AC626" i="15"/>
  <c r="AC267" i="15"/>
  <c r="AG413" i="15"/>
  <c r="AD264" i="15"/>
  <c r="AE414" i="15"/>
  <c r="AI265" i="15"/>
  <c r="AC572" i="15"/>
  <c r="AE571" i="15"/>
  <c r="AC261" i="15"/>
  <c r="AI740" i="15"/>
  <c r="AD620" i="15"/>
  <c r="AE328" i="15"/>
  <c r="AE261" i="15"/>
  <c r="AD261" i="15"/>
  <c r="AC846" i="15"/>
  <c r="AH570" i="15"/>
  <c r="AF464" i="15"/>
  <c r="AI569" i="15"/>
  <c r="AG381" i="15"/>
  <c r="AI646" i="15"/>
  <c r="AH740" i="15"/>
  <c r="AH463" i="15"/>
  <c r="AF212" i="15"/>
  <c r="AH546" i="15"/>
  <c r="AE269" i="15"/>
  <c r="AC96" i="15"/>
  <c r="AE265" i="15"/>
  <c r="AF294" i="15"/>
  <c r="AG574" i="15"/>
  <c r="AH28" i="15"/>
  <c r="AE574" i="15"/>
  <c r="AE847" i="15"/>
  <c r="AI849" i="15"/>
  <c r="AG847" i="15"/>
  <c r="AF714" i="15"/>
  <c r="AH573" i="15"/>
  <c r="AD547" i="15"/>
  <c r="AD416" i="15"/>
  <c r="AC650" i="15"/>
  <c r="AE415" i="15"/>
  <c r="AH513" i="15"/>
  <c r="AF163" i="15"/>
  <c r="AH133" i="15"/>
  <c r="AH629" i="15"/>
  <c r="AF772" i="15"/>
  <c r="AH467" i="15"/>
  <c r="AE513" i="15"/>
  <c r="AC163" i="15"/>
  <c r="AF269" i="15"/>
  <c r="AC793" i="15"/>
  <c r="AD269" i="15"/>
  <c r="AG792" i="15"/>
  <c r="AI575" i="15"/>
  <c r="AD130" i="15"/>
  <c r="AH853" i="15"/>
  <c r="AH684" i="15"/>
  <c r="AI650" i="15"/>
  <c r="AG850" i="15"/>
  <c r="AG96" i="15"/>
  <c r="AI741" i="15"/>
  <c r="AH295" i="15"/>
  <c r="AF218" i="15"/>
  <c r="AH470" i="15"/>
  <c r="AG650" i="15"/>
  <c r="AF268" i="15"/>
  <c r="AC627" i="15"/>
  <c r="AE744" i="15"/>
  <c r="AE295" i="15"/>
  <c r="AI416" i="15"/>
  <c r="AG294" i="15"/>
  <c r="AI271" i="15"/>
  <c r="AI268" i="15"/>
  <c r="AH116" i="15"/>
  <c r="AD757" i="15"/>
  <c r="AE854" i="15"/>
  <c r="AC633" i="15"/>
  <c r="AI149" i="15"/>
  <c r="AE800" i="15"/>
  <c r="AC31" i="15"/>
  <c r="AD822" i="15"/>
  <c r="AC166" i="15"/>
  <c r="AH813" i="15"/>
  <c r="AG132" i="15"/>
  <c r="AI549" i="15"/>
  <c r="AH581" i="15"/>
  <c r="AC753" i="15"/>
  <c r="AD392" i="15"/>
  <c r="AI724" i="15"/>
  <c r="AI727" i="15"/>
  <c r="AD309" i="15"/>
  <c r="AI819" i="15"/>
  <c r="AD42" i="15"/>
  <c r="AC595" i="15"/>
  <c r="AF137" i="15"/>
  <c r="AG688" i="15"/>
  <c r="AF63" i="15"/>
  <c r="AE298" i="15"/>
  <c r="AI785" i="15"/>
  <c r="AE182" i="15"/>
  <c r="AH66" i="15"/>
  <c r="AG426" i="15"/>
  <c r="AD175" i="15"/>
  <c r="AG475" i="15"/>
  <c r="AC552" i="15"/>
  <c r="AG549" i="15"/>
  <c r="AF224" i="15"/>
  <c r="AI12" i="15"/>
  <c r="AF817" i="15"/>
  <c r="AH825" i="15"/>
  <c r="AD644" i="15"/>
  <c r="AG607" i="15"/>
  <c r="AC703" i="15"/>
  <c r="AI524" i="15"/>
  <c r="AC346" i="15"/>
  <c r="AH726" i="15"/>
  <c r="AC502" i="15"/>
  <c r="AH630" i="15"/>
  <c r="AG137" i="15"/>
  <c r="AE105" i="15"/>
  <c r="AD32" i="15"/>
  <c r="AH587" i="15"/>
  <c r="AH779" i="15"/>
  <c r="AC9" i="15"/>
  <c r="AG753" i="15"/>
  <c r="AD751" i="15"/>
  <c r="AI309" i="15"/>
  <c r="AG595" i="15"/>
  <c r="AF15" i="15"/>
  <c r="AF434" i="15"/>
  <c r="AC69" i="15"/>
  <c r="AH309" i="15"/>
  <c r="AD302" i="15"/>
  <c r="AD640" i="15"/>
  <c r="AD98" i="15"/>
  <c r="AH131" i="15"/>
  <c r="AE750" i="15"/>
  <c r="AE273" i="15"/>
  <c r="AE299" i="15"/>
  <c r="AI372" i="15"/>
  <c r="AF720" i="15"/>
  <c r="AF753" i="15"/>
  <c r="AI6" i="15"/>
  <c r="AE336" i="15"/>
  <c r="AI553" i="15"/>
  <c r="AE300" i="15"/>
  <c r="AI340" i="15"/>
  <c r="AF338" i="15"/>
  <c r="AF389" i="15"/>
  <c r="AG392" i="15"/>
  <c r="AC181" i="15"/>
  <c r="AG822" i="15"/>
  <c r="AC17" i="15"/>
  <c r="AD179" i="15"/>
  <c r="AH144" i="15"/>
  <c r="AD184" i="15"/>
  <c r="AH523" i="15"/>
  <c r="AD345" i="15"/>
  <c r="AI181" i="15"/>
  <c r="AE722" i="15"/>
  <c r="AE479" i="15"/>
  <c r="AF75" i="15"/>
  <c r="AD667" i="15"/>
  <c r="AI24" i="15"/>
  <c r="AC135" i="15"/>
  <c r="AG579" i="15"/>
  <c r="AF370" i="15"/>
  <c r="AD752" i="15"/>
  <c r="AE420" i="15"/>
  <c r="AD719" i="15"/>
  <c r="AD658" i="15"/>
  <c r="AC520" i="15"/>
  <c r="AE635" i="15"/>
  <c r="AC240" i="15"/>
  <c r="AF109" i="15"/>
  <c r="AE66" i="15"/>
  <c r="AD498" i="15"/>
  <c r="AD437" i="15"/>
  <c r="AI437" i="15"/>
  <c r="AF330" i="15"/>
  <c r="AC774" i="15"/>
  <c r="AE166" i="15"/>
  <c r="AC168" i="15"/>
  <c r="AD333" i="15"/>
  <c r="AI339" i="15"/>
  <c r="AE584" i="15"/>
  <c r="AI35" i="15"/>
  <c r="AE422" i="15"/>
  <c r="AF62" i="15"/>
  <c r="AF659" i="15"/>
  <c r="AC273" i="15"/>
  <c r="AC299" i="15"/>
  <c r="AG372" i="15"/>
  <c r="AF654" i="15"/>
  <c r="AF10" i="15"/>
  <c r="AE423" i="15"/>
  <c r="AI107" i="15"/>
  <c r="AE232" i="15"/>
  <c r="AI160" i="15"/>
  <c r="AE238" i="15"/>
  <c r="AF780" i="15"/>
  <c r="AF186" i="15"/>
  <c r="AG661" i="15"/>
  <c r="AC594" i="15"/>
  <c r="AC695" i="15"/>
  <c r="AD279" i="15"/>
  <c r="AD785" i="15"/>
  <c r="AD639" i="15"/>
  <c r="AG482" i="15"/>
  <c r="AC607" i="15"/>
  <c r="AG135" i="15"/>
  <c r="AG807" i="15"/>
  <c r="AC132" i="15"/>
  <c r="AC750" i="15"/>
  <c r="AC657" i="15"/>
  <c r="AG276" i="15"/>
  <c r="AF337" i="15"/>
  <c r="AE5" i="15"/>
  <c r="AE661" i="15"/>
  <c r="AH406" i="15"/>
  <c r="AG406" i="15"/>
  <c r="AI85" i="15"/>
  <c r="AH404" i="15"/>
  <c r="AF609" i="15"/>
  <c r="AH77" i="15"/>
  <c r="AG787" i="15"/>
  <c r="AI73" i="15"/>
  <c r="AD827" i="15"/>
  <c r="AH232" i="15"/>
  <c r="AF590" i="15"/>
  <c r="AD614" i="15"/>
  <c r="AF84" i="15"/>
  <c r="AE639" i="15"/>
  <c r="AG783" i="15"/>
  <c r="AH836" i="15"/>
  <c r="AG405" i="15"/>
  <c r="AF405" i="15"/>
  <c r="AE669" i="15"/>
  <c r="AF697" i="15"/>
  <c r="AF583" i="15"/>
  <c r="AI816" i="15"/>
  <c r="AH777" i="15"/>
  <c r="AF580" i="15"/>
  <c r="AF588" i="15"/>
  <c r="AC232" i="15"/>
  <c r="AE395" i="15"/>
  <c r="AF325" i="15"/>
  <c r="AI845" i="15"/>
  <c r="AH86" i="15"/>
  <c r="AH493" i="15"/>
  <c r="AG493" i="15"/>
  <c r="AC327" i="15"/>
  <c r="AD846" i="15"/>
  <c r="AE384" i="15"/>
  <c r="U13" i="19"/>
  <c r="AE13" i="19" s="1"/>
  <c r="AJ332" i="15"/>
  <c r="U21" i="19"/>
  <c r="AE21" i="19" s="1"/>
  <c r="AJ548" i="15"/>
  <c r="AI806" i="15"/>
  <c r="AB651" i="15"/>
  <c r="U24" i="19"/>
  <c r="AE24" i="19" s="1"/>
  <c r="AJ651" i="15"/>
  <c r="AJ749" i="15"/>
  <c r="U27" i="19"/>
  <c r="AE27" i="19" s="1"/>
  <c r="AJ776" i="15"/>
  <c r="U28" i="19"/>
  <c r="AE28" i="19" s="1"/>
  <c r="U3" i="19"/>
  <c r="AJ3" i="15"/>
  <c r="AH776" i="15"/>
  <c r="U22" i="19"/>
  <c r="AE22" i="19" s="1"/>
  <c r="AJ578" i="15"/>
  <c r="U11" i="19"/>
  <c r="AE11" i="19" s="1"/>
  <c r="AJ297" i="15"/>
  <c r="U23" i="19"/>
  <c r="AE23" i="19" s="1"/>
  <c r="AJ631" i="15"/>
  <c r="U19" i="19"/>
  <c r="AE19" i="19" s="1"/>
  <c r="AJ516" i="15"/>
  <c r="U8" i="19"/>
  <c r="AE8" i="19" s="1"/>
  <c r="AJ167" i="15"/>
  <c r="AC776" i="15"/>
  <c r="U30" i="19"/>
  <c r="AE30" i="19" s="1"/>
  <c r="AJ806" i="15"/>
  <c r="U14" i="19"/>
  <c r="AE14" i="19" s="1"/>
  <c r="AJ369" i="15"/>
  <c r="AJ134" i="15"/>
  <c r="U7" i="19"/>
  <c r="AE7" i="19" s="1"/>
  <c r="AD805" i="15"/>
  <c r="AH98" i="15"/>
  <c r="AF179" i="15"/>
  <c r="AC383" i="15"/>
  <c r="AF632" i="15"/>
  <c r="AI132" i="15"/>
  <c r="AE170" i="15"/>
  <c r="AG588" i="15"/>
  <c r="AE228" i="15"/>
  <c r="AH433" i="15"/>
  <c r="AC720" i="15"/>
  <c r="AC855" i="15"/>
  <c r="AD283" i="15"/>
  <c r="AF132" i="15"/>
  <c r="AD750" i="15"/>
  <c r="AC692" i="15"/>
  <c r="AE472" i="15"/>
  <c r="AF692" i="15"/>
  <c r="AE520" i="15"/>
  <c r="AH669" i="15"/>
  <c r="AD399" i="15"/>
  <c r="AG521" i="15"/>
  <c r="AF820" i="15"/>
  <c r="AE723" i="15"/>
  <c r="AC691" i="15"/>
  <c r="AH336" i="15"/>
  <c r="AE18" i="15"/>
  <c r="AE478" i="15"/>
  <c r="AI593" i="15"/>
  <c r="AF690" i="15"/>
  <c r="AG655" i="15"/>
  <c r="AE401" i="15"/>
  <c r="AE231" i="15"/>
  <c r="AC785" i="15"/>
  <c r="AE394" i="15"/>
  <c r="AF602" i="15"/>
  <c r="AG633" i="15"/>
  <c r="AH102" i="15"/>
  <c r="AH225" i="15"/>
  <c r="AG169" i="15"/>
  <c r="AI64" i="15"/>
  <c r="AG301" i="15"/>
  <c r="AI393" i="15"/>
  <c r="AF231" i="15"/>
  <c r="AI657" i="15"/>
  <c r="AI757" i="15"/>
  <c r="AH74" i="15"/>
  <c r="AI664" i="15"/>
  <c r="AF232" i="15"/>
  <c r="AH233" i="15"/>
  <c r="AD75" i="15"/>
  <c r="AH84" i="15"/>
  <c r="AG786" i="15"/>
  <c r="AE402" i="15"/>
  <c r="AI386" i="15"/>
  <c r="AD406" i="15"/>
  <c r="AD77" i="15"/>
  <c r="AC77" i="15"/>
  <c r="AE403" i="15"/>
  <c r="AD232" i="15"/>
  <c r="AI667" i="15"/>
  <c r="AE385" i="15"/>
  <c r="AH796" i="15"/>
  <c r="AH171" i="15"/>
  <c r="AF496" i="15"/>
  <c r="AH553" i="15"/>
  <c r="AF751" i="15"/>
  <c r="AH34" i="15"/>
  <c r="AH340" i="15"/>
  <c r="AC688" i="15"/>
  <c r="AC580" i="15"/>
  <c r="AE797" i="15"/>
  <c r="AC810" i="15"/>
  <c r="AE473" i="15"/>
  <c r="AC588" i="15"/>
  <c r="AE276" i="15"/>
  <c r="AD170" i="15"/>
  <c r="AD298" i="15"/>
  <c r="AD176" i="15"/>
  <c r="AC179" i="15"/>
  <c r="AE40" i="15"/>
  <c r="AC342" i="15"/>
  <c r="AE594" i="15"/>
  <c r="AC184" i="15"/>
  <c r="AE427" i="15"/>
  <c r="AC344" i="15"/>
  <c r="AE695" i="15"/>
  <c r="AC345" i="15"/>
  <c r="AH520" i="15"/>
  <c r="AF142" i="15"/>
  <c r="AH182" i="15"/>
  <c r="AF663" i="15"/>
  <c r="AH799" i="15"/>
  <c r="AF823" i="15"/>
  <c r="AH147" i="15"/>
  <c r="AF429" i="15"/>
  <c r="AH240" i="15"/>
  <c r="AG309" i="15"/>
  <c r="AI342" i="15"/>
  <c r="AG498" i="15"/>
  <c r="AI184" i="15"/>
  <c r="AE595" i="15"/>
  <c r="AG70" i="15"/>
  <c r="AC434" i="15"/>
  <c r="AF782" i="15"/>
  <c r="AF345" i="15"/>
  <c r="AF191" i="15"/>
  <c r="AF441" i="15"/>
  <c r="AF834" i="15"/>
  <c r="AE825" i="15"/>
  <c r="AE604" i="15"/>
  <c r="AE529" i="15"/>
  <c r="AI197" i="15"/>
  <c r="AD112" i="15"/>
  <c r="AD192" i="15"/>
  <c r="AH152" i="15"/>
  <c r="AH701" i="15"/>
  <c r="AG398" i="15"/>
  <c r="AG196" i="15"/>
  <c r="AI155" i="15"/>
  <c r="AF355" i="15"/>
  <c r="AH742" i="15"/>
  <c r="AC216" i="15"/>
  <c r="AC94" i="15"/>
  <c r="AF713" i="15"/>
  <c r="AE258" i="15"/>
  <c r="AC619" i="15"/>
  <c r="AG462" i="15"/>
  <c r="AE645" i="15"/>
  <c r="AG620" i="15"/>
  <c r="AI571" i="15"/>
  <c r="AD570" i="15"/>
  <c r="AG771" i="15"/>
  <c r="AE125" i="15"/>
  <c r="AE537" i="15"/>
  <c r="AD257" i="15"/>
  <c r="AH646" i="15"/>
  <c r="AD645" i="15"/>
  <c r="AC569" i="15"/>
  <c r="AE126" i="15"/>
  <c r="AC295" i="15"/>
  <c r="AH261" i="15"/>
  <c r="AE216" i="15"/>
  <c r="AE569" i="15"/>
  <c r="AG290" i="15"/>
  <c r="AC791" i="15"/>
  <c r="AD569" i="15"/>
  <c r="AF460" i="15"/>
  <c r="AG212" i="15"/>
  <c r="AD844" i="15"/>
  <c r="AH737" i="15"/>
  <c r="AG463" i="15"/>
  <c r="AI126" i="15"/>
  <c r="AG537" i="15"/>
  <c r="AF683" i="15"/>
  <c r="AH54" i="15"/>
  <c r="AF770" i="15"/>
  <c r="AH769" i="15"/>
  <c r="AD803" i="15"/>
  <c r="AD767" i="15"/>
  <c r="AI295" i="15"/>
  <c r="AD511" i="15"/>
  <c r="AD260" i="15"/>
  <c r="AC712" i="15"/>
  <c r="AG844" i="15"/>
  <c r="AE363" i="15"/>
  <c r="AI53" i="15"/>
  <c r="AH771" i="15"/>
  <c r="AF509" i="15"/>
  <c r="AH364" i="15"/>
  <c r="AF289" i="15"/>
  <c r="AH157" i="15"/>
  <c r="AD680" i="15"/>
  <c r="AD210" i="15"/>
  <c r="AC740" i="15"/>
  <c r="AF619" i="15"/>
  <c r="AI365" i="15"/>
  <c r="AD771" i="15"/>
  <c r="AH56" i="15"/>
  <c r="AG360" i="15"/>
  <c r="AF122" i="15"/>
  <c r="AI458" i="15"/>
  <c r="AG790" i="15"/>
  <c r="AI26" i="15"/>
  <c r="AG358" i="15"/>
  <c r="AH566" i="15"/>
  <c r="AF679" i="15"/>
  <c r="AH563" i="15"/>
  <c r="AF86" i="15"/>
  <c r="AG90" i="15"/>
  <c r="AI410" i="15"/>
  <c r="AG564" i="15"/>
  <c r="AI544" i="15"/>
  <c r="AC408" i="15"/>
  <c r="AE486" i="15"/>
  <c r="AC707" i="15"/>
  <c r="AE706" i="15"/>
  <c r="AD356" i="15"/>
  <c r="AD456" i="15"/>
  <c r="AG764" i="15"/>
  <c r="AI789" i="15"/>
  <c r="AG674" i="15"/>
  <c r="AI454" i="15"/>
  <c r="AD208" i="15"/>
  <c r="AI572" i="15"/>
  <c r="AH158" i="15"/>
  <c r="AI256" i="15"/>
  <c r="AF127" i="15"/>
  <c r="AF411" i="15"/>
  <c r="AD678" i="15"/>
  <c r="AE51" i="15"/>
  <c r="AI563" i="15"/>
  <c r="AG123" i="15"/>
  <c r="AH536" i="15"/>
  <c r="AF123" i="15"/>
  <c r="AC536" i="15"/>
  <c r="AG643" i="15"/>
  <c r="AE544" i="15"/>
  <c r="AC323" i="15"/>
  <c r="AG533" i="15"/>
  <c r="AG361" i="15"/>
  <c r="AI291" i="15"/>
  <c r="AI538" i="15"/>
  <c r="AD305" i="15"/>
  <c r="AF461" i="15"/>
  <c r="AH50" i="15"/>
  <c r="AI488" i="15"/>
  <c r="AC210" i="15"/>
  <c r="AD90" i="15"/>
  <c r="AF211" i="15"/>
  <c r="AD710" i="15"/>
  <c r="AE803" i="15"/>
  <c r="AC488" i="15"/>
  <c r="AI562" i="15"/>
  <c r="AG355" i="15"/>
  <c r="AG470" i="15"/>
  <c r="AI220" i="15"/>
  <c r="AG218" i="15"/>
  <c r="AD492" i="15"/>
  <c r="AE573" i="15"/>
  <c r="AF574" i="15"/>
  <c r="AF266" i="15"/>
  <c r="AC490" i="15"/>
  <c r="AH248" i="15"/>
  <c r="AE161" i="15"/>
  <c r="AH161" i="15"/>
  <c r="AC847" i="15"/>
  <c r="AG572" i="15"/>
  <c r="AI94" i="15"/>
  <c r="AI218" i="15"/>
  <c r="AF847" i="15"/>
  <c r="AI262" i="15"/>
  <c r="AI510" i="15"/>
  <c r="AD647" i="15"/>
  <c r="AC713" i="15"/>
  <c r="AE413" i="15"/>
  <c r="AI742" i="15"/>
  <c r="AI623" i="15"/>
  <c r="AF366" i="15"/>
  <c r="AD510" i="15"/>
  <c r="AI620" i="15"/>
  <c r="AD621" i="15"/>
  <c r="AC745" i="15"/>
  <c r="AE848" i="15"/>
  <c r="AC263" i="15"/>
  <c r="AE259" i="15"/>
  <c r="AD262" i="15"/>
  <c r="AI621" i="15"/>
  <c r="AC510" i="15"/>
  <c r="AD845" i="15"/>
  <c r="AE127" i="15"/>
  <c r="AC363" i="15"/>
  <c r="AE539" i="15"/>
  <c r="AC91" i="15"/>
  <c r="AD215" i="15"/>
  <c r="AD682" i="15"/>
  <c r="AD469" i="15"/>
  <c r="AI745" i="15"/>
  <c r="AG367" i="15"/>
  <c r="AE741" i="15"/>
  <c r="AD742" i="15"/>
  <c r="AG577" i="15"/>
  <c r="AF416" i="15"/>
  <c r="AE416" i="15"/>
  <c r="AI649" i="15"/>
  <c r="AG295" i="15"/>
  <c r="AI848" i="15"/>
  <c r="AD849" i="15"/>
  <c r="AC717" i="15"/>
  <c r="AD853" i="15"/>
  <c r="AI270" i="15"/>
  <c r="AG744" i="15"/>
  <c r="AD164" i="15"/>
  <c r="AC746" i="15"/>
  <c r="AG469" i="15"/>
  <c r="AI717" i="15"/>
  <c r="AF270" i="15"/>
  <c r="AH269" i="15"/>
  <c r="AG628" i="15"/>
  <c r="AI468" i="15"/>
  <c r="AF629" i="15"/>
  <c r="AH130" i="15"/>
  <c r="AC515" i="15"/>
  <c r="AD629" i="15"/>
  <c r="AD467" i="15"/>
  <c r="AG220" i="15"/>
  <c r="AI850" i="15"/>
  <c r="AD684" i="15"/>
  <c r="AG131" i="15"/>
  <c r="AH164" i="15"/>
  <c r="AC164" i="15"/>
  <c r="AC468" i="15"/>
  <c r="AG512" i="15"/>
  <c r="AI624" i="15"/>
  <c r="AG328" i="15"/>
  <c r="AD741" i="15"/>
  <c r="AF417" i="15"/>
  <c r="AI415" i="15"/>
  <c r="AG772" i="15"/>
  <c r="AI467" i="15"/>
  <c r="AI628" i="15"/>
  <c r="AD368" i="15"/>
  <c r="AC219" i="15"/>
  <c r="AE390" i="15"/>
  <c r="AE80" i="15"/>
  <c r="AH231" i="15"/>
  <c r="AC778" i="15"/>
  <c r="AE816" i="15"/>
  <c r="AE664" i="15"/>
  <c r="AE657" i="15"/>
  <c r="AF585" i="15"/>
  <c r="AI391" i="15"/>
  <c r="AH420" i="15"/>
  <c r="AD690" i="15"/>
  <c r="AH497" i="15"/>
  <c r="AI518" i="15"/>
  <c r="AE102" i="15"/>
  <c r="AI308" i="15"/>
  <c r="AE139" i="15"/>
  <c r="AF795" i="15"/>
  <c r="AF812" i="15"/>
  <c r="AG756" i="15"/>
  <c r="AC68" i="15"/>
  <c r="AC187" i="15"/>
  <c r="AD180" i="15"/>
  <c r="AH426" i="15"/>
  <c r="AD636" i="15"/>
  <c r="AH148" i="15"/>
  <c r="AE589" i="15"/>
  <c r="AI68" i="15"/>
  <c r="AE822" i="15"/>
  <c r="AD754" i="15"/>
  <c r="AF433" i="15"/>
  <c r="AF400" i="15"/>
  <c r="AF638" i="15"/>
  <c r="AE188" i="15"/>
  <c r="AD532" i="15"/>
  <c r="AF133" i="15"/>
  <c r="AI517" i="15"/>
  <c r="AI807" i="15"/>
  <c r="AC336" i="15"/>
  <c r="AG473" i="15"/>
  <c r="AH692" i="15"/>
  <c r="AE338" i="15"/>
  <c r="AH61" i="15"/>
  <c r="AD387" i="15"/>
  <c r="AD691" i="15"/>
  <c r="AD301" i="15"/>
  <c r="AI591" i="15"/>
  <c r="AG722" i="15"/>
  <c r="AI781" i="15"/>
  <c r="AG374" i="15"/>
  <c r="AG237" i="15"/>
  <c r="AF755" i="15"/>
  <c r="AH819" i="15"/>
  <c r="AF694" i="15"/>
  <c r="AH555" i="15"/>
  <c r="AF556" i="15"/>
  <c r="AH595" i="15"/>
  <c r="AF664" i="15"/>
  <c r="AH759" i="15"/>
  <c r="AG754" i="15"/>
  <c r="AI67" i="15"/>
  <c r="AG593" i="15"/>
  <c r="AI343" i="15"/>
  <c r="AI799" i="15"/>
  <c r="AG637" i="15"/>
  <c r="AI523" i="15"/>
  <c r="AE345" i="15"/>
  <c r="AD594" i="15"/>
  <c r="AD637" i="15"/>
  <c r="AD758" i="15"/>
  <c r="AD310" i="15"/>
  <c r="AD375" i="15"/>
  <c r="AD558" i="15"/>
  <c r="AH196" i="15"/>
  <c r="AE829" i="15"/>
  <c r="AE20" i="15"/>
  <c r="AD435" i="15"/>
  <c r="AD114" i="15"/>
  <c r="AD762" i="15"/>
  <c r="AH315" i="15"/>
  <c r="AE435" i="15"/>
  <c r="AE285" i="15"/>
  <c r="AE204" i="15"/>
  <c r="AH618" i="15"/>
  <c r="AH126" i="15"/>
  <c r="AF710" i="15"/>
  <c r="AC615" i="15"/>
  <c r="AG380" i="15"/>
  <c r="AC95" i="15"/>
  <c r="AD363" i="15"/>
  <c r="AC254" i="15"/>
  <c r="AF562" i="15"/>
  <c r="AG535" i="15"/>
  <c r="AC611" i="15"/>
  <c r="AC710" i="15"/>
  <c r="AH206" i="15"/>
  <c r="AC764" i="15"/>
  <c r="AE355" i="15"/>
  <c r="AC455" i="15"/>
  <c r="AF407" i="15"/>
  <c r="AH25" i="15"/>
  <c r="AF354" i="15"/>
  <c r="AI124" i="15"/>
  <c r="AF563" i="15"/>
  <c r="AI734" i="15"/>
  <c r="AF678" i="15"/>
  <c r="AG85" i="15"/>
  <c r="AD207" i="15"/>
  <c r="AI840" i="15"/>
  <c r="AI533" i="15"/>
  <c r="AG201" i="15"/>
  <c r="AF252" i="15"/>
  <c r="AD837" i="15"/>
  <c r="AD835" i="15"/>
  <c r="AI286" i="15"/>
  <c r="AI285" i="15"/>
  <c r="AG730" i="15"/>
  <c r="AI446" i="15"/>
  <c r="AG318" i="15"/>
  <c r="AH23" i="15"/>
  <c r="AF200" i="15"/>
  <c r="AH505" i="15"/>
  <c r="AF670" i="15"/>
  <c r="AG801" i="15"/>
  <c r="AI449" i="15"/>
  <c r="AG729" i="15"/>
  <c r="AG21" i="15"/>
  <c r="AI833" i="15"/>
  <c r="AG83" i="15"/>
  <c r="AI440" i="15"/>
  <c r="AG243" i="15"/>
  <c r="AH292" i="15"/>
  <c r="AI209" i="15"/>
  <c r="AG409" i="15"/>
  <c r="AH733" i="15"/>
  <c r="AF251" i="15"/>
  <c r="AG455" i="15"/>
  <c r="AD203" i="15"/>
  <c r="AF118" i="15"/>
  <c r="AG610" i="15"/>
  <c r="AE787" i="15"/>
  <c r="AI79" i="15"/>
  <c r="AD787" i="15"/>
  <c r="AF318" i="15"/>
  <c r="AI22" i="15"/>
  <c r="AG531" i="15"/>
  <c r="AI247" i="15"/>
  <c r="AC196" i="15"/>
  <c r="AG501" i="15"/>
  <c r="AE116" i="15"/>
  <c r="AE482" i="15"/>
  <c r="AC668" i="15"/>
  <c r="AE311" i="15"/>
  <c r="AC18" i="15"/>
  <c r="AH400" i="15"/>
  <c r="AF195" i="15"/>
  <c r="AH441" i="15"/>
  <c r="AH192" i="15"/>
  <c r="AF241" i="15"/>
  <c r="AH436" i="15"/>
  <c r="AF302" i="15"/>
  <c r="AH783" i="15"/>
  <c r="AE377" i="15"/>
  <c r="AC443" i="15"/>
  <c r="AE831" i="15"/>
  <c r="AC762" i="15"/>
  <c r="AE242" i="15"/>
  <c r="AC115" i="15"/>
  <c r="AE189" i="15"/>
  <c r="AC499" i="15"/>
  <c r="AF348" i="15"/>
  <c r="AH639" i="15"/>
  <c r="AF528" i="15"/>
  <c r="AH438" i="15"/>
  <c r="AF524" i="15"/>
  <c r="AH437" i="15"/>
  <c r="AF824" i="15"/>
  <c r="AH111" i="15"/>
  <c r="AF237" i="15"/>
  <c r="AH665" i="15"/>
  <c r="AF374" i="15"/>
  <c r="AH781" i="15"/>
  <c r="AF722" i="15"/>
  <c r="AH591" i="15"/>
  <c r="AF341" i="15"/>
  <c r="AC431" i="15"/>
  <c r="AE187" i="15"/>
  <c r="AC428" i="15"/>
  <c r="AE185" i="15"/>
  <c r="AE460" i="15"/>
  <c r="AC545" i="15"/>
  <c r="AG566" i="15"/>
  <c r="AD559" i="15"/>
  <c r="AG733" i="15"/>
  <c r="AH560" i="15"/>
  <c r="AD202" i="15"/>
  <c r="AC127" i="15"/>
  <c r="AI51" i="15"/>
  <c r="AH766" i="15"/>
  <c r="AI408" i="15"/>
  <c r="AH323" i="15"/>
  <c r="AH611" i="15"/>
  <c r="AH450" i="15"/>
  <c r="AE57" i="15"/>
  <c r="AD209" i="15"/>
  <c r="AD733" i="15"/>
  <c r="AI802" i="15"/>
  <c r="AF801" i="15"/>
  <c r="AF447" i="15"/>
  <c r="AE704" i="15"/>
  <c r="AG22" i="15"/>
  <c r="AE446" i="15"/>
  <c r="AI609" i="15"/>
  <c r="AE835" i="15"/>
  <c r="AG77" i="15"/>
  <c r="AI153" i="15"/>
  <c r="AE442" i="15"/>
  <c r="AC605" i="15"/>
  <c r="AG827" i="15"/>
  <c r="AI115" i="15"/>
  <c r="AD365" i="15"/>
  <c r="AC87" i="15"/>
  <c r="AG84" i="15"/>
  <c r="AF353" i="15"/>
  <c r="AD352" i="15"/>
  <c r="AG673" i="15"/>
  <c r="AE729" i="15"/>
  <c r="AG670" i="15"/>
  <c r="AD729" i="15"/>
  <c r="AG672" i="15"/>
  <c r="AG530" i="15"/>
  <c r="AG543" i="15"/>
  <c r="AE441" i="15"/>
  <c r="AC283" i="15"/>
  <c r="AG825" i="15"/>
  <c r="AF321" i="15"/>
  <c r="AC730" i="15"/>
  <c r="AE405" i="15"/>
  <c r="AI311" i="15"/>
  <c r="AD502" i="15"/>
  <c r="AF483" i="15"/>
  <c r="AD312" i="15"/>
  <c r="AH600" i="15"/>
  <c r="AG701" i="15"/>
  <c r="AC527" i="15"/>
  <c r="AG192" i="15"/>
  <c r="AE437" i="15"/>
  <c r="AI71" i="15"/>
  <c r="AG435" i="15"/>
  <c r="AD377" i="15"/>
  <c r="AF244" i="15"/>
  <c r="AD604" i="15"/>
  <c r="AH668" i="15"/>
  <c r="AH598" i="15"/>
  <c r="AF478" i="15"/>
  <c r="AD393" i="15"/>
  <c r="AH593" i="15"/>
  <c r="AF756" i="15"/>
  <c r="AI205" i="15"/>
  <c r="AF641" i="15"/>
  <c r="AC788" i="15"/>
  <c r="AF22" i="15"/>
  <c r="AE22" i="15"/>
  <c r="AI193" i="15"/>
  <c r="AI436" i="15"/>
  <c r="AG19" i="15"/>
  <c r="AH284" i="15"/>
  <c r="AD150" i="15"/>
  <c r="AF19" i="15"/>
  <c r="AI316" i="15"/>
  <c r="AE45" i="15"/>
  <c r="AC525" i="15"/>
  <c r="AG602" i="15"/>
  <c r="AE72" i="15"/>
  <c r="AH702" i="15"/>
  <c r="AH195" i="15"/>
  <c r="AD44" i="15"/>
  <c r="AF311" i="15"/>
  <c r="AD346" i="15"/>
  <c r="AD396" i="15"/>
  <c r="AF42" i="15"/>
  <c r="AD694" i="15"/>
  <c r="AC331" i="15"/>
  <c r="AD630" i="15"/>
  <c r="AC296" i="15"/>
  <c r="AE514" i="15"/>
  <c r="AG133" i="15"/>
  <c r="AC579" i="15"/>
  <c r="AG654" i="15"/>
  <c r="AI337" i="15"/>
  <c r="AE496" i="15"/>
  <c r="AC308" i="15"/>
  <c r="AI226" i="15"/>
  <c r="AE13" i="15"/>
  <c r="AE383" i="15"/>
  <c r="AH654" i="15"/>
  <c r="AI632" i="15"/>
  <c r="AG583" i="15"/>
  <c r="AI690" i="15"/>
  <c r="AG175" i="15"/>
  <c r="AI692" i="15"/>
  <c r="AG36" i="15"/>
  <c r="AD273" i="15"/>
  <c r="AD582" i="15"/>
  <c r="AD299" i="15"/>
  <c r="AD14" i="15"/>
  <c r="AI721" i="15"/>
  <c r="AG66" i="15"/>
  <c r="AI634" i="15"/>
  <c r="AG821" i="15"/>
  <c r="AI521" i="15"/>
  <c r="AG478" i="15"/>
  <c r="AI597" i="15"/>
  <c r="AG479" i="15"/>
  <c r="AI598" i="15"/>
  <c r="AH590" i="15"/>
  <c r="AF661" i="15"/>
  <c r="AH68" i="15"/>
  <c r="AF146" i="15"/>
  <c r="AH185" i="15"/>
  <c r="AF428" i="15"/>
  <c r="AH187" i="15"/>
  <c r="AF431" i="15"/>
  <c r="AG592" i="15"/>
  <c r="AI183" i="15"/>
  <c r="AG757" i="15"/>
  <c r="AG279" i="15"/>
  <c r="AC160" i="15"/>
  <c r="AE236" i="15"/>
  <c r="AH38" i="15"/>
  <c r="AF106" i="15"/>
  <c r="AF184" i="15"/>
  <c r="AF17" i="15"/>
  <c r="AD111" i="15"/>
  <c r="AH190" i="15"/>
  <c r="AH194" i="15"/>
  <c r="AE784" i="15"/>
  <c r="AI44" i="15"/>
  <c r="AF760" i="15"/>
  <c r="AG760" i="15"/>
  <c r="AI701" i="15"/>
  <c r="AE451" i="15"/>
  <c r="AG714" i="15"/>
  <c r="AH465" i="15"/>
  <c r="AD263" i="15"/>
  <c r="AG159" i="15"/>
  <c r="AE55" i="15"/>
  <c r="AI537" i="15"/>
  <c r="AF95" i="15"/>
  <c r="AI258" i="15"/>
  <c r="AI539" i="15"/>
  <c r="AG791" i="15"/>
  <c r="AH569" i="15"/>
  <c r="AF364" i="15"/>
  <c r="AH362" i="15"/>
  <c r="AE292" i="15"/>
  <c r="AC125" i="15"/>
  <c r="AE256" i="15"/>
  <c r="AE648" i="15"/>
  <c r="AF620" i="15"/>
  <c r="AH466" i="15"/>
  <c r="AC57" i="15"/>
  <c r="AG538" i="15"/>
  <c r="AF56" i="15"/>
  <c r="AD546" i="15"/>
  <c r="AD848" i="15"/>
  <c r="AG511" i="15"/>
  <c r="AI540" i="15"/>
  <c r="AC460" i="15"/>
  <c r="AH55" i="15"/>
  <c r="AH645" i="15"/>
  <c r="AC257" i="15"/>
  <c r="AI462" i="15"/>
  <c r="AF213" i="15"/>
  <c r="AH212" i="15"/>
  <c r="AF362" i="15"/>
  <c r="AH361" i="15"/>
  <c r="AD50" i="15"/>
  <c r="AD49" i="15"/>
  <c r="AF360" i="15"/>
  <c r="AC845" i="15"/>
  <c r="AE618" i="15"/>
  <c r="AH125" i="15"/>
  <c r="AH537" i="15"/>
  <c r="AI305" i="15"/>
  <c r="AG843" i="15"/>
  <c r="AC362" i="15"/>
  <c r="AE361" i="15"/>
  <c r="AH365" i="15"/>
  <c r="AF93" i="15"/>
  <c r="AH92" i="15"/>
  <c r="AF738" i="15"/>
  <c r="AF458" i="15"/>
  <c r="AH507" i="15"/>
  <c r="AF26" i="15"/>
  <c r="AH123" i="15"/>
  <c r="AG647" i="15"/>
  <c r="AH412" i="15"/>
  <c r="AI214" i="15"/>
  <c r="AG568" i="15"/>
  <c r="AF412" i="15"/>
  <c r="AD459" i="15"/>
  <c r="AH679" i="15"/>
  <c r="AD121" i="15"/>
  <c r="AG545" i="15"/>
  <c r="AI614" i="15"/>
  <c r="AF359" i="15"/>
  <c r="AH644" i="15"/>
  <c r="AF711" i="15"/>
  <c r="AH734" i="15"/>
  <c r="AE736" i="15"/>
  <c r="AC380" i="15"/>
  <c r="AE790" i="15"/>
  <c r="AC379" i="15"/>
  <c r="AG561" i="15"/>
  <c r="AI206" i="15"/>
  <c r="AG611" i="15"/>
  <c r="AI201" i="15"/>
  <c r="AH764" i="15"/>
  <c r="AF839" i="15"/>
  <c r="AH674" i="15"/>
  <c r="AF24" i="15"/>
  <c r="AE208" i="15"/>
  <c r="AC506" i="15"/>
  <c r="AE533" i="15"/>
  <c r="AC353" i="15"/>
  <c r="AH357" i="15"/>
  <c r="AF486" i="15"/>
  <c r="AG126" i="15"/>
  <c r="AF157" i="15"/>
  <c r="AE712" i="15"/>
  <c r="AD56" i="15"/>
  <c r="AH791" i="15"/>
  <c r="AE644" i="15"/>
  <c r="AC841" i="15"/>
  <c r="AG86" i="15"/>
  <c r="AD566" i="15"/>
  <c r="AH617" i="15"/>
  <c r="AC566" i="15"/>
  <c r="AG617" i="15"/>
  <c r="AE615" i="15"/>
  <c r="AI207" i="15"/>
  <c r="AC48" i="15"/>
  <c r="AE263" i="15"/>
  <c r="AD463" i="15"/>
  <c r="AE290" i="15"/>
  <c r="AD92" i="15"/>
  <c r="AD507" i="15"/>
  <c r="AC52" i="15"/>
  <c r="AE563" i="15"/>
  <c r="AC123" i="15"/>
  <c r="AF544" i="15"/>
  <c r="AC360" i="15"/>
  <c r="AG386" i="15"/>
  <c r="AE678" i="15"/>
  <c r="AE613" i="15"/>
  <c r="AI378" i="15"/>
  <c r="AF743" i="15"/>
  <c r="AE624" i="15"/>
  <c r="AE96" i="15"/>
  <c r="AC265" i="15"/>
  <c r="AH96" i="15"/>
  <c r="AE27" i="15"/>
  <c r="AC413" i="15"/>
  <c r="AG415" i="15"/>
  <c r="AH624" i="15"/>
  <c r="AF741" i="15"/>
  <c r="AC366" i="15"/>
  <c r="AD847" i="15"/>
  <c r="AE622" i="15"/>
  <c r="AE264" i="15"/>
  <c r="AG489" i="15"/>
  <c r="AF263" i="15"/>
  <c r="AG217" i="15"/>
  <c r="AI327" i="15"/>
  <c r="AF328" i="15"/>
  <c r="AF742" i="15"/>
  <c r="AE94" i="15"/>
  <c r="AF466" i="15"/>
  <c r="AE572" i="15"/>
  <c r="AI489" i="15"/>
  <c r="AD466" i="15"/>
  <c r="AG129" i="15"/>
  <c r="AI511" i="15"/>
  <c r="AH217" i="15"/>
  <c r="AC27" i="15"/>
  <c r="AE128" i="15"/>
  <c r="AD414" i="15"/>
  <c r="AC771" i="15"/>
  <c r="AE540" i="15"/>
  <c r="AC364" i="15"/>
  <c r="AE568" i="15"/>
  <c r="AC157" i="15"/>
  <c r="AD683" i="15"/>
  <c r="AD770" i="15"/>
  <c r="AD850" i="15"/>
  <c r="AI368" i="15"/>
  <c r="AG573" i="15"/>
  <c r="AE491" i="15"/>
  <c r="AF648" i="15"/>
  <c r="AC162" i="15"/>
  <c r="AG219" i="15"/>
  <c r="AE493" i="15"/>
  <c r="AF367" i="15"/>
  <c r="AH741" i="15"/>
  <c r="AG715" i="15"/>
  <c r="AI129" i="15"/>
  <c r="AH59" i="15"/>
  <c r="AE333" i="15"/>
  <c r="AC133" i="15"/>
  <c r="AD650" i="15"/>
  <c r="AI513" i="15"/>
  <c r="AG163" i="15"/>
  <c r="AD627" i="15"/>
  <c r="AG30" i="15"/>
  <c r="AG855" i="15"/>
  <c r="AF513" i="15"/>
  <c r="AH268" i="15"/>
  <c r="AE270" i="15"/>
  <c r="AC744" i="15"/>
  <c r="AF628" i="15"/>
  <c r="AF519" i="15"/>
  <c r="AH792" i="15"/>
  <c r="AF468" i="15"/>
  <c r="AC629" i="15"/>
  <c r="AE130" i="15"/>
  <c r="AC467" i="15"/>
  <c r="AF220" i="15"/>
  <c r="AH850" i="15"/>
  <c r="AF851" i="15"/>
  <c r="AD417" i="15"/>
  <c r="AE745" i="15"/>
  <c r="AC684" i="15"/>
  <c r="AC573" i="15"/>
  <c r="AE266" i="15"/>
  <c r="AD574" i="15"/>
  <c r="AI514" i="15"/>
  <c r="AE850" i="15"/>
  <c r="AI629" i="15"/>
  <c r="AE28" i="15"/>
  <c r="AC97" i="15"/>
  <c r="AC142" i="15"/>
  <c r="AH657" i="15"/>
  <c r="AG421" i="15"/>
  <c r="AC169" i="15"/>
  <c r="AH431" i="15"/>
  <c r="AD586" i="15"/>
  <c r="AI754" i="15"/>
  <c r="AC775" i="15"/>
  <c r="AF666" i="15"/>
  <c r="AG98" i="15"/>
  <c r="AE777" i="15"/>
  <c r="AF551" i="15"/>
  <c r="AG388" i="15"/>
  <c r="AG39" i="15"/>
  <c r="AG635" i="15"/>
  <c r="AH727" i="15"/>
  <c r="AG524" i="15"/>
  <c r="AG694" i="15"/>
  <c r="AG179" i="15"/>
  <c r="AD274" i="15"/>
  <c r="AG810" i="15"/>
  <c r="AF275" i="15"/>
  <c r="AH485" i="15"/>
  <c r="AF278" i="15"/>
  <c r="AC663" i="15"/>
  <c r="AF662" i="15"/>
  <c r="AC12" i="15"/>
  <c r="AH518" i="15"/>
  <c r="AE652" i="15"/>
  <c r="AC796" i="15"/>
  <c r="AH693" i="15"/>
  <c r="AC759" i="15"/>
  <c r="AI555" i="15"/>
  <c r="AF189" i="15"/>
  <c r="AF246" i="15"/>
  <c r="AF449" i="15"/>
  <c r="AG399" i="15"/>
  <c r="AC113" i="15"/>
  <c r="AH834" i="15"/>
  <c r="AD441" i="15"/>
  <c r="AD191" i="15"/>
  <c r="AD824" i="15"/>
  <c r="AE317" i="15"/>
  <c r="AE501" i="15"/>
  <c r="AE761" i="15"/>
  <c r="AD748" i="15"/>
  <c r="AD550" i="15"/>
  <c r="AG690" i="15"/>
  <c r="AI37" i="15"/>
  <c r="AD65" i="15"/>
  <c r="AI136" i="15"/>
  <c r="AG12" i="15"/>
  <c r="AI140" i="15"/>
  <c r="AD496" i="15"/>
  <c r="AG180" i="15"/>
  <c r="AC110" i="15"/>
  <c r="AI478" i="15"/>
  <c r="AD15" i="15"/>
  <c r="AI18" i="15"/>
  <c r="AH118" i="15"/>
  <c r="AE630" i="15"/>
  <c r="AI470" i="15"/>
  <c r="AG687" i="15"/>
  <c r="AF222" i="15"/>
  <c r="AC224" i="15"/>
  <c r="AE370" i="15"/>
  <c r="AI63" i="15"/>
  <c r="AE585" i="15"/>
  <c r="AI275" i="15"/>
  <c r="AF419" i="15"/>
  <c r="AF691" i="15"/>
  <c r="AE518" i="15"/>
  <c r="AI103" i="15"/>
  <c r="AE308" i="15"/>
  <c r="AI814" i="15"/>
  <c r="AH370" i="15"/>
  <c r="AD337" i="15"/>
  <c r="AH585" i="15"/>
  <c r="AD226" i="15"/>
  <c r="AH391" i="15"/>
  <c r="AC756" i="15"/>
  <c r="AG42" i="15"/>
  <c r="AH67" i="15"/>
  <c r="AD426" i="15"/>
  <c r="AH724" i="15"/>
  <c r="AD148" i="15"/>
  <c r="AI756" i="15"/>
  <c r="AE68" i="15"/>
  <c r="AF141" i="15"/>
  <c r="AH146" i="15"/>
  <c r="AH432" i="15"/>
  <c r="AH242" i="15"/>
  <c r="AC151" i="15"/>
  <c r="AF558" i="15"/>
  <c r="AG485" i="15"/>
  <c r="AF494" i="15"/>
  <c r="AC171" i="15"/>
  <c r="AC554" i="15"/>
  <c r="AD307" i="15"/>
  <c r="AD227" i="15"/>
  <c r="AE421" i="15"/>
  <c r="AD809" i="15"/>
  <c r="AE818" i="15"/>
  <c r="AC147" i="15"/>
  <c r="AH183" i="15"/>
  <c r="AH395" i="15"/>
  <c r="AI182" i="15"/>
  <c r="AG596" i="15"/>
  <c r="AF152" i="15"/>
  <c r="AC439" i="15"/>
  <c r="AG793" i="15"/>
  <c r="AI551" i="15"/>
  <c r="AD517" i="15"/>
  <c r="AF383" i="15"/>
  <c r="AD652" i="15"/>
  <c r="AG338" i="15"/>
  <c r="AC797" i="15"/>
  <c r="AG389" i="15"/>
  <c r="AC276" i="15"/>
  <c r="AF170" i="15"/>
  <c r="AF298" i="15"/>
  <c r="AC370" i="15"/>
  <c r="AG63" i="15"/>
  <c r="AC585" i="15"/>
  <c r="AG275" i="15"/>
  <c r="AC391" i="15"/>
  <c r="AF797" i="15"/>
  <c r="AF276" i="15"/>
  <c r="AI592" i="15"/>
  <c r="AI637" i="15"/>
  <c r="AH179" i="15"/>
  <c r="AD819" i="15"/>
  <c r="AH184" i="15"/>
  <c r="AD595" i="15"/>
  <c r="AH345" i="15"/>
  <c r="AE67" i="15"/>
  <c r="AI722" i="15"/>
  <c r="AG186" i="15"/>
  <c r="AD755" i="15"/>
  <c r="AF16" i="15"/>
  <c r="AF826" i="15"/>
  <c r="AD115" i="15"/>
  <c r="AE524" i="15"/>
  <c r="AC252" i="15"/>
  <c r="AD329" i="15"/>
  <c r="AG805" i="15"/>
  <c r="AH579" i="15"/>
  <c r="AC518" i="15"/>
  <c r="AG10" i="15"/>
  <c r="AD6" i="15"/>
  <c r="AF8" i="15"/>
  <c r="AH33" i="15"/>
  <c r="AE32" i="15"/>
  <c r="AE752" i="15"/>
  <c r="AG37" i="15"/>
  <c r="AD811" i="15"/>
  <c r="AD275" i="15"/>
  <c r="AC476" i="15"/>
  <c r="AE142" i="15"/>
  <c r="AC106" i="15"/>
  <c r="AE823" i="15"/>
  <c r="AE429" i="15"/>
  <c r="AC433" i="15"/>
  <c r="AH141" i="15"/>
  <c r="AH181" i="15"/>
  <c r="AH16" i="15"/>
  <c r="AF781" i="15"/>
  <c r="AH17" i="15"/>
  <c r="AF665" i="15"/>
  <c r="AH239" i="15"/>
  <c r="AG817" i="15"/>
  <c r="AI106" i="15"/>
  <c r="AG820" i="15"/>
  <c r="AI231" i="15"/>
  <c r="AI234" i="15"/>
  <c r="AE239" i="15"/>
  <c r="AF144" i="15"/>
  <c r="AF822" i="15"/>
  <c r="AF397" i="15"/>
  <c r="AF726" i="15"/>
  <c r="AF115" i="15"/>
  <c r="AH349" i="15"/>
  <c r="AG311" i="15"/>
  <c r="AG828" i="15"/>
  <c r="AG528" i="15"/>
  <c r="AD499" i="15"/>
  <c r="AH602" i="15"/>
  <c r="AH484" i="15"/>
  <c r="AI499" i="15"/>
  <c r="AI192" i="15"/>
  <c r="AI154" i="15"/>
  <c r="AF451" i="15"/>
  <c r="AC209" i="15"/>
  <c r="AI127" i="15"/>
  <c r="AF539" i="15"/>
  <c r="AI681" i="15"/>
  <c r="AF52" i="15"/>
  <c r="AF545" i="15"/>
  <c r="AE52" i="15"/>
  <c r="AC122" i="15"/>
  <c r="AC215" i="15"/>
  <c r="AE87" i="15"/>
  <c r="AD87" i="15"/>
  <c r="AI736" i="15"/>
  <c r="AC26" i="15"/>
  <c r="AD765" i="15"/>
  <c r="AH287" i="15"/>
  <c r="AH704" i="15"/>
  <c r="AC613" i="15"/>
  <c r="AG378" i="15"/>
  <c r="AE454" i="15"/>
  <c r="AD611" i="15"/>
  <c r="AD380" i="15"/>
  <c r="AG534" i="15"/>
  <c r="AC453" i="15"/>
  <c r="AH354" i="15"/>
  <c r="AE534" i="15"/>
  <c r="AE203" i="15"/>
  <c r="AD789" i="15"/>
  <c r="AH203" i="15"/>
  <c r="AD251" i="15"/>
  <c r="AC673" i="15"/>
  <c r="AC352" i="15"/>
  <c r="AE350" i="15"/>
  <c r="AD448" i="15"/>
  <c r="AG285" i="15"/>
  <c r="AI836" i="15"/>
  <c r="AG446" i="15"/>
  <c r="AI606" i="15"/>
  <c r="AG349" i="15"/>
  <c r="AI503" i="15"/>
  <c r="AG117" i="15"/>
  <c r="AI244" i="15"/>
  <c r="AH711" i="15"/>
  <c r="AF736" i="15"/>
  <c r="AC458" i="15"/>
  <c r="AE378" i="15"/>
  <c r="AD764" i="15"/>
  <c r="AF204" i="15"/>
  <c r="AI121" i="15"/>
  <c r="AH708" i="15"/>
  <c r="AF787" i="15"/>
  <c r="AD249" i="15"/>
  <c r="AH318" i="15"/>
  <c r="AC199" i="15"/>
  <c r="AF730" i="15"/>
  <c r="AD530" i="15"/>
  <c r="AG703" i="15"/>
  <c r="AI786" i="15"/>
  <c r="AC530" i="15"/>
  <c r="AG316" i="15"/>
  <c r="AE444" i="15"/>
  <c r="AI314" i="15"/>
  <c r="AG44" i="15"/>
  <c r="AG113" i="15"/>
  <c r="AI600" i="15"/>
  <c r="AG557" i="15"/>
  <c r="AD313" i="15"/>
  <c r="AD698" i="15"/>
  <c r="AD542" i="15"/>
  <c r="AG640" i="15"/>
  <c r="AI196" i="15"/>
  <c r="AG75" i="15"/>
  <c r="AG304" i="15"/>
  <c r="AI827" i="15"/>
  <c r="AG114" i="15"/>
  <c r="AI72" i="15"/>
  <c r="AG726" i="15"/>
  <c r="AD317" i="15"/>
  <c r="AD529" i="15"/>
  <c r="AD483" i="15"/>
  <c r="AD784" i="15"/>
  <c r="AD281" i="15"/>
  <c r="AF696" i="15"/>
  <c r="AH664" i="15"/>
  <c r="AF110" i="15"/>
  <c r="AH556" i="15"/>
  <c r="AF477" i="15"/>
  <c r="AH694" i="15"/>
  <c r="AF228" i="15"/>
  <c r="AH755" i="15"/>
  <c r="AE240" i="15"/>
  <c r="AC429" i="15"/>
  <c r="AE147" i="15"/>
  <c r="AC823" i="15"/>
  <c r="AE799" i="15"/>
  <c r="AH562" i="15"/>
  <c r="AF457" i="15"/>
  <c r="AI733" i="15"/>
  <c r="AF454" i="15"/>
  <c r="AI355" i="15"/>
  <c r="AH208" i="15"/>
  <c r="AG451" i="15"/>
  <c r="AH786" i="15"/>
  <c r="AI92" i="15"/>
  <c r="AC766" i="15"/>
  <c r="AC253" i="15"/>
  <c r="AC706" i="15"/>
  <c r="AD802" i="15"/>
  <c r="AF286" i="15"/>
  <c r="AD320" i="15"/>
  <c r="AG767" i="15"/>
  <c r="AC454" i="15"/>
  <c r="AI707" i="15"/>
  <c r="AF732" i="15"/>
  <c r="AH352" i="15"/>
  <c r="AC119" i="15"/>
  <c r="AH641" i="15"/>
  <c r="AD321" i="15"/>
  <c r="AF154" i="15"/>
  <c r="AG641" i="15"/>
  <c r="AC321" i="15"/>
  <c r="AI502" i="15"/>
  <c r="AI74" i="15"/>
  <c r="AC437" i="15"/>
  <c r="AG71" i="15"/>
  <c r="AF567" i="15"/>
  <c r="AH765" i="15"/>
  <c r="AG353" i="15"/>
  <c r="AF704" i="15"/>
  <c r="AH249" i="15"/>
  <c r="AE608" i="15"/>
  <c r="AH401" i="15"/>
  <c r="AE449" i="15"/>
  <c r="AE607" i="15"/>
  <c r="AE832" i="15"/>
  <c r="AI304" i="15"/>
  <c r="AI150" i="15"/>
  <c r="AC189" i="15"/>
  <c r="AH378" i="15"/>
  <c r="AC670" i="15"/>
  <c r="AH246" i="15"/>
  <c r="AE249" i="15"/>
  <c r="AE376" i="15"/>
  <c r="AE699" i="15"/>
  <c r="AI481" i="15"/>
  <c r="AF197" i="15"/>
  <c r="AH481" i="15"/>
  <c r="AF557" i="15"/>
  <c r="AC153" i="15"/>
  <c r="AG441" i="15"/>
  <c r="AE438" i="15"/>
  <c r="AI375" i="15"/>
  <c r="AG667" i="15"/>
  <c r="AI310" i="15"/>
  <c r="AH317" i="15"/>
  <c r="AF116" i="15"/>
  <c r="AD761" i="15"/>
  <c r="AH113" i="15"/>
  <c r="AF542" i="15"/>
  <c r="AH281" i="15"/>
  <c r="AF479" i="15"/>
  <c r="AD186" i="15"/>
  <c r="AH522" i="15"/>
  <c r="AF145" i="15"/>
  <c r="AH634" i="15"/>
  <c r="AE122" i="15"/>
  <c r="AI323" i="15"/>
  <c r="AH154" i="15"/>
  <c r="AH801" i="15"/>
  <c r="AF403" i="15"/>
  <c r="AI200" i="15"/>
  <c r="AI315" i="15"/>
  <c r="AE191" i="15"/>
  <c r="AE824" i="15"/>
  <c r="AF445" i="15"/>
  <c r="AD376" i="15"/>
  <c r="AH528" i="15"/>
  <c r="AF526" i="15"/>
  <c r="AH828" i="15"/>
  <c r="AF346" i="15"/>
  <c r="AI349" i="15"/>
  <c r="AG502" i="15"/>
  <c r="AI831" i="15"/>
  <c r="AC193" i="15"/>
  <c r="AG115" i="15"/>
  <c r="AE638" i="15"/>
  <c r="AD21" i="15"/>
  <c r="AH700" i="15"/>
  <c r="AF527" i="15"/>
  <c r="AH830" i="15"/>
  <c r="AD18" i="15"/>
  <c r="AF759" i="15"/>
  <c r="AH280" i="15"/>
  <c r="AF343" i="15"/>
  <c r="AD107" i="15"/>
  <c r="AE855" i="15"/>
  <c r="AG804" i="15"/>
  <c r="AG4" i="15"/>
  <c r="AI98" i="15"/>
  <c r="AF100" i="15"/>
  <c r="AE805" i="15"/>
  <c r="AD579" i="15"/>
  <c r="AC333" i="15"/>
  <c r="AH30" i="15"/>
  <c r="AI7" i="15"/>
  <c r="AF586" i="15"/>
  <c r="AD576" i="15"/>
  <c r="AF576" i="15"/>
  <c r="AE387" i="15"/>
  <c r="AE654" i="15"/>
  <c r="AE396" i="15"/>
  <c r="AE327" i="15"/>
  <c r="AI738" i="15"/>
  <c r="AD326" i="15"/>
  <c r="AI407" i="15"/>
  <c r="AE846" i="15"/>
  <c r="AI654" i="15"/>
  <c r="AG816" i="15"/>
  <c r="AI396" i="15"/>
  <c r="AD81" i="15"/>
  <c r="AC74" i="15"/>
  <c r="AC777" i="15"/>
  <c r="AI666" i="15"/>
  <c r="AF594" i="15"/>
  <c r="AG230" i="15"/>
  <c r="AI394" i="15"/>
  <c r="AE65" i="15"/>
  <c r="AE227" i="15"/>
  <c r="AF172" i="15"/>
  <c r="AH388" i="15"/>
  <c r="AF390" i="15"/>
  <c r="AH475" i="15"/>
  <c r="AF140" i="15"/>
  <c r="AC589" i="15"/>
  <c r="AC144" i="15"/>
  <c r="AE146" i="15"/>
  <c r="AC278" i="15"/>
  <c r="AE428" i="15"/>
  <c r="AC523" i="15"/>
  <c r="AE431" i="15"/>
  <c r="AD520" i="15"/>
  <c r="AD182" i="15"/>
  <c r="AD799" i="15"/>
  <c r="AD147" i="15"/>
  <c r="AD240" i="15"/>
  <c r="AC309" i="15"/>
  <c r="AE342" i="15"/>
  <c r="AC498" i="15"/>
  <c r="AE184" i="15"/>
  <c r="AG823" i="15"/>
  <c r="AC70" i="15"/>
  <c r="AI240" i="15"/>
  <c r="AF41" i="15"/>
  <c r="AH186" i="15"/>
  <c r="AF727" i="15"/>
  <c r="AH761" i="15"/>
  <c r="AG824" i="15"/>
  <c r="AI438" i="15"/>
  <c r="AH728" i="15"/>
  <c r="AD701" i="15"/>
  <c r="AC398" i="15"/>
  <c r="AE833" i="15"/>
  <c r="AH350" i="15"/>
  <c r="AD247" i="15"/>
  <c r="AD206" i="15"/>
  <c r="AC290" i="15"/>
  <c r="AI255" i="15"/>
  <c r="AG89" i="15"/>
  <c r="AG616" i="15"/>
  <c r="AF89" i="15"/>
  <c r="AI679" i="15"/>
  <c r="AC789" i="15"/>
  <c r="AE411" i="15"/>
  <c r="AG459" i="15"/>
  <c r="AE679" i="15"/>
  <c r="AC534" i="15"/>
  <c r="AE354" i="15"/>
  <c r="AF561" i="15"/>
  <c r="AH612" i="15"/>
  <c r="AG677" i="15"/>
  <c r="AE789" i="15"/>
  <c r="AI406" i="15"/>
  <c r="AD840" i="15"/>
  <c r="AF675" i="15"/>
  <c r="AF569" i="15"/>
  <c r="AG841" i="15"/>
  <c r="AC734" i="15"/>
  <c r="AF85" i="15"/>
  <c r="AD838" i="15"/>
  <c r="AE676" i="15"/>
  <c r="AG838" i="15"/>
  <c r="AH202" i="15"/>
  <c r="AG704" i="15"/>
  <c r="AH609" i="15"/>
  <c r="AF731" i="15"/>
  <c r="AF401" i="15"/>
  <c r="AG450" i="15"/>
  <c r="AI81" i="15"/>
  <c r="AG154" i="15"/>
  <c r="AI246" i="15"/>
  <c r="AH321" i="15"/>
  <c r="AF404" i="15"/>
  <c r="AI837" i="15"/>
  <c r="AI835" i="15"/>
  <c r="AG118" i="15"/>
  <c r="AI702" i="15"/>
  <c r="AG46" i="15"/>
  <c r="AI443" i="15"/>
  <c r="AG45" i="15"/>
  <c r="AI762" i="15"/>
  <c r="AG125" i="15"/>
  <c r="AI680" i="15"/>
  <c r="AE84" i="15"/>
  <c r="AH207" i="15"/>
  <c r="AD455" i="15"/>
  <c r="AC677" i="15"/>
  <c r="AG354" i="15"/>
  <c r="AD709" i="15"/>
  <c r="AD707" i="15"/>
  <c r="AD120" i="15"/>
  <c r="AH730" i="15"/>
  <c r="AF530" i="15"/>
  <c r="AG82" i="15"/>
  <c r="AI608" i="15"/>
  <c r="AG835" i="15"/>
  <c r="AI198" i="15"/>
  <c r="AF835" i="15"/>
  <c r="AD198" i="15"/>
  <c r="AG23" i="15"/>
  <c r="AE836" i="15"/>
  <c r="AI607" i="15"/>
  <c r="AC349" i="15"/>
  <c r="AE502" i="15"/>
  <c r="AC831" i="15"/>
  <c r="AG242" i="15"/>
  <c r="AG189" i="15"/>
  <c r="AI599" i="15"/>
  <c r="AF349" i="15"/>
  <c r="AH503" i="15"/>
  <c r="AF117" i="15"/>
  <c r="AH244" i="15"/>
  <c r="AF761" i="15"/>
  <c r="AH312" i="15"/>
  <c r="AF825" i="15"/>
  <c r="AH43" i="15"/>
  <c r="AG763" i="15"/>
  <c r="AI504" i="15"/>
  <c r="AG284" i="15"/>
  <c r="AI439" i="15"/>
  <c r="AG191" i="15"/>
  <c r="AI190" i="15"/>
  <c r="AG112" i="15"/>
  <c r="AI760" i="15"/>
  <c r="AD196" i="15"/>
  <c r="AD669" i="15"/>
  <c r="AD72" i="15"/>
  <c r="AH238" i="15"/>
  <c r="AF187" i="15"/>
  <c r="AH725" i="15"/>
  <c r="AF185" i="15"/>
  <c r="AF68" i="15"/>
  <c r="AH143" i="15"/>
  <c r="AH423" i="15"/>
  <c r="AE237" i="15"/>
  <c r="AC280" i="15"/>
  <c r="AE374" i="15"/>
  <c r="AC373" i="15"/>
  <c r="AC88" i="15"/>
  <c r="AE452" i="15"/>
  <c r="AG612" i="15"/>
  <c r="AG326" i="15"/>
  <c r="AC678" i="15"/>
  <c r="AC51" i="15"/>
  <c r="AG202" i="15"/>
  <c r="AF676" i="15"/>
  <c r="AE708" i="15"/>
  <c r="AH48" i="15"/>
  <c r="AE788" i="15"/>
  <c r="AH22" i="15"/>
  <c r="AF158" i="15"/>
  <c r="AG487" i="15"/>
  <c r="AD674" i="15"/>
  <c r="AC838" i="15"/>
  <c r="AH788" i="15"/>
  <c r="AF729" i="15"/>
  <c r="AD670" i="15"/>
  <c r="AC450" i="15"/>
  <c r="AE531" i="15"/>
  <c r="AG402" i="15"/>
  <c r="AH198" i="15"/>
  <c r="AI120" i="15"/>
  <c r="AI199" i="15"/>
  <c r="AG401" i="15"/>
  <c r="AC46" i="15"/>
  <c r="AE284" i="15"/>
  <c r="AG829" i="15"/>
  <c r="AI282" i="15"/>
  <c r="AG54" i="15"/>
  <c r="AC486" i="15"/>
  <c r="AD204" i="15"/>
  <c r="AF505" i="15"/>
  <c r="AG532" i="15"/>
  <c r="AI447" i="15"/>
  <c r="AE445" i="15"/>
  <c r="AI730" i="15"/>
  <c r="AG78" i="15"/>
  <c r="AI348" i="15"/>
  <c r="AE75" i="15"/>
  <c r="AG438" i="15"/>
  <c r="AC242" i="15"/>
  <c r="AE602" i="15"/>
  <c r="AC72" i="15"/>
  <c r="AE287" i="15"/>
  <c r="AD357" i="15"/>
  <c r="AC532" i="15"/>
  <c r="AH787" i="15"/>
  <c r="AC787" i="15"/>
  <c r="AC504" i="15"/>
  <c r="AE698" i="15"/>
  <c r="AI542" i="15"/>
  <c r="AG281" i="15"/>
  <c r="AF501" i="15"/>
  <c r="AD116" i="15"/>
  <c r="AH150" i="15"/>
  <c r="AF113" i="15"/>
  <c r="AH542" i="15"/>
  <c r="AG400" i="15"/>
  <c r="AI45" i="15"/>
  <c r="AG525" i="15"/>
  <c r="AI603" i="15"/>
  <c r="AC188" i="15"/>
  <c r="AF444" i="15"/>
  <c r="AD117" i="15"/>
  <c r="AH44" i="15"/>
  <c r="AF698" i="15"/>
  <c r="AH784" i="15"/>
  <c r="AD596" i="15"/>
  <c r="AF426" i="15"/>
  <c r="AD143" i="15"/>
  <c r="AC287" i="15"/>
  <c r="AF247" i="15"/>
  <c r="AG377" i="15"/>
  <c r="AE828" i="15"/>
  <c r="AG18" i="15"/>
  <c r="AH348" i="15"/>
  <c r="AF700" i="15"/>
  <c r="AH527" i="15"/>
  <c r="AF398" i="15"/>
  <c r="AD600" i="15"/>
  <c r="AC701" i="15"/>
  <c r="AG315" i="15"/>
  <c r="AI604" i="15"/>
  <c r="AC114" i="15"/>
  <c r="AE71" i="15"/>
  <c r="AC435" i="15"/>
  <c r="AF153" i="15"/>
  <c r="AH20" i="15"/>
  <c r="AF699" i="15"/>
  <c r="AD668" i="15"/>
  <c r="AH500" i="15"/>
  <c r="AD664" i="15"/>
  <c r="AH723" i="15"/>
  <c r="AD593" i="15"/>
  <c r="AG383" i="15"/>
  <c r="AC652" i="15"/>
  <c r="AH687" i="15"/>
  <c r="AG171" i="15"/>
  <c r="AC64" i="15"/>
  <c r="AE810" i="15"/>
  <c r="AG34" i="15"/>
  <c r="AC815" i="15"/>
  <c r="AI476" i="15"/>
  <c r="AH32" i="15"/>
  <c r="AH690" i="15"/>
  <c r="AD473" i="15"/>
  <c r="AF36" i="15"/>
  <c r="AG38" i="15"/>
  <c r="AG62" i="15"/>
  <c r="AC8" i="15"/>
  <c r="AG659" i="15"/>
  <c r="AC177" i="15"/>
  <c r="AD808" i="15"/>
  <c r="AF472" i="15"/>
  <c r="AC854" i="15"/>
  <c r="AH551" i="15"/>
  <c r="AC805" i="15"/>
  <c r="AC576" i="15"/>
  <c r="AD132" i="15"/>
  <c r="AH746" i="15"/>
  <c r="AC519" i="15"/>
  <c r="AE330" i="15"/>
  <c r="AE804" i="15"/>
  <c r="AF334" i="15"/>
  <c r="AE135" i="15"/>
  <c r="AC517" i="15"/>
  <c r="AD30" i="15"/>
  <c r="AI719" i="15"/>
  <c r="AG336" i="15"/>
  <c r="AI496" i="15"/>
  <c r="AG657" i="15"/>
  <c r="AI751" i="15"/>
  <c r="AG300" i="15"/>
  <c r="AI13" i="15"/>
  <c r="AG693" i="15"/>
  <c r="AF688" i="15"/>
  <c r="AH797" i="15"/>
  <c r="AF810" i="15"/>
  <c r="AH473" i="15"/>
  <c r="AH276" i="15"/>
  <c r="AC423" i="15"/>
  <c r="AC809" i="15"/>
  <c r="AE103" i="15"/>
  <c r="AC658" i="15"/>
  <c r="AE554" i="15"/>
  <c r="AC474" i="15"/>
  <c r="AE814" i="15"/>
  <c r="AC660" i="15"/>
  <c r="AD370" i="15"/>
  <c r="AD339" i="15"/>
  <c r="AD585" i="15"/>
  <c r="AD35" i="15"/>
  <c r="AD391" i="15"/>
  <c r="AE817" i="15"/>
  <c r="AC424" i="15"/>
  <c r="AE820" i="15"/>
  <c r="AC42" i="15"/>
  <c r="AE279" i="15"/>
  <c r="AC395" i="15"/>
  <c r="AE70" i="15"/>
  <c r="AC697" i="15"/>
  <c r="AD67" i="15"/>
  <c r="AD343" i="15"/>
  <c r="AD724" i="15"/>
  <c r="AD236" i="15"/>
  <c r="AE756" i="15"/>
  <c r="AC143" i="15"/>
  <c r="AE145" i="15"/>
  <c r="AG280" i="15"/>
  <c r="AC149" i="15"/>
  <c r="AF180" i="15"/>
  <c r="AD70" i="15"/>
  <c r="AD526" i="15"/>
  <c r="AD195" i="15"/>
  <c r="AI346" i="15"/>
  <c r="AC484" i="15"/>
  <c r="AC444" i="15"/>
  <c r="AD524" i="15"/>
  <c r="AD284" i="15"/>
  <c r="AD400" i="15"/>
  <c r="AC601" i="15"/>
  <c r="AG79" i="15"/>
  <c r="AF786" i="15"/>
  <c r="AC251" i="15"/>
  <c r="AH451" i="15"/>
  <c r="AE294" i="15"/>
  <c r="AC489" i="15"/>
  <c r="AD464" i="15"/>
  <c r="AE489" i="15"/>
  <c r="AE215" i="15"/>
  <c r="AI93" i="15"/>
  <c r="AG255" i="15"/>
  <c r="AI737" i="15"/>
  <c r="AG265" i="15"/>
  <c r="AF570" i="15"/>
  <c r="AG261" i="15"/>
  <c r="AF261" i="15"/>
  <c r="AI683" i="15"/>
  <c r="AI546" i="15"/>
  <c r="AH259" i="15"/>
  <c r="AD509" i="15"/>
  <c r="AH568" i="15"/>
  <c r="AG215" i="15"/>
  <c r="AI159" i="15"/>
  <c r="AG682" i="15"/>
  <c r="AH649" i="15"/>
  <c r="AE464" i="15"/>
  <c r="AC464" i="15"/>
  <c r="AI215" i="15"/>
  <c r="AI843" i="15"/>
  <c r="AH215" i="15"/>
  <c r="AD646" i="15"/>
  <c r="AE511" i="15"/>
  <c r="AG363" i="15"/>
  <c r="AD411" i="15"/>
  <c r="AE771" i="15"/>
  <c r="AI56" i="15"/>
  <c r="AG362" i="15"/>
  <c r="AI361" i="15"/>
  <c r="AD619" i="15"/>
  <c r="AD538" i="15"/>
  <c r="AD52" i="15"/>
  <c r="AD457" i="15"/>
  <c r="AC459" i="15"/>
  <c r="AC256" i="15"/>
  <c r="AD55" i="15"/>
  <c r="AG127" i="15"/>
  <c r="AE54" i="15"/>
  <c r="AE462" i="15"/>
  <c r="AD740" i="15"/>
  <c r="AD212" i="15"/>
  <c r="AD361" i="15"/>
  <c r="AH89" i="15"/>
  <c r="AF735" i="15"/>
  <c r="AH678" i="15"/>
  <c r="AF642" i="15"/>
  <c r="AC539" i="15"/>
  <c r="AE157" i="15"/>
  <c r="AF737" i="15"/>
  <c r="AD841" i="15"/>
  <c r="AE842" i="15"/>
  <c r="AC768" i="15"/>
  <c r="AE409" i="15"/>
  <c r="AC562" i="15"/>
  <c r="AD536" i="15"/>
  <c r="AD535" i="15"/>
  <c r="AC508" i="15"/>
  <c r="AE254" i="15"/>
  <c r="AC617" i="15"/>
  <c r="AE211" i="15"/>
  <c r="AI613" i="15"/>
  <c r="AG676" i="15"/>
  <c r="AI455" i="15"/>
  <c r="AC324" i="15"/>
  <c r="AD612" i="15"/>
  <c r="AD704" i="15"/>
  <c r="AC356" i="15"/>
  <c r="AE560" i="15"/>
  <c r="AC456" i="15"/>
  <c r="AE202" i="15"/>
  <c r="AD839" i="15"/>
  <c r="AE365" i="15"/>
  <c r="AE124" i="15"/>
  <c r="AD381" i="15"/>
  <c r="AH359" i="15"/>
  <c r="AH457" i="15"/>
  <c r="AI508" i="15"/>
  <c r="AG768" i="15"/>
  <c r="AE487" i="15"/>
  <c r="AH90" i="15"/>
  <c r="AF50" i="15"/>
  <c r="AH535" i="15"/>
  <c r="AI803" i="15"/>
  <c r="AG488" i="15"/>
  <c r="AI211" i="15"/>
  <c r="AC85" i="15"/>
  <c r="AG802" i="15"/>
  <c r="AI27" i="15"/>
  <c r="AI292" i="15"/>
  <c r="AG646" i="15"/>
  <c r="AF644" i="15"/>
  <c r="AC736" i="15"/>
  <c r="AC679" i="15"/>
  <c r="AG49" i="15"/>
  <c r="AD508" i="15"/>
  <c r="AH735" i="15"/>
  <c r="AF767" i="15"/>
  <c r="AH122" i="15"/>
  <c r="AE88" i="15"/>
  <c r="AI457" i="15"/>
  <c r="AG766" i="15"/>
  <c r="AE407" i="15"/>
  <c r="AC25" i="15"/>
  <c r="AG416" i="15"/>
  <c r="AI162" i="15"/>
  <c r="AG741" i="15"/>
  <c r="AC414" i="15"/>
  <c r="AE465" i="15"/>
  <c r="AE650" i="15"/>
  <c r="AD328" i="15"/>
  <c r="AE95" i="15"/>
  <c r="AG59" i="15"/>
  <c r="AE849" i="15"/>
  <c r="AH849" i="15"/>
  <c r="AD94" i="15"/>
  <c r="AD265" i="15"/>
  <c r="AE490" i="15"/>
  <c r="AE743" i="15"/>
  <c r="AC742" i="15"/>
  <c r="AI647" i="15"/>
  <c r="AG94" i="15"/>
  <c r="AG293" i="15"/>
  <c r="AF94" i="15"/>
  <c r="AH489" i="15"/>
  <c r="AD715" i="15"/>
  <c r="AD219" i="15"/>
  <c r="AI713" i="15"/>
  <c r="AF216" i="15"/>
  <c r="AE366" i="15"/>
  <c r="AF27" i="15"/>
  <c r="AH366" i="15"/>
  <c r="AF259" i="15"/>
  <c r="AC382" i="15"/>
  <c r="AE412" i="15"/>
  <c r="AC53" i="15"/>
  <c r="AE737" i="15"/>
  <c r="AD618" i="15"/>
  <c r="AD537" i="15"/>
  <c r="AE467" i="15"/>
  <c r="AC623" i="15"/>
  <c r="AH714" i="15"/>
  <c r="AE31" i="15"/>
  <c r="AE853" i="15"/>
  <c r="AI163" i="15"/>
  <c r="AI267" i="15"/>
  <c r="AD28" i="15"/>
  <c r="AF96" i="15"/>
  <c r="AG28" i="15"/>
  <c r="AI367" i="15"/>
  <c r="AG491" i="15"/>
  <c r="AE547" i="15"/>
  <c r="AE774" i="15"/>
  <c r="AF627" i="15"/>
  <c r="AH744" i="15"/>
  <c r="AE164" i="15"/>
  <c r="AC416" i="15"/>
  <c r="AF852" i="15"/>
  <c r="AH772" i="15"/>
  <c r="AC494" i="15"/>
  <c r="AD716" i="15"/>
  <c r="AG629" i="15"/>
  <c r="AI130" i="15"/>
  <c r="AG467" i="15"/>
  <c r="AD513" i="15"/>
  <c r="AG248" i="15"/>
  <c r="AD268" i="15"/>
  <c r="AC269" i="15"/>
  <c r="AE684" i="15"/>
  <c r="AD468" i="15"/>
  <c r="AC792" i="15"/>
  <c r="AD772" i="15"/>
  <c r="AC130" i="15"/>
  <c r="AE742" i="15"/>
  <c r="AH715" i="15"/>
  <c r="AE163" i="15"/>
  <c r="Z856" i="15" l="1"/>
  <c r="AJ856" i="15" s="1"/>
  <c r="M24" i="19"/>
  <c r="W24" i="19" s="1"/>
  <c r="AK651" i="15"/>
  <c r="AC58" i="15"/>
  <c r="V856" i="15"/>
  <c r="AF856" i="15" s="1"/>
  <c r="AB131" i="15"/>
  <c r="AB715" i="15"/>
  <c r="AB218" i="15"/>
  <c r="AB220" i="15"/>
  <c r="AB255" i="15"/>
  <c r="AB214" i="15"/>
  <c r="AB414" i="15"/>
  <c r="AB413" i="15"/>
  <c r="AB649" i="15"/>
  <c r="AB742" i="15"/>
  <c r="AB358" i="15"/>
  <c r="AB123" i="15"/>
  <c r="AB507" i="15"/>
  <c r="AB291" i="15"/>
  <c r="AB324" i="15"/>
  <c r="AB386" i="15"/>
  <c r="AB19" i="15"/>
  <c r="AB311" i="15"/>
  <c r="AB42" i="15"/>
  <c r="P23" i="19"/>
  <c r="Z23" i="19" s="1"/>
  <c r="AE631" i="15"/>
  <c r="AH418" i="15"/>
  <c r="S16" i="19"/>
  <c r="AC16" i="19" s="1"/>
  <c r="AB548" i="15"/>
  <c r="M21" i="19"/>
  <c r="W21" i="19" s="1"/>
  <c r="AB333" i="15"/>
  <c r="O13" i="19"/>
  <c r="Y13" i="19" s="1"/>
  <c r="AD332" i="15"/>
  <c r="O20" i="19"/>
  <c r="Y20" i="19" s="1"/>
  <c r="AD541" i="15"/>
  <c r="T11" i="19"/>
  <c r="AD11" i="19" s="1"/>
  <c r="AI297" i="15"/>
  <c r="Q30" i="19"/>
  <c r="AA30" i="19" s="1"/>
  <c r="AF806" i="15"/>
  <c r="T6" i="19"/>
  <c r="AD6" i="19" s="1"/>
  <c r="AI99" i="15"/>
  <c r="T13" i="19"/>
  <c r="AD13" i="19" s="1"/>
  <c r="AI332" i="15"/>
  <c r="AB854" i="15"/>
  <c r="AB756" i="15"/>
  <c r="AB477" i="15"/>
  <c r="AB499" i="15"/>
  <c r="AB196" i="15"/>
  <c r="AB505" i="15"/>
  <c r="AB532" i="15"/>
  <c r="AB401" i="15"/>
  <c r="AB408" i="15"/>
  <c r="AB250" i="15"/>
  <c r="AB567" i="15"/>
  <c r="AB676" i="15"/>
  <c r="AB252" i="15"/>
  <c r="AB616" i="15"/>
  <c r="AB568" i="15"/>
  <c r="AB656" i="15"/>
  <c r="AB328" i="15"/>
  <c r="R25" i="19"/>
  <c r="AB25" i="19" s="1"/>
  <c r="AG686" i="15"/>
  <c r="AB743" i="15"/>
  <c r="AB850" i="15"/>
  <c r="AB746" i="15"/>
  <c r="AB368" i="15"/>
  <c r="AB491" i="15"/>
  <c r="AB367" i="15"/>
  <c r="AB122" i="15"/>
  <c r="AB234" i="15"/>
  <c r="AB728" i="15"/>
  <c r="AB315" i="15"/>
  <c r="AB831" i="15"/>
  <c r="AB349" i="15"/>
  <c r="AB730" i="15"/>
  <c r="AB25" i="15"/>
  <c r="AB22" i="15"/>
  <c r="AB47" i="15"/>
  <c r="AB392" i="15"/>
  <c r="AB497" i="15"/>
  <c r="AB11" i="15"/>
  <c r="O23" i="19"/>
  <c r="Y23" i="19" s="1"/>
  <c r="AD631" i="15"/>
  <c r="AB163" i="15"/>
  <c r="AB269" i="15"/>
  <c r="AB772" i="15"/>
  <c r="AB129" i="15"/>
  <c r="AB573" i="15"/>
  <c r="AB574" i="15"/>
  <c r="AB263" i="15"/>
  <c r="AB305" i="15"/>
  <c r="AB364" i="15"/>
  <c r="AB824" i="15"/>
  <c r="AD306" i="15"/>
  <c r="O12" i="19"/>
  <c r="Y12" i="19" s="1"/>
  <c r="AB74" i="15"/>
  <c r="AB606" i="15"/>
  <c r="AB591" i="15"/>
  <c r="AB814" i="15"/>
  <c r="T30" i="19"/>
  <c r="AD30" i="19" s="1"/>
  <c r="AB753" i="15"/>
  <c r="AB720" i="15"/>
  <c r="AB552" i="15"/>
  <c r="Q7" i="19"/>
  <c r="AA7" i="19" s="1"/>
  <c r="AF134" i="15"/>
  <c r="AB610" i="15"/>
  <c r="S19" i="19"/>
  <c r="AC19" i="19" s="1"/>
  <c r="AH516" i="15"/>
  <c r="AB470" i="15"/>
  <c r="AB395" i="15"/>
  <c r="R14" i="19"/>
  <c r="AB14" i="19" s="1"/>
  <c r="AG369" i="15"/>
  <c r="AB473" i="15"/>
  <c r="M16" i="19"/>
  <c r="W16" i="19" s="1"/>
  <c r="AB418" i="15"/>
  <c r="AB176" i="15"/>
  <c r="M12" i="19"/>
  <c r="W12" i="19" s="1"/>
  <c r="AB306" i="15"/>
  <c r="R22" i="19"/>
  <c r="AB22" i="19" s="1"/>
  <c r="AG578" i="15"/>
  <c r="P7" i="19"/>
  <c r="Z7" i="19" s="1"/>
  <c r="AE134" i="15"/>
  <c r="AB482" i="15"/>
  <c r="AB796" i="15"/>
  <c r="R16" i="19"/>
  <c r="AB16" i="19" s="1"/>
  <c r="AG418" i="15"/>
  <c r="N21" i="19"/>
  <c r="X21" i="19" s="1"/>
  <c r="AC548" i="15"/>
  <c r="AB686" i="15"/>
  <c r="M25" i="19"/>
  <c r="W25" i="19" s="1"/>
  <c r="AB542" i="15"/>
  <c r="AB150" i="15"/>
  <c r="AB557" i="15"/>
  <c r="AB668" i="15"/>
  <c r="AB197" i="15"/>
  <c r="AB112" i="15"/>
  <c r="AB191" i="15"/>
  <c r="AB446" i="15"/>
  <c r="AB285" i="15"/>
  <c r="AB559" i="15"/>
  <c r="AB193" i="15"/>
  <c r="AB431" i="15"/>
  <c r="AB780" i="15"/>
  <c r="AB29" i="15"/>
  <c r="O24" i="19"/>
  <c r="Y24" i="19" s="1"/>
  <c r="AD651" i="15"/>
  <c r="Q8" i="19"/>
  <c r="AA8" i="19" s="1"/>
  <c r="AF167" i="15"/>
  <c r="AB192" i="15"/>
  <c r="AB650" i="15"/>
  <c r="AB575" i="15"/>
  <c r="AB847" i="15"/>
  <c r="AB768" i="15"/>
  <c r="AB87" i="15"/>
  <c r="AB617" i="15"/>
  <c r="AB508" i="15"/>
  <c r="AB53" i="15"/>
  <c r="AB91" i="15"/>
  <c r="AB260" i="15"/>
  <c r="AB845" i="15"/>
  <c r="AB785" i="15"/>
  <c r="AB828" i="15"/>
  <c r="AB141" i="15"/>
  <c r="AB301" i="15"/>
  <c r="AB691" i="15"/>
  <c r="AB387" i="15"/>
  <c r="AB419" i="15"/>
  <c r="AB169" i="15"/>
  <c r="T17" i="19"/>
  <c r="AD17" i="19" s="1"/>
  <c r="AI471" i="15"/>
  <c r="AC29" i="15"/>
  <c r="AB660" i="15"/>
  <c r="O16" i="19"/>
  <c r="Y16" i="19" s="1"/>
  <c r="AD418" i="15"/>
  <c r="AF548" i="15"/>
  <c r="Q21" i="19"/>
  <c r="AA21" i="19" s="1"/>
  <c r="AB183" i="15"/>
  <c r="AB484" i="15"/>
  <c r="AB189" i="15"/>
  <c r="AB761" i="15"/>
  <c r="AB402" i="15"/>
  <c r="AB838" i="15"/>
  <c r="AB353" i="15"/>
  <c r="AB765" i="15"/>
  <c r="AB403" i="15"/>
  <c r="AB449" i="15"/>
  <c r="AB354" i="15"/>
  <c r="AB441" i="15"/>
  <c r="AB345" i="15"/>
  <c r="AB816" i="15"/>
  <c r="AB421" i="15"/>
  <c r="AB297" i="15"/>
  <c r="M11" i="19"/>
  <c r="W11" i="19" s="1"/>
  <c r="AB583" i="15"/>
  <c r="AB582" i="15"/>
  <c r="S14" i="19"/>
  <c r="AC14" i="19" s="1"/>
  <c r="AH369" i="15"/>
  <c r="R7" i="19"/>
  <c r="AB7" i="19" s="1"/>
  <c r="AG134" i="15"/>
  <c r="S22" i="19"/>
  <c r="AC22" i="19" s="1"/>
  <c r="AH578" i="15"/>
  <c r="AB228" i="15"/>
  <c r="AB430" i="15"/>
  <c r="AB41" i="15"/>
  <c r="AB185" i="15"/>
  <c r="AB530" i="15"/>
  <c r="AB319" i="15"/>
  <c r="AB199" i="15"/>
  <c r="AB287" i="15"/>
  <c r="AB545" i="15"/>
  <c r="AB642" i="15"/>
  <c r="AB293" i="15"/>
  <c r="AD686" i="15"/>
  <c r="O25" i="19"/>
  <c r="Y25" i="19" s="1"/>
  <c r="AC384" i="15"/>
  <c r="N15" i="19"/>
  <c r="X15" i="19" s="1"/>
  <c r="AB320" i="15"/>
  <c r="AB664" i="15"/>
  <c r="AB694" i="15"/>
  <c r="P25" i="19"/>
  <c r="Z25" i="19" s="1"/>
  <c r="AE686" i="15"/>
  <c r="AB432" i="15"/>
  <c r="AB393" i="15"/>
  <c r="AD806" i="15"/>
  <c r="O30" i="19"/>
  <c r="Y30" i="19" s="1"/>
  <c r="AB749" i="15"/>
  <c r="M27" i="19"/>
  <c r="W27" i="19" s="1"/>
  <c r="AF631" i="15"/>
  <c r="Q23" i="19"/>
  <c r="AA23" i="19" s="1"/>
  <c r="AC631" i="15"/>
  <c r="N23" i="19"/>
  <c r="X23" i="19" s="1"/>
  <c r="AB500" i="15"/>
  <c r="AB286" i="15"/>
  <c r="AB344" i="15"/>
  <c r="AB637" i="15"/>
  <c r="S8" i="19"/>
  <c r="AC8" i="19" s="1"/>
  <c r="AH167" i="15"/>
  <c r="Q15" i="19"/>
  <c r="AA15" i="19" s="1"/>
  <c r="AF384" i="15"/>
  <c r="AB268" i="15"/>
  <c r="AB626" i="15"/>
  <c r="AB28" i="15"/>
  <c r="AB622" i="15"/>
  <c r="AB460" i="15"/>
  <c r="AB736" i="15"/>
  <c r="AB546" i="15"/>
  <c r="AB251" i="15"/>
  <c r="AB802" i="15"/>
  <c r="AB840" i="15"/>
  <c r="AB614" i="15"/>
  <c r="AB682" i="15"/>
  <c r="AB215" i="15"/>
  <c r="AB366" i="15"/>
  <c r="AB381" i="15"/>
  <c r="AB92" i="15"/>
  <c r="S20" i="19"/>
  <c r="AC20" i="19" s="1"/>
  <c r="AH541" i="15"/>
  <c r="AB588" i="15"/>
  <c r="AH749" i="15"/>
  <c r="S27" i="19"/>
  <c r="AC27" i="19" s="1"/>
  <c r="N17" i="19"/>
  <c r="X17" i="19" s="1"/>
  <c r="AC471" i="15"/>
  <c r="AB778" i="15"/>
  <c r="T24" i="19"/>
  <c r="AD24" i="19" s="1"/>
  <c r="AI651" i="15"/>
  <c r="AB43" i="15"/>
  <c r="AB281" i="15"/>
  <c r="AB762" i="15"/>
  <c r="AB24" i="15"/>
  <c r="AB378" i="15"/>
  <c r="AB382" i="15"/>
  <c r="AB488" i="15"/>
  <c r="AB264" i="15"/>
  <c r="AB627" i="15"/>
  <c r="AB769" i="15"/>
  <c r="AB646" i="15"/>
  <c r="AB569" i="15"/>
  <c r="AB771" i="15"/>
  <c r="AB302" i="15"/>
  <c r="AB520" i="15"/>
  <c r="AB84" i="15"/>
  <c r="AB603" i="15"/>
  <c r="M6" i="19"/>
  <c r="W6" i="19" s="1"/>
  <c r="AB99" i="15"/>
  <c r="P28" i="19"/>
  <c r="Z28" i="19" s="1"/>
  <c r="P20" i="19"/>
  <c r="Z20" i="19" s="1"/>
  <c r="AE541" i="15"/>
  <c r="AD749" i="15"/>
  <c r="O27" i="19"/>
  <c r="Y27" i="19" s="1"/>
  <c r="S7" i="19"/>
  <c r="AC7" i="19" s="1"/>
  <c r="AH134" i="15"/>
  <c r="AH806" i="15"/>
  <c r="S30" i="19"/>
  <c r="AC30" i="19" s="1"/>
  <c r="AB773" i="15"/>
  <c r="AB272" i="15"/>
  <c r="M10" i="19"/>
  <c r="W10" i="19" s="1"/>
  <c r="AB827" i="15"/>
  <c r="AB357" i="15"/>
  <c r="AD776" i="15"/>
  <c r="O28" i="19"/>
  <c r="Y28" i="19" s="1"/>
  <c r="N30" i="19"/>
  <c r="X30" i="19" s="1"/>
  <c r="AC806" i="15"/>
  <c r="R15" i="19"/>
  <c r="AB15" i="19" s="1"/>
  <c r="AG384" i="15"/>
  <c r="AB503" i="15"/>
  <c r="AB502" i="15"/>
  <c r="AB106" i="15"/>
  <c r="AB438" i="15"/>
  <c r="AB412" i="15"/>
  <c r="AB184" i="15"/>
  <c r="AB139" i="15"/>
  <c r="AB556" i="15"/>
  <c r="AB755" i="15"/>
  <c r="AB798" i="15"/>
  <c r="AD548" i="15"/>
  <c r="O21" i="19"/>
  <c r="Y21" i="19" s="1"/>
  <c r="AB375" i="15"/>
  <c r="R13" i="19"/>
  <c r="AB13" i="19" s="1"/>
  <c r="AG332" i="15"/>
  <c r="T25" i="19"/>
  <c r="AD25" i="19" s="1"/>
  <c r="AI686" i="15"/>
  <c r="AG58" i="15"/>
  <c r="AI58" i="15"/>
  <c r="AH58" i="15"/>
  <c r="AB394" i="15"/>
  <c r="AB155" i="15"/>
  <c r="AB361" i="15"/>
  <c r="AB405" i="15"/>
  <c r="AB738" i="15"/>
  <c r="AB253" i="15"/>
  <c r="AB51" i="15"/>
  <c r="AB535" i="15"/>
  <c r="AB786" i="15"/>
  <c r="M13" i="19"/>
  <c r="W13" i="19" s="1"/>
  <c r="AB332" i="15"/>
  <c r="P30" i="19"/>
  <c r="Z30" i="19" s="1"/>
  <c r="AE806" i="15"/>
  <c r="N12" i="19"/>
  <c r="X12" i="19" s="1"/>
  <c r="AC306" i="15"/>
  <c r="AB519" i="15"/>
  <c r="AB400" i="15"/>
  <c r="AB134" i="15"/>
  <c r="M7" i="19"/>
  <c r="W7" i="19" s="1"/>
  <c r="N25" i="19"/>
  <c r="X25" i="19" s="1"/>
  <c r="AC686" i="15"/>
  <c r="AB271" i="15"/>
  <c r="AB238" i="15"/>
  <c r="AB423" i="15"/>
  <c r="T26" i="19"/>
  <c r="AD26" i="19" s="1"/>
  <c r="AI718" i="15"/>
  <c r="AB34" i="15"/>
  <c r="AB370" i="15"/>
  <c r="AB273" i="15"/>
  <c r="AB318" i="15"/>
  <c r="AB294" i="15"/>
  <c r="AB258" i="15"/>
  <c r="AB217" i="15"/>
  <c r="AB563" i="15"/>
  <c r="AB566" i="15"/>
  <c r="AB227" i="15"/>
  <c r="AB389" i="15"/>
  <c r="AB65" i="15"/>
  <c r="AB338" i="15"/>
  <c r="AB5" i="15"/>
  <c r="AD29" i="15"/>
  <c r="AB4" i="15"/>
  <c r="AE3" i="15"/>
  <c r="P3" i="19"/>
  <c r="AB696" i="15"/>
  <c r="AB317" i="15"/>
  <c r="AB671" i="15"/>
  <c r="AB230" i="15"/>
  <c r="AB96" i="15"/>
  <c r="AB416" i="15"/>
  <c r="AB851" i="15"/>
  <c r="AB538" i="15"/>
  <c r="AB619" i="15"/>
  <c r="AB621" i="15"/>
  <c r="AB564" i="15"/>
  <c r="AB465" i="15"/>
  <c r="AB59" i="15"/>
  <c r="AB819" i="15"/>
  <c r="AB633" i="15"/>
  <c r="AB33" i="15"/>
  <c r="AB576" i="15"/>
  <c r="AB79" i="15"/>
  <c r="AB587" i="15"/>
  <c r="AB586" i="15"/>
  <c r="T12" i="19"/>
  <c r="AD12" i="19" s="1"/>
  <c r="AI306" i="15"/>
  <c r="Q22" i="19"/>
  <c r="AA22" i="19" s="1"/>
  <c r="AF578" i="15"/>
  <c r="AB747" i="15"/>
  <c r="S12" i="19"/>
  <c r="AC12" i="19" s="1"/>
  <c r="AH306" i="15"/>
  <c r="S28" i="19"/>
  <c r="AC28" i="19" s="1"/>
  <c r="AE3" i="19"/>
  <c r="AB590" i="15"/>
  <c r="AB810" i="15"/>
  <c r="R23" i="19"/>
  <c r="AB23" i="19" s="1"/>
  <c r="AG631" i="15"/>
  <c r="AB390" i="15"/>
  <c r="AB472" i="15"/>
  <c r="R20" i="19"/>
  <c r="AB20" i="19" s="1"/>
  <c r="AG541" i="15"/>
  <c r="AB36" i="15"/>
  <c r="Q9" i="19"/>
  <c r="AA9" i="19" s="1"/>
  <c r="AF221" i="15"/>
  <c r="AE29" i="15"/>
  <c r="AB147" i="15"/>
  <c r="AB276" i="15"/>
  <c r="AB797" i="15"/>
  <c r="AB298" i="15"/>
  <c r="AB170" i="15"/>
  <c r="N8" i="19"/>
  <c r="X8" i="19" s="1"/>
  <c r="AC167" i="15"/>
  <c r="P9" i="19"/>
  <c r="Z9" i="19" s="1"/>
  <c r="AE221" i="15"/>
  <c r="AB550" i="15"/>
  <c r="O26" i="19"/>
  <c r="Y26" i="19" s="1"/>
  <c r="AD718" i="15"/>
  <c r="AB336" i="15"/>
  <c r="R30" i="19"/>
  <c r="AB30" i="19" s="1"/>
  <c r="AG806" i="15"/>
  <c r="AB526" i="15"/>
  <c r="AB485" i="15"/>
  <c r="AB554" i="15"/>
  <c r="AG272" i="15"/>
  <c r="R10" i="19"/>
  <c r="AB10" i="19" s="1"/>
  <c r="AB132" i="15"/>
  <c r="T16" i="19"/>
  <c r="AD16" i="19" s="1"/>
  <c r="AI418" i="15"/>
  <c r="AB417" i="15"/>
  <c r="AB468" i="15"/>
  <c r="AB571" i="15"/>
  <c r="AB741" i="15"/>
  <c r="AB487" i="15"/>
  <c r="AB645" i="15"/>
  <c r="AB55" i="15"/>
  <c r="AB739" i="15"/>
  <c r="AB489" i="15"/>
  <c r="AB712" i="15"/>
  <c r="AB700" i="15"/>
  <c r="AB179" i="15"/>
  <c r="AB630" i="15"/>
  <c r="AG776" i="15"/>
  <c r="R28" i="19"/>
  <c r="AB28" i="19" s="1"/>
  <c r="AE495" i="15"/>
  <c r="P18" i="19"/>
  <c r="Z18" i="19" s="1"/>
  <c r="AF99" i="15"/>
  <c r="Q6" i="19"/>
  <c r="AA6" i="19" s="1"/>
  <c r="AB751" i="15"/>
  <c r="AB599" i="15"/>
  <c r="AB73" i="15"/>
  <c r="AB601" i="15"/>
  <c r="AB604" i="15"/>
  <c r="AB81" i="15"/>
  <c r="AB326" i="15"/>
  <c r="AB86" i="15"/>
  <c r="M28" i="19"/>
  <c r="W28" i="19" s="1"/>
  <c r="AB776" i="15"/>
  <c r="AB687" i="15"/>
  <c r="AB101" i="15"/>
  <c r="AB809" i="15"/>
  <c r="AB698" i="15"/>
  <c r="AB85" i="15"/>
  <c r="AB300" i="15"/>
  <c r="AB177" i="15"/>
  <c r="AB675" i="15"/>
  <c r="T28" i="19"/>
  <c r="AD28" i="19" s="1"/>
  <c r="AI776" i="15"/>
  <c r="AB434" i="15"/>
  <c r="AB340" i="15"/>
  <c r="S15" i="19"/>
  <c r="AC15" i="19" s="1"/>
  <c r="AH384" i="15"/>
  <c r="AB160" i="15"/>
  <c r="AB808" i="15"/>
  <c r="O14" i="19"/>
  <c r="Y14" i="19" s="1"/>
  <c r="AD369" i="15"/>
  <c r="S9" i="19"/>
  <c r="AC9" i="19" s="1"/>
  <c r="AH221" i="15"/>
  <c r="AB514" i="15"/>
  <c r="AB115" i="15"/>
  <c r="AB72" i="15"/>
  <c r="AB704" i="15"/>
  <c r="AB284" i="15"/>
  <c r="AB763" i="15"/>
  <c r="AB119" i="15"/>
  <c r="AB17" i="15"/>
  <c r="AB428" i="15"/>
  <c r="S17" i="19"/>
  <c r="AC17" i="19" s="1"/>
  <c r="AH471" i="15"/>
  <c r="O9" i="19"/>
  <c r="Y9" i="19" s="1"/>
  <c r="AD221" i="15"/>
  <c r="AB46" i="15"/>
  <c r="AH29" i="15"/>
  <c r="AB152" i="15"/>
  <c r="AB383" i="15"/>
  <c r="AB6" i="15"/>
  <c r="AB517" i="15"/>
  <c r="AB667" i="15"/>
  <c r="AB181" i="15"/>
  <c r="AB420" i="15"/>
  <c r="AB188" i="15"/>
  <c r="AB424" i="15"/>
  <c r="AB69" i="15"/>
  <c r="AB818" i="15"/>
  <c r="AB607" i="15"/>
  <c r="AB406" i="15"/>
  <c r="AB592" i="15"/>
  <c r="AB744" i="15"/>
  <c r="AB570" i="15"/>
  <c r="AB248" i="15"/>
  <c r="AB266" i="15"/>
  <c r="AB624" i="15"/>
  <c r="AB210" i="15"/>
  <c r="AB579" i="15"/>
  <c r="AB7" i="15"/>
  <c r="AB229" i="15"/>
  <c r="AB595" i="15"/>
  <c r="AB602" i="15"/>
  <c r="AB612" i="15"/>
  <c r="AB774" i="15"/>
  <c r="N13" i="19"/>
  <c r="X13" i="19" s="1"/>
  <c r="AC332" i="15"/>
  <c r="P8" i="19"/>
  <c r="Z8" i="19" s="1"/>
  <c r="AE167" i="15"/>
  <c r="AB337" i="15"/>
  <c r="AB525" i="15"/>
  <c r="AB16" i="15"/>
  <c r="AB723" i="15"/>
  <c r="AB309" i="15"/>
  <c r="O11" i="19"/>
  <c r="Y11" i="19" s="1"/>
  <c r="AD297" i="15"/>
  <c r="AB527" i="15"/>
  <c r="AB665" i="15"/>
  <c r="AB8" i="15"/>
  <c r="AB171" i="15"/>
  <c r="AB299" i="15"/>
  <c r="O6" i="19"/>
  <c r="Y6" i="19" s="1"/>
  <c r="AD99" i="15"/>
  <c r="AD516" i="15"/>
  <c r="O19" i="19"/>
  <c r="Y19" i="19" s="1"/>
  <c r="AB512" i="15"/>
  <c r="AB853" i="15"/>
  <c r="AB295" i="15"/>
  <c r="AB256" i="15"/>
  <c r="AB292" i="15"/>
  <c r="AB714" i="15"/>
  <c r="AB161" i="15"/>
  <c r="AB737" i="15"/>
  <c r="AB363" i="15"/>
  <c r="AB360" i="15"/>
  <c r="AB356" i="15"/>
  <c r="AB209" i="15"/>
  <c r="AB156" i="15"/>
  <c r="AB57" i="15"/>
  <c r="N10" i="19"/>
  <c r="X10" i="19" s="1"/>
  <c r="AC272" i="15"/>
  <c r="AB806" i="15"/>
  <c r="M30" i="19"/>
  <c r="W30" i="19" s="1"/>
  <c r="AB750" i="15"/>
  <c r="AG749" i="15"/>
  <c r="R27" i="19"/>
  <c r="AB27" i="19" s="1"/>
  <c r="AB168" i="15"/>
  <c r="R12" i="19"/>
  <c r="AB12" i="19" s="1"/>
  <c r="AG306" i="15"/>
  <c r="AB388" i="15"/>
  <c r="Q29" i="19"/>
  <c r="AA29" i="19" s="1"/>
  <c r="AF794" i="15"/>
  <c r="AB83" i="15"/>
  <c r="AB608" i="15"/>
  <c r="AB14" i="15"/>
  <c r="AB598" i="15"/>
  <c r="AB597" i="15"/>
  <c r="M18" i="19"/>
  <c r="W18" i="19" s="1"/>
  <c r="AB495" i="15"/>
  <c r="AB549" i="15"/>
  <c r="AB348" i="15"/>
  <c r="AB35" i="15"/>
  <c r="AB239" i="15"/>
  <c r="AB609" i="15"/>
  <c r="AC516" i="15"/>
  <c r="N19" i="19"/>
  <c r="X19" i="19" s="1"/>
  <c r="N18" i="19"/>
  <c r="X18" i="19" s="1"/>
  <c r="AC495" i="15"/>
  <c r="AF29" i="15"/>
  <c r="AB133" i="15"/>
  <c r="AB529" i="15"/>
  <c r="AB539" i="15"/>
  <c r="AB242" i="15"/>
  <c r="AB486" i="15"/>
  <c r="AB782" i="15"/>
  <c r="AB433" i="15"/>
  <c r="AB639" i="15"/>
  <c r="AB321" i="15"/>
  <c r="AB788" i="15"/>
  <c r="AB733" i="15"/>
  <c r="AB211" i="15"/>
  <c r="N29" i="19"/>
  <c r="X29" i="19" s="1"/>
  <c r="AC794" i="15"/>
  <c r="AB833" i="15"/>
  <c r="M29" i="19"/>
  <c r="W29" i="19" s="1"/>
  <c r="AB794" i="15"/>
  <c r="N22" i="19"/>
  <c r="X22" i="19" s="1"/>
  <c r="AC578" i="15"/>
  <c r="P13" i="19"/>
  <c r="Z13" i="19" s="1"/>
  <c r="AE332" i="15"/>
  <c r="AB494" i="15"/>
  <c r="AB551" i="15"/>
  <c r="AB659" i="15"/>
  <c r="AB62" i="15"/>
  <c r="AB652" i="15"/>
  <c r="AB657" i="15"/>
  <c r="AD794" i="15"/>
  <c r="O29" i="19"/>
  <c r="Y29" i="19" s="1"/>
  <c r="W856" i="15"/>
  <c r="AG856" i="15" s="1"/>
  <c r="Y856" i="15"/>
  <c r="AI856" i="15" s="1"/>
  <c r="AD58" i="15"/>
  <c r="AF58" i="15"/>
  <c r="M4" i="19"/>
  <c r="W4" i="19" s="1"/>
  <c r="AB628" i="15"/>
  <c r="AB513" i="15"/>
  <c r="AB164" i="15"/>
  <c r="AB30" i="15"/>
  <c r="AB572" i="15"/>
  <c r="AB162" i="15"/>
  <c r="AB849" i="15"/>
  <c r="AB492" i="15"/>
  <c r="AB407" i="15"/>
  <c r="AB203" i="15"/>
  <c r="AB709" i="15"/>
  <c r="AB843" i="15"/>
  <c r="AB647" i="15"/>
  <c r="AB362" i="15"/>
  <c r="AB213" i="15"/>
  <c r="AB411" i="15"/>
  <c r="AB844" i="15"/>
  <c r="AB212" i="15"/>
  <c r="AB149" i="15"/>
  <c r="AB396" i="15"/>
  <c r="AB522" i="15"/>
  <c r="AB754" i="15"/>
  <c r="AB178" i="15"/>
  <c r="AB752" i="15"/>
  <c r="AB307" i="15"/>
  <c r="AB32" i="15"/>
  <c r="P6" i="19"/>
  <c r="Z6" i="19" s="1"/>
  <c r="AE99" i="15"/>
  <c r="AI794" i="15"/>
  <c r="T29" i="19"/>
  <c r="AD29" i="19" s="1"/>
  <c r="AG495" i="15"/>
  <c r="R18" i="19"/>
  <c r="AB18" i="19" s="1"/>
  <c r="P19" i="19"/>
  <c r="Z19" i="19" s="1"/>
  <c r="AE516" i="15"/>
  <c r="AB775" i="15"/>
  <c r="AB244" i="15"/>
  <c r="AB483" i="15"/>
  <c r="AB636" i="15"/>
  <c r="AB187" i="15"/>
  <c r="AB351" i="15"/>
  <c r="AB711" i="15"/>
  <c r="AB450" i="15"/>
  <c r="AB641" i="15"/>
  <c r="AB764" i="15"/>
  <c r="AB48" i="15"/>
  <c r="AB124" i="15"/>
  <c r="AB726" i="15"/>
  <c r="AB114" i="15"/>
  <c r="AB304" i="15"/>
  <c r="AB640" i="15"/>
  <c r="AB207" i="15"/>
  <c r="AB453" i="15"/>
  <c r="AB359" i="15"/>
  <c r="AB439" i="15"/>
  <c r="AB834" i="15"/>
  <c r="AB429" i="15"/>
  <c r="AB823" i="15"/>
  <c r="AB663" i="15"/>
  <c r="AB142" i="15"/>
  <c r="AB596" i="15"/>
  <c r="AB221" i="15"/>
  <c r="M9" i="19"/>
  <c r="W9" i="19" s="1"/>
  <c r="AE749" i="15"/>
  <c r="P27" i="19"/>
  <c r="Z27" i="19" s="1"/>
  <c r="AB384" i="15"/>
  <c r="M15" i="19"/>
  <c r="W15" i="19" s="1"/>
  <c r="AB791" i="15"/>
  <c r="AB126" i="15"/>
  <c r="AB846" i="15"/>
  <c r="AB680" i="15"/>
  <c r="AB127" i="15"/>
  <c r="AB735" i="15"/>
  <c r="AB767" i="15"/>
  <c r="AB670" i="15"/>
  <c r="AB673" i="15"/>
  <c r="AB247" i="15"/>
  <c r="AB204" i="15"/>
  <c r="AB23" i="15"/>
  <c r="AB249" i="15"/>
  <c r="AB533" i="15"/>
  <c r="AB202" i="15"/>
  <c r="AB254" i="15"/>
  <c r="AH718" i="15"/>
  <c r="S26" i="19"/>
  <c r="AC26" i="19" s="1"/>
  <c r="AB524" i="15"/>
  <c r="AB585" i="15"/>
  <c r="AB623" i="15"/>
  <c r="AB50" i="15"/>
  <c r="AB766" i="15"/>
  <c r="AB409" i="15"/>
  <c r="AB842" i="15"/>
  <c r="AB710" i="15"/>
  <c r="AB643" i="15"/>
  <c r="AB288" i="15"/>
  <c r="AB722" i="15"/>
  <c r="AB137" i="15"/>
  <c r="AB231" i="15"/>
  <c r="AG297" i="15"/>
  <c r="R11" i="19"/>
  <c r="AB11" i="19" s="1"/>
  <c r="N28" i="19"/>
  <c r="X28" i="19" s="1"/>
  <c r="P15" i="19"/>
  <c r="Z15" i="19" s="1"/>
  <c r="AC651" i="15"/>
  <c r="N24" i="19"/>
  <c r="X24" i="19" s="1"/>
  <c r="M22" i="19"/>
  <c r="W22" i="19" s="1"/>
  <c r="AB578" i="15"/>
  <c r="AB717" i="15"/>
  <c r="AB190" i="15"/>
  <c r="AB98" i="15"/>
  <c r="AB102" i="15"/>
  <c r="AB496" i="15"/>
  <c r="AB201" i="15"/>
  <c r="AB822" i="15"/>
  <c r="AB26" i="15"/>
  <c r="AB206" i="15"/>
  <c r="AB681" i="15"/>
  <c r="AB803" i="15"/>
  <c r="AB45" i="15"/>
  <c r="AB445" i="15"/>
  <c r="AB442" i="15"/>
  <c r="AB240" i="15"/>
  <c r="AB146" i="15"/>
  <c r="AB10" i="15"/>
  <c r="AB654" i="15"/>
  <c r="T23" i="19"/>
  <c r="AD23" i="19" s="1"/>
  <c r="AI631" i="15"/>
  <c r="O10" i="19"/>
  <c r="Y10" i="19" s="1"/>
  <c r="AD272" i="15"/>
  <c r="AI29" i="15"/>
  <c r="T4" i="19"/>
  <c r="AD4" i="19" s="1"/>
  <c r="AB504" i="15"/>
  <c r="AB748" i="15"/>
  <c r="AD495" i="15"/>
  <c r="O18" i="19"/>
  <c r="Y18" i="19" s="1"/>
  <c r="AB713" i="15"/>
  <c r="AB261" i="15"/>
  <c r="AB625" i="15"/>
  <c r="AB49" i="15"/>
  <c r="AB565" i="15"/>
  <c r="AB54" i="15"/>
  <c r="AB528" i="15"/>
  <c r="AB237" i="15"/>
  <c r="R29" i="19"/>
  <c r="AB29" i="19" s="1"/>
  <c r="AG794" i="15"/>
  <c r="Q19" i="19"/>
  <c r="AA19" i="19" s="1"/>
  <c r="AF516" i="15"/>
  <c r="Q18" i="19"/>
  <c r="AA18" i="19" s="1"/>
  <c r="AF495" i="15"/>
  <c r="AB807" i="15"/>
  <c r="AB658" i="15"/>
  <c r="AB385" i="15"/>
  <c r="P14" i="19"/>
  <c r="Z14" i="19" s="1"/>
  <c r="AE369" i="15"/>
  <c r="AB148" i="15"/>
  <c r="AB481" i="15"/>
  <c r="AB18" i="15"/>
  <c r="AB245" i="15"/>
  <c r="AB21" i="15"/>
  <c r="AB200" i="15"/>
  <c r="AB52" i="15"/>
  <c r="AB672" i="15"/>
  <c r="AB144" i="15"/>
  <c r="AB278" i="15"/>
  <c r="AB523" i="15"/>
  <c r="AB638" i="15"/>
  <c r="AB283" i="15"/>
  <c r="AB558" i="15"/>
  <c r="AB543" i="15"/>
  <c r="AB448" i="15"/>
  <c r="AB839" i="15"/>
  <c r="AB729" i="15"/>
  <c r="AB801" i="15"/>
  <c r="AB455" i="15"/>
  <c r="AB674" i="15"/>
  <c r="AB789" i="15"/>
  <c r="AB463" i="15"/>
  <c r="AB399" i="15"/>
  <c r="AB697" i="15"/>
  <c r="AB547" i="15"/>
  <c r="AB313" i="15"/>
  <c r="AB832" i="15"/>
  <c r="AB44" i="15"/>
  <c r="AB727" i="15"/>
  <c r="AB282" i="15"/>
  <c r="AB825" i="15"/>
  <c r="AB377" i="15"/>
  <c r="AB703" i="15"/>
  <c r="AB66" i="15"/>
  <c r="AB821" i="15"/>
  <c r="AB478" i="15"/>
  <c r="AB479" i="15"/>
  <c r="AB454" i="15"/>
  <c r="AB560" i="15"/>
  <c r="AB280" i="15"/>
  <c r="AB373" i="15"/>
  <c r="AB425" i="15"/>
  <c r="AB277" i="15"/>
  <c r="AB61" i="15"/>
  <c r="S11" i="19"/>
  <c r="AC11" i="19" s="1"/>
  <c r="AH297" i="15"/>
  <c r="AI749" i="15"/>
  <c r="T27" i="19"/>
  <c r="AD27" i="19" s="1"/>
  <c r="R6" i="19"/>
  <c r="AB6" i="19" s="1"/>
  <c r="AG99" i="15"/>
  <c r="AB792" i="15"/>
  <c r="P10" i="19"/>
  <c r="Z10" i="19" s="1"/>
  <c r="AE272" i="15"/>
  <c r="P29" i="19"/>
  <c r="Z29" i="19" s="1"/>
  <c r="AE794" i="15"/>
  <c r="AB223" i="15"/>
  <c r="AB531" i="15"/>
  <c r="AB310" i="15"/>
  <c r="AB812" i="15"/>
  <c r="AB795" i="15"/>
  <c r="AB241" i="15"/>
  <c r="AD578" i="15"/>
  <c r="O22" i="19"/>
  <c r="Y22" i="19" s="1"/>
  <c r="Q20" i="19"/>
  <c r="AA20" i="19" s="1"/>
  <c r="AF541" i="15"/>
  <c r="AB296" i="15"/>
  <c r="AB130" i="15"/>
  <c r="N14" i="19"/>
  <c r="X14" i="19" s="1"/>
  <c r="AC369" i="15"/>
  <c r="AB716" i="15"/>
  <c r="AB97" i="15"/>
  <c r="AB848" i="15"/>
  <c r="AB466" i="15"/>
  <c r="AB685" i="15"/>
  <c r="AB678" i="15"/>
  <c r="AB89" i="15"/>
  <c r="AB379" i="15"/>
  <c r="AB380" i="15"/>
  <c r="AB158" i="15"/>
  <c r="AB125" i="15"/>
  <c r="AB464" i="15"/>
  <c r="AB511" i="15"/>
  <c r="AB352" i="15"/>
  <c r="AB695" i="15"/>
  <c r="AB427" i="15"/>
  <c r="AB40" i="15"/>
  <c r="AB12" i="15"/>
  <c r="AB166" i="15"/>
  <c r="AB469" i="15"/>
  <c r="AB426" i="15"/>
  <c r="AB404" i="15"/>
  <c r="AB68" i="15"/>
  <c r="AB154" i="15"/>
  <c r="AB732" i="15"/>
  <c r="AB67" i="15"/>
  <c r="AB343" i="15"/>
  <c r="AB724" i="15"/>
  <c r="AB236" i="15"/>
  <c r="AB699" i="15"/>
  <c r="AB151" i="15"/>
  <c r="AB376" i="15"/>
  <c r="AB346" i="15"/>
  <c r="AB398" i="15"/>
  <c r="AB829" i="15"/>
  <c r="AB347" i="15"/>
  <c r="AB452" i="15"/>
  <c r="AB835" i="15"/>
  <c r="AB88" i="15"/>
  <c r="AB706" i="15"/>
  <c r="AB457" i="15"/>
  <c r="AB330" i="15"/>
  <c r="N6" i="19"/>
  <c r="X6" i="19" s="1"/>
  <c r="AC99" i="15"/>
  <c r="AB289" i="15"/>
  <c r="AB537" i="15"/>
  <c r="AB618" i="15"/>
  <c r="AB56" i="15"/>
  <c r="AB290" i="15"/>
  <c r="AB490" i="15"/>
  <c r="AB70" i="15"/>
  <c r="AB279" i="15"/>
  <c r="AB820" i="15"/>
  <c r="AB817" i="15"/>
  <c r="Q11" i="19"/>
  <c r="AA11" i="19" s="1"/>
  <c r="AF297" i="15"/>
  <c r="AB275" i="15"/>
  <c r="AB13" i="15"/>
  <c r="AB339" i="15"/>
  <c r="U4" i="19"/>
  <c r="AE4" i="19" s="1"/>
  <c r="AB594" i="15"/>
  <c r="M17" i="19"/>
  <c r="W17" i="19" s="1"/>
  <c r="AB471" i="15"/>
  <c r="R8" i="19"/>
  <c r="AB8" i="19" s="1"/>
  <c r="AG167" i="15"/>
  <c r="AB474" i="15"/>
  <c r="AB600" i="15"/>
  <c r="AB327" i="15"/>
  <c r="AB855" i="15"/>
  <c r="AB475" i="15"/>
  <c r="AB777" i="15"/>
  <c r="AB145" i="15"/>
  <c r="AB110" i="15"/>
  <c r="AB397" i="15"/>
  <c r="AB117" i="15"/>
  <c r="AB707" i="15"/>
  <c r="AB322" i="15"/>
  <c r="AB461" i="15"/>
  <c r="AB760" i="15"/>
  <c r="AB815" i="15"/>
  <c r="AF418" i="15"/>
  <c r="Q16" i="19"/>
  <c r="AA16" i="19" s="1"/>
  <c r="AB135" i="15"/>
  <c r="AB173" i="15"/>
  <c r="AB107" i="15"/>
  <c r="R856" i="15"/>
  <c r="AB856" i="15" s="1"/>
  <c r="AE58" i="15"/>
  <c r="AB312" i="15"/>
  <c r="AB784" i="15"/>
  <c r="AB443" i="15"/>
  <c r="AB669" i="15"/>
  <c r="AB208" i="15"/>
  <c r="AB561" i="15"/>
  <c r="AB116" i="15"/>
  <c r="AB444" i="15"/>
  <c r="AB501" i="15"/>
  <c r="AB316" i="15"/>
  <c r="AB120" i="15"/>
  <c r="AB246" i="15"/>
  <c r="AB534" i="15"/>
  <c r="AB205" i="15"/>
  <c r="AB180" i="15"/>
  <c r="AB779" i="15"/>
  <c r="AB225" i="15"/>
  <c r="AB655" i="15"/>
  <c r="AF369" i="15"/>
  <c r="Q14" i="19"/>
  <c r="AA14" i="19" s="1"/>
  <c r="AB174" i="15"/>
  <c r="AB335" i="15"/>
  <c r="AB105" i="15"/>
  <c r="AB274" i="15"/>
  <c r="S25" i="19"/>
  <c r="AC25" i="19" s="1"/>
  <c r="AH686" i="15"/>
  <c r="AG471" i="15"/>
  <c r="R17" i="19"/>
  <c r="AB17" i="19" s="1"/>
  <c r="T21" i="19"/>
  <c r="AD21" i="19" s="1"/>
  <c r="AI548" i="15"/>
  <c r="AB804" i="15"/>
  <c r="AB813" i="15"/>
  <c r="Q13" i="19"/>
  <c r="AA13" i="19" s="1"/>
  <c r="AF332" i="15"/>
  <c r="AB222" i="15"/>
  <c r="AB37" i="15"/>
  <c r="AB9" i="15"/>
  <c r="AB781" i="15"/>
  <c r="AD3" i="15"/>
  <c r="O3" i="19"/>
  <c r="T856" i="15"/>
  <c r="AD856" i="15" s="1"/>
  <c r="O7" i="19"/>
  <c r="Y7" i="19" s="1"/>
  <c r="AD134" i="15"/>
  <c r="AB793" i="15"/>
  <c r="AB109" i="15"/>
  <c r="AG221" i="15"/>
  <c r="R9" i="19"/>
  <c r="AB9" i="19" s="1"/>
  <c r="AB259" i="15"/>
  <c r="AB159" i="15"/>
  <c r="AB577" i="15"/>
  <c r="R19" i="19"/>
  <c r="AB19" i="19" s="1"/>
  <c r="AG516" i="15"/>
  <c r="S24" i="19"/>
  <c r="AC24" i="19" s="1"/>
  <c r="AH651" i="15"/>
  <c r="AB165" i="15"/>
  <c r="AB314" i="15"/>
  <c r="AB113" i="15"/>
  <c r="AB243" i="15"/>
  <c r="AB613" i="15"/>
  <c r="AB118" i="15"/>
  <c r="AB787" i="15"/>
  <c r="AB555" i="15"/>
  <c r="AB140" i="15"/>
  <c r="AB172" i="15"/>
  <c r="AB136" i="15"/>
  <c r="AB262" i="15"/>
  <c r="AB790" i="15"/>
  <c r="AB536" i="15"/>
  <c r="AB506" i="15"/>
  <c r="AB705" i="15"/>
  <c r="AB355" i="15"/>
  <c r="AE418" i="15"/>
  <c r="P16" i="19"/>
  <c r="Z16" i="19" s="1"/>
  <c r="AB581" i="15"/>
  <c r="AB329" i="15"/>
  <c r="AB493" i="15"/>
  <c r="AB593" i="15"/>
  <c r="AB75" i="15"/>
  <c r="R24" i="19"/>
  <c r="AB24" i="19" s="1"/>
  <c r="AG651" i="15"/>
  <c r="AB758" i="15"/>
  <c r="AB635" i="15"/>
  <c r="AB31" i="15"/>
  <c r="AB194" i="15"/>
  <c r="AB224" i="15"/>
  <c r="AB826" i="15"/>
  <c r="AB342" i="15"/>
  <c r="T20" i="19"/>
  <c r="AD20" i="19" s="1"/>
  <c r="AI541" i="15"/>
  <c r="AB516" i="15"/>
  <c r="M19" i="19"/>
  <c r="W19" i="19" s="1"/>
  <c r="T22" i="19"/>
  <c r="AD22" i="19" s="1"/>
  <c r="AI578" i="15"/>
  <c r="S18" i="19"/>
  <c r="AC18" i="19" s="1"/>
  <c r="AH495" i="15"/>
  <c r="AB195" i="15"/>
  <c r="AB182" i="15"/>
  <c r="M26" i="19"/>
  <c r="W26" i="19" s="1"/>
  <c r="AB718" i="15"/>
  <c r="N3" i="19"/>
  <c r="S856" i="15"/>
  <c r="AC856" i="15" s="1"/>
  <c r="AB467" i="15"/>
  <c r="AB629" i="15"/>
  <c r="AB270" i="15"/>
  <c r="AB515" i="15"/>
  <c r="AB648" i="15"/>
  <c r="AB219" i="15"/>
  <c r="AB95" i="15"/>
  <c r="AB128" i="15"/>
  <c r="AB620" i="15"/>
  <c r="AB267" i="15"/>
  <c r="AB458" i="15"/>
  <c r="AB157" i="15"/>
  <c r="AB708" i="15"/>
  <c r="AB323" i="15"/>
  <c r="AB90" i="15"/>
  <c r="AB509" i="15"/>
  <c r="AB734" i="15"/>
  <c r="AB644" i="15"/>
  <c r="AB740" i="15"/>
  <c r="AB216" i="15"/>
  <c r="AB94" i="15"/>
  <c r="AB440" i="15"/>
  <c r="AB692" i="15"/>
  <c r="AB690" i="15"/>
  <c r="AB632" i="15"/>
  <c r="AB653" i="15"/>
  <c r="S23" i="19"/>
  <c r="AC23" i="19" s="1"/>
  <c r="AH631" i="15"/>
  <c r="S6" i="19"/>
  <c r="AC6" i="19" s="1"/>
  <c r="AH99" i="15"/>
  <c r="AC134" i="15"/>
  <c r="N7" i="19"/>
  <c r="X7" i="19" s="1"/>
  <c r="P24" i="19"/>
  <c r="Z24" i="19" s="1"/>
  <c r="AE651" i="15"/>
  <c r="AB371" i="15"/>
  <c r="AB719" i="15"/>
  <c r="AB80" i="15"/>
  <c r="AB611" i="15"/>
  <c r="N26" i="19"/>
  <c r="X26" i="19" s="1"/>
  <c r="AC718" i="15"/>
  <c r="AI167" i="15"/>
  <c r="T8" i="19"/>
  <c r="AD8" i="19" s="1"/>
  <c r="AI3" i="15"/>
  <c r="T3" i="19"/>
  <c r="S21" i="19"/>
  <c r="AC21" i="19" s="1"/>
  <c r="AH548" i="15"/>
  <c r="AB233" i="15"/>
  <c r="AB518" i="15"/>
  <c r="M8" i="19"/>
  <c r="W8" i="19" s="1"/>
  <c r="AB167" i="15"/>
  <c r="P12" i="19"/>
  <c r="Z12" i="19" s="1"/>
  <c r="AE306" i="15"/>
  <c r="AB103" i="15"/>
  <c r="T9" i="19"/>
  <c r="AD9" i="19" s="1"/>
  <c r="AI221" i="15"/>
  <c r="P21" i="19"/>
  <c r="Z21" i="19" s="1"/>
  <c r="AE548" i="15"/>
  <c r="U5" i="19"/>
  <c r="AE5" i="19" s="1"/>
  <c r="AJ60" i="15"/>
  <c r="R3" i="19"/>
  <c r="AG3" i="15"/>
  <c r="AF749" i="15"/>
  <c r="Q27" i="19"/>
  <c r="AA27" i="19" s="1"/>
  <c r="P22" i="19"/>
  <c r="Z22" i="19" s="1"/>
  <c r="AE578" i="15"/>
  <c r="AB334" i="15"/>
  <c r="AB369" i="15"/>
  <c r="M14" i="19"/>
  <c r="AB702" i="15"/>
  <c r="AB198" i="15"/>
  <c r="AB456" i="15"/>
  <c r="AB451" i="15"/>
  <c r="AB677" i="15"/>
  <c r="AB350" i="15"/>
  <c r="AB661" i="15"/>
  <c r="AB104" i="15"/>
  <c r="Q17" i="19"/>
  <c r="AA17" i="19" s="1"/>
  <c r="AF471" i="15"/>
  <c r="O8" i="19"/>
  <c r="Y8" i="19" s="1"/>
  <c r="AD167" i="15"/>
  <c r="AB39" i="15"/>
  <c r="N16" i="19"/>
  <c r="X16" i="19" s="1"/>
  <c r="AC418" i="15"/>
  <c r="T7" i="19"/>
  <c r="AD7" i="19" s="1"/>
  <c r="AI134" i="15"/>
  <c r="AB693" i="15"/>
  <c r="AB186" i="15"/>
  <c r="AB757" i="15"/>
  <c r="AB435" i="15"/>
  <c r="AB391" i="15"/>
  <c r="AB731" i="15"/>
  <c r="AB71" i="15"/>
  <c r="AB480" i="15"/>
  <c r="AB799" i="15"/>
  <c r="AB521" i="15"/>
  <c r="AB634" i="15"/>
  <c r="AB721" i="15"/>
  <c r="R26" i="19"/>
  <c r="AB26" i="19" s="1"/>
  <c r="AG718" i="15"/>
  <c r="AB374" i="15"/>
  <c r="AB175" i="15"/>
  <c r="AB852" i="15"/>
  <c r="AB462" i="15"/>
  <c r="AB257" i="15"/>
  <c r="AB121" i="15"/>
  <c r="AB841" i="15"/>
  <c r="AB459" i="15"/>
  <c r="AB27" i="15"/>
  <c r="AB811" i="15"/>
  <c r="AB63" i="15"/>
  <c r="T15" i="19"/>
  <c r="AD15" i="19" s="1"/>
  <c r="AI384" i="15"/>
  <c r="AB701" i="15"/>
  <c r="AB605" i="15"/>
  <c r="AB76" i="15"/>
  <c r="AB589" i="15"/>
  <c r="AB77" i="15"/>
  <c r="AB82" i="15"/>
  <c r="AB688" i="15"/>
  <c r="AH272" i="15"/>
  <c r="S10" i="19"/>
  <c r="AC10" i="19" s="1"/>
  <c r="R21" i="19"/>
  <c r="AB21" i="19" s="1"/>
  <c r="AG548" i="15"/>
  <c r="AB759" i="15"/>
  <c r="AB725" i="15"/>
  <c r="N9" i="19"/>
  <c r="X9" i="19" s="1"/>
  <c r="AC221" i="15"/>
  <c r="AB805" i="15"/>
  <c r="AB783" i="15"/>
  <c r="AB38" i="15"/>
  <c r="AC749" i="15"/>
  <c r="N27" i="19"/>
  <c r="X27" i="19" s="1"/>
  <c r="AB143" i="15"/>
  <c r="AB226" i="15"/>
  <c r="AB303" i="15"/>
  <c r="AF776" i="15"/>
  <c r="Q28" i="19"/>
  <c r="AA28" i="19" s="1"/>
  <c r="AB235" i="15"/>
  <c r="AB15" i="15"/>
  <c r="S13" i="19"/>
  <c r="AC13" i="19" s="1"/>
  <c r="AH332" i="15"/>
  <c r="M23" i="19"/>
  <c r="W23" i="19" s="1"/>
  <c r="AB631" i="15"/>
  <c r="AB331" i="15"/>
  <c r="AB745" i="15"/>
  <c r="AB684" i="15"/>
  <c r="T19" i="19"/>
  <c r="AD19" i="19" s="1"/>
  <c r="AI516" i="15"/>
  <c r="AB415" i="15"/>
  <c r="AB510" i="15"/>
  <c r="AB265" i="15"/>
  <c r="AB615" i="15"/>
  <c r="AB93" i="15"/>
  <c r="AB562" i="15"/>
  <c r="AB679" i="15"/>
  <c r="AB540" i="15"/>
  <c r="AB544" i="15"/>
  <c r="AB410" i="15"/>
  <c r="AB770" i="15"/>
  <c r="AB683" i="15"/>
  <c r="AB365" i="15"/>
  <c r="AB830" i="15"/>
  <c r="AB153" i="15"/>
  <c r="AB666" i="15"/>
  <c r="AB108" i="15"/>
  <c r="AB662" i="15"/>
  <c r="AF272" i="15"/>
  <c r="Q10" i="19"/>
  <c r="AA10" i="19" s="1"/>
  <c r="AB372" i="15"/>
  <c r="AB138" i="15"/>
  <c r="AB541" i="15"/>
  <c r="M20" i="19"/>
  <c r="W20" i="19" s="1"/>
  <c r="AB689" i="15"/>
  <c r="AD471" i="15"/>
  <c r="O17" i="19"/>
  <c r="Y17" i="19" s="1"/>
  <c r="T18" i="19"/>
  <c r="AD18" i="19" s="1"/>
  <c r="AI495" i="15"/>
  <c r="P26" i="19"/>
  <c r="Z26" i="19" s="1"/>
  <c r="AE718" i="15"/>
  <c r="T10" i="19"/>
  <c r="AD10" i="19" s="1"/>
  <c r="AI272" i="15"/>
  <c r="AB78" i="15"/>
  <c r="AB232" i="15"/>
  <c r="AB325" i="15"/>
  <c r="AB837" i="15"/>
  <c r="AB580" i="15"/>
  <c r="R4" i="19"/>
  <c r="AB4" i="19" s="1"/>
  <c r="AG29" i="15"/>
  <c r="AE471" i="15"/>
  <c r="P17" i="19"/>
  <c r="Z17" i="19" s="1"/>
  <c r="AB308" i="15"/>
  <c r="AE297" i="15"/>
  <c r="P11" i="19"/>
  <c r="Z11" i="19" s="1"/>
  <c r="T14" i="19"/>
  <c r="AD14" i="19" s="1"/>
  <c r="AI369" i="15"/>
  <c r="AB800" i="15"/>
  <c r="AB498" i="15"/>
  <c r="Q3" i="19"/>
  <c r="AF3" i="15"/>
  <c r="AF686" i="15"/>
  <c r="Q25" i="19"/>
  <c r="AA25" i="19" s="1"/>
  <c r="O15" i="19"/>
  <c r="Y15" i="19" s="1"/>
  <c r="AD384" i="15"/>
  <c r="AB553" i="15"/>
  <c r="N11" i="19"/>
  <c r="X11" i="19" s="1"/>
  <c r="AC297" i="15"/>
  <c r="AF651" i="15"/>
  <c r="Q24" i="19"/>
  <c r="AA24" i="19" s="1"/>
  <c r="Q26" i="19"/>
  <c r="AA26" i="19" s="1"/>
  <c r="AF718" i="15"/>
  <c r="AB100" i="15"/>
  <c r="AB447" i="15"/>
  <c r="AB476" i="15"/>
  <c r="AB111" i="15"/>
  <c r="AB437" i="15"/>
  <c r="AB836" i="15"/>
  <c r="AB436" i="15"/>
  <c r="AB341" i="15"/>
  <c r="AB64" i="15"/>
  <c r="Q12" i="19"/>
  <c r="AA12" i="19" s="1"/>
  <c r="AF306" i="15"/>
  <c r="M3" i="19"/>
  <c r="W3" i="19" s="1"/>
  <c r="AB3" i="15"/>
  <c r="AB584" i="15"/>
  <c r="AC541" i="15"/>
  <c r="N20" i="19"/>
  <c r="X20" i="19" s="1"/>
  <c r="S29" i="19"/>
  <c r="AC29" i="19" s="1"/>
  <c r="AH794" i="15"/>
  <c r="AB422" i="15"/>
  <c r="AB20" i="15"/>
  <c r="S4" i="19" l="1"/>
  <c r="AC4" i="19" s="1"/>
  <c r="N4" i="19"/>
  <c r="X4" i="19" s="1"/>
  <c r="AK498" i="15"/>
  <c r="AK308" i="15"/>
  <c r="AK837" i="15"/>
  <c r="AK78" i="15"/>
  <c r="AK15" i="15"/>
  <c r="AK783" i="15"/>
  <c r="AK759" i="15"/>
  <c r="AK63" i="15"/>
  <c r="AK27" i="15"/>
  <c r="AK459" i="15"/>
  <c r="AK121" i="15"/>
  <c r="AK462" i="15"/>
  <c r="AK852" i="15"/>
  <c r="AK422" i="15"/>
  <c r="AK584" i="15"/>
  <c r="AK64" i="15"/>
  <c r="AK341" i="15"/>
  <c r="AK111" i="15"/>
  <c r="AK553" i="15"/>
  <c r="AA3" i="19"/>
  <c r="AK325" i="15"/>
  <c r="AK372" i="15"/>
  <c r="AK662" i="15"/>
  <c r="AK153" i="15"/>
  <c r="AK365" i="15"/>
  <c r="AK770" i="15"/>
  <c r="AK544" i="15"/>
  <c r="AK679" i="15"/>
  <c r="AK93" i="15"/>
  <c r="AK265" i="15"/>
  <c r="AK415" i="15"/>
  <c r="AK684" i="15"/>
  <c r="AK331" i="15"/>
  <c r="AK374" i="15"/>
  <c r="AK721" i="15"/>
  <c r="AK521" i="15"/>
  <c r="AK480" i="15"/>
  <c r="AK731" i="15"/>
  <c r="AK391" i="15"/>
  <c r="AK435" i="15"/>
  <c r="AK39" i="15"/>
  <c r="AK661" i="15"/>
  <c r="AK677" i="15"/>
  <c r="AK198" i="15"/>
  <c r="AK103" i="15"/>
  <c r="AK167" i="15"/>
  <c r="V8" i="19"/>
  <c r="AK233" i="15"/>
  <c r="AK611" i="15"/>
  <c r="AK80" i="15"/>
  <c r="AK371" i="15"/>
  <c r="AK632" i="15"/>
  <c r="AK692" i="15"/>
  <c r="AK440" i="15"/>
  <c r="AK216" i="15"/>
  <c r="AK644" i="15"/>
  <c r="AK509" i="15"/>
  <c r="AK323" i="15"/>
  <c r="AK157" i="15"/>
  <c r="AK267" i="15"/>
  <c r="AK128" i="15"/>
  <c r="AK219" i="15"/>
  <c r="AK515" i="15"/>
  <c r="AK629" i="15"/>
  <c r="AK195" i="15"/>
  <c r="AK355" i="15"/>
  <c r="AK506" i="15"/>
  <c r="AK790" i="15"/>
  <c r="AK118" i="15"/>
  <c r="AK243" i="15"/>
  <c r="AK314" i="15"/>
  <c r="AK165" i="15"/>
  <c r="AK577" i="15"/>
  <c r="Y3" i="19"/>
  <c r="AK9" i="15"/>
  <c r="AK222" i="15"/>
  <c r="AK813" i="15"/>
  <c r="AK105" i="15"/>
  <c r="AK174" i="15"/>
  <c r="AK655" i="15"/>
  <c r="AK779" i="15"/>
  <c r="AK205" i="15"/>
  <c r="AK120" i="15"/>
  <c r="AK501" i="15"/>
  <c r="AK116" i="15"/>
  <c r="AK208" i="15"/>
  <c r="AK443" i="15"/>
  <c r="AK312" i="15"/>
  <c r="AK107" i="15"/>
  <c r="V17" i="19"/>
  <c r="AK471" i="15"/>
  <c r="AK695" i="15"/>
  <c r="AK511" i="15"/>
  <c r="AK125" i="15"/>
  <c r="AK380" i="15"/>
  <c r="AK89" i="15"/>
  <c r="AK685" i="15"/>
  <c r="AK848" i="15"/>
  <c r="AK716" i="15"/>
  <c r="AK130" i="15"/>
  <c r="AK795" i="15"/>
  <c r="AK310" i="15"/>
  <c r="AK223" i="15"/>
  <c r="AK277" i="15"/>
  <c r="AK373" i="15"/>
  <c r="AK560" i="15"/>
  <c r="AK479" i="15"/>
  <c r="AK821" i="15"/>
  <c r="AK703" i="15"/>
  <c r="AK377" i="15"/>
  <c r="AK282" i="15"/>
  <c r="AK832" i="15"/>
  <c r="AK547" i="15"/>
  <c r="AK504" i="15"/>
  <c r="AK654" i="15"/>
  <c r="AK146" i="15"/>
  <c r="AK442" i="15"/>
  <c r="AK45" i="15"/>
  <c r="AK681" i="15"/>
  <c r="AK26" i="15"/>
  <c r="AK201" i="15"/>
  <c r="AK102" i="15"/>
  <c r="AK717" i="15"/>
  <c r="V9" i="19"/>
  <c r="AK221" i="15"/>
  <c r="AK657" i="15"/>
  <c r="AK652" i="15"/>
  <c r="AK62" i="15"/>
  <c r="AK551" i="15"/>
  <c r="AK494" i="15"/>
  <c r="Q4" i="19"/>
  <c r="AA4" i="19" s="1"/>
  <c r="AK598" i="15"/>
  <c r="AK57" i="15"/>
  <c r="AK209" i="15"/>
  <c r="AK360" i="15"/>
  <c r="AK737" i="15"/>
  <c r="AK714" i="15"/>
  <c r="AK256" i="15"/>
  <c r="AK295" i="15"/>
  <c r="AK512" i="15"/>
  <c r="AK171" i="15"/>
  <c r="AK665" i="15"/>
  <c r="AK723" i="15"/>
  <c r="AK525" i="15"/>
  <c r="AK774" i="15"/>
  <c r="AK229" i="15"/>
  <c r="AK579" i="15"/>
  <c r="AK624" i="15"/>
  <c r="AK248" i="15"/>
  <c r="AK607" i="15"/>
  <c r="AK69" i="15"/>
  <c r="AK188" i="15"/>
  <c r="AK420" i="15"/>
  <c r="AK667" i="15"/>
  <c r="AK46" i="15"/>
  <c r="AK119" i="15"/>
  <c r="AK284" i="15"/>
  <c r="AK72" i="15"/>
  <c r="AK86" i="15"/>
  <c r="U31" i="19"/>
  <c r="AE31" i="19" s="1"/>
  <c r="AK586" i="15"/>
  <c r="AK587" i="15"/>
  <c r="AK79" i="15"/>
  <c r="AK633" i="15"/>
  <c r="AK619" i="15"/>
  <c r="AK416" i="15"/>
  <c r="Z3" i="19"/>
  <c r="AK400" i="15"/>
  <c r="V13" i="19"/>
  <c r="AK332" i="15"/>
  <c r="P5" i="19"/>
  <c r="Z5" i="19" s="1"/>
  <c r="AE60" i="15"/>
  <c r="AK488" i="15"/>
  <c r="AK378" i="15"/>
  <c r="AK281" i="15"/>
  <c r="AK588" i="15"/>
  <c r="AK432" i="15"/>
  <c r="AK664" i="15"/>
  <c r="AK293" i="15"/>
  <c r="AK545" i="15"/>
  <c r="AK319" i="15"/>
  <c r="AK185" i="15"/>
  <c r="AK430" i="15"/>
  <c r="AK583" i="15"/>
  <c r="AK780" i="15"/>
  <c r="AK193" i="15"/>
  <c r="AK559" i="15"/>
  <c r="AK285" i="15"/>
  <c r="AK112" i="15"/>
  <c r="AK197" i="15"/>
  <c r="AK557" i="15"/>
  <c r="AK542" i="15"/>
  <c r="AK482" i="15"/>
  <c r="AK470" i="15"/>
  <c r="AK610" i="15"/>
  <c r="AK720" i="15"/>
  <c r="AK753" i="15"/>
  <c r="AK814" i="15"/>
  <c r="AK591" i="15"/>
  <c r="AK364" i="15"/>
  <c r="AK574" i="15"/>
  <c r="AK772" i="15"/>
  <c r="AK163" i="15"/>
  <c r="AK122" i="15"/>
  <c r="AK367" i="15"/>
  <c r="AK746" i="15"/>
  <c r="AK743" i="15"/>
  <c r="AK656" i="15"/>
  <c r="AK568" i="15"/>
  <c r="AK252" i="15"/>
  <c r="AK567" i="15"/>
  <c r="AK408" i="15"/>
  <c r="AK532" i="15"/>
  <c r="AK196" i="15"/>
  <c r="AK477" i="15"/>
  <c r="AK854" i="15"/>
  <c r="V21" i="19"/>
  <c r="AK548" i="15"/>
  <c r="S5" i="19"/>
  <c r="AC5" i="19" s="1"/>
  <c r="AH60" i="15"/>
  <c r="V24" i="19"/>
  <c r="AK235" i="15"/>
  <c r="AK605" i="15"/>
  <c r="AK334" i="15"/>
  <c r="AB3" i="19"/>
  <c r="AK826" i="15"/>
  <c r="AK194" i="15"/>
  <c r="AK635" i="15"/>
  <c r="AK593" i="15"/>
  <c r="AK493" i="15"/>
  <c r="AK136" i="15"/>
  <c r="AK140" i="15"/>
  <c r="AK259" i="15"/>
  <c r="AK109" i="15"/>
  <c r="AK815" i="15"/>
  <c r="AK760" i="15"/>
  <c r="AK707" i="15"/>
  <c r="AK117" i="15"/>
  <c r="AK397" i="15"/>
  <c r="AK145" i="15"/>
  <c r="AK475" i="15"/>
  <c r="AK594" i="15"/>
  <c r="AK13" i="15"/>
  <c r="AK275" i="15"/>
  <c r="AK817" i="15"/>
  <c r="AK279" i="15"/>
  <c r="AK290" i="15"/>
  <c r="AK618" i="15"/>
  <c r="AK289" i="15"/>
  <c r="AK457" i="15"/>
  <c r="AK88" i="15"/>
  <c r="AK835" i="15"/>
  <c r="AK347" i="15"/>
  <c r="AK398" i="15"/>
  <c r="AK376" i="15"/>
  <c r="AK699" i="15"/>
  <c r="AK236" i="15"/>
  <c r="AK343" i="15"/>
  <c r="AK732" i="15"/>
  <c r="AK68" i="15"/>
  <c r="AK426" i="15"/>
  <c r="AK166" i="15"/>
  <c r="AK463" i="15"/>
  <c r="AK674" i="15"/>
  <c r="AK455" i="15"/>
  <c r="AK729" i="15"/>
  <c r="AK448" i="15"/>
  <c r="AK543" i="15"/>
  <c r="AK283" i="15"/>
  <c r="AK523" i="15"/>
  <c r="AK144" i="15"/>
  <c r="AK672" i="15"/>
  <c r="AK200" i="15"/>
  <c r="AK245" i="15"/>
  <c r="AK148" i="15"/>
  <c r="AK385" i="15"/>
  <c r="AK807" i="15"/>
  <c r="AK237" i="15"/>
  <c r="AK565" i="15"/>
  <c r="AK625" i="15"/>
  <c r="AK713" i="15"/>
  <c r="AK748" i="15"/>
  <c r="AK231" i="15"/>
  <c r="AK722" i="15"/>
  <c r="AK643" i="15"/>
  <c r="AK842" i="15"/>
  <c r="AK50" i="15"/>
  <c r="AK623" i="15"/>
  <c r="AK254" i="15"/>
  <c r="AK533" i="15"/>
  <c r="AK249" i="15"/>
  <c r="AK204" i="15"/>
  <c r="AK673" i="15"/>
  <c r="AK767" i="15"/>
  <c r="AK127" i="15"/>
  <c r="AK846" i="15"/>
  <c r="AK791" i="15"/>
  <c r="AK142" i="15"/>
  <c r="AK823" i="15"/>
  <c r="AK834" i="15"/>
  <c r="AK359" i="15"/>
  <c r="AK207" i="15"/>
  <c r="AK114" i="15"/>
  <c r="AK124" i="15"/>
  <c r="AK764" i="15"/>
  <c r="AK450" i="15"/>
  <c r="AK351" i="15"/>
  <c r="AK636" i="15"/>
  <c r="AK244" i="15"/>
  <c r="AK32" i="15"/>
  <c r="AK752" i="15"/>
  <c r="AK754" i="15"/>
  <c r="AK522" i="15"/>
  <c r="AK149" i="15"/>
  <c r="AK844" i="15"/>
  <c r="AK213" i="15"/>
  <c r="AK647" i="15"/>
  <c r="AK709" i="15"/>
  <c r="AK407" i="15"/>
  <c r="AK849" i="15"/>
  <c r="AK572" i="15"/>
  <c r="AK30" i="15"/>
  <c r="AK513" i="15"/>
  <c r="AK833" i="15"/>
  <c r="AK733" i="15"/>
  <c r="AK788" i="15"/>
  <c r="AK639" i="15"/>
  <c r="AK433" i="15"/>
  <c r="AK486" i="15"/>
  <c r="AK539" i="15"/>
  <c r="AK133" i="15"/>
  <c r="AK609" i="15"/>
  <c r="AK239" i="15"/>
  <c r="AK35" i="15"/>
  <c r="AK549" i="15"/>
  <c r="AK14" i="15"/>
  <c r="AK83" i="15"/>
  <c r="AK388" i="15"/>
  <c r="AK168" i="15"/>
  <c r="AK750" i="15"/>
  <c r="AK612" i="15"/>
  <c r="AK595" i="15"/>
  <c r="AK517" i="15"/>
  <c r="AK6" i="15"/>
  <c r="AK383" i="15"/>
  <c r="AK160" i="15"/>
  <c r="AK434" i="15"/>
  <c r="AK300" i="15"/>
  <c r="AK101" i="15"/>
  <c r="V28" i="19"/>
  <c r="AK776" i="15"/>
  <c r="AK81" i="15"/>
  <c r="AK601" i="15"/>
  <c r="AK599" i="15"/>
  <c r="AK179" i="15"/>
  <c r="AK712" i="15"/>
  <c r="AK739" i="15"/>
  <c r="AK645" i="15"/>
  <c r="AK741" i="15"/>
  <c r="AK468" i="15"/>
  <c r="AK554" i="15"/>
  <c r="AK526" i="15"/>
  <c r="AK336" i="15"/>
  <c r="AK550" i="15"/>
  <c r="AK298" i="15"/>
  <c r="AK276" i="15"/>
  <c r="AK390" i="15"/>
  <c r="AK810" i="15"/>
  <c r="AK590" i="15"/>
  <c r="AK747" i="15"/>
  <c r="AK671" i="15"/>
  <c r="AK317" i="15"/>
  <c r="O4" i="19"/>
  <c r="Y4" i="19" s="1"/>
  <c r="AK338" i="15"/>
  <c r="AK389" i="15"/>
  <c r="AK566" i="15"/>
  <c r="AK217" i="15"/>
  <c r="AK318" i="15"/>
  <c r="AK370" i="15"/>
  <c r="AK423" i="15"/>
  <c r="AK271" i="15"/>
  <c r="AK134" i="15"/>
  <c r="V7" i="19"/>
  <c r="AK535" i="15"/>
  <c r="AK253" i="15"/>
  <c r="AK405" i="15"/>
  <c r="AK361" i="15"/>
  <c r="AK394" i="15"/>
  <c r="AK798" i="15"/>
  <c r="AK755" i="15"/>
  <c r="AK139" i="15"/>
  <c r="AK184" i="15"/>
  <c r="AK412" i="15"/>
  <c r="AK438" i="15"/>
  <c r="AK357" i="15"/>
  <c r="AK773" i="15"/>
  <c r="AK302" i="15"/>
  <c r="AK569" i="15"/>
  <c r="AK627" i="15"/>
  <c r="AK381" i="15"/>
  <c r="AK682" i="15"/>
  <c r="AK840" i="15"/>
  <c r="AK251" i="15"/>
  <c r="AK736" i="15"/>
  <c r="AK622" i="15"/>
  <c r="AK626" i="15"/>
  <c r="AK637" i="15"/>
  <c r="AK286" i="15"/>
  <c r="V27" i="19"/>
  <c r="AK749" i="15"/>
  <c r="AK421" i="15"/>
  <c r="AK345" i="15"/>
  <c r="AK354" i="15"/>
  <c r="AK403" i="15"/>
  <c r="AK353" i="15"/>
  <c r="AK761" i="15"/>
  <c r="AK484" i="15"/>
  <c r="AK183" i="15"/>
  <c r="AK169" i="15"/>
  <c r="AK387" i="15"/>
  <c r="AK301" i="15"/>
  <c r="AK785" i="15"/>
  <c r="AK260" i="15"/>
  <c r="AK53" i="15"/>
  <c r="AK617" i="15"/>
  <c r="AK768" i="15"/>
  <c r="AK575" i="15"/>
  <c r="AK29" i="15"/>
  <c r="AK796" i="15"/>
  <c r="AK176" i="15"/>
  <c r="AK497" i="15"/>
  <c r="AK47" i="15"/>
  <c r="AK22" i="15"/>
  <c r="AK730" i="15"/>
  <c r="AK831" i="15"/>
  <c r="AK728" i="15"/>
  <c r="AK311" i="15"/>
  <c r="AK386" i="15"/>
  <c r="AK291" i="15"/>
  <c r="AK123" i="15"/>
  <c r="AK742" i="15"/>
  <c r="AK413" i="15"/>
  <c r="AK214" i="15"/>
  <c r="AK220" i="15"/>
  <c r="AK715" i="15"/>
  <c r="S3" i="19"/>
  <c r="AH3" i="15"/>
  <c r="X856" i="15"/>
  <c r="AH856" i="15" s="1"/>
  <c r="AK3" i="15"/>
  <c r="V3" i="19"/>
  <c r="AK689" i="15"/>
  <c r="AK303" i="15"/>
  <c r="AK143" i="15"/>
  <c r="AK38" i="15"/>
  <c r="AK805" i="15"/>
  <c r="AK725" i="15"/>
  <c r="AK688" i="15"/>
  <c r="AK76" i="15"/>
  <c r="AK811" i="15"/>
  <c r="AK841" i="15"/>
  <c r="AK257" i="15"/>
  <c r="AK20" i="15"/>
  <c r="AK436" i="15"/>
  <c r="AK836" i="15"/>
  <c r="AK437" i="15"/>
  <c r="AK476" i="15"/>
  <c r="AK447" i="15"/>
  <c r="AK100" i="15"/>
  <c r="AK138" i="15"/>
  <c r="AK108" i="15"/>
  <c r="AK666" i="15"/>
  <c r="AK830" i="15"/>
  <c r="AK683" i="15"/>
  <c r="AK410" i="15"/>
  <c r="AK540" i="15"/>
  <c r="AK562" i="15"/>
  <c r="AK615" i="15"/>
  <c r="AK510" i="15"/>
  <c r="AK745" i="15"/>
  <c r="AK631" i="15"/>
  <c r="V23" i="19"/>
  <c r="AK701" i="15"/>
  <c r="AK175" i="15"/>
  <c r="AK634" i="15"/>
  <c r="AK799" i="15"/>
  <c r="AK71" i="15"/>
  <c r="AK757" i="15"/>
  <c r="AK186" i="15"/>
  <c r="AK693" i="15"/>
  <c r="AK104" i="15"/>
  <c r="AK350" i="15"/>
  <c r="AK451" i="15"/>
  <c r="AK456" i="15"/>
  <c r="AK702" i="15"/>
  <c r="V14" i="19"/>
  <c r="AK369" i="15"/>
  <c r="AD3" i="19"/>
  <c r="AK719" i="15"/>
  <c r="AK653" i="15"/>
  <c r="AK690" i="15"/>
  <c r="AK94" i="15"/>
  <c r="AK740" i="15"/>
  <c r="AK734" i="15"/>
  <c r="AK90" i="15"/>
  <c r="AK708" i="15"/>
  <c r="AK458" i="15"/>
  <c r="AK620" i="15"/>
  <c r="AK95" i="15"/>
  <c r="AK648" i="15"/>
  <c r="AK270" i="15"/>
  <c r="AK467" i="15"/>
  <c r="X3" i="19"/>
  <c r="AK182" i="15"/>
  <c r="V19" i="19"/>
  <c r="AK516" i="15"/>
  <c r="AK581" i="15"/>
  <c r="AK705" i="15"/>
  <c r="AK536" i="15"/>
  <c r="AK262" i="15"/>
  <c r="AK787" i="15"/>
  <c r="AK613" i="15"/>
  <c r="AK113" i="15"/>
  <c r="AK781" i="15"/>
  <c r="AK37" i="15"/>
  <c r="AK804" i="15"/>
  <c r="AK274" i="15"/>
  <c r="AK335" i="15"/>
  <c r="AK225" i="15"/>
  <c r="AK180" i="15"/>
  <c r="AK534" i="15"/>
  <c r="AK246" i="15"/>
  <c r="AK316" i="15"/>
  <c r="AK444" i="15"/>
  <c r="AK561" i="15"/>
  <c r="AK669" i="15"/>
  <c r="AK784" i="15"/>
  <c r="AB60" i="15"/>
  <c r="M5" i="19"/>
  <c r="W5" i="19" s="1"/>
  <c r="AK173" i="15"/>
  <c r="AK135" i="15"/>
  <c r="AK600" i="15"/>
  <c r="AK474" i="15"/>
  <c r="AK339" i="15"/>
  <c r="AK12" i="15"/>
  <c r="AK40" i="15"/>
  <c r="AK427" i="15"/>
  <c r="AK352" i="15"/>
  <c r="AK464" i="15"/>
  <c r="AK158" i="15"/>
  <c r="AK379" i="15"/>
  <c r="AK678" i="15"/>
  <c r="AK466" i="15"/>
  <c r="AK97" i="15"/>
  <c r="AK296" i="15"/>
  <c r="AK241" i="15"/>
  <c r="AK812" i="15"/>
  <c r="AK531" i="15"/>
  <c r="AK792" i="15"/>
  <c r="AK61" i="15"/>
  <c r="AK425" i="15"/>
  <c r="AK280" i="15"/>
  <c r="AK454" i="15"/>
  <c r="AK478" i="15"/>
  <c r="AK66" i="15"/>
  <c r="AK825" i="15"/>
  <c r="AK727" i="15"/>
  <c r="AK44" i="15"/>
  <c r="AK313" i="15"/>
  <c r="AK697" i="15"/>
  <c r="AK10" i="15"/>
  <c r="AK240" i="15"/>
  <c r="AK445" i="15"/>
  <c r="AK803" i="15"/>
  <c r="AK206" i="15"/>
  <c r="AK822" i="15"/>
  <c r="AK496" i="15"/>
  <c r="AK98" i="15"/>
  <c r="AK190" i="15"/>
  <c r="V22" i="19"/>
  <c r="AK578" i="15"/>
  <c r="AK524" i="15"/>
  <c r="AK596" i="15"/>
  <c r="R5" i="19"/>
  <c r="AB5" i="19" s="1"/>
  <c r="AG60" i="15"/>
  <c r="AK659" i="15"/>
  <c r="AK794" i="15"/>
  <c r="V29" i="19"/>
  <c r="AK597" i="15"/>
  <c r="AK156" i="15"/>
  <c r="AK356" i="15"/>
  <c r="AK363" i="15"/>
  <c r="AK161" i="15"/>
  <c r="AK292" i="15"/>
  <c r="AK853" i="15"/>
  <c r="AK299" i="15"/>
  <c r="AK8" i="15"/>
  <c r="AK527" i="15"/>
  <c r="AK309" i="15"/>
  <c r="AK16" i="15"/>
  <c r="AK337" i="15"/>
  <c r="AK7" i="15"/>
  <c r="AK210" i="15"/>
  <c r="AK266" i="15"/>
  <c r="AK570" i="15"/>
  <c r="AK744" i="15"/>
  <c r="AK592" i="15"/>
  <c r="AK406" i="15"/>
  <c r="AK818" i="15"/>
  <c r="AK424" i="15"/>
  <c r="AK181" i="15"/>
  <c r="AK428" i="15"/>
  <c r="AK17" i="15"/>
  <c r="AK763" i="15"/>
  <c r="AK704" i="15"/>
  <c r="AK115" i="15"/>
  <c r="AK326" i="15"/>
  <c r="P4" i="19"/>
  <c r="Z4" i="19" s="1"/>
  <c r="AK576" i="15"/>
  <c r="AK33" i="15"/>
  <c r="AK819" i="15"/>
  <c r="AK59" i="15"/>
  <c r="AK465" i="15"/>
  <c r="AK564" i="15"/>
  <c r="AK621" i="15"/>
  <c r="AK538" i="15"/>
  <c r="AK851" i="15"/>
  <c r="AK96" i="15"/>
  <c r="AK230" i="15"/>
  <c r="AK4" i="15"/>
  <c r="AK519" i="15"/>
  <c r="AK827" i="15"/>
  <c r="V10" i="19"/>
  <c r="AK272" i="15"/>
  <c r="AK264" i="15"/>
  <c r="AK382" i="15"/>
  <c r="AK24" i="15"/>
  <c r="AK762" i="15"/>
  <c r="AK43" i="15"/>
  <c r="AK778" i="15"/>
  <c r="AK393" i="15"/>
  <c r="AK694" i="15"/>
  <c r="AK320" i="15"/>
  <c r="AK642" i="15"/>
  <c r="AK287" i="15"/>
  <c r="AK199" i="15"/>
  <c r="AK530" i="15"/>
  <c r="AK41" i="15"/>
  <c r="AK228" i="15"/>
  <c r="AK582" i="15"/>
  <c r="AK297" i="15"/>
  <c r="V11" i="19"/>
  <c r="AK431" i="15"/>
  <c r="AK446" i="15"/>
  <c r="AK191" i="15"/>
  <c r="AK668" i="15"/>
  <c r="AK150" i="15"/>
  <c r="V25" i="19"/>
  <c r="AK686" i="15"/>
  <c r="V12" i="19"/>
  <c r="AK306" i="15"/>
  <c r="AK473" i="15"/>
  <c r="AK395" i="15"/>
  <c r="AK552" i="15"/>
  <c r="AK606" i="15"/>
  <c r="AK74" i="15"/>
  <c r="AK824" i="15"/>
  <c r="AK305" i="15"/>
  <c r="AK263" i="15"/>
  <c r="AK573" i="15"/>
  <c r="AK129" i="15"/>
  <c r="AK269" i="15"/>
  <c r="AK491" i="15"/>
  <c r="AK368" i="15"/>
  <c r="AK850" i="15"/>
  <c r="AK328" i="15"/>
  <c r="AK616" i="15"/>
  <c r="AK676" i="15"/>
  <c r="AK250" i="15"/>
  <c r="AK401" i="15"/>
  <c r="AK505" i="15"/>
  <c r="AK499" i="15"/>
  <c r="AK756" i="15"/>
  <c r="AK333" i="15"/>
  <c r="O5" i="19"/>
  <c r="Y5" i="19" s="1"/>
  <c r="AD60" i="15"/>
  <c r="AK800" i="15"/>
  <c r="AK580" i="15"/>
  <c r="AK232" i="15"/>
  <c r="AK541" i="15"/>
  <c r="V20" i="19"/>
  <c r="AK226" i="15"/>
  <c r="AK82" i="15"/>
  <c r="AK77" i="15"/>
  <c r="AK589" i="15"/>
  <c r="W14" i="19"/>
  <c r="AK518" i="15"/>
  <c r="AK718" i="15"/>
  <c r="V26" i="19"/>
  <c r="AK342" i="15"/>
  <c r="AK224" i="15"/>
  <c r="AK31" i="15"/>
  <c r="AK758" i="15"/>
  <c r="AK75" i="15"/>
  <c r="AK329" i="15"/>
  <c r="AK172" i="15"/>
  <c r="AK555" i="15"/>
  <c r="AK159" i="15"/>
  <c r="AK793" i="15"/>
  <c r="AK461" i="15"/>
  <c r="AK322" i="15"/>
  <c r="AK110" i="15"/>
  <c r="AK777" i="15"/>
  <c r="AK855" i="15"/>
  <c r="AK327" i="15"/>
  <c r="AK820" i="15"/>
  <c r="AK70" i="15"/>
  <c r="AK490" i="15"/>
  <c r="AK56" i="15"/>
  <c r="AK537" i="15"/>
  <c r="AK330" i="15"/>
  <c r="AK706" i="15"/>
  <c r="AK452" i="15"/>
  <c r="AK829" i="15"/>
  <c r="AK346" i="15"/>
  <c r="AK151" i="15"/>
  <c r="AK724" i="15"/>
  <c r="AK67" i="15"/>
  <c r="AK154" i="15"/>
  <c r="AK404" i="15"/>
  <c r="AK469" i="15"/>
  <c r="AK399" i="15"/>
  <c r="AK789" i="15"/>
  <c r="AK801" i="15"/>
  <c r="AK839" i="15"/>
  <c r="AK558" i="15"/>
  <c r="AK638" i="15"/>
  <c r="AK278" i="15"/>
  <c r="AK52" i="15"/>
  <c r="AK21" i="15"/>
  <c r="AK18" i="15"/>
  <c r="AK481" i="15"/>
  <c r="AK658" i="15"/>
  <c r="AK528" i="15"/>
  <c r="AK54" i="15"/>
  <c r="AK49" i="15"/>
  <c r="AK261" i="15"/>
  <c r="AK137" i="15"/>
  <c r="AK288" i="15"/>
  <c r="AK710" i="15"/>
  <c r="AK409" i="15"/>
  <c r="AK766" i="15"/>
  <c r="AK585" i="15"/>
  <c r="AK202" i="15"/>
  <c r="AK23" i="15"/>
  <c r="AK247" i="15"/>
  <c r="AK670" i="15"/>
  <c r="AK735" i="15"/>
  <c r="AK680" i="15"/>
  <c r="AK126" i="15"/>
  <c r="V15" i="19"/>
  <c r="AK384" i="15"/>
  <c r="AK663" i="15"/>
  <c r="AK429" i="15"/>
  <c r="AK439" i="15"/>
  <c r="AK453" i="15"/>
  <c r="AK640" i="15"/>
  <c r="AK304" i="15"/>
  <c r="AK726" i="15"/>
  <c r="AK48" i="15"/>
  <c r="AK641" i="15"/>
  <c r="AK711" i="15"/>
  <c r="AK187" i="15"/>
  <c r="AK483" i="15"/>
  <c r="AK775" i="15"/>
  <c r="AK307" i="15"/>
  <c r="AK178" i="15"/>
  <c r="AK396" i="15"/>
  <c r="AK212" i="15"/>
  <c r="AK411" i="15"/>
  <c r="AK362" i="15"/>
  <c r="AK843" i="15"/>
  <c r="AK203" i="15"/>
  <c r="AK492" i="15"/>
  <c r="AK162" i="15"/>
  <c r="AK164" i="15"/>
  <c r="AK628" i="15"/>
  <c r="AB58" i="15"/>
  <c r="V4" i="19"/>
  <c r="N5" i="19"/>
  <c r="X5" i="19" s="1"/>
  <c r="AC60" i="15"/>
  <c r="T5" i="19"/>
  <c r="AD5" i="19" s="1"/>
  <c r="AI60" i="15"/>
  <c r="AK211" i="15"/>
  <c r="AK321" i="15"/>
  <c r="AK782" i="15"/>
  <c r="AK242" i="15"/>
  <c r="AK529" i="15"/>
  <c r="AK348" i="15"/>
  <c r="V18" i="19"/>
  <c r="AK495" i="15"/>
  <c r="AK608" i="15"/>
  <c r="V30" i="19"/>
  <c r="AK806" i="15"/>
  <c r="AK602" i="15"/>
  <c r="AK152" i="15"/>
  <c r="AK514" i="15"/>
  <c r="AK808" i="15"/>
  <c r="AK340" i="15"/>
  <c r="AK675" i="15"/>
  <c r="AK177" i="15"/>
  <c r="AK85" i="15"/>
  <c r="AK698" i="15"/>
  <c r="AK809" i="15"/>
  <c r="AK687" i="15"/>
  <c r="AK604" i="15"/>
  <c r="AK73" i="15"/>
  <c r="AK751" i="15"/>
  <c r="AK630" i="15"/>
  <c r="AK700" i="15"/>
  <c r="AK489" i="15"/>
  <c r="AK55" i="15"/>
  <c r="AK487" i="15"/>
  <c r="AK571" i="15"/>
  <c r="AK417" i="15"/>
  <c r="AK132" i="15"/>
  <c r="AK485" i="15"/>
  <c r="AK170" i="15"/>
  <c r="AK797" i="15"/>
  <c r="AK147" i="15"/>
  <c r="AK36" i="15"/>
  <c r="AK472" i="15"/>
  <c r="AK696" i="15"/>
  <c r="U856" i="15"/>
  <c r="AE856" i="15" s="1"/>
  <c r="AK5" i="15"/>
  <c r="AK65" i="15"/>
  <c r="AK227" i="15"/>
  <c r="AK563" i="15"/>
  <c r="AK258" i="15"/>
  <c r="AK294" i="15"/>
  <c r="AK273" i="15"/>
  <c r="AK34" i="15"/>
  <c r="AK238" i="15"/>
  <c r="AK786" i="15"/>
  <c r="AK51" i="15"/>
  <c r="AK738" i="15"/>
  <c r="AK155" i="15"/>
  <c r="AK375" i="15"/>
  <c r="AK556" i="15"/>
  <c r="AK106" i="15"/>
  <c r="AK502" i="15"/>
  <c r="AK503" i="15"/>
  <c r="V6" i="19"/>
  <c r="AK99" i="15"/>
  <c r="AK603" i="15"/>
  <c r="AK84" i="15"/>
  <c r="AK520" i="15"/>
  <c r="AK771" i="15"/>
  <c r="AK646" i="15"/>
  <c r="AK769" i="15"/>
  <c r="AK92" i="15"/>
  <c r="AK366" i="15"/>
  <c r="AK215" i="15"/>
  <c r="AK614" i="15"/>
  <c r="AK802" i="15"/>
  <c r="AK546" i="15"/>
  <c r="AK460" i="15"/>
  <c r="AK28" i="15"/>
  <c r="AK268" i="15"/>
  <c r="AK344" i="15"/>
  <c r="AK500" i="15"/>
  <c r="AK816" i="15"/>
  <c r="AK441" i="15"/>
  <c r="AK449" i="15"/>
  <c r="AK765" i="15"/>
  <c r="AK838" i="15"/>
  <c r="AK402" i="15"/>
  <c r="AK189" i="15"/>
  <c r="AK660" i="15"/>
  <c r="AK419" i="15"/>
  <c r="AK691" i="15"/>
  <c r="AK141" i="15"/>
  <c r="AK828" i="15"/>
  <c r="AK845" i="15"/>
  <c r="AK91" i="15"/>
  <c r="AK508" i="15"/>
  <c r="AK87" i="15"/>
  <c r="AK847" i="15"/>
  <c r="AK650" i="15"/>
  <c r="AK192" i="15"/>
  <c r="V16" i="19"/>
  <c r="AK418" i="15"/>
  <c r="AK11" i="15"/>
  <c r="AK392" i="15"/>
  <c r="AK25" i="15"/>
  <c r="AK349" i="15"/>
  <c r="AK315" i="15"/>
  <c r="AK234" i="15"/>
  <c r="AK42" i="15"/>
  <c r="AK19" i="15"/>
  <c r="AK324" i="15"/>
  <c r="AK507" i="15"/>
  <c r="AK358" i="15"/>
  <c r="AK649" i="15"/>
  <c r="AK414" i="15"/>
  <c r="AK255" i="15"/>
  <c r="AK218" i="15"/>
  <c r="AK131" i="15"/>
  <c r="Q5" i="19"/>
  <c r="AA5" i="19" s="1"/>
  <c r="AF60" i="15"/>
  <c r="AG16" i="19" l="1"/>
  <c r="AG24" i="19"/>
  <c r="AG6" i="19"/>
  <c r="AG15" i="19"/>
  <c r="AG20" i="19"/>
  <c r="AG22" i="19"/>
  <c r="AG13" i="19"/>
  <c r="AG14" i="19"/>
  <c r="AG23" i="19"/>
  <c r="AG21" i="19"/>
  <c r="AG17" i="19"/>
  <c r="AG25" i="19"/>
  <c r="AG10" i="19"/>
  <c r="AG30" i="19"/>
  <c r="AG26" i="19"/>
  <c r="AG12" i="19"/>
  <c r="AG29" i="19"/>
  <c r="AG19" i="19"/>
  <c r="AG3" i="19"/>
  <c r="AG28" i="19"/>
  <c r="AG9" i="19"/>
  <c r="AG8" i="19"/>
  <c r="AG11" i="19"/>
  <c r="AG18" i="19"/>
  <c r="AG27" i="19"/>
  <c r="AG7" i="19"/>
  <c r="M31" i="19"/>
  <c r="W31" i="19" s="1"/>
  <c r="AF4" i="19"/>
  <c r="AF3" i="19"/>
  <c r="R31" i="19"/>
  <c r="AB31" i="19" s="1"/>
  <c r="AF21" i="19"/>
  <c r="AF13" i="19"/>
  <c r="AF6" i="19"/>
  <c r="AF30" i="19"/>
  <c r="AF18" i="19"/>
  <c r="AF26" i="19"/>
  <c r="AF29" i="19"/>
  <c r="AG5" i="19"/>
  <c r="V5" i="19"/>
  <c r="V31" i="19" s="1"/>
  <c r="AK60" i="15"/>
  <c r="AF19" i="19"/>
  <c r="T31" i="19"/>
  <c r="AD31" i="19" s="1"/>
  <c r="AF23" i="19"/>
  <c r="AF27" i="19"/>
  <c r="AF28" i="19"/>
  <c r="P31" i="19"/>
  <c r="Z31" i="19" s="1"/>
  <c r="AF12" i="19"/>
  <c r="AF25" i="19"/>
  <c r="AF22" i="19"/>
  <c r="N31" i="19"/>
  <c r="X31" i="19" s="1"/>
  <c r="AF14" i="19"/>
  <c r="AA856" i="15"/>
  <c r="AC3" i="19"/>
  <c r="S31" i="19"/>
  <c r="AC31" i="19" s="1"/>
  <c r="AF7" i="19"/>
  <c r="AF24" i="19"/>
  <c r="AF8" i="19"/>
  <c r="AF16" i="19"/>
  <c r="AK58" i="15"/>
  <c r="AF15" i="19"/>
  <c r="AF20" i="19"/>
  <c r="AF11" i="19"/>
  <c r="AF10" i="19"/>
  <c r="AF9" i="19"/>
  <c r="AF17" i="19"/>
  <c r="O31" i="19"/>
  <c r="Y31" i="19" s="1"/>
  <c r="Q31" i="19"/>
  <c r="AA31" i="19" s="1"/>
  <c r="AU856" i="15" l="1"/>
  <c r="AG4" i="19"/>
  <c r="AG31" i="19" s="1"/>
  <c r="AF31" i="19"/>
  <c r="AK856" i="15"/>
  <c r="AF5" i="19"/>
  <c r="R99" i="17" l="1"/>
  <c r="R686" i="17"/>
  <c r="R807" i="17"/>
  <c r="R29" i="17"/>
  <c r="R4" i="17"/>
  <c r="R549" i="17"/>
  <c r="R519" i="17"/>
  <c r="R100" i="17"/>
  <c r="R135" i="17"/>
  <c r="R778" i="17"/>
  <c r="R5" i="17"/>
  <c r="R136" i="17"/>
  <c r="R653" i="17"/>
  <c r="R518" i="17"/>
  <c r="R32" i="17"/>
  <c r="R335" i="17"/>
  <c r="R336" i="17"/>
  <c r="R548" i="17"/>
  <c r="R167" i="17"/>
  <c r="R806" i="17"/>
  <c r="R3" i="17"/>
  <c r="R471" i="17"/>
  <c r="R224" i="17"/>
  <c r="R579" i="17"/>
  <c r="R31" i="17"/>
  <c r="R333" i="17"/>
  <c r="R551" i="17"/>
  <c r="R750" i="17"/>
  <c r="R370" i="17"/>
  <c r="R688" i="17"/>
  <c r="R170" i="17"/>
  <c r="R719" i="17"/>
  <c r="R273" i="17"/>
  <c r="R61" i="17"/>
  <c r="R384" i="17"/>
  <c r="R749" i="17"/>
  <c r="R222" i="17"/>
  <c r="R223" i="17"/>
  <c r="R30" i="17"/>
  <c r="R550" i="17"/>
  <c r="R687" i="17"/>
  <c r="R652" i="17"/>
  <c r="R334" i="17"/>
  <c r="R168" i="17"/>
  <c r="R6" i="17"/>
  <c r="R371" i="17"/>
  <c r="R654" i="17"/>
  <c r="R272" i="17"/>
  <c r="R631" i="17"/>
  <c r="R101" i="17"/>
  <c r="R137" i="17"/>
  <c r="R630" i="17"/>
  <c r="R748" i="17"/>
  <c r="R296" i="17"/>
  <c r="R166" i="17"/>
  <c r="R747" i="17"/>
  <c r="R98" i="17"/>
  <c r="R775" i="17"/>
  <c r="R470" i="17"/>
  <c r="R331" i="17"/>
  <c r="R514" i="17"/>
  <c r="R469" i="17"/>
  <c r="R132" i="17"/>
  <c r="R576" i="17"/>
  <c r="R774" i="17"/>
  <c r="R717" i="17"/>
  <c r="R773" i="17"/>
  <c r="R383" i="17"/>
  <c r="R271" i="17"/>
  <c r="R855" i="17"/>
  <c r="R248" i="17"/>
  <c r="R577" i="17"/>
  <c r="R133" i="17"/>
  <c r="R165" i="17"/>
  <c r="R515" i="17"/>
  <c r="R547" i="17"/>
  <c r="R854" i="17"/>
  <c r="R494" i="17"/>
  <c r="R330" i="17"/>
  <c r="R805" i="17"/>
  <c r="R804" i="17"/>
  <c r="R793" i="17"/>
  <c r="R131" i="17"/>
  <c r="R746" i="17"/>
  <c r="R164" i="17"/>
  <c r="R270" i="17"/>
  <c r="R685" i="17"/>
  <c r="R417" i="17"/>
  <c r="R627" i="17"/>
  <c r="R513" i="17"/>
  <c r="R130" i="17"/>
  <c r="R575" i="17"/>
  <c r="R97" i="17"/>
  <c r="R329" i="17"/>
  <c r="R852" i="17"/>
  <c r="R716" i="17"/>
  <c r="R772" i="17"/>
  <c r="R415" i="17"/>
  <c r="R626" i="17"/>
  <c r="R684" i="17"/>
  <c r="R850" i="17"/>
  <c r="R28" i="17"/>
  <c r="R714" i="17"/>
  <c r="R162" i="17"/>
  <c r="R574" i="17"/>
  <c r="R295" i="17"/>
  <c r="R161" i="17"/>
  <c r="R742" i="17"/>
  <c r="R629" i="17"/>
  <c r="R628" i="17"/>
  <c r="R269" i="17"/>
  <c r="R792" i="17"/>
  <c r="R745" i="17"/>
  <c r="R220" i="17"/>
  <c r="R744" i="17"/>
  <c r="R851" i="17"/>
  <c r="R268" i="17"/>
  <c r="R368" i="17"/>
  <c r="R743" i="17"/>
  <c r="R163" i="17"/>
  <c r="R467" i="17"/>
  <c r="R512" i="17"/>
  <c r="R219" i="17"/>
  <c r="R849" i="17"/>
  <c r="R59" i="17"/>
  <c r="R625" i="17"/>
  <c r="R367" i="17"/>
  <c r="R573" i="17"/>
  <c r="R96" i="17"/>
  <c r="R623" i="17"/>
  <c r="R848" i="17"/>
  <c r="R853" i="17"/>
  <c r="R650" i="17"/>
  <c r="R416" i="17"/>
  <c r="R649" i="17"/>
  <c r="R468" i="17"/>
  <c r="R267" i="17"/>
  <c r="R648" i="17"/>
  <c r="R294" i="17"/>
  <c r="R218" i="17"/>
  <c r="R129" i="17"/>
  <c r="R622" i="17"/>
  <c r="R328" i="17"/>
  <c r="R572" i="17"/>
  <c r="R571" i="17"/>
  <c r="R414" i="17"/>
  <c r="R570" i="17"/>
  <c r="R621" i="17"/>
  <c r="R715" i="17"/>
  <c r="R624" i="17"/>
  <c r="R493" i="17"/>
  <c r="R847" i="17"/>
  <c r="R492" i="17"/>
  <c r="R266" i="17"/>
  <c r="R741" i="17"/>
  <c r="R491" i="17"/>
  <c r="R265" i="17"/>
  <c r="R27" i="17"/>
  <c r="R846" i="17"/>
  <c r="R264" i="17"/>
  <c r="R713" i="17"/>
  <c r="R217" i="17"/>
  <c r="R95" i="17"/>
  <c r="R94" i="17"/>
  <c r="R262" i="17"/>
  <c r="R466" i="17"/>
  <c r="R128" i="17"/>
  <c r="R413" i="17"/>
  <c r="R327" i="17"/>
  <c r="R620" i="17"/>
  <c r="R489" i="17"/>
  <c r="R845" i="17"/>
  <c r="R216" i="17"/>
  <c r="R260" i="17"/>
  <c r="R740" i="17"/>
  <c r="R771" i="17"/>
  <c r="R325" i="17"/>
  <c r="R292" i="17"/>
  <c r="R57" i="17"/>
  <c r="R365" i="17"/>
  <c r="R291" i="17"/>
  <c r="R214" i="17"/>
  <c r="R159" i="17"/>
  <c r="R382" i="17"/>
  <c r="R305" i="17"/>
  <c r="R619" i="17"/>
  <c r="R54" i="17"/>
  <c r="R363" i="17"/>
  <c r="R56" i="17"/>
  <c r="R126" i="17"/>
  <c r="R212" i="17"/>
  <c r="R364" i="17"/>
  <c r="R381" i="17"/>
  <c r="R366" i="17"/>
  <c r="R490" i="17"/>
  <c r="R465" i="17"/>
  <c r="R261" i="17"/>
  <c r="R647" i="17"/>
  <c r="R326" i="17"/>
  <c r="R464" i="17"/>
  <c r="R511" i="17"/>
  <c r="R293" i="17"/>
  <c r="R510" i="17"/>
  <c r="R259" i="17"/>
  <c r="R739" i="17"/>
  <c r="R215" i="17"/>
  <c r="R258" i="17"/>
  <c r="R127" i="17"/>
  <c r="R844" i="17"/>
  <c r="R683" i="17"/>
  <c r="R463" i="17"/>
  <c r="R540" i="17"/>
  <c r="R569" i="17"/>
  <c r="R213" i="17"/>
  <c r="R509" i="17"/>
  <c r="R257" i="17"/>
  <c r="R125" i="17"/>
  <c r="R618" i="17"/>
  <c r="R93" i="17"/>
  <c r="R412" i="17"/>
  <c r="R55" i="17"/>
  <c r="R682" i="17"/>
  <c r="R263" i="17"/>
  <c r="R712" i="17"/>
  <c r="R255" i="17"/>
  <c r="R462" i="17"/>
  <c r="R53" i="17"/>
  <c r="R124" i="17"/>
  <c r="R538" i="17"/>
  <c r="R769" i="17"/>
  <c r="R91" i="17"/>
  <c r="R460" i="17"/>
  <c r="R791" i="17"/>
  <c r="R361" i="17"/>
  <c r="R157" i="17"/>
  <c r="R736" i="17"/>
  <c r="R459" i="17"/>
  <c r="R359" i="17"/>
  <c r="R52" i="17"/>
  <c r="R567" i="17"/>
  <c r="R89" i="17"/>
  <c r="R88" i="17"/>
  <c r="R803" i="17"/>
  <c r="R254" i="17"/>
  <c r="R410" i="17"/>
  <c r="R565" i="17"/>
  <c r="R50" i="17"/>
  <c r="R680" i="17"/>
  <c r="R507" i="17"/>
  <c r="R679" i="17"/>
  <c r="R768" i="17"/>
  <c r="R790" i="17"/>
  <c r="R841" i="17"/>
  <c r="R711" i="17"/>
  <c r="R457" i="17"/>
  <c r="R92" i="17"/>
  <c r="R770" i="17"/>
  <c r="R290" i="17"/>
  <c r="R411" i="17"/>
  <c r="R546" i="17"/>
  <c r="R568" i="17"/>
  <c r="R646" i="17"/>
  <c r="R362" i="17"/>
  <c r="R289" i="17"/>
  <c r="R461" i="17"/>
  <c r="R158" i="17"/>
  <c r="R537" i="17"/>
  <c r="R738" i="17"/>
  <c r="R737" i="17"/>
  <c r="R645" i="17"/>
  <c r="R360" i="17"/>
  <c r="R288" i="17"/>
  <c r="R508" i="17"/>
  <c r="R90" i="17"/>
  <c r="R536" i="17"/>
  <c r="R566" i="17"/>
  <c r="R842" i="17"/>
  <c r="R458" i="17"/>
  <c r="R51" i="17"/>
  <c r="R644" i="17"/>
  <c r="R380" i="17"/>
  <c r="R87" i="17"/>
  <c r="R681" i="17"/>
  <c r="R386" i="17"/>
  <c r="R156" i="17"/>
  <c r="R735" i="17"/>
  <c r="R488" i="17"/>
  <c r="R643" i="17"/>
  <c r="R617" i="17"/>
  <c r="R564" i="17"/>
  <c r="R843" i="17"/>
  <c r="R256" i="17"/>
  <c r="R539" i="17"/>
  <c r="R545" i="17"/>
  <c r="R563" i="17"/>
  <c r="R535" i="17"/>
  <c r="R767" i="17"/>
  <c r="R487" i="17"/>
  <c r="R211" i="17"/>
  <c r="R544" i="17"/>
  <c r="R615" i="17"/>
  <c r="R49" i="17"/>
  <c r="R210" i="17"/>
  <c r="R123" i="17"/>
  <c r="R86" i="17"/>
  <c r="R562" i="17"/>
  <c r="R358" i="17"/>
  <c r="R121" i="17"/>
  <c r="R765" i="17"/>
  <c r="R677" i="17"/>
  <c r="R356" i="17"/>
  <c r="R764" i="17"/>
  <c r="R613" i="17"/>
  <c r="R207" i="17"/>
  <c r="R407" i="17"/>
  <c r="R253" i="17"/>
  <c r="R252" i="17"/>
  <c r="R733" i="17"/>
  <c r="R506" i="17"/>
  <c r="R486" i="17"/>
  <c r="R206" i="17"/>
  <c r="R287" i="17"/>
  <c r="R612" i="17"/>
  <c r="R205" i="17"/>
  <c r="R675" i="17"/>
  <c r="R616" i="17"/>
  <c r="R26" i="17"/>
  <c r="R678" i="17"/>
  <c r="R409" i="17"/>
  <c r="R734" i="17"/>
  <c r="R379" i="17"/>
  <c r="R614" i="17"/>
  <c r="R766" i="17"/>
  <c r="R324" i="17"/>
  <c r="R209" i="17"/>
  <c r="R642" i="17"/>
  <c r="R122" i="17"/>
  <c r="R710" i="17"/>
  <c r="R840" i="17"/>
  <c r="R208" i="17"/>
  <c r="R357" i="17"/>
  <c r="R85" i="17"/>
  <c r="R323" i="17"/>
  <c r="R408" i="17"/>
  <c r="R561" i="17"/>
  <c r="R534" i="17"/>
  <c r="R709" i="17"/>
  <c r="R560" i="17"/>
  <c r="R789" i="17"/>
  <c r="R322" i="17"/>
  <c r="R355" i="17"/>
  <c r="R839" i="17"/>
  <c r="R676" i="17"/>
  <c r="R25" i="17"/>
  <c r="R802" i="17"/>
  <c r="R533" i="17"/>
  <c r="R48" i="17"/>
  <c r="R204" i="17"/>
  <c r="R708" i="17"/>
  <c r="R707" i="17"/>
  <c r="R456" i="17"/>
  <c r="R455" i="17"/>
  <c r="R611" i="17"/>
  <c r="R406" i="17"/>
  <c r="R203" i="17"/>
  <c r="R202" i="17"/>
  <c r="R454" i="17"/>
  <c r="R453" i="17"/>
  <c r="R705" i="17"/>
  <c r="R24" i="17"/>
  <c r="R788" i="17"/>
  <c r="R82" i="17"/>
  <c r="R251" i="17"/>
  <c r="R837" i="17"/>
  <c r="R610" i="17"/>
  <c r="R120" i="17"/>
  <c r="R250" i="17"/>
  <c r="R405" i="17"/>
  <c r="R609" i="17"/>
  <c r="R673" i="17"/>
  <c r="R450" i="17"/>
  <c r="R449" i="17"/>
  <c r="R532" i="17"/>
  <c r="R22" i="17"/>
  <c r="R786" i="17"/>
  <c r="R836" i="17"/>
  <c r="R200" i="17"/>
  <c r="R320" i="17"/>
  <c r="R730" i="17"/>
  <c r="R835" i="17"/>
  <c r="R119" i="17"/>
  <c r="R249" i="17"/>
  <c r="R199" i="17"/>
  <c r="R80" i="17"/>
  <c r="R378" i="17"/>
  <c r="R674" i="17"/>
  <c r="R84" i="17"/>
  <c r="R47" i="17"/>
  <c r="R559" i="17"/>
  <c r="R354" i="17"/>
  <c r="R838" i="17"/>
  <c r="R353" i="17"/>
  <c r="R706" i="17"/>
  <c r="R201" i="17"/>
  <c r="R452" i="17"/>
  <c r="R704" i="17"/>
  <c r="R286" i="17"/>
  <c r="R451" i="17"/>
  <c r="R641" i="17"/>
  <c r="R801" i="17"/>
  <c r="R703" i="17"/>
  <c r="R23" i="17"/>
  <c r="R732" i="17"/>
  <c r="R285" i="17"/>
  <c r="R672" i="17"/>
  <c r="R608" i="17"/>
  <c r="R485" i="17"/>
  <c r="R787" i="17"/>
  <c r="R448" i="17"/>
  <c r="R321" i="17"/>
  <c r="R671" i="17"/>
  <c r="R81" i="17"/>
  <c r="R731" i="17"/>
  <c r="R319" i="17"/>
  <c r="R155" i="17"/>
  <c r="R729" i="17"/>
  <c r="R531" i="17"/>
  <c r="R505" i="17"/>
  <c r="R447" i="17"/>
  <c r="R446" i="17"/>
  <c r="R79" i="17"/>
  <c r="R530" i="17"/>
  <c r="R352" i="17"/>
  <c r="R198" i="17"/>
  <c r="R118" i="17"/>
  <c r="R78" i="17"/>
  <c r="R77" i="17"/>
  <c r="R350" i="17"/>
  <c r="R246" i="17"/>
  <c r="R401" i="17"/>
  <c r="R445" i="17"/>
  <c r="R640" i="17"/>
  <c r="R701" i="17"/>
  <c r="R834" i="17"/>
  <c r="R400" i="17"/>
  <c r="R763" i="17"/>
  <c r="R348" i="17"/>
  <c r="R153" i="17"/>
  <c r="R833" i="17"/>
  <c r="R376" i="17"/>
  <c r="R832" i="17"/>
  <c r="R76" i="17"/>
  <c r="R503" i="17"/>
  <c r="R444" i="17"/>
  <c r="R502" i="17"/>
  <c r="R315" i="17"/>
  <c r="R443" i="17"/>
  <c r="R75" i="17"/>
  <c r="R442" i="17"/>
  <c r="R152" i="17"/>
  <c r="R441" i="17"/>
  <c r="R284" i="17"/>
  <c r="R528" i="17"/>
  <c r="R527" i="17"/>
  <c r="R440" i="17"/>
  <c r="R151" i="17"/>
  <c r="R314" i="17"/>
  <c r="R313" i="17"/>
  <c r="R244" i="17"/>
  <c r="R116" i="17"/>
  <c r="R484" i="17"/>
  <c r="R74" i="17"/>
  <c r="R762" i="17"/>
  <c r="R304" i="17"/>
  <c r="R525" i="17"/>
  <c r="R193" i="17"/>
  <c r="R192" i="17"/>
  <c r="R191" i="17"/>
  <c r="R524" i="17"/>
  <c r="R828" i="17"/>
  <c r="R482" i="17"/>
  <c r="R699" i="17"/>
  <c r="R150" i="17"/>
  <c r="R698" i="17"/>
  <c r="R312" i="17"/>
  <c r="R73" i="17"/>
  <c r="R282" i="17"/>
  <c r="R602" i="17"/>
  <c r="R115" i="17"/>
  <c r="R114" i="17"/>
  <c r="R667" i="17"/>
  <c r="R826" i="17"/>
  <c r="R436" i="17"/>
  <c r="R112" i="17"/>
  <c r="R824" i="17"/>
  <c r="R403" i="17"/>
  <c r="R607" i="17"/>
  <c r="R351" i="17"/>
  <c r="R247" i="17"/>
  <c r="R606" i="17"/>
  <c r="R670" i="17"/>
  <c r="R402" i="17"/>
  <c r="R318" i="17"/>
  <c r="R702" i="17"/>
  <c r="R21" i="17"/>
  <c r="R197" i="17"/>
  <c r="R317" i="17"/>
  <c r="R316" i="17"/>
  <c r="R349" i="17"/>
  <c r="R377" i="17"/>
  <c r="R196" i="17"/>
  <c r="R543" i="17"/>
  <c r="R46" i="17"/>
  <c r="R399" i="17"/>
  <c r="R504" i="17"/>
  <c r="R639" i="17"/>
  <c r="R195" i="17"/>
  <c r="R700" i="17"/>
  <c r="R20" i="17"/>
  <c r="R347" i="17"/>
  <c r="R83" i="17"/>
  <c r="R245" i="17"/>
  <c r="R529" i="17"/>
  <c r="R501" i="17"/>
  <c r="R117" i="17"/>
  <c r="R831" i="17"/>
  <c r="R669" i="17"/>
  <c r="R558" i="17"/>
  <c r="R45" i="17"/>
  <c r="R194" i="17"/>
  <c r="R439" i="17"/>
  <c r="R438" i="17"/>
  <c r="R605" i="17"/>
  <c r="R526" i="17"/>
  <c r="R830" i="17"/>
  <c r="R829" i="17"/>
  <c r="R243" i="17"/>
  <c r="R44" i="17"/>
  <c r="R483" i="17"/>
  <c r="R604" i="17"/>
  <c r="R761" i="17"/>
  <c r="R242" i="17"/>
  <c r="R827" i="17"/>
  <c r="R283" i="17"/>
  <c r="R375" i="17"/>
  <c r="R603" i="17"/>
  <c r="R190" i="17"/>
  <c r="R437" i="17"/>
  <c r="R241" i="17"/>
  <c r="R785" i="17"/>
  <c r="R303" i="17"/>
  <c r="R398" i="17"/>
  <c r="R668" i="17"/>
  <c r="R113" i="17"/>
  <c r="R154" i="17"/>
  <c r="R188" i="17"/>
  <c r="R72" i="17"/>
  <c r="R784" i="17"/>
  <c r="R189" i="17"/>
  <c r="R481" i="17"/>
  <c r="R542" i="17"/>
  <c r="R43" i="17"/>
  <c r="R599" i="17"/>
  <c r="R728" i="17"/>
  <c r="R727" i="17"/>
  <c r="R499" i="17"/>
  <c r="R726" i="17"/>
  <c r="R435" i="17"/>
  <c r="R480" i="17"/>
  <c r="R783" i="17"/>
  <c r="R240" i="17"/>
  <c r="R239" i="17"/>
  <c r="R345" i="17"/>
  <c r="R433" i="17"/>
  <c r="R237" i="17"/>
  <c r="R759" i="17"/>
  <c r="R697" i="17"/>
  <c r="R236" i="17"/>
  <c r="R696" i="17"/>
  <c r="R430" i="17"/>
  <c r="R148" i="17"/>
  <c r="R479" i="17"/>
  <c r="R187" i="17"/>
  <c r="R397" i="17"/>
  <c r="R234" i="17"/>
  <c r="R523" i="17"/>
  <c r="R147" i="17"/>
  <c r="R17" i="17"/>
  <c r="R344" i="17"/>
  <c r="R782" i="17"/>
  <c r="R374" i="17"/>
  <c r="R595" i="17"/>
  <c r="R395" i="17"/>
  <c r="R724" i="17"/>
  <c r="R110" i="17"/>
  <c r="R233" i="17"/>
  <c r="R394" i="17"/>
  <c r="R478" i="17"/>
  <c r="R185" i="17"/>
  <c r="R636" i="17"/>
  <c r="R822" i="17"/>
  <c r="R278" i="17"/>
  <c r="R799" i="17"/>
  <c r="R16" i="17"/>
  <c r="R184" i="17"/>
  <c r="R231" i="17"/>
  <c r="R722" i="17"/>
  <c r="R555" i="17"/>
  <c r="R42" i="17"/>
  <c r="R343" i="17"/>
  <c r="R477" i="17"/>
  <c r="R145" i="17"/>
  <c r="R426" i="17"/>
  <c r="R821" i="17"/>
  <c r="R68" i="17"/>
  <c r="R41" i="17"/>
  <c r="R183" i="17"/>
  <c r="R144" i="17"/>
  <c r="R182" i="17"/>
  <c r="R181" i="17"/>
  <c r="R342" i="17"/>
  <c r="R601" i="17"/>
  <c r="R600" i="17"/>
  <c r="R71" i="17"/>
  <c r="R825" i="17"/>
  <c r="R311" i="17"/>
  <c r="R638" i="17"/>
  <c r="R310" i="17"/>
  <c r="R760" i="17"/>
  <c r="R111" i="17"/>
  <c r="R302" i="17"/>
  <c r="R500" i="17"/>
  <c r="R19" i="17"/>
  <c r="R346" i="17"/>
  <c r="R18" i="17"/>
  <c r="R557" i="17"/>
  <c r="R281" i="17"/>
  <c r="R434" i="17"/>
  <c r="R149" i="17"/>
  <c r="R598" i="17"/>
  <c r="R238" i="17"/>
  <c r="R432" i="17"/>
  <c r="R666" i="17"/>
  <c r="R431" i="17"/>
  <c r="R758" i="17"/>
  <c r="R235" i="17"/>
  <c r="R695" i="17"/>
  <c r="R429" i="17"/>
  <c r="R665" i="17"/>
  <c r="R800" i="17"/>
  <c r="R70" i="17"/>
  <c r="R280" i="17"/>
  <c r="R664" i="17"/>
  <c r="R160" i="17"/>
  <c r="R396" i="17"/>
  <c r="R597" i="17"/>
  <c r="R725" i="17"/>
  <c r="R186" i="17"/>
  <c r="R596" i="17"/>
  <c r="R428" i="17"/>
  <c r="R69" i="17"/>
  <c r="R637" i="17"/>
  <c r="R427" i="17"/>
  <c r="R823" i="17"/>
  <c r="R781" i="17"/>
  <c r="R723" i="17"/>
  <c r="R279" i="17"/>
  <c r="R373" i="17"/>
  <c r="R556" i="17"/>
  <c r="R109" i="17"/>
  <c r="R522" i="17"/>
  <c r="R521" i="17"/>
  <c r="R232" i="17"/>
  <c r="R393" i="17"/>
  <c r="R108" i="17"/>
  <c r="R146" i="17"/>
  <c r="R635" i="17"/>
  <c r="R757" i="17"/>
  <c r="R594" i="17"/>
  <c r="R663" i="17"/>
  <c r="R230" i="17"/>
  <c r="R498" i="17"/>
  <c r="R820" i="17"/>
  <c r="R425" i="17"/>
  <c r="R694" i="17"/>
  <c r="R107" i="17"/>
  <c r="R593" i="17"/>
  <c r="R634" i="17"/>
  <c r="R143" i="17"/>
  <c r="R780" i="17"/>
  <c r="R662" i="17"/>
  <c r="R661" i="17"/>
  <c r="R102" i="17"/>
  <c r="R171" i="17"/>
  <c r="R655" i="17"/>
  <c r="R819" i="17"/>
  <c r="R818" i="17"/>
  <c r="R592" i="17"/>
  <c r="R40" i="17"/>
  <c r="R142" i="17"/>
  <c r="R591" i="17"/>
  <c r="R309" i="17"/>
  <c r="R817" i="17"/>
  <c r="R277" i="17"/>
  <c r="R755" i="17"/>
  <c r="R15" i="17"/>
  <c r="R754" i="17"/>
  <c r="R721" i="17"/>
  <c r="R423" i="17"/>
  <c r="R38" i="17"/>
  <c r="R798" i="17"/>
  <c r="R391" i="17"/>
  <c r="R301" i="17"/>
  <c r="R660" i="17"/>
  <c r="R422" i="17"/>
  <c r="R37" i="17"/>
  <c r="R372" i="17"/>
  <c r="R475" i="17"/>
  <c r="R36" i="17"/>
  <c r="R14" i="17"/>
  <c r="R753" i="17"/>
  <c r="R13" i="17"/>
  <c r="R177" i="17"/>
  <c r="R176" i="17"/>
  <c r="R275" i="17"/>
  <c r="R588" i="17"/>
  <c r="R105" i="17"/>
  <c r="R35" i="17"/>
  <c r="R691" i="17"/>
  <c r="R474" i="17"/>
  <c r="R226" i="17"/>
  <c r="R659" i="17"/>
  <c r="R138" i="17"/>
  <c r="R388" i="17"/>
  <c r="R175" i="17"/>
  <c r="R299" i="17"/>
  <c r="R12" i="17"/>
  <c r="R751" i="17"/>
  <c r="R173" i="17"/>
  <c r="R298" i="17"/>
  <c r="R811" i="17"/>
  <c r="R810" i="17"/>
  <c r="R586" i="17"/>
  <c r="R585" i="17"/>
  <c r="R387" i="17"/>
  <c r="R658" i="17"/>
  <c r="R584" i="17"/>
  <c r="R9" i="17"/>
  <c r="R541" i="17"/>
  <c r="R104" i="17"/>
  <c r="R583" i="17"/>
  <c r="R582" i="17"/>
  <c r="R720" i="17"/>
  <c r="R496" i="17"/>
  <c r="R8" i="17"/>
  <c r="R306" i="17"/>
  <c r="R63" i="17"/>
  <c r="R580" i="17"/>
  <c r="R339" i="17"/>
  <c r="R809" i="17"/>
  <c r="R106" i="17"/>
  <c r="R472" i="17"/>
  <c r="R338" i="17"/>
  <c r="R229" i="17"/>
  <c r="R424" i="17"/>
  <c r="R67" i="17"/>
  <c r="R228" i="17"/>
  <c r="R756" i="17"/>
  <c r="R39" i="17"/>
  <c r="R66" i="17"/>
  <c r="R590" i="17"/>
  <c r="R180" i="17"/>
  <c r="R392" i="17"/>
  <c r="R589" i="17"/>
  <c r="R520" i="17"/>
  <c r="R141" i="17"/>
  <c r="R179" i="17"/>
  <c r="R476" i="17"/>
  <c r="R341" i="17"/>
  <c r="R140" i="17"/>
  <c r="R340" i="17"/>
  <c r="R227" i="17"/>
  <c r="R816" i="17"/>
  <c r="R693" i="17"/>
  <c r="R276" i="17"/>
  <c r="R633" i="17"/>
  <c r="R779" i="17"/>
  <c r="R815" i="17"/>
  <c r="R814" i="17"/>
  <c r="R178" i="17"/>
  <c r="R497" i="17"/>
  <c r="R813" i="17"/>
  <c r="R812" i="17"/>
  <c r="R692" i="17"/>
  <c r="R139" i="17"/>
  <c r="R390" i="17"/>
  <c r="R34" i="17"/>
  <c r="R389" i="17"/>
  <c r="R421" i="17"/>
  <c r="R300" i="17"/>
  <c r="R473" i="17"/>
  <c r="R33" i="17"/>
  <c r="R225" i="17"/>
  <c r="R174" i="17"/>
  <c r="R554" i="17"/>
  <c r="R752" i="17"/>
  <c r="R11" i="17"/>
  <c r="R308" i="17"/>
  <c r="R10" i="17"/>
  <c r="R690" i="17"/>
  <c r="R587" i="17"/>
  <c r="R172" i="17"/>
  <c r="R553" i="17"/>
  <c r="R65" i="17"/>
  <c r="R297" i="17"/>
  <c r="R657" i="17"/>
  <c r="R797" i="17"/>
  <c r="R796" i="17"/>
  <c r="R656" i="17"/>
  <c r="R64" i="17"/>
  <c r="R103" i="17"/>
  <c r="R307" i="17"/>
  <c r="R420" i="17"/>
  <c r="R581" i="17"/>
  <c r="R795" i="17"/>
  <c r="R632" i="17"/>
  <c r="R274" i="17"/>
  <c r="R419" i="17"/>
  <c r="R337" i="17"/>
  <c r="R689" i="17"/>
  <c r="R651" i="17"/>
  <c r="R221" i="17"/>
  <c r="R516" i="17"/>
  <c r="R578" i="17"/>
  <c r="R517" i="17"/>
  <c r="R385" i="17"/>
  <c r="R134" i="17"/>
  <c r="R718" i="17"/>
  <c r="R777" i="17"/>
  <c r="R495" i="17"/>
  <c r="R169" i="17"/>
  <c r="R794" i="17"/>
  <c r="R808" i="17"/>
  <c r="R7" i="17"/>
  <c r="R552" i="17"/>
  <c r="R418" i="17"/>
  <c r="R62" i="17"/>
  <c r="AL495" i="17" l="1"/>
  <c r="M18" i="20"/>
  <c r="W18" i="20" s="1"/>
  <c r="AB495" i="17"/>
  <c r="AL718" i="17"/>
  <c r="AB718" i="17"/>
  <c r="M26" i="20"/>
  <c r="W26" i="20" s="1"/>
  <c r="AL134" i="17"/>
  <c r="AB134" i="17"/>
  <c r="M7" i="20"/>
  <c r="W7" i="20" s="1"/>
  <c r="AL517" i="17"/>
  <c r="AB517" i="17"/>
  <c r="AL516" i="17"/>
  <c r="M19" i="20"/>
  <c r="W19" i="20" s="1"/>
  <c r="AB516" i="17"/>
  <c r="AL651" i="17"/>
  <c r="AB651" i="17"/>
  <c r="M24" i="20"/>
  <c r="W24" i="20" s="1"/>
  <c r="AL420" i="17"/>
  <c r="AB420" i="17"/>
  <c r="AL656" i="17"/>
  <c r="AB656" i="17"/>
  <c r="AL297" i="17"/>
  <c r="M11" i="20"/>
  <c r="W11" i="20" s="1"/>
  <c r="AB297" i="17"/>
  <c r="AL587" i="17"/>
  <c r="AB587" i="17"/>
  <c r="AL11" i="17"/>
  <c r="AB11" i="17"/>
  <c r="AL225" i="17"/>
  <c r="AB225" i="17"/>
  <c r="AL421" i="17"/>
  <c r="AB421" i="17"/>
  <c r="AL139" i="17"/>
  <c r="AB139" i="17"/>
  <c r="AL497" i="17"/>
  <c r="AB497" i="17"/>
  <c r="AL779" i="17"/>
  <c r="AB779" i="17"/>
  <c r="AL816" i="17"/>
  <c r="AB816" i="17"/>
  <c r="AL341" i="17"/>
  <c r="AB341" i="17"/>
  <c r="AL520" i="17"/>
  <c r="AB520" i="17"/>
  <c r="AL590" i="17"/>
  <c r="AB590" i="17"/>
  <c r="AL228" i="17"/>
  <c r="AB228" i="17"/>
  <c r="AL229" i="17"/>
  <c r="AB229" i="17"/>
  <c r="AL338" i="17"/>
  <c r="AB338" i="17"/>
  <c r="AL809" i="17"/>
  <c r="AB809" i="17"/>
  <c r="AL580" i="17"/>
  <c r="AB580" i="17"/>
  <c r="AL496" i="17"/>
  <c r="AB496" i="17"/>
  <c r="AL104" i="17"/>
  <c r="AB104" i="17"/>
  <c r="AL658" i="17"/>
  <c r="AB658" i="17"/>
  <c r="AL810" i="17"/>
  <c r="AB810" i="17"/>
  <c r="AL751" i="17"/>
  <c r="AB751" i="17"/>
  <c r="AL388" i="17"/>
  <c r="AB388" i="17"/>
  <c r="AL474" i="17"/>
  <c r="AB474" i="17"/>
  <c r="AL588" i="17"/>
  <c r="AB588" i="17"/>
  <c r="AL13" i="17"/>
  <c r="AB13" i="17"/>
  <c r="AL475" i="17"/>
  <c r="AB475" i="17"/>
  <c r="AL660" i="17"/>
  <c r="AB660" i="17"/>
  <c r="AL38" i="17"/>
  <c r="AB38" i="17"/>
  <c r="AL15" i="17"/>
  <c r="AB15" i="17"/>
  <c r="AL309" i="17"/>
  <c r="AB309" i="17"/>
  <c r="AL592" i="17"/>
  <c r="AB592" i="17"/>
  <c r="AL171" i="17"/>
  <c r="AB171" i="17"/>
  <c r="AL780" i="17"/>
  <c r="AB780" i="17"/>
  <c r="AL107" i="17"/>
  <c r="AB107" i="17"/>
  <c r="AL498" i="17"/>
  <c r="AB498" i="17"/>
  <c r="AL757" i="17"/>
  <c r="AB757" i="17"/>
  <c r="AL393" i="17"/>
  <c r="AB393" i="17"/>
  <c r="AL109" i="17"/>
  <c r="AB109" i="17"/>
  <c r="AL723" i="17"/>
  <c r="AB723" i="17"/>
  <c r="AL637" i="17"/>
  <c r="AB637" i="17"/>
  <c r="AL186" i="17"/>
  <c r="AB186" i="17"/>
  <c r="AL160" i="17"/>
  <c r="AB160" i="17"/>
  <c r="AL800" i="17"/>
  <c r="AB800" i="17"/>
  <c r="AL235" i="17"/>
  <c r="AB235" i="17"/>
  <c r="AL432" i="17"/>
  <c r="AB432" i="17"/>
  <c r="AL434" i="17"/>
  <c r="AB434" i="17"/>
  <c r="AL346" i="17"/>
  <c r="AB346" i="17"/>
  <c r="AL111" i="17"/>
  <c r="AB111" i="17"/>
  <c r="AL311" i="17"/>
  <c r="AB311" i="17"/>
  <c r="AL825" i="17"/>
  <c r="AB825" i="17"/>
  <c r="AL182" i="17"/>
  <c r="AB182" i="17"/>
  <c r="AL68" i="17"/>
  <c r="AB68" i="17"/>
  <c r="AL477" i="17"/>
  <c r="AB477" i="17"/>
  <c r="AL722" i="17"/>
  <c r="AB722" i="17"/>
  <c r="AL799" i="17"/>
  <c r="AB799" i="17"/>
  <c r="AL185" i="17"/>
  <c r="AB185" i="17"/>
  <c r="AL110" i="17"/>
  <c r="AB110" i="17"/>
  <c r="AL374" i="17"/>
  <c r="AB374" i="17"/>
  <c r="AL147" i="17"/>
  <c r="AB147" i="17"/>
  <c r="AL187" i="17"/>
  <c r="AB187" i="17"/>
  <c r="AL696" i="17"/>
  <c r="AB696" i="17"/>
  <c r="AL237" i="17"/>
  <c r="AB237" i="17"/>
  <c r="AL240" i="17"/>
  <c r="AB240" i="17"/>
  <c r="AL726" i="17"/>
  <c r="AB726" i="17"/>
  <c r="AL599" i="17"/>
  <c r="AB599" i="17"/>
  <c r="AL189" i="17"/>
  <c r="AB189" i="17"/>
  <c r="AL188" i="17"/>
  <c r="AB188" i="17"/>
  <c r="AL113" i="17"/>
  <c r="AB113" i="17"/>
  <c r="AL785" i="17"/>
  <c r="AB785" i="17"/>
  <c r="AL603" i="17"/>
  <c r="AB603" i="17"/>
  <c r="AL242" i="17"/>
  <c r="AB242" i="17"/>
  <c r="AL44" i="17"/>
  <c r="AB44" i="17"/>
  <c r="AL526" i="17"/>
  <c r="AB526" i="17"/>
  <c r="AL194" i="17"/>
  <c r="AB194" i="17"/>
  <c r="AL831" i="17"/>
  <c r="AB831" i="17"/>
  <c r="AL245" i="17"/>
  <c r="AB245" i="17"/>
  <c r="AL700" i="17"/>
  <c r="AB700" i="17"/>
  <c r="AL399" i="17"/>
  <c r="AB399" i="17"/>
  <c r="AL377" i="17"/>
  <c r="AB377" i="17"/>
  <c r="AL197" i="17"/>
  <c r="AB197" i="17"/>
  <c r="AL402" i="17"/>
  <c r="AB402" i="17"/>
  <c r="AL351" i="17"/>
  <c r="AB351" i="17"/>
  <c r="AL826" i="17"/>
  <c r="AB826" i="17"/>
  <c r="AL602" i="17"/>
  <c r="AB602" i="17"/>
  <c r="AL698" i="17"/>
  <c r="AB698" i="17"/>
  <c r="AL828" i="17"/>
  <c r="AB828" i="17"/>
  <c r="AL193" i="17"/>
  <c r="AB193" i="17"/>
  <c r="AL74" i="17"/>
  <c r="AB74" i="17"/>
  <c r="AL313" i="17"/>
  <c r="AB313" i="17"/>
  <c r="AL527" i="17"/>
  <c r="AB527" i="17"/>
  <c r="AL152" i="17"/>
  <c r="AB152" i="17"/>
  <c r="AL315" i="17"/>
  <c r="AB315" i="17"/>
  <c r="AL76" i="17"/>
  <c r="AB76" i="17"/>
  <c r="AL153" i="17"/>
  <c r="AB153" i="17"/>
  <c r="AL834" i="17"/>
  <c r="AB834" i="17"/>
  <c r="AL401" i="17"/>
  <c r="AB401" i="17"/>
  <c r="AL78" i="17"/>
  <c r="AB78" i="17"/>
  <c r="AL352" i="17"/>
  <c r="AB352" i="17"/>
  <c r="AL447" i="17"/>
  <c r="AB447" i="17"/>
  <c r="AL155" i="17"/>
  <c r="AB155" i="17"/>
  <c r="AL671" i="17"/>
  <c r="AB671" i="17"/>
  <c r="AL485" i="17"/>
  <c r="AB485" i="17"/>
  <c r="AL732" i="17"/>
  <c r="AB732" i="17"/>
  <c r="AL641" i="17"/>
  <c r="AB641" i="17"/>
  <c r="AL452" i="17"/>
  <c r="AB452" i="17"/>
  <c r="AL838" i="17"/>
  <c r="AB838" i="17"/>
  <c r="AL84" i="17"/>
  <c r="AB84" i="17"/>
  <c r="AL80" i="17"/>
  <c r="AB80" i="17"/>
  <c r="AL835" i="17"/>
  <c r="AB835" i="17"/>
  <c r="AL836" i="17"/>
  <c r="AB836" i="17"/>
  <c r="AL449" i="17"/>
  <c r="AB449" i="17"/>
  <c r="AL405" i="17"/>
  <c r="AB405" i="17"/>
  <c r="AL837" i="17"/>
  <c r="AB837" i="17"/>
  <c r="AL24" i="17"/>
  <c r="AB24" i="17"/>
  <c r="AL202" i="17"/>
  <c r="AB202" i="17"/>
  <c r="AL204" i="17"/>
  <c r="AB204" i="17"/>
  <c r="AL25" i="17"/>
  <c r="AB25" i="17"/>
  <c r="AL322" i="17"/>
  <c r="AB322" i="17"/>
  <c r="AL534" i="17"/>
  <c r="AB534" i="17"/>
  <c r="AL85" i="17"/>
  <c r="AB85" i="17"/>
  <c r="AL710" i="17"/>
  <c r="AB710" i="17"/>
  <c r="AL324" i="17"/>
  <c r="AB324" i="17"/>
  <c r="AL734" i="17"/>
  <c r="AB734" i="17"/>
  <c r="AL409" i="17"/>
  <c r="AB409" i="17"/>
  <c r="AL616" i="17"/>
  <c r="AB616" i="17"/>
  <c r="AL612" i="17"/>
  <c r="AB612" i="17"/>
  <c r="AL506" i="17"/>
  <c r="AB506" i="17"/>
  <c r="AL407" i="17"/>
  <c r="AB407" i="17"/>
  <c r="AL356" i="17"/>
  <c r="AB356" i="17"/>
  <c r="AL358" i="17"/>
  <c r="AB358" i="17"/>
  <c r="AL210" i="17"/>
  <c r="AB210" i="17"/>
  <c r="AL211" i="17"/>
  <c r="AB211" i="17"/>
  <c r="AL767" i="17"/>
  <c r="AB767" i="17"/>
  <c r="AL545" i="17"/>
  <c r="AB545" i="17"/>
  <c r="AL539" i="17"/>
  <c r="AB539" i="17"/>
  <c r="AL488" i="17"/>
  <c r="AB488" i="17"/>
  <c r="AL681" i="17"/>
  <c r="AB681" i="17"/>
  <c r="AL51" i="17"/>
  <c r="AB51" i="17"/>
  <c r="AL536" i="17"/>
  <c r="AB536" i="17"/>
  <c r="AL360" i="17"/>
  <c r="AB360" i="17"/>
  <c r="AL537" i="17"/>
  <c r="AB537" i="17"/>
  <c r="AL362" i="17"/>
  <c r="AB362" i="17"/>
  <c r="AL841" i="17"/>
  <c r="AB841" i="17"/>
  <c r="AL507" i="17"/>
  <c r="AB507" i="17"/>
  <c r="AL410" i="17"/>
  <c r="AB410" i="17"/>
  <c r="AL89" i="17"/>
  <c r="AB89" i="17"/>
  <c r="AL459" i="17"/>
  <c r="AB459" i="17"/>
  <c r="AL791" i="17"/>
  <c r="AB791" i="17"/>
  <c r="AL538" i="17"/>
  <c r="AB538" i="17"/>
  <c r="AL255" i="17"/>
  <c r="AB255" i="17"/>
  <c r="AL412" i="17"/>
  <c r="AB412" i="17"/>
  <c r="AL257" i="17"/>
  <c r="AB257" i="17"/>
  <c r="AL540" i="17"/>
  <c r="AB540" i="17"/>
  <c r="AL127" i="17"/>
  <c r="AB127" i="17"/>
  <c r="AL259" i="17"/>
  <c r="AB259" i="17"/>
  <c r="AL464" i="17"/>
  <c r="AB464" i="17"/>
  <c r="AL465" i="17"/>
  <c r="AB465" i="17"/>
  <c r="AL366" i="17"/>
  <c r="AB366" i="17"/>
  <c r="AL381" i="17"/>
  <c r="AB381" i="17"/>
  <c r="AL56" i="17"/>
  <c r="AB56" i="17"/>
  <c r="AL305" i="17"/>
  <c r="AB305" i="17"/>
  <c r="AL291" i="17"/>
  <c r="AB291" i="17"/>
  <c r="AL325" i="17"/>
  <c r="AB325" i="17"/>
  <c r="AL216" i="17"/>
  <c r="AB216" i="17"/>
  <c r="AL327" i="17"/>
  <c r="AB327" i="17"/>
  <c r="AL217" i="17"/>
  <c r="AB217" i="17"/>
  <c r="AL27" i="17"/>
  <c r="AB27" i="17"/>
  <c r="AL266" i="17"/>
  <c r="AB266" i="17"/>
  <c r="AL621" i="17"/>
  <c r="AB621" i="17"/>
  <c r="AL572" i="17"/>
  <c r="AB572" i="17"/>
  <c r="AL218" i="17"/>
  <c r="AB218" i="17"/>
  <c r="AL267" i="17"/>
  <c r="AB267" i="17"/>
  <c r="AL468" i="17"/>
  <c r="AB468" i="17"/>
  <c r="AL416" i="17"/>
  <c r="AB416" i="17"/>
  <c r="AL853" i="17"/>
  <c r="AB853" i="17"/>
  <c r="AL623" i="17"/>
  <c r="AB623" i="17"/>
  <c r="AL625" i="17"/>
  <c r="AB625" i="17"/>
  <c r="AL219" i="17"/>
  <c r="AB219" i="17"/>
  <c r="AL743" i="17"/>
  <c r="AB743" i="17"/>
  <c r="AL851" i="17"/>
  <c r="AB851" i="17"/>
  <c r="AL628" i="17"/>
  <c r="AB628" i="17"/>
  <c r="AL161" i="17"/>
  <c r="AB161" i="17"/>
  <c r="AL714" i="17"/>
  <c r="AB714" i="17"/>
  <c r="AL626" i="17"/>
  <c r="AB626" i="17"/>
  <c r="AL329" i="17"/>
  <c r="AB329" i="17"/>
  <c r="AL513" i="17"/>
  <c r="AB513" i="17"/>
  <c r="AL270" i="17"/>
  <c r="AB270" i="17"/>
  <c r="AL793" i="17"/>
  <c r="AB793" i="17"/>
  <c r="AL494" i="17"/>
  <c r="AB494" i="17"/>
  <c r="AL165" i="17"/>
  <c r="AB165" i="17"/>
  <c r="AL855" i="17"/>
  <c r="AB855" i="17"/>
  <c r="AL773" i="17"/>
  <c r="AB773" i="17"/>
  <c r="AL132" i="17"/>
  <c r="AB132" i="17"/>
  <c r="AL470" i="17"/>
  <c r="AB470" i="17"/>
  <c r="AL166" i="17"/>
  <c r="AB166" i="17"/>
  <c r="AL101" i="17"/>
  <c r="AB101" i="17"/>
  <c r="AL272" i="17"/>
  <c r="M10" i="20"/>
  <c r="W10" i="20" s="1"/>
  <c r="AB272" i="17"/>
  <c r="AL371" i="17"/>
  <c r="AB371" i="17"/>
  <c r="AL168" i="17"/>
  <c r="AB168" i="17"/>
  <c r="AL652" i="17"/>
  <c r="AB652" i="17"/>
  <c r="AL550" i="17"/>
  <c r="AB550" i="17"/>
  <c r="AL223" i="17"/>
  <c r="AB223" i="17"/>
  <c r="AL222" i="17"/>
  <c r="AB222" i="17"/>
  <c r="AL384" i="17"/>
  <c r="AB384" i="17"/>
  <c r="AL273" i="17"/>
  <c r="AB273" i="17"/>
  <c r="AL170" i="17"/>
  <c r="AB170" i="17"/>
  <c r="AL370" i="17"/>
  <c r="AB370" i="17"/>
  <c r="AL551" i="17"/>
  <c r="AB551" i="17"/>
  <c r="AL31" i="17"/>
  <c r="AB31" i="17"/>
  <c r="AL224" i="17"/>
  <c r="AB224" i="17"/>
  <c r="AL3" i="17"/>
  <c r="AB3" i="17"/>
  <c r="M3" i="20"/>
  <c r="AL167" i="17"/>
  <c r="M8" i="20"/>
  <c r="W8" i="20" s="1"/>
  <c r="AB167" i="17"/>
  <c r="AL336" i="17"/>
  <c r="AB336" i="17"/>
  <c r="AL32" i="17"/>
  <c r="AB32" i="17"/>
  <c r="AL653" i="17"/>
  <c r="AB653" i="17"/>
  <c r="AL5" i="17"/>
  <c r="AB5" i="17"/>
  <c r="AL135" i="17"/>
  <c r="AB135" i="17"/>
  <c r="AL519" i="17"/>
  <c r="AB519" i="17"/>
  <c r="AL4" i="17"/>
  <c r="AB4" i="17"/>
  <c r="AL807" i="17"/>
  <c r="AB807" i="17"/>
  <c r="AL99" i="17"/>
  <c r="M6" i="20"/>
  <c r="W6" i="20" s="1"/>
  <c r="AB99" i="17"/>
  <c r="AL7" i="17"/>
  <c r="AB7" i="17"/>
  <c r="AL337" i="17"/>
  <c r="AB337" i="17"/>
  <c r="AL274" i="17"/>
  <c r="AB274" i="17"/>
  <c r="AL632" i="17"/>
  <c r="AB632" i="17"/>
  <c r="AL307" i="17"/>
  <c r="AB307" i="17"/>
  <c r="AL796" i="17"/>
  <c r="AB796" i="17"/>
  <c r="AL65" i="17"/>
  <c r="AB65" i="17"/>
  <c r="AL690" i="17"/>
  <c r="AB690" i="17"/>
  <c r="AL752" i="17"/>
  <c r="AB752" i="17"/>
  <c r="AL33" i="17"/>
  <c r="AB33" i="17"/>
  <c r="AL389" i="17"/>
  <c r="AB389" i="17"/>
  <c r="AL692" i="17"/>
  <c r="AB692" i="17"/>
  <c r="AL178" i="17"/>
  <c r="AB178" i="17"/>
  <c r="AL633" i="17"/>
  <c r="AB633" i="17"/>
  <c r="AL227" i="17"/>
  <c r="AB227" i="17"/>
  <c r="AL476" i="17"/>
  <c r="AB476" i="17"/>
  <c r="AL589" i="17"/>
  <c r="AB589" i="17"/>
  <c r="AL66" i="17"/>
  <c r="AB66" i="17"/>
  <c r="AL67" i="17"/>
  <c r="AB67" i="17"/>
  <c r="AL106" i="17"/>
  <c r="AB106" i="17"/>
  <c r="AL63" i="17"/>
  <c r="AB63" i="17"/>
  <c r="AL720" i="17"/>
  <c r="AB720" i="17"/>
  <c r="AL541" i="17"/>
  <c r="AB541" i="17"/>
  <c r="M20" i="20"/>
  <c r="W20" i="20" s="1"/>
  <c r="AL387" i="17"/>
  <c r="AB387" i="17"/>
  <c r="AL811" i="17"/>
  <c r="AB811" i="17"/>
  <c r="AL12" i="17"/>
  <c r="AB12" i="17"/>
  <c r="AL138" i="17"/>
  <c r="AB138" i="17"/>
  <c r="AL691" i="17"/>
  <c r="AB691" i="17"/>
  <c r="AL275" i="17"/>
  <c r="AB275" i="17"/>
  <c r="AL753" i="17"/>
  <c r="AB753" i="17"/>
  <c r="AL372" i="17"/>
  <c r="AB372" i="17"/>
  <c r="AL301" i="17"/>
  <c r="AB301" i="17"/>
  <c r="AL423" i="17"/>
  <c r="AB423" i="17"/>
  <c r="AL755" i="17"/>
  <c r="AB755" i="17"/>
  <c r="AL591" i="17"/>
  <c r="AB591" i="17"/>
  <c r="AL818" i="17"/>
  <c r="AB818" i="17"/>
  <c r="AL143" i="17"/>
  <c r="AB143" i="17"/>
  <c r="AL694" i="17"/>
  <c r="AB694" i="17"/>
  <c r="AL230" i="17"/>
  <c r="AB230" i="17"/>
  <c r="AL635" i="17"/>
  <c r="AB635" i="17"/>
  <c r="AL232" i="17"/>
  <c r="AB232" i="17"/>
  <c r="AL556" i="17"/>
  <c r="AB556" i="17"/>
  <c r="AL781" i="17"/>
  <c r="AB781" i="17"/>
  <c r="AL69" i="17"/>
  <c r="AB69" i="17"/>
  <c r="AL725" i="17"/>
  <c r="AB725" i="17"/>
  <c r="AL664" i="17"/>
  <c r="AB664" i="17"/>
  <c r="AL665" i="17"/>
  <c r="AB665" i="17"/>
  <c r="AL758" i="17"/>
  <c r="AB758" i="17"/>
  <c r="AL238" i="17"/>
  <c r="AB238" i="17"/>
  <c r="AL281" i="17"/>
  <c r="AB281" i="17"/>
  <c r="AL19" i="17"/>
  <c r="AB19" i="17"/>
  <c r="AL760" i="17"/>
  <c r="AB760" i="17"/>
  <c r="AL600" i="17"/>
  <c r="AB600" i="17"/>
  <c r="AL144" i="17"/>
  <c r="AB144" i="17"/>
  <c r="AL821" i="17"/>
  <c r="AB821" i="17"/>
  <c r="AL343" i="17"/>
  <c r="AB343" i="17"/>
  <c r="AL231" i="17"/>
  <c r="AB231" i="17"/>
  <c r="AL278" i="17"/>
  <c r="AB278" i="17"/>
  <c r="AL478" i="17"/>
  <c r="AB478" i="17"/>
  <c r="AL724" i="17"/>
  <c r="AB724" i="17"/>
  <c r="AL782" i="17"/>
  <c r="AB782" i="17"/>
  <c r="AL523" i="17"/>
  <c r="AB523" i="17"/>
  <c r="AL479" i="17"/>
  <c r="AB479" i="17"/>
  <c r="AL236" i="17"/>
  <c r="AB236" i="17"/>
  <c r="AL433" i="17"/>
  <c r="AB433" i="17"/>
  <c r="AL783" i="17"/>
  <c r="AB783" i="17"/>
  <c r="AL499" i="17"/>
  <c r="AB499" i="17"/>
  <c r="AL43" i="17"/>
  <c r="AB43" i="17"/>
  <c r="AL784" i="17"/>
  <c r="AB784" i="17"/>
  <c r="AL668" i="17"/>
  <c r="AB668" i="17"/>
  <c r="AL241" i="17"/>
  <c r="AB241" i="17"/>
  <c r="AL375" i="17"/>
  <c r="AB375" i="17"/>
  <c r="AL761" i="17"/>
  <c r="AB761" i="17"/>
  <c r="AL243" i="17"/>
  <c r="AB243" i="17"/>
  <c r="AL605" i="17"/>
  <c r="AB605" i="17"/>
  <c r="AL45" i="17"/>
  <c r="AB45" i="17"/>
  <c r="AL117" i="17"/>
  <c r="AB117" i="17"/>
  <c r="AL83" i="17"/>
  <c r="AB83" i="17"/>
  <c r="AL195" i="17"/>
  <c r="AB195" i="17"/>
  <c r="AL46" i="17"/>
  <c r="AB46" i="17"/>
  <c r="AL349" i="17"/>
  <c r="AB349" i="17"/>
  <c r="AL21" i="17"/>
  <c r="AB21" i="17"/>
  <c r="AL670" i="17"/>
  <c r="AB670" i="17"/>
  <c r="AL607" i="17"/>
  <c r="AB607" i="17"/>
  <c r="AL824" i="17"/>
  <c r="AB824" i="17"/>
  <c r="AL667" i="17"/>
  <c r="AB667" i="17"/>
  <c r="AL282" i="17"/>
  <c r="AB282" i="17"/>
  <c r="AL150" i="17"/>
  <c r="AB150" i="17"/>
  <c r="AL524" i="17"/>
  <c r="AB524" i="17"/>
  <c r="AL525" i="17"/>
  <c r="AB525" i="17"/>
  <c r="AL484" i="17"/>
  <c r="AB484" i="17"/>
  <c r="AL314" i="17"/>
  <c r="AB314" i="17"/>
  <c r="AL528" i="17"/>
  <c r="AB528" i="17"/>
  <c r="AL442" i="17"/>
  <c r="AB442" i="17"/>
  <c r="AL502" i="17"/>
  <c r="AB502" i="17"/>
  <c r="AL832" i="17"/>
  <c r="AB832" i="17"/>
  <c r="AL348" i="17"/>
  <c r="AB348" i="17"/>
  <c r="AL701" i="17"/>
  <c r="AB701" i="17"/>
  <c r="AL246" i="17"/>
  <c r="AB246" i="17"/>
  <c r="AL118" i="17"/>
  <c r="AB118" i="17"/>
  <c r="AL530" i="17"/>
  <c r="AB530" i="17"/>
  <c r="AL505" i="17"/>
  <c r="AB505" i="17"/>
  <c r="AL319" i="17"/>
  <c r="AB319" i="17"/>
  <c r="AL321" i="17"/>
  <c r="AB321" i="17"/>
  <c r="AL608" i="17"/>
  <c r="AB608" i="17"/>
  <c r="AL23" i="17"/>
  <c r="AB23" i="17"/>
  <c r="AL451" i="17"/>
  <c r="AB451" i="17"/>
  <c r="AL201" i="17"/>
  <c r="AB201" i="17"/>
  <c r="AL354" i="17"/>
  <c r="AB354" i="17"/>
  <c r="AL199" i="17"/>
  <c r="AB199" i="17"/>
  <c r="AL730" i="17"/>
  <c r="AB730" i="17"/>
  <c r="AL786" i="17"/>
  <c r="AB786" i="17"/>
  <c r="AL450" i="17"/>
  <c r="AB450" i="17"/>
  <c r="AL250" i="17"/>
  <c r="AB250" i="17"/>
  <c r="AL251" i="17"/>
  <c r="AB251" i="17"/>
  <c r="AL705" i="17"/>
  <c r="AB705" i="17"/>
  <c r="AL203" i="17"/>
  <c r="AB203" i="17"/>
  <c r="AL455" i="17"/>
  <c r="AB455" i="17"/>
  <c r="AL48" i="17"/>
  <c r="AB48" i="17"/>
  <c r="AL676" i="17"/>
  <c r="AB676" i="17"/>
  <c r="AL789" i="17"/>
  <c r="AB789" i="17"/>
  <c r="AL561" i="17"/>
  <c r="AB561" i="17"/>
  <c r="AL357" i="17"/>
  <c r="AB357" i="17"/>
  <c r="AL122" i="17"/>
  <c r="AB122" i="17"/>
  <c r="AL766" i="17"/>
  <c r="AB766" i="17"/>
  <c r="AL287" i="17"/>
  <c r="AB287" i="17"/>
  <c r="AL733" i="17"/>
  <c r="AB733" i="17"/>
  <c r="AL207" i="17"/>
  <c r="AB207" i="17"/>
  <c r="AL677" i="17"/>
  <c r="AB677" i="17"/>
  <c r="AL562" i="17"/>
  <c r="AB562" i="17"/>
  <c r="AL49" i="17"/>
  <c r="AB49" i="17"/>
  <c r="AL535" i="17"/>
  <c r="AB535" i="17"/>
  <c r="AL564" i="17"/>
  <c r="AB564" i="17"/>
  <c r="AL735" i="17"/>
  <c r="AB735" i="17"/>
  <c r="AL87" i="17"/>
  <c r="AB87" i="17"/>
  <c r="AL458" i="17"/>
  <c r="AB458" i="17"/>
  <c r="AL90" i="17"/>
  <c r="AB90" i="17"/>
  <c r="AL645" i="17"/>
  <c r="AB645" i="17"/>
  <c r="AL158" i="17"/>
  <c r="AB158" i="17"/>
  <c r="AL646" i="17"/>
  <c r="AB646" i="17"/>
  <c r="AL290" i="17"/>
  <c r="AB290" i="17"/>
  <c r="AL770" i="17"/>
  <c r="AB770" i="17"/>
  <c r="AL790" i="17"/>
  <c r="AB790" i="17"/>
  <c r="AL680" i="17"/>
  <c r="AB680" i="17"/>
  <c r="AL254" i="17"/>
  <c r="AB254" i="17"/>
  <c r="AL567" i="17"/>
  <c r="AB567" i="17"/>
  <c r="AL736" i="17"/>
  <c r="AB736" i="17"/>
  <c r="AL460" i="17"/>
  <c r="AB460" i="17"/>
  <c r="AL124" i="17"/>
  <c r="AB124" i="17"/>
  <c r="AL712" i="17"/>
  <c r="AB712" i="17"/>
  <c r="AL263" i="17"/>
  <c r="AB263" i="17"/>
  <c r="AL93" i="17"/>
  <c r="AB93" i="17"/>
  <c r="AL509" i="17"/>
  <c r="AB509" i="17"/>
  <c r="AL463" i="17"/>
  <c r="AB463" i="17"/>
  <c r="AL258" i="17"/>
  <c r="AB258" i="17"/>
  <c r="AL510" i="17"/>
  <c r="AB510" i="17"/>
  <c r="AL326" i="17"/>
  <c r="AB326" i="17"/>
  <c r="AL364" i="17"/>
  <c r="AB364" i="17"/>
  <c r="AL363" i="17"/>
  <c r="AB363" i="17"/>
  <c r="AL382" i="17"/>
  <c r="AB382" i="17"/>
  <c r="AL365" i="17"/>
  <c r="AB365" i="17"/>
  <c r="AL771" i="17"/>
  <c r="AB771" i="17"/>
  <c r="AL845" i="17"/>
  <c r="AB845" i="17"/>
  <c r="AL413" i="17"/>
  <c r="AB413" i="17"/>
  <c r="AL262" i="17"/>
  <c r="AB262" i="17"/>
  <c r="AL713" i="17"/>
  <c r="AB713" i="17"/>
  <c r="AL265" i="17"/>
  <c r="AB265" i="17"/>
  <c r="AL492" i="17"/>
  <c r="AB492" i="17"/>
  <c r="AL570" i="17"/>
  <c r="AB570" i="17"/>
  <c r="AL328" i="17"/>
  <c r="AB328" i="17"/>
  <c r="AL294" i="17"/>
  <c r="AB294" i="17"/>
  <c r="AL96" i="17"/>
  <c r="AB96" i="17"/>
  <c r="AL512" i="17"/>
  <c r="AB512" i="17"/>
  <c r="AL368" i="17"/>
  <c r="AB368" i="17"/>
  <c r="AL220" i="17"/>
  <c r="AB220" i="17"/>
  <c r="AL629" i="17"/>
  <c r="AB629" i="17"/>
  <c r="AL295" i="17"/>
  <c r="AB295" i="17"/>
  <c r="AL28" i="17"/>
  <c r="AB28" i="17"/>
  <c r="AL415" i="17"/>
  <c r="AB415" i="17"/>
  <c r="AL772" i="17"/>
  <c r="AB772" i="17"/>
  <c r="AL716" i="17"/>
  <c r="AB716" i="17"/>
  <c r="AL97" i="17"/>
  <c r="AB97" i="17"/>
  <c r="AL627" i="17"/>
  <c r="AB627" i="17"/>
  <c r="AL164" i="17"/>
  <c r="AB164" i="17"/>
  <c r="AL804" i="17"/>
  <c r="AB804" i="17"/>
  <c r="AL854" i="17"/>
  <c r="AB854" i="17"/>
  <c r="AL133" i="17"/>
  <c r="AB133" i="17"/>
  <c r="AL271" i="17"/>
  <c r="AB271" i="17"/>
  <c r="AL717" i="17"/>
  <c r="AB717" i="17"/>
  <c r="AL469" i="17"/>
  <c r="AB469" i="17"/>
  <c r="AL775" i="17"/>
  <c r="AB775" i="17"/>
  <c r="AL296" i="17"/>
  <c r="AB296" i="17"/>
  <c r="AL418" i="17"/>
  <c r="AB418" i="17"/>
  <c r="M16" i="20"/>
  <c r="W16" i="20" s="1"/>
  <c r="AL794" i="17"/>
  <c r="M29" i="20"/>
  <c r="W29" i="20" s="1"/>
  <c r="AB794" i="17"/>
  <c r="AL552" i="17"/>
  <c r="AB552" i="17"/>
  <c r="AL169" i="17"/>
  <c r="AB169" i="17"/>
  <c r="AL385" i="17"/>
  <c r="AB385" i="17"/>
  <c r="AL578" i="17"/>
  <c r="AB578" i="17"/>
  <c r="M22" i="20"/>
  <c r="W22" i="20" s="1"/>
  <c r="AL795" i="17"/>
  <c r="AB795" i="17"/>
  <c r="AL103" i="17"/>
  <c r="AB103" i="17"/>
  <c r="AL797" i="17"/>
  <c r="AB797" i="17"/>
  <c r="AL553" i="17"/>
  <c r="AB553" i="17"/>
  <c r="AL10" i="17"/>
  <c r="AB10" i="17"/>
  <c r="AL554" i="17"/>
  <c r="AB554" i="17"/>
  <c r="AL473" i="17"/>
  <c r="AB473" i="17"/>
  <c r="AL34" i="17"/>
  <c r="AB34" i="17"/>
  <c r="AL812" i="17"/>
  <c r="AB812" i="17"/>
  <c r="AL814" i="17"/>
  <c r="AB814" i="17"/>
  <c r="AL276" i="17"/>
  <c r="AB276" i="17"/>
  <c r="AL340" i="17"/>
  <c r="AB340" i="17"/>
  <c r="AL179" i="17"/>
  <c r="AB179" i="17"/>
  <c r="AL392" i="17"/>
  <c r="AB392" i="17"/>
  <c r="AL39" i="17"/>
  <c r="AB39" i="17"/>
  <c r="AL424" i="17"/>
  <c r="AB424" i="17"/>
  <c r="AL472" i="17"/>
  <c r="AB472" i="17"/>
  <c r="AL339" i="17"/>
  <c r="AB339" i="17"/>
  <c r="AL306" i="17"/>
  <c r="M12" i="20"/>
  <c r="W12" i="20" s="1"/>
  <c r="AB306" i="17"/>
  <c r="AL582" i="17"/>
  <c r="AB582" i="17"/>
  <c r="AL9" i="17"/>
  <c r="AB9" i="17"/>
  <c r="AL585" i="17"/>
  <c r="AB585" i="17"/>
  <c r="AL298" i="17"/>
  <c r="AB298" i="17"/>
  <c r="AL299" i="17"/>
  <c r="AB299" i="17"/>
  <c r="AL659" i="17"/>
  <c r="AB659" i="17"/>
  <c r="AL35" i="17"/>
  <c r="AB35" i="17"/>
  <c r="AL176" i="17"/>
  <c r="AB176" i="17"/>
  <c r="AL14" i="17"/>
  <c r="AB14" i="17"/>
  <c r="AL37" i="17"/>
  <c r="AB37" i="17"/>
  <c r="AL391" i="17"/>
  <c r="AB391" i="17"/>
  <c r="AL721" i="17"/>
  <c r="AB721" i="17"/>
  <c r="AL277" i="17"/>
  <c r="AB277" i="17"/>
  <c r="AL142" i="17"/>
  <c r="AB142" i="17"/>
  <c r="AL655" i="17"/>
  <c r="AB655" i="17"/>
  <c r="AL102" i="17"/>
  <c r="AB102" i="17"/>
  <c r="AL661" i="17"/>
  <c r="AB661" i="17"/>
  <c r="AL634" i="17"/>
  <c r="AB634" i="17"/>
  <c r="AL425" i="17"/>
  <c r="AB425" i="17"/>
  <c r="AL663" i="17"/>
  <c r="AB663" i="17"/>
  <c r="AL146" i="17"/>
  <c r="AB146" i="17"/>
  <c r="AL521" i="17"/>
  <c r="AB521" i="17"/>
  <c r="AL373" i="17"/>
  <c r="AB373" i="17"/>
  <c r="AL823" i="17"/>
  <c r="AB823" i="17"/>
  <c r="AL428" i="17"/>
  <c r="AB428" i="17"/>
  <c r="AL597" i="17"/>
  <c r="AB597" i="17"/>
  <c r="AL280" i="17"/>
  <c r="AB280" i="17"/>
  <c r="AL429" i="17"/>
  <c r="AB429" i="17"/>
  <c r="AL431" i="17"/>
  <c r="AB431" i="17"/>
  <c r="AL598" i="17"/>
  <c r="AB598" i="17"/>
  <c r="AL557" i="17"/>
  <c r="AB557" i="17"/>
  <c r="AL500" i="17"/>
  <c r="AB500" i="17"/>
  <c r="AL310" i="17"/>
  <c r="AB310" i="17"/>
  <c r="AL638" i="17"/>
  <c r="AB638" i="17"/>
  <c r="AL601" i="17"/>
  <c r="AB601" i="17"/>
  <c r="AL342" i="17"/>
  <c r="AB342" i="17"/>
  <c r="AL183" i="17"/>
  <c r="AB183" i="17"/>
  <c r="AL426" i="17"/>
  <c r="AB426" i="17"/>
  <c r="AL42" i="17"/>
  <c r="AB42" i="17"/>
  <c r="AL184" i="17"/>
  <c r="AB184" i="17"/>
  <c r="AL822" i="17"/>
  <c r="AB822" i="17"/>
  <c r="AL394" i="17"/>
  <c r="AB394" i="17"/>
  <c r="AL395" i="17"/>
  <c r="AB395" i="17"/>
  <c r="AL344" i="17"/>
  <c r="AB344" i="17"/>
  <c r="AL234" i="17"/>
  <c r="AB234" i="17"/>
  <c r="AL148" i="17"/>
  <c r="AB148" i="17"/>
  <c r="AL697" i="17"/>
  <c r="AB697" i="17"/>
  <c r="AL345" i="17"/>
  <c r="AB345" i="17"/>
  <c r="AL480" i="17"/>
  <c r="AB480" i="17"/>
  <c r="AL727" i="17"/>
  <c r="AB727" i="17"/>
  <c r="AL542" i="17"/>
  <c r="AB542" i="17"/>
  <c r="AL72" i="17"/>
  <c r="AB72" i="17"/>
  <c r="AL398" i="17"/>
  <c r="AB398" i="17"/>
  <c r="AL437" i="17"/>
  <c r="AB437" i="17"/>
  <c r="AL283" i="17"/>
  <c r="AB283" i="17"/>
  <c r="AL604" i="17"/>
  <c r="AB604" i="17"/>
  <c r="AL829" i="17"/>
  <c r="AB829" i="17"/>
  <c r="AL438" i="17"/>
  <c r="AB438" i="17"/>
  <c r="AL558" i="17"/>
  <c r="AB558" i="17"/>
  <c r="AL501" i="17"/>
  <c r="AB501" i="17"/>
  <c r="AL347" i="17"/>
  <c r="AB347" i="17"/>
  <c r="AL639" i="17"/>
  <c r="AB639" i="17"/>
  <c r="AL543" i="17"/>
  <c r="AB543" i="17"/>
  <c r="AL316" i="17"/>
  <c r="AB316" i="17"/>
  <c r="AL702" i="17"/>
  <c r="AB702" i="17"/>
  <c r="AL606" i="17"/>
  <c r="AB606" i="17"/>
  <c r="AL403" i="17"/>
  <c r="AB403" i="17"/>
  <c r="AL112" i="17"/>
  <c r="AB112" i="17"/>
  <c r="AL114" i="17"/>
  <c r="AB114" i="17"/>
  <c r="AL73" i="17"/>
  <c r="AB73" i="17"/>
  <c r="AL699" i="17"/>
  <c r="AB699" i="17"/>
  <c r="AL191" i="17"/>
  <c r="AB191" i="17"/>
  <c r="AL304" i="17"/>
  <c r="AB304" i="17"/>
  <c r="AL116" i="17"/>
  <c r="AB116" i="17"/>
  <c r="AL151" i="17"/>
  <c r="AB151" i="17"/>
  <c r="AL284" i="17"/>
  <c r="AB284" i="17"/>
  <c r="AL75" i="17"/>
  <c r="AB75" i="17"/>
  <c r="AL444" i="17"/>
  <c r="AB444" i="17"/>
  <c r="AL376" i="17"/>
  <c r="AB376" i="17"/>
  <c r="AL763" i="17"/>
  <c r="AB763" i="17"/>
  <c r="AL640" i="17"/>
  <c r="AB640" i="17"/>
  <c r="AL350" i="17"/>
  <c r="AB350" i="17"/>
  <c r="AL198" i="17"/>
  <c r="AB198" i="17"/>
  <c r="AL79" i="17"/>
  <c r="AB79" i="17"/>
  <c r="AL531" i="17"/>
  <c r="AB531" i="17"/>
  <c r="AL731" i="17"/>
  <c r="AB731" i="17"/>
  <c r="AL448" i="17"/>
  <c r="AB448" i="17"/>
  <c r="AL672" i="17"/>
  <c r="AB672" i="17"/>
  <c r="AL703" i="17"/>
  <c r="AB703" i="17"/>
  <c r="AL286" i="17"/>
  <c r="AB286" i="17"/>
  <c r="AL706" i="17"/>
  <c r="AB706" i="17"/>
  <c r="AL559" i="17"/>
  <c r="AB559" i="17"/>
  <c r="AL674" i="17"/>
  <c r="AB674" i="17"/>
  <c r="AL249" i="17"/>
  <c r="AB249" i="17"/>
  <c r="AL320" i="17"/>
  <c r="AB320" i="17"/>
  <c r="AL22" i="17"/>
  <c r="AB22" i="17"/>
  <c r="AL673" i="17"/>
  <c r="AB673" i="17"/>
  <c r="AL120" i="17"/>
  <c r="AB120" i="17"/>
  <c r="AL82" i="17"/>
  <c r="AB82" i="17"/>
  <c r="AL453" i="17"/>
  <c r="AB453" i="17"/>
  <c r="AL406" i="17"/>
  <c r="AB406" i="17"/>
  <c r="AL456" i="17"/>
  <c r="AB456" i="17"/>
  <c r="AL707" i="17"/>
  <c r="AB707" i="17"/>
  <c r="AL533" i="17"/>
  <c r="AB533" i="17"/>
  <c r="AL839" i="17"/>
  <c r="AB839" i="17"/>
  <c r="AL560" i="17"/>
  <c r="AB560" i="17"/>
  <c r="AL408" i="17"/>
  <c r="AB408" i="17"/>
  <c r="AL208" i="17"/>
  <c r="AB208" i="17"/>
  <c r="AL642" i="17"/>
  <c r="AB642" i="17"/>
  <c r="AL614" i="17"/>
  <c r="AB614" i="17"/>
  <c r="AL678" i="17"/>
  <c r="AB678" i="17"/>
  <c r="AL26" i="17"/>
  <c r="AB26" i="17"/>
  <c r="AL675" i="17"/>
  <c r="AB675" i="17"/>
  <c r="AL206" i="17"/>
  <c r="AB206" i="17"/>
  <c r="AL252" i="17"/>
  <c r="AB252" i="17"/>
  <c r="AL613" i="17"/>
  <c r="AB613" i="17"/>
  <c r="AL765" i="17"/>
  <c r="AB765" i="17"/>
  <c r="AL86" i="17"/>
  <c r="AB86" i="17"/>
  <c r="AL615" i="17"/>
  <c r="AB615" i="17"/>
  <c r="AL487" i="17"/>
  <c r="AB487" i="17"/>
  <c r="AL563" i="17"/>
  <c r="AB563" i="17"/>
  <c r="AL256" i="17"/>
  <c r="AB256" i="17"/>
  <c r="AL617" i="17"/>
  <c r="AB617" i="17"/>
  <c r="AL156" i="17"/>
  <c r="AB156" i="17"/>
  <c r="AL380" i="17"/>
  <c r="AB380" i="17"/>
  <c r="AL842" i="17"/>
  <c r="AB842" i="17"/>
  <c r="AL508" i="17"/>
  <c r="AB508" i="17"/>
  <c r="AL737" i="17"/>
  <c r="AB737" i="17"/>
  <c r="AL461" i="17"/>
  <c r="AB461" i="17"/>
  <c r="AL568" i="17"/>
  <c r="AB568" i="17"/>
  <c r="AL457" i="17"/>
  <c r="AB457" i="17"/>
  <c r="AL768" i="17"/>
  <c r="AB768" i="17"/>
  <c r="AL50" i="17"/>
  <c r="AB50" i="17"/>
  <c r="AL803" i="17"/>
  <c r="AB803" i="17"/>
  <c r="AL52" i="17"/>
  <c r="AB52" i="17"/>
  <c r="AL157" i="17"/>
  <c r="AB157" i="17"/>
  <c r="AL91" i="17"/>
  <c r="AB91" i="17"/>
  <c r="AL53" i="17"/>
  <c r="AB53" i="17"/>
  <c r="AL682" i="17"/>
  <c r="AB682" i="17"/>
  <c r="AL618" i="17"/>
  <c r="AB618" i="17"/>
  <c r="AL213" i="17"/>
  <c r="AB213" i="17"/>
  <c r="AL683" i="17"/>
  <c r="AB683" i="17"/>
  <c r="AL215" i="17"/>
  <c r="AB215" i="17"/>
  <c r="AL293" i="17"/>
  <c r="AB293" i="17"/>
  <c r="AL647" i="17"/>
  <c r="AB647" i="17"/>
  <c r="AL490" i="17"/>
  <c r="AB490" i="17"/>
  <c r="AL212" i="17"/>
  <c r="AB212" i="17"/>
  <c r="AL54" i="17"/>
  <c r="AB54" i="17"/>
  <c r="AL159" i="17"/>
  <c r="AB159" i="17"/>
  <c r="AL57" i="17"/>
  <c r="AB57" i="17"/>
  <c r="AL740" i="17"/>
  <c r="AB740" i="17"/>
  <c r="AL489" i="17"/>
  <c r="AB489" i="17"/>
  <c r="AL128" i="17"/>
  <c r="AB128" i="17"/>
  <c r="AL94" i="17"/>
  <c r="AB94" i="17"/>
  <c r="AL264" i="17"/>
  <c r="AB264" i="17"/>
  <c r="AL491" i="17"/>
  <c r="AB491" i="17"/>
  <c r="AL847" i="17"/>
  <c r="AB847" i="17"/>
  <c r="AL624" i="17"/>
  <c r="AB624" i="17"/>
  <c r="AL414" i="17"/>
  <c r="AB414" i="17"/>
  <c r="AL622" i="17"/>
  <c r="AB622" i="17"/>
  <c r="AL648" i="17"/>
  <c r="AB648" i="17"/>
  <c r="AL573" i="17"/>
  <c r="AB573" i="17"/>
  <c r="AL59" i="17"/>
  <c r="AB59" i="17"/>
  <c r="AL467" i="17"/>
  <c r="AB467" i="17"/>
  <c r="AL268" i="17"/>
  <c r="AB268" i="17"/>
  <c r="AL744" i="17"/>
  <c r="AB744" i="17"/>
  <c r="AL745" i="17"/>
  <c r="AB745" i="17"/>
  <c r="AL574" i="17"/>
  <c r="AB574" i="17"/>
  <c r="AL850" i="17"/>
  <c r="AB850" i="17"/>
  <c r="AL852" i="17"/>
  <c r="AB852" i="17"/>
  <c r="AL575" i="17"/>
  <c r="AB575" i="17"/>
  <c r="AL417" i="17"/>
  <c r="AB417" i="17"/>
  <c r="AL746" i="17"/>
  <c r="AB746" i="17"/>
  <c r="AL805" i="17"/>
  <c r="AB805" i="17"/>
  <c r="AL547" i="17"/>
  <c r="AB547" i="17"/>
  <c r="AL577" i="17"/>
  <c r="AB577" i="17"/>
  <c r="AL383" i="17"/>
  <c r="AB383" i="17"/>
  <c r="AL774" i="17"/>
  <c r="AB774" i="17"/>
  <c r="AL514" i="17"/>
  <c r="AB514" i="17"/>
  <c r="AL98" i="17"/>
  <c r="AB98" i="17"/>
  <c r="AL748" i="17"/>
  <c r="AB748" i="17"/>
  <c r="AL631" i="17"/>
  <c r="AB631" i="17"/>
  <c r="M23" i="20"/>
  <c r="W23" i="20" s="1"/>
  <c r="AL654" i="17"/>
  <c r="AB654" i="17"/>
  <c r="AL6" i="17"/>
  <c r="AB6" i="17"/>
  <c r="AL334" i="17"/>
  <c r="AB334" i="17"/>
  <c r="AL687" i="17"/>
  <c r="AB687" i="17"/>
  <c r="AL30" i="17"/>
  <c r="AB30" i="17"/>
  <c r="AL749" i="17"/>
  <c r="M27" i="20"/>
  <c r="W27" i="20" s="1"/>
  <c r="AB749" i="17"/>
  <c r="AL61" i="17"/>
  <c r="AB61" i="17"/>
  <c r="AL719" i="17"/>
  <c r="AB719" i="17"/>
  <c r="AL688" i="17"/>
  <c r="AB688" i="17"/>
  <c r="AL750" i="17"/>
  <c r="AB750" i="17"/>
  <c r="AL333" i="17"/>
  <c r="AB333" i="17"/>
  <c r="AL579" i="17"/>
  <c r="AB579" i="17"/>
  <c r="AL471" i="17"/>
  <c r="M17" i="20"/>
  <c r="W17" i="20" s="1"/>
  <c r="AB471" i="17"/>
  <c r="AL806" i="17"/>
  <c r="AB806" i="17"/>
  <c r="M30" i="20"/>
  <c r="W30" i="20" s="1"/>
  <c r="AL548" i="17"/>
  <c r="AB548" i="17"/>
  <c r="M21" i="20"/>
  <c r="W21" i="20" s="1"/>
  <c r="AL335" i="17"/>
  <c r="AB335" i="17"/>
  <c r="AL518" i="17"/>
  <c r="AB518" i="17"/>
  <c r="AL136" i="17"/>
  <c r="AB136" i="17"/>
  <c r="AL778" i="17"/>
  <c r="AB778" i="17"/>
  <c r="AL100" i="17"/>
  <c r="AB100" i="17"/>
  <c r="AL549" i="17"/>
  <c r="AB549" i="17"/>
  <c r="AL29" i="17"/>
  <c r="AB29" i="17"/>
  <c r="AL686" i="17"/>
  <c r="M25" i="20"/>
  <c r="W25" i="20" s="1"/>
  <c r="AB686" i="17"/>
  <c r="AL62" i="17"/>
  <c r="AB62" i="17"/>
  <c r="AL808" i="17"/>
  <c r="AB808" i="17"/>
  <c r="AL777" i="17"/>
  <c r="AB777" i="17"/>
  <c r="AL221" i="17"/>
  <c r="AB221" i="17"/>
  <c r="M9" i="20"/>
  <c r="W9" i="20" s="1"/>
  <c r="AL689" i="17"/>
  <c r="AB689" i="17"/>
  <c r="AL419" i="17"/>
  <c r="AB419" i="17"/>
  <c r="AL581" i="17"/>
  <c r="AB581" i="17"/>
  <c r="AL64" i="17"/>
  <c r="AB64" i="17"/>
  <c r="AL657" i="17"/>
  <c r="AB657" i="17"/>
  <c r="AL172" i="17"/>
  <c r="AB172" i="17"/>
  <c r="AL308" i="17"/>
  <c r="AB308" i="17"/>
  <c r="AL174" i="17"/>
  <c r="AB174" i="17"/>
  <c r="AL300" i="17"/>
  <c r="AB300" i="17"/>
  <c r="AL390" i="17"/>
  <c r="AB390" i="17"/>
  <c r="AL813" i="17"/>
  <c r="AB813" i="17"/>
  <c r="AL815" i="17"/>
  <c r="AB815" i="17"/>
  <c r="AL693" i="17"/>
  <c r="AB693" i="17"/>
  <c r="AL140" i="17"/>
  <c r="AB140" i="17"/>
  <c r="AL141" i="17"/>
  <c r="AB141" i="17"/>
  <c r="AL180" i="17"/>
  <c r="AB180" i="17"/>
  <c r="AL756" i="17"/>
  <c r="AB756" i="17"/>
  <c r="AL8" i="17"/>
  <c r="AB8" i="17"/>
  <c r="AL583" i="17"/>
  <c r="AB583" i="17"/>
  <c r="AL584" i="17"/>
  <c r="AB584" i="17"/>
  <c r="AL586" i="17"/>
  <c r="AB586" i="17"/>
  <c r="AL173" i="17"/>
  <c r="AB173" i="17"/>
  <c r="AL175" i="17"/>
  <c r="AB175" i="17"/>
  <c r="AL226" i="17"/>
  <c r="AB226" i="17"/>
  <c r="AL105" i="17"/>
  <c r="AB105" i="17"/>
  <c r="AL177" i="17"/>
  <c r="AB177" i="17"/>
  <c r="AL36" i="17"/>
  <c r="AB36" i="17"/>
  <c r="AL422" i="17"/>
  <c r="AB422" i="17"/>
  <c r="AL798" i="17"/>
  <c r="AB798" i="17"/>
  <c r="AL754" i="17"/>
  <c r="AB754" i="17"/>
  <c r="AL817" i="17"/>
  <c r="AB817" i="17"/>
  <c r="AL40" i="17"/>
  <c r="AB40" i="17"/>
  <c r="AL819" i="17"/>
  <c r="AB819" i="17"/>
  <c r="AL662" i="17"/>
  <c r="AB662" i="17"/>
  <c r="AL593" i="17"/>
  <c r="AB593" i="17"/>
  <c r="AL820" i="17"/>
  <c r="AB820" i="17"/>
  <c r="AL594" i="17"/>
  <c r="AB594" i="17"/>
  <c r="AL108" i="17"/>
  <c r="AB108" i="17"/>
  <c r="AL522" i="17"/>
  <c r="AB522" i="17"/>
  <c r="AL279" i="17"/>
  <c r="AB279" i="17"/>
  <c r="AL427" i="17"/>
  <c r="AB427" i="17"/>
  <c r="AL596" i="17"/>
  <c r="AB596" i="17"/>
  <c r="AL396" i="17"/>
  <c r="AB396" i="17"/>
  <c r="AL70" i="17"/>
  <c r="AB70" i="17"/>
  <c r="AL695" i="17"/>
  <c r="AB695" i="17"/>
  <c r="AL666" i="17"/>
  <c r="AB666" i="17"/>
  <c r="AL149" i="17"/>
  <c r="AB149" i="17"/>
  <c r="AL18" i="17"/>
  <c r="AB18" i="17"/>
  <c r="AL302" i="17"/>
  <c r="AB302" i="17"/>
  <c r="AL71" i="17"/>
  <c r="AB71" i="17"/>
  <c r="AL181" i="17"/>
  <c r="AB181" i="17"/>
  <c r="AL41" i="17"/>
  <c r="AB41" i="17"/>
  <c r="AL145" i="17"/>
  <c r="AB145" i="17"/>
  <c r="AL555" i="17"/>
  <c r="AB555" i="17"/>
  <c r="AL16" i="17"/>
  <c r="AB16" i="17"/>
  <c r="AL636" i="17"/>
  <c r="AB636" i="17"/>
  <c r="AL233" i="17"/>
  <c r="AB233" i="17"/>
  <c r="AL595" i="17"/>
  <c r="AB595" i="17"/>
  <c r="AL17" i="17"/>
  <c r="AB17" i="17"/>
  <c r="AL397" i="17"/>
  <c r="AB397" i="17"/>
  <c r="AL430" i="17"/>
  <c r="AB430" i="17"/>
  <c r="AL759" i="17"/>
  <c r="AB759" i="17"/>
  <c r="AL239" i="17"/>
  <c r="AB239" i="17"/>
  <c r="AL435" i="17"/>
  <c r="AB435" i="17"/>
  <c r="AL728" i="17"/>
  <c r="AB728" i="17"/>
  <c r="AL481" i="17"/>
  <c r="AB481" i="17"/>
  <c r="AL154" i="17"/>
  <c r="AB154" i="17"/>
  <c r="AL303" i="17"/>
  <c r="AB303" i="17"/>
  <c r="AL190" i="17"/>
  <c r="AB190" i="17"/>
  <c r="AL827" i="17"/>
  <c r="AB827" i="17"/>
  <c r="AL483" i="17"/>
  <c r="AB483" i="17"/>
  <c r="AL830" i="17"/>
  <c r="AB830" i="17"/>
  <c r="AL439" i="17"/>
  <c r="AB439" i="17"/>
  <c r="AL669" i="17"/>
  <c r="AB669" i="17"/>
  <c r="AL529" i="17"/>
  <c r="AB529" i="17"/>
  <c r="AL20" i="17"/>
  <c r="AB20" i="17"/>
  <c r="AL504" i="17"/>
  <c r="AB504" i="17"/>
  <c r="AL196" i="17"/>
  <c r="AB196" i="17"/>
  <c r="AL317" i="17"/>
  <c r="AB317" i="17"/>
  <c r="AL318" i="17"/>
  <c r="AB318" i="17"/>
  <c r="AL247" i="17"/>
  <c r="AB247" i="17"/>
  <c r="AL436" i="17"/>
  <c r="AB436" i="17"/>
  <c r="AL115" i="17"/>
  <c r="AB115" i="17"/>
  <c r="AL312" i="17"/>
  <c r="AB312" i="17"/>
  <c r="AL482" i="17"/>
  <c r="AB482" i="17"/>
  <c r="AL192" i="17"/>
  <c r="AB192" i="17"/>
  <c r="AL762" i="17"/>
  <c r="AB762" i="17"/>
  <c r="AL244" i="17"/>
  <c r="AB244" i="17"/>
  <c r="AL440" i="17"/>
  <c r="AB440" i="17"/>
  <c r="AL441" i="17"/>
  <c r="AB441" i="17"/>
  <c r="AL443" i="17"/>
  <c r="AB443" i="17"/>
  <c r="AL503" i="17"/>
  <c r="AB503" i="17"/>
  <c r="AL833" i="17"/>
  <c r="AB833" i="17"/>
  <c r="AL400" i="17"/>
  <c r="AB400" i="17"/>
  <c r="AL445" i="17"/>
  <c r="AB445" i="17"/>
  <c r="AL77" i="17"/>
  <c r="AB77" i="17"/>
  <c r="AL446" i="17"/>
  <c r="AB446" i="17"/>
  <c r="AL729" i="17"/>
  <c r="AB729" i="17"/>
  <c r="AL81" i="17"/>
  <c r="AB81" i="17"/>
  <c r="AL787" i="17"/>
  <c r="AB787" i="17"/>
  <c r="AL285" i="17"/>
  <c r="AB285" i="17"/>
  <c r="AL801" i="17"/>
  <c r="AB801" i="17"/>
  <c r="AL704" i="17"/>
  <c r="AB704" i="17"/>
  <c r="AL353" i="17"/>
  <c r="AB353" i="17"/>
  <c r="AL47" i="17"/>
  <c r="AB47" i="17"/>
  <c r="AL378" i="17"/>
  <c r="AB378" i="17"/>
  <c r="AL119" i="17"/>
  <c r="AB119" i="17"/>
  <c r="AL200" i="17"/>
  <c r="AB200" i="17"/>
  <c r="AL532" i="17"/>
  <c r="AB532" i="17"/>
  <c r="AL609" i="17"/>
  <c r="AB609" i="17"/>
  <c r="AL610" i="17"/>
  <c r="AB610" i="17"/>
  <c r="AL788" i="17"/>
  <c r="AB788" i="17"/>
  <c r="AL454" i="17"/>
  <c r="AB454" i="17"/>
  <c r="AL611" i="17"/>
  <c r="AB611" i="17"/>
  <c r="AL708" i="17"/>
  <c r="AB708" i="17"/>
  <c r="AL802" i="17"/>
  <c r="AB802" i="17"/>
  <c r="AL355" i="17"/>
  <c r="AB355" i="17"/>
  <c r="AL709" i="17"/>
  <c r="AB709" i="17"/>
  <c r="AL323" i="17"/>
  <c r="AB323" i="17"/>
  <c r="AL840" i="17"/>
  <c r="AB840" i="17"/>
  <c r="AL209" i="17"/>
  <c r="AB209" i="17"/>
  <c r="AL379" i="17"/>
  <c r="AB379" i="17"/>
  <c r="AL205" i="17"/>
  <c r="AB205" i="17"/>
  <c r="AL486" i="17"/>
  <c r="AB486" i="17"/>
  <c r="AL253" i="17"/>
  <c r="AB253" i="17"/>
  <c r="AL764" i="17"/>
  <c r="AB764" i="17"/>
  <c r="AL121" i="17"/>
  <c r="AB121" i="17"/>
  <c r="AL123" i="17"/>
  <c r="AB123" i="17"/>
  <c r="AL544" i="17"/>
  <c r="AB544" i="17"/>
  <c r="AL843" i="17"/>
  <c r="AB843" i="17"/>
  <c r="AL643" i="17"/>
  <c r="AB643" i="17"/>
  <c r="AL386" i="17"/>
  <c r="AB386" i="17"/>
  <c r="AL644" i="17"/>
  <c r="AB644" i="17"/>
  <c r="AL566" i="17"/>
  <c r="AB566" i="17"/>
  <c r="AL288" i="17"/>
  <c r="AB288" i="17"/>
  <c r="AL738" i="17"/>
  <c r="AB738" i="17"/>
  <c r="AL289" i="17"/>
  <c r="AB289" i="17"/>
  <c r="AL546" i="17"/>
  <c r="AB546" i="17"/>
  <c r="AL411" i="17"/>
  <c r="AB411" i="17"/>
  <c r="AL92" i="17"/>
  <c r="AB92" i="17"/>
  <c r="AL711" i="17"/>
  <c r="AB711" i="17"/>
  <c r="AL679" i="17"/>
  <c r="AB679" i="17"/>
  <c r="AL565" i="17"/>
  <c r="AB565" i="17"/>
  <c r="AL88" i="17"/>
  <c r="AB88" i="17"/>
  <c r="AL359" i="17"/>
  <c r="AB359" i="17"/>
  <c r="AL361" i="17"/>
  <c r="AB361" i="17"/>
  <c r="AL769" i="17"/>
  <c r="AB769" i="17"/>
  <c r="AL462" i="17"/>
  <c r="AB462" i="17"/>
  <c r="AL55" i="17"/>
  <c r="AB55" i="17"/>
  <c r="AL125" i="17"/>
  <c r="AB125" i="17"/>
  <c r="AL569" i="17"/>
  <c r="AB569" i="17"/>
  <c r="AL844" i="17"/>
  <c r="AB844" i="17"/>
  <c r="AL739" i="17"/>
  <c r="AB739" i="17"/>
  <c r="AL511" i="17"/>
  <c r="AB511" i="17"/>
  <c r="AL261" i="17"/>
  <c r="AB261" i="17"/>
  <c r="AL126" i="17"/>
  <c r="AB126" i="17"/>
  <c r="AL619" i="17"/>
  <c r="AB619" i="17"/>
  <c r="AL214" i="17"/>
  <c r="AB214" i="17"/>
  <c r="AL292" i="17"/>
  <c r="AB292" i="17"/>
  <c r="AL260" i="17"/>
  <c r="AB260" i="17"/>
  <c r="AL620" i="17"/>
  <c r="AB620" i="17"/>
  <c r="AL466" i="17"/>
  <c r="AB466" i="17"/>
  <c r="AL95" i="17"/>
  <c r="AB95" i="17"/>
  <c r="AL846" i="17"/>
  <c r="AB846" i="17"/>
  <c r="AL741" i="17"/>
  <c r="AB741" i="17"/>
  <c r="AL493" i="17"/>
  <c r="AB493" i="17"/>
  <c r="AL715" i="17"/>
  <c r="AB715" i="17"/>
  <c r="AL571" i="17"/>
  <c r="AB571" i="17"/>
  <c r="AL129" i="17"/>
  <c r="AB129" i="17"/>
  <c r="AL649" i="17"/>
  <c r="AB649" i="17"/>
  <c r="AL650" i="17"/>
  <c r="AB650" i="17"/>
  <c r="AL848" i="17"/>
  <c r="AB848" i="17"/>
  <c r="AL367" i="17"/>
  <c r="AB367" i="17"/>
  <c r="AL849" i="17"/>
  <c r="AB849" i="17"/>
  <c r="AL163" i="17"/>
  <c r="AB163" i="17"/>
  <c r="AL792" i="17"/>
  <c r="AB792" i="17"/>
  <c r="AL269" i="17"/>
  <c r="AB269" i="17"/>
  <c r="AL742" i="17"/>
  <c r="AB742" i="17"/>
  <c r="AL162" i="17"/>
  <c r="AB162" i="17"/>
  <c r="AL684" i="17"/>
  <c r="AB684" i="17"/>
  <c r="AL130" i="17"/>
  <c r="AB130" i="17"/>
  <c r="AL685" i="17"/>
  <c r="AB685" i="17"/>
  <c r="AL131" i="17"/>
  <c r="AB131" i="17"/>
  <c r="AL330" i="17"/>
  <c r="AB330" i="17"/>
  <c r="AL515" i="17"/>
  <c r="AB515" i="17"/>
  <c r="AL248" i="17"/>
  <c r="AB248" i="17"/>
  <c r="AL576" i="17"/>
  <c r="AB576" i="17"/>
  <c r="AL331" i="17"/>
  <c r="AB331" i="17"/>
  <c r="AL747" i="17"/>
  <c r="AB747" i="17"/>
  <c r="AL630" i="17"/>
  <c r="AB630" i="17"/>
  <c r="AL137" i="17"/>
  <c r="AB137" i="17"/>
  <c r="R369" i="17"/>
  <c r="R332" i="17"/>
  <c r="R404" i="17"/>
  <c r="R776" i="17"/>
  <c r="R60" i="17"/>
  <c r="R58" i="17"/>
  <c r="AL776" i="17" l="1"/>
  <c r="AB776" i="17"/>
  <c r="M28" i="20"/>
  <c r="W28" i="20" s="1"/>
  <c r="AL404" i="17"/>
  <c r="AB404" i="17"/>
  <c r="AL60" i="17"/>
  <c r="AB60" i="17"/>
  <c r="M5" i="20"/>
  <c r="W5" i="20" s="1"/>
  <c r="AL332" i="17"/>
  <c r="M13" i="20"/>
  <c r="W13" i="20" s="1"/>
  <c r="AB332" i="17"/>
  <c r="AL58" i="17"/>
  <c r="AB58" i="17"/>
  <c r="AL369" i="17"/>
  <c r="AB369" i="17"/>
  <c r="M14" i="20"/>
  <c r="W14" i="20" s="1"/>
  <c r="R856" i="17"/>
  <c r="AB856" i="17" s="1"/>
  <c r="M15" i="20"/>
  <c r="W15" i="20" s="1"/>
  <c r="M4" i="20"/>
  <c r="W4" i="20" s="1"/>
  <c r="W3" i="20"/>
  <c r="M31" i="20" l="1"/>
  <c r="W31" i="20" s="1"/>
  <c r="AL856" i="17"/>
  <c r="S651" i="17"/>
  <c r="V776" i="17"/>
  <c r="V384" i="17"/>
  <c r="Z478" i="17"/>
  <c r="Z148" i="17"/>
  <c r="X431" i="17"/>
  <c r="X168" i="17"/>
  <c r="X296" i="17"/>
  <c r="Z578" i="17"/>
  <c r="X630" i="17"/>
  <c r="Z29" i="17"/>
  <c r="X101" i="17"/>
  <c r="X587" i="17"/>
  <c r="Z108" i="17"/>
  <c r="X485" i="17"/>
  <c r="Z333" i="17"/>
  <c r="Z520" i="17"/>
  <c r="X596" i="17"/>
  <c r="Z187" i="17"/>
  <c r="X432" i="17"/>
  <c r="X793" i="17"/>
  <c r="X748" i="17"/>
  <c r="Z548" i="17"/>
  <c r="Z334" i="17"/>
  <c r="X333" i="17"/>
  <c r="Z30" i="17"/>
  <c r="Z68" i="17"/>
  <c r="X146" i="17"/>
  <c r="X494" i="17"/>
  <c r="X717" i="17"/>
  <c r="Z385" i="17"/>
  <c r="X805" i="17"/>
  <c r="X718" i="17"/>
  <c r="Z519" i="17"/>
  <c r="X517" i="17"/>
  <c r="X37" i="17"/>
  <c r="Z589" i="17"/>
  <c r="X40" i="17"/>
  <c r="X662" i="17"/>
  <c r="Z278" i="17"/>
  <c r="X427" i="17"/>
  <c r="Z234" i="17"/>
  <c r="X429" i="17"/>
  <c r="X235" i="17"/>
  <c r="Z499" i="17"/>
  <c r="Z728" i="17"/>
  <c r="X380" i="17"/>
  <c r="Z790" i="17"/>
  <c r="Z736" i="17"/>
  <c r="X842" i="17"/>
  <c r="X379" i="17"/>
  <c r="Z210" i="17"/>
  <c r="X356" i="17"/>
  <c r="X406" i="17"/>
  <c r="Z286" i="17"/>
  <c r="Z80" i="17"/>
  <c r="X118" i="17"/>
  <c r="X349" i="17"/>
  <c r="Z503" i="17"/>
  <c r="X117" i="17"/>
  <c r="Z244" i="17"/>
  <c r="Z762" i="17"/>
  <c r="Z680" i="17"/>
  <c r="Z452" i="17"/>
  <c r="Z204" i="17"/>
  <c r="Z530" i="17"/>
  <c r="Z198" i="17"/>
  <c r="X251" i="17"/>
  <c r="X703" i="17"/>
  <c r="X732" i="17"/>
  <c r="Z22" i="17"/>
  <c r="Z786" i="17"/>
  <c r="X447" i="17"/>
  <c r="Z247" i="17"/>
  <c r="X242" i="17"/>
  <c r="X603" i="17"/>
  <c r="Z73" i="17"/>
  <c r="Z114" i="17"/>
  <c r="X189" i="17"/>
  <c r="X640" i="17"/>
  <c r="Z317" i="17"/>
  <c r="Z196" i="17"/>
  <c r="X444" i="17"/>
  <c r="Z529" i="17"/>
  <c r="X116" i="17"/>
  <c r="X304" i="17"/>
  <c r="Z483" i="17"/>
  <c r="Z827" i="17"/>
  <c r="X73" i="17"/>
  <c r="X599" i="17"/>
  <c r="X726" i="17"/>
  <c r="Z281" i="17"/>
  <c r="X453" i="17"/>
  <c r="X733" i="17"/>
  <c r="X612" i="17"/>
  <c r="X452" i="17"/>
  <c r="Z486" i="17"/>
  <c r="X202" i="17"/>
  <c r="Z408" i="17"/>
  <c r="X206" i="17"/>
  <c r="Z707" i="17"/>
  <c r="Z732" i="17"/>
  <c r="Z321" i="17"/>
  <c r="X200" i="17"/>
  <c r="X402" i="17"/>
  <c r="X641" i="17"/>
  <c r="Z120" i="17"/>
  <c r="Z199" i="17"/>
  <c r="X198" i="17"/>
  <c r="X77" i="17"/>
  <c r="Z670" i="17"/>
  <c r="X639" i="17"/>
  <c r="Z502" i="17"/>
  <c r="Z75" i="17"/>
  <c r="X831" i="17"/>
  <c r="Z525" i="17"/>
  <c r="X827" i="17"/>
  <c r="Z282" i="17"/>
  <c r="Z602" i="17"/>
  <c r="X72" i="17"/>
  <c r="X71" i="17"/>
  <c r="X353" i="17"/>
  <c r="Z23" i="17"/>
  <c r="X532" i="17"/>
  <c r="Z77" i="17"/>
  <c r="X670" i="17"/>
  <c r="Z451" i="17"/>
  <c r="Z730" i="17"/>
  <c r="X155" i="17"/>
  <c r="Z249" i="17"/>
  <c r="X530" i="17"/>
  <c r="Z834" i="17"/>
  <c r="Z444" i="17"/>
  <c r="X438" i="17"/>
  <c r="Z484" i="17"/>
  <c r="X761" i="17"/>
  <c r="Z698" i="17"/>
  <c r="Z312" i="17"/>
  <c r="X825" i="17"/>
  <c r="X287" i="17"/>
  <c r="Z704" i="17"/>
  <c r="Z450" i="17"/>
  <c r="X671" i="17"/>
  <c r="Z116" i="17"/>
  <c r="Z542" i="17"/>
  <c r="Z43" i="17"/>
  <c r="X434" i="17"/>
  <c r="X834" i="17"/>
  <c r="X400" i="17"/>
  <c r="Z46" i="17"/>
  <c r="Z399" i="17"/>
  <c r="X442" i="17"/>
  <c r="X441" i="17"/>
  <c r="Z558" i="17"/>
  <c r="Z194" i="17"/>
  <c r="X193" i="17"/>
  <c r="X192" i="17"/>
  <c r="Z375" i="17"/>
  <c r="Z603" i="17"/>
  <c r="X667" i="17"/>
  <c r="X436" i="17"/>
  <c r="Z638" i="17"/>
  <c r="Z310" i="17"/>
  <c r="X480" i="17"/>
  <c r="X783" i="17"/>
  <c r="Z205" i="17"/>
  <c r="X24" i="17"/>
  <c r="Z323" i="17"/>
  <c r="X405" i="17"/>
  <c r="Z671" i="17"/>
  <c r="Z319" i="17"/>
  <c r="Z531" i="17"/>
  <c r="X403" i="17"/>
  <c r="Z200" i="17"/>
  <c r="Z402" i="17"/>
  <c r="X377" i="17"/>
  <c r="Z315" i="17"/>
  <c r="X669" i="17"/>
  <c r="Z193" i="17"/>
  <c r="X346" i="17"/>
  <c r="Z316" i="17"/>
  <c r="Z349" i="17"/>
  <c r="Z377" i="17"/>
  <c r="X502" i="17"/>
  <c r="X315" i="17"/>
  <c r="X443" i="17"/>
  <c r="Z501" i="17"/>
  <c r="Z117" i="17"/>
  <c r="Z831" i="17"/>
  <c r="X484" i="17"/>
  <c r="X74" i="17"/>
  <c r="X762" i="17"/>
  <c r="Z604" i="17"/>
  <c r="Z761" i="17"/>
  <c r="Z242" i="17"/>
  <c r="X282" i="17"/>
  <c r="X602" i="17"/>
  <c r="X115" i="17"/>
  <c r="Z601" i="17"/>
  <c r="Z825" i="17"/>
  <c r="Z189" i="17"/>
  <c r="X728" i="17"/>
  <c r="X727" i="17"/>
  <c r="Z777" i="17"/>
  <c r="X384" i="17"/>
  <c r="Z98" i="17"/>
  <c r="X383" i="17"/>
  <c r="Z651" i="17"/>
  <c r="Z547" i="17"/>
  <c r="X550" i="17"/>
  <c r="X778" i="17"/>
  <c r="X686" i="17"/>
  <c r="X495" i="17"/>
  <c r="Z135" i="17"/>
  <c r="X516" i="17"/>
  <c r="Z99" i="17"/>
  <c r="Z476" i="17"/>
  <c r="X370" i="17"/>
  <c r="Z371" i="17"/>
  <c r="X170" i="17"/>
  <c r="Z272" i="17"/>
  <c r="X273" i="17"/>
  <c r="Z101" i="17"/>
  <c r="X62" i="17"/>
  <c r="Z655" i="17"/>
  <c r="X339" i="17"/>
  <c r="Z102" i="17"/>
  <c r="X306" i="17"/>
  <c r="Z420" i="17"/>
  <c r="X582" i="17"/>
  <c r="Z656" i="17"/>
  <c r="X9" i="17"/>
  <c r="Z297" i="17"/>
  <c r="X585" i="17"/>
  <c r="Z587" i="17"/>
  <c r="X298" i="17"/>
  <c r="Z11" i="17"/>
  <c r="X299" i="17"/>
  <c r="Z225" i="17"/>
  <c r="X659" i="17"/>
  <c r="Z421" i="17"/>
  <c r="X35" i="17"/>
  <c r="Z139" i="17"/>
  <c r="X176" i="17"/>
  <c r="Z497" i="17"/>
  <c r="X14" i="17"/>
  <c r="Z779" i="17"/>
  <c r="Z816" i="17"/>
  <c r="X391" i="17"/>
  <c r="X652" i="17"/>
  <c r="Z329" i="17"/>
  <c r="Z748" i="17"/>
  <c r="Z495" i="17"/>
  <c r="X222" i="17"/>
  <c r="X271" i="17"/>
  <c r="Z515" i="17"/>
  <c r="Z494" i="17"/>
  <c r="X747" i="17"/>
  <c r="X100" i="17"/>
  <c r="Z471" i="17"/>
  <c r="Z168" i="17"/>
  <c r="X31" i="17"/>
  <c r="Z550" i="17"/>
  <c r="X224" i="17"/>
  <c r="Z223" i="17"/>
  <c r="Z222" i="17"/>
  <c r="X167" i="17"/>
  <c r="Z750" i="17"/>
  <c r="X136" i="17"/>
  <c r="Z688" i="17"/>
  <c r="X518" i="17"/>
  <c r="Z719" i="17"/>
  <c r="X335" i="17"/>
  <c r="Z61" i="17"/>
  <c r="X336" i="17"/>
  <c r="Z809" i="17"/>
  <c r="X472" i="17"/>
  <c r="Z580" i="17"/>
  <c r="X581" i="17"/>
  <c r="Z496" i="17"/>
  <c r="X64" i="17"/>
  <c r="Z104" i="17"/>
  <c r="X657" i="17"/>
  <c r="Z658" i="17"/>
  <c r="X172" i="17"/>
  <c r="Z810" i="17"/>
  <c r="X308" i="17"/>
  <c r="Z751" i="17"/>
  <c r="X174" i="17"/>
  <c r="Z388" i="17"/>
  <c r="X300" i="17"/>
  <c r="Z474" i="17"/>
  <c r="X390" i="17"/>
  <c r="Z588" i="17"/>
  <c r="X813" i="17"/>
  <c r="Z13" i="17"/>
  <c r="X815" i="17"/>
  <c r="Z475" i="17"/>
  <c r="X693" i="17"/>
  <c r="Z660" i="17"/>
  <c r="X140" i="17"/>
  <c r="Z5" i="17"/>
  <c r="X794" i="17"/>
  <c r="Z653" i="17"/>
  <c r="X7" i="17"/>
  <c r="Z32" i="17"/>
  <c r="Z137" i="17"/>
  <c r="X337" i="17"/>
  <c r="Z338" i="17"/>
  <c r="X274" i="17"/>
  <c r="Z632" i="17"/>
  <c r="X8" i="17"/>
  <c r="Z307" i="17"/>
  <c r="X583" i="17"/>
  <c r="Z796" i="17"/>
  <c r="X584" i="17"/>
  <c r="Z65" i="17"/>
  <c r="X586" i="17"/>
  <c r="Z690" i="17"/>
  <c r="X173" i="17"/>
  <c r="Z752" i="17"/>
  <c r="X175" i="17"/>
  <c r="Z33" i="17"/>
  <c r="X226" i="17"/>
  <c r="Z389" i="17"/>
  <c r="X105" i="17"/>
  <c r="Z692" i="17"/>
  <c r="X177" i="17"/>
  <c r="Z178" i="17"/>
  <c r="X36" i="17"/>
  <c r="Z633" i="17"/>
  <c r="X422" i="17"/>
  <c r="Z227" i="17"/>
  <c r="X798" i="17"/>
  <c r="X341" i="17"/>
  <c r="X721" i="17"/>
  <c r="X476" i="17"/>
  <c r="Z721" i="17"/>
  <c r="X589" i="17"/>
  <c r="Z277" i="17"/>
  <c r="X66" i="17"/>
  <c r="Z142" i="17"/>
  <c r="X67" i="17"/>
  <c r="Z661" i="17"/>
  <c r="X106" i="17"/>
  <c r="Z634" i="17"/>
  <c r="X144" i="17"/>
  <c r="Z425" i="17"/>
  <c r="X821" i="17"/>
  <c r="Z663" i="17"/>
  <c r="X343" i="17"/>
  <c r="Z146" i="17"/>
  <c r="X231" i="17"/>
  <c r="Z521" i="17"/>
  <c r="X278" i="17"/>
  <c r="Z373" i="17"/>
  <c r="X478" i="17"/>
  <c r="Z823" i="17"/>
  <c r="X724" i="17"/>
  <c r="Z428" i="17"/>
  <c r="X782" i="17"/>
  <c r="Z597" i="17"/>
  <c r="X523" i="17"/>
  <c r="Z280" i="17"/>
  <c r="X479" i="17"/>
  <c r="Z429" i="17"/>
  <c r="X236" i="17"/>
  <c r="Z431" i="17"/>
  <c r="X433" i="17"/>
  <c r="Z598" i="17"/>
  <c r="X15" i="17"/>
  <c r="Z392" i="17"/>
  <c r="X309" i="17"/>
  <c r="Z39" i="17"/>
  <c r="Z424" i="17"/>
  <c r="X780" i="17"/>
  <c r="Z342" i="17"/>
  <c r="X107" i="17"/>
  <c r="Z183" i="17"/>
  <c r="Z426" i="17"/>
  <c r="X757" i="17"/>
  <c r="Z42" i="17"/>
  <c r="X393" i="17"/>
  <c r="Z184" i="17"/>
  <c r="X373" i="17"/>
  <c r="X723" i="17"/>
  <c r="Z782" i="17"/>
  <c r="X70" i="17"/>
  <c r="Z237" i="17"/>
  <c r="Z345" i="17"/>
  <c r="Z557" i="17"/>
  <c r="Z346" i="17"/>
  <c r="X43" i="17"/>
  <c r="X481" i="17"/>
  <c r="Z668" i="17"/>
  <c r="X698" i="17"/>
  <c r="Z44" i="17"/>
  <c r="Z829" i="17"/>
  <c r="X244" i="17"/>
  <c r="X314" i="17"/>
  <c r="Z83" i="17"/>
  <c r="X76" i="17"/>
  <c r="Z197" i="17"/>
  <c r="Z435" i="17"/>
  <c r="X760" i="17"/>
  <c r="X398" i="17"/>
  <c r="Z482" i="17"/>
  <c r="X526" i="17"/>
  <c r="X558" i="17"/>
  <c r="Z152" i="17"/>
  <c r="X196" i="17"/>
  <c r="Z701" i="17"/>
  <c r="X79" i="17"/>
  <c r="Z119" i="17"/>
  <c r="X606" i="17"/>
  <c r="X352" i="17"/>
  <c r="Z155" i="17"/>
  <c r="X609" i="17"/>
  <c r="X214" i="17"/>
  <c r="Z618" i="17"/>
  <c r="X619" i="17"/>
  <c r="X618" i="17"/>
  <c r="Z290" i="17"/>
  <c r="X292" i="17"/>
  <c r="Z770" i="17"/>
  <c r="Z769" i="17"/>
  <c r="Z361" i="17"/>
  <c r="X490" i="17"/>
  <c r="X127" i="17"/>
  <c r="Z305" i="17"/>
  <c r="Z619" i="17"/>
  <c r="X539" i="17"/>
  <c r="X411" i="17"/>
  <c r="Z682" i="17"/>
  <c r="X739" i="17"/>
  <c r="X412" i="17"/>
  <c r="Z712" i="17"/>
  <c r="Z460" i="17"/>
  <c r="Z459" i="17"/>
  <c r="X458" i="17"/>
  <c r="X87" i="17"/>
  <c r="Z507" i="17"/>
  <c r="Z841" i="17"/>
  <c r="X26" i="17"/>
  <c r="X614" i="17"/>
  <c r="Z675" i="17"/>
  <c r="X48" i="17"/>
  <c r="Z455" i="17"/>
  <c r="X611" i="17"/>
  <c r="Z354" i="17"/>
  <c r="X454" i="17"/>
  <c r="Z201" i="17"/>
  <c r="Z358" i="17"/>
  <c r="Z123" i="17"/>
  <c r="Z572" i="17"/>
  <c r="X126" i="17"/>
  <c r="Z256" i="17"/>
  <c r="X158" i="17"/>
  <c r="Z508" i="17"/>
  <c r="X52" i="17"/>
  <c r="Z842" i="17"/>
  <c r="X507" i="17"/>
  <c r="X562" i="17"/>
  <c r="X508" i="17"/>
  <c r="Z803" i="17"/>
  <c r="Z254" i="17"/>
  <c r="X617" i="17"/>
  <c r="Z211" i="17"/>
  <c r="X840" i="17"/>
  <c r="X208" i="17"/>
  <c r="Z207" i="17"/>
  <c r="Z407" i="17"/>
  <c r="Z253" i="17"/>
  <c r="X25" i="17"/>
  <c r="X802" i="17"/>
  <c r="X533" i="17"/>
  <c r="Z84" i="17"/>
  <c r="Z47" i="17"/>
  <c r="Z213" i="17"/>
  <c r="X361" i="17"/>
  <c r="Z538" i="17"/>
  <c r="Z791" i="17"/>
  <c r="X565" i="17"/>
  <c r="X50" i="17"/>
  <c r="Z488" i="17"/>
  <c r="Z643" i="17"/>
  <c r="X49" i="17"/>
  <c r="Z359" i="17"/>
  <c r="Z567" i="17"/>
  <c r="X681" i="17"/>
  <c r="X156" i="17"/>
  <c r="Z711" i="17"/>
  <c r="Z545" i="17"/>
  <c r="X766" i="17"/>
  <c r="Z677" i="17"/>
  <c r="Z356" i="17"/>
  <c r="Z764" i="17"/>
  <c r="X322" i="17"/>
  <c r="X355" i="17"/>
  <c r="X839" i="17"/>
  <c r="Z378" i="17"/>
  <c r="Z456" i="17"/>
  <c r="Z674" i="17"/>
  <c r="Z512" i="17"/>
  <c r="X493" i="17"/>
  <c r="Z94" i="17"/>
  <c r="X466" i="17"/>
  <c r="X161" i="17"/>
  <c r="X624" i="17"/>
  <c r="Z648" i="17"/>
  <c r="Z218" i="17"/>
  <c r="Z510" i="17"/>
  <c r="X465" i="17"/>
  <c r="X414" i="17"/>
  <c r="Z465" i="17"/>
  <c r="X262" i="17"/>
  <c r="X293" i="17"/>
  <c r="Z740" i="17"/>
  <c r="Z713" i="17"/>
  <c r="Z293" i="17"/>
  <c r="Z490" i="17"/>
  <c r="Z216" i="17"/>
  <c r="X259" i="17"/>
  <c r="Z739" i="17"/>
  <c r="X291" i="17"/>
  <c r="Z125" i="17"/>
  <c r="X381" i="17"/>
  <c r="X712" i="17"/>
  <c r="Z646" i="17"/>
  <c r="X124" i="17"/>
  <c r="Z158" i="17"/>
  <c r="Z645" i="17"/>
  <c r="Z847" i="17"/>
  <c r="Z492" i="17"/>
  <c r="Z266" i="17"/>
  <c r="Z219" i="17"/>
  <c r="X219" i="17"/>
  <c r="X223" i="17"/>
  <c r="X30" i="17"/>
  <c r="Z577" i="17"/>
  <c r="X469" i="17"/>
  <c r="X855" i="17"/>
  <c r="Z717" i="17"/>
  <c r="Z516" i="17"/>
  <c r="Z330" i="17"/>
  <c r="X330" i="17"/>
  <c r="X774" i="17"/>
  <c r="X131" i="17"/>
  <c r="X96" i="17"/>
  <c r="Z741" i="17"/>
  <c r="Z514" i="17"/>
  <c r="X746" i="17"/>
  <c r="X650" i="17"/>
  <c r="Z714" i="17"/>
  <c r="AT714" i="17" l="1"/>
  <c r="AJ714" i="17"/>
  <c r="AT514" i="17"/>
  <c r="AJ514" i="17"/>
  <c r="AR330" i="17"/>
  <c r="AH330" i="17"/>
  <c r="AR855" i="17"/>
  <c r="AH855" i="17"/>
  <c r="AR30" i="17"/>
  <c r="AH30" i="17"/>
  <c r="AR219" i="17"/>
  <c r="AH219" i="17"/>
  <c r="AT847" i="17"/>
  <c r="AJ847" i="17"/>
  <c r="AR259" i="17"/>
  <c r="AH259" i="17"/>
  <c r="AR624" i="17"/>
  <c r="AH624" i="17"/>
  <c r="AT378" i="17"/>
  <c r="AJ378" i="17"/>
  <c r="AR839" i="17"/>
  <c r="AH839" i="17"/>
  <c r="AT567" i="17"/>
  <c r="AJ567" i="17"/>
  <c r="AT643" i="17"/>
  <c r="AJ643" i="17"/>
  <c r="AT213" i="17"/>
  <c r="AJ213" i="17"/>
  <c r="AT47" i="17"/>
  <c r="AJ47" i="17"/>
  <c r="AT207" i="17"/>
  <c r="AJ207" i="17"/>
  <c r="AR208" i="17"/>
  <c r="AH208" i="17"/>
  <c r="AR617" i="17"/>
  <c r="AH617" i="17"/>
  <c r="AR507" i="17"/>
  <c r="AH507" i="17"/>
  <c r="AR126" i="17"/>
  <c r="AH126" i="17"/>
  <c r="AT201" i="17"/>
  <c r="AJ201" i="17"/>
  <c r="AR611" i="17"/>
  <c r="AH611" i="17"/>
  <c r="AR26" i="17"/>
  <c r="AH26" i="17"/>
  <c r="AT507" i="17"/>
  <c r="AJ507" i="17"/>
  <c r="AR458" i="17"/>
  <c r="AH458" i="17"/>
  <c r="AT460" i="17"/>
  <c r="AJ460" i="17"/>
  <c r="AR412" i="17"/>
  <c r="AH412" i="17"/>
  <c r="AT305" i="17"/>
  <c r="AJ305" i="17"/>
  <c r="AT770" i="17"/>
  <c r="AJ770" i="17"/>
  <c r="AT701" i="17"/>
  <c r="AJ701" i="17"/>
  <c r="AR558" i="17"/>
  <c r="AH558" i="17"/>
  <c r="AR760" i="17"/>
  <c r="AH760" i="17"/>
  <c r="AT83" i="17"/>
  <c r="AJ83" i="17"/>
  <c r="AR314" i="17"/>
  <c r="AH314" i="17"/>
  <c r="AT44" i="17"/>
  <c r="AJ44" i="17"/>
  <c r="AR698" i="17"/>
  <c r="AH698" i="17"/>
  <c r="AR43" i="17"/>
  <c r="AH43" i="17"/>
  <c r="AR757" i="17"/>
  <c r="AH757" i="17"/>
  <c r="AT183" i="17"/>
  <c r="AJ183" i="17"/>
  <c r="AT392" i="17"/>
  <c r="AJ392" i="17"/>
  <c r="AT598" i="17"/>
  <c r="AJ598" i="17"/>
  <c r="AR479" i="17"/>
  <c r="AH479" i="17"/>
  <c r="AT597" i="17"/>
  <c r="AJ597" i="17"/>
  <c r="AR478" i="17"/>
  <c r="AH478" i="17"/>
  <c r="AT521" i="17"/>
  <c r="AJ521" i="17"/>
  <c r="AR821" i="17"/>
  <c r="AH821" i="17"/>
  <c r="AT634" i="17"/>
  <c r="AJ634" i="17"/>
  <c r="AR66" i="17"/>
  <c r="AH66" i="17"/>
  <c r="AT721" i="17"/>
  <c r="AJ721" i="17"/>
  <c r="AR341" i="17"/>
  <c r="AH341" i="17"/>
  <c r="AR36" i="17"/>
  <c r="AH36" i="17"/>
  <c r="AT692" i="17"/>
  <c r="AJ692" i="17"/>
  <c r="AR175" i="17"/>
  <c r="AH175" i="17"/>
  <c r="AT690" i="17"/>
  <c r="AJ690" i="17"/>
  <c r="AR583" i="17"/>
  <c r="AH583" i="17"/>
  <c r="AT632" i="17"/>
  <c r="AJ632" i="17"/>
  <c r="AT653" i="17"/>
  <c r="AJ653" i="17"/>
  <c r="AT660" i="17"/>
  <c r="AJ660" i="17"/>
  <c r="AR813" i="17"/>
  <c r="AH813" i="17"/>
  <c r="AT474" i="17"/>
  <c r="AJ474" i="17"/>
  <c r="AR308" i="17"/>
  <c r="AH308" i="17"/>
  <c r="AT658" i="17"/>
  <c r="AJ658" i="17"/>
  <c r="AR581" i="17"/>
  <c r="AH581" i="17"/>
  <c r="AT809" i="17"/>
  <c r="AJ809" i="17"/>
  <c r="AR518" i="17"/>
  <c r="AH518" i="17"/>
  <c r="AT750" i="17"/>
  <c r="AJ750" i="17"/>
  <c r="AR167" i="17"/>
  <c r="AH167" i="17"/>
  <c r="AT550" i="17"/>
  <c r="AJ550" i="17"/>
  <c r="AR100" i="17"/>
  <c r="AH100" i="17"/>
  <c r="AR222" i="17"/>
  <c r="AH222" i="17"/>
  <c r="AR652" i="17"/>
  <c r="AH652" i="17"/>
  <c r="AR391" i="17"/>
  <c r="AH391" i="17"/>
  <c r="AT421" i="17"/>
  <c r="AJ421" i="17"/>
  <c r="AT225" i="17"/>
  <c r="AJ225" i="17"/>
  <c r="AR585" i="17"/>
  <c r="AH585" i="17"/>
  <c r="AR9" i="17"/>
  <c r="AH9" i="17"/>
  <c r="AT655" i="17"/>
  <c r="AJ655" i="17"/>
  <c r="AT101" i="17"/>
  <c r="AJ101" i="17"/>
  <c r="AR370" i="17"/>
  <c r="AH370" i="17"/>
  <c r="AR516" i="17"/>
  <c r="AH516" i="17"/>
  <c r="AT135" i="17"/>
  <c r="AJ135" i="17"/>
  <c r="AT651" i="17"/>
  <c r="AJ651" i="17"/>
  <c r="AR602" i="17"/>
  <c r="AH602" i="17"/>
  <c r="AT242" i="17"/>
  <c r="AJ242" i="17"/>
  <c r="AR484" i="17"/>
  <c r="AH484" i="17"/>
  <c r="AT117" i="17"/>
  <c r="AJ117" i="17"/>
  <c r="AT316" i="17"/>
  <c r="AJ316" i="17"/>
  <c r="AT193" i="17"/>
  <c r="AJ193" i="17"/>
  <c r="AR669" i="17"/>
  <c r="AH669" i="17"/>
  <c r="AT205" i="17"/>
  <c r="AJ205" i="17"/>
  <c r="AR192" i="17"/>
  <c r="AH192" i="17"/>
  <c r="AT399" i="17"/>
  <c r="AJ399" i="17"/>
  <c r="AT116" i="17"/>
  <c r="AJ116" i="17"/>
  <c r="AR287" i="17"/>
  <c r="AH287" i="17"/>
  <c r="AR825" i="17"/>
  <c r="AH825" i="17"/>
  <c r="AT834" i="17"/>
  <c r="AJ834" i="17"/>
  <c r="AR530" i="17"/>
  <c r="AH530" i="17"/>
  <c r="AT249" i="17"/>
  <c r="AJ249" i="17"/>
  <c r="AR670" i="17"/>
  <c r="AH670" i="17"/>
  <c r="AR827" i="17"/>
  <c r="AH827" i="17"/>
  <c r="AR639" i="17"/>
  <c r="AH639" i="17"/>
  <c r="AR77" i="17"/>
  <c r="AH77" i="17"/>
  <c r="AT732" i="17"/>
  <c r="AJ732" i="17"/>
  <c r="AT408" i="17"/>
  <c r="AJ408" i="17"/>
  <c r="AR452" i="17"/>
  <c r="AH452" i="17"/>
  <c r="AR733" i="17"/>
  <c r="AH733" i="17"/>
  <c r="AT281" i="17"/>
  <c r="AJ281" i="17"/>
  <c r="AR599" i="17"/>
  <c r="AH599" i="17"/>
  <c r="AR73" i="17"/>
  <c r="AH73" i="17"/>
  <c r="AT483" i="17"/>
  <c r="AJ483" i="17"/>
  <c r="AR116" i="17"/>
  <c r="AH116" i="17"/>
  <c r="AT529" i="17"/>
  <c r="AJ529" i="17"/>
  <c r="AR444" i="17"/>
  <c r="AH444" i="17"/>
  <c r="AT317" i="17"/>
  <c r="AJ317" i="17"/>
  <c r="AT247" i="17"/>
  <c r="AJ247" i="17"/>
  <c r="AT22" i="17"/>
  <c r="AJ22" i="17"/>
  <c r="AT286" i="17"/>
  <c r="AJ286" i="17"/>
  <c r="AR380" i="17"/>
  <c r="AH380" i="17"/>
  <c r="AR718" i="17"/>
  <c r="AH718" i="17"/>
  <c r="AT385" i="17"/>
  <c r="AJ385" i="17"/>
  <c r="AR146" i="17"/>
  <c r="AH146" i="17"/>
  <c r="AT68" i="17"/>
  <c r="AJ68" i="17"/>
  <c r="AT30" i="17"/>
  <c r="AJ30" i="17"/>
  <c r="AR333" i="17"/>
  <c r="AH333" i="17"/>
  <c r="AT520" i="17"/>
  <c r="AJ520" i="17"/>
  <c r="AR296" i="17"/>
  <c r="AH296" i="17"/>
  <c r="AM651" i="17"/>
  <c r="AC651" i="17"/>
  <c r="AR746" i="17"/>
  <c r="AH746" i="17"/>
  <c r="AR131" i="17"/>
  <c r="AH131" i="17"/>
  <c r="AT717" i="17"/>
  <c r="AJ717" i="17"/>
  <c r="AR469" i="17"/>
  <c r="AH469" i="17"/>
  <c r="AR223" i="17"/>
  <c r="AH223" i="17"/>
  <c r="AT219" i="17"/>
  <c r="AJ219" i="17"/>
  <c r="AT645" i="17"/>
  <c r="AJ645" i="17"/>
  <c r="AR124" i="17"/>
  <c r="AH124" i="17"/>
  <c r="AT739" i="17"/>
  <c r="AJ739" i="17"/>
  <c r="AR262" i="17"/>
  <c r="AH262" i="17"/>
  <c r="AT510" i="17"/>
  <c r="AJ510" i="17"/>
  <c r="AT218" i="17"/>
  <c r="AJ218" i="17"/>
  <c r="AR161" i="17"/>
  <c r="AH161" i="17"/>
  <c r="AT94" i="17"/>
  <c r="AJ94" i="17"/>
  <c r="AR355" i="17"/>
  <c r="AH355" i="17"/>
  <c r="AT764" i="17"/>
  <c r="AJ764" i="17"/>
  <c r="AT545" i="17"/>
  <c r="AJ545" i="17"/>
  <c r="AR681" i="17"/>
  <c r="AH681" i="17"/>
  <c r="AT488" i="17"/>
  <c r="AJ488" i="17"/>
  <c r="AR50" i="17"/>
  <c r="AH50" i="17"/>
  <c r="AT538" i="17"/>
  <c r="AJ538" i="17"/>
  <c r="AR361" i="17"/>
  <c r="AH361" i="17"/>
  <c r="AT84" i="17"/>
  <c r="AJ84" i="17"/>
  <c r="AR533" i="17"/>
  <c r="AH533" i="17"/>
  <c r="AR840" i="17"/>
  <c r="AH840" i="17"/>
  <c r="AT254" i="17"/>
  <c r="AJ254" i="17"/>
  <c r="AR52" i="17"/>
  <c r="AH52" i="17"/>
  <c r="AR158" i="17"/>
  <c r="AH158" i="17"/>
  <c r="AT256" i="17"/>
  <c r="AJ256" i="17"/>
  <c r="AT572" i="17"/>
  <c r="AJ572" i="17"/>
  <c r="AT358" i="17"/>
  <c r="AJ358" i="17"/>
  <c r="AT354" i="17"/>
  <c r="AJ354" i="17"/>
  <c r="AR48" i="17"/>
  <c r="AH48" i="17"/>
  <c r="AT712" i="17"/>
  <c r="AJ712" i="17"/>
  <c r="AR490" i="17"/>
  <c r="AH490" i="17"/>
  <c r="AR292" i="17"/>
  <c r="AH292" i="17"/>
  <c r="AR214" i="17"/>
  <c r="AH214" i="17"/>
  <c r="AT155" i="17"/>
  <c r="AJ155" i="17"/>
  <c r="AT119" i="17"/>
  <c r="AJ119" i="17"/>
  <c r="AR196" i="17"/>
  <c r="AH196" i="17"/>
  <c r="AR526" i="17"/>
  <c r="AH526" i="17"/>
  <c r="AR398" i="17"/>
  <c r="AH398" i="17"/>
  <c r="AT197" i="17"/>
  <c r="AJ197" i="17"/>
  <c r="AR76" i="17"/>
  <c r="AH76" i="17"/>
  <c r="AR244" i="17"/>
  <c r="AH244" i="17"/>
  <c r="AT237" i="17"/>
  <c r="AJ237" i="17"/>
  <c r="AR70" i="17"/>
  <c r="AH70" i="17"/>
  <c r="AR373" i="17"/>
  <c r="AH373" i="17"/>
  <c r="AT184" i="17"/>
  <c r="AJ184" i="17"/>
  <c r="AT342" i="17"/>
  <c r="AJ342" i="17"/>
  <c r="AR309" i="17"/>
  <c r="AH309" i="17"/>
  <c r="AT431" i="17"/>
  <c r="AJ431" i="17"/>
  <c r="AR523" i="17"/>
  <c r="AH523" i="17"/>
  <c r="AT428" i="17"/>
  <c r="AJ428" i="17"/>
  <c r="AR278" i="17"/>
  <c r="AH278" i="17"/>
  <c r="AT146" i="17"/>
  <c r="AJ146" i="17"/>
  <c r="AR144" i="17"/>
  <c r="AH144" i="17"/>
  <c r="AT661" i="17"/>
  <c r="AJ661" i="17"/>
  <c r="AR589" i="17"/>
  <c r="AH589" i="17"/>
  <c r="AT227" i="17"/>
  <c r="AJ227" i="17"/>
  <c r="AR177" i="17"/>
  <c r="AH177" i="17"/>
  <c r="AT389" i="17"/>
  <c r="AJ389" i="17"/>
  <c r="AR173" i="17"/>
  <c r="AH173" i="17"/>
  <c r="AT65" i="17"/>
  <c r="AJ65" i="17"/>
  <c r="AR8" i="17"/>
  <c r="AH8" i="17"/>
  <c r="AT338" i="17"/>
  <c r="AJ338" i="17"/>
  <c r="AR7" i="17"/>
  <c r="AH7" i="17"/>
  <c r="AT5" i="17"/>
  <c r="AJ5" i="17"/>
  <c r="AR140" i="17"/>
  <c r="AH140" i="17"/>
  <c r="AT475" i="17"/>
  <c r="AJ475" i="17"/>
  <c r="AR390" i="17"/>
  <c r="AH390" i="17"/>
  <c r="AT388" i="17"/>
  <c r="AJ388" i="17"/>
  <c r="AR172" i="17"/>
  <c r="AH172" i="17"/>
  <c r="AT104" i="17"/>
  <c r="AJ104" i="17"/>
  <c r="AR472" i="17"/>
  <c r="AH472" i="17"/>
  <c r="AT61" i="17"/>
  <c r="AJ61" i="17"/>
  <c r="AR136" i="17"/>
  <c r="AH136" i="17"/>
  <c r="AT494" i="17"/>
  <c r="AJ494" i="17"/>
  <c r="AT515" i="17"/>
  <c r="AJ515" i="17"/>
  <c r="AR271" i="17"/>
  <c r="AH271" i="17"/>
  <c r="AT497" i="17"/>
  <c r="AJ497" i="17"/>
  <c r="AT139" i="17"/>
  <c r="AJ139" i="17"/>
  <c r="AR299" i="17"/>
  <c r="AH299" i="17"/>
  <c r="AR298" i="17"/>
  <c r="AH298" i="17"/>
  <c r="AT420" i="17"/>
  <c r="AJ420" i="17"/>
  <c r="AT102" i="17"/>
  <c r="AJ102" i="17"/>
  <c r="AR273" i="17"/>
  <c r="AH273" i="17"/>
  <c r="AR170" i="17"/>
  <c r="AH170" i="17"/>
  <c r="AR384" i="17"/>
  <c r="AH384" i="17"/>
  <c r="AR727" i="17"/>
  <c r="AH727" i="17"/>
  <c r="AT189" i="17"/>
  <c r="AJ189" i="17"/>
  <c r="AR282" i="17"/>
  <c r="AH282" i="17"/>
  <c r="AT761" i="17"/>
  <c r="AJ761" i="17"/>
  <c r="AT501" i="17"/>
  <c r="AJ501" i="17"/>
  <c r="AR443" i="17"/>
  <c r="AH443" i="17"/>
  <c r="AT402" i="17"/>
  <c r="AJ402" i="17"/>
  <c r="AT531" i="17"/>
  <c r="AJ531" i="17"/>
  <c r="AT638" i="17"/>
  <c r="AJ638" i="17"/>
  <c r="AR436" i="17"/>
  <c r="AH436" i="17"/>
  <c r="AR193" i="17"/>
  <c r="AH193" i="17"/>
  <c r="AT194" i="17"/>
  <c r="AJ194" i="17"/>
  <c r="AR442" i="17"/>
  <c r="AH442" i="17"/>
  <c r="AT46" i="17"/>
  <c r="AJ46" i="17"/>
  <c r="AR434" i="17"/>
  <c r="AH434" i="17"/>
  <c r="AT43" i="17"/>
  <c r="AJ43" i="17"/>
  <c r="AR671" i="17"/>
  <c r="AH671" i="17"/>
  <c r="AT312" i="17"/>
  <c r="AJ312" i="17"/>
  <c r="AT484" i="17"/>
  <c r="AJ484" i="17"/>
  <c r="AT444" i="17"/>
  <c r="AJ444" i="17"/>
  <c r="AR155" i="17"/>
  <c r="AH155" i="17"/>
  <c r="AT451" i="17"/>
  <c r="AJ451" i="17"/>
  <c r="AT77" i="17"/>
  <c r="AJ77" i="17"/>
  <c r="AR72" i="17"/>
  <c r="AH72" i="17"/>
  <c r="AT602" i="17"/>
  <c r="AJ602" i="17"/>
  <c r="AT525" i="17"/>
  <c r="AJ525" i="17"/>
  <c r="AR831" i="17"/>
  <c r="AH831" i="17"/>
  <c r="AT75" i="17"/>
  <c r="AJ75" i="17"/>
  <c r="AR206" i="17"/>
  <c r="AH206" i="17"/>
  <c r="AT486" i="17"/>
  <c r="AJ486" i="17"/>
  <c r="AT114" i="17"/>
  <c r="AJ114" i="17"/>
  <c r="AR603" i="17"/>
  <c r="AH603" i="17"/>
  <c r="AR732" i="17"/>
  <c r="AH732" i="17"/>
  <c r="AT204" i="17"/>
  <c r="AJ204" i="17"/>
  <c r="AT80" i="17"/>
  <c r="AJ80" i="17"/>
  <c r="AR356" i="17"/>
  <c r="AH356" i="17"/>
  <c r="AT210" i="17"/>
  <c r="AJ210" i="17"/>
  <c r="AR842" i="17"/>
  <c r="AH842" i="17"/>
  <c r="AT790" i="17"/>
  <c r="AJ790" i="17"/>
  <c r="AR235" i="17"/>
  <c r="AH235" i="17"/>
  <c r="AR427" i="17"/>
  <c r="AH427" i="17"/>
  <c r="AR662" i="17"/>
  <c r="AH662" i="17"/>
  <c r="AR517" i="17"/>
  <c r="AH517" i="17"/>
  <c r="AR717" i="17"/>
  <c r="AH717" i="17"/>
  <c r="AT334" i="17"/>
  <c r="AJ334" i="17"/>
  <c r="AR748" i="17"/>
  <c r="AH748" i="17"/>
  <c r="AT187" i="17"/>
  <c r="AJ187" i="17"/>
  <c r="AT333" i="17"/>
  <c r="AJ333" i="17"/>
  <c r="AR101" i="17"/>
  <c r="AH101" i="17"/>
  <c r="AT29" i="17"/>
  <c r="AJ29" i="17"/>
  <c r="AR630" i="17"/>
  <c r="AH630" i="17"/>
  <c r="AR168" i="17"/>
  <c r="AH168" i="17"/>
  <c r="AT577" i="17"/>
  <c r="AJ577" i="17"/>
  <c r="AT266" i="17"/>
  <c r="AJ266" i="17"/>
  <c r="AT158" i="17"/>
  <c r="AJ158" i="17"/>
  <c r="AR712" i="17"/>
  <c r="AH712" i="17"/>
  <c r="AT125" i="17"/>
  <c r="AJ125" i="17"/>
  <c r="AR291" i="17"/>
  <c r="AH291" i="17"/>
  <c r="AT216" i="17"/>
  <c r="AJ216" i="17"/>
  <c r="AT713" i="17"/>
  <c r="AJ713" i="17"/>
  <c r="AR293" i="17"/>
  <c r="AH293" i="17"/>
  <c r="AR414" i="17"/>
  <c r="AH414" i="17"/>
  <c r="AT648" i="17"/>
  <c r="AJ648" i="17"/>
  <c r="AR493" i="17"/>
  <c r="AH493" i="17"/>
  <c r="AT674" i="17"/>
  <c r="AJ674" i="17"/>
  <c r="AR322" i="17"/>
  <c r="AH322" i="17"/>
  <c r="AT356" i="17"/>
  <c r="AJ356" i="17"/>
  <c r="AR766" i="17"/>
  <c r="AH766" i="17"/>
  <c r="AT359" i="17"/>
  <c r="AJ359" i="17"/>
  <c r="AR49" i="17"/>
  <c r="AH49" i="17"/>
  <c r="AR565" i="17"/>
  <c r="AH565" i="17"/>
  <c r="AR802" i="17"/>
  <c r="AH802" i="17"/>
  <c r="AT253" i="17"/>
  <c r="AJ253" i="17"/>
  <c r="AT211" i="17"/>
  <c r="AJ211" i="17"/>
  <c r="AT803" i="17"/>
  <c r="AJ803" i="17"/>
  <c r="AT508" i="17"/>
  <c r="AJ508" i="17"/>
  <c r="AT455" i="17"/>
  <c r="AJ455" i="17"/>
  <c r="AT682" i="17"/>
  <c r="AJ682" i="17"/>
  <c r="AR411" i="17"/>
  <c r="AH411" i="17"/>
  <c r="AR127" i="17"/>
  <c r="AH127" i="17"/>
  <c r="AT361" i="17"/>
  <c r="AJ361" i="17"/>
  <c r="AR619" i="17"/>
  <c r="AH619" i="17"/>
  <c r="AR352" i="17"/>
  <c r="AH352" i="17"/>
  <c r="AR79" i="17"/>
  <c r="AH79" i="17"/>
  <c r="AT346" i="17"/>
  <c r="AJ346" i="17"/>
  <c r="AT42" i="17"/>
  <c r="AJ42" i="17"/>
  <c r="AR107" i="17"/>
  <c r="AH107" i="17"/>
  <c r="AT424" i="17"/>
  <c r="AJ424" i="17"/>
  <c r="AR15" i="17"/>
  <c r="AH15" i="17"/>
  <c r="AR433" i="17"/>
  <c r="AH433" i="17"/>
  <c r="AT429" i="17"/>
  <c r="AJ429" i="17"/>
  <c r="AR782" i="17"/>
  <c r="AH782" i="17"/>
  <c r="AT823" i="17"/>
  <c r="AJ823" i="17"/>
  <c r="AR231" i="17"/>
  <c r="AH231" i="17"/>
  <c r="AT663" i="17"/>
  <c r="AJ663" i="17"/>
  <c r="AR106" i="17"/>
  <c r="AH106" i="17"/>
  <c r="AT142" i="17"/>
  <c r="AJ142" i="17"/>
  <c r="AR476" i="17"/>
  <c r="AH476" i="17"/>
  <c r="AR798" i="17"/>
  <c r="AH798" i="17"/>
  <c r="AT633" i="17"/>
  <c r="AJ633" i="17"/>
  <c r="AR105" i="17"/>
  <c r="AH105" i="17"/>
  <c r="AT33" i="17"/>
  <c r="AJ33" i="17"/>
  <c r="AR586" i="17"/>
  <c r="AH586" i="17"/>
  <c r="AT796" i="17"/>
  <c r="AJ796" i="17"/>
  <c r="AR274" i="17"/>
  <c r="AH274" i="17"/>
  <c r="AT137" i="17"/>
  <c r="AJ137" i="17"/>
  <c r="AR794" i="17"/>
  <c r="AH794" i="17"/>
  <c r="AR693" i="17"/>
  <c r="AH693" i="17"/>
  <c r="AT13" i="17"/>
  <c r="AJ13" i="17"/>
  <c r="AR300" i="17"/>
  <c r="AH300" i="17"/>
  <c r="AT751" i="17"/>
  <c r="AJ751" i="17"/>
  <c r="AR657" i="17"/>
  <c r="AH657" i="17"/>
  <c r="AT496" i="17"/>
  <c r="AJ496" i="17"/>
  <c r="AR336" i="17"/>
  <c r="AH336" i="17"/>
  <c r="AT719" i="17"/>
  <c r="AJ719" i="17"/>
  <c r="AT222" i="17"/>
  <c r="AJ222" i="17"/>
  <c r="AR224" i="17"/>
  <c r="AH224" i="17"/>
  <c r="AT168" i="17"/>
  <c r="AJ168" i="17"/>
  <c r="AT471" i="17"/>
  <c r="AJ471" i="17"/>
  <c r="AT816" i="17"/>
  <c r="AJ816" i="17"/>
  <c r="AT779" i="17"/>
  <c r="AJ779" i="17"/>
  <c r="AR35" i="17"/>
  <c r="AH35" i="17"/>
  <c r="AR659" i="17"/>
  <c r="AH659" i="17"/>
  <c r="AT297" i="17"/>
  <c r="AJ297" i="17"/>
  <c r="AT656" i="17"/>
  <c r="AJ656" i="17"/>
  <c r="AR339" i="17"/>
  <c r="AH339" i="17"/>
  <c r="AR62" i="17"/>
  <c r="AH62" i="17"/>
  <c r="AT476" i="17"/>
  <c r="AJ476" i="17"/>
  <c r="AT99" i="17"/>
  <c r="AJ99" i="17"/>
  <c r="AR495" i="17"/>
  <c r="AH495" i="17"/>
  <c r="AT547" i="17"/>
  <c r="AJ547" i="17"/>
  <c r="AR383" i="17"/>
  <c r="AH383" i="17"/>
  <c r="AT777" i="17"/>
  <c r="AJ777" i="17"/>
  <c r="AR728" i="17"/>
  <c r="AH728" i="17"/>
  <c r="AT825" i="17"/>
  <c r="AJ825" i="17"/>
  <c r="AT604" i="17"/>
  <c r="AJ604" i="17"/>
  <c r="AR762" i="17"/>
  <c r="AH762" i="17"/>
  <c r="AR315" i="17"/>
  <c r="AH315" i="17"/>
  <c r="AT377" i="17"/>
  <c r="AJ377" i="17"/>
  <c r="AR377" i="17"/>
  <c r="AH377" i="17"/>
  <c r="AT319" i="17"/>
  <c r="AJ319" i="17"/>
  <c r="AR405" i="17"/>
  <c r="AH405" i="17"/>
  <c r="AR783" i="17"/>
  <c r="AH783" i="17"/>
  <c r="AT603" i="17"/>
  <c r="AJ603" i="17"/>
  <c r="AR400" i="17"/>
  <c r="AH400" i="17"/>
  <c r="AT542" i="17"/>
  <c r="AJ542" i="17"/>
  <c r="AT704" i="17"/>
  <c r="AJ704" i="17"/>
  <c r="AT698" i="17"/>
  <c r="AJ698" i="17"/>
  <c r="AR438" i="17"/>
  <c r="AH438" i="17"/>
  <c r="AT730" i="17"/>
  <c r="AJ730" i="17"/>
  <c r="AR532" i="17"/>
  <c r="AH532" i="17"/>
  <c r="AT23" i="17"/>
  <c r="AJ23" i="17"/>
  <c r="AT282" i="17"/>
  <c r="AJ282" i="17"/>
  <c r="AR198" i="17"/>
  <c r="AH198" i="17"/>
  <c r="AT199" i="17"/>
  <c r="AJ199" i="17"/>
  <c r="AT120" i="17"/>
  <c r="AJ120" i="17"/>
  <c r="AR402" i="17"/>
  <c r="AH402" i="17"/>
  <c r="AR200" i="17"/>
  <c r="AH200" i="17"/>
  <c r="AR202" i="17"/>
  <c r="AH202" i="17"/>
  <c r="AR612" i="17"/>
  <c r="AH612" i="17"/>
  <c r="AR189" i="17"/>
  <c r="AH189" i="17"/>
  <c r="AT73" i="17"/>
  <c r="AJ73" i="17"/>
  <c r="AR242" i="17"/>
  <c r="AH242" i="17"/>
  <c r="AR447" i="17"/>
  <c r="AH447" i="17"/>
  <c r="AR251" i="17"/>
  <c r="AH251" i="17"/>
  <c r="AT198" i="17"/>
  <c r="AJ198" i="17"/>
  <c r="AT452" i="17"/>
  <c r="AJ452" i="17"/>
  <c r="AT680" i="17"/>
  <c r="AJ680" i="17"/>
  <c r="AT762" i="17"/>
  <c r="AJ762" i="17"/>
  <c r="AR118" i="17"/>
  <c r="AH118" i="17"/>
  <c r="AR406" i="17"/>
  <c r="AH406" i="17"/>
  <c r="AR379" i="17"/>
  <c r="AH379" i="17"/>
  <c r="AT728" i="17"/>
  <c r="AJ728" i="17"/>
  <c r="AR40" i="17"/>
  <c r="AH40" i="17"/>
  <c r="AT589" i="17"/>
  <c r="AJ589" i="17"/>
  <c r="AT108" i="17"/>
  <c r="AJ108" i="17"/>
  <c r="AR587" i="17"/>
  <c r="AH587" i="17"/>
  <c r="AT578" i="17"/>
  <c r="AJ578" i="17"/>
  <c r="AR431" i="17"/>
  <c r="AH431" i="17"/>
  <c r="T3" i="17"/>
  <c r="AP384" i="17"/>
  <c r="AF384" i="17"/>
  <c r="AR650" i="17"/>
  <c r="AH650" i="17"/>
  <c r="AT741" i="17"/>
  <c r="AJ741" i="17"/>
  <c r="AR96" i="17"/>
  <c r="AH96" i="17"/>
  <c r="AR774" i="17"/>
  <c r="AH774" i="17"/>
  <c r="AT330" i="17"/>
  <c r="AJ330" i="17"/>
  <c r="AT516" i="17"/>
  <c r="AJ516" i="17"/>
  <c r="AT492" i="17"/>
  <c r="AJ492" i="17"/>
  <c r="AT646" i="17"/>
  <c r="AJ646" i="17"/>
  <c r="AR381" i="17"/>
  <c r="AH381" i="17"/>
  <c r="AT490" i="17"/>
  <c r="AJ490" i="17"/>
  <c r="AT293" i="17"/>
  <c r="AJ293" i="17"/>
  <c r="AT740" i="17"/>
  <c r="AJ740" i="17"/>
  <c r="AT465" i="17"/>
  <c r="AJ465" i="17"/>
  <c r="AR465" i="17"/>
  <c r="AH465" i="17"/>
  <c r="AR466" i="17"/>
  <c r="AH466" i="17"/>
  <c r="AT512" i="17"/>
  <c r="AJ512" i="17"/>
  <c r="AT456" i="17"/>
  <c r="AJ456" i="17"/>
  <c r="AT677" i="17"/>
  <c r="AJ677" i="17"/>
  <c r="AT711" i="17"/>
  <c r="AJ711" i="17"/>
  <c r="AR156" i="17"/>
  <c r="AH156" i="17"/>
  <c r="AT791" i="17"/>
  <c r="AJ791" i="17"/>
  <c r="AR25" i="17"/>
  <c r="AH25" i="17"/>
  <c r="AT407" i="17"/>
  <c r="AJ407" i="17"/>
  <c r="AR508" i="17"/>
  <c r="AH508" i="17"/>
  <c r="AR562" i="17"/>
  <c r="AH562" i="17"/>
  <c r="AT842" i="17"/>
  <c r="AJ842" i="17"/>
  <c r="AT123" i="17"/>
  <c r="AJ123" i="17"/>
  <c r="AR454" i="17"/>
  <c r="AH454" i="17"/>
  <c r="AT675" i="17"/>
  <c r="AJ675" i="17"/>
  <c r="AR614" i="17"/>
  <c r="AH614" i="17"/>
  <c r="AT841" i="17"/>
  <c r="AJ841" i="17"/>
  <c r="AR87" i="17"/>
  <c r="AH87" i="17"/>
  <c r="AT459" i="17"/>
  <c r="AJ459" i="17"/>
  <c r="AR739" i="17"/>
  <c r="AH739" i="17"/>
  <c r="AR539" i="17"/>
  <c r="AH539" i="17"/>
  <c r="AT619" i="17"/>
  <c r="AJ619" i="17"/>
  <c r="AT769" i="17"/>
  <c r="AJ769" i="17"/>
  <c r="AT290" i="17"/>
  <c r="AJ290" i="17"/>
  <c r="AR618" i="17"/>
  <c r="AH618" i="17"/>
  <c r="AT618" i="17"/>
  <c r="AJ618" i="17"/>
  <c r="AR609" i="17"/>
  <c r="AH609" i="17"/>
  <c r="AR606" i="17"/>
  <c r="AH606" i="17"/>
  <c r="AT152" i="17"/>
  <c r="AJ152" i="17"/>
  <c r="AT482" i="17"/>
  <c r="AJ482" i="17"/>
  <c r="AT435" i="17"/>
  <c r="AJ435" i="17"/>
  <c r="AT829" i="17"/>
  <c r="AJ829" i="17"/>
  <c r="AT668" i="17"/>
  <c r="AJ668" i="17"/>
  <c r="AR481" i="17"/>
  <c r="AH481" i="17"/>
  <c r="AT557" i="17"/>
  <c r="AJ557" i="17"/>
  <c r="AT345" i="17"/>
  <c r="AJ345" i="17"/>
  <c r="AT782" i="17"/>
  <c r="AJ782" i="17"/>
  <c r="AR723" i="17"/>
  <c r="AH723" i="17"/>
  <c r="AR393" i="17"/>
  <c r="AH393" i="17"/>
  <c r="AT426" i="17"/>
  <c r="AJ426" i="17"/>
  <c r="AR780" i="17"/>
  <c r="AH780" i="17"/>
  <c r="AT39" i="17"/>
  <c r="AJ39" i="17"/>
  <c r="AR236" i="17"/>
  <c r="AH236" i="17"/>
  <c r="AT280" i="17"/>
  <c r="AJ280" i="17"/>
  <c r="AR724" i="17"/>
  <c r="AH724" i="17"/>
  <c r="AT373" i="17"/>
  <c r="AJ373" i="17"/>
  <c r="AR343" i="17"/>
  <c r="AH343" i="17"/>
  <c r="AT425" i="17"/>
  <c r="AJ425" i="17"/>
  <c r="AR67" i="17"/>
  <c r="AH67" i="17"/>
  <c r="AT277" i="17"/>
  <c r="AJ277" i="17"/>
  <c r="AR721" i="17"/>
  <c r="AH721" i="17"/>
  <c r="AR422" i="17"/>
  <c r="AH422" i="17"/>
  <c r="AT178" i="17"/>
  <c r="AJ178" i="17"/>
  <c r="AR226" i="17"/>
  <c r="AH226" i="17"/>
  <c r="AT752" i="17"/>
  <c r="AJ752" i="17"/>
  <c r="AR584" i="17"/>
  <c r="AH584" i="17"/>
  <c r="AT307" i="17"/>
  <c r="AJ307" i="17"/>
  <c r="AR337" i="17"/>
  <c r="AH337" i="17"/>
  <c r="AT32" i="17"/>
  <c r="AJ32" i="17"/>
  <c r="AR815" i="17"/>
  <c r="AH815" i="17"/>
  <c r="AT588" i="17"/>
  <c r="AJ588" i="17"/>
  <c r="AR174" i="17"/>
  <c r="AH174" i="17"/>
  <c r="AT810" i="17"/>
  <c r="AJ810" i="17"/>
  <c r="AR64" i="17"/>
  <c r="AH64" i="17"/>
  <c r="AT580" i="17"/>
  <c r="AJ580" i="17"/>
  <c r="AR335" i="17"/>
  <c r="AH335" i="17"/>
  <c r="AT688" i="17"/>
  <c r="AJ688" i="17"/>
  <c r="AT223" i="17"/>
  <c r="AJ223" i="17"/>
  <c r="AR31" i="17"/>
  <c r="AH31" i="17"/>
  <c r="AR747" i="17"/>
  <c r="AH747" i="17"/>
  <c r="AT495" i="17"/>
  <c r="AJ495" i="17"/>
  <c r="AT748" i="17"/>
  <c r="AJ748" i="17"/>
  <c r="AT329" i="17"/>
  <c r="AJ329" i="17"/>
  <c r="AR14" i="17"/>
  <c r="AH14" i="17"/>
  <c r="AR176" i="17"/>
  <c r="AH176" i="17"/>
  <c r="AT11" i="17"/>
  <c r="AJ11" i="17"/>
  <c r="AT587" i="17"/>
  <c r="AJ587" i="17"/>
  <c r="AR582" i="17"/>
  <c r="AH582" i="17"/>
  <c r="AR306" i="17"/>
  <c r="AH306" i="17"/>
  <c r="AT272" i="17"/>
  <c r="AJ272" i="17"/>
  <c r="AT371" i="17"/>
  <c r="AJ371" i="17"/>
  <c r="AR686" i="17"/>
  <c r="AH686" i="17"/>
  <c r="AR778" i="17"/>
  <c r="AH778" i="17"/>
  <c r="AR550" i="17"/>
  <c r="AH550" i="17"/>
  <c r="AT98" i="17"/>
  <c r="AJ98" i="17"/>
  <c r="AT601" i="17"/>
  <c r="AJ601" i="17"/>
  <c r="AR115" i="17"/>
  <c r="AH115" i="17"/>
  <c r="AR74" i="17"/>
  <c r="AH74" i="17"/>
  <c r="AT831" i="17"/>
  <c r="AJ831" i="17"/>
  <c r="AR502" i="17"/>
  <c r="AH502" i="17"/>
  <c r="AT349" i="17"/>
  <c r="AJ349" i="17"/>
  <c r="AR346" i="17"/>
  <c r="AH346" i="17"/>
  <c r="AT315" i="17"/>
  <c r="AJ315" i="17"/>
  <c r="AT200" i="17"/>
  <c r="AJ200" i="17"/>
  <c r="AR403" i="17"/>
  <c r="AH403" i="17"/>
  <c r="AT671" i="17"/>
  <c r="AJ671" i="17"/>
  <c r="AT323" i="17"/>
  <c r="AJ323" i="17"/>
  <c r="AR24" i="17"/>
  <c r="AH24" i="17"/>
  <c r="AR480" i="17"/>
  <c r="AH480" i="17"/>
  <c r="AT310" i="17"/>
  <c r="AJ310" i="17"/>
  <c r="AR667" i="17"/>
  <c r="AH667" i="17"/>
  <c r="AT375" i="17"/>
  <c r="AJ375" i="17"/>
  <c r="AT558" i="17"/>
  <c r="AJ558" i="17"/>
  <c r="AR441" i="17"/>
  <c r="AH441" i="17"/>
  <c r="AR834" i="17"/>
  <c r="AH834" i="17"/>
  <c r="AT450" i="17"/>
  <c r="AJ450" i="17"/>
  <c r="AR761" i="17"/>
  <c r="AH761" i="17"/>
  <c r="AR353" i="17"/>
  <c r="AH353" i="17"/>
  <c r="AR71" i="17"/>
  <c r="AH71" i="17"/>
  <c r="AT502" i="17"/>
  <c r="AJ502" i="17"/>
  <c r="AT670" i="17"/>
  <c r="AJ670" i="17"/>
  <c r="AR641" i="17"/>
  <c r="AH641" i="17"/>
  <c r="AT321" i="17"/>
  <c r="AJ321" i="17"/>
  <c r="AT707" i="17"/>
  <c r="AJ707" i="17"/>
  <c r="AR453" i="17"/>
  <c r="AH453" i="17"/>
  <c r="AR726" i="17"/>
  <c r="AH726" i="17"/>
  <c r="AT827" i="17"/>
  <c r="AJ827" i="17"/>
  <c r="AR304" i="17"/>
  <c r="AH304" i="17"/>
  <c r="AT196" i="17"/>
  <c r="AJ196" i="17"/>
  <c r="AR640" i="17"/>
  <c r="AH640" i="17"/>
  <c r="AT786" i="17"/>
  <c r="AJ786" i="17"/>
  <c r="AR703" i="17"/>
  <c r="AH703" i="17"/>
  <c r="AT530" i="17"/>
  <c r="AJ530" i="17"/>
  <c r="AT244" i="17"/>
  <c r="AJ244" i="17"/>
  <c r="AR117" i="17"/>
  <c r="AH117" i="17"/>
  <c r="AT503" i="17"/>
  <c r="AJ503" i="17"/>
  <c r="AR349" i="17"/>
  <c r="AH349" i="17"/>
  <c r="AT736" i="17"/>
  <c r="AJ736" i="17"/>
  <c r="AT499" i="17"/>
  <c r="AJ499" i="17"/>
  <c r="AR429" i="17"/>
  <c r="AH429" i="17"/>
  <c r="AT234" i="17"/>
  <c r="AJ234" i="17"/>
  <c r="AT278" i="17"/>
  <c r="AJ278" i="17"/>
  <c r="AR37" i="17"/>
  <c r="AH37" i="17"/>
  <c r="AT519" i="17"/>
  <c r="AJ519" i="17"/>
  <c r="AR805" i="17"/>
  <c r="AH805" i="17"/>
  <c r="AR494" i="17"/>
  <c r="AH494" i="17"/>
  <c r="AT548" i="17"/>
  <c r="AJ548" i="17"/>
  <c r="AR793" i="17"/>
  <c r="AH793" i="17"/>
  <c r="AR432" i="17"/>
  <c r="AH432" i="17"/>
  <c r="AR596" i="17"/>
  <c r="AH596" i="17"/>
  <c r="AR485" i="17"/>
  <c r="AH485" i="17"/>
  <c r="AT148" i="17"/>
  <c r="AJ148" i="17"/>
  <c r="AT478" i="17"/>
  <c r="AJ478" i="17"/>
  <c r="AP776" i="17"/>
  <c r="AF776" i="17"/>
  <c r="X649" i="17"/>
  <c r="X736" i="17"/>
  <c r="Z325" i="17"/>
  <c r="X608" i="17"/>
  <c r="X672" i="17"/>
  <c r="Z629" i="17"/>
  <c r="Z294" i="17"/>
  <c r="X621" i="17"/>
  <c r="X288" i="17"/>
  <c r="X86" i="17"/>
  <c r="X568" i="17"/>
  <c r="Z828" i="17"/>
  <c r="X604" i="17"/>
  <c r="X708" i="17"/>
  <c r="Z734" i="17"/>
  <c r="X234" i="17"/>
  <c r="Z662" i="17"/>
  <c r="X849" i="17"/>
  <c r="Z467" i="17"/>
  <c r="X772" i="17"/>
  <c r="Z415" i="17"/>
  <c r="X328" i="17"/>
  <c r="X367" i="17"/>
  <c r="X305" i="17"/>
  <c r="Z464" i="17"/>
  <c r="Z217" i="17"/>
  <c r="Z366" i="17"/>
  <c r="X643" i="17"/>
  <c r="X358" i="17"/>
  <c r="Z26" i="17"/>
  <c r="X790" i="17"/>
  <c r="Z458" i="17"/>
  <c r="Z126" i="17"/>
  <c r="X601" i="17"/>
  <c r="X499" i="17"/>
  <c r="X319" i="17"/>
  <c r="X84" i="17"/>
  <c r="Z352" i="17"/>
  <c r="Z802" i="17"/>
  <c r="Z784" i="17"/>
  <c r="Z838" i="17"/>
  <c r="Z579" i="17"/>
  <c r="Z250" i="17"/>
  <c r="Z596" i="17"/>
  <c r="Z138" i="17"/>
  <c r="Z447" i="17"/>
  <c r="X613" i="17"/>
  <c r="Z599" i="17"/>
  <c r="X45" i="17"/>
  <c r="Z837" i="17"/>
  <c r="Z121" i="17"/>
  <c r="X248" i="17"/>
  <c r="Z122" i="17"/>
  <c r="X646" i="17"/>
  <c r="Z292" i="17"/>
  <c r="X845" i="17"/>
  <c r="X413" i="17"/>
  <c r="X410" i="17"/>
  <c r="X742" i="17"/>
  <c r="X283" i="17"/>
  <c r="Z74" i="17"/>
  <c r="X626" i="17"/>
  <c r="Z628" i="17"/>
  <c r="Z28" i="17"/>
  <c r="Z493" i="17"/>
  <c r="Z853" i="17"/>
  <c r="Z411" i="17"/>
  <c r="X56" i="17"/>
  <c r="X544" i="17"/>
  <c r="Z614" i="17"/>
  <c r="X545" i="17"/>
  <c r="Z87" i="17"/>
  <c r="Z214" i="17"/>
  <c r="Z783" i="17"/>
  <c r="Z433" i="17"/>
  <c r="X800" i="17"/>
  <c r="Z374" i="17"/>
  <c r="X279" i="17"/>
  <c r="X551" i="17"/>
  <c r="Z78" i="17"/>
  <c r="X543" i="17"/>
  <c r="Z208" i="17"/>
  <c r="X638" i="17"/>
  <c r="X22" i="17"/>
  <c r="Z233" i="17"/>
  <c r="X725" i="17"/>
  <c r="Z430" i="17"/>
  <c r="X238" i="17"/>
  <c r="X201" i="17"/>
  <c r="X29" i="17"/>
  <c r="X386" i="17"/>
  <c r="X647" i="17"/>
  <c r="Z353" i="17"/>
  <c r="Z153" i="17"/>
  <c r="X610" i="17"/>
  <c r="Z839" i="17"/>
  <c r="X460" i="17"/>
  <c r="X512" i="17"/>
  <c r="Z55" i="17"/>
  <c r="X260" i="17"/>
  <c r="X27" i="17"/>
  <c r="X572" i="17"/>
  <c r="Z52" i="17"/>
  <c r="Z291" i="17"/>
  <c r="X302" i="17"/>
  <c r="X498" i="17"/>
  <c r="X119" i="17"/>
  <c r="Z147" i="17"/>
  <c r="Z844" i="17"/>
  <c r="X294" i="17"/>
  <c r="Z574" i="17"/>
  <c r="X743" i="17"/>
  <c r="Z647" i="17"/>
  <c r="Z264" i="17"/>
  <c r="X648" i="17"/>
  <c r="Z457" i="17"/>
  <c r="Z27" i="17"/>
  <c r="X55" i="17"/>
  <c r="X280" i="17"/>
  <c r="Z344" i="17"/>
  <c r="Z527" i="17"/>
  <c r="X829" i="17"/>
  <c r="X645" i="17"/>
  <c r="Z624" i="17"/>
  <c r="Z627" i="17"/>
  <c r="Z562" i="17"/>
  <c r="X123" i="17"/>
  <c r="Z563" i="17"/>
  <c r="X844" i="17"/>
  <c r="Z351" i="17"/>
  <c r="Z268" i="17"/>
  <c r="Z267" i="17"/>
  <c r="Z163" i="17"/>
  <c r="Z773" i="17"/>
  <c r="Z608" i="17"/>
  <c r="X82" i="17"/>
  <c r="T776" i="17"/>
  <c r="Z569" i="17"/>
  <c r="X325" i="17"/>
  <c r="Z265" i="17"/>
  <c r="X615" i="17"/>
  <c r="Z617" i="17"/>
  <c r="Z260" i="17"/>
  <c r="Z767" i="17"/>
  <c r="Z568" i="17"/>
  <c r="X706" i="17"/>
  <c r="Z48" i="17"/>
  <c r="X486" i="17"/>
  <c r="Z357" i="17"/>
  <c r="X737" i="17"/>
  <c r="Z157" i="17"/>
  <c r="Z774" i="17"/>
  <c r="Z672" i="17"/>
  <c r="X817" i="17"/>
  <c r="X277" i="17"/>
  <c r="X697" i="17"/>
  <c r="X779" i="17"/>
  <c r="Z417" i="17"/>
  <c r="Z684" i="17"/>
  <c r="Z513" i="17"/>
  <c r="Z511" i="17"/>
  <c r="X848" i="17"/>
  <c r="X710" i="17"/>
  <c r="X540" i="17"/>
  <c r="Z212" i="17"/>
  <c r="X592" i="17"/>
  <c r="Z167" i="17"/>
  <c r="Z3" i="17"/>
  <c r="Z311" i="17"/>
  <c r="Z610" i="17"/>
  <c r="Z641" i="17"/>
  <c r="X350" i="17"/>
  <c r="Z271" i="17"/>
  <c r="Z535" i="17"/>
  <c r="Z611" i="17"/>
  <c r="Z561" i="17"/>
  <c r="Z708" i="17"/>
  <c r="Z85" i="17"/>
  <c r="X822" i="17"/>
  <c r="Z269" i="17"/>
  <c r="X270" i="17"/>
  <c r="X850" i="17"/>
  <c r="Z650" i="17"/>
  <c r="Z575" i="17"/>
  <c r="X792" i="17"/>
  <c r="X268" i="17"/>
  <c r="Z685" i="17"/>
  <c r="Z772" i="17"/>
  <c r="X852" i="17"/>
  <c r="Z469" i="17"/>
  <c r="Z849" i="17"/>
  <c r="Z715" i="17"/>
  <c r="X574" i="17"/>
  <c r="Z846" i="17"/>
  <c r="X257" i="17"/>
  <c r="Z88" i="17"/>
  <c r="X679" i="17"/>
  <c r="Z765" i="17"/>
  <c r="Z642" i="17"/>
  <c r="X211" i="17"/>
  <c r="Z735" i="17"/>
  <c r="X254" i="17"/>
  <c r="X569" i="17"/>
  <c r="Z57" i="17"/>
  <c r="X749" i="17"/>
  <c r="Z331" i="17"/>
  <c r="Z805" i="17"/>
  <c r="Z401" i="17"/>
  <c r="Z733" i="17"/>
  <c r="Z636" i="17"/>
  <c r="X69" i="17"/>
  <c r="Z397" i="17"/>
  <c r="X758" i="17"/>
  <c r="X505" i="17"/>
  <c r="Z86" i="17"/>
  <c r="Z836" i="17"/>
  <c r="X709" i="17"/>
  <c r="Z154" i="17"/>
  <c r="Z166" i="17"/>
  <c r="X656" i="17"/>
  <c r="Z470" i="17"/>
  <c r="Z609" i="17"/>
  <c r="Z416" i="17"/>
  <c r="Z851" i="17"/>
  <c r="Z130" i="17"/>
  <c r="Z626" i="17"/>
  <c r="Z367" i="17"/>
  <c r="Z164" i="17"/>
  <c r="Z570" i="17"/>
  <c r="Z622" i="17"/>
  <c r="Z95" i="17"/>
  <c r="Z162" i="17"/>
  <c r="Z613" i="17"/>
  <c r="Z678" i="17"/>
  <c r="Z89" i="17"/>
  <c r="Z564" i="17"/>
  <c r="Z845" i="17"/>
  <c r="Z566" i="17"/>
  <c r="Z56" i="17"/>
  <c r="Z414" i="17"/>
  <c r="Z843" i="17"/>
  <c r="Z215" i="17"/>
  <c r="Z159" i="17"/>
  <c r="Z546" i="17"/>
  <c r="Z683" i="17"/>
  <c r="Z737" i="17"/>
  <c r="Z93" i="17"/>
  <c r="Z422" i="17"/>
  <c r="Z584" i="17"/>
  <c r="Z794" i="17"/>
  <c r="Z793" i="17"/>
  <c r="Z442" i="17"/>
  <c r="Z716" i="17"/>
  <c r="Z852" i="17"/>
  <c r="Z625" i="17"/>
  <c r="Z288" i="17"/>
  <c r="Z363" i="17"/>
  <c r="Z509" i="17"/>
  <c r="Z744" i="17"/>
  <c r="Z257" i="17"/>
  <c r="Z413" i="17"/>
  <c r="Z738" i="17"/>
  <c r="Z573" i="17"/>
  <c r="Z173" i="17"/>
  <c r="Z7" i="17"/>
  <c r="Z481" i="17"/>
  <c r="Z129" i="17"/>
  <c r="Z97" i="17"/>
  <c r="Z368" i="17"/>
  <c r="Z263" i="17"/>
  <c r="Z489" i="17"/>
  <c r="Z327" i="17"/>
  <c r="X267" i="17"/>
  <c r="Z491" i="17"/>
  <c r="Z616" i="17"/>
  <c r="Z409" i="17"/>
  <c r="X559" i="17"/>
  <c r="Z676" i="17"/>
  <c r="X253" i="17"/>
  <c r="Z206" i="17"/>
  <c r="Z91" i="17"/>
  <c r="Z462" i="17"/>
  <c r="Z540" i="17"/>
  <c r="X213" i="17"/>
  <c r="Z362" i="17"/>
  <c r="Z539" i="17"/>
  <c r="Z258" i="17"/>
  <c r="Z537" i="17"/>
  <c r="Z128" i="17"/>
  <c r="Z226" i="17"/>
  <c r="Z274" i="17"/>
  <c r="Z337" i="17"/>
  <c r="Z436" i="17"/>
  <c r="Z640" i="17"/>
  <c r="Z71" i="17"/>
  <c r="Z283" i="17"/>
  <c r="Z743" i="17"/>
  <c r="X575" i="17"/>
  <c r="Z792" i="17"/>
  <c r="Z850" i="17"/>
  <c r="X220" i="17"/>
  <c r="Z468" i="17"/>
  <c r="X628" i="17"/>
  <c r="X744" i="17"/>
  <c r="Z270" i="17"/>
  <c r="Z848" i="17"/>
  <c r="Z649" i="17"/>
  <c r="Z745" i="17"/>
  <c r="Z621" i="17"/>
  <c r="Z620" i="17"/>
  <c r="Z623" i="17"/>
  <c r="Z742" i="17"/>
  <c r="Z262" i="17"/>
  <c r="Z328" i="17"/>
  <c r="Z261" i="17"/>
  <c r="Z59" i="17"/>
  <c r="X218" i="17"/>
  <c r="Z161" i="17"/>
  <c r="Z220" i="17"/>
  <c r="Z710" i="17"/>
  <c r="Z364" i="17"/>
  <c r="Z454" i="17"/>
  <c r="Z789" i="17"/>
  <c r="Z252" i="17"/>
  <c r="Z544" i="17"/>
  <c r="Z410" i="17"/>
  <c r="Z365" i="17"/>
  <c r="Z53" i="17"/>
  <c r="Z382" i="17"/>
  <c r="Z360" i="17"/>
  <c r="Z295" i="17"/>
  <c r="Z461" i="17"/>
  <c r="Z466" i="17"/>
  <c r="Z54" i="17"/>
  <c r="X683" i="17"/>
  <c r="Z571" i="17"/>
  <c r="Z412" i="17"/>
  <c r="Z384" i="17"/>
  <c r="Z652" i="17"/>
  <c r="Z177" i="17"/>
  <c r="Z8" i="17"/>
  <c r="Z4" i="17"/>
  <c r="Z296" i="17"/>
  <c r="Z667" i="17"/>
  <c r="Z284" i="17"/>
  <c r="Z824" i="17"/>
  <c r="Z251" i="17"/>
  <c r="Z448" i="17"/>
  <c r="Z445" i="17"/>
  <c r="Z731" i="17"/>
  <c r="Z82" i="17"/>
  <c r="Z768" i="17"/>
  <c r="Z766" i="17"/>
  <c r="Z615" i="17"/>
  <c r="Z386" i="17"/>
  <c r="Z595" i="17"/>
  <c r="Z759" i="17"/>
  <c r="Z19" i="17"/>
  <c r="Z303" i="17"/>
  <c r="Z830" i="17"/>
  <c r="Z20" i="17"/>
  <c r="Z726" i="17"/>
  <c r="Z76" i="17"/>
  <c r="Z532" i="17"/>
  <c r="Z485" i="17"/>
  <c r="Z322" i="17"/>
  <c r="Z487" i="17"/>
  <c r="Z536" i="17"/>
  <c r="Z463" i="17"/>
  <c r="Z441" i="17"/>
  <c r="Z400" i="17"/>
  <c r="Z405" i="17"/>
  <c r="Z729" i="17"/>
  <c r="Z801" i="17"/>
  <c r="Z453" i="17"/>
  <c r="Z203" i="17"/>
  <c r="Z534" i="17"/>
  <c r="Z506" i="17"/>
  <c r="X803" i="17"/>
  <c r="Z111" i="17"/>
  <c r="X108" i="17"/>
  <c r="Z821" i="17"/>
  <c r="Z66" i="17"/>
  <c r="Z664" i="17"/>
  <c r="Z556" i="17"/>
  <c r="Z694" i="17"/>
  <c r="Z755" i="17"/>
  <c r="Z175" i="17"/>
  <c r="Z229" i="17"/>
  <c r="Z235" i="17"/>
  <c r="Z757" i="17"/>
  <c r="Z693" i="17"/>
  <c r="Z657" i="17"/>
  <c r="Z14" i="17"/>
  <c r="Z582" i="17"/>
  <c r="Z775" i="17"/>
  <c r="Z134" i="17"/>
  <c r="Z228" i="17"/>
  <c r="Z393" i="17"/>
  <c r="Z64" i="17"/>
  <c r="Z306" i="17"/>
  <c r="Z31" i="17"/>
  <c r="Z145" i="17"/>
  <c r="Z279" i="17"/>
  <c r="Z817" i="17"/>
  <c r="Z554" i="17"/>
  <c r="Z631" i="17"/>
  <c r="Z811" i="17"/>
  <c r="Z808" i="17"/>
  <c r="Z747" i="17"/>
  <c r="Z498" i="17"/>
  <c r="Z176" i="17"/>
  <c r="Z687" i="17"/>
  <c r="Z113" i="17"/>
  <c r="Z243" i="17"/>
  <c r="Z347" i="17"/>
  <c r="Z480" i="17"/>
  <c r="Z528" i="17"/>
  <c r="Z318" i="17"/>
  <c r="Z686" i="17"/>
  <c r="Z812" i="17"/>
  <c r="Z593" i="17"/>
  <c r="Z753" i="17"/>
  <c r="Z434" i="17"/>
  <c r="Z697" i="17"/>
  <c r="Z522" i="17"/>
  <c r="Z605" i="17"/>
  <c r="Z427" i="17"/>
  <c r="Z132" i="17"/>
  <c r="Z45" i="17"/>
  <c r="Z543" i="17"/>
  <c r="Z788" i="17"/>
  <c r="Z90" i="17"/>
  <c r="Z348" i="17"/>
  <c r="Z16" i="17"/>
  <c r="Z17" i="17"/>
  <c r="Z239" i="17"/>
  <c r="Z760" i="17"/>
  <c r="Z190" i="17"/>
  <c r="Z439" i="17"/>
  <c r="Z504" i="17"/>
  <c r="Z313" i="17"/>
  <c r="Z832" i="17"/>
  <c r="Z607" i="17"/>
  <c r="Z259" i="17"/>
  <c r="Z443" i="17"/>
  <c r="Z702" i="17"/>
  <c r="Z835" i="17"/>
  <c r="Z246" i="17"/>
  <c r="Z81" i="17"/>
  <c r="Z565" i="17"/>
  <c r="Z406" i="17"/>
  <c r="Z679" i="17"/>
  <c r="Z156" i="17"/>
  <c r="Z255" i="17"/>
  <c r="Z771" i="17"/>
  <c r="Z96" i="17"/>
  <c r="Z438" i="17"/>
  <c r="Z241" i="17"/>
  <c r="Z500" i="17"/>
  <c r="Z240" i="17"/>
  <c r="Z822" i="17"/>
  <c r="Z144" i="17"/>
  <c r="Z238" i="17"/>
  <c r="Z725" i="17"/>
  <c r="Z232" i="17"/>
  <c r="Z143" i="17"/>
  <c r="Z423" i="17"/>
  <c r="Z105" i="17"/>
  <c r="Z394" i="17"/>
  <c r="Z590" i="17"/>
  <c r="Z160" i="17"/>
  <c r="Z107" i="17"/>
  <c r="Z813" i="17"/>
  <c r="Z581" i="17"/>
  <c r="Z35" i="17"/>
  <c r="Z339" i="17"/>
  <c r="Z854" i="17"/>
  <c r="Z437" i="17"/>
  <c r="Z780" i="17"/>
  <c r="Z390" i="17"/>
  <c r="Z659" i="17"/>
  <c r="Z630" i="17"/>
  <c r="Z24" i="17"/>
  <c r="Z181" i="17"/>
  <c r="Z666" i="17"/>
  <c r="Z340" i="17"/>
  <c r="Z553" i="17"/>
  <c r="Z6" i="17"/>
  <c r="Z372" i="17"/>
  <c r="Z541" i="17"/>
  <c r="Z100" i="17"/>
  <c r="Z165" i="17"/>
  <c r="Z224" i="17"/>
  <c r="Z576" i="17"/>
  <c r="Z309" i="17"/>
  <c r="Z174" i="17"/>
  <c r="Z855" i="17"/>
  <c r="Z398" i="17"/>
  <c r="Z188" i="17"/>
  <c r="Z524" i="17"/>
  <c r="Z703" i="17"/>
  <c r="Z826" i="17"/>
  <c r="Z12" i="17"/>
  <c r="Z552" i="17"/>
  <c r="Z396" i="17"/>
  <c r="Z785" i="17"/>
  <c r="Z797" i="17"/>
  <c r="Z819" i="17"/>
  <c r="Z302" i="17"/>
  <c r="Z727" i="17"/>
  <c r="Z724" i="17"/>
  <c r="Z654" i="17"/>
  <c r="Z549" i="17"/>
  <c r="Z746" i="17"/>
  <c r="Z149" i="17"/>
  <c r="Z418" i="17"/>
  <c r="Z778" i="17"/>
  <c r="Z806" i="17"/>
  <c r="Z150" i="17"/>
  <c r="Z304" i="17"/>
  <c r="Z350" i="17"/>
  <c r="Z92" i="17"/>
  <c r="Z355" i="17"/>
  <c r="Z289" i="17"/>
  <c r="Z72" i="17"/>
  <c r="Z669" i="17"/>
  <c r="Z600" i="17"/>
  <c r="Z699" i="17"/>
  <c r="Z314" i="17"/>
  <c r="Z376" i="17"/>
  <c r="Z25" i="17"/>
  <c r="Z706" i="17"/>
  <c r="Z49" i="17"/>
  <c r="Z606" i="17"/>
  <c r="Z118" i="17"/>
  <c r="Z787" i="17"/>
  <c r="Z326" i="17"/>
  <c r="Z560" i="17"/>
  <c r="Z559" i="17"/>
  <c r="Z50" i="17"/>
  <c r="Z324" i="17"/>
  <c r="Z681" i="17"/>
  <c r="Z381" i="17"/>
  <c r="Z127" i="17"/>
  <c r="Z192" i="17"/>
  <c r="Z195" i="17"/>
  <c r="Z526" i="17"/>
  <c r="Z231" i="17"/>
  <c r="Z106" i="17"/>
  <c r="Z758" i="17"/>
  <c r="Z69" i="17"/>
  <c r="Z635" i="17"/>
  <c r="Z818" i="17"/>
  <c r="Z36" i="17"/>
  <c r="Z583" i="17"/>
  <c r="Z804" i="17"/>
  <c r="Z700" i="17"/>
  <c r="Z479" i="17"/>
  <c r="Z185" i="17"/>
  <c r="Z722" i="17"/>
  <c r="Z637" i="17"/>
  <c r="Z592" i="17"/>
  <c r="Z300" i="17"/>
  <c r="Z336" i="17"/>
  <c r="Z299" i="17"/>
  <c r="Z273" i="17"/>
  <c r="Z749" i="17"/>
  <c r="Z551" i="17"/>
  <c r="Z131" i="17"/>
  <c r="Z182" i="17"/>
  <c r="Z432" i="17"/>
  <c r="Z38" i="17"/>
  <c r="Z815" i="17"/>
  <c r="Z172" i="17"/>
  <c r="Z9" i="17"/>
  <c r="Z395" i="17"/>
  <c r="Z756" i="17"/>
  <c r="Z70" i="17"/>
  <c r="Z820" i="17"/>
  <c r="Z814" i="17"/>
  <c r="Z103" i="17"/>
  <c r="Z179" i="17"/>
  <c r="Z275" i="17"/>
  <c r="Z63" i="17"/>
  <c r="Z248" i="17"/>
  <c r="Z18" i="17"/>
  <c r="Z800" i="17"/>
  <c r="Z140" i="17"/>
  <c r="Z136" i="17"/>
  <c r="Z37" i="17"/>
  <c r="Z505" i="17"/>
  <c r="Z555" i="17"/>
  <c r="Z40" i="17"/>
  <c r="Z473" i="17"/>
  <c r="Z718" i="17"/>
  <c r="Z691" i="17"/>
  <c r="Z639" i="17"/>
  <c r="Z276" i="17"/>
  <c r="Z594" i="17"/>
  <c r="Z169" i="17"/>
  <c r="Z754" i="17"/>
  <c r="Z41" i="17"/>
  <c r="Z379" i="17"/>
  <c r="Z115" i="17"/>
  <c r="Z51" i="17"/>
  <c r="Z112" i="17"/>
  <c r="Z191" i="17"/>
  <c r="Z151" i="17"/>
  <c r="Z79" i="17"/>
  <c r="Z705" i="17"/>
  <c r="Z209" i="17"/>
  <c r="Z644" i="17"/>
  <c r="Z440" i="17"/>
  <c r="Z833" i="17"/>
  <c r="Z403" i="17"/>
  <c r="Z449" i="17"/>
  <c r="Z446" i="17"/>
  <c r="Z285" i="17"/>
  <c r="Z533" i="17"/>
  <c r="Z840" i="17"/>
  <c r="Z380" i="17"/>
  <c r="Z124" i="17"/>
  <c r="Z202" i="17"/>
  <c r="Z709" i="17"/>
  <c r="Z287" i="17"/>
  <c r="Z612" i="17"/>
  <c r="Z673" i="17"/>
  <c r="Z523" i="17"/>
  <c r="Z799" i="17"/>
  <c r="Z343" i="17"/>
  <c r="Z67" i="17"/>
  <c r="Z665" i="17"/>
  <c r="Z781" i="17"/>
  <c r="Z230" i="17"/>
  <c r="Z591" i="17"/>
  <c r="Z798" i="17"/>
  <c r="Z586" i="17"/>
  <c r="Z807" i="17"/>
  <c r="Z517" i="17"/>
  <c r="Z383" i="17"/>
  <c r="Z109" i="17"/>
  <c r="Z15" i="17"/>
  <c r="Z308" i="17"/>
  <c r="Z518" i="17"/>
  <c r="Z391" i="17"/>
  <c r="Z585" i="17"/>
  <c r="Z370" i="17"/>
  <c r="Z477" i="17"/>
  <c r="Z186" i="17"/>
  <c r="Z472" i="17"/>
  <c r="Z298" i="17"/>
  <c r="Z62" i="17"/>
  <c r="Z369" i="17"/>
  <c r="Z236" i="17"/>
  <c r="Z110" i="17"/>
  <c r="Z141" i="17"/>
  <c r="Z34" i="17"/>
  <c r="Z171" i="17"/>
  <c r="Z689" i="17"/>
  <c r="Z133" i="17"/>
  <c r="Z723" i="17"/>
  <c r="Z335" i="17"/>
  <c r="Z341" i="17"/>
  <c r="Z170" i="17"/>
  <c r="Z245" i="17"/>
  <c r="Z21" i="17"/>
  <c r="Z763" i="17"/>
  <c r="Z320" i="17"/>
  <c r="Z795" i="17"/>
  <c r="Z180" i="17"/>
  <c r="Z695" i="17"/>
  <c r="Z696" i="17"/>
  <c r="Z301" i="17"/>
  <c r="Z221" i="17"/>
  <c r="Z10" i="17"/>
  <c r="Z419" i="17"/>
  <c r="Z387" i="17"/>
  <c r="Z720" i="17"/>
  <c r="X577" i="17"/>
  <c r="X674" i="17"/>
  <c r="X764" i="17"/>
  <c r="X556" i="17"/>
  <c r="X664" i="17"/>
  <c r="X837" i="17"/>
  <c r="V332" i="17"/>
  <c r="X513" i="17"/>
  <c r="X625" i="17"/>
  <c r="X210" i="17"/>
  <c r="X680" i="17"/>
  <c r="X362" i="17"/>
  <c r="X18" i="17"/>
  <c r="X560" i="17"/>
  <c r="X781" i="17"/>
  <c r="X665" i="17"/>
  <c r="X23" i="17"/>
  <c r="X354" i="17"/>
  <c r="Y404" i="17"/>
  <c r="X704" i="17"/>
  <c r="X371" i="17"/>
  <c r="X776" i="17"/>
  <c r="S332" i="17"/>
  <c r="X98" i="17"/>
  <c r="Y847" i="17"/>
  <c r="Y368" i="17"/>
  <c r="Y130" i="17"/>
  <c r="Y269" i="17"/>
  <c r="Y626" i="17"/>
  <c r="Y163" i="17"/>
  <c r="X295" i="17"/>
  <c r="Y266" i="17"/>
  <c r="X853" i="17"/>
  <c r="Y162" i="17"/>
  <c r="Y415" i="17"/>
  <c r="Y738" i="17"/>
  <c r="Y93" i="17"/>
  <c r="Y327" i="17"/>
  <c r="Y129" i="17"/>
  <c r="Y571" i="17"/>
  <c r="Y262" i="17"/>
  <c r="X571" i="17"/>
  <c r="Y161" i="17"/>
  <c r="Y248" i="17"/>
  <c r="X570" i="17"/>
  <c r="X470" i="17"/>
  <c r="Y488" i="17"/>
  <c r="Y50" i="17"/>
  <c r="Y256" i="17"/>
  <c r="Y325" i="17"/>
  <c r="Y360" i="17"/>
  <c r="Y536" i="17"/>
  <c r="Y158" i="17"/>
  <c r="Y676" i="17"/>
  <c r="Y286" i="17"/>
  <c r="Y205" i="17"/>
  <c r="X357" i="17"/>
  <c r="X564" i="17"/>
  <c r="X90" i="17"/>
  <c r="Y563" i="17"/>
  <c r="Y566" i="17"/>
  <c r="Y88" i="17"/>
  <c r="X360" i="17"/>
  <c r="Y56" i="17"/>
  <c r="Y544" i="17"/>
  <c r="Y410" i="17"/>
  <c r="Y157" i="17"/>
  <c r="Y364" i="17"/>
  <c r="Y771" i="17"/>
  <c r="Y461" i="17"/>
  <c r="X359" i="17"/>
  <c r="Y545" i="17"/>
  <c r="Y567" i="17"/>
  <c r="Y769" i="17"/>
  <c r="Y54" i="17"/>
  <c r="X537" i="17"/>
  <c r="X463" i="17"/>
  <c r="Y737" i="17"/>
  <c r="X212" i="17"/>
  <c r="Y846" i="17"/>
  <c r="Y770" i="17"/>
  <c r="X290" i="17"/>
  <c r="Y845" i="17"/>
  <c r="Y490" i="17"/>
  <c r="Y261" i="17"/>
  <c r="X770" i="17"/>
  <c r="Y646" i="17"/>
  <c r="X771" i="17"/>
  <c r="Y620" i="17"/>
  <c r="X620" i="17"/>
  <c r="X462" i="17"/>
  <c r="Y413" i="17"/>
  <c r="Y219" i="17"/>
  <c r="Y742" i="17"/>
  <c r="Y247" i="17"/>
  <c r="Y701" i="17"/>
  <c r="Y152" i="17"/>
  <c r="Y504" i="17"/>
  <c r="Y240" i="17"/>
  <c r="Y147" i="17"/>
  <c r="Y799" i="17"/>
  <c r="Y182" i="17"/>
  <c r="Y520" i="17"/>
  <c r="Y753" i="17"/>
  <c r="Y12" i="17"/>
  <c r="Y720" i="17"/>
  <c r="Y552" i="17"/>
  <c r="Y340" i="17"/>
  <c r="Y34" i="17"/>
  <c r="Y553" i="17"/>
  <c r="Y171" i="17"/>
  <c r="Y6" i="17"/>
  <c r="Y4" i="17"/>
  <c r="Y221" i="17"/>
  <c r="Y331" i="17"/>
  <c r="Y496" i="17"/>
  <c r="Y227" i="17"/>
  <c r="Y65" i="17"/>
  <c r="Y796" i="17"/>
  <c r="Y5" i="17"/>
  <c r="X554" i="17"/>
  <c r="X418" i="17"/>
  <c r="X331" i="17"/>
  <c r="Y165" i="17"/>
  <c r="X165" i="17"/>
  <c r="Y469" i="17"/>
  <c r="Y425" i="17"/>
  <c r="Y279" i="17"/>
  <c r="Y800" i="17"/>
  <c r="Y19" i="17"/>
  <c r="Y785" i="17"/>
  <c r="Y605" i="17"/>
  <c r="Y824" i="17"/>
  <c r="Y191" i="17"/>
  <c r="Y153" i="17"/>
  <c r="Y531" i="17"/>
  <c r="Y107" i="17"/>
  <c r="Y597" i="17"/>
  <c r="Y149" i="17"/>
  <c r="Y18" i="17"/>
  <c r="Y483" i="17"/>
  <c r="Y245" i="17"/>
  <c r="Y21" i="17"/>
  <c r="Y698" i="17"/>
  <c r="Y314" i="17"/>
  <c r="Y376" i="17"/>
  <c r="Y671" i="17"/>
  <c r="Y673" i="17"/>
  <c r="X483" i="17"/>
  <c r="Y155" i="17"/>
  <c r="Y448" i="17"/>
  <c r="Y120" i="17"/>
  <c r="Y506" i="17"/>
  <c r="Y731" i="17"/>
  <c r="X80" i="17"/>
  <c r="Y199" i="17"/>
  <c r="X506" i="17"/>
  <c r="Y675" i="17"/>
  <c r="Y407" i="17"/>
  <c r="X705" i="17"/>
  <c r="Y409" i="17"/>
  <c r="X91" i="17"/>
  <c r="Y449" i="17"/>
  <c r="Y802" i="17"/>
  <c r="X407" i="17"/>
  <c r="Y458" i="17"/>
  <c r="Y818" i="17"/>
  <c r="Y635" i="17"/>
  <c r="Y69" i="17"/>
  <c r="Y758" i="17"/>
  <c r="Y638" i="17"/>
  <c r="Y283" i="17"/>
  <c r="Y558" i="17"/>
  <c r="Y543" i="17"/>
  <c r="X600" i="17"/>
  <c r="X699" i="17"/>
  <c r="X151" i="17"/>
  <c r="X376" i="17"/>
  <c r="Y499" i="17"/>
  <c r="Y115" i="17"/>
  <c r="Y762" i="17"/>
  <c r="Y443" i="17"/>
  <c r="X310" i="17"/>
  <c r="X529" i="17"/>
  <c r="X197" i="17"/>
  <c r="Y446" i="17"/>
  <c r="Y732" i="17"/>
  <c r="Y835" i="17"/>
  <c r="Y533" i="17"/>
  <c r="Y47" i="17"/>
  <c r="Y87" i="17"/>
  <c r="X605" i="17"/>
  <c r="X195" i="17"/>
  <c r="X246" i="17"/>
  <c r="X81" i="17"/>
  <c r="Y445" i="17"/>
  <c r="Y319" i="17"/>
  <c r="X247" i="17"/>
  <c r="X786" i="17"/>
  <c r="Y607" i="17"/>
  <c r="Y532" i="17"/>
  <c r="Y454" i="17"/>
  <c r="Y84" i="17"/>
  <c r="Y613" i="17"/>
  <c r="X209" i="17"/>
  <c r="X678" i="17"/>
  <c r="X88" i="17"/>
  <c r="Y453" i="17"/>
  <c r="Y201" i="17"/>
  <c r="X324" i="17"/>
  <c r="Y842" i="17"/>
  <c r="Y214" i="17"/>
  <c r="X734" i="17"/>
  <c r="X51" i="17"/>
  <c r="Y619" i="17"/>
  <c r="X461" i="17"/>
  <c r="X203" i="17"/>
  <c r="Y709" i="17"/>
  <c r="X321" i="17"/>
  <c r="X437" i="17"/>
  <c r="Y780" i="17"/>
  <c r="Y15" i="17"/>
  <c r="Y430" i="17"/>
  <c r="Y233" i="17"/>
  <c r="Y145" i="17"/>
  <c r="Y756" i="17"/>
  <c r="X696" i="17"/>
  <c r="X110" i="17"/>
  <c r="X477" i="17"/>
  <c r="X228" i="17"/>
  <c r="Y660" i="17"/>
  <c r="Y474" i="17"/>
  <c r="Y658" i="17"/>
  <c r="Y104" i="17"/>
  <c r="Y633" i="17"/>
  <c r="X812" i="17"/>
  <c r="X6" i="17"/>
  <c r="Y471" i="17"/>
  <c r="Y383" i="17"/>
  <c r="Y74" i="17"/>
  <c r="X542" i="17"/>
  <c r="Y45" i="17"/>
  <c r="Y603" i="17"/>
  <c r="Y760" i="17"/>
  <c r="Y235" i="17"/>
  <c r="Y427" i="17"/>
  <c r="Y663" i="17"/>
  <c r="X425" i="17"/>
  <c r="Y344" i="17"/>
  <c r="Y342" i="17"/>
  <c r="X239" i="17"/>
  <c r="X16" i="17"/>
  <c r="X141" i="17"/>
  <c r="Y173" i="17"/>
  <c r="Y7" i="17"/>
  <c r="X811" i="17"/>
  <c r="W808" i="17"/>
  <c r="X808" i="17"/>
  <c r="Y421" i="17"/>
  <c r="Y655" i="17"/>
  <c r="X227" i="17"/>
  <c r="X65" i="17"/>
  <c r="X5" i="17"/>
  <c r="Y778" i="17"/>
  <c r="Y385" i="17"/>
  <c r="Y329" i="17"/>
  <c r="Y748" i="17"/>
  <c r="Y277" i="17"/>
  <c r="X663" i="17"/>
  <c r="Y424" i="17"/>
  <c r="Y586" i="17"/>
  <c r="X301" i="17"/>
  <c r="X169" i="17"/>
  <c r="Y225" i="17"/>
  <c r="Y102" i="17"/>
  <c r="X633" i="17"/>
  <c r="Y29" i="17"/>
  <c r="X833" i="17"/>
  <c r="X149" i="17"/>
  <c r="X597" i="17"/>
  <c r="X232" i="17"/>
  <c r="Y236" i="17"/>
  <c r="Y343" i="17"/>
  <c r="X395" i="17"/>
  <c r="X424" i="17"/>
  <c r="Y35" i="17"/>
  <c r="Y339" i="17"/>
  <c r="X474" i="17"/>
  <c r="X809" i="17"/>
  <c r="Y815" i="17"/>
  <c r="Y64" i="17"/>
  <c r="X225" i="17"/>
  <c r="Y223" i="17"/>
  <c r="Y224" i="17"/>
  <c r="Y747" i="17"/>
  <c r="Y599" i="17"/>
  <c r="X634" i="17"/>
  <c r="X759" i="17"/>
  <c r="Y798" i="17"/>
  <c r="Y175" i="17"/>
  <c r="Y794" i="17"/>
  <c r="X387" i="17"/>
  <c r="X552" i="17"/>
  <c r="Y101" i="17"/>
  <c r="X796" i="17"/>
  <c r="X653" i="17"/>
  <c r="Y333" i="17"/>
  <c r="X150" i="17"/>
  <c r="Y480" i="17"/>
  <c r="Y667" i="17"/>
  <c r="Y304" i="17"/>
  <c r="X449" i="17"/>
  <c r="Y251" i="17"/>
  <c r="X755" i="17"/>
  <c r="Y176" i="17"/>
  <c r="X580" i="17"/>
  <c r="X655" i="17"/>
  <c r="Y222" i="17"/>
  <c r="X104" i="17"/>
  <c r="Y37" i="17"/>
  <c r="X818" i="17"/>
  <c r="X297" i="17"/>
  <c r="Y336" i="17"/>
  <c r="Y170" i="17"/>
  <c r="X345" i="17"/>
  <c r="Y782" i="17"/>
  <c r="X521" i="17"/>
  <c r="Y669" i="17"/>
  <c r="X61" i="17"/>
  <c r="X342" i="17"/>
  <c r="Y433" i="17"/>
  <c r="Y306" i="17"/>
  <c r="X588" i="17"/>
  <c r="X394" i="17"/>
  <c r="Y98" i="17"/>
  <c r="Y168" i="17"/>
  <c r="Y164" i="17"/>
  <c r="Y851" i="17"/>
  <c r="Y715" i="17"/>
  <c r="X417" i="17"/>
  <c r="Y575" i="17"/>
  <c r="X745" i="17"/>
  <c r="Y220" i="17"/>
  <c r="Y166" i="17"/>
  <c r="Y685" i="17"/>
  <c r="X467" i="17"/>
  <c r="X629" i="17"/>
  <c r="Y628" i="17"/>
  <c r="Y772" i="17"/>
  <c r="X716" i="17"/>
  <c r="Y744" i="17"/>
  <c r="Y132" i="17"/>
  <c r="X491" i="17"/>
  <c r="X28" i="17"/>
  <c r="Y492" i="17"/>
  <c r="X97" i="17"/>
  <c r="Y627" i="17"/>
  <c r="Y714" i="17"/>
  <c r="Y289" i="17"/>
  <c r="Y509" i="17"/>
  <c r="Y366" i="17"/>
  <c r="Y94" i="17"/>
  <c r="Y489" i="17"/>
  <c r="X94" i="17"/>
  <c r="Y293" i="17"/>
  <c r="X216" i="17"/>
  <c r="X464" i="17"/>
  <c r="Y713" i="17"/>
  <c r="Y848" i="17"/>
  <c r="Y849" i="17"/>
  <c r="X59" i="17"/>
  <c r="Y218" i="17"/>
  <c r="Y367" i="17"/>
  <c r="X162" i="17"/>
  <c r="Y328" i="17"/>
  <c r="X741" i="17"/>
  <c r="Y493" i="17"/>
  <c r="X416" i="17"/>
  <c r="Y122" i="17"/>
  <c r="Y735" i="17"/>
  <c r="Y615" i="17"/>
  <c r="X93" i="17"/>
  <c r="X488" i="17"/>
  <c r="Y535" i="17"/>
  <c r="Y90" i="17"/>
  <c r="X768" i="17"/>
  <c r="Y457" i="17"/>
  <c r="Y359" i="17"/>
  <c r="Y538" i="17"/>
  <c r="Y305" i="17"/>
  <c r="Y789" i="17"/>
  <c r="X205" i="17"/>
  <c r="Y706" i="17"/>
  <c r="Y486" i="17"/>
  <c r="X676" i="17"/>
  <c r="X735" i="17"/>
  <c r="Y710" i="17"/>
  <c r="Y643" i="17"/>
  <c r="Y288" i="17"/>
  <c r="Y86" i="17"/>
  <c r="Y291" i="17"/>
  <c r="Y678" i="17"/>
  <c r="Y89" i="17"/>
  <c r="Y91" i="17"/>
  <c r="Y363" i="17"/>
  <c r="X738" i="17"/>
  <c r="Y358" i="17"/>
  <c r="Y790" i="17"/>
  <c r="Y736" i="17"/>
  <c r="Y462" i="17"/>
  <c r="Y159" i="17"/>
  <c r="X363" i="17"/>
  <c r="Y411" i="17"/>
  <c r="Y540" i="17"/>
  <c r="Y215" i="17"/>
  <c r="Y621" i="17"/>
  <c r="X846" i="17"/>
  <c r="Y649" i="17"/>
  <c r="X682" i="17"/>
  <c r="X215" i="17"/>
  <c r="Y568" i="17"/>
  <c r="Y683" i="17"/>
  <c r="Y259" i="17"/>
  <c r="X769" i="17"/>
  <c r="X261" i="17"/>
  <c r="X265" i="17"/>
  <c r="X255" i="17"/>
  <c r="Y414" i="17"/>
  <c r="Y451" i="17"/>
  <c r="Y250" i="17"/>
  <c r="Y592" i="17"/>
  <c r="Y237" i="17"/>
  <c r="Y374" i="17"/>
  <c r="Y722" i="17"/>
  <c r="Y229" i="17"/>
  <c r="Y275" i="17"/>
  <c r="Y811" i="17"/>
  <c r="Y63" i="17"/>
  <c r="Y808" i="17"/>
  <c r="Y276" i="17"/>
  <c r="Y473" i="17"/>
  <c r="Y797" i="17"/>
  <c r="Y418" i="17"/>
  <c r="Y519" i="17"/>
  <c r="Y777" i="17"/>
  <c r="Y746" i="17"/>
  <c r="Y804" i="17"/>
  <c r="Y514" i="17"/>
  <c r="Y551" i="17"/>
  <c r="Y854" i="17"/>
  <c r="Y775" i="17"/>
  <c r="Y750" i="17"/>
  <c r="X38" i="17"/>
  <c r="Y752" i="17"/>
  <c r="Y690" i="17"/>
  <c r="Y32" i="17"/>
  <c r="Y653" i="17"/>
  <c r="X34" i="17"/>
  <c r="X795" i="17"/>
  <c r="X171" i="17"/>
  <c r="Y687" i="17"/>
  <c r="Y334" i="17"/>
  <c r="X775" i="17"/>
  <c r="Y820" i="17"/>
  <c r="Y723" i="17"/>
  <c r="Y500" i="17"/>
  <c r="Y241" i="17"/>
  <c r="Y20" i="17"/>
  <c r="Y112" i="17"/>
  <c r="Y527" i="17"/>
  <c r="Y348" i="17"/>
  <c r="Y351" i="17"/>
  <c r="Y836" i="17"/>
  <c r="Y707" i="17"/>
  <c r="Y487" i="17"/>
  <c r="Y521" i="17"/>
  <c r="Y396" i="17"/>
  <c r="Y784" i="17"/>
  <c r="Y44" i="17"/>
  <c r="Y83" i="17"/>
  <c r="X826" i="17"/>
  <c r="X525" i="17"/>
  <c r="Y542" i="17"/>
  <c r="Y150" i="17"/>
  <c r="Y151" i="17"/>
  <c r="X281" i="17"/>
  <c r="Y787" i="17"/>
  <c r="X784" i="17"/>
  <c r="X504" i="17"/>
  <c r="X78" i="17"/>
  <c r="X351" i="17"/>
  <c r="Y838" i="17"/>
  <c r="X54" i="17"/>
  <c r="X375" i="17"/>
  <c r="X20" i="17"/>
  <c r="X401" i="17"/>
  <c r="Y198" i="17"/>
  <c r="Y788" i="17"/>
  <c r="X487" i="17"/>
  <c r="Y22" i="17"/>
  <c r="Y405" i="17"/>
  <c r="Y48" i="17"/>
  <c r="X122" i="17"/>
  <c r="X408" i="17"/>
  <c r="X326" i="17"/>
  <c r="Y24" i="17"/>
  <c r="Y252" i="17"/>
  <c r="X121" i="17"/>
  <c r="Y124" i="17"/>
  <c r="Y423" i="17"/>
  <c r="Y143" i="17"/>
  <c r="Y232" i="17"/>
  <c r="Y725" i="17"/>
  <c r="Y238" i="17"/>
  <c r="Y434" i="17"/>
  <c r="Y601" i="17"/>
  <c r="Y604" i="17"/>
  <c r="Y501" i="17"/>
  <c r="Y316" i="17"/>
  <c r="X112" i="17"/>
  <c r="X191" i="17"/>
  <c r="X284" i="17"/>
  <c r="X763" i="17"/>
  <c r="Y43" i="17"/>
  <c r="Y312" i="17"/>
  <c r="Y244" i="17"/>
  <c r="Y503" i="17"/>
  <c r="X245" i="17"/>
  <c r="Y447" i="17"/>
  <c r="X286" i="17"/>
  <c r="X835" i="17"/>
  <c r="Y730" i="17"/>
  <c r="Y207" i="17"/>
  <c r="X125" i="17"/>
  <c r="X46" i="17"/>
  <c r="X787" i="17"/>
  <c r="Y77" i="17"/>
  <c r="Y321" i="17"/>
  <c r="X154" i="17"/>
  <c r="X450" i="17"/>
  <c r="Y609" i="17"/>
  <c r="Y202" i="17"/>
  <c r="Y840" i="17"/>
  <c r="X838" i="17"/>
  <c r="X252" i="17"/>
  <c r="X841" i="17"/>
  <c r="Y406" i="17"/>
  <c r="Y839" i="17"/>
  <c r="X456" i="17"/>
  <c r="X677" i="17"/>
  <c r="Y612" i="17"/>
  <c r="X204" i="17"/>
  <c r="Y379" i="17"/>
  <c r="X459" i="17"/>
  <c r="X616" i="17"/>
  <c r="X89" i="17"/>
  <c r="Y803" i="17"/>
  <c r="Y350" i="17"/>
  <c r="Y73" i="17"/>
  <c r="Y728" i="17"/>
  <c r="X824" i="17"/>
  <c r="Y761" i="17"/>
  <c r="Y189" i="17"/>
  <c r="Y186" i="17"/>
  <c r="Y108" i="17"/>
  <c r="Y661" i="17"/>
  <c r="Y754" i="17"/>
  <c r="X695" i="17"/>
  <c r="X823" i="17"/>
  <c r="X594" i="17"/>
  <c r="Y397" i="17"/>
  <c r="Y636" i="17"/>
  <c r="Y41" i="17"/>
  <c r="Y180" i="17"/>
  <c r="X187" i="17"/>
  <c r="X185" i="17"/>
  <c r="X68" i="17"/>
  <c r="X590" i="17"/>
  <c r="Y475" i="17"/>
  <c r="Y388" i="17"/>
  <c r="X276" i="17"/>
  <c r="X631" i="17"/>
  <c r="X651" i="17"/>
  <c r="X807" i="17"/>
  <c r="X135" i="17"/>
  <c r="X347" i="17"/>
  <c r="X348" i="17"/>
  <c r="X482" i="17"/>
  <c r="Y817" i="17"/>
  <c r="X661" i="17"/>
  <c r="Y394" i="17"/>
  <c r="Y39" i="17"/>
  <c r="X430" i="17"/>
  <c r="X145" i="17"/>
  <c r="Y422" i="17"/>
  <c r="Y584" i="17"/>
  <c r="X372" i="17"/>
  <c r="X541" i="17"/>
  <c r="Y11" i="17"/>
  <c r="Y272" i="17"/>
  <c r="X178" i="17"/>
  <c r="X307" i="17"/>
  <c r="X548" i="17"/>
  <c r="Y330" i="17"/>
  <c r="X515" i="17"/>
  <c r="X731" i="17"/>
  <c r="Y399" i="17"/>
  <c r="X397" i="17"/>
  <c r="Y274" i="17"/>
  <c r="X579" i="17"/>
  <c r="X230" i="17"/>
  <c r="Y523" i="17"/>
  <c r="Y144" i="17"/>
  <c r="X392" i="17"/>
  <c r="Y299" i="17"/>
  <c r="Y273" i="17"/>
  <c r="X751" i="17"/>
  <c r="X719" i="17"/>
  <c r="Y390" i="17"/>
  <c r="Y472" i="17"/>
  <c r="Y341" i="17"/>
  <c r="Y652" i="17"/>
  <c r="Y131" i="17"/>
  <c r="Y547" i="17"/>
  <c r="X320" i="17"/>
  <c r="Y309" i="17"/>
  <c r="X595" i="17"/>
  <c r="Y583" i="17"/>
  <c r="X753" i="17"/>
  <c r="X419" i="17"/>
  <c r="Y779" i="17"/>
  <c r="Y587" i="17"/>
  <c r="X137" i="17"/>
  <c r="X806" i="17"/>
  <c r="Y495" i="17"/>
  <c r="Y630" i="17"/>
  <c r="Y726" i="17"/>
  <c r="X607" i="17"/>
  <c r="Y825" i="17"/>
  <c r="X385" i="17"/>
  <c r="X549" i="17"/>
  <c r="X475" i="17"/>
  <c r="X426" i="17"/>
  <c r="Y66" i="17"/>
  <c r="X816" i="17"/>
  <c r="Y300" i="17"/>
  <c r="X688" i="17"/>
  <c r="Y298" i="17"/>
  <c r="Y479" i="17"/>
  <c r="Y581" i="17"/>
  <c r="X11" i="17"/>
  <c r="X272" i="17"/>
  <c r="Y550" i="17"/>
  <c r="X132" i="17"/>
  <c r="Y659" i="17"/>
  <c r="Y813" i="17"/>
  <c r="X420" i="17"/>
  <c r="Y476" i="17"/>
  <c r="X334" i="17"/>
  <c r="Y116" i="17"/>
  <c r="X514" i="17"/>
  <c r="Y97" i="17"/>
  <c r="Y416" i="17"/>
  <c r="Y470" i="17"/>
  <c r="Y295" i="17"/>
  <c r="Y684" i="17"/>
  <c r="Y853" i="17"/>
  <c r="Y417" i="17"/>
  <c r="Y745" i="17"/>
  <c r="Y467" i="17"/>
  <c r="Y629" i="17"/>
  <c r="Y133" i="17"/>
  <c r="Y513" i="17"/>
  <c r="Y716" i="17"/>
  <c r="Y573" i="17"/>
  <c r="X847" i="17"/>
  <c r="Y28" i="17"/>
  <c r="Y650" i="17"/>
  <c r="X684" i="17"/>
  <c r="Y546" i="17"/>
  <c r="Y463" i="17"/>
  <c r="Y740" i="17"/>
  <c r="Y570" i="17"/>
  <c r="Y95" i="17"/>
  <c r="X468" i="17"/>
  <c r="Y128" i="17"/>
  <c r="X95" i="17"/>
  <c r="Y511" i="17"/>
  <c r="X627" i="17"/>
  <c r="Y510" i="17"/>
  <c r="X740" i="17"/>
  <c r="Y512" i="17"/>
  <c r="Y623" i="17"/>
  <c r="Y625" i="17"/>
  <c r="X623" i="17"/>
  <c r="X327" i="17"/>
  <c r="Y294" i="17"/>
  <c r="X266" i="17"/>
  <c r="Y267" i="17"/>
  <c r="X685" i="17"/>
  <c r="Y743" i="17"/>
  <c r="Y642" i="17"/>
  <c r="Y156" i="17"/>
  <c r="Y768" i="17"/>
  <c r="Y255" i="17"/>
  <c r="Y564" i="17"/>
  <c r="Y508" i="17"/>
  <c r="Y682" i="17"/>
  <c r="Y265" i="17"/>
  <c r="Y561" i="17"/>
  <c r="Y559" i="17"/>
  <c r="Y253" i="17"/>
  <c r="X789" i="17"/>
  <c r="Y324" i="17"/>
  <c r="Y386" i="17"/>
  <c r="Y616" i="17"/>
  <c r="Y460" i="17"/>
  <c r="Y739" i="17"/>
  <c r="Y121" i="17"/>
  <c r="Y841" i="17"/>
  <c r="Y459" i="17"/>
  <c r="Y53" i="17"/>
  <c r="Y382" i="17"/>
  <c r="X289" i="17"/>
  <c r="X258" i="17"/>
  <c r="X365" i="17"/>
  <c r="Y264" i="17"/>
  <c r="Y210" i="17"/>
  <c r="Y680" i="17"/>
  <c r="Y290" i="17"/>
  <c r="Y57" i="17"/>
  <c r="X157" i="17"/>
  <c r="Y260" i="17"/>
  <c r="Y572" i="17"/>
  <c r="X263" i="17"/>
  <c r="Y539" i="17"/>
  <c r="X364" i="17"/>
  <c r="Y213" i="17"/>
  <c r="X92" i="17"/>
  <c r="X57" i="17"/>
  <c r="Y27" i="17"/>
  <c r="X382" i="17"/>
  <c r="X264" i="17"/>
  <c r="Y647" i="17"/>
  <c r="Y648" i="17"/>
  <c r="X536" i="17"/>
  <c r="Y114" i="17"/>
  <c r="Y435" i="17"/>
  <c r="Y375" i="17"/>
  <c r="Y310" i="17"/>
  <c r="Y637" i="17"/>
  <c r="Y594" i="17"/>
  <c r="Y142" i="17"/>
  <c r="Y696" i="17"/>
  <c r="Y110" i="17"/>
  <c r="Y477" i="17"/>
  <c r="Y228" i="17"/>
  <c r="Y301" i="17"/>
  <c r="Y691" i="17"/>
  <c r="Y387" i="17"/>
  <c r="Y419" i="17"/>
  <c r="Y169" i="17"/>
  <c r="Y814" i="17"/>
  <c r="Y554" i="17"/>
  <c r="Y103" i="17"/>
  <c r="Y631" i="17"/>
  <c r="Y99" i="17"/>
  <c r="Y135" i="17"/>
  <c r="Y719" i="17"/>
  <c r="Y389" i="17"/>
  <c r="Y338" i="17"/>
  <c r="Y137" i="17"/>
  <c r="X814" i="17"/>
  <c r="X797" i="17"/>
  <c r="X103" i="17"/>
  <c r="Y30" i="17"/>
  <c r="X134" i="17"/>
  <c r="Y578" i="17"/>
  <c r="X4" i="17"/>
  <c r="X804" i="17"/>
  <c r="Y774" i="17"/>
  <c r="Y498" i="17"/>
  <c r="Y280" i="17"/>
  <c r="Y302" i="17"/>
  <c r="Y830" i="17"/>
  <c r="Y700" i="17"/>
  <c r="Y828" i="17"/>
  <c r="Y528" i="17"/>
  <c r="Y763" i="17"/>
  <c r="X241" i="17"/>
  <c r="X194" i="17"/>
  <c r="Y801" i="17"/>
  <c r="Y154" i="17"/>
  <c r="Y634" i="17"/>
  <c r="Y522" i="17"/>
  <c r="Y160" i="17"/>
  <c r="Y281" i="17"/>
  <c r="Y113" i="17"/>
  <c r="Y243" i="17"/>
  <c r="Y317" i="17"/>
  <c r="Y481" i="17"/>
  <c r="Y699" i="17"/>
  <c r="Y76" i="17"/>
  <c r="X668" i="17"/>
  <c r="Y246" i="17"/>
  <c r="Y705" i="17"/>
  <c r="Y378" i="17"/>
  <c r="Y401" i="17"/>
  <c r="Y81" i="17"/>
  <c r="Y249" i="17"/>
  <c r="Y455" i="17"/>
  <c r="Y765" i="17"/>
  <c r="Y729" i="17"/>
  <c r="Y641" i="17"/>
  <c r="Y352" i="17"/>
  <c r="X767" i="17"/>
  <c r="Y534" i="17"/>
  <c r="Y51" i="17"/>
  <c r="Y786" i="17"/>
  <c r="X451" i="17"/>
  <c r="Y208" i="17"/>
  <c r="Y562" i="17"/>
  <c r="Y755" i="17"/>
  <c r="Y694" i="17"/>
  <c r="Y556" i="17"/>
  <c r="Y664" i="17"/>
  <c r="Y346" i="17"/>
  <c r="Y398" i="17"/>
  <c r="Y829" i="17"/>
  <c r="Y347" i="17"/>
  <c r="X114" i="17"/>
  <c r="X75" i="17"/>
  <c r="Y311" i="17"/>
  <c r="Y482" i="17"/>
  <c r="Y440" i="17"/>
  <c r="Y833" i="17"/>
  <c r="X557" i="17"/>
  <c r="X113" i="17"/>
  <c r="X44" i="17"/>
  <c r="X316" i="17"/>
  <c r="Y672" i="17"/>
  <c r="X702" i="17"/>
  <c r="X120" i="17"/>
  <c r="Y318" i="17"/>
  <c r="Y320" i="17"/>
  <c r="Y708" i="17"/>
  <c r="Y353" i="17"/>
  <c r="Y711" i="17"/>
  <c r="X446" i="17"/>
  <c r="X285" i="17"/>
  <c r="Y530" i="17"/>
  <c r="Y608" i="17"/>
  <c r="X199" i="17"/>
  <c r="X250" i="17"/>
  <c r="Y119" i="17"/>
  <c r="Y610" i="17"/>
  <c r="Y203" i="17"/>
  <c r="Y354" i="17"/>
  <c r="Y456" i="17"/>
  <c r="Y677" i="17"/>
  <c r="X707" i="17"/>
  <c r="X534" i="17"/>
  <c r="Y49" i="17"/>
  <c r="Y204" i="17"/>
  <c r="Y355" i="17"/>
  <c r="X378" i="17"/>
  <c r="X765" i="17"/>
  <c r="Y704" i="17"/>
  <c r="Y287" i="17"/>
  <c r="Y26" i="17"/>
  <c r="Y381" i="17"/>
  <c r="Y681" i="17"/>
  <c r="Y52" i="17"/>
  <c r="X711" i="17"/>
  <c r="Y444" i="17"/>
  <c r="Y484" i="17"/>
  <c r="Y602" i="17"/>
  <c r="X528" i="17"/>
  <c r="X828" i="17"/>
  <c r="X311" i="17"/>
  <c r="Y349" i="17"/>
  <c r="Y831" i="17"/>
  <c r="Y827" i="17"/>
  <c r="Y666" i="17"/>
  <c r="Y428" i="17"/>
  <c r="Y721" i="17"/>
  <c r="X820" i="17"/>
  <c r="Y239" i="17"/>
  <c r="Y17" i="17"/>
  <c r="Y16" i="17"/>
  <c r="Y181" i="17"/>
  <c r="Y141" i="17"/>
  <c r="X240" i="17"/>
  <c r="X147" i="17"/>
  <c r="X799" i="17"/>
  <c r="X182" i="17"/>
  <c r="X520" i="17"/>
  <c r="Y13" i="17"/>
  <c r="Y751" i="17"/>
  <c r="Y688" i="17"/>
  <c r="Y33" i="17"/>
  <c r="X10" i="17"/>
  <c r="Y579" i="17"/>
  <c r="Y502" i="17"/>
  <c r="X186" i="17"/>
  <c r="Y345" i="17"/>
  <c r="Y184" i="17"/>
  <c r="Y179" i="17"/>
  <c r="X17" i="17"/>
  <c r="X181" i="17"/>
  <c r="Y177" i="17"/>
  <c r="Y8" i="17"/>
  <c r="X275" i="17"/>
  <c r="X63" i="17"/>
  <c r="Y816" i="17"/>
  <c r="Y297" i="17"/>
  <c r="X389" i="17"/>
  <c r="X338" i="17"/>
  <c r="Y686" i="17"/>
  <c r="X471" i="17"/>
  <c r="X99" i="17"/>
  <c r="X854" i="17"/>
  <c r="Y395" i="17"/>
  <c r="Y183" i="17"/>
  <c r="X636" i="17"/>
  <c r="Y139" i="17"/>
  <c r="Y271" i="17"/>
  <c r="X188" i="17"/>
  <c r="Y117" i="17"/>
  <c r="Y242" i="17"/>
  <c r="Y72" i="17"/>
  <c r="Y432" i="17"/>
  <c r="Y596" i="17"/>
  <c r="Y146" i="17"/>
  <c r="X143" i="17"/>
  <c r="Y724" i="17"/>
  <c r="Y67" i="17"/>
  <c r="X42" i="17"/>
  <c r="Y391" i="17"/>
  <c r="Y585" i="17"/>
  <c r="Y370" i="17"/>
  <c r="X660" i="17"/>
  <c r="X658" i="17"/>
  <c r="Y174" i="17"/>
  <c r="Y335" i="17"/>
  <c r="X687" i="17"/>
  <c r="Y118" i="17"/>
  <c r="Y234" i="17"/>
  <c r="X555" i="17"/>
  <c r="X180" i="17"/>
  <c r="X12" i="17"/>
  <c r="X690" i="17"/>
  <c r="X750" i="17"/>
  <c r="Y494" i="17"/>
  <c r="X503" i="17"/>
  <c r="Y834" i="17"/>
  <c r="X399" i="17"/>
  <c r="Y565" i="17"/>
  <c r="Y693" i="17"/>
  <c r="X329" i="17"/>
  <c r="Y518" i="17"/>
  <c r="X148" i="17"/>
  <c r="Y478" i="17"/>
  <c r="Y485" i="17"/>
  <c r="X810" i="17"/>
  <c r="X179" i="17"/>
  <c r="X694" i="17"/>
  <c r="X396" i="17"/>
  <c r="X524" i="17"/>
  <c r="Y727" i="17"/>
  <c r="X635" i="17"/>
  <c r="X39" i="17"/>
  <c r="X388" i="17"/>
  <c r="X777" i="17"/>
  <c r="Y167" i="17"/>
  <c r="Y393" i="17"/>
  <c r="Y431" i="17"/>
  <c r="X221" i="17"/>
  <c r="X421" i="17"/>
  <c r="Y517" i="17"/>
  <c r="Y657" i="17"/>
  <c r="Y468" i="17"/>
  <c r="Y491" i="17"/>
  <c r="X851" i="17"/>
  <c r="Y850" i="17"/>
  <c r="X368" i="17"/>
  <c r="Y792" i="17"/>
  <c r="X269" i="17"/>
  <c r="Y268" i="17"/>
  <c r="Y773" i="17"/>
  <c r="X164" i="17"/>
  <c r="Y270" i="17"/>
  <c r="X163" i="17"/>
  <c r="Y852" i="17"/>
  <c r="Y577" i="17"/>
  <c r="Y59" i="17"/>
  <c r="X715" i="17"/>
  <c r="Y741" i="17"/>
  <c r="Y574" i="17"/>
  <c r="X573" i="17"/>
  <c r="X130" i="17"/>
  <c r="Y843" i="17"/>
  <c r="Y258" i="17"/>
  <c r="Y216" i="17"/>
  <c r="Y217" i="17"/>
  <c r="X129" i="17"/>
  <c r="Y263" i="17"/>
  <c r="Y464" i="17"/>
  <c r="Y622" i="17"/>
  <c r="X217" i="17"/>
  <c r="Y326" i="17"/>
  <c r="X489" i="17"/>
  <c r="X128" i="17"/>
  <c r="Y624" i="17"/>
  <c r="X415" i="17"/>
  <c r="X366" i="17"/>
  <c r="Y96" i="17"/>
  <c r="X492" i="17"/>
  <c r="X622" i="17"/>
  <c r="Y209" i="17"/>
  <c r="Y617" i="17"/>
  <c r="Y767" i="17"/>
  <c r="Y791" i="17"/>
  <c r="X509" i="17"/>
  <c r="Y257" i="17"/>
  <c r="X510" i="17"/>
  <c r="Y357" i="17"/>
  <c r="Y674" i="17"/>
  <c r="Y764" i="17"/>
  <c r="X561" i="17"/>
  <c r="Y734" i="17"/>
  <c r="Y644" i="17"/>
  <c r="Y679" i="17"/>
  <c r="Y712" i="17"/>
  <c r="Y412" i="17"/>
  <c r="Y123" i="17"/>
  <c r="Y507" i="17"/>
  <c r="Y92" i="17"/>
  <c r="Y365" i="17"/>
  <c r="X546" i="17"/>
  <c r="X843" i="17"/>
  <c r="Y537" i="17"/>
  <c r="Y125" i="17"/>
  <c r="Y211" i="17"/>
  <c r="Y254" i="17"/>
  <c r="Y361" i="17"/>
  <c r="Y212" i="17"/>
  <c r="Y645" i="17"/>
  <c r="Y55" i="17"/>
  <c r="X256" i="17"/>
  <c r="X511" i="17"/>
  <c r="Y844" i="17"/>
  <c r="X538" i="17"/>
  <c r="Y466" i="17"/>
  <c r="Y362" i="17"/>
  <c r="Y569" i="17"/>
  <c r="X791" i="17"/>
  <c r="X713" i="17"/>
  <c r="X53" i="17"/>
  <c r="X159" i="17"/>
  <c r="Y465" i="17"/>
  <c r="X714" i="17"/>
  <c r="Y75" i="17"/>
  <c r="Y525" i="17"/>
  <c r="Y826" i="17"/>
  <c r="Y46" i="17"/>
  <c r="Y194" i="17"/>
  <c r="Y190" i="17"/>
  <c r="Y695" i="17"/>
  <c r="Y823" i="17"/>
  <c r="Y38" i="17"/>
  <c r="Y187" i="17"/>
  <c r="Y185" i="17"/>
  <c r="Y68" i="17"/>
  <c r="Y590" i="17"/>
  <c r="Y372" i="17"/>
  <c r="Y138" i="17"/>
  <c r="Y541" i="17"/>
  <c r="Y689" i="17"/>
  <c r="Y812" i="17"/>
  <c r="Y10" i="17"/>
  <c r="Y795" i="17"/>
  <c r="Y654" i="17"/>
  <c r="Y807" i="17"/>
  <c r="Y134" i="17"/>
  <c r="Y806" i="17"/>
  <c r="X166" i="17"/>
  <c r="Y855" i="17"/>
  <c r="Y548" i="17"/>
  <c r="Y580" i="17"/>
  <c r="Y809" i="17"/>
  <c r="Y178" i="17"/>
  <c r="Y307" i="17"/>
  <c r="Y632" i="17"/>
  <c r="X340" i="17"/>
  <c r="X553" i="17"/>
  <c r="X654" i="17"/>
  <c r="Y749" i="17"/>
  <c r="Y651" i="17"/>
  <c r="X133" i="17"/>
  <c r="Y576" i="17"/>
  <c r="Y373" i="17"/>
  <c r="Y70" i="17"/>
  <c r="Y303" i="17"/>
  <c r="Y526" i="17"/>
  <c r="Y195" i="17"/>
  <c r="Y702" i="17"/>
  <c r="Y188" i="17"/>
  <c r="Y524" i="17"/>
  <c r="Y284" i="17"/>
  <c r="X19" i="17"/>
  <c r="X190" i="17"/>
  <c r="Y80" i="17"/>
  <c r="X567" i="17"/>
  <c r="Y593" i="17"/>
  <c r="Y109" i="17"/>
  <c r="Y598" i="17"/>
  <c r="Y557" i="17"/>
  <c r="Y668" i="17"/>
  <c r="Y529" i="17"/>
  <c r="Y197" i="17"/>
  <c r="X435" i="17"/>
  <c r="X152" i="17"/>
  <c r="X701" i="17"/>
  <c r="Y600" i="17"/>
  <c r="Y313" i="17"/>
  <c r="Y832" i="17"/>
  <c r="X303" i="17"/>
  <c r="Y78" i="17"/>
  <c r="X830" i="17"/>
  <c r="X700" i="17"/>
  <c r="X836" i="17"/>
  <c r="X673" i="17"/>
  <c r="Y606" i="17"/>
  <c r="X448" i="17"/>
  <c r="Y408" i="17"/>
  <c r="Y450" i="17"/>
  <c r="Y611" i="17"/>
  <c r="Y323" i="17"/>
  <c r="X563" i="17"/>
  <c r="Y766" i="17"/>
  <c r="Y560" i="17"/>
  <c r="X642" i="17"/>
  <c r="X323" i="17"/>
  <c r="X566" i="17"/>
  <c r="Y591" i="17"/>
  <c r="Y230" i="17"/>
  <c r="Y781" i="17"/>
  <c r="Y665" i="17"/>
  <c r="Y111" i="17"/>
  <c r="Y437" i="17"/>
  <c r="Y438" i="17"/>
  <c r="Y639" i="17"/>
  <c r="Y783" i="17"/>
  <c r="Y436" i="17"/>
  <c r="Y192" i="17"/>
  <c r="Y441" i="17"/>
  <c r="Y400" i="17"/>
  <c r="X500" i="17"/>
  <c r="X785" i="17"/>
  <c r="X501" i="17"/>
  <c r="X317" i="17"/>
  <c r="X531" i="17"/>
  <c r="Y79" i="17"/>
  <c r="Y285" i="17"/>
  <c r="X249" i="17"/>
  <c r="Y402" i="17"/>
  <c r="Y837" i="17"/>
  <c r="X455" i="17"/>
  <c r="Y733" i="17"/>
  <c r="X409" i="17"/>
  <c r="Y292" i="17"/>
  <c r="Y127" i="17"/>
  <c r="X243" i="17"/>
  <c r="X83" i="17"/>
  <c r="X21" i="17"/>
  <c r="X729" i="17"/>
  <c r="X801" i="17"/>
  <c r="X788" i="17"/>
  <c r="Y505" i="17"/>
  <c r="Y23" i="17"/>
  <c r="X318" i="17"/>
  <c r="X730" i="17"/>
  <c r="Y670" i="17"/>
  <c r="Y200" i="17"/>
  <c r="Y85" i="17"/>
  <c r="X47" i="17"/>
  <c r="X207" i="17"/>
  <c r="X85" i="17"/>
  <c r="Y82" i="17"/>
  <c r="Y25" i="17"/>
  <c r="Y322" i="17"/>
  <c r="X675" i="17"/>
  <c r="Y452" i="17"/>
  <c r="Y206" i="17"/>
  <c r="X535" i="17"/>
  <c r="X644" i="17"/>
  <c r="X457" i="17"/>
  <c r="Y614" i="17"/>
  <c r="Y380" i="17"/>
  <c r="Y126" i="17"/>
  <c r="Y618" i="17"/>
  <c r="Y315" i="17"/>
  <c r="X153" i="17"/>
  <c r="X440" i="17"/>
  <c r="Y196" i="17"/>
  <c r="X637" i="17"/>
  <c r="X593" i="17"/>
  <c r="X754" i="17"/>
  <c r="Y759" i="17"/>
  <c r="Y595" i="17"/>
  <c r="Y555" i="17"/>
  <c r="Y819" i="17"/>
  <c r="X237" i="17"/>
  <c r="X374" i="17"/>
  <c r="X722" i="17"/>
  <c r="X229" i="17"/>
  <c r="Y588" i="17"/>
  <c r="Y810" i="17"/>
  <c r="Y61" i="17"/>
  <c r="Y692" i="17"/>
  <c r="X473" i="17"/>
  <c r="Y718" i="17"/>
  <c r="X527" i="17"/>
  <c r="X666" i="17"/>
  <c r="X428" i="17"/>
  <c r="Y148" i="17"/>
  <c r="Y426" i="17"/>
  <c r="X233" i="17"/>
  <c r="X756" i="17"/>
  <c r="Y226" i="17"/>
  <c r="Y337" i="17"/>
  <c r="X138" i="17"/>
  <c r="X689" i="17"/>
  <c r="Y497" i="17"/>
  <c r="Y420" i="17"/>
  <c r="X752" i="17"/>
  <c r="X32" i="17"/>
  <c r="Y549" i="17"/>
  <c r="Y516" i="17"/>
  <c r="X576" i="17"/>
  <c r="X519" i="17"/>
  <c r="Y515" i="17"/>
  <c r="Y439" i="17"/>
  <c r="Y71" i="17"/>
  <c r="Y40" i="17"/>
  <c r="Y42" i="17"/>
  <c r="Y392" i="17"/>
  <c r="X41" i="17"/>
  <c r="Y105" i="17"/>
  <c r="X692" i="17"/>
  <c r="Y100" i="17"/>
  <c r="X773" i="17"/>
  <c r="X445" i="17"/>
  <c r="X160" i="17"/>
  <c r="X522" i="17"/>
  <c r="X591" i="17"/>
  <c r="Y278" i="17"/>
  <c r="Y589" i="17"/>
  <c r="X183" i="17"/>
  <c r="Y14" i="17"/>
  <c r="Y582" i="17"/>
  <c r="X13" i="17"/>
  <c r="X496" i="17"/>
  <c r="Y140" i="17"/>
  <c r="Y172" i="17"/>
  <c r="Y136" i="17"/>
  <c r="X139" i="17"/>
  <c r="X102" i="17"/>
  <c r="X578" i="17"/>
  <c r="Y793" i="17"/>
  <c r="Y805" i="17"/>
  <c r="X547" i="17"/>
  <c r="Y356" i="17"/>
  <c r="Y429" i="17"/>
  <c r="Y757" i="17"/>
  <c r="X142" i="17"/>
  <c r="Y697" i="17"/>
  <c r="Y822" i="17"/>
  <c r="X819" i="17"/>
  <c r="Y36" i="17"/>
  <c r="X691" i="17"/>
  <c r="X720" i="17"/>
  <c r="Y656" i="17"/>
  <c r="Y371" i="17"/>
  <c r="X33" i="17"/>
  <c r="X632" i="17"/>
  <c r="Y717" i="17"/>
  <c r="X312" i="17"/>
  <c r="X313" i="17"/>
  <c r="X832" i="17"/>
  <c r="Y193" i="17"/>
  <c r="Y442" i="17"/>
  <c r="Y640" i="17"/>
  <c r="X111" i="17"/>
  <c r="X439" i="17"/>
  <c r="Y703" i="17"/>
  <c r="Y403" i="17"/>
  <c r="Y662" i="17"/>
  <c r="Y231" i="17"/>
  <c r="X344" i="17"/>
  <c r="X497" i="17"/>
  <c r="Y308" i="17"/>
  <c r="Y9" i="17"/>
  <c r="X598" i="17"/>
  <c r="Y282" i="17"/>
  <c r="X423" i="17"/>
  <c r="X184" i="17"/>
  <c r="Y106" i="17"/>
  <c r="Y62" i="17"/>
  <c r="Y384" i="17"/>
  <c r="Y296" i="17"/>
  <c r="X109" i="17"/>
  <c r="Y377" i="17"/>
  <c r="Y31" i="17"/>
  <c r="Y821" i="17"/>
  <c r="V163" i="17"/>
  <c r="U626" i="17"/>
  <c r="T622" i="17"/>
  <c r="V742" i="17"/>
  <c r="V368" i="17"/>
  <c r="T130" i="17"/>
  <c r="W467" i="17"/>
  <c r="U772" i="17"/>
  <c r="T792" i="17"/>
  <c r="U745" i="17"/>
  <c r="S329" i="17"/>
  <c r="V629" i="17"/>
  <c r="U468" i="17"/>
  <c r="S628" i="17"/>
  <c r="W792" i="17"/>
  <c r="V684" i="17"/>
  <c r="T269" i="17"/>
  <c r="U268" i="17"/>
  <c r="S513" i="17"/>
  <c r="W685" i="17"/>
  <c r="S131" i="17"/>
  <c r="S748" i="17"/>
  <c r="U513" i="17"/>
  <c r="V772" i="17"/>
  <c r="T852" i="17"/>
  <c r="W626" i="17"/>
  <c r="U716" i="17"/>
  <c r="S164" i="17"/>
  <c r="W547" i="17"/>
  <c r="T494" i="17"/>
  <c r="S30" i="17"/>
  <c r="U415" i="17"/>
  <c r="S650" i="17"/>
  <c r="W852" i="17"/>
  <c r="T416" i="17"/>
  <c r="V164" i="17"/>
  <c r="U743" i="17"/>
  <c r="S575" i="17"/>
  <c r="W627" i="17"/>
  <c r="V774" i="17"/>
  <c r="W774" i="17"/>
  <c r="V547" i="17"/>
  <c r="U495" i="17"/>
  <c r="S715" i="17"/>
  <c r="W161" i="17"/>
  <c r="V623" i="17"/>
  <c r="T574" i="17"/>
  <c r="W96" i="17"/>
  <c r="U28" i="17"/>
  <c r="V492" i="17"/>
  <c r="V853" i="17"/>
  <c r="V31" i="17"/>
  <c r="V512" i="17"/>
  <c r="S218" i="17"/>
  <c r="U161" i="17"/>
  <c r="T623" i="17"/>
  <c r="V467" i="17"/>
  <c r="T772" i="17"/>
  <c r="S220" i="17"/>
  <c r="U537" i="17"/>
  <c r="S255" i="17"/>
  <c r="W290" i="17"/>
  <c r="U618" i="17"/>
  <c r="S214" i="17"/>
  <c r="W57" i="17"/>
  <c r="V737" i="17"/>
  <c r="T53" i="17"/>
  <c r="V412" i="17"/>
  <c r="T382" i="17"/>
  <c r="W259" i="17"/>
  <c r="U413" i="17"/>
  <c r="S713" i="17"/>
  <c r="W27" i="17"/>
  <c r="V366" i="17"/>
  <c r="T264" i="17"/>
  <c r="W216" i="17"/>
  <c r="S414" i="17"/>
  <c r="V510" i="17"/>
  <c r="S847" i="17"/>
  <c r="U219" i="17"/>
  <c r="T715" i="17"/>
  <c r="U715" i="17"/>
  <c r="T512" i="17"/>
  <c r="S261" i="17"/>
  <c r="W94" i="17"/>
  <c r="U572" i="17"/>
  <c r="T647" i="17"/>
  <c r="S413" i="17"/>
  <c r="W490" i="17"/>
  <c r="U846" i="17"/>
  <c r="S493" i="17"/>
  <c r="U512" i="17"/>
  <c r="T742" i="17"/>
  <c r="S625" i="17"/>
  <c r="V743" i="17"/>
  <c r="V490" i="17"/>
  <c r="U265" i="17"/>
  <c r="W489" i="17"/>
  <c r="U94" i="17"/>
  <c r="S572" i="17"/>
  <c r="V293" i="17"/>
  <c r="T327" i="17"/>
  <c r="V849" i="17"/>
  <c r="W59" i="17"/>
  <c r="W746" i="17"/>
  <c r="V95" i="17"/>
  <c r="U328" i="17"/>
  <c r="S649" i="17"/>
  <c r="S162" i="17"/>
  <c r="S849" i="17"/>
  <c r="V650" i="17"/>
  <c r="V851" i="17"/>
  <c r="V465" i="17"/>
  <c r="T414" i="17"/>
  <c r="S492" i="17"/>
  <c r="W649" i="17"/>
  <c r="S742" i="17"/>
  <c r="W162" i="17"/>
  <c r="V367" i="17"/>
  <c r="W849" i="17"/>
  <c r="T513" i="17"/>
  <c r="T25" i="17"/>
  <c r="V407" i="17"/>
  <c r="V767" i="17"/>
  <c r="T735" i="17"/>
  <c r="V88" i="17"/>
  <c r="S49" i="17"/>
  <c r="W767" i="17"/>
  <c r="U564" i="17"/>
  <c r="S565" i="17"/>
  <c r="U508" i="17"/>
  <c r="V564" i="17"/>
  <c r="T679" i="17"/>
  <c r="T736" i="17"/>
  <c r="W644" i="17"/>
  <c r="W55" i="17"/>
  <c r="U327" i="17"/>
  <c r="T708" i="17"/>
  <c r="T85" i="17"/>
  <c r="V86" i="17"/>
  <c r="T535" i="17"/>
  <c r="V50" i="17"/>
  <c r="T90" i="17"/>
  <c r="S358" i="17"/>
  <c r="W210" i="17"/>
  <c r="S768" i="17"/>
  <c r="W50" i="17"/>
  <c r="U458" i="17"/>
  <c r="T358" i="17"/>
  <c r="V487" i="17"/>
  <c r="V458" i="17"/>
  <c r="W766" i="17"/>
  <c r="U565" i="17"/>
  <c r="U381" i="17"/>
  <c r="V124" i="17"/>
  <c r="V365" i="17"/>
  <c r="W712" i="17"/>
  <c r="U839" i="17"/>
  <c r="S407" i="17"/>
  <c r="W764" i="17"/>
  <c r="V202" i="17"/>
  <c r="T456" i="17"/>
  <c r="V560" i="17"/>
  <c r="T356" i="17"/>
  <c r="V358" i="17"/>
  <c r="U704" i="17"/>
  <c r="S203" i="17"/>
  <c r="W707" i="17"/>
  <c r="U612" i="17"/>
  <c r="S709" i="17"/>
  <c r="W408" i="17"/>
  <c r="T324" i="17"/>
  <c r="V559" i="17"/>
  <c r="T533" i="17"/>
  <c r="V253" i="17"/>
  <c r="T208" i="17"/>
  <c r="V211" i="17"/>
  <c r="T617" i="17"/>
  <c r="V254" i="17"/>
  <c r="T508" i="17"/>
  <c r="S123" i="17"/>
  <c r="W615" i="17"/>
  <c r="U535" i="17"/>
  <c r="S507" i="17"/>
  <c r="W565" i="17"/>
  <c r="U536" i="17"/>
  <c r="T562" i="17"/>
  <c r="V409" i="17"/>
  <c r="T768" i="17"/>
  <c r="V842" i="17"/>
  <c r="V508" i="17"/>
  <c r="W487" i="17"/>
  <c r="U841" i="17"/>
  <c r="S87" i="17"/>
  <c r="W737" i="17"/>
  <c r="U53" i="17"/>
  <c r="S843" i="17"/>
  <c r="V157" i="17"/>
  <c r="T289" i="17"/>
  <c r="T539" i="17"/>
  <c r="T258" i="17"/>
  <c r="S291" i="17"/>
  <c r="S647" i="17"/>
  <c r="U217" i="17"/>
  <c r="W642" i="17"/>
  <c r="U211" i="17"/>
  <c r="S617" i="17"/>
  <c r="W735" i="17"/>
  <c r="U254" i="17"/>
  <c r="S508" i="17"/>
  <c r="U361" i="17"/>
  <c r="S362" i="17"/>
  <c r="W546" i="17"/>
  <c r="U212" i="17"/>
  <c r="S213" i="17"/>
  <c r="W463" i="17"/>
  <c r="U740" i="17"/>
  <c r="V462" i="17"/>
  <c r="V54" i="17"/>
  <c r="T540" i="17"/>
  <c r="S53" i="17"/>
  <c r="U55" i="17"/>
  <c r="V738" i="17"/>
  <c r="T256" i="17"/>
  <c r="W511" i="17"/>
  <c r="T459" i="17"/>
  <c r="S324" i="17"/>
  <c r="W379" i="17"/>
  <c r="U457" i="17"/>
  <c r="S386" i="17"/>
  <c r="W380" i="17"/>
  <c r="U52" i="17"/>
  <c r="U538" i="17"/>
  <c r="S411" i="17"/>
  <c r="W682" i="17"/>
  <c r="U619" i="17"/>
  <c r="S844" i="17"/>
  <c r="W215" i="17"/>
  <c r="T158" i="17"/>
  <c r="V381" i="17"/>
  <c r="T213" i="17"/>
  <c r="V771" i="17"/>
  <c r="S91" i="17"/>
  <c r="U411" i="17"/>
  <c r="S54" i="17"/>
  <c r="W325" i="17"/>
  <c r="V646" i="17"/>
  <c r="V511" i="17"/>
  <c r="W91" i="17"/>
  <c r="U646" i="17"/>
  <c r="S212" i="17"/>
  <c r="T462" i="17"/>
  <c r="T214" i="17"/>
  <c r="T464" i="17"/>
  <c r="V464" i="17"/>
  <c r="U623" i="17"/>
  <c r="T411" i="17"/>
  <c r="V619" i="17"/>
  <c r="T844" i="17"/>
  <c r="U461" i="17"/>
  <c r="W256" i="17"/>
  <c r="U509" i="17"/>
  <c r="S260" i="17"/>
  <c r="W261" i="17"/>
  <c r="U571" i="17"/>
  <c r="S845" i="17"/>
  <c r="W570" i="17"/>
  <c r="T466" i="17"/>
  <c r="W291" i="17"/>
  <c r="T538" i="17"/>
  <c r="V843" i="17"/>
  <c r="T305" i="17"/>
  <c r="V215" i="17"/>
  <c r="V489" i="17"/>
  <c r="T217" i="17"/>
  <c r="U464" i="17"/>
  <c r="W621" i="17"/>
  <c r="T489" i="17"/>
  <c r="W491" i="17"/>
  <c r="V294" i="17"/>
  <c r="T294" i="17"/>
  <c r="T251" i="17"/>
  <c r="W786" i="17"/>
  <c r="T451" i="17"/>
  <c r="T483" i="17"/>
  <c r="T601" i="17"/>
  <c r="T19" i="17"/>
  <c r="U400" i="17"/>
  <c r="W639" i="17"/>
  <c r="U284" i="17"/>
  <c r="S605" i="17"/>
  <c r="U524" i="17"/>
  <c r="S785" i="17"/>
  <c r="S19" i="17"/>
  <c r="V316" i="17"/>
  <c r="T444" i="17"/>
  <c r="V117" i="17"/>
  <c r="T484" i="17"/>
  <c r="T602" i="17"/>
  <c r="W763" i="17"/>
  <c r="U195" i="17"/>
  <c r="S528" i="17"/>
  <c r="U526" i="17"/>
  <c r="S828" i="17"/>
  <c r="S311" i="17"/>
  <c r="S237" i="17"/>
  <c r="U70" i="17"/>
  <c r="S595" i="17"/>
  <c r="S42" i="17"/>
  <c r="W180" i="17"/>
  <c r="S141" i="17"/>
  <c r="T149" i="17"/>
  <c r="V759" i="17"/>
  <c r="V395" i="17"/>
  <c r="T556" i="17"/>
  <c r="T232" i="17"/>
  <c r="V145" i="17"/>
  <c r="T143" i="17"/>
  <c r="V756" i="17"/>
  <c r="S149" i="17"/>
  <c r="U236" i="17"/>
  <c r="W280" i="17"/>
  <c r="S396" i="17"/>
  <c r="U724" i="17"/>
  <c r="W373" i="17"/>
  <c r="S522" i="17"/>
  <c r="U343" i="17"/>
  <c r="W425" i="17"/>
  <c r="S593" i="17"/>
  <c r="U67" i="17"/>
  <c r="W277" i="17"/>
  <c r="S754" i="17"/>
  <c r="T697" i="17"/>
  <c r="V70" i="17"/>
  <c r="T395" i="17"/>
  <c r="V279" i="17"/>
  <c r="T42" i="17"/>
  <c r="V820" i="17"/>
  <c r="T424" i="17"/>
  <c r="V817" i="17"/>
  <c r="U391" i="17"/>
  <c r="W779" i="17"/>
  <c r="S178" i="17"/>
  <c r="U35" i="17"/>
  <c r="W225" i="17"/>
  <c r="S752" i="17"/>
  <c r="U585" i="17"/>
  <c r="W656" i="17"/>
  <c r="S307" i="17"/>
  <c r="U339" i="17"/>
  <c r="W101" i="17"/>
  <c r="S32" i="17"/>
  <c r="U370" i="17"/>
  <c r="T660" i="17"/>
  <c r="V814" i="17"/>
  <c r="T474" i="17"/>
  <c r="V554" i="17"/>
  <c r="T658" i="17"/>
  <c r="V103" i="17"/>
  <c r="T809" i="17"/>
  <c r="V631" i="17"/>
  <c r="T423" i="17"/>
  <c r="S301" i="17"/>
  <c r="U815" i="17"/>
  <c r="W588" i="17"/>
  <c r="S691" i="17"/>
  <c r="U174" i="17"/>
  <c r="W810" i="17"/>
  <c r="S387" i="17"/>
  <c r="U64" i="17"/>
  <c r="W580" i="17"/>
  <c r="S419" i="17"/>
  <c r="U335" i="17"/>
  <c r="W688" i="17"/>
  <c r="S169" i="17"/>
  <c r="T779" i="17"/>
  <c r="V275" i="17"/>
  <c r="T225" i="17"/>
  <c r="V811" i="17"/>
  <c r="T656" i="17"/>
  <c r="V63" i="17"/>
  <c r="T101" i="17"/>
  <c r="V808" i="17"/>
  <c r="S548" i="17"/>
  <c r="W516" i="17"/>
  <c r="U30" i="17"/>
  <c r="S333" i="17"/>
  <c r="W495" i="17"/>
  <c r="V99" i="17"/>
  <c r="T517" i="17"/>
  <c r="V135" i="17"/>
  <c r="W334" i="17"/>
  <c r="S807" i="17"/>
  <c r="V804" i="17"/>
  <c r="U777" i="17"/>
  <c r="V330" i="17"/>
  <c r="T577" i="17"/>
  <c r="U332" i="17"/>
  <c r="V579" i="17"/>
  <c r="T519" i="17"/>
  <c r="T329" i="17"/>
  <c r="U132" i="17"/>
  <c r="T29" i="17"/>
  <c r="T576" i="17"/>
  <c r="T805" i="17"/>
  <c r="T854" i="17"/>
  <c r="U541" i="17"/>
  <c r="W581" i="17"/>
  <c r="W472" i="17"/>
  <c r="U552" i="17"/>
  <c r="U808" i="17"/>
  <c r="T177" i="17"/>
  <c r="V690" i="17"/>
  <c r="T8" i="17"/>
  <c r="V653" i="17"/>
  <c r="S660" i="17"/>
  <c r="W36" i="17"/>
  <c r="U34" i="17"/>
  <c r="U473" i="17"/>
  <c r="S658" i="17"/>
  <c r="W583" i="17"/>
  <c r="U418" i="17"/>
  <c r="T815" i="17"/>
  <c r="T813" i="17"/>
  <c r="V751" i="17"/>
  <c r="V810" i="17"/>
  <c r="T64" i="17"/>
  <c r="V719" i="17"/>
  <c r="W548" i="17"/>
  <c r="W806" i="17"/>
  <c r="S385" i="17"/>
  <c r="U551" i="17"/>
  <c r="T652" i="17"/>
  <c r="V516" i="17"/>
  <c r="V775" i="17"/>
  <c r="S854" i="17"/>
  <c r="S775" i="17"/>
  <c r="T804" i="17"/>
  <c r="S756" i="17"/>
  <c r="W819" i="17"/>
  <c r="U593" i="17"/>
  <c r="S477" i="17"/>
  <c r="U109" i="17"/>
  <c r="W724" i="17"/>
  <c r="U664" i="17"/>
  <c r="S148" i="17"/>
  <c r="W697" i="17"/>
  <c r="U557" i="17"/>
  <c r="S481" i="17"/>
  <c r="U668" i="17"/>
  <c r="W699" i="17"/>
  <c r="U829" i="17"/>
  <c r="S244" i="17"/>
  <c r="W440" i="17"/>
  <c r="S76" i="17"/>
  <c r="W153" i="17"/>
  <c r="U197" i="17"/>
  <c r="T435" i="17"/>
  <c r="V71" i="17"/>
  <c r="T114" i="17"/>
  <c r="V283" i="17"/>
  <c r="V669" i="17"/>
  <c r="T152" i="17"/>
  <c r="T701" i="17"/>
  <c r="S18" i="17"/>
  <c r="U600" i="17"/>
  <c r="W398" i="17"/>
  <c r="U482" i="17"/>
  <c r="S483" i="17"/>
  <c r="W830" i="17"/>
  <c r="S245" i="17"/>
  <c r="W700" i="17"/>
  <c r="U832" i="17"/>
  <c r="S21" i="17"/>
  <c r="T303" i="17"/>
  <c r="V828" i="17"/>
  <c r="T319" i="17"/>
  <c r="W247" i="17"/>
  <c r="U319" i="17"/>
  <c r="W405" i="17"/>
  <c r="T287" i="17"/>
  <c r="U143" i="17"/>
  <c r="S183" i="17"/>
  <c r="W426" i="17"/>
  <c r="S636" i="17"/>
  <c r="W233" i="17"/>
  <c r="U596" i="17"/>
  <c r="S187" i="17"/>
  <c r="U432" i="17"/>
  <c r="S499" i="17"/>
  <c r="W43" i="17"/>
  <c r="S602" i="17"/>
  <c r="W698" i="17"/>
  <c r="U242" i="17"/>
  <c r="S484" i="17"/>
  <c r="U117" i="17"/>
  <c r="W444" i="17"/>
  <c r="U316" i="17"/>
  <c r="V760" i="17"/>
  <c r="T188" i="17"/>
  <c r="T524" i="17"/>
  <c r="V605" i="17"/>
  <c r="T284" i="17"/>
  <c r="V639" i="17"/>
  <c r="W281" i="17"/>
  <c r="S189" i="17"/>
  <c r="W113" i="17"/>
  <c r="U282" i="17"/>
  <c r="S761" i="17"/>
  <c r="U116" i="17"/>
  <c r="W501" i="17"/>
  <c r="U503" i="17"/>
  <c r="S196" i="17"/>
  <c r="W317" i="17"/>
  <c r="V727" i="17"/>
  <c r="T784" i="17"/>
  <c r="V698" i="17"/>
  <c r="T44" i="17"/>
  <c r="T504" i="17"/>
  <c r="V404" i="17"/>
  <c r="T787" i="17"/>
  <c r="T532" i="17"/>
  <c r="U318" i="17"/>
  <c r="S505" i="17"/>
  <c r="U357" i="17"/>
  <c r="U706" i="17"/>
  <c r="V287" i="17"/>
  <c r="T72" i="17"/>
  <c r="V602" i="17"/>
  <c r="T242" i="17"/>
  <c r="V525" i="17"/>
  <c r="V75" i="17"/>
  <c r="V702" i="17"/>
  <c r="T23" i="17"/>
  <c r="S351" i="17"/>
  <c r="U447" i="17"/>
  <c r="S532" i="17"/>
  <c r="U23" i="17"/>
  <c r="V445" i="17"/>
  <c r="V731" i="17"/>
  <c r="S401" i="17"/>
  <c r="U607" i="17"/>
  <c r="W505" i="17"/>
  <c r="T286" i="17"/>
  <c r="U204" i="17"/>
  <c r="W765" i="17"/>
  <c r="T486" i="17"/>
  <c r="S408" i="17"/>
  <c r="S711" i="17"/>
  <c r="U615" i="17"/>
  <c r="V667" i="17"/>
  <c r="T194" i="17"/>
  <c r="V284" i="17"/>
  <c r="T46" i="17"/>
  <c r="V400" i="17"/>
  <c r="S402" i="17"/>
  <c r="S200" i="17"/>
  <c r="S450" i="17"/>
  <c r="U801" i="17"/>
  <c r="T403" i="17"/>
  <c r="V531" i="17"/>
  <c r="T450" i="17"/>
  <c r="V801" i="17"/>
  <c r="U670" i="17"/>
  <c r="U154" i="17"/>
  <c r="W729" i="17"/>
  <c r="U450" i="17"/>
  <c r="S612" i="17"/>
  <c r="T838" i="17"/>
  <c r="V561" i="17"/>
  <c r="U674" i="17"/>
  <c r="V562" i="17"/>
  <c r="S52" i="17"/>
  <c r="W158" i="17"/>
  <c r="W319" i="17"/>
  <c r="V788" i="17"/>
  <c r="S838" i="17"/>
  <c r="V708" i="17"/>
  <c r="V840" i="17"/>
  <c r="W676" i="17"/>
  <c r="W323" i="17"/>
  <c r="T51" i="17"/>
  <c r="U735" i="17"/>
  <c r="T678" i="17"/>
  <c r="U616" i="17"/>
  <c r="S672" i="17"/>
  <c r="S641" i="17"/>
  <c r="W84" i="17"/>
  <c r="W287" i="17"/>
  <c r="S764" i="17"/>
  <c r="T354" i="17"/>
  <c r="S48" i="17"/>
  <c r="V452" i="17"/>
  <c r="V457" i="17"/>
  <c r="U614" i="17"/>
  <c r="T88" i="17"/>
  <c r="S124" i="17"/>
  <c r="T373" i="17"/>
  <c r="V374" i="17"/>
  <c r="T280" i="17"/>
  <c r="V237" i="17"/>
  <c r="S589" i="17"/>
  <c r="W590" i="17"/>
  <c r="U661" i="17"/>
  <c r="S144" i="17"/>
  <c r="W68" i="17"/>
  <c r="U146" i="17"/>
  <c r="S278" i="17"/>
  <c r="W185" i="17"/>
  <c r="U428" i="17"/>
  <c r="S523" i="17"/>
  <c r="W187" i="17"/>
  <c r="U431" i="17"/>
  <c r="S726" i="17"/>
  <c r="W728" i="17"/>
  <c r="U72" i="17"/>
  <c r="S114" i="17"/>
  <c r="W282" i="17"/>
  <c r="U827" i="17"/>
  <c r="S304" i="17"/>
  <c r="W484" i="17"/>
  <c r="U669" i="17"/>
  <c r="S75" i="17"/>
  <c r="W502" i="17"/>
  <c r="U196" i="17"/>
  <c r="S640" i="17"/>
  <c r="V500" i="17"/>
  <c r="T311" i="17"/>
  <c r="V785" i="17"/>
  <c r="T482" i="17"/>
  <c r="V526" i="17"/>
  <c r="T440" i="17"/>
  <c r="V700" i="17"/>
  <c r="T833" i="17"/>
  <c r="U727" i="17"/>
  <c r="S638" i="17"/>
  <c r="W825" i="17"/>
  <c r="U602" i="17"/>
  <c r="S283" i="17"/>
  <c r="W761" i="17"/>
  <c r="U74" i="17"/>
  <c r="S558" i="17"/>
  <c r="W117" i="17"/>
  <c r="U315" i="17"/>
  <c r="S543" i="17"/>
  <c r="W349" i="17"/>
  <c r="V499" i="17"/>
  <c r="T71" i="17"/>
  <c r="V115" i="17"/>
  <c r="T375" i="17"/>
  <c r="T831" i="17"/>
  <c r="V502" i="17"/>
  <c r="T349" i="17"/>
  <c r="V670" i="17"/>
  <c r="V836" i="17"/>
  <c r="T608" i="17"/>
  <c r="U198" i="17"/>
  <c r="W835" i="17"/>
  <c r="U608" i="17"/>
  <c r="S250" i="17"/>
  <c r="T80" i="17"/>
  <c r="V321" i="17"/>
  <c r="T250" i="17"/>
  <c r="S77" i="17"/>
  <c r="W530" i="17"/>
  <c r="U199" i="17"/>
  <c r="S448" i="17"/>
  <c r="U120" i="17"/>
  <c r="S353" i="17"/>
  <c r="U707" i="17"/>
  <c r="W205" i="17"/>
  <c r="U709" i="17"/>
  <c r="S765" i="17"/>
  <c r="T675" i="17"/>
  <c r="T677" i="17"/>
  <c r="W705" i="17"/>
  <c r="U455" i="17"/>
  <c r="S839" i="17"/>
  <c r="V84" i="17"/>
  <c r="V356" i="17"/>
  <c r="U379" i="17"/>
  <c r="S567" i="17"/>
  <c r="U123" i="17"/>
  <c r="T438" i="17"/>
  <c r="V152" i="17"/>
  <c r="T639" i="17"/>
  <c r="V834" i="17"/>
  <c r="T350" i="17"/>
  <c r="V199" i="17"/>
  <c r="T671" i="17"/>
  <c r="V250" i="17"/>
  <c r="U401" i="17"/>
  <c r="S403" i="17"/>
  <c r="U731" i="17"/>
  <c r="S449" i="17"/>
  <c r="W609" i="17"/>
  <c r="T704" i="17"/>
  <c r="T351" i="17"/>
  <c r="V155" i="17"/>
  <c r="T22" i="17"/>
  <c r="V641" i="17"/>
  <c r="W401" i="17"/>
  <c r="U403" i="17"/>
  <c r="S729" i="17"/>
  <c r="W731" i="17"/>
  <c r="U449" i="17"/>
  <c r="S801" i="17"/>
  <c r="U24" i="17"/>
  <c r="S455" i="17"/>
  <c r="S207" i="17"/>
  <c r="V676" i="17"/>
  <c r="S82" i="17"/>
  <c r="U838" i="17"/>
  <c r="W708" i="17"/>
  <c r="S676" i="17"/>
  <c r="U252" i="17"/>
  <c r="W85" i="17"/>
  <c r="V201" i="17"/>
  <c r="T322" i="17"/>
  <c r="T734" i="17"/>
  <c r="U89" i="17"/>
  <c r="W569" i="17"/>
  <c r="U454" i="17"/>
  <c r="S674" i="17"/>
  <c r="W675" i="17"/>
  <c r="S252" i="17"/>
  <c r="W613" i="17"/>
  <c r="U840" i="17"/>
  <c r="V453" i="17"/>
  <c r="V789" i="17"/>
  <c r="T207" i="17"/>
  <c r="U286" i="17"/>
  <c r="S453" i="17"/>
  <c r="W406" i="17"/>
  <c r="S789" i="17"/>
  <c r="W561" i="17"/>
  <c r="U677" i="17"/>
  <c r="V354" i="17"/>
  <c r="T534" i="17"/>
  <c r="V679" i="17"/>
  <c r="S359" i="17"/>
  <c r="T544" i="17"/>
  <c r="W739" i="17"/>
  <c r="V411" i="17"/>
  <c r="V456" i="17"/>
  <c r="T789" i="17"/>
  <c r="V677" i="17"/>
  <c r="U642" i="17"/>
  <c r="S616" i="17"/>
  <c r="U156" i="17"/>
  <c r="W89" i="17"/>
  <c r="V642" i="17"/>
  <c r="S568" i="17"/>
  <c r="S463" i="17"/>
  <c r="T290" i="17"/>
  <c r="U206" i="17"/>
  <c r="S354" i="17"/>
  <c r="U247" i="17"/>
  <c r="U285" i="17"/>
  <c r="V119" i="17"/>
  <c r="V833" i="17"/>
  <c r="T526" i="17"/>
  <c r="T398" i="17"/>
  <c r="U701" i="17"/>
  <c r="S399" i="17"/>
  <c r="S439" i="17"/>
  <c r="T76" i="17"/>
  <c r="S834" i="17"/>
  <c r="S441" i="17"/>
  <c r="W727" i="17"/>
  <c r="S345" i="17"/>
  <c r="W41" i="17"/>
  <c r="S590" i="17"/>
  <c r="T70" i="17"/>
  <c r="V17" i="17"/>
  <c r="V184" i="17"/>
  <c r="T498" i="17"/>
  <c r="V342" i="17"/>
  <c r="T309" i="17"/>
  <c r="U240" i="17"/>
  <c r="W758" i="17"/>
  <c r="S429" i="17"/>
  <c r="U147" i="17"/>
  <c r="W69" i="17"/>
  <c r="S823" i="17"/>
  <c r="U799" i="17"/>
  <c r="W635" i="17"/>
  <c r="S663" i="17"/>
  <c r="U182" i="17"/>
  <c r="W818" i="17"/>
  <c r="S142" i="17"/>
  <c r="U520" i="17"/>
  <c r="V431" i="17"/>
  <c r="T523" i="17"/>
  <c r="V428" i="17"/>
  <c r="T278" i="17"/>
  <c r="V146" i="17"/>
  <c r="T144" i="17"/>
  <c r="V661" i="17"/>
  <c r="T589" i="17"/>
  <c r="W140" i="17"/>
  <c r="S816" i="17"/>
  <c r="U753" i="17"/>
  <c r="W390" i="17"/>
  <c r="S421" i="17"/>
  <c r="U12" i="17"/>
  <c r="W172" i="17"/>
  <c r="S297" i="17"/>
  <c r="S656" i="17"/>
  <c r="W518" i="17"/>
  <c r="V227" i="17"/>
  <c r="T175" i="17"/>
  <c r="V65" i="17"/>
  <c r="V5" i="17"/>
  <c r="W226" i="17"/>
  <c r="S810" i="17"/>
  <c r="U103" i="17"/>
  <c r="W337" i="17"/>
  <c r="S688" i="17"/>
  <c r="T657" i="17"/>
  <c r="V580" i="17"/>
  <c r="U549" i="17"/>
  <c r="V30" i="17"/>
  <c r="T750" i="17"/>
  <c r="W550" i="17"/>
  <c r="T132" i="17"/>
  <c r="W630" i="17"/>
  <c r="S774" i="17"/>
  <c r="U494" i="17"/>
  <c r="T607" i="17"/>
  <c r="W827" i="17"/>
  <c r="T727" i="17"/>
  <c r="U639" i="17"/>
  <c r="U605" i="17"/>
  <c r="U785" i="17"/>
  <c r="U800" i="17"/>
  <c r="U279" i="17"/>
  <c r="T695" i="17"/>
  <c r="T594" i="17"/>
  <c r="V144" i="17"/>
  <c r="S758" i="17"/>
  <c r="U397" i="17"/>
  <c r="W186" i="17"/>
  <c r="S635" i="17"/>
  <c r="U41" i="17"/>
  <c r="W780" i="17"/>
  <c r="V238" i="17"/>
  <c r="T185" i="17"/>
  <c r="V232" i="17"/>
  <c r="T590" i="17"/>
  <c r="V423" i="17"/>
  <c r="S390" i="17"/>
  <c r="U388" i="17"/>
  <c r="W10" i="17"/>
  <c r="S472" i="17"/>
  <c r="U61" i="17"/>
  <c r="W654" i="17"/>
  <c r="V341" i="17"/>
  <c r="T299" i="17"/>
  <c r="V587" i="17"/>
  <c r="T273" i="17"/>
  <c r="V371" i="17"/>
  <c r="S36" i="17"/>
  <c r="U692" i="17"/>
  <c r="W659" i="17"/>
  <c r="S583" i="17"/>
  <c r="U632" i="17"/>
  <c r="W62" i="17"/>
  <c r="V422" i="17"/>
  <c r="T10" i="17"/>
  <c r="V584" i="17"/>
  <c r="T654" i="17"/>
  <c r="W221" i="17"/>
  <c r="U223" i="17"/>
  <c r="S31" i="17"/>
  <c r="V29" i="17"/>
  <c r="T332" i="17"/>
  <c r="U333" i="17"/>
  <c r="W652" i="17"/>
  <c r="T168" i="17"/>
  <c r="V166" i="17"/>
  <c r="V224" i="17"/>
  <c r="T774" i="17"/>
  <c r="V167" i="17"/>
  <c r="W330" i="17"/>
  <c r="S194" i="17"/>
  <c r="T832" i="17"/>
  <c r="U437" i="17"/>
  <c r="S759" i="17"/>
  <c r="U498" i="17"/>
  <c r="T820" i="17"/>
  <c r="V66" i="17"/>
  <c r="S725" i="17"/>
  <c r="W109" i="17"/>
  <c r="U756" i="17"/>
  <c r="T240" i="17"/>
  <c r="V635" i="17"/>
  <c r="T520" i="17"/>
  <c r="W814" i="17"/>
  <c r="U658" i="17"/>
  <c r="U719" i="17"/>
  <c r="T37" i="17"/>
  <c r="T298" i="17"/>
  <c r="V420" i="17"/>
  <c r="W391" i="17"/>
  <c r="U752" i="17"/>
  <c r="S337" i="17"/>
  <c r="W370" i="17"/>
  <c r="V36" i="17"/>
  <c r="V274" i="17"/>
  <c r="S224" i="17"/>
  <c r="T221" i="17"/>
  <c r="T135" i="17"/>
  <c r="S805" i="17"/>
  <c r="U443" i="17"/>
  <c r="U667" i="17"/>
  <c r="V347" i="17"/>
  <c r="W75" i="17"/>
  <c r="S525" i="17"/>
  <c r="S826" i="17"/>
  <c r="S783" i="17"/>
  <c r="S147" i="17"/>
  <c r="S16" i="17"/>
  <c r="S342" i="17"/>
  <c r="T238" i="17"/>
  <c r="V479" i="17"/>
  <c r="T186" i="17"/>
  <c r="V722" i="17"/>
  <c r="T277" i="17"/>
  <c r="U345" i="17"/>
  <c r="W695" i="17"/>
  <c r="S723" i="17"/>
  <c r="U184" i="17"/>
  <c r="W594" i="17"/>
  <c r="S309" i="17"/>
  <c r="U179" i="17"/>
  <c r="T17" i="17"/>
  <c r="V637" i="17"/>
  <c r="T181" i="17"/>
  <c r="V592" i="17"/>
  <c r="S38" i="17"/>
  <c r="S276" i="17"/>
  <c r="U177" i="17"/>
  <c r="W389" i="17"/>
  <c r="S797" i="17"/>
  <c r="U8" i="17"/>
  <c r="W338" i="17"/>
  <c r="T275" i="17"/>
  <c r="V300" i="17"/>
  <c r="T63" i="17"/>
  <c r="V336" i="17"/>
  <c r="U816" i="17"/>
  <c r="W753" i="17"/>
  <c r="S298" i="17"/>
  <c r="U297" i="17"/>
  <c r="W720" i="17"/>
  <c r="S170" i="17"/>
  <c r="T389" i="17"/>
  <c r="V299" i="17"/>
  <c r="T338" i="17"/>
  <c r="V273" i="17"/>
  <c r="S516" i="17"/>
  <c r="T167" i="17"/>
  <c r="V750" i="17"/>
  <c r="T749" i="17"/>
  <c r="V221" i="17"/>
  <c r="U271" i="17"/>
  <c r="S550" i="17"/>
  <c r="U718" i="17"/>
  <c r="U98" i="17"/>
  <c r="U640" i="17"/>
  <c r="S527" i="17"/>
  <c r="U302" i="17"/>
  <c r="U781" i="17"/>
  <c r="T69" i="17"/>
  <c r="T662" i="17"/>
  <c r="W434" i="17"/>
  <c r="S665" i="17"/>
  <c r="U233" i="17"/>
  <c r="S143" i="17"/>
  <c r="W15" i="17"/>
  <c r="V758" i="17"/>
  <c r="V694" i="17"/>
  <c r="U660" i="17"/>
  <c r="U751" i="17"/>
  <c r="S336" i="17"/>
  <c r="T721" i="17"/>
  <c r="T9" i="17"/>
  <c r="S226" i="17"/>
  <c r="S8" i="17"/>
  <c r="U32" i="17"/>
  <c r="T340" i="17"/>
  <c r="V105" i="17"/>
  <c r="V583" i="17"/>
  <c r="T6" i="17"/>
  <c r="T777" i="17"/>
  <c r="U330" i="17"/>
  <c r="T74" i="17"/>
  <c r="T502" i="17"/>
  <c r="V349" i="17"/>
  <c r="S303" i="17"/>
  <c r="S526" i="17"/>
  <c r="U528" i="17"/>
  <c r="S195" i="17"/>
  <c r="U763" i="17"/>
  <c r="T346" i="17"/>
  <c r="V443" i="17"/>
  <c r="T703" i="17"/>
  <c r="U81" i="17"/>
  <c r="S485" i="17"/>
  <c r="V709" i="17"/>
  <c r="U644" i="17"/>
  <c r="T596" i="17"/>
  <c r="W817" i="17"/>
  <c r="V498" i="17"/>
  <c r="S554" i="17"/>
  <c r="V815" i="17"/>
  <c r="W224" i="17"/>
  <c r="S582" i="17"/>
  <c r="U139" i="17"/>
  <c r="T552" i="17"/>
  <c r="V172" i="17"/>
  <c r="S171" i="17"/>
  <c r="U175" i="17"/>
  <c r="V38" i="17"/>
  <c r="S235" i="17"/>
  <c r="V182" i="17"/>
  <c r="T725" i="17"/>
  <c r="S182" i="17"/>
  <c r="W114" i="17"/>
  <c r="T243" i="17"/>
  <c r="V298" i="17"/>
  <c r="W63" i="17"/>
  <c r="W137" i="17"/>
  <c r="T595" i="17"/>
  <c r="S15" i="17"/>
  <c r="U42" i="17"/>
  <c r="W70" i="17"/>
  <c r="V233" i="17"/>
  <c r="U309" i="17"/>
  <c r="U71" i="17"/>
  <c r="U392" i="17"/>
  <c r="T41" i="17"/>
  <c r="T753" i="17"/>
  <c r="S132" i="17"/>
  <c r="U470" i="17"/>
  <c r="T166" i="17"/>
  <c r="U822" i="17"/>
  <c r="S299" i="17"/>
  <c r="T31" i="17"/>
  <c r="S631" i="17"/>
  <c r="V800" i="17"/>
  <c r="V64" i="17"/>
  <c r="T633" i="17"/>
  <c r="U99" i="17"/>
  <c r="V854" i="17"/>
  <c r="S331" i="17"/>
  <c r="U757" i="17"/>
  <c r="U341" i="17"/>
  <c r="S718" i="17"/>
  <c r="U36" i="17"/>
  <c r="S745" i="17"/>
  <c r="W219" i="17"/>
  <c r="V295" i="17"/>
  <c r="V744" i="17"/>
  <c r="T627" i="17"/>
  <c r="W268" i="17"/>
  <c r="W853" i="17"/>
  <c r="U516" i="17"/>
  <c r="W218" i="17"/>
  <c r="U624" i="17"/>
  <c r="S512" i="17"/>
  <c r="T648" i="17"/>
  <c r="V162" i="17"/>
  <c r="V220" i="17"/>
  <c r="T685" i="17"/>
  <c r="S684" i="17"/>
  <c r="S467" i="17"/>
  <c r="W368" i="17"/>
  <c r="U130" i="17"/>
  <c r="S629" i="17"/>
  <c r="V468" i="17"/>
  <c r="T628" i="17"/>
  <c r="W684" i="17"/>
  <c r="U269" i="17"/>
  <c r="S270" i="17"/>
  <c r="W805" i="17"/>
  <c r="T793" i="17"/>
  <c r="W773" i="17"/>
  <c r="W269" i="17"/>
  <c r="U270" i="17"/>
  <c r="T163" i="17"/>
  <c r="V513" i="17"/>
  <c r="S415" i="17"/>
  <c r="W772" i="17"/>
  <c r="U852" i="17"/>
  <c r="T165" i="17"/>
  <c r="T334" i="17"/>
  <c r="W163" i="17"/>
  <c r="U97" i="17"/>
  <c r="S853" i="17"/>
  <c r="V415" i="17"/>
  <c r="T650" i="17"/>
  <c r="U416" i="17"/>
  <c r="S417" i="17"/>
  <c r="W164" i="17"/>
  <c r="S515" i="17"/>
  <c r="U547" i="17"/>
  <c r="X3" i="17"/>
  <c r="S295" i="17"/>
  <c r="W714" i="17"/>
  <c r="T741" i="17"/>
  <c r="V625" i="17"/>
  <c r="U491" i="17"/>
  <c r="S648" i="17"/>
  <c r="W573" i="17"/>
  <c r="V847" i="17"/>
  <c r="V574" i="17"/>
  <c r="S328" i="17"/>
  <c r="W294" i="17"/>
  <c r="U295" i="17"/>
  <c r="V265" i="17"/>
  <c r="T96" i="17"/>
  <c r="V269" i="17"/>
  <c r="T270" i="17"/>
  <c r="S468" i="17"/>
  <c r="U362" i="17"/>
  <c r="S256" i="17"/>
  <c r="W212" i="17"/>
  <c r="U213" i="17"/>
  <c r="S292" i="17"/>
  <c r="V461" i="17"/>
  <c r="T92" i="17"/>
  <c r="V257" i="17"/>
  <c r="T365" i="17"/>
  <c r="S510" i="17"/>
  <c r="W464" i="17"/>
  <c r="U490" i="17"/>
  <c r="S265" i="17"/>
  <c r="V845" i="17"/>
  <c r="T846" i="17"/>
  <c r="W845" i="17"/>
  <c r="U261" i="17"/>
  <c r="S571" i="17"/>
  <c r="V261" i="17"/>
  <c r="T571" i="17"/>
  <c r="V328" i="17"/>
  <c r="T161" i="17"/>
  <c r="S219" i="17"/>
  <c r="U620" i="17"/>
  <c r="S95" i="17"/>
  <c r="W264" i="17"/>
  <c r="T511" i="17"/>
  <c r="T261" i="17"/>
  <c r="V571" i="17"/>
  <c r="S128" i="17"/>
  <c r="U27" i="17"/>
  <c r="T572" i="17"/>
  <c r="W267" i="17"/>
  <c r="T326" i="17"/>
  <c r="V414" i="17"/>
  <c r="S620" i="17"/>
  <c r="W128" i="17"/>
  <c r="U264" i="17"/>
  <c r="T621" i="17"/>
  <c r="S741" i="17"/>
  <c r="T267" i="17"/>
  <c r="T328" i="17"/>
  <c r="T626" i="17"/>
  <c r="W575" i="17"/>
  <c r="V846" i="17"/>
  <c r="U294" i="17"/>
  <c r="S714" i="17"/>
  <c r="T266" i="17"/>
  <c r="U267" i="17"/>
  <c r="W512" i="17"/>
  <c r="T850" i="17"/>
  <c r="W850" i="17"/>
  <c r="V217" i="17"/>
  <c r="U622" i="17"/>
  <c r="S267" i="17"/>
  <c r="S161" i="17"/>
  <c r="T28" i="17"/>
  <c r="V267" i="17"/>
  <c r="T676" i="17"/>
  <c r="V207" i="17"/>
  <c r="V616" i="17"/>
  <c r="V89" i="17"/>
  <c r="T288" i="17"/>
  <c r="S615" i="17"/>
  <c r="U617" i="17"/>
  <c r="W410" i="17"/>
  <c r="U288" i="17"/>
  <c r="T86" i="17"/>
  <c r="T507" i="17"/>
  <c r="V566" i="17"/>
  <c r="S487" i="17"/>
  <c r="S458" i="17"/>
  <c r="S737" i="17"/>
  <c r="S93" i="17"/>
  <c r="U291" i="17"/>
  <c r="T546" i="17"/>
  <c r="S157" i="17"/>
  <c r="S363" i="17"/>
  <c r="T204" i="17"/>
  <c r="V506" i="17"/>
  <c r="T357" i="17"/>
  <c r="V49" i="17"/>
  <c r="T564" i="17"/>
  <c r="V565" i="17"/>
  <c r="S562" i="17"/>
  <c r="W49" i="17"/>
  <c r="U26" i="17"/>
  <c r="S679" i="17"/>
  <c r="U842" i="17"/>
  <c r="V26" i="17"/>
  <c r="T711" i="17"/>
  <c r="W643" i="17"/>
  <c r="S360" i="17"/>
  <c r="W646" i="17"/>
  <c r="S540" i="17"/>
  <c r="T618" i="17"/>
  <c r="U366" i="17"/>
  <c r="U560" i="17"/>
  <c r="S356" i="17"/>
  <c r="V707" i="17"/>
  <c r="T612" i="17"/>
  <c r="V408" i="17"/>
  <c r="U353" i="17"/>
  <c r="S708" i="17"/>
  <c r="W533" i="17"/>
  <c r="U506" i="17"/>
  <c r="S323" i="17"/>
  <c r="W208" i="17"/>
  <c r="T24" i="17"/>
  <c r="V674" i="17"/>
  <c r="T839" i="17"/>
  <c r="V764" i="17"/>
  <c r="V545" i="17"/>
  <c r="T156" i="17"/>
  <c r="V567" i="17"/>
  <c r="U122" i="17"/>
  <c r="S544" i="17"/>
  <c r="W616" i="17"/>
  <c r="U488" i="17"/>
  <c r="S410" i="17"/>
  <c r="W88" i="17"/>
  <c r="U360" i="17"/>
  <c r="T49" i="17"/>
  <c r="V617" i="17"/>
  <c r="T50" i="17"/>
  <c r="V288" i="17"/>
  <c r="W488" i="17"/>
  <c r="U410" i="17"/>
  <c r="S90" i="17"/>
  <c r="W568" i="17"/>
  <c r="U364" i="17"/>
  <c r="S509" i="17"/>
  <c r="V53" i="17"/>
  <c r="T682" i="17"/>
  <c r="V382" i="17"/>
  <c r="U539" i="17"/>
  <c r="S209" i="17"/>
  <c r="W614" i="17"/>
  <c r="U545" i="17"/>
  <c r="S156" i="17"/>
  <c r="W87" i="17"/>
  <c r="U567" i="17"/>
  <c r="U769" i="17"/>
  <c r="S770" i="17"/>
  <c r="W843" i="17"/>
  <c r="U54" i="17"/>
  <c r="S683" i="17"/>
  <c r="W258" i="17"/>
  <c r="T537" i="17"/>
  <c r="T463" i="17"/>
  <c r="U737" i="17"/>
  <c r="W255" i="17"/>
  <c r="U93" i="17"/>
  <c r="S365" i="17"/>
  <c r="T212" i="17"/>
  <c r="U128" i="17"/>
  <c r="V536" i="17"/>
  <c r="U562" i="17"/>
  <c r="S734" i="17"/>
  <c r="W409" i="17"/>
  <c r="U768" i="17"/>
  <c r="S644" i="17"/>
  <c r="W842" i="17"/>
  <c r="S645" i="17"/>
  <c r="W537" i="17"/>
  <c r="U255" i="17"/>
  <c r="S55" i="17"/>
  <c r="W618" i="17"/>
  <c r="U214" i="17"/>
  <c r="S739" i="17"/>
  <c r="V791" i="17"/>
  <c r="T646" i="17"/>
  <c r="V364" i="17"/>
  <c r="W740" i="17"/>
  <c r="W538" i="17"/>
  <c r="U843" i="17"/>
  <c r="W305" i="17"/>
  <c r="V770" i="17"/>
  <c r="S489" i="17"/>
  <c r="U568" i="17"/>
  <c r="W126" i="17"/>
  <c r="S740" i="17"/>
  <c r="V158" i="17"/>
  <c r="V546" i="17"/>
  <c r="V683" i="17"/>
  <c r="W846" i="17"/>
  <c r="S216" i="17"/>
  <c r="U713" i="17"/>
  <c r="T128" i="17"/>
  <c r="T55" i="17"/>
  <c r="V214" i="17"/>
  <c r="T739" i="17"/>
  <c r="U289" i="17"/>
  <c r="S712" i="17"/>
  <c r="W381" i="17"/>
  <c r="S57" i="17"/>
  <c r="T361" i="17"/>
  <c r="V289" i="17"/>
  <c r="T126" i="17"/>
  <c r="V213" i="17"/>
  <c r="U216" i="17"/>
  <c r="W262" i="17"/>
  <c r="T259" i="17"/>
  <c r="U326" i="17"/>
  <c r="T649" i="17"/>
  <c r="V628" i="17"/>
  <c r="W365" i="17"/>
  <c r="U739" i="17"/>
  <c r="T124" i="17"/>
  <c r="V682" i="17"/>
  <c r="V739" i="17"/>
  <c r="U489" i="17"/>
  <c r="S94" i="17"/>
  <c r="V327" i="17"/>
  <c r="W414" i="17"/>
  <c r="V647" i="17"/>
  <c r="V48" i="17"/>
  <c r="U155" i="17"/>
  <c r="V600" i="17"/>
  <c r="U348" i="17"/>
  <c r="S700" i="17"/>
  <c r="S830" i="17"/>
  <c r="T315" i="17"/>
  <c r="S153" i="17"/>
  <c r="S440" i="17"/>
  <c r="W480" i="17"/>
  <c r="S697" i="17"/>
  <c r="W181" i="17"/>
  <c r="W392" i="17"/>
  <c r="S179" i="17"/>
  <c r="V697" i="17"/>
  <c r="T664" i="17"/>
  <c r="V724" i="17"/>
  <c r="T109" i="17"/>
  <c r="T635" i="17"/>
  <c r="V41" i="17"/>
  <c r="T818" i="17"/>
  <c r="V180" i="17"/>
  <c r="W598" i="17"/>
  <c r="S666" i="17"/>
  <c r="U479" i="17"/>
  <c r="W597" i="17"/>
  <c r="S596" i="17"/>
  <c r="U478" i="17"/>
  <c r="W521" i="17"/>
  <c r="S108" i="17"/>
  <c r="U821" i="17"/>
  <c r="W634" i="17"/>
  <c r="S662" i="17"/>
  <c r="U66" i="17"/>
  <c r="W721" i="17"/>
  <c r="V149" i="17"/>
  <c r="T148" i="17"/>
  <c r="V396" i="17"/>
  <c r="T394" i="17"/>
  <c r="V522" i="17"/>
  <c r="T426" i="17"/>
  <c r="V593" i="17"/>
  <c r="T39" i="17"/>
  <c r="V754" i="17"/>
  <c r="U37" i="17"/>
  <c r="W497" i="17"/>
  <c r="S692" i="17"/>
  <c r="U659" i="17"/>
  <c r="W11" i="17"/>
  <c r="S690" i="17"/>
  <c r="U9" i="17"/>
  <c r="W420" i="17"/>
  <c r="S632" i="17"/>
  <c r="U62" i="17"/>
  <c r="W272" i="17"/>
  <c r="S653" i="17"/>
  <c r="T475" i="17"/>
  <c r="V812" i="17"/>
  <c r="T388" i="17"/>
  <c r="V10" i="17"/>
  <c r="T104" i="17"/>
  <c r="V795" i="17"/>
  <c r="T61" i="17"/>
  <c r="V654" i="17"/>
  <c r="W660" i="17"/>
  <c r="S372" i="17"/>
  <c r="U813" i="17"/>
  <c r="W474" i="17"/>
  <c r="S138" i="17"/>
  <c r="U308" i="17"/>
  <c r="W658" i="17"/>
  <c r="S541" i="17"/>
  <c r="U581" i="17"/>
  <c r="W809" i="17"/>
  <c r="S689" i="17"/>
  <c r="U518" i="17"/>
  <c r="V179" i="17"/>
  <c r="V301" i="17"/>
  <c r="T497" i="17"/>
  <c r="V691" i="17"/>
  <c r="T11" i="17"/>
  <c r="V387" i="17"/>
  <c r="T420" i="17"/>
  <c r="V419" i="17"/>
  <c r="T272" i="17"/>
  <c r="V169" i="17"/>
  <c r="S806" i="17"/>
  <c r="W517" i="17"/>
  <c r="U687" i="17"/>
  <c r="S750" i="17"/>
  <c r="V807" i="17"/>
  <c r="T134" i="17"/>
  <c r="S630" i="17"/>
  <c r="U471" i="17"/>
  <c r="V651" i="17"/>
  <c r="W223" i="17"/>
  <c r="T550" i="17"/>
  <c r="V495" i="17"/>
  <c r="W576" i="17"/>
  <c r="S168" i="17"/>
  <c r="W99" i="17"/>
  <c r="U248" i="17"/>
  <c r="T248" i="17"/>
  <c r="W271" i="17"/>
  <c r="V718" i="17"/>
  <c r="U383" i="17"/>
  <c r="U576" i="17"/>
  <c r="V517" i="17"/>
  <c r="U514" i="17"/>
  <c r="W64" i="17"/>
  <c r="U419" i="17"/>
  <c r="U689" i="17"/>
  <c r="S371" i="17"/>
  <c r="T422" i="17"/>
  <c r="V33" i="17"/>
  <c r="T584" i="17"/>
  <c r="V137" i="17"/>
  <c r="W798" i="17"/>
  <c r="U814" i="17"/>
  <c r="U812" i="17"/>
  <c r="S388" i="17"/>
  <c r="S751" i="17"/>
  <c r="W586" i="17"/>
  <c r="W584" i="17"/>
  <c r="U795" i="17"/>
  <c r="S719" i="17"/>
  <c r="W794" i="17"/>
  <c r="T140" i="17"/>
  <c r="T693" i="17"/>
  <c r="V474" i="17"/>
  <c r="V388" i="17"/>
  <c r="T172" i="17"/>
  <c r="V809" i="17"/>
  <c r="T136" i="17"/>
  <c r="S221" i="17"/>
  <c r="U100" i="17"/>
  <c r="V749" i="17"/>
  <c r="T333" i="17"/>
  <c r="T630" i="17"/>
  <c r="U579" i="17"/>
  <c r="S384" i="17"/>
  <c r="V805" i="17"/>
  <c r="W329" i="17"/>
  <c r="W100" i="17"/>
  <c r="W135" i="17"/>
  <c r="S547" i="17"/>
  <c r="W775" i="17"/>
  <c r="V855" i="17"/>
  <c r="S228" i="17"/>
  <c r="U107" i="17"/>
  <c r="W343" i="17"/>
  <c r="U556" i="17"/>
  <c r="S394" i="17"/>
  <c r="W395" i="17"/>
  <c r="S430" i="17"/>
  <c r="W759" i="17"/>
  <c r="U149" i="17"/>
  <c r="U18" i="17"/>
  <c r="W600" i="17"/>
  <c r="U398" i="17"/>
  <c r="S312" i="17"/>
  <c r="W482" i="17"/>
  <c r="S313" i="17"/>
  <c r="W527" i="17"/>
  <c r="U245" i="17"/>
  <c r="S832" i="17"/>
  <c r="U21" i="17"/>
  <c r="T726" i="17"/>
  <c r="V638" i="17"/>
  <c r="V827" i="17"/>
  <c r="T193" i="17"/>
  <c r="T442" i="17"/>
  <c r="V46" i="17"/>
  <c r="T640" i="17"/>
  <c r="W346" i="17"/>
  <c r="U311" i="17"/>
  <c r="S784" i="17"/>
  <c r="W303" i="17"/>
  <c r="S44" i="17"/>
  <c r="W526" i="17"/>
  <c r="U314" i="17"/>
  <c r="S83" i="17"/>
  <c r="U376" i="17"/>
  <c r="W445" i="17"/>
  <c r="V824" i="17"/>
  <c r="V191" i="17"/>
  <c r="T317" i="17"/>
  <c r="T801" i="17"/>
  <c r="W403" i="17"/>
  <c r="U671" i="17"/>
  <c r="T610" i="17"/>
  <c r="U673" i="17"/>
  <c r="V122" i="17"/>
  <c r="W39" i="17"/>
  <c r="S41" i="17"/>
  <c r="W145" i="17"/>
  <c r="U108" i="17"/>
  <c r="S185" i="17"/>
  <c r="U186" i="17"/>
  <c r="W479" i="17"/>
  <c r="U238" i="17"/>
  <c r="S727" i="17"/>
  <c r="W542" i="17"/>
  <c r="U189" i="17"/>
  <c r="S282" i="17"/>
  <c r="U761" i="17"/>
  <c r="W116" i="17"/>
  <c r="U501" i="17"/>
  <c r="S443" i="17"/>
  <c r="W503" i="17"/>
  <c r="T824" i="17"/>
  <c r="V241" i="17"/>
  <c r="T191" i="17"/>
  <c r="V438" i="17"/>
  <c r="V504" i="17"/>
  <c r="T153" i="17"/>
  <c r="W557" i="17"/>
  <c r="U728" i="17"/>
  <c r="S825" i="17"/>
  <c r="U73" i="17"/>
  <c r="W604" i="17"/>
  <c r="U244" i="17"/>
  <c r="S669" i="17"/>
  <c r="W529" i="17"/>
  <c r="S377" i="17"/>
  <c r="W197" i="17"/>
  <c r="V728" i="17"/>
  <c r="V699" i="17"/>
  <c r="T830" i="17"/>
  <c r="V376" i="17"/>
  <c r="T246" i="17"/>
  <c r="V249" i="17"/>
  <c r="W249" i="17"/>
  <c r="T670" i="17"/>
  <c r="V672" i="17"/>
  <c r="S155" i="17"/>
  <c r="V768" i="17"/>
  <c r="T189" i="17"/>
  <c r="V282" i="17"/>
  <c r="T20" i="17"/>
  <c r="V832" i="17"/>
  <c r="T401" i="17"/>
  <c r="V607" i="17"/>
  <c r="T81" i="17"/>
  <c r="V449" i="17"/>
  <c r="V120" i="17"/>
  <c r="W199" i="17"/>
  <c r="W120" i="17"/>
  <c r="T200" i="17"/>
  <c r="V608" i="17"/>
  <c r="S530" i="17"/>
  <c r="S608" i="17"/>
  <c r="W704" i="17"/>
  <c r="U25" i="17"/>
  <c r="T487" i="17"/>
  <c r="W567" i="17"/>
  <c r="W288" i="17"/>
  <c r="V114" i="17"/>
  <c r="T437" i="17"/>
  <c r="T529" i="17"/>
  <c r="T197" i="17"/>
  <c r="T729" i="17"/>
  <c r="T321" i="17"/>
  <c r="V673" i="17"/>
  <c r="U350" i="17"/>
  <c r="W154" i="17"/>
  <c r="U321" i="17"/>
  <c r="W673" i="17"/>
  <c r="T119" i="17"/>
  <c r="T837" i="17"/>
  <c r="W77" i="17"/>
  <c r="S319" i="17"/>
  <c r="W732" i="17"/>
  <c r="W733" i="17"/>
  <c r="T765" i="17"/>
  <c r="T454" i="17"/>
  <c r="T644" i="17"/>
  <c r="W844" i="17"/>
  <c r="U320" i="17"/>
  <c r="S703" i="17"/>
  <c r="W286" i="17"/>
  <c r="W559" i="17"/>
  <c r="U802" i="17"/>
  <c r="T706" i="17"/>
  <c r="T378" i="17"/>
  <c r="T253" i="17"/>
  <c r="U84" i="17"/>
  <c r="S208" i="17"/>
  <c r="V47" i="17"/>
  <c r="T766" i="17"/>
  <c r="W155" i="17"/>
  <c r="U609" i="17"/>
  <c r="U322" i="17"/>
  <c r="V611" i="17"/>
  <c r="V357" i="17"/>
  <c r="W454" i="17"/>
  <c r="W802" i="17"/>
  <c r="S561" i="17"/>
  <c r="T386" i="17"/>
  <c r="W457" i="17"/>
  <c r="V614" i="17"/>
  <c r="V799" i="17"/>
  <c r="T823" i="17"/>
  <c r="V147" i="17"/>
  <c r="T429" i="17"/>
  <c r="V240" i="17"/>
  <c r="U721" i="17"/>
  <c r="S66" i="17"/>
  <c r="W228" i="17"/>
  <c r="U634" i="17"/>
  <c r="S821" i="17"/>
  <c r="W477" i="17"/>
  <c r="U521" i="17"/>
  <c r="S478" i="17"/>
  <c r="W110" i="17"/>
  <c r="U597" i="17"/>
  <c r="S479" i="17"/>
  <c r="W696" i="17"/>
  <c r="U598" i="17"/>
  <c r="U281" i="17"/>
  <c r="S599" i="17"/>
  <c r="W481" i="17"/>
  <c r="U784" i="17"/>
  <c r="S73" i="17"/>
  <c r="W150" i="17"/>
  <c r="U483" i="17"/>
  <c r="S116" i="17"/>
  <c r="W314" i="17"/>
  <c r="U529" i="17"/>
  <c r="S444" i="17"/>
  <c r="W832" i="17"/>
  <c r="U317" i="17"/>
  <c r="T783" i="17"/>
  <c r="V310" i="17"/>
  <c r="T436" i="17"/>
  <c r="V603" i="17"/>
  <c r="T192" i="17"/>
  <c r="V194" i="17"/>
  <c r="T441" i="17"/>
  <c r="V399" i="17"/>
  <c r="T400" i="17"/>
  <c r="W18" i="17"/>
  <c r="U542" i="17"/>
  <c r="S601" i="17"/>
  <c r="W668" i="17"/>
  <c r="U698" i="17"/>
  <c r="S604" i="17"/>
  <c r="W243" i="17"/>
  <c r="U313" i="17"/>
  <c r="S501" i="17"/>
  <c r="W83" i="17"/>
  <c r="U76" i="17"/>
  <c r="S316" i="17"/>
  <c r="W21" i="17"/>
  <c r="V43" i="17"/>
  <c r="T825" i="17"/>
  <c r="V312" i="17"/>
  <c r="T761" i="17"/>
  <c r="V484" i="17"/>
  <c r="T117" i="17"/>
  <c r="V444" i="17"/>
  <c r="V606" i="17"/>
  <c r="T530" i="17"/>
  <c r="T672" i="17"/>
  <c r="W702" i="17"/>
  <c r="U530" i="17"/>
  <c r="S199" i="17"/>
  <c r="W730" i="17"/>
  <c r="S120" i="17"/>
  <c r="V77" i="17"/>
  <c r="T199" i="17"/>
  <c r="V448" i="17"/>
  <c r="S78" i="17"/>
  <c r="U249" i="17"/>
  <c r="W787" i="17"/>
  <c r="U610" i="17"/>
  <c r="U82" i="17"/>
  <c r="W838" i="17"/>
  <c r="S287" i="17"/>
  <c r="W204" i="17"/>
  <c r="W322" i="17"/>
  <c r="U764" i="17"/>
  <c r="V378" i="17"/>
  <c r="T458" i="17"/>
  <c r="S545" i="17"/>
  <c r="W736" i="17"/>
  <c r="V735" i="17"/>
  <c r="W257" i="17"/>
  <c r="S361" i="17"/>
  <c r="V74" i="17"/>
  <c r="T558" i="17"/>
  <c r="V315" i="17"/>
  <c r="T543" i="17"/>
  <c r="V318" i="17"/>
  <c r="T198" i="17"/>
  <c r="V730" i="17"/>
  <c r="T485" i="17"/>
  <c r="V286" i="17"/>
  <c r="U78" i="17"/>
  <c r="S80" i="17"/>
  <c r="W119" i="17"/>
  <c r="U448" i="17"/>
  <c r="S405" i="17"/>
  <c r="W610" i="17"/>
  <c r="V350" i="17"/>
  <c r="T352" i="17"/>
  <c r="V671" i="17"/>
  <c r="T673" i="17"/>
  <c r="S246" i="17"/>
  <c r="W78" i="17"/>
  <c r="U80" i="17"/>
  <c r="S81" i="17"/>
  <c r="W448" i="17"/>
  <c r="U405" i="17"/>
  <c r="U251" i="17"/>
  <c r="U705" i="17"/>
  <c r="W674" i="17"/>
  <c r="U789" i="17"/>
  <c r="U323" i="17"/>
  <c r="V203" i="17"/>
  <c r="T206" i="17"/>
  <c r="V534" i="17"/>
  <c r="W788" i="17"/>
  <c r="S534" i="17"/>
  <c r="T453" i="17"/>
  <c r="U734" i="17"/>
  <c r="U380" i="17"/>
  <c r="V324" i="17"/>
  <c r="V386" i="17"/>
  <c r="S738" i="17"/>
  <c r="U738" i="17"/>
  <c r="W201" i="17"/>
  <c r="U611" i="17"/>
  <c r="S205" i="17"/>
  <c r="S253" i="17"/>
  <c r="T642" i="17"/>
  <c r="V454" i="17"/>
  <c r="T84" i="17"/>
  <c r="T613" i="17"/>
  <c r="S454" i="17"/>
  <c r="W611" i="17"/>
  <c r="U378" i="17"/>
  <c r="S560" i="17"/>
  <c r="U765" i="17"/>
  <c r="T26" i="17"/>
  <c r="U87" i="17"/>
  <c r="T616" i="17"/>
  <c r="V87" i="17"/>
  <c r="S642" i="17"/>
  <c r="S51" i="17"/>
  <c r="T215" i="17"/>
  <c r="S293" i="17"/>
  <c r="V675" i="17"/>
  <c r="T122" i="17"/>
  <c r="T681" i="17"/>
  <c r="V52" i="17"/>
  <c r="U324" i="17"/>
  <c r="W545" i="17"/>
  <c r="W52" i="17"/>
  <c r="T359" i="17"/>
  <c r="S535" i="17"/>
  <c r="W539" i="17"/>
  <c r="U325" i="17"/>
  <c r="W124" i="17"/>
  <c r="T209" i="17"/>
  <c r="W23" i="17"/>
  <c r="W451" i="17"/>
  <c r="V79" i="17"/>
  <c r="S786" i="17"/>
  <c r="V837" i="17"/>
  <c r="T195" i="17"/>
  <c r="V112" i="17"/>
  <c r="W242" i="17"/>
  <c r="W72" i="17"/>
  <c r="U499" i="17"/>
  <c r="V303" i="17"/>
  <c r="V346" i="17"/>
  <c r="W74" i="17"/>
  <c r="W115" i="17"/>
  <c r="U638" i="17"/>
  <c r="W726" i="17"/>
  <c r="W397" i="17"/>
  <c r="W822" i="17"/>
  <c r="U635" i="17"/>
  <c r="W144" i="17"/>
  <c r="U592" i="17"/>
  <c r="S180" i="17"/>
  <c r="V239" i="17"/>
  <c r="V344" i="17"/>
  <c r="T781" i="17"/>
  <c r="V42" i="17"/>
  <c r="T107" i="17"/>
  <c r="V424" i="17"/>
  <c r="T15" i="17"/>
  <c r="U237" i="17"/>
  <c r="W665" i="17"/>
  <c r="S280" i="17"/>
  <c r="U374" i="17"/>
  <c r="W781" i="17"/>
  <c r="S373" i="17"/>
  <c r="U722" i="17"/>
  <c r="W230" i="17"/>
  <c r="S425" i="17"/>
  <c r="U229" i="17"/>
  <c r="W591" i="17"/>
  <c r="S277" i="17"/>
  <c r="T433" i="17"/>
  <c r="V429" i="17"/>
  <c r="T782" i="17"/>
  <c r="V823" i="17"/>
  <c r="T231" i="17"/>
  <c r="V663" i="17"/>
  <c r="T106" i="17"/>
  <c r="V142" i="17"/>
  <c r="T476" i="17"/>
  <c r="W693" i="17"/>
  <c r="S779" i="17"/>
  <c r="U275" i="17"/>
  <c r="W300" i="17"/>
  <c r="S225" i="17"/>
  <c r="U811" i="17"/>
  <c r="W657" i="17"/>
  <c r="S655" i="17"/>
  <c r="T105" i="17"/>
  <c r="V752" i="17"/>
  <c r="T274" i="17"/>
  <c r="V32" i="17"/>
  <c r="W177" i="17"/>
  <c r="U553" i="17"/>
  <c r="W8" i="17"/>
  <c r="S61" i="17"/>
  <c r="U6" i="17"/>
  <c r="T518" i="17"/>
  <c r="U686" i="17"/>
  <c r="T384" i="17"/>
  <c r="U854" i="17"/>
  <c r="U329" i="17"/>
  <c r="T252" i="17"/>
  <c r="S320" i="17"/>
  <c r="V524" i="17"/>
  <c r="U115" i="17"/>
  <c r="V398" i="17"/>
  <c r="V281" i="17"/>
  <c r="W826" i="17"/>
  <c r="W783" i="17"/>
  <c r="W16" i="17"/>
  <c r="W342" i="17"/>
  <c r="U755" i="17"/>
  <c r="T593" i="17"/>
  <c r="V67" i="17"/>
  <c r="S664" i="17"/>
  <c r="U595" i="17"/>
  <c r="W723" i="17"/>
  <c r="S694" i="17"/>
  <c r="U819" i="17"/>
  <c r="W309" i="17"/>
  <c r="T237" i="17"/>
  <c r="V665" i="17"/>
  <c r="T722" i="17"/>
  <c r="V230" i="17"/>
  <c r="V476" i="17"/>
  <c r="W276" i="17"/>
  <c r="S174" i="17"/>
  <c r="U810" i="17"/>
  <c r="W797" i="17"/>
  <c r="S335" i="17"/>
  <c r="U688" i="17"/>
  <c r="T391" i="17"/>
  <c r="V779" i="17"/>
  <c r="T585" i="17"/>
  <c r="V656" i="17"/>
  <c r="T370" i="17"/>
  <c r="S105" i="17"/>
  <c r="U33" i="17"/>
  <c r="W298" i="17"/>
  <c r="S274" i="17"/>
  <c r="U137" i="17"/>
  <c r="W170" i="17"/>
  <c r="T38" i="17"/>
  <c r="T276" i="17"/>
  <c r="V177" i="17"/>
  <c r="T797" i="17"/>
  <c r="V8" i="17"/>
  <c r="W385" i="17"/>
  <c r="U652" i="17"/>
  <c r="V100" i="17"/>
  <c r="W383" i="17"/>
  <c r="V133" i="17"/>
  <c r="V806" i="17"/>
  <c r="U517" i="17"/>
  <c r="U166" i="17"/>
  <c r="S804" i="17"/>
  <c r="S792" i="17"/>
  <c r="T439" i="17"/>
  <c r="V601" i="17"/>
  <c r="W152" i="17"/>
  <c r="T108" i="17"/>
  <c r="U430" i="17"/>
  <c r="S232" i="17"/>
  <c r="T147" i="17"/>
  <c r="V818" i="17"/>
  <c r="S813" i="17"/>
  <c r="W554" i="17"/>
  <c r="U809" i="17"/>
  <c r="V421" i="17"/>
  <c r="T306" i="17"/>
  <c r="V272" i="17"/>
  <c r="U227" i="17"/>
  <c r="U307" i="17"/>
  <c r="U5" i="17"/>
  <c r="T554" i="17"/>
  <c r="T171" i="17"/>
  <c r="V794" i="17"/>
  <c r="V686" i="17"/>
  <c r="S519" i="17"/>
  <c r="S223" i="17"/>
  <c r="S222" i="17"/>
  <c r="W494" i="17"/>
  <c r="S531" i="17"/>
  <c r="T310" i="17"/>
  <c r="W558" i="17"/>
  <c r="S310" i="17"/>
  <c r="T151" i="17"/>
  <c r="S400" i="17"/>
  <c r="U818" i="17"/>
  <c r="W141" i="17"/>
  <c r="T666" i="17"/>
  <c r="T146" i="17"/>
  <c r="V68" i="17"/>
  <c r="S432" i="17"/>
  <c r="U148" i="17"/>
  <c r="W396" i="17"/>
  <c r="S393" i="17"/>
  <c r="U426" i="17"/>
  <c r="W593" i="17"/>
  <c r="V434" i="17"/>
  <c r="T233" i="17"/>
  <c r="V109" i="17"/>
  <c r="T756" i="17"/>
  <c r="V15" i="17"/>
  <c r="S812" i="17"/>
  <c r="U226" i="17"/>
  <c r="W752" i="17"/>
  <c r="S795" i="17"/>
  <c r="U337" i="17"/>
  <c r="W32" i="17"/>
  <c r="T138" i="17"/>
  <c r="V308" i="17"/>
  <c r="T689" i="17"/>
  <c r="V518" i="17"/>
  <c r="S37" i="17"/>
  <c r="U497" i="17"/>
  <c r="W691" i="17"/>
  <c r="S9" i="17"/>
  <c r="U420" i="17"/>
  <c r="W419" i="17"/>
  <c r="V391" i="17"/>
  <c r="T752" i="17"/>
  <c r="V585" i="17"/>
  <c r="T32" i="17"/>
  <c r="V370" i="17"/>
  <c r="U807" i="17"/>
  <c r="S134" i="17"/>
  <c r="V222" i="17"/>
  <c r="T224" i="17"/>
  <c r="U806" i="17"/>
  <c r="W222" i="17"/>
  <c r="T223" i="17"/>
  <c r="W331" i="17"/>
  <c r="T686" i="17"/>
  <c r="S749" i="17"/>
  <c r="S271" i="17"/>
  <c r="T687" i="17"/>
  <c r="V630" i="17"/>
  <c r="T461" i="17"/>
  <c r="U442" i="17"/>
  <c r="W239" i="17"/>
  <c r="U15" i="17"/>
  <c r="V821" i="17"/>
  <c r="S238" i="17"/>
  <c r="S781" i="17"/>
  <c r="W757" i="17"/>
  <c r="S423" i="17"/>
  <c r="T110" i="17"/>
  <c r="W34" i="17"/>
  <c r="U496" i="17"/>
  <c r="W631" i="17"/>
  <c r="T176" i="17"/>
  <c r="V655" i="17"/>
  <c r="W14" i="17"/>
  <c r="U65" i="17"/>
  <c r="W339" i="17"/>
  <c r="T34" i="17"/>
  <c r="T631" i="17"/>
  <c r="U550" i="17"/>
  <c r="U3" i="17"/>
  <c r="T773" i="17"/>
  <c r="V515" i="17"/>
  <c r="U134" i="17"/>
  <c r="U747" i="17"/>
  <c r="U748" i="17"/>
  <c r="T282" i="17"/>
  <c r="V761" i="17"/>
  <c r="T116" i="17"/>
  <c r="V501" i="17"/>
  <c r="V317" i="17"/>
  <c r="S500" i="17"/>
  <c r="U824" i="17"/>
  <c r="S241" i="17"/>
  <c r="U191" i="17"/>
  <c r="W438" i="17"/>
  <c r="U441" i="17"/>
  <c r="W504" i="17"/>
  <c r="T500" i="17"/>
  <c r="T113" i="17"/>
  <c r="V304" i="17"/>
  <c r="T505" i="17"/>
  <c r="W449" i="17"/>
  <c r="W246" i="17"/>
  <c r="S286" i="17"/>
  <c r="S611" i="17"/>
  <c r="W189" i="17"/>
  <c r="S344" i="17"/>
  <c r="U395" i="17"/>
  <c r="T759" i="17"/>
  <c r="W796" i="17"/>
  <c r="U101" i="17"/>
  <c r="T796" i="17"/>
  <c r="U135" i="17"/>
  <c r="V652" i="17"/>
  <c r="U746" i="17"/>
  <c r="S793" i="17"/>
  <c r="S14" i="17"/>
  <c r="T12" i="17"/>
  <c r="V140" i="17"/>
  <c r="S34" i="17"/>
  <c r="T180" i="17"/>
  <c r="V393" i="17"/>
  <c r="W662" i="17"/>
  <c r="T663" i="17"/>
  <c r="V148" i="17"/>
  <c r="W278" i="17"/>
  <c r="W762" i="17"/>
  <c r="T33" i="17"/>
  <c r="S370" i="17"/>
  <c r="U656" i="17"/>
  <c r="W275" i="17"/>
  <c r="V335" i="17"/>
  <c r="U274" i="17"/>
  <c r="W33" i="17"/>
  <c r="S109" i="17"/>
  <c r="U697" i="17"/>
  <c r="T399" i="17"/>
  <c r="U69" i="17"/>
  <c r="S637" i="17"/>
  <c r="U583" i="17"/>
  <c r="W372" i="17"/>
  <c r="S273" i="17"/>
  <c r="W551" i="17"/>
  <c r="V777" i="17"/>
  <c r="U578" i="17"/>
  <c r="V576" i="17"/>
  <c r="W666" i="17"/>
  <c r="W541" i="17"/>
  <c r="T775" i="17"/>
  <c r="W168" i="17"/>
  <c r="U586" i="17"/>
  <c r="U424" i="17"/>
  <c r="S318" i="17"/>
  <c r="V780" i="17"/>
  <c r="T169" i="17"/>
  <c r="V773" i="17"/>
  <c r="W384" i="17"/>
  <c r="T142" i="17"/>
  <c r="S296" i="17"/>
  <c r="T97" i="17"/>
  <c r="T220" i="17"/>
  <c r="V28" i="17"/>
  <c r="V716" i="17"/>
  <c r="V850" i="17"/>
  <c r="S130" i="17"/>
  <c r="S294" i="17"/>
  <c r="W623" i="17"/>
  <c r="U574" i="17"/>
  <c r="V266" i="17"/>
  <c r="T573" i="17"/>
  <c r="T684" i="17"/>
  <c r="V745" i="17"/>
  <c r="U417" i="17"/>
  <c r="V575" i="17"/>
  <c r="W851" i="17"/>
  <c r="T369" i="17"/>
  <c r="S268" i="17"/>
  <c r="W220" i="17"/>
  <c r="U685" i="17"/>
  <c r="T467" i="17"/>
  <c r="V130" i="17"/>
  <c r="T629" i="17"/>
  <c r="S626" i="17"/>
  <c r="W468" i="17"/>
  <c r="U628" i="17"/>
  <c r="W519" i="17"/>
  <c r="S716" i="17"/>
  <c r="W628" i="17"/>
  <c r="T744" i="17"/>
  <c r="V270" i="17"/>
  <c r="U163" i="17"/>
  <c r="S97" i="17"/>
  <c r="W513" i="17"/>
  <c r="V131" i="17"/>
  <c r="S743" i="17"/>
  <c r="W744" i="17"/>
  <c r="U627" i="17"/>
  <c r="V97" i="17"/>
  <c r="T853" i="17"/>
  <c r="S850" i="17"/>
  <c r="W415" i="17"/>
  <c r="U650" i="17"/>
  <c r="S746" i="17"/>
  <c r="W577" i="17"/>
  <c r="T133" i="17"/>
  <c r="V333" i="17"/>
  <c r="U367" i="17"/>
  <c r="S28" i="17"/>
  <c r="T493" i="17"/>
  <c r="V219" i="17"/>
  <c r="S848" i="17"/>
  <c r="W367" i="17"/>
  <c r="U162" i="17"/>
  <c r="V493" i="17"/>
  <c r="T367" i="17"/>
  <c r="T851" i="17"/>
  <c r="S368" i="17"/>
  <c r="T162" i="17"/>
  <c r="S622" i="17"/>
  <c r="W648" i="17"/>
  <c r="V491" i="17"/>
  <c r="T849" i="17"/>
  <c r="U850" i="17"/>
  <c r="T368" i="17"/>
  <c r="S791" i="17"/>
  <c r="W769" i="17"/>
  <c r="U770" i="17"/>
  <c r="S126" i="17"/>
  <c r="W54" i="17"/>
  <c r="U683" i="17"/>
  <c r="T157" i="17"/>
  <c r="V568" i="17"/>
  <c r="T364" i="17"/>
  <c r="V540" i="17"/>
  <c r="T771" i="17"/>
  <c r="S326" i="17"/>
  <c r="W465" i="17"/>
  <c r="U414" i="17"/>
  <c r="V128" i="17"/>
  <c r="T27" i="17"/>
  <c r="U465" i="17"/>
  <c r="W572" i="17"/>
  <c r="V262" i="17"/>
  <c r="S491" i="17"/>
  <c r="T714" i="17"/>
  <c r="V792" i="17"/>
  <c r="U466" i="17"/>
  <c r="S846" i="17"/>
  <c r="V260" i="17"/>
  <c r="T465" i="17"/>
  <c r="V572" i="17"/>
  <c r="W466" i="17"/>
  <c r="W265" i="17"/>
  <c r="V94" i="17"/>
  <c r="W742" i="17"/>
  <c r="W328" i="17"/>
  <c r="T262" i="17"/>
  <c r="U293" i="17"/>
  <c r="S466" i="17"/>
  <c r="W263" i="17"/>
  <c r="T260" i="17"/>
  <c r="V264" i="17"/>
  <c r="U218" i="17"/>
  <c r="V622" i="17"/>
  <c r="U847" i="17"/>
  <c r="V417" i="17"/>
  <c r="T366" i="17"/>
  <c r="W741" i="17"/>
  <c r="U96" i="17"/>
  <c r="W28" i="17"/>
  <c r="T492" i="17"/>
  <c r="W622" i="17"/>
  <c r="S685" i="17"/>
  <c r="T413" i="17"/>
  <c r="V27" i="17"/>
  <c r="U648" i="17"/>
  <c r="W295" i="17"/>
  <c r="T265" i="17"/>
  <c r="V96" i="17"/>
  <c r="S367" i="17"/>
  <c r="V624" i="17"/>
  <c r="V268" i="17"/>
  <c r="W743" i="17"/>
  <c r="U792" i="17"/>
  <c r="V613" i="17"/>
  <c r="T840" i="17"/>
  <c r="V678" i="17"/>
  <c r="T643" i="17"/>
  <c r="T360" i="17"/>
  <c r="W544" i="17"/>
  <c r="U643" i="17"/>
  <c r="S680" i="17"/>
  <c r="W254" i="17"/>
  <c r="T123" i="17"/>
  <c r="V563" i="17"/>
  <c r="T680" i="17"/>
  <c r="T52" i="17"/>
  <c r="U86" i="17"/>
  <c r="U507" i="17"/>
  <c r="W566" i="17"/>
  <c r="U92" i="17"/>
  <c r="W125" i="17"/>
  <c r="S127" i="17"/>
  <c r="V91" i="17"/>
  <c r="V290" i="17"/>
  <c r="S460" i="17"/>
  <c r="U463" i="17"/>
  <c r="V263" i="17"/>
  <c r="T48" i="17"/>
  <c r="V733" i="17"/>
  <c r="V615" i="17"/>
  <c r="V410" i="17"/>
  <c r="T566" i="17"/>
  <c r="S86" i="17"/>
  <c r="U409" i="17"/>
  <c r="W507" i="17"/>
  <c r="U566" i="17"/>
  <c r="S736" i="17"/>
  <c r="T841" i="17"/>
  <c r="V644" i="17"/>
  <c r="T567" i="17"/>
  <c r="S122" i="17"/>
  <c r="S735" i="17"/>
  <c r="U88" i="17"/>
  <c r="S546" i="17"/>
  <c r="U56" i="17"/>
  <c r="T738" i="17"/>
  <c r="V712" i="17"/>
  <c r="W157" i="17"/>
  <c r="W486" i="17"/>
  <c r="U408" i="17"/>
  <c r="V123" i="17"/>
  <c r="T353" i="17"/>
  <c r="V533" i="17"/>
  <c r="T506" i="17"/>
  <c r="V208" i="17"/>
  <c r="S251" i="17"/>
  <c r="W24" i="17"/>
  <c r="U47" i="17"/>
  <c r="S802" i="17"/>
  <c r="W839" i="17"/>
  <c r="U407" i="17"/>
  <c r="S840" i="17"/>
  <c r="T202" i="17"/>
  <c r="V205" i="17"/>
  <c r="T560" i="17"/>
  <c r="T379" i="17"/>
  <c r="V790" i="17"/>
  <c r="T380" i="17"/>
  <c r="V736" i="17"/>
  <c r="U766" i="17"/>
  <c r="S678" i="17"/>
  <c r="W711" i="17"/>
  <c r="U681" i="17"/>
  <c r="S89" i="17"/>
  <c r="W359" i="17"/>
  <c r="V209" i="17"/>
  <c r="T767" i="17"/>
  <c r="V156" i="17"/>
  <c r="T803" i="17"/>
  <c r="U121" i="17"/>
  <c r="S614" i="17"/>
  <c r="W51" i="17"/>
  <c r="U459" i="17"/>
  <c r="W412" i="17"/>
  <c r="U382" i="17"/>
  <c r="S258" i="17"/>
  <c r="W361" i="17"/>
  <c r="T291" i="17"/>
  <c r="U358" i="17"/>
  <c r="S379" i="17"/>
  <c r="W26" i="17"/>
  <c r="U790" i="17"/>
  <c r="S380" i="17"/>
  <c r="W458" i="17"/>
  <c r="U736" i="17"/>
  <c r="W738" i="17"/>
  <c r="U462" i="17"/>
  <c r="S682" i="17"/>
  <c r="W93" i="17"/>
  <c r="U159" i="17"/>
  <c r="S215" i="17"/>
  <c r="V361" i="17"/>
  <c r="T362" i="17"/>
  <c r="V56" i="17"/>
  <c r="T683" i="17"/>
  <c r="W92" i="17"/>
  <c r="S325" i="17"/>
  <c r="V618" i="17"/>
  <c r="T325" i="17"/>
  <c r="S217" i="17"/>
  <c r="V570" i="17"/>
  <c r="T845" i="17"/>
  <c r="W129" i="17"/>
  <c r="W360" i="17"/>
  <c r="U49" i="17"/>
  <c r="S563" i="17"/>
  <c r="W617" i="17"/>
  <c r="U50" i="17"/>
  <c r="S566" i="17"/>
  <c r="W508" i="17"/>
  <c r="S158" i="17"/>
  <c r="W362" i="17"/>
  <c r="U256" i="17"/>
  <c r="S125" i="17"/>
  <c r="W213" i="17"/>
  <c r="U292" i="17"/>
  <c r="S259" i="17"/>
  <c r="V538" i="17"/>
  <c r="V212" i="17"/>
  <c r="T257" i="17"/>
  <c r="W53" i="17"/>
  <c r="U540" i="17"/>
  <c r="T460" i="17"/>
  <c r="S464" i="17"/>
  <c r="S366" i="17"/>
  <c r="U848" i="17"/>
  <c r="W791" i="17"/>
  <c r="U546" i="17"/>
  <c r="S381" i="17"/>
  <c r="W56" i="17"/>
  <c r="T57" i="17"/>
  <c r="W510" i="17"/>
  <c r="V740" i="17"/>
  <c r="W620" i="17"/>
  <c r="V713" i="17"/>
  <c r="V648" i="17"/>
  <c r="T575" i="17"/>
  <c r="V256" i="17"/>
  <c r="T125" i="17"/>
  <c r="V292" i="17"/>
  <c r="U259" i="17"/>
  <c r="S92" i="17"/>
  <c r="W364" i="17"/>
  <c r="U125" i="17"/>
  <c r="U258" i="17"/>
  <c r="T159" i="17"/>
  <c r="S511" i="17"/>
  <c r="W95" i="17"/>
  <c r="S159" i="17"/>
  <c r="V360" i="17"/>
  <c r="V55" i="17"/>
  <c r="T54" i="17"/>
  <c r="W326" i="17"/>
  <c r="U263" i="17"/>
  <c r="W624" i="17"/>
  <c r="U851" i="17"/>
  <c r="T406" i="17"/>
  <c r="U404" i="17"/>
  <c r="V451" i="17"/>
  <c r="S352" i="17"/>
  <c r="W603" i="17"/>
  <c r="W760" i="17"/>
  <c r="U783" i="17"/>
  <c r="V784" i="17"/>
  <c r="W193" i="17"/>
  <c r="W436" i="17"/>
  <c r="U111" i="17"/>
  <c r="W17" i="17"/>
  <c r="W184" i="17"/>
  <c r="U230" i="17"/>
  <c r="W106" i="17"/>
  <c r="W589" i="17"/>
  <c r="V236" i="17"/>
  <c r="T160" i="17"/>
  <c r="T522" i="17"/>
  <c r="T230" i="17"/>
  <c r="V181" i="17"/>
  <c r="T591" i="17"/>
  <c r="V141" i="17"/>
  <c r="W431" i="17"/>
  <c r="S695" i="17"/>
  <c r="U523" i="17"/>
  <c r="W428" i="17"/>
  <c r="S427" i="17"/>
  <c r="U278" i="17"/>
  <c r="W146" i="17"/>
  <c r="S594" i="17"/>
  <c r="U144" i="17"/>
  <c r="W661" i="17"/>
  <c r="S40" i="17"/>
  <c r="U589" i="17"/>
  <c r="V666" i="17"/>
  <c r="T234" i="17"/>
  <c r="V596" i="17"/>
  <c r="T822" i="17"/>
  <c r="V108" i="17"/>
  <c r="T183" i="17"/>
  <c r="V662" i="17"/>
  <c r="T392" i="17"/>
  <c r="S227" i="17"/>
  <c r="U14" i="17"/>
  <c r="W139" i="17"/>
  <c r="S389" i="17"/>
  <c r="U299" i="17"/>
  <c r="W587" i="17"/>
  <c r="S65" i="17"/>
  <c r="U582" i="17"/>
  <c r="W102" i="17"/>
  <c r="S338" i="17"/>
  <c r="U273" i="17"/>
  <c r="W371" i="17"/>
  <c r="S5" i="17"/>
  <c r="V340" i="17"/>
  <c r="T13" i="17"/>
  <c r="V34" i="17"/>
  <c r="T751" i="17"/>
  <c r="V553" i="17"/>
  <c r="T496" i="17"/>
  <c r="V171" i="17"/>
  <c r="T719" i="17"/>
  <c r="V6" i="17"/>
  <c r="U140" i="17"/>
  <c r="W475" i="17"/>
  <c r="S753" i="17"/>
  <c r="U390" i="17"/>
  <c r="W388" i="17"/>
  <c r="S12" i="17"/>
  <c r="U172" i="17"/>
  <c r="W104" i="17"/>
  <c r="S720" i="17"/>
  <c r="U472" i="17"/>
  <c r="W61" i="17"/>
  <c r="S552" i="17"/>
  <c r="U136" i="17"/>
  <c r="T341" i="17"/>
  <c r="V372" i="17"/>
  <c r="T139" i="17"/>
  <c r="V138" i="17"/>
  <c r="T587" i="17"/>
  <c r="V541" i="17"/>
  <c r="T102" i="17"/>
  <c r="V689" i="17"/>
  <c r="T371" i="17"/>
  <c r="U749" i="17"/>
  <c r="S471" i="17"/>
  <c r="W134" i="17"/>
  <c r="U334" i="17"/>
  <c r="T651" i="17"/>
  <c r="V4" i="17"/>
  <c r="T718" i="17"/>
  <c r="S776" i="17"/>
  <c r="T470" i="17"/>
  <c r="S773" i="17"/>
  <c r="S687" i="17"/>
  <c r="V577" i="17"/>
  <c r="V331" i="17"/>
  <c r="S577" i="17"/>
  <c r="W807" i="17"/>
  <c r="V383" i="17"/>
  <c r="W98" i="17"/>
  <c r="V98" i="17"/>
  <c r="W855" i="17"/>
  <c r="W748" i="17"/>
  <c r="V748" i="17"/>
  <c r="V329" i="17"/>
  <c r="U720" i="17"/>
  <c r="S101" i="17"/>
  <c r="S272" i="17"/>
  <c r="W136" i="17"/>
  <c r="V692" i="17"/>
  <c r="T173" i="17"/>
  <c r="V632" i="17"/>
  <c r="T7" i="17"/>
  <c r="U340" i="17"/>
  <c r="U276" i="17"/>
  <c r="S588" i="17"/>
  <c r="S474" i="17"/>
  <c r="W175" i="17"/>
  <c r="U797" i="17"/>
  <c r="S809" i="17"/>
  <c r="V13" i="17"/>
  <c r="V588" i="17"/>
  <c r="T174" i="17"/>
  <c r="T308" i="17"/>
  <c r="V496" i="17"/>
  <c r="T335" i="17"/>
  <c r="U29" i="17"/>
  <c r="W750" i="17"/>
  <c r="T471" i="17"/>
  <c r="T579" i="17"/>
  <c r="S778" i="17"/>
  <c r="S4" i="17"/>
  <c r="S166" i="17"/>
  <c r="V3" i="17"/>
  <c r="U577" i="17"/>
  <c r="V514" i="17"/>
  <c r="T296" i="17"/>
  <c r="S469" i="17"/>
  <c r="U630" i="17"/>
  <c r="W4" i="17"/>
  <c r="T331" i="17"/>
  <c r="V296" i="17"/>
  <c r="S165" i="17"/>
  <c r="W67" i="17"/>
  <c r="U694" i="17"/>
  <c r="S426" i="17"/>
  <c r="W42" i="17"/>
  <c r="S233" i="17"/>
  <c r="W595" i="17"/>
  <c r="U396" i="17"/>
  <c r="S696" i="17"/>
  <c r="U434" i="17"/>
  <c r="U346" i="17"/>
  <c r="S43" i="17"/>
  <c r="W311" i="17"/>
  <c r="S698" i="17"/>
  <c r="W828" i="17"/>
  <c r="U44" i="17"/>
  <c r="S314" i="17"/>
  <c r="U83" i="17"/>
  <c r="W376" i="17"/>
  <c r="V72" i="17"/>
  <c r="T826" i="17"/>
  <c r="T525" i="17"/>
  <c r="V45" i="17"/>
  <c r="T75" i="17"/>
  <c r="V543" i="17"/>
  <c r="S281" i="17"/>
  <c r="W19" i="17"/>
  <c r="S113" i="17"/>
  <c r="W785" i="17"/>
  <c r="U150" i="17"/>
  <c r="S243" i="17"/>
  <c r="U151" i="17"/>
  <c r="W347" i="17"/>
  <c r="U833" i="17"/>
  <c r="S317" i="17"/>
  <c r="T281" i="17"/>
  <c r="V542" i="17"/>
  <c r="V22" i="17"/>
  <c r="W22" i="17"/>
  <c r="T788" i="17"/>
  <c r="W641" i="17"/>
  <c r="U85" i="17"/>
  <c r="W756" i="17"/>
  <c r="U662" i="17"/>
  <c r="S68" i="17"/>
  <c r="U393" i="17"/>
  <c r="W478" i="17"/>
  <c r="U725" i="17"/>
  <c r="S234" i="17"/>
  <c r="W148" i="17"/>
  <c r="S728" i="17"/>
  <c r="U825" i="17"/>
  <c r="W73" i="17"/>
  <c r="U604" i="17"/>
  <c r="S762" i="17"/>
  <c r="W244" i="17"/>
  <c r="S315" i="17"/>
  <c r="W76" i="17"/>
  <c r="U377" i="17"/>
  <c r="V302" i="17"/>
  <c r="T112" i="17"/>
  <c r="V437" i="17"/>
  <c r="V439" i="17"/>
  <c r="T527" i="17"/>
  <c r="T348" i="17"/>
  <c r="U599" i="17"/>
  <c r="W601" i="17"/>
  <c r="U312" i="17"/>
  <c r="S827" i="17"/>
  <c r="W483" i="17"/>
  <c r="S831" i="17"/>
  <c r="W245" i="17"/>
  <c r="U502" i="17"/>
  <c r="S349" i="17"/>
  <c r="V599" i="17"/>
  <c r="T83" i="17"/>
  <c r="V348" i="17"/>
  <c r="T78" i="17"/>
  <c r="V405" i="17"/>
  <c r="S730" i="17"/>
  <c r="T730" i="17"/>
  <c r="V23" i="17"/>
  <c r="W321" i="17"/>
  <c r="S767" i="17"/>
  <c r="U412" i="17"/>
  <c r="V73" i="17"/>
  <c r="T283" i="17"/>
  <c r="T45" i="17"/>
  <c r="V441" i="17"/>
  <c r="S670" i="17"/>
  <c r="S154" i="17"/>
  <c r="U729" i="17"/>
  <c r="W836" i="17"/>
  <c r="S673" i="17"/>
  <c r="U641" i="17"/>
  <c r="T154" i="17"/>
  <c r="V729" i="17"/>
  <c r="U352" i="17"/>
  <c r="S732" i="17"/>
  <c r="W353" i="17"/>
  <c r="W506" i="17"/>
  <c r="S25" i="17"/>
  <c r="T87" i="17"/>
  <c r="U365" i="17"/>
  <c r="T190" i="17"/>
  <c r="V193" i="17"/>
  <c r="T605" i="17"/>
  <c r="V440" i="17"/>
  <c r="V442" i="17"/>
  <c r="V640" i="17"/>
  <c r="V835" i="17"/>
  <c r="T82" i="17"/>
  <c r="S247" i="17"/>
  <c r="U446" i="17"/>
  <c r="S22" i="17"/>
  <c r="U732" i="17"/>
  <c r="V82" i="17"/>
  <c r="T247" i="17"/>
  <c r="V446" i="17"/>
  <c r="V319" i="17"/>
  <c r="V704" i="17"/>
  <c r="U351" i="17"/>
  <c r="W447" i="17"/>
  <c r="U200" i="17"/>
  <c r="W801" i="17"/>
  <c r="U452" i="17"/>
  <c r="U733" i="17"/>
  <c r="U209" i="17"/>
  <c r="T565" i="17"/>
  <c r="V57" i="17"/>
  <c r="W671" i="17"/>
  <c r="W452" i="17"/>
  <c r="W612" i="17"/>
  <c r="V25" i="17"/>
  <c r="S24" i="17"/>
  <c r="S204" i="17"/>
  <c r="W459" i="17"/>
  <c r="U124" i="17"/>
  <c r="T127" i="17"/>
  <c r="U730" i="17"/>
  <c r="S23" i="17"/>
  <c r="T452" i="17"/>
  <c r="U202" i="17"/>
  <c r="S378" i="17"/>
  <c r="U559" i="17"/>
  <c r="U287" i="17"/>
  <c r="S85" i="17"/>
  <c r="U386" i="17"/>
  <c r="T545" i="17"/>
  <c r="V460" i="17"/>
  <c r="W327" i="17"/>
  <c r="V185" i="17"/>
  <c r="T428" i="17"/>
  <c r="V187" i="17"/>
  <c r="T431" i="17"/>
  <c r="W341" i="17"/>
  <c r="U277" i="17"/>
  <c r="S67" i="17"/>
  <c r="W229" i="17"/>
  <c r="U425" i="17"/>
  <c r="S343" i="17"/>
  <c r="W722" i="17"/>
  <c r="U373" i="17"/>
  <c r="S724" i="17"/>
  <c r="W374" i="17"/>
  <c r="U280" i="17"/>
  <c r="S236" i="17"/>
  <c r="W237" i="17"/>
  <c r="U19" i="17"/>
  <c r="S600" i="17"/>
  <c r="W824" i="17"/>
  <c r="U303" i="17"/>
  <c r="S699" i="17"/>
  <c r="W524" i="17"/>
  <c r="U830" i="17"/>
  <c r="S151" i="17"/>
  <c r="W528" i="17"/>
  <c r="U20" i="17"/>
  <c r="S376" i="17"/>
  <c r="W348" i="17"/>
  <c r="T499" i="17"/>
  <c r="V189" i="17"/>
  <c r="T115" i="17"/>
  <c r="V242" i="17"/>
  <c r="T762" i="17"/>
  <c r="V831" i="17"/>
  <c r="T443" i="17"/>
  <c r="V377" i="17"/>
  <c r="S346" i="17"/>
  <c r="W302" i="17"/>
  <c r="U188" i="17"/>
  <c r="S398" i="17"/>
  <c r="W241" i="17"/>
  <c r="U828" i="17"/>
  <c r="S829" i="17"/>
  <c r="W605" i="17"/>
  <c r="U527" i="17"/>
  <c r="S347" i="17"/>
  <c r="W195" i="17"/>
  <c r="U153" i="17"/>
  <c r="T702" i="17"/>
  <c r="T18" i="17"/>
  <c r="V311" i="17"/>
  <c r="T668" i="17"/>
  <c r="V482" i="17"/>
  <c r="V116" i="17"/>
  <c r="V503" i="17"/>
  <c r="T196" i="17"/>
  <c r="T79" i="17"/>
  <c r="V320" i="17"/>
  <c r="T285" i="17"/>
  <c r="W318" i="17"/>
  <c r="S249" i="17"/>
  <c r="W320" i="17"/>
  <c r="U787" i="17"/>
  <c r="S610" i="17"/>
  <c r="V78" i="17"/>
  <c r="V787" i="17"/>
  <c r="T609" i="17"/>
  <c r="W118" i="17"/>
  <c r="U119" i="17"/>
  <c r="S671" i="17"/>
  <c r="W485" i="17"/>
  <c r="S452" i="17"/>
  <c r="U203" i="17"/>
  <c r="U355" i="17"/>
  <c r="S613" i="17"/>
  <c r="W251" i="17"/>
  <c r="U354" i="17"/>
  <c r="W357" i="17"/>
  <c r="V206" i="17"/>
  <c r="W768" i="17"/>
  <c r="V313" i="17"/>
  <c r="T501" i="17"/>
  <c r="V76" i="17"/>
  <c r="T316" i="17"/>
  <c r="V247" i="17"/>
  <c r="T447" i="17"/>
  <c r="V786" i="17"/>
  <c r="T732" i="17"/>
  <c r="W670" i="17"/>
  <c r="U79" i="17"/>
  <c r="S835" i="17"/>
  <c r="W200" i="17"/>
  <c r="U672" i="17"/>
  <c r="S837" i="17"/>
  <c r="V198" i="17"/>
  <c r="T249" i="17"/>
  <c r="V485" i="17"/>
  <c r="T120" i="17"/>
  <c r="S118" i="17"/>
  <c r="W79" i="17"/>
  <c r="U835" i="17"/>
  <c r="S787" i="17"/>
  <c r="W672" i="17"/>
  <c r="U837" i="17"/>
  <c r="U453" i="17"/>
  <c r="S47" i="17"/>
  <c r="W456" i="17"/>
  <c r="W252" i="17"/>
  <c r="U201" i="17"/>
  <c r="S533" i="17"/>
  <c r="U486" i="17"/>
  <c r="U207" i="17"/>
  <c r="W840" i="17"/>
  <c r="V359" i="17"/>
  <c r="W678" i="17"/>
  <c r="S88" i="17"/>
  <c r="W563" i="17"/>
  <c r="U712" i="17"/>
  <c r="S382" i="17"/>
  <c r="S706" i="17"/>
  <c r="W354" i="17"/>
  <c r="U48" i="17"/>
  <c r="W407" i="17"/>
  <c r="T455" i="17"/>
  <c r="V355" i="17"/>
  <c r="T764" i="17"/>
  <c r="S202" i="17"/>
  <c r="U675" i="17"/>
  <c r="W709" i="17"/>
  <c r="T710" i="17"/>
  <c r="V353" i="17"/>
  <c r="T611" i="17"/>
  <c r="W562" i="17"/>
  <c r="S457" i="17"/>
  <c r="S254" i="17"/>
  <c r="T254" i="17"/>
  <c r="W734" i="17"/>
  <c r="U363" i="17"/>
  <c r="T568" i="17"/>
  <c r="T95" i="17"/>
  <c r="T614" i="17"/>
  <c r="V711" i="17"/>
  <c r="V459" i="17"/>
  <c r="T615" i="17"/>
  <c r="T410" i="17"/>
  <c r="W710" i="17"/>
  <c r="S488" i="17"/>
  <c r="T737" i="17"/>
  <c r="S264" i="17"/>
  <c r="V204" i="17"/>
  <c r="S731" i="17"/>
  <c r="V285" i="17"/>
  <c r="T606" i="17"/>
  <c r="V435" i="17"/>
  <c r="W377" i="17"/>
  <c r="W669" i="17"/>
  <c r="U762" i="17"/>
  <c r="W283" i="17"/>
  <c r="U114" i="17"/>
  <c r="S71" i="17"/>
  <c r="U435" i="17"/>
  <c r="V20" i="17"/>
  <c r="V829" i="17"/>
  <c r="T699" i="17"/>
  <c r="V668" i="17"/>
  <c r="T481" i="17"/>
  <c r="W443" i="17"/>
  <c r="U558" i="17"/>
  <c r="W304" i="17"/>
  <c r="U375" i="17"/>
  <c r="S667" i="17"/>
  <c r="U310" i="17"/>
  <c r="S480" i="17"/>
  <c r="U758" i="17"/>
  <c r="W523" i="17"/>
  <c r="U637" i="17"/>
  <c r="S799" i="17"/>
  <c r="U594" i="17"/>
  <c r="S181" i="17"/>
  <c r="S392" i="17"/>
  <c r="U423" i="17"/>
  <c r="V345" i="17"/>
  <c r="T665" i="17"/>
  <c r="V782" i="17"/>
  <c r="T723" i="17"/>
  <c r="T393" i="17"/>
  <c r="V426" i="17"/>
  <c r="T780" i="17"/>
  <c r="V39" i="17"/>
  <c r="S598" i="17"/>
  <c r="U696" i="17"/>
  <c r="W664" i="17"/>
  <c r="S597" i="17"/>
  <c r="U110" i="17"/>
  <c r="W556" i="17"/>
  <c r="S521" i="17"/>
  <c r="U477" i="17"/>
  <c r="W694" i="17"/>
  <c r="S634" i="17"/>
  <c r="U228" i="17"/>
  <c r="W755" i="17"/>
  <c r="S721" i="17"/>
  <c r="T236" i="17"/>
  <c r="V280" i="17"/>
  <c r="T724" i="17"/>
  <c r="V373" i="17"/>
  <c r="T343" i="17"/>
  <c r="V425" i="17"/>
  <c r="T67" i="17"/>
  <c r="V277" i="17"/>
  <c r="U301" i="17"/>
  <c r="W815" i="17"/>
  <c r="S497" i="17"/>
  <c r="U691" i="17"/>
  <c r="W174" i="17"/>
  <c r="S11" i="17"/>
  <c r="U387" i="17"/>
  <c r="S420" i="17"/>
  <c r="T36" i="17"/>
  <c r="V389" i="17"/>
  <c r="T583" i="17"/>
  <c r="V338" i="17"/>
  <c r="W422" i="17"/>
  <c r="S580" i="17"/>
  <c r="U631" i="17"/>
  <c r="T336" i="17"/>
  <c r="V688" i="17"/>
  <c r="S578" i="17"/>
  <c r="W333" i="17"/>
  <c r="W133" i="17"/>
  <c r="U793" i="17"/>
  <c r="W248" i="17"/>
  <c r="U532" i="17"/>
  <c r="V188" i="17"/>
  <c r="W831" i="17"/>
  <c r="W638" i="17"/>
  <c r="W400" i="17"/>
  <c r="W284" i="17"/>
  <c r="S524" i="17"/>
  <c r="S188" i="17"/>
  <c r="W433" i="17"/>
  <c r="S374" i="17"/>
  <c r="S555" i="17"/>
  <c r="S424" i="17"/>
  <c r="U754" i="17"/>
  <c r="V397" i="17"/>
  <c r="V822" i="17"/>
  <c r="T40" i="17"/>
  <c r="V589" i="17"/>
  <c r="W432" i="17"/>
  <c r="S69" i="17"/>
  <c r="U636" i="17"/>
  <c r="W393" i="17"/>
  <c r="S818" i="17"/>
  <c r="U180" i="17"/>
  <c r="W38" i="17"/>
  <c r="T187" i="17"/>
  <c r="V725" i="17"/>
  <c r="T68" i="17"/>
  <c r="V143" i="17"/>
  <c r="S140" i="17"/>
  <c r="U475" i="17"/>
  <c r="W812" i="17"/>
  <c r="S172" i="17"/>
  <c r="U104" i="17"/>
  <c r="W795" i="17"/>
  <c r="S136" i="17"/>
  <c r="T14" i="17"/>
  <c r="V139" i="17"/>
  <c r="T582" i="17"/>
  <c r="V102" i="17"/>
  <c r="W37" i="17"/>
  <c r="S175" i="17"/>
  <c r="U690" i="17"/>
  <c r="W9" i="17"/>
  <c r="U653" i="17"/>
  <c r="T812" i="17"/>
  <c r="V226" i="17"/>
  <c r="T795" i="17"/>
  <c r="V337" i="17"/>
  <c r="W777" i="17"/>
  <c r="S470" i="17"/>
  <c r="V471" i="17"/>
  <c r="S717" i="17"/>
  <c r="W854" i="17"/>
  <c r="T514" i="17"/>
  <c r="V132" i="17"/>
  <c r="T111" i="17"/>
  <c r="T313" i="17"/>
  <c r="T599" i="17"/>
  <c r="S395" i="17"/>
  <c r="T235" i="17"/>
  <c r="T427" i="17"/>
  <c r="V106" i="17"/>
  <c r="W637" i="17"/>
  <c r="U181" i="17"/>
  <c r="T696" i="17"/>
  <c r="T799" i="17"/>
  <c r="W340" i="17"/>
  <c r="S308" i="17"/>
  <c r="W103" i="17"/>
  <c r="W6" i="17"/>
  <c r="V497" i="17"/>
  <c r="V297" i="17"/>
  <c r="T170" i="17"/>
  <c r="U389" i="17"/>
  <c r="W585" i="17"/>
  <c r="W273" i="17"/>
  <c r="T103" i="17"/>
  <c r="U222" i="17"/>
  <c r="V778" i="17"/>
  <c r="T98" i="17"/>
  <c r="V469" i="17"/>
  <c r="W515" i="17"/>
  <c r="T449" i="17"/>
  <c r="V480" i="17"/>
  <c r="U304" i="17"/>
  <c r="V243" i="17"/>
  <c r="T542" i="17"/>
  <c r="U543" i="17"/>
  <c r="U45" i="17"/>
  <c r="U603" i="17"/>
  <c r="U235" i="17"/>
  <c r="U427" i="17"/>
  <c r="U591" i="17"/>
  <c r="W476" i="17"/>
  <c r="T425" i="17"/>
  <c r="V229" i="17"/>
  <c r="S800" i="17"/>
  <c r="U344" i="17"/>
  <c r="W427" i="17"/>
  <c r="S498" i="17"/>
  <c r="U342" i="17"/>
  <c r="W40" i="17"/>
  <c r="T239" i="17"/>
  <c r="V235" i="17"/>
  <c r="T16" i="17"/>
  <c r="V757" i="17"/>
  <c r="T141" i="17"/>
  <c r="W227" i="17"/>
  <c r="S473" i="17"/>
  <c r="U173" i="17"/>
  <c r="W65" i="17"/>
  <c r="S418" i="17"/>
  <c r="U7" i="17"/>
  <c r="W5" i="17"/>
  <c r="V693" i="17"/>
  <c r="T811" i="17"/>
  <c r="V657" i="17"/>
  <c r="T808" i="17"/>
  <c r="S176" i="17"/>
  <c r="U421" i="17"/>
  <c r="W12" i="17"/>
  <c r="S306" i="17"/>
  <c r="U655" i="17"/>
  <c r="W552" i="17"/>
  <c r="T227" i="17"/>
  <c r="V14" i="17"/>
  <c r="T65" i="17"/>
  <c r="V582" i="17"/>
  <c r="T5" i="17"/>
  <c r="W3" i="17"/>
  <c r="U519" i="17"/>
  <c r="S495" i="17"/>
  <c r="V550" i="17"/>
  <c r="T551" i="17"/>
  <c r="S549" i="17"/>
  <c r="U224" i="17"/>
  <c r="W686" i="17"/>
  <c r="V134" i="17"/>
  <c r="V793" i="17"/>
  <c r="V717" i="17"/>
  <c r="T807" i="17"/>
  <c r="U331" i="17"/>
  <c r="V763" i="17"/>
  <c r="S190" i="17"/>
  <c r="S348" i="17"/>
  <c r="S482" i="17"/>
  <c r="V234" i="17"/>
  <c r="V278" i="17"/>
  <c r="U17" i="17"/>
  <c r="S230" i="17"/>
  <c r="W592" i="17"/>
  <c r="V664" i="17"/>
  <c r="T477" i="17"/>
  <c r="S300" i="17"/>
  <c r="W553" i="17"/>
  <c r="S518" i="17"/>
  <c r="V816" i="17"/>
  <c r="S177" i="17"/>
  <c r="W299" i="17"/>
  <c r="U338" i="17"/>
  <c r="T814" i="17"/>
  <c r="T553" i="17"/>
  <c r="S167" i="17"/>
  <c r="V549" i="17"/>
  <c r="U296" i="17"/>
  <c r="T222" i="17"/>
  <c r="T4" i="17"/>
  <c r="W469" i="17"/>
  <c r="V248" i="17"/>
  <c r="T778" i="17"/>
  <c r="V483" i="17"/>
  <c r="W111" i="17"/>
  <c r="U436" i="17"/>
  <c r="W190" i="17"/>
  <c r="W194" i="17"/>
  <c r="S607" i="17"/>
  <c r="V81" i="17"/>
  <c r="S675" i="17"/>
  <c r="S357" i="17"/>
  <c r="U220" i="17"/>
  <c r="T634" i="17"/>
  <c r="U798" i="17"/>
  <c r="T387" i="17"/>
  <c r="S35" i="17"/>
  <c r="V306" i="17"/>
  <c r="U384" i="17"/>
  <c r="W687" i="17"/>
  <c r="T30" i="17"/>
  <c r="U855" i="17"/>
  <c r="V9" i="17"/>
  <c r="W689" i="17"/>
  <c r="W653" i="17"/>
  <c r="T636" i="17"/>
  <c r="V432" i="17"/>
  <c r="U183" i="17"/>
  <c r="W596" i="17"/>
  <c r="W234" i="17"/>
  <c r="W315" i="17"/>
  <c r="S406" i="17"/>
  <c r="S585" i="17"/>
  <c r="U779" i="17"/>
  <c r="T419" i="17"/>
  <c r="V174" i="17"/>
  <c r="S103" i="17"/>
  <c r="U105" i="17"/>
  <c r="V309" i="17"/>
  <c r="S434" i="17"/>
  <c r="V477" i="17"/>
  <c r="V505" i="17"/>
  <c r="T600" i="17"/>
  <c r="U40" i="17"/>
  <c r="W108" i="17"/>
  <c r="V186" i="17"/>
  <c r="S340" i="17"/>
  <c r="T632" i="17"/>
  <c r="U385" i="17"/>
  <c r="V80" i="17"/>
  <c r="S592" i="17"/>
  <c r="U371" i="17"/>
  <c r="U4" i="17"/>
  <c r="V390" i="17"/>
  <c r="W804" i="17"/>
  <c r="W633" i="17"/>
  <c r="W279" i="17"/>
  <c r="T301" i="17"/>
  <c r="T555" i="17"/>
  <c r="S160" i="17"/>
  <c r="S239" i="17"/>
  <c r="S553" i="17"/>
  <c r="U225" i="17"/>
  <c r="T397" i="17"/>
  <c r="V548" i="17"/>
  <c r="T137" i="17"/>
  <c r="V470" i="17"/>
  <c r="T219" i="17"/>
  <c r="U368" i="17"/>
  <c r="U493" i="17"/>
  <c r="T415" i="17"/>
  <c r="V852" i="17"/>
  <c r="S163" i="17"/>
  <c r="W417" i="17"/>
  <c r="U515" i="17"/>
  <c r="U741" i="17"/>
  <c r="S96" i="17"/>
  <c r="W625" i="17"/>
  <c r="V649" i="17"/>
  <c r="T59" i="17"/>
  <c r="T468" i="17"/>
  <c r="T164" i="17"/>
  <c r="S744" i="17"/>
  <c r="U684" i="17"/>
  <c r="S269" i="17"/>
  <c r="W745" i="17"/>
  <c r="T268" i="17"/>
  <c r="V685" i="17"/>
  <c r="U467" i="17"/>
  <c r="S772" i="17"/>
  <c r="W130" i="17"/>
  <c r="U629" i="17"/>
  <c r="U775" i="17"/>
  <c r="T515" i="17"/>
  <c r="U165" i="17"/>
  <c r="S852" i="17"/>
  <c r="W629" i="17"/>
  <c r="V626" i="17"/>
  <c r="T716" i="17"/>
  <c r="U744" i="17"/>
  <c r="S627" i="17"/>
  <c r="W270" i="17"/>
  <c r="S330" i="17"/>
  <c r="W717" i="17"/>
  <c r="T99" i="17"/>
  <c r="T746" i="17"/>
  <c r="S416" i="17"/>
  <c r="W716" i="17"/>
  <c r="U164" i="17"/>
  <c r="T743" i="17"/>
  <c r="V627" i="17"/>
  <c r="S851" i="17"/>
  <c r="W97" i="17"/>
  <c r="U853" i="17"/>
  <c r="U717" i="17"/>
  <c r="T717" i="17"/>
  <c r="U849" i="17"/>
  <c r="V218" i="17"/>
  <c r="T624" i="17"/>
  <c r="S623" i="17"/>
  <c r="U714" i="17"/>
  <c r="T625" i="17"/>
  <c r="V416" i="17"/>
  <c r="T417" i="17"/>
  <c r="W416" i="17"/>
  <c r="S129" i="17"/>
  <c r="W848" i="17"/>
  <c r="U742" i="17"/>
  <c r="V741" i="17"/>
  <c r="T848" i="17"/>
  <c r="V714" i="17"/>
  <c r="U469" i="17"/>
  <c r="S538" i="17"/>
  <c r="W462" i="17"/>
  <c r="U682" i="17"/>
  <c r="S619" i="17"/>
  <c r="W159" i="17"/>
  <c r="U215" i="17"/>
  <c r="T91" i="17"/>
  <c r="V539" i="17"/>
  <c r="T363" i="17"/>
  <c r="V127" i="17"/>
  <c r="U845" i="17"/>
  <c r="S262" i="17"/>
  <c r="W217" i="17"/>
  <c r="T510" i="17"/>
  <c r="V466" i="17"/>
  <c r="W260" i="17"/>
  <c r="U262" i="17"/>
  <c r="S570" i="17"/>
  <c r="V259" i="17"/>
  <c r="T263" i="17"/>
  <c r="V848" i="17"/>
  <c r="U266" i="17"/>
  <c r="T745" i="17"/>
  <c r="W647" i="17"/>
  <c r="U621" i="17"/>
  <c r="U510" i="17"/>
  <c r="S327" i="17"/>
  <c r="W366" i="17"/>
  <c r="V326" i="17"/>
  <c r="W492" i="17"/>
  <c r="U59" i="17"/>
  <c r="U649" i="17"/>
  <c r="S248" i="17"/>
  <c r="V413" i="17"/>
  <c r="T713" i="17"/>
  <c r="U647" i="17"/>
  <c r="S621" i="17"/>
  <c r="W571" i="17"/>
  <c r="T620" i="17"/>
  <c r="W847" i="17"/>
  <c r="S573" i="17"/>
  <c r="V715" i="17"/>
  <c r="T570" i="17"/>
  <c r="S266" i="17"/>
  <c r="W493" i="17"/>
  <c r="U573" i="17"/>
  <c r="S574" i="17"/>
  <c r="T847" i="17"/>
  <c r="V59" i="17"/>
  <c r="T218" i="17"/>
  <c r="V161" i="17"/>
  <c r="U575" i="17"/>
  <c r="T490" i="17"/>
  <c r="W266" i="17"/>
  <c r="S624" i="17"/>
  <c r="W574" i="17"/>
  <c r="T491" i="17"/>
  <c r="V573" i="17"/>
  <c r="U492" i="17"/>
  <c r="W650" i="17"/>
  <c r="T802" i="17"/>
  <c r="T488" i="17"/>
  <c r="V803" i="17"/>
  <c r="U710" i="17"/>
  <c r="S210" i="17"/>
  <c r="W211" i="17"/>
  <c r="S50" i="17"/>
  <c r="W803" i="17"/>
  <c r="U90" i="17"/>
  <c r="T210" i="17"/>
  <c r="V535" i="17"/>
  <c r="S766" i="17"/>
  <c r="W535" i="17"/>
  <c r="U359" i="17"/>
  <c r="W461" i="17"/>
  <c r="U305" i="17"/>
  <c r="S462" i="17"/>
  <c r="T292" i="17"/>
  <c r="S263" i="17"/>
  <c r="V252" i="17"/>
  <c r="T323" i="17"/>
  <c r="V544" i="17"/>
  <c r="T563" i="17"/>
  <c r="T536" i="17"/>
  <c r="W123" i="17"/>
  <c r="U563" i="17"/>
  <c r="S790" i="17"/>
  <c r="W680" i="17"/>
  <c r="T121" i="17"/>
  <c r="V734" i="17"/>
  <c r="T790" i="17"/>
  <c r="V51" i="17"/>
  <c r="U678" i="17"/>
  <c r="W386" i="17"/>
  <c r="S536" i="17"/>
  <c r="U91" i="17"/>
  <c r="W411" i="17"/>
  <c r="S257" i="17"/>
  <c r="W127" i="17"/>
  <c r="V159" i="17"/>
  <c r="U127" i="17"/>
  <c r="S506" i="17"/>
  <c r="W253" i="17"/>
  <c r="U208" i="17"/>
  <c r="V24" i="17"/>
  <c r="T47" i="17"/>
  <c r="V839" i="17"/>
  <c r="T407" i="17"/>
  <c r="S705" i="17"/>
  <c r="W202" i="17"/>
  <c r="U456" i="17"/>
  <c r="S355" i="17"/>
  <c r="W560" i="17"/>
  <c r="U356" i="17"/>
  <c r="V706" i="17"/>
  <c r="T707" i="17"/>
  <c r="V486" i="17"/>
  <c r="T408" i="17"/>
  <c r="T409" i="17"/>
  <c r="V680" i="17"/>
  <c r="T842" i="17"/>
  <c r="S121" i="17"/>
  <c r="W86" i="17"/>
  <c r="U487" i="17"/>
  <c r="S841" i="17"/>
  <c r="W679" i="17"/>
  <c r="U51" i="17"/>
  <c r="S459" i="17"/>
  <c r="V379" i="17"/>
  <c r="T457" i="17"/>
  <c r="V380" i="17"/>
  <c r="V90" i="17"/>
  <c r="W122" i="17"/>
  <c r="U544" i="17"/>
  <c r="S564" i="17"/>
  <c r="S289" i="17"/>
  <c r="W540" i="17"/>
  <c r="U771" i="17"/>
  <c r="S769" i="17"/>
  <c r="W619" i="17"/>
  <c r="T255" i="17"/>
  <c r="T740" i="17"/>
  <c r="T129" i="17"/>
  <c r="U210" i="17"/>
  <c r="S409" i="17"/>
  <c r="W564" i="17"/>
  <c r="U680" i="17"/>
  <c r="S842" i="17"/>
  <c r="W90" i="17"/>
  <c r="S537" i="17"/>
  <c r="W289" i="17"/>
  <c r="U290" i="17"/>
  <c r="S618" i="17"/>
  <c r="W509" i="17"/>
  <c r="U57" i="17"/>
  <c r="V769" i="17"/>
  <c r="T770" i="17"/>
  <c r="V363" i="17"/>
  <c r="S305" i="17"/>
  <c r="T712" i="17"/>
  <c r="V509" i="17"/>
  <c r="U260" i="17"/>
  <c r="S27" i="17"/>
  <c r="U511" i="17"/>
  <c r="S710" i="17"/>
  <c r="W209" i="17"/>
  <c r="U767" i="17"/>
  <c r="S643" i="17"/>
  <c r="W156" i="17"/>
  <c r="U803" i="17"/>
  <c r="S288" i="17"/>
  <c r="U791" i="17"/>
  <c r="S646" i="17"/>
  <c r="W770" i="17"/>
  <c r="U126" i="17"/>
  <c r="S569" i="17"/>
  <c r="W683" i="17"/>
  <c r="T645" i="17"/>
  <c r="V255" i="17"/>
  <c r="T509" i="17"/>
  <c r="V325" i="17"/>
  <c r="S56" i="17"/>
  <c r="U844" i="17"/>
  <c r="V844" i="17"/>
  <c r="S465" i="17"/>
  <c r="V129" i="17"/>
  <c r="W460" i="17"/>
  <c r="S364" i="17"/>
  <c r="W363" i="17"/>
  <c r="U569" i="17"/>
  <c r="W292" i="17"/>
  <c r="T791" i="17"/>
  <c r="V362" i="17"/>
  <c r="T56" i="17"/>
  <c r="V569" i="17"/>
  <c r="V216" i="17"/>
  <c r="V621" i="17"/>
  <c r="U129" i="17"/>
  <c r="T295" i="17"/>
  <c r="V126" i="17"/>
  <c r="T569" i="17"/>
  <c r="U645" i="17"/>
  <c r="U158" i="17"/>
  <c r="S290" i="17"/>
  <c r="U257" i="17"/>
  <c r="S771" i="17"/>
  <c r="V537" i="17"/>
  <c r="T381" i="17"/>
  <c r="V125" i="17"/>
  <c r="V463" i="17"/>
  <c r="U570" i="17"/>
  <c r="V620" i="17"/>
  <c r="U95" i="17"/>
  <c r="W715" i="17"/>
  <c r="S59" i="17"/>
  <c r="W214" i="17"/>
  <c r="V645" i="17"/>
  <c r="T769" i="17"/>
  <c r="T619" i="17"/>
  <c r="V258" i="17"/>
  <c r="W713" i="17"/>
  <c r="T293" i="17"/>
  <c r="T94" i="17"/>
  <c r="S490" i="17"/>
  <c r="T216" i="17"/>
  <c r="V92" i="17"/>
  <c r="W355" i="17"/>
  <c r="S609" i="17"/>
  <c r="W606" i="17"/>
  <c r="W399" i="17"/>
  <c r="W439" i="17"/>
  <c r="U192" i="17"/>
  <c r="W437" i="17"/>
  <c r="U112" i="17"/>
  <c r="S302" i="17"/>
  <c r="V529" i="17"/>
  <c r="V604" i="17"/>
  <c r="T73" i="17"/>
  <c r="V825" i="17"/>
  <c r="T728" i="17"/>
  <c r="W834" i="17"/>
  <c r="W441" i="17"/>
  <c r="U438" i="17"/>
  <c r="W191" i="17"/>
  <c r="U241" i="17"/>
  <c r="S824" i="17"/>
  <c r="U500" i="17"/>
  <c r="W345" i="17"/>
  <c r="U665" i="17"/>
  <c r="W782" i="17"/>
  <c r="U723" i="17"/>
  <c r="S722" i="17"/>
  <c r="U820" i="17"/>
  <c r="S819" i="17"/>
  <c r="S520" i="17"/>
  <c r="T434" i="17"/>
  <c r="T396" i="17"/>
  <c r="V595" i="17"/>
  <c r="V555" i="17"/>
  <c r="T694" i="17"/>
  <c r="V819" i="17"/>
  <c r="T755" i="17"/>
  <c r="U433" i="17"/>
  <c r="W429" i="17"/>
  <c r="S70" i="17"/>
  <c r="U782" i="17"/>
  <c r="W823" i="17"/>
  <c r="S279" i="17"/>
  <c r="U231" i="17"/>
  <c r="W663" i="17"/>
  <c r="S820" i="17"/>
  <c r="U106" i="17"/>
  <c r="W142" i="17"/>
  <c r="S817" i="17"/>
  <c r="U476" i="17"/>
  <c r="T345" i="17"/>
  <c r="V695" i="17"/>
  <c r="T344" i="17"/>
  <c r="V427" i="17"/>
  <c r="T184" i="17"/>
  <c r="V594" i="17"/>
  <c r="T342" i="17"/>
  <c r="V40" i="17"/>
  <c r="T179" i="17"/>
  <c r="W816" i="17"/>
  <c r="S633" i="17"/>
  <c r="U176" i="17"/>
  <c r="W421" i="17"/>
  <c r="S33" i="17"/>
  <c r="U298" i="17"/>
  <c r="W297" i="17"/>
  <c r="S796" i="17"/>
  <c r="U306" i="17"/>
  <c r="W655" i="17"/>
  <c r="S137" i="17"/>
  <c r="U170" i="17"/>
  <c r="V276" i="17"/>
  <c r="T588" i="17"/>
  <c r="V473" i="17"/>
  <c r="T810" i="17"/>
  <c r="V797" i="17"/>
  <c r="T580" i="17"/>
  <c r="V418" i="17"/>
  <c r="T688" i="17"/>
  <c r="U693" i="17"/>
  <c r="W13" i="17"/>
  <c r="S275" i="17"/>
  <c r="U300" i="17"/>
  <c r="W751" i="17"/>
  <c r="S811" i="17"/>
  <c r="U657" i="17"/>
  <c r="W496" i="17"/>
  <c r="S63" i="17"/>
  <c r="U336" i="17"/>
  <c r="W719" i="17"/>
  <c r="S808" i="17"/>
  <c r="T816" i="17"/>
  <c r="V753" i="17"/>
  <c r="T421" i="17"/>
  <c r="V12" i="17"/>
  <c r="T297" i="17"/>
  <c r="V720" i="17"/>
  <c r="T655" i="17"/>
  <c r="V552" i="17"/>
  <c r="W651" i="17"/>
  <c r="U369" i="17"/>
  <c r="S579" i="17"/>
  <c r="W718" i="17"/>
  <c r="T516" i="17"/>
  <c r="V519" i="17"/>
  <c r="T495" i="17"/>
  <c r="W749" i="17"/>
  <c r="S100" i="17"/>
  <c r="U31" i="17"/>
  <c r="V578" i="17"/>
  <c r="W549" i="17"/>
  <c r="T549" i="17"/>
  <c r="U133" i="17"/>
  <c r="W29" i="17"/>
  <c r="T469" i="17"/>
  <c r="S576" i="17"/>
  <c r="T330" i="17"/>
  <c r="S334" i="17"/>
  <c r="V165" i="17"/>
  <c r="S514" i="17"/>
  <c r="S133" i="17"/>
  <c r="S369" i="17"/>
  <c r="T748" i="17"/>
  <c r="S98" i="17"/>
  <c r="S855" i="17"/>
  <c r="W131" i="17"/>
  <c r="S102" i="17"/>
  <c r="W336" i="17"/>
  <c r="W335" i="17"/>
  <c r="U169" i="17"/>
  <c r="V633" i="17"/>
  <c r="T226" i="17"/>
  <c r="V796" i="17"/>
  <c r="T337" i="17"/>
  <c r="S475" i="17"/>
  <c r="S13" i="17"/>
  <c r="W105" i="17"/>
  <c r="U554" i="17"/>
  <c r="U10" i="17"/>
  <c r="S496" i="17"/>
  <c r="W274" i="17"/>
  <c r="U654" i="17"/>
  <c r="V660" i="17"/>
  <c r="V475" i="17"/>
  <c r="T390" i="17"/>
  <c r="T300" i="17"/>
  <c r="V658" i="17"/>
  <c r="V104" i="17"/>
  <c r="T472" i="17"/>
  <c r="W579" i="17"/>
  <c r="S777" i="17"/>
  <c r="T548" i="17"/>
  <c r="T806" i="17"/>
  <c r="V687" i="17"/>
  <c r="S686" i="17"/>
  <c r="V385" i="17"/>
  <c r="W778" i="17"/>
  <c r="T747" i="17"/>
  <c r="T547" i="17"/>
  <c r="T100" i="17"/>
  <c r="W514" i="17"/>
  <c r="T131" i="17"/>
  <c r="U773" i="17"/>
  <c r="W165" i="17"/>
  <c r="W296" i="17"/>
  <c r="W424" i="17"/>
  <c r="S145" i="17"/>
  <c r="W555" i="17"/>
  <c r="U522" i="17"/>
  <c r="S110" i="17"/>
  <c r="U160" i="17"/>
  <c r="W236" i="17"/>
  <c r="S542" i="17"/>
  <c r="W188" i="17"/>
  <c r="U113" i="17"/>
  <c r="S150" i="17"/>
  <c r="U243" i="17"/>
  <c r="W151" i="17"/>
  <c r="U347" i="17"/>
  <c r="S503" i="17"/>
  <c r="W833" i="17"/>
  <c r="T480" i="17"/>
  <c r="T667" i="17"/>
  <c r="V375" i="17"/>
  <c r="T304" i="17"/>
  <c r="V558" i="17"/>
  <c r="V196" i="17"/>
  <c r="T834" i="17"/>
  <c r="S557" i="17"/>
  <c r="W500" i="17"/>
  <c r="U481" i="17"/>
  <c r="S668" i="17"/>
  <c r="U699" i="17"/>
  <c r="W829" i="17"/>
  <c r="U440" i="17"/>
  <c r="S529" i="17"/>
  <c r="W20" i="17"/>
  <c r="S197" i="17"/>
  <c r="T557" i="17"/>
  <c r="V481" i="17"/>
  <c r="V762" i="17"/>
  <c r="T531" i="17"/>
  <c r="U246" i="17"/>
  <c r="W450" i="17"/>
  <c r="V246" i="17"/>
  <c r="W350" i="17"/>
  <c r="S201" i="17"/>
  <c r="T559" i="17"/>
  <c r="W48" i="17"/>
  <c r="S539" i="17"/>
  <c r="U780" i="17"/>
  <c r="W821" i="17"/>
  <c r="U232" i="17"/>
  <c r="S822" i="17"/>
  <c r="W394" i="17"/>
  <c r="S397" i="17"/>
  <c r="W430" i="17"/>
  <c r="U666" i="17"/>
  <c r="W599" i="17"/>
  <c r="U601" i="17"/>
  <c r="S115" i="17"/>
  <c r="W312" i="17"/>
  <c r="S74" i="17"/>
  <c r="W313" i="17"/>
  <c r="U831" i="17"/>
  <c r="S502" i="17"/>
  <c r="U349" i="17"/>
  <c r="V111" i="17"/>
  <c r="V190" i="17"/>
  <c r="T828" i="17"/>
  <c r="T528" i="17"/>
  <c r="V195" i="17"/>
  <c r="T763" i="17"/>
  <c r="S702" i="17"/>
  <c r="U43" i="17"/>
  <c r="S72" i="17"/>
  <c r="W784" i="17"/>
  <c r="S242" i="17"/>
  <c r="W44" i="17"/>
  <c r="U484" i="17"/>
  <c r="S117" i="17"/>
  <c r="U444" i="17"/>
  <c r="W316" i="17"/>
  <c r="T604" i="17"/>
  <c r="V314" i="17"/>
  <c r="T700" i="17"/>
  <c r="V403" i="17"/>
  <c r="V610" i="17"/>
  <c r="V530" i="17"/>
  <c r="T836" i="17"/>
  <c r="S79" i="17"/>
  <c r="W206" i="17"/>
  <c r="V85" i="17"/>
  <c r="T705" i="17"/>
  <c r="T638" i="17"/>
  <c r="T827" i="17"/>
  <c r="T245" i="17"/>
  <c r="T21" i="17"/>
  <c r="T77" i="17"/>
  <c r="V352" i="17"/>
  <c r="T448" i="17"/>
  <c r="V609" i="17"/>
  <c r="U77" i="17"/>
  <c r="W352" i="17"/>
  <c r="T835" i="17"/>
  <c r="S447" i="17"/>
  <c r="U406" i="17"/>
  <c r="V802" i="17"/>
  <c r="V455" i="17"/>
  <c r="V681" i="17"/>
  <c r="V305" i="17"/>
  <c r="V826" i="17"/>
  <c r="T603" i="17"/>
  <c r="T445" i="17"/>
  <c r="V351" i="17"/>
  <c r="T731" i="17"/>
  <c r="V532" i="17"/>
  <c r="U445" i="17"/>
  <c r="W351" i="17"/>
  <c r="W80" i="17"/>
  <c r="W250" i="17"/>
  <c r="S198" i="17"/>
  <c r="U22" i="17"/>
  <c r="S456" i="17"/>
  <c r="V121" i="17"/>
  <c r="U613" i="17"/>
  <c r="T561" i="17"/>
  <c r="W790" i="17"/>
  <c r="S26" i="17"/>
  <c r="W293" i="17"/>
  <c r="U786" i="17"/>
  <c r="W285" i="17"/>
  <c r="S451" i="17"/>
  <c r="W706" i="17"/>
  <c r="U708" i="17"/>
  <c r="S486" i="17"/>
  <c r="S677" i="17"/>
  <c r="V406" i="17"/>
  <c r="U157" i="17"/>
  <c r="W81" i="17"/>
  <c r="S704" i="17"/>
  <c r="U561" i="17"/>
  <c r="W82" i="17"/>
  <c r="S707" i="17"/>
  <c r="W121" i="17"/>
  <c r="W536" i="17"/>
  <c r="T93" i="17"/>
  <c r="T521" i="17"/>
  <c r="V110" i="17"/>
  <c r="T597" i="17"/>
  <c r="V696" i="17"/>
  <c r="T598" i="17"/>
  <c r="S476" i="17"/>
  <c r="W520" i="17"/>
  <c r="U142" i="17"/>
  <c r="S106" i="17"/>
  <c r="W182" i="17"/>
  <c r="U663" i="17"/>
  <c r="S231" i="17"/>
  <c r="W799" i="17"/>
  <c r="U823" i="17"/>
  <c r="S782" i="17"/>
  <c r="W147" i="17"/>
  <c r="U429" i="17"/>
  <c r="S433" i="17"/>
  <c r="W240" i="17"/>
  <c r="W435" i="17"/>
  <c r="U760" i="17"/>
  <c r="S112" i="17"/>
  <c r="W667" i="17"/>
  <c r="U190" i="17"/>
  <c r="S191" i="17"/>
  <c r="W525" i="17"/>
  <c r="U439" i="17"/>
  <c r="S284" i="17"/>
  <c r="W442" i="17"/>
  <c r="U504" i="17"/>
  <c r="S763" i="17"/>
  <c r="W701" i="17"/>
  <c r="V557" i="17"/>
  <c r="T43" i="17"/>
  <c r="V113" i="17"/>
  <c r="T312" i="17"/>
  <c r="V44" i="17"/>
  <c r="T244" i="17"/>
  <c r="V245" i="17"/>
  <c r="T503" i="17"/>
  <c r="V197" i="17"/>
  <c r="U480" i="17"/>
  <c r="S111" i="17"/>
  <c r="W71" i="17"/>
  <c r="U826" i="17"/>
  <c r="S437" i="17"/>
  <c r="W375" i="17"/>
  <c r="U193" i="17"/>
  <c r="S438" i="17"/>
  <c r="W45" i="17"/>
  <c r="U152" i="17"/>
  <c r="S639" i="17"/>
  <c r="W46" i="17"/>
  <c r="U834" i="17"/>
  <c r="V783" i="17"/>
  <c r="T302" i="17"/>
  <c r="V436" i="17"/>
  <c r="T241" i="17"/>
  <c r="V192" i="17"/>
  <c r="V244" i="17"/>
  <c r="T669" i="17"/>
  <c r="T377" i="17"/>
  <c r="V402" i="17"/>
  <c r="T446" i="17"/>
  <c r="V200" i="17"/>
  <c r="W402" i="17"/>
  <c r="U118" i="17"/>
  <c r="S119" i="17"/>
  <c r="U485" i="17"/>
  <c r="W837" i="17"/>
  <c r="V118" i="17"/>
  <c r="T404" i="17"/>
  <c r="T405" i="17"/>
  <c r="S350" i="17"/>
  <c r="W198" i="17"/>
  <c r="S321" i="17"/>
  <c r="W608" i="17"/>
  <c r="U250" i="17"/>
  <c r="W47" i="17"/>
  <c r="W356" i="17"/>
  <c r="S788" i="17"/>
  <c r="W25" i="17"/>
  <c r="U253" i="17"/>
  <c r="T709" i="17"/>
  <c r="W645" i="17"/>
  <c r="T829" i="17"/>
  <c r="V527" i="17"/>
  <c r="T347" i="17"/>
  <c r="V153" i="17"/>
  <c r="U702" i="17"/>
  <c r="V154" i="17"/>
  <c r="T155" i="17"/>
  <c r="V450" i="17"/>
  <c r="T641" i="17"/>
  <c r="S606" i="17"/>
  <c r="W607" i="17"/>
  <c r="U531" i="17"/>
  <c r="S836" i="17"/>
  <c r="W532" i="17"/>
  <c r="U703" i="17"/>
  <c r="T402" i="17"/>
  <c r="V447" i="17"/>
  <c r="T320" i="17"/>
  <c r="V732" i="17"/>
  <c r="U606" i="17"/>
  <c r="S446" i="17"/>
  <c r="W531" i="17"/>
  <c r="U836" i="17"/>
  <c r="S285" i="17"/>
  <c r="W703" i="17"/>
  <c r="V251" i="17"/>
  <c r="S84" i="17"/>
  <c r="W378" i="17"/>
  <c r="S206" i="17"/>
  <c r="U534" i="17"/>
  <c r="W677" i="17"/>
  <c r="T205" i="17"/>
  <c r="T733" i="17"/>
  <c r="V323" i="17"/>
  <c r="V210" i="17"/>
  <c r="W453" i="17"/>
  <c r="W789" i="17"/>
  <c r="T203" i="17"/>
  <c r="V612" i="17"/>
  <c r="V507" i="17"/>
  <c r="W358" i="17"/>
  <c r="W841" i="17"/>
  <c r="S681" i="17"/>
  <c r="S412" i="17"/>
  <c r="T843" i="17"/>
  <c r="V93" i="17"/>
  <c r="U788" i="17"/>
  <c r="S559" i="17"/>
  <c r="W455" i="17"/>
  <c r="U676" i="17"/>
  <c r="S733" i="17"/>
  <c r="W207" i="17"/>
  <c r="V705" i="17"/>
  <c r="T674" i="17"/>
  <c r="V322" i="17"/>
  <c r="U451" i="17"/>
  <c r="W203" i="17"/>
  <c r="U205" i="17"/>
  <c r="S322" i="17"/>
  <c r="W534" i="17"/>
  <c r="V838" i="17"/>
  <c r="V841" i="17"/>
  <c r="V766" i="17"/>
  <c r="V643" i="17"/>
  <c r="T89" i="17"/>
  <c r="U711" i="17"/>
  <c r="U460" i="17"/>
  <c r="T412" i="17"/>
  <c r="W382" i="17"/>
  <c r="U625" i="17"/>
  <c r="T355" i="17"/>
  <c r="S211" i="17"/>
  <c r="S803" i="17"/>
  <c r="V710" i="17"/>
  <c r="T211" i="17"/>
  <c r="V488" i="17"/>
  <c r="W324" i="17"/>
  <c r="W681" i="17"/>
  <c r="S461" i="17"/>
  <c r="V291" i="17"/>
  <c r="W771" i="17"/>
  <c r="W413" i="17"/>
  <c r="W446" i="17"/>
  <c r="T786" i="17"/>
  <c r="V701" i="17"/>
  <c r="V151" i="17"/>
  <c r="T760" i="17"/>
  <c r="W543" i="17"/>
  <c r="U75" i="17"/>
  <c r="S45" i="17"/>
  <c r="U525" i="17"/>
  <c r="S603" i="17"/>
  <c r="S760" i="17"/>
  <c r="S445" i="17"/>
  <c r="T376" i="17"/>
  <c r="V83" i="17"/>
  <c r="T314" i="17"/>
  <c r="T698" i="17"/>
  <c r="W640" i="17"/>
  <c r="U46" i="17"/>
  <c r="S442" i="17"/>
  <c r="U194" i="17"/>
  <c r="S193" i="17"/>
  <c r="S436" i="17"/>
  <c r="S240" i="17"/>
  <c r="U695" i="17"/>
  <c r="S17" i="17"/>
  <c r="S184" i="17"/>
  <c r="W66" i="17"/>
  <c r="U38" i="17"/>
  <c r="V433" i="17"/>
  <c r="T800" i="17"/>
  <c r="T279" i="17"/>
  <c r="V16" i="17"/>
  <c r="T757" i="17"/>
  <c r="V183" i="17"/>
  <c r="T592" i="17"/>
  <c r="V392" i="17"/>
  <c r="W238" i="17"/>
  <c r="S431" i="17"/>
  <c r="U187" i="17"/>
  <c r="W725" i="17"/>
  <c r="S428" i="17"/>
  <c r="U185" i="17"/>
  <c r="W232" i="17"/>
  <c r="S146" i="17"/>
  <c r="U68" i="17"/>
  <c r="W143" i="17"/>
  <c r="S661" i="17"/>
  <c r="U590" i="17"/>
  <c r="W423" i="17"/>
  <c r="V598" i="17"/>
  <c r="T479" i="17"/>
  <c r="V597" i="17"/>
  <c r="T478" i="17"/>
  <c r="V521" i="17"/>
  <c r="T821" i="17"/>
  <c r="V634" i="17"/>
  <c r="T66" i="17"/>
  <c r="V721" i="17"/>
  <c r="S341" i="17"/>
  <c r="U372" i="17"/>
  <c r="W813" i="17"/>
  <c r="S139" i="17"/>
  <c r="U138" i="17"/>
  <c r="W308" i="17"/>
  <c r="S587" i="17"/>
  <c r="U63" i="17"/>
  <c r="T798" i="17"/>
  <c r="V178" i="17"/>
  <c r="T586" i="17"/>
  <c r="V307" i="17"/>
  <c r="T794" i="17"/>
  <c r="W173" i="17"/>
  <c r="S104" i="17"/>
  <c r="U171" i="17"/>
  <c r="W7" i="17"/>
  <c r="T581" i="17"/>
  <c r="V61" i="17"/>
  <c r="W471" i="17"/>
  <c r="U778" i="17"/>
  <c r="V334" i="17"/>
  <c r="U167" i="17"/>
  <c r="V271" i="17"/>
  <c r="U774" i="17"/>
  <c r="V703" i="17"/>
  <c r="T118" i="17"/>
  <c r="V726" i="17"/>
  <c r="U726" i="17"/>
  <c r="V830" i="17"/>
  <c r="S833" i="17"/>
  <c r="S39" i="17"/>
  <c r="T758" i="17"/>
  <c r="V523" i="17"/>
  <c r="T637" i="17"/>
  <c r="V343" i="17"/>
  <c r="T754" i="17"/>
  <c r="U759" i="17"/>
  <c r="W800" i="17"/>
  <c r="S556" i="17"/>
  <c r="U555" i="17"/>
  <c r="W498" i="17"/>
  <c r="S755" i="17"/>
  <c r="T374" i="17"/>
  <c r="V781" i="17"/>
  <c r="T229" i="17"/>
  <c r="V591" i="17"/>
  <c r="S815" i="17"/>
  <c r="U588" i="17"/>
  <c r="W473" i="17"/>
  <c r="S64" i="17"/>
  <c r="U580" i="17"/>
  <c r="W418" i="17"/>
  <c r="T35" i="17"/>
  <c r="V225" i="17"/>
  <c r="T339" i="17"/>
  <c r="V101" i="17"/>
  <c r="S798" i="17"/>
  <c r="U633" i="17"/>
  <c r="W176" i="17"/>
  <c r="S586" i="17"/>
  <c r="U796" i="17"/>
  <c r="W306" i="17"/>
  <c r="S794" i="17"/>
  <c r="T473" i="17"/>
  <c r="V173" i="17"/>
  <c r="T418" i="17"/>
  <c r="V7" i="17"/>
  <c r="S3" i="17"/>
  <c r="T578" i="17"/>
  <c r="W30" i="17"/>
  <c r="U221" i="17"/>
  <c r="U804" i="17"/>
  <c r="S494" i="17"/>
  <c r="S46" i="17"/>
  <c r="V21" i="17"/>
  <c r="W192" i="17"/>
  <c r="W231" i="17"/>
  <c r="V636" i="17"/>
  <c r="U239" i="17"/>
  <c r="W160" i="17"/>
  <c r="U145" i="17"/>
  <c r="U141" i="17"/>
  <c r="V69" i="17"/>
  <c r="T182" i="17"/>
  <c r="V755" i="17"/>
  <c r="S693" i="17"/>
  <c r="U474" i="17"/>
  <c r="S581" i="17"/>
  <c r="V11" i="17"/>
  <c r="T62" i="17"/>
  <c r="U178" i="17"/>
  <c r="S584" i="17"/>
  <c r="S7" i="17"/>
  <c r="V586" i="17"/>
  <c r="S551" i="17"/>
  <c r="T385" i="17"/>
  <c r="U548" i="17"/>
  <c r="W747" i="17"/>
  <c r="U131" i="17"/>
  <c r="T318" i="17"/>
  <c r="V528" i="17"/>
  <c r="W196" i="17"/>
  <c r="S375" i="17"/>
  <c r="T150" i="17"/>
  <c r="V19" i="17"/>
  <c r="W602" i="17"/>
  <c r="W499" i="17"/>
  <c r="W636" i="17"/>
  <c r="W183" i="17"/>
  <c r="U817" i="17"/>
  <c r="V430" i="17"/>
  <c r="V394" i="17"/>
  <c r="T661" i="17"/>
  <c r="V590" i="17"/>
  <c r="W149" i="17"/>
  <c r="S186" i="17"/>
  <c r="U394" i="17"/>
  <c r="W522" i="17"/>
  <c r="S780" i="17"/>
  <c r="U39" i="17"/>
  <c r="W754" i="17"/>
  <c r="T430" i="17"/>
  <c r="V160" i="17"/>
  <c r="T145" i="17"/>
  <c r="V107" i="17"/>
  <c r="U422" i="17"/>
  <c r="W178" i="17"/>
  <c r="S10" i="17"/>
  <c r="U584" i="17"/>
  <c r="W307" i="17"/>
  <c r="S654" i="17"/>
  <c r="T372" i="17"/>
  <c r="V813" i="17"/>
  <c r="T541" i="17"/>
  <c r="V581" i="17"/>
  <c r="W301" i="17"/>
  <c r="S659" i="17"/>
  <c r="U11" i="17"/>
  <c r="W387" i="17"/>
  <c r="S62" i="17"/>
  <c r="U272" i="17"/>
  <c r="W169" i="17"/>
  <c r="T178" i="17"/>
  <c r="V35" i="17"/>
  <c r="T307" i="17"/>
  <c r="V339" i="17"/>
  <c r="W31" i="17"/>
  <c r="V168" i="17"/>
  <c r="S135" i="17"/>
  <c r="S652" i="17"/>
  <c r="V494" i="17"/>
  <c r="V747" i="17"/>
  <c r="W793" i="17"/>
  <c r="V746" i="17"/>
  <c r="U533" i="17"/>
  <c r="T785" i="17"/>
  <c r="U700" i="17"/>
  <c r="W112" i="17"/>
  <c r="W344" i="17"/>
  <c r="S229" i="17"/>
  <c r="V231" i="17"/>
  <c r="T817" i="17"/>
  <c r="W235" i="17"/>
  <c r="U16" i="17"/>
  <c r="W107" i="17"/>
  <c r="S591" i="17"/>
  <c r="V556" i="17"/>
  <c r="T228" i="17"/>
  <c r="U13" i="17"/>
  <c r="S657" i="17"/>
  <c r="W171" i="17"/>
  <c r="T659" i="17"/>
  <c r="S422" i="17"/>
  <c r="W35" i="17"/>
  <c r="S173" i="17"/>
  <c r="W582" i="17"/>
  <c r="V798" i="17"/>
  <c r="V175" i="17"/>
  <c r="W578" i="17"/>
  <c r="U168" i="17"/>
  <c r="S29" i="17"/>
  <c r="T271" i="17"/>
  <c r="W470" i="17"/>
  <c r="W166" i="17"/>
  <c r="W310" i="17"/>
  <c r="S20" i="17"/>
  <c r="V150" i="17"/>
  <c r="U505" i="17"/>
  <c r="V401" i="17"/>
  <c r="T201" i="17"/>
  <c r="V765" i="17"/>
  <c r="S152" i="17"/>
  <c r="T432" i="17"/>
  <c r="S107" i="17"/>
  <c r="U794" i="17"/>
  <c r="W811" i="17"/>
  <c r="V176" i="17"/>
  <c r="S383" i="17"/>
  <c r="T690" i="17"/>
  <c r="V37" i="17"/>
  <c r="U102" i="17"/>
  <c r="W138" i="17"/>
  <c r="V136" i="17"/>
  <c r="W690" i="17"/>
  <c r="S757" i="17"/>
  <c r="U234" i="17"/>
  <c r="V478" i="17"/>
  <c r="S435" i="17"/>
  <c r="V18" i="17"/>
  <c r="S504" i="17"/>
  <c r="S391" i="17"/>
  <c r="T691" i="17"/>
  <c r="S814" i="17"/>
  <c r="T819" i="17"/>
  <c r="V723" i="17"/>
  <c r="W820" i="17"/>
  <c r="U399" i="17"/>
  <c r="U679" i="17"/>
  <c r="V520" i="17"/>
  <c r="W692" i="17"/>
  <c r="S6" i="17"/>
  <c r="V472" i="17"/>
  <c r="U587" i="17"/>
  <c r="T692" i="17"/>
  <c r="V62" i="17"/>
  <c r="U750" i="17"/>
  <c r="V551" i="17"/>
  <c r="W132" i="17"/>
  <c r="U651" i="17"/>
  <c r="U283" i="17"/>
  <c r="V659" i="17"/>
  <c r="V223" i="17"/>
  <c r="T855" i="17"/>
  <c r="T720" i="17"/>
  <c r="W167" i="17"/>
  <c r="S747" i="17"/>
  <c r="S192" i="17"/>
  <c r="V228" i="17"/>
  <c r="S701" i="17"/>
  <c r="S339" i="17"/>
  <c r="V170" i="17"/>
  <c r="S99" i="17"/>
  <c r="U402" i="17"/>
  <c r="W632" i="17"/>
  <c r="T653" i="17"/>
  <c r="T383" i="17"/>
  <c r="W179" i="17"/>
  <c r="S517" i="17"/>
  <c r="U805" i="17"/>
  <c r="U17" i="20" l="1"/>
  <c r="AE17" i="20" s="1"/>
  <c r="S18" i="20"/>
  <c r="AC18" i="20" s="1"/>
  <c r="U21" i="20"/>
  <c r="AE21" i="20" s="1"/>
  <c r="N24" i="20"/>
  <c r="X24" i="20" s="1"/>
  <c r="U10" i="20"/>
  <c r="AE10" i="20" s="1"/>
  <c r="AM517" i="17"/>
  <c r="AC517" i="17"/>
  <c r="AM701" i="17"/>
  <c r="AC701" i="17"/>
  <c r="AM192" i="17"/>
  <c r="AC192" i="17"/>
  <c r="AO283" i="17"/>
  <c r="AE283" i="17"/>
  <c r="AQ132" i="17"/>
  <c r="AG132" i="17"/>
  <c r="AO750" i="17"/>
  <c r="AE750" i="17"/>
  <c r="AN692" i="17"/>
  <c r="AD692" i="17"/>
  <c r="AP472" i="17"/>
  <c r="AF472" i="17"/>
  <c r="AQ692" i="17"/>
  <c r="AG692" i="17"/>
  <c r="AO679" i="17"/>
  <c r="AE679" i="17"/>
  <c r="AP723" i="17"/>
  <c r="AF723" i="17"/>
  <c r="AM814" i="17"/>
  <c r="AC814" i="17"/>
  <c r="AM391" i="17"/>
  <c r="AC391" i="17"/>
  <c r="AQ690" i="17"/>
  <c r="AG690" i="17"/>
  <c r="AP136" i="17"/>
  <c r="AF136" i="17"/>
  <c r="AO102" i="17"/>
  <c r="AE102" i="17"/>
  <c r="AN690" i="17"/>
  <c r="AD690" i="17"/>
  <c r="AM107" i="17"/>
  <c r="AC107" i="17"/>
  <c r="AP150" i="17"/>
  <c r="AF150" i="17"/>
  <c r="AQ310" i="17"/>
  <c r="AG310" i="17"/>
  <c r="AO16" i="17"/>
  <c r="AE16" i="17"/>
  <c r="AN817" i="17"/>
  <c r="AD817" i="17"/>
  <c r="AP231" i="17"/>
  <c r="AF231" i="17"/>
  <c r="AP494" i="17"/>
  <c r="AF494" i="17"/>
  <c r="AP339" i="17"/>
  <c r="AF339" i="17"/>
  <c r="AP581" i="17"/>
  <c r="AF581" i="17"/>
  <c r="AN145" i="17"/>
  <c r="AD145" i="17"/>
  <c r="AO817" i="17"/>
  <c r="AE817" i="17"/>
  <c r="AQ636" i="17"/>
  <c r="AG636" i="17"/>
  <c r="AN150" i="17"/>
  <c r="AD150" i="17"/>
  <c r="AM584" i="17"/>
  <c r="AC584" i="17"/>
  <c r="AN62" i="17"/>
  <c r="AD62" i="17"/>
  <c r="AO474" i="17"/>
  <c r="AE474" i="17"/>
  <c r="AP755" i="17"/>
  <c r="AF755" i="17"/>
  <c r="AP69" i="17"/>
  <c r="AF69" i="17"/>
  <c r="AO145" i="17"/>
  <c r="AE145" i="17"/>
  <c r="AO239" i="17"/>
  <c r="AE239" i="17"/>
  <c r="AP7" i="17"/>
  <c r="AF7" i="17"/>
  <c r="AQ306" i="17"/>
  <c r="AG306" i="17"/>
  <c r="R12" i="20"/>
  <c r="AB12" i="20" s="1"/>
  <c r="AO633" i="17"/>
  <c r="AE633" i="17"/>
  <c r="AN35" i="17"/>
  <c r="AD35" i="17"/>
  <c r="AO580" i="17"/>
  <c r="AE580" i="17"/>
  <c r="AQ473" i="17"/>
  <c r="AG473" i="17"/>
  <c r="AM815" i="17"/>
  <c r="AC815" i="17"/>
  <c r="AP781" i="17"/>
  <c r="AF781" i="17"/>
  <c r="AP343" i="17"/>
  <c r="AF343" i="17"/>
  <c r="AP523" i="17"/>
  <c r="AF523" i="17"/>
  <c r="AM39" i="17"/>
  <c r="AC39" i="17"/>
  <c r="AO167" i="17"/>
  <c r="P8" i="20"/>
  <c r="Z8" i="20" s="1"/>
  <c r="AE167" i="17"/>
  <c r="AN581" i="17"/>
  <c r="AD581" i="17"/>
  <c r="AM587" i="17"/>
  <c r="AC587" i="17"/>
  <c r="AN821" i="17"/>
  <c r="AD821" i="17"/>
  <c r="AP597" i="17"/>
  <c r="AF597" i="17"/>
  <c r="AQ232" i="17"/>
  <c r="AG232" i="17"/>
  <c r="AN757" i="17"/>
  <c r="AD757" i="17"/>
  <c r="AN800" i="17"/>
  <c r="AD800" i="17"/>
  <c r="AO75" i="17"/>
  <c r="AE75" i="17"/>
  <c r="AP701" i="17"/>
  <c r="AF701" i="17"/>
  <c r="AN786" i="17"/>
  <c r="AD786" i="17"/>
  <c r="AQ413" i="17"/>
  <c r="AG413" i="17"/>
  <c r="AP291" i="17"/>
  <c r="AF291" i="17"/>
  <c r="AN211" i="17"/>
  <c r="AD211" i="17"/>
  <c r="AM803" i="17"/>
  <c r="AC803" i="17"/>
  <c r="AO625" i="17"/>
  <c r="AE625" i="17"/>
  <c r="AN412" i="17"/>
  <c r="AD412" i="17"/>
  <c r="AO711" i="17"/>
  <c r="AE711" i="17"/>
  <c r="AP643" i="17"/>
  <c r="AF643" i="17"/>
  <c r="AP838" i="17"/>
  <c r="AF838" i="17"/>
  <c r="AM322" i="17"/>
  <c r="AC322" i="17"/>
  <c r="AQ203" i="17"/>
  <c r="AG203" i="17"/>
  <c r="AQ789" i="17"/>
  <c r="AG789" i="17"/>
  <c r="AP210" i="17"/>
  <c r="AF210" i="17"/>
  <c r="AN733" i="17"/>
  <c r="AD733" i="17"/>
  <c r="AQ677" i="17"/>
  <c r="AG677" i="17"/>
  <c r="AM206" i="17"/>
  <c r="AC206" i="17"/>
  <c r="AQ703" i="17"/>
  <c r="AG703" i="17"/>
  <c r="AO836" i="17"/>
  <c r="AE836" i="17"/>
  <c r="AM446" i="17"/>
  <c r="AC446" i="17"/>
  <c r="AP732" i="17"/>
  <c r="AF732" i="17"/>
  <c r="AN402" i="17"/>
  <c r="AD402" i="17"/>
  <c r="AQ532" i="17"/>
  <c r="AG532" i="17"/>
  <c r="AO531" i="17"/>
  <c r="AE531" i="17"/>
  <c r="AP450" i="17"/>
  <c r="AF450" i="17"/>
  <c r="AO702" i="17"/>
  <c r="AE702" i="17"/>
  <c r="AQ645" i="17"/>
  <c r="AG645" i="17"/>
  <c r="AO253" i="17"/>
  <c r="AE253" i="17"/>
  <c r="AM788" i="17"/>
  <c r="AC788" i="17"/>
  <c r="AQ47" i="17"/>
  <c r="AG47" i="17"/>
  <c r="AQ198" i="17"/>
  <c r="AG198" i="17"/>
  <c r="AN404" i="17"/>
  <c r="AD404" i="17"/>
  <c r="AQ837" i="17"/>
  <c r="AG837" i="17"/>
  <c r="AM119" i="17"/>
  <c r="AC119" i="17"/>
  <c r="AQ402" i="17"/>
  <c r="AG402" i="17"/>
  <c r="AP402" i="17"/>
  <c r="AF402" i="17"/>
  <c r="AN241" i="17"/>
  <c r="AD241" i="17"/>
  <c r="AP245" i="17"/>
  <c r="AF245" i="17"/>
  <c r="AN312" i="17"/>
  <c r="AD312" i="17"/>
  <c r="AN597" i="17"/>
  <c r="AD597" i="17"/>
  <c r="AQ82" i="17"/>
  <c r="AG82" i="17"/>
  <c r="AM704" i="17"/>
  <c r="AC704" i="17"/>
  <c r="AP121" i="17"/>
  <c r="AF121" i="17"/>
  <c r="AO22" i="17"/>
  <c r="AE22" i="17"/>
  <c r="AQ80" i="17"/>
  <c r="AG80" i="17"/>
  <c r="AP826" i="17"/>
  <c r="AF826" i="17"/>
  <c r="AO406" i="17"/>
  <c r="AE406" i="17"/>
  <c r="AO77" i="17"/>
  <c r="AE77" i="17"/>
  <c r="AN245" i="17"/>
  <c r="AD245" i="17"/>
  <c r="AN705" i="17"/>
  <c r="AD705" i="17"/>
  <c r="AQ206" i="17"/>
  <c r="AG206" i="17"/>
  <c r="AN836" i="17"/>
  <c r="AD836" i="17"/>
  <c r="AP610" i="17"/>
  <c r="AF610" i="17"/>
  <c r="AP403" i="17"/>
  <c r="AF403" i="17"/>
  <c r="AQ316" i="17"/>
  <c r="AG316" i="17"/>
  <c r="AM117" i="17"/>
  <c r="AC117" i="17"/>
  <c r="AQ44" i="17"/>
  <c r="AG44" i="17"/>
  <c r="AQ784" i="17"/>
  <c r="AG784" i="17"/>
  <c r="AO43" i="17"/>
  <c r="AE43" i="17"/>
  <c r="AN763" i="17"/>
  <c r="AD763" i="17"/>
  <c r="AN828" i="17"/>
  <c r="AD828" i="17"/>
  <c r="AM74" i="17"/>
  <c r="AC74" i="17"/>
  <c r="AQ599" i="17"/>
  <c r="AG599" i="17"/>
  <c r="AO232" i="17"/>
  <c r="AE232" i="17"/>
  <c r="AN304" i="17"/>
  <c r="AD304" i="17"/>
  <c r="AN480" i="17"/>
  <c r="AD480" i="17"/>
  <c r="AM503" i="17"/>
  <c r="AC503" i="17"/>
  <c r="AQ151" i="17"/>
  <c r="AG151" i="17"/>
  <c r="AM150" i="17"/>
  <c r="AC150" i="17"/>
  <c r="AQ188" i="17"/>
  <c r="AG188" i="17"/>
  <c r="AQ236" i="17"/>
  <c r="AG236" i="17"/>
  <c r="AM110" i="17"/>
  <c r="AC110" i="17"/>
  <c r="AQ555" i="17"/>
  <c r="AG555" i="17"/>
  <c r="AQ424" i="17"/>
  <c r="AG424" i="17"/>
  <c r="AO773" i="17"/>
  <c r="AE773" i="17"/>
  <c r="AQ514" i="17"/>
  <c r="AG514" i="17"/>
  <c r="AN547" i="17"/>
  <c r="AD547" i="17"/>
  <c r="AQ778" i="17"/>
  <c r="AG778" i="17"/>
  <c r="AP385" i="17"/>
  <c r="AF385" i="17"/>
  <c r="AQ579" i="17"/>
  <c r="AG579" i="17"/>
  <c r="AP104" i="17"/>
  <c r="AF104" i="17"/>
  <c r="AP660" i="17"/>
  <c r="AF660" i="17"/>
  <c r="AO133" i="17"/>
  <c r="AE133" i="17"/>
  <c r="AQ549" i="17"/>
  <c r="AG549" i="17"/>
  <c r="AO31" i="17"/>
  <c r="AE31" i="17"/>
  <c r="AQ749" i="17"/>
  <c r="AG749" i="17"/>
  <c r="R27" i="20"/>
  <c r="AB27" i="20" s="1"/>
  <c r="AP519" i="17"/>
  <c r="AF519" i="17"/>
  <c r="AM579" i="17"/>
  <c r="AC579" i="17"/>
  <c r="AN297" i="17"/>
  <c r="AD297" i="17"/>
  <c r="O11" i="20"/>
  <c r="Y11" i="20" s="1"/>
  <c r="AP753" i="17"/>
  <c r="AF753" i="17"/>
  <c r="AM63" i="17"/>
  <c r="AC63" i="17"/>
  <c r="AO657" i="17"/>
  <c r="AE657" i="17"/>
  <c r="AQ751" i="17"/>
  <c r="AG751" i="17"/>
  <c r="AM275" i="17"/>
  <c r="AC275" i="17"/>
  <c r="AO693" i="17"/>
  <c r="AE693" i="17"/>
  <c r="AN810" i="17"/>
  <c r="AD810" i="17"/>
  <c r="AP276" i="17"/>
  <c r="AF276" i="17"/>
  <c r="AM137" i="17"/>
  <c r="AC137" i="17"/>
  <c r="AO306" i="17"/>
  <c r="AE306" i="17"/>
  <c r="P12" i="20"/>
  <c r="Z12" i="20" s="1"/>
  <c r="AQ297" i="17"/>
  <c r="R11" i="20"/>
  <c r="AB11" i="20" s="1"/>
  <c r="AG297" i="17"/>
  <c r="AM33" i="17"/>
  <c r="AC33" i="17"/>
  <c r="AO176" i="17"/>
  <c r="AE176" i="17"/>
  <c r="AQ816" i="17"/>
  <c r="AG816" i="17"/>
  <c r="AN184" i="17"/>
  <c r="AD184" i="17"/>
  <c r="AP695" i="17"/>
  <c r="AF695" i="17"/>
  <c r="AO476" i="17"/>
  <c r="AE476" i="17"/>
  <c r="AQ142" i="17"/>
  <c r="AG142" i="17"/>
  <c r="AM820" i="17"/>
  <c r="AC820" i="17"/>
  <c r="AQ823" i="17"/>
  <c r="AG823" i="17"/>
  <c r="AM70" i="17"/>
  <c r="AC70" i="17"/>
  <c r="AO433" i="17"/>
  <c r="AE433" i="17"/>
  <c r="AM520" i="17"/>
  <c r="AC520" i="17"/>
  <c r="AO820" i="17"/>
  <c r="AE820" i="17"/>
  <c r="AO723" i="17"/>
  <c r="AE723" i="17"/>
  <c r="AO665" i="17"/>
  <c r="AE665" i="17"/>
  <c r="AO500" i="17"/>
  <c r="AE500" i="17"/>
  <c r="AO241" i="17"/>
  <c r="AE241" i="17"/>
  <c r="AO438" i="17"/>
  <c r="AE438" i="17"/>
  <c r="AQ834" i="17"/>
  <c r="AG834" i="17"/>
  <c r="AP825" i="17"/>
  <c r="AF825" i="17"/>
  <c r="AP604" i="17"/>
  <c r="AF604" i="17"/>
  <c r="AO112" i="17"/>
  <c r="AE112" i="17"/>
  <c r="AO192" i="17"/>
  <c r="AE192" i="17"/>
  <c r="AQ399" i="17"/>
  <c r="AG399" i="17"/>
  <c r="AP92" i="17"/>
  <c r="AF92" i="17"/>
  <c r="AM490" i="17"/>
  <c r="AC490" i="17"/>
  <c r="AN293" i="17"/>
  <c r="AD293" i="17"/>
  <c r="AP258" i="17"/>
  <c r="AF258" i="17"/>
  <c r="AP645" i="17"/>
  <c r="AF645" i="17"/>
  <c r="AM59" i="17"/>
  <c r="AC59" i="17"/>
  <c r="AP463" i="17"/>
  <c r="AF463" i="17"/>
  <c r="AN381" i="17"/>
  <c r="AD381" i="17"/>
  <c r="AM771" i="17"/>
  <c r="AC771" i="17"/>
  <c r="AM290" i="17"/>
  <c r="AC290" i="17"/>
  <c r="AO645" i="17"/>
  <c r="AE645" i="17"/>
  <c r="AN295" i="17"/>
  <c r="AD295" i="17"/>
  <c r="AP621" i="17"/>
  <c r="AF621" i="17"/>
  <c r="AN791" i="17"/>
  <c r="AD791" i="17"/>
  <c r="AO569" i="17"/>
  <c r="AE569" i="17"/>
  <c r="AM364" i="17"/>
  <c r="AC364" i="17"/>
  <c r="AP129" i="17"/>
  <c r="AF129" i="17"/>
  <c r="AP844" i="17"/>
  <c r="AF844" i="17"/>
  <c r="AP255" i="17"/>
  <c r="AF255" i="17"/>
  <c r="AN770" i="17"/>
  <c r="AD770" i="17"/>
  <c r="AO57" i="17"/>
  <c r="AE57" i="17"/>
  <c r="AM618" i="17"/>
  <c r="AC618" i="17"/>
  <c r="AQ289" i="17"/>
  <c r="AG289" i="17"/>
  <c r="AQ90" i="17"/>
  <c r="AG90" i="17"/>
  <c r="AO680" i="17"/>
  <c r="AE680" i="17"/>
  <c r="AM409" i="17"/>
  <c r="AC409" i="17"/>
  <c r="AN129" i="17"/>
  <c r="AD129" i="17"/>
  <c r="AN255" i="17"/>
  <c r="AD255" i="17"/>
  <c r="AM769" i="17"/>
  <c r="AC769" i="17"/>
  <c r="AQ540" i="17"/>
  <c r="AG540" i="17"/>
  <c r="AN457" i="17"/>
  <c r="AD457" i="17"/>
  <c r="AN842" i="17"/>
  <c r="AD842" i="17"/>
  <c r="AN408" i="17"/>
  <c r="AD408" i="17"/>
  <c r="AP839" i="17"/>
  <c r="AF839" i="17"/>
  <c r="AM257" i="17"/>
  <c r="AC257" i="17"/>
  <c r="AO91" i="17"/>
  <c r="AE91" i="17"/>
  <c r="AQ386" i="17"/>
  <c r="AG386" i="17"/>
  <c r="AN121" i="17"/>
  <c r="AD121" i="17"/>
  <c r="AM790" i="17"/>
  <c r="AC790" i="17"/>
  <c r="AQ123" i="17"/>
  <c r="AG123" i="17"/>
  <c r="AP252" i="17"/>
  <c r="AF252" i="17"/>
  <c r="AM462" i="17"/>
  <c r="AC462" i="17"/>
  <c r="AQ461" i="17"/>
  <c r="AG461" i="17"/>
  <c r="AQ535" i="17"/>
  <c r="AG535" i="17"/>
  <c r="AN488" i="17"/>
  <c r="AD488" i="17"/>
  <c r="AP573" i="17"/>
  <c r="AF573" i="17"/>
  <c r="AQ574" i="17"/>
  <c r="AG574" i="17"/>
  <c r="AQ266" i="17"/>
  <c r="AG266" i="17"/>
  <c r="AQ493" i="17"/>
  <c r="AG493" i="17"/>
  <c r="AN570" i="17"/>
  <c r="AD570" i="17"/>
  <c r="AM573" i="17"/>
  <c r="AC573" i="17"/>
  <c r="AQ847" i="17"/>
  <c r="AG847" i="17"/>
  <c r="AN713" i="17"/>
  <c r="AD713" i="17"/>
  <c r="AM248" i="17"/>
  <c r="AC248" i="17"/>
  <c r="AO59" i="17"/>
  <c r="AE59" i="17"/>
  <c r="AQ647" i="17"/>
  <c r="AG647" i="17"/>
  <c r="AO266" i="17"/>
  <c r="AE266" i="17"/>
  <c r="AN263" i="17"/>
  <c r="AD263" i="17"/>
  <c r="AM570" i="17"/>
  <c r="AC570" i="17"/>
  <c r="AQ260" i="17"/>
  <c r="AG260" i="17"/>
  <c r="AN510" i="17"/>
  <c r="AD510" i="17"/>
  <c r="AM262" i="17"/>
  <c r="AC262" i="17"/>
  <c r="AP127" i="17"/>
  <c r="AF127" i="17"/>
  <c r="AN91" i="17"/>
  <c r="AD91" i="17"/>
  <c r="AQ159" i="17"/>
  <c r="AG159" i="17"/>
  <c r="AO682" i="17"/>
  <c r="AE682" i="17"/>
  <c r="AM538" i="17"/>
  <c r="AC538" i="17"/>
  <c r="AP714" i="17"/>
  <c r="AF714" i="17"/>
  <c r="AN624" i="17"/>
  <c r="AD624" i="17"/>
  <c r="AO849" i="17"/>
  <c r="AE849" i="17"/>
  <c r="AN743" i="17"/>
  <c r="AD743" i="17"/>
  <c r="AQ716" i="17"/>
  <c r="AG716" i="17"/>
  <c r="AN746" i="17"/>
  <c r="AD746" i="17"/>
  <c r="AN716" i="17"/>
  <c r="AD716" i="17"/>
  <c r="AQ629" i="17"/>
  <c r="AG629" i="17"/>
  <c r="AO165" i="17"/>
  <c r="AE165" i="17"/>
  <c r="AO775" i="17"/>
  <c r="AE775" i="17"/>
  <c r="AQ130" i="17"/>
  <c r="AG130" i="17"/>
  <c r="AO467" i="17"/>
  <c r="AE467" i="17"/>
  <c r="AN164" i="17"/>
  <c r="AD164" i="17"/>
  <c r="AP649" i="17"/>
  <c r="AF649" i="17"/>
  <c r="AP852" i="17"/>
  <c r="AF852" i="17"/>
  <c r="AO493" i="17"/>
  <c r="AE493" i="17"/>
  <c r="AM239" i="17"/>
  <c r="AC239" i="17"/>
  <c r="AN555" i="17"/>
  <c r="AD555" i="17"/>
  <c r="AQ279" i="17"/>
  <c r="AG279" i="17"/>
  <c r="AQ804" i="17"/>
  <c r="AG804" i="17"/>
  <c r="AO4" i="17"/>
  <c r="AE4" i="17"/>
  <c r="AO385" i="17"/>
  <c r="AE385" i="17"/>
  <c r="AM340" i="17"/>
  <c r="AC340" i="17"/>
  <c r="AQ108" i="17"/>
  <c r="AG108" i="17"/>
  <c r="AN600" i="17"/>
  <c r="AD600" i="17"/>
  <c r="AP477" i="17"/>
  <c r="AF477" i="17"/>
  <c r="AP174" i="17"/>
  <c r="AF174" i="17"/>
  <c r="AO779" i="17"/>
  <c r="AE779" i="17"/>
  <c r="AQ234" i="17"/>
  <c r="AG234" i="17"/>
  <c r="AQ596" i="17"/>
  <c r="AG596" i="17"/>
  <c r="AP9" i="17"/>
  <c r="AF9" i="17"/>
  <c r="AN30" i="17"/>
  <c r="AD30" i="17"/>
  <c r="AO384" i="17"/>
  <c r="AE384" i="17"/>
  <c r="P15" i="20"/>
  <c r="Z15" i="20" s="1"/>
  <c r="AM35" i="17"/>
  <c r="AC35" i="17"/>
  <c r="AO798" i="17"/>
  <c r="AE798" i="17"/>
  <c r="AP248" i="17"/>
  <c r="AF248" i="17"/>
  <c r="AN4" i="17"/>
  <c r="AD4" i="17"/>
  <c r="AO296" i="17"/>
  <c r="AE296" i="17"/>
  <c r="AM167" i="17"/>
  <c r="AC167" i="17"/>
  <c r="N8" i="20"/>
  <c r="X8" i="20" s="1"/>
  <c r="AO338" i="17"/>
  <c r="AE338" i="17"/>
  <c r="AM177" i="17"/>
  <c r="AC177" i="17"/>
  <c r="AQ553" i="17"/>
  <c r="AG553" i="17"/>
  <c r="AP664" i="17"/>
  <c r="AF664" i="17"/>
  <c r="AM230" i="17"/>
  <c r="AC230" i="17"/>
  <c r="AP278" i="17"/>
  <c r="AF278" i="17"/>
  <c r="AM482" i="17"/>
  <c r="AC482" i="17"/>
  <c r="AM190" i="17"/>
  <c r="AC190" i="17"/>
  <c r="AQ686" i="17"/>
  <c r="AG686" i="17"/>
  <c r="R25" i="20"/>
  <c r="AB25" i="20" s="1"/>
  <c r="AM549" i="17"/>
  <c r="AC549" i="17"/>
  <c r="AP550" i="17"/>
  <c r="AF550" i="17"/>
  <c r="AP582" i="17"/>
  <c r="AF582" i="17"/>
  <c r="AQ12" i="17"/>
  <c r="AG12" i="17"/>
  <c r="AP757" i="17"/>
  <c r="AF757" i="17"/>
  <c r="AN425" i="17"/>
  <c r="AD425" i="17"/>
  <c r="AQ476" i="17"/>
  <c r="AG476" i="17"/>
  <c r="AO427" i="17"/>
  <c r="AE427" i="17"/>
  <c r="AO603" i="17"/>
  <c r="AE603" i="17"/>
  <c r="AO543" i="17"/>
  <c r="AE543" i="17"/>
  <c r="AP243" i="17"/>
  <c r="AF243" i="17"/>
  <c r="AP480" i="17"/>
  <c r="AF480" i="17"/>
  <c r="AP469" i="17"/>
  <c r="AF469" i="17"/>
  <c r="AP778" i="17"/>
  <c r="AF778" i="17"/>
  <c r="AN103" i="17"/>
  <c r="AD103" i="17"/>
  <c r="AN799" i="17"/>
  <c r="AD799" i="17"/>
  <c r="AO181" i="17"/>
  <c r="AE181" i="17"/>
  <c r="AP106" i="17"/>
  <c r="AF106" i="17"/>
  <c r="AN235" i="17"/>
  <c r="AD235" i="17"/>
  <c r="AN599" i="17"/>
  <c r="AD599" i="17"/>
  <c r="AN111" i="17"/>
  <c r="AD111" i="17"/>
  <c r="AN514" i="17"/>
  <c r="AD514" i="17"/>
  <c r="AM717" i="17"/>
  <c r="AC717" i="17"/>
  <c r="AM470" i="17"/>
  <c r="AC470" i="17"/>
  <c r="AN812" i="17"/>
  <c r="AD812" i="17"/>
  <c r="AN582" i="17"/>
  <c r="AD582" i="17"/>
  <c r="AN68" i="17"/>
  <c r="AD68" i="17"/>
  <c r="AO754" i="17"/>
  <c r="AE754" i="17"/>
  <c r="AM555" i="17"/>
  <c r="AC555" i="17"/>
  <c r="AQ433" i="17"/>
  <c r="AG433" i="17"/>
  <c r="AM524" i="17"/>
  <c r="AC524" i="17"/>
  <c r="AQ400" i="17"/>
  <c r="AG400" i="17"/>
  <c r="AN336" i="17"/>
  <c r="AD336" i="17"/>
  <c r="AN343" i="17"/>
  <c r="AD343" i="17"/>
  <c r="AP280" i="17"/>
  <c r="AF280" i="17"/>
  <c r="AM597" i="17"/>
  <c r="AC597" i="17"/>
  <c r="AP39" i="17"/>
  <c r="AF39" i="17"/>
  <c r="AP782" i="17"/>
  <c r="AF782" i="17"/>
  <c r="AP345" i="17"/>
  <c r="AF345" i="17"/>
  <c r="AM392" i="17"/>
  <c r="AC392" i="17"/>
  <c r="AO594" i="17"/>
  <c r="AE594" i="17"/>
  <c r="AO637" i="17"/>
  <c r="AE637" i="17"/>
  <c r="AO758" i="17"/>
  <c r="AE758" i="17"/>
  <c r="AO310" i="17"/>
  <c r="AE310" i="17"/>
  <c r="AO375" i="17"/>
  <c r="AE375" i="17"/>
  <c r="AO558" i="17"/>
  <c r="AE558" i="17"/>
  <c r="AN481" i="17"/>
  <c r="AD481" i="17"/>
  <c r="AN699" i="17"/>
  <c r="AD699" i="17"/>
  <c r="AO435" i="17"/>
  <c r="AE435" i="17"/>
  <c r="AO114" i="17"/>
  <c r="AE114" i="17"/>
  <c r="AO762" i="17"/>
  <c r="AE762" i="17"/>
  <c r="AQ377" i="17"/>
  <c r="AG377" i="17"/>
  <c r="AP711" i="17"/>
  <c r="AF711" i="17"/>
  <c r="AN95" i="17"/>
  <c r="AD95" i="17"/>
  <c r="AO363" i="17"/>
  <c r="AE363" i="17"/>
  <c r="AN254" i="17"/>
  <c r="AD254" i="17"/>
  <c r="AN455" i="17"/>
  <c r="AD455" i="17"/>
  <c r="AO48" i="17"/>
  <c r="AE48" i="17"/>
  <c r="AM706" i="17"/>
  <c r="AC706" i="17"/>
  <c r="AO712" i="17"/>
  <c r="AE712" i="17"/>
  <c r="AM88" i="17"/>
  <c r="AC88" i="17"/>
  <c r="AP359" i="17"/>
  <c r="AF359" i="17"/>
  <c r="AQ252" i="17"/>
  <c r="AG252" i="17"/>
  <c r="AM47" i="17"/>
  <c r="AC47" i="17"/>
  <c r="AO837" i="17"/>
  <c r="AE837" i="17"/>
  <c r="AM787" i="17"/>
  <c r="AC787" i="17"/>
  <c r="AQ79" i="17"/>
  <c r="AG79" i="17"/>
  <c r="AN120" i="17"/>
  <c r="AD120" i="17"/>
  <c r="AO672" i="17"/>
  <c r="AE672" i="17"/>
  <c r="AM835" i="17"/>
  <c r="AC835" i="17"/>
  <c r="AQ670" i="17"/>
  <c r="AG670" i="17"/>
  <c r="AN732" i="17"/>
  <c r="AD732" i="17"/>
  <c r="AP76" i="17"/>
  <c r="AF76" i="17"/>
  <c r="AQ768" i="17"/>
  <c r="AG768" i="17"/>
  <c r="AM613" i="17"/>
  <c r="AC613" i="17"/>
  <c r="AO203" i="17"/>
  <c r="AE203" i="17"/>
  <c r="AQ485" i="17"/>
  <c r="AG485" i="17"/>
  <c r="AO119" i="17"/>
  <c r="AE119" i="17"/>
  <c r="AQ320" i="17"/>
  <c r="AG320" i="17"/>
  <c r="AQ318" i="17"/>
  <c r="AG318" i="17"/>
  <c r="AP320" i="17"/>
  <c r="AF320" i="17"/>
  <c r="AN79" i="17"/>
  <c r="AD79" i="17"/>
  <c r="AP503" i="17"/>
  <c r="AF503" i="17"/>
  <c r="AN668" i="17"/>
  <c r="AD668" i="17"/>
  <c r="AN443" i="17"/>
  <c r="AD443" i="17"/>
  <c r="AP189" i="17"/>
  <c r="AF189" i="17"/>
  <c r="AQ229" i="17"/>
  <c r="AG229" i="17"/>
  <c r="AN431" i="17"/>
  <c r="AD431" i="17"/>
  <c r="AM85" i="17"/>
  <c r="AC85" i="17"/>
  <c r="AM378" i="17"/>
  <c r="AC378" i="17"/>
  <c r="AN452" i="17"/>
  <c r="AD452" i="17"/>
  <c r="AO730" i="17"/>
  <c r="AE730" i="17"/>
  <c r="AO124" i="17"/>
  <c r="AE124" i="17"/>
  <c r="AQ612" i="17"/>
  <c r="AG612" i="17"/>
  <c r="AO733" i="17"/>
  <c r="AE733" i="17"/>
  <c r="AQ801" i="17"/>
  <c r="AG801" i="17"/>
  <c r="AQ447" i="17"/>
  <c r="AG447" i="17"/>
  <c r="AP704" i="17"/>
  <c r="AF704" i="17"/>
  <c r="AN82" i="17"/>
  <c r="AD82" i="17"/>
  <c r="AP442" i="17"/>
  <c r="AF442" i="17"/>
  <c r="AN605" i="17"/>
  <c r="AD605" i="17"/>
  <c r="AO365" i="17"/>
  <c r="AE365" i="17"/>
  <c r="AM25" i="17"/>
  <c r="AC25" i="17"/>
  <c r="AM673" i="17"/>
  <c r="AC673" i="17"/>
  <c r="AO729" i="17"/>
  <c r="AE729" i="17"/>
  <c r="AM670" i="17"/>
  <c r="AC670" i="17"/>
  <c r="AN45" i="17"/>
  <c r="AD45" i="17"/>
  <c r="AN283" i="17"/>
  <c r="AD283" i="17"/>
  <c r="AP23" i="17"/>
  <c r="AF23" i="17"/>
  <c r="AM730" i="17"/>
  <c r="AC730" i="17"/>
  <c r="AP599" i="17"/>
  <c r="AF599" i="17"/>
  <c r="AO502" i="17"/>
  <c r="AE502" i="17"/>
  <c r="AM831" i="17"/>
  <c r="AC831" i="17"/>
  <c r="AN527" i="17"/>
  <c r="AD527" i="17"/>
  <c r="AO377" i="17"/>
  <c r="AE377" i="17"/>
  <c r="AM315" i="17"/>
  <c r="AC315" i="17"/>
  <c r="AM762" i="17"/>
  <c r="AC762" i="17"/>
  <c r="AM728" i="17"/>
  <c r="AC728" i="17"/>
  <c r="AM234" i="17"/>
  <c r="AC234" i="17"/>
  <c r="AQ478" i="17"/>
  <c r="AG478" i="17"/>
  <c r="AM68" i="17"/>
  <c r="AC68" i="17"/>
  <c r="AQ756" i="17"/>
  <c r="AG756" i="17"/>
  <c r="AM317" i="17"/>
  <c r="AC317" i="17"/>
  <c r="AQ347" i="17"/>
  <c r="AG347" i="17"/>
  <c r="AM243" i="17"/>
  <c r="AC243" i="17"/>
  <c r="AQ785" i="17"/>
  <c r="AG785" i="17"/>
  <c r="AQ19" i="17"/>
  <c r="AG19" i="17"/>
  <c r="AP543" i="17"/>
  <c r="AF543" i="17"/>
  <c r="AP45" i="17"/>
  <c r="AF45" i="17"/>
  <c r="AP72" i="17"/>
  <c r="AF72" i="17"/>
  <c r="AQ595" i="17"/>
  <c r="AG595" i="17"/>
  <c r="AM166" i="17"/>
  <c r="AC166" i="17"/>
  <c r="AM778" i="17"/>
  <c r="AC778" i="17"/>
  <c r="AN471" i="17"/>
  <c r="AD471" i="17"/>
  <c r="O17" i="20"/>
  <c r="Y17" i="20" s="1"/>
  <c r="AN335" i="17"/>
  <c r="AD335" i="17"/>
  <c r="AM588" i="17"/>
  <c r="AC588" i="17"/>
  <c r="AP632" i="17"/>
  <c r="AF632" i="17"/>
  <c r="AN173" i="17"/>
  <c r="AD173" i="17"/>
  <c r="AQ855" i="17"/>
  <c r="AG855" i="17"/>
  <c r="AQ98" i="17"/>
  <c r="AG98" i="17"/>
  <c r="AQ807" i="17"/>
  <c r="AG807" i="17"/>
  <c r="AP331" i="17"/>
  <c r="AF331" i="17"/>
  <c r="AM687" i="17"/>
  <c r="AC687" i="17"/>
  <c r="AN718" i="17"/>
  <c r="AD718" i="17"/>
  <c r="O26" i="20"/>
  <c r="Y26" i="20" s="1"/>
  <c r="AN102" i="17"/>
  <c r="AD102" i="17"/>
  <c r="AP138" i="17"/>
  <c r="AF138" i="17"/>
  <c r="AM12" i="17"/>
  <c r="AC12" i="17"/>
  <c r="AP171" i="17"/>
  <c r="AF171" i="17"/>
  <c r="AN13" i="17"/>
  <c r="AD13" i="17"/>
  <c r="AQ587" i="17"/>
  <c r="AG587" i="17"/>
  <c r="AN392" i="17"/>
  <c r="AD392" i="17"/>
  <c r="AP662" i="17"/>
  <c r="AF662" i="17"/>
  <c r="AP108" i="17"/>
  <c r="AF108" i="17"/>
  <c r="AO589" i="17"/>
  <c r="AE589" i="17"/>
  <c r="AQ661" i="17"/>
  <c r="AG661" i="17"/>
  <c r="AO278" i="17"/>
  <c r="AE278" i="17"/>
  <c r="AQ428" i="17"/>
  <c r="AG428" i="17"/>
  <c r="AM695" i="17"/>
  <c r="AC695" i="17"/>
  <c r="AP141" i="17"/>
  <c r="AF141" i="17"/>
  <c r="AN230" i="17"/>
  <c r="AD230" i="17"/>
  <c r="AP236" i="17"/>
  <c r="AF236" i="17"/>
  <c r="AQ106" i="17"/>
  <c r="AG106" i="17"/>
  <c r="AQ184" i="17"/>
  <c r="AG184" i="17"/>
  <c r="AO111" i="17"/>
  <c r="AE111" i="17"/>
  <c r="AQ193" i="17"/>
  <c r="AG193" i="17"/>
  <c r="AQ603" i="17"/>
  <c r="AG603" i="17"/>
  <c r="AO404" i="17"/>
  <c r="AE404" i="17"/>
  <c r="AO263" i="17"/>
  <c r="AE263" i="17"/>
  <c r="AM159" i="17"/>
  <c r="AC159" i="17"/>
  <c r="AO125" i="17"/>
  <c r="AE125" i="17"/>
  <c r="AM92" i="17"/>
  <c r="AC92" i="17"/>
  <c r="AP292" i="17"/>
  <c r="AF292" i="17"/>
  <c r="AM381" i="17"/>
  <c r="AC381" i="17"/>
  <c r="AQ791" i="17"/>
  <c r="AG791" i="17"/>
  <c r="AM366" i="17"/>
  <c r="AC366" i="17"/>
  <c r="AO540" i="17"/>
  <c r="AE540" i="17"/>
  <c r="AM325" i="17"/>
  <c r="AC325" i="17"/>
  <c r="AN291" i="17"/>
  <c r="AD291" i="17"/>
  <c r="AO382" i="17"/>
  <c r="AE382" i="17"/>
  <c r="AO459" i="17"/>
  <c r="AE459" i="17"/>
  <c r="AM614" i="17"/>
  <c r="AC614" i="17"/>
  <c r="AN803" i="17"/>
  <c r="AD803" i="17"/>
  <c r="AN380" i="17"/>
  <c r="AD380" i="17"/>
  <c r="AM840" i="17"/>
  <c r="AC840" i="17"/>
  <c r="AQ839" i="17"/>
  <c r="AG839" i="17"/>
  <c r="AO47" i="17"/>
  <c r="AE47" i="17"/>
  <c r="AM251" i="17"/>
  <c r="AC251" i="17"/>
  <c r="AP123" i="17"/>
  <c r="AF123" i="17"/>
  <c r="AQ486" i="17"/>
  <c r="AG486" i="17"/>
  <c r="AQ157" i="17"/>
  <c r="AG157" i="17"/>
  <c r="AN566" i="17"/>
  <c r="AD566" i="17"/>
  <c r="AP733" i="17"/>
  <c r="AF733" i="17"/>
  <c r="AP263" i="17"/>
  <c r="AF263" i="17"/>
  <c r="AM460" i="17"/>
  <c r="AC460" i="17"/>
  <c r="AP91" i="17"/>
  <c r="AF91" i="17"/>
  <c r="AQ125" i="17"/>
  <c r="AG125" i="17"/>
  <c r="AQ566" i="17"/>
  <c r="AG566" i="17"/>
  <c r="AO86" i="17"/>
  <c r="AE86" i="17"/>
  <c r="AN680" i="17"/>
  <c r="AD680" i="17"/>
  <c r="AP678" i="17"/>
  <c r="AF678" i="17"/>
  <c r="AP613" i="17"/>
  <c r="AF613" i="17"/>
  <c r="AM367" i="17"/>
  <c r="AC367" i="17"/>
  <c r="AQ295" i="17"/>
  <c r="AG295" i="17"/>
  <c r="AP27" i="17"/>
  <c r="AF27" i="17"/>
  <c r="AQ622" i="17"/>
  <c r="AG622" i="17"/>
  <c r="AP417" i="17"/>
  <c r="AF417" i="17"/>
  <c r="AN714" i="17"/>
  <c r="AD714" i="17"/>
  <c r="AP262" i="17"/>
  <c r="AF262" i="17"/>
  <c r="AO465" i="17"/>
  <c r="AE465" i="17"/>
  <c r="AP128" i="17"/>
  <c r="AF128" i="17"/>
  <c r="AM326" i="17"/>
  <c r="AC326" i="17"/>
  <c r="AP568" i="17"/>
  <c r="AF568" i="17"/>
  <c r="AP493" i="17"/>
  <c r="AF493" i="17"/>
  <c r="AQ367" i="17"/>
  <c r="AG367" i="17"/>
  <c r="AP219" i="17"/>
  <c r="AF219" i="17"/>
  <c r="AN493" i="17"/>
  <c r="AD493" i="17"/>
  <c r="AO627" i="17"/>
  <c r="AE627" i="17"/>
  <c r="AM743" i="17"/>
  <c r="AC743" i="17"/>
  <c r="AP131" i="17"/>
  <c r="AF131" i="17"/>
  <c r="AN744" i="17"/>
  <c r="AD744" i="17"/>
  <c r="AM716" i="17"/>
  <c r="AC716" i="17"/>
  <c r="AN467" i="17"/>
  <c r="AD467" i="17"/>
  <c r="AQ220" i="17"/>
  <c r="AG220" i="17"/>
  <c r="AN369" i="17"/>
  <c r="O14" i="20"/>
  <c r="Y14" i="20" s="1"/>
  <c r="AD369" i="17"/>
  <c r="AP575" i="17"/>
  <c r="AF575" i="17"/>
  <c r="AP745" i="17"/>
  <c r="AF745" i="17"/>
  <c r="AP266" i="17"/>
  <c r="AF266" i="17"/>
  <c r="AQ623" i="17"/>
  <c r="AG623" i="17"/>
  <c r="AM130" i="17"/>
  <c r="AC130" i="17"/>
  <c r="AP716" i="17"/>
  <c r="AF716" i="17"/>
  <c r="AN220" i="17"/>
  <c r="AD220" i="17"/>
  <c r="AM296" i="17"/>
  <c r="AC296" i="17"/>
  <c r="AQ384" i="17"/>
  <c r="AG384" i="17"/>
  <c r="AP780" i="17"/>
  <c r="AF780" i="17"/>
  <c r="AO424" i="17"/>
  <c r="AE424" i="17"/>
  <c r="AQ168" i="17"/>
  <c r="AG168" i="17"/>
  <c r="AQ541" i="17"/>
  <c r="R20" i="20"/>
  <c r="AB20" i="20" s="1"/>
  <c r="AG541" i="17"/>
  <c r="AP576" i="17"/>
  <c r="AF576" i="17"/>
  <c r="AQ551" i="17"/>
  <c r="AG551" i="17"/>
  <c r="AQ372" i="17"/>
  <c r="AG372" i="17"/>
  <c r="AQ275" i="17"/>
  <c r="AG275" i="17"/>
  <c r="AM370" i="17"/>
  <c r="AC370" i="17"/>
  <c r="AQ762" i="17"/>
  <c r="AG762" i="17"/>
  <c r="AP148" i="17"/>
  <c r="AF148" i="17"/>
  <c r="AQ662" i="17"/>
  <c r="AG662" i="17"/>
  <c r="AP393" i="17"/>
  <c r="AF393" i="17"/>
  <c r="AP652" i="17"/>
  <c r="AF652" i="17"/>
  <c r="AN796" i="17"/>
  <c r="AD796" i="17"/>
  <c r="AO395" i="17"/>
  <c r="AE395" i="17"/>
  <c r="AQ189" i="17"/>
  <c r="AG189" i="17"/>
  <c r="AM286" i="17"/>
  <c r="AC286" i="17"/>
  <c r="AQ449" i="17"/>
  <c r="AG449" i="17"/>
  <c r="AP501" i="17"/>
  <c r="AF501" i="17"/>
  <c r="AP761" i="17"/>
  <c r="AF761" i="17"/>
  <c r="AO748" i="17"/>
  <c r="AE748" i="17"/>
  <c r="AO134" i="17"/>
  <c r="AE134" i="17"/>
  <c r="P7" i="20"/>
  <c r="Z7" i="20" s="1"/>
  <c r="AN773" i="17"/>
  <c r="AD773" i="17"/>
  <c r="AQ339" i="17"/>
  <c r="AG339" i="17"/>
  <c r="AN223" i="17"/>
  <c r="AD223" i="17"/>
  <c r="AO806" i="17"/>
  <c r="P30" i="20"/>
  <c r="Z30" i="20" s="1"/>
  <c r="AE806" i="17"/>
  <c r="AP222" i="17"/>
  <c r="AF222" i="17"/>
  <c r="AO807" i="17"/>
  <c r="AE807" i="17"/>
  <c r="AN32" i="17"/>
  <c r="AD32" i="17"/>
  <c r="AO420" i="17"/>
  <c r="AE420" i="17"/>
  <c r="AQ691" i="17"/>
  <c r="AG691" i="17"/>
  <c r="AM37" i="17"/>
  <c r="AC37" i="17"/>
  <c r="AN689" i="17"/>
  <c r="AD689" i="17"/>
  <c r="AQ32" i="17"/>
  <c r="AG32" i="17"/>
  <c r="AM795" i="17"/>
  <c r="AC795" i="17"/>
  <c r="AO226" i="17"/>
  <c r="AE226" i="17"/>
  <c r="AP15" i="17"/>
  <c r="AF15" i="17"/>
  <c r="AN233" i="17"/>
  <c r="AD233" i="17"/>
  <c r="AM393" i="17"/>
  <c r="AC393" i="17"/>
  <c r="AO148" i="17"/>
  <c r="AE148" i="17"/>
  <c r="AM310" i="17"/>
  <c r="AC310" i="17"/>
  <c r="AN310" i="17"/>
  <c r="AD310" i="17"/>
  <c r="AN108" i="17"/>
  <c r="AD108" i="17"/>
  <c r="AQ152" i="17"/>
  <c r="AG152" i="17"/>
  <c r="AN439" i="17"/>
  <c r="AD439" i="17"/>
  <c r="AP806" i="17"/>
  <c r="Q30" i="20"/>
  <c r="AA30" i="20" s="1"/>
  <c r="AF806" i="17"/>
  <c r="AQ385" i="17"/>
  <c r="AG385" i="17"/>
  <c r="AP177" i="17"/>
  <c r="AF177" i="17"/>
  <c r="AN38" i="17"/>
  <c r="AD38" i="17"/>
  <c r="AO137" i="17"/>
  <c r="AE137" i="17"/>
  <c r="AQ298" i="17"/>
  <c r="AG298" i="17"/>
  <c r="AM105" i="17"/>
  <c r="AC105" i="17"/>
  <c r="AN391" i="17"/>
  <c r="AD391" i="17"/>
  <c r="AM335" i="17"/>
  <c r="AC335" i="17"/>
  <c r="AO810" i="17"/>
  <c r="AE810" i="17"/>
  <c r="AQ276" i="17"/>
  <c r="AG276" i="17"/>
  <c r="AN237" i="17"/>
  <c r="AD237" i="17"/>
  <c r="AO819" i="17"/>
  <c r="AE819" i="17"/>
  <c r="AQ723" i="17"/>
  <c r="AG723" i="17"/>
  <c r="AM664" i="17"/>
  <c r="AC664" i="17"/>
  <c r="AO755" i="17"/>
  <c r="AE755" i="17"/>
  <c r="AQ16" i="17"/>
  <c r="AG16" i="17"/>
  <c r="AQ826" i="17"/>
  <c r="AG826" i="17"/>
  <c r="AP524" i="17"/>
  <c r="AF524" i="17"/>
  <c r="AN252" i="17"/>
  <c r="AD252" i="17"/>
  <c r="AN384" i="17"/>
  <c r="AD384" i="17"/>
  <c r="O15" i="20"/>
  <c r="Y15" i="20" s="1"/>
  <c r="AN518" i="17"/>
  <c r="AD518" i="17"/>
  <c r="AQ657" i="17"/>
  <c r="AG657" i="17"/>
  <c r="AM225" i="17"/>
  <c r="AC225" i="17"/>
  <c r="AO275" i="17"/>
  <c r="AE275" i="17"/>
  <c r="AQ693" i="17"/>
  <c r="AG693" i="17"/>
  <c r="AP429" i="17"/>
  <c r="AF429" i="17"/>
  <c r="AQ591" i="17"/>
  <c r="AG591" i="17"/>
  <c r="AP424" i="17"/>
  <c r="AF424" i="17"/>
  <c r="AN781" i="17"/>
  <c r="AD781" i="17"/>
  <c r="AP239" i="17"/>
  <c r="AF239" i="17"/>
  <c r="AO592" i="17"/>
  <c r="AE592" i="17"/>
  <c r="AO635" i="17"/>
  <c r="AE635" i="17"/>
  <c r="AQ397" i="17"/>
  <c r="AG397" i="17"/>
  <c r="AO638" i="17"/>
  <c r="AE638" i="17"/>
  <c r="AQ124" i="17"/>
  <c r="AG124" i="17"/>
  <c r="AQ539" i="17"/>
  <c r="AG539" i="17"/>
  <c r="AN359" i="17"/>
  <c r="AD359" i="17"/>
  <c r="AQ545" i="17"/>
  <c r="AG545" i="17"/>
  <c r="AP52" i="17"/>
  <c r="AF52" i="17"/>
  <c r="AN122" i="17"/>
  <c r="AD122" i="17"/>
  <c r="AP675" i="17"/>
  <c r="AF675" i="17"/>
  <c r="AQ611" i="17"/>
  <c r="AG611" i="17"/>
  <c r="AN613" i="17"/>
  <c r="AD613" i="17"/>
  <c r="AN84" i="17"/>
  <c r="AD84" i="17"/>
  <c r="AO80" i="17"/>
  <c r="AE80" i="17"/>
  <c r="AQ610" i="17"/>
  <c r="AG610" i="17"/>
  <c r="AM80" i="17"/>
  <c r="AC80" i="17"/>
  <c r="AP730" i="17"/>
  <c r="AF730" i="17"/>
  <c r="AN543" i="17"/>
  <c r="AD543" i="17"/>
  <c r="AP448" i="17"/>
  <c r="AF448" i="17"/>
  <c r="AN117" i="17"/>
  <c r="AD117" i="17"/>
  <c r="AP43" i="17"/>
  <c r="AF43" i="17"/>
  <c r="AO76" i="17"/>
  <c r="AE76" i="17"/>
  <c r="AM601" i="17"/>
  <c r="AC601" i="17"/>
  <c r="AN192" i="17"/>
  <c r="AD192" i="17"/>
  <c r="AO317" i="17"/>
  <c r="AE317" i="17"/>
  <c r="AM444" i="17"/>
  <c r="AC444" i="17"/>
  <c r="AQ314" i="17"/>
  <c r="AG314" i="17"/>
  <c r="AO483" i="17"/>
  <c r="AE483" i="17"/>
  <c r="AQ481" i="17"/>
  <c r="AG481" i="17"/>
  <c r="AO281" i="17"/>
  <c r="AE281" i="17"/>
  <c r="AQ696" i="17"/>
  <c r="AG696" i="17"/>
  <c r="AO597" i="17"/>
  <c r="AE597" i="17"/>
  <c r="AM478" i="17"/>
  <c r="AC478" i="17"/>
  <c r="AQ477" i="17"/>
  <c r="AG477" i="17"/>
  <c r="AO634" i="17"/>
  <c r="AE634" i="17"/>
  <c r="AM66" i="17"/>
  <c r="AC66" i="17"/>
  <c r="AP240" i="17"/>
  <c r="AF240" i="17"/>
  <c r="AN823" i="17"/>
  <c r="AD823" i="17"/>
  <c r="AP614" i="17"/>
  <c r="AF614" i="17"/>
  <c r="AN386" i="17"/>
  <c r="AD386" i="17"/>
  <c r="AO609" i="17"/>
  <c r="AE609" i="17"/>
  <c r="AN766" i="17"/>
  <c r="AD766" i="17"/>
  <c r="AM208" i="17"/>
  <c r="AC208" i="17"/>
  <c r="AN253" i="17"/>
  <c r="AD253" i="17"/>
  <c r="AN706" i="17"/>
  <c r="AD706" i="17"/>
  <c r="AQ559" i="17"/>
  <c r="AG559" i="17"/>
  <c r="AM703" i="17"/>
  <c r="AC703" i="17"/>
  <c r="AQ844" i="17"/>
  <c r="AG844" i="17"/>
  <c r="AQ77" i="17"/>
  <c r="AG77" i="17"/>
  <c r="AN321" i="17"/>
  <c r="AD321" i="17"/>
  <c r="AN197" i="17"/>
  <c r="AD197" i="17"/>
  <c r="AQ567" i="17"/>
  <c r="AG567" i="17"/>
  <c r="AP282" i="17"/>
  <c r="AF282" i="17"/>
  <c r="AP768" i="17"/>
  <c r="AF768" i="17"/>
  <c r="AQ249" i="17"/>
  <c r="AG249" i="17"/>
  <c r="AN246" i="17"/>
  <c r="AD246" i="17"/>
  <c r="AN830" i="17"/>
  <c r="AD830" i="17"/>
  <c r="AO73" i="17"/>
  <c r="AE73" i="17"/>
  <c r="AN153" i="17"/>
  <c r="AD153" i="17"/>
  <c r="AN824" i="17"/>
  <c r="AD824" i="17"/>
  <c r="AO673" i="17"/>
  <c r="AE673" i="17"/>
  <c r="AQ445" i="17"/>
  <c r="AG445" i="17"/>
  <c r="AQ526" i="17"/>
  <c r="AG526" i="17"/>
  <c r="AQ303" i="17"/>
  <c r="AG303" i="17"/>
  <c r="AO311" i="17"/>
  <c r="AE311" i="17"/>
  <c r="AN640" i="17"/>
  <c r="AD640" i="17"/>
  <c r="AN193" i="17"/>
  <c r="AD193" i="17"/>
  <c r="AM384" i="17"/>
  <c r="AC384" i="17"/>
  <c r="AO579" i="17"/>
  <c r="AE579" i="17"/>
  <c r="AN333" i="17"/>
  <c r="AD333" i="17"/>
  <c r="AP809" i="17"/>
  <c r="AF809" i="17"/>
  <c r="AN172" i="17"/>
  <c r="AD172" i="17"/>
  <c r="AP474" i="17"/>
  <c r="AF474" i="17"/>
  <c r="AQ586" i="17"/>
  <c r="AG586" i="17"/>
  <c r="AO576" i="17"/>
  <c r="AE576" i="17"/>
  <c r="AQ576" i="17"/>
  <c r="AG576" i="17"/>
  <c r="AQ223" i="17"/>
  <c r="AG223" i="17"/>
  <c r="AO471" i="17"/>
  <c r="P17" i="20"/>
  <c r="Z17" i="20" s="1"/>
  <c r="AE471" i="17"/>
  <c r="AN420" i="17"/>
  <c r="AD420" i="17"/>
  <c r="AP387" i="17"/>
  <c r="AF387" i="17"/>
  <c r="AP691" i="17"/>
  <c r="AF691" i="17"/>
  <c r="AN104" i="17"/>
  <c r="AD104" i="17"/>
  <c r="AP812" i="17"/>
  <c r="AF812" i="17"/>
  <c r="AN39" i="17"/>
  <c r="AD39" i="17"/>
  <c r="AP522" i="17"/>
  <c r="AF522" i="17"/>
  <c r="AQ721" i="17"/>
  <c r="AG721" i="17"/>
  <c r="AM662" i="17"/>
  <c r="AC662" i="17"/>
  <c r="AO821" i="17"/>
  <c r="AE821" i="17"/>
  <c r="AQ521" i="17"/>
  <c r="AG521" i="17"/>
  <c r="AO479" i="17"/>
  <c r="AE479" i="17"/>
  <c r="AN818" i="17"/>
  <c r="AD818" i="17"/>
  <c r="AN109" i="17"/>
  <c r="AD109" i="17"/>
  <c r="AM697" i="17"/>
  <c r="AC697" i="17"/>
  <c r="AN315" i="17"/>
  <c r="AD315" i="17"/>
  <c r="AM700" i="17"/>
  <c r="AC700" i="17"/>
  <c r="AP600" i="17"/>
  <c r="AF600" i="17"/>
  <c r="AM94" i="17"/>
  <c r="AC94" i="17"/>
  <c r="AP739" i="17"/>
  <c r="AF739" i="17"/>
  <c r="AO326" i="17"/>
  <c r="AE326" i="17"/>
  <c r="AP213" i="17"/>
  <c r="AF213" i="17"/>
  <c r="AN128" i="17"/>
  <c r="AD128" i="17"/>
  <c r="AM216" i="17"/>
  <c r="AC216" i="17"/>
  <c r="AP683" i="17"/>
  <c r="AF683" i="17"/>
  <c r="AP770" i="17"/>
  <c r="AF770" i="17"/>
  <c r="AP364" i="17"/>
  <c r="AF364" i="17"/>
  <c r="AP791" i="17"/>
  <c r="AF791" i="17"/>
  <c r="AO214" i="17"/>
  <c r="AE214" i="17"/>
  <c r="AM55" i="17"/>
  <c r="AC55" i="17"/>
  <c r="AQ537" i="17"/>
  <c r="AG537" i="17"/>
  <c r="AQ842" i="17"/>
  <c r="AG842" i="17"/>
  <c r="AO768" i="17"/>
  <c r="AE768" i="17"/>
  <c r="AM734" i="17"/>
  <c r="AC734" i="17"/>
  <c r="AP536" i="17"/>
  <c r="AF536" i="17"/>
  <c r="AN463" i="17"/>
  <c r="AD463" i="17"/>
  <c r="AN537" i="17"/>
  <c r="AD537" i="17"/>
  <c r="AM683" i="17"/>
  <c r="AC683" i="17"/>
  <c r="AQ843" i="17"/>
  <c r="AG843" i="17"/>
  <c r="AO769" i="17"/>
  <c r="AE769" i="17"/>
  <c r="AQ87" i="17"/>
  <c r="AG87" i="17"/>
  <c r="AO545" i="17"/>
  <c r="AE545" i="17"/>
  <c r="AM209" i="17"/>
  <c r="AC209" i="17"/>
  <c r="AM509" i="17"/>
  <c r="AC509" i="17"/>
  <c r="AQ568" i="17"/>
  <c r="AG568" i="17"/>
  <c r="AO410" i="17"/>
  <c r="AE410" i="17"/>
  <c r="AP288" i="17"/>
  <c r="AF288" i="17"/>
  <c r="AN49" i="17"/>
  <c r="AD49" i="17"/>
  <c r="AQ88" i="17"/>
  <c r="AG88" i="17"/>
  <c r="AO488" i="17"/>
  <c r="AE488" i="17"/>
  <c r="AM544" i="17"/>
  <c r="AC544" i="17"/>
  <c r="AP567" i="17"/>
  <c r="AF567" i="17"/>
  <c r="AP764" i="17"/>
  <c r="AF764" i="17"/>
  <c r="AN24" i="17"/>
  <c r="AD24" i="17"/>
  <c r="AM323" i="17"/>
  <c r="AC323" i="17"/>
  <c r="AQ533" i="17"/>
  <c r="AG533" i="17"/>
  <c r="AO353" i="17"/>
  <c r="AE353" i="17"/>
  <c r="AO560" i="17"/>
  <c r="AE560" i="17"/>
  <c r="AN618" i="17"/>
  <c r="AD618" i="17"/>
  <c r="AM679" i="17"/>
  <c r="AC679" i="17"/>
  <c r="AQ49" i="17"/>
  <c r="AG49" i="17"/>
  <c r="AN204" i="17"/>
  <c r="AD204" i="17"/>
  <c r="AN546" i="17"/>
  <c r="AD546" i="17"/>
  <c r="AM93" i="17"/>
  <c r="AC93" i="17"/>
  <c r="AM458" i="17"/>
  <c r="AC458" i="17"/>
  <c r="AP566" i="17"/>
  <c r="AF566" i="17"/>
  <c r="AO288" i="17"/>
  <c r="AE288" i="17"/>
  <c r="AO617" i="17"/>
  <c r="AE617" i="17"/>
  <c r="AN288" i="17"/>
  <c r="AD288" i="17"/>
  <c r="AP267" i="17"/>
  <c r="AF267" i="17"/>
  <c r="AN850" i="17"/>
  <c r="AD850" i="17"/>
  <c r="AN266" i="17"/>
  <c r="AD266" i="17"/>
  <c r="AO294" i="17"/>
  <c r="AE294" i="17"/>
  <c r="AO27" i="17"/>
  <c r="AE27" i="17"/>
  <c r="AP571" i="17"/>
  <c r="AF571" i="17"/>
  <c r="AN161" i="17"/>
  <c r="AD161" i="17"/>
  <c r="AN571" i="17"/>
  <c r="AD571" i="17"/>
  <c r="AM571" i="17"/>
  <c r="AC571" i="17"/>
  <c r="AQ845" i="17"/>
  <c r="AG845" i="17"/>
  <c r="AO490" i="17"/>
  <c r="AE490" i="17"/>
  <c r="AM510" i="17"/>
  <c r="AC510" i="17"/>
  <c r="AN92" i="17"/>
  <c r="AD92" i="17"/>
  <c r="AM292" i="17"/>
  <c r="AC292" i="17"/>
  <c r="AQ212" i="17"/>
  <c r="AG212" i="17"/>
  <c r="AO362" i="17"/>
  <c r="AE362" i="17"/>
  <c r="AN270" i="17"/>
  <c r="AD270" i="17"/>
  <c r="AP574" i="17"/>
  <c r="AF574" i="17"/>
  <c r="AQ573" i="17"/>
  <c r="AG573" i="17"/>
  <c r="AO491" i="17"/>
  <c r="AE491" i="17"/>
  <c r="AO547" i="17"/>
  <c r="AE547" i="17"/>
  <c r="AQ164" i="17"/>
  <c r="AG164" i="17"/>
  <c r="AO416" i="17"/>
  <c r="AE416" i="17"/>
  <c r="AO270" i="17"/>
  <c r="AE270" i="17"/>
  <c r="AQ773" i="17"/>
  <c r="AG773" i="17"/>
  <c r="AQ805" i="17"/>
  <c r="AG805" i="17"/>
  <c r="AO269" i="17"/>
  <c r="AE269" i="17"/>
  <c r="AN685" i="17"/>
  <c r="AD685" i="17"/>
  <c r="AN648" i="17"/>
  <c r="AD648" i="17"/>
  <c r="AO624" i="17"/>
  <c r="AE624" i="17"/>
  <c r="AO516" i="17"/>
  <c r="P19" i="20"/>
  <c r="Z19" i="20" s="1"/>
  <c r="AE516" i="17"/>
  <c r="AN627" i="17"/>
  <c r="AD627" i="17"/>
  <c r="AP295" i="17"/>
  <c r="AF295" i="17"/>
  <c r="AQ219" i="17"/>
  <c r="AG219" i="17"/>
  <c r="AO36" i="17"/>
  <c r="AE36" i="17"/>
  <c r="AP38" i="17"/>
  <c r="AF38" i="17"/>
  <c r="AM171" i="17"/>
  <c r="AC171" i="17"/>
  <c r="AP443" i="17"/>
  <c r="AF443" i="17"/>
  <c r="AO763" i="17"/>
  <c r="AE763" i="17"/>
  <c r="AO528" i="17"/>
  <c r="AE528" i="17"/>
  <c r="AM303" i="17"/>
  <c r="AC303" i="17"/>
  <c r="AN502" i="17"/>
  <c r="AD502" i="17"/>
  <c r="AO330" i="17"/>
  <c r="AE330" i="17"/>
  <c r="AP583" i="17"/>
  <c r="AF583" i="17"/>
  <c r="AN340" i="17"/>
  <c r="AD340" i="17"/>
  <c r="AM8" i="17"/>
  <c r="AC8" i="17"/>
  <c r="AN721" i="17"/>
  <c r="AD721" i="17"/>
  <c r="AO751" i="17"/>
  <c r="AE751" i="17"/>
  <c r="AP694" i="17"/>
  <c r="AF694" i="17"/>
  <c r="AO781" i="17"/>
  <c r="AE781" i="17"/>
  <c r="AM527" i="17"/>
  <c r="AC527" i="17"/>
  <c r="AP273" i="17"/>
  <c r="AF273" i="17"/>
  <c r="AN63" i="17"/>
  <c r="AD63" i="17"/>
  <c r="AN181" i="17"/>
  <c r="AD181" i="17"/>
  <c r="AQ594" i="17"/>
  <c r="AG594" i="17"/>
  <c r="AP722" i="17"/>
  <c r="AF722" i="17"/>
  <c r="AP479" i="17"/>
  <c r="AF479" i="17"/>
  <c r="AM342" i="17"/>
  <c r="AC342" i="17"/>
  <c r="AM147" i="17"/>
  <c r="AC147" i="17"/>
  <c r="AM826" i="17"/>
  <c r="AC826" i="17"/>
  <c r="AQ75" i="17"/>
  <c r="AG75" i="17"/>
  <c r="AO667" i="17"/>
  <c r="AE667" i="17"/>
  <c r="AM805" i="17"/>
  <c r="AC805" i="17"/>
  <c r="AO756" i="17"/>
  <c r="AE756" i="17"/>
  <c r="AM725" i="17"/>
  <c r="AC725" i="17"/>
  <c r="AN820" i="17"/>
  <c r="AD820" i="17"/>
  <c r="AM759" i="17"/>
  <c r="AC759" i="17"/>
  <c r="AN832" i="17"/>
  <c r="AD832" i="17"/>
  <c r="AP167" i="17"/>
  <c r="Q8" i="20"/>
  <c r="AA8" i="20" s="1"/>
  <c r="AF167" i="17"/>
  <c r="AP224" i="17"/>
  <c r="AF224" i="17"/>
  <c r="AN168" i="17"/>
  <c r="AD168" i="17"/>
  <c r="AO333" i="17"/>
  <c r="AE333" i="17"/>
  <c r="AP29" i="17"/>
  <c r="AF29" i="17"/>
  <c r="AP584" i="17"/>
  <c r="AF584" i="17"/>
  <c r="AM583" i="17"/>
  <c r="AC583" i="17"/>
  <c r="AP587" i="17"/>
  <c r="AF587" i="17"/>
  <c r="AP232" i="17"/>
  <c r="AF232" i="17"/>
  <c r="AP144" i="17"/>
  <c r="AF144" i="17"/>
  <c r="AN695" i="17"/>
  <c r="AD695" i="17"/>
  <c r="AO800" i="17"/>
  <c r="AE800" i="17"/>
  <c r="AO605" i="17"/>
  <c r="AE605" i="17"/>
  <c r="AN727" i="17"/>
  <c r="AD727" i="17"/>
  <c r="AM774" i="17"/>
  <c r="AC774" i="17"/>
  <c r="AQ337" i="17"/>
  <c r="AG337" i="17"/>
  <c r="AM810" i="17"/>
  <c r="AC810" i="17"/>
  <c r="AP5" i="17"/>
  <c r="AF5" i="17"/>
  <c r="AN523" i="17"/>
  <c r="AD523" i="17"/>
  <c r="AN498" i="17"/>
  <c r="AD498" i="17"/>
  <c r="AN70" i="17"/>
  <c r="AD70" i="17"/>
  <c r="AM590" i="17"/>
  <c r="AC590" i="17"/>
  <c r="AM399" i="17"/>
  <c r="AC399" i="17"/>
  <c r="AN398" i="17"/>
  <c r="AD398" i="17"/>
  <c r="AP833" i="17"/>
  <c r="AF833" i="17"/>
  <c r="AO285" i="17"/>
  <c r="AE285" i="17"/>
  <c r="AM354" i="17"/>
  <c r="AC354" i="17"/>
  <c r="AN290" i="17"/>
  <c r="AD290" i="17"/>
  <c r="AM568" i="17"/>
  <c r="AC568" i="17"/>
  <c r="AP642" i="17"/>
  <c r="AF642" i="17"/>
  <c r="AO156" i="17"/>
  <c r="AE156" i="17"/>
  <c r="AO642" i="17"/>
  <c r="AE642" i="17"/>
  <c r="AN789" i="17"/>
  <c r="AD789" i="17"/>
  <c r="AP411" i="17"/>
  <c r="AF411" i="17"/>
  <c r="AN534" i="17"/>
  <c r="AD534" i="17"/>
  <c r="AP789" i="17"/>
  <c r="AF789" i="17"/>
  <c r="AN322" i="17"/>
  <c r="AD322" i="17"/>
  <c r="AM82" i="17"/>
  <c r="AC82" i="17"/>
  <c r="AM801" i="17"/>
  <c r="AC801" i="17"/>
  <c r="AQ731" i="17"/>
  <c r="AG731" i="17"/>
  <c r="AO403" i="17"/>
  <c r="AE403" i="17"/>
  <c r="AP641" i="17"/>
  <c r="AF641" i="17"/>
  <c r="AN351" i="17"/>
  <c r="AD351" i="17"/>
  <c r="AO731" i="17"/>
  <c r="AE731" i="17"/>
  <c r="AO401" i="17"/>
  <c r="AE401" i="17"/>
  <c r="AP834" i="17"/>
  <c r="AF834" i="17"/>
  <c r="AN438" i="17"/>
  <c r="AD438" i="17"/>
  <c r="AM765" i="17"/>
  <c r="AC765" i="17"/>
  <c r="AQ205" i="17"/>
  <c r="AG205" i="17"/>
  <c r="AM353" i="17"/>
  <c r="AC353" i="17"/>
  <c r="AM448" i="17"/>
  <c r="AC448" i="17"/>
  <c r="AQ530" i="17"/>
  <c r="AG530" i="17"/>
  <c r="AP502" i="17"/>
  <c r="AF502" i="17"/>
  <c r="AP115" i="17"/>
  <c r="AF115" i="17"/>
  <c r="AN833" i="17"/>
  <c r="AD833" i="17"/>
  <c r="AP785" i="17"/>
  <c r="AF785" i="17"/>
  <c r="AM589" i="17"/>
  <c r="AC589" i="17"/>
  <c r="AN280" i="17"/>
  <c r="AD280" i="17"/>
  <c r="AP452" i="17"/>
  <c r="AF452" i="17"/>
  <c r="AM764" i="17"/>
  <c r="AC764" i="17"/>
  <c r="AM672" i="17"/>
  <c r="AC672" i="17"/>
  <c r="AP788" i="17"/>
  <c r="AF788" i="17"/>
  <c r="AQ158" i="17"/>
  <c r="AG158" i="17"/>
  <c r="AP531" i="17"/>
  <c r="AF531" i="17"/>
  <c r="AP667" i="17"/>
  <c r="AF667" i="17"/>
  <c r="AM711" i="17"/>
  <c r="AC711" i="17"/>
  <c r="AP731" i="17"/>
  <c r="AF731" i="17"/>
  <c r="AP702" i="17"/>
  <c r="AF702" i="17"/>
  <c r="AN242" i="17"/>
  <c r="AD242" i="17"/>
  <c r="AM196" i="17"/>
  <c r="AC196" i="17"/>
  <c r="AQ501" i="17"/>
  <c r="AG501" i="17"/>
  <c r="AM761" i="17"/>
  <c r="AC761" i="17"/>
  <c r="AQ113" i="17"/>
  <c r="AG113" i="17"/>
  <c r="AQ281" i="17"/>
  <c r="AG281" i="17"/>
  <c r="AP639" i="17"/>
  <c r="AF639" i="17"/>
  <c r="AQ444" i="17"/>
  <c r="AG444" i="17"/>
  <c r="AM484" i="17"/>
  <c r="AC484" i="17"/>
  <c r="AQ698" i="17"/>
  <c r="AG698" i="17"/>
  <c r="AQ43" i="17"/>
  <c r="AG43" i="17"/>
  <c r="AO432" i="17"/>
  <c r="AE432" i="17"/>
  <c r="AO596" i="17"/>
  <c r="AE596" i="17"/>
  <c r="AM636" i="17"/>
  <c r="AC636" i="17"/>
  <c r="AM183" i="17"/>
  <c r="AC183" i="17"/>
  <c r="AN287" i="17"/>
  <c r="AD287" i="17"/>
  <c r="AQ405" i="17"/>
  <c r="AG405" i="17"/>
  <c r="AP828" i="17"/>
  <c r="AF828" i="17"/>
  <c r="AN152" i="17"/>
  <c r="AD152" i="17"/>
  <c r="AN435" i="17"/>
  <c r="AD435" i="17"/>
  <c r="AQ153" i="17"/>
  <c r="AG153" i="17"/>
  <c r="AQ440" i="17"/>
  <c r="AG440" i="17"/>
  <c r="AO829" i="17"/>
  <c r="AE829" i="17"/>
  <c r="AO668" i="17"/>
  <c r="AE668" i="17"/>
  <c r="AO557" i="17"/>
  <c r="AE557" i="17"/>
  <c r="AM148" i="17"/>
  <c r="AC148" i="17"/>
  <c r="AQ724" i="17"/>
  <c r="AG724" i="17"/>
  <c r="AM477" i="17"/>
  <c r="AC477" i="17"/>
  <c r="AQ819" i="17"/>
  <c r="AG819" i="17"/>
  <c r="AN804" i="17"/>
  <c r="AD804" i="17"/>
  <c r="AM854" i="17"/>
  <c r="AC854" i="17"/>
  <c r="AN652" i="17"/>
  <c r="AD652" i="17"/>
  <c r="AN815" i="17"/>
  <c r="AD815" i="17"/>
  <c r="AO473" i="17"/>
  <c r="AE473" i="17"/>
  <c r="AQ36" i="17"/>
  <c r="AG36" i="17"/>
  <c r="AQ581" i="17"/>
  <c r="AG581" i="17"/>
  <c r="AN517" i="17"/>
  <c r="AD517" i="17"/>
  <c r="AQ495" i="17"/>
  <c r="AG495" i="17"/>
  <c r="R18" i="20"/>
  <c r="AB18" i="20" s="1"/>
  <c r="AO30" i="17"/>
  <c r="AE30" i="17"/>
  <c r="AM548" i="17"/>
  <c r="AC548" i="17"/>
  <c r="N21" i="20"/>
  <c r="X21" i="20" s="1"/>
  <c r="AN101" i="17"/>
  <c r="AD101" i="17"/>
  <c r="AP811" i="17"/>
  <c r="AF811" i="17"/>
  <c r="AN779" i="17"/>
  <c r="AD779" i="17"/>
  <c r="AQ688" i="17"/>
  <c r="AG688" i="17"/>
  <c r="AM419" i="17"/>
  <c r="AC419" i="17"/>
  <c r="AO64" i="17"/>
  <c r="AE64" i="17"/>
  <c r="AQ810" i="17"/>
  <c r="AG810" i="17"/>
  <c r="AM691" i="17"/>
  <c r="AC691" i="17"/>
  <c r="AO815" i="17"/>
  <c r="AE815" i="17"/>
  <c r="AN423" i="17"/>
  <c r="AD423" i="17"/>
  <c r="AP103" i="17"/>
  <c r="AF103" i="17"/>
  <c r="AN660" i="17"/>
  <c r="AD660" i="17"/>
  <c r="AN424" i="17"/>
  <c r="AD424" i="17"/>
  <c r="AP279" i="17"/>
  <c r="AF279" i="17"/>
  <c r="AQ277" i="17"/>
  <c r="AG277" i="17"/>
  <c r="AO343" i="17"/>
  <c r="AE343" i="17"/>
  <c r="AQ373" i="17"/>
  <c r="AG373" i="17"/>
  <c r="AM396" i="17"/>
  <c r="AC396" i="17"/>
  <c r="AO236" i="17"/>
  <c r="AE236" i="17"/>
  <c r="AM605" i="17"/>
  <c r="AC605" i="17"/>
  <c r="AQ786" i="17"/>
  <c r="AG786" i="17"/>
  <c r="AN538" i="17"/>
  <c r="AD538" i="17"/>
  <c r="AO571" i="17"/>
  <c r="AE571" i="17"/>
  <c r="AM260" i="17"/>
  <c r="AC260" i="17"/>
  <c r="AO509" i="17"/>
  <c r="AE509" i="17"/>
  <c r="AO461" i="17"/>
  <c r="AE461" i="17"/>
  <c r="AN411" i="17"/>
  <c r="AD411" i="17"/>
  <c r="AP464" i="17"/>
  <c r="AF464" i="17"/>
  <c r="AO411" i="17"/>
  <c r="AE411" i="17"/>
  <c r="AP771" i="17"/>
  <c r="AF771" i="17"/>
  <c r="AP381" i="17"/>
  <c r="AF381" i="17"/>
  <c r="AP54" i="17"/>
  <c r="AF54" i="17"/>
  <c r="AQ463" i="17"/>
  <c r="AG463" i="17"/>
  <c r="AO212" i="17"/>
  <c r="AE212" i="17"/>
  <c r="AM362" i="17"/>
  <c r="AC362" i="17"/>
  <c r="AM508" i="17"/>
  <c r="AC508" i="17"/>
  <c r="AQ735" i="17"/>
  <c r="AG735" i="17"/>
  <c r="AO211" i="17"/>
  <c r="AE211" i="17"/>
  <c r="AO217" i="17"/>
  <c r="AE217" i="17"/>
  <c r="AM291" i="17"/>
  <c r="AC291" i="17"/>
  <c r="AN539" i="17"/>
  <c r="AD539" i="17"/>
  <c r="AP157" i="17"/>
  <c r="AF157" i="17"/>
  <c r="AO53" i="17"/>
  <c r="AE53" i="17"/>
  <c r="AM87" i="17"/>
  <c r="AC87" i="17"/>
  <c r="AQ487" i="17"/>
  <c r="AG487" i="17"/>
  <c r="AP842" i="17"/>
  <c r="AF842" i="17"/>
  <c r="AN562" i="17"/>
  <c r="AD562" i="17"/>
  <c r="AQ565" i="17"/>
  <c r="AG565" i="17"/>
  <c r="AO535" i="17"/>
  <c r="AE535" i="17"/>
  <c r="AM123" i="17"/>
  <c r="AC123" i="17"/>
  <c r="AP254" i="17"/>
  <c r="AF254" i="17"/>
  <c r="AN533" i="17"/>
  <c r="AD533" i="17"/>
  <c r="AN324" i="17"/>
  <c r="AD324" i="17"/>
  <c r="AM709" i="17"/>
  <c r="AC709" i="17"/>
  <c r="AQ707" i="17"/>
  <c r="AG707" i="17"/>
  <c r="AO704" i="17"/>
  <c r="AE704" i="17"/>
  <c r="AN356" i="17"/>
  <c r="AD356" i="17"/>
  <c r="AP124" i="17"/>
  <c r="AF124" i="17"/>
  <c r="AO565" i="17"/>
  <c r="AE565" i="17"/>
  <c r="AP458" i="17"/>
  <c r="AF458" i="17"/>
  <c r="AP86" i="17"/>
  <c r="AF86" i="17"/>
  <c r="AO327" i="17"/>
  <c r="AE327" i="17"/>
  <c r="AP564" i="17"/>
  <c r="AF564" i="17"/>
  <c r="AP407" i="17"/>
  <c r="AF407" i="17"/>
  <c r="AQ849" i="17"/>
  <c r="AG849" i="17"/>
  <c r="AM649" i="17"/>
  <c r="AC649" i="17"/>
  <c r="AP95" i="17"/>
  <c r="AF95" i="17"/>
  <c r="AP743" i="17"/>
  <c r="AF743" i="17"/>
  <c r="AN742" i="17"/>
  <c r="AD742" i="17"/>
  <c r="AM413" i="17"/>
  <c r="AC413" i="17"/>
  <c r="AQ94" i="17"/>
  <c r="AG94" i="17"/>
  <c r="AN512" i="17"/>
  <c r="AD512" i="17"/>
  <c r="AN715" i="17"/>
  <c r="AD715" i="17"/>
  <c r="AM847" i="17"/>
  <c r="AC847" i="17"/>
  <c r="AM414" i="17"/>
  <c r="AC414" i="17"/>
  <c r="AN264" i="17"/>
  <c r="AD264" i="17"/>
  <c r="AQ27" i="17"/>
  <c r="AG27" i="17"/>
  <c r="AO413" i="17"/>
  <c r="AE413" i="17"/>
  <c r="AP737" i="17"/>
  <c r="AF737" i="17"/>
  <c r="AM214" i="17"/>
  <c r="AC214" i="17"/>
  <c r="AQ290" i="17"/>
  <c r="AG290" i="17"/>
  <c r="AO537" i="17"/>
  <c r="AE537" i="17"/>
  <c r="AN772" i="17"/>
  <c r="AD772" i="17"/>
  <c r="AQ96" i="17"/>
  <c r="AG96" i="17"/>
  <c r="AQ161" i="17"/>
  <c r="AG161" i="17"/>
  <c r="AO495" i="17"/>
  <c r="AE495" i="17"/>
  <c r="P18" i="20"/>
  <c r="Z18" i="20" s="1"/>
  <c r="AQ774" i="17"/>
  <c r="AG774" i="17"/>
  <c r="AQ627" i="17"/>
  <c r="AG627" i="17"/>
  <c r="AO743" i="17"/>
  <c r="AE743" i="17"/>
  <c r="AP772" i="17"/>
  <c r="AF772" i="17"/>
  <c r="AM131" i="17"/>
  <c r="AC131" i="17"/>
  <c r="AM513" i="17"/>
  <c r="AC513" i="17"/>
  <c r="AO772" i="17"/>
  <c r="AE772" i="17"/>
  <c r="AN130" i="17"/>
  <c r="AD130" i="17"/>
  <c r="AP742" i="17"/>
  <c r="AF742" i="17"/>
  <c r="AO626" i="17"/>
  <c r="AE626" i="17"/>
  <c r="AR109" i="17"/>
  <c r="AH109" i="17"/>
  <c r="AS106" i="17"/>
  <c r="AI106" i="17"/>
  <c r="AR423" i="17"/>
  <c r="AH423" i="17"/>
  <c r="AS308" i="17"/>
  <c r="AI308" i="17"/>
  <c r="AS231" i="17"/>
  <c r="AI231" i="17"/>
  <c r="AS403" i="17"/>
  <c r="AI403" i="17"/>
  <c r="AS640" i="17"/>
  <c r="AI640" i="17"/>
  <c r="AS193" i="17"/>
  <c r="AI193" i="17"/>
  <c r="AS371" i="17"/>
  <c r="AI371" i="17"/>
  <c r="AS36" i="17"/>
  <c r="AI36" i="17"/>
  <c r="AS822" i="17"/>
  <c r="AI822" i="17"/>
  <c r="AR142" i="17"/>
  <c r="AH142" i="17"/>
  <c r="AS172" i="17"/>
  <c r="AI172" i="17"/>
  <c r="AS582" i="17"/>
  <c r="AI582" i="17"/>
  <c r="AR591" i="17"/>
  <c r="AH591" i="17"/>
  <c r="AS100" i="17"/>
  <c r="AI100" i="17"/>
  <c r="AR692" i="17"/>
  <c r="AH692" i="17"/>
  <c r="AR41" i="17"/>
  <c r="AH41" i="17"/>
  <c r="AS42" i="17"/>
  <c r="AI42" i="17"/>
  <c r="AS40" i="17"/>
  <c r="AI40" i="17"/>
  <c r="AS439" i="17"/>
  <c r="AI439" i="17"/>
  <c r="AR519" i="17"/>
  <c r="AH519" i="17"/>
  <c r="AR32" i="17"/>
  <c r="AH32" i="17"/>
  <c r="AS420" i="17"/>
  <c r="AI420" i="17"/>
  <c r="AS337" i="17"/>
  <c r="AI337" i="17"/>
  <c r="AS426" i="17"/>
  <c r="AI426" i="17"/>
  <c r="AR229" i="17"/>
  <c r="AH229" i="17"/>
  <c r="AR374" i="17"/>
  <c r="AH374" i="17"/>
  <c r="AR637" i="17"/>
  <c r="AH637" i="17"/>
  <c r="AR440" i="17"/>
  <c r="AH440" i="17"/>
  <c r="AR535" i="17"/>
  <c r="AH535" i="17"/>
  <c r="AS452" i="17"/>
  <c r="AI452" i="17"/>
  <c r="AR207" i="17"/>
  <c r="AH207" i="17"/>
  <c r="AS505" i="17"/>
  <c r="AI505" i="17"/>
  <c r="AS127" i="17"/>
  <c r="AI127" i="17"/>
  <c r="AS733" i="17"/>
  <c r="AI733" i="17"/>
  <c r="AR531" i="17"/>
  <c r="AH531" i="17"/>
  <c r="AR500" i="17"/>
  <c r="AH500" i="17"/>
  <c r="AS639" i="17"/>
  <c r="AI639" i="17"/>
  <c r="AS437" i="17"/>
  <c r="AI437" i="17"/>
  <c r="AS665" i="17"/>
  <c r="AI665" i="17"/>
  <c r="AS230" i="17"/>
  <c r="AI230" i="17"/>
  <c r="AR642" i="17"/>
  <c r="AH642" i="17"/>
  <c r="AS766" i="17"/>
  <c r="AI766" i="17"/>
  <c r="AS323" i="17"/>
  <c r="AI323" i="17"/>
  <c r="AS450" i="17"/>
  <c r="AI450" i="17"/>
  <c r="AS524" i="17"/>
  <c r="AI524" i="17"/>
  <c r="AR654" i="17"/>
  <c r="AH654" i="17"/>
  <c r="AS307" i="17"/>
  <c r="AI307" i="17"/>
  <c r="AS809" i="17"/>
  <c r="AI809" i="17"/>
  <c r="AS548" i="17"/>
  <c r="AI548" i="17"/>
  <c r="T21" i="20"/>
  <c r="AD21" i="20" s="1"/>
  <c r="AR166" i="17"/>
  <c r="AH166" i="17"/>
  <c r="AS807" i="17"/>
  <c r="AI807" i="17"/>
  <c r="AS590" i="17"/>
  <c r="AI590" i="17"/>
  <c r="AS185" i="17"/>
  <c r="AI185" i="17"/>
  <c r="AS38" i="17"/>
  <c r="AI38" i="17"/>
  <c r="AS695" i="17"/>
  <c r="AI695" i="17"/>
  <c r="AS194" i="17"/>
  <c r="AI194" i="17"/>
  <c r="AS525" i="17"/>
  <c r="AI525" i="17"/>
  <c r="AS362" i="17"/>
  <c r="AI362" i="17"/>
  <c r="AS55" i="17"/>
  <c r="AI55" i="17"/>
  <c r="AR561" i="17"/>
  <c r="AH561" i="17"/>
  <c r="AS357" i="17"/>
  <c r="AI357" i="17"/>
  <c r="AS767" i="17"/>
  <c r="AI767" i="17"/>
  <c r="AS96" i="17"/>
  <c r="AI96" i="17"/>
  <c r="AR489" i="17"/>
  <c r="AH489" i="17"/>
  <c r="AS464" i="17"/>
  <c r="AI464" i="17"/>
  <c r="AS843" i="17"/>
  <c r="AI843" i="17"/>
  <c r="AR573" i="17"/>
  <c r="AH573" i="17"/>
  <c r="AR163" i="17"/>
  <c r="AH163" i="17"/>
  <c r="AS773" i="17"/>
  <c r="AI773" i="17"/>
  <c r="AR269" i="17"/>
  <c r="AH269" i="17"/>
  <c r="AS491" i="17"/>
  <c r="AI491" i="17"/>
  <c r="AS657" i="17"/>
  <c r="AI657" i="17"/>
  <c r="AR421" i="17"/>
  <c r="AH421" i="17"/>
  <c r="AS167" i="17"/>
  <c r="AI167" i="17"/>
  <c r="T8" i="20"/>
  <c r="AD8" i="20" s="1"/>
  <c r="AR388" i="17"/>
  <c r="AH388" i="17"/>
  <c r="AS485" i="17"/>
  <c r="AI485" i="17"/>
  <c r="AS565" i="17"/>
  <c r="AI565" i="17"/>
  <c r="AS834" i="17"/>
  <c r="AI834" i="17"/>
  <c r="AR555" i="17"/>
  <c r="AH555" i="17"/>
  <c r="AS174" i="17"/>
  <c r="AI174" i="17"/>
  <c r="AR658" i="17"/>
  <c r="AH658" i="17"/>
  <c r="AS67" i="17"/>
  <c r="AI67" i="17"/>
  <c r="AS271" i="17"/>
  <c r="AI271" i="17"/>
  <c r="AR636" i="17"/>
  <c r="AH636" i="17"/>
  <c r="AS395" i="17"/>
  <c r="AI395" i="17"/>
  <c r="AR99" i="17"/>
  <c r="AH99" i="17"/>
  <c r="S6" i="20"/>
  <c r="AC6" i="20" s="1"/>
  <c r="AR389" i="17"/>
  <c r="AH389" i="17"/>
  <c r="AR275" i="17"/>
  <c r="AH275" i="17"/>
  <c r="AR17" i="17"/>
  <c r="AH17" i="17"/>
  <c r="AS502" i="17"/>
  <c r="AI502" i="17"/>
  <c r="AS181" i="17"/>
  <c r="AI181" i="17"/>
  <c r="AS17" i="17"/>
  <c r="AI17" i="17"/>
  <c r="AR528" i="17"/>
  <c r="AH528" i="17"/>
  <c r="AS484" i="17"/>
  <c r="AI484" i="17"/>
  <c r="AS381" i="17"/>
  <c r="AI381" i="17"/>
  <c r="AS204" i="17"/>
  <c r="AI204" i="17"/>
  <c r="AS320" i="17"/>
  <c r="AI320" i="17"/>
  <c r="AR120" i="17"/>
  <c r="AH120" i="17"/>
  <c r="AS672" i="17"/>
  <c r="AI672" i="17"/>
  <c r="AR113" i="17"/>
  <c r="AH113" i="17"/>
  <c r="AR75" i="17"/>
  <c r="AH75" i="17"/>
  <c r="AS562" i="17"/>
  <c r="AI562" i="17"/>
  <c r="AS208" i="17"/>
  <c r="AI208" i="17"/>
  <c r="AS534" i="17"/>
  <c r="AI534" i="17"/>
  <c r="AS352" i="17"/>
  <c r="AI352" i="17"/>
  <c r="AS641" i="17"/>
  <c r="AI641" i="17"/>
  <c r="AS401" i="17"/>
  <c r="AI401" i="17"/>
  <c r="AS378" i="17"/>
  <c r="AI378" i="17"/>
  <c r="AS246" i="17"/>
  <c r="AI246" i="17"/>
  <c r="AS243" i="17"/>
  <c r="AI243" i="17"/>
  <c r="AS281" i="17"/>
  <c r="AI281" i="17"/>
  <c r="AS522" i="17"/>
  <c r="AI522" i="17"/>
  <c r="AS801" i="17"/>
  <c r="AI801" i="17"/>
  <c r="AR194" i="17"/>
  <c r="AH194" i="17"/>
  <c r="AS528" i="17"/>
  <c r="AI528" i="17"/>
  <c r="AR4" i="17"/>
  <c r="AH4" i="17"/>
  <c r="AR134" i="17"/>
  <c r="AH134" i="17"/>
  <c r="S7" i="20"/>
  <c r="AC7" i="20" s="1"/>
  <c r="AR103" i="17"/>
  <c r="AH103" i="17"/>
  <c r="AS137" i="17"/>
  <c r="AI137" i="17"/>
  <c r="AS389" i="17"/>
  <c r="AI389" i="17"/>
  <c r="AS114" i="17"/>
  <c r="AI114" i="17"/>
  <c r="AR382" i="17"/>
  <c r="AH382" i="17"/>
  <c r="AS260" i="17"/>
  <c r="AI260" i="17"/>
  <c r="AS290" i="17"/>
  <c r="AI290" i="17"/>
  <c r="AS210" i="17"/>
  <c r="AI210" i="17"/>
  <c r="AR289" i="17"/>
  <c r="AH289" i="17"/>
  <c r="AS53" i="17"/>
  <c r="AI53" i="17"/>
  <c r="AS841" i="17"/>
  <c r="AI841" i="17"/>
  <c r="AS739" i="17"/>
  <c r="AI739" i="17"/>
  <c r="AS616" i="17"/>
  <c r="AI616" i="17"/>
  <c r="AS386" i="17"/>
  <c r="AI386" i="17"/>
  <c r="AS561" i="17"/>
  <c r="AI561" i="17"/>
  <c r="AS768" i="17"/>
  <c r="AI768" i="17"/>
  <c r="AR685" i="17"/>
  <c r="AH685" i="17"/>
  <c r="AR266" i="17"/>
  <c r="AH266" i="17"/>
  <c r="AR327" i="17"/>
  <c r="AH327" i="17"/>
  <c r="AS625" i="17"/>
  <c r="AI625" i="17"/>
  <c r="AS512" i="17"/>
  <c r="AI512" i="17"/>
  <c r="AS511" i="17"/>
  <c r="AI511" i="17"/>
  <c r="AS128" i="17"/>
  <c r="AI128" i="17"/>
  <c r="AS95" i="17"/>
  <c r="AI95" i="17"/>
  <c r="AS745" i="17"/>
  <c r="AI745" i="17"/>
  <c r="AS97" i="17"/>
  <c r="AI97" i="17"/>
  <c r="AR420" i="17"/>
  <c r="AH420" i="17"/>
  <c r="AS298" i="17"/>
  <c r="AI298" i="17"/>
  <c r="AS300" i="17"/>
  <c r="AI300" i="17"/>
  <c r="AS66" i="17"/>
  <c r="AI66" i="17"/>
  <c r="AR475" i="17"/>
  <c r="AH475" i="17"/>
  <c r="AS726" i="17"/>
  <c r="AI726" i="17"/>
  <c r="AR806" i="17"/>
  <c r="AH806" i="17"/>
  <c r="S30" i="20"/>
  <c r="AC30" i="20" s="1"/>
  <c r="AS779" i="17"/>
  <c r="AI779" i="17"/>
  <c r="AR753" i="17"/>
  <c r="AH753" i="17"/>
  <c r="AR595" i="17"/>
  <c r="AH595" i="17"/>
  <c r="AS547" i="17"/>
  <c r="AI547" i="17"/>
  <c r="AR719" i="17"/>
  <c r="AH719" i="17"/>
  <c r="AS273" i="17"/>
  <c r="AI273" i="17"/>
  <c r="AR392" i="17"/>
  <c r="AH392" i="17"/>
  <c r="AR230" i="17"/>
  <c r="AH230" i="17"/>
  <c r="AR307" i="17"/>
  <c r="AH307" i="17"/>
  <c r="AR541" i="17"/>
  <c r="AH541" i="17"/>
  <c r="S20" i="20"/>
  <c r="AC20" i="20" s="1"/>
  <c r="AR145" i="17"/>
  <c r="AH145" i="17"/>
  <c r="AR661" i="17"/>
  <c r="AH661" i="17"/>
  <c r="AR482" i="17"/>
  <c r="AH482" i="17"/>
  <c r="AR807" i="17"/>
  <c r="AH807" i="17"/>
  <c r="AR276" i="17"/>
  <c r="AH276" i="17"/>
  <c r="AR68" i="17"/>
  <c r="AH68" i="17"/>
  <c r="AR187" i="17"/>
  <c r="AH187" i="17"/>
  <c r="AS41" i="17"/>
  <c r="AI41" i="17"/>
  <c r="AS397" i="17"/>
  <c r="AI397" i="17"/>
  <c r="AR594" i="17"/>
  <c r="AH594" i="17"/>
  <c r="AR204" i="17"/>
  <c r="AH204" i="17"/>
  <c r="AR456" i="17"/>
  <c r="AH456" i="17"/>
  <c r="AS406" i="17"/>
  <c r="AI406" i="17"/>
  <c r="AS840" i="17"/>
  <c r="AI840" i="17"/>
  <c r="AS609" i="17"/>
  <c r="AI609" i="17"/>
  <c r="AR787" i="17"/>
  <c r="AH787" i="17"/>
  <c r="AS730" i="17"/>
  <c r="AI730" i="17"/>
  <c r="AS244" i="17"/>
  <c r="AI244" i="17"/>
  <c r="AS43" i="17"/>
  <c r="AI43" i="17"/>
  <c r="AR284" i="17"/>
  <c r="AH284" i="17"/>
  <c r="AR112" i="17"/>
  <c r="AH112" i="17"/>
  <c r="AS501" i="17"/>
  <c r="AI501" i="17"/>
  <c r="AS601" i="17"/>
  <c r="AI601" i="17"/>
  <c r="AS238" i="17"/>
  <c r="AI238" i="17"/>
  <c r="AS232" i="17"/>
  <c r="AI232" i="17"/>
  <c r="AS423" i="17"/>
  <c r="AI423" i="17"/>
  <c r="AS252" i="17"/>
  <c r="AI252" i="17"/>
  <c r="AR326" i="17"/>
  <c r="AH326" i="17"/>
  <c r="AS198" i="17"/>
  <c r="AI198" i="17"/>
  <c r="AR401" i="17"/>
  <c r="AH401" i="17"/>
  <c r="AR54" i="17"/>
  <c r="AH54" i="17"/>
  <c r="AR78" i="17"/>
  <c r="AH78" i="17"/>
  <c r="AS787" i="17"/>
  <c r="AI787" i="17"/>
  <c r="AR281" i="17"/>
  <c r="AH281" i="17"/>
  <c r="AS83" i="17"/>
  <c r="AI83" i="17"/>
  <c r="AS784" i="17"/>
  <c r="AI784" i="17"/>
  <c r="AS521" i="17"/>
  <c r="AI521" i="17"/>
  <c r="AS707" i="17"/>
  <c r="AI707" i="17"/>
  <c r="AS351" i="17"/>
  <c r="AI351" i="17"/>
  <c r="AS348" i="17"/>
  <c r="AI348" i="17"/>
  <c r="AS112" i="17"/>
  <c r="AI112" i="17"/>
  <c r="AR775" i="17"/>
  <c r="AH775" i="17"/>
  <c r="AS334" i="17"/>
  <c r="AI334" i="17"/>
  <c r="AR34" i="17"/>
  <c r="AH34" i="17"/>
  <c r="AS750" i="17"/>
  <c r="AI750" i="17"/>
  <c r="AS854" i="17"/>
  <c r="AI854" i="17"/>
  <c r="AS514" i="17"/>
  <c r="AI514" i="17"/>
  <c r="AS777" i="17"/>
  <c r="AI777" i="17"/>
  <c r="AS519" i="17"/>
  <c r="AI519" i="17"/>
  <c r="AS797" i="17"/>
  <c r="AI797" i="17"/>
  <c r="AS276" i="17"/>
  <c r="AI276" i="17"/>
  <c r="AS63" i="17"/>
  <c r="AI63" i="17"/>
  <c r="AS275" i="17"/>
  <c r="AI275" i="17"/>
  <c r="AS722" i="17"/>
  <c r="AI722" i="17"/>
  <c r="AS237" i="17"/>
  <c r="AI237" i="17"/>
  <c r="AS250" i="17"/>
  <c r="AI250" i="17"/>
  <c r="AS414" i="17"/>
  <c r="AI414" i="17"/>
  <c r="AS683" i="17"/>
  <c r="AI683" i="17"/>
  <c r="AR215" i="17"/>
  <c r="AH215" i="17"/>
  <c r="AS540" i="17"/>
  <c r="AI540" i="17"/>
  <c r="AS159" i="17"/>
  <c r="AI159" i="17"/>
  <c r="AS736" i="17"/>
  <c r="AI736" i="17"/>
  <c r="AS358" i="17"/>
  <c r="AI358" i="17"/>
  <c r="AR738" i="17"/>
  <c r="AH738" i="17"/>
  <c r="AS86" i="17"/>
  <c r="AI86" i="17"/>
  <c r="AR205" i="17"/>
  <c r="AH205" i="17"/>
  <c r="AS305" i="17"/>
  <c r="AI305" i="17"/>
  <c r="AS359" i="17"/>
  <c r="AI359" i="17"/>
  <c r="AR488" i="17"/>
  <c r="AH488" i="17"/>
  <c r="AR59" i="17"/>
  <c r="AH59" i="17"/>
  <c r="AS848" i="17"/>
  <c r="AI848" i="17"/>
  <c r="AS293" i="17"/>
  <c r="AI293" i="17"/>
  <c r="AR28" i="17"/>
  <c r="AH28" i="17"/>
  <c r="AS628" i="17"/>
  <c r="AI628" i="17"/>
  <c r="AR467" i="17"/>
  <c r="AH467" i="17"/>
  <c r="AR345" i="17"/>
  <c r="AH345" i="17"/>
  <c r="AR104" i="17"/>
  <c r="AH104" i="17"/>
  <c r="AR655" i="17"/>
  <c r="AH655" i="17"/>
  <c r="AR755" i="17"/>
  <c r="AH755" i="17"/>
  <c r="AR653" i="17"/>
  <c r="AH653" i="17"/>
  <c r="AS599" i="17"/>
  <c r="AI599" i="17"/>
  <c r="AS224" i="17"/>
  <c r="AI224" i="17"/>
  <c r="AS223" i="17"/>
  <c r="AI223" i="17"/>
  <c r="AR225" i="17"/>
  <c r="AH225" i="17"/>
  <c r="AR474" i="17"/>
  <c r="AH474" i="17"/>
  <c r="AR395" i="17"/>
  <c r="AH395" i="17"/>
  <c r="AR149" i="17"/>
  <c r="AH149" i="17"/>
  <c r="AS29" i="17"/>
  <c r="AI29" i="17"/>
  <c r="AS102" i="17"/>
  <c r="AI102" i="17"/>
  <c r="AR169" i="17"/>
  <c r="AH169" i="17"/>
  <c r="AS329" i="17"/>
  <c r="AI329" i="17"/>
  <c r="AR5" i="17"/>
  <c r="AH5" i="17"/>
  <c r="AR227" i="17"/>
  <c r="AH227" i="17"/>
  <c r="AR811" i="17"/>
  <c r="AH811" i="17"/>
  <c r="AS173" i="17"/>
  <c r="AI173" i="17"/>
  <c r="AR16" i="17"/>
  <c r="AH16" i="17"/>
  <c r="AR425" i="17"/>
  <c r="AH425" i="17"/>
  <c r="AS383" i="17"/>
  <c r="AI383" i="17"/>
  <c r="AR6" i="17"/>
  <c r="AH6" i="17"/>
  <c r="AR477" i="17"/>
  <c r="AH477" i="17"/>
  <c r="AR696" i="17"/>
  <c r="AH696" i="17"/>
  <c r="AS15" i="17"/>
  <c r="AI15" i="17"/>
  <c r="AS214" i="17"/>
  <c r="AI214" i="17"/>
  <c r="AR324" i="17"/>
  <c r="AH324" i="17"/>
  <c r="AS613" i="17"/>
  <c r="AI613" i="17"/>
  <c r="AR786" i="17"/>
  <c r="AH786" i="17"/>
  <c r="AR81" i="17"/>
  <c r="AH81" i="17"/>
  <c r="AR195" i="17"/>
  <c r="AH195" i="17"/>
  <c r="AS47" i="17"/>
  <c r="AI47" i="17"/>
  <c r="AS533" i="17"/>
  <c r="AI533" i="17"/>
  <c r="AS458" i="17"/>
  <c r="AI458" i="17"/>
  <c r="AS802" i="17"/>
  <c r="AI802" i="17"/>
  <c r="AR91" i="17"/>
  <c r="AH91" i="17"/>
  <c r="AR80" i="17"/>
  <c r="AH80" i="17"/>
  <c r="AS155" i="17"/>
  <c r="AI155" i="17"/>
  <c r="AS245" i="17"/>
  <c r="AI245" i="17"/>
  <c r="AS18" i="17"/>
  <c r="AI18" i="17"/>
  <c r="AS597" i="17"/>
  <c r="AI597" i="17"/>
  <c r="AS191" i="17"/>
  <c r="AI191" i="17"/>
  <c r="AS720" i="17"/>
  <c r="AI720" i="17"/>
  <c r="AS753" i="17"/>
  <c r="AI753" i="17"/>
  <c r="AS182" i="17"/>
  <c r="AI182" i="17"/>
  <c r="AS147" i="17"/>
  <c r="AI147" i="17"/>
  <c r="AS701" i="17"/>
  <c r="AI701" i="17"/>
  <c r="AS247" i="17"/>
  <c r="AI247" i="17"/>
  <c r="AS219" i="17"/>
  <c r="AI219" i="17"/>
  <c r="AS620" i="17"/>
  <c r="AI620" i="17"/>
  <c r="AS846" i="17"/>
  <c r="AI846" i="17"/>
  <c r="AS769" i="17"/>
  <c r="AI769" i="17"/>
  <c r="AS545" i="17"/>
  <c r="AI545" i="17"/>
  <c r="AS88" i="17"/>
  <c r="AI88" i="17"/>
  <c r="AS566" i="17"/>
  <c r="AI566" i="17"/>
  <c r="AR90" i="17"/>
  <c r="AH90" i="17"/>
  <c r="AR357" i="17"/>
  <c r="AH357" i="17"/>
  <c r="AS205" i="17"/>
  <c r="AI205" i="17"/>
  <c r="AS256" i="17"/>
  <c r="AI256" i="17"/>
  <c r="AR470" i="17"/>
  <c r="AH470" i="17"/>
  <c r="AR570" i="17"/>
  <c r="AH570" i="17"/>
  <c r="AS161" i="17"/>
  <c r="AI161" i="17"/>
  <c r="AS262" i="17"/>
  <c r="AI262" i="17"/>
  <c r="AS738" i="17"/>
  <c r="AI738" i="17"/>
  <c r="AR853" i="17"/>
  <c r="AH853" i="17"/>
  <c r="AR295" i="17"/>
  <c r="AH295" i="17"/>
  <c r="AS269" i="17"/>
  <c r="AI269" i="17"/>
  <c r="AS404" i="17"/>
  <c r="AI404" i="17"/>
  <c r="AR23" i="17"/>
  <c r="AH23" i="17"/>
  <c r="AR362" i="17"/>
  <c r="AH362" i="17"/>
  <c r="AR513" i="17"/>
  <c r="AH513" i="17"/>
  <c r="AP332" i="17"/>
  <c r="AF332" i="17"/>
  <c r="Q13" i="20"/>
  <c r="AA13" i="20" s="1"/>
  <c r="AR664" i="17"/>
  <c r="AH664" i="17"/>
  <c r="AR674" i="17"/>
  <c r="AH674" i="17"/>
  <c r="AT419" i="17"/>
  <c r="AJ419" i="17"/>
  <c r="AT696" i="17"/>
  <c r="AJ696" i="17"/>
  <c r="AT320" i="17"/>
  <c r="AJ320" i="17"/>
  <c r="AT170" i="17"/>
  <c r="AJ170" i="17"/>
  <c r="AT133" i="17"/>
  <c r="AJ133" i="17"/>
  <c r="AT141" i="17"/>
  <c r="AJ141" i="17"/>
  <c r="AT62" i="17"/>
  <c r="AJ62" i="17"/>
  <c r="AT477" i="17"/>
  <c r="AJ477" i="17"/>
  <c r="AT518" i="17"/>
  <c r="AJ518" i="17"/>
  <c r="AT383" i="17"/>
  <c r="AJ383" i="17"/>
  <c r="AT798" i="17"/>
  <c r="AJ798" i="17"/>
  <c r="AT665" i="17"/>
  <c r="AJ665" i="17"/>
  <c r="AT523" i="17"/>
  <c r="AJ523" i="17"/>
  <c r="AT709" i="17"/>
  <c r="AJ709" i="17"/>
  <c r="AT840" i="17"/>
  <c r="AJ840" i="17"/>
  <c r="AT449" i="17"/>
  <c r="AJ449" i="17"/>
  <c r="AT644" i="17"/>
  <c r="AJ644" i="17"/>
  <c r="AT151" i="17"/>
  <c r="AJ151" i="17"/>
  <c r="AT115" i="17"/>
  <c r="AJ115" i="17"/>
  <c r="AT169" i="17"/>
  <c r="AJ169" i="17"/>
  <c r="AT691" i="17"/>
  <c r="AJ691" i="17"/>
  <c r="AT555" i="17"/>
  <c r="AJ555" i="17"/>
  <c r="AT140" i="17"/>
  <c r="AJ140" i="17"/>
  <c r="AT63" i="17"/>
  <c r="AJ63" i="17"/>
  <c r="AT814" i="17"/>
  <c r="AJ814" i="17"/>
  <c r="AT395" i="17"/>
  <c r="AJ395" i="17"/>
  <c r="AT38" i="17"/>
  <c r="AJ38" i="17"/>
  <c r="AT551" i="17"/>
  <c r="AJ551" i="17"/>
  <c r="AT336" i="17"/>
  <c r="AJ336" i="17"/>
  <c r="AT722" i="17"/>
  <c r="AJ722" i="17"/>
  <c r="AT804" i="17"/>
  <c r="AJ804" i="17"/>
  <c r="AT635" i="17"/>
  <c r="AJ635" i="17"/>
  <c r="AT231" i="17"/>
  <c r="AJ231" i="17"/>
  <c r="AT127" i="17"/>
  <c r="AJ127" i="17"/>
  <c r="AT50" i="17"/>
  <c r="AJ50" i="17"/>
  <c r="AT787" i="17"/>
  <c r="AJ787" i="17"/>
  <c r="AT706" i="17"/>
  <c r="AJ706" i="17"/>
  <c r="AT699" i="17"/>
  <c r="AJ699" i="17"/>
  <c r="AT289" i="17"/>
  <c r="AJ289" i="17"/>
  <c r="AT304" i="17"/>
  <c r="AJ304" i="17"/>
  <c r="AT746" i="17"/>
  <c r="AJ746" i="17"/>
  <c r="AT727" i="17"/>
  <c r="AJ727" i="17"/>
  <c r="AT785" i="17"/>
  <c r="AJ785" i="17"/>
  <c r="AT826" i="17"/>
  <c r="AJ826" i="17"/>
  <c r="AT398" i="17"/>
  <c r="AJ398" i="17"/>
  <c r="AT576" i="17"/>
  <c r="AJ576" i="17"/>
  <c r="AT541" i="17"/>
  <c r="AJ541" i="17"/>
  <c r="U20" i="20"/>
  <c r="AE20" i="20" s="1"/>
  <c r="AT340" i="17"/>
  <c r="AJ340" i="17"/>
  <c r="AT630" i="17"/>
  <c r="AJ630" i="17"/>
  <c r="AT437" i="17"/>
  <c r="AJ437" i="17"/>
  <c r="AT581" i="17"/>
  <c r="AJ581" i="17"/>
  <c r="AT590" i="17"/>
  <c r="AJ590" i="17"/>
  <c r="AT143" i="17"/>
  <c r="AJ143" i="17"/>
  <c r="AT144" i="17"/>
  <c r="AJ144" i="17"/>
  <c r="AT241" i="17"/>
  <c r="AJ241" i="17"/>
  <c r="AT255" i="17"/>
  <c r="AJ255" i="17"/>
  <c r="AT565" i="17"/>
  <c r="AJ565" i="17"/>
  <c r="AT702" i="17"/>
  <c r="AJ702" i="17"/>
  <c r="AT832" i="17"/>
  <c r="AJ832" i="17"/>
  <c r="AT190" i="17"/>
  <c r="AJ190" i="17"/>
  <c r="AT16" i="17"/>
  <c r="AJ16" i="17"/>
  <c r="AT543" i="17"/>
  <c r="AJ543" i="17"/>
  <c r="AT605" i="17"/>
  <c r="AJ605" i="17"/>
  <c r="AT753" i="17"/>
  <c r="AJ753" i="17"/>
  <c r="AT318" i="17"/>
  <c r="AJ318" i="17"/>
  <c r="AT243" i="17"/>
  <c r="AJ243" i="17"/>
  <c r="AT498" i="17"/>
  <c r="AJ498" i="17"/>
  <c r="AT631" i="17"/>
  <c r="AJ631" i="17"/>
  <c r="U23" i="20"/>
  <c r="AE23" i="20" s="1"/>
  <c r="AT145" i="17"/>
  <c r="AJ145" i="17"/>
  <c r="AT393" i="17"/>
  <c r="AJ393" i="17"/>
  <c r="AT582" i="17"/>
  <c r="AJ582" i="17"/>
  <c r="AT757" i="17"/>
  <c r="AJ757" i="17"/>
  <c r="AT755" i="17"/>
  <c r="AJ755" i="17"/>
  <c r="AT66" i="17"/>
  <c r="AJ66" i="17"/>
  <c r="AR803" i="17"/>
  <c r="AH803" i="17"/>
  <c r="AT453" i="17"/>
  <c r="AJ453" i="17"/>
  <c r="AT400" i="17"/>
  <c r="AJ400" i="17"/>
  <c r="AT487" i="17"/>
  <c r="AJ487" i="17"/>
  <c r="AT76" i="17"/>
  <c r="AJ76" i="17"/>
  <c r="AT303" i="17"/>
  <c r="AJ303" i="17"/>
  <c r="AT386" i="17"/>
  <c r="AJ386" i="17"/>
  <c r="AT82" i="17"/>
  <c r="AJ82" i="17"/>
  <c r="AT251" i="17"/>
  <c r="AJ251" i="17"/>
  <c r="AT296" i="17"/>
  <c r="AJ296" i="17"/>
  <c r="AT652" i="17"/>
  <c r="AJ652" i="17"/>
  <c r="AR683" i="17"/>
  <c r="AH683" i="17"/>
  <c r="AT295" i="17"/>
  <c r="AJ295" i="17"/>
  <c r="AT365" i="17"/>
  <c r="AJ365" i="17"/>
  <c r="AT789" i="17"/>
  <c r="AJ789" i="17"/>
  <c r="AT220" i="17"/>
  <c r="AJ220" i="17"/>
  <c r="AT261" i="17"/>
  <c r="AJ261" i="17"/>
  <c r="AT623" i="17"/>
  <c r="AJ623" i="17"/>
  <c r="AT649" i="17"/>
  <c r="AJ649" i="17"/>
  <c r="AR628" i="17"/>
  <c r="AH628" i="17"/>
  <c r="AT792" i="17"/>
  <c r="AJ792" i="17"/>
  <c r="AT71" i="17"/>
  <c r="AJ71" i="17"/>
  <c r="AT274" i="17"/>
  <c r="AJ274" i="17"/>
  <c r="AT258" i="17"/>
  <c r="AJ258" i="17"/>
  <c r="AT540" i="17"/>
  <c r="AJ540" i="17"/>
  <c r="AR253" i="17"/>
  <c r="AH253" i="17"/>
  <c r="AT616" i="17"/>
  <c r="AJ616" i="17"/>
  <c r="AT489" i="17"/>
  <c r="AJ489" i="17"/>
  <c r="AT129" i="17"/>
  <c r="AJ129" i="17"/>
  <c r="AT573" i="17"/>
  <c r="AJ573" i="17"/>
  <c r="AT744" i="17"/>
  <c r="AJ744" i="17"/>
  <c r="AT625" i="17"/>
  <c r="AJ625" i="17"/>
  <c r="AT793" i="17"/>
  <c r="AJ793" i="17"/>
  <c r="AT93" i="17"/>
  <c r="AJ93" i="17"/>
  <c r="AT159" i="17"/>
  <c r="AJ159" i="17"/>
  <c r="AT56" i="17"/>
  <c r="AJ56" i="17"/>
  <c r="AT89" i="17"/>
  <c r="AJ89" i="17"/>
  <c r="AT95" i="17"/>
  <c r="AJ95" i="17"/>
  <c r="AT367" i="17"/>
  <c r="AJ367" i="17"/>
  <c r="AT416" i="17"/>
  <c r="AJ416" i="17"/>
  <c r="AT166" i="17"/>
  <c r="AJ166" i="17"/>
  <c r="AT86" i="17"/>
  <c r="AJ86" i="17"/>
  <c r="AR69" i="17"/>
  <c r="AH69" i="17"/>
  <c r="AT805" i="17"/>
  <c r="AJ805" i="17"/>
  <c r="AR569" i="17"/>
  <c r="AH569" i="17"/>
  <c r="AT642" i="17"/>
  <c r="AJ642" i="17"/>
  <c r="AR257" i="17"/>
  <c r="AH257" i="17"/>
  <c r="AT849" i="17"/>
  <c r="AJ849" i="17"/>
  <c r="AT685" i="17"/>
  <c r="AJ685" i="17"/>
  <c r="AT650" i="17"/>
  <c r="AJ650" i="17"/>
  <c r="AR822" i="17"/>
  <c r="AH822" i="17"/>
  <c r="AT611" i="17"/>
  <c r="AJ611" i="17"/>
  <c r="AT641" i="17"/>
  <c r="AJ641" i="17"/>
  <c r="AT167" i="17"/>
  <c r="AJ167" i="17"/>
  <c r="U8" i="20"/>
  <c r="AE8" i="20" s="1"/>
  <c r="AR710" i="17"/>
  <c r="AH710" i="17"/>
  <c r="AT684" i="17"/>
  <c r="AJ684" i="17"/>
  <c r="AR277" i="17"/>
  <c r="AH277" i="17"/>
  <c r="AT157" i="17"/>
  <c r="AJ157" i="17"/>
  <c r="AT48" i="17"/>
  <c r="AJ48" i="17"/>
  <c r="AT260" i="17"/>
  <c r="AJ260" i="17"/>
  <c r="AR325" i="17"/>
  <c r="AH325" i="17"/>
  <c r="AT608" i="17"/>
  <c r="AJ608" i="17"/>
  <c r="AT268" i="17"/>
  <c r="AJ268" i="17"/>
  <c r="AR123" i="17"/>
  <c r="AH123" i="17"/>
  <c r="AT344" i="17"/>
  <c r="AJ344" i="17"/>
  <c r="AT457" i="17"/>
  <c r="AJ457" i="17"/>
  <c r="AR743" i="17"/>
  <c r="AH743" i="17"/>
  <c r="AT147" i="17"/>
  <c r="AJ147" i="17"/>
  <c r="AT291" i="17"/>
  <c r="AJ291" i="17"/>
  <c r="AR260" i="17"/>
  <c r="AH260" i="17"/>
  <c r="AT839" i="17"/>
  <c r="AJ839" i="17"/>
  <c r="AR647" i="17"/>
  <c r="AH647" i="17"/>
  <c r="AR238" i="17"/>
  <c r="AH238" i="17"/>
  <c r="AR22" i="17"/>
  <c r="AH22" i="17"/>
  <c r="AT78" i="17"/>
  <c r="AJ78" i="17"/>
  <c r="AR800" i="17"/>
  <c r="AH800" i="17"/>
  <c r="AT87" i="17"/>
  <c r="AJ87" i="17"/>
  <c r="AR56" i="17"/>
  <c r="AH56" i="17"/>
  <c r="AT28" i="17"/>
  <c r="AJ28" i="17"/>
  <c r="AR283" i="17"/>
  <c r="AH283" i="17"/>
  <c r="AR845" i="17"/>
  <c r="AH845" i="17"/>
  <c r="AR248" i="17"/>
  <c r="AH248" i="17"/>
  <c r="AR613" i="17"/>
  <c r="AH613" i="17"/>
  <c r="AT838" i="17"/>
  <c r="AJ838" i="17"/>
  <c r="AR84" i="17"/>
  <c r="AH84" i="17"/>
  <c r="AT458" i="17"/>
  <c r="AJ458" i="17"/>
  <c r="AR643" i="17"/>
  <c r="AH643" i="17"/>
  <c r="AR305" i="17"/>
  <c r="AH305" i="17"/>
  <c r="AR772" i="17"/>
  <c r="AH772" i="17"/>
  <c r="AT662" i="17"/>
  <c r="AJ662" i="17"/>
  <c r="AR604" i="17"/>
  <c r="AH604" i="17"/>
  <c r="AR288" i="17"/>
  <c r="AH288" i="17"/>
  <c r="AR672" i="17"/>
  <c r="AH672" i="17"/>
  <c r="AR649" i="17"/>
  <c r="AH649" i="17"/>
  <c r="U18" i="20"/>
  <c r="AE18" i="20" s="1"/>
  <c r="Q15" i="20"/>
  <c r="AA15" i="20" s="1"/>
  <c r="AN383" i="17"/>
  <c r="AD383" i="17"/>
  <c r="AQ632" i="17"/>
  <c r="AG632" i="17"/>
  <c r="AM99" i="17"/>
  <c r="AC99" i="17"/>
  <c r="N6" i="20"/>
  <c r="X6" i="20" s="1"/>
  <c r="AM339" i="17"/>
  <c r="AC339" i="17"/>
  <c r="AQ167" i="17"/>
  <c r="AG167" i="17"/>
  <c r="R8" i="20"/>
  <c r="AB8" i="20" s="1"/>
  <c r="AN855" i="17"/>
  <c r="AD855" i="17"/>
  <c r="AQ820" i="17"/>
  <c r="AG820" i="17"/>
  <c r="AP18" i="17"/>
  <c r="AF18" i="17"/>
  <c r="AP478" i="17"/>
  <c r="AF478" i="17"/>
  <c r="AO234" i="17"/>
  <c r="AE234" i="17"/>
  <c r="AP176" i="17"/>
  <c r="AF176" i="17"/>
  <c r="AM152" i="17"/>
  <c r="AC152" i="17"/>
  <c r="AN201" i="17"/>
  <c r="AD201" i="17"/>
  <c r="AP401" i="17"/>
  <c r="AF401" i="17"/>
  <c r="AQ470" i="17"/>
  <c r="AG470" i="17"/>
  <c r="AM29" i="17"/>
  <c r="AC29" i="17"/>
  <c r="AP175" i="17"/>
  <c r="AF175" i="17"/>
  <c r="AQ35" i="17"/>
  <c r="AG35" i="17"/>
  <c r="AQ171" i="17"/>
  <c r="AG171" i="17"/>
  <c r="AO13" i="17"/>
  <c r="AE13" i="17"/>
  <c r="AP556" i="17"/>
  <c r="AF556" i="17"/>
  <c r="AM591" i="17"/>
  <c r="AC591" i="17"/>
  <c r="AQ112" i="17"/>
  <c r="AG112" i="17"/>
  <c r="AP746" i="17"/>
  <c r="AF746" i="17"/>
  <c r="AP747" i="17"/>
  <c r="AF747" i="17"/>
  <c r="AM135" i="17"/>
  <c r="AC135" i="17"/>
  <c r="AQ31" i="17"/>
  <c r="AG31" i="17"/>
  <c r="AP35" i="17"/>
  <c r="AF35" i="17"/>
  <c r="AQ169" i="17"/>
  <c r="AG169" i="17"/>
  <c r="AM62" i="17"/>
  <c r="AC62" i="17"/>
  <c r="AO11" i="17"/>
  <c r="AE11" i="17"/>
  <c r="AQ301" i="17"/>
  <c r="AG301" i="17"/>
  <c r="AP813" i="17"/>
  <c r="AF813" i="17"/>
  <c r="AM654" i="17"/>
  <c r="AC654" i="17"/>
  <c r="AO584" i="17"/>
  <c r="AE584" i="17"/>
  <c r="AQ178" i="17"/>
  <c r="AG178" i="17"/>
  <c r="AN430" i="17"/>
  <c r="AD430" i="17"/>
  <c r="AO39" i="17"/>
  <c r="AE39" i="17"/>
  <c r="AQ522" i="17"/>
  <c r="AG522" i="17"/>
  <c r="AM186" i="17"/>
  <c r="AC186" i="17"/>
  <c r="AP590" i="17"/>
  <c r="AF590" i="17"/>
  <c r="AP430" i="17"/>
  <c r="AF430" i="17"/>
  <c r="AQ602" i="17"/>
  <c r="AG602" i="17"/>
  <c r="AQ196" i="17"/>
  <c r="AG196" i="17"/>
  <c r="AN318" i="17"/>
  <c r="AD318" i="17"/>
  <c r="AQ747" i="17"/>
  <c r="AG747" i="17"/>
  <c r="AN385" i="17"/>
  <c r="AD385" i="17"/>
  <c r="AM7" i="17"/>
  <c r="AC7" i="17"/>
  <c r="AO178" i="17"/>
  <c r="AE178" i="17"/>
  <c r="AP21" i="17"/>
  <c r="AF21" i="17"/>
  <c r="AM494" i="17"/>
  <c r="AC494" i="17"/>
  <c r="AQ30" i="17"/>
  <c r="AG30" i="17"/>
  <c r="AM3" i="17"/>
  <c r="AC3" i="17"/>
  <c r="N3" i="20"/>
  <c r="AP173" i="17"/>
  <c r="AF173" i="17"/>
  <c r="AM586" i="17"/>
  <c r="AC586" i="17"/>
  <c r="AP101" i="17"/>
  <c r="AF101" i="17"/>
  <c r="AN229" i="17"/>
  <c r="AD229" i="17"/>
  <c r="AM755" i="17"/>
  <c r="AC755" i="17"/>
  <c r="AO555" i="17"/>
  <c r="AE555" i="17"/>
  <c r="AQ800" i="17"/>
  <c r="AG800" i="17"/>
  <c r="AN754" i="17"/>
  <c r="AD754" i="17"/>
  <c r="AP830" i="17"/>
  <c r="AF830" i="17"/>
  <c r="AP726" i="17"/>
  <c r="AF726" i="17"/>
  <c r="AP703" i="17"/>
  <c r="AF703" i="17"/>
  <c r="AO778" i="17"/>
  <c r="AE778" i="17"/>
  <c r="AO171" i="17"/>
  <c r="AE171" i="17"/>
  <c r="AQ173" i="17"/>
  <c r="AG173" i="17"/>
  <c r="AP307" i="17"/>
  <c r="AF307" i="17"/>
  <c r="AP178" i="17"/>
  <c r="AF178" i="17"/>
  <c r="AO63" i="17"/>
  <c r="AE63" i="17"/>
  <c r="AQ308" i="17"/>
  <c r="AG308" i="17"/>
  <c r="AM139" i="17"/>
  <c r="AC139" i="17"/>
  <c r="AO372" i="17"/>
  <c r="AE372" i="17"/>
  <c r="AP721" i="17"/>
  <c r="AF721" i="17"/>
  <c r="AN478" i="17"/>
  <c r="AD478" i="17"/>
  <c r="AP598" i="17"/>
  <c r="AF598" i="17"/>
  <c r="AO590" i="17"/>
  <c r="AE590" i="17"/>
  <c r="AQ143" i="17"/>
  <c r="AG143" i="17"/>
  <c r="AM146" i="17"/>
  <c r="AC146" i="17"/>
  <c r="AO185" i="17"/>
  <c r="AE185" i="17"/>
  <c r="AQ725" i="17"/>
  <c r="AG725" i="17"/>
  <c r="AM431" i="17"/>
  <c r="AC431" i="17"/>
  <c r="AN279" i="17"/>
  <c r="AD279" i="17"/>
  <c r="AO38" i="17"/>
  <c r="AE38" i="17"/>
  <c r="AM184" i="17"/>
  <c r="AC184" i="17"/>
  <c r="AO695" i="17"/>
  <c r="AE695" i="17"/>
  <c r="AM436" i="17"/>
  <c r="AC436" i="17"/>
  <c r="AO194" i="17"/>
  <c r="AE194" i="17"/>
  <c r="AO46" i="17"/>
  <c r="AE46" i="17"/>
  <c r="AN698" i="17"/>
  <c r="AD698" i="17"/>
  <c r="AP83" i="17"/>
  <c r="AF83" i="17"/>
  <c r="AM445" i="17"/>
  <c r="AC445" i="17"/>
  <c r="AM45" i="17"/>
  <c r="AC45" i="17"/>
  <c r="AQ543" i="17"/>
  <c r="AG543" i="17"/>
  <c r="AQ446" i="17"/>
  <c r="AG446" i="17"/>
  <c r="AQ681" i="17"/>
  <c r="AG681" i="17"/>
  <c r="AP841" i="17"/>
  <c r="AF841" i="17"/>
  <c r="AP322" i="17"/>
  <c r="AF322" i="17"/>
  <c r="AP705" i="17"/>
  <c r="AF705" i="17"/>
  <c r="AM733" i="17"/>
  <c r="AC733" i="17"/>
  <c r="AQ455" i="17"/>
  <c r="AG455" i="17"/>
  <c r="AO788" i="17"/>
  <c r="AE788" i="17"/>
  <c r="AN843" i="17"/>
  <c r="AD843" i="17"/>
  <c r="AM681" i="17"/>
  <c r="AC681" i="17"/>
  <c r="AQ841" i="17"/>
  <c r="AG841" i="17"/>
  <c r="AP507" i="17"/>
  <c r="AF507" i="17"/>
  <c r="AN203" i="17"/>
  <c r="AD203" i="17"/>
  <c r="AM84" i="17"/>
  <c r="AC84" i="17"/>
  <c r="AP447" i="17"/>
  <c r="AF447" i="17"/>
  <c r="AM606" i="17"/>
  <c r="AC606" i="17"/>
  <c r="AP154" i="17"/>
  <c r="AF154" i="17"/>
  <c r="AN347" i="17"/>
  <c r="AD347" i="17"/>
  <c r="AQ608" i="17"/>
  <c r="AG608" i="17"/>
  <c r="AN405" i="17"/>
  <c r="AD405" i="17"/>
  <c r="AN446" i="17"/>
  <c r="AD446" i="17"/>
  <c r="AN669" i="17"/>
  <c r="AD669" i="17"/>
  <c r="AP192" i="17"/>
  <c r="AF192" i="17"/>
  <c r="AN302" i="17"/>
  <c r="AD302" i="17"/>
  <c r="AO834" i="17"/>
  <c r="AE834" i="17"/>
  <c r="AM639" i="17"/>
  <c r="AC639" i="17"/>
  <c r="AQ45" i="17"/>
  <c r="AG45" i="17"/>
  <c r="AO193" i="17"/>
  <c r="AE193" i="17"/>
  <c r="AM437" i="17"/>
  <c r="AC437" i="17"/>
  <c r="AQ71" i="17"/>
  <c r="AG71" i="17"/>
  <c r="AO480" i="17"/>
  <c r="AE480" i="17"/>
  <c r="AP44" i="17"/>
  <c r="AF44" i="17"/>
  <c r="AN43" i="17"/>
  <c r="AD43" i="17"/>
  <c r="AQ701" i="17"/>
  <c r="AG701" i="17"/>
  <c r="AO504" i="17"/>
  <c r="AE504" i="17"/>
  <c r="AM284" i="17"/>
  <c r="AC284" i="17"/>
  <c r="AQ525" i="17"/>
  <c r="AG525" i="17"/>
  <c r="AO190" i="17"/>
  <c r="AE190" i="17"/>
  <c r="AM112" i="17"/>
  <c r="AC112" i="17"/>
  <c r="AQ435" i="17"/>
  <c r="AG435" i="17"/>
  <c r="AM433" i="17"/>
  <c r="AC433" i="17"/>
  <c r="AQ147" i="17"/>
  <c r="AG147" i="17"/>
  <c r="AO823" i="17"/>
  <c r="AE823" i="17"/>
  <c r="AQ182" i="17"/>
  <c r="AG182" i="17"/>
  <c r="AO142" i="17"/>
  <c r="AE142" i="17"/>
  <c r="AM476" i="17"/>
  <c r="AC476" i="17"/>
  <c r="AP696" i="17"/>
  <c r="AF696" i="17"/>
  <c r="AN521" i="17"/>
  <c r="AD521" i="17"/>
  <c r="AQ536" i="17"/>
  <c r="AG536" i="17"/>
  <c r="AM707" i="17"/>
  <c r="AC707" i="17"/>
  <c r="AO157" i="17"/>
  <c r="AE157" i="17"/>
  <c r="AP406" i="17"/>
  <c r="AF406" i="17"/>
  <c r="AM486" i="17"/>
  <c r="AC486" i="17"/>
  <c r="AQ706" i="17"/>
  <c r="AG706" i="17"/>
  <c r="AQ285" i="17"/>
  <c r="AG285" i="17"/>
  <c r="AQ293" i="17"/>
  <c r="AG293" i="17"/>
  <c r="AQ790" i="17"/>
  <c r="AG790" i="17"/>
  <c r="AO613" i="17"/>
  <c r="AE613" i="17"/>
  <c r="AQ250" i="17"/>
  <c r="AG250" i="17"/>
  <c r="AQ351" i="17"/>
  <c r="AG351" i="17"/>
  <c r="AP532" i="17"/>
  <c r="AF532" i="17"/>
  <c r="AP351" i="17"/>
  <c r="AF351" i="17"/>
  <c r="AP681" i="17"/>
  <c r="AF681" i="17"/>
  <c r="AP802" i="17"/>
  <c r="AF802" i="17"/>
  <c r="AM447" i="17"/>
  <c r="AC447" i="17"/>
  <c r="AQ352" i="17"/>
  <c r="AG352" i="17"/>
  <c r="AP609" i="17"/>
  <c r="AF609" i="17"/>
  <c r="AN77" i="17"/>
  <c r="AD77" i="17"/>
  <c r="AN700" i="17"/>
  <c r="AD700" i="17"/>
  <c r="AN604" i="17"/>
  <c r="AD604" i="17"/>
  <c r="AN528" i="17"/>
  <c r="AD528" i="17"/>
  <c r="AP111" i="17"/>
  <c r="AF111" i="17"/>
  <c r="AM502" i="17"/>
  <c r="AC502" i="17"/>
  <c r="AQ313" i="17"/>
  <c r="AG313" i="17"/>
  <c r="AQ312" i="17"/>
  <c r="AG312" i="17"/>
  <c r="AO601" i="17"/>
  <c r="AE601" i="17"/>
  <c r="AO666" i="17"/>
  <c r="AE666" i="17"/>
  <c r="AM397" i="17"/>
  <c r="AC397" i="17"/>
  <c r="AM822" i="17"/>
  <c r="AC822" i="17"/>
  <c r="AQ821" i="17"/>
  <c r="AG821" i="17"/>
  <c r="AM539" i="17"/>
  <c r="AC539" i="17"/>
  <c r="AN559" i="17"/>
  <c r="AD559" i="17"/>
  <c r="AQ350" i="17"/>
  <c r="AG350" i="17"/>
  <c r="AQ450" i="17"/>
  <c r="AG450" i="17"/>
  <c r="AN531" i="17"/>
  <c r="AD531" i="17"/>
  <c r="AP481" i="17"/>
  <c r="AF481" i="17"/>
  <c r="AM197" i="17"/>
  <c r="AC197" i="17"/>
  <c r="AM529" i="17"/>
  <c r="AC529" i="17"/>
  <c r="AQ829" i="17"/>
  <c r="AG829" i="17"/>
  <c r="AM668" i="17"/>
  <c r="AC668" i="17"/>
  <c r="AQ500" i="17"/>
  <c r="AG500" i="17"/>
  <c r="AN834" i="17"/>
  <c r="AD834" i="17"/>
  <c r="AN667" i="17"/>
  <c r="AD667" i="17"/>
  <c r="AM686" i="17"/>
  <c r="AC686" i="17"/>
  <c r="N25" i="20"/>
  <c r="X25" i="20" s="1"/>
  <c r="AN806" i="17"/>
  <c r="AD806" i="17"/>
  <c r="O30" i="20"/>
  <c r="Y30" i="20" s="1"/>
  <c r="AM777" i="17"/>
  <c r="AC777" i="17"/>
  <c r="AN300" i="17"/>
  <c r="AD300" i="17"/>
  <c r="AP475" i="17"/>
  <c r="AF475" i="17"/>
  <c r="AO654" i="17"/>
  <c r="AE654" i="17"/>
  <c r="AM496" i="17"/>
  <c r="AC496" i="17"/>
  <c r="AO554" i="17"/>
  <c r="AE554" i="17"/>
  <c r="AP796" i="17"/>
  <c r="AF796" i="17"/>
  <c r="AN226" i="17"/>
  <c r="AD226" i="17"/>
  <c r="AO169" i="17"/>
  <c r="AE169" i="17"/>
  <c r="AQ336" i="17"/>
  <c r="AG336" i="17"/>
  <c r="AQ131" i="17"/>
  <c r="AG131" i="17"/>
  <c r="AM98" i="17"/>
  <c r="AC98" i="17"/>
  <c r="AM369" i="17"/>
  <c r="AC369" i="17"/>
  <c r="N14" i="20"/>
  <c r="X14" i="20" s="1"/>
  <c r="AM514" i="17"/>
  <c r="AC514" i="17"/>
  <c r="AM334" i="17"/>
  <c r="AC334" i="17"/>
  <c r="AQ29" i="17"/>
  <c r="AG29" i="17"/>
  <c r="AQ718" i="17"/>
  <c r="AG718" i="17"/>
  <c r="R26" i="20"/>
  <c r="AB26" i="20" s="1"/>
  <c r="AO369" i="17"/>
  <c r="P14" i="20"/>
  <c r="Z14" i="20" s="1"/>
  <c r="AE369" i="17"/>
  <c r="AP552" i="17"/>
  <c r="AF552" i="17"/>
  <c r="AN421" i="17"/>
  <c r="AD421" i="17"/>
  <c r="AM808" i="17"/>
  <c r="AC808" i="17"/>
  <c r="AP418" i="17"/>
  <c r="AF418" i="17"/>
  <c r="Q16" i="20"/>
  <c r="AA16" i="20" s="1"/>
  <c r="AN588" i="17"/>
  <c r="AD588" i="17"/>
  <c r="AP40" i="17"/>
  <c r="AF40" i="17"/>
  <c r="AN344" i="17"/>
  <c r="AD344" i="17"/>
  <c r="AO231" i="17"/>
  <c r="AE231" i="17"/>
  <c r="AP819" i="17"/>
  <c r="AF819" i="17"/>
  <c r="AP595" i="17"/>
  <c r="AF595" i="17"/>
  <c r="AM609" i="17"/>
  <c r="AC609" i="17"/>
  <c r="AO95" i="17"/>
  <c r="AE95" i="17"/>
  <c r="AO570" i="17"/>
  <c r="AE570" i="17"/>
  <c r="AP126" i="17"/>
  <c r="AF126" i="17"/>
  <c r="AP569" i="17"/>
  <c r="AF569" i="17"/>
  <c r="AM56" i="17"/>
  <c r="AC56" i="17"/>
  <c r="AQ683" i="17"/>
  <c r="AG683" i="17"/>
  <c r="AO126" i="17"/>
  <c r="AE126" i="17"/>
  <c r="AM646" i="17"/>
  <c r="AC646" i="17"/>
  <c r="AM288" i="17"/>
  <c r="AC288" i="17"/>
  <c r="AQ156" i="17"/>
  <c r="AG156" i="17"/>
  <c r="AO767" i="17"/>
  <c r="AE767" i="17"/>
  <c r="AM710" i="17"/>
  <c r="AC710" i="17"/>
  <c r="AO511" i="17"/>
  <c r="AE511" i="17"/>
  <c r="AO260" i="17"/>
  <c r="AE260" i="17"/>
  <c r="AN712" i="17"/>
  <c r="AD712" i="17"/>
  <c r="AM564" i="17"/>
  <c r="AC564" i="17"/>
  <c r="AQ122" i="17"/>
  <c r="AG122" i="17"/>
  <c r="AP380" i="17"/>
  <c r="AF380" i="17"/>
  <c r="AM459" i="17"/>
  <c r="AC459" i="17"/>
  <c r="AQ679" i="17"/>
  <c r="AG679" i="17"/>
  <c r="AO487" i="17"/>
  <c r="AE487" i="17"/>
  <c r="AM121" i="17"/>
  <c r="AC121" i="17"/>
  <c r="AN409" i="17"/>
  <c r="AD409" i="17"/>
  <c r="AN707" i="17"/>
  <c r="AD707" i="17"/>
  <c r="AO356" i="17"/>
  <c r="AE356" i="17"/>
  <c r="AM355" i="17"/>
  <c r="AC355" i="17"/>
  <c r="AQ202" i="17"/>
  <c r="AG202" i="17"/>
  <c r="AP24" i="17"/>
  <c r="AF24" i="17"/>
  <c r="AQ253" i="17"/>
  <c r="AG253" i="17"/>
  <c r="AO127" i="17"/>
  <c r="AE127" i="17"/>
  <c r="AP51" i="17"/>
  <c r="AF51" i="17"/>
  <c r="AP734" i="17"/>
  <c r="AF734" i="17"/>
  <c r="AN563" i="17"/>
  <c r="AD563" i="17"/>
  <c r="AN292" i="17"/>
  <c r="AD292" i="17"/>
  <c r="AP535" i="17"/>
  <c r="AF535" i="17"/>
  <c r="AO90" i="17"/>
  <c r="AE90" i="17"/>
  <c r="AM50" i="17"/>
  <c r="AC50" i="17"/>
  <c r="AM210" i="17"/>
  <c r="AC210" i="17"/>
  <c r="AP803" i="17"/>
  <c r="AF803" i="17"/>
  <c r="AN218" i="17"/>
  <c r="AD218" i="17"/>
  <c r="AN847" i="17"/>
  <c r="AD847" i="17"/>
  <c r="AO573" i="17"/>
  <c r="AE573" i="17"/>
  <c r="AM266" i="17"/>
  <c r="AC266" i="17"/>
  <c r="AQ571" i="17"/>
  <c r="AG571" i="17"/>
  <c r="AO647" i="17"/>
  <c r="AE647" i="17"/>
  <c r="AP326" i="17"/>
  <c r="AF326" i="17"/>
  <c r="AP539" i="17"/>
  <c r="AF539" i="17"/>
  <c r="AP741" i="17"/>
  <c r="AF741" i="17"/>
  <c r="AQ848" i="17"/>
  <c r="AG848" i="17"/>
  <c r="AN417" i="17"/>
  <c r="AD417" i="17"/>
  <c r="AN625" i="17"/>
  <c r="AD625" i="17"/>
  <c r="AM623" i="17"/>
  <c r="AC623" i="17"/>
  <c r="AO717" i="17"/>
  <c r="AE717" i="17"/>
  <c r="AQ97" i="17"/>
  <c r="AG97" i="17"/>
  <c r="AP627" i="17"/>
  <c r="AF627" i="17"/>
  <c r="AQ717" i="17"/>
  <c r="AG717" i="17"/>
  <c r="AQ270" i="17"/>
  <c r="AG270" i="17"/>
  <c r="AO744" i="17"/>
  <c r="AE744" i="17"/>
  <c r="AN268" i="17"/>
  <c r="AD268" i="17"/>
  <c r="AM269" i="17"/>
  <c r="AC269" i="17"/>
  <c r="AM96" i="17"/>
  <c r="AC96" i="17"/>
  <c r="AO515" i="17"/>
  <c r="AE515" i="17"/>
  <c r="AN219" i="17"/>
  <c r="AD219" i="17"/>
  <c r="AN137" i="17"/>
  <c r="AD137" i="17"/>
  <c r="AN397" i="17"/>
  <c r="AD397" i="17"/>
  <c r="AM553" i="17"/>
  <c r="AC553" i="17"/>
  <c r="AM592" i="17"/>
  <c r="AC592" i="17"/>
  <c r="AP309" i="17"/>
  <c r="AF309" i="17"/>
  <c r="AM103" i="17"/>
  <c r="AC103" i="17"/>
  <c r="AM406" i="17"/>
  <c r="AC406" i="17"/>
  <c r="AO183" i="17"/>
  <c r="AE183" i="17"/>
  <c r="AN636" i="17"/>
  <c r="AD636" i="17"/>
  <c r="AQ689" i="17"/>
  <c r="AG689" i="17"/>
  <c r="AO220" i="17"/>
  <c r="AE220" i="17"/>
  <c r="AM675" i="17"/>
  <c r="AC675" i="17"/>
  <c r="AQ194" i="17"/>
  <c r="AG194" i="17"/>
  <c r="AO436" i="17"/>
  <c r="AE436" i="17"/>
  <c r="AP816" i="17"/>
  <c r="AF816" i="17"/>
  <c r="AN477" i="17"/>
  <c r="AD477" i="17"/>
  <c r="AO17" i="17"/>
  <c r="AE17" i="17"/>
  <c r="AO331" i="17"/>
  <c r="AE331" i="17"/>
  <c r="AP717" i="17"/>
  <c r="AF717" i="17"/>
  <c r="AP134" i="17"/>
  <c r="Q7" i="20"/>
  <c r="AA7" i="20" s="1"/>
  <c r="AF134" i="17"/>
  <c r="AO519" i="17"/>
  <c r="AE519" i="17"/>
  <c r="AN5" i="17"/>
  <c r="AD5" i="17"/>
  <c r="AP14" i="17"/>
  <c r="AF14" i="17"/>
  <c r="AQ552" i="17"/>
  <c r="AG552" i="17"/>
  <c r="AM306" i="17"/>
  <c r="N12" i="20"/>
  <c r="X12" i="20" s="1"/>
  <c r="AC306" i="17"/>
  <c r="AO421" i="17"/>
  <c r="AE421" i="17"/>
  <c r="AN808" i="17"/>
  <c r="AD808" i="17"/>
  <c r="AP657" i="17"/>
  <c r="AF657" i="17"/>
  <c r="AP693" i="17"/>
  <c r="AF693" i="17"/>
  <c r="AO7" i="17"/>
  <c r="AE7" i="17"/>
  <c r="AQ65" i="17"/>
  <c r="AG65" i="17"/>
  <c r="AM473" i="17"/>
  <c r="AC473" i="17"/>
  <c r="AN141" i="17"/>
  <c r="AD141" i="17"/>
  <c r="AP235" i="17"/>
  <c r="AF235" i="17"/>
  <c r="AQ40" i="17"/>
  <c r="AG40" i="17"/>
  <c r="AM498" i="17"/>
  <c r="AC498" i="17"/>
  <c r="AO344" i="17"/>
  <c r="AE344" i="17"/>
  <c r="AQ515" i="17"/>
  <c r="AG515" i="17"/>
  <c r="AN170" i="17"/>
  <c r="AD170" i="17"/>
  <c r="AP497" i="17"/>
  <c r="AF497" i="17"/>
  <c r="AQ103" i="17"/>
  <c r="AG103" i="17"/>
  <c r="AQ340" i="17"/>
  <c r="AG340" i="17"/>
  <c r="AP337" i="17"/>
  <c r="AF337" i="17"/>
  <c r="AQ9" i="17"/>
  <c r="AG9" i="17"/>
  <c r="AM175" i="17"/>
  <c r="AC175" i="17"/>
  <c r="AN14" i="17"/>
  <c r="AD14" i="17"/>
  <c r="AQ795" i="17"/>
  <c r="AG795" i="17"/>
  <c r="AM172" i="17"/>
  <c r="AC172" i="17"/>
  <c r="AO475" i="17"/>
  <c r="AE475" i="17"/>
  <c r="AN187" i="17"/>
  <c r="AD187" i="17"/>
  <c r="AO180" i="17"/>
  <c r="AE180" i="17"/>
  <c r="AQ393" i="17"/>
  <c r="AG393" i="17"/>
  <c r="AM69" i="17"/>
  <c r="AC69" i="17"/>
  <c r="AP589" i="17"/>
  <c r="AF589" i="17"/>
  <c r="AQ831" i="17"/>
  <c r="AG831" i="17"/>
  <c r="AO532" i="17"/>
  <c r="AE532" i="17"/>
  <c r="AO793" i="17"/>
  <c r="AE793" i="17"/>
  <c r="AM578" i="17"/>
  <c r="N22" i="20"/>
  <c r="X22" i="20" s="1"/>
  <c r="AC578" i="17"/>
  <c r="AP338" i="17"/>
  <c r="AF338" i="17"/>
  <c r="AM420" i="17"/>
  <c r="AC420" i="17"/>
  <c r="AM11" i="17"/>
  <c r="AC11" i="17"/>
  <c r="AO691" i="17"/>
  <c r="AE691" i="17"/>
  <c r="AQ815" i="17"/>
  <c r="AG815" i="17"/>
  <c r="AP277" i="17"/>
  <c r="AF277" i="17"/>
  <c r="AN724" i="17"/>
  <c r="AD724" i="17"/>
  <c r="AM721" i="17"/>
  <c r="AC721" i="17"/>
  <c r="AO228" i="17"/>
  <c r="AE228" i="17"/>
  <c r="AQ694" i="17"/>
  <c r="AG694" i="17"/>
  <c r="AM521" i="17"/>
  <c r="AC521" i="17"/>
  <c r="AO110" i="17"/>
  <c r="AE110" i="17"/>
  <c r="AQ664" i="17"/>
  <c r="AG664" i="17"/>
  <c r="AP426" i="17"/>
  <c r="AF426" i="17"/>
  <c r="AN723" i="17"/>
  <c r="AD723" i="17"/>
  <c r="AP20" i="17"/>
  <c r="AF20" i="17"/>
  <c r="AN606" i="17"/>
  <c r="AD606" i="17"/>
  <c r="AM731" i="17"/>
  <c r="AC731" i="17"/>
  <c r="AM264" i="17"/>
  <c r="AC264" i="17"/>
  <c r="AM488" i="17"/>
  <c r="AC488" i="17"/>
  <c r="AN410" i="17"/>
  <c r="AD410" i="17"/>
  <c r="AP459" i="17"/>
  <c r="AF459" i="17"/>
  <c r="AM457" i="17"/>
  <c r="AC457" i="17"/>
  <c r="AP353" i="17"/>
  <c r="AF353" i="17"/>
  <c r="AQ709" i="17"/>
  <c r="AG709" i="17"/>
  <c r="AM202" i="17"/>
  <c r="AC202" i="17"/>
  <c r="AP355" i="17"/>
  <c r="AF355" i="17"/>
  <c r="AO207" i="17"/>
  <c r="AE207" i="17"/>
  <c r="AM533" i="17"/>
  <c r="AC533" i="17"/>
  <c r="AN249" i="17"/>
  <c r="AD249" i="17"/>
  <c r="AN447" i="17"/>
  <c r="AD447" i="17"/>
  <c r="AP313" i="17"/>
  <c r="AF313" i="17"/>
  <c r="AQ357" i="17"/>
  <c r="AG357" i="17"/>
  <c r="AQ251" i="17"/>
  <c r="AG251" i="17"/>
  <c r="AN609" i="17"/>
  <c r="AD609" i="17"/>
  <c r="AM610" i="17"/>
  <c r="AC610" i="17"/>
  <c r="AP482" i="17"/>
  <c r="AF482" i="17"/>
  <c r="AN18" i="17"/>
  <c r="AD18" i="17"/>
  <c r="AO153" i="17"/>
  <c r="AE153" i="17"/>
  <c r="AM347" i="17"/>
  <c r="AC347" i="17"/>
  <c r="AO828" i="17"/>
  <c r="AE828" i="17"/>
  <c r="AM398" i="17"/>
  <c r="AC398" i="17"/>
  <c r="AQ302" i="17"/>
  <c r="AG302" i="17"/>
  <c r="AP377" i="17"/>
  <c r="AF377" i="17"/>
  <c r="AN762" i="17"/>
  <c r="AD762" i="17"/>
  <c r="AQ348" i="17"/>
  <c r="AG348" i="17"/>
  <c r="AO20" i="17"/>
  <c r="AE20" i="17"/>
  <c r="AM151" i="17"/>
  <c r="AC151" i="17"/>
  <c r="AQ524" i="17"/>
  <c r="AG524" i="17"/>
  <c r="AO303" i="17"/>
  <c r="AE303" i="17"/>
  <c r="AQ237" i="17"/>
  <c r="AG237" i="17"/>
  <c r="AO280" i="17"/>
  <c r="AE280" i="17"/>
  <c r="AM724" i="17"/>
  <c r="AC724" i="17"/>
  <c r="AQ722" i="17"/>
  <c r="AG722" i="17"/>
  <c r="AO425" i="17"/>
  <c r="AE425" i="17"/>
  <c r="AM67" i="17"/>
  <c r="AC67" i="17"/>
  <c r="AQ341" i="17"/>
  <c r="AG341" i="17"/>
  <c r="AN428" i="17"/>
  <c r="AD428" i="17"/>
  <c r="AQ327" i="17"/>
  <c r="AG327" i="17"/>
  <c r="AN545" i="17"/>
  <c r="AD545" i="17"/>
  <c r="AO287" i="17"/>
  <c r="AE287" i="17"/>
  <c r="AM204" i="17"/>
  <c r="AC204" i="17"/>
  <c r="AP25" i="17"/>
  <c r="AF25" i="17"/>
  <c r="AQ452" i="17"/>
  <c r="AG452" i="17"/>
  <c r="AP57" i="17"/>
  <c r="AF57" i="17"/>
  <c r="AO209" i="17"/>
  <c r="AE209" i="17"/>
  <c r="AP446" i="17"/>
  <c r="AF446" i="17"/>
  <c r="AM22" i="17"/>
  <c r="AC22" i="17"/>
  <c r="AM247" i="17"/>
  <c r="AC247" i="17"/>
  <c r="AP640" i="17"/>
  <c r="AF640" i="17"/>
  <c r="AN190" i="17"/>
  <c r="AD190" i="17"/>
  <c r="AQ353" i="17"/>
  <c r="AG353" i="17"/>
  <c r="AO352" i="17"/>
  <c r="AE352" i="17"/>
  <c r="AP729" i="17"/>
  <c r="AF729" i="17"/>
  <c r="AO412" i="17"/>
  <c r="AE412" i="17"/>
  <c r="AM827" i="17"/>
  <c r="AC827" i="17"/>
  <c r="AQ601" i="17"/>
  <c r="AG601" i="17"/>
  <c r="AN348" i="17"/>
  <c r="AD348" i="17"/>
  <c r="AP437" i="17"/>
  <c r="AF437" i="17"/>
  <c r="AP302" i="17"/>
  <c r="AF302" i="17"/>
  <c r="AQ73" i="17"/>
  <c r="AG73" i="17"/>
  <c r="AQ641" i="17"/>
  <c r="AG641" i="17"/>
  <c r="AQ22" i="17"/>
  <c r="AG22" i="17"/>
  <c r="AO44" i="17"/>
  <c r="AE44" i="17"/>
  <c r="AM43" i="17"/>
  <c r="AC43" i="17"/>
  <c r="AO434" i="17"/>
  <c r="AE434" i="17"/>
  <c r="AO396" i="17"/>
  <c r="AE396" i="17"/>
  <c r="AM426" i="17"/>
  <c r="AC426" i="17"/>
  <c r="AQ67" i="17"/>
  <c r="AG67" i="17"/>
  <c r="AP296" i="17"/>
  <c r="AF296" i="17"/>
  <c r="AQ4" i="17"/>
  <c r="AG4" i="17"/>
  <c r="AM469" i="17"/>
  <c r="AC469" i="17"/>
  <c r="AP514" i="17"/>
  <c r="AF514" i="17"/>
  <c r="AP3" i="17"/>
  <c r="Q3" i="20"/>
  <c r="AF3" i="17"/>
  <c r="AO29" i="17"/>
  <c r="AE29" i="17"/>
  <c r="AN308" i="17"/>
  <c r="AD308" i="17"/>
  <c r="AP588" i="17"/>
  <c r="AF588" i="17"/>
  <c r="AO797" i="17"/>
  <c r="AE797" i="17"/>
  <c r="AM474" i="17"/>
  <c r="AC474" i="17"/>
  <c r="AO276" i="17"/>
  <c r="AE276" i="17"/>
  <c r="AQ136" i="17"/>
  <c r="AG136" i="17"/>
  <c r="AM101" i="17"/>
  <c r="AC101" i="17"/>
  <c r="AP329" i="17"/>
  <c r="AF329" i="17"/>
  <c r="AQ748" i="17"/>
  <c r="AG748" i="17"/>
  <c r="AM776" i="17"/>
  <c r="AC776" i="17"/>
  <c r="N28" i="20"/>
  <c r="X28" i="20" s="1"/>
  <c r="AN651" i="17"/>
  <c r="O24" i="20"/>
  <c r="Y24" i="20" s="1"/>
  <c r="AD651" i="17"/>
  <c r="AQ134" i="17"/>
  <c r="AG134" i="17"/>
  <c r="R7" i="20"/>
  <c r="AB7" i="20" s="1"/>
  <c r="AO749" i="17"/>
  <c r="AE749" i="17"/>
  <c r="P27" i="20"/>
  <c r="Z27" i="20" s="1"/>
  <c r="AN587" i="17"/>
  <c r="AD587" i="17"/>
  <c r="AP372" i="17"/>
  <c r="AF372" i="17"/>
  <c r="AO136" i="17"/>
  <c r="AE136" i="17"/>
  <c r="AQ61" i="17"/>
  <c r="AG61" i="17"/>
  <c r="AM720" i="17"/>
  <c r="AC720" i="17"/>
  <c r="AO172" i="17"/>
  <c r="AE172" i="17"/>
  <c r="AQ388" i="17"/>
  <c r="AG388" i="17"/>
  <c r="AM753" i="17"/>
  <c r="AC753" i="17"/>
  <c r="AO140" i="17"/>
  <c r="AE140" i="17"/>
  <c r="AN719" i="17"/>
  <c r="AD719" i="17"/>
  <c r="AP553" i="17"/>
  <c r="AF553" i="17"/>
  <c r="AM5" i="17"/>
  <c r="AC5" i="17"/>
  <c r="AO273" i="17"/>
  <c r="AE273" i="17"/>
  <c r="AQ102" i="17"/>
  <c r="AG102" i="17"/>
  <c r="AM65" i="17"/>
  <c r="AC65" i="17"/>
  <c r="AO299" i="17"/>
  <c r="AE299" i="17"/>
  <c r="AQ139" i="17"/>
  <c r="AG139" i="17"/>
  <c r="AM227" i="17"/>
  <c r="AC227" i="17"/>
  <c r="AN183" i="17"/>
  <c r="AD183" i="17"/>
  <c r="AP596" i="17"/>
  <c r="AF596" i="17"/>
  <c r="AM594" i="17"/>
  <c r="AC594" i="17"/>
  <c r="AP181" i="17"/>
  <c r="AF181" i="17"/>
  <c r="AN160" i="17"/>
  <c r="AD160" i="17"/>
  <c r="AQ760" i="17"/>
  <c r="AG760" i="17"/>
  <c r="AP451" i="17"/>
  <c r="AF451" i="17"/>
  <c r="AN54" i="17"/>
  <c r="AD54" i="17"/>
  <c r="AM511" i="17"/>
  <c r="AC511" i="17"/>
  <c r="AP256" i="17"/>
  <c r="AF256" i="17"/>
  <c r="AP648" i="17"/>
  <c r="AF648" i="17"/>
  <c r="AQ620" i="17"/>
  <c r="AG620" i="17"/>
  <c r="AQ510" i="17"/>
  <c r="AG510" i="17"/>
  <c r="AN257" i="17"/>
  <c r="AD257" i="17"/>
  <c r="AP538" i="17"/>
  <c r="AF538" i="17"/>
  <c r="AO292" i="17"/>
  <c r="AE292" i="17"/>
  <c r="AM125" i="17"/>
  <c r="AC125" i="17"/>
  <c r="AQ362" i="17"/>
  <c r="AG362" i="17"/>
  <c r="AQ508" i="17"/>
  <c r="AG508" i="17"/>
  <c r="AO50" i="17"/>
  <c r="AE50" i="17"/>
  <c r="AM563" i="17"/>
  <c r="AC563" i="17"/>
  <c r="AQ360" i="17"/>
  <c r="AG360" i="17"/>
  <c r="AN845" i="17"/>
  <c r="AD845" i="17"/>
  <c r="AM217" i="17"/>
  <c r="AC217" i="17"/>
  <c r="AP618" i="17"/>
  <c r="AF618" i="17"/>
  <c r="AQ92" i="17"/>
  <c r="AG92" i="17"/>
  <c r="AP56" i="17"/>
  <c r="AF56" i="17"/>
  <c r="AN362" i="17"/>
  <c r="AD362" i="17"/>
  <c r="AM215" i="17"/>
  <c r="AC215" i="17"/>
  <c r="AQ93" i="17"/>
  <c r="AG93" i="17"/>
  <c r="AO462" i="17"/>
  <c r="AE462" i="17"/>
  <c r="AO736" i="17"/>
  <c r="AE736" i="17"/>
  <c r="AM380" i="17"/>
  <c r="AC380" i="17"/>
  <c r="AQ26" i="17"/>
  <c r="AG26" i="17"/>
  <c r="AO358" i="17"/>
  <c r="AE358" i="17"/>
  <c r="AN767" i="17"/>
  <c r="AD767" i="17"/>
  <c r="AQ359" i="17"/>
  <c r="AG359" i="17"/>
  <c r="AO681" i="17"/>
  <c r="AE681" i="17"/>
  <c r="AM678" i="17"/>
  <c r="AC678" i="17"/>
  <c r="AP736" i="17"/>
  <c r="AF736" i="17"/>
  <c r="AN379" i="17"/>
  <c r="AD379" i="17"/>
  <c r="AN560" i="17"/>
  <c r="AD560" i="17"/>
  <c r="AN506" i="17"/>
  <c r="AD506" i="17"/>
  <c r="AN738" i="17"/>
  <c r="AD738" i="17"/>
  <c r="AM546" i="17"/>
  <c r="AC546" i="17"/>
  <c r="AM735" i="17"/>
  <c r="AC735" i="17"/>
  <c r="AN567" i="17"/>
  <c r="AD567" i="17"/>
  <c r="AM736" i="17"/>
  <c r="AC736" i="17"/>
  <c r="AQ507" i="17"/>
  <c r="AG507" i="17"/>
  <c r="AP615" i="17"/>
  <c r="AF615" i="17"/>
  <c r="AN123" i="17"/>
  <c r="AD123" i="17"/>
  <c r="AM680" i="17"/>
  <c r="AC680" i="17"/>
  <c r="AQ544" i="17"/>
  <c r="AG544" i="17"/>
  <c r="AQ743" i="17"/>
  <c r="AG743" i="17"/>
  <c r="AP624" i="17"/>
  <c r="AF624" i="17"/>
  <c r="AM685" i="17"/>
  <c r="AC685" i="17"/>
  <c r="AN492" i="17"/>
  <c r="AD492" i="17"/>
  <c r="AO96" i="17"/>
  <c r="AE96" i="17"/>
  <c r="AP622" i="17"/>
  <c r="AF622" i="17"/>
  <c r="AP264" i="17"/>
  <c r="AF264" i="17"/>
  <c r="AN260" i="17"/>
  <c r="AD260" i="17"/>
  <c r="AM466" i="17"/>
  <c r="AC466" i="17"/>
  <c r="AQ328" i="17"/>
  <c r="AG328" i="17"/>
  <c r="AP94" i="17"/>
  <c r="AF94" i="17"/>
  <c r="AQ466" i="17"/>
  <c r="AG466" i="17"/>
  <c r="AN465" i="17"/>
  <c r="AD465" i="17"/>
  <c r="AM846" i="17"/>
  <c r="AC846" i="17"/>
  <c r="AP792" i="17"/>
  <c r="AF792" i="17"/>
  <c r="AQ465" i="17"/>
  <c r="AG465" i="17"/>
  <c r="AN771" i="17"/>
  <c r="AD771" i="17"/>
  <c r="AO683" i="17"/>
  <c r="AE683" i="17"/>
  <c r="AM126" i="17"/>
  <c r="AC126" i="17"/>
  <c r="AQ769" i="17"/>
  <c r="AG769" i="17"/>
  <c r="AN368" i="17"/>
  <c r="AD368" i="17"/>
  <c r="AP491" i="17"/>
  <c r="AF491" i="17"/>
  <c r="AM622" i="17"/>
  <c r="AC622" i="17"/>
  <c r="AM368" i="17"/>
  <c r="AC368" i="17"/>
  <c r="AM28" i="17"/>
  <c r="AC28" i="17"/>
  <c r="AP333" i="17"/>
  <c r="AF333" i="17"/>
  <c r="AO650" i="17"/>
  <c r="AE650" i="17"/>
  <c r="AM850" i="17"/>
  <c r="AC850" i="17"/>
  <c r="AP97" i="17"/>
  <c r="AF97" i="17"/>
  <c r="AM97" i="17"/>
  <c r="AC97" i="17"/>
  <c r="AP270" i="17"/>
  <c r="AF270" i="17"/>
  <c r="AO628" i="17"/>
  <c r="AE628" i="17"/>
  <c r="AM626" i="17"/>
  <c r="AC626" i="17"/>
  <c r="AP130" i="17"/>
  <c r="AF130" i="17"/>
  <c r="AP777" i="17"/>
  <c r="AF777" i="17"/>
  <c r="AO69" i="17"/>
  <c r="AE69" i="17"/>
  <c r="AO697" i="17"/>
  <c r="AE697" i="17"/>
  <c r="AQ33" i="17"/>
  <c r="AG33" i="17"/>
  <c r="AN180" i="17"/>
  <c r="AD180" i="17"/>
  <c r="AP140" i="17"/>
  <c r="AF140" i="17"/>
  <c r="AO746" i="17"/>
  <c r="AE746" i="17"/>
  <c r="AQ796" i="17"/>
  <c r="AG796" i="17"/>
  <c r="AP304" i="17"/>
  <c r="AF304" i="17"/>
  <c r="AN500" i="17"/>
  <c r="AD500" i="17"/>
  <c r="AO441" i="17"/>
  <c r="AE441" i="17"/>
  <c r="AO191" i="17"/>
  <c r="AE191" i="17"/>
  <c r="AO824" i="17"/>
  <c r="AE824" i="17"/>
  <c r="AP317" i="17"/>
  <c r="AF317" i="17"/>
  <c r="AO550" i="17"/>
  <c r="AE550" i="17"/>
  <c r="AQ14" i="17"/>
  <c r="AG14" i="17"/>
  <c r="AN176" i="17"/>
  <c r="AD176" i="17"/>
  <c r="AO496" i="17"/>
  <c r="AE496" i="17"/>
  <c r="AM423" i="17"/>
  <c r="AC423" i="17"/>
  <c r="AM781" i="17"/>
  <c r="AC781" i="17"/>
  <c r="AP821" i="17"/>
  <c r="AF821" i="17"/>
  <c r="AQ239" i="17"/>
  <c r="AG239" i="17"/>
  <c r="AN461" i="17"/>
  <c r="AD461" i="17"/>
  <c r="AN687" i="17"/>
  <c r="AD687" i="17"/>
  <c r="AM749" i="17"/>
  <c r="N27" i="20"/>
  <c r="X27" i="20" s="1"/>
  <c r="AC749" i="17"/>
  <c r="AQ331" i="17"/>
  <c r="AG331" i="17"/>
  <c r="AN752" i="17"/>
  <c r="AD752" i="17"/>
  <c r="AP391" i="17"/>
  <c r="AF391" i="17"/>
  <c r="AN138" i="17"/>
  <c r="AD138" i="17"/>
  <c r="AP109" i="17"/>
  <c r="AF109" i="17"/>
  <c r="AQ593" i="17"/>
  <c r="AG593" i="17"/>
  <c r="AP68" i="17"/>
  <c r="AF68" i="17"/>
  <c r="AN666" i="17"/>
  <c r="AD666" i="17"/>
  <c r="AO818" i="17"/>
  <c r="AE818" i="17"/>
  <c r="AQ494" i="17"/>
  <c r="AG494" i="17"/>
  <c r="AM223" i="17"/>
  <c r="AC223" i="17"/>
  <c r="AP686" i="17"/>
  <c r="Q25" i="20"/>
  <c r="AA25" i="20" s="1"/>
  <c r="AF686" i="17"/>
  <c r="AN171" i="17"/>
  <c r="AD171" i="17"/>
  <c r="AO5" i="17"/>
  <c r="AE5" i="17"/>
  <c r="AO227" i="17"/>
  <c r="AE227" i="17"/>
  <c r="AN306" i="17"/>
  <c r="O12" i="20"/>
  <c r="Y12" i="20" s="1"/>
  <c r="AD306" i="17"/>
  <c r="AO809" i="17"/>
  <c r="AE809" i="17"/>
  <c r="AM813" i="17"/>
  <c r="AC813" i="17"/>
  <c r="AM232" i="17"/>
  <c r="AC232" i="17"/>
  <c r="AM804" i="17"/>
  <c r="AC804" i="17"/>
  <c r="AO517" i="17"/>
  <c r="AE517" i="17"/>
  <c r="AQ383" i="17"/>
  <c r="AG383" i="17"/>
  <c r="AN797" i="17"/>
  <c r="AD797" i="17"/>
  <c r="AN593" i="17"/>
  <c r="AD593" i="17"/>
  <c r="AP398" i="17"/>
  <c r="AF398" i="17"/>
  <c r="AM61" i="17"/>
  <c r="AC61" i="17"/>
  <c r="AO553" i="17"/>
  <c r="AE553" i="17"/>
  <c r="AP32" i="17"/>
  <c r="AF32" i="17"/>
  <c r="AP752" i="17"/>
  <c r="AF752" i="17"/>
  <c r="AP142" i="17"/>
  <c r="AF142" i="17"/>
  <c r="AN231" i="17"/>
  <c r="AD231" i="17"/>
  <c r="AM277" i="17"/>
  <c r="AC277" i="17"/>
  <c r="AM373" i="17"/>
  <c r="AC373" i="17"/>
  <c r="AO374" i="17"/>
  <c r="AE374" i="17"/>
  <c r="AQ665" i="17"/>
  <c r="AG665" i="17"/>
  <c r="AN15" i="17"/>
  <c r="AD15" i="17"/>
  <c r="AP42" i="17"/>
  <c r="AF42" i="17"/>
  <c r="AP344" i="17"/>
  <c r="AF344" i="17"/>
  <c r="AQ74" i="17"/>
  <c r="AG74" i="17"/>
  <c r="AP303" i="17"/>
  <c r="AF303" i="17"/>
  <c r="AO499" i="17"/>
  <c r="AE499" i="17"/>
  <c r="AQ242" i="17"/>
  <c r="AG242" i="17"/>
  <c r="AN195" i="17"/>
  <c r="AD195" i="17"/>
  <c r="AM786" i="17"/>
  <c r="AC786" i="17"/>
  <c r="AQ451" i="17"/>
  <c r="AG451" i="17"/>
  <c r="AN209" i="17"/>
  <c r="AD209" i="17"/>
  <c r="AM293" i="17"/>
  <c r="AC293" i="17"/>
  <c r="AM51" i="17"/>
  <c r="AC51" i="17"/>
  <c r="AP87" i="17"/>
  <c r="AF87" i="17"/>
  <c r="AO87" i="17"/>
  <c r="AE87" i="17"/>
  <c r="AO765" i="17"/>
  <c r="AE765" i="17"/>
  <c r="AO378" i="17"/>
  <c r="AE378" i="17"/>
  <c r="AM454" i="17"/>
  <c r="AC454" i="17"/>
  <c r="AP454" i="17"/>
  <c r="AF454" i="17"/>
  <c r="AM253" i="17"/>
  <c r="AC253" i="17"/>
  <c r="AO611" i="17"/>
  <c r="AE611" i="17"/>
  <c r="AO738" i="17"/>
  <c r="AE738" i="17"/>
  <c r="AO380" i="17"/>
  <c r="AE380" i="17"/>
  <c r="AM534" i="17"/>
  <c r="AC534" i="17"/>
  <c r="AP534" i="17"/>
  <c r="AF534" i="17"/>
  <c r="AP203" i="17"/>
  <c r="AF203" i="17"/>
  <c r="AO789" i="17"/>
  <c r="AE789" i="17"/>
  <c r="AO705" i="17"/>
  <c r="AE705" i="17"/>
  <c r="AP671" i="17"/>
  <c r="AF671" i="17"/>
  <c r="AP350" i="17"/>
  <c r="AF350" i="17"/>
  <c r="AM405" i="17"/>
  <c r="AC405" i="17"/>
  <c r="AQ119" i="17"/>
  <c r="AG119" i="17"/>
  <c r="AP318" i="17"/>
  <c r="AF318" i="17"/>
  <c r="AN558" i="17"/>
  <c r="AD558" i="17"/>
  <c r="AM361" i="17"/>
  <c r="AC361" i="17"/>
  <c r="AP735" i="17"/>
  <c r="AF735" i="17"/>
  <c r="AM545" i="17"/>
  <c r="AC545" i="17"/>
  <c r="AP378" i="17"/>
  <c r="AF378" i="17"/>
  <c r="AQ322" i="17"/>
  <c r="AG322" i="17"/>
  <c r="AM287" i="17"/>
  <c r="AC287" i="17"/>
  <c r="AQ787" i="17"/>
  <c r="AG787" i="17"/>
  <c r="AP77" i="17"/>
  <c r="AF77" i="17"/>
  <c r="AQ730" i="17"/>
  <c r="AG730" i="17"/>
  <c r="AO530" i="17"/>
  <c r="AE530" i="17"/>
  <c r="AN530" i="17"/>
  <c r="AD530" i="17"/>
  <c r="AN761" i="17"/>
  <c r="AD761" i="17"/>
  <c r="AM316" i="17"/>
  <c r="AC316" i="17"/>
  <c r="AQ83" i="17"/>
  <c r="AG83" i="17"/>
  <c r="AO313" i="17"/>
  <c r="AE313" i="17"/>
  <c r="AQ668" i="17"/>
  <c r="AG668" i="17"/>
  <c r="AO542" i="17"/>
  <c r="AE542" i="17"/>
  <c r="AP399" i="17"/>
  <c r="AF399" i="17"/>
  <c r="AP194" i="17"/>
  <c r="AF194" i="17"/>
  <c r="AN436" i="17"/>
  <c r="AD436" i="17"/>
  <c r="AM73" i="17"/>
  <c r="AC73" i="17"/>
  <c r="AP147" i="17"/>
  <c r="AF147" i="17"/>
  <c r="AQ802" i="17"/>
  <c r="AG802" i="17"/>
  <c r="AP357" i="17"/>
  <c r="AF357" i="17"/>
  <c r="AO322" i="17"/>
  <c r="AE322" i="17"/>
  <c r="AN454" i="17"/>
  <c r="AD454" i="17"/>
  <c r="AQ733" i="17"/>
  <c r="AG733" i="17"/>
  <c r="AM319" i="17"/>
  <c r="AC319" i="17"/>
  <c r="AQ673" i="17"/>
  <c r="AG673" i="17"/>
  <c r="AQ154" i="17"/>
  <c r="AG154" i="17"/>
  <c r="AN437" i="17"/>
  <c r="AD437" i="17"/>
  <c r="AO25" i="17"/>
  <c r="AE25" i="17"/>
  <c r="AP608" i="17"/>
  <c r="AF608" i="17"/>
  <c r="AQ120" i="17"/>
  <c r="AG120" i="17"/>
  <c r="AP120" i="17"/>
  <c r="AF120" i="17"/>
  <c r="AN401" i="17"/>
  <c r="AD401" i="17"/>
  <c r="AN20" i="17"/>
  <c r="AD20" i="17"/>
  <c r="AP672" i="17"/>
  <c r="AF672" i="17"/>
  <c r="AP728" i="17"/>
  <c r="AF728" i="17"/>
  <c r="AM377" i="17"/>
  <c r="AC377" i="17"/>
  <c r="AM669" i="17"/>
  <c r="AC669" i="17"/>
  <c r="AM825" i="17"/>
  <c r="AC825" i="17"/>
  <c r="AQ557" i="17"/>
  <c r="AG557" i="17"/>
  <c r="AP438" i="17"/>
  <c r="AF438" i="17"/>
  <c r="AP241" i="17"/>
  <c r="AF241" i="17"/>
  <c r="AM443" i="17"/>
  <c r="AC443" i="17"/>
  <c r="AQ116" i="17"/>
  <c r="AG116" i="17"/>
  <c r="AM282" i="17"/>
  <c r="AC282" i="17"/>
  <c r="AQ542" i="17"/>
  <c r="AG542" i="17"/>
  <c r="AO238" i="17"/>
  <c r="AE238" i="17"/>
  <c r="AO186" i="17"/>
  <c r="AE186" i="17"/>
  <c r="AO108" i="17"/>
  <c r="AE108" i="17"/>
  <c r="AM41" i="17"/>
  <c r="AC41" i="17"/>
  <c r="AP122" i="17"/>
  <c r="AF122" i="17"/>
  <c r="AO671" i="17"/>
  <c r="AE671" i="17"/>
  <c r="AN801" i="17"/>
  <c r="AD801" i="17"/>
  <c r="AP824" i="17"/>
  <c r="AF824" i="17"/>
  <c r="AM83" i="17"/>
  <c r="AC83" i="17"/>
  <c r="AN442" i="17"/>
  <c r="AD442" i="17"/>
  <c r="AP638" i="17"/>
  <c r="AF638" i="17"/>
  <c r="AO21" i="17"/>
  <c r="AE21" i="17"/>
  <c r="AO245" i="17"/>
  <c r="AE245" i="17"/>
  <c r="AM313" i="17"/>
  <c r="AC313" i="17"/>
  <c r="AM312" i="17"/>
  <c r="AC312" i="17"/>
  <c r="AO149" i="17"/>
  <c r="AE149" i="17"/>
  <c r="AM430" i="17"/>
  <c r="AC430" i="17"/>
  <c r="AM394" i="17"/>
  <c r="AC394" i="17"/>
  <c r="AQ343" i="17"/>
  <c r="AG343" i="17"/>
  <c r="AM228" i="17"/>
  <c r="AC228" i="17"/>
  <c r="AM547" i="17"/>
  <c r="AC547" i="17"/>
  <c r="AQ100" i="17"/>
  <c r="AG100" i="17"/>
  <c r="AP805" i="17"/>
  <c r="AF805" i="17"/>
  <c r="AO100" i="17"/>
  <c r="AE100" i="17"/>
  <c r="AN136" i="17"/>
  <c r="AD136" i="17"/>
  <c r="AN140" i="17"/>
  <c r="AD140" i="17"/>
  <c r="AM719" i="17"/>
  <c r="AC719" i="17"/>
  <c r="AM751" i="17"/>
  <c r="AC751" i="17"/>
  <c r="AO812" i="17"/>
  <c r="AE812" i="17"/>
  <c r="AQ798" i="17"/>
  <c r="AG798" i="17"/>
  <c r="AP33" i="17"/>
  <c r="AF33" i="17"/>
  <c r="AN422" i="17"/>
  <c r="AD422" i="17"/>
  <c r="AO689" i="17"/>
  <c r="AE689" i="17"/>
  <c r="AQ64" i="17"/>
  <c r="AG64" i="17"/>
  <c r="AP517" i="17"/>
  <c r="AF517" i="17"/>
  <c r="AO383" i="17"/>
  <c r="AE383" i="17"/>
  <c r="AQ271" i="17"/>
  <c r="AG271" i="17"/>
  <c r="AO248" i="17"/>
  <c r="AE248" i="17"/>
  <c r="AM168" i="17"/>
  <c r="AC168" i="17"/>
  <c r="AP495" i="17"/>
  <c r="AF495" i="17"/>
  <c r="Q18" i="20"/>
  <c r="AA18" i="20" s="1"/>
  <c r="AN550" i="17"/>
  <c r="AD550" i="17"/>
  <c r="AN134" i="17"/>
  <c r="AD134" i="17"/>
  <c r="O7" i="20"/>
  <c r="Y7" i="20" s="1"/>
  <c r="AM750" i="17"/>
  <c r="AC750" i="17"/>
  <c r="AQ517" i="17"/>
  <c r="AG517" i="17"/>
  <c r="AP169" i="17"/>
  <c r="AF169" i="17"/>
  <c r="AN11" i="17"/>
  <c r="AD11" i="17"/>
  <c r="AP301" i="17"/>
  <c r="AF301" i="17"/>
  <c r="AO518" i="17"/>
  <c r="AE518" i="17"/>
  <c r="AQ809" i="17"/>
  <c r="AG809" i="17"/>
  <c r="AM541" i="17"/>
  <c r="N20" i="20"/>
  <c r="X20" i="20" s="1"/>
  <c r="AC541" i="17"/>
  <c r="AO308" i="17"/>
  <c r="AE308" i="17"/>
  <c r="AQ474" i="17"/>
  <c r="AG474" i="17"/>
  <c r="AM372" i="17"/>
  <c r="AC372" i="17"/>
  <c r="AN388" i="17"/>
  <c r="AD388" i="17"/>
  <c r="AM653" i="17"/>
  <c r="AC653" i="17"/>
  <c r="AO62" i="17"/>
  <c r="AE62" i="17"/>
  <c r="AQ420" i="17"/>
  <c r="AG420" i="17"/>
  <c r="AM690" i="17"/>
  <c r="AC690" i="17"/>
  <c r="AO659" i="17"/>
  <c r="AE659" i="17"/>
  <c r="AQ497" i="17"/>
  <c r="AG497" i="17"/>
  <c r="AN426" i="17"/>
  <c r="AD426" i="17"/>
  <c r="AM596" i="17"/>
  <c r="AC596" i="17"/>
  <c r="AQ598" i="17"/>
  <c r="AG598" i="17"/>
  <c r="AN635" i="17"/>
  <c r="AD635" i="17"/>
  <c r="AN664" i="17"/>
  <c r="AD664" i="17"/>
  <c r="AM179" i="17"/>
  <c r="AC179" i="17"/>
  <c r="AQ181" i="17"/>
  <c r="AG181" i="17"/>
  <c r="AQ480" i="17"/>
  <c r="AG480" i="17"/>
  <c r="AM153" i="17"/>
  <c r="AC153" i="17"/>
  <c r="AP647" i="17"/>
  <c r="AF647" i="17"/>
  <c r="AN124" i="17"/>
  <c r="AD124" i="17"/>
  <c r="AQ365" i="17"/>
  <c r="AG365" i="17"/>
  <c r="AN649" i="17"/>
  <c r="AD649" i="17"/>
  <c r="AN259" i="17"/>
  <c r="AD259" i="17"/>
  <c r="AO216" i="17"/>
  <c r="AE216" i="17"/>
  <c r="AP289" i="17"/>
  <c r="AF289" i="17"/>
  <c r="AM57" i="17"/>
  <c r="AC57" i="17"/>
  <c r="AM712" i="17"/>
  <c r="AC712" i="17"/>
  <c r="AN739" i="17"/>
  <c r="AD739" i="17"/>
  <c r="AP158" i="17"/>
  <c r="AF158" i="17"/>
  <c r="AQ126" i="17"/>
  <c r="AG126" i="17"/>
  <c r="AO843" i="17"/>
  <c r="AE843" i="17"/>
  <c r="AQ740" i="17"/>
  <c r="AG740" i="17"/>
  <c r="AN212" i="17"/>
  <c r="AD212" i="17"/>
  <c r="AO93" i="17"/>
  <c r="AE93" i="17"/>
  <c r="AO737" i="17"/>
  <c r="AE737" i="17"/>
  <c r="AP53" i="17"/>
  <c r="AF53" i="17"/>
  <c r="AP617" i="17"/>
  <c r="AF617" i="17"/>
  <c r="AP545" i="17"/>
  <c r="AF545" i="17"/>
  <c r="AN612" i="17"/>
  <c r="AD612" i="17"/>
  <c r="AQ646" i="17"/>
  <c r="AG646" i="17"/>
  <c r="AQ643" i="17"/>
  <c r="AG643" i="17"/>
  <c r="AN711" i="17"/>
  <c r="AD711" i="17"/>
  <c r="AP565" i="17"/>
  <c r="AF565" i="17"/>
  <c r="AP49" i="17"/>
  <c r="AF49" i="17"/>
  <c r="AP506" i="17"/>
  <c r="AF506" i="17"/>
  <c r="AM157" i="17"/>
  <c r="AC157" i="17"/>
  <c r="AP616" i="17"/>
  <c r="AF616" i="17"/>
  <c r="AN676" i="17"/>
  <c r="AD676" i="17"/>
  <c r="AM161" i="17"/>
  <c r="AC161" i="17"/>
  <c r="AO622" i="17"/>
  <c r="AE622" i="17"/>
  <c r="AO267" i="17"/>
  <c r="AE267" i="17"/>
  <c r="AQ575" i="17"/>
  <c r="AG575" i="17"/>
  <c r="AN328" i="17"/>
  <c r="AD328" i="17"/>
  <c r="AM741" i="17"/>
  <c r="AC741" i="17"/>
  <c r="AQ128" i="17"/>
  <c r="AG128" i="17"/>
  <c r="AP414" i="17"/>
  <c r="AF414" i="17"/>
  <c r="AN326" i="17"/>
  <c r="AD326" i="17"/>
  <c r="AN572" i="17"/>
  <c r="AD572" i="17"/>
  <c r="AN511" i="17"/>
  <c r="AD511" i="17"/>
  <c r="AM95" i="17"/>
  <c r="AC95" i="17"/>
  <c r="AP845" i="17"/>
  <c r="AF845" i="17"/>
  <c r="AP257" i="17"/>
  <c r="AF257" i="17"/>
  <c r="AN96" i="17"/>
  <c r="AD96" i="17"/>
  <c r="AO295" i="17"/>
  <c r="AE295" i="17"/>
  <c r="AN741" i="17"/>
  <c r="AD741" i="17"/>
  <c r="AM295" i="17"/>
  <c r="AC295" i="17"/>
  <c r="AP415" i="17"/>
  <c r="AF415" i="17"/>
  <c r="AO97" i="17"/>
  <c r="AE97" i="17"/>
  <c r="AN334" i="17"/>
  <c r="AD334" i="17"/>
  <c r="AO852" i="17"/>
  <c r="AE852" i="17"/>
  <c r="AM415" i="17"/>
  <c r="AC415" i="17"/>
  <c r="AN628" i="17"/>
  <c r="AD628" i="17"/>
  <c r="AM629" i="17"/>
  <c r="AC629" i="17"/>
  <c r="AQ368" i="17"/>
  <c r="AG368" i="17"/>
  <c r="AP162" i="17"/>
  <c r="AF162" i="17"/>
  <c r="AQ268" i="17"/>
  <c r="AG268" i="17"/>
  <c r="AO341" i="17"/>
  <c r="AE341" i="17"/>
  <c r="AM331" i="17"/>
  <c r="AC331" i="17"/>
  <c r="AO99" i="17"/>
  <c r="AE99" i="17"/>
  <c r="P6" i="20"/>
  <c r="Z6" i="20" s="1"/>
  <c r="AP64" i="17"/>
  <c r="AF64" i="17"/>
  <c r="AM631" i="17"/>
  <c r="N23" i="20"/>
  <c r="X23" i="20" s="1"/>
  <c r="AC631" i="17"/>
  <c r="AM299" i="17"/>
  <c r="AC299" i="17"/>
  <c r="AN166" i="17"/>
  <c r="AD166" i="17"/>
  <c r="AO470" i="17"/>
  <c r="AE470" i="17"/>
  <c r="AN41" i="17"/>
  <c r="AD41" i="17"/>
  <c r="AO71" i="17"/>
  <c r="AE71" i="17"/>
  <c r="AP233" i="17"/>
  <c r="AF233" i="17"/>
  <c r="AO42" i="17"/>
  <c r="AE42" i="17"/>
  <c r="AN595" i="17"/>
  <c r="AD595" i="17"/>
  <c r="AP298" i="17"/>
  <c r="AF298" i="17"/>
  <c r="AQ114" i="17"/>
  <c r="AG114" i="17"/>
  <c r="AN725" i="17"/>
  <c r="AD725" i="17"/>
  <c r="AM235" i="17"/>
  <c r="AC235" i="17"/>
  <c r="AN552" i="17"/>
  <c r="AD552" i="17"/>
  <c r="AQ224" i="17"/>
  <c r="AG224" i="17"/>
  <c r="AM554" i="17"/>
  <c r="AC554" i="17"/>
  <c r="AQ817" i="17"/>
  <c r="AG817" i="17"/>
  <c r="AO644" i="17"/>
  <c r="AE644" i="17"/>
  <c r="AM485" i="17"/>
  <c r="AC485" i="17"/>
  <c r="AO81" i="17"/>
  <c r="AE81" i="17"/>
  <c r="AN6" i="17"/>
  <c r="AD6" i="17"/>
  <c r="AN9" i="17"/>
  <c r="AD9" i="17"/>
  <c r="AQ15" i="17"/>
  <c r="AG15" i="17"/>
  <c r="AQ434" i="17"/>
  <c r="AG434" i="17"/>
  <c r="AN69" i="17"/>
  <c r="AD69" i="17"/>
  <c r="AO98" i="17"/>
  <c r="AE98" i="17"/>
  <c r="AM550" i="17"/>
  <c r="AC550" i="17"/>
  <c r="AP221" i="17"/>
  <c r="AF221" i="17"/>
  <c r="Q9" i="20"/>
  <c r="AA9" i="20" s="1"/>
  <c r="AP750" i="17"/>
  <c r="AF750" i="17"/>
  <c r="AM516" i="17"/>
  <c r="AC516" i="17"/>
  <c r="N19" i="20"/>
  <c r="X19" i="20" s="1"/>
  <c r="AP299" i="17"/>
  <c r="AF299" i="17"/>
  <c r="AM170" i="17"/>
  <c r="AC170" i="17"/>
  <c r="AO297" i="17"/>
  <c r="AE297" i="17"/>
  <c r="P11" i="20"/>
  <c r="Z11" i="20" s="1"/>
  <c r="AQ753" i="17"/>
  <c r="AG753" i="17"/>
  <c r="AN275" i="17"/>
  <c r="AD275" i="17"/>
  <c r="AO8" i="17"/>
  <c r="AE8" i="17"/>
  <c r="AQ389" i="17"/>
  <c r="AG389" i="17"/>
  <c r="AM276" i="17"/>
  <c r="AC276" i="17"/>
  <c r="AN17" i="17"/>
  <c r="AD17" i="17"/>
  <c r="AM309" i="17"/>
  <c r="AC309" i="17"/>
  <c r="AO184" i="17"/>
  <c r="AE184" i="17"/>
  <c r="AQ695" i="17"/>
  <c r="AG695" i="17"/>
  <c r="AN277" i="17"/>
  <c r="AD277" i="17"/>
  <c r="AN221" i="17"/>
  <c r="O9" i="20"/>
  <c r="Y9" i="20" s="1"/>
  <c r="AD221" i="17"/>
  <c r="AP274" i="17"/>
  <c r="AF274" i="17"/>
  <c r="AQ370" i="17"/>
  <c r="AG370" i="17"/>
  <c r="AO752" i="17"/>
  <c r="AE752" i="17"/>
  <c r="AP420" i="17"/>
  <c r="AF420" i="17"/>
  <c r="AN37" i="17"/>
  <c r="AD37" i="17"/>
  <c r="AO658" i="17"/>
  <c r="AE658" i="17"/>
  <c r="AN520" i="17"/>
  <c r="AD520" i="17"/>
  <c r="AQ330" i="17"/>
  <c r="AG330" i="17"/>
  <c r="AO223" i="17"/>
  <c r="AE223" i="17"/>
  <c r="AN654" i="17"/>
  <c r="AD654" i="17"/>
  <c r="AP422" i="17"/>
  <c r="AF422" i="17"/>
  <c r="AO632" i="17"/>
  <c r="AE632" i="17"/>
  <c r="AQ659" i="17"/>
  <c r="AG659" i="17"/>
  <c r="AM36" i="17"/>
  <c r="AC36" i="17"/>
  <c r="AN273" i="17"/>
  <c r="AD273" i="17"/>
  <c r="AP341" i="17"/>
  <c r="AF341" i="17"/>
  <c r="AO61" i="17"/>
  <c r="AE61" i="17"/>
  <c r="AQ10" i="17"/>
  <c r="AG10" i="17"/>
  <c r="AM390" i="17"/>
  <c r="AC390" i="17"/>
  <c r="AN590" i="17"/>
  <c r="AD590" i="17"/>
  <c r="AP238" i="17"/>
  <c r="AF238" i="17"/>
  <c r="AO41" i="17"/>
  <c r="AE41" i="17"/>
  <c r="AQ186" i="17"/>
  <c r="AG186" i="17"/>
  <c r="AM758" i="17"/>
  <c r="AC758" i="17"/>
  <c r="AQ827" i="17"/>
  <c r="AG827" i="17"/>
  <c r="AO494" i="17"/>
  <c r="AE494" i="17"/>
  <c r="AN132" i="17"/>
  <c r="AD132" i="17"/>
  <c r="AN750" i="17"/>
  <c r="AD750" i="17"/>
  <c r="AP580" i="17"/>
  <c r="AF580" i="17"/>
  <c r="AN175" i="17"/>
  <c r="AD175" i="17"/>
  <c r="AQ518" i="17"/>
  <c r="AG518" i="17"/>
  <c r="AM297" i="17"/>
  <c r="N11" i="20"/>
  <c r="X11" i="20" s="1"/>
  <c r="AC297" i="17"/>
  <c r="AO12" i="17"/>
  <c r="AE12" i="17"/>
  <c r="AQ390" i="17"/>
  <c r="AG390" i="17"/>
  <c r="AM816" i="17"/>
  <c r="AC816" i="17"/>
  <c r="AN589" i="17"/>
  <c r="AD589" i="17"/>
  <c r="AP661" i="17"/>
  <c r="AF661" i="17"/>
  <c r="AP146" i="17"/>
  <c r="AF146" i="17"/>
  <c r="AO520" i="17"/>
  <c r="AE520" i="17"/>
  <c r="AQ818" i="17"/>
  <c r="AG818" i="17"/>
  <c r="AM663" i="17"/>
  <c r="AC663" i="17"/>
  <c r="AO799" i="17"/>
  <c r="AE799" i="17"/>
  <c r="AQ69" i="17"/>
  <c r="AG69" i="17"/>
  <c r="AM429" i="17"/>
  <c r="AC429" i="17"/>
  <c r="AO240" i="17"/>
  <c r="AE240" i="17"/>
  <c r="AQ41" i="17"/>
  <c r="AG41" i="17"/>
  <c r="AQ727" i="17"/>
  <c r="AG727" i="17"/>
  <c r="AM834" i="17"/>
  <c r="AC834" i="17"/>
  <c r="AN76" i="17"/>
  <c r="AD76" i="17"/>
  <c r="AN544" i="17"/>
  <c r="AD544" i="17"/>
  <c r="AP679" i="17"/>
  <c r="AF679" i="17"/>
  <c r="AO677" i="17"/>
  <c r="AE677" i="17"/>
  <c r="AM789" i="17"/>
  <c r="AC789" i="17"/>
  <c r="AM453" i="17"/>
  <c r="AC453" i="17"/>
  <c r="AO840" i="17"/>
  <c r="AE840" i="17"/>
  <c r="AM252" i="17"/>
  <c r="AC252" i="17"/>
  <c r="AM674" i="17"/>
  <c r="AC674" i="17"/>
  <c r="AQ569" i="17"/>
  <c r="AG569" i="17"/>
  <c r="AQ85" i="17"/>
  <c r="AG85" i="17"/>
  <c r="AM676" i="17"/>
  <c r="AC676" i="17"/>
  <c r="AO838" i="17"/>
  <c r="AE838" i="17"/>
  <c r="AM207" i="17"/>
  <c r="AC207" i="17"/>
  <c r="AO24" i="17"/>
  <c r="AE24" i="17"/>
  <c r="AP155" i="17"/>
  <c r="AF155" i="17"/>
  <c r="AQ609" i="17"/>
  <c r="AG609" i="17"/>
  <c r="AN671" i="17"/>
  <c r="AD671" i="17"/>
  <c r="AP152" i="17"/>
  <c r="AF152" i="17"/>
  <c r="AM567" i="17"/>
  <c r="AC567" i="17"/>
  <c r="AP356" i="17"/>
  <c r="AF356" i="17"/>
  <c r="AM839" i="17"/>
  <c r="AC839" i="17"/>
  <c r="AQ705" i="17"/>
  <c r="AG705" i="17"/>
  <c r="AN675" i="17"/>
  <c r="AD675" i="17"/>
  <c r="AN250" i="17"/>
  <c r="AD250" i="17"/>
  <c r="AM250" i="17"/>
  <c r="AC250" i="17"/>
  <c r="AQ835" i="17"/>
  <c r="AG835" i="17"/>
  <c r="AP836" i="17"/>
  <c r="AF836" i="17"/>
  <c r="AP670" i="17"/>
  <c r="AF670" i="17"/>
  <c r="AP499" i="17"/>
  <c r="AF499" i="17"/>
  <c r="AM543" i="17"/>
  <c r="AC543" i="17"/>
  <c r="AQ117" i="17"/>
  <c r="AG117" i="17"/>
  <c r="AO74" i="17"/>
  <c r="AE74" i="17"/>
  <c r="AM283" i="17"/>
  <c r="AC283" i="17"/>
  <c r="AQ825" i="17"/>
  <c r="AG825" i="17"/>
  <c r="AO727" i="17"/>
  <c r="AE727" i="17"/>
  <c r="AN440" i="17"/>
  <c r="AD440" i="17"/>
  <c r="AP500" i="17"/>
  <c r="AF500" i="17"/>
  <c r="AO196" i="17"/>
  <c r="AE196" i="17"/>
  <c r="AQ484" i="17"/>
  <c r="AG484" i="17"/>
  <c r="AM114" i="17"/>
  <c r="AC114" i="17"/>
  <c r="AQ728" i="17"/>
  <c r="AG728" i="17"/>
  <c r="AO431" i="17"/>
  <c r="AE431" i="17"/>
  <c r="AM523" i="17"/>
  <c r="AC523" i="17"/>
  <c r="AQ185" i="17"/>
  <c r="AG185" i="17"/>
  <c r="AO146" i="17"/>
  <c r="AE146" i="17"/>
  <c r="AM144" i="17"/>
  <c r="AC144" i="17"/>
  <c r="AP237" i="17"/>
  <c r="AF237" i="17"/>
  <c r="AN373" i="17"/>
  <c r="AD373" i="17"/>
  <c r="AN88" i="17"/>
  <c r="AD88" i="17"/>
  <c r="AO614" i="17"/>
  <c r="AE614" i="17"/>
  <c r="AQ84" i="17"/>
  <c r="AG84" i="17"/>
  <c r="AN678" i="17"/>
  <c r="AD678" i="17"/>
  <c r="AN51" i="17"/>
  <c r="AD51" i="17"/>
  <c r="AQ323" i="17"/>
  <c r="AG323" i="17"/>
  <c r="AP840" i="17"/>
  <c r="AF840" i="17"/>
  <c r="AP562" i="17"/>
  <c r="AF562" i="17"/>
  <c r="AP561" i="17"/>
  <c r="AF561" i="17"/>
  <c r="AQ729" i="17"/>
  <c r="AG729" i="17"/>
  <c r="AO670" i="17"/>
  <c r="AE670" i="17"/>
  <c r="AN450" i="17"/>
  <c r="AD450" i="17"/>
  <c r="AO801" i="17"/>
  <c r="AE801" i="17"/>
  <c r="AM200" i="17"/>
  <c r="AC200" i="17"/>
  <c r="AP400" i="17"/>
  <c r="AF400" i="17"/>
  <c r="AP284" i="17"/>
  <c r="AF284" i="17"/>
  <c r="AN486" i="17"/>
  <c r="AD486" i="17"/>
  <c r="AO204" i="17"/>
  <c r="AE204" i="17"/>
  <c r="AQ505" i="17"/>
  <c r="AG505" i="17"/>
  <c r="AM401" i="17"/>
  <c r="AC401" i="17"/>
  <c r="AO23" i="17"/>
  <c r="AE23" i="17"/>
  <c r="AO447" i="17"/>
  <c r="AE447" i="17"/>
  <c r="AN23" i="17"/>
  <c r="AD23" i="17"/>
  <c r="AN72" i="17"/>
  <c r="AD72" i="17"/>
  <c r="AO706" i="17"/>
  <c r="AE706" i="17"/>
  <c r="AM505" i="17"/>
  <c r="AC505" i="17"/>
  <c r="AN532" i="17"/>
  <c r="AD532" i="17"/>
  <c r="AP404" i="17"/>
  <c r="AF404" i="17"/>
  <c r="AN44" i="17"/>
  <c r="AD44" i="17"/>
  <c r="AN284" i="17"/>
  <c r="AD284" i="17"/>
  <c r="AN188" i="17"/>
  <c r="AD188" i="17"/>
  <c r="AO319" i="17"/>
  <c r="AE319" i="17"/>
  <c r="AN319" i="17"/>
  <c r="AD319" i="17"/>
  <c r="AM21" i="17"/>
  <c r="AC21" i="17"/>
  <c r="AQ700" i="17"/>
  <c r="AG700" i="17"/>
  <c r="AQ830" i="17"/>
  <c r="AG830" i="17"/>
  <c r="AO482" i="17"/>
  <c r="AE482" i="17"/>
  <c r="AO600" i="17"/>
  <c r="AE600" i="17"/>
  <c r="AN701" i="17"/>
  <c r="AD701" i="17"/>
  <c r="AP283" i="17"/>
  <c r="AF283" i="17"/>
  <c r="AP71" i="17"/>
  <c r="AF71" i="17"/>
  <c r="AM385" i="17"/>
  <c r="AC385" i="17"/>
  <c r="AQ548" i="17"/>
  <c r="AG548" i="17"/>
  <c r="R21" i="20"/>
  <c r="AB21" i="20" s="1"/>
  <c r="AP810" i="17"/>
  <c r="AF810" i="17"/>
  <c r="AQ583" i="17"/>
  <c r="AG583" i="17"/>
  <c r="AP653" i="17"/>
  <c r="AF653" i="17"/>
  <c r="AN8" i="17"/>
  <c r="AD8" i="17"/>
  <c r="AO808" i="17"/>
  <c r="AE808" i="17"/>
  <c r="AQ472" i="17"/>
  <c r="AG472" i="17"/>
  <c r="AO541" i="17"/>
  <c r="P20" i="20"/>
  <c r="Z20" i="20" s="1"/>
  <c r="AE541" i="17"/>
  <c r="AN805" i="17"/>
  <c r="AD805" i="17"/>
  <c r="AN29" i="17"/>
  <c r="AD29" i="17"/>
  <c r="AN329" i="17"/>
  <c r="AD329" i="17"/>
  <c r="AP579" i="17"/>
  <c r="AF579" i="17"/>
  <c r="AN577" i="17"/>
  <c r="AD577" i="17"/>
  <c r="AO777" i="17"/>
  <c r="AE777" i="17"/>
  <c r="AM807" i="17"/>
  <c r="AC807" i="17"/>
  <c r="AP135" i="17"/>
  <c r="AF135" i="17"/>
  <c r="AN656" i="17"/>
  <c r="AD656" i="17"/>
  <c r="AP275" i="17"/>
  <c r="AF275" i="17"/>
  <c r="AN809" i="17"/>
  <c r="AD809" i="17"/>
  <c r="AP554" i="17"/>
  <c r="AF554" i="17"/>
  <c r="AM32" i="17"/>
  <c r="AC32" i="17"/>
  <c r="AO339" i="17"/>
  <c r="AE339" i="17"/>
  <c r="AQ656" i="17"/>
  <c r="AG656" i="17"/>
  <c r="AM752" i="17"/>
  <c r="AC752" i="17"/>
  <c r="AO35" i="17"/>
  <c r="AE35" i="17"/>
  <c r="AQ779" i="17"/>
  <c r="AG779" i="17"/>
  <c r="AN42" i="17"/>
  <c r="AD42" i="17"/>
  <c r="AP70" i="17"/>
  <c r="AF70" i="17"/>
  <c r="AM593" i="17"/>
  <c r="AC593" i="17"/>
  <c r="AP756" i="17"/>
  <c r="AF756" i="17"/>
  <c r="AN232" i="17"/>
  <c r="AD232" i="17"/>
  <c r="AP395" i="17"/>
  <c r="AF395" i="17"/>
  <c r="AN149" i="17"/>
  <c r="AD149" i="17"/>
  <c r="AQ180" i="17"/>
  <c r="AG180" i="17"/>
  <c r="AM237" i="17"/>
  <c r="AC237" i="17"/>
  <c r="AM828" i="17"/>
  <c r="AC828" i="17"/>
  <c r="AM528" i="17"/>
  <c r="AC528" i="17"/>
  <c r="AQ763" i="17"/>
  <c r="AG763" i="17"/>
  <c r="AN484" i="17"/>
  <c r="AD484" i="17"/>
  <c r="AN444" i="17"/>
  <c r="AD444" i="17"/>
  <c r="AM19" i="17"/>
  <c r="AC19" i="17"/>
  <c r="AO524" i="17"/>
  <c r="AE524" i="17"/>
  <c r="AO284" i="17"/>
  <c r="AE284" i="17"/>
  <c r="AO400" i="17"/>
  <c r="AE400" i="17"/>
  <c r="AN601" i="17"/>
  <c r="AD601" i="17"/>
  <c r="AN294" i="17"/>
  <c r="AD294" i="17"/>
  <c r="AQ491" i="17"/>
  <c r="AG491" i="17"/>
  <c r="AQ621" i="17"/>
  <c r="AG621" i="17"/>
  <c r="AN217" i="17"/>
  <c r="AD217" i="17"/>
  <c r="AP215" i="17"/>
  <c r="AF215" i="17"/>
  <c r="AP843" i="17"/>
  <c r="AF843" i="17"/>
  <c r="AN466" i="17"/>
  <c r="AD466" i="17"/>
  <c r="AM845" i="17"/>
  <c r="AC845" i="17"/>
  <c r="AP619" i="17"/>
  <c r="AF619" i="17"/>
  <c r="AN214" i="17"/>
  <c r="AD214" i="17"/>
  <c r="AM212" i="17"/>
  <c r="AC212" i="17"/>
  <c r="AQ91" i="17"/>
  <c r="AG91" i="17"/>
  <c r="AQ325" i="17"/>
  <c r="AG325" i="17"/>
  <c r="AQ215" i="17"/>
  <c r="AG215" i="17"/>
  <c r="AO619" i="17"/>
  <c r="AE619" i="17"/>
  <c r="AM411" i="17"/>
  <c r="AC411" i="17"/>
  <c r="AO52" i="17"/>
  <c r="AE52" i="17"/>
  <c r="AM386" i="17"/>
  <c r="AC386" i="17"/>
  <c r="AQ379" i="17"/>
  <c r="AG379" i="17"/>
  <c r="AN459" i="17"/>
  <c r="AD459" i="17"/>
  <c r="AN256" i="17"/>
  <c r="AD256" i="17"/>
  <c r="AO55" i="17"/>
  <c r="AE55" i="17"/>
  <c r="AP409" i="17"/>
  <c r="AF409" i="17"/>
  <c r="AP211" i="17"/>
  <c r="AF211" i="17"/>
  <c r="AP253" i="17"/>
  <c r="AF253" i="17"/>
  <c r="AN456" i="17"/>
  <c r="AD456" i="17"/>
  <c r="AQ764" i="17"/>
  <c r="AG764" i="17"/>
  <c r="AO839" i="17"/>
  <c r="AE839" i="17"/>
  <c r="AP365" i="17"/>
  <c r="AF365" i="17"/>
  <c r="AN358" i="17"/>
  <c r="AD358" i="17"/>
  <c r="AQ50" i="17"/>
  <c r="AG50" i="17"/>
  <c r="AQ210" i="17"/>
  <c r="AG210" i="17"/>
  <c r="AN90" i="17"/>
  <c r="AD90" i="17"/>
  <c r="AN708" i="17"/>
  <c r="AD708" i="17"/>
  <c r="AQ644" i="17"/>
  <c r="AG644" i="17"/>
  <c r="AM565" i="17"/>
  <c r="AC565" i="17"/>
  <c r="AQ767" i="17"/>
  <c r="AG767" i="17"/>
  <c r="AP88" i="17"/>
  <c r="AF88" i="17"/>
  <c r="AP767" i="17"/>
  <c r="AF767" i="17"/>
  <c r="AQ162" i="17"/>
  <c r="AG162" i="17"/>
  <c r="AQ649" i="17"/>
  <c r="AG649" i="17"/>
  <c r="AN414" i="17"/>
  <c r="AD414" i="17"/>
  <c r="AP851" i="17"/>
  <c r="AF851" i="17"/>
  <c r="AQ59" i="17"/>
  <c r="AG59" i="17"/>
  <c r="AM572" i="17"/>
  <c r="AC572" i="17"/>
  <c r="AQ489" i="17"/>
  <c r="AG489" i="17"/>
  <c r="AP490" i="17"/>
  <c r="AF490" i="17"/>
  <c r="AM493" i="17"/>
  <c r="AC493" i="17"/>
  <c r="AO846" i="17"/>
  <c r="AE846" i="17"/>
  <c r="AN382" i="17"/>
  <c r="AD382" i="17"/>
  <c r="AN623" i="17"/>
  <c r="AD623" i="17"/>
  <c r="AM218" i="17"/>
  <c r="AC218" i="17"/>
  <c r="AP31" i="17"/>
  <c r="AF31" i="17"/>
  <c r="AO28" i="17"/>
  <c r="AE28" i="17"/>
  <c r="AP623" i="17"/>
  <c r="AF623" i="17"/>
  <c r="AN416" i="17"/>
  <c r="AD416" i="17"/>
  <c r="AM650" i="17"/>
  <c r="AC650" i="17"/>
  <c r="AM30" i="17"/>
  <c r="AC30" i="17"/>
  <c r="AQ547" i="17"/>
  <c r="AG547" i="17"/>
  <c r="AO716" i="17"/>
  <c r="AE716" i="17"/>
  <c r="AM748" i="17"/>
  <c r="AC748" i="17"/>
  <c r="AN269" i="17"/>
  <c r="AD269" i="17"/>
  <c r="AQ792" i="17"/>
  <c r="AG792" i="17"/>
  <c r="AO468" i="17"/>
  <c r="AE468" i="17"/>
  <c r="AN792" i="17"/>
  <c r="AD792" i="17"/>
  <c r="AS821" i="17"/>
  <c r="AI821" i="17"/>
  <c r="AS377" i="17"/>
  <c r="AI377" i="17"/>
  <c r="AS62" i="17"/>
  <c r="AI62" i="17"/>
  <c r="AS282" i="17"/>
  <c r="AI282" i="17"/>
  <c r="AS9" i="17"/>
  <c r="AI9" i="17"/>
  <c r="AR313" i="17"/>
  <c r="AH313" i="17"/>
  <c r="AS757" i="17"/>
  <c r="AI757" i="17"/>
  <c r="AS356" i="17"/>
  <c r="AI356" i="17"/>
  <c r="AS805" i="17"/>
  <c r="AI805" i="17"/>
  <c r="AR578" i="17"/>
  <c r="S22" i="20"/>
  <c r="AC22" i="20" s="1"/>
  <c r="AH578" i="17"/>
  <c r="AR139" i="17"/>
  <c r="AH139" i="17"/>
  <c r="AR496" i="17"/>
  <c r="AH496" i="17"/>
  <c r="AR183" i="17"/>
  <c r="AH183" i="17"/>
  <c r="AS278" i="17"/>
  <c r="AI278" i="17"/>
  <c r="AR522" i="17"/>
  <c r="AH522" i="17"/>
  <c r="AR445" i="17"/>
  <c r="AH445" i="17"/>
  <c r="AR576" i="17"/>
  <c r="AH576" i="17"/>
  <c r="AS549" i="17"/>
  <c r="AI549" i="17"/>
  <c r="AR689" i="17"/>
  <c r="AH689" i="17"/>
  <c r="AR756" i="17"/>
  <c r="AH756" i="17"/>
  <c r="AR428" i="17"/>
  <c r="AH428" i="17"/>
  <c r="AS718" i="17"/>
  <c r="AI718" i="17"/>
  <c r="T26" i="20"/>
  <c r="AD26" i="20" s="1"/>
  <c r="AR473" i="17"/>
  <c r="AH473" i="17"/>
  <c r="AS61" i="17"/>
  <c r="AI61" i="17"/>
  <c r="AS588" i="17"/>
  <c r="AI588" i="17"/>
  <c r="AS555" i="17"/>
  <c r="AI555" i="17"/>
  <c r="AS759" i="17"/>
  <c r="AI759" i="17"/>
  <c r="AR593" i="17"/>
  <c r="AH593" i="17"/>
  <c r="AR153" i="17"/>
  <c r="AH153" i="17"/>
  <c r="AS618" i="17"/>
  <c r="AI618" i="17"/>
  <c r="AS380" i="17"/>
  <c r="AI380" i="17"/>
  <c r="AS322" i="17"/>
  <c r="AI322" i="17"/>
  <c r="AS82" i="17"/>
  <c r="AI82" i="17"/>
  <c r="AS200" i="17"/>
  <c r="AI200" i="17"/>
  <c r="AR318" i="17"/>
  <c r="AH318" i="17"/>
  <c r="AR729" i="17"/>
  <c r="AH729" i="17"/>
  <c r="AR83" i="17"/>
  <c r="AH83" i="17"/>
  <c r="AS837" i="17"/>
  <c r="AI837" i="17"/>
  <c r="AR249" i="17"/>
  <c r="AH249" i="17"/>
  <c r="AS79" i="17"/>
  <c r="AI79" i="17"/>
  <c r="AS400" i="17"/>
  <c r="AI400" i="17"/>
  <c r="AS192" i="17"/>
  <c r="AI192" i="17"/>
  <c r="AS783" i="17"/>
  <c r="AI783" i="17"/>
  <c r="AS560" i="17"/>
  <c r="AI560" i="17"/>
  <c r="AR673" i="17"/>
  <c r="AH673" i="17"/>
  <c r="AS78" i="17"/>
  <c r="AI78" i="17"/>
  <c r="AR303" i="17"/>
  <c r="AH303" i="17"/>
  <c r="AS313" i="17"/>
  <c r="AI313" i="17"/>
  <c r="AR701" i="17"/>
  <c r="AH701" i="17"/>
  <c r="AS529" i="17"/>
  <c r="AI529" i="17"/>
  <c r="AS557" i="17"/>
  <c r="AI557" i="17"/>
  <c r="AS109" i="17"/>
  <c r="AI109" i="17"/>
  <c r="AR567" i="17"/>
  <c r="AH567" i="17"/>
  <c r="AR19" i="17"/>
  <c r="AH19" i="17"/>
  <c r="AS195" i="17"/>
  <c r="AI195" i="17"/>
  <c r="AS303" i="17"/>
  <c r="AI303" i="17"/>
  <c r="AS373" i="17"/>
  <c r="AI373" i="17"/>
  <c r="AR340" i="17"/>
  <c r="AH340" i="17"/>
  <c r="AS134" i="17"/>
  <c r="AI134" i="17"/>
  <c r="T7" i="20"/>
  <c r="AD7" i="20" s="1"/>
  <c r="AS795" i="17"/>
  <c r="AI795" i="17"/>
  <c r="AS812" i="17"/>
  <c r="AI812" i="17"/>
  <c r="AS541" i="17"/>
  <c r="AI541" i="17"/>
  <c r="T20" i="20"/>
  <c r="AD20" i="20" s="1"/>
  <c r="AS372" i="17"/>
  <c r="AI372" i="17"/>
  <c r="AR713" i="17"/>
  <c r="AH713" i="17"/>
  <c r="AR791" i="17"/>
  <c r="AH791" i="17"/>
  <c r="AR511" i="17"/>
  <c r="AH511" i="17"/>
  <c r="AS212" i="17"/>
  <c r="AI212" i="17"/>
  <c r="AS254" i="17"/>
  <c r="AI254" i="17"/>
  <c r="AS125" i="17"/>
  <c r="AI125" i="17"/>
  <c r="AS365" i="17"/>
  <c r="AI365" i="17"/>
  <c r="AS507" i="17"/>
  <c r="AI507" i="17"/>
  <c r="AS412" i="17"/>
  <c r="AI412" i="17"/>
  <c r="AS712" i="17"/>
  <c r="AI712" i="17"/>
  <c r="AS734" i="17"/>
  <c r="AI734" i="17"/>
  <c r="AS674" i="17"/>
  <c r="AI674" i="17"/>
  <c r="AR509" i="17"/>
  <c r="AH509" i="17"/>
  <c r="AS624" i="17"/>
  <c r="AI624" i="17"/>
  <c r="AS326" i="17"/>
  <c r="AI326" i="17"/>
  <c r="AR129" i="17"/>
  <c r="AH129" i="17"/>
  <c r="AS741" i="17"/>
  <c r="AI741" i="17"/>
  <c r="AS59" i="17"/>
  <c r="AI59" i="17"/>
  <c r="AS852" i="17"/>
  <c r="AI852" i="17"/>
  <c r="AS270" i="17"/>
  <c r="AI270" i="17"/>
  <c r="AR368" i="17"/>
  <c r="AH368" i="17"/>
  <c r="AR851" i="17"/>
  <c r="AH851" i="17"/>
  <c r="AR221" i="17"/>
  <c r="S9" i="20"/>
  <c r="AC9" i="20" s="1"/>
  <c r="AH221" i="17"/>
  <c r="AS393" i="17"/>
  <c r="AI393" i="17"/>
  <c r="AR39" i="17"/>
  <c r="AH39" i="17"/>
  <c r="AR524" i="17"/>
  <c r="AH524" i="17"/>
  <c r="AR179" i="17"/>
  <c r="AH179" i="17"/>
  <c r="AR148" i="17"/>
  <c r="AH148" i="17"/>
  <c r="AR750" i="17"/>
  <c r="AH750" i="17"/>
  <c r="AR12" i="17"/>
  <c r="AH12" i="17"/>
  <c r="AS585" i="17"/>
  <c r="AI585" i="17"/>
  <c r="AR143" i="17"/>
  <c r="AH143" i="17"/>
  <c r="AS596" i="17"/>
  <c r="AI596" i="17"/>
  <c r="AS72" i="17"/>
  <c r="AI72" i="17"/>
  <c r="AS117" i="17"/>
  <c r="AI117" i="17"/>
  <c r="AR471" i="17"/>
  <c r="AH471" i="17"/>
  <c r="S17" i="20"/>
  <c r="AC17" i="20" s="1"/>
  <c r="AS297" i="17"/>
  <c r="AI297" i="17"/>
  <c r="T11" i="20"/>
  <c r="AD11" i="20" s="1"/>
  <c r="AS8" i="17"/>
  <c r="AI8" i="17"/>
  <c r="AS179" i="17"/>
  <c r="AI179" i="17"/>
  <c r="AS345" i="17"/>
  <c r="AI345" i="17"/>
  <c r="AR186" i="17"/>
  <c r="AH186" i="17"/>
  <c r="AS33" i="17"/>
  <c r="AI33" i="17"/>
  <c r="AS751" i="17"/>
  <c r="AI751" i="17"/>
  <c r="AR520" i="17"/>
  <c r="AH520" i="17"/>
  <c r="AR799" i="17"/>
  <c r="AH799" i="17"/>
  <c r="AR240" i="17"/>
  <c r="AH240" i="17"/>
  <c r="AR820" i="17"/>
  <c r="AH820" i="17"/>
  <c r="AS721" i="17"/>
  <c r="AI721" i="17"/>
  <c r="AS666" i="17"/>
  <c r="AI666" i="17"/>
  <c r="AS831" i="17"/>
  <c r="AI831" i="17"/>
  <c r="AR311" i="17"/>
  <c r="AH311" i="17"/>
  <c r="AS704" i="17"/>
  <c r="AI704" i="17"/>
  <c r="AR378" i="17"/>
  <c r="AH378" i="17"/>
  <c r="AR534" i="17"/>
  <c r="AH534" i="17"/>
  <c r="AS456" i="17"/>
  <c r="AI456" i="17"/>
  <c r="AS203" i="17"/>
  <c r="AI203" i="17"/>
  <c r="AS119" i="17"/>
  <c r="AI119" i="17"/>
  <c r="AR199" i="17"/>
  <c r="AH199" i="17"/>
  <c r="AS530" i="17"/>
  <c r="AI530" i="17"/>
  <c r="AR446" i="17"/>
  <c r="AH446" i="17"/>
  <c r="AS711" i="17"/>
  <c r="AI711" i="17"/>
  <c r="AS353" i="17"/>
  <c r="AI353" i="17"/>
  <c r="AS440" i="17"/>
  <c r="AI440" i="17"/>
  <c r="AS311" i="17"/>
  <c r="AI311" i="17"/>
  <c r="AS347" i="17"/>
  <c r="AI347" i="17"/>
  <c r="AS398" i="17"/>
  <c r="AI398" i="17"/>
  <c r="AS664" i="17"/>
  <c r="AI664" i="17"/>
  <c r="AS694" i="17"/>
  <c r="AI694" i="17"/>
  <c r="AS455" i="17"/>
  <c r="AI455" i="17"/>
  <c r="AS76" i="17"/>
  <c r="AI76" i="17"/>
  <c r="AS481" i="17"/>
  <c r="AI481" i="17"/>
  <c r="AS154" i="17"/>
  <c r="AI154" i="17"/>
  <c r="AR241" i="17"/>
  <c r="AH241" i="17"/>
  <c r="AS830" i="17"/>
  <c r="AI830" i="17"/>
  <c r="AS280" i="17"/>
  <c r="AI280" i="17"/>
  <c r="AS774" i="17"/>
  <c r="AI774" i="17"/>
  <c r="AS30" i="17"/>
  <c r="AI30" i="17"/>
  <c r="AR797" i="17"/>
  <c r="AH797" i="17"/>
  <c r="AS99" i="17"/>
  <c r="T6" i="20"/>
  <c r="AD6" i="20" s="1"/>
  <c r="AI99" i="17"/>
  <c r="AS103" i="17"/>
  <c r="AI103" i="17"/>
  <c r="AS814" i="17"/>
  <c r="AI814" i="17"/>
  <c r="AS419" i="17"/>
  <c r="AI419" i="17"/>
  <c r="AS691" i="17"/>
  <c r="AI691" i="17"/>
  <c r="AS228" i="17"/>
  <c r="AI228" i="17"/>
  <c r="AS110" i="17"/>
  <c r="AI110" i="17"/>
  <c r="AS142" i="17"/>
  <c r="AI142" i="17"/>
  <c r="AS637" i="17"/>
  <c r="AI637" i="17"/>
  <c r="AS375" i="17"/>
  <c r="AI375" i="17"/>
  <c r="AR536" i="17"/>
  <c r="AH536" i="17"/>
  <c r="AS647" i="17"/>
  <c r="AI647" i="17"/>
  <c r="AR57" i="17"/>
  <c r="AH57" i="17"/>
  <c r="AR364" i="17"/>
  <c r="AH364" i="17"/>
  <c r="AR263" i="17"/>
  <c r="AH263" i="17"/>
  <c r="AR365" i="17"/>
  <c r="AH365" i="17"/>
  <c r="AS253" i="17"/>
  <c r="AI253" i="17"/>
  <c r="AS682" i="17"/>
  <c r="AI682" i="17"/>
  <c r="AS508" i="17"/>
  <c r="AI508" i="17"/>
  <c r="AS642" i="17"/>
  <c r="AI642" i="17"/>
  <c r="AS267" i="17"/>
  <c r="AI267" i="17"/>
  <c r="AS294" i="17"/>
  <c r="AI294" i="17"/>
  <c r="AR627" i="17"/>
  <c r="AH627" i="17"/>
  <c r="AS463" i="17"/>
  <c r="AI463" i="17"/>
  <c r="AR684" i="17"/>
  <c r="AH684" i="17"/>
  <c r="AS28" i="17"/>
  <c r="AI28" i="17"/>
  <c r="AS513" i="17"/>
  <c r="AI513" i="17"/>
  <c r="AS629" i="17"/>
  <c r="AI629" i="17"/>
  <c r="AS853" i="17"/>
  <c r="AI853" i="17"/>
  <c r="AS470" i="17"/>
  <c r="AI470" i="17"/>
  <c r="AS476" i="17"/>
  <c r="AI476" i="17"/>
  <c r="AS813" i="17"/>
  <c r="AI813" i="17"/>
  <c r="AR132" i="17"/>
  <c r="AH132" i="17"/>
  <c r="AR272" i="17"/>
  <c r="AH272" i="17"/>
  <c r="S10" i="20"/>
  <c r="AC10" i="20" s="1"/>
  <c r="AR549" i="17"/>
  <c r="AH549" i="17"/>
  <c r="AS825" i="17"/>
  <c r="AI825" i="17"/>
  <c r="AR607" i="17"/>
  <c r="AH607" i="17"/>
  <c r="AR137" i="17"/>
  <c r="AH137" i="17"/>
  <c r="AS583" i="17"/>
  <c r="AI583" i="17"/>
  <c r="AS309" i="17"/>
  <c r="AI309" i="17"/>
  <c r="AS652" i="17"/>
  <c r="AI652" i="17"/>
  <c r="AS341" i="17"/>
  <c r="AI341" i="17"/>
  <c r="AS390" i="17"/>
  <c r="AI390" i="17"/>
  <c r="AS523" i="17"/>
  <c r="AI523" i="17"/>
  <c r="AR397" i="17"/>
  <c r="AH397" i="17"/>
  <c r="AR731" i="17"/>
  <c r="AH731" i="17"/>
  <c r="AS11" i="17"/>
  <c r="AI11" i="17"/>
  <c r="AS422" i="17"/>
  <c r="AI422" i="17"/>
  <c r="AS394" i="17"/>
  <c r="AI394" i="17"/>
  <c r="AR348" i="17"/>
  <c r="AH348" i="17"/>
  <c r="AR651" i="17"/>
  <c r="AH651" i="17"/>
  <c r="S24" i="20"/>
  <c r="AC24" i="20" s="1"/>
  <c r="AS388" i="17"/>
  <c r="AI388" i="17"/>
  <c r="AS754" i="17"/>
  <c r="AI754" i="17"/>
  <c r="AS108" i="17"/>
  <c r="AI108" i="17"/>
  <c r="AS189" i="17"/>
  <c r="AI189" i="17"/>
  <c r="AS728" i="17"/>
  <c r="AI728" i="17"/>
  <c r="AR89" i="17"/>
  <c r="AH89" i="17"/>
  <c r="AR459" i="17"/>
  <c r="AH459" i="17"/>
  <c r="AS612" i="17"/>
  <c r="AI612" i="17"/>
  <c r="AR252" i="17"/>
  <c r="AH252" i="17"/>
  <c r="AR154" i="17"/>
  <c r="AH154" i="17"/>
  <c r="AS77" i="17"/>
  <c r="AI77" i="17"/>
  <c r="AR286" i="17"/>
  <c r="AH286" i="17"/>
  <c r="AS124" i="17"/>
  <c r="AI124" i="17"/>
  <c r="AR408" i="17"/>
  <c r="AH408" i="17"/>
  <c r="AS405" i="17"/>
  <c r="AI405" i="17"/>
  <c r="AR487" i="17"/>
  <c r="AH487" i="17"/>
  <c r="AR20" i="17"/>
  <c r="AH20" i="17"/>
  <c r="AS838" i="17"/>
  <c r="AI838" i="17"/>
  <c r="AR351" i="17"/>
  <c r="AH351" i="17"/>
  <c r="AR784" i="17"/>
  <c r="AH784" i="17"/>
  <c r="AS151" i="17"/>
  <c r="AI151" i="17"/>
  <c r="AS542" i="17"/>
  <c r="AI542" i="17"/>
  <c r="AR525" i="17"/>
  <c r="AH525" i="17"/>
  <c r="AS20" i="17"/>
  <c r="AI20" i="17"/>
  <c r="AS500" i="17"/>
  <c r="AI500" i="17"/>
  <c r="AS820" i="17"/>
  <c r="AI820" i="17"/>
  <c r="AR171" i="17"/>
  <c r="AH171" i="17"/>
  <c r="AS32" i="17"/>
  <c r="AI32" i="17"/>
  <c r="AS752" i="17"/>
  <c r="AI752" i="17"/>
  <c r="AS746" i="17"/>
  <c r="AI746" i="17"/>
  <c r="AS592" i="17"/>
  <c r="AI592" i="17"/>
  <c r="AR265" i="17"/>
  <c r="AH265" i="17"/>
  <c r="AR769" i="17"/>
  <c r="AH769" i="17"/>
  <c r="AR846" i="17"/>
  <c r="AH846" i="17"/>
  <c r="AR363" i="17"/>
  <c r="AH363" i="17"/>
  <c r="AS363" i="17"/>
  <c r="AI363" i="17"/>
  <c r="AS89" i="17"/>
  <c r="AI89" i="17"/>
  <c r="AS643" i="17"/>
  <c r="AI643" i="17"/>
  <c r="AR676" i="17"/>
  <c r="AH676" i="17"/>
  <c r="AS706" i="17"/>
  <c r="AI706" i="17"/>
  <c r="AR768" i="17"/>
  <c r="AH768" i="17"/>
  <c r="AS535" i="17"/>
  <c r="AI535" i="17"/>
  <c r="AR93" i="17"/>
  <c r="AH93" i="17"/>
  <c r="AS735" i="17"/>
  <c r="AI735" i="17"/>
  <c r="AR416" i="17"/>
  <c r="AH416" i="17"/>
  <c r="AR741" i="17"/>
  <c r="AH741" i="17"/>
  <c r="AR162" i="17"/>
  <c r="AH162" i="17"/>
  <c r="AS218" i="17"/>
  <c r="AI218" i="17"/>
  <c r="AR464" i="17"/>
  <c r="AH464" i="17"/>
  <c r="AS366" i="17"/>
  <c r="AI366" i="17"/>
  <c r="AS509" i="17"/>
  <c r="AI509" i="17"/>
  <c r="AS627" i="17"/>
  <c r="AI627" i="17"/>
  <c r="AS744" i="17"/>
  <c r="AI744" i="17"/>
  <c r="AS772" i="17"/>
  <c r="AI772" i="17"/>
  <c r="AS685" i="17"/>
  <c r="AI685" i="17"/>
  <c r="AS220" i="17"/>
  <c r="AI220" i="17"/>
  <c r="AS575" i="17"/>
  <c r="AI575" i="17"/>
  <c r="AS168" i="17"/>
  <c r="AI168" i="17"/>
  <c r="AR394" i="17"/>
  <c r="AH394" i="17"/>
  <c r="AS306" i="17"/>
  <c r="AI306" i="17"/>
  <c r="T12" i="20"/>
  <c r="AD12" i="20" s="1"/>
  <c r="AR342" i="17"/>
  <c r="AH342" i="17"/>
  <c r="AR521" i="17"/>
  <c r="AH521" i="17"/>
  <c r="AS170" i="17"/>
  <c r="AI170" i="17"/>
  <c r="AS37" i="17"/>
  <c r="AI37" i="17"/>
  <c r="AR580" i="17"/>
  <c r="AH580" i="17"/>
  <c r="AS251" i="17"/>
  <c r="AI251" i="17"/>
  <c r="AS667" i="17"/>
  <c r="AI667" i="17"/>
  <c r="AS333" i="17"/>
  <c r="AI333" i="17"/>
  <c r="AR796" i="17"/>
  <c r="AH796" i="17"/>
  <c r="AR552" i="17"/>
  <c r="AH552" i="17"/>
  <c r="AS175" i="17"/>
  <c r="AI175" i="17"/>
  <c r="AS64" i="17"/>
  <c r="AI64" i="17"/>
  <c r="AS339" i="17"/>
  <c r="AI339" i="17"/>
  <c r="AS343" i="17"/>
  <c r="AI343" i="17"/>
  <c r="AR833" i="17"/>
  <c r="AH833" i="17"/>
  <c r="AR663" i="17"/>
  <c r="AH663" i="17"/>
  <c r="AS655" i="17"/>
  <c r="AI655" i="17"/>
  <c r="AR808" i="17"/>
  <c r="AH808" i="17"/>
  <c r="AS344" i="17"/>
  <c r="AI344" i="17"/>
  <c r="AS663" i="17"/>
  <c r="AI663" i="17"/>
  <c r="AS235" i="17"/>
  <c r="AI235" i="17"/>
  <c r="AS603" i="17"/>
  <c r="AI603" i="17"/>
  <c r="AR542" i="17"/>
  <c r="AH542" i="17"/>
  <c r="AS104" i="17"/>
  <c r="AI104" i="17"/>
  <c r="AS474" i="17"/>
  <c r="AI474" i="17"/>
  <c r="AS756" i="17"/>
  <c r="AI756" i="17"/>
  <c r="AS233" i="17"/>
  <c r="AI233" i="17"/>
  <c r="AR437" i="17"/>
  <c r="AH437" i="17"/>
  <c r="AR203" i="17"/>
  <c r="AH203" i="17"/>
  <c r="AR51" i="17"/>
  <c r="AH51" i="17"/>
  <c r="AR88" i="17"/>
  <c r="AH88" i="17"/>
  <c r="AS454" i="17"/>
  <c r="AI454" i="17"/>
  <c r="AS607" i="17"/>
  <c r="AI607" i="17"/>
  <c r="AS445" i="17"/>
  <c r="AI445" i="17"/>
  <c r="AS732" i="17"/>
  <c r="AI732" i="17"/>
  <c r="AR529" i="17"/>
  <c r="AH529" i="17"/>
  <c r="AS443" i="17"/>
  <c r="AI443" i="17"/>
  <c r="AS115" i="17"/>
  <c r="AI115" i="17"/>
  <c r="AR376" i="17"/>
  <c r="AH376" i="17"/>
  <c r="AR699" i="17"/>
  <c r="AH699" i="17"/>
  <c r="AS543" i="17"/>
  <c r="AI543" i="17"/>
  <c r="AS283" i="17"/>
  <c r="AI283" i="17"/>
  <c r="AS758" i="17"/>
  <c r="AI758" i="17"/>
  <c r="AS635" i="17"/>
  <c r="AI635" i="17"/>
  <c r="AS675" i="17"/>
  <c r="AI675" i="17"/>
  <c r="AS199" i="17"/>
  <c r="AI199" i="17"/>
  <c r="AS120" i="17"/>
  <c r="AI120" i="17"/>
  <c r="AR483" i="17"/>
  <c r="AH483" i="17"/>
  <c r="AS671" i="17"/>
  <c r="AI671" i="17"/>
  <c r="AS376" i="17"/>
  <c r="AI376" i="17"/>
  <c r="AS698" i="17"/>
  <c r="AI698" i="17"/>
  <c r="AS531" i="17"/>
  <c r="AI531" i="17"/>
  <c r="AS785" i="17"/>
  <c r="AI785" i="17"/>
  <c r="AS800" i="17"/>
  <c r="AI800" i="17"/>
  <c r="AS425" i="17"/>
  <c r="AI425" i="17"/>
  <c r="AR165" i="17"/>
  <c r="AH165" i="17"/>
  <c r="AR331" i="17"/>
  <c r="AH331" i="17"/>
  <c r="AR554" i="17"/>
  <c r="AH554" i="17"/>
  <c r="AS796" i="17"/>
  <c r="AI796" i="17"/>
  <c r="AS227" i="17"/>
  <c r="AI227" i="17"/>
  <c r="AS331" i="17"/>
  <c r="AI331" i="17"/>
  <c r="AS221" i="17"/>
  <c r="T9" i="20"/>
  <c r="AD9" i="20" s="1"/>
  <c r="AI221" i="17"/>
  <c r="AS4" i="17"/>
  <c r="AI4" i="17"/>
  <c r="AS171" i="17"/>
  <c r="AI171" i="17"/>
  <c r="AS34" i="17"/>
  <c r="AI34" i="17"/>
  <c r="AR462" i="17"/>
  <c r="AH462" i="17"/>
  <c r="AS490" i="17"/>
  <c r="AI490" i="17"/>
  <c r="AR290" i="17"/>
  <c r="AH290" i="17"/>
  <c r="AS737" i="17"/>
  <c r="AI737" i="17"/>
  <c r="AR537" i="17"/>
  <c r="AH537" i="17"/>
  <c r="AS461" i="17"/>
  <c r="AI461" i="17"/>
  <c r="AS771" i="17"/>
  <c r="AI771" i="17"/>
  <c r="AS157" i="17"/>
  <c r="AI157" i="17"/>
  <c r="AS544" i="17"/>
  <c r="AI544" i="17"/>
  <c r="AS56" i="17"/>
  <c r="AI56" i="17"/>
  <c r="AS158" i="17"/>
  <c r="AI158" i="17"/>
  <c r="AS536" i="17"/>
  <c r="AI536" i="17"/>
  <c r="AR571" i="17"/>
  <c r="AH571" i="17"/>
  <c r="AS129" i="17"/>
  <c r="AI129" i="17"/>
  <c r="AS327" i="17"/>
  <c r="AI327" i="17"/>
  <c r="AS162" i="17"/>
  <c r="AI162" i="17"/>
  <c r="AS626" i="17"/>
  <c r="AI626" i="17"/>
  <c r="AS368" i="17"/>
  <c r="AI368" i="17"/>
  <c r="AS847" i="17"/>
  <c r="AI847" i="17"/>
  <c r="AR665" i="17"/>
  <c r="AH665" i="17"/>
  <c r="AR680" i="17"/>
  <c r="AH680" i="17"/>
  <c r="AR837" i="17"/>
  <c r="AH837" i="17"/>
  <c r="AR556" i="17"/>
  <c r="AH556" i="17"/>
  <c r="AR577" i="17"/>
  <c r="AH577" i="17"/>
  <c r="AT10" i="17"/>
  <c r="AJ10" i="17"/>
  <c r="AT695" i="17"/>
  <c r="AJ695" i="17"/>
  <c r="AT763" i="17"/>
  <c r="AJ763" i="17"/>
  <c r="AT341" i="17"/>
  <c r="AJ341" i="17"/>
  <c r="AT689" i="17"/>
  <c r="AJ689" i="17"/>
  <c r="AT110" i="17"/>
  <c r="AJ110" i="17"/>
  <c r="AT298" i="17"/>
  <c r="AJ298" i="17"/>
  <c r="AT370" i="17"/>
  <c r="AJ370" i="17"/>
  <c r="AT308" i="17"/>
  <c r="AJ308" i="17"/>
  <c r="AT517" i="17"/>
  <c r="AJ517" i="17"/>
  <c r="AT591" i="17"/>
  <c r="AJ591" i="17"/>
  <c r="AT67" i="17"/>
  <c r="AJ67" i="17"/>
  <c r="AT673" i="17"/>
  <c r="AJ673" i="17"/>
  <c r="AT202" i="17"/>
  <c r="AJ202" i="17"/>
  <c r="AT533" i="17"/>
  <c r="AJ533" i="17"/>
  <c r="AT403" i="17"/>
  <c r="AJ403" i="17"/>
  <c r="AT209" i="17"/>
  <c r="AJ209" i="17"/>
  <c r="AT191" i="17"/>
  <c r="AJ191" i="17"/>
  <c r="AT379" i="17"/>
  <c r="AJ379" i="17"/>
  <c r="AT594" i="17"/>
  <c r="AJ594" i="17"/>
  <c r="AT718" i="17"/>
  <c r="U26" i="20"/>
  <c r="AE26" i="20" s="1"/>
  <c r="AJ718" i="17"/>
  <c r="AT505" i="17"/>
  <c r="AJ505" i="17"/>
  <c r="AT800" i="17"/>
  <c r="AJ800" i="17"/>
  <c r="AT275" i="17"/>
  <c r="AJ275" i="17"/>
  <c r="AT820" i="17"/>
  <c r="AJ820" i="17"/>
  <c r="AT9" i="17"/>
  <c r="AJ9" i="17"/>
  <c r="AT432" i="17"/>
  <c r="AJ432" i="17"/>
  <c r="AT749" i="17"/>
  <c r="U27" i="20"/>
  <c r="AE27" i="20" s="1"/>
  <c r="AJ749" i="17"/>
  <c r="AT300" i="17"/>
  <c r="AJ300" i="17"/>
  <c r="AT185" i="17"/>
  <c r="AJ185" i="17"/>
  <c r="AT583" i="17"/>
  <c r="AJ583" i="17"/>
  <c r="AT69" i="17"/>
  <c r="AJ69" i="17"/>
  <c r="AT526" i="17"/>
  <c r="AJ526" i="17"/>
  <c r="AT381" i="17"/>
  <c r="AJ381" i="17"/>
  <c r="AT559" i="17"/>
  <c r="AJ559" i="17"/>
  <c r="AT118" i="17"/>
  <c r="AJ118" i="17"/>
  <c r="AT25" i="17"/>
  <c r="AJ25" i="17"/>
  <c r="AT600" i="17"/>
  <c r="AJ600" i="17"/>
  <c r="AT355" i="17"/>
  <c r="AJ355" i="17"/>
  <c r="AT150" i="17"/>
  <c r="AJ150" i="17"/>
  <c r="AT778" i="17"/>
  <c r="AJ778" i="17"/>
  <c r="AT549" i="17"/>
  <c r="AJ549" i="17"/>
  <c r="AT302" i="17"/>
  <c r="AJ302" i="17"/>
  <c r="AT396" i="17"/>
  <c r="AJ396" i="17"/>
  <c r="AT703" i="17"/>
  <c r="AJ703" i="17"/>
  <c r="AT855" i="17"/>
  <c r="AJ855" i="17"/>
  <c r="AT224" i="17"/>
  <c r="AJ224" i="17"/>
  <c r="AT372" i="17"/>
  <c r="AJ372" i="17"/>
  <c r="AT666" i="17"/>
  <c r="AJ666" i="17"/>
  <c r="AT659" i="17"/>
  <c r="AJ659" i="17"/>
  <c r="AT854" i="17"/>
  <c r="AJ854" i="17"/>
  <c r="AT813" i="17"/>
  <c r="AJ813" i="17"/>
  <c r="AT394" i="17"/>
  <c r="AJ394" i="17"/>
  <c r="AT232" i="17"/>
  <c r="AJ232" i="17"/>
  <c r="AT822" i="17"/>
  <c r="AJ822" i="17"/>
  <c r="AT438" i="17"/>
  <c r="AJ438" i="17"/>
  <c r="AT156" i="17"/>
  <c r="AJ156" i="17"/>
  <c r="AT81" i="17"/>
  <c r="AJ81" i="17"/>
  <c r="AT443" i="17"/>
  <c r="AJ443" i="17"/>
  <c r="AT313" i="17"/>
  <c r="AJ313" i="17"/>
  <c r="AT760" i="17"/>
  <c r="AJ760" i="17"/>
  <c r="AT348" i="17"/>
  <c r="AJ348" i="17"/>
  <c r="AT45" i="17"/>
  <c r="AJ45" i="17"/>
  <c r="AT522" i="17"/>
  <c r="AJ522" i="17"/>
  <c r="AT593" i="17"/>
  <c r="AJ593" i="17"/>
  <c r="AT528" i="17"/>
  <c r="AJ528" i="17"/>
  <c r="AT113" i="17"/>
  <c r="AJ113" i="17"/>
  <c r="AT747" i="17"/>
  <c r="AJ747" i="17"/>
  <c r="AT554" i="17"/>
  <c r="AJ554" i="17"/>
  <c r="AT31" i="17"/>
  <c r="AJ31" i="17"/>
  <c r="AT228" i="17"/>
  <c r="AJ228" i="17"/>
  <c r="AT14" i="17"/>
  <c r="AJ14" i="17"/>
  <c r="AT235" i="17"/>
  <c r="AJ235" i="17"/>
  <c r="AT694" i="17"/>
  <c r="AJ694" i="17"/>
  <c r="AT821" i="17"/>
  <c r="AJ821" i="17"/>
  <c r="AT506" i="17"/>
  <c r="AJ506" i="17"/>
  <c r="AT801" i="17"/>
  <c r="AJ801" i="17"/>
  <c r="AT441" i="17"/>
  <c r="AJ441" i="17"/>
  <c r="AT322" i="17"/>
  <c r="AJ322" i="17"/>
  <c r="AT726" i="17"/>
  <c r="AJ726" i="17"/>
  <c r="AT19" i="17"/>
  <c r="AJ19" i="17"/>
  <c r="AT615" i="17"/>
  <c r="AJ615" i="17"/>
  <c r="AT731" i="17"/>
  <c r="AJ731" i="17"/>
  <c r="AT824" i="17"/>
  <c r="AJ824" i="17"/>
  <c r="AT4" i="17"/>
  <c r="AJ4" i="17"/>
  <c r="AT384" i="17"/>
  <c r="AJ384" i="17"/>
  <c r="AT54" i="17"/>
  <c r="AJ54" i="17"/>
  <c r="AT360" i="17"/>
  <c r="AJ360" i="17"/>
  <c r="AT410" i="17"/>
  <c r="AJ410" i="17"/>
  <c r="AT454" i="17"/>
  <c r="AJ454" i="17"/>
  <c r="AT161" i="17"/>
  <c r="AJ161" i="17"/>
  <c r="AT328" i="17"/>
  <c r="AJ328" i="17"/>
  <c r="AT620" i="17"/>
  <c r="AJ620" i="17"/>
  <c r="AT848" i="17"/>
  <c r="AJ848" i="17"/>
  <c r="AT468" i="17"/>
  <c r="AJ468" i="17"/>
  <c r="AR575" i="17"/>
  <c r="AH575" i="17"/>
  <c r="AT640" i="17"/>
  <c r="AJ640" i="17"/>
  <c r="AT226" i="17"/>
  <c r="AJ226" i="17"/>
  <c r="AT539" i="17"/>
  <c r="AJ539" i="17"/>
  <c r="AT462" i="17"/>
  <c r="AJ462" i="17"/>
  <c r="AT676" i="17"/>
  <c r="AJ676" i="17"/>
  <c r="AT491" i="17"/>
  <c r="AJ491" i="17"/>
  <c r="AT263" i="17"/>
  <c r="AJ263" i="17"/>
  <c r="AT481" i="17"/>
  <c r="AJ481" i="17"/>
  <c r="AT738" i="17"/>
  <c r="AJ738" i="17"/>
  <c r="AT509" i="17"/>
  <c r="AJ509" i="17"/>
  <c r="AT852" i="17"/>
  <c r="AJ852" i="17"/>
  <c r="AT794" i="17"/>
  <c r="U29" i="20"/>
  <c r="AE29" i="20" s="1"/>
  <c r="AJ794" i="17"/>
  <c r="AT737" i="17"/>
  <c r="AJ737" i="17"/>
  <c r="AT215" i="17"/>
  <c r="AJ215" i="17"/>
  <c r="AT566" i="17"/>
  <c r="AJ566" i="17"/>
  <c r="AT678" i="17"/>
  <c r="AJ678" i="17"/>
  <c r="AT622" i="17"/>
  <c r="AJ622" i="17"/>
  <c r="AT626" i="17"/>
  <c r="AJ626" i="17"/>
  <c r="AT609" i="17"/>
  <c r="AJ609" i="17"/>
  <c r="AT154" i="17"/>
  <c r="AJ154" i="17"/>
  <c r="AR505" i="17"/>
  <c r="AH505" i="17"/>
  <c r="AT636" i="17"/>
  <c r="AJ636" i="17"/>
  <c r="AT331" i="17"/>
  <c r="AJ331" i="17"/>
  <c r="AR254" i="17"/>
  <c r="AH254" i="17"/>
  <c r="AT765" i="17"/>
  <c r="AJ765" i="17"/>
  <c r="AT846" i="17"/>
  <c r="AJ846" i="17"/>
  <c r="AT469" i="17"/>
  <c r="AJ469" i="17"/>
  <c r="AR268" i="17"/>
  <c r="AH268" i="17"/>
  <c r="AR850" i="17"/>
  <c r="AH850" i="17"/>
  <c r="AT85" i="17"/>
  <c r="AJ85" i="17"/>
  <c r="AT535" i="17"/>
  <c r="AJ535" i="17"/>
  <c r="AT610" i="17"/>
  <c r="AJ610" i="17"/>
  <c r="AR592" i="17"/>
  <c r="AH592" i="17"/>
  <c r="AR848" i="17"/>
  <c r="AH848" i="17"/>
  <c r="AT417" i="17"/>
  <c r="AJ417" i="17"/>
  <c r="AR817" i="17"/>
  <c r="AH817" i="17"/>
  <c r="AR737" i="17"/>
  <c r="AH737" i="17"/>
  <c r="AR706" i="17"/>
  <c r="AH706" i="17"/>
  <c r="AT617" i="17"/>
  <c r="AJ617" i="17"/>
  <c r="AT569" i="17"/>
  <c r="AJ569" i="17"/>
  <c r="AT773" i="17"/>
  <c r="AJ773" i="17"/>
  <c r="AT351" i="17"/>
  <c r="AJ351" i="17"/>
  <c r="AT562" i="17"/>
  <c r="AJ562" i="17"/>
  <c r="AR645" i="17"/>
  <c r="AH645" i="17"/>
  <c r="AR280" i="17"/>
  <c r="AH280" i="17"/>
  <c r="AR648" i="17"/>
  <c r="AH648" i="17"/>
  <c r="AT574" i="17"/>
  <c r="AJ574" i="17"/>
  <c r="AR119" i="17"/>
  <c r="AH119" i="17"/>
  <c r="AT52" i="17"/>
  <c r="AJ52" i="17"/>
  <c r="AT55" i="17"/>
  <c r="AJ55" i="17"/>
  <c r="AR610" i="17"/>
  <c r="AH610" i="17"/>
  <c r="AR386" i="17"/>
  <c r="AH386" i="17"/>
  <c r="AT430" i="17"/>
  <c r="AJ430" i="17"/>
  <c r="AR638" i="17"/>
  <c r="AH638" i="17"/>
  <c r="AR551" i="17"/>
  <c r="AH551" i="17"/>
  <c r="AT433" i="17"/>
  <c r="AJ433" i="17"/>
  <c r="AR545" i="17"/>
  <c r="AH545" i="17"/>
  <c r="AT411" i="17"/>
  <c r="AJ411" i="17"/>
  <c r="AT628" i="17"/>
  <c r="AJ628" i="17"/>
  <c r="AR742" i="17"/>
  <c r="AH742" i="17"/>
  <c r="AT292" i="17"/>
  <c r="AJ292" i="17"/>
  <c r="AT121" i="17"/>
  <c r="AJ121" i="17"/>
  <c r="AT837" i="17"/>
  <c r="AJ837" i="17"/>
  <c r="AT447" i="17"/>
  <c r="AJ447" i="17"/>
  <c r="AT784" i="17"/>
  <c r="AJ784" i="17"/>
  <c r="AR319" i="17"/>
  <c r="AH319" i="17"/>
  <c r="AR790" i="17"/>
  <c r="AH790" i="17"/>
  <c r="AT366" i="17"/>
  <c r="AJ366" i="17"/>
  <c r="AR367" i="17"/>
  <c r="AH367" i="17"/>
  <c r="AT467" i="17"/>
  <c r="AJ467" i="17"/>
  <c r="AR234" i="17"/>
  <c r="AH234" i="17"/>
  <c r="AT828" i="17"/>
  <c r="AJ828" i="17"/>
  <c r="AR621" i="17"/>
  <c r="AH621" i="17"/>
  <c r="AR608" i="17"/>
  <c r="AH608" i="17"/>
  <c r="Q28" i="20"/>
  <c r="AA28" i="20" s="1"/>
  <c r="U24" i="20"/>
  <c r="AE24" i="20" s="1"/>
  <c r="S8" i="20"/>
  <c r="AC8" i="20" s="1"/>
  <c r="AO805" i="17"/>
  <c r="AE805" i="17"/>
  <c r="AQ179" i="17"/>
  <c r="AG179" i="17"/>
  <c r="AP228" i="17"/>
  <c r="AF228" i="17"/>
  <c r="AP659" i="17"/>
  <c r="AF659" i="17"/>
  <c r="AO651" i="17"/>
  <c r="AE651" i="17"/>
  <c r="P24" i="20"/>
  <c r="Z24" i="20" s="1"/>
  <c r="AP551" i="17"/>
  <c r="AF551" i="17"/>
  <c r="AP62" i="17"/>
  <c r="AF62" i="17"/>
  <c r="AO587" i="17"/>
  <c r="AE587" i="17"/>
  <c r="AM6" i="17"/>
  <c r="AC6" i="17"/>
  <c r="AP520" i="17"/>
  <c r="AF520" i="17"/>
  <c r="AO399" i="17"/>
  <c r="AE399" i="17"/>
  <c r="AN819" i="17"/>
  <c r="AD819" i="17"/>
  <c r="AN691" i="17"/>
  <c r="AD691" i="17"/>
  <c r="AM757" i="17"/>
  <c r="AC757" i="17"/>
  <c r="AQ138" i="17"/>
  <c r="AG138" i="17"/>
  <c r="AP37" i="17"/>
  <c r="AF37" i="17"/>
  <c r="AM383" i="17"/>
  <c r="AC383" i="17"/>
  <c r="AO794" i="17"/>
  <c r="P29" i="20"/>
  <c r="Z29" i="20" s="1"/>
  <c r="AE794" i="17"/>
  <c r="AO505" i="17"/>
  <c r="AE505" i="17"/>
  <c r="AM20" i="17"/>
  <c r="AC20" i="17"/>
  <c r="AQ578" i="17"/>
  <c r="R22" i="20"/>
  <c r="AB22" i="20" s="1"/>
  <c r="AG578" i="17"/>
  <c r="AQ582" i="17"/>
  <c r="AG582" i="17"/>
  <c r="AQ107" i="17"/>
  <c r="AG107" i="17"/>
  <c r="AQ235" i="17"/>
  <c r="AG235" i="17"/>
  <c r="AM229" i="17"/>
  <c r="AC229" i="17"/>
  <c r="AN785" i="17"/>
  <c r="AD785" i="17"/>
  <c r="AM652" i="17"/>
  <c r="AC652" i="17"/>
  <c r="AN307" i="17"/>
  <c r="AD307" i="17"/>
  <c r="AN541" i="17"/>
  <c r="AD541" i="17"/>
  <c r="O20" i="20"/>
  <c r="Y20" i="20" s="1"/>
  <c r="AP107" i="17"/>
  <c r="AF107" i="17"/>
  <c r="AQ183" i="17"/>
  <c r="AG183" i="17"/>
  <c r="AQ499" i="17"/>
  <c r="AG499" i="17"/>
  <c r="AP19" i="17"/>
  <c r="AF19" i="17"/>
  <c r="AP586" i="17"/>
  <c r="AF586" i="17"/>
  <c r="AP11" i="17"/>
  <c r="AF11" i="17"/>
  <c r="AM693" i="17"/>
  <c r="AC693" i="17"/>
  <c r="AN182" i="17"/>
  <c r="AD182" i="17"/>
  <c r="AO141" i="17"/>
  <c r="AE141" i="17"/>
  <c r="AQ160" i="17"/>
  <c r="AG160" i="17"/>
  <c r="AQ231" i="17"/>
  <c r="AG231" i="17"/>
  <c r="AO221" i="17"/>
  <c r="AE221" i="17"/>
  <c r="P9" i="20"/>
  <c r="Z9" i="20" s="1"/>
  <c r="AN418" i="17"/>
  <c r="AD418" i="17"/>
  <c r="O16" i="20"/>
  <c r="Y16" i="20" s="1"/>
  <c r="AM794" i="17"/>
  <c r="AC794" i="17"/>
  <c r="N29" i="20"/>
  <c r="X29" i="20" s="1"/>
  <c r="AQ176" i="17"/>
  <c r="AG176" i="17"/>
  <c r="AM798" i="17"/>
  <c r="AC798" i="17"/>
  <c r="AP225" i="17"/>
  <c r="AF225" i="17"/>
  <c r="AQ418" i="17"/>
  <c r="R16" i="20"/>
  <c r="AB16" i="20" s="1"/>
  <c r="AG418" i="17"/>
  <c r="AM64" i="17"/>
  <c r="AC64" i="17"/>
  <c r="AO588" i="17"/>
  <c r="AE588" i="17"/>
  <c r="AN374" i="17"/>
  <c r="AD374" i="17"/>
  <c r="AN637" i="17"/>
  <c r="AD637" i="17"/>
  <c r="AN758" i="17"/>
  <c r="AD758" i="17"/>
  <c r="AM833" i="17"/>
  <c r="AC833" i="17"/>
  <c r="AP271" i="17"/>
  <c r="AF271" i="17"/>
  <c r="AP334" i="17"/>
  <c r="AF334" i="17"/>
  <c r="AP61" i="17"/>
  <c r="AF61" i="17"/>
  <c r="AP634" i="17"/>
  <c r="AF634" i="17"/>
  <c r="AN479" i="17"/>
  <c r="AD479" i="17"/>
  <c r="AP392" i="17"/>
  <c r="AF392" i="17"/>
  <c r="AP183" i="17"/>
  <c r="AF183" i="17"/>
  <c r="AM603" i="17"/>
  <c r="AC603" i="17"/>
  <c r="AP151" i="17"/>
  <c r="AF151" i="17"/>
  <c r="AQ771" i="17"/>
  <c r="AG771" i="17"/>
  <c r="AP488" i="17"/>
  <c r="AF488" i="17"/>
  <c r="AP710" i="17"/>
  <c r="AF710" i="17"/>
  <c r="AM211" i="17"/>
  <c r="AC211" i="17"/>
  <c r="AN355" i="17"/>
  <c r="AD355" i="17"/>
  <c r="AQ382" i="17"/>
  <c r="AG382" i="17"/>
  <c r="AO460" i="17"/>
  <c r="AE460" i="17"/>
  <c r="AN89" i="17"/>
  <c r="AD89" i="17"/>
  <c r="AP766" i="17"/>
  <c r="AF766" i="17"/>
  <c r="AQ534" i="17"/>
  <c r="AG534" i="17"/>
  <c r="AO205" i="17"/>
  <c r="AE205" i="17"/>
  <c r="AO451" i="17"/>
  <c r="AE451" i="17"/>
  <c r="AQ453" i="17"/>
  <c r="AG453" i="17"/>
  <c r="AP323" i="17"/>
  <c r="AF323" i="17"/>
  <c r="AN205" i="17"/>
  <c r="AD205" i="17"/>
  <c r="AO534" i="17"/>
  <c r="AE534" i="17"/>
  <c r="AQ378" i="17"/>
  <c r="AG378" i="17"/>
  <c r="AP251" i="17"/>
  <c r="AF251" i="17"/>
  <c r="AM285" i="17"/>
  <c r="AC285" i="17"/>
  <c r="AQ531" i="17"/>
  <c r="AG531" i="17"/>
  <c r="AO606" i="17"/>
  <c r="AE606" i="17"/>
  <c r="AO703" i="17"/>
  <c r="AE703" i="17"/>
  <c r="AM836" i="17"/>
  <c r="AC836" i="17"/>
  <c r="AN641" i="17"/>
  <c r="AD641" i="17"/>
  <c r="AP153" i="17"/>
  <c r="AF153" i="17"/>
  <c r="AN829" i="17"/>
  <c r="AD829" i="17"/>
  <c r="AN709" i="17"/>
  <c r="AD709" i="17"/>
  <c r="AQ25" i="17"/>
  <c r="AG25" i="17"/>
  <c r="AQ356" i="17"/>
  <c r="AG356" i="17"/>
  <c r="AO250" i="17"/>
  <c r="AE250" i="17"/>
  <c r="AM321" i="17"/>
  <c r="AC321" i="17"/>
  <c r="AM350" i="17"/>
  <c r="AC350" i="17"/>
  <c r="AP118" i="17"/>
  <c r="AF118" i="17"/>
  <c r="AO485" i="17"/>
  <c r="AE485" i="17"/>
  <c r="AO118" i="17"/>
  <c r="AE118" i="17"/>
  <c r="AN377" i="17"/>
  <c r="AD377" i="17"/>
  <c r="AP436" i="17"/>
  <c r="AF436" i="17"/>
  <c r="AN503" i="17"/>
  <c r="AD503" i="17"/>
  <c r="AP113" i="17"/>
  <c r="AF113" i="17"/>
  <c r="AM231" i="17"/>
  <c r="AC231" i="17"/>
  <c r="AP110" i="17"/>
  <c r="AF110" i="17"/>
  <c r="AO561" i="17"/>
  <c r="AE561" i="17"/>
  <c r="AM456" i="17"/>
  <c r="AC456" i="17"/>
  <c r="AM198" i="17"/>
  <c r="AC198" i="17"/>
  <c r="AN603" i="17"/>
  <c r="AD603" i="17"/>
  <c r="AP352" i="17"/>
  <c r="AF352" i="17"/>
  <c r="AN21" i="17"/>
  <c r="AD21" i="17"/>
  <c r="AN638" i="17"/>
  <c r="AD638" i="17"/>
  <c r="AP85" i="17"/>
  <c r="AF85" i="17"/>
  <c r="AP530" i="17"/>
  <c r="AF530" i="17"/>
  <c r="AO444" i="17"/>
  <c r="AE444" i="17"/>
  <c r="AO484" i="17"/>
  <c r="AE484" i="17"/>
  <c r="AM242" i="17"/>
  <c r="AC242" i="17"/>
  <c r="AM72" i="17"/>
  <c r="AC72" i="17"/>
  <c r="AM702" i="17"/>
  <c r="AC702" i="17"/>
  <c r="AP195" i="17"/>
  <c r="AF195" i="17"/>
  <c r="AP190" i="17"/>
  <c r="AF190" i="17"/>
  <c r="AP558" i="17"/>
  <c r="AF558" i="17"/>
  <c r="AP375" i="17"/>
  <c r="AF375" i="17"/>
  <c r="AQ833" i="17"/>
  <c r="AG833" i="17"/>
  <c r="AO347" i="17"/>
  <c r="AE347" i="17"/>
  <c r="AO243" i="17"/>
  <c r="AE243" i="17"/>
  <c r="AO113" i="17"/>
  <c r="AE113" i="17"/>
  <c r="AM542" i="17"/>
  <c r="AC542" i="17"/>
  <c r="AO160" i="17"/>
  <c r="AE160" i="17"/>
  <c r="AO522" i="17"/>
  <c r="AE522" i="17"/>
  <c r="AM145" i="17"/>
  <c r="AC145" i="17"/>
  <c r="AQ165" i="17"/>
  <c r="AG165" i="17"/>
  <c r="AN131" i="17"/>
  <c r="AD131" i="17"/>
  <c r="AN100" i="17"/>
  <c r="AD100" i="17"/>
  <c r="AN747" i="17"/>
  <c r="AD747" i="17"/>
  <c r="AN472" i="17"/>
  <c r="AD472" i="17"/>
  <c r="AM13" i="17"/>
  <c r="AC13" i="17"/>
  <c r="AM576" i="17"/>
  <c r="AC576" i="17"/>
  <c r="AN549" i="17"/>
  <c r="AD549" i="17"/>
  <c r="AP578" i="17"/>
  <c r="AF578" i="17"/>
  <c r="Q22" i="20"/>
  <c r="AA22" i="20" s="1"/>
  <c r="AM100" i="17"/>
  <c r="AC100" i="17"/>
  <c r="AN495" i="17"/>
  <c r="O18" i="20"/>
  <c r="Y18" i="20" s="1"/>
  <c r="AD495" i="17"/>
  <c r="AQ651" i="17"/>
  <c r="AG651" i="17"/>
  <c r="R24" i="20"/>
  <c r="AB24" i="20" s="1"/>
  <c r="AP720" i="17"/>
  <c r="AF720" i="17"/>
  <c r="AN816" i="17"/>
  <c r="AD816" i="17"/>
  <c r="AO336" i="17"/>
  <c r="AE336" i="17"/>
  <c r="AQ496" i="17"/>
  <c r="AG496" i="17"/>
  <c r="AM811" i="17"/>
  <c r="AC811" i="17"/>
  <c r="AO300" i="17"/>
  <c r="AE300" i="17"/>
  <c r="AN688" i="17"/>
  <c r="AD688" i="17"/>
  <c r="AP797" i="17"/>
  <c r="AF797" i="17"/>
  <c r="AO170" i="17"/>
  <c r="AE170" i="17"/>
  <c r="AO298" i="17"/>
  <c r="AE298" i="17"/>
  <c r="AQ421" i="17"/>
  <c r="AG421" i="17"/>
  <c r="AM633" i="17"/>
  <c r="AC633" i="17"/>
  <c r="AN179" i="17"/>
  <c r="AD179" i="17"/>
  <c r="AP594" i="17"/>
  <c r="AF594" i="17"/>
  <c r="AN345" i="17"/>
  <c r="AD345" i="17"/>
  <c r="AM817" i="17"/>
  <c r="AC817" i="17"/>
  <c r="AO106" i="17"/>
  <c r="AE106" i="17"/>
  <c r="AQ663" i="17"/>
  <c r="AG663" i="17"/>
  <c r="AM279" i="17"/>
  <c r="AC279" i="17"/>
  <c r="AO782" i="17"/>
  <c r="AE782" i="17"/>
  <c r="AQ429" i="17"/>
  <c r="AG429" i="17"/>
  <c r="AN755" i="17"/>
  <c r="AD755" i="17"/>
  <c r="AP555" i="17"/>
  <c r="AF555" i="17"/>
  <c r="AN434" i="17"/>
  <c r="AD434" i="17"/>
  <c r="AM819" i="17"/>
  <c r="AC819" i="17"/>
  <c r="AM722" i="17"/>
  <c r="AC722" i="17"/>
  <c r="AQ782" i="17"/>
  <c r="AG782" i="17"/>
  <c r="AQ345" i="17"/>
  <c r="AG345" i="17"/>
  <c r="AM824" i="17"/>
  <c r="AC824" i="17"/>
  <c r="AQ191" i="17"/>
  <c r="AG191" i="17"/>
  <c r="AQ441" i="17"/>
  <c r="AG441" i="17"/>
  <c r="AN728" i="17"/>
  <c r="AD728" i="17"/>
  <c r="AM302" i="17"/>
  <c r="AC302" i="17"/>
  <c r="AQ437" i="17"/>
  <c r="AG437" i="17"/>
  <c r="AQ439" i="17"/>
  <c r="AG439" i="17"/>
  <c r="AQ355" i="17"/>
  <c r="AG355" i="17"/>
  <c r="AN216" i="17"/>
  <c r="AD216" i="17"/>
  <c r="AN94" i="17"/>
  <c r="AD94" i="17"/>
  <c r="AQ713" i="17"/>
  <c r="AG713" i="17"/>
  <c r="AN769" i="17"/>
  <c r="AD769" i="17"/>
  <c r="AQ214" i="17"/>
  <c r="AG214" i="17"/>
  <c r="AQ715" i="17"/>
  <c r="AG715" i="17"/>
  <c r="AP125" i="17"/>
  <c r="AF125" i="17"/>
  <c r="AP537" i="17"/>
  <c r="AF537" i="17"/>
  <c r="AO257" i="17"/>
  <c r="AE257" i="17"/>
  <c r="AO158" i="17"/>
  <c r="AE158" i="17"/>
  <c r="AO129" i="17"/>
  <c r="AE129" i="17"/>
  <c r="AP216" i="17"/>
  <c r="AF216" i="17"/>
  <c r="AP362" i="17"/>
  <c r="AF362" i="17"/>
  <c r="AQ292" i="17"/>
  <c r="AG292" i="17"/>
  <c r="AQ363" i="17"/>
  <c r="AG363" i="17"/>
  <c r="AQ460" i="17"/>
  <c r="AG460" i="17"/>
  <c r="AM465" i="17"/>
  <c r="AC465" i="17"/>
  <c r="AN509" i="17"/>
  <c r="AD509" i="17"/>
  <c r="AP363" i="17"/>
  <c r="AF363" i="17"/>
  <c r="AP769" i="17"/>
  <c r="AF769" i="17"/>
  <c r="AQ509" i="17"/>
  <c r="AG509" i="17"/>
  <c r="AO290" i="17"/>
  <c r="AE290" i="17"/>
  <c r="AM537" i="17"/>
  <c r="AC537" i="17"/>
  <c r="AM842" i="17"/>
  <c r="AC842" i="17"/>
  <c r="AQ564" i="17"/>
  <c r="AG564" i="17"/>
  <c r="AO210" i="17"/>
  <c r="AE210" i="17"/>
  <c r="AN740" i="17"/>
  <c r="AD740" i="17"/>
  <c r="AQ619" i="17"/>
  <c r="AG619" i="17"/>
  <c r="AO771" i="17"/>
  <c r="AE771" i="17"/>
  <c r="AM289" i="17"/>
  <c r="AC289" i="17"/>
  <c r="AP379" i="17"/>
  <c r="AF379" i="17"/>
  <c r="AP680" i="17"/>
  <c r="AF680" i="17"/>
  <c r="AP486" i="17"/>
  <c r="AF486" i="17"/>
  <c r="AN407" i="17"/>
  <c r="AD407" i="17"/>
  <c r="AQ127" i="17"/>
  <c r="AG127" i="17"/>
  <c r="AQ411" i="17"/>
  <c r="AG411" i="17"/>
  <c r="AM536" i="17"/>
  <c r="AC536" i="17"/>
  <c r="AO678" i="17"/>
  <c r="AE678" i="17"/>
  <c r="AQ680" i="17"/>
  <c r="AG680" i="17"/>
  <c r="AO563" i="17"/>
  <c r="AE563" i="17"/>
  <c r="AN536" i="17"/>
  <c r="AD536" i="17"/>
  <c r="AN323" i="17"/>
  <c r="AD323" i="17"/>
  <c r="AO305" i="17"/>
  <c r="AE305" i="17"/>
  <c r="AO359" i="17"/>
  <c r="AE359" i="17"/>
  <c r="AM766" i="17"/>
  <c r="AC766" i="17"/>
  <c r="AQ650" i="17"/>
  <c r="AG650" i="17"/>
  <c r="AO492" i="17"/>
  <c r="AE492" i="17"/>
  <c r="AN491" i="17"/>
  <c r="AD491" i="17"/>
  <c r="AM624" i="17"/>
  <c r="AC624" i="17"/>
  <c r="AO575" i="17"/>
  <c r="AE575" i="17"/>
  <c r="AP715" i="17"/>
  <c r="AF715" i="17"/>
  <c r="AP413" i="17"/>
  <c r="AF413" i="17"/>
  <c r="AO649" i="17"/>
  <c r="AE649" i="17"/>
  <c r="AM327" i="17"/>
  <c r="AC327" i="17"/>
  <c r="AO621" i="17"/>
  <c r="AE621" i="17"/>
  <c r="AN745" i="17"/>
  <c r="AD745" i="17"/>
  <c r="AP848" i="17"/>
  <c r="AF848" i="17"/>
  <c r="AP259" i="17"/>
  <c r="AF259" i="17"/>
  <c r="AO262" i="17"/>
  <c r="AE262" i="17"/>
  <c r="AP466" i="17"/>
  <c r="AF466" i="17"/>
  <c r="AQ217" i="17"/>
  <c r="AG217" i="17"/>
  <c r="AO845" i="17"/>
  <c r="AE845" i="17"/>
  <c r="AO215" i="17"/>
  <c r="AE215" i="17"/>
  <c r="AM619" i="17"/>
  <c r="AC619" i="17"/>
  <c r="AQ462" i="17"/>
  <c r="AG462" i="17"/>
  <c r="AO469" i="17"/>
  <c r="AE469" i="17"/>
  <c r="AP218" i="17"/>
  <c r="AF218" i="17"/>
  <c r="AO164" i="17"/>
  <c r="AE164" i="17"/>
  <c r="AM416" i="17"/>
  <c r="AC416" i="17"/>
  <c r="AN99" i="17"/>
  <c r="O6" i="20"/>
  <c r="Y6" i="20" s="1"/>
  <c r="AD99" i="17"/>
  <c r="AP626" i="17"/>
  <c r="AF626" i="17"/>
  <c r="AM852" i="17"/>
  <c r="AC852" i="17"/>
  <c r="AN515" i="17"/>
  <c r="AD515" i="17"/>
  <c r="AO629" i="17"/>
  <c r="AE629" i="17"/>
  <c r="AM772" i="17"/>
  <c r="AC772" i="17"/>
  <c r="AP685" i="17"/>
  <c r="AF685" i="17"/>
  <c r="AM744" i="17"/>
  <c r="AC744" i="17"/>
  <c r="AN59" i="17"/>
  <c r="AD59" i="17"/>
  <c r="AM163" i="17"/>
  <c r="AC163" i="17"/>
  <c r="AO368" i="17"/>
  <c r="AE368" i="17"/>
  <c r="AM160" i="17"/>
  <c r="AC160" i="17"/>
  <c r="AN301" i="17"/>
  <c r="AD301" i="17"/>
  <c r="AQ633" i="17"/>
  <c r="AG633" i="17"/>
  <c r="AO371" i="17"/>
  <c r="AE371" i="17"/>
  <c r="AN632" i="17"/>
  <c r="AD632" i="17"/>
  <c r="AP186" i="17"/>
  <c r="AF186" i="17"/>
  <c r="AO40" i="17"/>
  <c r="AE40" i="17"/>
  <c r="AP505" i="17"/>
  <c r="AF505" i="17"/>
  <c r="AM434" i="17"/>
  <c r="AC434" i="17"/>
  <c r="AN419" i="17"/>
  <c r="AD419" i="17"/>
  <c r="AQ315" i="17"/>
  <c r="AG315" i="17"/>
  <c r="AO855" i="17"/>
  <c r="AE855" i="17"/>
  <c r="AQ687" i="17"/>
  <c r="AG687" i="17"/>
  <c r="AP306" i="17"/>
  <c r="AF306" i="17"/>
  <c r="Q12" i="20"/>
  <c r="AA12" i="20" s="1"/>
  <c r="AN387" i="17"/>
  <c r="AD387" i="17"/>
  <c r="AM607" i="17"/>
  <c r="AC607" i="17"/>
  <c r="AQ469" i="17"/>
  <c r="AG469" i="17"/>
  <c r="AN222" i="17"/>
  <c r="AD222" i="17"/>
  <c r="AP549" i="17"/>
  <c r="AF549" i="17"/>
  <c r="AN814" i="17"/>
  <c r="AD814" i="17"/>
  <c r="AQ299" i="17"/>
  <c r="AG299" i="17"/>
  <c r="AM518" i="17"/>
  <c r="AC518" i="17"/>
  <c r="AM300" i="17"/>
  <c r="AC300" i="17"/>
  <c r="AQ592" i="17"/>
  <c r="AG592" i="17"/>
  <c r="AP234" i="17"/>
  <c r="AF234" i="17"/>
  <c r="AM348" i="17"/>
  <c r="AC348" i="17"/>
  <c r="AP763" i="17"/>
  <c r="AF763" i="17"/>
  <c r="AO224" i="17"/>
  <c r="AE224" i="17"/>
  <c r="AN551" i="17"/>
  <c r="AD551" i="17"/>
  <c r="AN65" i="17"/>
  <c r="AD65" i="17"/>
  <c r="AN811" i="17"/>
  <c r="AD811" i="17"/>
  <c r="AN16" i="17"/>
  <c r="AD16" i="17"/>
  <c r="AP229" i="17"/>
  <c r="AF229" i="17"/>
  <c r="AO591" i="17"/>
  <c r="AE591" i="17"/>
  <c r="AO235" i="17"/>
  <c r="AE235" i="17"/>
  <c r="AO45" i="17"/>
  <c r="AE45" i="17"/>
  <c r="AN542" i="17"/>
  <c r="AD542" i="17"/>
  <c r="AO304" i="17"/>
  <c r="AE304" i="17"/>
  <c r="AN98" i="17"/>
  <c r="AD98" i="17"/>
  <c r="AO222" i="17"/>
  <c r="AE222" i="17"/>
  <c r="AQ585" i="17"/>
  <c r="AG585" i="17"/>
  <c r="AN696" i="17"/>
  <c r="AD696" i="17"/>
  <c r="AQ637" i="17"/>
  <c r="AG637" i="17"/>
  <c r="AN427" i="17"/>
  <c r="AD427" i="17"/>
  <c r="AM395" i="17"/>
  <c r="AC395" i="17"/>
  <c r="AN313" i="17"/>
  <c r="AD313" i="17"/>
  <c r="AP132" i="17"/>
  <c r="AF132" i="17"/>
  <c r="AQ854" i="17"/>
  <c r="AG854" i="17"/>
  <c r="AP471" i="17"/>
  <c r="AF471" i="17"/>
  <c r="Q17" i="20"/>
  <c r="AA17" i="20" s="1"/>
  <c r="AQ777" i="17"/>
  <c r="AG777" i="17"/>
  <c r="AP226" i="17"/>
  <c r="AF226" i="17"/>
  <c r="AO653" i="17"/>
  <c r="AE653" i="17"/>
  <c r="AP102" i="17"/>
  <c r="AF102" i="17"/>
  <c r="AP143" i="17"/>
  <c r="AF143" i="17"/>
  <c r="AP822" i="17"/>
  <c r="AF822" i="17"/>
  <c r="AP397" i="17"/>
  <c r="AF397" i="17"/>
  <c r="AM424" i="17"/>
  <c r="AC424" i="17"/>
  <c r="AM374" i="17"/>
  <c r="AC374" i="17"/>
  <c r="AM188" i="17"/>
  <c r="AC188" i="17"/>
  <c r="AQ284" i="17"/>
  <c r="AG284" i="17"/>
  <c r="AQ333" i="17"/>
  <c r="AG333" i="17"/>
  <c r="AP688" i="17"/>
  <c r="AF688" i="17"/>
  <c r="AM580" i="17"/>
  <c r="AC580" i="17"/>
  <c r="AP389" i="17"/>
  <c r="AF389" i="17"/>
  <c r="AP425" i="17"/>
  <c r="AF425" i="17"/>
  <c r="AN236" i="17"/>
  <c r="AD236" i="17"/>
  <c r="AM598" i="17"/>
  <c r="AC598" i="17"/>
  <c r="AN665" i="17"/>
  <c r="AD665" i="17"/>
  <c r="AO423" i="17"/>
  <c r="AE423" i="17"/>
  <c r="AM181" i="17"/>
  <c r="AC181" i="17"/>
  <c r="AM799" i="17"/>
  <c r="AC799" i="17"/>
  <c r="AQ523" i="17"/>
  <c r="AG523" i="17"/>
  <c r="AM480" i="17"/>
  <c r="AC480" i="17"/>
  <c r="AM667" i="17"/>
  <c r="AC667" i="17"/>
  <c r="AQ304" i="17"/>
  <c r="AG304" i="17"/>
  <c r="AQ443" i="17"/>
  <c r="AG443" i="17"/>
  <c r="AP829" i="17"/>
  <c r="AF829" i="17"/>
  <c r="AM71" i="17"/>
  <c r="AC71" i="17"/>
  <c r="AQ283" i="17"/>
  <c r="AG283" i="17"/>
  <c r="AQ669" i="17"/>
  <c r="AG669" i="17"/>
  <c r="AP435" i="17"/>
  <c r="AF435" i="17"/>
  <c r="AN568" i="17"/>
  <c r="AD568" i="17"/>
  <c r="AQ734" i="17"/>
  <c r="AG734" i="17"/>
  <c r="AQ407" i="17"/>
  <c r="AG407" i="17"/>
  <c r="AQ354" i="17"/>
  <c r="AG354" i="17"/>
  <c r="AM382" i="17"/>
  <c r="AC382" i="17"/>
  <c r="AQ563" i="17"/>
  <c r="AG563" i="17"/>
  <c r="AQ678" i="17"/>
  <c r="AG678" i="17"/>
  <c r="AQ456" i="17"/>
  <c r="AG456" i="17"/>
  <c r="AO453" i="17"/>
  <c r="AE453" i="17"/>
  <c r="AQ672" i="17"/>
  <c r="AG672" i="17"/>
  <c r="AO835" i="17"/>
  <c r="AE835" i="17"/>
  <c r="AM118" i="17"/>
  <c r="AC118" i="17"/>
  <c r="AP485" i="17"/>
  <c r="AF485" i="17"/>
  <c r="AQ200" i="17"/>
  <c r="AG200" i="17"/>
  <c r="AP786" i="17"/>
  <c r="AF786" i="17"/>
  <c r="AN316" i="17"/>
  <c r="AD316" i="17"/>
  <c r="AO355" i="17"/>
  <c r="AE355" i="17"/>
  <c r="AM452" i="17"/>
  <c r="AC452" i="17"/>
  <c r="AM671" i="17"/>
  <c r="AC671" i="17"/>
  <c r="AQ118" i="17"/>
  <c r="AG118" i="17"/>
  <c r="AO787" i="17"/>
  <c r="AE787" i="17"/>
  <c r="AM249" i="17"/>
  <c r="AC249" i="17"/>
  <c r="AN285" i="17"/>
  <c r="AD285" i="17"/>
  <c r="AN196" i="17"/>
  <c r="AD196" i="17"/>
  <c r="AP311" i="17"/>
  <c r="AF311" i="17"/>
  <c r="AQ605" i="17"/>
  <c r="AG605" i="17"/>
  <c r="AP831" i="17"/>
  <c r="AF831" i="17"/>
  <c r="AN115" i="17"/>
  <c r="AD115" i="17"/>
  <c r="AM600" i="17"/>
  <c r="AC600" i="17"/>
  <c r="AP187" i="17"/>
  <c r="AF187" i="17"/>
  <c r="AO202" i="17"/>
  <c r="AE202" i="17"/>
  <c r="AM23" i="17"/>
  <c r="AC23" i="17"/>
  <c r="AN127" i="17"/>
  <c r="AD127" i="17"/>
  <c r="AQ459" i="17"/>
  <c r="AG459" i="17"/>
  <c r="AO452" i="17"/>
  <c r="AE452" i="17"/>
  <c r="AO200" i="17"/>
  <c r="AE200" i="17"/>
  <c r="AO351" i="17"/>
  <c r="AE351" i="17"/>
  <c r="AP82" i="17"/>
  <c r="AF82" i="17"/>
  <c r="AP835" i="17"/>
  <c r="AF835" i="17"/>
  <c r="AP440" i="17"/>
  <c r="AF440" i="17"/>
  <c r="AP193" i="17"/>
  <c r="AF193" i="17"/>
  <c r="AN87" i="17"/>
  <c r="AD87" i="17"/>
  <c r="AO641" i="17"/>
  <c r="AE641" i="17"/>
  <c r="AM154" i="17"/>
  <c r="AC154" i="17"/>
  <c r="AP441" i="17"/>
  <c r="AF441" i="17"/>
  <c r="AQ321" i="17"/>
  <c r="AG321" i="17"/>
  <c r="AN730" i="17"/>
  <c r="AD730" i="17"/>
  <c r="AP405" i="17"/>
  <c r="AF405" i="17"/>
  <c r="AN78" i="17"/>
  <c r="AD78" i="17"/>
  <c r="AN83" i="17"/>
  <c r="AD83" i="17"/>
  <c r="AM349" i="17"/>
  <c r="AC349" i="17"/>
  <c r="AQ245" i="17"/>
  <c r="AG245" i="17"/>
  <c r="AQ483" i="17"/>
  <c r="AG483" i="17"/>
  <c r="AO312" i="17"/>
  <c r="AE312" i="17"/>
  <c r="AO599" i="17"/>
  <c r="AE599" i="17"/>
  <c r="AP439" i="17"/>
  <c r="AF439" i="17"/>
  <c r="AQ244" i="17"/>
  <c r="AG244" i="17"/>
  <c r="AO604" i="17"/>
  <c r="AE604" i="17"/>
  <c r="AO825" i="17"/>
  <c r="AE825" i="17"/>
  <c r="AQ148" i="17"/>
  <c r="AG148" i="17"/>
  <c r="AO725" i="17"/>
  <c r="AE725" i="17"/>
  <c r="AO393" i="17"/>
  <c r="AE393" i="17"/>
  <c r="AO662" i="17"/>
  <c r="AE662" i="17"/>
  <c r="AN281" i="17"/>
  <c r="AD281" i="17"/>
  <c r="AO833" i="17"/>
  <c r="AE833" i="17"/>
  <c r="AO151" i="17"/>
  <c r="AE151" i="17"/>
  <c r="AO150" i="17"/>
  <c r="AE150" i="17"/>
  <c r="AM113" i="17"/>
  <c r="AC113" i="17"/>
  <c r="AM281" i="17"/>
  <c r="AC281" i="17"/>
  <c r="AN826" i="17"/>
  <c r="AD826" i="17"/>
  <c r="AO83" i="17"/>
  <c r="AE83" i="17"/>
  <c r="AM698" i="17"/>
  <c r="AC698" i="17"/>
  <c r="AM233" i="17"/>
  <c r="AC233" i="17"/>
  <c r="AM4" i="17"/>
  <c r="AC4" i="17"/>
  <c r="AN579" i="17"/>
  <c r="AD579" i="17"/>
  <c r="AP496" i="17"/>
  <c r="AF496" i="17"/>
  <c r="AN7" i="17"/>
  <c r="AD7" i="17"/>
  <c r="AP692" i="17"/>
  <c r="AF692" i="17"/>
  <c r="AP98" i="17"/>
  <c r="AF98" i="17"/>
  <c r="AP577" i="17"/>
  <c r="AF577" i="17"/>
  <c r="AN470" i="17"/>
  <c r="AD470" i="17"/>
  <c r="AP4" i="17"/>
  <c r="AF4" i="17"/>
  <c r="AP689" i="17"/>
  <c r="AF689" i="17"/>
  <c r="AN139" i="17"/>
  <c r="AD139" i="17"/>
  <c r="AN496" i="17"/>
  <c r="AD496" i="17"/>
  <c r="AP34" i="17"/>
  <c r="AF34" i="17"/>
  <c r="AN822" i="17"/>
  <c r="AD822" i="17"/>
  <c r="AM40" i="17"/>
  <c r="AC40" i="17"/>
  <c r="AO144" i="17"/>
  <c r="AE144" i="17"/>
  <c r="AQ146" i="17"/>
  <c r="AG146" i="17"/>
  <c r="AM427" i="17"/>
  <c r="AC427" i="17"/>
  <c r="AO523" i="17"/>
  <c r="AE523" i="17"/>
  <c r="AQ431" i="17"/>
  <c r="AG431" i="17"/>
  <c r="AN591" i="17"/>
  <c r="AD591" i="17"/>
  <c r="AN522" i="17"/>
  <c r="AD522" i="17"/>
  <c r="AQ17" i="17"/>
  <c r="AG17" i="17"/>
  <c r="AQ436" i="17"/>
  <c r="AG436" i="17"/>
  <c r="AN406" i="17"/>
  <c r="AD406" i="17"/>
  <c r="AQ624" i="17"/>
  <c r="AG624" i="17"/>
  <c r="AP360" i="17"/>
  <c r="AF360" i="17"/>
  <c r="AO258" i="17"/>
  <c r="AE258" i="17"/>
  <c r="AQ364" i="17"/>
  <c r="AG364" i="17"/>
  <c r="AO259" i="17"/>
  <c r="AE259" i="17"/>
  <c r="AQ56" i="17"/>
  <c r="AG56" i="17"/>
  <c r="AO546" i="17"/>
  <c r="AE546" i="17"/>
  <c r="AO848" i="17"/>
  <c r="AE848" i="17"/>
  <c r="AN460" i="17"/>
  <c r="AD460" i="17"/>
  <c r="AQ53" i="17"/>
  <c r="AG53" i="17"/>
  <c r="AQ361" i="17"/>
  <c r="AG361" i="17"/>
  <c r="AM258" i="17"/>
  <c r="AC258" i="17"/>
  <c r="AQ412" i="17"/>
  <c r="AG412" i="17"/>
  <c r="AQ51" i="17"/>
  <c r="AG51" i="17"/>
  <c r="AO121" i="17"/>
  <c r="AE121" i="17"/>
  <c r="AP156" i="17"/>
  <c r="AF156" i="17"/>
  <c r="AP790" i="17"/>
  <c r="AF790" i="17"/>
  <c r="AN202" i="17"/>
  <c r="AD202" i="17"/>
  <c r="AO407" i="17"/>
  <c r="AE407" i="17"/>
  <c r="AM802" i="17"/>
  <c r="AC802" i="17"/>
  <c r="AQ24" i="17"/>
  <c r="AG24" i="17"/>
  <c r="AP208" i="17"/>
  <c r="AF208" i="17"/>
  <c r="AN353" i="17"/>
  <c r="AD353" i="17"/>
  <c r="AO408" i="17"/>
  <c r="AE408" i="17"/>
  <c r="AN841" i="17"/>
  <c r="AD841" i="17"/>
  <c r="AM86" i="17"/>
  <c r="AC86" i="17"/>
  <c r="AP410" i="17"/>
  <c r="AF410" i="17"/>
  <c r="AN48" i="17"/>
  <c r="AD48" i="17"/>
  <c r="AO463" i="17"/>
  <c r="AE463" i="17"/>
  <c r="AP290" i="17"/>
  <c r="AF290" i="17"/>
  <c r="AM127" i="17"/>
  <c r="AC127" i="17"/>
  <c r="AO92" i="17"/>
  <c r="AE92" i="17"/>
  <c r="AO507" i="17"/>
  <c r="AE507" i="17"/>
  <c r="AN52" i="17"/>
  <c r="AD52" i="17"/>
  <c r="AP563" i="17"/>
  <c r="AF563" i="17"/>
  <c r="AN643" i="17"/>
  <c r="AD643" i="17"/>
  <c r="AN840" i="17"/>
  <c r="AD840" i="17"/>
  <c r="AN265" i="17"/>
  <c r="AD265" i="17"/>
  <c r="AO648" i="17"/>
  <c r="AE648" i="17"/>
  <c r="AQ28" i="17"/>
  <c r="AG28" i="17"/>
  <c r="AN366" i="17"/>
  <c r="AD366" i="17"/>
  <c r="AO847" i="17"/>
  <c r="AE847" i="17"/>
  <c r="AN262" i="17"/>
  <c r="AD262" i="17"/>
  <c r="AM491" i="17"/>
  <c r="AC491" i="17"/>
  <c r="AQ572" i="17"/>
  <c r="AG572" i="17"/>
  <c r="AN27" i="17"/>
  <c r="AD27" i="17"/>
  <c r="AN364" i="17"/>
  <c r="AD364" i="17"/>
  <c r="AN849" i="17"/>
  <c r="AD849" i="17"/>
  <c r="AN367" i="17"/>
  <c r="AD367" i="17"/>
  <c r="AO162" i="17"/>
  <c r="AE162" i="17"/>
  <c r="AM848" i="17"/>
  <c r="AC848" i="17"/>
  <c r="AQ577" i="17"/>
  <c r="AG577" i="17"/>
  <c r="AQ744" i="17"/>
  <c r="AG744" i="17"/>
  <c r="AQ628" i="17"/>
  <c r="AG628" i="17"/>
  <c r="AQ519" i="17"/>
  <c r="AG519" i="17"/>
  <c r="AO685" i="17"/>
  <c r="AE685" i="17"/>
  <c r="AM268" i="17"/>
  <c r="AC268" i="17"/>
  <c r="AQ851" i="17"/>
  <c r="AG851" i="17"/>
  <c r="AO417" i="17"/>
  <c r="AE417" i="17"/>
  <c r="AN573" i="17"/>
  <c r="AD573" i="17"/>
  <c r="AO574" i="17"/>
  <c r="AE574" i="17"/>
  <c r="AM294" i="17"/>
  <c r="AC294" i="17"/>
  <c r="AP850" i="17"/>
  <c r="AF850" i="17"/>
  <c r="AP28" i="17"/>
  <c r="AF28" i="17"/>
  <c r="AN97" i="17"/>
  <c r="AD97" i="17"/>
  <c r="AN142" i="17"/>
  <c r="AD142" i="17"/>
  <c r="AN169" i="17"/>
  <c r="AD169" i="17"/>
  <c r="AM318" i="17"/>
  <c r="AC318" i="17"/>
  <c r="AO586" i="17"/>
  <c r="AE586" i="17"/>
  <c r="AN775" i="17"/>
  <c r="AD775" i="17"/>
  <c r="AQ666" i="17"/>
  <c r="AG666" i="17"/>
  <c r="AM273" i="17"/>
  <c r="AC273" i="17"/>
  <c r="AM637" i="17"/>
  <c r="AC637" i="17"/>
  <c r="AM109" i="17"/>
  <c r="AC109" i="17"/>
  <c r="AP335" i="17"/>
  <c r="AF335" i="17"/>
  <c r="AO656" i="17"/>
  <c r="AE656" i="17"/>
  <c r="AN33" i="17"/>
  <c r="AD33" i="17"/>
  <c r="AQ278" i="17"/>
  <c r="AG278" i="17"/>
  <c r="AN663" i="17"/>
  <c r="AD663" i="17"/>
  <c r="AM14" i="17"/>
  <c r="AC14" i="17"/>
  <c r="AO135" i="17"/>
  <c r="AE135" i="17"/>
  <c r="AO101" i="17"/>
  <c r="AE101" i="17"/>
  <c r="AN759" i="17"/>
  <c r="AD759" i="17"/>
  <c r="AM344" i="17"/>
  <c r="AC344" i="17"/>
  <c r="AQ246" i="17"/>
  <c r="AG246" i="17"/>
  <c r="AN505" i="17"/>
  <c r="AD505" i="17"/>
  <c r="AN116" i="17"/>
  <c r="AD116" i="17"/>
  <c r="AN282" i="17"/>
  <c r="AD282" i="17"/>
  <c r="AO747" i="17"/>
  <c r="AE747" i="17"/>
  <c r="AP515" i="17"/>
  <c r="AF515" i="17"/>
  <c r="AO3" i="17"/>
  <c r="AE3" i="17"/>
  <c r="P3" i="20"/>
  <c r="AN34" i="17"/>
  <c r="AD34" i="17"/>
  <c r="AO65" i="17"/>
  <c r="AE65" i="17"/>
  <c r="AQ222" i="17"/>
  <c r="AG222" i="17"/>
  <c r="AN224" i="17"/>
  <c r="AD224" i="17"/>
  <c r="AM134" i="17"/>
  <c r="N7" i="20"/>
  <c r="X7" i="20" s="1"/>
  <c r="AC134" i="17"/>
  <c r="AP370" i="17"/>
  <c r="AF370" i="17"/>
  <c r="AQ419" i="17"/>
  <c r="AG419" i="17"/>
  <c r="AM9" i="17"/>
  <c r="AC9" i="17"/>
  <c r="AO497" i="17"/>
  <c r="AE497" i="17"/>
  <c r="AP518" i="17"/>
  <c r="AF518" i="17"/>
  <c r="AO337" i="17"/>
  <c r="AE337" i="17"/>
  <c r="AQ752" i="17"/>
  <c r="AG752" i="17"/>
  <c r="AM812" i="17"/>
  <c r="AC812" i="17"/>
  <c r="AN756" i="17"/>
  <c r="AD756" i="17"/>
  <c r="AP434" i="17"/>
  <c r="AF434" i="17"/>
  <c r="AO426" i="17"/>
  <c r="AE426" i="17"/>
  <c r="AQ396" i="17"/>
  <c r="AG396" i="17"/>
  <c r="AM432" i="17"/>
  <c r="AC432" i="17"/>
  <c r="AN151" i="17"/>
  <c r="AD151" i="17"/>
  <c r="AQ558" i="17"/>
  <c r="AG558" i="17"/>
  <c r="AN147" i="17"/>
  <c r="AD147" i="17"/>
  <c r="AO430" i="17"/>
  <c r="AE430" i="17"/>
  <c r="AP601" i="17"/>
  <c r="AF601" i="17"/>
  <c r="AM792" i="17"/>
  <c r="AC792" i="17"/>
  <c r="AP133" i="17"/>
  <c r="AF133" i="17"/>
  <c r="AO652" i="17"/>
  <c r="AE652" i="17"/>
  <c r="AN276" i="17"/>
  <c r="AD276" i="17"/>
  <c r="AQ170" i="17"/>
  <c r="AG170" i="17"/>
  <c r="AM274" i="17"/>
  <c r="AC274" i="17"/>
  <c r="AO33" i="17"/>
  <c r="AE33" i="17"/>
  <c r="AN370" i="17"/>
  <c r="AD370" i="17"/>
  <c r="AP656" i="17"/>
  <c r="AF656" i="17"/>
  <c r="AP779" i="17"/>
  <c r="AF779" i="17"/>
  <c r="AO688" i="17"/>
  <c r="AE688" i="17"/>
  <c r="AQ797" i="17"/>
  <c r="AG797" i="17"/>
  <c r="AM174" i="17"/>
  <c r="AC174" i="17"/>
  <c r="AP476" i="17"/>
  <c r="AF476" i="17"/>
  <c r="AP230" i="17"/>
  <c r="AF230" i="17"/>
  <c r="AQ309" i="17"/>
  <c r="AG309" i="17"/>
  <c r="AM694" i="17"/>
  <c r="AC694" i="17"/>
  <c r="AO595" i="17"/>
  <c r="AE595" i="17"/>
  <c r="AQ342" i="17"/>
  <c r="AG342" i="17"/>
  <c r="AQ783" i="17"/>
  <c r="AG783" i="17"/>
  <c r="AP281" i="17"/>
  <c r="AF281" i="17"/>
  <c r="AO115" i="17"/>
  <c r="AE115" i="17"/>
  <c r="AM320" i="17"/>
  <c r="AC320" i="17"/>
  <c r="AO854" i="17"/>
  <c r="AE854" i="17"/>
  <c r="AO686" i="17"/>
  <c r="P25" i="20"/>
  <c r="Z25" i="20" s="1"/>
  <c r="AE686" i="17"/>
  <c r="AM655" i="17"/>
  <c r="AC655" i="17"/>
  <c r="AO811" i="17"/>
  <c r="AE811" i="17"/>
  <c r="AQ300" i="17"/>
  <c r="AG300" i="17"/>
  <c r="AM779" i="17"/>
  <c r="AC779" i="17"/>
  <c r="AN476" i="17"/>
  <c r="AD476" i="17"/>
  <c r="AN782" i="17"/>
  <c r="AD782" i="17"/>
  <c r="AN433" i="17"/>
  <c r="AD433" i="17"/>
  <c r="AO229" i="17"/>
  <c r="AE229" i="17"/>
  <c r="AQ230" i="17"/>
  <c r="AG230" i="17"/>
  <c r="AN107" i="17"/>
  <c r="AD107" i="17"/>
  <c r="AM180" i="17"/>
  <c r="AC180" i="17"/>
  <c r="AQ144" i="17"/>
  <c r="AG144" i="17"/>
  <c r="AQ822" i="17"/>
  <c r="AG822" i="17"/>
  <c r="AQ726" i="17"/>
  <c r="AG726" i="17"/>
  <c r="AQ115" i="17"/>
  <c r="AG115" i="17"/>
  <c r="AP346" i="17"/>
  <c r="AF346" i="17"/>
  <c r="AO325" i="17"/>
  <c r="AE325" i="17"/>
  <c r="AM535" i="17"/>
  <c r="AC535" i="17"/>
  <c r="AQ52" i="17"/>
  <c r="AG52" i="17"/>
  <c r="AO324" i="17"/>
  <c r="AE324" i="17"/>
  <c r="AN681" i="17"/>
  <c r="AD681" i="17"/>
  <c r="AP386" i="17"/>
  <c r="AF386" i="17"/>
  <c r="AO405" i="17"/>
  <c r="AE405" i="17"/>
  <c r="AM81" i="17"/>
  <c r="AC81" i="17"/>
  <c r="AQ78" i="17"/>
  <c r="AG78" i="17"/>
  <c r="AN673" i="17"/>
  <c r="AD673" i="17"/>
  <c r="AO78" i="17"/>
  <c r="AE78" i="17"/>
  <c r="AN485" i="17"/>
  <c r="AD485" i="17"/>
  <c r="AP315" i="17"/>
  <c r="AF315" i="17"/>
  <c r="AO82" i="17"/>
  <c r="AE82" i="17"/>
  <c r="AM78" i="17"/>
  <c r="AC78" i="17"/>
  <c r="AN199" i="17"/>
  <c r="AD199" i="17"/>
  <c r="AN672" i="17"/>
  <c r="AD672" i="17"/>
  <c r="AP444" i="17"/>
  <c r="AF444" i="17"/>
  <c r="AP484" i="17"/>
  <c r="AF484" i="17"/>
  <c r="AN825" i="17"/>
  <c r="AD825" i="17"/>
  <c r="AM604" i="17"/>
  <c r="AC604" i="17"/>
  <c r="AN400" i="17"/>
  <c r="AD400" i="17"/>
  <c r="AP603" i="17"/>
  <c r="AF603" i="17"/>
  <c r="AQ832" i="17"/>
  <c r="AG832" i="17"/>
  <c r="AO529" i="17"/>
  <c r="AE529" i="17"/>
  <c r="AM116" i="17"/>
  <c r="AC116" i="17"/>
  <c r="AQ150" i="17"/>
  <c r="AG150" i="17"/>
  <c r="AO784" i="17"/>
  <c r="AE784" i="17"/>
  <c r="AO598" i="17"/>
  <c r="AE598" i="17"/>
  <c r="AM479" i="17"/>
  <c r="AC479" i="17"/>
  <c r="AQ110" i="17"/>
  <c r="AG110" i="17"/>
  <c r="AO521" i="17"/>
  <c r="AE521" i="17"/>
  <c r="AM821" i="17"/>
  <c r="AC821" i="17"/>
  <c r="AQ228" i="17"/>
  <c r="AG228" i="17"/>
  <c r="AO721" i="17"/>
  <c r="AE721" i="17"/>
  <c r="AP799" i="17"/>
  <c r="AF799" i="17"/>
  <c r="AQ457" i="17"/>
  <c r="AG457" i="17"/>
  <c r="AQ155" i="17"/>
  <c r="AG155" i="17"/>
  <c r="AP47" i="17"/>
  <c r="AF47" i="17"/>
  <c r="AN378" i="17"/>
  <c r="AD378" i="17"/>
  <c r="AO802" i="17"/>
  <c r="AE802" i="17"/>
  <c r="AQ286" i="17"/>
  <c r="AG286" i="17"/>
  <c r="AO320" i="17"/>
  <c r="AE320" i="17"/>
  <c r="AN837" i="17"/>
  <c r="AD837" i="17"/>
  <c r="AN729" i="17"/>
  <c r="AD729" i="17"/>
  <c r="AN529" i="17"/>
  <c r="AD529" i="17"/>
  <c r="AQ288" i="17"/>
  <c r="AG288" i="17"/>
  <c r="AN487" i="17"/>
  <c r="AD487" i="17"/>
  <c r="AM608" i="17"/>
  <c r="AC608" i="17"/>
  <c r="AN81" i="17"/>
  <c r="AD81" i="17"/>
  <c r="AN189" i="17"/>
  <c r="AD189" i="17"/>
  <c r="AM155" i="17"/>
  <c r="AC155" i="17"/>
  <c r="AN670" i="17"/>
  <c r="AD670" i="17"/>
  <c r="AP249" i="17"/>
  <c r="AF249" i="17"/>
  <c r="AP376" i="17"/>
  <c r="AF376" i="17"/>
  <c r="AP699" i="17"/>
  <c r="AF699" i="17"/>
  <c r="AQ604" i="17"/>
  <c r="AG604" i="17"/>
  <c r="AP504" i="17"/>
  <c r="AF504" i="17"/>
  <c r="AN610" i="17"/>
  <c r="AD610" i="17"/>
  <c r="AP191" i="17"/>
  <c r="AF191" i="17"/>
  <c r="AO376" i="17"/>
  <c r="AE376" i="17"/>
  <c r="AO314" i="17"/>
  <c r="AE314" i="17"/>
  <c r="AM44" i="17"/>
  <c r="AC44" i="17"/>
  <c r="AM784" i="17"/>
  <c r="AC784" i="17"/>
  <c r="AQ346" i="17"/>
  <c r="AG346" i="17"/>
  <c r="AP46" i="17"/>
  <c r="AF46" i="17"/>
  <c r="AP827" i="17"/>
  <c r="AF827" i="17"/>
  <c r="AQ600" i="17"/>
  <c r="AG600" i="17"/>
  <c r="AQ775" i="17"/>
  <c r="AG775" i="17"/>
  <c r="AN630" i="17"/>
  <c r="AD630" i="17"/>
  <c r="AQ584" i="17"/>
  <c r="AG584" i="17"/>
  <c r="AP651" i="17"/>
  <c r="Q24" i="20"/>
  <c r="AA24" i="20" s="1"/>
  <c r="AF651" i="17"/>
  <c r="AM630" i="17"/>
  <c r="AC630" i="17"/>
  <c r="AP419" i="17"/>
  <c r="AF419" i="17"/>
  <c r="AN497" i="17"/>
  <c r="AD497" i="17"/>
  <c r="AP654" i="17"/>
  <c r="AF654" i="17"/>
  <c r="AP795" i="17"/>
  <c r="AF795" i="17"/>
  <c r="AN475" i="17"/>
  <c r="AD475" i="17"/>
  <c r="AP754" i="17"/>
  <c r="AF754" i="17"/>
  <c r="AN394" i="17"/>
  <c r="AD394" i="17"/>
  <c r="AP396" i="17"/>
  <c r="AF396" i="17"/>
  <c r="AP149" i="17"/>
  <c r="AF149" i="17"/>
  <c r="AO66" i="17"/>
  <c r="AE66" i="17"/>
  <c r="AQ634" i="17"/>
  <c r="AG634" i="17"/>
  <c r="AM108" i="17"/>
  <c r="AC108" i="17"/>
  <c r="AO478" i="17"/>
  <c r="AE478" i="17"/>
  <c r="AM666" i="17"/>
  <c r="AC666" i="17"/>
  <c r="AP180" i="17"/>
  <c r="AF180" i="17"/>
  <c r="AM830" i="17"/>
  <c r="AC830" i="17"/>
  <c r="AO348" i="17"/>
  <c r="AE348" i="17"/>
  <c r="AO155" i="17"/>
  <c r="AE155" i="17"/>
  <c r="AP48" i="17"/>
  <c r="AF48" i="17"/>
  <c r="AO489" i="17"/>
  <c r="AE489" i="17"/>
  <c r="AN126" i="17"/>
  <c r="AD126" i="17"/>
  <c r="AN55" i="17"/>
  <c r="AD55" i="17"/>
  <c r="AO713" i="17"/>
  <c r="AE713" i="17"/>
  <c r="AM489" i="17"/>
  <c r="AC489" i="17"/>
  <c r="AN646" i="17"/>
  <c r="AD646" i="17"/>
  <c r="AM739" i="17"/>
  <c r="AC739" i="17"/>
  <c r="AQ618" i="17"/>
  <c r="AG618" i="17"/>
  <c r="AO255" i="17"/>
  <c r="AE255" i="17"/>
  <c r="AM645" i="17"/>
  <c r="AC645" i="17"/>
  <c r="AM644" i="17"/>
  <c r="AC644" i="17"/>
  <c r="AQ409" i="17"/>
  <c r="AG409" i="17"/>
  <c r="AO562" i="17"/>
  <c r="AE562" i="17"/>
  <c r="AO128" i="17"/>
  <c r="AE128" i="17"/>
  <c r="AQ258" i="17"/>
  <c r="AG258" i="17"/>
  <c r="AO54" i="17"/>
  <c r="AE54" i="17"/>
  <c r="AM770" i="17"/>
  <c r="AC770" i="17"/>
  <c r="AO567" i="17"/>
  <c r="AE567" i="17"/>
  <c r="AM156" i="17"/>
  <c r="AC156" i="17"/>
  <c r="AQ614" i="17"/>
  <c r="AG614" i="17"/>
  <c r="AO539" i="17"/>
  <c r="AE539" i="17"/>
  <c r="AP382" i="17"/>
  <c r="AF382" i="17"/>
  <c r="AO364" i="17"/>
  <c r="AE364" i="17"/>
  <c r="AM90" i="17"/>
  <c r="AC90" i="17"/>
  <c r="AQ488" i="17"/>
  <c r="AG488" i="17"/>
  <c r="AO360" i="17"/>
  <c r="AE360" i="17"/>
  <c r="AM410" i="17"/>
  <c r="AC410" i="17"/>
  <c r="AQ616" i="17"/>
  <c r="AG616" i="17"/>
  <c r="AO122" i="17"/>
  <c r="AE122" i="17"/>
  <c r="AP674" i="17"/>
  <c r="AF674" i="17"/>
  <c r="AQ208" i="17"/>
  <c r="AG208" i="17"/>
  <c r="AO506" i="17"/>
  <c r="AE506" i="17"/>
  <c r="AM708" i="17"/>
  <c r="AC708" i="17"/>
  <c r="AP408" i="17"/>
  <c r="AF408" i="17"/>
  <c r="AM356" i="17"/>
  <c r="AC356" i="17"/>
  <c r="AO366" i="17"/>
  <c r="AE366" i="17"/>
  <c r="AO842" i="17"/>
  <c r="AE842" i="17"/>
  <c r="AO26" i="17"/>
  <c r="AE26" i="17"/>
  <c r="AM562" i="17"/>
  <c r="AC562" i="17"/>
  <c r="AO291" i="17"/>
  <c r="AE291" i="17"/>
  <c r="AM737" i="17"/>
  <c r="AC737" i="17"/>
  <c r="AM487" i="17"/>
  <c r="AC487" i="17"/>
  <c r="AN86" i="17"/>
  <c r="AD86" i="17"/>
  <c r="AQ410" i="17"/>
  <c r="AG410" i="17"/>
  <c r="AM615" i="17"/>
  <c r="AC615" i="17"/>
  <c r="AP89" i="17"/>
  <c r="AF89" i="17"/>
  <c r="AN28" i="17"/>
  <c r="AD28" i="17"/>
  <c r="AQ850" i="17"/>
  <c r="AG850" i="17"/>
  <c r="AM714" i="17"/>
  <c r="AC714" i="17"/>
  <c r="AM128" i="17"/>
  <c r="AC128" i="17"/>
  <c r="AM219" i="17"/>
  <c r="AC219" i="17"/>
  <c r="AP328" i="17"/>
  <c r="AF328" i="17"/>
  <c r="AP261" i="17"/>
  <c r="AF261" i="17"/>
  <c r="AO261" i="17"/>
  <c r="AE261" i="17"/>
  <c r="AN846" i="17"/>
  <c r="AD846" i="17"/>
  <c r="AM265" i="17"/>
  <c r="AC265" i="17"/>
  <c r="AQ464" i="17"/>
  <c r="AG464" i="17"/>
  <c r="AP461" i="17"/>
  <c r="AF461" i="17"/>
  <c r="AO213" i="17"/>
  <c r="AE213" i="17"/>
  <c r="AM256" i="17"/>
  <c r="AC256" i="17"/>
  <c r="AM468" i="17"/>
  <c r="AC468" i="17"/>
  <c r="AP269" i="17"/>
  <c r="AF269" i="17"/>
  <c r="AM328" i="17"/>
  <c r="AC328" i="17"/>
  <c r="AP847" i="17"/>
  <c r="AF847" i="17"/>
  <c r="AM648" i="17"/>
  <c r="AC648" i="17"/>
  <c r="AP625" i="17"/>
  <c r="AF625" i="17"/>
  <c r="AM515" i="17"/>
  <c r="AC515" i="17"/>
  <c r="AM417" i="17"/>
  <c r="AC417" i="17"/>
  <c r="AN163" i="17"/>
  <c r="AD163" i="17"/>
  <c r="AQ269" i="17"/>
  <c r="AG269" i="17"/>
  <c r="AN793" i="17"/>
  <c r="AD793" i="17"/>
  <c r="AM270" i="17"/>
  <c r="AC270" i="17"/>
  <c r="AQ684" i="17"/>
  <c r="AG684" i="17"/>
  <c r="AM684" i="17"/>
  <c r="AC684" i="17"/>
  <c r="AP220" i="17"/>
  <c r="AF220" i="17"/>
  <c r="AM512" i="17"/>
  <c r="AC512" i="17"/>
  <c r="AQ218" i="17"/>
  <c r="AG218" i="17"/>
  <c r="AP744" i="17"/>
  <c r="AF744" i="17"/>
  <c r="AM745" i="17"/>
  <c r="AC745" i="17"/>
  <c r="AQ63" i="17"/>
  <c r="AG63" i="17"/>
  <c r="AO175" i="17"/>
  <c r="AE175" i="17"/>
  <c r="AM582" i="17"/>
  <c r="AC582" i="17"/>
  <c r="AN703" i="17"/>
  <c r="AD703" i="17"/>
  <c r="AN346" i="17"/>
  <c r="AD346" i="17"/>
  <c r="AM195" i="17"/>
  <c r="AC195" i="17"/>
  <c r="AM526" i="17"/>
  <c r="AC526" i="17"/>
  <c r="AP349" i="17"/>
  <c r="AF349" i="17"/>
  <c r="AP105" i="17"/>
  <c r="AF105" i="17"/>
  <c r="AO32" i="17"/>
  <c r="AE32" i="17"/>
  <c r="AM226" i="17"/>
  <c r="AC226" i="17"/>
  <c r="AM336" i="17"/>
  <c r="AC336" i="17"/>
  <c r="AO660" i="17"/>
  <c r="AE660" i="17"/>
  <c r="AO233" i="17"/>
  <c r="AE233" i="17"/>
  <c r="AO302" i="17"/>
  <c r="AE302" i="17"/>
  <c r="AO640" i="17"/>
  <c r="AE640" i="17"/>
  <c r="AN338" i="17"/>
  <c r="AD338" i="17"/>
  <c r="AP336" i="17"/>
  <c r="AF336" i="17"/>
  <c r="AP592" i="17"/>
  <c r="AF592" i="17"/>
  <c r="AN186" i="17"/>
  <c r="AD186" i="17"/>
  <c r="AN238" i="17"/>
  <c r="AD238" i="17"/>
  <c r="AM16" i="17"/>
  <c r="AC16" i="17"/>
  <c r="AM783" i="17"/>
  <c r="AC783" i="17"/>
  <c r="AM525" i="17"/>
  <c r="AC525" i="17"/>
  <c r="AP347" i="17"/>
  <c r="AF347" i="17"/>
  <c r="AO443" i="17"/>
  <c r="AE443" i="17"/>
  <c r="AN135" i="17"/>
  <c r="AD135" i="17"/>
  <c r="AN240" i="17"/>
  <c r="AD240" i="17"/>
  <c r="AQ109" i="17"/>
  <c r="AG109" i="17"/>
  <c r="AP66" i="17"/>
  <c r="AF66" i="17"/>
  <c r="AO498" i="17"/>
  <c r="AE498" i="17"/>
  <c r="AO437" i="17"/>
  <c r="AE437" i="17"/>
  <c r="AM194" i="17"/>
  <c r="AC194" i="17"/>
  <c r="AN774" i="17"/>
  <c r="AD774" i="17"/>
  <c r="AP166" i="17"/>
  <c r="AF166" i="17"/>
  <c r="AQ652" i="17"/>
  <c r="AG652" i="17"/>
  <c r="AN332" i="17"/>
  <c r="O13" i="20"/>
  <c r="Y13" i="20" s="1"/>
  <c r="AD332" i="17"/>
  <c r="AN10" i="17"/>
  <c r="AD10" i="17"/>
  <c r="AN299" i="17"/>
  <c r="AD299" i="17"/>
  <c r="AN185" i="17"/>
  <c r="AD185" i="17"/>
  <c r="AN594" i="17"/>
  <c r="AD594" i="17"/>
  <c r="AO279" i="17"/>
  <c r="AE279" i="17"/>
  <c r="AO785" i="17"/>
  <c r="AE785" i="17"/>
  <c r="AO639" i="17"/>
  <c r="AE639" i="17"/>
  <c r="AO549" i="17"/>
  <c r="AE549" i="17"/>
  <c r="AM688" i="17"/>
  <c r="AC688" i="17"/>
  <c r="AO103" i="17"/>
  <c r="AE103" i="17"/>
  <c r="AQ226" i="17"/>
  <c r="AG226" i="17"/>
  <c r="AN144" i="17"/>
  <c r="AD144" i="17"/>
  <c r="AP428" i="17"/>
  <c r="AF428" i="17"/>
  <c r="AP342" i="17"/>
  <c r="AF342" i="17"/>
  <c r="AP17" i="17"/>
  <c r="AF17" i="17"/>
  <c r="AM439" i="17"/>
  <c r="AC439" i="17"/>
  <c r="AO701" i="17"/>
  <c r="AE701" i="17"/>
  <c r="AN526" i="17"/>
  <c r="AD526" i="17"/>
  <c r="AP119" i="17"/>
  <c r="AF119" i="17"/>
  <c r="AO247" i="17"/>
  <c r="AE247" i="17"/>
  <c r="AO206" i="17"/>
  <c r="AE206" i="17"/>
  <c r="AM463" i="17"/>
  <c r="AC463" i="17"/>
  <c r="AQ89" i="17"/>
  <c r="AG89" i="17"/>
  <c r="AM616" i="17"/>
  <c r="AC616" i="17"/>
  <c r="AP677" i="17"/>
  <c r="AF677" i="17"/>
  <c r="AP456" i="17"/>
  <c r="AF456" i="17"/>
  <c r="AQ739" i="17"/>
  <c r="AG739" i="17"/>
  <c r="AN207" i="17"/>
  <c r="AD207" i="17"/>
  <c r="AN734" i="17"/>
  <c r="AD734" i="17"/>
  <c r="AP676" i="17"/>
  <c r="AF676" i="17"/>
  <c r="AO449" i="17"/>
  <c r="AE449" i="17"/>
  <c r="AM729" i="17"/>
  <c r="AC729" i="17"/>
  <c r="AQ401" i="17"/>
  <c r="AG401" i="17"/>
  <c r="AN704" i="17"/>
  <c r="AD704" i="17"/>
  <c r="AM449" i="17"/>
  <c r="AC449" i="17"/>
  <c r="AM403" i="17"/>
  <c r="AC403" i="17"/>
  <c r="AP250" i="17"/>
  <c r="AF250" i="17"/>
  <c r="AN350" i="17"/>
  <c r="AD350" i="17"/>
  <c r="AO709" i="17"/>
  <c r="AE709" i="17"/>
  <c r="AO707" i="17"/>
  <c r="AE707" i="17"/>
  <c r="AO120" i="17"/>
  <c r="AE120" i="17"/>
  <c r="AO199" i="17"/>
  <c r="AE199" i="17"/>
  <c r="AN349" i="17"/>
  <c r="AD349" i="17"/>
  <c r="AN375" i="17"/>
  <c r="AD375" i="17"/>
  <c r="AP700" i="17"/>
  <c r="AF700" i="17"/>
  <c r="AN482" i="17"/>
  <c r="AD482" i="17"/>
  <c r="AM75" i="17"/>
  <c r="AC75" i="17"/>
  <c r="AO827" i="17"/>
  <c r="AE827" i="17"/>
  <c r="AQ590" i="17"/>
  <c r="AG590" i="17"/>
  <c r="AP374" i="17"/>
  <c r="AF374" i="17"/>
  <c r="AP457" i="17"/>
  <c r="AF457" i="17"/>
  <c r="AM48" i="17"/>
  <c r="AC48" i="17"/>
  <c r="AN354" i="17"/>
  <c r="AD354" i="17"/>
  <c r="AQ287" i="17"/>
  <c r="AG287" i="17"/>
  <c r="AM641" i="17"/>
  <c r="AC641" i="17"/>
  <c r="AM838" i="17"/>
  <c r="AC838" i="17"/>
  <c r="AQ319" i="17"/>
  <c r="AG319" i="17"/>
  <c r="AM52" i="17"/>
  <c r="AC52" i="17"/>
  <c r="AM612" i="17"/>
  <c r="AC612" i="17"/>
  <c r="AN403" i="17"/>
  <c r="AD403" i="17"/>
  <c r="AN46" i="17"/>
  <c r="AD46" i="17"/>
  <c r="AO615" i="17"/>
  <c r="AE615" i="17"/>
  <c r="AP525" i="17"/>
  <c r="AF525" i="17"/>
  <c r="AP602" i="17"/>
  <c r="AF602" i="17"/>
  <c r="AN784" i="17"/>
  <c r="AD784" i="17"/>
  <c r="AQ317" i="17"/>
  <c r="AG317" i="17"/>
  <c r="AO503" i="17"/>
  <c r="AE503" i="17"/>
  <c r="AO116" i="17"/>
  <c r="AE116" i="17"/>
  <c r="AO282" i="17"/>
  <c r="AE282" i="17"/>
  <c r="AM189" i="17"/>
  <c r="AC189" i="17"/>
  <c r="AN524" i="17"/>
  <c r="AD524" i="17"/>
  <c r="AO316" i="17"/>
  <c r="AE316" i="17"/>
  <c r="AO117" i="17"/>
  <c r="AE117" i="17"/>
  <c r="AO242" i="17"/>
  <c r="AE242" i="17"/>
  <c r="AM499" i="17"/>
  <c r="AC499" i="17"/>
  <c r="AM187" i="17"/>
  <c r="AC187" i="17"/>
  <c r="AQ233" i="17"/>
  <c r="AG233" i="17"/>
  <c r="AQ426" i="17"/>
  <c r="AG426" i="17"/>
  <c r="AO143" i="17"/>
  <c r="AE143" i="17"/>
  <c r="AN303" i="17"/>
  <c r="AD303" i="17"/>
  <c r="AO197" i="17"/>
  <c r="AE197" i="17"/>
  <c r="AM244" i="17"/>
  <c r="AC244" i="17"/>
  <c r="AQ699" i="17"/>
  <c r="AG699" i="17"/>
  <c r="AM481" i="17"/>
  <c r="AC481" i="17"/>
  <c r="AO664" i="17"/>
  <c r="AE664" i="17"/>
  <c r="AO109" i="17"/>
  <c r="AE109" i="17"/>
  <c r="AO593" i="17"/>
  <c r="AE593" i="17"/>
  <c r="AM756" i="17"/>
  <c r="AC756" i="17"/>
  <c r="AM775" i="17"/>
  <c r="AC775" i="17"/>
  <c r="AP775" i="17"/>
  <c r="AF775" i="17"/>
  <c r="AP516" i="17"/>
  <c r="AF516" i="17"/>
  <c r="Q19" i="20"/>
  <c r="AA19" i="20" s="1"/>
  <c r="AO551" i="17"/>
  <c r="AE551" i="17"/>
  <c r="AN813" i="17"/>
  <c r="AD813" i="17"/>
  <c r="AO418" i="17"/>
  <c r="P16" i="20"/>
  <c r="Z16" i="20" s="1"/>
  <c r="AE418" i="17"/>
  <c r="AM658" i="17"/>
  <c r="AC658" i="17"/>
  <c r="AO34" i="17"/>
  <c r="AE34" i="17"/>
  <c r="AM660" i="17"/>
  <c r="AC660" i="17"/>
  <c r="AP99" i="17"/>
  <c r="AF99" i="17"/>
  <c r="Q6" i="20"/>
  <c r="AA6" i="20" s="1"/>
  <c r="AM333" i="17"/>
  <c r="AC333" i="17"/>
  <c r="AQ516" i="17"/>
  <c r="R19" i="20"/>
  <c r="AB19" i="20" s="1"/>
  <c r="AG516" i="17"/>
  <c r="AP808" i="17"/>
  <c r="AF808" i="17"/>
  <c r="AN225" i="17"/>
  <c r="AD225" i="17"/>
  <c r="AM169" i="17"/>
  <c r="AC169" i="17"/>
  <c r="AO335" i="17"/>
  <c r="AE335" i="17"/>
  <c r="AM387" i="17"/>
  <c r="AC387" i="17"/>
  <c r="AO174" i="17"/>
  <c r="AE174" i="17"/>
  <c r="AM301" i="17"/>
  <c r="AC301" i="17"/>
  <c r="AN658" i="17"/>
  <c r="AD658" i="17"/>
  <c r="AP814" i="17"/>
  <c r="AF814" i="17"/>
  <c r="AP817" i="17"/>
  <c r="AF817" i="17"/>
  <c r="AN395" i="17"/>
  <c r="AD395" i="17"/>
  <c r="AM754" i="17"/>
  <c r="AC754" i="17"/>
  <c r="AO67" i="17"/>
  <c r="AE67" i="17"/>
  <c r="AQ425" i="17"/>
  <c r="AG425" i="17"/>
  <c r="AM522" i="17"/>
  <c r="AC522" i="17"/>
  <c r="AO724" i="17"/>
  <c r="AE724" i="17"/>
  <c r="AQ280" i="17"/>
  <c r="AG280" i="17"/>
  <c r="AM149" i="17"/>
  <c r="AC149" i="17"/>
  <c r="AP145" i="17"/>
  <c r="AF145" i="17"/>
  <c r="AN556" i="17"/>
  <c r="AD556" i="17"/>
  <c r="AM595" i="17"/>
  <c r="AC595" i="17"/>
  <c r="AN451" i="17"/>
  <c r="AD451" i="17"/>
  <c r="AQ291" i="17"/>
  <c r="AG291" i="17"/>
  <c r="AQ261" i="17"/>
  <c r="AG261" i="17"/>
  <c r="AQ256" i="17"/>
  <c r="AG256" i="17"/>
  <c r="AO623" i="17"/>
  <c r="AE623" i="17"/>
  <c r="AP646" i="17"/>
  <c r="AF646" i="17"/>
  <c r="AM54" i="17"/>
  <c r="AC54" i="17"/>
  <c r="AM91" i="17"/>
  <c r="AC91" i="17"/>
  <c r="AN213" i="17"/>
  <c r="AD213" i="17"/>
  <c r="AN540" i="17"/>
  <c r="AD540" i="17"/>
  <c r="AO740" i="17"/>
  <c r="AE740" i="17"/>
  <c r="AM213" i="17"/>
  <c r="AC213" i="17"/>
  <c r="AQ546" i="17"/>
  <c r="AG546" i="17"/>
  <c r="AO361" i="17"/>
  <c r="AE361" i="17"/>
  <c r="AO254" i="17"/>
  <c r="AE254" i="17"/>
  <c r="AM617" i="17"/>
  <c r="AC617" i="17"/>
  <c r="AQ642" i="17"/>
  <c r="AG642" i="17"/>
  <c r="AM647" i="17"/>
  <c r="AC647" i="17"/>
  <c r="AN258" i="17"/>
  <c r="AD258" i="17"/>
  <c r="AN289" i="17"/>
  <c r="AD289" i="17"/>
  <c r="AM843" i="17"/>
  <c r="AC843" i="17"/>
  <c r="AQ737" i="17"/>
  <c r="AG737" i="17"/>
  <c r="AO841" i="17"/>
  <c r="AE841" i="17"/>
  <c r="AP508" i="17"/>
  <c r="AF508" i="17"/>
  <c r="AO536" i="17"/>
  <c r="AE536" i="17"/>
  <c r="AM507" i="17"/>
  <c r="AC507" i="17"/>
  <c r="AQ615" i="17"/>
  <c r="AG615" i="17"/>
  <c r="AN508" i="17"/>
  <c r="AD508" i="17"/>
  <c r="AP559" i="17"/>
  <c r="AF559" i="17"/>
  <c r="AQ408" i="17"/>
  <c r="AG408" i="17"/>
  <c r="AO612" i="17"/>
  <c r="AE612" i="17"/>
  <c r="AM203" i="17"/>
  <c r="AC203" i="17"/>
  <c r="AP358" i="17"/>
  <c r="AF358" i="17"/>
  <c r="AP560" i="17"/>
  <c r="AF560" i="17"/>
  <c r="AO381" i="17"/>
  <c r="AE381" i="17"/>
  <c r="AQ766" i="17"/>
  <c r="AG766" i="17"/>
  <c r="AN535" i="17"/>
  <c r="AD535" i="17"/>
  <c r="AN85" i="17"/>
  <c r="AD85" i="17"/>
  <c r="AN679" i="17"/>
  <c r="AD679" i="17"/>
  <c r="AN513" i="17"/>
  <c r="AD513" i="17"/>
  <c r="AP367" i="17"/>
  <c r="AF367" i="17"/>
  <c r="AM849" i="17"/>
  <c r="AC849" i="17"/>
  <c r="AM162" i="17"/>
  <c r="AC162" i="17"/>
  <c r="AO328" i="17"/>
  <c r="AE328" i="17"/>
  <c r="AQ746" i="17"/>
  <c r="AG746" i="17"/>
  <c r="AN327" i="17"/>
  <c r="AD327" i="17"/>
  <c r="AM625" i="17"/>
  <c r="AC625" i="17"/>
  <c r="AO512" i="17"/>
  <c r="AE512" i="17"/>
  <c r="AQ490" i="17"/>
  <c r="AG490" i="17"/>
  <c r="AO572" i="17"/>
  <c r="AE572" i="17"/>
  <c r="AM261" i="17"/>
  <c r="AC261" i="17"/>
  <c r="AO715" i="17"/>
  <c r="AE715" i="17"/>
  <c r="AO219" i="17"/>
  <c r="AE219" i="17"/>
  <c r="AP510" i="17"/>
  <c r="AF510" i="17"/>
  <c r="AQ216" i="17"/>
  <c r="AG216" i="17"/>
  <c r="AP366" i="17"/>
  <c r="AF366" i="17"/>
  <c r="AM713" i="17"/>
  <c r="AC713" i="17"/>
  <c r="AQ259" i="17"/>
  <c r="AG259" i="17"/>
  <c r="AN53" i="17"/>
  <c r="AD53" i="17"/>
  <c r="AQ57" i="17"/>
  <c r="AG57" i="17"/>
  <c r="AO618" i="17"/>
  <c r="AE618" i="17"/>
  <c r="AM255" i="17"/>
  <c r="AC255" i="17"/>
  <c r="AM220" i="17"/>
  <c r="AC220" i="17"/>
  <c r="AP467" i="17"/>
  <c r="AF467" i="17"/>
  <c r="AM715" i="17"/>
  <c r="AC715" i="17"/>
  <c r="AP547" i="17"/>
  <c r="AF547" i="17"/>
  <c r="AP774" i="17"/>
  <c r="AF774" i="17"/>
  <c r="AM575" i="17"/>
  <c r="AC575" i="17"/>
  <c r="AP164" i="17"/>
  <c r="AF164" i="17"/>
  <c r="AN852" i="17"/>
  <c r="AD852" i="17"/>
  <c r="AQ685" i="17"/>
  <c r="AG685" i="17"/>
  <c r="AO268" i="17"/>
  <c r="AE268" i="17"/>
  <c r="AM329" i="17"/>
  <c r="AC329" i="17"/>
  <c r="AQ467" i="17"/>
  <c r="AG467" i="17"/>
  <c r="AP368" i="17"/>
  <c r="AF368" i="17"/>
  <c r="AN622" i="17"/>
  <c r="AD622" i="17"/>
  <c r="AP163" i="17"/>
  <c r="AF163" i="17"/>
  <c r="AS296" i="17"/>
  <c r="AI296" i="17"/>
  <c r="AS384" i="17"/>
  <c r="T15" i="20"/>
  <c r="AD15" i="20" s="1"/>
  <c r="AI384" i="17"/>
  <c r="AR497" i="17"/>
  <c r="AH497" i="17"/>
  <c r="AS662" i="17"/>
  <c r="AI662" i="17"/>
  <c r="AS703" i="17"/>
  <c r="AI703" i="17"/>
  <c r="AR439" i="17"/>
  <c r="AH439" i="17"/>
  <c r="AS442" i="17"/>
  <c r="AI442" i="17"/>
  <c r="AR312" i="17"/>
  <c r="AH312" i="17"/>
  <c r="AR632" i="17"/>
  <c r="AH632" i="17"/>
  <c r="AS656" i="17"/>
  <c r="AI656" i="17"/>
  <c r="AR720" i="17"/>
  <c r="AH720" i="17"/>
  <c r="AR819" i="17"/>
  <c r="AH819" i="17"/>
  <c r="AS697" i="17"/>
  <c r="AI697" i="17"/>
  <c r="AS136" i="17"/>
  <c r="AI136" i="17"/>
  <c r="AS140" i="17"/>
  <c r="AI140" i="17"/>
  <c r="AS14" i="17"/>
  <c r="AI14" i="17"/>
  <c r="AR773" i="17"/>
  <c r="AH773" i="17"/>
  <c r="AS105" i="17"/>
  <c r="AI105" i="17"/>
  <c r="AS392" i="17"/>
  <c r="AI392" i="17"/>
  <c r="AS71" i="17"/>
  <c r="AI71" i="17"/>
  <c r="AS515" i="17"/>
  <c r="AI515" i="17"/>
  <c r="AS516" i="17"/>
  <c r="AI516" i="17"/>
  <c r="T19" i="20"/>
  <c r="AD19" i="20" s="1"/>
  <c r="AR752" i="17"/>
  <c r="AH752" i="17"/>
  <c r="AS497" i="17"/>
  <c r="AI497" i="17"/>
  <c r="AS226" i="17"/>
  <c r="AI226" i="17"/>
  <c r="AS148" i="17"/>
  <c r="AI148" i="17"/>
  <c r="AR666" i="17"/>
  <c r="AH666" i="17"/>
  <c r="AR722" i="17"/>
  <c r="AH722" i="17"/>
  <c r="AR237" i="17"/>
  <c r="AH237" i="17"/>
  <c r="AS196" i="17"/>
  <c r="AI196" i="17"/>
  <c r="AS315" i="17"/>
  <c r="AI315" i="17"/>
  <c r="AR457" i="17"/>
  <c r="AH457" i="17"/>
  <c r="AS206" i="17"/>
  <c r="AI206" i="17"/>
  <c r="AR85" i="17"/>
  <c r="AH85" i="17"/>
  <c r="AR47" i="17"/>
  <c r="AH47" i="17"/>
  <c r="AS23" i="17"/>
  <c r="AI23" i="17"/>
  <c r="AR788" i="17"/>
  <c r="AH788" i="17"/>
  <c r="AS292" i="17"/>
  <c r="AI292" i="17"/>
  <c r="AR409" i="17"/>
  <c r="AH409" i="17"/>
  <c r="AR317" i="17"/>
  <c r="AH317" i="17"/>
  <c r="AR785" i="17"/>
  <c r="AH785" i="17"/>
  <c r="AS438" i="17"/>
  <c r="AI438" i="17"/>
  <c r="AS111" i="17"/>
  <c r="AI111" i="17"/>
  <c r="AS781" i="17"/>
  <c r="AI781" i="17"/>
  <c r="AS591" i="17"/>
  <c r="AI591" i="17"/>
  <c r="AR566" i="17"/>
  <c r="AH566" i="17"/>
  <c r="AR563" i="17"/>
  <c r="AH563" i="17"/>
  <c r="AS611" i="17"/>
  <c r="AI611" i="17"/>
  <c r="AS606" i="17"/>
  <c r="AI606" i="17"/>
  <c r="AR836" i="17"/>
  <c r="AH836" i="17"/>
  <c r="AR700" i="17"/>
  <c r="AH700" i="17"/>
  <c r="AR435" i="17"/>
  <c r="AH435" i="17"/>
  <c r="AS284" i="17"/>
  <c r="AI284" i="17"/>
  <c r="AS188" i="17"/>
  <c r="AI188" i="17"/>
  <c r="AR133" i="17"/>
  <c r="AH133" i="17"/>
  <c r="AS749" i="17"/>
  <c r="AI749" i="17"/>
  <c r="T27" i="20"/>
  <c r="AD27" i="20" s="1"/>
  <c r="AS632" i="17"/>
  <c r="AI632" i="17"/>
  <c r="AS178" i="17"/>
  <c r="AI178" i="17"/>
  <c r="AS580" i="17"/>
  <c r="AI580" i="17"/>
  <c r="AS855" i="17"/>
  <c r="AI855" i="17"/>
  <c r="AS806" i="17"/>
  <c r="T30" i="20"/>
  <c r="AD30" i="20" s="1"/>
  <c r="AI806" i="17"/>
  <c r="AS68" i="17"/>
  <c r="AI68" i="17"/>
  <c r="AS187" i="17"/>
  <c r="AI187" i="17"/>
  <c r="AS823" i="17"/>
  <c r="AI823" i="17"/>
  <c r="AS190" i="17"/>
  <c r="AI190" i="17"/>
  <c r="AS46" i="17"/>
  <c r="AI46" i="17"/>
  <c r="AS826" i="17"/>
  <c r="AI826" i="17"/>
  <c r="AS75" i="17"/>
  <c r="AI75" i="17"/>
  <c r="AR714" i="17"/>
  <c r="AH714" i="17"/>
  <c r="AR159" i="17"/>
  <c r="AH159" i="17"/>
  <c r="AS569" i="17"/>
  <c r="AI569" i="17"/>
  <c r="AR538" i="17"/>
  <c r="AH538" i="17"/>
  <c r="AS645" i="17"/>
  <c r="AI645" i="17"/>
  <c r="AR843" i="17"/>
  <c r="AH843" i="17"/>
  <c r="AR510" i="17"/>
  <c r="AH510" i="17"/>
  <c r="AS791" i="17"/>
  <c r="AI791" i="17"/>
  <c r="AS209" i="17"/>
  <c r="AI209" i="17"/>
  <c r="AR622" i="17"/>
  <c r="AH622" i="17"/>
  <c r="AR366" i="17"/>
  <c r="AH366" i="17"/>
  <c r="AS622" i="17"/>
  <c r="AI622" i="17"/>
  <c r="AS216" i="17"/>
  <c r="AI216" i="17"/>
  <c r="AS258" i="17"/>
  <c r="AI258" i="17"/>
  <c r="AR130" i="17"/>
  <c r="AH130" i="17"/>
  <c r="AS574" i="17"/>
  <c r="AI574" i="17"/>
  <c r="AS268" i="17"/>
  <c r="AI268" i="17"/>
  <c r="AS792" i="17"/>
  <c r="AI792" i="17"/>
  <c r="AS850" i="17"/>
  <c r="AI850" i="17"/>
  <c r="AS517" i="17"/>
  <c r="AI517" i="17"/>
  <c r="AR777" i="17"/>
  <c r="AH777" i="17"/>
  <c r="AR635" i="17"/>
  <c r="AH635" i="17"/>
  <c r="AR396" i="17"/>
  <c r="AH396" i="17"/>
  <c r="AS518" i="17"/>
  <c r="AI518" i="17"/>
  <c r="AR329" i="17"/>
  <c r="AH329" i="17"/>
  <c r="AR503" i="17"/>
  <c r="AH503" i="17"/>
  <c r="AR690" i="17"/>
  <c r="AH690" i="17"/>
  <c r="AS234" i="17"/>
  <c r="AI234" i="17"/>
  <c r="AS335" i="17"/>
  <c r="AI335" i="17"/>
  <c r="AR660" i="17"/>
  <c r="AH660" i="17"/>
  <c r="AR42" i="17"/>
  <c r="AH42" i="17"/>
  <c r="AS724" i="17"/>
  <c r="AI724" i="17"/>
  <c r="AS183" i="17"/>
  <c r="AI183" i="17"/>
  <c r="AR854" i="17"/>
  <c r="AH854" i="17"/>
  <c r="AR338" i="17"/>
  <c r="AH338" i="17"/>
  <c r="AR63" i="17"/>
  <c r="AH63" i="17"/>
  <c r="AR181" i="17"/>
  <c r="AH181" i="17"/>
  <c r="AS141" i="17"/>
  <c r="AI141" i="17"/>
  <c r="AS16" i="17"/>
  <c r="AI16" i="17"/>
  <c r="AS239" i="17"/>
  <c r="AI239" i="17"/>
  <c r="AR828" i="17"/>
  <c r="AH828" i="17"/>
  <c r="AS602" i="17"/>
  <c r="AI602" i="17"/>
  <c r="AS444" i="17"/>
  <c r="AI444" i="17"/>
  <c r="AS52" i="17"/>
  <c r="AI52" i="17"/>
  <c r="AS681" i="17"/>
  <c r="AI681" i="17"/>
  <c r="AS26" i="17"/>
  <c r="AI26" i="17"/>
  <c r="AS355" i="17"/>
  <c r="AI355" i="17"/>
  <c r="AR707" i="17"/>
  <c r="AH707" i="17"/>
  <c r="AS708" i="17"/>
  <c r="AI708" i="17"/>
  <c r="AS318" i="17"/>
  <c r="AI318" i="17"/>
  <c r="AR44" i="17"/>
  <c r="AH44" i="17"/>
  <c r="AR557" i="17"/>
  <c r="AH557" i="17"/>
  <c r="AR451" i="17"/>
  <c r="AH451" i="17"/>
  <c r="AS51" i="17"/>
  <c r="AI51" i="17"/>
  <c r="AR767" i="17"/>
  <c r="AH767" i="17"/>
  <c r="AS729" i="17"/>
  <c r="AI729" i="17"/>
  <c r="AS81" i="17"/>
  <c r="AI81" i="17"/>
  <c r="AS705" i="17"/>
  <c r="AI705" i="17"/>
  <c r="AS317" i="17"/>
  <c r="AI317" i="17"/>
  <c r="AS113" i="17"/>
  <c r="AI113" i="17"/>
  <c r="AS160" i="17"/>
  <c r="AI160" i="17"/>
  <c r="AS634" i="17"/>
  <c r="AI634" i="17"/>
  <c r="AS763" i="17"/>
  <c r="AI763" i="17"/>
  <c r="AS828" i="17"/>
  <c r="AI828" i="17"/>
  <c r="AS578" i="17"/>
  <c r="AI578" i="17"/>
  <c r="T22" i="20"/>
  <c r="AD22" i="20" s="1"/>
  <c r="AS338" i="17"/>
  <c r="AI338" i="17"/>
  <c r="AS719" i="17"/>
  <c r="AI719" i="17"/>
  <c r="AS435" i="17"/>
  <c r="AI435" i="17"/>
  <c r="AR92" i="17"/>
  <c r="AH92" i="17"/>
  <c r="AS539" i="17"/>
  <c r="AI539" i="17"/>
  <c r="AS572" i="17"/>
  <c r="AI572" i="17"/>
  <c r="AS57" i="17"/>
  <c r="AI57" i="17"/>
  <c r="AS680" i="17"/>
  <c r="AI680" i="17"/>
  <c r="AR258" i="17"/>
  <c r="AH258" i="17"/>
  <c r="AS382" i="17"/>
  <c r="AI382" i="17"/>
  <c r="AS459" i="17"/>
  <c r="AI459" i="17"/>
  <c r="AS121" i="17"/>
  <c r="AI121" i="17"/>
  <c r="AS460" i="17"/>
  <c r="AI460" i="17"/>
  <c r="AS324" i="17"/>
  <c r="AI324" i="17"/>
  <c r="AS265" i="17"/>
  <c r="AI265" i="17"/>
  <c r="AS255" i="17"/>
  <c r="AI255" i="17"/>
  <c r="AS743" i="17"/>
  <c r="AI743" i="17"/>
  <c r="AR623" i="17"/>
  <c r="AH623" i="17"/>
  <c r="AS623" i="17"/>
  <c r="AI623" i="17"/>
  <c r="AR740" i="17"/>
  <c r="AH740" i="17"/>
  <c r="AR95" i="17"/>
  <c r="AH95" i="17"/>
  <c r="AR468" i="17"/>
  <c r="AH468" i="17"/>
  <c r="AR847" i="17"/>
  <c r="AH847" i="17"/>
  <c r="AS716" i="17"/>
  <c r="AI716" i="17"/>
  <c r="AR514" i="17"/>
  <c r="AH514" i="17"/>
  <c r="AR11" i="17"/>
  <c r="AH11" i="17"/>
  <c r="AS479" i="17"/>
  <c r="AI479" i="17"/>
  <c r="AR816" i="17"/>
  <c r="AH816" i="17"/>
  <c r="AR385" i="17"/>
  <c r="AH385" i="17"/>
  <c r="AS495" i="17"/>
  <c r="T18" i="20"/>
  <c r="AD18" i="20" s="1"/>
  <c r="AI495" i="17"/>
  <c r="AS587" i="17"/>
  <c r="AI587" i="17"/>
  <c r="AR419" i="17"/>
  <c r="AH419" i="17"/>
  <c r="AR751" i="17"/>
  <c r="AH751" i="17"/>
  <c r="AS299" i="17"/>
  <c r="AI299" i="17"/>
  <c r="AS274" i="17"/>
  <c r="AI274" i="17"/>
  <c r="AS399" i="17"/>
  <c r="AI399" i="17"/>
  <c r="AR515" i="17"/>
  <c r="AH515" i="17"/>
  <c r="AR548" i="17"/>
  <c r="S21" i="20"/>
  <c r="AC21" i="20" s="1"/>
  <c r="AH548" i="17"/>
  <c r="AR178" i="17"/>
  <c r="AH178" i="17"/>
  <c r="AR372" i="17"/>
  <c r="AH372" i="17"/>
  <c r="AR430" i="17"/>
  <c r="AH430" i="17"/>
  <c r="AS817" i="17"/>
  <c r="AI817" i="17"/>
  <c r="AR347" i="17"/>
  <c r="AH347" i="17"/>
  <c r="AR631" i="17"/>
  <c r="AH631" i="17"/>
  <c r="S23" i="20"/>
  <c r="AC23" i="20" s="1"/>
  <c r="AR590" i="17"/>
  <c r="AH590" i="17"/>
  <c r="AR185" i="17"/>
  <c r="AH185" i="17"/>
  <c r="AS180" i="17"/>
  <c r="AI180" i="17"/>
  <c r="AS636" i="17"/>
  <c r="AI636" i="17"/>
  <c r="AR823" i="17"/>
  <c r="AH823" i="17"/>
  <c r="AR824" i="17"/>
  <c r="AH824" i="17"/>
  <c r="AS350" i="17"/>
  <c r="AI350" i="17"/>
  <c r="AS379" i="17"/>
  <c r="AI379" i="17"/>
  <c r="AS839" i="17"/>
  <c r="AI839" i="17"/>
  <c r="AR841" i="17"/>
  <c r="AH841" i="17"/>
  <c r="AS202" i="17"/>
  <c r="AI202" i="17"/>
  <c r="AS207" i="17"/>
  <c r="AI207" i="17"/>
  <c r="AS447" i="17"/>
  <c r="AI447" i="17"/>
  <c r="AR245" i="17"/>
  <c r="AH245" i="17"/>
  <c r="AS503" i="17"/>
  <c r="AI503" i="17"/>
  <c r="AS312" i="17"/>
  <c r="AI312" i="17"/>
  <c r="AR763" i="17"/>
  <c r="AH763" i="17"/>
  <c r="AR191" i="17"/>
  <c r="AH191" i="17"/>
  <c r="AS316" i="17"/>
  <c r="AI316" i="17"/>
  <c r="AS604" i="17"/>
  <c r="AI604" i="17"/>
  <c r="AS434" i="17"/>
  <c r="AI434" i="17"/>
  <c r="AS725" i="17"/>
  <c r="AI725" i="17"/>
  <c r="AS143" i="17"/>
  <c r="AI143" i="17"/>
  <c r="AS24" i="17"/>
  <c r="AI24" i="17"/>
  <c r="AR122" i="17"/>
  <c r="AH122" i="17"/>
  <c r="AS788" i="17"/>
  <c r="AI788" i="17"/>
  <c r="AR375" i="17"/>
  <c r="AH375" i="17"/>
  <c r="AR504" i="17"/>
  <c r="AH504" i="17"/>
  <c r="AS44" i="17"/>
  <c r="AI44" i="17"/>
  <c r="AS396" i="17"/>
  <c r="AI396" i="17"/>
  <c r="AS487" i="17"/>
  <c r="AI487" i="17"/>
  <c r="AS836" i="17"/>
  <c r="AI836" i="17"/>
  <c r="AS527" i="17"/>
  <c r="AI527" i="17"/>
  <c r="AS687" i="17"/>
  <c r="AI687" i="17"/>
  <c r="AR795" i="17"/>
  <c r="AH795" i="17"/>
  <c r="AS775" i="17"/>
  <c r="AI775" i="17"/>
  <c r="AS551" i="17"/>
  <c r="AI551" i="17"/>
  <c r="AS804" i="17"/>
  <c r="AI804" i="17"/>
  <c r="AS418" i="17"/>
  <c r="T16" i="20"/>
  <c r="AD16" i="20" s="1"/>
  <c r="AI418" i="17"/>
  <c r="AS473" i="17"/>
  <c r="AI473" i="17"/>
  <c r="AS808" i="17"/>
  <c r="AI808" i="17"/>
  <c r="AS811" i="17"/>
  <c r="AI811" i="17"/>
  <c r="AS229" i="17"/>
  <c r="AI229" i="17"/>
  <c r="AS374" i="17"/>
  <c r="AI374" i="17"/>
  <c r="AS451" i="17"/>
  <c r="AI451" i="17"/>
  <c r="AR261" i="17"/>
  <c r="AH261" i="17"/>
  <c r="AS259" i="17"/>
  <c r="AI259" i="17"/>
  <c r="AS568" i="17"/>
  <c r="AI568" i="17"/>
  <c r="AR682" i="17"/>
  <c r="AH682" i="17"/>
  <c r="AS621" i="17"/>
  <c r="AI621" i="17"/>
  <c r="AS215" i="17"/>
  <c r="AI215" i="17"/>
  <c r="AS411" i="17"/>
  <c r="AI411" i="17"/>
  <c r="AS462" i="17"/>
  <c r="AI462" i="17"/>
  <c r="AS790" i="17"/>
  <c r="AI790" i="17"/>
  <c r="AS291" i="17"/>
  <c r="AI291" i="17"/>
  <c r="AR735" i="17"/>
  <c r="AH735" i="17"/>
  <c r="AS789" i="17"/>
  <c r="AI789" i="17"/>
  <c r="AS538" i="17"/>
  <c r="AI538" i="17"/>
  <c r="AS457" i="17"/>
  <c r="AI457" i="17"/>
  <c r="AS615" i="17"/>
  <c r="AI615" i="17"/>
  <c r="AS328" i="17"/>
  <c r="AI328" i="17"/>
  <c r="AS849" i="17"/>
  <c r="AI849" i="17"/>
  <c r="AS713" i="17"/>
  <c r="AI713" i="17"/>
  <c r="AR94" i="17"/>
  <c r="AH94" i="17"/>
  <c r="AS94" i="17"/>
  <c r="AI94" i="17"/>
  <c r="AS492" i="17"/>
  <c r="AI492" i="17"/>
  <c r="AR491" i="17"/>
  <c r="AH491" i="17"/>
  <c r="AR629" i="17"/>
  <c r="AH629" i="17"/>
  <c r="AS715" i="17"/>
  <c r="AI715" i="17"/>
  <c r="AS164" i="17"/>
  <c r="AI164" i="17"/>
  <c r="AS669" i="17"/>
  <c r="AI669" i="17"/>
  <c r="AS782" i="17"/>
  <c r="AI782" i="17"/>
  <c r="AR297" i="17"/>
  <c r="AH297" i="17"/>
  <c r="S11" i="20"/>
  <c r="AC11" i="20" s="1"/>
  <c r="AS222" i="17"/>
  <c r="AI222" i="17"/>
  <c r="AS176" i="17"/>
  <c r="AI176" i="17"/>
  <c r="AR387" i="17"/>
  <c r="AH387" i="17"/>
  <c r="AR759" i="17"/>
  <c r="AH759" i="17"/>
  <c r="AS747" i="17"/>
  <c r="AI747" i="17"/>
  <c r="AR809" i="17"/>
  <c r="AH809" i="17"/>
  <c r="AR424" i="17"/>
  <c r="AH424" i="17"/>
  <c r="AR232" i="17"/>
  <c r="AH232" i="17"/>
  <c r="AS225" i="17"/>
  <c r="AI225" i="17"/>
  <c r="AR301" i="17"/>
  <c r="AH301" i="17"/>
  <c r="AS424" i="17"/>
  <c r="AI424" i="17"/>
  <c r="AS748" i="17"/>
  <c r="AI748" i="17"/>
  <c r="AS778" i="17"/>
  <c r="AI778" i="17"/>
  <c r="AR65" i="17"/>
  <c r="AH65" i="17"/>
  <c r="AQ808" i="17"/>
  <c r="AG808" i="17"/>
  <c r="AS7" i="17"/>
  <c r="AI7" i="17"/>
  <c r="AR141" i="17"/>
  <c r="AH141" i="17"/>
  <c r="AR239" i="17"/>
  <c r="AH239" i="17"/>
  <c r="AS74" i="17"/>
  <c r="AI74" i="17"/>
  <c r="AS471" i="17"/>
  <c r="AI471" i="17"/>
  <c r="T17" i="20"/>
  <c r="AD17" i="20" s="1"/>
  <c r="AR812" i="17"/>
  <c r="AH812" i="17"/>
  <c r="AR228" i="17"/>
  <c r="AH228" i="17"/>
  <c r="AR110" i="17"/>
  <c r="AH110" i="17"/>
  <c r="AS780" i="17"/>
  <c r="AI780" i="17"/>
  <c r="AR321" i="17"/>
  <c r="AH321" i="17"/>
  <c r="AR461" i="17"/>
  <c r="AH461" i="17"/>
  <c r="AS842" i="17"/>
  <c r="AI842" i="17"/>
  <c r="AR678" i="17"/>
  <c r="AH678" i="17"/>
  <c r="AS84" i="17"/>
  <c r="AI84" i="17"/>
  <c r="AR247" i="17"/>
  <c r="AH247" i="17"/>
  <c r="AR246" i="17"/>
  <c r="AH246" i="17"/>
  <c r="AR605" i="17"/>
  <c r="AH605" i="17"/>
  <c r="AS87" i="17"/>
  <c r="AI87" i="17"/>
  <c r="AS835" i="17"/>
  <c r="AI835" i="17"/>
  <c r="AS449" i="17"/>
  <c r="AI449" i="17"/>
  <c r="AS409" i="17"/>
  <c r="AI409" i="17"/>
  <c r="AR705" i="17"/>
  <c r="AH705" i="17"/>
  <c r="AS731" i="17"/>
  <c r="AI731" i="17"/>
  <c r="AS448" i="17"/>
  <c r="AI448" i="17"/>
  <c r="AS21" i="17"/>
  <c r="AI21" i="17"/>
  <c r="AS483" i="17"/>
  <c r="AI483" i="17"/>
  <c r="AS149" i="17"/>
  <c r="AI149" i="17"/>
  <c r="AS107" i="17"/>
  <c r="AI107" i="17"/>
  <c r="AS153" i="17"/>
  <c r="AI153" i="17"/>
  <c r="AS824" i="17"/>
  <c r="AI824" i="17"/>
  <c r="AS552" i="17"/>
  <c r="AI552" i="17"/>
  <c r="AS12" i="17"/>
  <c r="AI12" i="17"/>
  <c r="AS520" i="17"/>
  <c r="AI520" i="17"/>
  <c r="AS799" i="17"/>
  <c r="AI799" i="17"/>
  <c r="AS240" i="17"/>
  <c r="AI240" i="17"/>
  <c r="AS152" i="17"/>
  <c r="AI152" i="17"/>
  <c r="AS742" i="17"/>
  <c r="AI742" i="17"/>
  <c r="AS413" i="17"/>
  <c r="AI413" i="17"/>
  <c r="AR620" i="17"/>
  <c r="AH620" i="17"/>
  <c r="AR771" i="17"/>
  <c r="AH771" i="17"/>
  <c r="AR770" i="17"/>
  <c r="AH770" i="17"/>
  <c r="AS770" i="17"/>
  <c r="AI770" i="17"/>
  <c r="AS54" i="17"/>
  <c r="AI54" i="17"/>
  <c r="AS567" i="17"/>
  <c r="AI567" i="17"/>
  <c r="AR359" i="17"/>
  <c r="AH359" i="17"/>
  <c r="AS563" i="17"/>
  <c r="AI563" i="17"/>
  <c r="AR564" i="17"/>
  <c r="AH564" i="17"/>
  <c r="AS286" i="17"/>
  <c r="AI286" i="17"/>
  <c r="AS676" i="17"/>
  <c r="AI676" i="17"/>
  <c r="AS325" i="17"/>
  <c r="AI325" i="17"/>
  <c r="AS50" i="17"/>
  <c r="AI50" i="17"/>
  <c r="AS488" i="17"/>
  <c r="AI488" i="17"/>
  <c r="AS248" i="17"/>
  <c r="AI248" i="17"/>
  <c r="AS93" i="17"/>
  <c r="AI93" i="17"/>
  <c r="AS415" i="17"/>
  <c r="AI415" i="17"/>
  <c r="AS266" i="17"/>
  <c r="AI266" i="17"/>
  <c r="AS163" i="17"/>
  <c r="AI163" i="17"/>
  <c r="AR98" i="17"/>
  <c r="AH98" i="17"/>
  <c r="AM332" i="17"/>
  <c r="AC332" i="17"/>
  <c r="N13" i="20"/>
  <c r="X13" i="20" s="1"/>
  <c r="AR704" i="17"/>
  <c r="AH704" i="17"/>
  <c r="AR781" i="17"/>
  <c r="AH781" i="17"/>
  <c r="AR18" i="17"/>
  <c r="AH18" i="17"/>
  <c r="AR210" i="17"/>
  <c r="AH210" i="17"/>
  <c r="AT720" i="17"/>
  <c r="AJ720" i="17"/>
  <c r="AT221" i="17"/>
  <c r="U9" i="20"/>
  <c r="AE9" i="20" s="1"/>
  <c r="AJ221" i="17"/>
  <c r="AT180" i="17"/>
  <c r="AJ180" i="17"/>
  <c r="AT21" i="17"/>
  <c r="AJ21" i="17"/>
  <c r="AT335" i="17"/>
  <c r="AJ335" i="17"/>
  <c r="AT171" i="17"/>
  <c r="AJ171" i="17"/>
  <c r="AT236" i="17"/>
  <c r="AJ236" i="17"/>
  <c r="AT472" i="17"/>
  <c r="AJ472" i="17"/>
  <c r="AT585" i="17"/>
  <c r="AJ585" i="17"/>
  <c r="AT15" i="17"/>
  <c r="AJ15" i="17"/>
  <c r="AT807" i="17"/>
  <c r="AJ807" i="17"/>
  <c r="AT230" i="17"/>
  <c r="AJ230" i="17"/>
  <c r="AT343" i="17"/>
  <c r="AJ343" i="17"/>
  <c r="AT612" i="17"/>
  <c r="AJ612" i="17"/>
  <c r="AT124" i="17"/>
  <c r="AJ124" i="17"/>
  <c r="AT285" i="17"/>
  <c r="AJ285" i="17"/>
  <c r="AT833" i="17"/>
  <c r="AJ833" i="17"/>
  <c r="AT705" i="17"/>
  <c r="AJ705" i="17"/>
  <c r="AT112" i="17"/>
  <c r="AJ112" i="17"/>
  <c r="AT41" i="17"/>
  <c r="AJ41" i="17"/>
  <c r="AT276" i="17"/>
  <c r="AJ276" i="17"/>
  <c r="AT473" i="17"/>
  <c r="AJ473" i="17"/>
  <c r="AT37" i="17"/>
  <c r="AJ37" i="17"/>
  <c r="AT18" i="17"/>
  <c r="AJ18" i="17"/>
  <c r="AT179" i="17"/>
  <c r="AJ179" i="17"/>
  <c r="AT70" i="17"/>
  <c r="AJ70" i="17"/>
  <c r="AT172" i="17"/>
  <c r="AJ172" i="17"/>
  <c r="AT182" i="17"/>
  <c r="AJ182" i="17"/>
  <c r="AT273" i="17"/>
  <c r="AJ273" i="17"/>
  <c r="AT592" i="17"/>
  <c r="AJ592" i="17"/>
  <c r="AT479" i="17"/>
  <c r="AJ479" i="17"/>
  <c r="AT36" i="17"/>
  <c r="AJ36" i="17"/>
  <c r="AT758" i="17"/>
  <c r="AJ758" i="17"/>
  <c r="AT195" i="17"/>
  <c r="AJ195" i="17"/>
  <c r="AT681" i="17"/>
  <c r="AJ681" i="17"/>
  <c r="AT560" i="17"/>
  <c r="AJ560" i="17"/>
  <c r="AT606" i="17"/>
  <c r="AJ606" i="17"/>
  <c r="AT376" i="17"/>
  <c r="AJ376" i="17"/>
  <c r="AT669" i="17"/>
  <c r="AJ669" i="17"/>
  <c r="AT92" i="17"/>
  <c r="AJ92" i="17"/>
  <c r="AT806" i="17"/>
  <c r="U30" i="20"/>
  <c r="AE30" i="20" s="1"/>
  <c r="AJ806" i="17"/>
  <c r="AT418" i="17"/>
  <c r="U16" i="20"/>
  <c r="AE16" i="20" s="1"/>
  <c r="AJ418" i="17"/>
  <c r="AT654" i="17"/>
  <c r="AJ654" i="17"/>
  <c r="AT819" i="17"/>
  <c r="AJ819" i="17"/>
  <c r="AT552" i="17"/>
  <c r="AJ552" i="17"/>
  <c r="AT524" i="17"/>
  <c r="AJ524" i="17"/>
  <c r="AT174" i="17"/>
  <c r="AJ174" i="17"/>
  <c r="AT165" i="17"/>
  <c r="AJ165" i="17"/>
  <c r="AT6" i="17"/>
  <c r="AJ6" i="17"/>
  <c r="AT181" i="17"/>
  <c r="AJ181" i="17"/>
  <c r="AT390" i="17"/>
  <c r="AJ390" i="17"/>
  <c r="AT339" i="17"/>
  <c r="AJ339" i="17"/>
  <c r="AT107" i="17"/>
  <c r="AJ107" i="17"/>
  <c r="AT105" i="17"/>
  <c r="AJ105" i="17"/>
  <c r="AT725" i="17"/>
  <c r="AJ725" i="17"/>
  <c r="AT240" i="17"/>
  <c r="AJ240" i="17"/>
  <c r="AT96" i="17"/>
  <c r="AJ96" i="17"/>
  <c r="AT679" i="17"/>
  <c r="AJ679" i="17"/>
  <c r="AT246" i="17"/>
  <c r="AJ246" i="17"/>
  <c r="AT259" i="17"/>
  <c r="AJ259" i="17"/>
  <c r="AT504" i="17"/>
  <c r="AJ504" i="17"/>
  <c r="AT239" i="17"/>
  <c r="AJ239" i="17"/>
  <c r="AT90" i="17"/>
  <c r="AJ90" i="17"/>
  <c r="AT132" i="17"/>
  <c r="AJ132" i="17"/>
  <c r="AT697" i="17"/>
  <c r="AJ697" i="17"/>
  <c r="AT812" i="17"/>
  <c r="AJ812" i="17"/>
  <c r="AT480" i="17"/>
  <c r="AJ480" i="17"/>
  <c r="AT687" i="17"/>
  <c r="AJ687" i="17"/>
  <c r="AT808" i="17"/>
  <c r="AJ808" i="17"/>
  <c r="AT817" i="17"/>
  <c r="AJ817" i="17"/>
  <c r="AT306" i="17"/>
  <c r="U12" i="20"/>
  <c r="AE12" i="20" s="1"/>
  <c r="AJ306" i="17"/>
  <c r="AT134" i="17"/>
  <c r="AJ134" i="17"/>
  <c r="U7" i="20"/>
  <c r="AE7" i="20" s="1"/>
  <c r="AT657" i="17"/>
  <c r="AJ657" i="17"/>
  <c r="AT229" i="17"/>
  <c r="AJ229" i="17"/>
  <c r="AT556" i="17"/>
  <c r="AJ556" i="17"/>
  <c r="AR108" i="17"/>
  <c r="AH108" i="17"/>
  <c r="AT534" i="17"/>
  <c r="AJ534" i="17"/>
  <c r="AT729" i="17"/>
  <c r="AJ729" i="17"/>
  <c r="AT463" i="17"/>
  <c r="AJ463" i="17"/>
  <c r="AT485" i="17"/>
  <c r="AJ485" i="17"/>
  <c r="AT20" i="17"/>
  <c r="AJ20" i="17"/>
  <c r="AT759" i="17"/>
  <c r="AJ759" i="17"/>
  <c r="AT766" i="17"/>
  <c r="AJ766" i="17"/>
  <c r="AT445" i="17"/>
  <c r="AJ445" i="17"/>
  <c r="AT284" i="17"/>
  <c r="AJ284" i="17"/>
  <c r="AT8" i="17"/>
  <c r="AJ8" i="17"/>
  <c r="AT412" i="17"/>
  <c r="AJ412" i="17"/>
  <c r="AT466" i="17"/>
  <c r="AJ466" i="17"/>
  <c r="AT382" i="17"/>
  <c r="AJ382" i="17"/>
  <c r="AT544" i="17"/>
  <c r="AJ544" i="17"/>
  <c r="AT364" i="17"/>
  <c r="AJ364" i="17"/>
  <c r="AR218" i="17"/>
  <c r="AH218" i="17"/>
  <c r="AT262" i="17"/>
  <c r="AJ262" i="17"/>
  <c r="AT621" i="17"/>
  <c r="AJ621" i="17"/>
  <c r="AT270" i="17"/>
  <c r="AJ270" i="17"/>
  <c r="AR220" i="17"/>
  <c r="AH220" i="17"/>
  <c r="AT743" i="17"/>
  <c r="AJ743" i="17"/>
  <c r="AT436" i="17"/>
  <c r="AJ436" i="17"/>
  <c r="AT128" i="17"/>
  <c r="AJ128" i="17"/>
  <c r="AT362" i="17"/>
  <c r="AJ362" i="17"/>
  <c r="AT91" i="17"/>
  <c r="AJ91" i="17"/>
  <c r="AR559" i="17"/>
  <c r="AH559" i="17"/>
  <c r="AR267" i="17"/>
  <c r="AH267" i="17"/>
  <c r="AT368" i="17"/>
  <c r="AJ368" i="17"/>
  <c r="AT7" i="17"/>
  <c r="AJ7" i="17"/>
  <c r="AT413" i="17"/>
  <c r="AJ413" i="17"/>
  <c r="AT363" i="17"/>
  <c r="AJ363" i="17"/>
  <c r="AT716" i="17"/>
  <c r="AJ716" i="17"/>
  <c r="AT584" i="17"/>
  <c r="AJ584" i="17"/>
  <c r="AT683" i="17"/>
  <c r="AJ683" i="17"/>
  <c r="AT843" i="17"/>
  <c r="AJ843" i="17"/>
  <c r="AT845" i="17"/>
  <c r="AJ845" i="17"/>
  <c r="AT613" i="17"/>
  <c r="AJ613" i="17"/>
  <c r="AT570" i="17"/>
  <c r="AJ570" i="17"/>
  <c r="AT130" i="17"/>
  <c r="AJ130" i="17"/>
  <c r="AT470" i="17"/>
  <c r="AJ470" i="17"/>
  <c r="AR709" i="17"/>
  <c r="AH709" i="17"/>
  <c r="AR758" i="17"/>
  <c r="AH758" i="17"/>
  <c r="AT733" i="17"/>
  <c r="AJ733" i="17"/>
  <c r="AR749" i="17"/>
  <c r="AH749" i="17"/>
  <c r="S27" i="20"/>
  <c r="AC27" i="20" s="1"/>
  <c r="AT735" i="17"/>
  <c r="AJ735" i="17"/>
  <c r="AR679" i="17"/>
  <c r="AH679" i="17"/>
  <c r="AR574" i="17"/>
  <c r="AH574" i="17"/>
  <c r="AR852" i="17"/>
  <c r="AH852" i="17"/>
  <c r="AR792" i="17"/>
  <c r="AH792" i="17"/>
  <c r="AR270" i="17"/>
  <c r="AH270" i="17"/>
  <c r="AT708" i="17"/>
  <c r="AJ708" i="17"/>
  <c r="AT271" i="17"/>
  <c r="AJ271" i="17"/>
  <c r="AT311" i="17"/>
  <c r="AJ311" i="17"/>
  <c r="AT212" i="17"/>
  <c r="AJ212" i="17"/>
  <c r="AT511" i="17"/>
  <c r="AJ511" i="17"/>
  <c r="AR779" i="17"/>
  <c r="AH779" i="17"/>
  <c r="AT672" i="17"/>
  <c r="AJ672" i="17"/>
  <c r="AT357" i="17"/>
  <c r="AJ357" i="17"/>
  <c r="AT568" i="17"/>
  <c r="AJ568" i="17"/>
  <c r="AR615" i="17"/>
  <c r="AH615" i="17"/>
  <c r="AN776" i="17"/>
  <c r="AD776" i="17"/>
  <c r="O28" i="20"/>
  <c r="Y28" i="20" s="1"/>
  <c r="AT163" i="17"/>
  <c r="AJ163" i="17"/>
  <c r="AR844" i="17"/>
  <c r="AH844" i="17"/>
  <c r="AT627" i="17"/>
  <c r="AJ627" i="17"/>
  <c r="AR829" i="17"/>
  <c r="AH829" i="17"/>
  <c r="AR55" i="17"/>
  <c r="AH55" i="17"/>
  <c r="AT264" i="17"/>
  <c r="AJ264" i="17"/>
  <c r="AR294" i="17"/>
  <c r="AH294" i="17"/>
  <c r="AR498" i="17"/>
  <c r="AH498" i="17"/>
  <c r="AR572" i="17"/>
  <c r="AH572" i="17"/>
  <c r="AR512" i="17"/>
  <c r="AH512" i="17"/>
  <c r="AT153" i="17"/>
  <c r="AJ153" i="17"/>
  <c r="AR29" i="17"/>
  <c r="AH29" i="17"/>
  <c r="AR725" i="17"/>
  <c r="AH725" i="17"/>
  <c r="AT208" i="17"/>
  <c r="AJ208" i="17"/>
  <c r="AR279" i="17"/>
  <c r="AH279" i="17"/>
  <c r="AT783" i="17"/>
  <c r="AJ783" i="17"/>
  <c r="AT614" i="17"/>
  <c r="AJ614" i="17"/>
  <c r="AT853" i="17"/>
  <c r="AJ853" i="17"/>
  <c r="AR626" i="17"/>
  <c r="AH626" i="17"/>
  <c r="AR410" i="17"/>
  <c r="AH410" i="17"/>
  <c r="AR646" i="17"/>
  <c r="AH646" i="17"/>
  <c r="AR45" i="17"/>
  <c r="AH45" i="17"/>
  <c r="AT138" i="17"/>
  <c r="AJ138" i="17"/>
  <c r="AT250" i="17"/>
  <c r="AJ250" i="17"/>
  <c r="AT802" i="17"/>
  <c r="AJ802" i="17"/>
  <c r="AR499" i="17"/>
  <c r="AH499" i="17"/>
  <c r="AR601" i="17"/>
  <c r="AH601" i="17"/>
  <c r="AT26" i="17"/>
  <c r="AJ26" i="17"/>
  <c r="AT217" i="17"/>
  <c r="AJ217" i="17"/>
  <c r="AR328" i="17"/>
  <c r="AH328" i="17"/>
  <c r="AR849" i="17"/>
  <c r="AH849" i="17"/>
  <c r="AT734" i="17"/>
  <c r="AJ734" i="17"/>
  <c r="AR568" i="17"/>
  <c r="AH568" i="17"/>
  <c r="AT294" i="17"/>
  <c r="AJ294" i="17"/>
  <c r="AT325" i="17"/>
  <c r="AJ325" i="17"/>
  <c r="U11" i="20"/>
  <c r="AE11" i="20" s="1"/>
  <c r="S29" i="20"/>
  <c r="AC29" i="20" s="1"/>
  <c r="S26" i="20"/>
  <c r="AC26" i="20" s="1"/>
  <c r="S19" i="20"/>
  <c r="AC19" i="20" s="1"/>
  <c r="AN653" i="17"/>
  <c r="AD653" i="17"/>
  <c r="AO402" i="17"/>
  <c r="AE402" i="17"/>
  <c r="AP170" i="17"/>
  <c r="AF170" i="17"/>
  <c r="AM747" i="17"/>
  <c r="AC747" i="17"/>
  <c r="AN720" i="17"/>
  <c r="AD720" i="17"/>
  <c r="AP223" i="17"/>
  <c r="AF223" i="17"/>
  <c r="AM504" i="17"/>
  <c r="AC504" i="17"/>
  <c r="AM435" i="17"/>
  <c r="AC435" i="17"/>
  <c r="AQ811" i="17"/>
  <c r="AG811" i="17"/>
  <c r="AN432" i="17"/>
  <c r="AD432" i="17"/>
  <c r="AP765" i="17"/>
  <c r="AF765" i="17"/>
  <c r="AQ166" i="17"/>
  <c r="AG166" i="17"/>
  <c r="AN271" i="17"/>
  <c r="AD271" i="17"/>
  <c r="AO168" i="17"/>
  <c r="AE168" i="17"/>
  <c r="AP798" i="17"/>
  <c r="AF798" i="17"/>
  <c r="AM173" i="17"/>
  <c r="AC173" i="17"/>
  <c r="AM422" i="17"/>
  <c r="AC422" i="17"/>
  <c r="AN659" i="17"/>
  <c r="AD659" i="17"/>
  <c r="AM657" i="17"/>
  <c r="AC657" i="17"/>
  <c r="AN228" i="17"/>
  <c r="AD228" i="17"/>
  <c r="AQ344" i="17"/>
  <c r="AG344" i="17"/>
  <c r="AO700" i="17"/>
  <c r="AE700" i="17"/>
  <c r="AO533" i="17"/>
  <c r="AE533" i="17"/>
  <c r="AQ793" i="17"/>
  <c r="AG793" i="17"/>
  <c r="AP168" i="17"/>
  <c r="AF168" i="17"/>
  <c r="AN178" i="17"/>
  <c r="AD178" i="17"/>
  <c r="AO272" i="17"/>
  <c r="AE272" i="17"/>
  <c r="P10" i="20"/>
  <c r="Z10" i="20" s="1"/>
  <c r="AQ387" i="17"/>
  <c r="AG387" i="17"/>
  <c r="AM659" i="17"/>
  <c r="AC659" i="17"/>
  <c r="AN372" i="17"/>
  <c r="AD372" i="17"/>
  <c r="AQ307" i="17"/>
  <c r="AG307" i="17"/>
  <c r="AM10" i="17"/>
  <c r="AC10" i="17"/>
  <c r="AO422" i="17"/>
  <c r="AE422" i="17"/>
  <c r="AP160" i="17"/>
  <c r="AF160" i="17"/>
  <c r="AQ754" i="17"/>
  <c r="AG754" i="17"/>
  <c r="AM780" i="17"/>
  <c r="AC780" i="17"/>
  <c r="AO394" i="17"/>
  <c r="AE394" i="17"/>
  <c r="AQ149" i="17"/>
  <c r="AG149" i="17"/>
  <c r="AN661" i="17"/>
  <c r="AD661" i="17"/>
  <c r="AP394" i="17"/>
  <c r="AF394" i="17"/>
  <c r="AM375" i="17"/>
  <c r="AC375" i="17"/>
  <c r="AP528" i="17"/>
  <c r="AF528" i="17"/>
  <c r="AO131" i="17"/>
  <c r="AE131" i="17"/>
  <c r="AO548" i="17"/>
  <c r="P21" i="20"/>
  <c r="Z21" i="20" s="1"/>
  <c r="AE548" i="17"/>
  <c r="AM551" i="17"/>
  <c r="AC551" i="17"/>
  <c r="AM581" i="17"/>
  <c r="AC581" i="17"/>
  <c r="AP636" i="17"/>
  <c r="AF636" i="17"/>
  <c r="AQ192" i="17"/>
  <c r="AG192" i="17"/>
  <c r="AM46" i="17"/>
  <c r="AC46" i="17"/>
  <c r="AO804" i="17"/>
  <c r="AE804" i="17"/>
  <c r="AN578" i="17"/>
  <c r="AD578" i="17"/>
  <c r="O22" i="20"/>
  <c r="Y22" i="20" s="1"/>
  <c r="AN473" i="17"/>
  <c r="AD473" i="17"/>
  <c r="AO796" i="17"/>
  <c r="AE796" i="17"/>
  <c r="AN339" i="17"/>
  <c r="AD339" i="17"/>
  <c r="AP591" i="17"/>
  <c r="AF591" i="17"/>
  <c r="AQ498" i="17"/>
  <c r="AG498" i="17"/>
  <c r="AM556" i="17"/>
  <c r="AC556" i="17"/>
  <c r="AO759" i="17"/>
  <c r="AE759" i="17"/>
  <c r="AO726" i="17"/>
  <c r="AE726" i="17"/>
  <c r="AN118" i="17"/>
  <c r="AD118" i="17"/>
  <c r="AO774" i="17"/>
  <c r="AE774" i="17"/>
  <c r="AQ471" i="17"/>
  <c r="AG471" i="17"/>
  <c r="R17" i="20"/>
  <c r="AB17" i="20" s="1"/>
  <c r="AQ7" i="17"/>
  <c r="AG7" i="17"/>
  <c r="AM104" i="17"/>
  <c r="AC104" i="17"/>
  <c r="AN794" i="17"/>
  <c r="O29" i="20"/>
  <c r="Y29" i="20" s="1"/>
  <c r="AD794" i="17"/>
  <c r="AN586" i="17"/>
  <c r="AD586" i="17"/>
  <c r="AN798" i="17"/>
  <c r="AD798" i="17"/>
  <c r="AO138" i="17"/>
  <c r="AE138" i="17"/>
  <c r="AQ813" i="17"/>
  <c r="AG813" i="17"/>
  <c r="AM341" i="17"/>
  <c r="AC341" i="17"/>
  <c r="AN66" i="17"/>
  <c r="AD66" i="17"/>
  <c r="AP521" i="17"/>
  <c r="AF521" i="17"/>
  <c r="AQ423" i="17"/>
  <c r="AG423" i="17"/>
  <c r="AM661" i="17"/>
  <c r="AC661" i="17"/>
  <c r="AO68" i="17"/>
  <c r="AE68" i="17"/>
  <c r="AM428" i="17"/>
  <c r="AC428" i="17"/>
  <c r="AO187" i="17"/>
  <c r="AE187" i="17"/>
  <c r="AQ238" i="17"/>
  <c r="AG238" i="17"/>
  <c r="AN592" i="17"/>
  <c r="AD592" i="17"/>
  <c r="AP16" i="17"/>
  <c r="AF16" i="17"/>
  <c r="AP433" i="17"/>
  <c r="AF433" i="17"/>
  <c r="AQ66" i="17"/>
  <c r="AG66" i="17"/>
  <c r="AM17" i="17"/>
  <c r="AC17" i="17"/>
  <c r="AM240" i="17"/>
  <c r="AC240" i="17"/>
  <c r="AM193" i="17"/>
  <c r="AC193" i="17"/>
  <c r="AM442" i="17"/>
  <c r="AC442" i="17"/>
  <c r="AQ640" i="17"/>
  <c r="AG640" i="17"/>
  <c r="AN314" i="17"/>
  <c r="AD314" i="17"/>
  <c r="AN376" i="17"/>
  <c r="AD376" i="17"/>
  <c r="AM760" i="17"/>
  <c r="AC760" i="17"/>
  <c r="AO525" i="17"/>
  <c r="AE525" i="17"/>
  <c r="AN760" i="17"/>
  <c r="AD760" i="17"/>
  <c r="AM461" i="17"/>
  <c r="AC461" i="17"/>
  <c r="AQ324" i="17"/>
  <c r="AG324" i="17"/>
  <c r="AN674" i="17"/>
  <c r="AD674" i="17"/>
  <c r="AQ207" i="17"/>
  <c r="AG207" i="17"/>
  <c r="AO676" i="17"/>
  <c r="AE676" i="17"/>
  <c r="AM559" i="17"/>
  <c r="AC559" i="17"/>
  <c r="AP93" i="17"/>
  <c r="AF93" i="17"/>
  <c r="AM412" i="17"/>
  <c r="AC412" i="17"/>
  <c r="AQ358" i="17"/>
  <c r="AG358" i="17"/>
  <c r="AP612" i="17"/>
  <c r="AF612" i="17"/>
  <c r="AN320" i="17"/>
  <c r="AD320" i="17"/>
  <c r="AQ607" i="17"/>
  <c r="AG607" i="17"/>
  <c r="AN155" i="17"/>
  <c r="AD155" i="17"/>
  <c r="AP527" i="17"/>
  <c r="AF527" i="17"/>
  <c r="AP200" i="17"/>
  <c r="AF200" i="17"/>
  <c r="AP244" i="17"/>
  <c r="AF244" i="17"/>
  <c r="AP783" i="17"/>
  <c r="AF783" i="17"/>
  <c r="AQ46" i="17"/>
  <c r="AG46" i="17"/>
  <c r="AO152" i="17"/>
  <c r="AE152" i="17"/>
  <c r="AM438" i="17"/>
  <c r="AC438" i="17"/>
  <c r="AQ375" i="17"/>
  <c r="AG375" i="17"/>
  <c r="AO826" i="17"/>
  <c r="AE826" i="17"/>
  <c r="AM111" i="17"/>
  <c r="AC111" i="17"/>
  <c r="AP197" i="17"/>
  <c r="AF197" i="17"/>
  <c r="AN244" i="17"/>
  <c r="AD244" i="17"/>
  <c r="AP557" i="17"/>
  <c r="AF557" i="17"/>
  <c r="AM763" i="17"/>
  <c r="AU763" i="17" s="1"/>
  <c r="AC763" i="17"/>
  <c r="AQ442" i="17"/>
  <c r="AG442" i="17"/>
  <c r="AO439" i="17"/>
  <c r="AE439" i="17"/>
  <c r="AM191" i="17"/>
  <c r="AC191" i="17"/>
  <c r="AQ667" i="17"/>
  <c r="AG667" i="17"/>
  <c r="AO760" i="17"/>
  <c r="AE760" i="17"/>
  <c r="AQ240" i="17"/>
  <c r="AG240" i="17"/>
  <c r="AO429" i="17"/>
  <c r="AE429" i="17"/>
  <c r="AM782" i="17"/>
  <c r="AC782" i="17"/>
  <c r="AQ799" i="17"/>
  <c r="AG799" i="17"/>
  <c r="AO663" i="17"/>
  <c r="AE663" i="17"/>
  <c r="AM106" i="17"/>
  <c r="AC106" i="17"/>
  <c r="AQ520" i="17"/>
  <c r="AG520" i="17"/>
  <c r="AN598" i="17"/>
  <c r="AD598" i="17"/>
  <c r="AN93" i="17"/>
  <c r="AD93" i="17"/>
  <c r="AQ121" i="17"/>
  <c r="AG121" i="17"/>
  <c r="AQ81" i="17"/>
  <c r="AG81" i="17"/>
  <c r="AM677" i="17"/>
  <c r="AC677" i="17"/>
  <c r="AO708" i="17"/>
  <c r="AE708" i="17"/>
  <c r="AM451" i="17"/>
  <c r="AC451" i="17"/>
  <c r="AO786" i="17"/>
  <c r="AE786" i="17"/>
  <c r="AM26" i="17"/>
  <c r="AC26" i="17"/>
  <c r="AN561" i="17"/>
  <c r="AD561" i="17"/>
  <c r="AO445" i="17"/>
  <c r="AE445" i="17"/>
  <c r="AN731" i="17"/>
  <c r="AD731" i="17"/>
  <c r="AN445" i="17"/>
  <c r="AD445" i="17"/>
  <c r="AP305" i="17"/>
  <c r="AF305" i="17"/>
  <c r="AP455" i="17"/>
  <c r="AF455" i="17"/>
  <c r="AN835" i="17"/>
  <c r="AD835" i="17"/>
  <c r="AN448" i="17"/>
  <c r="AD448" i="17"/>
  <c r="AN827" i="17"/>
  <c r="AD827" i="17"/>
  <c r="AM79" i="17"/>
  <c r="AC79" i="17"/>
  <c r="AP314" i="17"/>
  <c r="AF314" i="17"/>
  <c r="AO349" i="17"/>
  <c r="AE349" i="17"/>
  <c r="AO831" i="17"/>
  <c r="AE831" i="17"/>
  <c r="AM115" i="17"/>
  <c r="AC115" i="17"/>
  <c r="AQ430" i="17"/>
  <c r="AG430" i="17"/>
  <c r="AQ394" i="17"/>
  <c r="AG394" i="17"/>
  <c r="AO780" i="17"/>
  <c r="AE780" i="17"/>
  <c r="AQ48" i="17"/>
  <c r="AG48" i="17"/>
  <c r="AM201" i="17"/>
  <c r="AC201" i="17"/>
  <c r="AP246" i="17"/>
  <c r="AF246" i="17"/>
  <c r="AO246" i="17"/>
  <c r="AE246" i="17"/>
  <c r="AP762" i="17"/>
  <c r="AF762" i="17"/>
  <c r="AN557" i="17"/>
  <c r="AD557" i="17"/>
  <c r="AQ20" i="17"/>
  <c r="AG20" i="17"/>
  <c r="AO440" i="17"/>
  <c r="AE440" i="17"/>
  <c r="AO699" i="17"/>
  <c r="AE699" i="17"/>
  <c r="AO481" i="17"/>
  <c r="AE481" i="17"/>
  <c r="AM557" i="17"/>
  <c r="AC557" i="17"/>
  <c r="AP196" i="17"/>
  <c r="AF196" i="17"/>
  <c r="AQ296" i="17"/>
  <c r="AG296" i="17"/>
  <c r="AP687" i="17"/>
  <c r="AF687" i="17"/>
  <c r="AN548" i="17"/>
  <c r="AD548" i="17"/>
  <c r="O21" i="20"/>
  <c r="Y21" i="20" s="1"/>
  <c r="AP658" i="17"/>
  <c r="AF658" i="17"/>
  <c r="AN390" i="17"/>
  <c r="AD390" i="17"/>
  <c r="AQ274" i="17"/>
  <c r="AG274" i="17"/>
  <c r="AO10" i="17"/>
  <c r="AE10" i="17"/>
  <c r="AQ105" i="17"/>
  <c r="AG105" i="17"/>
  <c r="AM475" i="17"/>
  <c r="AC475" i="17"/>
  <c r="AN337" i="17"/>
  <c r="AD337" i="17"/>
  <c r="AP633" i="17"/>
  <c r="AF633" i="17"/>
  <c r="AQ335" i="17"/>
  <c r="AG335" i="17"/>
  <c r="AM102" i="17"/>
  <c r="AC102" i="17"/>
  <c r="AM855" i="17"/>
  <c r="AC855" i="17"/>
  <c r="AN748" i="17"/>
  <c r="AD748" i="17"/>
  <c r="AM133" i="17"/>
  <c r="AC133" i="17"/>
  <c r="AP165" i="17"/>
  <c r="AF165" i="17"/>
  <c r="AN330" i="17"/>
  <c r="AD330" i="17"/>
  <c r="AN469" i="17"/>
  <c r="AD469" i="17"/>
  <c r="AN516" i="17"/>
  <c r="AD516" i="17"/>
  <c r="O19" i="20"/>
  <c r="Y19" i="20" s="1"/>
  <c r="AN655" i="17"/>
  <c r="AD655" i="17"/>
  <c r="AP12" i="17"/>
  <c r="AF12" i="17"/>
  <c r="AQ719" i="17"/>
  <c r="AG719" i="17"/>
  <c r="AQ13" i="17"/>
  <c r="AG13" i="17"/>
  <c r="AN580" i="17"/>
  <c r="AD580" i="17"/>
  <c r="AP473" i="17"/>
  <c r="AF473" i="17"/>
  <c r="AQ655" i="17"/>
  <c r="AG655" i="17"/>
  <c r="AM796" i="17"/>
  <c r="AC796" i="17"/>
  <c r="AN342" i="17"/>
  <c r="AD342" i="17"/>
  <c r="AP427" i="17"/>
  <c r="AF427" i="17"/>
  <c r="AN694" i="17"/>
  <c r="AD694" i="17"/>
  <c r="AN396" i="17"/>
  <c r="AD396" i="17"/>
  <c r="AN73" i="17"/>
  <c r="AD73" i="17"/>
  <c r="AP529" i="17"/>
  <c r="AF529" i="17"/>
  <c r="AQ606" i="17"/>
  <c r="AG606" i="17"/>
  <c r="AN619" i="17"/>
  <c r="AD619" i="17"/>
  <c r="AP620" i="17"/>
  <c r="AF620" i="17"/>
  <c r="AN569" i="17"/>
  <c r="AD569" i="17"/>
  <c r="AN56" i="17"/>
  <c r="AD56" i="17"/>
  <c r="AO844" i="17"/>
  <c r="AE844" i="17"/>
  <c r="AP325" i="17"/>
  <c r="AF325" i="17"/>
  <c r="AN645" i="17"/>
  <c r="AD645" i="17"/>
  <c r="AM569" i="17"/>
  <c r="AC569" i="17"/>
  <c r="AQ770" i="17"/>
  <c r="AG770" i="17"/>
  <c r="AO791" i="17"/>
  <c r="AE791" i="17"/>
  <c r="AO803" i="17"/>
  <c r="AE803" i="17"/>
  <c r="AM643" i="17"/>
  <c r="AC643" i="17"/>
  <c r="AQ209" i="17"/>
  <c r="AG209" i="17"/>
  <c r="AM27" i="17"/>
  <c r="AC27" i="17"/>
  <c r="AP509" i="17"/>
  <c r="AF509" i="17"/>
  <c r="AM305" i="17"/>
  <c r="AC305" i="17"/>
  <c r="AO544" i="17"/>
  <c r="AE544" i="17"/>
  <c r="AP90" i="17"/>
  <c r="AF90" i="17"/>
  <c r="AO51" i="17"/>
  <c r="AE51" i="17"/>
  <c r="AM841" i="17"/>
  <c r="AC841" i="17"/>
  <c r="AQ86" i="17"/>
  <c r="AG86" i="17"/>
  <c r="AP706" i="17"/>
  <c r="AF706" i="17"/>
  <c r="AQ560" i="17"/>
  <c r="AG560" i="17"/>
  <c r="AO456" i="17"/>
  <c r="AE456" i="17"/>
  <c r="AM705" i="17"/>
  <c r="AC705" i="17"/>
  <c r="AN47" i="17"/>
  <c r="AD47" i="17"/>
  <c r="AO208" i="17"/>
  <c r="AE208" i="17"/>
  <c r="AM506" i="17"/>
  <c r="AC506" i="17"/>
  <c r="AP159" i="17"/>
  <c r="AF159" i="17"/>
  <c r="AN790" i="17"/>
  <c r="AD790" i="17"/>
  <c r="AP544" i="17"/>
  <c r="AF544" i="17"/>
  <c r="AM263" i="17"/>
  <c r="AC263" i="17"/>
  <c r="AN210" i="17"/>
  <c r="AD210" i="17"/>
  <c r="AQ803" i="17"/>
  <c r="AG803" i="17"/>
  <c r="AQ211" i="17"/>
  <c r="AG211" i="17"/>
  <c r="AO710" i="17"/>
  <c r="AE710" i="17"/>
  <c r="AN802" i="17"/>
  <c r="AD802" i="17"/>
  <c r="AN490" i="17"/>
  <c r="AD490" i="17"/>
  <c r="AP161" i="17"/>
  <c r="AF161" i="17"/>
  <c r="AP59" i="17"/>
  <c r="AF59" i="17"/>
  <c r="AM574" i="17"/>
  <c r="AC574" i="17"/>
  <c r="AN620" i="17"/>
  <c r="AD620" i="17"/>
  <c r="AM621" i="17"/>
  <c r="AC621" i="17"/>
  <c r="AQ492" i="17"/>
  <c r="AG492" i="17"/>
  <c r="AQ366" i="17"/>
  <c r="AG366" i="17"/>
  <c r="AO510" i="17"/>
  <c r="AE510" i="17"/>
  <c r="AN363" i="17"/>
  <c r="AD363" i="17"/>
  <c r="AN848" i="17"/>
  <c r="AD848" i="17"/>
  <c r="AO742" i="17"/>
  <c r="AE742" i="17"/>
  <c r="AM129" i="17"/>
  <c r="AC129" i="17"/>
  <c r="AQ416" i="17"/>
  <c r="AG416" i="17"/>
  <c r="AP416" i="17"/>
  <c r="AF416" i="17"/>
  <c r="AO714" i="17"/>
  <c r="AE714" i="17"/>
  <c r="AN717" i="17"/>
  <c r="AD717" i="17"/>
  <c r="AO853" i="17"/>
  <c r="AE853" i="17"/>
  <c r="AM851" i="17"/>
  <c r="AC851" i="17"/>
  <c r="AM330" i="17"/>
  <c r="AC330" i="17"/>
  <c r="AM627" i="17"/>
  <c r="AC627" i="17"/>
  <c r="AQ745" i="17"/>
  <c r="AG745" i="17"/>
  <c r="AO684" i="17"/>
  <c r="AE684" i="17"/>
  <c r="AN468" i="17"/>
  <c r="AD468" i="17"/>
  <c r="AQ625" i="17"/>
  <c r="AG625" i="17"/>
  <c r="AO741" i="17"/>
  <c r="AE741" i="17"/>
  <c r="AQ417" i="17"/>
  <c r="AG417" i="17"/>
  <c r="AN415" i="17"/>
  <c r="AD415" i="17"/>
  <c r="AP470" i="17"/>
  <c r="AF470" i="17"/>
  <c r="AP548" i="17"/>
  <c r="AF548" i="17"/>
  <c r="Q21" i="20"/>
  <c r="AA21" i="20" s="1"/>
  <c r="AO225" i="17"/>
  <c r="AE225" i="17"/>
  <c r="AP390" i="17"/>
  <c r="AF390" i="17"/>
  <c r="AP80" i="17"/>
  <c r="AF80" i="17"/>
  <c r="AO105" i="17"/>
  <c r="AE105" i="17"/>
  <c r="AM585" i="17"/>
  <c r="AC585" i="17"/>
  <c r="AP432" i="17"/>
  <c r="AF432" i="17"/>
  <c r="AQ653" i="17"/>
  <c r="AG653" i="17"/>
  <c r="AN634" i="17"/>
  <c r="AD634" i="17"/>
  <c r="AM357" i="17"/>
  <c r="AC357" i="17"/>
  <c r="AP81" i="17"/>
  <c r="AF81" i="17"/>
  <c r="AQ190" i="17"/>
  <c r="AG190" i="17"/>
  <c r="AQ111" i="17"/>
  <c r="AG111" i="17"/>
  <c r="AP483" i="17"/>
  <c r="AF483" i="17"/>
  <c r="AN778" i="17"/>
  <c r="AD778" i="17"/>
  <c r="AN553" i="17"/>
  <c r="AD553" i="17"/>
  <c r="AN807" i="17"/>
  <c r="AD807" i="17"/>
  <c r="AP793" i="17"/>
  <c r="AF793" i="17"/>
  <c r="AM495" i="17"/>
  <c r="N18" i="20"/>
  <c r="X18" i="20" s="1"/>
  <c r="AC495" i="17"/>
  <c r="AQ3" i="17"/>
  <c r="AG3" i="17"/>
  <c r="R3" i="20"/>
  <c r="AN227" i="17"/>
  <c r="AD227" i="17"/>
  <c r="AO655" i="17"/>
  <c r="AE655" i="17"/>
  <c r="AM176" i="17"/>
  <c r="AC176" i="17"/>
  <c r="AQ5" i="17"/>
  <c r="AG5" i="17"/>
  <c r="AM418" i="17"/>
  <c r="N16" i="20"/>
  <c r="X16" i="20" s="1"/>
  <c r="AC418" i="17"/>
  <c r="AO173" i="17"/>
  <c r="AE173" i="17"/>
  <c r="AQ227" i="17"/>
  <c r="AG227" i="17"/>
  <c r="AN239" i="17"/>
  <c r="AD239" i="17"/>
  <c r="AO342" i="17"/>
  <c r="AE342" i="17"/>
  <c r="AQ427" i="17"/>
  <c r="AG427" i="17"/>
  <c r="AM800" i="17"/>
  <c r="AC800" i="17"/>
  <c r="AN449" i="17"/>
  <c r="AD449" i="17"/>
  <c r="AQ273" i="17"/>
  <c r="AG273" i="17"/>
  <c r="AO389" i="17"/>
  <c r="AE389" i="17"/>
  <c r="AP297" i="17"/>
  <c r="AF297" i="17"/>
  <c r="Q11" i="20"/>
  <c r="AA11" i="20" s="1"/>
  <c r="AQ6" i="17"/>
  <c r="AG6" i="17"/>
  <c r="AM308" i="17"/>
  <c r="AC308" i="17"/>
  <c r="AN795" i="17"/>
  <c r="AD795" i="17"/>
  <c r="AO690" i="17"/>
  <c r="AE690" i="17"/>
  <c r="AQ37" i="17"/>
  <c r="AG37" i="17"/>
  <c r="AP139" i="17"/>
  <c r="AF139" i="17"/>
  <c r="AM136" i="17"/>
  <c r="AC136" i="17"/>
  <c r="AO104" i="17"/>
  <c r="AE104" i="17"/>
  <c r="AQ812" i="17"/>
  <c r="AG812" i="17"/>
  <c r="AM140" i="17"/>
  <c r="AC140" i="17"/>
  <c r="AP725" i="17"/>
  <c r="AF725" i="17"/>
  <c r="AQ38" i="17"/>
  <c r="AG38" i="17"/>
  <c r="AM818" i="17"/>
  <c r="AC818" i="17"/>
  <c r="AO636" i="17"/>
  <c r="AE636" i="17"/>
  <c r="AQ432" i="17"/>
  <c r="AG432" i="17"/>
  <c r="AN40" i="17"/>
  <c r="AD40" i="17"/>
  <c r="AQ638" i="17"/>
  <c r="AG638" i="17"/>
  <c r="AP188" i="17"/>
  <c r="AF188" i="17"/>
  <c r="AQ248" i="17"/>
  <c r="AG248" i="17"/>
  <c r="AQ133" i="17"/>
  <c r="AG133" i="17"/>
  <c r="AO631" i="17"/>
  <c r="AE631" i="17"/>
  <c r="P23" i="20"/>
  <c r="Z23" i="20" s="1"/>
  <c r="AQ422" i="17"/>
  <c r="AG422" i="17"/>
  <c r="AN583" i="17"/>
  <c r="AD583" i="17"/>
  <c r="AN36" i="17"/>
  <c r="AD36" i="17"/>
  <c r="AO387" i="17"/>
  <c r="AE387" i="17"/>
  <c r="AQ174" i="17"/>
  <c r="AG174" i="17"/>
  <c r="AM497" i="17"/>
  <c r="AC497" i="17"/>
  <c r="AO301" i="17"/>
  <c r="AE301" i="17"/>
  <c r="AN67" i="17"/>
  <c r="AD67" i="17"/>
  <c r="AP373" i="17"/>
  <c r="AF373" i="17"/>
  <c r="AQ755" i="17"/>
  <c r="AG755" i="17"/>
  <c r="AM634" i="17"/>
  <c r="AC634" i="17"/>
  <c r="AO477" i="17"/>
  <c r="AE477" i="17"/>
  <c r="AQ556" i="17"/>
  <c r="AG556" i="17"/>
  <c r="AO696" i="17"/>
  <c r="AE696" i="17"/>
  <c r="AN780" i="17"/>
  <c r="AD780" i="17"/>
  <c r="AN393" i="17"/>
  <c r="AD393" i="17"/>
  <c r="AP668" i="17"/>
  <c r="AF668" i="17"/>
  <c r="AP285" i="17"/>
  <c r="AF285" i="17"/>
  <c r="AP204" i="17"/>
  <c r="AF204" i="17"/>
  <c r="AN737" i="17"/>
  <c r="AD737" i="17"/>
  <c r="AQ710" i="17"/>
  <c r="AG710" i="17"/>
  <c r="AN615" i="17"/>
  <c r="AD615" i="17"/>
  <c r="AN614" i="17"/>
  <c r="AD614" i="17"/>
  <c r="AM254" i="17"/>
  <c r="AC254" i="17"/>
  <c r="AQ562" i="17"/>
  <c r="AG562" i="17"/>
  <c r="AN611" i="17"/>
  <c r="AD611" i="17"/>
  <c r="AN710" i="17"/>
  <c r="AD710" i="17"/>
  <c r="AO675" i="17"/>
  <c r="AE675" i="17"/>
  <c r="AN764" i="17"/>
  <c r="AD764" i="17"/>
  <c r="AQ840" i="17"/>
  <c r="AG840" i="17"/>
  <c r="AO486" i="17"/>
  <c r="AE486" i="17"/>
  <c r="AO201" i="17"/>
  <c r="AE201" i="17"/>
  <c r="AP198" i="17"/>
  <c r="AF198" i="17"/>
  <c r="AM837" i="17"/>
  <c r="AC837" i="17"/>
  <c r="AO79" i="17"/>
  <c r="AE79" i="17"/>
  <c r="AP247" i="17"/>
  <c r="AF247" i="17"/>
  <c r="AN501" i="17"/>
  <c r="AD501" i="17"/>
  <c r="AP206" i="17"/>
  <c r="AF206" i="17"/>
  <c r="AO354" i="17"/>
  <c r="AE354" i="17"/>
  <c r="AP787" i="17"/>
  <c r="AF787" i="17"/>
  <c r="AP78" i="17"/>
  <c r="AF78" i="17"/>
  <c r="AP116" i="17"/>
  <c r="AF116" i="17"/>
  <c r="AN702" i="17"/>
  <c r="AD702" i="17"/>
  <c r="AQ195" i="17"/>
  <c r="AG195" i="17"/>
  <c r="AO527" i="17"/>
  <c r="AE527" i="17"/>
  <c r="AM829" i="17"/>
  <c r="AC829" i="17"/>
  <c r="AQ241" i="17"/>
  <c r="AG241" i="17"/>
  <c r="AO188" i="17"/>
  <c r="AE188" i="17"/>
  <c r="AM346" i="17"/>
  <c r="AC346" i="17"/>
  <c r="AP242" i="17"/>
  <c r="AF242" i="17"/>
  <c r="AN499" i="17"/>
  <c r="AD499" i="17"/>
  <c r="AM376" i="17"/>
  <c r="AC376" i="17"/>
  <c r="AQ528" i="17"/>
  <c r="AG528" i="17"/>
  <c r="AO830" i="17"/>
  <c r="AE830" i="17"/>
  <c r="AM699" i="17"/>
  <c r="AC699" i="17"/>
  <c r="AQ824" i="17"/>
  <c r="AG824" i="17"/>
  <c r="AO19" i="17"/>
  <c r="AE19" i="17"/>
  <c r="AM236" i="17"/>
  <c r="AC236" i="17"/>
  <c r="AQ374" i="17"/>
  <c r="AG374" i="17"/>
  <c r="AO373" i="17"/>
  <c r="AE373" i="17"/>
  <c r="AM343" i="17"/>
  <c r="AC343" i="17"/>
  <c r="AO277" i="17"/>
  <c r="AE277" i="17"/>
  <c r="AP185" i="17"/>
  <c r="AF185" i="17"/>
  <c r="AP460" i="17"/>
  <c r="AF460" i="17"/>
  <c r="AO386" i="17"/>
  <c r="AE386" i="17"/>
  <c r="AO559" i="17"/>
  <c r="AE559" i="17"/>
  <c r="AM24" i="17"/>
  <c r="AC24" i="17"/>
  <c r="AQ671" i="17"/>
  <c r="AG671" i="17"/>
  <c r="AN565" i="17"/>
  <c r="AD565" i="17"/>
  <c r="AP319" i="17"/>
  <c r="AF319" i="17"/>
  <c r="AN247" i="17"/>
  <c r="AD247" i="17"/>
  <c r="AO732" i="17"/>
  <c r="AE732" i="17"/>
  <c r="AO446" i="17"/>
  <c r="AE446" i="17"/>
  <c r="AQ506" i="17"/>
  <c r="AG506" i="17"/>
  <c r="AM732" i="17"/>
  <c r="AC732" i="17"/>
  <c r="AN154" i="17"/>
  <c r="AD154" i="17"/>
  <c r="AQ836" i="17"/>
  <c r="AG836" i="17"/>
  <c r="AP73" i="17"/>
  <c r="AF73" i="17"/>
  <c r="AM767" i="17"/>
  <c r="AC767" i="17"/>
  <c r="AP348" i="17"/>
  <c r="AF348" i="17"/>
  <c r="AN112" i="17"/>
  <c r="AD112" i="17"/>
  <c r="AQ76" i="17"/>
  <c r="AG76" i="17"/>
  <c r="AO85" i="17"/>
  <c r="AE85" i="17"/>
  <c r="AN788" i="17"/>
  <c r="AD788" i="17"/>
  <c r="AP22" i="17"/>
  <c r="AF22" i="17"/>
  <c r="AP542" i="17"/>
  <c r="AF542" i="17"/>
  <c r="AN75" i="17"/>
  <c r="AD75" i="17"/>
  <c r="AN525" i="17"/>
  <c r="AD525" i="17"/>
  <c r="AQ376" i="17"/>
  <c r="AG376" i="17"/>
  <c r="AM314" i="17"/>
  <c r="AC314" i="17"/>
  <c r="AQ828" i="17"/>
  <c r="AG828" i="17"/>
  <c r="AQ311" i="17"/>
  <c r="AG311" i="17"/>
  <c r="AO346" i="17"/>
  <c r="AE346" i="17"/>
  <c r="AM696" i="17"/>
  <c r="AC696" i="17"/>
  <c r="AQ42" i="17"/>
  <c r="AG42" i="17"/>
  <c r="AO694" i="17"/>
  <c r="AE694" i="17"/>
  <c r="AM165" i="17"/>
  <c r="AC165" i="17"/>
  <c r="AN331" i="17"/>
  <c r="AD331" i="17"/>
  <c r="AO630" i="17"/>
  <c r="AE630" i="17"/>
  <c r="AN296" i="17"/>
  <c r="AD296" i="17"/>
  <c r="AO577" i="17"/>
  <c r="AE577" i="17"/>
  <c r="AQ750" i="17"/>
  <c r="AG750" i="17"/>
  <c r="AN174" i="17"/>
  <c r="AD174" i="17"/>
  <c r="AP13" i="17"/>
  <c r="AF13" i="17"/>
  <c r="AM809" i="17"/>
  <c r="AU809" i="17" s="1"/>
  <c r="AC809" i="17"/>
  <c r="AQ175" i="17"/>
  <c r="AG175" i="17"/>
  <c r="AO340" i="17"/>
  <c r="AE340" i="17"/>
  <c r="AM272" i="17"/>
  <c r="AC272" i="17"/>
  <c r="N10" i="20"/>
  <c r="X10" i="20" s="1"/>
  <c r="AO720" i="17"/>
  <c r="AE720" i="17"/>
  <c r="AP748" i="17"/>
  <c r="AF748" i="17"/>
  <c r="AP383" i="17"/>
  <c r="AF383" i="17"/>
  <c r="AM577" i="17"/>
  <c r="AC577" i="17"/>
  <c r="AM773" i="17"/>
  <c r="AC773" i="17"/>
  <c r="AO334" i="17"/>
  <c r="AE334" i="17"/>
  <c r="AM471" i="17"/>
  <c r="AC471" i="17"/>
  <c r="N17" i="20"/>
  <c r="X17" i="20" s="1"/>
  <c r="AN371" i="17"/>
  <c r="AD371" i="17"/>
  <c r="AP541" i="17"/>
  <c r="Q20" i="20"/>
  <c r="AA20" i="20" s="1"/>
  <c r="AF541" i="17"/>
  <c r="AN341" i="17"/>
  <c r="AD341" i="17"/>
  <c r="AM552" i="17"/>
  <c r="AC552" i="17"/>
  <c r="AO472" i="17"/>
  <c r="AE472" i="17"/>
  <c r="AQ104" i="17"/>
  <c r="AG104" i="17"/>
  <c r="AO390" i="17"/>
  <c r="AE390" i="17"/>
  <c r="AQ475" i="17"/>
  <c r="AG475" i="17"/>
  <c r="AP6" i="17"/>
  <c r="AF6" i="17"/>
  <c r="AN751" i="17"/>
  <c r="AD751" i="17"/>
  <c r="AP340" i="17"/>
  <c r="AF340" i="17"/>
  <c r="AQ371" i="17"/>
  <c r="AG371" i="17"/>
  <c r="AM338" i="17"/>
  <c r="AC338" i="17"/>
  <c r="AO582" i="17"/>
  <c r="AE582" i="17"/>
  <c r="AM389" i="17"/>
  <c r="AC389" i="17"/>
  <c r="AO14" i="17"/>
  <c r="AE14" i="17"/>
  <c r="AN234" i="17"/>
  <c r="AD234" i="17"/>
  <c r="AP666" i="17"/>
  <c r="AF666" i="17"/>
  <c r="AQ589" i="17"/>
  <c r="AG589" i="17"/>
  <c r="AO230" i="17"/>
  <c r="AE230" i="17"/>
  <c r="AP784" i="17"/>
  <c r="AF784" i="17"/>
  <c r="AO783" i="17"/>
  <c r="AE783" i="17"/>
  <c r="AM352" i="17"/>
  <c r="AC352" i="17"/>
  <c r="AO851" i="17"/>
  <c r="AE851" i="17"/>
  <c r="AQ326" i="17"/>
  <c r="AG326" i="17"/>
  <c r="AP55" i="17"/>
  <c r="AF55" i="17"/>
  <c r="AQ95" i="17"/>
  <c r="AG95" i="17"/>
  <c r="AN159" i="17"/>
  <c r="AD159" i="17"/>
  <c r="AN125" i="17"/>
  <c r="AD125" i="17"/>
  <c r="AN575" i="17"/>
  <c r="AD575" i="17"/>
  <c r="AP713" i="17"/>
  <c r="AF713" i="17"/>
  <c r="AP740" i="17"/>
  <c r="AF740" i="17"/>
  <c r="AN57" i="17"/>
  <c r="AD57" i="17"/>
  <c r="AM464" i="17"/>
  <c r="AC464" i="17"/>
  <c r="AP212" i="17"/>
  <c r="AF212" i="17"/>
  <c r="AM259" i="17"/>
  <c r="AC259" i="17"/>
  <c r="AQ213" i="17"/>
  <c r="AG213" i="17"/>
  <c r="AO256" i="17"/>
  <c r="AE256" i="17"/>
  <c r="AM158" i="17"/>
  <c r="AC158" i="17"/>
  <c r="AM566" i="17"/>
  <c r="AC566" i="17"/>
  <c r="AQ617" i="17"/>
  <c r="AG617" i="17"/>
  <c r="AO49" i="17"/>
  <c r="AE49" i="17"/>
  <c r="AQ129" i="17"/>
  <c r="AG129" i="17"/>
  <c r="AP570" i="17"/>
  <c r="AF570" i="17"/>
  <c r="AN325" i="17"/>
  <c r="AD325" i="17"/>
  <c r="AN683" i="17"/>
  <c r="AD683" i="17"/>
  <c r="AP361" i="17"/>
  <c r="AF361" i="17"/>
  <c r="AO159" i="17"/>
  <c r="AE159" i="17"/>
  <c r="AM682" i="17"/>
  <c r="AC682" i="17"/>
  <c r="AQ738" i="17"/>
  <c r="AG738" i="17"/>
  <c r="AQ458" i="17"/>
  <c r="AG458" i="17"/>
  <c r="AO790" i="17"/>
  <c r="AE790" i="17"/>
  <c r="AM379" i="17"/>
  <c r="AC379" i="17"/>
  <c r="AP209" i="17"/>
  <c r="AF209" i="17"/>
  <c r="AM89" i="17"/>
  <c r="AC89" i="17"/>
  <c r="AQ711" i="17"/>
  <c r="AG711" i="17"/>
  <c r="AO766" i="17"/>
  <c r="AE766" i="17"/>
  <c r="AP205" i="17"/>
  <c r="AF205" i="17"/>
  <c r="AP533" i="17"/>
  <c r="AF533" i="17"/>
  <c r="AP712" i="17"/>
  <c r="AF712" i="17"/>
  <c r="AO56" i="17"/>
  <c r="AE56" i="17"/>
  <c r="AO88" i="17"/>
  <c r="AE88" i="17"/>
  <c r="AM122" i="17"/>
  <c r="AC122" i="17"/>
  <c r="AP644" i="17"/>
  <c r="AF644" i="17"/>
  <c r="AO566" i="17"/>
  <c r="AE566" i="17"/>
  <c r="AO409" i="17"/>
  <c r="AE409" i="17"/>
  <c r="AQ254" i="17"/>
  <c r="AG254" i="17"/>
  <c r="AO643" i="17"/>
  <c r="AE643" i="17"/>
  <c r="AN360" i="17"/>
  <c r="AD360" i="17"/>
  <c r="AO792" i="17"/>
  <c r="AE792" i="17"/>
  <c r="AP268" i="17"/>
  <c r="AF268" i="17"/>
  <c r="AP96" i="17"/>
  <c r="AF96" i="17"/>
  <c r="AN413" i="17"/>
  <c r="AD413" i="17"/>
  <c r="AQ741" i="17"/>
  <c r="AG741" i="17"/>
  <c r="AO218" i="17"/>
  <c r="AE218" i="17"/>
  <c r="AQ263" i="17"/>
  <c r="AG263" i="17"/>
  <c r="AO293" i="17"/>
  <c r="AE293" i="17"/>
  <c r="AQ742" i="17"/>
  <c r="AG742" i="17"/>
  <c r="AQ265" i="17"/>
  <c r="AG265" i="17"/>
  <c r="AP572" i="17"/>
  <c r="AF572" i="17"/>
  <c r="AP260" i="17"/>
  <c r="AF260" i="17"/>
  <c r="AO466" i="17"/>
  <c r="AE466" i="17"/>
  <c r="AO414" i="17"/>
  <c r="AE414" i="17"/>
  <c r="AP540" i="17"/>
  <c r="AF540" i="17"/>
  <c r="AN157" i="17"/>
  <c r="AD157" i="17"/>
  <c r="AQ54" i="17"/>
  <c r="AG54" i="17"/>
  <c r="AO770" i="17"/>
  <c r="AE770" i="17"/>
  <c r="AM791" i="17"/>
  <c r="AC791" i="17"/>
  <c r="AO850" i="17"/>
  <c r="AE850" i="17"/>
  <c r="AQ648" i="17"/>
  <c r="AG648" i="17"/>
  <c r="AN162" i="17"/>
  <c r="AD162" i="17"/>
  <c r="AN851" i="17"/>
  <c r="AD851" i="17"/>
  <c r="AO367" i="17"/>
  <c r="AE367" i="17"/>
  <c r="AN133" i="17"/>
  <c r="AD133" i="17"/>
  <c r="AM746" i="17"/>
  <c r="AU746" i="17" s="1"/>
  <c r="AC746" i="17"/>
  <c r="AQ415" i="17"/>
  <c r="AG415" i="17"/>
  <c r="AN853" i="17"/>
  <c r="AD853" i="17"/>
  <c r="AQ513" i="17"/>
  <c r="AG513" i="17"/>
  <c r="AO163" i="17"/>
  <c r="AE163" i="17"/>
  <c r="AQ468" i="17"/>
  <c r="AG468" i="17"/>
  <c r="AN629" i="17"/>
  <c r="AD629" i="17"/>
  <c r="AN684" i="17"/>
  <c r="AD684" i="17"/>
  <c r="AP773" i="17"/>
  <c r="AF773" i="17"/>
  <c r="AO578" i="17"/>
  <c r="AE578" i="17"/>
  <c r="P22" i="20"/>
  <c r="Z22" i="20" s="1"/>
  <c r="AO583" i="17"/>
  <c r="AE583" i="17"/>
  <c r="AN399" i="17"/>
  <c r="AD399" i="17"/>
  <c r="AO274" i="17"/>
  <c r="AE274" i="17"/>
  <c r="AM34" i="17"/>
  <c r="AC34" i="17"/>
  <c r="AN12" i="17"/>
  <c r="AD12" i="17"/>
  <c r="AM793" i="17"/>
  <c r="AC793" i="17"/>
  <c r="AM611" i="17"/>
  <c r="AC611" i="17"/>
  <c r="AN113" i="17"/>
  <c r="AD113" i="17"/>
  <c r="AQ504" i="17"/>
  <c r="AG504" i="17"/>
  <c r="AQ438" i="17"/>
  <c r="AG438" i="17"/>
  <c r="AM241" i="17"/>
  <c r="AC241" i="17"/>
  <c r="AM500" i="17"/>
  <c r="AC500" i="17"/>
  <c r="AN631" i="17"/>
  <c r="AD631" i="17"/>
  <c r="O23" i="20"/>
  <c r="Y23" i="20" s="1"/>
  <c r="AP655" i="17"/>
  <c r="AF655" i="17"/>
  <c r="AQ631" i="17"/>
  <c r="R23" i="20"/>
  <c r="AB23" i="20" s="1"/>
  <c r="AG631" i="17"/>
  <c r="AQ34" i="17"/>
  <c r="AG34" i="17"/>
  <c r="AN110" i="17"/>
  <c r="AD110" i="17"/>
  <c r="AQ757" i="17"/>
  <c r="AG757" i="17"/>
  <c r="AM238" i="17"/>
  <c r="AC238" i="17"/>
  <c r="AO15" i="17"/>
  <c r="AE15" i="17"/>
  <c r="AO442" i="17"/>
  <c r="AE442" i="17"/>
  <c r="AP630" i="17"/>
  <c r="AF630" i="17"/>
  <c r="AM271" i="17"/>
  <c r="AC271" i="17"/>
  <c r="AN686" i="17"/>
  <c r="AD686" i="17"/>
  <c r="O25" i="20"/>
  <c r="Y25" i="20" s="1"/>
  <c r="AP585" i="17"/>
  <c r="AF585" i="17"/>
  <c r="AP308" i="17"/>
  <c r="AF308" i="17"/>
  <c r="AN146" i="17"/>
  <c r="AD146" i="17"/>
  <c r="AQ141" i="17"/>
  <c r="AG141" i="17"/>
  <c r="AM400" i="17"/>
  <c r="AC400" i="17"/>
  <c r="AM531" i="17"/>
  <c r="AC531" i="17"/>
  <c r="AM222" i="17"/>
  <c r="AC222" i="17"/>
  <c r="AM519" i="17"/>
  <c r="AC519" i="17"/>
  <c r="AP794" i="17"/>
  <c r="AF794" i="17"/>
  <c r="Q29" i="20"/>
  <c r="AA29" i="20" s="1"/>
  <c r="AN554" i="17"/>
  <c r="AD554" i="17"/>
  <c r="AO307" i="17"/>
  <c r="AE307" i="17"/>
  <c r="AP272" i="17"/>
  <c r="AF272" i="17"/>
  <c r="Q10" i="20"/>
  <c r="AA10" i="20" s="1"/>
  <c r="AP421" i="17"/>
  <c r="AF421" i="17"/>
  <c r="AQ554" i="17"/>
  <c r="AG554" i="17"/>
  <c r="AP818" i="17"/>
  <c r="AF818" i="17"/>
  <c r="AO166" i="17"/>
  <c r="AE166" i="17"/>
  <c r="AP100" i="17"/>
  <c r="AF100" i="17"/>
  <c r="AP8" i="17"/>
  <c r="AF8" i="17"/>
  <c r="AN585" i="17"/>
  <c r="AD585" i="17"/>
  <c r="AN722" i="17"/>
  <c r="AD722" i="17"/>
  <c r="AP665" i="17"/>
  <c r="AF665" i="17"/>
  <c r="AP67" i="17"/>
  <c r="AF67" i="17"/>
  <c r="AO329" i="17"/>
  <c r="AE329" i="17"/>
  <c r="AO6" i="17"/>
  <c r="AE6" i="17"/>
  <c r="AQ8" i="17"/>
  <c r="AG8" i="17"/>
  <c r="AQ177" i="17"/>
  <c r="AG177" i="17"/>
  <c r="AN274" i="17"/>
  <c r="AD274" i="17"/>
  <c r="AN105" i="17"/>
  <c r="AD105" i="17"/>
  <c r="AN106" i="17"/>
  <c r="AD106" i="17"/>
  <c r="AP663" i="17"/>
  <c r="AF663" i="17"/>
  <c r="AP823" i="17"/>
  <c r="AF823" i="17"/>
  <c r="AM425" i="17"/>
  <c r="AU425" i="17" s="1"/>
  <c r="AC425" i="17"/>
  <c r="AO722" i="17"/>
  <c r="AE722" i="17"/>
  <c r="AQ781" i="17"/>
  <c r="AG781" i="17"/>
  <c r="AM280" i="17"/>
  <c r="AC280" i="17"/>
  <c r="AO237" i="17"/>
  <c r="AE237" i="17"/>
  <c r="AQ72" i="17"/>
  <c r="AG72" i="17"/>
  <c r="AP112" i="17"/>
  <c r="AF112" i="17"/>
  <c r="AP837" i="17"/>
  <c r="AF837" i="17"/>
  <c r="AP79" i="17"/>
  <c r="AF79" i="17"/>
  <c r="AQ23" i="17"/>
  <c r="AG23" i="17"/>
  <c r="AN215" i="17"/>
  <c r="AD215" i="17"/>
  <c r="AM642" i="17"/>
  <c r="AC642" i="17"/>
  <c r="AN616" i="17"/>
  <c r="AD616" i="17"/>
  <c r="AN26" i="17"/>
  <c r="AD26" i="17"/>
  <c r="AM560" i="17"/>
  <c r="AC560" i="17"/>
  <c r="AN642" i="17"/>
  <c r="AD642" i="17"/>
  <c r="AM205" i="17"/>
  <c r="AC205" i="17"/>
  <c r="AQ201" i="17"/>
  <c r="AG201" i="17"/>
  <c r="AM738" i="17"/>
  <c r="AC738" i="17"/>
  <c r="AP324" i="17"/>
  <c r="AF324" i="17"/>
  <c r="AO734" i="17"/>
  <c r="AE734" i="17"/>
  <c r="AN453" i="17"/>
  <c r="AD453" i="17"/>
  <c r="AQ788" i="17"/>
  <c r="AG788" i="17"/>
  <c r="AN206" i="17"/>
  <c r="AD206" i="17"/>
  <c r="AO323" i="17"/>
  <c r="AE323" i="17"/>
  <c r="AQ674" i="17"/>
  <c r="AG674" i="17"/>
  <c r="AO251" i="17"/>
  <c r="AE251" i="17"/>
  <c r="AQ448" i="17"/>
  <c r="AG448" i="17"/>
  <c r="AM246" i="17"/>
  <c r="AC246" i="17"/>
  <c r="AN352" i="17"/>
  <c r="AD352" i="17"/>
  <c r="AO448" i="17"/>
  <c r="AE448" i="17"/>
  <c r="AP286" i="17"/>
  <c r="AF286" i="17"/>
  <c r="AN198" i="17"/>
  <c r="AD198" i="17"/>
  <c r="AP74" i="17"/>
  <c r="AF74" i="17"/>
  <c r="AQ257" i="17"/>
  <c r="AG257" i="17"/>
  <c r="AQ736" i="17"/>
  <c r="AG736" i="17"/>
  <c r="AN458" i="17"/>
  <c r="AD458" i="17"/>
  <c r="AO764" i="17"/>
  <c r="AE764" i="17"/>
  <c r="AQ204" i="17"/>
  <c r="AG204" i="17"/>
  <c r="AQ838" i="17"/>
  <c r="AG838" i="17"/>
  <c r="AO610" i="17"/>
  <c r="AE610" i="17"/>
  <c r="AO249" i="17"/>
  <c r="AE249" i="17"/>
  <c r="AM120" i="17"/>
  <c r="AC120" i="17"/>
  <c r="AM199" i="17"/>
  <c r="AC199" i="17"/>
  <c r="AQ702" i="17"/>
  <c r="AG702" i="17"/>
  <c r="AP606" i="17"/>
  <c r="AF606" i="17"/>
  <c r="AP312" i="17"/>
  <c r="AF312" i="17"/>
  <c r="AQ21" i="17"/>
  <c r="AG21" i="17"/>
  <c r="AM501" i="17"/>
  <c r="AC501" i="17"/>
  <c r="AQ243" i="17"/>
  <c r="AG243" i="17"/>
  <c r="AO698" i="17"/>
  <c r="AE698" i="17"/>
  <c r="AQ18" i="17"/>
  <c r="AG18" i="17"/>
  <c r="AN441" i="17"/>
  <c r="AD441" i="17"/>
  <c r="AP310" i="17"/>
  <c r="AF310" i="17"/>
  <c r="AN783" i="17"/>
  <c r="AD783" i="17"/>
  <c r="AM599" i="17"/>
  <c r="AC599" i="17"/>
  <c r="AN429" i="17"/>
  <c r="AD429" i="17"/>
  <c r="AM561" i="17"/>
  <c r="AC561" i="17"/>
  <c r="AQ454" i="17"/>
  <c r="AG454" i="17"/>
  <c r="AP611" i="17"/>
  <c r="AF611" i="17"/>
  <c r="AO84" i="17"/>
  <c r="AE84" i="17"/>
  <c r="AN644" i="17"/>
  <c r="AD644" i="17"/>
  <c r="AN765" i="17"/>
  <c r="AD765" i="17"/>
  <c r="AQ732" i="17"/>
  <c r="AG732" i="17"/>
  <c r="AN119" i="17"/>
  <c r="AD119" i="17"/>
  <c r="AO321" i="17"/>
  <c r="AE321" i="17"/>
  <c r="AO350" i="17"/>
  <c r="AE350" i="17"/>
  <c r="AP673" i="17"/>
  <c r="AF673" i="17"/>
  <c r="AP114" i="17"/>
  <c r="AF114" i="17"/>
  <c r="AQ704" i="17"/>
  <c r="AG704" i="17"/>
  <c r="AM530" i="17"/>
  <c r="AU530" i="17" s="1"/>
  <c r="AC530" i="17"/>
  <c r="AN200" i="17"/>
  <c r="AD200" i="17"/>
  <c r="AQ199" i="17"/>
  <c r="AG199" i="17"/>
  <c r="AP449" i="17"/>
  <c r="AF449" i="17"/>
  <c r="AP607" i="17"/>
  <c r="AF607" i="17"/>
  <c r="AP832" i="17"/>
  <c r="AF832" i="17"/>
  <c r="AQ197" i="17"/>
  <c r="AG197" i="17"/>
  <c r="AQ529" i="17"/>
  <c r="AG529" i="17"/>
  <c r="AO244" i="17"/>
  <c r="AE244" i="17"/>
  <c r="AO728" i="17"/>
  <c r="AE728" i="17"/>
  <c r="AN191" i="17"/>
  <c r="AD191" i="17"/>
  <c r="AQ503" i="17"/>
  <c r="AG503" i="17"/>
  <c r="AO501" i="17"/>
  <c r="AE501" i="17"/>
  <c r="AO761" i="17"/>
  <c r="AE761" i="17"/>
  <c r="AO189" i="17"/>
  <c r="AE189" i="17"/>
  <c r="AM727" i="17"/>
  <c r="AC727" i="17"/>
  <c r="AQ479" i="17"/>
  <c r="AG479" i="17"/>
  <c r="AM185" i="17"/>
  <c r="AC185" i="17"/>
  <c r="AQ145" i="17"/>
  <c r="AG145" i="17"/>
  <c r="AQ39" i="17"/>
  <c r="AG39" i="17"/>
  <c r="AQ403" i="17"/>
  <c r="AG403" i="17"/>
  <c r="AN317" i="17"/>
  <c r="AD317" i="17"/>
  <c r="AN726" i="17"/>
  <c r="AD726" i="17"/>
  <c r="AM832" i="17"/>
  <c r="AC832" i="17"/>
  <c r="AQ527" i="17"/>
  <c r="AG527" i="17"/>
  <c r="AQ482" i="17"/>
  <c r="AG482" i="17"/>
  <c r="AO398" i="17"/>
  <c r="AE398" i="17"/>
  <c r="AO18" i="17"/>
  <c r="AE18" i="17"/>
  <c r="AQ759" i="17"/>
  <c r="AG759" i="17"/>
  <c r="AQ395" i="17"/>
  <c r="AG395" i="17"/>
  <c r="AO556" i="17"/>
  <c r="AE556" i="17"/>
  <c r="AO107" i="17"/>
  <c r="AE107" i="17"/>
  <c r="AP855" i="17"/>
  <c r="AF855" i="17"/>
  <c r="AQ135" i="17"/>
  <c r="AG135" i="17"/>
  <c r="AQ329" i="17"/>
  <c r="AG329" i="17"/>
  <c r="AP749" i="17"/>
  <c r="Q27" i="20"/>
  <c r="AA27" i="20" s="1"/>
  <c r="AF749" i="17"/>
  <c r="AM221" i="17"/>
  <c r="N9" i="20"/>
  <c r="X9" i="20" s="1"/>
  <c r="AC221" i="17"/>
  <c r="AP388" i="17"/>
  <c r="AF388" i="17"/>
  <c r="AN693" i="17"/>
  <c r="AD693" i="17"/>
  <c r="AQ794" i="17"/>
  <c r="AG794" i="17"/>
  <c r="R29" i="20"/>
  <c r="AB29" i="20" s="1"/>
  <c r="AO795" i="17"/>
  <c r="AE795" i="17"/>
  <c r="AM388" i="17"/>
  <c r="AC388" i="17"/>
  <c r="AO814" i="17"/>
  <c r="AE814" i="17"/>
  <c r="AP137" i="17"/>
  <c r="AF137" i="17"/>
  <c r="AN584" i="17"/>
  <c r="AD584" i="17"/>
  <c r="AM371" i="17"/>
  <c r="AC371" i="17"/>
  <c r="AO419" i="17"/>
  <c r="AE419" i="17"/>
  <c r="AO514" i="17"/>
  <c r="AE514" i="17"/>
  <c r="AP718" i="17"/>
  <c r="Q26" i="20"/>
  <c r="AA26" i="20" s="1"/>
  <c r="AF718" i="17"/>
  <c r="AN248" i="17"/>
  <c r="AD248" i="17"/>
  <c r="AQ99" i="17"/>
  <c r="R6" i="20"/>
  <c r="AB6" i="20" s="1"/>
  <c r="AG99" i="17"/>
  <c r="AP807" i="17"/>
  <c r="AF807" i="17"/>
  <c r="AO687" i="17"/>
  <c r="AE687" i="17"/>
  <c r="AM806" i="17"/>
  <c r="N30" i="20"/>
  <c r="X30" i="20" s="1"/>
  <c r="AC806" i="17"/>
  <c r="AN272" i="17"/>
  <c r="AD272" i="17"/>
  <c r="O10" i="20"/>
  <c r="Y10" i="20" s="1"/>
  <c r="AP179" i="17"/>
  <c r="AF179" i="17"/>
  <c r="AM689" i="17"/>
  <c r="AC689" i="17"/>
  <c r="AO581" i="17"/>
  <c r="AE581" i="17"/>
  <c r="AQ658" i="17"/>
  <c r="AG658" i="17"/>
  <c r="AM138" i="17"/>
  <c r="AC138" i="17"/>
  <c r="AO813" i="17"/>
  <c r="AE813" i="17"/>
  <c r="AQ660" i="17"/>
  <c r="AG660" i="17"/>
  <c r="AN61" i="17"/>
  <c r="AD61" i="17"/>
  <c r="AP10" i="17"/>
  <c r="AF10" i="17"/>
  <c r="AQ272" i="17"/>
  <c r="AG272" i="17"/>
  <c r="R10" i="20"/>
  <c r="AB10" i="20" s="1"/>
  <c r="AM632" i="17"/>
  <c r="AC632" i="17"/>
  <c r="AO9" i="17"/>
  <c r="AE9" i="17"/>
  <c r="AQ11" i="17"/>
  <c r="AG11" i="17"/>
  <c r="AM692" i="17"/>
  <c r="AC692" i="17"/>
  <c r="AO37" i="17"/>
  <c r="AE37" i="17"/>
  <c r="AP593" i="17"/>
  <c r="AF593" i="17"/>
  <c r="AN148" i="17"/>
  <c r="AD148" i="17"/>
  <c r="AQ597" i="17"/>
  <c r="AG597" i="17"/>
  <c r="AP41" i="17"/>
  <c r="AF41" i="17"/>
  <c r="AP724" i="17"/>
  <c r="AF724" i="17"/>
  <c r="AP697" i="17"/>
  <c r="AF697" i="17"/>
  <c r="AQ392" i="17"/>
  <c r="AG392" i="17"/>
  <c r="AM440" i="17"/>
  <c r="AC440" i="17"/>
  <c r="AQ414" i="17"/>
  <c r="AG414" i="17"/>
  <c r="AP327" i="17"/>
  <c r="AF327" i="17"/>
  <c r="AP682" i="17"/>
  <c r="AF682" i="17"/>
  <c r="AO739" i="17"/>
  <c r="AE739" i="17"/>
  <c r="AP628" i="17"/>
  <c r="AF628" i="17"/>
  <c r="AQ262" i="17"/>
  <c r="AG262" i="17"/>
  <c r="AN361" i="17"/>
  <c r="AD361" i="17"/>
  <c r="AQ381" i="17"/>
  <c r="AG381" i="17"/>
  <c r="AO289" i="17"/>
  <c r="AE289" i="17"/>
  <c r="AP214" i="17"/>
  <c r="AF214" i="17"/>
  <c r="AQ846" i="17"/>
  <c r="AG846" i="17"/>
  <c r="AP546" i="17"/>
  <c r="AF546" i="17"/>
  <c r="AM740" i="17"/>
  <c r="AC740" i="17"/>
  <c r="AO568" i="17"/>
  <c r="AE568" i="17"/>
  <c r="AQ305" i="17"/>
  <c r="AG305" i="17"/>
  <c r="AQ538" i="17"/>
  <c r="AG538" i="17"/>
  <c r="AM365" i="17"/>
  <c r="AC365" i="17"/>
  <c r="AQ255" i="17"/>
  <c r="AG255" i="17"/>
  <c r="AN682" i="17"/>
  <c r="AD682" i="17"/>
  <c r="AN50" i="17"/>
  <c r="AD50" i="17"/>
  <c r="AN156" i="17"/>
  <c r="AD156" i="17"/>
  <c r="AN839" i="17"/>
  <c r="AD839" i="17"/>
  <c r="AP707" i="17"/>
  <c r="AF707" i="17"/>
  <c r="AM540" i="17"/>
  <c r="AC540" i="17"/>
  <c r="AM360" i="17"/>
  <c r="AC360" i="17"/>
  <c r="AP26" i="17"/>
  <c r="AF26" i="17"/>
  <c r="AN564" i="17"/>
  <c r="AD564" i="17"/>
  <c r="AN357" i="17"/>
  <c r="AD357" i="17"/>
  <c r="AM363" i="17"/>
  <c r="AC363" i="17"/>
  <c r="AN507" i="17"/>
  <c r="AD507" i="17"/>
  <c r="AP207" i="17"/>
  <c r="AF207" i="17"/>
  <c r="AM267" i="17"/>
  <c r="AC267" i="17"/>
  <c r="AP217" i="17"/>
  <c r="AF217" i="17"/>
  <c r="AQ512" i="17"/>
  <c r="AG512" i="17"/>
  <c r="AP846" i="17"/>
  <c r="AF846" i="17"/>
  <c r="AN626" i="17"/>
  <c r="AD626" i="17"/>
  <c r="AN267" i="17"/>
  <c r="AD267" i="17"/>
  <c r="AN621" i="17"/>
  <c r="AD621" i="17"/>
  <c r="AO264" i="17"/>
  <c r="AE264" i="17"/>
  <c r="AM620" i="17"/>
  <c r="AC620" i="17"/>
  <c r="AQ267" i="17"/>
  <c r="AG267" i="17"/>
  <c r="AN261" i="17"/>
  <c r="AD261" i="17"/>
  <c r="AQ264" i="17"/>
  <c r="AG264" i="17"/>
  <c r="AO620" i="17"/>
  <c r="AE620" i="17"/>
  <c r="AN365" i="17"/>
  <c r="AD365" i="17"/>
  <c r="AP265" i="17"/>
  <c r="AF265" i="17"/>
  <c r="AQ294" i="17"/>
  <c r="AG294" i="17"/>
  <c r="AQ714" i="17"/>
  <c r="AG714" i="17"/>
  <c r="AR3" i="17"/>
  <c r="S3" i="20"/>
  <c r="AH3" i="17"/>
  <c r="AN650" i="17"/>
  <c r="AD650" i="17"/>
  <c r="AM853" i="17"/>
  <c r="AC853" i="17"/>
  <c r="AQ163" i="17"/>
  <c r="AG163" i="17"/>
  <c r="AN165" i="17"/>
  <c r="AD165" i="17"/>
  <c r="AQ772" i="17"/>
  <c r="AG772" i="17"/>
  <c r="AP513" i="17"/>
  <c r="AF513" i="17"/>
  <c r="AP468" i="17"/>
  <c r="AF468" i="17"/>
  <c r="AO130" i="17"/>
  <c r="AE130" i="17"/>
  <c r="AM467" i="17"/>
  <c r="AC467" i="17"/>
  <c r="AQ853" i="17"/>
  <c r="AG853" i="17"/>
  <c r="AM718" i="17"/>
  <c r="AC718" i="17"/>
  <c r="N26" i="20"/>
  <c r="X26" i="20" s="1"/>
  <c r="AO757" i="17"/>
  <c r="AE757" i="17"/>
  <c r="AP854" i="17"/>
  <c r="AF854" i="17"/>
  <c r="AN633" i="17"/>
  <c r="AD633" i="17"/>
  <c r="AP800" i="17"/>
  <c r="AF800" i="17"/>
  <c r="AN31" i="17"/>
  <c r="AD31" i="17"/>
  <c r="AO822" i="17"/>
  <c r="AE822" i="17"/>
  <c r="AM132" i="17"/>
  <c r="AC132" i="17"/>
  <c r="AN753" i="17"/>
  <c r="AD753" i="17"/>
  <c r="AO392" i="17"/>
  <c r="AE392" i="17"/>
  <c r="AO309" i="17"/>
  <c r="AE309" i="17"/>
  <c r="AQ70" i="17"/>
  <c r="AG70" i="17"/>
  <c r="AM15" i="17"/>
  <c r="AU15" i="17" s="1"/>
  <c r="AC15" i="17"/>
  <c r="AQ137" i="17"/>
  <c r="AG137" i="17"/>
  <c r="AN243" i="17"/>
  <c r="AD243" i="17"/>
  <c r="AM182" i="17"/>
  <c r="AC182" i="17"/>
  <c r="AP182" i="17"/>
  <c r="AF182" i="17"/>
  <c r="AP172" i="17"/>
  <c r="AF172" i="17"/>
  <c r="AO139" i="17"/>
  <c r="AE139" i="17"/>
  <c r="AP815" i="17"/>
  <c r="AF815" i="17"/>
  <c r="AP498" i="17"/>
  <c r="AF498" i="17"/>
  <c r="AN596" i="17"/>
  <c r="AD596" i="17"/>
  <c r="AP709" i="17"/>
  <c r="AF709" i="17"/>
  <c r="AN74" i="17"/>
  <c r="AD74" i="17"/>
  <c r="AN777" i="17"/>
  <c r="AD777" i="17"/>
  <c r="AP758" i="17"/>
  <c r="AF758" i="17"/>
  <c r="AM143" i="17"/>
  <c r="AC143" i="17"/>
  <c r="AM665" i="17"/>
  <c r="AC665" i="17"/>
  <c r="AN662" i="17"/>
  <c r="AD662" i="17"/>
  <c r="AO718" i="17"/>
  <c r="AE718" i="17"/>
  <c r="P26" i="20"/>
  <c r="Z26" i="20" s="1"/>
  <c r="AO271" i="17"/>
  <c r="AE271" i="17"/>
  <c r="AN749" i="17"/>
  <c r="O27" i="20"/>
  <c r="Y27" i="20" s="1"/>
  <c r="AD749" i="17"/>
  <c r="AN167" i="17"/>
  <c r="O8" i="20"/>
  <c r="Y8" i="20" s="1"/>
  <c r="AD167" i="17"/>
  <c r="AN389" i="17"/>
  <c r="AD389" i="17"/>
  <c r="AQ720" i="17"/>
  <c r="AG720" i="17"/>
  <c r="AM298" i="17"/>
  <c r="AC298" i="17"/>
  <c r="AO816" i="17"/>
  <c r="AE816" i="17"/>
  <c r="AP300" i="17"/>
  <c r="AF300" i="17"/>
  <c r="AQ338" i="17"/>
  <c r="AG338" i="17"/>
  <c r="AM797" i="17"/>
  <c r="AC797" i="17"/>
  <c r="AO177" i="17"/>
  <c r="AE177" i="17"/>
  <c r="AM38" i="17"/>
  <c r="AC38" i="17"/>
  <c r="AP637" i="17"/>
  <c r="AF637" i="17"/>
  <c r="AO179" i="17"/>
  <c r="AE179" i="17"/>
  <c r="AM723" i="17"/>
  <c r="AC723" i="17"/>
  <c r="AO345" i="17"/>
  <c r="AE345" i="17"/>
  <c r="AM224" i="17"/>
  <c r="AU224" i="17" s="1"/>
  <c r="AC224" i="17"/>
  <c r="AP36" i="17"/>
  <c r="AF36" i="17"/>
  <c r="AM337" i="17"/>
  <c r="AC337" i="17"/>
  <c r="AQ391" i="17"/>
  <c r="AG391" i="17"/>
  <c r="AN298" i="17"/>
  <c r="AD298" i="17"/>
  <c r="AO719" i="17"/>
  <c r="AE719" i="17"/>
  <c r="AQ814" i="17"/>
  <c r="AG814" i="17"/>
  <c r="AP635" i="17"/>
  <c r="AF635" i="17"/>
  <c r="AM31" i="17"/>
  <c r="AC31" i="17"/>
  <c r="AQ221" i="17"/>
  <c r="R9" i="20"/>
  <c r="AB9" i="20" s="1"/>
  <c r="AG221" i="17"/>
  <c r="AQ62" i="17"/>
  <c r="AG62" i="17"/>
  <c r="AO692" i="17"/>
  <c r="AE692" i="17"/>
  <c r="AP371" i="17"/>
  <c r="AF371" i="17"/>
  <c r="AQ654" i="17"/>
  <c r="AG654" i="17"/>
  <c r="AM472" i="17"/>
  <c r="AC472" i="17"/>
  <c r="AO388" i="17"/>
  <c r="AE388" i="17"/>
  <c r="AP423" i="17"/>
  <c r="AF423" i="17"/>
  <c r="AQ780" i="17"/>
  <c r="AG780" i="17"/>
  <c r="AM635" i="17"/>
  <c r="AC635" i="17"/>
  <c r="AO397" i="17"/>
  <c r="AE397" i="17"/>
  <c r="AN607" i="17"/>
  <c r="AD607" i="17"/>
  <c r="AQ630" i="17"/>
  <c r="AG630" i="17"/>
  <c r="AQ550" i="17"/>
  <c r="AG550" i="17"/>
  <c r="AP30" i="17"/>
  <c r="AF30" i="17"/>
  <c r="AN657" i="17"/>
  <c r="AD657" i="17"/>
  <c r="AP65" i="17"/>
  <c r="AF65" i="17"/>
  <c r="AP227" i="17"/>
  <c r="AF227" i="17"/>
  <c r="AM656" i="17"/>
  <c r="AC656" i="17"/>
  <c r="AQ172" i="17"/>
  <c r="AG172" i="17"/>
  <c r="AM421" i="17"/>
  <c r="AC421" i="17"/>
  <c r="AO753" i="17"/>
  <c r="AE753" i="17"/>
  <c r="AQ140" i="17"/>
  <c r="AG140" i="17"/>
  <c r="AN278" i="17"/>
  <c r="AD278" i="17"/>
  <c r="AP431" i="17"/>
  <c r="AF431" i="17"/>
  <c r="AM142" i="17"/>
  <c r="AU142" i="17" s="1"/>
  <c r="AC142" i="17"/>
  <c r="AO182" i="17"/>
  <c r="AE182" i="17"/>
  <c r="AQ635" i="17"/>
  <c r="AG635" i="17"/>
  <c r="AM823" i="17"/>
  <c r="AC823" i="17"/>
  <c r="AO147" i="17"/>
  <c r="AE147" i="17"/>
  <c r="AQ758" i="17"/>
  <c r="AG758" i="17"/>
  <c r="AN309" i="17"/>
  <c r="AD309" i="17"/>
  <c r="AP184" i="17"/>
  <c r="AF184" i="17"/>
  <c r="AM345" i="17"/>
  <c r="AC345" i="17"/>
  <c r="AM441" i="17"/>
  <c r="AC441" i="17"/>
  <c r="AM359" i="17"/>
  <c r="AU359" i="17" s="1"/>
  <c r="AC359" i="17"/>
  <c r="AP354" i="17"/>
  <c r="AF354" i="17"/>
  <c r="AQ561" i="17"/>
  <c r="AG561" i="17"/>
  <c r="AQ406" i="17"/>
  <c r="AG406" i="17"/>
  <c r="AO286" i="17"/>
  <c r="AE286" i="17"/>
  <c r="AP453" i="17"/>
  <c r="AF453" i="17"/>
  <c r="AQ613" i="17"/>
  <c r="AG613" i="17"/>
  <c r="AQ675" i="17"/>
  <c r="AG675" i="17"/>
  <c r="AO454" i="17"/>
  <c r="AE454" i="17"/>
  <c r="AO89" i="17"/>
  <c r="AE89" i="17"/>
  <c r="AP201" i="17"/>
  <c r="AF201" i="17"/>
  <c r="AO252" i="17"/>
  <c r="AE252" i="17"/>
  <c r="AQ708" i="17"/>
  <c r="AG708" i="17"/>
  <c r="AM455" i="17"/>
  <c r="AC455" i="17"/>
  <c r="AN22" i="17"/>
  <c r="AD22" i="17"/>
  <c r="AP199" i="17"/>
  <c r="AF199" i="17"/>
  <c r="AN639" i="17"/>
  <c r="AD639" i="17"/>
  <c r="AO123" i="17"/>
  <c r="AE123" i="17"/>
  <c r="AO379" i="17"/>
  <c r="AE379" i="17"/>
  <c r="AP84" i="17"/>
  <c r="AF84" i="17"/>
  <c r="AO455" i="17"/>
  <c r="AE455" i="17"/>
  <c r="AN677" i="17"/>
  <c r="AD677" i="17"/>
  <c r="AM77" i="17"/>
  <c r="AU77" i="17" s="1"/>
  <c r="AC77" i="17"/>
  <c r="AP321" i="17"/>
  <c r="AF321" i="17"/>
  <c r="AN80" i="17"/>
  <c r="AD80" i="17"/>
  <c r="AO608" i="17"/>
  <c r="AE608" i="17"/>
  <c r="AO198" i="17"/>
  <c r="AE198" i="17"/>
  <c r="AN608" i="17"/>
  <c r="AD608" i="17"/>
  <c r="AN831" i="17"/>
  <c r="AD831" i="17"/>
  <c r="AN71" i="17"/>
  <c r="AD71" i="17"/>
  <c r="AQ349" i="17"/>
  <c r="AG349" i="17"/>
  <c r="AO315" i="17"/>
  <c r="AE315" i="17"/>
  <c r="AM558" i="17"/>
  <c r="AC558" i="17"/>
  <c r="AQ761" i="17"/>
  <c r="AG761" i="17"/>
  <c r="AO602" i="17"/>
  <c r="AE602" i="17"/>
  <c r="AM638" i="17"/>
  <c r="AC638" i="17"/>
  <c r="AP526" i="17"/>
  <c r="AF526" i="17"/>
  <c r="AN311" i="17"/>
  <c r="AD311" i="17"/>
  <c r="AM640" i="17"/>
  <c r="AC640" i="17"/>
  <c r="AQ502" i="17"/>
  <c r="AG502" i="17"/>
  <c r="AO669" i="17"/>
  <c r="AE669" i="17"/>
  <c r="AM304" i="17"/>
  <c r="AC304" i="17"/>
  <c r="AQ282" i="17"/>
  <c r="AG282" i="17"/>
  <c r="AO72" i="17"/>
  <c r="AE72" i="17"/>
  <c r="AM726" i="17"/>
  <c r="AC726" i="17"/>
  <c r="AQ187" i="17"/>
  <c r="AG187" i="17"/>
  <c r="AO428" i="17"/>
  <c r="AE428" i="17"/>
  <c r="AM278" i="17"/>
  <c r="AC278" i="17"/>
  <c r="AQ68" i="17"/>
  <c r="AG68" i="17"/>
  <c r="AO661" i="17"/>
  <c r="AE661" i="17"/>
  <c r="AM124" i="17"/>
  <c r="AU124" i="17" s="1"/>
  <c r="AC124" i="17"/>
  <c r="AO616" i="17"/>
  <c r="AE616" i="17"/>
  <c r="AO735" i="17"/>
  <c r="AE735" i="17"/>
  <c r="AQ676" i="17"/>
  <c r="AG676" i="17"/>
  <c r="AP708" i="17"/>
  <c r="AF708" i="17"/>
  <c r="AO674" i="17"/>
  <c r="AE674" i="17"/>
  <c r="AN838" i="17"/>
  <c r="AD838" i="17"/>
  <c r="AO450" i="17"/>
  <c r="AE450" i="17"/>
  <c r="AO154" i="17"/>
  <c r="AE154" i="17"/>
  <c r="AP801" i="17"/>
  <c r="AF801" i="17"/>
  <c r="AM450" i="17"/>
  <c r="AC450" i="17"/>
  <c r="AM402" i="17"/>
  <c r="AC402" i="17"/>
  <c r="AN194" i="17"/>
  <c r="AD194" i="17"/>
  <c r="AM408" i="17"/>
  <c r="AC408" i="17"/>
  <c r="AQ765" i="17"/>
  <c r="AG765" i="17"/>
  <c r="AN286" i="17"/>
  <c r="AD286" i="17"/>
  <c r="AO607" i="17"/>
  <c r="AE607" i="17"/>
  <c r="AP445" i="17"/>
  <c r="AF445" i="17"/>
  <c r="AM532" i="17"/>
  <c r="AC532" i="17"/>
  <c r="AM351" i="17"/>
  <c r="AC351" i="17"/>
  <c r="AP75" i="17"/>
  <c r="AF75" i="17"/>
  <c r="AP287" i="17"/>
  <c r="AF287" i="17"/>
  <c r="AO357" i="17"/>
  <c r="AE357" i="17"/>
  <c r="AO318" i="17"/>
  <c r="AE318" i="17"/>
  <c r="AN787" i="17"/>
  <c r="AD787" i="17"/>
  <c r="AN504" i="17"/>
  <c r="AD504" i="17"/>
  <c r="AP698" i="17"/>
  <c r="AF698" i="17"/>
  <c r="AP727" i="17"/>
  <c r="AF727" i="17"/>
  <c r="AP605" i="17"/>
  <c r="AF605" i="17"/>
  <c r="AP760" i="17"/>
  <c r="AF760" i="17"/>
  <c r="AM602" i="17"/>
  <c r="AC602" i="17"/>
  <c r="AQ247" i="17"/>
  <c r="AG247" i="17"/>
  <c r="AO832" i="17"/>
  <c r="AE832" i="17"/>
  <c r="AM245" i="17"/>
  <c r="AC245" i="17"/>
  <c r="AM483" i="17"/>
  <c r="AC483" i="17"/>
  <c r="AQ398" i="17"/>
  <c r="AG398" i="17"/>
  <c r="AM18" i="17"/>
  <c r="AC18" i="17"/>
  <c r="AP669" i="17"/>
  <c r="AF669" i="17"/>
  <c r="AN114" i="17"/>
  <c r="AD114" i="17"/>
  <c r="AM76" i="17"/>
  <c r="AC76" i="17"/>
  <c r="AQ697" i="17"/>
  <c r="AG697" i="17"/>
  <c r="AQ806" i="17"/>
  <c r="R30" i="20"/>
  <c r="AB30" i="20" s="1"/>
  <c r="AG806" i="17"/>
  <c r="AP719" i="17"/>
  <c r="AF719" i="17"/>
  <c r="AN64" i="17"/>
  <c r="AD64" i="17"/>
  <c r="AP751" i="17"/>
  <c r="AF751" i="17"/>
  <c r="AP690" i="17"/>
  <c r="AF690" i="17"/>
  <c r="AN177" i="17"/>
  <c r="AD177" i="17"/>
  <c r="AO552" i="17"/>
  <c r="AE552" i="17"/>
  <c r="AN854" i="17"/>
  <c r="AD854" i="17"/>
  <c r="AN576" i="17"/>
  <c r="AD576" i="17"/>
  <c r="AO132" i="17"/>
  <c r="AE132" i="17"/>
  <c r="AN519" i="17"/>
  <c r="AD519" i="17"/>
  <c r="AO332" i="17"/>
  <c r="AE332" i="17"/>
  <c r="P13" i="20"/>
  <c r="Z13" i="20" s="1"/>
  <c r="AP330" i="17"/>
  <c r="AF330" i="17"/>
  <c r="AP804" i="17"/>
  <c r="AF804" i="17"/>
  <c r="AQ334" i="17"/>
  <c r="AG334" i="17"/>
  <c r="AP63" i="17"/>
  <c r="AF63" i="17"/>
  <c r="AQ580" i="17"/>
  <c r="AG580" i="17"/>
  <c r="AQ588" i="17"/>
  <c r="AG588" i="17"/>
  <c r="AP631" i="17"/>
  <c r="AF631" i="17"/>
  <c r="Q23" i="20"/>
  <c r="AA23" i="20" s="1"/>
  <c r="AN474" i="17"/>
  <c r="AD474" i="17"/>
  <c r="AO370" i="17"/>
  <c r="AE370" i="17"/>
  <c r="AQ101" i="17"/>
  <c r="AG101" i="17"/>
  <c r="AM307" i="17"/>
  <c r="AC307" i="17"/>
  <c r="AO585" i="17"/>
  <c r="AE585" i="17"/>
  <c r="AQ225" i="17"/>
  <c r="AG225" i="17"/>
  <c r="AM178" i="17"/>
  <c r="AC178" i="17"/>
  <c r="AO391" i="17"/>
  <c r="AE391" i="17"/>
  <c r="AP820" i="17"/>
  <c r="AF820" i="17"/>
  <c r="AN697" i="17"/>
  <c r="AD697" i="17"/>
  <c r="AN143" i="17"/>
  <c r="AD143" i="17"/>
  <c r="AP759" i="17"/>
  <c r="AF759" i="17"/>
  <c r="AM141" i="17"/>
  <c r="AC141" i="17"/>
  <c r="AM42" i="17"/>
  <c r="AC42" i="17"/>
  <c r="AO70" i="17"/>
  <c r="AE70" i="17"/>
  <c r="AM311" i="17"/>
  <c r="AC311" i="17"/>
  <c r="AO526" i="17"/>
  <c r="AE526" i="17"/>
  <c r="AO195" i="17"/>
  <c r="AE195" i="17"/>
  <c r="AN602" i="17"/>
  <c r="AD602" i="17"/>
  <c r="AP117" i="17"/>
  <c r="AF117" i="17"/>
  <c r="AP316" i="17"/>
  <c r="AF316" i="17"/>
  <c r="AM785" i="17"/>
  <c r="AC785" i="17"/>
  <c r="AQ639" i="17"/>
  <c r="AG639" i="17"/>
  <c r="AN19" i="17"/>
  <c r="AD19" i="17"/>
  <c r="AN483" i="17"/>
  <c r="AD483" i="17"/>
  <c r="AN251" i="17"/>
  <c r="AD251" i="17"/>
  <c r="AP294" i="17"/>
  <c r="AF294" i="17"/>
  <c r="AN489" i="17"/>
  <c r="AD489" i="17"/>
  <c r="AO464" i="17"/>
  <c r="AE464" i="17"/>
  <c r="AP489" i="17"/>
  <c r="AF489" i="17"/>
  <c r="AN305" i="17"/>
  <c r="AD305" i="17"/>
  <c r="AQ570" i="17"/>
  <c r="AG570" i="17"/>
  <c r="AN844" i="17"/>
  <c r="AD844" i="17"/>
  <c r="AN464" i="17"/>
  <c r="AD464" i="17"/>
  <c r="AN462" i="17"/>
  <c r="AD462" i="17"/>
  <c r="AO646" i="17"/>
  <c r="AE646" i="17"/>
  <c r="AP511" i="17"/>
  <c r="AF511" i="17"/>
  <c r="AN158" i="17"/>
  <c r="AD158" i="17"/>
  <c r="AM844" i="17"/>
  <c r="AC844" i="17"/>
  <c r="AQ682" i="17"/>
  <c r="AG682" i="17"/>
  <c r="AO538" i="17"/>
  <c r="AE538" i="17"/>
  <c r="AQ380" i="17"/>
  <c r="AG380" i="17"/>
  <c r="AO457" i="17"/>
  <c r="AE457" i="17"/>
  <c r="AM324" i="17"/>
  <c r="AC324" i="17"/>
  <c r="AQ511" i="17"/>
  <c r="AG511" i="17"/>
  <c r="AP738" i="17"/>
  <c r="AF738" i="17"/>
  <c r="AM53" i="17"/>
  <c r="AC53" i="17"/>
  <c r="AP462" i="17"/>
  <c r="AF462" i="17"/>
  <c r="AN768" i="17"/>
  <c r="AD768" i="17"/>
  <c r="AN617" i="17"/>
  <c r="AD617" i="17"/>
  <c r="AN208" i="17"/>
  <c r="AD208" i="17"/>
  <c r="AP202" i="17"/>
  <c r="AF202" i="17"/>
  <c r="AM407" i="17"/>
  <c r="AC407" i="17"/>
  <c r="AQ712" i="17"/>
  <c r="AG712" i="17"/>
  <c r="AP487" i="17"/>
  <c r="AF487" i="17"/>
  <c r="AO458" i="17"/>
  <c r="AE458" i="17"/>
  <c r="AM768" i="17"/>
  <c r="AC768" i="17"/>
  <c r="AM358" i="17"/>
  <c r="AC358" i="17"/>
  <c r="AP50" i="17"/>
  <c r="AF50" i="17"/>
  <c r="AQ55" i="17"/>
  <c r="AG55" i="17"/>
  <c r="AN736" i="17"/>
  <c r="AD736" i="17"/>
  <c r="AO508" i="17"/>
  <c r="AE508" i="17"/>
  <c r="AO564" i="17"/>
  <c r="AE564" i="17"/>
  <c r="AM49" i="17"/>
  <c r="AC49" i="17"/>
  <c r="AN735" i="17"/>
  <c r="AD735" i="17"/>
  <c r="AN25" i="17"/>
  <c r="AD25" i="17"/>
  <c r="AM742" i="17"/>
  <c r="AC742" i="17"/>
  <c r="AM492" i="17"/>
  <c r="AC492" i="17"/>
  <c r="AP465" i="17"/>
  <c r="AF465" i="17"/>
  <c r="AP650" i="17"/>
  <c r="AF650" i="17"/>
  <c r="AP849" i="17"/>
  <c r="AF849" i="17"/>
  <c r="AP293" i="17"/>
  <c r="AF293" i="17"/>
  <c r="AO94" i="17"/>
  <c r="AE94" i="17"/>
  <c r="AO265" i="17"/>
  <c r="AE265" i="17"/>
  <c r="AN647" i="17"/>
  <c r="AD647" i="17"/>
  <c r="AP412" i="17"/>
  <c r="AF412" i="17"/>
  <c r="AO161" i="17"/>
  <c r="AE161" i="17"/>
  <c r="AP512" i="17"/>
  <c r="AF512" i="17"/>
  <c r="AP853" i="17"/>
  <c r="AF853" i="17"/>
  <c r="AP492" i="17"/>
  <c r="AF492" i="17"/>
  <c r="AN574" i="17"/>
  <c r="AD574" i="17"/>
  <c r="AQ852" i="17"/>
  <c r="AG852" i="17"/>
  <c r="AO415" i="17"/>
  <c r="AE415" i="17"/>
  <c r="AN494" i="17"/>
  <c r="AD494" i="17"/>
  <c r="AM164" i="17"/>
  <c r="AC164" i="17"/>
  <c r="AQ626" i="17"/>
  <c r="AG626" i="17"/>
  <c r="AO513" i="17"/>
  <c r="AE513" i="17"/>
  <c r="AP684" i="17"/>
  <c r="AF684" i="17"/>
  <c r="AM628" i="17"/>
  <c r="AC628" i="17"/>
  <c r="AP629" i="17"/>
  <c r="AF629" i="17"/>
  <c r="AO745" i="17"/>
  <c r="AE745" i="17"/>
  <c r="AS31" i="17"/>
  <c r="AI31" i="17"/>
  <c r="AR184" i="17"/>
  <c r="AH184" i="17"/>
  <c r="AR598" i="17"/>
  <c r="AH598" i="17"/>
  <c r="AR344" i="17"/>
  <c r="AH344" i="17"/>
  <c r="AR111" i="17"/>
  <c r="AH111" i="17"/>
  <c r="AR832" i="17"/>
  <c r="AH832" i="17"/>
  <c r="AS717" i="17"/>
  <c r="AI717" i="17"/>
  <c r="AR33" i="17"/>
  <c r="AH33" i="17"/>
  <c r="AR691" i="17"/>
  <c r="AH691" i="17"/>
  <c r="AS429" i="17"/>
  <c r="AI429" i="17"/>
  <c r="AR547" i="17"/>
  <c r="AH547" i="17"/>
  <c r="AS793" i="17"/>
  <c r="AI793" i="17"/>
  <c r="AR102" i="17"/>
  <c r="AH102" i="17"/>
  <c r="AR13" i="17"/>
  <c r="AH13" i="17"/>
  <c r="AS589" i="17"/>
  <c r="AI589" i="17"/>
  <c r="AR160" i="17"/>
  <c r="AH160" i="17"/>
  <c r="AR138" i="17"/>
  <c r="AH138" i="17"/>
  <c r="AR233" i="17"/>
  <c r="AH233" i="17"/>
  <c r="AR527" i="17"/>
  <c r="AH527" i="17"/>
  <c r="AS692" i="17"/>
  <c r="AI692" i="17"/>
  <c r="AS810" i="17"/>
  <c r="AI810" i="17"/>
  <c r="AS819" i="17"/>
  <c r="AI819" i="17"/>
  <c r="AS595" i="17"/>
  <c r="AI595" i="17"/>
  <c r="AR754" i="17"/>
  <c r="AH754" i="17"/>
  <c r="AS126" i="17"/>
  <c r="AI126" i="17"/>
  <c r="AS614" i="17"/>
  <c r="AI614" i="17"/>
  <c r="AR644" i="17"/>
  <c r="AH644" i="17"/>
  <c r="AR675" i="17"/>
  <c r="AH675" i="17"/>
  <c r="AS25" i="17"/>
  <c r="AI25" i="17"/>
  <c r="AS85" i="17"/>
  <c r="AI85" i="17"/>
  <c r="AS670" i="17"/>
  <c r="AI670" i="17"/>
  <c r="AR730" i="17"/>
  <c r="AH730" i="17"/>
  <c r="AR801" i="17"/>
  <c r="AH801" i="17"/>
  <c r="AR21" i="17"/>
  <c r="AH21" i="17"/>
  <c r="AR243" i="17"/>
  <c r="AH243" i="17"/>
  <c r="AR455" i="17"/>
  <c r="AH455" i="17"/>
  <c r="AS402" i="17"/>
  <c r="AI402" i="17"/>
  <c r="AS285" i="17"/>
  <c r="AI285" i="17"/>
  <c r="AR501" i="17"/>
  <c r="AH501" i="17"/>
  <c r="AS441" i="17"/>
  <c r="AI441" i="17"/>
  <c r="AS436" i="17"/>
  <c r="AI436" i="17"/>
  <c r="AR323" i="17"/>
  <c r="AH323" i="17"/>
  <c r="AS408" i="17"/>
  <c r="AI408" i="17"/>
  <c r="AR448" i="17"/>
  <c r="AH448" i="17"/>
  <c r="AR830" i="17"/>
  <c r="AH830" i="17"/>
  <c r="AS832" i="17"/>
  <c r="AI832" i="17"/>
  <c r="AS600" i="17"/>
  <c r="AI600" i="17"/>
  <c r="AR152" i="17"/>
  <c r="AH152" i="17"/>
  <c r="AS197" i="17"/>
  <c r="AI197" i="17"/>
  <c r="AS668" i="17"/>
  <c r="AI668" i="17"/>
  <c r="AS598" i="17"/>
  <c r="AI598" i="17"/>
  <c r="AS593" i="17"/>
  <c r="AI593" i="17"/>
  <c r="AS80" i="17"/>
  <c r="AI80" i="17"/>
  <c r="AR190" i="17"/>
  <c r="AH190" i="17"/>
  <c r="AS702" i="17"/>
  <c r="AI702" i="17"/>
  <c r="AS526" i="17"/>
  <c r="AI526" i="17"/>
  <c r="AS70" i="17"/>
  <c r="AI70" i="17"/>
  <c r="AS576" i="17"/>
  <c r="AI576" i="17"/>
  <c r="AS651" i="17"/>
  <c r="AI651" i="17"/>
  <c r="T24" i="20"/>
  <c r="AD24" i="20" s="1"/>
  <c r="AR553" i="17"/>
  <c r="AH553" i="17"/>
  <c r="AS654" i="17"/>
  <c r="AI654" i="17"/>
  <c r="AS10" i="17"/>
  <c r="AI10" i="17"/>
  <c r="AS689" i="17"/>
  <c r="AI689" i="17"/>
  <c r="AS138" i="17"/>
  <c r="AI138" i="17"/>
  <c r="AS465" i="17"/>
  <c r="AI465" i="17"/>
  <c r="AR53" i="17"/>
  <c r="AH53" i="17"/>
  <c r="AS466" i="17"/>
  <c r="AI466" i="17"/>
  <c r="AS844" i="17"/>
  <c r="AI844" i="17"/>
  <c r="AR256" i="17"/>
  <c r="AH256" i="17"/>
  <c r="AS361" i="17"/>
  <c r="AI361" i="17"/>
  <c r="AS211" i="17"/>
  <c r="AI211" i="17"/>
  <c r="AS537" i="17"/>
  <c r="AI537" i="17"/>
  <c r="AR546" i="17"/>
  <c r="AH546" i="17"/>
  <c r="AS92" i="17"/>
  <c r="AI92" i="17"/>
  <c r="AS123" i="17"/>
  <c r="AI123" i="17"/>
  <c r="AS679" i="17"/>
  <c r="AI679" i="17"/>
  <c r="AS644" i="17"/>
  <c r="AI644" i="17"/>
  <c r="AS764" i="17"/>
  <c r="AI764" i="17"/>
  <c r="AS257" i="17"/>
  <c r="AI257" i="17"/>
  <c r="AS617" i="17"/>
  <c r="AI617" i="17"/>
  <c r="AR492" i="17"/>
  <c r="AH492" i="17"/>
  <c r="AR415" i="17"/>
  <c r="AH415" i="17"/>
  <c r="AR128" i="17"/>
  <c r="AH128" i="17"/>
  <c r="AR217" i="17"/>
  <c r="AH217" i="17"/>
  <c r="AS263" i="17"/>
  <c r="AI263" i="17"/>
  <c r="AS217" i="17"/>
  <c r="AI217" i="17"/>
  <c r="AR715" i="17"/>
  <c r="AH715" i="17"/>
  <c r="AS577" i="17"/>
  <c r="AI577" i="17"/>
  <c r="AR164" i="17"/>
  <c r="AH164" i="17"/>
  <c r="AS468" i="17"/>
  <c r="AI468" i="17"/>
  <c r="AS431" i="17"/>
  <c r="AI431" i="17"/>
  <c r="AS727" i="17"/>
  <c r="AI727" i="17"/>
  <c r="AR694" i="17"/>
  <c r="AH694" i="17"/>
  <c r="AR810" i="17"/>
  <c r="AH810" i="17"/>
  <c r="AS478" i="17"/>
  <c r="AI478" i="17"/>
  <c r="AS693" i="17"/>
  <c r="AI693" i="17"/>
  <c r="AR399" i="17"/>
  <c r="AH399" i="17"/>
  <c r="AS494" i="17"/>
  <c r="AI494" i="17"/>
  <c r="AR180" i="17"/>
  <c r="AH180" i="17"/>
  <c r="AS118" i="17"/>
  <c r="AI118" i="17"/>
  <c r="AR687" i="17"/>
  <c r="AH687" i="17"/>
  <c r="AS370" i="17"/>
  <c r="AI370" i="17"/>
  <c r="AS391" i="17"/>
  <c r="AI391" i="17"/>
  <c r="AS146" i="17"/>
  <c r="AI146" i="17"/>
  <c r="AS432" i="17"/>
  <c r="AI432" i="17"/>
  <c r="AS242" i="17"/>
  <c r="AI242" i="17"/>
  <c r="AR188" i="17"/>
  <c r="AH188" i="17"/>
  <c r="AS139" i="17"/>
  <c r="AI139" i="17"/>
  <c r="AS686" i="17"/>
  <c r="AI686" i="17"/>
  <c r="T25" i="20"/>
  <c r="AD25" i="20" s="1"/>
  <c r="AS816" i="17"/>
  <c r="AI816" i="17"/>
  <c r="AS177" i="17"/>
  <c r="AI177" i="17"/>
  <c r="AS184" i="17"/>
  <c r="AI184" i="17"/>
  <c r="AS579" i="17"/>
  <c r="AI579" i="17"/>
  <c r="AR10" i="17"/>
  <c r="AH10" i="17"/>
  <c r="AS688" i="17"/>
  <c r="AI688" i="17"/>
  <c r="AS13" i="17"/>
  <c r="AI13" i="17"/>
  <c r="AR182" i="17"/>
  <c r="AH182" i="17"/>
  <c r="AR147" i="17"/>
  <c r="AH147" i="17"/>
  <c r="AS428" i="17"/>
  <c r="AI428" i="17"/>
  <c r="AS827" i="17"/>
  <c r="AI827" i="17"/>
  <c r="AS349" i="17"/>
  <c r="AI349" i="17"/>
  <c r="AR711" i="17"/>
  <c r="AH711" i="17"/>
  <c r="AS287" i="17"/>
  <c r="AI287" i="17"/>
  <c r="AR765" i="17"/>
  <c r="AH765" i="17"/>
  <c r="AS49" i="17"/>
  <c r="AI49" i="17"/>
  <c r="AS677" i="17"/>
  <c r="AI677" i="17"/>
  <c r="AS354" i="17"/>
  <c r="AI354" i="17"/>
  <c r="AS610" i="17"/>
  <c r="AI610" i="17"/>
  <c r="AR250" i="17"/>
  <c r="AH250" i="17"/>
  <c r="AS608" i="17"/>
  <c r="AI608" i="17"/>
  <c r="AR285" i="17"/>
  <c r="AH285" i="17"/>
  <c r="AR702" i="17"/>
  <c r="AH702" i="17"/>
  <c r="AR316" i="17"/>
  <c r="AH316" i="17"/>
  <c r="AS833" i="17"/>
  <c r="AI833" i="17"/>
  <c r="AS482" i="17"/>
  <c r="AI482" i="17"/>
  <c r="AR114" i="17"/>
  <c r="AH114" i="17"/>
  <c r="AS829" i="17"/>
  <c r="AI829" i="17"/>
  <c r="AS346" i="17"/>
  <c r="AI346" i="17"/>
  <c r="AS556" i="17"/>
  <c r="AI556" i="17"/>
  <c r="AS755" i="17"/>
  <c r="AI755" i="17"/>
  <c r="AS786" i="17"/>
  <c r="AI786" i="17"/>
  <c r="AS765" i="17"/>
  <c r="AI765" i="17"/>
  <c r="AS249" i="17"/>
  <c r="AI249" i="17"/>
  <c r="AR668" i="17"/>
  <c r="AH668" i="17"/>
  <c r="AS699" i="17"/>
  <c r="AI699" i="17"/>
  <c r="AS700" i="17"/>
  <c r="AI700" i="17"/>
  <c r="AS302" i="17"/>
  <c r="AI302" i="17"/>
  <c r="AS498" i="17"/>
  <c r="AI498" i="17"/>
  <c r="AR804" i="17"/>
  <c r="AH804" i="17"/>
  <c r="AR814" i="17"/>
  <c r="AH814" i="17"/>
  <c r="AS135" i="17"/>
  <c r="AI135" i="17"/>
  <c r="AS631" i="17"/>
  <c r="AI631" i="17"/>
  <c r="T23" i="20"/>
  <c r="AD23" i="20" s="1"/>
  <c r="AS554" i="17"/>
  <c r="AI554" i="17"/>
  <c r="AS169" i="17"/>
  <c r="AI169" i="17"/>
  <c r="AS387" i="17"/>
  <c r="AI387" i="17"/>
  <c r="AS301" i="17"/>
  <c r="AI301" i="17"/>
  <c r="AS477" i="17"/>
  <c r="AI477" i="17"/>
  <c r="AS696" i="17"/>
  <c r="AI696" i="17"/>
  <c r="AS594" i="17"/>
  <c r="AI594" i="17"/>
  <c r="AS310" i="17"/>
  <c r="AI310" i="17"/>
  <c r="AS648" i="17"/>
  <c r="AI648" i="17"/>
  <c r="AR264" i="17"/>
  <c r="AH264" i="17"/>
  <c r="AS27" i="17"/>
  <c r="AI27" i="17"/>
  <c r="AS213" i="17"/>
  <c r="AI213" i="17"/>
  <c r="AR157" i="17"/>
  <c r="AH157" i="17"/>
  <c r="AS264" i="17"/>
  <c r="AI264" i="17"/>
  <c r="AR789" i="17"/>
  <c r="AH789" i="17"/>
  <c r="AS559" i="17"/>
  <c r="AI559" i="17"/>
  <c r="AS564" i="17"/>
  <c r="AI564" i="17"/>
  <c r="AS156" i="17"/>
  <c r="AI156" i="17"/>
  <c r="AS510" i="17"/>
  <c r="AI510" i="17"/>
  <c r="AS570" i="17"/>
  <c r="AI570" i="17"/>
  <c r="AS740" i="17"/>
  <c r="AI740" i="17"/>
  <c r="AS546" i="17"/>
  <c r="AI546" i="17"/>
  <c r="AS650" i="17"/>
  <c r="AI650" i="17"/>
  <c r="AS573" i="17"/>
  <c r="AI573" i="17"/>
  <c r="AS133" i="17"/>
  <c r="AI133" i="17"/>
  <c r="AS467" i="17"/>
  <c r="AI467" i="17"/>
  <c r="AS417" i="17"/>
  <c r="AI417" i="17"/>
  <c r="AS684" i="17"/>
  <c r="AI684" i="17"/>
  <c r="AS295" i="17"/>
  <c r="AI295" i="17"/>
  <c r="AS416" i="17"/>
  <c r="AI416" i="17"/>
  <c r="AS116" i="17"/>
  <c r="AI116" i="17"/>
  <c r="AR334" i="17"/>
  <c r="AH334" i="17"/>
  <c r="AS659" i="17"/>
  <c r="AI659" i="17"/>
  <c r="AS550" i="17"/>
  <c r="AI550" i="17"/>
  <c r="AS581" i="17"/>
  <c r="AI581" i="17"/>
  <c r="AR688" i="17"/>
  <c r="AH688" i="17"/>
  <c r="AR426" i="17"/>
  <c r="AH426" i="17"/>
  <c r="AS630" i="17"/>
  <c r="AI630" i="17"/>
  <c r="AR320" i="17"/>
  <c r="AH320" i="17"/>
  <c r="AS131" i="17"/>
  <c r="AI131" i="17"/>
  <c r="AS472" i="17"/>
  <c r="AI472" i="17"/>
  <c r="AS144" i="17"/>
  <c r="AI144" i="17"/>
  <c r="AR579" i="17"/>
  <c r="AH579" i="17"/>
  <c r="AS330" i="17"/>
  <c r="AI330" i="17"/>
  <c r="AS272" i="17"/>
  <c r="T10" i="20"/>
  <c r="AD10" i="20" s="1"/>
  <c r="AI272" i="17"/>
  <c r="AS584" i="17"/>
  <c r="AI584" i="17"/>
  <c r="AS39" i="17"/>
  <c r="AI39" i="17"/>
  <c r="AR135" i="17"/>
  <c r="AH135" i="17"/>
  <c r="AS475" i="17"/>
  <c r="AI475" i="17"/>
  <c r="AR695" i="17"/>
  <c r="AH695" i="17"/>
  <c r="AS661" i="17"/>
  <c r="AI661" i="17"/>
  <c r="AS186" i="17"/>
  <c r="AI186" i="17"/>
  <c r="AS761" i="17"/>
  <c r="AI761" i="17"/>
  <c r="AS73" i="17"/>
  <c r="AI73" i="17"/>
  <c r="AS803" i="17"/>
  <c r="AI803" i="17"/>
  <c r="AR616" i="17"/>
  <c r="AH616" i="17"/>
  <c r="AR677" i="17"/>
  <c r="AH677" i="17"/>
  <c r="AR838" i="17"/>
  <c r="AH838" i="17"/>
  <c r="AR450" i="17"/>
  <c r="AH450" i="17"/>
  <c r="AS321" i="17"/>
  <c r="AI321" i="17"/>
  <c r="AR46" i="17"/>
  <c r="AH46" i="17"/>
  <c r="AR125" i="17"/>
  <c r="AH125" i="17"/>
  <c r="AR835" i="17"/>
  <c r="AH835" i="17"/>
  <c r="AR121" i="17"/>
  <c r="AH121" i="17"/>
  <c r="AS48" i="17"/>
  <c r="AI48" i="17"/>
  <c r="AS22" i="17"/>
  <c r="AI22" i="17"/>
  <c r="AS150" i="17"/>
  <c r="AI150" i="17"/>
  <c r="AR826" i="17"/>
  <c r="AH826" i="17"/>
  <c r="AS241" i="17"/>
  <c r="AI241" i="17"/>
  <c r="AS723" i="17"/>
  <c r="AI723" i="17"/>
  <c r="AS653" i="17"/>
  <c r="AI653" i="17"/>
  <c r="AS690" i="17"/>
  <c r="AI690" i="17"/>
  <c r="AR38" i="17"/>
  <c r="AH38" i="17"/>
  <c r="AR255" i="17"/>
  <c r="AH255" i="17"/>
  <c r="AS649" i="17"/>
  <c r="AI649" i="17"/>
  <c r="AS91" i="17"/>
  <c r="AI91" i="17"/>
  <c r="AS678" i="17"/>
  <c r="AI678" i="17"/>
  <c r="AS288" i="17"/>
  <c r="AI288" i="17"/>
  <c r="AS710" i="17"/>
  <c r="AI710" i="17"/>
  <c r="AS486" i="17"/>
  <c r="AI486" i="17"/>
  <c r="AS90" i="17"/>
  <c r="AI90" i="17"/>
  <c r="AS122" i="17"/>
  <c r="AI122" i="17"/>
  <c r="AS493" i="17"/>
  <c r="AI493" i="17"/>
  <c r="AS367" i="17"/>
  <c r="AI367" i="17"/>
  <c r="AR216" i="17"/>
  <c r="AH216" i="17"/>
  <c r="AS489" i="17"/>
  <c r="AI489" i="17"/>
  <c r="AS289" i="17"/>
  <c r="AI289" i="17"/>
  <c r="AS714" i="17"/>
  <c r="AI714" i="17"/>
  <c r="AR97" i="17"/>
  <c r="AH97" i="17"/>
  <c r="AS132" i="17"/>
  <c r="AI132" i="17"/>
  <c r="AR716" i="17"/>
  <c r="AH716" i="17"/>
  <c r="AS166" i="17"/>
  <c r="AI166" i="17"/>
  <c r="AR745" i="17"/>
  <c r="AH745" i="17"/>
  <c r="AR417" i="17"/>
  <c r="AH417" i="17"/>
  <c r="AS851" i="17"/>
  <c r="AI851" i="17"/>
  <c r="AS98" i="17"/>
  <c r="AI98" i="17"/>
  <c r="AR588" i="17"/>
  <c r="AH588" i="17"/>
  <c r="AS433" i="17"/>
  <c r="AI433" i="17"/>
  <c r="AR61" i="17"/>
  <c r="AH61" i="17"/>
  <c r="AS336" i="17"/>
  <c r="AI336" i="17"/>
  <c r="AR818" i="17"/>
  <c r="AH818" i="17"/>
  <c r="AR449" i="17"/>
  <c r="AH449" i="17"/>
  <c r="AS304" i="17"/>
  <c r="AI304" i="17"/>
  <c r="AS480" i="17"/>
  <c r="AI480" i="17"/>
  <c r="AR150" i="17"/>
  <c r="AH150" i="17"/>
  <c r="AS101" i="17"/>
  <c r="AI101" i="17"/>
  <c r="AS794" i="17"/>
  <c r="T29" i="20"/>
  <c r="AD29" i="20" s="1"/>
  <c r="AI794" i="17"/>
  <c r="AS798" i="17"/>
  <c r="AI798" i="17"/>
  <c r="AR634" i="17"/>
  <c r="AH634" i="17"/>
  <c r="AS815" i="17"/>
  <c r="AI815" i="17"/>
  <c r="AS35" i="17"/>
  <c r="AI35" i="17"/>
  <c r="AS236" i="17"/>
  <c r="AI236" i="17"/>
  <c r="AR597" i="17"/>
  <c r="AH597" i="17"/>
  <c r="AR633" i="17"/>
  <c r="AH633" i="17"/>
  <c r="AS586" i="17"/>
  <c r="AI586" i="17"/>
  <c r="AS277" i="17"/>
  <c r="AI277" i="17"/>
  <c r="AS385" i="17"/>
  <c r="AI385" i="17"/>
  <c r="AS421" i="17"/>
  <c r="AI421" i="17"/>
  <c r="AS342" i="17"/>
  <c r="AI342" i="17"/>
  <c r="AS427" i="17"/>
  <c r="AI427" i="17"/>
  <c r="AS760" i="17"/>
  <c r="AI760" i="17"/>
  <c r="AS45" i="17"/>
  <c r="AI45" i="17"/>
  <c r="AS633" i="17"/>
  <c r="AI633" i="17"/>
  <c r="AS658" i="17"/>
  <c r="AI658" i="17"/>
  <c r="AS660" i="17"/>
  <c r="AI660" i="17"/>
  <c r="AS145" i="17"/>
  <c r="AI145" i="17"/>
  <c r="AS430" i="17"/>
  <c r="AI430" i="17"/>
  <c r="AS709" i="17"/>
  <c r="AI709" i="17"/>
  <c r="AS619" i="17"/>
  <c r="AI619" i="17"/>
  <c r="AR734" i="17"/>
  <c r="AH734" i="17"/>
  <c r="AS201" i="17"/>
  <c r="AI201" i="17"/>
  <c r="AS453" i="17"/>
  <c r="AI453" i="17"/>
  <c r="AR209" i="17"/>
  <c r="AH209" i="17"/>
  <c r="AS532" i="17"/>
  <c r="AI532" i="17"/>
  <c r="AS319" i="17"/>
  <c r="AI319" i="17"/>
  <c r="AS446" i="17"/>
  <c r="AI446" i="17"/>
  <c r="AR197" i="17"/>
  <c r="AH197" i="17"/>
  <c r="AR310" i="17"/>
  <c r="AH310" i="17"/>
  <c r="AS762" i="17"/>
  <c r="AI762" i="17"/>
  <c r="AS499" i="17"/>
  <c r="AI499" i="17"/>
  <c r="AR151" i="17"/>
  <c r="AH151" i="17"/>
  <c r="AR600" i="17"/>
  <c r="AH600" i="17"/>
  <c r="AS558" i="17"/>
  <c r="AI558" i="17"/>
  <c r="AS638" i="17"/>
  <c r="AI638" i="17"/>
  <c r="AS69" i="17"/>
  <c r="AI69" i="17"/>
  <c r="AS818" i="17"/>
  <c r="AI818" i="17"/>
  <c r="AR407" i="17"/>
  <c r="AH407" i="17"/>
  <c r="AS407" i="17"/>
  <c r="AI407" i="17"/>
  <c r="AR506" i="17"/>
  <c r="AH506" i="17"/>
  <c r="AS506" i="17"/>
  <c r="AI506" i="17"/>
  <c r="AS673" i="17"/>
  <c r="AI673" i="17"/>
  <c r="AS314" i="17"/>
  <c r="AI314" i="17"/>
  <c r="AS605" i="17"/>
  <c r="AI605" i="17"/>
  <c r="AS19" i="17"/>
  <c r="AI19" i="17"/>
  <c r="AS279" i="17"/>
  <c r="AI279" i="17"/>
  <c r="AS469" i="17"/>
  <c r="AI469" i="17"/>
  <c r="AS165" i="17"/>
  <c r="AI165" i="17"/>
  <c r="AR418" i="17"/>
  <c r="AH418" i="17"/>
  <c r="S16" i="20"/>
  <c r="AC16" i="20" s="1"/>
  <c r="AS5" i="17"/>
  <c r="AI5" i="17"/>
  <c r="AS65" i="17"/>
  <c r="AI65" i="17"/>
  <c r="AS496" i="17"/>
  <c r="AI496" i="17"/>
  <c r="AS6" i="17"/>
  <c r="AI6" i="17"/>
  <c r="AS553" i="17"/>
  <c r="AI553" i="17"/>
  <c r="AS340" i="17"/>
  <c r="AI340" i="17"/>
  <c r="AS504" i="17"/>
  <c r="AI504" i="17"/>
  <c r="AS646" i="17"/>
  <c r="AI646" i="17"/>
  <c r="AS261" i="17"/>
  <c r="AI261" i="17"/>
  <c r="AS845" i="17"/>
  <c r="AI845" i="17"/>
  <c r="AR212" i="17"/>
  <c r="AH212" i="17"/>
  <c r="AR463" i="17"/>
  <c r="AH463" i="17"/>
  <c r="AS364" i="17"/>
  <c r="AI364" i="17"/>
  <c r="AS410" i="17"/>
  <c r="AI410" i="17"/>
  <c r="AR360" i="17"/>
  <c r="AH360" i="17"/>
  <c r="AS360" i="17"/>
  <c r="AI360" i="17"/>
  <c r="AS571" i="17"/>
  <c r="AI571" i="17"/>
  <c r="AS130" i="17"/>
  <c r="AI130" i="17"/>
  <c r="AR776" i="17"/>
  <c r="AH776" i="17"/>
  <c r="S28" i="20"/>
  <c r="AC28" i="20" s="1"/>
  <c r="AR371" i="17"/>
  <c r="AH371" i="17"/>
  <c r="AR354" i="17"/>
  <c r="AH354" i="17"/>
  <c r="AR560" i="17"/>
  <c r="AH560" i="17"/>
  <c r="AR625" i="17"/>
  <c r="AH625" i="17"/>
  <c r="AR764" i="17"/>
  <c r="AH764" i="17"/>
  <c r="AT387" i="17"/>
  <c r="AJ387" i="17"/>
  <c r="AT301" i="17"/>
  <c r="AJ301" i="17"/>
  <c r="AT795" i="17"/>
  <c r="AJ795" i="17"/>
  <c r="AT245" i="17"/>
  <c r="AJ245" i="17"/>
  <c r="AT723" i="17"/>
  <c r="AJ723" i="17"/>
  <c r="AT34" i="17"/>
  <c r="AJ34" i="17"/>
  <c r="AT369" i="17"/>
  <c r="AJ369" i="17"/>
  <c r="U14" i="20"/>
  <c r="AE14" i="20" s="1"/>
  <c r="AT186" i="17"/>
  <c r="AJ186" i="17"/>
  <c r="AT391" i="17"/>
  <c r="AJ391" i="17"/>
  <c r="AT109" i="17"/>
  <c r="AJ109" i="17"/>
  <c r="AT586" i="17"/>
  <c r="AJ586" i="17"/>
  <c r="AT781" i="17"/>
  <c r="AJ781" i="17"/>
  <c r="AT799" i="17"/>
  <c r="AJ799" i="17"/>
  <c r="AT287" i="17"/>
  <c r="AJ287" i="17"/>
  <c r="AT380" i="17"/>
  <c r="AJ380" i="17"/>
  <c r="AT446" i="17"/>
  <c r="AJ446" i="17"/>
  <c r="AT440" i="17"/>
  <c r="AJ440" i="17"/>
  <c r="AT79" i="17"/>
  <c r="AJ79" i="17"/>
  <c r="AT51" i="17"/>
  <c r="AJ51" i="17"/>
  <c r="AT754" i="17"/>
  <c r="AJ754" i="17"/>
  <c r="AT639" i="17"/>
  <c r="AJ639" i="17"/>
  <c r="AT40" i="17"/>
  <c r="AJ40" i="17"/>
  <c r="AT136" i="17"/>
  <c r="AJ136" i="17"/>
  <c r="AT248" i="17"/>
  <c r="AJ248" i="17"/>
  <c r="AT103" i="17"/>
  <c r="AJ103" i="17"/>
  <c r="AT756" i="17"/>
  <c r="AJ756" i="17"/>
  <c r="AT815" i="17"/>
  <c r="AJ815" i="17"/>
  <c r="AT131" i="17"/>
  <c r="AJ131" i="17"/>
  <c r="AT299" i="17"/>
  <c r="AJ299" i="17"/>
  <c r="AT637" i="17"/>
  <c r="AJ637" i="17"/>
  <c r="AT700" i="17"/>
  <c r="AJ700" i="17"/>
  <c r="AT818" i="17"/>
  <c r="AJ818" i="17"/>
  <c r="AT106" i="17"/>
  <c r="AJ106" i="17"/>
  <c r="AT192" i="17"/>
  <c r="AJ192" i="17"/>
  <c r="AT324" i="17"/>
  <c r="AJ324" i="17"/>
  <c r="AT326" i="17"/>
  <c r="AJ326" i="17"/>
  <c r="AT49" i="17"/>
  <c r="AJ49" i="17"/>
  <c r="AT314" i="17"/>
  <c r="AJ314" i="17"/>
  <c r="AT72" i="17"/>
  <c r="AJ72" i="17"/>
  <c r="AT350" i="17"/>
  <c r="AJ350" i="17"/>
  <c r="AT149" i="17"/>
  <c r="AJ149" i="17"/>
  <c r="AT724" i="17"/>
  <c r="AJ724" i="17"/>
  <c r="AT797" i="17"/>
  <c r="AJ797" i="17"/>
  <c r="AT12" i="17"/>
  <c r="AJ12" i="17"/>
  <c r="AT188" i="17"/>
  <c r="AJ188" i="17"/>
  <c r="AT309" i="17"/>
  <c r="AJ309" i="17"/>
  <c r="AT100" i="17"/>
  <c r="AJ100" i="17"/>
  <c r="AT553" i="17"/>
  <c r="AJ553" i="17"/>
  <c r="AT24" i="17"/>
  <c r="AJ24" i="17"/>
  <c r="AT780" i="17"/>
  <c r="AJ780" i="17"/>
  <c r="AT35" i="17"/>
  <c r="AJ35" i="17"/>
  <c r="AT160" i="17"/>
  <c r="AJ160" i="17"/>
  <c r="AT423" i="17"/>
  <c r="AJ423" i="17"/>
  <c r="AT238" i="17"/>
  <c r="AJ238" i="17"/>
  <c r="AT500" i="17"/>
  <c r="AJ500" i="17"/>
  <c r="AT771" i="17"/>
  <c r="AJ771" i="17"/>
  <c r="AT406" i="17"/>
  <c r="AJ406" i="17"/>
  <c r="AT835" i="17"/>
  <c r="AJ835" i="17"/>
  <c r="AT607" i="17"/>
  <c r="AJ607" i="17"/>
  <c r="AT439" i="17"/>
  <c r="AJ439" i="17"/>
  <c r="AT17" i="17"/>
  <c r="AJ17" i="17"/>
  <c r="AT788" i="17"/>
  <c r="AJ788" i="17"/>
  <c r="AT427" i="17"/>
  <c r="AJ427" i="17"/>
  <c r="AT434" i="17"/>
  <c r="AJ434" i="17"/>
  <c r="AT686" i="17"/>
  <c r="AJ686" i="17"/>
  <c r="U25" i="20"/>
  <c r="AE25" i="20" s="1"/>
  <c r="AT347" i="17"/>
  <c r="AJ347" i="17"/>
  <c r="AT176" i="17"/>
  <c r="AJ176" i="17"/>
  <c r="AT811" i="17"/>
  <c r="AJ811" i="17"/>
  <c r="AT279" i="17"/>
  <c r="AJ279" i="17"/>
  <c r="AT64" i="17"/>
  <c r="AJ64" i="17"/>
  <c r="AT775" i="17"/>
  <c r="AJ775" i="17"/>
  <c r="AT693" i="17"/>
  <c r="AJ693" i="17"/>
  <c r="AT175" i="17"/>
  <c r="AJ175" i="17"/>
  <c r="AT664" i="17"/>
  <c r="AJ664" i="17"/>
  <c r="AT111" i="17"/>
  <c r="AJ111" i="17"/>
  <c r="AT203" i="17"/>
  <c r="AJ203" i="17"/>
  <c r="AT405" i="17"/>
  <c r="AJ405" i="17"/>
  <c r="AT536" i="17"/>
  <c r="AJ536" i="17"/>
  <c r="AT532" i="17"/>
  <c r="AJ532" i="17"/>
  <c r="AT830" i="17"/>
  <c r="AJ830" i="17"/>
  <c r="AT595" i="17"/>
  <c r="AJ595" i="17"/>
  <c r="AT768" i="17"/>
  <c r="AJ768" i="17"/>
  <c r="AT448" i="17"/>
  <c r="AJ448" i="17"/>
  <c r="AT667" i="17"/>
  <c r="AJ667" i="17"/>
  <c r="AT177" i="17"/>
  <c r="AJ177" i="17"/>
  <c r="AT571" i="17"/>
  <c r="AJ571" i="17"/>
  <c r="AT461" i="17"/>
  <c r="AJ461" i="17"/>
  <c r="AT53" i="17"/>
  <c r="AJ53" i="17"/>
  <c r="AT252" i="17"/>
  <c r="AJ252" i="17"/>
  <c r="AT710" i="17"/>
  <c r="AJ710" i="17"/>
  <c r="AT59" i="17"/>
  <c r="AJ59" i="17"/>
  <c r="AT742" i="17"/>
  <c r="AJ742" i="17"/>
  <c r="AT745" i="17"/>
  <c r="AJ745" i="17"/>
  <c r="AR744" i="17"/>
  <c r="AH744" i="17"/>
  <c r="AT850" i="17"/>
  <c r="AJ850" i="17"/>
  <c r="AT283" i="17"/>
  <c r="AJ283" i="17"/>
  <c r="AT337" i="17"/>
  <c r="AJ337" i="17"/>
  <c r="AT537" i="17"/>
  <c r="AJ537" i="17"/>
  <c r="AR213" i="17"/>
  <c r="AH213" i="17"/>
  <c r="AT206" i="17"/>
  <c r="AJ206" i="17"/>
  <c r="AT409" i="17"/>
  <c r="AJ409" i="17"/>
  <c r="AT327" i="17"/>
  <c r="AJ327" i="17"/>
  <c r="AT97" i="17"/>
  <c r="AJ97" i="17"/>
  <c r="AT173" i="17"/>
  <c r="AJ173" i="17"/>
  <c r="AT257" i="17"/>
  <c r="AJ257" i="17"/>
  <c r="AT288" i="17"/>
  <c r="AJ288" i="17"/>
  <c r="AT442" i="17"/>
  <c r="AJ442" i="17"/>
  <c r="AT422" i="17"/>
  <c r="AJ422" i="17"/>
  <c r="AT546" i="17"/>
  <c r="AJ546" i="17"/>
  <c r="AT414" i="17"/>
  <c r="AJ414" i="17"/>
  <c r="AT564" i="17"/>
  <c r="AJ564" i="17"/>
  <c r="AT162" i="17"/>
  <c r="AJ162" i="17"/>
  <c r="AT164" i="17"/>
  <c r="AJ164" i="17"/>
  <c r="AT851" i="17"/>
  <c r="AJ851" i="17"/>
  <c r="AR656" i="17"/>
  <c r="AH656" i="17"/>
  <c r="AT836" i="17"/>
  <c r="AJ836" i="17"/>
  <c r="AT397" i="17"/>
  <c r="AJ397" i="17"/>
  <c r="AT401" i="17"/>
  <c r="AJ401" i="17"/>
  <c r="AT57" i="17"/>
  <c r="AJ57" i="17"/>
  <c r="AR211" i="17"/>
  <c r="AH211" i="17"/>
  <c r="AT88" i="17"/>
  <c r="AJ88" i="17"/>
  <c r="AT715" i="17"/>
  <c r="AJ715" i="17"/>
  <c r="AT772" i="17"/>
  <c r="AJ772" i="17"/>
  <c r="AT575" i="17"/>
  <c r="AJ575" i="17"/>
  <c r="AT269" i="17"/>
  <c r="AJ269" i="17"/>
  <c r="AT561" i="17"/>
  <c r="AJ561" i="17"/>
  <c r="AR350" i="17"/>
  <c r="AH350" i="17"/>
  <c r="AT3" i="17"/>
  <c r="AJ3" i="17"/>
  <c r="U3" i="20"/>
  <c r="AR540" i="17"/>
  <c r="AH540" i="17"/>
  <c r="AT513" i="17"/>
  <c r="AJ513" i="17"/>
  <c r="AR697" i="17"/>
  <c r="AH697" i="17"/>
  <c r="AT774" i="17"/>
  <c r="AJ774" i="17"/>
  <c r="AR486" i="17"/>
  <c r="AH486" i="17"/>
  <c r="AT767" i="17"/>
  <c r="AJ767" i="17"/>
  <c r="AT265" i="17"/>
  <c r="AJ265" i="17"/>
  <c r="AR82" i="17"/>
  <c r="AH82" i="17"/>
  <c r="AT267" i="17"/>
  <c r="AJ267" i="17"/>
  <c r="AT563" i="17"/>
  <c r="AJ563" i="17"/>
  <c r="AT624" i="17"/>
  <c r="AJ624" i="17"/>
  <c r="AT527" i="17"/>
  <c r="AJ527" i="17"/>
  <c r="AT27" i="17"/>
  <c r="AJ27" i="17"/>
  <c r="AT647" i="17"/>
  <c r="AJ647" i="17"/>
  <c r="AT844" i="17"/>
  <c r="AJ844" i="17"/>
  <c r="AR302" i="17"/>
  <c r="AH302" i="17"/>
  <c r="AR27" i="17"/>
  <c r="AH27" i="17"/>
  <c r="AR460" i="17"/>
  <c r="AH460" i="17"/>
  <c r="AT353" i="17"/>
  <c r="AJ353" i="17"/>
  <c r="AR201" i="17"/>
  <c r="AH201" i="17"/>
  <c r="AT233" i="17"/>
  <c r="AJ233" i="17"/>
  <c r="AR543" i="17"/>
  <c r="AH543" i="17"/>
  <c r="AT374" i="17"/>
  <c r="AJ374" i="17"/>
  <c r="AT214" i="17"/>
  <c r="AJ214" i="17"/>
  <c r="AR544" i="17"/>
  <c r="AH544" i="17"/>
  <c r="AT493" i="17"/>
  <c r="AJ493" i="17"/>
  <c r="AT74" i="17"/>
  <c r="AJ74" i="17"/>
  <c r="AR413" i="17"/>
  <c r="AH413" i="17"/>
  <c r="AT122" i="17"/>
  <c r="AJ122" i="17"/>
  <c r="AT599" i="17"/>
  <c r="AJ599" i="17"/>
  <c r="AT596" i="17"/>
  <c r="AJ596" i="17"/>
  <c r="AT579" i="17"/>
  <c r="AJ579" i="17"/>
  <c r="AT352" i="17"/>
  <c r="AJ352" i="17"/>
  <c r="AT126" i="17"/>
  <c r="AJ126" i="17"/>
  <c r="AR358" i="17"/>
  <c r="AH358" i="17"/>
  <c r="AT464" i="17"/>
  <c r="AJ464" i="17"/>
  <c r="AT415" i="17"/>
  <c r="AJ415" i="17"/>
  <c r="AR708" i="17"/>
  <c r="AH708" i="17"/>
  <c r="AR86" i="17"/>
  <c r="AH86" i="17"/>
  <c r="AT629" i="17"/>
  <c r="AJ629" i="17"/>
  <c r="AR736" i="17"/>
  <c r="AH736" i="17"/>
  <c r="S25" i="20"/>
  <c r="AC25" i="20" s="1"/>
  <c r="S12" i="20"/>
  <c r="AC12" i="20" s="1"/>
  <c r="U19" i="20"/>
  <c r="AE19" i="20" s="1"/>
  <c r="AN3" i="17"/>
  <c r="O3" i="20"/>
  <c r="AD3" i="17"/>
  <c r="U22" i="20"/>
  <c r="AE22" i="20" s="1"/>
  <c r="U6" i="20"/>
  <c r="AE6" i="20" s="1"/>
  <c r="S404" i="17"/>
  <c r="N15" i="20" s="1"/>
  <c r="X15" i="20" s="1"/>
  <c r="V369" i="17"/>
  <c r="Y369" i="17"/>
  <c r="Y332" i="17"/>
  <c r="W332" i="17"/>
  <c r="X369" i="17"/>
  <c r="U776" i="17"/>
  <c r="W369" i="17"/>
  <c r="Z404" i="17"/>
  <c r="U15" i="20" s="1"/>
  <c r="AE15" i="20" s="1"/>
  <c r="W404" i="17"/>
  <c r="W776" i="17"/>
  <c r="Z60" i="17"/>
  <c r="Z58" i="17"/>
  <c r="Z332" i="17"/>
  <c r="Y776" i="17"/>
  <c r="Z776" i="17"/>
  <c r="X404" i="17"/>
  <c r="X332" i="17"/>
  <c r="Y60" i="17"/>
  <c r="X58" i="17"/>
  <c r="X60" i="17"/>
  <c r="Y58" i="17"/>
  <c r="Y3" i="17"/>
  <c r="AA517" i="17"/>
  <c r="AK517" i="17" s="1"/>
  <c r="AA99" i="17"/>
  <c r="AA339" i="17"/>
  <c r="AK339" i="17" s="1"/>
  <c r="AA701" i="17"/>
  <c r="AK701" i="17" s="1"/>
  <c r="AA192" i="17"/>
  <c r="AK192" i="17" s="1"/>
  <c r="AA679" i="17"/>
  <c r="AK679" i="17" s="1"/>
  <c r="AA504" i="17"/>
  <c r="AK504" i="17" s="1"/>
  <c r="AA435" i="17"/>
  <c r="AK435" i="17" s="1"/>
  <c r="AA655" i="17"/>
  <c r="AK655" i="17" s="1"/>
  <c r="AA231" i="17"/>
  <c r="AK231" i="17" s="1"/>
  <c r="AA606" i="17"/>
  <c r="AK606" i="17" s="1"/>
  <c r="AA406" i="17"/>
  <c r="AK406" i="17" s="1"/>
  <c r="AA63" i="17"/>
  <c r="AK63" i="17" s="1"/>
  <c r="AA275" i="17"/>
  <c r="AK275" i="17" s="1"/>
  <c r="AA589" i="17"/>
  <c r="AK589" i="17" s="1"/>
  <c r="AA70" i="17"/>
  <c r="AK70" i="17" s="1"/>
  <c r="AA665" i="17"/>
  <c r="AK665" i="17" s="1"/>
  <c r="AA302" i="17"/>
  <c r="AK302" i="17" s="1"/>
  <c r="AA290" i="17"/>
  <c r="AK290" i="17" s="1"/>
  <c r="AA325" i="17"/>
  <c r="AK325" i="17" s="1"/>
  <c r="AA27" i="17"/>
  <c r="AK27" i="17" s="1"/>
  <c r="AA537" i="17"/>
  <c r="AK537" i="17" s="1"/>
  <c r="AA289" i="17"/>
  <c r="AK289" i="17" s="1"/>
  <c r="AA459" i="17"/>
  <c r="AK459" i="17" s="1"/>
  <c r="AA676" i="17"/>
  <c r="AK676" i="17" s="1"/>
  <c r="AA266" i="17"/>
  <c r="AK266" i="17" s="1"/>
  <c r="AA248" i="17"/>
  <c r="AK248" i="17" s="1"/>
  <c r="AA848" i="17"/>
  <c r="AK848" i="17" s="1"/>
  <c r="AA853" i="17"/>
  <c r="AK853" i="17" s="1"/>
  <c r="AA716" i="17"/>
  <c r="AK716" i="17" s="1"/>
  <c r="AA330" i="17"/>
  <c r="AK330" i="17" s="1"/>
  <c r="AA744" i="17"/>
  <c r="AK744" i="17" s="1"/>
  <c r="AA264" i="17"/>
  <c r="AK264" i="17" s="1"/>
  <c r="AA670" i="17"/>
  <c r="AK670" i="17" s="1"/>
  <c r="AA346" i="17"/>
  <c r="AK346" i="17" s="1"/>
  <c r="AA29" i="17"/>
  <c r="AA10" i="17"/>
  <c r="AK10" i="17" s="1"/>
  <c r="AA780" i="17"/>
  <c r="AK780" i="17" s="1"/>
  <c r="AA186" i="17"/>
  <c r="AK186" i="17" s="1"/>
  <c r="AA597" i="17"/>
  <c r="AK597" i="17" s="1"/>
  <c r="AA17" i="17"/>
  <c r="AK17" i="17" s="1"/>
  <c r="AA83" i="17"/>
  <c r="AK83" i="17" s="1"/>
  <c r="AA588" i="17"/>
  <c r="AK588" i="17" s="1"/>
  <c r="AA814" i="17"/>
  <c r="AK814" i="17" s="1"/>
  <c r="AA478" i="17"/>
  <c r="AK478" i="17" s="1"/>
  <c r="AA80" i="17"/>
  <c r="AK80" i="17" s="1"/>
  <c r="AA137" i="17"/>
  <c r="AK137" i="17" s="1"/>
  <c r="AA33" i="17"/>
  <c r="AK33" i="17" s="1"/>
  <c r="AA722" i="17"/>
  <c r="AK722" i="17" s="1"/>
  <c r="AA465" i="17"/>
  <c r="AK465" i="17" s="1"/>
  <c r="AA288" i="17"/>
  <c r="AK288" i="17" s="1"/>
  <c r="AA263" i="17"/>
  <c r="AK263" i="17" s="1"/>
  <c r="AA684" i="17"/>
  <c r="AK684" i="17" s="1"/>
  <c r="AA96" i="17"/>
  <c r="AK96" i="17" s="1"/>
  <c r="AA482" i="17"/>
  <c r="AK482" i="17" s="1"/>
  <c r="AA735" i="17"/>
  <c r="AK735" i="17" s="1"/>
  <c r="AA20" i="17"/>
  <c r="AK20" i="17" s="1"/>
  <c r="AA652" i="17"/>
  <c r="AK652" i="17" s="1"/>
  <c r="AA135" i="17"/>
  <c r="AK135" i="17" s="1"/>
  <c r="AA257" i="17"/>
  <c r="AK257" i="17" s="1"/>
  <c r="AA462" i="17"/>
  <c r="AK462" i="17" s="1"/>
  <c r="AA849" i="17"/>
  <c r="AK849" i="17" s="1"/>
  <c r="AA580" i="17"/>
  <c r="AK580" i="17" s="1"/>
  <c r="AA152" i="17"/>
  <c r="AK152" i="17" s="1"/>
  <c r="AA240" i="17"/>
  <c r="AK240" i="17" s="1"/>
  <c r="AA789" i="17"/>
  <c r="AK789" i="17" s="1"/>
  <c r="AA191" i="17"/>
  <c r="AK191" i="17" s="1"/>
  <c r="AA704" i="17"/>
  <c r="AK704" i="17" s="1"/>
  <c r="AA26" i="17"/>
  <c r="AK26" i="17" s="1"/>
  <c r="AA456" i="17"/>
  <c r="AK456" i="17" s="1"/>
  <c r="AA673" i="17"/>
  <c r="AK673" i="17" s="1"/>
  <c r="AA671" i="17"/>
  <c r="AK671" i="17" s="1"/>
  <c r="AA604" i="17"/>
  <c r="AK604" i="17" s="1"/>
  <c r="AA822" i="17"/>
  <c r="AK822" i="17" s="1"/>
  <c r="AA481" i="17"/>
  <c r="AK481" i="17" s="1"/>
  <c r="AA651" i="17"/>
  <c r="AA107" i="17"/>
  <c r="AK107" i="17" s="1"/>
  <c r="AA173" i="17"/>
  <c r="AK173" i="17" s="1"/>
  <c r="AA422" i="17"/>
  <c r="AK422" i="17" s="1"/>
  <c r="AA375" i="17"/>
  <c r="AK375" i="17" s="1"/>
  <c r="AA494" i="17"/>
  <c r="AK494" i="17" s="1"/>
  <c r="AA798" i="17"/>
  <c r="AK798" i="17" s="1"/>
  <c r="AA64" i="17"/>
  <c r="AK64" i="17" s="1"/>
  <c r="AA815" i="17"/>
  <c r="AK815" i="17" s="1"/>
  <c r="AA139" i="17"/>
  <c r="AK139" i="17" s="1"/>
  <c r="AA341" i="17"/>
  <c r="AK341" i="17" s="1"/>
  <c r="AA184" i="17"/>
  <c r="AK184" i="17" s="1"/>
  <c r="AA695" i="17"/>
  <c r="AK695" i="17" s="1"/>
  <c r="AA436" i="17"/>
  <c r="AK436" i="17" s="1"/>
  <c r="AA760" i="17"/>
  <c r="AK760" i="17" s="1"/>
  <c r="AA488" i="17"/>
  <c r="AK488" i="17" s="1"/>
  <c r="AA211" i="17"/>
  <c r="AK211" i="17" s="1"/>
  <c r="AA322" i="17"/>
  <c r="AK322" i="17" s="1"/>
  <c r="AA733" i="17"/>
  <c r="AK733" i="17" s="1"/>
  <c r="AA412" i="17"/>
  <c r="AK412" i="17" s="1"/>
  <c r="AA641" i="17"/>
  <c r="AK641" i="17" s="1"/>
  <c r="AA788" i="17"/>
  <c r="AK788" i="17" s="1"/>
  <c r="AA438" i="17"/>
  <c r="AK438" i="17" s="1"/>
  <c r="AA437" i="17"/>
  <c r="AK437" i="17" s="1"/>
  <c r="AA106" i="17"/>
  <c r="AK106" i="17" s="1"/>
  <c r="AA707" i="17"/>
  <c r="AK707" i="17" s="1"/>
  <c r="AA447" i="17"/>
  <c r="AK447" i="17" s="1"/>
  <c r="AA117" i="17"/>
  <c r="AK117" i="17" s="1"/>
  <c r="AA242" i="17"/>
  <c r="AK242" i="17" s="1"/>
  <c r="AA502" i="17"/>
  <c r="AK502" i="17" s="1"/>
  <c r="AA666" i="17"/>
  <c r="AK666" i="17" s="1"/>
  <c r="AA539" i="17"/>
  <c r="AK539" i="17" s="1"/>
  <c r="AA503" i="17"/>
  <c r="AK503" i="17" s="1"/>
  <c r="AA777" i="17"/>
  <c r="AK777" i="17" s="1"/>
  <c r="AA475" i="17"/>
  <c r="AK475" i="17" s="1"/>
  <c r="AA133" i="17"/>
  <c r="AK133" i="17" s="1"/>
  <c r="AA348" i="17"/>
  <c r="AK348" i="17" s="1"/>
  <c r="AA747" i="17"/>
  <c r="AK747" i="17" s="1"/>
  <c r="AA62" i="17"/>
  <c r="AK62" i="17" s="1"/>
  <c r="AA551" i="17"/>
  <c r="AK551" i="17" s="1"/>
  <c r="AA794" i="17"/>
  <c r="AA755" i="17"/>
  <c r="AK755" i="17" s="1"/>
  <c r="AA556" i="17"/>
  <c r="AK556" i="17" s="1"/>
  <c r="AA663" i="17"/>
  <c r="AK663" i="17" s="1"/>
  <c r="AA461" i="17"/>
  <c r="AK461" i="17" s="1"/>
  <c r="AA321" i="17"/>
  <c r="AK321" i="17" s="1"/>
  <c r="AA837" i="17"/>
  <c r="AK837" i="17" s="1"/>
  <c r="AA402" i="17"/>
  <c r="AK402" i="17" s="1"/>
  <c r="AA111" i="17"/>
  <c r="AK111" i="17" s="1"/>
  <c r="AA433" i="17"/>
  <c r="AK433" i="17" s="1"/>
  <c r="AA782" i="17"/>
  <c r="AK782" i="17" s="1"/>
  <c r="AA394" i="17"/>
  <c r="AK394" i="17" s="1"/>
  <c r="AA529" i="17"/>
  <c r="AK529" i="17" s="1"/>
  <c r="AA829" i="17"/>
  <c r="AK829" i="17" s="1"/>
  <c r="AA110" i="17"/>
  <c r="AK110" i="17" s="1"/>
  <c r="AA145" i="17"/>
  <c r="AK145" i="17" s="1"/>
  <c r="AA855" i="17"/>
  <c r="AK855" i="17" s="1"/>
  <c r="AA100" i="17"/>
  <c r="AK100" i="17" s="1"/>
  <c r="S58" i="17"/>
  <c r="N4" i="20" s="1"/>
  <c r="X4" i="20" s="1"/>
  <c r="AA553" i="17"/>
  <c r="AK553" i="17" s="1"/>
  <c r="AA239" i="17"/>
  <c r="AK239" i="17" s="1"/>
  <c r="AA477" i="17"/>
  <c r="AK477" i="17" s="1"/>
  <c r="AA35" i="17"/>
  <c r="AK35" i="17" s="1"/>
  <c r="AA357" i="17"/>
  <c r="AK357" i="17" s="1"/>
  <c r="AA549" i="17"/>
  <c r="AK549" i="17" s="1"/>
  <c r="AA495" i="17"/>
  <c r="AA498" i="17"/>
  <c r="AK498" i="17" s="1"/>
  <c r="AA800" i="17"/>
  <c r="AK800" i="17" s="1"/>
  <c r="AA591" i="17"/>
  <c r="AK591" i="17" s="1"/>
  <c r="AA6" i="17"/>
  <c r="AK6" i="17" s="1"/>
  <c r="AA308" i="17"/>
  <c r="AK308" i="17" s="1"/>
  <c r="AA610" i="17"/>
  <c r="AK610" i="17" s="1"/>
  <c r="W60" i="17"/>
  <c r="AA272" i="17"/>
  <c r="AA471" i="17"/>
  <c r="AA388" i="17"/>
  <c r="AK388" i="17" s="1"/>
  <c r="V58" i="17"/>
  <c r="AA318" i="17"/>
  <c r="AK318" i="17" s="1"/>
  <c r="AA273" i="17"/>
  <c r="AK273" i="17" s="1"/>
  <c r="AA109" i="17"/>
  <c r="AK109" i="17" s="1"/>
  <c r="AA370" i="17"/>
  <c r="AK370" i="17" s="1"/>
  <c r="AA34" i="17"/>
  <c r="AK34" i="17" s="1"/>
  <c r="AA793" i="17"/>
  <c r="AK793" i="17" s="1"/>
  <c r="AA12" i="17"/>
  <c r="AK12" i="17" s="1"/>
  <c r="AA423" i="17"/>
  <c r="AK423" i="17" s="1"/>
  <c r="AA781" i="17"/>
  <c r="AK781" i="17" s="1"/>
  <c r="AA238" i="17"/>
  <c r="AK238" i="17" s="1"/>
  <c r="AA271" i="17"/>
  <c r="AK271" i="17" s="1"/>
  <c r="AA134" i="17"/>
  <c r="AA9" i="17"/>
  <c r="AK9" i="17" s="1"/>
  <c r="AA37" i="17"/>
  <c r="AK37" i="17" s="1"/>
  <c r="AA222" i="17"/>
  <c r="AK222" i="17" s="1"/>
  <c r="AA519" i="17"/>
  <c r="AK519" i="17" s="1"/>
  <c r="AA813" i="17"/>
  <c r="AK813" i="17" s="1"/>
  <c r="AA596" i="17"/>
  <c r="AK596" i="17" s="1"/>
  <c r="AA804" i="17"/>
  <c r="AK804" i="17" s="1"/>
  <c r="AA686" i="17"/>
  <c r="AA274" i="17"/>
  <c r="AK274" i="17" s="1"/>
  <c r="AA105" i="17"/>
  <c r="AK105" i="17" s="1"/>
  <c r="AA335" i="17"/>
  <c r="AK335" i="17" s="1"/>
  <c r="AA797" i="17"/>
  <c r="AK797" i="17" s="1"/>
  <c r="AA174" i="17"/>
  <c r="AK174" i="17" s="1"/>
  <c r="AA329" i="17"/>
  <c r="AK329" i="17" s="1"/>
  <c r="AA225" i="17"/>
  <c r="AK225" i="17" s="1"/>
  <c r="AA779" i="17"/>
  <c r="AK779" i="17" s="1"/>
  <c r="AA234" i="17"/>
  <c r="AK234" i="17" s="1"/>
  <c r="AA180" i="17"/>
  <c r="AK180" i="17" s="1"/>
  <c r="AA397" i="17"/>
  <c r="AK397" i="17" s="1"/>
  <c r="AA786" i="17"/>
  <c r="AK786" i="17" s="1"/>
  <c r="AA535" i="17"/>
  <c r="AK535" i="17" s="1"/>
  <c r="AA51" i="17"/>
  <c r="AK51" i="17" s="1"/>
  <c r="AA253" i="17"/>
  <c r="AK253" i="17" s="1"/>
  <c r="AA205" i="17"/>
  <c r="AK205" i="17" s="1"/>
  <c r="AA534" i="17"/>
  <c r="AK534" i="17" s="1"/>
  <c r="AA246" i="17"/>
  <c r="AK246" i="17" s="1"/>
  <c r="AA405" i="17"/>
  <c r="AK405" i="17" s="1"/>
  <c r="AA836" i="17"/>
  <c r="AK836" i="17" s="1"/>
  <c r="AA361" i="17"/>
  <c r="AK361" i="17" s="1"/>
  <c r="AA787" i="17"/>
  <c r="AK787" i="17" s="1"/>
  <c r="AA120" i="17"/>
  <c r="AK120" i="17" s="1"/>
  <c r="AA316" i="17"/>
  <c r="AK316" i="17" s="1"/>
  <c r="AA501" i="17"/>
  <c r="AK501" i="17" s="1"/>
  <c r="AA698" i="17"/>
  <c r="AK698" i="17" s="1"/>
  <c r="AA827" i="17"/>
  <c r="AK827" i="17" s="1"/>
  <c r="AA444" i="17"/>
  <c r="AK444" i="17" s="1"/>
  <c r="AA116" i="17"/>
  <c r="AK116" i="17" s="1"/>
  <c r="AA694" i="17"/>
  <c r="AK694" i="17" s="1"/>
  <c r="AA561" i="17"/>
  <c r="AK561" i="17" s="1"/>
  <c r="AA208" i="17"/>
  <c r="AK208" i="17" s="1"/>
  <c r="AA155" i="17"/>
  <c r="AK155" i="17" s="1"/>
  <c r="AA443" i="17"/>
  <c r="AK443" i="17" s="1"/>
  <c r="AA403" i="17"/>
  <c r="AK403" i="17" s="1"/>
  <c r="AA784" i="17"/>
  <c r="AK784" i="17" s="1"/>
  <c r="AA312" i="17"/>
  <c r="AK312" i="17" s="1"/>
  <c r="AA384" i="17"/>
  <c r="AA221" i="17"/>
  <c r="T60" i="17"/>
  <c r="AA297" i="17"/>
  <c r="AA421" i="17"/>
  <c r="AK421" i="17" s="1"/>
  <c r="AA816" i="17"/>
  <c r="AK816" i="17" s="1"/>
  <c r="AA754" i="17"/>
  <c r="AK754" i="17" s="1"/>
  <c r="AA661" i="17"/>
  <c r="AK661" i="17" s="1"/>
  <c r="AA345" i="17"/>
  <c r="AK345" i="17" s="1"/>
  <c r="AA441" i="17"/>
  <c r="AK441" i="17" s="1"/>
  <c r="AA354" i="17"/>
  <c r="AK354" i="17" s="1"/>
  <c r="AA771" i="17"/>
  <c r="AK771" i="17" s="1"/>
  <c r="AA463" i="17"/>
  <c r="AK463" i="17" s="1"/>
  <c r="AA677" i="17"/>
  <c r="AK677" i="17" s="1"/>
  <c r="AA708" i="17"/>
  <c r="AK708" i="17" s="1"/>
  <c r="AA455" i="17"/>
  <c r="AK455" i="17" s="1"/>
  <c r="AA729" i="17"/>
  <c r="AK729" i="17" s="1"/>
  <c r="AA449" i="17"/>
  <c r="AK449" i="17" s="1"/>
  <c r="AA639" i="17"/>
  <c r="AK639" i="17" s="1"/>
  <c r="AA839" i="17"/>
  <c r="AK839" i="17" s="1"/>
  <c r="AA765" i="17"/>
  <c r="AK765" i="17" s="1"/>
  <c r="AA353" i="17"/>
  <c r="AK353" i="17" s="1"/>
  <c r="AA448" i="17"/>
  <c r="AK448" i="17" s="1"/>
  <c r="AA543" i="17"/>
  <c r="AK543" i="17" s="1"/>
  <c r="AA558" i="17"/>
  <c r="AK558" i="17" s="1"/>
  <c r="AA283" i="17"/>
  <c r="AK283" i="17" s="1"/>
  <c r="AA523" i="17"/>
  <c r="AK523" i="17" s="1"/>
  <c r="AA278" i="17"/>
  <c r="AK278" i="17" s="1"/>
  <c r="AA144" i="17"/>
  <c r="AK144" i="17" s="1"/>
  <c r="AA838" i="17"/>
  <c r="AK838" i="17" s="1"/>
  <c r="AA52" i="17"/>
  <c r="AK52" i="17" s="1"/>
  <c r="AA200" i="17"/>
  <c r="AK200" i="17" s="1"/>
  <c r="AA761" i="17"/>
  <c r="AK761" i="17" s="1"/>
  <c r="AA189" i="17"/>
  <c r="AK189" i="17" s="1"/>
  <c r="AA183" i="17"/>
  <c r="AK183" i="17" s="1"/>
  <c r="AA21" i="17"/>
  <c r="AK21" i="17" s="1"/>
  <c r="AA245" i="17"/>
  <c r="AK245" i="17" s="1"/>
  <c r="AA830" i="17"/>
  <c r="AK830" i="17" s="1"/>
  <c r="AA18" i="17"/>
  <c r="AK18" i="17" s="1"/>
  <c r="AA148" i="17"/>
  <c r="AK148" i="17" s="1"/>
  <c r="AA775" i="17"/>
  <c r="AK775" i="17" s="1"/>
  <c r="AA385" i="17"/>
  <c r="AK385" i="17" s="1"/>
  <c r="AA750" i="17"/>
  <c r="AK750" i="17" s="1"/>
  <c r="AA807" i="17"/>
  <c r="AK807" i="17" s="1"/>
  <c r="AA169" i="17"/>
  <c r="AK169" i="17" s="1"/>
  <c r="AA419" i="17"/>
  <c r="AK419" i="17" s="1"/>
  <c r="AA387" i="17"/>
  <c r="AK387" i="17" s="1"/>
  <c r="AA301" i="17"/>
  <c r="AK301" i="17" s="1"/>
  <c r="AA141" i="17"/>
  <c r="AK141" i="17" s="1"/>
  <c r="AA237" i="17"/>
  <c r="AK237" i="17" s="1"/>
  <c r="AA528" i="17"/>
  <c r="AK528" i="17" s="1"/>
  <c r="AA602" i="17"/>
  <c r="AK602" i="17" s="1"/>
  <c r="AA785" i="17"/>
  <c r="AK785" i="17" s="1"/>
  <c r="AA845" i="17"/>
  <c r="AK845" i="17" s="1"/>
  <c r="AA260" i="17"/>
  <c r="AK260" i="17" s="1"/>
  <c r="AA54" i="17"/>
  <c r="AK54" i="17" s="1"/>
  <c r="AA91" i="17"/>
  <c r="AK91" i="17" s="1"/>
  <c r="AA53" i="17"/>
  <c r="AK53" i="17" s="1"/>
  <c r="AA738" i="17"/>
  <c r="AK738" i="17" s="1"/>
  <c r="AA508" i="17"/>
  <c r="AK508" i="17" s="1"/>
  <c r="AA87" i="17"/>
  <c r="AK87" i="17" s="1"/>
  <c r="AA712" i="17"/>
  <c r="AK712" i="17" s="1"/>
  <c r="AA768" i="17"/>
  <c r="AK768" i="17" s="1"/>
  <c r="AA565" i="17"/>
  <c r="AK565" i="17" s="1"/>
  <c r="AA49" i="17"/>
  <c r="AK49" i="17" s="1"/>
  <c r="AA261" i="17"/>
  <c r="AK261" i="17" s="1"/>
  <c r="AA713" i="17"/>
  <c r="AK713" i="17" s="1"/>
  <c r="AA743" i="17"/>
  <c r="AK743" i="17" s="1"/>
  <c r="AA650" i="17"/>
  <c r="AK650" i="17" s="1"/>
  <c r="AA852" i="17"/>
  <c r="AK852" i="17" s="1"/>
  <c r="AA748" i="17"/>
  <c r="AK748" i="17" s="1"/>
  <c r="AA745" i="17"/>
  <c r="AK745" i="17" s="1"/>
  <c r="AA622" i="17"/>
  <c r="AK622" i="17" s="1"/>
  <c r="V60" i="17"/>
  <c r="AA586" i="17"/>
  <c r="AK586" i="17" s="1"/>
  <c r="AA74" i="17"/>
  <c r="AK74" i="17" s="1"/>
  <c r="AA657" i="17"/>
  <c r="AK657" i="17" s="1"/>
  <c r="AA811" i="17"/>
  <c r="AK811" i="17" s="1"/>
  <c r="AA693" i="17"/>
  <c r="AK693" i="17" s="1"/>
  <c r="AA753" i="17"/>
  <c r="AK753" i="17" s="1"/>
  <c r="AA817" i="17"/>
  <c r="AK817" i="17" s="1"/>
  <c r="AA820" i="17"/>
  <c r="AK820" i="17" s="1"/>
  <c r="AA279" i="17"/>
  <c r="AK279" i="17" s="1"/>
  <c r="AA520" i="17"/>
  <c r="AK520" i="17" s="1"/>
  <c r="AA399" i="17"/>
  <c r="AK399" i="17" s="1"/>
  <c r="AA56" i="17"/>
  <c r="AK56" i="17" s="1"/>
  <c r="AA769" i="17"/>
  <c r="AK769" i="17" s="1"/>
  <c r="AA841" i="17"/>
  <c r="AK841" i="17" s="1"/>
  <c r="AA121" i="17"/>
  <c r="AK121" i="17" s="1"/>
  <c r="AA84" i="17"/>
  <c r="AK84" i="17" s="1"/>
  <c r="AA210" i="17"/>
  <c r="AK210" i="17" s="1"/>
  <c r="AA620" i="17"/>
  <c r="AK620" i="17" s="1"/>
  <c r="AA625" i="17"/>
  <c r="AK625" i="17" s="1"/>
  <c r="AA624" i="17"/>
  <c r="AK624" i="17" s="1"/>
  <c r="AA493" i="17"/>
  <c r="AK493" i="17" s="1"/>
  <c r="S60" i="17"/>
  <c r="AA175" i="17"/>
  <c r="AK175" i="17" s="1"/>
  <c r="AA818" i="17"/>
  <c r="AK818" i="17" s="1"/>
  <c r="AA393" i="17"/>
  <c r="AK393" i="17" s="1"/>
  <c r="AA69" i="17"/>
  <c r="AK69" i="17" s="1"/>
  <c r="AA424" i="17"/>
  <c r="AK424" i="17" s="1"/>
  <c r="AA374" i="17"/>
  <c r="AK374" i="17" s="1"/>
  <c r="AA188" i="17"/>
  <c r="AK188" i="17" s="1"/>
  <c r="AA831" i="17"/>
  <c r="AK831" i="17" s="1"/>
  <c r="AA420" i="17"/>
  <c r="AK420" i="17" s="1"/>
  <c r="AA721" i="17"/>
  <c r="AK721" i="17" s="1"/>
  <c r="AA634" i="17"/>
  <c r="AK634" i="17" s="1"/>
  <c r="AA521" i="17"/>
  <c r="AK521" i="17" s="1"/>
  <c r="AA696" i="17"/>
  <c r="AK696" i="17" s="1"/>
  <c r="AA181" i="17"/>
  <c r="AK181" i="17" s="1"/>
  <c r="AA799" i="17"/>
  <c r="AK799" i="17" s="1"/>
  <c r="AA71" i="17"/>
  <c r="AK71" i="17" s="1"/>
  <c r="AA731" i="17"/>
  <c r="AK731" i="17" s="1"/>
  <c r="AA457" i="17"/>
  <c r="AK457" i="17" s="1"/>
  <c r="AA675" i="17"/>
  <c r="AK675" i="17" s="1"/>
  <c r="AA706" i="17"/>
  <c r="AK706" i="17" s="1"/>
  <c r="AA382" i="17"/>
  <c r="AK382" i="17" s="1"/>
  <c r="AA88" i="17"/>
  <c r="AK88" i="17" s="1"/>
  <c r="AA840" i="17"/>
  <c r="AK840" i="17" s="1"/>
  <c r="AA485" i="17"/>
  <c r="AK485" i="17" s="1"/>
  <c r="AA672" i="17"/>
  <c r="AK672" i="17" s="1"/>
  <c r="AA452" i="17"/>
  <c r="AK452" i="17" s="1"/>
  <c r="AA347" i="17"/>
  <c r="AK347" i="17" s="1"/>
  <c r="AA599" i="17"/>
  <c r="AK599" i="17" s="1"/>
  <c r="AA376" i="17"/>
  <c r="AK376" i="17" s="1"/>
  <c r="AA151" i="17"/>
  <c r="AK151" i="17" s="1"/>
  <c r="AA699" i="17"/>
  <c r="AK699" i="17" s="1"/>
  <c r="AA236" i="17"/>
  <c r="AK236" i="17" s="1"/>
  <c r="AA724" i="17"/>
  <c r="AK724" i="17" s="1"/>
  <c r="AA343" i="17"/>
  <c r="AK343" i="17" s="1"/>
  <c r="AA67" i="17"/>
  <c r="AK67" i="17" s="1"/>
  <c r="AA378" i="17"/>
  <c r="AK378" i="17" s="1"/>
  <c r="AA24" i="17"/>
  <c r="AK24" i="17" s="1"/>
  <c r="AA732" i="17"/>
  <c r="AK732" i="17" s="1"/>
  <c r="AA154" i="17"/>
  <c r="AK154" i="17" s="1"/>
  <c r="AA762" i="17"/>
  <c r="AK762" i="17" s="1"/>
  <c r="AA68" i="17"/>
  <c r="AK68" i="17" s="1"/>
  <c r="AA662" i="17"/>
  <c r="AK662" i="17" s="1"/>
  <c r="AA281" i="17"/>
  <c r="AK281" i="17" s="1"/>
  <c r="AA828" i="17"/>
  <c r="AK828" i="17" s="1"/>
  <c r="AA43" i="17"/>
  <c r="AK43" i="17" s="1"/>
  <c r="AA426" i="17"/>
  <c r="AK426" i="17" s="1"/>
  <c r="AA469" i="17"/>
  <c r="AK469" i="17" s="1"/>
  <c r="AA166" i="17"/>
  <c r="AK166" i="17" s="1"/>
  <c r="AA778" i="17"/>
  <c r="AK778" i="17" s="1"/>
  <c r="AA749" i="17"/>
  <c r="AA40" i="17"/>
  <c r="AK40" i="17" s="1"/>
  <c r="AA427" i="17"/>
  <c r="AK427" i="17" s="1"/>
  <c r="AA352" i="17"/>
  <c r="AK352" i="17" s="1"/>
  <c r="AA511" i="17"/>
  <c r="AK511" i="17" s="1"/>
  <c r="AA92" i="17"/>
  <c r="AK92" i="17" s="1"/>
  <c r="AA381" i="17"/>
  <c r="AK381" i="17" s="1"/>
  <c r="AA366" i="17"/>
  <c r="AK366" i="17" s="1"/>
  <c r="AA464" i="17"/>
  <c r="AK464" i="17" s="1"/>
  <c r="AA125" i="17"/>
  <c r="AK125" i="17" s="1"/>
  <c r="AA158" i="17"/>
  <c r="AK158" i="17" s="1"/>
  <c r="AA570" i="17"/>
  <c r="AK570" i="17" s="1"/>
  <c r="AA215" i="17"/>
  <c r="AK215" i="17" s="1"/>
  <c r="AA380" i="17"/>
  <c r="AK380" i="17" s="1"/>
  <c r="AA379" i="17"/>
  <c r="AK379" i="17" s="1"/>
  <c r="AA614" i="17"/>
  <c r="AK614" i="17" s="1"/>
  <c r="AA89" i="17"/>
  <c r="AK89" i="17" s="1"/>
  <c r="AA681" i="17"/>
  <c r="AK681" i="17" s="1"/>
  <c r="AA802" i="17"/>
  <c r="AK802" i="17" s="1"/>
  <c r="AA251" i="17"/>
  <c r="AK251" i="17" s="1"/>
  <c r="AA546" i="17"/>
  <c r="AK546" i="17" s="1"/>
  <c r="AA736" i="17"/>
  <c r="AK736" i="17" s="1"/>
  <c r="AA460" i="17"/>
  <c r="AK460" i="17" s="1"/>
  <c r="AA86" i="17"/>
  <c r="AK86" i="17" s="1"/>
  <c r="AA643" i="17"/>
  <c r="AK643" i="17" s="1"/>
  <c r="AA466" i="17"/>
  <c r="AK466" i="17" s="1"/>
  <c r="AA851" i="17"/>
  <c r="AK851" i="17" s="1"/>
  <c r="AA28" i="17"/>
  <c r="AK28" i="17" s="1"/>
  <c r="AA97" i="17"/>
  <c r="AK97" i="17" s="1"/>
  <c r="AA685" i="17"/>
  <c r="AK685" i="17" s="1"/>
  <c r="AA268" i="17"/>
  <c r="AK268" i="17" s="1"/>
  <c r="AA575" i="17"/>
  <c r="AK575" i="17" s="1"/>
  <c r="AA130" i="17"/>
  <c r="AK130" i="17" s="1"/>
  <c r="AA296" i="17"/>
  <c r="AK296" i="17" s="1"/>
  <c r="AA796" i="17"/>
  <c r="AK796" i="17" s="1"/>
  <c r="AA611" i="17"/>
  <c r="AK611" i="17" s="1"/>
  <c r="AA230" i="17"/>
  <c r="AK230" i="17" s="1"/>
  <c r="AA326" i="17"/>
  <c r="AK326" i="17" s="1"/>
  <c r="AA77" i="17"/>
  <c r="AK77" i="17" s="1"/>
  <c r="AA474" i="17"/>
  <c r="AK474" i="17" s="1"/>
  <c r="AA168" i="17"/>
  <c r="AK168" i="17" s="1"/>
  <c r="AA687" i="17"/>
  <c r="AK687" i="17" s="1"/>
  <c r="AA806" i="17"/>
  <c r="AA541" i="17"/>
  <c r="AA138" i="17"/>
  <c r="AK138" i="17" s="1"/>
  <c r="AA372" i="17"/>
  <c r="AK372" i="17" s="1"/>
  <c r="AA108" i="17"/>
  <c r="AK108" i="17" s="1"/>
  <c r="AA392" i="17"/>
  <c r="AK392" i="17" s="1"/>
  <c r="AA153" i="17"/>
  <c r="AK153" i="17" s="1"/>
  <c r="AA57" i="17"/>
  <c r="AK57" i="17" s="1"/>
  <c r="AA842" i="17"/>
  <c r="AK842" i="17" s="1"/>
  <c r="AA365" i="17"/>
  <c r="AK365" i="17" s="1"/>
  <c r="AA156" i="17"/>
  <c r="AK156" i="17" s="1"/>
  <c r="AA209" i="17"/>
  <c r="AK209" i="17" s="1"/>
  <c r="AA410" i="17"/>
  <c r="AK410" i="17" s="1"/>
  <c r="AA544" i="17"/>
  <c r="AK544" i="17" s="1"/>
  <c r="AA356" i="17"/>
  <c r="AK356" i="17" s="1"/>
  <c r="AA682" i="17"/>
  <c r="AK682" i="17" s="1"/>
  <c r="AA618" i="17"/>
  <c r="AK618" i="17" s="1"/>
  <c r="AA540" i="17"/>
  <c r="AK540" i="17" s="1"/>
  <c r="AA360" i="17"/>
  <c r="AK360" i="17" s="1"/>
  <c r="AA562" i="17"/>
  <c r="AK562" i="17" s="1"/>
  <c r="AA363" i="17"/>
  <c r="AK363" i="17" s="1"/>
  <c r="AA93" i="17"/>
  <c r="AK93" i="17" s="1"/>
  <c r="AA161" i="17"/>
  <c r="AK161" i="17" s="1"/>
  <c r="AA714" i="17"/>
  <c r="AK714" i="17" s="1"/>
  <c r="AA621" i="17"/>
  <c r="AK621" i="17" s="1"/>
  <c r="AA265" i="17"/>
  <c r="AK265" i="17" s="1"/>
  <c r="AA510" i="17"/>
  <c r="AK510" i="17" s="1"/>
  <c r="AA292" i="17"/>
  <c r="AK292" i="17" s="1"/>
  <c r="AA256" i="17"/>
  <c r="AK256" i="17" s="1"/>
  <c r="AA295" i="17"/>
  <c r="AK295" i="17" s="1"/>
  <c r="AA772" i="17"/>
  <c r="AK772" i="17" s="1"/>
  <c r="AA415" i="17"/>
  <c r="AK415" i="17" s="1"/>
  <c r="AA628" i="17"/>
  <c r="AK628" i="17" s="1"/>
  <c r="AA512" i="17"/>
  <c r="AK512" i="17" s="1"/>
  <c r="AA718" i="17"/>
  <c r="AA132" i="17"/>
  <c r="AK132" i="17" s="1"/>
  <c r="AA182" i="17"/>
  <c r="AK182" i="17" s="1"/>
  <c r="AA554" i="17"/>
  <c r="AK554" i="17" s="1"/>
  <c r="AA195" i="17"/>
  <c r="AK195" i="17" s="1"/>
  <c r="AA526" i="17"/>
  <c r="AK526" i="17" s="1"/>
  <c r="AA336" i="17"/>
  <c r="AK336" i="17" s="1"/>
  <c r="AA595" i="17"/>
  <c r="AK595" i="17" s="1"/>
  <c r="AA550" i="17"/>
  <c r="AK550" i="17" s="1"/>
  <c r="AA516" i="17"/>
  <c r="AA170" i="17"/>
  <c r="AK170" i="17" s="1"/>
  <c r="AA298" i="17"/>
  <c r="AK298" i="17" s="1"/>
  <c r="AA389" i="17"/>
  <c r="AK389" i="17" s="1"/>
  <c r="AA276" i="17"/>
  <c r="AK276" i="17" s="1"/>
  <c r="AA479" i="17"/>
  <c r="AK479" i="17" s="1"/>
  <c r="AA342" i="17"/>
  <c r="AK342" i="17" s="1"/>
  <c r="AA147" i="17"/>
  <c r="AK147" i="17" s="1"/>
  <c r="AA826" i="17"/>
  <c r="AK826" i="17" s="1"/>
  <c r="AA667" i="17"/>
  <c r="AK667" i="17" s="1"/>
  <c r="AA579" i="17"/>
  <c r="AK579" i="17" s="1"/>
  <c r="AA224" i="17"/>
  <c r="AK224" i="17" s="1"/>
  <c r="AA194" i="17"/>
  <c r="AK194" i="17" s="1"/>
  <c r="AA31" i="17"/>
  <c r="AK31" i="17" s="1"/>
  <c r="AA36" i="17"/>
  <c r="AK36" i="17" s="1"/>
  <c r="AA472" i="17"/>
  <c r="AK472" i="17" s="1"/>
  <c r="AA232" i="17"/>
  <c r="AK232" i="17" s="1"/>
  <c r="AA635" i="17"/>
  <c r="AK635" i="17" s="1"/>
  <c r="AA758" i="17"/>
  <c r="AK758" i="17" s="1"/>
  <c r="AA810" i="17"/>
  <c r="AK810" i="17" s="1"/>
  <c r="AA82" i="17"/>
  <c r="AK82" i="17" s="1"/>
  <c r="AA612" i="17"/>
  <c r="AK612" i="17" s="1"/>
  <c r="AA327" i="17"/>
  <c r="AK327" i="17" s="1"/>
  <c r="T58" i="17"/>
  <c r="O4" i="20" s="1"/>
  <c r="Y4" i="20" s="1"/>
  <c r="U60" i="17"/>
  <c r="AA383" i="17"/>
  <c r="AK383" i="17" s="1"/>
  <c r="AA46" i="17"/>
  <c r="AK46" i="17" s="1"/>
  <c r="AA39" i="17"/>
  <c r="AK39" i="17" s="1"/>
  <c r="AA7" i="17"/>
  <c r="AK7" i="17" s="1"/>
  <c r="AA104" i="17"/>
  <c r="AK104" i="17" s="1"/>
  <c r="AA658" i="17"/>
  <c r="AK658" i="17" s="1"/>
  <c r="AA660" i="17"/>
  <c r="AK660" i="17" s="1"/>
  <c r="AA146" i="17"/>
  <c r="AK146" i="17" s="1"/>
  <c r="AA428" i="17"/>
  <c r="AK428" i="17" s="1"/>
  <c r="AA431" i="17"/>
  <c r="AK431" i="17" s="1"/>
  <c r="AA193" i="17"/>
  <c r="AK193" i="17" s="1"/>
  <c r="AA442" i="17"/>
  <c r="AK442" i="17" s="1"/>
  <c r="AA445" i="17"/>
  <c r="AK445" i="17" s="1"/>
  <c r="AA45" i="17"/>
  <c r="AK45" i="17" s="1"/>
  <c r="AA803" i="17"/>
  <c r="AK803" i="17" s="1"/>
  <c r="AA559" i="17"/>
  <c r="AK559" i="17" s="1"/>
  <c r="AA206" i="17"/>
  <c r="AK206" i="17" s="1"/>
  <c r="AA285" i="17"/>
  <c r="AK285" i="17" s="1"/>
  <c r="AA446" i="17"/>
  <c r="AK446" i="17" s="1"/>
  <c r="AA605" i="17"/>
  <c r="AK605" i="17" s="1"/>
  <c r="AA350" i="17"/>
  <c r="AK350" i="17" s="1"/>
  <c r="AA119" i="17"/>
  <c r="AK119" i="17" s="1"/>
  <c r="AA763" i="17"/>
  <c r="AK763" i="17" s="1"/>
  <c r="AA284" i="17"/>
  <c r="AK284" i="17" s="1"/>
  <c r="AA112" i="17"/>
  <c r="AK112" i="17" s="1"/>
  <c r="AA451" i="17"/>
  <c r="AK451" i="17" s="1"/>
  <c r="AA198" i="17"/>
  <c r="AK198" i="17" s="1"/>
  <c r="AA603" i="17"/>
  <c r="AK603" i="17" s="1"/>
  <c r="AA638" i="17"/>
  <c r="AK638" i="17" s="1"/>
  <c r="AA72" i="17"/>
  <c r="AK72" i="17" s="1"/>
  <c r="AA702" i="17"/>
  <c r="AK702" i="17" s="1"/>
  <c r="AA115" i="17"/>
  <c r="AK115" i="17" s="1"/>
  <c r="AA201" i="17"/>
  <c r="AK201" i="17" s="1"/>
  <c r="AA197" i="17"/>
  <c r="AK197" i="17" s="1"/>
  <c r="AA557" i="17"/>
  <c r="AK557" i="17" s="1"/>
  <c r="AA833" i="17"/>
  <c r="AK833" i="17" s="1"/>
  <c r="AA150" i="17"/>
  <c r="AK150" i="17" s="1"/>
  <c r="AA542" i="17"/>
  <c r="AK542" i="17" s="1"/>
  <c r="AA496" i="17"/>
  <c r="AK496" i="17" s="1"/>
  <c r="AA102" i="17"/>
  <c r="AK102" i="17" s="1"/>
  <c r="AA98" i="17"/>
  <c r="AK98" i="17" s="1"/>
  <c r="AA514" i="17"/>
  <c r="AK514" i="17" s="1"/>
  <c r="AA334" i="17"/>
  <c r="AK334" i="17" s="1"/>
  <c r="AA808" i="17"/>
  <c r="AK808" i="17" s="1"/>
  <c r="AA609" i="17"/>
  <c r="AK609" i="17" s="1"/>
  <c r="W58" i="17"/>
  <c r="U58" i="17"/>
  <c r="AA160" i="17"/>
  <c r="AK160" i="17" s="1"/>
  <c r="AA340" i="17"/>
  <c r="AK340" i="17" s="1"/>
  <c r="AA600" i="17"/>
  <c r="AK600" i="17" s="1"/>
  <c r="AA434" i="17"/>
  <c r="AK434" i="17" s="1"/>
  <c r="AA103" i="17"/>
  <c r="AK103" i="17" s="1"/>
  <c r="AA81" i="17"/>
  <c r="AK81" i="17" s="1"/>
  <c r="AA483" i="17"/>
  <c r="AK483" i="17" s="1"/>
  <c r="AA167" i="17"/>
  <c r="AA177" i="17"/>
  <c r="AK177" i="17" s="1"/>
  <c r="AA518" i="17"/>
  <c r="AK518" i="17" s="1"/>
  <c r="AA300" i="17"/>
  <c r="AK300" i="17" s="1"/>
  <c r="AA190" i="17"/>
  <c r="AK190" i="17" s="1"/>
  <c r="AA578" i="17"/>
  <c r="AA306" i="17"/>
  <c r="AA176" i="17"/>
  <c r="AK176" i="17" s="1"/>
  <c r="AA13" i="17"/>
  <c r="AK13" i="17" s="1"/>
  <c r="AA418" i="17"/>
  <c r="AA229" i="17"/>
  <c r="AK229" i="17" s="1"/>
  <c r="AA480" i="17"/>
  <c r="AK480" i="17" s="1"/>
  <c r="AA717" i="17"/>
  <c r="AK717" i="17" s="1"/>
  <c r="AA470" i="17"/>
  <c r="AK470" i="17" s="1"/>
  <c r="AA598" i="17"/>
  <c r="AK598" i="17" s="1"/>
  <c r="AA73" i="17"/>
  <c r="AK73" i="17" s="1"/>
  <c r="AA809" i="17"/>
  <c r="AK809" i="17" s="1"/>
  <c r="AA585" i="17"/>
  <c r="AK585" i="17" s="1"/>
  <c r="AA101" i="17"/>
  <c r="AK101" i="17" s="1"/>
  <c r="AA581" i="17"/>
  <c r="AK581" i="17" s="1"/>
  <c r="AA552" i="17"/>
  <c r="AK552" i="17" s="1"/>
  <c r="AA720" i="17"/>
  <c r="AK720" i="17" s="1"/>
  <c r="AA594" i="17"/>
  <c r="AK594" i="17" s="1"/>
  <c r="AA577" i="17"/>
  <c r="AK577" i="17" s="1"/>
  <c r="AA773" i="17"/>
  <c r="AK773" i="17" s="1"/>
  <c r="AA576" i="17"/>
  <c r="AK576" i="17" s="1"/>
  <c r="AA637" i="17"/>
  <c r="AK637" i="17" s="1"/>
  <c r="AA656" i="17"/>
  <c r="AK656" i="17" s="1"/>
  <c r="AA746" i="17"/>
  <c r="AK746" i="17" s="1"/>
  <c r="AA473" i="17"/>
  <c r="AK473" i="17" s="1"/>
  <c r="AA344" i="17"/>
  <c r="AK344" i="17" s="1"/>
  <c r="AA286" i="17"/>
  <c r="AK286" i="17" s="1"/>
  <c r="AA241" i="17"/>
  <c r="AK241" i="17" s="1"/>
  <c r="AA500" i="17"/>
  <c r="AK500" i="17" s="1"/>
  <c r="AA795" i="17"/>
  <c r="AK795" i="17" s="1"/>
  <c r="AA812" i="17"/>
  <c r="AK812" i="17" s="1"/>
  <c r="AA396" i="17"/>
  <c r="AK396" i="17" s="1"/>
  <c r="AA432" i="17"/>
  <c r="AK432" i="17" s="1"/>
  <c r="AA310" i="17"/>
  <c r="AK310" i="17" s="1"/>
  <c r="AA531" i="17"/>
  <c r="AK531" i="17" s="1"/>
  <c r="AA223" i="17"/>
  <c r="AK223" i="17" s="1"/>
  <c r="AA792" i="17"/>
  <c r="AK792" i="17" s="1"/>
  <c r="AA476" i="17"/>
  <c r="AK476" i="17" s="1"/>
  <c r="AA320" i="17"/>
  <c r="AK320" i="17" s="1"/>
  <c r="AA61" i="17"/>
  <c r="AK61" i="17" s="1"/>
  <c r="AA688" i="17"/>
  <c r="AK688" i="17" s="1"/>
  <c r="AA751" i="17"/>
  <c r="AK751" i="17" s="1"/>
  <c r="AA277" i="17"/>
  <c r="AK277" i="17" s="1"/>
  <c r="AA425" i="17"/>
  <c r="AK425" i="17" s="1"/>
  <c r="AA373" i="17"/>
  <c r="AK373" i="17" s="1"/>
  <c r="AA280" i="17"/>
  <c r="AK280" i="17" s="1"/>
  <c r="AA79" i="17"/>
  <c r="AK79" i="17" s="1"/>
  <c r="AA293" i="17"/>
  <c r="AK293" i="17" s="1"/>
  <c r="AA616" i="17"/>
  <c r="AK616" i="17" s="1"/>
  <c r="AA560" i="17"/>
  <c r="AK560" i="17" s="1"/>
  <c r="AA454" i="17"/>
  <c r="AK454" i="17" s="1"/>
  <c r="AA642" i="17"/>
  <c r="AK642" i="17" s="1"/>
  <c r="AA545" i="17"/>
  <c r="AK545" i="17" s="1"/>
  <c r="AA287" i="17"/>
  <c r="AK287" i="17" s="1"/>
  <c r="AA199" i="17"/>
  <c r="AK199" i="17" s="1"/>
  <c r="AA484" i="17"/>
  <c r="AK484" i="17" s="1"/>
  <c r="AA832" i="17"/>
  <c r="AK832" i="17" s="1"/>
  <c r="AA821" i="17"/>
  <c r="AK821" i="17" s="1"/>
  <c r="AA66" i="17"/>
  <c r="AK66" i="17" s="1"/>
  <c r="AA703" i="17"/>
  <c r="AK703" i="17" s="1"/>
  <c r="AA644" i="17"/>
  <c r="AK644" i="17" s="1"/>
  <c r="AA319" i="17"/>
  <c r="AK319" i="17" s="1"/>
  <c r="AA530" i="17"/>
  <c r="AK530" i="17" s="1"/>
  <c r="AA377" i="17"/>
  <c r="AK377" i="17" s="1"/>
  <c r="AA825" i="17"/>
  <c r="AK825" i="17" s="1"/>
  <c r="AA282" i="17"/>
  <c r="AK282" i="17" s="1"/>
  <c r="AA727" i="17"/>
  <c r="AK727" i="17" s="1"/>
  <c r="AA185" i="17"/>
  <c r="AK185" i="17" s="1"/>
  <c r="AA41" i="17"/>
  <c r="AK41" i="17" s="1"/>
  <c r="AA44" i="17"/>
  <c r="AK44" i="17" s="1"/>
  <c r="AA640" i="17"/>
  <c r="AK640" i="17" s="1"/>
  <c r="AA313" i="17"/>
  <c r="AK313" i="17" s="1"/>
  <c r="AA430" i="17"/>
  <c r="AK430" i="17" s="1"/>
  <c r="AA395" i="17"/>
  <c r="AK395" i="17" s="1"/>
  <c r="AA228" i="17"/>
  <c r="AK228" i="17" s="1"/>
  <c r="AA547" i="17"/>
  <c r="AK547" i="17" s="1"/>
  <c r="AA630" i="17"/>
  <c r="AK630" i="17" s="1"/>
  <c r="AA582" i="17"/>
  <c r="AK582" i="17" s="1"/>
  <c r="AA390" i="17"/>
  <c r="AK390" i="17" s="1"/>
  <c r="AA142" i="17"/>
  <c r="AK142" i="17" s="1"/>
  <c r="AA823" i="17"/>
  <c r="AK823" i="17" s="1"/>
  <c r="AA429" i="17"/>
  <c r="AK429" i="17" s="1"/>
  <c r="AA439" i="17"/>
  <c r="AK439" i="17" s="1"/>
  <c r="AA568" i="17"/>
  <c r="AK568" i="17" s="1"/>
  <c r="AA359" i="17"/>
  <c r="AK359" i="17" s="1"/>
  <c r="AA453" i="17"/>
  <c r="AK453" i="17" s="1"/>
  <c r="AA252" i="17"/>
  <c r="AK252" i="17" s="1"/>
  <c r="AA85" i="17"/>
  <c r="AK85" i="17" s="1"/>
  <c r="AA207" i="17"/>
  <c r="AK207" i="17" s="1"/>
  <c r="AA401" i="17"/>
  <c r="AK401" i="17" s="1"/>
  <c r="AA567" i="17"/>
  <c r="AK567" i="17" s="1"/>
  <c r="AA250" i="17"/>
  <c r="AK250" i="17" s="1"/>
  <c r="AA835" i="17"/>
  <c r="AK835" i="17" s="1"/>
  <c r="AA669" i="17"/>
  <c r="AK669" i="17" s="1"/>
  <c r="AA304" i="17"/>
  <c r="AK304" i="17" s="1"/>
  <c r="AA114" i="17"/>
  <c r="AK114" i="17" s="1"/>
  <c r="AA726" i="17"/>
  <c r="AK726" i="17" s="1"/>
  <c r="AA124" i="17"/>
  <c r="AK124" i="17" s="1"/>
  <c r="AA48" i="17"/>
  <c r="AK48" i="17" s="1"/>
  <c r="AA764" i="17"/>
  <c r="AK764" i="17" s="1"/>
  <c r="AA450" i="17"/>
  <c r="AK450" i="17" s="1"/>
  <c r="AA711" i="17"/>
  <c r="AK711" i="17" s="1"/>
  <c r="AA408" i="17"/>
  <c r="AK408" i="17" s="1"/>
  <c r="AA532" i="17"/>
  <c r="AK532" i="17" s="1"/>
  <c r="AA351" i="17"/>
  <c r="AK351" i="17" s="1"/>
  <c r="AA75" i="17"/>
  <c r="AK75" i="17" s="1"/>
  <c r="AA505" i="17"/>
  <c r="AK505" i="17" s="1"/>
  <c r="AA196" i="17"/>
  <c r="AK196" i="17" s="1"/>
  <c r="AA499" i="17"/>
  <c r="AK499" i="17" s="1"/>
  <c r="AA187" i="17"/>
  <c r="AK187" i="17" s="1"/>
  <c r="AA636" i="17"/>
  <c r="AK636" i="17" s="1"/>
  <c r="AA398" i="17"/>
  <c r="AK398" i="17" s="1"/>
  <c r="AA244" i="17"/>
  <c r="AK244" i="17" s="1"/>
  <c r="AA664" i="17"/>
  <c r="AK664" i="17" s="1"/>
  <c r="AA854" i="17"/>
  <c r="AK854" i="17" s="1"/>
  <c r="AA690" i="17"/>
  <c r="AK690" i="17" s="1"/>
  <c r="AA333" i="17"/>
  <c r="AK333" i="17" s="1"/>
  <c r="AA548" i="17"/>
  <c r="AA32" i="17"/>
  <c r="AK32" i="17" s="1"/>
  <c r="AA307" i="17"/>
  <c r="AK307" i="17" s="1"/>
  <c r="AA752" i="17"/>
  <c r="AK752" i="17" s="1"/>
  <c r="AA178" i="17"/>
  <c r="AK178" i="17" s="1"/>
  <c r="AA522" i="17"/>
  <c r="AK522" i="17" s="1"/>
  <c r="AA149" i="17"/>
  <c r="AK149" i="17" s="1"/>
  <c r="AA42" i="17"/>
  <c r="AK42" i="17" s="1"/>
  <c r="AA311" i="17"/>
  <c r="AK311" i="17" s="1"/>
  <c r="AA19" i="17"/>
  <c r="AK19" i="17" s="1"/>
  <c r="AA601" i="17"/>
  <c r="AK601" i="17" s="1"/>
  <c r="AA489" i="17"/>
  <c r="AK489" i="17" s="1"/>
  <c r="AA737" i="17"/>
  <c r="AK737" i="17" s="1"/>
  <c r="AA212" i="17"/>
  <c r="AK212" i="17" s="1"/>
  <c r="AA844" i="17"/>
  <c r="AK844" i="17" s="1"/>
  <c r="AA411" i="17"/>
  <c r="AK411" i="17" s="1"/>
  <c r="AA386" i="17"/>
  <c r="AK386" i="17" s="1"/>
  <c r="AA324" i="17"/>
  <c r="AK324" i="17" s="1"/>
  <c r="AA213" i="17"/>
  <c r="AK213" i="17" s="1"/>
  <c r="AA362" i="17"/>
  <c r="AK362" i="17" s="1"/>
  <c r="AA647" i="17"/>
  <c r="AK647" i="17" s="1"/>
  <c r="AA291" i="17"/>
  <c r="AK291" i="17" s="1"/>
  <c r="AA843" i="17"/>
  <c r="AK843" i="17" s="1"/>
  <c r="AA507" i="17"/>
  <c r="AK507" i="17" s="1"/>
  <c r="AA123" i="17"/>
  <c r="AK123" i="17" s="1"/>
  <c r="AA617" i="17"/>
  <c r="AK617" i="17" s="1"/>
  <c r="AA709" i="17"/>
  <c r="AK709" i="17" s="1"/>
  <c r="AA203" i="17"/>
  <c r="AK203" i="17" s="1"/>
  <c r="AA407" i="17"/>
  <c r="AK407" i="17" s="1"/>
  <c r="AA487" i="17"/>
  <c r="AK487" i="17" s="1"/>
  <c r="AA358" i="17"/>
  <c r="AK358" i="17" s="1"/>
  <c r="AA646" i="17"/>
  <c r="AK646" i="17" s="1"/>
  <c r="AA162" i="17"/>
  <c r="AK162" i="17" s="1"/>
  <c r="AA649" i="17"/>
  <c r="AK649" i="17" s="1"/>
  <c r="AA328" i="17"/>
  <c r="AK328" i="17" s="1"/>
  <c r="AA490" i="17"/>
  <c r="AK490" i="17" s="1"/>
  <c r="AA413" i="17"/>
  <c r="AK413" i="17" s="1"/>
  <c r="AA414" i="17"/>
  <c r="AK414" i="17" s="1"/>
  <c r="AA214" i="17"/>
  <c r="AK214" i="17" s="1"/>
  <c r="AA255" i="17"/>
  <c r="AK255" i="17" s="1"/>
  <c r="AA220" i="17"/>
  <c r="AK220" i="17" s="1"/>
  <c r="AA623" i="17"/>
  <c r="AK623" i="17" s="1"/>
  <c r="AA218" i="17"/>
  <c r="AK218" i="17" s="1"/>
  <c r="AA715" i="17"/>
  <c r="AK715" i="17" s="1"/>
  <c r="AA30" i="17"/>
  <c r="AK30" i="17" s="1"/>
  <c r="AA164" i="17"/>
  <c r="AK164" i="17" s="1"/>
  <c r="AA131" i="17"/>
  <c r="AK131" i="17" s="1"/>
  <c r="AA513" i="17"/>
  <c r="AK513" i="17" s="1"/>
  <c r="AA76" i="17"/>
  <c r="AK76" i="17" s="1"/>
  <c r="AA633" i="17"/>
  <c r="AK633" i="17" s="1"/>
  <c r="AA819" i="17"/>
  <c r="AK819" i="17" s="1"/>
  <c r="AA824" i="17"/>
  <c r="AK824" i="17" s="1"/>
  <c r="AA834" i="17"/>
  <c r="AK834" i="17" s="1"/>
  <c r="AA619" i="17"/>
  <c r="AK619" i="17" s="1"/>
  <c r="AA59" i="17"/>
  <c r="AK59" i="17" s="1"/>
  <c r="AA569" i="17"/>
  <c r="AK569" i="17" s="1"/>
  <c r="AA364" i="17"/>
  <c r="AK364" i="17" s="1"/>
  <c r="AA710" i="17"/>
  <c r="AK710" i="17" s="1"/>
  <c r="AA305" i="17"/>
  <c r="AK305" i="17" s="1"/>
  <c r="AA680" i="17"/>
  <c r="AK680" i="17" s="1"/>
  <c r="AA409" i="17"/>
  <c r="AK409" i="17" s="1"/>
  <c r="AA564" i="17"/>
  <c r="AK564" i="17" s="1"/>
  <c r="AA486" i="17"/>
  <c r="AK486" i="17" s="1"/>
  <c r="AA355" i="17"/>
  <c r="AK355" i="17" s="1"/>
  <c r="AA705" i="17"/>
  <c r="AK705" i="17" s="1"/>
  <c r="AA506" i="17"/>
  <c r="AK506" i="17" s="1"/>
  <c r="AA536" i="17"/>
  <c r="AK536" i="17" s="1"/>
  <c r="AA678" i="17"/>
  <c r="AK678" i="17" s="1"/>
  <c r="AA790" i="17"/>
  <c r="AK790" i="17" s="1"/>
  <c r="AA766" i="17"/>
  <c r="AK766" i="17" s="1"/>
  <c r="AA50" i="17"/>
  <c r="AK50" i="17" s="1"/>
  <c r="AA492" i="17"/>
  <c r="AK492" i="17" s="1"/>
  <c r="AA573" i="17"/>
  <c r="AK573" i="17" s="1"/>
  <c r="AA262" i="17"/>
  <c r="AK262" i="17" s="1"/>
  <c r="AA538" i="17"/>
  <c r="AK538" i="17" s="1"/>
  <c r="AA742" i="17"/>
  <c r="AK742" i="17" s="1"/>
  <c r="AA129" i="17"/>
  <c r="AK129" i="17" s="1"/>
  <c r="AA416" i="17"/>
  <c r="AK416" i="17" s="1"/>
  <c r="AA269" i="17"/>
  <c r="AK269" i="17" s="1"/>
  <c r="AA163" i="17"/>
  <c r="AK163" i="17" s="1"/>
  <c r="AA607" i="17"/>
  <c r="AK607" i="17" s="1"/>
  <c r="AA136" i="17"/>
  <c r="AK136" i="17" s="1"/>
  <c r="AA172" i="17"/>
  <c r="AK172" i="17" s="1"/>
  <c r="AA140" i="17"/>
  <c r="AK140" i="17" s="1"/>
  <c r="AA555" i="17"/>
  <c r="AK555" i="17" s="1"/>
  <c r="AA524" i="17"/>
  <c r="AK524" i="17" s="1"/>
  <c r="AA400" i="17"/>
  <c r="AK400" i="17" s="1"/>
  <c r="AA692" i="17"/>
  <c r="AK692" i="17" s="1"/>
  <c r="AA11" i="17"/>
  <c r="AK11" i="17" s="1"/>
  <c r="AA691" i="17"/>
  <c r="AK691" i="17" s="1"/>
  <c r="AA497" i="17"/>
  <c r="AK497" i="17" s="1"/>
  <c r="AA593" i="17"/>
  <c r="AK593" i="17" s="1"/>
  <c r="AA615" i="17"/>
  <c r="AK615" i="17" s="1"/>
  <c r="AA254" i="17"/>
  <c r="AK254" i="17" s="1"/>
  <c r="AA202" i="17"/>
  <c r="AK202" i="17" s="1"/>
  <c r="AA533" i="17"/>
  <c r="AK533" i="17" s="1"/>
  <c r="AA47" i="17"/>
  <c r="AK47" i="17" s="1"/>
  <c r="AA118" i="17"/>
  <c r="AK118" i="17" s="1"/>
  <c r="AA249" i="17"/>
  <c r="AK249" i="17" s="1"/>
  <c r="AA23" i="17"/>
  <c r="AK23" i="17" s="1"/>
  <c r="AA204" i="17"/>
  <c r="AK204" i="17" s="1"/>
  <c r="AA801" i="17"/>
  <c r="AK801" i="17" s="1"/>
  <c r="AA22" i="17"/>
  <c r="AK22" i="17" s="1"/>
  <c r="AA247" i="17"/>
  <c r="AK247" i="17" s="1"/>
  <c r="AA25" i="17"/>
  <c r="AK25" i="17" s="1"/>
  <c r="AA767" i="17"/>
  <c r="AK767" i="17" s="1"/>
  <c r="AA730" i="17"/>
  <c r="AK730" i="17" s="1"/>
  <c r="AA349" i="17"/>
  <c r="AK349" i="17" s="1"/>
  <c r="AA315" i="17"/>
  <c r="AK315" i="17" s="1"/>
  <c r="AA668" i="17"/>
  <c r="AK668" i="17" s="1"/>
  <c r="AA728" i="17"/>
  <c r="AK728" i="17" s="1"/>
  <c r="AA756" i="17"/>
  <c r="AK756" i="17" s="1"/>
  <c r="AA317" i="17"/>
  <c r="AK317" i="17" s="1"/>
  <c r="AA243" i="17"/>
  <c r="AK243" i="17" s="1"/>
  <c r="AA113" i="17"/>
  <c r="AK113" i="17" s="1"/>
  <c r="AA314" i="17"/>
  <c r="AK314" i="17" s="1"/>
  <c r="AA165" i="17"/>
  <c r="AK165" i="17" s="1"/>
  <c r="AA4" i="17"/>
  <c r="AK4" i="17" s="1"/>
  <c r="AA654" i="17"/>
  <c r="AK654" i="17" s="1"/>
  <c r="AA583" i="17"/>
  <c r="AK583" i="17" s="1"/>
  <c r="AA5" i="17"/>
  <c r="AK5" i="17" s="1"/>
  <c r="AA338" i="17"/>
  <c r="AK338" i="17" s="1"/>
  <c r="AA65" i="17"/>
  <c r="AK65" i="17" s="1"/>
  <c r="AA227" i="17"/>
  <c r="AK227" i="17" s="1"/>
  <c r="AA592" i="17"/>
  <c r="AK592" i="17" s="1"/>
  <c r="AA757" i="17"/>
  <c r="AK757" i="17" s="1"/>
  <c r="AA159" i="17"/>
  <c r="AK159" i="17" s="1"/>
  <c r="AA259" i="17"/>
  <c r="AK259" i="17" s="1"/>
  <c r="AA566" i="17"/>
  <c r="AK566" i="17" s="1"/>
  <c r="AA563" i="17"/>
  <c r="AK563" i="17" s="1"/>
  <c r="AA217" i="17"/>
  <c r="AK217" i="17" s="1"/>
  <c r="AA258" i="17"/>
  <c r="AK258" i="17" s="1"/>
  <c r="AA674" i="17"/>
  <c r="AK674" i="17" s="1"/>
  <c r="AA122" i="17"/>
  <c r="AK122" i="17" s="1"/>
  <c r="AA127" i="17"/>
  <c r="AK127" i="17" s="1"/>
  <c r="AA613" i="17"/>
  <c r="AK613" i="17" s="1"/>
  <c r="AA367" i="17"/>
  <c r="AK367" i="17" s="1"/>
  <c r="AA847" i="17"/>
  <c r="AK847" i="17" s="1"/>
  <c r="AA572" i="17"/>
  <c r="AK572" i="17" s="1"/>
  <c r="AA846" i="17"/>
  <c r="AK846" i="17" s="1"/>
  <c r="AA683" i="17"/>
  <c r="AK683" i="17" s="1"/>
  <c r="AA126" i="17"/>
  <c r="AK126" i="17" s="1"/>
  <c r="AA791" i="17"/>
  <c r="AK791" i="17" s="1"/>
  <c r="AA491" i="17"/>
  <c r="AK491" i="17" s="1"/>
  <c r="AA368" i="17"/>
  <c r="AK368" i="17" s="1"/>
  <c r="AA629" i="17"/>
  <c r="AK629" i="17" s="1"/>
  <c r="AA294" i="17"/>
  <c r="AK294" i="17" s="1"/>
  <c r="AA78" i="17"/>
  <c r="AK78" i="17" s="1"/>
  <c r="AA608" i="17"/>
  <c r="AK608" i="17" s="1"/>
  <c r="AA719" i="17"/>
  <c r="AK719" i="17" s="1"/>
  <c r="AA14" i="17"/>
  <c r="AK14" i="17" s="1"/>
  <c r="AA371" i="17"/>
  <c r="AK371" i="17" s="1"/>
  <c r="AA689" i="17"/>
  <c r="AK689" i="17" s="1"/>
  <c r="AA774" i="17"/>
  <c r="AK774" i="17" s="1"/>
  <c r="AA584" i="17"/>
  <c r="AK584" i="17" s="1"/>
  <c r="AA653" i="17"/>
  <c r="AK653" i="17" s="1"/>
  <c r="AA632" i="17"/>
  <c r="AK632" i="17" s="1"/>
  <c r="AA659" i="17"/>
  <c r="AK659" i="17" s="1"/>
  <c r="AA697" i="17"/>
  <c r="AK697" i="17" s="1"/>
  <c r="AA179" i="17"/>
  <c r="AK179" i="17" s="1"/>
  <c r="AA440" i="17"/>
  <c r="AK440" i="17" s="1"/>
  <c r="AA700" i="17"/>
  <c r="AK700" i="17" s="1"/>
  <c r="AA94" i="17"/>
  <c r="AK94" i="17" s="1"/>
  <c r="AA216" i="17"/>
  <c r="AK216" i="17" s="1"/>
  <c r="AA740" i="17"/>
  <c r="AK740" i="17" s="1"/>
  <c r="AA770" i="17"/>
  <c r="AK770" i="17" s="1"/>
  <c r="AA739" i="17"/>
  <c r="AK739" i="17" s="1"/>
  <c r="AA55" i="17"/>
  <c r="AK55" i="17" s="1"/>
  <c r="AA734" i="17"/>
  <c r="AK734" i="17" s="1"/>
  <c r="AA509" i="17"/>
  <c r="AK509" i="17" s="1"/>
  <c r="AA90" i="17"/>
  <c r="AK90" i="17" s="1"/>
  <c r="AA323" i="17"/>
  <c r="AK323" i="17" s="1"/>
  <c r="AA645" i="17"/>
  <c r="AK645" i="17" s="1"/>
  <c r="AA157" i="17"/>
  <c r="AK157" i="17" s="1"/>
  <c r="AA458" i="17"/>
  <c r="AK458" i="17" s="1"/>
  <c r="AA267" i="17"/>
  <c r="AK267" i="17" s="1"/>
  <c r="AA850" i="17"/>
  <c r="AK850" i="17" s="1"/>
  <c r="AA626" i="17"/>
  <c r="AK626" i="17" s="1"/>
  <c r="AA741" i="17"/>
  <c r="AK741" i="17" s="1"/>
  <c r="AA128" i="17"/>
  <c r="AK128" i="17" s="1"/>
  <c r="AA571" i="17"/>
  <c r="AK571" i="17" s="1"/>
  <c r="AA95" i="17"/>
  <c r="AK95" i="17" s="1"/>
  <c r="AA219" i="17"/>
  <c r="AK219" i="17" s="1"/>
  <c r="AA468" i="17"/>
  <c r="AK468" i="17" s="1"/>
  <c r="AA574" i="17"/>
  <c r="AK574" i="17" s="1"/>
  <c r="AA648" i="17"/>
  <c r="AK648" i="17" s="1"/>
  <c r="AA515" i="17"/>
  <c r="AK515" i="17" s="1"/>
  <c r="AA417" i="17"/>
  <c r="AK417" i="17" s="1"/>
  <c r="AA270" i="17"/>
  <c r="AK270" i="17" s="1"/>
  <c r="AA467" i="17"/>
  <c r="AK467" i="17" s="1"/>
  <c r="AA627" i="17"/>
  <c r="AK627" i="17" s="1"/>
  <c r="AA331" i="17"/>
  <c r="AK331" i="17" s="1"/>
  <c r="AA631" i="17"/>
  <c r="AA299" i="17"/>
  <c r="AK299" i="17" s="1"/>
  <c r="AA233" i="17"/>
  <c r="AK233" i="17" s="1"/>
  <c r="AA15" i="17"/>
  <c r="AK15" i="17" s="1"/>
  <c r="AA235" i="17"/>
  <c r="AK235" i="17" s="1"/>
  <c r="AA171" i="17"/>
  <c r="AK171" i="17" s="1"/>
  <c r="AA303" i="17"/>
  <c r="AK303" i="17" s="1"/>
  <c r="AA8" i="17"/>
  <c r="AK8" i="17" s="1"/>
  <c r="AA226" i="17"/>
  <c r="AK226" i="17" s="1"/>
  <c r="AA143" i="17"/>
  <c r="AK143" i="17" s="1"/>
  <c r="AA527" i="17"/>
  <c r="AK527" i="17" s="1"/>
  <c r="AA587" i="17"/>
  <c r="AK587" i="17" s="1"/>
  <c r="AA38" i="17"/>
  <c r="AK38" i="17" s="1"/>
  <c r="AA309" i="17"/>
  <c r="AK309" i="17" s="1"/>
  <c r="AA723" i="17"/>
  <c r="AK723" i="17" s="1"/>
  <c r="AA16" i="17"/>
  <c r="AK16" i="17" s="1"/>
  <c r="AA783" i="17"/>
  <c r="AK783" i="17" s="1"/>
  <c r="AA525" i="17"/>
  <c r="AK525" i="17" s="1"/>
  <c r="AA805" i="17"/>
  <c r="AK805" i="17" s="1"/>
  <c r="AA337" i="17"/>
  <c r="AK337" i="17" s="1"/>
  <c r="AA391" i="17"/>
  <c r="AK391" i="17" s="1"/>
  <c r="AA725" i="17"/>
  <c r="AK725" i="17" s="1"/>
  <c r="AA759" i="17"/>
  <c r="AK759" i="17" s="1"/>
  <c r="AA590" i="17"/>
  <c r="AK590" i="17" s="1"/>
  <c r="AU726" i="17" l="1"/>
  <c r="AU363" i="17"/>
  <c r="AU120" i="17"/>
  <c r="AU222" i="17"/>
  <c r="AU400" i="17"/>
  <c r="AU841" i="17"/>
  <c r="AU193" i="17"/>
  <c r="AU231" i="17"/>
  <c r="AU640" i="17"/>
  <c r="AU834" i="17"/>
  <c r="AU178" i="17"/>
  <c r="AU343" i="17"/>
  <c r="AU627" i="17"/>
  <c r="AU76" i="17"/>
  <c r="AU351" i="17"/>
  <c r="AU628" i="17"/>
  <c r="AU796" i="17"/>
  <c r="AU129" i="17"/>
  <c r="AU782" i="17"/>
  <c r="AU522" i="17"/>
  <c r="AU641" i="17"/>
  <c r="AU705" i="17"/>
  <c r="AU821" i="17"/>
  <c r="AU435" i="17"/>
  <c r="AU278" i="17"/>
  <c r="AU632" i="17"/>
  <c r="AU185" i="17"/>
  <c r="AU280" i="17"/>
  <c r="AU531" i="17"/>
  <c r="AU791" i="17"/>
  <c r="AU566" i="17"/>
  <c r="AU259" i="17"/>
  <c r="AU495" i="17"/>
  <c r="AU333" i="17"/>
  <c r="AU356" i="17"/>
  <c r="AU651" i="17"/>
  <c r="AU785" i="17"/>
  <c r="AU311" i="17"/>
  <c r="AU42" i="17"/>
  <c r="AU307" i="17"/>
  <c r="AU254" i="17"/>
  <c r="AU497" i="17"/>
  <c r="AU115" i="17"/>
  <c r="AU451" i="17"/>
  <c r="AU483" i="17"/>
  <c r="AU602" i="17"/>
  <c r="AU569" i="17"/>
  <c r="X856" i="17"/>
  <c r="AH856" i="17" s="1"/>
  <c r="AU455" i="17"/>
  <c r="AU441" i="17"/>
  <c r="AU267" i="17"/>
  <c r="AU540" i="17"/>
  <c r="AU832" i="17"/>
  <c r="AU727" i="17"/>
  <c r="AU199" i="17"/>
  <c r="AU519" i="17"/>
  <c r="AU552" i="17"/>
  <c r="AU452" i="17"/>
  <c r="AU43" i="17"/>
  <c r="AU358" i="17"/>
  <c r="AU298" i="17"/>
  <c r="V26" i="20"/>
  <c r="AF26" i="20" s="1"/>
  <c r="AK718" i="17"/>
  <c r="V30" i="20"/>
  <c r="AF30" i="20" s="1"/>
  <c r="AK806" i="17"/>
  <c r="AP60" i="17"/>
  <c r="AF60" i="17"/>
  <c r="Q5" i="20"/>
  <c r="AA5" i="20" s="1"/>
  <c r="V21" i="20"/>
  <c r="AF21" i="20" s="1"/>
  <c r="AK548" i="17"/>
  <c r="V16" i="20"/>
  <c r="AF16" i="20" s="1"/>
  <c r="AK418" i="17"/>
  <c r="AK578" i="17"/>
  <c r="V22" i="20"/>
  <c r="AF22" i="20" s="1"/>
  <c r="AO58" i="17"/>
  <c r="AE58" i="17"/>
  <c r="AQ58" i="17"/>
  <c r="AG58" i="17"/>
  <c r="AO60" i="17"/>
  <c r="AE60" i="17"/>
  <c r="P5" i="20"/>
  <c r="Z5" i="20" s="1"/>
  <c r="V19" i="20"/>
  <c r="AF19" i="20" s="1"/>
  <c r="AK516" i="17"/>
  <c r="V20" i="20"/>
  <c r="AF20" i="20" s="1"/>
  <c r="AK541" i="17"/>
  <c r="AM60" i="17"/>
  <c r="AC60" i="17"/>
  <c r="N5" i="20"/>
  <c r="X5" i="20" s="1"/>
  <c r="V9" i="20"/>
  <c r="AF9" i="20" s="1"/>
  <c r="AK221" i="17"/>
  <c r="AP58" i="17"/>
  <c r="AF58" i="17"/>
  <c r="AK272" i="17"/>
  <c r="V10" i="20"/>
  <c r="AF10" i="20" s="1"/>
  <c r="V18" i="20"/>
  <c r="AF18" i="20" s="1"/>
  <c r="AK495" i="17"/>
  <c r="AT58" i="17"/>
  <c r="AJ58" i="17"/>
  <c r="AQ404" i="17"/>
  <c r="AG404" i="17"/>
  <c r="AO776" i="17"/>
  <c r="P28" i="20"/>
  <c r="Z28" i="20" s="1"/>
  <c r="AE776" i="17"/>
  <c r="AS369" i="17"/>
  <c r="AI369" i="17"/>
  <c r="T14" i="20"/>
  <c r="AD14" i="20" s="1"/>
  <c r="Z856" i="17"/>
  <c r="AJ856" i="17" s="1"/>
  <c r="AU164" i="17"/>
  <c r="AU742" i="17"/>
  <c r="AU768" i="17"/>
  <c r="AU407" i="17"/>
  <c r="AU53" i="17"/>
  <c r="AU844" i="17"/>
  <c r="AU141" i="17"/>
  <c r="AU31" i="17"/>
  <c r="AU337" i="17"/>
  <c r="AU723" i="17"/>
  <c r="AU718" i="17"/>
  <c r="AU467" i="17"/>
  <c r="AU360" i="17"/>
  <c r="AU365" i="17"/>
  <c r="AU740" i="17"/>
  <c r="AU692" i="17"/>
  <c r="AU501" i="17"/>
  <c r="AU246" i="17"/>
  <c r="AU738" i="17"/>
  <c r="AU205" i="17"/>
  <c r="AU560" i="17"/>
  <c r="AU122" i="17"/>
  <c r="AU89" i="17"/>
  <c r="AU379" i="17"/>
  <c r="AU682" i="17"/>
  <c r="AU158" i="17"/>
  <c r="AU352" i="17"/>
  <c r="AU389" i="17"/>
  <c r="AU338" i="17"/>
  <c r="AU471" i="17"/>
  <c r="AU773" i="17"/>
  <c r="AU818" i="17"/>
  <c r="AU136" i="17"/>
  <c r="AU418" i="17"/>
  <c r="AU176" i="17"/>
  <c r="AU330" i="17"/>
  <c r="AU621" i="17"/>
  <c r="AU574" i="17"/>
  <c r="AU557" i="17"/>
  <c r="AU79" i="17"/>
  <c r="AU26" i="17"/>
  <c r="AU677" i="17"/>
  <c r="AU106" i="17"/>
  <c r="AU191" i="17"/>
  <c r="AU438" i="17"/>
  <c r="AU412" i="17"/>
  <c r="AU559" i="17"/>
  <c r="AU760" i="17"/>
  <c r="AU442" i="17"/>
  <c r="AU240" i="17"/>
  <c r="AU428" i="17"/>
  <c r="AU661" i="17"/>
  <c r="AU341" i="17"/>
  <c r="AU556" i="17"/>
  <c r="AU780" i="17"/>
  <c r="AU10" i="17"/>
  <c r="AU575" i="17"/>
  <c r="AU255" i="17"/>
  <c r="AU849" i="17"/>
  <c r="AU203" i="17"/>
  <c r="AU507" i="17"/>
  <c r="AU647" i="17"/>
  <c r="AU617" i="17"/>
  <c r="AU213" i="17"/>
  <c r="AU91" i="17"/>
  <c r="AU595" i="17"/>
  <c r="AU301" i="17"/>
  <c r="AU387" i="17"/>
  <c r="AU169" i="17"/>
  <c r="AU775" i="17"/>
  <c r="AU499" i="17"/>
  <c r="AU612" i="17"/>
  <c r="AU75" i="17"/>
  <c r="AU449" i="17"/>
  <c r="AU688" i="17"/>
  <c r="AU784" i="17"/>
  <c r="AU155" i="17"/>
  <c r="AU479" i="17"/>
  <c r="AU116" i="17"/>
  <c r="AU81" i="17"/>
  <c r="AU535" i="17"/>
  <c r="AU779" i="17"/>
  <c r="AU134" i="17"/>
  <c r="AU637" i="17"/>
  <c r="AU268" i="17"/>
  <c r="AU848" i="17"/>
  <c r="AU127" i="17"/>
  <c r="AU427" i="17"/>
  <c r="AU233" i="17"/>
  <c r="AU281" i="17"/>
  <c r="AU349" i="17"/>
  <c r="AU600" i="17"/>
  <c r="AU671" i="17"/>
  <c r="AU382" i="17"/>
  <c r="AU71" i="17"/>
  <c r="AU667" i="17"/>
  <c r="AU181" i="17"/>
  <c r="AU374" i="17"/>
  <c r="AU434" i="17"/>
  <c r="AU160" i="17"/>
  <c r="AU163" i="17"/>
  <c r="AU744" i="17"/>
  <c r="AU772" i="17"/>
  <c r="AU576" i="17"/>
  <c r="AU542" i="17"/>
  <c r="AU72" i="17"/>
  <c r="AU198" i="17"/>
  <c r="AU350" i="17"/>
  <c r="AU211" i="17"/>
  <c r="AU64" i="17"/>
  <c r="AU794" i="17"/>
  <c r="AU693" i="17"/>
  <c r="AU30" i="17"/>
  <c r="AU218" i="17"/>
  <c r="AU493" i="17"/>
  <c r="AU565" i="17"/>
  <c r="AU386" i="17"/>
  <c r="AU411" i="17"/>
  <c r="AU845" i="17"/>
  <c r="AU19" i="17"/>
  <c r="AU528" i="17"/>
  <c r="AU237" i="17"/>
  <c r="AU593" i="17"/>
  <c r="AU32" i="17"/>
  <c r="AU807" i="17"/>
  <c r="AU297" i="17"/>
  <c r="AU758" i="17"/>
  <c r="AU36" i="17"/>
  <c r="AU554" i="17"/>
  <c r="AU299" i="17"/>
  <c r="AU629" i="17"/>
  <c r="AU415" i="17"/>
  <c r="AU161" i="17"/>
  <c r="AU712" i="17"/>
  <c r="AU179" i="17"/>
  <c r="AU596" i="17"/>
  <c r="AU690" i="17"/>
  <c r="AU781" i="17"/>
  <c r="AU97" i="17"/>
  <c r="AU850" i="17"/>
  <c r="AU368" i="17"/>
  <c r="AU846" i="17"/>
  <c r="AU546" i="17"/>
  <c r="AU678" i="17"/>
  <c r="AU380" i="17"/>
  <c r="AU215" i="17"/>
  <c r="AU563" i="17"/>
  <c r="AU125" i="17"/>
  <c r="AU511" i="17"/>
  <c r="AU594" i="17"/>
  <c r="AU65" i="17"/>
  <c r="AU720" i="17"/>
  <c r="AU474" i="17"/>
  <c r="AA3" i="20"/>
  <c r="AU69" i="17"/>
  <c r="AU175" i="17"/>
  <c r="AU675" i="17"/>
  <c r="AU103" i="17"/>
  <c r="AU592" i="17"/>
  <c r="AU96" i="17"/>
  <c r="AU266" i="17"/>
  <c r="AU50" i="17"/>
  <c r="AU459" i="17"/>
  <c r="AU288" i="17"/>
  <c r="AU56" i="17"/>
  <c r="AU514" i="17"/>
  <c r="AU29" i="17"/>
  <c r="AU152" i="17"/>
  <c r="AU99" i="17"/>
  <c r="AU414" i="17"/>
  <c r="AU362" i="17"/>
  <c r="AU419" i="17"/>
  <c r="AU477" i="17"/>
  <c r="AU148" i="17"/>
  <c r="AU636" i="17"/>
  <c r="AU761" i="17"/>
  <c r="AU196" i="17"/>
  <c r="AU711" i="17"/>
  <c r="AU764" i="17"/>
  <c r="AU353" i="17"/>
  <c r="AU765" i="17"/>
  <c r="AU82" i="17"/>
  <c r="AU590" i="17"/>
  <c r="AU759" i="17"/>
  <c r="AU725" i="17"/>
  <c r="AU805" i="17"/>
  <c r="AU147" i="17"/>
  <c r="AU527" i="17"/>
  <c r="AU303" i="17"/>
  <c r="AU171" i="17"/>
  <c r="AU743" i="17"/>
  <c r="AU367" i="17"/>
  <c r="AU460" i="17"/>
  <c r="AU840" i="17"/>
  <c r="AU695" i="17"/>
  <c r="AU778" i="17"/>
  <c r="AU243" i="17"/>
  <c r="AU317" i="17"/>
  <c r="AU68" i="17"/>
  <c r="AU234" i="17"/>
  <c r="AU762" i="17"/>
  <c r="AU831" i="17"/>
  <c r="AU25" i="17"/>
  <c r="AU85" i="17"/>
  <c r="AU613" i="17"/>
  <c r="AU88" i="17"/>
  <c r="AU706" i="17"/>
  <c r="AU524" i="17"/>
  <c r="AU555" i="17"/>
  <c r="AU717" i="17"/>
  <c r="AU549" i="17"/>
  <c r="AU35" i="17"/>
  <c r="AU39" i="17"/>
  <c r="AU815" i="17"/>
  <c r="AK167" i="17"/>
  <c r="V8" i="20"/>
  <c r="AF8" i="20" s="1"/>
  <c r="AK297" i="17"/>
  <c r="V11" i="20"/>
  <c r="AF11" i="20" s="1"/>
  <c r="AK384" i="17"/>
  <c r="V25" i="20"/>
  <c r="AF25" i="20" s="1"/>
  <c r="AK686" i="17"/>
  <c r="V17" i="20"/>
  <c r="AF17" i="20" s="1"/>
  <c r="AK471" i="17"/>
  <c r="AQ60" i="17"/>
  <c r="AG60" i="17"/>
  <c r="R5" i="20"/>
  <c r="AB5" i="20" s="1"/>
  <c r="AK99" i="17"/>
  <c r="V6" i="20"/>
  <c r="AF6" i="20" s="1"/>
  <c r="AS58" i="17"/>
  <c r="AI58" i="17"/>
  <c r="AR60" i="17"/>
  <c r="S5" i="20"/>
  <c r="AC5" i="20" s="1"/>
  <c r="AH60" i="17"/>
  <c r="AT776" i="17"/>
  <c r="AJ776" i="17"/>
  <c r="U28" i="20"/>
  <c r="AE28" i="20" s="1"/>
  <c r="AT60" i="17"/>
  <c r="AJ60" i="17"/>
  <c r="U5" i="20"/>
  <c r="AE5" i="20" s="1"/>
  <c r="AT404" i="17"/>
  <c r="AJ404" i="17"/>
  <c r="AR369" i="17"/>
  <c r="AH369" i="17"/>
  <c r="S14" i="20"/>
  <c r="AC14" i="20" s="1"/>
  <c r="AP369" i="17"/>
  <c r="AF369" i="17"/>
  <c r="Q14" i="20"/>
  <c r="AA14" i="20" s="1"/>
  <c r="Y3" i="20"/>
  <c r="AE3" i="20"/>
  <c r="AU245" i="17"/>
  <c r="AU408" i="17"/>
  <c r="AU402" i="17"/>
  <c r="AU304" i="17"/>
  <c r="AU638" i="17"/>
  <c r="AU823" i="17"/>
  <c r="AU421" i="17"/>
  <c r="AU656" i="17"/>
  <c r="AU665" i="17"/>
  <c r="AU182" i="17"/>
  <c r="AU132" i="17"/>
  <c r="AU689" i="17"/>
  <c r="AU806" i="17"/>
  <c r="AU271" i="17"/>
  <c r="AU238" i="17"/>
  <c r="AU500" i="17"/>
  <c r="AU793" i="17"/>
  <c r="AU34" i="17"/>
  <c r="AU165" i="17"/>
  <c r="AU767" i="17"/>
  <c r="AU732" i="17"/>
  <c r="AU24" i="17"/>
  <c r="AU699" i="17"/>
  <c r="AU346" i="17"/>
  <c r="AU634" i="17"/>
  <c r="W856" i="17"/>
  <c r="AG856" i="17" s="1"/>
  <c r="AU357" i="17"/>
  <c r="AU585" i="17"/>
  <c r="AU133" i="17"/>
  <c r="AU855" i="17"/>
  <c r="AU104" i="17"/>
  <c r="AU46" i="17"/>
  <c r="AU551" i="17"/>
  <c r="AU173" i="17"/>
  <c r="AU747" i="17"/>
  <c r="AU525" i="17"/>
  <c r="AU16" i="17"/>
  <c r="AU336" i="17"/>
  <c r="AU195" i="17"/>
  <c r="AU745" i="17"/>
  <c r="AU515" i="17"/>
  <c r="AU648" i="17"/>
  <c r="AU328" i="17"/>
  <c r="AU468" i="17"/>
  <c r="AU219" i="17"/>
  <c r="AU714" i="17"/>
  <c r="AU615" i="17"/>
  <c r="AU737" i="17"/>
  <c r="AU562" i="17"/>
  <c r="AU708" i="17"/>
  <c r="AU410" i="17"/>
  <c r="AU156" i="17"/>
  <c r="AU770" i="17"/>
  <c r="AU644" i="17"/>
  <c r="AU739" i="17"/>
  <c r="AU489" i="17"/>
  <c r="AU830" i="17"/>
  <c r="AU666" i="17"/>
  <c r="AU108" i="17"/>
  <c r="AU630" i="17"/>
  <c r="AU320" i="17"/>
  <c r="AU694" i="17"/>
  <c r="AU174" i="17"/>
  <c r="AU792" i="17"/>
  <c r="AU432" i="17"/>
  <c r="AU9" i="17"/>
  <c r="U856" i="17"/>
  <c r="AE856" i="17" s="1"/>
  <c r="AU348" i="17"/>
  <c r="AU518" i="17"/>
  <c r="AU607" i="17"/>
  <c r="AU416" i="17"/>
  <c r="AU624" i="17"/>
  <c r="AU766" i="17"/>
  <c r="AU536" i="17"/>
  <c r="AU537" i="17"/>
  <c r="AU465" i="17"/>
  <c r="AU302" i="17"/>
  <c r="AU824" i="17"/>
  <c r="AU819" i="17"/>
  <c r="AU279" i="17"/>
  <c r="AU811" i="17"/>
  <c r="AU100" i="17"/>
  <c r="AU383" i="17"/>
  <c r="AU6" i="17"/>
  <c r="U4" i="20"/>
  <c r="AE4" i="20" s="1"/>
  <c r="AU385" i="17"/>
  <c r="AU21" i="17"/>
  <c r="AU505" i="17"/>
  <c r="AU401" i="17"/>
  <c r="AU200" i="17"/>
  <c r="AU144" i="17"/>
  <c r="AU114" i="17"/>
  <c r="AU543" i="17"/>
  <c r="AU674" i="17"/>
  <c r="AU789" i="17"/>
  <c r="AU663" i="17"/>
  <c r="AU816" i="17"/>
  <c r="AU309" i="17"/>
  <c r="AU276" i="17"/>
  <c r="AU541" i="17"/>
  <c r="AU168" i="17"/>
  <c r="AU719" i="17"/>
  <c r="AU547" i="17"/>
  <c r="AU430" i="17"/>
  <c r="AU312" i="17"/>
  <c r="AU83" i="17"/>
  <c r="AU282" i="17"/>
  <c r="AU443" i="17"/>
  <c r="AU825" i="17"/>
  <c r="AU377" i="17"/>
  <c r="AU319" i="17"/>
  <c r="AU287" i="17"/>
  <c r="AU534" i="17"/>
  <c r="AU253" i="17"/>
  <c r="AU454" i="17"/>
  <c r="AU293" i="17"/>
  <c r="AU373" i="17"/>
  <c r="AU232" i="17"/>
  <c r="AU469" i="17"/>
  <c r="AU426" i="17"/>
  <c r="AU827" i="17"/>
  <c r="AU22" i="17"/>
  <c r="AU204" i="17"/>
  <c r="AU67" i="17"/>
  <c r="AU151" i="17"/>
  <c r="AU398" i="17"/>
  <c r="AU347" i="17"/>
  <c r="AU610" i="17"/>
  <c r="AU202" i="17"/>
  <c r="AU488" i="17"/>
  <c r="AU731" i="17"/>
  <c r="AU721" i="17"/>
  <c r="AU420" i="17"/>
  <c r="AU306" i="17"/>
  <c r="AU98" i="17"/>
  <c r="AU686" i="17"/>
  <c r="AU668" i="17"/>
  <c r="AU529" i="17"/>
  <c r="AU397" i="17"/>
  <c r="AU707" i="17"/>
  <c r="AU476" i="17"/>
  <c r="AU284" i="17"/>
  <c r="AU639" i="17"/>
  <c r="AU606" i="17"/>
  <c r="AU84" i="17"/>
  <c r="AU681" i="17"/>
  <c r="AU733" i="17"/>
  <c r="AU445" i="17"/>
  <c r="AU431" i="17"/>
  <c r="AU139" i="17"/>
  <c r="AU755" i="17"/>
  <c r="AU494" i="17"/>
  <c r="AU339" i="17"/>
  <c r="T4" i="20"/>
  <c r="AD4" i="20" s="1"/>
  <c r="AU513" i="17"/>
  <c r="Q4" i="20"/>
  <c r="AA4" i="20" s="1"/>
  <c r="AU571" i="17"/>
  <c r="AU93" i="17"/>
  <c r="AU679" i="17"/>
  <c r="AU509" i="17"/>
  <c r="AU683" i="17"/>
  <c r="AU734" i="17"/>
  <c r="AU55" i="17"/>
  <c r="AU216" i="17"/>
  <c r="AU703" i="17"/>
  <c r="AU208" i="17"/>
  <c r="AU478" i="17"/>
  <c r="AU601" i="17"/>
  <c r="AU310" i="17"/>
  <c r="AU393" i="17"/>
  <c r="AU795" i="17"/>
  <c r="AU370" i="17"/>
  <c r="AU130" i="17"/>
  <c r="AU588" i="17"/>
  <c r="AU190" i="17"/>
  <c r="AU177" i="17"/>
  <c r="AU538" i="17"/>
  <c r="AU570" i="17"/>
  <c r="AU573" i="17"/>
  <c r="AU790" i="17"/>
  <c r="AU257" i="17"/>
  <c r="AU769" i="17"/>
  <c r="AU771" i="17"/>
  <c r="AU33" i="17"/>
  <c r="AU137" i="17"/>
  <c r="AU275" i="17"/>
  <c r="AU150" i="17"/>
  <c r="AU503" i="17"/>
  <c r="AU788" i="17"/>
  <c r="AU206" i="17"/>
  <c r="AU322" i="17"/>
  <c r="AU803" i="17"/>
  <c r="AU587" i="17"/>
  <c r="AU107" i="17"/>
  <c r="AU814" i="17"/>
  <c r="AU701" i="17"/>
  <c r="V23" i="20"/>
  <c r="AF23" i="20" s="1"/>
  <c r="AK631" i="17"/>
  <c r="V7" i="20"/>
  <c r="AF7" i="20" s="1"/>
  <c r="AK134" i="17"/>
  <c r="AR58" i="17"/>
  <c r="AH58" i="17"/>
  <c r="AR332" i="17"/>
  <c r="S13" i="20"/>
  <c r="AC13" i="20" s="1"/>
  <c r="AH332" i="17"/>
  <c r="AR404" i="17"/>
  <c r="AH404" i="17"/>
  <c r="AS776" i="17"/>
  <c r="T28" i="20"/>
  <c r="AD28" i="20" s="1"/>
  <c r="AI776" i="17"/>
  <c r="AQ369" i="17"/>
  <c r="R14" i="20"/>
  <c r="AB14" i="20" s="1"/>
  <c r="AG369" i="17"/>
  <c r="AQ332" i="17"/>
  <c r="R13" i="20"/>
  <c r="AB13" i="20" s="1"/>
  <c r="AG332" i="17"/>
  <c r="AU492" i="17"/>
  <c r="AU49" i="17"/>
  <c r="AU324" i="17"/>
  <c r="AU38" i="17"/>
  <c r="AU797" i="17"/>
  <c r="AU853" i="17"/>
  <c r="AU620" i="17"/>
  <c r="AU440" i="17"/>
  <c r="AU561" i="17"/>
  <c r="AU599" i="17"/>
  <c r="AU642" i="17"/>
  <c r="AU464" i="17"/>
  <c r="AU577" i="17"/>
  <c r="AU140" i="17"/>
  <c r="AU308" i="17"/>
  <c r="AB3" i="20"/>
  <c r="AU851" i="17"/>
  <c r="AU263" i="17"/>
  <c r="AU506" i="17"/>
  <c r="AU305" i="17"/>
  <c r="AU27" i="17"/>
  <c r="AU643" i="17"/>
  <c r="AU201" i="17"/>
  <c r="AU111" i="17"/>
  <c r="AU461" i="17"/>
  <c r="AU17" i="17"/>
  <c r="AU375" i="17"/>
  <c r="AU659" i="17"/>
  <c r="S15" i="20"/>
  <c r="AC15" i="20" s="1"/>
  <c r="AU329" i="17"/>
  <c r="AU715" i="17"/>
  <c r="AU220" i="17"/>
  <c r="AU713" i="17"/>
  <c r="AU261" i="17"/>
  <c r="AU625" i="17"/>
  <c r="AU162" i="17"/>
  <c r="AU843" i="17"/>
  <c r="AU54" i="17"/>
  <c r="AU149" i="17"/>
  <c r="AU754" i="17"/>
  <c r="AU660" i="17"/>
  <c r="AU658" i="17"/>
  <c r="AU756" i="17"/>
  <c r="AU481" i="17"/>
  <c r="AU244" i="17"/>
  <c r="AU187" i="17"/>
  <c r="AU189" i="17"/>
  <c r="AU52" i="17"/>
  <c r="AU838" i="17"/>
  <c r="AU48" i="17"/>
  <c r="AU403" i="17"/>
  <c r="AU729" i="17"/>
  <c r="AU616" i="17"/>
  <c r="AU463" i="17"/>
  <c r="AU439" i="17"/>
  <c r="AU44" i="17"/>
  <c r="AU608" i="17"/>
  <c r="AU604" i="17"/>
  <c r="AU78" i="17"/>
  <c r="AU180" i="17"/>
  <c r="AU655" i="17"/>
  <c r="Z3" i="20"/>
  <c r="AU344" i="17"/>
  <c r="AU14" i="17"/>
  <c r="AU109" i="17"/>
  <c r="AU273" i="17"/>
  <c r="AU318" i="17"/>
  <c r="AU294" i="17"/>
  <c r="AU491" i="17"/>
  <c r="AU86" i="17"/>
  <c r="AU802" i="17"/>
  <c r="AU258" i="17"/>
  <c r="AU40" i="17"/>
  <c r="AU4" i="17"/>
  <c r="AU698" i="17"/>
  <c r="AU113" i="17"/>
  <c r="AU154" i="17"/>
  <c r="AU23" i="17"/>
  <c r="AU249" i="17"/>
  <c r="AU118" i="17"/>
  <c r="AU480" i="17"/>
  <c r="AU799" i="17"/>
  <c r="AU598" i="17"/>
  <c r="AU580" i="17"/>
  <c r="AU188" i="17"/>
  <c r="AU424" i="17"/>
  <c r="AU852" i="17"/>
  <c r="AU13" i="17"/>
  <c r="AU145" i="17"/>
  <c r="AU702" i="17"/>
  <c r="AU242" i="17"/>
  <c r="AU456" i="17"/>
  <c r="AU321" i="17"/>
  <c r="AU836" i="17"/>
  <c r="AU285" i="17"/>
  <c r="AU603" i="17"/>
  <c r="AU833" i="17"/>
  <c r="AU20" i="17"/>
  <c r="AU748" i="17"/>
  <c r="AU650" i="17"/>
  <c r="AU572" i="17"/>
  <c r="AU212" i="17"/>
  <c r="AU828" i="17"/>
  <c r="AU752" i="17"/>
  <c r="AU390" i="17"/>
  <c r="AU170" i="17"/>
  <c r="AU550" i="17"/>
  <c r="AU485" i="17"/>
  <c r="AU235" i="17"/>
  <c r="AU331" i="17"/>
  <c r="AU295" i="17"/>
  <c r="AU95" i="17"/>
  <c r="AU741" i="17"/>
  <c r="AU157" i="17"/>
  <c r="AU57" i="17"/>
  <c r="AU153" i="17"/>
  <c r="AU653" i="17"/>
  <c r="AU372" i="17"/>
  <c r="AU749" i="17"/>
  <c r="AU423" i="17"/>
  <c r="AU626" i="17"/>
  <c r="AU28" i="17"/>
  <c r="AU622" i="17"/>
  <c r="AU126" i="17"/>
  <c r="AU466" i="17"/>
  <c r="AU685" i="17"/>
  <c r="AU680" i="17"/>
  <c r="AU736" i="17"/>
  <c r="AU735" i="17"/>
  <c r="AU217" i="17"/>
  <c r="AU227" i="17"/>
  <c r="AU5" i="17"/>
  <c r="AU753" i="17"/>
  <c r="AU101" i="17"/>
  <c r="V856" i="17"/>
  <c r="AF856" i="17" s="1"/>
  <c r="AU578" i="17"/>
  <c r="AU172" i="17"/>
  <c r="AU498" i="17"/>
  <c r="AU473" i="17"/>
  <c r="AU406" i="17"/>
  <c r="AU553" i="17"/>
  <c r="AU269" i="17"/>
  <c r="AU623" i="17"/>
  <c r="AU210" i="17"/>
  <c r="AU355" i="17"/>
  <c r="AU121" i="17"/>
  <c r="AU564" i="17"/>
  <c r="AU710" i="17"/>
  <c r="AU646" i="17"/>
  <c r="AU609" i="17"/>
  <c r="R4" i="20"/>
  <c r="AB4" i="20" s="1"/>
  <c r="AU334" i="17"/>
  <c r="S856" i="17"/>
  <c r="AC856" i="17" s="1"/>
  <c r="AU214" i="17"/>
  <c r="AU847" i="17"/>
  <c r="AU413" i="17"/>
  <c r="AU649" i="17"/>
  <c r="AU709" i="17"/>
  <c r="AU123" i="17"/>
  <c r="AU87" i="17"/>
  <c r="AU291" i="17"/>
  <c r="AU508" i="17"/>
  <c r="AU260" i="17"/>
  <c r="AU605" i="17"/>
  <c r="AU396" i="17"/>
  <c r="AU691" i="17"/>
  <c r="AU854" i="17"/>
  <c r="AU183" i="17"/>
  <c r="AU484" i="17"/>
  <c r="AU672" i="17"/>
  <c r="AU589" i="17"/>
  <c r="AU448" i="17"/>
  <c r="AU801" i="17"/>
  <c r="AU568" i="17"/>
  <c r="AU354" i="17"/>
  <c r="AU399" i="17"/>
  <c r="AU810" i="17"/>
  <c r="AU774" i="17"/>
  <c r="AU583" i="17"/>
  <c r="AU826" i="17"/>
  <c r="AU342" i="17"/>
  <c r="AU8" i="17"/>
  <c r="AU664" i="17"/>
  <c r="AU335" i="17"/>
  <c r="AU105" i="17"/>
  <c r="AU716" i="17"/>
  <c r="AU326" i="17"/>
  <c r="AU251" i="17"/>
  <c r="AU614" i="17"/>
  <c r="AU325" i="17"/>
  <c r="AU366" i="17"/>
  <c r="AU381" i="17"/>
  <c r="AU92" i="17"/>
  <c r="AU159" i="17"/>
  <c r="AU12" i="17"/>
  <c r="AU166" i="17"/>
  <c r="AU728" i="17"/>
  <c r="AU315" i="17"/>
  <c r="AU730" i="17"/>
  <c r="AU670" i="17"/>
  <c r="AU673" i="17"/>
  <c r="AU378" i="17"/>
  <c r="AU835" i="17"/>
  <c r="AU787" i="17"/>
  <c r="AU47" i="17"/>
  <c r="AU392" i="17"/>
  <c r="AU597" i="17"/>
  <c r="AU470" i="17"/>
  <c r="AU167" i="17"/>
  <c r="AU579" i="17"/>
  <c r="AN60" i="17"/>
  <c r="O5" i="20"/>
  <c r="Y5" i="20" s="1"/>
  <c r="AD60" i="17"/>
  <c r="AK306" i="17"/>
  <c r="V12" i="20"/>
  <c r="AF12" i="20" s="1"/>
  <c r="AN58" i="17"/>
  <c r="AD58" i="17"/>
  <c r="AK749" i="17"/>
  <c r="V27" i="20"/>
  <c r="AF27" i="20" s="1"/>
  <c r="AM58" i="17"/>
  <c r="AC58" i="17"/>
  <c r="V29" i="20"/>
  <c r="AF29" i="20" s="1"/>
  <c r="AK794" i="17"/>
  <c r="V24" i="20"/>
  <c r="AF24" i="20" s="1"/>
  <c r="AK651" i="17"/>
  <c r="AK29" i="17"/>
  <c r="AS3" i="17"/>
  <c r="AU3" i="17" s="1"/>
  <c r="AI3" i="17"/>
  <c r="T3" i="20"/>
  <c r="Y856" i="17"/>
  <c r="AI856" i="17" s="1"/>
  <c r="AS60" i="17"/>
  <c r="AI60" i="17"/>
  <c r="T5" i="20"/>
  <c r="AD5" i="20" s="1"/>
  <c r="AT332" i="17"/>
  <c r="AJ332" i="17"/>
  <c r="U13" i="20"/>
  <c r="AE13" i="20" s="1"/>
  <c r="AQ776" i="17"/>
  <c r="AG776" i="17"/>
  <c r="R28" i="20"/>
  <c r="AB28" i="20" s="1"/>
  <c r="AS332" i="17"/>
  <c r="AI332" i="17"/>
  <c r="T13" i="20"/>
  <c r="AD13" i="20" s="1"/>
  <c r="AM404" i="17"/>
  <c r="AC404" i="17"/>
  <c r="T856" i="17"/>
  <c r="AD856" i="17" s="1"/>
  <c r="AU18" i="17"/>
  <c r="AU532" i="17"/>
  <c r="AU450" i="17"/>
  <c r="AU558" i="17"/>
  <c r="AU345" i="17"/>
  <c r="AU635" i="17"/>
  <c r="AU472" i="17"/>
  <c r="AU143" i="17"/>
  <c r="AC3" i="20"/>
  <c r="AU138" i="17"/>
  <c r="AU371" i="17"/>
  <c r="AU388" i="17"/>
  <c r="AU221" i="17"/>
  <c r="AU241" i="17"/>
  <c r="AU611" i="17"/>
  <c r="AU272" i="17"/>
  <c r="AU696" i="17"/>
  <c r="AU314" i="17"/>
  <c r="AU236" i="17"/>
  <c r="AU376" i="17"/>
  <c r="AU829" i="17"/>
  <c r="AU837" i="17"/>
  <c r="AU800" i="17"/>
  <c r="AU102" i="17"/>
  <c r="AU475" i="17"/>
  <c r="AU581" i="17"/>
  <c r="AU657" i="17"/>
  <c r="AU422" i="17"/>
  <c r="AU504" i="17"/>
  <c r="S4" i="20"/>
  <c r="AC4" i="20" s="1"/>
  <c r="AU194" i="17"/>
  <c r="AU783" i="17"/>
  <c r="AU226" i="17"/>
  <c r="AU526" i="17"/>
  <c r="AU582" i="17"/>
  <c r="AU512" i="17"/>
  <c r="AU684" i="17"/>
  <c r="AU270" i="17"/>
  <c r="AU417" i="17"/>
  <c r="AU256" i="17"/>
  <c r="AU265" i="17"/>
  <c r="AU128" i="17"/>
  <c r="AU487" i="17"/>
  <c r="AU90" i="17"/>
  <c r="AU645" i="17"/>
  <c r="AU274" i="17"/>
  <c r="AU812" i="17"/>
  <c r="AU395" i="17"/>
  <c r="AU300" i="17"/>
  <c r="AU619" i="17"/>
  <c r="AU327" i="17"/>
  <c r="AU289" i="17"/>
  <c r="AU842" i="17"/>
  <c r="AU722" i="17"/>
  <c r="AU817" i="17"/>
  <c r="AU633" i="17"/>
  <c r="AU798" i="17"/>
  <c r="AU652" i="17"/>
  <c r="AU229" i="17"/>
  <c r="AU757" i="17"/>
  <c r="AU523" i="17"/>
  <c r="AU283" i="17"/>
  <c r="AU250" i="17"/>
  <c r="AU839" i="17"/>
  <c r="AU567" i="17"/>
  <c r="AU207" i="17"/>
  <c r="AU676" i="17"/>
  <c r="AU252" i="17"/>
  <c r="AU453" i="17"/>
  <c r="AU429" i="17"/>
  <c r="AU516" i="17"/>
  <c r="AU631" i="17"/>
  <c r="AU750" i="17"/>
  <c r="AU751" i="17"/>
  <c r="AU228" i="17"/>
  <c r="AU394" i="17"/>
  <c r="AU313" i="17"/>
  <c r="AU41" i="17"/>
  <c r="AU669" i="17"/>
  <c r="AU73" i="17"/>
  <c r="AU316" i="17"/>
  <c r="AU545" i="17"/>
  <c r="AU361" i="17"/>
  <c r="AU405" i="17"/>
  <c r="AU51" i="17"/>
  <c r="AU786" i="17"/>
  <c r="AU277" i="17"/>
  <c r="AU61" i="17"/>
  <c r="AU804" i="17"/>
  <c r="AU813" i="17"/>
  <c r="AU223" i="17"/>
  <c r="P4" i="20"/>
  <c r="Z4" i="20" s="1"/>
  <c r="AU247" i="17"/>
  <c r="AU724" i="17"/>
  <c r="AU533" i="17"/>
  <c r="AU457" i="17"/>
  <c r="AU264" i="17"/>
  <c r="AU521" i="17"/>
  <c r="AU11" i="17"/>
  <c r="AU808" i="17"/>
  <c r="AU496" i="17"/>
  <c r="AU777" i="17"/>
  <c r="AU197" i="17"/>
  <c r="AU539" i="17"/>
  <c r="AU822" i="17"/>
  <c r="AU502" i="17"/>
  <c r="AU447" i="17"/>
  <c r="AU486" i="17"/>
  <c r="AU433" i="17"/>
  <c r="AU112" i="17"/>
  <c r="AU437" i="17"/>
  <c r="AU45" i="17"/>
  <c r="AU436" i="17"/>
  <c r="AU184" i="17"/>
  <c r="AU146" i="17"/>
  <c r="AU586" i="17"/>
  <c r="X3" i="20"/>
  <c r="AU7" i="17"/>
  <c r="AU186" i="17"/>
  <c r="AU654" i="17"/>
  <c r="AU62" i="17"/>
  <c r="AU135" i="17"/>
  <c r="AU591" i="17"/>
  <c r="AU131" i="17"/>
  <c r="AU548" i="17"/>
  <c r="AU292" i="17"/>
  <c r="AU510" i="17"/>
  <c r="AU458" i="17"/>
  <c r="AU323" i="17"/>
  <c r="AU544" i="17"/>
  <c r="AU209" i="17"/>
  <c r="AU94" i="17"/>
  <c r="AU700" i="17"/>
  <c r="AU697" i="17"/>
  <c r="AU662" i="17"/>
  <c r="AU384" i="17"/>
  <c r="AU66" i="17"/>
  <c r="AU444" i="17"/>
  <c r="AU80" i="17"/>
  <c r="AU225" i="17"/>
  <c r="AU37" i="17"/>
  <c r="AU286" i="17"/>
  <c r="R15" i="20"/>
  <c r="AB15" i="20" s="1"/>
  <c r="AU296" i="17"/>
  <c r="AU687" i="17"/>
  <c r="AU482" i="17"/>
  <c r="AU230" i="17"/>
  <c r="AU340" i="17"/>
  <c r="AU239" i="17"/>
  <c r="AU262" i="17"/>
  <c r="AU248" i="17"/>
  <c r="AU462" i="17"/>
  <c r="AU409" i="17"/>
  <c r="AU618" i="17"/>
  <c r="AU364" i="17"/>
  <c r="AU290" i="17"/>
  <c r="AU59" i="17"/>
  <c r="AU490" i="17"/>
  <c r="AU520" i="17"/>
  <c r="AU70" i="17"/>
  <c r="AU820" i="17"/>
  <c r="AU63" i="17"/>
  <c r="AU110" i="17"/>
  <c r="AU74" i="17"/>
  <c r="AU117" i="17"/>
  <c r="AU704" i="17"/>
  <c r="AU119" i="17"/>
  <c r="AU446" i="17"/>
  <c r="AU584" i="17"/>
  <c r="AU391" i="17"/>
  <c r="AU192" i="17"/>
  <c r="AU517" i="17"/>
  <c r="AA369" i="17"/>
  <c r="AA404" i="17"/>
  <c r="AK404" i="17" s="1"/>
  <c r="AA776" i="17"/>
  <c r="AA332" i="17"/>
  <c r="AA3" i="17"/>
  <c r="AA60" i="17"/>
  <c r="AA58" i="17"/>
  <c r="AK58" i="17" s="1"/>
  <c r="AU404" i="17" l="1"/>
  <c r="N31" i="20"/>
  <c r="X31" i="20" s="1"/>
  <c r="AU369" i="17"/>
  <c r="AH14" i="20" s="1"/>
  <c r="AU332" i="17"/>
  <c r="AH13" i="20" s="1"/>
  <c r="AR856" i="17"/>
  <c r="AT856" i="17"/>
  <c r="AO856" i="17"/>
  <c r="AP856" i="17"/>
  <c r="AQ856" i="17"/>
  <c r="AU58" i="17"/>
  <c r="AH4" i="20" s="1"/>
  <c r="AN856" i="17"/>
  <c r="AU776" i="17"/>
  <c r="AH28" i="20" s="1"/>
  <c r="AH15" i="20"/>
  <c r="AH18" i="20"/>
  <c r="AH24" i="20"/>
  <c r="AH23" i="20"/>
  <c r="AD3" i="20"/>
  <c r="T31" i="20"/>
  <c r="AD31" i="20" s="1"/>
  <c r="P31" i="20"/>
  <c r="Z31" i="20" s="1"/>
  <c r="AH20" i="20"/>
  <c r="U31" i="20"/>
  <c r="AE31" i="20" s="1"/>
  <c r="V15" i="20"/>
  <c r="AF15" i="20" s="1"/>
  <c r="AH11" i="20"/>
  <c r="AH7" i="20"/>
  <c r="AK3" i="17"/>
  <c r="V3" i="20"/>
  <c r="AA856" i="17"/>
  <c r="AK369" i="17"/>
  <c r="V14" i="20"/>
  <c r="AF14" i="20" s="1"/>
  <c r="AH21" i="20"/>
  <c r="AH19" i="20"/>
  <c r="AH9" i="20"/>
  <c r="S31" i="20"/>
  <c r="AC31" i="20" s="1"/>
  <c r="AH8" i="20"/>
  <c r="AH12" i="20"/>
  <c r="AH10" i="20"/>
  <c r="AS856" i="17"/>
  <c r="AH22" i="20"/>
  <c r="O31" i="20"/>
  <c r="Y31" i="20" s="1"/>
  <c r="Q31" i="20"/>
  <c r="AA31" i="20" s="1"/>
  <c r="AH16" i="20"/>
  <c r="AH17" i="20"/>
  <c r="AH26" i="20"/>
  <c r="AU60" i="17"/>
  <c r="AH5" i="20" s="1"/>
  <c r="AK332" i="17"/>
  <c r="V13" i="20"/>
  <c r="AF13" i="20" s="1"/>
  <c r="V5" i="20"/>
  <c r="AF5" i="20" s="1"/>
  <c r="AK60" i="17"/>
  <c r="AK776" i="17"/>
  <c r="V28" i="20"/>
  <c r="AF28" i="20" s="1"/>
  <c r="V4" i="20"/>
  <c r="AF4" i="20" s="1"/>
  <c r="AH27" i="20"/>
  <c r="R31" i="20"/>
  <c r="AB31" i="20" s="1"/>
  <c r="AM856" i="17"/>
  <c r="AH25" i="20"/>
  <c r="AH30" i="20"/>
  <c r="AH6" i="20"/>
  <c r="AH29" i="20"/>
  <c r="AK856" i="17" l="1"/>
  <c r="AU857" i="17"/>
  <c r="AH3" i="20"/>
  <c r="AH31" i="20" s="1"/>
  <c r="AU856" i="17"/>
  <c r="AF3" i="20"/>
  <c r="V31" i="20"/>
  <c r="AF31" i="20" l="1"/>
  <c r="AH33" i="20"/>
</calcChain>
</file>

<file path=xl/sharedStrings.xml><?xml version="1.0" encoding="utf-8"?>
<sst xmlns="http://schemas.openxmlformats.org/spreadsheetml/2006/main" count="23796" uniqueCount="2825">
  <si>
    <t>Regional</t>
  </si>
  <si>
    <t>Município</t>
  </si>
  <si>
    <t>Código Municipal</t>
  </si>
  <si>
    <t>População IBGE 2012</t>
  </si>
  <si>
    <t>Doses Distribuídas 2017</t>
  </si>
  <si>
    <t>Coronel Fabriciano</t>
  </si>
  <si>
    <t xml:space="preserve">ACUCENA </t>
  </si>
  <si>
    <t xml:space="preserve">ANTONIO DIAS </t>
  </si>
  <si>
    <t xml:space="preserve">BELO ORIENTE </t>
  </si>
  <si>
    <t xml:space="preserve">BOM JESUS DO GALHO </t>
  </si>
  <si>
    <t xml:space="preserve">BRAUNAS </t>
  </si>
  <si>
    <t xml:space="preserve">BUGRE </t>
  </si>
  <si>
    <t xml:space="preserve">CARATINGA </t>
  </si>
  <si>
    <t xml:space="preserve">CORONEL FABRICIANO </t>
  </si>
  <si>
    <t xml:space="preserve">CORREGO NOVO </t>
  </si>
  <si>
    <t xml:space="preserve">DIONISIO </t>
  </si>
  <si>
    <t xml:space="preserve">DOM CAVATI </t>
  </si>
  <si>
    <t xml:space="preserve">ENTRE FOLHAS </t>
  </si>
  <si>
    <t xml:space="preserve">IAPU </t>
  </si>
  <si>
    <t xml:space="preserve">IMBE DE MINAS </t>
  </si>
  <si>
    <t xml:space="preserve">INHAPIM </t>
  </si>
  <si>
    <t xml:space="preserve">IPABA </t>
  </si>
  <si>
    <t xml:space="preserve">IPATINGA </t>
  </si>
  <si>
    <t xml:space="preserve">JAGUARACU </t>
  </si>
  <si>
    <t xml:space="preserve">JOANESIA </t>
  </si>
  <si>
    <t xml:space="preserve">MARLIERIA </t>
  </si>
  <si>
    <t xml:space="preserve">MESQUITA </t>
  </si>
  <si>
    <t xml:space="preserve">NAQUE </t>
  </si>
  <si>
    <t xml:space="preserve">PERIQUITO </t>
  </si>
  <si>
    <t xml:space="preserve">PIEDADE DE CARATINGA </t>
  </si>
  <si>
    <t xml:space="preserve">PINGO D'AGUA </t>
  </si>
  <si>
    <t xml:space="preserve">SANTA BARBARA DO LESTE </t>
  </si>
  <si>
    <t xml:space="preserve">SANTA RITA DE MINAS </t>
  </si>
  <si>
    <t xml:space="preserve">SANTANA DO PARAISO </t>
  </si>
  <si>
    <t xml:space="preserve">SAO DOMINGOS DAS DORES </t>
  </si>
  <si>
    <t xml:space="preserve">SAO JOAO DO ORIENTE </t>
  </si>
  <si>
    <t xml:space="preserve">SAO SEBASTIAO DO ANTA </t>
  </si>
  <si>
    <t xml:space="preserve">TIMOTEO </t>
  </si>
  <si>
    <t xml:space="preserve">UBAPORANGA </t>
  </si>
  <si>
    <t xml:space="preserve">VARGEM ALEGRE </t>
  </si>
  <si>
    <t xml:space="preserve">VERMELHO NOVO </t>
  </si>
  <si>
    <t>Diamantina</t>
  </si>
  <si>
    <t xml:space="preserve">ALVORADA DE MINAS </t>
  </si>
  <si>
    <t xml:space="preserve">ARACUAI </t>
  </si>
  <si>
    <t xml:space="preserve">ARICANDUVA </t>
  </si>
  <si>
    <t xml:space="preserve">BERILO </t>
  </si>
  <si>
    <t xml:space="preserve">CAPELINHA </t>
  </si>
  <si>
    <t xml:space="preserve">CARBONITA </t>
  </si>
  <si>
    <t xml:space="preserve">CHAPADA DO NORTE </t>
  </si>
  <si>
    <t xml:space="preserve">COLUNA </t>
  </si>
  <si>
    <t xml:space="preserve">CONGONHAS DO NORTE </t>
  </si>
  <si>
    <t xml:space="preserve">CORONEL MURTA </t>
  </si>
  <si>
    <t xml:space="preserve">COUTO DE MAGALHAES DE MINAS </t>
  </si>
  <si>
    <t xml:space="preserve">DATAS </t>
  </si>
  <si>
    <t xml:space="preserve">DIAMANTINA </t>
  </si>
  <si>
    <t xml:space="preserve">FELICIO DOS SANTOS </t>
  </si>
  <si>
    <t xml:space="preserve">FRANCISCO BADARO </t>
  </si>
  <si>
    <t xml:space="preserve">GOUVEA </t>
  </si>
  <si>
    <t xml:space="preserve">ITAMARANDIBA </t>
  </si>
  <si>
    <t xml:space="preserve">JENIPAPO DE MINAS </t>
  </si>
  <si>
    <t xml:space="preserve">JOSE GONCALVES DE MINAS </t>
  </si>
  <si>
    <t xml:space="preserve">LEME DO PRADO </t>
  </si>
  <si>
    <t xml:space="preserve">MATERLANDIA </t>
  </si>
  <si>
    <t xml:space="preserve">MINAS NOVAS </t>
  </si>
  <si>
    <t xml:space="preserve">PRESIDENTE KUBITSCHEK </t>
  </si>
  <si>
    <t xml:space="preserve">RIO VERMELHO </t>
  </si>
  <si>
    <t xml:space="preserve">SABINOPOLIS </t>
  </si>
  <si>
    <t xml:space="preserve">SANTO ANTONIO DO ITAMBE </t>
  </si>
  <si>
    <t xml:space="preserve">SAO GONCALO DO RIO PRETO </t>
  </si>
  <si>
    <t xml:space="preserve">SENADOR MODESTINO GONCALVES </t>
  </si>
  <si>
    <t xml:space="preserve">SERRA AZUL DE MINAS </t>
  </si>
  <si>
    <t xml:space="preserve">SERRO </t>
  </si>
  <si>
    <t xml:space="preserve">TURMALINA </t>
  </si>
  <si>
    <t xml:space="preserve">VEREDINHA </t>
  </si>
  <si>
    <t xml:space="preserve">VIRGEM DA LAPA </t>
  </si>
  <si>
    <t>Governador Valadares</t>
  </si>
  <si>
    <t xml:space="preserve">AGUA BOA </t>
  </si>
  <si>
    <t xml:space="preserve">AIMORES </t>
  </si>
  <si>
    <t xml:space="preserve">ALPERCATA </t>
  </si>
  <si>
    <t xml:space="preserve">ALVARENGA </t>
  </si>
  <si>
    <t xml:space="preserve">CANTAGALO </t>
  </si>
  <si>
    <t xml:space="preserve">CAPITAO ANDRADE </t>
  </si>
  <si>
    <t xml:space="preserve">CENTRAL DE MINAS </t>
  </si>
  <si>
    <t xml:space="preserve">CONSELHEIRO PENA </t>
  </si>
  <si>
    <t xml:space="preserve">COROACI </t>
  </si>
  <si>
    <t xml:space="preserve">CUPARAQUE </t>
  </si>
  <si>
    <t xml:space="preserve">DIVINO DAS LARANJEIRAS </t>
  </si>
  <si>
    <t xml:space="preserve">DIVINOLANDIA DE MINAS </t>
  </si>
  <si>
    <t xml:space="preserve">ENGENHEIRO CALDAS </t>
  </si>
  <si>
    <t xml:space="preserve">FERNANDES TOURINHO </t>
  </si>
  <si>
    <t xml:space="preserve">FREI INOCENCIO </t>
  </si>
  <si>
    <t xml:space="preserve">FREI LAGONEGRO </t>
  </si>
  <si>
    <t xml:space="preserve">GALILEIA </t>
  </si>
  <si>
    <t xml:space="preserve">GOIABEIRA </t>
  </si>
  <si>
    <t xml:space="preserve">GONZAGA </t>
  </si>
  <si>
    <t xml:space="preserve">GOVERNADOR VALADARES </t>
  </si>
  <si>
    <t xml:space="preserve">ITABIRINHA DE MANTENA </t>
  </si>
  <si>
    <t xml:space="preserve">ITANHOMI </t>
  </si>
  <si>
    <t xml:space="preserve">ITUETA </t>
  </si>
  <si>
    <t xml:space="preserve">JAMPRUCA </t>
  </si>
  <si>
    <t xml:space="preserve">JOSE RAYDAN </t>
  </si>
  <si>
    <t xml:space="preserve">MANTENA </t>
  </si>
  <si>
    <t xml:space="preserve">MARILAC </t>
  </si>
  <si>
    <t xml:space="preserve">MATHIAS LOBATO </t>
  </si>
  <si>
    <t xml:space="preserve">MENDES PIMENTEL </t>
  </si>
  <si>
    <t xml:space="preserve">NACIP RAYDAN </t>
  </si>
  <si>
    <t xml:space="preserve">NOVA BELEM </t>
  </si>
  <si>
    <t xml:space="preserve">PAULISTAS </t>
  </si>
  <si>
    <t xml:space="preserve">PECANHA </t>
  </si>
  <si>
    <t xml:space="preserve">RESPLENDOR </t>
  </si>
  <si>
    <t xml:space="preserve">SANTA EFIGENIA DE MINAS </t>
  </si>
  <si>
    <t xml:space="preserve">SANTA MARIA DO SUACUI </t>
  </si>
  <si>
    <t xml:space="preserve">SANTA RITA DO ITUETO </t>
  </si>
  <si>
    <t xml:space="preserve">SAO FELIX DE MINAS </t>
  </si>
  <si>
    <t xml:space="preserve">SAO GERALDO DA PIEDADE </t>
  </si>
  <si>
    <t xml:space="preserve">SAO GERALDO DO BAIXIO </t>
  </si>
  <si>
    <t xml:space="preserve">SAO JOAO DO MANTENINHA </t>
  </si>
  <si>
    <t xml:space="preserve">SAO JOAO EVANGELISTA </t>
  </si>
  <si>
    <t xml:space="preserve">SAO JOSE DA SAFIRA </t>
  </si>
  <si>
    <t xml:space="preserve">SAO JOSE DO JACURI </t>
  </si>
  <si>
    <t xml:space="preserve">SAO PEDRO DO SUACUI </t>
  </si>
  <si>
    <t xml:space="preserve">SAO SEBASTIAO DO MARANHAO </t>
  </si>
  <si>
    <t xml:space="preserve">SARDOA </t>
  </si>
  <si>
    <t xml:space="preserve">SOBRALIA </t>
  </si>
  <si>
    <t xml:space="preserve">TARUMIRIM </t>
  </si>
  <si>
    <t xml:space="preserve">TUMIRITINGA </t>
  </si>
  <si>
    <t xml:space="preserve">VIRGOLANDIA </t>
  </si>
  <si>
    <t>Manhumirim</t>
  </si>
  <si>
    <t xml:space="preserve">ABRE CAMPO </t>
  </si>
  <si>
    <t xml:space="preserve">ALTO CAPARAO </t>
  </si>
  <si>
    <t xml:space="preserve">ALTO JEQUITIBA </t>
  </si>
  <si>
    <t xml:space="preserve">CAIANA </t>
  </si>
  <si>
    <t xml:space="preserve">CAPARAO </t>
  </si>
  <si>
    <t xml:space="preserve">CAPUTIRA </t>
  </si>
  <si>
    <t xml:space="preserve">CARANGOLA </t>
  </si>
  <si>
    <t xml:space="preserve">CHALE </t>
  </si>
  <si>
    <t xml:space="preserve">CONCEICAO DE IPANEMA </t>
  </si>
  <si>
    <t xml:space="preserve">DIVINO </t>
  </si>
  <si>
    <t xml:space="preserve">DURANDE </t>
  </si>
  <si>
    <t xml:space="preserve">ESPERA FELIZ </t>
  </si>
  <si>
    <t xml:space="preserve">FARIA LEMOS </t>
  </si>
  <si>
    <t xml:space="preserve">FERVEDOURO </t>
  </si>
  <si>
    <t xml:space="preserve">IPANEMA </t>
  </si>
  <si>
    <t xml:space="preserve">LAJINHA </t>
  </si>
  <si>
    <t xml:space="preserve">LUISBURGO </t>
  </si>
  <si>
    <t xml:space="preserve">MANHUACU </t>
  </si>
  <si>
    <t xml:space="preserve">MANHUMIRIM </t>
  </si>
  <si>
    <t xml:space="preserve">MARTINS SOARES </t>
  </si>
  <si>
    <t xml:space="preserve">MATIPO </t>
  </si>
  <si>
    <t xml:space="preserve">MUTUM </t>
  </si>
  <si>
    <t xml:space="preserve">ORIZANIA </t>
  </si>
  <si>
    <t xml:space="preserve">PEDRA BONITA </t>
  </si>
  <si>
    <t xml:space="preserve">PEDRA DOURADA </t>
  </si>
  <si>
    <t xml:space="preserve">POCRANE </t>
  </si>
  <si>
    <t xml:space="preserve">REDUTO </t>
  </si>
  <si>
    <t xml:space="preserve">SANTA MARGARIDA </t>
  </si>
  <si>
    <t xml:space="preserve">SANTANA DO MANHUACU </t>
  </si>
  <si>
    <t xml:space="preserve">SAO JOAO DO MANHUACU </t>
  </si>
  <si>
    <t xml:space="preserve">SAO JOSE DO MANTIMENTO </t>
  </si>
  <si>
    <t xml:space="preserve">SIMONESIA </t>
  </si>
  <si>
    <t xml:space="preserve">TAPARUBA </t>
  </si>
  <si>
    <t xml:space="preserve">TOMBOS </t>
  </si>
  <si>
    <t>Teófilo Otoni</t>
  </si>
  <si>
    <t xml:space="preserve">AGUAS FORMOSAS </t>
  </si>
  <si>
    <t xml:space="preserve">ANGELANDIA </t>
  </si>
  <si>
    <t xml:space="preserve">ATALEIA </t>
  </si>
  <si>
    <t xml:space="preserve">BERTOPOLIS </t>
  </si>
  <si>
    <t xml:space="preserve">CAMPANARIO </t>
  </si>
  <si>
    <t xml:space="preserve">CARAI </t>
  </si>
  <si>
    <t xml:space="preserve">CARLOS CHAGAS </t>
  </si>
  <si>
    <t xml:space="preserve">CATUJI </t>
  </si>
  <si>
    <t xml:space="preserve">CRISOLITA </t>
  </si>
  <si>
    <t xml:space="preserve">FRANCISCOPOLIS </t>
  </si>
  <si>
    <t xml:space="preserve">FREI GASPAR </t>
  </si>
  <si>
    <t xml:space="preserve">FRONTEIRA DOS VALES </t>
  </si>
  <si>
    <t xml:space="preserve">ITAIPE </t>
  </si>
  <si>
    <t xml:space="preserve">ITAMBACURI </t>
  </si>
  <si>
    <t xml:space="preserve">LADAINHA </t>
  </si>
  <si>
    <t xml:space="preserve">MACHACALIS </t>
  </si>
  <si>
    <t xml:space="preserve">MALACACHETA </t>
  </si>
  <si>
    <t xml:space="preserve">NANUQUE </t>
  </si>
  <si>
    <t xml:space="preserve">NOVA MODICA </t>
  </si>
  <si>
    <t xml:space="preserve">NOVO CRUZEIRO </t>
  </si>
  <si>
    <t xml:space="preserve">NOVO ORIENTE DE MINAS </t>
  </si>
  <si>
    <t xml:space="preserve">OURO VERDE DE MINAS </t>
  </si>
  <si>
    <t xml:space="preserve">PADRE PARAISO </t>
  </si>
  <si>
    <t xml:space="preserve">PAVAO </t>
  </si>
  <si>
    <t xml:space="preserve">PESCADOR </t>
  </si>
  <si>
    <t xml:space="preserve">POTE </t>
  </si>
  <si>
    <t xml:space="preserve">SANTA HELENA DE MINAS </t>
  </si>
  <si>
    <t xml:space="preserve">SAO JOSE DO DIVINO </t>
  </si>
  <si>
    <t xml:space="preserve">SERRA DOS AIMORES </t>
  </si>
  <si>
    <t xml:space="preserve">SETUBINHA </t>
  </si>
  <si>
    <t xml:space="preserve">TEOFILO OTONI </t>
  </si>
  <si>
    <t xml:space="preserve">UMBURATIBA </t>
  </si>
  <si>
    <t>Alfenas</t>
  </si>
  <si>
    <t xml:space="preserve">ALFENAS </t>
  </si>
  <si>
    <t xml:space="preserve">ALTEROSA </t>
  </si>
  <si>
    <t xml:space="preserve">ARCEBURGO </t>
  </si>
  <si>
    <t xml:space="preserve">AREADO </t>
  </si>
  <si>
    <t xml:space="preserve">BANDEIRA DO SUL </t>
  </si>
  <si>
    <t xml:space="preserve">BOTELHOS </t>
  </si>
  <si>
    <t xml:space="preserve">CABO VERDE </t>
  </si>
  <si>
    <t xml:space="preserve">CAMPESTRE </t>
  </si>
  <si>
    <t xml:space="preserve">CAMPO DO MEIO </t>
  </si>
  <si>
    <t xml:space="preserve">CAMPOS GERAIS </t>
  </si>
  <si>
    <t xml:space="preserve">CARMO DO RIO CLARO </t>
  </si>
  <si>
    <t xml:space="preserve">CARVALHOPOLIS </t>
  </si>
  <si>
    <t xml:space="preserve">CONCEICAO DA APARECIDA </t>
  </si>
  <si>
    <t xml:space="preserve">DIVISA NOVA </t>
  </si>
  <si>
    <t xml:space="preserve">FAMA </t>
  </si>
  <si>
    <t xml:space="preserve">GUARANESIA </t>
  </si>
  <si>
    <t xml:space="preserve">GUAXUPE </t>
  </si>
  <si>
    <t xml:space="preserve">JURUAIA </t>
  </si>
  <si>
    <t xml:space="preserve">MACHADO </t>
  </si>
  <si>
    <t xml:space="preserve">MONTE BELO </t>
  </si>
  <si>
    <t xml:space="preserve">MUZAMBINHO </t>
  </si>
  <si>
    <t xml:space="preserve">NOVA RESENDE </t>
  </si>
  <si>
    <t xml:space="preserve">PARAGUACU </t>
  </si>
  <si>
    <t xml:space="preserve">POCO FUNDO </t>
  </si>
  <si>
    <t xml:space="preserve">SAO PEDRO DA UNIAO </t>
  </si>
  <si>
    <t xml:space="preserve">SERRANIA </t>
  </si>
  <si>
    <t>Barbacena</t>
  </si>
  <si>
    <t xml:space="preserve">ALFREDO VASCONCELOS </t>
  </si>
  <si>
    <t xml:space="preserve">ALTO RIO DOCE </t>
  </si>
  <si>
    <t xml:space="preserve">ANTONIO CARLOS </t>
  </si>
  <si>
    <t xml:space="preserve">BARBACENA </t>
  </si>
  <si>
    <t xml:space="preserve">CAPELA NOVA </t>
  </si>
  <si>
    <t xml:space="preserve">CARANAIBA </t>
  </si>
  <si>
    <t xml:space="preserve">CARANDAI </t>
  </si>
  <si>
    <t xml:space="preserve">CASA GRANDE </t>
  </si>
  <si>
    <t xml:space="preserve">CATAS ALTAS DA NORUEGA </t>
  </si>
  <si>
    <t xml:space="preserve">CIPOTANEA </t>
  </si>
  <si>
    <t xml:space="preserve">CONGONHAS </t>
  </si>
  <si>
    <t xml:space="preserve">CONSELHEIRO LAFAIETE </t>
  </si>
  <si>
    <t xml:space="preserve">CRISTIANO OTONI </t>
  </si>
  <si>
    <t xml:space="preserve">DESTERRO DO MELO </t>
  </si>
  <si>
    <t xml:space="preserve">IBERTIOGA </t>
  </si>
  <si>
    <t xml:space="preserve">ITAVERAVA </t>
  </si>
  <si>
    <t xml:space="preserve">JECEABA </t>
  </si>
  <si>
    <t xml:space="preserve">LAMIM </t>
  </si>
  <si>
    <t xml:space="preserve">OURO BRANCO </t>
  </si>
  <si>
    <t xml:space="preserve">PAIVA </t>
  </si>
  <si>
    <t xml:space="preserve">PIRANGA </t>
  </si>
  <si>
    <t xml:space="preserve">QUELUZITA </t>
  </si>
  <si>
    <t xml:space="preserve">RESSAQUINHA </t>
  </si>
  <si>
    <t xml:space="preserve">RIO ESPERA </t>
  </si>
  <si>
    <t xml:space="preserve">SANTA BARBARA DO TUGURIO </t>
  </si>
  <si>
    <t xml:space="preserve">SANTA RITA DE IBITIPOCA </t>
  </si>
  <si>
    <t xml:space="preserve">SANTANA DO GARAMBEU </t>
  </si>
  <si>
    <t xml:space="preserve">SANTANA DOS MONTES </t>
  </si>
  <si>
    <t xml:space="preserve">SAO BRAS DO SUACUI </t>
  </si>
  <si>
    <t xml:space="preserve">SENHORA DE OLIVEIRA </t>
  </si>
  <si>
    <t xml:space="preserve">SENHORA DOS REMEDIOS </t>
  </si>
  <si>
    <t>Belo Horizonte</t>
  </si>
  <si>
    <t xml:space="preserve">BELO HORIZONTE </t>
  </si>
  <si>
    <t xml:space="preserve">BELO VALE </t>
  </si>
  <si>
    <t xml:space="preserve">BETIM </t>
  </si>
  <si>
    <t xml:space="preserve">BONFIM </t>
  </si>
  <si>
    <t xml:space="preserve">BRUMADINHO </t>
  </si>
  <si>
    <t xml:space="preserve">CAETE </t>
  </si>
  <si>
    <t xml:space="preserve">CONFINS </t>
  </si>
  <si>
    <t xml:space="preserve">CONTAGEM </t>
  </si>
  <si>
    <t xml:space="preserve">CRUCILANDIA </t>
  </si>
  <si>
    <t xml:space="preserve">ESMERALDAS </t>
  </si>
  <si>
    <t xml:space="preserve">FLORESTAL </t>
  </si>
  <si>
    <t xml:space="preserve">IBIRITE </t>
  </si>
  <si>
    <t xml:space="preserve">IGARAPE </t>
  </si>
  <si>
    <t xml:space="preserve">ITABIRITO </t>
  </si>
  <si>
    <t xml:space="preserve">JABOTICATUBAS </t>
  </si>
  <si>
    <t xml:space="preserve">JUATUBA </t>
  </si>
  <si>
    <t xml:space="preserve">LAGOA SANTA </t>
  </si>
  <si>
    <t xml:space="preserve">MARIANA </t>
  </si>
  <si>
    <t xml:space="preserve">MARIO CAMPOS </t>
  </si>
  <si>
    <t xml:space="preserve">MATEUS LEME </t>
  </si>
  <si>
    <t xml:space="preserve">MATOZINHOS </t>
  </si>
  <si>
    <t xml:space="preserve">MOEDA </t>
  </si>
  <si>
    <t xml:space="preserve">NOVA LIMA </t>
  </si>
  <si>
    <t xml:space="preserve">NOVA UNIAO </t>
  </si>
  <si>
    <t xml:space="preserve">OURO PRETO </t>
  </si>
  <si>
    <t xml:space="preserve">PEDRO LEOPOLDO </t>
  </si>
  <si>
    <t xml:space="preserve">PIEDADE DOS GERAIS </t>
  </si>
  <si>
    <t xml:space="preserve">RAPOSOS </t>
  </si>
  <si>
    <t xml:space="preserve">RIBEIRAO DAS NEVES </t>
  </si>
  <si>
    <t xml:space="preserve">RIO ACIMA </t>
  </si>
  <si>
    <t xml:space="preserve">RIO MANSO </t>
  </si>
  <si>
    <t xml:space="preserve">SABARA </t>
  </si>
  <si>
    <t xml:space="preserve">SANTA LUZIA </t>
  </si>
  <si>
    <t xml:space="preserve">SANTANA DO RIACHO </t>
  </si>
  <si>
    <t xml:space="preserve">SAO JOAQUIM DE BICAS </t>
  </si>
  <si>
    <t xml:space="preserve">SAO JOSE DA LAPA </t>
  </si>
  <si>
    <t xml:space="preserve">SARZEDO </t>
  </si>
  <si>
    <t xml:space="preserve">TAQUARACU DE MINAS </t>
  </si>
  <si>
    <t xml:space="preserve">VESPASIANO </t>
  </si>
  <si>
    <t>Divinópolis</t>
  </si>
  <si>
    <t xml:space="preserve">AGUANIL </t>
  </si>
  <si>
    <t xml:space="preserve">ARAUJOS </t>
  </si>
  <si>
    <t xml:space="preserve">ARCOS </t>
  </si>
  <si>
    <t xml:space="preserve">BAMBUI </t>
  </si>
  <si>
    <t xml:space="preserve">BOM DESPACHO </t>
  </si>
  <si>
    <t xml:space="preserve">CAMACHO </t>
  </si>
  <si>
    <t xml:space="preserve">CAMPO BELO </t>
  </si>
  <si>
    <t xml:space="preserve">CANA VERDE </t>
  </si>
  <si>
    <t xml:space="preserve">CANDEIAS </t>
  </si>
  <si>
    <t xml:space="preserve">CARMO DA MATA </t>
  </si>
  <si>
    <t xml:space="preserve">CARMO DO CAJURU </t>
  </si>
  <si>
    <t xml:space="preserve">CARMOPOLIS DE MINAS </t>
  </si>
  <si>
    <t xml:space="preserve">CLAUDIO </t>
  </si>
  <si>
    <t xml:space="preserve">CONCEICAO DO PARA </t>
  </si>
  <si>
    <t xml:space="preserve">CORREGO DANTA </t>
  </si>
  <si>
    <t xml:space="preserve">CORREGO FUNDO </t>
  </si>
  <si>
    <t xml:space="preserve">CRISTAIS </t>
  </si>
  <si>
    <t xml:space="preserve">DIVINOPOLIS </t>
  </si>
  <si>
    <t xml:space="preserve">DORES DO INDAIA </t>
  </si>
  <si>
    <t xml:space="preserve">ESTRELA DO INDAIA </t>
  </si>
  <si>
    <t xml:space="preserve">FORMIGA </t>
  </si>
  <si>
    <t xml:space="preserve">IGARATINGA </t>
  </si>
  <si>
    <t xml:space="preserve">IGUATAMA </t>
  </si>
  <si>
    <t xml:space="preserve">ITAGUARA </t>
  </si>
  <si>
    <t xml:space="preserve">ITAPECERICA </t>
  </si>
  <si>
    <t xml:space="preserve">ITATIAIUCU </t>
  </si>
  <si>
    <t xml:space="preserve">ITAUNA </t>
  </si>
  <si>
    <t xml:space="preserve">JAPARAIBA </t>
  </si>
  <si>
    <t xml:space="preserve">LAGOA DA PRATA </t>
  </si>
  <si>
    <t xml:space="preserve">LEANDRO FERREIRA </t>
  </si>
  <si>
    <t xml:space="preserve">LUZ </t>
  </si>
  <si>
    <t xml:space="preserve">MARTINHO CAMPOS </t>
  </si>
  <si>
    <t xml:space="preserve">MEDEIROS </t>
  </si>
  <si>
    <t xml:space="preserve">MOEMA </t>
  </si>
  <si>
    <t xml:space="preserve">NOVA SERRANA </t>
  </si>
  <si>
    <t xml:space="preserve">OLIVEIRA </t>
  </si>
  <si>
    <t xml:space="preserve">ONCA DE PITANGUI </t>
  </si>
  <si>
    <t xml:space="preserve">PAINS </t>
  </si>
  <si>
    <t xml:space="preserve">PARA DE MINAS </t>
  </si>
  <si>
    <t xml:space="preserve">PASSA TEMPO </t>
  </si>
  <si>
    <t xml:space="preserve">PEDRA DO INDAIA </t>
  </si>
  <si>
    <t xml:space="preserve">PERDIGAO </t>
  </si>
  <si>
    <t xml:space="preserve">PIMENTA </t>
  </si>
  <si>
    <t xml:space="preserve">PIRACEMA </t>
  </si>
  <si>
    <t xml:space="preserve">PITANGUI </t>
  </si>
  <si>
    <t xml:space="preserve">SANTANA DO JACARE </t>
  </si>
  <si>
    <t xml:space="preserve">SANTO ANTONIO DO AMPARO </t>
  </si>
  <si>
    <t xml:space="preserve">SANTO ANTONIO DO MONTE </t>
  </si>
  <si>
    <t xml:space="preserve">SAO FRANCISCO DE PAULA </t>
  </si>
  <si>
    <t xml:space="preserve">SAO GONCALO DO PARA </t>
  </si>
  <si>
    <t xml:space="preserve">SAO JOSE DA VARGINHA </t>
  </si>
  <si>
    <t xml:space="preserve">SAO SEBASTIAO DO OESTE </t>
  </si>
  <si>
    <t xml:space="preserve">SERRA DA SAUDADE </t>
  </si>
  <si>
    <t xml:space="preserve">TAPIRAI </t>
  </si>
  <si>
    <t>Itabira</t>
  </si>
  <si>
    <t xml:space="preserve">BARAO DE COCAIS </t>
  </si>
  <si>
    <t xml:space="preserve">BELA VISTA DE MINAS </t>
  </si>
  <si>
    <t xml:space="preserve">BOM JESUS DO AMPARO </t>
  </si>
  <si>
    <t xml:space="preserve">CARMESIA </t>
  </si>
  <si>
    <t xml:space="preserve">CATAS ALTAS </t>
  </si>
  <si>
    <t xml:space="preserve">CONCEICAO DO MATO DENTRO </t>
  </si>
  <si>
    <t xml:space="preserve">DOM JOAQUIM </t>
  </si>
  <si>
    <t xml:space="preserve">DORES DE GUANHAES </t>
  </si>
  <si>
    <t xml:space="preserve">FERROS </t>
  </si>
  <si>
    <t xml:space="preserve">GUANHAES </t>
  </si>
  <si>
    <t xml:space="preserve">ITABIRA </t>
  </si>
  <si>
    <t xml:space="preserve">ITAMBE DO MATO DENTRO </t>
  </si>
  <si>
    <t xml:space="preserve">JOAO MONLEVADE </t>
  </si>
  <si>
    <t xml:space="preserve">MORRO DO PILAR </t>
  </si>
  <si>
    <t xml:space="preserve">NOVA ERA </t>
  </si>
  <si>
    <t xml:space="preserve">PASSABEM </t>
  </si>
  <si>
    <t xml:space="preserve">RIO PIRACICABA </t>
  </si>
  <si>
    <t xml:space="preserve">SANTA BARBARA </t>
  </si>
  <si>
    <t xml:space="preserve">SANTA MARIA DE ITABIRA </t>
  </si>
  <si>
    <t xml:space="preserve">SANTO ANTONIO DO RIO ABAIXO </t>
  </si>
  <si>
    <t xml:space="preserve">SAO DOMINGOS DO PRATA </t>
  </si>
  <si>
    <t xml:space="preserve">SAO GONCALO DO RIO ABAIXO </t>
  </si>
  <si>
    <t xml:space="preserve">SAO SEBASTIAO DO RIO PRETO </t>
  </si>
  <si>
    <t xml:space="preserve">SENHORA DO PORTO </t>
  </si>
  <si>
    <t xml:space="preserve">VIRGINOPOLIS </t>
  </si>
  <si>
    <t>Ituiutaba</t>
  </si>
  <si>
    <t xml:space="preserve">CACHOEIRA DOURADA </t>
  </si>
  <si>
    <t xml:space="preserve">CAMPINA VERDE </t>
  </si>
  <si>
    <t xml:space="preserve">CANAPOLIS </t>
  </si>
  <si>
    <t xml:space="preserve">CAPINOPOLIS </t>
  </si>
  <si>
    <t xml:space="preserve">CENTRALINA </t>
  </si>
  <si>
    <t xml:space="preserve">GURINHATA </t>
  </si>
  <si>
    <t xml:space="preserve">IPIACU </t>
  </si>
  <si>
    <t xml:space="preserve">ITUIUTABA </t>
  </si>
  <si>
    <t xml:space="preserve">SANTA VITORIA </t>
  </si>
  <si>
    <t>Januária</t>
  </si>
  <si>
    <t xml:space="preserve">BONITO DE MINAS </t>
  </si>
  <si>
    <t xml:space="preserve">BRASILIA DE MINAS </t>
  </si>
  <si>
    <t xml:space="preserve">CAMPO AZUL </t>
  </si>
  <si>
    <t xml:space="preserve">CONEGO MARINHO </t>
  </si>
  <si>
    <t xml:space="preserve">IBIRACATU </t>
  </si>
  <si>
    <t xml:space="preserve">ICARAI DE MINAS </t>
  </si>
  <si>
    <t xml:space="preserve">ITACARAMBI </t>
  </si>
  <si>
    <t xml:space="preserve">JANUARIA </t>
  </si>
  <si>
    <t xml:space="preserve">JAPONVAR </t>
  </si>
  <si>
    <t xml:space="preserve">JUVENILIA </t>
  </si>
  <si>
    <t xml:space="preserve">LONTRA </t>
  </si>
  <si>
    <t xml:space="preserve">LUISLANDIA </t>
  </si>
  <si>
    <t xml:space="preserve">MANGA </t>
  </si>
  <si>
    <t xml:space="preserve">MIRABELA </t>
  </si>
  <si>
    <t xml:space="preserve">MIRAVANIA </t>
  </si>
  <si>
    <t xml:space="preserve">MONTALVANIA </t>
  </si>
  <si>
    <t xml:space="preserve">PATIS </t>
  </si>
  <si>
    <t xml:space="preserve">PEDRAS DE MARIA DA CRUZ </t>
  </si>
  <si>
    <t xml:space="preserve">PINTOPOLIS </t>
  </si>
  <si>
    <t xml:space="preserve">SAO FRANCISCO </t>
  </si>
  <si>
    <t xml:space="preserve">SAO JOAO DA PONTE </t>
  </si>
  <si>
    <t xml:space="preserve">SAO JOAO DAS MISSOES </t>
  </si>
  <si>
    <t xml:space="preserve">SAO ROMAO </t>
  </si>
  <si>
    <t xml:space="preserve">UBAI </t>
  </si>
  <si>
    <t xml:space="preserve">URUCUIA </t>
  </si>
  <si>
    <t xml:space="preserve">VARZELANDIA </t>
  </si>
  <si>
    <t>Juiz de Fora</t>
  </si>
  <si>
    <t xml:space="preserve">ANDRELANDIA </t>
  </si>
  <si>
    <t xml:space="preserve">ARACITABA </t>
  </si>
  <si>
    <t xml:space="preserve">ARANTINA </t>
  </si>
  <si>
    <t xml:space="preserve">BELMIRO BRAGA </t>
  </si>
  <si>
    <t xml:space="preserve">BIAS FORTES </t>
  </si>
  <si>
    <t xml:space="preserve">BICAS </t>
  </si>
  <si>
    <t xml:space="preserve">BOCAINA DE MINAS </t>
  </si>
  <si>
    <t xml:space="preserve">BOM JARDIM DE MINAS </t>
  </si>
  <si>
    <t xml:space="preserve">CHACARA </t>
  </si>
  <si>
    <t xml:space="preserve">CHIADOR </t>
  </si>
  <si>
    <t xml:space="preserve">CORONEL PACHECO </t>
  </si>
  <si>
    <t xml:space="preserve">DESCOBERTO </t>
  </si>
  <si>
    <t xml:space="preserve">EWBANK DA CAMARA </t>
  </si>
  <si>
    <t xml:space="preserve">GOIANA </t>
  </si>
  <si>
    <t xml:space="preserve">GUARARA </t>
  </si>
  <si>
    <t xml:space="preserve">JUIZ DE FORA </t>
  </si>
  <si>
    <t xml:space="preserve">LIBERDADE </t>
  </si>
  <si>
    <t xml:space="preserve">LIMA DUARTE </t>
  </si>
  <si>
    <t xml:space="preserve">MAR DE ESPANHA </t>
  </si>
  <si>
    <t xml:space="preserve">MARIPA DE MINAS </t>
  </si>
  <si>
    <t xml:space="preserve">MATIAS BARBOSA </t>
  </si>
  <si>
    <t xml:space="preserve">OLARIA </t>
  </si>
  <si>
    <t xml:space="preserve">OLIVEIRA FORTES </t>
  </si>
  <si>
    <t xml:space="preserve">PASSA VINTE </t>
  </si>
  <si>
    <t xml:space="preserve">PEDRO TEIXEIRA </t>
  </si>
  <si>
    <t xml:space="preserve">PEQUERI </t>
  </si>
  <si>
    <t xml:space="preserve">PIAU </t>
  </si>
  <si>
    <t xml:space="preserve">RIO NOVO </t>
  </si>
  <si>
    <t xml:space="preserve">RIO PRETO </t>
  </si>
  <si>
    <t xml:space="preserve">ROCHEDO DE MINAS </t>
  </si>
  <si>
    <t xml:space="preserve">SANTA BARBARA DO MONTE VERDE </t>
  </si>
  <si>
    <t xml:space="preserve">SANTA RITA DE JACUTINGA </t>
  </si>
  <si>
    <t xml:space="preserve">SANTANA DO DESERTO </t>
  </si>
  <si>
    <t xml:space="preserve">SANTOS DUMONT </t>
  </si>
  <si>
    <t xml:space="preserve">SAO JOAO NEPOMUCENO </t>
  </si>
  <si>
    <t xml:space="preserve">SENADOR CORTES </t>
  </si>
  <si>
    <t xml:space="preserve">SIMAO PEREIRA </t>
  </si>
  <si>
    <t>Leopoldina</t>
  </si>
  <si>
    <t xml:space="preserve">ALEM PARAIBA </t>
  </si>
  <si>
    <t xml:space="preserve">ARGIRITA </t>
  </si>
  <si>
    <t xml:space="preserve">ASTOLFO DUTRA </t>
  </si>
  <si>
    <t xml:space="preserve">CATAGUASES </t>
  </si>
  <si>
    <t xml:space="preserve">DONA EUZEBIA </t>
  </si>
  <si>
    <t xml:space="preserve">ESTRELA DALVA </t>
  </si>
  <si>
    <t xml:space="preserve">ITAMARATI DE MINAS </t>
  </si>
  <si>
    <t xml:space="preserve">LARANJAL </t>
  </si>
  <si>
    <t xml:space="preserve">LEOPOLDINA </t>
  </si>
  <si>
    <t xml:space="preserve">PALMA </t>
  </si>
  <si>
    <t xml:space="preserve">PIRAPETINGA </t>
  </si>
  <si>
    <t xml:space="preserve">RECREIO </t>
  </si>
  <si>
    <t xml:space="preserve">SANTANA DE CATAGUASES </t>
  </si>
  <si>
    <t xml:space="preserve">SANTO ANTONIO DO AVENTUREIRO </t>
  </si>
  <si>
    <t xml:space="preserve">VOLTA GRANDE </t>
  </si>
  <si>
    <t>Montes Claros</t>
  </si>
  <si>
    <t xml:space="preserve">BERIZAL </t>
  </si>
  <si>
    <t xml:space="preserve">BOCAIUVA </t>
  </si>
  <si>
    <t xml:space="preserve">BOTUMIRIM </t>
  </si>
  <si>
    <t xml:space="preserve">CAPITAO ENEAS </t>
  </si>
  <si>
    <t xml:space="preserve">CATUTI </t>
  </si>
  <si>
    <t xml:space="preserve">CLARO DOS POCOES </t>
  </si>
  <si>
    <t xml:space="preserve">CORACAO DE JESUS </t>
  </si>
  <si>
    <t xml:space="preserve">CRISTALIA </t>
  </si>
  <si>
    <t xml:space="preserve">CURRAL DE DENTRO </t>
  </si>
  <si>
    <t xml:space="preserve">ENGENHEIRO NAVARRO </t>
  </si>
  <si>
    <t xml:space="preserve">ESPINOSA </t>
  </si>
  <si>
    <t xml:space="preserve">FRANCISCO DUMONT </t>
  </si>
  <si>
    <t xml:space="preserve">FRANCISCO SA </t>
  </si>
  <si>
    <t xml:space="preserve">FRUTA DE LEITE </t>
  </si>
  <si>
    <t xml:space="preserve">GAMELEIRAS </t>
  </si>
  <si>
    <t xml:space="preserve">GLAUCILANDIA </t>
  </si>
  <si>
    <t xml:space="preserve">GRAO MOGOL </t>
  </si>
  <si>
    <t xml:space="preserve">GUARACIAMA </t>
  </si>
  <si>
    <t xml:space="preserve">INDAIABIRA </t>
  </si>
  <si>
    <t xml:space="preserve">ITACAMBIRA </t>
  </si>
  <si>
    <t xml:space="preserve">JAIBA </t>
  </si>
  <si>
    <t xml:space="preserve">JANAUBA </t>
  </si>
  <si>
    <t xml:space="preserve">JEQUITAI </t>
  </si>
  <si>
    <t xml:space="preserve">JOAQUIM FELICIO </t>
  </si>
  <si>
    <t xml:space="preserve">JOSENOPOLIS </t>
  </si>
  <si>
    <t xml:space="preserve">JURAMENTO </t>
  </si>
  <si>
    <t xml:space="preserve">LAGOA DOS PATOS </t>
  </si>
  <si>
    <t xml:space="preserve">MAMONAS </t>
  </si>
  <si>
    <t xml:space="preserve">MATIAS CARDOSO </t>
  </si>
  <si>
    <t xml:space="preserve">MATO VERDE </t>
  </si>
  <si>
    <t xml:space="preserve">MONTE AZUL </t>
  </si>
  <si>
    <t xml:space="preserve">MONTES CLAROS </t>
  </si>
  <si>
    <t xml:space="preserve">MONTEZUMA </t>
  </si>
  <si>
    <t xml:space="preserve">NINHEIRA </t>
  </si>
  <si>
    <t xml:space="preserve">NOVA PORTEIRINHA </t>
  </si>
  <si>
    <t xml:space="preserve">NOVORIZONTE </t>
  </si>
  <si>
    <t xml:space="preserve">OLHOS-D'AGUA </t>
  </si>
  <si>
    <t xml:space="preserve">PADRE CARVALHO </t>
  </si>
  <si>
    <t xml:space="preserve">PAI PEDRO </t>
  </si>
  <si>
    <t xml:space="preserve">PORTEIRINHA </t>
  </si>
  <si>
    <t xml:space="preserve">RIACHO DOS MACHADOS </t>
  </si>
  <si>
    <t xml:space="preserve">RIO PARDO DE MINAS </t>
  </si>
  <si>
    <t xml:space="preserve">RUBELITA </t>
  </si>
  <si>
    <t xml:space="preserve">SALINAS </t>
  </si>
  <si>
    <t xml:space="preserve">SANTA CRUZ DE SALINAS </t>
  </si>
  <si>
    <t xml:space="preserve">SANTO ANTONIO DO RETIRO </t>
  </si>
  <si>
    <t xml:space="preserve">SAO JOAO DA LAGOA </t>
  </si>
  <si>
    <t xml:space="preserve">SAO JOAO DO PACUI </t>
  </si>
  <si>
    <t xml:space="preserve">SAO JOAO DO PARAISO </t>
  </si>
  <si>
    <t xml:space="preserve">SERRANOPOLIS DE MINAS </t>
  </si>
  <si>
    <t xml:space="preserve">TAIOBEIRAS </t>
  </si>
  <si>
    <t xml:space="preserve">VARGEM GRANDE DO RIO PARDO </t>
  </si>
  <si>
    <t xml:space="preserve">VERDELANDIA </t>
  </si>
  <si>
    <t>Passos</t>
  </si>
  <si>
    <t xml:space="preserve">ALPINOPOLIS </t>
  </si>
  <si>
    <t xml:space="preserve">BOM JESUS DA PENHA </t>
  </si>
  <si>
    <t xml:space="preserve">CAPETINGA </t>
  </si>
  <si>
    <t xml:space="preserve">CAPITOLIO </t>
  </si>
  <si>
    <t xml:space="preserve">CASSIA </t>
  </si>
  <si>
    <t xml:space="preserve">CLARAVAL </t>
  </si>
  <si>
    <t xml:space="preserve">DELFINOPOLIS </t>
  </si>
  <si>
    <t xml:space="preserve">DORESOPOLIS </t>
  </si>
  <si>
    <t xml:space="preserve">FORTALEZA DE MINAS </t>
  </si>
  <si>
    <t xml:space="preserve">GUAPE </t>
  </si>
  <si>
    <t xml:space="preserve">IBIRACI </t>
  </si>
  <si>
    <t xml:space="preserve">ITAMOGI </t>
  </si>
  <si>
    <t xml:space="preserve">ITAU DE MINAS </t>
  </si>
  <si>
    <t xml:space="preserve">JACUI </t>
  </si>
  <si>
    <t xml:space="preserve">MONTE SANTO DE MINAS </t>
  </si>
  <si>
    <t xml:space="preserve">PASSOS </t>
  </si>
  <si>
    <t xml:space="preserve">PIUMHI </t>
  </si>
  <si>
    <t xml:space="preserve">PRATAPOLIS </t>
  </si>
  <si>
    <t xml:space="preserve">SAO JOAO BATISTA DO GLORIA </t>
  </si>
  <si>
    <t xml:space="preserve">SAO JOSE DA BARRA </t>
  </si>
  <si>
    <t xml:space="preserve">SAO ROQUE DE MINAS </t>
  </si>
  <si>
    <t xml:space="preserve">SAO SEBASTIAO DO PARAISO </t>
  </si>
  <si>
    <t xml:space="preserve">SAO TOMAS DE AQUINO </t>
  </si>
  <si>
    <t xml:space="preserve">VARGEM BONITA </t>
  </si>
  <si>
    <t>Patos de Minas</t>
  </si>
  <si>
    <t xml:space="preserve">ARAPUA </t>
  </si>
  <si>
    <t xml:space="preserve">BRASILANDIA DE MINAS </t>
  </si>
  <si>
    <t xml:space="preserve">CARMO DO PARANAIBA </t>
  </si>
  <si>
    <t xml:space="preserve">CRUZEIRO DA FORTALEZA </t>
  </si>
  <si>
    <t xml:space="preserve">GUARDA-MOR </t>
  </si>
  <si>
    <t xml:space="preserve">GUIMARANIA </t>
  </si>
  <si>
    <t xml:space="preserve">JOAO PINHEIRO </t>
  </si>
  <si>
    <t xml:space="preserve">LAGAMAR </t>
  </si>
  <si>
    <t xml:space="preserve">LAGOA FORMOSA </t>
  </si>
  <si>
    <t xml:space="preserve">LAGOA GRANDE </t>
  </si>
  <si>
    <t xml:space="preserve">MATUTINA </t>
  </si>
  <si>
    <t xml:space="preserve">PATOS DE MINAS </t>
  </si>
  <si>
    <t xml:space="preserve">PRESIDENTE OLEGARIO </t>
  </si>
  <si>
    <t xml:space="preserve">RIO PARANAIBA </t>
  </si>
  <si>
    <t xml:space="preserve">SANTA ROSA DA SERRA </t>
  </si>
  <si>
    <t xml:space="preserve">SAO GONCALO DO ABAETE </t>
  </si>
  <si>
    <t xml:space="preserve">SAO GOTARDO </t>
  </si>
  <si>
    <t xml:space="preserve">SERRA DO SALITRE </t>
  </si>
  <si>
    <t xml:space="preserve">TIROS </t>
  </si>
  <si>
    <t xml:space="preserve">VARJAO DE MINAS </t>
  </si>
  <si>
    <t xml:space="preserve">VAZANTE </t>
  </si>
  <si>
    <t>Pedra Azul</t>
  </si>
  <si>
    <t xml:space="preserve">AGUAS VERMELHAS </t>
  </si>
  <si>
    <t xml:space="preserve">ALMENARA </t>
  </si>
  <si>
    <t xml:space="preserve">BANDEIRA </t>
  </si>
  <si>
    <t xml:space="preserve">CACHOEIRA DE PAJEU </t>
  </si>
  <si>
    <t xml:space="preserve">COMERCINHO </t>
  </si>
  <si>
    <t xml:space="preserve">DIVISA ALEGRE </t>
  </si>
  <si>
    <t xml:space="preserve">DIVISOPOLIS </t>
  </si>
  <si>
    <t xml:space="preserve">FELISBURGO </t>
  </si>
  <si>
    <t xml:space="preserve">ITAOBIM </t>
  </si>
  <si>
    <t xml:space="preserve">ITINGA </t>
  </si>
  <si>
    <t xml:space="preserve">JACINTO </t>
  </si>
  <si>
    <t xml:space="preserve">JEQUITINHONHA </t>
  </si>
  <si>
    <t xml:space="preserve">JOAIMA </t>
  </si>
  <si>
    <t xml:space="preserve">JORDANIA </t>
  </si>
  <si>
    <t xml:space="preserve">MATA VERDE </t>
  </si>
  <si>
    <t xml:space="preserve">MEDINA </t>
  </si>
  <si>
    <t xml:space="preserve">MONTE FORMOSO </t>
  </si>
  <si>
    <t xml:space="preserve">PALMOPOLIS </t>
  </si>
  <si>
    <t xml:space="preserve">PEDRA AZUL </t>
  </si>
  <si>
    <t xml:space="preserve">PONTO DOS VOLANTES </t>
  </si>
  <si>
    <t xml:space="preserve">RIO DO PRADO </t>
  </si>
  <si>
    <t xml:space="preserve">RUBIM </t>
  </si>
  <si>
    <t xml:space="preserve">SALTO DA DIVISA </t>
  </si>
  <si>
    <t xml:space="preserve">SANTA MARIA DO SALTO </t>
  </si>
  <si>
    <t xml:space="preserve">SANTO ANTONIO DO JACINTO </t>
  </si>
  <si>
    <t>Pirapora</t>
  </si>
  <si>
    <t xml:space="preserve">BURITIZEIRO </t>
  </si>
  <si>
    <t xml:space="preserve">IBIAI </t>
  </si>
  <si>
    <t xml:space="preserve">LASSANCE </t>
  </si>
  <si>
    <t xml:space="preserve">PIRAPORA </t>
  </si>
  <si>
    <t xml:space="preserve">PONTO CHIQUE </t>
  </si>
  <si>
    <t xml:space="preserve">SANTA FE DE MINAS </t>
  </si>
  <si>
    <t xml:space="preserve">VARZEA DA PALMA </t>
  </si>
  <si>
    <t>Ponte Nova</t>
  </si>
  <si>
    <t xml:space="preserve">ACAIACA </t>
  </si>
  <si>
    <t xml:space="preserve">ALVINOPOLIS </t>
  </si>
  <si>
    <t xml:space="preserve">AMPARO DO SERRA </t>
  </si>
  <si>
    <t xml:space="preserve">ARAPONGA </t>
  </si>
  <si>
    <t xml:space="preserve">BARRA LONGA </t>
  </si>
  <si>
    <t xml:space="preserve">CAJURI </t>
  </si>
  <si>
    <t xml:space="preserve">CANAA </t>
  </si>
  <si>
    <t xml:space="preserve">DIOGO DE VASCONCELOS </t>
  </si>
  <si>
    <t xml:space="preserve">DOM SILVERIO </t>
  </si>
  <si>
    <t xml:space="preserve">GUARACIABA </t>
  </si>
  <si>
    <t xml:space="preserve">JEQUERI </t>
  </si>
  <si>
    <t xml:space="preserve">ORATORIOS </t>
  </si>
  <si>
    <t xml:space="preserve">PAULA CANDIDO </t>
  </si>
  <si>
    <t xml:space="preserve">PEDRA DO ANTA </t>
  </si>
  <si>
    <t xml:space="preserve">PIEDADE DE PONTE NOVA </t>
  </si>
  <si>
    <t xml:space="preserve">PONTE NOVA </t>
  </si>
  <si>
    <t xml:space="preserve">PORTO FIRME </t>
  </si>
  <si>
    <t xml:space="preserve">RAUL SOARES </t>
  </si>
  <si>
    <t xml:space="preserve">RIO CASCA </t>
  </si>
  <si>
    <t xml:space="preserve">RIO DOCE </t>
  </si>
  <si>
    <t xml:space="preserve">SANTA CRUZ DO ESCALVADO </t>
  </si>
  <si>
    <t xml:space="preserve">SANTO ANTONIO DO GRAMA </t>
  </si>
  <si>
    <t xml:space="preserve">SAO JOSE DO GOIABAL </t>
  </si>
  <si>
    <t xml:space="preserve">SAO MIGUEL DO ANTA </t>
  </si>
  <si>
    <t xml:space="preserve">SAO PEDRO DOS FERROS </t>
  </si>
  <si>
    <t xml:space="preserve">SEM-PEIXE </t>
  </si>
  <si>
    <t xml:space="preserve">SERICITA </t>
  </si>
  <si>
    <t xml:space="preserve">TEIXEIRAS </t>
  </si>
  <si>
    <t xml:space="preserve">URUCANIA </t>
  </si>
  <si>
    <t xml:space="preserve">VICOSA </t>
  </si>
  <si>
    <t>Pouso Alegre</t>
  </si>
  <si>
    <t xml:space="preserve">ALBERTINA </t>
  </si>
  <si>
    <t xml:space="preserve">ANDRADAS </t>
  </si>
  <si>
    <t xml:space="preserve">BOM REPOUSO </t>
  </si>
  <si>
    <t xml:space="preserve">BORDA DA MATA </t>
  </si>
  <si>
    <t xml:space="preserve">BRASOPOLIS </t>
  </si>
  <si>
    <t xml:space="preserve">BUENO BRANDAO </t>
  </si>
  <si>
    <t xml:space="preserve">CACHOEIRA DE MINAS </t>
  </si>
  <si>
    <t xml:space="preserve">CALDAS </t>
  </si>
  <si>
    <t xml:space="preserve">CAMANDUCAIA </t>
  </si>
  <si>
    <t xml:space="preserve">CAMBUI </t>
  </si>
  <si>
    <t xml:space="preserve">CAREACU </t>
  </si>
  <si>
    <t xml:space="preserve">CONCEICAO DAS PEDRAS </t>
  </si>
  <si>
    <t xml:space="preserve">CONCEICAO DOS OUROS </t>
  </si>
  <si>
    <t xml:space="preserve">CONGONHAL </t>
  </si>
  <si>
    <t xml:space="preserve">CONSOLACAO </t>
  </si>
  <si>
    <t xml:space="preserve">CORREGO DO BOM JESUS </t>
  </si>
  <si>
    <t xml:space="preserve">DELFIM MOREIRA </t>
  </si>
  <si>
    <t xml:space="preserve">ESPIRITO SANTO DO DOURADO </t>
  </si>
  <si>
    <t xml:space="preserve">ESTIVA </t>
  </si>
  <si>
    <t xml:space="preserve">EXTREMA </t>
  </si>
  <si>
    <t xml:space="preserve">GONCALVES </t>
  </si>
  <si>
    <t xml:space="preserve">HELIODORA </t>
  </si>
  <si>
    <t xml:space="preserve">IBITIURA DE MINAS </t>
  </si>
  <si>
    <t xml:space="preserve">INCONFIDENTES </t>
  </si>
  <si>
    <t xml:space="preserve">IPUIUNA </t>
  </si>
  <si>
    <t xml:space="preserve">ITAJUBA </t>
  </si>
  <si>
    <t xml:space="preserve">ITAPEVA </t>
  </si>
  <si>
    <t xml:space="preserve">JACUTINGA </t>
  </si>
  <si>
    <t xml:space="preserve">MARIA DA FE </t>
  </si>
  <si>
    <t xml:space="preserve">MARMELOPOLIS </t>
  </si>
  <si>
    <t xml:space="preserve">MONTE SIAO </t>
  </si>
  <si>
    <t xml:space="preserve">MUNHOZ </t>
  </si>
  <si>
    <t xml:space="preserve">NATERCIA </t>
  </si>
  <si>
    <t xml:space="preserve">OURO FINO </t>
  </si>
  <si>
    <t xml:space="preserve">PARAISOPOLIS </t>
  </si>
  <si>
    <t xml:space="preserve">PEDRALVA </t>
  </si>
  <si>
    <t xml:space="preserve">PIRANGUCU </t>
  </si>
  <si>
    <t xml:space="preserve">PIRANGUINHO </t>
  </si>
  <si>
    <t xml:space="preserve">POCOS DE CALDAS </t>
  </si>
  <si>
    <t xml:space="preserve">POUSO ALEGRE </t>
  </si>
  <si>
    <t xml:space="preserve">SANTA RITA DE CALDAS </t>
  </si>
  <si>
    <t xml:space="preserve">SANTA RITA DO SAPUCAI </t>
  </si>
  <si>
    <t xml:space="preserve">SAO JOAO DA MATA </t>
  </si>
  <si>
    <t xml:space="preserve">SAO JOSE DO ALEGRE </t>
  </si>
  <si>
    <t xml:space="preserve">SAO SEBASTIAO DA BELA VISTA </t>
  </si>
  <si>
    <t xml:space="preserve">SAPUCAI-MIRIM </t>
  </si>
  <si>
    <t xml:space="preserve">SENADOR AMARAL </t>
  </si>
  <si>
    <t xml:space="preserve">SENADOR JOSE BENTO </t>
  </si>
  <si>
    <t xml:space="preserve">SILVIANOPOLIS </t>
  </si>
  <si>
    <t xml:space="preserve">TOCOS DO MOJI </t>
  </si>
  <si>
    <t xml:space="preserve">TOLEDO </t>
  </si>
  <si>
    <t xml:space="preserve">TURVOLANDIA </t>
  </si>
  <si>
    <t xml:space="preserve">WENCESLAU BRAZ </t>
  </si>
  <si>
    <t>São João Del Rei</t>
  </si>
  <si>
    <t xml:space="preserve">BARROSO </t>
  </si>
  <si>
    <t xml:space="preserve">BOM SUCESSO </t>
  </si>
  <si>
    <t xml:space="preserve">CONCEICAO DA BARRA DE MINAS </t>
  </si>
  <si>
    <t xml:space="preserve">CORONEL XAVIER CHAVES </t>
  </si>
  <si>
    <t xml:space="preserve">DESTERRO DE ENTRE RIOS </t>
  </si>
  <si>
    <t xml:space="preserve">DORES DE CAMPOS </t>
  </si>
  <si>
    <t xml:space="preserve">ENTRE RIOS DE MINAS </t>
  </si>
  <si>
    <t xml:space="preserve">IBITURUNA </t>
  </si>
  <si>
    <t xml:space="preserve">LAGOA DOURADA </t>
  </si>
  <si>
    <t xml:space="preserve">MADRE DE DEUS DE MINAS </t>
  </si>
  <si>
    <t xml:space="preserve">NAZARENO </t>
  </si>
  <si>
    <t xml:space="preserve">PIEDADE DO RIO GRANDE </t>
  </si>
  <si>
    <t xml:space="preserve">PRADOS </t>
  </si>
  <si>
    <t xml:space="preserve">RESENDE COSTA </t>
  </si>
  <si>
    <t xml:space="preserve">RITAPOLIS </t>
  </si>
  <si>
    <t xml:space="preserve">SANTA CRUZ DE MINAS </t>
  </si>
  <si>
    <t xml:space="preserve">SAO JOAO DEL REI </t>
  </si>
  <si>
    <t xml:space="preserve">SAO TIAGO </t>
  </si>
  <si>
    <t xml:space="preserve">SAO VICENTE DE MINAS </t>
  </si>
  <si>
    <t xml:space="preserve">TIRADENTES </t>
  </si>
  <si>
    <t>Sete Lagoas</t>
  </si>
  <si>
    <t xml:space="preserve">ABAETE </t>
  </si>
  <si>
    <t xml:space="preserve">ARACAI </t>
  </si>
  <si>
    <t xml:space="preserve">AUGUSTO DE LIMA </t>
  </si>
  <si>
    <t xml:space="preserve">BALDIM </t>
  </si>
  <si>
    <t xml:space="preserve">BIQUINHAS </t>
  </si>
  <si>
    <t xml:space="preserve">BUENOPOLIS </t>
  </si>
  <si>
    <t xml:space="preserve">CACHOEIRA DA PRATA </t>
  </si>
  <si>
    <t xml:space="preserve">CAETANOPOLIS </t>
  </si>
  <si>
    <t xml:space="preserve">CAPIM BRANCO </t>
  </si>
  <si>
    <t xml:space="preserve">CEDRO DO ABAETE </t>
  </si>
  <si>
    <t xml:space="preserve">CORDISBURGO </t>
  </si>
  <si>
    <t xml:space="preserve">CORINTO </t>
  </si>
  <si>
    <t xml:space="preserve">CURVELO </t>
  </si>
  <si>
    <t xml:space="preserve">FELIXLANDIA </t>
  </si>
  <si>
    <t xml:space="preserve">FORTUNA DE MINAS </t>
  </si>
  <si>
    <t xml:space="preserve">FUNILANDIA </t>
  </si>
  <si>
    <t xml:space="preserve">INHAUMA </t>
  </si>
  <si>
    <t xml:space="preserve">INIMUTABA </t>
  </si>
  <si>
    <t xml:space="preserve">JEQUITIBA </t>
  </si>
  <si>
    <t xml:space="preserve">MARAVILHAS </t>
  </si>
  <si>
    <t xml:space="preserve">MONJOLOS </t>
  </si>
  <si>
    <t xml:space="preserve">MORADA NOVA DE MINAS </t>
  </si>
  <si>
    <t xml:space="preserve">MORRO DA GARCA </t>
  </si>
  <si>
    <t xml:space="preserve">PAINEIRAS </t>
  </si>
  <si>
    <t xml:space="preserve">PAPAGAIOS </t>
  </si>
  <si>
    <t xml:space="preserve">PARAOPEBA </t>
  </si>
  <si>
    <t xml:space="preserve">PEQUI </t>
  </si>
  <si>
    <t xml:space="preserve">POMPEU </t>
  </si>
  <si>
    <t xml:space="preserve">PRESIDENTE JUSCELINO </t>
  </si>
  <si>
    <t xml:space="preserve">PRUDENTE DE MORAIS </t>
  </si>
  <si>
    <t xml:space="preserve">QUARTEL GERAL </t>
  </si>
  <si>
    <t xml:space="preserve">SANTANA DE PIRAPAMA </t>
  </si>
  <si>
    <t xml:space="preserve">SANTO HIPOLITO </t>
  </si>
  <si>
    <t xml:space="preserve">SETE LAGOAS </t>
  </si>
  <si>
    <t xml:space="preserve">TRES MARIAS </t>
  </si>
  <si>
    <t>Ubá</t>
  </si>
  <si>
    <t xml:space="preserve">ANTONIO PRADO DE MINAS </t>
  </si>
  <si>
    <t xml:space="preserve">BARAO DE MONTE ALTO </t>
  </si>
  <si>
    <t xml:space="preserve">BRAS PIRES </t>
  </si>
  <si>
    <t xml:space="preserve">COIMBRA </t>
  </si>
  <si>
    <t xml:space="preserve">DIVINESIA </t>
  </si>
  <si>
    <t xml:space="preserve">DORES DO TURVO </t>
  </si>
  <si>
    <t xml:space="preserve">ERVALIA </t>
  </si>
  <si>
    <t xml:space="preserve">EUGENOPOLIS </t>
  </si>
  <si>
    <t xml:space="preserve">GUARANI </t>
  </si>
  <si>
    <t xml:space="preserve">GUIDOVAL </t>
  </si>
  <si>
    <t xml:space="preserve">GUIRICEMA </t>
  </si>
  <si>
    <t xml:space="preserve">MERCES </t>
  </si>
  <si>
    <t xml:space="preserve">MIRADOURO </t>
  </si>
  <si>
    <t xml:space="preserve">MIRAI </t>
  </si>
  <si>
    <t xml:space="preserve">MURIAE </t>
  </si>
  <si>
    <t xml:space="preserve">PATROCINIO DO MURIAE </t>
  </si>
  <si>
    <t xml:space="preserve">PIRAUBA </t>
  </si>
  <si>
    <t xml:space="preserve">PRESIDENTE BERNARDES </t>
  </si>
  <si>
    <t xml:space="preserve">RIO POMBA </t>
  </si>
  <si>
    <t xml:space="preserve">RODEIRO </t>
  </si>
  <si>
    <t xml:space="preserve">ROSARIO DA LIMEIRA </t>
  </si>
  <si>
    <t xml:space="preserve">SAO FRANCISCO DO GLORIA </t>
  </si>
  <si>
    <t xml:space="preserve">SAO GERALDO </t>
  </si>
  <si>
    <t xml:space="preserve">SAO SEBASTIAO DA VARGEM ALEGRE </t>
  </si>
  <si>
    <t xml:space="preserve">SENADOR FIRMINO </t>
  </si>
  <si>
    <t xml:space="preserve">SILVEIRANIA </t>
  </si>
  <si>
    <t xml:space="preserve">TABULEIRO </t>
  </si>
  <si>
    <t xml:space="preserve">TOCANTINS </t>
  </si>
  <si>
    <t xml:space="preserve">UBA </t>
  </si>
  <si>
    <t xml:space="preserve">VIEIRAS </t>
  </si>
  <si>
    <t xml:space="preserve">VISCONDE DO RIO BRANCO </t>
  </si>
  <si>
    <t>Uberaba</t>
  </si>
  <si>
    <t xml:space="preserve">AGUA COMPRIDA </t>
  </si>
  <si>
    <t xml:space="preserve">ARAXA </t>
  </si>
  <si>
    <t xml:space="preserve">CAMPO FLORIDO </t>
  </si>
  <si>
    <t xml:space="preserve">CAMPOS ALTOS </t>
  </si>
  <si>
    <t xml:space="preserve">CARNEIRINHO </t>
  </si>
  <si>
    <t xml:space="preserve">COMENDADOR GOMES </t>
  </si>
  <si>
    <t xml:space="preserve">CONCEICAO DAS ALAGOAS </t>
  </si>
  <si>
    <t xml:space="preserve">CONQUISTA </t>
  </si>
  <si>
    <t>DELTA</t>
  </si>
  <si>
    <t xml:space="preserve">FRONTEIRA </t>
  </si>
  <si>
    <t xml:space="preserve">FRUTAL </t>
  </si>
  <si>
    <t xml:space="preserve">IBIA </t>
  </si>
  <si>
    <t xml:space="preserve">ITAPAGIPE </t>
  </si>
  <si>
    <t xml:space="preserve">ITURAMA </t>
  </si>
  <si>
    <t xml:space="preserve">LIMEIRA DO OESTE </t>
  </si>
  <si>
    <t xml:space="preserve">PEDRINOPOLIS </t>
  </si>
  <si>
    <t xml:space="preserve">PERDIZES </t>
  </si>
  <si>
    <t xml:space="preserve">PIRAJUBA </t>
  </si>
  <si>
    <t xml:space="preserve">PLANURA </t>
  </si>
  <si>
    <t xml:space="preserve">PRATINHA </t>
  </si>
  <si>
    <t xml:space="preserve">SACRAMENTO </t>
  </si>
  <si>
    <t xml:space="preserve">SANTA JULIANA </t>
  </si>
  <si>
    <t xml:space="preserve">SAO FRANCISCO DE SALES </t>
  </si>
  <si>
    <t xml:space="preserve">TAPIRA </t>
  </si>
  <si>
    <t xml:space="preserve">UBERABA </t>
  </si>
  <si>
    <t xml:space="preserve">UNIAO DE MINAS </t>
  </si>
  <si>
    <t xml:space="preserve">VERISSIMO </t>
  </si>
  <si>
    <t>Uberlândia</t>
  </si>
  <si>
    <t xml:space="preserve">ABADIA DOS DOURADOS </t>
  </si>
  <si>
    <t xml:space="preserve">ARAGUARI </t>
  </si>
  <si>
    <t xml:space="preserve">ARAPORA </t>
  </si>
  <si>
    <t xml:space="preserve">CASCALHO RICO </t>
  </si>
  <si>
    <t xml:space="preserve">COROMANDEL </t>
  </si>
  <si>
    <t xml:space="preserve">DOURADOQUARA </t>
  </si>
  <si>
    <t xml:space="preserve">ESTRELA DO SUL </t>
  </si>
  <si>
    <t xml:space="preserve">GRUPIARA </t>
  </si>
  <si>
    <t xml:space="preserve">INDIANOPOLIS </t>
  </si>
  <si>
    <t xml:space="preserve">IRAI DE MINAS </t>
  </si>
  <si>
    <t xml:space="preserve">MONTE ALEGRE DE MINAS </t>
  </si>
  <si>
    <t xml:space="preserve">MONTE CARMELO </t>
  </si>
  <si>
    <t xml:space="preserve">NOVA PONTE </t>
  </si>
  <si>
    <t xml:space="preserve">PATROCINIO </t>
  </si>
  <si>
    <t xml:space="preserve">PRATA </t>
  </si>
  <si>
    <t xml:space="preserve">ROMARIA </t>
  </si>
  <si>
    <t xml:space="preserve">TUPACIGUARA </t>
  </si>
  <si>
    <t xml:space="preserve">UBERLANDIA </t>
  </si>
  <si>
    <t>Unaí</t>
  </si>
  <si>
    <t xml:space="preserve">ARINOS </t>
  </si>
  <si>
    <t xml:space="preserve">BONFINOPOLIS DE MINAS </t>
  </si>
  <si>
    <t xml:space="preserve">BURITIS </t>
  </si>
  <si>
    <t xml:space="preserve">CABECEIRA GRANDE </t>
  </si>
  <si>
    <t xml:space="preserve">CHAPADA GAUCHA </t>
  </si>
  <si>
    <t xml:space="preserve">DOM BOSCO </t>
  </si>
  <si>
    <t xml:space="preserve">FORMOSO </t>
  </si>
  <si>
    <t xml:space="preserve">NATALANDIA </t>
  </si>
  <si>
    <t xml:space="preserve">PARACATU </t>
  </si>
  <si>
    <t xml:space="preserve">RIACHINHO </t>
  </si>
  <si>
    <t xml:space="preserve">UNAI </t>
  </si>
  <si>
    <t xml:space="preserve">URUANA DE MINAS </t>
  </si>
  <si>
    <t>Varginha</t>
  </si>
  <si>
    <t xml:space="preserve">AIURUOCA </t>
  </si>
  <si>
    <t xml:space="preserve">ALAGOA </t>
  </si>
  <si>
    <t xml:space="preserve">BAEPENDI </t>
  </si>
  <si>
    <t xml:space="preserve">BOA ESPERANCA </t>
  </si>
  <si>
    <t xml:space="preserve">CAMBUQUIRA </t>
  </si>
  <si>
    <t xml:space="preserve">CAMPANHA </t>
  </si>
  <si>
    <t xml:space="preserve">CARMO DA CACHOEIRA </t>
  </si>
  <si>
    <t xml:space="preserve">CARMO DE MINAS </t>
  </si>
  <si>
    <t xml:space="preserve">CARRANCAS </t>
  </si>
  <si>
    <t xml:space="preserve">CARVALHOS </t>
  </si>
  <si>
    <t xml:space="preserve">CAXAMBU </t>
  </si>
  <si>
    <t xml:space="preserve">CONCEICAO DO RIO VERDE </t>
  </si>
  <si>
    <t xml:space="preserve">COQUEIRAL </t>
  </si>
  <si>
    <t xml:space="preserve">CORDISLANDIA </t>
  </si>
  <si>
    <t xml:space="preserve">CRISTINA </t>
  </si>
  <si>
    <t xml:space="preserve">CRUZILIA </t>
  </si>
  <si>
    <t xml:space="preserve">DOM VICOSO </t>
  </si>
  <si>
    <t xml:space="preserve">ELOI MENDES </t>
  </si>
  <si>
    <t xml:space="preserve">IJACI </t>
  </si>
  <si>
    <t xml:space="preserve">ILICINEA </t>
  </si>
  <si>
    <t xml:space="preserve">INGAI </t>
  </si>
  <si>
    <t xml:space="preserve">ITAMONTE </t>
  </si>
  <si>
    <t xml:space="preserve">ITANHANDU </t>
  </si>
  <si>
    <t xml:space="preserve">ITUMIRIM </t>
  </si>
  <si>
    <t xml:space="preserve">ITUTINGA </t>
  </si>
  <si>
    <t xml:space="preserve">JESUANIA </t>
  </si>
  <si>
    <t xml:space="preserve">LAMBARI </t>
  </si>
  <si>
    <t xml:space="preserve">LAVRAS </t>
  </si>
  <si>
    <t xml:space="preserve">LUMINARIAS </t>
  </si>
  <si>
    <t xml:space="preserve">MINDURI </t>
  </si>
  <si>
    <t xml:space="preserve">MONSENHOR PAULO </t>
  </si>
  <si>
    <t xml:space="preserve">NEPOMUCENO </t>
  </si>
  <si>
    <t xml:space="preserve">OLIMPIO NORONHA </t>
  </si>
  <si>
    <t xml:space="preserve">PASSA QUATRO </t>
  </si>
  <si>
    <t xml:space="preserve">PERDOES </t>
  </si>
  <si>
    <t xml:space="preserve">POUSO ALTO </t>
  </si>
  <si>
    <t xml:space="preserve">RIBEIRAO VERMELHO </t>
  </si>
  <si>
    <t xml:space="preserve">SANTANA DA VARGEM </t>
  </si>
  <si>
    <t xml:space="preserve">SAO BENTO ABADE </t>
  </si>
  <si>
    <t xml:space="preserve">SAO GONCALO DO SAPUCAI </t>
  </si>
  <si>
    <t xml:space="preserve">SAO LOURENCO </t>
  </si>
  <si>
    <t xml:space="preserve">SAO SEBASTIAO DO RIO VERDE </t>
  </si>
  <si>
    <t xml:space="preserve">SAO THOME DAS LETRAS </t>
  </si>
  <si>
    <t xml:space="preserve">SERITINGA </t>
  </si>
  <si>
    <t xml:space="preserve">SERRANOS </t>
  </si>
  <si>
    <t xml:space="preserve">SOLEDADE DE MINAS </t>
  </si>
  <si>
    <t xml:space="preserve">TRES CORACOES </t>
  </si>
  <si>
    <t xml:space="preserve">TRES PONTAS </t>
  </si>
  <si>
    <t xml:space="preserve">VARGINHA </t>
  </si>
  <si>
    <t xml:space="preserve">VIRGINIA </t>
  </si>
  <si>
    <t>Fontes: População – IBGE  2012.</t>
  </si>
  <si>
    <t>MINAS GERAIS</t>
  </si>
  <si>
    <t xml:space="preserve"> &lt;1ANO</t>
  </si>
  <si>
    <t xml:space="preserve"> 1 ANO</t>
  </si>
  <si>
    <t xml:space="preserve"> 2 ANOS</t>
  </si>
  <si>
    <t xml:space="preserve"> 3 ANOS</t>
  </si>
  <si>
    <t xml:space="preserve"> 4 ANOS</t>
  </si>
  <si>
    <t xml:space="preserve"> &gt;=5 a 9 ANOS</t>
  </si>
  <si>
    <t xml:space="preserve"> &gt;=10 a 14 ANOS</t>
  </si>
  <si>
    <t xml:space="preserve"> &gt;=15 a 59 ANOS</t>
  </si>
  <si>
    <t xml:space="preserve"> &gt;=60A</t>
  </si>
  <si>
    <t>Total</t>
  </si>
  <si>
    <t>Estimativa de não vacinados  2017</t>
  </si>
  <si>
    <t>Categoria</t>
  </si>
  <si>
    <t>Categoria 2</t>
  </si>
  <si>
    <t>Categoria 3</t>
  </si>
  <si>
    <t>ALFENAS</t>
  </si>
  <si>
    <t>BARBACENA</t>
  </si>
  <si>
    <t>BELO HORIZONTE</t>
  </si>
  <si>
    <t>CORONEL FABRICIANO</t>
  </si>
  <si>
    <t>DIAMANTINA</t>
  </si>
  <si>
    <t>GOVERNADOR VALADARES</t>
  </si>
  <si>
    <t>ITABIRA</t>
  </si>
  <si>
    <t>ITUIUTABA</t>
  </si>
  <si>
    <t>JUIZ DE FORA</t>
  </si>
  <si>
    <t>LEOPOLDINA</t>
  </si>
  <si>
    <t>MANHUMIRIM</t>
  </si>
  <si>
    <t>MONTES CLAROS</t>
  </si>
  <si>
    <t>PASSOS</t>
  </si>
  <si>
    <t>PATOS DE MINAS</t>
  </si>
  <si>
    <t>PEDRA AZUL</t>
  </si>
  <si>
    <t>PIRAPORA</t>
  </si>
  <si>
    <t>PONTE NOVA</t>
  </si>
  <si>
    <t>POUSO ALEGRE</t>
  </si>
  <si>
    <t>SETE LAGOAS</t>
  </si>
  <si>
    <t>UBERABA</t>
  </si>
  <si>
    <t>VARGINHA</t>
  </si>
  <si>
    <t>...</t>
  </si>
  <si>
    <t>DIVINÓPOLIS</t>
  </si>
  <si>
    <t>JANUÁRIA</t>
  </si>
  <si>
    <t>SÃO JOÃO DEL REI</t>
  </si>
  <si>
    <t>TEÓFILO OTONI</t>
  </si>
  <si>
    <t>UBÁ</t>
  </si>
  <si>
    <t>UBERLÂNDIA</t>
  </si>
  <si>
    <t>UNAÍ</t>
  </si>
  <si>
    <t>ALBERTINA</t>
  </si>
  <si>
    <t>ANDRADAS</t>
  </si>
  <si>
    <t>ARCEBURGO</t>
  </si>
  <si>
    <t>BARAO DE COCAIS</t>
  </si>
  <si>
    <t>BELO VALE</t>
  </si>
  <si>
    <t>BETIM</t>
  </si>
  <si>
    <t>BOM JESUS DO AMPARO</t>
  </si>
  <si>
    <t>BOM SUCESSO</t>
  </si>
  <si>
    <t>BRUMADINHO</t>
  </si>
  <si>
    <t>BUENO BRANDAO</t>
  </si>
  <si>
    <t>CAMANDUCAIA</t>
  </si>
  <si>
    <t>CAPIM BRANCO</t>
  </si>
  <si>
    <t>CARANDAI</t>
  </si>
  <si>
    <t>CARRANCAS</t>
  </si>
  <si>
    <t>CATAS ALTAS</t>
  </si>
  <si>
    <t>CHIADOR</t>
  </si>
  <si>
    <t>CONSELHEIRO LAFAIETE</t>
  </si>
  <si>
    <t>CONTAGEM</t>
  </si>
  <si>
    <t>CORONEL XAVIER CHAVES</t>
  </si>
  <si>
    <t>CRISTIANO OTONI</t>
  </si>
  <si>
    <t>ENTRE RIOS DE MINAS</t>
  </si>
  <si>
    <t>FLORESTAL</t>
  </si>
  <si>
    <t>GUARARA</t>
  </si>
  <si>
    <t>IBERTIOGA</t>
  </si>
  <si>
    <t>IBIRITE</t>
  </si>
  <si>
    <t>INHAUMA</t>
  </si>
  <si>
    <t>ITABIRITO</t>
  </si>
  <si>
    <t>ITUTINGA</t>
  </si>
  <si>
    <t>JACUTINGA</t>
  </si>
  <si>
    <t>JECEABA</t>
  </si>
  <si>
    <t>JUATUBA</t>
  </si>
  <si>
    <t>MARIANA</t>
  </si>
  <si>
    <t>MARIPA DE MINAS</t>
  </si>
  <si>
    <t>MONTE SANTO DE MINAS</t>
  </si>
  <si>
    <t>MONTE SIAO</t>
  </si>
  <si>
    <t>NOVA UNIAO</t>
  </si>
  <si>
    <t>OURO BRANCO</t>
  </si>
  <si>
    <t>OURO PRETO</t>
  </si>
  <si>
    <t>PARA DE MINAS</t>
  </si>
  <si>
    <t>PEDRO LEOPOLDO</t>
  </si>
  <si>
    <t>POCOS DE CALDAS</t>
  </si>
  <si>
    <t>RAPOSOS</t>
  </si>
  <si>
    <t>RESENDE COSTA</t>
  </si>
  <si>
    <t>RIBEIRAO DAS NEVES</t>
  </si>
  <si>
    <t>RIO ACIMA</t>
  </si>
  <si>
    <t>RIO PIRACICABA</t>
  </si>
  <si>
    <t>RITAPOLIS</t>
  </si>
  <si>
    <t>SANTA BARBARA</t>
  </si>
  <si>
    <t>SANTA CRUZ DE MINAS</t>
  </si>
  <si>
    <t>SANTO ANTONIO DO AVENTUREIRO</t>
  </si>
  <si>
    <t>SANTOS DUMONT</t>
  </si>
  <si>
    <t>SAO JOSE DA VARGINHA</t>
  </si>
  <si>
    <t>SAPUCAI-MIRIM</t>
  </si>
  <si>
    <t>SENADOR CORTES</t>
  </si>
  <si>
    <t>TAQUARACU DE MINAS</t>
  </si>
  <si>
    <t>TIRADENTES</t>
  </si>
  <si>
    <t>VESPASIANO</t>
  </si>
  <si>
    <t>ID_MUNICIP</t>
  </si>
  <si>
    <t>NM_MUNICIPIO</t>
  </si>
  <si>
    <t>Além Paraíba</t>
  </si>
  <si>
    <t>Almenara</t>
  </si>
  <si>
    <t>Araçuaí</t>
  </si>
  <si>
    <t>Araxá</t>
  </si>
  <si>
    <t>Betim</t>
  </si>
  <si>
    <t>Bom Despacho</t>
  </si>
  <si>
    <t>Carangola</t>
  </si>
  <si>
    <t>Caratinga</t>
  </si>
  <si>
    <t>Casa Grande</t>
  </si>
  <si>
    <t>Contagem</t>
  </si>
  <si>
    <t>Coração de Jesus</t>
  </si>
  <si>
    <t>Curvelo</t>
  </si>
  <si>
    <t>Formiga</t>
  </si>
  <si>
    <t>Francisco Sá</t>
  </si>
  <si>
    <t>Guanhães</t>
  </si>
  <si>
    <t>Guaxupé</t>
  </si>
  <si>
    <t>Ipatinga</t>
  </si>
  <si>
    <t>Itajubá</t>
  </si>
  <si>
    <t>Itaobim</t>
  </si>
  <si>
    <t>Itaúna</t>
  </si>
  <si>
    <t>Jequitinhonha</t>
  </si>
  <si>
    <t>João Monlevade</t>
  </si>
  <si>
    <t>Lavras</t>
  </si>
  <si>
    <t>Manga</t>
  </si>
  <si>
    <t>Manhuaçu</t>
  </si>
  <si>
    <t>Mantena</t>
  </si>
  <si>
    <t>Muriaé</t>
  </si>
  <si>
    <t>Nanuque</t>
  </si>
  <si>
    <t>Nazareno</t>
  </si>
  <si>
    <t>Ouro Preto</t>
  </si>
  <si>
    <t>Padre Paraíso</t>
  </si>
  <si>
    <t>Pará de Minas</t>
  </si>
  <si>
    <t>Poços de Caldas</t>
  </si>
  <si>
    <t>Resplendor</t>
  </si>
  <si>
    <t>Sabará</t>
  </si>
  <si>
    <t>Santos Dumont</t>
  </si>
  <si>
    <t>São João del Rei</t>
  </si>
  <si>
    <t>São Lourenço</t>
  </si>
  <si>
    <t>São Sebastião do Paraíso</t>
  </si>
  <si>
    <t>Três Corações</t>
  </si>
  <si>
    <t>Três Pontas</t>
  </si>
  <si>
    <t>Vespasiano</t>
  </si>
  <si>
    <t>Viçosa</t>
  </si>
  <si>
    <t>Virgem da Lapa</t>
  </si>
  <si>
    <t>Virginópolis</t>
  </si>
  <si>
    <t>Visconde do Rio Branco</t>
  </si>
  <si>
    <t>Volta Grande</t>
  </si>
  <si>
    <t>Fonte:  Secretaria de Estado de Saúde de Minas Gerais</t>
  </si>
  <si>
    <t>310020</t>
  </si>
  <si>
    <t>310030</t>
  </si>
  <si>
    <t>310050</t>
  </si>
  <si>
    <t>310060</t>
  </si>
  <si>
    <t>310070</t>
  </si>
  <si>
    <t>310080</t>
  </si>
  <si>
    <t>310110</t>
  </si>
  <si>
    <t>310120</t>
  </si>
  <si>
    <t>310140</t>
  </si>
  <si>
    <t>310150</t>
  </si>
  <si>
    <t>310160</t>
  </si>
  <si>
    <t>310163</t>
  </si>
  <si>
    <t>310170</t>
  </si>
  <si>
    <t>310180</t>
  </si>
  <si>
    <t>310190</t>
  </si>
  <si>
    <t>310200</t>
  </si>
  <si>
    <t>310205</t>
  </si>
  <si>
    <t>310220</t>
  </si>
  <si>
    <t>310230</t>
  </si>
  <si>
    <t>310240</t>
  </si>
  <si>
    <t>310260</t>
  </si>
  <si>
    <t>310285</t>
  </si>
  <si>
    <t>310300</t>
  </si>
  <si>
    <t>310340</t>
  </si>
  <si>
    <t>310350</t>
  </si>
  <si>
    <t>310360</t>
  </si>
  <si>
    <t>310370</t>
  </si>
  <si>
    <t>310390</t>
  </si>
  <si>
    <t>310400</t>
  </si>
  <si>
    <t>310410</t>
  </si>
  <si>
    <t>310420</t>
  </si>
  <si>
    <t>310430</t>
  </si>
  <si>
    <t>310440</t>
  </si>
  <si>
    <t>310445</t>
  </si>
  <si>
    <t>310450</t>
  </si>
  <si>
    <t>310460</t>
  </si>
  <si>
    <t>310470</t>
  </si>
  <si>
    <t>310480</t>
  </si>
  <si>
    <t>310500</t>
  </si>
  <si>
    <t>310510</t>
  </si>
  <si>
    <t>310530</t>
  </si>
  <si>
    <t>310540</t>
  </si>
  <si>
    <t>310560</t>
  </si>
  <si>
    <t>310570</t>
  </si>
  <si>
    <t>310600</t>
  </si>
  <si>
    <t>310610</t>
  </si>
  <si>
    <t>310620</t>
  </si>
  <si>
    <t>310630</t>
  </si>
  <si>
    <t>310640</t>
  </si>
  <si>
    <t>310650</t>
  </si>
  <si>
    <t>310660</t>
  </si>
  <si>
    <t>310670</t>
  </si>
  <si>
    <t>310680</t>
  </si>
  <si>
    <t>310690</t>
  </si>
  <si>
    <t>310700</t>
  </si>
  <si>
    <t>310710</t>
  </si>
  <si>
    <t>310730</t>
  </si>
  <si>
    <t>310740</t>
  </si>
  <si>
    <t>310750</t>
  </si>
  <si>
    <t>310760</t>
  </si>
  <si>
    <t>310770</t>
  </si>
  <si>
    <t>310780</t>
  </si>
  <si>
    <t>310790</t>
  </si>
  <si>
    <t>310810</t>
  </si>
  <si>
    <t>310820</t>
  </si>
  <si>
    <t>310825</t>
  </si>
  <si>
    <t>310830</t>
  </si>
  <si>
    <t>310840</t>
  </si>
  <si>
    <t>310850</t>
  </si>
  <si>
    <t>310860</t>
  </si>
  <si>
    <t>310870</t>
  </si>
  <si>
    <t>310880</t>
  </si>
  <si>
    <t>310890</t>
  </si>
  <si>
    <t>310900</t>
  </si>
  <si>
    <t>310910</t>
  </si>
  <si>
    <t>310920</t>
  </si>
  <si>
    <t>310925</t>
  </si>
  <si>
    <t>310930</t>
  </si>
  <si>
    <t>310945</t>
  </si>
  <si>
    <t>310950</t>
  </si>
  <si>
    <t>310960</t>
  </si>
  <si>
    <t>310990</t>
  </si>
  <si>
    <t>311010</t>
  </si>
  <si>
    <t>311020</t>
  </si>
  <si>
    <t>311030</t>
  </si>
  <si>
    <t>311050</t>
  </si>
  <si>
    <t>311080</t>
  </si>
  <si>
    <t>311090</t>
  </si>
  <si>
    <t>311100</t>
  </si>
  <si>
    <t>311110</t>
  </si>
  <si>
    <t>311120</t>
  </si>
  <si>
    <t>311130</t>
  </si>
  <si>
    <t>311150</t>
  </si>
  <si>
    <t>311160</t>
  </si>
  <si>
    <t>311170</t>
  </si>
  <si>
    <t>311180</t>
  </si>
  <si>
    <t>311190</t>
  </si>
  <si>
    <t>311205</t>
  </si>
  <si>
    <t>311210</t>
  </si>
  <si>
    <t>311230</t>
  </si>
  <si>
    <t>311250</t>
  </si>
  <si>
    <t>311260</t>
  </si>
  <si>
    <t>311265</t>
  </si>
  <si>
    <t>311270</t>
  </si>
  <si>
    <t>311280</t>
  </si>
  <si>
    <t>311290</t>
  </si>
  <si>
    <t>311300</t>
  </si>
  <si>
    <t>311320</t>
  </si>
  <si>
    <t>311330</t>
  </si>
  <si>
    <t>311340</t>
  </si>
  <si>
    <t>311350</t>
  </si>
  <si>
    <t>311370</t>
  </si>
  <si>
    <t>311380</t>
  </si>
  <si>
    <t>311390</t>
  </si>
  <si>
    <t>311400</t>
  </si>
  <si>
    <t>311410</t>
  </si>
  <si>
    <t>311420</t>
  </si>
  <si>
    <t>311440</t>
  </si>
  <si>
    <t>311455</t>
  </si>
  <si>
    <t>311460</t>
  </si>
  <si>
    <t>311490</t>
  </si>
  <si>
    <t>311500</t>
  </si>
  <si>
    <t>311510</t>
  </si>
  <si>
    <t>311530</t>
  </si>
  <si>
    <t>311540</t>
  </si>
  <si>
    <t>311545</t>
  </si>
  <si>
    <t>311560</t>
  </si>
  <si>
    <t>311570</t>
  </si>
  <si>
    <t>311580</t>
  </si>
  <si>
    <t>311590</t>
  </si>
  <si>
    <t>311600</t>
  </si>
  <si>
    <t>311610</t>
  </si>
  <si>
    <t>311615</t>
  </si>
  <si>
    <t>311640</t>
  </si>
  <si>
    <t>311650</t>
  </si>
  <si>
    <t>311660</t>
  </si>
  <si>
    <t>311680</t>
  </si>
  <si>
    <t>311700</t>
  </si>
  <si>
    <t>311710</t>
  </si>
  <si>
    <t>311730</t>
  </si>
  <si>
    <t>311740</t>
  </si>
  <si>
    <t>311750</t>
  </si>
  <si>
    <t>311760</t>
  </si>
  <si>
    <t>311783</t>
  </si>
  <si>
    <t>311790</t>
  </si>
  <si>
    <t>311800</t>
  </si>
  <si>
    <t>311810</t>
  </si>
  <si>
    <t>311820</t>
  </si>
  <si>
    <t>311830</t>
  </si>
  <si>
    <t>311840</t>
  </si>
  <si>
    <t>311860</t>
  </si>
  <si>
    <t>311870</t>
  </si>
  <si>
    <t>311880</t>
  </si>
  <si>
    <t>311890</t>
  </si>
  <si>
    <t>311910</t>
  </si>
  <si>
    <t>311920</t>
  </si>
  <si>
    <t>311930</t>
  </si>
  <si>
    <t>311940</t>
  </si>
  <si>
    <t>311950</t>
  </si>
  <si>
    <t>311960</t>
  </si>
  <si>
    <t>311970</t>
  </si>
  <si>
    <t>311980</t>
  </si>
  <si>
    <t>311995</t>
  </si>
  <si>
    <t>312000</t>
  </si>
  <si>
    <t>312010</t>
  </si>
  <si>
    <t>312015</t>
  </si>
  <si>
    <t>312020</t>
  </si>
  <si>
    <t>312040</t>
  </si>
  <si>
    <t>312083</t>
  </si>
  <si>
    <t>312087</t>
  </si>
  <si>
    <t>312090</t>
  </si>
  <si>
    <t>312100</t>
  </si>
  <si>
    <t>312120</t>
  </si>
  <si>
    <t>312125</t>
  </si>
  <si>
    <t>312130</t>
  </si>
  <si>
    <t>312140</t>
  </si>
  <si>
    <t>312160</t>
  </si>
  <si>
    <t>312180</t>
  </si>
  <si>
    <t>312200</t>
  </si>
  <si>
    <t>312210</t>
  </si>
  <si>
    <t>312220</t>
  </si>
  <si>
    <t>312230</t>
  </si>
  <si>
    <t>312247</t>
  </si>
  <si>
    <t>312250</t>
  </si>
  <si>
    <t>312260</t>
  </si>
  <si>
    <t>312270</t>
  </si>
  <si>
    <t>312290</t>
  </si>
  <si>
    <t>312310</t>
  </si>
  <si>
    <t>312320</t>
  </si>
  <si>
    <t>312340</t>
  </si>
  <si>
    <t>312352</t>
  </si>
  <si>
    <t>312360</t>
  </si>
  <si>
    <t>312370</t>
  </si>
  <si>
    <t>312380</t>
  </si>
  <si>
    <t>312385</t>
  </si>
  <si>
    <t>312390</t>
  </si>
  <si>
    <t>312400</t>
  </si>
  <si>
    <t>312410</t>
  </si>
  <si>
    <t>312420</t>
  </si>
  <si>
    <t>312430</t>
  </si>
  <si>
    <t>312440</t>
  </si>
  <si>
    <t>312460</t>
  </si>
  <si>
    <t>312470</t>
  </si>
  <si>
    <t>312480</t>
  </si>
  <si>
    <t>312500</t>
  </si>
  <si>
    <t>312510</t>
  </si>
  <si>
    <t>312530</t>
  </si>
  <si>
    <t>312540</t>
  </si>
  <si>
    <t>312550</t>
  </si>
  <si>
    <t>312560</t>
  </si>
  <si>
    <t>312570</t>
  </si>
  <si>
    <t>312580</t>
  </si>
  <si>
    <t>312590</t>
  </si>
  <si>
    <t>312595</t>
  </si>
  <si>
    <t>312600</t>
  </si>
  <si>
    <t>312610</t>
  </si>
  <si>
    <t>312620</t>
  </si>
  <si>
    <t>312640</t>
  </si>
  <si>
    <t>312650</t>
  </si>
  <si>
    <t>312660</t>
  </si>
  <si>
    <t>312670</t>
  </si>
  <si>
    <t>312675</t>
  </si>
  <si>
    <t>312680</t>
  </si>
  <si>
    <t>312690</t>
  </si>
  <si>
    <t>312695</t>
  </si>
  <si>
    <t>312700</t>
  </si>
  <si>
    <t>312705</t>
  </si>
  <si>
    <t>312707</t>
  </si>
  <si>
    <t>312710</t>
  </si>
  <si>
    <t>312720</t>
  </si>
  <si>
    <t>312730</t>
  </si>
  <si>
    <t>312735</t>
  </si>
  <si>
    <t>312737</t>
  </si>
  <si>
    <t>312738</t>
  </si>
  <si>
    <t>312750</t>
  </si>
  <si>
    <t>312760</t>
  </si>
  <si>
    <t>312770</t>
  </si>
  <si>
    <t>312780</t>
  </si>
  <si>
    <t>312790</t>
  </si>
  <si>
    <t>312800</t>
  </si>
  <si>
    <t>312810</t>
  </si>
  <si>
    <t>312820</t>
  </si>
  <si>
    <t>312825</t>
  </si>
  <si>
    <t>312860</t>
  </si>
  <si>
    <t>312870</t>
  </si>
  <si>
    <t>312890</t>
  </si>
  <si>
    <t>312910</t>
  </si>
  <si>
    <t>312930</t>
  </si>
  <si>
    <t>312950</t>
  </si>
  <si>
    <t>312970</t>
  </si>
  <si>
    <t>312980</t>
  </si>
  <si>
    <t>312990</t>
  </si>
  <si>
    <t>313005</t>
  </si>
  <si>
    <t>313010</t>
  </si>
  <si>
    <t>313020</t>
  </si>
  <si>
    <t>313030</t>
  </si>
  <si>
    <t>313040</t>
  </si>
  <si>
    <t>313050</t>
  </si>
  <si>
    <t>313055</t>
  </si>
  <si>
    <t>313060</t>
  </si>
  <si>
    <t>313065</t>
  </si>
  <si>
    <t>313070</t>
  </si>
  <si>
    <t>313080</t>
  </si>
  <si>
    <t>313090</t>
  </si>
  <si>
    <t>313100</t>
  </si>
  <si>
    <t>313110</t>
  </si>
  <si>
    <t>313115</t>
  </si>
  <si>
    <t>313120</t>
  </si>
  <si>
    <t>313130</t>
  </si>
  <si>
    <t>313140</t>
  </si>
  <si>
    <t>313150</t>
  </si>
  <si>
    <t>313160</t>
  </si>
  <si>
    <t>313170</t>
  </si>
  <si>
    <t>313180</t>
  </si>
  <si>
    <t>313190</t>
  </si>
  <si>
    <t>313200</t>
  </si>
  <si>
    <t>313210</t>
  </si>
  <si>
    <t>313230</t>
  </si>
  <si>
    <t>313240</t>
  </si>
  <si>
    <t>313250</t>
  </si>
  <si>
    <t>313260</t>
  </si>
  <si>
    <t>313270</t>
  </si>
  <si>
    <t>313280</t>
  </si>
  <si>
    <t>313320</t>
  </si>
  <si>
    <t>313330</t>
  </si>
  <si>
    <t>313340</t>
  </si>
  <si>
    <t>313350</t>
  </si>
  <si>
    <t>313360</t>
  </si>
  <si>
    <t>313370</t>
  </si>
  <si>
    <t>313380</t>
  </si>
  <si>
    <t>313390</t>
  </si>
  <si>
    <t>313400</t>
  </si>
  <si>
    <t>313410</t>
  </si>
  <si>
    <t>313420</t>
  </si>
  <si>
    <t>313430</t>
  </si>
  <si>
    <t>313440</t>
  </si>
  <si>
    <t>313450</t>
  </si>
  <si>
    <t>313460</t>
  </si>
  <si>
    <t>313490</t>
  </si>
  <si>
    <t>313500</t>
  </si>
  <si>
    <t>313505</t>
  </si>
  <si>
    <t>313507</t>
  </si>
  <si>
    <t>313510</t>
  </si>
  <si>
    <t>313520</t>
  </si>
  <si>
    <t>313530</t>
  </si>
  <si>
    <t>313545</t>
  </si>
  <si>
    <t>313550</t>
  </si>
  <si>
    <t>313560</t>
  </si>
  <si>
    <t>313570</t>
  </si>
  <si>
    <t>313580</t>
  </si>
  <si>
    <t>313590</t>
  </si>
  <si>
    <t>313600</t>
  </si>
  <si>
    <t>313610</t>
  </si>
  <si>
    <t>313620</t>
  </si>
  <si>
    <t>313640</t>
  </si>
  <si>
    <t>313655</t>
  </si>
  <si>
    <t>313660</t>
  </si>
  <si>
    <t>313665</t>
  </si>
  <si>
    <t>313670</t>
  </si>
  <si>
    <t>313680</t>
  </si>
  <si>
    <t>313700</t>
  </si>
  <si>
    <t>313720</t>
  </si>
  <si>
    <t>313753</t>
  </si>
  <si>
    <t>313760</t>
  </si>
  <si>
    <t>313770</t>
  </si>
  <si>
    <t>313780</t>
  </si>
  <si>
    <t>313800</t>
  </si>
  <si>
    <t>313810</t>
  </si>
  <si>
    <t>313820</t>
  </si>
  <si>
    <t>313830</t>
  </si>
  <si>
    <t>313835</t>
  </si>
  <si>
    <t>313840</t>
  </si>
  <si>
    <t>313860</t>
  </si>
  <si>
    <t>313862</t>
  </si>
  <si>
    <t>313867</t>
  </si>
  <si>
    <t>313880</t>
  </si>
  <si>
    <t>313890</t>
  </si>
  <si>
    <t>313900</t>
  </si>
  <si>
    <t>313920</t>
  </si>
  <si>
    <t>313925</t>
  </si>
  <si>
    <t>313930</t>
  </si>
  <si>
    <t>313940</t>
  </si>
  <si>
    <t>313950</t>
  </si>
  <si>
    <t>313960</t>
  </si>
  <si>
    <t>313970</t>
  </si>
  <si>
    <t>313980</t>
  </si>
  <si>
    <t>314000</t>
  </si>
  <si>
    <t>314010</t>
  </si>
  <si>
    <t>314015</t>
  </si>
  <si>
    <t>314020</t>
  </si>
  <si>
    <t>314030</t>
  </si>
  <si>
    <t>314050</t>
  </si>
  <si>
    <t>314053</t>
  </si>
  <si>
    <t>314060</t>
  </si>
  <si>
    <t>314070</t>
  </si>
  <si>
    <t>314080</t>
  </si>
  <si>
    <t>314085</t>
  </si>
  <si>
    <t>314090</t>
  </si>
  <si>
    <t>314110</t>
  </si>
  <si>
    <t>314120</t>
  </si>
  <si>
    <t>314130</t>
  </si>
  <si>
    <t>314140</t>
  </si>
  <si>
    <t>314150</t>
  </si>
  <si>
    <t>314170</t>
  </si>
  <si>
    <t>314180</t>
  </si>
  <si>
    <t>314200</t>
  </si>
  <si>
    <t>314210</t>
  </si>
  <si>
    <t>314230</t>
  </si>
  <si>
    <t>314240</t>
  </si>
  <si>
    <t>314250</t>
  </si>
  <si>
    <t>314260</t>
  </si>
  <si>
    <t>314270</t>
  </si>
  <si>
    <t>314280</t>
  </si>
  <si>
    <t>314290</t>
  </si>
  <si>
    <t>314300</t>
  </si>
  <si>
    <t>314310</t>
  </si>
  <si>
    <t>314315</t>
  </si>
  <si>
    <t>314320</t>
  </si>
  <si>
    <t>314330</t>
  </si>
  <si>
    <t>314340</t>
  </si>
  <si>
    <t>314345</t>
  </si>
  <si>
    <t>314350</t>
  </si>
  <si>
    <t>314360</t>
  </si>
  <si>
    <t>314370</t>
  </si>
  <si>
    <t>314380</t>
  </si>
  <si>
    <t>314390</t>
  </si>
  <si>
    <t>314400</t>
  </si>
  <si>
    <t>314410</t>
  </si>
  <si>
    <t>314420</t>
  </si>
  <si>
    <t>314430</t>
  </si>
  <si>
    <t>314435</t>
  </si>
  <si>
    <t>314437</t>
  </si>
  <si>
    <t>314450</t>
  </si>
  <si>
    <t>314460</t>
  </si>
  <si>
    <t>314467</t>
  </si>
  <si>
    <t>314470</t>
  </si>
  <si>
    <t>314480</t>
  </si>
  <si>
    <t>314490</t>
  </si>
  <si>
    <t>314500</t>
  </si>
  <si>
    <t>314505</t>
  </si>
  <si>
    <t>314510</t>
  </si>
  <si>
    <t>314520</t>
  </si>
  <si>
    <t>314530</t>
  </si>
  <si>
    <t>314535</t>
  </si>
  <si>
    <t>314537</t>
  </si>
  <si>
    <t>314545</t>
  </si>
  <si>
    <t>314580</t>
  </si>
  <si>
    <t>314585</t>
  </si>
  <si>
    <t>314587</t>
  </si>
  <si>
    <t>314590</t>
  </si>
  <si>
    <t>314600</t>
  </si>
  <si>
    <t>314610</t>
  </si>
  <si>
    <t>314620</t>
  </si>
  <si>
    <t>314630</t>
  </si>
  <si>
    <t>314640</t>
  </si>
  <si>
    <t>314650</t>
  </si>
  <si>
    <t>314690</t>
  </si>
  <si>
    <t>314700</t>
  </si>
  <si>
    <t>314710</t>
  </si>
  <si>
    <t>314720</t>
  </si>
  <si>
    <t>314740</t>
  </si>
  <si>
    <t>314790</t>
  </si>
  <si>
    <t>314795</t>
  </si>
  <si>
    <t>314800</t>
  </si>
  <si>
    <t>314810</t>
  </si>
  <si>
    <t>314820</t>
  </si>
  <si>
    <t>314840</t>
  </si>
  <si>
    <t>314850</t>
  </si>
  <si>
    <t>314860</t>
  </si>
  <si>
    <t>314870</t>
  </si>
  <si>
    <t>314875</t>
  </si>
  <si>
    <t>314880</t>
  </si>
  <si>
    <t>314890</t>
  </si>
  <si>
    <t>314900</t>
  </si>
  <si>
    <t>314915</t>
  </si>
  <si>
    <t>314930</t>
  </si>
  <si>
    <t>314940</t>
  </si>
  <si>
    <t>314950</t>
  </si>
  <si>
    <t>314960</t>
  </si>
  <si>
    <t>314970</t>
  </si>
  <si>
    <t>314980</t>
  </si>
  <si>
    <t>314990</t>
  </si>
  <si>
    <t>314995</t>
  </si>
  <si>
    <t>315000</t>
  </si>
  <si>
    <t>315010</t>
  </si>
  <si>
    <t>315015</t>
  </si>
  <si>
    <t>315020</t>
  </si>
  <si>
    <t>315050</t>
  </si>
  <si>
    <t>315053</t>
  </si>
  <si>
    <t>315057</t>
  </si>
  <si>
    <t>315060</t>
  </si>
  <si>
    <t>315070</t>
  </si>
  <si>
    <t>315080</t>
  </si>
  <si>
    <t>315110</t>
  </si>
  <si>
    <t>315120</t>
  </si>
  <si>
    <t>315150</t>
  </si>
  <si>
    <t>315160</t>
  </si>
  <si>
    <t>315170</t>
  </si>
  <si>
    <t>315180</t>
  </si>
  <si>
    <t>315190</t>
  </si>
  <si>
    <t>315200</t>
  </si>
  <si>
    <t>315210</t>
  </si>
  <si>
    <t>315217</t>
  </si>
  <si>
    <t>315240</t>
  </si>
  <si>
    <t>315260</t>
  </si>
  <si>
    <t>315280</t>
  </si>
  <si>
    <t>315300</t>
  </si>
  <si>
    <t>315310</t>
  </si>
  <si>
    <t>315320</t>
  </si>
  <si>
    <t>315330</t>
  </si>
  <si>
    <t>315350</t>
  </si>
  <si>
    <t>315360</t>
  </si>
  <si>
    <t>315380</t>
  </si>
  <si>
    <t>315390</t>
  </si>
  <si>
    <t>315400</t>
  </si>
  <si>
    <t>315410</t>
  </si>
  <si>
    <t>315415</t>
  </si>
  <si>
    <t>315430</t>
  </si>
  <si>
    <t>315445</t>
  </si>
  <si>
    <t>315450</t>
  </si>
  <si>
    <t>315460</t>
  </si>
  <si>
    <t>315470</t>
  </si>
  <si>
    <t>315480</t>
  </si>
  <si>
    <t>315490</t>
  </si>
  <si>
    <t>315500</t>
  </si>
  <si>
    <t>315540</t>
  </si>
  <si>
    <t>315550</t>
  </si>
  <si>
    <t>315560</t>
  </si>
  <si>
    <t>315570</t>
  </si>
  <si>
    <t>315600</t>
  </si>
  <si>
    <t>315640</t>
  </si>
  <si>
    <t>315650</t>
  </si>
  <si>
    <t>315660</t>
  </si>
  <si>
    <t>315670</t>
  </si>
  <si>
    <t>315680</t>
  </si>
  <si>
    <t>315690</t>
  </si>
  <si>
    <t>315700</t>
  </si>
  <si>
    <t>315720</t>
  </si>
  <si>
    <t>315725</t>
  </si>
  <si>
    <t>315727</t>
  </si>
  <si>
    <t>315737</t>
  </si>
  <si>
    <t>315740</t>
  </si>
  <si>
    <t>315750</t>
  </si>
  <si>
    <t>315760</t>
  </si>
  <si>
    <t>315765</t>
  </si>
  <si>
    <t>315770</t>
  </si>
  <si>
    <t>315780</t>
  </si>
  <si>
    <t>315790</t>
  </si>
  <si>
    <t>315800</t>
  </si>
  <si>
    <t>315820</t>
  </si>
  <si>
    <t>315830</t>
  </si>
  <si>
    <t>315850</t>
  </si>
  <si>
    <t>315860</t>
  </si>
  <si>
    <t>315890</t>
  </si>
  <si>
    <t>315895</t>
  </si>
  <si>
    <t>315900</t>
  </si>
  <si>
    <t>315910</t>
  </si>
  <si>
    <t>315920</t>
  </si>
  <si>
    <t>315935</t>
  </si>
  <si>
    <t>315940</t>
  </si>
  <si>
    <t>315950</t>
  </si>
  <si>
    <t>315980</t>
  </si>
  <si>
    <t>316000</t>
  </si>
  <si>
    <t>316010</t>
  </si>
  <si>
    <t>316020</t>
  </si>
  <si>
    <t>316040</t>
  </si>
  <si>
    <t>316050</t>
  </si>
  <si>
    <t>316060</t>
  </si>
  <si>
    <t>316070</t>
  </si>
  <si>
    <t>316090</t>
  </si>
  <si>
    <t>316095</t>
  </si>
  <si>
    <t>316100</t>
  </si>
  <si>
    <t>316105</t>
  </si>
  <si>
    <t>316110</t>
  </si>
  <si>
    <t>316120</t>
  </si>
  <si>
    <t>316130</t>
  </si>
  <si>
    <t>316140</t>
  </si>
  <si>
    <t>316160</t>
  </si>
  <si>
    <t>316165</t>
  </si>
  <si>
    <t>316170</t>
  </si>
  <si>
    <t>316180</t>
  </si>
  <si>
    <t>316190</t>
  </si>
  <si>
    <t>316210</t>
  </si>
  <si>
    <t>316220</t>
  </si>
  <si>
    <t>316225</t>
  </si>
  <si>
    <t>316230</t>
  </si>
  <si>
    <t>316240</t>
  </si>
  <si>
    <t>316245</t>
  </si>
  <si>
    <t>316250</t>
  </si>
  <si>
    <t>316255</t>
  </si>
  <si>
    <t>316257</t>
  </si>
  <si>
    <t>316260</t>
  </si>
  <si>
    <t>316265</t>
  </si>
  <si>
    <t>316270</t>
  </si>
  <si>
    <t>316280</t>
  </si>
  <si>
    <t>316290</t>
  </si>
  <si>
    <t>316292</t>
  </si>
  <si>
    <t>316294</t>
  </si>
  <si>
    <t>316295</t>
  </si>
  <si>
    <t>316300</t>
  </si>
  <si>
    <t>316310</t>
  </si>
  <si>
    <t>316330</t>
  </si>
  <si>
    <t>316340</t>
  </si>
  <si>
    <t>316350</t>
  </si>
  <si>
    <t>316360</t>
  </si>
  <si>
    <t>316370</t>
  </si>
  <si>
    <t>316380</t>
  </si>
  <si>
    <t>316390</t>
  </si>
  <si>
    <t>316400</t>
  </si>
  <si>
    <t>316410</t>
  </si>
  <si>
    <t>316430</t>
  </si>
  <si>
    <t>316447</t>
  </si>
  <si>
    <t>316450</t>
  </si>
  <si>
    <t>316460</t>
  </si>
  <si>
    <t>316470</t>
  </si>
  <si>
    <t>316480</t>
  </si>
  <si>
    <t>316500</t>
  </si>
  <si>
    <t>316550</t>
  </si>
  <si>
    <t>316553</t>
  </si>
  <si>
    <t>316555</t>
  </si>
  <si>
    <t>316556</t>
  </si>
  <si>
    <t>316557</t>
  </si>
  <si>
    <t>316560</t>
  </si>
  <si>
    <t>316580</t>
  </si>
  <si>
    <t>316590</t>
  </si>
  <si>
    <t>316610</t>
  </si>
  <si>
    <t>316620</t>
  </si>
  <si>
    <t>316630</t>
  </si>
  <si>
    <t>316650</t>
  </si>
  <si>
    <t>316660</t>
  </si>
  <si>
    <t>316670</t>
  </si>
  <si>
    <t>316680</t>
  </si>
  <si>
    <t>316710</t>
  </si>
  <si>
    <t>316720</t>
  </si>
  <si>
    <t>316740</t>
  </si>
  <si>
    <t>316760</t>
  </si>
  <si>
    <t>316770</t>
  </si>
  <si>
    <t>316800</t>
  </si>
  <si>
    <t>316805</t>
  </si>
  <si>
    <t>316810</t>
  </si>
  <si>
    <t>316820</t>
  </si>
  <si>
    <t>316830</t>
  </si>
  <si>
    <t>316840</t>
  </si>
  <si>
    <t>316860</t>
  </si>
  <si>
    <t>316870</t>
  </si>
  <si>
    <t>316890</t>
  </si>
  <si>
    <t>316900</t>
  </si>
  <si>
    <t>316905</t>
  </si>
  <si>
    <t>316910</t>
  </si>
  <si>
    <t>316920</t>
  </si>
  <si>
    <t>316930</t>
  </si>
  <si>
    <t>316935</t>
  </si>
  <si>
    <t>316940</t>
  </si>
  <si>
    <t>316950</t>
  </si>
  <si>
    <t>316960</t>
  </si>
  <si>
    <t>316970</t>
  </si>
  <si>
    <t>316990</t>
  </si>
  <si>
    <t>317005</t>
  </si>
  <si>
    <t>317010</t>
  </si>
  <si>
    <t>317020</t>
  </si>
  <si>
    <t>317030</t>
  </si>
  <si>
    <t>317040</t>
  </si>
  <si>
    <t>317050</t>
  </si>
  <si>
    <t>317052</t>
  </si>
  <si>
    <t>317057</t>
  </si>
  <si>
    <t>317060</t>
  </si>
  <si>
    <t>317065</t>
  </si>
  <si>
    <t>317070</t>
  </si>
  <si>
    <t>317075</t>
  </si>
  <si>
    <t>317080</t>
  </si>
  <si>
    <t>317090</t>
  </si>
  <si>
    <t>317100</t>
  </si>
  <si>
    <t>317107</t>
  </si>
  <si>
    <t>317110</t>
  </si>
  <si>
    <t>317115</t>
  </si>
  <si>
    <t>317120</t>
  </si>
  <si>
    <t>317130</t>
  </si>
  <si>
    <t>317150</t>
  </si>
  <si>
    <t>317160</t>
  </si>
  <si>
    <t>317180</t>
  </si>
  <si>
    <t>317190</t>
  </si>
  <si>
    <t>317200</t>
  </si>
  <si>
    <t>317210</t>
  </si>
  <si>
    <r>
      <rPr>
        <u/>
        <sz val="10"/>
        <rFont val="Calibri"/>
        <family val="2"/>
        <scheme val="minor"/>
      </rPr>
      <t>Categoria 2</t>
    </r>
    <r>
      <rPr>
        <sz val="10"/>
        <rFont val="Calibri"/>
        <family val="2"/>
        <scheme val="minor"/>
      </rPr>
      <t>:</t>
    </r>
    <r>
      <rPr>
        <sz val="10"/>
        <rFont val="Calibri"/>
        <family val="2"/>
      </rPr>
      <t> Municípios com rumor de epizootias, epizootias em investigação, que fazem limite com outros municípios afetados por casos humanos/epizootias confirmadas para febre amarela ou estão em intensificação por especificidades regionais. INTENSIFICAÇÃO DE ROTINA</t>
    </r>
  </si>
  <si>
    <r>
      <rPr>
        <u/>
        <sz val="10"/>
        <rFont val="Calibri"/>
        <family val="2"/>
        <scheme val="minor"/>
      </rPr>
      <t>Categoria 3</t>
    </r>
    <r>
      <rPr>
        <sz val="10"/>
        <rFont val="Calibri"/>
        <family val="2"/>
        <scheme val="minor"/>
      </rPr>
      <t>:</t>
    </r>
    <r>
      <rPr>
        <sz val="10"/>
        <rFont val="Calibri"/>
        <family val="2"/>
      </rPr>
      <t> Municípios com casos humanos e epizootias CONFIRMADAS para febre amarela. INTENSIFICAÇÃO DE SURTO.</t>
    </r>
  </si>
  <si>
    <t>312240</t>
  </si>
  <si>
    <t>316690</t>
  </si>
  <si>
    <t>312940</t>
  </si>
  <si>
    <t>311000</t>
  </si>
  <si>
    <t>311787</t>
  </si>
  <si>
    <t>311040</t>
  </si>
  <si>
    <t>311200</t>
  </si>
  <si>
    <t>311450</t>
  </si>
  <si>
    <t>313220</t>
  </si>
  <si>
    <t>314560</t>
  </si>
  <si>
    <t>314770</t>
  </si>
  <si>
    <t>314225</t>
  </si>
  <si>
    <t>311620</t>
  </si>
  <si>
    <t>310520</t>
  </si>
  <si>
    <t>310040</t>
  </si>
  <si>
    <t>311060</t>
  </si>
  <si>
    <t>312740</t>
  </si>
  <si>
    <t>314730</t>
  </si>
  <si>
    <t>314910</t>
  </si>
  <si>
    <t>315250</t>
  </si>
  <si>
    <t>316540</t>
  </si>
  <si>
    <t>316980</t>
  </si>
  <si>
    <t>310800</t>
  </si>
  <si>
    <t>311520</t>
  </si>
  <si>
    <t>313910</t>
  </si>
  <si>
    <t>315030</t>
  </si>
  <si>
    <t>315270</t>
  </si>
  <si>
    <t>315420</t>
  </si>
  <si>
    <t>315610</t>
  </si>
  <si>
    <t>315733</t>
  </si>
  <si>
    <t>316880</t>
  </si>
  <si>
    <t>311070</t>
  </si>
  <si>
    <t>312050</t>
  </si>
  <si>
    <t>PEQUERI</t>
  </si>
  <si>
    <t>Microrregião de Saúde</t>
  </si>
  <si>
    <t>Macrorregião de Saúde</t>
  </si>
  <si>
    <t>Patrocínio/Monte Carmelo</t>
  </si>
  <si>
    <t>Triângulo do Norte</t>
  </si>
  <si>
    <t>Centro</t>
  </si>
  <si>
    <t>Leste do Sul</t>
  </si>
  <si>
    <t>Leste</t>
  </si>
  <si>
    <t>S Maria Suaçuí/S Joao Eva</t>
  </si>
  <si>
    <t>Triângulo do Sul</t>
  </si>
  <si>
    <t>S Antônio Amparo/C Belo</t>
  </si>
  <si>
    <t>Oeste</t>
  </si>
  <si>
    <t>Águas Formosas</t>
  </si>
  <si>
    <t>Nordeste</t>
  </si>
  <si>
    <t>Sul</t>
  </si>
  <si>
    <t>Sudeste</t>
  </si>
  <si>
    <t>Alfenas/Machado</t>
  </si>
  <si>
    <t>Centro Sul</t>
  </si>
  <si>
    <t>Passos/Piumhi</t>
  </si>
  <si>
    <t>J Fora/L Duarte/B Jardim</t>
  </si>
  <si>
    <t>T Otoni/Malacac/Itambacur</t>
  </si>
  <si>
    <t>Cel Fabriciano/Timóteo</t>
  </si>
  <si>
    <t>Uberlândia/Araguari</t>
  </si>
  <si>
    <t>Noroeste</t>
  </si>
  <si>
    <t>Divinópolis/S Antôn Monte</t>
  </si>
  <si>
    <t>Leopoldina/Cataguases</t>
  </si>
  <si>
    <t>M Novas/Turmalina/Capelin</t>
  </si>
  <si>
    <t>B Horizonte/N Lima/Caeté</t>
  </si>
  <si>
    <t>Salinas/Taiobeiras</t>
  </si>
  <si>
    <t>Norte</t>
  </si>
  <si>
    <t>São João Nepomuceno/Bicas</t>
  </si>
  <si>
    <t>Montes Claros/Bocaiúva</t>
  </si>
  <si>
    <t>João Pinheiro</t>
  </si>
  <si>
    <t>Brasília MG/S Francisco</t>
  </si>
  <si>
    <t>Cons Lafaiete/Congonhas</t>
  </si>
  <si>
    <t>Frutal/Iturama</t>
  </si>
  <si>
    <t>Janaúba/Monte Azul</t>
  </si>
  <si>
    <t>311470</t>
  </si>
  <si>
    <t>312520</t>
  </si>
  <si>
    <t>312830</t>
  </si>
  <si>
    <t>313690</t>
  </si>
  <si>
    <t>310210</t>
  </si>
  <si>
    <t>310290</t>
  </si>
  <si>
    <t>311220</t>
  </si>
  <si>
    <t>311310</t>
  </si>
  <si>
    <t>311630</t>
  </si>
  <si>
    <t>312150</t>
  </si>
  <si>
    <t>313540</t>
  </si>
  <si>
    <t>313790</t>
  </si>
  <si>
    <t>314660</t>
  </si>
  <si>
    <t>315440</t>
  </si>
  <si>
    <t>315520</t>
  </si>
  <si>
    <t>315730</t>
  </si>
  <si>
    <t>315870</t>
  </si>
  <si>
    <t>316600</t>
  </si>
  <si>
    <t>312060</t>
  </si>
  <si>
    <t>315040</t>
  </si>
  <si>
    <t>315530</t>
  </si>
  <si>
    <t>313652</t>
  </si>
  <si>
    <t>315140</t>
  </si>
  <si>
    <t>315880</t>
  </si>
  <si>
    <t>315990</t>
  </si>
  <si>
    <t>311535</t>
  </si>
  <si>
    <t>314750</t>
  </si>
  <si>
    <t>310980</t>
  </si>
  <si>
    <t>311115</t>
  </si>
  <si>
    <t>312965</t>
  </si>
  <si>
    <t>313535</t>
  </si>
  <si>
    <t>313695</t>
  </si>
  <si>
    <t>313865</t>
  </si>
  <si>
    <t>313868</t>
  </si>
  <si>
    <t>316420</t>
  </si>
  <si>
    <t>317000</t>
  </si>
  <si>
    <t>310280</t>
  </si>
  <si>
    <t>310330</t>
  </si>
  <si>
    <t>310720</t>
  </si>
  <si>
    <t>312850</t>
  </si>
  <si>
    <t>313850</t>
  </si>
  <si>
    <t>314540</t>
  </si>
  <si>
    <t>314570</t>
  </si>
  <si>
    <t>314780</t>
  </si>
  <si>
    <t>315590</t>
  </si>
  <si>
    <t>315620</t>
  </si>
  <si>
    <t>315930</t>
  </si>
  <si>
    <t>316750</t>
  </si>
  <si>
    <t>314670</t>
  </si>
  <si>
    <t>315840</t>
  </si>
  <si>
    <t>310665</t>
  </si>
  <si>
    <t>311547</t>
  </si>
  <si>
    <t>312030</t>
  </si>
  <si>
    <t>312733</t>
  </si>
  <si>
    <t>313657</t>
  </si>
  <si>
    <t>313730</t>
  </si>
  <si>
    <t>314100</t>
  </si>
  <si>
    <t>314465</t>
  </si>
  <si>
    <t>314625</t>
  </si>
  <si>
    <t>314655</t>
  </si>
  <si>
    <t>315220</t>
  </si>
  <si>
    <t>316045</t>
  </si>
  <si>
    <t>316695</t>
  </si>
  <si>
    <t>317103</t>
  </si>
  <si>
    <t>311240</t>
  </si>
  <si>
    <t>312630</t>
  </si>
  <si>
    <t>313290</t>
  </si>
  <si>
    <t>313375</t>
  </si>
  <si>
    <t>313480</t>
  </si>
  <si>
    <t>315290</t>
  </si>
  <si>
    <t>316510</t>
  </si>
  <si>
    <t>310380</t>
  </si>
  <si>
    <t>310855</t>
  </si>
  <si>
    <t>311430</t>
  </si>
  <si>
    <t>312070</t>
  </si>
  <si>
    <t>313630</t>
  </si>
  <si>
    <t>313710</t>
  </si>
  <si>
    <t>313750</t>
  </si>
  <si>
    <t>315340</t>
  </si>
  <si>
    <t>315970</t>
  </si>
  <si>
    <t>310100</t>
  </si>
  <si>
    <t>310270</t>
  </si>
  <si>
    <t>312235</t>
  </si>
  <si>
    <t>312245</t>
  </si>
  <si>
    <t>313470</t>
  </si>
  <si>
    <t>313650</t>
  </si>
  <si>
    <t>314055</t>
  </si>
  <si>
    <t>314675</t>
  </si>
  <si>
    <t>315510</t>
  </si>
  <si>
    <t>315710</t>
  </si>
  <si>
    <t>315810</t>
  </si>
  <si>
    <t>316030</t>
  </si>
  <si>
    <t>310940</t>
  </si>
  <si>
    <t>312960</t>
  </si>
  <si>
    <t>315213</t>
  </si>
  <si>
    <t>310250</t>
  </si>
  <si>
    <t>312170</t>
  </si>
  <si>
    <t>314830</t>
  </si>
  <si>
    <t>315230</t>
  </si>
  <si>
    <t>316850</t>
  </si>
  <si>
    <t>310970</t>
  </si>
  <si>
    <t>311360</t>
  </si>
  <si>
    <t>311720</t>
  </si>
  <si>
    <t>311780</t>
  </si>
  <si>
    <t>311850</t>
  </si>
  <si>
    <t>311990</t>
  </si>
  <si>
    <t>312110</t>
  </si>
  <si>
    <t>312450</t>
  </si>
  <si>
    <t>312920</t>
  </si>
  <si>
    <t>313990</t>
  </si>
  <si>
    <t>314040</t>
  </si>
  <si>
    <t>314440</t>
  </si>
  <si>
    <t>315090</t>
  </si>
  <si>
    <t>315100</t>
  </si>
  <si>
    <t>315960</t>
  </si>
  <si>
    <t>316320</t>
  </si>
  <si>
    <t>316440</t>
  </si>
  <si>
    <t>317220</t>
  </si>
  <si>
    <t>310590</t>
  </si>
  <si>
    <t>312300</t>
  </si>
  <si>
    <t>313000</t>
  </si>
  <si>
    <t>313740</t>
  </si>
  <si>
    <t>316530</t>
  </si>
  <si>
    <t>310320</t>
  </si>
  <si>
    <t>315370</t>
  </si>
  <si>
    <t>310090</t>
  </si>
  <si>
    <t>310310</t>
  </si>
  <si>
    <t>310550</t>
  </si>
  <si>
    <t>311670</t>
  </si>
  <si>
    <t>312190</t>
  </si>
  <si>
    <t>312330</t>
  </si>
  <si>
    <t>312490</t>
  </si>
  <si>
    <t>312840</t>
  </si>
  <si>
    <t>312880</t>
  </si>
  <si>
    <t>312900</t>
  </si>
  <si>
    <t>314160</t>
  </si>
  <si>
    <t>314220</t>
  </si>
  <si>
    <t>315130</t>
  </si>
  <si>
    <t>315580</t>
  </si>
  <si>
    <t>315630</t>
  </si>
  <si>
    <t>315645</t>
  </si>
  <si>
    <t>316150</t>
  </si>
  <si>
    <t>316443</t>
  </si>
  <si>
    <t>316570</t>
  </si>
  <si>
    <t>316730</t>
  </si>
  <si>
    <t>316790</t>
  </si>
  <si>
    <t>317140</t>
  </si>
  <si>
    <t>311140</t>
  </si>
  <si>
    <t>311690</t>
  </si>
  <si>
    <t>314920</t>
  </si>
  <si>
    <t>317043</t>
  </si>
  <si>
    <t>310010</t>
  </si>
  <si>
    <t>310375</t>
  </si>
  <si>
    <t>312350</t>
  </si>
  <si>
    <t>317047</t>
  </si>
  <si>
    <t>310130</t>
  </si>
  <si>
    <t>310490</t>
  </si>
  <si>
    <t>311480</t>
  </si>
  <si>
    <t>311550</t>
  </si>
  <si>
    <t>311770</t>
  </si>
  <si>
    <t>311900</t>
  </si>
  <si>
    <t>312080</t>
  </si>
  <si>
    <t>312280</t>
  </si>
  <si>
    <t>313300</t>
  </si>
  <si>
    <t>313310</t>
  </si>
  <si>
    <t>313870</t>
  </si>
  <si>
    <t>314190</t>
  </si>
  <si>
    <t>314550</t>
  </si>
  <si>
    <t>314760</t>
  </si>
  <si>
    <t>316080</t>
  </si>
  <si>
    <t>316200</t>
  </si>
  <si>
    <t>316490</t>
  </si>
  <si>
    <t>316520</t>
  </si>
  <si>
    <t>316640</t>
  </si>
  <si>
    <t>316700</t>
  </si>
  <si>
    <t>316780</t>
  </si>
  <si>
    <t>317170</t>
  </si>
  <si>
    <t>Dores de Campos</t>
  </si>
  <si>
    <t>Guaranésia</t>
  </si>
  <si>
    <t>Ibituruna</t>
  </si>
  <si>
    <t>Lagoa Dourada</t>
  </si>
  <si>
    <t>Lagoa Formosa</t>
  </si>
  <si>
    <t>São Tomás de Aquino</t>
  </si>
  <si>
    <t>Água Comprida</t>
  </si>
  <si>
    <t>Andrelândia</t>
  </si>
  <si>
    <t>Antônio Dias</t>
  </si>
  <si>
    <t>Barroso</t>
  </si>
  <si>
    <t>Bicas</t>
  </si>
  <si>
    <t>Cabo Verde</t>
  </si>
  <si>
    <t>Cachoeira de Minas</t>
  </si>
  <si>
    <t>Caetanópolis</t>
  </si>
  <si>
    <t>Campina Verde</t>
  </si>
  <si>
    <t>Campos Gerais</t>
  </si>
  <si>
    <t>Carmo do Paranaíba</t>
  </si>
  <si>
    <t>Carmo do Rio Claro</t>
  </si>
  <si>
    <t>Conceição da Barra de Min</t>
  </si>
  <si>
    <t>Conquista</t>
  </si>
  <si>
    <t>Desterro de Entre Rios</t>
  </si>
  <si>
    <t>Dom Bosco</t>
  </si>
  <si>
    <t>Fortuna de Minas</t>
  </si>
  <si>
    <t>Fronteira</t>
  </si>
  <si>
    <t>Frutal</t>
  </si>
  <si>
    <t>Heliodora</t>
  </si>
  <si>
    <t>Iapu</t>
  </si>
  <si>
    <t>Igarapé</t>
  </si>
  <si>
    <t>Imbé de Minas</t>
  </si>
  <si>
    <t>Itamogi</t>
  </si>
  <si>
    <t>Itanhandu</t>
  </si>
  <si>
    <t>Itapagipe</t>
  </si>
  <si>
    <t>Itapeva</t>
  </si>
  <si>
    <t>Itinga</t>
  </si>
  <si>
    <t>Jaguaraçu</t>
  </si>
  <si>
    <t>Joanésia</t>
  </si>
  <si>
    <t>Ladainha</t>
  </si>
  <si>
    <t>Limeira do Oeste</t>
  </si>
  <si>
    <t>Madre de Deus de Minas</t>
  </si>
  <si>
    <t>Malacacheta</t>
  </si>
  <si>
    <t>Materlândia</t>
  </si>
  <si>
    <t>Matias Barbosa</t>
  </si>
  <si>
    <t>Matozinhos</t>
  </si>
  <si>
    <t>Mirabela</t>
  </si>
  <si>
    <t>Munhoz</t>
  </si>
  <si>
    <t>Olhos-d'Água</t>
  </si>
  <si>
    <t>Oliveira</t>
  </si>
  <si>
    <t>Paraisópolis</t>
  </si>
  <si>
    <t>Pedrinópolis</t>
  </si>
  <si>
    <t>Piedade do Rio Grande</t>
  </si>
  <si>
    <t>Pirajuba</t>
  </si>
  <si>
    <t>Piranguçu</t>
  </si>
  <si>
    <t>Prados</t>
  </si>
  <si>
    <t>Queluzito</t>
  </si>
  <si>
    <t>Rio Paranaíba</t>
  </si>
  <si>
    <t>Santa Luzia</t>
  </si>
  <si>
    <t>Santa Rita de Jacutinga</t>
  </si>
  <si>
    <t>Santa Rita do Sapucaí</t>
  </si>
  <si>
    <t>Santa Vitória</t>
  </si>
  <si>
    <t>São Brás do Suaçuí</t>
  </si>
  <si>
    <t>São Francisco</t>
  </si>
  <si>
    <t>São João Batista do Glóri</t>
  </si>
  <si>
    <t>São João do Pacuí</t>
  </si>
  <si>
    <t>São Tiago</t>
  </si>
  <si>
    <t>São Thomé das Letras</t>
  </si>
  <si>
    <t>Simão Pereira</t>
  </si>
  <si>
    <t>Timóteo</t>
  </si>
  <si>
    <t>Toledo</t>
  </si>
  <si>
    <t>Várzea da Palma</t>
  </si>
  <si>
    <t>Alvinópolis</t>
  </si>
  <si>
    <t>Caeté</t>
  </si>
  <si>
    <t>Congonhas</t>
  </si>
  <si>
    <t>Esmeraldas</t>
  </si>
  <si>
    <t>Extrema</t>
  </si>
  <si>
    <t>Gonçalves</t>
  </si>
  <si>
    <t>Mar de Espanha</t>
  </si>
  <si>
    <t>Nova Lima</t>
  </si>
  <si>
    <t>Santana do Deserto</t>
  </si>
  <si>
    <t>Acaiaca</t>
  </si>
  <si>
    <t>Belmiro Braga</t>
  </si>
  <si>
    <t>Diogo de Vasconcelos</t>
  </si>
  <si>
    <t>Piranga</t>
  </si>
  <si>
    <t>São Vicente de Minas</t>
  </si>
  <si>
    <t>Bom Jesus do Galho</t>
  </si>
  <si>
    <t>Iguatama</t>
  </si>
  <si>
    <t>São João das Missões</t>
  </si>
  <si>
    <t>Varzelândia</t>
  </si>
  <si>
    <t>Bela Vista de Minas</t>
  </si>
  <si>
    <t>Lima Duarte</t>
  </si>
  <si>
    <t>Piau</t>
  </si>
  <si>
    <t>Carmo da Mata</t>
  </si>
  <si>
    <t>São Francisco de Paula</t>
  </si>
  <si>
    <t>Itapecerica</t>
  </si>
  <si>
    <t>Cláudio</t>
  </si>
  <si>
    <t>Moeda</t>
  </si>
  <si>
    <t>Bonfim</t>
  </si>
  <si>
    <t>Rio Manso</t>
  </si>
  <si>
    <t>Itatiaiuçu</t>
  </si>
  <si>
    <t>São Joaquim de Bicas</t>
  </si>
  <si>
    <t>Mário Campos</t>
  </si>
  <si>
    <t>Sarzedo</t>
  </si>
  <si>
    <t>Perdigão</t>
  </si>
  <si>
    <t>Antônio Carlos</t>
  </si>
  <si>
    <t>Buritis</t>
  </si>
  <si>
    <t>Caldas</t>
  </si>
  <si>
    <t>Campos Altos</t>
  </si>
  <si>
    <t>Capitólio</t>
  </si>
  <si>
    <t>Carneirinho</t>
  </si>
  <si>
    <t>Cascalho Rico</t>
  </si>
  <si>
    <t>Chapada Gaúcha</t>
  </si>
  <si>
    <t>Conceição da Aparecida</t>
  </si>
  <si>
    <t>Coromandel</t>
  </si>
  <si>
    <t>Coronel Pacheco</t>
  </si>
  <si>
    <t>Leandro Ferreira</t>
  </si>
  <si>
    <t>Monte Alegre de Minas</t>
  </si>
  <si>
    <t>Morada Nova de Minas</t>
  </si>
  <si>
    <t>Natalândia</t>
  </si>
  <si>
    <t>Pedro Teixeira</t>
  </si>
  <si>
    <t>Pimenta</t>
  </si>
  <si>
    <t>Ressaquinha</t>
  </si>
  <si>
    <t>Riachinho</t>
  </si>
  <si>
    <t>Rio Novo</t>
  </si>
  <si>
    <t>Santa Rita de Caldas</t>
  </si>
  <si>
    <t>Santa Rita de Ibitipoca</t>
  </si>
  <si>
    <t>Santo Antônio do Monte</t>
  </si>
  <si>
    <t>Santo Hipólito</t>
  </si>
  <si>
    <t>São Gonçalo do Rio Abaixo</t>
  </si>
  <si>
    <t>São João do Manhuaçu</t>
  </si>
  <si>
    <t>Senhora dos Remédios</t>
  </si>
  <si>
    <t>Uruana de Minas</t>
  </si>
  <si>
    <t>Presidente Bernardes</t>
  </si>
  <si>
    <t>Bias Fortes</t>
  </si>
  <si>
    <t>Argirita</t>
  </si>
  <si>
    <t>Goianá</t>
  </si>
  <si>
    <t>Tabuleiro</t>
  </si>
  <si>
    <t>Senhora de Oliveira</t>
  </si>
  <si>
    <t>Lamim</t>
  </si>
  <si>
    <t>Catas Altas da Noruega</t>
  </si>
  <si>
    <t>Porto Firme</t>
  </si>
  <si>
    <t>Guaraciaba</t>
  </si>
  <si>
    <t>Mateus Leme</t>
  </si>
  <si>
    <t>Chácara</t>
  </si>
  <si>
    <t>Carmo do Cajuru</t>
  </si>
  <si>
    <t>Itaguara</t>
  </si>
  <si>
    <t>Indígenas</t>
  </si>
  <si>
    <t>Assentamentos</t>
  </si>
  <si>
    <t>Quilombos</t>
  </si>
  <si>
    <t>Un. Prisional</t>
  </si>
  <si>
    <t>Un. SocioEdu</t>
  </si>
  <si>
    <t>Não</t>
  </si>
  <si>
    <t>Sim</t>
  </si>
  <si>
    <t>Dados parciais sugeitos a alteração/revisão</t>
  </si>
  <si>
    <t>Casos Humanos Confirmados</t>
  </si>
  <si>
    <t>Casos Humamos Suspeitos</t>
  </si>
  <si>
    <t>Poço Fundo</t>
  </si>
  <si>
    <t>Estrela do Indaia</t>
  </si>
  <si>
    <t>São João Nepomuceno</t>
  </si>
  <si>
    <t>Santa Rita de Minas</t>
  </si>
  <si>
    <t>Doses Distribuídas 2018</t>
  </si>
  <si>
    <t>Doses distribuídas 2017 – SIES (Sistema de Informação de Insumos Estratégicos) no período de 01/01/2017 a 31/12/2017.</t>
  </si>
  <si>
    <t>Epizootia indeterminada (rumor)</t>
  </si>
  <si>
    <t>Epizootia em investigação</t>
  </si>
  <si>
    <t>Epizootia confirmada</t>
  </si>
  <si>
    <t>Dores do Indaia</t>
  </si>
  <si>
    <t>Canápolis</t>
  </si>
  <si>
    <t>Durande</t>
  </si>
  <si>
    <t>Corinto</t>
  </si>
  <si>
    <t>Santa Juliana</t>
  </si>
  <si>
    <t>Boa Esperança</t>
  </si>
  <si>
    <t>Araguari</t>
  </si>
  <si>
    <t>Legenda:</t>
  </si>
  <si>
    <t>Municípios limítrofes dos categoria 3</t>
  </si>
  <si>
    <t>Itaverava</t>
  </si>
  <si>
    <t>Santana dos Montes</t>
  </si>
  <si>
    <t>Paraopeba</t>
  </si>
  <si>
    <t>Passa Tempo</t>
  </si>
  <si>
    <t>Passa-Vinte</t>
  </si>
  <si>
    <t>Rio Preto</t>
  </si>
  <si>
    <t>Campestre</t>
  </si>
  <si>
    <t>Machado</t>
  </si>
  <si>
    <t>Carvalhópolis</t>
  </si>
  <si>
    <t>Turvolândia</t>
  </si>
  <si>
    <t>São João da Mata</t>
  </si>
  <si>
    <t>Espírito Santo do Dourado</t>
  </si>
  <si>
    <t>Ipuiúna</t>
  </si>
  <si>
    <t>Teixeiras</t>
  </si>
  <si>
    <t>São Miguel do Anta</t>
  </si>
  <si>
    <t>Cajuri</t>
  </si>
  <si>
    <t>Coimbra</t>
  </si>
  <si>
    <t>Paula Cândido</t>
  </si>
  <si>
    <t>Lagoa Santa</t>
  </si>
  <si>
    <t>Jaboticatubas</t>
  </si>
  <si>
    <t>Estimativa de não vacinados  2018</t>
  </si>
  <si>
    <t>Estiva</t>
  </si>
  <si>
    <t>São Sebastião da Bela Vista</t>
  </si>
  <si>
    <t>São Sebastião do Oeste</t>
  </si>
  <si>
    <t>Vargem Alegre</t>
  </si>
  <si>
    <t>Abre Campo</t>
  </si>
  <si>
    <t>Aguanil</t>
  </si>
  <si>
    <t>Amparo da Serra</t>
  </si>
  <si>
    <t>Cambui</t>
  </si>
  <si>
    <t>Caparao</t>
  </si>
  <si>
    <t>Carmopolis de Minas</t>
  </si>
  <si>
    <t>Cataguases</t>
  </si>
  <si>
    <t>Conceicao dos Ouros</t>
  </si>
  <si>
    <t>Ervalia</t>
  </si>
  <si>
    <t>Janauba</t>
  </si>
  <si>
    <t>Matipo</t>
  </si>
  <si>
    <t>Muriae</t>
  </si>
  <si>
    <t>Natercia</t>
  </si>
  <si>
    <t>Pratinha</t>
  </si>
  <si>
    <t>Rio Casca</t>
  </si>
  <si>
    <t>Rio Pomba</t>
  </si>
  <si>
    <t>Alpercata</t>
  </si>
  <si>
    <t>Piranguinho</t>
  </si>
  <si>
    <t>Campo Florido</t>
  </si>
  <si>
    <t>Delta</t>
  </si>
  <si>
    <t>Sacramento</t>
  </si>
  <si>
    <t>Gurinhata</t>
  </si>
  <si>
    <t>Alto Jequitiba</t>
  </si>
  <si>
    <t>Conceicao das Pedras</t>
  </si>
  <si>
    <t>Pirauba</t>
  </si>
  <si>
    <t>Ibia</t>
  </si>
  <si>
    <t>Uniao de Minas</t>
  </si>
  <si>
    <t>Carlos Chagas</t>
  </si>
  <si>
    <t>Alto Rio Doce</t>
  </si>
  <si>
    <t>Caranaiba</t>
  </si>
  <si>
    <t>Cipotanea</t>
  </si>
  <si>
    <t>Franciscopolis</t>
  </si>
  <si>
    <t>Santa Cruz do Escalvado</t>
  </si>
  <si>
    <t>Oratórios</t>
  </si>
  <si>
    <t>São Bento Abade</t>
  </si>
  <si>
    <t>Luminarias</t>
  </si>
  <si>
    <t>Cruzilia</t>
  </si>
  <si>
    <t>Baependi</t>
  </si>
  <si>
    <t>Conceição do Rio Verde</t>
  </si>
  <si>
    <t>Bras Pires</t>
  </si>
  <si>
    <t>Senador Firmino</t>
  </si>
  <si>
    <t>Estimativa de não vacinados  2016</t>
  </si>
  <si>
    <t>GERAL</t>
  </si>
  <si>
    <t>Alfredo Vasconcelos</t>
  </si>
  <si>
    <t>Cachoeira Dourada</t>
  </si>
  <si>
    <t>Capela Nova</t>
  </si>
  <si>
    <t>Centralina</t>
  </si>
  <si>
    <t>Conselheiro Pena</t>
  </si>
  <si>
    <t>Desterro do Melo</t>
  </si>
  <si>
    <t>Gameleiras</t>
  </si>
  <si>
    <t>Jacinto</t>
  </si>
  <si>
    <t>Nova Era</t>
  </si>
  <si>
    <t>Olaria</t>
  </si>
  <si>
    <t>Paracatu</t>
  </si>
  <si>
    <t>Periquito</t>
  </si>
  <si>
    <t>Patrocínio</t>
  </si>
  <si>
    <t>Canaã</t>
  </si>
  <si>
    <t>Espera Feliz</t>
  </si>
  <si>
    <t>Inconfidentes</t>
  </si>
  <si>
    <t>Itambacuri</t>
  </si>
  <si>
    <t>Luisburgo</t>
  </si>
  <si>
    <t>Mutum</t>
  </si>
  <si>
    <t>Santa Rita de Itueto</t>
  </si>
  <si>
    <t>Aracitaba</t>
  </si>
  <si>
    <t>Araponga</t>
  </si>
  <si>
    <t>Bandeira do Sul</t>
  </si>
  <si>
    <t>Botelhos</t>
  </si>
  <si>
    <t>Veríssimo</t>
  </si>
  <si>
    <t>Prata</t>
  </si>
  <si>
    <t>Tupaciguara</t>
  </si>
  <si>
    <t>Brasopolis</t>
  </si>
  <si>
    <t>Campo Belo</t>
  </si>
  <si>
    <t>Careaçu</t>
  </si>
  <si>
    <t>Consolação</t>
  </si>
  <si>
    <t>Coqueiral</t>
  </si>
  <si>
    <t>Cristais</t>
  </si>
  <si>
    <t>Crucilandia</t>
  </si>
  <si>
    <t>Descoberto</t>
  </si>
  <si>
    <t>Dionisio</t>
  </si>
  <si>
    <t>Divinesia</t>
  </si>
  <si>
    <t>Dores do Turvo</t>
  </si>
  <si>
    <t>Felixlandia</t>
  </si>
  <si>
    <t>Guarani</t>
  </si>
  <si>
    <t>Guiricema</t>
  </si>
  <si>
    <t>Igaratinga</t>
  </si>
  <si>
    <t>Ipanema</t>
  </si>
  <si>
    <t>Marlieria</t>
  </si>
  <si>
    <t>Merces</t>
  </si>
  <si>
    <t>Miradouro</t>
  </si>
  <si>
    <t>Nepomuceno</t>
  </si>
  <si>
    <t>Oliveira Fortes</t>
  </si>
  <si>
    <t>Piedade dos Gerais</t>
  </si>
  <si>
    <t>Piracema</t>
  </si>
  <si>
    <t>Raul Soares</t>
  </si>
  <si>
    <t>Rio espera</t>
  </si>
  <si>
    <t>Rochedo de Minas</t>
  </si>
  <si>
    <t>Rosario da Limeira</t>
  </si>
  <si>
    <t>São Geraldo</t>
  </si>
  <si>
    <t>São Gonçalo do Sapucaí</t>
  </si>
  <si>
    <t>São Jose do Goiabal</t>
  </si>
  <si>
    <t>Sem peixe</t>
  </si>
  <si>
    <t>Silveirania</t>
  </si>
  <si>
    <t>Silvianópolis</t>
  </si>
  <si>
    <t>Tocantins</t>
  </si>
  <si>
    <t>Urucania</t>
  </si>
  <si>
    <t>Código</t>
  </si>
  <si>
    <t>&lt;1 ano</t>
  </si>
  <si>
    <t>1 ano</t>
  </si>
  <si>
    <t>2 anos</t>
  </si>
  <si>
    <t>3 anos</t>
  </si>
  <si>
    <t>4 anos</t>
  </si>
  <si>
    <t>05 a 09 anos</t>
  </si>
  <si>
    <t>10 a 14 anos</t>
  </si>
  <si>
    <t>15 a 59 anos</t>
  </si>
  <si>
    <t>60 +</t>
  </si>
  <si>
    <t>Abadia dos Dourados</t>
  </si>
  <si>
    <t>Abaeté</t>
  </si>
  <si>
    <t>Açucena</t>
  </si>
  <si>
    <t>Água Boa</t>
  </si>
  <si>
    <t>Águas Vermelhas</t>
  </si>
  <si>
    <t>Aimorés</t>
  </si>
  <si>
    <t>Aiuruoca</t>
  </si>
  <si>
    <t>Alagoa</t>
  </si>
  <si>
    <t>Albertina</t>
  </si>
  <si>
    <t>Alpinópolis</t>
  </si>
  <si>
    <t>Alterosa</t>
  </si>
  <si>
    <t>Alto Caparaó</t>
  </si>
  <si>
    <t>Alvarenga</t>
  </si>
  <si>
    <t>Alvorada de Minas</t>
  </si>
  <si>
    <t>Amparo do Serra</t>
  </si>
  <si>
    <t>Andradas</t>
  </si>
  <si>
    <t>Cachoeira de Pajeú</t>
  </si>
  <si>
    <t>Angelândia</t>
  </si>
  <si>
    <t>Antônio Prado de Minas</t>
  </si>
  <si>
    <t>Araçaí</t>
  </si>
  <si>
    <t>Arantina</t>
  </si>
  <si>
    <t>Araporã</t>
  </si>
  <si>
    <t>Arapuá</t>
  </si>
  <si>
    <t>Araújos</t>
  </si>
  <si>
    <t>Arceburgo</t>
  </si>
  <si>
    <t>Arcos</t>
  </si>
  <si>
    <t>Areado</t>
  </si>
  <si>
    <t>Aricanduva</t>
  </si>
  <si>
    <t>Arinos</t>
  </si>
  <si>
    <t>Astolfo Dutra</t>
  </si>
  <si>
    <t>Ataléia</t>
  </si>
  <si>
    <t>Augusto de Lima</t>
  </si>
  <si>
    <t>Baldim</t>
  </si>
  <si>
    <t>Bambuí</t>
  </si>
  <si>
    <t>Bandeira</t>
  </si>
  <si>
    <t>Barão de Cocais</t>
  </si>
  <si>
    <t>Barão de Monte Alto</t>
  </si>
  <si>
    <t>Barra Longa</t>
  </si>
  <si>
    <t>Belo Oriente</t>
  </si>
  <si>
    <t>Belo Vale</t>
  </si>
  <si>
    <t>Berilo</t>
  </si>
  <si>
    <t>Bertópolis</t>
  </si>
  <si>
    <t>Berizal</t>
  </si>
  <si>
    <t>Biquinhas</t>
  </si>
  <si>
    <t>Bocaina de Minas</t>
  </si>
  <si>
    <t>Bocaiúva</t>
  </si>
  <si>
    <t>Bom Jardim de Minas</t>
  </si>
  <si>
    <t>Bom Jesus da Penha</t>
  </si>
  <si>
    <t>Bom Jesus do Amparo</t>
  </si>
  <si>
    <t>Bom Repouso</t>
  </si>
  <si>
    <t>Bom Sucesso</t>
  </si>
  <si>
    <t>Bonfinópolis de Minas</t>
  </si>
  <si>
    <t>Bonito de Minas</t>
  </si>
  <si>
    <t>Borda da Mata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</si>
  <si>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</si>
  <si>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</si>
  <si>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</si>
  <si>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</si>
  <si>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</si>
  <si>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</si>
  <si>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</si>
  <si>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</si>
  <si>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</si>
  <si>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</si>
  <si>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</si>
  <si>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</si>
  <si>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Cachoeira da Prata</t>
  </si>
  <si>
    <t>Caiana</t>
  </si>
  <si>
    <t>Camacho</t>
  </si>
  <si>
    <t>Camanducaia</t>
  </si>
  <si>
    <t>Cambuí</t>
  </si>
  <si>
    <t>Cambuquira</t>
  </si>
  <si>
    <t>Campanário</t>
  </si>
  <si>
    <t>Campanha</t>
  </si>
  <si>
    <t>Campo Azul</t>
  </si>
  <si>
    <t>Campo do Meio</t>
  </si>
  <si>
    <t>Cana Verde</t>
  </si>
  <si>
    <t>Candeias</t>
  </si>
  <si>
    <t>Cantagalo</t>
  </si>
  <si>
    <t>Caparaó</t>
  </si>
  <si>
    <t>Capelinha</t>
  </si>
  <si>
    <t>Capetinga</t>
  </si>
  <si>
    <t>Capim Branco</t>
  </si>
  <si>
    <t>Capinópolis</t>
  </si>
  <si>
    <t>Capitão Andrade</t>
  </si>
  <si>
    <t>Capitão Enéas</t>
  </si>
  <si>
    <t>Caputira</t>
  </si>
  <si>
    <t>Caraí</t>
  </si>
  <si>
    <t>Caranaíba</t>
  </si>
  <si>
    <t>Carandaí</t>
  </si>
  <si>
    <t>Carbonita</t>
  </si>
  <si>
    <t>Carmésia</t>
  </si>
  <si>
    <t>Carmo da Cachoeira</t>
  </si>
  <si>
    <t>Carmo de Minas</t>
  </si>
  <si>
    <t>Carmópolis de Minas</t>
  </si>
  <si>
    <t>Carrancas</t>
  </si>
  <si>
    <t>Carvalhos</t>
  </si>
  <si>
    <t>Cássia</t>
  </si>
  <si>
    <t>Conceição da Barra de Minas</t>
  </si>
  <si>
    <t>Catas Altas</t>
  </si>
  <si>
    <t>Catuji</t>
  </si>
  <si>
    <t>Catuti</t>
  </si>
  <si>
    <t>Caxambu</t>
  </si>
  <si>
    <t>Cedro do Abaeté</t>
  </si>
  <si>
    <t>Central de Minas</t>
  </si>
  <si>
    <t>Chalé</t>
  </si>
  <si>
    <t>Chapada do Norte</t>
  </si>
  <si>
    <t>Chiador</t>
  </si>
  <si>
    <t>Cipotânea</t>
  </si>
  <si>
    <t>Claraval</t>
  </si>
  <si>
    <t>Claro dos Poções</t>
  </si>
  <si>
    <t>Coluna</t>
  </si>
  <si>
    <t>Comendador Gomes</t>
  </si>
  <si>
    <t>Comercinho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</si>
  <si>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</si>
  <si>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</si>
  <si>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</si>
  <si>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</si>
  <si>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</si>
  <si>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dos Ouros</t>
  </si>
  <si>
    <t>Cônego Marinho</t>
  </si>
  <si>
    <t>Confins</t>
  </si>
  <si>
    <t>Congonhal</t>
  </si>
  <si>
    <t>Congonhas do Norte</t>
  </si>
  <si>
    <t>Conselheiro Lafaiete</t>
  </si>
  <si>
    <t>Cordisburgo</t>
  </si>
  <si>
    <t>Cordislândia</t>
  </si>
  <si>
    <t>Coroaci</t>
  </si>
  <si>
    <t>Coronel Murta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</si>
  <si>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</si>
  <si>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</si>
  <si>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</si>
  <si>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</si>
  <si>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</si>
  <si>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</si>
  <si>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</si>
  <si>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</si>
  <si>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</si>
  <si>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</si>
  <si>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</si>
  <si>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</si>
  <si>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</si>
  <si>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</si>
  <si>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</si>
  <si>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Datas</t>
  </si>
  <si>
    <t>Delfim Moreira</t>
  </si>
  <si>
    <t>Delfinópolis</t>
  </si>
  <si>
    <t>Dionísio</t>
  </si>
  <si>
    <t>Divinésia</t>
  </si>
  <si>
    <t>Divino</t>
  </si>
  <si>
    <t>Divino das Laranjeiras</t>
  </si>
  <si>
    <t>Divinolândia de Minas</t>
  </si>
  <si>
    <t>Divisa Alegre</t>
  </si>
  <si>
    <t>Divisa Nova</t>
  </si>
  <si>
    <t>Divisópolis</t>
  </si>
  <si>
    <t>Dom Cavati</t>
  </si>
  <si>
    <t>Dom Joaquim</t>
  </si>
  <si>
    <t>Dom Silvério</t>
  </si>
  <si>
    <t>Dom Viçoso</t>
  </si>
  <si>
    <t>Dona Eusébia</t>
  </si>
  <si>
    <t>Dores de Guanhães</t>
  </si>
  <si>
    <t>Dores do Indaiá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</si>
  <si>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</si>
  <si>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</si>
  <si>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</si>
  <si>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</si>
  <si>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</si>
  <si>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</si>
  <si>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</si>
  <si>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</si>
  <si>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</si>
  <si>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Espinosa</t>
  </si>
  <si>
    <t>Estrela Dalva</t>
  </si>
  <si>
    <t>Estrela do Indaiá</t>
  </si>
  <si>
    <t>Estrela do Sul</t>
  </si>
  <si>
    <t>Eugenópolis</t>
  </si>
  <si>
    <t>Ewbank da Câmara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</si>
  <si>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</si>
  <si>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</si>
  <si>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</si>
  <si>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</si>
  <si>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</si>
  <si>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</si>
  <si>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</si>
  <si>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</si>
  <si>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</si>
  <si>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</si>
  <si>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Formoso</t>
  </si>
  <si>
    <t>Fortaleza de Minas</t>
  </si>
  <si>
    <t>Francisco Badaró</t>
  </si>
  <si>
    <t>Francisco Dumont</t>
  </si>
  <si>
    <t>Franciscópolis</t>
  </si>
  <si>
    <t>Frei Gaspar</t>
  </si>
  <si>
    <t>Frei Inocêncio</t>
  </si>
  <si>
    <t>Frei Lagonegro</t>
  </si>
  <si>
    <t>Fronteira dos Vales</t>
  </si>
  <si>
    <t>Fruta de Leite</t>
  </si>
  <si>
    <t>Funilândia</t>
  </si>
  <si>
    <t>Galiléia</t>
  </si>
  <si>
    <t>Glaucilândia</t>
  </si>
  <si>
    <t>Goiabeira</t>
  </si>
  <si>
    <t>Gonzaga</t>
  </si>
  <si>
    <t>Gouveia</t>
  </si>
  <si>
    <t>Grão Mogol</t>
  </si>
  <si>
    <t>Grupiara</t>
  </si>
  <si>
    <t>Guapé</t>
  </si>
  <si>
    <t>Guaraciama</t>
  </si>
  <si>
    <t>Guarará</t>
  </si>
  <si>
    <t>Guarda-Mor</t>
  </si>
  <si>
    <t>Guidoval</t>
  </si>
  <si>
    <t>Guimarânia</t>
  </si>
  <si>
    <t>Gurinhatã</t>
  </si>
  <si>
    <t>Ibertioga</t>
  </si>
  <si>
    <t>Ibiá</t>
  </si>
  <si>
    <t>Ibiaí</t>
  </si>
  <si>
    <t>Ibiracatu</t>
  </si>
  <si>
    <t>Ibiraci</t>
  </si>
  <si>
    <t>Ibirité</t>
  </si>
  <si>
    <t>Ibitiúra de Minas</t>
  </si>
  <si>
    <t>Icaraí de Minas</t>
  </si>
  <si>
    <t>Ijaci</t>
  </si>
  <si>
    <t>Ilicínea</t>
  </si>
  <si>
    <t>Indaiabira</t>
  </si>
  <si>
    <t>Indianópolis</t>
  </si>
  <si>
    <t>Ingaí</t>
  </si>
  <si>
    <t>Inhapim</t>
  </si>
  <si>
    <t>Inhaúma</t>
  </si>
  <si>
    <t>Inimutaba</t>
  </si>
  <si>
    <t>Ipaba</t>
  </si>
  <si>
    <t>Ipiaçu</t>
  </si>
  <si>
    <t>Iraí de Minas</t>
  </si>
  <si>
    <t>Itabirinha</t>
  </si>
  <si>
    <t>Itabirito</t>
  </si>
  <si>
    <t>Itacambira</t>
  </si>
  <si>
    <t>Itacarambi</t>
  </si>
  <si>
    <t>Itaipé</t>
  </si>
  <si>
    <t>Itamarandiba</t>
  </si>
  <si>
    <t>Itamarati de Minas</t>
  </si>
  <si>
    <t>Itambé do Mato Dentro</t>
  </si>
  <si>
    <t>Itamonte</t>
  </si>
  <si>
    <t>Itanhomi</t>
  </si>
  <si>
    <t>Itaú de Minas</t>
  </si>
  <si>
    <t>Itueta</t>
  </si>
  <si>
    <t>Itumirim</t>
  </si>
  <si>
    <t>Iturama</t>
  </si>
  <si>
    <t>Itutinga</t>
  </si>
  <si>
    <t>Jacuí</t>
  </si>
  <si>
    <t>Jacutinga</t>
  </si>
  <si>
    <t>Jaíba</t>
  </si>
  <si>
    <t>Jampruca</t>
  </si>
  <si>
    <t>Janaúba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</si>
  <si>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</si>
  <si>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</si>
  <si>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</si>
  <si>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</si>
  <si>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</si>
  <si>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</si>
  <si>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</si>
  <si>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Jesuânia</t>
  </si>
  <si>
    <t>Joaíma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</si>
  <si>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</si>
  <si>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</si>
  <si>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</si>
  <si>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</si>
  <si>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</si>
  <si>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</si>
  <si>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</si>
  <si>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Juramento</t>
  </si>
  <si>
    <t>Juruaia</t>
  </si>
  <si>
    <t>Juvenília</t>
  </si>
  <si>
    <t>Lagamar</t>
  </si>
  <si>
    <t>Lagoa da Prata</t>
  </si>
  <si>
    <t>Lagoa dos Patos</t>
  </si>
  <si>
    <t>Lagoa Grande</t>
  </si>
  <si>
    <t>Lajinha</t>
  </si>
  <si>
    <t>Lambari</t>
  </si>
  <si>
    <t>Laranjal</t>
  </si>
  <si>
    <t>Lassance</t>
  </si>
  <si>
    <t>Leme do Prado</t>
  </si>
  <si>
    <t>Liberdade</t>
  </si>
  <si>
    <t>Lontra</t>
  </si>
  <si>
    <t>Luislândia</t>
  </si>
  <si>
    <t>Luminárias</t>
  </si>
  <si>
    <t>Luz</t>
  </si>
  <si>
    <t>Machacalis</t>
  </si>
  <si>
    <t>Mamonas</t>
  </si>
  <si>
    <t>Maravilhas</t>
  </si>
  <si>
    <t>Maria da Fé</t>
  </si>
  <si>
    <t>Mariana</t>
  </si>
  <si>
    <t>Marilac</t>
  </si>
  <si>
    <t>Maripá de Minas</t>
  </si>
  <si>
    <t>Marliéria</t>
  </si>
  <si>
    <t>Marmelópolis</t>
  </si>
  <si>
    <t>Martinho Campos</t>
  </si>
  <si>
    <t>Martins Soares</t>
  </si>
  <si>
    <t>Mata Verde</t>
  </si>
  <si>
    <t>Matias Cardoso</t>
  </si>
  <si>
    <t>Matipó</t>
  </si>
  <si>
    <t>Mato Verde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</si>
  <si>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</si>
  <si>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</si>
  <si>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</si>
  <si>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</si>
  <si>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</si>
  <si>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</si>
  <si>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</si>
  <si>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</si>
  <si>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Miraí</t>
  </si>
  <si>
    <t>Miravânia</t>
  </si>
  <si>
    <t>Moema</t>
  </si>
  <si>
    <t>Monjolos</t>
  </si>
  <si>
    <t>Monsenhor Paulo</t>
  </si>
  <si>
    <t>Montalvânia</t>
  </si>
  <si>
    <t>Monte Azul</t>
  </si>
  <si>
    <t>Monte Belo</t>
  </si>
  <si>
    <t>Monte Carmelo</t>
  </si>
  <si>
    <t>Monte Formoso</t>
  </si>
  <si>
    <t>Monte Santo de Minas</t>
  </si>
  <si>
    <t>Monte Sião</t>
  </si>
  <si>
    <t>Montezuma</t>
  </si>
  <si>
    <t>Morro da Garça</t>
  </si>
  <si>
    <t>Morro do Pilar</t>
  </si>
  <si>
    <t>Muzambinho</t>
  </si>
  <si>
    <t>Nacip Raydan</t>
  </si>
  <si>
    <t>Naque</t>
  </si>
  <si>
    <t>Natércia</t>
  </si>
  <si>
    <t>Ninheira</t>
  </si>
  <si>
    <t>Nova Belém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</si>
  <si>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</si>
  <si>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</si>
  <si>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</si>
  <si>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</si>
  <si>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</si>
  <si>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</si>
  <si>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</si>
  <si>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</si>
  <si>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Olímpio Noronha</t>
  </si>
  <si>
    <t>Onça de Pitangui</t>
  </si>
  <si>
    <t>Orizânia</t>
  </si>
  <si>
    <t>Ouro Branco</t>
  </si>
  <si>
    <t>Ouro Fino</t>
  </si>
  <si>
    <t>Ouro Verde de Minas</t>
  </si>
  <si>
    <t>Padre Carvalho</t>
  </si>
  <si>
    <t>Paineiras</t>
  </si>
  <si>
    <t>Pains</t>
  </si>
  <si>
    <t>Pai Pedro</t>
  </si>
  <si>
    <t>Paiva</t>
  </si>
  <si>
    <t>Palma</t>
  </si>
  <si>
    <t>Palmópolis</t>
  </si>
  <si>
    <t>Papagaios</t>
  </si>
  <si>
    <t>Paraguaçu</t>
  </si>
  <si>
    <t>Passabém</t>
  </si>
  <si>
    <t>Passa Quatro</t>
  </si>
  <si>
    <t>Patis</t>
  </si>
  <si>
    <t>Patrocínio do Muriaé</t>
  </si>
  <si>
    <t>Paulistas</t>
  </si>
  <si>
    <t>Pavão</t>
  </si>
  <si>
    <t>Peçanha</t>
  </si>
  <si>
    <t>Pedra Bonita</t>
  </si>
  <si>
    <t>Pedra do Anta</t>
  </si>
  <si>
    <t>Pedra do Indaiá</t>
  </si>
  <si>
    <t>Pedra Dourada</t>
  </si>
  <si>
    <t>Pedralva</t>
  </si>
  <si>
    <t>Pedras de Maria da Cruz</t>
  </si>
  <si>
    <t>Pedro Leopoldo</t>
  </si>
  <si>
    <t>Pequeri</t>
  </si>
  <si>
    <t>Pequi</t>
  </si>
  <si>
    <t>Perdizes</t>
  </si>
  <si>
    <t>Perdões</t>
  </si>
  <si>
    <t>Pescador</t>
  </si>
  <si>
    <t>Piedade de Caratinga</t>
  </si>
  <si>
    <t>Piedade de Ponte Nova</t>
  </si>
  <si>
    <t>Pingo-d'Água</t>
  </si>
  <si>
    <t>Pintópolis</t>
  </si>
  <si>
    <t>Pirapetinga</t>
  </si>
  <si>
    <t>Piraúba</t>
  </si>
  <si>
    <t>Pitangui</t>
  </si>
  <si>
    <t>Piumhi</t>
  </si>
  <si>
    <t>Planura</t>
  </si>
  <si>
    <t>Pocrane</t>
  </si>
  <si>
    <t>Pompéu</t>
  </si>
  <si>
    <t>Ponto Chique</t>
  </si>
  <si>
    <t>Ponto dos Volantes</t>
  </si>
  <si>
    <t>Porteirinha</t>
  </si>
  <si>
    <t>Poté</t>
  </si>
  <si>
    <t>Pouso Alto</t>
  </si>
  <si>
    <t>Pratápolis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</si>
  <si>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</si>
  <si>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</si>
  <si>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</si>
  <si>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</si>
  <si>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</si>
  <si>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</si>
  <si>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Raposos</t>
  </si>
  <si>
    <t>Recreio</t>
  </si>
  <si>
    <t>Reduto</t>
  </si>
  <si>
    <t>Resende Costa</t>
  </si>
  <si>
    <t>Riacho dos Machados</t>
  </si>
  <si>
    <t>Ribeirão das Neves</t>
  </si>
  <si>
    <t>Ribeirão Vermelho</t>
  </si>
  <si>
    <t>Rio Acima</t>
  </si>
  <si>
    <t>Rio Doce</t>
  </si>
  <si>
    <t>Rio do Prado</t>
  </si>
  <si>
    <t>Rio Espera</t>
  </si>
  <si>
    <t>Rio Pardo de Minas</t>
  </si>
  <si>
    <t>Rio Piracicaba</t>
  </si>
  <si>
    <t>Rio Vermelho</t>
  </si>
  <si>
    <t>Ritápolis</t>
  </si>
  <si>
    <t>Rodeiro</t>
  </si>
  <si>
    <t>Romaria</t>
  </si>
  <si>
    <t>Rosário da Limeira</t>
  </si>
  <si>
    <t>Rubelita</t>
  </si>
  <si>
    <t>Rubim</t>
  </si>
  <si>
    <t>Sabinópolis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</si>
  <si>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</si>
  <si>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</si>
  <si>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</si>
  <si>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</si>
  <si>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</si>
  <si>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</si>
  <si>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</si>
  <si>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</si>
  <si>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</si>
  <si>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</si>
  <si>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</si>
  <si>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</si>
  <si>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</si>
  <si>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</si>
  <si>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</si>
  <si>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</si>
  <si>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</si>
  <si>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</si>
  <si>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Garambéu</t>
  </si>
  <si>
    <t>Santana do Jacaré</t>
  </si>
  <si>
    <t>Santana do Manhuaçu</t>
  </si>
  <si>
    <t>Santana do Paraíso</t>
  </si>
  <si>
    <t>Santana do Riacho</t>
  </si>
  <si>
    <t>Santa Rita do Itueto</t>
  </si>
  <si>
    <t>Santa Rosa da Serra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</si>
  <si>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</si>
  <si>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</si>
  <si>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</si>
  <si>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</si>
  <si>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</si>
  <si>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</si>
  <si>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</si>
  <si>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São Domingos das Dores</t>
  </si>
  <si>
    <t>São Domingos do Prata</t>
  </si>
  <si>
    <t>São Félix de Minas</t>
  </si>
  <si>
    <t>São Francisco de Sales</t>
  </si>
  <si>
    <t>São Francisco do Glória</t>
  </si>
  <si>
    <t>São Geraldo da Piedade</t>
  </si>
  <si>
    <t>São Geraldo do Baixio</t>
  </si>
  <si>
    <t>São Gonçalo do Abaeté</t>
  </si>
  <si>
    <t>São Gonçalo do Pará</t>
  </si>
  <si>
    <t>São Gotardo</t>
  </si>
  <si>
    <t>São João Batista do Glória</t>
  </si>
  <si>
    <t>São João da Lagoa</t>
  </si>
  <si>
    <t>São João da Ponte</t>
  </si>
  <si>
    <t>São João do Manteninha</t>
  </si>
  <si>
    <t>São João do Oriente</t>
  </si>
  <si>
    <t>São João do Paraíso</t>
  </si>
  <si>
    <t>São João Evangelista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</si>
  <si>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</si>
  <si>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</si>
  <si>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</si>
  <si>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</si>
  <si>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</si>
  <si>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</si>
  <si>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</si>
  <si>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</si>
  <si>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</si>
  <si>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Pedro da União</t>
  </si>
  <si>
    <t>São Pedro dos Ferros</t>
  </si>
  <si>
    <t>São Pedro do Suaçuí</t>
  </si>
  <si>
    <t>São Romão</t>
  </si>
  <si>
    <t>São Roque de Minas</t>
  </si>
  <si>
    <t>São Sebastião da Vargem Alegre</t>
  </si>
  <si>
    <t>São Sebastião do Anta</t>
  </si>
  <si>
    <t>São Sebastião do Maranhão</t>
  </si>
  <si>
    <t>São Sebastião do Rio Preto</t>
  </si>
  <si>
    <t>São Sebastião do Rio Verde</t>
  </si>
  <si>
    <t>Sapucaí-Mirim</t>
  </si>
  <si>
    <t>Sardoá</t>
  </si>
  <si>
    <t>Setubinha</t>
  </si>
  <si>
    <t>Sem-Peixe</t>
  </si>
  <si>
    <t>Senador Amaral</t>
  </si>
  <si>
    <t>Senador Cortes</t>
  </si>
  <si>
    <t>Senador José Bento</t>
  </si>
  <si>
    <t>Senador Modestino Gonçalves</t>
  </si>
  <si>
    <t>Senhora do Porto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</si>
  <si>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</si>
  <si>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</si>
  <si>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</si>
  <si>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</si>
  <si>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</si>
  <si>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</si>
  <si>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</si>
  <si>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</si>
  <si>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</si>
  <si>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</si>
  <si>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Silveirânia</t>
  </si>
  <si>
    <t>Simonésia</t>
  </si>
  <si>
    <t>Sobrália</t>
  </si>
  <si>
    <t>Soledade de Minas</t>
  </si>
  <si>
    <t>Taiobeiras</t>
  </si>
  <si>
    <t>Taparuba</t>
  </si>
  <si>
    <t>Tapira</t>
  </si>
  <si>
    <t>Tapiraí</t>
  </si>
  <si>
    <t>Taquaraçu de Minas</t>
  </si>
  <si>
    <t>Tarumirim</t>
  </si>
  <si>
    <t>Tiradentes</t>
  </si>
  <si>
    <t>Tiros</t>
  </si>
  <si>
    <t>Tocos do Moji</t>
  </si>
  <si>
    <t>Tombos</t>
  </si>
  <si>
    <t>Três Marias</t>
  </si>
  <si>
    <t>Tumiritinga</t>
  </si>
  <si>
    <t>Turmalina</t>
  </si>
  <si>
    <t>Ubaí</t>
  </si>
  <si>
    <t>Ubaporanga</t>
  </si>
  <si>
    <t>Umburatiba</t>
  </si>
  <si>
    <t>União de Minas</t>
  </si>
  <si>
    <t>Urucânia</t>
  </si>
  <si>
    <t>Urucuia</t>
  </si>
  <si>
    <t>Vargem Bonita</t>
  </si>
  <si>
    <t>Vargem Grande do Rio Pardo</t>
  </si>
  <si>
    <t>Varjão de Minas</t>
  </si>
  <si>
    <t>Vazante</t>
  </si>
  <si>
    <t>Verdelândia</t>
  </si>
  <si>
    <t>Veredinha</t>
  </si>
  <si>
    <t>Vermelho Novo</t>
  </si>
  <si>
    <t>Vieiras</t>
  </si>
  <si>
    <t>Mathias Lobato</t>
  </si>
  <si>
    <t>Virgínia</t>
  </si>
  <si>
    <t>Virgolândia</t>
  </si>
  <si>
    <t>Wenceslau Braz</t>
  </si>
  <si>
    <t>Doses Aplicadas 2007 - 2016</t>
  </si>
  <si>
    <t>Doses Aplicadas Acumulada 2007 -  2017</t>
  </si>
  <si>
    <t>Doses Aplicadas Acumulada 2007 - 2016</t>
  </si>
  <si>
    <t>Cobertura Vacinal Acumulada 2007 - 2016 (%)</t>
  </si>
  <si>
    <t>Doses Aplicadas Acumulada 2007 - 2017</t>
  </si>
  <si>
    <t>Cobertura Vacinal Acumulada 2007 - 2017 (%)</t>
  </si>
  <si>
    <t>Doses Aplicadas Acumulada 2007 - 2018</t>
  </si>
  <si>
    <t>Cobertura Vacinal Acumulada 2007 - 2018 (%)</t>
  </si>
  <si>
    <t>Doses aplicadas 2007 a 2016 - pni.datasus.gov.br. Acesso em 01/02/2018.</t>
  </si>
  <si>
    <t>Dose: Dose Inicial + Revacinação/Reforço + Dose única</t>
  </si>
  <si>
    <t>Bambui</t>
  </si>
  <si>
    <t>Bocaiuva</t>
  </si>
  <si>
    <t>Corrego do Bom Jesus</t>
  </si>
  <si>
    <t>Divinolandia de Minas</t>
  </si>
  <si>
    <t>N° de municípios por categoria</t>
  </si>
  <si>
    <t>Categoria 1</t>
  </si>
  <si>
    <t>Pouso alegre</t>
  </si>
  <si>
    <t>Números de municípios em intensificação</t>
  </si>
  <si>
    <t>Senador Jose Bento</t>
  </si>
  <si>
    <t>Cordislandia</t>
  </si>
  <si>
    <t>Tres Pontas</t>
  </si>
  <si>
    <t>Ingai</t>
  </si>
  <si>
    <t>Aracai</t>
  </si>
  <si>
    <t>Dona Euzebia</t>
  </si>
  <si>
    <t>Guanhaes</t>
  </si>
  <si>
    <t>Santo Antonio do Grama</t>
  </si>
  <si>
    <t>Corrego Novo</t>
  </si>
  <si>
    <t>Virginia</t>
  </si>
  <si>
    <t xml:space="preserve">Delfim Moreira </t>
  </si>
  <si>
    <t>Itamarendiba</t>
  </si>
  <si>
    <t>São Sebastião do Rio Pret</t>
  </si>
  <si>
    <r>
      <rPr>
        <u/>
        <sz val="10"/>
        <rFont val="Calibri"/>
        <family val="2"/>
        <scheme val="minor"/>
      </rPr>
      <t>Categoria 2</t>
    </r>
    <r>
      <rPr>
        <sz val="10"/>
        <rFont val="Calibri"/>
        <family val="2"/>
        <scheme val="minor"/>
      </rPr>
      <t>:</t>
    </r>
    <r>
      <rPr>
        <sz val="10"/>
        <rFont val="Calibri"/>
        <family val="2"/>
      </rPr>
      <t xml:space="preserve"> Municípios com rumor de epizootias, epizootias em investigação, que fazem limite com outros municípios afetados por casos humanos/epizootias confirmadas para febre amarela ou estão em intensificação por especificidades regionais. </t>
    </r>
  </si>
  <si>
    <r>
      <rPr>
        <u/>
        <sz val="10"/>
        <rFont val="Calibri"/>
        <family val="2"/>
        <scheme val="minor"/>
      </rPr>
      <t>Categoria 3</t>
    </r>
    <r>
      <rPr>
        <sz val="10"/>
        <rFont val="Calibri"/>
        <family val="2"/>
        <scheme val="minor"/>
      </rPr>
      <t>:</t>
    </r>
    <r>
      <rPr>
        <sz val="10"/>
        <rFont val="Calibri"/>
        <family val="2"/>
      </rPr>
      <t xml:space="preserve"> Municípios com casos humanos e epizootias CONFIRMADAS para febre amarela. </t>
    </r>
  </si>
  <si>
    <t>Doses distribuídas 2018 – SIES (Sistema de Informação de Insumos Estratégicos) no período de 01/01/2018 a 02/04/2018.</t>
  </si>
  <si>
    <t>Verissimo</t>
  </si>
  <si>
    <t>São Romao</t>
  </si>
  <si>
    <t>TOTAL</t>
  </si>
  <si>
    <t>Municípios realizando intensificação vacinal VFA, MG, 2018</t>
  </si>
  <si>
    <t>Araçuai</t>
  </si>
  <si>
    <t>-</t>
  </si>
  <si>
    <t>Jaiba</t>
  </si>
  <si>
    <t>Aguas Formosas</t>
  </si>
  <si>
    <t>Eloi Mendes</t>
  </si>
  <si>
    <t>Data de atualização 10/05/2018</t>
  </si>
  <si>
    <t>Doses aplicadas 2017 e 2018 - sipni.datasus.gov.br. Acesso em 14/05/2018.</t>
  </si>
  <si>
    <t>Data de atualização: 14/05/2018</t>
  </si>
  <si>
    <t>Categoria: SES/MG - atualizada em 10/05/2018.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</si>
</sst>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Calibri"/>
      <family val="2"/>
      <scheme val="minor"/>
    </font>
    <font>
      <sz val="10"/>
      <name val="Calibri"/>
      <family val="2"/>
    </font>
    <font>
      <sz val="8"/>
      <name val="Calibri"/>
      <family val="2"/>
      <scheme val="minor"/>
    </font>
    <font>
      <b/>
      <sz val="16"/>
      <name val="Times New Roman"/>
      <family val="1"/>
    </font>
    <font>
      <sz val="11"/>
      <name val="Calibri"/>
      <family val="2"/>
    </font>
    <font>
      <sz val="10"/>
      <name val="Arial"/>
      <family val="2"/>
    </font>
    <font>
      <sz val="10"/>
      <color theme="1"/>
      <name val="Century Gothic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5" tint="0.59999389629810485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AAAA"/>
        <bgColor indexed="64"/>
      </patternFill>
    </fill>
    <fill>
      <patternFill patternType="solid">
        <fgColor rgb="FFD0CECE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indexed="22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7" fillId="0" borderId="0"/>
  </cellStyleXfs>
  <cellXfs count="192">
    <xf numFmtId="0" fontId="0" fillId="0" borderId="0" xfId="0"/>
    <xf numFmtId="0" fontId="0" fillId="0" borderId="4" xfId="0" applyFont="1" applyFill="1" applyBorder="1" applyAlignment="1"/>
    <xf numFmtId="0" fontId="2" fillId="0" borderId="5" xfId="2" applyFont="1" applyFill="1" applyBorder="1" applyAlignment="1"/>
    <xf numFmtId="0" fontId="4" fillId="0" borderId="0" xfId="0" applyFont="1"/>
    <xf numFmtId="0" fontId="5" fillId="0" borderId="0" xfId="0" applyFont="1" applyAlignment="1">
      <alignment vertical="center" wrapText="1"/>
    </xf>
    <xf numFmtId="2" fontId="2" fillId="0" borderId="0" xfId="1" applyNumberFormat="1" applyFont="1" applyFill="1" applyBorder="1" applyAlignment="1">
      <alignment horizontal="right" wrapText="1"/>
    </xf>
    <xf numFmtId="0" fontId="2" fillId="0" borderId="0" xfId="2" applyFont="1" applyFill="1" applyBorder="1" applyAlignment="1"/>
    <xf numFmtId="3" fontId="2" fillId="0" borderId="9" xfId="2" applyNumberFormat="1" applyFont="1" applyFill="1" applyBorder="1" applyAlignment="1">
      <alignment horizontal="right" wrapText="1"/>
    </xf>
    <xf numFmtId="0" fontId="2" fillId="0" borderId="9" xfId="2" applyFont="1" applyFill="1" applyBorder="1" applyAlignment="1">
      <alignment wrapText="1"/>
    </xf>
    <xf numFmtId="0" fontId="0" fillId="0" borderId="10" xfId="0" applyBorder="1" applyAlignment="1">
      <alignment vertical="center"/>
    </xf>
    <xf numFmtId="0" fontId="0" fillId="0" borderId="14" xfId="0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0" xfId="0" applyFont="1" applyFill="1" applyBorder="1" applyAlignment="1"/>
    <xf numFmtId="0" fontId="0" fillId="0" borderId="0" xfId="0" applyAlignment="1">
      <alignment vertical="center" wrapText="1"/>
    </xf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49" fontId="2" fillId="0" borderId="9" xfId="1" applyNumberFormat="1" applyFont="1" applyFill="1" applyBorder="1" applyAlignment="1">
      <alignment horizontal="right" wrapText="1"/>
    </xf>
    <xf numFmtId="3" fontId="3" fillId="0" borderId="7" xfId="2" applyNumberFormat="1" applyFont="1" applyFill="1" applyBorder="1" applyAlignment="1">
      <alignment horizontal="right" vertical="center" wrapText="1"/>
    </xf>
    <xf numFmtId="0" fontId="2" fillId="0" borderId="10" xfId="2" applyFont="1" applyFill="1" applyBorder="1" applyAlignment="1">
      <alignment vertical="center" wrapText="1"/>
    </xf>
    <xf numFmtId="0" fontId="2" fillId="0" borderId="10" xfId="2" applyFont="1" applyFill="1" applyBorder="1" applyAlignment="1" applyProtection="1">
      <alignment wrapText="1"/>
      <protection locked="0"/>
    </xf>
    <xf numFmtId="0" fontId="2" fillId="0" borderId="9" xfId="2" applyFont="1" applyFill="1" applyBorder="1" applyAlignment="1" applyProtection="1">
      <alignment wrapText="1"/>
      <protection locked="0"/>
    </xf>
    <xf numFmtId="0" fontId="2" fillId="0" borderId="11" xfId="2" applyFont="1" applyFill="1" applyBorder="1" applyAlignment="1" applyProtection="1">
      <alignment wrapText="1"/>
      <protection locked="0"/>
    </xf>
    <xf numFmtId="0" fontId="2" fillId="0" borderId="12" xfId="2" applyFont="1" applyFill="1" applyBorder="1" applyAlignment="1" applyProtection="1">
      <alignment wrapText="1"/>
      <protection locked="0"/>
    </xf>
    <xf numFmtId="0" fontId="2" fillId="0" borderId="12" xfId="2" applyFont="1" applyFill="1" applyBorder="1" applyAlignment="1">
      <alignment wrapText="1"/>
    </xf>
    <xf numFmtId="3" fontId="2" fillId="0" borderId="12" xfId="2" applyNumberFormat="1" applyFont="1" applyFill="1" applyBorder="1" applyAlignment="1">
      <alignment horizontal="right" wrapText="1"/>
    </xf>
    <xf numFmtId="3" fontId="3" fillId="0" borderId="16" xfId="2" applyNumberFormat="1" applyFont="1" applyFill="1" applyBorder="1" applyAlignment="1">
      <alignment horizontal="right" vertical="center" wrapText="1"/>
    </xf>
    <xf numFmtId="2" fontId="3" fillId="0" borderId="7" xfId="2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vertical="center"/>
    </xf>
    <xf numFmtId="0" fontId="6" fillId="0" borderId="6" xfId="0" applyFont="1" applyBorder="1" applyAlignment="1">
      <alignment vertical="center"/>
    </xf>
    <xf numFmtId="3" fontId="6" fillId="0" borderId="21" xfId="0" applyNumberFormat="1" applyFont="1" applyBorder="1" applyAlignment="1">
      <alignment vertical="center"/>
    </xf>
    <xf numFmtId="3" fontId="6" fillId="0" borderId="20" xfId="0" applyNumberFormat="1" applyFont="1" applyBorder="1" applyAlignment="1">
      <alignment vertical="center"/>
    </xf>
    <xf numFmtId="0" fontId="13" fillId="0" borderId="0" xfId="0" applyFont="1" applyAlignment="1"/>
    <xf numFmtId="0" fontId="0" fillId="0" borderId="0" xfId="0" applyFill="1"/>
    <xf numFmtId="0" fontId="0" fillId="0" borderId="9" xfId="0" applyBorder="1"/>
    <xf numFmtId="0" fontId="0" fillId="0" borderId="9" xfId="0" applyFont="1" applyBorder="1"/>
    <xf numFmtId="0" fontId="0" fillId="0" borderId="22" xfId="0" applyBorder="1"/>
    <xf numFmtId="49" fontId="2" fillId="0" borderId="12" xfId="1" applyNumberFormat="1" applyFont="1" applyFill="1" applyBorder="1" applyAlignment="1">
      <alignment horizontal="right" wrapText="1"/>
    </xf>
    <xf numFmtId="0" fontId="0" fillId="0" borderId="12" xfId="0" applyBorder="1"/>
    <xf numFmtId="0" fontId="0" fillId="0" borderId="13" xfId="0" applyBorder="1"/>
    <xf numFmtId="0" fontId="2" fillId="0" borderId="14" xfId="2" applyFont="1" applyFill="1" applyBorder="1" applyAlignment="1" applyProtection="1">
      <alignment wrapText="1"/>
      <protection locked="0"/>
    </xf>
    <xf numFmtId="0" fontId="2" fillId="0" borderId="8" xfId="2" applyFont="1" applyFill="1" applyBorder="1" applyAlignment="1" applyProtection="1">
      <alignment wrapText="1"/>
      <protection locked="0"/>
    </xf>
    <xf numFmtId="0" fontId="2" fillId="0" borderId="8" xfId="2" applyFont="1" applyFill="1" applyBorder="1" applyAlignment="1">
      <alignment wrapText="1"/>
    </xf>
    <xf numFmtId="49" fontId="2" fillId="0" borderId="8" xfId="1" quotePrefix="1" applyNumberFormat="1" applyFont="1" applyFill="1" applyBorder="1" applyAlignment="1">
      <alignment horizontal="right" wrapText="1"/>
    </xf>
    <xf numFmtId="3" fontId="2" fillId="0" borderId="8" xfId="2" applyNumberFormat="1" applyFont="1" applyFill="1" applyBorder="1" applyAlignment="1">
      <alignment horizontal="right" wrapText="1"/>
    </xf>
    <xf numFmtId="3" fontId="0" fillId="0" borderId="8" xfId="0" applyNumberFormat="1" applyBorder="1"/>
    <xf numFmtId="0" fontId="0" fillId="0" borderId="8" xfId="0" applyBorder="1"/>
    <xf numFmtId="0" fontId="0" fillId="0" borderId="15" xfId="0" applyBorder="1"/>
    <xf numFmtId="0" fontId="8" fillId="0" borderId="0" xfId="0" applyFont="1" applyFill="1" applyAlignment="1">
      <alignment vertical="top"/>
    </xf>
    <xf numFmtId="0" fontId="0" fillId="5" borderId="0" xfId="0" applyFill="1"/>
    <xf numFmtId="0" fontId="0" fillId="4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0" borderId="11" xfId="0" applyBorder="1" applyAlignment="1">
      <alignment vertical="center"/>
    </xf>
    <xf numFmtId="49" fontId="0" fillId="4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49" fontId="0" fillId="5" borderId="0" xfId="0" applyNumberFormat="1" applyFill="1" applyAlignment="1">
      <alignment vertical="center"/>
    </xf>
    <xf numFmtId="0" fontId="0" fillId="5" borderId="0" xfId="0" applyFill="1" applyAlignment="1">
      <alignment vertical="center"/>
    </xf>
    <xf numFmtId="0" fontId="0" fillId="6" borderId="0" xfId="0" quotePrefix="1" applyFont="1" applyFill="1" applyAlignment="1">
      <alignment vertical="center"/>
    </xf>
    <xf numFmtId="0" fontId="0" fillId="6" borderId="0" xfId="0" applyFont="1" applyFill="1" applyAlignment="1">
      <alignment vertical="center"/>
    </xf>
    <xf numFmtId="0" fontId="0" fillId="6" borderId="0" xfId="0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8" fillId="7" borderId="0" xfId="0" quotePrefix="1" applyFont="1" applyFill="1" applyAlignment="1">
      <alignment vertical="center"/>
    </xf>
    <xf numFmtId="0" fontId="8" fillId="7" borderId="0" xfId="0" applyFont="1" applyFill="1" applyAlignment="1">
      <alignment vertical="center"/>
    </xf>
    <xf numFmtId="0" fontId="0" fillId="8" borderId="0" xfId="0" quotePrefix="1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4" borderId="0" xfId="0" quotePrefix="1" applyFont="1" applyFill="1" applyAlignment="1">
      <alignment vertical="center"/>
    </xf>
    <xf numFmtId="0" fontId="0" fillId="4" borderId="0" xfId="0" applyFont="1" applyFill="1" applyAlignment="1">
      <alignment vertical="center"/>
    </xf>
    <xf numFmtId="49" fontId="14" fillId="5" borderId="0" xfId="1" applyNumberFormat="1" applyFont="1" applyFill="1" applyBorder="1" applyAlignment="1">
      <alignment horizontal="left" vertical="center" wrapText="1"/>
    </xf>
    <xf numFmtId="0" fontId="14" fillId="5" borderId="0" xfId="2" applyFont="1" applyFill="1" applyBorder="1" applyAlignment="1">
      <alignment vertical="center" wrapText="1"/>
    </xf>
    <xf numFmtId="0" fontId="8" fillId="5" borderId="0" xfId="0" applyFont="1" applyFill="1" applyAlignment="1">
      <alignment vertical="center"/>
    </xf>
    <xf numFmtId="0" fontId="8" fillId="5" borderId="0" xfId="0" quotePrefix="1" applyFont="1" applyFill="1" applyAlignment="1">
      <alignment vertical="center"/>
    </xf>
    <xf numFmtId="49" fontId="0" fillId="8" borderId="0" xfId="0" applyNumberFormat="1" applyFill="1" applyAlignment="1">
      <alignment vertical="center"/>
    </xf>
    <xf numFmtId="49" fontId="8" fillId="5" borderId="0" xfId="0" applyNumberFormat="1" applyFont="1" applyFill="1" applyAlignment="1">
      <alignment vertical="center"/>
    </xf>
    <xf numFmtId="0" fontId="0" fillId="7" borderId="0" xfId="0" quotePrefix="1" applyFont="1" applyFill="1" applyAlignment="1">
      <alignment vertical="center"/>
    </xf>
    <xf numFmtId="0" fontId="0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0" fillId="0" borderId="0" xfId="0" quotePrefix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quotePrefix="1" applyFont="1" applyFill="1" applyAlignment="1">
      <alignment vertical="center"/>
    </xf>
    <xf numFmtId="49" fontId="0" fillId="6" borderId="0" xfId="0" applyNumberFormat="1" applyFill="1" applyAlignment="1">
      <alignment vertical="center"/>
    </xf>
    <xf numFmtId="0" fontId="0" fillId="0" borderId="0" xfId="0" applyFont="1" applyFill="1" applyAlignment="1">
      <alignment vertical="center"/>
    </xf>
    <xf numFmtId="49" fontId="2" fillId="0" borderId="0" xfId="1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vertical="center" wrapText="1"/>
    </xf>
    <xf numFmtId="49" fontId="8" fillId="7" borderId="0" xfId="0" applyNumberFormat="1" applyFont="1" applyFill="1" applyAlignment="1">
      <alignment vertical="center"/>
    </xf>
    <xf numFmtId="0" fontId="8" fillId="4" borderId="0" xfId="0" quotePrefix="1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0" fillId="5" borderId="0" xfId="0" quotePrefix="1" applyFont="1" applyFill="1" applyAlignment="1">
      <alignment vertical="center"/>
    </xf>
    <xf numFmtId="0" fontId="0" fillId="5" borderId="0" xfId="0" applyFont="1" applyFill="1" applyAlignment="1">
      <alignment vertical="center"/>
    </xf>
    <xf numFmtId="0" fontId="0" fillId="8" borderId="0" xfId="0" quotePrefix="1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15" fillId="5" borderId="0" xfId="0" applyNumberFormat="1" applyFont="1" applyFill="1" applyAlignment="1">
      <alignment vertical="center"/>
    </xf>
    <xf numFmtId="49" fontId="2" fillId="6" borderId="0" xfId="1" quotePrefix="1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center"/>
    </xf>
    <xf numFmtId="49" fontId="2" fillId="6" borderId="0" xfId="1" applyNumberFormat="1" applyFont="1" applyFill="1" applyBorder="1" applyAlignment="1">
      <alignment horizontal="left" vertical="center" wrapText="1"/>
    </xf>
    <xf numFmtId="0" fontId="3" fillId="2" borderId="12" xfId="2" applyFont="1" applyFill="1" applyBorder="1" applyAlignment="1">
      <alignment horizontal="center" vertical="center" wrapText="1"/>
    </xf>
    <xf numFmtId="2" fontId="2" fillId="0" borderId="8" xfId="2" applyNumberFormat="1" applyFont="1" applyFill="1" applyBorder="1" applyAlignment="1">
      <alignment horizontal="right" wrapText="1"/>
    </xf>
    <xf numFmtId="2" fontId="3" fillId="0" borderId="16" xfId="2" applyNumberFormat="1" applyFont="1" applyFill="1" applyBorder="1" applyAlignment="1">
      <alignment horizontal="right" vertical="center" wrapText="1"/>
    </xf>
    <xf numFmtId="0" fontId="3" fillId="2" borderId="12" xfId="2" applyFont="1" applyFill="1" applyBorder="1" applyAlignment="1">
      <alignment horizontal="center" vertical="center" wrapText="1"/>
    </xf>
    <xf numFmtId="0" fontId="0" fillId="0" borderId="26" xfId="0" applyBorder="1" applyAlignment="1">
      <alignment vertical="center"/>
    </xf>
    <xf numFmtId="3" fontId="2" fillId="0" borderId="28" xfId="2" applyNumberFormat="1" applyFont="1" applyFill="1" applyBorder="1" applyAlignment="1">
      <alignment horizontal="right" wrapText="1"/>
    </xf>
    <xf numFmtId="2" fontId="2" fillId="0" borderId="28" xfId="2" applyNumberFormat="1" applyFont="1" applyFill="1" applyBorder="1" applyAlignment="1">
      <alignment horizontal="right" wrapText="1"/>
    </xf>
    <xf numFmtId="0" fontId="4" fillId="0" borderId="0" xfId="0" applyFont="1" applyAlignment="1">
      <alignment vertical="center"/>
    </xf>
    <xf numFmtId="0" fontId="2" fillId="0" borderId="14" xfId="2" applyFont="1" applyFill="1" applyBorder="1" applyAlignment="1" applyProtection="1">
      <alignment vertical="center" wrapText="1"/>
      <protection locked="0"/>
    </xf>
    <xf numFmtId="0" fontId="2" fillId="0" borderId="8" xfId="2" applyFont="1" applyFill="1" applyBorder="1" applyAlignment="1" applyProtection="1">
      <alignment vertical="center" wrapText="1"/>
      <protection locked="0"/>
    </xf>
    <xf numFmtId="0" fontId="2" fillId="0" borderId="8" xfId="2" applyFont="1" applyFill="1" applyBorder="1" applyAlignment="1">
      <alignment vertical="center" wrapText="1"/>
    </xf>
    <xf numFmtId="49" fontId="2" fillId="0" borderId="8" xfId="1" quotePrefix="1" applyNumberFormat="1" applyFont="1" applyFill="1" applyBorder="1" applyAlignment="1">
      <alignment horizontal="right" vertical="center" wrapText="1"/>
    </xf>
    <xf numFmtId="3" fontId="2" fillId="0" borderId="8" xfId="2" applyNumberFormat="1" applyFont="1" applyFill="1" applyBorder="1" applyAlignment="1">
      <alignment horizontal="right" vertical="center" wrapText="1"/>
    </xf>
    <xf numFmtId="2" fontId="2" fillId="0" borderId="8" xfId="2" applyNumberFormat="1" applyFont="1" applyFill="1" applyBorder="1" applyAlignment="1">
      <alignment horizontal="right" vertical="center" wrapText="1"/>
    </xf>
    <xf numFmtId="0" fontId="2" fillId="0" borderId="10" xfId="2" applyFont="1" applyFill="1" applyBorder="1" applyAlignment="1" applyProtection="1">
      <alignment vertical="center" wrapText="1"/>
      <protection locked="0"/>
    </xf>
    <xf numFmtId="0" fontId="2" fillId="0" borderId="9" xfId="2" applyFont="1" applyFill="1" applyBorder="1" applyAlignment="1" applyProtection="1">
      <alignment vertical="center" wrapText="1"/>
      <protection locked="0"/>
    </xf>
    <xf numFmtId="0" fontId="2" fillId="0" borderId="9" xfId="2" applyFont="1" applyFill="1" applyBorder="1" applyAlignment="1">
      <alignment vertical="center" wrapText="1"/>
    </xf>
    <xf numFmtId="49" fontId="2" fillId="0" borderId="9" xfId="1" applyNumberFormat="1" applyFont="1" applyFill="1" applyBorder="1" applyAlignment="1">
      <alignment horizontal="right" vertical="center" wrapText="1"/>
    </xf>
    <xf numFmtId="0" fontId="2" fillId="0" borderId="0" xfId="2" applyFont="1" applyFill="1" applyBorder="1" applyAlignment="1">
      <alignment vertical="center"/>
    </xf>
    <xf numFmtId="0" fontId="0" fillId="4" borderId="0" xfId="0" quotePrefix="1" applyFill="1" applyAlignment="1">
      <alignment vertical="center"/>
    </xf>
    <xf numFmtId="49" fontId="0" fillId="4" borderId="0" xfId="0" quotePrefix="1" applyNumberFormat="1" applyFont="1" applyFill="1" applyAlignment="1">
      <alignment vertical="center"/>
    </xf>
    <xf numFmtId="0" fontId="0" fillId="4" borderId="0" xfId="0" applyNumberFormat="1" applyFill="1" applyAlignment="1">
      <alignment vertical="center"/>
    </xf>
    <xf numFmtId="49" fontId="0" fillId="4" borderId="0" xfId="0" applyNumberFormat="1" applyFont="1" applyFill="1" applyAlignment="1">
      <alignment vertical="center"/>
    </xf>
    <xf numFmtId="0" fontId="0" fillId="5" borderId="0" xfId="0" applyFill="1" applyBorder="1" applyAlignment="1">
      <alignment vertical="center"/>
    </xf>
    <xf numFmtId="49" fontId="2" fillId="5" borderId="0" xfId="1" quotePrefix="1" applyNumberFormat="1" applyFont="1" applyFill="1" applyBorder="1" applyAlignment="1">
      <alignment horizontal="left" vertical="center" wrapText="1"/>
    </xf>
    <xf numFmtId="0" fontId="2" fillId="5" borderId="0" xfId="2" applyFont="1" applyFill="1" applyBorder="1" applyAlignment="1">
      <alignment vertical="center" wrapText="1"/>
    </xf>
    <xf numFmtId="0" fontId="0" fillId="0" borderId="0" xfId="0" applyAlignment="1"/>
    <xf numFmtId="49" fontId="2" fillId="0" borderId="8" xfId="1" applyNumberFormat="1" applyFont="1" applyFill="1" applyBorder="1" applyAlignment="1">
      <alignment horizontal="right" wrapText="1"/>
    </xf>
    <xf numFmtId="0" fontId="16" fillId="0" borderId="0" xfId="0" applyFont="1"/>
    <xf numFmtId="3" fontId="0" fillId="0" borderId="0" xfId="0" applyNumberFormat="1"/>
    <xf numFmtId="49" fontId="2" fillId="0" borderId="9" xfId="1" quotePrefix="1" applyNumberFormat="1" applyFont="1" applyFill="1" applyBorder="1" applyAlignment="1">
      <alignment horizontal="right" wrapText="1"/>
    </xf>
    <xf numFmtId="0" fontId="2" fillId="0" borderId="26" xfId="2" applyFont="1" applyFill="1" applyBorder="1" applyAlignment="1" applyProtection="1">
      <alignment vertical="center" wrapText="1"/>
      <protection locked="0"/>
    </xf>
    <xf numFmtId="0" fontId="2" fillId="0" borderId="27" xfId="2" applyFont="1" applyFill="1" applyBorder="1" applyAlignment="1" applyProtection="1">
      <alignment vertical="center" wrapText="1"/>
      <protection locked="0"/>
    </xf>
    <xf numFmtId="0" fontId="2" fillId="0" borderId="27" xfId="2" applyFont="1" applyFill="1" applyBorder="1" applyAlignment="1">
      <alignment vertical="center" wrapText="1"/>
    </xf>
    <xf numFmtId="49" fontId="2" fillId="0" borderId="27" xfId="1" applyNumberFormat="1" applyFont="1" applyFill="1" applyBorder="1" applyAlignment="1">
      <alignment horizontal="right" vertical="center" wrapText="1"/>
    </xf>
    <xf numFmtId="3" fontId="2" fillId="0" borderId="28" xfId="2" applyNumberFormat="1" applyFont="1" applyFill="1" applyBorder="1" applyAlignment="1">
      <alignment horizontal="right" vertical="center" wrapText="1"/>
    </xf>
    <xf numFmtId="2" fontId="2" fillId="0" borderId="28" xfId="2" applyNumberFormat="1" applyFont="1" applyFill="1" applyBorder="1" applyAlignment="1">
      <alignment horizontal="right" vertical="center" wrapText="1"/>
    </xf>
    <xf numFmtId="2" fontId="3" fillId="0" borderId="7" xfId="2" applyNumberFormat="1" applyFont="1" applyFill="1" applyBorder="1" applyAlignment="1">
      <alignment horizontal="center" vertical="center" wrapText="1"/>
    </xf>
    <xf numFmtId="49" fontId="0" fillId="4" borderId="0" xfId="0" quotePrefix="1" applyNumberFormat="1" applyFill="1" applyAlignment="1">
      <alignment vertical="center"/>
    </xf>
    <xf numFmtId="49" fontId="0" fillId="5" borderId="0" xfId="0" quotePrefix="1" applyNumberFormat="1" applyFill="1" applyAlignment="1">
      <alignment vertical="center"/>
    </xf>
    <xf numFmtId="38" fontId="0" fillId="8" borderId="0" xfId="0" applyNumberFormat="1" applyFont="1" applyFill="1" applyAlignment="1">
      <alignment vertical="center"/>
    </xf>
    <xf numFmtId="38" fontId="0" fillId="6" borderId="0" xfId="0" applyNumberFormat="1" applyFont="1" applyFill="1" applyAlignment="1">
      <alignment vertical="center"/>
    </xf>
    <xf numFmtId="0" fontId="0" fillId="9" borderId="0" xfId="0" quotePrefix="1" applyFont="1" applyFill="1" applyAlignment="1">
      <alignment horizontal="left" vertical="center"/>
    </xf>
    <xf numFmtId="0" fontId="0" fillId="9" borderId="0" xfId="0" applyFill="1" applyAlignment="1">
      <alignment vertical="center"/>
    </xf>
    <xf numFmtId="0" fontId="0" fillId="0" borderId="0" xfId="0" quotePrefix="1" applyFill="1" applyAlignment="1">
      <alignment vertical="center"/>
    </xf>
    <xf numFmtId="0" fontId="8" fillId="0" borderId="0" xfId="0" applyFont="1" applyFill="1" applyAlignment="1">
      <alignment vertical="center"/>
    </xf>
    <xf numFmtId="0" fontId="0" fillId="9" borderId="0" xfId="0" quotePrefix="1" applyFont="1" applyFill="1" applyAlignment="1">
      <alignment vertical="top"/>
    </xf>
    <xf numFmtId="0" fontId="17" fillId="10" borderId="18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11" borderId="0" xfId="0" applyFont="1" applyFill="1" applyAlignment="1">
      <alignment vertical="center"/>
    </xf>
    <xf numFmtId="0" fontId="18" fillId="0" borderId="30" xfId="0" applyFont="1" applyBorder="1" applyAlignment="1">
      <alignment vertical="center"/>
    </xf>
    <xf numFmtId="0" fontId="0" fillId="0" borderId="30" xfId="0" applyBorder="1"/>
    <xf numFmtId="49" fontId="0" fillId="5" borderId="0" xfId="0" applyNumberFormat="1" applyFont="1" applyFill="1" applyAlignment="1">
      <alignment vertical="center"/>
    </xf>
    <xf numFmtId="0" fontId="0" fillId="5" borderId="0" xfId="0" applyNumberFormat="1" applyFill="1" applyAlignment="1">
      <alignment vertical="center"/>
    </xf>
    <xf numFmtId="1" fontId="2" fillId="0" borderId="8" xfId="2" applyNumberFormat="1" applyFont="1" applyFill="1" applyBorder="1" applyAlignment="1">
      <alignment horizontal="right" wrapText="1"/>
    </xf>
    <xf numFmtId="1" fontId="3" fillId="0" borderId="7" xfId="2" applyNumberFormat="1" applyFont="1" applyFill="1" applyBorder="1" applyAlignment="1">
      <alignment horizontal="right" vertical="center" wrapText="1"/>
    </xf>
    <xf numFmtId="0" fontId="19" fillId="0" borderId="0" xfId="0" applyFont="1" applyAlignment="1">
      <alignment horizontal="justify" vertical="center"/>
    </xf>
    <xf numFmtId="2" fontId="0" fillId="0" borderId="0" xfId="0" applyNumberFormat="1"/>
    <xf numFmtId="49" fontId="0" fillId="5" borderId="0" xfId="0" quotePrefix="1" applyNumberFormat="1" applyFont="1" applyFill="1" applyAlignment="1">
      <alignment vertical="center"/>
    </xf>
    <xf numFmtId="0" fontId="0" fillId="4" borderId="0" xfId="0" quotePrefix="1" applyFont="1" applyFill="1" applyAlignment="1">
      <alignment horizontal="left" vertical="center"/>
    </xf>
    <xf numFmtId="0" fontId="0" fillId="5" borderId="0" xfId="0" quotePrefix="1" applyFill="1" applyAlignment="1">
      <alignment vertical="center"/>
    </xf>
    <xf numFmtId="0" fontId="3" fillId="2" borderId="12" xfId="2" applyFont="1" applyFill="1" applyBorder="1" applyAlignment="1">
      <alignment horizontal="center" vertical="center" wrapText="1"/>
    </xf>
    <xf numFmtId="0" fontId="3" fillId="2" borderId="12" xfId="2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quotePrefix="1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3" fillId="2" borderId="12" xfId="2" applyFont="1" applyFill="1" applyBorder="1" applyAlignment="1">
      <alignment horizontal="center" vertical="center" wrapText="1"/>
    </xf>
    <xf numFmtId="0" fontId="3" fillId="2" borderId="12" xfId="2" applyFont="1" applyFill="1" applyBorder="1" applyAlignment="1">
      <alignment horizontal="center" vertical="center" wrapText="1"/>
    </xf>
    <xf numFmtId="0" fontId="3" fillId="2" borderId="23" xfId="2" applyFont="1" applyFill="1" applyBorder="1" applyAlignment="1">
      <alignment horizontal="center" vertical="center" wrapText="1"/>
    </xf>
    <xf numFmtId="0" fontId="3" fillId="2" borderId="24" xfId="2" applyFont="1" applyFill="1" applyBorder="1" applyAlignment="1">
      <alignment horizontal="center" vertical="center" wrapText="1"/>
    </xf>
    <xf numFmtId="0" fontId="3" fillId="2" borderId="25" xfId="2" applyFont="1" applyFill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 wrapText="1"/>
    </xf>
    <xf numFmtId="0" fontId="3" fillId="2" borderId="11" xfId="2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0" fontId="3" fillId="2" borderId="12" xfId="2" applyFont="1" applyFill="1" applyBorder="1" applyAlignment="1">
      <alignment horizontal="center" vertical="center" wrapText="1"/>
    </xf>
    <xf numFmtId="0" fontId="3" fillId="0" borderId="17" xfId="2" applyFont="1" applyFill="1" applyBorder="1" applyAlignment="1">
      <alignment horizontal="center" vertical="center" wrapText="1"/>
    </xf>
    <xf numFmtId="0" fontId="3" fillId="0" borderId="18" xfId="2" applyFont="1" applyFill="1" applyBorder="1" applyAlignment="1">
      <alignment horizontal="center" vertical="center" wrapText="1"/>
    </xf>
    <xf numFmtId="0" fontId="3" fillId="0" borderId="19" xfId="2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3" fillId="2" borderId="1" xfId="2" applyFont="1" applyFill="1" applyBorder="1" applyAlignment="1" applyProtection="1">
      <alignment horizontal="center" vertical="center" wrapText="1"/>
      <protection locked="0"/>
    </xf>
    <xf numFmtId="0" fontId="3" fillId="2" borderId="11" xfId="2" applyFont="1" applyFill="1" applyBorder="1" applyAlignment="1" applyProtection="1">
      <alignment horizontal="center" vertical="center" wrapText="1"/>
      <protection locked="0"/>
    </xf>
    <xf numFmtId="0" fontId="3" fillId="2" borderId="3" xfId="2" applyFont="1" applyFill="1" applyBorder="1" applyAlignment="1">
      <alignment horizontal="center" vertical="center" wrapText="1"/>
    </xf>
    <xf numFmtId="0" fontId="3" fillId="2" borderId="13" xfId="2" applyFont="1" applyFill="1" applyBorder="1" applyAlignment="1">
      <alignment horizontal="center" vertical="center" wrapText="1"/>
    </xf>
    <xf numFmtId="0" fontId="3" fillId="2" borderId="31" xfId="2" applyFont="1" applyFill="1" applyBorder="1" applyAlignment="1">
      <alignment horizontal="center" vertical="center" wrapText="1"/>
    </xf>
    <xf numFmtId="0" fontId="3" fillId="2" borderId="32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6" fillId="0" borderId="29" xfId="0" applyFont="1" applyBorder="1" applyAlignment="1">
      <alignment horizontal="center"/>
    </xf>
    <xf numFmtId="0" fontId="9" fillId="0" borderId="0" xfId="0" applyFont="1" applyFill="1" applyAlignment="1">
      <alignment horizontal="left" vertical="center" wrapText="1"/>
    </xf>
  </cellXfs>
  <cellStyles count="4">
    <cellStyle name="Normal" xfId="0" builtinId="0"/>
    <cellStyle name="Normal 2 3" xfId="3"/>
    <cellStyle name="Normal_Plan2" xfId="1"/>
    <cellStyle name="Normal_Plan3" xfId="2"/>
  </cellStyles>
  <dxfs count="25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ses%202018%20fa.xlsx%2014%2005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ERIE%20HISTORICA%20FEBRE%20AMARELA%202007%20A%202018%20-%20DADOS%20PRELIMINARES%20ATUALIZ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mi10d"/>
      <sheetName val="mi05d"/>
      <sheetName val="Alf10d"/>
      <sheetName val="Alf05d"/>
      <sheetName val="Brb10d"/>
      <sheetName val="Brb05d"/>
      <sheetName val="Bh10d"/>
      <sheetName val="Bh05d"/>
      <sheetName val="Cf10d"/>
      <sheetName val="Cf05d"/>
      <sheetName val="dia10d"/>
      <sheetName val="dia05d"/>
      <sheetName val="div10d"/>
      <sheetName val="div05d"/>
      <sheetName val="gv10d"/>
      <sheetName val="gv05d"/>
      <sheetName val="ita10d"/>
      <sheetName val="ita05d"/>
      <sheetName val="itu10d"/>
      <sheetName val="itu05d"/>
      <sheetName val="jan10d"/>
      <sheetName val="jan05d"/>
      <sheetName val="jf10d"/>
      <sheetName val="jf05d"/>
      <sheetName val="lpd10d"/>
      <sheetName val="lpd05d"/>
      <sheetName val="man10d"/>
      <sheetName val="man05d"/>
      <sheetName val="moc10d"/>
      <sheetName val="moc05d"/>
      <sheetName val="var10d"/>
      <sheetName val="var05d"/>
      <sheetName val="pas10d"/>
      <sheetName val="pas05d"/>
      <sheetName val="pat10d"/>
      <sheetName val="pat05d"/>
      <sheetName val="pez10d"/>
      <sheetName val="pez05d"/>
      <sheetName val="pir10d"/>
      <sheetName val="pir05d"/>
      <sheetName val="pn10d"/>
      <sheetName val="pn05d"/>
      <sheetName val="pou10d"/>
      <sheetName val="pou05d"/>
      <sheetName val="sj10d"/>
      <sheetName val="sj05d"/>
      <sheetName val="ura10d"/>
      <sheetName val="ura05d"/>
      <sheetName val="ubl10d"/>
      <sheetName val="ubl05d"/>
      <sheetName val="una10d"/>
      <sheetName val="una05d"/>
      <sheetName val="uba10d"/>
      <sheetName val="uba05d"/>
      <sheetName val="to10d"/>
      <sheetName val="to05d"/>
      <sheetName val="set10d"/>
      <sheetName val="set05d"/>
    </sheetNames>
    <sheetDataSet>
      <sheetData sheetId="0">
        <row r="1">
          <cell r="C1" t="str">
            <v>Código Municipal</v>
          </cell>
          <cell r="D1" t="str">
            <v>10 doses</v>
          </cell>
          <cell r="E1" t="str">
            <v>5 doses</v>
          </cell>
          <cell r="F1" t="str">
            <v>total</v>
          </cell>
        </row>
        <row r="2">
          <cell r="C2" t="str">
            <v>310160</v>
          </cell>
          <cell r="D2">
            <v>8800</v>
          </cell>
          <cell r="E2">
            <v>0</v>
          </cell>
          <cell r="F2">
            <v>8800</v>
          </cell>
        </row>
        <row r="3">
          <cell r="C3" t="str">
            <v>310200</v>
          </cell>
          <cell r="D3">
            <v>1200</v>
          </cell>
          <cell r="E3">
            <v>0</v>
          </cell>
          <cell r="F3">
            <v>1200</v>
          </cell>
        </row>
        <row r="4">
          <cell r="C4" t="str">
            <v>310410</v>
          </cell>
          <cell r="D4">
            <v>1450</v>
          </cell>
          <cell r="E4">
            <v>0</v>
          </cell>
          <cell r="F4">
            <v>1450</v>
          </cell>
        </row>
        <row r="5">
          <cell r="C5" t="str">
            <v>310430</v>
          </cell>
          <cell r="D5">
            <v>1200</v>
          </cell>
          <cell r="E5">
            <v>0</v>
          </cell>
          <cell r="F5">
            <v>1200</v>
          </cell>
        </row>
        <row r="6">
          <cell r="C6" t="str">
            <v>310530</v>
          </cell>
          <cell r="D6">
            <v>650</v>
          </cell>
          <cell r="E6">
            <v>25</v>
          </cell>
          <cell r="F6">
            <v>675</v>
          </cell>
        </row>
        <row r="7">
          <cell r="C7" t="str">
            <v>310840</v>
          </cell>
          <cell r="D7">
            <v>900</v>
          </cell>
          <cell r="E7">
            <v>0</v>
          </cell>
          <cell r="F7">
            <v>900</v>
          </cell>
        </row>
        <row r="8">
          <cell r="C8" t="str">
            <v>310950</v>
          </cell>
          <cell r="D8">
            <v>2050</v>
          </cell>
          <cell r="E8">
            <v>0</v>
          </cell>
          <cell r="F8">
            <v>2050</v>
          </cell>
        </row>
        <row r="9">
          <cell r="C9" t="str">
            <v>311100</v>
          </cell>
          <cell r="D9">
            <v>2200</v>
          </cell>
          <cell r="E9">
            <v>0</v>
          </cell>
          <cell r="F9">
            <v>2200</v>
          </cell>
        </row>
        <row r="10">
          <cell r="C10" t="str">
            <v>311130</v>
          </cell>
          <cell r="D10">
            <v>2200</v>
          </cell>
          <cell r="E10">
            <v>0</v>
          </cell>
          <cell r="F10">
            <v>2200</v>
          </cell>
        </row>
        <row r="11">
          <cell r="C11" t="str">
            <v>311160</v>
          </cell>
          <cell r="D11">
            <v>2500</v>
          </cell>
          <cell r="E11">
            <v>0</v>
          </cell>
          <cell r="F11">
            <v>2500</v>
          </cell>
        </row>
        <row r="12">
          <cell r="C12" t="str">
            <v>311440</v>
          </cell>
          <cell r="D12">
            <v>1000</v>
          </cell>
          <cell r="E12">
            <v>0</v>
          </cell>
          <cell r="F12">
            <v>1000</v>
          </cell>
        </row>
        <row r="13">
          <cell r="C13" t="str">
            <v>311470</v>
          </cell>
          <cell r="D13">
            <v>300</v>
          </cell>
          <cell r="E13">
            <v>0</v>
          </cell>
          <cell r="F13">
            <v>300</v>
          </cell>
        </row>
        <row r="14">
          <cell r="C14" t="str">
            <v>311710</v>
          </cell>
          <cell r="D14">
            <v>1700</v>
          </cell>
          <cell r="E14">
            <v>0</v>
          </cell>
          <cell r="F14">
            <v>1700</v>
          </cell>
        </row>
        <row r="15">
          <cell r="C15" t="str">
            <v>312240</v>
          </cell>
          <cell r="D15">
            <v>940</v>
          </cell>
          <cell r="E15">
            <v>0</v>
          </cell>
          <cell r="F15">
            <v>940</v>
          </cell>
        </row>
        <row r="16">
          <cell r="C16" t="str">
            <v>312520</v>
          </cell>
          <cell r="D16">
            <v>660</v>
          </cell>
          <cell r="E16">
            <v>0</v>
          </cell>
          <cell r="F16">
            <v>660</v>
          </cell>
        </row>
        <row r="17">
          <cell r="C17" t="str">
            <v>312830</v>
          </cell>
          <cell r="D17">
            <v>3000</v>
          </cell>
          <cell r="E17">
            <v>0</v>
          </cell>
          <cell r="F17">
            <v>3000</v>
          </cell>
        </row>
        <row r="18">
          <cell r="C18" t="str">
            <v>312870</v>
          </cell>
          <cell r="D18">
            <v>9500</v>
          </cell>
          <cell r="E18">
            <v>0</v>
          </cell>
          <cell r="F18">
            <v>9500</v>
          </cell>
        </row>
        <row r="19">
          <cell r="C19" t="str">
            <v>313690</v>
          </cell>
          <cell r="D19">
            <v>1050</v>
          </cell>
          <cell r="E19">
            <v>0</v>
          </cell>
          <cell r="F19">
            <v>1050</v>
          </cell>
        </row>
        <row r="20">
          <cell r="C20" t="str">
            <v>313900</v>
          </cell>
          <cell r="D20">
            <v>6420</v>
          </cell>
          <cell r="E20">
            <v>0</v>
          </cell>
          <cell r="F20">
            <v>6420</v>
          </cell>
        </row>
        <row r="21">
          <cell r="C21" t="str">
            <v>314300</v>
          </cell>
          <cell r="D21">
            <v>1750</v>
          </cell>
          <cell r="E21">
            <v>0</v>
          </cell>
          <cell r="F21">
            <v>1750</v>
          </cell>
        </row>
        <row r="22">
          <cell r="C22" t="str">
            <v>314410</v>
          </cell>
          <cell r="D22">
            <v>3100</v>
          </cell>
          <cell r="E22">
            <v>0</v>
          </cell>
          <cell r="F22">
            <v>3100</v>
          </cell>
        </row>
        <row r="23">
          <cell r="C23" t="str">
            <v>314510</v>
          </cell>
          <cell r="D23">
            <v>1150</v>
          </cell>
          <cell r="E23">
            <v>0</v>
          </cell>
          <cell r="F23">
            <v>1150</v>
          </cell>
        </row>
        <row r="24">
          <cell r="C24" t="str">
            <v>314720</v>
          </cell>
          <cell r="D24">
            <v>3300</v>
          </cell>
          <cell r="E24">
            <v>0</v>
          </cell>
          <cell r="F24">
            <v>3300</v>
          </cell>
        </row>
        <row r="25">
          <cell r="C25" t="str">
            <v>315170</v>
          </cell>
          <cell r="D25">
            <v>3500</v>
          </cell>
          <cell r="E25">
            <v>0</v>
          </cell>
          <cell r="F25">
            <v>3500</v>
          </cell>
        </row>
        <row r="26">
          <cell r="C26" t="str">
            <v>316390</v>
          </cell>
          <cell r="D26">
            <v>700</v>
          </cell>
          <cell r="E26">
            <v>0</v>
          </cell>
          <cell r="F26">
            <v>700</v>
          </cell>
        </row>
        <row r="27">
          <cell r="C27" t="str">
            <v>316690</v>
          </cell>
          <cell r="D27">
            <v>950</v>
          </cell>
          <cell r="E27">
            <v>0</v>
          </cell>
          <cell r="F27">
            <v>950</v>
          </cell>
        </row>
        <row r="28">
          <cell r="C28" t="str">
            <v>310163</v>
          </cell>
          <cell r="D28">
            <v>1550</v>
          </cell>
          <cell r="E28">
            <v>0</v>
          </cell>
          <cell r="F28">
            <v>1550</v>
          </cell>
        </row>
        <row r="29">
          <cell r="C29" t="str">
            <v>310210</v>
          </cell>
          <cell r="D29">
            <v>2600</v>
          </cell>
          <cell r="E29">
            <v>0</v>
          </cell>
          <cell r="F29">
            <v>2600</v>
          </cell>
        </row>
        <row r="30">
          <cell r="C30" t="str">
            <v>310290</v>
          </cell>
          <cell r="D30">
            <v>4600</v>
          </cell>
          <cell r="E30">
            <v>0</v>
          </cell>
          <cell r="F30">
            <v>4600</v>
          </cell>
        </row>
        <row r="31">
          <cell r="C31" t="str">
            <v>310560</v>
          </cell>
          <cell r="D31">
            <v>18000</v>
          </cell>
          <cell r="E31">
            <v>0</v>
          </cell>
          <cell r="F31">
            <v>18000</v>
          </cell>
        </row>
        <row r="32">
          <cell r="C32" t="str">
            <v>311220</v>
          </cell>
          <cell r="D32">
            <v>0</v>
          </cell>
          <cell r="E32">
            <v>0</v>
          </cell>
          <cell r="F32">
            <v>0</v>
          </cell>
        </row>
        <row r="33">
          <cell r="C33" t="str">
            <v>311310</v>
          </cell>
          <cell r="D33">
            <v>540</v>
          </cell>
          <cell r="E33">
            <v>0</v>
          </cell>
          <cell r="F33">
            <v>540</v>
          </cell>
        </row>
        <row r="34">
          <cell r="C34" t="str">
            <v>311320</v>
          </cell>
          <cell r="D34">
            <v>10700</v>
          </cell>
          <cell r="E34">
            <v>0</v>
          </cell>
          <cell r="F34">
            <v>10700</v>
          </cell>
        </row>
        <row r="35">
          <cell r="C35" t="str">
            <v>311490</v>
          </cell>
          <cell r="D35">
            <v>0</v>
          </cell>
          <cell r="E35">
            <v>0</v>
          </cell>
          <cell r="F35">
            <v>0</v>
          </cell>
        </row>
        <row r="36">
          <cell r="C36" t="str">
            <v>311540</v>
          </cell>
          <cell r="D36">
            <v>650</v>
          </cell>
          <cell r="E36">
            <v>0</v>
          </cell>
          <cell r="F36">
            <v>650</v>
          </cell>
        </row>
        <row r="37">
          <cell r="C37" t="str">
            <v>311630</v>
          </cell>
          <cell r="D37">
            <v>280</v>
          </cell>
          <cell r="E37">
            <v>0</v>
          </cell>
          <cell r="F37">
            <v>280</v>
          </cell>
        </row>
        <row r="38">
          <cell r="C38" t="str">
            <v>311800</v>
          </cell>
          <cell r="D38">
            <v>10500</v>
          </cell>
          <cell r="E38">
            <v>0</v>
          </cell>
          <cell r="F38">
            <v>10500</v>
          </cell>
        </row>
        <row r="39">
          <cell r="C39" t="str">
            <v>311830</v>
          </cell>
          <cell r="D39">
            <v>28500</v>
          </cell>
          <cell r="E39">
            <v>0</v>
          </cell>
          <cell r="F39">
            <v>28500</v>
          </cell>
        </row>
        <row r="40">
          <cell r="C40" t="str">
            <v>312040</v>
          </cell>
          <cell r="D40">
            <v>750</v>
          </cell>
          <cell r="E40">
            <v>0</v>
          </cell>
          <cell r="F40">
            <v>750</v>
          </cell>
        </row>
        <row r="41">
          <cell r="C41" t="str">
            <v>312150</v>
          </cell>
          <cell r="D41">
            <v>1100</v>
          </cell>
          <cell r="E41">
            <v>0</v>
          </cell>
          <cell r="F41">
            <v>1100</v>
          </cell>
        </row>
        <row r="42">
          <cell r="C42" t="str">
            <v>312940</v>
          </cell>
          <cell r="D42">
            <v>1400</v>
          </cell>
          <cell r="E42">
            <v>0</v>
          </cell>
          <cell r="F42">
            <v>1400</v>
          </cell>
        </row>
        <row r="43">
          <cell r="C43" t="str">
            <v>313390</v>
          </cell>
          <cell r="D43">
            <v>760</v>
          </cell>
          <cell r="E43">
            <v>0</v>
          </cell>
          <cell r="F43">
            <v>760</v>
          </cell>
        </row>
        <row r="44">
          <cell r="C44" t="str">
            <v>313540</v>
          </cell>
          <cell r="D44">
            <v>3400</v>
          </cell>
          <cell r="E44">
            <v>0</v>
          </cell>
          <cell r="F44">
            <v>3400</v>
          </cell>
        </row>
        <row r="45">
          <cell r="C45" t="str">
            <v>313790</v>
          </cell>
          <cell r="D45">
            <v>880</v>
          </cell>
          <cell r="E45">
            <v>0</v>
          </cell>
          <cell r="F45">
            <v>880</v>
          </cell>
        </row>
        <row r="46">
          <cell r="C46" t="str">
            <v>314590</v>
          </cell>
          <cell r="D46">
            <v>8200</v>
          </cell>
          <cell r="E46">
            <v>0</v>
          </cell>
          <cell r="F46">
            <v>8200</v>
          </cell>
        </row>
        <row r="47">
          <cell r="C47" t="str">
            <v>314660</v>
          </cell>
          <cell r="D47">
            <v>350</v>
          </cell>
          <cell r="E47">
            <v>0</v>
          </cell>
          <cell r="F47">
            <v>350</v>
          </cell>
        </row>
        <row r="48">
          <cell r="C48" t="str">
            <v>315080</v>
          </cell>
          <cell r="D48">
            <v>1800</v>
          </cell>
          <cell r="E48">
            <v>0</v>
          </cell>
          <cell r="F48">
            <v>1800</v>
          </cell>
        </row>
        <row r="49">
          <cell r="C49" t="str">
            <v>315380</v>
          </cell>
          <cell r="D49">
            <v>550</v>
          </cell>
          <cell r="E49">
            <v>0</v>
          </cell>
          <cell r="F49">
            <v>550</v>
          </cell>
        </row>
        <row r="50">
          <cell r="C50" t="str">
            <v>315440</v>
          </cell>
          <cell r="D50">
            <v>650</v>
          </cell>
          <cell r="E50">
            <v>0</v>
          </cell>
          <cell r="F50">
            <v>650</v>
          </cell>
        </row>
        <row r="51">
          <cell r="C51" t="str">
            <v>315520</v>
          </cell>
          <cell r="D51">
            <v>770</v>
          </cell>
          <cell r="E51">
            <v>0</v>
          </cell>
          <cell r="F51">
            <v>770</v>
          </cell>
        </row>
        <row r="52">
          <cell r="C52" t="str">
            <v>315730</v>
          </cell>
          <cell r="D52">
            <v>1600</v>
          </cell>
          <cell r="E52">
            <v>0</v>
          </cell>
          <cell r="F52">
            <v>1600</v>
          </cell>
        </row>
        <row r="53">
          <cell r="C53" t="str">
            <v>315940</v>
          </cell>
          <cell r="D53">
            <v>1000</v>
          </cell>
          <cell r="E53">
            <v>0</v>
          </cell>
          <cell r="F53">
            <v>1000</v>
          </cell>
        </row>
        <row r="54">
          <cell r="C54" t="str">
            <v>315870</v>
          </cell>
          <cell r="D54">
            <v>850</v>
          </cell>
          <cell r="E54">
            <v>0</v>
          </cell>
          <cell r="F54">
            <v>850</v>
          </cell>
        </row>
        <row r="55">
          <cell r="C55" t="str">
            <v>315910</v>
          </cell>
          <cell r="D55">
            <v>1310</v>
          </cell>
          <cell r="E55">
            <v>0</v>
          </cell>
          <cell r="F55">
            <v>1310</v>
          </cell>
        </row>
        <row r="56">
          <cell r="C56" t="str">
            <v>316090</v>
          </cell>
          <cell r="D56">
            <v>800</v>
          </cell>
          <cell r="E56">
            <v>0</v>
          </cell>
          <cell r="F56">
            <v>800</v>
          </cell>
        </row>
        <row r="57">
          <cell r="C57" t="str">
            <v>316600</v>
          </cell>
          <cell r="D57">
            <v>600</v>
          </cell>
          <cell r="E57">
            <v>0</v>
          </cell>
          <cell r="F57">
            <v>600</v>
          </cell>
        </row>
        <row r="58">
          <cell r="C58" t="str">
            <v>316620</v>
          </cell>
          <cell r="D58">
            <v>1750</v>
          </cell>
          <cell r="E58">
            <v>0</v>
          </cell>
          <cell r="F58">
            <v>1750</v>
          </cell>
        </row>
        <row r="59">
          <cell r="C59" t="str">
            <v>310620</v>
          </cell>
          <cell r="D59">
            <v>843400</v>
          </cell>
          <cell r="E59">
            <v>0</v>
          </cell>
          <cell r="F59">
            <v>843400</v>
          </cell>
        </row>
        <row r="60">
          <cell r="C60" t="str">
            <v>310640</v>
          </cell>
          <cell r="D60">
            <v>2600</v>
          </cell>
          <cell r="E60">
            <v>0</v>
          </cell>
          <cell r="F60">
            <v>2600</v>
          </cell>
        </row>
        <row r="61">
          <cell r="C61" t="str">
            <v>310670</v>
          </cell>
          <cell r="D61">
            <v>47500</v>
          </cell>
          <cell r="E61">
            <v>0</v>
          </cell>
          <cell r="F61">
            <v>47500</v>
          </cell>
        </row>
        <row r="62">
          <cell r="C62" t="str">
            <v>310810</v>
          </cell>
          <cell r="D62">
            <v>1650</v>
          </cell>
          <cell r="E62">
            <v>0</v>
          </cell>
          <cell r="F62">
            <v>1650</v>
          </cell>
        </row>
        <row r="63">
          <cell r="C63" t="str">
            <v>310900</v>
          </cell>
          <cell r="D63">
            <v>11500</v>
          </cell>
          <cell r="E63">
            <v>0</v>
          </cell>
          <cell r="F63">
            <v>11500</v>
          </cell>
        </row>
        <row r="64">
          <cell r="C64" t="str">
            <v>311000</v>
          </cell>
          <cell r="D64">
            <v>10000</v>
          </cell>
          <cell r="E64">
            <v>0</v>
          </cell>
          <cell r="F64">
            <v>10000</v>
          </cell>
        </row>
        <row r="65">
          <cell r="C65" t="str">
            <v>311787</v>
          </cell>
          <cell r="D65">
            <v>1100</v>
          </cell>
          <cell r="E65">
            <v>0</v>
          </cell>
          <cell r="F65">
            <v>1100</v>
          </cell>
        </row>
        <row r="66">
          <cell r="C66" t="str">
            <v>311860</v>
          </cell>
          <cell r="D66">
            <v>94500</v>
          </cell>
          <cell r="E66">
            <v>0</v>
          </cell>
          <cell r="F66">
            <v>94500</v>
          </cell>
        </row>
        <row r="67">
          <cell r="C67" t="str">
            <v>312060</v>
          </cell>
          <cell r="D67">
            <v>1100</v>
          </cell>
          <cell r="E67">
            <v>0</v>
          </cell>
          <cell r="F67">
            <v>1100</v>
          </cell>
        </row>
        <row r="68">
          <cell r="C68" t="str">
            <v>312410</v>
          </cell>
          <cell r="D68">
            <v>7200</v>
          </cell>
          <cell r="E68">
            <v>0</v>
          </cell>
          <cell r="F68">
            <v>7200</v>
          </cell>
        </row>
        <row r="69">
          <cell r="C69" t="str">
            <v>312600</v>
          </cell>
          <cell r="D69">
            <v>1000</v>
          </cell>
          <cell r="E69">
            <v>0</v>
          </cell>
          <cell r="F69">
            <v>1000</v>
          </cell>
        </row>
        <row r="70">
          <cell r="C70" t="str">
            <v>312980</v>
          </cell>
          <cell r="D70">
            <v>19130</v>
          </cell>
          <cell r="E70">
            <v>0</v>
          </cell>
          <cell r="F70">
            <v>19130</v>
          </cell>
        </row>
        <row r="71">
          <cell r="C71" t="str">
            <v>313010</v>
          </cell>
          <cell r="D71">
            <v>7400</v>
          </cell>
          <cell r="E71">
            <v>0</v>
          </cell>
          <cell r="F71">
            <v>7400</v>
          </cell>
        </row>
        <row r="72">
          <cell r="C72" t="str">
            <v>313190</v>
          </cell>
          <cell r="D72">
            <v>9300</v>
          </cell>
          <cell r="E72">
            <v>0</v>
          </cell>
          <cell r="F72">
            <v>9300</v>
          </cell>
        </row>
        <row r="73">
          <cell r="C73" t="str">
            <v>313460</v>
          </cell>
          <cell r="D73">
            <v>3100</v>
          </cell>
          <cell r="E73">
            <v>0</v>
          </cell>
          <cell r="F73">
            <v>3100</v>
          </cell>
        </row>
        <row r="74">
          <cell r="C74" t="str">
            <v>313665</v>
          </cell>
          <cell r="D74">
            <v>2490</v>
          </cell>
          <cell r="E74">
            <v>0</v>
          </cell>
          <cell r="F74">
            <v>2490</v>
          </cell>
        </row>
        <row r="75">
          <cell r="C75" t="str">
            <v>313760</v>
          </cell>
          <cell r="D75">
            <v>6000</v>
          </cell>
          <cell r="E75">
            <v>0</v>
          </cell>
          <cell r="F75">
            <v>6000</v>
          </cell>
        </row>
        <row r="76">
          <cell r="C76" t="str">
            <v>314000</v>
          </cell>
          <cell r="D76">
            <v>12700</v>
          </cell>
          <cell r="E76">
            <v>0</v>
          </cell>
          <cell r="F76">
            <v>12700</v>
          </cell>
        </row>
        <row r="77">
          <cell r="C77" t="str">
            <v>314015</v>
          </cell>
          <cell r="D77">
            <v>3600</v>
          </cell>
          <cell r="E77">
            <v>0</v>
          </cell>
          <cell r="F77">
            <v>3600</v>
          </cell>
        </row>
        <row r="78">
          <cell r="C78" t="str">
            <v>314070</v>
          </cell>
          <cell r="D78">
            <v>8120</v>
          </cell>
          <cell r="E78">
            <v>0</v>
          </cell>
          <cell r="F78">
            <v>8120</v>
          </cell>
        </row>
        <row r="79">
          <cell r="C79" t="str">
            <v>314110</v>
          </cell>
          <cell r="D79">
            <v>7200</v>
          </cell>
          <cell r="E79">
            <v>0</v>
          </cell>
          <cell r="F79">
            <v>7200</v>
          </cell>
        </row>
        <row r="80">
          <cell r="C80" t="str">
            <v>314230</v>
          </cell>
          <cell r="D80">
            <v>1900</v>
          </cell>
          <cell r="E80">
            <v>0</v>
          </cell>
          <cell r="F80">
            <v>1900</v>
          </cell>
        </row>
        <row r="81">
          <cell r="C81" t="str">
            <v>314480</v>
          </cell>
          <cell r="D81">
            <v>27200</v>
          </cell>
          <cell r="E81">
            <v>0</v>
          </cell>
          <cell r="F81">
            <v>27200</v>
          </cell>
        </row>
        <row r="82">
          <cell r="C82" t="str">
            <v>313660</v>
          </cell>
          <cell r="D82">
            <v>1100</v>
          </cell>
          <cell r="E82">
            <v>0</v>
          </cell>
          <cell r="F82">
            <v>1100</v>
          </cell>
        </row>
        <row r="83">
          <cell r="C83" t="str">
            <v>314610</v>
          </cell>
          <cell r="D83">
            <v>16750</v>
          </cell>
          <cell r="E83">
            <v>0</v>
          </cell>
          <cell r="F83">
            <v>16750</v>
          </cell>
        </row>
        <row r="84">
          <cell r="C84" t="str">
            <v>314930</v>
          </cell>
          <cell r="D84">
            <v>10400</v>
          </cell>
          <cell r="E84">
            <v>0</v>
          </cell>
          <cell r="F84">
            <v>10400</v>
          </cell>
        </row>
        <row r="85">
          <cell r="C85" t="str">
            <v>315040</v>
          </cell>
          <cell r="D85">
            <v>800</v>
          </cell>
          <cell r="E85">
            <v>0</v>
          </cell>
          <cell r="F85">
            <v>800</v>
          </cell>
        </row>
        <row r="86">
          <cell r="C86" t="str">
            <v>315390</v>
          </cell>
          <cell r="D86">
            <v>3500</v>
          </cell>
          <cell r="E86">
            <v>0</v>
          </cell>
          <cell r="F86">
            <v>3500</v>
          </cell>
        </row>
        <row r="87">
          <cell r="C87" t="str">
            <v>315460</v>
          </cell>
          <cell r="D87">
            <v>49200</v>
          </cell>
          <cell r="E87">
            <v>0</v>
          </cell>
          <cell r="F87">
            <v>49200</v>
          </cell>
        </row>
        <row r="88">
          <cell r="C88" t="str">
            <v>315480</v>
          </cell>
          <cell r="D88">
            <v>2700</v>
          </cell>
          <cell r="E88">
            <v>0</v>
          </cell>
          <cell r="F88">
            <v>2700</v>
          </cell>
        </row>
        <row r="89">
          <cell r="C89" t="str">
            <v>315530</v>
          </cell>
          <cell r="D89">
            <v>2200</v>
          </cell>
          <cell r="E89">
            <v>0</v>
          </cell>
          <cell r="F89">
            <v>2200</v>
          </cell>
        </row>
        <row r="90">
          <cell r="C90" t="str">
            <v>315670</v>
          </cell>
          <cell r="D90">
            <v>27100</v>
          </cell>
          <cell r="E90">
            <v>0</v>
          </cell>
          <cell r="F90">
            <v>27100</v>
          </cell>
        </row>
        <row r="91">
          <cell r="C91" t="str">
            <v>315780</v>
          </cell>
          <cell r="D91">
            <v>38300</v>
          </cell>
          <cell r="E91">
            <v>0</v>
          </cell>
          <cell r="F91">
            <v>38300</v>
          </cell>
        </row>
        <row r="92">
          <cell r="C92" t="str">
            <v>315900</v>
          </cell>
          <cell r="D92">
            <v>1300</v>
          </cell>
          <cell r="E92">
            <v>0</v>
          </cell>
          <cell r="F92">
            <v>1300</v>
          </cell>
        </row>
        <row r="93">
          <cell r="C93" t="str">
            <v>316292</v>
          </cell>
          <cell r="D93">
            <v>6800</v>
          </cell>
          <cell r="E93">
            <v>630</v>
          </cell>
          <cell r="F93">
            <v>7430</v>
          </cell>
        </row>
        <row r="94">
          <cell r="C94" t="str">
            <v>316295</v>
          </cell>
          <cell r="D94">
            <v>2600</v>
          </cell>
          <cell r="E94">
            <v>0</v>
          </cell>
          <cell r="F94">
            <v>2600</v>
          </cell>
        </row>
        <row r="95">
          <cell r="C95" t="str">
            <v>316553</v>
          </cell>
          <cell r="D95">
            <v>5800</v>
          </cell>
          <cell r="E95">
            <v>0</v>
          </cell>
          <cell r="F95">
            <v>5800</v>
          </cell>
        </row>
        <row r="96">
          <cell r="C96" t="str">
            <v>316830</v>
          </cell>
          <cell r="D96">
            <v>520</v>
          </cell>
          <cell r="E96">
            <v>0</v>
          </cell>
          <cell r="F96">
            <v>520</v>
          </cell>
        </row>
        <row r="97">
          <cell r="C97" t="str">
            <v>317120</v>
          </cell>
          <cell r="D97">
            <v>18000</v>
          </cell>
          <cell r="E97">
            <v>0</v>
          </cell>
          <cell r="F97">
            <v>18000</v>
          </cell>
        </row>
        <row r="98">
          <cell r="C98" t="str">
            <v>310050</v>
          </cell>
          <cell r="D98">
            <v>100</v>
          </cell>
          <cell r="E98">
            <v>0</v>
          </cell>
          <cell r="F98">
            <v>100</v>
          </cell>
        </row>
        <row r="99">
          <cell r="C99" t="str">
            <v>310300</v>
          </cell>
          <cell r="D99">
            <v>600</v>
          </cell>
          <cell r="E99">
            <v>0</v>
          </cell>
          <cell r="F99">
            <v>600</v>
          </cell>
        </row>
        <row r="100">
          <cell r="C100" t="str">
            <v>310630</v>
          </cell>
          <cell r="D100">
            <v>160</v>
          </cell>
          <cell r="E100">
            <v>0</v>
          </cell>
          <cell r="F100">
            <v>160</v>
          </cell>
        </row>
        <row r="101">
          <cell r="C101" t="str">
            <v>310780</v>
          </cell>
          <cell r="D101">
            <v>0</v>
          </cell>
          <cell r="E101">
            <v>0</v>
          </cell>
          <cell r="F101">
            <v>0</v>
          </cell>
        </row>
        <row r="102">
          <cell r="C102" t="str">
            <v>310880</v>
          </cell>
          <cell r="D102">
            <v>40</v>
          </cell>
          <cell r="E102">
            <v>0</v>
          </cell>
          <cell r="F102">
            <v>40</v>
          </cell>
        </row>
        <row r="103">
          <cell r="C103" t="str">
            <v>310925</v>
          </cell>
          <cell r="D103">
            <v>20</v>
          </cell>
          <cell r="E103">
            <v>0</v>
          </cell>
          <cell r="F103">
            <v>20</v>
          </cell>
        </row>
        <row r="104">
          <cell r="C104" t="str">
            <v>311340</v>
          </cell>
          <cell r="D104">
            <v>3400</v>
          </cell>
          <cell r="E104">
            <v>0</v>
          </cell>
          <cell r="F104">
            <v>3400</v>
          </cell>
        </row>
        <row r="105">
          <cell r="C105" t="str">
            <v>311940</v>
          </cell>
          <cell r="D105">
            <v>1250</v>
          </cell>
          <cell r="E105">
            <v>0</v>
          </cell>
          <cell r="F105">
            <v>1250</v>
          </cell>
        </row>
        <row r="106">
          <cell r="C106" t="str">
            <v>312000</v>
          </cell>
          <cell r="D106">
            <v>0</v>
          </cell>
          <cell r="E106">
            <v>0</v>
          </cell>
          <cell r="F106">
            <v>0</v>
          </cell>
        </row>
        <row r="107">
          <cell r="C107" t="str">
            <v>312180</v>
          </cell>
          <cell r="D107">
            <v>30</v>
          </cell>
          <cell r="E107">
            <v>0</v>
          </cell>
          <cell r="F107">
            <v>30</v>
          </cell>
        </row>
        <row r="108">
          <cell r="C108" t="str">
            <v>312250</v>
          </cell>
          <cell r="D108">
            <v>280</v>
          </cell>
          <cell r="E108">
            <v>0</v>
          </cell>
          <cell r="F108">
            <v>280</v>
          </cell>
        </row>
        <row r="109">
          <cell r="C109" t="str">
            <v>312385</v>
          </cell>
          <cell r="D109">
            <v>350</v>
          </cell>
          <cell r="E109">
            <v>0</v>
          </cell>
          <cell r="F109">
            <v>350</v>
          </cell>
        </row>
        <row r="110">
          <cell r="C110" t="str">
            <v>312930</v>
          </cell>
          <cell r="D110">
            <v>50</v>
          </cell>
          <cell r="E110">
            <v>0</v>
          </cell>
          <cell r="F110">
            <v>50</v>
          </cell>
        </row>
        <row r="111">
          <cell r="C111" t="str">
            <v>313055</v>
          </cell>
          <cell r="D111">
            <v>240</v>
          </cell>
          <cell r="E111">
            <v>0</v>
          </cell>
          <cell r="F111">
            <v>240</v>
          </cell>
        </row>
        <row r="112">
          <cell r="C112" t="str">
            <v>313090</v>
          </cell>
          <cell r="D112">
            <v>1510</v>
          </cell>
          <cell r="E112">
            <v>0</v>
          </cell>
          <cell r="F112">
            <v>1510</v>
          </cell>
        </row>
        <row r="113">
          <cell r="C113" t="str">
            <v>313115</v>
          </cell>
          <cell r="D113">
            <v>1620</v>
          </cell>
          <cell r="E113">
            <v>0</v>
          </cell>
          <cell r="F113">
            <v>1620</v>
          </cell>
        </row>
        <row r="114">
          <cell r="C114" t="str">
            <v>313130</v>
          </cell>
          <cell r="D114">
            <v>8900</v>
          </cell>
          <cell r="E114">
            <v>0</v>
          </cell>
          <cell r="F114">
            <v>8900</v>
          </cell>
        </row>
        <row r="115">
          <cell r="C115" t="str">
            <v>313500</v>
          </cell>
          <cell r="D115">
            <v>20</v>
          </cell>
          <cell r="E115">
            <v>0</v>
          </cell>
          <cell r="F115">
            <v>20</v>
          </cell>
        </row>
        <row r="116">
          <cell r="C116" t="str">
            <v>313610</v>
          </cell>
          <cell r="D116">
            <v>20</v>
          </cell>
          <cell r="E116">
            <v>0</v>
          </cell>
          <cell r="F116">
            <v>20</v>
          </cell>
        </row>
        <row r="117">
          <cell r="C117" t="str">
            <v>314030</v>
          </cell>
          <cell r="D117">
            <v>420</v>
          </cell>
          <cell r="E117">
            <v>0</v>
          </cell>
          <cell r="F117">
            <v>420</v>
          </cell>
        </row>
        <row r="118">
          <cell r="C118" t="str">
            <v>314170</v>
          </cell>
          <cell r="D118">
            <v>650</v>
          </cell>
          <cell r="E118">
            <v>0</v>
          </cell>
          <cell r="F118">
            <v>650</v>
          </cell>
        </row>
        <row r="119">
          <cell r="C119" t="str">
            <v>314435</v>
          </cell>
          <cell r="D119">
            <v>50</v>
          </cell>
          <cell r="E119">
            <v>0</v>
          </cell>
          <cell r="F119">
            <v>50</v>
          </cell>
        </row>
        <row r="120">
          <cell r="C120" t="str">
            <v>314995</v>
          </cell>
          <cell r="D120">
            <v>350</v>
          </cell>
          <cell r="E120">
            <v>0</v>
          </cell>
          <cell r="F120">
            <v>350</v>
          </cell>
        </row>
        <row r="121">
          <cell r="C121" t="str">
            <v>315015</v>
          </cell>
          <cell r="D121">
            <v>400</v>
          </cell>
          <cell r="E121">
            <v>0</v>
          </cell>
          <cell r="F121">
            <v>400</v>
          </cell>
        </row>
        <row r="122">
          <cell r="C122" t="str">
            <v>315053</v>
          </cell>
          <cell r="D122">
            <v>250</v>
          </cell>
          <cell r="E122">
            <v>0</v>
          </cell>
          <cell r="F122">
            <v>250</v>
          </cell>
        </row>
        <row r="123">
          <cell r="C123" t="str">
            <v>315725</v>
          </cell>
          <cell r="D123">
            <v>200</v>
          </cell>
          <cell r="E123">
            <v>0</v>
          </cell>
          <cell r="F123">
            <v>200</v>
          </cell>
        </row>
        <row r="124">
          <cell r="C124" t="str">
            <v>315935</v>
          </cell>
          <cell r="D124">
            <v>260</v>
          </cell>
          <cell r="E124">
            <v>0</v>
          </cell>
          <cell r="F124">
            <v>260</v>
          </cell>
        </row>
        <row r="125">
          <cell r="C125" t="str">
            <v>315895</v>
          </cell>
          <cell r="D125">
            <v>2550</v>
          </cell>
          <cell r="E125">
            <v>0</v>
          </cell>
          <cell r="F125">
            <v>2550</v>
          </cell>
        </row>
        <row r="126">
          <cell r="C126" t="str">
            <v>316095</v>
          </cell>
          <cell r="D126">
            <v>200</v>
          </cell>
          <cell r="E126">
            <v>0</v>
          </cell>
          <cell r="F126">
            <v>200</v>
          </cell>
        </row>
        <row r="127">
          <cell r="C127" t="str">
            <v>316260</v>
          </cell>
          <cell r="D127">
            <v>730</v>
          </cell>
          <cell r="E127">
            <v>0</v>
          </cell>
          <cell r="F127">
            <v>730</v>
          </cell>
        </row>
        <row r="128">
          <cell r="C128" t="str">
            <v>316447</v>
          </cell>
          <cell r="D128">
            <v>200</v>
          </cell>
          <cell r="E128">
            <v>0</v>
          </cell>
          <cell r="F128">
            <v>200</v>
          </cell>
        </row>
        <row r="129">
          <cell r="C129" t="str">
            <v>316870</v>
          </cell>
          <cell r="D129">
            <v>7010</v>
          </cell>
          <cell r="E129">
            <v>0</v>
          </cell>
          <cell r="F129">
            <v>7010</v>
          </cell>
        </row>
        <row r="130">
          <cell r="C130" t="str">
            <v>317005</v>
          </cell>
          <cell r="D130">
            <v>130</v>
          </cell>
          <cell r="E130">
            <v>0</v>
          </cell>
          <cell r="F130">
            <v>130</v>
          </cell>
        </row>
        <row r="131">
          <cell r="C131" t="str">
            <v>317057</v>
          </cell>
          <cell r="D131">
            <v>230</v>
          </cell>
          <cell r="E131">
            <v>0</v>
          </cell>
          <cell r="F131">
            <v>230</v>
          </cell>
        </row>
        <row r="132">
          <cell r="C132" t="str">
            <v>317115</v>
          </cell>
          <cell r="D132">
            <v>20</v>
          </cell>
          <cell r="E132">
            <v>0</v>
          </cell>
          <cell r="F132">
            <v>20</v>
          </cell>
        </row>
        <row r="133">
          <cell r="C133" t="str">
            <v>310240</v>
          </cell>
          <cell r="D133">
            <v>0</v>
          </cell>
          <cell r="E133">
            <v>100</v>
          </cell>
          <cell r="F133">
            <v>100</v>
          </cell>
        </row>
        <row r="134">
          <cell r="C134" t="str">
            <v>310340</v>
          </cell>
          <cell r="D134">
            <v>0</v>
          </cell>
          <cell r="E134">
            <v>0</v>
          </cell>
          <cell r="F134">
            <v>0</v>
          </cell>
        </row>
        <row r="135">
          <cell r="C135" t="str">
            <v>310445</v>
          </cell>
          <cell r="D135">
            <v>0</v>
          </cell>
          <cell r="E135">
            <v>35</v>
          </cell>
          <cell r="F135">
            <v>35</v>
          </cell>
        </row>
        <row r="136">
          <cell r="C136" t="str">
            <v>310650</v>
          </cell>
          <cell r="D136">
            <v>0</v>
          </cell>
          <cell r="E136">
            <v>0</v>
          </cell>
          <cell r="F136">
            <v>0</v>
          </cell>
        </row>
        <row r="137">
          <cell r="C137" t="str">
            <v>311230</v>
          </cell>
          <cell r="D137">
            <v>0</v>
          </cell>
          <cell r="E137">
            <v>0</v>
          </cell>
          <cell r="F137">
            <v>0</v>
          </cell>
        </row>
        <row r="138">
          <cell r="C138" t="str">
            <v>311350</v>
          </cell>
          <cell r="D138">
            <v>0</v>
          </cell>
          <cell r="E138">
            <v>0</v>
          </cell>
          <cell r="F138">
            <v>0</v>
          </cell>
        </row>
        <row r="139">
          <cell r="C139" t="str">
            <v>311610</v>
          </cell>
          <cell r="D139">
            <v>0</v>
          </cell>
          <cell r="E139">
            <v>0</v>
          </cell>
          <cell r="F139">
            <v>0</v>
          </cell>
        </row>
        <row r="140">
          <cell r="C140" t="str">
            <v>311680</v>
          </cell>
          <cell r="D140">
            <v>0</v>
          </cell>
          <cell r="E140">
            <v>300</v>
          </cell>
          <cell r="F140">
            <v>300</v>
          </cell>
        </row>
        <row r="141">
          <cell r="C141" t="str">
            <v>311810</v>
          </cell>
          <cell r="D141">
            <v>0</v>
          </cell>
          <cell r="E141">
            <v>300</v>
          </cell>
          <cell r="F141">
            <v>300</v>
          </cell>
        </row>
        <row r="142">
          <cell r="C142" t="str">
            <v>311950</v>
          </cell>
          <cell r="D142">
            <v>0</v>
          </cell>
          <cell r="E142">
            <v>0</v>
          </cell>
          <cell r="F142">
            <v>0</v>
          </cell>
        </row>
        <row r="143">
          <cell r="C143" t="str">
            <v>312010</v>
          </cell>
          <cell r="D143">
            <v>0</v>
          </cell>
          <cell r="E143">
            <v>100</v>
          </cell>
          <cell r="F143">
            <v>100</v>
          </cell>
        </row>
        <row r="144">
          <cell r="C144" t="str">
            <v>312100</v>
          </cell>
          <cell r="D144">
            <v>0</v>
          </cell>
          <cell r="E144">
            <v>150</v>
          </cell>
          <cell r="F144">
            <v>150</v>
          </cell>
        </row>
        <row r="145">
          <cell r="C145" t="str">
            <v>312160</v>
          </cell>
          <cell r="D145">
            <v>0</v>
          </cell>
          <cell r="E145">
            <v>1500</v>
          </cell>
          <cell r="F145">
            <v>1500</v>
          </cell>
        </row>
        <row r="146">
          <cell r="C146" t="str">
            <v>312540</v>
          </cell>
          <cell r="D146">
            <v>0</v>
          </cell>
          <cell r="E146">
            <v>0</v>
          </cell>
          <cell r="F146">
            <v>0</v>
          </cell>
        </row>
        <row r="147">
          <cell r="C147" t="str">
            <v>312650</v>
          </cell>
          <cell r="D147">
            <v>0</v>
          </cell>
          <cell r="E147">
            <v>0</v>
          </cell>
          <cell r="F147">
            <v>0</v>
          </cell>
        </row>
        <row r="148">
          <cell r="C148" t="str">
            <v>312760</v>
          </cell>
          <cell r="D148">
            <v>0</v>
          </cell>
          <cell r="E148">
            <v>450</v>
          </cell>
          <cell r="F148">
            <v>450</v>
          </cell>
        </row>
        <row r="149">
          <cell r="C149" t="str">
            <v>313250</v>
          </cell>
          <cell r="D149">
            <v>0</v>
          </cell>
          <cell r="E149">
            <v>0</v>
          </cell>
          <cell r="F149">
            <v>0</v>
          </cell>
        </row>
        <row r="150">
          <cell r="C150" t="str">
            <v>313545</v>
          </cell>
          <cell r="D150">
            <v>0</v>
          </cell>
          <cell r="E150">
            <v>0</v>
          </cell>
          <cell r="F150">
            <v>0</v>
          </cell>
        </row>
        <row r="151">
          <cell r="C151" t="str">
            <v>313652</v>
          </cell>
          <cell r="D151">
            <v>0</v>
          </cell>
          <cell r="E151">
            <v>100</v>
          </cell>
          <cell r="F151">
            <v>100</v>
          </cell>
        </row>
        <row r="152">
          <cell r="C152" t="str">
            <v>313835</v>
          </cell>
          <cell r="D152">
            <v>0</v>
          </cell>
          <cell r="E152">
            <v>0</v>
          </cell>
          <cell r="F152">
            <v>0</v>
          </cell>
        </row>
        <row r="153">
          <cell r="C153" t="str">
            <v>314060</v>
          </cell>
          <cell r="D153">
            <v>0</v>
          </cell>
          <cell r="E153">
            <v>300</v>
          </cell>
          <cell r="F153">
            <v>300</v>
          </cell>
        </row>
        <row r="154">
          <cell r="C154" t="str">
            <v>314180</v>
          </cell>
          <cell r="D154">
            <v>0</v>
          </cell>
          <cell r="E154">
            <v>0</v>
          </cell>
          <cell r="F154">
            <v>0</v>
          </cell>
        </row>
        <row r="155">
          <cell r="C155" t="str">
            <v>315330</v>
          </cell>
          <cell r="D155">
            <v>0</v>
          </cell>
          <cell r="E155">
            <v>200</v>
          </cell>
          <cell r="F155">
            <v>200</v>
          </cell>
        </row>
        <row r="156">
          <cell r="C156" t="str">
            <v>315600</v>
          </cell>
          <cell r="D156">
            <v>0</v>
          </cell>
          <cell r="E156">
            <v>0</v>
          </cell>
          <cell r="F156">
            <v>0</v>
          </cell>
        </row>
        <row r="157">
          <cell r="C157" t="str">
            <v>315680</v>
          </cell>
          <cell r="D157">
            <v>0</v>
          </cell>
          <cell r="E157">
            <v>500</v>
          </cell>
          <cell r="F157">
            <v>500</v>
          </cell>
        </row>
        <row r="158">
          <cell r="C158" t="str">
            <v>316020</v>
          </cell>
          <cell r="D158">
            <v>0</v>
          </cell>
          <cell r="E158">
            <v>100</v>
          </cell>
          <cell r="F158">
            <v>100</v>
          </cell>
        </row>
        <row r="159">
          <cell r="C159" t="str">
            <v>312550</v>
          </cell>
          <cell r="D159">
            <v>0</v>
          </cell>
          <cell r="E159">
            <v>0</v>
          </cell>
          <cell r="F159">
            <v>0</v>
          </cell>
        </row>
        <row r="160">
          <cell r="C160" t="str">
            <v>316590</v>
          </cell>
          <cell r="D160">
            <v>0</v>
          </cell>
          <cell r="E160">
            <v>0</v>
          </cell>
          <cell r="F160">
            <v>0</v>
          </cell>
        </row>
        <row r="161">
          <cell r="C161" t="str">
            <v>316650</v>
          </cell>
          <cell r="D161">
            <v>0</v>
          </cell>
          <cell r="E161">
            <v>0</v>
          </cell>
          <cell r="F161">
            <v>0</v>
          </cell>
        </row>
        <row r="162">
          <cell r="C162" t="str">
            <v>316710</v>
          </cell>
          <cell r="D162">
            <v>0</v>
          </cell>
          <cell r="E162">
            <v>500</v>
          </cell>
          <cell r="F162">
            <v>500</v>
          </cell>
        </row>
        <row r="163">
          <cell r="C163" t="str">
            <v>316970</v>
          </cell>
          <cell r="D163">
            <v>0</v>
          </cell>
          <cell r="E163">
            <v>0</v>
          </cell>
          <cell r="F163">
            <v>0</v>
          </cell>
        </row>
        <row r="164">
          <cell r="C164" t="str">
            <v>317107</v>
          </cell>
          <cell r="D164">
            <v>0</v>
          </cell>
          <cell r="E164">
            <v>0</v>
          </cell>
          <cell r="F164">
            <v>0</v>
          </cell>
        </row>
        <row r="165">
          <cell r="C165" t="str">
            <v>317160</v>
          </cell>
          <cell r="D165">
            <v>0</v>
          </cell>
          <cell r="E165">
            <v>0</v>
          </cell>
          <cell r="F165">
            <v>0</v>
          </cell>
        </row>
        <row r="166">
          <cell r="C166" t="str">
            <v>310080</v>
          </cell>
          <cell r="D166">
            <v>900</v>
          </cell>
          <cell r="E166">
            <v>0</v>
          </cell>
          <cell r="F166">
            <v>900</v>
          </cell>
        </row>
        <row r="167">
          <cell r="C167" t="str">
            <v>310390</v>
          </cell>
          <cell r="D167">
            <v>760</v>
          </cell>
          <cell r="E167">
            <v>0</v>
          </cell>
          <cell r="F167">
            <v>760</v>
          </cell>
        </row>
        <row r="168">
          <cell r="C168" t="str">
            <v>310420</v>
          </cell>
          <cell r="D168">
            <v>3500</v>
          </cell>
          <cell r="E168">
            <v>0</v>
          </cell>
          <cell r="F168">
            <v>3500</v>
          </cell>
        </row>
        <row r="169">
          <cell r="C169" t="str">
            <v>310510</v>
          </cell>
          <cell r="D169">
            <v>1900</v>
          </cell>
          <cell r="E169">
            <v>0</v>
          </cell>
          <cell r="F169">
            <v>1900</v>
          </cell>
        </row>
        <row r="170">
          <cell r="C170" t="str">
            <v>310740</v>
          </cell>
          <cell r="D170">
            <v>6000</v>
          </cell>
          <cell r="E170">
            <v>0</v>
          </cell>
          <cell r="F170">
            <v>6000</v>
          </cell>
        </row>
        <row r="171">
          <cell r="C171" t="str">
            <v>311040</v>
          </cell>
          <cell r="D171">
            <v>240</v>
          </cell>
          <cell r="E171">
            <v>0</v>
          </cell>
          <cell r="F171">
            <v>240</v>
          </cell>
        </row>
        <row r="172">
          <cell r="C172" t="str">
            <v>311120</v>
          </cell>
          <cell r="D172">
            <v>6600</v>
          </cell>
          <cell r="E172">
            <v>0</v>
          </cell>
          <cell r="F172">
            <v>6600</v>
          </cell>
        </row>
        <row r="173">
          <cell r="C173" t="str">
            <v>311190</v>
          </cell>
          <cell r="D173">
            <v>1180</v>
          </cell>
          <cell r="E173">
            <v>0</v>
          </cell>
          <cell r="F173">
            <v>1180</v>
          </cell>
        </row>
        <row r="174">
          <cell r="C174" t="str">
            <v>311200</v>
          </cell>
          <cell r="D174">
            <v>1800</v>
          </cell>
          <cell r="E174">
            <v>0</v>
          </cell>
          <cell r="F174">
            <v>1800</v>
          </cell>
        </row>
        <row r="175">
          <cell r="C175" t="str">
            <v>311400</v>
          </cell>
          <cell r="D175">
            <v>3120</v>
          </cell>
          <cell r="E175">
            <v>0</v>
          </cell>
          <cell r="F175">
            <v>3120</v>
          </cell>
        </row>
        <row r="176">
          <cell r="C176" t="str">
            <v>311420</v>
          </cell>
          <cell r="D176">
            <v>3220</v>
          </cell>
          <cell r="E176">
            <v>0</v>
          </cell>
          <cell r="F176">
            <v>3220</v>
          </cell>
        </row>
        <row r="177">
          <cell r="C177" t="str">
            <v>311450</v>
          </cell>
          <cell r="D177">
            <v>3740</v>
          </cell>
          <cell r="E177">
            <v>0</v>
          </cell>
          <cell r="F177">
            <v>3740</v>
          </cell>
        </row>
        <row r="178">
          <cell r="C178" t="str">
            <v>311660</v>
          </cell>
          <cell r="D178">
            <v>4200</v>
          </cell>
          <cell r="E178">
            <v>0</v>
          </cell>
          <cell r="F178">
            <v>4200</v>
          </cell>
        </row>
        <row r="179">
          <cell r="C179" t="str">
            <v>311760</v>
          </cell>
          <cell r="D179">
            <v>1000</v>
          </cell>
          <cell r="E179">
            <v>0</v>
          </cell>
          <cell r="F179">
            <v>1000</v>
          </cell>
        </row>
        <row r="180">
          <cell r="C180" t="str">
            <v>311980</v>
          </cell>
          <cell r="D180">
            <v>250</v>
          </cell>
          <cell r="E180">
            <v>0</v>
          </cell>
          <cell r="F180">
            <v>250</v>
          </cell>
        </row>
        <row r="181">
          <cell r="C181" t="str">
            <v>311995</v>
          </cell>
          <cell r="D181">
            <v>380</v>
          </cell>
          <cell r="E181">
            <v>0</v>
          </cell>
          <cell r="F181">
            <v>380</v>
          </cell>
        </row>
        <row r="182">
          <cell r="C182" t="str">
            <v>312020</v>
          </cell>
          <cell r="D182">
            <v>2440</v>
          </cell>
          <cell r="E182">
            <v>0</v>
          </cell>
          <cell r="F182">
            <v>2440</v>
          </cell>
        </row>
        <row r="183">
          <cell r="C183" t="str">
            <v>312230</v>
          </cell>
          <cell r="D183">
            <v>36300</v>
          </cell>
          <cell r="E183">
            <v>0</v>
          </cell>
          <cell r="F183">
            <v>36300</v>
          </cell>
        </row>
        <row r="184">
          <cell r="C184" t="str">
            <v>312320</v>
          </cell>
          <cell r="D184">
            <v>2100</v>
          </cell>
          <cell r="E184">
            <v>0</v>
          </cell>
          <cell r="F184">
            <v>2100</v>
          </cell>
        </row>
        <row r="185">
          <cell r="C185" t="str">
            <v>312470</v>
          </cell>
          <cell r="D185">
            <v>200</v>
          </cell>
          <cell r="E185">
            <v>0</v>
          </cell>
          <cell r="F185">
            <v>200</v>
          </cell>
        </row>
        <row r="186">
          <cell r="C186" t="str">
            <v>312610</v>
          </cell>
          <cell r="D186">
            <v>10200</v>
          </cell>
          <cell r="E186">
            <v>0</v>
          </cell>
          <cell r="F186">
            <v>10200</v>
          </cell>
        </row>
        <row r="187">
          <cell r="C187" t="str">
            <v>313020</v>
          </cell>
          <cell r="D187">
            <v>1700</v>
          </cell>
          <cell r="E187">
            <v>0</v>
          </cell>
          <cell r="F187">
            <v>1700</v>
          </cell>
        </row>
        <row r="188">
          <cell r="C188" t="str">
            <v>313030</v>
          </cell>
          <cell r="D188">
            <v>2040</v>
          </cell>
          <cell r="E188">
            <v>0</v>
          </cell>
          <cell r="F188">
            <v>2040</v>
          </cell>
        </row>
        <row r="189">
          <cell r="C189" t="str">
            <v>313220</v>
          </cell>
          <cell r="D189">
            <v>2900</v>
          </cell>
          <cell r="E189">
            <v>0</v>
          </cell>
          <cell r="F189">
            <v>2900</v>
          </cell>
        </row>
        <row r="190">
          <cell r="C190" t="str">
            <v>313350</v>
          </cell>
          <cell r="D190">
            <v>1800</v>
          </cell>
          <cell r="E190">
            <v>0</v>
          </cell>
          <cell r="F190">
            <v>1800</v>
          </cell>
        </row>
        <row r="191">
          <cell r="C191" t="str">
            <v>313370</v>
          </cell>
          <cell r="D191">
            <v>3250</v>
          </cell>
          <cell r="E191">
            <v>0</v>
          </cell>
          <cell r="F191">
            <v>3250</v>
          </cell>
        </row>
        <row r="192">
          <cell r="C192" t="str">
            <v>313380</v>
          </cell>
          <cell r="D192">
            <v>18700</v>
          </cell>
          <cell r="E192">
            <v>0</v>
          </cell>
          <cell r="F192">
            <v>18700</v>
          </cell>
        </row>
        <row r="193">
          <cell r="C193" t="str">
            <v>313530</v>
          </cell>
          <cell r="D193">
            <v>600</v>
          </cell>
          <cell r="E193">
            <v>0</v>
          </cell>
          <cell r="F193">
            <v>600</v>
          </cell>
        </row>
        <row r="194">
          <cell r="C194" t="str">
            <v>313720</v>
          </cell>
          <cell r="D194">
            <v>7200</v>
          </cell>
          <cell r="E194">
            <v>0</v>
          </cell>
          <cell r="F194">
            <v>7200</v>
          </cell>
        </row>
        <row r="195">
          <cell r="C195" t="str">
            <v>313830</v>
          </cell>
          <cell r="D195">
            <v>550</v>
          </cell>
          <cell r="E195">
            <v>0</v>
          </cell>
          <cell r="F195">
            <v>550</v>
          </cell>
        </row>
        <row r="196">
          <cell r="C196" t="str">
            <v>313880</v>
          </cell>
          <cell r="D196">
            <v>2350</v>
          </cell>
          <cell r="E196">
            <v>0</v>
          </cell>
          <cell r="F196">
            <v>2350</v>
          </cell>
        </row>
        <row r="197">
          <cell r="C197" t="str">
            <v>314050</v>
          </cell>
          <cell r="D197">
            <v>1350</v>
          </cell>
          <cell r="E197">
            <v>0</v>
          </cell>
          <cell r="F197">
            <v>1350</v>
          </cell>
        </row>
        <row r="198">
          <cell r="C198" t="str">
            <v>314130</v>
          </cell>
          <cell r="D198">
            <v>0</v>
          </cell>
          <cell r="E198">
            <v>0</v>
          </cell>
          <cell r="F198">
            <v>0</v>
          </cell>
        </row>
        <row r="199">
          <cell r="C199" t="str">
            <v>314240</v>
          </cell>
          <cell r="D199">
            <v>550</v>
          </cell>
          <cell r="E199">
            <v>0</v>
          </cell>
          <cell r="F199">
            <v>550</v>
          </cell>
        </row>
        <row r="200">
          <cell r="C200" t="str">
            <v>314520</v>
          </cell>
          <cell r="D200">
            <v>8500</v>
          </cell>
          <cell r="E200">
            <v>0</v>
          </cell>
          <cell r="F200">
            <v>8500</v>
          </cell>
        </row>
        <row r="201">
          <cell r="C201" t="str">
            <v>314560</v>
          </cell>
          <cell r="D201">
            <v>5200</v>
          </cell>
          <cell r="E201">
            <v>0</v>
          </cell>
          <cell r="F201">
            <v>5200</v>
          </cell>
        </row>
        <row r="202">
          <cell r="C202" t="str">
            <v>314580</v>
          </cell>
          <cell r="D202">
            <v>350</v>
          </cell>
          <cell r="E202">
            <v>0</v>
          </cell>
          <cell r="F202">
            <v>350</v>
          </cell>
        </row>
        <row r="203">
          <cell r="C203" t="str">
            <v>314650</v>
          </cell>
          <cell r="D203">
            <v>1050</v>
          </cell>
          <cell r="E203">
            <v>0</v>
          </cell>
          <cell r="F203">
            <v>1050</v>
          </cell>
        </row>
        <row r="204">
          <cell r="C204" t="str">
            <v>314710</v>
          </cell>
          <cell r="D204">
            <v>7700</v>
          </cell>
          <cell r="E204">
            <v>0</v>
          </cell>
          <cell r="F204">
            <v>7700</v>
          </cell>
        </row>
        <row r="205">
          <cell r="C205" t="str">
            <v>314770</v>
          </cell>
          <cell r="D205">
            <v>1800</v>
          </cell>
          <cell r="E205">
            <v>0</v>
          </cell>
          <cell r="F205">
            <v>1800</v>
          </cell>
        </row>
        <row r="206">
          <cell r="C206" t="str">
            <v>314890</v>
          </cell>
          <cell r="D206">
            <v>610</v>
          </cell>
          <cell r="E206">
            <v>0</v>
          </cell>
          <cell r="F206">
            <v>610</v>
          </cell>
        </row>
        <row r="207">
          <cell r="C207" t="str">
            <v>314970</v>
          </cell>
          <cell r="D207">
            <v>1150</v>
          </cell>
          <cell r="E207">
            <v>0</v>
          </cell>
          <cell r="F207">
            <v>1150</v>
          </cell>
        </row>
        <row r="208">
          <cell r="C208" t="str">
            <v>315050</v>
          </cell>
          <cell r="D208">
            <v>560</v>
          </cell>
          <cell r="E208">
            <v>0</v>
          </cell>
          <cell r="F208">
            <v>560</v>
          </cell>
        </row>
        <row r="209">
          <cell r="C209" t="str">
            <v>315060</v>
          </cell>
          <cell r="D209">
            <v>900</v>
          </cell>
          <cell r="E209">
            <v>0</v>
          </cell>
          <cell r="F209">
            <v>900</v>
          </cell>
        </row>
        <row r="210">
          <cell r="C210" t="str">
            <v>315140</v>
          </cell>
          <cell r="D210">
            <v>1650</v>
          </cell>
          <cell r="E210">
            <v>0</v>
          </cell>
          <cell r="F210">
            <v>1650</v>
          </cell>
        </row>
        <row r="211">
          <cell r="C211" t="str">
            <v>315880</v>
          </cell>
          <cell r="D211">
            <v>600</v>
          </cell>
          <cell r="E211">
            <v>0</v>
          </cell>
          <cell r="F211">
            <v>600</v>
          </cell>
        </row>
        <row r="212">
          <cell r="C212" t="str">
            <v>315990</v>
          </cell>
          <cell r="D212">
            <v>4390</v>
          </cell>
          <cell r="E212">
            <v>0</v>
          </cell>
          <cell r="F212">
            <v>4390</v>
          </cell>
        </row>
        <row r="213">
          <cell r="C213" t="str">
            <v>316040</v>
          </cell>
          <cell r="D213">
            <v>3700</v>
          </cell>
          <cell r="E213">
            <v>0</v>
          </cell>
          <cell r="F213">
            <v>3700</v>
          </cell>
        </row>
        <row r="214">
          <cell r="C214" t="str">
            <v>316120</v>
          </cell>
          <cell r="D214">
            <v>1070</v>
          </cell>
          <cell r="E214">
            <v>0</v>
          </cell>
          <cell r="F214">
            <v>1070</v>
          </cell>
        </row>
        <row r="215">
          <cell r="C215" t="str">
            <v>316180</v>
          </cell>
          <cell r="D215">
            <v>1550</v>
          </cell>
          <cell r="E215">
            <v>0</v>
          </cell>
          <cell r="F215">
            <v>1550</v>
          </cell>
        </row>
        <row r="216">
          <cell r="C216" t="str">
            <v>316310</v>
          </cell>
          <cell r="D216">
            <v>880</v>
          </cell>
          <cell r="E216">
            <v>0</v>
          </cell>
          <cell r="F216">
            <v>880</v>
          </cell>
        </row>
        <row r="217">
          <cell r="C217" t="str">
            <v>316460</v>
          </cell>
          <cell r="D217">
            <v>1900</v>
          </cell>
          <cell r="E217">
            <v>0</v>
          </cell>
          <cell r="F217">
            <v>1900</v>
          </cell>
        </row>
        <row r="218">
          <cell r="C218" t="str">
            <v>316660</v>
          </cell>
          <cell r="D218">
            <v>300</v>
          </cell>
          <cell r="E218">
            <v>0</v>
          </cell>
          <cell r="F218">
            <v>300</v>
          </cell>
        </row>
        <row r="219">
          <cell r="C219" t="str">
            <v>316820</v>
          </cell>
          <cell r="D219">
            <v>130</v>
          </cell>
          <cell r="E219">
            <v>0</v>
          </cell>
          <cell r="F219">
            <v>130</v>
          </cell>
        </row>
        <row r="220">
          <cell r="C220" t="str">
            <v>310060</v>
          </cell>
          <cell r="D220">
            <v>400</v>
          </cell>
          <cell r="E220">
            <v>50</v>
          </cell>
          <cell r="F220">
            <v>450</v>
          </cell>
        </row>
        <row r="221">
          <cell r="C221" t="str">
            <v>310110</v>
          </cell>
          <cell r="D221">
            <v>500</v>
          </cell>
          <cell r="E221">
            <v>0</v>
          </cell>
          <cell r="F221">
            <v>500</v>
          </cell>
        </row>
        <row r="222">
          <cell r="C222" t="str">
            <v>310180</v>
          </cell>
          <cell r="D222">
            <v>850</v>
          </cell>
          <cell r="E222">
            <v>0</v>
          </cell>
          <cell r="F222">
            <v>850</v>
          </cell>
        </row>
        <row r="223">
          <cell r="C223" t="str">
            <v>310220</v>
          </cell>
          <cell r="D223">
            <v>250</v>
          </cell>
          <cell r="E223">
            <v>100</v>
          </cell>
          <cell r="F223">
            <v>350</v>
          </cell>
        </row>
        <row r="224">
          <cell r="C224" t="str">
            <v>311205</v>
          </cell>
          <cell r="D224">
            <v>200</v>
          </cell>
          <cell r="E224">
            <v>0</v>
          </cell>
          <cell r="F224">
            <v>200</v>
          </cell>
        </row>
        <row r="225">
          <cell r="C225" t="str">
            <v>311265</v>
          </cell>
          <cell r="D225">
            <v>400</v>
          </cell>
          <cell r="E225">
            <v>0</v>
          </cell>
          <cell r="F225">
            <v>400</v>
          </cell>
        </row>
        <row r="226">
          <cell r="C226" t="str">
            <v>311570</v>
          </cell>
          <cell r="D226">
            <v>350</v>
          </cell>
          <cell r="E226">
            <v>0</v>
          </cell>
          <cell r="F226">
            <v>350</v>
          </cell>
        </row>
        <row r="227">
          <cell r="C227" t="str">
            <v>311840</v>
          </cell>
          <cell r="D227">
            <v>550</v>
          </cell>
          <cell r="E227">
            <v>0</v>
          </cell>
          <cell r="F227">
            <v>550</v>
          </cell>
        </row>
        <row r="228">
          <cell r="C228" t="str">
            <v>311920</v>
          </cell>
          <cell r="D228">
            <v>600</v>
          </cell>
          <cell r="E228">
            <v>0</v>
          </cell>
          <cell r="F228">
            <v>600</v>
          </cell>
        </row>
        <row r="229">
          <cell r="C229" t="str">
            <v>312083</v>
          </cell>
          <cell r="D229">
            <v>340</v>
          </cell>
          <cell r="E229">
            <v>0</v>
          </cell>
          <cell r="F229">
            <v>340</v>
          </cell>
        </row>
        <row r="230">
          <cell r="C230" t="str">
            <v>312210</v>
          </cell>
          <cell r="D230">
            <v>0</v>
          </cell>
          <cell r="E230">
            <v>0</v>
          </cell>
          <cell r="F230">
            <v>0</v>
          </cell>
        </row>
        <row r="231">
          <cell r="C231" t="str">
            <v>312220</v>
          </cell>
          <cell r="D231">
            <v>450</v>
          </cell>
          <cell r="E231">
            <v>0</v>
          </cell>
          <cell r="F231">
            <v>450</v>
          </cell>
        </row>
        <row r="232">
          <cell r="C232" t="str">
            <v>312370</v>
          </cell>
          <cell r="D232">
            <v>450</v>
          </cell>
          <cell r="E232">
            <v>0</v>
          </cell>
          <cell r="F232">
            <v>450</v>
          </cell>
        </row>
        <row r="233">
          <cell r="C233" t="str">
            <v>312580</v>
          </cell>
          <cell r="D233">
            <v>100</v>
          </cell>
          <cell r="E233">
            <v>0</v>
          </cell>
          <cell r="F233">
            <v>100</v>
          </cell>
        </row>
        <row r="234">
          <cell r="C234" t="str">
            <v>312690</v>
          </cell>
          <cell r="D234">
            <v>150</v>
          </cell>
          <cell r="E234">
            <v>0</v>
          </cell>
          <cell r="F234">
            <v>150</v>
          </cell>
        </row>
        <row r="235">
          <cell r="C235" t="str">
            <v>312695</v>
          </cell>
          <cell r="D235">
            <v>0</v>
          </cell>
          <cell r="E235">
            <v>0</v>
          </cell>
          <cell r="F235">
            <v>0</v>
          </cell>
        </row>
        <row r="236">
          <cell r="C236" t="str">
            <v>312730</v>
          </cell>
          <cell r="D236">
            <v>400</v>
          </cell>
          <cell r="E236">
            <v>0</v>
          </cell>
          <cell r="F236">
            <v>400</v>
          </cell>
        </row>
        <row r="237">
          <cell r="C237" t="str">
            <v>312737</v>
          </cell>
          <cell r="D237">
            <v>250</v>
          </cell>
          <cell r="E237">
            <v>0</v>
          </cell>
          <cell r="F237">
            <v>250</v>
          </cell>
        </row>
        <row r="238">
          <cell r="C238" t="str">
            <v>312750</v>
          </cell>
          <cell r="D238">
            <v>100</v>
          </cell>
          <cell r="E238">
            <v>0</v>
          </cell>
          <cell r="F238">
            <v>100</v>
          </cell>
        </row>
        <row r="239">
          <cell r="C239" t="str">
            <v>312770</v>
          </cell>
          <cell r="D239">
            <v>0</v>
          </cell>
          <cell r="E239">
            <v>0</v>
          </cell>
          <cell r="F239">
            <v>0</v>
          </cell>
        </row>
        <row r="240">
          <cell r="C240" t="str">
            <v>313180</v>
          </cell>
          <cell r="D240">
            <v>350</v>
          </cell>
          <cell r="E240">
            <v>0</v>
          </cell>
          <cell r="F240">
            <v>350</v>
          </cell>
        </row>
        <row r="241">
          <cell r="C241" t="str">
            <v>313320</v>
          </cell>
          <cell r="D241">
            <v>0</v>
          </cell>
          <cell r="E241">
            <v>0</v>
          </cell>
          <cell r="F241">
            <v>0</v>
          </cell>
        </row>
        <row r="242">
          <cell r="C242" t="str">
            <v>313410</v>
          </cell>
          <cell r="D242">
            <v>100</v>
          </cell>
          <cell r="E242">
            <v>0</v>
          </cell>
          <cell r="F242">
            <v>100</v>
          </cell>
        </row>
        <row r="243">
          <cell r="C243" t="str">
            <v>313507</v>
          </cell>
          <cell r="D243">
            <v>250</v>
          </cell>
          <cell r="E243">
            <v>0</v>
          </cell>
          <cell r="F243">
            <v>250</v>
          </cell>
        </row>
        <row r="244">
          <cell r="C244" t="str">
            <v>313655</v>
          </cell>
          <cell r="D244">
            <v>100</v>
          </cell>
          <cell r="E244">
            <v>0</v>
          </cell>
          <cell r="F244">
            <v>100</v>
          </cell>
        </row>
        <row r="245">
          <cell r="C245" t="str">
            <v>313960</v>
          </cell>
          <cell r="D245">
            <v>100</v>
          </cell>
          <cell r="E245">
            <v>0</v>
          </cell>
          <cell r="F245">
            <v>100</v>
          </cell>
        </row>
        <row r="246">
          <cell r="C246" t="str">
            <v>314010</v>
          </cell>
          <cell r="D246">
            <v>350</v>
          </cell>
          <cell r="E246">
            <v>0</v>
          </cell>
          <cell r="F246">
            <v>350</v>
          </cell>
        </row>
        <row r="247">
          <cell r="C247" t="str">
            <v>317150</v>
          </cell>
          <cell r="D247">
            <v>200</v>
          </cell>
          <cell r="E247">
            <v>100</v>
          </cell>
          <cell r="F247">
            <v>300</v>
          </cell>
        </row>
        <row r="248">
          <cell r="C248" t="str">
            <v>314150</v>
          </cell>
          <cell r="D248">
            <v>200</v>
          </cell>
          <cell r="E248">
            <v>0</v>
          </cell>
          <cell r="F248">
            <v>200</v>
          </cell>
        </row>
        <row r="249">
          <cell r="C249" t="str">
            <v>314420</v>
          </cell>
          <cell r="D249">
            <v>0</v>
          </cell>
          <cell r="E249">
            <v>0</v>
          </cell>
          <cell r="F249">
            <v>0</v>
          </cell>
        </row>
        <row r="250">
          <cell r="C250" t="str">
            <v>314467</v>
          </cell>
          <cell r="D250">
            <v>250</v>
          </cell>
          <cell r="E250">
            <v>100</v>
          </cell>
          <cell r="F250">
            <v>350</v>
          </cell>
        </row>
        <row r="251">
          <cell r="C251" t="str">
            <v>314840</v>
          </cell>
          <cell r="D251">
            <v>200</v>
          </cell>
          <cell r="E251">
            <v>0</v>
          </cell>
          <cell r="F251">
            <v>200</v>
          </cell>
        </row>
        <row r="252">
          <cell r="C252" t="str">
            <v>314860</v>
          </cell>
          <cell r="D252">
            <v>0</v>
          </cell>
          <cell r="E252">
            <v>0</v>
          </cell>
          <cell r="F252">
            <v>0</v>
          </cell>
        </row>
        <row r="253">
          <cell r="C253" t="str">
            <v>315430</v>
          </cell>
          <cell r="D253">
            <v>200</v>
          </cell>
          <cell r="E253">
            <v>0</v>
          </cell>
          <cell r="F253">
            <v>200</v>
          </cell>
        </row>
        <row r="254">
          <cell r="C254" t="str">
            <v>315750</v>
          </cell>
          <cell r="D254">
            <v>250</v>
          </cell>
          <cell r="E254">
            <v>0</v>
          </cell>
          <cell r="F254">
            <v>250</v>
          </cell>
        </row>
        <row r="255">
          <cell r="C255" t="str">
            <v>315820</v>
          </cell>
          <cell r="D255">
            <v>0</v>
          </cell>
          <cell r="E255">
            <v>0</v>
          </cell>
          <cell r="F255">
            <v>0</v>
          </cell>
        </row>
        <row r="256">
          <cell r="C256" t="str">
            <v>315950</v>
          </cell>
          <cell r="D256">
            <v>400</v>
          </cell>
          <cell r="E256">
            <v>0</v>
          </cell>
          <cell r="F256">
            <v>400</v>
          </cell>
        </row>
        <row r="257">
          <cell r="C257" t="str">
            <v>316105</v>
          </cell>
          <cell r="D257">
            <v>250</v>
          </cell>
          <cell r="E257">
            <v>0</v>
          </cell>
          <cell r="F257">
            <v>250</v>
          </cell>
        </row>
        <row r="258">
          <cell r="C258" t="str">
            <v>316160</v>
          </cell>
          <cell r="D258">
            <v>430</v>
          </cell>
          <cell r="E258">
            <v>0</v>
          </cell>
          <cell r="F258">
            <v>430</v>
          </cell>
        </row>
        <row r="259">
          <cell r="C259" t="str">
            <v>316165</v>
          </cell>
          <cell r="D259">
            <v>100</v>
          </cell>
          <cell r="E259">
            <v>0</v>
          </cell>
          <cell r="F259">
            <v>100</v>
          </cell>
        </row>
        <row r="260">
          <cell r="C260" t="str">
            <v>316257</v>
          </cell>
          <cell r="D260">
            <v>0</v>
          </cell>
          <cell r="E260">
            <v>0</v>
          </cell>
          <cell r="F260">
            <v>0</v>
          </cell>
        </row>
        <row r="261">
          <cell r="C261" t="str">
            <v>316280</v>
          </cell>
          <cell r="D261">
            <v>0</v>
          </cell>
          <cell r="E261">
            <v>0</v>
          </cell>
          <cell r="F261">
            <v>0</v>
          </cell>
        </row>
        <row r="262">
          <cell r="C262" t="str">
            <v>316300</v>
          </cell>
          <cell r="D262">
            <v>150</v>
          </cell>
          <cell r="E262">
            <v>0</v>
          </cell>
          <cell r="F262">
            <v>150</v>
          </cell>
        </row>
        <row r="263">
          <cell r="C263" t="str">
            <v>316350</v>
          </cell>
          <cell r="D263">
            <v>400</v>
          </cell>
          <cell r="E263">
            <v>0</v>
          </cell>
          <cell r="F263">
            <v>400</v>
          </cell>
        </row>
        <row r="264">
          <cell r="C264" t="str">
            <v>316410</v>
          </cell>
          <cell r="D264">
            <v>0</v>
          </cell>
          <cell r="E264">
            <v>0</v>
          </cell>
          <cell r="F264">
            <v>0</v>
          </cell>
        </row>
        <row r="265">
          <cell r="C265" t="str">
            <v>316450</v>
          </cell>
          <cell r="D265">
            <v>350</v>
          </cell>
          <cell r="E265">
            <v>0</v>
          </cell>
          <cell r="F265">
            <v>350</v>
          </cell>
        </row>
        <row r="266">
          <cell r="C266" t="str">
            <v>316550</v>
          </cell>
          <cell r="D266">
            <v>300</v>
          </cell>
          <cell r="E266">
            <v>0</v>
          </cell>
          <cell r="F266">
            <v>300</v>
          </cell>
        </row>
        <row r="267">
          <cell r="C267" t="str">
            <v>316770</v>
          </cell>
          <cell r="D267">
            <v>100</v>
          </cell>
          <cell r="E267">
            <v>0</v>
          </cell>
          <cell r="F267">
            <v>100</v>
          </cell>
        </row>
        <row r="268">
          <cell r="C268" t="str">
            <v>316840</v>
          </cell>
          <cell r="D268">
            <v>200</v>
          </cell>
          <cell r="E268">
            <v>0</v>
          </cell>
          <cell r="F268">
            <v>200</v>
          </cell>
        </row>
        <row r="269">
          <cell r="C269" t="str">
            <v>316950</v>
          </cell>
          <cell r="D269">
            <v>300</v>
          </cell>
          <cell r="E269">
            <v>50</v>
          </cell>
          <cell r="F269">
            <v>350</v>
          </cell>
        </row>
        <row r="270">
          <cell r="C270" t="str">
            <v>317190</v>
          </cell>
          <cell r="D270">
            <v>200</v>
          </cell>
          <cell r="E270">
            <v>0</v>
          </cell>
          <cell r="F270">
            <v>200</v>
          </cell>
        </row>
        <row r="271">
          <cell r="C271" t="str">
            <v>310540</v>
          </cell>
          <cell r="D271">
            <v>7600</v>
          </cell>
          <cell r="E271">
            <v>0</v>
          </cell>
          <cell r="F271">
            <v>7600</v>
          </cell>
        </row>
        <row r="272">
          <cell r="C272" t="str">
            <v>310600</v>
          </cell>
          <cell r="D272">
            <v>1300</v>
          </cell>
          <cell r="E272">
            <v>0</v>
          </cell>
          <cell r="F272">
            <v>1300</v>
          </cell>
        </row>
        <row r="273">
          <cell r="C273" t="str">
            <v>310770</v>
          </cell>
          <cell r="D273">
            <v>980</v>
          </cell>
          <cell r="E273">
            <v>0</v>
          </cell>
          <cell r="F273">
            <v>980</v>
          </cell>
        </row>
        <row r="274">
          <cell r="C274" t="str">
            <v>311380</v>
          </cell>
          <cell r="D274">
            <v>350</v>
          </cell>
          <cell r="E274">
            <v>0</v>
          </cell>
          <cell r="F274">
            <v>350</v>
          </cell>
        </row>
        <row r="275">
          <cell r="C275" t="str">
            <v>311535</v>
          </cell>
          <cell r="D275">
            <v>1230</v>
          </cell>
          <cell r="E275">
            <v>0</v>
          </cell>
          <cell r="F275">
            <v>1230</v>
          </cell>
        </row>
        <row r="276">
          <cell r="C276" t="str">
            <v>311750</v>
          </cell>
          <cell r="D276">
            <v>1600</v>
          </cell>
          <cell r="E276">
            <v>0</v>
          </cell>
          <cell r="F276">
            <v>1600</v>
          </cell>
        </row>
        <row r="277">
          <cell r="C277" t="str">
            <v>312260</v>
          </cell>
          <cell r="D277">
            <v>330</v>
          </cell>
          <cell r="E277">
            <v>0</v>
          </cell>
          <cell r="F277">
            <v>330</v>
          </cell>
        </row>
        <row r="278">
          <cell r="C278" t="str">
            <v>312310</v>
          </cell>
          <cell r="D278">
            <v>600</v>
          </cell>
          <cell r="E278">
            <v>0</v>
          </cell>
          <cell r="F278">
            <v>600</v>
          </cell>
        </row>
        <row r="279">
          <cell r="C279" t="str">
            <v>312590</v>
          </cell>
          <cell r="D279">
            <v>1900</v>
          </cell>
          <cell r="E279">
            <v>0</v>
          </cell>
          <cell r="F279">
            <v>1900</v>
          </cell>
        </row>
        <row r="280">
          <cell r="C280" t="str">
            <v>312800</v>
          </cell>
          <cell r="D280">
            <v>3750</v>
          </cell>
          <cell r="E280">
            <v>0</v>
          </cell>
          <cell r="F280">
            <v>3750</v>
          </cell>
        </row>
        <row r="281">
          <cell r="C281" t="str">
            <v>313170</v>
          </cell>
          <cell r="D281">
            <v>20800</v>
          </cell>
          <cell r="E281">
            <v>0</v>
          </cell>
          <cell r="F281">
            <v>20800</v>
          </cell>
        </row>
        <row r="282">
          <cell r="C282" t="str">
            <v>313280</v>
          </cell>
          <cell r="D282">
            <v>230</v>
          </cell>
          <cell r="E282">
            <v>0</v>
          </cell>
          <cell r="F282">
            <v>230</v>
          </cell>
        </row>
        <row r="283">
          <cell r="C283" t="str">
            <v>313620</v>
          </cell>
          <cell r="D283">
            <v>10500</v>
          </cell>
          <cell r="E283">
            <v>0</v>
          </cell>
          <cell r="F283">
            <v>10500</v>
          </cell>
        </row>
        <row r="284">
          <cell r="C284" t="str">
            <v>314370</v>
          </cell>
          <cell r="D284">
            <v>600</v>
          </cell>
          <cell r="E284">
            <v>0</v>
          </cell>
          <cell r="F284">
            <v>600</v>
          </cell>
        </row>
        <row r="285">
          <cell r="C285" t="str">
            <v>314470</v>
          </cell>
          <cell r="D285">
            <v>1260</v>
          </cell>
          <cell r="E285">
            <v>0</v>
          </cell>
          <cell r="F285">
            <v>1260</v>
          </cell>
        </row>
        <row r="286">
          <cell r="C286" t="str">
            <v>314750</v>
          </cell>
          <cell r="D286">
            <v>500</v>
          </cell>
          <cell r="E286">
            <v>0</v>
          </cell>
          <cell r="F286">
            <v>500</v>
          </cell>
        </row>
        <row r="287">
          <cell r="C287" t="str">
            <v>315570</v>
          </cell>
          <cell r="D287">
            <v>2580</v>
          </cell>
          <cell r="E287">
            <v>0</v>
          </cell>
          <cell r="F287">
            <v>2580</v>
          </cell>
        </row>
        <row r="288">
          <cell r="C288" t="str">
            <v>315720</v>
          </cell>
          <cell r="D288">
            <v>10100</v>
          </cell>
          <cell r="E288">
            <v>0</v>
          </cell>
          <cell r="F288">
            <v>10100</v>
          </cell>
        </row>
        <row r="289">
          <cell r="C289" t="str">
            <v>315800</v>
          </cell>
          <cell r="D289">
            <v>1580</v>
          </cell>
          <cell r="E289">
            <v>0</v>
          </cell>
          <cell r="F289">
            <v>1580</v>
          </cell>
        </row>
        <row r="290">
          <cell r="C290" t="str">
            <v>316050</v>
          </cell>
          <cell r="D290">
            <v>400</v>
          </cell>
          <cell r="E290">
            <v>0</v>
          </cell>
          <cell r="F290">
            <v>400</v>
          </cell>
        </row>
        <row r="291">
          <cell r="C291" t="str">
            <v>316100</v>
          </cell>
          <cell r="D291">
            <v>1900</v>
          </cell>
          <cell r="E291">
            <v>0</v>
          </cell>
          <cell r="F291">
            <v>1900</v>
          </cell>
        </row>
        <row r="292">
          <cell r="C292" t="str">
            <v>316190</v>
          </cell>
          <cell r="D292">
            <v>2850</v>
          </cell>
          <cell r="E292">
            <v>0</v>
          </cell>
          <cell r="F292">
            <v>2850</v>
          </cell>
        </row>
        <row r="293">
          <cell r="C293" t="str">
            <v>316480</v>
          </cell>
          <cell r="D293">
            <v>280</v>
          </cell>
          <cell r="E293">
            <v>0</v>
          </cell>
          <cell r="F293">
            <v>280</v>
          </cell>
        </row>
        <row r="294">
          <cell r="C294" t="str">
            <v>316610</v>
          </cell>
          <cell r="D294">
            <v>700</v>
          </cell>
          <cell r="E294">
            <v>0</v>
          </cell>
          <cell r="F294">
            <v>700</v>
          </cell>
        </row>
        <row r="295">
          <cell r="C295" t="str">
            <v>317180</v>
          </cell>
          <cell r="D295">
            <v>1400</v>
          </cell>
          <cell r="E295">
            <v>0</v>
          </cell>
          <cell r="F295">
            <v>1400</v>
          </cell>
        </row>
        <row r="296">
          <cell r="C296" t="str">
            <v>310980</v>
          </cell>
          <cell r="D296">
            <v>100</v>
          </cell>
          <cell r="E296">
            <v>100</v>
          </cell>
          <cell r="F296">
            <v>200</v>
          </cell>
        </row>
        <row r="297">
          <cell r="C297" t="str">
            <v>311110</v>
          </cell>
          <cell r="D297">
            <v>50</v>
          </cell>
          <cell r="E297">
            <v>200</v>
          </cell>
          <cell r="F297">
            <v>250</v>
          </cell>
        </row>
        <row r="298">
          <cell r="C298" t="str">
            <v>311180</v>
          </cell>
          <cell r="D298">
            <v>570</v>
          </cell>
          <cell r="E298">
            <v>0</v>
          </cell>
          <cell r="F298">
            <v>570</v>
          </cell>
        </row>
        <row r="299">
          <cell r="C299" t="str">
            <v>311260</v>
          </cell>
          <cell r="D299">
            <v>500</v>
          </cell>
          <cell r="E299">
            <v>240</v>
          </cell>
          <cell r="F299">
            <v>740</v>
          </cell>
        </row>
        <row r="300">
          <cell r="C300" t="str">
            <v>311580</v>
          </cell>
          <cell r="D300">
            <v>350</v>
          </cell>
          <cell r="E300">
            <v>200</v>
          </cell>
          <cell r="F300">
            <v>550</v>
          </cell>
        </row>
        <row r="301">
          <cell r="C301" t="str">
            <v>312910</v>
          </cell>
          <cell r="D301">
            <v>0</v>
          </cell>
          <cell r="E301">
            <v>670</v>
          </cell>
          <cell r="F301">
            <v>670</v>
          </cell>
        </row>
        <row r="302">
          <cell r="C302" t="str">
            <v>313140</v>
          </cell>
          <cell r="D302">
            <v>250</v>
          </cell>
          <cell r="E302">
            <v>0</v>
          </cell>
          <cell r="F302">
            <v>250</v>
          </cell>
        </row>
        <row r="303">
          <cell r="C303" t="str">
            <v>313420</v>
          </cell>
          <cell r="D303">
            <v>0</v>
          </cell>
          <cell r="E303">
            <v>5700</v>
          </cell>
          <cell r="F303">
            <v>5700</v>
          </cell>
        </row>
        <row r="304">
          <cell r="C304" t="str">
            <v>315980</v>
          </cell>
          <cell r="D304">
            <v>450</v>
          </cell>
          <cell r="E304">
            <v>1150</v>
          </cell>
          <cell r="F304">
            <v>1600</v>
          </cell>
        </row>
        <row r="305">
          <cell r="C305" t="str">
            <v>310825</v>
          </cell>
          <cell r="D305">
            <v>1300</v>
          </cell>
          <cell r="E305">
            <v>0</v>
          </cell>
          <cell r="F305">
            <v>1300</v>
          </cell>
        </row>
        <row r="306">
          <cell r="C306" t="str">
            <v>310860</v>
          </cell>
          <cell r="D306">
            <v>2800</v>
          </cell>
          <cell r="E306">
            <v>0</v>
          </cell>
          <cell r="F306">
            <v>2800</v>
          </cell>
        </row>
        <row r="307">
          <cell r="C307" t="str">
            <v>311115</v>
          </cell>
          <cell r="D307">
            <v>500</v>
          </cell>
          <cell r="E307">
            <v>0</v>
          </cell>
          <cell r="F307">
            <v>500</v>
          </cell>
        </row>
        <row r="308">
          <cell r="C308" t="str">
            <v>311783</v>
          </cell>
          <cell r="D308">
            <v>900</v>
          </cell>
          <cell r="E308">
            <v>0</v>
          </cell>
          <cell r="F308">
            <v>900</v>
          </cell>
        </row>
        <row r="309">
          <cell r="C309" t="str">
            <v>312965</v>
          </cell>
          <cell r="D309">
            <v>900</v>
          </cell>
          <cell r="E309">
            <v>0</v>
          </cell>
          <cell r="F309">
            <v>900</v>
          </cell>
        </row>
        <row r="310">
          <cell r="C310" t="str">
            <v>313005</v>
          </cell>
          <cell r="D310">
            <v>1000</v>
          </cell>
          <cell r="E310">
            <v>0</v>
          </cell>
          <cell r="F310">
            <v>1000</v>
          </cell>
        </row>
        <row r="311">
          <cell r="C311" t="str">
            <v>313210</v>
          </cell>
          <cell r="D311">
            <v>1220</v>
          </cell>
          <cell r="E311">
            <v>0</v>
          </cell>
          <cell r="F311">
            <v>1220</v>
          </cell>
        </row>
        <row r="312">
          <cell r="C312" t="str">
            <v>313520</v>
          </cell>
          <cell r="D312">
            <v>4500</v>
          </cell>
          <cell r="E312">
            <v>0</v>
          </cell>
          <cell r="F312">
            <v>4500</v>
          </cell>
        </row>
        <row r="313">
          <cell r="C313" t="str">
            <v>313535</v>
          </cell>
          <cell r="D313">
            <v>1200</v>
          </cell>
          <cell r="E313">
            <v>0</v>
          </cell>
          <cell r="F313">
            <v>1200</v>
          </cell>
        </row>
        <row r="314">
          <cell r="C314" t="str">
            <v>313695</v>
          </cell>
          <cell r="D314">
            <v>800</v>
          </cell>
          <cell r="E314">
            <v>0</v>
          </cell>
          <cell r="F314">
            <v>800</v>
          </cell>
        </row>
        <row r="315">
          <cell r="C315" t="str">
            <v>313865</v>
          </cell>
          <cell r="D315">
            <v>1100</v>
          </cell>
          <cell r="E315">
            <v>0</v>
          </cell>
          <cell r="F315">
            <v>1100</v>
          </cell>
        </row>
        <row r="316">
          <cell r="C316" t="str">
            <v>313868</v>
          </cell>
          <cell r="D316">
            <v>500</v>
          </cell>
          <cell r="E316">
            <v>0</v>
          </cell>
          <cell r="F316">
            <v>500</v>
          </cell>
        </row>
        <row r="317">
          <cell r="C317" t="str">
            <v>313930</v>
          </cell>
          <cell r="D317">
            <v>2900</v>
          </cell>
          <cell r="E317">
            <v>0</v>
          </cell>
          <cell r="F317">
            <v>2900</v>
          </cell>
        </row>
        <row r="318">
          <cell r="C318" t="str">
            <v>314200</v>
          </cell>
          <cell r="D318">
            <v>700</v>
          </cell>
          <cell r="E318">
            <v>0</v>
          </cell>
          <cell r="F318">
            <v>700</v>
          </cell>
        </row>
        <row r="319">
          <cell r="C319" t="str">
            <v>314225</v>
          </cell>
          <cell r="D319">
            <v>600</v>
          </cell>
          <cell r="E319">
            <v>0</v>
          </cell>
          <cell r="F319">
            <v>600</v>
          </cell>
        </row>
        <row r="320">
          <cell r="C320" t="str">
            <v>314270</v>
          </cell>
          <cell r="D320">
            <v>1300</v>
          </cell>
          <cell r="E320">
            <v>0</v>
          </cell>
          <cell r="F320">
            <v>1300</v>
          </cell>
        </row>
        <row r="321">
          <cell r="C321" t="str">
            <v>314795</v>
          </cell>
          <cell r="D321">
            <v>400</v>
          </cell>
          <cell r="E321">
            <v>0</v>
          </cell>
          <cell r="F321">
            <v>400</v>
          </cell>
        </row>
        <row r="322">
          <cell r="C322" t="str">
            <v>314915</v>
          </cell>
          <cell r="D322">
            <v>800</v>
          </cell>
          <cell r="E322">
            <v>0</v>
          </cell>
          <cell r="F322">
            <v>800</v>
          </cell>
        </row>
        <row r="323">
          <cell r="C323" t="str">
            <v>315057</v>
          </cell>
          <cell r="D323">
            <v>800</v>
          </cell>
          <cell r="E323">
            <v>0</v>
          </cell>
          <cell r="F323">
            <v>800</v>
          </cell>
        </row>
        <row r="324">
          <cell r="C324" t="str">
            <v>316110</v>
          </cell>
          <cell r="D324">
            <v>5200</v>
          </cell>
          <cell r="E324">
            <v>0</v>
          </cell>
          <cell r="F324">
            <v>5200</v>
          </cell>
        </row>
        <row r="325">
          <cell r="C325" t="str">
            <v>316240</v>
          </cell>
          <cell r="D325">
            <v>2400</v>
          </cell>
          <cell r="E325">
            <v>0</v>
          </cell>
          <cell r="F325">
            <v>2400</v>
          </cell>
        </row>
        <row r="326">
          <cell r="C326" t="str">
            <v>316245</v>
          </cell>
          <cell r="D326">
            <v>2000</v>
          </cell>
          <cell r="E326">
            <v>0</v>
          </cell>
          <cell r="F326">
            <v>2000</v>
          </cell>
        </row>
        <row r="327">
          <cell r="C327" t="str">
            <v>316420</v>
          </cell>
          <cell r="D327">
            <v>500</v>
          </cell>
          <cell r="E327">
            <v>0</v>
          </cell>
          <cell r="F327">
            <v>500</v>
          </cell>
        </row>
        <row r="328">
          <cell r="C328" t="str">
            <v>317000</v>
          </cell>
          <cell r="D328">
            <v>1300</v>
          </cell>
          <cell r="E328">
            <v>0</v>
          </cell>
          <cell r="F328">
            <v>1300</v>
          </cell>
        </row>
        <row r="329">
          <cell r="C329" t="str">
            <v>317052</v>
          </cell>
          <cell r="D329">
            <v>2300</v>
          </cell>
          <cell r="E329">
            <v>0</v>
          </cell>
          <cell r="F329">
            <v>2300</v>
          </cell>
        </row>
        <row r="330">
          <cell r="C330" t="str">
            <v>317090</v>
          </cell>
          <cell r="D330">
            <v>2400</v>
          </cell>
          <cell r="E330">
            <v>0</v>
          </cell>
          <cell r="F330">
            <v>2400</v>
          </cell>
        </row>
        <row r="331">
          <cell r="C331" t="str">
            <v>310280</v>
          </cell>
          <cell r="D331">
            <v>3290</v>
          </cell>
          <cell r="E331">
            <v>0</v>
          </cell>
          <cell r="F331">
            <v>3290</v>
          </cell>
        </row>
        <row r="332">
          <cell r="C332" t="str">
            <v>310330</v>
          </cell>
          <cell r="D332">
            <v>1310</v>
          </cell>
          <cell r="E332">
            <v>0</v>
          </cell>
          <cell r="F332">
            <v>1310</v>
          </cell>
        </row>
        <row r="333">
          <cell r="C333" t="str">
            <v>310360</v>
          </cell>
          <cell r="D333">
            <v>890</v>
          </cell>
          <cell r="E333">
            <v>0</v>
          </cell>
          <cell r="F333">
            <v>890</v>
          </cell>
        </row>
        <row r="334">
          <cell r="C334" t="str">
            <v>310610</v>
          </cell>
          <cell r="D334">
            <v>510</v>
          </cell>
          <cell r="E334">
            <v>0</v>
          </cell>
          <cell r="F334">
            <v>510</v>
          </cell>
        </row>
        <row r="335">
          <cell r="C335" t="str">
            <v>310680</v>
          </cell>
          <cell r="D335">
            <v>760</v>
          </cell>
          <cell r="E335">
            <v>0</v>
          </cell>
          <cell r="F335">
            <v>760</v>
          </cell>
        </row>
        <row r="336">
          <cell r="C336" t="str">
            <v>310690</v>
          </cell>
          <cell r="D336">
            <v>4170</v>
          </cell>
          <cell r="E336">
            <v>0</v>
          </cell>
          <cell r="F336">
            <v>4170</v>
          </cell>
        </row>
        <row r="337">
          <cell r="C337" t="str">
            <v>310720</v>
          </cell>
          <cell r="D337">
            <v>2570</v>
          </cell>
          <cell r="E337">
            <v>0</v>
          </cell>
          <cell r="F337">
            <v>2570</v>
          </cell>
        </row>
        <row r="338">
          <cell r="C338" t="str">
            <v>310750</v>
          </cell>
          <cell r="D338">
            <v>1430</v>
          </cell>
          <cell r="E338">
            <v>0</v>
          </cell>
          <cell r="F338">
            <v>1430</v>
          </cell>
        </row>
        <row r="339">
          <cell r="C339" t="str">
            <v>311590</v>
          </cell>
          <cell r="D339">
            <v>810</v>
          </cell>
          <cell r="E339">
            <v>0</v>
          </cell>
          <cell r="F339">
            <v>810</v>
          </cell>
        </row>
        <row r="340">
          <cell r="C340" t="str">
            <v>311620</v>
          </cell>
          <cell r="D340">
            <v>420</v>
          </cell>
          <cell r="E340">
            <v>0</v>
          </cell>
          <cell r="F340">
            <v>420</v>
          </cell>
        </row>
        <row r="341">
          <cell r="C341" t="str">
            <v>311960</v>
          </cell>
          <cell r="D341">
            <v>650</v>
          </cell>
          <cell r="E341">
            <v>0</v>
          </cell>
          <cell r="F341">
            <v>650</v>
          </cell>
        </row>
        <row r="342">
          <cell r="C342" t="str">
            <v>312130</v>
          </cell>
          <cell r="D342">
            <v>730</v>
          </cell>
          <cell r="E342">
            <v>0</v>
          </cell>
          <cell r="F342">
            <v>730</v>
          </cell>
        </row>
        <row r="343">
          <cell r="C343" t="str">
            <v>312500</v>
          </cell>
          <cell r="D343">
            <v>670</v>
          </cell>
          <cell r="E343">
            <v>0</v>
          </cell>
          <cell r="F343">
            <v>670</v>
          </cell>
        </row>
        <row r="344">
          <cell r="C344" t="str">
            <v>312738</v>
          </cell>
          <cell r="D344">
            <v>2060</v>
          </cell>
          <cell r="E344">
            <v>0</v>
          </cell>
          <cell r="F344">
            <v>2060</v>
          </cell>
        </row>
        <row r="345">
          <cell r="C345" t="str">
            <v>312850</v>
          </cell>
          <cell r="D345">
            <v>1490</v>
          </cell>
          <cell r="E345">
            <v>0</v>
          </cell>
          <cell r="F345">
            <v>1490</v>
          </cell>
        </row>
        <row r="346">
          <cell r="C346" t="str">
            <v>313670</v>
          </cell>
          <cell r="D346">
            <v>205250</v>
          </cell>
          <cell r="E346">
            <v>50</v>
          </cell>
          <cell r="F346">
            <v>205300</v>
          </cell>
        </row>
        <row r="347">
          <cell r="C347" t="str">
            <v>313850</v>
          </cell>
          <cell r="D347">
            <v>1500</v>
          </cell>
          <cell r="E347">
            <v>0</v>
          </cell>
          <cell r="F347">
            <v>1500</v>
          </cell>
        </row>
        <row r="348">
          <cell r="C348" t="str">
            <v>313860</v>
          </cell>
          <cell r="D348">
            <v>6700</v>
          </cell>
          <cell r="E348">
            <v>0</v>
          </cell>
          <cell r="F348">
            <v>6700</v>
          </cell>
        </row>
        <row r="349">
          <cell r="C349" t="str">
            <v>313980</v>
          </cell>
          <cell r="D349">
            <v>4090</v>
          </cell>
          <cell r="E349">
            <v>0</v>
          </cell>
          <cell r="F349">
            <v>4090</v>
          </cell>
        </row>
        <row r="350">
          <cell r="C350" t="str">
            <v>314020</v>
          </cell>
          <cell r="D350">
            <v>480</v>
          </cell>
          <cell r="E350">
            <v>0</v>
          </cell>
          <cell r="F350">
            <v>480</v>
          </cell>
        </row>
        <row r="351">
          <cell r="C351" t="str">
            <v>314080</v>
          </cell>
          <cell r="D351">
            <v>4350</v>
          </cell>
          <cell r="E351">
            <v>0</v>
          </cell>
          <cell r="F351">
            <v>4350</v>
          </cell>
        </row>
        <row r="352">
          <cell r="C352" t="str">
            <v>314540</v>
          </cell>
          <cell r="D352">
            <v>540</v>
          </cell>
          <cell r="E352">
            <v>0</v>
          </cell>
          <cell r="F352">
            <v>540</v>
          </cell>
        </row>
        <row r="353">
          <cell r="C353" t="str">
            <v>314570</v>
          </cell>
          <cell r="D353">
            <v>670</v>
          </cell>
          <cell r="E353">
            <v>0</v>
          </cell>
          <cell r="F353">
            <v>670</v>
          </cell>
        </row>
        <row r="354">
          <cell r="C354" t="str">
            <v>314780</v>
          </cell>
          <cell r="D354">
            <v>690</v>
          </cell>
          <cell r="E354">
            <v>0</v>
          </cell>
          <cell r="F354">
            <v>690</v>
          </cell>
        </row>
        <row r="355">
          <cell r="C355" t="str">
            <v>314940</v>
          </cell>
          <cell r="D355">
            <v>420</v>
          </cell>
          <cell r="E355">
            <v>0</v>
          </cell>
          <cell r="F355">
            <v>420</v>
          </cell>
        </row>
        <row r="356">
          <cell r="C356" t="str">
            <v>314950</v>
          </cell>
          <cell r="D356">
            <v>580</v>
          </cell>
          <cell r="E356">
            <v>0</v>
          </cell>
          <cell r="F356">
            <v>580</v>
          </cell>
        </row>
        <row r="357">
          <cell r="C357" t="str">
            <v>315010</v>
          </cell>
          <cell r="D357">
            <v>1150</v>
          </cell>
          <cell r="E357">
            <v>0</v>
          </cell>
          <cell r="F357">
            <v>1150</v>
          </cell>
        </row>
        <row r="358">
          <cell r="C358" t="str">
            <v>315540</v>
          </cell>
          <cell r="D358">
            <v>500</v>
          </cell>
          <cell r="E358">
            <v>0</v>
          </cell>
          <cell r="F358">
            <v>500</v>
          </cell>
        </row>
        <row r="359">
          <cell r="C359" t="str">
            <v>315590</v>
          </cell>
          <cell r="D359">
            <v>1200</v>
          </cell>
          <cell r="E359">
            <v>0</v>
          </cell>
          <cell r="F359">
            <v>1200</v>
          </cell>
        </row>
        <row r="360">
          <cell r="C360" t="str">
            <v>315620</v>
          </cell>
          <cell r="D360">
            <v>530</v>
          </cell>
          <cell r="E360">
            <v>0</v>
          </cell>
          <cell r="F360">
            <v>530</v>
          </cell>
        </row>
        <row r="361">
          <cell r="C361" t="str">
            <v>315727</v>
          </cell>
          <cell r="D361">
            <v>430</v>
          </cell>
          <cell r="E361">
            <v>0</v>
          </cell>
          <cell r="F361">
            <v>430</v>
          </cell>
        </row>
        <row r="362">
          <cell r="C362" t="str">
            <v>315930</v>
          </cell>
          <cell r="D362">
            <v>2050</v>
          </cell>
          <cell r="E362">
            <v>0</v>
          </cell>
          <cell r="F362">
            <v>2050</v>
          </cell>
        </row>
        <row r="363">
          <cell r="C363" t="str">
            <v>315860</v>
          </cell>
          <cell r="D363">
            <v>1840</v>
          </cell>
          <cell r="E363">
            <v>0</v>
          </cell>
          <cell r="F363">
            <v>1840</v>
          </cell>
        </row>
        <row r="364">
          <cell r="C364" t="str">
            <v>316070</v>
          </cell>
          <cell r="D364">
            <v>9540</v>
          </cell>
          <cell r="E364">
            <v>0</v>
          </cell>
          <cell r="F364">
            <v>9540</v>
          </cell>
        </row>
        <row r="365">
          <cell r="C365" t="str">
            <v>316290</v>
          </cell>
          <cell r="D365">
            <v>8500</v>
          </cell>
          <cell r="E365">
            <v>0</v>
          </cell>
          <cell r="F365">
            <v>8500</v>
          </cell>
        </row>
        <row r="366">
          <cell r="C366" t="str">
            <v>316560</v>
          </cell>
          <cell r="D366">
            <v>450</v>
          </cell>
          <cell r="E366">
            <v>0</v>
          </cell>
          <cell r="F366">
            <v>450</v>
          </cell>
        </row>
        <row r="367">
          <cell r="C367" t="str">
            <v>316750</v>
          </cell>
          <cell r="D367">
            <v>1750</v>
          </cell>
          <cell r="E367">
            <v>0</v>
          </cell>
          <cell r="F367">
            <v>1750</v>
          </cell>
        </row>
        <row r="368">
          <cell r="C368" t="str">
            <v>310150</v>
          </cell>
          <cell r="D368">
            <v>6700</v>
          </cell>
          <cell r="E368">
            <v>0</v>
          </cell>
          <cell r="F368">
            <v>6700</v>
          </cell>
        </row>
        <row r="369">
          <cell r="C369" t="str">
            <v>310440</v>
          </cell>
          <cell r="D369">
            <v>680</v>
          </cell>
          <cell r="E369">
            <v>0</v>
          </cell>
          <cell r="F369">
            <v>680</v>
          </cell>
        </row>
        <row r="370">
          <cell r="C370" t="str">
            <v>310460</v>
          </cell>
          <cell r="D370">
            <v>1700</v>
          </cell>
          <cell r="E370">
            <v>0</v>
          </cell>
          <cell r="F370">
            <v>1700</v>
          </cell>
        </row>
        <row r="371">
          <cell r="C371" t="str">
            <v>311530</v>
          </cell>
          <cell r="D371">
            <v>7230</v>
          </cell>
          <cell r="E371">
            <v>0</v>
          </cell>
          <cell r="F371">
            <v>7230</v>
          </cell>
        </row>
        <row r="372">
          <cell r="C372" t="str">
            <v>312290</v>
          </cell>
          <cell r="D372">
            <v>690</v>
          </cell>
          <cell r="E372">
            <v>0</v>
          </cell>
          <cell r="F372">
            <v>690</v>
          </cell>
        </row>
        <row r="373">
          <cell r="C373" t="str">
            <v>312460</v>
          </cell>
          <cell r="D373">
            <v>410</v>
          </cell>
          <cell r="E373">
            <v>0</v>
          </cell>
          <cell r="F373">
            <v>410</v>
          </cell>
        </row>
        <row r="374">
          <cell r="C374" t="str">
            <v>313260</v>
          </cell>
          <cell r="D374">
            <v>600</v>
          </cell>
          <cell r="E374">
            <v>0</v>
          </cell>
          <cell r="F374">
            <v>600</v>
          </cell>
        </row>
        <row r="375">
          <cell r="C375" t="str">
            <v>313800</v>
          </cell>
          <cell r="D375">
            <v>930</v>
          </cell>
          <cell r="E375">
            <v>0</v>
          </cell>
          <cell r="F375">
            <v>930</v>
          </cell>
        </row>
        <row r="376">
          <cell r="C376" t="str">
            <v>313840</v>
          </cell>
          <cell r="D376">
            <v>7500</v>
          </cell>
          <cell r="E376">
            <v>0</v>
          </cell>
          <cell r="F376">
            <v>7500</v>
          </cell>
        </row>
        <row r="377">
          <cell r="C377" t="str">
            <v>314670</v>
          </cell>
          <cell r="D377">
            <v>1000</v>
          </cell>
          <cell r="E377">
            <v>0</v>
          </cell>
          <cell r="F377">
            <v>1000</v>
          </cell>
        </row>
        <row r="378">
          <cell r="C378" t="str">
            <v>315110</v>
          </cell>
          <cell r="D378">
            <v>710</v>
          </cell>
          <cell r="E378">
            <v>0</v>
          </cell>
          <cell r="F378">
            <v>710</v>
          </cell>
        </row>
        <row r="379">
          <cell r="C379" t="str">
            <v>315410</v>
          </cell>
          <cell r="D379">
            <v>1460</v>
          </cell>
          <cell r="E379">
            <v>0</v>
          </cell>
          <cell r="F379">
            <v>1460</v>
          </cell>
        </row>
        <row r="380">
          <cell r="C380" t="str">
            <v>315840</v>
          </cell>
          <cell r="D380">
            <v>450</v>
          </cell>
          <cell r="E380">
            <v>0</v>
          </cell>
          <cell r="F380">
            <v>450</v>
          </cell>
        </row>
        <row r="381">
          <cell r="C381" t="str">
            <v>316000</v>
          </cell>
          <cell r="D381">
            <v>700</v>
          </cell>
          <cell r="E381">
            <v>0</v>
          </cell>
          <cell r="F381">
            <v>700</v>
          </cell>
        </row>
        <row r="382">
          <cell r="C382" t="str">
            <v>317210</v>
          </cell>
          <cell r="D382">
            <v>850</v>
          </cell>
          <cell r="E382">
            <v>0</v>
          </cell>
          <cell r="F382">
            <v>850</v>
          </cell>
        </row>
        <row r="383">
          <cell r="C383" t="str">
            <v>310030</v>
          </cell>
          <cell r="D383">
            <v>0</v>
          </cell>
          <cell r="E383">
            <v>0</v>
          </cell>
          <cell r="F383">
            <v>0</v>
          </cell>
        </row>
        <row r="384">
          <cell r="C384" t="str">
            <v>310205</v>
          </cell>
          <cell r="D384">
            <v>90</v>
          </cell>
          <cell r="E384">
            <v>200</v>
          </cell>
          <cell r="F384">
            <v>290</v>
          </cell>
        </row>
        <row r="385">
          <cell r="C385" t="str">
            <v>315350</v>
          </cell>
          <cell r="D385">
            <v>0</v>
          </cell>
          <cell r="E385">
            <v>0</v>
          </cell>
          <cell r="F385">
            <v>0</v>
          </cell>
        </row>
        <row r="386">
          <cell r="C386" t="str">
            <v>311010</v>
          </cell>
          <cell r="D386">
            <v>70</v>
          </cell>
          <cell r="E386">
            <v>100</v>
          </cell>
          <cell r="F386">
            <v>170</v>
          </cell>
        </row>
        <row r="387">
          <cell r="C387" t="str">
            <v>311210</v>
          </cell>
          <cell r="D387">
            <v>390</v>
          </cell>
          <cell r="E387">
            <v>0</v>
          </cell>
          <cell r="F387">
            <v>390</v>
          </cell>
        </row>
        <row r="388">
          <cell r="C388" t="str">
            <v>311290</v>
          </cell>
          <cell r="D388">
            <v>0</v>
          </cell>
          <cell r="E388">
            <v>260</v>
          </cell>
          <cell r="F388">
            <v>260</v>
          </cell>
        </row>
        <row r="389">
          <cell r="C389" t="str">
            <v>311330</v>
          </cell>
          <cell r="D389">
            <v>1100</v>
          </cell>
          <cell r="E389">
            <v>400</v>
          </cell>
          <cell r="F389">
            <v>1500</v>
          </cell>
        </row>
        <row r="390">
          <cell r="C390" t="str">
            <v>311600</v>
          </cell>
          <cell r="D390">
            <v>0</v>
          </cell>
          <cell r="E390">
            <v>0</v>
          </cell>
          <cell r="F390">
            <v>0</v>
          </cell>
        </row>
        <row r="391">
          <cell r="C391" t="str">
            <v>311740</v>
          </cell>
          <cell r="D391">
            <v>0</v>
          </cell>
          <cell r="E391">
            <v>0</v>
          </cell>
          <cell r="F391">
            <v>0</v>
          </cell>
        </row>
        <row r="392">
          <cell r="C392" t="str">
            <v>312200</v>
          </cell>
          <cell r="D392">
            <v>0</v>
          </cell>
          <cell r="E392">
            <v>0</v>
          </cell>
          <cell r="F392">
            <v>0</v>
          </cell>
        </row>
        <row r="393">
          <cell r="C393" t="str">
            <v>312352</v>
          </cell>
          <cell r="D393">
            <v>100</v>
          </cell>
          <cell r="E393">
            <v>0</v>
          </cell>
          <cell r="F393">
            <v>100</v>
          </cell>
        </row>
        <row r="394">
          <cell r="C394" t="str">
            <v>312420</v>
          </cell>
          <cell r="D394">
            <v>0</v>
          </cell>
          <cell r="E394">
            <v>0</v>
          </cell>
          <cell r="F394">
            <v>0</v>
          </cell>
        </row>
        <row r="395">
          <cell r="C395" t="str">
            <v>312530</v>
          </cell>
          <cell r="D395">
            <v>0</v>
          </cell>
          <cell r="E395">
            <v>0</v>
          </cell>
          <cell r="F395">
            <v>0</v>
          </cell>
        </row>
        <row r="396">
          <cell r="C396" t="str">
            <v>312595</v>
          </cell>
          <cell r="D396">
            <v>540</v>
          </cell>
          <cell r="E396">
            <v>140</v>
          </cell>
          <cell r="F396">
            <v>680</v>
          </cell>
        </row>
        <row r="397">
          <cell r="C397" t="str">
            <v>313120</v>
          </cell>
          <cell r="D397">
            <v>300</v>
          </cell>
          <cell r="E397">
            <v>400</v>
          </cell>
          <cell r="F397">
            <v>700</v>
          </cell>
        </row>
        <row r="398">
          <cell r="C398" t="str">
            <v>313770</v>
          </cell>
          <cell r="D398">
            <v>200</v>
          </cell>
          <cell r="E398">
            <v>180</v>
          </cell>
          <cell r="F398">
            <v>380</v>
          </cell>
        </row>
        <row r="399">
          <cell r="C399" t="str">
            <v>313867</v>
          </cell>
          <cell r="D399">
            <v>0</v>
          </cell>
          <cell r="E399">
            <v>100</v>
          </cell>
          <cell r="F399">
            <v>100</v>
          </cell>
        </row>
        <row r="400">
          <cell r="C400" t="str">
            <v>313940</v>
          </cell>
          <cell r="D400">
            <v>4740</v>
          </cell>
          <cell r="E400">
            <v>265</v>
          </cell>
          <cell r="F400">
            <v>5005</v>
          </cell>
        </row>
        <row r="401">
          <cell r="C401" t="str">
            <v>313950</v>
          </cell>
          <cell r="D401">
            <v>1020</v>
          </cell>
          <cell r="E401">
            <v>100</v>
          </cell>
          <cell r="F401">
            <v>1120</v>
          </cell>
        </row>
        <row r="402">
          <cell r="C402" t="str">
            <v>314053</v>
          </cell>
          <cell r="D402">
            <v>240</v>
          </cell>
          <cell r="E402">
            <v>0</v>
          </cell>
          <cell r="F402">
            <v>240</v>
          </cell>
        </row>
        <row r="403">
          <cell r="C403" t="str">
            <v>314090</v>
          </cell>
          <cell r="D403">
            <v>250</v>
          </cell>
          <cell r="E403">
            <v>560</v>
          </cell>
          <cell r="F403">
            <v>810</v>
          </cell>
        </row>
        <row r="404">
          <cell r="C404" t="str">
            <v>314400</v>
          </cell>
          <cell r="D404">
            <v>0</v>
          </cell>
          <cell r="E404">
            <v>200</v>
          </cell>
          <cell r="F404">
            <v>200</v>
          </cell>
        </row>
        <row r="405">
          <cell r="C405" t="str">
            <v>314587</v>
          </cell>
          <cell r="D405">
            <v>200</v>
          </cell>
          <cell r="E405">
            <v>25</v>
          </cell>
          <cell r="F405">
            <v>225</v>
          </cell>
        </row>
        <row r="406">
          <cell r="C406" t="str">
            <v>314875</v>
          </cell>
          <cell r="D406">
            <v>0</v>
          </cell>
          <cell r="E406">
            <v>0</v>
          </cell>
          <cell r="F406">
            <v>0</v>
          </cell>
        </row>
        <row r="407">
          <cell r="C407" t="str">
            <v>314900</v>
          </cell>
          <cell r="D407">
            <v>0</v>
          </cell>
          <cell r="E407">
            <v>0</v>
          </cell>
          <cell r="F407">
            <v>0</v>
          </cell>
        </row>
        <row r="408">
          <cell r="C408" t="str">
            <v>315190</v>
          </cell>
          <cell r="D408">
            <v>220</v>
          </cell>
          <cell r="E408">
            <v>100</v>
          </cell>
          <cell r="F408">
            <v>320</v>
          </cell>
        </row>
        <row r="409">
          <cell r="C409" t="str">
            <v>315415</v>
          </cell>
          <cell r="D409">
            <v>30</v>
          </cell>
          <cell r="E409">
            <v>40</v>
          </cell>
          <cell r="F409">
            <v>70</v>
          </cell>
        </row>
        <row r="410">
          <cell r="C410" t="str">
            <v>315790</v>
          </cell>
          <cell r="D410">
            <v>200</v>
          </cell>
          <cell r="E410">
            <v>0</v>
          </cell>
          <cell r="F410">
            <v>200</v>
          </cell>
        </row>
        <row r="411">
          <cell r="C411" t="str">
            <v>315890</v>
          </cell>
          <cell r="D411">
            <v>0</v>
          </cell>
          <cell r="E411">
            <v>0</v>
          </cell>
          <cell r="F411">
            <v>0</v>
          </cell>
        </row>
        <row r="412">
          <cell r="C412" t="str">
            <v>316255</v>
          </cell>
          <cell r="D412">
            <v>0</v>
          </cell>
          <cell r="E412">
            <v>0</v>
          </cell>
          <cell r="F412">
            <v>0</v>
          </cell>
        </row>
        <row r="413">
          <cell r="C413" t="str">
            <v>316360</v>
          </cell>
          <cell r="D413">
            <v>30</v>
          </cell>
          <cell r="E413">
            <v>0</v>
          </cell>
          <cell r="F413">
            <v>30</v>
          </cell>
        </row>
        <row r="414">
          <cell r="C414" t="str">
            <v>316760</v>
          </cell>
          <cell r="D414">
            <v>450</v>
          </cell>
          <cell r="E414">
            <v>300</v>
          </cell>
          <cell r="F414">
            <v>750</v>
          </cell>
        </row>
        <row r="415">
          <cell r="C415" t="str">
            <v>316805</v>
          </cell>
          <cell r="D415">
            <v>0</v>
          </cell>
          <cell r="E415">
            <v>0</v>
          </cell>
          <cell r="F415">
            <v>0</v>
          </cell>
        </row>
        <row r="416">
          <cell r="C416" t="str">
            <v>316920</v>
          </cell>
          <cell r="D416">
            <v>0</v>
          </cell>
          <cell r="E416">
            <v>0</v>
          </cell>
          <cell r="F416">
            <v>0</v>
          </cell>
        </row>
        <row r="417">
          <cell r="C417" t="str">
            <v>310665</v>
          </cell>
          <cell r="D417">
            <v>130</v>
          </cell>
          <cell r="E417">
            <v>0</v>
          </cell>
          <cell r="F417">
            <v>130</v>
          </cell>
        </row>
        <row r="418">
          <cell r="C418" t="str">
            <v>310730</v>
          </cell>
          <cell r="D418">
            <v>3400</v>
          </cell>
          <cell r="E418">
            <v>0</v>
          </cell>
          <cell r="F418">
            <v>3400</v>
          </cell>
        </row>
        <row r="419">
          <cell r="C419" t="str">
            <v>310850</v>
          </cell>
          <cell r="D419">
            <v>380</v>
          </cell>
          <cell r="E419">
            <v>0</v>
          </cell>
          <cell r="F419">
            <v>380</v>
          </cell>
        </row>
        <row r="420">
          <cell r="C420" t="str">
            <v>311270</v>
          </cell>
          <cell r="D420">
            <v>1000</v>
          </cell>
          <cell r="E420">
            <v>0</v>
          </cell>
          <cell r="F420">
            <v>1000</v>
          </cell>
        </row>
        <row r="421">
          <cell r="C421" t="str">
            <v>311547</v>
          </cell>
          <cell r="D421">
            <v>300</v>
          </cell>
          <cell r="E421">
            <v>0</v>
          </cell>
          <cell r="F421">
            <v>300</v>
          </cell>
        </row>
        <row r="422">
          <cell r="C422" t="str">
            <v>311650</v>
          </cell>
          <cell r="D422">
            <v>1000</v>
          </cell>
          <cell r="E422">
            <v>0</v>
          </cell>
          <cell r="F422">
            <v>1000</v>
          </cell>
        </row>
        <row r="423">
          <cell r="C423" t="str">
            <v>311880</v>
          </cell>
          <cell r="D423">
            <v>1900</v>
          </cell>
          <cell r="E423">
            <v>0</v>
          </cell>
          <cell r="F423">
            <v>1900</v>
          </cell>
        </row>
        <row r="424">
          <cell r="C424" t="str">
            <v>312030</v>
          </cell>
          <cell r="D424">
            <v>470</v>
          </cell>
          <cell r="E424">
            <v>0</v>
          </cell>
          <cell r="F424">
            <v>470</v>
          </cell>
        </row>
        <row r="425">
          <cell r="C425" t="str">
            <v>312087</v>
          </cell>
          <cell r="D425">
            <v>400</v>
          </cell>
          <cell r="E425">
            <v>0</v>
          </cell>
          <cell r="F425">
            <v>400</v>
          </cell>
        </row>
        <row r="426">
          <cell r="C426" t="str">
            <v>312380</v>
          </cell>
          <cell r="D426">
            <v>700</v>
          </cell>
          <cell r="E426">
            <v>0</v>
          </cell>
          <cell r="F426">
            <v>700</v>
          </cell>
        </row>
        <row r="427">
          <cell r="C427" t="str">
            <v>312430</v>
          </cell>
          <cell r="D427">
            <v>1800</v>
          </cell>
          <cell r="E427">
            <v>0</v>
          </cell>
          <cell r="F427">
            <v>1800</v>
          </cell>
        </row>
        <row r="428">
          <cell r="C428" t="str">
            <v>312660</v>
          </cell>
          <cell r="D428">
            <v>300</v>
          </cell>
          <cell r="E428">
            <v>0</v>
          </cell>
          <cell r="F428">
            <v>300</v>
          </cell>
        </row>
        <row r="429">
          <cell r="C429" t="str">
            <v>312670</v>
          </cell>
          <cell r="D429">
            <v>1400</v>
          </cell>
          <cell r="E429">
            <v>0</v>
          </cell>
          <cell r="F429">
            <v>1400</v>
          </cell>
        </row>
        <row r="430">
          <cell r="C430" t="str">
            <v>312707</v>
          </cell>
          <cell r="D430">
            <v>350</v>
          </cell>
          <cell r="E430">
            <v>0</v>
          </cell>
          <cell r="F430">
            <v>350</v>
          </cell>
        </row>
        <row r="431">
          <cell r="C431" t="str">
            <v>312733</v>
          </cell>
          <cell r="D431">
            <v>270</v>
          </cell>
          <cell r="E431">
            <v>0</v>
          </cell>
          <cell r="F431">
            <v>270</v>
          </cell>
        </row>
        <row r="432">
          <cell r="C432" t="str">
            <v>312735</v>
          </cell>
          <cell r="D432">
            <v>200</v>
          </cell>
          <cell r="E432">
            <v>0</v>
          </cell>
          <cell r="F432">
            <v>200</v>
          </cell>
        </row>
        <row r="433">
          <cell r="C433" t="str">
            <v>312780</v>
          </cell>
          <cell r="D433">
            <v>750</v>
          </cell>
          <cell r="E433">
            <v>0</v>
          </cell>
          <cell r="F433">
            <v>750</v>
          </cell>
        </row>
        <row r="434">
          <cell r="C434" t="str">
            <v>312825</v>
          </cell>
          <cell r="D434">
            <v>650</v>
          </cell>
          <cell r="E434">
            <v>0</v>
          </cell>
          <cell r="F434">
            <v>650</v>
          </cell>
        </row>
        <row r="435">
          <cell r="C435" t="str">
            <v>313065</v>
          </cell>
          <cell r="D435">
            <v>500</v>
          </cell>
          <cell r="E435">
            <v>0</v>
          </cell>
          <cell r="F435">
            <v>500</v>
          </cell>
        </row>
        <row r="436">
          <cell r="C436" t="str">
            <v>313200</v>
          </cell>
          <cell r="D436">
            <v>320</v>
          </cell>
          <cell r="E436">
            <v>0</v>
          </cell>
          <cell r="F436">
            <v>320</v>
          </cell>
        </row>
        <row r="437">
          <cell r="C437" t="str">
            <v>313505</v>
          </cell>
          <cell r="D437">
            <v>2350</v>
          </cell>
          <cell r="E437">
            <v>0</v>
          </cell>
          <cell r="F437">
            <v>2350</v>
          </cell>
        </row>
        <row r="438">
          <cell r="C438" t="str">
            <v>313510</v>
          </cell>
          <cell r="D438">
            <v>4700</v>
          </cell>
          <cell r="E438">
            <v>0</v>
          </cell>
          <cell r="F438">
            <v>4700</v>
          </cell>
        </row>
        <row r="439">
          <cell r="C439" t="str">
            <v>313560</v>
          </cell>
          <cell r="D439">
            <v>750</v>
          </cell>
          <cell r="E439">
            <v>0</v>
          </cell>
          <cell r="F439">
            <v>750</v>
          </cell>
        </row>
        <row r="440">
          <cell r="C440" t="str">
            <v>313640</v>
          </cell>
          <cell r="D440">
            <v>0</v>
          </cell>
          <cell r="E440">
            <v>0</v>
          </cell>
          <cell r="F440">
            <v>0</v>
          </cell>
        </row>
        <row r="441">
          <cell r="C441" t="str">
            <v>313657</v>
          </cell>
          <cell r="D441">
            <v>280</v>
          </cell>
          <cell r="E441">
            <v>0</v>
          </cell>
          <cell r="F441">
            <v>280</v>
          </cell>
        </row>
        <row r="442">
          <cell r="C442" t="str">
            <v>313680</v>
          </cell>
          <cell r="D442">
            <v>300</v>
          </cell>
          <cell r="E442">
            <v>0</v>
          </cell>
          <cell r="F442">
            <v>300</v>
          </cell>
        </row>
        <row r="443">
          <cell r="C443" t="str">
            <v>313730</v>
          </cell>
          <cell r="D443">
            <v>430</v>
          </cell>
          <cell r="E443">
            <v>0</v>
          </cell>
          <cell r="F443">
            <v>430</v>
          </cell>
        </row>
        <row r="444">
          <cell r="C444" t="str">
            <v>313925</v>
          </cell>
          <cell r="D444">
            <v>370</v>
          </cell>
          <cell r="E444">
            <v>0</v>
          </cell>
          <cell r="F444">
            <v>370</v>
          </cell>
        </row>
        <row r="445">
          <cell r="C445" t="str">
            <v>314085</v>
          </cell>
          <cell r="D445">
            <v>600</v>
          </cell>
          <cell r="E445">
            <v>0</v>
          </cell>
          <cell r="F445">
            <v>600</v>
          </cell>
        </row>
        <row r="446">
          <cell r="C446" t="str">
            <v>314100</v>
          </cell>
          <cell r="D446">
            <v>1150</v>
          </cell>
          <cell r="E446">
            <v>0</v>
          </cell>
          <cell r="F446">
            <v>1150</v>
          </cell>
        </row>
        <row r="447">
          <cell r="C447" t="str">
            <v>314290</v>
          </cell>
          <cell r="D447">
            <v>600</v>
          </cell>
          <cell r="E447">
            <v>0</v>
          </cell>
          <cell r="F447">
            <v>600</v>
          </cell>
        </row>
        <row r="448">
          <cell r="C448" t="str">
            <v>314330</v>
          </cell>
          <cell r="D448">
            <v>19110</v>
          </cell>
          <cell r="E448">
            <v>0</v>
          </cell>
          <cell r="F448">
            <v>19110</v>
          </cell>
        </row>
        <row r="449">
          <cell r="C449" t="str">
            <v>314345</v>
          </cell>
          <cell r="D449">
            <v>350</v>
          </cell>
          <cell r="E449">
            <v>0</v>
          </cell>
          <cell r="F449">
            <v>350</v>
          </cell>
        </row>
        <row r="450">
          <cell r="C450" t="str">
            <v>314465</v>
          </cell>
          <cell r="D450">
            <v>600</v>
          </cell>
          <cell r="E450">
            <v>0</v>
          </cell>
          <cell r="F450">
            <v>600</v>
          </cell>
        </row>
        <row r="451">
          <cell r="C451" t="str">
            <v>314505</v>
          </cell>
          <cell r="D451">
            <v>480</v>
          </cell>
          <cell r="E451">
            <v>0</v>
          </cell>
          <cell r="F451">
            <v>480</v>
          </cell>
        </row>
        <row r="452">
          <cell r="C452" t="str">
            <v>314537</v>
          </cell>
          <cell r="D452">
            <v>0</v>
          </cell>
          <cell r="E452">
            <v>0</v>
          </cell>
          <cell r="F452">
            <v>0</v>
          </cell>
        </row>
        <row r="453">
          <cell r="C453" t="str">
            <v>314545</v>
          </cell>
          <cell r="D453">
            <v>340</v>
          </cell>
          <cell r="E453">
            <v>0</v>
          </cell>
          <cell r="F453">
            <v>340</v>
          </cell>
        </row>
        <row r="454">
          <cell r="C454" t="str">
            <v>314625</v>
          </cell>
          <cell r="D454">
            <v>550</v>
          </cell>
          <cell r="E454">
            <v>0</v>
          </cell>
          <cell r="F454">
            <v>550</v>
          </cell>
        </row>
        <row r="455">
          <cell r="C455" t="str">
            <v>314655</v>
          </cell>
          <cell r="D455">
            <v>320</v>
          </cell>
          <cell r="E455">
            <v>0</v>
          </cell>
          <cell r="F455">
            <v>320</v>
          </cell>
        </row>
        <row r="456">
          <cell r="C456" t="str">
            <v>315220</v>
          </cell>
          <cell r="D456">
            <v>1180</v>
          </cell>
          <cell r="E456">
            <v>0</v>
          </cell>
          <cell r="F456">
            <v>1180</v>
          </cell>
        </row>
        <row r="457">
          <cell r="C457" t="str">
            <v>315450</v>
          </cell>
          <cell r="D457">
            <v>350</v>
          </cell>
          <cell r="E457">
            <v>0</v>
          </cell>
          <cell r="F457">
            <v>350</v>
          </cell>
        </row>
        <row r="458">
          <cell r="C458" t="str">
            <v>315560</v>
          </cell>
          <cell r="D458">
            <v>1900</v>
          </cell>
          <cell r="E458">
            <v>0</v>
          </cell>
          <cell r="F458">
            <v>1900</v>
          </cell>
        </row>
        <row r="459">
          <cell r="C459" t="str">
            <v>315650</v>
          </cell>
          <cell r="D459">
            <v>450</v>
          </cell>
          <cell r="E459">
            <v>0</v>
          </cell>
          <cell r="F459">
            <v>450</v>
          </cell>
        </row>
        <row r="460">
          <cell r="C460" t="str">
            <v>315700</v>
          </cell>
          <cell r="D460">
            <v>3200</v>
          </cell>
          <cell r="E460">
            <v>0</v>
          </cell>
          <cell r="F460">
            <v>3200</v>
          </cell>
        </row>
        <row r="461">
          <cell r="C461" t="str">
            <v>315737</v>
          </cell>
          <cell r="D461">
            <v>400</v>
          </cell>
          <cell r="E461">
            <v>0</v>
          </cell>
          <cell r="F461">
            <v>400</v>
          </cell>
        </row>
        <row r="462">
          <cell r="C462" t="str">
            <v>316045</v>
          </cell>
          <cell r="D462">
            <v>700</v>
          </cell>
          <cell r="E462">
            <v>0</v>
          </cell>
          <cell r="F462">
            <v>700</v>
          </cell>
        </row>
        <row r="463">
          <cell r="C463" t="str">
            <v>316225</v>
          </cell>
          <cell r="D463">
            <v>700</v>
          </cell>
          <cell r="E463">
            <v>0</v>
          </cell>
          <cell r="F463">
            <v>700</v>
          </cell>
        </row>
        <row r="464">
          <cell r="C464" t="str">
            <v>316265</v>
          </cell>
          <cell r="D464">
            <v>250</v>
          </cell>
          <cell r="E464">
            <v>0</v>
          </cell>
          <cell r="F464">
            <v>250</v>
          </cell>
        </row>
        <row r="465">
          <cell r="C465" t="str">
            <v>316270</v>
          </cell>
          <cell r="D465">
            <v>1150</v>
          </cell>
          <cell r="E465">
            <v>0</v>
          </cell>
          <cell r="F465">
            <v>1150</v>
          </cell>
        </row>
        <row r="466">
          <cell r="C466" t="str">
            <v>316695</v>
          </cell>
          <cell r="D466">
            <v>200</v>
          </cell>
          <cell r="E466">
            <v>0</v>
          </cell>
          <cell r="F466">
            <v>200</v>
          </cell>
        </row>
        <row r="467">
          <cell r="C467" t="str">
            <v>316800</v>
          </cell>
          <cell r="D467">
            <v>1200</v>
          </cell>
          <cell r="E467">
            <v>0</v>
          </cell>
          <cell r="F467">
            <v>1200</v>
          </cell>
        </row>
        <row r="468">
          <cell r="C468" t="str">
            <v>317065</v>
          </cell>
          <cell r="D468">
            <v>350</v>
          </cell>
          <cell r="E468">
            <v>0</v>
          </cell>
          <cell r="F468">
            <v>350</v>
          </cell>
        </row>
        <row r="469">
          <cell r="C469" t="str">
            <v>317103</v>
          </cell>
          <cell r="D469">
            <v>750</v>
          </cell>
          <cell r="E469">
            <v>0</v>
          </cell>
          <cell r="F469">
            <v>750</v>
          </cell>
        </row>
        <row r="470">
          <cell r="C470" t="str">
            <v>310190</v>
          </cell>
          <cell r="D470">
            <v>1800</v>
          </cell>
          <cell r="E470">
            <v>35</v>
          </cell>
          <cell r="F470">
            <v>1835</v>
          </cell>
        </row>
        <row r="471">
          <cell r="C471" t="str">
            <v>310760</v>
          </cell>
          <cell r="D471">
            <v>600</v>
          </cell>
          <cell r="E471">
            <v>0</v>
          </cell>
          <cell r="F471">
            <v>600</v>
          </cell>
        </row>
        <row r="472">
          <cell r="C472" t="str">
            <v>311240</v>
          </cell>
          <cell r="D472">
            <v>820</v>
          </cell>
          <cell r="E472">
            <v>0</v>
          </cell>
          <cell r="F472">
            <v>820</v>
          </cell>
        </row>
        <row r="473">
          <cell r="C473" t="str">
            <v>311280</v>
          </cell>
          <cell r="D473">
            <v>1300</v>
          </cell>
          <cell r="E473">
            <v>0</v>
          </cell>
          <cell r="F473">
            <v>1300</v>
          </cell>
        </row>
        <row r="474">
          <cell r="C474" t="str">
            <v>311510</v>
          </cell>
          <cell r="D474">
            <v>1470</v>
          </cell>
          <cell r="E474">
            <v>0</v>
          </cell>
          <cell r="F474">
            <v>1470</v>
          </cell>
        </row>
        <row r="475">
          <cell r="C475" t="str">
            <v>311640</v>
          </cell>
          <cell r="D475">
            <v>350</v>
          </cell>
          <cell r="E475">
            <v>0</v>
          </cell>
          <cell r="F475">
            <v>350</v>
          </cell>
        </row>
        <row r="476">
          <cell r="C476" t="str">
            <v>312120</v>
          </cell>
          <cell r="D476">
            <v>300</v>
          </cell>
          <cell r="E476">
            <v>0</v>
          </cell>
          <cell r="F476">
            <v>300</v>
          </cell>
        </row>
        <row r="477">
          <cell r="C477" t="str">
            <v>312340</v>
          </cell>
          <cell r="D477">
            <v>190</v>
          </cell>
          <cell r="E477">
            <v>0</v>
          </cell>
          <cell r="F477">
            <v>190</v>
          </cell>
        </row>
        <row r="478">
          <cell r="C478" t="str">
            <v>312630</v>
          </cell>
          <cell r="D478">
            <v>340</v>
          </cell>
          <cell r="E478">
            <v>0</v>
          </cell>
          <cell r="F478">
            <v>340</v>
          </cell>
        </row>
        <row r="479">
          <cell r="C479" t="str">
            <v>312810</v>
          </cell>
          <cell r="D479">
            <v>680</v>
          </cell>
          <cell r="E479">
            <v>0</v>
          </cell>
          <cell r="F479">
            <v>680</v>
          </cell>
        </row>
        <row r="480">
          <cell r="C480" t="str">
            <v>312970</v>
          </cell>
          <cell r="D480">
            <v>1020</v>
          </cell>
          <cell r="E480">
            <v>0</v>
          </cell>
          <cell r="F480">
            <v>1020</v>
          </cell>
        </row>
        <row r="481">
          <cell r="C481" t="str">
            <v>313290</v>
          </cell>
          <cell r="D481">
            <v>1300</v>
          </cell>
          <cell r="E481">
            <v>100</v>
          </cell>
          <cell r="F481">
            <v>1400</v>
          </cell>
        </row>
        <row r="482">
          <cell r="C482" t="str">
            <v>313375</v>
          </cell>
          <cell r="D482">
            <v>1930</v>
          </cell>
          <cell r="E482">
            <v>95</v>
          </cell>
          <cell r="F482">
            <v>2025</v>
          </cell>
        </row>
        <row r="483">
          <cell r="C483" t="str">
            <v>313480</v>
          </cell>
          <cell r="D483">
            <v>400</v>
          </cell>
          <cell r="E483">
            <v>0</v>
          </cell>
          <cell r="F483">
            <v>400</v>
          </cell>
        </row>
        <row r="484">
          <cell r="C484" t="str">
            <v>314320</v>
          </cell>
          <cell r="D484">
            <v>2390</v>
          </cell>
          <cell r="E484">
            <v>0</v>
          </cell>
          <cell r="F484">
            <v>2390</v>
          </cell>
        </row>
        <row r="485">
          <cell r="C485" t="str">
            <v>314790</v>
          </cell>
          <cell r="D485">
            <v>2200</v>
          </cell>
          <cell r="E485">
            <v>0</v>
          </cell>
          <cell r="F485">
            <v>2200</v>
          </cell>
        </row>
        <row r="486">
          <cell r="C486" t="str">
            <v>315150</v>
          </cell>
          <cell r="D486">
            <v>1600</v>
          </cell>
          <cell r="E486">
            <v>0</v>
          </cell>
          <cell r="F486">
            <v>1600</v>
          </cell>
        </row>
        <row r="487">
          <cell r="C487" t="str">
            <v>315290</v>
          </cell>
          <cell r="D487">
            <v>600</v>
          </cell>
          <cell r="E487">
            <v>0</v>
          </cell>
          <cell r="F487">
            <v>600</v>
          </cell>
        </row>
        <row r="488">
          <cell r="C488" t="str">
            <v>316220</v>
          </cell>
          <cell r="D488">
            <v>750</v>
          </cell>
          <cell r="E488">
            <v>0</v>
          </cell>
          <cell r="F488">
            <v>750</v>
          </cell>
        </row>
        <row r="489">
          <cell r="C489" t="str">
            <v>316294</v>
          </cell>
          <cell r="D489">
            <v>730</v>
          </cell>
          <cell r="E489">
            <v>0</v>
          </cell>
          <cell r="F489">
            <v>730</v>
          </cell>
        </row>
        <row r="490">
          <cell r="C490" t="str">
            <v>316430</v>
          </cell>
          <cell r="D490">
            <v>30</v>
          </cell>
          <cell r="E490">
            <v>300</v>
          </cell>
          <cell r="F490">
            <v>330</v>
          </cell>
        </row>
        <row r="491">
          <cell r="C491" t="str">
            <v>316470</v>
          </cell>
          <cell r="D491">
            <v>4400</v>
          </cell>
          <cell r="E491">
            <v>0</v>
          </cell>
          <cell r="F491">
            <v>4400</v>
          </cell>
        </row>
        <row r="492">
          <cell r="C492" t="str">
            <v>316510</v>
          </cell>
          <cell r="D492">
            <v>910</v>
          </cell>
          <cell r="E492">
            <v>0</v>
          </cell>
          <cell r="F492">
            <v>910</v>
          </cell>
        </row>
        <row r="493">
          <cell r="C493" t="str">
            <v>317060</v>
          </cell>
          <cell r="D493">
            <v>250</v>
          </cell>
          <cell r="E493">
            <v>0</v>
          </cell>
          <cell r="F493">
            <v>250</v>
          </cell>
        </row>
        <row r="494">
          <cell r="C494" t="str">
            <v>310380</v>
          </cell>
          <cell r="D494">
            <v>350</v>
          </cell>
          <cell r="E494">
            <v>0</v>
          </cell>
          <cell r="F494">
            <v>350</v>
          </cell>
        </row>
        <row r="495">
          <cell r="C495" t="str">
            <v>310855</v>
          </cell>
          <cell r="D495">
            <v>1500</v>
          </cell>
          <cell r="E495">
            <v>0</v>
          </cell>
          <cell r="F495">
            <v>1500</v>
          </cell>
        </row>
        <row r="496">
          <cell r="C496" t="str">
            <v>311430</v>
          </cell>
          <cell r="D496">
            <v>2500</v>
          </cell>
          <cell r="E496">
            <v>0</v>
          </cell>
          <cell r="F496">
            <v>2500</v>
          </cell>
        </row>
        <row r="497">
          <cell r="C497" t="str">
            <v>312070</v>
          </cell>
          <cell r="D497">
            <v>600</v>
          </cell>
          <cell r="E497">
            <v>0</v>
          </cell>
          <cell r="F497">
            <v>600</v>
          </cell>
        </row>
        <row r="498">
          <cell r="C498" t="str">
            <v>312860</v>
          </cell>
          <cell r="D498">
            <v>750</v>
          </cell>
          <cell r="E498">
            <v>0</v>
          </cell>
          <cell r="F498">
            <v>750</v>
          </cell>
        </row>
        <row r="499">
          <cell r="C499" t="str">
            <v>312890</v>
          </cell>
          <cell r="D499">
            <v>560</v>
          </cell>
          <cell r="E499">
            <v>0</v>
          </cell>
          <cell r="F499">
            <v>560</v>
          </cell>
        </row>
        <row r="500">
          <cell r="C500" t="str">
            <v>313630</v>
          </cell>
          <cell r="D500">
            <v>5000</v>
          </cell>
          <cell r="E500">
            <v>0</v>
          </cell>
          <cell r="F500">
            <v>5000</v>
          </cell>
        </row>
        <row r="501">
          <cell r="C501" t="str">
            <v>313710</v>
          </cell>
          <cell r="D501">
            <v>760</v>
          </cell>
          <cell r="E501">
            <v>0</v>
          </cell>
          <cell r="F501">
            <v>760</v>
          </cell>
        </row>
        <row r="502">
          <cell r="C502" t="str">
            <v>313750</v>
          </cell>
          <cell r="D502">
            <v>1200</v>
          </cell>
          <cell r="E502">
            <v>0</v>
          </cell>
          <cell r="F502">
            <v>1200</v>
          </cell>
        </row>
        <row r="503">
          <cell r="C503" t="str">
            <v>313753</v>
          </cell>
          <cell r="D503">
            <v>900</v>
          </cell>
          <cell r="E503">
            <v>0</v>
          </cell>
          <cell r="F503">
            <v>900</v>
          </cell>
        </row>
        <row r="504">
          <cell r="C504" t="str">
            <v>314120</v>
          </cell>
          <cell r="D504">
            <v>450</v>
          </cell>
          <cell r="E504">
            <v>0</v>
          </cell>
          <cell r="F504">
            <v>450</v>
          </cell>
        </row>
        <row r="505">
          <cell r="C505" t="str">
            <v>314800</v>
          </cell>
          <cell r="D505">
            <v>12540</v>
          </cell>
          <cell r="E505">
            <v>0</v>
          </cell>
          <cell r="F505">
            <v>12540</v>
          </cell>
        </row>
        <row r="506">
          <cell r="C506" t="str">
            <v>315340</v>
          </cell>
          <cell r="D506">
            <v>930</v>
          </cell>
          <cell r="E506">
            <v>0</v>
          </cell>
          <cell r="F506">
            <v>930</v>
          </cell>
        </row>
        <row r="507">
          <cell r="C507" t="str">
            <v>315550</v>
          </cell>
          <cell r="D507">
            <v>2200</v>
          </cell>
          <cell r="E507">
            <v>0</v>
          </cell>
          <cell r="F507">
            <v>2200</v>
          </cell>
        </row>
        <row r="508">
          <cell r="C508" t="str">
            <v>315970</v>
          </cell>
          <cell r="D508">
            <v>350</v>
          </cell>
          <cell r="E508">
            <v>0</v>
          </cell>
          <cell r="F508">
            <v>350</v>
          </cell>
        </row>
        <row r="509">
          <cell r="C509" t="str">
            <v>316170</v>
          </cell>
          <cell r="D509">
            <v>750</v>
          </cell>
          <cell r="E509">
            <v>0</v>
          </cell>
          <cell r="F509">
            <v>750</v>
          </cell>
        </row>
        <row r="510">
          <cell r="C510" t="str">
            <v>316210</v>
          </cell>
          <cell r="D510">
            <v>4900</v>
          </cell>
          <cell r="E510">
            <v>0</v>
          </cell>
          <cell r="F510">
            <v>4900</v>
          </cell>
        </row>
        <row r="511">
          <cell r="C511" t="str">
            <v>316680</v>
          </cell>
          <cell r="D511">
            <v>1600</v>
          </cell>
          <cell r="E511">
            <v>0</v>
          </cell>
          <cell r="F511">
            <v>1600</v>
          </cell>
        </row>
        <row r="512">
          <cell r="C512" t="str">
            <v>316890</v>
          </cell>
          <cell r="D512">
            <v>1250</v>
          </cell>
          <cell r="E512">
            <v>0</v>
          </cell>
          <cell r="F512">
            <v>1250</v>
          </cell>
        </row>
        <row r="513">
          <cell r="C513" t="str">
            <v>317075</v>
          </cell>
          <cell r="D513">
            <v>690</v>
          </cell>
          <cell r="E513">
            <v>0</v>
          </cell>
          <cell r="F513">
            <v>690</v>
          </cell>
        </row>
        <row r="514">
          <cell r="C514" t="str">
            <v>317100</v>
          </cell>
          <cell r="D514">
            <v>2800</v>
          </cell>
          <cell r="E514">
            <v>0</v>
          </cell>
          <cell r="F514">
            <v>2800</v>
          </cell>
        </row>
        <row r="515">
          <cell r="C515" t="str">
            <v>310100</v>
          </cell>
          <cell r="D515">
            <v>300</v>
          </cell>
          <cell r="E515">
            <v>0</v>
          </cell>
          <cell r="F515">
            <v>300</v>
          </cell>
        </row>
        <row r="516">
          <cell r="C516" t="str">
            <v>310170</v>
          </cell>
          <cell r="D516">
            <v>5500</v>
          </cell>
          <cell r="E516">
            <v>0</v>
          </cell>
          <cell r="F516">
            <v>5500</v>
          </cell>
        </row>
        <row r="517">
          <cell r="C517" t="str">
            <v>310520</v>
          </cell>
          <cell r="D517">
            <v>100</v>
          </cell>
          <cell r="E517">
            <v>0</v>
          </cell>
          <cell r="F517">
            <v>100</v>
          </cell>
        </row>
        <row r="518">
          <cell r="C518" t="str">
            <v>310270</v>
          </cell>
          <cell r="D518">
            <v>200</v>
          </cell>
          <cell r="E518">
            <v>0</v>
          </cell>
          <cell r="F518">
            <v>200</v>
          </cell>
        </row>
        <row r="519">
          <cell r="C519" t="str">
            <v>311700</v>
          </cell>
          <cell r="D519">
            <v>0</v>
          </cell>
          <cell r="E519">
            <v>0</v>
          </cell>
          <cell r="F519">
            <v>0</v>
          </cell>
        </row>
        <row r="520">
          <cell r="C520" t="str">
            <v>312235</v>
          </cell>
          <cell r="D520">
            <v>1000</v>
          </cell>
          <cell r="E520">
            <v>0</v>
          </cell>
          <cell r="F520">
            <v>1000</v>
          </cell>
        </row>
        <row r="521">
          <cell r="C521" t="str">
            <v>312245</v>
          </cell>
          <cell r="D521">
            <v>0</v>
          </cell>
          <cell r="E521">
            <v>0</v>
          </cell>
          <cell r="F521">
            <v>0</v>
          </cell>
        </row>
        <row r="522">
          <cell r="C522" t="str">
            <v>312560</v>
          </cell>
          <cell r="D522">
            <v>1300</v>
          </cell>
          <cell r="E522">
            <v>0</v>
          </cell>
          <cell r="F522">
            <v>1300</v>
          </cell>
        </row>
        <row r="523">
          <cell r="C523" t="str">
            <v>313330</v>
          </cell>
          <cell r="D523">
            <v>1700</v>
          </cell>
          <cell r="E523">
            <v>0</v>
          </cell>
          <cell r="F523">
            <v>1700</v>
          </cell>
        </row>
        <row r="524">
          <cell r="C524" t="str">
            <v>313400</v>
          </cell>
          <cell r="D524">
            <v>1200</v>
          </cell>
          <cell r="E524">
            <v>0</v>
          </cell>
          <cell r="F524">
            <v>1200</v>
          </cell>
        </row>
        <row r="525">
          <cell r="C525" t="str">
            <v>313470</v>
          </cell>
          <cell r="D525">
            <v>2400</v>
          </cell>
          <cell r="E525">
            <v>0</v>
          </cell>
          <cell r="F525">
            <v>2400</v>
          </cell>
        </row>
        <row r="526">
          <cell r="C526" t="str">
            <v>313580</v>
          </cell>
          <cell r="D526">
            <v>1200</v>
          </cell>
          <cell r="E526">
            <v>0</v>
          </cell>
          <cell r="F526">
            <v>1200</v>
          </cell>
        </row>
        <row r="527">
          <cell r="C527" t="str">
            <v>313600</v>
          </cell>
          <cell r="D527">
            <v>700</v>
          </cell>
          <cell r="E527">
            <v>0</v>
          </cell>
          <cell r="F527">
            <v>700</v>
          </cell>
        </row>
        <row r="528">
          <cell r="C528" t="str">
            <v>313650</v>
          </cell>
          <cell r="D528">
            <v>900</v>
          </cell>
          <cell r="E528">
            <v>0</v>
          </cell>
          <cell r="F528">
            <v>900</v>
          </cell>
        </row>
        <row r="529">
          <cell r="C529" t="str">
            <v>314055</v>
          </cell>
          <cell r="D529">
            <v>200</v>
          </cell>
          <cell r="E529">
            <v>0</v>
          </cell>
          <cell r="F529">
            <v>200</v>
          </cell>
        </row>
        <row r="530">
          <cell r="C530" t="str">
            <v>314140</v>
          </cell>
          <cell r="D530">
            <v>600</v>
          </cell>
          <cell r="E530">
            <v>0</v>
          </cell>
          <cell r="F530">
            <v>600</v>
          </cell>
        </row>
        <row r="531">
          <cell r="C531" t="str">
            <v>314315</v>
          </cell>
          <cell r="D531">
            <v>0</v>
          </cell>
          <cell r="E531">
            <v>0</v>
          </cell>
          <cell r="F531">
            <v>0</v>
          </cell>
        </row>
        <row r="532">
          <cell r="C532" t="str">
            <v>314675</v>
          </cell>
          <cell r="D532">
            <v>200</v>
          </cell>
          <cell r="E532">
            <v>0</v>
          </cell>
          <cell r="F532">
            <v>200</v>
          </cell>
        </row>
        <row r="533">
          <cell r="C533" t="str">
            <v>314870</v>
          </cell>
          <cell r="D533">
            <v>2900</v>
          </cell>
          <cell r="E533">
            <v>0</v>
          </cell>
          <cell r="F533">
            <v>2900</v>
          </cell>
        </row>
        <row r="534">
          <cell r="C534" t="str">
            <v>315217</v>
          </cell>
          <cell r="D534">
            <v>1400</v>
          </cell>
          <cell r="E534">
            <v>0</v>
          </cell>
          <cell r="F534">
            <v>1400</v>
          </cell>
        </row>
        <row r="535">
          <cell r="C535" t="str">
            <v>315510</v>
          </cell>
          <cell r="D535">
            <v>0</v>
          </cell>
          <cell r="E535">
            <v>0</v>
          </cell>
          <cell r="F535">
            <v>0</v>
          </cell>
        </row>
        <row r="536">
          <cell r="C536" t="str">
            <v>315660</v>
          </cell>
          <cell r="D536">
            <v>500</v>
          </cell>
          <cell r="E536">
            <v>0</v>
          </cell>
          <cell r="F536">
            <v>500</v>
          </cell>
        </row>
        <row r="537">
          <cell r="C537" t="str">
            <v>315710</v>
          </cell>
          <cell r="D537">
            <v>1700</v>
          </cell>
          <cell r="E537">
            <v>0</v>
          </cell>
          <cell r="F537">
            <v>1700</v>
          </cell>
        </row>
        <row r="538">
          <cell r="C538" t="str">
            <v>315810</v>
          </cell>
          <cell r="D538">
            <v>0</v>
          </cell>
          <cell r="E538">
            <v>0</v>
          </cell>
          <cell r="F538">
            <v>0</v>
          </cell>
        </row>
        <row r="539">
          <cell r="C539" t="str">
            <v>316030</v>
          </cell>
          <cell r="D539">
            <v>400</v>
          </cell>
          <cell r="E539">
            <v>0</v>
          </cell>
          <cell r="F539">
            <v>400</v>
          </cell>
        </row>
        <row r="540">
          <cell r="C540" t="str">
            <v>310940</v>
          </cell>
          <cell r="D540">
            <v>2800</v>
          </cell>
          <cell r="E540">
            <v>0</v>
          </cell>
          <cell r="F540">
            <v>2800</v>
          </cell>
        </row>
        <row r="541">
          <cell r="C541" t="str">
            <v>312960</v>
          </cell>
          <cell r="D541">
            <v>800</v>
          </cell>
          <cell r="E541">
            <v>0</v>
          </cell>
          <cell r="F541">
            <v>800</v>
          </cell>
        </row>
        <row r="542">
          <cell r="C542" t="str">
            <v>313810</v>
          </cell>
          <cell r="D542">
            <v>900</v>
          </cell>
          <cell r="E542">
            <v>0</v>
          </cell>
          <cell r="F542">
            <v>900</v>
          </cell>
        </row>
        <row r="543">
          <cell r="C543" t="str">
            <v>315120</v>
          </cell>
          <cell r="D543">
            <v>4600</v>
          </cell>
          <cell r="E543">
            <v>0</v>
          </cell>
          <cell r="F543">
            <v>4600</v>
          </cell>
        </row>
        <row r="544">
          <cell r="C544" t="str">
            <v>315213</v>
          </cell>
          <cell r="D544">
            <v>900</v>
          </cell>
          <cell r="E544">
            <v>0</v>
          </cell>
          <cell r="F544">
            <v>900</v>
          </cell>
        </row>
        <row r="545">
          <cell r="C545" t="str">
            <v>315760</v>
          </cell>
          <cell r="D545">
            <v>500</v>
          </cell>
          <cell r="E545">
            <v>0</v>
          </cell>
          <cell r="F545">
            <v>500</v>
          </cell>
        </row>
        <row r="546">
          <cell r="C546" t="str">
            <v>317080</v>
          </cell>
          <cell r="D546">
            <v>4800</v>
          </cell>
          <cell r="E546">
            <v>0</v>
          </cell>
          <cell r="F546">
            <v>4800</v>
          </cell>
        </row>
        <row r="547">
          <cell r="C547" t="str">
            <v>310040</v>
          </cell>
          <cell r="D547">
            <v>1400</v>
          </cell>
          <cell r="E547">
            <v>0</v>
          </cell>
          <cell r="F547">
            <v>1400</v>
          </cell>
        </row>
        <row r="548">
          <cell r="C548" t="str">
            <v>310230</v>
          </cell>
          <cell r="D548">
            <v>1660</v>
          </cell>
          <cell r="E548">
            <v>0</v>
          </cell>
          <cell r="F548">
            <v>1660</v>
          </cell>
        </row>
        <row r="549">
          <cell r="C549" t="str">
            <v>310250</v>
          </cell>
          <cell r="D549">
            <v>1100</v>
          </cell>
          <cell r="E549">
            <v>0</v>
          </cell>
          <cell r="F549">
            <v>1100</v>
          </cell>
        </row>
        <row r="550">
          <cell r="C550" t="str">
            <v>310370</v>
          </cell>
          <cell r="D550">
            <v>700</v>
          </cell>
          <cell r="E550">
            <v>0</v>
          </cell>
          <cell r="F550">
            <v>700</v>
          </cell>
        </row>
        <row r="551">
          <cell r="C551" t="str">
            <v>310570</v>
          </cell>
          <cell r="D551">
            <v>900</v>
          </cell>
          <cell r="E551">
            <v>0</v>
          </cell>
          <cell r="F551">
            <v>900</v>
          </cell>
        </row>
        <row r="552">
          <cell r="C552" t="str">
            <v>311020</v>
          </cell>
          <cell r="D552">
            <v>700</v>
          </cell>
          <cell r="E552">
            <v>0</v>
          </cell>
          <cell r="F552">
            <v>700</v>
          </cell>
        </row>
        <row r="553">
          <cell r="C553" t="str">
            <v>311170</v>
          </cell>
          <cell r="D553">
            <v>200</v>
          </cell>
          <cell r="E553">
            <v>0</v>
          </cell>
          <cell r="F553">
            <v>200</v>
          </cell>
        </row>
        <row r="554">
          <cell r="C554" t="str">
            <v>312170</v>
          </cell>
          <cell r="D554">
            <v>2050</v>
          </cell>
          <cell r="E554">
            <v>0</v>
          </cell>
          <cell r="F554">
            <v>2050</v>
          </cell>
        </row>
        <row r="555">
          <cell r="C555" t="str">
            <v>312270</v>
          </cell>
          <cell r="D555">
            <v>900</v>
          </cell>
          <cell r="E555">
            <v>0</v>
          </cell>
          <cell r="F555">
            <v>900</v>
          </cell>
        </row>
        <row r="556">
          <cell r="C556" t="str">
            <v>312820</v>
          </cell>
          <cell r="D556">
            <v>2200</v>
          </cell>
          <cell r="E556">
            <v>0</v>
          </cell>
          <cell r="F556">
            <v>2200</v>
          </cell>
        </row>
        <row r="557">
          <cell r="C557" t="str">
            <v>313550</v>
          </cell>
          <cell r="D557">
            <v>800</v>
          </cell>
          <cell r="E557">
            <v>0</v>
          </cell>
          <cell r="F557">
            <v>800</v>
          </cell>
        </row>
        <row r="558">
          <cell r="C558" t="str">
            <v>314585</v>
          </cell>
          <cell r="D558">
            <v>570</v>
          </cell>
          <cell r="E558">
            <v>0</v>
          </cell>
          <cell r="F558">
            <v>570</v>
          </cell>
        </row>
        <row r="559">
          <cell r="C559" t="str">
            <v>314830</v>
          </cell>
          <cell r="D559">
            <v>2600</v>
          </cell>
          <cell r="E559">
            <v>145</v>
          </cell>
          <cell r="F559">
            <v>2745</v>
          </cell>
        </row>
        <row r="560">
          <cell r="C560" t="str">
            <v>314880</v>
          </cell>
          <cell r="D560">
            <v>1000</v>
          </cell>
          <cell r="E560">
            <v>0</v>
          </cell>
          <cell r="F560">
            <v>1000</v>
          </cell>
        </row>
        <row r="561">
          <cell r="C561" t="str">
            <v>315020</v>
          </cell>
          <cell r="D561">
            <v>520</v>
          </cell>
          <cell r="E561">
            <v>0</v>
          </cell>
          <cell r="F561">
            <v>520</v>
          </cell>
        </row>
        <row r="562">
          <cell r="C562" t="str">
            <v>315210</v>
          </cell>
          <cell r="D562">
            <v>13500</v>
          </cell>
          <cell r="E562">
            <v>0</v>
          </cell>
          <cell r="F562">
            <v>13500</v>
          </cell>
        </row>
        <row r="563">
          <cell r="C563" t="str">
            <v>315230</v>
          </cell>
          <cell r="D563">
            <v>6420</v>
          </cell>
          <cell r="E563">
            <v>0</v>
          </cell>
          <cell r="F563">
            <v>6420</v>
          </cell>
        </row>
        <row r="564">
          <cell r="C564" t="str">
            <v>315400</v>
          </cell>
          <cell r="D564">
            <v>1650</v>
          </cell>
          <cell r="E564">
            <v>0</v>
          </cell>
          <cell r="F564">
            <v>1650</v>
          </cell>
        </row>
        <row r="565">
          <cell r="C565" t="str">
            <v>315490</v>
          </cell>
          <cell r="D565">
            <v>1150</v>
          </cell>
          <cell r="E565">
            <v>0</v>
          </cell>
          <cell r="F565">
            <v>1150</v>
          </cell>
        </row>
        <row r="566">
          <cell r="C566" t="str">
            <v>315500</v>
          </cell>
          <cell r="D566">
            <v>130</v>
          </cell>
          <cell r="E566">
            <v>0</v>
          </cell>
          <cell r="F566">
            <v>130</v>
          </cell>
        </row>
        <row r="567">
          <cell r="C567" t="str">
            <v>315740</v>
          </cell>
          <cell r="D567">
            <v>500</v>
          </cell>
          <cell r="E567">
            <v>0</v>
          </cell>
          <cell r="F567">
            <v>500</v>
          </cell>
        </row>
        <row r="568">
          <cell r="C568" t="str">
            <v>316010</v>
          </cell>
          <cell r="D568">
            <v>450</v>
          </cell>
          <cell r="E568">
            <v>0</v>
          </cell>
          <cell r="F568">
            <v>450</v>
          </cell>
        </row>
        <row r="569">
          <cell r="C569" t="str">
            <v>316340</v>
          </cell>
          <cell r="D569">
            <v>780</v>
          </cell>
          <cell r="E569">
            <v>0</v>
          </cell>
          <cell r="F569">
            <v>780</v>
          </cell>
        </row>
        <row r="570">
          <cell r="C570" t="str">
            <v>316380</v>
          </cell>
          <cell r="D570">
            <v>1400</v>
          </cell>
          <cell r="E570">
            <v>0</v>
          </cell>
          <cell r="F570">
            <v>1400</v>
          </cell>
        </row>
        <row r="571">
          <cell r="C571" t="str">
            <v>316400</v>
          </cell>
          <cell r="D571">
            <v>600</v>
          </cell>
          <cell r="E571">
            <v>0</v>
          </cell>
          <cell r="F571">
            <v>600</v>
          </cell>
        </row>
        <row r="572">
          <cell r="C572" t="str">
            <v>316556</v>
          </cell>
          <cell r="D572">
            <v>150</v>
          </cell>
          <cell r="E572">
            <v>0</v>
          </cell>
          <cell r="F572">
            <v>150</v>
          </cell>
        </row>
        <row r="573">
          <cell r="C573" t="str">
            <v>316630</v>
          </cell>
          <cell r="D573">
            <v>500</v>
          </cell>
          <cell r="E573">
            <v>0</v>
          </cell>
          <cell r="F573">
            <v>500</v>
          </cell>
        </row>
        <row r="574">
          <cell r="C574" t="str">
            <v>316850</v>
          </cell>
          <cell r="D574">
            <v>5510</v>
          </cell>
          <cell r="E574">
            <v>0</v>
          </cell>
          <cell r="F574">
            <v>5510</v>
          </cell>
        </row>
        <row r="575">
          <cell r="C575" t="str">
            <v>317050</v>
          </cell>
          <cell r="D575">
            <v>660</v>
          </cell>
          <cell r="E575">
            <v>0</v>
          </cell>
          <cell r="F575">
            <v>660</v>
          </cell>
        </row>
        <row r="576">
          <cell r="C576" t="str">
            <v>317130</v>
          </cell>
          <cell r="D576">
            <v>15400</v>
          </cell>
          <cell r="E576">
            <v>0</v>
          </cell>
          <cell r="F576">
            <v>15400</v>
          </cell>
        </row>
        <row r="577">
          <cell r="C577" t="str">
            <v>310140</v>
          </cell>
          <cell r="D577">
            <v>700</v>
          </cell>
          <cell r="E577">
            <v>0</v>
          </cell>
          <cell r="F577">
            <v>700</v>
          </cell>
        </row>
        <row r="578">
          <cell r="C578" t="str">
            <v>310260</v>
          </cell>
          <cell r="D578">
            <v>3200</v>
          </cell>
          <cell r="E578">
            <v>0</v>
          </cell>
          <cell r="F578">
            <v>3200</v>
          </cell>
        </row>
        <row r="579">
          <cell r="C579" t="str">
            <v>310790</v>
          </cell>
          <cell r="D579">
            <v>2100</v>
          </cell>
          <cell r="E579">
            <v>0</v>
          </cell>
          <cell r="F579">
            <v>2100</v>
          </cell>
        </row>
        <row r="580">
          <cell r="C580" t="str">
            <v>310830</v>
          </cell>
          <cell r="D580">
            <v>2800</v>
          </cell>
          <cell r="E580">
            <v>0</v>
          </cell>
          <cell r="F580">
            <v>2800</v>
          </cell>
        </row>
        <row r="581">
          <cell r="C581" t="str">
            <v>310890</v>
          </cell>
          <cell r="D581">
            <v>2400</v>
          </cell>
          <cell r="E581">
            <v>0</v>
          </cell>
          <cell r="F581">
            <v>2400</v>
          </cell>
        </row>
        <row r="582">
          <cell r="C582" t="str">
            <v>310910</v>
          </cell>
          <cell r="D582">
            <v>2100</v>
          </cell>
          <cell r="E582">
            <v>0</v>
          </cell>
          <cell r="F582">
            <v>2100</v>
          </cell>
        </row>
        <row r="583">
          <cell r="C583" t="str">
            <v>310970</v>
          </cell>
          <cell r="D583">
            <v>3600</v>
          </cell>
          <cell r="E583">
            <v>0</v>
          </cell>
          <cell r="F583">
            <v>3600</v>
          </cell>
        </row>
        <row r="584">
          <cell r="C584" t="str">
            <v>311030</v>
          </cell>
          <cell r="D584">
            <v>900</v>
          </cell>
          <cell r="E584">
            <v>0</v>
          </cell>
          <cell r="F584">
            <v>900</v>
          </cell>
        </row>
        <row r="585">
          <cell r="C585" t="str">
            <v>311050</v>
          </cell>
          <cell r="D585">
            <v>6000</v>
          </cell>
          <cell r="E585">
            <v>0</v>
          </cell>
          <cell r="F585">
            <v>6000</v>
          </cell>
        </row>
        <row r="586">
          <cell r="C586" t="str">
            <v>311060</v>
          </cell>
          <cell r="D586">
            <v>11000</v>
          </cell>
          <cell r="E586">
            <v>0</v>
          </cell>
          <cell r="F586">
            <v>11000</v>
          </cell>
        </row>
        <row r="587">
          <cell r="C587" t="str">
            <v>311360</v>
          </cell>
          <cell r="D587">
            <v>1600</v>
          </cell>
          <cell r="E587">
            <v>0</v>
          </cell>
          <cell r="F587">
            <v>1600</v>
          </cell>
        </row>
        <row r="588">
          <cell r="C588" t="str">
            <v>311720</v>
          </cell>
          <cell r="D588">
            <v>700</v>
          </cell>
          <cell r="E588">
            <v>0</v>
          </cell>
          <cell r="F588">
            <v>700</v>
          </cell>
        </row>
        <row r="589">
          <cell r="C589" t="str">
            <v>311780</v>
          </cell>
          <cell r="D589">
            <v>7300</v>
          </cell>
          <cell r="E589">
            <v>0</v>
          </cell>
          <cell r="F589">
            <v>7300</v>
          </cell>
        </row>
        <row r="590">
          <cell r="C590" t="str">
            <v>311790</v>
          </cell>
          <cell r="D590">
            <v>2000</v>
          </cell>
          <cell r="E590">
            <v>0</v>
          </cell>
          <cell r="F590">
            <v>2000</v>
          </cell>
        </row>
        <row r="591">
          <cell r="C591" t="str">
            <v>311850</v>
          </cell>
          <cell r="D591">
            <v>500</v>
          </cell>
          <cell r="E591">
            <v>0</v>
          </cell>
          <cell r="F591">
            <v>500</v>
          </cell>
        </row>
        <row r="592">
          <cell r="C592" t="str">
            <v>311990</v>
          </cell>
          <cell r="D592">
            <v>1600</v>
          </cell>
          <cell r="E592">
            <v>0</v>
          </cell>
          <cell r="F592">
            <v>1600</v>
          </cell>
        </row>
        <row r="593">
          <cell r="C593" t="str">
            <v>312110</v>
          </cell>
          <cell r="D593">
            <v>2400</v>
          </cell>
          <cell r="E593">
            <v>0</v>
          </cell>
          <cell r="F593">
            <v>2400</v>
          </cell>
        </row>
        <row r="594">
          <cell r="C594" t="str">
            <v>312440</v>
          </cell>
          <cell r="D594">
            <v>1800</v>
          </cell>
          <cell r="E594">
            <v>0</v>
          </cell>
          <cell r="F594">
            <v>1800</v>
          </cell>
        </row>
        <row r="595">
          <cell r="C595" t="str">
            <v>312450</v>
          </cell>
          <cell r="D595">
            <v>1900</v>
          </cell>
          <cell r="E595">
            <v>0</v>
          </cell>
          <cell r="F595">
            <v>1900</v>
          </cell>
        </row>
        <row r="596">
          <cell r="C596" t="str">
            <v>312510</v>
          </cell>
          <cell r="D596">
            <v>22000</v>
          </cell>
          <cell r="E596">
            <v>0</v>
          </cell>
          <cell r="F596">
            <v>22000</v>
          </cell>
        </row>
        <row r="597">
          <cell r="C597" t="str">
            <v>312740</v>
          </cell>
          <cell r="D597">
            <v>800</v>
          </cell>
          <cell r="E597">
            <v>0</v>
          </cell>
          <cell r="F597">
            <v>800</v>
          </cell>
        </row>
        <row r="598">
          <cell r="C598" t="str">
            <v>312920</v>
          </cell>
          <cell r="D598">
            <v>1400</v>
          </cell>
          <cell r="E598">
            <v>0</v>
          </cell>
          <cell r="F598">
            <v>1400</v>
          </cell>
        </row>
        <row r="599">
          <cell r="C599" t="str">
            <v>312990</v>
          </cell>
          <cell r="D599">
            <v>500</v>
          </cell>
          <cell r="E599">
            <v>0</v>
          </cell>
          <cell r="F599">
            <v>500</v>
          </cell>
        </row>
        <row r="600">
          <cell r="C600" t="str">
            <v>313060</v>
          </cell>
          <cell r="D600">
            <v>1000</v>
          </cell>
          <cell r="E600">
            <v>0</v>
          </cell>
          <cell r="F600">
            <v>1000</v>
          </cell>
        </row>
        <row r="601">
          <cell r="C601" t="str">
            <v>313150</v>
          </cell>
          <cell r="D601">
            <v>2300</v>
          </cell>
          <cell r="E601">
            <v>0</v>
          </cell>
          <cell r="F601">
            <v>2300</v>
          </cell>
        </row>
        <row r="602">
          <cell r="C602" t="str">
            <v>313240</v>
          </cell>
          <cell r="D602">
            <v>20000</v>
          </cell>
          <cell r="E602">
            <v>0</v>
          </cell>
          <cell r="F602">
            <v>20000</v>
          </cell>
        </row>
        <row r="603">
          <cell r="C603" t="str">
            <v>313360</v>
          </cell>
          <cell r="D603">
            <v>3400</v>
          </cell>
          <cell r="E603">
            <v>0</v>
          </cell>
          <cell r="F603">
            <v>3400</v>
          </cell>
        </row>
        <row r="604">
          <cell r="C604" t="str">
            <v>313490</v>
          </cell>
          <cell r="D604">
            <v>5900</v>
          </cell>
          <cell r="E604">
            <v>0</v>
          </cell>
          <cell r="F604">
            <v>5900</v>
          </cell>
        </row>
        <row r="605">
          <cell r="C605" t="str">
            <v>313990</v>
          </cell>
          <cell r="D605">
            <v>2100</v>
          </cell>
          <cell r="E605">
            <v>0</v>
          </cell>
          <cell r="F605">
            <v>2100</v>
          </cell>
        </row>
        <row r="606">
          <cell r="C606" t="str">
            <v>314040</v>
          </cell>
          <cell r="D606">
            <v>800</v>
          </cell>
          <cell r="E606">
            <v>0</v>
          </cell>
          <cell r="F606">
            <v>800</v>
          </cell>
        </row>
        <row r="607">
          <cell r="C607" t="str">
            <v>314340</v>
          </cell>
          <cell r="D607">
            <v>6200</v>
          </cell>
          <cell r="E607">
            <v>0</v>
          </cell>
          <cell r="F607">
            <v>6200</v>
          </cell>
        </row>
        <row r="608">
          <cell r="C608" t="str">
            <v>314380</v>
          </cell>
          <cell r="D608">
            <v>1700</v>
          </cell>
          <cell r="E608">
            <v>0</v>
          </cell>
          <cell r="F608">
            <v>1700</v>
          </cell>
        </row>
        <row r="609">
          <cell r="C609" t="str">
            <v>314440</v>
          </cell>
          <cell r="D609">
            <v>1300</v>
          </cell>
          <cell r="E609">
            <v>0</v>
          </cell>
          <cell r="F609">
            <v>1300</v>
          </cell>
        </row>
        <row r="610">
          <cell r="C610" t="str">
            <v>314600</v>
          </cell>
          <cell r="D610">
            <v>1500</v>
          </cell>
          <cell r="E610">
            <v>0</v>
          </cell>
          <cell r="F610">
            <v>1500</v>
          </cell>
        </row>
        <row r="611">
          <cell r="C611" t="str">
            <v>314730</v>
          </cell>
          <cell r="D611">
            <v>5400</v>
          </cell>
          <cell r="E611">
            <v>0</v>
          </cell>
          <cell r="F611">
            <v>5400</v>
          </cell>
        </row>
        <row r="612">
          <cell r="C612" t="str">
            <v>314910</v>
          </cell>
          <cell r="D612">
            <v>1200</v>
          </cell>
          <cell r="E612">
            <v>0</v>
          </cell>
          <cell r="F612">
            <v>1200</v>
          </cell>
        </row>
        <row r="613">
          <cell r="C613" t="str">
            <v>315090</v>
          </cell>
          <cell r="D613">
            <v>2000</v>
          </cell>
          <cell r="E613">
            <v>0</v>
          </cell>
          <cell r="F613">
            <v>2000</v>
          </cell>
        </row>
        <row r="614">
          <cell r="C614" t="str">
            <v>315100</v>
          </cell>
          <cell r="D614">
            <v>2800</v>
          </cell>
          <cell r="E614">
            <v>0</v>
          </cell>
          <cell r="F614">
            <v>2800</v>
          </cell>
        </row>
        <row r="615">
          <cell r="C615" t="str">
            <v>315180</v>
          </cell>
          <cell r="D615">
            <v>19100</v>
          </cell>
          <cell r="E615">
            <v>0</v>
          </cell>
          <cell r="F615">
            <v>19100</v>
          </cell>
        </row>
        <row r="616">
          <cell r="C616" t="str">
            <v>315250</v>
          </cell>
          <cell r="D616">
            <v>34600</v>
          </cell>
          <cell r="E616">
            <v>0</v>
          </cell>
          <cell r="F616">
            <v>34600</v>
          </cell>
        </row>
        <row r="617">
          <cell r="C617" t="str">
            <v>315920</v>
          </cell>
          <cell r="D617">
            <v>800</v>
          </cell>
          <cell r="E617">
            <v>0</v>
          </cell>
          <cell r="F617">
            <v>800</v>
          </cell>
        </row>
        <row r="618">
          <cell r="C618" t="str">
            <v>315960</v>
          </cell>
          <cell r="D618">
            <v>10500</v>
          </cell>
          <cell r="E618">
            <v>0</v>
          </cell>
          <cell r="F618">
            <v>10500</v>
          </cell>
        </row>
        <row r="619">
          <cell r="C619" t="str">
            <v>316230</v>
          </cell>
          <cell r="D619">
            <v>600</v>
          </cell>
          <cell r="E619">
            <v>0</v>
          </cell>
          <cell r="F619">
            <v>600</v>
          </cell>
        </row>
        <row r="620">
          <cell r="C620" t="str">
            <v>316320</v>
          </cell>
          <cell r="D620">
            <v>500</v>
          </cell>
          <cell r="E620">
            <v>0</v>
          </cell>
          <cell r="F620">
            <v>500</v>
          </cell>
        </row>
        <row r="621">
          <cell r="C621" t="str">
            <v>316440</v>
          </cell>
          <cell r="D621">
            <v>1700</v>
          </cell>
          <cell r="E621">
            <v>0</v>
          </cell>
          <cell r="F621">
            <v>1700</v>
          </cell>
        </row>
        <row r="622">
          <cell r="C622" t="str">
            <v>316540</v>
          </cell>
          <cell r="D622">
            <v>3700</v>
          </cell>
          <cell r="E622">
            <v>0</v>
          </cell>
          <cell r="F622">
            <v>3700</v>
          </cell>
        </row>
        <row r="623">
          <cell r="C623" t="str">
            <v>316557</v>
          </cell>
          <cell r="D623">
            <v>900</v>
          </cell>
          <cell r="E623">
            <v>0</v>
          </cell>
          <cell r="F623">
            <v>900</v>
          </cell>
        </row>
        <row r="624">
          <cell r="C624" t="str">
            <v>316580</v>
          </cell>
          <cell r="D624">
            <v>100</v>
          </cell>
          <cell r="E624">
            <v>0</v>
          </cell>
          <cell r="F624">
            <v>100</v>
          </cell>
        </row>
        <row r="625">
          <cell r="C625" t="str">
            <v>316740</v>
          </cell>
          <cell r="D625">
            <v>800</v>
          </cell>
          <cell r="E625">
            <v>0</v>
          </cell>
          <cell r="F625">
            <v>800</v>
          </cell>
        </row>
        <row r="626">
          <cell r="C626" t="str">
            <v>316905</v>
          </cell>
          <cell r="D626">
            <v>800</v>
          </cell>
          <cell r="E626">
            <v>0</v>
          </cell>
          <cell r="F626">
            <v>800</v>
          </cell>
        </row>
        <row r="627">
          <cell r="C627" t="str">
            <v>316910</v>
          </cell>
          <cell r="D627">
            <v>1700</v>
          </cell>
          <cell r="E627">
            <v>0</v>
          </cell>
          <cell r="F627">
            <v>1700</v>
          </cell>
        </row>
        <row r="628">
          <cell r="C628" t="str">
            <v>316980</v>
          </cell>
          <cell r="D628">
            <v>900</v>
          </cell>
          <cell r="E628">
            <v>0</v>
          </cell>
          <cell r="F628">
            <v>900</v>
          </cell>
        </row>
        <row r="629">
          <cell r="C629" t="str">
            <v>317220</v>
          </cell>
          <cell r="D629">
            <v>700</v>
          </cell>
          <cell r="E629">
            <v>0</v>
          </cell>
          <cell r="F629">
            <v>700</v>
          </cell>
        </row>
        <row r="630">
          <cell r="C630" t="str">
            <v>310590</v>
          </cell>
          <cell r="D630">
            <v>7700</v>
          </cell>
          <cell r="E630">
            <v>0</v>
          </cell>
          <cell r="F630">
            <v>7700</v>
          </cell>
        </row>
        <row r="631">
          <cell r="C631" t="str">
            <v>310800</v>
          </cell>
          <cell r="D631">
            <v>5400</v>
          </cell>
          <cell r="E631">
            <v>0</v>
          </cell>
          <cell r="F631">
            <v>5400</v>
          </cell>
        </row>
        <row r="632">
          <cell r="C632" t="str">
            <v>311520</v>
          </cell>
          <cell r="D632">
            <v>800</v>
          </cell>
          <cell r="E632">
            <v>0</v>
          </cell>
          <cell r="F632">
            <v>800</v>
          </cell>
        </row>
        <row r="633">
          <cell r="C633" t="str">
            <v>311970</v>
          </cell>
          <cell r="D633">
            <v>800</v>
          </cell>
          <cell r="E633">
            <v>0</v>
          </cell>
          <cell r="F633">
            <v>800</v>
          </cell>
        </row>
        <row r="634">
          <cell r="C634" t="str">
            <v>312140</v>
          </cell>
          <cell r="D634">
            <v>2040</v>
          </cell>
          <cell r="E634">
            <v>0</v>
          </cell>
          <cell r="F634">
            <v>2040</v>
          </cell>
        </row>
        <row r="635">
          <cell r="C635" t="str">
            <v>312300</v>
          </cell>
          <cell r="D635">
            <v>2200</v>
          </cell>
          <cell r="E635">
            <v>0</v>
          </cell>
          <cell r="F635">
            <v>2200</v>
          </cell>
        </row>
        <row r="636">
          <cell r="C636" t="str">
            <v>312390</v>
          </cell>
          <cell r="D636">
            <v>3900</v>
          </cell>
          <cell r="E636">
            <v>0</v>
          </cell>
          <cell r="F636">
            <v>3900</v>
          </cell>
        </row>
        <row r="637">
          <cell r="C637" t="str">
            <v>313000</v>
          </cell>
          <cell r="D637">
            <v>200</v>
          </cell>
          <cell r="E637">
            <v>0</v>
          </cell>
          <cell r="F637">
            <v>200</v>
          </cell>
        </row>
        <row r="638">
          <cell r="C638" t="str">
            <v>313740</v>
          </cell>
          <cell r="D638">
            <v>2200</v>
          </cell>
          <cell r="E638">
            <v>0</v>
          </cell>
          <cell r="F638">
            <v>2200</v>
          </cell>
        </row>
        <row r="639">
          <cell r="C639" t="str">
            <v>313910</v>
          </cell>
          <cell r="D639">
            <v>1700</v>
          </cell>
          <cell r="E639">
            <v>0</v>
          </cell>
          <cell r="F639">
            <v>1700</v>
          </cell>
        </row>
        <row r="640">
          <cell r="C640" t="str">
            <v>314450</v>
          </cell>
          <cell r="D640">
            <v>3350</v>
          </cell>
          <cell r="E640">
            <v>0</v>
          </cell>
          <cell r="F640">
            <v>3350</v>
          </cell>
        </row>
        <row r="641">
          <cell r="C641" t="str">
            <v>315030</v>
          </cell>
          <cell r="D641">
            <v>1130</v>
          </cell>
          <cell r="E641">
            <v>0</v>
          </cell>
          <cell r="F641">
            <v>1130</v>
          </cell>
        </row>
        <row r="642">
          <cell r="C642" t="str">
            <v>315270</v>
          </cell>
          <cell r="D642">
            <v>2950</v>
          </cell>
          <cell r="E642">
            <v>0</v>
          </cell>
          <cell r="F642">
            <v>2950</v>
          </cell>
        </row>
        <row r="643">
          <cell r="C643" t="str">
            <v>315420</v>
          </cell>
          <cell r="D643">
            <v>1200</v>
          </cell>
          <cell r="E643">
            <v>0</v>
          </cell>
          <cell r="F643">
            <v>1200</v>
          </cell>
        </row>
        <row r="644">
          <cell r="C644" t="str">
            <v>315610</v>
          </cell>
          <cell r="D644">
            <v>500</v>
          </cell>
          <cell r="E644">
            <v>0</v>
          </cell>
          <cell r="F644">
            <v>500</v>
          </cell>
        </row>
        <row r="645">
          <cell r="C645" t="str">
            <v>315733</v>
          </cell>
          <cell r="D645">
            <v>2300</v>
          </cell>
          <cell r="E645">
            <v>0</v>
          </cell>
          <cell r="F645">
            <v>2300</v>
          </cell>
        </row>
        <row r="646">
          <cell r="C646" t="str">
            <v>316250</v>
          </cell>
          <cell r="D646">
            <v>20400</v>
          </cell>
          <cell r="E646">
            <v>0</v>
          </cell>
          <cell r="F646">
            <v>20400</v>
          </cell>
        </row>
        <row r="647">
          <cell r="C647" t="str">
            <v>316500</v>
          </cell>
          <cell r="D647">
            <v>1500</v>
          </cell>
          <cell r="E647">
            <v>0</v>
          </cell>
          <cell r="F647">
            <v>1500</v>
          </cell>
        </row>
        <row r="648">
          <cell r="C648" t="str">
            <v>316530</v>
          </cell>
          <cell r="D648">
            <v>3400</v>
          </cell>
          <cell r="E648">
            <v>0</v>
          </cell>
          <cell r="F648">
            <v>3400</v>
          </cell>
        </row>
        <row r="649">
          <cell r="C649" t="str">
            <v>316880</v>
          </cell>
          <cell r="D649">
            <v>3350</v>
          </cell>
          <cell r="E649">
            <v>0</v>
          </cell>
          <cell r="F649">
            <v>3350</v>
          </cell>
        </row>
        <row r="650">
          <cell r="C650" t="str">
            <v>310020</v>
          </cell>
          <cell r="D650">
            <v>3800</v>
          </cell>
          <cell r="E650">
            <v>0</v>
          </cell>
          <cell r="F650">
            <v>3800</v>
          </cell>
        </row>
        <row r="651">
          <cell r="C651" t="str">
            <v>310320</v>
          </cell>
          <cell r="D651">
            <v>260</v>
          </cell>
          <cell r="E651">
            <v>120</v>
          </cell>
          <cell r="F651">
            <v>380</v>
          </cell>
        </row>
        <row r="652">
          <cell r="C652" t="str">
            <v>310480</v>
          </cell>
          <cell r="D652">
            <v>180</v>
          </cell>
          <cell r="E652">
            <v>50</v>
          </cell>
          <cell r="F652">
            <v>230</v>
          </cell>
        </row>
        <row r="653">
          <cell r="C653" t="str">
            <v>310500</v>
          </cell>
          <cell r="D653">
            <v>660</v>
          </cell>
          <cell r="E653">
            <v>180</v>
          </cell>
          <cell r="F653">
            <v>840</v>
          </cell>
        </row>
        <row r="654">
          <cell r="C654" t="str">
            <v>310700</v>
          </cell>
          <cell r="D654">
            <v>150</v>
          </cell>
          <cell r="E654">
            <v>150</v>
          </cell>
          <cell r="F654">
            <v>300</v>
          </cell>
        </row>
        <row r="655">
          <cell r="C655" t="str">
            <v>310920</v>
          </cell>
          <cell r="D655">
            <v>650</v>
          </cell>
          <cell r="E655">
            <v>0</v>
          </cell>
          <cell r="F655">
            <v>650</v>
          </cell>
        </row>
        <row r="656">
          <cell r="C656" t="str">
            <v>310960</v>
          </cell>
          <cell r="D656">
            <v>370</v>
          </cell>
          <cell r="E656">
            <v>200</v>
          </cell>
          <cell r="F656">
            <v>570</v>
          </cell>
        </row>
        <row r="657">
          <cell r="C657" t="str">
            <v>310990</v>
          </cell>
          <cell r="D657">
            <v>1500</v>
          </cell>
          <cell r="E657">
            <v>0</v>
          </cell>
          <cell r="F657">
            <v>1500</v>
          </cell>
        </row>
        <row r="658">
          <cell r="C658" t="str">
            <v>311250</v>
          </cell>
          <cell r="D658">
            <v>1220</v>
          </cell>
          <cell r="E658">
            <v>0</v>
          </cell>
          <cell r="F658">
            <v>1220</v>
          </cell>
        </row>
        <row r="659">
          <cell r="C659" t="str">
            <v>311560</v>
          </cell>
          <cell r="D659">
            <v>100</v>
          </cell>
          <cell r="E659">
            <v>30</v>
          </cell>
          <cell r="F659">
            <v>130</v>
          </cell>
        </row>
        <row r="660">
          <cell r="C660" t="str">
            <v>311890</v>
          </cell>
          <cell r="D660">
            <v>1040</v>
          </cell>
          <cell r="E660">
            <v>0</v>
          </cell>
          <cell r="F660">
            <v>1040</v>
          </cell>
        </row>
        <row r="661">
          <cell r="C661" t="str">
            <v>311910</v>
          </cell>
          <cell r="D661">
            <v>1000</v>
          </cell>
          <cell r="E661">
            <v>200</v>
          </cell>
          <cell r="F661">
            <v>1200</v>
          </cell>
        </row>
        <row r="662">
          <cell r="C662" t="str">
            <v>312090</v>
          </cell>
          <cell r="D662">
            <v>4950</v>
          </cell>
          <cell r="E662">
            <v>0</v>
          </cell>
          <cell r="F662">
            <v>4950</v>
          </cell>
        </row>
        <row r="663">
          <cell r="C663" t="str">
            <v>312570</v>
          </cell>
          <cell r="D663">
            <v>850</v>
          </cell>
          <cell r="E663">
            <v>400</v>
          </cell>
          <cell r="F663">
            <v>1250</v>
          </cell>
        </row>
        <row r="664">
          <cell r="C664" t="str">
            <v>312640</v>
          </cell>
          <cell r="D664">
            <v>150</v>
          </cell>
          <cell r="E664">
            <v>50</v>
          </cell>
          <cell r="F664">
            <v>200</v>
          </cell>
        </row>
        <row r="665">
          <cell r="C665" t="str">
            <v>312720</v>
          </cell>
          <cell r="D665">
            <v>540</v>
          </cell>
          <cell r="E665">
            <v>120</v>
          </cell>
          <cell r="F665">
            <v>660</v>
          </cell>
        </row>
        <row r="666">
          <cell r="C666" t="str">
            <v>313100</v>
          </cell>
          <cell r="D666">
            <v>550</v>
          </cell>
          <cell r="E666">
            <v>60</v>
          </cell>
          <cell r="F666">
            <v>610</v>
          </cell>
        </row>
        <row r="667">
          <cell r="C667" t="str">
            <v>313110</v>
          </cell>
          <cell r="D667">
            <v>390</v>
          </cell>
          <cell r="E667">
            <v>90</v>
          </cell>
          <cell r="F667">
            <v>480</v>
          </cell>
        </row>
        <row r="668">
          <cell r="C668" t="str">
            <v>313570</v>
          </cell>
          <cell r="D668">
            <v>750</v>
          </cell>
          <cell r="E668">
            <v>0</v>
          </cell>
          <cell r="F668">
            <v>750</v>
          </cell>
        </row>
        <row r="669">
          <cell r="C669" t="str">
            <v>313970</v>
          </cell>
          <cell r="D669">
            <v>650</v>
          </cell>
          <cell r="E669">
            <v>0</v>
          </cell>
          <cell r="F669">
            <v>650</v>
          </cell>
        </row>
        <row r="670">
          <cell r="C670" t="str">
            <v>314250</v>
          </cell>
          <cell r="D670">
            <v>200</v>
          </cell>
          <cell r="E670">
            <v>100</v>
          </cell>
          <cell r="F670">
            <v>300</v>
          </cell>
        </row>
        <row r="671">
          <cell r="C671" t="str">
            <v>314350</v>
          </cell>
          <cell r="D671">
            <v>710</v>
          </cell>
          <cell r="E671">
            <v>270</v>
          </cell>
          <cell r="F671">
            <v>980</v>
          </cell>
        </row>
        <row r="672">
          <cell r="C672" t="str">
            <v>314360</v>
          </cell>
          <cell r="D672">
            <v>150</v>
          </cell>
          <cell r="E672">
            <v>100</v>
          </cell>
          <cell r="F672">
            <v>250</v>
          </cell>
        </row>
        <row r="673">
          <cell r="C673" t="str">
            <v>314640</v>
          </cell>
          <cell r="D673">
            <v>290</v>
          </cell>
          <cell r="E673">
            <v>50</v>
          </cell>
          <cell r="F673">
            <v>340</v>
          </cell>
        </row>
        <row r="674">
          <cell r="C674" t="str">
            <v>314690</v>
          </cell>
          <cell r="D674">
            <v>1700</v>
          </cell>
          <cell r="E674">
            <v>0</v>
          </cell>
          <cell r="F674">
            <v>1700</v>
          </cell>
        </row>
        <row r="675">
          <cell r="C675" t="str">
            <v>314740</v>
          </cell>
          <cell r="D675">
            <v>2310</v>
          </cell>
          <cell r="E675">
            <v>0</v>
          </cell>
          <cell r="F675">
            <v>2310</v>
          </cell>
        </row>
        <row r="676">
          <cell r="C676" t="str">
            <v>314960</v>
          </cell>
          <cell r="D676">
            <v>450</v>
          </cell>
          <cell r="E676">
            <v>100</v>
          </cell>
          <cell r="F676">
            <v>550</v>
          </cell>
        </row>
        <row r="677">
          <cell r="C677" t="str">
            <v>315200</v>
          </cell>
          <cell r="D677">
            <v>3500</v>
          </cell>
          <cell r="E677">
            <v>0</v>
          </cell>
          <cell r="F677">
            <v>3500</v>
          </cell>
        </row>
        <row r="678">
          <cell r="C678" t="str">
            <v>315320</v>
          </cell>
          <cell r="D678">
            <v>50</v>
          </cell>
          <cell r="E678">
            <v>100</v>
          </cell>
          <cell r="F678">
            <v>150</v>
          </cell>
        </row>
        <row r="679">
          <cell r="C679" t="str">
            <v>315360</v>
          </cell>
          <cell r="D679">
            <v>1100</v>
          </cell>
          <cell r="E679">
            <v>100</v>
          </cell>
          <cell r="F679">
            <v>1200</v>
          </cell>
        </row>
        <row r="680">
          <cell r="C680" t="str">
            <v>315370</v>
          </cell>
          <cell r="D680">
            <v>400</v>
          </cell>
          <cell r="E680">
            <v>50</v>
          </cell>
          <cell r="F680">
            <v>450</v>
          </cell>
        </row>
        <row r="681">
          <cell r="C681" t="str">
            <v>315850</v>
          </cell>
          <cell r="D681">
            <v>840</v>
          </cell>
          <cell r="E681">
            <v>0</v>
          </cell>
          <cell r="F681">
            <v>840</v>
          </cell>
        </row>
        <row r="682">
          <cell r="C682" t="str">
            <v>316060</v>
          </cell>
          <cell r="D682">
            <v>170</v>
          </cell>
          <cell r="E682">
            <v>50</v>
          </cell>
          <cell r="F682">
            <v>220</v>
          </cell>
        </row>
        <row r="683">
          <cell r="C683" t="str">
            <v>316720</v>
          </cell>
          <cell r="D683">
            <v>26250</v>
          </cell>
          <cell r="E683">
            <v>0</v>
          </cell>
          <cell r="F683">
            <v>26250</v>
          </cell>
        </row>
        <row r="684">
          <cell r="C684" t="str">
            <v>316935</v>
          </cell>
          <cell r="D684">
            <v>2000</v>
          </cell>
          <cell r="E684">
            <v>520</v>
          </cell>
          <cell r="F684">
            <v>2520</v>
          </cell>
        </row>
        <row r="685">
          <cell r="C685" t="str">
            <v>310090</v>
          </cell>
          <cell r="D685">
            <v>1600</v>
          </cell>
          <cell r="E685">
            <v>0</v>
          </cell>
          <cell r="F685">
            <v>1600</v>
          </cell>
        </row>
        <row r="686">
          <cell r="C686" t="str">
            <v>310285</v>
          </cell>
          <cell r="D686">
            <v>0</v>
          </cell>
          <cell r="E686">
            <v>0</v>
          </cell>
          <cell r="F686">
            <v>0</v>
          </cell>
        </row>
        <row r="687">
          <cell r="C687" t="str">
            <v>310470</v>
          </cell>
          <cell r="D687">
            <v>300</v>
          </cell>
          <cell r="E687">
            <v>0</v>
          </cell>
          <cell r="F687">
            <v>300</v>
          </cell>
        </row>
        <row r="688">
          <cell r="C688" t="str">
            <v>310660</v>
          </cell>
          <cell r="D688">
            <v>600</v>
          </cell>
          <cell r="E688">
            <v>0</v>
          </cell>
          <cell r="F688">
            <v>600</v>
          </cell>
        </row>
        <row r="689">
          <cell r="C689" t="str">
            <v>311080</v>
          </cell>
          <cell r="D689">
            <v>200</v>
          </cell>
          <cell r="E689">
            <v>0</v>
          </cell>
          <cell r="F689">
            <v>200</v>
          </cell>
        </row>
        <row r="690">
          <cell r="C690" t="str">
            <v>311300</v>
          </cell>
          <cell r="D690">
            <v>800</v>
          </cell>
          <cell r="E690">
            <v>0</v>
          </cell>
          <cell r="F690">
            <v>800</v>
          </cell>
        </row>
        <row r="691">
          <cell r="C691" t="str">
            <v>311370</v>
          </cell>
          <cell r="D691">
            <v>1600</v>
          </cell>
          <cell r="E691">
            <v>0</v>
          </cell>
          <cell r="F691">
            <v>1600</v>
          </cell>
        </row>
        <row r="692">
          <cell r="C692" t="str">
            <v>311545</v>
          </cell>
          <cell r="D692">
            <v>0</v>
          </cell>
          <cell r="E692">
            <v>0</v>
          </cell>
          <cell r="F692">
            <v>0</v>
          </cell>
        </row>
        <row r="693">
          <cell r="C693" t="str">
            <v>312015</v>
          </cell>
          <cell r="D693">
            <v>300</v>
          </cell>
          <cell r="E693">
            <v>0</v>
          </cell>
          <cell r="F693">
            <v>300</v>
          </cell>
        </row>
        <row r="694">
          <cell r="C694" t="str">
            <v>312675</v>
          </cell>
          <cell r="D694">
            <v>0</v>
          </cell>
          <cell r="E694">
            <v>0</v>
          </cell>
          <cell r="F694">
            <v>0</v>
          </cell>
        </row>
        <row r="695">
          <cell r="C695" t="str">
            <v>312680</v>
          </cell>
          <cell r="D695">
            <v>600</v>
          </cell>
          <cell r="E695">
            <v>0</v>
          </cell>
          <cell r="F695">
            <v>600</v>
          </cell>
        </row>
        <row r="696">
          <cell r="C696" t="str">
            <v>312705</v>
          </cell>
          <cell r="D696">
            <v>0</v>
          </cell>
          <cell r="E696">
            <v>0</v>
          </cell>
          <cell r="F696">
            <v>0</v>
          </cell>
        </row>
        <row r="697">
          <cell r="C697" t="str">
            <v>313230</v>
          </cell>
          <cell r="D697">
            <v>750</v>
          </cell>
          <cell r="E697">
            <v>0</v>
          </cell>
          <cell r="F697">
            <v>750</v>
          </cell>
        </row>
        <row r="698">
          <cell r="C698" t="str">
            <v>313270</v>
          </cell>
          <cell r="D698">
            <v>200</v>
          </cell>
          <cell r="E698">
            <v>0</v>
          </cell>
          <cell r="F698">
            <v>200</v>
          </cell>
        </row>
        <row r="699">
          <cell r="C699" t="str">
            <v>313700</v>
          </cell>
          <cell r="D699">
            <v>0</v>
          </cell>
          <cell r="E699">
            <v>0</v>
          </cell>
          <cell r="F699">
            <v>0</v>
          </cell>
        </row>
        <row r="700">
          <cell r="C700" t="str">
            <v>313890</v>
          </cell>
          <cell r="D700">
            <v>1200</v>
          </cell>
          <cell r="E700">
            <v>0</v>
          </cell>
          <cell r="F700">
            <v>1200</v>
          </cell>
        </row>
        <row r="701">
          <cell r="C701" t="str">
            <v>313920</v>
          </cell>
          <cell r="D701">
            <v>0</v>
          </cell>
          <cell r="E701">
            <v>0</v>
          </cell>
          <cell r="F701">
            <v>0</v>
          </cell>
        </row>
        <row r="702">
          <cell r="C702" t="str">
            <v>314430</v>
          </cell>
          <cell r="D702">
            <v>1900</v>
          </cell>
          <cell r="E702">
            <v>0</v>
          </cell>
          <cell r="F702">
            <v>1900</v>
          </cell>
        </row>
        <row r="703">
          <cell r="C703" t="str">
            <v>314490</v>
          </cell>
          <cell r="D703">
            <v>0</v>
          </cell>
          <cell r="E703">
            <v>0</v>
          </cell>
          <cell r="F703">
            <v>0</v>
          </cell>
        </row>
        <row r="704">
          <cell r="C704" t="str">
            <v>314530</v>
          </cell>
          <cell r="D704">
            <v>0</v>
          </cell>
          <cell r="E704">
            <v>0</v>
          </cell>
          <cell r="F704">
            <v>0</v>
          </cell>
        </row>
        <row r="705">
          <cell r="C705" t="str">
            <v>314535</v>
          </cell>
          <cell r="D705">
            <v>0</v>
          </cell>
          <cell r="E705">
            <v>0</v>
          </cell>
          <cell r="F705">
            <v>0</v>
          </cell>
        </row>
        <row r="706">
          <cell r="C706" t="str">
            <v>314620</v>
          </cell>
          <cell r="D706">
            <v>600</v>
          </cell>
          <cell r="E706">
            <v>0</v>
          </cell>
          <cell r="F706">
            <v>600</v>
          </cell>
        </row>
        <row r="707">
          <cell r="C707" t="str">
            <v>314630</v>
          </cell>
          <cell r="D707">
            <v>1000</v>
          </cell>
          <cell r="E707">
            <v>0</v>
          </cell>
          <cell r="F707">
            <v>1000</v>
          </cell>
        </row>
        <row r="708">
          <cell r="C708" t="str">
            <v>314850</v>
          </cell>
          <cell r="D708">
            <v>0</v>
          </cell>
          <cell r="E708">
            <v>0</v>
          </cell>
          <cell r="F708">
            <v>0</v>
          </cell>
        </row>
        <row r="709">
          <cell r="C709" t="str">
            <v>315000</v>
          </cell>
          <cell r="D709">
            <v>600</v>
          </cell>
          <cell r="E709">
            <v>0</v>
          </cell>
          <cell r="F709">
            <v>600</v>
          </cell>
        </row>
        <row r="710">
          <cell r="C710" t="str">
            <v>315240</v>
          </cell>
          <cell r="D710">
            <v>700</v>
          </cell>
          <cell r="E710">
            <v>0</v>
          </cell>
          <cell r="F710">
            <v>700</v>
          </cell>
        </row>
        <row r="711">
          <cell r="C711" t="str">
            <v>315765</v>
          </cell>
          <cell r="D711">
            <v>800</v>
          </cell>
          <cell r="E711">
            <v>0</v>
          </cell>
          <cell r="F711">
            <v>800</v>
          </cell>
        </row>
        <row r="712">
          <cell r="C712" t="str">
            <v>316330</v>
          </cell>
          <cell r="D712">
            <v>0</v>
          </cell>
          <cell r="E712">
            <v>0</v>
          </cell>
          <cell r="F712">
            <v>0</v>
          </cell>
        </row>
        <row r="713">
          <cell r="C713" t="str">
            <v>316670</v>
          </cell>
          <cell r="D713">
            <v>860</v>
          </cell>
          <cell r="E713">
            <v>0</v>
          </cell>
          <cell r="F713">
            <v>860</v>
          </cell>
        </row>
        <row r="714">
          <cell r="C714" t="str">
            <v>316555</v>
          </cell>
          <cell r="D714">
            <v>0</v>
          </cell>
          <cell r="E714">
            <v>0</v>
          </cell>
          <cell r="F714">
            <v>0</v>
          </cell>
        </row>
        <row r="715">
          <cell r="C715" t="str">
            <v>316860</v>
          </cell>
          <cell r="D715">
            <v>6200</v>
          </cell>
          <cell r="E715">
            <v>0</v>
          </cell>
          <cell r="F715">
            <v>6200</v>
          </cell>
        </row>
        <row r="716">
          <cell r="C716" t="str">
            <v>317030</v>
          </cell>
          <cell r="D716">
            <v>200</v>
          </cell>
          <cell r="E716">
            <v>0</v>
          </cell>
          <cell r="F716">
            <v>200</v>
          </cell>
        </row>
        <row r="717">
          <cell r="C717" t="str">
            <v>310310</v>
          </cell>
          <cell r="D717">
            <v>190</v>
          </cell>
          <cell r="E717">
            <v>0</v>
          </cell>
          <cell r="F717">
            <v>190</v>
          </cell>
        </row>
        <row r="718">
          <cell r="C718" t="str">
            <v>310550</v>
          </cell>
          <cell r="D718">
            <v>300</v>
          </cell>
          <cell r="E718">
            <v>0</v>
          </cell>
          <cell r="F718">
            <v>300</v>
          </cell>
        </row>
        <row r="719">
          <cell r="C719" t="str">
            <v>310870</v>
          </cell>
          <cell r="D719">
            <v>710</v>
          </cell>
          <cell r="E719">
            <v>0</v>
          </cell>
          <cell r="F719">
            <v>710</v>
          </cell>
        </row>
        <row r="720">
          <cell r="C720" t="str">
            <v>311670</v>
          </cell>
          <cell r="D720">
            <v>1200</v>
          </cell>
          <cell r="E720">
            <v>0</v>
          </cell>
          <cell r="F720">
            <v>1200</v>
          </cell>
        </row>
        <row r="721">
          <cell r="C721" t="str">
            <v>312190</v>
          </cell>
          <cell r="D721">
            <v>1100</v>
          </cell>
          <cell r="E721">
            <v>0</v>
          </cell>
          <cell r="F721">
            <v>1100</v>
          </cell>
        </row>
        <row r="722">
          <cell r="C722" t="str">
            <v>312330</v>
          </cell>
          <cell r="D722">
            <v>310</v>
          </cell>
          <cell r="E722">
            <v>0</v>
          </cell>
          <cell r="F722">
            <v>310</v>
          </cell>
        </row>
        <row r="723">
          <cell r="C723" t="str">
            <v>312400</v>
          </cell>
          <cell r="D723">
            <v>4700</v>
          </cell>
          <cell r="E723">
            <v>0</v>
          </cell>
          <cell r="F723">
            <v>4700</v>
          </cell>
        </row>
        <row r="724">
          <cell r="C724" t="str">
            <v>312490</v>
          </cell>
          <cell r="D724">
            <v>900</v>
          </cell>
          <cell r="E724">
            <v>0</v>
          </cell>
          <cell r="F724">
            <v>900</v>
          </cell>
        </row>
        <row r="725">
          <cell r="C725" t="str">
            <v>312840</v>
          </cell>
          <cell r="D725">
            <v>1500</v>
          </cell>
          <cell r="E725">
            <v>0</v>
          </cell>
          <cell r="F725">
            <v>1500</v>
          </cell>
        </row>
        <row r="726">
          <cell r="C726" t="str">
            <v>312880</v>
          </cell>
          <cell r="D726">
            <v>900</v>
          </cell>
          <cell r="E726">
            <v>0</v>
          </cell>
          <cell r="F726">
            <v>900</v>
          </cell>
        </row>
        <row r="727">
          <cell r="C727" t="str">
            <v>312900</v>
          </cell>
          <cell r="D727">
            <v>800</v>
          </cell>
          <cell r="E727">
            <v>0</v>
          </cell>
          <cell r="F727">
            <v>800</v>
          </cell>
        </row>
        <row r="728">
          <cell r="C728" t="str">
            <v>314160</v>
          </cell>
          <cell r="D728">
            <v>3640</v>
          </cell>
          <cell r="E728">
            <v>0</v>
          </cell>
          <cell r="F728">
            <v>3640</v>
          </cell>
        </row>
        <row r="729">
          <cell r="C729" t="str">
            <v>314210</v>
          </cell>
          <cell r="D729">
            <v>760</v>
          </cell>
          <cell r="E729">
            <v>0</v>
          </cell>
          <cell r="F729">
            <v>760</v>
          </cell>
        </row>
        <row r="730">
          <cell r="C730" t="str">
            <v>314220</v>
          </cell>
          <cell r="D730">
            <v>1000</v>
          </cell>
          <cell r="E730">
            <v>0</v>
          </cell>
          <cell r="F730">
            <v>1000</v>
          </cell>
        </row>
        <row r="731">
          <cell r="C731" t="str">
            <v>314390</v>
          </cell>
          <cell r="D731">
            <v>7300</v>
          </cell>
          <cell r="E731">
            <v>0</v>
          </cell>
          <cell r="F731">
            <v>7300</v>
          </cell>
        </row>
        <row r="732">
          <cell r="C732" t="str">
            <v>314820</v>
          </cell>
          <cell r="D732">
            <v>700</v>
          </cell>
          <cell r="E732">
            <v>0</v>
          </cell>
          <cell r="F732">
            <v>700</v>
          </cell>
        </row>
        <row r="733">
          <cell r="C733" t="str">
            <v>315130</v>
          </cell>
          <cell r="D733">
            <v>2200</v>
          </cell>
          <cell r="E733">
            <v>0</v>
          </cell>
          <cell r="F733">
            <v>2200</v>
          </cell>
        </row>
        <row r="734">
          <cell r="C734" t="str">
            <v>315310</v>
          </cell>
          <cell r="D734">
            <v>1000</v>
          </cell>
          <cell r="E734">
            <v>0</v>
          </cell>
          <cell r="F734">
            <v>1000</v>
          </cell>
        </row>
        <row r="735">
          <cell r="C735" t="str">
            <v>315580</v>
          </cell>
          <cell r="D735">
            <v>2500</v>
          </cell>
          <cell r="E735">
            <v>0</v>
          </cell>
          <cell r="F735">
            <v>2500</v>
          </cell>
        </row>
        <row r="736">
          <cell r="C736" t="str">
            <v>315630</v>
          </cell>
          <cell r="D736">
            <v>1200</v>
          </cell>
          <cell r="E736">
            <v>0</v>
          </cell>
          <cell r="F736">
            <v>1200</v>
          </cell>
        </row>
        <row r="737">
          <cell r="C737" t="str">
            <v>315645</v>
          </cell>
          <cell r="D737">
            <v>900</v>
          </cell>
          <cell r="E737">
            <v>0</v>
          </cell>
          <cell r="F737">
            <v>900</v>
          </cell>
        </row>
        <row r="738">
          <cell r="C738" t="str">
            <v>316140</v>
          </cell>
          <cell r="D738">
            <v>400</v>
          </cell>
          <cell r="E738">
            <v>0</v>
          </cell>
          <cell r="F738">
            <v>400</v>
          </cell>
        </row>
        <row r="739">
          <cell r="C739" t="str">
            <v>316150</v>
          </cell>
          <cell r="D739">
            <v>1600</v>
          </cell>
          <cell r="E739">
            <v>0</v>
          </cell>
          <cell r="F739">
            <v>1600</v>
          </cell>
        </row>
        <row r="740">
          <cell r="C740" t="str">
            <v>316443</v>
          </cell>
          <cell r="D740">
            <v>450</v>
          </cell>
          <cell r="E740">
            <v>0</v>
          </cell>
          <cell r="F740">
            <v>450</v>
          </cell>
        </row>
        <row r="741">
          <cell r="C741" t="str">
            <v>316570</v>
          </cell>
          <cell r="D741">
            <v>2110</v>
          </cell>
          <cell r="E741">
            <v>0</v>
          </cell>
          <cell r="F741">
            <v>2110</v>
          </cell>
        </row>
        <row r="742">
          <cell r="C742" t="str">
            <v>316730</v>
          </cell>
          <cell r="D742">
            <v>650</v>
          </cell>
          <cell r="E742">
            <v>0</v>
          </cell>
          <cell r="F742">
            <v>650</v>
          </cell>
        </row>
        <row r="743">
          <cell r="C743" t="str">
            <v>316790</v>
          </cell>
          <cell r="D743">
            <v>810</v>
          </cell>
          <cell r="E743">
            <v>0</v>
          </cell>
          <cell r="F743">
            <v>810</v>
          </cell>
        </row>
        <row r="744">
          <cell r="C744" t="str">
            <v>316900</v>
          </cell>
          <cell r="D744">
            <v>2000</v>
          </cell>
          <cell r="E744">
            <v>0</v>
          </cell>
          <cell r="F744">
            <v>2000</v>
          </cell>
        </row>
        <row r="745">
          <cell r="C745" t="str">
            <v>316990</v>
          </cell>
          <cell r="D745">
            <v>12880</v>
          </cell>
          <cell r="E745">
            <v>0</v>
          </cell>
          <cell r="F745">
            <v>12880</v>
          </cell>
        </row>
        <row r="746">
          <cell r="C746" t="str">
            <v>317140</v>
          </cell>
          <cell r="D746">
            <v>490</v>
          </cell>
          <cell r="E746">
            <v>0</v>
          </cell>
          <cell r="F746">
            <v>490</v>
          </cell>
        </row>
        <row r="747">
          <cell r="C747" t="str">
            <v>317200</v>
          </cell>
          <cell r="D747">
            <v>7700</v>
          </cell>
          <cell r="E747">
            <v>0</v>
          </cell>
          <cell r="F747">
            <v>7700</v>
          </cell>
        </row>
        <row r="748">
          <cell r="C748" t="str">
            <v>310070</v>
          </cell>
          <cell r="D748">
            <v>180</v>
          </cell>
          <cell r="E748">
            <v>0</v>
          </cell>
          <cell r="F748">
            <v>180</v>
          </cell>
        </row>
        <row r="749">
          <cell r="C749" t="str">
            <v>310400</v>
          </cell>
          <cell r="D749">
            <v>5500</v>
          </cell>
          <cell r="E749">
            <v>0</v>
          </cell>
          <cell r="F749">
            <v>5500</v>
          </cell>
        </row>
        <row r="750">
          <cell r="C750" t="str">
            <v>311140</v>
          </cell>
          <cell r="D750">
            <v>400</v>
          </cell>
          <cell r="E750">
            <v>0</v>
          </cell>
          <cell r="F750">
            <v>400</v>
          </cell>
        </row>
        <row r="751">
          <cell r="C751" t="str">
            <v>311150</v>
          </cell>
          <cell r="D751">
            <v>1050</v>
          </cell>
          <cell r="E751">
            <v>0</v>
          </cell>
          <cell r="F751">
            <v>1050</v>
          </cell>
        </row>
        <row r="752">
          <cell r="C752" t="str">
            <v>311455</v>
          </cell>
          <cell r="D752">
            <v>800</v>
          </cell>
          <cell r="E752">
            <v>0</v>
          </cell>
          <cell r="F752">
            <v>800</v>
          </cell>
        </row>
        <row r="753">
          <cell r="C753" t="str">
            <v>311690</v>
          </cell>
          <cell r="D753">
            <v>1700</v>
          </cell>
          <cell r="E753">
            <v>0</v>
          </cell>
          <cell r="F753">
            <v>1700</v>
          </cell>
        </row>
        <row r="754">
          <cell r="C754" t="str">
            <v>311730</v>
          </cell>
          <cell r="D754">
            <v>3000</v>
          </cell>
          <cell r="E754">
            <v>0</v>
          </cell>
          <cell r="F754">
            <v>3000</v>
          </cell>
        </row>
        <row r="755">
          <cell r="C755" t="str">
            <v>311820</v>
          </cell>
          <cell r="D755">
            <v>550</v>
          </cell>
          <cell r="E755">
            <v>0</v>
          </cell>
          <cell r="F755">
            <v>550</v>
          </cell>
        </row>
        <row r="756">
          <cell r="C756" t="str">
            <v>312125</v>
          </cell>
          <cell r="D756">
            <v>900</v>
          </cell>
          <cell r="E756">
            <v>0</v>
          </cell>
          <cell r="F756">
            <v>900</v>
          </cell>
        </row>
        <row r="757">
          <cell r="C757" t="str">
            <v>312700</v>
          </cell>
          <cell r="D757">
            <v>2000</v>
          </cell>
          <cell r="E757">
            <v>0</v>
          </cell>
          <cell r="F757">
            <v>2000</v>
          </cell>
        </row>
        <row r="758">
          <cell r="C758" t="str">
            <v>312710</v>
          </cell>
          <cell r="D758">
            <v>7500</v>
          </cell>
          <cell r="E758">
            <v>0</v>
          </cell>
          <cell r="F758">
            <v>7500</v>
          </cell>
        </row>
        <row r="759">
          <cell r="C759" t="str">
            <v>312950</v>
          </cell>
          <cell r="D759">
            <v>2900</v>
          </cell>
          <cell r="E759">
            <v>0</v>
          </cell>
          <cell r="F759">
            <v>2900</v>
          </cell>
        </row>
        <row r="760">
          <cell r="C760" t="str">
            <v>313340</v>
          </cell>
          <cell r="D760">
            <v>2000</v>
          </cell>
          <cell r="E760">
            <v>0</v>
          </cell>
          <cell r="F760">
            <v>2000</v>
          </cell>
        </row>
        <row r="761">
          <cell r="C761" t="str">
            <v>313440</v>
          </cell>
          <cell r="D761">
            <v>3200</v>
          </cell>
          <cell r="E761">
            <v>0</v>
          </cell>
          <cell r="F761">
            <v>3200</v>
          </cell>
        </row>
        <row r="762">
          <cell r="C762" t="str">
            <v>313862</v>
          </cell>
          <cell r="D762">
            <v>1000</v>
          </cell>
          <cell r="E762">
            <v>0</v>
          </cell>
          <cell r="F762">
            <v>1000</v>
          </cell>
        </row>
        <row r="763">
          <cell r="C763" t="str">
            <v>314920</v>
          </cell>
          <cell r="D763">
            <v>300</v>
          </cell>
          <cell r="E763">
            <v>0</v>
          </cell>
          <cell r="F763">
            <v>300</v>
          </cell>
        </row>
        <row r="764">
          <cell r="C764" t="str">
            <v>314980</v>
          </cell>
          <cell r="D764">
            <v>1300</v>
          </cell>
          <cell r="E764">
            <v>0</v>
          </cell>
          <cell r="F764">
            <v>1300</v>
          </cell>
        </row>
        <row r="765">
          <cell r="C765" t="str">
            <v>315070</v>
          </cell>
          <cell r="D765">
            <v>600</v>
          </cell>
          <cell r="E765">
            <v>0</v>
          </cell>
          <cell r="F765">
            <v>600</v>
          </cell>
        </row>
        <row r="766">
          <cell r="C766" t="str">
            <v>315160</v>
          </cell>
          <cell r="D766">
            <v>1200</v>
          </cell>
          <cell r="E766">
            <v>0</v>
          </cell>
          <cell r="F766">
            <v>1200</v>
          </cell>
        </row>
        <row r="767">
          <cell r="C767" t="str">
            <v>315300</v>
          </cell>
          <cell r="D767">
            <v>700</v>
          </cell>
          <cell r="E767">
            <v>0</v>
          </cell>
          <cell r="F767">
            <v>700</v>
          </cell>
        </row>
        <row r="768">
          <cell r="C768" t="str">
            <v>315690</v>
          </cell>
          <cell r="D768">
            <v>1600</v>
          </cell>
          <cell r="E768">
            <v>0</v>
          </cell>
          <cell r="F768">
            <v>1600</v>
          </cell>
        </row>
        <row r="769">
          <cell r="C769" t="str">
            <v>315770</v>
          </cell>
          <cell r="D769">
            <v>2300</v>
          </cell>
          <cell r="E769">
            <v>0</v>
          </cell>
          <cell r="F769">
            <v>2300</v>
          </cell>
        </row>
        <row r="770">
          <cell r="C770" t="str">
            <v>316130</v>
          </cell>
          <cell r="D770">
            <v>0</v>
          </cell>
          <cell r="E770">
            <v>0</v>
          </cell>
          <cell r="F770">
            <v>0</v>
          </cell>
        </row>
        <row r="771">
          <cell r="C771" t="str">
            <v>316810</v>
          </cell>
          <cell r="D771">
            <v>600</v>
          </cell>
          <cell r="E771">
            <v>0</v>
          </cell>
          <cell r="F771">
            <v>600</v>
          </cell>
        </row>
        <row r="772">
          <cell r="C772" t="str">
            <v>317010</v>
          </cell>
          <cell r="D772">
            <v>18690</v>
          </cell>
          <cell r="E772">
            <v>0</v>
          </cell>
          <cell r="F772">
            <v>18690</v>
          </cell>
        </row>
        <row r="773">
          <cell r="C773" t="str">
            <v>317043</v>
          </cell>
          <cell r="D773">
            <v>800</v>
          </cell>
          <cell r="E773">
            <v>0</v>
          </cell>
          <cell r="F773">
            <v>800</v>
          </cell>
        </row>
        <row r="774">
          <cell r="C774" t="str">
            <v>317110</v>
          </cell>
          <cell r="D774">
            <v>1050</v>
          </cell>
          <cell r="E774">
            <v>0</v>
          </cell>
          <cell r="F774">
            <v>1050</v>
          </cell>
        </row>
        <row r="775">
          <cell r="C775" t="str">
            <v>310010</v>
          </cell>
          <cell r="D775">
            <v>1150</v>
          </cell>
          <cell r="E775">
            <v>0</v>
          </cell>
          <cell r="F775">
            <v>1150</v>
          </cell>
        </row>
        <row r="776">
          <cell r="C776" t="str">
            <v>310350</v>
          </cell>
          <cell r="D776">
            <v>12500</v>
          </cell>
          <cell r="E776">
            <v>0</v>
          </cell>
          <cell r="F776">
            <v>12500</v>
          </cell>
        </row>
        <row r="777">
          <cell r="C777" t="str">
            <v>310375</v>
          </cell>
          <cell r="D777">
            <v>600</v>
          </cell>
          <cell r="E777">
            <v>0</v>
          </cell>
          <cell r="F777">
            <v>600</v>
          </cell>
        </row>
        <row r="778">
          <cell r="C778" t="str">
            <v>311500</v>
          </cell>
          <cell r="D778">
            <v>500</v>
          </cell>
          <cell r="E778">
            <v>0</v>
          </cell>
          <cell r="F778">
            <v>500</v>
          </cell>
        </row>
        <row r="779">
          <cell r="C779" t="str">
            <v>311930</v>
          </cell>
          <cell r="D779">
            <v>4600</v>
          </cell>
          <cell r="E779">
            <v>0</v>
          </cell>
          <cell r="F779">
            <v>4600</v>
          </cell>
        </row>
        <row r="780">
          <cell r="C780" t="str">
            <v>312350</v>
          </cell>
          <cell r="D780">
            <v>200</v>
          </cell>
          <cell r="E780">
            <v>0</v>
          </cell>
          <cell r="F780">
            <v>200</v>
          </cell>
        </row>
        <row r="781">
          <cell r="C781" t="str">
            <v>312480</v>
          </cell>
          <cell r="D781">
            <v>900</v>
          </cell>
          <cell r="E781">
            <v>0</v>
          </cell>
          <cell r="F781">
            <v>900</v>
          </cell>
        </row>
        <row r="782">
          <cell r="C782" t="str">
            <v>312790</v>
          </cell>
          <cell r="D782">
            <v>0</v>
          </cell>
          <cell r="E782">
            <v>0</v>
          </cell>
          <cell r="F782">
            <v>0</v>
          </cell>
        </row>
        <row r="783">
          <cell r="C783" t="str">
            <v>313070</v>
          </cell>
          <cell r="D783">
            <v>0</v>
          </cell>
          <cell r="E783">
            <v>0</v>
          </cell>
          <cell r="F783">
            <v>0</v>
          </cell>
        </row>
        <row r="784">
          <cell r="C784" t="str">
            <v>313160</v>
          </cell>
          <cell r="D784">
            <v>1000</v>
          </cell>
          <cell r="E784">
            <v>0</v>
          </cell>
          <cell r="F784">
            <v>1000</v>
          </cell>
        </row>
        <row r="785">
          <cell r="C785" t="str">
            <v>314280</v>
          </cell>
          <cell r="D785">
            <v>5000</v>
          </cell>
          <cell r="E785">
            <v>0</v>
          </cell>
          <cell r="F785">
            <v>5000</v>
          </cell>
        </row>
        <row r="786">
          <cell r="C786" t="str">
            <v>314310</v>
          </cell>
          <cell r="D786">
            <v>1300</v>
          </cell>
          <cell r="E786">
            <v>0</v>
          </cell>
          <cell r="F786">
            <v>1300</v>
          </cell>
        </row>
        <row r="787">
          <cell r="C787" t="str">
            <v>314500</v>
          </cell>
          <cell r="D787">
            <v>600</v>
          </cell>
          <cell r="E787">
            <v>0</v>
          </cell>
          <cell r="F787">
            <v>600</v>
          </cell>
        </row>
        <row r="788">
          <cell r="C788" t="str">
            <v>314810</v>
          </cell>
          <cell r="D788">
            <v>13500</v>
          </cell>
          <cell r="E788">
            <v>0</v>
          </cell>
          <cell r="F788">
            <v>13500</v>
          </cell>
        </row>
        <row r="789">
          <cell r="C789" t="str">
            <v>315280</v>
          </cell>
          <cell r="D789">
            <v>3000</v>
          </cell>
          <cell r="E789">
            <v>0</v>
          </cell>
          <cell r="F789">
            <v>3000</v>
          </cell>
        </row>
        <row r="790">
          <cell r="C790" t="str">
            <v>315640</v>
          </cell>
          <cell r="D790">
            <v>500</v>
          </cell>
          <cell r="E790">
            <v>0</v>
          </cell>
          <cell r="F790">
            <v>500</v>
          </cell>
        </row>
        <row r="791">
          <cell r="C791" t="str">
            <v>316960</v>
          </cell>
          <cell r="D791">
            <v>3700</v>
          </cell>
          <cell r="E791">
            <v>0</v>
          </cell>
          <cell r="F791">
            <v>3700</v>
          </cell>
        </row>
        <row r="792">
          <cell r="C792" t="str">
            <v>317020</v>
          </cell>
          <cell r="D792">
            <v>70070</v>
          </cell>
          <cell r="E792">
            <v>0</v>
          </cell>
          <cell r="F792">
            <v>70070</v>
          </cell>
        </row>
        <row r="793">
          <cell r="C793" t="str">
            <v>310450</v>
          </cell>
          <cell r="D793">
            <v>900</v>
          </cell>
          <cell r="E793">
            <v>0</v>
          </cell>
          <cell r="F793">
            <v>900</v>
          </cell>
        </row>
        <row r="794">
          <cell r="C794" t="str">
            <v>310820</v>
          </cell>
          <cell r="D794">
            <v>400</v>
          </cell>
          <cell r="E794">
            <v>0</v>
          </cell>
          <cell r="F794">
            <v>400</v>
          </cell>
        </row>
        <row r="795">
          <cell r="C795" t="str">
            <v>310930</v>
          </cell>
          <cell r="D795">
            <v>1800</v>
          </cell>
          <cell r="E795">
            <v>0</v>
          </cell>
          <cell r="F795">
            <v>1800</v>
          </cell>
        </row>
        <row r="796">
          <cell r="C796" t="str">
            <v>310945</v>
          </cell>
          <cell r="D796">
            <v>600</v>
          </cell>
          <cell r="E796">
            <v>0</v>
          </cell>
          <cell r="F796">
            <v>600</v>
          </cell>
        </row>
        <row r="797">
          <cell r="C797" t="str">
            <v>311615</v>
          </cell>
          <cell r="D797">
            <v>100</v>
          </cell>
          <cell r="E797">
            <v>0</v>
          </cell>
          <cell r="F797">
            <v>100</v>
          </cell>
        </row>
        <row r="798">
          <cell r="C798" t="str">
            <v>312247</v>
          </cell>
          <cell r="D798">
            <v>300</v>
          </cell>
          <cell r="E798">
            <v>0</v>
          </cell>
          <cell r="F798">
            <v>300</v>
          </cell>
        </row>
        <row r="799">
          <cell r="C799" t="str">
            <v>312620</v>
          </cell>
          <cell r="D799">
            <v>1500</v>
          </cell>
          <cell r="E799">
            <v>0</v>
          </cell>
          <cell r="F799">
            <v>1500</v>
          </cell>
        </row>
        <row r="800">
          <cell r="C800" t="str">
            <v>314437</v>
          </cell>
          <cell r="D800">
            <v>780</v>
          </cell>
          <cell r="E800">
            <v>0</v>
          </cell>
          <cell r="F800">
            <v>780</v>
          </cell>
        </row>
        <row r="801">
          <cell r="C801" t="str">
            <v>314700</v>
          </cell>
          <cell r="D801">
            <v>7000</v>
          </cell>
          <cell r="E801">
            <v>0</v>
          </cell>
          <cell r="F801">
            <v>7000</v>
          </cell>
        </row>
        <row r="802">
          <cell r="C802" t="str">
            <v>315445</v>
          </cell>
          <cell r="D802">
            <v>800</v>
          </cell>
          <cell r="E802">
            <v>0</v>
          </cell>
          <cell r="F802">
            <v>800</v>
          </cell>
        </row>
        <row r="803">
          <cell r="C803" t="str">
            <v>317040</v>
          </cell>
          <cell r="D803">
            <v>7400</v>
          </cell>
          <cell r="E803">
            <v>0</v>
          </cell>
          <cell r="F803">
            <v>7400</v>
          </cell>
        </row>
        <row r="804">
          <cell r="C804" t="str">
            <v>317047</v>
          </cell>
          <cell r="D804">
            <v>400</v>
          </cell>
          <cell r="E804">
            <v>0</v>
          </cell>
          <cell r="F804">
            <v>400</v>
          </cell>
        </row>
        <row r="805">
          <cell r="C805" t="str">
            <v>310120</v>
          </cell>
          <cell r="D805">
            <v>920</v>
          </cell>
          <cell r="E805">
            <v>0</v>
          </cell>
          <cell r="F805">
            <v>920</v>
          </cell>
        </row>
        <row r="806">
          <cell r="C806" t="str">
            <v>310130</v>
          </cell>
          <cell r="D806">
            <v>640</v>
          </cell>
          <cell r="E806">
            <v>0</v>
          </cell>
          <cell r="F806">
            <v>640</v>
          </cell>
        </row>
        <row r="807">
          <cell r="C807" t="str">
            <v>310490</v>
          </cell>
          <cell r="D807">
            <v>2810</v>
          </cell>
          <cell r="E807">
            <v>0</v>
          </cell>
          <cell r="F807">
            <v>2810</v>
          </cell>
        </row>
        <row r="808">
          <cell r="C808" t="str">
            <v>310710</v>
          </cell>
          <cell r="D808">
            <v>7000</v>
          </cell>
          <cell r="E808">
            <v>0</v>
          </cell>
          <cell r="F808">
            <v>7000</v>
          </cell>
        </row>
        <row r="809">
          <cell r="C809" t="str">
            <v>311070</v>
          </cell>
          <cell r="D809">
            <v>1340</v>
          </cell>
          <cell r="E809">
            <v>0</v>
          </cell>
          <cell r="F809">
            <v>1340</v>
          </cell>
        </row>
        <row r="810">
          <cell r="C810" t="str">
            <v>311090</v>
          </cell>
          <cell r="D810">
            <v>1930</v>
          </cell>
          <cell r="E810">
            <v>0</v>
          </cell>
          <cell r="F810">
            <v>1930</v>
          </cell>
        </row>
        <row r="811">
          <cell r="C811" t="str">
            <v>311390</v>
          </cell>
          <cell r="D811">
            <v>2700</v>
          </cell>
          <cell r="E811">
            <v>0</v>
          </cell>
          <cell r="F811">
            <v>2700</v>
          </cell>
        </row>
        <row r="812">
          <cell r="C812" t="str">
            <v>311410</v>
          </cell>
          <cell r="D812">
            <v>1200</v>
          </cell>
          <cell r="E812">
            <v>0</v>
          </cell>
          <cell r="F812">
            <v>1200</v>
          </cell>
        </row>
        <row r="813">
          <cell r="C813" t="str">
            <v>311460</v>
          </cell>
          <cell r="D813">
            <v>550</v>
          </cell>
          <cell r="E813">
            <v>0</v>
          </cell>
          <cell r="F813">
            <v>550</v>
          </cell>
        </row>
        <row r="814">
          <cell r="C814" t="str">
            <v>311480</v>
          </cell>
          <cell r="D814">
            <v>550</v>
          </cell>
          <cell r="E814">
            <v>0</v>
          </cell>
          <cell r="F814">
            <v>550</v>
          </cell>
        </row>
        <row r="815">
          <cell r="C815" t="str">
            <v>311550</v>
          </cell>
          <cell r="D815">
            <v>5110</v>
          </cell>
          <cell r="E815">
            <v>0</v>
          </cell>
          <cell r="F815">
            <v>5110</v>
          </cell>
        </row>
        <row r="816">
          <cell r="C816" t="str">
            <v>311770</v>
          </cell>
          <cell r="D816">
            <v>1800</v>
          </cell>
          <cell r="E816">
            <v>0</v>
          </cell>
          <cell r="F816">
            <v>1800</v>
          </cell>
        </row>
        <row r="817">
          <cell r="C817" t="str">
            <v>311870</v>
          </cell>
          <cell r="D817">
            <v>1100</v>
          </cell>
          <cell r="E817">
            <v>0</v>
          </cell>
          <cell r="F817">
            <v>1100</v>
          </cell>
        </row>
        <row r="818">
          <cell r="C818" t="str">
            <v>311900</v>
          </cell>
          <cell r="D818">
            <v>720</v>
          </cell>
          <cell r="E818">
            <v>0</v>
          </cell>
          <cell r="F818">
            <v>720</v>
          </cell>
        </row>
        <row r="819">
          <cell r="C819" t="str">
            <v>312050</v>
          </cell>
          <cell r="D819">
            <v>1000</v>
          </cell>
          <cell r="E819">
            <v>0</v>
          </cell>
          <cell r="F819">
            <v>1000</v>
          </cell>
        </row>
        <row r="820">
          <cell r="C820" t="str">
            <v>312080</v>
          </cell>
          <cell r="D820">
            <v>1630</v>
          </cell>
          <cell r="E820">
            <v>0</v>
          </cell>
          <cell r="F820">
            <v>1630</v>
          </cell>
        </row>
        <row r="821">
          <cell r="C821" t="str">
            <v>312280</v>
          </cell>
          <cell r="D821">
            <v>250</v>
          </cell>
          <cell r="E821">
            <v>0</v>
          </cell>
          <cell r="F821">
            <v>250</v>
          </cell>
        </row>
        <row r="822">
          <cell r="C822" t="str">
            <v>312360</v>
          </cell>
          <cell r="D822">
            <v>2170</v>
          </cell>
          <cell r="E822">
            <v>0</v>
          </cell>
          <cell r="F822">
            <v>2170</v>
          </cell>
        </row>
        <row r="823">
          <cell r="C823" t="str">
            <v>313040</v>
          </cell>
          <cell r="D823">
            <v>1000</v>
          </cell>
          <cell r="E823">
            <v>0</v>
          </cell>
          <cell r="F823">
            <v>1000</v>
          </cell>
        </row>
        <row r="824">
          <cell r="C824" t="str">
            <v>313050</v>
          </cell>
          <cell r="D824">
            <v>1400</v>
          </cell>
          <cell r="E824">
            <v>0</v>
          </cell>
          <cell r="F824">
            <v>1400</v>
          </cell>
        </row>
        <row r="825">
          <cell r="C825" t="str">
            <v>313080</v>
          </cell>
          <cell r="D825">
            <v>350</v>
          </cell>
          <cell r="E825">
            <v>0</v>
          </cell>
          <cell r="F825">
            <v>350</v>
          </cell>
        </row>
        <row r="826">
          <cell r="C826" t="str">
            <v>313300</v>
          </cell>
          <cell r="D826">
            <v>2720</v>
          </cell>
          <cell r="E826">
            <v>0</v>
          </cell>
          <cell r="F826">
            <v>2720</v>
          </cell>
        </row>
        <row r="827">
          <cell r="C827" t="str">
            <v>313310</v>
          </cell>
          <cell r="D827">
            <v>2500</v>
          </cell>
          <cell r="E827">
            <v>0</v>
          </cell>
          <cell r="F827">
            <v>2500</v>
          </cell>
        </row>
        <row r="828">
          <cell r="C828" t="str">
            <v>313430</v>
          </cell>
          <cell r="D828">
            <v>480</v>
          </cell>
          <cell r="E828">
            <v>0</v>
          </cell>
          <cell r="F828">
            <v>480</v>
          </cell>
        </row>
        <row r="829">
          <cell r="C829" t="str">
            <v>313450</v>
          </cell>
          <cell r="D829">
            <v>630</v>
          </cell>
          <cell r="E829">
            <v>0</v>
          </cell>
          <cell r="F829">
            <v>630</v>
          </cell>
        </row>
        <row r="830">
          <cell r="C830" t="str">
            <v>313590</v>
          </cell>
          <cell r="D830">
            <v>940</v>
          </cell>
          <cell r="E830">
            <v>0</v>
          </cell>
          <cell r="F830">
            <v>940</v>
          </cell>
        </row>
        <row r="831">
          <cell r="C831" t="str">
            <v>313780</v>
          </cell>
          <cell r="D831">
            <v>2670</v>
          </cell>
          <cell r="E831">
            <v>0</v>
          </cell>
          <cell r="F831">
            <v>2670</v>
          </cell>
        </row>
        <row r="832">
          <cell r="C832" t="str">
            <v>313820</v>
          </cell>
          <cell r="D832">
            <v>12850</v>
          </cell>
          <cell r="E832">
            <v>0</v>
          </cell>
          <cell r="F832">
            <v>12850</v>
          </cell>
        </row>
        <row r="833">
          <cell r="C833" t="str">
            <v>313870</v>
          </cell>
          <cell r="D833">
            <v>800</v>
          </cell>
          <cell r="E833">
            <v>0</v>
          </cell>
          <cell r="F833">
            <v>800</v>
          </cell>
        </row>
        <row r="834">
          <cell r="C834" t="str">
            <v>314190</v>
          </cell>
          <cell r="D834">
            <v>610</v>
          </cell>
          <cell r="E834">
            <v>0</v>
          </cell>
          <cell r="F834">
            <v>610</v>
          </cell>
        </row>
        <row r="835">
          <cell r="C835" t="str">
            <v>314260</v>
          </cell>
          <cell r="D835">
            <v>900</v>
          </cell>
          <cell r="E835">
            <v>0</v>
          </cell>
          <cell r="F835">
            <v>900</v>
          </cell>
        </row>
        <row r="836">
          <cell r="C836" t="str">
            <v>314460</v>
          </cell>
          <cell r="D836">
            <v>2000</v>
          </cell>
          <cell r="E836">
            <v>0</v>
          </cell>
          <cell r="F836">
            <v>2000</v>
          </cell>
        </row>
        <row r="837">
          <cell r="C837" t="str">
            <v>314550</v>
          </cell>
          <cell r="D837">
            <v>450</v>
          </cell>
          <cell r="E837">
            <v>0</v>
          </cell>
          <cell r="F837">
            <v>450</v>
          </cell>
        </row>
        <row r="838">
          <cell r="C838" t="str">
            <v>314760</v>
          </cell>
          <cell r="D838">
            <v>2200</v>
          </cell>
          <cell r="E838">
            <v>0</v>
          </cell>
          <cell r="F838">
            <v>2200</v>
          </cell>
        </row>
        <row r="839">
          <cell r="C839" t="str">
            <v>314990</v>
          </cell>
          <cell r="D839">
            <v>3960</v>
          </cell>
          <cell r="E839">
            <v>0</v>
          </cell>
          <cell r="F839">
            <v>3960</v>
          </cell>
        </row>
        <row r="840">
          <cell r="C840" t="str">
            <v>315260</v>
          </cell>
          <cell r="D840">
            <v>600</v>
          </cell>
          <cell r="E840">
            <v>0</v>
          </cell>
          <cell r="F840">
            <v>600</v>
          </cell>
        </row>
        <row r="841">
          <cell r="C841" t="str">
            <v>315470</v>
          </cell>
          <cell r="D841">
            <v>640</v>
          </cell>
          <cell r="E841">
            <v>0</v>
          </cell>
          <cell r="F841">
            <v>640</v>
          </cell>
        </row>
        <row r="842">
          <cell r="C842" t="str">
            <v>315830</v>
          </cell>
          <cell r="D842">
            <v>580</v>
          </cell>
          <cell r="E842">
            <v>0</v>
          </cell>
          <cell r="F842">
            <v>580</v>
          </cell>
        </row>
        <row r="843">
          <cell r="C843" t="str">
            <v>316080</v>
          </cell>
          <cell r="D843">
            <v>570</v>
          </cell>
          <cell r="E843">
            <v>0</v>
          </cell>
          <cell r="F843">
            <v>570</v>
          </cell>
        </row>
        <row r="844">
          <cell r="C844" t="str">
            <v>316200</v>
          </cell>
          <cell r="D844">
            <v>3700</v>
          </cell>
          <cell r="E844">
            <v>0</v>
          </cell>
          <cell r="F844">
            <v>3700</v>
          </cell>
        </row>
        <row r="845">
          <cell r="C845" t="str">
            <v>316370</v>
          </cell>
          <cell r="D845">
            <v>6410</v>
          </cell>
          <cell r="E845">
            <v>0</v>
          </cell>
          <cell r="F845">
            <v>6410</v>
          </cell>
        </row>
        <row r="846">
          <cell r="C846" t="str">
            <v>316490</v>
          </cell>
          <cell r="D846">
            <v>170</v>
          </cell>
          <cell r="E846">
            <v>0</v>
          </cell>
          <cell r="F846">
            <v>170</v>
          </cell>
        </row>
        <row r="847">
          <cell r="C847" t="str">
            <v>316520</v>
          </cell>
          <cell r="D847">
            <v>1850</v>
          </cell>
          <cell r="E847">
            <v>0</v>
          </cell>
          <cell r="F847">
            <v>1850</v>
          </cell>
        </row>
        <row r="848">
          <cell r="C848" t="str">
            <v>316640</v>
          </cell>
          <cell r="D848">
            <v>240</v>
          </cell>
          <cell r="E848">
            <v>0</v>
          </cell>
          <cell r="F848">
            <v>240</v>
          </cell>
        </row>
        <row r="849">
          <cell r="C849" t="str">
            <v>316700</v>
          </cell>
          <cell r="D849">
            <v>800</v>
          </cell>
          <cell r="E849">
            <v>0</v>
          </cell>
          <cell r="F849">
            <v>800</v>
          </cell>
        </row>
        <row r="850">
          <cell r="C850" t="str">
            <v>316780</v>
          </cell>
          <cell r="D850">
            <v>1150</v>
          </cell>
          <cell r="E850">
            <v>0</v>
          </cell>
          <cell r="F850">
            <v>1150</v>
          </cell>
        </row>
        <row r="851">
          <cell r="C851" t="str">
            <v>316930</v>
          </cell>
          <cell r="D851">
            <v>13400</v>
          </cell>
          <cell r="E851">
            <v>0</v>
          </cell>
          <cell r="F851">
            <v>13400</v>
          </cell>
        </row>
        <row r="852">
          <cell r="C852" t="str">
            <v>316940</v>
          </cell>
          <cell r="D852">
            <v>6000</v>
          </cell>
          <cell r="E852">
            <v>0</v>
          </cell>
          <cell r="F852">
            <v>6000</v>
          </cell>
        </row>
        <row r="853">
          <cell r="C853" t="str">
            <v>317070</v>
          </cell>
          <cell r="D853">
            <v>13100</v>
          </cell>
          <cell r="E853">
            <v>0</v>
          </cell>
          <cell r="F853">
            <v>13100</v>
          </cell>
        </row>
        <row r="854">
          <cell r="C854" t="str">
            <v>317170</v>
          </cell>
          <cell r="D854">
            <v>800</v>
          </cell>
          <cell r="E854">
            <v>0</v>
          </cell>
          <cell r="F854">
            <v>800</v>
          </cell>
        </row>
        <row r="855">
          <cell r="D855">
            <v>3126290</v>
          </cell>
          <cell r="E855">
            <v>21135</v>
          </cell>
          <cell r="F855">
            <v>3147425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POPULAÇÃO"/>
      <sheetName val="UNID. FEDERADA"/>
      <sheetName val="Regional"/>
      <sheetName val="MUNICIPIOS"/>
      <sheetName val="Plan1"/>
      <sheetName val="SH-FA2007-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EB5">
            <v>190</v>
          </cell>
          <cell r="EC5">
            <v>1098</v>
          </cell>
          <cell r="ED5">
            <v>982</v>
          </cell>
          <cell r="EE5">
            <v>1271</v>
          </cell>
          <cell r="EF5">
            <v>1045</v>
          </cell>
          <cell r="EG5">
            <v>7965.6</v>
          </cell>
          <cell r="EH5">
            <v>4298</v>
          </cell>
          <cell r="EI5">
            <v>34525.466666666667</v>
          </cell>
          <cell r="EJ5">
            <v>9250.9333333333325</v>
          </cell>
          <cell r="EK5">
            <v>60626</v>
          </cell>
        </row>
        <row r="6">
          <cell r="EB6">
            <v>68</v>
          </cell>
          <cell r="EC6">
            <v>217</v>
          </cell>
          <cell r="ED6">
            <v>179</v>
          </cell>
          <cell r="EE6">
            <v>234</v>
          </cell>
          <cell r="EF6">
            <v>216</v>
          </cell>
          <cell r="EG6">
            <v>1392.4</v>
          </cell>
          <cell r="EH6">
            <v>757.4</v>
          </cell>
          <cell r="EI6">
            <v>7138.4000000000015</v>
          </cell>
          <cell r="EJ6">
            <v>1635.8</v>
          </cell>
          <cell r="EK6">
            <v>11838</v>
          </cell>
        </row>
        <row r="7">
          <cell r="EB7">
            <v>42</v>
          </cell>
          <cell r="EC7">
            <v>128</v>
          </cell>
          <cell r="ED7">
            <v>127</v>
          </cell>
          <cell r="EE7">
            <v>93</v>
          </cell>
          <cell r="EF7">
            <v>91</v>
          </cell>
          <cell r="EG7">
            <v>1108.8</v>
          </cell>
          <cell r="EH7">
            <v>667.40000000000009</v>
          </cell>
          <cell r="EI7">
            <v>5361.1333333333341</v>
          </cell>
          <cell r="EJ7">
            <v>1578.6666666666667</v>
          </cell>
          <cell r="EK7">
            <v>9197</v>
          </cell>
        </row>
        <row r="8">
          <cell r="EB8">
            <v>66</v>
          </cell>
          <cell r="EC8">
            <v>238</v>
          </cell>
          <cell r="ED8">
            <v>187</v>
          </cell>
          <cell r="EE8">
            <v>173</v>
          </cell>
          <cell r="EF8">
            <v>248</v>
          </cell>
          <cell r="EG8">
            <v>1608.6</v>
          </cell>
          <cell r="EH8">
            <v>800</v>
          </cell>
          <cell r="EI8">
            <v>6973.0222222222237</v>
          </cell>
          <cell r="EJ8">
            <v>2107.3777777777777</v>
          </cell>
          <cell r="EK8">
            <v>12401.000000000002</v>
          </cell>
        </row>
        <row r="9">
          <cell r="EB9">
            <v>36</v>
          </cell>
          <cell r="EC9">
            <v>98</v>
          </cell>
          <cell r="ED9">
            <v>86</v>
          </cell>
          <cell r="EE9">
            <v>75</v>
          </cell>
          <cell r="EF9">
            <v>97</v>
          </cell>
          <cell r="EG9">
            <v>694.8</v>
          </cell>
          <cell r="EH9">
            <v>346.4</v>
          </cell>
          <cell r="EI9">
            <v>2684.4</v>
          </cell>
          <cell r="EJ9">
            <v>717.4</v>
          </cell>
          <cell r="EK9">
            <v>4835</v>
          </cell>
        </row>
        <row r="10">
          <cell r="EB10">
            <v>74</v>
          </cell>
          <cell r="EC10">
            <v>224</v>
          </cell>
          <cell r="ED10">
            <v>197</v>
          </cell>
          <cell r="EE10">
            <v>161</v>
          </cell>
          <cell r="EF10">
            <v>179</v>
          </cell>
          <cell r="EG10">
            <v>1707</v>
          </cell>
          <cell r="EH10">
            <v>931.79999999999984</v>
          </cell>
          <cell r="EI10">
            <v>7864.0666666666675</v>
          </cell>
          <cell r="EJ10">
            <v>1989.1333333333334</v>
          </cell>
          <cell r="EK10">
            <v>13327</v>
          </cell>
        </row>
        <row r="11">
          <cell r="EB11">
            <v>47</v>
          </cell>
          <cell r="EC11">
            <v>172</v>
          </cell>
          <cell r="ED11">
            <v>123</v>
          </cell>
          <cell r="EE11">
            <v>112</v>
          </cell>
          <cell r="EF11">
            <v>172</v>
          </cell>
          <cell r="EG11">
            <v>1268.8</v>
          </cell>
          <cell r="EH11">
            <v>687.8</v>
          </cell>
          <cell r="EI11">
            <v>5200.2444444444454</v>
          </cell>
          <cell r="EJ11">
            <v>1296.1555555555556</v>
          </cell>
          <cell r="EK11">
            <v>9079</v>
          </cell>
        </row>
        <row r="12">
          <cell r="EB12">
            <v>71</v>
          </cell>
          <cell r="EC12">
            <v>297</v>
          </cell>
          <cell r="ED12">
            <v>241</v>
          </cell>
          <cell r="EE12">
            <v>179</v>
          </cell>
          <cell r="EF12">
            <v>216</v>
          </cell>
          <cell r="EG12">
            <v>1910.1999999999998</v>
          </cell>
          <cell r="EH12">
            <v>1098</v>
          </cell>
          <cell r="EI12">
            <v>10970.488888888887</v>
          </cell>
          <cell r="EJ12">
            <v>1882.3111111111114</v>
          </cell>
          <cell r="EK12">
            <v>16864.999999999996</v>
          </cell>
        </row>
        <row r="13">
          <cell r="EB13">
            <v>44</v>
          </cell>
          <cell r="EC13">
            <v>138</v>
          </cell>
          <cell r="ED13">
            <v>147</v>
          </cell>
          <cell r="EE13">
            <v>130</v>
          </cell>
          <cell r="EF13">
            <v>222</v>
          </cell>
          <cell r="EG13">
            <v>1179</v>
          </cell>
          <cell r="EH13">
            <v>664.4</v>
          </cell>
          <cell r="EI13">
            <v>6551.4222222222224</v>
          </cell>
          <cell r="EJ13">
            <v>2340.1777777777775</v>
          </cell>
          <cell r="EK13">
            <v>11416</v>
          </cell>
        </row>
        <row r="14">
          <cell r="EB14">
            <v>84</v>
          </cell>
          <cell r="EC14">
            <v>312</v>
          </cell>
          <cell r="ED14">
            <v>263</v>
          </cell>
          <cell r="EE14">
            <v>351</v>
          </cell>
          <cell r="EF14">
            <v>295</v>
          </cell>
          <cell r="EG14">
            <v>2593.8000000000002</v>
          </cell>
          <cell r="EH14">
            <v>1492.8000000000002</v>
          </cell>
          <cell r="EI14">
            <v>17133.533333333333</v>
          </cell>
          <cell r="EJ14">
            <v>4372.8666666666668</v>
          </cell>
          <cell r="EK14">
            <v>26898</v>
          </cell>
        </row>
        <row r="15">
          <cell r="EB15">
            <v>72</v>
          </cell>
          <cell r="EC15">
            <v>263</v>
          </cell>
          <cell r="ED15">
            <v>225</v>
          </cell>
          <cell r="EE15">
            <v>191</v>
          </cell>
          <cell r="EF15">
            <v>209</v>
          </cell>
          <cell r="EG15">
            <v>1755.4</v>
          </cell>
          <cell r="EH15">
            <v>1050.5999999999999</v>
          </cell>
          <cell r="EI15">
            <v>8797.0444444444438</v>
          </cell>
          <cell r="EJ15">
            <v>1949.9555555555555</v>
          </cell>
          <cell r="EK15">
            <v>14513</v>
          </cell>
        </row>
        <row r="16">
          <cell r="EB16">
            <v>9</v>
          </cell>
          <cell r="EC16">
            <v>46</v>
          </cell>
          <cell r="ED16">
            <v>43</v>
          </cell>
          <cell r="EE16">
            <v>45</v>
          </cell>
          <cell r="EF16">
            <v>60</v>
          </cell>
          <cell r="EG16">
            <v>343.6</v>
          </cell>
          <cell r="EH16">
            <v>202</v>
          </cell>
          <cell r="EI16">
            <v>2095.6</v>
          </cell>
          <cell r="EJ16">
            <v>407.79999999999995</v>
          </cell>
          <cell r="EK16">
            <v>3252</v>
          </cell>
        </row>
        <row r="17">
          <cell r="EB17">
            <v>55</v>
          </cell>
          <cell r="EC17">
            <v>165</v>
          </cell>
          <cell r="ED17">
            <v>120</v>
          </cell>
          <cell r="EE17">
            <v>129</v>
          </cell>
          <cell r="EF17">
            <v>125</v>
          </cell>
          <cell r="EG17">
            <v>1179.5999999999999</v>
          </cell>
          <cell r="EH17">
            <v>748.40000000000009</v>
          </cell>
          <cell r="EI17">
            <v>5503.2888888888892</v>
          </cell>
          <cell r="EJ17">
            <v>1301.711111111111</v>
          </cell>
          <cell r="EK17">
            <v>9327</v>
          </cell>
        </row>
        <row r="18">
          <cell r="EB18">
            <v>19</v>
          </cell>
          <cell r="EC18">
            <v>103</v>
          </cell>
          <cell r="ED18">
            <v>89</v>
          </cell>
          <cell r="EE18">
            <v>64</v>
          </cell>
          <cell r="EF18">
            <v>110</v>
          </cell>
          <cell r="EG18">
            <v>660.2</v>
          </cell>
          <cell r="EH18">
            <v>352.6</v>
          </cell>
          <cell r="EI18">
            <v>3101.2000000000003</v>
          </cell>
          <cell r="EJ18">
            <v>893</v>
          </cell>
          <cell r="EK18">
            <v>5392</v>
          </cell>
        </row>
        <row r="19">
          <cell r="EB19">
            <v>7</v>
          </cell>
          <cell r="EC19">
            <v>39</v>
          </cell>
          <cell r="ED19">
            <v>24</v>
          </cell>
          <cell r="EE19">
            <v>26</v>
          </cell>
          <cell r="EF19">
            <v>19</v>
          </cell>
          <cell r="EG19">
            <v>217</v>
          </cell>
          <cell r="EH19">
            <v>117</v>
          </cell>
          <cell r="EI19">
            <v>1707.5333333333331</v>
          </cell>
          <cell r="EJ19">
            <v>352.46666666666664</v>
          </cell>
          <cell r="EK19">
            <v>2508.9999999999995</v>
          </cell>
        </row>
        <row r="20">
          <cell r="EB20">
            <v>89</v>
          </cell>
          <cell r="EC20">
            <v>292</v>
          </cell>
          <cell r="ED20">
            <v>254</v>
          </cell>
          <cell r="EE20">
            <v>229</v>
          </cell>
          <cell r="EF20">
            <v>222</v>
          </cell>
          <cell r="EG20">
            <v>1826.6</v>
          </cell>
          <cell r="EH20">
            <v>903.8</v>
          </cell>
          <cell r="EI20">
            <v>10322.066666666664</v>
          </cell>
          <cell r="EJ20">
            <v>1230.5333333333333</v>
          </cell>
          <cell r="EK20">
            <v>15368.999999999996</v>
          </cell>
        </row>
        <row r="21">
          <cell r="EB21">
            <v>101</v>
          </cell>
          <cell r="EC21">
            <v>559</v>
          </cell>
          <cell r="ED21">
            <v>651</v>
          </cell>
          <cell r="EE21">
            <v>733</v>
          </cell>
          <cell r="EF21">
            <v>709</v>
          </cell>
          <cell r="EG21">
            <v>4908.8</v>
          </cell>
          <cell r="EH21">
            <v>2572</v>
          </cell>
          <cell r="EI21">
            <v>17552.244444444445</v>
          </cell>
          <cell r="EJ21">
            <v>5795.9555555555553</v>
          </cell>
          <cell r="EK21">
            <v>33582</v>
          </cell>
        </row>
        <row r="22">
          <cell r="EB22">
            <v>67</v>
          </cell>
          <cell r="EC22">
            <v>190</v>
          </cell>
          <cell r="ED22">
            <v>183</v>
          </cell>
          <cell r="EE22">
            <v>127</v>
          </cell>
          <cell r="EF22">
            <v>122</v>
          </cell>
          <cell r="EG22">
            <v>1058.8</v>
          </cell>
          <cell r="EH22">
            <v>580.6</v>
          </cell>
          <cell r="EI22">
            <v>5769.1333333333332</v>
          </cell>
          <cell r="EJ22">
            <v>1631.4666666666667</v>
          </cell>
          <cell r="EK22">
            <v>9729</v>
          </cell>
        </row>
        <row r="23">
          <cell r="EB23">
            <v>187</v>
          </cell>
          <cell r="EC23">
            <v>615</v>
          </cell>
          <cell r="ED23">
            <v>490</v>
          </cell>
          <cell r="EE23">
            <v>460</v>
          </cell>
          <cell r="EF23">
            <v>465</v>
          </cell>
          <cell r="EG23">
            <v>4161.2</v>
          </cell>
          <cell r="EH23">
            <v>2527.9999999999995</v>
          </cell>
          <cell r="EI23">
            <v>23260.333333333336</v>
          </cell>
          <cell r="EJ23">
            <v>4613.4666666666662</v>
          </cell>
          <cell r="EK23">
            <v>36780</v>
          </cell>
        </row>
        <row r="24">
          <cell r="EB24">
            <v>52</v>
          </cell>
          <cell r="EC24">
            <v>193</v>
          </cell>
          <cell r="ED24">
            <v>137</v>
          </cell>
          <cell r="EE24">
            <v>131</v>
          </cell>
          <cell r="EF24">
            <v>128</v>
          </cell>
          <cell r="EG24">
            <v>1029.8</v>
          </cell>
          <cell r="EH24">
            <v>544</v>
          </cell>
          <cell r="EI24">
            <v>7141.0888888888885</v>
          </cell>
          <cell r="EJ24">
            <v>2230.1111111111113</v>
          </cell>
          <cell r="EK24">
            <v>11586</v>
          </cell>
        </row>
        <row r="25">
          <cell r="EB25">
            <v>87</v>
          </cell>
          <cell r="EC25">
            <v>320</v>
          </cell>
          <cell r="ED25">
            <v>262</v>
          </cell>
          <cell r="EE25">
            <v>239</v>
          </cell>
          <cell r="EF25">
            <v>251</v>
          </cell>
          <cell r="EG25">
            <v>2208</v>
          </cell>
          <cell r="EH25">
            <v>1130.5999999999999</v>
          </cell>
          <cell r="EI25">
            <v>10523.177777777777</v>
          </cell>
          <cell r="EJ25">
            <v>2503.2222222222226</v>
          </cell>
          <cell r="EK25">
            <v>17524</v>
          </cell>
        </row>
        <row r="26">
          <cell r="EB26">
            <v>91</v>
          </cell>
          <cell r="EC26">
            <v>294</v>
          </cell>
          <cell r="ED26">
            <v>233</v>
          </cell>
          <cell r="EE26">
            <v>204</v>
          </cell>
          <cell r="EF26">
            <v>213</v>
          </cell>
          <cell r="EG26">
            <v>1794.2</v>
          </cell>
          <cell r="EH26">
            <v>958.40000000000009</v>
          </cell>
          <cell r="EI26">
            <v>9072.6666666666661</v>
          </cell>
          <cell r="EJ26">
            <v>2360.7333333333336</v>
          </cell>
          <cell r="EK26">
            <v>15221</v>
          </cell>
        </row>
        <row r="27">
          <cell r="EB27">
            <v>24</v>
          </cell>
          <cell r="EC27">
            <v>256</v>
          </cell>
          <cell r="ED27">
            <v>256</v>
          </cell>
          <cell r="EE27">
            <v>271</v>
          </cell>
          <cell r="EF27">
            <v>429</v>
          </cell>
          <cell r="EG27">
            <v>2210.8000000000002</v>
          </cell>
          <cell r="EH27">
            <v>1095.8</v>
          </cell>
          <cell r="EI27">
            <v>9667.3777777777796</v>
          </cell>
          <cell r="EJ27">
            <v>3184.0222222222228</v>
          </cell>
          <cell r="EK27">
            <v>17394.000000000004</v>
          </cell>
        </row>
        <row r="28">
          <cell r="EB28">
            <v>69</v>
          </cell>
          <cell r="EC28">
            <v>245</v>
          </cell>
          <cell r="ED28">
            <v>179</v>
          </cell>
          <cell r="EE28">
            <v>173</v>
          </cell>
          <cell r="EF28">
            <v>172</v>
          </cell>
          <cell r="EG28">
            <v>1597</v>
          </cell>
          <cell r="EH28">
            <v>841.2</v>
          </cell>
          <cell r="EI28">
            <v>10329.111111111113</v>
          </cell>
          <cell r="EJ28">
            <v>2348.6888888888889</v>
          </cell>
          <cell r="EK28">
            <v>15954.000000000004</v>
          </cell>
        </row>
        <row r="29">
          <cell r="EB29">
            <v>30</v>
          </cell>
          <cell r="EC29">
            <v>90</v>
          </cell>
          <cell r="ED29">
            <v>54</v>
          </cell>
          <cell r="EE29">
            <v>55</v>
          </cell>
          <cell r="EF29">
            <v>39</v>
          </cell>
          <cell r="EG29">
            <v>508</v>
          </cell>
          <cell r="EH29">
            <v>231.6</v>
          </cell>
          <cell r="EI29">
            <v>2962.3777777777773</v>
          </cell>
          <cell r="EJ29">
            <v>1155.0222222222221</v>
          </cell>
          <cell r="EK29">
            <v>5124.9999999999991</v>
          </cell>
        </row>
        <row r="30">
          <cell r="EB30">
            <v>35</v>
          </cell>
          <cell r="EC30">
            <v>125</v>
          </cell>
          <cell r="ED30">
            <v>124</v>
          </cell>
          <cell r="EE30">
            <v>82</v>
          </cell>
          <cell r="EF30">
            <v>84</v>
          </cell>
          <cell r="EG30">
            <v>880.2</v>
          </cell>
          <cell r="EH30">
            <v>425.4</v>
          </cell>
          <cell r="EI30">
            <v>4592.3333333333339</v>
          </cell>
          <cell r="EJ30">
            <v>1435.0666666666668</v>
          </cell>
          <cell r="EK30">
            <v>7783.0000000000009</v>
          </cell>
        </row>
        <row r="31">
          <cell r="EB31">
            <v>9</v>
          </cell>
          <cell r="EC31">
            <v>89</v>
          </cell>
          <cell r="ED31">
            <v>79</v>
          </cell>
          <cell r="EE31">
            <v>81</v>
          </cell>
          <cell r="EF31">
            <v>143</v>
          </cell>
          <cell r="EG31">
            <v>711.59999999999991</v>
          </cell>
          <cell r="EH31">
            <v>421.4</v>
          </cell>
          <cell r="EI31">
            <v>5204.3555555555567</v>
          </cell>
          <cell r="EJ31">
            <v>423.64444444444445</v>
          </cell>
          <cell r="EK31">
            <v>7162.0000000000009</v>
          </cell>
        </row>
        <row r="32">
          <cell r="EB32">
            <v>42</v>
          </cell>
          <cell r="EC32">
            <v>127</v>
          </cell>
          <cell r="ED32">
            <v>114</v>
          </cell>
          <cell r="EE32">
            <v>82</v>
          </cell>
          <cell r="EF32">
            <v>117</v>
          </cell>
          <cell r="EG32">
            <v>960.6</v>
          </cell>
          <cell r="EH32">
            <v>690.59999999999991</v>
          </cell>
          <cell r="EI32">
            <v>7036.2666666666664</v>
          </cell>
          <cell r="EJ32">
            <v>1423.5333333333333</v>
          </cell>
          <cell r="EK32">
            <v>10593</v>
          </cell>
        </row>
        <row r="33">
          <cell r="EB33">
            <v>46</v>
          </cell>
          <cell r="EC33">
            <v>141</v>
          </cell>
          <cell r="ED33">
            <v>139</v>
          </cell>
          <cell r="EE33">
            <v>123</v>
          </cell>
          <cell r="EF33">
            <v>160</v>
          </cell>
          <cell r="EG33">
            <v>962.2</v>
          </cell>
          <cell r="EH33">
            <v>688.2</v>
          </cell>
          <cell r="EI33">
            <v>8024.6222222222223</v>
          </cell>
          <cell r="EJ33">
            <v>1525.9777777777776</v>
          </cell>
          <cell r="EK33">
            <v>11810</v>
          </cell>
        </row>
        <row r="34">
          <cell r="EB34">
            <v>401</v>
          </cell>
          <cell r="EC34">
            <v>1879</v>
          </cell>
          <cell r="ED34">
            <v>1602</v>
          </cell>
          <cell r="EE34">
            <v>1572</v>
          </cell>
          <cell r="EF34">
            <v>1395</v>
          </cell>
          <cell r="EG34">
            <v>12903.4</v>
          </cell>
          <cell r="EH34">
            <v>7627.8</v>
          </cell>
          <cell r="EI34">
            <v>91944.955555555571</v>
          </cell>
          <cell r="EJ34">
            <v>8499.8444444444467</v>
          </cell>
          <cell r="EK34">
            <v>127825.00000000001</v>
          </cell>
        </row>
        <row r="35">
          <cell r="EB35">
            <v>13</v>
          </cell>
          <cell r="EC35">
            <v>49</v>
          </cell>
          <cell r="ED35">
            <v>46</v>
          </cell>
          <cell r="EE35">
            <v>41</v>
          </cell>
          <cell r="EF35">
            <v>53</v>
          </cell>
          <cell r="EG35">
            <v>356.2</v>
          </cell>
          <cell r="EH35">
            <v>275</v>
          </cell>
          <cell r="EI35">
            <v>2597.0444444444447</v>
          </cell>
          <cell r="EJ35">
            <v>382.75555555555559</v>
          </cell>
          <cell r="EK35">
            <v>3813</v>
          </cell>
        </row>
        <row r="36">
          <cell r="EB36">
            <v>14</v>
          </cell>
          <cell r="EC36">
            <v>118</v>
          </cell>
          <cell r="ED36">
            <v>24</v>
          </cell>
          <cell r="EE36">
            <v>75</v>
          </cell>
          <cell r="EF36">
            <v>39</v>
          </cell>
          <cell r="EG36">
            <v>519.79999999999995</v>
          </cell>
          <cell r="EH36">
            <v>387.99999999999994</v>
          </cell>
          <cell r="EI36">
            <v>3482.9555555555562</v>
          </cell>
          <cell r="EJ36">
            <v>639.24444444444441</v>
          </cell>
          <cell r="EK36">
            <v>5300.0000000000009</v>
          </cell>
        </row>
        <row r="37">
          <cell r="EB37">
            <v>105</v>
          </cell>
          <cell r="EC37">
            <v>390</v>
          </cell>
          <cell r="ED37">
            <v>334</v>
          </cell>
          <cell r="EE37">
            <v>296</v>
          </cell>
          <cell r="EF37">
            <v>569</v>
          </cell>
          <cell r="EG37">
            <v>2288.1999999999998</v>
          </cell>
          <cell r="EH37">
            <v>1107.8</v>
          </cell>
          <cell r="EI37">
            <v>13553.733333333334</v>
          </cell>
          <cell r="EJ37">
            <v>3618.2666666666664</v>
          </cell>
          <cell r="EK37">
            <v>22262</v>
          </cell>
        </row>
        <row r="38">
          <cell r="EB38">
            <v>10</v>
          </cell>
          <cell r="EC38">
            <v>39</v>
          </cell>
          <cell r="ED38">
            <v>25</v>
          </cell>
          <cell r="EE38">
            <v>24</v>
          </cell>
          <cell r="EF38">
            <v>27</v>
          </cell>
          <cell r="EG38">
            <v>155</v>
          </cell>
          <cell r="EH38">
            <v>139.4</v>
          </cell>
          <cell r="EI38">
            <v>1617.622222222222</v>
          </cell>
          <cell r="EJ38">
            <v>322.97777777777776</v>
          </cell>
          <cell r="EK38">
            <v>2359.9999999999995</v>
          </cell>
        </row>
        <row r="39">
          <cell r="EB39">
            <v>15</v>
          </cell>
          <cell r="EC39">
            <v>48</v>
          </cell>
          <cell r="ED39">
            <v>38</v>
          </cell>
          <cell r="EE39">
            <v>52</v>
          </cell>
          <cell r="EF39">
            <v>61</v>
          </cell>
          <cell r="EG39">
            <v>374.2</v>
          </cell>
          <cell r="EH39">
            <v>244.39999999999998</v>
          </cell>
          <cell r="EI39">
            <v>2314.6</v>
          </cell>
          <cell r="EJ39">
            <v>391.8</v>
          </cell>
          <cell r="EK39">
            <v>3539</v>
          </cell>
        </row>
        <row r="40">
          <cell r="EB40">
            <v>12</v>
          </cell>
          <cell r="EC40">
            <v>58</v>
          </cell>
          <cell r="ED40">
            <v>68</v>
          </cell>
          <cell r="EE40">
            <v>46</v>
          </cell>
          <cell r="EF40">
            <v>50</v>
          </cell>
          <cell r="EG40">
            <v>453</v>
          </cell>
          <cell r="EH40">
            <v>301.39999999999998</v>
          </cell>
          <cell r="EI40">
            <v>3641.0666666666671</v>
          </cell>
          <cell r="EJ40">
            <v>701.5333333333333</v>
          </cell>
          <cell r="EK40">
            <v>5331</v>
          </cell>
        </row>
        <row r="41">
          <cell r="EB41">
            <v>323</v>
          </cell>
          <cell r="EC41">
            <v>1133</v>
          </cell>
          <cell r="ED41">
            <v>830</v>
          </cell>
          <cell r="EE41">
            <v>947</v>
          </cell>
          <cell r="EF41">
            <v>876</v>
          </cell>
          <cell r="EG41">
            <v>5513.2</v>
          </cell>
          <cell r="EH41">
            <v>3059.2</v>
          </cell>
          <cell r="EI41">
            <v>45307.000000000007</v>
          </cell>
          <cell r="EJ41">
            <v>6204.6</v>
          </cell>
          <cell r="EK41">
            <v>64193.000000000007</v>
          </cell>
        </row>
        <row r="42">
          <cell r="EB42">
            <v>298</v>
          </cell>
          <cell r="EC42">
            <v>1665</v>
          </cell>
          <cell r="ED42">
            <v>1550</v>
          </cell>
          <cell r="EE42">
            <v>1573</v>
          </cell>
          <cell r="EF42">
            <v>1863</v>
          </cell>
          <cell r="EG42">
            <v>12908.199999999999</v>
          </cell>
          <cell r="EH42">
            <v>6659.4</v>
          </cell>
          <cell r="EI42">
            <v>72645.600000000006</v>
          </cell>
          <cell r="EJ42">
            <v>11527.800000000001</v>
          </cell>
          <cell r="EK42">
            <v>110690.00000000001</v>
          </cell>
        </row>
        <row r="43">
          <cell r="EB43">
            <v>38</v>
          </cell>
          <cell r="EC43">
            <v>140</v>
          </cell>
          <cell r="ED43">
            <v>62</v>
          </cell>
          <cell r="EE43">
            <v>30</v>
          </cell>
          <cell r="EF43">
            <v>64</v>
          </cell>
          <cell r="EG43">
            <v>621</v>
          </cell>
          <cell r="EH43">
            <v>359.4</v>
          </cell>
          <cell r="EI43">
            <v>3266.333333333333</v>
          </cell>
          <cell r="EJ43">
            <v>588.26666666666677</v>
          </cell>
          <cell r="EK43">
            <v>5169</v>
          </cell>
        </row>
        <row r="44">
          <cell r="EB44">
            <v>13</v>
          </cell>
          <cell r="EC44">
            <v>48</v>
          </cell>
          <cell r="ED44">
            <v>29</v>
          </cell>
          <cell r="EE44">
            <v>31</v>
          </cell>
          <cell r="EF44">
            <v>47</v>
          </cell>
          <cell r="EG44">
            <v>362.6</v>
          </cell>
          <cell r="EH44">
            <v>234.59999999999997</v>
          </cell>
          <cell r="EI44">
            <v>2206.0000000000005</v>
          </cell>
          <cell r="EJ44">
            <v>373.8</v>
          </cell>
          <cell r="EK44">
            <v>3345.0000000000009</v>
          </cell>
        </row>
        <row r="45">
          <cell r="EB45">
            <v>24</v>
          </cell>
          <cell r="EC45">
            <v>205</v>
          </cell>
          <cell r="ED45">
            <v>70</v>
          </cell>
          <cell r="EE45">
            <v>70</v>
          </cell>
          <cell r="EF45">
            <v>76</v>
          </cell>
          <cell r="EG45">
            <v>696.8</v>
          </cell>
          <cell r="EH45">
            <v>466.40000000000003</v>
          </cell>
          <cell r="EI45">
            <v>4020.8222222222225</v>
          </cell>
          <cell r="EJ45">
            <v>603.97777777777765</v>
          </cell>
          <cell r="EK45">
            <v>6233</v>
          </cell>
        </row>
        <row r="46">
          <cell r="EB46">
            <v>26</v>
          </cell>
          <cell r="EC46">
            <v>139</v>
          </cell>
          <cell r="ED46">
            <v>50</v>
          </cell>
          <cell r="EE46">
            <v>46</v>
          </cell>
          <cell r="EF46">
            <v>148</v>
          </cell>
          <cell r="EG46">
            <v>686.8</v>
          </cell>
          <cell r="EH46">
            <v>347.20000000000005</v>
          </cell>
          <cell r="EI46">
            <v>3947.0666666666666</v>
          </cell>
          <cell r="EJ46">
            <v>467.93333333333339</v>
          </cell>
          <cell r="EK46">
            <v>5858</v>
          </cell>
        </row>
        <row r="47">
          <cell r="EB47">
            <v>47</v>
          </cell>
          <cell r="EC47">
            <v>234</v>
          </cell>
          <cell r="ED47">
            <v>94</v>
          </cell>
          <cell r="EE47">
            <v>70</v>
          </cell>
          <cell r="EF47">
            <v>61</v>
          </cell>
          <cell r="EG47">
            <v>614.79999999999995</v>
          </cell>
          <cell r="EH47">
            <v>432.2</v>
          </cell>
          <cell r="EI47">
            <v>7177.2222222222217</v>
          </cell>
          <cell r="EJ47">
            <v>1004.7777777777778</v>
          </cell>
          <cell r="EK47">
            <v>9735</v>
          </cell>
        </row>
        <row r="48">
          <cell r="EB48">
            <v>4</v>
          </cell>
          <cell r="EC48">
            <v>33</v>
          </cell>
          <cell r="ED48">
            <v>31</v>
          </cell>
          <cell r="EE48">
            <v>47</v>
          </cell>
          <cell r="EF48">
            <v>93</v>
          </cell>
          <cell r="EG48">
            <v>360.8</v>
          </cell>
          <cell r="EH48">
            <v>213.8</v>
          </cell>
          <cell r="EI48">
            <v>2267.6</v>
          </cell>
          <cell r="EJ48">
            <v>295.8</v>
          </cell>
          <cell r="EK48">
            <v>3346</v>
          </cell>
        </row>
        <row r="49">
          <cell r="EB49">
            <v>141</v>
          </cell>
          <cell r="EC49">
            <v>633</v>
          </cell>
          <cell r="ED49">
            <v>420</v>
          </cell>
          <cell r="EE49">
            <v>138</v>
          </cell>
          <cell r="EF49">
            <v>370</v>
          </cell>
          <cell r="EG49">
            <v>3696.6</v>
          </cell>
          <cell r="EH49">
            <v>2041.6</v>
          </cell>
          <cell r="EI49">
            <v>29949.399999999998</v>
          </cell>
          <cell r="EJ49">
            <v>3091.4000000000005</v>
          </cell>
          <cell r="EK49">
            <v>40481</v>
          </cell>
        </row>
        <row r="50">
          <cell r="EB50">
            <v>0</v>
          </cell>
          <cell r="EC50">
            <v>17</v>
          </cell>
          <cell r="ED50">
            <v>16</v>
          </cell>
          <cell r="EE50">
            <v>19</v>
          </cell>
          <cell r="EF50">
            <v>22</v>
          </cell>
          <cell r="EG50">
            <v>103.6</v>
          </cell>
          <cell r="EH50">
            <v>77</v>
          </cell>
          <cell r="EI50">
            <v>1019.6</v>
          </cell>
          <cell r="EJ50">
            <v>168.8</v>
          </cell>
          <cell r="EK50">
            <v>1443</v>
          </cell>
        </row>
        <row r="51">
          <cell r="EB51">
            <v>22</v>
          </cell>
          <cell r="EC51">
            <v>159</v>
          </cell>
          <cell r="ED51">
            <v>151</v>
          </cell>
          <cell r="EE51">
            <v>156</v>
          </cell>
          <cell r="EF51">
            <v>172</v>
          </cell>
          <cell r="EG51">
            <v>1544.4</v>
          </cell>
          <cell r="EH51">
            <v>1094.8000000000002</v>
          </cell>
          <cell r="EI51">
            <v>13043.244444444443</v>
          </cell>
          <cell r="EJ51">
            <v>1050.5555555555554</v>
          </cell>
          <cell r="EK51">
            <v>17393</v>
          </cell>
        </row>
        <row r="52">
          <cell r="EB52">
            <v>5</v>
          </cell>
          <cell r="EC52">
            <v>24</v>
          </cell>
          <cell r="ED52">
            <v>10</v>
          </cell>
          <cell r="EE52">
            <v>19</v>
          </cell>
          <cell r="EF52">
            <v>17</v>
          </cell>
          <cell r="EG52">
            <v>152.4</v>
          </cell>
          <cell r="EH52">
            <v>100.6</v>
          </cell>
          <cell r="EI52">
            <v>1511.9555555555553</v>
          </cell>
          <cell r="EJ52">
            <v>170.04444444444442</v>
          </cell>
          <cell r="EK52">
            <v>2009.9999999999998</v>
          </cell>
        </row>
        <row r="53">
          <cell r="EB53">
            <v>13</v>
          </cell>
          <cell r="EC53">
            <v>49</v>
          </cell>
          <cell r="ED53">
            <v>51</v>
          </cell>
          <cell r="EE53">
            <v>46</v>
          </cell>
          <cell r="EF53">
            <v>66</v>
          </cell>
          <cell r="EG53">
            <v>441.79999999999995</v>
          </cell>
          <cell r="EH53">
            <v>275</v>
          </cell>
          <cell r="EI53">
            <v>4153.8222222222221</v>
          </cell>
          <cell r="EJ53">
            <v>1054.3777777777777</v>
          </cell>
          <cell r="EK53">
            <v>6150</v>
          </cell>
        </row>
        <row r="54">
          <cell r="EB54">
            <v>10</v>
          </cell>
          <cell r="EC54">
            <v>51</v>
          </cell>
          <cell r="ED54">
            <v>43</v>
          </cell>
          <cell r="EE54">
            <v>31</v>
          </cell>
          <cell r="EF54">
            <v>41</v>
          </cell>
          <cell r="EG54">
            <v>390.4</v>
          </cell>
          <cell r="EH54">
            <v>231.6</v>
          </cell>
          <cell r="EI54">
            <v>4551.9333333333343</v>
          </cell>
          <cell r="EJ54">
            <v>1016.0666666666667</v>
          </cell>
          <cell r="EK54">
            <v>6366.0000000000009</v>
          </cell>
        </row>
        <row r="55">
          <cell r="EB55">
            <v>18</v>
          </cell>
          <cell r="EC55">
            <v>51</v>
          </cell>
          <cell r="ED55">
            <v>35</v>
          </cell>
          <cell r="EE55">
            <v>51</v>
          </cell>
          <cell r="EF55">
            <v>66</v>
          </cell>
          <cell r="EG55">
            <v>474.2</v>
          </cell>
          <cell r="EH55">
            <v>196.8</v>
          </cell>
          <cell r="EI55">
            <v>2464.4444444444443</v>
          </cell>
          <cell r="EJ55">
            <v>262.55555555555554</v>
          </cell>
          <cell r="EK55">
            <v>3619</v>
          </cell>
        </row>
        <row r="56">
          <cell r="EB56">
            <v>10</v>
          </cell>
          <cell r="EC56">
            <v>44</v>
          </cell>
          <cell r="ED56">
            <v>38</v>
          </cell>
          <cell r="EE56">
            <v>42</v>
          </cell>
          <cell r="EF56">
            <v>64</v>
          </cell>
          <cell r="EG56">
            <v>370.2</v>
          </cell>
          <cell r="EH56">
            <v>193.4</v>
          </cell>
          <cell r="EI56">
            <v>2424.7555555555559</v>
          </cell>
          <cell r="EJ56">
            <v>612.64444444444439</v>
          </cell>
          <cell r="EK56">
            <v>3799</v>
          </cell>
        </row>
        <row r="57">
          <cell r="EB57">
            <v>5</v>
          </cell>
          <cell r="EC57">
            <v>32</v>
          </cell>
          <cell r="ED57">
            <v>36</v>
          </cell>
          <cell r="EE57">
            <v>19</v>
          </cell>
          <cell r="EF57">
            <v>24</v>
          </cell>
          <cell r="EG57">
            <v>235.2</v>
          </cell>
          <cell r="EH57">
            <v>130.80000000000001</v>
          </cell>
          <cell r="EI57">
            <v>991.04444444444425</v>
          </cell>
          <cell r="EJ57">
            <v>111.95555555555553</v>
          </cell>
          <cell r="EK57">
            <v>1584.9999999999998</v>
          </cell>
        </row>
        <row r="58">
          <cell r="EB58">
            <v>18</v>
          </cell>
          <cell r="EC58">
            <v>145</v>
          </cell>
          <cell r="ED58">
            <v>32</v>
          </cell>
          <cell r="EE58">
            <v>36</v>
          </cell>
          <cell r="EF58">
            <v>44</v>
          </cell>
          <cell r="EG58">
            <v>538.6</v>
          </cell>
          <cell r="EH58">
            <v>379.00000000000006</v>
          </cell>
          <cell r="EI58">
            <v>2666.3777777777777</v>
          </cell>
          <cell r="EJ58">
            <v>349.02222222222218</v>
          </cell>
          <cell r="EK58">
            <v>4208</v>
          </cell>
        </row>
        <row r="59">
          <cell r="EB59">
            <v>18</v>
          </cell>
          <cell r="EC59">
            <v>58</v>
          </cell>
          <cell r="ED59">
            <v>70</v>
          </cell>
          <cell r="EE59">
            <v>39</v>
          </cell>
          <cell r="EF59">
            <v>38</v>
          </cell>
          <cell r="EG59">
            <v>390.2</v>
          </cell>
          <cell r="EH59">
            <v>218.6</v>
          </cell>
          <cell r="EI59">
            <v>2800.9777777777781</v>
          </cell>
          <cell r="EJ59">
            <v>578.22222222222229</v>
          </cell>
          <cell r="EK59">
            <v>4211.0000000000009</v>
          </cell>
        </row>
        <row r="60">
          <cell r="EB60">
            <v>13</v>
          </cell>
          <cell r="EC60">
            <v>70</v>
          </cell>
          <cell r="ED60">
            <v>58</v>
          </cell>
          <cell r="EE60">
            <v>63</v>
          </cell>
          <cell r="EF60">
            <v>57</v>
          </cell>
          <cell r="EG60">
            <v>597.6</v>
          </cell>
          <cell r="EH60">
            <v>266</v>
          </cell>
          <cell r="EI60">
            <v>3458.8222222222221</v>
          </cell>
          <cell r="EJ60">
            <v>1060.577777777778</v>
          </cell>
          <cell r="EK60">
            <v>5644</v>
          </cell>
        </row>
        <row r="61">
          <cell r="EB61">
            <v>39</v>
          </cell>
          <cell r="EC61">
            <v>138</v>
          </cell>
          <cell r="ED61">
            <v>89</v>
          </cell>
          <cell r="EE61">
            <v>105</v>
          </cell>
          <cell r="EF61">
            <v>122</v>
          </cell>
          <cell r="EG61">
            <v>756</v>
          </cell>
          <cell r="EH61">
            <v>571.40000000000009</v>
          </cell>
          <cell r="EI61">
            <v>6820.8666666666659</v>
          </cell>
          <cell r="EJ61">
            <v>721.73333333333335</v>
          </cell>
          <cell r="EK61">
            <v>9363</v>
          </cell>
        </row>
        <row r="62">
          <cell r="EB62">
            <v>157</v>
          </cell>
          <cell r="EC62">
            <v>28272</v>
          </cell>
          <cell r="ED62">
            <v>46008</v>
          </cell>
          <cell r="EE62">
            <v>46863</v>
          </cell>
          <cell r="EF62">
            <v>33069</v>
          </cell>
          <cell r="EG62">
            <v>301885.59999999998</v>
          </cell>
          <cell r="EH62">
            <v>198320.99999999997</v>
          </cell>
          <cell r="EI62">
            <v>1564533.2666666664</v>
          </cell>
          <cell r="EJ62">
            <v>318238.1333333333</v>
          </cell>
          <cell r="EK62">
            <v>2537346.9999999995</v>
          </cell>
        </row>
        <row r="63">
          <cell r="EB63">
            <v>37</v>
          </cell>
          <cell r="EC63">
            <v>128</v>
          </cell>
          <cell r="ED63">
            <v>98</v>
          </cell>
          <cell r="EE63">
            <v>107</v>
          </cell>
          <cell r="EF63">
            <v>102</v>
          </cell>
          <cell r="EG63">
            <v>680.59999999999991</v>
          </cell>
          <cell r="EH63">
            <v>421.20000000000005</v>
          </cell>
          <cell r="EI63">
            <v>6287.2666666666655</v>
          </cell>
          <cell r="EJ63">
            <v>248.93333333333334</v>
          </cell>
          <cell r="EK63">
            <v>8109.9999999999991</v>
          </cell>
        </row>
        <row r="64">
          <cell r="EB64">
            <v>653</v>
          </cell>
          <cell r="EC64">
            <v>4486</v>
          </cell>
          <cell r="ED64">
            <v>3504</v>
          </cell>
          <cell r="EE64">
            <v>6111</v>
          </cell>
          <cell r="EF64">
            <v>5950</v>
          </cell>
          <cell r="EG64">
            <v>47884.399999999994</v>
          </cell>
          <cell r="EH64">
            <v>24872.199999999997</v>
          </cell>
          <cell r="EI64">
            <v>225018.73333333337</v>
          </cell>
          <cell r="EJ64">
            <v>37394.666666666664</v>
          </cell>
          <cell r="EK64">
            <v>355874.00000000006</v>
          </cell>
        </row>
        <row r="65">
          <cell r="EB65">
            <v>14</v>
          </cell>
          <cell r="EC65">
            <v>90</v>
          </cell>
          <cell r="ED65">
            <v>57</v>
          </cell>
          <cell r="EE65">
            <v>58</v>
          </cell>
          <cell r="EF65">
            <v>72</v>
          </cell>
          <cell r="EG65">
            <v>621.4</v>
          </cell>
          <cell r="EH65">
            <v>404.8</v>
          </cell>
          <cell r="EI65">
            <v>5695.1777777777779</v>
          </cell>
          <cell r="EJ65">
            <v>1080.622222222222</v>
          </cell>
          <cell r="EK65">
            <v>8093</v>
          </cell>
        </row>
        <row r="66">
          <cell r="EB66">
            <v>44</v>
          </cell>
          <cell r="EC66">
            <v>296</v>
          </cell>
          <cell r="ED66">
            <v>484</v>
          </cell>
          <cell r="EE66">
            <v>550</v>
          </cell>
          <cell r="EF66">
            <v>444</v>
          </cell>
          <cell r="EG66">
            <v>3405.6</v>
          </cell>
          <cell r="EH66">
            <v>1820.2</v>
          </cell>
          <cell r="EI66">
            <v>21315.133333333331</v>
          </cell>
          <cell r="EJ66">
            <v>3650.0666666666666</v>
          </cell>
          <cell r="EK66">
            <v>32008.999999999996</v>
          </cell>
        </row>
        <row r="67">
          <cell r="EB67">
            <v>91</v>
          </cell>
          <cell r="EC67">
            <v>362</v>
          </cell>
          <cell r="ED67">
            <v>496</v>
          </cell>
          <cell r="EE67">
            <v>451</v>
          </cell>
          <cell r="EF67">
            <v>469</v>
          </cell>
          <cell r="EG67">
            <v>4263.8</v>
          </cell>
          <cell r="EH67">
            <v>2569</v>
          </cell>
          <cell r="EI67">
            <v>28044.933333333327</v>
          </cell>
          <cell r="EJ67">
            <v>3663.2666666666669</v>
          </cell>
          <cell r="EK67">
            <v>40409.999999999993</v>
          </cell>
        </row>
        <row r="68">
          <cell r="EB68">
            <v>19</v>
          </cell>
          <cell r="EC68">
            <v>97</v>
          </cell>
          <cell r="ED68">
            <v>103</v>
          </cell>
          <cell r="EE68">
            <v>76</v>
          </cell>
          <cell r="EF68">
            <v>84</v>
          </cell>
          <cell r="EG68">
            <v>579.6</v>
          </cell>
          <cell r="EH68">
            <v>323.60000000000002</v>
          </cell>
          <cell r="EI68">
            <v>4575.9111111111115</v>
          </cell>
          <cell r="EJ68">
            <v>404.88888888888891</v>
          </cell>
          <cell r="EK68">
            <v>6263</v>
          </cell>
        </row>
        <row r="69">
          <cell r="EB69">
            <v>1349</v>
          </cell>
          <cell r="EC69">
            <v>7309</v>
          </cell>
          <cell r="ED69">
            <v>6920</v>
          </cell>
          <cell r="EE69">
            <v>8438</v>
          </cell>
          <cell r="EF69">
            <v>8990</v>
          </cell>
          <cell r="EG69">
            <v>73220.2</v>
          </cell>
          <cell r="EH69">
            <v>39660.400000000001</v>
          </cell>
          <cell r="EI69">
            <v>337306.33333333326</v>
          </cell>
          <cell r="EJ69">
            <v>53281.066666666666</v>
          </cell>
          <cell r="EK69">
            <v>536473.99999999988</v>
          </cell>
        </row>
        <row r="70">
          <cell r="EB70">
            <v>6</v>
          </cell>
          <cell r="EC70">
            <v>50</v>
          </cell>
          <cell r="ED70">
            <v>64</v>
          </cell>
          <cell r="EE70">
            <v>59</v>
          </cell>
          <cell r="EF70">
            <v>59</v>
          </cell>
          <cell r="EG70">
            <v>535.79999999999995</v>
          </cell>
          <cell r="EH70">
            <v>236.39999999999998</v>
          </cell>
          <cell r="EI70">
            <v>2863.5333333333333</v>
          </cell>
          <cell r="EJ70">
            <v>972.26666666666665</v>
          </cell>
          <cell r="EK70">
            <v>4846</v>
          </cell>
        </row>
        <row r="71">
          <cell r="EB71">
            <v>304</v>
          </cell>
          <cell r="EC71">
            <v>1232</v>
          </cell>
          <cell r="ED71">
            <v>1118</v>
          </cell>
          <cell r="EE71">
            <v>1173</v>
          </cell>
          <cell r="EF71">
            <v>987</v>
          </cell>
          <cell r="EG71">
            <v>7258.7999999999993</v>
          </cell>
          <cell r="EH71">
            <v>4045.0000000000005</v>
          </cell>
          <cell r="EI71">
            <v>36492.133333333331</v>
          </cell>
          <cell r="EJ71">
            <v>6780.0666666666666</v>
          </cell>
          <cell r="EK71">
            <v>59390</v>
          </cell>
        </row>
        <row r="72">
          <cell r="EB72">
            <v>18</v>
          </cell>
          <cell r="EC72">
            <v>92</v>
          </cell>
          <cell r="ED72">
            <v>94</v>
          </cell>
          <cell r="EE72">
            <v>73</v>
          </cell>
          <cell r="EF72">
            <v>83</v>
          </cell>
          <cell r="EG72">
            <v>657.2</v>
          </cell>
          <cell r="EH72">
            <v>357</v>
          </cell>
          <cell r="EI72">
            <v>4536.2444444444436</v>
          </cell>
          <cell r="EJ72">
            <v>753.55555555555554</v>
          </cell>
          <cell r="EK72">
            <v>6663.9999999999991</v>
          </cell>
        </row>
        <row r="73">
          <cell r="EB73">
            <v>657</v>
          </cell>
          <cell r="EC73">
            <v>2583</v>
          </cell>
          <cell r="ED73">
            <v>2956</v>
          </cell>
          <cell r="EE73">
            <v>2770</v>
          </cell>
          <cell r="EF73">
            <v>2726</v>
          </cell>
          <cell r="EG73">
            <v>21936</v>
          </cell>
          <cell r="EH73">
            <v>11701.6</v>
          </cell>
          <cell r="EI73">
            <v>100545.95555555556</v>
          </cell>
          <cell r="EJ73">
            <v>11097.444444444445</v>
          </cell>
          <cell r="EK73">
            <v>156973</v>
          </cell>
        </row>
        <row r="74">
          <cell r="EB74">
            <v>152</v>
          </cell>
          <cell r="EC74">
            <v>690</v>
          </cell>
          <cell r="ED74">
            <v>620</v>
          </cell>
          <cell r="EE74">
            <v>691</v>
          </cell>
          <cell r="EF74">
            <v>687</v>
          </cell>
          <cell r="EG74">
            <v>4457.2</v>
          </cell>
          <cell r="EH74">
            <v>2344.1999999999998</v>
          </cell>
          <cell r="EI74">
            <v>26983.644444444442</v>
          </cell>
          <cell r="EJ74">
            <v>2521.9555555555553</v>
          </cell>
          <cell r="EK74">
            <v>39147</v>
          </cell>
        </row>
        <row r="75">
          <cell r="EB75">
            <v>194</v>
          </cell>
          <cell r="EC75">
            <v>904</v>
          </cell>
          <cell r="ED75">
            <v>692</v>
          </cell>
          <cell r="EE75">
            <v>673</v>
          </cell>
          <cell r="EF75">
            <v>719</v>
          </cell>
          <cell r="EG75">
            <v>4823.6000000000004</v>
          </cell>
          <cell r="EH75">
            <v>2655.6</v>
          </cell>
          <cell r="EI75">
            <v>32941.799999999996</v>
          </cell>
          <cell r="EJ75">
            <v>3877</v>
          </cell>
          <cell r="EK75">
            <v>47480</v>
          </cell>
        </row>
        <row r="76">
          <cell r="EB76">
            <v>50</v>
          </cell>
          <cell r="EC76">
            <v>254</v>
          </cell>
          <cell r="ED76">
            <v>225</v>
          </cell>
          <cell r="EE76">
            <v>211</v>
          </cell>
          <cell r="EF76">
            <v>216</v>
          </cell>
          <cell r="EG76">
            <v>1702.4</v>
          </cell>
          <cell r="EH76">
            <v>1058.2000000000003</v>
          </cell>
          <cell r="EI76">
            <v>8111.8666666666668</v>
          </cell>
          <cell r="EJ76">
            <v>1023.5333333333333</v>
          </cell>
          <cell r="EK76">
            <v>12852</v>
          </cell>
        </row>
        <row r="77">
          <cell r="EB77">
            <v>145</v>
          </cell>
          <cell r="EC77">
            <v>555</v>
          </cell>
          <cell r="ED77">
            <v>451</v>
          </cell>
          <cell r="EE77">
            <v>555</v>
          </cell>
          <cell r="EF77">
            <v>434</v>
          </cell>
          <cell r="EG77">
            <v>3075.4</v>
          </cell>
          <cell r="EH77">
            <v>1574.2</v>
          </cell>
          <cell r="EI77">
            <v>16313</v>
          </cell>
          <cell r="EJ77">
            <v>2703.4000000000005</v>
          </cell>
          <cell r="EK77">
            <v>25806</v>
          </cell>
        </row>
        <row r="78">
          <cell r="EB78">
            <v>137</v>
          </cell>
          <cell r="EC78">
            <v>849</v>
          </cell>
          <cell r="ED78">
            <v>777</v>
          </cell>
          <cell r="EE78">
            <v>774</v>
          </cell>
          <cell r="EF78">
            <v>706</v>
          </cell>
          <cell r="EG78">
            <v>5901</v>
          </cell>
          <cell r="EH78">
            <v>3362.2000000000003</v>
          </cell>
          <cell r="EI78">
            <v>30150.2</v>
          </cell>
          <cell r="EJ78">
            <v>5076.6000000000004</v>
          </cell>
          <cell r="EK78">
            <v>47733</v>
          </cell>
        </row>
        <row r="79">
          <cell r="EB79">
            <v>218</v>
          </cell>
          <cell r="EC79">
            <v>1044</v>
          </cell>
          <cell r="ED79">
            <v>1016</v>
          </cell>
          <cell r="EE79">
            <v>975</v>
          </cell>
          <cell r="EF79">
            <v>936</v>
          </cell>
          <cell r="EG79">
            <v>7363.8</v>
          </cell>
          <cell r="EH79">
            <v>4229.7999999999993</v>
          </cell>
          <cell r="EI79">
            <v>50793.844444444447</v>
          </cell>
          <cell r="EJ79">
            <v>4866.5555555555566</v>
          </cell>
          <cell r="EK79">
            <v>71443</v>
          </cell>
        </row>
        <row r="80">
          <cell r="EB80">
            <v>18</v>
          </cell>
          <cell r="EC80">
            <v>216</v>
          </cell>
          <cell r="ED80">
            <v>252</v>
          </cell>
          <cell r="EE80">
            <v>206</v>
          </cell>
          <cell r="EF80">
            <v>238</v>
          </cell>
          <cell r="EG80">
            <v>1745.4</v>
          </cell>
          <cell r="EH80">
            <v>994.19999999999993</v>
          </cell>
          <cell r="EI80">
            <v>7573.3777777777777</v>
          </cell>
          <cell r="EJ80">
            <v>870.02222222222224</v>
          </cell>
          <cell r="EK80">
            <v>12113</v>
          </cell>
        </row>
        <row r="81">
          <cell r="EB81">
            <v>115</v>
          </cell>
          <cell r="EC81">
            <v>541</v>
          </cell>
          <cell r="ED81">
            <v>487</v>
          </cell>
          <cell r="EE81">
            <v>461</v>
          </cell>
          <cell r="EF81">
            <v>457</v>
          </cell>
          <cell r="EG81">
            <v>3792.6000000000004</v>
          </cell>
          <cell r="EH81">
            <v>2213.3999999999996</v>
          </cell>
          <cell r="EI81">
            <v>21516.755555555555</v>
          </cell>
          <cell r="EJ81">
            <v>2894.2444444444445</v>
          </cell>
          <cell r="EK81">
            <v>32478</v>
          </cell>
        </row>
        <row r="82">
          <cell r="EB82">
            <v>134</v>
          </cell>
          <cell r="EC82">
            <v>524</v>
          </cell>
          <cell r="ED82">
            <v>524</v>
          </cell>
          <cell r="EE82">
            <v>467</v>
          </cell>
          <cell r="EF82">
            <v>619</v>
          </cell>
          <cell r="EG82">
            <v>4349.6000000000004</v>
          </cell>
          <cell r="EH82">
            <v>2239.4</v>
          </cell>
          <cell r="EI82">
            <v>21297.244444444445</v>
          </cell>
          <cell r="EJ82">
            <v>4173.7555555555555</v>
          </cell>
          <cell r="EK82">
            <v>34328</v>
          </cell>
        </row>
        <row r="83">
          <cell r="EB83">
            <v>9</v>
          </cell>
          <cell r="EC83">
            <v>60</v>
          </cell>
          <cell r="ED83">
            <v>69</v>
          </cell>
          <cell r="EE83">
            <v>69</v>
          </cell>
          <cell r="EF83">
            <v>63</v>
          </cell>
          <cell r="EG83">
            <v>470.4</v>
          </cell>
          <cell r="EH83">
            <v>294.8</v>
          </cell>
          <cell r="EI83">
            <v>3292.0444444444447</v>
          </cell>
          <cell r="EJ83">
            <v>679.75555555555559</v>
          </cell>
          <cell r="EK83">
            <v>5007</v>
          </cell>
        </row>
        <row r="84">
          <cell r="EB84">
            <v>257</v>
          </cell>
          <cell r="EC84">
            <v>1324</v>
          </cell>
          <cell r="ED84">
            <v>1263</v>
          </cell>
          <cell r="EE84">
            <v>1347</v>
          </cell>
          <cell r="EF84">
            <v>1212</v>
          </cell>
          <cell r="EG84">
            <v>10118.6</v>
          </cell>
          <cell r="EH84">
            <v>5793.2</v>
          </cell>
          <cell r="EI84">
            <v>78557.422222222231</v>
          </cell>
          <cell r="EJ84">
            <v>10320.777777777777</v>
          </cell>
          <cell r="EK84">
            <v>110193.00000000001</v>
          </cell>
        </row>
        <row r="85">
          <cell r="EB85">
            <v>6</v>
          </cell>
          <cell r="EC85">
            <v>71</v>
          </cell>
          <cell r="ED85">
            <v>69</v>
          </cell>
          <cell r="EE85">
            <v>78</v>
          </cell>
          <cell r="EF85">
            <v>75</v>
          </cell>
          <cell r="EG85">
            <v>711.40000000000009</v>
          </cell>
          <cell r="EH85">
            <v>379.6</v>
          </cell>
          <cell r="EI85">
            <v>3696.3333333333335</v>
          </cell>
          <cell r="EJ85">
            <v>999.66666666666652</v>
          </cell>
          <cell r="EK85">
            <v>6086</v>
          </cell>
        </row>
        <row r="86">
          <cell r="EB86">
            <v>210</v>
          </cell>
          <cell r="EC86">
            <v>909</v>
          </cell>
          <cell r="ED86">
            <v>763</v>
          </cell>
          <cell r="EE86">
            <v>1176</v>
          </cell>
          <cell r="EF86">
            <v>940</v>
          </cell>
          <cell r="EG86">
            <v>7624.6</v>
          </cell>
          <cell r="EH86">
            <v>4656.3999999999996</v>
          </cell>
          <cell r="EI86">
            <v>43318.333333333336</v>
          </cell>
          <cell r="EJ86">
            <v>8259.6666666666661</v>
          </cell>
          <cell r="EK86">
            <v>67857</v>
          </cell>
        </row>
        <row r="87">
          <cell r="EB87">
            <v>180</v>
          </cell>
          <cell r="EC87">
            <v>882</v>
          </cell>
          <cell r="ED87">
            <v>597</v>
          </cell>
          <cell r="EE87">
            <v>786</v>
          </cell>
          <cell r="EF87">
            <v>797</v>
          </cell>
          <cell r="EG87">
            <v>7124.4</v>
          </cell>
          <cell r="EH87">
            <v>4148</v>
          </cell>
          <cell r="EI87">
            <v>37402.444444444445</v>
          </cell>
          <cell r="EJ87">
            <v>4766.155555555556</v>
          </cell>
          <cell r="EK87">
            <v>56683</v>
          </cell>
        </row>
        <row r="88">
          <cell r="EB88">
            <v>10</v>
          </cell>
          <cell r="EC88">
            <v>62</v>
          </cell>
          <cell r="ED88">
            <v>64</v>
          </cell>
          <cell r="EE88">
            <v>61</v>
          </cell>
          <cell r="EF88">
            <v>43</v>
          </cell>
          <cell r="EG88">
            <v>432.6</v>
          </cell>
          <cell r="EH88">
            <v>316.60000000000002</v>
          </cell>
          <cell r="EI88">
            <v>2785.2222222222226</v>
          </cell>
          <cell r="EJ88">
            <v>551.57777777777778</v>
          </cell>
          <cell r="EK88">
            <v>4326</v>
          </cell>
        </row>
        <row r="89">
          <cell r="EB89">
            <v>15</v>
          </cell>
          <cell r="EC89">
            <v>115</v>
          </cell>
          <cell r="ED89">
            <v>164</v>
          </cell>
          <cell r="EE89">
            <v>171</v>
          </cell>
          <cell r="EF89">
            <v>193</v>
          </cell>
          <cell r="EG89">
            <v>1523.2</v>
          </cell>
          <cell r="EH89">
            <v>866.8</v>
          </cell>
          <cell r="EI89">
            <v>7359.9111111111124</v>
          </cell>
          <cell r="EJ89">
            <v>1252.088888888889</v>
          </cell>
          <cell r="EK89">
            <v>11660.000000000002</v>
          </cell>
        </row>
        <row r="90">
          <cell r="EB90">
            <v>813</v>
          </cell>
          <cell r="EC90">
            <v>3546</v>
          </cell>
          <cell r="ED90">
            <v>3732</v>
          </cell>
          <cell r="EE90">
            <v>4182</v>
          </cell>
          <cell r="EF90">
            <v>5071</v>
          </cell>
          <cell r="EG90">
            <v>33655.800000000003</v>
          </cell>
          <cell r="EH90">
            <v>17442.599999999999</v>
          </cell>
          <cell r="EI90">
            <v>130629.40000000002</v>
          </cell>
          <cell r="EJ90">
            <v>21394.2</v>
          </cell>
          <cell r="EK90">
            <v>220466.00000000003</v>
          </cell>
        </row>
        <row r="91">
          <cell r="EB91">
            <v>37</v>
          </cell>
          <cell r="EC91">
            <v>171</v>
          </cell>
          <cell r="ED91">
            <v>133</v>
          </cell>
          <cell r="EE91">
            <v>197</v>
          </cell>
          <cell r="EF91">
            <v>161</v>
          </cell>
          <cell r="EG91">
            <v>1205.4000000000001</v>
          </cell>
          <cell r="EH91">
            <v>559.79999999999995</v>
          </cell>
          <cell r="EI91">
            <v>7767.4000000000015</v>
          </cell>
          <cell r="EJ91">
            <v>1400.3999999999999</v>
          </cell>
          <cell r="EK91">
            <v>11632.000000000002</v>
          </cell>
        </row>
        <row r="92">
          <cell r="EB92">
            <v>8</v>
          </cell>
          <cell r="EC92">
            <v>42</v>
          </cell>
          <cell r="ED92">
            <v>19</v>
          </cell>
          <cell r="EE92">
            <v>39</v>
          </cell>
          <cell r="EF92">
            <v>42</v>
          </cell>
          <cell r="EG92">
            <v>263</v>
          </cell>
          <cell r="EH92">
            <v>212.39999999999998</v>
          </cell>
          <cell r="EI92">
            <v>3536.8222222222221</v>
          </cell>
          <cell r="EJ92">
            <v>857.77777777777783</v>
          </cell>
          <cell r="EK92">
            <v>5020</v>
          </cell>
        </row>
        <row r="93">
          <cell r="EB93">
            <v>445</v>
          </cell>
          <cell r="EC93">
            <v>1757</v>
          </cell>
          <cell r="ED93">
            <v>1036</v>
          </cell>
          <cell r="EE93">
            <v>1919</v>
          </cell>
          <cell r="EF93">
            <v>1679</v>
          </cell>
          <cell r="EG93">
            <v>14836.8</v>
          </cell>
          <cell r="EH93">
            <v>8467</v>
          </cell>
          <cell r="EI93">
            <v>79485.777777777796</v>
          </cell>
          <cell r="EJ93">
            <v>9920.4222222222215</v>
          </cell>
          <cell r="EK93">
            <v>119546.00000000001</v>
          </cell>
        </row>
        <row r="94">
          <cell r="EB94">
            <v>595</v>
          </cell>
          <cell r="EC94">
            <v>2788</v>
          </cell>
          <cell r="ED94">
            <v>2905</v>
          </cell>
          <cell r="EE94">
            <v>2728</v>
          </cell>
          <cell r="EF94">
            <v>3644</v>
          </cell>
          <cell r="EG94">
            <v>23740.199999999997</v>
          </cell>
          <cell r="EH94">
            <v>12664.2</v>
          </cell>
          <cell r="EI94">
            <v>111534.51111111113</v>
          </cell>
          <cell r="EJ94">
            <v>16945.088888888888</v>
          </cell>
          <cell r="EK94">
            <v>177544</v>
          </cell>
        </row>
        <row r="95">
          <cell r="EB95">
            <v>19</v>
          </cell>
          <cell r="EC95">
            <v>70</v>
          </cell>
          <cell r="ED95">
            <v>76</v>
          </cell>
          <cell r="EE95">
            <v>68</v>
          </cell>
          <cell r="EF95">
            <v>98</v>
          </cell>
          <cell r="EG95">
            <v>594.6</v>
          </cell>
          <cell r="EH95">
            <v>348.6</v>
          </cell>
          <cell r="EI95">
            <v>3434.088888888889</v>
          </cell>
          <cell r="EJ95">
            <v>518.71111111111111</v>
          </cell>
          <cell r="EK95">
            <v>5227</v>
          </cell>
        </row>
        <row r="96">
          <cell r="EB96">
            <v>124</v>
          </cell>
          <cell r="EC96">
            <v>476</v>
          </cell>
          <cell r="ED96">
            <v>396</v>
          </cell>
          <cell r="EE96">
            <v>374</v>
          </cell>
          <cell r="EF96">
            <v>404</v>
          </cell>
          <cell r="EG96">
            <v>3187.2000000000003</v>
          </cell>
          <cell r="EH96">
            <v>1911.3999999999999</v>
          </cell>
          <cell r="EI96">
            <v>18211.755555555555</v>
          </cell>
          <cell r="EJ96">
            <v>2006.6444444444444</v>
          </cell>
          <cell r="EK96">
            <v>27091.000000000004</v>
          </cell>
        </row>
        <row r="97">
          <cell r="EB97">
            <v>28</v>
          </cell>
          <cell r="EC97">
            <v>647</v>
          </cell>
          <cell r="ED97">
            <v>354</v>
          </cell>
          <cell r="EE97">
            <v>412</v>
          </cell>
          <cell r="EF97">
            <v>352</v>
          </cell>
          <cell r="EG97">
            <v>2944</v>
          </cell>
          <cell r="EH97">
            <v>1457.8000000000002</v>
          </cell>
          <cell r="EI97">
            <v>9003.8888888888887</v>
          </cell>
          <cell r="EJ97">
            <v>1470.3111111111111</v>
          </cell>
          <cell r="EK97">
            <v>16669</v>
          </cell>
        </row>
        <row r="98">
          <cell r="EB98">
            <v>179</v>
          </cell>
          <cell r="EC98">
            <v>664</v>
          </cell>
          <cell r="ED98">
            <v>547</v>
          </cell>
          <cell r="EE98">
            <v>539</v>
          </cell>
          <cell r="EF98">
            <v>504</v>
          </cell>
          <cell r="EG98">
            <v>3937.8</v>
          </cell>
          <cell r="EH98">
            <v>2195.3999999999996</v>
          </cell>
          <cell r="EI98">
            <v>21560.000000000004</v>
          </cell>
          <cell r="EJ98">
            <v>2480.7999999999997</v>
          </cell>
          <cell r="EK98">
            <v>32607.000000000004</v>
          </cell>
        </row>
        <row r="99">
          <cell r="EB99">
            <v>1</v>
          </cell>
          <cell r="EC99">
            <v>53</v>
          </cell>
          <cell r="ED99">
            <v>7</v>
          </cell>
          <cell r="EE99">
            <v>39</v>
          </cell>
          <cell r="EF99">
            <v>22</v>
          </cell>
          <cell r="EG99">
            <v>423.4</v>
          </cell>
          <cell r="EH99">
            <v>244.60000000000002</v>
          </cell>
          <cell r="EI99">
            <v>2219.7111111111112</v>
          </cell>
          <cell r="EJ99">
            <v>492.28888888888883</v>
          </cell>
          <cell r="EK99">
            <v>3502</v>
          </cell>
        </row>
        <row r="100">
          <cell r="EB100">
            <v>319</v>
          </cell>
          <cell r="EC100">
            <v>1867</v>
          </cell>
          <cell r="ED100">
            <v>1802</v>
          </cell>
          <cell r="EE100">
            <v>2059</v>
          </cell>
          <cell r="EF100">
            <v>1565</v>
          </cell>
          <cell r="EG100">
            <v>14499.8</v>
          </cell>
          <cell r="EH100">
            <v>7298</v>
          </cell>
          <cell r="EI100">
            <v>55901.377777777787</v>
          </cell>
          <cell r="EJ100">
            <v>6049.8222222222212</v>
          </cell>
          <cell r="EK100">
            <v>91361.000000000015</v>
          </cell>
        </row>
        <row r="101">
          <cell r="EB101">
            <v>32</v>
          </cell>
          <cell r="EC101">
            <v>137</v>
          </cell>
          <cell r="ED101">
            <v>119</v>
          </cell>
          <cell r="EE101">
            <v>131</v>
          </cell>
          <cell r="EF101">
            <v>129</v>
          </cell>
          <cell r="EG101">
            <v>1145.1999999999998</v>
          </cell>
          <cell r="EH101">
            <v>806</v>
          </cell>
          <cell r="EI101">
            <v>5569.2666666666664</v>
          </cell>
          <cell r="EJ101">
            <v>1367.5333333333333</v>
          </cell>
          <cell r="EK101">
            <v>9436</v>
          </cell>
        </row>
        <row r="102">
          <cell r="EB102">
            <v>23</v>
          </cell>
          <cell r="EC102">
            <v>121</v>
          </cell>
          <cell r="ED102">
            <v>132</v>
          </cell>
          <cell r="EE102">
            <v>132</v>
          </cell>
          <cell r="EF102">
            <v>64</v>
          </cell>
          <cell r="EG102">
            <v>927.8</v>
          </cell>
          <cell r="EH102">
            <v>548.79999999999995</v>
          </cell>
          <cell r="EI102">
            <v>3360.8666666666668</v>
          </cell>
          <cell r="EJ102">
            <v>467.53333333333342</v>
          </cell>
          <cell r="EK102">
            <v>5777.0000000000009</v>
          </cell>
        </row>
        <row r="103">
          <cell r="EB103">
            <v>125</v>
          </cell>
          <cell r="EC103">
            <v>388</v>
          </cell>
          <cell r="ED103">
            <v>331</v>
          </cell>
          <cell r="EE103">
            <v>342</v>
          </cell>
          <cell r="EF103">
            <v>502</v>
          </cell>
          <cell r="EG103">
            <v>3389.2000000000003</v>
          </cell>
          <cell r="EH103">
            <v>1615.1999999999998</v>
          </cell>
          <cell r="EI103">
            <v>14350.800000000001</v>
          </cell>
          <cell r="EJ103">
            <v>2989.8</v>
          </cell>
          <cell r="EK103">
            <v>24033</v>
          </cell>
        </row>
        <row r="104">
          <cell r="EB104">
            <v>53</v>
          </cell>
          <cell r="EC104">
            <v>191</v>
          </cell>
          <cell r="ED104">
            <v>310</v>
          </cell>
          <cell r="EE104">
            <v>222</v>
          </cell>
          <cell r="EF104">
            <v>251</v>
          </cell>
          <cell r="EG104">
            <v>1872.2</v>
          </cell>
          <cell r="EH104">
            <v>1104.5999999999999</v>
          </cell>
          <cell r="EI104">
            <v>9527.4222222222215</v>
          </cell>
          <cell r="EJ104">
            <v>724.77777777777771</v>
          </cell>
          <cell r="EK104">
            <v>14255.999999999998</v>
          </cell>
        </row>
        <row r="105">
          <cell r="EB105">
            <v>12</v>
          </cell>
          <cell r="EC105">
            <v>65</v>
          </cell>
          <cell r="ED105">
            <v>48</v>
          </cell>
          <cell r="EE105">
            <v>34</v>
          </cell>
          <cell r="EF105">
            <v>60</v>
          </cell>
          <cell r="EG105">
            <v>419.6</v>
          </cell>
          <cell r="EH105">
            <v>238.2</v>
          </cell>
          <cell r="EI105">
            <v>3064.2</v>
          </cell>
          <cell r="EJ105">
            <v>448</v>
          </cell>
          <cell r="EK105">
            <v>4389</v>
          </cell>
        </row>
        <row r="106">
          <cell r="EB106">
            <v>17</v>
          </cell>
          <cell r="EC106">
            <v>59</v>
          </cell>
          <cell r="ED106">
            <v>69</v>
          </cell>
          <cell r="EE106">
            <v>54</v>
          </cell>
          <cell r="EF106">
            <v>46</v>
          </cell>
          <cell r="EG106">
            <v>526.4</v>
          </cell>
          <cell r="EH106">
            <v>365.20000000000005</v>
          </cell>
          <cell r="EI106">
            <v>2946.3777777777768</v>
          </cell>
          <cell r="EJ106">
            <v>496.02222222222224</v>
          </cell>
          <cell r="EK106">
            <v>4578.9999999999991</v>
          </cell>
        </row>
        <row r="107">
          <cell r="EB107">
            <v>233</v>
          </cell>
          <cell r="EC107">
            <v>1352</v>
          </cell>
          <cell r="ED107">
            <v>652</v>
          </cell>
          <cell r="EE107">
            <v>1310</v>
          </cell>
          <cell r="EF107">
            <v>1178</v>
          </cell>
          <cell r="EG107">
            <v>10048</v>
          </cell>
          <cell r="EH107">
            <v>5831.5999999999995</v>
          </cell>
          <cell r="EI107">
            <v>71435.333333333328</v>
          </cell>
          <cell r="EJ107">
            <v>8334.0666666666657</v>
          </cell>
          <cell r="EK107">
            <v>100373.99999999999</v>
          </cell>
        </row>
        <row r="108">
          <cell r="EB108">
            <v>270</v>
          </cell>
          <cell r="EC108">
            <v>1321</v>
          </cell>
          <cell r="ED108">
            <v>1542</v>
          </cell>
          <cell r="EE108">
            <v>1955</v>
          </cell>
          <cell r="EF108">
            <v>1714</v>
          </cell>
          <cell r="EG108">
            <v>13763.6</v>
          </cell>
          <cell r="EH108">
            <v>8026.9999999999991</v>
          </cell>
          <cell r="EI108">
            <v>66620.333333333328</v>
          </cell>
          <cell r="EJ108">
            <v>10576.066666666668</v>
          </cell>
          <cell r="EK108">
            <v>105788.99999999999</v>
          </cell>
        </row>
        <row r="109">
          <cell r="EB109">
            <v>10</v>
          </cell>
          <cell r="EC109">
            <v>41</v>
          </cell>
          <cell r="ED109">
            <v>39</v>
          </cell>
          <cell r="EE109">
            <v>32</v>
          </cell>
          <cell r="EF109">
            <v>37</v>
          </cell>
          <cell r="EG109">
            <v>352.4</v>
          </cell>
          <cell r="EH109">
            <v>239.2</v>
          </cell>
          <cell r="EI109">
            <v>2056.2888888888892</v>
          </cell>
          <cell r="EJ109">
            <v>139.11111111111111</v>
          </cell>
          <cell r="EK109">
            <v>2946.0000000000005</v>
          </cell>
        </row>
        <row r="110">
          <cell r="EB110">
            <v>22</v>
          </cell>
          <cell r="EC110">
            <v>88</v>
          </cell>
          <cell r="ED110">
            <v>67</v>
          </cell>
          <cell r="EE110">
            <v>84</v>
          </cell>
          <cell r="EF110">
            <v>82</v>
          </cell>
          <cell r="EG110">
            <v>790</v>
          </cell>
          <cell r="EH110">
            <v>505.4</v>
          </cell>
          <cell r="EI110">
            <v>3890.0222222222214</v>
          </cell>
          <cell r="EJ110">
            <v>540.57777777777778</v>
          </cell>
          <cell r="EK110">
            <v>6068.9999999999991</v>
          </cell>
        </row>
        <row r="111">
          <cell r="EB111">
            <v>21</v>
          </cell>
          <cell r="EC111">
            <v>70</v>
          </cell>
          <cell r="ED111">
            <v>83</v>
          </cell>
          <cell r="EE111">
            <v>58</v>
          </cell>
          <cell r="EF111">
            <v>35</v>
          </cell>
          <cell r="EG111">
            <v>623.20000000000005</v>
          </cell>
          <cell r="EH111">
            <v>447.79999999999995</v>
          </cell>
          <cell r="EI111">
            <v>4013.3999999999996</v>
          </cell>
          <cell r="EJ111">
            <v>641.59999999999991</v>
          </cell>
          <cell r="EK111">
            <v>5993</v>
          </cell>
        </row>
        <row r="112">
          <cell r="EB112">
            <v>20</v>
          </cell>
          <cell r="EC112">
            <v>84</v>
          </cell>
          <cell r="ED112">
            <v>135</v>
          </cell>
          <cell r="EE112">
            <v>77</v>
          </cell>
          <cell r="EF112">
            <v>116</v>
          </cell>
          <cell r="EG112">
            <v>677.8</v>
          </cell>
          <cell r="EH112">
            <v>352.6</v>
          </cell>
          <cell r="EI112">
            <v>4379.5111111111109</v>
          </cell>
          <cell r="EJ112">
            <v>315.08888888888885</v>
          </cell>
          <cell r="EK112">
            <v>6156.9999999999991</v>
          </cell>
        </row>
        <row r="113">
          <cell r="EB113">
            <v>40</v>
          </cell>
          <cell r="EC113">
            <v>179</v>
          </cell>
          <cell r="ED113">
            <v>169</v>
          </cell>
          <cell r="EE113">
            <v>128</v>
          </cell>
          <cell r="EF113">
            <v>164</v>
          </cell>
          <cell r="EG113">
            <v>1315</v>
          </cell>
          <cell r="EH113">
            <v>589.40000000000009</v>
          </cell>
          <cell r="EI113">
            <v>6876.4666666666672</v>
          </cell>
          <cell r="EJ113">
            <v>1830.1333333333334</v>
          </cell>
          <cell r="EK113">
            <v>11291</v>
          </cell>
        </row>
        <row r="114">
          <cell r="EB114">
            <v>33</v>
          </cell>
          <cell r="EC114">
            <v>106</v>
          </cell>
          <cell r="ED114">
            <v>75</v>
          </cell>
          <cell r="EE114">
            <v>77</v>
          </cell>
          <cell r="EF114">
            <v>113</v>
          </cell>
          <cell r="EG114">
            <v>647.20000000000005</v>
          </cell>
          <cell r="EH114">
            <v>434</v>
          </cell>
          <cell r="EI114">
            <v>3401.2444444444441</v>
          </cell>
          <cell r="EJ114">
            <v>405.5555555555556</v>
          </cell>
          <cell r="EK114">
            <v>5292</v>
          </cell>
        </row>
        <row r="115">
          <cell r="EB115">
            <v>98</v>
          </cell>
          <cell r="EC115">
            <v>413</v>
          </cell>
          <cell r="ED115">
            <v>493</v>
          </cell>
          <cell r="EE115">
            <v>243</v>
          </cell>
          <cell r="EF115">
            <v>340</v>
          </cell>
          <cell r="EG115">
            <v>2638</v>
          </cell>
          <cell r="EH115">
            <v>1649.2</v>
          </cell>
          <cell r="EI115">
            <v>16188.199999999997</v>
          </cell>
          <cell r="EJ115">
            <v>2239.6000000000004</v>
          </cell>
          <cell r="EK115">
            <v>24302</v>
          </cell>
        </row>
        <row r="116">
          <cell r="EB116">
            <v>75</v>
          </cell>
          <cell r="EC116">
            <v>210</v>
          </cell>
          <cell r="ED116">
            <v>272</v>
          </cell>
          <cell r="EE116">
            <v>357</v>
          </cell>
          <cell r="EF116">
            <v>334</v>
          </cell>
          <cell r="EG116">
            <v>2285</v>
          </cell>
          <cell r="EH116">
            <v>1221.8000000000002</v>
          </cell>
          <cell r="EI116">
            <v>9496.9111111111106</v>
          </cell>
          <cell r="EJ116">
            <v>1659.2888888888888</v>
          </cell>
          <cell r="EK116">
            <v>15911</v>
          </cell>
        </row>
        <row r="117">
          <cell r="EB117">
            <v>794</v>
          </cell>
          <cell r="EC117">
            <v>3550</v>
          </cell>
          <cell r="ED117">
            <v>3385</v>
          </cell>
          <cell r="EE117">
            <v>3608</v>
          </cell>
          <cell r="EF117">
            <v>249</v>
          </cell>
          <cell r="EG117">
            <v>28380.400000000001</v>
          </cell>
          <cell r="EH117">
            <v>15429.6</v>
          </cell>
          <cell r="EI117">
            <v>131257.62222222221</v>
          </cell>
          <cell r="EJ117">
            <v>29527.377777777776</v>
          </cell>
          <cell r="EK117">
            <v>216181</v>
          </cell>
        </row>
        <row r="118">
          <cell r="EB118">
            <v>16</v>
          </cell>
          <cell r="EC118">
            <v>45</v>
          </cell>
          <cell r="ED118">
            <v>31</v>
          </cell>
          <cell r="EE118">
            <v>44</v>
          </cell>
          <cell r="EF118">
            <v>30</v>
          </cell>
          <cell r="EG118">
            <v>370.6</v>
          </cell>
          <cell r="EH118">
            <v>190.8</v>
          </cell>
          <cell r="EI118">
            <v>2107.0444444444443</v>
          </cell>
          <cell r="EJ118">
            <v>444.55555555555549</v>
          </cell>
          <cell r="EK118">
            <v>3279</v>
          </cell>
        </row>
        <row r="119">
          <cell r="EB119">
            <v>15</v>
          </cell>
          <cell r="EC119">
            <v>60</v>
          </cell>
          <cell r="ED119">
            <v>48</v>
          </cell>
          <cell r="EE119">
            <v>36</v>
          </cell>
          <cell r="EF119">
            <v>34</v>
          </cell>
          <cell r="EG119">
            <v>505.20000000000005</v>
          </cell>
          <cell r="EH119">
            <v>295.20000000000005</v>
          </cell>
          <cell r="EI119">
            <v>3150.6222222222227</v>
          </cell>
          <cell r="EJ119">
            <v>983.97777777777765</v>
          </cell>
          <cell r="EK119">
            <v>5128</v>
          </cell>
        </row>
        <row r="120">
          <cell r="EB120">
            <v>15</v>
          </cell>
          <cell r="EC120">
            <v>64</v>
          </cell>
          <cell r="ED120">
            <v>73</v>
          </cell>
          <cell r="EE120">
            <v>52</v>
          </cell>
          <cell r="EF120">
            <v>53</v>
          </cell>
          <cell r="EG120">
            <v>478.2</v>
          </cell>
          <cell r="EH120">
            <v>290.79999999999995</v>
          </cell>
          <cell r="EI120">
            <v>2600.1111111111109</v>
          </cell>
          <cell r="EJ120">
            <v>351.88888888888886</v>
          </cell>
          <cell r="EK120">
            <v>3977.9999999999995</v>
          </cell>
        </row>
        <row r="121">
          <cell r="EB121">
            <v>9</v>
          </cell>
          <cell r="EC121">
            <v>75</v>
          </cell>
          <cell r="ED121">
            <v>67</v>
          </cell>
          <cell r="EE121">
            <v>111</v>
          </cell>
          <cell r="EF121">
            <v>95</v>
          </cell>
          <cell r="EG121">
            <v>766.40000000000009</v>
          </cell>
          <cell r="EH121">
            <v>388</v>
          </cell>
          <cell r="EI121">
            <v>3382.3111111111107</v>
          </cell>
          <cell r="EJ121">
            <v>508.28888888888889</v>
          </cell>
          <cell r="EK121">
            <v>5402</v>
          </cell>
        </row>
        <row r="122">
          <cell r="EB122">
            <v>33</v>
          </cell>
          <cell r="EC122">
            <v>117</v>
          </cell>
          <cell r="ED122">
            <v>118</v>
          </cell>
          <cell r="EE122">
            <v>183</v>
          </cell>
          <cell r="EF122">
            <v>128</v>
          </cell>
          <cell r="EG122">
            <v>1096.2</v>
          </cell>
          <cell r="EH122">
            <v>653.20000000000005</v>
          </cell>
          <cell r="EI122">
            <v>4604.3777777777777</v>
          </cell>
          <cell r="EJ122">
            <v>781.22222222222217</v>
          </cell>
          <cell r="EK122">
            <v>7714</v>
          </cell>
        </row>
        <row r="123">
          <cell r="EB123">
            <v>4</v>
          </cell>
          <cell r="EC123">
            <v>96</v>
          </cell>
          <cell r="ED123">
            <v>110</v>
          </cell>
          <cell r="EE123">
            <v>96</v>
          </cell>
          <cell r="EF123">
            <v>142</v>
          </cell>
          <cell r="EG123">
            <v>1014.4</v>
          </cell>
          <cell r="EH123">
            <v>527</v>
          </cell>
          <cell r="EI123">
            <v>1715.1999999999996</v>
          </cell>
          <cell r="EJ123">
            <v>280.39999999999998</v>
          </cell>
          <cell r="EK123">
            <v>3984.9999999999995</v>
          </cell>
        </row>
        <row r="124">
          <cell r="EB124">
            <v>38</v>
          </cell>
          <cell r="EC124">
            <v>136</v>
          </cell>
          <cell r="ED124">
            <v>157</v>
          </cell>
          <cell r="EE124">
            <v>184</v>
          </cell>
          <cell r="EF124">
            <v>171</v>
          </cell>
          <cell r="EG124">
            <v>1243.8</v>
          </cell>
          <cell r="EH124">
            <v>736.80000000000007</v>
          </cell>
          <cell r="EI124">
            <v>4746.4666666666672</v>
          </cell>
          <cell r="EJ124">
            <v>1123.9333333333336</v>
          </cell>
          <cell r="EK124">
            <v>8537.0000000000018</v>
          </cell>
        </row>
        <row r="125">
          <cell r="EB125">
            <v>0</v>
          </cell>
          <cell r="EC125">
            <v>33</v>
          </cell>
          <cell r="ED125">
            <v>66</v>
          </cell>
          <cell r="EE125">
            <v>52</v>
          </cell>
          <cell r="EF125">
            <v>69</v>
          </cell>
          <cell r="EG125">
            <v>592</v>
          </cell>
          <cell r="EH125">
            <v>379.6</v>
          </cell>
          <cell r="EI125">
            <v>2245.4888888888895</v>
          </cell>
          <cell r="EJ125">
            <v>200.91111111111107</v>
          </cell>
          <cell r="EK125">
            <v>3638.0000000000005</v>
          </cell>
        </row>
        <row r="126">
          <cell r="EB126">
            <v>44</v>
          </cell>
          <cell r="EC126">
            <v>143</v>
          </cell>
          <cell r="ED126">
            <v>136</v>
          </cell>
          <cell r="EE126">
            <v>208</v>
          </cell>
          <cell r="EF126">
            <v>196</v>
          </cell>
          <cell r="EG126">
            <v>1166.8000000000002</v>
          </cell>
          <cell r="EH126">
            <v>679.8</v>
          </cell>
          <cell r="EI126">
            <v>5573.177777777777</v>
          </cell>
          <cell r="EJ126">
            <v>1333.2222222222222</v>
          </cell>
          <cell r="EK126">
            <v>9480</v>
          </cell>
        </row>
        <row r="127">
          <cell r="EB127">
            <v>9</v>
          </cell>
          <cell r="EC127">
            <v>67</v>
          </cell>
          <cell r="ED127">
            <v>110</v>
          </cell>
          <cell r="EE127">
            <v>38</v>
          </cell>
          <cell r="EF127">
            <v>111</v>
          </cell>
          <cell r="EG127">
            <v>752.8</v>
          </cell>
          <cell r="EH127">
            <v>385.20000000000005</v>
          </cell>
          <cell r="EI127">
            <v>2575.2444444444441</v>
          </cell>
          <cell r="EJ127">
            <v>637.75555555555559</v>
          </cell>
          <cell r="EK127">
            <v>4686</v>
          </cell>
        </row>
        <row r="128">
          <cell r="EB128">
            <v>194</v>
          </cell>
          <cell r="EC128">
            <v>535</v>
          </cell>
          <cell r="ED128">
            <v>303</v>
          </cell>
          <cell r="EE128">
            <v>424</v>
          </cell>
          <cell r="EF128">
            <v>450</v>
          </cell>
          <cell r="EG128">
            <v>3922.8</v>
          </cell>
          <cell r="EH128">
            <v>2114.1999999999998</v>
          </cell>
          <cell r="EI128">
            <v>12317.511111111111</v>
          </cell>
          <cell r="EJ128">
            <v>1816.4888888888891</v>
          </cell>
          <cell r="EK128">
            <v>22077</v>
          </cell>
        </row>
        <row r="129">
          <cell r="EB129">
            <v>38</v>
          </cell>
          <cell r="EC129">
            <v>129</v>
          </cell>
          <cell r="ED129">
            <v>177</v>
          </cell>
          <cell r="EE129">
            <v>94</v>
          </cell>
          <cell r="EF129">
            <v>87</v>
          </cell>
          <cell r="EG129">
            <v>857.8</v>
          </cell>
          <cell r="EH129">
            <v>425.2</v>
          </cell>
          <cell r="EI129">
            <v>4656.0888888888885</v>
          </cell>
          <cell r="EJ129">
            <v>625.91111111111104</v>
          </cell>
          <cell r="EK129">
            <v>7090</v>
          </cell>
        </row>
        <row r="130">
          <cell r="EB130">
            <v>41</v>
          </cell>
          <cell r="EC130">
            <v>98</v>
          </cell>
          <cell r="ED130">
            <v>97</v>
          </cell>
          <cell r="EE130">
            <v>155</v>
          </cell>
          <cell r="EF130">
            <v>139</v>
          </cell>
          <cell r="EG130">
            <v>954</v>
          </cell>
          <cell r="EH130">
            <v>698.6</v>
          </cell>
          <cell r="EI130">
            <v>4367.022222222221</v>
          </cell>
          <cell r="EJ130">
            <v>1145.3777777777777</v>
          </cell>
          <cell r="EK130">
            <v>7694.9999999999982</v>
          </cell>
        </row>
        <row r="131">
          <cell r="EB131">
            <v>31</v>
          </cell>
          <cell r="EC131">
            <v>105</v>
          </cell>
          <cell r="ED131">
            <v>149</v>
          </cell>
          <cell r="EE131">
            <v>132</v>
          </cell>
          <cell r="EF131">
            <v>140</v>
          </cell>
          <cell r="EG131">
            <v>957.6</v>
          </cell>
          <cell r="EH131">
            <v>595.59999999999991</v>
          </cell>
          <cell r="EI131">
            <v>4445.155555555556</v>
          </cell>
          <cell r="EJ131">
            <v>647.6444444444445</v>
          </cell>
          <cell r="EK131">
            <v>7203</v>
          </cell>
        </row>
        <row r="132">
          <cell r="EB132">
            <v>187</v>
          </cell>
          <cell r="EC132">
            <v>1156</v>
          </cell>
          <cell r="ED132">
            <v>323</v>
          </cell>
          <cell r="EE132">
            <v>1533</v>
          </cell>
          <cell r="EF132">
            <v>1321</v>
          </cell>
          <cell r="EG132">
            <v>10675.2</v>
          </cell>
          <cell r="EH132">
            <v>5950</v>
          </cell>
          <cell r="EI132">
            <v>47204.511111111118</v>
          </cell>
          <cell r="EJ132">
            <v>12550.288888888888</v>
          </cell>
          <cell r="EK132">
            <v>80900</v>
          </cell>
        </row>
        <row r="133">
          <cell r="EB133">
            <v>57</v>
          </cell>
          <cell r="EC133">
            <v>186</v>
          </cell>
          <cell r="ED133">
            <v>226</v>
          </cell>
          <cell r="EE133">
            <v>158</v>
          </cell>
          <cell r="EF133">
            <v>205</v>
          </cell>
          <cell r="EG133">
            <v>1425.2</v>
          </cell>
          <cell r="EH133">
            <v>872.19999999999993</v>
          </cell>
          <cell r="EI133">
            <v>6506.2888888888883</v>
          </cell>
          <cell r="EJ133">
            <v>2031.3111111111109</v>
          </cell>
          <cell r="EK133">
            <v>11666.999999999998</v>
          </cell>
        </row>
        <row r="134">
          <cell r="EB134">
            <v>36</v>
          </cell>
          <cell r="EC134">
            <v>145</v>
          </cell>
          <cell r="ED134">
            <v>86</v>
          </cell>
          <cell r="EE134">
            <v>159</v>
          </cell>
          <cell r="EF134">
            <v>163</v>
          </cell>
          <cell r="EG134">
            <v>961.8</v>
          </cell>
          <cell r="EH134">
            <v>543.79999999999995</v>
          </cell>
          <cell r="EI134">
            <v>2586.3333333333335</v>
          </cell>
          <cell r="EJ134">
            <v>666.06666666666672</v>
          </cell>
          <cell r="EK134">
            <v>5347</v>
          </cell>
        </row>
        <row r="135">
          <cell r="EB135">
            <v>5</v>
          </cell>
          <cell r="EC135">
            <v>49</v>
          </cell>
          <cell r="ED135">
            <v>60</v>
          </cell>
          <cell r="EE135">
            <v>55</v>
          </cell>
          <cell r="EF135">
            <v>43</v>
          </cell>
          <cell r="EG135">
            <v>523.6</v>
          </cell>
          <cell r="EH135">
            <v>320.8</v>
          </cell>
          <cell r="EI135">
            <v>2140.5333333333333</v>
          </cell>
          <cell r="EJ135">
            <v>776.06666666666661</v>
          </cell>
          <cell r="EK135">
            <v>3973</v>
          </cell>
        </row>
        <row r="136">
          <cell r="EB136">
            <v>8</v>
          </cell>
          <cell r="EC136">
            <v>62</v>
          </cell>
          <cell r="ED136">
            <v>67</v>
          </cell>
          <cell r="EE136">
            <v>71</v>
          </cell>
          <cell r="EF136">
            <v>60</v>
          </cell>
          <cell r="EG136">
            <v>575</v>
          </cell>
          <cell r="EH136">
            <v>283</v>
          </cell>
          <cell r="EI136">
            <v>1810.2888888888888</v>
          </cell>
          <cell r="EJ136">
            <v>359.71111111111111</v>
          </cell>
          <cell r="EK136">
            <v>3296</v>
          </cell>
        </row>
        <row r="137">
          <cell r="EB137">
            <v>112</v>
          </cell>
          <cell r="EC137">
            <v>441</v>
          </cell>
          <cell r="ED137">
            <v>342</v>
          </cell>
          <cell r="EE137">
            <v>4051</v>
          </cell>
          <cell r="EF137">
            <v>457</v>
          </cell>
          <cell r="EG137">
            <v>4118.3999999999996</v>
          </cell>
          <cell r="EH137">
            <v>2893.5999999999995</v>
          </cell>
          <cell r="EI137">
            <v>17666.42222222222</v>
          </cell>
          <cell r="EJ137">
            <v>2918.5777777777776</v>
          </cell>
          <cell r="EK137">
            <v>33000</v>
          </cell>
        </row>
        <row r="138">
          <cell r="EB138">
            <v>15</v>
          </cell>
          <cell r="EC138">
            <v>76</v>
          </cell>
          <cell r="ED138">
            <v>51</v>
          </cell>
          <cell r="EE138">
            <v>95</v>
          </cell>
          <cell r="EF138">
            <v>83</v>
          </cell>
          <cell r="EG138">
            <v>647</v>
          </cell>
          <cell r="EH138">
            <v>320.60000000000002</v>
          </cell>
          <cell r="EI138">
            <v>3162.8222222222216</v>
          </cell>
          <cell r="EJ138">
            <v>469.57777777777778</v>
          </cell>
          <cell r="EK138">
            <v>4919.9999999999991</v>
          </cell>
        </row>
        <row r="139">
          <cell r="EB139">
            <v>20</v>
          </cell>
          <cell r="EC139">
            <v>98</v>
          </cell>
          <cell r="ED139">
            <v>80</v>
          </cell>
          <cell r="EE139">
            <v>124</v>
          </cell>
          <cell r="EF139">
            <v>86</v>
          </cell>
          <cell r="EG139">
            <v>988.2</v>
          </cell>
          <cell r="EH139">
            <v>701.40000000000009</v>
          </cell>
          <cell r="EI139">
            <v>5272.2444444444445</v>
          </cell>
          <cell r="EJ139">
            <v>907.15555555555568</v>
          </cell>
          <cell r="EK139">
            <v>8277</v>
          </cell>
        </row>
        <row r="140">
          <cell r="EB140">
            <v>119</v>
          </cell>
          <cell r="EC140">
            <v>551</v>
          </cell>
          <cell r="ED140">
            <v>543</v>
          </cell>
          <cell r="EE140">
            <v>597</v>
          </cell>
          <cell r="EF140">
            <v>456</v>
          </cell>
          <cell r="EG140">
            <v>4943.3999999999996</v>
          </cell>
          <cell r="EH140">
            <v>2840.3999999999996</v>
          </cell>
          <cell r="EI140">
            <v>21179.066666666669</v>
          </cell>
          <cell r="EJ140">
            <v>3455.1333333333337</v>
          </cell>
          <cell r="EK140">
            <v>34684</v>
          </cell>
        </row>
        <row r="141">
          <cell r="EB141">
            <v>6</v>
          </cell>
          <cell r="EC141">
            <v>98</v>
          </cell>
          <cell r="ED141">
            <v>105</v>
          </cell>
          <cell r="EE141">
            <v>128</v>
          </cell>
          <cell r="EF141">
            <v>122</v>
          </cell>
          <cell r="EG141">
            <v>941.59999999999991</v>
          </cell>
          <cell r="EH141">
            <v>706.2</v>
          </cell>
          <cell r="EI141">
            <v>6678.9777777777772</v>
          </cell>
          <cell r="EJ141">
            <v>1679.2222222222222</v>
          </cell>
          <cell r="EK141">
            <v>10465</v>
          </cell>
        </row>
        <row r="142">
          <cell r="EB142">
            <v>37</v>
          </cell>
          <cell r="EC142">
            <v>117</v>
          </cell>
          <cell r="ED142">
            <v>117</v>
          </cell>
          <cell r="EE142">
            <v>190</v>
          </cell>
          <cell r="EF142">
            <v>139</v>
          </cell>
          <cell r="EG142">
            <v>1420.2</v>
          </cell>
          <cell r="EH142">
            <v>945.39999999999986</v>
          </cell>
          <cell r="EI142">
            <v>6783.7999999999993</v>
          </cell>
          <cell r="EJ142">
            <v>1590.6000000000001</v>
          </cell>
          <cell r="EK142">
            <v>11340</v>
          </cell>
        </row>
        <row r="143">
          <cell r="EB143">
            <v>25</v>
          </cell>
          <cell r="EC143">
            <v>111</v>
          </cell>
          <cell r="ED143">
            <v>90</v>
          </cell>
          <cell r="EE143">
            <v>128</v>
          </cell>
          <cell r="EF143">
            <v>112</v>
          </cell>
          <cell r="EG143">
            <v>1108.8</v>
          </cell>
          <cell r="EH143">
            <v>666</v>
          </cell>
          <cell r="EI143">
            <v>4044.1333333333337</v>
          </cell>
          <cell r="EJ143">
            <v>1614.0666666666668</v>
          </cell>
          <cell r="EK143">
            <v>7899.0000000000009</v>
          </cell>
        </row>
        <row r="144">
          <cell r="EB144">
            <v>19</v>
          </cell>
          <cell r="EC144">
            <v>82</v>
          </cell>
          <cell r="ED144">
            <v>65</v>
          </cell>
          <cell r="EE144">
            <v>102</v>
          </cell>
          <cell r="EF144">
            <v>51</v>
          </cell>
          <cell r="EG144">
            <v>581.79999999999995</v>
          </cell>
          <cell r="EH144">
            <v>366.80000000000007</v>
          </cell>
          <cell r="EI144">
            <v>3092.9777777777781</v>
          </cell>
          <cell r="EJ144">
            <v>861.42222222222233</v>
          </cell>
          <cell r="EK144">
            <v>5222.0000000000009</v>
          </cell>
        </row>
        <row r="145">
          <cell r="EB145">
            <v>18</v>
          </cell>
          <cell r="EC145">
            <v>104</v>
          </cell>
          <cell r="ED145">
            <v>100</v>
          </cell>
          <cell r="EE145">
            <v>120</v>
          </cell>
          <cell r="EF145">
            <v>112</v>
          </cell>
          <cell r="EG145">
            <v>1044.8</v>
          </cell>
          <cell r="EH145">
            <v>867.19999999999993</v>
          </cell>
          <cell r="EI145">
            <v>5038.5999999999995</v>
          </cell>
          <cell r="EJ145">
            <v>295.40000000000003</v>
          </cell>
          <cell r="EK145">
            <v>7699.9999999999991</v>
          </cell>
        </row>
        <row r="146">
          <cell r="EB146">
            <v>19</v>
          </cell>
          <cell r="EC146">
            <v>77</v>
          </cell>
          <cell r="ED146">
            <v>53</v>
          </cell>
          <cell r="EE146">
            <v>64</v>
          </cell>
          <cell r="EF146">
            <v>59</v>
          </cell>
          <cell r="EG146">
            <v>661.6</v>
          </cell>
          <cell r="EH146">
            <v>379</v>
          </cell>
          <cell r="EI146">
            <v>2613.8888888888896</v>
          </cell>
          <cell r="EJ146">
            <v>401.51111111111118</v>
          </cell>
          <cell r="EK146">
            <v>4328.0000000000009</v>
          </cell>
        </row>
        <row r="147">
          <cell r="EB147">
            <v>3</v>
          </cell>
          <cell r="EC147">
            <v>60</v>
          </cell>
          <cell r="ED147">
            <v>69</v>
          </cell>
          <cell r="EE147">
            <v>97</v>
          </cell>
          <cell r="EF147">
            <v>86</v>
          </cell>
          <cell r="EG147">
            <v>733.59999999999991</v>
          </cell>
          <cell r="EH147">
            <v>476.20000000000005</v>
          </cell>
          <cell r="EI147">
            <v>2196.4222222222229</v>
          </cell>
          <cell r="EJ147">
            <v>156.77777777777777</v>
          </cell>
          <cell r="EK147">
            <v>3878.0000000000005</v>
          </cell>
        </row>
        <row r="148">
          <cell r="EB148">
            <v>93</v>
          </cell>
          <cell r="EC148">
            <v>478</v>
          </cell>
          <cell r="ED148">
            <v>494</v>
          </cell>
          <cell r="EE148">
            <v>735</v>
          </cell>
          <cell r="EF148">
            <v>788</v>
          </cell>
          <cell r="EG148">
            <v>5260.7999999999993</v>
          </cell>
          <cell r="EH148">
            <v>3318.6000000000004</v>
          </cell>
          <cell r="EI148">
            <v>21496.466666666667</v>
          </cell>
          <cell r="EJ148">
            <v>2412.1333333333332</v>
          </cell>
          <cell r="EK148">
            <v>35076</v>
          </cell>
        </row>
        <row r="149">
          <cell r="EB149">
            <v>24</v>
          </cell>
          <cell r="EC149">
            <v>87</v>
          </cell>
          <cell r="ED149">
            <v>43</v>
          </cell>
          <cell r="EE149">
            <v>86</v>
          </cell>
          <cell r="EF149">
            <v>80</v>
          </cell>
          <cell r="EG149">
            <v>660</v>
          </cell>
          <cell r="EH149">
            <v>450.2</v>
          </cell>
          <cell r="EI149">
            <v>3688.4444444444448</v>
          </cell>
          <cell r="EJ149">
            <v>666.35555555555561</v>
          </cell>
          <cell r="EK149">
            <v>5785.0000000000009</v>
          </cell>
        </row>
        <row r="150">
          <cell r="EB150">
            <v>15</v>
          </cell>
          <cell r="EC150">
            <v>61</v>
          </cell>
          <cell r="ED150">
            <v>53</v>
          </cell>
          <cell r="EE150">
            <v>64</v>
          </cell>
          <cell r="EF150">
            <v>127</v>
          </cell>
          <cell r="EG150">
            <v>721.6</v>
          </cell>
          <cell r="EH150">
            <v>521.20000000000005</v>
          </cell>
          <cell r="EI150">
            <v>4111.3111111111102</v>
          </cell>
          <cell r="EJ150">
            <v>1295.8888888888887</v>
          </cell>
          <cell r="EK150">
            <v>6969.9999999999991</v>
          </cell>
        </row>
        <row r="151">
          <cell r="EB151">
            <v>39</v>
          </cell>
          <cell r="EC151">
            <v>177</v>
          </cell>
          <cell r="ED151">
            <v>130</v>
          </cell>
          <cell r="EE151">
            <v>174</v>
          </cell>
          <cell r="EF151">
            <v>126</v>
          </cell>
          <cell r="EG151">
            <v>1187</v>
          </cell>
          <cell r="EH151">
            <v>638.19999999999993</v>
          </cell>
          <cell r="EI151">
            <v>5616.6444444444442</v>
          </cell>
          <cell r="EJ151">
            <v>1256.1555555555558</v>
          </cell>
          <cell r="EK151">
            <v>9344</v>
          </cell>
        </row>
        <row r="152">
          <cell r="EB152">
            <v>80</v>
          </cell>
          <cell r="EC152">
            <v>420</v>
          </cell>
          <cell r="ED152">
            <v>392</v>
          </cell>
          <cell r="EE152">
            <v>534</v>
          </cell>
          <cell r="EF152">
            <v>535</v>
          </cell>
          <cell r="EG152">
            <v>4374.6000000000004</v>
          </cell>
          <cell r="EH152">
            <v>2427.3999999999996</v>
          </cell>
          <cell r="EI152">
            <v>15681.422222222223</v>
          </cell>
          <cell r="EJ152">
            <v>2209.577777777778</v>
          </cell>
          <cell r="EK152">
            <v>26654</v>
          </cell>
        </row>
        <row r="153">
          <cell r="EB153">
            <v>0</v>
          </cell>
          <cell r="EC153">
            <v>9</v>
          </cell>
          <cell r="ED153">
            <v>97</v>
          </cell>
          <cell r="EE153">
            <v>139</v>
          </cell>
          <cell r="EF153">
            <v>106</v>
          </cell>
          <cell r="EG153">
            <v>646.79999999999995</v>
          </cell>
          <cell r="EH153">
            <v>432.79999999999995</v>
          </cell>
          <cell r="EI153">
            <v>1661.6666666666667</v>
          </cell>
          <cell r="EJ153">
            <v>442.73333333333329</v>
          </cell>
          <cell r="EK153">
            <v>3534.9999999999995</v>
          </cell>
        </row>
        <row r="154">
          <cell r="EB154">
            <v>4</v>
          </cell>
          <cell r="EC154">
            <v>23</v>
          </cell>
          <cell r="ED154">
            <v>27</v>
          </cell>
          <cell r="EE154">
            <v>102</v>
          </cell>
          <cell r="EF154">
            <v>63</v>
          </cell>
          <cell r="EG154">
            <v>552.20000000000005</v>
          </cell>
          <cell r="EH154">
            <v>227.2</v>
          </cell>
          <cell r="EI154">
            <v>1946.8666666666663</v>
          </cell>
          <cell r="EJ154">
            <v>586.73333333333335</v>
          </cell>
          <cell r="EK154">
            <v>3532</v>
          </cell>
        </row>
        <row r="155">
          <cell r="EB155">
            <v>12</v>
          </cell>
          <cell r="EC155">
            <v>68</v>
          </cell>
          <cell r="ED155">
            <v>66</v>
          </cell>
          <cell r="EE155">
            <v>81</v>
          </cell>
          <cell r="EF155">
            <v>76</v>
          </cell>
          <cell r="EG155">
            <v>712.8</v>
          </cell>
          <cell r="EH155">
            <v>376.2</v>
          </cell>
          <cell r="EI155">
            <v>2419.2222222222222</v>
          </cell>
          <cell r="EJ155">
            <v>410.77777777777783</v>
          </cell>
          <cell r="EK155">
            <v>4222</v>
          </cell>
        </row>
        <row r="156">
          <cell r="EB156">
            <v>5</v>
          </cell>
          <cell r="EC156">
            <v>54</v>
          </cell>
          <cell r="ED156">
            <v>63</v>
          </cell>
          <cell r="EE156">
            <v>44</v>
          </cell>
          <cell r="EF156">
            <v>72</v>
          </cell>
          <cell r="EG156">
            <v>560.20000000000005</v>
          </cell>
          <cell r="EH156">
            <v>430.99999999999994</v>
          </cell>
          <cell r="EI156">
            <v>1270.2444444444438</v>
          </cell>
          <cell r="EJ156">
            <v>116.55555555555557</v>
          </cell>
          <cell r="EK156">
            <v>2615.9999999999995</v>
          </cell>
        </row>
        <row r="157">
          <cell r="EB157">
            <v>47</v>
          </cell>
          <cell r="EC157">
            <v>248</v>
          </cell>
          <cell r="ED157">
            <v>277</v>
          </cell>
          <cell r="EE157">
            <v>399</v>
          </cell>
          <cell r="EF157">
            <v>388</v>
          </cell>
          <cell r="EG157">
            <v>3132.2</v>
          </cell>
          <cell r="EH157">
            <v>1863.8000000000002</v>
          </cell>
          <cell r="EI157">
            <v>8834.2888888888883</v>
          </cell>
          <cell r="EJ157">
            <v>1925.7111111111108</v>
          </cell>
          <cell r="EK157">
            <v>17115</v>
          </cell>
        </row>
        <row r="158">
          <cell r="EB158">
            <v>8</v>
          </cell>
          <cell r="EC158">
            <v>55</v>
          </cell>
          <cell r="ED158">
            <v>45</v>
          </cell>
          <cell r="EE158">
            <v>66</v>
          </cell>
          <cell r="EF158">
            <v>61</v>
          </cell>
          <cell r="EG158">
            <v>456.6</v>
          </cell>
          <cell r="EH158">
            <v>200.8</v>
          </cell>
          <cell r="EI158">
            <v>1787</v>
          </cell>
          <cell r="EJ158">
            <v>487.6</v>
          </cell>
          <cell r="EK158">
            <v>3167</v>
          </cell>
        </row>
        <row r="159">
          <cell r="EB159">
            <v>35</v>
          </cell>
          <cell r="EC159">
            <v>190</v>
          </cell>
          <cell r="ED159">
            <v>52</v>
          </cell>
          <cell r="EE159">
            <v>250</v>
          </cell>
          <cell r="EF159">
            <v>185</v>
          </cell>
          <cell r="EG159">
            <v>1575</v>
          </cell>
          <cell r="EH159">
            <v>1084.5999999999999</v>
          </cell>
          <cell r="EI159">
            <v>4920.0222222222219</v>
          </cell>
          <cell r="EJ159">
            <v>1032.3777777777777</v>
          </cell>
          <cell r="EK159">
            <v>9324</v>
          </cell>
        </row>
        <row r="160">
          <cell r="EB160">
            <v>36</v>
          </cell>
          <cell r="EC160">
            <v>205</v>
          </cell>
          <cell r="ED160">
            <v>192</v>
          </cell>
          <cell r="EE160">
            <v>288</v>
          </cell>
          <cell r="EF160">
            <v>214</v>
          </cell>
          <cell r="EG160">
            <v>2341.8000000000002</v>
          </cell>
          <cell r="EH160">
            <v>1510.8000000000002</v>
          </cell>
          <cell r="EI160">
            <v>10278.68888888889</v>
          </cell>
          <cell r="EJ160">
            <v>3228.7111111111108</v>
          </cell>
          <cell r="EK160">
            <v>18295</v>
          </cell>
        </row>
        <row r="161">
          <cell r="EB161">
            <v>27</v>
          </cell>
          <cell r="EC161">
            <v>64</v>
          </cell>
          <cell r="ED161">
            <v>34</v>
          </cell>
          <cell r="EE161">
            <v>43</v>
          </cell>
          <cell r="EF161">
            <v>40</v>
          </cell>
          <cell r="EG161">
            <v>553.20000000000005</v>
          </cell>
          <cell r="EH161">
            <v>431</v>
          </cell>
          <cell r="EI161">
            <v>2825.6888888888893</v>
          </cell>
          <cell r="EJ161">
            <v>672.11111111111109</v>
          </cell>
          <cell r="EK161">
            <v>4690.0000000000009</v>
          </cell>
        </row>
        <row r="162">
          <cell r="EB162">
            <v>7</v>
          </cell>
          <cell r="EC162">
            <v>17</v>
          </cell>
          <cell r="ED162">
            <v>23</v>
          </cell>
          <cell r="EE162">
            <v>44</v>
          </cell>
          <cell r="EF162">
            <v>34</v>
          </cell>
          <cell r="EG162">
            <v>377.4</v>
          </cell>
          <cell r="EH162">
            <v>207.8</v>
          </cell>
          <cell r="EI162">
            <v>1949.1777777777775</v>
          </cell>
          <cell r="EJ162">
            <v>448.62222222222226</v>
          </cell>
          <cell r="EK162">
            <v>3108</v>
          </cell>
        </row>
        <row r="163">
          <cell r="EB163">
            <v>0</v>
          </cell>
          <cell r="EC163">
            <v>44</v>
          </cell>
          <cell r="ED163">
            <v>34</v>
          </cell>
          <cell r="EE163">
            <v>69</v>
          </cell>
          <cell r="EF163">
            <v>40</v>
          </cell>
          <cell r="EG163">
            <v>434.4</v>
          </cell>
          <cell r="EH163">
            <v>231.4</v>
          </cell>
          <cell r="EI163">
            <v>2512.7111111111108</v>
          </cell>
          <cell r="EJ163">
            <v>943.48888888888882</v>
          </cell>
          <cell r="EK163">
            <v>4309</v>
          </cell>
        </row>
        <row r="164">
          <cell r="EB164">
            <v>17</v>
          </cell>
          <cell r="EC164">
            <v>71</v>
          </cell>
          <cell r="ED164">
            <v>75</v>
          </cell>
          <cell r="EE164">
            <v>56</v>
          </cell>
          <cell r="EF164">
            <v>62</v>
          </cell>
          <cell r="EG164">
            <v>539.6</v>
          </cell>
          <cell r="EH164">
            <v>346.6</v>
          </cell>
          <cell r="EI164">
            <v>2217.8222222222225</v>
          </cell>
          <cell r="EJ164">
            <v>616.97777777777776</v>
          </cell>
          <cell r="EK164">
            <v>4002.0000000000005</v>
          </cell>
        </row>
        <row r="165">
          <cell r="EB165">
            <v>1</v>
          </cell>
          <cell r="EC165">
            <v>226</v>
          </cell>
          <cell r="ED165">
            <v>162</v>
          </cell>
          <cell r="EE165">
            <v>205</v>
          </cell>
          <cell r="EF165">
            <v>228</v>
          </cell>
          <cell r="EG165">
            <v>2156</v>
          </cell>
          <cell r="EH165">
            <v>1375</v>
          </cell>
          <cell r="EI165">
            <v>12437.044444444444</v>
          </cell>
          <cell r="EJ165">
            <v>3223.9555555555553</v>
          </cell>
          <cell r="EK165">
            <v>20014</v>
          </cell>
        </row>
        <row r="166">
          <cell r="EB166">
            <v>87</v>
          </cell>
          <cell r="EC166">
            <v>295</v>
          </cell>
          <cell r="ED166">
            <v>188</v>
          </cell>
          <cell r="EE166">
            <v>268</v>
          </cell>
          <cell r="EF166">
            <v>261</v>
          </cell>
          <cell r="EG166">
            <v>2433</v>
          </cell>
          <cell r="EH166">
            <v>1639.8000000000002</v>
          </cell>
          <cell r="EI166">
            <v>10752.733333333335</v>
          </cell>
          <cell r="EJ166">
            <v>2382.4666666666662</v>
          </cell>
          <cell r="EK166">
            <v>18307.000000000004</v>
          </cell>
        </row>
        <row r="167">
          <cell r="EB167">
            <v>0</v>
          </cell>
          <cell r="EC167">
            <v>74</v>
          </cell>
          <cell r="ED167">
            <v>63</v>
          </cell>
          <cell r="EE167">
            <v>64</v>
          </cell>
          <cell r="EF167">
            <v>71</v>
          </cell>
          <cell r="EG167">
            <v>551.20000000000005</v>
          </cell>
          <cell r="EH167">
            <v>350.2</v>
          </cell>
          <cell r="EI167">
            <v>3290.3111111111111</v>
          </cell>
          <cell r="EJ167">
            <v>606.28888888888889</v>
          </cell>
          <cell r="EK167">
            <v>5070.0000000000009</v>
          </cell>
        </row>
        <row r="168">
          <cell r="EB168">
            <v>40</v>
          </cell>
          <cell r="EC168">
            <v>133</v>
          </cell>
          <cell r="ED168">
            <v>165</v>
          </cell>
          <cell r="EE168">
            <v>130</v>
          </cell>
          <cell r="EF168">
            <v>129</v>
          </cell>
          <cell r="EG168">
            <v>1416.8</v>
          </cell>
          <cell r="EH168">
            <v>946.4</v>
          </cell>
          <cell r="EI168">
            <v>6705.6222222222214</v>
          </cell>
          <cell r="EJ168">
            <v>1347.1777777777779</v>
          </cell>
          <cell r="EK168">
            <v>11013</v>
          </cell>
        </row>
        <row r="169">
          <cell r="EB169">
            <v>9</v>
          </cell>
          <cell r="EC169">
            <v>53</v>
          </cell>
          <cell r="ED169">
            <v>48</v>
          </cell>
          <cell r="EE169">
            <v>46</v>
          </cell>
          <cell r="EF169">
            <v>78</v>
          </cell>
          <cell r="EG169">
            <v>422.2</v>
          </cell>
          <cell r="EH169">
            <v>252</v>
          </cell>
          <cell r="EI169">
            <v>3573.2444444444454</v>
          </cell>
          <cell r="EJ169">
            <v>857.55555555555554</v>
          </cell>
          <cell r="EK169">
            <v>5339.0000000000009</v>
          </cell>
        </row>
        <row r="170">
          <cell r="EB170">
            <v>37</v>
          </cell>
          <cell r="EC170">
            <v>125</v>
          </cell>
          <cell r="ED170">
            <v>79</v>
          </cell>
          <cell r="EE170">
            <v>64</v>
          </cell>
          <cell r="EF170">
            <v>135</v>
          </cell>
          <cell r="EG170">
            <v>865.8</v>
          </cell>
          <cell r="EH170">
            <v>392.4</v>
          </cell>
          <cell r="EI170">
            <v>4512.6666666666661</v>
          </cell>
          <cell r="EJ170">
            <v>1297.1333333333332</v>
          </cell>
          <cell r="EK170">
            <v>7507.9999999999991</v>
          </cell>
        </row>
        <row r="171">
          <cell r="EB171">
            <v>172</v>
          </cell>
          <cell r="EC171">
            <v>640</v>
          </cell>
          <cell r="ED171">
            <v>493</v>
          </cell>
          <cell r="EE171">
            <v>493</v>
          </cell>
          <cell r="EF171">
            <v>436</v>
          </cell>
          <cell r="EG171">
            <v>3731.6</v>
          </cell>
          <cell r="EH171">
            <v>1942.4</v>
          </cell>
          <cell r="EI171">
            <v>22129.666666666668</v>
          </cell>
          <cell r="EJ171">
            <v>4215.3333333333339</v>
          </cell>
          <cell r="EK171">
            <v>34253</v>
          </cell>
        </row>
        <row r="172">
          <cell r="EB172">
            <v>63</v>
          </cell>
          <cell r="EC172">
            <v>260</v>
          </cell>
          <cell r="ED172">
            <v>204</v>
          </cell>
          <cell r="EE172">
            <v>219</v>
          </cell>
          <cell r="EF172">
            <v>202</v>
          </cell>
          <cell r="EG172">
            <v>2031.4</v>
          </cell>
          <cell r="EH172">
            <v>1147.2</v>
          </cell>
          <cell r="EI172">
            <v>12662.466666666667</v>
          </cell>
          <cell r="EJ172">
            <v>2636.9333333333329</v>
          </cell>
          <cell r="EK172">
            <v>19426</v>
          </cell>
        </row>
        <row r="173">
          <cell r="EB173">
            <v>155</v>
          </cell>
          <cell r="EC173">
            <v>844</v>
          </cell>
          <cell r="ED173">
            <v>613</v>
          </cell>
          <cell r="EE173">
            <v>634</v>
          </cell>
          <cell r="EF173">
            <v>600</v>
          </cell>
          <cell r="EG173">
            <v>4947.6000000000004</v>
          </cell>
          <cell r="EH173">
            <v>2738.2</v>
          </cell>
          <cell r="EI173">
            <v>29929.333333333332</v>
          </cell>
          <cell r="EJ173">
            <v>8952.8666666666668</v>
          </cell>
          <cell r="EK173">
            <v>49414</v>
          </cell>
        </row>
        <row r="174">
          <cell r="EB174">
            <v>6</v>
          </cell>
          <cell r="EC174">
            <v>33</v>
          </cell>
          <cell r="ED174">
            <v>26</v>
          </cell>
          <cell r="EE174">
            <v>35</v>
          </cell>
          <cell r="EF174">
            <v>33</v>
          </cell>
          <cell r="EG174">
            <v>205.8</v>
          </cell>
          <cell r="EH174">
            <v>99.4</v>
          </cell>
          <cell r="EI174">
            <v>1723.577777777778</v>
          </cell>
          <cell r="EJ174">
            <v>560.22222222222217</v>
          </cell>
          <cell r="EK174">
            <v>2722.0000000000005</v>
          </cell>
        </row>
        <row r="175">
          <cell r="EB175">
            <v>147</v>
          </cell>
          <cell r="EC175">
            <v>667</v>
          </cell>
          <cell r="ED175">
            <v>582</v>
          </cell>
          <cell r="EE175">
            <v>504</v>
          </cell>
          <cell r="EF175">
            <v>445</v>
          </cell>
          <cell r="EG175">
            <v>4847.8</v>
          </cell>
          <cell r="EH175">
            <v>2503.1999999999998</v>
          </cell>
          <cell r="EI175">
            <v>26567.355555555554</v>
          </cell>
          <cell r="EJ175">
            <v>7714.6444444444442</v>
          </cell>
          <cell r="EK175">
            <v>43977.999999999993</v>
          </cell>
        </row>
        <row r="176">
          <cell r="EB176">
            <v>27</v>
          </cell>
          <cell r="EC176">
            <v>83</v>
          </cell>
          <cell r="ED176">
            <v>67</v>
          </cell>
          <cell r="EE176">
            <v>53</v>
          </cell>
          <cell r="EF176">
            <v>57</v>
          </cell>
          <cell r="EG176">
            <v>565</v>
          </cell>
          <cell r="EH176">
            <v>347</v>
          </cell>
          <cell r="EI176">
            <v>3949.0666666666666</v>
          </cell>
          <cell r="EJ176">
            <v>541.93333333333339</v>
          </cell>
          <cell r="EK176">
            <v>5690</v>
          </cell>
        </row>
        <row r="177">
          <cell r="EB177">
            <v>30</v>
          </cell>
          <cell r="EC177">
            <v>166</v>
          </cell>
          <cell r="ED177">
            <v>132</v>
          </cell>
          <cell r="EE177">
            <v>141</v>
          </cell>
          <cell r="EF177">
            <v>153</v>
          </cell>
          <cell r="EG177">
            <v>1115.2</v>
          </cell>
          <cell r="EH177">
            <v>564.20000000000005</v>
          </cell>
          <cell r="EI177">
            <v>6754.9333333333316</v>
          </cell>
          <cell r="EJ177">
            <v>1070.6666666666665</v>
          </cell>
          <cell r="EK177">
            <v>10126.999999999998</v>
          </cell>
        </row>
        <row r="178">
          <cell r="EB178">
            <v>40</v>
          </cell>
          <cell r="EC178">
            <v>137</v>
          </cell>
          <cell r="ED178">
            <v>70</v>
          </cell>
          <cell r="EE178">
            <v>132</v>
          </cell>
          <cell r="EF178">
            <v>162</v>
          </cell>
          <cell r="EG178">
            <v>1063.4000000000001</v>
          </cell>
          <cell r="EH178">
            <v>606.6</v>
          </cell>
          <cell r="EI178">
            <v>8740.0222222222237</v>
          </cell>
          <cell r="EJ178">
            <v>3318.9777777777776</v>
          </cell>
          <cell r="EK178">
            <v>14270.000000000002</v>
          </cell>
        </row>
        <row r="179">
          <cell r="EB179">
            <v>47</v>
          </cell>
          <cell r="EC179">
            <v>227</v>
          </cell>
          <cell r="ED179">
            <v>119</v>
          </cell>
          <cell r="EE179">
            <v>309</v>
          </cell>
          <cell r="EF179">
            <v>271</v>
          </cell>
          <cell r="EG179">
            <v>2270</v>
          </cell>
          <cell r="EH179">
            <v>1279.1999999999998</v>
          </cell>
          <cell r="EI179">
            <v>11108.488888888891</v>
          </cell>
          <cell r="EJ179">
            <v>2339.3111111111111</v>
          </cell>
          <cell r="EK179">
            <v>17970</v>
          </cell>
        </row>
        <row r="180">
          <cell r="EB180">
            <v>93</v>
          </cell>
          <cell r="EC180">
            <v>355</v>
          </cell>
          <cell r="ED180">
            <v>265</v>
          </cell>
          <cell r="EE180">
            <v>244</v>
          </cell>
          <cell r="EF180">
            <v>195</v>
          </cell>
          <cell r="EG180">
            <v>1601.2</v>
          </cell>
          <cell r="EH180">
            <v>1075.8000000000002</v>
          </cell>
          <cell r="EI180">
            <v>12582.799999999996</v>
          </cell>
          <cell r="EJ180">
            <v>1496.2</v>
          </cell>
          <cell r="EK180">
            <v>17907.999999999996</v>
          </cell>
        </row>
        <row r="181">
          <cell r="EB181">
            <v>139</v>
          </cell>
          <cell r="EC181">
            <v>444</v>
          </cell>
          <cell r="ED181">
            <v>274</v>
          </cell>
          <cell r="EE181">
            <v>323</v>
          </cell>
          <cell r="EF181">
            <v>429</v>
          </cell>
          <cell r="EG181">
            <v>2430.4</v>
          </cell>
          <cell r="EH181">
            <v>1254.1999999999998</v>
          </cell>
          <cell r="EI181">
            <v>13368.822222222223</v>
          </cell>
          <cell r="EJ181">
            <v>2380.5777777777776</v>
          </cell>
          <cell r="EK181">
            <v>21043</v>
          </cell>
        </row>
        <row r="182">
          <cell r="EB182">
            <v>8</v>
          </cell>
          <cell r="EC182">
            <v>74</v>
          </cell>
          <cell r="ED182">
            <v>67</v>
          </cell>
          <cell r="EE182">
            <v>69</v>
          </cell>
          <cell r="EF182">
            <v>60</v>
          </cell>
          <cell r="EG182">
            <v>590</v>
          </cell>
          <cell r="EH182">
            <v>389</v>
          </cell>
          <cell r="EI182">
            <v>4156.9555555555553</v>
          </cell>
          <cell r="EJ182">
            <v>783.04444444444448</v>
          </cell>
          <cell r="EK182">
            <v>6197</v>
          </cell>
        </row>
        <row r="183">
          <cell r="EB183">
            <v>5</v>
          </cell>
          <cell r="EC183">
            <v>38</v>
          </cell>
          <cell r="ED183">
            <v>28</v>
          </cell>
          <cell r="EE183">
            <v>25</v>
          </cell>
          <cell r="EF183">
            <v>33</v>
          </cell>
          <cell r="EG183">
            <v>205</v>
          </cell>
          <cell r="EH183">
            <v>127.6</v>
          </cell>
          <cell r="EI183">
            <v>1706.8666666666666</v>
          </cell>
          <cell r="EJ183">
            <v>598.53333333333342</v>
          </cell>
          <cell r="EK183">
            <v>2767</v>
          </cell>
        </row>
        <row r="184">
          <cell r="EB184">
            <v>19</v>
          </cell>
          <cell r="EC184">
            <v>75</v>
          </cell>
          <cell r="ED184">
            <v>69</v>
          </cell>
          <cell r="EE184">
            <v>66</v>
          </cell>
          <cell r="EF184">
            <v>65</v>
          </cell>
          <cell r="EG184">
            <v>605.4</v>
          </cell>
          <cell r="EH184">
            <v>336.4</v>
          </cell>
          <cell r="EI184">
            <v>3561.2000000000007</v>
          </cell>
          <cell r="EJ184">
            <v>503</v>
          </cell>
          <cell r="EK184">
            <v>5300.0000000000009</v>
          </cell>
        </row>
        <row r="185">
          <cell r="EB185">
            <v>0</v>
          </cell>
          <cell r="EC185">
            <v>115</v>
          </cell>
          <cell r="ED185">
            <v>117</v>
          </cell>
          <cell r="EE185">
            <v>112</v>
          </cell>
          <cell r="EF185">
            <v>155</v>
          </cell>
          <cell r="EG185">
            <v>1174.8</v>
          </cell>
          <cell r="EH185">
            <v>710</v>
          </cell>
          <cell r="EI185">
            <v>5061.4222222222224</v>
          </cell>
          <cell r="EJ185">
            <v>1088.7777777777778</v>
          </cell>
          <cell r="EK185">
            <v>8534</v>
          </cell>
        </row>
        <row r="186">
          <cell r="EB186">
            <v>504</v>
          </cell>
          <cell r="EC186">
            <v>2698</v>
          </cell>
          <cell r="ED186">
            <v>2555</v>
          </cell>
          <cell r="EE186">
            <v>2513</v>
          </cell>
          <cell r="EF186">
            <v>2427</v>
          </cell>
          <cell r="EG186">
            <v>21419</v>
          </cell>
          <cell r="EH186">
            <v>11882.600000000002</v>
          </cell>
          <cell r="EI186">
            <v>123047.97777777778</v>
          </cell>
          <cell r="EJ186">
            <v>30728.422222222216</v>
          </cell>
          <cell r="EK186">
            <v>197775</v>
          </cell>
        </row>
        <row r="187">
          <cell r="EB187">
            <v>20</v>
          </cell>
          <cell r="EC187">
            <v>149</v>
          </cell>
          <cell r="ED187">
            <v>125</v>
          </cell>
          <cell r="EE187">
            <v>110</v>
          </cell>
          <cell r="EF187">
            <v>101</v>
          </cell>
          <cell r="EG187">
            <v>1043.2</v>
          </cell>
          <cell r="EH187">
            <v>647.20000000000005</v>
          </cell>
          <cell r="EI187">
            <v>8018.0444444444438</v>
          </cell>
          <cell r="EJ187">
            <v>2942.5555555555557</v>
          </cell>
          <cell r="EK187">
            <v>13156</v>
          </cell>
        </row>
        <row r="188">
          <cell r="EB188">
            <v>13</v>
          </cell>
          <cell r="EC188">
            <v>39</v>
          </cell>
          <cell r="ED188">
            <v>22</v>
          </cell>
          <cell r="EE188">
            <v>20</v>
          </cell>
          <cell r="EF188">
            <v>21</v>
          </cell>
          <cell r="EG188">
            <v>177</v>
          </cell>
          <cell r="EH188">
            <v>137.60000000000002</v>
          </cell>
          <cell r="EI188">
            <v>1817.6666666666665</v>
          </cell>
          <cell r="EJ188">
            <v>669.73333333333335</v>
          </cell>
          <cell r="EK188">
            <v>2917</v>
          </cell>
        </row>
        <row r="189">
          <cell r="EB189">
            <v>281</v>
          </cell>
          <cell r="EC189">
            <v>947</v>
          </cell>
          <cell r="ED189">
            <v>722</v>
          </cell>
          <cell r="EE189">
            <v>757</v>
          </cell>
          <cell r="EF189">
            <v>720</v>
          </cell>
          <cell r="EG189">
            <v>6414</v>
          </cell>
          <cell r="EH189">
            <v>3541.6000000000004</v>
          </cell>
          <cell r="EI189">
            <v>36006.733333333337</v>
          </cell>
          <cell r="EJ189">
            <v>9977.6666666666661</v>
          </cell>
          <cell r="EK189">
            <v>59367</v>
          </cell>
        </row>
        <row r="190">
          <cell r="EB190">
            <v>44</v>
          </cell>
          <cell r="EC190">
            <v>151</v>
          </cell>
          <cell r="ED190">
            <v>121</v>
          </cell>
          <cell r="EE190">
            <v>129</v>
          </cell>
          <cell r="EF190">
            <v>110</v>
          </cell>
          <cell r="EG190">
            <v>989.2</v>
          </cell>
          <cell r="EH190">
            <v>608.6</v>
          </cell>
          <cell r="EI190">
            <v>5603.3555555555549</v>
          </cell>
          <cell r="EJ190">
            <v>1009.8444444444444</v>
          </cell>
          <cell r="EK190">
            <v>8766</v>
          </cell>
        </row>
        <row r="191">
          <cell r="EB191">
            <v>9</v>
          </cell>
          <cell r="EC191">
            <v>60</v>
          </cell>
          <cell r="ED191">
            <v>57</v>
          </cell>
          <cell r="EE191">
            <v>83</v>
          </cell>
          <cell r="EF191">
            <v>75</v>
          </cell>
          <cell r="EG191">
            <v>550.6</v>
          </cell>
          <cell r="EH191">
            <v>338.6</v>
          </cell>
          <cell r="EI191">
            <v>3468.088888888889</v>
          </cell>
          <cell r="EJ191">
            <v>884.71111111111111</v>
          </cell>
          <cell r="EK191">
            <v>5526</v>
          </cell>
        </row>
        <row r="192">
          <cell r="EB192">
            <v>53</v>
          </cell>
          <cell r="EC192">
            <v>163</v>
          </cell>
          <cell r="ED192">
            <v>146</v>
          </cell>
          <cell r="EE192">
            <v>162</v>
          </cell>
          <cell r="EF192">
            <v>117</v>
          </cell>
          <cell r="EG192">
            <v>1197</v>
          </cell>
          <cell r="EH192">
            <v>592.19999999999993</v>
          </cell>
          <cell r="EI192">
            <v>7834.1111111111113</v>
          </cell>
          <cell r="EJ192">
            <v>1742.6888888888889</v>
          </cell>
          <cell r="EK192">
            <v>12007</v>
          </cell>
        </row>
        <row r="193">
          <cell r="EB193">
            <v>49</v>
          </cell>
          <cell r="EC193">
            <v>152</v>
          </cell>
          <cell r="ED193">
            <v>168</v>
          </cell>
          <cell r="EE193">
            <v>194</v>
          </cell>
          <cell r="EF193">
            <v>176</v>
          </cell>
          <cell r="EG193">
            <v>1528</v>
          </cell>
          <cell r="EH193">
            <v>919.2</v>
          </cell>
          <cell r="EI193">
            <v>8973.311111111112</v>
          </cell>
          <cell r="EJ193">
            <v>2815.4888888888891</v>
          </cell>
          <cell r="EK193">
            <v>14975</v>
          </cell>
        </row>
        <row r="194">
          <cell r="EB194">
            <v>27</v>
          </cell>
          <cell r="EC194">
            <v>174</v>
          </cell>
          <cell r="ED194">
            <v>148</v>
          </cell>
          <cell r="EE194">
            <v>200</v>
          </cell>
          <cell r="EF194">
            <v>163</v>
          </cell>
          <cell r="EG194">
            <v>1253.2</v>
          </cell>
          <cell r="EH194">
            <v>716.2</v>
          </cell>
          <cell r="EI194">
            <v>11002.511111111113</v>
          </cell>
          <cell r="EJ194">
            <v>1593.0888888888892</v>
          </cell>
          <cell r="EK194">
            <v>15277.000000000002</v>
          </cell>
        </row>
        <row r="195">
          <cell r="EB195">
            <v>280</v>
          </cell>
          <cell r="EC195">
            <v>1064</v>
          </cell>
          <cell r="ED195">
            <v>968</v>
          </cell>
          <cell r="EE195">
            <v>828</v>
          </cell>
          <cell r="EF195">
            <v>1203</v>
          </cell>
          <cell r="EG195">
            <v>8482.4000000000015</v>
          </cell>
          <cell r="EH195">
            <v>4844</v>
          </cell>
          <cell r="EI195">
            <v>57281.777777777766</v>
          </cell>
          <cell r="EJ195">
            <v>11562.822222222223</v>
          </cell>
          <cell r="EK195">
            <v>86514</v>
          </cell>
        </row>
        <row r="196">
          <cell r="EB196">
            <v>22</v>
          </cell>
          <cell r="EC196">
            <v>89</v>
          </cell>
          <cell r="ED196">
            <v>62</v>
          </cell>
          <cell r="EE196">
            <v>68</v>
          </cell>
          <cell r="EF196">
            <v>57</v>
          </cell>
          <cell r="EG196">
            <v>564.20000000000005</v>
          </cell>
          <cell r="EH196">
            <v>307</v>
          </cell>
          <cell r="EI196">
            <v>3064.1777777777775</v>
          </cell>
          <cell r="EJ196">
            <v>651.62222222222226</v>
          </cell>
          <cell r="EK196">
            <v>4885</v>
          </cell>
        </row>
        <row r="197">
          <cell r="EB197">
            <v>206</v>
          </cell>
          <cell r="EC197">
            <v>767</v>
          </cell>
          <cell r="ED197">
            <v>653</v>
          </cell>
          <cell r="EE197">
            <v>565</v>
          </cell>
          <cell r="EF197">
            <v>493</v>
          </cell>
          <cell r="EG197">
            <v>4641.2</v>
          </cell>
          <cell r="EH197">
            <v>2595.3999999999996</v>
          </cell>
          <cell r="EI197">
            <v>28105</v>
          </cell>
          <cell r="EJ197">
            <v>6554.4000000000005</v>
          </cell>
          <cell r="EK197">
            <v>44580</v>
          </cell>
        </row>
        <row r="198">
          <cell r="EB198">
            <v>15</v>
          </cell>
          <cell r="EC198">
            <v>60</v>
          </cell>
          <cell r="ED198">
            <v>17</v>
          </cell>
          <cell r="EE198">
            <v>42</v>
          </cell>
          <cell r="EF198">
            <v>50</v>
          </cell>
          <cell r="EG198">
            <v>507.59999999999997</v>
          </cell>
          <cell r="EH198">
            <v>253.4</v>
          </cell>
          <cell r="EI198">
            <v>3039.2444444444441</v>
          </cell>
          <cell r="EJ198">
            <v>788.75555555555559</v>
          </cell>
          <cell r="EK198">
            <v>4773</v>
          </cell>
        </row>
        <row r="199">
          <cell r="EB199">
            <v>45</v>
          </cell>
          <cell r="EC199">
            <v>256</v>
          </cell>
          <cell r="ED199">
            <v>213</v>
          </cell>
          <cell r="EE199">
            <v>181</v>
          </cell>
          <cell r="EF199">
            <v>189</v>
          </cell>
          <cell r="EG199">
            <v>1590.6</v>
          </cell>
          <cell r="EH199">
            <v>870.8</v>
          </cell>
          <cell r="EI199">
            <v>12088.355555555558</v>
          </cell>
          <cell r="EJ199">
            <v>3777.2444444444441</v>
          </cell>
          <cell r="EK199">
            <v>19211</v>
          </cell>
        </row>
        <row r="200">
          <cell r="EB200">
            <v>2</v>
          </cell>
          <cell r="EC200">
            <v>138</v>
          </cell>
          <cell r="ED200">
            <v>160</v>
          </cell>
          <cell r="EE200">
            <v>165</v>
          </cell>
          <cell r="EF200">
            <v>148</v>
          </cell>
          <cell r="EG200">
            <v>1197.2</v>
          </cell>
          <cell r="EH200">
            <v>708.59999999999991</v>
          </cell>
          <cell r="EI200">
            <v>7003.6888888888889</v>
          </cell>
          <cell r="EJ200">
            <v>1944.5111111111112</v>
          </cell>
          <cell r="EK200">
            <v>11467</v>
          </cell>
        </row>
        <row r="201">
          <cell r="EB201">
            <v>16</v>
          </cell>
          <cell r="EC201">
            <v>53</v>
          </cell>
          <cell r="ED201">
            <v>46</v>
          </cell>
          <cell r="EE201">
            <v>45</v>
          </cell>
          <cell r="EF201">
            <v>36</v>
          </cell>
          <cell r="EG201">
            <v>403.2</v>
          </cell>
          <cell r="EH201">
            <v>237.8</v>
          </cell>
          <cell r="EI201">
            <v>2285.6888888888889</v>
          </cell>
          <cell r="EJ201">
            <v>388.31111111111113</v>
          </cell>
          <cell r="EK201">
            <v>3511</v>
          </cell>
        </row>
        <row r="202">
          <cell r="EB202">
            <v>26</v>
          </cell>
          <cell r="EC202">
            <v>93</v>
          </cell>
          <cell r="ED202">
            <v>104</v>
          </cell>
          <cell r="EE202">
            <v>94</v>
          </cell>
          <cell r="EF202">
            <v>95</v>
          </cell>
          <cell r="EG202">
            <v>854.8</v>
          </cell>
          <cell r="EH202">
            <v>453.4</v>
          </cell>
          <cell r="EI202">
            <v>3649.7333333333331</v>
          </cell>
          <cell r="EJ202">
            <v>1182.0666666666666</v>
          </cell>
          <cell r="EK202">
            <v>6551.9999999999991</v>
          </cell>
        </row>
        <row r="203">
          <cell r="EB203">
            <v>0</v>
          </cell>
          <cell r="EC203">
            <v>1313</v>
          </cell>
          <cell r="ED203">
            <v>1594</v>
          </cell>
          <cell r="EE203">
            <v>802</v>
          </cell>
          <cell r="EF203">
            <v>1385</v>
          </cell>
          <cell r="EG203">
            <v>11621.6</v>
          </cell>
          <cell r="EH203">
            <v>5671.8</v>
          </cell>
          <cell r="EI203">
            <v>41496.133333333339</v>
          </cell>
          <cell r="EJ203">
            <v>5630.4666666666672</v>
          </cell>
          <cell r="EK203">
            <v>69514</v>
          </cell>
        </row>
        <row r="204">
          <cell r="EB204">
            <v>125</v>
          </cell>
          <cell r="EC204">
            <v>482</v>
          </cell>
          <cell r="ED204">
            <v>347</v>
          </cell>
          <cell r="EE204">
            <v>324</v>
          </cell>
          <cell r="EF204">
            <v>353</v>
          </cell>
          <cell r="EG204">
            <v>3204.4</v>
          </cell>
          <cell r="EH204">
            <v>1847.6</v>
          </cell>
          <cell r="EI204">
            <v>20668.866666666661</v>
          </cell>
          <cell r="EJ204">
            <v>4347.1333333333332</v>
          </cell>
          <cell r="EK204">
            <v>31698.999999999993</v>
          </cell>
        </row>
        <row r="205">
          <cell r="EB205">
            <v>7</v>
          </cell>
          <cell r="EC205">
            <v>38</v>
          </cell>
          <cell r="ED205">
            <v>31</v>
          </cell>
          <cell r="EE205">
            <v>40</v>
          </cell>
          <cell r="EF205">
            <v>42</v>
          </cell>
          <cell r="EG205">
            <v>290.2</v>
          </cell>
          <cell r="EH205">
            <v>204</v>
          </cell>
          <cell r="EI205">
            <v>1887.8222222222225</v>
          </cell>
          <cell r="EJ205">
            <v>575.97777777777776</v>
          </cell>
          <cell r="EK205">
            <v>3116.0000000000005</v>
          </cell>
        </row>
        <row r="206">
          <cell r="EB206">
            <v>20</v>
          </cell>
          <cell r="EC206">
            <v>86</v>
          </cell>
          <cell r="ED206">
            <v>98</v>
          </cell>
          <cell r="EE206">
            <v>76</v>
          </cell>
          <cell r="EF206">
            <v>71</v>
          </cell>
          <cell r="EG206">
            <v>675</v>
          </cell>
          <cell r="EH206">
            <v>323.79999999999995</v>
          </cell>
          <cell r="EI206">
            <v>5614.3777777777777</v>
          </cell>
          <cell r="EJ206">
            <v>1499.8222222222221</v>
          </cell>
          <cell r="EK206">
            <v>8464</v>
          </cell>
        </row>
        <row r="207">
          <cell r="EB207">
            <v>29</v>
          </cell>
          <cell r="EC207">
            <v>287</v>
          </cell>
          <cell r="ED207">
            <v>972</v>
          </cell>
          <cell r="EE207">
            <v>1388</v>
          </cell>
          <cell r="EF207">
            <v>1308</v>
          </cell>
          <cell r="EG207">
            <v>7436.6</v>
          </cell>
          <cell r="EH207">
            <v>4207.2</v>
          </cell>
          <cell r="EI207">
            <v>57130.933333333342</v>
          </cell>
          <cell r="EJ207">
            <v>17755.266666666666</v>
          </cell>
          <cell r="EK207">
            <v>90514</v>
          </cell>
        </row>
        <row r="208">
          <cell r="EB208">
            <v>26</v>
          </cell>
          <cell r="EC208">
            <v>94</v>
          </cell>
          <cell r="ED208">
            <v>65</v>
          </cell>
          <cell r="EE208">
            <v>75</v>
          </cell>
          <cell r="EF208">
            <v>83</v>
          </cell>
          <cell r="EG208">
            <v>647.4</v>
          </cell>
          <cell r="EH208">
            <v>314</v>
          </cell>
          <cell r="EI208">
            <v>5916.6444444444442</v>
          </cell>
          <cell r="EJ208">
            <v>1892.9555555555555</v>
          </cell>
          <cell r="EK208">
            <v>9114</v>
          </cell>
        </row>
        <row r="209">
          <cell r="EB209">
            <v>16</v>
          </cell>
          <cell r="EC209">
            <v>71</v>
          </cell>
          <cell r="ED209">
            <v>44</v>
          </cell>
          <cell r="EE209">
            <v>37</v>
          </cell>
          <cell r="EF209">
            <v>37</v>
          </cell>
          <cell r="EG209">
            <v>319.39999999999998</v>
          </cell>
          <cell r="EH209">
            <v>189.6</v>
          </cell>
          <cell r="EI209">
            <v>2582.9111111111115</v>
          </cell>
          <cell r="EJ209">
            <v>686.08888888888885</v>
          </cell>
          <cell r="EK209">
            <v>3983.0000000000005</v>
          </cell>
        </row>
        <row r="210">
          <cell r="EB210">
            <v>30</v>
          </cell>
          <cell r="EC210">
            <v>181</v>
          </cell>
          <cell r="ED210">
            <v>128</v>
          </cell>
          <cell r="EE210">
            <v>146</v>
          </cell>
          <cell r="EF210">
            <v>154</v>
          </cell>
          <cell r="EG210">
            <v>934</v>
          </cell>
          <cell r="EH210">
            <v>432.20000000000005</v>
          </cell>
          <cell r="EI210">
            <v>3937.6222222222218</v>
          </cell>
          <cell r="EJ210">
            <v>1067.1777777777777</v>
          </cell>
          <cell r="EK210">
            <v>7010</v>
          </cell>
        </row>
        <row r="211">
          <cell r="EB211">
            <v>19</v>
          </cell>
          <cell r="EC211">
            <v>83</v>
          </cell>
          <cell r="ED211">
            <v>75</v>
          </cell>
          <cell r="EE211">
            <v>88</v>
          </cell>
          <cell r="EF211">
            <v>74</v>
          </cell>
          <cell r="EG211">
            <v>786.4</v>
          </cell>
          <cell r="EH211">
            <v>481</v>
          </cell>
          <cell r="EI211">
            <v>5497.7333333333318</v>
          </cell>
          <cell r="EJ211">
            <v>1330.8666666666666</v>
          </cell>
          <cell r="EK211">
            <v>8434.9999999999982</v>
          </cell>
        </row>
        <row r="212">
          <cell r="EB212">
            <v>48</v>
          </cell>
          <cell r="EC212">
            <v>176</v>
          </cell>
          <cell r="ED212">
            <v>61</v>
          </cell>
          <cell r="EE212">
            <v>51</v>
          </cell>
          <cell r="EF212">
            <v>67</v>
          </cell>
          <cell r="EG212">
            <v>512.4</v>
          </cell>
          <cell r="EH212">
            <v>323.79999999999995</v>
          </cell>
          <cell r="EI212">
            <v>6171.1333333333332</v>
          </cell>
          <cell r="EJ212">
            <v>1301.6666666666667</v>
          </cell>
          <cell r="EK212">
            <v>8712</v>
          </cell>
        </row>
        <row r="213">
          <cell r="EB213">
            <v>90</v>
          </cell>
          <cell r="EC213">
            <v>257</v>
          </cell>
          <cell r="ED213">
            <v>214</v>
          </cell>
          <cell r="EE213">
            <v>472</v>
          </cell>
          <cell r="EF213">
            <v>391</v>
          </cell>
          <cell r="EG213">
            <v>2600.1999999999998</v>
          </cell>
          <cell r="EH213">
            <v>1545.8</v>
          </cell>
          <cell r="EI213">
            <v>12513.711111111112</v>
          </cell>
          <cell r="EJ213">
            <v>3749.2888888888888</v>
          </cell>
          <cell r="EK213">
            <v>21833</v>
          </cell>
        </row>
        <row r="214">
          <cell r="EB214">
            <v>20</v>
          </cell>
          <cell r="EC214">
            <v>65</v>
          </cell>
          <cell r="ED214">
            <v>55</v>
          </cell>
          <cell r="EE214">
            <v>68</v>
          </cell>
          <cell r="EF214">
            <v>45</v>
          </cell>
          <cell r="EG214">
            <v>346</v>
          </cell>
          <cell r="EH214">
            <v>174.4</v>
          </cell>
          <cell r="EI214">
            <v>802.64444444444439</v>
          </cell>
          <cell r="EJ214">
            <v>190.95555555555558</v>
          </cell>
          <cell r="EK214">
            <v>1766.9999999999998</v>
          </cell>
        </row>
        <row r="215">
          <cell r="EB215">
            <v>69</v>
          </cell>
          <cell r="EC215">
            <v>242</v>
          </cell>
          <cell r="ED215">
            <v>193</v>
          </cell>
          <cell r="EE215">
            <v>155</v>
          </cell>
          <cell r="EF215">
            <v>184</v>
          </cell>
          <cell r="EG215">
            <v>2202.4</v>
          </cell>
          <cell r="EH215">
            <v>1148.5999999999999</v>
          </cell>
          <cell r="EI215">
            <v>11107.222222222221</v>
          </cell>
          <cell r="EJ215">
            <v>1571.7777777777781</v>
          </cell>
          <cell r="EK215">
            <v>16873</v>
          </cell>
        </row>
        <row r="216">
          <cell r="EB216">
            <v>57</v>
          </cell>
          <cell r="EC216">
            <v>316</v>
          </cell>
          <cell r="ED216">
            <v>205</v>
          </cell>
          <cell r="EE216">
            <v>381</v>
          </cell>
          <cell r="EF216">
            <v>355</v>
          </cell>
          <cell r="EG216">
            <v>3082.8</v>
          </cell>
          <cell r="EH216">
            <v>1663.2</v>
          </cell>
          <cell r="EI216">
            <v>14423.622222222222</v>
          </cell>
          <cell r="EJ216">
            <v>4211.3777777777777</v>
          </cell>
          <cell r="EK216">
            <v>24695</v>
          </cell>
        </row>
        <row r="217">
          <cell r="EB217">
            <v>26</v>
          </cell>
          <cell r="EC217">
            <v>98</v>
          </cell>
          <cell r="ED217">
            <v>68</v>
          </cell>
          <cell r="EE217">
            <v>61</v>
          </cell>
          <cell r="EF217">
            <v>75</v>
          </cell>
          <cell r="EG217">
            <v>428</v>
          </cell>
          <cell r="EH217">
            <v>236.2</v>
          </cell>
          <cell r="EI217">
            <v>4059.8222222222221</v>
          </cell>
          <cell r="EJ217">
            <v>1043.9777777777776</v>
          </cell>
          <cell r="EK217">
            <v>6096</v>
          </cell>
        </row>
        <row r="218">
          <cell r="EB218">
            <v>17</v>
          </cell>
          <cell r="EC218">
            <v>139</v>
          </cell>
          <cell r="ED218">
            <v>158</v>
          </cell>
          <cell r="EE218">
            <v>127</v>
          </cell>
          <cell r="EF218">
            <v>158</v>
          </cell>
          <cell r="EG218">
            <v>1098.8</v>
          </cell>
          <cell r="EH218">
            <v>603.79999999999995</v>
          </cell>
          <cell r="EI218">
            <v>6078.0888888888903</v>
          </cell>
          <cell r="EJ218">
            <v>1408.3111111111111</v>
          </cell>
          <cell r="EK218">
            <v>9788</v>
          </cell>
        </row>
        <row r="219">
          <cell r="EB219">
            <v>2</v>
          </cell>
          <cell r="EC219">
            <v>26</v>
          </cell>
          <cell r="ED219">
            <v>25</v>
          </cell>
          <cell r="EE219">
            <v>50</v>
          </cell>
          <cell r="EF219">
            <v>51</v>
          </cell>
          <cell r="EG219">
            <v>246.6</v>
          </cell>
          <cell r="EH219">
            <v>282.60000000000002</v>
          </cell>
          <cell r="EI219">
            <v>2083.3999999999996</v>
          </cell>
          <cell r="EJ219">
            <v>654.4</v>
          </cell>
          <cell r="EK219">
            <v>3420.9999999999995</v>
          </cell>
        </row>
        <row r="220">
          <cell r="EB220">
            <v>35</v>
          </cell>
          <cell r="EC220">
            <v>131</v>
          </cell>
          <cell r="ED220">
            <v>139</v>
          </cell>
          <cell r="EE220">
            <v>123</v>
          </cell>
          <cell r="EF220">
            <v>190</v>
          </cell>
          <cell r="EG220">
            <v>818.4</v>
          </cell>
          <cell r="EH220">
            <v>375</v>
          </cell>
          <cell r="EI220">
            <v>4564.1111111111122</v>
          </cell>
          <cell r="EJ220">
            <v>917.48888888888882</v>
          </cell>
          <cell r="EK220">
            <v>7293.0000000000018</v>
          </cell>
        </row>
        <row r="221">
          <cell r="EB221">
            <v>2</v>
          </cell>
          <cell r="EC221">
            <v>9</v>
          </cell>
          <cell r="ED221">
            <v>6</v>
          </cell>
          <cell r="EE221">
            <v>8</v>
          </cell>
          <cell r="EF221">
            <v>8</v>
          </cell>
          <cell r="EG221">
            <v>60.4</v>
          </cell>
          <cell r="EH221">
            <v>37.6</v>
          </cell>
          <cell r="EI221">
            <v>653.4222222222221</v>
          </cell>
          <cell r="EJ221">
            <v>152.57777777777778</v>
          </cell>
          <cell r="EK221">
            <v>936.99999999999989</v>
          </cell>
        </row>
        <row r="222">
          <cell r="EB222">
            <v>3</v>
          </cell>
          <cell r="EC222">
            <v>14</v>
          </cell>
          <cell r="ED222">
            <v>17</v>
          </cell>
          <cell r="EE222">
            <v>8</v>
          </cell>
          <cell r="EF222">
            <v>11</v>
          </cell>
          <cell r="EG222">
            <v>122.6</v>
          </cell>
          <cell r="EH222">
            <v>108</v>
          </cell>
          <cell r="EI222">
            <v>1278.5333333333335</v>
          </cell>
          <cell r="EJ222">
            <v>256.86666666666667</v>
          </cell>
          <cell r="EK222">
            <v>1819.0000000000005</v>
          </cell>
        </row>
        <row r="223">
          <cell r="EB223">
            <v>55</v>
          </cell>
          <cell r="EC223">
            <v>188</v>
          </cell>
          <cell r="ED223">
            <v>192</v>
          </cell>
          <cell r="EE223">
            <v>160</v>
          </cell>
          <cell r="EF223">
            <v>199</v>
          </cell>
          <cell r="EG223">
            <v>1874.8</v>
          </cell>
          <cell r="EH223">
            <v>1305.2</v>
          </cell>
          <cell r="EI223">
            <v>9915.9777777777763</v>
          </cell>
          <cell r="EJ223">
            <v>1551.0222222222221</v>
          </cell>
          <cell r="EK223">
            <v>15440.999999999998</v>
          </cell>
        </row>
        <row r="224">
          <cell r="EB224">
            <v>79</v>
          </cell>
          <cell r="EC224">
            <v>315</v>
          </cell>
          <cell r="ED224">
            <v>256</v>
          </cell>
          <cell r="EE224">
            <v>431</v>
          </cell>
          <cell r="EF224">
            <v>433</v>
          </cell>
          <cell r="EG224">
            <v>3554.8</v>
          </cell>
          <cell r="EH224">
            <v>2089.8000000000002</v>
          </cell>
          <cell r="EI224">
            <v>13873.800000000001</v>
          </cell>
          <cell r="EJ224">
            <v>1889.6000000000001</v>
          </cell>
          <cell r="EK224">
            <v>22922</v>
          </cell>
        </row>
        <row r="225">
          <cell r="EB225">
            <v>12</v>
          </cell>
          <cell r="EC225">
            <v>90</v>
          </cell>
          <cell r="ED225">
            <v>97</v>
          </cell>
          <cell r="EE225">
            <v>129</v>
          </cell>
          <cell r="EF225">
            <v>93</v>
          </cell>
          <cell r="EG225">
            <v>967.6</v>
          </cell>
          <cell r="EH225">
            <v>650.79999999999995</v>
          </cell>
          <cell r="EI225">
            <v>5212</v>
          </cell>
          <cell r="EJ225">
            <v>590.6</v>
          </cell>
          <cell r="EK225">
            <v>7842</v>
          </cell>
        </row>
        <row r="226">
          <cell r="EB226">
            <v>20</v>
          </cell>
          <cell r="EC226">
            <v>70</v>
          </cell>
          <cell r="ED226">
            <v>101</v>
          </cell>
          <cell r="EE226">
            <v>53</v>
          </cell>
          <cell r="EF226">
            <v>53</v>
          </cell>
          <cell r="EG226">
            <v>661.8</v>
          </cell>
          <cell r="EH226">
            <v>385.2</v>
          </cell>
          <cell r="EI226">
            <v>3569.7333333333331</v>
          </cell>
          <cell r="EJ226">
            <v>432.26666666666659</v>
          </cell>
          <cell r="EK226">
            <v>5346</v>
          </cell>
        </row>
        <row r="227">
          <cell r="EB227">
            <v>11</v>
          </cell>
          <cell r="EC227">
            <v>60</v>
          </cell>
          <cell r="ED227">
            <v>50</v>
          </cell>
          <cell r="EE227">
            <v>61</v>
          </cell>
          <cell r="EF227">
            <v>44</v>
          </cell>
          <cell r="EG227">
            <v>717.2</v>
          </cell>
          <cell r="EH227">
            <v>310.79999999999995</v>
          </cell>
          <cell r="EI227">
            <v>3010.2666666666669</v>
          </cell>
          <cell r="EJ227">
            <v>594.73333333333335</v>
          </cell>
          <cell r="EK227">
            <v>4859</v>
          </cell>
        </row>
        <row r="228">
          <cell r="EB228">
            <v>25</v>
          </cell>
          <cell r="EC228">
            <v>91</v>
          </cell>
          <cell r="ED228">
            <v>63</v>
          </cell>
          <cell r="EE228">
            <v>70</v>
          </cell>
          <cell r="EF228">
            <v>64</v>
          </cell>
          <cell r="EG228">
            <v>678.2</v>
          </cell>
          <cell r="EH228">
            <v>466.4</v>
          </cell>
          <cell r="EI228">
            <v>3072.1777777777775</v>
          </cell>
          <cell r="EJ228">
            <v>552.22222222222229</v>
          </cell>
          <cell r="EK228">
            <v>5082</v>
          </cell>
        </row>
        <row r="229">
          <cell r="EB229">
            <v>10</v>
          </cell>
          <cell r="EC229">
            <v>56</v>
          </cell>
          <cell r="ED229">
            <v>59</v>
          </cell>
          <cell r="EE229">
            <v>129</v>
          </cell>
          <cell r="EF229">
            <v>86</v>
          </cell>
          <cell r="EG229">
            <v>639.79999999999995</v>
          </cell>
          <cell r="EH229">
            <v>405.40000000000003</v>
          </cell>
          <cell r="EI229">
            <v>2807.8888888888882</v>
          </cell>
          <cell r="EJ229">
            <v>738.91111111111115</v>
          </cell>
          <cell r="EK229">
            <v>4932</v>
          </cell>
        </row>
        <row r="230">
          <cell r="EB230">
            <v>99</v>
          </cell>
          <cell r="EC230">
            <v>316</v>
          </cell>
          <cell r="ED230">
            <v>311</v>
          </cell>
          <cell r="EE230">
            <v>331</v>
          </cell>
          <cell r="EF230">
            <v>274</v>
          </cell>
          <cell r="EG230">
            <v>2623</v>
          </cell>
          <cell r="EH230">
            <v>1651.2</v>
          </cell>
          <cell r="EI230">
            <v>12250.111111111111</v>
          </cell>
          <cell r="EJ230">
            <v>2993.6888888888893</v>
          </cell>
          <cell r="EK230">
            <v>20849</v>
          </cell>
        </row>
        <row r="231">
          <cell r="EB231">
            <v>34</v>
          </cell>
          <cell r="EC231">
            <v>127</v>
          </cell>
          <cell r="ED231">
            <v>85</v>
          </cell>
          <cell r="EE231">
            <v>117</v>
          </cell>
          <cell r="EF231">
            <v>96</v>
          </cell>
          <cell r="EG231">
            <v>844.4</v>
          </cell>
          <cell r="EH231">
            <v>563</v>
          </cell>
          <cell r="EI231">
            <v>6032.3333333333348</v>
          </cell>
          <cell r="EJ231">
            <v>1659.2666666666667</v>
          </cell>
          <cell r="EK231">
            <v>9558.0000000000018</v>
          </cell>
        </row>
        <row r="232">
          <cell r="EB232">
            <v>23</v>
          </cell>
          <cell r="EC232">
            <v>70</v>
          </cell>
          <cell r="ED232">
            <v>61</v>
          </cell>
          <cell r="EE232">
            <v>86</v>
          </cell>
          <cell r="EF232">
            <v>73</v>
          </cell>
          <cell r="EG232">
            <v>704</v>
          </cell>
          <cell r="EH232">
            <v>333.20000000000005</v>
          </cell>
          <cell r="EI232">
            <v>2623.2</v>
          </cell>
          <cell r="EJ232">
            <v>288.60000000000002</v>
          </cell>
          <cell r="EK232">
            <v>4262</v>
          </cell>
        </row>
        <row r="233">
          <cell r="EB233">
            <v>21</v>
          </cell>
          <cell r="EC233">
            <v>80</v>
          </cell>
          <cell r="ED233">
            <v>56</v>
          </cell>
          <cell r="EE233">
            <v>49</v>
          </cell>
          <cell r="EF233">
            <v>67</v>
          </cell>
          <cell r="EG233">
            <v>614.20000000000005</v>
          </cell>
          <cell r="EH233">
            <v>341.6</v>
          </cell>
          <cell r="EI233">
            <v>3582.5333333333338</v>
          </cell>
          <cell r="EJ233">
            <v>679.66666666666674</v>
          </cell>
          <cell r="EK233">
            <v>5491.0000000000009</v>
          </cell>
        </row>
        <row r="234">
          <cell r="EB234">
            <v>40</v>
          </cell>
          <cell r="EC234">
            <v>134</v>
          </cell>
          <cell r="ED234">
            <v>117</v>
          </cell>
          <cell r="EE234">
            <v>122</v>
          </cell>
          <cell r="EF234">
            <v>111</v>
          </cell>
          <cell r="EG234">
            <v>959.8</v>
          </cell>
          <cell r="EH234">
            <v>431.6</v>
          </cell>
          <cell r="EI234">
            <v>4591.4222222222215</v>
          </cell>
          <cell r="EJ234">
            <v>707.17777777777769</v>
          </cell>
          <cell r="EK234">
            <v>7213.9999999999991</v>
          </cell>
        </row>
        <row r="235">
          <cell r="EB235">
            <v>47</v>
          </cell>
          <cell r="EC235">
            <v>176</v>
          </cell>
          <cell r="ED235">
            <v>146</v>
          </cell>
          <cell r="EE235">
            <v>146</v>
          </cell>
          <cell r="EF235">
            <v>132</v>
          </cell>
          <cell r="EG235">
            <v>1355</v>
          </cell>
          <cell r="EH235">
            <v>859</v>
          </cell>
          <cell r="EI235">
            <v>5105.0666666666666</v>
          </cell>
          <cell r="EJ235">
            <v>688.93333333333328</v>
          </cell>
          <cell r="EK235">
            <v>8655</v>
          </cell>
        </row>
        <row r="236">
          <cell r="EB236">
            <v>10</v>
          </cell>
          <cell r="EC236">
            <v>44</v>
          </cell>
          <cell r="ED236">
            <v>44</v>
          </cell>
          <cell r="EE236">
            <v>45</v>
          </cell>
          <cell r="EF236">
            <v>46</v>
          </cell>
          <cell r="EG236">
            <v>335.2</v>
          </cell>
          <cell r="EH236">
            <v>224.79999999999998</v>
          </cell>
          <cell r="EI236">
            <v>1949.1999999999998</v>
          </cell>
          <cell r="EJ236">
            <v>574.79999999999995</v>
          </cell>
          <cell r="EK236">
            <v>3273</v>
          </cell>
        </row>
        <row r="237">
          <cell r="EB237">
            <v>22</v>
          </cell>
          <cell r="EC237">
            <v>55</v>
          </cell>
          <cell r="ED237">
            <v>101</v>
          </cell>
          <cell r="EE237">
            <v>94</v>
          </cell>
          <cell r="EF237">
            <v>128</v>
          </cell>
          <cell r="EG237">
            <v>763.2</v>
          </cell>
          <cell r="EH237">
            <v>443</v>
          </cell>
          <cell r="EI237">
            <v>1758.8000000000002</v>
          </cell>
          <cell r="EJ237">
            <v>379</v>
          </cell>
          <cell r="EK237">
            <v>3744</v>
          </cell>
        </row>
        <row r="238">
          <cell r="EB238">
            <v>7</v>
          </cell>
          <cell r="EC238">
            <v>45</v>
          </cell>
          <cell r="ED238">
            <v>44</v>
          </cell>
          <cell r="EE238">
            <v>50</v>
          </cell>
          <cell r="EF238">
            <v>53</v>
          </cell>
          <cell r="EG238">
            <v>510.2</v>
          </cell>
          <cell r="EH238">
            <v>292</v>
          </cell>
          <cell r="EI238">
            <v>2841.0666666666666</v>
          </cell>
          <cell r="EJ238">
            <v>543.73333333333335</v>
          </cell>
          <cell r="EK238">
            <v>4386</v>
          </cell>
        </row>
        <row r="239">
          <cell r="EB239">
            <v>28</v>
          </cell>
          <cell r="EC239">
            <v>104</v>
          </cell>
          <cell r="ED239">
            <v>89</v>
          </cell>
          <cell r="EE239">
            <v>97</v>
          </cell>
          <cell r="EF239">
            <v>83</v>
          </cell>
          <cell r="EG239">
            <v>777.8</v>
          </cell>
          <cell r="EH239">
            <v>567.6</v>
          </cell>
          <cell r="EI239">
            <v>3854.6888888888884</v>
          </cell>
          <cell r="EJ239">
            <v>516.91111111111104</v>
          </cell>
          <cell r="EK239">
            <v>6118</v>
          </cell>
        </row>
        <row r="240">
          <cell r="EB240">
            <v>22</v>
          </cell>
          <cell r="EC240">
            <v>63</v>
          </cell>
          <cell r="ED240">
            <v>38</v>
          </cell>
          <cell r="EE240">
            <v>47</v>
          </cell>
          <cell r="EF240">
            <v>47</v>
          </cell>
          <cell r="EG240">
            <v>416.2</v>
          </cell>
          <cell r="EH240">
            <v>225</v>
          </cell>
          <cell r="EI240">
            <v>1781.4222222222224</v>
          </cell>
          <cell r="EJ240">
            <v>158.37777777777779</v>
          </cell>
          <cell r="EK240">
            <v>2798</v>
          </cell>
        </row>
        <row r="241">
          <cell r="EB241">
            <v>29</v>
          </cell>
          <cell r="EC241">
            <v>68</v>
          </cell>
          <cell r="ED241">
            <v>95</v>
          </cell>
          <cell r="EE241">
            <v>97</v>
          </cell>
          <cell r="EF241">
            <v>94</v>
          </cell>
          <cell r="EG241">
            <v>776.8</v>
          </cell>
          <cell r="EH241">
            <v>467</v>
          </cell>
          <cell r="EI241">
            <v>3352.0222222222214</v>
          </cell>
          <cell r="EJ241">
            <v>230.17777777777778</v>
          </cell>
          <cell r="EK241">
            <v>5208.9999999999991</v>
          </cell>
        </row>
        <row r="242">
          <cell r="EB242">
            <v>607</v>
          </cell>
          <cell r="EC242">
            <v>3531</v>
          </cell>
          <cell r="ED242">
            <v>3673</v>
          </cell>
          <cell r="EE242">
            <v>4107</v>
          </cell>
          <cell r="EF242">
            <v>3897</v>
          </cell>
          <cell r="EG242">
            <v>32625.199999999997</v>
          </cell>
          <cell r="EH242">
            <v>20660.8</v>
          </cell>
          <cell r="EI242">
            <v>148332.95555555553</v>
          </cell>
          <cell r="EJ242">
            <v>27302.04444444444</v>
          </cell>
          <cell r="EK242">
            <v>244735.99999999997</v>
          </cell>
        </row>
        <row r="243">
          <cell r="EB243">
            <v>33</v>
          </cell>
          <cell r="EC243">
            <v>159</v>
          </cell>
          <cell r="ED243">
            <v>141</v>
          </cell>
          <cell r="EE243">
            <v>142</v>
          </cell>
          <cell r="EF243">
            <v>137</v>
          </cell>
          <cell r="EG243">
            <v>1147.2</v>
          </cell>
          <cell r="EH243">
            <v>652.20000000000005</v>
          </cell>
          <cell r="EI243">
            <v>5271.177777777777</v>
          </cell>
          <cell r="EJ243">
            <v>719.42222222222222</v>
          </cell>
          <cell r="EK243">
            <v>8401.9999999999982</v>
          </cell>
        </row>
        <row r="244">
          <cell r="EB244">
            <v>54</v>
          </cell>
          <cell r="EC244">
            <v>160</v>
          </cell>
          <cell r="ED244">
            <v>182</v>
          </cell>
          <cell r="EE244">
            <v>165</v>
          </cell>
          <cell r="EF244">
            <v>150</v>
          </cell>
          <cell r="EG244">
            <v>1223.2</v>
          </cell>
          <cell r="EH244">
            <v>659.59999999999991</v>
          </cell>
          <cell r="EI244">
            <v>3950.3333333333335</v>
          </cell>
          <cell r="EJ244">
            <v>1186.8666666666668</v>
          </cell>
          <cell r="EK244">
            <v>7731</v>
          </cell>
        </row>
        <row r="245">
          <cell r="EB245">
            <v>27</v>
          </cell>
          <cell r="EC245">
            <v>80</v>
          </cell>
          <cell r="ED245">
            <v>96</v>
          </cell>
          <cell r="EE245">
            <v>79</v>
          </cell>
          <cell r="EF245">
            <v>87</v>
          </cell>
          <cell r="EG245">
            <v>779.2</v>
          </cell>
          <cell r="EH245">
            <v>487.2</v>
          </cell>
          <cell r="EI245">
            <v>4248.6000000000013</v>
          </cell>
          <cell r="EJ245">
            <v>727</v>
          </cell>
          <cell r="EK245">
            <v>6611.0000000000018</v>
          </cell>
        </row>
        <row r="246">
          <cell r="EB246">
            <v>0</v>
          </cell>
          <cell r="EC246">
            <v>28</v>
          </cell>
          <cell r="ED246">
            <v>51</v>
          </cell>
          <cell r="EE246">
            <v>76</v>
          </cell>
          <cell r="EF246">
            <v>41</v>
          </cell>
          <cell r="EG246">
            <v>709.4</v>
          </cell>
          <cell r="EH246">
            <v>445.8</v>
          </cell>
          <cell r="EI246">
            <v>3372.4888888888881</v>
          </cell>
          <cell r="EJ246">
            <v>379.31111111111107</v>
          </cell>
          <cell r="EK246">
            <v>5102.9999999999991</v>
          </cell>
        </row>
        <row r="247">
          <cell r="EB247">
            <v>18</v>
          </cell>
          <cell r="EC247">
            <v>66</v>
          </cell>
          <cell r="ED247">
            <v>76</v>
          </cell>
          <cell r="EE247">
            <v>84</v>
          </cell>
          <cell r="EF247">
            <v>75</v>
          </cell>
          <cell r="EG247">
            <v>558.4</v>
          </cell>
          <cell r="EH247">
            <v>338.79999999999995</v>
          </cell>
          <cell r="EI247">
            <v>2896.4666666666672</v>
          </cell>
          <cell r="EJ247">
            <v>644.33333333333337</v>
          </cell>
          <cell r="EK247">
            <v>4757</v>
          </cell>
        </row>
        <row r="248">
          <cell r="EB248">
            <v>118</v>
          </cell>
          <cell r="EC248">
            <v>407</v>
          </cell>
          <cell r="ED248">
            <v>365</v>
          </cell>
          <cell r="EE248">
            <v>434</v>
          </cell>
          <cell r="EF248">
            <v>448</v>
          </cell>
          <cell r="EG248">
            <v>2977.8</v>
          </cell>
          <cell r="EH248">
            <v>1948.2</v>
          </cell>
          <cell r="EI248">
            <v>15260.622222222222</v>
          </cell>
          <cell r="EJ248">
            <v>2531.3777777777777</v>
          </cell>
          <cell r="EK248">
            <v>24490</v>
          </cell>
        </row>
        <row r="249">
          <cell r="EB249">
            <v>11</v>
          </cell>
          <cell r="EC249">
            <v>66</v>
          </cell>
          <cell r="ED249">
            <v>55</v>
          </cell>
          <cell r="EE249">
            <v>66</v>
          </cell>
          <cell r="EF249">
            <v>72</v>
          </cell>
          <cell r="EG249">
            <v>593.20000000000005</v>
          </cell>
          <cell r="EH249">
            <v>419.4</v>
          </cell>
          <cell r="EI249">
            <v>3298.1333333333337</v>
          </cell>
          <cell r="EJ249">
            <v>428.26666666666665</v>
          </cell>
          <cell r="EK249">
            <v>5009</v>
          </cell>
        </row>
        <row r="250">
          <cell r="EB250">
            <v>11</v>
          </cell>
          <cell r="EC250">
            <v>59</v>
          </cell>
          <cell r="ED250">
            <v>57</v>
          </cell>
          <cell r="EE250">
            <v>69</v>
          </cell>
          <cell r="EF250">
            <v>60</v>
          </cell>
          <cell r="EG250">
            <v>643.4</v>
          </cell>
          <cell r="EH250">
            <v>472.6</v>
          </cell>
          <cell r="EI250">
            <v>2566.5555555555561</v>
          </cell>
          <cell r="EJ250">
            <v>260.4444444444444</v>
          </cell>
          <cell r="EK250">
            <v>4199.0000000000009</v>
          </cell>
        </row>
        <row r="251">
          <cell r="EB251">
            <v>20</v>
          </cell>
          <cell r="EC251">
            <v>81</v>
          </cell>
          <cell r="ED251">
            <v>55</v>
          </cell>
          <cell r="EE251">
            <v>48</v>
          </cell>
          <cell r="EF251">
            <v>59</v>
          </cell>
          <cell r="EG251">
            <v>539.4</v>
          </cell>
          <cell r="EH251">
            <v>343.2</v>
          </cell>
          <cell r="EI251">
            <v>3418.7555555555555</v>
          </cell>
          <cell r="EJ251">
            <v>1154.6444444444444</v>
          </cell>
          <cell r="EK251">
            <v>5719</v>
          </cell>
        </row>
        <row r="252">
          <cell r="EB252">
            <v>9</v>
          </cell>
          <cell r="EC252">
            <v>36</v>
          </cell>
          <cell r="ED252">
            <v>35</v>
          </cell>
          <cell r="EE252">
            <v>26</v>
          </cell>
          <cell r="EF252">
            <v>36</v>
          </cell>
          <cell r="EG252">
            <v>416</v>
          </cell>
          <cell r="EH252">
            <v>269.39999999999998</v>
          </cell>
          <cell r="EI252">
            <v>1818.5111111111112</v>
          </cell>
          <cell r="EJ252">
            <v>347.0888888888889</v>
          </cell>
          <cell r="EK252">
            <v>2993</v>
          </cell>
        </row>
        <row r="253">
          <cell r="EB253">
            <v>21</v>
          </cell>
          <cell r="EC253">
            <v>55</v>
          </cell>
          <cell r="ED253">
            <v>56</v>
          </cell>
          <cell r="EE253">
            <v>82</v>
          </cell>
          <cell r="EF253">
            <v>45</v>
          </cell>
          <cell r="EG253">
            <v>568</v>
          </cell>
          <cell r="EH253">
            <v>294.60000000000002</v>
          </cell>
          <cell r="EI253">
            <v>2597.9555555555553</v>
          </cell>
          <cell r="EJ253">
            <v>348.44444444444446</v>
          </cell>
          <cell r="EK253">
            <v>4067.9999999999995</v>
          </cell>
        </row>
        <row r="254">
          <cell r="EB254">
            <v>10</v>
          </cell>
          <cell r="EC254">
            <v>50</v>
          </cell>
          <cell r="ED254">
            <v>61</v>
          </cell>
          <cell r="EE254">
            <v>87</v>
          </cell>
          <cell r="EF254">
            <v>89</v>
          </cell>
          <cell r="EG254">
            <v>700.6</v>
          </cell>
          <cell r="EH254">
            <v>447.2</v>
          </cell>
          <cell r="EI254">
            <v>3716.0222222222233</v>
          </cell>
          <cell r="EJ254">
            <v>1157.1777777777779</v>
          </cell>
          <cell r="EK254">
            <v>6318.0000000000009</v>
          </cell>
        </row>
        <row r="255">
          <cell r="EB255">
            <v>71</v>
          </cell>
          <cell r="EC255">
            <v>233</v>
          </cell>
          <cell r="ED255">
            <v>198</v>
          </cell>
          <cell r="EE255">
            <v>178</v>
          </cell>
          <cell r="EF255">
            <v>227</v>
          </cell>
          <cell r="EG255">
            <v>2008.4</v>
          </cell>
          <cell r="EH255">
            <v>1203.4000000000001</v>
          </cell>
          <cell r="EI255">
            <v>9716.3777777777777</v>
          </cell>
          <cell r="EJ255">
            <v>1188.8222222222223</v>
          </cell>
          <cell r="EK255">
            <v>15024.000000000002</v>
          </cell>
        </row>
        <row r="256">
          <cell r="EB256">
            <v>49</v>
          </cell>
          <cell r="EC256">
            <v>219</v>
          </cell>
          <cell r="ED256">
            <v>244</v>
          </cell>
          <cell r="EE256">
            <v>239</v>
          </cell>
          <cell r="EF256">
            <v>208</v>
          </cell>
          <cell r="EG256">
            <v>2330.4</v>
          </cell>
          <cell r="EH256">
            <v>1574.3999999999999</v>
          </cell>
          <cell r="EI256">
            <v>12773.466666666665</v>
          </cell>
          <cell r="EJ256">
            <v>2129.7333333333331</v>
          </cell>
          <cell r="EK256">
            <v>19767</v>
          </cell>
        </row>
        <row r="257">
          <cell r="EB257">
            <v>21</v>
          </cell>
          <cell r="EC257">
            <v>76</v>
          </cell>
          <cell r="ED257">
            <v>69</v>
          </cell>
          <cell r="EE257">
            <v>69</v>
          </cell>
          <cell r="EF257">
            <v>64</v>
          </cell>
          <cell r="EG257">
            <v>579.6</v>
          </cell>
          <cell r="EH257">
            <v>265.39999999999998</v>
          </cell>
          <cell r="EI257">
            <v>2709.8888888888887</v>
          </cell>
          <cell r="EJ257">
            <v>593.11111111111109</v>
          </cell>
          <cell r="EK257">
            <v>4447</v>
          </cell>
        </row>
        <row r="258">
          <cell r="EB258">
            <v>25</v>
          </cell>
          <cell r="EC258">
            <v>162</v>
          </cell>
          <cell r="ED258">
            <v>141</v>
          </cell>
          <cell r="EE258">
            <v>156</v>
          </cell>
          <cell r="EF258">
            <v>177</v>
          </cell>
          <cell r="EG258">
            <v>1600.4</v>
          </cell>
          <cell r="EH258">
            <v>904.40000000000009</v>
          </cell>
          <cell r="EI258">
            <v>8683.7333333333354</v>
          </cell>
          <cell r="EJ258">
            <v>1816.4666666666667</v>
          </cell>
          <cell r="EK258">
            <v>13666.000000000004</v>
          </cell>
        </row>
        <row r="259">
          <cell r="EB259">
            <v>25</v>
          </cell>
          <cell r="EC259">
            <v>115</v>
          </cell>
          <cell r="ED259">
            <v>91</v>
          </cell>
          <cell r="EE259">
            <v>103</v>
          </cell>
          <cell r="EF259">
            <v>73</v>
          </cell>
          <cell r="EG259">
            <v>762.2</v>
          </cell>
          <cell r="EH259">
            <v>491.79999999999995</v>
          </cell>
          <cell r="EI259">
            <v>4249.7555555555555</v>
          </cell>
          <cell r="EJ259">
            <v>600.2444444444443</v>
          </cell>
          <cell r="EK259">
            <v>6511</v>
          </cell>
        </row>
        <row r="260">
          <cell r="EB260">
            <v>12</v>
          </cell>
          <cell r="EC260">
            <v>49</v>
          </cell>
          <cell r="ED260">
            <v>56</v>
          </cell>
          <cell r="EE260">
            <v>49</v>
          </cell>
          <cell r="EF260">
            <v>34</v>
          </cell>
          <cell r="EG260">
            <v>412.4</v>
          </cell>
          <cell r="EH260">
            <v>246.79999999999998</v>
          </cell>
          <cell r="EI260">
            <v>2448.1999999999998</v>
          </cell>
          <cell r="EJ260">
            <v>644.6</v>
          </cell>
          <cell r="EK260">
            <v>3951.9999999999995</v>
          </cell>
        </row>
        <row r="261">
          <cell r="EB261">
            <v>15</v>
          </cell>
          <cell r="EC261">
            <v>61</v>
          </cell>
          <cell r="ED261">
            <v>63</v>
          </cell>
          <cell r="EE261">
            <v>67</v>
          </cell>
          <cell r="EF261">
            <v>74</v>
          </cell>
          <cell r="EG261">
            <v>580</v>
          </cell>
          <cell r="EH261">
            <v>354.79999999999995</v>
          </cell>
          <cell r="EI261">
            <v>2344.3555555555563</v>
          </cell>
          <cell r="EJ261">
            <v>449.84444444444443</v>
          </cell>
          <cell r="EK261">
            <v>4009.0000000000005</v>
          </cell>
        </row>
        <row r="262">
          <cell r="EB262">
            <v>10</v>
          </cell>
          <cell r="EC262">
            <v>39</v>
          </cell>
          <cell r="ED262">
            <v>43</v>
          </cell>
          <cell r="EE262">
            <v>52</v>
          </cell>
          <cell r="EF262">
            <v>50</v>
          </cell>
          <cell r="EG262">
            <v>380.4</v>
          </cell>
          <cell r="EH262">
            <v>178</v>
          </cell>
          <cell r="EI262">
            <v>1296.8000000000002</v>
          </cell>
          <cell r="EJ262">
            <v>127.8</v>
          </cell>
          <cell r="EK262">
            <v>2177.0000000000005</v>
          </cell>
        </row>
        <row r="263">
          <cell r="EB263">
            <v>14</v>
          </cell>
          <cell r="EC263">
            <v>78</v>
          </cell>
          <cell r="ED263">
            <v>51</v>
          </cell>
          <cell r="EE263">
            <v>111</v>
          </cell>
          <cell r="EF263">
            <v>97</v>
          </cell>
          <cell r="EG263">
            <v>747.59999999999991</v>
          </cell>
          <cell r="EH263">
            <v>530.79999999999995</v>
          </cell>
          <cell r="EI263">
            <v>3138.155555555556</v>
          </cell>
          <cell r="EJ263">
            <v>506.44444444444446</v>
          </cell>
          <cell r="EK263">
            <v>5274</v>
          </cell>
        </row>
        <row r="264">
          <cell r="EB264">
            <v>44</v>
          </cell>
          <cell r="EC264">
            <v>201</v>
          </cell>
          <cell r="ED264">
            <v>200</v>
          </cell>
          <cell r="EE264">
            <v>245</v>
          </cell>
          <cell r="EF264">
            <v>192</v>
          </cell>
          <cell r="EG264">
            <v>1926.8000000000002</v>
          </cell>
          <cell r="EH264">
            <v>1209.4000000000001</v>
          </cell>
          <cell r="EI264">
            <v>9387.2222222222208</v>
          </cell>
          <cell r="EJ264">
            <v>1365.5777777777778</v>
          </cell>
          <cell r="EK264">
            <v>14771</v>
          </cell>
        </row>
        <row r="265">
          <cell r="EB265">
            <v>28</v>
          </cell>
          <cell r="EC265">
            <v>76</v>
          </cell>
          <cell r="ED265">
            <v>68</v>
          </cell>
          <cell r="EE265">
            <v>62</v>
          </cell>
          <cell r="EF265">
            <v>67</v>
          </cell>
          <cell r="EG265">
            <v>610</v>
          </cell>
          <cell r="EH265">
            <v>395.6</v>
          </cell>
          <cell r="EI265">
            <v>2994.5333333333333</v>
          </cell>
          <cell r="EJ265">
            <v>321.86666666666667</v>
          </cell>
          <cell r="EK265">
            <v>4623</v>
          </cell>
        </row>
        <row r="266">
          <cell r="EB266">
            <v>23</v>
          </cell>
          <cell r="EC266">
            <v>93</v>
          </cell>
          <cell r="ED266">
            <v>71</v>
          </cell>
          <cell r="EE266">
            <v>90</v>
          </cell>
          <cell r="EF266">
            <v>85</v>
          </cell>
          <cell r="EG266">
            <v>791.59999999999991</v>
          </cell>
          <cell r="EH266">
            <v>608.20000000000005</v>
          </cell>
          <cell r="EI266">
            <v>4620.155555555556</v>
          </cell>
          <cell r="EJ266">
            <v>551.04444444444448</v>
          </cell>
          <cell r="EK266">
            <v>6933.0000000000009</v>
          </cell>
        </row>
        <row r="267">
          <cell r="EB267">
            <v>26</v>
          </cell>
          <cell r="EC267">
            <v>72</v>
          </cell>
          <cell r="ED267">
            <v>77</v>
          </cell>
          <cell r="EE267">
            <v>50</v>
          </cell>
          <cell r="EF267">
            <v>58</v>
          </cell>
          <cell r="EG267">
            <v>656.4</v>
          </cell>
          <cell r="EH267">
            <v>483.60000000000008</v>
          </cell>
          <cell r="EI267">
            <v>3508.7111111111121</v>
          </cell>
          <cell r="EJ267">
            <v>524.28888888888889</v>
          </cell>
          <cell r="EK267">
            <v>5456.0000000000009</v>
          </cell>
        </row>
        <row r="268">
          <cell r="EB268">
            <v>21</v>
          </cell>
          <cell r="EC268">
            <v>141</v>
          </cell>
          <cell r="ED268">
            <v>146</v>
          </cell>
          <cell r="EE268">
            <v>133</v>
          </cell>
          <cell r="EF268">
            <v>109</v>
          </cell>
          <cell r="EG268">
            <v>1249.5999999999999</v>
          </cell>
          <cell r="EH268">
            <v>1160.4000000000001</v>
          </cell>
          <cell r="EI268">
            <v>6127.9777777777772</v>
          </cell>
          <cell r="EJ268">
            <v>246.02222222222224</v>
          </cell>
          <cell r="EK268">
            <v>9334</v>
          </cell>
        </row>
        <row r="269">
          <cell r="EB269">
            <v>30</v>
          </cell>
          <cell r="EC269">
            <v>128</v>
          </cell>
          <cell r="ED269">
            <v>85</v>
          </cell>
          <cell r="EE269">
            <v>109</v>
          </cell>
          <cell r="EF269">
            <v>81</v>
          </cell>
          <cell r="EG269">
            <v>769.4</v>
          </cell>
          <cell r="EH269">
            <v>349</v>
          </cell>
          <cell r="EI269">
            <v>3611.8222222222221</v>
          </cell>
          <cell r="EJ269">
            <v>841.77777777777771</v>
          </cell>
          <cell r="EK269">
            <v>6005</v>
          </cell>
        </row>
        <row r="270">
          <cell r="EB270">
            <v>16</v>
          </cell>
          <cell r="EC270">
            <v>82</v>
          </cell>
          <cell r="ED270">
            <v>71</v>
          </cell>
          <cell r="EE270">
            <v>81</v>
          </cell>
          <cell r="EF270">
            <v>60</v>
          </cell>
          <cell r="EG270">
            <v>659.4</v>
          </cell>
          <cell r="EH270">
            <v>395.20000000000005</v>
          </cell>
          <cell r="EI270">
            <v>3141.9333333333334</v>
          </cell>
          <cell r="EJ270">
            <v>577.4666666666667</v>
          </cell>
          <cell r="EK270">
            <v>5084</v>
          </cell>
        </row>
        <row r="271">
          <cell r="EB271">
            <v>46</v>
          </cell>
          <cell r="EC271">
            <v>174</v>
          </cell>
          <cell r="ED271">
            <v>16</v>
          </cell>
          <cell r="EE271">
            <v>148</v>
          </cell>
          <cell r="EF271">
            <v>174</v>
          </cell>
          <cell r="EG271">
            <v>2000.6000000000001</v>
          </cell>
          <cell r="EH271">
            <v>1153.2</v>
          </cell>
          <cell r="EI271">
            <v>10303.244444444445</v>
          </cell>
          <cell r="EJ271">
            <v>1460.9555555555557</v>
          </cell>
          <cell r="EK271">
            <v>15476</v>
          </cell>
        </row>
        <row r="272">
          <cell r="EB272">
            <v>38</v>
          </cell>
          <cell r="EC272">
            <v>101</v>
          </cell>
          <cell r="ED272">
            <v>112</v>
          </cell>
          <cell r="EE272">
            <v>79</v>
          </cell>
          <cell r="EF272">
            <v>79</v>
          </cell>
          <cell r="EG272">
            <v>1061</v>
          </cell>
          <cell r="EH272">
            <v>648.59999999999991</v>
          </cell>
          <cell r="EI272">
            <v>4207.3111111111111</v>
          </cell>
          <cell r="EJ272">
            <v>508.08888888888885</v>
          </cell>
          <cell r="EK272">
            <v>6833.9999999999991</v>
          </cell>
        </row>
        <row r="273">
          <cell r="EB273">
            <v>16</v>
          </cell>
          <cell r="EC273">
            <v>66</v>
          </cell>
          <cell r="ED273">
            <v>73</v>
          </cell>
          <cell r="EE273">
            <v>76</v>
          </cell>
          <cell r="EF273">
            <v>61</v>
          </cell>
          <cell r="EG273">
            <v>691.6</v>
          </cell>
          <cell r="EH273">
            <v>404</v>
          </cell>
          <cell r="EI273">
            <v>3047.6888888888898</v>
          </cell>
          <cell r="EJ273">
            <v>458.71111111111117</v>
          </cell>
          <cell r="EK273">
            <v>4894.0000000000009</v>
          </cell>
        </row>
        <row r="274">
          <cell r="EB274">
            <v>36</v>
          </cell>
          <cell r="EC274">
            <v>330</v>
          </cell>
          <cell r="ED274">
            <v>370</v>
          </cell>
          <cell r="EE274">
            <v>486</v>
          </cell>
          <cell r="EF274">
            <v>498</v>
          </cell>
          <cell r="EG274">
            <v>3851.3999999999996</v>
          </cell>
          <cell r="EH274">
            <v>2154.8000000000002</v>
          </cell>
          <cell r="EI274">
            <v>22767.977777777774</v>
          </cell>
          <cell r="EJ274">
            <v>2817.8222222222221</v>
          </cell>
          <cell r="EK274">
            <v>33312</v>
          </cell>
        </row>
        <row r="275">
          <cell r="EB275">
            <v>16</v>
          </cell>
          <cell r="EC275">
            <v>123</v>
          </cell>
          <cell r="ED275">
            <v>115</v>
          </cell>
          <cell r="EE275">
            <v>140</v>
          </cell>
          <cell r="EF275">
            <v>167</v>
          </cell>
          <cell r="EG275">
            <v>1173.2</v>
          </cell>
          <cell r="EH275">
            <v>562.6</v>
          </cell>
          <cell r="EI275">
            <v>4110.0666666666657</v>
          </cell>
          <cell r="EJ275">
            <v>880.13333333333333</v>
          </cell>
          <cell r="EK275">
            <v>7286.9999999999991</v>
          </cell>
        </row>
        <row r="276">
          <cell r="EB276">
            <v>20</v>
          </cell>
          <cell r="EC276">
            <v>89</v>
          </cell>
          <cell r="ED276">
            <v>70</v>
          </cell>
          <cell r="EE276">
            <v>91</v>
          </cell>
          <cell r="EF276">
            <v>72</v>
          </cell>
          <cell r="EG276">
            <v>536.6</v>
          </cell>
          <cell r="EH276">
            <v>349.2</v>
          </cell>
          <cell r="EI276">
            <v>3420.8666666666672</v>
          </cell>
          <cell r="EJ276">
            <v>666.33333333333337</v>
          </cell>
          <cell r="EK276">
            <v>5315</v>
          </cell>
        </row>
        <row r="277">
          <cell r="EB277">
            <v>8</v>
          </cell>
          <cell r="EC277">
            <v>46</v>
          </cell>
          <cell r="ED277">
            <v>44</v>
          </cell>
          <cell r="EE277">
            <v>45</v>
          </cell>
          <cell r="EF277">
            <v>43</v>
          </cell>
          <cell r="EG277">
            <v>355.4</v>
          </cell>
          <cell r="EH277">
            <v>179.2</v>
          </cell>
          <cell r="EI277">
            <v>1608.5777777777778</v>
          </cell>
          <cell r="EJ277">
            <v>550.82222222222219</v>
          </cell>
          <cell r="EK277">
            <v>2880</v>
          </cell>
        </row>
        <row r="278">
          <cell r="EB278">
            <v>27</v>
          </cell>
          <cell r="EC278">
            <v>89</v>
          </cell>
          <cell r="ED278">
            <v>53</v>
          </cell>
          <cell r="EE278">
            <v>65</v>
          </cell>
          <cell r="EF278">
            <v>73</v>
          </cell>
          <cell r="EG278">
            <v>577</v>
          </cell>
          <cell r="EH278">
            <v>288</v>
          </cell>
          <cell r="EI278">
            <v>3575</v>
          </cell>
          <cell r="EJ278">
            <v>754</v>
          </cell>
          <cell r="EK278">
            <v>5501</v>
          </cell>
        </row>
        <row r="279">
          <cell r="EB279">
            <v>136</v>
          </cell>
          <cell r="EC279">
            <v>382</v>
          </cell>
          <cell r="ED279">
            <v>295</v>
          </cell>
          <cell r="EE279">
            <v>260</v>
          </cell>
          <cell r="EF279">
            <v>236</v>
          </cell>
          <cell r="EG279">
            <v>2359.7999999999997</v>
          </cell>
          <cell r="EH279">
            <v>1367.3999999999999</v>
          </cell>
          <cell r="EI279">
            <v>20387.422222222223</v>
          </cell>
          <cell r="EJ279">
            <v>3636.3777777777777</v>
          </cell>
          <cell r="EK279">
            <v>29060</v>
          </cell>
        </row>
        <row r="280">
          <cell r="EB280">
            <v>22</v>
          </cell>
          <cell r="EC280">
            <v>59</v>
          </cell>
          <cell r="ED280">
            <v>45</v>
          </cell>
          <cell r="EE280">
            <v>81</v>
          </cell>
          <cell r="EF280">
            <v>96</v>
          </cell>
          <cell r="EG280">
            <v>508.40000000000003</v>
          </cell>
          <cell r="EH280">
            <v>286</v>
          </cell>
          <cell r="EI280">
            <v>3554.9333333333334</v>
          </cell>
          <cell r="EJ280">
            <v>722.66666666666674</v>
          </cell>
          <cell r="EK280">
            <v>5375.0000000000009</v>
          </cell>
        </row>
        <row r="281">
          <cell r="EB281">
            <v>0</v>
          </cell>
          <cell r="EC281">
            <v>18</v>
          </cell>
          <cell r="ED281">
            <v>53</v>
          </cell>
          <cell r="EE281">
            <v>161</v>
          </cell>
          <cell r="EF281">
            <v>89</v>
          </cell>
          <cell r="EG281">
            <v>624.20000000000005</v>
          </cell>
          <cell r="EH281">
            <v>439.8</v>
          </cell>
          <cell r="EI281">
            <v>3720.1111111111109</v>
          </cell>
          <cell r="EJ281">
            <v>478.88888888888891</v>
          </cell>
          <cell r="EK281">
            <v>5584</v>
          </cell>
        </row>
        <row r="282">
          <cell r="EB282">
            <v>1</v>
          </cell>
          <cell r="EC282">
            <v>90</v>
          </cell>
          <cell r="ED282">
            <v>113</v>
          </cell>
          <cell r="EE282">
            <v>75</v>
          </cell>
          <cell r="EF282">
            <v>79</v>
          </cell>
          <cell r="EG282">
            <v>840.4</v>
          </cell>
          <cell r="EH282">
            <v>498</v>
          </cell>
          <cell r="EI282">
            <v>6644.3111111111093</v>
          </cell>
          <cell r="EJ282">
            <v>2128.2888888888888</v>
          </cell>
          <cell r="EK282">
            <v>10468.999999999998</v>
          </cell>
        </row>
        <row r="283">
          <cell r="EB283">
            <v>150</v>
          </cell>
          <cell r="EC283">
            <v>559</v>
          </cell>
          <cell r="ED283">
            <v>455</v>
          </cell>
          <cell r="EE283">
            <v>445</v>
          </cell>
          <cell r="EF283">
            <v>485</v>
          </cell>
          <cell r="EG283">
            <v>3620.4</v>
          </cell>
          <cell r="EH283">
            <v>1716</v>
          </cell>
          <cell r="EI283">
            <v>22854.355555555558</v>
          </cell>
          <cell r="EJ283">
            <v>5753.2444444444445</v>
          </cell>
          <cell r="EK283">
            <v>36038</v>
          </cell>
        </row>
        <row r="284">
          <cell r="EB284">
            <v>0</v>
          </cell>
          <cell r="EC284">
            <v>362</v>
          </cell>
          <cell r="ED284">
            <v>1786</v>
          </cell>
          <cell r="EE284">
            <v>1397</v>
          </cell>
          <cell r="EF284">
            <v>1786</v>
          </cell>
          <cell r="EG284">
            <v>11580.8</v>
          </cell>
          <cell r="EH284">
            <v>6954</v>
          </cell>
          <cell r="EI284">
            <v>59284.977777777778</v>
          </cell>
          <cell r="EJ284">
            <v>13007.222222222224</v>
          </cell>
          <cell r="EK284">
            <v>96158</v>
          </cell>
        </row>
        <row r="285">
          <cell r="EB285">
            <v>10</v>
          </cell>
          <cell r="EC285">
            <v>25</v>
          </cell>
          <cell r="ED285">
            <v>21</v>
          </cell>
          <cell r="EE285">
            <v>13</v>
          </cell>
          <cell r="EF285">
            <v>16</v>
          </cell>
          <cell r="EG285">
            <v>195.8</v>
          </cell>
          <cell r="EH285">
            <v>141</v>
          </cell>
          <cell r="EI285">
            <v>1371.2222222222222</v>
          </cell>
          <cell r="EJ285">
            <v>310.97777777777776</v>
          </cell>
          <cell r="EK285">
            <v>2104</v>
          </cell>
        </row>
        <row r="286">
          <cell r="EB286">
            <v>254</v>
          </cell>
          <cell r="EC286">
            <v>978</v>
          </cell>
          <cell r="ED286">
            <v>850</v>
          </cell>
          <cell r="EE286">
            <v>1145</v>
          </cell>
          <cell r="EF286">
            <v>1014</v>
          </cell>
          <cell r="EG286">
            <v>8108.4</v>
          </cell>
          <cell r="EH286">
            <v>4556.7999999999993</v>
          </cell>
          <cell r="EI286">
            <v>50973.622222222206</v>
          </cell>
          <cell r="EJ286">
            <v>10106.177777777777</v>
          </cell>
          <cell r="EK286">
            <v>77985.999999999971</v>
          </cell>
        </row>
        <row r="287">
          <cell r="EB287">
            <v>8</v>
          </cell>
          <cell r="EC287">
            <v>32</v>
          </cell>
          <cell r="ED287">
            <v>7</v>
          </cell>
          <cell r="EE287">
            <v>54</v>
          </cell>
          <cell r="EF287">
            <v>42</v>
          </cell>
          <cell r="EG287">
            <v>419</v>
          </cell>
          <cell r="EH287">
            <v>238</v>
          </cell>
          <cell r="EI287">
            <v>2202.6444444444446</v>
          </cell>
          <cell r="EJ287">
            <v>590.35555555555572</v>
          </cell>
          <cell r="EK287">
            <v>3593.0000000000005</v>
          </cell>
        </row>
        <row r="288">
          <cell r="EB288">
            <v>80</v>
          </cell>
          <cell r="EC288">
            <v>291</v>
          </cell>
          <cell r="ED288">
            <v>261</v>
          </cell>
          <cell r="EE288">
            <v>241</v>
          </cell>
          <cell r="EF288">
            <v>344</v>
          </cell>
          <cell r="EG288">
            <v>2029.6</v>
          </cell>
          <cell r="EH288">
            <v>1160</v>
          </cell>
          <cell r="EI288">
            <v>12946.377777777778</v>
          </cell>
          <cell r="EJ288">
            <v>2370.0222222222219</v>
          </cell>
          <cell r="EK288">
            <v>19723</v>
          </cell>
        </row>
        <row r="289">
          <cell r="EB289">
            <v>3</v>
          </cell>
          <cell r="EC289">
            <v>11</v>
          </cell>
          <cell r="ED289">
            <v>17</v>
          </cell>
          <cell r="EE289">
            <v>25</v>
          </cell>
          <cell r="EF289">
            <v>14</v>
          </cell>
          <cell r="EG289">
            <v>160.80000000000001</v>
          </cell>
          <cell r="EH289">
            <v>84.4</v>
          </cell>
          <cell r="EI289">
            <v>947.42222222222222</v>
          </cell>
          <cell r="EJ289">
            <v>289.37777777777779</v>
          </cell>
          <cell r="EK289">
            <v>1552</v>
          </cell>
        </row>
        <row r="290">
          <cell r="EB290">
            <v>67</v>
          </cell>
          <cell r="EC290">
            <v>201</v>
          </cell>
          <cell r="ED290">
            <v>153</v>
          </cell>
          <cell r="EE290">
            <v>164</v>
          </cell>
          <cell r="EF290">
            <v>281</v>
          </cell>
          <cell r="EG290">
            <v>1412</v>
          </cell>
          <cell r="EH290">
            <v>773</v>
          </cell>
          <cell r="EI290">
            <v>8054.022222222221</v>
          </cell>
          <cell r="EJ290">
            <v>1166.9777777777779</v>
          </cell>
          <cell r="EK290">
            <v>12272</v>
          </cell>
        </row>
        <row r="291">
          <cell r="EB291">
            <v>104</v>
          </cell>
          <cell r="EC291">
            <v>450</v>
          </cell>
          <cell r="ED291">
            <v>933</v>
          </cell>
          <cell r="EE291">
            <v>765</v>
          </cell>
          <cell r="EF291">
            <v>581</v>
          </cell>
          <cell r="EG291">
            <v>5135.6000000000004</v>
          </cell>
          <cell r="EH291">
            <v>2863.2</v>
          </cell>
          <cell r="EI291">
            <v>24470.533333333329</v>
          </cell>
          <cell r="EJ291">
            <v>2237.6666666666665</v>
          </cell>
          <cell r="EK291">
            <v>37539.999999999993</v>
          </cell>
        </row>
        <row r="292">
          <cell r="EB292">
            <v>56</v>
          </cell>
          <cell r="EC292">
            <v>190</v>
          </cell>
          <cell r="ED292">
            <v>167</v>
          </cell>
          <cell r="EE292">
            <v>63</v>
          </cell>
          <cell r="EF292">
            <v>135</v>
          </cell>
          <cell r="EG292">
            <v>1271.2</v>
          </cell>
          <cell r="EH292">
            <v>737.8</v>
          </cell>
          <cell r="EI292">
            <v>7587.0444444444456</v>
          </cell>
          <cell r="EJ292">
            <v>1471.9555555555555</v>
          </cell>
          <cell r="EK292">
            <v>11679.000000000002</v>
          </cell>
        </row>
        <row r="293">
          <cell r="EB293">
            <v>0</v>
          </cell>
          <cell r="EC293">
            <v>2</v>
          </cell>
          <cell r="ED293">
            <v>16</v>
          </cell>
          <cell r="EE293">
            <v>16</v>
          </cell>
          <cell r="EF293">
            <v>26</v>
          </cell>
          <cell r="EG293">
            <v>157.19999999999999</v>
          </cell>
          <cell r="EH293">
            <v>56.2</v>
          </cell>
          <cell r="EI293">
            <v>703.15555555555545</v>
          </cell>
          <cell r="EJ293">
            <v>99.444444444444443</v>
          </cell>
          <cell r="EK293">
            <v>1075.9999999999998</v>
          </cell>
        </row>
        <row r="294">
          <cell r="EB294">
            <v>61</v>
          </cell>
          <cell r="EC294">
            <v>224</v>
          </cell>
          <cell r="ED294">
            <v>191</v>
          </cell>
          <cell r="EE294">
            <v>318</v>
          </cell>
          <cell r="EF294">
            <v>389</v>
          </cell>
          <cell r="EG294">
            <v>1827</v>
          </cell>
          <cell r="EH294">
            <v>1065.5999999999999</v>
          </cell>
          <cell r="EI294">
            <v>11301.71111111111</v>
          </cell>
          <cell r="EJ294">
            <v>2958.6888888888889</v>
          </cell>
          <cell r="EK294">
            <v>18336</v>
          </cell>
        </row>
        <row r="295">
          <cell r="EB295">
            <v>39</v>
          </cell>
          <cell r="EC295">
            <v>150</v>
          </cell>
          <cell r="ED295">
            <v>148</v>
          </cell>
          <cell r="EE295">
            <v>171</v>
          </cell>
          <cell r="EF295">
            <v>237</v>
          </cell>
          <cell r="EG295">
            <v>1300.8</v>
          </cell>
          <cell r="EH295">
            <v>690.6</v>
          </cell>
          <cell r="EI295">
            <v>8989.6222222222223</v>
          </cell>
          <cell r="EJ295">
            <v>1045.9777777777776</v>
          </cell>
          <cell r="EK295">
            <v>12772</v>
          </cell>
        </row>
        <row r="296">
          <cell r="EB296">
            <v>0</v>
          </cell>
          <cell r="EC296">
            <v>7</v>
          </cell>
          <cell r="ED296">
            <v>16</v>
          </cell>
          <cell r="EE296">
            <v>15</v>
          </cell>
          <cell r="EF296">
            <v>9</v>
          </cell>
          <cell r="EG296">
            <v>163.6</v>
          </cell>
          <cell r="EH296">
            <v>58.8</v>
          </cell>
          <cell r="EI296">
            <v>860.22222222222217</v>
          </cell>
          <cell r="EJ296">
            <v>321.37777777777779</v>
          </cell>
          <cell r="EK296">
            <v>1451</v>
          </cell>
        </row>
        <row r="297">
          <cell r="EB297">
            <v>12</v>
          </cell>
          <cell r="EC297">
            <v>42</v>
          </cell>
          <cell r="ED297">
            <v>45</v>
          </cell>
          <cell r="EE297">
            <v>45</v>
          </cell>
          <cell r="EF297">
            <v>40</v>
          </cell>
          <cell r="EG297">
            <v>362.4</v>
          </cell>
          <cell r="EH297">
            <v>211</v>
          </cell>
          <cell r="EI297">
            <v>2329.7555555555559</v>
          </cell>
          <cell r="EJ297">
            <v>539.84444444444455</v>
          </cell>
          <cell r="EK297">
            <v>3627.0000000000005</v>
          </cell>
        </row>
        <row r="298">
          <cell r="EB298">
            <v>51</v>
          </cell>
          <cell r="EC298">
            <v>167</v>
          </cell>
          <cell r="ED298">
            <v>141</v>
          </cell>
          <cell r="EE298">
            <v>75</v>
          </cell>
          <cell r="EF298">
            <v>171</v>
          </cell>
          <cell r="EG298">
            <v>1179.2</v>
          </cell>
          <cell r="EH298">
            <v>689.8</v>
          </cell>
          <cell r="EI298">
            <v>6960.0444444444447</v>
          </cell>
          <cell r="EJ298">
            <v>1828.9555555555555</v>
          </cell>
          <cell r="EK298">
            <v>11263</v>
          </cell>
        </row>
        <row r="299">
          <cell r="EB299">
            <v>8</v>
          </cell>
          <cell r="EC299">
            <v>36</v>
          </cell>
          <cell r="ED299">
            <v>36</v>
          </cell>
          <cell r="EE299">
            <v>27</v>
          </cell>
          <cell r="EF299">
            <v>31</v>
          </cell>
          <cell r="EG299">
            <v>253.6</v>
          </cell>
          <cell r="EH299">
            <v>151.80000000000001</v>
          </cell>
          <cell r="EI299">
            <v>1507.4888888888888</v>
          </cell>
          <cell r="EJ299">
            <v>407.11111111111109</v>
          </cell>
          <cell r="EK299">
            <v>2458</v>
          </cell>
        </row>
        <row r="300">
          <cell r="EB300">
            <v>62</v>
          </cell>
          <cell r="EC300">
            <v>226</v>
          </cell>
          <cell r="ED300">
            <v>163</v>
          </cell>
          <cell r="EE300">
            <v>176</v>
          </cell>
          <cell r="EF300">
            <v>151</v>
          </cell>
          <cell r="EG300">
            <v>1763.2</v>
          </cell>
          <cell r="EH300">
            <v>882.8</v>
          </cell>
          <cell r="EI300">
            <v>7451.2</v>
          </cell>
          <cell r="EJ300">
            <v>1884.8</v>
          </cell>
          <cell r="EK300">
            <v>12760</v>
          </cell>
        </row>
        <row r="301">
          <cell r="EB301">
            <v>42</v>
          </cell>
          <cell r="EC301">
            <v>153</v>
          </cell>
          <cell r="ED301">
            <v>125</v>
          </cell>
          <cell r="EE301">
            <v>134</v>
          </cell>
          <cell r="EF301">
            <v>125</v>
          </cell>
          <cell r="EG301">
            <v>1159.2</v>
          </cell>
          <cell r="EH301">
            <v>616</v>
          </cell>
          <cell r="EI301">
            <v>6873.666666666667</v>
          </cell>
          <cell r="EJ301">
            <v>1876.1333333333334</v>
          </cell>
          <cell r="EK301">
            <v>11104</v>
          </cell>
        </row>
        <row r="302">
          <cell r="EB302">
            <v>49</v>
          </cell>
          <cell r="EC302">
            <v>190</v>
          </cell>
          <cell r="ED302">
            <v>135</v>
          </cell>
          <cell r="EE302">
            <v>160</v>
          </cell>
          <cell r="EF302">
            <v>136</v>
          </cell>
          <cell r="EG302">
            <v>1456.4</v>
          </cell>
          <cell r="EH302">
            <v>840.8</v>
          </cell>
          <cell r="EI302">
            <v>9175.0444444444456</v>
          </cell>
          <cell r="EJ302">
            <v>2483.7555555555559</v>
          </cell>
          <cell r="EK302">
            <v>14626</v>
          </cell>
        </row>
        <row r="303">
          <cell r="EB303">
            <v>20</v>
          </cell>
          <cell r="EC303">
            <v>113</v>
          </cell>
          <cell r="ED303">
            <v>109</v>
          </cell>
          <cell r="EE303">
            <v>113</v>
          </cell>
          <cell r="EF303">
            <v>79</v>
          </cell>
          <cell r="EG303">
            <v>770.2</v>
          </cell>
          <cell r="EH303">
            <v>462.6</v>
          </cell>
          <cell r="EI303">
            <v>4519.0888888888885</v>
          </cell>
          <cell r="EJ303">
            <v>1439.1111111111113</v>
          </cell>
          <cell r="EK303">
            <v>7625</v>
          </cell>
        </row>
        <row r="304">
          <cell r="EB304">
            <v>18</v>
          </cell>
          <cell r="EC304">
            <v>66</v>
          </cell>
          <cell r="ED304">
            <v>54</v>
          </cell>
          <cell r="EE304">
            <v>56</v>
          </cell>
          <cell r="EF304">
            <v>43</v>
          </cell>
          <cell r="EG304">
            <v>481</v>
          </cell>
          <cell r="EH304">
            <v>234.20000000000002</v>
          </cell>
          <cell r="EI304">
            <v>3653.5333333333333</v>
          </cell>
          <cell r="EJ304">
            <v>1169.2666666666667</v>
          </cell>
          <cell r="EK304">
            <v>5775</v>
          </cell>
        </row>
        <row r="305">
          <cell r="EB305">
            <v>16</v>
          </cell>
          <cell r="EC305">
            <v>55</v>
          </cell>
          <cell r="ED305">
            <v>46</v>
          </cell>
          <cell r="EE305">
            <v>47</v>
          </cell>
          <cell r="EF305">
            <v>32</v>
          </cell>
          <cell r="EG305">
            <v>347</v>
          </cell>
          <cell r="EH305">
            <v>224.39999999999998</v>
          </cell>
          <cell r="EI305">
            <v>2931.0888888888885</v>
          </cell>
          <cell r="EJ305">
            <v>913.51111111111106</v>
          </cell>
          <cell r="EK305">
            <v>4612</v>
          </cell>
        </row>
        <row r="306">
          <cell r="EB306">
            <v>313</v>
          </cell>
          <cell r="EC306">
            <v>1446</v>
          </cell>
          <cell r="ED306">
            <v>1337</v>
          </cell>
          <cell r="EE306">
            <v>1250</v>
          </cell>
          <cell r="EF306">
            <v>979</v>
          </cell>
          <cell r="EG306">
            <v>9354</v>
          </cell>
          <cell r="EH306">
            <v>5205.3999999999996</v>
          </cell>
          <cell r="EI306">
            <v>42909.533333333333</v>
          </cell>
          <cell r="EJ306">
            <v>9741.0666666666675</v>
          </cell>
          <cell r="EK306">
            <v>72535</v>
          </cell>
        </row>
        <row r="307">
          <cell r="EB307">
            <v>90</v>
          </cell>
          <cell r="EC307">
            <v>375</v>
          </cell>
          <cell r="ED307">
            <v>289</v>
          </cell>
          <cell r="EE307">
            <v>249</v>
          </cell>
          <cell r="EF307">
            <v>191</v>
          </cell>
          <cell r="EG307">
            <v>2065.8000000000002</v>
          </cell>
          <cell r="EH307">
            <v>1041</v>
          </cell>
          <cell r="EI307">
            <v>10564.488888888889</v>
          </cell>
          <cell r="EJ307">
            <v>2482.7111111111112</v>
          </cell>
          <cell r="EK307">
            <v>17348</v>
          </cell>
        </row>
        <row r="308">
          <cell r="EB308">
            <v>40</v>
          </cell>
          <cell r="EC308">
            <v>202</v>
          </cell>
          <cell r="ED308">
            <v>191</v>
          </cell>
          <cell r="EE308">
            <v>148</v>
          </cell>
          <cell r="EF308">
            <v>161</v>
          </cell>
          <cell r="EG308">
            <v>1437.4</v>
          </cell>
          <cell r="EH308">
            <v>881</v>
          </cell>
          <cell r="EI308">
            <v>5597.5555555555547</v>
          </cell>
          <cell r="EJ308">
            <v>1211.0444444444445</v>
          </cell>
          <cell r="EK308">
            <v>9868.9999999999982</v>
          </cell>
        </row>
        <row r="309">
          <cell r="EB309">
            <v>107</v>
          </cell>
          <cell r="EC309">
            <v>429</v>
          </cell>
          <cell r="ED309">
            <v>382</v>
          </cell>
          <cell r="EE309">
            <v>496</v>
          </cell>
          <cell r="EF309">
            <v>569</v>
          </cell>
          <cell r="EG309">
            <v>4180.2</v>
          </cell>
          <cell r="EH309">
            <v>2399.6</v>
          </cell>
          <cell r="EI309">
            <v>16742.066666666669</v>
          </cell>
          <cell r="EJ309">
            <v>3305.1333333333337</v>
          </cell>
          <cell r="EK309">
            <v>28610.000000000004</v>
          </cell>
        </row>
        <row r="310">
          <cell r="EB310">
            <v>15</v>
          </cell>
          <cell r="EC310">
            <v>60</v>
          </cell>
          <cell r="ED310">
            <v>50</v>
          </cell>
          <cell r="EE310">
            <v>47</v>
          </cell>
          <cell r="EF310">
            <v>66</v>
          </cell>
          <cell r="EG310">
            <v>541.79999999999995</v>
          </cell>
          <cell r="EH310">
            <v>272.2</v>
          </cell>
          <cell r="EI310">
            <v>2441.4444444444439</v>
          </cell>
          <cell r="EJ310">
            <v>763.55555555555554</v>
          </cell>
          <cell r="EK310">
            <v>4256.9999999999991</v>
          </cell>
        </row>
        <row r="311">
          <cell r="EB311">
            <v>25</v>
          </cell>
          <cell r="EC311">
            <v>116</v>
          </cell>
          <cell r="ED311">
            <v>91</v>
          </cell>
          <cell r="EE311">
            <v>131</v>
          </cell>
          <cell r="EF311">
            <v>94</v>
          </cell>
          <cell r="EG311">
            <v>995.6</v>
          </cell>
          <cell r="EH311">
            <v>656</v>
          </cell>
          <cell r="EI311">
            <v>4658.6000000000004</v>
          </cell>
          <cell r="EJ311">
            <v>941.8</v>
          </cell>
          <cell r="EK311">
            <v>7709.0000000000009</v>
          </cell>
        </row>
        <row r="312">
          <cell r="EB312">
            <v>19</v>
          </cell>
          <cell r="EC312">
            <v>77</v>
          </cell>
          <cell r="ED312">
            <v>79</v>
          </cell>
          <cell r="EE312">
            <v>108</v>
          </cell>
          <cell r="EF312">
            <v>93</v>
          </cell>
          <cell r="EG312">
            <v>794.8</v>
          </cell>
          <cell r="EH312">
            <v>505.80000000000007</v>
          </cell>
          <cell r="EI312">
            <v>4359.1555555555542</v>
          </cell>
          <cell r="EJ312">
            <v>1015.2444444444444</v>
          </cell>
          <cell r="EK312">
            <v>7050.9999999999982</v>
          </cell>
        </row>
        <row r="313">
          <cell r="EB313">
            <v>32</v>
          </cell>
          <cell r="EC313">
            <v>161</v>
          </cell>
          <cell r="ED313">
            <v>119</v>
          </cell>
          <cell r="EE313">
            <v>156</v>
          </cell>
          <cell r="EF313">
            <v>193</v>
          </cell>
          <cell r="EG313">
            <v>1383.6</v>
          </cell>
          <cell r="EH313">
            <v>844.2</v>
          </cell>
          <cell r="EI313">
            <v>6564.1111111111113</v>
          </cell>
          <cell r="EJ313">
            <v>1258.088888888889</v>
          </cell>
          <cell r="EK313">
            <v>10711.000000000002</v>
          </cell>
        </row>
        <row r="314">
          <cell r="EB314">
            <v>75</v>
          </cell>
          <cell r="EC314">
            <v>298</v>
          </cell>
          <cell r="ED314">
            <v>252</v>
          </cell>
          <cell r="EE314">
            <v>338</v>
          </cell>
          <cell r="EF314">
            <v>346</v>
          </cell>
          <cell r="EG314">
            <v>2821.8</v>
          </cell>
          <cell r="EH314">
            <v>1873.6000000000001</v>
          </cell>
          <cell r="EI314">
            <v>9600.0222222222219</v>
          </cell>
          <cell r="EJ314">
            <v>1983.5777777777776</v>
          </cell>
          <cell r="EK314">
            <v>17588</v>
          </cell>
        </row>
        <row r="315">
          <cell r="EB315">
            <v>208</v>
          </cell>
          <cell r="EC315">
            <v>1250</v>
          </cell>
          <cell r="ED315">
            <v>119</v>
          </cell>
          <cell r="EE315">
            <v>1084</v>
          </cell>
          <cell r="EF315">
            <v>1030</v>
          </cell>
          <cell r="EG315">
            <v>11721.599999999999</v>
          </cell>
          <cell r="EH315">
            <v>7135.6</v>
          </cell>
          <cell r="EI315">
            <v>46363.133333333346</v>
          </cell>
          <cell r="EJ315">
            <v>10391.666666666668</v>
          </cell>
          <cell r="EK315">
            <v>79303.000000000015</v>
          </cell>
        </row>
        <row r="316">
          <cell r="EB316">
            <v>24</v>
          </cell>
          <cell r="EC316">
            <v>125</v>
          </cell>
          <cell r="ED316">
            <v>108</v>
          </cell>
          <cell r="EE316">
            <v>87</v>
          </cell>
          <cell r="EF316">
            <v>168</v>
          </cell>
          <cell r="EG316">
            <v>1058.4000000000001</v>
          </cell>
          <cell r="EH316">
            <v>593.79999999999995</v>
          </cell>
          <cell r="EI316">
            <v>5878.5111111111109</v>
          </cell>
          <cell r="EJ316">
            <v>1104.2888888888888</v>
          </cell>
          <cell r="EK316">
            <v>9147</v>
          </cell>
        </row>
        <row r="317">
          <cell r="EB317">
            <v>11</v>
          </cell>
          <cell r="EC317">
            <v>43</v>
          </cell>
          <cell r="ED317">
            <v>48</v>
          </cell>
          <cell r="EE317">
            <v>45</v>
          </cell>
          <cell r="EF317">
            <v>59</v>
          </cell>
          <cell r="EG317">
            <v>591</v>
          </cell>
          <cell r="EH317">
            <v>331.2</v>
          </cell>
          <cell r="EI317">
            <v>2612.5333333333333</v>
          </cell>
          <cell r="EJ317">
            <v>619.26666666666665</v>
          </cell>
          <cell r="EK317">
            <v>4360</v>
          </cell>
        </row>
        <row r="318">
          <cell r="EB318">
            <v>35</v>
          </cell>
          <cell r="EC318">
            <v>137</v>
          </cell>
          <cell r="ED318">
            <v>125</v>
          </cell>
          <cell r="EE318">
            <v>110</v>
          </cell>
          <cell r="EF318">
            <v>117</v>
          </cell>
          <cell r="EG318">
            <v>1048.5999999999999</v>
          </cell>
          <cell r="EH318">
            <v>736.8</v>
          </cell>
          <cell r="EI318">
            <v>4508</v>
          </cell>
          <cell r="EJ318">
            <v>924.6</v>
          </cell>
          <cell r="EK318">
            <v>7742</v>
          </cell>
        </row>
        <row r="319">
          <cell r="EB319">
            <v>26</v>
          </cell>
          <cell r="EC319">
            <v>113</v>
          </cell>
          <cell r="ED319">
            <v>60</v>
          </cell>
          <cell r="EE319">
            <v>102</v>
          </cell>
          <cell r="EF319">
            <v>77</v>
          </cell>
          <cell r="EG319">
            <v>1119</v>
          </cell>
          <cell r="EH319">
            <v>646</v>
          </cell>
          <cell r="EI319">
            <v>5704.6222222222214</v>
          </cell>
          <cell r="EJ319">
            <v>1466.3777777777777</v>
          </cell>
          <cell r="EK319">
            <v>9314</v>
          </cell>
        </row>
        <row r="320">
          <cell r="EB320">
            <v>111</v>
          </cell>
          <cell r="EC320">
            <v>382</v>
          </cell>
          <cell r="ED320">
            <v>154</v>
          </cell>
          <cell r="EE320">
            <v>379</v>
          </cell>
          <cell r="EF320">
            <v>345</v>
          </cell>
          <cell r="EG320">
            <v>2876.2</v>
          </cell>
          <cell r="EH320">
            <v>1850</v>
          </cell>
          <cell r="EI320">
            <v>9486.0444444444456</v>
          </cell>
          <cell r="EJ320">
            <v>1853.7555555555555</v>
          </cell>
          <cell r="EK320">
            <v>17437</v>
          </cell>
        </row>
        <row r="321">
          <cell r="EB321">
            <v>44</v>
          </cell>
          <cell r="EC321">
            <v>178</v>
          </cell>
          <cell r="ED321">
            <v>125</v>
          </cell>
          <cell r="EE321">
            <v>161</v>
          </cell>
          <cell r="EF321">
            <v>191</v>
          </cell>
          <cell r="EG321">
            <v>1501.1999999999998</v>
          </cell>
          <cell r="EH321">
            <v>823.40000000000009</v>
          </cell>
          <cell r="EI321">
            <v>6817.6</v>
          </cell>
          <cell r="EJ321">
            <v>1611.8000000000002</v>
          </cell>
          <cell r="EK321">
            <v>11453</v>
          </cell>
        </row>
        <row r="322">
          <cell r="EB322">
            <v>0</v>
          </cell>
          <cell r="EC322">
            <v>19</v>
          </cell>
          <cell r="ED322">
            <v>3</v>
          </cell>
          <cell r="EE322">
            <v>50</v>
          </cell>
          <cell r="EF322">
            <v>72</v>
          </cell>
          <cell r="EG322">
            <v>649.4</v>
          </cell>
          <cell r="EH322">
            <v>355.6</v>
          </cell>
          <cell r="EI322">
            <v>2262.8888888888891</v>
          </cell>
          <cell r="EJ322">
            <v>506.11111111111114</v>
          </cell>
          <cell r="EK322">
            <v>3918.0000000000005</v>
          </cell>
        </row>
        <row r="323">
          <cell r="EB323">
            <v>64</v>
          </cell>
          <cell r="EC323">
            <v>241</v>
          </cell>
          <cell r="ED323">
            <v>188</v>
          </cell>
          <cell r="EE323">
            <v>348</v>
          </cell>
          <cell r="EF323">
            <v>341</v>
          </cell>
          <cell r="EG323">
            <v>2143.8000000000002</v>
          </cell>
          <cell r="EH323">
            <v>1241.8000000000002</v>
          </cell>
          <cell r="EI323">
            <v>7711.3333333333321</v>
          </cell>
          <cell r="EJ323">
            <v>2021.0666666666668</v>
          </cell>
          <cell r="EK323">
            <v>14300</v>
          </cell>
        </row>
        <row r="324">
          <cell r="EB324">
            <v>12</v>
          </cell>
          <cell r="EC324">
            <v>74</v>
          </cell>
          <cell r="ED324">
            <v>59</v>
          </cell>
          <cell r="EE324">
            <v>45</v>
          </cell>
          <cell r="EF324">
            <v>72</v>
          </cell>
          <cell r="EG324">
            <v>579.20000000000005</v>
          </cell>
          <cell r="EH324">
            <v>423.4</v>
          </cell>
          <cell r="EI324">
            <v>2749.266666666666</v>
          </cell>
          <cell r="EJ324">
            <v>384.13333333333338</v>
          </cell>
          <cell r="EK324">
            <v>4397.9999999999991</v>
          </cell>
        </row>
        <row r="325">
          <cell r="EB325">
            <v>28</v>
          </cell>
          <cell r="EC325">
            <v>130</v>
          </cell>
          <cell r="ED325">
            <v>216</v>
          </cell>
          <cell r="EE325">
            <v>224</v>
          </cell>
          <cell r="EF325">
            <v>196</v>
          </cell>
          <cell r="EG325">
            <v>1441</v>
          </cell>
          <cell r="EH325">
            <v>985.8</v>
          </cell>
          <cell r="EI325">
            <v>6104.5111111111109</v>
          </cell>
          <cell r="EJ325">
            <v>902.68888888888887</v>
          </cell>
          <cell r="EK325">
            <v>10228</v>
          </cell>
        </row>
        <row r="326">
          <cell r="EB326">
            <v>5</v>
          </cell>
          <cell r="EC326">
            <v>108</v>
          </cell>
          <cell r="ED326">
            <v>97</v>
          </cell>
          <cell r="EE326">
            <v>64</v>
          </cell>
          <cell r="EF326">
            <v>98</v>
          </cell>
          <cell r="EG326">
            <v>819.4</v>
          </cell>
          <cell r="EH326">
            <v>395.79999999999995</v>
          </cell>
          <cell r="EI326">
            <v>3119.2444444444441</v>
          </cell>
          <cell r="EJ326">
            <v>1108.5555555555557</v>
          </cell>
          <cell r="EK326">
            <v>5815</v>
          </cell>
        </row>
        <row r="327">
          <cell r="EB327">
            <v>204</v>
          </cell>
          <cell r="EC327">
            <v>875</v>
          </cell>
          <cell r="ED327">
            <v>90</v>
          </cell>
          <cell r="EE327">
            <v>959</v>
          </cell>
          <cell r="EF327">
            <v>845</v>
          </cell>
          <cell r="EG327">
            <v>8863.7999999999993</v>
          </cell>
          <cell r="EH327">
            <v>6069.8</v>
          </cell>
          <cell r="EI327">
            <v>32507.111111111109</v>
          </cell>
          <cell r="EJ327">
            <v>6759.2888888888883</v>
          </cell>
          <cell r="EK327">
            <v>57173</v>
          </cell>
        </row>
        <row r="328">
          <cell r="EB328">
            <v>14</v>
          </cell>
          <cell r="EC328">
            <v>210</v>
          </cell>
          <cell r="ED328">
            <v>224</v>
          </cell>
          <cell r="EE328">
            <v>363</v>
          </cell>
          <cell r="EF328">
            <v>380</v>
          </cell>
          <cell r="EG328">
            <v>2933.2</v>
          </cell>
          <cell r="EH328">
            <v>1778.2</v>
          </cell>
          <cell r="EI328">
            <v>15966.199999999997</v>
          </cell>
          <cell r="EJ328">
            <v>3053.3999999999996</v>
          </cell>
          <cell r="EK328">
            <v>24922</v>
          </cell>
        </row>
        <row r="329">
          <cell r="EB329">
            <v>83</v>
          </cell>
          <cell r="EC329">
            <v>323</v>
          </cell>
          <cell r="ED329">
            <v>238</v>
          </cell>
          <cell r="EE329">
            <v>361</v>
          </cell>
          <cell r="EF329">
            <v>370</v>
          </cell>
          <cell r="EG329">
            <v>2456.4</v>
          </cell>
          <cell r="EH329">
            <v>1381</v>
          </cell>
          <cell r="EI329">
            <v>7382.9555555555544</v>
          </cell>
          <cell r="EJ329">
            <v>1303.6444444444446</v>
          </cell>
          <cell r="EK329">
            <v>13898.999999999998</v>
          </cell>
        </row>
        <row r="330">
          <cell r="EB330">
            <v>31</v>
          </cell>
          <cell r="EC330">
            <v>133</v>
          </cell>
          <cell r="ED330">
            <v>118</v>
          </cell>
          <cell r="EE330">
            <v>130</v>
          </cell>
          <cell r="EF330">
            <v>112</v>
          </cell>
          <cell r="EG330">
            <v>1337.4</v>
          </cell>
          <cell r="EH330">
            <v>755.8</v>
          </cell>
          <cell r="EI330">
            <v>4305.0222222222219</v>
          </cell>
          <cell r="EJ330">
            <v>776.77777777777783</v>
          </cell>
          <cell r="EK330">
            <v>7699</v>
          </cell>
        </row>
        <row r="331">
          <cell r="EB331">
            <v>31</v>
          </cell>
          <cell r="EC331">
            <v>158</v>
          </cell>
          <cell r="ED331">
            <v>28</v>
          </cell>
          <cell r="EE331">
            <v>210</v>
          </cell>
          <cell r="EF331">
            <v>180</v>
          </cell>
          <cell r="EG331">
            <v>1768.4</v>
          </cell>
          <cell r="EH331">
            <v>1301.4000000000001</v>
          </cell>
          <cell r="EI331">
            <v>6871.0666666666675</v>
          </cell>
          <cell r="EJ331">
            <v>1560.1333333333334</v>
          </cell>
          <cell r="EK331">
            <v>12108.000000000002</v>
          </cell>
        </row>
        <row r="332">
          <cell r="EB332">
            <v>25</v>
          </cell>
          <cell r="EC332">
            <v>145</v>
          </cell>
          <cell r="ED332">
            <v>131</v>
          </cell>
          <cell r="EE332">
            <v>141</v>
          </cell>
          <cell r="EF332">
            <v>178</v>
          </cell>
          <cell r="EG332">
            <v>1158.4000000000001</v>
          </cell>
          <cell r="EH332">
            <v>806.80000000000007</v>
          </cell>
          <cell r="EI332">
            <v>6356.5777777777776</v>
          </cell>
          <cell r="EJ332">
            <v>1517.2222222222224</v>
          </cell>
          <cell r="EK332">
            <v>10459</v>
          </cell>
        </row>
        <row r="333">
          <cell r="EB333">
            <v>52</v>
          </cell>
          <cell r="EC333">
            <v>272</v>
          </cell>
          <cell r="ED333">
            <v>321</v>
          </cell>
          <cell r="EE333">
            <v>339</v>
          </cell>
          <cell r="EF333">
            <v>346</v>
          </cell>
          <cell r="EG333">
            <v>2715.3999999999996</v>
          </cell>
          <cell r="EH333">
            <v>1956.1999999999998</v>
          </cell>
          <cell r="EI333">
            <v>10501.599999999999</v>
          </cell>
          <cell r="EJ333">
            <v>2083.8000000000002</v>
          </cell>
          <cell r="EK333">
            <v>18586.999999999996</v>
          </cell>
        </row>
        <row r="334">
          <cell r="EB334">
            <v>27</v>
          </cell>
          <cell r="EC334">
            <v>145</v>
          </cell>
          <cell r="ED334">
            <v>138</v>
          </cell>
          <cell r="EE334">
            <v>134</v>
          </cell>
          <cell r="EF334">
            <v>207</v>
          </cell>
          <cell r="EG334">
            <v>1220.2</v>
          </cell>
          <cell r="EH334">
            <v>717</v>
          </cell>
          <cell r="EI334">
            <v>6872.6222222222223</v>
          </cell>
          <cell r="EJ334">
            <v>1373.1777777777779</v>
          </cell>
          <cell r="EK334">
            <v>10834</v>
          </cell>
        </row>
        <row r="335">
          <cell r="EB335">
            <v>6</v>
          </cell>
          <cell r="EC335">
            <v>27</v>
          </cell>
          <cell r="ED335">
            <v>14</v>
          </cell>
          <cell r="EE335">
            <v>18</v>
          </cell>
          <cell r="EF335">
            <v>36</v>
          </cell>
          <cell r="EG335">
            <v>119.4</v>
          </cell>
          <cell r="EH335">
            <v>118.4</v>
          </cell>
          <cell r="EI335">
            <v>1380.0444444444447</v>
          </cell>
          <cell r="EJ335">
            <v>143.15555555555557</v>
          </cell>
          <cell r="EK335">
            <v>1862.0000000000002</v>
          </cell>
        </row>
        <row r="336">
          <cell r="EB336">
            <v>13</v>
          </cell>
          <cell r="EC336">
            <v>37</v>
          </cell>
          <cell r="ED336">
            <v>17</v>
          </cell>
          <cell r="EE336">
            <v>39</v>
          </cell>
          <cell r="EF336">
            <v>65</v>
          </cell>
          <cell r="EG336">
            <v>215.4</v>
          </cell>
          <cell r="EH336">
            <v>137.80000000000001</v>
          </cell>
          <cell r="EI336">
            <v>1513.911111111111</v>
          </cell>
          <cell r="EJ336">
            <v>396.88888888888886</v>
          </cell>
          <cell r="EK336">
            <v>2435</v>
          </cell>
        </row>
        <row r="337">
          <cell r="EB337">
            <v>11</v>
          </cell>
          <cell r="EC337">
            <v>36</v>
          </cell>
          <cell r="ED337">
            <v>49</v>
          </cell>
          <cell r="EE337">
            <v>51</v>
          </cell>
          <cell r="EF337">
            <v>56</v>
          </cell>
          <cell r="EG337">
            <v>366</v>
          </cell>
          <cell r="EH337">
            <v>230.39999999999998</v>
          </cell>
          <cell r="EI337">
            <v>2562.1555555555556</v>
          </cell>
          <cell r="EJ337">
            <v>449.44444444444446</v>
          </cell>
          <cell r="EK337">
            <v>3811</v>
          </cell>
        </row>
        <row r="338">
          <cell r="EB338">
            <v>19</v>
          </cell>
          <cell r="EC338">
            <v>50</v>
          </cell>
          <cell r="ED338">
            <v>20</v>
          </cell>
          <cell r="EE338">
            <v>31</v>
          </cell>
          <cell r="EF338">
            <v>64</v>
          </cell>
          <cell r="EG338">
            <v>285.8</v>
          </cell>
          <cell r="EH338">
            <v>122.8</v>
          </cell>
          <cell r="EI338">
            <v>1686.9777777777779</v>
          </cell>
          <cell r="EJ338">
            <v>440.42222222222222</v>
          </cell>
          <cell r="EK338">
            <v>2720</v>
          </cell>
        </row>
        <row r="339">
          <cell r="EB339">
            <v>47</v>
          </cell>
          <cell r="EC339">
            <v>165</v>
          </cell>
          <cell r="ED339">
            <v>138</v>
          </cell>
          <cell r="EE339">
            <v>150</v>
          </cell>
          <cell r="EF339">
            <v>251</v>
          </cell>
          <cell r="EG339">
            <v>1604.6</v>
          </cell>
          <cell r="EH339">
            <v>1001.8000000000001</v>
          </cell>
          <cell r="EI339">
            <v>8351.6666666666661</v>
          </cell>
          <cell r="EJ339">
            <v>1919.9333333333334</v>
          </cell>
          <cell r="EK339">
            <v>13629</v>
          </cell>
        </row>
        <row r="340">
          <cell r="EB340">
            <v>7</v>
          </cell>
          <cell r="EC340">
            <v>49</v>
          </cell>
          <cell r="ED340">
            <v>63</v>
          </cell>
          <cell r="EE340">
            <v>58</v>
          </cell>
          <cell r="EF340">
            <v>39</v>
          </cell>
          <cell r="EG340">
            <v>343.8</v>
          </cell>
          <cell r="EH340">
            <v>279.20000000000005</v>
          </cell>
          <cell r="EI340">
            <v>2250.0444444444447</v>
          </cell>
          <cell r="EJ340">
            <v>269.95555555555552</v>
          </cell>
          <cell r="EK340">
            <v>3359</v>
          </cell>
        </row>
        <row r="341">
          <cell r="EB341">
            <v>21</v>
          </cell>
          <cell r="EC341">
            <v>108</v>
          </cell>
          <cell r="ED341">
            <v>99</v>
          </cell>
          <cell r="EE341">
            <v>127</v>
          </cell>
          <cell r="EF341">
            <v>107</v>
          </cell>
          <cell r="EG341">
            <v>751</v>
          </cell>
          <cell r="EH341">
            <v>482.79999999999995</v>
          </cell>
          <cell r="EI341">
            <v>5193.7777777777774</v>
          </cell>
          <cell r="EJ341">
            <v>1424.4222222222222</v>
          </cell>
          <cell r="EK341">
            <v>8314</v>
          </cell>
        </row>
        <row r="342">
          <cell r="EB342">
            <v>0</v>
          </cell>
          <cell r="EC342">
            <v>23</v>
          </cell>
          <cell r="ED342">
            <v>24</v>
          </cell>
          <cell r="EE342">
            <v>26</v>
          </cell>
          <cell r="EF342">
            <v>32</v>
          </cell>
          <cell r="EG342">
            <v>282.8</v>
          </cell>
          <cell r="EH342">
            <v>134.39999999999998</v>
          </cell>
          <cell r="EI342">
            <v>2376.2444444444445</v>
          </cell>
          <cell r="EJ342">
            <v>967.55555555555554</v>
          </cell>
          <cell r="EK342">
            <v>3866</v>
          </cell>
        </row>
        <row r="343">
          <cell r="EB343">
            <v>10</v>
          </cell>
          <cell r="EC343">
            <v>24</v>
          </cell>
          <cell r="ED343">
            <v>22</v>
          </cell>
          <cell r="EE343">
            <v>19</v>
          </cell>
          <cell r="EF343">
            <v>37</v>
          </cell>
          <cell r="EG343">
            <v>273.39999999999998</v>
          </cell>
          <cell r="EH343">
            <v>143</v>
          </cell>
          <cell r="EI343">
            <v>3125.2222222222222</v>
          </cell>
          <cell r="EJ343">
            <v>758.37777777777774</v>
          </cell>
          <cell r="EK343">
            <v>4412</v>
          </cell>
        </row>
        <row r="344">
          <cell r="EB344">
            <v>8</v>
          </cell>
          <cell r="EC344">
            <v>39</v>
          </cell>
          <cell r="ED344">
            <v>32</v>
          </cell>
          <cell r="EE344">
            <v>35</v>
          </cell>
          <cell r="EF344">
            <v>54</v>
          </cell>
          <cell r="EG344">
            <v>250.60000000000002</v>
          </cell>
          <cell r="EH344">
            <v>165</v>
          </cell>
          <cell r="EI344">
            <v>1956.4666666666669</v>
          </cell>
          <cell r="EJ344">
            <v>495.93333333333339</v>
          </cell>
          <cell r="EK344">
            <v>3036.0000000000005</v>
          </cell>
        </row>
        <row r="345">
          <cell r="EB345">
            <v>3</v>
          </cell>
          <cell r="EC345">
            <v>27</v>
          </cell>
          <cell r="ED345">
            <v>44</v>
          </cell>
          <cell r="EE345">
            <v>47</v>
          </cell>
          <cell r="EF345">
            <v>69</v>
          </cell>
          <cell r="EG345">
            <v>450.8</v>
          </cell>
          <cell r="EH345">
            <v>264.40000000000003</v>
          </cell>
          <cell r="EI345">
            <v>2147.4444444444443</v>
          </cell>
          <cell r="EJ345">
            <v>322.35555555555555</v>
          </cell>
          <cell r="EK345">
            <v>3374.9999999999995</v>
          </cell>
        </row>
        <row r="346">
          <cell r="EB346">
            <v>28</v>
          </cell>
          <cell r="EC346">
            <v>74</v>
          </cell>
          <cell r="ED346">
            <v>61</v>
          </cell>
          <cell r="EE346">
            <v>55</v>
          </cell>
          <cell r="EF346">
            <v>65</v>
          </cell>
          <cell r="EG346">
            <v>497</v>
          </cell>
          <cell r="EH346">
            <v>355.8</v>
          </cell>
          <cell r="EI346">
            <v>4125.6888888888889</v>
          </cell>
          <cell r="EJ346">
            <v>362.51111111111112</v>
          </cell>
          <cell r="EK346">
            <v>5624</v>
          </cell>
        </row>
        <row r="347">
          <cell r="EB347">
            <v>5</v>
          </cell>
          <cell r="EC347">
            <v>35</v>
          </cell>
          <cell r="ED347">
            <v>25</v>
          </cell>
          <cell r="EE347">
            <v>33</v>
          </cell>
          <cell r="EF347">
            <v>40</v>
          </cell>
          <cell r="EG347">
            <v>369.4</v>
          </cell>
          <cell r="EH347">
            <v>240</v>
          </cell>
          <cell r="EI347">
            <v>2791.2666666666655</v>
          </cell>
          <cell r="EJ347">
            <v>369.33333333333326</v>
          </cell>
          <cell r="EK347">
            <v>3907.9999999999991</v>
          </cell>
        </row>
        <row r="348">
          <cell r="EB348">
            <v>7</v>
          </cell>
          <cell r="EC348">
            <v>39</v>
          </cell>
          <cell r="ED348">
            <v>55</v>
          </cell>
          <cell r="EE348">
            <v>52</v>
          </cell>
          <cell r="EF348">
            <v>99</v>
          </cell>
          <cell r="EG348">
            <v>490</v>
          </cell>
          <cell r="EH348">
            <v>290</v>
          </cell>
          <cell r="EI348">
            <v>2687.9999999999995</v>
          </cell>
          <cell r="EJ348">
            <v>366</v>
          </cell>
          <cell r="EK348">
            <v>4085.9999999999995</v>
          </cell>
        </row>
        <row r="349">
          <cell r="EB349">
            <v>1900</v>
          </cell>
          <cell r="EC349">
            <v>7918</v>
          </cell>
          <cell r="ED349">
            <v>1965</v>
          </cell>
          <cell r="EE349">
            <v>7021</v>
          </cell>
          <cell r="EF349">
            <v>6791</v>
          </cell>
          <cell r="EG349">
            <v>56120.599999999991</v>
          </cell>
          <cell r="EH349">
            <v>35330.800000000003</v>
          </cell>
          <cell r="EI349">
            <v>457643.13333333342</v>
          </cell>
          <cell r="EJ349">
            <v>84042.46666666666</v>
          </cell>
          <cell r="EK349">
            <v>658732.00000000012</v>
          </cell>
        </row>
        <row r="350">
          <cell r="EB350">
            <v>12</v>
          </cell>
          <cell r="EC350">
            <v>44</v>
          </cell>
          <cell r="ED350">
            <v>47</v>
          </cell>
          <cell r="EE350">
            <v>60</v>
          </cell>
          <cell r="EF350">
            <v>85</v>
          </cell>
          <cell r="EG350">
            <v>329.4</v>
          </cell>
          <cell r="EH350">
            <v>283.39999999999998</v>
          </cell>
          <cell r="EI350">
            <v>3202.1111111111109</v>
          </cell>
          <cell r="EJ350">
            <v>506.08888888888885</v>
          </cell>
          <cell r="EK350">
            <v>4568.9999999999991</v>
          </cell>
        </row>
        <row r="351">
          <cell r="EB351">
            <v>52</v>
          </cell>
          <cell r="EC351">
            <v>192</v>
          </cell>
          <cell r="ED351">
            <v>148</v>
          </cell>
          <cell r="EE351">
            <v>161</v>
          </cell>
          <cell r="EF351">
            <v>243</v>
          </cell>
          <cell r="EG351">
            <v>1330.2</v>
          </cell>
          <cell r="EH351">
            <v>867.8</v>
          </cell>
          <cell r="EI351">
            <v>11472.57777777778</v>
          </cell>
          <cell r="EJ351">
            <v>1983.4222222222222</v>
          </cell>
          <cell r="EK351">
            <v>16450.000000000004</v>
          </cell>
        </row>
        <row r="352">
          <cell r="EB352">
            <v>70</v>
          </cell>
          <cell r="EC352">
            <v>208</v>
          </cell>
          <cell r="ED352">
            <v>174</v>
          </cell>
          <cell r="EE352">
            <v>150</v>
          </cell>
          <cell r="EF352">
            <v>138</v>
          </cell>
          <cell r="EG352">
            <v>1340.6</v>
          </cell>
          <cell r="EH352">
            <v>816.40000000000009</v>
          </cell>
          <cell r="EI352">
            <v>9922</v>
          </cell>
          <cell r="EJ352">
            <v>1012</v>
          </cell>
          <cell r="EK352">
            <v>13831</v>
          </cell>
        </row>
        <row r="353">
          <cell r="EB353">
            <v>2</v>
          </cell>
          <cell r="EC353">
            <v>27</v>
          </cell>
          <cell r="ED353">
            <v>42</v>
          </cell>
          <cell r="EE353">
            <v>31</v>
          </cell>
          <cell r="EF353">
            <v>66</v>
          </cell>
          <cell r="EG353">
            <v>362.2</v>
          </cell>
          <cell r="EH353">
            <v>211.4</v>
          </cell>
          <cell r="EI353">
            <v>1900.2444444444441</v>
          </cell>
          <cell r="EJ353">
            <v>209.15555555555554</v>
          </cell>
          <cell r="EK353">
            <v>2850.9999999999995</v>
          </cell>
        </row>
        <row r="354">
          <cell r="EB354">
            <v>44</v>
          </cell>
          <cell r="EC354">
            <v>158</v>
          </cell>
          <cell r="ED354">
            <v>180</v>
          </cell>
          <cell r="EE354">
            <v>190</v>
          </cell>
          <cell r="EF354">
            <v>210</v>
          </cell>
          <cell r="EG354">
            <v>1461.1999999999998</v>
          </cell>
          <cell r="EH354">
            <v>871.40000000000009</v>
          </cell>
          <cell r="EI354">
            <v>10333.444444444443</v>
          </cell>
          <cell r="EJ354">
            <v>1624.9555555555553</v>
          </cell>
          <cell r="EK354">
            <v>15073</v>
          </cell>
        </row>
        <row r="355">
          <cell r="EB355">
            <v>0</v>
          </cell>
          <cell r="EC355">
            <v>24</v>
          </cell>
          <cell r="ED355">
            <v>16</v>
          </cell>
          <cell r="EE355">
            <v>29</v>
          </cell>
          <cell r="EF355">
            <v>41</v>
          </cell>
          <cell r="EG355">
            <v>148.19999999999999</v>
          </cell>
          <cell r="EH355">
            <v>124.4</v>
          </cell>
          <cell r="EI355">
            <v>1376.9555555555555</v>
          </cell>
          <cell r="EJ355">
            <v>390.44444444444446</v>
          </cell>
          <cell r="EK355">
            <v>2150</v>
          </cell>
        </row>
        <row r="356">
          <cell r="EB356">
            <v>5</v>
          </cell>
          <cell r="EC356">
            <v>27</v>
          </cell>
          <cell r="ED356">
            <v>18</v>
          </cell>
          <cell r="EE356">
            <v>22</v>
          </cell>
          <cell r="EF356">
            <v>30</v>
          </cell>
          <cell r="EG356">
            <v>222.4</v>
          </cell>
          <cell r="EH356">
            <v>153.6</v>
          </cell>
          <cell r="EI356">
            <v>1614.1111111111109</v>
          </cell>
          <cell r="EJ356">
            <v>135.88888888888889</v>
          </cell>
          <cell r="EK356">
            <v>2227.9999999999995</v>
          </cell>
        </row>
        <row r="357">
          <cell r="EB357">
            <v>7</v>
          </cell>
          <cell r="EC357">
            <v>22</v>
          </cell>
          <cell r="ED357">
            <v>26</v>
          </cell>
          <cell r="EE357">
            <v>26</v>
          </cell>
          <cell r="EF357">
            <v>44</v>
          </cell>
          <cell r="EG357">
            <v>197.4</v>
          </cell>
          <cell r="EH357">
            <v>130.39999999999998</v>
          </cell>
          <cell r="EI357">
            <v>1396.5555555555557</v>
          </cell>
          <cell r="EJ357">
            <v>221.64444444444445</v>
          </cell>
          <cell r="EK357">
            <v>2071</v>
          </cell>
        </row>
        <row r="358">
          <cell r="EB358">
            <v>5</v>
          </cell>
          <cell r="EC358">
            <v>26</v>
          </cell>
          <cell r="ED358">
            <v>20</v>
          </cell>
          <cell r="EE358">
            <v>30</v>
          </cell>
          <cell r="EF358">
            <v>33</v>
          </cell>
          <cell r="EG358">
            <v>204.2</v>
          </cell>
          <cell r="EH358">
            <v>141.80000000000001</v>
          </cell>
          <cell r="EI358">
            <v>1385.0222222222221</v>
          </cell>
          <cell r="EJ358">
            <v>131.97777777777779</v>
          </cell>
          <cell r="EK358">
            <v>1977</v>
          </cell>
        </row>
        <row r="359">
          <cell r="EB359">
            <v>12</v>
          </cell>
          <cell r="EC359">
            <v>48</v>
          </cell>
          <cell r="ED359">
            <v>24</v>
          </cell>
          <cell r="EE359">
            <v>38</v>
          </cell>
          <cell r="EF359">
            <v>58</v>
          </cell>
          <cell r="EG359">
            <v>319</v>
          </cell>
          <cell r="EH359">
            <v>162.79999999999998</v>
          </cell>
          <cell r="EI359">
            <v>1993.6888888888893</v>
          </cell>
          <cell r="EJ359">
            <v>431.51111111111112</v>
          </cell>
          <cell r="EK359">
            <v>3087</v>
          </cell>
        </row>
        <row r="360">
          <cell r="EB360">
            <v>9</v>
          </cell>
          <cell r="EC360">
            <v>39</v>
          </cell>
          <cell r="ED360">
            <v>18</v>
          </cell>
          <cell r="EE360">
            <v>14</v>
          </cell>
          <cell r="EF360">
            <v>27</v>
          </cell>
          <cell r="EG360">
            <v>251</v>
          </cell>
          <cell r="EH360">
            <v>157.19999999999999</v>
          </cell>
          <cell r="EI360">
            <v>2149.9777777777781</v>
          </cell>
          <cell r="EJ360">
            <v>331.82222222222219</v>
          </cell>
          <cell r="EK360">
            <v>2997</v>
          </cell>
        </row>
        <row r="361">
          <cell r="EB361">
            <v>37</v>
          </cell>
          <cell r="EC361">
            <v>130</v>
          </cell>
          <cell r="ED361">
            <v>90</v>
          </cell>
          <cell r="EE361">
            <v>147</v>
          </cell>
          <cell r="EF361">
            <v>213</v>
          </cell>
          <cell r="EG361">
            <v>960.2</v>
          </cell>
          <cell r="EH361">
            <v>623.59999999999991</v>
          </cell>
          <cell r="EI361">
            <v>5796.1333333333332</v>
          </cell>
          <cell r="EJ361">
            <v>584.06666666666672</v>
          </cell>
          <cell r="EK361">
            <v>8581</v>
          </cell>
        </row>
        <row r="362">
          <cell r="EB362">
            <v>14</v>
          </cell>
          <cell r="EC362">
            <v>54</v>
          </cell>
          <cell r="ED362">
            <v>66</v>
          </cell>
          <cell r="EE362">
            <v>58</v>
          </cell>
          <cell r="EF362">
            <v>85</v>
          </cell>
          <cell r="EG362">
            <v>512.59999999999991</v>
          </cell>
          <cell r="EH362">
            <v>326.20000000000005</v>
          </cell>
          <cell r="EI362">
            <v>3461.822222222223</v>
          </cell>
          <cell r="EJ362">
            <v>669.37777777777774</v>
          </cell>
          <cell r="EK362">
            <v>5247.0000000000009</v>
          </cell>
        </row>
        <row r="363">
          <cell r="EB363">
            <v>13</v>
          </cell>
          <cell r="EC363">
            <v>37</v>
          </cell>
          <cell r="ED363">
            <v>37</v>
          </cell>
          <cell r="EE363">
            <v>22</v>
          </cell>
          <cell r="EF363">
            <v>35</v>
          </cell>
          <cell r="EG363">
            <v>270</v>
          </cell>
          <cell r="EH363">
            <v>132.80000000000001</v>
          </cell>
          <cell r="EI363">
            <v>1555.1777777777779</v>
          </cell>
          <cell r="EJ363">
            <v>251.02222222222224</v>
          </cell>
          <cell r="EK363">
            <v>2353.0000000000005</v>
          </cell>
        </row>
        <row r="364">
          <cell r="EB364">
            <v>12</v>
          </cell>
          <cell r="EC364">
            <v>41</v>
          </cell>
          <cell r="ED364">
            <v>38</v>
          </cell>
          <cell r="EE364">
            <v>38</v>
          </cell>
          <cell r="EF364">
            <v>43</v>
          </cell>
          <cell r="EG364">
            <v>344.8</v>
          </cell>
          <cell r="EH364">
            <v>220.4</v>
          </cell>
          <cell r="EI364">
            <v>1929.5111111111109</v>
          </cell>
          <cell r="EJ364">
            <v>268.28888888888889</v>
          </cell>
          <cell r="EK364">
            <v>2934.9999999999995</v>
          </cell>
        </row>
        <row r="365">
          <cell r="EB365">
            <v>26</v>
          </cell>
          <cell r="EC365">
            <v>84</v>
          </cell>
          <cell r="ED365">
            <v>69</v>
          </cell>
          <cell r="EE365">
            <v>78</v>
          </cell>
          <cell r="EF365">
            <v>86</v>
          </cell>
          <cell r="EG365">
            <v>473.4</v>
          </cell>
          <cell r="EH365">
            <v>386.6</v>
          </cell>
          <cell r="EI365">
            <v>4425.0888888888876</v>
          </cell>
          <cell r="EJ365">
            <v>1064.911111111111</v>
          </cell>
          <cell r="EK365">
            <v>6692.9999999999982</v>
          </cell>
        </row>
        <row r="366">
          <cell r="EB366">
            <v>21</v>
          </cell>
          <cell r="EC366">
            <v>69</v>
          </cell>
          <cell r="ED366">
            <v>51</v>
          </cell>
          <cell r="EE366">
            <v>57</v>
          </cell>
          <cell r="EF366">
            <v>92</v>
          </cell>
          <cell r="EG366">
            <v>508.4</v>
          </cell>
          <cell r="EH366">
            <v>360.6</v>
          </cell>
          <cell r="EI366">
            <v>3347.7777777777778</v>
          </cell>
          <cell r="EJ366">
            <v>350.22222222222223</v>
          </cell>
          <cell r="EK366">
            <v>4857</v>
          </cell>
        </row>
        <row r="367">
          <cell r="EB367">
            <v>172</v>
          </cell>
          <cell r="EC367">
            <v>722</v>
          </cell>
          <cell r="ED367">
            <v>501</v>
          </cell>
          <cell r="EE367">
            <v>375</v>
          </cell>
          <cell r="EF367">
            <v>867</v>
          </cell>
          <cell r="EG367">
            <v>4651.2</v>
          </cell>
          <cell r="EH367">
            <v>2394</v>
          </cell>
          <cell r="EI367">
            <v>23516.088888888888</v>
          </cell>
          <cell r="EJ367">
            <v>6139.7111111111108</v>
          </cell>
          <cell r="EK367">
            <v>39337.999999999993</v>
          </cell>
        </row>
        <row r="368">
          <cell r="EB368">
            <v>102</v>
          </cell>
          <cell r="EC368">
            <v>344</v>
          </cell>
          <cell r="ED368">
            <v>371</v>
          </cell>
          <cell r="EE368">
            <v>323</v>
          </cell>
          <cell r="EF368">
            <v>453</v>
          </cell>
          <cell r="EG368">
            <v>2333</v>
          </cell>
          <cell r="EH368">
            <v>1313.8</v>
          </cell>
          <cell r="EI368">
            <v>17151.31111111111</v>
          </cell>
          <cell r="EJ368">
            <v>2225.8888888888887</v>
          </cell>
          <cell r="EK368">
            <v>24617</v>
          </cell>
        </row>
        <row r="369">
          <cell r="EB369">
            <v>7</v>
          </cell>
          <cell r="EC369">
            <v>40</v>
          </cell>
          <cell r="ED369">
            <v>33</v>
          </cell>
          <cell r="EE369">
            <v>38</v>
          </cell>
          <cell r="EF369">
            <v>45</v>
          </cell>
          <cell r="EG369">
            <v>219.2</v>
          </cell>
          <cell r="EH369">
            <v>185.6</v>
          </cell>
          <cell r="EI369">
            <v>1292.3333333333333</v>
          </cell>
          <cell r="EJ369">
            <v>88.866666666666674</v>
          </cell>
          <cell r="EK369">
            <v>1949</v>
          </cell>
        </row>
        <row r="370">
          <cell r="EB370">
            <v>8</v>
          </cell>
          <cell r="EC370">
            <v>37</v>
          </cell>
          <cell r="ED370">
            <v>36</v>
          </cell>
          <cell r="EE370">
            <v>43</v>
          </cell>
          <cell r="EF370">
            <v>70</v>
          </cell>
          <cell r="EG370">
            <v>318.39999999999998</v>
          </cell>
          <cell r="EH370">
            <v>242.60000000000002</v>
          </cell>
          <cell r="EI370">
            <v>2102.0444444444438</v>
          </cell>
          <cell r="EJ370">
            <v>294.95555555555552</v>
          </cell>
          <cell r="EK370">
            <v>3151.9999999999991</v>
          </cell>
        </row>
        <row r="371">
          <cell r="EB371">
            <v>154</v>
          </cell>
          <cell r="EC371">
            <v>501</v>
          </cell>
          <cell r="ED371">
            <v>499</v>
          </cell>
          <cell r="EE371">
            <v>412</v>
          </cell>
          <cell r="EF371">
            <v>489</v>
          </cell>
          <cell r="EG371">
            <v>4167.2</v>
          </cell>
          <cell r="EH371">
            <v>2449</v>
          </cell>
          <cell r="EI371">
            <v>19847.999999999993</v>
          </cell>
          <cell r="EJ371">
            <v>2660.7999999999997</v>
          </cell>
          <cell r="EK371">
            <v>31179.999999999993</v>
          </cell>
        </row>
        <row r="372">
          <cell r="EB372">
            <v>10</v>
          </cell>
          <cell r="EC372">
            <v>48</v>
          </cell>
          <cell r="ED372">
            <v>26</v>
          </cell>
          <cell r="EE372">
            <v>47</v>
          </cell>
          <cell r="EF372">
            <v>67</v>
          </cell>
          <cell r="EG372">
            <v>256.39999999999998</v>
          </cell>
          <cell r="EH372">
            <v>158.19999999999999</v>
          </cell>
          <cell r="EI372">
            <v>1962.9111111111113</v>
          </cell>
          <cell r="EJ372">
            <v>557.48888888888882</v>
          </cell>
          <cell r="EK372">
            <v>3133</v>
          </cell>
        </row>
        <row r="373">
          <cell r="EB373">
            <v>59</v>
          </cell>
          <cell r="EC373">
            <v>211</v>
          </cell>
          <cell r="ED373">
            <v>167</v>
          </cell>
          <cell r="EE373">
            <v>154</v>
          </cell>
          <cell r="EF373">
            <v>180</v>
          </cell>
          <cell r="EG373">
            <v>1459.4</v>
          </cell>
          <cell r="EH373">
            <v>888.2</v>
          </cell>
          <cell r="EI373">
            <v>10764.8</v>
          </cell>
          <cell r="EJ373">
            <v>2359.6</v>
          </cell>
          <cell r="EK373">
            <v>16243</v>
          </cell>
        </row>
        <row r="374">
          <cell r="EB374">
            <v>259</v>
          </cell>
          <cell r="EC374">
            <v>973</v>
          </cell>
          <cell r="ED374">
            <v>724</v>
          </cell>
          <cell r="EE374">
            <v>842</v>
          </cell>
          <cell r="EF374">
            <v>1102</v>
          </cell>
          <cell r="EG374">
            <v>5553.2</v>
          </cell>
          <cell r="EH374">
            <v>2962.2</v>
          </cell>
          <cell r="EI374">
            <v>26142.066666666669</v>
          </cell>
          <cell r="EJ374">
            <v>7136.5333333333328</v>
          </cell>
          <cell r="EK374">
            <v>45694.000000000007</v>
          </cell>
        </row>
        <row r="375">
          <cell r="EB375">
            <v>24</v>
          </cell>
          <cell r="EC375">
            <v>106</v>
          </cell>
          <cell r="ED375">
            <v>84</v>
          </cell>
          <cell r="EE375">
            <v>89</v>
          </cell>
          <cell r="EF375">
            <v>149</v>
          </cell>
          <cell r="EG375">
            <v>658.2</v>
          </cell>
          <cell r="EH375">
            <v>469.2</v>
          </cell>
          <cell r="EI375">
            <v>5478.5777777777785</v>
          </cell>
          <cell r="EJ375">
            <v>1129.0222222222224</v>
          </cell>
          <cell r="EK375">
            <v>8187</v>
          </cell>
        </row>
        <row r="376">
          <cell r="EB376">
            <v>9</v>
          </cell>
          <cell r="EC376">
            <v>36</v>
          </cell>
          <cell r="ED376">
            <v>31</v>
          </cell>
          <cell r="EE376">
            <v>26</v>
          </cell>
          <cell r="EF376">
            <v>24</v>
          </cell>
          <cell r="EG376">
            <v>367.4</v>
          </cell>
          <cell r="EH376">
            <v>200.20000000000002</v>
          </cell>
          <cell r="EI376">
            <v>1730.0666666666664</v>
          </cell>
          <cell r="EJ376">
            <v>420.33333333333331</v>
          </cell>
          <cell r="EK376">
            <v>2844</v>
          </cell>
        </row>
        <row r="377">
          <cell r="EB377">
            <v>23</v>
          </cell>
          <cell r="EC377">
            <v>67</v>
          </cell>
          <cell r="ED377">
            <v>37</v>
          </cell>
          <cell r="EE377">
            <v>48</v>
          </cell>
          <cell r="EF377">
            <v>54</v>
          </cell>
          <cell r="EG377">
            <v>455.2</v>
          </cell>
          <cell r="EH377">
            <v>205.4</v>
          </cell>
          <cell r="EI377">
            <v>2375.8000000000002</v>
          </cell>
          <cell r="EJ377">
            <v>588.6</v>
          </cell>
          <cell r="EK377">
            <v>3854</v>
          </cell>
        </row>
        <row r="378">
          <cell r="EB378">
            <v>26</v>
          </cell>
          <cell r="EC378">
            <v>72</v>
          </cell>
          <cell r="ED378">
            <v>62</v>
          </cell>
          <cell r="EE378">
            <v>36</v>
          </cell>
          <cell r="EF378">
            <v>45</v>
          </cell>
          <cell r="EG378">
            <v>498.4</v>
          </cell>
          <cell r="EH378">
            <v>278.2</v>
          </cell>
          <cell r="EI378">
            <v>3115.1111111111109</v>
          </cell>
          <cell r="EJ378">
            <v>485.28888888888883</v>
          </cell>
          <cell r="EK378">
            <v>4618</v>
          </cell>
        </row>
        <row r="379">
          <cell r="EB379">
            <v>245</v>
          </cell>
          <cell r="EC379">
            <v>766</v>
          </cell>
          <cell r="ED379">
            <v>581</v>
          </cell>
          <cell r="EE379">
            <v>548</v>
          </cell>
          <cell r="EF379">
            <v>651</v>
          </cell>
          <cell r="EG379">
            <v>5275.8</v>
          </cell>
          <cell r="EH379">
            <v>3034.6</v>
          </cell>
          <cell r="EI379">
            <v>28722.466666666671</v>
          </cell>
          <cell r="EJ379">
            <v>7680.1333333333341</v>
          </cell>
          <cell r="EK379">
            <v>47504</v>
          </cell>
        </row>
        <row r="380">
          <cell r="EB380">
            <v>30</v>
          </cell>
          <cell r="EC380">
            <v>94</v>
          </cell>
          <cell r="ED380">
            <v>65</v>
          </cell>
          <cell r="EE380">
            <v>59</v>
          </cell>
          <cell r="EF380">
            <v>59</v>
          </cell>
          <cell r="EG380">
            <v>458.8</v>
          </cell>
          <cell r="EH380">
            <v>324.20000000000005</v>
          </cell>
          <cell r="EI380">
            <v>3150.911111111111</v>
          </cell>
          <cell r="EJ380">
            <v>1172.088888888889</v>
          </cell>
          <cell r="EK380">
            <v>5413</v>
          </cell>
        </row>
        <row r="381">
          <cell r="EB381">
            <v>51</v>
          </cell>
          <cell r="EC381">
            <v>226</v>
          </cell>
          <cell r="ED381">
            <v>163</v>
          </cell>
          <cell r="EE381">
            <v>158</v>
          </cell>
          <cell r="EF381">
            <v>143</v>
          </cell>
          <cell r="EG381">
            <v>1144.5999999999999</v>
          </cell>
          <cell r="EH381">
            <v>666</v>
          </cell>
          <cell r="EI381">
            <v>4671.0444444444456</v>
          </cell>
          <cell r="EJ381">
            <v>1136.3555555555556</v>
          </cell>
          <cell r="EK381">
            <v>8359.0000000000018</v>
          </cell>
        </row>
        <row r="382">
          <cell r="EB382">
            <v>46</v>
          </cell>
          <cell r="EC382">
            <v>129</v>
          </cell>
          <cell r="ED382">
            <v>103</v>
          </cell>
          <cell r="EE382">
            <v>99</v>
          </cell>
          <cell r="EF382">
            <v>139</v>
          </cell>
          <cell r="EG382">
            <v>777.2</v>
          </cell>
          <cell r="EH382">
            <v>521.6</v>
          </cell>
          <cell r="EI382">
            <v>5045.1111111111104</v>
          </cell>
          <cell r="EJ382">
            <v>1775.0888888888887</v>
          </cell>
          <cell r="EK382">
            <v>8635</v>
          </cell>
        </row>
        <row r="383">
          <cell r="EB383">
            <v>11</v>
          </cell>
          <cell r="EC383">
            <v>37</v>
          </cell>
          <cell r="ED383">
            <v>36</v>
          </cell>
          <cell r="EE383">
            <v>19</v>
          </cell>
          <cell r="EF383">
            <v>35</v>
          </cell>
          <cell r="EG383">
            <v>430.8</v>
          </cell>
          <cell r="EH383">
            <v>207.19999999999996</v>
          </cell>
          <cell r="EI383">
            <v>2308.2666666666669</v>
          </cell>
          <cell r="EJ383">
            <v>888.73333333333335</v>
          </cell>
          <cell r="EK383">
            <v>3973</v>
          </cell>
        </row>
        <row r="384">
          <cell r="EB384">
            <v>19</v>
          </cell>
          <cell r="EC384">
            <v>49</v>
          </cell>
          <cell r="ED384">
            <v>38</v>
          </cell>
          <cell r="EE384">
            <v>28</v>
          </cell>
          <cell r="EF384">
            <v>34</v>
          </cell>
          <cell r="EG384">
            <v>372</v>
          </cell>
          <cell r="EH384">
            <v>246.8</v>
          </cell>
          <cell r="EI384">
            <v>2614.4888888888886</v>
          </cell>
          <cell r="EJ384">
            <v>382.71111111111117</v>
          </cell>
          <cell r="EK384">
            <v>3783.9999999999995</v>
          </cell>
        </row>
        <row r="385">
          <cell r="EB385">
            <v>15</v>
          </cell>
          <cell r="EC385">
            <v>60</v>
          </cell>
          <cell r="ED385">
            <v>61</v>
          </cell>
          <cell r="EE385">
            <v>49</v>
          </cell>
          <cell r="EF385">
            <v>79</v>
          </cell>
          <cell r="EG385">
            <v>467</v>
          </cell>
          <cell r="EH385">
            <v>309.79999999999995</v>
          </cell>
          <cell r="EI385">
            <v>2786.6444444444442</v>
          </cell>
          <cell r="EJ385">
            <v>369.55555555555554</v>
          </cell>
          <cell r="EK385">
            <v>4197</v>
          </cell>
        </row>
        <row r="386">
          <cell r="EB386">
            <v>55</v>
          </cell>
          <cell r="EC386">
            <v>167</v>
          </cell>
          <cell r="ED386">
            <v>116</v>
          </cell>
          <cell r="EE386">
            <v>139</v>
          </cell>
          <cell r="EF386">
            <v>29</v>
          </cell>
          <cell r="EG386">
            <v>1256.8</v>
          </cell>
          <cell r="EH386">
            <v>753.59999999999991</v>
          </cell>
          <cell r="EI386">
            <v>6826.9333333333343</v>
          </cell>
          <cell r="EJ386">
            <v>1629.6666666666667</v>
          </cell>
          <cell r="EK386">
            <v>10973</v>
          </cell>
        </row>
        <row r="387">
          <cell r="EB387">
            <v>31</v>
          </cell>
          <cell r="EC387">
            <v>105</v>
          </cell>
          <cell r="ED387">
            <v>75</v>
          </cell>
          <cell r="EE387">
            <v>69</v>
          </cell>
          <cell r="EF387">
            <v>84</v>
          </cell>
          <cell r="EG387">
            <v>764.8</v>
          </cell>
          <cell r="EH387">
            <v>359.6</v>
          </cell>
          <cell r="EI387">
            <v>3060.4888888888891</v>
          </cell>
          <cell r="EJ387">
            <v>907.1111111111112</v>
          </cell>
          <cell r="EK387">
            <v>5456</v>
          </cell>
        </row>
        <row r="388">
          <cell r="EB388">
            <v>29</v>
          </cell>
          <cell r="EC388">
            <v>134</v>
          </cell>
          <cell r="ED388">
            <v>122</v>
          </cell>
          <cell r="EE388">
            <v>135</v>
          </cell>
          <cell r="EF388">
            <v>113</v>
          </cell>
          <cell r="EG388">
            <v>924.8</v>
          </cell>
          <cell r="EH388">
            <v>621</v>
          </cell>
          <cell r="EI388">
            <v>4004.266666666666</v>
          </cell>
          <cell r="EJ388">
            <v>908.93333333333328</v>
          </cell>
          <cell r="EK388">
            <v>6991.9999999999991</v>
          </cell>
        </row>
        <row r="389">
          <cell r="EB389">
            <v>19</v>
          </cell>
          <cell r="EC389">
            <v>76</v>
          </cell>
          <cell r="ED389">
            <v>88</v>
          </cell>
          <cell r="EE389">
            <v>84</v>
          </cell>
          <cell r="EF389">
            <v>65</v>
          </cell>
          <cell r="EG389">
            <v>635.6</v>
          </cell>
          <cell r="EH389">
            <v>359.40000000000003</v>
          </cell>
          <cell r="EI389">
            <v>2827.5999999999995</v>
          </cell>
          <cell r="EJ389">
            <v>228.40000000000006</v>
          </cell>
          <cell r="EK389">
            <v>4382.9999999999991</v>
          </cell>
        </row>
        <row r="390">
          <cell r="EB390">
            <v>27</v>
          </cell>
          <cell r="EC390">
            <v>93</v>
          </cell>
          <cell r="ED390">
            <v>68</v>
          </cell>
          <cell r="EE390">
            <v>67</v>
          </cell>
          <cell r="EF390">
            <v>81</v>
          </cell>
          <cell r="EG390">
            <v>654.20000000000005</v>
          </cell>
          <cell r="EH390">
            <v>361.6</v>
          </cell>
          <cell r="EI390">
            <v>3828.8444444444444</v>
          </cell>
          <cell r="EJ390">
            <v>677.35555555555561</v>
          </cell>
          <cell r="EK390">
            <v>5858</v>
          </cell>
        </row>
        <row r="391">
          <cell r="EB391">
            <v>34</v>
          </cell>
          <cell r="EC391">
            <v>141</v>
          </cell>
          <cell r="ED391">
            <v>131</v>
          </cell>
          <cell r="EE391">
            <v>109</v>
          </cell>
          <cell r="EF391">
            <v>94</v>
          </cell>
          <cell r="EG391">
            <v>976.6</v>
          </cell>
          <cell r="EH391">
            <v>524.6</v>
          </cell>
          <cell r="EI391">
            <v>4117.5777777777785</v>
          </cell>
          <cell r="EJ391">
            <v>983.22222222222217</v>
          </cell>
          <cell r="EK391">
            <v>7111</v>
          </cell>
        </row>
        <row r="392">
          <cell r="EB392">
            <v>134</v>
          </cell>
          <cell r="EC392">
            <v>441</v>
          </cell>
          <cell r="ED392">
            <v>306</v>
          </cell>
          <cell r="EE392">
            <v>439</v>
          </cell>
          <cell r="EF392">
            <v>528</v>
          </cell>
          <cell r="EG392">
            <v>3151.8</v>
          </cell>
          <cell r="EH392">
            <v>1534.2</v>
          </cell>
          <cell r="EI392">
            <v>9094.1333333333332</v>
          </cell>
          <cell r="EJ392">
            <v>2196.8666666666668</v>
          </cell>
          <cell r="EK392">
            <v>17825</v>
          </cell>
        </row>
        <row r="393">
          <cell r="EB393">
            <v>29</v>
          </cell>
          <cell r="EC393">
            <v>94</v>
          </cell>
          <cell r="ED393">
            <v>146</v>
          </cell>
          <cell r="EE393">
            <v>91</v>
          </cell>
          <cell r="EF393">
            <v>110</v>
          </cell>
          <cell r="EG393">
            <v>777.6</v>
          </cell>
          <cell r="EH393">
            <v>536.20000000000005</v>
          </cell>
          <cell r="EI393">
            <v>4208.5111111111119</v>
          </cell>
          <cell r="EJ393">
            <v>1094.6888888888891</v>
          </cell>
          <cell r="EK393">
            <v>7087.0000000000009</v>
          </cell>
        </row>
        <row r="394">
          <cell r="EB394">
            <v>17</v>
          </cell>
          <cell r="EC394">
            <v>42</v>
          </cell>
          <cell r="ED394">
            <v>66</v>
          </cell>
          <cell r="EE394">
            <v>102</v>
          </cell>
          <cell r="EF394">
            <v>133</v>
          </cell>
          <cell r="EG394">
            <v>575</v>
          </cell>
          <cell r="EH394">
            <v>304.79999999999995</v>
          </cell>
          <cell r="EI394">
            <v>2382.2000000000012</v>
          </cell>
          <cell r="EJ394">
            <v>585.00000000000011</v>
          </cell>
          <cell r="EK394">
            <v>4207.0000000000009</v>
          </cell>
        </row>
        <row r="395">
          <cell r="EB395">
            <v>92</v>
          </cell>
          <cell r="EC395">
            <v>307</v>
          </cell>
          <cell r="ED395">
            <v>259</v>
          </cell>
          <cell r="EE395">
            <v>247</v>
          </cell>
          <cell r="EF395">
            <v>296</v>
          </cell>
          <cell r="EG395">
            <v>2493.4</v>
          </cell>
          <cell r="EH395">
            <v>1437.4</v>
          </cell>
          <cell r="EI395">
            <v>8650.1777777777788</v>
          </cell>
          <cell r="EJ395">
            <v>1500.0222222222221</v>
          </cell>
          <cell r="EK395">
            <v>15282</v>
          </cell>
        </row>
        <row r="396">
          <cell r="EB396">
            <v>30</v>
          </cell>
          <cell r="EC396">
            <v>108</v>
          </cell>
          <cell r="ED396">
            <v>118</v>
          </cell>
          <cell r="EE396">
            <v>107</v>
          </cell>
          <cell r="EF396">
            <v>135</v>
          </cell>
          <cell r="EG396">
            <v>899.8</v>
          </cell>
          <cell r="EH396">
            <v>514.19999999999993</v>
          </cell>
          <cell r="EI396">
            <v>4568.1333333333332</v>
          </cell>
          <cell r="EJ396">
            <v>778.86666666666667</v>
          </cell>
          <cell r="EK396">
            <v>7259</v>
          </cell>
        </row>
        <row r="397">
          <cell r="EB397">
            <v>103</v>
          </cell>
          <cell r="EC397">
            <v>401</v>
          </cell>
          <cell r="ED397">
            <v>353</v>
          </cell>
          <cell r="EE397">
            <v>293</v>
          </cell>
          <cell r="EF397">
            <v>350</v>
          </cell>
          <cell r="EG397">
            <v>3042.4</v>
          </cell>
          <cell r="EH397">
            <v>1671.2</v>
          </cell>
          <cell r="EI397">
            <v>16640.999999999993</v>
          </cell>
          <cell r="EJ397">
            <v>3685.3999999999996</v>
          </cell>
          <cell r="EK397">
            <v>26539.999999999993</v>
          </cell>
        </row>
        <row r="398">
          <cell r="EB398">
            <v>7</v>
          </cell>
          <cell r="EC398">
            <v>38</v>
          </cell>
          <cell r="ED398">
            <v>41</v>
          </cell>
          <cell r="EE398">
            <v>45</v>
          </cell>
          <cell r="EF398">
            <v>68</v>
          </cell>
          <cell r="EG398">
            <v>329.4</v>
          </cell>
          <cell r="EH398">
            <v>191.8</v>
          </cell>
          <cell r="EI398">
            <v>1543.5111111111109</v>
          </cell>
          <cell r="EJ398">
            <v>525.28888888888901</v>
          </cell>
          <cell r="EK398">
            <v>2789</v>
          </cell>
        </row>
        <row r="399">
          <cell r="EB399">
            <v>60</v>
          </cell>
          <cell r="EC399">
            <v>193</v>
          </cell>
          <cell r="ED399">
            <v>127</v>
          </cell>
          <cell r="EE399">
            <v>132</v>
          </cell>
          <cell r="EF399">
            <v>147</v>
          </cell>
          <cell r="EG399">
            <v>1224.5999999999999</v>
          </cell>
          <cell r="EH399">
            <v>778.2</v>
          </cell>
          <cell r="EI399">
            <v>7972.4888888888891</v>
          </cell>
          <cell r="EJ399">
            <v>1921.7111111111112</v>
          </cell>
          <cell r="EK399">
            <v>12556</v>
          </cell>
        </row>
        <row r="400">
          <cell r="EB400">
            <v>95</v>
          </cell>
          <cell r="EC400">
            <v>337</v>
          </cell>
          <cell r="ED400">
            <v>338</v>
          </cell>
          <cell r="EE400">
            <v>268</v>
          </cell>
          <cell r="EF400">
            <v>266</v>
          </cell>
          <cell r="EG400">
            <v>2155.1999999999998</v>
          </cell>
          <cell r="EH400">
            <v>1243.2</v>
          </cell>
          <cell r="EI400">
            <v>9626.8444444444431</v>
          </cell>
          <cell r="EJ400">
            <v>1941.7555555555557</v>
          </cell>
          <cell r="EK400">
            <v>16270.999999999998</v>
          </cell>
        </row>
        <row r="401">
          <cell r="EB401">
            <v>66</v>
          </cell>
          <cell r="EC401">
            <v>239</v>
          </cell>
          <cell r="ED401">
            <v>279</v>
          </cell>
          <cell r="EE401">
            <v>351</v>
          </cell>
          <cell r="EF401">
            <v>325</v>
          </cell>
          <cell r="EG401">
            <v>2527.4</v>
          </cell>
          <cell r="EH401">
            <v>1712.8</v>
          </cell>
          <cell r="EI401">
            <v>12506.288888888885</v>
          </cell>
          <cell r="EJ401">
            <v>2598.5111111111114</v>
          </cell>
          <cell r="EK401">
            <v>20604.999999999996</v>
          </cell>
        </row>
        <row r="402">
          <cell r="EB402">
            <v>36</v>
          </cell>
          <cell r="EC402">
            <v>139</v>
          </cell>
          <cell r="ED402">
            <v>92</v>
          </cell>
          <cell r="EE402">
            <v>104</v>
          </cell>
          <cell r="EF402">
            <v>102</v>
          </cell>
          <cell r="EG402">
            <v>887.40000000000009</v>
          </cell>
          <cell r="EH402">
            <v>427.80000000000007</v>
          </cell>
          <cell r="EI402">
            <v>4757.3999999999996</v>
          </cell>
          <cell r="EJ402">
            <v>1278.3999999999996</v>
          </cell>
          <cell r="EK402">
            <v>7824</v>
          </cell>
        </row>
        <row r="403">
          <cell r="EB403">
            <v>401</v>
          </cell>
          <cell r="EC403">
            <v>1440</v>
          </cell>
          <cell r="ED403">
            <v>1564</v>
          </cell>
          <cell r="EE403">
            <v>1102</v>
          </cell>
          <cell r="EF403">
            <v>1032</v>
          </cell>
          <cell r="EG403">
            <v>11778.599999999999</v>
          </cell>
          <cell r="EH403">
            <v>6677.7999999999993</v>
          </cell>
          <cell r="EI403">
            <v>54231.555555555569</v>
          </cell>
          <cell r="EJ403">
            <v>10623.044444444446</v>
          </cell>
          <cell r="EK403">
            <v>88850.000000000015</v>
          </cell>
        </row>
        <row r="404">
          <cell r="EB404">
            <v>110</v>
          </cell>
          <cell r="EC404">
            <v>386</v>
          </cell>
          <cell r="ED404">
            <v>232</v>
          </cell>
          <cell r="EE404">
            <v>264</v>
          </cell>
          <cell r="EF404">
            <v>190</v>
          </cell>
          <cell r="EG404">
            <v>2583.1999999999998</v>
          </cell>
          <cell r="EH404">
            <v>1879.8</v>
          </cell>
          <cell r="EI404">
            <v>12392.822222222219</v>
          </cell>
          <cell r="EJ404">
            <v>2051.1777777777779</v>
          </cell>
          <cell r="EK404">
            <v>20088.999999999996</v>
          </cell>
        </row>
        <row r="405">
          <cell r="EB405">
            <v>37</v>
          </cell>
          <cell r="EC405">
            <v>102</v>
          </cell>
          <cell r="ED405">
            <v>96</v>
          </cell>
          <cell r="EE405">
            <v>127</v>
          </cell>
          <cell r="EF405">
            <v>158</v>
          </cell>
          <cell r="EG405">
            <v>684.4</v>
          </cell>
          <cell r="EH405">
            <v>261.39999999999998</v>
          </cell>
          <cell r="EI405">
            <v>1777.1555555555556</v>
          </cell>
          <cell r="EJ405">
            <v>276.04444444444442</v>
          </cell>
          <cell r="EK405">
            <v>3519</v>
          </cell>
        </row>
        <row r="406">
          <cell r="EB406">
            <v>89</v>
          </cell>
          <cell r="EC406">
            <v>313</v>
          </cell>
          <cell r="ED406">
            <v>170</v>
          </cell>
          <cell r="EE406">
            <v>178</v>
          </cell>
          <cell r="EF406">
            <v>261</v>
          </cell>
          <cell r="EG406">
            <v>2083.6</v>
          </cell>
          <cell r="EH406">
            <v>1353.8000000000002</v>
          </cell>
          <cell r="EI406">
            <v>9950.5555555555547</v>
          </cell>
          <cell r="EJ406">
            <v>1780.0444444444445</v>
          </cell>
          <cell r="EK406">
            <v>16178.999999999998</v>
          </cell>
        </row>
        <row r="407">
          <cell r="EB407">
            <v>94</v>
          </cell>
          <cell r="EC407">
            <v>332</v>
          </cell>
          <cell r="ED407">
            <v>298</v>
          </cell>
          <cell r="EE407">
            <v>231</v>
          </cell>
          <cell r="EF407">
            <v>482</v>
          </cell>
          <cell r="EG407">
            <v>3074.2000000000003</v>
          </cell>
          <cell r="EH407">
            <v>2292.2000000000003</v>
          </cell>
          <cell r="EI407">
            <v>14289.888888888885</v>
          </cell>
          <cell r="EJ407">
            <v>4375.7111111111108</v>
          </cell>
          <cell r="EK407">
            <v>25468.999999999996</v>
          </cell>
        </row>
        <row r="408">
          <cell r="EB408">
            <v>42</v>
          </cell>
          <cell r="EC408">
            <v>174</v>
          </cell>
          <cell r="ED408">
            <v>132</v>
          </cell>
          <cell r="EE408">
            <v>127</v>
          </cell>
          <cell r="EF408">
            <v>118</v>
          </cell>
          <cell r="EG408">
            <v>937.4</v>
          </cell>
          <cell r="EH408">
            <v>612.79999999999995</v>
          </cell>
          <cell r="EI408">
            <v>4434.9333333333325</v>
          </cell>
          <cell r="EJ408">
            <v>967.86666666666656</v>
          </cell>
          <cell r="EK408">
            <v>7545.9999999999991</v>
          </cell>
        </row>
        <row r="409">
          <cell r="EB409">
            <v>41</v>
          </cell>
          <cell r="EC409">
            <v>117</v>
          </cell>
          <cell r="ED409">
            <v>83</v>
          </cell>
          <cell r="EE409">
            <v>94</v>
          </cell>
          <cell r="EF409">
            <v>66</v>
          </cell>
          <cell r="EG409">
            <v>894.4</v>
          </cell>
          <cell r="EH409">
            <v>570.20000000000005</v>
          </cell>
          <cell r="EI409">
            <v>5052.688888888888</v>
          </cell>
          <cell r="EJ409">
            <v>1098.711111111111</v>
          </cell>
          <cell r="EK409">
            <v>8016.9999999999991</v>
          </cell>
        </row>
        <row r="410">
          <cell r="EB410">
            <v>24</v>
          </cell>
          <cell r="EC410">
            <v>131</v>
          </cell>
          <cell r="ED410">
            <v>37</v>
          </cell>
          <cell r="EE410">
            <v>51</v>
          </cell>
          <cell r="EF410">
            <v>30</v>
          </cell>
          <cell r="EG410">
            <v>195.2</v>
          </cell>
          <cell r="EH410">
            <v>148.4</v>
          </cell>
          <cell r="EI410">
            <v>1139.577777777778</v>
          </cell>
          <cell r="EJ410">
            <v>314.82222222222219</v>
          </cell>
          <cell r="EK410">
            <v>2071</v>
          </cell>
        </row>
        <row r="411">
          <cell r="EB411">
            <v>25</v>
          </cell>
          <cell r="EC411">
            <v>116</v>
          </cell>
          <cell r="ED411">
            <v>128</v>
          </cell>
          <cell r="EE411">
            <v>114</v>
          </cell>
          <cell r="EF411">
            <v>135</v>
          </cell>
          <cell r="EG411">
            <v>909.8</v>
          </cell>
          <cell r="EH411">
            <v>534.60000000000014</v>
          </cell>
          <cell r="EI411">
            <v>5462.4000000000005</v>
          </cell>
          <cell r="EJ411">
            <v>1782.2</v>
          </cell>
          <cell r="EK411">
            <v>9207.0000000000018</v>
          </cell>
        </row>
        <row r="412">
          <cell r="EB412">
            <v>17</v>
          </cell>
          <cell r="EC412">
            <v>58</v>
          </cell>
          <cell r="ED412">
            <v>75</v>
          </cell>
          <cell r="EE412">
            <v>110</v>
          </cell>
          <cell r="EF412">
            <v>92</v>
          </cell>
          <cell r="EG412">
            <v>756.2</v>
          </cell>
          <cell r="EH412">
            <v>454.4</v>
          </cell>
          <cell r="EI412">
            <v>2963.9333333333334</v>
          </cell>
          <cell r="EJ412">
            <v>576.4666666666667</v>
          </cell>
          <cell r="EK412">
            <v>5103</v>
          </cell>
        </row>
        <row r="413">
          <cell r="EB413">
            <v>53</v>
          </cell>
          <cell r="EC413">
            <v>279</v>
          </cell>
          <cell r="ED413">
            <v>234</v>
          </cell>
          <cell r="EE413">
            <v>243</v>
          </cell>
          <cell r="EF413">
            <v>248</v>
          </cell>
          <cell r="EG413">
            <v>1874.4</v>
          </cell>
          <cell r="EH413">
            <v>1158.1999999999998</v>
          </cell>
          <cell r="EI413">
            <v>10700.044444444444</v>
          </cell>
          <cell r="EJ413">
            <v>2383.3555555555554</v>
          </cell>
          <cell r="EK413">
            <v>17173</v>
          </cell>
        </row>
        <row r="414">
          <cell r="EB414">
            <v>36</v>
          </cell>
          <cell r="EC414">
            <v>146</v>
          </cell>
          <cell r="ED414">
            <v>118</v>
          </cell>
          <cell r="EE414">
            <v>60</v>
          </cell>
          <cell r="EF414">
            <v>60</v>
          </cell>
          <cell r="EG414">
            <v>800.6</v>
          </cell>
          <cell r="EH414">
            <v>419</v>
          </cell>
          <cell r="EI414">
            <v>3109.3111111111111</v>
          </cell>
          <cell r="EJ414">
            <v>1111.088888888889</v>
          </cell>
          <cell r="EK414">
            <v>5860</v>
          </cell>
        </row>
        <row r="415">
          <cell r="EB415">
            <v>67</v>
          </cell>
          <cell r="EC415">
            <v>232</v>
          </cell>
          <cell r="ED415">
            <v>186</v>
          </cell>
          <cell r="EE415">
            <v>152</v>
          </cell>
          <cell r="EF415">
            <v>140</v>
          </cell>
          <cell r="EG415">
            <v>1158.5999999999999</v>
          </cell>
          <cell r="EH415">
            <v>426.2</v>
          </cell>
          <cell r="EI415">
            <v>4326.8888888888887</v>
          </cell>
          <cell r="EJ415">
            <v>1200.3111111111111</v>
          </cell>
          <cell r="EK415">
            <v>7888.9999999999991</v>
          </cell>
        </row>
        <row r="416">
          <cell r="EB416">
            <v>13</v>
          </cell>
          <cell r="EC416">
            <v>50</v>
          </cell>
          <cell r="ED416">
            <v>40</v>
          </cell>
          <cell r="EE416">
            <v>55</v>
          </cell>
          <cell r="EF416">
            <v>45</v>
          </cell>
          <cell r="EG416">
            <v>253</v>
          </cell>
          <cell r="EH416">
            <v>113.80000000000001</v>
          </cell>
          <cell r="EI416">
            <v>776.28888888888901</v>
          </cell>
          <cell r="EJ416">
            <v>137.91111111111113</v>
          </cell>
          <cell r="EK416">
            <v>1484</v>
          </cell>
        </row>
        <row r="417">
          <cell r="EB417">
            <v>87</v>
          </cell>
          <cell r="EC417">
            <v>368</v>
          </cell>
          <cell r="ED417">
            <v>350</v>
          </cell>
          <cell r="EE417">
            <v>297</v>
          </cell>
          <cell r="EF417">
            <v>282</v>
          </cell>
          <cell r="EG417">
            <v>2560.6</v>
          </cell>
          <cell r="EH417">
            <v>1677.1999999999998</v>
          </cell>
          <cell r="EI417">
            <v>11215.55555555556</v>
          </cell>
          <cell r="EJ417">
            <v>2309.6444444444442</v>
          </cell>
          <cell r="EK417">
            <v>19147</v>
          </cell>
        </row>
        <row r="418">
          <cell r="EB418">
            <v>21</v>
          </cell>
          <cell r="EC418">
            <v>43</v>
          </cell>
          <cell r="ED418">
            <v>95</v>
          </cell>
          <cell r="EE418">
            <v>47</v>
          </cell>
          <cell r="EF418">
            <v>61</v>
          </cell>
          <cell r="EG418">
            <v>470.4</v>
          </cell>
          <cell r="EH418">
            <v>299</v>
          </cell>
          <cell r="EI418">
            <v>3049.7999999999997</v>
          </cell>
          <cell r="EJ418">
            <v>899.80000000000007</v>
          </cell>
          <cell r="EK418">
            <v>4986</v>
          </cell>
        </row>
        <row r="419">
          <cell r="EB419">
            <v>41</v>
          </cell>
          <cell r="EC419">
            <v>134</v>
          </cell>
          <cell r="ED419">
            <v>93</v>
          </cell>
          <cell r="EE419">
            <v>99</v>
          </cell>
          <cell r="EF419">
            <v>107</v>
          </cell>
          <cell r="EG419">
            <v>968.6</v>
          </cell>
          <cell r="EH419">
            <v>575.59999999999991</v>
          </cell>
          <cell r="EI419">
            <v>5372.4666666666681</v>
          </cell>
          <cell r="EJ419">
            <v>1242.3333333333335</v>
          </cell>
          <cell r="EK419">
            <v>8633.0000000000018</v>
          </cell>
        </row>
        <row r="420">
          <cell r="EB420">
            <v>7</v>
          </cell>
          <cell r="EC420">
            <v>36</v>
          </cell>
          <cell r="ED420">
            <v>52</v>
          </cell>
          <cell r="EE420">
            <v>53</v>
          </cell>
          <cell r="EF420">
            <v>74</v>
          </cell>
          <cell r="EG420">
            <v>502.4</v>
          </cell>
          <cell r="EH420">
            <v>305</v>
          </cell>
          <cell r="EI420">
            <v>2028.2222222222224</v>
          </cell>
          <cell r="EJ420">
            <v>343.37777777777774</v>
          </cell>
          <cell r="EK420">
            <v>3401</v>
          </cell>
        </row>
        <row r="421">
          <cell r="EB421">
            <v>125</v>
          </cell>
          <cell r="EC421">
            <v>706</v>
          </cell>
          <cell r="ED421">
            <v>645</v>
          </cell>
          <cell r="EE421">
            <v>715</v>
          </cell>
          <cell r="EF421">
            <v>663</v>
          </cell>
          <cell r="EG421">
            <v>5823.4</v>
          </cell>
          <cell r="EH421">
            <v>3452.4000000000005</v>
          </cell>
          <cell r="EI421">
            <v>26520.244444444437</v>
          </cell>
          <cell r="EJ421">
            <v>4432.9555555555562</v>
          </cell>
          <cell r="EK421">
            <v>43082.999999999993</v>
          </cell>
        </row>
        <row r="422">
          <cell r="EB422">
            <v>14</v>
          </cell>
          <cell r="EC422">
            <v>68</v>
          </cell>
          <cell r="ED422">
            <v>55</v>
          </cell>
          <cell r="EE422">
            <v>77</v>
          </cell>
          <cell r="EF422">
            <v>90</v>
          </cell>
          <cell r="EG422">
            <v>693</v>
          </cell>
          <cell r="EH422">
            <v>418.4</v>
          </cell>
          <cell r="EI422">
            <v>3598.4</v>
          </cell>
          <cell r="EJ422">
            <v>705.2</v>
          </cell>
          <cell r="EK422">
            <v>5719</v>
          </cell>
        </row>
        <row r="423">
          <cell r="EB423">
            <v>0</v>
          </cell>
          <cell r="EC423">
            <v>92</v>
          </cell>
          <cell r="ED423">
            <v>85</v>
          </cell>
          <cell r="EE423">
            <v>182</v>
          </cell>
          <cell r="EF423">
            <v>227</v>
          </cell>
          <cell r="EG423">
            <v>1440.8</v>
          </cell>
          <cell r="EH423">
            <v>865.8</v>
          </cell>
          <cell r="EI423">
            <v>6433.177777777777</v>
          </cell>
          <cell r="EJ423">
            <v>1956.2222222222222</v>
          </cell>
          <cell r="EK423">
            <v>11282</v>
          </cell>
        </row>
        <row r="424">
          <cell r="EB424">
            <v>21</v>
          </cell>
          <cell r="EC424">
            <v>86</v>
          </cell>
          <cell r="ED424">
            <v>56</v>
          </cell>
          <cell r="EE424">
            <v>60</v>
          </cell>
          <cell r="EF424">
            <v>75</v>
          </cell>
          <cell r="EG424">
            <v>642.20000000000005</v>
          </cell>
          <cell r="EH424">
            <v>360</v>
          </cell>
          <cell r="EI424">
            <v>3689.3111111111107</v>
          </cell>
          <cell r="EJ424">
            <v>871.48888888888882</v>
          </cell>
          <cell r="EK424">
            <v>5861</v>
          </cell>
        </row>
        <row r="425">
          <cell r="EB425">
            <v>34</v>
          </cell>
          <cell r="EC425">
            <v>114</v>
          </cell>
          <cell r="ED425">
            <v>103</v>
          </cell>
          <cell r="EE425">
            <v>104</v>
          </cell>
          <cell r="EF425">
            <v>86</v>
          </cell>
          <cell r="EG425">
            <v>767</v>
          </cell>
          <cell r="EH425">
            <v>442.6</v>
          </cell>
          <cell r="EI425">
            <v>4235.7333333333336</v>
          </cell>
          <cell r="EJ425">
            <v>939.66666666666674</v>
          </cell>
          <cell r="EK425">
            <v>6826.0000000000009</v>
          </cell>
        </row>
        <row r="426">
          <cell r="EB426">
            <v>92</v>
          </cell>
          <cell r="EC426">
            <v>225</v>
          </cell>
          <cell r="ED426">
            <v>321</v>
          </cell>
          <cell r="EE426">
            <v>289</v>
          </cell>
          <cell r="EF426">
            <v>380</v>
          </cell>
          <cell r="EG426">
            <v>2793.8</v>
          </cell>
          <cell r="EH426">
            <v>1791.6</v>
          </cell>
          <cell r="EI426">
            <v>11806.377777777778</v>
          </cell>
          <cell r="EJ426">
            <v>2897.2222222222222</v>
          </cell>
          <cell r="EK426">
            <v>20596</v>
          </cell>
        </row>
        <row r="427">
          <cell r="EB427">
            <v>0</v>
          </cell>
          <cell r="EC427">
            <v>25</v>
          </cell>
          <cell r="ED427">
            <v>78</v>
          </cell>
          <cell r="EE427">
            <v>81</v>
          </cell>
          <cell r="EF427">
            <v>155</v>
          </cell>
          <cell r="EG427">
            <v>835.8</v>
          </cell>
          <cell r="EH427">
            <v>586.20000000000005</v>
          </cell>
          <cell r="EI427">
            <v>2930.7555555555555</v>
          </cell>
          <cell r="EJ427">
            <v>453.24444444444447</v>
          </cell>
          <cell r="EK427">
            <v>5145</v>
          </cell>
        </row>
        <row r="428">
          <cell r="EB428">
            <v>9</v>
          </cell>
          <cell r="EC428">
            <v>109</v>
          </cell>
          <cell r="ED428">
            <v>119</v>
          </cell>
          <cell r="EE428">
            <v>184</v>
          </cell>
          <cell r="EF428">
            <v>85</v>
          </cell>
          <cell r="EG428">
            <v>1148.2</v>
          </cell>
          <cell r="EH428">
            <v>754</v>
          </cell>
          <cell r="EI428">
            <v>4825.4888888888891</v>
          </cell>
          <cell r="EJ428">
            <v>971.31111111111102</v>
          </cell>
          <cell r="EK428">
            <v>8205</v>
          </cell>
        </row>
        <row r="429">
          <cell r="EB429">
            <v>43</v>
          </cell>
          <cell r="EC429">
            <v>128</v>
          </cell>
          <cell r="ED429">
            <v>91</v>
          </cell>
          <cell r="EE429">
            <v>150</v>
          </cell>
          <cell r="EF429">
            <v>108</v>
          </cell>
          <cell r="EG429">
            <v>1142</v>
          </cell>
          <cell r="EH429">
            <v>701.19999999999993</v>
          </cell>
          <cell r="EI429">
            <v>6395.1333333333341</v>
          </cell>
          <cell r="EJ429">
            <v>1733.6666666666667</v>
          </cell>
          <cell r="EK429">
            <v>10492</v>
          </cell>
        </row>
        <row r="430">
          <cell r="EB430">
            <v>96</v>
          </cell>
          <cell r="EC430">
            <v>387</v>
          </cell>
          <cell r="ED430">
            <v>418</v>
          </cell>
          <cell r="EE430">
            <v>387</v>
          </cell>
          <cell r="EF430">
            <v>447</v>
          </cell>
          <cell r="EG430">
            <v>3237.2</v>
          </cell>
          <cell r="EH430">
            <v>1870.6</v>
          </cell>
          <cell r="EI430">
            <v>14263.311111111114</v>
          </cell>
          <cell r="EJ430">
            <v>3589.8888888888887</v>
          </cell>
          <cell r="EK430">
            <v>24696</v>
          </cell>
        </row>
        <row r="431">
          <cell r="EB431">
            <v>19</v>
          </cell>
          <cell r="EC431">
            <v>71</v>
          </cell>
          <cell r="ED431">
            <v>72</v>
          </cell>
          <cell r="EE431">
            <v>105</v>
          </cell>
          <cell r="EF431">
            <v>132</v>
          </cell>
          <cell r="EG431">
            <v>654</v>
          </cell>
          <cell r="EH431">
            <v>352.2</v>
          </cell>
          <cell r="EI431">
            <v>2604.9999999999995</v>
          </cell>
          <cell r="EJ431">
            <v>494.79999999999995</v>
          </cell>
          <cell r="EK431">
            <v>4505</v>
          </cell>
        </row>
        <row r="432">
          <cell r="EB432">
            <v>0</v>
          </cell>
          <cell r="EC432">
            <v>102</v>
          </cell>
          <cell r="ED432">
            <v>204</v>
          </cell>
          <cell r="EE432">
            <v>321</v>
          </cell>
          <cell r="EF432">
            <v>314</v>
          </cell>
          <cell r="EG432">
            <v>2515.6</v>
          </cell>
          <cell r="EH432">
            <v>1547.4</v>
          </cell>
          <cell r="EI432">
            <v>10693.866666666665</v>
          </cell>
          <cell r="EJ432">
            <v>1655.1333333333334</v>
          </cell>
          <cell r="EK432">
            <v>17353</v>
          </cell>
        </row>
        <row r="433">
          <cell r="EB433">
            <v>10</v>
          </cell>
          <cell r="EC433">
            <v>71</v>
          </cell>
          <cell r="ED433">
            <v>77</v>
          </cell>
          <cell r="EE433">
            <v>73</v>
          </cell>
          <cell r="EF433">
            <v>68</v>
          </cell>
          <cell r="EG433">
            <v>709.2</v>
          </cell>
          <cell r="EH433">
            <v>360.6</v>
          </cell>
          <cell r="EI433">
            <v>2610.6666666666674</v>
          </cell>
          <cell r="EJ433">
            <v>641.53333333333342</v>
          </cell>
          <cell r="EK433">
            <v>4621.0000000000009</v>
          </cell>
        </row>
        <row r="434">
          <cell r="EB434">
            <v>22</v>
          </cell>
          <cell r="EC434">
            <v>79</v>
          </cell>
          <cell r="ED434">
            <v>71</v>
          </cell>
          <cell r="EE434">
            <v>69</v>
          </cell>
          <cell r="EF434">
            <v>60</v>
          </cell>
          <cell r="EG434">
            <v>643.6</v>
          </cell>
          <cell r="EH434">
            <v>336.6</v>
          </cell>
          <cell r="EI434">
            <v>3857.4888888888886</v>
          </cell>
          <cell r="EJ434">
            <v>1053.3111111111111</v>
          </cell>
          <cell r="EK434">
            <v>6192</v>
          </cell>
        </row>
        <row r="435">
          <cell r="EB435">
            <v>0</v>
          </cell>
          <cell r="EC435">
            <v>21</v>
          </cell>
          <cell r="ED435">
            <v>23</v>
          </cell>
          <cell r="EE435">
            <v>34</v>
          </cell>
          <cell r="EF435">
            <v>43</v>
          </cell>
          <cell r="EG435">
            <v>325.39999999999998</v>
          </cell>
          <cell r="EH435">
            <v>180.2</v>
          </cell>
          <cell r="EI435">
            <v>2191.5555555555552</v>
          </cell>
          <cell r="EJ435">
            <v>484.84444444444443</v>
          </cell>
          <cell r="EK435">
            <v>3302.9999999999995</v>
          </cell>
        </row>
        <row r="436">
          <cell r="EB436">
            <v>5</v>
          </cell>
          <cell r="EC436">
            <v>95</v>
          </cell>
          <cell r="ED436">
            <v>172</v>
          </cell>
          <cell r="EE436">
            <v>196</v>
          </cell>
          <cell r="EF436">
            <v>197</v>
          </cell>
          <cell r="EG436">
            <v>1628.6</v>
          </cell>
          <cell r="EH436">
            <v>1010.8</v>
          </cell>
          <cell r="EI436">
            <v>7196.0222222222219</v>
          </cell>
          <cell r="EJ436">
            <v>1313.5777777777778</v>
          </cell>
          <cell r="EK436">
            <v>11814</v>
          </cell>
        </row>
        <row r="437">
          <cell r="EB437">
            <v>1</v>
          </cell>
          <cell r="EC437">
            <v>66</v>
          </cell>
          <cell r="ED437">
            <v>85</v>
          </cell>
          <cell r="EE437">
            <v>67</v>
          </cell>
          <cell r="EF437">
            <v>67</v>
          </cell>
          <cell r="EG437">
            <v>568.6</v>
          </cell>
          <cell r="EH437">
            <v>304.80000000000007</v>
          </cell>
          <cell r="EI437">
            <v>3987.1111111111118</v>
          </cell>
          <cell r="EJ437">
            <v>811.48888888888894</v>
          </cell>
          <cell r="EK437">
            <v>5958.0000000000009</v>
          </cell>
        </row>
        <row r="438">
          <cell r="EB438">
            <v>27</v>
          </cell>
          <cell r="EC438">
            <v>101</v>
          </cell>
          <cell r="ED438">
            <v>85</v>
          </cell>
          <cell r="EE438">
            <v>78</v>
          </cell>
          <cell r="EF438">
            <v>73</v>
          </cell>
          <cell r="EG438">
            <v>603</v>
          </cell>
          <cell r="EH438">
            <v>319</v>
          </cell>
          <cell r="EI438">
            <v>3937.9111111111115</v>
          </cell>
          <cell r="EJ438">
            <v>828.08888888888896</v>
          </cell>
          <cell r="EK438">
            <v>6052</v>
          </cell>
        </row>
        <row r="439">
          <cell r="EB439">
            <v>14</v>
          </cell>
          <cell r="EC439">
            <v>48</v>
          </cell>
          <cell r="ED439">
            <v>55</v>
          </cell>
          <cell r="EE439">
            <v>46</v>
          </cell>
          <cell r="EF439">
            <v>63</v>
          </cell>
          <cell r="EG439">
            <v>530.79999999999995</v>
          </cell>
          <cell r="EH439">
            <v>343.20000000000005</v>
          </cell>
          <cell r="EI439">
            <v>2554.7111111111112</v>
          </cell>
          <cell r="EJ439">
            <v>466.28888888888889</v>
          </cell>
          <cell r="EK439">
            <v>4121</v>
          </cell>
        </row>
        <row r="440">
          <cell r="EB440">
            <v>76</v>
          </cell>
          <cell r="EC440">
            <v>461</v>
          </cell>
          <cell r="ED440">
            <v>537</v>
          </cell>
          <cell r="EE440">
            <v>531</v>
          </cell>
          <cell r="EF440">
            <v>624</v>
          </cell>
          <cell r="EG440">
            <v>5229.6000000000004</v>
          </cell>
          <cell r="EH440">
            <v>2780.2</v>
          </cell>
          <cell r="EI440">
            <v>15189.644444444444</v>
          </cell>
          <cell r="EJ440">
            <v>2780.5555555555561</v>
          </cell>
          <cell r="EK440">
            <v>28209</v>
          </cell>
        </row>
        <row r="441">
          <cell r="EB441">
            <v>215</v>
          </cell>
          <cell r="EC441">
            <v>1081</v>
          </cell>
          <cell r="ED441">
            <v>915</v>
          </cell>
          <cell r="EE441">
            <v>1137</v>
          </cell>
          <cell r="EF441">
            <v>1042</v>
          </cell>
          <cell r="EG441">
            <v>8003.2</v>
          </cell>
          <cell r="EH441">
            <v>4692.6000000000004</v>
          </cell>
          <cell r="EI441">
            <v>33667.755555555559</v>
          </cell>
          <cell r="EJ441">
            <v>6110.4444444444443</v>
          </cell>
          <cell r="EK441">
            <v>56864.000000000007</v>
          </cell>
        </row>
        <row r="442">
          <cell r="EB442">
            <v>36</v>
          </cell>
          <cell r="EC442">
            <v>111</v>
          </cell>
          <cell r="ED442">
            <v>86</v>
          </cell>
          <cell r="EE442">
            <v>107</v>
          </cell>
          <cell r="EF442">
            <v>152</v>
          </cell>
          <cell r="EG442">
            <v>851.40000000000009</v>
          </cell>
          <cell r="EH442">
            <v>508.40000000000003</v>
          </cell>
          <cell r="EI442">
            <v>4951.2222222222235</v>
          </cell>
          <cell r="EJ442">
            <v>1288.9777777777779</v>
          </cell>
          <cell r="EK442">
            <v>8092.0000000000018</v>
          </cell>
        </row>
        <row r="443">
          <cell r="EB443">
            <v>0</v>
          </cell>
          <cell r="EC443">
            <v>36</v>
          </cell>
          <cell r="ED443">
            <v>10</v>
          </cell>
          <cell r="EE443">
            <v>27</v>
          </cell>
          <cell r="EF443">
            <v>29</v>
          </cell>
          <cell r="EG443">
            <v>414.8</v>
          </cell>
          <cell r="EH443">
            <v>296.2</v>
          </cell>
          <cell r="EI443">
            <v>1912.4888888888888</v>
          </cell>
          <cell r="EJ443">
            <v>597.51111111111118</v>
          </cell>
          <cell r="EK443">
            <v>3323</v>
          </cell>
        </row>
        <row r="444">
          <cell r="EB444">
            <v>0</v>
          </cell>
          <cell r="EC444">
            <v>20</v>
          </cell>
          <cell r="ED444">
            <v>27</v>
          </cell>
          <cell r="EE444">
            <v>49</v>
          </cell>
          <cell r="EF444">
            <v>66</v>
          </cell>
          <cell r="EG444">
            <v>754.8</v>
          </cell>
          <cell r="EH444">
            <v>583.20000000000005</v>
          </cell>
          <cell r="EI444">
            <v>2277.422222222222</v>
          </cell>
          <cell r="EJ444">
            <v>560.57777777777767</v>
          </cell>
          <cell r="EK444">
            <v>4338</v>
          </cell>
        </row>
        <row r="445">
          <cell r="EB445">
            <v>15</v>
          </cell>
          <cell r="EC445">
            <v>59</v>
          </cell>
          <cell r="ED445">
            <v>45</v>
          </cell>
          <cell r="EE445">
            <v>52</v>
          </cell>
          <cell r="EF445">
            <v>63</v>
          </cell>
          <cell r="EG445">
            <v>475.6</v>
          </cell>
          <cell r="EH445">
            <v>286.39999999999998</v>
          </cell>
          <cell r="EI445">
            <v>2637.4444444444439</v>
          </cell>
          <cell r="EJ445">
            <v>421.55555555555554</v>
          </cell>
          <cell r="EK445">
            <v>4054.9999999999995</v>
          </cell>
        </row>
        <row r="446">
          <cell r="EB446">
            <v>11</v>
          </cell>
          <cell r="EC446">
            <v>45</v>
          </cell>
          <cell r="ED446">
            <v>15</v>
          </cell>
          <cell r="EE446">
            <v>59</v>
          </cell>
          <cell r="EF446">
            <v>55</v>
          </cell>
          <cell r="EG446">
            <v>432.4</v>
          </cell>
          <cell r="EH446">
            <v>305</v>
          </cell>
          <cell r="EI446">
            <v>2377.2666666666669</v>
          </cell>
          <cell r="EJ446">
            <v>547.33333333333337</v>
          </cell>
          <cell r="EK446">
            <v>3847.0000000000005</v>
          </cell>
        </row>
        <row r="447">
          <cell r="EB447">
            <v>15</v>
          </cell>
          <cell r="EC447">
            <v>80</v>
          </cell>
          <cell r="ED447">
            <v>69</v>
          </cell>
          <cell r="EE447">
            <v>70</v>
          </cell>
          <cell r="EF447">
            <v>57</v>
          </cell>
          <cell r="EG447">
            <v>649.79999999999995</v>
          </cell>
          <cell r="EH447">
            <v>418</v>
          </cell>
          <cell r="EI447">
            <v>4465.5777777777785</v>
          </cell>
          <cell r="EJ447">
            <v>1052.6222222222223</v>
          </cell>
          <cell r="EK447">
            <v>6877.0000000000009</v>
          </cell>
        </row>
        <row r="448">
          <cell r="EB448">
            <v>20</v>
          </cell>
          <cell r="EC448">
            <v>168</v>
          </cell>
          <cell r="ED448">
            <v>125</v>
          </cell>
          <cell r="EE448">
            <v>195</v>
          </cell>
          <cell r="EF448">
            <v>156</v>
          </cell>
          <cell r="EG448">
            <v>1375.4</v>
          </cell>
          <cell r="EH448">
            <v>957.6</v>
          </cell>
          <cell r="EI448">
            <v>5282.9777777777781</v>
          </cell>
          <cell r="EJ448">
            <v>784.02222222222213</v>
          </cell>
          <cell r="EK448">
            <v>9064</v>
          </cell>
        </row>
        <row r="449">
          <cell r="EB449">
            <v>37</v>
          </cell>
          <cell r="EC449">
            <v>157</v>
          </cell>
          <cell r="ED449">
            <v>139</v>
          </cell>
          <cell r="EE449">
            <v>115</v>
          </cell>
          <cell r="EF449">
            <v>194</v>
          </cell>
          <cell r="EG449">
            <v>1430</v>
          </cell>
          <cell r="EH449">
            <v>869.4</v>
          </cell>
          <cell r="EI449">
            <v>5053.4444444444443</v>
          </cell>
          <cell r="EJ449">
            <v>1116.1555555555556</v>
          </cell>
          <cell r="EK449">
            <v>9111</v>
          </cell>
        </row>
        <row r="450">
          <cell r="EB450">
            <v>71</v>
          </cell>
          <cell r="EC450">
            <v>243</v>
          </cell>
          <cell r="ED450">
            <v>256</v>
          </cell>
          <cell r="EE450">
            <v>248</v>
          </cell>
          <cell r="EF450">
            <v>375</v>
          </cell>
          <cell r="EG450">
            <v>2263</v>
          </cell>
          <cell r="EH450">
            <v>1310.8000000000002</v>
          </cell>
          <cell r="EI450">
            <v>14423.377777777776</v>
          </cell>
          <cell r="EJ450">
            <v>3571.8222222222221</v>
          </cell>
          <cell r="EK450">
            <v>22761.999999999996</v>
          </cell>
        </row>
        <row r="451">
          <cell r="EB451">
            <v>1536</v>
          </cell>
          <cell r="EC451">
            <v>5756</v>
          </cell>
          <cell r="ED451">
            <v>5380</v>
          </cell>
          <cell r="EE451">
            <v>6718</v>
          </cell>
          <cell r="EF451">
            <v>6306</v>
          </cell>
          <cell r="EG451">
            <v>44851.6</v>
          </cell>
          <cell r="EH451">
            <v>26249.399999999998</v>
          </cell>
          <cell r="EI451">
            <v>192585.68888888889</v>
          </cell>
          <cell r="EJ451">
            <v>33221.311111111107</v>
          </cell>
          <cell r="EK451">
            <v>322604</v>
          </cell>
        </row>
        <row r="452">
          <cell r="EB452">
            <v>36</v>
          </cell>
          <cell r="EC452">
            <v>122</v>
          </cell>
          <cell r="ED452">
            <v>88</v>
          </cell>
          <cell r="EE452">
            <v>89</v>
          </cell>
          <cell r="EF452">
            <v>103</v>
          </cell>
          <cell r="EG452">
            <v>802.40000000000009</v>
          </cell>
          <cell r="EH452">
            <v>565.6</v>
          </cell>
          <cell r="EI452">
            <v>3997.7111111111112</v>
          </cell>
          <cell r="EJ452">
            <v>665.28888888888889</v>
          </cell>
          <cell r="EK452">
            <v>6469.0000000000009</v>
          </cell>
        </row>
        <row r="453">
          <cell r="EB453">
            <v>0</v>
          </cell>
          <cell r="EC453">
            <v>86</v>
          </cell>
          <cell r="ED453">
            <v>118</v>
          </cell>
          <cell r="EE453">
            <v>96</v>
          </cell>
          <cell r="EF453">
            <v>105</v>
          </cell>
          <cell r="EG453">
            <v>1193.5999999999999</v>
          </cell>
          <cell r="EH453">
            <v>777.19999999999993</v>
          </cell>
          <cell r="EI453">
            <v>5091.2000000000007</v>
          </cell>
          <cell r="EJ453">
            <v>936.99999999999989</v>
          </cell>
          <cell r="EK453">
            <v>8404</v>
          </cell>
        </row>
        <row r="454">
          <cell r="EB454">
            <v>16</v>
          </cell>
          <cell r="EC454">
            <v>72</v>
          </cell>
          <cell r="ED454">
            <v>41</v>
          </cell>
          <cell r="EE454">
            <v>122</v>
          </cell>
          <cell r="EF454">
            <v>114</v>
          </cell>
          <cell r="EG454">
            <v>668.2</v>
          </cell>
          <cell r="EH454">
            <v>348.4</v>
          </cell>
          <cell r="EI454">
            <v>2918.8222222222216</v>
          </cell>
          <cell r="EJ454">
            <v>777.5777777777779</v>
          </cell>
          <cell r="EK454">
            <v>5077.9999999999991</v>
          </cell>
        </row>
        <row r="455">
          <cell r="EB455">
            <v>0</v>
          </cell>
          <cell r="EC455">
            <v>39</v>
          </cell>
          <cell r="ED455">
            <v>10</v>
          </cell>
          <cell r="EE455">
            <v>65</v>
          </cell>
          <cell r="EF455">
            <v>80</v>
          </cell>
          <cell r="EG455">
            <v>517.6</v>
          </cell>
          <cell r="EH455">
            <v>327.20000000000005</v>
          </cell>
          <cell r="EI455">
            <v>2186.1555555555556</v>
          </cell>
          <cell r="EJ455">
            <v>241.04444444444445</v>
          </cell>
          <cell r="EK455">
            <v>3466</v>
          </cell>
        </row>
        <row r="456">
          <cell r="EB456">
            <v>19</v>
          </cell>
          <cell r="EC456">
            <v>100</v>
          </cell>
          <cell r="ED456">
            <v>98</v>
          </cell>
          <cell r="EE456">
            <v>81</v>
          </cell>
          <cell r="EF456">
            <v>90</v>
          </cell>
          <cell r="EG456">
            <v>749.2</v>
          </cell>
          <cell r="EH456">
            <v>486.79999999999995</v>
          </cell>
          <cell r="EI456">
            <v>3175.4</v>
          </cell>
          <cell r="EJ456">
            <v>283.59999999999997</v>
          </cell>
          <cell r="EK456">
            <v>5083</v>
          </cell>
        </row>
        <row r="457">
          <cell r="EB457">
            <v>0</v>
          </cell>
          <cell r="EC457">
            <v>58</v>
          </cell>
          <cell r="ED457">
            <v>79</v>
          </cell>
          <cell r="EE457">
            <v>88</v>
          </cell>
          <cell r="EF457">
            <v>103</v>
          </cell>
          <cell r="EG457">
            <v>874.8</v>
          </cell>
          <cell r="EH457">
            <v>601.6</v>
          </cell>
          <cell r="EI457">
            <v>3446.7333333333336</v>
          </cell>
          <cell r="EJ457">
            <v>531.86666666666667</v>
          </cell>
          <cell r="EK457">
            <v>5783</v>
          </cell>
        </row>
        <row r="458">
          <cell r="EB458">
            <v>20</v>
          </cell>
          <cell r="EC458">
            <v>78</v>
          </cell>
          <cell r="ED458">
            <v>78</v>
          </cell>
          <cell r="EE458">
            <v>59</v>
          </cell>
          <cell r="EF458">
            <v>105</v>
          </cell>
          <cell r="EG458">
            <v>617.4</v>
          </cell>
          <cell r="EH458">
            <v>341</v>
          </cell>
          <cell r="EI458">
            <v>2536.6666666666665</v>
          </cell>
          <cell r="EJ458">
            <v>320.93333333333334</v>
          </cell>
          <cell r="EK458">
            <v>4156</v>
          </cell>
        </row>
        <row r="459">
          <cell r="EB459">
            <v>131</v>
          </cell>
          <cell r="EC459">
            <v>507</v>
          </cell>
          <cell r="ED459">
            <v>365</v>
          </cell>
          <cell r="EE459">
            <v>653</v>
          </cell>
          <cell r="EF459">
            <v>511</v>
          </cell>
          <cell r="EG459">
            <v>3754.6</v>
          </cell>
          <cell r="EH459">
            <v>1926.8</v>
          </cell>
          <cell r="EI459">
            <v>17374.977777777778</v>
          </cell>
          <cell r="EJ459">
            <v>4593.6222222222214</v>
          </cell>
          <cell r="EK459">
            <v>29817</v>
          </cell>
        </row>
        <row r="460">
          <cell r="EB460">
            <v>25</v>
          </cell>
          <cell r="EC460">
            <v>130</v>
          </cell>
          <cell r="ED460">
            <v>116</v>
          </cell>
          <cell r="EE460">
            <v>114</v>
          </cell>
          <cell r="EF460">
            <v>141</v>
          </cell>
          <cell r="EG460">
            <v>1208</v>
          </cell>
          <cell r="EH460">
            <v>766.2</v>
          </cell>
          <cell r="EI460">
            <v>6036.0222222222219</v>
          </cell>
          <cell r="EJ460">
            <v>1449.7777777777778</v>
          </cell>
          <cell r="EK460">
            <v>9986</v>
          </cell>
        </row>
        <row r="461">
          <cell r="EB461">
            <v>0</v>
          </cell>
          <cell r="EC461">
            <v>308</v>
          </cell>
          <cell r="ED461">
            <v>376</v>
          </cell>
          <cell r="EE461">
            <v>294</v>
          </cell>
          <cell r="EF461">
            <v>357</v>
          </cell>
          <cell r="EG461">
            <v>3305.2000000000003</v>
          </cell>
          <cell r="EH461">
            <v>2160.4</v>
          </cell>
          <cell r="EI461">
            <v>14251.777777777779</v>
          </cell>
          <cell r="EJ461">
            <v>2045.622222222222</v>
          </cell>
          <cell r="EK461">
            <v>23098</v>
          </cell>
        </row>
        <row r="462">
          <cell r="EB462">
            <v>2</v>
          </cell>
          <cell r="EC462">
            <v>46</v>
          </cell>
          <cell r="ED462">
            <v>84</v>
          </cell>
          <cell r="EE462">
            <v>69</v>
          </cell>
          <cell r="EF462">
            <v>114</v>
          </cell>
          <cell r="EG462">
            <v>922.4</v>
          </cell>
          <cell r="EH462">
            <v>637.6</v>
          </cell>
          <cell r="EI462">
            <v>2569.911111111111</v>
          </cell>
          <cell r="EJ462">
            <v>232.0888888888889</v>
          </cell>
          <cell r="EK462">
            <v>4676.9999999999991</v>
          </cell>
        </row>
        <row r="463">
          <cell r="EB463">
            <v>0</v>
          </cell>
          <cell r="EC463">
            <v>324</v>
          </cell>
          <cell r="ED463">
            <v>467</v>
          </cell>
          <cell r="EE463">
            <v>664</v>
          </cell>
          <cell r="EF463">
            <v>611</v>
          </cell>
          <cell r="EG463">
            <v>5354.4</v>
          </cell>
          <cell r="EH463">
            <v>2816.6000000000004</v>
          </cell>
          <cell r="EI463">
            <v>19263.599999999999</v>
          </cell>
          <cell r="EJ463">
            <v>2890.4</v>
          </cell>
          <cell r="EK463">
            <v>32391</v>
          </cell>
        </row>
        <row r="464">
          <cell r="EB464">
            <v>0</v>
          </cell>
          <cell r="EC464">
            <v>22</v>
          </cell>
          <cell r="ED464">
            <v>42</v>
          </cell>
          <cell r="EE464">
            <v>62</v>
          </cell>
          <cell r="EF464">
            <v>48</v>
          </cell>
          <cell r="EG464">
            <v>495</v>
          </cell>
          <cell r="EH464">
            <v>342.2</v>
          </cell>
          <cell r="EI464">
            <v>2041.5333333333335</v>
          </cell>
          <cell r="EJ464">
            <v>535.26666666666665</v>
          </cell>
          <cell r="EK464">
            <v>3588</v>
          </cell>
        </row>
        <row r="465">
          <cell r="EB465">
            <v>21</v>
          </cell>
          <cell r="EC465">
            <v>79</v>
          </cell>
          <cell r="ED465">
            <v>71</v>
          </cell>
          <cell r="EE465">
            <v>100</v>
          </cell>
          <cell r="EF465">
            <v>137</v>
          </cell>
          <cell r="EG465">
            <v>888.59999999999991</v>
          </cell>
          <cell r="EH465">
            <v>526</v>
          </cell>
          <cell r="EI465">
            <v>4331.8666666666668</v>
          </cell>
          <cell r="EJ465">
            <v>916.5333333333333</v>
          </cell>
          <cell r="EK465">
            <v>7071</v>
          </cell>
        </row>
        <row r="466">
          <cell r="EB466">
            <v>0</v>
          </cell>
          <cell r="EC466">
            <v>23</v>
          </cell>
          <cell r="ED466">
            <v>47</v>
          </cell>
          <cell r="EE466">
            <v>57</v>
          </cell>
          <cell r="EF466">
            <v>64</v>
          </cell>
          <cell r="EG466">
            <v>577.6</v>
          </cell>
          <cell r="EH466">
            <v>326.2</v>
          </cell>
          <cell r="EI466">
            <v>3174.3555555555554</v>
          </cell>
          <cell r="EJ466">
            <v>751.84444444444443</v>
          </cell>
          <cell r="EK466">
            <v>5021</v>
          </cell>
        </row>
        <row r="467">
          <cell r="EB467">
            <v>16</v>
          </cell>
          <cell r="EC467">
            <v>57</v>
          </cell>
          <cell r="ED467">
            <v>52</v>
          </cell>
          <cell r="EE467">
            <v>46</v>
          </cell>
          <cell r="EF467">
            <v>67</v>
          </cell>
          <cell r="EG467">
            <v>433</v>
          </cell>
          <cell r="EH467">
            <v>266</v>
          </cell>
          <cell r="EI467">
            <v>2695.8888888888887</v>
          </cell>
          <cell r="EJ467">
            <v>822.11111111111109</v>
          </cell>
          <cell r="EK467">
            <v>4455</v>
          </cell>
        </row>
        <row r="468">
          <cell r="EB468">
            <v>55</v>
          </cell>
          <cell r="EC468">
            <v>292</v>
          </cell>
          <cell r="ED468">
            <v>246</v>
          </cell>
          <cell r="EE468">
            <v>327</v>
          </cell>
          <cell r="EF468">
            <v>248</v>
          </cell>
          <cell r="EG468">
            <v>2196.4</v>
          </cell>
          <cell r="EH468">
            <v>1231</v>
          </cell>
          <cell r="EI468">
            <v>12880.355555555558</v>
          </cell>
          <cell r="EJ468">
            <v>3357.244444444445</v>
          </cell>
          <cell r="EK468">
            <v>20833.000000000004</v>
          </cell>
        </row>
        <row r="469">
          <cell r="EB469">
            <v>14</v>
          </cell>
          <cell r="EC469">
            <v>58</v>
          </cell>
          <cell r="ED469">
            <v>47</v>
          </cell>
          <cell r="EE469">
            <v>44</v>
          </cell>
          <cell r="EF469">
            <v>69</v>
          </cell>
          <cell r="EG469">
            <v>364.4</v>
          </cell>
          <cell r="EH469">
            <v>231.6</v>
          </cell>
          <cell r="EI469">
            <v>2471.6888888888889</v>
          </cell>
          <cell r="EJ469">
            <v>767.31111111111113</v>
          </cell>
          <cell r="EK469">
            <v>4067</v>
          </cell>
        </row>
        <row r="470">
          <cell r="EB470">
            <v>0</v>
          </cell>
          <cell r="EC470">
            <v>391</v>
          </cell>
          <cell r="ED470">
            <v>447</v>
          </cell>
          <cell r="EE470">
            <v>420</v>
          </cell>
          <cell r="EF470">
            <v>453</v>
          </cell>
          <cell r="EG470">
            <v>3517.6</v>
          </cell>
          <cell r="EH470">
            <v>2352.2000000000003</v>
          </cell>
          <cell r="EI470">
            <v>15917.444444444443</v>
          </cell>
          <cell r="EJ470">
            <v>3278.755555555555</v>
          </cell>
          <cell r="EK470">
            <v>26777</v>
          </cell>
        </row>
        <row r="471">
          <cell r="EB471">
            <v>29</v>
          </cell>
          <cell r="EC471">
            <v>84</v>
          </cell>
          <cell r="ED471">
            <v>64</v>
          </cell>
          <cell r="EE471">
            <v>68</v>
          </cell>
          <cell r="EF471">
            <v>46</v>
          </cell>
          <cell r="EG471">
            <v>587</v>
          </cell>
          <cell r="EH471">
            <v>360.6</v>
          </cell>
          <cell r="EI471">
            <v>4196.0444444444447</v>
          </cell>
          <cell r="EJ471">
            <v>1073.3555555555556</v>
          </cell>
          <cell r="EK471">
            <v>6508</v>
          </cell>
        </row>
        <row r="472">
          <cell r="EB472">
            <v>20</v>
          </cell>
          <cell r="EC472">
            <v>142</v>
          </cell>
          <cell r="ED472">
            <v>98</v>
          </cell>
          <cell r="EE472">
            <v>167</v>
          </cell>
          <cell r="EF472">
            <v>126</v>
          </cell>
          <cell r="EG472">
            <v>1093.2</v>
          </cell>
          <cell r="EH472">
            <v>574.20000000000005</v>
          </cell>
          <cell r="EI472">
            <v>3895.2666666666664</v>
          </cell>
          <cell r="EJ472">
            <v>789.33333333333326</v>
          </cell>
          <cell r="EK472">
            <v>6904.9999999999991</v>
          </cell>
        </row>
        <row r="473">
          <cell r="EB473">
            <v>101</v>
          </cell>
          <cell r="EC473">
            <v>375</v>
          </cell>
          <cell r="ED473">
            <v>287</v>
          </cell>
          <cell r="EE473">
            <v>272</v>
          </cell>
          <cell r="EF473">
            <v>312</v>
          </cell>
          <cell r="EG473">
            <v>2051.1999999999998</v>
          </cell>
          <cell r="EH473">
            <v>1124.8000000000002</v>
          </cell>
          <cell r="EI473">
            <v>10885.777777777777</v>
          </cell>
          <cell r="EJ473">
            <v>1569.2222222222222</v>
          </cell>
          <cell r="EK473">
            <v>16978</v>
          </cell>
        </row>
        <row r="474">
          <cell r="EB474">
            <v>15</v>
          </cell>
          <cell r="EC474">
            <v>117</v>
          </cell>
          <cell r="ED474">
            <v>44</v>
          </cell>
          <cell r="EE474">
            <v>53</v>
          </cell>
          <cell r="EF474">
            <v>73</v>
          </cell>
          <cell r="EG474">
            <v>480.4</v>
          </cell>
          <cell r="EH474">
            <v>258.8</v>
          </cell>
          <cell r="EI474">
            <v>2545.5111111111109</v>
          </cell>
          <cell r="EJ474">
            <v>778.28888888888889</v>
          </cell>
          <cell r="EK474">
            <v>4365</v>
          </cell>
        </row>
        <row r="475">
          <cell r="EB475">
            <v>37</v>
          </cell>
          <cell r="EC475">
            <v>117</v>
          </cell>
          <cell r="ED475">
            <v>114</v>
          </cell>
          <cell r="EE475">
            <v>72</v>
          </cell>
          <cell r="EF475">
            <v>121</v>
          </cell>
          <cell r="EG475">
            <v>597</v>
          </cell>
          <cell r="EH475">
            <v>383</v>
          </cell>
          <cell r="EI475">
            <v>4032.9555555555553</v>
          </cell>
          <cell r="EJ475">
            <v>721.04444444444459</v>
          </cell>
          <cell r="EK475">
            <v>6195</v>
          </cell>
        </row>
        <row r="476">
          <cell r="EB476">
            <v>51</v>
          </cell>
          <cell r="EC476">
            <v>153</v>
          </cell>
          <cell r="ED476">
            <v>108</v>
          </cell>
          <cell r="EE476">
            <v>93</v>
          </cell>
          <cell r="EF476">
            <v>95</v>
          </cell>
          <cell r="EG476">
            <v>893.4</v>
          </cell>
          <cell r="EH476">
            <v>541.6</v>
          </cell>
          <cell r="EI476">
            <v>6472.1333333333323</v>
          </cell>
          <cell r="EJ476">
            <v>848.86666666666656</v>
          </cell>
          <cell r="EK476">
            <v>9255.9999999999982</v>
          </cell>
        </row>
        <row r="477">
          <cell r="EB477">
            <v>89</v>
          </cell>
          <cell r="EC477">
            <v>294</v>
          </cell>
          <cell r="ED477">
            <v>239</v>
          </cell>
          <cell r="EE477">
            <v>200</v>
          </cell>
          <cell r="EF477">
            <v>239</v>
          </cell>
          <cell r="EG477">
            <v>1484.6</v>
          </cell>
          <cell r="EH477">
            <v>765.40000000000009</v>
          </cell>
          <cell r="EI477">
            <v>5149.1777777777779</v>
          </cell>
          <cell r="EJ477">
            <v>1122.8222222222223</v>
          </cell>
          <cell r="EK477">
            <v>9583.0000000000018</v>
          </cell>
        </row>
        <row r="478">
          <cell r="EB478">
            <v>23</v>
          </cell>
          <cell r="EC478">
            <v>81</v>
          </cell>
          <cell r="ED478">
            <v>62</v>
          </cell>
          <cell r="EE478">
            <v>53</v>
          </cell>
          <cell r="EF478">
            <v>47</v>
          </cell>
          <cell r="EG478">
            <v>470.6</v>
          </cell>
          <cell r="EH478">
            <v>351.6</v>
          </cell>
          <cell r="EI478">
            <v>3348.8666666666672</v>
          </cell>
          <cell r="EJ478">
            <v>518.93333333333339</v>
          </cell>
          <cell r="EK478">
            <v>4956.0000000000009</v>
          </cell>
        </row>
        <row r="479">
          <cell r="EB479">
            <v>28</v>
          </cell>
          <cell r="EC479">
            <v>96</v>
          </cell>
          <cell r="ED479">
            <v>71</v>
          </cell>
          <cell r="EE479">
            <v>79</v>
          </cell>
          <cell r="EF479">
            <v>115</v>
          </cell>
          <cell r="EG479">
            <v>788.8</v>
          </cell>
          <cell r="EH479">
            <v>519.79999999999995</v>
          </cell>
          <cell r="EI479">
            <v>5579.155555555556</v>
          </cell>
          <cell r="EJ479">
            <v>645.24444444444441</v>
          </cell>
          <cell r="EK479">
            <v>7922</v>
          </cell>
        </row>
        <row r="480">
          <cell r="EB480">
            <v>7</v>
          </cell>
          <cell r="EC480">
            <v>27</v>
          </cell>
          <cell r="ED480">
            <v>15</v>
          </cell>
          <cell r="EE480">
            <v>16</v>
          </cell>
          <cell r="EF480">
            <v>14</v>
          </cell>
          <cell r="EG480">
            <v>185.2</v>
          </cell>
          <cell r="EH480">
            <v>113.20000000000002</v>
          </cell>
          <cell r="EI480">
            <v>1523.9111111111108</v>
          </cell>
          <cell r="EJ480">
            <v>330.68888888888887</v>
          </cell>
          <cell r="EK480">
            <v>2231.9999999999995</v>
          </cell>
        </row>
        <row r="481">
          <cell r="EB481">
            <v>15</v>
          </cell>
          <cell r="EC481">
            <v>61</v>
          </cell>
          <cell r="ED481">
            <v>35</v>
          </cell>
          <cell r="EE481">
            <v>57</v>
          </cell>
          <cell r="EF481">
            <v>98</v>
          </cell>
          <cell r="EG481">
            <v>453</v>
          </cell>
          <cell r="EH481">
            <v>252.8</v>
          </cell>
          <cell r="EI481">
            <v>2494.3111111111111</v>
          </cell>
          <cell r="EJ481">
            <v>693.8888888888888</v>
          </cell>
          <cell r="EK481">
            <v>4160</v>
          </cell>
        </row>
        <row r="482">
          <cell r="EB482">
            <v>54</v>
          </cell>
          <cell r="EC482">
            <v>195</v>
          </cell>
          <cell r="ED482">
            <v>109</v>
          </cell>
          <cell r="EE482">
            <v>127</v>
          </cell>
          <cell r="EF482">
            <v>287</v>
          </cell>
          <cell r="EG482">
            <v>1451.8000000000002</v>
          </cell>
          <cell r="EH482">
            <v>804.2</v>
          </cell>
          <cell r="EI482">
            <v>8893.2222222222226</v>
          </cell>
          <cell r="EJ482">
            <v>2073.7777777777778</v>
          </cell>
          <cell r="EK482">
            <v>13995</v>
          </cell>
        </row>
        <row r="483">
          <cell r="EB483">
            <v>70</v>
          </cell>
          <cell r="EC483">
            <v>243</v>
          </cell>
          <cell r="ED483">
            <v>191</v>
          </cell>
          <cell r="EE483">
            <v>147</v>
          </cell>
          <cell r="EF483">
            <v>292</v>
          </cell>
          <cell r="EG483">
            <v>1568.8000000000002</v>
          </cell>
          <cell r="EH483">
            <v>884.2</v>
          </cell>
          <cell r="EI483">
            <v>7889.6888888888898</v>
          </cell>
          <cell r="EJ483">
            <v>1092.3111111111111</v>
          </cell>
          <cell r="EK483">
            <v>12378</v>
          </cell>
        </row>
        <row r="484">
          <cell r="EB484">
            <v>40</v>
          </cell>
          <cell r="EC484">
            <v>183</v>
          </cell>
          <cell r="ED484">
            <v>154</v>
          </cell>
          <cell r="EE484">
            <v>121</v>
          </cell>
          <cell r="EF484">
            <v>136</v>
          </cell>
          <cell r="EG484">
            <v>1030</v>
          </cell>
          <cell r="EH484">
            <v>499.59999999999997</v>
          </cell>
          <cell r="EI484">
            <v>5602.4888888888891</v>
          </cell>
          <cell r="EJ484">
            <v>986.91111111111115</v>
          </cell>
          <cell r="EK484">
            <v>8753</v>
          </cell>
        </row>
        <row r="485">
          <cell r="EB485">
            <v>59</v>
          </cell>
          <cell r="EC485">
            <v>229</v>
          </cell>
          <cell r="ED485">
            <v>166</v>
          </cell>
          <cell r="EE485">
            <v>256</v>
          </cell>
          <cell r="EF485">
            <v>374</v>
          </cell>
          <cell r="EG485">
            <v>1581.4</v>
          </cell>
          <cell r="EH485">
            <v>887.4</v>
          </cell>
          <cell r="EI485">
            <v>8479.3333333333321</v>
          </cell>
          <cell r="EJ485">
            <v>1285.8666666666666</v>
          </cell>
          <cell r="EK485">
            <v>13317.999999999998</v>
          </cell>
        </row>
        <row r="486">
          <cell r="EB486">
            <v>38</v>
          </cell>
          <cell r="EC486">
            <v>130</v>
          </cell>
          <cell r="ED486">
            <v>89</v>
          </cell>
          <cell r="EE486">
            <v>80</v>
          </cell>
          <cell r="EF486">
            <v>129</v>
          </cell>
          <cell r="EG486">
            <v>985.4</v>
          </cell>
          <cell r="EH486">
            <v>638.4</v>
          </cell>
          <cell r="EI486">
            <v>4685.6444444444442</v>
          </cell>
          <cell r="EJ486">
            <v>742.55555555555554</v>
          </cell>
          <cell r="EK486">
            <v>7518</v>
          </cell>
        </row>
        <row r="487">
          <cell r="EB487">
            <v>85</v>
          </cell>
          <cell r="EC487">
            <v>296</v>
          </cell>
          <cell r="ED487">
            <v>229</v>
          </cell>
          <cell r="EE487">
            <v>221</v>
          </cell>
          <cell r="EF487">
            <v>295</v>
          </cell>
          <cell r="EG487">
            <v>1975.2</v>
          </cell>
          <cell r="EH487">
            <v>1094.1999999999998</v>
          </cell>
          <cell r="EI487">
            <v>10548.955555555554</v>
          </cell>
          <cell r="EJ487">
            <v>3515.6444444444442</v>
          </cell>
          <cell r="EK487">
            <v>18260</v>
          </cell>
        </row>
        <row r="488">
          <cell r="EB488">
            <v>364</v>
          </cell>
          <cell r="EC488">
            <v>1117</v>
          </cell>
          <cell r="ED488">
            <v>1387</v>
          </cell>
          <cell r="EE488">
            <v>1456</v>
          </cell>
          <cell r="EF488">
            <v>2261</v>
          </cell>
          <cell r="EG488">
            <v>11291</v>
          </cell>
          <cell r="EH488">
            <v>5651.7999999999993</v>
          </cell>
          <cell r="EI488">
            <v>39230.866666666661</v>
          </cell>
          <cell r="EJ488">
            <v>9827.3333333333339</v>
          </cell>
          <cell r="EK488">
            <v>72585.999999999985</v>
          </cell>
        </row>
        <row r="489">
          <cell r="EB489">
            <v>161</v>
          </cell>
          <cell r="EC489">
            <v>592</v>
          </cell>
          <cell r="ED489">
            <v>454</v>
          </cell>
          <cell r="EE489">
            <v>500</v>
          </cell>
          <cell r="EF489">
            <v>662</v>
          </cell>
          <cell r="EG489">
            <v>3336</v>
          </cell>
          <cell r="EH489">
            <v>1998.2</v>
          </cell>
          <cell r="EI489">
            <v>21514.311111111114</v>
          </cell>
          <cell r="EJ489">
            <v>4816.4888888888891</v>
          </cell>
          <cell r="EK489">
            <v>34034</v>
          </cell>
        </row>
        <row r="490">
          <cell r="EB490">
            <v>19</v>
          </cell>
          <cell r="EC490">
            <v>56</v>
          </cell>
          <cell r="ED490">
            <v>71</v>
          </cell>
          <cell r="EE490">
            <v>80</v>
          </cell>
          <cell r="EF490">
            <v>154</v>
          </cell>
          <cell r="EG490">
            <v>746.4</v>
          </cell>
          <cell r="EH490">
            <v>391.40000000000003</v>
          </cell>
          <cell r="EI490">
            <v>3307.0888888888885</v>
          </cell>
          <cell r="EJ490">
            <v>486.11111111111114</v>
          </cell>
          <cell r="EK490">
            <v>5311</v>
          </cell>
        </row>
        <row r="491">
          <cell r="EB491">
            <v>37</v>
          </cell>
          <cell r="EC491">
            <v>124</v>
          </cell>
          <cell r="ED491">
            <v>99</v>
          </cell>
          <cell r="EE491">
            <v>107</v>
          </cell>
          <cell r="EF491">
            <v>77</v>
          </cell>
          <cell r="EG491">
            <v>796.40000000000009</v>
          </cell>
          <cell r="EH491">
            <v>478.6</v>
          </cell>
          <cell r="EI491">
            <v>5632.8888888888887</v>
          </cell>
          <cell r="EJ491">
            <v>1248.1111111111109</v>
          </cell>
          <cell r="EK491">
            <v>8600</v>
          </cell>
        </row>
        <row r="492">
          <cell r="EB492">
            <v>29</v>
          </cell>
          <cell r="EC492">
            <v>96</v>
          </cell>
          <cell r="ED492">
            <v>102</v>
          </cell>
          <cell r="EE492">
            <v>67</v>
          </cell>
          <cell r="EF492">
            <v>139</v>
          </cell>
          <cell r="EG492">
            <v>675.6</v>
          </cell>
          <cell r="EH492">
            <v>313.2</v>
          </cell>
          <cell r="EI492">
            <v>3534.4666666666662</v>
          </cell>
          <cell r="EJ492">
            <v>928.73333333333335</v>
          </cell>
          <cell r="EK492">
            <v>5885</v>
          </cell>
        </row>
        <row r="493">
          <cell r="EB493">
            <v>24</v>
          </cell>
          <cell r="EC493">
            <v>78</v>
          </cell>
          <cell r="ED493">
            <v>77</v>
          </cell>
          <cell r="EE493">
            <v>89</v>
          </cell>
          <cell r="EF493">
            <v>77</v>
          </cell>
          <cell r="EG493">
            <v>661.40000000000009</v>
          </cell>
          <cell r="EH493">
            <v>454.8</v>
          </cell>
          <cell r="EI493">
            <v>4748.1333333333332</v>
          </cell>
          <cell r="EJ493">
            <v>776.66666666666663</v>
          </cell>
          <cell r="EK493">
            <v>6986</v>
          </cell>
        </row>
        <row r="494">
          <cell r="EB494">
            <v>248</v>
          </cell>
          <cell r="EC494">
            <v>996</v>
          </cell>
          <cell r="ED494">
            <v>960</v>
          </cell>
          <cell r="EE494">
            <v>930</v>
          </cell>
          <cell r="EF494">
            <v>896</v>
          </cell>
          <cell r="EG494">
            <v>7346.6</v>
          </cell>
          <cell r="EH494">
            <v>3498.2</v>
          </cell>
          <cell r="EI494">
            <v>28565.444444444442</v>
          </cell>
          <cell r="EJ494">
            <v>8149.7555555555555</v>
          </cell>
          <cell r="EK494">
            <v>51590</v>
          </cell>
        </row>
        <row r="495">
          <cell r="EB495">
            <v>25</v>
          </cell>
          <cell r="EC495">
            <v>123</v>
          </cell>
          <cell r="ED495">
            <v>83</v>
          </cell>
          <cell r="EE495">
            <v>102</v>
          </cell>
          <cell r="EF495">
            <v>145</v>
          </cell>
          <cell r="EG495">
            <v>903.2</v>
          </cell>
          <cell r="EH495">
            <v>445.40000000000003</v>
          </cell>
          <cell r="EI495">
            <v>4080.2</v>
          </cell>
          <cell r="EJ495">
            <v>1419.1999999999998</v>
          </cell>
          <cell r="EK495">
            <v>7326</v>
          </cell>
        </row>
        <row r="496">
          <cell r="EB496">
            <v>11</v>
          </cell>
          <cell r="EC496">
            <v>35</v>
          </cell>
          <cell r="ED496">
            <v>21</v>
          </cell>
          <cell r="EE496">
            <v>21</v>
          </cell>
          <cell r="EF496">
            <v>33</v>
          </cell>
          <cell r="EG496">
            <v>270.2</v>
          </cell>
          <cell r="EH496">
            <v>122.99999999999999</v>
          </cell>
          <cell r="EI496">
            <v>1460.622222222222</v>
          </cell>
          <cell r="EJ496">
            <v>397.17777777777781</v>
          </cell>
          <cell r="EK496">
            <v>2372</v>
          </cell>
        </row>
        <row r="497">
          <cell r="EB497">
            <v>14</v>
          </cell>
          <cell r="EC497">
            <v>33</v>
          </cell>
          <cell r="ED497">
            <v>22</v>
          </cell>
          <cell r="EE497">
            <v>31</v>
          </cell>
          <cell r="EF497">
            <v>26</v>
          </cell>
          <cell r="EG497">
            <v>229.8</v>
          </cell>
          <cell r="EH497">
            <v>116.4</v>
          </cell>
          <cell r="EI497">
            <v>1729.6888888888891</v>
          </cell>
          <cell r="EJ497">
            <v>716.11111111111131</v>
          </cell>
          <cell r="EK497">
            <v>2918.0000000000005</v>
          </cell>
        </row>
        <row r="498">
          <cell r="EB498">
            <v>60</v>
          </cell>
          <cell r="EC498">
            <v>237</v>
          </cell>
          <cell r="ED498">
            <v>212</v>
          </cell>
          <cell r="EE498">
            <v>174</v>
          </cell>
          <cell r="EF498">
            <v>245</v>
          </cell>
          <cell r="EG498">
            <v>1542.4</v>
          </cell>
          <cell r="EH498">
            <v>843.4</v>
          </cell>
          <cell r="EI498">
            <v>4715.7555555555546</v>
          </cell>
          <cell r="EJ498">
            <v>868.44444444444446</v>
          </cell>
          <cell r="EK498">
            <v>8898</v>
          </cell>
        </row>
        <row r="499">
          <cell r="EB499">
            <v>100</v>
          </cell>
          <cell r="EC499">
            <v>376</v>
          </cell>
          <cell r="ED499">
            <v>258</v>
          </cell>
          <cell r="EE499">
            <v>339</v>
          </cell>
          <cell r="EF499">
            <v>457</v>
          </cell>
          <cell r="EG499">
            <v>2574.6</v>
          </cell>
          <cell r="EH499">
            <v>1181.8000000000002</v>
          </cell>
          <cell r="EI499">
            <v>18762.600000000002</v>
          </cell>
          <cell r="EJ499">
            <v>5882</v>
          </cell>
          <cell r="EK499">
            <v>29931.000000000004</v>
          </cell>
        </row>
        <row r="500">
          <cell r="EB500">
            <v>26</v>
          </cell>
          <cell r="EC500">
            <v>95</v>
          </cell>
          <cell r="ED500">
            <v>75</v>
          </cell>
          <cell r="EE500">
            <v>65</v>
          </cell>
          <cell r="EF500">
            <v>70</v>
          </cell>
          <cell r="EG500">
            <v>535.79999999999995</v>
          </cell>
          <cell r="EH500">
            <v>263.8</v>
          </cell>
          <cell r="EI500">
            <v>2466.2222222222226</v>
          </cell>
          <cell r="EJ500">
            <v>538.17777777777781</v>
          </cell>
          <cell r="EK500">
            <v>4135</v>
          </cell>
        </row>
        <row r="501">
          <cell r="EB501">
            <v>19</v>
          </cell>
          <cell r="EC501">
            <v>92</v>
          </cell>
          <cell r="ED501">
            <v>58</v>
          </cell>
          <cell r="EE501">
            <v>126</v>
          </cell>
          <cell r="EF501">
            <v>92</v>
          </cell>
          <cell r="EG501">
            <v>495</v>
          </cell>
          <cell r="EH501">
            <v>237.2</v>
          </cell>
          <cell r="EI501">
            <v>2424.4888888888891</v>
          </cell>
          <cell r="EJ501">
            <v>932.31111111111113</v>
          </cell>
          <cell r="EK501">
            <v>4476</v>
          </cell>
        </row>
        <row r="502">
          <cell r="EB502">
            <v>38</v>
          </cell>
          <cell r="EC502">
            <v>129</v>
          </cell>
          <cell r="ED502">
            <v>117</v>
          </cell>
          <cell r="EE502">
            <v>123</v>
          </cell>
          <cell r="EF502">
            <v>140</v>
          </cell>
          <cell r="EG502">
            <v>830</v>
          </cell>
          <cell r="EH502">
            <v>422.2</v>
          </cell>
          <cell r="EI502">
            <v>3886.5333333333333</v>
          </cell>
          <cell r="EJ502">
            <v>1192.2666666666667</v>
          </cell>
          <cell r="EK502">
            <v>6878</v>
          </cell>
        </row>
        <row r="503">
          <cell r="EB503">
            <v>123</v>
          </cell>
          <cell r="EC503">
            <v>560</v>
          </cell>
          <cell r="ED503">
            <v>411</v>
          </cell>
          <cell r="EE503">
            <v>658</v>
          </cell>
          <cell r="EF503">
            <v>707</v>
          </cell>
          <cell r="EG503">
            <v>4773.2</v>
          </cell>
          <cell r="EH503">
            <v>2505.4</v>
          </cell>
          <cell r="EI503">
            <v>32192.666666666664</v>
          </cell>
          <cell r="EJ503">
            <v>9093.7333333333336</v>
          </cell>
          <cell r="EK503">
            <v>51024</v>
          </cell>
        </row>
        <row r="504">
          <cell r="EB504">
            <v>24</v>
          </cell>
          <cell r="EC504">
            <v>97</v>
          </cell>
          <cell r="ED504">
            <v>75</v>
          </cell>
          <cell r="EE504">
            <v>60</v>
          </cell>
          <cell r="EF504">
            <v>53</v>
          </cell>
          <cell r="EG504">
            <v>569</v>
          </cell>
          <cell r="EH504">
            <v>335.2</v>
          </cell>
          <cell r="EI504">
            <v>4355.6888888888889</v>
          </cell>
          <cell r="EJ504">
            <v>1625.1111111111111</v>
          </cell>
          <cell r="EK504">
            <v>7194</v>
          </cell>
        </row>
        <row r="505">
          <cell r="EB505">
            <v>75</v>
          </cell>
          <cell r="EC505">
            <v>262</v>
          </cell>
          <cell r="ED505">
            <v>158</v>
          </cell>
          <cell r="EE505">
            <v>145</v>
          </cell>
          <cell r="EF505">
            <v>222</v>
          </cell>
          <cell r="EG505">
            <v>1528</v>
          </cell>
          <cell r="EH505">
            <v>849.2</v>
          </cell>
          <cell r="EI505">
            <v>8899.4888888888909</v>
          </cell>
          <cell r="EJ505">
            <v>2515.3111111111107</v>
          </cell>
          <cell r="EK505">
            <v>14654</v>
          </cell>
        </row>
        <row r="506">
          <cell r="EB506">
            <v>56</v>
          </cell>
          <cell r="EC506">
            <v>155</v>
          </cell>
          <cell r="ED506">
            <v>121</v>
          </cell>
          <cell r="EE506">
            <v>81</v>
          </cell>
          <cell r="EF506">
            <v>176</v>
          </cell>
          <cell r="EG506">
            <v>787.4</v>
          </cell>
          <cell r="EH506">
            <v>481.8</v>
          </cell>
          <cell r="EI506">
            <v>5033.4888888888881</v>
          </cell>
          <cell r="EJ506">
            <v>1121.3111111111109</v>
          </cell>
          <cell r="EK506">
            <v>8012.9999999999991</v>
          </cell>
        </row>
        <row r="507">
          <cell r="EB507">
            <v>14</v>
          </cell>
          <cell r="EC507">
            <v>47</v>
          </cell>
          <cell r="ED507">
            <v>24</v>
          </cell>
          <cell r="EE507">
            <v>40</v>
          </cell>
          <cell r="EF507">
            <v>57</v>
          </cell>
          <cell r="EG507">
            <v>278.8</v>
          </cell>
          <cell r="EH507">
            <v>123.8</v>
          </cell>
          <cell r="EI507">
            <v>1698.8888888888889</v>
          </cell>
          <cell r="EJ507">
            <v>518.51111111111118</v>
          </cell>
          <cell r="EK507">
            <v>2802</v>
          </cell>
        </row>
        <row r="508">
          <cell r="EB508">
            <v>562</v>
          </cell>
          <cell r="EC508">
            <v>1751</v>
          </cell>
          <cell r="ED508">
            <v>384</v>
          </cell>
          <cell r="EE508">
            <v>1726</v>
          </cell>
          <cell r="EF508">
            <v>1667</v>
          </cell>
          <cell r="EG508">
            <v>12916</v>
          </cell>
          <cell r="EH508">
            <v>6728.6</v>
          </cell>
          <cell r="EI508">
            <v>75456.111111111095</v>
          </cell>
          <cell r="EJ508">
            <v>22880.288888888888</v>
          </cell>
          <cell r="EK508">
            <v>124070.99999999999</v>
          </cell>
        </row>
        <row r="509">
          <cell r="EB509">
            <v>72</v>
          </cell>
          <cell r="EC509">
            <v>260</v>
          </cell>
          <cell r="ED509">
            <v>202</v>
          </cell>
          <cell r="EE509">
            <v>191</v>
          </cell>
          <cell r="EF509">
            <v>252</v>
          </cell>
          <cell r="EG509">
            <v>1462.8</v>
          </cell>
          <cell r="EH509">
            <v>799.19999999999993</v>
          </cell>
          <cell r="EI509">
            <v>7838.9333333333334</v>
          </cell>
          <cell r="EJ509">
            <v>2033.0666666666666</v>
          </cell>
          <cell r="EK509">
            <v>13111</v>
          </cell>
        </row>
        <row r="510">
          <cell r="EB510">
            <v>53</v>
          </cell>
          <cell r="EC510">
            <v>220</v>
          </cell>
          <cell r="ED510">
            <v>147</v>
          </cell>
          <cell r="EE510">
            <v>126</v>
          </cell>
          <cell r="EF510">
            <v>182</v>
          </cell>
          <cell r="EG510">
            <v>1116.8</v>
          </cell>
          <cell r="EH510">
            <v>557.20000000000005</v>
          </cell>
          <cell r="EI510">
            <v>7513.2222222222235</v>
          </cell>
          <cell r="EJ510">
            <v>1557.7777777777776</v>
          </cell>
          <cell r="EK510">
            <v>11473</v>
          </cell>
        </row>
        <row r="511">
          <cell r="EB511">
            <v>14</v>
          </cell>
          <cell r="EC511">
            <v>58</v>
          </cell>
          <cell r="ED511">
            <v>37</v>
          </cell>
          <cell r="EE511">
            <v>35</v>
          </cell>
          <cell r="EF511">
            <v>47</v>
          </cell>
          <cell r="EG511">
            <v>327.39999999999998</v>
          </cell>
          <cell r="EH511">
            <v>227.8</v>
          </cell>
          <cell r="EI511">
            <v>1752.4888888888886</v>
          </cell>
          <cell r="EJ511">
            <v>322.31111111111107</v>
          </cell>
          <cell r="EK511">
            <v>2821</v>
          </cell>
        </row>
        <row r="512">
          <cell r="EB512">
            <v>30</v>
          </cell>
          <cell r="EC512">
            <v>79</v>
          </cell>
          <cell r="ED512">
            <v>83</v>
          </cell>
          <cell r="EE512">
            <v>71</v>
          </cell>
          <cell r="EF512">
            <v>70</v>
          </cell>
          <cell r="EG512">
            <v>454.8</v>
          </cell>
          <cell r="EH512">
            <v>286.20000000000005</v>
          </cell>
          <cell r="EI512">
            <v>3244.8888888888887</v>
          </cell>
          <cell r="EJ512">
            <v>1044.1111111111111</v>
          </cell>
          <cell r="EK512">
            <v>5363</v>
          </cell>
        </row>
        <row r="513">
          <cell r="EB513">
            <v>208</v>
          </cell>
          <cell r="EC513">
            <v>691</v>
          </cell>
          <cell r="ED513">
            <v>598</v>
          </cell>
          <cell r="EE513">
            <v>569</v>
          </cell>
          <cell r="EF513">
            <v>557</v>
          </cell>
          <cell r="EG513">
            <v>4311</v>
          </cell>
          <cell r="EH513">
            <v>2195.1999999999998</v>
          </cell>
          <cell r="EI513">
            <v>19539.977777777778</v>
          </cell>
          <cell r="EJ513">
            <v>3857.8222222222221</v>
          </cell>
          <cell r="EK513">
            <v>32527</v>
          </cell>
        </row>
        <row r="514">
          <cell r="EB514">
            <v>63</v>
          </cell>
          <cell r="EC514">
            <v>218</v>
          </cell>
          <cell r="ED514">
            <v>205</v>
          </cell>
          <cell r="EE514">
            <v>149</v>
          </cell>
          <cell r="EF514">
            <v>155</v>
          </cell>
          <cell r="EG514">
            <v>1141.8</v>
          </cell>
          <cell r="EH514">
            <v>626.6</v>
          </cell>
          <cell r="EI514">
            <v>6015.0444444444447</v>
          </cell>
          <cell r="EJ514">
            <v>884.55555555555543</v>
          </cell>
          <cell r="EK514">
            <v>9458</v>
          </cell>
        </row>
        <row r="515">
          <cell r="EB515">
            <v>33</v>
          </cell>
          <cell r="EC515">
            <v>100</v>
          </cell>
          <cell r="ED515">
            <v>76</v>
          </cell>
          <cell r="EE515">
            <v>78</v>
          </cell>
          <cell r="EF515">
            <v>94</v>
          </cell>
          <cell r="EG515">
            <v>533.20000000000005</v>
          </cell>
          <cell r="EH515">
            <v>329.6</v>
          </cell>
          <cell r="EI515">
            <v>3814.4444444444439</v>
          </cell>
          <cell r="EJ515">
            <v>1022.7555555555555</v>
          </cell>
          <cell r="EK515">
            <v>6081</v>
          </cell>
        </row>
        <row r="516">
          <cell r="EB516">
            <v>32</v>
          </cell>
          <cell r="EC516">
            <v>136</v>
          </cell>
          <cell r="ED516">
            <v>122</v>
          </cell>
          <cell r="EE516">
            <v>108</v>
          </cell>
          <cell r="EF516">
            <v>165</v>
          </cell>
          <cell r="EG516">
            <v>841.2</v>
          </cell>
          <cell r="EH516">
            <v>433.40000000000003</v>
          </cell>
          <cell r="EI516">
            <v>4247.5555555555557</v>
          </cell>
          <cell r="EJ516">
            <v>792.84444444444455</v>
          </cell>
          <cell r="EK516">
            <v>6878.0000000000009</v>
          </cell>
        </row>
        <row r="517">
          <cell r="EB517">
            <v>62</v>
          </cell>
          <cell r="EC517">
            <v>274</v>
          </cell>
          <cell r="ED517">
            <v>225</v>
          </cell>
          <cell r="EE517">
            <v>163</v>
          </cell>
          <cell r="EF517">
            <v>206</v>
          </cell>
          <cell r="EG517">
            <v>1978</v>
          </cell>
          <cell r="EH517">
            <v>958.6</v>
          </cell>
          <cell r="EI517">
            <v>10112.555555555555</v>
          </cell>
          <cell r="EJ517">
            <v>2751.8444444444444</v>
          </cell>
          <cell r="EK517">
            <v>16731</v>
          </cell>
        </row>
        <row r="518">
          <cell r="EB518">
            <v>39</v>
          </cell>
          <cell r="EC518">
            <v>212</v>
          </cell>
          <cell r="ED518">
            <v>180</v>
          </cell>
          <cell r="EE518">
            <v>205</v>
          </cell>
          <cell r="EF518">
            <v>206</v>
          </cell>
          <cell r="EG518">
            <v>1861.8000000000002</v>
          </cell>
          <cell r="EH518">
            <v>1305.8</v>
          </cell>
          <cell r="EI518">
            <v>6975.0444444444474</v>
          </cell>
          <cell r="EJ518">
            <v>428.3555555555555</v>
          </cell>
          <cell r="EK518">
            <v>11413.000000000004</v>
          </cell>
        </row>
        <row r="519">
          <cell r="EB519">
            <v>75</v>
          </cell>
          <cell r="EC519">
            <v>506</v>
          </cell>
          <cell r="ED519">
            <v>539</v>
          </cell>
          <cell r="EE519">
            <v>497</v>
          </cell>
          <cell r="EF519">
            <v>457</v>
          </cell>
          <cell r="EG519">
            <v>5102</v>
          </cell>
          <cell r="EH519">
            <v>3204.3999999999996</v>
          </cell>
          <cell r="EI519">
            <v>15746.6</v>
          </cell>
          <cell r="EJ519">
            <v>1489</v>
          </cell>
          <cell r="EK519">
            <v>27616</v>
          </cell>
        </row>
        <row r="520">
          <cell r="EB520">
            <v>20</v>
          </cell>
          <cell r="EC520">
            <v>58</v>
          </cell>
          <cell r="ED520">
            <v>49</v>
          </cell>
          <cell r="EE520">
            <v>41</v>
          </cell>
          <cell r="EF520">
            <v>30</v>
          </cell>
          <cell r="EG520">
            <v>427.2</v>
          </cell>
          <cell r="EH520">
            <v>341</v>
          </cell>
          <cell r="EI520">
            <v>2834.7777777777787</v>
          </cell>
          <cell r="EJ520">
            <v>381.02222222222224</v>
          </cell>
          <cell r="EK520">
            <v>4182.0000000000009</v>
          </cell>
        </row>
        <row r="521">
          <cell r="EB521">
            <v>13</v>
          </cell>
          <cell r="EC521">
            <v>101</v>
          </cell>
          <cell r="ED521">
            <v>99</v>
          </cell>
          <cell r="EE521">
            <v>101</v>
          </cell>
          <cell r="EF521">
            <v>80</v>
          </cell>
          <cell r="EG521">
            <v>884.6</v>
          </cell>
          <cell r="EH521">
            <v>517.6</v>
          </cell>
          <cell r="EI521">
            <v>4476.9555555555553</v>
          </cell>
          <cell r="EJ521">
            <v>1077.8444444444444</v>
          </cell>
          <cell r="EK521">
            <v>7351</v>
          </cell>
        </row>
        <row r="522">
          <cell r="EB522">
            <v>6</v>
          </cell>
          <cell r="EC522">
            <v>63</v>
          </cell>
          <cell r="ED522">
            <v>75</v>
          </cell>
          <cell r="EE522">
            <v>79</v>
          </cell>
          <cell r="EF522">
            <v>81</v>
          </cell>
          <cell r="EG522">
            <v>702.8</v>
          </cell>
          <cell r="EH522">
            <v>436.20000000000005</v>
          </cell>
          <cell r="EI522">
            <v>4187.7333333333336</v>
          </cell>
          <cell r="EJ522">
            <v>1299.2666666666667</v>
          </cell>
          <cell r="EK522">
            <v>6930</v>
          </cell>
        </row>
        <row r="523">
          <cell r="EB523">
            <v>22</v>
          </cell>
          <cell r="EC523">
            <v>127</v>
          </cell>
          <cell r="ED523">
            <v>122</v>
          </cell>
          <cell r="EE523">
            <v>89</v>
          </cell>
          <cell r="EF523">
            <v>85</v>
          </cell>
          <cell r="EG523">
            <v>972.8</v>
          </cell>
          <cell r="EH523">
            <v>649.4</v>
          </cell>
          <cell r="EI523">
            <v>3622.0666666666671</v>
          </cell>
          <cell r="EJ523">
            <v>236.73333333333335</v>
          </cell>
          <cell r="EK523">
            <v>5926</v>
          </cell>
        </row>
        <row r="524">
          <cell r="EB524">
            <v>23</v>
          </cell>
          <cell r="EC524">
            <v>108</v>
          </cell>
          <cell r="ED524">
            <v>126</v>
          </cell>
          <cell r="EE524">
            <v>123</v>
          </cell>
          <cell r="EF524">
            <v>193</v>
          </cell>
          <cell r="EG524">
            <v>913.2</v>
          </cell>
          <cell r="EH524">
            <v>733.59999999999991</v>
          </cell>
          <cell r="EI524">
            <v>2980.7111111111108</v>
          </cell>
          <cell r="EJ524">
            <v>446.48888888888882</v>
          </cell>
          <cell r="EK524">
            <v>5647</v>
          </cell>
        </row>
        <row r="525">
          <cell r="EB525">
            <v>39</v>
          </cell>
          <cell r="EC525">
            <v>140</v>
          </cell>
          <cell r="ED525">
            <v>112</v>
          </cell>
          <cell r="EE525">
            <v>111</v>
          </cell>
          <cell r="EF525">
            <v>127</v>
          </cell>
          <cell r="EG525">
            <v>900.8</v>
          </cell>
          <cell r="EH525">
            <v>703.4</v>
          </cell>
          <cell r="EI525">
            <v>4327.8</v>
          </cell>
          <cell r="EJ525">
            <v>888</v>
          </cell>
          <cell r="EK525">
            <v>7349</v>
          </cell>
        </row>
        <row r="526">
          <cell r="EB526">
            <v>66</v>
          </cell>
          <cell r="EC526">
            <v>295</v>
          </cell>
          <cell r="ED526">
            <v>272</v>
          </cell>
          <cell r="EE526">
            <v>242</v>
          </cell>
          <cell r="EF526">
            <v>235</v>
          </cell>
          <cell r="EG526">
            <v>2114</v>
          </cell>
          <cell r="EH526">
            <v>1465.7999999999997</v>
          </cell>
          <cell r="EI526">
            <v>10994.311111111112</v>
          </cell>
          <cell r="EJ526">
            <v>2361.8888888888891</v>
          </cell>
          <cell r="EK526">
            <v>18046</v>
          </cell>
        </row>
        <row r="527">
          <cell r="EB527">
            <v>0</v>
          </cell>
          <cell r="EC527">
            <v>62</v>
          </cell>
          <cell r="ED527">
            <v>200</v>
          </cell>
          <cell r="EE527">
            <v>155</v>
          </cell>
          <cell r="EF527">
            <v>164</v>
          </cell>
          <cell r="EG527">
            <v>1471</v>
          </cell>
          <cell r="EH527">
            <v>1181.5999999999999</v>
          </cell>
          <cell r="EI527">
            <v>7212.6444444444451</v>
          </cell>
          <cell r="EJ527">
            <v>1704.7555555555555</v>
          </cell>
          <cell r="EK527">
            <v>12151</v>
          </cell>
        </row>
        <row r="528">
          <cell r="EB528">
            <v>17</v>
          </cell>
          <cell r="EC528">
            <v>140</v>
          </cell>
          <cell r="ED528">
            <v>138</v>
          </cell>
          <cell r="EE528">
            <v>112</v>
          </cell>
          <cell r="EF528">
            <v>178</v>
          </cell>
          <cell r="EG528">
            <v>1135.2</v>
          </cell>
          <cell r="EH528">
            <v>754.8</v>
          </cell>
          <cell r="EI528">
            <v>4867.7111111111117</v>
          </cell>
          <cell r="EJ528">
            <v>683.28888888888889</v>
          </cell>
          <cell r="EK528">
            <v>8026.0000000000009</v>
          </cell>
        </row>
        <row r="529">
          <cell r="EB529">
            <v>62</v>
          </cell>
          <cell r="EC529">
            <v>247</v>
          </cell>
          <cell r="ED529">
            <v>72</v>
          </cell>
          <cell r="EE529">
            <v>170</v>
          </cell>
          <cell r="EF529">
            <v>230</v>
          </cell>
          <cell r="EG529">
            <v>2207</v>
          </cell>
          <cell r="EH529">
            <v>1104.4000000000001</v>
          </cell>
          <cell r="EI529">
            <v>7672.2000000000007</v>
          </cell>
          <cell r="EJ529">
            <v>2381.3999999999996</v>
          </cell>
          <cell r="EK529">
            <v>14146</v>
          </cell>
        </row>
        <row r="530">
          <cell r="EB530">
            <v>50</v>
          </cell>
          <cell r="EC530">
            <v>215</v>
          </cell>
          <cell r="ED530">
            <v>174</v>
          </cell>
          <cell r="EE530">
            <v>192</v>
          </cell>
          <cell r="EF530">
            <v>279</v>
          </cell>
          <cell r="EG530">
            <v>1841.8</v>
          </cell>
          <cell r="EH530">
            <v>1552.2000000000003</v>
          </cell>
          <cell r="EI530">
            <v>7192.3111111111102</v>
          </cell>
          <cell r="EJ530">
            <v>748.68888888888898</v>
          </cell>
          <cell r="EK530">
            <v>12245</v>
          </cell>
        </row>
        <row r="531">
          <cell r="EB531">
            <v>35</v>
          </cell>
          <cell r="EC531">
            <v>150</v>
          </cell>
          <cell r="ED531">
            <v>122</v>
          </cell>
          <cell r="EE531">
            <v>116</v>
          </cell>
          <cell r="EF531">
            <v>115</v>
          </cell>
          <cell r="EG531">
            <v>1195</v>
          </cell>
          <cell r="EH531">
            <v>763.8</v>
          </cell>
          <cell r="EI531">
            <v>4313.3333333333339</v>
          </cell>
          <cell r="EJ531">
            <v>592.86666666666679</v>
          </cell>
          <cell r="EK531">
            <v>7403.0000000000009</v>
          </cell>
        </row>
        <row r="532">
          <cell r="EB532">
            <v>38</v>
          </cell>
          <cell r="EC532">
            <v>139</v>
          </cell>
          <cell r="ED532">
            <v>118</v>
          </cell>
          <cell r="EE532">
            <v>132</v>
          </cell>
          <cell r="EF532">
            <v>165</v>
          </cell>
          <cell r="EG532">
            <v>1115.4000000000001</v>
          </cell>
          <cell r="EH532">
            <v>772.8</v>
          </cell>
          <cell r="EI532">
            <v>4591.7333333333336</v>
          </cell>
          <cell r="EJ532">
            <v>689.06666666666672</v>
          </cell>
          <cell r="EK532">
            <v>7761</v>
          </cell>
        </row>
        <row r="533">
          <cell r="EB533">
            <v>52</v>
          </cell>
          <cell r="EC533">
            <v>255</v>
          </cell>
          <cell r="ED533">
            <v>264</v>
          </cell>
          <cell r="EE533">
            <v>229</v>
          </cell>
          <cell r="EF533">
            <v>204</v>
          </cell>
          <cell r="EG533">
            <v>2664.8</v>
          </cell>
          <cell r="EH533">
            <v>1802.6000000000004</v>
          </cell>
          <cell r="EI533">
            <v>10206.466666666667</v>
          </cell>
          <cell r="EJ533">
            <v>1423.133333333333</v>
          </cell>
          <cell r="EK533">
            <v>17101</v>
          </cell>
        </row>
        <row r="534">
          <cell r="EB534">
            <v>3</v>
          </cell>
          <cell r="EC534">
            <v>63</v>
          </cell>
          <cell r="ED534">
            <v>74</v>
          </cell>
          <cell r="EE534">
            <v>57</v>
          </cell>
          <cell r="EF534">
            <v>50</v>
          </cell>
          <cell r="EG534">
            <v>578.79999999999995</v>
          </cell>
          <cell r="EH534">
            <v>449.4</v>
          </cell>
          <cell r="EI534">
            <v>2272.7777777777783</v>
          </cell>
          <cell r="EJ534">
            <v>450.02222222222224</v>
          </cell>
          <cell r="EK534">
            <v>3998.0000000000005</v>
          </cell>
        </row>
        <row r="535">
          <cell r="EB535">
            <v>3</v>
          </cell>
          <cell r="EC535">
            <v>70</v>
          </cell>
          <cell r="ED535">
            <v>94</v>
          </cell>
          <cell r="EE535">
            <v>78</v>
          </cell>
          <cell r="EF535">
            <v>71</v>
          </cell>
          <cell r="EG535">
            <v>729.8</v>
          </cell>
          <cell r="EH535">
            <v>413.2</v>
          </cell>
          <cell r="EI535">
            <v>3881.666666666667</v>
          </cell>
          <cell r="EJ535">
            <v>1157.3333333333333</v>
          </cell>
          <cell r="EK535">
            <v>6498</v>
          </cell>
        </row>
        <row r="536">
          <cell r="EB536">
            <v>43</v>
          </cell>
          <cell r="EC536">
            <v>268</v>
          </cell>
          <cell r="ED536">
            <v>321</v>
          </cell>
          <cell r="EE536">
            <v>313</v>
          </cell>
          <cell r="EF536">
            <v>347</v>
          </cell>
          <cell r="EG536">
            <v>2911</v>
          </cell>
          <cell r="EH536">
            <v>1917.8000000000002</v>
          </cell>
          <cell r="EI536">
            <v>9655.7111111111099</v>
          </cell>
          <cell r="EJ536">
            <v>1834.4888888888888</v>
          </cell>
          <cell r="EK536">
            <v>17611</v>
          </cell>
        </row>
        <row r="537">
          <cell r="EB537">
            <v>47</v>
          </cell>
          <cell r="EC537">
            <v>183</v>
          </cell>
          <cell r="ED537">
            <v>174</v>
          </cell>
          <cell r="EE537">
            <v>119</v>
          </cell>
          <cell r="EF537">
            <v>139</v>
          </cell>
          <cell r="EG537">
            <v>1409.6</v>
          </cell>
          <cell r="EH537">
            <v>962.80000000000018</v>
          </cell>
          <cell r="EI537">
            <v>6660.9333333333325</v>
          </cell>
          <cell r="EJ537">
            <v>1437.6666666666665</v>
          </cell>
          <cell r="EK537">
            <v>11132.999999999998</v>
          </cell>
        </row>
        <row r="538">
          <cell r="EB538">
            <v>32</v>
          </cell>
          <cell r="EC538">
            <v>92</v>
          </cell>
          <cell r="ED538">
            <v>71</v>
          </cell>
          <cell r="EE538">
            <v>52</v>
          </cell>
          <cell r="EF538">
            <v>89</v>
          </cell>
          <cell r="EG538">
            <v>503.8</v>
          </cell>
          <cell r="EH538">
            <v>293.8</v>
          </cell>
          <cell r="EI538">
            <v>3019.1111111111109</v>
          </cell>
          <cell r="EJ538">
            <v>887.28888888888889</v>
          </cell>
          <cell r="EK538">
            <v>5040</v>
          </cell>
        </row>
        <row r="539">
          <cell r="EB539">
            <v>24</v>
          </cell>
          <cell r="EC539">
            <v>115</v>
          </cell>
          <cell r="ED539">
            <v>95</v>
          </cell>
          <cell r="EE539">
            <v>90</v>
          </cell>
          <cell r="EF539">
            <v>100</v>
          </cell>
          <cell r="EG539">
            <v>943.2</v>
          </cell>
          <cell r="EH539">
            <v>644.40000000000009</v>
          </cell>
          <cell r="EI539">
            <v>5098.3333333333339</v>
          </cell>
          <cell r="EJ539">
            <v>1233.0666666666668</v>
          </cell>
          <cell r="EK539">
            <v>8343.0000000000018</v>
          </cell>
        </row>
        <row r="540">
          <cell r="EB540">
            <v>0</v>
          </cell>
          <cell r="EC540">
            <v>63</v>
          </cell>
          <cell r="ED540">
            <v>85</v>
          </cell>
          <cell r="EE540">
            <v>79</v>
          </cell>
          <cell r="EF540">
            <v>102</v>
          </cell>
          <cell r="EG540">
            <v>822.6</v>
          </cell>
          <cell r="EH540">
            <v>482</v>
          </cell>
          <cell r="EI540">
            <v>3748.4222222222215</v>
          </cell>
          <cell r="EJ540">
            <v>682.97777777777787</v>
          </cell>
          <cell r="EK540">
            <v>6065</v>
          </cell>
        </row>
        <row r="541">
          <cell r="EB541">
            <v>4</v>
          </cell>
          <cell r="EC541">
            <v>44</v>
          </cell>
          <cell r="ED541">
            <v>49</v>
          </cell>
          <cell r="EE541">
            <v>41</v>
          </cell>
          <cell r="EF541">
            <v>32</v>
          </cell>
          <cell r="EG541">
            <v>415.4</v>
          </cell>
          <cell r="EH541">
            <v>205.2</v>
          </cell>
          <cell r="EI541">
            <v>1960.1555555555553</v>
          </cell>
          <cell r="EJ541">
            <v>671.24444444444441</v>
          </cell>
          <cell r="EK541">
            <v>3422</v>
          </cell>
        </row>
        <row r="542">
          <cell r="EB542">
            <v>0</v>
          </cell>
          <cell r="EC542">
            <v>112</v>
          </cell>
          <cell r="ED542">
            <v>97</v>
          </cell>
          <cell r="EE542">
            <v>170</v>
          </cell>
          <cell r="EF542">
            <v>240</v>
          </cell>
          <cell r="EG542">
            <v>1193.4000000000001</v>
          </cell>
          <cell r="EH542">
            <v>883.40000000000009</v>
          </cell>
          <cell r="EI542">
            <v>4624.7111111111108</v>
          </cell>
          <cell r="EJ542">
            <v>1598.4888888888891</v>
          </cell>
          <cell r="EK542">
            <v>8919</v>
          </cell>
        </row>
        <row r="543">
          <cell r="EB543">
            <v>94</v>
          </cell>
          <cell r="EC543">
            <v>464</v>
          </cell>
          <cell r="ED543">
            <v>17</v>
          </cell>
          <cell r="EE543">
            <v>429</v>
          </cell>
          <cell r="EF543">
            <v>365</v>
          </cell>
          <cell r="EG543">
            <v>3383.6</v>
          </cell>
          <cell r="EH543">
            <v>2145.4</v>
          </cell>
          <cell r="EI543">
            <v>11690.222222222221</v>
          </cell>
          <cell r="EJ543">
            <v>2694.7777777777783</v>
          </cell>
          <cell r="EK543">
            <v>21282.999999999996</v>
          </cell>
        </row>
        <row r="544">
          <cell r="EB544">
            <v>21</v>
          </cell>
          <cell r="EC544">
            <v>98</v>
          </cell>
          <cell r="ED544">
            <v>112</v>
          </cell>
          <cell r="EE544">
            <v>152</v>
          </cell>
          <cell r="EF544">
            <v>121</v>
          </cell>
          <cell r="EG544">
            <v>882.8</v>
          </cell>
          <cell r="EH544">
            <v>446.4</v>
          </cell>
          <cell r="EI544">
            <v>3998.5333333333338</v>
          </cell>
          <cell r="EJ544">
            <v>646.26666666666665</v>
          </cell>
          <cell r="EK544">
            <v>6478</v>
          </cell>
        </row>
        <row r="545">
          <cell r="EB545">
            <v>32</v>
          </cell>
          <cell r="EC545">
            <v>104</v>
          </cell>
          <cell r="ED545">
            <v>88</v>
          </cell>
          <cell r="EE545">
            <v>68</v>
          </cell>
          <cell r="EF545">
            <v>70</v>
          </cell>
          <cell r="EG545">
            <v>701.8</v>
          </cell>
          <cell r="EH545">
            <v>387.4</v>
          </cell>
          <cell r="EI545">
            <v>5624.8666666666668</v>
          </cell>
          <cell r="EJ545">
            <v>1445.9333333333334</v>
          </cell>
          <cell r="EK545">
            <v>8522</v>
          </cell>
        </row>
        <row r="546">
          <cell r="EB546">
            <v>0</v>
          </cell>
          <cell r="EC546">
            <v>215</v>
          </cell>
          <cell r="ED546">
            <v>56</v>
          </cell>
          <cell r="EE546">
            <v>820</v>
          </cell>
          <cell r="EF546">
            <v>871</v>
          </cell>
          <cell r="EG546">
            <v>6957</v>
          </cell>
          <cell r="EH546">
            <v>3894.6</v>
          </cell>
          <cell r="EI546">
            <v>26983.844444444447</v>
          </cell>
          <cell r="EJ546">
            <v>6018.5555555555557</v>
          </cell>
          <cell r="EK546">
            <v>45816</v>
          </cell>
        </row>
        <row r="547">
          <cell r="EB547">
            <v>21</v>
          </cell>
          <cell r="EC547">
            <v>93</v>
          </cell>
          <cell r="ED547">
            <v>71</v>
          </cell>
          <cell r="EE547">
            <v>68</v>
          </cell>
          <cell r="EF547">
            <v>62</v>
          </cell>
          <cell r="EG547">
            <v>543</v>
          </cell>
          <cell r="EH547">
            <v>340.8</v>
          </cell>
          <cell r="EI547">
            <v>3222.422222222222</v>
          </cell>
          <cell r="EJ547">
            <v>594.77777777777783</v>
          </cell>
          <cell r="EK547">
            <v>5016</v>
          </cell>
        </row>
        <row r="548">
          <cell r="EB548">
            <v>8</v>
          </cell>
          <cell r="EC548">
            <v>46</v>
          </cell>
          <cell r="ED548">
            <v>47</v>
          </cell>
          <cell r="EE548">
            <v>56</v>
          </cell>
          <cell r="EF548">
            <v>72</v>
          </cell>
          <cell r="EG548">
            <v>429.4</v>
          </cell>
          <cell r="EH548">
            <v>265.2</v>
          </cell>
          <cell r="EI548">
            <v>2759.3111111111111</v>
          </cell>
          <cell r="EJ548">
            <v>708.08888888888885</v>
          </cell>
          <cell r="EK548">
            <v>4391</v>
          </cell>
        </row>
        <row r="549">
          <cell r="EB549">
            <v>129</v>
          </cell>
          <cell r="EC549">
            <v>503</v>
          </cell>
          <cell r="ED549">
            <v>373</v>
          </cell>
          <cell r="EE549">
            <v>622</v>
          </cell>
          <cell r="EF549">
            <v>472</v>
          </cell>
          <cell r="EG549">
            <v>4044</v>
          </cell>
          <cell r="EH549">
            <v>2714.2</v>
          </cell>
          <cell r="EI549">
            <v>25135.866666666665</v>
          </cell>
          <cell r="EJ549">
            <v>5408.9333333333343</v>
          </cell>
          <cell r="EK549">
            <v>39402</v>
          </cell>
        </row>
        <row r="550">
          <cell r="EB550">
            <v>13</v>
          </cell>
          <cell r="EC550">
            <v>57</v>
          </cell>
          <cell r="ED550">
            <v>25</v>
          </cell>
          <cell r="EE550">
            <v>47</v>
          </cell>
          <cell r="EF550">
            <v>41</v>
          </cell>
          <cell r="EG550">
            <v>451.6</v>
          </cell>
          <cell r="EH550">
            <v>253.39999999999998</v>
          </cell>
          <cell r="EI550">
            <v>2864.3999999999996</v>
          </cell>
          <cell r="EJ550">
            <v>360.6</v>
          </cell>
          <cell r="EK550">
            <v>4113</v>
          </cell>
        </row>
        <row r="551">
          <cell r="EB551">
            <v>71</v>
          </cell>
          <cell r="EC551">
            <v>240</v>
          </cell>
          <cell r="ED551">
            <v>146</v>
          </cell>
          <cell r="EE551">
            <v>153</v>
          </cell>
          <cell r="EF551">
            <v>139</v>
          </cell>
          <cell r="EG551">
            <v>1584.2</v>
          </cell>
          <cell r="EH551">
            <v>982.00000000000011</v>
          </cell>
          <cell r="EI551">
            <v>10568.666666666664</v>
          </cell>
          <cell r="EJ551">
            <v>1222.1333333333332</v>
          </cell>
          <cell r="EK551">
            <v>15105.999999999998</v>
          </cell>
        </row>
        <row r="552">
          <cell r="EB552">
            <v>26</v>
          </cell>
          <cell r="EC552">
            <v>85</v>
          </cell>
          <cell r="ED552">
            <v>56</v>
          </cell>
          <cell r="EE552">
            <v>51</v>
          </cell>
          <cell r="EF552">
            <v>44</v>
          </cell>
          <cell r="EG552">
            <v>489.8</v>
          </cell>
          <cell r="EH552">
            <v>266.8</v>
          </cell>
          <cell r="EI552">
            <v>3454.2222222222226</v>
          </cell>
          <cell r="EJ552">
            <v>966.17777777777769</v>
          </cell>
          <cell r="EK552">
            <v>5439.0000000000009</v>
          </cell>
        </row>
        <row r="553">
          <cell r="EB553">
            <v>34</v>
          </cell>
          <cell r="EC553">
            <v>121</v>
          </cell>
          <cell r="ED553">
            <v>102</v>
          </cell>
          <cell r="EE553">
            <v>81</v>
          </cell>
          <cell r="EF553">
            <v>137</v>
          </cell>
          <cell r="EG553">
            <v>835.40000000000009</v>
          </cell>
          <cell r="EH553">
            <v>513.20000000000005</v>
          </cell>
          <cell r="EI553">
            <v>6066.3555555555558</v>
          </cell>
          <cell r="EJ553">
            <v>1149.0444444444447</v>
          </cell>
          <cell r="EK553">
            <v>9039</v>
          </cell>
        </row>
        <row r="554">
          <cell r="EB554">
            <v>4</v>
          </cell>
          <cell r="EC554">
            <v>52</v>
          </cell>
          <cell r="ED554">
            <v>45</v>
          </cell>
          <cell r="EE554">
            <v>54</v>
          </cell>
          <cell r="EF554">
            <v>52</v>
          </cell>
          <cell r="EG554">
            <v>487.20000000000005</v>
          </cell>
          <cell r="EH554">
            <v>251.6</v>
          </cell>
          <cell r="EI554">
            <v>4350.7333333333336</v>
          </cell>
          <cell r="EJ554">
            <v>268.46666666666664</v>
          </cell>
          <cell r="EK554">
            <v>5565</v>
          </cell>
        </row>
        <row r="555">
          <cell r="EB555">
            <v>18</v>
          </cell>
          <cell r="EC555">
            <v>63</v>
          </cell>
          <cell r="ED555">
            <v>39</v>
          </cell>
          <cell r="EE555">
            <v>45</v>
          </cell>
          <cell r="EF555">
            <v>28</v>
          </cell>
          <cell r="EG555">
            <v>386</v>
          </cell>
          <cell r="EH555">
            <v>215.60000000000002</v>
          </cell>
          <cell r="EI555">
            <v>2922.0888888888885</v>
          </cell>
          <cell r="EJ555">
            <v>740.31111111111113</v>
          </cell>
          <cell r="EK555">
            <v>4457</v>
          </cell>
        </row>
        <row r="556">
          <cell r="EB556">
            <v>23</v>
          </cell>
          <cell r="EC556">
            <v>70</v>
          </cell>
          <cell r="ED556">
            <v>63</v>
          </cell>
          <cell r="EE556">
            <v>47</v>
          </cell>
          <cell r="EF556">
            <v>57</v>
          </cell>
          <cell r="EG556">
            <v>548.20000000000005</v>
          </cell>
          <cell r="EH556">
            <v>355.6</v>
          </cell>
          <cell r="EI556">
            <v>2998.1777777777779</v>
          </cell>
          <cell r="EJ556">
            <v>408.02222222222224</v>
          </cell>
          <cell r="EK556">
            <v>4570</v>
          </cell>
        </row>
        <row r="557">
          <cell r="EB557">
            <v>5</v>
          </cell>
          <cell r="EC557">
            <v>43</v>
          </cell>
          <cell r="ED557">
            <v>41</v>
          </cell>
          <cell r="EE557">
            <v>47</v>
          </cell>
          <cell r="EF557">
            <v>44</v>
          </cell>
          <cell r="EG557">
            <v>326.60000000000002</v>
          </cell>
          <cell r="EH557">
            <v>185.79999999999998</v>
          </cell>
          <cell r="EI557">
            <v>1709.2222222222224</v>
          </cell>
          <cell r="EJ557">
            <v>338.37777777777785</v>
          </cell>
          <cell r="EK557">
            <v>2740</v>
          </cell>
        </row>
        <row r="558">
          <cell r="EB558">
            <v>14</v>
          </cell>
          <cell r="EC558">
            <v>62</v>
          </cell>
          <cell r="ED558">
            <v>52</v>
          </cell>
          <cell r="EE558">
            <v>47</v>
          </cell>
          <cell r="EF558">
            <v>66</v>
          </cell>
          <cell r="EG558">
            <v>482.8</v>
          </cell>
          <cell r="EH558">
            <v>287.20000000000005</v>
          </cell>
          <cell r="EI558">
            <v>3508.7333333333336</v>
          </cell>
          <cell r="EJ558">
            <v>412.26666666666665</v>
          </cell>
          <cell r="EK558">
            <v>4932</v>
          </cell>
        </row>
        <row r="559">
          <cell r="EB559">
            <v>34</v>
          </cell>
          <cell r="EC559">
            <v>131</v>
          </cell>
          <cell r="ED559">
            <v>95</v>
          </cell>
          <cell r="EE559">
            <v>109</v>
          </cell>
          <cell r="EF559">
            <v>85</v>
          </cell>
          <cell r="EG559">
            <v>855</v>
          </cell>
          <cell r="EH559">
            <v>460.6</v>
          </cell>
          <cell r="EI559">
            <v>7944.6888888888907</v>
          </cell>
          <cell r="EJ559">
            <v>2670.7111111111108</v>
          </cell>
          <cell r="EK559">
            <v>12385</v>
          </cell>
        </row>
        <row r="560">
          <cell r="EB560">
            <v>62</v>
          </cell>
          <cell r="EC560">
            <v>180</v>
          </cell>
          <cell r="ED560">
            <v>133</v>
          </cell>
          <cell r="EE560">
            <v>126</v>
          </cell>
          <cell r="EF560">
            <v>94</v>
          </cell>
          <cell r="EG560">
            <v>1122</v>
          </cell>
          <cell r="EH560">
            <v>594.4</v>
          </cell>
          <cell r="EI560">
            <v>8281.5999999999985</v>
          </cell>
          <cell r="EJ560">
            <v>819</v>
          </cell>
          <cell r="EK560">
            <v>11411.999999999998</v>
          </cell>
        </row>
        <row r="561">
          <cell r="EB561">
            <v>10</v>
          </cell>
          <cell r="EC561">
            <v>69</v>
          </cell>
          <cell r="ED561">
            <v>73</v>
          </cell>
          <cell r="EE561">
            <v>89</v>
          </cell>
          <cell r="EF561">
            <v>65</v>
          </cell>
          <cell r="EG561">
            <v>562.4</v>
          </cell>
          <cell r="EH561">
            <v>293.60000000000002</v>
          </cell>
          <cell r="EI561">
            <v>3418.0444444444443</v>
          </cell>
          <cell r="EJ561">
            <v>536.95555555555552</v>
          </cell>
          <cell r="EK561">
            <v>5116.9999999999991</v>
          </cell>
        </row>
        <row r="562">
          <cell r="EB562">
            <v>9</v>
          </cell>
          <cell r="EC562">
            <v>79</v>
          </cell>
          <cell r="ED562">
            <v>89</v>
          </cell>
          <cell r="EE562">
            <v>81</v>
          </cell>
          <cell r="EF562">
            <v>145</v>
          </cell>
          <cell r="EG562">
            <v>821.6</v>
          </cell>
          <cell r="EH562">
            <v>528.79999999999995</v>
          </cell>
          <cell r="EI562">
            <v>4360.0222222222219</v>
          </cell>
          <cell r="EJ562">
            <v>480.57777777777773</v>
          </cell>
          <cell r="EK562">
            <v>6593.9999999999991</v>
          </cell>
        </row>
        <row r="563">
          <cell r="EB563">
            <v>13</v>
          </cell>
          <cell r="EC563">
            <v>49</v>
          </cell>
          <cell r="ED563">
            <v>24</v>
          </cell>
          <cell r="EE563">
            <v>39</v>
          </cell>
          <cell r="EF563">
            <v>33</v>
          </cell>
          <cell r="EG563">
            <v>354.4</v>
          </cell>
          <cell r="EH563">
            <v>246.19999999999996</v>
          </cell>
          <cell r="EI563">
            <v>2584.8222222222234</v>
          </cell>
          <cell r="EJ563">
            <v>393.57777777777778</v>
          </cell>
          <cell r="EK563">
            <v>3737.0000000000009</v>
          </cell>
        </row>
        <row r="564">
          <cell r="EB564">
            <v>22</v>
          </cell>
          <cell r="EC564">
            <v>64</v>
          </cell>
          <cell r="ED564">
            <v>26</v>
          </cell>
          <cell r="EE564">
            <v>54</v>
          </cell>
          <cell r="EF564">
            <v>47</v>
          </cell>
          <cell r="EG564">
            <v>403.2</v>
          </cell>
          <cell r="EH564">
            <v>262.60000000000002</v>
          </cell>
          <cell r="EI564">
            <v>2064.9777777777776</v>
          </cell>
          <cell r="EJ564">
            <v>466.22222222222223</v>
          </cell>
          <cell r="EK564">
            <v>3410</v>
          </cell>
        </row>
        <row r="565">
          <cell r="EB565">
            <v>278</v>
          </cell>
          <cell r="EC565">
            <v>754</v>
          </cell>
          <cell r="ED565">
            <v>358</v>
          </cell>
          <cell r="EE565">
            <v>508</v>
          </cell>
          <cell r="EF565">
            <v>353</v>
          </cell>
          <cell r="EG565">
            <v>4905</v>
          </cell>
          <cell r="EH565">
            <v>2871.8</v>
          </cell>
          <cell r="EI565">
            <v>37040.933333333327</v>
          </cell>
          <cell r="EJ565">
            <v>7667.2666666666664</v>
          </cell>
          <cell r="EK565">
            <v>54735.999999999985</v>
          </cell>
        </row>
        <row r="566">
          <cell r="EB566">
            <v>37</v>
          </cell>
          <cell r="EC566">
            <v>120</v>
          </cell>
          <cell r="ED566">
            <v>93</v>
          </cell>
          <cell r="EE566">
            <v>112</v>
          </cell>
          <cell r="EF566">
            <v>105</v>
          </cell>
          <cell r="EG566">
            <v>837.2</v>
          </cell>
          <cell r="EH566">
            <v>516.80000000000007</v>
          </cell>
          <cell r="EI566">
            <v>8273.2000000000007</v>
          </cell>
          <cell r="EJ566">
            <v>1541.8</v>
          </cell>
          <cell r="EK566">
            <v>11636</v>
          </cell>
        </row>
        <row r="567">
          <cell r="EB567">
            <v>106</v>
          </cell>
          <cell r="EC567">
            <v>279</v>
          </cell>
          <cell r="ED567">
            <v>237</v>
          </cell>
          <cell r="EE567">
            <v>213</v>
          </cell>
          <cell r="EF567">
            <v>222</v>
          </cell>
          <cell r="EG567">
            <v>2030.6</v>
          </cell>
          <cell r="EH567">
            <v>1163.4000000000001</v>
          </cell>
          <cell r="EI567">
            <v>14159.577777777778</v>
          </cell>
          <cell r="EJ567">
            <v>3508.422222222222</v>
          </cell>
          <cell r="EK567">
            <v>21919</v>
          </cell>
        </row>
        <row r="568">
          <cell r="EB568">
            <v>52</v>
          </cell>
          <cell r="EC568">
            <v>199</v>
          </cell>
          <cell r="ED568">
            <v>159</v>
          </cell>
          <cell r="EE568">
            <v>164</v>
          </cell>
          <cell r="EF568">
            <v>215</v>
          </cell>
          <cell r="EG568">
            <v>1507.2</v>
          </cell>
          <cell r="EH568">
            <v>923.4</v>
          </cell>
          <cell r="EI568">
            <v>9883.1111111111131</v>
          </cell>
          <cell r="EJ568">
            <v>1949.2888888888888</v>
          </cell>
          <cell r="EK568">
            <v>15052.000000000002</v>
          </cell>
        </row>
        <row r="569">
          <cell r="EB569">
            <v>0</v>
          </cell>
          <cell r="EC569">
            <v>23</v>
          </cell>
          <cell r="ED569">
            <v>19</v>
          </cell>
          <cell r="EE569">
            <v>16</v>
          </cell>
          <cell r="EF569">
            <v>23</v>
          </cell>
          <cell r="EG569">
            <v>193.8</v>
          </cell>
          <cell r="EH569">
            <v>128.6</v>
          </cell>
          <cell r="EI569">
            <v>1845.8666666666668</v>
          </cell>
          <cell r="EJ569">
            <v>270.73333333333335</v>
          </cell>
          <cell r="EK569">
            <v>2520</v>
          </cell>
        </row>
        <row r="570">
          <cell r="EB570">
            <v>15</v>
          </cell>
          <cell r="EC570">
            <v>55</v>
          </cell>
          <cell r="ED570">
            <v>50</v>
          </cell>
          <cell r="EE570">
            <v>45</v>
          </cell>
          <cell r="EF570">
            <v>51</v>
          </cell>
          <cell r="EG570">
            <v>384.2</v>
          </cell>
          <cell r="EH570">
            <v>226.60000000000002</v>
          </cell>
          <cell r="EI570">
            <v>4660.1555555555551</v>
          </cell>
          <cell r="EJ570">
            <v>1168.0444444444443</v>
          </cell>
          <cell r="EK570">
            <v>6655</v>
          </cell>
        </row>
        <row r="571">
          <cell r="EB571">
            <v>36</v>
          </cell>
          <cell r="EC571">
            <v>82</v>
          </cell>
          <cell r="ED571">
            <v>54</v>
          </cell>
          <cell r="EE571">
            <v>62</v>
          </cell>
          <cell r="EF571">
            <v>68</v>
          </cell>
          <cell r="EG571">
            <v>444.4</v>
          </cell>
          <cell r="EH571">
            <v>298.60000000000002</v>
          </cell>
          <cell r="EI571">
            <v>2602.4666666666662</v>
          </cell>
          <cell r="EJ571">
            <v>545.5333333333333</v>
          </cell>
          <cell r="EK571">
            <v>4193</v>
          </cell>
        </row>
        <row r="572">
          <cell r="EB572">
            <v>18</v>
          </cell>
          <cell r="EC572">
            <v>68</v>
          </cell>
          <cell r="ED572">
            <v>76</v>
          </cell>
          <cell r="EE572">
            <v>54</v>
          </cell>
          <cell r="EF572">
            <v>109</v>
          </cell>
          <cell r="EG572">
            <v>653.79999999999995</v>
          </cell>
          <cell r="EH572">
            <v>363.6</v>
          </cell>
          <cell r="EI572">
            <v>4000.0222222222214</v>
          </cell>
          <cell r="EJ572">
            <v>946.57777777777778</v>
          </cell>
          <cell r="EK572">
            <v>6288.9999999999991</v>
          </cell>
        </row>
        <row r="573">
          <cell r="EB573">
            <v>42</v>
          </cell>
          <cell r="EC573">
            <v>99</v>
          </cell>
          <cell r="ED573">
            <v>50</v>
          </cell>
          <cell r="EE573">
            <v>74</v>
          </cell>
          <cell r="EF573">
            <v>74</v>
          </cell>
          <cell r="EG573">
            <v>495.4</v>
          </cell>
          <cell r="EH573">
            <v>289</v>
          </cell>
          <cell r="EI573">
            <v>3820.9555555555557</v>
          </cell>
          <cell r="EJ573">
            <v>1235.6444444444444</v>
          </cell>
          <cell r="EK573">
            <v>6180</v>
          </cell>
        </row>
        <row r="574">
          <cell r="EB574">
            <v>19</v>
          </cell>
          <cell r="EC574">
            <v>115</v>
          </cell>
          <cell r="ED574">
            <v>76</v>
          </cell>
          <cell r="EE574">
            <v>84</v>
          </cell>
          <cell r="EF574">
            <v>84</v>
          </cell>
          <cell r="EG574">
            <v>735.8</v>
          </cell>
          <cell r="EH574">
            <v>484.6</v>
          </cell>
          <cell r="EI574">
            <v>4318.6000000000004</v>
          </cell>
          <cell r="EJ574">
            <v>518</v>
          </cell>
          <cell r="EK574">
            <v>6435</v>
          </cell>
        </row>
        <row r="575">
          <cell r="EB575">
            <v>1</v>
          </cell>
          <cell r="EC575">
            <v>12</v>
          </cell>
          <cell r="ED575">
            <v>14</v>
          </cell>
          <cell r="EE575">
            <v>15</v>
          </cell>
          <cell r="EF575">
            <v>33</v>
          </cell>
          <cell r="EG575">
            <v>212.2</v>
          </cell>
          <cell r="EH575">
            <v>161.39999999999998</v>
          </cell>
          <cell r="EI575">
            <v>1824.7111111111112</v>
          </cell>
          <cell r="EJ575">
            <v>213.68888888888887</v>
          </cell>
          <cell r="EK575">
            <v>2487</v>
          </cell>
        </row>
        <row r="576">
          <cell r="EB576">
            <v>13</v>
          </cell>
          <cell r="EC576">
            <v>110</v>
          </cell>
          <cell r="ED576">
            <v>106</v>
          </cell>
          <cell r="EE576">
            <v>114</v>
          </cell>
          <cell r="EF576">
            <v>86</v>
          </cell>
          <cell r="EG576">
            <v>1123.4000000000001</v>
          </cell>
          <cell r="EH576">
            <v>620.40000000000009</v>
          </cell>
          <cell r="EI576">
            <v>3525.4888888888886</v>
          </cell>
          <cell r="EJ576">
            <v>488.71111111111111</v>
          </cell>
          <cell r="EK576">
            <v>6186.9999999999991</v>
          </cell>
        </row>
        <row r="577">
          <cell r="EB577">
            <v>30</v>
          </cell>
          <cell r="EC577">
            <v>110</v>
          </cell>
          <cell r="ED577">
            <v>46</v>
          </cell>
          <cell r="EE577">
            <v>111</v>
          </cell>
          <cell r="EF577">
            <v>108</v>
          </cell>
          <cell r="EG577">
            <v>1061.5999999999999</v>
          </cell>
          <cell r="EH577">
            <v>498.79999999999995</v>
          </cell>
          <cell r="EI577">
            <v>5992.2888888888892</v>
          </cell>
          <cell r="EJ577">
            <v>1693.3111111111109</v>
          </cell>
          <cell r="EK577">
            <v>9651</v>
          </cell>
        </row>
        <row r="578">
          <cell r="EB578">
            <v>15</v>
          </cell>
          <cell r="EC578">
            <v>131</v>
          </cell>
          <cell r="ED578">
            <v>120</v>
          </cell>
          <cell r="EE578">
            <v>134</v>
          </cell>
          <cell r="EF578">
            <v>129</v>
          </cell>
          <cell r="EG578">
            <v>1068</v>
          </cell>
          <cell r="EH578">
            <v>620</v>
          </cell>
          <cell r="EI578">
            <v>5289.0222222222237</v>
          </cell>
          <cell r="EJ578">
            <v>1110.9777777777776</v>
          </cell>
          <cell r="EK578">
            <v>8617.0000000000018</v>
          </cell>
        </row>
        <row r="579">
          <cell r="EB579">
            <v>319</v>
          </cell>
          <cell r="EC579">
            <v>1127</v>
          </cell>
          <cell r="ED579">
            <v>897</v>
          </cell>
          <cell r="EE579">
            <v>910</v>
          </cell>
          <cell r="EF579">
            <v>1068</v>
          </cell>
          <cell r="EG579">
            <v>6435.2</v>
          </cell>
          <cell r="EH579">
            <v>3414.4000000000005</v>
          </cell>
          <cell r="EI579">
            <v>47883.711111111108</v>
          </cell>
          <cell r="EJ579">
            <v>11659.688888888892</v>
          </cell>
          <cell r="EK579">
            <v>73714</v>
          </cell>
        </row>
        <row r="580">
          <cell r="EB580">
            <v>11</v>
          </cell>
          <cell r="EC580">
            <v>46</v>
          </cell>
          <cell r="ED580">
            <v>23</v>
          </cell>
          <cell r="EE580">
            <v>21</v>
          </cell>
          <cell r="EF580">
            <v>18</v>
          </cell>
          <cell r="EG580">
            <v>235.8</v>
          </cell>
          <cell r="EH580">
            <v>125.4</v>
          </cell>
          <cell r="EI580">
            <v>1380.4</v>
          </cell>
          <cell r="EJ580">
            <v>206.39999999999998</v>
          </cell>
          <cell r="EK580">
            <v>2067</v>
          </cell>
        </row>
        <row r="581">
          <cell r="EB581">
            <v>183</v>
          </cell>
          <cell r="EC581">
            <v>542</v>
          </cell>
          <cell r="ED581">
            <v>445</v>
          </cell>
          <cell r="EE581">
            <v>614</v>
          </cell>
          <cell r="EF581">
            <v>488</v>
          </cell>
          <cell r="EG581">
            <v>3783.2</v>
          </cell>
          <cell r="EH581">
            <v>1978</v>
          </cell>
          <cell r="EI581">
            <v>14044.377777777781</v>
          </cell>
          <cell r="EJ581">
            <v>2280.422222222222</v>
          </cell>
          <cell r="EK581">
            <v>24358.000000000004</v>
          </cell>
        </row>
        <row r="582">
          <cell r="EB582">
            <v>57</v>
          </cell>
          <cell r="EC582">
            <v>187</v>
          </cell>
          <cell r="ED582">
            <v>154</v>
          </cell>
          <cell r="EE582">
            <v>124</v>
          </cell>
          <cell r="EF582">
            <v>132</v>
          </cell>
          <cell r="EG582">
            <v>1212.4000000000001</v>
          </cell>
          <cell r="EH582">
            <v>763.2</v>
          </cell>
          <cell r="EI582">
            <v>7683.3555555555549</v>
          </cell>
          <cell r="EJ582">
            <v>1627.0444444444443</v>
          </cell>
          <cell r="EK582">
            <v>11940</v>
          </cell>
        </row>
        <row r="583">
          <cell r="EB583">
            <v>44</v>
          </cell>
          <cell r="EC583">
            <v>212</v>
          </cell>
          <cell r="ED583">
            <v>194</v>
          </cell>
          <cell r="EE583">
            <v>159</v>
          </cell>
          <cell r="EF583">
            <v>170</v>
          </cell>
          <cell r="EG583">
            <v>1705</v>
          </cell>
          <cell r="EH583">
            <v>933.99999999999989</v>
          </cell>
          <cell r="EI583">
            <v>9383.955555555558</v>
          </cell>
          <cell r="EJ583">
            <v>999.04444444444448</v>
          </cell>
          <cell r="EK583">
            <v>13801.000000000002</v>
          </cell>
        </row>
        <row r="584">
          <cell r="EB584">
            <v>49</v>
          </cell>
          <cell r="EC584">
            <v>209</v>
          </cell>
          <cell r="ED584">
            <v>168</v>
          </cell>
          <cell r="EE584">
            <v>158</v>
          </cell>
          <cell r="EF584">
            <v>196</v>
          </cell>
          <cell r="EG584">
            <v>1304.4000000000001</v>
          </cell>
          <cell r="EH584">
            <v>784.6</v>
          </cell>
          <cell r="EI584">
            <v>7555.7999999999993</v>
          </cell>
          <cell r="EJ584">
            <v>2340.1999999999994</v>
          </cell>
          <cell r="EK584">
            <v>12764.999999999998</v>
          </cell>
        </row>
        <row r="585">
          <cell r="EB585">
            <v>25</v>
          </cell>
          <cell r="EC585">
            <v>120</v>
          </cell>
          <cell r="ED585">
            <v>103</v>
          </cell>
          <cell r="EE585">
            <v>84</v>
          </cell>
          <cell r="EF585">
            <v>99</v>
          </cell>
          <cell r="EG585">
            <v>985</v>
          </cell>
          <cell r="EH585">
            <v>657</v>
          </cell>
          <cell r="EI585">
            <v>6191.8000000000011</v>
          </cell>
          <cell r="EJ585">
            <v>1216.2</v>
          </cell>
          <cell r="EK585">
            <v>9481.0000000000018</v>
          </cell>
        </row>
        <row r="586">
          <cell r="EB586">
            <v>31</v>
          </cell>
          <cell r="EC586">
            <v>160</v>
          </cell>
          <cell r="ED586">
            <v>134</v>
          </cell>
          <cell r="EE586">
            <v>135</v>
          </cell>
          <cell r="EF586">
            <v>172</v>
          </cell>
          <cell r="EG586">
            <v>1034.8</v>
          </cell>
          <cell r="EH586">
            <v>512.20000000000005</v>
          </cell>
          <cell r="EI586">
            <v>7649.1999999999989</v>
          </cell>
          <cell r="EJ586">
            <v>1296.8</v>
          </cell>
          <cell r="EK586">
            <v>11124.999999999998</v>
          </cell>
        </row>
        <row r="587">
          <cell r="EB587">
            <v>44</v>
          </cell>
          <cell r="EC587">
            <v>175</v>
          </cell>
          <cell r="ED587">
            <v>142</v>
          </cell>
          <cell r="EE587">
            <v>109</v>
          </cell>
          <cell r="EF587">
            <v>206</v>
          </cell>
          <cell r="EG587">
            <v>1107.2</v>
          </cell>
          <cell r="EH587">
            <v>674.59999999999991</v>
          </cell>
          <cell r="EI587">
            <v>7002.0666666666666</v>
          </cell>
          <cell r="EJ587">
            <v>2328.1333333333332</v>
          </cell>
          <cell r="EK587">
            <v>11788</v>
          </cell>
        </row>
        <row r="588">
          <cell r="EB588">
            <v>49</v>
          </cell>
          <cell r="EC588">
            <v>281</v>
          </cell>
          <cell r="ED588">
            <v>321</v>
          </cell>
          <cell r="EE588">
            <v>263</v>
          </cell>
          <cell r="EF588">
            <v>406</v>
          </cell>
          <cell r="EG588">
            <v>2150.6</v>
          </cell>
          <cell r="EH588">
            <v>1191</v>
          </cell>
          <cell r="EI588">
            <v>11803.155555555553</v>
          </cell>
          <cell r="EJ588">
            <v>2355.2444444444445</v>
          </cell>
          <cell r="EK588">
            <v>18819.999999999996</v>
          </cell>
        </row>
        <row r="589">
          <cell r="EB589">
            <v>124</v>
          </cell>
          <cell r="EC589">
            <v>401</v>
          </cell>
          <cell r="ED589">
            <v>227</v>
          </cell>
          <cell r="EE589">
            <v>367</v>
          </cell>
          <cell r="EF589">
            <v>366</v>
          </cell>
          <cell r="EG589">
            <v>2578.1999999999998</v>
          </cell>
          <cell r="EH589">
            <v>1531.1999999999998</v>
          </cell>
          <cell r="EI589">
            <v>16393.066666666669</v>
          </cell>
          <cell r="EJ589">
            <v>3575.5333333333328</v>
          </cell>
          <cell r="EK589">
            <v>25563</v>
          </cell>
        </row>
        <row r="590">
          <cell r="EB590">
            <v>19</v>
          </cell>
          <cell r="EC590">
            <v>82</v>
          </cell>
          <cell r="ED590">
            <v>74</v>
          </cell>
          <cell r="EE590">
            <v>67</v>
          </cell>
          <cell r="EF590">
            <v>98</v>
          </cell>
          <cell r="EG590">
            <v>678.2</v>
          </cell>
          <cell r="EH590">
            <v>435.6</v>
          </cell>
          <cell r="EI590">
            <v>3243.9555555555553</v>
          </cell>
          <cell r="EJ590">
            <v>462.24444444444447</v>
          </cell>
          <cell r="EK590">
            <v>5160</v>
          </cell>
        </row>
        <row r="591">
          <cell r="EB591">
            <v>9</v>
          </cell>
          <cell r="EC591">
            <v>32</v>
          </cell>
          <cell r="ED591">
            <v>28</v>
          </cell>
          <cell r="EE591">
            <v>34</v>
          </cell>
          <cell r="EF591">
            <v>54</v>
          </cell>
          <cell r="EG591">
            <v>246</v>
          </cell>
          <cell r="EH591">
            <v>146</v>
          </cell>
          <cell r="EI591">
            <v>1905.4444444444443</v>
          </cell>
          <cell r="EJ591">
            <v>389.55555555555549</v>
          </cell>
          <cell r="EK591">
            <v>2844</v>
          </cell>
        </row>
        <row r="592">
          <cell r="EB592">
            <v>54</v>
          </cell>
          <cell r="EC592">
            <v>180</v>
          </cell>
          <cell r="ED592">
            <v>153</v>
          </cell>
          <cell r="EE592">
            <v>139</v>
          </cell>
          <cell r="EF592">
            <v>191</v>
          </cell>
          <cell r="EG592">
            <v>1230.2</v>
          </cell>
          <cell r="EH592">
            <v>798.8</v>
          </cell>
          <cell r="EI592">
            <v>8752.6000000000022</v>
          </cell>
          <cell r="EJ592">
            <v>1465.4</v>
          </cell>
          <cell r="EK592">
            <v>12964.000000000002</v>
          </cell>
        </row>
        <row r="593">
          <cell r="EB593">
            <v>24</v>
          </cell>
          <cell r="EC593">
            <v>111</v>
          </cell>
          <cell r="ED593">
            <v>138</v>
          </cell>
          <cell r="EE593">
            <v>108</v>
          </cell>
          <cell r="EF593">
            <v>124</v>
          </cell>
          <cell r="EG593">
            <v>895.8</v>
          </cell>
          <cell r="EH593">
            <v>529</v>
          </cell>
          <cell r="EI593">
            <v>4830.0222222222228</v>
          </cell>
          <cell r="EJ593">
            <v>653.17777777777781</v>
          </cell>
          <cell r="EK593">
            <v>7413.0000000000009</v>
          </cell>
        </row>
        <row r="594">
          <cell r="EB594">
            <v>0</v>
          </cell>
          <cell r="EC594">
            <v>19</v>
          </cell>
          <cell r="ED594">
            <v>1</v>
          </cell>
          <cell r="EE594">
            <v>43</v>
          </cell>
          <cell r="EF594">
            <v>23</v>
          </cell>
          <cell r="EG594">
            <v>149.19999999999999</v>
          </cell>
          <cell r="EH594">
            <v>89.800000000000011</v>
          </cell>
          <cell r="EI594">
            <v>728.95555555555563</v>
          </cell>
          <cell r="EJ594">
            <v>119.04444444444445</v>
          </cell>
          <cell r="EK594">
            <v>1173.0000000000002</v>
          </cell>
        </row>
        <row r="595">
          <cell r="EB595">
            <v>13</v>
          </cell>
          <cell r="EC595">
            <v>54</v>
          </cell>
          <cell r="ED595">
            <v>36</v>
          </cell>
          <cell r="EE595">
            <v>33</v>
          </cell>
          <cell r="EF595">
            <v>44</v>
          </cell>
          <cell r="EG595">
            <v>321.79999999999995</v>
          </cell>
          <cell r="EH595">
            <v>230.4</v>
          </cell>
          <cell r="EI595">
            <v>2990.9777777777781</v>
          </cell>
          <cell r="EJ595">
            <v>796.82222222222219</v>
          </cell>
          <cell r="EK595">
            <v>4520</v>
          </cell>
        </row>
        <row r="596">
          <cell r="EB596">
            <v>25</v>
          </cell>
          <cell r="EC596">
            <v>99</v>
          </cell>
          <cell r="ED596">
            <v>97</v>
          </cell>
          <cell r="EE596">
            <v>90</v>
          </cell>
          <cell r="EF596">
            <v>90</v>
          </cell>
          <cell r="EG596">
            <v>797.8</v>
          </cell>
          <cell r="EH596">
            <v>442.40000000000003</v>
          </cell>
          <cell r="EI596">
            <v>4646.0222222222228</v>
          </cell>
          <cell r="EJ596">
            <v>958.77777777777783</v>
          </cell>
          <cell r="EK596">
            <v>7246</v>
          </cell>
        </row>
        <row r="597">
          <cell r="EB597">
            <v>26</v>
          </cell>
          <cell r="EC597">
            <v>120</v>
          </cell>
          <cell r="ED597">
            <v>83</v>
          </cell>
          <cell r="EE597">
            <v>70</v>
          </cell>
          <cell r="EF597">
            <v>72</v>
          </cell>
          <cell r="EG597">
            <v>460.8</v>
          </cell>
          <cell r="EH597">
            <v>257.8</v>
          </cell>
          <cell r="EI597">
            <v>3340.8888888888882</v>
          </cell>
          <cell r="EJ597">
            <v>356.51111111111118</v>
          </cell>
          <cell r="EK597">
            <v>4786.9999999999991</v>
          </cell>
        </row>
        <row r="598">
          <cell r="EB598">
            <v>39</v>
          </cell>
          <cell r="EC598">
            <v>133</v>
          </cell>
          <cell r="ED598">
            <v>102</v>
          </cell>
          <cell r="EE598">
            <v>102</v>
          </cell>
          <cell r="EF598">
            <v>170</v>
          </cell>
          <cell r="EG598">
            <v>997.8</v>
          </cell>
          <cell r="EH598">
            <v>443.20000000000005</v>
          </cell>
          <cell r="EI598">
            <v>7281.9777777777772</v>
          </cell>
          <cell r="EJ598">
            <v>1526.0222222222224</v>
          </cell>
          <cell r="EK598">
            <v>10795</v>
          </cell>
        </row>
        <row r="599">
          <cell r="EB599">
            <v>240</v>
          </cell>
          <cell r="EC599">
            <v>761</v>
          </cell>
          <cell r="ED599">
            <v>856</v>
          </cell>
          <cell r="EE599">
            <v>762</v>
          </cell>
          <cell r="EF599">
            <v>791</v>
          </cell>
          <cell r="EG599">
            <v>4342.6000000000004</v>
          </cell>
          <cell r="EH599">
            <v>2665</v>
          </cell>
          <cell r="EI599">
            <v>36393.688888888893</v>
          </cell>
          <cell r="EJ599">
            <v>4669.7111111111117</v>
          </cell>
          <cell r="EK599">
            <v>51481</v>
          </cell>
        </row>
        <row r="600">
          <cell r="EB600">
            <v>21</v>
          </cell>
          <cell r="EC600">
            <v>55</v>
          </cell>
          <cell r="ED600">
            <v>58</v>
          </cell>
          <cell r="EE600">
            <v>66</v>
          </cell>
          <cell r="EF600">
            <v>70</v>
          </cell>
          <cell r="EG600">
            <v>420.8</v>
          </cell>
          <cell r="EH600">
            <v>258.39999999999998</v>
          </cell>
          <cell r="EI600">
            <v>3146.755555555555</v>
          </cell>
          <cell r="EJ600">
            <v>847.04444444444437</v>
          </cell>
          <cell r="EK600">
            <v>4942.9999999999991</v>
          </cell>
        </row>
        <row r="601">
          <cell r="EB601">
            <v>30</v>
          </cell>
          <cell r="EC601">
            <v>103</v>
          </cell>
          <cell r="ED601">
            <v>71</v>
          </cell>
          <cell r="EE601">
            <v>87</v>
          </cell>
          <cell r="EF601">
            <v>65</v>
          </cell>
          <cell r="EG601">
            <v>535.6</v>
          </cell>
          <cell r="EH601">
            <v>296.8</v>
          </cell>
          <cell r="EI601">
            <v>3407.3777777777773</v>
          </cell>
          <cell r="EJ601">
            <v>806.22222222222229</v>
          </cell>
          <cell r="EK601">
            <v>5402</v>
          </cell>
        </row>
        <row r="602">
          <cell r="EB602">
            <v>20</v>
          </cell>
          <cell r="EC602">
            <v>62</v>
          </cell>
          <cell r="ED602">
            <v>38</v>
          </cell>
          <cell r="EE602">
            <v>60</v>
          </cell>
          <cell r="EF602">
            <v>44</v>
          </cell>
          <cell r="EG602">
            <v>373.20000000000005</v>
          </cell>
          <cell r="EH602">
            <v>247.6</v>
          </cell>
          <cell r="EI602">
            <v>1970.8444444444444</v>
          </cell>
          <cell r="EJ602">
            <v>196.35555555555553</v>
          </cell>
          <cell r="EK602">
            <v>3012</v>
          </cell>
        </row>
        <row r="603">
          <cell r="EB603">
            <v>23</v>
          </cell>
          <cell r="EC603">
            <v>90</v>
          </cell>
          <cell r="ED603">
            <v>69</v>
          </cell>
          <cell r="EE603">
            <v>66</v>
          </cell>
          <cell r="EF603">
            <v>115</v>
          </cell>
          <cell r="EG603">
            <v>622.79999999999995</v>
          </cell>
          <cell r="EH603">
            <v>352.80000000000007</v>
          </cell>
          <cell r="EI603">
            <v>4155.3999999999996</v>
          </cell>
          <cell r="EJ603">
            <v>322</v>
          </cell>
          <cell r="EK603">
            <v>5816</v>
          </cell>
        </row>
        <row r="604">
          <cell r="EB604">
            <v>38</v>
          </cell>
          <cell r="EC604">
            <v>137</v>
          </cell>
          <cell r="ED604">
            <v>118</v>
          </cell>
          <cell r="EE604">
            <v>95</v>
          </cell>
          <cell r="EF604">
            <v>91</v>
          </cell>
          <cell r="EG604">
            <v>796</v>
          </cell>
          <cell r="EH604">
            <v>471.8</v>
          </cell>
          <cell r="EI604">
            <v>6556.6222222222223</v>
          </cell>
          <cell r="EJ604">
            <v>1462.5777777777778</v>
          </cell>
          <cell r="EK604">
            <v>9766</v>
          </cell>
        </row>
        <row r="605">
          <cell r="EB605">
            <v>278</v>
          </cell>
          <cell r="EC605">
            <v>1279</v>
          </cell>
          <cell r="ED605">
            <v>1063</v>
          </cell>
          <cell r="EE605">
            <v>1439</v>
          </cell>
          <cell r="EF605">
            <v>1193</v>
          </cell>
          <cell r="EG605">
            <v>10711.2</v>
          </cell>
          <cell r="EH605">
            <v>6005</v>
          </cell>
          <cell r="EI605">
            <v>52701.844444444447</v>
          </cell>
          <cell r="EJ605">
            <v>11206.955555555554</v>
          </cell>
          <cell r="EK605">
            <v>85877</v>
          </cell>
        </row>
        <row r="606">
          <cell r="EB606">
            <v>45</v>
          </cell>
          <cell r="EC606">
            <v>168</v>
          </cell>
          <cell r="ED606">
            <v>143</v>
          </cell>
          <cell r="EE606">
            <v>201</v>
          </cell>
          <cell r="EF606">
            <v>262</v>
          </cell>
          <cell r="EG606">
            <v>1105.5999999999999</v>
          </cell>
          <cell r="EH606">
            <v>515.80000000000007</v>
          </cell>
          <cell r="EI606">
            <v>4622.7333333333345</v>
          </cell>
          <cell r="EJ606">
            <v>1417.8666666666666</v>
          </cell>
          <cell r="EK606">
            <v>8481.0000000000018</v>
          </cell>
        </row>
        <row r="607">
          <cell r="EB607">
            <v>59</v>
          </cell>
          <cell r="EC607">
            <v>333</v>
          </cell>
          <cell r="ED607">
            <v>294</v>
          </cell>
          <cell r="EE607">
            <v>242</v>
          </cell>
          <cell r="EF607">
            <v>405</v>
          </cell>
          <cell r="EG607">
            <v>2571.4</v>
          </cell>
          <cell r="EH607">
            <v>1309.8000000000002</v>
          </cell>
          <cell r="EI607">
            <v>10612.511111111111</v>
          </cell>
          <cell r="EJ607">
            <v>1402.2888888888886</v>
          </cell>
          <cell r="EK607">
            <v>17229</v>
          </cell>
        </row>
        <row r="608">
          <cell r="EB608">
            <v>81</v>
          </cell>
          <cell r="EC608">
            <v>235</v>
          </cell>
          <cell r="ED608">
            <v>207</v>
          </cell>
          <cell r="EE608">
            <v>205</v>
          </cell>
          <cell r="EF608">
            <v>236</v>
          </cell>
          <cell r="EG608">
            <v>1548.8</v>
          </cell>
          <cell r="EH608">
            <v>846.2</v>
          </cell>
          <cell r="EI608">
            <v>8791.1333333333314</v>
          </cell>
          <cell r="EJ608">
            <v>2306.8666666666668</v>
          </cell>
          <cell r="EK608">
            <v>14456.999999999998</v>
          </cell>
        </row>
        <row r="609">
          <cell r="EB609">
            <v>18</v>
          </cell>
          <cell r="EC609">
            <v>55</v>
          </cell>
          <cell r="ED609">
            <v>48</v>
          </cell>
          <cell r="EE609">
            <v>37</v>
          </cell>
          <cell r="EF609">
            <v>47</v>
          </cell>
          <cell r="EG609">
            <v>331.4</v>
          </cell>
          <cell r="EH609">
            <v>201.20000000000002</v>
          </cell>
          <cell r="EI609">
            <v>1543.6666666666663</v>
          </cell>
          <cell r="EJ609">
            <v>257.73333333333335</v>
          </cell>
          <cell r="EK609">
            <v>2539</v>
          </cell>
        </row>
        <row r="610">
          <cell r="EB610">
            <v>62</v>
          </cell>
          <cell r="EC610">
            <v>277</v>
          </cell>
          <cell r="ED610">
            <v>239</v>
          </cell>
          <cell r="EE610">
            <v>261</v>
          </cell>
          <cell r="EF610">
            <v>272</v>
          </cell>
          <cell r="EG610">
            <v>2234.6</v>
          </cell>
          <cell r="EH610">
            <v>1259.7999999999997</v>
          </cell>
          <cell r="EI610">
            <v>10183.444444444445</v>
          </cell>
          <cell r="EJ610">
            <v>1890.1555555555558</v>
          </cell>
          <cell r="EK610">
            <v>16679</v>
          </cell>
        </row>
        <row r="611">
          <cell r="EB611">
            <v>39</v>
          </cell>
          <cell r="EC611">
            <v>103</v>
          </cell>
          <cell r="ED611">
            <v>113</v>
          </cell>
          <cell r="EE611">
            <v>79</v>
          </cell>
          <cell r="EF611">
            <v>73</v>
          </cell>
          <cell r="EG611">
            <v>649.40000000000009</v>
          </cell>
          <cell r="EH611">
            <v>390.4</v>
          </cell>
          <cell r="EI611">
            <v>3742.911111111111</v>
          </cell>
          <cell r="EJ611">
            <v>427.28888888888889</v>
          </cell>
          <cell r="EK611">
            <v>5617.0000000000009</v>
          </cell>
        </row>
        <row r="612">
          <cell r="EB612">
            <v>19</v>
          </cell>
          <cell r="EC612">
            <v>64</v>
          </cell>
          <cell r="ED612">
            <v>44</v>
          </cell>
          <cell r="EE612">
            <v>62</v>
          </cell>
          <cell r="EF612">
            <v>27</v>
          </cell>
          <cell r="EG612">
            <v>325.39999999999998</v>
          </cell>
          <cell r="EH612">
            <v>188.40000000000003</v>
          </cell>
          <cell r="EI612">
            <v>3194.8222222222225</v>
          </cell>
          <cell r="EJ612">
            <v>839.37777777777785</v>
          </cell>
          <cell r="EK612">
            <v>4764</v>
          </cell>
        </row>
        <row r="613">
          <cell r="EB613">
            <v>115</v>
          </cell>
          <cell r="EC613">
            <v>389</v>
          </cell>
          <cell r="ED613">
            <v>317</v>
          </cell>
          <cell r="EE613">
            <v>290</v>
          </cell>
          <cell r="EF613">
            <v>289</v>
          </cell>
          <cell r="EG613">
            <v>2741.8</v>
          </cell>
          <cell r="EH613">
            <v>1341.6</v>
          </cell>
          <cell r="EI613">
            <v>9627.8222222222212</v>
          </cell>
          <cell r="EJ613">
            <v>2410.7777777777778</v>
          </cell>
          <cell r="EK613">
            <v>17522</v>
          </cell>
        </row>
        <row r="614">
          <cell r="EB614">
            <v>79</v>
          </cell>
          <cell r="EC614">
            <v>246</v>
          </cell>
          <cell r="ED614">
            <v>64</v>
          </cell>
          <cell r="EE614">
            <v>257</v>
          </cell>
          <cell r="EF614">
            <v>289</v>
          </cell>
          <cell r="EG614">
            <v>1734.4</v>
          </cell>
          <cell r="EH614">
            <v>1061.5999999999999</v>
          </cell>
          <cell r="EI614">
            <v>12413.133333333335</v>
          </cell>
          <cell r="EJ614">
            <v>2142.8666666666668</v>
          </cell>
          <cell r="EK614">
            <v>18287</v>
          </cell>
        </row>
        <row r="615">
          <cell r="EB615">
            <v>51</v>
          </cell>
          <cell r="EC615">
            <v>172</v>
          </cell>
          <cell r="ED615">
            <v>133</v>
          </cell>
          <cell r="EE615">
            <v>137</v>
          </cell>
          <cell r="EF615">
            <v>99</v>
          </cell>
          <cell r="EG615">
            <v>975.4</v>
          </cell>
          <cell r="EH615">
            <v>470.79999999999995</v>
          </cell>
          <cell r="EI615">
            <v>4584.4444444444443</v>
          </cell>
          <cell r="EJ615">
            <v>1299.3555555555556</v>
          </cell>
          <cell r="EK615">
            <v>7922</v>
          </cell>
        </row>
        <row r="616">
          <cell r="EB616">
            <v>17</v>
          </cell>
          <cell r="EC616">
            <v>70</v>
          </cell>
          <cell r="ED616">
            <v>74</v>
          </cell>
          <cell r="EE616">
            <v>94</v>
          </cell>
          <cell r="EF616">
            <v>76</v>
          </cell>
          <cell r="EG616">
            <v>546.4</v>
          </cell>
          <cell r="EH616">
            <v>287.20000000000005</v>
          </cell>
          <cell r="EI616">
            <v>3595.6444444444446</v>
          </cell>
          <cell r="EJ616">
            <v>407.75555555555553</v>
          </cell>
          <cell r="EK616">
            <v>5168</v>
          </cell>
        </row>
        <row r="617">
          <cell r="EB617">
            <v>29</v>
          </cell>
          <cell r="EC617">
            <v>134</v>
          </cell>
          <cell r="ED617">
            <v>118</v>
          </cell>
          <cell r="EE617">
            <v>137</v>
          </cell>
          <cell r="EF617">
            <v>253</v>
          </cell>
          <cell r="EG617">
            <v>855.4</v>
          </cell>
          <cell r="EH617">
            <v>406.79999999999995</v>
          </cell>
          <cell r="EI617">
            <v>4115.3777777777786</v>
          </cell>
          <cell r="EJ617">
            <v>1059.4222222222222</v>
          </cell>
          <cell r="EK617">
            <v>7108.0000000000009</v>
          </cell>
        </row>
        <row r="618">
          <cell r="EB618">
            <v>380</v>
          </cell>
          <cell r="EC618">
            <v>1739</v>
          </cell>
          <cell r="ED618">
            <v>1922</v>
          </cell>
          <cell r="EE618">
            <v>1861</v>
          </cell>
          <cell r="EF618">
            <v>2238</v>
          </cell>
          <cell r="EG618">
            <v>16485.400000000001</v>
          </cell>
          <cell r="EH618">
            <v>9292.6</v>
          </cell>
          <cell r="EI618">
            <v>82349.71111111113</v>
          </cell>
          <cell r="EJ618">
            <v>14814.288888888888</v>
          </cell>
          <cell r="EK618">
            <v>131082.00000000003</v>
          </cell>
        </row>
        <row r="619">
          <cell r="EB619">
            <v>519</v>
          </cell>
          <cell r="EC619">
            <v>2085</v>
          </cell>
          <cell r="ED619">
            <v>1980</v>
          </cell>
          <cell r="EE619">
            <v>1810</v>
          </cell>
          <cell r="EF619">
            <v>2251</v>
          </cell>
          <cell r="EG619">
            <v>13542.6</v>
          </cell>
          <cell r="EH619">
            <v>7394.6</v>
          </cell>
          <cell r="EI619">
            <v>78400.111111111124</v>
          </cell>
          <cell r="EJ619">
            <v>9573.6888888888898</v>
          </cell>
          <cell r="EK619">
            <v>117556.00000000001</v>
          </cell>
        </row>
        <row r="620">
          <cell r="EB620">
            <v>29</v>
          </cell>
          <cell r="EC620">
            <v>90</v>
          </cell>
          <cell r="ED620">
            <v>62</v>
          </cell>
          <cell r="EE620">
            <v>76</v>
          </cell>
          <cell r="EF620">
            <v>120</v>
          </cell>
          <cell r="EG620">
            <v>905.8</v>
          </cell>
          <cell r="EH620">
            <v>433.4</v>
          </cell>
          <cell r="EI620">
            <v>6429.4888888888891</v>
          </cell>
          <cell r="EJ620">
            <v>2191.3111111111111</v>
          </cell>
          <cell r="EK620">
            <v>10337</v>
          </cell>
        </row>
        <row r="621">
          <cell r="EB621">
            <v>166</v>
          </cell>
          <cell r="EC621">
            <v>658</v>
          </cell>
          <cell r="ED621">
            <v>553</v>
          </cell>
          <cell r="EE621">
            <v>509</v>
          </cell>
          <cell r="EF621">
            <v>507</v>
          </cell>
          <cell r="EG621">
            <v>3900</v>
          </cell>
          <cell r="EH621">
            <v>1763.4</v>
          </cell>
          <cell r="EI621">
            <v>27157.133333333328</v>
          </cell>
          <cell r="EJ621">
            <v>5290.4666666666662</v>
          </cell>
          <cell r="EK621">
            <v>40503.999999999993</v>
          </cell>
        </row>
        <row r="622">
          <cell r="EB622">
            <v>9</v>
          </cell>
          <cell r="EC622">
            <v>32</v>
          </cell>
          <cell r="ED622">
            <v>41</v>
          </cell>
          <cell r="EE622">
            <v>32</v>
          </cell>
          <cell r="EF622">
            <v>32</v>
          </cell>
          <cell r="EG622">
            <v>236.4</v>
          </cell>
          <cell r="EH622">
            <v>102.80000000000001</v>
          </cell>
          <cell r="EI622">
            <v>1894.9333333333332</v>
          </cell>
          <cell r="EJ622">
            <v>229.86666666666665</v>
          </cell>
          <cell r="EK622">
            <v>2610</v>
          </cell>
        </row>
        <row r="623">
          <cell r="EB623">
            <v>22</v>
          </cell>
          <cell r="EC623">
            <v>43</v>
          </cell>
          <cell r="ED623">
            <v>31</v>
          </cell>
          <cell r="EE623">
            <v>74</v>
          </cell>
          <cell r="EF623">
            <v>61</v>
          </cell>
          <cell r="EG623">
            <v>421.2</v>
          </cell>
          <cell r="EH623">
            <v>238.79999999999998</v>
          </cell>
          <cell r="EI623">
            <v>1487</v>
          </cell>
          <cell r="EJ623">
            <v>187</v>
          </cell>
          <cell r="EK623">
            <v>2565</v>
          </cell>
        </row>
        <row r="624">
          <cell r="EB624">
            <v>34</v>
          </cell>
          <cell r="EC624">
            <v>120</v>
          </cell>
          <cell r="ED624">
            <v>105</v>
          </cell>
          <cell r="EE624">
            <v>60</v>
          </cell>
          <cell r="EF624">
            <v>107</v>
          </cell>
          <cell r="EG624">
            <v>569.20000000000005</v>
          </cell>
          <cell r="EH624">
            <v>249.39999999999998</v>
          </cell>
          <cell r="EI624">
            <v>3243.311111111112</v>
          </cell>
          <cell r="EJ624">
            <v>412.0888888888889</v>
          </cell>
          <cell r="EK624">
            <v>4900.0000000000009</v>
          </cell>
        </row>
        <row r="625">
          <cell r="EB625">
            <v>11</v>
          </cell>
          <cell r="EC625">
            <v>74</v>
          </cell>
          <cell r="ED625">
            <v>81</v>
          </cell>
          <cell r="EE625">
            <v>96</v>
          </cell>
          <cell r="EF625">
            <v>72</v>
          </cell>
          <cell r="EG625">
            <v>623.20000000000005</v>
          </cell>
          <cell r="EH625">
            <v>421.4</v>
          </cell>
          <cell r="EI625">
            <v>2915.0888888888894</v>
          </cell>
          <cell r="EJ625">
            <v>555.31111111111113</v>
          </cell>
          <cell r="EK625">
            <v>4849.0000000000009</v>
          </cell>
        </row>
        <row r="626">
          <cell r="EB626">
            <v>30</v>
          </cell>
          <cell r="EC626">
            <v>118</v>
          </cell>
          <cell r="ED626">
            <v>116</v>
          </cell>
          <cell r="EE626">
            <v>125</v>
          </cell>
          <cell r="EF626">
            <v>163</v>
          </cell>
          <cell r="EG626">
            <v>607.79999999999995</v>
          </cell>
          <cell r="EH626">
            <v>353</v>
          </cell>
          <cell r="EI626">
            <v>3812.4666666666672</v>
          </cell>
          <cell r="EJ626">
            <v>485.73333333333341</v>
          </cell>
          <cell r="EK626">
            <v>5811.0000000000009</v>
          </cell>
        </row>
        <row r="627">
          <cell r="EB627">
            <v>0</v>
          </cell>
          <cell r="EC627">
            <v>4</v>
          </cell>
          <cell r="ED627">
            <v>11</v>
          </cell>
          <cell r="EE627">
            <v>16</v>
          </cell>
          <cell r="EF627">
            <v>18</v>
          </cell>
          <cell r="EG627">
            <v>100.2</v>
          </cell>
          <cell r="EH627">
            <v>70</v>
          </cell>
          <cell r="EI627">
            <v>622.42222222222222</v>
          </cell>
          <cell r="EJ627">
            <v>113.37777777777779</v>
          </cell>
          <cell r="EK627">
            <v>955</v>
          </cell>
        </row>
        <row r="628">
          <cell r="EB628">
            <v>15</v>
          </cell>
          <cell r="EC628">
            <v>85</v>
          </cell>
          <cell r="ED628">
            <v>71</v>
          </cell>
          <cell r="EE628">
            <v>75</v>
          </cell>
          <cell r="EF628">
            <v>84</v>
          </cell>
          <cell r="EG628">
            <v>605.79999999999995</v>
          </cell>
          <cell r="EH628">
            <v>408.8</v>
          </cell>
          <cell r="EI628">
            <v>2704.2222222222222</v>
          </cell>
          <cell r="EJ628">
            <v>311.17777777777775</v>
          </cell>
          <cell r="EK628">
            <v>4360</v>
          </cell>
        </row>
        <row r="629">
          <cell r="EB629">
            <v>19</v>
          </cell>
          <cell r="EC629">
            <v>44</v>
          </cell>
          <cell r="ED629">
            <v>40</v>
          </cell>
          <cell r="EE629">
            <v>52</v>
          </cell>
          <cell r="EF629">
            <v>63</v>
          </cell>
          <cell r="EG629">
            <v>286.60000000000002</v>
          </cell>
          <cell r="EH629">
            <v>181</v>
          </cell>
          <cell r="EI629">
            <v>2435.5555555555552</v>
          </cell>
          <cell r="EJ629">
            <v>402.84444444444438</v>
          </cell>
          <cell r="EK629">
            <v>3523.9999999999995</v>
          </cell>
        </row>
        <row r="630">
          <cell r="EB630">
            <v>36</v>
          </cell>
          <cell r="EC630">
            <v>137</v>
          </cell>
          <cell r="ED630">
            <v>102</v>
          </cell>
          <cell r="EE630">
            <v>104</v>
          </cell>
          <cell r="EF630">
            <v>80</v>
          </cell>
          <cell r="EG630">
            <v>937.4</v>
          </cell>
          <cell r="EH630">
            <v>528.20000000000005</v>
          </cell>
          <cell r="EI630">
            <v>4557.7999999999993</v>
          </cell>
          <cell r="EJ630">
            <v>1401.6000000000001</v>
          </cell>
          <cell r="EK630">
            <v>7884</v>
          </cell>
        </row>
        <row r="631">
          <cell r="EB631">
            <v>19</v>
          </cell>
          <cell r="EC631">
            <v>79</v>
          </cell>
          <cell r="ED631">
            <v>73</v>
          </cell>
          <cell r="EE631">
            <v>100</v>
          </cell>
          <cell r="EF631">
            <v>84</v>
          </cell>
          <cell r="EG631">
            <v>497.2</v>
          </cell>
          <cell r="EH631">
            <v>245.60000000000002</v>
          </cell>
          <cell r="EI631">
            <v>2960.5777777777771</v>
          </cell>
          <cell r="EJ631">
            <v>681.62222222222215</v>
          </cell>
          <cell r="EK631">
            <v>4739.9999999999991</v>
          </cell>
        </row>
        <row r="632">
          <cell r="EB632">
            <v>15</v>
          </cell>
          <cell r="EC632">
            <v>37</v>
          </cell>
          <cell r="ED632">
            <v>34</v>
          </cell>
          <cell r="EE632">
            <v>30</v>
          </cell>
          <cell r="EF632">
            <v>20</v>
          </cell>
          <cell r="EG632">
            <v>210.6</v>
          </cell>
          <cell r="EH632">
            <v>119.6</v>
          </cell>
          <cell r="EI632">
            <v>1192.088888888889</v>
          </cell>
          <cell r="EJ632">
            <v>277.71111111111111</v>
          </cell>
          <cell r="EK632">
            <v>1936</v>
          </cell>
        </row>
        <row r="633">
          <cell r="EB633">
            <v>91</v>
          </cell>
          <cell r="EC633">
            <v>276</v>
          </cell>
          <cell r="ED633">
            <v>224</v>
          </cell>
          <cell r="EE633">
            <v>257</v>
          </cell>
          <cell r="EF633">
            <v>234</v>
          </cell>
          <cell r="EG633">
            <v>1867</v>
          </cell>
          <cell r="EH633">
            <v>1160.8000000000002</v>
          </cell>
          <cell r="EI633">
            <v>15262.555555555555</v>
          </cell>
          <cell r="EJ633">
            <v>3346.6444444444437</v>
          </cell>
          <cell r="EK633">
            <v>22718.999999999996</v>
          </cell>
        </row>
        <row r="634">
          <cell r="EB634">
            <v>61</v>
          </cell>
          <cell r="EC634">
            <v>201</v>
          </cell>
          <cell r="ED634">
            <v>197</v>
          </cell>
          <cell r="EE634">
            <v>184</v>
          </cell>
          <cell r="EF634">
            <v>163</v>
          </cell>
          <cell r="EG634">
            <v>1425.4</v>
          </cell>
          <cell r="EH634">
            <v>965.19999999999993</v>
          </cell>
          <cell r="EI634">
            <v>8637.8666666666668</v>
          </cell>
          <cell r="EJ634">
            <v>2289.5333333333333</v>
          </cell>
          <cell r="EK634">
            <v>14124</v>
          </cell>
        </row>
        <row r="635">
          <cell r="EB635">
            <v>10</v>
          </cell>
          <cell r="EC635">
            <v>39</v>
          </cell>
          <cell r="ED635">
            <v>33</v>
          </cell>
          <cell r="EE635">
            <v>29</v>
          </cell>
          <cell r="EF635">
            <v>30</v>
          </cell>
          <cell r="EG635">
            <v>321.2</v>
          </cell>
          <cell r="EH635">
            <v>165.8</v>
          </cell>
          <cell r="EI635">
            <v>2291.911111111111</v>
          </cell>
          <cell r="EJ635">
            <v>763.08888888888896</v>
          </cell>
          <cell r="EK635">
            <v>3683</v>
          </cell>
        </row>
        <row r="636">
          <cell r="EB636">
            <v>11</v>
          </cell>
          <cell r="EC636">
            <v>45</v>
          </cell>
          <cell r="ED636">
            <v>36</v>
          </cell>
          <cell r="EE636">
            <v>29</v>
          </cell>
          <cell r="EF636">
            <v>46</v>
          </cell>
          <cell r="EG636">
            <v>380.8</v>
          </cell>
          <cell r="EH636">
            <v>216.8</v>
          </cell>
          <cell r="EI636">
            <v>2014.3555555555556</v>
          </cell>
          <cell r="EJ636">
            <v>612.04444444444437</v>
          </cell>
          <cell r="EK636">
            <v>3390.9999999999995</v>
          </cell>
        </row>
        <row r="637">
          <cell r="EB637">
            <v>27</v>
          </cell>
          <cell r="EC637">
            <v>89</v>
          </cell>
          <cell r="ED637">
            <v>83</v>
          </cell>
          <cell r="EE637">
            <v>68</v>
          </cell>
          <cell r="EF637">
            <v>70</v>
          </cell>
          <cell r="EG637">
            <v>644.6</v>
          </cell>
          <cell r="EH637">
            <v>309.60000000000002</v>
          </cell>
          <cell r="EI637">
            <v>4396.3333333333339</v>
          </cell>
          <cell r="EJ637">
            <v>1413.4666666666667</v>
          </cell>
          <cell r="EK637">
            <v>7101</v>
          </cell>
        </row>
        <row r="638">
          <cell r="EB638">
            <v>39</v>
          </cell>
          <cell r="EC638">
            <v>132</v>
          </cell>
          <cell r="ED638">
            <v>88</v>
          </cell>
          <cell r="EE638">
            <v>106</v>
          </cell>
          <cell r="EF638">
            <v>66</v>
          </cell>
          <cell r="EG638">
            <v>929.2</v>
          </cell>
          <cell r="EH638">
            <v>454.6</v>
          </cell>
          <cell r="EI638">
            <v>5867.7777777777783</v>
          </cell>
          <cell r="EJ638">
            <v>1222.4222222222222</v>
          </cell>
          <cell r="EK638">
            <v>8905</v>
          </cell>
        </row>
        <row r="639">
          <cell r="EB639">
            <v>71</v>
          </cell>
          <cell r="EC639">
            <v>237</v>
          </cell>
          <cell r="ED639">
            <v>182</v>
          </cell>
          <cell r="EE639">
            <v>175</v>
          </cell>
          <cell r="EF639">
            <v>146</v>
          </cell>
          <cell r="EG639">
            <v>1208.2</v>
          </cell>
          <cell r="EH639">
            <v>736.6</v>
          </cell>
          <cell r="EI639">
            <v>9411.6222222222204</v>
          </cell>
          <cell r="EJ639">
            <v>2203.577777777778</v>
          </cell>
          <cell r="EK639">
            <v>14370.999999999998</v>
          </cell>
        </row>
        <row r="640">
          <cell r="EB640">
            <v>11</v>
          </cell>
          <cell r="EC640">
            <v>42</v>
          </cell>
          <cell r="ED640">
            <v>31</v>
          </cell>
          <cell r="EE640">
            <v>31</v>
          </cell>
          <cell r="EF640">
            <v>32</v>
          </cell>
          <cell r="EG640">
            <v>251.8</v>
          </cell>
          <cell r="EH640">
            <v>120.8</v>
          </cell>
          <cell r="EI640">
            <v>1830.6444444444442</v>
          </cell>
          <cell r="EJ640">
            <v>575.75555555555536</v>
          </cell>
          <cell r="EK640">
            <v>2925.9999999999995</v>
          </cell>
        </row>
        <row r="641">
          <cell r="EB641">
            <v>69</v>
          </cell>
          <cell r="EC641">
            <v>213</v>
          </cell>
          <cell r="ED641">
            <v>148</v>
          </cell>
          <cell r="EE641">
            <v>174</v>
          </cell>
          <cell r="EF641">
            <v>165</v>
          </cell>
          <cell r="EG641">
            <v>1252.5999999999999</v>
          </cell>
          <cell r="EH641">
            <v>715.2</v>
          </cell>
          <cell r="EI641">
            <v>8466.0888888888912</v>
          </cell>
          <cell r="EJ641">
            <v>2525.1111111111113</v>
          </cell>
          <cell r="EK641">
            <v>13728.000000000002</v>
          </cell>
        </row>
        <row r="642">
          <cell r="EB642">
            <v>18</v>
          </cell>
          <cell r="EC642">
            <v>94</v>
          </cell>
          <cell r="ED642">
            <v>42</v>
          </cell>
          <cell r="EE642">
            <v>58</v>
          </cell>
          <cell r="EF642">
            <v>53</v>
          </cell>
          <cell r="EG642">
            <v>529</v>
          </cell>
          <cell r="EH642">
            <v>365.6</v>
          </cell>
          <cell r="EI642">
            <v>4059.6222222222218</v>
          </cell>
          <cell r="EJ642">
            <v>1081.7777777777776</v>
          </cell>
          <cell r="EK642">
            <v>6300.9999999999991</v>
          </cell>
        </row>
        <row r="643">
          <cell r="EB643">
            <v>40</v>
          </cell>
          <cell r="EC643">
            <v>131</v>
          </cell>
          <cell r="ED643">
            <v>85</v>
          </cell>
          <cell r="EE643">
            <v>80</v>
          </cell>
          <cell r="EF643">
            <v>79</v>
          </cell>
          <cell r="EG643">
            <v>759</v>
          </cell>
          <cell r="EH643">
            <v>498</v>
          </cell>
          <cell r="EI643">
            <v>5959.6444444444451</v>
          </cell>
          <cell r="EJ643">
            <v>1625.3555555555558</v>
          </cell>
          <cell r="EK643">
            <v>9257</v>
          </cell>
        </row>
        <row r="644">
          <cell r="EB644">
            <v>21</v>
          </cell>
          <cell r="EC644">
            <v>74</v>
          </cell>
          <cell r="ED644">
            <v>40</v>
          </cell>
          <cell r="EE644">
            <v>55</v>
          </cell>
          <cell r="EF644">
            <v>44</v>
          </cell>
          <cell r="EG644">
            <v>420.8</v>
          </cell>
          <cell r="EH644">
            <v>215</v>
          </cell>
          <cell r="EI644">
            <v>3173.7333333333336</v>
          </cell>
          <cell r="EJ644">
            <v>1146.4666666666667</v>
          </cell>
          <cell r="EK644">
            <v>5190</v>
          </cell>
        </row>
        <row r="645">
          <cell r="EB645">
            <v>30</v>
          </cell>
          <cell r="EC645">
            <v>98</v>
          </cell>
          <cell r="ED645">
            <v>91</v>
          </cell>
          <cell r="EE645">
            <v>105</v>
          </cell>
          <cell r="EF645">
            <v>120</v>
          </cell>
          <cell r="EG645">
            <v>824.2</v>
          </cell>
          <cell r="EH645">
            <v>415.20000000000005</v>
          </cell>
          <cell r="EI645">
            <v>6100.1777777777779</v>
          </cell>
          <cell r="EJ645">
            <v>1256.422222222222</v>
          </cell>
          <cell r="EK645">
            <v>9040</v>
          </cell>
        </row>
        <row r="646">
          <cell r="EB646">
            <v>44</v>
          </cell>
          <cell r="EC646">
            <v>101</v>
          </cell>
          <cell r="ED646">
            <v>131</v>
          </cell>
          <cell r="EE646">
            <v>136</v>
          </cell>
          <cell r="EF646">
            <v>124</v>
          </cell>
          <cell r="EG646">
            <v>1313.2</v>
          </cell>
          <cell r="EH646">
            <v>621.6</v>
          </cell>
          <cell r="EI646">
            <v>6036.9111111111124</v>
          </cell>
          <cell r="EJ646">
            <v>2190.2888888888888</v>
          </cell>
          <cell r="EK646">
            <v>10698</v>
          </cell>
        </row>
        <row r="647">
          <cell r="EB647">
            <v>19</v>
          </cell>
          <cell r="EC647">
            <v>67</v>
          </cell>
          <cell r="ED647">
            <v>43</v>
          </cell>
          <cell r="EE647">
            <v>44</v>
          </cell>
          <cell r="EF647">
            <v>38</v>
          </cell>
          <cell r="EG647">
            <v>429.4</v>
          </cell>
          <cell r="EH647">
            <v>234</v>
          </cell>
          <cell r="EI647">
            <v>2842.1111111111113</v>
          </cell>
          <cell r="EJ647">
            <v>935.48888888888882</v>
          </cell>
          <cell r="EK647">
            <v>4652</v>
          </cell>
        </row>
        <row r="648">
          <cell r="EB648">
            <v>54</v>
          </cell>
          <cell r="EC648">
            <v>163</v>
          </cell>
          <cell r="ED648">
            <v>123</v>
          </cell>
          <cell r="EE648">
            <v>118</v>
          </cell>
          <cell r="EF648">
            <v>106</v>
          </cell>
          <cell r="EG648">
            <v>839.2</v>
          </cell>
          <cell r="EH648">
            <v>426.6</v>
          </cell>
          <cell r="EI648">
            <v>5451.6000000000013</v>
          </cell>
          <cell r="EJ648">
            <v>1010.6000000000001</v>
          </cell>
          <cell r="EK648">
            <v>8292.0000000000018</v>
          </cell>
        </row>
        <row r="649">
          <cell r="EB649">
            <v>319</v>
          </cell>
          <cell r="EC649">
            <v>1077</v>
          </cell>
          <cell r="ED649">
            <v>939</v>
          </cell>
          <cell r="EE649">
            <v>926</v>
          </cell>
          <cell r="EF649">
            <v>1090</v>
          </cell>
          <cell r="EG649">
            <v>7372.6</v>
          </cell>
          <cell r="EH649">
            <v>3859.3999999999996</v>
          </cell>
          <cell r="EI649">
            <v>51683.711111111101</v>
          </cell>
          <cell r="EJ649">
            <v>10004.28888888889</v>
          </cell>
          <cell r="EK649">
            <v>77270.999999999985</v>
          </cell>
        </row>
        <row r="650">
          <cell r="EB650">
            <v>51</v>
          </cell>
          <cell r="EC650">
            <v>169</v>
          </cell>
          <cell r="ED650">
            <v>123</v>
          </cell>
          <cell r="EE650">
            <v>121</v>
          </cell>
          <cell r="EF650">
            <v>90</v>
          </cell>
          <cell r="EG650">
            <v>964.6</v>
          </cell>
          <cell r="EH650">
            <v>496</v>
          </cell>
          <cell r="EI650">
            <v>6011.3111111111111</v>
          </cell>
          <cell r="EJ650">
            <v>1995.0888888888887</v>
          </cell>
          <cell r="EK650">
            <v>10021</v>
          </cell>
        </row>
        <row r="651">
          <cell r="EB651">
            <v>29</v>
          </cell>
          <cell r="EC651">
            <v>93</v>
          </cell>
          <cell r="ED651">
            <v>85</v>
          </cell>
          <cell r="EE651">
            <v>108</v>
          </cell>
          <cell r="EF651">
            <v>72</v>
          </cell>
          <cell r="EG651">
            <v>651.20000000000005</v>
          </cell>
          <cell r="EH651">
            <v>428.4</v>
          </cell>
          <cell r="EI651">
            <v>3605.9333333333343</v>
          </cell>
          <cell r="EJ651">
            <v>701.46666666666658</v>
          </cell>
          <cell r="EK651">
            <v>5774.0000000000009</v>
          </cell>
        </row>
        <row r="652">
          <cell r="EB652">
            <v>24</v>
          </cell>
          <cell r="EC652">
            <v>107</v>
          </cell>
          <cell r="ED652">
            <v>72</v>
          </cell>
          <cell r="EE652">
            <v>82</v>
          </cell>
          <cell r="EF652">
            <v>74</v>
          </cell>
          <cell r="EG652">
            <v>600.79999999999995</v>
          </cell>
          <cell r="EH652">
            <v>446</v>
          </cell>
          <cell r="EI652">
            <v>5669.5333333333347</v>
          </cell>
          <cell r="EJ652">
            <v>1169.6666666666667</v>
          </cell>
          <cell r="EK652">
            <v>8245.0000000000018</v>
          </cell>
        </row>
        <row r="653">
          <cell r="EB653">
            <v>89</v>
          </cell>
          <cell r="EC653">
            <v>289</v>
          </cell>
          <cell r="ED653">
            <v>220</v>
          </cell>
          <cell r="EE653">
            <v>231</v>
          </cell>
          <cell r="EF653">
            <v>246</v>
          </cell>
          <cell r="EG653">
            <v>1977.6</v>
          </cell>
          <cell r="EH653">
            <v>1148</v>
          </cell>
          <cell r="EI653">
            <v>11042.244444444445</v>
          </cell>
          <cell r="EJ653">
            <v>3542.1555555555556</v>
          </cell>
          <cell r="EK653">
            <v>18785</v>
          </cell>
        </row>
        <row r="654">
          <cell r="EB654">
            <v>4</v>
          </cell>
          <cell r="EC654">
            <v>25</v>
          </cell>
          <cell r="ED654">
            <v>28</v>
          </cell>
          <cell r="EE654">
            <v>22</v>
          </cell>
          <cell r="EF654">
            <v>15</v>
          </cell>
          <cell r="EG654">
            <v>237</v>
          </cell>
          <cell r="EH654">
            <v>170.6</v>
          </cell>
          <cell r="EI654">
            <v>1579.1333333333332</v>
          </cell>
          <cell r="EJ654">
            <v>283.26666666666671</v>
          </cell>
          <cell r="EK654">
            <v>2364</v>
          </cell>
        </row>
        <row r="655">
          <cell r="EB655">
            <v>21</v>
          </cell>
          <cell r="EC655">
            <v>71</v>
          </cell>
          <cell r="ED655">
            <v>51</v>
          </cell>
          <cell r="EE655">
            <v>64</v>
          </cell>
          <cell r="EF655">
            <v>48</v>
          </cell>
          <cell r="EG655">
            <v>599</v>
          </cell>
          <cell r="EH655">
            <v>375.20000000000005</v>
          </cell>
          <cell r="EI655">
            <v>2901.4666666666667</v>
          </cell>
          <cell r="EJ655">
            <v>1018.3333333333334</v>
          </cell>
          <cell r="EK655">
            <v>5149</v>
          </cell>
        </row>
        <row r="656">
          <cell r="EB656">
            <v>24</v>
          </cell>
          <cell r="EC656">
            <v>107</v>
          </cell>
          <cell r="ED656">
            <v>97</v>
          </cell>
          <cell r="EE656">
            <v>116</v>
          </cell>
          <cell r="EF656">
            <v>100</v>
          </cell>
          <cell r="EG656">
            <v>901</v>
          </cell>
          <cell r="EH656">
            <v>474</v>
          </cell>
          <cell r="EI656">
            <v>4269.2666666666673</v>
          </cell>
          <cell r="EJ656">
            <v>809.73333333333335</v>
          </cell>
          <cell r="EK656">
            <v>6898.0000000000009</v>
          </cell>
        </row>
        <row r="657">
          <cell r="EB657">
            <v>4</v>
          </cell>
          <cell r="EC657">
            <v>26</v>
          </cell>
          <cell r="ED657">
            <v>26</v>
          </cell>
          <cell r="EE657">
            <v>27</v>
          </cell>
          <cell r="EF657">
            <v>25</v>
          </cell>
          <cell r="EG657">
            <v>227.4</v>
          </cell>
          <cell r="EH657">
            <v>95.6</v>
          </cell>
          <cell r="EI657">
            <v>1448.5111111111112</v>
          </cell>
          <cell r="EJ657">
            <v>535.48888888888882</v>
          </cell>
          <cell r="EK657">
            <v>2415</v>
          </cell>
        </row>
        <row r="658">
          <cell r="EB658">
            <v>19</v>
          </cell>
          <cell r="EC658">
            <v>104</v>
          </cell>
          <cell r="ED658">
            <v>124</v>
          </cell>
          <cell r="EE658">
            <v>157</v>
          </cell>
          <cell r="EF658">
            <v>128</v>
          </cell>
          <cell r="EG658">
            <v>963.4</v>
          </cell>
          <cell r="EH658">
            <v>606.6</v>
          </cell>
          <cell r="EI658">
            <v>4902.7777777777783</v>
          </cell>
          <cell r="EJ658">
            <v>1616.2222222222224</v>
          </cell>
          <cell r="EK658">
            <v>8621</v>
          </cell>
        </row>
        <row r="659">
          <cell r="EB659">
            <v>13</v>
          </cell>
          <cell r="EC659">
            <v>55</v>
          </cell>
          <cell r="ED659">
            <v>26</v>
          </cell>
          <cell r="EE659">
            <v>53</v>
          </cell>
          <cell r="EF659">
            <v>45</v>
          </cell>
          <cell r="EG659">
            <v>366.4</v>
          </cell>
          <cell r="EH659">
            <v>185.8</v>
          </cell>
          <cell r="EI659">
            <v>2268.0666666666666</v>
          </cell>
          <cell r="EJ659">
            <v>628.73333333333335</v>
          </cell>
          <cell r="EK659">
            <v>3641</v>
          </cell>
        </row>
        <row r="660">
          <cell r="EB660">
            <v>36</v>
          </cell>
          <cell r="EC660">
            <v>140</v>
          </cell>
          <cell r="ED660">
            <v>126</v>
          </cell>
          <cell r="EE660">
            <v>121</v>
          </cell>
          <cell r="EF660">
            <v>129</v>
          </cell>
          <cell r="EG660">
            <v>1048.5999999999999</v>
          </cell>
          <cell r="EH660">
            <v>596.20000000000005</v>
          </cell>
          <cell r="EI660">
            <v>6053.5555555555557</v>
          </cell>
          <cell r="EJ660">
            <v>1526.6444444444444</v>
          </cell>
          <cell r="EK660">
            <v>9777</v>
          </cell>
        </row>
        <row r="661">
          <cell r="EB661">
            <v>30</v>
          </cell>
          <cell r="EC661">
            <v>155</v>
          </cell>
          <cell r="ED661">
            <v>142</v>
          </cell>
          <cell r="EE661">
            <v>105</v>
          </cell>
          <cell r="EF661">
            <v>110</v>
          </cell>
          <cell r="EG661">
            <v>1011</v>
          </cell>
          <cell r="EH661">
            <v>521.59999999999991</v>
          </cell>
          <cell r="EI661">
            <v>4840.3777777777786</v>
          </cell>
          <cell r="EJ661">
            <v>902.02222222222224</v>
          </cell>
          <cell r="EK661">
            <v>7817</v>
          </cell>
        </row>
        <row r="662">
          <cell r="EB662">
            <v>3</v>
          </cell>
          <cell r="EC662">
            <v>13</v>
          </cell>
          <cell r="ED662">
            <v>15</v>
          </cell>
          <cell r="EE662">
            <v>9</v>
          </cell>
          <cell r="EF662">
            <v>9</v>
          </cell>
          <cell r="EG662">
            <v>119.4</v>
          </cell>
          <cell r="EH662">
            <v>69</v>
          </cell>
          <cell r="EI662">
            <v>712.28888888888901</v>
          </cell>
          <cell r="EJ662">
            <v>291.31111111111113</v>
          </cell>
          <cell r="EK662">
            <v>1241</v>
          </cell>
        </row>
        <row r="663">
          <cell r="EB663">
            <v>20</v>
          </cell>
          <cell r="EC663">
            <v>91</v>
          </cell>
          <cell r="ED663">
            <v>79</v>
          </cell>
          <cell r="EE663">
            <v>78</v>
          </cell>
          <cell r="EF663">
            <v>67</v>
          </cell>
          <cell r="EG663">
            <v>674</v>
          </cell>
          <cell r="EH663">
            <v>469.4</v>
          </cell>
          <cell r="EI663">
            <v>5668.1111111111113</v>
          </cell>
          <cell r="EJ663">
            <v>1523.4888888888888</v>
          </cell>
          <cell r="EK663">
            <v>8670</v>
          </cell>
        </row>
        <row r="664">
          <cell r="EB664">
            <v>84</v>
          </cell>
          <cell r="EC664">
            <v>365</v>
          </cell>
          <cell r="ED664">
            <v>281</v>
          </cell>
          <cell r="EE664">
            <v>298</v>
          </cell>
          <cell r="EF664">
            <v>311</v>
          </cell>
          <cell r="EG664">
            <v>2124.1999999999998</v>
          </cell>
          <cell r="EH664">
            <v>1015.2</v>
          </cell>
          <cell r="EI664">
            <v>8901.4666666666672</v>
          </cell>
          <cell r="EJ664">
            <v>4629.1333333333332</v>
          </cell>
          <cell r="EK664">
            <v>18009</v>
          </cell>
        </row>
        <row r="665">
          <cell r="EB665">
            <v>352</v>
          </cell>
          <cell r="EC665">
            <v>1099</v>
          </cell>
          <cell r="ED665">
            <v>983</v>
          </cell>
          <cell r="EE665">
            <v>885</v>
          </cell>
          <cell r="EF665">
            <v>864</v>
          </cell>
          <cell r="EG665">
            <v>7249.4</v>
          </cell>
          <cell r="EH665">
            <v>4428</v>
          </cell>
          <cell r="EI665">
            <v>35836.555555555555</v>
          </cell>
          <cell r="EJ665">
            <v>10328.044444444444</v>
          </cell>
          <cell r="EK665">
            <v>62025</v>
          </cell>
        </row>
        <row r="666">
          <cell r="EB666">
            <v>59</v>
          </cell>
          <cell r="EC666">
            <v>186</v>
          </cell>
          <cell r="ED666">
            <v>143</v>
          </cell>
          <cell r="EE666">
            <v>173</v>
          </cell>
          <cell r="EF666">
            <v>142</v>
          </cell>
          <cell r="EG666">
            <v>1511.2</v>
          </cell>
          <cell r="EH666">
            <v>977.4</v>
          </cell>
          <cell r="EI666">
            <v>6114.5555555555557</v>
          </cell>
          <cell r="EJ666">
            <v>1451.8444444444447</v>
          </cell>
          <cell r="EK666">
            <v>10758</v>
          </cell>
        </row>
        <row r="667">
          <cell r="EB667">
            <v>11</v>
          </cell>
          <cell r="EC667">
            <v>45</v>
          </cell>
          <cell r="ED667">
            <v>32</v>
          </cell>
          <cell r="EE667">
            <v>49</v>
          </cell>
          <cell r="EF667">
            <v>23</v>
          </cell>
          <cell r="EG667">
            <v>341.6</v>
          </cell>
          <cell r="EH667">
            <v>184.60000000000002</v>
          </cell>
          <cell r="EI667">
            <v>2358.8666666666668</v>
          </cell>
          <cell r="EJ667">
            <v>635.93333333333328</v>
          </cell>
          <cell r="EK667">
            <v>3681</v>
          </cell>
        </row>
        <row r="668">
          <cell r="EB668">
            <v>20</v>
          </cell>
          <cell r="EC668">
            <v>83</v>
          </cell>
          <cell r="ED668">
            <v>53</v>
          </cell>
          <cell r="EE668">
            <v>45</v>
          </cell>
          <cell r="EF668">
            <v>69</v>
          </cell>
          <cell r="EG668">
            <v>423.8</v>
          </cell>
          <cell r="EH668">
            <v>291</v>
          </cell>
          <cell r="EI668">
            <v>2818.4444444444439</v>
          </cell>
          <cell r="EJ668">
            <v>380.75555555555553</v>
          </cell>
          <cell r="EK668">
            <v>4183.9999999999991</v>
          </cell>
        </row>
        <row r="669">
          <cell r="EB669">
            <v>28</v>
          </cell>
          <cell r="EC669">
            <v>119</v>
          </cell>
          <cell r="ED669">
            <v>91</v>
          </cell>
          <cell r="EE669">
            <v>77</v>
          </cell>
          <cell r="EF669">
            <v>76</v>
          </cell>
          <cell r="EG669">
            <v>552.4</v>
          </cell>
          <cell r="EH669">
            <v>328.6</v>
          </cell>
          <cell r="EI669">
            <v>3728.6444444444442</v>
          </cell>
          <cell r="EJ669">
            <v>626.35555555555561</v>
          </cell>
          <cell r="EK669">
            <v>5627</v>
          </cell>
        </row>
        <row r="670">
          <cell r="EB670">
            <v>27</v>
          </cell>
          <cell r="EC670">
            <v>107</v>
          </cell>
          <cell r="ED670">
            <v>88</v>
          </cell>
          <cell r="EE670">
            <v>72</v>
          </cell>
          <cell r="EF670">
            <v>70</v>
          </cell>
          <cell r="EG670">
            <v>717.2</v>
          </cell>
          <cell r="EH670">
            <v>419.4</v>
          </cell>
          <cell r="EI670">
            <v>4259.9555555555553</v>
          </cell>
          <cell r="EJ670">
            <v>1209.4444444444443</v>
          </cell>
          <cell r="EK670">
            <v>6969.9999999999991</v>
          </cell>
        </row>
        <row r="671">
          <cell r="EB671">
            <v>19</v>
          </cell>
          <cell r="EC671">
            <v>83</v>
          </cell>
          <cell r="ED671">
            <v>71</v>
          </cell>
          <cell r="EE671">
            <v>60</v>
          </cell>
          <cell r="EF671">
            <v>52</v>
          </cell>
          <cell r="EG671">
            <v>593.4</v>
          </cell>
          <cell r="EH671">
            <v>255.4</v>
          </cell>
          <cell r="EI671">
            <v>3700.8222222222221</v>
          </cell>
          <cell r="EJ671">
            <v>969.37777777777774</v>
          </cell>
          <cell r="EK671">
            <v>5804</v>
          </cell>
        </row>
        <row r="672">
          <cell r="EB672">
            <v>27</v>
          </cell>
          <cell r="EC672">
            <v>108</v>
          </cell>
          <cell r="ED672">
            <v>91</v>
          </cell>
          <cell r="EE672">
            <v>88</v>
          </cell>
          <cell r="EF672">
            <v>94</v>
          </cell>
          <cell r="EG672">
            <v>768.6</v>
          </cell>
          <cell r="EH672">
            <v>362.20000000000005</v>
          </cell>
          <cell r="EI672">
            <v>4440.6888888888889</v>
          </cell>
          <cell r="EJ672">
            <v>1228.5111111111112</v>
          </cell>
          <cell r="EK672">
            <v>7208</v>
          </cell>
        </row>
        <row r="673">
          <cell r="EB673">
            <v>15</v>
          </cell>
          <cell r="EC673">
            <v>39</v>
          </cell>
          <cell r="ED673">
            <v>25</v>
          </cell>
          <cell r="EE673">
            <v>24</v>
          </cell>
          <cell r="EF673">
            <v>28</v>
          </cell>
          <cell r="EG673">
            <v>274</v>
          </cell>
          <cell r="EH673">
            <v>178.20000000000002</v>
          </cell>
          <cell r="EI673">
            <v>978.22222222222194</v>
          </cell>
          <cell r="EJ673">
            <v>90.577777777777797</v>
          </cell>
          <cell r="EK673">
            <v>1651.9999999999998</v>
          </cell>
        </row>
        <row r="674">
          <cell r="EB674">
            <v>34</v>
          </cell>
          <cell r="EC674">
            <v>100</v>
          </cell>
          <cell r="ED674">
            <v>112</v>
          </cell>
          <cell r="EE674">
            <v>92</v>
          </cell>
          <cell r="EF674">
            <v>106</v>
          </cell>
          <cell r="EG674">
            <v>737</v>
          </cell>
          <cell r="EH674">
            <v>490.20000000000005</v>
          </cell>
          <cell r="EI674">
            <v>5662.8222222222221</v>
          </cell>
          <cell r="EJ674">
            <v>1439.9777777777779</v>
          </cell>
          <cell r="EK674">
            <v>8774</v>
          </cell>
        </row>
        <row r="675">
          <cell r="EB675">
            <v>15</v>
          </cell>
          <cell r="EC675">
            <v>45</v>
          </cell>
          <cell r="ED675">
            <v>39</v>
          </cell>
          <cell r="EE675">
            <v>35</v>
          </cell>
          <cell r="EF675">
            <v>33</v>
          </cell>
          <cell r="EG675">
            <v>268.39999999999998</v>
          </cell>
          <cell r="EH675">
            <v>151.6</v>
          </cell>
          <cell r="EI675">
            <v>1568.4888888888888</v>
          </cell>
          <cell r="EJ675">
            <v>450.51111111111106</v>
          </cell>
          <cell r="EK675">
            <v>2606</v>
          </cell>
        </row>
        <row r="676">
          <cell r="EB676">
            <v>17</v>
          </cell>
          <cell r="EC676">
            <v>69</v>
          </cell>
          <cell r="ED676">
            <v>33</v>
          </cell>
          <cell r="EE676">
            <v>39</v>
          </cell>
          <cell r="EF676">
            <v>28</v>
          </cell>
          <cell r="EG676">
            <v>334</v>
          </cell>
          <cell r="EH676">
            <v>180.6</v>
          </cell>
          <cell r="EI676">
            <v>2190.0222222222224</v>
          </cell>
          <cell r="EJ676">
            <v>841.37777777777774</v>
          </cell>
          <cell r="EK676">
            <v>3732</v>
          </cell>
        </row>
        <row r="677">
          <cell r="EB677">
            <v>47</v>
          </cell>
          <cell r="EC677">
            <v>203</v>
          </cell>
          <cell r="ED677">
            <v>209</v>
          </cell>
          <cell r="EE677">
            <v>212</v>
          </cell>
          <cell r="EF677">
            <v>183</v>
          </cell>
          <cell r="EG677">
            <v>1727.6</v>
          </cell>
          <cell r="EH677">
            <v>881.4</v>
          </cell>
          <cell r="EI677">
            <v>9739.8888888888869</v>
          </cell>
          <cell r="EJ677">
            <v>2165.1111111111113</v>
          </cell>
          <cell r="EK677">
            <v>15367.999999999998</v>
          </cell>
        </row>
        <row r="678">
          <cell r="EB678">
            <v>114</v>
          </cell>
          <cell r="EC678">
            <v>363</v>
          </cell>
          <cell r="ED678">
            <v>327</v>
          </cell>
          <cell r="EE678">
            <v>312</v>
          </cell>
          <cell r="EF678">
            <v>315</v>
          </cell>
          <cell r="EG678">
            <v>2353.6</v>
          </cell>
          <cell r="EH678">
            <v>1178.2</v>
          </cell>
          <cell r="EI678">
            <v>14624.177777777777</v>
          </cell>
          <cell r="EJ678">
            <v>3548.0222222222224</v>
          </cell>
          <cell r="EK678">
            <v>23135</v>
          </cell>
        </row>
        <row r="679">
          <cell r="EB679">
            <v>11</v>
          </cell>
          <cell r="EC679">
            <v>64</v>
          </cell>
          <cell r="ED679">
            <v>64</v>
          </cell>
          <cell r="EE679">
            <v>64</v>
          </cell>
          <cell r="EF679">
            <v>39</v>
          </cell>
          <cell r="EG679">
            <v>413.6</v>
          </cell>
          <cell r="EH679">
            <v>231.8</v>
          </cell>
          <cell r="EI679">
            <v>2500.5777777777776</v>
          </cell>
          <cell r="EJ679">
            <v>699.02222222222224</v>
          </cell>
          <cell r="EK679">
            <v>4087</v>
          </cell>
        </row>
        <row r="680">
          <cell r="EB680">
            <v>148</v>
          </cell>
          <cell r="EC680">
            <v>530</v>
          </cell>
          <cell r="ED680">
            <v>408</v>
          </cell>
          <cell r="EE680">
            <v>411</v>
          </cell>
          <cell r="EF680">
            <v>398</v>
          </cell>
          <cell r="EG680">
            <v>3442.2</v>
          </cell>
          <cell r="EH680">
            <v>2038.4</v>
          </cell>
          <cell r="EI680">
            <v>15729.66666666667</v>
          </cell>
          <cell r="EJ680">
            <v>4102.7333333333336</v>
          </cell>
          <cell r="EK680">
            <v>27208.000000000004</v>
          </cell>
        </row>
        <row r="681">
          <cell r="EB681">
            <v>10</v>
          </cell>
          <cell r="EC681">
            <v>45</v>
          </cell>
          <cell r="ED681">
            <v>32</v>
          </cell>
          <cell r="EE681">
            <v>30</v>
          </cell>
          <cell r="EF681">
            <v>31</v>
          </cell>
          <cell r="EG681">
            <v>434.79999999999995</v>
          </cell>
          <cell r="EH681">
            <v>373.40000000000003</v>
          </cell>
          <cell r="EI681">
            <v>2572.1111111111109</v>
          </cell>
          <cell r="EJ681">
            <v>560.68888888888887</v>
          </cell>
          <cell r="EK681">
            <v>4089</v>
          </cell>
        </row>
        <row r="682">
          <cell r="EB682">
            <v>53</v>
          </cell>
          <cell r="EC682">
            <v>259</v>
          </cell>
          <cell r="ED682">
            <v>155</v>
          </cell>
          <cell r="EE682">
            <v>121</v>
          </cell>
          <cell r="EF682">
            <v>141</v>
          </cell>
          <cell r="EG682">
            <v>1163.2</v>
          </cell>
          <cell r="EH682">
            <v>540.4</v>
          </cell>
          <cell r="EI682">
            <v>5319.4</v>
          </cell>
          <cell r="EJ682">
            <v>1202</v>
          </cell>
          <cell r="EK682">
            <v>8954</v>
          </cell>
        </row>
        <row r="683">
          <cell r="EB683">
            <v>13</v>
          </cell>
          <cell r="EC683">
            <v>40</v>
          </cell>
          <cell r="ED683">
            <v>44</v>
          </cell>
          <cell r="EE683">
            <v>28</v>
          </cell>
          <cell r="EF683">
            <v>42</v>
          </cell>
          <cell r="EG683">
            <v>299.2</v>
          </cell>
          <cell r="EH683">
            <v>126.6</v>
          </cell>
          <cell r="EI683">
            <v>1485.4888888888888</v>
          </cell>
          <cell r="EJ683">
            <v>534.71111111111111</v>
          </cell>
          <cell r="EK683">
            <v>2613</v>
          </cell>
        </row>
        <row r="684">
          <cell r="EB684">
            <v>24</v>
          </cell>
          <cell r="EC684">
            <v>89</v>
          </cell>
          <cell r="ED684">
            <v>83</v>
          </cell>
          <cell r="EE684">
            <v>72</v>
          </cell>
          <cell r="EF684">
            <v>66</v>
          </cell>
          <cell r="EG684">
            <v>695.6</v>
          </cell>
          <cell r="EH684">
            <v>313</v>
          </cell>
          <cell r="EI684">
            <v>4559.8666666666668</v>
          </cell>
          <cell r="EJ684">
            <v>1792.5333333333333</v>
          </cell>
          <cell r="EK684">
            <v>7695</v>
          </cell>
        </row>
        <row r="685">
          <cell r="EB685">
            <v>4</v>
          </cell>
          <cell r="EC685">
            <v>27</v>
          </cell>
          <cell r="ED685">
            <v>25</v>
          </cell>
          <cell r="EE685">
            <v>31</v>
          </cell>
          <cell r="EF685">
            <v>20</v>
          </cell>
          <cell r="EG685">
            <v>380.6</v>
          </cell>
          <cell r="EH685">
            <v>200.8</v>
          </cell>
          <cell r="EI685">
            <v>1439.2666666666669</v>
          </cell>
          <cell r="EJ685">
            <v>361.33333333333337</v>
          </cell>
          <cell r="EK685">
            <v>2489.0000000000005</v>
          </cell>
        </row>
        <row r="686">
          <cell r="EB686">
            <v>748</v>
          </cell>
          <cell r="EC686">
            <v>2851</v>
          </cell>
          <cell r="ED686">
            <v>2580</v>
          </cell>
          <cell r="EE686">
            <v>2992</v>
          </cell>
          <cell r="EF686">
            <v>2799</v>
          </cell>
          <cell r="EG686">
            <v>22713.4</v>
          </cell>
          <cell r="EH686">
            <v>12925.399999999998</v>
          </cell>
          <cell r="EI686">
            <v>121313.66666666666</v>
          </cell>
          <cell r="EJ686">
            <v>23020.533333333333</v>
          </cell>
          <cell r="EK686">
            <v>191943</v>
          </cell>
        </row>
        <row r="687">
          <cell r="EB687">
            <v>60</v>
          </cell>
          <cell r="EC687">
            <v>388</v>
          </cell>
          <cell r="ED687">
            <v>396</v>
          </cell>
          <cell r="EE687">
            <v>337</v>
          </cell>
          <cell r="EF687">
            <v>337</v>
          </cell>
          <cell r="EG687">
            <v>2897.8</v>
          </cell>
          <cell r="EH687">
            <v>1396.6</v>
          </cell>
          <cell r="EI687">
            <v>16533.844444444447</v>
          </cell>
          <cell r="EJ687">
            <v>4038.7555555555555</v>
          </cell>
          <cell r="EK687">
            <v>26385.000000000004</v>
          </cell>
        </row>
        <row r="688">
          <cell r="EB688">
            <v>44</v>
          </cell>
          <cell r="EC688">
            <v>246</v>
          </cell>
          <cell r="ED688">
            <v>250</v>
          </cell>
          <cell r="EE688">
            <v>265</v>
          </cell>
          <cell r="EF688">
            <v>228</v>
          </cell>
          <cell r="EG688">
            <v>2439.1999999999998</v>
          </cell>
          <cell r="EH688">
            <v>1238.1999999999998</v>
          </cell>
          <cell r="EI688">
            <v>9510.8444444444449</v>
          </cell>
          <cell r="EJ688">
            <v>1441.7555555555555</v>
          </cell>
          <cell r="EK688">
            <v>15663</v>
          </cell>
        </row>
        <row r="689">
          <cell r="EB689">
            <v>25</v>
          </cell>
          <cell r="EC689">
            <v>130</v>
          </cell>
          <cell r="ED689">
            <v>117</v>
          </cell>
          <cell r="EE689">
            <v>121</v>
          </cell>
          <cell r="EF689">
            <v>167</v>
          </cell>
          <cell r="EG689">
            <v>1030.5999999999999</v>
          </cell>
          <cell r="EH689">
            <v>674.8</v>
          </cell>
          <cell r="EI689">
            <v>4225.6222222222223</v>
          </cell>
          <cell r="EJ689">
            <v>645.97777777777776</v>
          </cell>
          <cell r="EK689">
            <v>7137</v>
          </cell>
        </row>
        <row r="690">
          <cell r="EB690">
            <v>56</v>
          </cell>
          <cell r="EC690">
            <v>162</v>
          </cell>
          <cell r="ED690">
            <v>145</v>
          </cell>
          <cell r="EE690">
            <v>176</v>
          </cell>
          <cell r="EF690">
            <v>115</v>
          </cell>
          <cell r="EG690">
            <v>1300.5999999999999</v>
          </cell>
          <cell r="EH690">
            <v>736.8</v>
          </cell>
          <cell r="EI690">
            <v>5617.5333333333328</v>
          </cell>
          <cell r="EJ690">
            <v>991.06666666666672</v>
          </cell>
          <cell r="EK690">
            <v>9300</v>
          </cell>
        </row>
        <row r="691">
          <cell r="EB691">
            <v>5</v>
          </cell>
          <cell r="EC691">
            <v>48</v>
          </cell>
          <cell r="ED691">
            <v>83</v>
          </cell>
          <cell r="EE691">
            <v>97</v>
          </cell>
          <cell r="EF691">
            <v>94</v>
          </cell>
          <cell r="EG691">
            <v>698.2</v>
          </cell>
          <cell r="EH691">
            <v>390.20000000000005</v>
          </cell>
          <cell r="EI691">
            <v>2512.1777777777775</v>
          </cell>
          <cell r="EJ691">
            <v>521.42222222222222</v>
          </cell>
          <cell r="EK691">
            <v>4449</v>
          </cell>
        </row>
        <row r="692">
          <cell r="EB692">
            <v>3</v>
          </cell>
          <cell r="EC692">
            <v>54</v>
          </cell>
          <cell r="ED692">
            <v>56</v>
          </cell>
          <cell r="EE692">
            <v>53</v>
          </cell>
          <cell r="EF692">
            <v>34</v>
          </cell>
          <cell r="EG692">
            <v>434</v>
          </cell>
          <cell r="EH692">
            <v>271.39999999999998</v>
          </cell>
          <cell r="EI692">
            <v>2432.1111111111113</v>
          </cell>
          <cell r="EJ692">
            <v>420.48888888888888</v>
          </cell>
          <cell r="EK692">
            <v>3758.0000000000005</v>
          </cell>
        </row>
        <row r="693">
          <cell r="EB693">
            <v>1</v>
          </cell>
          <cell r="EC693">
            <v>137</v>
          </cell>
          <cell r="ED693">
            <v>237</v>
          </cell>
          <cell r="EE693">
            <v>221</v>
          </cell>
          <cell r="EF693">
            <v>207</v>
          </cell>
          <cell r="EG693">
            <v>2504.6</v>
          </cell>
          <cell r="EH693">
            <v>1805.8</v>
          </cell>
          <cell r="EI693">
            <v>11058.666666666664</v>
          </cell>
          <cell r="EJ693">
            <v>1480.9333333333334</v>
          </cell>
          <cell r="EK693">
            <v>17652.999999999996</v>
          </cell>
        </row>
        <row r="694">
          <cell r="EB694">
            <v>85</v>
          </cell>
          <cell r="EC694">
            <v>273</v>
          </cell>
          <cell r="ED694">
            <v>266</v>
          </cell>
          <cell r="EE694">
            <v>238</v>
          </cell>
          <cell r="EF694">
            <v>191</v>
          </cell>
          <cell r="EG694">
            <v>1965.1999999999998</v>
          </cell>
          <cell r="EH694">
            <v>1299.2</v>
          </cell>
          <cell r="EI694">
            <v>11169.888888888891</v>
          </cell>
          <cell r="EJ694">
            <v>2317.7111111111112</v>
          </cell>
          <cell r="EK694">
            <v>17805</v>
          </cell>
        </row>
        <row r="695">
          <cell r="EB695">
            <v>40</v>
          </cell>
          <cell r="EC695">
            <v>194</v>
          </cell>
          <cell r="ED695">
            <v>156</v>
          </cell>
          <cell r="EE695">
            <v>146</v>
          </cell>
          <cell r="EF695">
            <v>138</v>
          </cell>
          <cell r="EG695">
            <v>1356</v>
          </cell>
          <cell r="EH695">
            <v>783.40000000000009</v>
          </cell>
          <cell r="EI695">
            <v>4573.3111111111111</v>
          </cell>
          <cell r="EJ695">
            <v>335.28888888888889</v>
          </cell>
          <cell r="EK695">
            <v>7722.0000000000009</v>
          </cell>
        </row>
        <row r="696">
          <cell r="EB696">
            <v>7</v>
          </cell>
          <cell r="EC696">
            <v>78</v>
          </cell>
          <cell r="ED696">
            <v>75</v>
          </cell>
          <cell r="EE696">
            <v>78</v>
          </cell>
          <cell r="EF696">
            <v>103</v>
          </cell>
          <cell r="EG696">
            <v>850</v>
          </cell>
          <cell r="EH696">
            <v>495.4</v>
          </cell>
          <cell r="EI696">
            <v>2585.0888888888894</v>
          </cell>
          <cell r="EJ696">
            <v>807.51111111111106</v>
          </cell>
          <cell r="EK696">
            <v>5079</v>
          </cell>
        </row>
        <row r="697">
          <cell r="EB697">
            <v>28</v>
          </cell>
          <cell r="EC697">
            <v>85</v>
          </cell>
          <cell r="ED697">
            <v>68</v>
          </cell>
          <cell r="EE697">
            <v>50</v>
          </cell>
          <cell r="EF697">
            <v>63</v>
          </cell>
          <cell r="EG697">
            <v>730.2</v>
          </cell>
          <cell r="EH697">
            <v>478.4</v>
          </cell>
          <cell r="EI697">
            <v>3992.2666666666664</v>
          </cell>
          <cell r="EJ697">
            <v>830.13333333333333</v>
          </cell>
          <cell r="EK697">
            <v>6325</v>
          </cell>
        </row>
        <row r="698">
          <cell r="EB698">
            <v>13</v>
          </cell>
          <cell r="EC698">
            <v>63</v>
          </cell>
          <cell r="ED698">
            <v>99</v>
          </cell>
          <cell r="EE698">
            <v>56</v>
          </cell>
          <cell r="EF698">
            <v>98</v>
          </cell>
          <cell r="EG698">
            <v>926.40000000000009</v>
          </cell>
          <cell r="EH698">
            <v>625.20000000000005</v>
          </cell>
          <cell r="EI698">
            <v>4619.8666666666659</v>
          </cell>
          <cell r="EJ698">
            <v>759.5333333333333</v>
          </cell>
          <cell r="EK698">
            <v>7260</v>
          </cell>
        </row>
        <row r="699">
          <cell r="EB699">
            <v>18</v>
          </cell>
          <cell r="EC699">
            <v>68</v>
          </cell>
          <cell r="ED699">
            <v>51</v>
          </cell>
          <cell r="EE699">
            <v>55</v>
          </cell>
          <cell r="EF699">
            <v>92</v>
          </cell>
          <cell r="EG699">
            <v>629.20000000000005</v>
          </cell>
          <cell r="EH699">
            <v>439</v>
          </cell>
          <cell r="EI699">
            <v>2747.1777777777775</v>
          </cell>
          <cell r="EJ699">
            <v>738.62222222222238</v>
          </cell>
          <cell r="EK699">
            <v>4838</v>
          </cell>
        </row>
        <row r="700">
          <cell r="EB700">
            <v>30</v>
          </cell>
          <cell r="EC700">
            <v>173</v>
          </cell>
          <cell r="ED700">
            <v>193</v>
          </cell>
          <cell r="EE700">
            <v>148</v>
          </cell>
          <cell r="EF700">
            <v>204</v>
          </cell>
          <cell r="EG700">
            <v>1710.4</v>
          </cell>
          <cell r="EH700">
            <v>922.6</v>
          </cell>
          <cell r="EI700">
            <v>6370.311111111112</v>
          </cell>
          <cell r="EJ700">
            <v>937.68888888888887</v>
          </cell>
          <cell r="EK700">
            <v>10689</v>
          </cell>
        </row>
        <row r="701">
          <cell r="EB701">
            <v>31</v>
          </cell>
          <cell r="EC701">
            <v>297</v>
          </cell>
          <cell r="ED701">
            <v>352</v>
          </cell>
          <cell r="EE701">
            <v>313</v>
          </cell>
          <cell r="EF701">
            <v>316</v>
          </cell>
          <cell r="EG701">
            <v>2968.2</v>
          </cell>
          <cell r="EH701">
            <v>1880.2</v>
          </cell>
          <cell r="EI701">
            <v>11368.8</v>
          </cell>
          <cell r="EJ701">
            <v>2482.8000000000002</v>
          </cell>
          <cell r="EK701">
            <v>20008.999999999996</v>
          </cell>
        </row>
        <row r="702">
          <cell r="EB702">
            <v>79</v>
          </cell>
          <cell r="EC702">
            <v>252</v>
          </cell>
          <cell r="ED702">
            <v>204</v>
          </cell>
          <cell r="EE702">
            <v>222</v>
          </cell>
          <cell r="EF702">
            <v>195</v>
          </cell>
          <cell r="EG702">
            <v>2287.1999999999998</v>
          </cell>
          <cell r="EH702">
            <v>1753.4</v>
          </cell>
          <cell r="EI702">
            <v>11584.28888888889</v>
          </cell>
          <cell r="EJ702">
            <v>3178.1111111111109</v>
          </cell>
          <cell r="EK702">
            <v>19755</v>
          </cell>
        </row>
        <row r="703">
          <cell r="EB703">
            <v>15</v>
          </cell>
          <cell r="EC703">
            <v>84</v>
          </cell>
          <cell r="ED703">
            <v>95</v>
          </cell>
          <cell r="EE703">
            <v>89</v>
          </cell>
          <cell r="EF703">
            <v>116</v>
          </cell>
          <cell r="EG703">
            <v>810.4</v>
          </cell>
          <cell r="EH703">
            <v>489.8</v>
          </cell>
          <cell r="EI703">
            <v>4002.0666666666671</v>
          </cell>
          <cell r="EJ703">
            <v>971.73333333333335</v>
          </cell>
          <cell r="EK703">
            <v>6673.0000000000009</v>
          </cell>
        </row>
        <row r="704">
          <cell r="EB704">
            <v>64</v>
          </cell>
          <cell r="EC704">
            <v>193</v>
          </cell>
          <cell r="ED704">
            <v>262</v>
          </cell>
          <cell r="EE704">
            <v>268</v>
          </cell>
          <cell r="EF704">
            <v>257</v>
          </cell>
          <cell r="EG704">
            <v>2551.8000000000002</v>
          </cell>
          <cell r="EH704">
            <v>1929.6000000000004</v>
          </cell>
          <cell r="EI704">
            <v>12016.088888888888</v>
          </cell>
          <cell r="EJ704">
            <v>776.51111111111118</v>
          </cell>
          <cell r="EK704">
            <v>18318</v>
          </cell>
        </row>
        <row r="705">
          <cell r="EB705">
            <v>111</v>
          </cell>
          <cell r="EC705">
            <v>502</v>
          </cell>
          <cell r="ED705">
            <v>417</v>
          </cell>
          <cell r="EE705">
            <v>592</v>
          </cell>
          <cell r="EF705">
            <v>575</v>
          </cell>
          <cell r="EG705">
            <v>5061.8</v>
          </cell>
          <cell r="EH705">
            <v>3274.3999999999996</v>
          </cell>
          <cell r="EI705">
            <v>21792.111111111113</v>
          </cell>
          <cell r="EJ705">
            <v>2466.6888888888889</v>
          </cell>
          <cell r="EK705">
            <v>34792</v>
          </cell>
        </row>
        <row r="706">
          <cell r="EB706">
            <v>14</v>
          </cell>
          <cell r="EC706">
            <v>50</v>
          </cell>
          <cell r="ED706">
            <v>44</v>
          </cell>
          <cell r="EE706">
            <v>40</v>
          </cell>
          <cell r="EF706">
            <v>38</v>
          </cell>
          <cell r="EG706">
            <v>434.20000000000005</v>
          </cell>
          <cell r="EH706">
            <v>290</v>
          </cell>
          <cell r="EI706">
            <v>2426.3999999999996</v>
          </cell>
          <cell r="EJ706">
            <v>635.40000000000009</v>
          </cell>
          <cell r="EK706">
            <v>3971.9999999999995</v>
          </cell>
        </row>
        <row r="707">
          <cell r="EB707">
            <v>15</v>
          </cell>
          <cell r="EC707">
            <v>320</v>
          </cell>
          <cell r="ED707">
            <v>373</v>
          </cell>
          <cell r="EE707">
            <v>408</v>
          </cell>
          <cell r="EF707">
            <v>443</v>
          </cell>
          <cell r="EG707">
            <v>4648</v>
          </cell>
          <cell r="EH707">
            <v>2804.6</v>
          </cell>
          <cell r="EI707">
            <v>15659.444444444443</v>
          </cell>
          <cell r="EJ707">
            <v>3729.9555555555553</v>
          </cell>
          <cell r="EK707">
            <v>28401</v>
          </cell>
        </row>
        <row r="708">
          <cell r="EB708">
            <v>45</v>
          </cell>
          <cell r="EC708">
            <v>159</v>
          </cell>
          <cell r="ED708">
            <v>147</v>
          </cell>
          <cell r="EE708">
            <v>162</v>
          </cell>
          <cell r="EF708">
            <v>142</v>
          </cell>
          <cell r="EG708">
            <v>1452.4</v>
          </cell>
          <cell r="EH708">
            <v>1091.6000000000001</v>
          </cell>
          <cell r="EI708">
            <v>6395.2666666666673</v>
          </cell>
          <cell r="EJ708">
            <v>1880.7333333333336</v>
          </cell>
          <cell r="EK708">
            <v>11475</v>
          </cell>
        </row>
        <row r="709">
          <cell r="EB709">
            <v>12</v>
          </cell>
          <cell r="EC709">
            <v>110</v>
          </cell>
          <cell r="ED709">
            <v>127</v>
          </cell>
          <cell r="EE709">
            <v>104</v>
          </cell>
          <cell r="EF709">
            <v>120</v>
          </cell>
          <cell r="EG709">
            <v>1210.2</v>
          </cell>
          <cell r="EH709">
            <v>815.4</v>
          </cell>
          <cell r="EI709">
            <v>4739.1555555555569</v>
          </cell>
          <cell r="EJ709">
            <v>556.24444444444441</v>
          </cell>
          <cell r="EK709">
            <v>7794.0000000000018</v>
          </cell>
        </row>
        <row r="710">
          <cell r="EB710">
            <v>115</v>
          </cell>
          <cell r="EC710">
            <v>402</v>
          </cell>
          <cell r="ED710">
            <v>322</v>
          </cell>
          <cell r="EE710">
            <v>251</v>
          </cell>
          <cell r="EF710">
            <v>168</v>
          </cell>
          <cell r="EG710">
            <v>2868.2</v>
          </cell>
          <cell r="EH710">
            <v>1953.7999999999995</v>
          </cell>
          <cell r="EI710">
            <v>12478.777777777777</v>
          </cell>
          <cell r="EJ710">
            <v>3499.2222222222222</v>
          </cell>
          <cell r="EK710">
            <v>22058</v>
          </cell>
        </row>
        <row r="711">
          <cell r="EB711">
            <v>27</v>
          </cell>
          <cell r="EC711">
            <v>115</v>
          </cell>
          <cell r="ED711">
            <v>128</v>
          </cell>
          <cell r="EE711">
            <v>107</v>
          </cell>
          <cell r="EF711">
            <v>103</v>
          </cell>
          <cell r="EG711">
            <v>1204.4000000000001</v>
          </cell>
          <cell r="EH711">
            <v>743.6</v>
          </cell>
          <cell r="EI711">
            <v>4288.6444444444451</v>
          </cell>
          <cell r="EJ711">
            <v>251.35555555555553</v>
          </cell>
          <cell r="EK711">
            <v>6968.0000000000009</v>
          </cell>
        </row>
        <row r="712">
          <cell r="EB712">
            <v>16</v>
          </cell>
          <cell r="EC712">
            <v>85</v>
          </cell>
          <cell r="ED712">
            <v>63</v>
          </cell>
          <cell r="EE712">
            <v>58</v>
          </cell>
          <cell r="EF712">
            <v>60</v>
          </cell>
          <cell r="EG712">
            <v>578</v>
          </cell>
          <cell r="EH712">
            <v>410.8</v>
          </cell>
          <cell r="EI712">
            <v>2857.9777777777786</v>
          </cell>
          <cell r="EJ712">
            <v>415.22222222222211</v>
          </cell>
          <cell r="EK712">
            <v>4544</v>
          </cell>
        </row>
        <row r="713">
          <cell r="EB713">
            <v>48</v>
          </cell>
          <cell r="EC713">
            <v>199</v>
          </cell>
          <cell r="ED713">
            <v>211</v>
          </cell>
          <cell r="EE713">
            <v>173</v>
          </cell>
          <cell r="EF713">
            <v>143</v>
          </cell>
          <cell r="EG713">
            <v>2152.6</v>
          </cell>
          <cell r="EH713">
            <v>1164.2000000000003</v>
          </cell>
          <cell r="EI713">
            <v>8949.6666666666661</v>
          </cell>
          <cell r="EJ713">
            <v>2331.5333333333338</v>
          </cell>
          <cell r="EK713">
            <v>15372</v>
          </cell>
        </row>
        <row r="714">
          <cell r="EB714">
            <v>26</v>
          </cell>
          <cell r="EC714">
            <v>120</v>
          </cell>
          <cell r="ED714">
            <v>110</v>
          </cell>
          <cell r="EE714">
            <v>120</v>
          </cell>
          <cell r="EF714">
            <v>145</v>
          </cell>
          <cell r="EG714">
            <v>836.2</v>
          </cell>
          <cell r="EH714">
            <v>548.6</v>
          </cell>
          <cell r="EI714">
            <v>3932.0444444444456</v>
          </cell>
          <cell r="EJ714">
            <v>643.15555555555557</v>
          </cell>
          <cell r="EK714">
            <v>6481.0000000000018</v>
          </cell>
        </row>
        <row r="715">
          <cell r="EB715">
            <v>6</v>
          </cell>
          <cell r="EC715">
            <v>79</v>
          </cell>
          <cell r="ED715">
            <v>66</v>
          </cell>
          <cell r="EE715">
            <v>56</v>
          </cell>
          <cell r="EF715">
            <v>61</v>
          </cell>
          <cell r="EG715">
            <v>625.20000000000005</v>
          </cell>
          <cell r="EH715">
            <v>360.2</v>
          </cell>
          <cell r="EI715">
            <v>2663.8888888888891</v>
          </cell>
          <cell r="EJ715">
            <v>293.71111111111111</v>
          </cell>
          <cell r="EK715">
            <v>4211</v>
          </cell>
        </row>
        <row r="716">
          <cell r="EB716">
            <v>35</v>
          </cell>
          <cell r="EC716">
            <v>131</v>
          </cell>
          <cell r="ED716">
            <v>79</v>
          </cell>
          <cell r="EE716">
            <v>91</v>
          </cell>
          <cell r="EF716">
            <v>108</v>
          </cell>
          <cell r="EG716">
            <v>1146.2</v>
          </cell>
          <cell r="EH716">
            <v>871.2</v>
          </cell>
          <cell r="EI716">
            <v>5417.0666666666648</v>
          </cell>
          <cell r="EJ716">
            <v>719.5333333333333</v>
          </cell>
          <cell r="EK716">
            <v>8597.9999999999982</v>
          </cell>
        </row>
        <row r="717">
          <cell r="EB717">
            <v>73</v>
          </cell>
          <cell r="EC717">
            <v>205</v>
          </cell>
          <cell r="ED717">
            <v>201</v>
          </cell>
          <cell r="EE717">
            <v>156</v>
          </cell>
          <cell r="EF717">
            <v>189</v>
          </cell>
          <cell r="EG717">
            <v>1958.2</v>
          </cell>
          <cell r="EH717">
            <v>1365.6</v>
          </cell>
          <cell r="EI717">
            <v>5527.5999999999985</v>
          </cell>
          <cell r="EJ717">
            <v>1542.6</v>
          </cell>
          <cell r="EK717">
            <v>11217.999999999998</v>
          </cell>
        </row>
        <row r="718">
          <cell r="EB718">
            <v>191</v>
          </cell>
          <cell r="EC718">
            <v>1447</v>
          </cell>
          <cell r="ED718">
            <v>958</v>
          </cell>
          <cell r="EE718">
            <v>1677</v>
          </cell>
          <cell r="EF718">
            <v>1979</v>
          </cell>
          <cell r="EG718">
            <v>17910.800000000003</v>
          </cell>
          <cell r="EH718">
            <v>11911.4</v>
          </cell>
          <cell r="EI718">
            <v>115190.06666666669</v>
          </cell>
          <cell r="EJ718">
            <v>30019.733333333334</v>
          </cell>
          <cell r="EK718">
            <v>181284.00000000003</v>
          </cell>
        </row>
        <row r="719">
          <cell r="EB719">
            <v>0</v>
          </cell>
          <cell r="EC719">
            <v>37</v>
          </cell>
          <cell r="ED719">
            <v>47</v>
          </cell>
          <cell r="EE719">
            <v>38</v>
          </cell>
          <cell r="EF719">
            <v>51</v>
          </cell>
          <cell r="EG719">
            <v>387.6</v>
          </cell>
          <cell r="EH719">
            <v>219.39999999999998</v>
          </cell>
          <cell r="EI719">
            <v>1729.7555555555555</v>
          </cell>
          <cell r="EJ719">
            <v>435.24444444444441</v>
          </cell>
          <cell r="EK719">
            <v>2945</v>
          </cell>
        </row>
        <row r="720">
          <cell r="EB720">
            <v>3</v>
          </cell>
          <cell r="EC720">
            <v>20</v>
          </cell>
          <cell r="ED720">
            <v>20</v>
          </cell>
          <cell r="EE720">
            <v>12</v>
          </cell>
          <cell r="EF720">
            <v>24</v>
          </cell>
          <cell r="EG720">
            <v>176.4</v>
          </cell>
          <cell r="EH720">
            <v>131.19999999999999</v>
          </cell>
          <cell r="EI720">
            <v>864.4666666666667</v>
          </cell>
          <cell r="EJ720">
            <v>145.93333333333331</v>
          </cell>
          <cell r="EK720">
            <v>1397</v>
          </cell>
        </row>
        <row r="721">
          <cell r="EB721">
            <v>20</v>
          </cell>
          <cell r="EC721">
            <v>69</v>
          </cell>
          <cell r="ED721">
            <v>71</v>
          </cell>
          <cell r="EE721">
            <v>72</v>
          </cell>
          <cell r="EF721">
            <v>44</v>
          </cell>
          <cell r="EG721">
            <v>659.2</v>
          </cell>
          <cell r="EH721">
            <v>298.39999999999998</v>
          </cell>
          <cell r="EI721">
            <v>4018.8888888888891</v>
          </cell>
          <cell r="EJ721">
            <v>1112.5111111111112</v>
          </cell>
          <cell r="EK721">
            <v>6365</v>
          </cell>
        </row>
        <row r="722">
          <cell r="EB722">
            <v>11</v>
          </cell>
          <cell r="EC722">
            <v>42</v>
          </cell>
          <cell r="ED722">
            <v>50</v>
          </cell>
          <cell r="EE722">
            <v>39</v>
          </cell>
          <cell r="EF722">
            <v>38</v>
          </cell>
          <cell r="EG722">
            <v>348.8</v>
          </cell>
          <cell r="EH722">
            <v>236.2</v>
          </cell>
          <cell r="EI722">
            <v>3297.4222222222224</v>
          </cell>
          <cell r="EJ722">
            <v>1036.5777777777778</v>
          </cell>
          <cell r="EK722">
            <v>5099</v>
          </cell>
        </row>
        <row r="723">
          <cell r="EB723">
            <v>27</v>
          </cell>
          <cell r="EC723">
            <v>102</v>
          </cell>
          <cell r="ED723">
            <v>51</v>
          </cell>
          <cell r="EE723">
            <v>57</v>
          </cell>
          <cell r="EF723">
            <v>57</v>
          </cell>
          <cell r="EG723">
            <v>580.4</v>
          </cell>
          <cell r="EH723">
            <v>197.4</v>
          </cell>
          <cell r="EI723">
            <v>4011.7333333333331</v>
          </cell>
          <cell r="EJ723">
            <v>1323.4666666666667</v>
          </cell>
          <cell r="EK723">
            <v>6407</v>
          </cell>
        </row>
        <row r="724">
          <cell r="EB724">
            <v>9</v>
          </cell>
          <cell r="EC724">
            <v>59</v>
          </cell>
          <cell r="ED724">
            <v>63</v>
          </cell>
          <cell r="EE724">
            <v>51</v>
          </cell>
          <cell r="EF724">
            <v>52</v>
          </cell>
          <cell r="EG724">
            <v>499.79999999999995</v>
          </cell>
          <cell r="EH724">
            <v>249.6</v>
          </cell>
          <cell r="EI724">
            <v>2342.3333333333335</v>
          </cell>
          <cell r="EJ724">
            <v>310.26666666666671</v>
          </cell>
          <cell r="EK724">
            <v>3636.0000000000005</v>
          </cell>
        </row>
        <row r="725">
          <cell r="EB725">
            <v>12</v>
          </cell>
          <cell r="EC725">
            <v>58</v>
          </cell>
          <cell r="ED725">
            <v>54</v>
          </cell>
          <cell r="EE725">
            <v>39</v>
          </cell>
          <cell r="EF725">
            <v>31</v>
          </cell>
          <cell r="EG725">
            <v>406.79999999999995</v>
          </cell>
          <cell r="EH725">
            <v>232.8</v>
          </cell>
          <cell r="EI725">
            <v>3001.266666666666</v>
          </cell>
          <cell r="EJ725">
            <v>972.13333333333321</v>
          </cell>
          <cell r="EK725">
            <v>4806.9999999999991</v>
          </cell>
        </row>
        <row r="726">
          <cell r="EB726">
            <v>37</v>
          </cell>
          <cell r="EC726">
            <v>196</v>
          </cell>
          <cell r="ED726">
            <v>115</v>
          </cell>
          <cell r="EE726">
            <v>184</v>
          </cell>
          <cell r="EF726">
            <v>229</v>
          </cell>
          <cell r="EG726">
            <v>1908.8</v>
          </cell>
          <cell r="EH726">
            <v>947.4</v>
          </cell>
          <cell r="EI726">
            <v>10650.199999999999</v>
          </cell>
          <cell r="EJ726">
            <v>2117.6</v>
          </cell>
          <cell r="EK726">
            <v>16385</v>
          </cell>
        </row>
        <row r="727">
          <cell r="EB727">
            <v>45</v>
          </cell>
          <cell r="EC727">
            <v>162</v>
          </cell>
          <cell r="ED727">
            <v>122</v>
          </cell>
          <cell r="EE727">
            <v>118</v>
          </cell>
          <cell r="EF727">
            <v>116</v>
          </cell>
          <cell r="EG727">
            <v>1130.5999999999999</v>
          </cell>
          <cell r="EH727">
            <v>591</v>
          </cell>
          <cell r="EI727">
            <v>4394.1111111111113</v>
          </cell>
          <cell r="EJ727">
            <v>736.28888888888889</v>
          </cell>
          <cell r="EK727">
            <v>7415.0000000000009</v>
          </cell>
        </row>
        <row r="728">
          <cell r="EB728">
            <v>35</v>
          </cell>
          <cell r="EC728">
            <v>118</v>
          </cell>
          <cell r="ED728">
            <v>76</v>
          </cell>
          <cell r="EE728">
            <v>93</v>
          </cell>
          <cell r="EF728">
            <v>95</v>
          </cell>
          <cell r="EG728">
            <v>973.4</v>
          </cell>
          <cell r="EH728">
            <v>467.00000000000006</v>
          </cell>
          <cell r="EI728">
            <v>5138.9777777777772</v>
          </cell>
          <cell r="EJ728">
            <v>1002.6222222222223</v>
          </cell>
          <cell r="EK728">
            <v>7999</v>
          </cell>
        </row>
        <row r="729">
          <cell r="EB729">
            <v>29</v>
          </cell>
          <cell r="EC729">
            <v>109</v>
          </cell>
          <cell r="ED729">
            <v>86</v>
          </cell>
          <cell r="EE729">
            <v>92</v>
          </cell>
          <cell r="EF729">
            <v>76</v>
          </cell>
          <cell r="EG729">
            <v>755</v>
          </cell>
          <cell r="EH729">
            <v>420.8</v>
          </cell>
          <cell r="EI729">
            <v>4123.6222222222232</v>
          </cell>
          <cell r="EJ729">
            <v>711.57777777777778</v>
          </cell>
          <cell r="EK729">
            <v>6403.0000000000009</v>
          </cell>
        </row>
        <row r="730">
          <cell r="EB730">
            <v>24</v>
          </cell>
          <cell r="EC730">
            <v>81</v>
          </cell>
          <cell r="ED730">
            <v>63</v>
          </cell>
          <cell r="EE730">
            <v>66</v>
          </cell>
          <cell r="EF730">
            <v>75</v>
          </cell>
          <cell r="EG730">
            <v>784.8</v>
          </cell>
          <cell r="EH730">
            <v>407.4</v>
          </cell>
          <cell r="EI730">
            <v>5667.4666666666672</v>
          </cell>
          <cell r="EJ730">
            <v>1958.3333333333333</v>
          </cell>
          <cell r="EK730">
            <v>9127</v>
          </cell>
        </row>
        <row r="731">
          <cell r="EB731">
            <v>32</v>
          </cell>
          <cell r="EC731">
            <v>126</v>
          </cell>
          <cell r="ED731">
            <v>89</v>
          </cell>
          <cell r="EE731">
            <v>104</v>
          </cell>
          <cell r="EF731">
            <v>96</v>
          </cell>
          <cell r="EG731">
            <v>905.2</v>
          </cell>
          <cell r="EH731">
            <v>619</v>
          </cell>
          <cell r="EI731">
            <v>5781.8000000000011</v>
          </cell>
          <cell r="EJ731">
            <v>1108.0000000000002</v>
          </cell>
          <cell r="EK731">
            <v>8861.0000000000018</v>
          </cell>
        </row>
        <row r="732">
          <cell r="EB732">
            <v>15</v>
          </cell>
          <cell r="EC732">
            <v>101</v>
          </cell>
          <cell r="ED732">
            <v>119</v>
          </cell>
          <cell r="EE732">
            <v>90</v>
          </cell>
          <cell r="EF732">
            <v>97</v>
          </cell>
          <cell r="EG732">
            <v>906</v>
          </cell>
          <cell r="EH732">
            <v>533</v>
          </cell>
          <cell r="EI732">
            <v>5642.1111111111122</v>
          </cell>
          <cell r="EJ732">
            <v>898.88888888888891</v>
          </cell>
          <cell r="EK732">
            <v>8402.0000000000018</v>
          </cell>
        </row>
        <row r="733">
          <cell r="EB733">
            <v>56</v>
          </cell>
          <cell r="EC733">
            <v>179</v>
          </cell>
          <cell r="ED733">
            <v>136</v>
          </cell>
          <cell r="EE733">
            <v>159</v>
          </cell>
          <cell r="EF733">
            <v>128</v>
          </cell>
          <cell r="EG733">
            <v>1272.8</v>
          </cell>
          <cell r="EH733">
            <v>812.80000000000018</v>
          </cell>
          <cell r="EI733">
            <v>7341.5999999999995</v>
          </cell>
          <cell r="EJ733">
            <v>2077.8000000000002</v>
          </cell>
          <cell r="EK733">
            <v>12163</v>
          </cell>
        </row>
        <row r="734">
          <cell r="EB734">
            <v>127</v>
          </cell>
          <cell r="EC734">
            <v>697</v>
          </cell>
          <cell r="ED734">
            <v>1187</v>
          </cell>
          <cell r="EE734">
            <v>1210</v>
          </cell>
          <cell r="EF734">
            <v>1147</v>
          </cell>
          <cell r="EG734">
            <v>10252.799999999999</v>
          </cell>
          <cell r="EH734">
            <v>5555.2</v>
          </cell>
          <cell r="EI734">
            <v>44258.177777777782</v>
          </cell>
          <cell r="EJ734">
            <v>7844.8222222222221</v>
          </cell>
          <cell r="EK734">
            <v>72279</v>
          </cell>
        </row>
        <row r="735">
          <cell r="EB735">
            <v>14</v>
          </cell>
          <cell r="EC735">
            <v>96</v>
          </cell>
          <cell r="ED735">
            <v>74</v>
          </cell>
          <cell r="EE735">
            <v>80</v>
          </cell>
          <cell r="EF735">
            <v>73</v>
          </cell>
          <cell r="EG735">
            <v>637.4</v>
          </cell>
          <cell r="EH735">
            <v>390.6</v>
          </cell>
          <cell r="EI735">
            <v>3122.5333333333328</v>
          </cell>
          <cell r="EJ735">
            <v>769.4666666666667</v>
          </cell>
          <cell r="EK735">
            <v>5257</v>
          </cell>
        </row>
        <row r="736">
          <cell r="EB736">
            <v>44</v>
          </cell>
          <cell r="EC736">
            <v>164</v>
          </cell>
          <cell r="ED736">
            <v>119</v>
          </cell>
          <cell r="EE736">
            <v>121</v>
          </cell>
          <cell r="EF736">
            <v>107</v>
          </cell>
          <cell r="EG736">
            <v>935.8</v>
          </cell>
          <cell r="EH736">
            <v>497</v>
          </cell>
          <cell r="EI736">
            <v>4833.1111111111113</v>
          </cell>
          <cell r="EJ736">
            <v>883.08888888888885</v>
          </cell>
          <cell r="EK736">
            <v>7704</v>
          </cell>
        </row>
        <row r="737">
          <cell r="EB737">
            <v>20</v>
          </cell>
          <cell r="EC737">
            <v>56</v>
          </cell>
          <cell r="ED737">
            <v>67</v>
          </cell>
          <cell r="EE737">
            <v>52</v>
          </cell>
          <cell r="EF737">
            <v>73</v>
          </cell>
          <cell r="EG737">
            <v>547.20000000000005</v>
          </cell>
          <cell r="EH737">
            <v>343.4</v>
          </cell>
          <cell r="EI737">
            <v>3995.7111111111117</v>
          </cell>
          <cell r="EJ737">
            <v>1208.6888888888889</v>
          </cell>
          <cell r="EK737">
            <v>6363.0000000000009</v>
          </cell>
        </row>
        <row r="738">
          <cell r="EB738">
            <v>70</v>
          </cell>
          <cell r="EC738">
            <v>236</v>
          </cell>
          <cell r="ED738">
            <v>201</v>
          </cell>
          <cell r="EE738">
            <v>139</v>
          </cell>
          <cell r="EF738">
            <v>114</v>
          </cell>
          <cell r="EG738">
            <v>1656.8000000000002</v>
          </cell>
          <cell r="EH738">
            <v>1091.8</v>
          </cell>
          <cell r="EI738">
            <v>10793.400000000001</v>
          </cell>
          <cell r="EJ738">
            <v>1243.0000000000002</v>
          </cell>
          <cell r="EK738">
            <v>15545.000000000002</v>
          </cell>
        </row>
        <row r="739">
          <cell r="EB739">
            <v>35</v>
          </cell>
          <cell r="EC739">
            <v>171</v>
          </cell>
          <cell r="ED739">
            <v>138</v>
          </cell>
          <cell r="EE739">
            <v>144</v>
          </cell>
          <cell r="EF739">
            <v>110</v>
          </cell>
          <cell r="EG739">
            <v>884.4</v>
          </cell>
          <cell r="EH739">
            <v>424</v>
          </cell>
          <cell r="EI739">
            <v>5061.1111111111113</v>
          </cell>
          <cell r="EJ739">
            <v>887.48888888888882</v>
          </cell>
          <cell r="EK739">
            <v>7855</v>
          </cell>
        </row>
        <row r="740">
          <cell r="EB740">
            <v>21</v>
          </cell>
          <cell r="EC740">
            <v>66</v>
          </cell>
          <cell r="ED740">
            <v>58</v>
          </cell>
          <cell r="EE740">
            <v>49</v>
          </cell>
          <cell r="EF740">
            <v>65</v>
          </cell>
          <cell r="EG740">
            <v>490.79999999999995</v>
          </cell>
          <cell r="EH740">
            <v>292.60000000000002</v>
          </cell>
          <cell r="EI740">
            <v>3248.7999999999997</v>
          </cell>
          <cell r="EJ740">
            <v>569.80000000000007</v>
          </cell>
          <cell r="EK740">
            <v>4861</v>
          </cell>
        </row>
        <row r="741">
          <cell r="EB741">
            <v>9</v>
          </cell>
          <cell r="EC741">
            <v>98</v>
          </cell>
          <cell r="ED741">
            <v>58</v>
          </cell>
          <cell r="EE741">
            <v>61</v>
          </cell>
          <cell r="EF741">
            <v>53</v>
          </cell>
          <cell r="EG741">
            <v>480.4</v>
          </cell>
          <cell r="EH741">
            <v>209.8</v>
          </cell>
          <cell r="EI741">
            <v>1730.6666666666665</v>
          </cell>
          <cell r="EJ741">
            <v>209.13333333333333</v>
          </cell>
          <cell r="EK741">
            <v>2909</v>
          </cell>
        </row>
        <row r="742">
          <cell r="EB742">
            <v>36</v>
          </cell>
          <cell r="EC742">
            <v>121</v>
          </cell>
          <cell r="ED742">
            <v>101</v>
          </cell>
          <cell r="EE742">
            <v>109</v>
          </cell>
          <cell r="EF742">
            <v>161</v>
          </cell>
          <cell r="EG742">
            <v>870.19999999999993</v>
          </cell>
          <cell r="EH742">
            <v>480.2</v>
          </cell>
          <cell r="EI742">
            <v>4886.8666666666668</v>
          </cell>
          <cell r="EJ742">
            <v>712.73333333333335</v>
          </cell>
          <cell r="EK742">
            <v>7478</v>
          </cell>
        </row>
        <row r="743">
          <cell r="EB743">
            <v>17</v>
          </cell>
          <cell r="EC743">
            <v>54</v>
          </cell>
          <cell r="ED743">
            <v>37</v>
          </cell>
          <cell r="EE743">
            <v>41</v>
          </cell>
          <cell r="EF743">
            <v>39</v>
          </cell>
          <cell r="EG743">
            <v>333.8</v>
          </cell>
          <cell r="EH743">
            <v>143.80000000000001</v>
          </cell>
          <cell r="EI743">
            <v>1706.6888888888889</v>
          </cell>
          <cell r="EJ743">
            <v>326.71111111111111</v>
          </cell>
          <cell r="EK743">
            <v>2699</v>
          </cell>
        </row>
        <row r="744">
          <cell r="EB744">
            <v>35</v>
          </cell>
          <cell r="EC744">
            <v>114</v>
          </cell>
          <cell r="ED744">
            <v>91</v>
          </cell>
          <cell r="EE744">
            <v>87</v>
          </cell>
          <cell r="EF744">
            <v>70</v>
          </cell>
          <cell r="EG744">
            <v>809.6</v>
          </cell>
          <cell r="EH744">
            <v>457.40000000000003</v>
          </cell>
          <cell r="EI744">
            <v>5178.7777777777774</v>
          </cell>
          <cell r="EJ744">
            <v>842.22222222222217</v>
          </cell>
          <cell r="EK744">
            <v>7685</v>
          </cell>
        </row>
        <row r="745">
          <cell r="EB745">
            <v>12</v>
          </cell>
          <cell r="EC745">
            <v>32</v>
          </cell>
          <cell r="ED745">
            <v>36</v>
          </cell>
          <cell r="EE745">
            <v>27</v>
          </cell>
          <cell r="EF745">
            <v>31</v>
          </cell>
          <cell r="EG745">
            <v>249.2</v>
          </cell>
          <cell r="EH745">
            <v>141.80000000000001</v>
          </cell>
          <cell r="EI745">
            <v>1801.7777777777776</v>
          </cell>
          <cell r="EJ745">
            <v>527.22222222222229</v>
          </cell>
          <cell r="EK745">
            <v>2857.9999999999995</v>
          </cell>
        </row>
        <row r="746">
          <cell r="EB746">
            <v>18</v>
          </cell>
          <cell r="EC746">
            <v>47</v>
          </cell>
          <cell r="ED746">
            <v>53</v>
          </cell>
          <cell r="EE746">
            <v>40</v>
          </cell>
          <cell r="EF746">
            <v>32</v>
          </cell>
          <cell r="EG746">
            <v>336</v>
          </cell>
          <cell r="EH746">
            <v>238.8</v>
          </cell>
          <cell r="EI746">
            <v>2838.9999999999995</v>
          </cell>
          <cell r="EJ746">
            <v>474.2</v>
          </cell>
          <cell r="EK746">
            <v>4077.9999999999991</v>
          </cell>
        </row>
        <row r="747">
          <cell r="EB747">
            <v>85</v>
          </cell>
          <cell r="EC747">
            <v>251</v>
          </cell>
          <cell r="ED747">
            <v>239</v>
          </cell>
          <cell r="EE747">
            <v>206</v>
          </cell>
          <cell r="EF747">
            <v>241</v>
          </cell>
          <cell r="EG747">
            <v>1687</v>
          </cell>
          <cell r="EH747">
            <v>866.80000000000007</v>
          </cell>
          <cell r="EI747">
            <v>11012.622222222224</v>
          </cell>
          <cell r="EJ747">
            <v>1988.5777777777778</v>
          </cell>
          <cell r="EK747">
            <v>16577</v>
          </cell>
        </row>
        <row r="748">
          <cell r="EB748">
            <v>393</v>
          </cell>
          <cell r="EC748">
            <v>1307</v>
          </cell>
          <cell r="ED748">
            <v>1258</v>
          </cell>
          <cell r="EE748">
            <v>1494</v>
          </cell>
          <cell r="EF748">
            <v>1518</v>
          </cell>
          <cell r="EG748">
            <v>10739.2</v>
          </cell>
          <cell r="EH748">
            <v>6053</v>
          </cell>
          <cell r="EI748">
            <v>61812.177777777775</v>
          </cell>
          <cell r="EJ748">
            <v>17236.62222222222</v>
          </cell>
          <cell r="EK748">
            <v>101811</v>
          </cell>
        </row>
        <row r="749">
          <cell r="EB749">
            <v>9</v>
          </cell>
          <cell r="EC749">
            <v>46</v>
          </cell>
          <cell r="ED749">
            <v>34</v>
          </cell>
          <cell r="EE749">
            <v>31</v>
          </cell>
          <cell r="EF749">
            <v>28</v>
          </cell>
          <cell r="EG749">
            <v>441</v>
          </cell>
          <cell r="EH749">
            <v>221.6</v>
          </cell>
          <cell r="EI749">
            <v>2163.2000000000003</v>
          </cell>
          <cell r="EJ749">
            <v>195.2</v>
          </cell>
          <cell r="EK749">
            <v>3169</v>
          </cell>
        </row>
        <row r="750">
          <cell r="EB750">
            <v>154</v>
          </cell>
          <cell r="EC750">
            <v>542</v>
          </cell>
          <cell r="ED750">
            <v>440</v>
          </cell>
          <cell r="EE750">
            <v>406</v>
          </cell>
          <cell r="EF750">
            <v>422</v>
          </cell>
          <cell r="EG750">
            <v>3765.8</v>
          </cell>
          <cell r="EH750">
            <v>1808.6</v>
          </cell>
          <cell r="EI750">
            <v>18527.399999999998</v>
          </cell>
          <cell r="EJ750">
            <v>5024.2</v>
          </cell>
          <cell r="EK750">
            <v>31089.999999999996</v>
          </cell>
        </row>
        <row r="751">
          <cell r="EB751">
            <v>5</v>
          </cell>
          <cell r="EC751">
            <v>25</v>
          </cell>
          <cell r="ED751">
            <v>28</v>
          </cell>
          <cell r="EE751">
            <v>32</v>
          </cell>
          <cell r="EF751">
            <v>21</v>
          </cell>
          <cell r="EG751">
            <v>208.4</v>
          </cell>
          <cell r="EH751">
            <v>127.4</v>
          </cell>
          <cell r="EI751">
            <v>1735.1111111111113</v>
          </cell>
          <cell r="EJ751">
            <v>599.08888888888896</v>
          </cell>
          <cell r="EK751">
            <v>2781.0000000000005</v>
          </cell>
        </row>
        <row r="752">
          <cell r="EB752">
            <v>472</v>
          </cell>
          <cell r="EC752">
            <v>1676</v>
          </cell>
          <cell r="ED752">
            <v>1584</v>
          </cell>
          <cell r="EE752">
            <v>1227</v>
          </cell>
          <cell r="EF752">
            <v>1129</v>
          </cell>
          <cell r="EG752">
            <v>9573.7999999999993</v>
          </cell>
          <cell r="EH752">
            <v>5720.4</v>
          </cell>
          <cell r="EI752">
            <v>55254.422222222216</v>
          </cell>
          <cell r="EJ752">
            <v>10883.377777777778</v>
          </cell>
          <cell r="EK752">
            <v>87519.999999999985</v>
          </cell>
        </row>
        <row r="753">
          <cell r="EB753">
            <v>37</v>
          </cell>
          <cell r="EC753">
            <v>137</v>
          </cell>
          <cell r="ED753">
            <v>174</v>
          </cell>
          <cell r="EE753">
            <v>145</v>
          </cell>
          <cell r="EF753">
            <v>199</v>
          </cell>
          <cell r="EG753">
            <v>910.8</v>
          </cell>
          <cell r="EH753">
            <v>593.4</v>
          </cell>
          <cell r="EI753">
            <v>5519.5555555555566</v>
          </cell>
          <cell r="EJ753">
            <v>991.24444444444441</v>
          </cell>
          <cell r="EK753">
            <v>8707</v>
          </cell>
        </row>
        <row r="754">
          <cell r="EB754">
            <v>43</v>
          </cell>
          <cell r="EC754">
            <v>234</v>
          </cell>
          <cell r="ED754">
            <v>242</v>
          </cell>
          <cell r="EE754">
            <v>192</v>
          </cell>
          <cell r="EF754">
            <v>168</v>
          </cell>
          <cell r="EG754">
            <v>1884.1999999999998</v>
          </cell>
          <cell r="EH754">
            <v>1034.5999999999999</v>
          </cell>
          <cell r="EI754">
            <v>7157.4666666666672</v>
          </cell>
          <cell r="EJ754">
            <v>1802.7333333333333</v>
          </cell>
          <cell r="EK754">
            <v>12758</v>
          </cell>
        </row>
        <row r="755">
          <cell r="EB755">
            <v>45</v>
          </cell>
          <cell r="EC755">
            <v>168</v>
          </cell>
          <cell r="ED755">
            <v>116</v>
          </cell>
          <cell r="EE755">
            <v>141</v>
          </cell>
          <cell r="EF755">
            <v>143</v>
          </cell>
          <cell r="EG755">
            <v>878.8</v>
          </cell>
          <cell r="EH755">
            <v>557.20000000000005</v>
          </cell>
          <cell r="EI755">
            <v>7463.0222222222228</v>
          </cell>
          <cell r="EJ755">
            <v>2233.9777777777776</v>
          </cell>
          <cell r="EK755">
            <v>11746</v>
          </cell>
        </row>
        <row r="756">
          <cell r="EB756">
            <v>12</v>
          </cell>
          <cell r="EC756">
            <v>43</v>
          </cell>
          <cell r="ED756">
            <v>31</v>
          </cell>
          <cell r="EE756">
            <v>41</v>
          </cell>
          <cell r="EF756">
            <v>34</v>
          </cell>
          <cell r="EG756">
            <v>318</v>
          </cell>
          <cell r="EH756">
            <v>177.4</v>
          </cell>
          <cell r="EI756">
            <v>2468</v>
          </cell>
          <cell r="EJ756">
            <v>511.6</v>
          </cell>
          <cell r="EK756">
            <v>3636</v>
          </cell>
        </row>
        <row r="757">
          <cell r="EB757">
            <v>103</v>
          </cell>
          <cell r="EC757">
            <v>451</v>
          </cell>
          <cell r="ED757">
            <v>427</v>
          </cell>
          <cell r="EE757">
            <v>410</v>
          </cell>
          <cell r="EF757">
            <v>430</v>
          </cell>
          <cell r="EG757">
            <v>3548</v>
          </cell>
          <cell r="EH757">
            <v>2032.2</v>
          </cell>
          <cell r="EI757">
            <v>16740.133333333335</v>
          </cell>
          <cell r="EJ757">
            <v>2749.666666666667</v>
          </cell>
          <cell r="EK757">
            <v>26891.000000000004</v>
          </cell>
        </row>
        <row r="758">
          <cell r="EB758">
            <v>16</v>
          </cell>
          <cell r="EC758">
            <v>88</v>
          </cell>
          <cell r="ED758">
            <v>75</v>
          </cell>
          <cell r="EE758">
            <v>77</v>
          </cell>
          <cell r="EF758">
            <v>91</v>
          </cell>
          <cell r="EG758">
            <v>695.6</v>
          </cell>
          <cell r="EH758">
            <v>365.6</v>
          </cell>
          <cell r="EI758">
            <v>4721.8222222222221</v>
          </cell>
          <cell r="EJ758">
            <v>1320.9777777777779</v>
          </cell>
          <cell r="EK758">
            <v>7451</v>
          </cell>
        </row>
        <row r="759">
          <cell r="EB759">
            <v>43</v>
          </cell>
          <cell r="EC759">
            <v>143</v>
          </cell>
          <cell r="ED759">
            <v>144</v>
          </cell>
          <cell r="EE759">
            <v>179</v>
          </cell>
          <cell r="EF759">
            <v>144</v>
          </cell>
          <cell r="EG759">
            <v>1330.8</v>
          </cell>
          <cell r="EH759">
            <v>753</v>
          </cell>
          <cell r="EI759">
            <v>9754.2444444444445</v>
          </cell>
          <cell r="EJ759">
            <v>1997.9555555555555</v>
          </cell>
          <cell r="EK759">
            <v>14489</v>
          </cell>
        </row>
        <row r="760">
          <cell r="EB760">
            <v>58</v>
          </cell>
          <cell r="EC760">
            <v>199</v>
          </cell>
          <cell r="ED760">
            <v>192</v>
          </cell>
          <cell r="EE760">
            <v>171</v>
          </cell>
          <cell r="EF760">
            <v>215</v>
          </cell>
          <cell r="EG760">
            <v>1683.8</v>
          </cell>
          <cell r="EH760">
            <v>955.80000000000007</v>
          </cell>
          <cell r="EI760">
            <v>8483.7333333333318</v>
          </cell>
          <cell r="EJ760">
            <v>1866.6666666666667</v>
          </cell>
          <cell r="EK760">
            <v>13824.999999999998</v>
          </cell>
        </row>
        <row r="761">
          <cell r="EB761">
            <v>95</v>
          </cell>
          <cell r="EC761">
            <v>462</v>
          </cell>
          <cell r="ED761">
            <v>626</v>
          </cell>
          <cell r="EE761">
            <v>504</v>
          </cell>
          <cell r="EF761">
            <v>525</v>
          </cell>
          <cell r="EG761">
            <v>5159.2</v>
          </cell>
          <cell r="EH761">
            <v>2658.4000000000005</v>
          </cell>
          <cell r="EI761">
            <v>26238.666666666664</v>
          </cell>
          <cell r="EJ761">
            <v>6739.7333333333327</v>
          </cell>
          <cell r="EK761">
            <v>43007.999999999993</v>
          </cell>
        </row>
        <row r="762">
          <cell r="EB762">
            <v>72</v>
          </cell>
          <cell r="EC762">
            <v>278</v>
          </cell>
          <cell r="ED762">
            <v>223</v>
          </cell>
          <cell r="EE762">
            <v>246</v>
          </cell>
          <cell r="EF762">
            <v>221</v>
          </cell>
          <cell r="EG762">
            <v>2273.8000000000002</v>
          </cell>
          <cell r="EH762">
            <v>1317.6</v>
          </cell>
          <cell r="EI762">
            <v>13012.688888888888</v>
          </cell>
          <cell r="EJ762">
            <v>1700.9111111111113</v>
          </cell>
          <cell r="EK762">
            <v>19345</v>
          </cell>
        </row>
        <row r="763">
          <cell r="EB763">
            <v>42</v>
          </cell>
          <cell r="EC763">
            <v>169</v>
          </cell>
          <cell r="ED763">
            <v>136</v>
          </cell>
          <cell r="EE763">
            <v>122</v>
          </cell>
          <cell r="EF763">
            <v>119</v>
          </cell>
          <cell r="EG763">
            <v>1012</v>
          </cell>
          <cell r="EH763">
            <v>450.4</v>
          </cell>
          <cell r="EI763">
            <v>6360.2444444444445</v>
          </cell>
          <cell r="EJ763">
            <v>1639.3555555555556</v>
          </cell>
          <cell r="EK763">
            <v>10050</v>
          </cell>
        </row>
        <row r="764">
          <cell r="EB764">
            <v>165</v>
          </cell>
          <cell r="EC764">
            <v>566</v>
          </cell>
          <cell r="ED764">
            <v>538</v>
          </cell>
          <cell r="EE764">
            <v>485</v>
          </cell>
          <cell r="EF764">
            <v>543</v>
          </cell>
          <cell r="EG764">
            <v>3884.3999999999996</v>
          </cell>
          <cell r="EH764">
            <v>2183.6</v>
          </cell>
          <cell r="EI764">
            <v>19406.622222222224</v>
          </cell>
          <cell r="EJ764">
            <v>4518.3777777777777</v>
          </cell>
          <cell r="EK764">
            <v>32290</v>
          </cell>
        </row>
        <row r="765">
          <cell r="EB765">
            <v>41</v>
          </cell>
          <cell r="EC765">
            <v>144</v>
          </cell>
          <cell r="ED765">
            <v>101</v>
          </cell>
          <cell r="EE765">
            <v>108</v>
          </cell>
          <cell r="EF765">
            <v>138</v>
          </cell>
          <cell r="EG765">
            <v>781.8</v>
          </cell>
          <cell r="EH765">
            <v>415.2</v>
          </cell>
          <cell r="EI765">
            <v>5087.2888888888883</v>
          </cell>
          <cell r="EJ765">
            <v>1303.711111111111</v>
          </cell>
          <cell r="EK765">
            <v>8119.9999999999991</v>
          </cell>
        </row>
        <row r="766">
          <cell r="EB766">
            <v>8</v>
          </cell>
          <cell r="EC766">
            <v>49</v>
          </cell>
          <cell r="ED766">
            <v>42</v>
          </cell>
          <cell r="EE766">
            <v>40</v>
          </cell>
          <cell r="EF766">
            <v>30</v>
          </cell>
          <cell r="EG766">
            <v>398.2</v>
          </cell>
          <cell r="EH766">
            <v>276.39999999999998</v>
          </cell>
          <cell r="EI766">
            <v>2405.2000000000003</v>
          </cell>
          <cell r="EJ766">
            <v>748.2</v>
          </cell>
          <cell r="EK766">
            <v>3997</v>
          </cell>
        </row>
        <row r="767">
          <cell r="EB767">
            <v>56</v>
          </cell>
          <cell r="EC767">
            <v>231</v>
          </cell>
          <cell r="ED767">
            <v>109</v>
          </cell>
          <cell r="EE767">
            <v>72</v>
          </cell>
          <cell r="EF767">
            <v>114</v>
          </cell>
          <cell r="EG767">
            <v>1492.2</v>
          </cell>
          <cell r="EH767">
            <v>733.4</v>
          </cell>
          <cell r="EI767">
            <v>7657.3555555555549</v>
          </cell>
          <cell r="EJ767">
            <v>1412.0444444444443</v>
          </cell>
          <cell r="EK767">
            <v>11876.999999999998</v>
          </cell>
        </row>
        <row r="768">
          <cell r="EB768">
            <v>25</v>
          </cell>
          <cell r="EC768">
            <v>115</v>
          </cell>
          <cell r="ED768">
            <v>102</v>
          </cell>
          <cell r="EE768">
            <v>101</v>
          </cell>
          <cell r="EF768">
            <v>90</v>
          </cell>
          <cell r="EG768">
            <v>788</v>
          </cell>
          <cell r="EH768">
            <v>460</v>
          </cell>
          <cell r="EI768">
            <v>3573.5777777777776</v>
          </cell>
          <cell r="EJ768">
            <v>561.42222222222222</v>
          </cell>
          <cell r="EK768">
            <v>5816</v>
          </cell>
        </row>
        <row r="769">
          <cell r="EB769">
            <v>12</v>
          </cell>
          <cell r="EC769">
            <v>130</v>
          </cell>
          <cell r="ED769">
            <v>216</v>
          </cell>
          <cell r="EE769">
            <v>160</v>
          </cell>
          <cell r="EF769">
            <v>119</v>
          </cell>
          <cell r="EG769">
            <v>954.8</v>
          </cell>
          <cell r="EH769">
            <v>560.79999999999995</v>
          </cell>
          <cell r="EI769">
            <v>4379.2444444444436</v>
          </cell>
          <cell r="EJ769">
            <v>1037.1555555555556</v>
          </cell>
          <cell r="EK769">
            <v>7568.9999999999982</v>
          </cell>
        </row>
        <row r="770">
          <cell r="EB770">
            <v>22</v>
          </cell>
          <cell r="EC770">
            <v>74</v>
          </cell>
          <cell r="ED770">
            <v>45</v>
          </cell>
          <cell r="EE770">
            <v>40</v>
          </cell>
          <cell r="EF770">
            <v>32</v>
          </cell>
          <cell r="EG770">
            <v>297.39999999999998</v>
          </cell>
          <cell r="EH770">
            <v>154.60000000000002</v>
          </cell>
          <cell r="EI770">
            <v>2076.7999999999997</v>
          </cell>
          <cell r="EJ770">
            <v>423.20000000000005</v>
          </cell>
          <cell r="EK770">
            <v>3165</v>
          </cell>
        </row>
        <row r="771">
          <cell r="EB771">
            <v>121</v>
          </cell>
          <cell r="EC771">
            <v>422</v>
          </cell>
          <cell r="ED771">
            <v>365</v>
          </cell>
          <cell r="EE771">
            <v>329</v>
          </cell>
          <cell r="EF771">
            <v>257</v>
          </cell>
          <cell r="EG771">
            <v>2455.1999999999998</v>
          </cell>
          <cell r="EH771">
            <v>1439.8</v>
          </cell>
          <cell r="EI771">
            <v>16767.222222222223</v>
          </cell>
          <cell r="EJ771">
            <v>3592.7777777777783</v>
          </cell>
          <cell r="EK771">
            <v>25749</v>
          </cell>
        </row>
        <row r="772">
          <cell r="EB772">
            <v>75</v>
          </cell>
          <cell r="EC772">
            <v>276</v>
          </cell>
          <cell r="ED772">
            <v>239</v>
          </cell>
          <cell r="EE772">
            <v>210</v>
          </cell>
          <cell r="EF772">
            <v>193</v>
          </cell>
          <cell r="EG772">
            <v>1577</v>
          </cell>
          <cell r="EH772">
            <v>763</v>
          </cell>
          <cell r="EI772">
            <v>9042.6222222222223</v>
          </cell>
          <cell r="EJ772">
            <v>1571.3777777777777</v>
          </cell>
          <cell r="EK772">
            <v>13947</v>
          </cell>
        </row>
        <row r="773">
          <cell r="EB773">
            <v>30</v>
          </cell>
          <cell r="EC773">
            <v>101</v>
          </cell>
          <cell r="ED773">
            <v>79</v>
          </cell>
          <cell r="EE773">
            <v>64</v>
          </cell>
          <cell r="EF773">
            <v>67</v>
          </cell>
          <cell r="EG773">
            <v>653.6</v>
          </cell>
          <cell r="EH773">
            <v>271.60000000000002</v>
          </cell>
          <cell r="EI773">
            <v>2749.7777777777774</v>
          </cell>
          <cell r="EJ773">
            <v>716.02222222222213</v>
          </cell>
          <cell r="EK773">
            <v>4731.9999999999991</v>
          </cell>
        </row>
        <row r="774">
          <cell r="EB774">
            <v>28</v>
          </cell>
          <cell r="EC774">
            <v>77</v>
          </cell>
          <cell r="ED774">
            <v>54</v>
          </cell>
          <cell r="EE774">
            <v>53</v>
          </cell>
          <cell r="EF774">
            <v>50</v>
          </cell>
          <cell r="EG774">
            <v>477.6</v>
          </cell>
          <cell r="EH774">
            <v>216</v>
          </cell>
          <cell r="EI774">
            <v>2624.5555555555557</v>
          </cell>
          <cell r="EJ774">
            <v>681.84444444444443</v>
          </cell>
          <cell r="EK774">
            <v>4262</v>
          </cell>
        </row>
        <row r="775">
          <cell r="EB775">
            <v>1078</v>
          </cell>
          <cell r="EC775">
            <v>4193</v>
          </cell>
          <cell r="ED775">
            <v>4197</v>
          </cell>
          <cell r="EE775">
            <v>3790</v>
          </cell>
          <cell r="EF775">
            <v>4059</v>
          </cell>
          <cell r="EG775">
            <v>31154</v>
          </cell>
          <cell r="EH775">
            <v>16307.6</v>
          </cell>
          <cell r="EI775">
            <v>175560.2888888889</v>
          </cell>
          <cell r="EJ775">
            <v>43239.111111111117</v>
          </cell>
          <cell r="EK775">
            <v>283578</v>
          </cell>
        </row>
        <row r="776">
          <cell r="EB776">
            <v>17</v>
          </cell>
          <cell r="EC776">
            <v>64</v>
          </cell>
          <cell r="ED776">
            <v>57</v>
          </cell>
          <cell r="EE776">
            <v>61</v>
          </cell>
          <cell r="EF776">
            <v>64</v>
          </cell>
          <cell r="EG776">
            <v>504.4</v>
          </cell>
          <cell r="EH776">
            <v>258.8</v>
          </cell>
          <cell r="EI776">
            <v>2770.6444444444442</v>
          </cell>
          <cell r="EJ776">
            <v>820.15555555555557</v>
          </cell>
          <cell r="EK776">
            <v>4617</v>
          </cell>
        </row>
        <row r="777">
          <cell r="EB777">
            <v>16</v>
          </cell>
          <cell r="EC777">
            <v>56</v>
          </cell>
          <cell r="ED777">
            <v>30</v>
          </cell>
          <cell r="EE777">
            <v>34</v>
          </cell>
          <cell r="EF777">
            <v>52</v>
          </cell>
          <cell r="EG777">
            <v>346.8</v>
          </cell>
          <cell r="EH777">
            <v>194</v>
          </cell>
          <cell r="EI777">
            <v>1752.1555555555558</v>
          </cell>
          <cell r="EJ777">
            <v>374.04444444444442</v>
          </cell>
          <cell r="EK777">
            <v>2855</v>
          </cell>
        </row>
        <row r="778">
          <cell r="EB778">
            <v>27</v>
          </cell>
          <cell r="EC778">
            <v>95</v>
          </cell>
          <cell r="ED778">
            <v>67</v>
          </cell>
          <cell r="EE778">
            <v>59</v>
          </cell>
          <cell r="EF778">
            <v>49</v>
          </cell>
          <cell r="EG778">
            <v>579.20000000000005</v>
          </cell>
          <cell r="EH778">
            <v>329.8</v>
          </cell>
          <cell r="EI778">
            <v>3013.2222222222217</v>
          </cell>
          <cell r="EJ778">
            <v>882.77777777777783</v>
          </cell>
          <cell r="EK778">
            <v>5102</v>
          </cell>
        </row>
        <row r="779">
          <cell r="EB779">
            <v>346</v>
          </cell>
          <cell r="EC779">
            <v>1497</v>
          </cell>
          <cell r="ED779">
            <v>1309</v>
          </cell>
          <cell r="EE779">
            <v>1249</v>
          </cell>
          <cell r="EF779">
            <v>1444</v>
          </cell>
          <cell r="EG779">
            <v>10656.4</v>
          </cell>
          <cell r="EH779">
            <v>5878.4000000000005</v>
          </cell>
          <cell r="EI779">
            <v>49096.666666666672</v>
          </cell>
          <cell r="EJ779">
            <v>12843.533333333333</v>
          </cell>
          <cell r="EK779">
            <v>84320</v>
          </cell>
        </row>
        <row r="780">
          <cell r="EB780">
            <v>54</v>
          </cell>
          <cell r="EC780">
            <v>157</v>
          </cell>
          <cell r="ED780">
            <v>108</v>
          </cell>
          <cell r="EE780">
            <v>80</v>
          </cell>
          <cell r="EF780">
            <v>111</v>
          </cell>
          <cell r="EG780">
            <v>766.8</v>
          </cell>
          <cell r="EH780">
            <v>385.6</v>
          </cell>
          <cell r="EI780">
            <v>5165.155555555556</v>
          </cell>
          <cell r="EJ780">
            <v>1453.4444444444443</v>
          </cell>
          <cell r="EK780">
            <v>8281</v>
          </cell>
        </row>
        <row r="781">
          <cell r="EB781">
            <v>10</v>
          </cell>
          <cell r="EC781">
            <v>53</v>
          </cell>
          <cell r="ED781">
            <v>65</v>
          </cell>
          <cell r="EE781">
            <v>37</v>
          </cell>
          <cell r="EF781">
            <v>39</v>
          </cell>
          <cell r="EG781">
            <v>252.8</v>
          </cell>
          <cell r="EH781">
            <v>183.2</v>
          </cell>
          <cell r="EI781">
            <v>2628.2</v>
          </cell>
          <cell r="EJ781">
            <v>547.79999999999995</v>
          </cell>
          <cell r="EK781">
            <v>3816</v>
          </cell>
        </row>
        <row r="782">
          <cell r="EB782">
            <v>104</v>
          </cell>
          <cell r="EC782">
            <v>442</v>
          </cell>
          <cell r="ED782">
            <v>328</v>
          </cell>
          <cell r="EE782">
            <v>316</v>
          </cell>
          <cell r="EF782">
            <v>265</v>
          </cell>
          <cell r="EG782">
            <v>2417.1999999999998</v>
          </cell>
          <cell r="EH782">
            <v>1431.2</v>
          </cell>
          <cell r="EI782">
            <v>14059.599999999997</v>
          </cell>
          <cell r="EJ782">
            <v>3539</v>
          </cell>
          <cell r="EK782">
            <v>22901.999999999996</v>
          </cell>
        </row>
        <row r="783">
          <cell r="EB783">
            <v>6</v>
          </cell>
          <cell r="EC783">
            <v>20</v>
          </cell>
          <cell r="ED783">
            <v>15</v>
          </cell>
          <cell r="EE783">
            <v>11</v>
          </cell>
          <cell r="EF783">
            <v>13</v>
          </cell>
          <cell r="EG783">
            <v>178.8</v>
          </cell>
          <cell r="EH783">
            <v>92.2</v>
          </cell>
          <cell r="EI783">
            <v>1186.5111111111112</v>
          </cell>
          <cell r="EJ783">
            <v>392.48888888888888</v>
          </cell>
          <cell r="EK783">
            <v>1915</v>
          </cell>
        </row>
        <row r="784">
          <cell r="EB784">
            <v>20</v>
          </cell>
          <cell r="EC784">
            <v>92</v>
          </cell>
          <cell r="ED784">
            <v>84</v>
          </cell>
          <cell r="EE784">
            <v>63</v>
          </cell>
          <cell r="EF784">
            <v>74</v>
          </cell>
          <cell r="EG784">
            <v>794.6</v>
          </cell>
          <cell r="EH784">
            <v>349.2</v>
          </cell>
          <cell r="EI784">
            <v>4251.844444444444</v>
          </cell>
          <cell r="EJ784">
            <v>1290.3555555555554</v>
          </cell>
          <cell r="EK784">
            <v>7019</v>
          </cell>
        </row>
        <row r="785">
          <cell r="EB785">
            <v>1</v>
          </cell>
          <cell r="EC785">
            <v>14</v>
          </cell>
          <cell r="ED785">
            <v>10</v>
          </cell>
          <cell r="EE785">
            <v>17</v>
          </cell>
          <cell r="EF785">
            <v>8</v>
          </cell>
          <cell r="EG785">
            <v>111.4</v>
          </cell>
          <cell r="EH785">
            <v>79.400000000000006</v>
          </cell>
          <cell r="EI785">
            <v>970.44444444444446</v>
          </cell>
          <cell r="EJ785">
            <v>377.75555555555559</v>
          </cell>
          <cell r="EK785">
            <v>1589</v>
          </cell>
        </row>
        <row r="786">
          <cell r="EB786">
            <v>31</v>
          </cell>
          <cell r="EC786">
            <v>93</v>
          </cell>
          <cell r="ED786">
            <v>77</v>
          </cell>
          <cell r="EE786">
            <v>57</v>
          </cell>
          <cell r="EF786">
            <v>47</v>
          </cell>
          <cell r="EG786">
            <v>616</v>
          </cell>
          <cell r="EH786">
            <v>341.4</v>
          </cell>
          <cell r="EI786">
            <v>3605.5555555555557</v>
          </cell>
          <cell r="EJ786">
            <v>888.04444444444437</v>
          </cell>
          <cell r="EK786">
            <v>5756.0000000000009</v>
          </cell>
        </row>
        <row r="787">
          <cell r="EB787">
            <v>38</v>
          </cell>
          <cell r="EC787">
            <v>126</v>
          </cell>
          <cell r="ED787">
            <v>89</v>
          </cell>
          <cell r="EE787">
            <v>93</v>
          </cell>
          <cell r="EF787">
            <v>98</v>
          </cell>
          <cell r="EG787">
            <v>801</v>
          </cell>
          <cell r="EH787">
            <v>392.2</v>
          </cell>
          <cell r="EI787">
            <v>4201.2000000000007</v>
          </cell>
          <cell r="EJ787">
            <v>1044.5999999999999</v>
          </cell>
          <cell r="EK787">
            <v>6883</v>
          </cell>
        </row>
        <row r="788">
          <cell r="EB788">
            <v>54</v>
          </cell>
          <cell r="EC788">
            <v>297</v>
          </cell>
          <cell r="ED788">
            <v>172</v>
          </cell>
          <cell r="EE788">
            <v>241</v>
          </cell>
          <cell r="EF788">
            <v>201</v>
          </cell>
          <cell r="EG788">
            <v>1488.8</v>
          </cell>
          <cell r="EH788">
            <v>829.2</v>
          </cell>
          <cell r="EI788">
            <v>10827.355555555556</v>
          </cell>
          <cell r="EJ788">
            <v>2352.6444444444446</v>
          </cell>
          <cell r="EK788">
            <v>16463</v>
          </cell>
        </row>
        <row r="789">
          <cell r="EB789">
            <v>224</v>
          </cell>
          <cell r="EC789">
            <v>710</v>
          </cell>
          <cell r="ED789">
            <v>563</v>
          </cell>
          <cell r="EE789">
            <v>742</v>
          </cell>
          <cell r="EF789">
            <v>913</v>
          </cell>
          <cell r="EG789">
            <v>4748</v>
          </cell>
          <cell r="EH789">
            <v>2544.1999999999998</v>
          </cell>
          <cell r="EI789">
            <v>28086.555555555551</v>
          </cell>
          <cell r="EJ789">
            <v>6758.2444444444445</v>
          </cell>
          <cell r="EK789">
            <v>45289</v>
          </cell>
        </row>
        <row r="790">
          <cell r="EB790">
            <v>80</v>
          </cell>
          <cell r="EC790">
            <v>237</v>
          </cell>
          <cell r="ED790">
            <v>222</v>
          </cell>
          <cell r="EE790">
            <v>173</v>
          </cell>
          <cell r="EF790">
            <v>170</v>
          </cell>
          <cell r="EG790">
            <v>1532.2</v>
          </cell>
          <cell r="EH790">
            <v>771.40000000000009</v>
          </cell>
          <cell r="EI790">
            <v>7825.8888888888869</v>
          </cell>
          <cell r="EJ790">
            <v>1661.5111111111109</v>
          </cell>
          <cell r="EK790">
            <v>12672.999999999998</v>
          </cell>
        </row>
        <row r="791">
          <cell r="EB791">
            <v>446</v>
          </cell>
          <cell r="EC791">
            <v>1588</v>
          </cell>
          <cell r="ED791">
            <v>1288</v>
          </cell>
          <cell r="EE791">
            <v>1462</v>
          </cell>
          <cell r="EF791">
            <v>1867</v>
          </cell>
          <cell r="EG791">
            <v>9805</v>
          </cell>
          <cell r="EH791">
            <v>5148.3999999999996</v>
          </cell>
          <cell r="EI791">
            <v>48935.333333333343</v>
          </cell>
          <cell r="EJ791">
            <v>11704.266666666665</v>
          </cell>
          <cell r="EK791">
            <v>82244</v>
          </cell>
        </row>
        <row r="792">
          <cell r="EB792">
            <v>168</v>
          </cell>
          <cell r="EC792">
            <v>529</v>
          </cell>
          <cell r="ED792">
            <v>416</v>
          </cell>
          <cell r="EE792">
            <v>496</v>
          </cell>
          <cell r="EF792">
            <v>382</v>
          </cell>
          <cell r="EG792">
            <v>2734.2</v>
          </cell>
          <cell r="EH792">
            <v>1381.4</v>
          </cell>
          <cell r="EI792">
            <v>14508.933333333329</v>
          </cell>
          <cell r="EJ792">
            <v>3404.4666666666667</v>
          </cell>
          <cell r="EK792">
            <v>24019.999999999996</v>
          </cell>
        </row>
        <row r="793">
          <cell r="EB793">
            <v>12</v>
          </cell>
          <cell r="EC793">
            <v>54</v>
          </cell>
          <cell r="ED793">
            <v>39</v>
          </cell>
          <cell r="EE793">
            <v>32</v>
          </cell>
          <cell r="EF793">
            <v>39</v>
          </cell>
          <cell r="EG793">
            <v>350.4</v>
          </cell>
          <cell r="EH793">
            <v>191.8</v>
          </cell>
          <cell r="EI793">
            <v>2559.0666666666671</v>
          </cell>
          <cell r="EJ793">
            <v>637.73333333333335</v>
          </cell>
          <cell r="EK793">
            <v>3915.0000000000009</v>
          </cell>
        </row>
        <row r="794">
          <cell r="EB794">
            <v>116</v>
          </cell>
          <cell r="EC794">
            <v>380</v>
          </cell>
          <cell r="ED794">
            <v>294</v>
          </cell>
          <cell r="EE794">
            <v>281</v>
          </cell>
          <cell r="EF794">
            <v>250</v>
          </cell>
          <cell r="EG794">
            <v>2233</v>
          </cell>
          <cell r="EH794">
            <v>1185.5999999999999</v>
          </cell>
          <cell r="EI794">
            <v>14259.844444444445</v>
          </cell>
          <cell r="EJ794">
            <v>4461.5555555555557</v>
          </cell>
          <cell r="EK794">
            <v>23461</v>
          </cell>
        </row>
        <row r="795">
          <cell r="EB795">
            <v>2411</v>
          </cell>
          <cell r="EC795">
            <v>10206</v>
          </cell>
          <cell r="ED795">
            <v>9755</v>
          </cell>
          <cell r="EE795">
            <v>8916</v>
          </cell>
          <cell r="EF795">
            <v>11567</v>
          </cell>
          <cell r="EG795">
            <v>67633.8</v>
          </cell>
          <cell r="EH795">
            <v>36256.400000000009</v>
          </cell>
          <cell r="EI795">
            <v>382032.62222222215</v>
          </cell>
          <cell r="EJ795">
            <v>85909.17777777779</v>
          </cell>
          <cell r="EK795">
            <v>614686.99999999988</v>
          </cell>
        </row>
        <row r="796">
          <cell r="EB796">
            <v>69</v>
          </cell>
          <cell r="EC796">
            <v>252</v>
          </cell>
          <cell r="ED796">
            <v>249</v>
          </cell>
          <cell r="EE796">
            <v>200</v>
          </cell>
          <cell r="EF796">
            <v>210</v>
          </cell>
          <cell r="EG796">
            <v>2129.8000000000002</v>
          </cell>
          <cell r="EH796">
            <v>1077.2</v>
          </cell>
          <cell r="EI796">
            <v>12975.022222222222</v>
          </cell>
          <cell r="EJ796">
            <v>5919.9777777777781</v>
          </cell>
          <cell r="EK796">
            <v>23082</v>
          </cell>
        </row>
        <row r="797">
          <cell r="EB797">
            <v>6</v>
          </cell>
          <cell r="EC797">
            <v>43</v>
          </cell>
          <cell r="ED797">
            <v>57</v>
          </cell>
          <cell r="EE797">
            <v>70</v>
          </cell>
          <cell r="EF797">
            <v>88</v>
          </cell>
          <cell r="EG797">
            <v>496</v>
          </cell>
          <cell r="EH797">
            <v>341</v>
          </cell>
          <cell r="EI797">
            <v>3411.3111111111111</v>
          </cell>
          <cell r="EJ797">
            <v>935.68888888888898</v>
          </cell>
          <cell r="EK797">
            <v>5448</v>
          </cell>
        </row>
        <row r="798">
          <cell r="EB798">
            <v>90</v>
          </cell>
          <cell r="EC798">
            <v>374</v>
          </cell>
          <cell r="ED798">
            <v>347</v>
          </cell>
          <cell r="EE798">
            <v>377</v>
          </cell>
          <cell r="EF798">
            <v>289</v>
          </cell>
          <cell r="EG798">
            <v>2724.8</v>
          </cell>
          <cell r="EH798">
            <v>1306.4000000000001</v>
          </cell>
          <cell r="EI798">
            <v>13889.622222222222</v>
          </cell>
          <cell r="EJ798">
            <v>4127.177777777777</v>
          </cell>
          <cell r="EK798">
            <v>23525</v>
          </cell>
        </row>
        <row r="799">
          <cell r="EB799">
            <v>9</v>
          </cell>
          <cell r="EC799">
            <v>87</v>
          </cell>
          <cell r="ED799">
            <v>67</v>
          </cell>
          <cell r="EE799">
            <v>77</v>
          </cell>
          <cell r="EF799">
            <v>94</v>
          </cell>
          <cell r="EG799">
            <v>822.2</v>
          </cell>
          <cell r="EH799">
            <v>400</v>
          </cell>
          <cell r="EI799">
            <v>4839.0222222222228</v>
          </cell>
          <cell r="EJ799">
            <v>1333.7777777777781</v>
          </cell>
          <cell r="EK799">
            <v>7729.0000000000009</v>
          </cell>
        </row>
        <row r="800">
          <cell r="EB800">
            <v>43</v>
          </cell>
          <cell r="EC800">
            <v>220</v>
          </cell>
          <cell r="ED800">
            <v>219</v>
          </cell>
          <cell r="EE800">
            <v>206</v>
          </cell>
          <cell r="EF800">
            <v>289</v>
          </cell>
          <cell r="EG800">
            <v>1708.8</v>
          </cell>
          <cell r="EH800">
            <v>1004.4000000000001</v>
          </cell>
          <cell r="EI800">
            <v>8753.5555555555547</v>
          </cell>
          <cell r="EJ800">
            <v>1527.2444444444443</v>
          </cell>
          <cell r="EK800">
            <v>13971</v>
          </cell>
        </row>
        <row r="801">
          <cell r="EB801">
            <v>9</v>
          </cell>
          <cell r="EC801">
            <v>43</v>
          </cell>
          <cell r="ED801">
            <v>51</v>
          </cell>
          <cell r="EE801">
            <v>37</v>
          </cell>
          <cell r="EF801">
            <v>49</v>
          </cell>
          <cell r="EG801">
            <v>354</v>
          </cell>
          <cell r="EH801">
            <v>170.6</v>
          </cell>
          <cell r="EI801">
            <v>2502.7777777777774</v>
          </cell>
          <cell r="EJ801">
            <v>656.62222222222215</v>
          </cell>
          <cell r="EK801">
            <v>3872.9999999999995</v>
          </cell>
        </row>
        <row r="802">
          <cell r="EB802">
            <v>7</v>
          </cell>
          <cell r="EC802">
            <v>81</v>
          </cell>
          <cell r="ED802">
            <v>95</v>
          </cell>
          <cell r="EE802">
            <v>107</v>
          </cell>
          <cell r="EF802">
            <v>104</v>
          </cell>
          <cell r="EG802">
            <v>809.8</v>
          </cell>
          <cell r="EH802">
            <v>490.40000000000003</v>
          </cell>
          <cell r="EI802">
            <v>1907.5111111111105</v>
          </cell>
          <cell r="EJ802">
            <v>244.28888888888892</v>
          </cell>
          <cell r="EK802">
            <v>3845.9999999999995</v>
          </cell>
        </row>
        <row r="803">
          <cell r="EB803">
            <v>19</v>
          </cell>
          <cell r="EC803">
            <v>71</v>
          </cell>
          <cell r="ED803">
            <v>56</v>
          </cell>
          <cell r="EE803">
            <v>55</v>
          </cell>
          <cell r="EF803">
            <v>50</v>
          </cell>
          <cell r="EG803">
            <v>409.4</v>
          </cell>
          <cell r="EH803">
            <v>206</v>
          </cell>
          <cell r="EI803">
            <v>3386.2222222222217</v>
          </cell>
          <cell r="EJ803">
            <v>1215.3777777777777</v>
          </cell>
          <cell r="EK803">
            <v>5467.9999999999991</v>
          </cell>
        </row>
        <row r="804">
          <cell r="EB804">
            <v>340</v>
          </cell>
          <cell r="EC804">
            <v>1503</v>
          </cell>
          <cell r="ED804">
            <v>1407</v>
          </cell>
          <cell r="EE804">
            <v>1230</v>
          </cell>
          <cell r="EF804">
            <v>1091</v>
          </cell>
          <cell r="EG804">
            <v>10154.799999999999</v>
          </cell>
          <cell r="EH804">
            <v>5225</v>
          </cell>
          <cell r="EI804">
            <v>60702.244444444441</v>
          </cell>
          <cell r="EJ804">
            <v>12189.955555555556</v>
          </cell>
          <cell r="EK804">
            <v>93843</v>
          </cell>
        </row>
        <row r="805">
          <cell r="EB805">
            <v>6</v>
          </cell>
          <cell r="EC805">
            <v>96</v>
          </cell>
          <cell r="ED805">
            <v>78</v>
          </cell>
          <cell r="EE805">
            <v>108</v>
          </cell>
          <cell r="EF805">
            <v>88</v>
          </cell>
          <cell r="EG805">
            <v>689.6</v>
          </cell>
          <cell r="EH805">
            <v>389.6</v>
          </cell>
          <cell r="EI805">
            <v>5368.6888888888889</v>
          </cell>
          <cell r="EJ805">
            <v>1679.1111111111111</v>
          </cell>
          <cell r="EK805">
            <v>8503</v>
          </cell>
        </row>
        <row r="806">
          <cell r="EB806">
            <v>270</v>
          </cell>
          <cell r="EC806">
            <v>1099</v>
          </cell>
          <cell r="ED806">
            <v>1063</v>
          </cell>
          <cell r="EE806">
            <v>891</v>
          </cell>
          <cell r="EF806">
            <v>970</v>
          </cell>
          <cell r="EG806">
            <v>8569.7999999999993</v>
          </cell>
          <cell r="EH806">
            <v>4528.2</v>
          </cell>
          <cell r="EI806">
            <v>48496.355555555558</v>
          </cell>
          <cell r="EJ806">
            <v>15292.644444444444</v>
          </cell>
          <cell r="EK806">
            <v>81180</v>
          </cell>
        </row>
        <row r="807">
          <cell r="EB807">
            <v>9</v>
          </cell>
          <cell r="EC807">
            <v>46</v>
          </cell>
          <cell r="ED807">
            <v>42</v>
          </cell>
          <cell r="EE807">
            <v>44</v>
          </cell>
          <cell r="EF807">
            <v>48</v>
          </cell>
          <cell r="EG807">
            <v>344.4</v>
          </cell>
          <cell r="EH807">
            <v>211.2</v>
          </cell>
          <cell r="EI807">
            <v>2380.9555555555557</v>
          </cell>
          <cell r="EJ807">
            <v>564.44444444444446</v>
          </cell>
          <cell r="EK807">
            <v>3690</v>
          </cell>
        </row>
        <row r="808">
          <cell r="EB808">
            <v>16</v>
          </cell>
          <cell r="EC808">
            <v>65</v>
          </cell>
          <cell r="ED808">
            <v>48</v>
          </cell>
          <cell r="EE808">
            <v>50</v>
          </cell>
          <cell r="EF808">
            <v>59</v>
          </cell>
          <cell r="EG808">
            <v>417</v>
          </cell>
          <cell r="EH808">
            <v>221</v>
          </cell>
          <cell r="EI808">
            <v>1771.1555555555556</v>
          </cell>
          <cell r="EJ808">
            <v>380.84444444444443</v>
          </cell>
          <cell r="EK808">
            <v>3028</v>
          </cell>
        </row>
        <row r="809">
          <cell r="EB809">
            <v>5</v>
          </cell>
          <cell r="EC809">
            <v>28</v>
          </cell>
          <cell r="ED809">
            <v>20</v>
          </cell>
          <cell r="EE809">
            <v>25</v>
          </cell>
          <cell r="EF809">
            <v>27</v>
          </cell>
          <cell r="EG809">
            <v>190.6</v>
          </cell>
          <cell r="EH809">
            <v>119</v>
          </cell>
          <cell r="EI809">
            <v>1681.6888888888889</v>
          </cell>
          <cell r="EJ809">
            <v>586.71111111111099</v>
          </cell>
          <cell r="EK809">
            <v>2683</v>
          </cell>
        </row>
        <row r="810">
          <cell r="EB810">
            <v>71</v>
          </cell>
          <cell r="EC810">
            <v>276</v>
          </cell>
          <cell r="ED810">
            <v>209</v>
          </cell>
          <cell r="EE810">
            <v>182</v>
          </cell>
          <cell r="EF810">
            <v>193</v>
          </cell>
          <cell r="EG810">
            <v>1892.2</v>
          </cell>
          <cell r="EH810">
            <v>1088</v>
          </cell>
          <cell r="EI810">
            <v>10458.800000000001</v>
          </cell>
          <cell r="EJ810">
            <v>2964</v>
          </cell>
          <cell r="EK810">
            <v>17334</v>
          </cell>
        </row>
        <row r="811">
          <cell r="EB811">
            <v>191</v>
          </cell>
          <cell r="EC811">
            <v>701</v>
          </cell>
          <cell r="ED811">
            <v>551</v>
          </cell>
          <cell r="EE811">
            <v>537</v>
          </cell>
          <cell r="EF811">
            <v>536</v>
          </cell>
          <cell r="EG811">
            <v>4219</v>
          </cell>
          <cell r="EH811">
            <v>2417.1999999999998</v>
          </cell>
          <cell r="EI811">
            <v>20965.733333333334</v>
          </cell>
          <cell r="EJ811">
            <v>5053.0666666666675</v>
          </cell>
          <cell r="EK811">
            <v>35171</v>
          </cell>
        </row>
        <row r="812">
          <cell r="EB812">
            <v>10</v>
          </cell>
          <cell r="EC812">
            <v>130</v>
          </cell>
          <cell r="ED812">
            <v>159</v>
          </cell>
          <cell r="EE812">
            <v>159</v>
          </cell>
          <cell r="EF812">
            <v>162</v>
          </cell>
          <cell r="EG812">
            <v>1157.2</v>
          </cell>
          <cell r="EH812">
            <v>756.8</v>
          </cell>
          <cell r="EI812">
            <v>4651.177777777777</v>
          </cell>
          <cell r="EJ812">
            <v>581.82222222222219</v>
          </cell>
          <cell r="EK812">
            <v>7766.9999999999991</v>
          </cell>
        </row>
        <row r="813">
          <cell r="EB813">
            <v>57</v>
          </cell>
          <cell r="EC813">
            <v>250</v>
          </cell>
          <cell r="ED813">
            <v>226</v>
          </cell>
          <cell r="EE813">
            <v>189</v>
          </cell>
          <cell r="EF813">
            <v>184</v>
          </cell>
          <cell r="EG813">
            <v>1655.8</v>
          </cell>
          <cell r="EH813">
            <v>934.59999999999991</v>
          </cell>
          <cell r="EI813">
            <v>7572.666666666667</v>
          </cell>
          <cell r="EJ813">
            <v>673.93333333333339</v>
          </cell>
          <cell r="EK813">
            <v>11743</v>
          </cell>
        </row>
        <row r="814">
          <cell r="EB814">
            <v>45</v>
          </cell>
          <cell r="EC814">
            <v>217</v>
          </cell>
          <cell r="ED814">
            <v>160</v>
          </cell>
          <cell r="EE814">
            <v>147</v>
          </cell>
          <cell r="EF814">
            <v>145</v>
          </cell>
          <cell r="EG814">
            <v>1330.2</v>
          </cell>
          <cell r="EH814">
            <v>777.2</v>
          </cell>
          <cell r="EI814">
            <v>7824.9999999999991</v>
          </cell>
          <cell r="EJ814">
            <v>793.6</v>
          </cell>
          <cell r="EK814">
            <v>11440</v>
          </cell>
        </row>
        <row r="815">
          <cell r="EB815">
            <v>65</v>
          </cell>
          <cell r="EC815">
            <v>220</v>
          </cell>
          <cell r="ED815">
            <v>156</v>
          </cell>
          <cell r="EE815">
            <v>123</v>
          </cell>
          <cell r="EF815">
            <v>159</v>
          </cell>
          <cell r="EG815">
            <v>1528.4</v>
          </cell>
          <cell r="EH815">
            <v>977.19999999999993</v>
          </cell>
          <cell r="EI815">
            <v>5461.5111111111109</v>
          </cell>
          <cell r="EJ815">
            <v>460.88888888888891</v>
          </cell>
          <cell r="EK815">
            <v>9151</v>
          </cell>
        </row>
        <row r="816">
          <cell r="EB816">
            <v>21</v>
          </cell>
          <cell r="EC816">
            <v>64</v>
          </cell>
          <cell r="ED816">
            <v>41</v>
          </cell>
          <cell r="EE816">
            <v>46</v>
          </cell>
          <cell r="EF816">
            <v>49</v>
          </cell>
          <cell r="EG816">
            <v>438.6</v>
          </cell>
          <cell r="EH816">
            <v>288.39999999999998</v>
          </cell>
          <cell r="EI816">
            <v>1984</v>
          </cell>
          <cell r="EJ816">
            <v>386.00000000000006</v>
          </cell>
          <cell r="EK816">
            <v>3318</v>
          </cell>
        </row>
        <row r="817">
          <cell r="EB817">
            <v>22</v>
          </cell>
          <cell r="EC817">
            <v>64</v>
          </cell>
          <cell r="ED817">
            <v>49</v>
          </cell>
          <cell r="EE817">
            <v>41</v>
          </cell>
          <cell r="EF817">
            <v>52</v>
          </cell>
          <cell r="EG817">
            <v>378.8</v>
          </cell>
          <cell r="EH817">
            <v>229.4</v>
          </cell>
          <cell r="EI817">
            <v>2978.8222222222221</v>
          </cell>
          <cell r="EJ817">
            <v>783.97777777777787</v>
          </cell>
          <cell r="EK817">
            <v>4599</v>
          </cell>
        </row>
        <row r="818">
          <cell r="EB818">
            <v>80</v>
          </cell>
          <cell r="EC818">
            <v>276</v>
          </cell>
          <cell r="ED818">
            <v>306</v>
          </cell>
          <cell r="EE818">
            <v>267</v>
          </cell>
          <cell r="EF818">
            <v>279</v>
          </cell>
          <cell r="EG818">
            <v>1859.8</v>
          </cell>
          <cell r="EH818">
            <v>1061</v>
          </cell>
          <cell r="EI818">
            <v>10794.866666666667</v>
          </cell>
          <cell r="EJ818">
            <v>2973.333333333333</v>
          </cell>
          <cell r="EK818">
            <v>17897</v>
          </cell>
        </row>
        <row r="819">
          <cell r="EB819">
            <v>69</v>
          </cell>
          <cell r="EC819">
            <v>213</v>
          </cell>
          <cell r="ED819">
            <v>209</v>
          </cell>
          <cell r="EE819">
            <v>143</v>
          </cell>
          <cell r="EF819">
            <v>161</v>
          </cell>
          <cell r="EG819">
            <v>1616.8</v>
          </cell>
          <cell r="EH819">
            <v>998.19999999999993</v>
          </cell>
          <cell r="EI819">
            <v>6708.7333333333345</v>
          </cell>
          <cell r="EJ819">
            <v>1389.2666666666664</v>
          </cell>
          <cell r="EK819">
            <v>11508</v>
          </cell>
        </row>
        <row r="820">
          <cell r="EB820">
            <v>34</v>
          </cell>
          <cell r="EC820">
            <v>121</v>
          </cell>
          <cell r="ED820">
            <v>129</v>
          </cell>
          <cell r="EE820">
            <v>86</v>
          </cell>
          <cell r="EF820">
            <v>114</v>
          </cell>
          <cell r="EG820">
            <v>881.2</v>
          </cell>
          <cell r="EH820">
            <v>470.4</v>
          </cell>
          <cell r="EI820">
            <v>5448.8222222222239</v>
          </cell>
          <cell r="EJ820">
            <v>1736.5777777777778</v>
          </cell>
          <cell r="EK820">
            <v>9021.0000000000018</v>
          </cell>
        </row>
        <row r="821">
          <cell r="EB821">
            <v>13</v>
          </cell>
          <cell r="EC821">
            <v>51</v>
          </cell>
          <cell r="ED821">
            <v>44</v>
          </cell>
          <cell r="EE821">
            <v>44</v>
          </cell>
          <cell r="EF821">
            <v>36</v>
          </cell>
          <cell r="EG821">
            <v>352.4</v>
          </cell>
          <cell r="EH821">
            <v>176.2</v>
          </cell>
          <cell r="EI821">
            <v>1514.3999999999999</v>
          </cell>
          <cell r="EJ821">
            <v>254</v>
          </cell>
          <cell r="EK821">
            <v>2485</v>
          </cell>
        </row>
        <row r="822">
          <cell r="EB822">
            <v>33</v>
          </cell>
          <cell r="EC822">
            <v>173</v>
          </cell>
          <cell r="ED822">
            <v>102</v>
          </cell>
          <cell r="EE822">
            <v>120</v>
          </cell>
          <cell r="EF822">
            <v>108</v>
          </cell>
          <cell r="EG822">
            <v>1098.4000000000001</v>
          </cell>
          <cell r="EH822">
            <v>596.40000000000009</v>
          </cell>
          <cell r="EI822">
            <v>4496.4222222222234</v>
          </cell>
          <cell r="EJ822">
            <v>957.77777777777783</v>
          </cell>
          <cell r="EK822">
            <v>7685.0000000000018</v>
          </cell>
        </row>
        <row r="823">
          <cell r="EB823">
            <v>76</v>
          </cell>
          <cell r="EC823">
            <v>233</v>
          </cell>
          <cell r="ED823">
            <v>205</v>
          </cell>
          <cell r="EE823">
            <v>176</v>
          </cell>
          <cell r="EF823">
            <v>192</v>
          </cell>
          <cell r="EG823">
            <v>1465.2</v>
          </cell>
          <cell r="EH823">
            <v>908.40000000000009</v>
          </cell>
          <cell r="EI823">
            <v>8182.5333333333338</v>
          </cell>
          <cell r="EJ823">
            <v>2461.8666666666668</v>
          </cell>
          <cell r="EK823">
            <v>13900</v>
          </cell>
        </row>
        <row r="824">
          <cell r="EB824">
            <v>10</v>
          </cell>
          <cell r="EC824">
            <v>26</v>
          </cell>
          <cell r="ED824">
            <v>36</v>
          </cell>
          <cell r="EE824">
            <v>15</v>
          </cell>
          <cell r="EF824">
            <v>35</v>
          </cell>
          <cell r="EG824">
            <v>259.8</v>
          </cell>
          <cell r="EH824">
            <v>191.2</v>
          </cell>
          <cell r="EI824">
            <v>1586.7777777777776</v>
          </cell>
          <cell r="EJ824">
            <v>337.22222222222223</v>
          </cell>
          <cell r="EK824">
            <v>2496.9999999999995</v>
          </cell>
        </row>
        <row r="825">
          <cell r="EB825">
            <v>116</v>
          </cell>
          <cell r="EC825">
            <v>452</v>
          </cell>
          <cell r="ED825">
            <v>373</v>
          </cell>
          <cell r="EE825">
            <v>344</v>
          </cell>
          <cell r="EF825">
            <v>356</v>
          </cell>
          <cell r="EG825">
            <v>2904.4</v>
          </cell>
          <cell r="EH825">
            <v>1345.2000000000003</v>
          </cell>
          <cell r="EI825">
            <v>10608.955555555556</v>
          </cell>
          <cell r="EJ825">
            <v>2296.4444444444443</v>
          </cell>
          <cell r="EK825">
            <v>18796</v>
          </cell>
        </row>
        <row r="826">
          <cell r="EB826">
            <v>12</v>
          </cell>
          <cell r="EC826">
            <v>78</v>
          </cell>
          <cell r="ED826">
            <v>59</v>
          </cell>
          <cell r="EE826">
            <v>86</v>
          </cell>
          <cell r="EF826">
            <v>61</v>
          </cell>
          <cell r="EG826">
            <v>638.20000000000005</v>
          </cell>
          <cell r="EH826">
            <v>349.8</v>
          </cell>
          <cell r="EI826">
            <v>3015.6444444444442</v>
          </cell>
          <cell r="EJ826">
            <v>513.35555555555561</v>
          </cell>
          <cell r="EK826">
            <v>4813</v>
          </cell>
        </row>
        <row r="827">
          <cell r="EB827">
            <v>55</v>
          </cell>
          <cell r="EC827">
            <v>210</v>
          </cell>
          <cell r="ED827">
            <v>150</v>
          </cell>
          <cell r="EE827">
            <v>157</v>
          </cell>
          <cell r="EF827">
            <v>155</v>
          </cell>
          <cell r="EG827">
            <v>1272</v>
          </cell>
          <cell r="EH827">
            <v>736.4</v>
          </cell>
          <cell r="EI827">
            <v>6514.7777777777756</v>
          </cell>
          <cell r="EJ827">
            <v>1026.8222222222223</v>
          </cell>
          <cell r="EK827">
            <v>10276.999999999998</v>
          </cell>
        </row>
        <row r="828">
          <cell r="EB828">
            <v>10</v>
          </cell>
          <cell r="EC828">
            <v>38</v>
          </cell>
          <cell r="ED828">
            <v>27</v>
          </cell>
          <cell r="EE828">
            <v>39</v>
          </cell>
          <cell r="EF828">
            <v>25</v>
          </cell>
          <cell r="EG828">
            <v>303.2</v>
          </cell>
          <cell r="EH828">
            <v>166</v>
          </cell>
          <cell r="EI828">
            <v>1723.088888888889</v>
          </cell>
          <cell r="EJ828">
            <v>464.71111111111111</v>
          </cell>
          <cell r="EK828">
            <v>2796.0000000000005</v>
          </cell>
        </row>
        <row r="829">
          <cell r="EB829">
            <v>81</v>
          </cell>
          <cell r="EC829">
            <v>264</v>
          </cell>
          <cell r="ED829">
            <v>189</v>
          </cell>
          <cell r="EE829">
            <v>155</v>
          </cell>
          <cell r="EF829">
            <v>172</v>
          </cell>
          <cell r="EG829">
            <v>1433.6</v>
          </cell>
          <cell r="EH829">
            <v>743.6</v>
          </cell>
          <cell r="EI829">
            <v>6348.6444444444442</v>
          </cell>
          <cell r="EJ829">
            <v>1048.1555555555556</v>
          </cell>
          <cell r="EK829">
            <v>10434.999999999998</v>
          </cell>
        </row>
        <row r="830">
          <cell r="EB830">
            <v>70</v>
          </cell>
          <cell r="EC830">
            <v>217</v>
          </cell>
          <cell r="ED830">
            <v>210</v>
          </cell>
          <cell r="EE830">
            <v>179</v>
          </cell>
          <cell r="EF830">
            <v>204</v>
          </cell>
          <cell r="EG830">
            <v>1542.2</v>
          </cell>
          <cell r="EH830">
            <v>850.2</v>
          </cell>
          <cell r="EI830">
            <v>5571.2</v>
          </cell>
          <cell r="EJ830">
            <v>1151.4000000000001</v>
          </cell>
          <cell r="EK830">
            <v>9994.9999999999982</v>
          </cell>
        </row>
        <row r="831">
          <cell r="EB831">
            <v>23</v>
          </cell>
          <cell r="EC831">
            <v>77</v>
          </cell>
          <cell r="ED831">
            <v>48</v>
          </cell>
          <cell r="EE831">
            <v>59</v>
          </cell>
          <cell r="EF831">
            <v>77</v>
          </cell>
          <cell r="EG831">
            <v>601</v>
          </cell>
          <cell r="EH831">
            <v>355</v>
          </cell>
          <cell r="EI831">
            <v>3321.8222222222221</v>
          </cell>
          <cell r="EJ831">
            <v>845.17777777777781</v>
          </cell>
          <cell r="EK831">
            <v>5407</v>
          </cell>
        </row>
        <row r="832">
          <cell r="EB832">
            <v>10</v>
          </cell>
          <cell r="EC832">
            <v>48</v>
          </cell>
          <cell r="ED832">
            <v>47</v>
          </cell>
          <cell r="EE832">
            <v>45</v>
          </cell>
          <cell r="EF832">
            <v>49</v>
          </cell>
          <cell r="EG832">
            <v>314.8</v>
          </cell>
          <cell r="EH832">
            <v>203.79999999999998</v>
          </cell>
          <cell r="EI832">
            <v>2927.3777777777773</v>
          </cell>
          <cell r="EJ832">
            <v>446.02222222222224</v>
          </cell>
          <cell r="EK832">
            <v>4090.9999999999995</v>
          </cell>
        </row>
        <row r="833">
          <cell r="EB833">
            <v>21</v>
          </cell>
          <cell r="EC833">
            <v>78</v>
          </cell>
          <cell r="ED833">
            <v>63</v>
          </cell>
          <cell r="EE833">
            <v>65</v>
          </cell>
          <cell r="EF833">
            <v>56</v>
          </cell>
          <cell r="EG833">
            <v>474.8</v>
          </cell>
          <cell r="EH833">
            <v>267.8</v>
          </cell>
          <cell r="EI833">
            <v>2321.4444444444453</v>
          </cell>
          <cell r="EJ833">
            <v>248.95555555555555</v>
          </cell>
          <cell r="EK833">
            <v>3596.0000000000009</v>
          </cell>
        </row>
        <row r="834">
          <cell r="EB834">
            <v>57</v>
          </cell>
          <cell r="EC834">
            <v>248</v>
          </cell>
          <cell r="ED834">
            <v>263</v>
          </cell>
          <cell r="EE834">
            <v>273</v>
          </cell>
          <cell r="EF834">
            <v>231</v>
          </cell>
          <cell r="EG834">
            <v>1992</v>
          </cell>
          <cell r="EH834">
            <v>1243.5999999999999</v>
          </cell>
          <cell r="EI834">
            <v>11319.333333333334</v>
          </cell>
          <cell r="EJ834">
            <v>2472.0666666666666</v>
          </cell>
          <cell r="EK834">
            <v>18099</v>
          </cell>
        </row>
        <row r="835">
          <cell r="EB835">
            <v>234</v>
          </cell>
          <cell r="EC835">
            <v>1290</v>
          </cell>
          <cell r="ED835">
            <v>1348</v>
          </cell>
          <cell r="EE835">
            <v>1393</v>
          </cell>
          <cell r="EF835">
            <v>1348</v>
          </cell>
          <cell r="EG835">
            <v>9700.2000000000007</v>
          </cell>
          <cell r="EH835">
            <v>5882.7999999999993</v>
          </cell>
          <cell r="EI835">
            <v>56641.044444444437</v>
          </cell>
          <cell r="EJ835">
            <v>9557.9555555555562</v>
          </cell>
          <cell r="EK835">
            <v>87395</v>
          </cell>
        </row>
        <row r="836">
          <cell r="EB836">
            <v>17</v>
          </cell>
          <cell r="EC836">
            <v>55</v>
          </cell>
          <cell r="ED836">
            <v>57</v>
          </cell>
          <cell r="EE836">
            <v>67</v>
          </cell>
          <cell r="EF836">
            <v>77</v>
          </cell>
          <cell r="EG836">
            <v>379.4</v>
          </cell>
          <cell r="EH836">
            <v>254.60000000000002</v>
          </cell>
          <cell r="EI836">
            <v>1646.3555555555558</v>
          </cell>
          <cell r="EJ836">
            <v>279.64444444444445</v>
          </cell>
          <cell r="EK836">
            <v>2833.0000000000005</v>
          </cell>
        </row>
        <row r="837">
          <cell r="EB837">
            <v>19</v>
          </cell>
          <cell r="EC837">
            <v>50</v>
          </cell>
          <cell r="ED837">
            <v>39</v>
          </cell>
          <cell r="EE837">
            <v>40</v>
          </cell>
          <cell r="EF837">
            <v>37</v>
          </cell>
          <cell r="EG837">
            <v>360.4</v>
          </cell>
          <cell r="EH837">
            <v>189.40000000000003</v>
          </cell>
          <cell r="EI837">
            <v>2130.088888888889</v>
          </cell>
          <cell r="EJ837">
            <v>499.11111111111114</v>
          </cell>
          <cell r="EK837">
            <v>3364</v>
          </cell>
        </row>
        <row r="838">
          <cell r="EB838">
            <v>20</v>
          </cell>
          <cell r="EC838">
            <v>109</v>
          </cell>
          <cell r="ED838">
            <v>100</v>
          </cell>
          <cell r="EE838">
            <v>89</v>
          </cell>
          <cell r="EF838">
            <v>105</v>
          </cell>
          <cell r="EG838">
            <v>842.40000000000009</v>
          </cell>
          <cell r="EH838">
            <v>480.8</v>
          </cell>
          <cell r="EI838">
            <v>5197.0222222222219</v>
          </cell>
          <cell r="EJ838">
            <v>991.77777777777783</v>
          </cell>
          <cell r="EK838">
            <v>7935</v>
          </cell>
        </row>
        <row r="839">
          <cell r="EB839">
            <v>129</v>
          </cell>
          <cell r="EC839">
            <v>375</v>
          </cell>
          <cell r="ED839">
            <v>331</v>
          </cell>
          <cell r="EE839">
            <v>339</v>
          </cell>
          <cell r="EF839">
            <v>337</v>
          </cell>
          <cell r="EG839">
            <v>2518.6</v>
          </cell>
          <cell r="EH839">
            <v>1304.4000000000001</v>
          </cell>
          <cell r="EI839">
            <v>13481.444444444447</v>
          </cell>
          <cell r="EJ839">
            <v>3717.5555555555557</v>
          </cell>
          <cell r="EK839">
            <v>22533</v>
          </cell>
        </row>
        <row r="840">
          <cell r="EB840">
            <v>10</v>
          </cell>
          <cell r="EC840">
            <v>46</v>
          </cell>
          <cell r="ED840">
            <v>36</v>
          </cell>
          <cell r="EE840">
            <v>46</v>
          </cell>
          <cell r="EF840">
            <v>36</v>
          </cell>
          <cell r="EG840">
            <v>271.60000000000002</v>
          </cell>
          <cell r="EH840">
            <v>197.2</v>
          </cell>
          <cell r="EI840">
            <v>1720.1333333333334</v>
          </cell>
          <cell r="EJ840">
            <v>351.06666666666666</v>
          </cell>
          <cell r="EK840">
            <v>2714</v>
          </cell>
        </row>
        <row r="841">
          <cell r="EB841">
            <v>58</v>
          </cell>
          <cell r="EC841">
            <v>209</v>
          </cell>
          <cell r="ED841">
            <v>189</v>
          </cell>
          <cell r="EE841">
            <v>192</v>
          </cell>
          <cell r="EF841">
            <v>220</v>
          </cell>
          <cell r="EG841">
            <v>1546</v>
          </cell>
          <cell r="EH841">
            <v>870</v>
          </cell>
          <cell r="EI841">
            <v>6207.466666666669</v>
          </cell>
          <cell r="EJ841">
            <v>1185.5333333333333</v>
          </cell>
          <cell r="EK841">
            <v>10677.000000000002</v>
          </cell>
        </row>
        <row r="842">
          <cell r="EB842">
            <v>68</v>
          </cell>
          <cell r="EC842">
            <v>250</v>
          </cell>
          <cell r="ED842">
            <v>247</v>
          </cell>
          <cell r="EE842">
            <v>246</v>
          </cell>
          <cell r="EF842">
            <v>245</v>
          </cell>
          <cell r="EG842">
            <v>2091.8000000000002</v>
          </cell>
          <cell r="EH842">
            <v>1226.5999999999999</v>
          </cell>
          <cell r="EI842">
            <v>11963.955555555556</v>
          </cell>
          <cell r="EJ842">
            <v>2647.6444444444451</v>
          </cell>
          <cell r="EK842">
            <v>18986</v>
          </cell>
        </row>
        <row r="843">
          <cell r="EB843">
            <v>23</v>
          </cell>
          <cell r="EC843">
            <v>87</v>
          </cell>
          <cell r="ED843">
            <v>71</v>
          </cell>
          <cell r="EE843">
            <v>83</v>
          </cell>
          <cell r="EF843">
            <v>80</v>
          </cell>
          <cell r="EG843">
            <v>516</v>
          </cell>
          <cell r="EH843">
            <v>311.2</v>
          </cell>
          <cell r="EI843">
            <v>3026.5555555555561</v>
          </cell>
          <cell r="EJ843">
            <v>587.24444444444441</v>
          </cell>
          <cell r="EK843">
            <v>4785.0000000000009</v>
          </cell>
        </row>
        <row r="844">
          <cell r="EB844">
            <v>18</v>
          </cell>
          <cell r="EC844">
            <v>56</v>
          </cell>
          <cell r="ED844">
            <v>56</v>
          </cell>
          <cell r="EE844">
            <v>38</v>
          </cell>
          <cell r="EF844">
            <v>31</v>
          </cell>
          <cell r="EG844">
            <v>334.6</v>
          </cell>
          <cell r="EH844">
            <v>190.4</v>
          </cell>
          <cell r="EI844">
            <v>2558.6444444444442</v>
          </cell>
          <cell r="EJ844">
            <v>658.35555555555538</v>
          </cell>
          <cell r="EK844">
            <v>3940.9999999999995</v>
          </cell>
        </row>
        <row r="845">
          <cell r="EB845">
            <v>27</v>
          </cell>
          <cell r="EC845">
            <v>102</v>
          </cell>
          <cell r="ED845">
            <v>71</v>
          </cell>
          <cell r="EE845">
            <v>91</v>
          </cell>
          <cell r="EF845">
            <v>78</v>
          </cell>
          <cell r="EG845">
            <v>698.4</v>
          </cell>
          <cell r="EH845">
            <v>403.79999999999995</v>
          </cell>
          <cell r="EI845">
            <v>4262.2444444444445</v>
          </cell>
          <cell r="EJ845">
            <v>992.55555555555543</v>
          </cell>
          <cell r="EK845">
            <v>6726</v>
          </cell>
        </row>
        <row r="846">
          <cell r="EB846">
            <v>23</v>
          </cell>
          <cell r="EC846">
            <v>97</v>
          </cell>
          <cell r="ED846">
            <v>71</v>
          </cell>
          <cell r="EE846">
            <v>90</v>
          </cell>
          <cell r="EF846">
            <v>50</v>
          </cell>
          <cell r="EG846">
            <v>544.4</v>
          </cell>
          <cell r="EH846">
            <v>239</v>
          </cell>
          <cell r="EI846">
            <v>2720.1333333333332</v>
          </cell>
          <cell r="EJ846">
            <v>653.4666666666667</v>
          </cell>
          <cell r="EK846">
            <v>4488</v>
          </cell>
        </row>
        <row r="847">
          <cell r="EB847">
            <v>74</v>
          </cell>
          <cell r="EC847">
            <v>357</v>
          </cell>
          <cell r="ED847">
            <v>303</v>
          </cell>
          <cell r="EE847">
            <v>359</v>
          </cell>
          <cell r="EF847">
            <v>445</v>
          </cell>
          <cell r="EG847">
            <v>2187.8000000000002</v>
          </cell>
          <cell r="EH847">
            <v>1009</v>
          </cell>
          <cell r="EI847">
            <v>11801.644444444442</v>
          </cell>
          <cell r="EJ847">
            <v>2933.5555555555552</v>
          </cell>
          <cell r="EK847">
            <v>19469.999999999996</v>
          </cell>
        </row>
        <row r="848">
          <cell r="EB848">
            <v>70</v>
          </cell>
          <cell r="EC848">
            <v>501</v>
          </cell>
          <cell r="ED848">
            <v>514</v>
          </cell>
          <cell r="EE848">
            <v>470</v>
          </cell>
          <cell r="EF848">
            <v>544</v>
          </cell>
          <cell r="EG848">
            <v>4085.2</v>
          </cell>
          <cell r="EH848">
            <v>2456.4</v>
          </cell>
          <cell r="EI848">
            <v>17399.822222222225</v>
          </cell>
          <cell r="EJ848">
            <v>4591.5777777777776</v>
          </cell>
          <cell r="EK848">
            <v>30632</v>
          </cell>
        </row>
        <row r="849">
          <cell r="EB849">
            <v>8</v>
          </cell>
          <cell r="EC849">
            <v>28</v>
          </cell>
          <cell r="ED849">
            <v>20</v>
          </cell>
          <cell r="EE849">
            <v>28</v>
          </cell>
          <cell r="EF849">
            <v>21</v>
          </cell>
          <cell r="EG849">
            <v>189</v>
          </cell>
          <cell r="EH849">
            <v>130.4</v>
          </cell>
          <cell r="EI849">
            <v>1021.3777777777775</v>
          </cell>
          <cell r="EJ849">
            <v>166.22222222222223</v>
          </cell>
          <cell r="EK849">
            <v>1611.9999999999995</v>
          </cell>
        </row>
        <row r="850">
          <cell r="EB850">
            <v>27</v>
          </cell>
          <cell r="EC850">
            <v>119</v>
          </cell>
          <cell r="ED850">
            <v>87</v>
          </cell>
          <cell r="EE850">
            <v>69</v>
          </cell>
          <cell r="EF850">
            <v>100</v>
          </cell>
          <cell r="EG850">
            <v>593.20000000000005</v>
          </cell>
          <cell r="EH850">
            <v>344.6</v>
          </cell>
          <cell r="EI850">
            <v>5586.9111111111115</v>
          </cell>
          <cell r="EJ850">
            <v>1005.2888888888889</v>
          </cell>
          <cell r="EK850">
            <v>7932.0000000000009</v>
          </cell>
        </row>
        <row r="851">
          <cell r="EB851">
            <v>8</v>
          </cell>
          <cell r="EC851">
            <v>21</v>
          </cell>
          <cell r="ED851">
            <v>23</v>
          </cell>
          <cell r="EE851">
            <v>16</v>
          </cell>
          <cell r="EF851">
            <v>16</v>
          </cell>
          <cell r="EG851">
            <v>194.6</v>
          </cell>
          <cell r="EH851">
            <v>123.6</v>
          </cell>
          <cell r="EI851">
            <v>1004.8444444444444</v>
          </cell>
          <cell r="EJ851">
            <v>244.95555555555555</v>
          </cell>
          <cell r="EK851">
            <v>1652</v>
          </cell>
        </row>
        <row r="852">
          <cell r="EB852">
            <v>15</v>
          </cell>
          <cell r="EC852">
            <v>41</v>
          </cell>
          <cell r="ED852">
            <v>15</v>
          </cell>
          <cell r="EE852">
            <v>18</v>
          </cell>
          <cell r="EF852">
            <v>18</v>
          </cell>
          <cell r="EG852">
            <v>206</v>
          </cell>
          <cell r="EH852">
            <v>106.6</v>
          </cell>
          <cell r="EI852">
            <v>1581.9777777777776</v>
          </cell>
          <cell r="EJ852">
            <v>269.42222222222222</v>
          </cell>
          <cell r="EK852">
            <v>2271</v>
          </cell>
        </row>
        <row r="853">
          <cell r="EB853">
            <v>15</v>
          </cell>
          <cell r="EC853">
            <v>68</v>
          </cell>
          <cell r="ED853">
            <v>66</v>
          </cell>
          <cell r="EE853">
            <v>56</v>
          </cell>
          <cell r="EF853">
            <v>62</v>
          </cell>
          <cell r="EG853">
            <v>559.79999999999995</v>
          </cell>
          <cell r="EH853">
            <v>270.19999999999993</v>
          </cell>
          <cell r="EI853">
            <v>2322.577777777778</v>
          </cell>
          <cell r="EJ853">
            <v>184.42222222222222</v>
          </cell>
          <cell r="EK853">
            <v>3604</v>
          </cell>
        </row>
        <row r="854">
          <cell r="EB854">
            <v>272</v>
          </cell>
          <cell r="EC854">
            <v>1137</v>
          </cell>
          <cell r="ED854">
            <v>1042</v>
          </cell>
          <cell r="EE854">
            <v>1001</v>
          </cell>
          <cell r="EF854">
            <v>964</v>
          </cell>
          <cell r="EG854">
            <v>7413.6</v>
          </cell>
          <cell r="EH854">
            <v>3799.4</v>
          </cell>
          <cell r="EI854">
            <v>43226.577777777769</v>
          </cell>
          <cell r="EJ854">
            <v>6737.4222222222224</v>
          </cell>
          <cell r="EK854">
            <v>65592.999999999985</v>
          </cell>
        </row>
        <row r="855">
          <cell r="EB855">
            <v>0</v>
          </cell>
          <cell r="EC855">
            <v>270</v>
          </cell>
          <cell r="ED855">
            <v>826</v>
          </cell>
          <cell r="EE855">
            <v>1056</v>
          </cell>
          <cell r="EF855">
            <v>835</v>
          </cell>
          <cell r="EG855">
            <v>6309.7999999999993</v>
          </cell>
          <cell r="EH855">
            <v>3615.4000000000005</v>
          </cell>
          <cell r="EI855">
            <v>32353.533333333333</v>
          </cell>
          <cell r="EJ855">
            <v>8448.2666666666682</v>
          </cell>
          <cell r="EK855">
            <v>53714.000000000007</v>
          </cell>
        </row>
        <row r="856">
          <cell r="EB856">
            <v>548</v>
          </cell>
          <cell r="EC856">
            <v>1938</v>
          </cell>
          <cell r="ED856">
            <v>1711</v>
          </cell>
          <cell r="EE856">
            <v>1591</v>
          </cell>
          <cell r="EF856">
            <v>1404</v>
          </cell>
          <cell r="EG856">
            <v>12561.2</v>
          </cell>
          <cell r="EH856">
            <v>6534</v>
          </cell>
          <cell r="EI856">
            <v>64285.200000000004</v>
          </cell>
          <cell r="EJ856">
            <v>14744.599999999999</v>
          </cell>
          <cell r="EK856">
            <v>105317</v>
          </cell>
        </row>
        <row r="857">
          <cell r="EB857">
            <v>25</v>
          </cell>
          <cell r="EC857">
            <v>125</v>
          </cell>
          <cell r="ED857">
            <v>94</v>
          </cell>
          <cell r="EE857">
            <v>92</v>
          </cell>
          <cell r="EF857">
            <v>97</v>
          </cell>
          <cell r="EG857">
            <v>777.4</v>
          </cell>
          <cell r="EH857">
            <v>483.79999999999995</v>
          </cell>
          <cell r="EI857">
            <v>4853.1111111111113</v>
          </cell>
          <cell r="EJ857">
            <v>1410.6888888888889</v>
          </cell>
          <cell r="EK857">
            <v>7958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62"/>
  <sheetViews>
    <sheetView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RowHeight="15" x14ac:dyDescent="0.25"/>
  <cols>
    <col min="1" max="1" width="30.140625" style="84" customWidth="1"/>
    <col min="2" max="2" width="24.28515625" style="84" customWidth="1"/>
    <col min="3" max="3" width="20.85546875" style="84" customWidth="1"/>
    <col min="4" max="4" width="33.85546875" style="84" bestFit="1" customWidth="1"/>
    <col min="5" max="5" width="14.42578125" style="84" customWidth="1"/>
    <col min="6" max="34" width="14.85546875" style="84" customWidth="1"/>
    <col min="35" max="35" width="16" style="84" customWidth="1"/>
    <col min="36" max="45" width="15.7109375" customWidth="1"/>
    <col min="46" max="273" width="9.140625" style="84"/>
    <col min="274" max="274" width="20.85546875" style="84" bestFit="1" customWidth="1"/>
    <col min="275" max="275" width="33.85546875" style="84" bestFit="1" customWidth="1"/>
    <col min="276" max="276" width="14.42578125" style="84" customWidth="1"/>
    <col min="277" max="277" width="14.85546875" style="84" customWidth="1"/>
    <col min="278" max="278" width="15.140625" style="84" customWidth="1"/>
    <col min="279" max="279" width="12.140625" style="84" bestFit="1" customWidth="1"/>
    <col min="280" max="280" width="11.5703125" style="84" bestFit="1" customWidth="1"/>
    <col min="281" max="283" width="12.5703125" style="84" bestFit="1" customWidth="1"/>
    <col min="284" max="284" width="11.28515625" style="84" customWidth="1"/>
    <col min="285" max="285" width="12.5703125" style="84" customWidth="1"/>
    <col min="286" max="286" width="11.85546875" style="84" customWidth="1"/>
    <col min="287" max="287" width="11.28515625" style="84" bestFit="1" customWidth="1"/>
    <col min="288" max="288" width="10" style="84" bestFit="1" customWidth="1"/>
    <col min="289" max="289" width="18.42578125" style="84" customWidth="1"/>
    <col min="290" max="529" width="9.140625" style="84"/>
    <col min="530" max="530" width="20.85546875" style="84" bestFit="1" customWidth="1"/>
    <col min="531" max="531" width="33.85546875" style="84" bestFit="1" customWidth="1"/>
    <col min="532" max="532" width="14.42578125" style="84" customWidth="1"/>
    <col min="533" max="533" width="14.85546875" style="84" customWidth="1"/>
    <col min="534" max="534" width="15.140625" style="84" customWidth="1"/>
    <col min="535" max="535" width="12.140625" style="84" bestFit="1" customWidth="1"/>
    <col min="536" max="536" width="11.5703125" style="84" bestFit="1" customWidth="1"/>
    <col min="537" max="539" width="12.5703125" style="84" bestFit="1" customWidth="1"/>
    <col min="540" max="540" width="11.28515625" style="84" customWidth="1"/>
    <col min="541" max="541" width="12.5703125" style="84" customWidth="1"/>
    <col min="542" max="542" width="11.85546875" style="84" customWidth="1"/>
    <col min="543" max="543" width="11.28515625" style="84" bestFit="1" customWidth="1"/>
    <col min="544" max="544" width="10" style="84" bestFit="1" customWidth="1"/>
    <col min="545" max="545" width="18.42578125" style="84" customWidth="1"/>
    <col min="546" max="785" width="9.140625" style="84"/>
    <col min="786" max="786" width="20.85546875" style="84" bestFit="1" customWidth="1"/>
    <col min="787" max="787" width="33.85546875" style="84" bestFit="1" customWidth="1"/>
    <col min="788" max="788" width="14.42578125" style="84" customWidth="1"/>
    <col min="789" max="789" width="14.85546875" style="84" customWidth="1"/>
    <col min="790" max="790" width="15.140625" style="84" customWidth="1"/>
    <col min="791" max="791" width="12.140625" style="84" bestFit="1" customWidth="1"/>
    <col min="792" max="792" width="11.5703125" style="84" bestFit="1" customWidth="1"/>
    <col min="793" max="795" width="12.5703125" style="84" bestFit="1" customWidth="1"/>
    <col min="796" max="796" width="11.28515625" style="84" customWidth="1"/>
    <col min="797" max="797" width="12.5703125" style="84" customWidth="1"/>
    <col min="798" max="798" width="11.85546875" style="84" customWidth="1"/>
    <col min="799" max="799" width="11.28515625" style="84" bestFit="1" customWidth="1"/>
    <col min="800" max="800" width="10" style="84" bestFit="1" customWidth="1"/>
    <col min="801" max="801" width="18.42578125" style="84" customWidth="1"/>
    <col min="802" max="1041" width="9.140625" style="84"/>
    <col min="1042" max="1042" width="20.85546875" style="84" bestFit="1" customWidth="1"/>
    <col min="1043" max="1043" width="33.85546875" style="84" bestFit="1" customWidth="1"/>
    <col min="1044" max="1044" width="14.42578125" style="84" customWidth="1"/>
    <col min="1045" max="1045" width="14.85546875" style="84" customWidth="1"/>
    <col min="1046" max="1046" width="15.140625" style="84" customWidth="1"/>
    <col min="1047" max="1047" width="12.140625" style="84" bestFit="1" customWidth="1"/>
    <col min="1048" max="1048" width="11.5703125" style="84" bestFit="1" customWidth="1"/>
    <col min="1049" max="1051" width="12.5703125" style="84" bestFit="1" customWidth="1"/>
    <col min="1052" max="1052" width="11.28515625" style="84" customWidth="1"/>
    <col min="1053" max="1053" width="12.5703125" style="84" customWidth="1"/>
    <col min="1054" max="1054" width="11.85546875" style="84" customWidth="1"/>
    <col min="1055" max="1055" width="11.28515625" style="84" bestFit="1" customWidth="1"/>
    <col min="1056" max="1056" width="10" style="84" bestFit="1" customWidth="1"/>
    <col min="1057" max="1057" width="18.42578125" style="84" customWidth="1"/>
    <col min="1058" max="1297" width="9.140625" style="84"/>
    <col min="1298" max="1298" width="20.85546875" style="84" bestFit="1" customWidth="1"/>
    <col min="1299" max="1299" width="33.85546875" style="84" bestFit="1" customWidth="1"/>
    <col min="1300" max="1300" width="14.42578125" style="84" customWidth="1"/>
    <col min="1301" max="1301" width="14.85546875" style="84" customWidth="1"/>
    <col min="1302" max="1302" width="15.140625" style="84" customWidth="1"/>
    <col min="1303" max="1303" width="12.140625" style="84" bestFit="1" customWidth="1"/>
    <col min="1304" max="1304" width="11.5703125" style="84" bestFit="1" customWidth="1"/>
    <col min="1305" max="1307" width="12.5703125" style="84" bestFit="1" customWidth="1"/>
    <col min="1308" max="1308" width="11.28515625" style="84" customWidth="1"/>
    <col min="1309" max="1309" width="12.5703125" style="84" customWidth="1"/>
    <col min="1310" max="1310" width="11.85546875" style="84" customWidth="1"/>
    <col min="1311" max="1311" width="11.28515625" style="84" bestFit="1" customWidth="1"/>
    <col min="1312" max="1312" width="10" style="84" bestFit="1" customWidth="1"/>
    <col min="1313" max="1313" width="18.42578125" style="84" customWidth="1"/>
    <col min="1314" max="1553" width="9.140625" style="84"/>
    <col min="1554" max="1554" width="20.85546875" style="84" bestFit="1" customWidth="1"/>
    <col min="1555" max="1555" width="33.85546875" style="84" bestFit="1" customWidth="1"/>
    <col min="1556" max="1556" width="14.42578125" style="84" customWidth="1"/>
    <col min="1557" max="1557" width="14.85546875" style="84" customWidth="1"/>
    <col min="1558" max="1558" width="15.140625" style="84" customWidth="1"/>
    <col min="1559" max="1559" width="12.140625" style="84" bestFit="1" customWidth="1"/>
    <col min="1560" max="1560" width="11.5703125" style="84" bestFit="1" customWidth="1"/>
    <col min="1561" max="1563" width="12.5703125" style="84" bestFit="1" customWidth="1"/>
    <col min="1564" max="1564" width="11.28515625" style="84" customWidth="1"/>
    <col min="1565" max="1565" width="12.5703125" style="84" customWidth="1"/>
    <col min="1566" max="1566" width="11.85546875" style="84" customWidth="1"/>
    <col min="1567" max="1567" width="11.28515625" style="84" bestFit="1" customWidth="1"/>
    <col min="1568" max="1568" width="10" style="84" bestFit="1" customWidth="1"/>
    <col min="1569" max="1569" width="18.42578125" style="84" customWidth="1"/>
    <col min="1570" max="1809" width="9.140625" style="84"/>
    <col min="1810" max="1810" width="20.85546875" style="84" bestFit="1" customWidth="1"/>
    <col min="1811" max="1811" width="33.85546875" style="84" bestFit="1" customWidth="1"/>
    <col min="1812" max="1812" width="14.42578125" style="84" customWidth="1"/>
    <col min="1813" max="1813" width="14.85546875" style="84" customWidth="1"/>
    <col min="1814" max="1814" width="15.140625" style="84" customWidth="1"/>
    <col min="1815" max="1815" width="12.140625" style="84" bestFit="1" customWidth="1"/>
    <col min="1816" max="1816" width="11.5703125" style="84" bestFit="1" customWidth="1"/>
    <col min="1817" max="1819" width="12.5703125" style="84" bestFit="1" customWidth="1"/>
    <col min="1820" max="1820" width="11.28515625" style="84" customWidth="1"/>
    <col min="1821" max="1821" width="12.5703125" style="84" customWidth="1"/>
    <col min="1822" max="1822" width="11.85546875" style="84" customWidth="1"/>
    <col min="1823" max="1823" width="11.28515625" style="84" bestFit="1" customWidth="1"/>
    <col min="1824" max="1824" width="10" style="84" bestFit="1" customWidth="1"/>
    <col min="1825" max="1825" width="18.42578125" style="84" customWidth="1"/>
    <col min="1826" max="2065" width="9.140625" style="84"/>
    <col min="2066" max="2066" width="20.85546875" style="84" bestFit="1" customWidth="1"/>
    <col min="2067" max="2067" width="33.85546875" style="84" bestFit="1" customWidth="1"/>
    <col min="2068" max="2068" width="14.42578125" style="84" customWidth="1"/>
    <col min="2069" max="2069" width="14.85546875" style="84" customWidth="1"/>
    <col min="2070" max="2070" width="15.140625" style="84" customWidth="1"/>
    <col min="2071" max="2071" width="12.140625" style="84" bestFit="1" customWidth="1"/>
    <col min="2072" max="2072" width="11.5703125" style="84" bestFit="1" customWidth="1"/>
    <col min="2073" max="2075" width="12.5703125" style="84" bestFit="1" customWidth="1"/>
    <col min="2076" max="2076" width="11.28515625" style="84" customWidth="1"/>
    <col min="2077" max="2077" width="12.5703125" style="84" customWidth="1"/>
    <col min="2078" max="2078" width="11.85546875" style="84" customWidth="1"/>
    <col min="2079" max="2079" width="11.28515625" style="84" bestFit="1" customWidth="1"/>
    <col min="2080" max="2080" width="10" style="84" bestFit="1" customWidth="1"/>
    <col min="2081" max="2081" width="18.42578125" style="84" customWidth="1"/>
    <col min="2082" max="2321" width="9.140625" style="84"/>
    <col min="2322" max="2322" width="20.85546875" style="84" bestFit="1" customWidth="1"/>
    <col min="2323" max="2323" width="33.85546875" style="84" bestFit="1" customWidth="1"/>
    <col min="2324" max="2324" width="14.42578125" style="84" customWidth="1"/>
    <col min="2325" max="2325" width="14.85546875" style="84" customWidth="1"/>
    <col min="2326" max="2326" width="15.140625" style="84" customWidth="1"/>
    <col min="2327" max="2327" width="12.140625" style="84" bestFit="1" customWidth="1"/>
    <col min="2328" max="2328" width="11.5703125" style="84" bestFit="1" customWidth="1"/>
    <col min="2329" max="2331" width="12.5703125" style="84" bestFit="1" customWidth="1"/>
    <col min="2332" max="2332" width="11.28515625" style="84" customWidth="1"/>
    <col min="2333" max="2333" width="12.5703125" style="84" customWidth="1"/>
    <col min="2334" max="2334" width="11.85546875" style="84" customWidth="1"/>
    <col min="2335" max="2335" width="11.28515625" style="84" bestFit="1" customWidth="1"/>
    <col min="2336" max="2336" width="10" style="84" bestFit="1" customWidth="1"/>
    <col min="2337" max="2337" width="18.42578125" style="84" customWidth="1"/>
    <col min="2338" max="2577" width="9.140625" style="84"/>
    <col min="2578" max="2578" width="20.85546875" style="84" bestFit="1" customWidth="1"/>
    <col min="2579" max="2579" width="33.85546875" style="84" bestFit="1" customWidth="1"/>
    <col min="2580" max="2580" width="14.42578125" style="84" customWidth="1"/>
    <col min="2581" max="2581" width="14.85546875" style="84" customWidth="1"/>
    <col min="2582" max="2582" width="15.140625" style="84" customWidth="1"/>
    <col min="2583" max="2583" width="12.140625" style="84" bestFit="1" customWidth="1"/>
    <col min="2584" max="2584" width="11.5703125" style="84" bestFit="1" customWidth="1"/>
    <col min="2585" max="2587" width="12.5703125" style="84" bestFit="1" customWidth="1"/>
    <col min="2588" max="2588" width="11.28515625" style="84" customWidth="1"/>
    <col min="2589" max="2589" width="12.5703125" style="84" customWidth="1"/>
    <col min="2590" max="2590" width="11.85546875" style="84" customWidth="1"/>
    <col min="2591" max="2591" width="11.28515625" style="84" bestFit="1" customWidth="1"/>
    <col min="2592" max="2592" width="10" style="84" bestFit="1" customWidth="1"/>
    <col min="2593" max="2593" width="18.42578125" style="84" customWidth="1"/>
    <col min="2594" max="2833" width="9.140625" style="84"/>
    <col min="2834" max="2834" width="20.85546875" style="84" bestFit="1" customWidth="1"/>
    <col min="2835" max="2835" width="33.85546875" style="84" bestFit="1" customWidth="1"/>
    <col min="2836" max="2836" width="14.42578125" style="84" customWidth="1"/>
    <col min="2837" max="2837" width="14.85546875" style="84" customWidth="1"/>
    <col min="2838" max="2838" width="15.140625" style="84" customWidth="1"/>
    <col min="2839" max="2839" width="12.140625" style="84" bestFit="1" customWidth="1"/>
    <col min="2840" max="2840" width="11.5703125" style="84" bestFit="1" customWidth="1"/>
    <col min="2841" max="2843" width="12.5703125" style="84" bestFit="1" customWidth="1"/>
    <col min="2844" max="2844" width="11.28515625" style="84" customWidth="1"/>
    <col min="2845" max="2845" width="12.5703125" style="84" customWidth="1"/>
    <col min="2846" max="2846" width="11.85546875" style="84" customWidth="1"/>
    <col min="2847" max="2847" width="11.28515625" style="84" bestFit="1" customWidth="1"/>
    <col min="2848" max="2848" width="10" style="84" bestFit="1" customWidth="1"/>
    <col min="2849" max="2849" width="18.42578125" style="84" customWidth="1"/>
    <col min="2850" max="3089" width="9.140625" style="84"/>
    <col min="3090" max="3090" width="20.85546875" style="84" bestFit="1" customWidth="1"/>
    <col min="3091" max="3091" width="33.85546875" style="84" bestFit="1" customWidth="1"/>
    <col min="3092" max="3092" width="14.42578125" style="84" customWidth="1"/>
    <col min="3093" max="3093" width="14.85546875" style="84" customWidth="1"/>
    <col min="3094" max="3094" width="15.140625" style="84" customWidth="1"/>
    <col min="3095" max="3095" width="12.140625" style="84" bestFit="1" customWidth="1"/>
    <col min="3096" max="3096" width="11.5703125" style="84" bestFit="1" customWidth="1"/>
    <col min="3097" max="3099" width="12.5703125" style="84" bestFit="1" customWidth="1"/>
    <col min="3100" max="3100" width="11.28515625" style="84" customWidth="1"/>
    <col min="3101" max="3101" width="12.5703125" style="84" customWidth="1"/>
    <col min="3102" max="3102" width="11.85546875" style="84" customWidth="1"/>
    <col min="3103" max="3103" width="11.28515625" style="84" bestFit="1" customWidth="1"/>
    <col min="3104" max="3104" width="10" style="84" bestFit="1" customWidth="1"/>
    <col min="3105" max="3105" width="18.42578125" style="84" customWidth="1"/>
    <col min="3106" max="3345" width="9.140625" style="84"/>
    <col min="3346" max="3346" width="20.85546875" style="84" bestFit="1" customWidth="1"/>
    <col min="3347" max="3347" width="33.85546875" style="84" bestFit="1" customWidth="1"/>
    <col min="3348" max="3348" width="14.42578125" style="84" customWidth="1"/>
    <col min="3349" max="3349" width="14.85546875" style="84" customWidth="1"/>
    <col min="3350" max="3350" width="15.140625" style="84" customWidth="1"/>
    <col min="3351" max="3351" width="12.140625" style="84" bestFit="1" customWidth="1"/>
    <col min="3352" max="3352" width="11.5703125" style="84" bestFit="1" customWidth="1"/>
    <col min="3353" max="3355" width="12.5703125" style="84" bestFit="1" customWidth="1"/>
    <col min="3356" max="3356" width="11.28515625" style="84" customWidth="1"/>
    <col min="3357" max="3357" width="12.5703125" style="84" customWidth="1"/>
    <col min="3358" max="3358" width="11.85546875" style="84" customWidth="1"/>
    <col min="3359" max="3359" width="11.28515625" style="84" bestFit="1" customWidth="1"/>
    <col min="3360" max="3360" width="10" style="84" bestFit="1" customWidth="1"/>
    <col min="3361" max="3361" width="18.42578125" style="84" customWidth="1"/>
    <col min="3362" max="3601" width="9.140625" style="84"/>
    <col min="3602" max="3602" width="20.85546875" style="84" bestFit="1" customWidth="1"/>
    <col min="3603" max="3603" width="33.85546875" style="84" bestFit="1" customWidth="1"/>
    <col min="3604" max="3604" width="14.42578125" style="84" customWidth="1"/>
    <col min="3605" max="3605" width="14.85546875" style="84" customWidth="1"/>
    <col min="3606" max="3606" width="15.140625" style="84" customWidth="1"/>
    <col min="3607" max="3607" width="12.140625" style="84" bestFit="1" customWidth="1"/>
    <col min="3608" max="3608" width="11.5703125" style="84" bestFit="1" customWidth="1"/>
    <col min="3609" max="3611" width="12.5703125" style="84" bestFit="1" customWidth="1"/>
    <col min="3612" max="3612" width="11.28515625" style="84" customWidth="1"/>
    <col min="3613" max="3613" width="12.5703125" style="84" customWidth="1"/>
    <col min="3614" max="3614" width="11.85546875" style="84" customWidth="1"/>
    <col min="3615" max="3615" width="11.28515625" style="84" bestFit="1" customWidth="1"/>
    <col min="3616" max="3616" width="10" style="84" bestFit="1" customWidth="1"/>
    <col min="3617" max="3617" width="18.42578125" style="84" customWidth="1"/>
    <col min="3618" max="3857" width="9.140625" style="84"/>
    <col min="3858" max="3858" width="20.85546875" style="84" bestFit="1" customWidth="1"/>
    <col min="3859" max="3859" width="33.85546875" style="84" bestFit="1" customWidth="1"/>
    <col min="3860" max="3860" width="14.42578125" style="84" customWidth="1"/>
    <col min="3861" max="3861" width="14.85546875" style="84" customWidth="1"/>
    <col min="3862" max="3862" width="15.140625" style="84" customWidth="1"/>
    <col min="3863" max="3863" width="12.140625" style="84" bestFit="1" customWidth="1"/>
    <col min="3864" max="3864" width="11.5703125" style="84" bestFit="1" customWidth="1"/>
    <col min="3865" max="3867" width="12.5703125" style="84" bestFit="1" customWidth="1"/>
    <col min="3868" max="3868" width="11.28515625" style="84" customWidth="1"/>
    <col min="3869" max="3869" width="12.5703125" style="84" customWidth="1"/>
    <col min="3870" max="3870" width="11.85546875" style="84" customWidth="1"/>
    <col min="3871" max="3871" width="11.28515625" style="84" bestFit="1" customWidth="1"/>
    <col min="3872" max="3872" width="10" style="84" bestFit="1" customWidth="1"/>
    <col min="3873" max="3873" width="18.42578125" style="84" customWidth="1"/>
    <col min="3874" max="4113" width="9.140625" style="84"/>
    <col min="4114" max="4114" width="20.85546875" style="84" bestFit="1" customWidth="1"/>
    <col min="4115" max="4115" width="33.85546875" style="84" bestFit="1" customWidth="1"/>
    <col min="4116" max="4116" width="14.42578125" style="84" customWidth="1"/>
    <col min="4117" max="4117" width="14.85546875" style="84" customWidth="1"/>
    <col min="4118" max="4118" width="15.140625" style="84" customWidth="1"/>
    <col min="4119" max="4119" width="12.140625" style="84" bestFit="1" customWidth="1"/>
    <col min="4120" max="4120" width="11.5703125" style="84" bestFit="1" customWidth="1"/>
    <col min="4121" max="4123" width="12.5703125" style="84" bestFit="1" customWidth="1"/>
    <col min="4124" max="4124" width="11.28515625" style="84" customWidth="1"/>
    <col min="4125" max="4125" width="12.5703125" style="84" customWidth="1"/>
    <col min="4126" max="4126" width="11.85546875" style="84" customWidth="1"/>
    <col min="4127" max="4127" width="11.28515625" style="84" bestFit="1" customWidth="1"/>
    <col min="4128" max="4128" width="10" style="84" bestFit="1" customWidth="1"/>
    <col min="4129" max="4129" width="18.42578125" style="84" customWidth="1"/>
    <col min="4130" max="4369" width="9.140625" style="84"/>
    <col min="4370" max="4370" width="20.85546875" style="84" bestFit="1" customWidth="1"/>
    <col min="4371" max="4371" width="33.85546875" style="84" bestFit="1" customWidth="1"/>
    <col min="4372" max="4372" width="14.42578125" style="84" customWidth="1"/>
    <col min="4373" max="4373" width="14.85546875" style="84" customWidth="1"/>
    <col min="4374" max="4374" width="15.140625" style="84" customWidth="1"/>
    <col min="4375" max="4375" width="12.140625" style="84" bestFit="1" customWidth="1"/>
    <col min="4376" max="4376" width="11.5703125" style="84" bestFit="1" customWidth="1"/>
    <col min="4377" max="4379" width="12.5703125" style="84" bestFit="1" customWidth="1"/>
    <col min="4380" max="4380" width="11.28515625" style="84" customWidth="1"/>
    <col min="4381" max="4381" width="12.5703125" style="84" customWidth="1"/>
    <col min="4382" max="4382" width="11.85546875" style="84" customWidth="1"/>
    <col min="4383" max="4383" width="11.28515625" style="84" bestFit="1" customWidth="1"/>
    <col min="4384" max="4384" width="10" style="84" bestFit="1" customWidth="1"/>
    <col min="4385" max="4385" width="18.42578125" style="84" customWidth="1"/>
    <col min="4386" max="4625" width="9.140625" style="84"/>
    <col min="4626" max="4626" width="20.85546875" style="84" bestFit="1" customWidth="1"/>
    <col min="4627" max="4627" width="33.85546875" style="84" bestFit="1" customWidth="1"/>
    <col min="4628" max="4628" width="14.42578125" style="84" customWidth="1"/>
    <col min="4629" max="4629" width="14.85546875" style="84" customWidth="1"/>
    <col min="4630" max="4630" width="15.140625" style="84" customWidth="1"/>
    <col min="4631" max="4631" width="12.140625" style="84" bestFit="1" customWidth="1"/>
    <col min="4632" max="4632" width="11.5703125" style="84" bestFit="1" customWidth="1"/>
    <col min="4633" max="4635" width="12.5703125" style="84" bestFit="1" customWidth="1"/>
    <col min="4636" max="4636" width="11.28515625" style="84" customWidth="1"/>
    <col min="4637" max="4637" width="12.5703125" style="84" customWidth="1"/>
    <col min="4638" max="4638" width="11.85546875" style="84" customWidth="1"/>
    <col min="4639" max="4639" width="11.28515625" style="84" bestFit="1" customWidth="1"/>
    <col min="4640" max="4640" width="10" style="84" bestFit="1" customWidth="1"/>
    <col min="4641" max="4641" width="18.42578125" style="84" customWidth="1"/>
    <col min="4642" max="4881" width="9.140625" style="84"/>
    <col min="4882" max="4882" width="20.85546875" style="84" bestFit="1" customWidth="1"/>
    <col min="4883" max="4883" width="33.85546875" style="84" bestFit="1" customWidth="1"/>
    <col min="4884" max="4884" width="14.42578125" style="84" customWidth="1"/>
    <col min="4885" max="4885" width="14.85546875" style="84" customWidth="1"/>
    <col min="4886" max="4886" width="15.140625" style="84" customWidth="1"/>
    <col min="4887" max="4887" width="12.140625" style="84" bestFit="1" customWidth="1"/>
    <col min="4888" max="4888" width="11.5703125" style="84" bestFit="1" customWidth="1"/>
    <col min="4889" max="4891" width="12.5703125" style="84" bestFit="1" customWidth="1"/>
    <col min="4892" max="4892" width="11.28515625" style="84" customWidth="1"/>
    <col min="4893" max="4893" width="12.5703125" style="84" customWidth="1"/>
    <col min="4894" max="4894" width="11.85546875" style="84" customWidth="1"/>
    <col min="4895" max="4895" width="11.28515625" style="84" bestFit="1" customWidth="1"/>
    <col min="4896" max="4896" width="10" style="84" bestFit="1" customWidth="1"/>
    <col min="4897" max="4897" width="18.42578125" style="84" customWidth="1"/>
    <col min="4898" max="5137" width="9.140625" style="84"/>
    <col min="5138" max="5138" width="20.85546875" style="84" bestFit="1" customWidth="1"/>
    <col min="5139" max="5139" width="33.85546875" style="84" bestFit="1" customWidth="1"/>
    <col min="5140" max="5140" width="14.42578125" style="84" customWidth="1"/>
    <col min="5141" max="5141" width="14.85546875" style="84" customWidth="1"/>
    <col min="5142" max="5142" width="15.140625" style="84" customWidth="1"/>
    <col min="5143" max="5143" width="12.140625" style="84" bestFit="1" customWidth="1"/>
    <col min="5144" max="5144" width="11.5703125" style="84" bestFit="1" customWidth="1"/>
    <col min="5145" max="5147" width="12.5703125" style="84" bestFit="1" customWidth="1"/>
    <col min="5148" max="5148" width="11.28515625" style="84" customWidth="1"/>
    <col min="5149" max="5149" width="12.5703125" style="84" customWidth="1"/>
    <col min="5150" max="5150" width="11.85546875" style="84" customWidth="1"/>
    <col min="5151" max="5151" width="11.28515625" style="84" bestFit="1" customWidth="1"/>
    <col min="5152" max="5152" width="10" style="84" bestFit="1" customWidth="1"/>
    <col min="5153" max="5153" width="18.42578125" style="84" customWidth="1"/>
    <col min="5154" max="5393" width="9.140625" style="84"/>
    <col min="5394" max="5394" width="20.85546875" style="84" bestFit="1" customWidth="1"/>
    <col min="5395" max="5395" width="33.85546875" style="84" bestFit="1" customWidth="1"/>
    <col min="5396" max="5396" width="14.42578125" style="84" customWidth="1"/>
    <col min="5397" max="5397" width="14.85546875" style="84" customWidth="1"/>
    <col min="5398" max="5398" width="15.140625" style="84" customWidth="1"/>
    <col min="5399" max="5399" width="12.140625" style="84" bestFit="1" customWidth="1"/>
    <col min="5400" max="5400" width="11.5703125" style="84" bestFit="1" customWidth="1"/>
    <col min="5401" max="5403" width="12.5703125" style="84" bestFit="1" customWidth="1"/>
    <col min="5404" max="5404" width="11.28515625" style="84" customWidth="1"/>
    <col min="5405" max="5405" width="12.5703125" style="84" customWidth="1"/>
    <col min="5406" max="5406" width="11.85546875" style="84" customWidth="1"/>
    <col min="5407" max="5407" width="11.28515625" style="84" bestFit="1" customWidth="1"/>
    <col min="5408" max="5408" width="10" style="84" bestFit="1" customWidth="1"/>
    <col min="5409" max="5409" width="18.42578125" style="84" customWidth="1"/>
    <col min="5410" max="5649" width="9.140625" style="84"/>
    <col min="5650" max="5650" width="20.85546875" style="84" bestFit="1" customWidth="1"/>
    <col min="5651" max="5651" width="33.85546875" style="84" bestFit="1" customWidth="1"/>
    <col min="5652" max="5652" width="14.42578125" style="84" customWidth="1"/>
    <col min="5653" max="5653" width="14.85546875" style="84" customWidth="1"/>
    <col min="5654" max="5654" width="15.140625" style="84" customWidth="1"/>
    <col min="5655" max="5655" width="12.140625" style="84" bestFit="1" customWidth="1"/>
    <col min="5656" max="5656" width="11.5703125" style="84" bestFit="1" customWidth="1"/>
    <col min="5657" max="5659" width="12.5703125" style="84" bestFit="1" customWidth="1"/>
    <col min="5660" max="5660" width="11.28515625" style="84" customWidth="1"/>
    <col min="5661" max="5661" width="12.5703125" style="84" customWidth="1"/>
    <col min="5662" max="5662" width="11.85546875" style="84" customWidth="1"/>
    <col min="5663" max="5663" width="11.28515625" style="84" bestFit="1" customWidth="1"/>
    <col min="5664" max="5664" width="10" style="84" bestFit="1" customWidth="1"/>
    <col min="5665" max="5665" width="18.42578125" style="84" customWidth="1"/>
    <col min="5666" max="5905" width="9.140625" style="84"/>
    <col min="5906" max="5906" width="20.85546875" style="84" bestFit="1" customWidth="1"/>
    <col min="5907" max="5907" width="33.85546875" style="84" bestFit="1" customWidth="1"/>
    <col min="5908" max="5908" width="14.42578125" style="84" customWidth="1"/>
    <col min="5909" max="5909" width="14.85546875" style="84" customWidth="1"/>
    <col min="5910" max="5910" width="15.140625" style="84" customWidth="1"/>
    <col min="5911" max="5911" width="12.140625" style="84" bestFit="1" customWidth="1"/>
    <col min="5912" max="5912" width="11.5703125" style="84" bestFit="1" customWidth="1"/>
    <col min="5913" max="5915" width="12.5703125" style="84" bestFit="1" customWidth="1"/>
    <col min="5916" max="5916" width="11.28515625" style="84" customWidth="1"/>
    <col min="5917" max="5917" width="12.5703125" style="84" customWidth="1"/>
    <col min="5918" max="5918" width="11.85546875" style="84" customWidth="1"/>
    <col min="5919" max="5919" width="11.28515625" style="84" bestFit="1" customWidth="1"/>
    <col min="5920" max="5920" width="10" style="84" bestFit="1" customWidth="1"/>
    <col min="5921" max="5921" width="18.42578125" style="84" customWidth="1"/>
    <col min="5922" max="6161" width="9.140625" style="84"/>
    <col min="6162" max="6162" width="20.85546875" style="84" bestFit="1" customWidth="1"/>
    <col min="6163" max="6163" width="33.85546875" style="84" bestFit="1" customWidth="1"/>
    <col min="6164" max="6164" width="14.42578125" style="84" customWidth="1"/>
    <col min="6165" max="6165" width="14.85546875" style="84" customWidth="1"/>
    <col min="6166" max="6166" width="15.140625" style="84" customWidth="1"/>
    <col min="6167" max="6167" width="12.140625" style="84" bestFit="1" customWidth="1"/>
    <col min="6168" max="6168" width="11.5703125" style="84" bestFit="1" customWidth="1"/>
    <col min="6169" max="6171" width="12.5703125" style="84" bestFit="1" customWidth="1"/>
    <col min="6172" max="6172" width="11.28515625" style="84" customWidth="1"/>
    <col min="6173" max="6173" width="12.5703125" style="84" customWidth="1"/>
    <col min="6174" max="6174" width="11.85546875" style="84" customWidth="1"/>
    <col min="6175" max="6175" width="11.28515625" style="84" bestFit="1" customWidth="1"/>
    <col min="6176" max="6176" width="10" style="84" bestFit="1" customWidth="1"/>
    <col min="6177" max="6177" width="18.42578125" style="84" customWidth="1"/>
    <col min="6178" max="6417" width="9.140625" style="84"/>
    <col min="6418" max="6418" width="20.85546875" style="84" bestFit="1" customWidth="1"/>
    <col min="6419" max="6419" width="33.85546875" style="84" bestFit="1" customWidth="1"/>
    <col min="6420" max="6420" width="14.42578125" style="84" customWidth="1"/>
    <col min="6421" max="6421" width="14.85546875" style="84" customWidth="1"/>
    <col min="6422" max="6422" width="15.140625" style="84" customWidth="1"/>
    <col min="6423" max="6423" width="12.140625" style="84" bestFit="1" customWidth="1"/>
    <col min="6424" max="6424" width="11.5703125" style="84" bestFit="1" customWidth="1"/>
    <col min="6425" max="6427" width="12.5703125" style="84" bestFit="1" customWidth="1"/>
    <col min="6428" max="6428" width="11.28515625" style="84" customWidth="1"/>
    <col min="6429" max="6429" width="12.5703125" style="84" customWidth="1"/>
    <col min="6430" max="6430" width="11.85546875" style="84" customWidth="1"/>
    <col min="6431" max="6431" width="11.28515625" style="84" bestFit="1" customWidth="1"/>
    <col min="6432" max="6432" width="10" style="84" bestFit="1" customWidth="1"/>
    <col min="6433" max="6433" width="18.42578125" style="84" customWidth="1"/>
    <col min="6434" max="6673" width="9.140625" style="84"/>
    <col min="6674" max="6674" width="20.85546875" style="84" bestFit="1" customWidth="1"/>
    <col min="6675" max="6675" width="33.85546875" style="84" bestFit="1" customWidth="1"/>
    <col min="6676" max="6676" width="14.42578125" style="84" customWidth="1"/>
    <col min="6677" max="6677" width="14.85546875" style="84" customWidth="1"/>
    <col min="6678" max="6678" width="15.140625" style="84" customWidth="1"/>
    <col min="6679" max="6679" width="12.140625" style="84" bestFit="1" customWidth="1"/>
    <col min="6680" max="6680" width="11.5703125" style="84" bestFit="1" customWidth="1"/>
    <col min="6681" max="6683" width="12.5703125" style="84" bestFit="1" customWidth="1"/>
    <col min="6684" max="6684" width="11.28515625" style="84" customWidth="1"/>
    <col min="6685" max="6685" width="12.5703125" style="84" customWidth="1"/>
    <col min="6686" max="6686" width="11.85546875" style="84" customWidth="1"/>
    <col min="6687" max="6687" width="11.28515625" style="84" bestFit="1" customWidth="1"/>
    <col min="6688" max="6688" width="10" style="84" bestFit="1" customWidth="1"/>
    <col min="6689" max="6689" width="18.42578125" style="84" customWidth="1"/>
    <col min="6690" max="6929" width="9.140625" style="84"/>
    <col min="6930" max="6930" width="20.85546875" style="84" bestFit="1" customWidth="1"/>
    <col min="6931" max="6931" width="33.85546875" style="84" bestFit="1" customWidth="1"/>
    <col min="6932" max="6932" width="14.42578125" style="84" customWidth="1"/>
    <col min="6933" max="6933" width="14.85546875" style="84" customWidth="1"/>
    <col min="6934" max="6934" width="15.140625" style="84" customWidth="1"/>
    <col min="6935" max="6935" width="12.140625" style="84" bestFit="1" customWidth="1"/>
    <col min="6936" max="6936" width="11.5703125" style="84" bestFit="1" customWidth="1"/>
    <col min="6937" max="6939" width="12.5703125" style="84" bestFit="1" customWidth="1"/>
    <col min="6940" max="6940" width="11.28515625" style="84" customWidth="1"/>
    <col min="6941" max="6941" width="12.5703125" style="84" customWidth="1"/>
    <col min="6942" max="6942" width="11.85546875" style="84" customWidth="1"/>
    <col min="6943" max="6943" width="11.28515625" style="84" bestFit="1" customWidth="1"/>
    <col min="6944" max="6944" width="10" style="84" bestFit="1" customWidth="1"/>
    <col min="6945" max="6945" width="18.42578125" style="84" customWidth="1"/>
    <col min="6946" max="7185" width="9.140625" style="84"/>
    <col min="7186" max="7186" width="20.85546875" style="84" bestFit="1" customWidth="1"/>
    <col min="7187" max="7187" width="33.85546875" style="84" bestFit="1" customWidth="1"/>
    <col min="7188" max="7188" width="14.42578125" style="84" customWidth="1"/>
    <col min="7189" max="7189" width="14.85546875" style="84" customWidth="1"/>
    <col min="7190" max="7190" width="15.140625" style="84" customWidth="1"/>
    <col min="7191" max="7191" width="12.140625" style="84" bestFit="1" customWidth="1"/>
    <col min="7192" max="7192" width="11.5703125" style="84" bestFit="1" customWidth="1"/>
    <col min="7193" max="7195" width="12.5703125" style="84" bestFit="1" customWidth="1"/>
    <col min="7196" max="7196" width="11.28515625" style="84" customWidth="1"/>
    <col min="7197" max="7197" width="12.5703125" style="84" customWidth="1"/>
    <col min="7198" max="7198" width="11.85546875" style="84" customWidth="1"/>
    <col min="7199" max="7199" width="11.28515625" style="84" bestFit="1" customWidth="1"/>
    <col min="7200" max="7200" width="10" style="84" bestFit="1" customWidth="1"/>
    <col min="7201" max="7201" width="18.42578125" style="84" customWidth="1"/>
    <col min="7202" max="7441" width="9.140625" style="84"/>
    <col min="7442" max="7442" width="20.85546875" style="84" bestFit="1" customWidth="1"/>
    <col min="7443" max="7443" width="33.85546875" style="84" bestFit="1" customWidth="1"/>
    <col min="7444" max="7444" width="14.42578125" style="84" customWidth="1"/>
    <col min="7445" max="7445" width="14.85546875" style="84" customWidth="1"/>
    <col min="7446" max="7446" width="15.140625" style="84" customWidth="1"/>
    <col min="7447" max="7447" width="12.140625" style="84" bestFit="1" customWidth="1"/>
    <col min="7448" max="7448" width="11.5703125" style="84" bestFit="1" customWidth="1"/>
    <col min="7449" max="7451" width="12.5703125" style="84" bestFit="1" customWidth="1"/>
    <col min="7452" max="7452" width="11.28515625" style="84" customWidth="1"/>
    <col min="7453" max="7453" width="12.5703125" style="84" customWidth="1"/>
    <col min="7454" max="7454" width="11.85546875" style="84" customWidth="1"/>
    <col min="7455" max="7455" width="11.28515625" style="84" bestFit="1" customWidth="1"/>
    <col min="7456" max="7456" width="10" style="84" bestFit="1" customWidth="1"/>
    <col min="7457" max="7457" width="18.42578125" style="84" customWidth="1"/>
    <col min="7458" max="7697" width="9.140625" style="84"/>
    <col min="7698" max="7698" width="20.85546875" style="84" bestFit="1" customWidth="1"/>
    <col min="7699" max="7699" width="33.85546875" style="84" bestFit="1" customWidth="1"/>
    <col min="7700" max="7700" width="14.42578125" style="84" customWidth="1"/>
    <col min="7701" max="7701" width="14.85546875" style="84" customWidth="1"/>
    <col min="7702" max="7702" width="15.140625" style="84" customWidth="1"/>
    <col min="7703" max="7703" width="12.140625" style="84" bestFit="1" customWidth="1"/>
    <col min="7704" max="7704" width="11.5703125" style="84" bestFit="1" customWidth="1"/>
    <col min="7705" max="7707" width="12.5703125" style="84" bestFit="1" customWidth="1"/>
    <col min="7708" max="7708" width="11.28515625" style="84" customWidth="1"/>
    <col min="7709" max="7709" width="12.5703125" style="84" customWidth="1"/>
    <col min="7710" max="7710" width="11.85546875" style="84" customWidth="1"/>
    <col min="7711" max="7711" width="11.28515625" style="84" bestFit="1" customWidth="1"/>
    <col min="7712" max="7712" width="10" style="84" bestFit="1" customWidth="1"/>
    <col min="7713" max="7713" width="18.42578125" style="84" customWidth="1"/>
    <col min="7714" max="7953" width="9.140625" style="84"/>
    <col min="7954" max="7954" width="20.85546875" style="84" bestFit="1" customWidth="1"/>
    <col min="7955" max="7955" width="33.85546875" style="84" bestFit="1" customWidth="1"/>
    <col min="7956" max="7956" width="14.42578125" style="84" customWidth="1"/>
    <col min="7957" max="7957" width="14.85546875" style="84" customWidth="1"/>
    <col min="7958" max="7958" width="15.140625" style="84" customWidth="1"/>
    <col min="7959" max="7959" width="12.140625" style="84" bestFit="1" customWidth="1"/>
    <col min="7960" max="7960" width="11.5703125" style="84" bestFit="1" customWidth="1"/>
    <col min="7961" max="7963" width="12.5703125" style="84" bestFit="1" customWidth="1"/>
    <col min="7964" max="7964" width="11.28515625" style="84" customWidth="1"/>
    <col min="7965" max="7965" width="12.5703125" style="84" customWidth="1"/>
    <col min="7966" max="7966" width="11.85546875" style="84" customWidth="1"/>
    <col min="7967" max="7967" width="11.28515625" style="84" bestFit="1" customWidth="1"/>
    <col min="7968" max="7968" width="10" style="84" bestFit="1" customWidth="1"/>
    <col min="7969" max="7969" width="18.42578125" style="84" customWidth="1"/>
    <col min="7970" max="8209" width="9.140625" style="84"/>
    <col min="8210" max="8210" width="20.85546875" style="84" bestFit="1" customWidth="1"/>
    <col min="8211" max="8211" width="33.85546875" style="84" bestFit="1" customWidth="1"/>
    <col min="8212" max="8212" width="14.42578125" style="84" customWidth="1"/>
    <col min="8213" max="8213" width="14.85546875" style="84" customWidth="1"/>
    <col min="8214" max="8214" width="15.140625" style="84" customWidth="1"/>
    <col min="8215" max="8215" width="12.140625" style="84" bestFit="1" customWidth="1"/>
    <col min="8216" max="8216" width="11.5703125" style="84" bestFit="1" customWidth="1"/>
    <col min="8217" max="8219" width="12.5703125" style="84" bestFit="1" customWidth="1"/>
    <col min="8220" max="8220" width="11.28515625" style="84" customWidth="1"/>
    <col min="8221" max="8221" width="12.5703125" style="84" customWidth="1"/>
    <col min="8222" max="8222" width="11.85546875" style="84" customWidth="1"/>
    <col min="8223" max="8223" width="11.28515625" style="84" bestFit="1" customWidth="1"/>
    <col min="8224" max="8224" width="10" style="84" bestFit="1" customWidth="1"/>
    <col min="8225" max="8225" width="18.42578125" style="84" customWidth="1"/>
    <col min="8226" max="8465" width="9.140625" style="84"/>
    <col min="8466" max="8466" width="20.85546875" style="84" bestFit="1" customWidth="1"/>
    <col min="8467" max="8467" width="33.85546875" style="84" bestFit="1" customWidth="1"/>
    <col min="8468" max="8468" width="14.42578125" style="84" customWidth="1"/>
    <col min="8469" max="8469" width="14.85546875" style="84" customWidth="1"/>
    <col min="8470" max="8470" width="15.140625" style="84" customWidth="1"/>
    <col min="8471" max="8471" width="12.140625" style="84" bestFit="1" customWidth="1"/>
    <col min="8472" max="8472" width="11.5703125" style="84" bestFit="1" customWidth="1"/>
    <col min="8473" max="8475" width="12.5703125" style="84" bestFit="1" customWidth="1"/>
    <col min="8476" max="8476" width="11.28515625" style="84" customWidth="1"/>
    <col min="8477" max="8477" width="12.5703125" style="84" customWidth="1"/>
    <col min="8478" max="8478" width="11.85546875" style="84" customWidth="1"/>
    <col min="8479" max="8479" width="11.28515625" style="84" bestFit="1" customWidth="1"/>
    <col min="8480" max="8480" width="10" style="84" bestFit="1" customWidth="1"/>
    <col min="8481" max="8481" width="18.42578125" style="84" customWidth="1"/>
    <col min="8482" max="8721" width="9.140625" style="84"/>
    <col min="8722" max="8722" width="20.85546875" style="84" bestFit="1" customWidth="1"/>
    <col min="8723" max="8723" width="33.85546875" style="84" bestFit="1" customWidth="1"/>
    <col min="8724" max="8724" width="14.42578125" style="84" customWidth="1"/>
    <col min="8725" max="8725" width="14.85546875" style="84" customWidth="1"/>
    <col min="8726" max="8726" width="15.140625" style="84" customWidth="1"/>
    <col min="8727" max="8727" width="12.140625" style="84" bestFit="1" customWidth="1"/>
    <col min="8728" max="8728" width="11.5703125" style="84" bestFit="1" customWidth="1"/>
    <col min="8729" max="8731" width="12.5703125" style="84" bestFit="1" customWidth="1"/>
    <col min="8732" max="8732" width="11.28515625" style="84" customWidth="1"/>
    <col min="8733" max="8733" width="12.5703125" style="84" customWidth="1"/>
    <col min="8734" max="8734" width="11.85546875" style="84" customWidth="1"/>
    <col min="8735" max="8735" width="11.28515625" style="84" bestFit="1" customWidth="1"/>
    <col min="8736" max="8736" width="10" style="84" bestFit="1" customWidth="1"/>
    <col min="8737" max="8737" width="18.42578125" style="84" customWidth="1"/>
    <col min="8738" max="8977" width="9.140625" style="84"/>
    <col min="8978" max="8978" width="20.85546875" style="84" bestFit="1" customWidth="1"/>
    <col min="8979" max="8979" width="33.85546875" style="84" bestFit="1" customWidth="1"/>
    <col min="8980" max="8980" width="14.42578125" style="84" customWidth="1"/>
    <col min="8981" max="8981" width="14.85546875" style="84" customWidth="1"/>
    <col min="8982" max="8982" width="15.140625" style="84" customWidth="1"/>
    <col min="8983" max="8983" width="12.140625" style="84" bestFit="1" customWidth="1"/>
    <col min="8984" max="8984" width="11.5703125" style="84" bestFit="1" customWidth="1"/>
    <col min="8985" max="8987" width="12.5703125" style="84" bestFit="1" customWidth="1"/>
    <col min="8988" max="8988" width="11.28515625" style="84" customWidth="1"/>
    <col min="8989" max="8989" width="12.5703125" style="84" customWidth="1"/>
    <col min="8990" max="8990" width="11.85546875" style="84" customWidth="1"/>
    <col min="8991" max="8991" width="11.28515625" style="84" bestFit="1" customWidth="1"/>
    <col min="8992" max="8992" width="10" style="84" bestFit="1" customWidth="1"/>
    <col min="8993" max="8993" width="18.42578125" style="84" customWidth="1"/>
    <col min="8994" max="9233" width="9.140625" style="84"/>
    <col min="9234" max="9234" width="20.85546875" style="84" bestFit="1" customWidth="1"/>
    <col min="9235" max="9235" width="33.85546875" style="84" bestFit="1" customWidth="1"/>
    <col min="9236" max="9236" width="14.42578125" style="84" customWidth="1"/>
    <col min="9237" max="9237" width="14.85546875" style="84" customWidth="1"/>
    <col min="9238" max="9238" width="15.140625" style="84" customWidth="1"/>
    <col min="9239" max="9239" width="12.140625" style="84" bestFit="1" customWidth="1"/>
    <col min="9240" max="9240" width="11.5703125" style="84" bestFit="1" customWidth="1"/>
    <col min="9241" max="9243" width="12.5703125" style="84" bestFit="1" customWidth="1"/>
    <col min="9244" max="9244" width="11.28515625" style="84" customWidth="1"/>
    <col min="9245" max="9245" width="12.5703125" style="84" customWidth="1"/>
    <col min="9246" max="9246" width="11.85546875" style="84" customWidth="1"/>
    <col min="9247" max="9247" width="11.28515625" style="84" bestFit="1" customWidth="1"/>
    <col min="9248" max="9248" width="10" style="84" bestFit="1" customWidth="1"/>
    <col min="9249" max="9249" width="18.42578125" style="84" customWidth="1"/>
    <col min="9250" max="9489" width="9.140625" style="84"/>
    <col min="9490" max="9490" width="20.85546875" style="84" bestFit="1" customWidth="1"/>
    <col min="9491" max="9491" width="33.85546875" style="84" bestFit="1" customWidth="1"/>
    <col min="9492" max="9492" width="14.42578125" style="84" customWidth="1"/>
    <col min="9493" max="9493" width="14.85546875" style="84" customWidth="1"/>
    <col min="9494" max="9494" width="15.140625" style="84" customWidth="1"/>
    <col min="9495" max="9495" width="12.140625" style="84" bestFit="1" customWidth="1"/>
    <col min="9496" max="9496" width="11.5703125" style="84" bestFit="1" customWidth="1"/>
    <col min="9497" max="9499" width="12.5703125" style="84" bestFit="1" customWidth="1"/>
    <col min="9500" max="9500" width="11.28515625" style="84" customWidth="1"/>
    <col min="9501" max="9501" width="12.5703125" style="84" customWidth="1"/>
    <col min="9502" max="9502" width="11.85546875" style="84" customWidth="1"/>
    <col min="9503" max="9503" width="11.28515625" style="84" bestFit="1" customWidth="1"/>
    <col min="9504" max="9504" width="10" style="84" bestFit="1" customWidth="1"/>
    <col min="9505" max="9505" width="18.42578125" style="84" customWidth="1"/>
    <col min="9506" max="9745" width="9.140625" style="84"/>
    <col min="9746" max="9746" width="20.85546875" style="84" bestFit="1" customWidth="1"/>
    <col min="9747" max="9747" width="33.85546875" style="84" bestFit="1" customWidth="1"/>
    <col min="9748" max="9748" width="14.42578125" style="84" customWidth="1"/>
    <col min="9749" max="9749" width="14.85546875" style="84" customWidth="1"/>
    <col min="9750" max="9750" width="15.140625" style="84" customWidth="1"/>
    <col min="9751" max="9751" width="12.140625" style="84" bestFit="1" customWidth="1"/>
    <col min="9752" max="9752" width="11.5703125" style="84" bestFit="1" customWidth="1"/>
    <col min="9753" max="9755" width="12.5703125" style="84" bestFit="1" customWidth="1"/>
    <col min="9756" max="9756" width="11.28515625" style="84" customWidth="1"/>
    <col min="9757" max="9757" width="12.5703125" style="84" customWidth="1"/>
    <col min="9758" max="9758" width="11.85546875" style="84" customWidth="1"/>
    <col min="9759" max="9759" width="11.28515625" style="84" bestFit="1" customWidth="1"/>
    <col min="9760" max="9760" width="10" style="84" bestFit="1" customWidth="1"/>
    <col min="9761" max="9761" width="18.42578125" style="84" customWidth="1"/>
    <col min="9762" max="10001" width="9.140625" style="84"/>
    <col min="10002" max="10002" width="20.85546875" style="84" bestFit="1" customWidth="1"/>
    <col min="10003" max="10003" width="33.85546875" style="84" bestFit="1" customWidth="1"/>
    <col min="10004" max="10004" width="14.42578125" style="84" customWidth="1"/>
    <col min="10005" max="10005" width="14.85546875" style="84" customWidth="1"/>
    <col min="10006" max="10006" width="15.140625" style="84" customWidth="1"/>
    <col min="10007" max="10007" width="12.140625" style="84" bestFit="1" customWidth="1"/>
    <col min="10008" max="10008" width="11.5703125" style="84" bestFit="1" customWidth="1"/>
    <col min="10009" max="10011" width="12.5703125" style="84" bestFit="1" customWidth="1"/>
    <col min="10012" max="10012" width="11.28515625" style="84" customWidth="1"/>
    <col min="10013" max="10013" width="12.5703125" style="84" customWidth="1"/>
    <col min="10014" max="10014" width="11.85546875" style="84" customWidth="1"/>
    <col min="10015" max="10015" width="11.28515625" style="84" bestFit="1" customWidth="1"/>
    <col min="10016" max="10016" width="10" style="84" bestFit="1" customWidth="1"/>
    <col min="10017" max="10017" width="18.42578125" style="84" customWidth="1"/>
    <col min="10018" max="10257" width="9.140625" style="84"/>
    <col min="10258" max="10258" width="20.85546875" style="84" bestFit="1" customWidth="1"/>
    <col min="10259" max="10259" width="33.85546875" style="84" bestFit="1" customWidth="1"/>
    <col min="10260" max="10260" width="14.42578125" style="84" customWidth="1"/>
    <col min="10261" max="10261" width="14.85546875" style="84" customWidth="1"/>
    <col min="10262" max="10262" width="15.140625" style="84" customWidth="1"/>
    <col min="10263" max="10263" width="12.140625" style="84" bestFit="1" customWidth="1"/>
    <col min="10264" max="10264" width="11.5703125" style="84" bestFit="1" customWidth="1"/>
    <col min="10265" max="10267" width="12.5703125" style="84" bestFit="1" customWidth="1"/>
    <col min="10268" max="10268" width="11.28515625" style="84" customWidth="1"/>
    <col min="10269" max="10269" width="12.5703125" style="84" customWidth="1"/>
    <col min="10270" max="10270" width="11.85546875" style="84" customWidth="1"/>
    <col min="10271" max="10271" width="11.28515625" style="84" bestFit="1" customWidth="1"/>
    <col min="10272" max="10272" width="10" style="84" bestFit="1" customWidth="1"/>
    <col min="10273" max="10273" width="18.42578125" style="84" customWidth="1"/>
    <col min="10274" max="10513" width="9.140625" style="84"/>
    <col min="10514" max="10514" width="20.85546875" style="84" bestFit="1" customWidth="1"/>
    <col min="10515" max="10515" width="33.85546875" style="84" bestFit="1" customWidth="1"/>
    <col min="10516" max="10516" width="14.42578125" style="84" customWidth="1"/>
    <col min="10517" max="10517" width="14.85546875" style="84" customWidth="1"/>
    <col min="10518" max="10518" width="15.140625" style="84" customWidth="1"/>
    <col min="10519" max="10519" width="12.140625" style="84" bestFit="1" customWidth="1"/>
    <col min="10520" max="10520" width="11.5703125" style="84" bestFit="1" customWidth="1"/>
    <col min="10521" max="10523" width="12.5703125" style="84" bestFit="1" customWidth="1"/>
    <col min="10524" max="10524" width="11.28515625" style="84" customWidth="1"/>
    <col min="10525" max="10525" width="12.5703125" style="84" customWidth="1"/>
    <col min="10526" max="10526" width="11.85546875" style="84" customWidth="1"/>
    <col min="10527" max="10527" width="11.28515625" style="84" bestFit="1" customWidth="1"/>
    <col min="10528" max="10528" width="10" style="84" bestFit="1" customWidth="1"/>
    <col min="10529" max="10529" width="18.42578125" style="84" customWidth="1"/>
    <col min="10530" max="10769" width="9.140625" style="84"/>
    <col min="10770" max="10770" width="20.85546875" style="84" bestFit="1" customWidth="1"/>
    <col min="10771" max="10771" width="33.85546875" style="84" bestFit="1" customWidth="1"/>
    <col min="10772" max="10772" width="14.42578125" style="84" customWidth="1"/>
    <col min="10773" max="10773" width="14.85546875" style="84" customWidth="1"/>
    <col min="10774" max="10774" width="15.140625" style="84" customWidth="1"/>
    <col min="10775" max="10775" width="12.140625" style="84" bestFit="1" customWidth="1"/>
    <col min="10776" max="10776" width="11.5703125" style="84" bestFit="1" customWidth="1"/>
    <col min="10777" max="10779" width="12.5703125" style="84" bestFit="1" customWidth="1"/>
    <col min="10780" max="10780" width="11.28515625" style="84" customWidth="1"/>
    <col min="10781" max="10781" width="12.5703125" style="84" customWidth="1"/>
    <col min="10782" max="10782" width="11.85546875" style="84" customWidth="1"/>
    <col min="10783" max="10783" width="11.28515625" style="84" bestFit="1" customWidth="1"/>
    <col min="10784" max="10784" width="10" style="84" bestFit="1" customWidth="1"/>
    <col min="10785" max="10785" width="18.42578125" style="84" customWidth="1"/>
    <col min="10786" max="11025" width="9.140625" style="84"/>
    <col min="11026" max="11026" width="20.85546875" style="84" bestFit="1" customWidth="1"/>
    <col min="11027" max="11027" width="33.85546875" style="84" bestFit="1" customWidth="1"/>
    <col min="11028" max="11028" width="14.42578125" style="84" customWidth="1"/>
    <col min="11029" max="11029" width="14.85546875" style="84" customWidth="1"/>
    <col min="11030" max="11030" width="15.140625" style="84" customWidth="1"/>
    <col min="11031" max="11031" width="12.140625" style="84" bestFit="1" customWidth="1"/>
    <col min="11032" max="11032" width="11.5703125" style="84" bestFit="1" customWidth="1"/>
    <col min="11033" max="11035" width="12.5703125" style="84" bestFit="1" customWidth="1"/>
    <col min="11036" max="11036" width="11.28515625" style="84" customWidth="1"/>
    <col min="11037" max="11037" width="12.5703125" style="84" customWidth="1"/>
    <col min="11038" max="11038" width="11.85546875" style="84" customWidth="1"/>
    <col min="11039" max="11039" width="11.28515625" style="84" bestFit="1" customWidth="1"/>
    <col min="11040" max="11040" width="10" style="84" bestFit="1" customWidth="1"/>
    <col min="11041" max="11041" width="18.42578125" style="84" customWidth="1"/>
    <col min="11042" max="11281" width="9.140625" style="84"/>
    <col min="11282" max="11282" width="20.85546875" style="84" bestFit="1" customWidth="1"/>
    <col min="11283" max="11283" width="33.85546875" style="84" bestFit="1" customWidth="1"/>
    <col min="11284" max="11284" width="14.42578125" style="84" customWidth="1"/>
    <col min="11285" max="11285" width="14.85546875" style="84" customWidth="1"/>
    <col min="11286" max="11286" width="15.140625" style="84" customWidth="1"/>
    <col min="11287" max="11287" width="12.140625" style="84" bestFit="1" customWidth="1"/>
    <col min="11288" max="11288" width="11.5703125" style="84" bestFit="1" customWidth="1"/>
    <col min="11289" max="11291" width="12.5703125" style="84" bestFit="1" customWidth="1"/>
    <col min="11292" max="11292" width="11.28515625" style="84" customWidth="1"/>
    <col min="11293" max="11293" width="12.5703125" style="84" customWidth="1"/>
    <col min="11294" max="11294" width="11.85546875" style="84" customWidth="1"/>
    <col min="11295" max="11295" width="11.28515625" style="84" bestFit="1" customWidth="1"/>
    <col min="11296" max="11296" width="10" style="84" bestFit="1" customWidth="1"/>
    <col min="11297" max="11297" width="18.42578125" style="84" customWidth="1"/>
    <col min="11298" max="11537" width="9.140625" style="84"/>
    <col min="11538" max="11538" width="20.85546875" style="84" bestFit="1" customWidth="1"/>
    <col min="11539" max="11539" width="33.85546875" style="84" bestFit="1" customWidth="1"/>
    <col min="11540" max="11540" width="14.42578125" style="84" customWidth="1"/>
    <col min="11541" max="11541" width="14.85546875" style="84" customWidth="1"/>
    <col min="11542" max="11542" width="15.140625" style="84" customWidth="1"/>
    <col min="11543" max="11543" width="12.140625" style="84" bestFit="1" customWidth="1"/>
    <col min="11544" max="11544" width="11.5703125" style="84" bestFit="1" customWidth="1"/>
    <col min="11545" max="11547" width="12.5703125" style="84" bestFit="1" customWidth="1"/>
    <col min="11548" max="11548" width="11.28515625" style="84" customWidth="1"/>
    <col min="11549" max="11549" width="12.5703125" style="84" customWidth="1"/>
    <col min="11550" max="11550" width="11.85546875" style="84" customWidth="1"/>
    <col min="11551" max="11551" width="11.28515625" style="84" bestFit="1" customWidth="1"/>
    <col min="11552" max="11552" width="10" style="84" bestFit="1" customWidth="1"/>
    <col min="11553" max="11553" width="18.42578125" style="84" customWidth="1"/>
    <col min="11554" max="11793" width="9.140625" style="84"/>
    <col min="11794" max="11794" width="20.85546875" style="84" bestFit="1" customWidth="1"/>
    <col min="11795" max="11795" width="33.85546875" style="84" bestFit="1" customWidth="1"/>
    <col min="11796" max="11796" width="14.42578125" style="84" customWidth="1"/>
    <col min="11797" max="11797" width="14.85546875" style="84" customWidth="1"/>
    <col min="11798" max="11798" width="15.140625" style="84" customWidth="1"/>
    <col min="11799" max="11799" width="12.140625" style="84" bestFit="1" customWidth="1"/>
    <col min="11800" max="11800" width="11.5703125" style="84" bestFit="1" customWidth="1"/>
    <col min="11801" max="11803" width="12.5703125" style="84" bestFit="1" customWidth="1"/>
    <col min="11804" max="11804" width="11.28515625" style="84" customWidth="1"/>
    <col min="11805" max="11805" width="12.5703125" style="84" customWidth="1"/>
    <col min="11806" max="11806" width="11.85546875" style="84" customWidth="1"/>
    <col min="11807" max="11807" width="11.28515625" style="84" bestFit="1" customWidth="1"/>
    <col min="11808" max="11808" width="10" style="84" bestFit="1" customWidth="1"/>
    <col min="11809" max="11809" width="18.42578125" style="84" customWidth="1"/>
    <col min="11810" max="12049" width="9.140625" style="84"/>
    <col min="12050" max="12050" width="20.85546875" style="84" bestFit="1" customWidth="1"/>
    <col min="12051" max="12051" width="33.85546875" style="84" bestFit="1" customWidth="1"/>
    <col min="12052" max="12052" width="14.42578125" style="84" customWidth="1"/>
    <col min="12053" max="12053" width="14.85546875" style="84" customWidth="1"/>
    <col min="12054" max="12054" width="15.140625" style="84" customWidth="1"/>
    <col min="12055" max="12055" width="12.140625" style="84" bestFit="1" customWidth="1"/>
    <col min="12056" max="12056" width="11.5703125" style="84" bestFit="1" customWidth="1"/>
    <col min="12057" max="12059" width="12.5703125" style="84" bestFit="1" customWidth="1"/>
    <col min="12060" max="12060" width="11.28515625" style="84" customWidth="1"/>
    <col min="12061" max="12061" width="12.5703125" style="84" customWidth="1"/>
    <col min="12062" max="12062" width="11.85546875" style="84" customWidth="1"/>
    <col min="12063" max="12063" width="11.28515625" style="84" bestFit="1" customWidth="1"/>
    <col min="12064" max="12064" width="10" style="84" bestFit="1" customWidth="1"/>
    <col min="12065" max="12065" width="18.42578125" style="84" customWidth="1"/>
    <col min="12066" max="12305" width="9.140625" style="84"/>
    <col min="12306" max="12306" width="20.85546875" style="84" bestFit="1" customWidth="1"/>
    <col min="12307" max="12307" width="33.85546875" style="84" bestFit="1" customWidth="1"/>
    <col min="12308" max="12308" width="14.42578125" style="84" customWidth="1"/>
    <col min="12309" max="12309" width="14.85546875" style="84" customWidth="1"/>
    <col min="12310" max="12310" width="15.140625" style="84" customWidth="1"/>
    <col min="12311" max="12311" width="12.140625" style="84" bestFit="1" customWidth="1"/>
    <col min="12312" max="12312" width="11.5703125" style="84" bestFit="1" customWidth="1"/>
    <col min="12313" max="12315" width="12.5703125" style="84" bestFit="1" customWidth="1"/>
    <col min="12316" max="12316" width="11.28515625" style="84" customWidth="1"/>
    <col min="12317" max="12317" width="12.5703125" style="84" customWidth="1"/>
    <col min="12318" max="12318" width="11.85546875" style="84" customWidth="1"/>
    <col min="12319" max="12319" width="11.28515625" style="84" bestFit="1" customWidth="1"/>
    <col min="12320" max="12320" width="10" style="84" bestFit="1" customWidth="1"/>
    <col min="12321" max="12321" width="18.42578125" style="84" customWidth="1"/>
    <col min="12322" max="12561" width="9.140625" style="84"/>
    <col min="12562" max="12562" width="20.85546875" style="84" bestFit="1" customWidth="1"/>
    <col min="12563" max="12563" width="33.85546875" style="84" bestFit="1" customWidth="1"/>
    <col min="12564" max="12564" width="14.42578125" style="84" customWidth="1"/>
    <col min="12565" max="12565" width="14.85546875" style="84" customWidth="1"/>
    <col min="12566" max="12566" width="15.140625" style="84" customWidth="1"/>
    <col min="12567" max="12567" width="12.140625" style="84" bestFit="1" customWidth="1"/>
    <col min="12568" max="12568" width="11.5703125" style="84" bestFit="1" customWidth="1"/>
    <col min="12569" max="12571" width="12.5703125" style="84" bestFit="1" customWidth="1"/>
    <col min="12572" max="12572" width="11.28515625" style="84" customWidth="1"/>
    <col min="12573" max="12573" width="12.5703125" style="84" customWidth="1"/>
    <col min="12574" max="12574" width="11.85546875" style="84" customWidth="1"/>
    <col min="12575" max="12575" width="11.28515625" style="84" bestFit="1" customWidth="1"/>
    <col min="12576" max="12576" width="10" style="84" bestFit="1" customWidth="1"/>
    <col min="12577" max="12577" width="18.42578125" style="84" customWidth="1"/>
    <col min="12578" max="12817" width="9.140625" style="84"/>
    <col min="12818" max="12818" width="20.85546875" style="84" bestFit="1" customWidth="1"/>
    <col min="12819" max="12819" width="33.85546875" style="84" bestFit="1" customWidth="1"/>
    <col min="12820" max="12820" width="14.42578125" style="84" customWidth="1"/>
    <col min="12821" max="12821" width="14.85546875" style="84" customWidth="1"/>
    <col min="12822" max="12822" width="15.140625" style="84" customWidth="1"/>
    <col min="12823" max="12823" width="12.140625" style="84" bestFit="1" customWidth="1"/>
    <col min="12824" max="12824" width="11.5703125" style="84" bestFit="1" customWidth="1"/>
    <col min="12825" max="12827" width="12.5703125" style="84" bestFit="1" customWidth="1"/>
    <col min="12828" max="12828" width="11.28515625" style="84" customWidth="1"/>
    <col min="12829" max="12829" width="12.5703125" style="84" customWidth="1"/>
    <col min="12830" max="12830" width="11.85546875" style="84" customWidth="1"/>
    <col min="12831" max="12831" width="11.28515625" style="84" bestFit="1" customWidth="1"/>
    <col min="12832" max="12832" width="10" style="84" bestFit="1" customWidth="1"/>
    <col min="12833" max="12833" width="18.42578125" style="84" customWidth="1"/>
    <col min="12834" max="13073" width="9.140625" style="84"/>
    <col min="13074" max="13074" width="20.85546875" style="84" bestFit="1" customWidth="1"/>
    <col min="13075" max="13075" width="33.85546875" style="84" bestFit="1" customWidth="1"/>
    <col min="13076" max="13076" width="14.42578125" style="84" customWidth="1"/>
    <col min="13077" max="13077" width="14.85546875" style="84" customWidth="1"/>
    <col min="13078" max="13078" width="15.140625" style="84" customWidth="1"/>
    <col min="13079" max="13079" width="12.140625" style="84" bestFit="1" customWidth="1"/>
    <col min="13080" max="13080" width="11.5703125" style="84" bestFit="1" customWidth="1"/>
    <col min="13081" max="13083" width="12.5703125" style="84" bestFit="1" customWidth="1"/>
    <col min="13084" max="13084" width="11.28515625" style="84" customWidth="1"/>
    <col min="13085" max="13085" width="12.5703125" style="84" customWidth="1"/>
    <col min="13086" max="13086" width="11.85546875" style="84" customWidth="1"/>
    <col min="13087" max="13087" width="11.28515625" style="84" bestFit="1" customWidth="1"/>
    <col min="13088" max="13088" width="10" style="84" bestFit="1" customWidth="1"/>
    <col min="13089" max="13089" width="18.42578125" style="84" customWidth="1"/>
    <col min="13090" max="13329" width="9.140625" style="84"/>
    <col min="13330" max="13330" width="20.85546875" style="84" bestFit="1" customWidth="1"/>
    <col min="13331" max="13331" width="33.85546875" style="84" bestFit="1" customWidth="1"/>
    <col min="13332" max="13332" width="14.42578125" style="84" customWidth="1"/>
    <col min="13333" max="13333" width="14.85546875" style="84" customWidth="1"/>
    <col min="13334" max="13334" width="15.140625" style="84" customWidth="1"/>
    <col min="13335" max="13335" width="12.140625" style="84" bestFit="1" customWidth="1"/>
    <col min="13336" max="13336" width="11.5703125" style="84" bestFit="1" customWidth="1"/>
    <col min="13337" max="13339" width="12.5703125" style="84" bestFit="1" customWidth="1"/>
    <col min="13340" max="13340" width="11.28515625" style="84" customWidth="1"/>
    <col min="13341" max="13341" width="12.5703125" style="84" customWidth="1"/>
    <col min="13342" max="13342" width="11.85546875" style="84" customWidth="1"/>
    <col min="13343" max="13343" width="11.28515625" style="84" bestFit="1" customWidth="1"/>
    <col min="13344" max="13344" width="10" style="84" bestFit="1" customWidth="1"/>
    <col min="13345" max="13345" width="18.42578125" style="84" customWidth="1"/>
    <col min="13346" max="13585" width="9.140625" style="84"/>
    <col min="13586" max="13586" width="20.85546875" style="84" bestFit="1" customWidth="1"/>
    <col min="13587" max="13587" width="33.85546875" style="84" bestFit="1" customWidth="1"/>
    <col min="13588" max="13588" width="14.42578125" style="84" customWidth="1"/>
    <col min="13589" max="13589" width="14.85546875" style="84" customWidth="1"/>
    <col min="13590" max="13590" width="15.140625" style="84" customWidth="1"/>
    <col min="13591" max="13591" width="12.140625" style="84" bestFit="1" customWidth="1"/>
    <col min="13592" max="13592" width="11.5703125" style="84" bestFit="1" customWidth="1"/>
    <col min="13593" max="13595" width="12.5703125" style="84" bestFit="1" customWidth="1"/>
    <col min="13596" max="13596" width="11.28515625" style="84" customWidth="1"/>
    <col min="13597" max="13597" width="12.5703125" style="84" customWidth="1"/>
    <col min="13598" max="13598" width="11.85546875" style="84" customWidth="1"/>
    <col min="13599" max="13599" width="11.28515625" style="84" bestFit="1" customWidth="1"/>
    <col min="13600" max="13600" width="10" style="84" bestFit="1" customWidth="1"/>
    <col min="13601" max="13601" width="18.42578125" style="84" customWidth="1"/>
    <col min="13602" max="13841" width="9.140625" style="84"/>
    <col min="13842" max="13842" width="20.85546875" style="84" bestFit="1" customWidth="1"/>
    <col min="13843" max="13843" width="33.85546875" style="84" bestFit="1" customWidth="1"/>
    <col min="13844" max="13844" width="14.42578125" style="84" customWidth="1"/>
    <col min="13845" max="13845" width="14.85546875" style="84" customWidth="1"/>
    <col min="13846" max="13846" width="15.140625" style="84" customWidth="1"/>
    <col min="13847" max="13847" width="12.140625" style="84" bestFit="1" customWidth="1"/>
    <col min="13848" max="13848" width="11.5703125" style="84" bestFit="1" customWidth="1"/>
    <col min="13849" max="13851" width="12.5703125" style="84" bestFit="1" customWidth="1"/>
    <col min="13852" max="13852" width="11.28515625" style="84" customWidth="1"/>
    <col min="13853" max="13853" width="12.5703125" style="84" customWidth="1"/>
    <col min="13854" max="13854" width="11.85546875" style="84" customWidth="1"/>
    <col min="13855" max="13855" width="11.28515625" style="84" bestFit="1" customWidth="1"/>
    <col min="13856" max="13856" width="10" style="84" bestFit="1" customWidth="1"/>
    <col min="13857" max="13857" width="18.42578125" style="84" customWidth="1"/>
    <col min="13858" max="14097" width="9.140625" style="84"/>
    <col min="14098" max="14098" width="20.85546875" style="84" bestFit="1" customWidth="1"/>
    <col min="14099" max="14099" width="33.85546875" style="84" bestFit="1" customWidth="1"/>
    <col min="14100" max="14100" width="14.42578125" style="84" customWidth="1"/>
    <col min="14101" max="14101" width="14.85546875" style="84" customWidth="1"/>
    <col min="14102" max="14102" width="15.140625" style="84" customWidth="1"/>
    <col min="14103" max="14103" width="12.140625" style="84" bestFit="1" customWidth="1"/>
    <col min="14104" max="14104" width="11.5703125" style="84" bestFit="1" customWidth="1"/>
    <col min="14105" max="14107" width="12.5703125" style="84" bestFit="1" customWidth="1"/>
    <col min="14108" max="14108" width="11.28515625" style="84" customWidth="1"/>
    <col min="14109" max="14109" width="12.5703125" style="84" customWidth="1"/>
    <col min="14110" max="14110" width="11.85546875" style="84" customWidth="1"/>
    <col min="14111" max="14111" width="11.28515625" style="84" bestFit="1" customWidth="1"/>
    <col min="14112" max="14112" width="10" style="84" bestFit="1" customWidth="1"/>
    <col min="14113" max="14113" width="18.42578125" style="84" customWidth="1"/>
    <col min="14114" max="14353" width="9.140625" style="84"/>
    <col min="14354" max="14354" width="20.85546875" style="84" bestFit="1" customWidth="1"/>
    <col min="14355" max="14355" width="33.85546875" style="84" bestFit="1" customWidth="1"/>
    <col min="14356" max="14356" width="14.42578125" style="84" customWidth="1"/>
    <col min="14357" max="14357" width="14.85546875" style="84" customWidth="1"/>
    <col min="14358" max="14358" width="15.140625" style="84" customWidth="1"/>
    <col min="14359" max="14359" width="12.140625" style="84" bestFit="1" customWidth="1"/>
    <col min="14360" max="14360" width="11.5703125" style="84" bestFit="1" customWidth="1"/>
    <col min="14361" max="14363" width="12.5703125" style="84" bestFit="1" customWidth="1"/>
    <col min="14364" max="14364" width="11.28515625" style="84" customWidth="1"/>
    <col min="14365" max="14365" width="12.5703125" style="84" customWidth="1"/>
    <col min="14366" max="14366" width="11.85546875" style="84" customWidth="1"/>
    <col min="14367" max="14367" width="11.28515625" style="84" bestFit="1" customWidth="1"/>
    <col min="14368" max="14368" width="10" style="84" bestFit="1" customWidth="1"/>
    <col min="14369" max="14369" width="18.42578125" style="84" customWidth="1"/>
    <col min="14370" max="14609" width="9.140625" style="84"/>
    <col min="14610" max="14610" width="20.85546875" style="84" bestFit="1" customWidth="1"/>
    <col min="14611" max="14611" width="33.85546875" style="84" bestFit="1" customWidth="1"/>
    <col min="14612" max="14612" width="14.42578125" style="84" customWidth="1"/>
    <col min="14613" max="14613" width="14.85546875" style="84" customWidth="1"/>
    <col min="14614" max="14614" width="15.140625" style="84" customWidth="1"/>
    <col min="14615" max="14615" width="12.140625" style="84" bestFit="1" customWidth="1"/>
    <col min="14616" max="14616" width="11.5703125" style="84" bestFit="1" customWidth="1"/>
    <col min="14617" max="14619" width="12.5703125" style="84" bestFit="1" customWidth="1"/>
    <col min="14620" max="14620" width="11.28515625" style="84" customWidth="1"/>
    <col min="14621" max="14621" width="12.5703125" style="84" customWidth="1"/>
    <col min="14622" max="14622" width="11.85546875" style="84" customWidth="1"/>
    <col min="14623" max="14623" width="11.28515625" style="84" bestFit="1" customWidth="1"/>
    <col min="14624" max="14624" width="10" style="84" bestFit="1" customWidth="1"/>
    <col min="14625" max="14625" width="18.42578125" style="84" customWidth="1"/>
    <col min="14626" max="14865" width="9.140625" style="84"/>
    <col min="14866" max="14866" width="20.85546875" style="84" bestFit="1" customWidth="1"/>
    <col min="14867" max="14867" width="33.85546875" style="84" bestFit="1" customWidth="1"/>
    <col min="14868" max="14868" width="14.42578125" style="84" customWidth="1"/>
    <col min="14869" max="14869" width="14.85546875" style="84" customWidth="1"/>
    <col min="14870" max="14870" width="15.140625" style="84" customWidth="1"/>
    <col min="14871" max="14871" width="12.140625" style="84" bestFit="1" customWidth="1"/>
    <col min="14872" max="14872" width="11.5703125" style="84" bestFit="1" customWidth="1"/>
    <col min="14873" max="14875" width="12.5703125" style="84" bestFit="1" customWidth="1"/>
    <col min="14876" max="14876" width="11.28515625" style="84" customWidth="1"/>
    <col min="14877" max="14877" width="12.5703125" style="84" customWidth="1"/>
    <col min="14878" max="14878" width="11.85546875" style="84" customWidth="1"/>
    <col min="14879" max="14879" width="11.28515625" style="84" bestFit="1" customWidth="1"/>
    <col min="14880" max="14880" width="10" style="84" bestFit="1" customWidth="1"/>
    <col min="14881" max="14881" width="18.42578125" style="84" customWidth="1"/>
    <col min="14882" max="15121" width="9.140625" style="84"/>
    <col min="15122" max="15122" width="20.85546875" style="84" bestFit="1" customWidth="1"/>
    <col min="15123" max="15123" width="33.85546875" style="84" bestFit="1" customWidth="1"/>
    <col min="15124" max="15124" width="14.42578125" style="84" customWidth="1"/>
    <col min="15125" max="15125" width="14.85546875" style="84" customWidth="1"/>
    <col min="15126" max="15126" width="15.140625" style="84" customWidth="1"/>
    <col min="15127" max="15127" width="12.140625" style="84" bestFit="1" customWidth="1"/>
    <col min="15128" max="15128" width="11.5703125" style="84" bestFit="1" customWidth="1"/>
    <col min="15129" max="15131" width="12.5703125" style="84" bestFit="1" customWidth="1"/>
    <col min="15132" max="15132" width="11.28515625" style="84" customWidth="1"/>
    <col min="15133" max="15133" width="12.5703125" style="84" customWidth="1"/>
    <col min="15134" max="15134" width="11.85546875" style="84" customWidth="1"/>
    <col min="15135" max="15135" width="11.28515625" style="84" bestFit="1" customWidth="1"/>
    <col min="15136" max="15136" width="10" style="84" bestFit="1" customWidth="1"/>
    <col min="15137" max="15137" width="18.42578125" style="84" customWidth="1"/>
    <col min="15138" max="15377" width="9.140625" style="84"/>
    <col min="15378" max="15378" width="20.85546875" style="84" bestFit="1" customWidth="1"/>
    <col min="15379" max="15379" width="33.85546875" style="84" bestFit="1" customWidth="1"/>
    <col min="15380" max="15380" width="14.42578125" style="84" customWidth="1"/>
    <col min="15381" max="15381" width="14.85546875" style="84" customWidth="1"/>
    <col min="15382" max="15382" width="15.140625" style="84" customWidth="1"/>
    <col min="15383" max="15383" width="12.140625" style="84" bestFit="1" customWidth="1"/>
    <col min="15384" max="15384" width="11.5703125" style="84" bestFit="1" customWidth="1"/>
    <col min="15385" max="15387" width="12.5703125" style="84" bestFit="1" customWidth="1"/>
    <col min="15388" max="15388" width="11.28515625" style="84" customWidth="1"/>
    <col min="15389" max="15389" width="12.5703125" style="84" customWidth="1"/>
    <col min="15390" max="15390" width="11.85546875" style="84" customWidth="1"/>
    <col min="15391" max="15391" width="11.28515625" style="84" bestFit="1" customWidth="1"/>
    <col min="15392" max="15392" width="10" style="84" bestFit="1" customWidth="1"/>
    <col min="15393" max="15393" width="18.42578125" style="84" customWidth="1"/>
    <col min="15394" max="15633" width="9.140625" style="84"/>
    <col min="15634" max="15634" width="20.85546875" style="84" bestFit="1" customWidth="1"/>
    <col min="15635" max="15635" width="33.85546875" style="84" bestFit="1" customWidth="1"/>
    <col min="15636" max="15636" width="14.42578125" style="84" customWidth="1"/>
    <col min="15637" max="15637" width="14.85546875" style="84" customWidth="1"/>
    <col min="15638" max="15638" width="15.140625" style="84" customWidth="1"/>
    <col min="15639" max="15639" width="12.140625" style="84" bestFit="1" customWidth="1"/>
    <col min="15640" max="15640" width="11.5703125" style="84" bestFit="1" customWidth="1"/>
    <col min="15641" max="15643" width="12.5703125" style="84" bestFit="1" customWidth="1"/>
    <col min="15644" max="15644" width="11.28515625" style="84" customWidth="1"/>
    <col min="15645" max="15645" width="12.5703125" style="84" customWidth="1"/>
    <col min="15646" max="15646" width="11.85546875" style="84" customWidth="1"/>
    <col min="15647" max="15647" width="11.28515625" style="84" bestFit="1" customWidth="1"/>
    <col min="15648" max="15648" width="10" style="84" bestFit="1" customWidth="1"/>
    <col min="15649" max="15649" width="18.42578125" style="84" customWidth="1"/>
    <col min="15650" max="15889" width="9.140625" style="84"/>
    <col min="15890" max="15890" width="20.85546875" style="84" bestFit="1" customWidth="1"/>
    <col min="15891" max="15891" width="33.85546875" style="84" bestFit="1" customWidth="1"/>
    <col min="15892" max="15892" width="14.42578125" style="84" customWidth="1"/>
    <col min="15893" max="15893" width="14.85546875" style="84" customWidth="1"/>
    <col min="15894" max="15894" width="15.140625" style="84" customWidth="1"/>
    <col min="15895" max="15895" width="12.140625" style="84" bestFit="1" customWidth="1"/>
    <col min="15896" max="15896" width="11.5703125" style="84" bestFit="1" customWidth="1"/>
    <col min="15897" max="15899" width="12.5703125" style="84" bestFit="1" customWidth="1"/>
    <col min="15900" max="15900" width="11.28515625" style="84" customWidth="1"/>
    <col min="15901" max="15901" width="12.5703125" style="84" customWidth="1"/>
    <col min="15902" max="15902" width="11.85546875" style="84" customWidth="1"/>
    <col min="15903" max="15903" width="11.28515625" style="84" bestFit="1" customWidth="1"/>
    <col min="15904" max="15904" width="10" style="84" bestFit="1" customWidth="1"/>
    <col min="15905" max="15905" width="18.42578125" style="84" customWidth="1"/>
    <col min="15906" max="16145" width="9.140625" style="84"/>
    <col min="16146" max="16146" width="20.85546875" style="84" bestFit="1" customWidth="1"/>
    <col min="16147" max="16147" width="33.85546875" style="84" bestFit="1" customWidth="1"/>
    <col min="16148" max="16148" width="14.42578125" style="84" customWidth="1"/>
    <col min="16149" max="16149" width="14.85546875" style="84" customWidth="1"/>
    <col min="16150" max="16150" width="15.140625" style="84" customWidth="1"/>
    <col min="16151" max="16151" width="12.140625" style="84" bestFit="1" customWidth="1"/>
    <col min="16152" max="16152" width="11.5703125" style="84" bestFit="1" customWidth="1"/>
    <col min="16153" max="16155" width="12.5703125" style="84" bestFit="1" customWidth="1"/>
    <col min="16156" max="16156" width="11.28515625" style="84" customWidth="1"/>
    <col min="16157" max="16157" width="12.5703125" style="84" customWidth="1"/>
    <col min="16158" max="16158" width="11.85546875" style="84" customWidth="1"/>
    <col min="16159" max="16159" width="11.28515625" style="84" bestFit="1" customWidth="1"/>
    <col min="16160" max="16160" width="10" style="84" bestFit="1" customWidth="1"/>
    <col min="16161" max="16161" width="18.42578125" style="84" customWidth="1"/>
    <col min="16162" max="16384" width="9.140625" style="84"/>
  </cols>
  <sheetData>
    <row r="1" spans="1:45" s="109" customFormat="1" ht="30" customHeight="1" x14ac:dyDescent="0.25">
      <c r="A1" s="175" t="s">
        <v>1717</v>
      </c>
      <c r="B1" s="177" t="s">
        <v>1718</v>
      </c>
      <c r="C1" s="177" t="s">
        <v>0</v>
      </c>
      <c r="D1" s="177" t="s">
        <v>1</v>
      </c>
      <c r="E1" s="177" t="s">
        <v>2</v>
      </c>
      <c r="F1" s="172" t="s">
        <v>3</v>
      </c>
      <c r="G1" s="173"/>
      <c r="H1" s="173"/>
      <c r="I1" s="173"/>
      <c r="J1" s="173"/>
      <c r="K1" s="173"/>
      <c r="L1" s="173"/>
      <c r="M1" s="173"/>
      <c r="N1" s="173"/>
      <c r="O1" s="174"/>
      <c r="P1" s="172" t="s">
        <v>2778</v>
      </c>
      <c r="Q1" s="173"/>
      <c r="R1" s="173"/>
      <c r="S1" s="173"/>
      <c r="T1" s="173"/>
      <c r="U1" s="173"/>
      <c r="V1" s="173"/>
      <c r="W1" s="173"/>
      <c r="X1" s="173"/>
      <c r="Y1" s="174"/>
      <c r="Z1" s="172" t="s">
        <v>2781</v>
      </c>
      <c r="AA1" s="173"/>
      <c r="AB1" s="173"/>
      <c r="AC1" s="173"/>
      <c r="AD1" s="173"/>
      <c r="AE1" s="173"/>
      <c r="AF1" s="173"/>
      <c r="AG1" s="173"/>
      <c r="AH1" s="173"/>
      <c r="AI1" s="174"/>
      <c r="AJ1" s="172" t="s">
        <v>2168</v>
      </c>
      <c r="AK1" s="173"/>
      <c r="AL1" s="173"/>
      <c r="AM1" s="173"/>
      <c r="AN1" s="173"/>
      <c r="AO1" s="173"/>
      <c r="AP1" s="173"/>
      <c r="AQ1" s="173"/>
      <c r="AR1" s="173"/>
      <c r="AS1" s="174"/>
    </row>
    <row r="2" spans="1:45" s="4" customFormat="1" ht="44.25" customHeight="1" thickBot="1" x14ac:dyDescent="0.3">
      <c r="A2" s="176"/>
      <c r="B2" s="178"/>
      <c r="C2" s="178"/>
      <c r="D2" s="178"/>
      <c r="E2" s="178"/>
      <c r="F2" s="105" t="s">
        <v>888</v>
      </c>
      <c r="G2" s="105" t="s">
        <v>889</v>
      </c>
      <c r="H2" s="105" t="s">
        <v>890</v>
      </c>
      <c r="I2" s="105" t="s">
        <v>891</v>
      </c>
      <c r="J2" s="105" t="s">
        <v>892</v>
      </c>
      <c r="K2" s="105" t="s">
        <v>893</v>
      </c>
      <c r="L2" s="105" t="s">
        <v>894</v>
      </c>
      <c r="M2" s="105" t="s">
        <v>895</v>
      </c>
      <c r="N2" s="105" t="s">
        <v>896</v>
      </c>
      <c r="O2" s="105" t="s">
        <v>897</v>
      </c>
      <c r="P2" s="105" t="s">
        <v>888</v>
      </c>
      <c r="Q2" s="105" t="s">
        <v>889</v>
      </c>
      <c r="R2" s="105" t="s">
        <v>890</v>
      </c>
      <c r="S2" s="105" t="s">
        <v>891</v>
      </c>
      <c r="T2" s="105" t="s">
        <v>892</v>
      </c>
      <c r="U2" s="105" t="s">
        <v>893</v>
      </c>
      <c r="V2" s="105" t="s">
        <v>894</v>
      </c>
      <c r="W2" s="105" t="s">
        <v>895</v>
      </c>
      <c r="X2" s="105" t="s">
        <v>896</v>
      </c>
      <c r="Y2" s="105" t="s">
        <v>897</v>
      </c>
      <c r="Z2" s="105" t="s">
        <v>888</v>
      </c>
      <c r="AA2" s="105" t="s">
        <v>889</v>
      </c>
      <c r="AB2" s="105" t="s">
        <v>890</v>
      </c>
      <c r="AC2" s="105" t="s">
        <v>891</v>
      </c>
      <c r="AD2" s="105" t="s">
        <v>892</v>
      </c>
      <c r="AE2" s="105" t="s">
        <v>893</v>
      </c>
      <c r="AF2" s="105" t="s">
        <v>894</v>
      </c>
      <c r="AG2" s="105" t="s">
        <v>895</v>
      </c>
      <c r="AH2" s="105" t="s">
        <v>896</v>
      </c>
      <c r="AI2" s="171" t="s">
        <v>2169</v>
      </c>
      <c r="AJ2" s="170" t="s">
        <v>888</v>
      </c>
      <c r="AK2" s="170" t="s">
        <v>889</v>
      </c>
      <c r="AL2" s="170" t="s">
        <v>890</v>
      </c>
      <c r="AM2" s="170" t="s">
        <v>891</v>
      </c>
      <c r="AN2" s="170" t="s">
        <v>892</v>
      </c>
      <c r="AO2" s="170" t="s">
        <v>893</v>
      </c>
      <c r="AP2" s="170" t="s">
        <v>894</v>
      </c>
      <c r="AQ2" s="170" t="s">
        <v>895</v>
      </c>
      <c r="AR2" s="170" t="s">
        <v>896</v>
      </c>
      <c r="AS2" s="170" t="s">
        <v>897</v>
      </c>
    </row>
    <row r="3" spans="1:45" ht="24.95" customHeight="1" x14ac:dyDescent="0.25">
      <c r="A3" s="110" t="s">
        <v>1732</v>
      </c>
      <c r="B3" s="111" t="s">
        <v>1730</v>
      </c>
      <c r="C3" s="111" t="s">
        <v>195</v>
      </c>
      <c r="D3" s="112" t="s">
        <v>196</v>
      </c>
      <c r="E3" s="113" t="s">
        <v>1048</v>
      </c>
      <c r="F3" s="114">
        <v>1011</v>
      </c>
      <c r="G3" s="114">
        <v>962</v>
      </c>
      <c r="H3" s="114">
        <v>932</v>
      </c>
      <c r="I3" s="114">
        <v>921</v>
      </c>
      <c r="J3" s="114">
        <v>925</v>
      </c>
      <c r="K3" s="114">
        <v>5068</v>
      </c>
      <c r="L3" s="114">
        <v>6132</v>
      </c>
      <c r="M3" s="114">
        <v>49676</v>
      </c>
      <c r="N3" s="114">
        <v>9177</v>
      </c>
      <c r="O3" s="114">
        <f>SUM(F3:N3)</f>
        <v>74804</v>
      </c>
      <c r="P3" s="114">
        <v>905</v>
      </c>
      <c r="Q3" s="114">
        <v>1239</v>
      </c>
      <c r="R3" s="114">
        <v>1010</v>
      </c>
      <c r="S3" s="114">
        <v>952</v>
      </c>
      <c r="T3" s="114">
        <v>2078</v>
      </c>
      <c r="U3" s="114">
        <v>6247.2</v>
      </c>
      <c r="V3" s="114">
        <v>2481.4</v>
      </c>
      <c r="W3" s="114">
        <v>23403.488888888889</v>
      </c>
      <c r="X3" s="114">
        <v>7655.9111111111115</v>
      </c>
      <c r="Y3" s="114">
        <v>45972</v>
      </c>
      <c r="Z3" s="115">
        <v>89.515331355093963</v>
      </c>
      <c r="AA3" s="115">
        <v>100</v>
      </c>
      <c r="AB3" s="115">
        <v>100</v>
      </c>
      <c r="AC3" s="115">
        <v>100</v>
      </c>
      <c r="AD3" s="115">
        <v>100</v>
      </c>
      <c r="AE3" s="115">
        <v>100</v>
      </c>
      <c r="AF3" s="115">
        <v>40.466405740378349</v>
      </c>
      <c r="AG3" s="115">
        <v>47.112265256640811</v>
      </c>
      <c r="AH3" s="115">
        <v>83.424987589747317</v>
      </c>
      <c r="AI3" s="115">
        <v>61.456606598577615</v>
      </c>
      <c r="AJ3" s="45">
        <v>106</v>
      </c>
      <c r="AK3" s="45" t="s">
        <v>2817</v>
      </c>
      <c r="AL3" s="45" t="s">
        <v>2817</v>
      </c>
      <c r="AM3" s="45" t="s">
        <v>2817</v>
      </c>
      <c r="AN3" s="45" t="s">
        <v>2817</v>
      </c>
      <c r="AO3" s="45" t="s">
        <v>2817</v>
      </c>
      <c r="AP3" s="45">
        <v>3650.6</v>
      </c>
      <c r="AQ3" s="45">
        <v>26272.511111111111</v>
      </c>
      <c r="AR3" s="45">
        <v>1521.0888888888885</v>
      </c>
      <c r="AS3" s="46">
        <f>SUM(AJ3:AR3)</f>
        <v>31550.199999999997</v>
      </c>
    </row>
    <row r="4" spans="1:45" ht="24.95" customHeight="1" x14ac:dyDescent="0.25">
      <c r="A4" s="116" t="s">
        <v>1732</v>
      </c>
      <c r="B4" s="117" t="s">
        <v>1730</v>
      </c>
      <c r="C4" s="118" t="s">
        <v>195</v>
      </c>
      <c r="D4" s="118" t="s">
        <v>197</v>
      </c>
      <c r="E4" s="119" t="s">
        <v>1053</v>
      </c>
      <c r="F4" s="114">
        <v>167</v>
      </c>
      <c r="G4" s="114">
        <v>168</v>
      </c>
      <c r="H4" s="114">
        <v>170</v>
      </c>
      <c r="I4" s="114">
        <v>175</v>
      </c>
      <c r="J4" s="114">
        <v>180</v>
      </c>
      <c r="K4" s="114">
        <v>1009</v>
      </c>
      <c r="L4" s="114">
        <v>1155</v>
      </c>
      <c r="M4" s="114">
        <v>8727</v>
      </c>
      <c r="N4" s="114">
        <v>2078</v>
      </c>
      <c r="O4" s="114">
        <f t="shared" ref="O4:O67" si="0">SUM(F4:N4)</f>
        <v>13829</v>
      </c>
      <c r="P4" s="114">
        <v>170</v>
      </c>
      <c r="Q4" s="114">
        <v>227</v>
      </c>
      <c r="R4" s="114">
        <v>207</v>
      </c>
      <c r="S4" s="114">
        <v>206</v>
      </c>
      <c r="T4" s="114">
        <v>333</v>
      </c>
      <c r="U4" s="114">
        <v>1142.2</v>
      </c>
      <c r="V4" s="114">
        <v>408.2</v>
      </c>
      <c r="W4" s="114">
        <v>4478.0444444444447</v>
      </c>
      <c r="X4" s="114">
        <v>1309.5555555555557</v>
      </c>
      <c r="Y4" s="114">
        <v>8481</v>
      </c>
      <c r="Z4" s="115">
        <v>100</v>
      </c>
      <c r="AA4" s="115">
        <v>100</v>
      </c>
      <c r="AB4" s="115">
        <v>100</v>
      </c>
      <c r="AC4" s="115">
        <v>100</v>
      </c>
      <c r="AD4" s="115">
        <v>100</v>
      </c>
      <c r="AE4" s="115">
        <v>100</v>
      </c>
      <c r="AF4" s="115">
        <v>35.341991341991339</v>
      </c>
      <c r="AG4" s="115">
        <v>51.312529442471011</v>
      </c>
      <c r="AH4" s="115">
        <v>63.019997861191321</v>
      </c>
      <c r="AI4" s="115">
        <v>61.327644804396556</v>
      </c>
      <c r="AJ4" s="45" t="s">
        <v>2817</v>
      </c>
      <c r="AK4" s="45" t="s">
        <v>2817</v>
      </c>
      <c r="AL4" s="45" t="s">
        <v>2817</v>
      </c>
      <c r="AM4" s="45" t="s">
        <v>2817</v>
      </c>
      <c r="AN4" s="45" t="s">
        <v>2817</v>
      </c>
      <c r="AO4" s="45" t="s">
        <v>2817</v>
      </c>
      <c r="AP4" s="45">
        <v>746.8</v>
      </c>
      <c r="AQ4" s="45">
        <v>4248.9555555555553</v>
      </c>
      <c r="AR4" s="45">
        <v>768.44444444444434</v>
      </c>
      <c r="AS4" s="46">
        <f t="shared" ref="AS4:AS67" si="1">SUM(AJ4:AR4)</f>
        <v>5764.2</v>
      </c>
    </row>
    <row r="5" spans="1:45" ht="24.95" customHeight="1" x14ac:dyDescent="0.25">
      <c r="A5" s="116" t="s">
        <v>1005</v>
      </c>
      <c r="B5" s="117" t="s">
        <v>1730</v>
      </c>
      <c r="C5" s="118" t="s">
        <v>195</v>
      </c>
      <c r="D5" s="118" t="s">
        <v>198</v>
      </c>
      <c r="E5" s="119" t="s">
        <v>1067</v>
      </c>
      <c r="F5" s="114">
        <v>147</v>
      </c>
      <c r="G5" s="114">
        <v>138</v>
      </c>
      <c r="H5" s="114">
        <v>132</v>
      </c>
      <c r="I5" s="114">
        <v>127</v>
      </c>
      <c r="J5" s="114">
        <v>124</v>
      </c>
      <c r="K5" s="114">
        <v>643</v>
      </c>
      <c r="L5" s="114">
        <v>756</v>
      </c>
      <c r="M5" s="114">
        <v>6345</v>
      </c>
      <c r="N5" s="114">
        <v>1320</v>
      </c>
      <c r="O5" s="114">
        <f t="shared" si="0"/>
        <v>9732</v>
      </c>
      <c r="P5" s="114">
        <v>111</v>
      </c>
      <c r="Q5" s="114">
        <v>88</v>
      </c>
      <c r="R5" s="114">
        <v>89</v>
      </c>
      <c r="S5" s="114">
        <v>144</v>
      </c>
      <c r="T5" s="114">
        <v>279</v>
      </c>
      <c r="U5" s="114">
        <v>932</v>
      </c>
      <c r="V5" s="114">
        <v>347.8</v>
      </c>
      <c r="W5" s="114">
        <v>4127.0666666666666</v>
      </c>
      <c r="X5" s="114">
        <v>1289.1333333333332</v>
      </c>
      <c r="Y5" s="114">
        <v>7407</v>
      </c>
      <c r="Z5" s="115">
        <v>75.510204081632651</v>
      </c>
      <c r="AA5" s="115">
        <v>63.768115942028977</v>
      </c>
      <c r="AB5" s="115">
        <v>67.424242424242422</v>
      </c>
      <c r="AC5" s="115">
        <v>100</v>
      </c>
      <c r="AD5" s="115">
        <v>100</v>
      </c>
      <c r="AE5" s="115">
        <v>100</v>
      </c>
      <c r="AF5" s="115">
        <v>46.005291005291006</v>
      </c>
      <c r="AG5" s="115">
        <v>65.044391909640126</v>
      </c>
      <c r="AH5" s="115">
        <v>97.661616161616152</v>
      </c>
      <c r="AI5" s="115">
        <v>76.109741060419239</v>
      </c>
      <c r="AJ5" s="45">
        <v>36</v>
      </c>
      <c r="AK5" s="45">
        <v>50</v>
      </c>
      <c r="AL5" s="45">
        <v>43</v>
      </c>
      <c r="AM5" s="45" t="s">
        <v>2817</v>
      </c>
      <c r="AN5" s="45" t="s">
        <v>2817</v>
      </c>
      <c r="AO5" s="45" t="s">
        <v>2817</v>
      </c>
      <c r="AP5" s="45">
        <v>408.2</v>
      </c>
      <c r="AQ5" s="45">
        <v>2217.9333333333334</v>
      </c>
      <c r="AR5" s="45">
        <v>30.866666666666788</v>
      </c>
      <c r="AS5" s="46">
        <f t="shared" si="1"/>
        <v>2786</v>
      </c>
    </row>
    <row r="6" spans="1:45" ht="24.95" customHeight="1" x14ac:dyDescent="0.25">
      <c r="A6" s="116" t="s">
        <v>1732</v>
      </c>
      <c r="B6" s="117" t="s">
        <v>1730</v>
      </c>
      <c r="C6" s="118" t="s">
        <v>195</v>
      </c>
      <c r="D6" s="118" t="s">
        <v>199</v>
      </c>
      <c r="E6" s="119" t="s">
        <v>1069</v>
      </c>
      <c r="F6" s="114">
        <v>192</v>
      </c>
      <c r="G6" s="114">
        <v>186</v>
      </c>
      <c r="H6" s="114">
        <v>183</v>
      </c>
      <c r="I6" s="114">
        <v>181</v>
      </c>
      <c r="J6" s="114">
        <v>180</v>
      </c>
      <c r="K6" s="114">
        <v>937</v>
      </c>
      <c r="L6" s="114">
        <v>1059</v>
      </c>
      <c r="M6" s="114">
        <v>9016</v>
      </c>
      <c r="N6" s="114">
        <v>2024</v>
      </c>
      <c r="O6" s="114">
        <f t="shared" si="0"/>
        <v>13958</v>
      </c>
      <c r="P6" s="114">
        <v>175</v>
      </c>
      <c r="Q6" s="114">
        <v>165</v>
      </c>
      <c r="R6" s="114">
        <v>242</v>
      </c>
      <c r="S6" s="114">
        <v>285</v>
      </c>
      <c r="T6" s="114">
        <v>358</v>
      </c>
      <c r="U6" s="114">
        <v>1299</v>
      </c>
      <c r="V6" s="114">
        <v>363.79999999999995</v>
      </c>
      <c r="W6" s="114">
        <v>3904.5333333333333</v>
      </c>
      <c r="X6" s="114">
        <v>1744.666666666667</v>
      </c>
      <c r="Y6" s="114">
        <v>8537</v>
      </c>
      <c r="Z6" s="115">
        <v>91.145833333333343</v>
      </c>
      <c r="AA6" s="115">
        <v>88.709677419354833</v>
      </c>
      <c r="AB6" s="115">
        <v>100</v>
      </c>
      <c r="AC6" s="115">
        <v>100</v>
      </c>
      <c r="AD6" s="115">
        <v>100</v>
      </c>
      <c r="AE6" s="115">
        <v>100</v>
      </c>
      <c r="AF6" s="115">
        <v>34.353163361661942</v>
      </c>
      <c r="AG6" s="115">
        <v>43.306713989943802</v>
      </c>
      <c r="AH6" s="115">
        <v>86.198945981554701</v>
      </c>
      <c r="AI6" s="115">
        <v>61.162057601375551</v>
      </c>
      <c r="AJ6" s="45">
        <v>17</v>
      </c>
      <c r="AK6" s="45">
        <v>21</v>
      </c>
      <c r="AL6" s="45" t="s">
        <v>2817</v>
      </c>
      <c r="AM6" s="45" t="s">
        <v>2817</v>
      </c>
      <c r="AN6" s="45" t="s">
        <v>2817</v>
      </c>
      <c r="AO6" s="45" t="s">
        <v>2817</v>
      </c>
      <c r="AP6" s="45">
        <v>695.2</v>
      </c>
      <c r="AQ6" s="45">
        <v>5111.4666666666672</v>
      </c>
      <c r="AR6" s="45">
        <v>279.33333333333303</v>
      </c>
      <c r="AS6" s="46">
        <f t="shared" si="1"/>
        <v>6124</v>
      </c>
    </row>
    <row r="7" spans="1:45" ht="24.95" customHeight="1" x14ac:dyDescent="0.25">
      <c r="A7" s="116" t="s">
        <v>1732</v>
      </c>
      <c r="B7" s="117" t="s">
        <v>1730</v>
      </c>
      <c r="C7" s="118" t="s">
        <v>195</v>
      </c>
      <c r="D7" s="118" t="s">
        <v>200</v>
      </c>
      <c r="E7" s="119" t="s">
        <v>1078</v>
      </c>
      <c r="F7" s="114">
        <v>73</v>
      </c>
      <c r="G7" s="114">
        <v>67</v>
      </c>
      <c r="H7" s="114">
        <v>65</v>
      </c>
      <c r="I7" s="114">
        <v>63</v>
      </c>
      <c r="J7" s="114">
        <v>64</v>
      </c>
      <c r="K7" s="114">
        <v>366</v>
      </c>
      <c r="L7" s="114">
        <v>477</v>
      </c>
      <c r="M7" s="114">
        <v>3553</v>
      </c>
      <c r="N7" s="114">
        <v>677</v>
      </c>
      <c r="O7" s="114">
        <f t="shared" si="0"/>
        <v>5405</v>
      </c>
      <c r="P7" s="114">
        <v>78</v>
      </c>
      <c r="Q7" s="114">
        <v>74</v>
      </c>
      <c r="R7" s="114">
        <v>95</v>
      </c>
      <c r="S7" s="114">
        <v>92</v>
      </c>
      <c r="T7" s="114">
        <v>199</v>
      </c>
      <c r="U7" s="114">
        <v>536</v>
      </c>
      <c r="V7" s="114">
        <v>118.80000000000001</v>
      </c>
      <c r="W7" s="114">
        <v>902.1333333333331</v>
      </c>
      <c r="X7" s="114">
        <v>620.06666666666672</v>
      </c>
      <c r="Y7" s="114">
        <v>2714.9999999999995</v>
      </c>
      <c r="Z7" s="115">
        <v>100</v>
      </c>
      <c r="AA7" s="115">
        <v>100</v>
      </c>
      <c r="AB7" s="115">
        <v>100</v>
      </c>
      <c r="AC7" s="115">
        <v>100</v>
      </c>
      <c r="AD7" s="115">
        <v>100</v>
      </c>
      <c r="AE7" s="115">
        <v>100</v>
      </c>
      <c r="AF7" s="115">
        <v>24.905660377358494</v>
      </c>
      <c r="AG7" s="115">
        <v>25.390749601275907</v>
      </c>
      <c r="AH7" s="115">
        <v>91.590349581486961</v>
      </c>
      <c r="AI7" s="115">
        <v>50.231267345050867</v>
      </c>
      <c r="AJ7" s="45" t="s">
        <v>2817</v>
      </c>
      <c r="AK7" s="45" t="s">
        <v>2817</v>
      </c>
      <c r="AL7" s="45" t="s">
        <v>2817</v>
      </c>
      <c r="AM7" s="45" t="s">
        <v>2817</v>
      </c>
      <c r="AN7" s="45" t="s">
        <v>2817</v>
      </c>
      <c r="AO7" s="45" t="s">
        <v>2817</v>
      </c>
      <c r="AP7" s="45">
        <v>358.2</v>
      </c>
      <c r="AQ7" s="45">
        <v>2650.8666666666668</v>
      </c>
      <c r="AR7" s="45">
        <v>56.93333333333328</v>
      </c>
      <c r="AS7" s="46">
        <f t="shared" si="1"/>
        <v>3066</v>
      </c>
    </row>
    <row r="8" spans="1:45" ht="24.95" customHeight="1" x14ac:dyDescent="0.25">
      <c r="A8" s="116" t="s">
        <v>1732</v>
      </c>
      <c r="B8" s="117" t="s">
        <v>1730</v>
      </c>
      <c r="C8" s="118" t="s">
        <v>195</v>
      </c>
      <c r="D8" s="118" t="s">
        <v>201</v>
      </c>
      <c r="E8" s="119" t="s">
        <v>1105</v>
      </c>
      <c r="F8" s="114">
        <v>211</v>
      </c>
      <c r="G8" s="114">
        <v>190</v>
      </c>
      <c r="H8" s="114">
        <v>177</v>
      </c>
      <c r="I8" s="114">
        <v>169</v>
      </c>
      <c r="J8" s="114">
        <v>169</v>
      </c>
      <c r="K8" s="114">
        <v>971</v>
      </c>
      <c r="L8" s="114">
        <v>1269</v>
      </c>
      <c r="M8" s="114">
        <v>9520</v>
      </c>
      <c r="N8" s="114">
        <v>2217</v>
      </c>
      <c r="O8" s="114">
        <f t="shared" si="0"/>
        <v>14893</v>
      </c>
      <c r="P8" s="114">
        <v>178</v>
      </c>
      <c r="Q8" s="114">
        <v>156</v>
      </c>
      <c r="R8" s="114">
        <v>177</v>
      </c>
      <c r="S8" s="114">
        <v>250</v>
      </c>
      <c r="T8" s="114">
        <v>387</v>
      </c>
      <c r="U8" s="114">
        <v>1411.6</v>
      </c>
      <c r="V8" s="114">
        <v>379.79999999999995</v>
      </c>
      <c r="W8" s="114">
        <v>5851.7777777777783</v>
      </c>
      <c r="X8" s="114">
        <v>1459.8222222222223</v>
      </c>
      <c r="Y8" s="114">
        <v>10251.000000000002</v>
      </c>
      <c r="Z8" s="115">
        <v>84.360189573459721</v>
      </c>
      <c r="AA8" s="115">
        <v>82.10526315789474</v>
      </c>
      <c r="AB8" s="115">
        <v>100</v>
      </c>
      <c r="AC8" s="115">
        <v>100</v>
      </c>
      <c r="AD8" s="115">
        <v>100</v>
      </c>
      <c r="AE8" s="115">
        <v>100</v>
      </c>
      <c r="AF8" s="115">
        <v>29.929078014184395</v>
      </c>
      <c r="AG8" s="115">
        <v>61.468253968253975</v>
      </c>
      <c r="AH8" s="115">
        <v>65.846739838620763</v>
      </c>
      <c r="AI8" s="115">
        <v>68.830994426911985</v>
      </c>
      <c r="AJ8" s="45">
        <v>33</v>
      </c>
      <c r="AK8" s="45">
        <v>34</v>
      </c>
      <c r="AL8" s="45" t="s">
        <v>2817</v>
      </c>
      <c r="AM8" s="45" t="s">
        <v>2817</v>
      </c>
      <c r="AN8" s="45" t="s">
        <v>2817</v>
      </c>
      <c r="AO8" s="45" t="s">
        <v>2817</v>
      </c>
      <c r="AP8" s="45">
        <v>889.2</v>
      </c>
      <c r="AQ8" s="45">
        <v>3668.2222222222217</v>
      </c>
      <c r="AR8" s="45">
        <v>757.17777777777769</v>
      </c>
      <c r="AS8" s="46">
        <f t="shared" si="1"/>
        <v>5381.5999999999995</v>
      </c>
    </row>
    <row r="9" spans="1:45" ht="24.95" customHeight="1" x14ac:dyDescent="0.25">
      <c r="A9" s="116" t="s">
        <v>1005</v>
      </c>
      <c r="B9" s="117" t="s">
        <v>1730</v>
      </c>
      <c r="C9" s="118" t="s">
        <v>195</v>
      </c>
      <c r="D9" s="118" t="s">
        <v>202</v>
      </c>
      <c r="E9" s="119" t="s">
        <v>1117</v>
      </c>
      <c r="F9" s="114">
        <v>183</v>
      </c>
      <c r="G9" s="114">
        <v>178</v>
      </c>
      <c r="H9" s="114">
        <v>175</v>
      </c>
      <c r="I9" s="114">
        <v>175</v>
      </c>
      <c r="J9" s="114">
        <v>175</v>
      </c>
      <c r="K9" s="114">
        <v>918</v>
      </c>
      <c r="L9" s="114">
        <v>1063</v>
      </c>
      <c r="M9" s="114">
        <v>9305</v>
      </c>
      <c r="N9" s="114">
        <v>1666</v>
      </c>
      <c r="O9" s="114">
        <f t="shared" si="0"/>
        <v>13838</v>
      </c>
      <c r="P9" s="114">
        <v>121</v>
      </c>
      <c r="Q9" s="114">
        <v>109</v>
      </c>
      <c r="R9" s="114">
        <v>169</v>
      </c>
      <c r="S9" s="114">
        <v>170</v>
      </c>
      <c r="T9" s="114">
        <v>274</v>
      </c>
      <c r="U9" s="114">
        <v>1151.8</v>
      </c>
      <c r="V9" s="114">
        <v>222.8</v>
      </c>
      <c r="W9" s="114">
        <v>2158.3777777777782</v>
      </c>
      <c r="X9" s="114">
        <v>1142.0222222222221</v>
      </c>
      <c r="Y9" s="114">
        <v>5518</v>
      </c>
      <c r="Z9" s="115">
        <v>66.120218579234972</v>
      </c>
      <c r="AA9" s="115">
        <v>61.235955056179783</v>
      </c>
      <c r="AB9" s="115">
        <v>96.571428571428569</v>
      </c>
      <c r="AC9" s="115">
        <v>97.142857142857139</v>
      </c>
      <c r="AD9" s="115">
        <v>100</v>
      </c>
      <c r="AE9" s="115">
        <v>100</v>
      </c>
      <c r="AF9" s="115">
        <v>20.959548447789278</v>
      </c>
      <c r="AG9" s="115">
        <v>23.195892292077144</v>
      </c>
      <c r="AH9" s="115">
        <v>68.548752834467123</v>
      </c>
      <c r="AI9" s="115">
        <v>39.875704581586938</v>
      </c>
      <c r="AJ9" s="45">
        <v>62</v>
      </c>
      <c r="AK9" s="45">
        <v>69</v>
      </c>
      <c r="AL9" s="45">
        <v>6</v>
      </c>
      <c r="AM9" s="45">
        <v>5</v>
      </c>
      <c r="AN9" s="45" t="s">
        <v>2817</v>
      </c>
      <c r="AO9" s="45" t="s">
        <v>2817</v>
      </c>
      <c r="AP9" s="45">
        <v>840.2</v>
      </c>
      <c r="AQ9" s="45">
        <v>7146.6222222222223</v>
      </c>
      <c r="AR9" s="45">
        <v>523.97777777777787</v>
      </c>
      <c r="AS9" s="46">
        <f t="shared" si="1"/>
        <v>8652.7999999999993</v>
      </c>
    </row>
    <row r="10" spans="1:45" ht="24.95" customHeight="1" x14ac:dyDescent="0.25">
      <c r="A10" s="116" t="s">
        <v>1732</v>
      </c>
      <c r="B10" s="117" t="s">
        <v>1730</v>
      </c>
      <c r="C10" s="118" t="s">
        <v>195</v>
      </c>
      <c r="D10" s="118" t="s">
        <v>203</v>
      </c>
      <c r="E10" s="119" t="s">
        <v>1126</v>
      </c>
      <c r="F10" s="114">
        <v>255</v>
      </c>
      <c r="G10" s="114">
        <v>245</v>
      </c>
      <c r="H10" s="114">
        <v>240</v>
      </c>
      <c r="I10" s="114">
        <v>241</v>
      </c>
      <c r="J10" s="114">
        <v>247</v>
      </c>
      <c r="K10" s="114">
        <v>1426</v>
      </c>
      <c r="L10" s="114">
        <v>1779</v>
      </c>
      <c r="M10" s="114">
        <v>13433</v>
      </c>
      <c r="N10" s="114">
        <v>2841</v>
      </c>
      <c r="O10" s="114">
        <f t="shared" si="0"/>
        <v>20707</v>
      </c>
      <c r="P10" s="114">
        <v>193</v>
      </c>
      <c r="Q10" s="114">
        <v>167</v>
      </c>
      <c r="R10" s="114">
        <v>209</v>
      </c>
      <c r="S10" s="114">
        <v>309</v>
      </c>
      <c r="T10" s="114">
        <v>413</v>
      </c>
      <c r="U10" s="114">
        <v>1467.6</v>
      </c>
      <c r="V10" s="114">
        <v>304.79999999999995</v>
      </c>
      <c r="W10" s="114">
        <v>4158.2666666666664</v>
      </c>
      <c r="X10" s="114">
        <v>1276.3333333333335</v>
      </c>
      <c r="Y10" s="114">
        <v>8498</v>
      </c>
      <c r="Z10" s="115">
        <v>75.686274509803923</v>
      </c>
      <c r="AA10" s="115">
        <v>68.16326530612244</v>
      </c>
      <c r="AB10" s="115">
        <v>87.083333333333329</v>
      </c>
      <c r="AC10" s="115">
        <v>100</v>
      </c>
      <c r="AD10" s="115">
        <v>100</v>
      </c>
      <c r="AE10" s="115">
        <v>100</v>
      </c>
      <c r="AF10" s="115">
        <v>17.133220910623944</v>
      </c>
      <c r="AG10" s="115">
        <v>30.955606838879373</v>
      </c>
      <c r="AH10" s="115">
        <v>44.925495717470383</v>
      </c>
      <c r="AI10" s="115">
        <v>41.039262085285173</v>
      </c>
      <c r="AJ10" s="45">
        <v>62</v>
      </c>
      <c r="AK10" s="45">
        <v>78</v>
      </c>
      <c r="AL10" s="45">
        <v>31</v>
      </c>
      <c r="AM10" s="45" t="s">
        <v>2817</v>
      </c>
      <c r="AN10" s="45" t="s">
        <v>2817</v>
      </c>
      <c r="AO10" s="45" t="s">
        <v>2817</v>
      </c>
      <c r="AP10" s="45">
        <v>1474.2</v>
      </c>
      <c r="AQ10" s="45">
        <v>9274.7333333333336</v>
      </c>
      <c r="AR10" s="45">
        <v>1564.6666666666665</v>
      </c>
      <c r="AS10" s="46">
        <f t="shared" si="1"/>
        <v>12484.6</v>
      </c>
    </row>
    <row r="11" spans="1:45" ht="24.95" customHeight="1" x14ac:dyDescent="0.25">
      <c r="A11" s="116" t="s">
        <v>1732</v>
      </c>
      <c r="B11" s="117" t="s">
        <v>1730</v>
      </c>
      <c r="C11" s="118" t="s">
        <v>195</v>
      </c>
      <c r="D11" s="118" t="s">
        <v>204</v>
      </c>
      <c r="E11" s="119" t="s">
        <v>1129</v>
      </c>
      <c r="F11" s="114">
        <v>129</v>
      </c>
      <c r="G11" s="114">
        <v>136</v>
      </c>
      <c r="H11" s="114">
        <v>144</v>
      </c>
      <c r="I11" s="114">
        <v>150</v>
      </c>
      <c r="J11" s="114">
        <v>157</v>
      </c>
      <c r="K11" s="114">
        <v>875</v>
      </c>
      <c r="L11" s="114">
        <v>980</v>
      </c>
      <c r="M11" s="114">
        <v>7405</v>
      </c>
      <c r="N11" s="114">
        <v>1507</v>
      </c>
      <c r="O11" s="114">
        <f t="shared" si="0"/>
        <v>11483</v>
      </c>
      <c r="P11" s="114">
        <v>118</v>
      </c>
      <c r="Q11" s="114">
        <v>123</v>
      </c>
      <c r="R11" s="114">
        <v>215</v>
      </c>
      <c r="S11" s="114">
        <v>194</v>
      </c>
      <c r="T11" s="114">
        <v>358</v>
      </c>
      <c r="U11" s="114">
        <v>922.8</v>
      </c>
      <c r="V11" s="114">
        <v>391.2</v>
      </c>
      <c r="W11" s="114">
        <v>4709.2444444444445</v>
      </c>
      <c r="X11" s="114">
        <v>2096.7555555555559</v>
      </c>
      <c r="Y11" s="114">
        <v>9128</v>
      </c>
      <c r="Z11" s="115">
        <v>91.472868217054256</v>
      </c>
      <c r="AA11" s="115">
        <v>90.441176470588232</v>
      </c>
      <c r="AB11" s="115">
        <v>100</v>
      </c>
      <c r="AC11" s="115">
        <v>100</v>
      </c>
      <c r="AD11" s="115">
        <v>100</v>
      </c>
      <c r="AE11" s="115">
        <v>100</v>
      </c>
      <c r="AF11" s="115">
        <v>39.91836734693878</v>
      </c>
      <c r="AG11" s="115">
        <v>63.595468527271358</v>
      </c>
      <c r="AH11" s="115">
        <v>100</v>
      </c>
      <c r="AI11" s="115">
        <v>79.49142210223809</v>
      </c>
      <c r="AJ11" s="45">
        <v>11</v>
      </c>
      <c r="AK11" s="45">
        <v>13</v>
      </c>
      <c r="AL11" s="45" t="s">
        <v>2817</v>
      </c>
      <c r="AM11" s="45" t="s">
        <v>2817</v>
      </c>
      <c r="AN11" s="45" t="s">
        <v>2817</v>
      </c>
      <c r="AO11" s="45" t="s">
        <v>2817</v>
      </c>
      <c r="AP11" s="45">
        <v>588.79999999999995</v>
      </c>
      <c r="AQ11" s="45">
        <v>2695.7555555555555</v>
      </c>
      <c r="AR11" s="45" t="s">
        <v>2817</v>
      </c>
      <c r="AS11" s="46">
        <f t="shared" si="1"/>
        <v>3308.5555555555557</v>
      </c>
    </row>
    <row r="12" spans="1:45" ht="24.95" customHeight="1" x14ac:dyDescent="0.25">
      <c r="A12" s="116" t="s">
        <v>1732</v>
      </c>
      <c r="B12" s="117" t="s">
        <v>1730</v>
      </c>
      <c r="C12" s="118" t="s">
        <v>195</v>
      </c>
      <c r="D12" s="118" t="s">
        <v>205</v>
      </c>
      <c r="E12" s="119" t="s">
        <v>1131</v>
      </c>
      <c r="F12" s="114">
        <v>357</v>
      </c>
      <c r="G12" s="114">
        <v>357</v>
      </c>
      <c r="H12" s="114">
        <v>362</v>
      </c>
      <c r="I12" s="114">
        <v>373</v>
      </c>
      <c r="J12" s="114">
        <v>388</v>
      </c>
      <c r="K12" s="114">
        <v>2230</v>
      </c>
      <c r="L12" s="114">
        <v>2633</v>
      </c>
      <c r="M12" s="114">
        <v>17720</v>
      </c>
      <c r="N12" s="114">
        <v>3340</v>
      </c>
      <c r="O12" s="114">
        <f t="shared" si="0"/>
        <v>27760</v>
      </c>
      <c r="P12" s="114">
        <v>235</v>
      </c>
      <c r="Q12" s="114">
        <v>342</v>
      </c>
      <c r="R12" s="114">
        <v>289</v>
      </c>
      <c r="S12" s="114">
        <v>306</v>
      </c>
      <c r="T12" s="114">
        <v>551</v>
      </c>
      <c r="U12" s="114">
        <v>2003.4</v>
      </c>
      <c r="V12" s="114">
        <v>1074</v>
      </c>
      <c r="W12" s="114">
        <v>12714.02222222222</v>
      </c>
      <c r="X12" s="114">
        <v>3781.5777777777771</v>
      </c>
      <c r="Y12" s="114">
        <v>21295.999999999996</v>
      </c>
      <c r="Z12" s="115">
        <v>65.826330532212879</v>
      </c>
      <c r="AA12" s="115">
        <v>95.798319327731093</v>
      </c>
      <c r="AB12" s="115">
        <v>79.834254143646405</v>
      </c>
      <c r="AC12" s="115">
        <v>82.037533512064343</v>
      </c>
      <c r="AD12" s="115">
        <v>100</v>
      </c>
      <c r="AE12" s="115">
        <v>89.83856502242152</v>
      </c>
      <c r="AF12" s="115">
        <v>40.789973414356247</v>
      </c>
      <c r="AG12" s="115">
        <v>71.74956107348882</v>
      </c>
      <c r="AH12" s="115">
        <v>100</v>
      </c>
      <c r="AI12" s="115">
        <v>76.714697406340051</v>
      </c>
      <c r="AJ12" s="45">
        <v>122</v>
      </c>
      <c r="AK12" s="45">
        <v>15</v>
      </c>
      <c r="AL12" s="45">
        <v>73</v>
      </c>
      <c r="AM12" s="45">
        <v>67</v>
      </c>
      <c r="AN12" s="45" t="s">
        <v>2817</v>
      </c>
      <c r="AO12" s="45">
        <v>226.59999999999991</v>
      </c>
      <c r="AP12" s="45">
        <v>1559</v>
      </c>
      <c r="AQ12" s="45">
        <v>5005.9777777777799</v>
      </c>
      <c r="AR12" s="45" t="s">
        <v>2817</v>
      </c>
      <c r="AS12" s="46">
        <f t="shared" si="1"/>
        <v>7068.5777777777803</v>
      </c>
    </row>
    <row r="13" spans="1:45" ht="24.95" customHeight="1" x14ac:dyDescent="0.25">
      <c r="A13" s="116" t="s">
        <v>1732</v>
      </c>
      <c r="B13" s="117" t="s">
        <v>1730</v>
      </c>
      <c r="C13" s="118" t="s">
        <v>195</v>
      </c>
      <c r="D13" s="118" t="s">
        <v>206</v>
      </c>
      <c r="E13" s="119" t="s">
        <v>1155</v>
      </c>
      <c r="F13" s="114">
        <v>272</v>
      </c>
      <c r="G13" s="114">
        <v>262</v>
      </c>
      <c r="H13" s="114">
        <v>256</v>
      </c>
      <c r="I13" s="114">
        <v>254</v>
      </c>
      <c r="J13" s="114">
        <v>257</v>
      </c>
      <c r="K13" s="114">
        <v>1400</v>
      </c>
      <c r="L13" s="114">
        <v>1661</v>
      </c>
      <c r="M13" s="114">
        <v>13469</v>
      </c>
      <c r="N13" s="114">
        <v>2700</v>
      </c>
      <c r="O13" s="114">
        <f t="shared" si="0"/>
        <v>20531</v>
      </c>
      <c r="P13" s="114">
        <v>198</v>
      </c>
      <c r="Q13" s="114">
        <v>185</v>
      </c>
      <c r="R13" s="114">
        <v>199</v>
      </c>
      <c r="S13" s="114">
        <v>245</v>
      </c>
      <c r="T13" s="114">
        <v>414</v>
      </c>
      <c r="U13" s="114">
        <v>1311.2</v>
      </c>
      <c r="V13" s="114">
        <v>309.2</v>
      </c>
      <c r="W13" s="114">
        <v>3708.1333333333332</v>
      </c>
      <c r="X13" s="114">
        <v>1171.4666666666667</v>
      </c>
      <c r="Y13" s="114">
        <v>7741</v>
      </c>
      <c r="Z13" s="115">
        <v>72.794117647058826</v>
      </c>
      <c r="AA13" s="115">
        <v>70.610687022900763</v>
      </c>
      <c r="AB13" s="115">
        <v>77.734375</v>
      </c>
      <c r="AC13" s="115">
        <v>96.456692913385822</v>
      </c>
      <c r="AD13" s="115">
        <v>100</v>
      </c>
      <c r="AE13" s="115">
        <v>93.657142857142858</v>
      </c>
      <c r="AF13" s="115">
        <v>18.615291992775436</v>
      </c>
      <c r="AG13" s="115">
        <v>27.530873363526119</v>
      </c>
      <c r="AH13" s="115">
        <v>43.387654320987657</v>
      </c>
      <c r="AI13" s="115">
        <v>37.703959865569139</v>
      </c>
      <c r="AJ13" s="45">
        <v>74</v>
      </c>
      <c r="AK13" s="45">
        <v>77</v>
      </c>
      <c r="AL13" s="45">
        <v>57</v>
      </c>
      <c r="AM13" s="45">
        <v>9</v>
      </c>
      <c r="AN13" s="45" t="s">
        <v>2817</v>
      </c>
      <c r="AO13" s="45">
        <v>88.799999999999955</v>
      </c>
      <c r="AP13" s="45">
        <v>1351.8</v>
      </c>
      <c r="AQ13" s="45">
        <v>9760.8666666666668</v>
      </c>
      <c r="AR13" s="45">
        <v>1528.5333333333333</v>
      </c>
      <c r="AS13" s="46">
        <f t="shared" si="1"/>
        <v>12947</v>
      </c>
    </row>
    <row r="14" spans="1:45" ht="24.95" customHeight="1" x14ac:dyDescent="0.25">
      <c r="A14" s="116" t="s">
        <v>1732</v>
      </c>
      <c r="B14" s="117" t="s">
        <v>1730</v>
      </c>
      <c r="C14" s="118" t="s">
        <v>195</v>
      </c>
      <c r="D14" s="118" t="s">
        <v>207</v>
      </c>
      <c r="E14" s="119" t="s">
        <v>1753</v>
      </c>
      <c r="F14" s="114">
        <v>47</v>
      </c>
      <c r="G14" s="114">
        <v>42</v>
      </c>
      <c r="H14" s="114">
        <v>40</v>
      </c>
      <c r="I14" s="114">
        <v>37</v>
      </c>
      <c r="J14" s="114">
        <v>39</v>
      </c>
      <c r="K14" s="114">
        <v>236</v>
      </c>
      <c r="L14" s="114">
        <v>310</v>
      </c>
      <c r="M14" s="114">
        <v>2078</v>
      </c>
      <c r="N14" s="114">
        <v>551</v>
      </c>
      <c r="O14" s="114">
        <f t="shared" si="0"/>
        <v>3380</v>
      </c>
      <c r="P14" s="114">
        <v>41</v>
      </c>
      <c r="Q14" s="114">
        <v>44</v>
      </c>
      <c r="R14" s="114">
        <v>59</v>
      </c>
      <c r="S14" s="114">
        <v>47</v>
      </c>
      <c r="T14" s="114">
        <v>82</v>
      </c>
      <c r="U14" s="114">
        <v>223.4</v>
      </c>
      <c r="V14" s="114">
        <v>122.6</v>
      </c>
      <c r="W14" s="114">
        <v>920.82222222222219</v>
      </c>
      <c r="X14" s="114">
        <v>341.17777777777775</v>
      </c>
      <c r="Y14" s="114">
        <v>1880.9999999999998</v>
      </c>
      <c r="Z14" s="115">
        <v>87.2340425531915</v>
      </c>
      <c r="AA14" s="115">
        <v>100</v>
      </c>
      <c r="AB14" s="115">
        <v>100</v>
      </c>
      <c r="AC14" s="115">
        <v>100</v>
      </c>
      <c r="AD14" s="115">
        <v>100</v>
      </c>
      <c r="AE14" s="115">
        <v>94.66101694915254</v>
      </c>
      <c r="AF14" s="115">
        <v>39.548387096774192</v>
      </c>
      <c r="AG14" s="115">
        <v>44.312907710405305</v>
      </c>
      <c r="AH14" s="115">
        <v>61.919741883444232</v>
      </c>
      <c r="AI14" s="115">
        <v>55.650887573964489</v>
      </c>
      <c r="AJ14" s="45">
        <v>6</v>
      </c>
      <c r="AK14" s="45" t="s">
        <v>2817</v>
      </c>
      <c r="AL14" s="45" t="s">
        <v>2817</v>
      </c>
      <c r="AM14" s="45" t="s">
        <v>2817</v>
      </c>
      <c r="AN14" s="45" t="s">
        <v>2817</v>
      </c>
      <c r="AO14" s="45">
        <v>12.599999999999994</v>
      </c>
      <c r="AP14" s="45">
        <v>187.4</v>
      </c>
      <c r="AQ14" s="45">
        <v>1157.1777777777779</v>
      </c>
      <c r="AR14" s="45">
        <v>209.82222222222225</v>
      </c>
      <c r="AS14" s="46">
        <f t="shared" si="1"/>
        <v>1573.0000000000002</v>
      </c>
    </row>
    <row r="15" spans="1:45" ht="24.95" customHeight="1" x14ac:dyDescent="0.25">
      <c r="A15" s="116" t="s">
        <v>1732</v>
      </c>
      <c r="B15" s="117" t="s">
        <v>1730</v>
      </c>
      <c r="C15" s="118" t="s">
        <v>195</v>
      </c>
      <c r="D15" s="118" t="s">
        <v>208</v>
      </c>
      <c r="E15" s="119" t="s">
        <v>1176</v>
      </c>
      <c r="F15" s="114">
        <v>133</v>
      </c>
      <c r="G15" s="114">
        <v>137</v>
      </c>
      <c r="H15" s="114">
        <v>141</v>
      </c>
      <c r="I15" s="114">
        <v>145</v>
      </c>
      <c r="J15" s="114">
        <v>146</v>
      </c>
      <c r="K15" s="114">
        <v>761</v>
      </c>
      <c r="L15" s="114">
        <v>781</v>
      </c>
      <c r="M15" s="114">
        <v>6332</v>
      </c>
      <c r="N15" s="114">
        <v>1312</v>
      </c>
      <c r="O15" s="114">
        <f t="shared" si="0"/>
        <v>9888</v>
      </c>
      <c r="P15" s="114">
        <v>115</v>
      </c>
      <c r="Q15" s="114">
        <v>125</v>
      </c>
      <c r="R15" s="114">
        <v>119</v>
      </c>
      <c r="S15" s="114">
        <v>148</v>
      </c>
      <c r="T15" s="114">
        <v>260</v>
      </c>
      <c r="U15" s="114">
        <v>1097.4000000000001</v>
      </c>
      <c r="V15" s="114">
        <v>224.8</v>
      </c>
      <c r="W15" s="114">
        <v>2414.4888888888891</v>
      </c>
      <c r="X15" s="114">
        <v>808.31111111111113</v>
      </c>
      <c r="Y15" s="114">
        <v>5312.0000000000009</v>
      </c>
      <c r="Z15" s="115">
        <v>86.46616541353383</v>
      </c>
      <c r="AA15" s="115">
        <v>91.240875912408754</v>
      </c>
      <c r="AB15" s="115">
        <v>84.39716312056737</v>
      </c>
      <c r="AC15" s="115">
        <v>100</v>
      </c>
      <c r="AD15" s="115">
        <v>100</v>
      </c>
      <c r="AE15" s="115">
        <v>100</v>
      </c>
      <c r="AF15" s="115">
        <v>28.783610755441742</v>
      </c>
      <c r="AG15" s="115">
        <v>38.131536463816943</v>
      </c>
      <c r="AH15" s="115">
        <v>61.609078590785906</v>
      </c>
      <c r="AI15" s="115">
        <v>53.721682847896446</v>
      </c>
      <c r="AJ15" s="45">
        <v>18</v>
      </c>
      <c r="AK15" s="45">
        <v>12</v>
      </c>
      <c r="AL15" s="45">
        <v>22</v>
      </c>
      <c r="AM15" s="45" t="s">
        <v>2817</v>
      </c>
      <c r="AN15" s="45" t="s">
        <v>2817</v>
      </c>
      <c r="AO15" s="45" t="s">
        <v>2817</v>
      </c>
      <c r="AP15" s="45">
        <v>556.20000000000005</v>
      </c>
      <c r="AQ15" s="45">
        <v>3917.5111111111109</v>
      </c>
      <c r="AR15" s="45">
        <v>503.68888888888887</v>
      </c>
      <c r="AS15" s="46">
        <f t="shared" si="1"/>
        <v>5029.3999999999996</v>
      </c>
    </row>
    <row r="16" spans="1:45" ht="24.95" customHeight="1" x14ac:dyDescent="0.25">
      <c r="A16" s="116" t="s">
        <v>1732</v>
      </c>
      <c r="B16" s="117" t="s">
        <v>1730</v>
      </c>
      <c r="C16" s="118" t="s">
        <v>195</v>
      </c>
      <c r="D16" s="118" t="s">
        <v>209</v>
      </c>
      <c r="E16" s="119" t="s">
        <v>1683</v>
      </c>
      <c r="F16" s="114">
        <v>95</v>
      </c>
      <c r="G16" s="114">
        <v>89</v>
      </c>
      <c r="H16" s="114">
        <v>84</v>
      </c>
      <c r="I16" s="114">
        <v>84</v>
      </c>
      <c r="J16" s="114">
        <v>83</v>
      </c>
      <c r="K16" s="114">
        <v>456</v>
      </c>
      <c r="L16" s="114">
        <v>547</v>
      </c>
      <c r="M16" s="114">
        <v>3560</v>
      </c>
      <c r="N16" s="114">
        <v>799</v>
      </c>
      <c r="O16" s="114">
        <f t="shared" si="0"/>
        <v>5797</v>
      </c>
      <c r="P16" s="114">
        <v>86</v>
      </c>
      <c r="Q16" s="114">
        <v>64</v>
      </c>
      <c r="R16" s="114">
        <v>109</v>
      </c>
      <c r="S16" s="114">
        <v>107</v>
      </c>
      <c r="T16" s="114">
        <v>162</v>
      </c>
      <c r="U16" s="114">
        <v>572</v>
      </c>
      <c r="V16" s="114">
        <v>142</v>
      </c>
      <c r="W16" s="114">
        <v>1677.3555555555556</v>
      </c>
      <c r="X16" s="114">
        <v>790.64444444444439</v>
      </c>
      <c r="Y16" s="114">
        <v>3710</v>
      </c>
      <c r="Z16" s="115">
        <v>90.526315789473685</v>
      </c>
      <c r="AA16" s="115">
        <v>71.910112359550567</v>
      </c>
      <c r="AB16" s="115">
        <v>100</v>
      </c>
      <c r="AC16" s="115">
        <v>100</v>
      </c>
      <c r="AD16" s="115">
        <v>100</v>
      </c>
      <c r="AE16" s="115">
        <v>100</v>
      </c>
      <c r="AF16" s="115">
        <v>25.959780621572211</v>
      </c>
      <c r="AG16" s="115">
        <v>47.116729088639204</v>
      </c>
      <c r="AH16" s="115">
        <v>98.954248366013061</v>
      </c>
      <c r="AI16" s="115">
        <v>63.998619975849579</v>
      </c>
      <c r="AJ16" s="45">
        <v>9</v>
      </c>
      <c r="AK16" s="45">
        <v>25</v>
      </c>
      <c r="AL16" s="45" t="s">
        <v>2817</v>
      </c>
      <c r="AM16" s="45" t="s">
        <v>2817</v>
      </c>
      <c r="AN16" s="45" t="s">
        <v>2817</v>
      </c>
      <c r="AO16" s="45" t="s">
        <v>2817</v>
      </c>
      <c r="AP16" s="45">
        <v>405</v>
      </c>
      <c r="AQ16" s="45">
        <v>1882.6444444444444</v>
      </c>
      <c r="AR16" s="45">
        <v>8.3555555555556111</v>
      </c>
      <c r="AS16" s="46">
        <f t="shared" si="1"/>
        <v>2330</v>
      </c>
    </row>
    <row r="17" spans="1:45" ht="24.95" customHeight="1" x14ac:dyDescent="0.25">
      <c r="A17" s="116" t="s">
        <v>1732</v>
      </c>
      <c r="B17" s="117" t="s">
        <v>1730</v>
      </c>
      <c r="C17" s="118" t="s">
        <v>195</v>
      </c>
      <c r="D17" s="118" t="s">
        <v>210</v>
      </c>
      <c r="E17" s="119" t="s">
        <v>1754</v>
      </c>
      <c r="F17" s="114">
        <v>19</v>
      </c>
      <c r="G17" s="114">
        <v>22</v>
      </c>
      <c r="H17" s="114">
        <v>24</v>
      </c>
      <c r="I17" s="114">
        <v>26</v>
      </c>
      <c r="J17" s="114">
        <v>28</v>
      </c>
      <c r="K17" s="114">
        <v>156</v>
      </c>
      <c r="L17" s="114">
        <v>165</v>
      </c>
      <c r="M17" s="114">
        <v>1500</v>
      </c>
      <c r="N17" s="114">
        <v>410</v>
      </c>
      <c r="O17" s="114">
        <f t="shared" si="0"/>
        <v>2350</v>
      </c>
      <c r="P17" s="114">
        <v>21</v>
      </c>
      <c r="Q17" s="114">
        <v>26</v>
      </c>
      <c r="R17" s="114">
        <v>18</v>
      </c>
      <c r="S17" s="114">
        <v>24</v>
      </c>
      <c r="T17" s="114">
        <v>48</v>
      </c>
      <c r="U17" s="114">
        <v>119.4</v>
      </c>
      <c r="V17" s="114">
        <v>55</v>
      </c>
      <c r="W17" s="114">
        <v>855.08888888888885</v>
      </c>
      <c r="X17" s="114">
        <v>295.51111111111106</v>
      </c>
      <c r="Y17" s="114">
        <v>1462</v>
      </c>
      <c r="Z17" s="115">
        <v>100</v>
      </c>
      <c r="AA17" s="115">
        <v>100</v>
      </c>
      <c r="AB17" s="115">
        <v>75</v>
      </c>
      <c r="AC17" s="115">
        <v>92.307692307692307</v>
      </c>
      <c r="AD17" s="115">
        <v>100</v>
      </c>
      <c r="AE17" s="115">
        <v>76.538461538461547</v>
      </c>
      <c r="AF17" s="115">
        <v>33.333333333333329</v>
      </c>
      <c r="AG17" s="115">
        <v>57.005925925925929</v>
      </c>
      <c r="AH17" s="115">
        <v>72.075880758807571</v>
      </c>
      <c r="AI17" s="115">
        <v>62.212765957446813</v>
      </c>
      <c r="AJ17" s="45" t="s">
        <v>2817</v>
      </c>
      <c r="AK17" s="45" t="s">
        <v>2817</v>
      </c>
      <c r="AL17" s="45">
        <v>6</v>
      </c>
      <c r="AM17" s="45">
        <v>2</v>
      </c>
      <c r="AN17" s="45" t="s">
        <v>2817</v>
      </c>
      <c r="AO17" s="45">
        <v>36.599999999999994</v>
      </c>
      <c r="AP17" s="45">
        <v>110</v>
      </c>
      <c r="AQ17" s="45">
        <v>644.91111111111115</v>
      </c>
      <c r="AR17" s="45">
        <v>114.48888888888894</v>
      </c>
      <c r="AS17" s="46">
        <f t="shared" si="1"/>
        <v>914.00000000000011</v>
      </c>
    </row>
    <row r="18" spans="1:45" ht="24.95" customHeight="1" x14ac:dyDescent="0.25">
      <c r="A18" s="116" t="s">
        <v>1005</v>
      </c>
      <c r="B18" s="117" t="s">
        <v>1730</v>
      </c>
      <c r="C18" s="118" t="s">
        <v>195</v>
      </c>
      <c r="D18" s="118" t="s">
        <v>211</v>
      </c>
      <c r="E18" s="119" t="s">
        <v>1755</v>
      </c>
      <c r="F18" s="114">
        <v>250</v>
      </c>
      <c r="G18" s="114">
        <v>224</v>
      </c>
      <c r="H18" s="114">
        <v>209</v>
      </c>
      <c r="I18" s="114">
        <v>203</v>
      </c>
      <c r="J18" s="114">
        <v>204</v>
      </c>
      <c r="K18" s="114">
        <v>1222</v>
      </c>
      <c r="L18" s="114">
        <v>1681</v>
      </c>
      <c r="M18" s="114">
        <v>12303</v>
      </c>
      <c r="N18" s="114">
        <v>2431</v>
      </c>
      <c r="O18" s="114">
        <f t="shared" si="0"/>
        <v>18727</v>
      </c>
      <c r="P18" s="114">
        <v>227</v>
      </c>
      <c r="Q18" s="114">
        <v>217</v>
      </c>
      <c r="R18" s="114">
        <v>214</v>
      </c>
      <c r="S18" s="114">
        <v>289</v>
      </c>
      <c r="T18" s="114">
        <v>519</v>
      </c>
      <c r="U18" s="114">
        <v>1410.4</v>
      </c>
      <c r="V18" s="114">
        <v>467.8</v>
      </c>
      <c r="W18" s="114">
        <v>4680.8666666666668</v>
      </c>
      <c r="X18" s="114">
        <v>852.93333333333339</v>
      </c>
      <c r="Y18" s="114">
        <v>8878</v>
      </c>
      <c r="Z18" s="115">
        <v>90.8</v>
      </c>
      <c r="AA18" s="115">
        <v>96.875</v>
      </c>
      <c r="AB18" s="115">
        <v>100</v>
      </c>
      <c r="AC18" s="115">
        <v>100</v>
      </c>
      <c r="AD18" s="115">
        <v>100</v>
      </c>
      <c r="AE18" s="115">
        <v>100</v>
      </c>
      <c r="AF18" s="115">
        <v>27.828673408685304</v>
      </c>
      <c r="AG18" s="115">
        <v>38.04654691267713</v>
      </c>
      <c r="AH18" s="115">
        <v>35.085698615110381</v>
      </c>
      <c r="AI18" s="115">
        <v>47.407486516793931</v>
      </c>
      <c r="AJ18" s="45">
        <v>23</v>
      </c>
      <c r="AK18" s="45">
        <v>7</v>
      </c>
      <c r="AL18" s="45" t="s">
        <v>2817</v>
      </c>
      <c r="AM18" s="45" t="s">
        <v>2817</v>
      </c>
      <c r="AN18" s="45" t="s">
        <v>2817</v>
      </c>
      <c r="AO18" s="45" t="s">
        <v>2817</v>
      </c>
      <c r="AP18" s="45">
        <v>1213.2</v>
      </c>
      <c r="AQ18" s="45">
        <v>7622.1333333333332</v>
      </c>
      <c r="AR18" s="45">
        <v>1578.0666666666666</v>
      </c>
      <c r="AS18" s="46">
        <f t="shared" si="1"/>
        <v>10443.400000000001</v>
      </c>
    </row>
    <row r="19" spans="1:45" ht="24.95" customHeight="1" x14ac:dyDescent="0.25">
      <c r="A19" s="116" t="s">
        <v>1005</v>
      </c>
      <c r="B19" s="117" t="s">
        <v>1730</v>
      </c>
      <c r="C19" s="118" t="s">
        <v>195</v>
      </c>
      <c r="D19" s="118" t="s">
        <v>212</v>
      </c>
      <c r="E19" s="119" t="s">
        <v>1282</v>
      </c>
      <c r="F19" s="114">
        <v>588</v>
      </c>
      <c r="G19" s="114">
        <v>574</v>
      </c>
      <c r="H19" s="114">
        <v>569</v>
      </c>
      <c r="I19" s="114">
        <v>574</v>
      </c>
      <c r="J19" s="114">
        <v>584</v>
      </c>
      <c r="K19" s="114">
        <v>3249</v>
      </c>
      <c r="L19" s="114">
        <v>3929</v>
      </c>
      <c r="M19" s="114">
        <v>33065</v>
      </c>
      <c r="N19" s="114">
        <v>6660</v>
      </c>
      <c r="O19" s="114">
        <f t="shared" si="0"/>
        <v>49792</v>
      </c>
      <c r="P19" s="114">
        <v>566</v>
      </c>
      <c r="Q19" s="114">
        <v>695</v>
      </c>
      <c r="R19" s="114">
        <v>689</v>
      </c>
      <c r="S19" s="114">
        <v>658</v>
      </c>
      <c r="T19" s="114">
        <v>1153</v>
      </c>
      <c r="U19" s="114">
        <v>4016</v>
      </c>
      <c r="V19" s="114">
        <v>1255.1999999999998</v>
      </c>
      <c r="W19" s="114">
        <v>11066.066666666666</v>
      </c>
      <c r="X19" s="114">
        <v>4805.7333333333336</v>
      </c>
      <c r="Y19" s="114">
        <v>24904</v>
      </c>
      <c r="Z19" s="115">
        <v>96.258503401360542</v>
      </c>
      <c r="AA19" s="115">
        <v>100</v>
      </c>
      <c r="AB19" s="115">
        <v>100</v>
      </c>
      <c r="AC19" s="115">
        <v>100</v>
      </c>
      <c r="AD19" s="115">
        <v>100</v>
      </c>
      <c r="AE19" s="115">
        <v>100</v>
      </c>
      <c r="AF19" s="115">
        <v>31.947060320692284</v>
      </c>
      <c r="AG19" s="115">
        <v>33.467614295075357</v>
      </c>
      <c r="AH19" s="115">
        <v>72.158158158158159</v>
      </c>
      <c r="AI19" s="115">
        <v>50.016066838046271</v>
      </c>
      <c r="AJ19" s="45">
        <v>22</v>
      </c>
      <c r="AK19" s="45" t="s">
        <v>2817</v>
      </c>
      <c r="AL19" s="45" t="s">
        <v>2817</v>
      </c>
      <c r="AM19" s="45" t="s">
        <v>2817</v>
      </c>
      <c r="AN19" s="45" t="s">
        <v>2817</v>
      </c>
      <c r="AO19" s="45" t="s">
        <v>2817</v>
      </c>
      <c r="AP19" s="45">
        <v>2673.8</v>
      </c>
      <c r="AQ19" s="45">
        <v>21998.933333333334</v>
      </c>
      <c r="AR19" s="45">
        <v>1854.2666666666664</v>
      </c>
      <c r="AS19" s="46">
        <f t="shared" si="1"/>
        <v>26549</v>
      </c>
    </row>
    <row r="20" spans="1:45" ht="24.95" customHeight="1" x14ac:dyDescent="0.25">
      <c r="A20" s="116" t="s">
        <v>1005</v>
      </c>
      <c r="B20" s="117" t="s">
        <v>1730</v>
      </c>
      <c r="C20" s="118" t="s">
        <v>195</v>
      </c>
      <c r="D20" s="118" t="s">
        <v>213</v>
      </c>
      <c r="E20" s="119" t="s">
        <v>1756</v>
      </c>
      <c r="F20" s="114">
        <v>127</v>
      </c>
      <c r="G20" s="114">
        <v>122</v>
      </c>
      <c r="H20" s="114">
        <v>120</v>
      </c>
      <c r="I20" s="114">
        <v>120</v>
      </c>
      <c r="J20" s="114">
        <v>121</v>
      </c>
      <c r="K20" s="114">
        <v>684</v>
      </c>
      <c r="L20" s="114">
        <v>853</v>
      </c>
      <c r="M20" s="114">
        <v>6262</v>
      </c>
      <c r="N20" s="114">
        <v>1065</v>
      </c>
      <c r="O20" s="114">
        <f t="shared" si="0"/>
        <v>9474</v>
      </c>
      <c r="P20" s="114">
        <v>170</v>
      </c>
      <c r="Q20" s="114">
        <v>125</v>
      </c>
      <c r="R20" s="114">
        <v>116</v>
      </c>
      <c r="S20" s="114">
        <v>141</v>
      </c>
      <c r="T20" s="114">
        <v>261</v>
      </c>
      <c r="U20" s="114">
        <v>752.2</v>
      </c>
      <c r="V20" s="114">
        <v>258.60000000000002</v>
      </c>
      <c r="W20" s="114">
        <v>3705.0666666666662</v>
      </c>
      <c r="X20" s="114">
        <v>1138.1333333333332</v>
      </c>
      <c r="Y20" s="114">
        <v>6667</v>
      </c>
      <c r="Z20" s="115">
        <v>100</v>
      </c>
      <c r="AA20" s="115">
        <v>100</v>
      </c>
      <c r="AB20" s="115">
        <v>96.666666666666671</v>
      </c>
      <c r="AC20" s="115">
        <v>100</v>
      </c>
      <c r="AD20" s="115">
        <v>100</v>
      </c>
      <c r="AE20" s="115">
        <v>100</v>
      </c>
      <c r="AF20" s="115">
        <v>30.316529894490035</v>
      </c>
      <c r="AG20" s="115">
        <v>59.167465133610129</v>
      </c>
      <c r="AH20" s="115">
        <v>100</v>
      </c>
      <c r="AI20" s="115">
        <v>70.371543170783184</v>
      </c>
      <c r="AJ20" s="45" t="s">
        <v>2817</v>
      </c>
      <c r="AK20" s="45" t="s">
        <v>2817</v>
      </c>
      <c r="AL20" s="45">
        <v>4</v>
      </c>
      <c r="AM20" s="45" t="s">
        <v>2817</v>
      </c>
      <c r="AN20" s="45" t="s">
        <v>2817</v>
      </c>
      <c r="AO20" s="45" t="s">
        <v>2817</v>
      </c>
      <c r="AP20" s="45">
        <v>594.4</v>
      </c>
      <c r="AQ20" s="45">
        <v>2556.9333333333338</v>
      </c>
      <c r="AR20" s="45" t="s">
        <v>2817</v>
      </c>
      <c r="AS20" s="46">
        <f t="shared" si="1"/>
        <v>3155.3333333333339</v>
      </c>
    </row>
    <row r="21" spans="1:45" ht="24.95" customHeight="1" x14ac:dyDescent="0.25">
      <c r="A21" s="116" t="s">
        <v>1732</v>
      </c>
      <c r="B21" s="117" t="s">
        <v>1730</v>
      </c>
      <c r="C21" s="118" t="s">
        <v>195</v>
      </c>
      <c r="D21" s="118" t="s">
        <v>214</v>
      </c>
      <c r="E21" s="119" t="s">
        <v>1375</v>
      </c>
      <c r="F21" s="114">
        <v>566</v>
      </c>
      <c r="G21" s="114">
        <v>552</v>
      </c>
      <c r="H21" s="114">
        <v>545</v>
      </c>
      <c r="I21" s="114">
        <v>546</v>
      </c>
      <c r="J21" s="114">
        <v>553</v>
      </c>
      <c r="K21" s="114">
        <v>2995</v>
      </c>
      <c r="L21" s="114">
        <v>3454</v>
      </c>
      <c r="M21" s="114">
        <v>25628</v>
      </c>
      <c r="N21" s="114">
        <v>4425</v>
      </c>
      <c r="O21" s="114">
        <f t="shared" si="0"/>
        <v>39264</v>
      </c>
      <c r="P21" s="114">
        <v>473</v>
      </c>
      <c r="Q21" s="114">
        <v>451</v>
      </c>
      <c r="R21" s="114">
        <v>460</v>
      </c>
      <c r="S21" s="114">
        <v>485</v>
      </c>
      <c r="T21" s="114">
        <v>1023</v>
      </c>
      <c r="U21" s="114">
        <v>3719.4</v>
      </c>
      <c r="V21" s="114">
        <v>1373.9999999999995</v>
      </c>
      <c r="W21" s="114">
        <v>12458.355555555556</v>
      </c>
      <c r="X21" s="114">
        <v>3109.2444444444445</v>
      </c>
      <c r="Y21" s="114">
        <v>23553</v>
      </c>
      <c r="Z21" s="115">
        <v>83.568904593639587</v>
      </c>
      <c r="AA21" s="115">
        <v>81.70289855072464</v>
      </c>
      <c r="AB21" s="115">
        <v>84.403669724770651</v>
      </c>
      <c r="AC21" s="115">
        <v>88.827838827838818</v>
      </c>
      <c r="AD21" s="115">
        <v>100</v>
      </c>
      <c r="AE21" s="115">
        <v>100</v>
      </c>
      <c r="AF21" s="115">
        <v>39.779965257672252</v>
      </c>
      <c r="AG21" s="115">
        <v>48.612281705773199</v>
      </c>
      <c r="AH21" s="115">
        <v>70.265411173885752</v>
      </c>
      <c r="AI21" s="115">
        <v>59.986246943765273</v>
      </c>
      <c r="AJ21" s="45">
        <v>93</v>
      </c>
      <c r="AK21" s="45">
        <v>101</v>
      </c>
      <c r="AL21" s="45">
        <v>85</v>
      </c>
      <c r="AM21" s="45">
        <v>61</v>
      </c>
      <c r="AN21" s="45" t="s">
        <v>2817</v>
      </c>
      <c r="AO21" s="45" t="s">
        <v>2817</v>
      </c>
      <c r="AP21" s="45">
        <v>2080.0000000000005</v>
      </c>
      <c r="AQ21" s="45">
        <v>13169.644444444444</v>
      </c>
      <c r="AR21" s="45">
        <v>1315.7555555555555</v>
      </c>
      <c r="AS21" s="46">
        <f t="shared" si="1"/>
        <v>16905.400000000001</v>
      </c>
    </row>
    <row r="22" spans="1:45" ht="24.95" customHeight="1" x14ac:dyDescent="0.25">
      <c r="A22" s="116" t="s">
        <v>1005</v>
      </c>
      <c r="B22" s="117" t="s">
        <v>1730</v>
      </c>
      <c r="C22" s="118" t="s">
        <v>195</v>
      </c>
      <c r="D22" s="118" t="s">
        <v>215</v>
      </c>
      <c r="E22" s="119" t="s">
        <v>1412</v>
      </c>
      <c r="F22" s="114">
        <v>141</v>
      </c>
      <c r="G22" s="114">
        <v>139</v>
      </c>
      <c r="H22" s="114">
        <v>139</v>
      </c>
      <c r="I22" s="114">
        <v>143</v>
      </c>
      <c r="J22" s="114">
        <v>148</v>
      </c>
      <c r="K22" s="114">
        <v>863</v>
      </c>
      <c r="L22" s="114">
        <v>1084</v>
      </c>
      <c r="M22" s="114">
        <v>8547</v>
      </c>
      <c r="N22" s="114">
        <v>1845</v>
      </c>
      <c r="O22" s="114">
        <f t="shared" si="0"/>
        <v>13049</v>
      </c>
      <c r="P22" s="114">
        <v>125</v>
      </c>
      <c r="Q22" s="114">
        <v>124</v>
      </c>
      <c r="R22" s="114">
        <v>124</v>
      </c>
      <c r="S22" s="114">
        <v>130</v>
      </c>
      <c r="T22" s="114">
        <v>251</v>
      </c>
      <c r="U22" s="114">
        <v>926.6</v>
      </c>
      <c r="V22" s="114">
        <v>218.60000000000002</v>
      </c>
      <c r="W22" s="114">
        <v>5312.7777777777783</v>
      </c>
      <c r="X22" s="114">
        <v>1839.0222222222221</v>
      </c>
      <c r="Y22" s="114">
        <v>9051</v>
      </c>
      <c r="Z22" s="115">
        <v>88.652482269503537</v>
      </c>
      <c r="AA22" s="115">
        <v>89.208633093525179</v>
      </c>
      <c r="AB22" s="115">
        <v>89.208633093525179</v>
      </c>
      <c r="AC22" s="115">
        <v>90.909090909090907</v>
      </c>
      <c r="AD22" s="115">
        <v>100</v>
      </c>
      <c r="AE22" s="115">
        <v>100</v>
      </c>
      <c r="AF22" s="115">
        <v>20.166051660516608</v>
      </c>
      <c r="AG22" s="115">
        <v>62.159562159562164</v>
      </c>
      <c r="AH22" s="115">
        <v>99.676001204456483</v>
      </c>
      <c r="AI22" s="115">
        <v>69.361636907042694</v>
      </c>
      <c r="AJ22" s="45">
        <v>16</v>
      </c>
      <c r="AK22" s="45">
        <v>15</v>
      </c>
      <c r="AL22" s="45">
        <v>15</v>
      </c>
      <c r="AM22" s="45">
        <v>13</v>
      </c>
      <c r="AN22" s="45" t="s">
        <v>2817</v>
      </c>
      <c r="AO22" s="45" t="s">
        <v>2817</v>
      </c>
      <c r="AP22" s="45">
        <v>865.4</v>
      </c>
      <c r="AQ22" s="45">
        <v>3234.2222222222217</v>
      </c>
      <c r="AR22" s="45">
        <v>5.9777777777778738</v>
      </c>
      <c r="AS22" s="46">
        <f t="shared" si="1"/>
        <v>4164.5999999999995</v>
      </c>
    </row>
    <row r="23" spans="1:45" ht="24.95" customHeight="1" x14ac:dyDescent="0.25">
      <c r="A23" s="116" t="s">
        <v>1005</v>
      </c>
      <c r="B23" s="117" t="s">
        <v>1730</v>
      </c>
      <c r="C23" s="118" t="s">
        <v>195</v>
      </c>
      <c r="D23" s="118" t="s">
        <v>216</v>
      </c>
      <c r="E23" s="119" t="s">
        <v>1425</v>
      </c>
      <c r="F23" s="114">
        <v>279</v>
      </c>
      <c r="G23" s="114">
        <v>258</v>
      </c>
      <c r="H23" s="114">
        <v>244</v>
      </c>
      <c r="I23" s="114">
        <v>237</v>
      </c>
      <c r="J23" s="114">
        <v>235</v>
      </c>
      <c r="K23" s="114">
        <v>1282</v>
      </c>
      <c r="L23" s="114">
        <v>1589</v>
      </c>
      <c r="M23" s="114">
        <v>13309</v>
      </c>
      <c r="N23" s="114">
        <v>2973</v>
      </c>
      <c r="O23" s="114">
        <f t="shared" si="0"/>
        <v>20406</v>
      </c>
      <c r="P23" s="114">
        <v>232</v>
      </c>
      <c r="Q23" s="114">
        <v>235</v>
      </c>
      <c r="R23" s="114">
        <v>243</v>
      </c>
      <c r="S23" s="114">
        <v>350</v>
      </c>
      <c r="T23" s="114">
        <v>529</v>
      </c>
      <c r="U23" s="114">
        <v>1690.8</v>
      </c>
      <c r="V23" s="114">
        <v>477.59999999999997</v>
      </c>
      <c r="W23" s="114">
        <v>5937.4666666666672</v>
      </c>
      <c r="X23" s="114">
        <v>1785.1333333333332</v>
      </c>
      <c r="Y23" s="114">
        <v>11480</v>
      </c>
      <c r="Z23" s="115">
        <v>83.154121863799276</v>
      </c>
      <c r="AA23" s="115">
        <v>91.085271317829452</v>
      </c>
      <c r="AB23" s="115">
        <v>99.590163934426229</v>
      </c>
      <c r="AC23" s="115">
        <v>100</v>
      </c>
      <c r="AD23" s="115">
        <v>100</v>
      </c>
      <c r="AE23" s="115">
        <v>100</v>
      </c>
      <c r="AF23" s="115">
        <v>30.056639395846439</v>
      </c>
      <c r="AG23" s="115">
        <v>44.612417662233575</v>
      </c>
      <c r="AH23" s="115">
        <v>60.044848077138688</v>
      </c>
      <c r="AI23" s="115">
        <v>56.257963344114479</v>
      </c>
      <c r="AJ23" s="45">
        <v>47</v>
      </c>
      <c r="AK23" s="45">
        <v>23</v>
      </c>
      <c r="AL23" s="45">
        <v>1</v>
      </c>
      <c r="AM23" s="45" t="s">
        <v>2817</v>
      </c>
      <c r="AN23" s="45" t="s">
        <v>2817</v>
      </c>
      <c r="AO23" s="45" t="s">
        <v>2817</v>
      </c>
      <c r="AP23" s="45">
        <v>1111.4000000000001</v>
      </c>
      <c r="AQ23" s="45">
        <v>7371.5333333333328</v>
      </c>
      <c r="AR23" s="45">
        <v>1187.8666666666668</v>
      </c>
      <c r="AS23" s="46">
        <f t="shared" si="1"/>
        <v>9741.7999999999993</v>
      </c>
    </row>
    <row r="24" spans="1:45" ht="24.95" customHeight="1" x14ac:dyDescent="0.25">
      <c r="A24" s="116" t="s">
        <v>1005</v>
      </c>
      <c r="B24" s="117" t="s">
        <v>1730</v>
      </c>
      <c r="C24" s="118" t="s">
        <v>195</v>
      </c>
      <c r="D24" s="118" t="s">
        <v>217</v>
      </c>
      <c r="E24" s="119" t="s">
        <v>1438</v>
      </c>
      <c r="F24" s="114">
        <v>243</v>
      </c>
      <c r="G24" s="114">
        <v>235</v>
      </c>
      <c r="H24" s="114">
        <v>229</v>
      </c>
      <c r="I24" s="114">
        <v>225</v>
      </c>
      <c r="J24" s="114">
        <v>226</v>
      </c>
      <c r="K24" s="114">
        <v>1172</v>
      </c>
      <c r="L24" s="114">
        <v>1307</v>
      </c>
      <c r="M24" s="114">
        <v>10226</v>
      </c>
      <c r="N24" s="114">
        <v>1736</v>
      </c>
      <c r="O24" s="114">
        <f t="shared" si="0"/>
        <v>15599</v>
      </c>
      <c r="P24" s="114">
        <v>213</v>
      </c>
      <c r="Q24" s="114">
        <v>199</v>
      </c>
      <c r="R24" s="114">
        <v>207</v>
      </c>
      <c r="S24" s="114">
        <v>218</v>
      </c>
      <c r="T24" s="114">
        <v>476</v>
      </c>
      <c r="U24" s="114">
        <v>1442.6</v>
      </c>
      <c r="V24" s="114">
        <v>474</v>
      </c>
      <c r="W24" s="114">
        <v>6975.8222222222221</v>
      </c>
      <c r="X24" s="114">
        <v>1921.5777777777776</v>
      </c>
      <c r="Y24" s="114">
        <v>12127</v>
      </c>
      <c r="Z24" s="115">
        <v>87.654320987654316</v>
      </c>
      <c r="AA24" s="115">
        <v>84.680851063829792</v>
      </c>
      <c r="AB24" s="115">
        <v>90.393013100436676</v>
      </c>
      <c r="AC24" s="115">
        <v>96.888888888888886</v>
      </c>
      <c r="AD24" s="115">
        <v>100</v>
      </c>
      <c r="AE24" s="115">
        <v>100</v>
      </c>
      <c r="AF24" s="115">
        <v>36.266258607498088</v>
      </c>
      <c r="AG24" s="115">
        <v>68.216528674185625</v>
      </c>
      <c r="AH24" s="115">
        <v>100</v>
      </c>
      <c r="AI24" s="115">
        <v>77.742162959164048</v>
      </c>
      <c r="AJ24" s="45">
        <v>30</v>
      </c>
      <c r="AK24" s="45">
        <v>36</v>
      </c>
      <c r="AL24" s="45">
        <v>22</v>
      </c>
      <c r="AM24" s="45">
        <v>7</v>
      </c>
      <c r="AN24" s="45" t="s">
        <v>2817</v>
      </c>
      <c r="AO24" s="45" t="s">
        <v>2817</v>
      </c>
      <c r="AP24" s="45">
        <v>833</v>
      </c>
      <c r="AQ24" s="45">
        <v>3250.1777777777779</v>
      </c>
      <c r="AR24" s="45" t="s">
        <v>2817</v>
      </c>
      <c r="AS24" s="46">
        <f t="shared" si="1"/>
        <v>4178.1777777777779</v>
      </c>
    </row>
    <row r="25" spans="1:45" ht="24.95" customHeight="1" x14ac:dyDescent="0.25">
      <c r="A25" s="116" t="s">
        <v>1732</v>
      </c>
      <c r="B25" s="117" t="s">
        <v>1730</v>
      </c>
      <c r="C25" s="118" t="s">
        <v>195</v>
      </c>
      <c r="D25" s="118" t="s">
        <v>218</v>
      </c>
      <c r="E25" s="119" t="s">
        <v>1457</v>
      </c>
      <c r="F25" s="114">
        <v>259</v>
      </c>
      <c r="G25" s="114">
        <v>250</v>
      </c>
      <c r="H25" s="114">
        <v>246</v>
      </c>
      <c r="I25" s="114">
        <v>246</v>
      </c>
      <c r="J25" s="114">
        <v>247</v>
      </c>
      <c r="K25" s="114">
        <v>1361</v>
      </c>
      <c r="L25" s="114">
        <v>1643</v>
      </c>
      <c r="M25" s="114">
        <v>13205</v>
      </c>
      <c r="N25" s="114">
        <v>2985</v>
      </c>
      <c r="O25" s="114">
        <f t="shared" si="0"/>
        <v>20442</v>
      </c>
      <c r="P25" s="114">
        <v>248</v>
      </c>
      <c r="Q25" s="114">
        <v>266</v>
      </c>
      <c r="R25" s="114">
        <v>422</v>
      </c>
      <c r="S25" s="114">
        <v>289</v>
      </c>
      <c r="T25" s="114">
        <v>591</v>
      </c>
      <c r="U25" s="114">
        <v>1711.8</v>
      </c>
      <c r="V25" s="114">
        <v>584.20000000000005</v>
      </c>
      <c r="W25" s="114">
        <v>6363.4666666666662</v>
      </c>
      <c r="X25" s="114">
        <v>2723.5333333333333</v>
      </c>
      <c r="Y25" s="114">
        <v>13199</v>
      </c>
      <c r="Z25" s="115">
        <v>95.752895752895753</v>
      </c>
      <c r="AA25" s="115">
        <v>100</v>
      </c>
      <c r="AB25" s="115">
        <v>100</v>
      </c>
      <c r="AC25" s="115">
        <v>100</v>
      </c>
      <c r="AD25" s="115">
        <v>100</v>
      </c>
      <c r="AE25" s="115">
        <v>100</v>
      </c>
      <c r="AF25" s="115">
        <v>35.55690809494827</v>
      </c>
      <c r="AG25" s="115">
        <v>48.189827085699861</v>
      </c>
      <c r="AH25" s="115">
        <v>91.240647682858736</v>
      </c>
      <c r="AI25" s="115">
        <v>64.568046179434504</v>
      </c>
      <c r="AJ25" s="45">
        <v>11</v>
      </c>
      <c r="AK25" s="45" t="s">
        <v>2817</v>
      </c>
      <c r="AL25" s="45" t="s">
        <v>2817</v>
      </c>
      <c r="AM25" s="45" t="s">
        <v>2817</v>
      </c>
      <c r="AN25" s="45" t="s">
        <v>2817</v>
      </c>
      <c r="AO25" s="45" t="s">
        <v>2817</v>
      </c>
      <c r="AP25" s="45">
        <v>1058.8</v>
      </c>
      <c r="AQ25" s="45">
        <v>6841.5333333333338</v>
      </c>
      <c r="AR25" s="45">
        <v>261.4666666666667</v>
      </c>
      <c r="AS25" s="46">
        <f t="shared" si="1"/>
        <v>8172.8000000000011</v>
      </c>
    </row>
    <row r="26" spans="1:45" ht="24.95" customHeight="1" x14ac:dyDescent="0.25">
      <c r="A26" s="116" t="s">
        <v>1732</v>
      </c>
      <c r="B26" s="117" t="s">
        <v>1730</v>
      </c>
      <c r="C26" s="118" t="s">
        <v>195</v>
      </c>
      <c r="D26" s="118" t="s">
        <v>219</v>
      </c>
      <c r="E26" s="119" t="s">
        <v>1495</v>
      </c>
      <c r="F26" s="114">
        <v>210</v>
      </c>
      <c r="G26" s="114">
        <v>198</v>
      </c>
      <c r="H26" s="114">
        <v>190</v>
      </c>
      <c r="I26" s="114">
        <v>187</v>
      </c>
      <c r="J26" s="114">
        <v>187</v>
      </c>
      <c r="K26" s="114">
        <v>1021</v>
      </c>
      <c r="L26" s="114">
        <v>1219</v>
      </c>
      <c r="M26" s="114">
        <v>10525</v>
      </c>
      <c r="N26" s="114">
        <v>2345</v>
      </c>
      <c r="O26" s="114">
        <f t="shared" si="0"/>
        <v>16082</v>
      </c>
      <c r="P26" s="114">
        <v>170</v>
      </c>
      <c r="Q26" s="114">
        <v>164</v>
      </c>
      <c r="R26" s="114">
        <v>163</v>
      </c>
      <c r="S26" s="114">
        <v>188</v>
      </c>
      <c r="T26" s="114">
        <v>404</v>
      </c>
      <c r="U26" s="114">
        <v>1273</v>
      </c>
      <c r="V26" s="114">
        <v>303.39999999999998</v>
      </c>
      <c r="W26" s="114">
        <v>2696.6888888888884</v>
      </c>
      <c r="X26" s="114">
        <v>968.91111111111115</v>
      </c>
      <c r="Y26" s="114">
        <v>6331</v>
      </c>
      <c r="Z26" s="115">
        <v>80.952380952380949</v>
      </c>
      <c r="AA26" s="115">
        <v>82.828282828282823</v>
      </c>
      <c r="AB26" s="115">
        <v>85.78947368421052</v>
      </c>
      <c r="AC26" s="115">
        <v>100</v>
      </c>
      <c r="AD26" s="115">
        <v>100</v>
      </c>
      <c r="AE26" s="115">
        <v>100</v>
      </c>
      <c r="AF26" s="115">
        <v>24.889253486464312</v>
      </c>
      <c r="AG26" s="115">
        <v>25.621747162839796</v>
      </c>
      <c r="AH26" s="115">
        <v>41.318171049514334</v>
      </c>
      <c r="AI26" s="115">
        <v>39.366994154955854</v>
      </c>
      <c r="AJ26" s="45">
        <v>40</v>
      </c>
      <c r="AK26" s="45">
        <v>34</v>
      </c>
      <c r="AL26" s="45">
        <v>27</v>
      </c>
      <c r="AM26" s="45" t="s">
        <v>2817</v>
      </c>
      <c r="AN26" s="45" t="s">
        <v>2817</v>
      </c>
      <c r="AO26" s="45" t="s">
        <v>2817</v>
      </c>
      <c r="AP26" s="45">
        <v>915.6</v>
      </c>
      <c r="AQ26" s="45">
        <v>7828.311111111112</v>
      </c>
      <c r="AR26" s="45">
        <v>1376.088888888889</v>
      </c>
      <c r="AS26" s="46">
        <f t="shared" si="1"/>
        <v>10221.000000000002</v>
      </c>
    </row>
    <row r="27" spans="1:45" ht="24.95" customHeight="1" x14ac:dyDescent="0.25">
      <c r="A27" s="116" t="s">
        <v>1005</v>
      </c>
      <c r="B27" s="117" t="s">
        <v>1730</v>
      </c>
      <c r="C27" s="118" t="s">
        <v>195</v>
      </c>
      <c r="D27" s="118" t="s">
        <v>220</v>
      </c>
      <c r="E27" s="119" t="s">
        <v>1605</v>
      </c>
      <c r="F27" s="114">
        <v>69</v>
      </c>
      <c r="G27" s="114">
        <v>59</v>
      </c>
      <c r="H27" s="114">
        <v>53</v>
      </c>
      <c r="I27" s="114">
        <v>49</v>
      </c>
      <c r="J27" s="114">
        <v>47</v>
      </c>
      <c r="K27" s="114">
        <v>276</v>
      </c>
      <c r="L27" s="114">
        <v>401</v>
      </c>
      <c r="M27" s="114">
        <v>3185</v>
      </c>
      <c r="N27" s="114">
        <v>814</v>
      </c>
      <c r="O27" s="114">
        <f t="shared" si="0"/>
        <v>4953</v>
      </c>
      <c r="P27" s="114">
        <v>52</v>
      </c>
      <c r="Q27" s="114">
        <v>52</v>
      </c>
      <c r="R27" s="114">
        <v>36</v>
      </c>
      <c r="S27" s="114">
        <v>68</v>
      </c>
      <c r="T27" s="114">
        <v>136</v>
      </c>
      <c r="U27" s="114">
        <v>365.2</v>
      </c>
      <c r="V27" s="114">
        <v>93.6</v>
      </c>
      <c r="W27" s="114">
        <v>1484.8444444444444</v>
      </c>
      <c r="X27" s="114">
        <v>811.3555555555555</v>
      </c>
      <c r="Y27" s="114">
        <v>3099</v>
      </c>
      <c r="Z27" s="115">
        <v>75.362318840579718</v>
      </c>
      <c r="AA27" s="115">
        <v>88.135593220338976</v>
      </c>
      <c r="AB27" s="115">
        <v>67.924528301886795</v>
      </c>
      <c r="AC27" s="115">
        <v>100</v>
      </c>
      <c r="AD27" s="115">
        <v>100</v>
      </c>
      <c r="AE27" s="115">
        <v>100</v>
      </c>
      <c r="AF27" s="115">
        <v>23.341645885286784</v>
      </c>
      <c r="AG27" s="115">
        <v>46.61991976277691</v>
      </c>
      <c r="AH27" s="115">
        <v>99.675129675129668</v>
      </c>
      <c r="AI27" s="115">
        <v>62.568140520896435</v>
      </c>
      <c r="AJ27" s="45">
        <v>17</v>
      </c>
      <c r="AK27" s="45">
        <v>7</v>
      </c>
      <c r="AL27" s="45">
        <v>17</v>
      </c>
      <c r="AM27" s="45" t="s">
        <v>2817</v>
      </c>
      <c r="AN27" s="45" t="s">
        <v>2817</v>
      </c>
      <c r="AO27" s="45" t="s">
        <v>2817</v>
      </c>
      <c r="AP27" s="45">
        <v>307.39999999999998</v>
      </c>
      <c r="AQ27" s="45">
        <v>1700.1555555555556</v>
      </c>
      <c r="AR27" s="45">
        <v>2.6444444444445026</v>
      </c>
      <c r="AS27" s="46">
        <f t="shared" si="1"/>
        <v>2051.2000000000003</v>
      </c>
    </row>
    <row r="28" spans="1:45" ht="24.95" customHeight="1" x14ac:dyDescent="0.25">
      <c r="A28" s="116" t="s">
        <v>1732</v>
      </c>
      <c r="B28" s="117" t="s">
        <v>1730</v>
      </c>
      <c r="C28" s="118" t="s">
        <v>195</v>
      </c>
      <c r="D28" s="118" t="s">
        <v>221</v>
      </c>
      <c r="E28" s="119" t="s">
        <v>1684</v>
      </c>
      <c r="F28" s="114">
        <v>113</v>
      </c>
      <c r="G28" s="114">
        <v>112</v>
      </c>
      <c r="H28" s="114">
        <v>111</v>
      </c>
      <c r="I28" s="114">
        <v>112</v>
      </c>
      <c r="J28" s="114">
        <v>114</v>
      </c>
      <c r="K28" s="114">
        <v>623</v>
      </c>
      <c r="L28" s="114">
        <v>711</v>
      </c>
      <c r="M28" s="114">
        <v>4661</v>
      </c>
      <c r="N28" s="114">
        <v>991</v>
      </c>
      <c r="O28" s="114">
        <f t="shared" si="0"/>
        <v>7548</v>
      </c>
      <c r="P28" s="114">
        <v>116</v>
      </c>
      <c r="Q28" s="114">
        <v>79</v>
      </c>
      <c r="R28" s="114">
        <v>82</v>
      </c>
      <c r="S28" s="114">
        <v>131</v>
      </c>
      <c r="T28" s="114">
        <v>207</v>
      </c>
      <c r="U28" s="114">
        <v>720.6</v>
      </c>
      <c r="V28" s="114">
        <v>182.20000000000002</v>
      </c>
      <c r="W28" s="114">
        <v>3614.7333333333336</v>
      </c>
      <c r="X28" s="114">
        <v>1103.4666666666667</v>
      </c>
      <c r="Y28" s="114">
        <v>6236</v>
      </c>
      <c r="Z28" s="115">
        <v>100</v>
      </c>
      <c r="AA28" s="115">
        <v>70.535714285714292</v>
      </c>
      <c r="AB28" s="115">
        <v>73.873873873873876</v>
      </c>
      <c r="AC28" s="115">
        <v>100</v>
      </c>
      <c r="AD28" s="115">
        <v>100</v>
      </c>
      <c r="AE28" s="115">
        <v>100</v>
      </c>
      <c r="AF28" s="115">
        <v>25.625879043600563</v>
      </c>
      <c r="AG28" s="115">
        <v>77.552742616033768</v>
      </c>
      <c r="AH28" s="115">
        <v>100</v>
      </c>
      <c r="AI28" s="115">
        <v>82.617912029676731</v>
      </c>
      <c r="AJ28" s="45" t="s">
        <v>2817</v>
      </c>
      <c r="AK28" s="45">
        <v>33</v>
      </c>
      <c r="AL28" s="45">
        <v>29</v>
      </c>
      <c r="AM28" s="45" t="s">
        <v>2817</v>
      </c>
      <c r="AN28" s="45" t="s">
        <v>2817</v>
      </c>
      <c r="AO28" s="45" t="s">
        <v>2817</v>
      </c>
      <c r="AP28" s="45">
        <v>528.79999999999995</v>
      </c>
      <c r="AQ28" s="45">
        <v>1046.2666666666664</v>
      </c>
      <c r="AR28" s="45" t="s">
        <v>2817</v>
      </c>
      <c r="AS28" s="46">
        <f t="shared" si="1"/>
        <v>1637.0666666666664</v>
      </c>
    </row>
    <row r="29" spans="1:45" ht="24.95" customHeight="1" x14ac:dyDescent="0.25">
      <c r="A29" s="116" t="s">
        <v>222</v>
      </c>
      <c r="B29" s="117" t="s">
        <v>1733</v>
      </c>
      <c r="C29" s="118" t="s">
        <v>222</v>
      </c>
      <c r="D29" s="118" t="s">
        <v>223</v>
      </c>
      <c r="E29" s="119" t="s">
        <v>1049</v>
      </c>
      <c r="F29" s="114">
        <v>83</v>
      </c>
      <c r="G29" s="114">
        <v>82</v>
      </c>
      <c r="H29" s="114">
        <v>84</v>
      </c>
      <c r="I29" s="114">
        <v>86</v>
      </c>
      <c r="J29" s="114">
        <v>88</v>
      </c>
      <c r="K29" s="114">
        <v>480</v>
      </c>
      <c r="L29" s="114">
        <v>549</v>
      </c>
      <c r="M29" s="114">
        <v>4088</v>
      </c>
      <c r="N29" s="114">
        <v>683</v>
      </c>
      <c r="O29" s="114">
        <f t="shared" si="0"/>
        <v>6223</v>
      </c>
      <c r="P29" s="114">
        <v>73</v>
      </c>
      <c r="Q29" s="114">
        <v>81</v>
      </c>
      <c r="R29" s="114">
        <v>140</v>
      </c>
      <c r="S29" s="114">
        <v>119</v>
      </c>
      <c r="T29" s="114">
        <v>183</v>
      </c>
      <c r="U29" s="114">
        <v>550.6</v>
      </c>
      <c r="V29" s="114">
        <v>192</v>
      </c>
      <c r="W29" s="114">
        <v>2222.266666666666</v>
      </c>
      <c r="X29" s="114">
        <v>253.13333333333333</v>
      </c>
      <c r="Y29" s="114">
        <v>3813.9999999999991</v>
      </c>
      <c r="Z29" s="115">
        <v>87.951807228915655</v>
      </c>
      <c r="AA29" s="115">
        <v>98.780487804878049</v>
      </c>
      <c r="AB29" s="115">
        <v>100</v>
      </c>
      <c r="AC29" s="115">
        <v>100</v>
      </c>
      <c r="AD29" s="115">
        <v>100</v>
      </c>
      <c r="AE29" s="115">
        <v>100</v>
      </c>
      <c r="AF29" s="115">
        <v>34.972677595628419</v>
      </c>
      <c r="AG29" s="115">
        <v>54.360730593607286</v>
      </c>
      <c r="AH29" s="115">
        <v>37.061981454367981</v>
      </c>
      <c r="AI29" s="115">
        <v>61.288767475494119</v>
      </c>
      <c r="AJ29" s="45">
        <v>10</v>
      </c>
      <c r="AK29" s="45">
        <v>1</v>
      </c>
      <c r="AL29" s="45" t="s">
        <v>2817</v>
      </c>
      <c r="AM29" s="45" t="s">
        <v>2817</v>
      </c>
      <c r="AN29" s="45" t="s">
        <v>2817</v>
      </c>
      <c r="AO29" s="45" t="s">
        <v>2817</v>
      </c>
      <c r="AP29" s="45">
        <v>357</v>
      </c>
      <c r="AQ29" s="45">
        <v>1865.733333333334</v>
      </c>
      <c r="AR29" s="45">
        <v>429.86666666666667</v>
      </c>
      <c r="AS29" s="46">
        <f t="shared" si="1"/>
        <v>2663.6000000000008</v>
      </c>
    </row>
    <row r="30" spans="1:45" ht="24.95" customHeight="1" x14ac:dyDescent="0.25">
      <c r="A30" s="116" t="s">
        <v>222</v>
      </c>
      <c r="B30" s="117" t="s">
        <v>1733</v>
      </c>
      <c r="C30" s="118" t="s">
        <v>222</v>
      </c>
      <c r="D30" s="118" t="s">
        <v>224</v>
      </c>
      <c r="E30" s="119" t="s">
        <v>1757</v>
      </c>
      <c r="F30" s="114">
        <v>132</v>
      </c>
      <c r="G30" s="114">
        <v>128</v>
      </c>
      <c r="H30" s="114">
        <v>126</v>
      </c>
      <c r="I30" s="114">
        <v>129</v>
      </c>
      <c r="J30" s="114">
        <v>134</v>
      </c>
      <c r="K30" s="114">
        <v>814</v>
      </c>
      <c r="L30" s="114">
        <v>1079</v>
      </c>
      <c r="M30" s="114">
        <v>7439</v>
      </c>
      <c r="N30" s="114">
        <v>1922</v>
      </c>
      <c r="O30" s="114">
        <f t="shared" si="0"/>
        <v>11903</v>
      </c>
      <c r="P30" s="114">
        <v>108</v>
      </c>
      <c r="Q30" s="114">
        <v>74</v>
      </c>
      <c r="R30" s="114">
        <v>107</v>
      </c>
      <c r="S30" s="114">
        <v>109</v>
      </c>
      <c r="T30" s="114">
        <v>212</v>
      </c>
      <c r="U30" s="114">
        <v>739</v>
      </c>
      <c r="V30" s="114">
        <v>173.00000000000003</v>
      </c>
      <c r="W30" s="114">
        <v>2442.3111111111111</v>
      </c>
      <c r="X30" s="114">
        <v>429.68888888888893</v>
      </c>
      <c r="Y30" s="114">
        <v>4394</v>
      </c>
      <c r="Z30" s="115">
        <v>81.818181818181827</v>
      </c>
      <c r="AA30" s="115">
        <v>57.8125</v>
      </c>
      <c r="AB30" s="115">
        <v>84.920634920634924</v>
      </c>
      <c r="AC30" s="115">
        <v>84.496124031007753</v>
      </c>
      <c r="AD30" s="115">
        <v>100</v>
      </c>
      <c r="AE30" s="115">
        <v>90.786240786240796</v>
      </c>
      <c r="AF30" s="115">
        <v>16.033364226135312</v>
      </c>
      <c r="AG30" s="115">
        <v>32.831175038460962</v>
      </c>
      <c r="AH30" s="115">
        <v>22.356341773615448</v>
      </c>
      <c r="AI30" s="115">
        <v>36.915063429387551</v>
      </c>
      <c r="AJ30" s="45">
        <v>24</v>
      </c>
      <c r="AK30" s="45">
        <v>54</v>
      </c>
      <c r="AL30" s="45">
        <v>19</v>
      </c>
      <c r="AM30" s="45">
        <v>20</v>
      </c>
      <c r="AN30" s="45" t="s">
        <v>2817</v>
      </c>
      <c r="AO30" s="45">
        <v>75</v>
      </c>
      <c r="AP30" s="45">
        <v>906</v>
      </c>
      <c r="AQ30" s="45">
        <v>4996.6888888888889</v>
      </c>
      <c r="AR30" s="45">
        <v>1492.3111111111111</v>
      </c>
      <c r="AS30" s="46">
        <f t="shared" si="1"/>
        <v>7587</v>
      </c>
    </row>
    <row r="31" spans="1:45" ht="24.95" customHeight="1" x14ac:dyDescent="0.25">
      <c r="A31" s="116" t="s">
        <v>222</v>
      </c>
      <c r="B31" s="117" t="s">
        <v>1733</v>
      </c>
      <c r="C31" s="118" t="s">
        <v>222</v>
      </c>
      <c r="D31" s="118" t="s">
        <v>225</v>
      </c>
      <c r="E31" s="119" t="s">
        <v>1758</v>
      </c>
      <c r="F31" s="114">
        <v>119</v>
      </c>
      <c r="G31" s="114">
        <v>123</v>
      </c>
      <c r="H31" s="114">
        <v>126</v>
      </c>
      <c r="I31" s="114">
        <v>131</v>
      </c>
      <c r="J31" s="114">
        <v>137</v>
      </c>
      <c r="K31" s="114">
        <v>784</v>
      </c>
      <c r="L31" s="114">
        <v>945</v>
      </c>
      <c r="M31" s="114">
        <v>7328</v>
      </c>
      <c r="N31" s="114">
        <v>1458</v>
      </c>
      <c r="O31" s="114">
        <f t="shared" si="0"/>
        <v>11151</v>
      </c>
      <c r="P31" s="114">
        <v>126</v>
      </c>
      <c r="Q31" s="114">
        <v>115</v>
      </c>
      <c r="R31" s="114">
        <v>154</v>
      </c>
      <c r="S31" s="114">
        <v>138</v>
      </c>
      <c r="T31" s="114">
        <v>288</v>
      </c>
      <c r="U31" s="114">
        <v>687.2</v>
      </c>
      <c r="V31" s="114">
        <v>282.59999999999997</v>
      </c>
      <c r="W31" s="114">
        <v>2111.6444444444442</v>
      </c>
      <c r="X31" s="114">
        <v>557.55555555555554</v>
      </c>
      <c r="Y31" s="114">
        <v>4460</v>
      </c>
      <c r="Z31" s="115">
        <v>100</v>
      </c>
      <c r="AA31" s="115">
        <v>93.495934959349597</v>
      </c>
      <c r="AB31" s="115">
        <v>100</v>
      </c>
      <c r="AC31" s="115">
        <v>100</v>
      </c>
      <c r="AD31" s="115">
        <v>100</v>
      </c>
      <c r="AE31" s="115">
        <v>87.653061224489804</v>
      </c>
      <c r="AF31" s="115">
        <v>29.904761904761902</v>
      </c>
      <c r="AG31" s="115">
        <v>28.816108685104314</v>
      </c>
      <c r="AH31" s="115">
        <v>38.241121780216432</v>
      </c>
      <c r="AI31" s="115">
        <v>39.996412877768812</v>
      </c>
      <c r="AJ31" s="45" t="s">
        <v>2817</v>
      </c>
      <c r="AK31" s="45">
        <v>8</v>
      </c>
      <c r="AL31" s="45" t="s">
        <v>2817</v>
      </c>
      <c r="AM31" s="45" t="s">
        <v>2817</v>
      </c>
      <c r="AN31" s="45" t="s">
        <v>2817</v>
      </c>
      <c r="AO31" s="45">
        <v>96.799999999999955</v>
      </c>
      <c r="AP31" s="45">
        <v>662.40000000000009</v>
      </c>
      <c r="AQ31" s="45">
        <v>5216.3555555555558</v>
      </c>
      <c r="AR31" s="45">
        <v>900.44444444444446</v>
      </c>
      <c r="AS31" s="46">
        <f t="shared" si="1"/>
        <v>6884</v>
      </c>
    </row>
    <row r="32" spans="1:45" ht="24.95" customHeight="1" x14ac:dyDescent="0.25">
      <c r="A32" s="116" t="s">
        <v>222</v>
      </c>
      <c r="B32" s="117" t="s">
        <v>1733</v>
      </c>
      <c r="C32" s="118" t="s">
        <v>222</v>
      </c>
      <c r="D32" s="118" t="s">
        <v>226</v>
      </c>
      <c r="E32" s="119" t="s">
        <v>1080</v>
      </c>
      <c r="F32" s="114">
        <v>1587</v>
      </c>
      <c r="G32" s="114">
        <v>1512</v>
      </c>
      <c r="H32" s="114">
        <v>1469</v>
      </c>
      <c r="I32" s="114">
        <v>1457</v>
      </c>
      <c r="J32" s="114">
        <v>1473</v>
      </c>
      <c r="K32" s="114">
        <v>8202</v>
      </c>
      <c r="L32" s="114">
        <v>10168</v>
      </c>
      <c r="M32" s="114">
        <v>85989</v>
      </c>
      <c r="N32" s="114">
        <v>16263</v>
      </c>
      <c r="O32" s="114">
        <f t="shared" si="0"/>
        <v>128120</v>
      </c>
      <c r="P32" s="114">
        <v>1423</v>
      </c>
      <c r="Q32" s="114">
        <v>1521</v>
      </c>
      <c r="R32" s="114">
        <v>1334</v>
      </c>
      <c r="S32" s="114">
        <v>1765</v>
      </c>
      <c r="T32" s="114">
        <v>2699</v>
      </c>
      <c r="U32" s="114">
        <v>11374</v>
      </c>
      <c r="V32" s="114">
        <v>2293.6000000000004</v>
      </c>
      <c r="W32" s="114">
        <v>23723.399999999998</v>
      </c>
      <c r="X32" s="114">
        <v>6280</v>
      </c>
      <c r="Y32" s="114">
        <v>52413</v>
      </c>
      <c r="Z32" s="115">
        <v>89.666036546943914</v>
      </c>
      <c r="AA32" s="115">
        <v>100</v>
      </c>
      <c r="AB32" s="115">
        <v>90.81007488087134</v>
      </c>
      <c r="AC32" s="115">
        <v>100</v>
      </c>
      <c r="AD32" s="115">
        <v>100</v>
      </c>
      <c r="AE32" s="115">
        <v>100</v>
      </c>
      <c r="AF32" s="115">
        <v>22.557041699449258</v>
      </c>
      <c r="AG32" s="115">
        <v>27.588877647140908</v>
      </c>
      <c r="AH32" s="115">
        <v>38.615261636844373</v>
      </c>
      <c r="AI32" s="115">
        <v>40.909303777708402</v>
      </c>
      <c r="AJ32" s="45">
        <v>164</v>
      </c>
      <c r="AK32" s="45" t="s">
        <v>2817</v>
      </c>
      <c r="AL32" s="45">
        <v>135</v>
      </c>
      <c r="AM32" s="45" t="s">
        <v>2817</v>
      </c>
      <c r="AN32" s="45" t="s">
        <v>2817</v>
      </c>
      <c r="AO32" s="45" t="s">
        <v>2817</v>
      </c>
      <c r="AP32" s="45">
        <v>7874.4</v>
      </c>
      <c r="AQ32" s="45">
        <v>62265.600000000006</v>
      </c>
      <c r="AR32" s="45">
        <v>9983</v>
      </c>
      <c r="AS32" s="46">
        <f t="shared" si="1"/>
        <v>80422</v>
      </c>
    </row>
    <row r="33" spans="1:45" ht="24.95" customHeight="1" x14ac:dyDescent="0.25">
      <c r="A33" s="116" t="s">
        <v>222</v>
      </c>
      <c r="B33" s="117" t="s">
        <v>1733</v>
      </c>
      <c r="C33" s="118" t="s">
        <v>222</v>
      </c>
      <c r="D33" s="118" t="s">
        <v>227</v>
      </c>
      <c r="E33" s="119" t="s">
        <v>1759</v>
      </c>
      <c r="F33" s="114">
        <v>52</v>
      </c>
      <c r="G33" s="114">
        <v>51</v>
      </c>
      <c r="H33" s="114">
        <v>52</v>
      </c>
      <c r="I33" s="114">
        <v>53</v>
      </c>
      <c r="J33" s="114">
        <v>55</v>
      </c>
      <c r="K33" s="114">
        <v>313</v>
      </c>
      <c r="L33" s="114">
        <v>374</v>
      </c>
      <c r="M33" s="114">
        <v>2990</v>
      </c>
      <c r="N33" s="114">
        <v>784</v>
      </c>
      <c r="O33" s="114">
        <f t="shared" si="0"/>
        <v>4724</v>
      </c>
      <c r="P33" s="114">
        <v>43</v>
      </c>
      <c r="Q33" s="114">
        <v>40</v>
      </c>
      <c r="R33" s="114">
        <v>53</v>
      </c>
      <c r="S33" s="114">
        <v>57</v>
      </c>
      <c r="T33" s="114">
        <v>91</v>
      </c>
      <c r="U33" s="114">
        <v>271</v>
      </c>
      <c r="V33" s="114">
        <v>113.2</v>
      </c>
      <c r="W33" s="114">
        <v>1741.1333333333332</v>
      </c>
      <c r="X33" s="114">
        <v>188.66666666666669</v>
      </c>
      <c r="Y33" s="114">
        <v>2597.9999999999995</v>
      </c>
      <c r="Z33" s="115">
        <v>82.692307692307693</v>
      </c>
      <c r="AA33" s="115">
        <v>78.431372549019613</v>
      </c>
      <c r="AB33" s="115">
        <v>100</v>
      </c>
      <c r="AC33" s="115">
        <v>100</v>
      </c>
      <c r="AD33" s="115">
        <v>100</v>
      </c>
      <c r="AE33" s="115">
        <v>86.581469648562305</v>
      </c>
      <c r="AF33" s="115">
        <v>30.267379679144383</v>
      </c>
      <c r="AG33" s="115">
        <v>58.231884057971008</v>
      </c>
      <c r="AH33" s="115">
        <v>24.064625850340139</v>
      </c>
      <c r="AI33" s="115">
        <v>54.995766299745966</v>
      </c>
      <c r="AJ33" s="45">
        <v>9</v>
      </c>
      <c r="AK33" s="45">
        <v>11</v>
      </c>
      <c r="AL33" s="45" t="s">
        <v>2817</v>
      </c>
      <c r="AM33" s="45" t="s">
        <v>2817</v>
      </c>
      <c r="AN33" s="45" t="s">
        <v>2817</v>
      </c>
      <c r="AO33" s="45">
        <v>42</v>
      </c>
      <c r="AP33" s="45">
        <v>260.8</v>
      </c>
      <c r="AQ33" s="45">
        <v>1248.8666666666668</v>
      </c>
      <c r="AR33" s="45">
        <v>595.33333333333326</v>
      </c>
      <c r="AS33" s="46">
        <f t="shared" si="1"/>
        <v>2167</v>
      </c>
    </row>
    <row r="34" spans="1:45" ht="24.95" customHeight="1" x14ac:dyDescent="0.25">
      <c r="A34" s="116" t="s">
        <v>1750</v>
      </c>
      <c r="B34" s="117" t="s">
        <v>1733</v>
      </c>
      <c r="C34" s="118" t="s">
        <v>222</v>
      </c>
      <c r="D34" s="118" t="s">
        <v>228</v>
      </c>
      <c r="E34" s="119" t="s">
        <v>1760</v>
      </c>
      <c r="F34" s="114">
        <v>38</v>
      </c>
      <c r="G34" s="114">
        <v>37</v>
      </c>
      <c r="H34" s="114">
        <v>37</v>
      </c>
      <c r="I34" s="114">
        <v>38</v>
      </c>
      <c r="J34" s="114">
        <v>40</v>
      </c>
      <c r="K34" s="114">
        <v>242</v>
      </c>
      <c r="L34" s="114">
        <v>310</v>
      </c>
      <c r="M34" s="114">
        <v>2072</v>
      </c>
      <c r="N34" s="114">
        <v>446</v>
      </c>
      <c r="O34" s="114">
        <f t="shared" si="0"/>
        <v>3260</v>
      </c>
      <c r="P34" s="114">
        <v>19</v>
      </c>
      <c r="Q34" s="114">
        <v>75</v>
      </c>
      <c r="R34" s="114">
        <v>37</v>
      </c>
      <c r="S34" s="114">
        <v>36</v>
      </c>
      <c r="T34" s="114">
        <v>114</v>
      </c>
      <c r="U34" s="114">
        <v>329.4</v>
      </c>
      <c r="V34" s="114">
        <v>123.80000000000001</v>
      </c>
      <c r="W34" s="114">
        <v>1222.3777777777777</v>
      </c>
      <c r="X34" s="114">
        <v>107.42222222222223</v>
      </c>
      <c r="Y34" s="114">
        <v>2064</v>
      </c>
      <c r="Z34" s="115">
        <v>50</v>
      </c>
      <c r="AA34" s="115">
        <v>100</v>
      </c>
      <c r="AB34" s="115">
        <v>100</v>
      </c>
      <c r="AC34" s="115">
        <v>94.73684210526315</v>
      </c>
      <c r="AD34" s="115">
        <v>100</v>
      </c>
      <c r="AE34" s="115">
        <v>100</v>
      </c>
      <c r="AF34" s="115">
        <v>39.935483870967744</v>
      </c>
      <c r="AG34" s="115">
        <v>58.995066495066496</v>
      </c>
      <c r="AH34" s="115">
        <v>24.085700049825611</v>
      </c>
      <c r="AI34" s="115">
        <v>63.312883435582826</v>
      </c>
      <c r="AJ34" s="45">
        <v>19</v>
      </c>
      <c r="AK34" s="45" t="s">
        <v>2817</v>
      </c>
      <c r="AL34" s="45" t="s">
        <v>2817</v>
      </c>
      <c r="AM34" s="45">
        <v>2</v>
      </c>
      <c r="AN34" s="45" t="s">
        <v>2817</v>
      </c>
      <c r="AO34" s="45" t="s">
        <v>2817</v>
      </c>
      <c r="AP34" s="45">
        <v>186.2</v>
      </c>
      <c r="AQ34" s="45">
        <v>849.62222222222226</v>
      </c>
      <c r="AR34" s="45">
        <v>338.57777777777778</v>
      </c>
      <c r="AS34" s="46">
        <f t="shared" si="1"/>
        <v>1395.4</v>
      </c>
    </row>
    <row r="35" spans="1:45" ht="24.95" customHeight="1" x14ac:dyDescent="0.25">
      <c r="A35" s="116" t="s">
        <v>222</v>
      </c>
      <c r="B35" s="117" t="s">
        <v>1733</v>
      </c>
      <c r="C35" s="118" t="s">
        <v>222</v>
      </c>
      <c r="D35" s="118" t="s">
        <v>229</v>
      </c>
      <c r="E35" s="119" t="s">
        <v>1145</v>
      </c>
      <c r="F35" s="114">
        <v>273</v>
      </c>
      <c r="G35" s="114">
        <v>283</v>
      </c>
      <c r="H35" s="114">
        <v>294</v>
      </c>
      <c r="I35" s="114">
        <v>305</v>
      </c>
      <c r="J35" s="114">
        <v>315</v>
      </c>
      <c r="K35" s="114">
        <v>1741</v>
      </c>
      <c r="L35" s="114">
        <v>1995</v>
      </c>
      <c r="M35" s="114">
        <v>15737</v>
      </c>
      <c r="N35" s="114">
        <v>2749</v>
      </c>
      <c r="O35" s="114">
        <f t="shared" si="0"/>
        <v>23692</v>
      </c>
      <c r="P35" s="114">
        <v>320</v>
      </c>
      <c r="Q35" s="114">
        <v>294</v>
      </c>
      <c r="R35" s="114">
        <v>567</v>
      </c>
      <c r="S35" s="114">
        <v>391</v>
      </c>
      <c r="T35" s="114">
        <v>656</v>
      </c>
      <c r="U35" s="114">
        <v>1815.2</v>
      </c>
      <c r="V35" s="114">
        <v>670.5999999999998</v>
      </c>
      <c r="W35" s="114">
        <v>8839.6444444444442</v>
      </c>
      <c r="X35" s="114">
        <v>1539.5555555555554</v>
      </c>
      <c r="Y35" s="114">
        <v>15092.999999999998</v>
      </c>
      <c r="Z35" s="115">
        <v>100</v>
      </c>
      <c r="AA35" s="115">
        <v>100</v>
      </c>
      <c r="AB35" s="115">
        <v>100</v>
      </c>
      <c r="AC35" s="115">
        <v>100</v>
      </c>
      <c r="AD35" s="115">
        <v>100</v>
      </c>
      <c r="AE35" s="115">
        <v>100</v>
      </c>
      <c r="AF35" s="115">
        <v>33.614035087719287</v>
      </c>
      <c r="AG35" s="115">
        <v>56.171090070816831</v>
      </c>
      <c r="AH35" s="115">
        <v>56.004203548765204</v>
      </c>
      <c r="AI35" s="115">
        <v>63.705048117508014</v>
      </c>
      <c r="AJ35" s="45" t="s">
        <v>2817</v>
      </c>
      <c r="AK35" s="45" t="s">
        <v>2817</v>
      </c>
      <c r="AL35" s="45" t="s">
        <v>2817</v>
      </c>
      <c r="AM35" s="45" t="s">
        <v>2817</v>
      </c>
      <c r="AN35" s="45" t="s">
        <v>2817</v>
      </c>
      <c r="AO35" s="45" t="s">
        <v>2817</v>
      </c>
      <c r="AP35" s="45">
        <v>1324.4</v>
      </c>
      <c r="AQ35" s="45">
        <v>6897.3555555555558</v>
      </c>
      <c r="AR35" s="45">
        <v>1209.4444444444446</v>
      </c>
      <c r="AS35" s="46">
        <f t="shared" si="1"/>
        <v>9431.2000000000007</v>
      </c>
    </row>
    <row r="36" spans="1:45" ht="24.95" customHeight="1" x14ac:dyDescent="0.25">
      <c r="A36" s="116" t="s">
        <v>1750</v>
      </c>
      <c r="B36" s="117" t="s">
        <v>1733</v>
      </c>
      <c r="C36" s="118" t="s">
        <v>222</v>
      </c>
      <c r="D36" s="118" t="s">
        <v>230</v>
      </c>
      <c r="E36" s="119" t="s">
        <v>1158</v>
      </c>
      <c r="F36" s="114">
        <v>23</v>
      </c>
      <c r="G36" s="114">
        <v>24</v>
      </c>
      <c r="H36" s="114">
        <v>25</v>
      </c>
      <c r="I36" s="114">
        <v>26</v>
      </c>
      <c r="J36" s="114">
        <v>28</v>
      </c>
      <c r="K36" s="114">
        <v>162</v>
      </c>
      <c r="L36" s="114">
        <v>191</v>
      </c>
      <c r="M36" s="114">
        <v>1425</v>
      </c>
      <c r="N36" s="114">
        <v>337</v>
      </c>
      <c r="O36" s="114">
        <f t="shared" si="0"/>
        <v>2241</v>
      </c>
      <c r="P36" s="114">
        <v>25</v>
      </c>
      <c r="Q36" s="114">
        <v>24</v>
      </c>
      <c r="R36" s="114">
        <v>26</v>
      </c>
      <c r="S36" s="114">
        <v>20</v>
      </c>
      <c r="T36" s="114">
        <v>31</v>
      </c>
      <c r="U36" s="114">
        <v>140</v>
      </c>
      <c r="V36" s="114">
        <v>88.6</v>
      </c>
      <c r="W36" s="114">
        <v>556.62222222222226</v>
      </c>
      <c r="X36" s="114">
        <v>127.77777777777779</v>
      </c>
      <c r="Y36" s="114">
        <v>1039</v>
      </c>
      <c r="Z36" s="115">
        <v>100</v>
      </c>
      <c r="AA36" s="115">
        <v>100</v>
      </c>
      <c r="AB36" s="115">
        <v>100</v>
      </c>
      <c r="AC36" s="115">
        <v>76.923076923076934</v>
      </c>
      <c r="AD36" s="115">
        <v>100</v>
      </c>
      <c r="AE36" s="115">
        <v>86.419753086419746</v>
      </c>
      <c r="AF36" s="115">
        <v>46.387434554973815</v>
      </c>
      <c r="AG36" s="115">
        <v>39.061208576998055</v>
      </c>
      <c r="AH36" s="115">
        <v>37.916254533465214</v>
      </c>
      <c r="AI36" s="115">
        <v>46.363230700580097</v>
      </c>
      <c r="AJ36" s="45" t="s">
        <v>2817</v>
      </c>
      <c r="AK36" s="45" t="s">
        <v>2817</v>
      </c>
      <c r="AL36" s="45" t="s">
        <v>2817</v>
      </c>
      <c r="AM36" s="45">
        <v>6</v>
      </c>
      <c r="AN36" s="45" t="s">
        <v>2817</v>
      </c>
      <c r="AO36" s="45">
        <v>22</v>
      </c>
      <c r="AP36" s="45">
        <v>102.4</v>
      </c>
      <c r="AQ36" s="45">
        <v>868.37777777777774</v>
      </c>
      <c r="AR36" s="45">
        <v>209.22222222222223</v>
      </c>
      <c r="AS36" s="46">
        <f t="shared" si="1"/>
        <v>1208</v>
      </c>
    </row>
    <row r="37" spans="1:45" ht="24.95" customHeight="1" x14ac:dyDescent="0.25">
      <c r="A37" s="116" t="s">
        <v>1750</v>
      </c>
      <c r="B37" s="117" t="s">
        <v>1733</v>
      </c>
      <c r="C37" s="118" t="s">
        <v>222</v>
      </c>
      <c r="D37" s="118" t="s">
        <v>231</v>
      </c>
      <c r="E37" s="119" t="s">
        <v>1162</v>
      </c>
      <c r="F37" s="114">
        <v>42</v>
      </c>
      <c r="G37" s="114">
        <v>42</v>
      </c>
      <c r="H37" s="114">
        <v>42</v>
      </c>
      <c r="I37" s="114">
        <v>44</v>
      </c>
      <c r="J37" s="114">
        <v>44</v>
      </c>
      <c r="K37" s="114">
        <v>265</v>
      </c>
      <c r="L37" s="114">
        <v>341</v>
      </c>
      <c r="M37" s="114">
        <v>2219</v>
      </c>
      <c r="N37" s="114">
        <v>450</v>
      </c>
      <c r="O37" s="114">
        <f t="shared" si="0"/>
        <v>3489</v>
      </c>
      <c r="P37" s="114">
        <v>38</v>
      </c>
      <c r="Q37" s="114">
        <v>52</v>
      </c>
      <c r="R37" s="114">
        <v>61</v>
      </c>
      <c r="S37" s="114">
        <v>29</v>
      </c>
      <c r="T37" s="114">
        <v>86</v>
      </c>
      <c r="U37" s="114">
        <v>350.4</v>
      </c>
      <c r="V37" s="114">
        <v>145.19999999999999</v>
      </c>
      <c r="W37" s="114">
        <v>904.68888888888887</v>
      </c>
      <c r="X37" s="114">
        <v>135.71111111111111</v>
      </c>
      <c r="Y37" s="114">
        <v>1802</v>
      </c>
      <c r="Z37" s="115">
        <v>90.476190476190482</v>
      </c>
      <c r="AA37" s="115">
        <v>100</v>
      </c>
      <c r="AB37" s="115">
        <v>100</v>
      </c>
      <c r="AC37" s="115">
        <v>65.909090909090907</v>
      </c>
      <c r="AD37" s="115">
        <v>100</v>
      </c>
      <c r="AE37" s="115">
        <v>100</v>
      </c>
      <c r="AF37" s="115">
        <v>42.58064516129032</v>
      </c>
      <c r="AG37" s="115">
        <v>40.770116669170299</v>
      </c>
      <c r="AH37" s="115">
        <v>30.158024691358026</v>
      </c>
      <c r="AI37" s="115">
        <v>51.648036686729725</v>
      </c>
      <c r="AJ37" s="45">
        <v>4</v>
      </c>
      <c r="AK37" s="45" t="s">
        <v>2817</v>
      </c>
      <c r="AL37" s="45" t="s">
        <v>2817</v>
      </c>
      <c r="AM37" s="45">
        <v>15</v>
      </c>
      <c r="AN37" s="45" t="s">
        <v>2817</v>
      </c>
      <c r="AO37" s="45" t="s">
        <v>2817</v>
      </c>
      <c r="AP37" s="45">
        <v>195.8</v>
      </c>
      <c r="AQ37" s="45">
        <v>1314.3111111111111</v>
      </c>
      <c r="AR37" s="45">
        <v>314.28888888888889</v>
      </c>
      <c r="AS37" s="46">
        <f t="shared" si="1"/>
        <v>1843.4</v>
      </c>
    </row>
    <row r="38" spans="1:45" ht="24.95" customHeight="1" x14ac:dyDescent="0.25">
      <c r="A38" s="116" t="s">
        <v>222</v>
      </c>
      <c r="B38" s="117" t="s">
        <v>1733</v>
      </c>
      <c r="C38" s="118" t="s">
        <v>222</v>
      </c>
      <c r="D38" s="118" t="s">
        <v>232</v>
      </c>
      <c r="E38" s="119" t="s">
        <v>1761</v>
      </c>
      <c r="F38" s="114">
        <v>75</v>
      </c>
      <c r="G38" s="114">
        <v>72</v>
      </c>
      <c r="H38" s="114">
        <v>72</v>
      </c>
      <c r="I38" s="114">
        <v>73</v>
      </c>
      <c r="J38" s="114">
        <v>76</v>
      </c>
      <c r="K38" s="114">
        <v>460</v>
      </c>
      <c r="L38" s="114">
        <v>606</v>
      </c>
      <c r="M38" s="114">
        <v>4175</v>
      </c>
      <c r="N38" s="114">
        <v>969</v>
      </c>
      <c r="O38" s="114">
        <f t="shared" si="0"/>
        <v>6578</v>
      </c>
      <c r="P38" s="114">
        <v>65</v>
      </c>
      <c r="Q38" s="114">
        <v>44</v>
      </c>
      <c r="R38" s="114">
        <v>49</v>
      </c>
      <c r="S38" s="114">
        <v>68</v>
      </c>
      <c r="T38" s="114">
        <v>144</v>
      </c>
      <c r="U38" s="114">
        <v>356.4</v>
      </c>
      <c r="V38" s="114">
        <v>143.6</v>
      </c>
      <c r="W38" s="114">
        <v>2034.5333333333333</v>
      </c>
      <c r="X38" s="114">
        <v>376.46666666666664</v>
      </c>
      <c r="Y38" s="114">
        <v>3281</v>
      </c>
      <c r="Z38" s="115">
        <v>86.666666666666671</v>
      </c>
      <c r="AA38" s="115">
        <v>61.111111111111114</v>
      </c>
      <c r="AB38" s="115">
        <v>68.055555555555557</v>
      </c>
      <c r="AC38" s="115">
        <v>93.150684931506845</v>
      </c>
      <c r="AD38" s="115">
        <v>100</v>
      </c>
      <c r="AE38" s="115">
        <v>77.478260869565204</v>
      </c>
      <c r="AF38" s="115">
        <v>23.696369636963695</v>
      </c>
      <c r="AG38" s="115">
        <v>48.731337325349301</v>
      </c>
      <c r="AH38" s="115">
        <v>38.851049191606464</v>
      </c>
      <c r="AI38" s="115">
        <v>49.878382487078134</v>
      </c>
      <c r="AJ38" s="45">
        <v>10</v>
      </c>
      <c r="AK38" s="45">
        <v>28</v>
      </c>
      <c r="AL38" s="45">
        <v>23</v>
      </c>
      <c r="AM38" s="45">
        <v>5</v>
      </c>
      <c r="AN38" s="45" t="s">
        <v>2817</v>
      </c>
      <c r="AO38" s="45">
        <v>103.60000000000002</v>
      </c>
      <c r="AP38" s="45">
        <v>462.4</v>
      </c>
      <c r="AQ38" s="45">
        <v>2140.4666666666667</v>
      </c>
      <c r="AR38" s="45">
        <v>592.5333333333333</v>
      </c>
      <c r="AS38" s="46">
        <f t="shared" si="1"/>
        <v>3365</v>
      </c>
    </row>
    <row r="39" spans="1:45" ht="24.95" customHeight="1" x14ac:dyDescent="0.25">
      <c r="A39" s="116" t="s">
        <v>1750</v>
      </c>
      <c r="B39" s="117" t="s">
        <v>1733</v>
      </c>
      <c r="C39" s="118" t="s">
        <v>222</v>
      </c>
      <c r="D39" s="118" t="s">
        <v>233</v>
      </c>
      <c r="E39" s="119" t="s">
        <v>1183</v>
      </c>
      <c r="F39" s="114">
        <v>716</v>
      </c>
      <c r="G39" s="114">
        <v>676</v>
      </c>
      <c r="H39" s="114">
        <v>651</v>
      </c>
      <c r="I39" s="114">
        <v>639</v>
      </c>
      <c r="J39" s="114">
        <v>641</v>
      </c>
      <c r="K39" s="114">
        <v>3502</v>
      </c>
      <c r="L39" s="114">
        <v>4276</v>
      </c>
      <c r="M39" s="114">
        <v>33672</v>
      </c>
      <c r="N39" s="114">
        <v>4843</v>
      </c>
      <c r="O39" s="114">
        <f t="shared" si="0"/>
        <v>49616</v>
      </c>
      <c r="P39" s="114">
        <v>759</v>
      </c>
      <c r="Q39" s="114">
        <v>926</v>
      </c>
      <c r="R39" s="114">
        <v>853</v>
      </c>
      <c r="S39" s="114">
        <v>823</v>
      </c>
      <c r="T39" s="114">
        <v>1244</v>
      </c>
      <c r="U39" s="114">
        <v>4236.2</v>
      </c>
      <c r="V39" s="114">
        <v>1518.2</v>
      </c>
      <c r="W39" s="114">
        <v>19928.600000000002</v>
      </c>
      <c r="X39" s="114">
        <v>3543</v>
      </c>
      <c r="Y39" s="114">
        <v>33831</v>
      </c>
      <c r="Z39" s="115">
        <v>100</v>
      </c>
      <c r="AA39" s="115">
        <v>100</v>
      </c>
      <c r="AB39" s="115">
        <v>100</v>
      </c>
      <c r="AC39" s="115">
        <v>100</v>
      </c>
      <c r="AD39" s="115">
        <v>100</v>
      </c>
      <c r="AE39" s="115">
        <v>100</v>
      </c>
      <c r="AF39" s="115">
        <v>35.505144995322738</v>
      </c>
      <c r="AG39" s="115">
        <v>59.184485626039439</v>
      </c>
      <c r="AH39" s="115">
        <v>73.157134007846381</v>
      </c>
      <c r="AI39" s="115">
        <v>68.185665914221218</v>
      </c>
      <c r="AJ39" s="45" t="s">
        <v>2817</v>
      </c>
      <c r="AK39" s="45" t="s">
        <v>2817</v>
      </c>
      <c r="AL39" s="45" t="s">
        <v>2817</v>
      </c>
      <c r="AM39" s="45" t="s">
        <v>2817</v>
      </c>
      <c r="AN39" s="45" t="s">
        <v>2817</v>
      </c>
      <c r="AO39" s="45" t="s">
        <v>2817</v>
      </c>
      <c r="AP39" s="45">
        <v>2757.8</v>
      </c>
      <c r="AQ39" s="45">
        <v>13743.399999999998</v>
      </c>
      <c r="AR39" s="45">
        <v>1300</v>
      </c>
      <c r="AS39" s="46">
        <f t="shared" si="1"/>
        <v>17801.199999999997</v>
      </c>
    </row>
    <row r="40" spans="1:45" ht="24.95" customHeight="1" x14ac:dyDescent="0.25">
      <c r="A40" s="116" t="s">
        <v>1750</v>
      </c>
      <c r="B40" s="117" t="s">
        <v>1733</v>
      </c>
      <c r="C40" s="118" t="s">
        <v>222</v>
      </c>
      <c r="D40" s="118" t="s">
        <v>234</v>
      </c>
      <c r="E40" s="119" t="s">
        <v>1186</v>
      </c>
      <c r="F40" s="114">
        <v>1530</v>
      </c>
      <c r="G40" s="114">
        <v>1481</v>
      </c>
      <c r="H40" s="114">
        <v>1454</v>
      </c>
      <c r="I40" s="114">
        <v>1447</v>
      </c>
      <c r="J40" s="114">
        <v>1456</v>
      </c>
      <c r="K40" s="114">
        <v>7865</v>
      </c>
      <c r="L40" s="114">
        <v>9246</v>
      </c>
      <c r="M40" s="114">
        <v>80540</v>
      </c>
      <c r="N40" s="114">
        <v>13559</v>
      </c>
      <c r="O40" s="114">
        <f t="shared" si="0"/>
        <v>118578</v>
      </c>
      <c r="P40" s="114">
        <v>1459</v>
      </c>
      <c r="Q40" s="114">
        <v>1555</v>
      </c>
      <c r="R40" s="114">
        <v>1844</v>
      </c>
      <c r="S40" s="114">
        <v>1883</v>
      </c>
      <c r="T40" s="114">
        <v>2805</v>
      </c>
      <c r="U40" s="114">
        <v>8963.7999999999993</v>
      </c>
      <c r="V40" s="114">
        <v>2872.0000000000005</v>
      </c>
      <c r="W40" s="114">
        <v>42084.444444444438</v>
      </c>
      <c r="X40" s="114">
        <v>7840.7555555555555</v>
      </c>
      <c r="Y40" s="114">
        <v>71307</v>
      </c>
      <c r="Z40" s="115">
        <v>95.359477124183016</v>
      </c>
      <c r="AA40" s="115">
        <v>100</v>
      </c>
      <c r="AB40" s="115">
        <v>100</v>
      </c>
      <c r="AC40" s="115">
        <v>100</v>
      </c>
      <c r="AD40" s="115">
        <v>100</v>
      </c>
      <c r="AE40" s="115">
        <v>100</v>
      </c>
      <c r="AF40" s="115">
        <v>31.062080899848588</v>
      </c>
      <c r="AG40" s="115">
        <v>52.25284882598018</v>
      </c>
      <c r="AH40" s="115">
        <v>57.826945612180516</v>
      </c>
      <c r="AI40" s="115">
        <v>60.135100946212617</v>
      </c>
      <c r="AJ40" s="45">
        <v>71</v>
      </c>
      <c r="AK40" s="45" t="s">
        <v>2817</v>
      </c>
      <c r="AL40" s="45" t="s">
        <v>2817</v>
      </c>
      <c r="AM40" s="45" t="s">
        <v>2817</v>
      </c>
      <c r="AN40" s="45" t="s">
        <v>2817</v>
      </c>
      <c r="AO40" s="45" t="s">
        <v>2817</v>
      </c>
      <c r="AP40" s="45">
        <v>6374</v>
      </c>
      <c r="AQ40" s="45">
        <v>38455.555555555562</v>
      </c>
      <c r="AR40" s="45">
        <v>5718.2444444444445</v>
      </c>
      <c r="AS40" s="46">
        <f t="shared" si="1"/>
        <v>50618.8</v>
      </c>
    </row>
    <row r="41" spans="1:45" ht="24.95" customHeight="1" x14ac:dyDescent="0.25">
      <c r="A41" s="116" t="s">
        <v>1750</v>
      </c>
      <c r="B41" s="117" t="s">
        <v>1733</v>
      </c>
      <c r="C41" s="118" t="s">
        <v>222</v>
      </c>
      <c r="D41" s="118" t="s">
        <v>235</v>
      </c>
      <c r="E41" s="119" t="s">
        <v>1205</v>
      </c>
      <c r="F41" s="114">
        <v>60</v>
      </c>
      <c r="G41" s="114">
        <v>65</v>
      </c>
      <c r="H41" s="114">
        <v>70</v>
      </c>
      <c r="I41" s="114">
        <v>73</v>
      </c>
      <c r="J41" s="114">
        <v>77</v>
      </c>
      <c r="K41" s="114">
        <v>419</v>
      </c>
      <c r="L41" s="114">
        <v>445</v>
      </c>
      <c r="M41" s="114">
        <v>3233</v>
      </c>
      <c r="N41" s="114">
        <v>581</v>
      </c>
      <c r="O41" s="114">
        <f t="shared" si="0"/>
        <v>5023</v>
      </c>
      <c r="P41" s="114">
        <v>41</v>
      </c>
      <c r="Q41" s="114">
        <v>26</v>
      </c>
      <c r="R41" s="114">
        <v>63</v>
      </c>
      <c r="S41" s="114">
        <v>113</v>
      </c>
      <c r="T41" s="114">
        <v>116</v>
      </c>
      <c r="U41" s="114">
        <v>341.4</v>
      </c>
      <c r="V41" s="114">
        <v>79.8</v>
      </c>
      <c r="W41" s="114">
        <v>1301.577777777778</v>
      </c>
      <c r="X41" s="114">
        <v>206.22222222222226</v>
      </c>
      <c r="Y41" s="114">
        <v>2288</v>
      </c>
      <c r="Z41" s="115">
        <v>68.333333333333329</v>
      </c>
      <c r="AA41" s="115">
        <v>40</v>
      </c>
      <c r="AB41" s="115">
        <v>90</v>
      </c>
      <c r="AC41" s="115">
        <v>100</v>
      </c>
      <c r="AD41" s="115">
        <v>100</v>
      </c>
      <c r="AE41" s="115">
        <v>81.47971360381861</v>
      </c>
      <c r="AF41" s="115">
        <v>17.932584269662922</v>
      </c>
      <c r="AG41" s="115">
        <v>40.259133243977054</v>
      </c>
      <c r="AH41" s="115">
        <v>35.494358385924656</v>
      </c>
      <c r="AI41" s="115">
        <v>45.550467847899661</v>
      </c>
      <c r="AJ41" s="45">
        <v>19</v>
      </c>
      <c r="AK41" s="45">
        <v>39</v>
      </c>
      <c r="AL41" s="45">
        <v>7</v>
      </c>
      <c r="AM41" s="45" t="s">
        <v>2817</v>
      </c>
      <c r="AN41" s="45" t="s">
        <v>2817</v>
      </c>
      <c r="AO41" s="45">
        <v>77.600000000000023</v>
      </c>
      <c r="AP41" s="45">
        <v>365.2</v>
      </c>
      <c r="AQ41" s="45">
        <v>1931.422222222222</v>
      </c>
      <c r="AR41" s="45">
        <v>374.77777777777771</v>
      </c>
      <c r="AS41" s="46">
        <f t="shared" si="1"/>
        <v>2814</v>
      </c>
    </row>
    <row r="42" spans="1:45" ht="24.95" customHeight="1" x14ac:dyDescent="0.25">
      <c r="A42" s="116" t="s">
        <v>222</v>
      </c>
      <c r="B42" s="117" t="s">
        <v>1733</v>
      </c>
      <c r="C42" s="118" t="s">
        <v>222</v>
      </c>
      <c r="D42" s="118" t="s">
        <v>236</v>
      </c>
      <c r="E42" s="119" t="s">
        <v>1762</v>
      </c>
      <c r="F42" s="114">
        <v>35</v>
      </c>
      <c r="G42" s="114">
        <v>32</v>
      </c>
      <c r="H42" s="114">
        <v>32</v>
      </c>
      <c r="I42" s="114">
        <v>32</v>
      </c>
      <c r="J42" s="114">
        <v>32</v>
      </c>
      <c r="K42" s="114">
        <v>184</v>
      </c>
      <c r="L42" s="114">
        <v>233</v>
      </c>
      <c r="M42" s="114">
        <v>1929</v>
      </c>
      <c r="N42" s="114">
        <v>477</v>
      </c>
      <c r="O42" s="114">
        <f t="shared" si="0"/>
        <v>2986</v>
      </c>
      <c r="P42" s="114">
        <v>26</v>
      </c>
      <c r="Q42" s="114">
        <v>29</v>
      </c>
      <c r="R42" s="114">
        <v>46</v>
      </c>
      <c r="S42" s="114">
        <v>55</v>
      </c>
      <c r="T42" s="114">
        <v>117</v>
      </c>
      <c r="U42" s="114">
        <v>201</v>
      </c>
      <c r="V42" s="114">
        <v>129.4</v>
      </c>
      <c r="W42" s="114">
        <v>875.37777777777762</v>
      </c>
      <c r="X42" s="114">
        <v>158.2222222222222</v>
      </c>
      <c r="Y42" s="114">
        <v>1636.9999999999998</v>
      </c>
      <c r="Z42" s="115">
        <v>74.285714285714292</v>
      </c>
      <c r="AA42" s="115">
        <v>90.625</v>
      </c>
      <c r="AB42" s="115">
        <v>100</v>
      </c>
      <c r="AC42" s="115">
        <v>100</v>
      </c>
      <c r="AD42" s="115">
        <v>100</v>
      </c>
      <c r="AE42" s="115">
        <v>100</v>
      </c>
      <c r="AF42" s="115">
        <v>55.536480686695278</v>
      </c>
      <c r="AG42" s="115">
        <v>45.379874431196356</v>
      </c>
      <c r="AH42" s="115">
        <v>33.170277195434423</v>
      </c>
      <c r="AI42" s="115">
        <v>54.822505023442723</v>
      </c>
      <c r="AJ42" s="45">
        <v>9</v>
      </c>
      <c r="AK42" s="45">
        <v>3</v>
      </c>
      <c r="AL42" s="45" t="s">
        <v>2817</v>
      </c>
      <c r="AM42" s="45" t="s">
        <v>2817</v>
      </c>
      <c r="AN42" s="45" t="s">
        <v>2817</v>
      </c>
      <c r="AO42" s="45" t="s">
        <v>2817</v>
      </c>
      <c r="AP42" s="45">
        <v>103.6</v>
      </c>
      <c r="AQ42" s="45">
        <v>1053.6222222222223</v>
      </c>
      <c r="AR42" s="45">
        <v>318.77777777777783</v>
      </c>
      <c r="AS42" s="46">
        <f t="shared" si="1"/>
        <v>1488</v>
      </c>
    </row>
    <row r="43" spans="1:45" ht="24.95" customHeight="1" x14ac:dyDescent="0.25">
      <c r="A43" s="116" t="s">
        <v>222</v>
      </c>
      <c r="B43" s="117" t="s">
        <v>1733</v>
      </c>
      <c r="C43" s="118" t="s">
        <v>222</v>
      </c>
      <c r="D43" s="118" t="s">
        <v>237</v>
      </c>
      <c r="E43" s="119" t="s">
        <v>1685</v>
      </c>
      <c r="F43" s="114">
        <v>81</v>
      </c>
      <c r="G43" s="114">
        <v>72</v>
      </c>
      <c r="H43" s="114">
        <v>64</v>
      </c>
      <c r="I43" s="114">
        <v>60</v>
      </c>
      <c r="J43" s="114">
        <v>59</v>
      </c>
      <c r="K43" s="114">
        <v>328</v>
      </c>
      <c r="L43" s="114">
        <v>452</v>
      </c>
      <c r="M43" s="114">
        <v>3227</v>
      </c>
      <c r="N43" s="114">
        <v>678</v>
      </c>
      <c r="O43" s="114">
        <f t="shared" si="0"/>
        <v>5021</v>
      </c>
      <c r="P43" s="114">
        <v>49</v>
      </c>
      <c r="Q43" s="114">
        <v>68</v>
      </c>
      <c r="R43" s="114">
        <v>74</v>
      </c>
      <c r="S43" s="114">
        <v>87</v>
      </c>
      <c r="T43" s="114">
        <v>168</v>
      </c>
      <c r="U43" s="114">
        <v>462.8</v>
      </c>
      <c r="V43" s="114">
        <v>149.39999999999998</v>
      </c>
      <c r="W43" s="114">
        <v>2024.4888888888891</v>
      </c>
      <c r="X43" s="114">
        <v>240.31111111111113</v>
      </c>
      <c r="Y43" s="114">
        <v>3323</v>
      </c>
      <c r="Z43" s="115">
        <v>60.493827160493829</v>
      </c>
      <c r="AA43" s="115">
        <v>94.444444444444443</v>
      </c>
      <c r="AB43" s="115">
        <v>100</v>
      </c>
      <c r="AC43" s="115">
        <v>100</v>
      </c>
      <c r="AD43" s="115">
        <v>100</v>
      </c>
      <c r="AE43" s="115">
        <v>100</v>
      </c>
      <c r="AF43" s="115">
        <v>33.053097345132734</v>
      </c>
      <c r="AG43" s="115">
        <v>62.735943256550641</v>
      </c>
      <c r="AH43" s="115">
        <v>35.444116683054737</v>
      </c>
      <c r="AI43" s="115">
        <v>66.182035451105364</v>
      </c>
      <c r="AJ43" s="45">
        <v>32</v>
      </c>
      <c r="AK43" s="45">
        <v>4</v>
      </c>
      <c r="AL43" s="45" t="s">
        <v>2817</v>
      </c>
      <c r="AM43" s="45" t="s">
        <v>2817</v>
      </c>
      <c r="AN43" s="45" t="s">
        <v>2817</v>
      </c>
      <c r="AO43" s="45" t="s">
        <v>2817</v>
      </c>
      <c r="AP43" s="45">
        <v>302.60000000000002</v>
      </c>
      <c r="AQ43" s="45">
        <v>1202.5111111111109</v>
      </c>
      <c r="AR43" s="45">
        <v>437.68888888888887</v>
      </c>
      <c r="AS43" s="46">
        <f t="shared" si="1"/>
        <v>1978.7999999999997</v>
      </c>
    </row>
    <row r="44" spans="1:45" ht="24.95" customHeight="1" x14ac:dyDescent="0.25">
      <c r="A44" s="116" t="s">
        <v>1750</v>
      </c>
      <c r="B44" s="117" t="s">
        <v>1733</v>
      </c>
      <c r="C44" s="118" t="s">
        <v>222</v>
      </c>
      <c r="D44" s="118" t="s">
        <v>238</v>
      </c>
      <c r="E44" s="119" t="s">
        <v>1328</v>
      </c>
      <c r="F44" s="114">
        <v>57</v>
      </c>
      <c r="G44" s="114">
        <v>67</v>
      </c>
      <c r="H44" s="114">
        <v>74</v>
      </c>
      <c r="I44" s="114">
        <v>81</v>
      </c>
      <c r="J44" s="114">
        <v>86</v>
      </c>
      <c r="K44" s="114">
        <v>487</v>
      </c>
      <c r="L44" s="114">
        <v>530</v>
      </c>
      <c r="M44" s="114">
        <v>3590</v>
      </c>
      <c r="N44" s="114">
        <v>739</v>
      </c>
      <c r="O44" s="114">
        <f t="shared" si="0"/>
        <v>5711</v>
      </c>
      <c r="P44" s="114">
        <v>40</v>
      </c>
      <c r="Q44" s="114">
        <v>46</v>
      </c>
      <c r="R44" s="114">
        <v>147</v>
      </c>
      <c r="S44" s="114">
        <v>75</v>
      </c>
      <c r="T44" s="114">
        <v>201</v>
      </c>
      <c r="U44" s="114">
        <v>390.6</v>
      </c>
      <c r="V44" s="114">
        <v>201.20000000000002</v>
      </c>
      <c r="W44" s="114">
        <v>2489.2000000000003</v>
      </c>
      <c r="X44" s="114">
        <v>336</v>
      </c>
      <c r="Y44" s="114">
        <v>3926</v>
      </c>
      <c r="Z44" s="115">
        <v>70.175438596491219</v>
      </c>
      <c r="AA44" s="115">
        <v>68.656716417910445</v>
      </c>
      <c r="AB44" s="115">
        <v>100</v>
      </c>
      <c r="AC44" s="115">
        <v>92.592592592592595</v>
      </c>
      <c r="AD44" s="115">
        <v>100</v>
      </c>
      <c r="AE44" s="115">
        <v>80.205338809034913</v>
      </c>
      <c r="AF44" s="115">
        <v>37.962264150943398</v>
      </c>
      <c r="AG44" s="115">
        <v>69.337047353760454</v>
      </c>
      <c r="AH44" s="115">
        <v>45.466847090663059</v>
      </c>
      <c r="AI44" s="115">
        <v>68.744528103659604</v>
      </c>
      <c r="AJ44" s="45">
        <v>17</v>
      </c>
      <c r="AK44" s="45">
        <v>21</v>
      </c>
      <c r="AL44" s="45" t="s">
        <v>2817</v>
      </c>
      <c r="AM44" s="45">
        <v>6</v>
      </c>
      <c r="AN44" s="45" t="s">
        <v>2817</v>
      </c>
      <c r="AO44" s="45">
        <v>96.399999999999977</v>
      </c>
      <c r="AP44" s="45">
        <v>328.79999999999995</v>
      </c>
      <c r="AQ44" s="45">
        <v>1100.7999999999997</v>
      </c>
      <c r="AR44" s="45">
        <v>403</v>
      </c>
      <c r="AS44" s="46">
        <f t="shared" si="1"/>
        <v>1972.9999999999995</v>
      </c>
    </row>
    <row r="45" spans="1:45" ht="24.95" customHeight="1" x14ac:dyDescent="0.25">
      <c r="A45" s="116" t="s">
        <v>1750</v>
      </c>
      <c r="B45" s="117" t="s">
        <v>1733</v>
      </c>
      <c r="C45" s="118" t="s">
        <v>222</v>
      </c>
      <c r="D45" s="118" t="s">
        <v>239</v>
      </c>
      <c r="E45" s="119" t="s">
        <v>1763</v>
      </c>
      <c r="F45" s="114">
        <v>61</v>
      </c>
      <c r="G45" s="114">
        <v>58</v>
      </c>
      <c r="H45" s="114">
        <v>55</v>
      </c>
      <c r="I45" s="114">
        <v>55</v>
      </c>
      <c r="J45" s="114">
        <v>57</v>
      </c>
      <c r="K45" s="114">
        <v>344</v>
      </c>
      <c r="L45" s="114">
        <v>456</v>
      </c>
      <c r="M45" s="114">
        <v>3450</v>
      </c>
      <c r="N45" s="114">
        <v>752</v>
      </c>
      <c r="O45" s="114">
        <f t="shared" si="0"/>
        <v>5288</v>
      </c>
      <c r="P45" s="114">
        <v>76</v>
      </c>
      <c r="Q45" s="114">
        <v>65</v>
      </c>
      <c r="R45" s="114">
        <v>59</v>
      </c>
      <c r="S45" s="114">
        <v>62</v>
      </c>
      <c r="T45" s="114">
        <v>169</v>
      </c>
      <c r="U45" s="114">
        <v>341</v>
      </c>
      <c r="V45" s="114">
        <v>168.2</v>
      </c>
      <c r="W45" s="114">
        <v>2621.5333333333333</v>
      </c>
      <c r="X45" s="114">
        <v>483.26666666666665</v>
      </c>
      <c r="Y45" s="114">
        <v>4045</v>
      </c>
      <c r="Z45" s="115">
        <v>100</v>
      </c>
      <c r="AA45" s="115">
        <v>100</v>
      </c>
      <c r="AB45" s="115">
        <v>100</v>
      </c>
      <c r="AC45" s="115">
        <v>100</v>
      </c>
      <c r="AD45" s="115">
        <v>100</v>
      </c>
      <c r="AE45" s="115">
        <v>99.127906976744185</v>
      </c>
      <c r="AF45" s="115">
        <v>36.885964912280699</v>
      </c>
      <c r="AG45" s="115">
        <v>75.986473429951701</v>
      </c>
      <c r="AH45" s="115">
        <v>64.26418439716312</v>
      </c>
      <c r="AI45" s="115">
        <v>76.493948562783658</v>
      </c>
      <c r="AJ45" s="45" t="s">
        <v>2817</v>
      </c>
      <c r="AK45" s="45" t="s">
        <v>2817</v>
      </c>
      <c r="AL45" s="45" t="s">
        <v>2817</v>
      </c>
      <c r="AM45" s="45" t="s">
        <v>2817</v>
      </c>
      <c r="AN45" s="45" t="s">
        <v>2817</v>
      </c>
      <c r="AO45" s="45">
        <v>3</v>
      </c>
      <c r="AP45" s="45">
        <v>287.8</v>
      </c>
      <c r="AQ45" s="45">
        <v>828.4666666666667</v>
      </c>
      <c r="AR45" s="45">
        <v>268.73333333333335</v>
      </c>
      <c r="AS45" s="46">
        <f t="shared" si="1"/>
        <v>1388</v>
      </c>
    </row>
    <row r="46" spans="1:45" ht="24.95" customHeight="1" x14ac:dyDescent="0.25">
      <c r="A46" s="116" t="s">
        <v>1750</v>
      </c>
      <c r="B46" s="117" t="s">
        <v>1733</v>
      </c>
      <c r="C46" s="118" t="s">
        <v>222</v>
      </c>
      <c r="D46" s="118" t="s">
        <v>240</v>
      </c>
      <c r="E46" s="119" t="s">
        <v>1764</v>
      </c>
      <c r="F46" s="114">
        <v>48</v>
      </c>
      <c r="G46" s="114">
        <v>45</v>
      </c>
      <c r="H46" s="114">
        <v>45</v>
      </c>
      <c r="I46" s="114">
        <v>45</v>
      </c>
      <c r="J46" s="114">
        <v>45</v>
      </c>
      <c r="K46" s="114">
        <v>259</v>
      </c>
      <c r="L46" s="114">
        <v>308</v>
      </c>
      <c r="M46" s="114">
        <v>2091</v>
      </c>
      <c r="N46" s="114">
        <v>546</v>
      </c>
      <c r="O46" s="114">
        <f t="shared" si="0"/>
        <v>3432</v>
      </c>
      <c r="P46" s="114">
        <v>31</v>
      </c>
      <c r="Q46" s="114">
        <v>47</v>
      </c>
      <c r="R46" s="114">
        <v>93</v>
      </c>
      <c r="S46" s="114">
        <v>40</v>
      </c>
      <c r="T46" s="114">
        <v>68</v>
      </c>
      <c r="U46" s="114">
        <v>289</v>
      </c>
      <c r="V46" s="114">
        <v>115.6</v>
      </c>
      <c r="W46" s="114">
        <v>1577.7555555555555</v>
      </c>
      <c r="X46" s="114">
        <v>206.64444444444447</v>
      </c>
      <c r="Y46" s="114">
        <v>2468</v>
      </c>
      <c r="Z46" s="115">
        <v>64.583333333333343</v>
      </c>
      <c r="AA46" s="115">
        <v>100</v>
      </c>
      <c r="AB46" s="115">
        <v>100</v>
      </c>
      <c r="AC46" s="115">
        <v>88.888888888888886</v>
      </c>
      <c r="AD46" s="115">
        <v>100</v>
      </c>
      <c r="AE46" s="115">
        <v>100</v>
      </c>
      <c r="AF46" s="115">
        <v>37.532467532467528</v>
      </c>
      <c r="AG46" s="115">
        <v>75.454593761623883</v>
      </c>
      <c r="AH46" s="115">
        <v>37.846967846967857</v>
      </c>
      <c r="AI46" s="115">
        <v>71.911421911421911</v>
      </c>
      <c r="AJ46" s="45">
        <v>17</v>
      </c>
      <c r="AK46" s="45" t="s">
        <v>2817</v>
      </c>
      <c r="AL46" s="45" t="s">
        <v>2817</v>
      </c>
      <c r="AM46" s="45">
        <v>5</v>
      </c>
      <c r="AN46" s="45" t="s">
        <v>2817</v>
      </c>
      <c r="AO46" s="45" t="s">
        <v>2817</v>
      </c>
      <c r="AP46" s="45">
        <v>192.4</v>
      </c>
      <c r="AQ46" s="45">
        <v>513.24444444444453</v>
      </c>
      <c r="AR46" s="45">
        <v>339.3555555555555</v>
      </c>
      <c r="AS46" s="46">
        <f t="shared" si="1"/>
        <v>1067</v>
      </c>
    </row>
    <row r="47" spans="1:45" ht="24.95" customHeight="1" x14ac:dyDescent="0.25">
      <c r="A47" s="116" t="s">
        <v>1750</v>
      </c>
      <c r="B47" s="117" t="s">
        <v>1733</v>
      </c>
      <c r="C47" s="118" t="s">
        <v>222</v>
      </c>
      <c r="D47" s="118" t="s">
        <v>241</v>
      </c>
      <c r="E47" s="119" t="s">
        <v>1447</v>
      </c>
      <c r="F47" s="114">
        <v>539</v>
      </c>
      <c r="G47" s="114">
        <v>494</v>
      </c>
      <c r="H47" s="114">
        <v>465</v>
      </c>
      <c r="I47" s="114">
        <v>448</v>
      </c>
      <c r="J47" s="114">
        <v>443</v>
      </c>
      <c r="K47" s="114">
        <v>2413</v>
      </c>
      <c r="L47" s="114">
        <v>3065</v>
      </c>
      <c r="M47" s="114">
        <v>25417</v>
      </c>
      <c r="N47" s="114">
        <v>2722</v>
      </c>
      <c r="O47" s="114">
        <f t="shared" si="0"/>
        <v>36006</v>
      </c>
      <c r="P47" s="114">
        <v>353</v>
      </c>
      <c r="Q47" s="114">
        <v>125</v>
      </c>
      <c r="R47" s="114">
        <v>354</v>
      </c>
      <c r="S47" s="114">
        <v>662</v>
      </c>
      <c r="T47" s="114">
        <v>1050</v>
      </c>
      <c r="U47" s="114">
        <v>2556</v>
      </c>
      <c r="V47" s="114">
        <v>1017.1999999999999</v>
      </c>
      <c r="W47" s="114">
        <v>17727.355555555558</v>
      </c>
      <c r="X47" s="114">
        <v>1739.4444444444446</v>
      </c>
      <c r="Y47" s="114">
        <v>25584.000000000004</v>
      </c>
      <c r="Z47" s="115">
        <v>65.491651205936918</v>
      </c>
      <c r="AA47" s="115">
        <v>25.303643724696357</v>
      </c>
      <c r="AB47" s="115">
        <v>76.129032258064512</v>
      </c>
      <c r="AC47" s="115">
        <v>100</v>
      </c>
      <c r="AD47" s="115">
        <v>100</v>
      </c>
      <c r="AE47" s="115">
        <v>100</v>
      </c>
      <c r="AF47" s="115">
        <v>33.187601957585642</v>
      </c>
      <c r="AG47" s="115">
        <v>69.746057975195967</v>
      </c>
      <c r="AH47" s="115">
        <v>63.90317576945057</v>
      </c>
      <c r="AI47" s="115">
        <v>71.054824195967342</v>
      </c>
      <c r="AJ47" s="45">
        <v>186</v>
      </c>
      <c r="AK47" s="45">
        <v>369</v>
      </c>
      <c r="AL47" s="45">
        <v>111</v>
      </c>
      <c r="AM47" s="45" t="s">
        <v>2817</v>
      </c>
      <c r="AN47" s="45" t="s">
        <v>2817</v>
      </c>
      <c r="AO47" s="45" t="s">
        <v>2817</v>
      </c>
      <c r="AP47" s="45">
        <v>2047.8000000000002</v>
      </c>
      <c r="AQ47" s="45">
        <v>7689.6444444444423</v>
      </c>
      <c r="AR47" s="45">
        <v>982.55555555555543</v>
      </c>
      <c r="AS47" s="46">
        <f t="shared" si="1"/>
        <v>11385.999999999996</v>
      </c>
    </row>
    <row r="48" spans="1:45" ht="24.95" customHeight="1" x14ac:dyDescent="0.25">
      <c r="A48" s="116" t="s">
        <v>222</v>
      </c>
      <c r="B48" s="117" t="s">
        <v>1733</v>
      </c>
      <c r="C48" s="118" t="s">
        <v>222</v>
      </c>
      <c r="D48" s="118" t="s">
        <v>242</v>
      </c>
      <c r="E48" s="119" t="s">
        <v>1765</v>
      </c>
      <c r="F48" s="114">
        <v>12</v>
      </c>
      <c r="G48" s="114">
        <v>11</v>
      </c>
      <c r="H48" s="114">
        <v>12</v>
      </c>
      <c r="I48" s="114">
        <v>13</v>
      </c>
      <c r="J48" s="114">
        <v>15</v>
      </c>
      <c r="K48" s="114">
        <v>88</v>
      </c>
      <c r="L48" s="114">
        <v>116</v>
      </c>
      <c r="M48" s="114">
        <v>993</v>
      </c>
      <c r="N48" s="114">
        <v>289</v>
      </c>
      <c r="O48" s="114">
        <f t="shared" si="0"/>
        <v>1549</v>
      </c>
      <c r="P48" s="114">
        <v>13</v>
      </c>
      <c r="Q48" s="114">
        <v>19</v>
      </c>
      <c r="R48" s="114">
        <v>22</v>
      </c>
      <c r="S48" s="114">
        <v>15</v>
      </c>
      <c r="T48" s="114">
        <v>36</v>
      </c>
      <c r="U48" s="114">
        <v>61</v>
      </c>
      <c r="V48" s="114">
        <v>34.6</v>
      </c>
      <c r="W48" s="114">
        <v>470.71111111111111</v>
      </c>
      <c r="X48" s="114">
        <v>110.68888888888888</v>
      </c>
      <c r="Y48" s="114">
        <v>782</v>
      </c>
      <c r="Z48" s="115">
        <v>100</v>
      </c>
      <c r="AA48" s="115">
        <v>100</v>
      </c>
      <c r="AB48" s="115">
        <v>100</v>
      </c>
      <c r="AC48" s="115">
        <v>100</v>
      </c>
      <c r="AD48" s="115">
        <v>100</v>
      </c>
      <c r="AE48" s="115">
        <v>69.318181818181827</v>
      </c>
      <c r="AF48" s="115">
        <v>29.827586206896552</v>
      </c>
      <c r="AG48" s="115">
        <v>47.402931632538881</v>
      </c>
      <c r="AH48" s="115">
        <v>38.300653594771241</v>
      </c>
      <c r="AI48" s="115">
        <v>50.484183344092962</v>
      </c>
      <c r="AJ48" s="45" t="s">
        <v>2817</v>
      </c>
      <c r="AK48" s="45" t="s">
        <v>2817</v>
      </c>
      <c r="AL48" s="45" t="s">
        <v>2817</v>
      </c>
      <c r="AM48" s="45" t="s">
        <v>2817</v>
      </c>
      <c r="AN48" s="45" t="s">
        <v>2817</v>
      </c>
      <c r="AO48" s="45">
        <v>27</v>
      </c>
      <c r="AP48" s="45">
        <v>81.400000000000006</v>
      </c>
      <c r="AQ48" s="45">
        <v>522.28888888888889</v>
      </c>
      <c r="AR48" s="45">
        <v>178.31111111111113</v>
      </c>
      <c r="AS48" s="46">
        <f t="shared" si="1"/>
        <v>809</v>
      </c>
    </row>
    <row r="49" spans="1:45" ht="24.95" customHeight="1" x14ac:dyDescent="0.25">
      <c r="A49" s="116" t="s">
        <v>1750</v>
      </c>
      <c r="B49" s="117" t="s">
        <v>1733</v>
      </c>
      <c r="C49" s="118" t="s">
        <v>222</v>
      </c>
      <c r="D49" s="118" t="s">
        <v>243</v>
      </c>
      <c r="E49" s="119" t="s">
        <v>1490</v>
      </c>
      <c r="F49" s="114">
        <v>267</v>
      </c>
      <c r="G49" s="114">
        <v>248</v>
      </c>
      <c r="H49" s="114">
        <v>236</v>
      </c>
      <c r="I49" s="114">
        <v>231</v>
      </c>
      <c r="J49" s="114">
        <v>233</v>
      </c>
      <c r="K49" s="114">
        <v>1348</v>
      </c>
      <c r="L49" s="114">
        <v>1756</v>
      </c>
      <c r="M49" s="114">
        <v>10616</v>
      </c>
      <c r="N49" s="114">
        <v>2331</v>
      </c>
      <c r="O49" s="114">
        <f t="shared" si="0"/>
        <v>17266</v>
      </c>
      <c r="P49" s="114">
        <v>141</v>
      </c>
      <c r="Q49" s="114">
        <v>149</v>
      </c>
      <c r="R49" s="114">
        <v>162</v>
      </c>
      <c r="S49" s="114">
        <v>115</v>
      </c>
      <c r="T49" s="114">
        <v>329</v>
      </c>
      <c r="U49" s="114">
        <v>1459</v>
      </c>
      <c r="V49" s="114">
        <v>516.40000000000009</v>
      </c>
      <c r="W49" s="114">
        <v>4755.9111111111097</v>
      </c>
      <c r="X49" s="114">
        <v>705.68888888888887</v>
      </c>
      <c r="Y49" s="114">
        <v>8333</v>
      </c>
      <c r="Z49" s="115">
        <v>52.80898876404494</v>
      </c>
      <c r="AA49" s="115">
        <v>60.080645161290327</v>
      </c>
      <c r="AB49" s="115">
        <v>68.644067796610159</v>
      </c>
      <c r="AC49" s="115">
        <v>49.783549783549788</v>
      </c>
      <c r="AD49" s="115">
        <v>100</v>
      </c>
      <c r="AE49" s="115">
        <v>100</v>
      </c>
      <c r="AF49" s="115">
        <v>29.40774487471527</v>
      </c>
      <c r="AG49" s="115">
        <v>44.799464121242558</v>
      </c>
      <c r="AH49" s="115">
        <v>30.274083607416941</v>
      </c>
      <c r="AI49" s="115">
        <v>48.262481176879419</v>
      </c>
      <c r="AJ49" s="45">
        <v>126</v>
      </c>
      <c r="AK49" s="45">
        <v>99</v>
      </c>
      <c r="AL49" s="45">
        <v>74</v>
      </c>
      <c r="AM49" s="45">
        <v>116</v>
      </c>
      <c r="AN49" s="45" t="s">
        <v>2817</v>
      </c>
      <c r="AO49" s="45" t="s">
        <v>2817</v>
      </c>
      <c r="AP49" s="45">
        <v>1239.5999999999999</v>
      </c>
      <c r="AQ49" s="45">
        <v>5860.0888888888903</v>
      </c>
      <c r="AR49" s="45">
        <v>1625.3111111111111</v>
      </c>
      <c r="AS49" s="46">
        <f t="shared" si="1"/>
        <v>9140</v>
      </c>
    </row>
    <row r="50" spans="1:45" ht="24.95" customHeight="1" x14ac:dyDescent="0.25">
      <c r="A50" s="116" t="s">
        <v>1750</v>
      </c>
      <c r="B50" s="117" t="s">
        <v>1733</v>
      </c>
      <c r="C50" s="118" t="s">
        <v>222</v>
      </c>
      <c r="D50" s="118" t="s">
        <v>244</v>
      </c>
      <c r="E50" s="119" t="s">
        <v>1510</v>
      </c>
      <c r="F50" s="114">
        <v>16</v>
      </c>
      <c r="G50" s="114">
        <v>15</v>
      </c>
      <c r="H50" s="114">
        <v>16</v>
      </c>
      <c r="I50" s="114">
        <v>16</v>
      </c>
      <c r="J50" s="114">
        <v>18</v>
      </c>
      <c r="K50" s="114">
        <v>107</v>
      </c>
      <c r="L50" s="114">
        <v>142</v>
      </c>
      <c r="M50" s="114">
        <v>1212</v>
      </c>
      <c r="N50" s="114">
        <v>330</v>
      </c>
      <c r="O50" s="114">
        <f t="shared" si="0"/>
        <v>1872</v>
      </c>
      <c r="P50" s="114">
        <v>8</v>
      </c>
      <c r="Q50" s="114">
        <v>19</v>
      </c>
      <c r="R50" s="114">
        <v>17</v>
      </c>
      <c r="S50" s="114">
        <v>16</v>
      </c>
      <c r="T50" s="114">
        <v>41</v>
      </c>
      <c r="U50" s="114">
        <v>87</v>
      </c>
      <c r="V50" s="114">
        <v>6.2</v>
      </c>
      <c r="W50" s="114">
        <v>725.55555555555554</v>
      </c>
      <c r="X50" s="114">
        <v>113.24444444444444</v>
      </c>
      <c r="Y50" s="114">
        <v>1033</v>
      </c>
      <c r="Z50" s="115">
        <v>50</v>
      </c>
      <c r="AA50" s="115">
        <v>100</v>
      </c>
      <c r="AB50" s="115">
        <v>100</v>
      </c>
      <c r="AC50" s="115">
        <v>100</v>
      </c>
      <c r="AD50" s="115">
        <v>100</v>
      </c>
      <c r="AE50" s="115">
        <v>81.308411214953267</v>
      </c>
      <c r="AF50" s="115">
        <v>4.3661971830985919</v>
      </c>
      <c r="AG50" s="115">
        <v>59.864319765309858</v>
      </c>
      <c r="AH50" s="115">
        <v>34.316498316498318</v>
      </c>
      <c r="AI50" s="115">
        <v>55.181623931623932</v>
      </c>
      <c r="AJ50" s="45">
        <v>8</v>
      </c>
      <c r="AK50" s="45" t="s">
        <v>2817</v>
      </c>
      <c r="AL50" s="45" t="s">
        <v>2817</v>
      </c>
      <c r="AM50" s="45" t="s">
        <v>2817</v>
      </c>
      <c r="AN50" s="45" t="s">
        <v>2817</v>
      </c>
      <c r="AO50" s="45">
        <v>20</v>
      </c>
      <c r="AP50" s="45">
        <v>135.80000000000001</v>
      </c>
      <c r="AQ50" s="45">
        <v>486.44444444444446</v>
      </c>
      <c r="AR50" s="45">
        <v>216.75555555555556</v>
      </c>
      <c r="AS50" s="46">
        <f t="shared" si="1"/>
        <v>867.00000000000011</v>
      </c>
    </row>
    <row r="51" spans="1:45" ht="24.95" customHeight="1" x14ac:dyDescent="0.25">
      <c r="A51" s="116" t="s">
        <v>222</v>
      </c>
      <c r="B51" s="117" t="s">
        <v>1733</v>
      </c>
      <c r="C51" s="118" t="s">
        <v>222</v>
      </c>
      <c r="D51" s="118" t="s">
        <v>245</v>
      </c>
      <c r="E51" s="119" t="s">
        <v>1766</v>
      </c>
      <c r="F51" s="114">
        <v>62</v>
      </c>
      <c r="G51" s="114">
        <v>56</v>
      </c>
      <c r="H51" s="114">
        <v>53</v>
      </c>
      <c r="I51" s="114">
        <v>54</v>
      </c>
      <c r="J51" s="114">
        <v>53</v>
      </c>
      <c r="K51" s="114">
        <v>318</v>
      </c>
      <c r="L51" s="114">
        <v>434</v>
      </c>
      <c r="M51" s="114">
        <v>3055</v>
      </c>
      <c r="N51" s="114">
        <v>650</v>
      </c>
      <c r="O51" s="114">
        <f t="shared" si="0"/>
        <v>4735</v>
      </c>
      <c r="P51" s="114">
        <v>46</v>
      </c>
      <c r="Q51" s="114">
        <v>46</v>
      </c>
      <c r="R51" s="114">
        <v>64</v>
      </c>
      <c r="S51" s="114">
        <v>40</v>
      </c>
      <c r="T51" s="114">
        <v>113</v>
      </c>
      <c r="U51" s="114">
        <v>346.2</v>
      </c>
      <c r="V51" s="114">
        <v>114.79999999999998</v>
      </c>
      <c r="W51" s="114">
        <v>2213.7111111111112</v>
      </c>
      <c r="X51" s="114">
        <v>603.28888888888889</v>
      </c>
      <c r="Y51" s="114">
        <v>3587</v>
      </c>
      <c r="Z51" s="115">
        <v>74.193548387096769</v>
      </c>
      <c r="AA51" s="115">
        <v>82.142857142857139</v>
      </c>
      <c r="AB51" s="115">
        <v>100</v>
      </c>
      <c r="AC51" s="115">
        <v>74.074074074074076</v>
      </c>
      <c r="AD51" s="115">
        <v>100</v>
      </c>
      <c r="AE51" s="115">
        <v>100</v>
      </c>
      <c r="AF51" s="115">
        <v>26.451612903225801</v>
      </c>
      <c r="AG51" s="115">
        <v>72.461902164029823</v>
      </c>
      <c r="AH51" s="115">
        <v>92.813675213675211</v>
      </c>
      <c r="AI51" s="115">
        <v>75.75501583949314</v>
      </c>
      <c r="AJ51" s="45">
        <v>16</v>
      </c>
      <c r="AK51" s="45">
        <v>10</v>
      </c>
      <c r="AL51" s="45" t="s">
        <v>2817</v>
      </c>
      <c r="AM51" s="45">
        <v>14</v>
      </c>
      <c r="AN51" s="45" t="s">
        <v>2817</v>
      </c>
      <c r="AO51" s="45" t="s">
        <v>2817</v>
      </c>
      <c r="AP51" s="45">
        <v>319.20000000000005</v>
      </c>
      <c r="AQ51" s="45">
        <v>841.28888888888878</v>
      </c>
      <c r="AR51" s="45">
        <v>46.711111111111109</v>
      </c>
      <c r="AS51" s="46">
        <f t="shared" si="1"/>
        <v>1247.1999999999998</v>
      </c>
    </row>
    <row r="52" spans="1:45" ht="24.95" customHeight="1" x14ac:dyDescent="0.25">
      <c r="A52" s="116" t="s">
        <v>1750</v>
      </c>
      <c r="B52" s="117" t="s">
        <v>1733</v>
      </c>
      <c r="C52" s="118" t="s">
        <v>222</v>
      </c>
      <c r="D52" s="118" t="s">
        <v>246</v>
      </c>
      <c r="E52" s="119" t="s">
        <v>1767</v>
      </c>
      <c r="F52" s="114">
        <v>62</v>
      </c>
      <c r="G52" s="114">
        <v>61</v>
      </c>
      <c r="H52" s="114">
        <v>63</v>
      </c>
      <c r="I52" s="114">
        <v>66</v>
      </c>
      <c r="J52" s="114">
        <v>70</v>
      </c>
      <c r="K52" s="114">
        <v>440</v>
      </c>
      <c r="L52" s="114">
        <v>578</v>
      </c>
      <c r="M52" s="114">
        <v>3596</v>
      </c>
      <c r="N52" s="114">
        <v>1003</v>
      </c>
      <c r="O52" s="114">
        <f t="shared" si="0"/>
        <v>5939</v>
      </c>
      <c r="P52" s="114">
        <v>38</v>
      </c>
      <c r="Q52" s="114">
        <v>31</v>
      </c>
      <c r="R52" s="114">
        <v>40</v>
      </c>
      <c r="S52" s="114">
        <v>33</v>
      </c>
      <c r="T52" s="114">
        <v>152</v>
      </c>
      <c r="U52" s="114">
        <v>252.2</v>
      </c>
      <c r="V52" s="114">
        <v>138.6</v>
      </c>
      <c r="W52" s="114">
        <v>2900.4666666666667</v>
      </c>
      <c r="X52" s="114">
        <v>525.73333333333335</v>
      </c>
      <c r="Y52" s="114">
        <v>4111</v>
      </c>
      <c r="Z52" s="115">
        <v>61.29032258064516</v>
      </c>
      <c r="AA52" s="115">
        <v>50.819672131147541</v>
      </c>
      <c r="AB52" s="115">
        <v>63.492063492063487</v>
      </c>
      <c r="AC52" s="115">
        <v>50</v>
      </c>
      <c r="AD52" s="115">
        <v>100</v>
      </c>
      <c r="AE52" s="115">
        <v>57.318181818181813</v>
      </c>
      <c r="AF52" s="115">
        <v>23.979238754325259</v>
      </c>
      <c r="AG52" s="115">
        <v>80.658138672599193</v>
      </c>
      <c r="AH52" s="115">
        <v>52.416085078099037</v>
      </c>
      <c r="AI52" s="115">
        <v>69.220407476006059</v>
      </c>
      <c r="AJ52" s="45">
        <v>24</v>
      </c>
      <c r="AK52" s="45">
        <v>30</v>
      </c>
      <c r="AL52" s="45">
        <v>23</v>
      </c>
      <c r="AM52" s="45">
        <v>33</v>
      </c>
      <c r="AN52" s="45" t="s">
        <v>2817</v>
      </c>
      <c r="AO52" s="45">
        <v>187.8</v>
      </c>
      <c r="AP52" s="45">
        <v>439.4</v>
      </c>
      <c r="AQ52" s="45">
        <v>695.5333333333333</v>
      </c>
      <c r="AR52" s="45">
        <v>477.26666666666665</v>
      </c>
      <c r="AS52" s="46">
        <f t="shared" si="1"/>
        <v>1910</v>
      </c>
    </row>
    <row r="53" spans="1:45" ht="24.95" customHeight="1" x14ac:dyDescent="0.25">
      <c r="A53" s="116" t="s">
        <v>222</v>
      </c>
      <c r="B53" s="117" t="s">
        <v>1733</v>
      </c>
      <c r="C53" s="118" t="s">
        <v>222</v>
      </c>
      <c r="D53" s="118" t="s">
        <v>247</v>
      </c>
      <c r="E53" s="119" t="s">
        <v>1768</v>
      </c>
      <c r="F53" s="114">
        <v>55</v>
      </c>
      <c r="G53" s="114">
        <v>55</v>
      </c>
      <c r="H53" s="114">
        <v>54</v>
      </c>
      <c r="I53" s="114">
        <v>55</v>
      </c>
      <c r="J53" s="114">
        <v>57</v>
      </c>
      <c r="K53" s="114">
        <v>308</v>
      </c>
      <c r="L53" s="114">
        <v>372</v>
      </c>
      <c r="M53" s="114">
        <v>2943</v>
      </c>
      <c r="N53" s="114">
        <v>633</v>
      </c>
      <c r="O53" s="114">
        <f t="shared" si="0"/>
        <v>4532</v>
      </c>
      <c r="P53" s="114">
        <v>33</v>
      </c>
      <c r="Q53" s="114">
        <v>50</v>
      </c>
      <c r="R53" s="114">
        <v>66</v>
      </c>
      <c r="S53" s="114">
        <v>55</v>
      </c>
      <c r="T53" s="114">
        <v>115</v>
      </c>
      <c r="U53" s="114">
        <v>417</v>
      </c>
      <c r="V53" s="114">
        <v>79.2</v>
      </c>
      <c r="W53" s="114">
        <v>1714.2666666666662</v>
      </c>
      <c r="X53" s="114">
        <v>185.53333333333333</v>
      </c>
      <c r="Y53" s="114">
        <v>2714.9999999999995</v>
      </c>
      <c r="Z53" s="115">
        <v>60</v>
      </c>
      <c r="AA53" s="115">
        <v>90.909090909090907</v>
      </c>
      <c r="AB53" s="115">
        <v>100</v>
      </c>
      <c r="AC53" s="115">
        <v>100</v>
      </c>
      <c r="AD53" s="115">
        <v>100</v>
      </c>
      <c r="AE53" s="115">
        <v>100</v>
      </c>
      <c r="AF53" s="115">
        <v>21.290322580645164</v>
      </c>
      <c r="AG53" s="115">
        <v>58.248952316230586</v>
      </c>
      <c r="AH53" s="115">
        <v>29.310163243812532</v>
      </c>
      <c r="AI53" s="115">
        <v>59.907325684024705</v>
      </c>
      <c r="AJ53" s="45">
        <v>22</v>
      </c>
      <c r="AK53" s="45">
        <v>5</v>
      </c>
      <c r="AL53" s="45" t="s">
        <v>2817</v>
      </c>
      <c r="AM53" s="45" t="s">
        <v>2817</v>
      </c>
      <c r="AN53" s="45" t="s">
        <v>2817</v>
      </c>
      <c r="AO53" s="45" t="s">
        <v>2817</v>
      </c>
      <c r="AP53" s="45">
        <v>292.8</v>
      </c>
      <c r="AQ53" s="45">
        <v>1228.7333333333338</v>
      </c>
      <c r="AR53" s="45">
        <v>447.4666666666667</v>
      </c>
      <c r="AS53" s="46">
        <f t="shared" si="1"/>
        <v>1996.0000000000005</v>
      </c>
    </row>
    <row r="54" spans="1:45" ht="24.95" customHeight="1" x14ac:dyDescent="0.25">
      <c r="A54" s="116" t="s">
        <v>222</v>
      </c>
      <c r="B54" s="117" t="s">
        <v>1733</v>
      </c>
      <c r="C54" s="118" t="s">
        <v>222</v>
      </c>
      <c r="D54" s="118" t="s">
        <v>248</v>
      </c>
      <c r="E54" s="119" t="s">
        <v>1557</v>
      </c>
      <c r="F54" s="114">
        <v>45</v>
      </c>
      <c r="G54" s="114">
        <v>43</v>
      </c>
      <c r="H54" s="114">
        <v>42</v>
      </c>
      <c r="I54" s="114">
        <v>43</v>
      </c>
      <c r="J54" s="114">
        <v>43</v>
      </c>
      <c r="K54" s="114">
        <v>266</v>
      </c>
      <c r="L54" s="114">
        <v>344</v>
      </c>
      <c r="M54" s="114">
        <v>2222</v>
      </c>
      <c r="N54" s="114">
        <v>496</v>
      </c>
      <c r="O54" s="114">
        <f t="shared" si="0"/>
        <v>3544</v>
      </c>
      <c r="P54" s="114">
        <v>34</v>
      </c>
      <c r="Q54" s="114">
        <v>41</v>
      </c>
      <c r="R54" s="114">
        <v>64</v>
      </c>
      <c r="S54" s="114">
        <v>49</v>
      </c>
      <c r="T54" s="114">
        <v>75</v>
      </c>
      <c r="U54" s="114">
        <v>293</v>
      </c>
      <c r="V54" s="114">
        <v>91.4</v>
      </c>
      <c r="W54" s="114">
        <v>1054.1555555555553</v>
      </c>
      <c r="X54" s="114">
        <v>111.44444444444444</v>
      </c>
      <c r="Y54" s="114">
        <v>1812.9999999999995</v>
      </c>
      <c r="Z54" s="115">
        <v>75.555555555555557</v>
      </c>
      <c r="AA54" s="115">
        <v>95.348837209302332</v>
      </c>
      <c r="AB54" s="115">
        <v>100</v>
      </c>
      <c r="AC54" s="115">
        <v>100</v>
      </c>
      <c r="AD54" s="115">
        <v>100</v>
      </c>
      <c r="AE54" s="115">
        <v>100</v>
      </c>
      <c r="AF54" s="115">
        <v>26.569767441860463</v>
      </c>
      <c r="AG54" s="115">
        <v>47.44174417441743</v>
      </c>
      <c r="AH54" s="115">
        <v>22.468637992831543</v>
      </c>
      <c r="AI54" s="115">
        <v>51.156884875846487</v>
      </c>
      <c r="AJ54" s="45">
        <v>11</v>
      </c>
      <c r="AK54" s="45">
        <v>2</v>
      </c>
      <c r="AL54" s="45" t="s">
        <v>2817</v>
      </c>
      <c r="AM54" s="45" t="s">
        <v>2817</v>
      </c>
      <c r="AN54" s="45" t="s">
        <v>2817</v>
      </c>
      <c r="AO54" s="45" t="s">
        <v>2817</v>
      </c>
      <c r="AP54" s="45">
        <v>252.6</v>
      </c>
      <c r="AQ54" s="45">
        <v>1167.8444444444447</v>
      </c>
      <c r="AR54" s="45">
        <v>384.55555555555554</v>
      </c>
      <c r="AS54" s="46">
        <f t="shared" si="1"/>
        <v>1818.0000000000005</v>
      </c>
    </row>
    <row r="55" spans="1:45" ht="24.95" customHeight="1" x14ac:dyDescent="0.25">
      <c r="A55" s="116" t="s">
        <v>222</v>
      </c>
      <c r="B55" s="117" t="s">
        <v>1733</v>
      </c>
      <c r="C55" s="118" t="s">
        <v>222</v>
      </c>
      <c r="D55" s="118" t="s">
        <v>249</v>
      </c>
      <c r="E55" s="119" t="s">
        <v>1769</v>
      </c>
      <c r="F55" s="114">
        <v>14</v>
      </c>
      <c r="G55" s="114">
        <v>20</v>
      </c>
      <c r="H55" s="114">
        <v>25</v>
      </c>
      <c r="I55" s="114">
        <v>29</v>
      </c>
      <c r="J55" s="114">
        <v>32</v>
      </c>
      <c r="K55" s="114">
        <v>188</v>
      </c>
      <c r="L55" s="114">
        <v>191</v>
      </c>
      <c r="M55" s="114">
        <v>1442</v>
      </c>
      <c r="N55" s="114">
        <v>332</v>
      </c>
      <c r="O55" s="114">
        <f t="shared" si="0"/>
        <v>2273</v>
      </c>
      <c r="P55" s="114">
        <v>34</v>
      </c>
      <c r="Q55" s="114">
        <v>19</v>
      </c>
      <c r="R55" s="114">
        <v>22</v>
      </c>
      <c r="S55" s="114">
        <v>47</v>
      </c>
      <c r="T55" s="114">
        <v>52</v>
      </c>
      <c r="U55" s="114">
        <v>175</v>
      </c>
      <c r="V55" s="114">
        <v>33.799999999999997</v>
      </c>
      <c r="W55" s="114">
        <v>180.33333333333334</v>
      </c>
      <c r="X55" s="114">
        <v>38.866666666666667</v>
      </c>
      <c r="Y55" s="114">
        <v>602</v>
      </c>
      <c r="Z55" s="115">
        <v>100</v>
      </c>
      <c r="AA55" s="115">
        <v>95</v>
      </c>
      <c r="AB55" s="115">
        <v>88</v>
      </c>
      <c r="AC55" s="115">
        <v>100</v>
      </c>
      <c r="AD55" s="115">
        <v>100</v>
      </c>
      <c r="AE55" s="115">
        <v>93.085106382978722</v>
      </c>
      <c r="AF55" s="115">
        <v>17.69633507853403</v>
      </c>
      <c r="AG55" s="115">
        <v>12.505779010633381</v>
      </c>
      <c r="AH55" s="115">
        <v>11.706827309236948</v>
      </c>
      <c r="AI55" s="115">
        <v>26.484821821381431</v>
      </c>
      <c r="AJ55" s="45" t="s">
        <v>2817</v>
      </c>
      <c r="AK55" s="45">
        <v>1</v>
      </c>
      <c r="AL55" s="45">
        <v>3</v>
      </c>
      <c r="AM55" s="45" t="s">
        <v>2817</v>
      </c>
      <c r="AN55" s="45" t="s">
        <v>2817</v>
      </c>
      <c r="AO55" s="45">
        <v>13</v>
      </c>
      <c r="AP55" s="45">
        <v>157.19999999999999</v>
      </c>
      <c r="AQ55" s="45">
        <v>1261.6666666666667</v>
      </c>
      <c r="AR55" s="45">
        <v>293.13333333333333</v>
      </c>
      <c r="AS55" s="46">
        <f t="shared" si="1"/>
        <v>1729</v>
      </c>
    </row>
    <row r="56" spans="1:45" ht="24.95" customHeight="1" x14ac:dyDescent="0.25">
      <c r="A56" s="116" t="s">
        <v>1750</v>
      </c>
      <c r="B56" s="117" t="s">
        <v>1733</v>
      </c>
      <c r="C56" s="118" t="s">
        <v>222</v>
      </c>
      <c r="D56" s="118" t="s">
        <v>250</v>
      </c>
      <c r="E56" s="119" t="s">
        <v>1554</v>
      </c>
      <c r="F56" s="114">
        <v>30</v>
      </c>
      <c r="G56" s="114">
        <v>37</v>
      </c>
      <c r="H56" s="114">
        <v>43</v>
      </c>
      <c r="I56" s="114">
        <v>49</v>
      </c>
      <c r="J56" s="114">
        <v>54</v>
      </c>
      <c r="K56" s="114">
        <v>326</v>
      </c>
      <c r="L56" s="114">
        <v>367</v>
      </c>
      <c r="M56" s="114">
        <v>2329</v>
      </c>
      <c r="N56" s="114">
        <v>569</v>
      </c>
      <c r="O56" s="114">
        <f t="shared" si="0"/>
        <v>3804</v>
      </c>
      <c r="P56" s="114">
        <v>23</v>
      </c>
      <c r="Q56" s="114">
        <v>34</v>
      </c>
      <c r="R56" s="114">
        <v>42</v>
      </c>
      <c r="S56" s="114">
        <v>45</v>
      </c>
      <c r="T56" s="114">
        <v>123</v>
      </c>
      <c r="U56" s="114">
        <v>298</v>
      </c>
      <c r="V56" s="114">
        <v>123.60000000000001</v>
      </c>
      <c r="W56" s="114">
        <v>1308.4888888888886</v>
      </c>
      <c r="X56" s="114">
        <v>138.91111111111113</v>
      </c>
      <c r="Y56" s="114">
        <v>2135.9999999999995</v>
      </c>
      <c r="Z56" s="115">
        <v>76.666666666666671</v>
      </c>
      <c r="AA56" s="115">
        <v>91.891891891891902</v>
      </c>
      <c r="AB56" s="115">
        <v>97.674418604651152</v>
      </c>
      <c r="AC56" s="115">
        <v>91.83673469387756</v>
      </c>
      <c r="AD56" s="115">
        <v>100</v>
      </c>
      <c r="AE56" s="115">
        <v>91.411042944785279</v>
      </c>
      <c r="AF56" s="115">
        <v>33.678474114441421</v>
      </c>
      <c r="AG56" s="115">
        <v>56.182434044177263</v>
      </c>
      <c r="AH56" s="115">
        <v>24.413200546768213</v>
      </c>
      <c r="AI56" s="115">
        <v>56.151419558359606</v>
      </c>
      <c r="AJ56" s="45">
        <v>7</v>
      </c>
      <c r="AK56" s="45">
        <v>3</v>
      </c>
      <c r="AL56" s="45">
        <v>1</v>
      </c>
      <c r="AM56" s="45">
        <v>4</v>
      </c>
      <c r="AN56" s="45" t="s">
        <v>2817</v>
      </c>
      <c r="AO56" s="45">
        <v>28</v>
      </c>
      <c r="AP56" s="45">
        <v>243.39999999999998</v>
      </c>
      <c r="AQ56" s="45">
        <v>1020.5111111111114</v>
      </c>
      <c r="AR56" s="45">
        <v>430.08888888888885</v>
      </c>
      <c r="AS56" s="46">
        <f t="shared" si="1"/>
        <v>1737.0000000000005</v>
      </c>
    </row>
    <row r="57" spans="1:45" ht="24.95" customHeight="1" x14ac:dyDescent="0.25">
      <c r="A57" s="116" t="s">
        <v>1750</v>
      </c>
      <c r="B57" s="117" t="s">
        <v>1733</v>
      </c>
      <c r="C57" s="118" t="s">
        <v>222</v>
      </c>
      <c r="D57" s="118" t="s">
        <v>251</v>
      </c>
      <c r="E57" s="119" t="s">
        <v>1567</v>
      </c>
      <c r="F57" s="114">
        <v>48</v>
      </c>
      <c r="G57" s="114">
        <v>44</v>
      </c>
      <c r="H57" s="114">
        <v>41</v>
      </c>
      <c r="I57" s="114">
        <v>38</v>
      </c>
      <c r="J57" s="114">
        <v>38</v>
      </c>
      <c r="K57" s="114">
        <v>198</v>
      </c>
      <c r="L57" s="114">
        <v>249</v>
      </c>
      <c r="M57" s="114">
        <v>2380</v>
      </c>
      <c r="N57" s="114">
        <v>512</v>
      </c>
      <c r="O57" s="114">
        <f t="shared" si="0"/>
        <v>3548</v>
      </c>
      <c r="P57" s="114">
        <v>67</v>
      </c>
      <c r="Q57" s="114">
        <v>39</v>
      </c>
      <c r="R57" s="114">
        <v>38</v>
      </c>
      <c r="S57" s="114">
        <v>43</v>
      </c>
      <c r="T57" s="114">
        <v>80</v>
      </c>
      <c r="U57" s="114">
        <v>227.8</v>
      </c>
      <c r="V57" s="114">
        <v>106.4</v>
      </c>
      <c r="W57" s="114">
        <v>1599.9555555555553</v>
      </c>
      <c r="X57" s="114">
        <v>267.84444444444443</v>
      </c>
      <c r="Y57" s="114">
        <v>2468.9999999999995</v>
      </c>
      <c r="Z57" s="115">
        <v>100</v>
      </c>
      <c r="AA57" s="115">
        <v>88.63636363636364</v>
      </c>
      <c r="AB57" s="115">
        <v>92.682926829268297</v>
      </c>
      <c r="AC57" s="115">
        <v>100</v>
      </c>
      <c r="AD57" s="115">
        <v>100</v>
      </c>
      <c r="AE57" s="115">
        <v>100</v>
      </c>
      <c r="AF57" s="115">
        <v>42.730923694779115</v>
      </c>
      <c r="AG57" s="115">
        <v>67.225023342670383</v>
      </c>
      <c r="AH57" s="115">
        <v>52.313368055555557</v>
      </c>
      <c r="AI57" s="115">
        <v>69.588500563697835</v>
      </c>
      <c r="AJ57" s="45" t="s">
        <v>2817</v>
      </c>
      <c r="AK57" s="45">
        <v>5</v>
      </c>
      <c r="AL57" s="45">
        <v>3</v>
      </c>
      <c r="AM57" s="45" t="s">
        <v>2817</v>
      </c>
      <c r="AN57" s="45" t="s">
        <v>2817</v>
      </c>
      <c r="AO57" s="45" t="s">
        <v>2817</v>
      </c>
      <c r="AP57" s="45">
        <v>142.6</v>
      </c>
      <c r="AQ57" s="45">
        <v>780.04444444444471</v>
      </c>
      <c r="AR57" s="45">
        <v>244.15555555555557</v>
      </c>
      <c r="AS57" s="46">
        <f t="shared" si="1"/>
        <v>1174.8000000000002</v>
      </c>
    </row>
    <row r="58" spans="1:45" ht="24.95" customHeight="1" x14ac:dyDescent="0.25">
      <c r="A58" s="116" t="s">
        <v>1750</v>
      </c>
      <c r="B58" s="117" t="s">
        <v>1733</v>
      </c>
      <c r="C58" s="118" t="s">
        <v>222</v>
      </c>
      <c r="D58" s="118" t="s">
        <v>252</v>
      </c>
      <c r="E58" s="119" t="s">
        <v>1770</v>
      </c>
      <c r="F58" s="114">
        <v>68</v>
      </c>
      <c r="G58" s="114">
        <v>68</v>
      </c>
      <c r="H58" s="114">
        <v>69</v>
      </c>
      <c r="I58" s="114">
        <v>71</v>
      </c>
      <c r="J58" s="114">
        <v>74</v>
      </c>
      <c r="K58" s="114">
        <v>431</v>
      </c>
      <c r="L58" s="114">
        <v>530</v>
      </c>
      <c r="M58" s="114">
        <v>3550</v>
      </c>
      <c r="N58" s="114">
        <v>829</v>
      </c>
      <c r="O58" s="114">
        <f t="shared" si="0"/>
        <v>5690</v>
      </c>
      <c r="P58" s="114">
        <v>56</v>
      </c>
      <c r="Q58" s="114">
        <v>63</v>
      </c>
      <c r="R58" s="114">
        <v>56</v>
      </c>
      <c r="S58" s="114">
        <v>88</v>
      </c>
      <c r="T58" s="114">
        <v>138</v>
      </c>
      <c r="U58" s="114">
        <v>451</v>
      </c>
      <c r="V58" s="114">
        <v>92.4</v>
      </c>
      <c r="W58" s="114">
        <v>2995.8444444444449</v>
      </c>
      <c r="X58" s="114">
        <v>897.7555555555557</v>
      </c>
      <c r="Y58" s="114">
        <v>4838.0000000000009</v>
      </c>
      <c r="Z58" s="115">
        <v>82.35294117647058</v>
      </c>
      <c r="AA58" s="115">
        <v>92.64705882352942</v>
      </c>
      <c r="AB58" s="115">
        <v>81.159420289855078</v>
      </c>
      <c r="AC58" s="115">
        <v>100</v>
      </c>
      <c r="AD58" s="115">
        <v>100</v>
      </c>
      <c r="AE58" s="115">
        <v>100</v>
      </c>
      <c r="AF58" s="115">
        <v>17.433962264150946</v>
      </c>
      <c r="AG58" s="115">
        <v>84.389984350547735</v>
      </c>
      <c r="AH58" s="115">
        <v>100</v>
      </c>
      <c r="AI58" s="115">
        <v>85.026362038664331</v>
      </c>
      <c r="AJ58" s="45">
        <v>12</v>
      </c>
      <c r="AK58" s="45">
        <v>5</v>
      </c>
      <c r="AL58" s="45">
        <v>13</v>
      </c>
      <c r="AM58" s="45" t="s">
        <v>2817</v>
      </c>
      <c r="AN58" s="45" t="s">
        <v>2817</v>
      </c>
      <c r="AO58" s="45" t="s">
        <v>2817</v>
      </c>
      <c r="AP58" s="45">
        <v>437.6</v>
      </c>
      <c r="AQ58" s="45">
        <v>554.15555555555511</v>
      </c>
      <c r="AR58" s="45" t="s">
        <v>2817</v>
      </c>
      <c r="AS58" s="46">
        <f t="shared" si="1"/>
        <v>1021.7555555555551</v>
      </c>
    </row>
    <row r="59" spans="1:45" ht="24.95" customHeight="1" x14ac:dyDescent="0.25">
      <c r="A59" s="116" t="s">
        <v>222</v>
      </c>
      <c r="B59" s="117" t="s">
        <v>1733</v>
      </c>
      <c r="C59" s="118" t="s">
        <v>222</v>
      </c>
      <c r="D59" s="118" t="s">
        <v>253</v>
      </c>
      <c r="E59" s="119" t="s">
        <v>1624</v>
      </c>
      <c r="F59" s="114">
        <v>109</v>
      </c>
      <c r="G59" s="114">
        <v>113</v>
      </c>
      <c r="H59" s="114">
        <v>118</v>
      </c>
      <c r="I59" s="114">
        <v>123</v>
      </c>
      <c r="J59" s="114">
        <v>128</v>
      </c>
      <c r="K59" s="114">
        <v>730</v>
      </c>
      <c r="L59" s="114">
        <v>859</v>
      </c>
      <c r="M59" s="114">
        <v>6594</v>
      </c>
      <c r="N59" s="114">
        <v>1448</v>
      </c>
      <c r="O59" s="114">
        <f t="shared" si="0"/>
        <v>10222</v>
      </c>
      <c r="P59" s="114">
        <v>83</v>
      </c>
      <c r="Q59" s="114">
        <v>98</v>
      </c>
      <c r="R59" s="114">
        <v>116</v>
      </c>
      <c r="S59" s="114">
        <v>146</v>
      </c>
      <c r="T59" s="114">
        <v>172</v>
      </c>
      <c r="U59" s="114">
        <v>613.4</v>
      </c>
      <c r="V59" s="114">
        <v>210.60000000000002</v>
      </c>
      <c r="W59" s="114">
        <v>2921.5333333333333</v>
      </c>
      <c r="X59" s="114">
        <v>413.46666666666664</v>
      </c>
      <c r="Y59" s="114">
        <v>4773.9999999999991</v>
      </c>
      <c r="Z59" s="115">
        <v>76.146788990825684</v>
      </c>
      <c r="AA59" s="115">
        <v>86.725663716814154</v>
      </c>
      <c r="AB59" s="115">
        <v>98.305084745762713</v>
      </c>
      <c r="AC59" s="115">
        <v>100</v>
      </c>
      <c r="AD59" s="115">
        <v>100</v>
      </c>
      <c r="AE59" s="115">
        <v>84.027397260273972</v>
      </c>
      <c r="AF59" s="115">
        <v>24.516880093131551</v>
      </c>
      <c r="AG59" s="115">
        <v>44.305934688100294</v>
      </c>
      <c r="AH59" s="115">
        <v>28.554327808471452</v>
      </c>
      <c r="AI59" s="115">
        <v>46.703189199765205</v>
      </c>
      <c r="AJ59" s="45">
        <v>26</v>
      </c>
      <c r="AK59" s="45">
        <v>15</v>
      </c>
      <c r="AL59" s="45">
        <v>2</v>
      </c>
      <c r="AM59" s="45" t="s">
        <v>2817</v>
      </c>
      <c r="AN59" s="45" t="s">
        <v>2817</v>
      </c>
      <c r="AO59" s="45">
        <v>116.60000000000002</v>
      </c>
      <c r="AP59" s="45">
        <v>648.4</v>
      </c>
      <c r="AQ59" s="45">
        <v>3672.4666666666667</v>
      </c>
      <c r="AR59" s="45">
        <v>1034.5333333333333</v>
      </c>
      <c r="AS59" s="46">
        <f t="shared" si="1"/>
        <v>5515</v>
      </c>
    </row>
    <row r="60" spans="1:45" ht="24.95" customHeight="1" x14ac:dyDescent="0.25">
      <c r="A60" s="116" t="s">
        <v>1743</v>
      </c>
      <c r="B60" s="117" t="s">
        <v>1721</v>
      </c>
      <c r="C60" s="118" t="s">
        <v>254</v>
      </c>
      <c r="D60" s="118" t="s">
        <v>255</v>
      </c>
      <c r="E60" s="119" t="s">
        <v>1084</v>
      </c>
      <c r="F60" s="114">
        <v>27686</v>
      </c>
      <c r="G60" s="114">
        <v>26890</v>
      </c>
      <c r="H60" s="114">
        <v>26507</v>
      </c>
      <c r="I60" s="114">
        <v>26492</v>
      </c>
      <c r="J60" s="114">
        <v>26792</v>
      </c>
      <c r="K60" s="114">
        <v>146127</v>
      </c>
      <c r="L60" s="114">
        <v>172981</v>
      </c>
      <c r="M60" s="114">
        <v>1640136</v>
      </c>
      <c r="N60" s="114">
        <v>302174</v>
      </c>
      <c r="O60" s="114">
        <f t="shared" si="0"/>
        <v>2395785</v>
      </c>
      <c r="P60" s="114">
        <v>27675</v>
      </c>
      <c r="Q60" s="114">
        <v>27440</v>
      </c>
      <c r="R60" s="114">
        <v>23251</v>
      </c>
      <c r="S60" s="114">
        <v>30782</v>
      </c>
      <c r="T60" s="114">
        <v>60439</v>
      </c>
      <c r="U60" s="114">
        <v>216935.4</v>
      </c>
      <c r="V60" s="114">
        <v>73397.8</v>
      </c>
      <c r="W60" s="114">
        <v>704845.02222222218</v>
      </c>
      <c r="X60" s="114">
        <v>199929.77777777778</v>
      </c>
      <c r="Y60" s="114">
        <v>1364695</v>
      </c>
      <c r="Z60" s="115">
        <v>99.960268727876894</v>
      </c>
      <c r="AA60" s="115">
        <v>100</v>
      </c>
      <c r="AB60" s="115">
        <v>87.716452257894133</v>
      </c>
      <c r="AC60" s="115">
        <v>100</v>
      </c>
      <c r="AD60" s="115">
        <v>100</v>
      </c>
      <c r="AE60" s="115">
        <v>100</v>
      </c>
      <c r="AF60" s="115">
        <v>42.431134055185254</v>
      </c>
      <c r="AG60" s="115">
        <v>42.974791250373272</v>
      </c>
      <c r="AH60" s="115">
        <v>66.163792310979034</v>
      </c>
      <c r="AI60" s="115">
        <v>56.962331761823371</v>
      </c>
      <c r="AJ60" s="45">
        <v>11</v>
      </c>
      <c r="AK60" s="45" t="s">
        <v>2817</v>
      </c>
      <c r="AL60" s="45">
        <v>3256</v>
      </c>
      <c r="AM60" s="45" t="s">
        <v>2817</v>
      </c>
      <c r="AN60" s="45" t="s">
        <v>2817</v>
      </c>
      <c r="AO60" s="45" t="s">
        <v>2817</v>
      </c>
      <c r="AP60" s="45">
        <v>99583.2</v>
      </c>
      <c r="AQ60" s="45">
        <v>935290.97777777782</v>
      </c>
      <c r="AR60" s="45">
        <v>102244.22222222222</v>
      </c>
      <c r="AS60" s="46">
        <f t="shared" si="1"/>
        <v>1140385.3999999999</v>
      </c>
    </row>
    <row r="61" spans="1:45" ht="24.95" customHeight="1" x14ac:dyDescent="0.25">
      <c r="A61" s="116" t="s">
        <v>1743</v>
      </c>
      <c r="B61" s="117" t="s">
        <v>1721</v>
      </c>
      <c r="C61" s="118" t="s">
        <v>254</v>
      </c>
      <c r="D61" s="118" t="s">
        <v>256</v>
      </c>
      <c r="E61" s="119" t="s">
        <v>1086</v>
      </c>
      <c r="F61" s="114">
        <v>89</v>
      </c>
      <c r="G61" s="114">
        <v>84</v>
      </c>
      <c r="H61" s="114">
        <v>81</v>
      </c>
      <c r="I61" s="114">
        <v>81</v>
      </c>
      <c r="J61" s="114">
        <v>82</v>
      </c>
      <c r="K61" s="114">
        <v>479</v>
      </c>
      <c r="L61" s="114">
        <v>616</v>
      </c>
      <c r="M61" s="114">
        <v>4854</v>
      </c>
      <c r="N61" s="114">
        <v>1187</v>
      </c>
      <c r="O61" s="114">
        <f t="shared" si="0"/>
        <v>7553</v>
      </c>
      <c r="P61" s="114">
        <v>88</v>
      </c>
      <c r="Q61" s="114">
        <v>106</v>
      </c>
      <c r="R61" s="114">
        <v>102</v>
      </c>
      <c r="S61" s="114">
        <v>87</v>
      </c>
      <c r="T61" s="114">
        <v>139</v>
      </c>
      <c r="U61" s="114">
        <v>487.6</v>
      </c>
      <c r="V61" s="114">
        <v>77.400000000000006</v>
      </c>
      <c r="W61" s="114">
        <v>788.02222222222224</v>
      </c>
      <c r="X61" s="114">
        <v>116.97777777777777</v>
      </c>
      <c r="Y61" s="114">
        <v>1992.0000000000002</v>
      </c>
      <c r="Z61" s="115">
        <v>98.876404494382015</v>
      </c>
      <c r="AA61" s="115">
        <v>100</v>
      </c>
      <c r="AB61" s="115">
        <v>100</v>
      </c>
      <c r="AC61" s="115">
        <v>100</v>
      </c>
      <c r="AD61" s="115">
        <v>100</v>
      </c>
      <c r="AE61" s="115">
        <v>100</v>
      </c>
      <c r="AF61" s="115">
        <v>12.564935064935066</v>
      </c>
      <c r="AG61" s="115">
        <v>16.234491599139314</v>
      </c>
      <c r="AH61" s="115">
        <v>9.8549096695684728</v>
      </c>
      <c r="AI61" s="115">
        <v>26.373626373626376</v>
      </c>
      <c r="AJ61" s="45">
        <v>1</v>
      </c>
      <c r="AK61" s="45" t="s">
        <v>2817</v>
      </c>
      <c r="AL61" s="45" t="s">
        <v>2817</v>
      </c>
      <c r="AM61" s="45" t="s">
        <v>2817</v>
      </c>
      <c r="AN61" s="45" t="s">
        <v>2817</v>
      </c>
      <c r="AO61" s="45" t="s">
        <v>2817</v>
      </c>
      <c r="AP61" s="45">
        <v>538.6</v>
      </c>
      <c r="AQ61" s="45">
        <v>4065.9777777777776</v>
      </c>
      <c r="AR61" s="45">
        <v>1070.0222222222221</v>
      </c>
      <c r="AS61" s="46">
        <f t="shared" si="1"/>
        <v>5675.5999999999995</v>
      </c>
    </row>
    <row r="62" spans="1:45" ht="24.95" customHeight="1" x14ac:dyDescent="0.25">
      <c r="A62" s="116" t="s">
        <v>994</v>
      </c>
      <c r="B62" s="117" t="s">
        <v>1721</v>
      </c>
      <c r="C62" s="118" t="s">
        <v>254</v>
      </c>
      <c r="D62" s="118" t="s">
        <v>257</v>
      </c>
      <c r="E62" s="119" t="s">
        <v>1089</v>
      </c>
      <c r="F62" s="114">
        <v>6230</v>
      </c>
      <c r="G62" s="114">
        <v>5882</v>
      </c>
      <c r="H62" s="114">
        <v>5677</v>
      </c>
      <c r="I62" s="114">
        <v>5594</v>
      </c>
      <c r="J62" s="114">
        <v>5616</v>
      </c>
      <c r="K62" s="114">
        <v>30844</v>
      </c>
      <c r="L62" s="114">
        <v>36896</v>
      </c>
      <c r="M62" s="114">
        <v>264658</v>
      </c>
      <c r="N62" s="114">
        <v>27476</v>
      </c>
      <c r="O62" s="114">
        <f t="shared" si="0"/>
        <v>388873</v>
      </c>
      <c r="P62" s="114">
        <v>3034</v>
      </c>
      <c r="Q62" s="114">
        <v>6011</v>
      </c>
      <c r="R62" s="114">
        <v>5839</v>
      </c>
      <c r="S62" s="114">
        <v>5853</v>
      </c>
      <c r="T62" s="114">
        <v>10438</v>
      </c>
      <c r="U62" s="114">
        <v>37651</v>
      </c>
      <c r="V62" s="114">
        <v>12786.6</v>
      </c>
      <c r="W62" s="114">
        <v>124266.82222222224</v>
      </c>
      <c r="X62" s="114">
        <v>28117.577777777777</v>
      </c>
      <c r="Y62" s="114">
        <v>233997.00000000003</v>
      </c>
      <c r="Z62" s="115">
        <v>48.699839486356339</v>
      </c>
      <c r="AA62" s="115">
        <v>100</v>
      </c>
      <c r="AB62" s="115">
        <v>100</v>
      </c>
      <c r="AC62" s="115">
        <v>100</v>
      </c>
      <c r="AD62" s="115">
        <v>100</v>
      </c>
      <c r="AE62" s="115">
        <v>100</v>
      </c>
      <c r="AF62" s="115">
        <v>34.655789245446663</v>
      </c>
      <c r="AG62" s="115">
        <v>46.953737359997518</v>
      </c>
      <c r="AH62" s="115">
        <v>100</v>
      </c>
      <c r="AI62" s="115">
        <v>60.173115644439193</v>
      </c>
      <c r="AJ62" s="45">
        <v>3196</v>
      </c>
      <c r="AK62" s="45" t="s">
        <v>2817</v>
      </c>
      <c r="AL62" s="45" t="s">
        <v>2817</v>
      </c>
      <c r="AM62" s="45" t="s">
        <v>2817</v>
      </c>
      <c r="AN62" s="45" t="s">
        <v>2817</v>
      </c>
      <c r="AO62" s="45" t="s">
        <v>2817</v>
      </c>
      <c r="AP62" s="45">
        <v>24109.4</v>
      </c>
      <c r="AQ62" s="45">
        <v>140391.17777777778</v>
      </c>
      <c r="AR62" s="45" t="s">
        <v>2817</v>
      </c>
      <c r="AS62" s="46">
        <f t="shared" si="1"/>
        <v>167696.57777777777</v>
      </c>
    </row>
    <row r="63" spans="1:45" ht="24.95" customHeight="1" x14ac:dyDescent="0.25">
      <c r="A63" s="116" t="s">
        <v>994</v>
      </c>
      <c r="B63" s="117" t="s">
        <v>1721</v>
      </c>
      <c r="C63" s="118" t="s">
        <v>254</v>
      </c>
      <c r="D63" s="118" t="s">
        <v>258</v>
      </c>
      <c r="E63" s="119" t="s">
        <v>1101</v>
      </c>
      <c r="F63" s="114">
        <v>61</v>
      </c>
      <c r="G63" s="114">
        <v>60</v>
      </c>
      <c r="H63" s="114">
        <v>60</v>
      </c>
      <c r="I63" s="114">
        <v>62</v>
      </c>
      <c r="J63" s="114">
        <v>66</v>
      </c>
      <c r="K63" s="114">
        <v>401</v>
      </c>
      <c r="L63" s="114">
        <v>516</v>
      </c>
      <c r="M63" s="114">
        <v>4268</v>
      </c>
      <c r="N63" s="114">
        <v>1317</v>
      </c>
      <c r="O63" s="114">
        <f t="shared" si="0"/>
        <v>6811</v>
      </c>
      <c r="P63" s="114">
        <v>55</v>
      </c>
      <c r="Q63" s="114">
        <v>57</v>
      </c>
      <c r="R63" s="114">
        <v>72</v>
      </c>
      <c r="S63" s="114">
        <v>64</v>
      </c>
      <c r="T63" s="114">
        <v>111</v>
      </c>
      <c r="U63" s="114">
        <v>563.79999999999995</v>
      </c>
      <c r="V63" s="114">
        <v>281.40000000000003</v>
      </c>
      <c r="W63" s="114">
        <v>2851.8666666666668</v>
      </c>
      <c r="X63" s="114">
        <v>902.93333333333339</v>
      </c>
      <c r="Y63" s="114">
        <v>4959</v>
      </c>
      <c r="Z63" s="115">
        <v>90.163934426229503</v>
      </c>
      <c r="AA63" s="115">
        <v>95</v>
      </c>
      <c r="AB63" s="115">
        <v>100</v>
      </c>
      <c r="AC63" s="115">
        <v>100</v>
      </c>
      <c r="AD63" s="115">
        <v>100</v>
      </c>
      <c r="AE63" s="115">
        <v>100</v>
      </c>
      <c r="AF63" s="115">
        <v>54.534883720930239</v>
      </c>
      <c r="AG63" s="115">
        <v>66.819743830053113</v>
      </c>
      <c r="AH63" s="115">
        <v>68.559858263730717</v>
      </c>
      <c r="AI63" s="115">
        <v>72.808691822052566</v>
      </c>
      <c r="AJ63" s="45">
        <v>6</v>
      </c>
      <c r="AK63" s="45">
        <v>3</v>
      </c>
      <c r="AL63" s="45" t="s">
        <v>2817</v>
      </c>
      <c r="AM63" s="45" t="s">
        <v>2817</v>
      </c>
      <c r="AN63" s="45" t="s">
        <v>2817</v>
      </c>
      <c r="AO63" s="45" t="s">
        <v>2817</v>
      </c>
      <c r="AP63" s="45">
        <v>234.59999999999997</v>
      </c>
      <c r="AQ63" s="45">
        <v>1416.1333333333332</v>
      </c>
      <c r="AR63" s="45">
        <v>414.06666666666661</v>
      </c>
      <c r="AS63" s="46">
        <f t="shared" si="1"/>
        <v>2073.7999999999997</v>
      </c>
    </row>
    <row r="64" spans="1:45" ht="24.95" customHeight="1" x14ac:dyDescent="0.25">
      <c r="A64" s="116" t="s">
        <v>994</v>
      </c>
      <c r="B64" s="117" t="s">
        <v>1721</v>
      </c>
      <c r="C64" s="118" t="s">
        <v>254</v>
      </c>
      <c r="D64" s="118" t="s">
        <v>259</v>
      </c>
      <c r="E64" s="119" t="s">
        <v>1111</v>
      </c>
      <c r="F64" s="114">
        <v>469</v>
      </c>
      <c r="G64" s="114">
        <v>447</v>
      </c>
      <c r="H64" s="114">
        <v>437</v>
      </c>
      <c r="I64" s="114">
        <v>436</v>
      </c>
      <c r="J64" s="114">
        <v>442</v>
      </c>
      <c r="K64" s="114">
        <v>2486</v>
      </c>
      <c r="L64" s="114">
        <v>3020</v>
      </c>
      <c r="M64" s="114">
        <v>23301</v>
      </c>
      <c r="N64" s="114">
        <v>4047</v>
      </c>
      <c r="O64" s="114">
        <f t="shared" si="0"/>
        <v>35085</v>
      </c>
      <c r="P64" s="114">
        <v>457</v>
      </c>
      <c r="Q64" s="114">
        <v>545</v>
      </c>
      <c r="R64" s="114">
        <v>444</v>
      </c>
      <c r="S64" s="114">
        <v>411</v>
      </c>
      <c r="T64" s="114">
        <v>931</v>
      </c>
      <c r="U64" s="114">
        <v>2649.6</v>
      </c>
      <c r="V64" s="114">
        <v>1108.8000000000002</v>
      </c>
      <c r="W64" s="114">
        <v>13329.266666666668</v>
      </c>
      <c r="X64" s="114">
        <v>2733.333333333333</v>
      </c>
      <c r="Y64" s="114">
        <v>22609</v>
      </c>
      <c r="Z64" s="115">
        <v>97.441364605543711</v>
      </c>
      <c r="AA64" s="115">
        <v>100</v>
      </c>
      <c r="AB64" s="115">
        <v>100</v>
      </c>
      <c r="AC64" s="115">
        <v>94.266055045871553</v>
      </c>
      <c r="AD64" s="115">
        <v>100</v>
      </c>
      <c r="AE64" s="115">
        <v>100</v>
      </c>
      <c r="AF64" s="115">
        <v>36.715231788079478</v>
      </c>
      <c r="AG64" s="115">
        <v>57.204697938572025</v>
      </c>
      <c r="AH64" s="115">
        <v>67.539741372209861</v>
      </c>
      <c r="AI64" s="115">
        <v>64.440644149921624</v>
      </c>
      <c r="AJ64" s="45">
        <v>12</v>
      </c>
      <c r="AK64" s="45" t="s">
        <v>2817</v>
      </c>
      <c r="AL64" s="45" t="s">
        <v>2817</v>
      </c>
      <c r="AM64" s="45">
        <v>25</v>
      </c>
      <c r="AN64" s="45" t="s">
        <v>2817</v>
      </c>
      <c r="AO64" s="45" t="s">
        <v>2817</v>
      </c>
      <c r="AP64" s="45">
        <v>1911.1999999999998</v>
      </c>
      <c r="AQ64" s="45">
        <v>9971.7333333333318</v>
      </c>
      <c r="AR64" s="45">
        <v>1313.666666666667</v>
      </c>
      <c r="AS64" s="46">
        <f t="shared" si="1"/>
        <v>13233.599999999999</v>
      </c>
    </row>
    <row r="65" spans="1:45" ht="24.95" customHeight="1" x14ac:dyDescent="0.25">
      <c r="A65" s="116" t="s">
        <v>1743</v>
      </c>
      <c r="B65" s="117" t="s">
        <v>1721</v>
      </c>
      <c r="C65" s="118" t="s">
        <v>254</v>
      </c>
      <c r="D65" s="118" t="s">
        <v>260</v>
      </c>
      <c r="E65" s="119" t="s">
        <v>1686</v>
      </c>
      <c r="F65" s="114">
        <v>569</v>
      </c>
      <c r="G65" s="114">
        <v>543</v>
      </c>
      <c r="H65" s="114">
        <v>529</v>
      </c>
      <c r="I65" s="114">
        <v>526</v>
      </c>
      <c r="J65" s="114">
        <v>533</v>
      </c>
      <c r="K65" s="114">
        <v>2952</v>
      </c>
      <c r="L65" s="114">
        <v>3525</v>
      </c>
      <c r="M65" s="114">
        <v>26965</v>
      </c>
      <c r="N65" s="114">
        <v>5281</v>
      </c>
      <c r="O65" s="114">
        <f t="shared" si="0"/>
        <v>41423</v>
      </c>
      <c r="P65" s="114">
        <v>456</v>
      </c>
      <c r="Q65" s="114">
        <v>441</v>
      </c>
      <c r="R65" s="114">
        <v>458</v>
      </c>
      <c r="S65" s="114">
        <v>545</v>
      </c>
      <c r="T65" s="114">
        <v>996</v>
      </c>
      <c r="U65" s="114">
        <v>3590.2000000000003</v>
      </c>
      <c r="V65" s="114">
        <v>1360.9999999999998</v>
      </c>
      <c r="W65" s="114">
        <v>8614.9111111111124</v>
      </c>
      <c r="X65" s="114">
        <v>2899.8888888888887</v>
      </c>
      <c r="Y65" s="114">
        <v>19362</v>
      </c>
      <c r="Z65" s="115">
        <v>80.140597539543052</v>
      </c>
      <c r="AA65" s="115">
        <v>81.215469613259671</v>
      </c>
      <c r="AB65" s="115">
        <v>86.578449905482046</v>
      </c>
      <c r="AC65" s="115">
        <v>100</v>
      </c>
      <c r="AD65" s="115">
        <v>100</v>
      </c>
      <c r="AE65" s="115">
        <v>100</v>
      </c>
      <c r="AF65" s="115">
        <v>38.609929078014176</v>
      </c>
      <c r="AG65" s="115">
        <v>31.948492902321945</v>
      </c>
      <c r="AH65" s="115">
        <v>54.911738096740933</v>
      </c>
      <c r="AI65" s="115">
        <v>46.742148081983437</v>
      </c>
      <c r="AJ65" s="45">
        <v>113</v>
      </c>
      <c r="AK65" s="45">
        <v>102</v>
      </c>
      <c r="AL65" s="45">
        <v>71</v>
      </c>
      <c r="AM65" s="45" t="s">
        <v>2817</v>
      </c>
      <c r="AN65" s="45" t="s">
        <v>2817</v>
      </c>
      <c r="AO65" s="45" t="s">
        <v>2817</v>
      </c>
      <c r="AP65" s="45">
        <v>2164</v>
      </c>
      <c r="AQ65" s="45">
        <v>18350.088888888888</v>
      </c>
      <c r="AR65" s="45">
        <v>2381.1111111111113</v>
      </c>
      <c r="AS65" s="46">
        <f t="shared" si="1"/>
        <v>23181.199999999997</v>
      </c>
    </row>
    <row r="66" spans="1:45" ht="24.95" customHeight="1" x14ac:dyDescent="0.25">
      <c r="A66" s="116" t="s">
        <v>1031</v>
      </c>
      <c r="B66" s="117" t="s">
        <v>1721</v>
      </c>
      <c r="C66" s="118" t="s">
        <v>254</v>
      </c>
      <c r="D66" s="118" t="s">
        <v>261</v>
      </c>
      <c r="E66" s="119" t="s">
        <v>1687</v>
      </c>
      <c r="F66" s="114">
        <v>73</v>
      </c>
      <c r="G66" s="114">
        <v>72</v>
      </c>
      <c r="H66" s="114">
        <v>73</v>
      </c>
      <c r="I66" s="114">
        <v>73</v>
      </c>
      <c r="J66" s="114">
        <v>76</v>
      </c>
      <c r="K66" s="114">
        <v>445</v>
      </c>
      <c r="L66" s="114">
        <v>560</v>
      </c>
      <c r="M66" s="114">
        <v>4086</v>
      </c>
      <c r="N66" s="114">
        <v>619</v>
      </c>
      <c r="O66" s="114">
        <f t="shared" si="0"/>
        <v>6077</v>
      </c>
      <c r="P66" s="114">
        <v>98</v>
      </c>
      <c r="Q66" s="114">
        <v>74</v>
      </c>
      <c r="R66" s="114">
        <v>82</v>
      </c>
      <c r="S66" s="114">
        <v>85</v>
      </c>
      <c r="T66" s="114">
        <v>149</v>
      </c>
      <c r="U66" s="114">
        <v>403</v>
      </c>
      <c r="V66" s="114">
        <v>84.2</v>
      </c>
      <c r="W66" s="114">
        <v>1664.2666666666669</v>
      </c>
      <c r="X66" s="114">
        <v>254.53333333333336</v>
      </c>
      <c r="Y66" s="114">
        <v>2894.0000000000005</v>
      </c>
      <c r="Z66" s="115">
        <v>100</v>
      </c>
      <c r="AA66" s="115">
        <v>100</v>
      </c>
      <c r="AB66" s="115">
        <v>100</v>
      </c>
      <c r="AC66" s="115">
        <v>100</v>
      </c>
      <c r="AD66" s="115">
        <v>100</v>
      </c>
      <c r="AE66" s="115">
        <v>90.561797752808985</v>
      </c>
      <c r="AF66" s="115">
        <v>15.035714285714285</v>
      </c>
      <c r="AG66" s="115">
        <v>40.73095121553272</v>
      </c>
      <c r="AH66" s="115">
        <v>41.120086160473882</v>
      </c>
      <c r="AI66" s="115">
        <v>47.622181997696238</v>
      </c>
      <c r="AJ66" s="45" t="s">
        <v>2817</v>
      </c>
      <c r="AK66" s="45" t="s">
        <v>2817</v>
      </c>
      <c r="AL66" s="45" t="s">
        <v>2817</v>
      </c>
      <c r="AM66" s="45" t="s">
        <v>2817</v>
      </c>
      <c r="AN66" s="45" t="s">
        <v>2817</v>
      </c>
      <c r="AO66" s="45">
        <v>42</v>
      </c>
      <c r="AP66" s="45">
        <v>475.8</v>
      </c>
      <c r="AQ66" s="45">
        <v>2421.7333333333331</v>
      </c>
      <c r="AR66" s="45">
        <v>364.46666666666664</v>
      </c>
      <c r="AS66" s="46">
        <f t="shared" si="1"/>
        <v>3303.9999999999995</v>
      </c>
    </row>
    <row r="67" spans="1:45" ht="24.95" customHeight="1" x14ac:dyDescent="0.25">
      <c r="A67" s="116" t="s">
        <v>999</v>
      </c>
      <c r="B67" s="117" t="s">
        <v>1721</v>
      </c>
      <c r="C67" s="118" t="s">
        <v>254</v>
      </c>
      <c r="D67" s="118" t="s">
        <v>262</v>
      </c>
      <c r="E67" s="119" t="s">
        <v>1188</v>
      </c>
      <c r="F67" s="114">
        <v>8301</v>
      </c>
      <c r="G67" s="114">
        <v>7992</v>
      </c>
      <c r="H67" s="114">
        <v>7820</v>
      </c>
      <c r="I67" s="114">
        <v>7769</v>
      </c>
      <c r="J67" s="114">
        <v>7819</v>
      </c>
      <c r="K67" s="114">
        <v>42339</v>
      </c>
      <c r="L67" s="114">
        <v>49671</v>
      </c>
      <c r="M67" s="114">
        <v>425383</v>
      </c>
      <c r="N67" s="114">
        <v>56721</v>
      </c>
      <c r="O67" s="114">
        <f t="shared" si="0"/>
        <v>613815</v>
      </c>
      <c r="P67" s="114">
        <v>6395</v>
      </c>
      <c r="Q67" s="114">
        <v>8318</v>
      </c>
      <c r="R67" s="114">
        <v>8825</v>
      </c>
      <c r="S67" s="114">
        <v>8790</v>
      </c>
      <c r="T67" s="114">
        <v>15635</v>
      </c>
      <c r="U67" s="114">
        <v>61542.400000000001</v>
      </c>
      <c r="V67" s="114">
        <v>20770.399999999998</v>
      </c>
      <c r="W67" s="114">
        <v>163780.28888888893</v>
      </c>
      <c r="X67" s="114">
        <v>41902.911111111112</v>
      </c>
      <c r="Y67" s="114">
        <v>335959.00000000006</v>
      </c>
      <c r="Z67" s="115">
        <v>77.03891097458137</v>
      </c>
      <c r="AA67" s="115">
        <v>100</v>
      </c>
      <c r="AB67" s="115">
        <v>100</v>
      </c>
      <c r="AC67" s="115">
        <v>100</v>
      </c>
      <c r="AD67" s="115">
        <v>100</v>
      </c>
      <c r="AE67" s="115">
        <v>100</v>
      </c>
      <c r="AF67" s="115">
        <v>41.815948944051854</v>
      </c>
      <c r="AG67" s="115">
        <v>38.50184160835974</v>
      </c>
      <c r="AH67" s="115">
        <v>73.875480176850033</v>
      </c>
      <c r="AI67" s="115">
        <v>54.732940706890517</v>
      </c>
      <c r="AJ67" s="45">
        <v>1906</v>
      </c>
      <c r="AK67" s="45" t="s">
        <v>2817</v>
      </c>
      <c r="AL67" s="45" t="s">
        <v>2817</v>
      </c>
      <c r="AM67" s="45" t="s">
        <v>2817</v>
      </c>
      <c r="AN67" s="45" t="s">
        <v>2817</v>
      </c>
      <c r="AO67" s="45" t="s">
        <v>2817</v>
      </c>
      <c r="AP67" s="45">
        <v>28900.600000000002</v>
      </c>
      <c r="AQ67" s="45">
        <v>261602.71111111107</v>
      </c>
      <c r="AR67" s="45">
        <v>14818.088888888888</v>
      </c>
      <c r="AS67" s="46">
        <f t="shared" si="1"/>
        <v>307227.39999999997</v>
      </c>
    </row>
    <row r="68" spans="1:45" ht="24.95" customHeight="1" x14ac:dyDescent="0.25">
      <c r="A68" s="116" t="s">
        <v>994</v>
      </c>
      <c r="B68" s="117" t="s">
        <v>1721</v>
      </c>
      <c r="C68" s="118" t="s">
        <v>254</v>
      </c>
      <c r="D68" s="118" t="s">
        <v>263</v>
      </c>
      <c r="E68" s="119" t="s">
        <v>1771</v>
      </c>
      <c r="F68" s="114">
        <v>52</v>
      </c>
      <c r="G68" s="114">
        <v>53</v>
      </c>
      <c r="H68" s="114">
        <v>56</v>
      </c>
      <c r="I68" s="114">
        <v>58</v>
      </c>
      <c r="J68" s="114">
        <v>60</v>
      </c>
      <c r="K68" s="114">
        <v>339</v>
      </c>
      <c r="L68" s="114">
        <v>384</v>
      </c>
      <c r="M68" s="114">
        <v>3048</v>
      </c>
      <c r="N68" s="114">
        <v>750</v>
      </c>
      <c r="O68" s="114">
        <f t="shared" ref="O68:O131" si="2">SUM(F68:N68)</f>
        <v>4800</v>
      </c>
      <c r="P68" s="114">
        <v>62</v>
      </c>
      <c r="Q68" s="114">
        <v>59</v>
      </c>
      <c r="R68" s="114">
        <v>49</v>
      </c>
      <c r="S68" s="114">
        <v>48</v>
      </c>
      <c r="T68" s="114">
        <v>142</v>
      </c>
      <c r="U68" s="114">
        <v>266.8</v>
      </c>
      <c r="V68" s="114">
        <v>116.20000000000002</v>
      </c>
      <c r="W68" s="114">
        <v>2179.1777777777779</v>
      </c>
      <c r="X68" s="114">
        <v>856.82222222222219</v>
      </c>
      <c r="Y68" s="114">
        <v>3779</v>
      </c>
      <c r="Z68" s="115">
        <v>100</v>
      </c>
      <c r="AA68" s="115">
        <v>100</v>
      </c>
      <c r="AB68" s="115">
        <v>87.5</v>
      </c>
      <c r="AC68" s="115">
        <v>82.758620689655174</v>
      </c>
      <c r="AD68" s="115">
        <v>100</v>
      </c>
      <c r="AE68" s="115">
        <v>78.702064896755161</v>
      </c>
      <c r="AF68" s="115">
        <v>30.260416666666671</v>
      </c>
      <c r="AG68" s="115">
        <v>71.495333916593765</v>
      </c>
      <c r="AH68" s="115">
        <v>100</v>
      </c>
      <c r="AI68" s="115">
        <v>78.729166666666657</v>
      </c>
      <c r="AJ68" s="45" t="s">
        <v>2817</v>
      </c>
      <c r="AK68" s="45" t="s">
        <v>2817</v>
      </c>
      <c r="AL68" s="45">
        <v>7</v>
      </c>
      <c r="AM68" s="45">
        <v>10</v>
      </c>
      <c r="AN68" s="45" t="s">
        <v>2817</v>
      </c>
      <c r="AO68" s="45">
        <v>72.199999999999989</v>
      </c>
      <c r="AP68" s="45">
        <v>267.79999999999995</v>
      </c>
      <c r="AQ68" s="45">
        <v>868.82222222222208</v>
      </c>
      <c r="AR68" s="45" t="s">
        <v>2817</v>
      </c>
      <c r="AS68" s="46">
        <f t="shared" ref="AS68:AS131" si="3">SUM(AJ68:AR68)</f>
        <v>1225.8222222222221</v>
      </c>
    </row>
    <row r="69" spans="1:45" ht="24.95" customHeight="1" x14ac:dyDescent="0.25">
      <c r="A69" s="116" t="s">
        <v>994</v>
      </c>
      <c r="B69" s="117" t="s">
        <v>1721</v>
      </c>
      <c r="C69" s="118" t="s">
        <v>254</v>
      </c>
      <c r="D69" s="118" t="s">
        <v>264</v>
      </c>
      <c r="E69" s="119" t="s">
        <v>1235</v>
      </c>
      <c r="F69" s="114">
        <v>975</v>
      </c>
      <c r="G69" s="114">
        <v>946</v>
      </c>
      <c r="H69" s="114">
        <v>937</v>
      </c>
      <c r="I69" s="114">
        <v>946</v>
      </c>
      <c r="J69" s="114">
        <v>967</v>
      </c>
      <c r="K69" s="114">
        <v>5477</v>
      </c>
      <c r="L69" s="114">
        <v>6535</v>
      </c>
      <c r="M69" s="114">
        <v>39641</v>
      </c>
      <c r="N69" s="114">
        <v>5838</v>
      </c>
      <c r="O69" s="114">
        <f t="shared" si="2"/>
        <v>62262</v>
      </c>
      <c r="P69" s="114">
        <v>1025</v>
      </c>
      <c r="Q69" s="114">
        <v>1157</v>
      </c>
      <c r="R69" s="114">
        <v>968</v>
      </c>
      <c r="S69" s="114">
        <v>906</v>
      </c>
      <c r="T69" s="114">
        <v>1918</v>
      </c>
      <c r="U69" s="114">
        <v>5015.8</v>
      </c>
      <c r="V69" s="114">
        <v>2704.400000000001</v>
      </c>
      <c r="W69" s="114">
        <v>17766.488888888889</v>
      </c>
      <c r="X69" s="114">
        <v>5659.3111111111111</v>
      </c>
      <c r="Y69" s="114">
        <v>37120</v>
      </c>
      <c r="Z69" s="115">
        <v>100</v>
      </c>
      <c r="AA69" s="115">
        <v>100</v>
      </c>
      <c r="AB69" s="115">
        <v>100</v>
      </c>
      <c r="AC69" s="115">
        <v>95.771670190274833</v>
      </c>
      <c r="AD69" s="115">
        <v>100</v>
      </c>
      <c r="AE69" s="115">
        <v>91.579331750958559</v>
      </c>
      <c r="AF69" s="115">
        <v>41.383320581484327</v>
      </c>
      <c r="AG69" s="115">
        <v>44.818467972273375</v>
      </c>
      <c r="AH69" s="115">
        <v>96.939210536332837</v>
      </c>
      <c r="AI69" s="115">
        <v>59.619029263435166</v>
      </c>
      <c r="AJ69" s="45" t="s">
        <v>2817</v>
      </c>
      <c r="AK69" s="45" t="s">
        <v>2817</v>
      </c>
      <c r="AL69" s="45" t="s">
        <v>2817</v>
      </c>
      <c r="AM69" s="45">
        <v>40</v>
      </c>
      <c r="AN69" s="45" t="s">
        <v>2817</v>
      </c>
      <c r="AO69" s="45">
        <v>461.19999999999982</v>
      </c>
      <c r="AP69" s="45">
        <v>3830.599999999999</v>
      </c>
      <c r="AQ69" s="45">
        <v>21874.511111111111</v>
      </c>
      <c r="AR69" s="45">
        <v>178.68888888888887</v>
      </c>
      <c r="AS69" s="46">
        <f t="shared" si="3"/>
        <v>26385</v>
      </c>
    </row>
    <row r="70" spans="1:45" ht="24.95" customHeight="1" x14ac:dyDescent="0.25">
      <c r="A70" s="116" t="s">
        <v>994</v>
      </c>
      <c r="B70" s="117" t="s">
        <v>1721</v>
      </c>
      <c r="C70" s="118" t="s">
        <v>254</v>
      </c>
      <c r="D70" s="118" t="s">
        <v>265</v>
      </c>
      <c r="E70" s="119" t="s">
        <v>1252</v>
      </c>
      <c r="F70" s="114">
        <v>63</v>
      </c>
      <c r="G70" s="114">
        <v>69</v>
      </c>
      <c r="H70" s="114">
        <v>74</v>
      </c>
      <c r="I70" s="114">
        <v>79</v>
      </c>
      <c r="J70" s="114">
        <v>84</v>
      </c>
      <c r="K70" s="114">
        <v>484</v>
      </c>
      <c r="L70" s="114">
        <v>576</v>
      </c>
      <c r="M70" s="114">
        <v>4377</v>
      </c>
      <c r="N70" s="114">
        <v>938</v>
      </c>
      <c r="O70" s="114">
        <f t="shared" si="2"/>
        <v>6744</v>
      </c>
      <c r="P70" s="114">
        <v>85</v>
      </c>
      <c r="Q70" s="114">
        <v>73</v>
      </c>
      <c r="R70" s="114">
        <v>80</v>
      </c>
      <c r="S70" s="114">
        <v>77</v>
      </c>
      <c r="T70" s="114">
        <v>163</v>
      </c>
      <c r="U70" s="114">
        <v>437.6</v>
      </c>
      <c r="V70" s="114">
        <v>186.6</v>
      </c>
      <c r="W70" s="114">
        <v>2132.1555555555556</v>
      </c>
      <c r="X70" s="114">
        <v>601.6444444444445</v>
      </c>
      <c r="Y70" s="114">
        <v>3836.0000000000005</v>
      </c>
      <c r="Z70" s="115">
        <v>100</v>
      </c>
      <c r="AA70" s="115">
        <v>100</v>
      </c>
      <c r="AB70" s="115">
        <v>100</v>
      </c>
      <c r="AC70" s="115">
        <v>97.468354430379748</v>
      </c>
      <c r="AD70" s="115">
        <v>100</v>
      </c>
      <c r="AE70" s="115">
        <v>90.413223140495873</v>
      </c>
      <c r="AF70" s="115">
        <v>32.395833333333336</v>
      </c>
      <c r="AG70" s="115">
        <v>48.712715457060902</v>
      </c>
      <c r="AH70" s="115">
        <v>64.141198768064442</v>
      </c>
      <c r="AI70" s="115">
        <v>56.880189798339273</v>
      </c>
      <c r="AJ70" s="45" t="s">
        <v>2817</v>
      </c>
      <c r="AK70" s="45" t="s">
        <v>2817</v>
      </c>
      <c r="AL70" s="45" t="s">
        <v>2817</v>
      </c>
      <c r="AM70" s="45">
        <v>2</v>
      </c>
      <c r="AN70" s="45" t="s">
        <v>2817</v>
      </c>
      <c r="AO70" s="45">
        <v>46.399999999999977</v>
      </c>
      <c r="AP70" s="45">
        <v>389.4</v>
      </c>
      <c r="AQ70" s="45">
        <v>2244.8444444444444</v>
      </c>
      <c r="AR70" s="45">
        <v>336.3555555555555</v>
      </c>
      <c r="AS70" s="46">
        <f t="shared" si="3"/>
        <v>3018.9999999999995</v>
      </c>
    </row>
    <row r="71" spans="1:45" ht="24.95" customHeight="1" x14ac:dyDescent="0.25">
      <c r="A71" s="116" t="s">
        <v>999</v>
      </c>
      <c r="B71" s="117" t="s">
        <v>1721</v>
      </c>
      <c r="C71" s="118" t="s">
        <v>254</v>
      </c>
      <c r="D71" s="118" t="s">
        <v>266</v>
      </c>
      <c r="E71" s="119" t="s">
        <v>1288</v>
      </c>
      <c r="F71" s="114">
        <v>2693</v>
      </c>
      <c r="G71" s="114">
        <v>2548</v>
      </c>
      <c r="H71" s="114">
        <v>2468</v>
      </c>
      <c r="I71" s="114">
        <v>2443</v>
      </c>
      <c r="J71" s="114">
        <v>2464</v>
      </c>
      <c r="K71" s="114">
        <v>13699</v>
      </c>
      <c r="L71" s="114">
        <v>16416</v>
      </c>
      <c r="M71" s="114">
        <v>109236</v>
      </c>
      <c r="N71" s="114">
        <v>10900</v>
      </c>
      <c r="O71" s="114">
        <f t="shared" si="2"/>
        <v>162867</v>
      </c>
      <c r="P71" s="114">
        <v>2681</v>
      </c>
      <c r="Q71" s="114">
        <v>2721</v>
      </c>
      <c r="R71" s="114">
        <v>2644</v>
      </c>
      <c r="S71" s="114">
        <v>2699</v>
      </c>
      <c r="T71" s="114">
        <v>5263</v>
      </c>
      <c r="U71" s="114">
        <v>15814</v>
      </c>
      <c r="V71" s="114">
        <v>5872</v>
      </c>
      <c r="W71" s="114">
        <v>43566.355555555558</v>
      </c>
      <c r="X71" s="114">
        <v>7963.6444444444451</v>
      </c>
      <c r="Y71" s="114">
        <v>89224</v>
      </c>
      <c r="Z71" s="115">
        <v>99.554400297066465</v>
      </c>
      <c r="AA71" s="115">
        <v>100</v>
      </c>
      <c r="AB71" s="115">
        <v>100</v>
      </c>
      <c r="AC71" s="115">
        <v>100</v>
      </c>
      <c r="AD71" s="115">
        <v>100</v>
      </c>
      <c r="AE71" s="115">
        <v>100</v>
      </c>
      <c r="AF71" s="115">
        <v>35.769980506822613</v>
      </c>
      <c r="AG71" s="115">
        <v>39.882781826097222</v>
      </c>
      <c r="AH71" s="115">
        <v>73.060958205912343</v>
      </c>
      <c r="AI71" s="115">
        <v>54.783350832274195</v>
      </c>
      <c r="AJ71" s="45">
        <v>12</v>
      </c>
      <c r="AK71" s="45" t="s">
        <v>2817</v>
      </c>
      <c r="AL71" s="45" t="s">
        <v>2817</v>
      </c>
      <c r="AM71" s="45" t="s">
        <v>2817</v>
      </c>
      <c r="AN71" s="45" t="s">
        <v>2817</v>
      </c>
      <c r="AO71" s="45" t="s">
        <v>2817</v>
      </c>
      <c r="AP71" s="45">
        <v>10544</v>
      </c>
      <c r="AQ71" s="45">
        <v>65669.64444444445</v>
      </c>
      <c r="AR71" s="45">
        <v>2936.3555555555549</v>
      </c>
      <c r="AS71" s="46">
        <f t="shared" si="3"/>
        <v>79162</v>
      </c>
    </row>
    <row r="72" spans="1:45" ht="24.95" customHeight="1" x14ac:dyDescent="0.25">
      <c r="A72" s="116" t="s">
        <v>994</v>
      </c>
      <c r="B72" s="117" t="s">
        <v>1721</v>
      </c>
      <c r="C72" s="118" t="s">
        <v>254</v>
      </c>
      <c r="D72" s="118" t="s">
        <v>267</v>
      </c>
      <c r="E72" s="119" t="s">
        <v>1291</v>
      </c>
      <c r="F72" s="114">
        <v>535</v>
      </c>
      <c r="G72" s="114">
        <v>528</v>
      </c>
      <c r="H72" s="114">
        <v>529</v>
      </c>
      <c r="I72" s="114">
        <v>537</v>
      </c>
      <c r="J72" s="114">
        <v>549</v>
      </c>
      <c r="K72" s="114">
        <v>3046</v>
      </c>
      <c r="L72" s="114">
        <v>3486</v>
      </c>
      <c r="M72" s="114">
        <v>23638</v>
      </c>
      <c r="N72" s="114">
        <v>3515</v>
      </c>
      <c r="O72" s="114">
        <f t="shared" si="2"/>
        <v>36363</v>
      </c>
      <c r="P72" s="114">
        <v>549</v>
      </c>
      <c r="Q72" s="114">
        <v>679</v>
      </c>
      <c r="R72" s="114">
        <v>678</v>
      </c>
      <c r="S72" s="114">
        <v>755</v>
      </c>
      <c r="T72" s="114">
        <v>1172</v>
      </c>
      <c r="U72" s="114">
        <v>3150.8</v>
      </c>
      <c r="V72" s="114">
        <v>1051.8</v>
      </c>
      <c r="W72" s="114">
        <v>10636.377777777778</v>
      </c>
      <c r="X72" s="114">
        <v>1729.0222222222221</v>
      </c>
      <c r="Y72" s="114">
        <v>20401</v>
      </c>
      <c r="Z72" s="115">
        <v>100</v>
      </c>
      <c r="AA72" s="115">
        <v>100</v>
      </c>
      <c r="AB72" s="115">
        <v>100</v>
      </c>
      <c r="AC72" s="115">
        <v>100</v>
      </c>
      <c r="AD72" s="115">
        <v>100</v>
      </c>
      <c r="AE72" s="115">
        <v>100</v>
      </c>
      <c r="AF72" s="115">
        <v>30.172117039586915</v>
      </c>
      <c r="AG72" s="115">
        <v>44.996944655968264</v>
      </c>
      <c r="AH72" s="115">
        <v>49.189821400347711</v>
      </c>
      <c r="AI72" s="115">
        <v>56.103731815306766</v>
      </c>
      <c r="AJ72" s="45" t="s">
        <v>2817</v>
      </c>
      <c r="AK72" s="45" t="s">
        <v>2817</v>
      </c>
      <c r="AL72" s="45" t="s">
        <v>2817</v>
      </c>
      <c r="AM72" s="45" t="s">
        <v>2817</v>
      </c>
      <c r="AN72" s="45" t="s">
        <v>2817</v>
      </c>
      <c r="AO72" s="45" t="s">
        <v>2817</v>
      </c>
      <c r="AP72" s="45">
        <v>2434.1999999999998</v>
      </c>
      <c r="AQ72" s="45">
        <v>13001.622222222222</v>
      </c>
      <c r="AR72" s="45">
        <v>1785.9777777777779</v>
      </c>
      <c r="AS72" s="46">
        <f t="shared" si="3"/>
        <v>17221.8</v>
      </c>
    </row>
    <row r="73" spans="1:45" ht="24.95" customHeight="1" x14ac:dyDescent="0.25">
      <c r="A73" s="116" t="s">
        <v>1019</v>
      </c>
      <c r="B73" s="117" t="s">
        <v>1721</v>
      </c>
      <c r="C73" s="118" t="s">
        <v>254</v>
      </c>
      <c r="D73" s="118" t="s">
        <v>268</v>
      </c>
      <c r="E73" s="119" t="s">
        <v>1312</v>
      </c>
      <c r="F73" s="114">
        <v>658</v>
      </c>
      <c r="G73" s="114">
        <v>628</v>
      </c>
      <c r="H73" s="114">
        <v>609</v>
      </c>
      <c r="I73" s="114">
        <v>601</v>
      </c>
      <c r="J73" s="114">
        <v>601</v>
      </c>
      <c r="K73" s="114">
        <v>3252</v>
      </c>
      <c r="L73" s="114">
        <v>3831</v>
      </c>
      <c r="M73" s="114">
        <v>31348</v>
      </c>
      <c r="N73" s="114">
        <v>5061</v>
      </c>
      <c r="O73" s="114">
        <f t="shared" si="2"/>
        <v>46589</v>
      </c>
      <c r="P73" s="114">
        <v>627</v>
      </c>
      <c r="Q73" s="114">
        <v>634</v>
      </c>
      <c r="R73" s="114">
        <v>691</v>
      </c>
      <c r="S73" s="114">
        <v>764</v>
      </c>
      <c r="T73" s="114">
        <v>1269</v>
      </c>
      <c r="U73" s="114">
        <v>3534.6</v>
      </c>
      <c r="V73" s="114">
        <v>1237.4000000000001</v>
      </c>
      <c r="W73" s="114">
        <v>14272.955555555558</v>
      </c>
      <c r="X73" s="114">
        <v>2914.0444444444438</v>
      </c>
      <c r="Y73" s="114">
        <v>25944</v>
      </c>
      <c r="Z73" s="115">
        <v>95.288753799392097</v>
      </c>
      <c r="AA73" s="115">
        <v>100</v>
      </c>
      <c r="AB73" s="115">
        <v>100</v>
      </c>
      <c r="AC73" s="115">
        <v>100</v>
      </c>
      <c r="AD73" s="115">
        <v>100</v>
      </c>
      <c r="AE73" s="115">
        <v>100</v>
      </c>
      <c r="AF73" s="115">
        <v>32.299660663012268</v>
      </c>
      <c r="AG73" s="115">
        <v>45.530673585413929</v>
      </c>
      <c r="AH73" s="115">
        <v>57.578432018266035</v>
      </c>
      <c r="AI73" s="115">
        <v>55.686964734164711</v>
      </c>
      <c r="AJ73" s="45">
        <v>31</v>
      </c>
      <c r="AK73" s="45" t="s">
        <v>2817</v>
      </c>
      <c r="AL73" s="45" t="s">
        <v>2817</v>
      </c>
      <c r="AM73" s="45" t="s">
        <v>2817</v>
      </c>
      <c r="AN73" s="45" t="s">
        <v>2817</v>
      </c>
      <c r="AO73" s="45" t="s">
        <v>2817</v>
      </c>
      <c r="AP73" s="45">
        <v>2593.6</v>
      </c>
      <c r="AQ73" s="45">
        <v>17075.044444444444</v>
      </c>
      <c r="AR73" s="45">
        <v>2146.9555555555562</v>
      </c>
      <c r="AS73" s="46">
        <f t="shared" si="3"/>
        <v>21846.6</v>
      </c>
    </row>
    <row r="74" spans="1:45" ht="24.95" customHeight="1" x14ac:dyDescent="0.25">
      <c r="A74" s="116" t="s">
        <v>1743</v>
      </c>
      <c r="B74" s="117" t="s">
        <v>1721</v>
      </c>
      <c r="C74" s="118" t="s">
        <v>254</v>
      </c>
      <c r="D74" s="118" t="s">
        <v>269</v>
      </c>
      <c r="E74" s="119" t="s">
        <v>1335</v>
      </c>
      <c r="F74" s="114">
        <v>238</v>
      </c>
      <c r="G74" s="114">
        <v>222</v>
      </c>
      <c r="H74" s="114">
        <v>214</v>
      </c>
      <c r="I74" s="114">
        <v>214</v>
      </c>
      <c r="J74" s="114">
        <v>220</v>
      </c>
      <c r="K74" s="114">
        <v>1304</v>
      </c>
      <c r="L74" s="114">
        <v>1672</v>
      </c>
      <c r="M74" s="114">
        <v>11017</v>
      </c>
      <c r="N74" s="114">
        <v>2578</v>
      </c>
      <c r="O74" s="114">
        <f t="shared" si="2"/>
        <v>17679</v>
      </c>
      <c r="P74" s="114">
        <v>213</v>
      </c>
      <c r="Q74" s="114">
        <v>208</v>
      </c>
      <c r="R74" s="114">
        <v>211</v>
      </c>
      <c r="S74" s="114">
        <v>201</v>
      </c>
      <c r="T74" s="114">
        <v>418</v>
      </c>
      <c r="U74" s="114">
        <v>1438</v>
      </c>
      <c r="V74" s="114">
        <v>602.40000000000009</v>
      </c>
      <c r="W74" s="114">
        <v>3371.8888888888896</v>
      </c>
      <c r="X74" s="114">
        <v>800.71111111111122</v>
      </c>
      <c r="Y74" s="114">
        <v>7464.0000000000018</v>
      </c>
      <c r="Z74" s="115">
        <v>89.495798319327733</v>
      </c>
      <c r="AA74" s="115">
        <v>93.693693693693689</v>
      </c>
      <c r="AB74" s="115">
        <v>98.598130841121502</v>
      </c>
      <c r="AC74" s="115">
        <v>93.925233644859816</v>
      </c>
      <c r="AD74" s="115">
        <v>100</v>
      </c>
      <c r="AE74" s="115">
        <v>100</v>
      </c>
      <c r="AF74" s="115">
        <v>36.0287081339713</v>
      </c>
      <c r="AG74" s="115">
        <v>30.606234808830802</v>
      </c>
      <c r="AH74" s="115">
        <v>31.059391431773125</v>
      </c>
      <c r="AI74" s="115">
        <v>42.219582555574419</v>
      </c>
      <c r="AJ74" s="45">
        <v>25</v>
      </c>
      <c r="AK74" s="45">
        <v>14</v>
      </c>
      <c r="AL74" s="45">
        <v>3</v>
      </c>
      <c r="AM74" s="45">
        <v>13</v>
      </c>
      <c r="AN74" s="45" t="s">
        <v>2817</v>
      </c>
      <c r="AO74" s="45" t="s">
        <v>2817</v>
      </c>
      <c r="AP74" s="45">
        <v>1069.5999999999999</v>
      </c>
      <c r="AQ74" s="45">
        <v>7645.1111111111104</v>
      </c>
      <c r="AR74" s="45">
        <v>1777.2888888888888</v>
      </c>
      <c r="AS74" s="46">
        <f t="shared" si="3"/>
        <v>10546.999999999998</v>
      </c>
    </row>
    <row r="75" spans="1:45" ht="24.95" customHeight="1" x14ac:dyDescent="0.25">
      <c r="A75" s="116" t="s">
        <v>994</v>
      </c>
      <c r="B75" s="117" t="s">
        <v>1721</v>
      </c>
      <c r="C75" s="118" t="s">
        <v>254</v>
      </c>
      <c r="D75" s="118" t="s">
        <v>270</v>
      </c>
      <c r="E75" s="119" t="s">
        <v>1355</v>
      </c>
      <c r="F75" s="114">
        <v>326</v>
      </c>
      <c r="G75" s="114">
        <v>332</v>
      </c>
      <c r="H75" s="114">
        <v>339</v>
      </c>
      <c r="I75" s="114">
        <v>347</v>
      </c>
      <c r="J75" s="114">
        <v>356</v>
      </c>
      <c r="K75" s="114">
        <v>1936</v>
      </c>
      <c r="L75" s="114">
        <v>2145</v>
      </c>
      <c r="M75" s="114">
        <v>15148</v>
      </c>
      <c r="N75" s="114">
        <v>2151</v>
      </c>
      <c r="O75" s="114">
        <f t="shared" si="2"/>
        <v>23080</v>
      </c>
      <c r="P75" s="114">
        <v>423</v>
      </c>
      <c r="Q75" s="114">
        <v>551</v>
      </c>
      <c r="R75" s="114">
        <v>424</v>
      </c>
      <c r="S75" s="114">
        <v>459</v>
      </c>
      <c r="T75" s="114">
        <v>802</v>
      </c>
      <c r="U75" s="114">
        <v>2034.6</v>
      </c>
      <c r="V75" s="114">
        <v>1053.8000000000002</v>
      </c>
      <c r="W75" s="114">
        <v>9122.9333333333325</v>
      </c>
      <c r="X75" s="114">
        <v>2018.6666666666665</v>
      </c>
      <c r="Y75" s="114">
        <v>16889</v>
      </c>
      <c r="Z75" s="115">
        <v>100</v>
      </c>
      <c r="AA75" s="115">
        <v>100</v>
      </c>
      <c r="AB75" s="115">
        <v>100</v>
      </c>
      <c r="AC75" s="115">
        <v>100</v>
      </c>
      <c r="AD75" s="115">
        <v>100</v>
      </c>
      <c r="AE75" s="115">
        <v>100</v>
      </c>
      <c r="AF75" s="115">
        <v>49.128205128205138</v>
      </c>
      <c r="AG75" s="115">
        <v>60.225332277088285</v>
      </c>
      <c r="AH75" s="115">
        <v>93.847822718115609</v>
      </c>
      <c r="AI75" s="115">
        <v>73.175909878682845</v>
      </c>
      <c r="AJ75" s="45" t="s">
        <v>2817</v>
      </c>
      <c r="AK75" s="45" t="s">
        <v>2817</v>
      </c>
      <c r="AL75" s="45" t="s">
        <v>2817</v>
      </c>
      <c r="AM75" s="45" t="s">
        <v>2817</v>
      </c>
      <c r="AN75" s="45" t="s">
        <v>2817</v>
      </c>
      <c r="AO75" s="45" t="s">
        <v>2817</v>
      </c>
      <c r="AP75" s="45">
        <v>1091.1999999999998</v>
      </c>
      <c r="AQ75" s="45">
        <v>6025.0666666666675</v>
      </c>
      <c r="AR75" s="45">
        <v>132.33333333333348</v>
      </c>
      <c r="AS75" s="46">
        <f t="shared" si="3"/>
        <v>7248.6</v>
      </c>
    </row>
    <row r="76" spans="1:45" ht="24.95" customHeight="1" x14ac:dyDescent="0.25">
      <c r="A76" s="116" t="s">
        <v>1031</v>
      </c>
      <c r="B76" s="117" t="s">
        <v>1721</v>
      </c>
      <c r="C76" s="118" t="s">
        <v>254</v>
      </c>
      <c r="D76" s="118" t="s">
        <v>271</v>
      </c>
      <c r="E76" s="119" t="s">
        <v>1361</v>
      </c>
      <c r="F76" s="114">
        <v>717</v>
      </c>
      <c r="G76" s="114">
        <v>694</v>
      </c>
      <c r="H76" s="114">
        <v>686</v>
      </c>
      <c r="I76" s="114">
        <v>694</v>
      </c>
      <c r="J76" s="114">
        <v>712</v>
      </c>
      <c r="K76" s="114">
        <v>4086</v>
      </c>
      <c r="L76" s="114">
        <v>4921</v>
      </c>
      <c r="M76" s="114">
        <v>36565</v>
      </c>
      <c r="N76" s="114">
        <v>5657</v>
      </c>
      <c r="O76" s="114">
        <f t="shared" si="2"/>
        <v>54732</v>
      </c>
      <c r="P76" s="114">
        <v>698</v>
      </c>
      <c r="Q76" s="114">
        <v>758</v>
      </c>
      <c r="R76" s="114">
        <v>686</v>
      </c>
      <c r="S76" s="114">
        <v>719</v>
      </c>
      <c r="T76" s="114">
        <v>1457</v>
      </c>
      <c r="U76" s="114">
        <v>4464.2</v>
      </c>
      <c r="V76" s="114">
        <v>1775.3999999999996</v>
      </c>
      <c r="W76" s="114">
        <v>13746.711111111108</v>
      </c>
      <c r="X76" s="114">
        <v>4022.6888888888889</v>
      </c>
      <c r="Y76" s="114">
        <v>28326.999999999996</v>
      </c>
      <c r="Z76" s="115">
        <v>97.350069735006969</v>
      </c>
      <c r="AA76" s="115">
        <v>100</v>
      </c>
      <c r="AB76" s="115">
        <v>100</v>
      </c>
      <c r="AC76" s="115">
        <v>100</v>
      </c>
      <c r="AD76" s="115">
        <v>100</v>
      </c>
      <c r="AE76" s="115">
        <v>100</v>
      </c>
      <c r="AF76" s="115">
        <v>36.078032920138178</v>
      </c>
      <c r="AG76" s="115">
        <v>37.595271738304689</v>
      </c>
      <c r="AH76" s="115">
        <v>71.109932630173049</v>
      </c>
      <c r="AI76" s="115">
        <v>51.755828400204628</v>
      </c>
      <c r="AJ76" s="45">
        <v>19</v>
      </c>
      <c r="AK76" s="45" t="s">
        <v>2817</v>
      </c>
      <c r="AL76" s="45" t="s">
        <v>2817</v>
      </c>
      <c r="AM76" s="45" t="s">
        <v>2817</v>
      </c>
      <c r="AN76" s="45" t="s">
        <v>2817</v>
      </c>
      <c r="AO76" s="45" t="s">
        <v>2817</v>
      </c>
      <c r="AP76" s="45">
        <v>3145.6000000000004</v>
      </c>
      <c r="AQ76" s="45">
        <v>22818.288888888892</v>
      </c>
      <c r="AR76" s="45">
        <v>1634.3111111111111</v>
      </c>
      <c r="AS76" s="46">
        <f t="shared" si="3"/>
        <v>27617.200000000001</v>
      </c>
    </row>
    <row r="77" spans="1:45" ht="24.95" customHeight="1" x14ac:dyDescent="0.25">
      <c r="A77" s="116" t="s">
        <v>1019</v>
      </c>
      <c r="B77" s="117" t="s">
        <v>1721</v>
      </c>
      <c r="C77" s="118" t="s">
        <v>254</v>
      </c>
      <c r="D77" s="118" t="s">
        <v>272</v>
      </c>
      <c r="E77" s="119" t="s">
        <v>1384</v>
      </c>
      <c r="F77" s="114">
        <v>805</v>
      </c>
      <c r="G77" s="114">
        <v>764</v>
      </c>
      <c r="H77" s="114">
        <v>742</v>
      </c>
      <c r="I77" s="114">
        <v>734</v>
      </c>
      <c r="J77" s="114">
        <v>741</v>
      </c>
      <c r="K77" s="114">
        <v>4113</v>
      </c>
      <c r="L77" s="114">
        <v>5067</v>
      </c>
      <c r="M77" s="114">
        <v>37290</v>
      </c>
      <c r="N77" s="114">
        <v>5097</v>
      </c>
      <c r="O77" s="114">
        <f t="shared" si="2"/>
        <v>55353</v>
      </c>
      <c r="P77" s="114">
        <v>975</v>
      </c>
      <c r="Q77" s="114">
        <v>948</v>
      </c>
      <c r="R77" s="114">
        <v>921</v>
      </c>
      <c r="S77" s="114">
        <v>861</v>
      </c>
      <c r="T77" s="114">
        <v>1729</v>
      </c>
      <c r="U77" s="114">
        <v>6161.4</v>
      </c>
      <c r="V77" s="114">
        <v>2664.8</v>
      </c>
      <c r="W77" s="114">
        <v>19406.666666666664</v>
      </c>
      <c r="X77" s="114">
        <v>3442.1333333333328</v>
      </c>
      <c r="Y77" s="114">
        <v>37109</v>
      </c>
      <c r="Z77" s="115">
        <v>100</v>
      </c>
      <c r="AA77" s="115">
        <v>100</v>
      </c>
      <c r="AB77" s="115">
        <v>100</v>
      </c>
      <c r="AC77" s="115">
        <v>100</v>
      </c>
      <c r="AD77" s="115">
        <v>100</v>
      </c>
      <c r="AE77" s="115">
        <v>100</v>
      </c>
      <c r="AF77" s="115">
        <v>52.591276889678319</v>
      </c>
      <c r="AG77" s="115">
        <v>52.042549387682122</v>
      </c>
      <c r="AH77" s="115">
        <v>67.532535478385967</v>
      </c>
      <c r="AI77" s="115">
        <v>67.040630137481259</v>
      </c>
      <c r="AJ77" s="45" t="s">
        <v>2817</v>
      </c>
      <c r="AK77" s="45" t="s">
        <v>2817</v>
      </c>
      <c r="AL77" s="45" t="s">
        <v>2817</v>
      </c>
      <c r="AM77" s="45" t="s">
        <v>2817</v>
      </c>
      <c r="AN77" s="45" t="s">
        <v>2817</v>
      </c>
      <c r="AO77" s="45" t="s">
        <v>2817</v>
      </c>
      <c r="AP77" s="45">
        <v>2402.1999999999998</v>
      </c>
      <c r="AQ77" s="45">
        <v>17883.333333333336</v>
      </c>
      <c r="AR77" s="45">
        <v>1654.8666666666672</v>
      </c>
      <c r="AS77" s="46">
        <f t="shared" si="3"/>
        <v>21940.400000000005</v>
      </c>
    </row>
    <row r="78" spans="1:45" ht="24.95" customHeight="1" x14ac:dyDescent="0.25">
      <c r="A78" s="116" t="s">
        <v>994</v>
      </c>
      <c r="B78" s="117" t="s">
        <v>1721</v>
      </c>
      <c r="C78" s="118" t="s">
        <v>254</v>
      </c>
      <c r="D78" s="118" t="s">
        <v>273</v>
      </c>
      <c r="E78" s="119" t="s">
        <v>1386</v>
      </c>
      <c r="F78" s="114">
        <v>200</v>
      </c>
      <c r="G78" s="114">
        <v>202</v>
      </c>
      <c r="H78" s="114">
        <v>205</v>
      </c>
      <c r="I78" s="114">
        <v>210</v>
      </c>
      <c r="J78" s="114">
        <v>215</v>
      </c>
      <c r="K78" s="114">
        <v>1182</v>
      </c>
      <c r="L78" s="114">
        <v>1341</v>
      </c>
      <c r="M78" s="114">
        <v>8917</v>
      </c>
      <c r="N78" s="114">
        <v>1122</v>
      </c>
      <c r="O78" s="114">
        <f t="shared" si="2"/>
        <v>13594</v>
      </c>
      <c r="P78" s="114">
        <v>231</v>
      </c>
      <c r="Q78" s="114">
        <v>203</v>
      </c>
      <c r="R78" s="114">
        <v>232</v>
      </c>
      <c r="S78" s="114">
        <v>241</v>
      </c>
      <c r="T78" s="114">
        <v>426</v>
      </c>
      <c r="U78" s="114">
        <v>1284.4000000000001</v>
      </c>
      <c r="V78" s="114">
        <v>367.60000000000008</v>
      </c>
      <c r="W78" s="114">
        <v>2956.3111111111111</v>
      </c>
      <c r="X78" s="114">
        <v>631.68888888888898</v>
      </c>
      <c r="Y78" s="114">
        <v>6573</v>
      </c>
      <c r="Z78" s="115">
        <v>100</v>
      </c>
      <c r="AA78" s="115">
        <v>100</v>
      </c>
      <c r="AB78" s="115">
        <v>100</v>
      </c>
      <c r="AC78" s="115">
        <v>100</v>
      </c>
      <c r="AD78" s="115">
        <v>100</v>
      </c>
      <c r="AE78" s="115">
        <v>100</v>
      </c>
      <c r="AF78" s="115">
        <v>27.412378821774801</v>
      </c>
      <c r="AG78" s="115">
        <v>33.153651576888095</v>
      </c>
      <c r="AH78" s="115">
        <v>56.300257476728078</v>
      </c>
      <c r="AI78" s="115">
        <v>48.352214212152425</v>
      </c>
      <c r="AJ78" s="45" t="s">
        <v>2817</v>
      </c>
      <c r="AK78" s="45" t="s">
        <v>2817</v>
      </c>
      <c r="AL78" s="45" t="s">
        <v>2817</v>
      </c>
      <c r="AM78" s="45" t="s">
        <v>2817</v>
      </c>
      <c r="AN78" s="45" t="s">
        <v>2817</v>
      </c>
      <c r="AO78" s="45" t="s">
        <v>2817</v>
      </c>
      <c r="AP78" s="45">
        <v>973.39999999999986</v>
      </c>
      <c r="AQ78" s="45">
        <v>5960.6888888888889</v>
      </c>
      <c r="AR78" s="45">
        <v>490.31111111111102</v>
      </c>
      <c r="AS78" s="46">
        <f t="shared" si="3"/>
        <v>7424.4</v>
      </c>
    </row>
    <row r="79" spans="1:45" ht="24.95" customHeight="1" x14ac:dyDescent="0.25">
      <c r="A79" s="116" t="s">
        <v>994</v>
      </c>
      <c r="B79" s="117" t="s">
        <v>1721</v>
      </c>
      <c r="C79" s="118" t="s">
        <v>254</v>
      </c>
      <c r="D79" s="118" t="s">
        <v>274</v>
      </c>
      <c r="E79" s="119" t="s">
        <v>1392</v>
      </c>
      <c r="F79" s="114">
        <v>371</v>
      </c>
      <c r="G79" s="114">
        <v>382</v>
      </c>
      <c r="H79" s="114">
        <v>395</v>
      </c>
      <c r="I79" s="114">
        <v>409</v>
      </c>
      <c r="J79" s="114">
        <v>425</v>
      </c>
      <c r="K79" s="114">
        <v>2337</v>
      </c>
      <c r="L79" s="114">
        <v>2578</v>
      </c>
      <c r="M79" s="114">
        <v>18284</v>
      </c>
      <c r="N79" s="114">
        <v>3236</v>
      </c>
      <c r="O79" s="114">
        <f t="shared" si="2"/>
        <v>28417</v>
      </c>
      <c r="P79" s="114">
        <v>454</v>
      </c>
      <c r="Q79" s="114">
        <v>450</v>
      </c>
      <c r="R79" s="114">
        <v>448</v>
      </c>
      <c r="S79" s="114">
        <v>429</v>
      </c>
      <c r="T79" s="114">
        <v>976</v>
      </c>
      <c r="U79" s="114">
        <v>2894.6</v>
      </c>
      <c r="V79" s="114">
        <v>1032.3999999999999</v>
      </c>
      <c r="W79" s="114">
        <v>7655.7111111111108</v>
      </c>
      <c r="X79" s="114">
        <v>2247.2888888888892</v>
      </c>
      <c r="Y79" s="114">
        <v>16587</v>
      </c>
      <c r="Z79" s="115">
        <v>100</v>
      </c>
      <c r="AA79" s="115">
        <v>100</v>
      </c>
      <c r="AB79" s="115">
        <v>100</v>
      </c>
      <c r="AC79" s="115">
        <v>100</v>
      </c>
      <c r="AD79" s="115">
        <v>100</v>
      </c>
      <c r="AE79" s="115">
        <v>100</v>
      </c>
      <c r="AF79" s="115">
        <v>40.046547711404187</v>
      </c>
      <c r="AG79" s="115">
        <v>41.871095554097082</v>
      </c>
      <c r="AH79" s="115">
        <v>69.446504601016358</v>
      </c>
      <c r="AI79" s="115">
        <v>58.369989794841118</v>
      </c>
      <c r="AJ79" s="45" t="s">
        <v>2817</v>
      </c>
      <c r="AK79" s="45" t="s">
        <v>2817</v>
      </c>
      <c r="AL79" s="45" t="s">
        <v>2817</v>
      </c>
      <c r="AM79" s="45" t="s">
        <v>2817</v>
      </c>
      <c r="AN79" s="45" t="s">
        <v>2817</v>
      </c>
      <c r="AO79" s="45" t="s">
        <v>2817</v>
      </c>
      <c r="AP79" s="45">
        <v>1545.6000000000001</v>
      </c>
      <c r="AQ79" s="45">
        <v>10628.288888888888</v>
      </c>
      <c r="AR79" s="45">
        <v>988.71111111111077</v>
      </c>
      <c r="AS79" s="46">
        <f t="shared" si="3"/>
        <v>13162.599999999999</v>
      </c>
    </row>
    <row r="80" spans="1:45" ht="24.95" customHeight="1" x14ac:dyDescent="0.25">
      <c r="A80" s="116" t="s">
        <v>1031</v>
      </c>
      <c r="B80" s="117" t="s">
        <v>1721</v>
      </c>
      <c r="C80" s="118" t="s">
        <v>254</v>
      </c>
      <c r="D80" s="118" t="s">
        <v>275</v>
      </c>
      <c r="E80" s="119" t="s">
        <v>1396</v>
      </c>
      <c r="F80" s="114">
        <v>482</v>
      </c>
      <c r="G80" s="114">
        <v>465</v>
      </c>
      <c r="H80" s="114">
        <v>456</v>
      </c>
      <c r="I80" s="114">
        <v>456</v>
      </c>
      <c r="J80" s="114">
        <v>463</v>
      </c>
      <c r="K80" s="114">
        <v>2576</v>
      </c>
      <c r="L80" s="114">
        <v>3108</v>
      </c>
      <c r="M80" s="114">
        <v>23256</v>
      </c>
      <c r="N80" s="114">
        <v>3362</v>
      </c>
      <c r="O80" s="114">
        <f t="shared" si="2"/>
        <v>34624</v>
      </c>
      <c r="P80" s="114">
        <v>489</v>
      </c>
      <c r="Q80" s="114">
        <v>459</v>
      </c>
      <c r="R80" s="114">
        <v>608</v>
      </c>
      <c r="S80" s="114">
        <v>577</v>
      </c>
      <c r="T80" s="114">
        <v>1129</v>
      </c>
      <c r="U80" s="114">
        <v>3339.2</v>
      </c>
      <c r="V80" s="114">
        <v>1079.6000000000001</v>
      </c>
      <c r="W80" s="114">
        <v>10999.088888888889</v>
      </c>
      <c r="X80" s="114">
        <v>3485.1111111111113</v>
      </c>
      <c r="Y80" s="114">
        <v>22165</v>
      </c>
      <c r="Z80" s="115">
        <v>100</v>
      </c>
      <c r="AA80" s="115">
        <v>98.709677419354833</v>
      </c>
      <c r="AB80" s="115">
        <v>100</v>
      </c>
      <c r="AC80" s="115">
        <v>100</v>
      </c>
      <c r="AD80" s="115">
        <v>100</v>
      </c>
      <c r="AE80" s="115">
        <v>100</v>
      </c>
      <c r="AF80" s="115">
        <v>34.736164736164746</v>
      </c>
      <c r="AG80" s="115">
        <v>47.295703856591373</v>
      </c>
      <c r="AH80" s="115">
        <v>100</v>
      </c>
      <c r="AI80" s="115">
        <v>64.016289279112755</v>
      </c>
      <c r="AJ80" s="45" t="s">
        <v>2817</v>
      </c>
      <c r="AK80" s="45">
        <v>6</v>
      </c>
      <c r="AL80" s="45" t="s">
        <v>2817</v>
      </c>
      <c r="AM80" s="45" t="s">
        <v>2817</v>
      </c>
      <c r="AN80" s="45" t="s">
        <v>2817</v>
      </c>
      <c r="AO80" s="45" t="s">
        <v>2817</v>
      </c>
      <c r="AP80" s="45">
        <v>2028.3999999999999</v>
      </c>
      <c r="AQ80" s="45">
        <v>12256.911111111111</v>
      </c>
      <c r="AR80" s="45" t="s">
        <v>2817</v>
      </c>
      <c r="AS80" s="46">
        <f t="shared" si="3"/>
        <v>14291.31111111111</v>
      </c>
    </row>
    <row r="81" spans="1:45" ht="24.95" customHeight="1" x14ac:dyDescent="0.25">
      <c r="A81" s="116" t="s">
        <v>1743</v>
      </c>
      <c r="B81" s="117" t="s">
        <v>1721</v>
      </c>
      <c r="C81" s="118" t="s">
        <v>254</v>
      </c>
      <c r="D81" s="118" t="s">
        <v>276</v>
      </c>
      <c r="E81" s="119" t="s">
        <v>1405</v>
      </c>
      <c r="F81" s="114">
        <v>58</v>
      </c>
      <c r="G81" s="114">
        <v>57</v>
      </c>
      <c r="H81" s="114">
        <v>57</v>
      </c>
      <c r="I81" s="114">
        <v>58</v>
      </c>
      <c r="J81" s="114">
        <v>60</v>
      </c>
      <c r="K81" s="114">
        <v>354</v>
      </c>
      <c r="L81" s="114">
        <v>425</v>
      </c>
      <c r="M81" s="114">
        <v>2870</v>
      </c>
      <c r="N81" s="114">
        <v>784</v>
      </c>
      <c r="O81" s="114">
        <f t="shared" si="2"/>
        <v>4723</v>
      </c>
      <c r="P81" s="114">
        <v>68</v>
      </c>
      <c r="Q81" s="114">
        <v>69</v>
      </c>
      <c r="R81" s="114">
        <v>61</v>
      </c>
      <c r="S81" s="114">
        <v>51</v>
      </c>
      <c r="T81" s="114">
        <v>133</v>
      </c>
      <c r="U81" s="114">
        <v>333.6</v>
      </c>
      <c r="V81" s="114">
        <v>140.39999999999998</v>
      </c>
      <c r="W81" s="114">
        <v>1513.711111111111</v>
      </c>
      <c r="X81" s="114">
        <v>577.28888888888889</v>
      </c>
      <c r="Y81" s="114">
        <v>2946.9999999999995</v>
      </c>
      <c r="Z81" s="115">
        <v>100</v>
      </c>
      <c r="AA81" s="115">
        <v>100</v>
      </c>
      <c r="AB81" s="115">
        <v>100</v>
      </c>
      <c r="AC81" s="115">
        <v>87.931034482758619</v>
      </c>
      <c r="AD81" s="115">
        <v>100</v>
      </c>
      <c r="AE81" s="115">
        <v>94.237288135593218</v>
      </c>
      <c r="AF81" s="115">
        <v>33.035294117647055</v>
      </c>
      <c r="AG81" s="115">
        <v>52.74254742547425</v>
      </c>
      <c r="AH81" s="115">
        <v>73.63378684807256</v>
      </c>
      <c r="AI81" s="115">
        <v>62.396781706542434</v>
      </c>
      <c r="AJ81" s="45" t="s">
        <v>2817</v>
      </c>
      <c r="AK81" s="45" t="s">
        <v>2817</v>
      </c>
      <c r="AL81" s="45" t="s">
        <v>2817</v>
      </c>
      <c r="AM81" s="45">
        <v>7</v>
      </c>
      <c r="AN81" s="45" t="s">
        <v>2817</v>
      </c>
      <c r="AO81" s="45">
        <v>20.399999999999977</v>
      </c>
      <c r="AP81" s="45">
        <v>284.60000000000002</v>
      </c>
      <c r="AQ81" s="45">
        <v>1356.288888888889</v>
      </c>
      <c r="AR81" s="45">
        <v>206.71111111111111</v>
      </c>
      <c r="AS81" s="46">
        <f t="shared" si="3"/>
        <v>1875</v>
      </c>
    </row>
    <row r="82" spans="1:45" ht="24.95" customHeight="1" x14ac:dyDescent="0.25">
      <c r="A82" s="116" t="s">
        <v>1743</v>
      </c>
      <c r="B82" s="117" t="s">
        <v>1721</v>
      </c>
      <c r="C82" s="118" t="s">
        <v>254</v>
      </c>
      <c r="D82" s="118" t="s">
        <v>277</v>
      </c>
      <c r="E82" s="119" t="s">
        <v>1434</v>
      </c>
      <c r="F82" s="114">
        <v>1172</v>
      </c>
      <c r="G82" s="114">
        <v>1086</v>
      </c>
      <c r="H82" s="114">
        <v>1029</v>
      </c>
      <c r="I82" s="114">
        <v>996</v>
      </c>
      <c r="J82" s="114">
        <v>986</v>
      </c>
      <c r="K82" s="114">
        <v>5322</v>
      </c>
      <c r="L82" s="114">
        <v>6461</v>
      </c>
      <c r="M82" s="114">
        <v>57541</v>
      </c>
      <c r="N82" s="114">
        <v>8914</v>
      </c>
      <c r="O82" s="114">
        <f t="shared" si="2"/>
        <v>83507</v>
      </c>
      <c r="P82" s="114">
        <v>1133</v>
      </c>
      <c r="Q82" s="114">
        <v>1282</v>
      </c>
      <c r="R82" s="114">
        <v>1139</v>
      </c>
      <c r="S82" s="114">
        <v>1118</v>
      </c>
      <c r="T82" s="114">
        <v>2284</v>
      </c>
      <c r="U82" s="114">
        <v>7840.7999999999993</v>
      </c>
      <c r="V82" s="114">
        <v>2928.2</v>
      </c>
      <c r="W82" s="114">
        <v>32646.088888888888</v>
      </c>
      <c r="X82" s="114">
        <v>7998.9111111111115</v>
      </c>
      <c r="Y82" s="114">
        <v>58370</v>
      </c>
      <c r="Z82" s="115">
        <v>96.672354948805463</v>
      </c>
      <c r="AA82" s="115">
        <v>100</v>
      </c>
      <c r="AB82" s="115">
        <v>100</v>
      </c>
      <c r="AC82" s="115">
        <v>100</v>
      </c>
      <c r="AD82" s="115">
        <v>100</v>
      </c>
      <c r="AE82" s="115">
        <v>100</v>
      </c>
      <c r="AF82" s="115">
        <v>45.32115771552391</v>
      </c>
      <c r="AG82" s="115">
        <v>56.73535199056132</v>
      </c>
      <c r="AH82" s="115">
        <v>89.734250741654833</v>
      </c>
      <c r="AI82" s="115">
        <v>69.898331876369639</v>
      </c>
      <c r="AJ82" s="45">
        <v>39</v>
      </c>
      <c r="AK82" s="45" t="s">
        <v>2817</v>
      </c>
      <c r="AL82" s="45" t="s">
        <v>2817</v>
      </c>
      <c r="AM82" s="45" t="s">
        <v>2817</v>
      </c>
      <c r="AN82" s="45" t="s">
        <v>2817</v>
      </c>
      <c r="AO82" s="45" t="s">
        <v>2817</v>
      </c>
      <c r="AP82" s="45">
        <v>3532.8</v>
      </c>
      <c r="AQ82" s="45">
        <v>24894.911111111112</v>
      </c>
      <c r="AR82" s="45">
        <v>915.0888888888885</v>
      </c>
      <c r="AS82" s="46">
        <f t="shared" si="3"/>
        <v>29381.8</v>
      </c>
    </row>
    <row r="83" spans="1:45" ht="24.95" customHeight="1" x14ac:dyDescent="0.25">
      <c r="A83" s="116" t="s">
        <v>1743</v>
      </c>
      <c r="B83" s="117" t="s">
        <v>1721</v>
      </c>
      <c r="C83" s="118" t="s">
        <v>254</v>
      </c>
      <c r="D83" s="118" t="s">
        <v>278</v>
      </c>
      <c r="E83" s="119" t="s">
        <v>1354</v>
      </c>
      <c r="F83" s="114">
        <v>71</v>
      </c>
      <c r="G83" s="114">
        <v>71</v>
      </c>
      <c r="H83" s="114">
        <v>72</v>
      </c>
      <c r="I83" s="114">
        <v>74</v>
      </c>
      <c r="J83" s="114">
        <v>75</v>
      </c>
      <c r="K83" s="114">
        <v>420</v>
      </c>
      <c r="L83" s="114">
        <v>492</v>
      </c>
      <c r="M83" s="114">
        <v>3589</v>
      </c>
      <c r="N83" s="114">
        <v>711</v>
      </c>
      <c r="O83" s="114">
        <f t="shared" si="2"/>
        <v>5575</v>
      </c>
      <c r="P83" s="114">
        <v>65</v>
      </c>
      <c r="Q83" s="114">
        <v>77</v>
      </c>
      <c r="R83" s="114">
        <v>75</v>
      </c>
      <c r="S83" s="114">
        <v>71</v>
      </c>
      <c r="T83" s="114">
        <v>147</v>
      </c>
      <c r="U83" s="114">
        <v>604.79999999999995</v>
      </c>
      <c r="V83" s="114">
        <v>313.60000000000002</v>
      </c>
      <c r="W83" s="114">
        <v>2401.7111111111117</v>
      </c>
      <c r="X83" s="114">
        <v>872.88888888888891</v>
      </c>
      <c r="Y83" s="114">
        <v>4628.0000000000009</v>
      </c>
      <c r="Z83" s="115">
        <v>91.549295774647888</v>
      </c>
      <c r="AA83" s="115">
        <v>100</v>
      </c>
      <c r="AB83" s="115">
        <v>100</v>
      </c>
      <c r="AC83" s="115">
        <v>95.945945945945937</v>
      </c>
      <c r="AD83" s="115">
        <v>100</v>
      </c>
      <c r="AE83" s="115">
        <v>100</v>
      </c>
      <c r="AF83" s="115">
        <v>63.739837398373986</v>
      </c>
      <c r="AG83" s="115">
        <v>66.918671248568174</v>
      </c>
      <c r="AH83" s="115">
        <v>100</v>
      </c>
      <c r="AI83" s="115">
        <v>83.013452914798222</v>
      </c>
      <c r="AJ83" s="45">
        <v>6</v>
      </c>
      <c r="AK83" s="45" t="s">
        <v>2817</v>
      </c>
      <c r="AL83" s="45" t="s">
        <v>2817</v>
      </c>
      <c r="AM83" s="45">
        <v>3</v>
      </c>
      <c r="AN83" s="45" t="s">
        <v>2817</v>
      </c>
      <c r="AO83" s="45" t="s">
        <v>2817</v>
      </c>
      <c r="AP83" s="45">
        <v>178.39999999999998</v>
      </c>
      <c r="AQ83" s="45">
        <v>1187.2888888888883</v>
      </c>
      <c r="AR83" s="45" t="s">
        <v>2817</v>
      </c>
      <c r="AS83" s="46">
        <f t="shared" si="3"/>
        <v>1374.6888888888884</v>
      </c>
    </row>
    <row r="84" spans="1:45" ht="24.95" customHeight="1" x14ac:dyDescent="0.25">
      <c r="A84" s="116" t="s">
        <v>1019</v>
      </c>
      <c r="B84" s="117" t="s">
        <v>1721</v>
      </c>
      <c r="C84" s="118" t="s">
        <v>254</v>
      </c>
      <c r="D84" s="118" t="s">
        <v>279</v>
      </c>
      <c r="E84" s="119" t="s">
        <v>1449</v>
      </c>
      <c r="F84" s="114">
        <v>878</v>
      </c>
      <c r="G84" s="114">
        <v>865</v>
      </c>
      <c r="H84" s="114">
        <v>865</v>
      </c>
      <c r="I84" s="114">
        <v>879</v>
      </c>
      <c r="J84" s="114">
        <v>903</v>
      </c>
      <c r="K84" s="114">
        <v>5125</v>
      </c>
      <c r="L84" s="114">
        <v>6210</v>
      </c>
      <c r="M84" s="114">
        <v>47222</v>
      </c>
      <c r="N84" s="114">
        <v>7939</v>
      </c>
      <c r="O84" s="114">
        <f t="shared" si="2"/>
        <v>70886</v>
      </c>
      <c r="P84" s="114">
        <v>690</v>
      </c>
      <c r="Q84" s="114">
        <v>1166</v>
      </c>
      <c r="R84" s="114">
        <v>930</v>
      </c>
      <c r="S84" s="114">
        <v>896</v>
      </c>
      <c r="T84" s="114">
        <v>1582</v>
      </c>
      <c r="U84" s="114">
        <v>6708.2</v>
      </c>
      <c r="V84" s="114">
        <v>2966.3999999999996</v>
      </c>
      <c r="W84" s="114">
        <v>24975.844444444439</v>
      </c>
      <c r="X84" s="114">
        <v>6831.5555555555557</v>
      </c>
      <c r="Y84" s="114">
        <v>46745.999999999993</v>
      </c>
      <c r="Z84" s="115">
        <v>78.587699316628701</v>
      </c>
      <c r="AA84" s="115">
        <v>100</v>
      </c>
      <c r="AB84" s="115">
        <v>100</v>
      </c>
      <c r="AC84" s="115">
        <v>100</v>
      </c>
      <c r="AD84" s="115">
        <v>100</v>
      </c>
      <c r="AE84" s="115">
        <v>100</v>
      </c>
      <c r="AF84" s="115">
        <v>47.768115942028977</v>
      </c>
      <c r="AG84" s="115">
        <v>52.8902724248114</v>
      </c>
      <c r="AH84" s="115">
        <v>86.050580117842998</v>
      </c>
      <c r="AI84" s="115">
        <v>65.945320655700684</v>
      </c>
      <c r="AJ84" s="45">
        <v>188</v>
      </c>
      <c r="AK84" s="45" t="s">
        <v>2817</v>
      </c>
      <c r="AL84" s="45" t="s">
        <v>2817</v>
      </c>
      <c r="AM84" s="45" t="s">
        <v>2817</v>
      </c>
      <c r="AN84" s="45" t="s">
        <v>2817</v>
      </c>
      <c r="AO84" s="45" t="s">
        <v>2817</v>
      </c>
      <c r="AP84" s="45">
        <v>3243.6000000000004</v>
      </c>
      <c r="AQ84" s="45">
        <v>22246.155555555561</v>
      </c>
      <c r="AR84" s="45">
        <v>1107.4444444444443</v>
      </c>
      <c r="AS84" s="46">
        <f t="shared" si="3"/>
        <v>26785.200000000004</v>
      </c>
    </row>
    <row r="85" spans="1:45" ht="24.95" customHeight="1" x14ac:dyDescent="0.25">
      <c r="A85" s="116" t="s">
        <v>1031</v>
      </c>
      <c r="B85" s="117" t="s">
        <v>1721</v>
      </c>
      <c r="C85" s="118" t="s">
        <v>254</v>
      </c>
      <c r="D85" s="118" t="s">
        <v>280</v>
      </c>
      <c r="E85" s="119" t="s">
        <v>1473</v>
      </c>
      <c r="F85" s="114">
        <v>706</v>
      </c>
      <c r="G85" s="114">
        <v>709</v>
      </c>
      <c r="H85" s="114">
        <v>720</v>
      </c>
      <c r="I85" s="114">
        <v>737</v>
      </c>
      <c r="J85" s="114">
        <v>761</v>
      </c>
      <c r="K85" s="114">
        <v>4277</v>
      </c>
      <c r="L85" s="114">
        <v>5027</v>
      </c>
      <c r="M85" s="114">
        <v>40093</v>
      </c>
      <c r="N85" s="114">
        <v>6640</v>
      </c>
      <c r="O85" s="114">
        <f t="shared" si="2"/>
        <v>59670</v>
      </c>
      <c r="P85" s="114">
        <v>520</v>
      </c>
      <c r="Q85" s="114">
        <v>768</v>
      </c>
      <c r="R85" s="114">
        <v>762</v>
      </c>
      <c r="S85" s="114">
        <v>820</v>
      </c>
      <c r="T85" s="114">
        <v>1562</v>
      </c>
      <c r="U85" s="114">
        <v>5617.2</v>
      </c>
      <c r="V85" s="114">
        <v>1890.0000000000002</v>
      </c>
      <c r="W85" s="114">
        <v>13453.066666666666</v>
      </c>
      <c r="X85" s="114">
        <v>3578.7333333333336</v>
      </c>
      <c r="Y85" s="114">
        <v>28971</v>
      </c>
      <c r="Z85" s="115">
        <v>73.654390934844187</v>
      </c>
      <c r="AA85" s="115">
        <v>100</v>
      </c>
      <c r="AB85" s="115">
        <v>100</v>
      </c>
      <c r="AC85" s="115">
        <v>100</v>
      </c>
      <c r="AD85" s="115">
        <v>100</v>
      </c>
      <c r="AE85" s="115">
        <v>100</v>
      </c>
      <c r="AF85" s="115">
        <v>37.596976327829722</v>
      </c>
      <c r="AG85" s="115">
        <v>33.554652100532927</v>
      </c>
      <c r="AH85" s="115">
        <v>53.896586345381522</v>
      </c>
      <c r="AI85" s="115">
        <v>48.552036199095021</v>
      </c>
      <c r="AJ85" s="45">
        <v>186</v>
      </c>
      <c r="AK85" s="45" t="s">
        <v>2817</v>
      </c>
      <c r="AL85" s="45" t="s">
        <v>2817</v>
      </c>
      <c r="AM85" s="45" t="s">
        <v>2817</v>
      </c>
      <c r="AN85" s="45" t="s">
        <v>2817</v>
      </c>
      <c r="AO85" s="45" t="s">
        <v>2817</v>
      </c>
      <c r="AP85" s="45">
        <v>3137</v>
      </c>
      <c r="AQ85" s="45">
        <v>26639.933333333334</v>
      </c>
      <c r="AR85" s="45">
        <v>3061.2666666666664</v>
      </c>
      <c r="AS85" s="46">
        <f t="shared" si="3"/>
        <v>33024.199999999997</v>
      </c>
    </row>
    <row r="86" spans="1:45" ht="24.95" customHeight="1" x14ac:dyDescent="0.25">
      <c r="A86" s="116" t="s">
        <v>994</v>
      </c>
      <c r="B86" s="117" t="s">
        <v>1721</v>
      </c>
      <c r="C86" s="118" t="s">
        <v>254</v>
      </c>
      <c r="D86" s="118" t="s">
        <v>281</v>
      </c>
      <c r="E86" s="119" t="s">
        <v>1772</v>
      </c>
      <c r="F86" s="114">
        <v>46</v>
      </c>
      <c r="G86" s="114">
        <v>49</v>
      </c>
      <c r="H86" s="114">
        <v>53</v>
      </c>
      <c r="I86" s="114">
        <v>56</v>
      </c>
      <c r="J86" s="114">
        <v>60</v>
      </c>
      <c r="K86" s="114">
        <v>345</v>
      </c>
      <c r="L86" s="114">
        <v>399</v>
      </c>
      <c r="M86" s="114">
        <v>2952</v>
      </c>
      <c r="N86" s="114">
        <v>736</v>
      </c>
      <c r="O86" s="114">
        <f t="shared" si="2"/>
        <v>4696</v>
      </c>
      <c r="P86" s="114">
        <v>62</v>
      </c>
      <c r="Q86" s="114">
        <v>59</v>
      </c>
      <c r="R86" s="114">
        <v>43</v>
      </c>
      <c r="S86" s="114">
        <v>44</v>
      </c>
      <c r="T86" s="114">
        <v>95</v>
      </c>
      <c r="U86" s="114">
        <v>374.6</v>
      </c>
      <c r="V86" s="114">
        <v>140.80000000000001</v>
      </c>
      <c r="W86" s="114">
        <v>980.82222222222219</v>
      </c>
      <c r="X86" s="114">
        <v>472.77777777777777</v>
      </c>
      <c r="Y86" s="114">
        <v>2272</v>
      </c>
      <c r="Z86" s="115">
        <v>100</v>
      </c>
      <c r="AA86" s="115">
        <v>100</v>
      </c>
      <c r="AB86" s="115">
        <v>81.132075471698116</v>
      </c>
      <c r="AC86" s="115">
        <v>78.571428571428569</v>
      </c>
      <c r="AD86" s="115">
        <v>100</v>
      </c>
      <c r="AE86" s="115">
        <v>100</v>
      </c>
      <c r="AF86" s="115">
        <v>35.288220551378444</v>
      </c>
      <c r="AG86" s="115">
        <v>33.225685034628121</v>
      </c>
      <c r="AH86" s="115">
        <v>64.2361111111111</v>
      </c>
      <c r="AI86" s="115">
        <v>48.381601362862007</v>
      </c>
      <c r="AJ86" s="45" t="s">
        <v>2817</v>
      </c>
      <c r="AK86" s="45" t="s">
        <v>2817</v>
      </c>
      <c r="AL86" s="45">
        <v>10</v>
      </c>
      <c r="AM86" s="45">
        <v>12</v>
      </c>
      <c r="AN86" s="45" t="s">
        <v>2817</v>
      </c>
      <c r="AO86" s="45" t="s">
        <v>2817</v>
      </c>
      <c r="AP86" s="45">
        <v>258.2</v>
      </c>
      <c r="AQ86" s="45">
        <v>1971.1777777777779</v>
      </c>
      <c r="AR86" s="45">
        <v>263.22222222222223</v>
      </c>
      <c r="AS86" s="46">
        <f t="shared" si="3"/>
        <v>2514.6</v>
      </c>
    </row>
    <row r="87" spans="1:45" ht="24.95" customHeight="1" x14ac:dyDescent="0.25">
      <c r="A87" s="116" t="s">
        <v>1743</v>
      </c>
      <c r="B87" s="117" t="s">
        <v>1721</v>
      </c>
      <c r="C87" s="118" t="s">
        <v>254</v>
      </c>
      <c r="D87" s="118" t="s">
        <v>282</v>
      </c>
      <c r="E87" s="119" t="s">
        <v>1511</v>
      </c>
      <c r="F87" s="114">
        <v>213</v>
      </c>
      <c r="G87" s="114">
        <v>205</v>
      </c>
      <c r="H87" s="114">
        <v>201</v>
      </c>
      <c r="I87" s="114">
        <v>199</v>
      </c>
      <c r="J87" s="114">
        <v>201</v>
      </c>
      <c r="K87" s="114">
        <v>1089</v>
      </c>
      <c r="L87" s="114">
        <v>1304</v>
      </c>
      <c r="M87" s="114">
        <v>10519</v>
      </c>
      <c r="N87" s="114">
        <v>1571</v>
      </c>
      <c r="O87" s="114">
        <f t="shared" si="2"/>
        <v>15502</v>
      </c>
      <c r="P87" s="114">
        <v>152</v>
      </c>
      <c r="Q87" s="114">
        <v>167</v>
      </c>
      <c r="R87" s="114">
        <v>191</v>
      </c>
      <c r="S87" s="114">
        <v>194</v>
      </c>
      <c r="T87" s="114">
        <v>369</v>
      </c>
      <c r="U87" s="114">
        <v>1151.5999999999999</v>
      </c>
      <c r="V87" s="114">
        <v>426.99999999999994</v>
      </c>
      <c r="W87" s="114">
        <v>4523.5999999999995</v>
      </c>
      <c r="X87" s="114">
        <v>998.80000000000007</v>
      </c>
      <c r="Y87" s="114">
        <v>8173.9999999999991</v>
      </c>
      <c r="Z87" s="115">
        <v>71.36150234741784</v>
      </c>
      <c r="AA87" s="115">
        <v>81.463414634146332</v>
      </c>
      <c r="AB87" s="115">
        <v>95.024875621890544</v>
      </c>
      <c r="AC87" s="115">
        <v>97.48743718592965</v>
      </c>
      <c r="AD87" s="115">
        <v>100</v>
      </c>
      <c r="AE87" s="115">
        <v>100</v>
      </c>
      <c r="AF87" s="115">
        <v>32.74539877300613</v>
      </c>
      <c r="AG87" s="115">
        <v>43.004087841049525</v>
      </c>
      <c r="AH87" s="115">
        <v>63.577339274347558</v>
      </c>
      <c r="AI87" s="115">
        <v>52.728680170300599</v>
      </c>
      <c r="AJ87" s="45">
        <v>61</v>
      </c>
      <c r="AK87" s="45">
        <v>38</v>
      </c>
      <c r="AL87" s="45">
        <v>10</v>
      </c>
      <c r="AM87" s="45">
        <v>5</v>
      </c>
      <c r="AN87" s="45" t="s">
        <v>2817</v>
      </c>
      <c r="AO87" s="45" t="s">
        <v>2817</v>
      </c>
      <c r="AP87" s="45">
        <v>877</v>
      </c>
      <c r="AQ87" s="45">
        <v>5995.4000000000005</v>
      </c>
      <c r="AR87" s="45">
        <v>572.19999999999993</v>
      </c>
      <c r="AS87" s="46">
        <f t="shared" si="3"/>
        <v>7558.6</v>
      </c>
    </row>
    <row r="88" spans="1:45" ht="24.95" customHeight="1" x14ac:dyDescent="0.25">
      <c r="A88" s="116" t="s">
        <v>1743</v>
      </c>
      <c r="B88" s="117" t="s">
        <v>1721</v>
      </c>
      <c r="C88" s="118" t="s">
        <v>254</v>
      </c>
      <c r="D88" s="118" t="s">
        <v>283</v>
      </c>
      <c r="E88" s="119" t="s">
        <v>1518</v>
      </c>
      <c r="F88" s="114">
        <v>4698</v>
      </c>
      <c r="G88" s="114">
        <v>4580</v>
      </c>
      <c r="H88" s="114">
        <v>4540</v>
      </c>
      <c r="I88" s="114">
        <v>4568</v>
      </c>
      <c r="J88" s="114">
        <v>4651</v>
      </c>
      <c r="K88" s="114">
        <v>25677</v>
      </c>
      <c r="L88" s="114">
        <v>29678</v>
      </c>
      <c r="M88" s="114">
        <v>203136</v>
      </c>
      <c r="N88" s="114">
        <v>21501</v>
      </c>
      <c r="O88" s="114">
        <f t="shared" si="2"/>
        <v>303029</v>
      </c>
      <c r="P88" s="114">
        <v>3355</v>
      </c>
      <c r="Q88" s="114">
        <v>4103</v>
      </c>
      <c r="R88" s="114">
        <v>4994</v>
      </c>
      <c r="S88" s="114">
        <v>5151</v>
      </c>
      <c r="T88" s="114">
        <v>8150</v>
      </c>
      <c r="U88" s="114">
        <v>26672.6</v>
      </c>
      <c r="V88" s="114">
        <v>9584.8000000000011</v>
      </c>
      <c r="W88" s="114">
        <v>65990.288888888885</v>
      </c>
      <c r="X88" s="114">
        <v>15869.311111111112</v>
      </c>
      <c r="Y88" s="114">
        <v>143870</v>
      </c>
      <c r="Z88" s="115">
        <v>71.413367390378895</v>
      </c>
      <c r="AA88" s="115">
        <v>89.585152838427945</v>
      </c>
      <c r="AB88" s="115">
        <v>100</v>
      </c>
      <c r="AC88" s="115">
        <v>100</v>
      </c>
      <c r="AD88" s="115">
        <v>100</v>
      </c>
      <c r="AE88" s="115">
        <v>100</v>
      </c>
      <c r="AF88" s="115">
        <v>32.295976817844874</v>
      </c>
      <c r="AG88" s="115">
        <v>32.485767608345583</v>
      </c>
      <c r="AH88" s="115">
        <v>73.80731645556537</v>
      </c>
      <c r="AI88" s="115">
        <v>47.477304152407854</v>
      </c>
      <c r="AJ88" s="45">
        <v>1343</v>
      </c>
      <c r="AK88" s="45">
        <v>477</v>
      </c>
      <c r="AL88" s="45" t="s">
        <v>2817</v>
      </c>
      <c r="AM88" s="45" t="s">
        <v>2817</v>
      </c>
      <c r="AN88" s="45" t="s">
        <v>2817</v>
      </c>
      <c r="AO88" s="45" t="s">
        <v>2817</v>
      </c>
      <c r="AP88" s="45">
        <v>20093.199999999997</v>
      </c>
      <c r="AQ88" s="45">
        <v>137145.7111111111</v>
      </c>
      <c r="AR88" s="45">
        <v>5631.688888888888</v>
      </c>
      <c r="AS88" s="46">
        <f t="shared" si="3"/>
        <v>164690.6</v>
      </c>
    </row>
    <row r="89" spans="1:45" ht="24.95" customHeight="1" x14ac:dyDescent="0.25">
      <c r="A89" s="116" t="s">
        <v>1743</v>
      </c>
      <c r="B89" s="117" t="s">
        <v>1721</v>
      </c>
      <c r="C89" s="118" t="s">
        <v>254</v>
      </c>
      <c r="D89" s="118" t="s">
        <v>284</v>
      </c>
      <c r="E89" s="119" t="s">
        <v>1520</v>
      </c>
      <c r="F89" s="114">
        <v>134</v>
      </c>
      <c r="G89" s="114">
        <v>122</v>
      </c>
      <c r="H89" s="114">
        <v>115</v>
      </c>
      <c r="I89" s="114">
        <v>112</v>
      </c>
      <c r="J89" s="114">
        <v>113</v>
      </c>
      <c r="K89" s="114">
        <v>657</v>
      </c>
      <c r="L89" s="114">
        <v>856</v>
      </c>
      <c r="M89" s="114">
        <v>6235</v>
      </c>
      <c r="N89" s="114">
        <v>963</v>
      </c>
      <c r="O89" s="114">
        <f t="shared" si="2"/>
        <v>9307</v>
      </c>
      <c r="P89" s="114">
        <v>114</v>
      </c>
      <c r="Q89" s="114">
        <v>193</v>
      </c>
      <c r="R89" s="114">
        <v>157</v>
      </c>
      <c r="S89" s="114">
        <v>142</v>
      </c>
      <c r="T89" s="114">
        <v>264</v>
      </c>
      <c r="U89" s="114">
        <v>903.8</v>
      </c>
      <c r="V89" s="114">
        <v>406.00000000000006</v>
      </c>
      <c r="W89" s="114">
        <v>4654.7111111111108</v>
      </c>
      <c r="X89" s="114">
        <v>1158.4888888888888</v>
      </c>
      <c r="Y89" s="114">
        <v>7993</v>
      </c>
      <c r="Z89" s="115">
        <v>85.074626865671647</v>
      </c>
      <c r="AA89" s="115">
        <v>100</v>
      </c>
      <c r="AB89" s="115">
        <v>100</v>
      </c>
      <c r="AC89" s="115">
        <v>100</v>
      </c>
      <c r="AD89" s="115">
        <v>100</v>
      </c>
      <c r="AE89" s="115">
        <v>100</v>
      </c>
      <c r="AF89" s="115">
        <v>47.429906542056081</v>
      </c>
      <c r="AG89" s="115">
        <v>74.654548694644916</v>
      </c>
      <c r="AH89" s="115">
        <v>100</v>
      </c>
      <c r="AI89" s="115">
        <v>85.881594498764372</v>
      </c>
      <c r="AJ89" s="45">
        <v>20</v>
      </c>
      <c r="AK89" s="45" t="s">
        <v>2817</v>
      </c>
      <c r="AL89" s="45" t="s">
        <v>2817</v>
      </c>
      <c r="AM89" s="45" t="s">
        <v>2817</v>
      </c>
      <c r="AN89" s="45" t="s">
        <v>2817</v>
      </c>
      <c r="AO89" s="45" t="s">
        <v>2817</v>
      </c>
      <c r="AP89" s="45">
        <v>449.99999999999994</v>
      </c>
      <c r="AQ89" s="45">
        <v>1580.2888888888892</v>
      </c>
      <c r="AR89" s="45" t="s">
        <v>2817</v>
      </c>
      <c r="AS89" s="46">
        <f t="shared" si="3"/>
        <v>2050.2888888888892</v>
      </c>
    </row>
    <row r="90" spans="1:45" ht="24.95" customHeight="1" x14ac:dyDescent="0.25">
      <c r="A90" s="116" t="s">
        <v>994</v>
      </c>
      <c r="B90" s="117" t="s">
        <v>1721</v>
      </c>
      <c r="C90" s="118" t="s">
        <v>254</v>
      </c>
      <c r="D90" s="118" t="s">
        <v>285</v>
      </c>
      <c r="E90" s="119" t="s">
        <v>1773</v>
      </c>
      <c r="F90" s="114">
        <v>60</v>
      </c>
      <c r="G90" s="114">
        <v>56</v>
      </c>
      <c r="H90" s="114">
        <v>54</v>
      </c>
      <c r="I90" s="114">
        <v>54</v>
      </c>
      <c r="J90" s="114">
        <v>57</v>
      </c>
      <c r="K90" s="114">
        <v>351</v>
      </c>
      <c r="L90" s="114">
        <v>466</v>
      </c>
      <c r="M90" s="114">
        <v>3473</v>
      </c>
      <c r="N90" s="114">
        <v>801</v>
      </c>
      <c r="O90" s="114">
        <f t="shared" si="2"/>
        <v>5372</v>
      </c>
      <c r="P90" s="114">
        <v>16</v>
      </c>
      <c r="Q90" s="114">
        <v>39</v>
      </c>
      <c r="R90" s="114">
        <v>42</v>
      </c>
      <c r="S90" s="114">
        <v>44</v>
      </c>
      <c r="T90" s="114">
        <v>64</v>
      </c>
      <c r="U90" s="114">
        <v>233</v>
      </c>
      <c r="V90" s="114">
        <v>106.59999999999998</v>
      </c>
      <c r="W90" s="114">
        <v>1670.6444444444446</v>
      </c>
      <c r="X90" s="114">
        <v>726.75555555555559</v>
      </c>
      <c r="Y90" s="114">
        <v>2942</v>
      </c>
      <c r="Z90" s="115">
        <v>26.666666666666668</v>
      </c>
      <c r="AA90" s="115">
        <v>69.642857142857139</v>
      </c>
      <c r="AB90" s="115">
        <v>77.777777777777786</v>
      </c>
      <c r="AC90" s="115">
        <v>81.481481481481481</v>
      </c>
      <c r="AD90" s="115">
        <v>100</v>
      </c>
      <c r="AE90" s="115">
        <v>66.381766381766383</v>
      </c>
      <c r="AF90" s="115">
        <v>22.875536480686691</v>
      </c>
      <c r="AG90" s="115">
        <v>48.103784752215503</v>
      </c>
      <c r="AH90" s="115">
        <v>90.73103065612429</v>
      </c>
      <c r="AI90" s="115">
        <v>54.76545048399106</v>
      </c>
      <c r="AJ90" s="45">
        <v>44</v>
      </c>
      <c r="AK90" s="45">
        <v>17</v>
      </c>
      <c r="AL90" s="45">
        <v>12</v>
      </c>
      <c r="AM90" s="45">
        <v>10</v>
      </c>
      <c r="AN90" s="45" t="s">
        <v>2817</v>
      </c>
      <c r="AO90" s="45">
        <v>118</v>
      </c>
      <c r="AP90" s="45">
        <v>359.40000000000003</v>
      </c>
      <c r="AQ90" s="45">
        <v>1802.3555555555554</v>
      </c>
      <c r="AR90" s="45">
        <v>74.244444444444412</v>
      </c>
      <c r="AS90" s="46">
        <f t="shared" si="3"/>
        <v>2437</v>
      </c>
    </row>
    <row r="91" spans="1:45" ht="24.95" customHeight="1" x14ac:dyDescent="0.25">
      <c r="A91" s="116" t="s">
        <v>1743</v>
      </c>
      <c r="B91" s="117" t="s">
        <v>1721</v>
      </c>
      <c r="C91" s="118" t="s">
        <v>254</v>
      </c>
      <c r="D91" s="118" t="s">
        <v>286</v>
      </c>
      <c r="E91" s="119" t="s">
        <v>1531</v>
      </c>
      <c r="F91" s="114">
        <v>1769</v>
      </c>
      <c r="G91" s="114">
        <v>1727</v>
      </c>
      <c r="H91" s="114">
        <v>1716</v>
      </c>
      <c r="I91" s="114">
        <v>1734</v>
      </c>
      <c r="J91" s="114">
        <v>1777</v>
      </c>
      <c r="K91" s="114">
        <v>10000</v>
      </c>
      <c r="L91" s="114">
        <v>11853</v>
      </c>
      <c r="M91" s="114">
        <v>85121</v>
      </c>
      <c r="N91" s="114">
        <v>12200</v>
      </c>
      <c r="O91" s="114">
        <f t="shared" si="2"/>
        <v>127897</v>
      </c>
      <c r="P91" s="114">
        <v>810</v>
      </c>
      <c r="Q91" s="114">
        <v>1884</v>
      </c>
      <c r="R91" s="114">
        <v>1642</v>
      </c>
      <c r="S91" s="114">
        <v>1830</v>
      </c>
      <c r="T91" s="114">
        <v>3547</v>
      </c>
      <c r="U91" s="114">
        <v>11221</v>
      </c>
      <c r="V91" s="114">
        <v>3958.8</v>
      </c>
      <c r="W91" s="114">
        <v>27879</v>
      </c>
      <c r="X91" s="114">
        <v>7816.2</v>
      </c>
      <c r="Y91" s="114">
        <v>60588</v>
      </c>
      <c r="Z91" s="115">
        <v>45.788581119276429</v>
      </c>
      <c r="AA91" s="115">
        <v>100</v>
      </c>
      <c r="AB91" s="115">
        <v>95.687645687645684</v>
      </c>
      <c r="AC91" s="115">
        <v>100</v>
      </c>
      <c r="AD91" s="115">
        <v>100</v>
      </c>
      <c r="AE91" s="115">
        <v>100</v>
      </c>
      <c r="AF91" s="115">
        <v>33.399139458364971</v>
      </c>
      <c r="AG91" s="115">
        <v>32.752199809682686</v>
      </c>
      <c r="AH91" s="115">
        <v>64.067213114754097</v>
      </c>
      <c r="AI91" s="115">
        <v>47.372495054614262</v>
      </c>
      <c r="AJ91" s="45">
        <v>959</v>
      </c>
      <c r="AK91" s="45" t="s">
        <v>2817</v>
      </c>
      <c r="AL91" s="45">
        <v>74</v>
      </c>
      <c r="AM91" s="45" t="s">
        <v>2817</v>
      </c>
      <c r="AN91" s="45" t="s">
        <v>2817</v>
      </c>
      <c r="AO91" s="45" t="s">
        <v>2817</v>
      </c>
      <c r="AP91" s="45">
        <v>7894.2</v>
      </c>
      <c r="AQ91" s="45">
        <v>57242</v>
      </c>
      <c r="AR91" s="45">
        <v>4383.8</v>
      </c>
      <c r="AS91" s="46">
        <f t="shared" si="3"/>
        <v>70553</v>
      </c>
    </row>
    <row r="92" spans="1:45" ht="24.95" customHeight="1" x14ac:dyDescent="0.25">
      <c r="A92" s="116" t="s">
        <v>1743</v>
      </c>
      <c r="B92" s="117" t="s">
        <v>1721</v>
      </c>
      <c r="C92" s="118" t="s">
        <v>254</v>
      </c>
      <c r="D92" s="118" t="s">
        <v>287</v>
      </c>
      <c r="E92" s="119" t="s">
        <v>1544</v>
      </c>
      <c r="F92" s="114">
        <v>3004</v>
      </c>
      <c r="G92" s="114">
        <v>2918</v>
      </c>
      <c r="H92" s="114">
        <v>2891</v>
      </c>
      <c r="I92" s="114">
        <v>2913</v>
      </c>
      <c r="J92" s="114">
        <v>2978</v>
      </c>
      <c r="K92" s="114">
        <v>16710</v>
      </c>
      <c r="L92" s="114">
        <v>19625</v>
      </c>
      <c r="M92" s="114">
        <v>137280</v>
      </c>
      <c r="N92" s="114">
        <v>17347</v>
      </c>
      <c r="O92" s="114">
        <f t="shared" si="2"/>
        <v>205666</v>
      </c>
      <c r="P92" s="114">
        <v>2376</v>
      </c>
      <c r="Q92" s="114">
        <v>2643</v>
      </c>
      <c r="R92" s="114">
        <v>3567</v>
      </c>
      <c r="S92" s="114">
        <v>2965</v>
      </c>
      <c r="T92" s="114">
        <v>5528</v>
      </c>
      <c r="U92" s="114">
        <v>18186</v>
      </c>
      <c r="V92" s="114">
        <v>4989.8</v>
      </c>
      <c r="W92" s="114">
        <v>44758.711111111115</v>
      </c>
      <c r="X92" s="114">
        <v>13734.488888888889</v>
      </c>
      <c r="Y92" s="114">
        <v>98748</v>
      </c>
      <c r="Z92" s="115">
        <v>79.094540612516639</v>
      </c>
      <c r="AA92" s="115">
        <v>90.575736806031529</v>
      </c>
      <c r="AB92" s="115">
        <v>100</v>
      </c>
      <c r="AC92" s="115">
        <v>100</v>
      </c>
      <c r="AD92" s="115">
        <v>100</v>
      </c>
      <c r="AE92" s="115">
        <v>100</v>
      </c>
      <c r="AF92" s="115">
        <v>25.425732484076434</v>
      </c>
      <c r="AG92" s="115">
        <v>32.603956228956235</v>
      </c>
      <c r="AH92" s="115">
        <v>79.175009447679074</v>
      </c>
      <c r="AI92" s="115">
        <v>48.013769898767904</v>
      </c>
      <c r="AJ92" s="45">
        <v>628</v>
      </c>
      <c r="AK92" s="45">
        <v>275</v>
      </c>
      <c r="AL92" s="45" t="s">
        <v>2817</v>
      </c>
      <c r="AM92" s="45" t="s">
        <v>2817</v>
      </c>
      <c r="AN92" s="45" t="s">
        <v>2817</v>
      </c>
      <c r="AO92" s="45" t="s">
        <v>2817</v>
      </c>
      <c r="AP92" s="45">
        <v>14635.2</v>
      </c>
      <c r="AQ92" s="45">
        <v>92521.288888888885</v>
      </c>
      <c r="AR92" s="45">
        <v>3612.5111111111109</v>
      </c>
      <c r="AS92" s="46">
        <f t="shared" si="3"/>
        <v>111672</v>
      </c>
    </row>
    <row r="93" spans="1:45" ht="24.95" customHeight="1" x14ac:dyDescent="0.25">
      <c r="A93" s="116" t="s">
        <v>1031</v>
      </c>
      <c r="B93" s="117" t="s">
        <v>1721</v>
      </c>
      <c r="C93" s="118" t="s">
        <v>254</v>
      </c>
      <c r="D93" s="118" t="s">
        <v>288</v>
      </c>
      <c r="E93" s="119" t="s">
        <v>1553</v>
      </c>
      <c r="F93" s="114">
        <v>54</v>
      </c>
      <c r="G93" s="114">
        <v>49</v>
      </c>
      <c r="H93" s="114">
        <v>46</v>
      </c>
      <c r="I93" s="114">
        <v>46</v>
      </c>
      <c r="J93" s="114">
        <v>46</v>
      </c>
      <c r="K93" s="114">
        <v>287</v>
      </c>
      <c r="L93" s="114">
        <v>388</v>
      </c>
      <c r="M93" s="114">
        <v>2602</v>
      </c>
      <c r="N93" s="114">
        <v>548</v>
      </c>
      <c r="O93" s="114">
        <f t="shared" si="2"/>
        <v>4066</v>
      </c>
      <c r="P93" s="114">
        <v>67</v>
      </c>
      <c r="Q93" s="114">
        <v>64</v>
      </c>
      <c r="R93" s="114">
        <v>76</v>
      </c>
      <c r="S93" s="114">
        <v>68</v>
      </c>
      <c r="T93" s="114">
        <v>122</v>
      </c>
      <c r="U93" s="114">
        <v>413</v>
      </c>
      <c r="V93" s="114">
        <v>175.79999999999998</v>
      </c>
      <c r="W93" s="114">
        <v>1390.1999999999998</v>
      </c>
      <c r="X93" s="114">
        <v>417.99999999999994</v>
      </c>
      <c r="Y93" s="114">
        <v>2794</v>
      </c>
      <c r="Z93" s="115">
        <v>100</v>
      </c>
      <c r="AA93" s="115">
        <v>100</v>
      </c>
      <c r="AB93" s="115">
        <v>100</v>
      </c>
      <c r="AC93" s="115">
        <v>100</v>
      </c>
      <c r="AD93" s="115">
        <v>100</v>
      </c>
      <c r="AE93" s="115">
        <v>100</v>
      </c>
      <c r="AF93" s="115">
        <v>45.309278350515456</v>
      </c>
      <c r="AG93" s="115">
        <v>53.428132205995382</v>
      </c>
      <c r="AH93" s="115">
        <v>76.27737226277371</v>
      </c>
      <c r="AI93" s="115">
        <v>68.716182980816527</v>
      </c>
      <c r="AJ93" s="45" t="s">
        <v>2817</v>
      </c>
      <c r="AK93" s="45" t="s">
        <v>2817</v>
      </c>
      <c r="AL93" s="45" t="s">
        <v>2817</v>
      </c>
      <c r="AM93" s="45" t="s">
        <v>2817</v>
      </c>
      <c r="AN93" s="45" t="s">
        <v>2817</v>
      </c>
      <c r="AO93" s="45" t="s">
        <v>2817</v>
      </c>
      <c r="AP93" s="45">
        <v>212.20000000000002</v>
      </c>
      <c r="AQ93" s="45">
        <v>1211.8000000000002</v>
      </c>
      <c r="AR93" s="45">
        <v>130.00000000000006</v>
      </c>
      <c r="AS93" s="46">
        <f t="shared" si="3"/>
        <v>1554.0000000000002</v>
      </c>
    </row>
    <row r="94" spans="1:45" ht="24.95" customHeight="1" x14ac:dyDescent="0.25">
      <c r="A94" s="116" t="s">
        <v>994</v>
      </c>
      <c r="B94" s="117" t="s">
        <v>1721</v>
      </c>
      <c r="C94" s="118" t="s">
        <v>254</v>
      </c>
      <c r="D94" s="118" t="s">
        <v>289</v>
      </c>
      <c r="E94" s="119" t="s">
        <v>1594</v>
      </c>
      <c r="F94" s="114">
        <v>420</v>
      </c>
      <c r="G94" s="114">
        <v>398</v>
      </c>
      <c r="H94" s="114">
        <v>387</v>
      </c>
      <c r="I94" s="114">
        <v>383</v>
      </c>
      <c r="J94" s="114">
        <v>385</v>
      </c>
      <c r="K94" s="114">
        <v>2106</v>
      </c>
      <c r="L94" s="114">
        <v>2464</v>
      </c>
      <c r="M94" s="114">
        <v>17737</v>
      </c>
      <c r="N94" s="114">
        <v>2373</v>
      </c>
      <c r="O94" s="114">
        <f t="shared" si="2"/>
        <v>26653</v>
      </c>
      <c r="P94" s="114">
        <v>364</v>
      </c>
      <c r="Q94" s="114">
        <v>368</v>
      </c>
      <c r="R94" s="114">
        <v>395</v>
      </c>
      <c r="S94" s="114">
        <v>316</v>
      </c>
      <c r="T94" s="114">
        <v>772</v>
      </c>
      <c r="U94" s="114">
        <v>2394</v>
      </c>
      <c r="V94" s="114">
        <v>973.8</v>
      </c>
      <c r="W94" s="114">
        <v>7609.1555555555551</v>
      </c>
      <c r="X94" s="114">
        <v>1451.0444444444445</v>
      </c>
      <c r="Y94" s="114">
        <v>14643</v>
      </c>
      <c r="Z94" s="115">
        <v>86.666666666666671</v>
      </c>
      <c r="AA94" s="115">
        <v>92.462311557788951</v>
      </c>
      <c r="AB94" s="115">
        <v>100</v>
      </c>
      <c r="AC94" s="115">
        <v>82.506527415143609</v>
      </c>
      <c r="AD94" s="115">
        <v>100</v>
      </c>
      <c r="AE94" s="115">
        <v>100</v>
      </c>
      <c r="AF94" s="115">
        <v>39.521103896103895</v>
      </c>
      <c r="AG94" s="115">
        <v>42.899901649408328</v>
      </c>
      <c r="AH94" s="115">
        <v>61.148101325092476</v>
      </c>
      <c r="AI94" s="115">
        <v>54.939406445803471</v>
      </c>
      <c r="AJ94" s="45">
        <v>56</v>
      </c>
      <c r="AK94" s="45">
        <v>30</v>
      </c>
      <c r="AL94" s="45" t="s">
        <v>2817</v>
      </c>
      <c r="AM94" s="45">
        <v>67</v>
      </c>
      <c r="AN94" s="45" t="s">
        <v>2817</v>
      </c>
      <c r="AO94" s="45" t="s">
        <v>2817</v>
      </c>
      <c r="AP94" s="45">
        <v>1490.2</v>
      </c>
      <c r="AQ94" s="45">
        <v>10127.844444444445</v>
      </c>
      <c r="AR94" s="45">
        <v>921.95555555555552</v>
      </c>
      <c r="AS94" s="46">
        <f t="shared" si="3"/>
        <v>12693.000000000002</v>
      </c>
    </row>
    <row r="95" spans="1:45" ht="24.95" customHeight="1" x14ac:dyDescent="0.25">
      <c r="A95" s="116" t="s">
        <v>1031</v>
      </c>
      <c r="B95" s="117" t="s">
        <v>1721</v>
      </c>
      <c r="C95" s="118" t="s">
        <v>254</v>
      </c>
      <c r="D95" s="118" t="s">
        <v>290</v>
      </c>
      <c r="E95" s="119" t="s">
        <v>1596</v>
      </c>
      <c r="F95" s="114">
        <v>272</v>
      </c>
      <c r="G95" s="114">
        <v>270</v>
      </c>
      <c r="H95" s="114">
        <v>273</v>
      </c>
      <c r="I95" s="114">
        <v>280</v>
      </c>
      <c r="J95" s="114">
        <v>291</v>
      </c>
      <c r="K95" s="114">
        <v>1669</v>
      </c>
      <c r="L95" s="114">
        <v>1984</v>
      </c>
      <c r="M95" s="114">
        <v>13658</v>
      </c>
      <c r="N95" s="114">
        <v>1827</v>
      </c>
      <c r="O95" s="114">
        <f t="shared" si="2"/>
        <v>20524</v>
      </c>
      <c r="P95" s="114">
        <v>293</v>
      </c>
      <c r="Q95" s="114">
        <v>402</v>
      </c>
      <c r="R95" s="114">
        <v>351</v>
      </c>
      <c r="S95" s="114">
        <v>296</v>
      </c>
      <c r="T95" s="114">
        <v>657</v>
      </c>
      <c r="U95" s="114">
        <v>2150.8000000000002</v>
      </c>
      <c r="V95" s="114">
        <v>593.79999999999995</v>
      </c>
      <c r="W95" s="114">
        <v>4867.8444444444449</v>
      </c>
      <c r="X95" s="114">
        <v>1135.5555555555554</v>
      </c>
      <c r="Y95" s="114">
        <v>10747</v>
      </c>
      <c r="Z95" s="115">
        <v>100</v>
      </c>
      <c r="AA95" s="115">
        <v>100</v>
      </c>
      <c r="AB95" s="115">
        <v>100</v>
      </c>
      <c r="AC95" s="115">
        <v>100</v>
      </c>
      <c r="AD95" s="115">
        <v>100</v>
      </c>
      <c r="AE95" s="115">
        <v>100</v>
      </c>
      <c r="AF95" s="115">
        <v>29.929435483870964</v>
      </c>
      <c r="AG95" s="115">
        <v>35.64097557800882</v>
      </c>
      <c r="AH95" s="115">
        <v>62.154108131119621</v>
      </c>
      <c r="AI95" s="115">
        <v>52.363087117520948</v>
      </c>
      <c r="AJ95" s="45" t="s">
        <v>2817</v>
      </c>
      <c r="AK95" s="45" t="s">
        <v>2817</v>
      </c>
      <c r="AL95" s="45" t="s">
        <v>2817</v>
      </c>
      <c r="AM95" s="45" t="s">
        <v>2817</v>
      </c>
      <c r="AN95" s="45" t="s">
        <v>2817</v>
      </c>
      <c r="AO95" s="45" t="s">
        <v>2817</v>
      </c>
      <c r="AP95" s="45">
        <v>1390.2</v>
      </c>
      <c r="AQ95" s="45">
        <v>8790.1555555555551</v>
      </c>
      <c r="AR95" s="45">
        <v>691.44444444444457</v>
      </c>
      <c r="AS95" s="46">
        <f t="shared" si="3"/>
        <v>10871.800000000001</v>
      </c>
    </row>
    <row r="96" spans="1:45" ht="24.95" customHeight="1" x14ac:dyDescent="0.25">
      <c r="A96" s="116" t="s">
        <v>999</v>
      </c>
      <c r="B96" s="117" t="s">
        <v>1721</v>
      </c>
      <c r="C96" s="118" t="s">
        <v>254</v>
      </c>
      <c r="D96" s="118" t="s">
        <v>291</v>
      </c>
      <c r="E96" s="119" t="s">
        <v>1616</v>
      </c>
      <c r="F96" s="114">
        <v>424</v>
      </c>
      <c r="G96" s="114">
        <v>420</v>
      </c>
      <c r="H96" s="114">
        <v>421</v>
      </c>
      <c r="I96" s="114">
        <v>427</v>
      </c>
      <c r="J96" s="114">
        <v>438</v>
      </c>
      <c r="K96" s="114">
        <v>2408</v>
      </c>
      <c r="L96" s="114">
        <v>2695</v>
      </c>
      <c r="M96" s="114">
        <v>17961</v>
      </c>
      <c r="N96" s="114">
        <v>1910</v>
      </c>
      <c r="O96" s="114">
        <f t="shared" si="2"/>
        <v>27104</v>
      </c>
      <c r="P96" s="114">
        <v>517</v>
      </c>
      <c r="Q96" s="114">
        <v>534</v>
      </c>
      <c r="R96" s="114">
        <v>501</v>
      </c>
      <c r="S96" s="114">
        <v>575</v>
      </c>
      <c r="T96" s="114">
        <v>876</v>
      </c>
      <c r="U96" s="114">
        <v>3020</v>
      </c>
      <c r="V96" s="114">
        <v>1433.2000000000003</v>
      </c>
      <c r="W96" s="114">
        <v>9850.133333333335</v>
      </c>
      <c r="X96" s="114">
        <v>1849.6666666666667</v>
      </c>
      <c r="Y96" s="114">
        <v>19156.000000000004</v>
      </c>
      <c r="Z96" s="115">
        <v>100</v>
      </c>
      <c r="AA96" s="115">
        <v>100</v>
      </c>
      <c r="AB96" s="115">
        <v>100</v>
      </c>
      <c r="AC96" s="115">
        <v>100</v>
      </c>
      <c r="AD96" s="115">
        <v>100</v>
      </c>
      <c r="AE96" s="115">
        <v>100</v>
      </c>
      <c r="AF96" s="115">
        <v>53.179962894248625</v>
      </c>
      <c r="AG96" s="115">
        <v>54.841786834437592</v>
      </c>
      <c r="AH96" s="115">
        <v>96.841186736474697</v>
      </c>
      <c r="AI96" s="115">
        <v>70.675914994096829</v>
      </c>
      <c r="AJ96" s="45" t="s">
        <v>2817</v>
      </c>
      <c r="AK96" s="45" t="s">
        <v>2817</v>
      </c>
      <c r="AL96" s="45" t="s">
        <v>2817</v>
      </c>
      <c r="AM96" s="45" t="s">
        <v>2817</v>
      </c>
      <c r="AN96" s="45" t="s">
        <v>2817</v>
      </c>
      <c r="AO96" s="45" t="s">
        <v>2817</v>
      </c>
      <c r="AP96" s="45">
        <v>1261.7999999999997</v>
      </c>
      <c r="AQ96" s="45">
        <v>8110.866666666665</v>
      </c>
      <c r="AR96" s="45">
        <v>60.333333333333258</v>
      </c>
      <c r="AS96" s="46">
        <f t="shared" si="3"/>
        <v>9432.9999999999982</v>
      </c>
    </row>
    <row r="97" spans="1:45" ht="24.95" customHeight="1" x14ac:dyDescent="0.25">
      <c r="A97" s="116" t="s">
        <v>1743</v>
      </c>
      <c r="B97" s="117" t="s">
        <v>1721</v>
      </c>
      <c r="C97" s="118" t="s">
        <v>254</v>
      </c>
      <c r="D97" s="118" t="s">
        <v>292</v>
      </c>
      <c r="E97" s="119" t="s">
        <v>1639</v>
      </c>
      <c r="F97" s="114">
        <v>60</v>
      </c>
      <c r="G97" s="114">
        <v>55</v>
      </c>
      <c r="H97" s="114">
        <v>52</v>
      </c>
      <c r="I97" s="114">
        <v>51</v>
      </c>
      <c r="J97" s="114">
        <v>51</v>
      </c>
      <c r="K97" s="114">
        <v>289</v>
      </c>
      <c r="L97" s="114">
        <v>360</v>
      </c>
      <c r="M97" s="114">
        <v>2389</v>
      </c>
      <c r="N97" s="114">
        <v>533</v>
      </c>
      <c r="O97" s="114">
        <f t="shared" si="2"/>
        <v>3840</v>
      </c>
      <c r="P97" s="114">
        <v>1</v>
      </c>
      <c r="Q97" s="114">
        <v>39</v>
      </c>
      <c r="R97" s="114">
        <v>22</v>
      </c>
      <c r="S97" s="114">
        <v>35</v>
      </c>
      <c r="T97" s="114">
        <v>131</v>
      </c>
      <c r="U97" s="114">
        <v>293</v>
      </c>
      <c r="V97" s="114">
        <v>102.8</v>
      </c>
      <c r="W97" s="114">
        <v>1162.3777777777777</v>
      </c>
      <c r="X97" s="114">
        <v>417.82222222222219</v>
      </c>
      <c r="Y97" s="114">
        <v>2204</v>
      </c>
      <c r="Z97" s="115">
        <v>1.6666666666666667</v>
      </c>
      <c r="AA97" s="115">
        <v>70.909090909090907</v>
      </c>
      <c r="AB97" s="115">
        <v>42.307692307692307</v>
      </c>
      <c r="AC97" s="115">
        <v>68.627450980392155</v>
      </c>
      <c r="AD97" s="115">
        <v>100</v>
      </c>
      <c r="AE97" s="115">
        <v>100</v>
      </c>
      <c r="AF97" s="115">
        <v>28.555555555555557</v>
      </c>
      <c r="AG97" s="115">
        <v>48.655411376215056</v>
      </c>
      <c r="AH97" s="115">
        <v>78.390660829685217</v>
      </c>
      <c r="AI97" s="115">
        <v>57.395833333333336</v>
      </c>
      <c r="AJ97" s="45">
        <v>59</v>
      </c>
      <c r="AK97" s="45">
        <v>16</v>
      </c>
      <c r="AL97" s="45">
        <v>30</v>
      </c>
      <c r="AM97" s="45">
        <v>16</v>
      </c>
      <c r="AN97" s="45" t="s">
        <v>2817</v>
      </c>
      <c r="AO97" s="45" t="s">
        <v>2817</v>
      </c>
      <c r="AP97" s="45">
        <v>257.2</v>
      </c>
      <c r="AQ97" s="45">
        <v>1226.6222222222223</v>
      </c>
      <c r="AR97" s="45">
        <v>115.17777777777781</v>
      </c>
      <c r="AS97" s="46">
        <f t="shared" si="3"/>
        <v>1720</v>
      </c>
    </row>
    <row r="98" spans="1:45" ht="24.95" customHeight="1" x14ac:dyDescent="0.25">
      <c r="A98" s="116" t="s">
        <v>1031</v>
      </c>
      <c r="B98" s="117" t="s">
        <v>1721</v>
      </c>
      <c r="C98" s="118" t="s">
        <v>254</v>
      </c>
      <c r="D98" s="118" t="s">
        <v>293</v>
      </c>
      <c r="E98" s="119" t="s">
        <v>1673</v>
      </c>
      <c r="F98" s="114">
        <v>1671</v>
      </c>
      <c r="G98" s="114">
        <v>1623</v>
      </c>
      <c r="H98" s="114">
        <v>1606</v>
      </c>
      <c r="I98" s="114">
        <v>1616</v>
      </c>
      <c r="J98" s="114">
        <v>1648</v>
      </c>
      <c r="K98" s="114">
        <v>9193</v>
      </c>
      <c r="L98" s="114">
        <v>10761</v>
      </c>
      <c r="M98" s="114">
        <v>72700</v>
      </c>
      <c r="N98" s="114">
        <v>7953</v>
      </c>
      <c r="O98" s="114">
        <f t="shared" si="2"/>
        <v>108771</v>
      </c>
      <c r="P98" s="114">
        <v>1632</v>
      </c>
      <c r="Q98" s="114">
        <v>2005</v>
      </c>
      <c r="R98" s="114">
        <v>1531</v>
      </c>
      <c r="S98" s="114">
        <v>1760</v>
      </c>
      <c r="T98" s="114">
        <v>3231</v>
      </c>
      <c r="U98" s="114">
        <v>11182.4</v>
      </c>
      <c r="V98" s="114">
        <v>3141.8</v>
      </c>
      <c r="W98" s="114">
        <v>21645.511111111115</v>
      </c>
      <c r="X98" s="114">
        <v>4466.2888888888883</v>
      </c>
      <c r="Y98" s="114">
        <v>50595</v>
      </c>
      <c r="Z98" s="115">
        <v>97.666068222621178</v>
      </c>
      <c r="AA98" s="115">
        <v>100</v>
      </c>
      <c r="AB98" s="115">
        <v>95.330012453300128</v>
      </c>
      <c r="AC98" s="115">
        <v>100</v>
      </c>
      <c r="AD98" s="115">
        <v>100</v>
      </c>
      <c r="AE98" s="115">
        <v>100</v>
      </c>
      <c r="AF98" s="115">
        <v>29.196171359539079</v>
      </c>
      <c r="AG98" s="115">
        <v>29.773742931377051</v>
      </c>
      <c r="AH98" s="115">
        <v>56.158542548584037</v>
      </c>
      <c r="AI98" s="115">
        <v>46.515155694072867</v>
      </c>
      <c r="AJ98" s="45">
        <v>39</v>
      </c>
      <c r="AK98" s="45" t="s">
        <v>2817</v>
      </c>
      <c r="AL98" s="45">
        <v>75</v>
      </c>
      <c r="AM98" s="45" t="s">
        <v>2817</v>
      </c>
      <c r="AN98" s="45" t="s">
        <v>2817</v>
      </c>
      <c r="AO98" s="45" t="s">
        <v>2817</v>
      </c>
      <c r="AP98" s="45">
        <v>7619.2</v>
      </c>
      <c r="AQ98" s="45">
        <v>51054.488888888882</v>
      </c>
      <c r="AR98" s="45">
        <v>3486.7111111111117</v>
      </c>
      <c r="AS98" s="46">
        <f t="shared" si="3"/>
        <v>62274.399999999994</v>
      </c>
    </row>
    <row r="99" spans="1:45" ht="24.95" customHeight="1" x14ac:dyDescent="0.25">
      <c r="A99" s="116" t="s">
        <v>1006</v>
      </c>
      <c r="B99" s="117" t="s">
        <v>1723</v>
      </c>
      <c r="C99" s="118" t="s">
        <v>5</v>
      </c>
      <c r="D99" s="118" t="s">
        <v>6</v>
      </c>
      <c r="E99" s="119" t="s">
        <v>1040</v>
      </c>
      <c r="F99" s="114">
        <v>140</v>
      </c>
      <c r="G99" s="114">
        <v>128</v>
      </c>
      <c r="H99" s="114">
        <v>123</v>
      </c>
      <c r="I99" s="114">
        <v>124</v>
      </c>
      <c r="J99" s="114">
        <v>129</v>
      </c>
      <c r="K99" s="114">
        <v>819</v>
      </c>
      <c r="L99" s="114">
        <v>1113</v>
      </c>
      <c r="M99" s="114">
        <v>5891</v>
      </c>
      <c r="N99" s="114">
        <v>1626</v>
      </c>
      <c r="O99" s="114">
        <f t="shared" si="2"/>
        <v>10093</v>
      </c>
      <c r="P99" s="114">
        <v>114</v>
      </c>
      <c r="Q99" s="114">
        <v>127</v>
      </c>
      <c r="R99" s="114">
        <v>124</v>
      </c>
      <c r="S99" s="114">
        <v>122</v>
      </c>
      <c r="T99" s="114">
        <v>209</v>
      </c>
      <c r="U99" s="114">
        <v>1104.8</v>
      </c>
      <c r="V99" s="114">
        <v>511.2</v>
      </c>
      <c r="W99" s="114">
        <v>3820.4888888888886</v>
      </c>
      <c r="X99" s="114">
        <v>1172.5111111111109</v>
      </c>
      <c r="Y99" s="114">
        <v>7305</v>
      </c>
      <c r="Z99" s="115">
        <v>81.428571428571431</v>
      </c>
      <c r="AA99" s="115">
        <v>99.21875</v>
      </c>
      <c r="AB99" s="115">
        <v>100</v>
      </c>
      <c r="AC99" s="115">
        <v>98.387096774193552</v>
      </c>
      <c r="AD99" s="115">
        <v>100</v>
      </c>
      <c r="AE99" s="115">
        <v>100</v>
      </c>
      <c r="AF99" s="115">
        <v>45.929919137466307</v>
      </c>
      <c r="AG99" s="115">
        <v>64.852977234576286</v>
      </c>
      <c r="AH99" s="115">
        <v>72.110154434877671</v>
      </c>
      <c r="AI99" s="115">
        <v>72.376894877637966</v>
      </c>
      <c r="AJ99" s="45">
        <v>26</v>
      </c>
      <c r="AK99" s="45">
        <v>1</v>
      </c>
      <c r="AL99" s="45" t="s">
        <v>2817</v>
      </c>
      <c r="AM99" s="45">
        <v>2</v>
      </c>
      <c r="AN99" s="45" t="s">
        <v>2817</v>
      </c>
      <c r="AO99" s="45" t="s">
        <v>2817</v>
      </c>
      <c r="AP99" s="45">
        <v>601.79999999999995</v>
      </c>
      <c r="AQ99" s="45">
        <v>2070.5111111111114</v>
      </c>
      <c r="AR99" s="45">
        <v>453.48888888888905</v>
      </c>
      <c r="AS99" s="46">
        <f t="shared" si="3"/>
        <v>3154.8</v>
      </c>
    </row>
    <row r="100" spans="1:45" ht="24.95" customHeight="1" x14ac:dyDescent="0.25">
      <c r="A100" s="116" t="s">
        <v>1737</v>
      </c>
      <c r="B100" s="117" t="s">
        <v>1723</v>
      </c>
      <c r="C100" s="118" t="s">
        <v>5</v>
      </c>
      <c r="D100" s="118" t="s">
        <v>7</v>
      </c>
      <c r="E100" s="119" t="s">
        <v>1060</v>
      </c>
      <c r="F100" s="114">
        <v>151</v>
      </c>
      <c r="G100" s="114">
        <v>139</v>
      </c>
      <c r="H100" s="114">
        <v>133</v>
      </c>
      <c r="I100" s="114">
        <v>130</v>
      </c>
      <c r="J100" s="114">
        <v>132</v>
      </c>
      <c r="K100" s="114">
        <v>765</v>
      </c>
      <c r="L100" s="114">
        <v>980</v>
      </c>
      <c r="M100" s="114">
        <v>5955</v>
      </c>
      <c r="N100" s="114">
        <v>1108</v>
      </c>
      <c r="O100" s="114">
        <f t="shared" si="2"/>
        <v>9493</v>
      </c>
      <c r="P100" s="114">
        <v>130</v>
      </c>
      <c r="Q100" s="114">
        <v>128</v>
      </c>
      <c r="R100" s="114">
        <v>59</v>
      </c>
      <c r="S100" s="114">
        <v>96</v>
      </c>
      <c r="T100" s="114">
        <v>166</v>
      </c>
      <c r="U100" s="114">
        <v>837.2</v>
      </c>
      <c r="V100" s="114">
        <v>289</v>
      </c>
      <c r="W100" s="114">
        <v>1731.7777777777776</v>
      </c>
      <c r="X100" s="114">
        <v>268.02222222222224</v>
      </c>
      <c r="Y100" s="114">
        <v>3705</v>
      </c>
      <c r="Z100" s="115">
        <v>86.092715231788077</v>
      </c>
      <c r="AA100" s="115">
        <v>92.086330935251809</v>
      </c>
      <c r="AB100" s="115">
        <v>44.360902255639097</v>
      </c>
      <c r="AC100" s="115">
        <v>73.846153846153854</v>
      </c>
      <c r="AD100" s="115">
        <v>100</v>
      </c>
      <c r="AE100" s="115">
        <v>100</v>
      </c>
      <c r="AF100" s="115">
        <v>29.489795918367346</v>
      </c>
      <c r="AG100" s="115">
        <v>29.081070995428675</v>
      </c>
      <c r="AH100" s="115">
        <v>24.189731247492983</v>
      </c>
      <c r="AI100" s="115">
        <v>39.028758032234279</v>
      </c>
      <c r="AJ100" s="45">
        <v>21</v>
      </c>
      <c r="AK100" s="45">
        <v>11</v>
      </c>
      <c r="AL100" s="45">
        <v>74</v>
      </c>
      <c r="AM100" s="45">
        <v>34</v>
      </c>
      <c r="AN100" s="45" t="s">
        <v>2817</v>
      </c>
      <c r="AO100" s="45" t="s">
        <v>2817</v>
      </c>
      <c r="AP100" s="45">
        <v>691</v>
      </c>
      <c r="AQ100" s="45">
        <v>4223.2222222222226</v>
      </c>
      <c r="AR100" s="45">
        <v>839.97777777777776</v>
      </c>
      <c r="AS100" s="46">
        <f t="shared" si="3"/>
        <v>5894.2000000000007</v>
      </c>
    </row>
    <row r="101" spans="1:45" ht="24.95" customHeight="1" x14ac:dyDescent="0.25">
      <c r="A101" s="116" t="s">
        <v>1006</v>
      </c>
      <c r="B101" s="117" t="s">
        <v>1723</v>
      </c>
      <c r="C101" s="118" t="s">
        <v>5</v>
      </c>
      <c r="D101" s="118" t="s">
        <v>8</v>
      </c>
      <c r="E101" s="119" t="s">
        <v>1085</v>
      </c>
      <c r="F101" s="114">
        <v>419</v>
      </c>
      <c r="G101" s="114">
        <v>378</v>
      </c>
      <c r="H101" s="114">
        <v>353</v>
      </c>
      <c r="I101" s="114">
        <v>340</v>
      </c>
      <c r="J101" s="114">
        <v>338</v>
      </c>
      <c r="K101" s="114">
        <v>1934</v>
      </c>
      <c r="L101" s="114">
        <v>2478</v>
      </c>
      <c r="M101" s="114">
        <v>15363</v>
      </c>
      <c r="N101" s="114">
        <v>2381</v>
      </c>
      <c r="O101" s="114">
        <f t="shared" si="2"/>
        <v>23984</v>
      </c>
      <c r="P101" s="114">
        <v>306</v>
      </c>
      <c r="Q101" s="114">
        <v>338</v>
      </c>
      <c r="R101" s="114">
        <v>498</v>
      </c>
      <c r="S101" s="114">
        <v>491</v>
      </c>
      <c r="T101" s="114">
        <v>722</v>
      </c>
      <c r="U101" s="114">
        <v>2497.4</v>
      </c>
      <c r="V101" s="114">
        <v>592</v>
      </c>
      <c r="W101" s="114">
        <v>7630.5777777777766</v>
      </c>
      <c r="X101" s="114">
        <v>2428.0222222222219</v>
      </c>
      <c r="Y101" s="114">
        <v>15502.999999999998</v>
      </c>
      <c r="Z101" s="115">
        <v>73.031026252983295</v>
      </c>
      <c r="AA101" s="115">
        <v>89.417989417989418</v>
      </c>
      <c r="AB101" s="115">
        <v>100</v>
      </c>
      <c r="AC101" s="115">
        <v>100</v>
      </c>
      <c r="AD101" s="115">
        <v>100</v>
      </c>
      <c r="AE101" s="115">
        <v>100</v>
      </c>
      <c r="AF101" s="115">
        <v>23.890234059725586</v>
      </c>
      <c r="AG101" s="115">
        <v>49.668539854050493</v>
      </c>
      <c r="AH101" s="115">
        <v>100</v>
      </c>
      <c r="AI101" s="115">
        <v>64.638925950633748</v>
      </c>
      <c r="AJ101" s="45">
        <v>113</v>
      </c>
      <c r="AK101" s="45">
        <v>40</v>
      </c>
      <c r="AL101" s="45" t="s">
        <v>2817</v>
      </c>
      <c r="AM101" s="45" t="s">
        <v>2817</v>
      </c>
      <c r="AN101" s="45" t="s">
        <v>2817</v>
      </c>
      <c r="AO101" s="45" t="s">
        <v>2817</v>
      </c>
      <c r="AP101" s="45">
        <v>1886</v>
      </c>
      <c r="AQ101" s="45">
        <v>7732.4222222222234</v>
      </c>
      <c r="AR101" s="45" t="s">
        <v>2817</v>
      </c>
      <c r="AS101" s="46">
        <f t="shared" si="3"/>
        <v>9771.4222222222234</v>
      </c>
    </row>
    <row r="102" spans="1:45" ht="24.95" customHeight="1" x14ac:dyDescent="0.25">
      <c r="A102" s="116" t="s">
        <v>997</v>
      </c>
      <c r="B102" s="117" t="s">
        <v>1723</v>
      </c>
      <c r="C102" s="118" t="s">
        <v>5</v>
      </c>
      <c r="D102" s="118" t="s">
        <v>9</v>
      </c>
      <c r="E102" s="119" t="s">
        <v>1099</v>
      </c>
      <c r="F102" s="114">
        <v>204</v>
      </c>
      <c r="G102" s="114">
        <v>196</v>
      </c>
      <c r="H102" s="114">
        <v>194</v>
      </c>
      <c r="I102" s="114">
        <v>194</v>
      </c>
      <c r="J102" s="114">
        <v>199</v>
      </c>
      <c r="K102" s="114">
        <v>1128</v>
      </c>
      <c r="L102" s="114">
        <v>1372</v>
      </c>
      <c r="M102" s="114">
        <v>9386</v>
      </c>
      <c r="N102" s="114">
        <v>2369</v>
      </c>
      <c r="O102" s="114">
        <f t="shared" si="2"/>
        <v>15242</v>
      </c>
      <c r="P102" s="114">
        <v>178</v>
      </c>
      <c r="Q102" s="114">
        <v>186</v>
      </c>
      <c r="R102" s="114">
        <v>222</v>
      </c>
      <c r="S102" s="114">
        <v>212</v>
      </c>
      <c r="T102" s="114">
        <v>346</v>
      </c>
      <c r="U102" s="114">
        <v>1520.6</v>
      </c>
      <c r="V102" s="114">
        <v>634</v>
      </c>
      <c r="W102" s="114">
        <v>2552.6444444444442</v>
      </c>
      <c r="X102" s="114">
        <v>351.75555555555559</v>
      </c>
      <c r="Y102" s="114">
        <v>6203</v>
      </c>
      <c r="Z102" s="115">
        <v>87.254901960784309</v>
      </c>
      <c r="AA102" s="115">
        <v>94.897959183673478</v>
      </c>
      <c r="AB102" s="115">
        <v>100</v>
      </c>
      <c r="AC102" s="115">
        <v>100</v>
      </c>
      <c r="AD102" s="115">
        <v>100</v>
      </c>
      <c r="AE102" s="115">
        <v>100</v>
      </c>
      <c r="AF102" s="115">
        <v>46.209912536443149</v>
      </c>
      <c r="AG102" s="115">
        <v>27.196297085493761</v>
      </c>
      <c r="AH102" s="115">
        <v>14.848271657051734</v>
      </c>
      <c r="AI102" s="115">
        <v>40.696758955517645</v>
      </c>
      <c r="AJ102" s="45">
        <v>26</v>
      </c>
      <c r="AK102" s="45">
        <v>10</v>
      </c>
      <c r="AL102" s="45" t="s">
        <v>2817</v>
      </c>
      <c r="AM102" s="45" t="s">
        <v>2817</v>
      </c>
      <c r="AN102" s="45" t="s">
        <v>2817</v>
      </c>
      <c r="AO102" s="45" t="s">
        <v>2817</v>
      </c>
      <c r="AP102" s="45">
        <v>738</v>
      </c>
      <c r="AQ102" s="45">
        <v>6833.3555555555558</v>
      </c>
      <c r="AR102" s="45">
        <v>2017.2444444444445</v>
      </c>
      <c r="AS102" s="46">
        <f t="shared" si="3"/>
        <v>9624.6</v>
      </c>
    </row>
    <row r="103" spans="1:45" ht="24.95" customHeight="1" x14ac:dyDescent="0.25">
      <c r="A103" s="116" t="s">
        <v>1006</v>
      </c>
      <c r="B103" s="117" t="s">
        <v>1723</v>
      </c>
      <c r="C103" s="118" t="s">
        <v>5</v>
      </c>
      <c r="D103" s="118" t="s">
        <v>10</v>
      </c>
      <c r="E103" s="119" t="s">
        <v>1109</v>
      </c>
      <c r="F103" s="114">
        <v>45</v>
      </c>
      <c r="G103" s="114">
        <v>48</v>
      </c>
      <c r="H103" s="114">
        <v>53</v>
      </c>
      <c r="I103" s="114">
        <v>59</v>
      </c>
      <c r="J103" s="114">
        <v>63</v>
      </c>
      <c r="K103" s="114">
        <v>393</v>
      </c>
      <c r="L103" s="114">
        <v>479</v>
      </c>
      <c r="M103" s="114">
        <v>2942</v>
      </c>
      <c r="N103" s="114">
        <v>891</v>
      </c>
      <c r="O103" s="114">
        <f t="shared" si="2"/>
        <v>4973</v>
      </c>
      <c r="P103" s="114">
        <v>47</v>
      </c>
      <c r="Q103" s="114">
        <v>33</v>
      </c>
      <c r="R103" s="114">
        <v>60</v>
      </c>
      <c r="S103" s="114">
        <v>52</v>
      </c>
      <c r="T103" s="114">
        <v>108</v>
      </c>
      <c r="U103" s="114">
        <v>354</v>
      </c>
      <c r="V103" s="114">
        <v>84.8</v>
      </c>
      <c r="W103" s="114">
        <v>1153.5777777777778</v>
      </c>
      <c r="X103" s="114">
        <v>321.62222222222226</v>
      </c>
      <c r="Y103" s="114">
        <v>2214</v>
      </c>
      <c r="Z103" s="115">
        <v>100</v>
      </c>
      <c r="AA103" s="115">
        <v>68.75</v>
      </c>
      <c r="AB103" s="115">
        <v>100</v>
      </c>
      <c r="AC103" s="115">
        <v>88.135593220338976</v>
      </c>
      <c r="AD103" s="115">
        <v>100</v>
      </c>
      <c r="AE103" s="115">
        <v>90.07633587786259</v>
      </c>
      <c r="AF103" s="115">
        <v>17.703549060542798</v>
      </c>
      <c r="AG103" s="115">
        <v>39.210665458116175</v>
      </c>
      <c r="AH103" s="115">
        <v>36.096770170844252</v>
      </c>
      <c r="AI103" s="115">
        <v>44.520410215161874</v>
      </c>
      <c r="AJ103" s="45" t="s">
        <v>2817</v>
      </c>
      <c r="AK103" s="45">
        <v>15</v>
      </c>
      <c r="AL103" s="45" t="s">
        <v>2817</v>
      </c>
      <c r="AM103" s="45">
        <v>7</v>
      </c>
      <c r="AN103" s="45" t="s">
        <v>2817</v>
      </c>
      <c r="AO103" s="45">
        <v>39</v>
      </c>
      <c r="AP103" s="45">
        <v>394.2</v>
      </c>
      <c r="AQ103" s="45">
        <v>1788.4222222222222</v>
      </c>
      <c r="AR103" s="45">
        <v>569.37777777777774</v>
      </c>
      <c r="AS103" s="46">
        <f t="shared" si="3"/>
        <v>2813</v>
      </c>
    </row>
    <row r="104" spans="1:45" ht="24.95" customHeight="1" x14ac:dyDescent="0.25">
      <c r="A104" s="116" t="s">
        <v>1006</v>
      </c>
      <c r="B104" s="117" t="s">
        <v>1723</v>
      </c>
      <c r="C104" s="118" t="s">
        <v>5</v>
      </c>
      <c r="D104" s="118" t="s">
        <v>11</v>
      </c>
      <c r="E104" s="119" t="s">
        <v>1114</v>
      </c>
      <c r="F104" s="114">
        <v>57</v>
      </c>
      <c r="G104" s="114">
        <v>56</v>
      </c>
      <c r="H104" s="114">
        <v>56</v>
      </c>
      <c r="I104" s="114">
        <v>57</v>
      </c>
      <c r="J104" s="114">
        <v>58</v>
      </c>
      <c r="K104" s="114">
        <v>318</v>
      </c>
      <c r="L104" s="114">
        <v>369</v>
      </c>
      <c r="M104" s="114">
        <v>2436</v>
      </c>
      <c r="N104" s="114">
        <v>592</v>
      </c>
      <c r="O104" s="114">
        <f t="shared" si="2"/>
        <v>3999</v>
      </c>
      <c r="P104" s="114">
        <v>55</v>
      </c>
      <c r="Q104" s="114">
        <v>50</v>
      </c>
      <c r="R104" s="114">
        <v>44</v>
      </c>
      <c r="S104" s="114">
        <v>53</v>
      </c>
      <c r="T104" s="114">
        <v>110</v>
      </c>
      <c r="U104" s="114">
        <v>312</v>
      </c>
      <c r="V104" s="114">
        <v>137</v>
      </c>
      <c r="W104" s="114">
        <v>843.08888888888885</v>
      </c>
      <c r="X104" s="114">
        <v>343.91111111111115</v>
      </c>
      <c r="Y104" s="114">
        <v>1948</v>
      </c>
      <c r="Z104" s="115">
        <v>96.491228070175438</v>
      </c>
      <c r="AA104" s="115">
        <v>89.285714285714292</v>
      </c>
      <c r="AB104" s="115">
        <v>78.571428571428569</v>
      </c>
      <c r="AC104" s="115">
        <v>92.982456140350877</v>
      </c>
      <c r="AD104" s="115">
        <v>100</v>
      </c>
      <c r="AE104" s="115">
        <v>98.113207547169807</v>
      </c>
      <c r="AF104" s="115">
        <v>37.12737127371274</v>
      </c>
      <c r="AG104" s="115">
        <v>34.609560299215467</v>
      </c>
      <c r="AH104" s="115">
        <v>58.093093093093096</v>
      </c>
      <c r="AI104" s="115">
        <v>48.712178044511127</v>
      </c>
      <c r="AJ104" s="45">
        <v>2</v>
      </c>
      <c r="AK104" s="45">
        <v>6</v>
      </c>
      <c r="AL104" s="45">
        <v>12</v>
      </c>
      <c r="AM104" s="45">
        <v>4</v>
      </c>
      <c r="AN104" s="45" t="s">
        <v>2817</v>
      </c>
      <c r="AO104" s="45">
        <v>6</v>
      </c>
      <c r="AP104" s="45">
        <v>232</v>
      </c>
      <c r="AQ104" s="45">
        <v>1592.911111111111</v>
      </c>
      <c r="AR104" s="45">
        <v>248.08888888888885</v>
      </c>
      <c r="AS104" s="46">
        <f t="shared" si="3"/>
        <v>2103</v>
      </c>
    </row>
    <row r="105" spans="1:45" ht="24.95" customHeight="1" x14ac:dyDescent="0.25">
      <c r="A105" s="116" t="s">
        <v>997</v>
      </c>
      <c r="B105" s="117" t="s">
        <v>1723</v>
      </c>
      <c r="C105" s="118" t="s">
        <v>5</v>
      </c>
      <c r="D105" s="118" t="s">
        <v>12</v>
      </c>
      <c r="E105" s="119" t="s">
        <v>1147</v>
      </c>
      <c r="F105" s="114">
        <v>1166</v>
      </c>
      <c r="G105" s="114">
        <v>1161</v>
      </c>
      <c r="H105" s="114">
        <v>1168</v>
      </c>
      <c r="I105" s="114">
        <v>1188</v>
      </c>
      <c r="J105" s="114">
        <v>1214</v>
      </c>
      <c r="K105" s="114">
        <v>6669</v>
      </c>
      <c r="L105" s="114">
        <v>7585</v>
      </c>
      <c r="M105" s="114">
        <v>55720</v>
      </c>
      <c r="N105" s="114">
        <v>10493</v>
      </c>
      <c r="O105" s="114">
        <f t="shared" si="2"/>
        <v>86364</v>
      </c>
      <c r="P105" s="114">
        <v>385</v>
      </c>
      <c r="Q105" s="114">
        <v>1191</v>
      </c>
      <c r="R105" s="114">
        <v>1048</v>
      </c>
      <c r="S105" s="114">
        <v>1070</v>
      </c>
      <c r="T105" s="114">
        <v>2311</v>
      </c>
      <c r="U105" s="114">
        <v>9521</v>
      </c>
      <c r="V105" s="114">
        <v>3294.4</v>
      </c>
      <c r="W105" s="114">
        <v>18481.599999999999</v>
      </c>
      <c r="X105" s="114">
        <v>5013</v>
      </c>
      <c r="Y105" s="114">
        <v>42315</v>
      </c>
      <c r="Z105" s="115">
        <v>33.018867924528301</v>
      </c>
      <c r="AA105" s="115">
        <v>100</v>
      </c>
      <c r="AB105" s="115">
        <v>89.726027397260282</v>
      </c>
      <c r="AC105" s="115">
        <v>90.067340067340069</v>
      </c>
      <c r="AD105" s="115">
        <v>100</v>
      </c>
      <c r="AE105" s="115">
        <v>100</v>
      </c>
      <c r="AF105" s="115">
        <v>43.433091628213582</v>
      </c>
      <c r="AG105" s="115">
        <v>33.168700646087579</v>
      </c>
      <c r="AH105" s="115">
        <v>47.774706947488802</v>
      </c>
      <c r="AI105" s="115">
        <v>48.996109490065301</v>
      </c>
      <c r="AJ105" s="45">
        <v>781</v>
      </c>
      <c r="AK105" s="45" t="s">
        <v>2817</v>
      </c>
      <c r="AL105" s="45">
        <v>120</v>
      </c>
      <c r="AM105" s="45">
        <v>118</v>
      </c>
      <c r="AN105" s="45" t="s">
        <v>2817</v>
      </c>
      <c r="AO105" s="45" t="s">
        <v>2817</v>
      </c>
      <c r="AP105" s="45">
        <v>4290.6000000000004</v>
      </c>
      <c r="AQ105" s="45">
        <v>37238.400000000001</v>
      </c>
      <c r="AR105" s="45">
        <v>5480</v>
      </c>
      <c r="AS105" s="46">
        <f t="shared" si="3"/>
        <v>48028</v>
      </c>
    </row>
    <row r="106" spans="1:45" ht="24.95" customHeight="1" x14ac:dyDescent="0.25">
      <c r="A106" s="116" t="s">
        <v>1737</v>
      </c>
      <c r="B106" s="117" t="s">
        <v>1723</v>
      </c>
      <c r="C106" s="118" t="s">
        <v>5</v>
      </c>
      <c r="D106" s="118" t="s">
        <v>13</v>
      </c>
      <c r="E106" s="119" t="s">
        <v>1195</v>
      </c>
      <c r="F106" s="114">
        <v>1449</v>
      </c>
      <c r="G106" s="114">
        <v>1397</v>
      </c>
      <c r="H106" s="114">
        <v>1369</v>
      </c>
      <c r="I106" s="114">
        <v>1365</v>
      </c>
      <c r="J106" s="114">
        <v>1381</v>
      </c>
      <c r="K106" s="114">
        <v>7579</v>
      </c>
      <c r="L106" s="114">
        <v>8929</v>
      </c>
      <c r="M106" s="114">
        <v>69818</v>
      </c>
      <c r="N106" s="114">
        <v>11350</v>
      </c>
      <c r="O106" s="114">
        <f t="shared" si="2"/>
        <v>104637</v>
      </c>
      <c r="P106" s="114">
        <v>1262</v>
      </c>
      <c r="Q106" s="114">
        <v>1747</v>
      </c>
      <c r="R106" s="114">
        <v>1560</v>
      </c>
      <c r="S106" s="114">
        <v>1616</v>
      </c>
      <c r="T106" s="114">
        <v>3139</v>
      </c>
      <c r="U106" s="114">
        <v>10516.4</v>
      </c>
      <c r="V106" s="114">
        <v>3818.599999999999</v>
      </c>
      <c r="W106" s="114">
        <v>25973.444444444442</v>
      </c>
      <c r="X106" s="114">
        <v>7199.5555555555557</v>
      </c>
      <c r="Y106" s="114">
        <v>56831.999999999993</v>
      </c>
      <c r="Z106" s="115">
        <v>87.094547964113175</v>
      </c>
      <c r="AA106" s="115">
        <v>100</v>
      </c>
      <c r="AB106" s="115">
        <v>100</v>
      </c>
      <c r="AC106" s="115">
        <v>100</v>
      </c>
      <c r="AD106" s="115">
        <v>100</v>
      </c>
      <c r="AE106" s="115">
        <v>100</v>
      </c>
      <c r="AF106" s="115">
        <v>42.766267219173471</v>
      </c>
      <c r="AG106" s="115">
        <v>37.201644911691027</v>
      </c>
      <c r="AH106" s="115">
        <v>63.432207537934417</v>
      </c>
      <c r="AI106" s="115">
        <v>54.313483758135263</v>
      </c>
      <c r="AJ106" s="45">
        <v>187</v>
      </c>
      <c r="AK106" s="45" t="s">
        <v>2817</v>
      </c>
      <c r="AL106" s="45" t="s">
        <v>2817</v>
      </c>
      <c r="AM106" s="45" t="s">
        <v>2817</v>
      </c>
      <c r="AN106" s="45" t="s">
        <v>2817</v>
      </c>
      <c r="AO106" s="45" t="s">
        <v>2817</v>
      </c>
      <c r="AP106" s="45">
        <v>5110.4000000000015</v>
      </c>
      <c r="AQ106" s="45">
        <v>43844.555555555562</v>
      </c>
      <c r="AR106" s="45">
        <v>4150.4444444444443</v>
      </c>
      <c r="AS106" s="46">
        <f t="shared" si="3"/>
        <v>53292.400000000009</v>
      </c>
    </row>
    <row r="107" spans="1:45" ht="24.95" customHeight="1" x14ac:dyDescent="0.25">
      <c r="A107" s="116" t="s">
        <v>1737</v>
      </c>
      <c r="B107" s="117" t="s">
        <v>1723</v>
      </c>
      <c r="C107" s="118" t="s">
        <v>5</v>
      </c>
      <c r="D107" s="118" t="s">
        <v>14</v>
      </c>
      <c r="E107" s="119" t="s">
        <v>1201</v>
      </c>
      <c r="F107" s="114">
        <v>39</v>
      </c>
      <c r="G107" s="114">
        <v>42</v>
      </c>
      <c r="H107" s="114">
        <v>44</v>
      </c>
      <c r="I107" s="114">
        <v>45</v>
      </c>
      <c r="J107" s="114">
        <v>48</v>
      </c>
      <c r="K107" s="114">
        <v>251</v>
      </c>
      <c r="L107" s="114">
        <v>261</v>
      </c>
      <c r="M107" s="114">
        <v>1881</v>
      </c>
      <c r="N107" s="114">
        <v>439</v>
      </c>
      <c r="O107" s="114">
        <f t="shared" si="2"/>
        <v>3050</v>
      </c>
      <c r="P107" s="114">
        <v>27</v>
      </c>
      <c r="Q107" s="114">
        <v>32</v>
      </c>
      <c r="R107" s="114">
        <v>37</v>
      </c>
      <c r="S107" s="114">
        <v>45</v>
      </c>
      <c r="T107" s="114">
        <v>88</v>
      </c>
      <c r="U107" s="114">
        <v>289.39999999999998</v>
      </c>
      <c r="V107" s="114">
        <v>125</v>
      </c>
      <c r="W107" s="114">
        <v>515.42222222222222</v>
      </c>
      <c r="X107" s="114">
        <v>60.177777777777777</v>
      </c>
      <c r="Y107" s="114">
        <v>1218.9999999999998</v>
      </c>
      <c r="Z107" s="115">
        <v>69.230769230769226</v>
      </c>
      <c r="AA107" s="115">
        <v>76.19047619047619</v>
      </c>
      <c r="AB107" s="115">
        <v>84.090909090909093</v>
      </c>
      <c r="AC107" s="115">
        <v>100</v>
      </c>
      <c r="AD107" s="115">
        <v>100</v>
      </c>
      <c r="AE107" s="115">
        <v>100</v>
      </c>
      <c r="AF107" s="115">
        <v>47.892720306513411</v>
      </c>
      <c r="AG107" s="115">
        <v>27.401500383956524</v>
      </c>
      <c r="AH107" s="115">
        <v>13.707922045051884</v>
      </c>
      <c r="AI107" s="115">
        <v>39.967213114754088</v>
      </c>
      <c r="AJ107" s="45">
        <v>12</v>
      </c>
      <c r="AK107" s="45">
        <v>10</v>
      </c>
      <c r="AL107" s="45">
        <v>7</v>
      </c>
      <c r="AM107" s="45" t="s">
        <v>2817</v>
      </c>
      <c r="AN107" s="45" t="s">
        <v>2817</v>
      </c>
      <c r="AO107" s="45" t="s">
        <v>2817</v>
      </c>
      <c r="AP107" s="45">
        <v>136</v>
      </c>
      <c r="AQ107" s="45">
        <v>1365.5777777777778</v>
      </c>
      <c r="AR107" s="45">
        <v>378.82222222222219</v>
      </c>
      <c r="AS107" s="46">
        <f t="shared" si="3"/>
        <v>1909.4</v>
      </c>
    </row>
    <row r="108" spans="1:45" ht="24.95" customHeight="1" x14ac:dyDescent="0.25">
      <c r="A108" s="116" t="s">
        <v>1737</v>
      </c>
      <c r="B108" s="117" t="s">
        <v>1723</v>
      </c>
      <c r="C108" s="118" t="s">
        <v>5</v>
      </c>
      <c r="D108" s="118" t="s">
        <v>15</v>
      </c>
      <c r="E108" s="119" t="s">
        <v>1215</v>
      </c>
      <c r="F108" s="114">
        <v>92</v>
      </c>
      <c r="G108" s="114">
        <v>93</v>
      </c>
      <c r="H108" s="114">
        <v>93</v>
      </c>
      <c r="I108" s="114">
        <v>97</v>
      </c>
      <c r="J108" s="114">
        <v>100</v>
      </c>
      <c r="K108" s="114">
        <v>579</v>
      </c>
      <c r="L108" s="114">
        <v>715</v>
      </c>
      <c r="M108" s="114">
        <v>5413</v>
      </c>
      <c r="N108" s="114">
        <v>1338</v>
      </c>
      <c r="O108" s="114">
        <f t="shared" si="2"/>
        <v>8520</v>
      </c>
      <c r="P108" s="114">
        <v>65</v>
      </c>
      <c r="Q108" s="114">
        <v>84</v>
      </c>
      <c r="R108" s="114">
        <v>79</v>
      </c>
      <c r="S108" s="114">
        <v>94</v>
      </c>
      <c r="T108" s="114">
        <v>138</v>
      </c>
      <c r="U108" s="114">
        <v>698</v>
      </c>
      <c r="V108" s="114">
        <v>186.2</v>
      </c>
      <c r="W108" s="114">
        <v>1130.2222222222222</v>
      </c>
      <c r="X108" s="114">
        <v>317.57777777777778</v>
      </c>
      <c r="Y108" s="114">
        <v>2792</v>
      </c>
      <c r="Z108" s="115">
        <v>70.652173913043484</v>
      </c>
      <c r="AA108" s="115">
        <v>90.322580645161281</v>
      </c>
      <c r="AB108" s="115">
        <v>84.946236559139791</v>
      </c>
      <c r="AC108" s="115">
        <v>96.907216494845358</v>
      </c>
      <c r="AD108" s="115">
        <v>100</v>
      </c>
      <c r="AE108" s="115">
        <v>100</v>
      </c>
      <c r="AF108" s="115">
        <v>26.04195804195804</v>
      </c>
      <c r="AG108" s="115">
        <v>20.879775027197898</v>
      </c>
      <c r="AH108" s="115">
        <v>23.735259923600733</v>
      </c>
      <c r="AI108" s="115">
        <v>32.769953051643192</v>
      </c>
      <c r="AJ108" s="45">
        <v>27</v>
      </c>
      <c r="AK108" s="45">
        <v>9</v>
      </c>
      <c r="AL108" s="45">
        <v>14</v>
      </c>
      <c r="AM108" s="45">
        <v>3</v>
      </c>
      <c r="AN108" s="45" t="s">
        <v>2817</v>
      </c>
      <c r="AO108" s="45" t="s">
        <v>2817</v>
      </c>
      <c r="AP108" s="45">
        <v>528.79999999999995</v>
      </c>
      <c r="AQ108" s="45">
        <v>4282.7777777777774</v>
      </c>
      <c r="AR108" s="45">
        <v>1020.4222222222222</v>
      </c>
      <c r="AS108" s="46">
        <f t="shared" si="3"/>
        <v>5885</v>
      </c>
    </row>
    <row r="109" spans="1:45" ht="24.95" customHeight="1" x14ac:dyDescent="0.25">
      <c r="A109" s="116" t="s">
        <v>1006</v>
      </c>
      <c r="B109" s="117" t="s">
        <v>1723</v>
      </c>
      <c r="C109" s="118" t="s">
        <v>5</v>
      </c>
      <c r="D109" s="118" t="s">
        <v>16</v>
      </c>
      <c r="E109" s="119" t="s">
        <v>1221</v>
      </c>
      <c r="F109" s="114">
        <v>57</v>
      </c>
      <c r="G109" s="114">
        <v>58</v>
      </c>
      <c r="H109" s="114">
        <v>59</v>
      </c>
      <c r="I109" s="114">
        <v>62</v>
      </c>
      <c r="J109" s="114">
        <v>65</v>
      </c>
      <c r="K109" s="114">
        <v>387</v>
      </c>
      <c r="L109" s="114">
        <v>468</v>
      </c>
      <c r="M109" s="114">
        <v>3088</v>
      </c>
      <c r="N109" s="114">
        <v>926</v>
      </c>
      <c r="O109" s="114">
        <f t="shared" si="2"/>
        <v>5170</v>
      </c>
      <c r="P109" s="114">
        <v>52</v>
      </c>
      <c r="Q109" s="114">
        <v>55</v>
      </c>
      <c r="R109" s="114">
        <v>33</v>
      </c>
      <c r="S109" s="114">
        <v>70</v>
      </c>
      <c r="T109" s="114">
        <v>145</v>
      </c>
      <c r="U109" s="114">
        <v>498</v>
      </c>
      <c r="V109" s="114">
        <v>203.60000000000002</v>
      </c>
      <c r="W109" s="114">
        <v>1367.3111111111111</v>
      </c>
      <c r="X109" s="114">
        <v>437.08888888888885</v>
      </c>
      <c r="Y109" s="114">
        <v>2861</v>
      </c>
      <c r="Z109" s="115">
        <v>91.228070175438589</v>
      </c>
      <c r="AA109" s="115">
        <v>94.827586206896555</v>
      </c>
      <c r="AB109" s="115">
        <v>55.932203389830505</v>
      </c>
      <c r="AC109" s="115">
        <v>100</v>
      </c>
      <c r="AD109" s="115">
        <v>100</v>
      </c>
      <c r="AE109" s="115">
        <v>100</v>
      </c>
      <c r="AF109" s="115">
        <v>43.504273504273513</v>
      </c>
      <c r="AG109" s="115">
        <v>44.278209556706969</v>
      </c>
      <c r="AH109" s="115">
        <v>47.201823854091671</v>
      </c>
      <c r="AI109" s="115">
        <v>55.338491295938105</v>
      </c>
      <c r="AJ109" s="45">
        <v>5</v>
      </c>
      <c r="AK109" s="45">
        <v>3</v>
      </c>
      <c r="AL109" s="45">
        <v>26</v>
      </c>
      <c r="AM109" s="45" t="s">
        <v>2817</v>
      </c>
      <c r="AN109" s="45" t="s">
        <v>2817</v>
      </c>
      <c r="AO109" s="45" t="s">
        <v>2817</v>
      </c>
      <c r="AP109" s="45">
        <v>264.39999999999998</v>
      </c>
      <c r="AQ109" s="45">
        <v>1720.6888888888889</v>
      </c>
      <c r="AR109" s="45">
        <v>488.91111111111115</v>
      </c>
      <c r="AS109" s="46">
        <f t="shared" si="3"/>
        <v>2508</v>
      </c>
    </row>
    <row r="110" spans="1:45" ht="24.95" customHeight="1" x14ac:dyDescent="0.25">
      <c r="A110" s="116" t="s">
        <v>997</v>
      </c>
      <c r="B110" s="117" t="s">
        <v>1723</v>
      </c>
      <c r="C110" s="118" t="s">
        <v>5</v>
      </c>
      <c r="D110" s="118" t="s">
        <v>17</v>
      </c>
      <c r="E110" s="119" t="s">
        <v>1232</v>
      </c>
      <c r="F110" s="114">
        <v>61</v>
      </c>
      <c r="G110" s="114">
        <v>62</v>
      </c>
      <c r="H110" s="114">
        <v>62</v>
      </c>
      <c r="I110" s="114">
        <v>66</v>
      </c>
      <c r="J110" s="114">
        <v>68</v>
      </c>
      <c r="K110" s="114">
        <v>402</v>
      </c>
      <c r="L110" s="114">
        <v>483</v>
      </c>
      <c r="M110" s="114">
        <v>3218</v>
      </c>
      <c r="N110" s="114">
        <v>772</v>
      </c>
      <c r="O110" s="114">
        <f t="shared" si="2"/>
        <v>5194</v>
      </c>
      <c r="P110" s="114">
        <v>47</v>
      </c>
      <c r="Q110" s="114">
        <v>71</v>
      </c>
      <c r="R110" s="114">
        <v>106</v>
      </c>
      <c r="S110" s="114">
        <v>113</v>
      </c>
      <c r="T110" s="114">
        <v>140</v>
      </c>
      <c r="U110" s="114">
        <v>476.4</v>
      </c>
      <c r="V110" s="114">
        <v>119.8</v>
      </c>
      <c r="W110" s="114">
        <v>1106.0444444444445</v>
      </c>
      <c r="X110" s="114">
        <v>145.75555555555553</v>
      </c>
      <c r="Y110" s="114">
        <v>2325</v>
      </c>
      <c r="Z110" s="115">
        <v>77.049180327868854</v>
      </c>
      <c r="AA110" s="115">
        <v>100</v>
      </c>
      <c r="AB110" s="115">
        <v>100</v>
      </c>
      <c r="AC110" s="115">
        <v>100</v>
      </c>
      <c r="AD110" s="115">
        <v>100</v>
      </c>
      <c r="AE110" s="115">
        <v>100</v>
      </c>
      <c r="AF110" s="115">
        <v>24.803312629399585</v>
      </c>
      <c r="AG110" s="115">
        <v>34.37055451971549</v>
      </c>
      <c r="AH110" s="115">
        <v>18.880253310305122</v>
      </c>
      <c r="AI110" s="115">
        <v>44.763188294185596</v>
      </c>
      <c r="AJ110" s="45">
        <v>14</v>
      </c>
      <c r="AK110" s="45" t="s">
        <v>2817</v>
      </c>
      <c r="AL110" s="45" t="s">
        <v>2817</v>
      </c>
      <c r="AM110" s="45" t="s">
        <v>2817</v>
      </c>
      <c r="AN110" s="45" t="s">
        <v>2817</v>
      </c>
      <c r="AO110" s="45" t="s">
        <v>2817</v>
      </c>
      <c r="AP110" s="45">
        <v>363.2</v>
      </c>
      <c r="AQ110" s="45">
        <v>2111.9555555555553</v>
      </c>
      <c r="AR110" s="45">
        <v>626.24444444444453</v>
      </c>
      <c r="AS110" s="46">
        <f t="shared" si="3"/>
        <v>3115.3999999999996</v>
      </c>
    </row>
    <row r="111" spans="1:45" ht="24.95" customHeight="1" x14ac:dyDescent="0.25">
      <c r="A111" s="116" t="s">
        <v>1006</v>
      </c>
      <c r="B111" s="117" t="s">
        <v>1723</v>
      </c>
      <c r="C111" s="118" t="s">
        <v>5</v>
      </c>
      <c r="D111" s="118" t="s">
        <v>18</v>
      </c>
      <c r="E111" s="119" t="s">
        <v>1285</v>
      </c>
      <c r="F111" s="114">
        <v>145</v>
      </c>
      <c r="G111" s="114">
        <v>134</v>
      </c>
      <c r="H111" s="114">
        <v>128</v>
      </c>
      <c r="I111" s="114">
        <v>127</v>
      </c>
      <c r="J111" s="114">
        <v>129</v>
      </c>
      <c r="K111" s="114">
        <v>769</v>
      </c>
      <c r="L111" s="114">
        <v>1017</v>
      </c>
      <c r="M111" s="114">
        <v>6507</v>
      </c>
      <c r="N111" s="114">
        <v>1450</v>
      </c>
      <c r="O111" s="114">
        <f t="shared" si="2"/>
        <v>10406</v>
      </c>
      <c r="P111" s="114">
        <v>128</v>
      </c>
      <c r="Q111" s="114">
        <v>126</v>
      </c>
      <c r="R111" s="114">
        <v>158</v>
      </c>
      <c r="S111" s="114">
        <v>221</v>
      </c>
      <c r="T111" s="114">
        <v>334</v>
      </c>
      <c r="U111" s="114">
        <v>984.2</v>
      </c>
      <c r="V111" s="114">
        <v>194.60000000000002</v>
      </c>
      <c r="W111" s="114">
        <v>3540.1333333333332</v>
      </c>
      <c r="X111" s="114">
        <v>1516.0666666666666</v>
      </c>
      <c r="Y111" s="114">
        <v>7202</v>
      </c>
      <c r="Z111" s="115">
        <v>88.275862068965523</v>
      </c>
      <c r="AA111" s="115">
        <v>94.029850746268664</v>
      </c>
      <c r="AB111" s="115">
        <v>100</v>
      </c>
      <c r="AC111" s="115">
        <v>100</v>
      </c>
      <c r="AD111" s="115">
        <v>100</v>
      </c>
      <c r="AE111" s="115">
        <v>100</v>
      </c>
      <c r="AF111" s="115">
        <v>19.134709931170111</v>
      </c>
      <c r="AG111" s="115">
        <v>54.404999743865581</v>
      </c>
      <c r="AH111" s="115">
        <v>100</v>
      </c>
      <c r="AI111" s="115">
        <v>69.21007111281952</v>
      </c>
      <c r="AJ111" s="45">
        <v>17</v>
      </c>
      <c r="AK111" s="45">
        <v>8</v>
      </c>
      <c r="AL111" s="45" t="s">
        <v>2817</v>
      </c>
      <c r="AM111" s="45" t="s">
        <v>2817</v>
      </c>
      <c r="AN111" s="45" t="s">
        <v>2817</v>
      </c>
      <c r="AO111" s="45" t="s">
        <v>2817</v>
      </c>
      <c r="AP111" s="45">
        <v>822.4</v>
      </c>
      <c r="AQ111" s="45">
        <v>2966.8666666666668</v>
      </c>
      <c r="AR111" s="45" t="s">
        <v>2817</v>
      </c>
      <c r="AS111" s="46">
        <f t="shared" si="3"/>
        <v>3814.2666666666669</v>
      </c>
    </row>
    <row r="112" spans="1:45" ht="24.95" customHeight="1" x14ac:dyDescent="0.25">
      <c r="A112" s="116" t="s">
        <v>997</v>
      </c>
      <c r="B112" s="117" t="s">
        <v>1723</v>
      </c>
      <c r="C112" s="118" t="s">
        <v>5</v>
      </c>
      <c r="D112" s="118" t="s">
        <v>19</v>
      </c>
      <c r="E112" s="119" t="s">
        <v>1296</v>
      </c>
      <c r="F112" s="114">
        <v>84</v>
      </c>
      <c r="G112" s="114">
        <v>91</v>
      </c>
      <c r="H112" s="114">
        <v>97</v>
      </c>
      <c r="I112" s="114">
        <v>102</v>
      </c>
      <c r="J112" s="114">
        <v>107</v>
      </c>
      <c r="K112" s="114">
        <v>594</v>
      </c>
      <c r="L112" s="114">
        <v>639</v>
      </c>
      <c r="M112" s="114">
        <v>4059</v>
      </c>
      <c r="N112" s="114">
        <v>729</v>
      </c>
      <c r="O112" s="114">
        <f t="shared" si="2"/>
        <v>6502</v>
      </c>
      <c r="P112" s="114">
        <v>27</v>
      </c>
      <c r="Q112" s="114">
        <v>57</v>
      </c>
      <c r="R112" s="114">
        <v>93</v>
      </c>
      <c r="S112" s="114">
        <v>52</v>
      </c>
      <c r="T112" s="114">
        <v>122</v>
      </c>
      <c r="U112" s="114">
        <v>537.20000000000005</v>
      </c>
      <c r="V112" s="114">
        <v>156.79999999999995</v>
      </c>
      <c r="W112" s="114">
        <v>889.37777777777785</v>
      </c>
      <c r="X112" s="114">
        <v>141.62222222222221</v>
      </c>
      <c r="Y112" s="114">
        <v>2076</v>
      </c>
      <c r="Z112" s="115">
        <v>32.142857142857146</v>
      </c>
      <c r="AA112" s="115">
        <v>62.637362637362635</v>
      </c>
      <c r="AB112" s="115">
        <v>95.876288659793815</v>
      </c>
      <c r="AC112" s="115">
        <v>50.980392156862742</v>
      </c>
      <c r="AD112" s="115">
        <v>100</v>
      </c>
      <c r="AE112" s="115">
        <v>90.43771043771045</v>
      </c>
      <c r="AF112" s="115">
        <v>24.53834115805946</v>
      </c>
      <c r="AG112" s="115">
        <v>21.911253455968904</v>
      </c>
      <c r="AH112" s="115">
        <v>19.426916628562719</v>
      </c>
      <c r="AI112" s="115">
        <v>31.928637342356197</v>
      </c>
      <c r="AJ112" s="45">
        <v>57</v>
      </c>
      <c r="AK112" s="45">
        <v>34</v>
      </c>
      <c r="AL112" s="45">
        <v>4</v>
      </c>
      <c r="AM112" s="45">
        <v>50</v>
      </c>
      <c r="AN112" s="45" t="s">
        <v>2817</v>
      </c>
      <c r="AO112" s="45">
        <v>56.799999999999955</v>
      </c>
      <c r="AP112" s="45">
        <v>482.20000000000005</v>
      </c>
      <c r="AQ112" s="45">
        <v>3169.6222222222223</v>
      </c>
      <c r="AR112" s="45">
        <v>587.37777777777774</v>
      </c>
      <c r="AS112" s="46">
        <f t="shared" si="3"/>
        <v>4441</v>
      </c>
    </row>
    <row r="113" spans="1:45" ht="24.95" customHeight="1" x14ac:dyDescent="0.25">
      <c r="A113" s="116" t="s">
        <v>997</v>
      </c>
      <c r="B113" s="117" t="s">
        <v>1723</v>
      </c>
      <c r="C113" s="118" t="s">
        <v>5</v>
      </c>
      <c r="D113" s="118" t="s">
        <v>20</v>
      </c>
      <c r="E113" s="119" t="s">
        <v>1301</v>
      </c>
      <c r="F113" s="114">
        <v>286</v>
      </c>
      <c r="G113" s="114">
        <v>288</v>
      </c>
      <c r="H113" s="114">
        <v>293</v>
      </c>
      <c r="I113" s="114">
        <v>305</v>
      </c>
      <c r="J113" s="114">
        <v>317</v>
      </c>
      <c r="K113" s="114">
        <v>1856</v>
      </c>
      <c r="L113" s="114">
        <v>2242</v>
      </c>
      <c r="M113" s="114">
        <v>15119</v>
      </c>
      <c r="N113" s="114">
        <v>3498</v>
      </c>
      <c r="O113" s="114">
        <f t="shared" si="2"/>
        <v>24204</v>
      </c>
      <c r="P113" s="114">
        <v>283</v>
      </c>
      <c r="Q113" s="114">
        <v>176</v>
      </c>
      <c r="R113" s="114">
        <v>252</v>
      </c>
      <c r="S113" s="114">
        <v>332</v>
      </c>
      <c r="T113" s="114">
        <v>522</v>
      </c>
      <c r="U113" s="114">
        <v>2061.1999999999998</v>
      </c>
      <c r="V113" s="114">
        <v>584.20000000000005</v>
      </c>
      <c r="W113" s="114">
        <v>6037.9777777777781</v>
      </c>
      <c r="X113" s="114">
        <v>1480.6222222222223</v>
      </c>
      <c r="Y113" s="114">
        <v>11729</v>
      </c>
      <c r="Z113" s="115">
        <v>98.951048951048946</v>
      </c>
      <c r="AA113" s="115">
        <v>61.111111111111114</v>
      </c>
      <c r="AB113" s="115">
        <v>86.00682593856655</v>
      </c>
      <c r="AC113" s="115">
        <v>100</v>
      </c>
      <c r="AD113" s="115">
        <v>100</v>
      </c>
      <c r="AE113" s="115">
        <v>100</v>
      </c>
      <c r="AF113" s="115">
        <v>26.057091882247995</v>
      </c>
      <c r="AG113" s="115">
        <v>39.936356754929413</v>
      </c>
      <c r="AH113" s="115">
        <v>42.327679308811383</v>
      </c>
      <c r="AI113" s="115">
        <v>48.45893240786647</v>
      </c>
      <c r="AJ113" s="45">
        <v>3</v>
      </c>
      <c r="AK113" s="45">
        <v>112</v>
      </c>
      <c r="AL113" s="45">
        <v>41</v>
      </c>
      <c r="AM113" s="45" t="s">
        <v>2817</v>
      </c>
      <c r="AN113" s="45" t="s">
        <v>2817</v>
      </c>
      <c r="AO113" s="45" t="s">
        <v>2817</v>
      </c>
      <c r="AP113" s="45">
        <v>1657.8</v>
      </c>
      <c r="AQ113" s="45">
        <v>9081.0222222222219</v>
      </c>
      <c r="AR113" s="45">
        <v>2017.3777777777777</v>
      </c>
      <c r="AS113" s="46">
        <f t="shared" si="3"/>
        <v>12912.199999999999</v>
      </c>
    </row>
    <row r="114" spans="1:45" ht="24.95" customHeight="1" x14ac:dyDescent="0.25">
      <c r="A114" s="116" t="s">
        <v>1006</v>
      </c>
      <c r="B114" s="117" t="s">
        <v>1723</v>
      </c>
      <c r="C114" s="118" t="s">
        <v>5</v>
      </c>
      <c r="D114" s="118" t="s">
        <v>21</v>
      </c>
      <c r="E114" s="119" t="s">
        <v>1304</v>
      </c>
      <c r="F114" s="114">
        <v>264</v>
      </c>
      <c r="G114" s="114">
        <v>265</v>
      </c>
      <c r="H114" s="114">
        <v>267</v>
      </c>
      <c r="I114" s="114">
        <v>272</v>
      </c>
      <c r="J114" s="114">
        <v>279</v>
      </c>
      <c r="K114" s="114">
        <v>1533</v>
      </c>
      <c r="L114" s="114">
        <v>1739</v>
      </c>
      <c r="M114" s="114">
        <v>10796</v>
      </c>
      <c r="N114" s="114">
        <v>1622</v>
      </c>
      <c r="O114" s="114">
        <f t="shared" si="2"/>
        <v>17037</v>
      </c>
      <c r="P114" s="114">
        <v>172</v>
      </c>
      <c r="Q114" s="114">
        <v>303</v>
      </c>
      <c r="R114" s="114">
        <v>257</v>
      </c>
      <c r="S114" s="114">
        <v>294</v>
      </c>
      <c r="T114" s="114">
        <v>481</v>
      </c>
      <c r="U114" s="114">
        <v>1457.8</v>
      </c>
      <c r="V114" s="114">
        <v>558.80000000000007</v>
      </c>
      <c r="W114" s="114">
        <v>4549.4888888888891</v>
      </c>
      <c r="X114" s="114">
        <v>619.91111111111104</v>
      </c>
      <c r="Y114" s="114">
        <v>8693</v>
      </c>
      <c r="Z114" s="115">
        <v>65.151515151515156</v>
      </c>
      <c r="AA114" s="115">
        <v>100</v>
      </c>
      <c r="AB114" s="115">
        <v>96.254681647940075</v>
      </c>
      <c r="AC114" s="115">
        <v>100</v>
      </c>
      <c r="AD114" s="115">
        <v>100</v>
      </c>
      <c r="AE114" s="115">
        <v>95.094585779517288</v>
      </c>
      <c r="AF114" s="115">
        <v>32.133410005750434</v>
      </c>
      <c r="AG114" s="115">
        <v>42.140504713679967</v>
      </c>
      <c r="AH114" s="115">
        <v>38.218934100561718</v>
      </c>
      <c r="AI114" s="115">
        <v>51.024241357046428</v>
      </c>
      <c r="AJ114" s="45">
        <v>92</v>
      </c>
      <c r="AK114" s="45" t="s">
        <v>2817</v>
      </c>
      <c r="AL114" s="45">
        <v>10</v>
      </c>
      <c r="AM114" s="45" t="s">
        <v>2817</v>
      </c>
      <c r="AN114" s="45" t="s">
        <v>2817</v>
      </c>
      <c r="AO114" s="45">
        <v>75.200000000000045</v>
      </c>
      <c r="AP114" s="45">
        <v>1180.1999999999998</v>
      </c>
      <c r="AQ114" s="45">
        <v>6246.5111111111109</v>
      </c>
      <c r="AR114" s="45">
        <v>1002.088888888889</v>
      </c>
      <c r="AS114" s="46">
        <f t="shared" si="3"/>
        <v>8606</v>
      </c>
    </row>
    <row r="115" spans="1:45" ht="24.95" customHeight="1" x14ac:dyDescent="0.25">
      <c r="A115" s="116" t="s">
        <v>1006</v>
      </c>
      <c r="B115" s="117" t="s">
        <v>1723</v>
      </c>
      <c r="C115" s="118" t="s">
        <v>5</v>
      </c>
      <c r="D115" s="118" t="s">
        <v>22</v>
      </c>
      <c r="E115" s="119" t="s">
        <v>1306</v>
      </c>
      <c r="F115" s="114">
        <v>3432</v>
      </c>
      <c r="G115" s="114">
        <v>3278</v>
      </c>
      <c r="H115" s="114">
        <v>3182</v>
      </c>
      <c r="I115" s="114">
        <v>3139</v>
      </c>
      <c r="J115" s="114">
        <v>3140</v>
      </c>
      <c r="K115" s="114">
        <v>16832</v>
      </c>
      <c r="L115" s="114">
        <v>19845</v>
      </c>
      <c r="M115" s="114">
        <v>167450</v>
      </c>
      <c r="N115" s="114">
        <v>23243</v>
      </c>
      <c r="O115" s="114">
        <f t="shared" si="2"/>
        <v>243541</v>
      </c>
      <c r="P115" s="114">
        <v>3131</v>
      </c>
      <c r="Q115" s="114">
        <v>3532</v>
      </c>
      <c r="R115" s="114">
        <v>184</v>
      </c>
      <c r="S115" s="114">
        <v>3168</v>
      </c>
      <c r="T115" s="114">
        <v>7184</v>
      </c>
      <c r="U115" s="114">
        <v>22555.8</v>
      </c>
      <c r="V115" s="114">
        <v>6279.2000000000007</v>
      </c>
      <c r="W115" s="114">
        <v>58388.622222222213</v>
      </c>
      <c r="X115" s="114">
        <v>17751.37777777778</v>
      </c>
      <c r="Y115" s="114">
        <v>122174</v>
      </c>
      <c r="Z115" s="115">
        <v>91.229603729603724</v>
      </c>
      <c r="AA115" s="115">
        <v>100</v>
      </c>
      <c r="AB115" s="115">
        <v>5.782526712759271</v>
      </c>
      <c r="AC115" s="115">
        <v>100</v>
      </c>
      <c r="AD115" s="115">
        <v>100</v>
      </c>
      <c r="AE115" s="115">
        <v>100</v>
      </c>
      <c r="AF115" s="115">
        <v>31.641219450743264</v>
      </c>
      <c r="AG115" s="115">
        <v>34.86928768123154</v>
      </c>
      <c r="AH115" s="115">
        <v>76.373005970734326</v>
      </c>
      <c r="AI115" s="115">
        <v>50.165680521965506</v>
      </c>
      <c r="AJ115" s="45">
        <v>301</v>
      </c>
      <c r="AK115" s="45" t="s">
        <v>2817</v>
      </c>
      <c r="AL115" s="45">
        <v>2998</v>
      </c>
      <c r="AM115" s="45" t="s">
        <v>2817</v>
      </c>
      <c r="AN115" s="45" t="s">
        <v>2817</v>
      </c>
      <c r="AO115" s="45" t="s">
        <v>2817</v>
      </c>
      <c r="AP115" s="45">
        <v>13565.8</v>
      </c>
      <c r="AQ115" s="45">
        <v>109061.37777777779</v>
      </c>
      <c r="AR115" s="45">
        <v>5491.6222222222204</v>
      </c>
      <c r="AS115" s="46">
        <f t="shared" si="3"/>
        <v>131417.80000000002</v>
      </c>
    </row>
    <row r="116" spans="1:45" ht="24.95" customHeight="1" x14ac:dyDescent="0.25">
      <c r="A116" s="116" t="s">
        <v>1737</v>
      </c>
      <c r="B116" s="117" t="s">
        <v>1723</v>
      </c>
      <c r="C116" s="118" t="s">
        <v>5</v>
      </c>
      <c r="D116" s="118" t="s">
        <v>23</v>
      </c>
      <c r="E116" s="119" t="s">
        <v>1337</v>
      </c>
      <c r="F116" s="114">
        <v>33</v>
      </c>
      <c r="G116" s="114">
        <v>37</v>
      </c>
      <c r="H116" s="114">
        <v>38</v>
      </c>
      <c r="I116" s="114">
        <v>40</v>
      </c>
      <c r="J116" s="114">
        <v>43</v>
      </c>
      <c r="K116" s="114">
        <v>229</v>
      </c>
      <c r="L116" s="114">
        <v>247</v>
      </c>
      <c r="M116" s="114">
        <v>1975</v>
      </c>
      <c r="N116" s="114">
        <v>369</v>
      </c>
      <c r="O116" s="114">
        <f t="shared" si="2"/>
        <v>3011</v>
      </c>
      <c r="P116" s="114">
        <v>28</v>
      </c>
      <c r="Q116" s="114">
        <v>44</v>
      </c>
      <c r="R116" s="114">
        <v>30</v>
      </c>
      <c r="S116" s="114">
        <v>40</v>
      </c>
      <c r="T116" s="114">
        <v>83</v>
      </c>
      <c r="U116" s="114">
        <v>221.2</v>
      </c>
      <c r="V116" s="114">
        <v>67.2</v>
      </c>
      <c r="W116" s="114">
        <v>812.28888888888878</v>
      </c>
      <c r="X116" s="114">
        <v>219.3111111111111</v>
      </c>
      <c r="Y116" s="114">
        <v>1545</v>
      </c>
      <c r="Z116" s="115">
        <v>84.848484848484844</v>
      </c>
      <c r="AA116" s="115">
        <v>100</v>
      </c>
      <c r="AB116" s="115">
        <v>78.94736842105263</v>
      </c>
      <c r="AC116" s="115">
        <v>100</v>
      </c>
      <c r="AD116" s="115">
        <v>100</v>
      </c>
      <c r="AE116" s="115">
        <v>96.593886462882097</v>
      </c>
      <c r="AF116" s="115">
        <v>27.206477732793523</v>
      </c>
      <c r="AG116" s="115">
        <v>41.128551336146266</v>
      </c>
      <c r="AH116" s="115">
        <v>59.433905450165611</v>
      </c>
      <c r="AI116" s="115">
        <v>51.311856526071075</v>
      </c>
      <c r="AJ116" s="45">
        <v>5</v>
      </c>
      <c r="AK116" s="45" t="s">
        <v>2817</v>
      </c>
      <c r="AL116" s="45">
        <v>8</v>
      </c>
      <c r="AM116" s="45" t="s">
        <v>2817</v>
      </c>
      <c r="AN116" s="45" t="s">
        <v>2817</v>
      </c>
      <c r="AO116" s="45">
        <v>7.8000000000000114</v>
      </c>
      <c r="AP116" s="45">
        <v>179.8</v>
      </c>
      <c r="AQ116" s="45">
        <v>1162.7111111111112</v>
      </c>
      <c r="AR116" s="45">
        <v>149.6888888888889</v>
      </c>
      <c r="AS116" s="46">
        <f t="shared" si="3"/>
        <v>1513</v>
      </c>
    </row>
    <row r="117" spans="1:45" ht="24.95" customHeight="1" x14ac:dyDescent="0.25">
      <c r="A117" s="116" t="s">
        <v>1006</v>
      </c>
      <c r="B117" s="117" t="s">
        <v>1723</v>
      </c>
      <c r="C117" s="118" t="s">
        <v>5</v>
      </c>
      <c r="D117" s="118" t="s">
        <v>24</v>
      </c>
      <c r="E117" s="119" t="s">
        <v>1350</v>
      </c>
      <c r="F117" s="114">
        <v>64</v>
      </c>
      <c r="G117" s="114">
        <v>56</v>
      </c>
      <c r="H117" s="114">
        <v>52</v>
      </c>
      <c r="I117" s="114">
        <v>51</v>
      </c>
      <c r="J117" s="114">
        <v>52</v>
      </c>
      <c r="K117" s="114">
        <v>353</v>
      </c>
      <c r="L117" s="114">
        <v>524</v>
      </c>
      <c r="M117" s="114">
        <v>3154</v>
      </c>
      <c r="N117" s="114">
        <v>940</v>
      </c>
      <c r="O117" s="114">
        <f t="shared" si="2"/>
        <v>5246</v>
      </c>
      <c r="P117" s="114">
        <v>44</v>
      </c>
      <c r="Q117" s="114">
        <v>33</v>
      </c>
      <c r="R117" s="114">
        <v>32</v>
      </c>
      <c r="S117" s="114">
        <v>45</v>
      </c>
      <c r="T117" s="114">
        <v>97</v>
      </c>
      <c r="U117" s="114">
        <v>392.6</v>
      </c>
      <c r="V117" s="114">
        <v>132.19999999999999</v>
      </c>
      <c r="W117" s="114">
        <v>1538.9777777777779</v>
      </c>
      <c r="X117" s="114">
        <v>829.22222222222229</v>
      </c>
      <c r="Y117" s="114">
        <v>3144</v>
      </c>
      <c r="Z117" s="115">
        <v>68.75</v>
      </c>
      <c r="AA117" s="115">
        <v>58.928571428571431</v>
      </c>
      <c r="AB117" s="115">
        <v>61.53846153846154</v>
      </c>
      <c r="AC117" s="115">
        <v>88.235294117647058</v>
      </c>
      <c r="AD117" s="115">
        <v>100</v>
      </c>
      <c r="AE117" s="115">
        <v>100</v>
      </c>
      <c r="AF117" s="115">
        <v>25.229007633587784</v>
      </c>
      <c r="AG117" s="115">
        <v>48.794476150214898</v>
      </c>
      <c r="AH117" s="115">
        <v>88.215130023640668</v>
      </c>
      <c r="AI117" s="115">
        <v>59.931376286694629</v>
      </c>
      <c r="AJ117" s="45">
        <v>20</v>
      </c>
      <c r="AK117" s="45">
        <v>23</v>
      </c>
      <c r="AL117" s="45">
        <v>20</v>
      </c>
      <c r="AM117" s="45">
        <v>6</v>
      </c>
      <c r="AN117" s="45" t="s">
        <v>2817</v>
      </c>
      <c r="AO117" s="45" t="s">
        <v>2817</v>
      </c>
      <c r="AP117" s="45">
        <v>391.8</v>
      </c>
      <c r="AQ117" s="45">
        <v>1615.0222222222221</v>
      </c>
      <c r="AR117" s="45">
        <v>110.77777777777771</v>
      </c>
      <c r="AS117" s="46">
        <f t="shared" si="3"/>
        <v>2186.6</v>
      </c>
    </row>
    <row r="118" spans="1:45" ht="24.95" customHeight="1" x14ac:dyDescent="0.25">
      <c r="A118" s="116" t="s">
        <v>1737</v>
      </c>
      <c r="B118" s="117" t="s">
        <v>1723</v>
      </c>
      <c r="C118" s="118" t="s">
        <v>5</v>
      </c>
      <c r="D118" s="118" t="s">
        <v>25</v>
      </c>
      <c r="E118" s="119" t="s">
        <v>1388</v>
      </c>
      <c r="F118" s="114">
        <v>50</v>
      </c>
      <c r="G118" s="114">
        <v>50</v>
      </c>
      <c r="H118" s="114">
        <v>51</v>
      </c>
      <c r="I118" s="114">
        <v>53</v>
      </c>
      <c r="J118" s="114">
        <v>55</v>
      </c>
      <c r="K118" s="114">
        <v>317</v>
      </c>
      <c r="L118" s="114">
        <v>372</v>
      </c>
      <c r="M118" s="114">
        <v>2452</v>
      </c>
      <c r="N118" s="114">
        <v>608</v>
      </c>
      <c r="O118" s="114">
        <f t="shared" si="2"/>
        <v>4008</v>
      </c>
      <c r="P118" s="114">
        <v>62</v>
      </c>
      <c r="Q118" s="114">
        <v>51</v>
      </c>
      <c r="R118" s="114">
        <v>53</v>
      </c>
      <c r="S118" s="114">
        <v>36</v>
      </c>
      <c r="T118" s="114">
        <v>107</v>
      </c>
      <c r="U118" s="114">
        <v>418.6</v>
      </c>
      <c r="V118" s="114">
        <v>111</v>
      </c>
      <c r="W118" s="114">
        <v>609.17777777777781</v>
      </c>
      <c r="X118" s="114">
        <v>228.22222222222223</v>
      </c>
      <c r="Y118" s="114">
        <v>1676</v>
      </c>
      <c r="Z118" s="115">
        <v>100</v>
      </c>
      <c r="AA118" s="115">
        <v>100</v>
      </c>
      <c r="AB118" s="115">
        <v>100</v>
      </c>
      <c r="AC118" s="115">
        <v>67.924528301886795</v>
      </c>
      <c r="AD118" s="115">
        <v>100</v>
      </c>
      <c r="AE118" s="115">
        <v>100</v>
      </c>
      <c r="AF118" s="115">
        <v>29.838709677419356</v>
      </c>
      <c r="AG118" s="115">
        <v>24.844118180170383</v>
      </c>
      <c r="AH118" s="115">
        <v>37.53654970760234</v>
      </c>
      <c r="AI118" s="115">
        <v>41.816367265469061</v>
      </c>
      <c r="AJ118" s="45" t="s">
        <v>2817</v>
      </c>
      <c r="AK118" s="45" t="s">
        <v>2817</v>
      </c>
      <c r="AL118" s="45" t="s">
        <v>2817</v>
      </c>
      <c r="AM118" s="45">
        <v>17</v>
      </c>
      <c r="AN118" s="45" t="s">
        <v>2817</v>
      </c>
      <c r="AO118" s="45" t="s">
        <v>2817</v>
      </c>
      <c r="AP118" s="45">
        <v>261</v>
      </c>
      <c r="AQ118" s="45">
        <v>1842.8222222222221</v>
      </c>
      <c r="AR118" s="45">
        <v>379.77777777777777</v>
      </c>
      <c r="AS118" s="46">
        <f t="shared" si="3"/>
        <v>2500.6</v>
      </c>
    </row>
    <row r="119" spans="1:45" ht="24.95" customHeight="1" x14ac:dyDescent="0.25">
      <c r="A119" s="116" t="s">
        <v>1006</v>
      </c>
      <c r="B119" s="117" t="s">
        <v>1723</v>
      </c>
      <c r="C119" s="118" t="s">
        <v>5</v>
      </c>
      <c r="D119" s="118" t="s">
        <v>26</v>
      </c>
      <c r="E119" s="119" t="s">
        <v>1401</v>
      </c>
      <c r="F119" s="114">
        <v>71</v>
      </c>
      <c r="G119" s="114">
        <v>70</v>
      </c>
      <c r="H119" s="114">
        <v>69</v>
      </c>
      <c r="I119" s="114">
        <v>70</v>
      </c>
      <c r="J119" s="114">
        <v>74</v>
      </c>
      <c r="K119" s="114">
        <v>442</v>
      </c>
      <c r="L119" s="114">
        <v>558</v>
      </c>
      <c r="M119" s="114">
        <v>3685</v>
      </c>
      <c r="N119" s="114">
        <v>924</v>
      </c>
      <c r="O119" s="114">
        <f t="shared" si="2"/>
        <v>5963</v>
      </c>
      <c r="P119" s="114">
        <v>64</v>
      </c>
      <c r="Q119" s="114">
        <v>111</v>
      </c>
      <c r="R119" s="114">
        <v>84</v>
      </c>
      <c r="S119" s="114">
        <v>98</v>
      </c>
      <c r="T119" s="114">
        <v>148</v>
      </c>
      <c r="U119" s="114">
        <v>579.20000000000005</v>
      </c>
      <c r="V119" s="114">
        <v>248.39999999999998</v>
      </c>
      <c r="W119" s="114">
        <v>1720.2222222222226</v>
      </c>
      <c r="X119" s="114">
        <v>357.17777777777775</v>
      </c>
      <c r="Y119" s="114">
        <v>3410.0000000000005</v>
      </c>
      <c r="Z119" s="115">
        <v>90.140845070422543</v>
      </c>
      <c r="AA119" s="115">
        <v>100</v>
      </c>
      <c r="AB119" s="115">
        <v>100</v>
      </c>
      <c r="AC119" s="115">
        <v>100</v>
      </c>
      <c r="AD119" s="115">
        <v>100</v>
      </c>
      <c r="AE119" s="115">
        <v>100</v>
      </c>
      <c r="AF119" s="115">
        <v>44.516129032258064</v>
      </c>
      <c r="AG119" s="115">
        <v>46.681742801145795</v>
      </c>
      <c r="AH119" s="115">
        <v>38.655603655603656</v>
      </c>
      <c r="AI119" s="115">
        <v>57.185980211303047</v>
      </c>
      <c r="AJ119" s="45">
        <v>7</v>
      </c>
      <c r="AK119" s="45" t="s">
        <v>2817</v>
      </c>
      <c r="AL119" s="45" t="s">
        <v>2817</v>
      </c>
      <c r="AM119" s="45" t="s">
        <v>2817</v>
      </c>
      <c r="AN119" s="45" t="s">
        <v>2817</v>
      </c>
      <c r="AO119" s="45" t="s">
        <v>2817</v>
      </c>
      <c r="AP119" s="45">
        <v>309.60000000000002</v>
      </c>
      <c r="AQ119" s="45">
        <v>1964.7777777777774</v>
      </c>
      <c r="AR119" s="45">
        <v>566.82222222222231</v>
      </c>
      <c r="AS119" s="46">
        <f t="shared" si="3"/>
        <v>2848.2</v>
      </c>
    </row>
    <row r="120" spans="1:45" ht="24.95" customHeight="1" x14ac:dyDescent="0.25">
      <c r="A120" s="116" t="s">
        <v>1006</v>
      </c>
      <c r="B120" s="117" t="s">
        <v>1723</v>
      </c>
      <c r="C120" s="118" t="s">
        <v>5</v>
      </c>
      <c r="D120" s="118" t="s">
        <v>27</v>
      </c>
      <c r="E120" s="119" t="s">
        <v>1428</v>
      </c>
      <c r="F120" s="114">
        <v>125</v>
      </c>
      <c r="G120" s="114">
        <v>110</v>
      </c>
      <c r="H120" s="114">
        <v>100</v>
      </c>
      <c r="I120" s="114">
        <v>93</v>
      </c>
      <c r="J120" s="114">
        <v>90</v>
      </c>
      <c r="K120" s="114">
        <v>496</v>
      </c>
      <c r="L120" s="114">
        <v>661</v>
      </c>
      <c r="M120" s="114">
        <v>4068</v>
      </c>
      <c r="N120" s="114">
        <v>710</v>
      </c>
      <c r="O120" s="114">
        <f t="shared" si="2"/>
        <v>6453</v>
      </c>
      <c r="P120" s="114">
        <v>111</v>
      </c>
      <c r="Q120" s="114">
        <v>181</v>
      </c>
      <c r="R120" s="114">
        <v>127</v>
      </c>
      <c r="S120" s="114">
        <v>132</v>
      </c>
      <c r="T120" s="114">
        <v>253</v>
      </c>
      <c r="U120" s="114">
        <v>855.2</v>
      </c>
      <c r="V120" s="114">
        <v>311.59999999999997</v>
      </c>
      <c r="W120" s="114">
        <v>2524.9555555555557</v>
      </c>
      <c r="X120" s="114">
        <v>596.24444444444441</v>
      </c>
      <c r="Y120" s="114">
        <v>5092</v>
      </c>
      <c r="Z120" s="115">
        <v>88.8</v>
      </c>
      <c r="AA120" s="115">
        <v>100</v>
      </c>
      <c r="AB120" s="115">
        <v>100</v>
      </c>
      <c r="AC120" s="115">
        <v>100</v>
      </c>
      <c r="AD120" s="115">
        <v>100</v>
      </c>
      <c r="AE120" s="115">
        <v>100</v>
      </c>
      <c r="AF120" s="115">
        <v>47.140695915279871</v>
      </c>
      <c r="AG120" s="115">
        <v>62.068720638042173</v>
      </c>
      <c r="AH120" s="115">
        <v>83.978090766823158</v>
      </c>
      <c r="AI120" s="115">
        <v>78.909034557570124</v>
      </c>
      <c r="AJ120" s="45">
        <v>14</v>
      </c>
      <c r="AK120" s="45" t="s">
        <v>2817</v>
      </c>
      <c r="AL120" s="45" t="s">
        <v>2817</v>
      </c>
      <c r="AM120" s="45" t="s">
        <v>2817</v>
      </c>
      <c r="AN120" s="45" t="s">
        <v>2817</v>
      </c>
      <c r="AO120" s="45" t="s">
        <v>2817</v>
      </c>
      <c r="AP120" s="45">
        <v>349.40000000000003</v>
      </c>
      <c r="AQ120" s="45">
        <v>1543.0444444444443</v>
      </c>
      <c r="AR120" s="45">
        <v>113.75555555555559</v>
      </c>
      <c r="AS120" s="46">
        <f t="shared" si="3"/>
        <v>2020.1999999999998</v>
      </c>
    </row>
    <row r="121" spans="1:45" ht="24.95" customHeight="1" x14ac:dyDescent="0.25">
      <c r="A121" s="116" t="s">
        <v>1006</v>
      </c>
      <c r="B121" s="117" t="s">
        <v>1723</v>
      </c>
      <c r="C121" s="118" t="s">
        <v>5</v>
      </c>
      <c r="D121" s="118" t="s">
        <v>28</v>
      </c>
      <c r="E121" s="119" t="s">
        <v>1480</v>
      </c>
      <c r="F121" s="114">
        <v>115</v>
      </c>
      <c r="G121" s="114">
        <v>106</v>
      </c>
      <c r="H121" s="114">
        <v>101</v>
      </c>
      <c r="I121" s="114">
        <v>101</v>
      </c>
      <c r="J121" s="114">
        <v>104</v>
      </c>
      <c r="K121" s="114">
        <v>636</v>
      </c>
      <c r="L121" s="114">
        <v>832</v>
      </c>
      <c r="M121" s="114">
        <v>4112</v>
      </c>
      <c r="N121" s="114">
        <v>868</v>
      </c>
      <c r="O121" s="114">
        <f t="shared" si="2"/>
        <v>6975</v>
      </c>
      <c r="P121" s="114">
        <v>103</v>
      </c>
      <c r="Q121" s="114">
        <v>93</v>
      </c>
      <c r="R121" s="114">
        <v>140</v>
      </c>
      <c r="S121" s="114">
        <v>107</v>
      </c>
      <c r="T121" s="114">
        <v>243</v>
      </c>
      <c r="U121" s="114">
        <v>911</v>
      </c>
      <c r="V121" s="114">
        <v>157</v>
      </c>
      <c r="W121" s="114">
        <v>945.4000000000002</v>
      </c>
      <c r="X121" s="114">
        <v>208.60000000000002</v>
      </c>
      <c r="Y121" s="114">
        <v>2908</v>
      </c>
      <c r="Z121" s="115">
        <v>89.565217391304358</v>
      </c>
      <c r="AA121" s="115">
        <v>87.735849056603783</v>
      </c>
      <c r="AB121" s="115">
        <v>100</v>
      </c>
      <c r="AC121" s="115">
        <v>100</v>
      </c>
      <c r="AD121" s="115">
        <v>100</v>
      </c>
      <c r="AE121" s="115">
        <v>100</v>
      </c>
      <c r="AF121" s="115">
        <v>18.870192307692307</v>
      </c>
      <c r="AG121" s="115">
        <v>22.991245136186773</v>
      </c>
      <c r="AH121" s="115">
        <v>24.032258064516132</v>
      </c>
      <c r="AI121" s="115">
        <v>41.691756272401435</v>
      </c>
      <c r="AJ121" s="45">
        <v>12</v>
      </c>
      <c r="AK121" s="45">
        <v>13</v>
      </c>
      <c r="AL121" s="45" t="s">
        <v>2817</v>
      </c>
      <c r="AM121" s="45" t="s">
        <v>2817</v>
      </c>
      <c r="AN121" s="45" t="s">
        <v>2817</v>
      </c>
      <c r="AO121" s="45" t="s">
        <v>2817</v>
      </c>
      <c r="AP121" s="45">
        <v>675</v>
      </c>
      <c r="AQ121" s="45">
        <v>3166.6</v>
      </c>
      <c r="AR121" s="45">
        <v>659.4</v>
      </c>
      <c r="AS121" s="46">
        <f t="shared" si="3"/>
        <v>4526</v>
      </c>
    </row>
    <row r="122" spans="1:45" ht="24.95" customHeight="1" x14ac:dyDescent="0.25">
      <c r="A122" s="116" t="s">
        <v>997</v>
      </c>
      <c r="B122" s="117" t="s">
        <v>1723</v>
      </c>
      <c r="C122" s="118" t="s">
        <v>5</v>
      </c>
      <c r="D122" s="118" t="s">
        <v>29</v>
      </c>
      <c r="E122" s="119" t="s">
        <v>1483</v>
      </c>
      <c r="F122" s="114">
        <v>127</v>
      </c>
      <c r="G122" s="114">
        <v>119</v>
      </c>
      <c r="H122" s="114">
        <v>113</v>
      </c>
      <c r="I122" s="114">
        <v>112</v>
      </c>
      <c r="J122" s="114">
        <v>115</v>
      </c>
      <c r="K122" s="114">
        <v>649</v>
      </c>
      <c r="L122" s="114">
        <v>791</v>
      </c>
      <c r="M122" s="114">
        <v>4607</v>
      </c>
      <c r="N122" s="114">
        <v>744</v>
      </c>
      <c r="O122" s="114">
        <f t="shared" si="2"/>
        <v>7377</v>
      </c>
      <c r="P122" s="114">
        <v>107</v>
      </c>
      <c r="Q122" s="114">
        <v>162</v>
      </c>
      <c r="R122" s="114">
        <v>137</v>
      </c>
      <c r="S122" s="114">
        <v>165</v>
      </c>
      <c r="T122" s="114">
        <v>265</v>
      </c>
      <c r="U122" s="114">
        <v>874.6</v>
      </c>
      <c r="V122" s="114">
        <v>288.8</v>
      </c>
      <c r="W122" s="114">
        <v>1689.377777777778</v>
      </c>
      <c r="X122" s="114">
        <v>463.22222222222223</v>
      </c>
      <c r="Y122" s="114">
        <v>4152</v>
      </c>
      <c r="Z122" s="115">
        <v>84.251968503937007</v>
      </c>
      <c r="AA122" s="115">
        <v>100</v>
      </c>
      <c r="AB122" s="115">
        <v>100</v>
      </c>
      <c r="AC122" s="115">
        <v>100</v>
      </c>
      <c r="AD122" s="115">
        <v>100</v>
      </c>
      <c r="AE122" s="115">
        <v>100</v>
      </c>
      <c r="AF122" s="115">
        <v>36.510745891276862</v>
      </c>
      <c r="AG122" s="115">
        <v>36.669801992137572</v>
      </c>
      <c r="AH122" s="115">
        <v>62.261051373954601</v>
      </c>
      <c r="AI122" s="115">
        <v>56.283041886945917</v>
      </c>
      <c r="AJ122" s="45">
        <v>20</v>
      </c>
      <c r="AK122" s="45" t="s">
        <v>2817</v>
      </c>
      <c r="AL122" s="45" t="s">
        <v>2817</v>
      </c>
      <c r="AM122" s="45" t="s">
        <v>2817</v>
      </c>
      <c r="AN122" s="45" t="s">
        <v>2817</v>
      </c>
      <c r="AO122" s="45" t="s">
        <v>2817</v>
      </c>
      <c r="AP122" s="45">
        <v>502.2</v>
      </c>
      <c r="AQ122" s="45">
        <v>2917.6222222222223</v>
      </c>
      <c r="AR122" s="45">
        <v>280.77777777777777</v>
      </c>
      <c r="AS122" s="46">
        <f t="shared" si="3"/>
        <v>3720.6</v>
      </c>
    </row>
    <row r="123" spans="1:45" ht="24.95" customHeight="1" x14ac:dyDescent="0.25">
      <c r="A123" s="116" t="s">
        <v>1737</v>
      </c>
      <c r="B123" s="117" t="s">
        <v>1723</v>
      </c>
      <c r="C123" s="118" t="s">
        <v>5</v>
      </c>
      <c r="D123" s="118" t="s">
        <v>30</v>
      </c>
      <c r="E123" s="119" t="s">
        <v>1486</v>
      </c>
      <c r="F123" s="114">
        <v>62</v>
      </c>
      <c r="G123" s="114">
        <v>66</v>
      </c>
      <c r="H123" s="114">
        <v>70</v>
      </c>
      <c r="I123" s="114">
        <v>73</v>
      </c>
      <c r="J123" s="114">
        <v>77</v>
      </c>
      <c r="K123" s="114">
        <v>419</v>
      </c>
      <c r="L123" s="114">
        <v>431</v>
      </c>
      <c r="M123" s="114">
        <v>2794</v>
      </c>
      <c r="N123" s="114">
        <v>519</v>
      </c>
      <c r="O123" s="114">
        <f t="shared" si="2"/>
        <v>4511</v>
      </c>
      <c r="P123" s="114">
        <v>65</v>
      </c>
      <c r="Q123" s="114">
        <v>52</v>
      </c>
      <c r="R123" s="114">
        <v>68</v>
      </c>
      <c r="S123" s="114">
        <v>61</v>
      </c>
      <c r="T123" s="114">
        <v>127</v>
      </c>
      <c r="U123" s="114">
        <v>665</v>
      </c>
      <c r="V123" s="114">
        <v>132.80000000000001</v>
      </c>
      <c r="W123" s="114">
        <v>1037.7555555555555</v>
      </c>
      <c r="X123" s="114">
        <v>122.44444444444443</v>
      </c>
      <c r="Y123" s="114">
        <v>2331</v>
      </c>
      <c r="Z123" s="115">
        <v>100</v>
      </c>
      <c r="AA123" s="115">
        <v>78.787878787878782</v>
      </c>
      <c r="AB123" s="115">
        <v>97.142857142857139</v>
      </c>
      <c r="AC123" s="115">
        <v>83.561643835616437</v>
      </c>
      <c r="AD123" s="115">
        <v>100</v>
      </c>
      <c r="AE123" s="115">
        <v>100</v>
      </c>
      <c r="AF123" s="115">
        <v>30.812064965197216</v>
      </c>
      <c r="AG123" s="115">
        <v>37.142289032052808</v>
      </c>
      <c r="AH123" s="115">
        <v>23.592378505673299</v>
      </c>
      <c r="AI123" s="115">
        <v>51.673686544003552</v>
      </c>
      <c r="AJ123" s="45" t="s">
        <v>2817</v>
      </c>
      <c r="AK123" s="45">
        <v>14</v>
      </c>
      <c r="AL123" s="45">
        <v>2</v>
      </c>
      <c r="AM123" s="45">
        <v>12</v>
      </c>
      <c r="AN123" s="45" t="s">
        <v>2817</v>
      </c>
      <c r="AO123" s="45" t="s">
        <v>2817</v>
      </c>
      <c r="AP123" s="45">
        <v>298.2</v>
      </c>
      <c r="AQ123" s="45">
        <v>1756.2444444444445</v>
      </c>
      <c r="AR123" s="45">
        <v>396.55555555555554</v>
      </c>
      <c r="AS123" s="46">
        <f t="shared" si="3"/>
        <v>2479</v>
      </c>
    </row>
    <row r="124" spans="1:45" ht="24.95" customHeight="1" x14ac:dyDescent="0.25">
      <c r="A124" s="116" t="s">
        <v>997</v>
      </c>
      <c r="B124" s="117" t="s">
        <v>1723</v>
      </c>
      <c r="C124" s="118" t="s">
        <v>5</v>
      </c>
      <c r="D124" s="118" t="s">
        <v>31</v>
      </c>
      <c r="E124" s="119" t="s">
        <v>1536</v>
      </c>
      <c r="F124" s="114">
        <v>108</v>
      </c>
      <c r="G124" s="114">
        <v>106</v>
      </c>
      <c r="H124" s="114">
        <v>107</v>
      </c>
      <c r="I124" s="114">
        <v>108</v>
      </c>
      <c r="J124" s="114">
        <v>111</v>
      </c>
      <c r="K124" s="114">
        <v>624</v>
      </c>
      <c r="L124" s="114">
        <v>725</v>
      </c>
      <c r="M124" s="114">
        <v>4949</v>
      </c>
      <c r="N124" s="114">
        <v>916</v>
      </c>
      <c r="O124" s="114">
        <f t="shared" si="2"/>
        <v>7754</v>
      </c>
      <c r="P124" s="114">
        <v>80</v>
      </c>
      <c r="Q124" s="114">
        <v>172</v>
      </c>
      <c r="R124" s="114">
        <v>146</v>
      </c>
      <c r="S124" s="114">
        <v>100</v>
      </c>
      <c r="T124" s="114">
        <v>209</v>
      </c>
      <c r="U124" s="114">
        <v>970</v>
      </c>
      <c r="V124" s="114">
        <v>359.80000000000007</v>
      </c>
      <c r="W124" s="114">
        <v>2115.6444444444446</v>
      </c>
      <c r="X124" s="114">
        <v>770.55555555555554</v>
      </c>
      <c r="Y124" s="114">
        <v>4923.0000000000009</v>
      </c>
      <c r="Z124" s="115">
        <v>74.074074074074076</v>
      </c>
      <c r="AA124" s="115">
        <v>100</v>
      </c>
      <c r="AB124" s="115">
        <v>100</v>
      </c>
      <c r="AC124" s="115">
        <v>92.592592592592595</v>
      </c>
      <c r="AD124" s="115">
        <v>100</v>
      </c>
      <c r="AE124" s="115">
        <v>100</v>
      </c>
      <c r="AF124" s="115">
        <v>49.627586206896559</v>
      </c>
      <c r="AG124" s="115">
        <v>42.748927954019891</v>
      </c>
      <c r="AH124" s="115">
        <v>84.121785540999511</v>
      </c>
      <c r="AI124" s="115">
        <v>63.489811710085128</v>
      </c>
      <c r="AJ124" s="45">
        <v>28</v>
      </c>
      <c r="AK124" s="45" t="s">
        <v>2817</v>
      </c>
      <c r="AL124" s="45" t="s">
        <v>2817</v>
      </c>
      <c r="AM124" s="45">
        <v>8</v>
      </c>
      <c r="AN124" s="45" t="s">
        <v>2817</v>
      </c>
      <c r="AO124" s="45" t="s">
        <v>2817</v>
      </c>
      <c r="AP124" s="45">
        <v>365.19999999999993</v>
      </c>
      <c r="AQ124" s="45">
        <v>2833.3555555555554</v>
      </c>
      <c r="AR124" s="45">
        <v>145.44444444444446</v>
      </c>
      <c r="AS124" s="46">
        <f t="shared" si="3"/>
        <v>3379.9999999999995</v>
      </c>
    </row>
    <row r="125" spans="1:45" ht="24.95" customHeight="1" x14ac:dyDescent="0.25">
      <c r="A125" s="116" t="s">
        <v>997</v>
      </c>
      <c r="B125" s="117" t="s">
        <v>1723</v>
      </c>
      <c r="C125" s="118" t="s">
        <v>5</v>
      </c>
      <c r="D125" s="118" t="s">
        <v>32</v>
      </c>
      <c r="E125" s="119" t="s">
        <v>1556</v>
      </c>
      <c r="F125" s="114">
        <v>83</v>
      </c>
      <c r="G125" s="114">
        <v>87</v>
      </c>
      <c r="H125" s="114">
        <v>92</v>
      </c>
      <c r="I125" s="114">
        <v>95</v>
      </c>
      <c r="J125" s="114">
        <v>98</v>
      </c>
      <c r="K125" s="114">
        <v>540</v>
      </c>
      <c r="L125" s="114">
        <v>598</v>
      </c>
      <c r="M125" s="114">
        <v>4296</v>
      </c>
      <c r="N125" s="114">
        <v>772</v>
      </c>
      <c r="O125" s="114">
        <f t="shared" si="2"/>
        <v>6661</v>
      </c>
      <c r="P125" s="114">
        <v>71</v>
      </c>
      <c r="Q125" s="114">
        <v>35</v>
      </c>
      <c r="R125" s="114">
        <v>107</v>
      </c>
      <c r="S125" s="114">
        <v>113</v>
      </c>
      <c r="T125" s="114">
        <v>183</v>
      </c>
      <c r="U125" s="114">
        <v>644.20000000000005</v>
      </c>
      <c r="V125" s="114">
        <v>195.2</v>
      </c>
      <c r="W125" s="114">
        <v>1084.0444444444445</v>
      </c>
      <c r="X125" s="114">
        <v>533.55555555555554</v>
      </c>
      <c r="Y125" s="114">
        <v>2966</v>
      </c>
      <c r="Z125" s="115">
        <v>85.542168674698786</v>
      </c>
      <c r="AA125" s="115">
        <v>40.229885057471265</v>
      </c>
      <c r="AB125" s="115">
        <v>100</v>
      </c>
      <c r="AC125" s="115">
        <v>100</v>
      </c>
      <c r="AD125" s="115">
        <v>100</v>
      </c>
      <c r="AE125" s="115">
        <v>100</v>
      </c>
      <c r="AF125" s="115">
        <v>32.642140468227424</v>
      </c>
      <c r="AG125" s="115">
        <v>25.233809228222636</v>
      </c>
      <c r="AH125" s="115">
        <v>69.113413932066777</v>
      </c>
      <c r="AI125" s="115">
        <v>44.52784867137067</v>
      </c>
      <c r="AJ125" s="45">
        <v>12</v>
      </c>
      <c r="AK125" s="45">
        <v>52</v>
      </c>
      <c r="AL125" s="45" t="s">
        <v>2817</v>
      </c>
      <c r="AM125" s="45" t="s">
        <v>2817</v>
      </c>
      <c r="AN125" s="45" t="s">
        <v>2817</v>
      </c>
      <c r="AO125" s="45" t="s">
        <v>2817</v>
      </c>
      <c r="AP125" s="45">
        <v>402.8</v>
      </c>
      <c r="AQ125" s="45">
        <v>3211.9555555555553</v>
      </c>
      <c r="AR125" s="45">
        <v>238.44444444444446</v>
      </c>
      <c r="AS125" s="46">
        <f t="shared" si="3"/>
        <v>3917.2</v>
      </c>
    </row>
    <row r="126" spans="1:45" ht="24.95" customHeight="1" x14ac:dyDescent="0.25">
      <c r="A126" s="116" t="s">
        <v>1006</v>
      </c>
      <c r="B126" s="117" t="s">
        <v>1723</v>
      </c>
      <c r="C126" s="118" t="s">
        <v>5</v>
      </c>
      <c r="D126" s="118" t="s">
        <v>33</v>
      </c>
      <c r="E126" s="119" t="s">
        <v>1552</v>
      </c>
      <c r="F126" s="114">
        <v>448</v>
      </c>
      <c r="G126" s="114">
        <v>442</v>
      </c>
      <c r="H126" s="114">
        <v>442</v>
      </c>
      <c r="I126" s="114">
        <v>446</v>
      </c>
      <c r="J126" s="114">
        <v>456</v>
      </c>
      <c r="K126" s="114">
        <v>2489</v>
      </c>
      <c r="L126" s="114">
        <v>2811</v>
      </c>
      <c r="M126" s="114">
        <v>18704</v>
      </c>
      <c r="N126" s="114">
        <v>2403</v>
      </c>
      <c r="O126" s="114">
        <f t="shared" si="2"/>
        <v>28641</v>
      </c>
      <c r="P126" s="114">
        <v>206</v>
      </c>
      <c r="Q126" s="114">
        <v>393</v>
      </c>
      <c r="R126" s="114">
        <v>408</v>
      </c>
      <c r="S126" s="114">
        <v>366</v>
      </c>
      <c r="T126" s="114">
        <v>999</v>
      </c>
      <c r="U126" s="114">
        <v>3056.6000000000004</v>
      </c>
      <c r="V126" s="114">
        <v>1407.8</v>
      </c>
      <c r="W126" s="114">
        <v>5656.2888888888892</v>
      </c>
      <c r="X126" s="114">
        <v>1088.3111111111111</v>
      </c>
      <c r="Y126" s="114">
        <v>13581</v>
      </c>
      <c r="Z126" s="115">
        <v>45.982142857142854</v>
      </c>
      <c r="AA126" s="115">
        <v>88.914027149321257</v>
      </c>
      <c r="AB126" s="115">
        <v>92.307692307692307</v>
      </c>
      <c r="AC126" s="115">
        <v>82.062780269058294</v>
      </c>
      <c r="AD126" s="115">
        <v>100</v>
      </c>
      <c r="AE126" s="115">
        <v>100</v>
      </c>
      <c r="AF126" s="115">
        <v>50.081821415866237</v>
      </c>
      <c r="AG126" s="115">
        <v>30.241065488071477</v>
      </c>
      <c r="AH126" s="115">
        <v>45.289684191057475</v>
      </c>
      <c r="AI126" s="115">
        <v>47.418037079710906</v>
      </c>
      <c r="AJ126" s="45">
        <v>242</v>
      </c>
      <c r="AK126" s="45">
        <v>49</v>
      </c>
      <c r="AL126" s="45">
        <v>34</v>
      </c>
      <c r="AM126" s="45">
        <v>80</v>
      </c>
      <c r="AN126" s="45" t="s">
        <v>2817</v>
      </c>
      <c r="AO126" s="45" t="s">
        <v>2817</v>
      </c>
      <c r="AP126" s="45">
        <v>1403.2</v>
      </c>
      <c r="AQ126" s="45">
        <v>13047.711111111112</v>
      </c>
      <c r="AR126" s="45">
        <v>1314.6888888888889</v>
      </c>
      <c r="AS126" s="46">
        <f t="shared" si="3"/>
        <v>16170.600000000002</v>
      </c>
    </row>
    <row r="127" spans="1:45" ht="24.95" customHeight="1" x14ac:dyDescent="0.25">
      <c r="A127" s="116" t="s">
        <v>997</v>
      </c>
      <c r="B127" s="117" t="s">
        <v>1723</v>
      </c>
      <c r="C127" s="118" t="s">
        <v>5</v>
      </c>
      <c r="D127" s="118" t="s">
        <v>34</v>
      </c>
      <c r="E127" s="119" t="s">
        <v>1568</v>
      </c>
      <c r="F127" s="114">
        <v>85</v>
      </c>
      <c r="G127" s="114">
        <v>81</v>
      </c>
      <c r="H127" s="114">
        <v>80</v>
      </c>
      <c r="I127" s="114">
        <v>81</v>
      </c>
      <c r="J127" s="114">
        <v>83</v>
      </c>
      <c r="K127" s="114">
        <v>477</v>
      </c>
      <c r="L127" s="114">
        <v>586</v>
      </c>
      <c r="M127" s="114">
        <v>3506</v>
      </c>
      <c r="N127" s="114">
        <v>462</v>
      </c>
      <c r="O127" s="114">
        <f t="shared" si="2"/>
        <v>5441</v>
      </c>
      <c r="P127" s="114">
        <v>94</v>
      </c>
      <c r="Q127" s="114">
        <v>84</v>
      </c>
      <c r="R127" s="114">
        <v>80</v>
      </c>
      <c r="S127" s="114">
        <v>101</v>
      </c>
      <c r="T127" s="114">
        <v>170</v>
      </c>
      <c r="U127" s="114">
        <v>608</v>
      </c>
      <c r="V127" s="114">
        <v>155.80000000000001</v>
      </c>
      <c r="W127" s="114">
        <v>2218.7777777777774</v>
      </c>
      <c r="X127" s="114">
        <v>434.42222222222222</v>
      </c>
      <c r="Y127" s="114">
        <v>3946</v>
      </c>
      <c r="Z127" s="115">
        <v>100</v>
      </c>
      <c r="AA127" s="115">
        <v>100</v>
      </c>
      <c r="AB127" s="115">
        <v>100</v>
      </c>
      <c r="AC127" s="115">
        <v>100</v>
      </c>
      <c r="AD127" s="115">
        <v>100</v>
      </c>
      <c r="AE127" s="115">
        <v>100</v>
      </c>
      <c r="AF127" s="115">
        <v>26.587030716723554</v>
      </c>
      <c r="AG127" s="115">
        <v>63.285161944602898</v>
      </c>
      <c r="AH127" s="115">
        <v>94.030784030784034</v>
      </c>
      <c r="AI127" s="115">
        <v>72.523433192427859</v>
      </c>
      <c r="AJ127" s="45" t="s">
        <v>2817</v>
      </c>
      <c r="AK127" s="45" t="s">
        <v>2817</v>
      </c>
      <c r="AL127" s="45" t="s">
        <v>2817</v>
      </c>
      <c r="AM127" s="45" t="s">
        <v>2817</v>
      </c>
      <c r="AN127" s="45" t="s">
        <v>2817</v>
      </c>
      <c r="AO127" s="45" t="s">
        <v>2817</v>
      </c>
      <c r="AP127" s="45">
        <v>430.2</v>
      </c>
      <c r="AQ127" s="45">
        <v>1287.2222222222226</v>
      </c>
      <c r="AR127" s="45">
        <v>27.577777777777783</v>
      </c>
      <c r="AS127" s="46">
        <f t="shared" si="3"/>
        <v>1745.0000000000005</v>
      </c>
    </row>
    <row r="128" spans="1:45" ht="24.95" customHeight="1" x14ac:dyDescent="0.25">
      <c r="A128" s="116" t="s">
        <v>1006</v>
      </c>
      <c r="B128" s="117" t="s">
        <v>1723</v>
      </c>
      <c r="C128" s="118" t="s">
        <v>5</v>
      </c>
      <c r="D128" s="118" t="s">
        <v>35</v>
      </c>
      <c r="E128" s="119" t="s">
        <v>1589</v>
      </c>
      <c r="F128" s="114">
        <v>128</v>
      </c>
      <c r="G128" s="114">
        <v>112</v>
      </c>
      <c r="H128" s="114">
        <v>101</v>
      </c>
      <c r="I128" s="114">
        <v>94</v>
      </c>
      <c r="J128" s="114">
        <v>92</v>
      </c>
      <c r="K128" s="114">
        <v>518</v>
      </c>
      <c r="L128" s="114">
        <v>722</v>
      </c>
      <c r="M128" s="114">
        <v>4866</v>
      </c>
      <c r="N128" s="114">
        <v>1148</v>
      </c>
      <c r="O128" s="114">
        <f t="shared" si="2"/>
        <v>7781</v>
      </c>
      <c r="P128" s="114">
        <v>69</v>
      </c>
      <c r="Q128" s="114">
        <v>136</v>
      </c>
      <c r="R128" s="114">
        <v>120</v>
      </c>
      <c r="S128" s="114">
        <v>106</v>
      </c>
      <c r="T128" s="114">
        <v>220</v>
      </c>
      <c r="U128" s="114">
        <v>944.2</v>
      </c>
      <c r="V128" s="114">
        <v>401.2</v>
      </c>
      <c r="W128" s="114">
        <v>2576.5111111111109</v>
      </c>
      <c r="X128" s="114">
        <v>827.08888888888885</v>
      </c>
      <c r="Y128" s="114">
        <v>5399.9999999999991</v>
      </c>
      <c r="Z128" s="115">
        <v>53.90625</v>
      </c>
      <c r="AA128" s="115">
        <v>100</v>
      </c>
      <c r="AB128" s="115">
        <v>100</v>
      </c>
      <c r="AC128" s="115">
        <v>100</v>
      </c>
      <c r="AD128" s="115">
        <v>100</v>
      </c>
      <c r="AE128" s="115">
        <v>100</v>
      </c>
      <c r="AF128" s="115">
        <v>55.567867036011073</v>
      </c>
      <c r="AG128" s="115">
        <v>52.949262456044202</v>
      </c>
      <c r="AH128" s="115">
        <v>72.046070460704598</v>
      </c>
      <c r="AI128" s="115">
        <v>69.399820074540528</v>
      </c>
      <c r="AJ128" s="45">
        <v>59</v>
      </c>
      <c r="AK128" s="45" t="s">
        <v>2817</v>
      </c>
      <c r="AL128" s="45" t="s">
        <v>2817</v>
      </c>
      <c r="AM128" s="45" t="s">
        <v>2817</v>
      </c>
      <c r="AN128" s="45" t="s">
        <v>2817</v>
      </c>
      <c r="AO128" s="45" t="s">
        <v>2817</v>
      </c>
      <c r="AP128" s="45">
        <v>320.8</v>
      </c>
      <c r="AQ128" s="45">
        <v>2289.4888888888891</v>
      </c>
      <c r="AR128" s="45">
        <v>320.91111111111115</v>
      </c>
      <c r="AS128" s="46">
        <f t="shared" si="3"/>
        <v>2990.2000000000003</v>
      </c>
    </row>
    <row r="129" spans="1:45" ht="24.95" customHeight="1" x14ac:dyDescent="0.25">
      <c r="A129" s="116" t="s">
        <v>997</v>
      </c>
      <c r="B129" s="117" t="s">
        <v>1723</v>
      </c>
      <c r="C129" s="118" t="s">
        <v>5</v>
      </c>
      <c r="D129" s="118" t="s">
        <v>36</v>
      </c>
      <c r="E129" s="119" t="s">
        <v>1609</v>
      </c>
      <c r="F129" s="114">
        <v>72</v>
      </c>
      <c r="G129" s="114">
        <v>83</v>
      </c>
      <c r="H129" s="114">
        <v>93</v>
      </c>
      <c r="I129" s="114">
        <v>101</v>
      </c>
      <c r="J129" s="114">
        <v>107</v>
      </c>
      <c r="K129" s="114">
        <v>607</v>
      </c>
      <c r="L129" s="114">
        <v>627</v>
      </c>
      <c r="M129" s="114">
        <v>3618</v>
      </c>
      <c r="N129" s="114">
        <v>576</v>
      </c>
      <c r="O129" s="114">
        <f t="shared" si="2"/>
        <v>5884</v>
      </c>
      <c r="P129" s="114">
        <v>94</v>
      </c>
      <c r="Q129" s="114">
        <v>96</v>
      </c>
      <c r="R129" s="114">
        <v>106</v>
      </c>
      <c r="S129" s="114">
        <v>105</v>
      </c>
      <c r="T129" s="114">
        <v>235</v>
      </c>
      <c r="U129" s="114">
        <v>715.6</v>
      </c>
      <c r="V129" s="114">
        <v>349.99999999999994</v>
      </c>
      <c r="W129" s="114">
        <v>1199.6222222222223</v>
      </c>
      <c r="X129" s="114">
        <v>150.77777777777774</v>
      </c>
      <c r="Y129" s="114">
        <v>3052</v>
      </c>
      <c r="Z129" s="115">
        <v>100</v>
      </c>
      <c r="AA129" s="115">
        <v>100</v>
      </c>
      <c r="AB129" s="115">
        <v>100</v>
      </c>
      <c r="AC129" s="115">
        <v>100</v>
      </c>
      <c r="AD129" s="115">
        <v>100</v>
      </c>
      <c r="AE129" s="115">
        <v>100</v>
      </c>
      <c r="AF129" s="115">
        <v>55.821371610845283</v>
      </c>
      <c r="AG129" s="115">
        <v>33.157054234997851</v>
      </c>
      <c r="AH129" s="115">
        <v>26.176697530864189</v>
      </c>
      <c r="AI129" s="115">
        <v>51.869476546566965</v>
      </c>
      <c r="AJ129" s="45" t="s">
        <v>2817</v>
      </c>
      <c r="AK129" s="45" t="s">
        <v>2817</v>
      </c>
      <c r="AL129" s="45" t="s">
        <v>2817</v>
      </c>
      <c r="AM129" s="45" t="s">
        <v>2817</v>
      </c>
      <c r="AN129" s="45" t="s">
        <v>2817</v>
      </c>
      <c r="AO129" s="45" t="s">
        <v>2817</v>
      </c>
      <c r="AP129" s="45">
        <v>277.00000000000006</v>
      </c>
      <c r="AQ129" s="45">
        <v>2418.3777777777777</v>
      </c>
      <c r="AR129" s="45">
        <v>425.22222222222229</v>
      </c>
      <c r="AS129" s="46">
        <f t="shared" si="3"/>
        <v>3120.6</v>
      </c>
    </row>
    <row r="130" spans="1:45" ht="24.95" customHeight="1" x14ac:dyDescent="0.25">
      <c r="A130" s="116" t="s">
        <v>1737</v>
      </c>
      <c r="B130" s="117" t="s">
        <v>1723</v>
      </c>
      <c r="C130" s="118" t="s">
        <v>5</v>
      </c>
      <c r="D130" s="118" t="s">
        <v>37</v>
      </c>
      <c r="E130" s="119" t="s">
        <v>1642</v>
      </c>
      <c r="F130" s="114">
        <v>1072</v>
      </c>
      <c r="G130" s="114">
        <v>1053</v>
      </c>
      <c r="H130" s="114">
        <v>1046</v>
      </c>
      <c r="I130" s="114">
        <v>1050</v>
      </c>
      <c r="J130" s="114">
        <v>1066</v>
      </c>
      <c r="K130" s="114">
        <v>5808</v>
      </c>
      <c r="L130" s="114">
        <v>6785</v>
      </c>
      <c r="M130" s="114">
        <v>56083</v>
      </c>
      <c r="N130" s="114">
        <v>8755</v>
      </c>
      <c r="O130" s="114">
        <f t="shared" si="2"/>
        <v>82718</v>
      </c>
      <c r="P130" s="114">
        <v>36</v>
      </c>
      <c r="Q130" s="114">
        <v>1301</v>
      </c>
      <c r="R130" s="114">
        <v>1078</v>
      </c>
      <c r="S130" s="114">
        <v>1191</v>
      </c>
      <c r="T130" s="114">
        <v>1985</v>
      </c>
      <c r="U130" s="114">
        <v>7814.6</v>
      </c>
      <c r="V130" s="114">
        <v>2349.6</v>
      </c>
      <c r="W130" s="114">
        <v>18648.177777777775</v>
      </c>
      <c r="X130" s="114">
        <v>5701.6222222222223</v>
      </c>
      <c r="Y130" s="114">
        <v>40104.999999999993</v>
      </c>
      <c r="Z130" s="115">
        <v>3.3582089552238807</v>
      </c>
      <c r="AA130" s="115">
        <v>100</v>
      </c>
      <c r="AB130" s="115">
        <v>100</v>
      </c>
      <c r="AC130" s="115">
        <v>100</v>
      </c>
      <c r="AD130" s="115">
        <v>100</v>
      </c>
      <c r="AE130" s="115">
        <v>100</v>
      </c>
      <c r="AF130" s="115">
        <v>34.629329403095063</v>
      </c>
      <c r="AG130" s="115">
        <v>33.251034676778659</v>
      </c>
      <c r="AH130" s="115">
        <v>65.124183006535958</v>
      </c>
      <c r="AI130" s="115">
        <v>48.484005899562362</v>
      </c>
      <c r="AJ130" s="45">
        <v>1036</v>
      </c>
      <c r="AK130" s="45" t="s">
        <v>2817</v>
      </c>
      <c r="AL130" s="45" t="s">
        <v>2817</v>
      </c>
      <c r="AM130" s="45" t="s">
        <v>2817</v>
      </c>
      <c r="AN130" s="45" t="s">
        <v>2817</v>
      </c>
      <c r="AO130" s="45" t="s">
        <v>2817</v>
      </c>
      <c r="AP130" s="45">
        <v>4435.3999999999996</v>
      </c>
      <c r="AQ130" s="45">
        <v>37434.822222222225</v>
      </c>
      <c r="AR130" s="45">
        <v>3053.3777777777777</v>
      </c>
      <c r="AS130" s="46">
        <f t="shared" si="3"/>
        <v>45959.600000000006</v>
      </c>
    </row>
    <row r="131" spans="1:45" ht="24.95" customHeight="1" x14ac:dyDescent="0.25">
      <c r="A131" s="116" t="s">
        <v>997</v>
      </c>
      <c r="B131" s="117" t="s">
        <v>1723</v>
      </c>
      <c r="C131" s="118" t="s">
        <v>5</v>
      </c>
      <c r="D131" s="118" t="s">
        <v>38</v>
      </c>
      <c r="E131" s="119" t="s">
        <v>1655</v>
      </c>
      <c r="F131" s="114">
        <v>171</v>
      </c>
      <c r="G131" s="114">
        <v>170</v>
      </c>
      <c r="H131" s="114">
        <v>169</v>
      </c>
      <c r="I131" s="114">
        <v>173</v>
      </c>
      <c r="J131" s="114">
        <v>175</v>
      </c>
      <c r="K131" s="114">
        <v>968</v>
      </c>
      <c r="L131" s="114">
        <v>1131</v>
      </c>
      <c r="M131" s="114">
        <v>7667</v>
      </c>
      <c r="N131" s="114">
        <v>1471</v>
      </c>
      <c r="O131" s="114">
        <f t="shared" si="2"/>
        <v>12095</v>
      </c>
      <c r="P131" s="114">
        <v>136</v>
      </c>
      <c r="Q131" s="114">
        <v>121</v>
      </c>
      <c r="R131" s="114">
        <v>170</v>
      </c>
      <c r="S131" s="114">
        <v>207</v>
      </c>
      <c r="T131" s="114">
        <v>295</v>
      </c>
      <c r="U131" s="114">
        <v>856</v>
      </c>
      <c r="V131" s="114">
        <v>222</v>
      </c>
      <c r="W131" s="114">
        <v>1729.088888888889</v>
      </c>
      <c r="X131" s="114">
        <v>503.9111111111111</v>
      </c>
      <c r="Y131" s="114">
        <v>4240</v>
      </c>
      <c r="Z131" s="115">
        <v>79.532163742690059</v>
      </c>
      <c r="AA131" s="115">
        <v>71.17647058823529</v>
      </c>
      <c r="AB131" s="115">
        <v>100</v>
      </c>
      <c r="AC131" s="115">
        <v>100</v>
      </c>
      <c r="AD131" s="115">
        <v>100</v>
      </c>
      <c r="AE131" s="115">
        <v>88.429752066115711</v>
      </c>
      <c r="AF131" s="115">
        <v>19.628647214854112</v>
      </c>
      <c r="AG131" s="115">
        <v>22.552352796255239</v>
      </c>
      <c r="AH131" s="115">
        <v>34.256363773698915</v>
      </c>
      <c r="AI131" s="115">
        <v>35.055808185200497</v>
      </c>
      <c r="AJ131" s="45">
        <v>35</v>
      </c>
      <c r="AK131" s="45">
        <v>49</v>
      </c>
      <c r="AL131" s="45" t="s">
        <v>2817</v>
      </c>
      <c r="AM131" s="45" t="s">
        <v>2817</v>
      </c>
      <c r="AN131" s="45" t="s">
        <v>2817</v>
      </c>
      <c r="AO131" s="45">
        <v>112</v>
      </c>
      <c r="AP131" s="45">
        <v>909</v>
      </c>
      <c r="AQ131" s="45">
        <v>5937.9111111111106</v>
      </c>
      <c r="AR131" s="45">
        <v>967.08888888888896</v>
      </c>
      <c r="AS131" s="46">
        <f t="shared" si="3"/>
        <v>8010</v>
      </c>
    </row>
    <row r="132" spans="1:45" ht="24.95" customHeight="1" x14ac:dyDescent="0.25">
      <c r="A132" s="116" t="s">
        <v>997</v>
      </c>
      <c r="B132" s="117" t="s">
        <v>1723</v>
      </c>
      <c r="C132" s="118" t="s">
        <v>5</v>
      </c>
      <c r="D132" s="118" t="s">
        <v>39</v>
      </c>
      <c r="E132" s="119" t="s">
        <v>1662</v>
      </c>
      <c r="F132" s="114">
        <v>71</v>
      </c>
      <c r="G132" s="114">
        <v>72</v>
      </c>
      <c r="H132" s="114">
        <v>74</v>
      </c>
      <c r="I132" s="114">
        <v>78</v>
      </c>
      <c r="J132" s="114">
        <v>84</v>
      </c>
      <c r="K132" s="114">
        <v>507</v>
      </c>
      <c r="L132" s="114">
        <v>629</v>
      </c>
      <c r="M132" s="114">
        <v>3988</v>
      </c>
      <c r="N132" s="114">
        <v>946</v>
      </c>
      <c r="O132" s="114">
        <f t="shared" ref="O132:O195" si="4">SUM(F132:N132)</f>
        <v>6449</v>
      </c>
      <c r="P132" s="114">
        <v>59</v>
      </c>
      <c r="Q132" s="114">
        <v>153</v>
      </c>
      <c r="R132" s="114">
        <v>160</v>
      </c>
      <c r="S132" s="114">
        <v>136</v>
      </c>
      <c r="T132" s="114">
        <v>255</v>
      </c>
      <c r="U132" s="114">
        <v>812.4</v>
      </c>
      <c r="V132" s="114">
        <v>430.6</v>
      </c>
      <c r="W132" s="114">
        <v>1899.5111111111114</v>
      </c>
      <c r="X132" s="114">
        <v>576.48888888888894</v>
      </c>
      <c r="Y132" s="114">
        <v>4482</v>
      </c>
      <c r="Z132" s="115">
        <v>83.098591549295776</v>
      </c>
      <c r="AA132" s="115">
        <v>100</v>
      </c>
      <c r="AB132" s="115">
        <v>100</v>
      </c>
      <c r="AC132" s="115">
        <v>100</v>
      </c>
      <c r="AD132" s="115">
        <v>100</v>
      </c>
      <c r="AE132" s="115">
        <v>100</v>
      </c>
      <c r="AF132" s="115">
        <v>68.457869634340227</v>
      </c>
      <c r="AG132" s="115">
        <v>47.630669787139205</v>
      </c>
      <c r="AH132" s="115">
        <v>60.939628846605601</v>
      </c>
      <c r="AI132" s="115">
        <v>69.499147154597608</v>
      </c>
      <c r="AJ132" s="45">
        <v>12</v>
      </c>
      <c r="AK132" s="45" t="s">
        <v>2817</v>
      </c>
      <c r="AL132" s="45" t="s">
        <v>2817</v>
      </c>
      <c r="AM132" s="45" t="s">
        <v>2817</v>
      </c>
      <c r="AN132" s="45" t="s">
        <v>2817</v>
      </c>
      <c r="AO132" s="45" t="s">
        <v>2817</v>
      </c>
      <c r="AP132" s="45">
        <v>198.39999999999998</v>
      </c>
      <c r="AQ132" s="45">
        <v>2088.4888888888886</v>
      </c>
      <c r="AR132" s="45">
        <v>369.51111111111106</v>
      </c>
      <c r="AS132" s="46">
        <f t="shared" ref="AS132:AS195" si="5">SUM(AJ132:AR132)</f>
        <v>2668.3999999999996</v>
      </c>
    </row>
    <row r="133" spans="1:45" ht="24.95" customHeight="1" x14ac:dyDescent="0.25">
      <c r="A133" s="116" t="s">
        <v>997</v>
      </c>
      <c r="B133" s="117" t="s">
        <v>1723</v>
      </c>
      <c r="C133" s="118" t="s">
        <v>5</v>
      </c>
      <c r="D133" s="118" t="s">
        <v>40</v>
      </c>
      <c r="E133" s="119" t="s">
        <v>1672</v>
      </c>
      <c r="F133" s="114">
        <v>59</v>
      </c>
      <c r="G133" s="114">
        <v>60</v>
      </c>
      <c r="H133" s="114">
        <v>61</v>
      </c>
      <c r="I133" s="114">
        <v>63</v>
      </c>
      <c r="J133" s="114">
        <v>65</v>
      </c>
      <c r="K133" s="114">
        <v>369</v>
      </c>
      <c r="L133" s="114">
        <v>425</v>
      </c>
      <c r="M133" s="114">
        <v>3005</v>
      </c>
      <c r="N133" s="114">
        <v>600</v>
      </c>
      <c r="O133" s="114">
        <f t="shared" si="4"/>
        <v>4707</v>
      </c>
      <c r="P133" s="114">
        <v>49</v>
      </c>
      <c r="Q133" s="114">
        <v>52</v>
      </c>
      <c r="R133" s="114">
        <v>43</v>
      </c>
      <c r="S133" s="114">
        <v>75</v>
      </c>
      <c r="T133" s="114">
        <v>130</v>
      </c>
      <c r="U133" s="114">
        <v>513</v>
      </c>
      <c r="V133" s="114">
        <v>192.39999999999995</v>
      </c>
      <c r="W133" s="114">
        <v>1909.1777777777781</v>
      </c>
      <c r="X133" s="114">
        <v>694.4222222222221</v>
      </c>
      <c r="Y133" s="114">
        <v>3658</v>
      </c>
      <c r="Z133" s="115">
        <v>83.050847457627114</v>
      </c>
      <c r="AA133" s="115">
        <v>86.666666666666671</v>
      </c>
      <c r="AB133" s="115">
        <v>70.491803278688522</v>
      </c>
      <c r="AC133" s="115">
        <v>100</v>
      </c>
      <c r="AD133" s="115">
        <v>100</v>
      </c>
      <c r="AE133" s="115">
        <v>100</v>
      </c>
      <c r="AF133" s="115">
        <v>45.270588235294106</v>
      </c>
      <c r="AG133" s="115">
        <v>63.533370308744693</v>
      </c>
      <c r="AH133" s="115">
        <v>100</v>
      </c>
      <c r="AI133" s="115">
        <v>77.714042914807735</v>
      </c>
      <c r="AJ133" s="45">
        <v>10</v>
      </c>
      <c r="AK133" s="45">
        <v>8</v>
      </c>
      <c r="AL133" s="45">
        <v>18</v>
      </c>
      <c r="AM133" s="45" t="s">
        <v>2817</v>
      </c>
      <c r="AN133" s="45" t="s">
        <v>2817</v>
      </c>
      <c r="AO133" s="45" t="s">
        <v>2817</v>
      </c>
      <c r="AP133" s="45">
        <v>232.60000000000005</v>
      </c>
      <c r="AQ133" s="45">
        <v>1095.8222222222219</v>
      </c>
      <c r="AR133" s="45" t="s">
        <v>2817</v>
      </c>
      <c r="AS133" s="46">
        <f t="shared" si="5"/>
        <v>1364.422222222222</v>
      </c>
    </row>
    <row r="134" spans="1:45" ht="24.95" customHeight="1" x14ac:dyDescent="0.25">
      <c r="A134" s="116" t="s">
        <v>41</v>
      </c>
      <c r="B134" s="117" t="s">
        <v>1010</v>
      </c>
      <c r="C134" s="118" t="s">
        <v>41</v>
      </c>
      <c r="D134" s="118" t="s">
        <v>42</v>
      </c>
      <c r="E134" s="119" t="s">
        <v>1057</v>
      </c>
      <c r="F134" s="114">
        <v>57</v>
      </c>
      <c r="G134" s="114">
        <v>63</v>
      </c>
      <c r="H134" s="114">
        <v>68</v>
      </c>
      <c r="I134" s="114">
        <v>72</v>
      </c>
      <c r="J134" s="114">
        <v>75</v>
      </c>
      <c r="K134" s="114">
        <v>410</v>
      </c>
      <c r="L134" s="114">
        <v>413</v>
      </c>
      <c r="M134" s="114">
        <v>2032</v>
      </c>
      <c r="N134" s="114">
        <v>359</v>
      </c>
      <c r="O134" s="114">
        <f t="shared" si="4"/>
        <v>3549</v>
      </c>
      <c r="P134" s="114">
        <v>65</v>
      </c>
      <c r="Q134" s="114">
        <v>71</v>
      </c>
      <c r="R134" s="114">
        <v>58</v>
      </c>
      <c r="S134" s="114">
        <v>93</v>
      </c>
      <c r="T134" s="114">
        <v>118</v>
      </c>
      <c r="U134" s="114">
        <v>503</v>
      </c>
      <c r="V134" s="114">
        <v>131</v>
      </c>
      <c r="W134" s="114">
        <v>1479.6888888888889</v>
      </c>
      <c r="X134" s="114">
        <v>292.31111111111119</v>
      </c>
      <c r="Y134" s="114">
        <v>2811</v>
      </c>
      <c r="Z134" s="115">
        <v>100</v>
      </c>
      <c r="AA134" s="115">
        <v>100</v>
      </c>
      <c r="AB134" s="115">
        <v>85.294117647058826</v>
      </c>
      <c r="AC134" s="115">
        <v>100</v>
      </c>
      <c r="AD134" s="115">
        <v>100</v>
      </c>
      <c r="AE134" s="115">
        <v>100</v>
      </c>
      <c r="AF134" s="115">
        <v>31.719128329297817</v>
      </c>
      <c r="AG134" s="115">
        <v>72.819335083114609</v>
      </c>
      <c r="AH134" s="115">
        <v>81.423707830393084</v>
      </c>
      <c r="AI134" s="115">
        <v>79.205409974640745</v>
      </c>
      <c r="AJ134" s="45" t="s">
        <v>2817</v>
      </c>
      <c r="AK134" s="45" t="s">
        <v>2817</v>
      </c>
      <c r="AL134" s="45">
        <v>10</v>
      </c>
      <c r="AM134" s="45" t="s">
        <v>2817</v>
      </c>
      <c r="AN134" s="45" t="s">
        <v>2817</v>
      </c>
      <c r="AO134" s="45" t="s">
        <v>2817</v>
      </c>
      <c r="AP134" s="45">
        <v>282</v>
      </c>
      <c r="AQ134" s="45">
        <v>552.31111111111113</v>
      </c>
      <c r="AR134" s="45">
        <v>66.688888888888812</v>
      </c>
      <c r="AS134" s="46">
        <f t="shared" si="5"/>
        <v>911</v>
      </c>
    </row>
    <row r="135" spans="1:45" ht="24.95" customHeight="1" x14ac:dyDescent="0.25">
      <c r="A135" s="116" t="s">
        <v>992</v>
      </c>
      <c r="B135" s="117" t="s">
        <v>1729</v>
      </c>
      <c r="C135" s="118" t="s">
        <v>41</v>
      </c>
      <c r="D135" s="118" t="s">
        <v>43</v>
      </c>
      <c r="E135" s="119" t="s">
        <v>1061</v>
      </c>
      <c r="F135" s="114">
        <v>540</v>
      </c>
      <c r="G135" s="114">
        <v>532</v>
      </c>
      <c r="H135" s="114">
        <v>530</v>
      </c>
      <c r="I135" s="114">
        <v>535</v>
      </c>
      <c r="J135" s="114">
        <v>544</v>
      </c>
      <c r="K135" s="114">
        <v>2982</v>
      </c>
      <c r="L135" s="114">
        <v>3519</v>
      </c>
      <c r="M135" s="114">
        <v>22268</v>
      </c>
      <c r="N135" s="114">
        <v>4609</v>
      </c>
      <c r="O135" s="114">
        <f t="shared" si="4"/>
        <v>36059</v>
      </c>
      <c r="P135" s="114">
        <v>286</v>
      </c>
      <c r="Q135" s="114">
        <v>4024</v>
      </c>
      <c r="R135" s="114">
        <v>439</v>
      </c>
      <c r="S135" s="114">
        <v>399</v>
      </c>
      <c r="T135" s="114">
        <v>757</v>
      </c>
      <c r="U135" s="114">
        <v>3068.8</v>
      </c>
      <c r="V135" s="114">
        <v>665.2</v>
      </c>
      <c r="W135" s="114">
        <v>5285.9777777777781</v>
      </c>
      <c r="X135" s="114">
        <v>2148.0222222222224</v>
      </c>
      <c r="Y135" s="114">
        <v>17073</v>
      </c>
      <c r="Z135" s="115">
        <v>52.962962962962969</v>
      </c>
      <c r="AA135" s="115">
        <v>100</v>
      </c>
      <c r="AB135" s="115">
        <v>82.830188679245282</v>
      </c>
      <c r="AC135" s="115">
        <v>74.579439252336442</v>
      </c>
      <c r="AD135" s="115">
        <v>100</v>
      </c>
      <c r="AE135" s="115">
        <v>100</v>
      </c>
      <c r="AF135" s="115">
        <v>18.903097470872407</v>
      </c>
      <c r="AG135" s="115">
        <v>23.737999720575615</v>
      </c>
      <c r="AH135" s="115">
        <v>46.604951664617538</v>
      </c>
      <c r="AI135" s="115">
        <v>47.347402867522668</v>
      </c>
      <c r="AJ135" s="45">
        <v>254</v>
      </c>
      <c r="AK135" s="45" t="s">
        <v>2817</v>
      </c>
      <c r="AL135" s="45">
        <v>91</v>
      </c>
      <c r="AM135" s="45">
        <v>136</v>
      </c>
      <c r="AN135" s="45" t="s">
        <v>2817</v>
      </c>
      <c r="AO135" s="45" t="s">
        <v>2817</v>
      </c>
      <c r="AP135" s="45">
        <v>2853.8</v>
      </c>
      <c r="AQ135" s="45">
        <v>16982.022222222222</v>
      </c>
      <c r="AR135" s="45">
        <v>2460.9777777777776</v>
      </c>
      <c r="AS135" s="46">
        <f t="shared" si="5"/>
        <v>22777.8</v>
      </c>
    </row>
    <row r="136" spans="1:45" ht="24.95" customHeight="1" x14ac:dyDescent="0.25">
      <c r="A136" s="116" t="s">
        <v>1742</v>
      </c>
      <c r="B136" s="117" t="s">
        <v>1010</v>
      </c>
      <c r="C136" s="118" t="s">
        <v>41</v>
      </c>
      <c r="D136" s="118" t="s">
        <v>44</v>
      </c>
      <c r="E136" s="119" t="s">
        <v>1071</v>
      </c>
      <c r="F136" s="114">
        <v>70</v>
      </c>
      <c r="G136" s="114">
        <v>77</v>
      </c>
      <c r="H136" s="114">
        <v>82</v>
      </c>
      <c r="I136" s="114">
        <v>85</v>
      </c>
      <c r="J136" s="114">
        <v>90</v>
      </c>
      <c r="K136" s="114">
        <v>485</v>
      </c>
      <c r="L136" s="114">
        <v>521</v>
      </c>
      <c r="M136" s="114">
        <v>2901</v>
      </c>
      <c r="N136" s="114">
        <v>537</v>
      </c>
      <c r="O136" s="114">
        <f t="shared" si="4"/>
        <v>4848</v>
      </c>
      <c r="P136" s="114">
        <v>50</v>
      </c>
      <c r="Q136" s="114">
        <v>95</v>
      </c>
      <c r="R136" s="114">
        <v>82</v>
      </c>
      <c r="S136" s="114">
        <v>87</v>
      </c>
      <c r="T136" s="114">
        <v>122</v>
      </c>
      <c r="U136" s="114">
        <v>537.79999999999995</v>
      </c>
      <c r="V136" s="114">
        <v>102.6</v>
      </c>
      <c r="W136" s="114">
        <v>1671.9333333333332</v>
      </c>
      <c r="X136" s="114">
        <v>360.66666666666663</v>
      </c>
      <c r="Y136" s="114">
        <v>3108.9999999999995</v>
      </c>
      <c r="Z136" s="115">
        <v>71.428571428571431</v>
      </c>
      <c r="AA136" s="115">
        <v>100</v>
      </c>
      <c r="AB136" s="115">
        <v>100</v>
      </c>
      <c r="AC136" s="115">
        <v>100</v>
      </c>
      <c r="AD136" s="115">
        <v>100</v>
      </c>
      <c r="AE136" s="115">
        <v>100</v>
      </c>
      <c r="AF136" s="115">
        <v>19.692898272552782</v>
      </c>
      <c r="AG136" s="115">
        <v>57.633000114902899</v>
      </c>
      <c r="AH136" s="115">
        <v>67.163252638112965</v>
      </c>
      <c r="AI136" s="115">
        <v>64.129537953795364</v>
      </c>
      <c r="AJ136" s="45">
        <v>20</v>
      </c>
      <c r="AK136" s="45" t="s">
        <v>2817</v>
      </c>
      <c r="AL136" s="45" t="s">
        <v>2817</v>
      </c>
      <c r="AM136" s="45" t="s">
        <v>2817</v>
      </c>
      <c r="AN136" s="45" t="s">
        <v>2817</v>
      </c>
      <c r="AO136" s="45" t="s">
        <v>2817</v>
      </c>
      <c r="AP136" s="45">
        <v>418.4</v>
      </c>
      <c r="AQ136" s="45">
        <v>1229.0666666666668</v>
      </c>
      <c r="AR136" s="45">
        <v>176.33333333333337</v>
      </c>
      <c r="AS136" s="46">
        <f t="shared" si="5"/>
        <v>1843.8000000000002</v>
      </c>
    </row>
    <row r="137" spans="1:45" ht="24.95" customHeight="1" x14ac:dyDescent="0.25">
      <c r="A137" s="116" t="s">
        <v>992</v>
      </c>
      <c r="B137" s="117" t="s">
        <v>1729</v>
      </c>
      <c r="C137" s="118" t="s">
        <v>41</v>
      </c>
      <c r="D137" s="118" t="s">
        <v>45</v>
      </c>
      <c r="E137" s="119" t="s">
        <v>1087</v>
      </c>
      <c r="F137" s="114">
        <v>163</v>
      </c>
      <c r="G137" s="114">
        <v>156</v>
      </c>
      <c r="H137" s="114">
        <v>153</v>
      </c>
      <c r="I137" s="114">
        <v>157</v>
      </c>
      <c r="J137" s="114">
        <v>165</v>
      </c>
      <c r="K137" s="114">
        <v>1028</v>
      </c>
      <c r="L137" s="114">
        <v>1400</v>
      </c>
      <c r="M137" s="114">
        <v>7703</v>
      </c>
      <c r="N137" s="114">
        <v>1273</v>
      </c>
      <c r="O137" s="114">
        <f t="shared" si="4"/>
        <v>12198</v>
      </c>
      <c r="P137" s="114">
        <v>67</v>
      </c>
      <c r="Q137" s="114">
        <v>120</v>
      </c>
      <c r="R137" s="114">
        <v>85</v>
      </c>
      <c r="S137" s="114">
        <v>102</v>
      </c>
      <c r="T137" s="114">
        <v>285</v>
      </c>
      <c r="U137" s="114">
        <v>919.4</v>
      </c>
      <c r="V137" s="114">
        <v>436.6</v>
      </c>
      <c r="W137" s="114">
        <v>3795.8888888888891</v>
      </c>
      <c r="X137" s="114">
        <v>724.11111111111109</v>
      </c>
      <c r="Y137" s="114">
        <v>6535</v>
      </c>
      <c r="Z137" s="115">
        <v>41.104294478527606</v>
      </c>
      <c r="AA137" s="115">
        <v>76.923076923076934</v>
      </c>
      <c r="AB137" s="115">
        <v>55.555555555555557</v>
      </c>
      <c r="AC137" s="115">
        <v>64.968152866242036</v>
      </c>
      <c r="AD137" s="115">
        <v>100</v>
      </c>
      <c r="AE137" s="115">
        <v>89.435797665369648</v>
      </c>
      <c r="AF137" s="115">
        <v>31.18571428571429</v>
      </c>
      <c r="AG137" s="115">
        <v>49.278059053471232</v>
      </c>
      <c r="AH137" s="115">
        <v>56.882255389718075</v>
      </c>
      <c r="AI137" s="115">
        <v>53.574356451877357</v>
      </c>
      <c r="AJ137" s="45">
        <v>96</v>
      </c>
      <c r="AK137" s="45">
        <v>36</v>
      </c>
      <c r="AL137" s="45">
        <v>68</v>
      </c>
      <c r="AM137" s="45">
        <v>55</v>
      </c>
      <c r="AN137" s="45" t="s">
        <v>2817</v>
      </c>
      <c r="AO137" s="45">
        <v>108.60000000000002</v>
      </c>
      <c r="AP137" s="45">
        <v>963.4</v>
      </c>
      <c r="AQ137" s="45">
        <v>3907.1111111111109</v>
      </c>
      <c r="AR137" s="45">
        <v>548.88888888888891</v>
      </c>
      <c r="AS137" s="46">
        <f t="shared" si="5"/>
        <v>5783</v>
      </c>
    </row>
    <row r="138" spans="1:45" ht="24.95" customHeight="1" x14ac:dyDescent="0.25">
      <c r="A138" s="116" t="s">
        <v>1742</v>
      </c>
      <c r="B138" s="117" t="s">
        <v>1010</v>
      </c>
      <c r="C138" s="118" t="s">
        <v>41</v>
      </c>
      <c r="D138" s="118" t="s">
        <v>46</v>
      </c>
      <c r="E138" s="119" t="s">
        <v>1137</v>
      </c>
      <c r="F138" s="114">
        <v>603</v>
      </c>
      <c r="G138" s="114">
        <v>579</v>
      </c>
      <c r="H138" s="114">
        <v>570</v>
      </c>
      <c r="I138" s="114">
        <v>573</v>
      </c>
      <c r="J138" s="114">
        <v>587</v>
      </c>
      <c r="K138" s="114">
        <v>3354</v>
      </c>
      <c r="L138" s="114">
        <v>4061</v>
      </c>
      <c r="M138" s="114">
        <v>22088</v>
      </c>
      <c r="N138" s="114">
        <v>2953</v>
      </c>
      <c r="O138" s="114">
        <f t="shared" si="4"/>
        <v>35368</v>
      </c>
      <c r="P138" s="114">
        <v>490</v>
      </c>
      <c r="Q138" s="114">
        <v>565</v>
      </c>
      <c r="R138" s="114">
        <v>403</v>
      </c>
      <c r="S138" s="114">
        <v>430</v>
      </c>
      <c r="T138" s="114">
        <v>1094</v>
      </c>
      <c r="U138" s="114">
        <v>4058.6</v>
      </c>
      <c r="V138" s="114">
        <v>1036.6000000000001</v>
      </c>
      <c r="W138" s="114">
        <v>9899.2666666666664</v>
      </c>
      <c r="X138" s="114">
        <v>2707.5333333333338</v>
      </c>
      <c r="Y138" s="114">
        <v>20684</v>
      </c>
      <c r="Z138" s="115">
        <v>81.260364842454393</v>
      </c>
      <c r="AA138" s="115">
        <v>97.582037996545765</v>
      </c>
      <c r="AB138" s="115">
        <v>70.701754385964904</v>
      </c>
      <c r="AC138" s="115">
        <v>75.043630017452017</v>
      </c>
      <c r="AD138" s="115">
        <v>100</v>
      </c>
      <c r="AE138" s="115">
        <v>100</v>
      </c>
      <c r="AF138" s="115">
        <v>25.525732578182719</v>
      </c>
      <c r="AG138" s="115">
        <v>44.817397078353252</v>
      </c>
      <c r="AH138" s="115">
        <v>91.687549384806417</v>
      </c>
      <c r="AI138" s="115">
        <v>58.482243836236151</v>
      </c>
      <c r="AJ138" s="45">
        <v>113</v>
      </c>
      <c r="AK138" s="45">
        <v>14</v>
      </c>
      <c r="AL138" s="45">
        <v>167</v>
      </c>
      <c r="AM138" s="45">
        <v>143</v>
      </c>
      <c r="AN138" s="45" t="s">
        <v>2817</v>
      </c>
      <c r="AO138" s="45" t="s">
        <v>2817</v>
      </c>
      <c r="AP138" s="45">
        <v>3024.3999999999996</v>
      </c>
      <c r="AQ138" s="45">
        <v>12188.733333333334</v>
      </c>
      <c r="AR138" s="45">
        <v>245.46666666666624</v>
      </c>
      <c r="AS138" s="46">
        <f t="shared" si="5"/>
        <v>15895.599999999999</v>
      </c>
    </row>
    <row r="139" spans="1:45" ht="24.95" customHeight="1" x14ac:dyDescent="0.25">
      <c r="A139" s="116" t="s">
        <v>41</v>
      </c>
      <c r="B139" s="117" t="s">
        <v>1010</v>
      </c>
      <c r="C139" s="118" t="s">
        <v>41</v>
      </c>
      <c r="D139" s="118" t="s">
        <v>47</v>
      </c>
      <c r="E139" s="119" t="s">
        <v>1148</v>
      </c>
      <c r="F139" s="114">
        <v>118</v>
      </c>
      <c r="G139" s="114">
        <v>118</v>
      </c>
      <c r="H139" s="114">
        <v>120</v>
      </c>
      <c r="I139" s="114">
        <v>125</v>
      </c>
      <c r="J139" s="114">
        <v>131</v>
      </c>
      <c r="K139" s="114">
        <v>770</v>
      </c>
      <c r="L139" s="114">
        <v>963</v>
      </c>
      <c r="M139" s="114">
        <v>5745</v>
      </c>
      <c r="N139" s="114">
        <v>1086</v>
      </c>
      <c r="O139" s="114">
        <f t="shared" si="4"/>
        <v>9176</v>
      </c>
      <c r="P139" s="114">
        <v>89</v>
      </c>
      <c r="Q139" s="114">
        <v>117</v>
      </c>
      <c r="R139" s="114">
        <v>112</v>
      </c>
      <c r="S139" s="114">
        <v>124</v>
      </c>
      <c r="T139" s="114">
        <v>216</v>
      </c>
      <c r="U139" s="114">
        <v>822.8</v>
      </c>
      <c r="V139" s="114">
        <v>331.4</v>
      </c>
      <c r="W139" s="114">
        <v>4665.2444444444445</v>
      </c>
      <c r="X139" s="114">
        <v>1441.5555555555554</v>
      </c>
      <c r="Y139" s="114">
        <v>7919</v>
      </c>
      <c r="Z139" s="115">
        <v>75.423728813559322</v>
      </c>
      <c r="AA139" s="115">
        <v>99.152542372881356</v>
      </c>
      <c r="AB139" s="115">
        <v>93.333333333333329</v>
      </c>
      <c r="AC139" s="115">
        <v>99.2</v>
      </c>
      <c r="AD139" s="115">
        <v>100</v>
      </c>
      <c r="AE139" s="115">
        <v>100</v>
      </c>
      <c r="AF139" s="115">
        <v>34.413291796469366</v>
      </c>
      <c r="AG139" s="115">
        <v>81.205299294072148</v>
      </c>
      <c r="AH139" s="115">
        <v>100</v>
      </c>
      <c r="AI139" s="115">
        <v>86.301220575414135</v>
      </c>
      <c r="AJ139" s="45">
        <v>29</v>
      </c>
      <c r="AK139" s="45">
        <v>1</v>
      </c>
      <c r="AL139" s="45">
        <v>8</v>
      </c>
      <c r="AM139" s="45">
        <v>1</v>
      </c>
      <c r="AN139" s="45" t="s">
        <v>2817</v>
      </c>
      <c r="AO139" s="45" t="s">
        <v>2817</v>
      </c>
      <c r="AP139" s="45">
        <v>631.6</v>
      </c>
      <c r="AQ139" s="45">
        <v>1079.7555555555555</v>
      </c>
      <c r="AR139" s="45" t="s">
        <v>2817</v>
      </c>
      <c r="AS139" s="46">
        <f t="shared" si="5"/>
        <v>1750.3555555555554</v>
      </c>
    </row>
    <row r="140" spans="1:45" ht="24.95" customHeight="1" x14ac:dyDescent="0.25">
      <c r="A140" s="116" t="s">
        <v>1742</v>
      </c>
      <c r="B140" s="117" t="s">
        <v>1010</v>
      </c>
      <c r="C140" s="118" t="s">
        <v>41</v>
      </c>
      <c r="D140" s="118" t="s">
        <v>48</v>
      </c>
      <c r="E140" s="119" t="s">
        <v>1169</v>
      </c>
      <c r="F140" s="114">
        <v>224</v>
      </c>
      <c r="G140" s="114">
        <v>234</v>
      </c>
      <c r="H140" s="114">
        <v>246</v>
      </c>
      <c r="I140" s="114">
        <v>257</v>
      </c>
      <c r="J140" s="114">
        <v>269</v>
      </c>
      <c r="K140" s="114">
        <v>1525</v>
      </c>
      <c r="L140" s="114">
        <v>1771</v>
      </c>
      <c r="M140" s="114">
        <v>9309</v>
      </c>
      <c r="N140" s="114">
        <v>1349</v>
      </c>
      <c r="O140" s="114">
        <f t="shared" si="4"/>
        <v>15184</v>
      </c>
      <c r="P140" s="114">
        <v>108</v>
      </c>
      <c r="Q140" s="114">
        <v>179</v>
      </c>
      <c r="R140" s="114">
        <v>131</v>
      </c>
      <c r="S140" s="114">
        <v>137</v>
      </c>
      <c r="T140" s="114">
        <v>244</v>
      </c>
      <c r="U140" s="114">
        <v>1313.4</v>
      </c>
      <c r="V140" s="114">
        <v>460.79999999999995</v>
      </c>
      <c r="W140" s="114">
        <v>5243.2444444444454</v>
      </c>
      <c r="X140" s="114">
        <v>1363.5555555555557</v>
      </c>
      <c r="Y140" s="114">
        <v>9180</v>
      </c>
      <c r="Z140" s="115">
        <v>48.214285714285715</v>
      </c>
      <c r="AA140" s="115">
        <v>76.495726495726487</v>
      </c>
      <c r="AB140" s="115">
        <v>53.252032520325201</v>
      </c>
      <c r="AC140" s="115">
        <v>53.307392996108952</v>
      </c>
      <c r="AD140" s="115">
        <v>90.706319702602229</v>
      </c>
      <c r="AE140" s="115">
        <v>86.124590163934428</v>
      </c>
      <c r="AF140" s="115">
        <v>26.019198193111233</v>
      </c>
      <c r="AG140" s="115">
        <v>56.324464974158829</v>
      </c>
      <c r="AH140" s="115">
        <v>100</v>
      </c>
      <c r="AI140" s="115">
        <v>60.458377239199159</v>
      </c>
      <c r="AJ140" s="45">
        <v>116</v>
      </c>
      <c r="AK140" s="45">
        <v>55</v>
      </c>
      <c r="AL140" s="45">
        <v>115</v>
      </c>
      <c r="AM140" s="45">
        <v>120</v>
      </c>
      <c r="AN140" s="45">
        <v>25</v>
      </c>
      <c r="AO140" s="45">
        <v>211.59999999999991</v>
      </c>
      <c r="AP140" s="45">
        <v>1310.2</v>
      </c>
      <c r="AQ140" s="45">
        <v>4065.7555555555546</v>
      </c>
      <c r="AR140" s="45" t="s">
        <v>2817</v>
      </c>
      <c r="AS140" s="46">
        <f t="shared" si="5"/>
        <v>6018.5555555555547</v>
      </c>
    </row>
    <row r="141" spans="1:45" ht="24.95" customHeight="1" x14ac:dyDescent="0.25">
      <c r="A141" s="116" t="s">
        <v>41</v>
      </c>
      <c r="B141" s="117" t="s">
        <v>1010</v>
      </c>
      <c r="C141" s="118" t="s">
        <v>41</v>
      </c>
      <c r="D141" s="118" t="s">
        <v>49</v>
      </c>
      <c r="E141" s="119" t="s">
        <v>1174</v>
      </c>
      <c r="F141" s="114">
        <v>137</v>
      </c>
      <c r="G141" s="114">
        <v>133</v>
      </c>
      <c r="H141" s="114">
        <v>132</v>
      </c>
      <c r="I141" s="114">
        <v>134</v>
      </c>
      <c r="J141" s="114">
        <v>138</v>
      </c>
      <c r="K141" s="114">
        <v>796</v>
      </c>
      <c r="L141" s="114">
        <v>971</v>
      </c>
      <c r="M141" s="114">
        <v>5415</v>
      </c>
      <c r="N141" s="114">
        <v>1116</v>
      </c>
      <c r="O141" s="114">
        <f t="shared" si="4"/>
        <v>8972</v>
      </c>
      <c r="P141" s="114">
        <v>85</v>
      </c>
      <c r="Q141" s="114">
        <v>127</v>
      </c>
      <c r="R141" s="114">
        <v>108</v>
      </c>
      <c r="S141" s="114">
        <v>76</v>
      </c>
      <c r="T141" s="114">
        <v>257</v>
      </c>
      <c r="U141" s="114">
        <v>1143.4000000000001</v>
      </c>
      <c r="V141" s="114">
        <v>425.8</v>
      </c>
      <c r="W141" s="114">
        <v>3459.7999999999997</v>
      </c>
      <c r="X141" s="114">
        <v>1467.0000000000002</v>
      </c>
      <c r="Y141" s="114">
        <v>7149</v>
      </c>
      <c r="Z141" s="115">
        <v>62.043795620437962</v>
      </c>
      <c r="AA141" s="115">
        <v>95.488721804511272</v>
      </c>
      <c r="AB141" s="115">
        <v>81.818181818181827</v>
      </c>
      <c r="AC141" s="115">
        <v>56.71641791044776</v>
      </c>
      <c r="AD141" s="115">
        <v>100</v>
      </c>
      <c r="AE141" s="115">
        <v>100</v>
      </c>
      <c r="AF141" s="115">
        <v>43.851699279093722</v>
      </c>
      <c r="AG141" s="115">
        <v>63.892890120036924</v>
      </c>
      <c r="AH141" s="115">
        <v>100</v>
      </c>
      <c r="AI141" s="115">
        <v>79.681230494872935</v>
      </c>
      <c r="AJ141" s="45">
        <v>52</v>
      </c>
      <c r="AK141" s="45">
        <v>6</v>
      </c>
      <c r="AL141" s="45">
        <v>24</v>
      </c>
      <c r="AM141" s="45">
        <v>58</v>
      </c>
      <c r="AN141" s="45" t="s">
        <v>2817</v>
      </c>
      <c r="AO141" s="45" t="s">
        <v>2817</v>
      </c>
      <c r="AP141" s="45">
        <v>545.20000000000005</v>
      </c>
      <c r="AQ141" s="45">
        <v>1955.2000000000003</v>
      </c>
      <c r="AR141" s="45" t="s">
        <v>2817</v>
      </c>
      <c r="AS141" s="46">
        <f t="shared" si="5"/>
        <v>2640.4000000000005</v>
      </c>
    </row>
    <row r="142" spans="1:45" ht="24.95" customHeight="1" x14ac:dyDescent="0.25">
      <c r="A142" s="116" t="s">
        <v>41</v>
      </c>
      <c r="B142" s="117" t="s">
        <v>1010</v>
      </c>
      <c r="C142" s="118" t="s">
        <v>41</v>
      </c>
      <c r="D142" s="118" t="s">
        <v>50</v>
      </c>
      <c r="E142" s="119" t="s">
        <v>1184</v>
      </c>
      <c r="F142" s="114">
        <v>57</v>
      </c>
      <c r="G142" s="114">
        <v>63</v>
      </c>
      <c r="H142" s="114">
        <v>68</v>
      </c>
      <c r="I142" s="114">
        <v>74</v>
      </c>
      <c r="J142" s="114">
        <v>79</v>
      </c>
      <c r="K142" s="114">
        <v>463</v>
      </c>
      <c r="L142" s="114">
        <v>537</v>
      </c>
      <c r="M142" s="114">
        <v>2887</v>
      </c>
      <c r="N142" s="114">
        <v>722</v>
      </c>
      <c r="O142" s="114">
        <f t="shared" si="4"/>
        <v>4950</v>
      </c>
      <c r="P142" s="114">
        <v>61</v>
      </c>
      <c r="Q142" s="114">
        <v>101</v>
      </c>
      <c r="R142" s="114">
        <v>51</v>
      </c>
      <c r="S142" s="114">
        <v>49</v>
      </c>
      <c r="T142" s="114">
        <v>141</v>
      </c>
      <c r="U142" s="114">
        <v>548.79999999999995</v>
      </c>
      <c r="V142" s="114">
        <v>250.6</v>
      </c>
      <c r="W142" s="114">
        <v>2525.5111111111114</v>
      </c>
      <c r="X142" s="114">
        <v>743.08888888888896</v>
      </c>
      <c r="Y142" s="114">
        <v>4471</v>
      </c>
      <c r="Z142" s="115">
        <v>100</v>
      </c>
      <c r="AA142" s="115">
        <v>100</v>
      </c>
      <c r="AB142" s="115">
        <v>75</v>
      </c>
      <c r="AC142" s="115">
        <v>66.21621621621621</v>
      </c>
      <c r="AD142" s="115">
        <v>100</v>
      </c>
      <c r="AE142" s="115">
        <v>100</v>
      </c>
      <c r="AF142" s="115">
        <v>46.666666666666664</v>
      </c>
      <c r="AG142" s="115">
        <v>87.478736096678617</v>
      </c>
      <c r="AH142" s="115">
        <v>100</v>
      </c>
      <c r="AI142" s="115">
        <v>90.323232323232332</v>
      </c>
      <c r="AJ142" s="45" t="s">
        <v>2817</v>
      </c>
      <c r="AK142" s="45" t="s">
        <v>2817</v>
      </c>
      <c r="AL142" s="45">
        <v>17</v>
      </c>
      <c r="AM142" s="45">
        <v>25</v>
      </c>
      <c r="AN142" s="45" t="s">
        <v>2817</v>
      </c>
      <c r="AO142" s="45" t="s">
        <v>2817</v>
      </c>
      <c r="AP142" s="45">
        <v>286.39999999999998</v>
      </c>
      <c r="AQ142" s="45">
        <v>361.4888888888886</v>
      </c>
      <c r="AR142" s="45" t="s">
        <v>2817</v>
      </c>
      <c r="AS142" s="46">
        <f t="shared" si="5"/>
        <v>689.88888888888857</v>
      </c>
    </row>
    <row r="143" spans="1:45" ht="24.95" customHeight="1" x14ac:dyDescent="0.25">
      <c r="A143" s="116" t="s">
        <v>992</v>
      </c>
      <c r="B143" s="117" t="s">
        <v>1729</v>
      </c>
      <c r="C143" s="118" t="s">
        <v>41</v>
      </c>
      <c r="D143" s="118" t="s">
        <v>51</v>
      </c>
      <c r="E143" s="119" t="s">
        <v>1196</v>
      </c>
      <c r="F143" s="114">
        <v>115</v>
      </c>
      <c r="G143" s="114">
        <v>118</v>
      </c>
      <c r="H143" s="114">
        <v>122</v>
      </c>
      <c r="I143" s="114">
        <v>128</v>
      </c>
      <c r="J143" s="114">
        <v>134</v>
      </c>
      <c r="K143" s="114">
        <v>763</v>
      </c>
      <c r="L143" s="114">
        <v>905</v>
      </c>
      <c r="M143" s="114">
        <v>5620</v>
      </c>
      <c r="N143" s="114">
        <v>1210</v>
      </c>
      <c r="O143" s="114">
        <f t="shared" si="4"/>
        <v>9115</v>
      </c>
      <c r="P143" s="114">
        <v>89</v>
      </c>
      <c r="Q143" s="114">
        <v>115</v>
      </c>
      <c r="R143" s="114">
        <v>109</v>
      </c>
      <c r="S143" s="114">
        <v>65</v>
      </c>
      <c r="T143" s="114">
        <v>226</v>
      </c>
      <c r="U143" s="114">
        <v>750</v>
      </c>
      <c r="V143" s="114">
        <v>236.00000000000003</v>
      </c>
      <c r="W143" s="114">
        <v>607.82222222222231</v>
      </c>
      <c r="X143" s="114">
        <v>118.17777777777779</v>
      </c>
      <c r="Y143" s="114">
        <v>2316</v>
      </c>
      <c r="Z143" s="115">
        <v>77.391304347826079</v>
      </c>
      <c r="AA143" s="115">
        <v>97.457627118644069</v>
      </c>
      <c r="AB143" s="115">
        <v>89.344262295081961</v>
      </c>
      <c r="AC143" s="115">
        <v>50.78125</v>
      </c>
      <c r="AD143" s="115">
        <v>100</v>
      </c>
      <c r="AE143" s="115">
        <v>98.296199213630402</v>
      </c>
      <c r="AF143" s="115">
        <v>26.077348066298345</v>
      </c>
      <c r="AG143" s="115">
        <v>10.815342032423885</v>
      </c>
      <c r="AH143" s="115">
        <v>9.7667584940312224</v>
      </c>
      <c r="AI143" s="115">
        <v>25.408667032364235</v>
      </c>
      <c r="AJ143" s="45">
        <v>26</v>
      </c>
      <c r="AK143" s="45">
        <v>3</v>
      </c>
      <c r="AL143" s="45">
        <v>13</v>
      </c>
      <c r="AM143" s="45">
        <v>63</v>
      </c>
      <c r="AN143" s="45" t="s">
        <v>2817</v>
      </c>
      <c r="AO143" s="45">
        <v>13</v>
      </c>
      <c r="AP143" s="45">
        <v>669</v>
      </c>
      <c r="AQ143" s="45">
        <v>5012.1777777777779</v>
      </c>
      <c r="AR143" s="45">
        <v>1091.8222222222223</v>
      </c>
      <c r="AS143" s="46">
        <f t="shared" si="5"/>
        <v>6891</v>
      </c>
    </row>
    <row r="144" spans="1:45" ht="24.95" customHeight="1" x14ac:dyDescent="0.25">
      <c r="A144" s="116" t="s">
        <v>41</v>
      </c>
      <c r="B144" s="117" t="s">
        <v>1010</v>
      </c>
      <c r="C144" s="118" t="s">
        <v>41</v>
      </c>
      <c r="D144" s="118" t="s">
        <v>52</v>
      </c>
      <c r="E144" s="119" t="s">
        <v>1202</v>
      </c>
      <c r="F144" s="114">
        <v>70</v>
      </c>
      <c r="G144" s="114">
        <v>61</v>
      </c>
      <c r="H144" s="114">
        <v>57</v>
      </c>
      <c r="I144" s="114">
        <v>55</v>
      </c>
      <c r="J144" s="114">
        <v>54</v>
      </c>
      <c r="K144" s="114">
        <v>321</v>
      </c>
      <c r="L144" s="114">
        <v>447</v>
      </c>
      <c r="M144" s="114">
        <v>2643</v>
      </c>
      <c r="N144" s="114">
        <v>526</v>
      </c>
      <c r="O144" s="114">
        <f t="shared" si="4"/>
        <v>4234</v>
      </c>
      <c r="P144" s="114">
        <v>47</v>
      </c>
      <c r="Q144" s="114">
        <v>64</v>
      </c>
      <c r="R144" s="114">
        <v>50</v>
      </c>
      <c r="S144" s="114">
        <v>42</v>
      </c>
      <c r="T144" s="114">
        <v>154</v>
      </c>
      <c r="U144" s="114">
        <v>573.79999999999995</v>
      </c>
      <c r="V144" s="114">
        <v>192.40000000000003</v>
      </c>
      <c r="W144" s="114">
        <v>1003.3333333333333</v>
      </c>
      <c r="X144" s="114">
        <v>318.46666666666664</v>
      </c>
      <c r="Y144" s="114">
        <v>2445</v>
      </c>
      <c r="Z144" s="115">
        <v>67.142857142857139</v>
      </c>
      <c r="AA144" s="115">
        <v>100</v>
      </c>
      <c r="AB144" s="115">
        <v>87.719298245614027</v>
      </c>
      <c r="AC144" s="115">
        <v>76.363636363636374</v>
      </c>
      <c r="AD144" s="115">
        <v>100</v>
      </c>
      <c r="AE144" s="115">
        <v>100</v>
      </c>
      <c r="AF144" s="115">
        <v>43.042505592841167</v>
      </c>
      <c r="AG144" s="115">
        <v>37.961911968722404</v>
      </c>
      <c r="AH144" s="115">
        <v>60.544993662864378</v>
      </c>
      <c r="AI144" s="115">
        <v>57.746811525743979</v>
      </c>
      <c r="AJ144" s="45">
        <v>23</v>
      </c>
      <c r="AK144" s="45" t="s">
        <v>2817</v>
      </c>
      <c r="AL144" s="45">
        <v>7</v>
      </c>
      <c r="AM144" s="45">
        <v>13</v>
      </c>
      <c r="AN144" s="45" t="s">
        <v>2817</v>
      </c>
      <c r="AO144" s="45" t="s">
        <v>2817</v>
      </c>
      <c r="AP144" s="45">
        <v>254.59999999999997</v>
      </c>
      <c r="AQ144" s="45">
        <v>1639.6666666666667</v>
      </c>
      <c r="AR144" s="45">
        <v>207.53333333333336</v>
      </c>
      <c r="AS144" s="46">
        <f t="shared" si="5"/>
        <v>2144.8000000000002</v>
      </c>
    </row>
    <row r="145" spans="1:45" ht="24.95" customHeight="1" x14ac:dyDescent="0.25">
      <c r="A145" s="116" t="s">
        <v>41</v>
      </c>
      <c r="B145" s="117" t="s">
        <v>1010</v>
      </c>
      <c r="C145" s="118" t="s">
        <v>41</v>
      </c>
      <c r="D145" s="118" t="s">
        <v>53</v>
      </c>
      <c r="E145" s="119" t="s">
        <v>1209</v>
      </c>
      <c r="F145" s="114">
        <v>75</v>
      </c>
      <c r="G145" s="114">
        <v>75</v>
      </c>
      <c r="H145" s="114">
        <v>75</v>
      </c>
      <c r="I145" s="114">
        <v>76</v>
      </c>
      <c r="J145" s="114">
        <v>79</v>
      </c>
      <c r="K145" s="114">
        <v>450</v>
      </c>
      <c r="L145" s="114">
        <v>551</v>
      </c>
      <c r="M145" s="114">
        <v>3245</v>
      </c>
      <c r="N145" s="114">
        <v>611</v>
      </c>
      <c r="O145" s="114">
        <f t="shared" si="4"/>
        <v>5237</v>
      </c>
      <c r="P145" s="114">
        <v>58</v>
      </c>
      <c r="Q145" s="114">
        <v>97</v>
      </c>
      <c r="R145" s="114">
        <v>86</v>
      </c>
      <c r="S145" s="114">
        <v>125</v>
      </c>
      <c r="T145" s="114">
        <v>175</v>
      </c>
      <c r="U145" s="114">
        <v>580.6</v>
      </c>
      <c r="V145" s="114">
        <v>266.8</v>
      </c>
      <c r="W145" s="114">
        <v>665.6</v>
      </c>
      <c r="X145" s="114">
        <v>94.999999999999986</v>
      </c>
      <c r="Y145" s="114">
        <v>2149</v>
      </c>
      <c r="Z145" s="115">
        <v>77.333333333333329</v>
      </c>
      <c r="AA145" s="115">
        <v>100</v>
      </c>
      <c r="AB145" s="115">
        <v>100</v>
      </c>
      <c r="AC145" s="115">
        <v>100</v>
      </c>
      <c r="AD145" s="115">
        <v>100</v>
      </c>
      <c r="AE145" s="115">
        <v>100</v>
      </c>
      <c r="AF145" s="115">
        <v>48.421052631578945</v>
      </c>
      <c r="AG145" s="115">
        <v>20.511556240369799</v>
      </c>
      <c r="AH145" s="115">
        <v>15.548281505728312</v>
      </c>
      <c r="AI145" s="115">
        <v>41.0349436700401</v>
      </c>
      <c r="AJ145" s="45">
        <v>17</v>
      </c>
      <c r="AK145" s="45" t="s">
        <v>2817</v>
      </c>
      <c r="AL145" s="45" t="s">
        <v>2817</v>
      </c>
      <c r="AM145" s="45" t="s">
        <v>2817</v>
      </c>
      <c r="AN145" s="45" t="s">
        <v>2817</v>
      </c>
      <c r="AO145" s="45" t="s">
        <v>2817</v>
      </c>
      <c r="AP145" s="45">
        <v>284.2</v>
      </c>
      <c r="AQ145" s="45">
        <v>2579.4</v>
      </c>
      <c r="AR145" s="45">
        <v>516</v>
      </c>
      <c r="AS145" s="46">
        <f t="shared" si="5"/>
        <v>3396.6</v>
      </c>
    </row>
    <row r="146" spans="1:45" ht="24.95" customHeight="1" x14ac:dyDescent="0.25">
      <c r="A146" s="116" t="s">
        <v>41</v>
      </c>
      <c r="B146" s="117" t="s">
        <v>1010</v>
      </c>
      <c r="C146" s="118" t="s">
        <v>41</v>
      </c>
      <c r="D146" s="118" t="s">
        <v>54</v>
      </c>
      <c r="E146" s="119" t="s">
        <v>1214</v>
      </c>
      <c r="F146" s="114">
        <v>606</v>
      </c>
      <c r="G146" s="114">
        <v>597</v>
      </c>
      <c r="H146" s="114">
        <v>597</v>
      </c>
      <c r="I146" s="114">
        <v>606</v>
      </c>
      <c r="J146" s="114">
        <v>623</v>
      </c>
      <c r="K146" s="114">
        <v>3560</v>
      </c>
      <c r="L146" s="114">
        <v>4449</v>
      </c>
      <c r="M146" s="114">
        <v>30122</v>
      </c>
      <c r="N146" s="114">
        <v>4965</v>
      </c>
      <c r="O146" s="114">
        <f t="shared" si="4"/>
        <v>46125</v>
      </c>
      <c r="P146" s="114">
        <v>451</v>
      </c>
      <c r="Q146" s="114">
        <v>727</v>
      </c>
      <c r="R146" s="114">
        <v>774</v>
      </c>
      <c r="S146" s="114">
        <v>488</v>
      </c>
      <c r="T146" s="114">
        <v>1022</v>
      </c>
      <c r="U146" s="114">
        <v>4929</v>
      </c>
      <c r="V146" s="114">
        <v>1236.6000000000001</v>
      </c>
      <c r="W146" s="114">
        <v>8036.8666666666668</v>
      </c>
      <c r="X146" s="114">
        <v>1747.5333333333333</v>
      </c>
      <c r="Y146" s="114">
        <v>19412</v>
      </c>
      <c r="Z146" s="115">
        <v>74.422442244224413</v>
      </c>
      <c r="AA146" s="115">
        <v>100</v>
      </c>
      <c r="AB146" s="115">
        <v>100</v>
      </c>
      <c r="AC146" s="115">
        <v>80.528052805280524</v>
      </c>
      <c r="AD146" s="115">
        <v>100</v>
      </c>
      <c r="AE146" s="115">
        <v>100</v>
      </c>
      <c r="AF146" s="115">
        <v>27.795010114632507</v>
      </c>
      <c r="AG146" s="115">
        <v>26.681052608281874</v>
      </c>
      <c r="AH146" s="115">
        <v>35.197045988586773</v>
      </c>
      <c r="AI146" s="115">
        <v>42.085636856368566</v>
      </c>
      <c r="AJ146" s="45">
        <v>155</v>
      </c>
      <c r="AK146" s="45" t="s">
        <v>2817</v>
      </c>
      <c r="AL146" s="45" t="s">
        <v>2817</v>
      </c>
      <c r="AM146" s="45">
        <v>118</v>
      </c>
      <c r="AN146" s="45" t="s">
        <v>2817</v>
      </c>
      <c r="AO146" s="45" t="s">
        <v>2817</v>
      </c>
      <c r="AP146" s="45">
        <v>3212.3999999999996</v>
      </c>
      <c r="AQ146" s="45">
        <v>22085.133333333331</v>
      </c>
      <c r="AR146" s="45">
        <v>3217.4666666666667</v>
      </c>
      <c r="AS146" s="46">
        <f t="shared" si="5"/>
        <v>28788</v>
      </c>
    </row>
    <row r="147" spans="1:45" ht="24.95" customHeight="1" x14ac:dyDescent="0.25">
      <c r="A147" s="116" t="s">
        <v>41</v>
      </c>
      <c r="B147" s="117" t="s">
        <v>1010</v>
      </c>
      <c r="C147" s="118" t="s">
        <v>41</v>
      </c>
      <c r="D147" s="118" t="s">
        <v>55</v>
      </c>
      <c r="E147" s="119" t="s">
        <v>1245</v>
      </c>
      <c r="F147" s="114">
        <v>68</v>
      </c>
      <c r="G147" s="114">
        <v>68</v>
      </c>
      <c r="H147" s="114">
        <v>69</v>
      </c>
      <c r="I147" s="114">
        <v>71</v>
      </c>
      <c r="J147" s="114">
        <v>76</v>
      </c>
      <c r="K147" s="114">
        <v>463</v>
      </c>
      <c r="L147" s="114">
        <v>592</v>
      </c>
      <c r="M147" s="114">
        <v>2937</v>
      </c>
      <c r="N147" s="114">
        <v>710</v>
      </c>
      <c r="O147" s="114">
        <f t="shared" si="4"/>
        <v>5054</v>
      </c>
      <c r="P147" s="114">
        <v>35</v>
      </c>
      <c r="Q147" s="114">
        <v>82</v>
      </c>
      <c r="R147" s="114">
        <v>74</v>
      </c>
      <c r="S147" s="114">
        <v>58</v>
      </c>
      <c r="T147" s="114">
        <v>145</v>
      </c>
      <c r="U147" s="114">
        <v>522.79999999999995</v>
      </c>
      <c r="V147" s="114">
        <v>240.39999999999998</v>
      </c>
      <c r="W147" s="114">
        <v>2126.0666666666666</v>
      </c>
      <c r="X147" s="114">
        <v>544.73333333333335</v>
      </c>
      <c r="Y147" s="114">
        <v>3828</v>
      </c>
      <c r="Z147" s="115">
        <v>51.470588235294116</v>
      </c>
      <c r="AA147" s="115">
        <v>100</v>
      </c>
      <c r="AB147" s="115">
        <v>100</v>
      </c>
      <c r="AC147" s="115">
        <v>81.690140845070431</v>
      </c>
      <c r="AD147" s="115">
        <v>100</v>
      </c>
      <c r="AE147" s="115">
        <v>100</v>
      </c>
      <c r="AF147" s="115">
        <v>40.608108108108105</v>
      </c>
      <c r="AG147" s="115">
        <v>72.389059130632162</v>
      </c>
      <c r="AH147" s="115">
        <v>76.72300469483568</v>
      </c>
      <c r="AI147" s="115">
        <v>75.741986545310652</v>
      </c>
      <c r="AJ147" s="45">
        <v>33</v>
      </c>
      <c r="AK147" s="45" t="s">
        <v>2817</v>
      </c>
      <c r="AL147" s="45" t="s">
        <v>2817</v>
      </c>
      <c r="AM147" s="45">
        <v>13</v>
      </c>
      <c r="AN147" s="45" t="s">
        <v>2817</v>
      </c>
      <c r="AO147" s="45" t="s">
        <v>2817</v>
      </c>
      <c r="AP147" s="45">
        <v>351.6</v>
      </c>
      <c r="AQ147" s="45">
        <v>810.93333333333339</v>
      </c>
      <c r="AR147" s="45">
        <v>165.26666666666665</v>
      </c>
      <c r="AS147" s="46">
        <f t="shared" si="5"/>
        <v>1373.8</v>
      </c>
    </row>
    <row r="148" spans="1:45" ht="24.95" customHeight="1" x14ac:dyDescent="0.25">
      <c r="A148" s="116" t="s">
        <v>992</v>
      </c>
      <c r="B148" s="117" t="s">
        <v>1729</v>
      </c>
      <c r="C148" s="118" t="s">
        <v>41</v>
      </c>
      <c r="D148" s="118" t="s">
        <v>56</v>
      </c>
      <c r="E148" s="119" t="s">
        <v>1256</v>
      </c>
      <c r="F148" s="114">
        <v>70</v>
      </c>
      <c r="G148" s="114">
        <v>91</v>
      </c>
      <c r="H148" s="114">
        <v>108</v>
      </c>
      <c r="I148" s="114">
        <v>123</v>
      </c>
      <c r="J148" s="114">
        <v>137</v>
      </c>
      <c r="K148" s="114">
        <v>804</v>
      </c>
      <c r="L148" s="114">
        <v>922</v>
      </c>
      <c r="M148" s="114">
        <v>6560</v>
      </c>
      <c r="N148" s="114">
        <v>1424</v>
      </c>
      <c r="O148" s="114">
        <f t="shared" si="4"/>
        <v>10239</v>
      </c>
      <c r="P148" s="114">
        <v>46</v>
      </c>
      <c r="Q148" s="114">
        <v>58</v>
      </c>
      <c r="R148" s="114">
        <v>117</v>
      </c>
      <c r="S148" s="114">
        <v>75</v>
      </c>
      <c r="T148" s="114">
        <v>220</v>
      </c>
      <c r="U148" s="114">
        <v>613.6</v>
      </c>
      <c r="V148" s="114">
        <v>329.6</v>
      </c>
      <c r="W148" s="114">
        <v>3018.8666666666663</v>
      </c>
      <c r="X148" s="114">
        <v>1125.9333333333334</v>
      </c>
      <c r="Y148" s="114">
        <v>5603.9999999999991</v>
      </c>
      <c r="Z148" s="115">
        <v>65.714285714285708</v>
      </c>
      <c r="AA148" s="115">
        <v>63.73626373626373</v>
      </c>
      <c r="AB148" s="115">
        <v>100</v>
      </c>
      <c r="AC148" s="115">
        <v>60.975609756097562</v>
      </c>
      <c r="AD148" s="115">
        <v>100</v>
      </c>
      <c r="AE148" s="115">
        <v>76.318407960199011</v>
      </c>
      <c r="AF148" s="115">
        <v>35.748373101952282</v>
      </c>
      <c r="AG148" s="115">
        <v>46.019308943089428</v>
      </c>
      <c r="AH148" s="115">
        <v>79.06835205992509</v>
      </c>
      <c r="AI148" s="115">
        <v>54.73190741283328</v>
      </c>
      <c r="AJ148" s="45">
        <v>24</v>
      </c>
      <c r="AK148" s="45">
        <v>33</v>
      </c>
      <c r="AL148" s="45" t="s">
        <v>2817</v>
      </c>
      <c r="AM148" s="45">
        <v>48</v>
      </c>
      <c r="AN148" s="45" t="s">
        <v>2817</v>
      </c>
      <c r="AO148" s="45">
        <v>190.39999999999998</v>
      </c>
      <c r="AP148" s="45">
        <v>592.4</v>
      </c>
      <c r="AQ148" s="45">
        <v>3541.1333333333337</v>
      </c>
      <c r="AR148" s="45">
        <v>298.06666666666661</v>
      </c>
      <c r="AS148" s="46">
        <f t="shared" si="5"/>
        <v>4727</v>
      </c>
    </row>
    <row r="149" spans="1:45" ht="24.95" customHeight="1" x14ac:dyDescent="0.25">
      <c r="A149" s="116" t="s">
        <v>41</v>
      </c>
      <c r="B149" s="117" t="s">
        <v>1010</v>
      </c>
      <c r="C149" s="118" t="s">
        <v>41</v>
      </c>
      <c r="D149" s="118" t="s">
        <v>57</v>
      </c>
      <c r="E149" s="119" t="s">
        <v>1273</v>
      </c>
      <c r="F149" s="114">
        <v>148</v>
      </c>
      <c r="G149" s="114">
        <v>139</v>
      </c>
      <c r="H149" s="114">
        <v>135</v>
      </c>
      <c r="I149" s="114">
        <v>135</v>
      </c>
      <c r="J149" s="114">
        <v>138</v>
      </c>
      <c r="K149" s="114">
        <v>828</v>
      </c>
      <c r="L149" s="114">
        <v>1109</v>
      </c>
      <c r="M149" s="114">
        <v>7583</v>
      </c>
      <c r="N149" s="114">
        <v>1465</v>
      </c>
      <c r="O149" s="114">
        <f t="shared" si="4"/>
        <v>11680</v>
      </c>
      <c r="P149" s="114">
        <v>121</v>
      </c>
      <c r="Q149" s="114">
        <v>172</v>
      </c>
      <c r="R149" s="114">
        <v>124</v>
      </c>
      <c r="S149" s="114">
        <v>147</v>
      </c>
      <c r="T149" s="114">
        <v>296</v>
      </c>
      <c r="U149" s="114">
        <v>823.4</v>
      </c>
      <c r="V149" s="114">
        <v>168.60000000000002</v>
      </c>
      <c r="W149" s="114">
        <v>3453.3111111111107</v>
      </c>
      <c r="X149" s="114">
        <v>1056.6888888888889</v>
      </c>
      <c r="Y149" s="114">
        <v>6361.9999999999991</v>
      </c>
      <c r="Z149" s="115">
        <v>81.756756756756758</v>
      </c>
      <c r="AA149" s="115">
        <v>100</v>
      </c>
      <c r="AB149" s="115">
        <v>91.851851851851848</v>
      </c>
      <c r="AC149" s="115">
        <v>100</v>
      </c>
      <c r="AD149" s="115">
        <v>100</v>
      </c>
      <c r="AE149" s="115">
        <v>99.444444444444443</v>
      </c>
      <c r="AF149" s="115">
        <v>15.202885482416594</v>
      </c>
      <c r="AG149" s="115">
        <v>45.540170263894382</v>
      </c>
      <c r="AH149" s="115">
        <v>72.12893439514599</v>
      </c>
      <c r="AI149" s="115">
        <v>54.469178082191775</v>
      </c>
      <c r="AJ149" s="45">
        <v>27</v>
      </c>
      <c r="AK149" s="45" t="s">
        <v>2817</v>
      </c>
      <c r="AL149" s="45">
        <v>11</v>
      </c>
      <c r="AM149" s="45" t="s">
        <v>2817</v>
      </c>
      <c r="AN149" s="45" t="s">
        <v>2817</v>
      </c>
      <c r="AO149" s="45">
        <v>4.6000000000000227</v>
      </c>
      <c r="AP149" s="45">
        <v>940.4</v>
      </c>
      <c r="AQ149" s="45">
        <v>4129.6888888888898</v>
      </c>
      <c r="AR149" s="45">
        <v>408.31111111111113</v>
      </c>
      <c r="AS149" s="46">
        <f t="shared" si="5"/>
        <v>5521.0000000000009</v>
      </c>
    </row>
    <row r="150" spans="1:45" ht="24.95" customHeight="1" x14ac:dyDescent="0.25">
      <c r="A150" s="116" t="s">
        <v>41</v>
      </c>
      <c r="B150" s="117" t="s">
        <v>1010</v>
      </c>
      <c r="C150" s="118" t="s">
        <v>41</v>
      </c>
      <c r="D150" s="118" t="s">
        <v>58</v>
      </c>
      <c r="E150" s="119" t="s">
        <v>1317</v>
      </c>
      <c r="F150" s="114">
        <v>487</v>
      </c>
      <c r="G150" s="114">
        <v>501</v>
      </c>
      <c r="H150" s="114">
        <v>519</v>
      </c>
      <c r="I150" s="114">
        <v>538</v>
      </c>
      <c r="J150" s="114">
        <v>560</v>
      </c>
      <c r="K150" s="114">
        <v>3146</v>
      </c>
      <c r="L150" s="114">
        <v>3569</v>
      </c>
      <c r="M150" s="114">
        <v>20068</v>
      </c>
      <c r="N150" s="114">
        <v>3207</v>
      </c>
      <c r="O150" s="114">
        <f t="shared" si="4"/>
        <v>32595</v>
      </c>
      <c r="P150" s="114">
        <v>340</v>
      </c>
      <c r="Q150" s="114">
        <v>527</v>
      </c>
      <c r="R150" s="114">
        <v>525</v>
      </c>
      <c r="S150" s="114">
        <v>514</v>
      </c>
      <c r="T150" s="114">
        <v>887</v>
      </c>
      <c r="U150" s="114">
        <v>2933.8</v>
      </c>
      <c r="V150" s="114">
        <v>925.6</v>
      </c>
      <c r="W150" s="114">
        <v>6855.1999999999989</v>
      </c>
      <c r="X150" s="114">
        <v>1710.4</v>
      </c>
      <c r="Y150" s="114">
        <v>15217.999999999998</v>
      </c>
      <c r="Z150" s="115">
        <v>69.815195071868587</v>
      </c>
      <c r="AA150" s="115">
        <v>100</v>
      </c>
      <c r="AB150" s="115">
        <v>100</v>
      </c>
      <c r="AC150" s="115">
        <v>95.539033457249062</v>
      </c>
      <c r="AD150" s="115">
        <v>100</v>
      </c>
      <c r="AE150" s="115">
        <v>93.254926891290538</v>
      </c>
      <c r="AF150" s="115">
        <v>25.934435416082934</v>
      </c>
      <c r="AG150" s="115">
        <v>34.159856487940992</v>
      </c>
      <c r="AH150" s="115">
        <v>53.333333333333336</v>
      </c>
      <c r="AI150" s="115">
        <v>46.688142353121634</v>
      </c>
      <c r="AJ150" s="45">
        <v>147</v>
      </c>
      <c r="AK150" s="45" t="s">
        <v>2817</v>
      </c>
      <c r="AL150" s="45" t="s">
        <v>2817</v>
      </c>
      <c r="AM150" s="45">
        <v>24</v>
      </c>
      <c r="AN150" s="45" t="s">
        <v>2817</v>
      </c>
      <c r="AO150" s="45">
        <v>212.19999999999982</v>
      </c>
      <c r="AP150" s="45">
        <v>2643.4</v>
      </c>
      <c r="AQ150" s="45">
        <v>13212.800000000001</v>
      </c>
      <c r="AR150" s="45">
        <v>1496.6</v>
      </c>
      <c r="AS150" s="46">
        <f t="shared" si="5"/>
        <v>17736</v>
      </c>
    </row>
    <row r="151" spans="1:45" ht="24.95" customHeight="1" x14ac:dyDescent="0.25">
      <c r="A151" s="116" t="s">
        <v>992</v>
      </c>
      <c r="B151" s="117" t="s">
        <v>1729</v>
      </c>
      <c r="C151" s="118" t="s">
        <v>41</v>
      </c>
      <c r="D151" s="118" t="s">
        <v>59</v>
      </c>
      <c r="E151" s="119" t="s">
        <v>1343</v>
      </c>
      <c r="F151" s="114">
        <v>73</v>
      </c>
      <c r="G151" s="114">
        <v>92</v>
      </c>
      <c r="H151" s="114">
        <v>109</v>
      </c>
      <c r="I151" s="114">
        <v>122</v>
      </c>
      <c r="J151" s="114">
        <v>131</v>
      </c>
      <c r="K151" s="114">
        <v>736</v>
      </c>
      <c r="L151" s="114">
        <v>776</v>
      </c>
      <c r="M151" s="114">
        <v>4439</v>
      </c>
      <c r="N151" s="114">
        <v>733</v>
      </c>
      <c r="O151" s="114">
        <f t="shared" si="4"/>
        <v>7211</v>
      </c>
      <c r="P151" s="114">
        <v>94</v>
      </c>
      <c r="Q151" s="114">
        <v>137</v>
      </c>
      <c r="R151" s="114">
        <v>106</v>
      </c>
      <c r="S151" s="114">
        <v>83</v>
      </c>
      <c r="T151" s="114">
        <v>175</v>
      </c>
      <c r="U151" s="114">
        <v>642</v>
      </c>
      <c r="V151" s="114">
        <v>315.2</v>
      </c>
      <c r="W151" s="114">
        <v>1510.4666666666665</v>
      </c>
      <c r="X151" s="114">
        <v>378.33333333333337</v>
      </c>
      <c r="Y151" s="114">
        <v>3441</v>
      </c>
      <c r="Z151" s="115">
        <v>100</v>
      </c>
      <c r="AA151" s="115">
        <v>100</v>
      </c>
      <c r="AB151" s="115">
        <v>97.247706422018354</v>
      </c>
      <c r="AC151" s="115">
        <v>68.032786885245898</v>
      </c>
      <c r="AD151" s="115">
        <v>100</v>
      </c>
      <c r="AE151" s="115">
        <v>87.228260869565219</v>
      </c>
      <c r="AF151" s="115">
        <v>40.618556701030926</v>
      </c>
      <c r="AG151" s="115">
        <v>34.027183299541939</v>
      </c>
      <c r="AH151" s="115">
        <v>51.614370168258304</v>
      </c>
      <c r="AI151" s="115">
        <v>47.718763000970739</v>
      </c>
      <c r="AJ151" s="45" t="s">
        <v>2817</v>
      </c>
      <c r="AK151" s="45" t="s">
        <v>2817</v>
      </c>
      <c r="AL151" s="45">
        <v>3</v>
      </c>
      <c r="AM151" s="45">
        <v>39</v>
      </c>
      <c r="AN151" s="45" t="s">
        <v>2817</v>
      </c>
      <c r="AO151" s="45">
        <v>94</v>
      </c>
      <c r="AP151" s="45">
        <v>460.8</v>
      </c>
      <c r="AQ151" s="45">
        <v>2928.5333333333338</v>
      </c>
      <c r="AR151" s="45">
        <v>354.66666666666663</v>
      </c>
      <c r="AS151" s="46">
        <f t="shared" si="5"/>
        <v>3880.0000000000005</v>
      </c>
    </row>
    <row r="152" spans="1:45" ht="24.95" customHeight="1" x14ac:dyDescent="0.25">
      <c r="A152" s="116" t="s">
        <v>1742</v>
      </c>
      <c r="B152" s="117" t="s">
        <v>1010</v>
      </c>
      <c r="C152" s="118" t="s">
        <v>41</v>
      </c>
      <c r="D152" s="118" t="s">
        <v>60</v>
      </c>
      <c r="E152" s="119" t="s">
        <v>1774</v>
      </c>
      <c r="F152" s="114">
        <v>88</v>
      </c>
      <c r="G152" s="114">
        <v>79</v>
      </c>
      <c r="H152" s="114">
        <v>74</v>
      </c>
      <c r="I152" s="114">
        <v>71</v>
      </c>
      <c r="J152" s="114">
        <v>71</v>
      </c>
      <c r="K152" s="114">
        <v>408</v>
      </c>
      <c r="L152" s="114">
        <v>541</v>
      </c>
      <c r="M152" s="114">
        <v>2868</v>
      </c>
      <c r="N152" s="114">
        <v>332</v>
      </c>
      <c r="O152" s="114">
        <f t="shared" si="4"/>
        <v>4532</v>
      </c>
      <c r="P152" s="114">
        <v>25</v>
      </c>
      <c r="Q152" s="114">
        <v>97</v>
      </c>
      <c r="R152" s="114">
        <v>63</v>
      </c>
      <c r="S152" s="114">
        <v>70</v>
      </c>
      <c r="T152" s="114">
        <v>122</v>
      </c>
      <c r="U152" s="114">
        <v>498.2</v>
      </c>
      <c r="V152" s="114">
        <v>151.80000000000004</v>
      </c>
      <c r="W152" s="114">
        <v>1872.4222222222222</v>
      </c>
      <c r="X152" s="114">
        <v>514.57777777777778</v>
      </c>
      <c r="Y152" s="114">
        <v>3414</v>
      </c>
      <c r="Z152" s="115">
        <v>28.40909090909091</v>
      </c>
      <c r="AA152" s="115">
        <v>100</v>
      </c>
      <c r="AB152" s="115">
        <v>85.13513513513513</v>
      </c>
      <c r="AC152" s="115">
        <v>98.591549295774655</v>
      </c>
      <c r="AD152" s="115">
        <v>100</v>
      </c>
      <c r="AE152" s="115">
        <v>100</v>
      </c>
      <c r="AF152" s="115">
        <v>28.059149722735683</v>
      </c>
      <c r="AG152" s="115">
        <v>65.286688362002167</v>
      </c>
      <c r="AH152" s="115">
        <v>100</v>
      </c>
      <c r="AI152" s="115">
        <v>75.330979699911737</v>
      </c>
      <c r="AJ152" s="45">
        <v>63</v>
      </c>
      <c r="AK152" s="45" t="s">
        <v>2817</v>
      </c>
      <c r="AL152" s="45">
        <v>11</v>
      </c>
      <c r="AM152" s="45">
        <v>1</v>
      </c>
      <c r="AN152" s="45" t="s">
        <v>2817</v>
      </c>
      <c r="AO152" s="45" t="s">
        <v>2817</v>
      </c>
      <c r="AP152" s="45">
        <v>389.19999999999993</v>
      </c>
      <c r="AQ152" s="45">
        <v>995.57777777777778</v>
      </c>
      <c r="AR152" s="45" t="s">
        <v>2817</v>
      </c>
      <c r="AS152" s="46">
        <f t="shared" si="5"/>
        <v>1459.7777777777778</v>
      </c>
    </row>
    <row r="153" spans="1:45" ht="24.95" customHeight="1" x14ac:dyDescent="0.25">
      <c r="A153" s="116" t="s">
        <v>1742</v>
      </c>
      <c r="B153" s="117" t="s">
        <v>1010</v>
      </c>
      <c r="C153" s="118" t="s">
        <v>41</v>
      </c>
      <c r="D153" s="118" t="s">
        <v>61</v>
      </c>
      <c r="E153" s="119" t="s">
        <v>1368</v>
      </c>
      <c r="F153" s="114">
        <v>41</v>
      </c>
      <c r="G153" s="114">
        <v>55</v>
      </c>
      <c r="H153" s="114">
        <v>67</v>
      </c>
      <c r="I153" s="114">
        <v>77</v>
      </c>
      <c r="J153" s="114">
        <v>85</v>
      </c>
      <c r="K153" s="114">
        <v>481</v>
      </c>
      <c r="L153" s="114">
        <v>497</v>
      </c>
      <c r="M153" s="114">
        <v>3079</v>
      </c>
      <c r="N153" s="114">
        <v>433</v>
      </c>
      <c r="O153" s="114">
        <f t="shared" si="4"/>
        <v>4815</v>
      </c>
      <c r="P153" s="114">
        <v>65</v>
      </c>
      <c r="Q153" s="114">
        <v>81</v>
      </c>
      <c r="R153" s="114">
        <v>75</v>
      </c>
      <c r="S153" s="114">
        <v>89</v>
      </c>
      <c r="T153" s="114">
        <v>225</v>
      </c>
      <c r="U153" s="114">
        <v>586</v>
      </c>
      <c r="V153" s="114">
        <v>222.6</v>
      </c>
      <c r="W153" s="114">
        <v>1868.7777777777776</v>
      </c>
      <c r="X153" s="114">
        <v>323.62222222222221</v>
      </c>
      <c r="Y153" s="114">
        <v>3536</v>
      </c>
      <c r="Z153" s="115">
        <v>100</v>
      </c>
      <c r="AA153" s="115">
        <v>100</v>
      </c>
      <c r="AB153" s="115">
        <v>100</v>
      </c>
      <c r="AC153" s="115">
        <v>100</v>
      </c>
      <c r="AD153" s="115">
        <v>100</v>
      </c>
      <c r="AE153" s="115">
        <v>100</v>
      </c>
      <c r="AF153" s="115">
        <v>44.7887323943662</v>
      </c>
      <c r="AG153" s="115">
        <v>60.694309119122366</v>
      </c>
      <c r="AH153" s="115">
        <v>74.739543238388492</v>
      </c>
      <c r="AI153" s="115">
        <v>73.437175493250265</v>
      </c>
      <c r="AJ153" s="45" t="s">
        <v>2817</v>
      </c>
      <c r="AK153" s="45" t="s">
        <v>2817</v>
      </c>
      <c r="AL153" s="45" t="s">
        <v>2817</v>
      </c>
      <c r="AM153" s="45" t="s">
        <v>2817</v>
      </c>
      <c r="AN153" s="45" t="s">
        <v>2817</v>
      </c>
      <c r="AO153" s="45" t="s">
        <v>2817</v>
      </c>
      <c r="AP153" s="45">
        <v>274.39999999999998</v>
      </c>
      <c r="AQ153" s="45">
        <v>1210.2222222222224</v>
      </c>
      <c r="AR153" s="45">
        <v>109.37777777777779</v>
      </c>
      <c r="AS153" s="46">
        <f t="shared" si="5"/>
        <v>1594</v>
      </c>
    </row>
    <row r="154" spans="1:45" ht="24.95" customHeight="1" x14ac:dyDescent="0.25">
      <c r="A154" s="116" t="s">
        <v>1004</v>
      </c>
      <c r="B154" s="117" t="s">
        <v>1721</v>
      </c>
      <c r="C154" s="118" t="s">
        <v>41</v>
      </c>
      <c r="D154" s="118" t="s">
        <v>62</v>
      </c>
      <c r="E154" s="119" t="s">
        <v>1391</v>
      </c>
      <c r="F154" s="114">
        <v>76</v>
      </c>
      <c r="G154" s="114">
        <v>68</v>
      </c>
      <c r="H154" s="114">
        <v>61</v>
      </c>
      <c r="I154" s="114">
        <v>60</v>
      </c>
      <c r="J154" s="114">
        <v>60</v>
      </c>
      <c r="K154" s="114">
        <v>356</v>
      </c>
      <c r="L154" s="114">
        <v>493</v>
      </c>
      <c r="M154" s="114">
        <v>2679</v>
      </c>
      <c r="N154" s="114">
        <v>705</v>
      </c>
      <c r="O154" s="114">
        <f t="shared" si="4"/>
        <v>4558</v>
      </c>
      <c r="P154" s="114">
        <v>57</v>
      </c>
      <c r="Q154" s="114">
        <v>41</v>
      </c>
      <c r="R154" s="114">
        <v>67</v>
      </c>
      <c r="S154" s="114">
        <v>72</v>
      </c>
      <c r="T154" s="114">
        <v>126</v>
      </c>
      <c r="U154" s="114">
        <v>471.6</v>
      </c>
      <c r="V154" s="114">
        <v>168.2</v>
      </c>
      <c r="W154" s="114">
        <v>402.71111111111111</v>
      </c>
      <c r="X154" s="114">
        <v>82.48888888888888</v>
      </c>
      <c r="Y154" s="114">
        <v>1487.9999999999998</v>
      </c>
      <c r="Z154" s="115">
        <v>75</v>
      </c>
      <c r="AA154" s="115">
        <v>60.294117647058819</v>
      </c>
      <c r="AB154" s="115">
        <v>100</v>
      </c>
      <c r="AC154" s="115">
        <v>100</v>
      </c>
      <c r="AD154" s="115">
        <v>100</v>
      </c>
      <c r="AE154" s="115">
        <v>100</v>
      </c>
      <c r="AF154" s="115">
        <v>34.117647058823522</v>
      </c>
      <c r="AG154" s="115">
        <v>15.032143005267306</v>
      </c>
      <c r="AH154" s="115">
        <v>11.700551615445232</v>
      </c>
      <c r="AI154" s="115">
        <v>32.645897323387445</v>
      </c>
      <c r="AJ154" s="45">
        <v>19</v>
      </c>
      <c r="AK154" s="45">
        <v>27</v>
      </c>
      <c r="AL154" s="45" t="s">
        <v>2817</v>
      </c>
      <c r="AM154" s="45" t="s">
        <v>2817</v>
      </c>
      <c r="AN154" s="45" t="s">
        <v>2817</v>
      </c>
      <c r="AO154" s="45" t="s">
        <v>2817</v>
      </c>
      <c r="AP154" s="45">
        <v>324.8</v>
      </c>
      <c r="AQ154" s="45">
        <v>2276.2888888888888</v>
      </c>
      <c r="AR154" s="45">
        <v>622.51111111111118</v>
      </c>
      <c r="AS154" s="46">
        <f t="shared" si="5"/>
        <v>3269.6000000000004</v>
      </c>
    </row>
    <row r="155" spans="1:45" ht="24.95" customHeight="1" x14ac:dyDescent="0.25">
      <c r="A155" s="116" t="s">
        <v>1742</v>
      </c>
      <c r="B155" s="117" t="s">
        <v>1010</v>
      </c>
      <c r="C155" s="118" t="s">
        <v>41</v>
      </c>
      <c r="D155" s="118" t="s">
        <v>63</v>
      </c>
      <c r="E155" s="119" t="s">
        <v>1402</v>
      </c>
      <c r="F155" s="114">
        <v>412</v>
      </c>
      <c r="G155" s="114">
        <v>429</v>
      </c>
      <c r="H155" s="114">
        <v>451</v>
      </c>
      <c r="I155" s="114">
        <v>479</v>
      </c>
      <c r="J155" s="114">
        <v>508</v>
      </c>
      <c r="K155" s="114">
        <v>3036</v>
      </c>
      <c r="L155" s="114">
        <v>3712</v>
      </c>
      <c r="M155" s="114">
        <v>19203</v>
      </c>
      <c r="N155" s="114">
        <v>2622</v>
      </c>
      <c r="O155" s="114">
        <f t="shared" si="4"/>
        <v>30852</v>
      </c>
      <c r="P155" s="114">
        <v>242</v>
      </c>
      <c r="Q155" s="114">
        <v>372</v>
      </c>
      <c r="R155" s="114">
        <v>374</v>
      </c>
      <c r="S155" s="114">
        <v>350</v>
      </c>
      <c r="T155" s="114">
        <v>608</v>
      </c>
      <c r="U155" s="114">
        <v>3253.6</v>
      </c>
      <c r="V155" s="114">
        <v>1103.4000000000003</v>
      </c>
      <c r="W155" s="114">
        <v>7539.7333333333336</v>
      </c>
      <c r="X155" s="114">
        <v>1640.2666666666669</v>
      </c>
      <c r="Y155" s="114">
        <v>15483</v>
      </c>
      <c r="Z155" s="115">
        <v>58.737864077669897</v>
      </c>
      <c r="AA155" s="115">
        <v>86.713286713286706</v>
      </c>
      <c r="AB155" s="115">
        <v>82.926829268292678</v>
      </c>
      <c r="AC155" s="115">
        <v>73.068893528183722</v>
      </c>
      <c r="AD155" s="115">
        <v>100</v>
      </c>
      <c r="AE155" s="115">
        <v>100</v>
      </c>
      <c r="AF155" s="115">
        <v>29.725215517241388</v>
      </c>
      <c r="AG155" s="115">
        <v>39.263309552326895</v>
      </c>
      <c r="AH155" s="115">
        <v>62.557843885075016</v>
      </c>
      <c r="AI155" s="115">
        <v>50.184753014391291</v>
      </c>
      <c r="AJ155" s="45">
        <v>170</v>
      </c>
      <c r="AK155" s="45">
        <v>57</v>
      </c>
      <c r="AL155" s="45">
        <v>77</v>
      </c>
      <c r="AM155" s="45">
        <v>129</v>
      </c>
      <c r="AN155" s="45" t="s">
        <v>2817</v>
      </c>
      <c r="AO155" s="45" t="s">
        <v>2817</v>
      </c>
      <c r="AP155" s="45">
        <v>2608.5999999999995</v>
      </c>
      <c r="AQ155" s="45">
        <v>11663.266666666666</v>
      </c>
      <c r="AR155" s="45">
        <v>981.73333333333312</v>
      </c>
      <c r="AS155" s="46">
        <f t="shared" si="5"/>
        <v>15686.599999999999</v>
      </c>
    </row>
    <row r="156" spans="1:45" ht="24.95" customHeight="1" x14ac:dyDescent="0.25">
      <c r="A156" s="116" t="s">
        <v>41</v>
      </c>
      <c r="B156" s="117" t="s">
        <v>1010</v>
      </c>
      <c r="C156" s="118" t="s">
        <v>41</v>
      </c>
      <c r="D156" s="118" t="s">
        <v>64</v>
      </c>
      <c r="E156" s="119" t="s">
        <v>1507</v>
      </c>
      <c r="F156" s="114">
        <v>70</v>
      </c>
      <c r="G156" s="114">
        <v>61</v>
      </c>
      <c r="H156" s="114">
        <v>53</v>
      </c>
      <c r="I156" s="114">
        <v>48</v>
      </c>
      <c r="J156" s="114">
        <v>46</v>
      </c>
      <c r="K156" s="114">
        <v>243</v>
      </c>
      <c r="L156" s="114">
        <v>314</v>
      </c>
      <c r="M156" s="114">
        <v>1767</v>
      </c>
      <c r="N156" s="114">
        <v>359</v>
      </c>
      <c r="O156" s="114">
        <f t="shared" si="4"/>
        <v>2961</v>
      </c>
      <c r="P156" s="114">
        <v>44</v>
      </c>
      <c r="Q156" s="114">
        <v>66</v>
      </c>
      <c r="R156" s="114">
        <v>61</v>
      </c>
      <c r="S156" s="114">
        <v>50</v>
      </c>
      <c r="T156" s="114">
        <v>125</v>
      </c>
      <c r="U156" s="114">
        <v>408</v>
      </c>
      <c r="V156" s="114">
        <v>90.8</v>
      </c>
      <c r="W156" s="114">
        <v>1472.8666666666668</v>
      </c>
      <c r="X156" s="114">
        <v>425.33333333333337</v>
      </c>
      <c r="Y156" s="114">
        <v>2743.0000000000005</v>
      </c>
      <c r="Z156" s="115">
        <v>62.857142857142854</v>
      </c>
      <c r="AA156" s="115">
        <v>100</v>
      </c>
      <c r="AB156" s="115">
        <v>100</v>
      </c>
      <c r="AC156" s="115">
        <v>100</v>
      </c>
      <c r="AD156" s="115">
        <v>100</v>
      </c>
      <c r="AE156" s="115">
        <v>100</v>
      </c>
      <c r="AF156" s="115">
        <v>28.917197452229299</v>
      </c>
      <c r="AG156" s="115">
        <v>83.354084135068859</v>
      </c>
      <c r="AH156" s="115">
        <v>100</v>
      </c>
      <c r="AI156" s="115">
        <v>92.637622424856474</v>
      </c>
      <c r="AJ156" s="45">
        <v>26</v>
      </c>
      <c r="AK156" s="45" t="s">
        <v>2817</v>
      </c>
      <c r="AL156" s="45" t="s">
        <v>2817</v>
      </c>
      <c r="AM156" s="45" t="s">
        <v>2817</v>
      </c>
      <c r="AN156" s="45" t="s">
        <v>2817</v>
      </c>
      <c r="AO156" s="45" t="s">
        <v>2817</v>
      </c>
      <c r="AP156" s="45">
        <v>223.2</v>
      </c>
      <c r="AQ156" s="45">
        <v>294.13333333333321</v>
      </c>
      <c r="AR156" s="45" t="s">
        <v>2817</v>
      </c>
      <c r="AS156" s="46">
        <f t="shared" si="5"/>
        <v>543.33333333333326</v>
      </c>
    </row>
    <row r="157" spans="1:45" ht="24.95" customHeight="1" x14ac:dyDescent="0.25">
      <c r="A157" s="116" t="s">
        <v>1004</v>
      </c>
      <c r="B157" s="117" t="s">
        <v>1721</v>
      </c>
      <c r="C157" s="118" t="s">
        <v>41</v>
      </c>
      <c r="D157" s="118" t="s">
        <v>65</v>
      </c>
      <c r="E157" s="119" t="s">
        <v>1527</v>
      </c>
      <c r="F157" s="114">
        <v>198</v>
      </c>
      <c r="G157" s="114">
        <v>193</v>
      </c>
      <c r="H157" s="114">
        <v>193</v>
      </c>
      <c r="I157" s="114">
        <v>200</v>
      </c>
      <c r="J157" s="114">
        <v>211</v>
      </c>
      <c r="K157" s="114">
        <v>1304</v>
      </c>
      <c r="L157" s="114">
        <v>1680</v>
      </c>
      <c r="M157" s="114">
        <v>7674</v>
      </c>
      <c r="N157" s="114">
        <v>1802</v>
      </c>
      <c r="O157" s="114">
        <f t="shared" si="4"/>
        <v>13455</v>
      </c>
      <c r="P157" s="114">
        <v>28</v>
      </c>
      <c r="Q157" s="114">
        <v>236</v>
      </c>
      <c r="R157" s="114">
        <v>174</v>
      </c>
      <c r="S157" s="114">
        <v>158</v>
      </c>
      <c r="T157" s="114">
        <v>309</v>
      </c>
      <c r="U157" s="114">
        <v>1568.4</v>
      </c>
      <c r="V157" s="114">
        <v>284.8</v>
      </c>
      <c r="W157" s="114">
        <v>2401.2888888888883</v>
      </c>
      <c r="X157" s="114">
        <v>879.51111111111118</v>
      </c>
      <c r="Y157" s="114">
        <v>6039</v>
      </c>
      <c r="Z157" s="115">
        <v>14.14141414141414</v>
      </c>
      <c r="AA157" s="115">
        <v>100</v>
      </c>
      <c r="AB157" s="115">
        <v>90.155440414507765</v>
      </c>
      <c r="AC157" s="115">
        <v>79</v>
      </c>
      <c r="AD157" s="115">
        <v>100</v>
      </c>
      <c r="AE157" s="115">
        <v>100</v>
      </c>
      <c r="AF157" s="115">
        <v>16.952380952380953</v>
      </c>
      <c r="AG157" s="115">
        <v>31.291228679813504</v>
      </c>
      <c r="AH157" s="115">
        <v>48.807497841904066</v>
      </c>
      <c r="AI157" s="115">
        <v>44.88294314381271</v>
      </c>
      <c r="AJ157" s="45">
        <v>170</v>
      </c>
      <c r="AK157" s="45" t="s">
        <v>2817</v>
      </c>
      <c r="AL157" s="45">
        <v>19</v>
      </c>
      <c r="AM157" s="45">
        <v>42</v>
      </c>
      <c r="AN157" s="45" t="s">
        <v>2817</v>
      </c>
      <c r="AO157" s="45" t="s">
        <v>2817</v>
      </c>
      <c r="AP157" s="45">
        <v>1395.2</v>
      </c>
      <c r="AQ157" s="45">
        <v>5272.7111111111117</v>
      </c>
      <c r="AR157" s="45">
        <v>922.48888888888882</v>
      </c>
      <c r="AS157" s="46">
        <f t="shared" si="5"/>
        <v>7821.4000000000005</v>
      </c>
    </row>
    <row r="158" spans="1:45" ht="24.95" customHeight="1" x14ac:dyDescent="0.25">
      <c r="A158" s="116" t="s">
        <v>1004</v>
      </c>
      <c r="B158" s="117" t="s">
        <v>1721</v>
      </c>
      <c r="C158" s="118" t="s">
        <v>41</v>
      </c>
      <c r="D158" s="118" t="s">
        <v>66</v>
      </c>
      <c r="E158" s="119" t="s">
        <v>1532</v>
      </c>
      <c r="F158" s="114">
        <v>244</v>
      </c>
      <c r="G158" s="114">
        <v>231</v>
      </c>
      <c r="H158" s="114">
        <v>223</v>
      </c>
      <c r="I158" s="114">
        <v>221</v>
      </c>
      <c r="J158" s="114">
        <v>225</v>
      </c>
      <c r="K158" s="114">
        <v>1283</v>
      </c>
      <c r="L158" s="114">
        <v>1607</v>
      </c>
      <c r="M158" s="114">
        <v>9359</v>
      </c>
      <c r="N158" s="114">
        <v>2226</v>
      </c>
      <c r="O158" s="114">
        <f t="shared" si="4"/>
        <v>15619</v>
      </c>
      <c r="P158" s="114">
        <v>187</v>
      </c>
      <c r="Q158" s="114">
        <v>282</v>
      </c>
      <c r="R158" s="114">
        <v>207</v>
      </c>
      <c r="S158" s="114">
        <v>198</v>
      </c>
      <c r="T158" s="114">
        <v>458</v>
      </c>
      <c r="U158" s="114">
        <v>2411.6000000000004</v>
      </c>
      <c r="V158" s="114">
        <v>872.2</v>
      </c>
      <c r="W158" s="114">
        <v>7198.688888888888</v>
      </c>
      <c r="X158" s="114">
        <v>2841.5111111111114</v>
      </c>
      <c r="Y158" s="114">
        <v>14656</v>
      </c>
      <c r="Z158" s="115">
        <v>76.639344262295083</v>
      </c>
      <c r="AA158" s="115">
        <v>100</v>
      </c>
      <c r="AB158" s="115">
        <v>92.825112107623326</v>
      </c>
      <c r="AC158" s="115">
        <v>89.592760180995484</v>
      </c>
      <c r="AD158" s="115">
        <v>100</v>
      </c>
      <c r="AE158" s="115">
        <v>100</v>
      </c>
      <c r="AF158" s="115">
        <v>54.275046670815186</v>
      </c>
      <c r="AG158" s="115">
        <v>76.917286984601859</v>
      </c>
      <c r="AH158" s="115">
        <v>100</v>
      </c>
      <c r="AI158" s="115">
        <v>93.834432422050057</v>
      </c>
      <c r="AJ158" s="45">
        <v>57</v>
      </c>
      <c r="AK158" s="45" t="s">
        <v>2817</v>
      </c>
      <c r="AL158" s="45">
        <v>16</v>
      </c>
      <c r="AM158" s="45">
        <v>23</v>
      </c>
      <c r="AN158" s="45" t="s">
        <v>2817</v>
      </c>
      <c r="AO158" s="45" t="s">
        <v>2817</v>
      </c>
      <c r="AP158" s="45">
        <v>734.8</v>
      </c>
      <c r="AQ158" s="45">
        <v>2160.311111111112</v>
      </c>
      <c r="AR158" s="45" t="s">
        <v>2817</v>
      </c>
      <c r="AS158" s="46">
        <f t="shared" si="5"/>
        <v>2991.1111111111122</v>
      </c>
    </row>
    <row r="159" spans="1:45" ht="24.95" customHeight="1" x14ac:dyDescent="0.25">
      <c r="A159" s="116" t="s">
        <v>41</v>
      </c>
      <c r="B159" s="117" t="s">
        <v>1010</v>
      </c>
      <c r="C159" s="118" t="s">
        <v>41</v>
      </c>
      <c r="D159" s="118" t="s">
        <v>67</v>
      </c>
      <c r="E159" s="119" t="s">
        <v>1562</v>
      </c>
      <c r="F159" s="114">
        <v>53</v>
      </c>
      <c r="G159" s="114">
        <v>57</v>
      </c>
      <c r="H159" s="114">
        <v>62</v>
      </c>
      <c r="I159" s="114">
        <v>68</v>
      </c>
      <c r="J159" s="114">
        <v>73</v>
      </c>
      <c r="K159" s="114">
        <v>450</v>
      </c>
      <c r="L159" s="114">
        <v>531</v>
      </c>
      <c r="M159" s="114">
        <v>2293</v>
      </c>
      <c r="N159" s="114">
        <v>480</v>
      </c>
      <c r="O159" s="114">
        <f t="shared" si="4"/>
        <v>4067</v>
      </c>
      <c r="P159" s="114">
        <v>32</v>
      </c>
      <c r="Q159" s="114">
        <v>42</v>
      </c>
      <c r="R159" s="114">
        <v>39</v>
      </c>
      <c r="S159" s="114">
        <v>48</v>
      </c>
      <c r="T159" s="114">
        <v>134</v>
      </c>
      <c r="U159" s="114">
        <v>569.20000000000005</v>
      </c>
      <c r="V159" s="114">
        <v>312.8</v>
      </c>
      <c r="W159" s="114">
        <v>2236.2888888888888</v>
      </c>
      <c r="X159" s="114">
        <v>580.71111111111099</v>
      </c>
      <c r="Y159" s="114">
        <v>3994</v>
      </c>
      <c r="Z159" s="115">
        <v>60.377358490566039</v>
      </c>
      <c r="AA159" s="115">
        <v>73.68421052631578</v>
      </c>
      <c r="AB159" s="115">
        <v>62.903225806451616</v>
      </c>
      <c r="AC159" s="115">
        <v>70.588235294117652</v>
      </c>
      <c r="AD159" s="115">
        <v>100</v>
      </c>
      <c r="AE159" s="115">
        <v>100</v>
      </c>
      <c r="AF159" s="115">
        <v>58.907721280602644</v>
      </c>
      <c r="AG159" s="115">
        <v>97.526772302175701</v>
      </c>
      <c r="AH159" s="115">
        <v>100</v>
      </c>
      <c r="AI159" s="115">
        <v>98.20506515859357</v>
      </c>
      <c r="AJ159" s="45">
        <v>21</v>
      </c>
      <c r="AK159" s="45">
        <v>15</v>
      </c>
      <c r="AL159" s="45">
        <v>23</v>
      </c>
      <c r="AM159" s="45">
        <v>20</v>
      </c>
      <c r="AN159" s="45" t="s">
        <v>2817</v>
      </c>
      <c r="AO159" s="45" t="s">
        <v>2817</v>
      </c>
      <c r="AP159" s="45">
        <v>218.2</v>
      </c>
      <c r="AQ159" s="45">
        <v>56.711111111111222</v>
      </c>
      <c r="AR159" s="45" t="s">
        <v>2817</v>
      </c>
      <c r="AS159" s="46">
        <f t="shared" si="5"/>
        <v>353.91111111111121</v>
      </c>
    </row>
    <row r="160" spans="1:45" ht="24.95" customHeight="1" x14ac:dyDescent="0.25">
      <c r="A160" s="116" t="s">
        <v>41</v>
      </c>
      <c r="B160" s="117" t="s">
        <v>1010</v>
      </c>
      <c r="C160" s="118" t="s">
        <v>41</v>
      </c>
      <c r="D160" s="118" t="s">
        <v>68</v>
      </c>
      <c r="E160" s="119" t="s">
        <v>1246</v>
      </c>
      <c r="F160" s="114">
        <v>39</v>
      </c>
      <c r="G160" s="114">
        <v>39</v>
      </c>
      <c r="H160" s="114">
        <v>39</v>
      </c>
      <c r="I160" s="114">
        <v>40</v>
      </c>
      <c r="J160" s="114">
        <v>42</v>
      </c>
      <c r="K160" s="114">
        <v>253</v>
      </c>
      <c r="L160" s="114">
        <v>324</v>
      </c>
      <c r="M160" s="114">
        <v>1910</v>
      </c>
      <c r="N160" s="114">
        <v>385</v>
      </c>
      <c r="O160" s="114">
        <f t="shared" si="4"/>
        <v>3071</v>
      </c>
      <c r="P160" s="114">
        <v>20</v>
      </c>
      <c r="Q160" s="114">
        <v>43</v>
      </c>
      <c r="R160" s="114">
        <v>34</v>
      </c>
      <c r="S160" s="114">
        <v>20</v>
      </c>
      <c r="T160" s="114">
        <v>105</v>
      </c>
      <c r="U160" s="114">
        <v>314.60000000000002</v>
      </c>
      <c r="V160" s="114">
        <v>82.6</v>
      </c>
      <c r="W160" s="114">
        <v>1403.4444444444443</v>
      </c>
      <c r="X160" s="114">
        <v>379.35555555555544</v>
      </c>
      <c r="Y160" s="114">
        <v>2402</v>
      </c>
      <c r="Z160" s="115">
        <v>51.282051282051277</v>
      </c>
      <c r="AA160" s="115">
        <v>100</v>
      </c>
      <c r="AB160" s="115">
        <v>87.179487179487182</v>
      </c>
      <c r="AC160" s="115">
        <v>50</v>
      </c>
      <c r="AD160" s="115">
        <v>100</v>
      </c>
      <c r="AE160" s="115">
        <v>100</v>
      </c>
      <c r="AF160" s="115">
        <v>25.493827160493826</v>
      </c>
      <c r="AG160" s="115">
        <v>73.478766724840014</v>
      </c>
      <c r="AH160" s="115">
        <v>98.5339105339105</v>
      </c>
      <c r="AI160" s="115">
        <v>78.215564962552918</v>
      </c>
      <c r="AJ160" s="45">
        <v>19</v>
      </c>
      <c r="AK160" s="45" t="s">
        <v>2817</v>
      </c>
      <c r="AL160" s="45">
        <v>5</v>
      </c>
      <c r="AM160" s="45">
        <v>20</v>
      </c>
      <c r="AN160" s="45" t="s">
        <v>2817</v>
      </c>
      <c r="AO160" s="45" t="s">
        <v>2817</v>
      </c>
      <c r="AP160" s="45">
        <v>241.4</v>
      </c>
      <c r="AQ160" s="45">
        <v>506.55555555555566</v>
      </c>
      <c r="AR160" s="45">
        <v>5.6444444444445594</v>
      </c>
      <c r="AS160" s="46">
        <f t="shared" si="5"/>
        <v>797.60000000000014</v>
      </c>
    </row>
    <row r="161" spans="1:45" ht="24.95" customHeight="1" x14ac:dyDescent="0.25">
      <c r="A161" s="116" t="s">
        <v>41</v>
      </c>
      <c r="B161" s="117" t="s">
        <v>1010</v>
      </c>
      <c r="C161" s="118" t="s">
        <v>41</v>
      </c>
      <c r="D161" s="118" t="s">
        <v>69</v>
      </c>
      <c r="E161" s="119" t="s">
        <v>1622</v>
      </c>
      <c r="F161" s="114">
        <v>46</v>
      </c>
      <c r="G161" s="114">
        <v>51</v>
      </c>
      <c r="H161" s="114">
        <v>55</v>
      </c>
      <c r="I161" s="114">
        <v>61</v>
      </c>
      <c r="J161" s="114">
        <v>65</v>
      </c>
      <c r="K161" s="114">
        <v>400</v>
      </c>
      <c r="L161" s="114">
        <v>492</v>
      </c>
      <c r="M161" s="114">
        <v>2703</v>
      </c>
      <c r="N161" s="114">
        <v>608</v>
      </c>
      <c r="O161" s="114">
        <f t="shared" si="4"/>
        <v>4481</v>
      </c>
      <c r="P161" s="114">
        <v>32</v>
      </c>
      <c r="Q161" s="114">
        <v>69</v>
      </c>
      <c r="R161" s="114">
        <v>40</v>
      </c>
      <c r="S161" s="114">
        <v>34</v>
      </c>
      <c r="T161" s="114">
        <v>95</v>
      </c>
      <c r="U161" s="114">
        <v>375.6</v>
      </c>
      <c r="V161" s="114">
        <v>114</v>
      </c>
      <c r="W161" s="114">
        <v>2322.4444444444448</v>
      </c>
      <c r="X161" s="114">
        <v>843.95555555555552</v>
      </c>
      <c r="Y161" s="114">
        <v>3926</v>
      </c>
      <c r="Z161" s="115">
        <v>69.565217391304344</v>
      </c>
      <c r="AA161" s="115">
        <v>100</v>
      </c>
      <c r="AB161" s="115">
        <v>72.727272727272734</v>
      </c>
      <c r="AC161" s="115">
        <v>55.737704918032783</v>
      </c>
      <c r="AD161" s="115">
        <v>100</v>
      </c>
      <c r="AE161" s="115">
        <v>93.9</v>
      </c>
      <c r="AF161" s="115">
        <v>23.170731707317074</v>
      </c>
      <c r="AG161" s="115">
        <v>85.920993135199581</v>
      </c>
      <c r="AH161" s="115">
        <v>100</v>
      </c>
      <c r="AI161" s="115">
        <v>87.614371792010715</v>
      </c>
      <c r="AJ161" s="45">
        <v>14</v>
      </c>
      <c r="AK161" s="45" t="s">
        <v>2817</v>
      </c>
      <c r="AL161" s="45">
        <v>15</v>
      </c>
      <c r="AM161" s="45">
        <v>27</v>
      </c>
      <c r="AN161" s="45" t="s">
        <v>2817</v>
      </c>
      <c r="AO161" s="45">
        <v>24.399999999999977</v>
      </c>
      <c r="AP161" s="45">
        <v>378</v>
      </c>
      <c r="AQ161" s="45">
        <v>380.5555555555552</v>
      </c>
      <c r="AR161" s="45" t="s">
        <v>2817</v>
      </c>
      <c r="AS161" s="46">
        <f t="shared" si="5"/>
        <v>838.95555555555518</v>
      </c>
    </row>
    <row r="162" spans="1:45" ht="24.95" customHeight="1" x14ac:dyDescent="0.25">
      <c r="A162" s="116" t="s">
        <v>1004</v>
      </c>
      <c r="B162" s="117" t="s">
        <v>1721</v>
      </c>
      <c r="C162" s="118" t="s">
        <v>41</v>
      </c>
      <c r="D162" s="118" t="s">
        <v>70</v>
      </c>
      <c r="E162" s="119" t="s">
        <v>1626</v>
      </c>
      <c r="F162" s="114">
        <v>71</v>
      </c>
      <c r="G162" s="114">
        <v>68</v>
      </c>
      <c r="H162" s="114">
        <v>68</v>
      </c>
      <c r="I162" s="114">
        <v>70</v>
      </c>
      <c r="J162" s="114">
        <v>73</v>
      </c>
      <c r="K162" s="114">
        <v>450</v>
      </c>
      <c r="L162" s="114">
        <v>573</v>
      </c>
      <c r="M162" s="114">
        <v>2416</v>
      </c>
      <c r="N162" s="114">
        <v>435</v>
      </c>
      <c r="O162" s="114">
        <f t="shared" si="4"/>
        <v>4224</v>
      </c>
      <c r="P162" s="114">
        <v>65</v>
      </c>
      <c r="Q162" s="114">
        <v>55</v>
      </c>
      <c r="R162" s="114">
        <v>62</v>
      </c>
      <c r="S162" s="114">
        <v>71</v>
      </c>
      <c r="T162" s="114">
        <v>170</v>
      </c>
      <c r="U162" s="114">
        <v>443.2</v>
      </c>
      <c r="V162" s="114">
        <v>205.4</v>
      </c>
      <c r="W162" s="114">
        <v>1589.4000000000005</v>
      </c>
      <c r="X162" s="114">
        <v>536</v>
      </c>
      <c r="Y162" s="114">
        <v>3197.0000000000009</v>
      </c>
      <c r="Z162" s="115">
        <v>91.549295774647888</v>
      </c>
      <c r="AA162" s="115">
        <v>80.882352941176478</v>
      </c>
      <c r="AB162" s="115">
        <v>91.17647058823529</v>
      </c>
      <c r="AC162" s="115">
        <v>100</v>
      </c>
      <c r="AD162" s="115">
        <v>100</v>
      </c>
      <c r="AE162" s="115">
        <v>98.48888888888888</v>
      </c>
      <c r="AF162" s="115">
        <v>35.846422338568935</v>
      </c>
      <c r="AG162" s="115">
        <v>65.78642384105963</v>
      </c>
      <c r="AH162" s="115">
        <v>100</v>
      </c>
      <c r="AI162" s="115">
        <v>75.686553030303045</v>
      </c>
      <c r="AJ162" s="45">
        <v>6</v>
      </c>
      <c r="AK162" s="45">
        <v>13</v>
      </c>
      <c r="AL162" s="45">
        <v>6</v>
      </c>
      <c r="AM162" s="45" t="s">
        <v>2817</v>
      </c>
      <c r="AN162" s="45" t="s">
        <v>2817</v>
      </c>
      <c r="AO162" s="45">
        <v>6.8000000000000114</v>
      </c>
      <c r="AP162" s="45">
        <v>367.6</v>
      </c>
      <c r="AQ162" s="45">
        <v>826.59999999999945</v>
      </c>
      <c r="AR162" s="45" t="s">
        <v>2817</v>
      </c>
      <c r="AS162" s="46">
        <f t="shared" si="5"/>
        <v>1225.9999999999995</v>
      </c>
    </row>
    <row r="163" spans="1:45" ht="24.95" customHeight="1" x14ac:dyDescent="0.25">
      <c r="A163" s="116" t="s">
        <v>41</v>
      </c>
      <c r="B163" s="117" t="s">
        <v>1010</v>
      </c>
      <c r="C163" s="118" t="s">
        <v>41</v>
      </c>
      <c r="D163" s="118" t="s">
        <v>71</v>
      </c>
      <c r="E163" s="119" t="s">
        <v>1630</v>
      </c>
      <c r="F163" s="114">
        <v>281</v>
      </c>
      <c r="G163" s="114">
        <v>289</v>
      </c>
      <c r="H163" s="114">
        <v>302</v>
      </c>
      <c r="I163" s="114">
        <v>318</v>
      </c>
      <c r="J163" s="114">
        <v>339</v>
      </c>
      <c r="K163" s="114">
        <v>2041</v>
      </c>
      <c r="L163" s="114">
        <v>2477</v>
      </c>
      <c r="M163" s="114">
        <v>12409</v>
      </c>
      <c r="N163" s="114">
        <v>2353</v>
      </c>
      <c r="O163" s="114">
        <f t="shared" si="4"/>
        <v>20809</v>
      </c>
      <c r="P163" s="114">
        <v>146</v>
      </c>
      <c r="Q163" s="114">
        <v>199</v>
      </c>
      <c r="R163" s="114">
        <v>226</v>
      </c>
      <c r="S163" s="114">
        <v>209</v>
      </c>
      <c r="T163" s="114">
        <v>433</v>
      </c>
      <c r="U163" s="114">
        <v>2139</v>
      </c>
      <c r="V163" s="114">
        <v>867.00000000000023</v>
      </c>
      <c r="W163" s="114">
        <v>10569.4</v>
      </c>
      <c r="X163" s="114">
        <v>2768.6000000000004</v>
      </c>
      <c r="Y163" s="114">
        <v>17557</v>
      </c>
      <c r="Z163" s="115">
        <v>51.957295373665481</v>
      </c>
      <c r="AA163" s="115">
        <v>68.858131487889267</v>
      </c>
      <c r="AB163" s="115">
        <v>74.83443708609272</v>
      </c>
      <c r="AC163" s="115">
        <v>65.723270440251568</v>
      </c>
      <c r="AD163" s="115">
        <v>100</v>
      </c>
      <c r="AE163" s="115">
        <v>100</v>
      </c>
      <c r="AF163" s="115">
        <v>35.002018570851845</v>
      </c>
      <c r="AG163" s="115">
        <v>85.175276009348053</v>
      </c>
      <c r="AH163" s="115">
        <v>100</v>
      </c>
      <c r="AI163" s="115">
        <v>84.372146667307419</v>
      </c>
      <c r="AJ163" s="45">
        <v>135</v>
      </c>
      <c r="AK163" s="45">
        <v>90</v>
      </c>
      <c r="AL163" s="45">
        <v>76</v>
      </c>
      <c r="AM163" s="45">
        <v>109</v>
      </c>
      <c r="AN163" s="45" t="s">
        <v>2817</v>
      </c>
      <c r="AO163" s="45" t="s">
        <v>2817</v>
      </c>
      <c r="AP163" s="45">
        <v>1609.9999999999998</v>
      </c>
      <c r="AQ163" s="45">
        <v>1839.6000000000004</v>
      </c>
      <c r="AR163" s="45" t="s">
        <v>2817</v>
      </c>
      <c r="AS163" s="46">
        <f t="shared" si="5"/>
        <v>3859.6000000000004</v>
      </c>
    </row>
    <row r="164" spans="1:45" ht="24.95" customHeight="1" x14ac:dyDescent="0.25">
      <c r="A164" s="116" t="s">
        <v>1742</v>
      </c>
      <c r="B164" s="117" t="s">
        <v>1010</v>
      </c>
      <c r="C164" s="118" t="s">
        <v>41</v>
      </c>
      <c r="D164" s="118" t="s">
        <v>72</v>
      </c>
      <c r="E164" s="119" t="s">
        <v>1653</v>
      </c>
      <c r="F164" s="114">
        <v>247</v>
      </c>
      <c r="G164" s="114">
        <v>256</v>
      </c>
      <c r="H164" s="114">
        <v>265</v>
      </c>
      <c r="I164" s="114">
        <v>275</v>
      </c>
      <c r="J164" s="114">
        <v>285</v>
      </c>
      <c r="K164" s="114">
        <v>1601</v>
      </c>
      <c r="L164" s="114">
        <v>1832</v>
      </c>
      <c r="M164" s="114">
        <v>11795</v>
      </c>
      <c r="N164" s="114">
        <v>1827</v>
      </c>
      <c r="O164" s="114">
        <f t="shared" si="4"/>
        <v>18383</v>
      </c>
      <c r="P164" s="114">
        <v>171</v>
      </c>
      <c r="Q164" s="114">
        <v>267</v>
      </c>
      <c r="R164" s="114">
        <v>258</v>
      </c>
      <c r="S164" s="114">
        <v>226</v>
      </c>
      <c r="T164" s="114">
        <v>495</v>
      </c>
      <c r="U164" s="114">
        <v>2515.6000000000004</v>
      </c>
      <c r="V164" s="114">
        <v>1133.8</v>
      </c>
      <c r="W164" s="114">
        <v>6545.5999999999985</v>
      </c>
      <c r="X164" s="114">
        <v>1773</v>
      </c>
      <c r="Y164" s="114">
        <v>13385</v>
      </c>
      <c r="Z164" s="115">
        <v>69.230769230769226</v>
      </c>
      <c r="AA164" s="115">
        <v>100</v>
      </c>
      <c r="AB164" s="115">
        <v>97.35849056603773</v>
      </c>
      <c r="AC164" s="115">
        <v>82.181818181818173</v>
      </c>
      <c r="AD164" s="115">
        <v>100</v>
      </c>
      <c r="AE164" s="115">
        <v>100</v>
      </c>
      <c r="AF164" s="115">
        <v>61.8886462882096</v>
      </c>
      <c r="AG164" s="115">
        <v>55.494701144552764</v>
      </c>
      <c r="AH164" s="115">
        <v>97.044334975369466</v>
      </c>
      <c r="AI164" s="115">
        <v>72.811837023336778</v>
      </c>
      <c r="AJ164" s="45">
        <v>76</v>
      </c>
      <c r="AK164" s="45" t="s">
        <v>2817</v>
      </c>
      <c r="AL164" s="45">
        <v>7</v>
      </c>
      <c r="AM164" s="45">
        <v>49</v>
      </c>
      <c r="AN164" s="45" t="s">
        <v>2817</v>
      </c>
      <c r="AO164" s="45" t="s">
        <v>2817</v>
      </c>
      <c r="AP164" s="45">
        <v>698.2</v>
      </c>
      <c r="AQ164" s="45">
        <v>5249.4000000000015</v>
      </c>
      <c r="AR164" s="45">
        <v>54</v>
      </c>
      <c r="AS164" s="46">
        <f t="shared" si="5"/>
        <v>6133.6000000000013</v>
      </c>
    </row>
    <row r="165" spans="1:45" ht="24.95" customHeight="1" x14ac:dyDescent="0.25">
      <c r="A165" s="116" t="s">
        <v>1742</v>
      </c>
      <c r="B165" s="117" t="s">
        <v>1010</v>
      </c>
      <c r="C165" s="118" t="s">
        <v>41</v>
      </c>
      <c r="D165" s="118" t="s">
        <v>73</v>
      </c>
      <c r="E165" s="119" t="s">
        <v>1670</v>
      </c>
      <c r="F165" s="114">
        <v>67</v>
      </c>
      <c r="G165" s="114">
        <v>71</v>
      </c>
      <c r="H165" s="114">
        <v>74</v>
      </c>
      <c r="I165" s="114">
        <v>76</v>
      </c>
      <c r="J165" s="114">
        <v>81</v>
      </c>
      <c r="K165" s="114">
        <v>456</v>
      </c>
      <c r="L165" s="114">
        <v>547</v>
      </c>
      <c r="M165" s="114">
        <v>3584</v>
      </c>
      <c r="N165" s="114">
        <v>613</v>
      </c>
      <c r="O165" s="114">
        <f t="shared" si="4"/>
        <v>5569</v>
      </c>
      <c r="P165" s="114">
        <v>62</v>
      </c>
      <c r="Q165" s="114">
        <v>63</v>
      </c>
      <c r="R165" s="114">
        <v>70</v>
      </c>
      <c r="S165" s="114">
        <v>66</v>
      </c>
      <c r="T165" s="114">
        <v>127</v>
      </c>
      <c r="U165" s="114">
        <v>423</v>
      </c>
      <c r="V165" s="114">
        <v>117.79999999999998</v>
      </c>
      <c r="W165" s="114">
        <v>1785.6888888888889</v>
      </c>
      <c r="X165" s="114">
        <v>502.51111111111112</v>
      </c>
      <c r="Y165" s="114">
        <v>3217</v>
      </c>
      <c r="Z165" s="115">
        <v>92.537313432835816</v>
      </c>
      <c r="AA165" s="115">
        <v>88.732394366197184</v>
      </c>
      <c r="AB165" s="115">
        <v>94.594594594594597</v>
      </c>
      <c r="AC165" s="115">
        <v>86.842105263157904</v>
      </c>
      <c r="AD165" s="115">
        <v>100</v>
      </c>
      <c r="AE165" s="115">
        <v>92.76315789473685</v>
      </c>
      <c r="AF165" s="115">
        <v>21.535648994515537</v>
      </c>
      <c r="AG165" s="115">
        <v>49.823908730158728</v>
      </c>
      <c r="AH165" s="115">
        <v>81.975711437375381</v>
      </c>
      <c r="AI165" s="115">
        <v>57.766205782007539</v>
      </c>
      <c r="AJ165" s="45">
        <v>5</v>
      </c>
      <c r="AK165" s="45">
        <v>8</v>
      </c>
      <c r="AL165" s="45">
        <v>4</v>
      </c>
      <c r="AM165" s="45">
        <v>10</v>
      </c>
      <c r="AN165" s="45" t="s">
        <v>2817</v>
      </c>
      <c r="AO165" s="45">
        <v>33</v>
      </c>
      <c r="AP165" s="45">
        <v>429.20000000000005</v>
      </c>
      <c r="AQ165" s="45">
        <v>1798.3111111111111</v>
      </c>
      <c r="AR165" s="45">
        <v>110.48888888888888</v>
      </c>
      <c r="AS165" s="46">
        <f t="shared" si="5"/>
        <v>2398</v>
      </c>
    </row>
    <row r="166" spans="1:45" ht="24.95" customHeight="1" x14ac:dyDescent="0.25">
      <c r="A166" s="116" t="s">
        <v>992</v>
      </c>
      <c r="B166" s="117" t="s">
        <v>1729</v>
      </c>
      <c r="C166" s="118" t="s">
        <v>41</v>
      </c>
      <c r="D166" s="118" t="s">
        <v>74</v>
      </c>
      <c r="E166" s="119" t="s">
        <v>1676</v>
      </c>
      <c r="F166" s="114">
        <v>156</v>
      </c>
      <c r="G166" s="114">
        <v>163</v>
      </c>
      <c r="H166" s="114">
        <v>171</v>
      </c>
      <c r="I166" s="114">
        <v>179</v>
      </c>
      <c r="J166" s="114">
        <v>188</v>
      </c>
      <c r="K166" s="114">
        <v>1087</v>
      </c>
      <c r="L166" s="114">
        <v>1314</v>
      </c>
      <c r="M166" s="114">
        <v>8500</v>
      </c>
      <c r="N166" s="114">
        <v>1853</v>
      </c>
      <c r="O166" s="114">
        <f t="shared" si="4"/>
        <v>13611</v>
      </c>
      <c r="P166" s="114">
        <v>146</v>
      </c>
      <c r="Q166" s="114">
        <v>123</v>
      </c>
      <c r="R166" s="114">
        <v>122</v>
      </c>
      <c r="S166" s="114">
        <v>145</v>
      </c>
      <c r="T166" s="114">
        <v>306</v>
      </c>
      <c r="U166" s="114">
        <v>1099.8</v>
      </c>
      <c r="V166" s="114">
        <v>351.6</v>
      </c>
      <c r="W166" s="114">
        <v>2799.2888888888892</v>
      </c>
      <c r="X166" s="114">
        <v>1124.3111111111109</v>
      </c>
      <c r="Y166" s="114">
        <v>6217.0000000000009</v>
      </c>
      <c r="Z166" s="115">
        <v>93.589743589743591</v>
      </c>
      <c r="AA166" s="115">
        <v>75.460122699386503</v>
      </c>
      <c r="AB166" s="115">
        <v>71.345029239766077</v>
      </c>
      <c r="AC166" s="115">
        <v>81.005586592178773</v>
      </c>
      <c r="AD166" s="115">
        <v>100</v>
      </c>
      <c r="AE166" s="115">
        <v>100</v>
      </c>
      <c r="AF166" s="115">
        <v>26.757990867579913</v>
      </c>
      <c r="AG166" s="115">
        <v>32.932810457516339</v>
      </c>
      <c r="AH166" s="115">
        <v>60.675181387539709</v>
      </c>
      <c r="AI166" s="115">
        <v>45.676291235030497</v>
      </c>
      <c r="AJ166" s="45">
        <v>10</v>
      </c>
      <c r="AK166" s="45">
        <v>40</v>
      </c>
      <c r="AL166" s="45">
        <v>49</v>
      </c>
      <c r="AM166" s="45">
        <v>34</v>
      </c>
      <c r="AN166" s="45" t="s">
        <v>2817</v>
      </c>
      <c r="AO166" s="45" t="s">
        <v>2817</v>
      </c>
      <c r="AP166" s="45">
        <v>962.4</v>
      </c>
      <c r="AQ166" s="45">
        <v>5700.7111111111108</v>
      </c>
      <c r="AR166" s="45">
        <v>728.6888888888891</v>
      </c>
      <c r="AS166" s="46">
        <f t="shared" si="5"/>
        <v>7524.8</v>
      </c>
    </row>
    <row r="167" spans="1:45" ht="24.95" customHeight="1" x14ac:dyDescent="0.25">
      <c r="A167" s="116" t="s">
        <v>1726</v>
      </c>
      <c r="B167" s="117" t="s">
        <v>1727</v>
      </c>
      <c r="C167" s="118" t="s">
        <v>294</v>
      </c>
      <c r="D167" s="118" t="s">
        <v>295</v>
      </c>
      <c r="E167" s="119" t="s">
        <v>1043</v>
      </c>
      <c r="F167" s="114">
        <v>62</v>
      </c>
      <c r="G167" s="114">
        <v>53</v>
      </c>
      <c r="H167" s="114">
        <v>47</v>
      </c>
      <c r="I167" s="114">
        <v>45</v>
      </c>
      <c r="J167" s="114">
        <v>43</v>
      </c>
      <c r="K167" s="114">
        <v>263</v>
      </c>
      <c r="L167" s="114">
        <v>369</v>
      </c>
      <c r="M167" s="114">
        <v>2624</v>
      </c>
      <c r="N167" s="114">
        <v>623</v>
      </c>
      <c r="O167" s="114">
        <f t="shared" si="4"/>
        <v>4129</v>
      </c>
      <c r="P167" s="114">
        <v>45</v>
      </c>
      <c r="Q167" s="114">
        <v>43</v>
      </c>
      <c r="R167" s="114">
        <v>73</v>
      </c>
      <c r="S167" s="114">
        <v>50</v>
      </c>
      <c r="T167" s="114">
        <v>109</v>
      </c>
      <c r="U167" s="114">
        <v>325.39999999999998</v>
      </c>
      <c r="V167" s="114">
        <v>102.79999999999998</v>
      </c>
      <c r="W167" s="114">
        <v>1568.3111111111114</v>
      </c>
      <c r="X167" s="114">
        <v>646.48888888888882</v>
      </c>
      <c r="Y167" s="114">
        <v>2963</v>
      </c>
      <c r="Z167" s="115">
        <v>72.58064516129032</v>
      </c>
      <c r="AA167" s="115">
        <v>81.132075471698116</v>
      </c>
      <c r="AB167" s="115">
        <v>100</v>
      </c>
      <c r="AC167" s="115">
        <v>100</v>
      </c>
      <c r="AD167" s="115">
        <v>100</v>
      </c>
      <c r="AE167" s="115">
        <v>100</v>
      </c>
      <c r="AF167" s="115">
        <v>27.859078590785902</v>
      </c>
      <c r="AG167" s="115">
        <v>59.76795392953931</v>
      </c>
      <c r="AH167" s="115">
        <v>100</v>
      </c>
      <c r="AI167" s="115">
        <v>71.760716880600626</v>
      </c>
      <c r="AJ167" s="45">
        <v>17</v>
      </c>
      <c r="AK167" s="45">
        <v>10</v>
      </c>
      <c r="AL167" s="45" t="s">
        <v>2817</v>
      </c>
      <c r="AM167" s="45" t="s">
        <v>2817</v>
      </c>
      <c r="AN167" s="45" t="s">
        <v>2817</v>
      </c>
      <c r="AO167" s="45" t="s">
        <v>2817</v>
      </c>
      <c r="AP167" s="45">
        <v>266.20000000000005</v>
      </c>
      <c r="AQ167" s="45">
        <v>1055.6888888888886</v>
      </c>
      <c r="AR167" s="45" t="s">
        <v>2817</v>
      </c>
      <c r="AS167" s="46">
        <f t="shared" si="5"/>
        <v>1348.8888888888887</v>
      </c>
    </row>
    <row r="168" spans="1:45" ht="24.95" customHeight="1" x14ac:dyDescent="0.25">
      <c r="A168" s="116" t="s">
        <v>1740</v>
      </c>
      <c r="B168" s="117" t="s">
        <v>1727</v>
      </c>
      <c r="C168" s="118" t="s">
        <v>294</v>
      </c>
      <c r="D168" s="118" t="s">
        <v>296</v>
      </c>
      <c r="E168" s="119" t="s">
        <v>1065</v>
      </c>
      <c r="F168" s="114">
        <v>129</v>
      </c>
      <c r="G168" s="114">
        <v>125</v>
      </c>
      <c r="H168" s="114">
        <v>121</v>
      </c>
      <c r="I168" s="114">
        <v>118</v>
      </c>
      <c r="J168" s="114">
        <v>119</v>
      </c>
      <c r="K168" s="114">
        <v>617</v>
      </c>
      <c r="L168" s="114">
        <v>679</v>
      </c>
      <c r="M168" s="114">
        <v>5318</v>
      </c>
      <c r="N168" s="114">
        <v>909</v>
      </c>
      <c r="O168" s="114">
        <f t="shared" si="4"/>
        <v>8135</v>
      </c>
      <c r="P168" s="114">
        <v>57</v>
      </c>
      <c r="Q168" s="114">
        <v>64</v>
      </c>
      <c r="R168" s="114">
        <v>135</v>
      </c>
      <c r="S168" s="114">
        <v>128</v>
      </c>
      <c r="T168" s="114">
        <v>238</v>
      </c>
      <c r="U168" s="114">
        <v>565</v>
      </c>
      <c r="V168" s="114">
        <v>121.2</v>
      </c>
      <c r="W168" s="114">
        <v>2826.3111111111111</v>
      </c>
      <c r="X168" s="114">
        <v>1095.4888888888888</v>
      </c>
      <c r="Y168" s="114">
        <v>5230</v>
      </c>
      <c r="Z168" s="115">
        <v>44.186046511627907</v>
      </c>
      <c r="AA168" s="115">
        <v>51.2</v>
      </c>
      <c r="AB168" s="115">
        <v>100</v>
      </c>
      <c r="AC168" s="115">
        <v>100</v>
      </c>
      <c r="AD168" s="115">
        <v>100</v>
      </c>
      <c r="AE168" s="115">
        <v>91.572123176661265</v>
      </c>
      <c r="AF168" s="115">
        <v>17.849779086892489</v>
      </c>
      <c r="AG168" s="115">
        <v>53.146128452634656</v>
      </c>
      <c r="AH168" s="115">
        <v>100</v>
      </c>
      <c r="AI168" s="115">
        <v>64.290104486785495</v>
      </c>
      <c r="AJ168" s="45">
        <v>72</v>
      </c>
      <c r="AK168" s="45">
        <v>61</v>
      </c>
      <c r="AL168" s="45" t="s">
        <v>2817</v>
      </c>
      <c r="AM168" s="45" t="s">
        <v>2817</v>
      </c>
      <c r="AN168" s="45" t="s">
        <v>2817</v>
      </c>
      <c r="AO168" s="45">
        <v>52</v>
      </c>
      <c r="AP168" s="45">
        <v>557.79999999999995</v>
      </c>
      <c r="AQ168" s="45">
        <v>2491.6888888888889</v>
      </c>
      <c r="AR168" s="45" t="s">
        <v>2817</v>
      </c>
      <c r="AS168" s="46">
        <f t="shared" si="5"/>
        <v>3234.4888888888891</v>
      </c>
    </row>
    <row r="169" spans="1:45" ht="24.95" customHeight="1" x14ac:dyDescent="0.25">
      <c r="A169" s="116" t="s">
        <v>1740</v>
      </c>
      <c r="B169" s="117" t="s">
        <v>1727</v>
      </c>
      <c r="C169" s="118" t="s">
        <v>294</v>
      </c>
      <c r="D169" s="118" t="s">
        <v>297</v>
      </c>
      <c r="E169" s="119" t="s">
        <v>1068</v>
      </c>
      <c r="F169" s="114">
        <v>470</v>
      </c>
      <c r="G169" s="114">
        <v>443</v>
      </c>
      <c r="H169" s="114">
        <v>426</v>
      </c>
      <c r="I169" s="114">
        <v>418</v>
      </c>
      <c r="J169" s="114">
        <v>420</v>
      </c>
      <c r="K169" s="114">
        <v>2306</v>
      </c>
      <c r="L169" s="114">
        <v>2836</v>
      </c>
      <c r="M169" s="114">
        <v>25513</v>
      </c>
      <c r="N169" s="114">
        <v>4356</v>
      </c>
      <c r="O169" s="114">
        <f t="shared" si="4"/>
        <v>37188</v>
      </c>
      <c r="P169" s="114">
        <v>451</v>
      </c>
      <c r="Q169" s="114">
        <v>489</v>
      </c>
      <c r="R169" s="114">
        <v>433</v>
      </c>
      <c r="S169" s="114">
        <v>498</v>
      </c>
      <c r="T169" s="114">
        <v>961</v>
      </c>
      <c r="U169" s="114">
        <v>2709.6</v>
      </c>
      <c r="V169" s="114">
        <v>632.80000000000007</v>
      </c>
      <c r="W169" s="114">
        <v>10253.355555555556</v>
      </c>
      <c r="X169" s="114">
        <v>3281.2444444444441</v>
      </c>
      <c r="Y169" s="114">
        <v>19709</v>
      </c>
      <c r="Z169" s="115">
        <v>95.957446808510639</v>
      </c>
      <c r="AA169" s="115">
        <v>100</v>
      </c>
      <c r="AB169" s="115">
        <v>100</v>
      </c>
      <c r="AC169" s="115">
        <v>100</v>
      </c>
      <c r="AD169" s="115">
        <v>100</v>
      </c>
      <c r="AE169" s="115">
        <v>100</v>
      </c>
      <c r="AF169" s="115">
        <v>22.313117066290552</v>
      </c>
      <c r="AG169" s="115">
        <v>40.188749090877415</v>
      </c>
      <c r="AH169" s="115">
        <v>75.327007448219561</v>
      </c>
      <c r="AI169" s="115">
        <v>52.998279014735935</v>
      </c>
      <c r="AJ169" s="45">
        <v>19</v>
      </c>
      <c r="AK169" s="45" t="s">
        <v>2817</v>
      </c>
      <c r="AL169" s="45" t="s">
        <v>2817</v>
      </c>
      <c r="AM169" s="45" t="s">
        <v>2817</v>
      </c>
      <c r="AN169" s="45" t="s">
        <v>2817</v>
      </c>
      <c r="AO169" s="45" t="s">
        <v>2817</v>
      </c>
      <c r="AP169" s="45">
        <v>2203.1999999999998</v>
      </c>
      <c r="AQ169" s="45">
        <v>15259.644444444444</v>
      </c>
      <c r="AR169" s="45">
        <v>1074.7555555555559</v>
      </c>
      <c r="AS169" s="46">
        <f t="shared" si="5"/>
        <v>18556.599999999999</v>
      </c>
    </row>
    <row r="170" spans="1:45" ht="24.95" customHeight="1" x14ac:dyDescent="0.25">
      <c r="A170" s="116" t="s">
        <v>1002</v>
      </c>
      <c r="B170" s="117" t="s">
        <v>1727</v>
      </c>
      <c r="C170" s="118" t="s">
        <v>294</v>
      </c>
      <c r="D170" s="118" t="s">
        <v>298</v>
      </c>
      <c r="E170" s="119" t="s">
        <v>1077</v>
      </c>
      <c r="F170" s="114">
        <v>241</v>
      </c>
      <c r="G170" s="114">
        <v>229</v>
      </c>
      <c r="H170" s="114">
        <v>223</v>
      </c>
      <c r="I170" s="114">
        <v>224</v>
      </c>
      <c r="J170" s="114">
        <v>230</v>
      </c>
      <c r="K170" s="114">
        <v>1347</v>
      </c>
      <c r="L170" s="114">
        <v>1739</v>
      </c>
      <c r="M170" s="114">
        <v>15017</v>
      </c>
      <c r="N170" s="114">
        <v>3641</v>
      </c>
      <c r="O170" s="114">
        <f t="shared" si="4"/>
        <v>22891</v>
      </c>
      <c r="P170" s="114">
        <v>169</v>
      </c>
      <c r="Q170" s="114">
        <v>210</v>
      </c>
      <c r="R170" s="114">
        <v>191</v>
      </c>
      <c r="S170" s="114">
        <v>270</v>
      </c>
      <c r="T170" s="114">
        <v>479</v>
      </c>
      <c r="U170" s="114">
        <v>1656</v>
      </c>
      <c r="V170" s="114">
        <v>416</v>
      </c>
      <c r="W170" s="114">
        <v>5284.8222222222221</v>
      </c>
      <c r="X170" s="114">
        <v>2181.1777777777775</v>
      </c>
      <c r="Y170" s="114">
        <v>10856.999999999998</v>
      </c>
      <c r="Z170" s="115">
        <v>70.124481327800822</v>
      </c>
      <c r="AA170" s="115">
        <v>91.703056768558952</v>
      </c>
      <c r="AB170" s="115">
        <v>85.650224215246638</v>
      </c>
      <c r="AC170" s="115">
        <v>100</v>
      </c>
      <c r="AD170" s="115">
        <v>100</v>
      </c>
      <c r="AE170" s="115">
        <v>100</v>
      </c>
      <c r="AF170" s="115">
        <v>23.921794134560091</v>
      </c>
      <c r="AG170" s="115">
        <v>35.192263582754357</v>
      </c>
      <c r="AH170" s="115">
        <v>59.906008727760984</v>
      </c>
      <c r="AI170" s="115">
        <v>47.429120615088891</v>
      </c>
      <c r="AJ170" s="45">
        <v>72</v>
      </c>
      <c r="AK170" s="45">
        <v>19</v>
      </c>
      <c r="AL170" s="45">
        <v>32</v>
      </c>
      <c r="AM170" s="45" t="s">
        <v>2817</v>
      </c>
      <c r="AN170" s="45" t="s">
        <v>2817</v>
      </c>
      <c r="AO170" s="45" t="s">
        <v>2817</v>
      </c>
      <c r="AP170" s="45">
        <v>1323</v>
      </c>
      <c r="AQ170" s="45">
        <v>9732.1777777777788</v>
      </c>
      <c r="AR170" s="45">
        <v>1459.8222222222225</v>
      </c>
      <c r="AS170" s="46">
        <f t="shared" si="5"/>
        <v>12638.000000000002</v>
      </c>
    </row>
    <row r="171" spans="1:45" ht="24.95" customHeight="1" x14ac:dyDescent="0.25">
      <c r="A171" s="116" t="s">
        <v>995</v>
      </c>
      <c r="B171" s="117" t="s">
        <v>1727</v>
      </c>
      <c r="C171" s="118" t="s">
        <v>294</v>
      </c>
      <c r="D171" s="118" t="s">
        <v>299</v>
      </c>
      <c r="E171" s="119" t="s">
        <v>1095</v>
      </c>
      <c r="F171" s="114">
        <v>542</v>
      </c>
      <c r="G171" s="114">
        <v>548</v>
      </c>
      <c r="H171" s="114">
        <v>559</v>
      </c>
      <c r="I171" s="114">
        <v>574</v>
      </c>
      <c r="J171" s="114">
        <v>595</v>
      </c>
      <c r="K171" s="114">
        <v>3344</v>
      </c>
      <c r="L171" s="114">
        <v>3936</v>
      </c>
      <c r="M171" s="114">
        <v>30811</v>
      </c>
      <c r="N171" s="114">
        <v>5573</v>
      </c>
      <c r="O171" s="114">
        <f t="shared" si="4"/>
        <v>46482</v>
      </c>
      <c r="P171" s="114">
        <v>585</v>
      </c>
      <c r="Q171" s="114">
        <v>622</v>
      </c>
      <c r="R171" s="114">
        <v>592</v>
      </c>
      <c r="S171" s="114">
        <v>618</v>
      </c>
      <c r="T171" s="114">
        <v>1156</v>
      </c>
      <c r="U171" s="114">
        <v>3490</v>
      </c>
      <c r="V171" s="114">
        <v>1190.7999999999997</v>
      </c>
      <c r="W171" s="114">
        <v>18503.044444444447</v>
      </c>
      <c r="X171" s="114">
        <v>7741.1555555555551</v>
      </c>
      <c r="Y171" s="114">
        <v>34498</v>
      </c>
      <c r="Z171" s="115">
        <v>100</v>
      </c>
      <c r="AA171" s="115">
        <v>100</v>
      </c>
      <c r="AB171" s="115">
        <v>100</v>
      </c>
      <c r="AC171" s="115">
        <v>100</v>
      </c>
      <c r="AD171" s="115">
        <v>100</v>
      </c>
      <c r="AE171" s="115">
        <v>100</v>
      </c>
      <c r="AF171" s="115">
        <v>30.254065040650403</v>
      </c>
      <c r="AG171" s="115">
        <v>60.053371991965363</v>
      </c>
      <c r="AH171" s="115">
        <v>100</v>
      </c>
      <c r="AI171" s="115">
        <v>74.217976851254249</v>
      </c>
      <c r="AJ171" s="45" t="s">
        <v>2817</v>
      </c>
      <c r="AK171" s="45" t="s">
        <v>2817</v>
      </c>
      <c r="AL171" s="45" t="s">
        <v>2817</v>
      </c>
      <c r="AM171" s="45" t="s">
        <v>2817</v>
      </c>
      <c r="AN171" s="45" t="s">
        <v>2817</v>
      </c>
      <c r="AO171" s="45" t="s">
        <v>2817</v>
      </c>
      <c r="AP171" s="45">
        <v>2745.2000000000003</v>
      </c>
      <c r="AQ171" s="45">
        <v>12307.955555555553</v>
      </c>
      <c r="AR171" s="45" t="s">
        <v>2817</v>
      </c>
      <c r="AS171" s="46">
        <f t="shared" si="5"/>
        <v>15053.155555555553</v>
      </c>
    </row>
    <row r="172" spans="1:45" ht="24.95" customHeight="1" x14ac:dyDescent="0.25">
      <c r="A172" s="116" t="s">
        <v>1726</v>
      </c>
      <c r="B172" s="117" t="s">
        <v>1727</v>
      </c>
      <c r="C172" s="118" t="s">
        <v>294</v>
      </c>
      <c r="D172" s="118" t="s">
        <v>300</v>
      </c>
      <c r="E172" s="119" t="s">
        <v>1688</v>
      </c>
      <c r="F172" s="114">
        <v>28</v>
      </c>
      <c r="G172" s="114">
        <v>30</v>
      </c>
      <c r="H172" s="114">
        <v>32</v>
      </c>
      <c r="I172" s="114">
        <v>34</v>
      </c>
      <c r="J172" s="114">
        <v>36</v>
      </c>
      <c r="K172" s="114">
        <v>211</v>
      </c>
      <c r="L172" s="114">
        <v>254</v>
      </c>
      <c r="M172" s="114">
        <v>2039</v>
      </c>
      <c r="N172" s="114">
        <v>433</v>
      </c>
      <c r="O172" s="114">
        <f t="shared" si="4"/>
        <v>3097</v>
      </c>
      <c r="P172" s="114">
        <v>26</v>
      </c>
      <c r="Q172" s="114">
        <v>34</v>
      </c>
      <c r="R172" s="114">
        <v>32</v>
      </c>
      <c r="S172" s="114">
        <v>23</v>
      </c>
      <c r="T172" s="114">
        <v>60</v>
      </c>
      <c r="U172" s="114">
        <v>175</v>
      </c>
      <c r="V172" s="114">
        <v>63.8</v>
      </c>
      <c r="W172" s="114">
        <v>1501.6</v>
      </c>
      <c r="X172" s="114">
        <v>492.6</v>
      </c>
      <c r="Y172" s="114">
        <v>2408</v>
      </c>
      <c r="Z172" s="115">
        <v>92.857142857142861</v>
      </c>
      <c r="AA172" s="115">
        <v>100</v>
      </c>
      <c r="AB172" s="115">
        <v>100</v>
      </c>
      <c r="AC172" s="115">
        <v>67.64705882352942</v>
      </c>
      <c r="AD172" s="115">
        <v>100</v>
      </c>
      <c r="AE172" s="115">
        <v>82.938388625592424</v>
      </c>
      <c r="AF172" s="115">
        <v>25.11811023622047</v>
      </c>
      <c r="AG172" s="115">
        <v>73.643943109367342</v>
      </c>
      <c r="AH172" s="115">
        <v>100</v>
      </c>
      <c r="AI172" s="115">
        <v>77.752663868259603</v>
      </c>
      <c r="AJ172" s="45">
        <v>2</v>
      </c>
      <c r="AK172" s="45" t="s">
        <v>2817</v>
      </c>
      <c r="AL172" s="45" t="s">
        <v>2817</v>
      </c>
      <c r="AM172" s="45">
        <v>11</v>
      </c>
      <c r="AN172" s="45" t="s">
        <v>2817</v>
      </c>
      <c r="AO172" s="45">
        <v>36</v>
      </c>
      <c r="AP172" s="45">
        <v>190.2</v>
      </c>
      <c r="AQ172" s="45">
        <v>537.40000000000009</v>
      </c>
      <c r="AR172" s="45" t="s">
        <v>2817</v>
      </c>
      <c r="AS172" s="46">
        <f t="shared" si="5"/>
        <v>776.60000000000014</v>
      </c>
    </row>
    <row r="173" spans="1:45" ht="24.95" customHeight="1" x14ac:dyDescent="0.25">
      <c r="A173" s="116" t="s">
        <v>1726</v>
      </c>
      <c r="B173" s="117" t="s">
        <v>1727</v>
      </c>
      <c r="C173" s="118" t="s">
        <v>294</v>
      </c>
      <c r="D173" s="118" t="s">
        <v>301</v>
      </c>
      <c r="E173" s="119" t="s">
        <v>1128</v>
      </c>
      <c r="F173" s="114">
        <v>633</v>
      </c>
      <c r="G173" s="114">
        <v>609</v>
      </c>
      <c r="H173" s="114">
        <v>598</v>
      </c>
      <c r="I173" s="114">
        <v>599</v>
      </c>
      <c r="J173" s="114">
        <v>609</v>
      </c>
      <c r="K173" s="114">
        <v>3402</v>
      </c>
      <c r="L173" s="114">
        <v>4053</v>
      </c>
      <c r="M173" s="114">
        <v>33683</v>
      </c>
      <c r="N173" s="114">
        <v>7714</v>
      </c>
      <c r="O173" s="114">
        <f t="shared" si="4"/>
        <v>51900</v>
      </c>
      <c r="P173" s="114">
        <v>528</v>
      </c>
      <c r="Q173" s="114">
        <v>491</v>
      </c>
      <c r="R173" s="114">
        <v>433</v>
      </c>
      <c r="S173" s="114">
        <v>623</v>
      </c>
      <c r="T173" s="114">
        <v>1261</v>
      </c>
      <c r="U173" s="114">
        <v>3983.8</v>
      </c>
      <c r="V173" s="114">
        <v>979.99999999999977</v>
      </c>
      <c r="W173" s="114">
        <v>14140.044444444446</v>
      </c>
      <c r="X173" s="114">
        <v>5893.1555555555551</v>
      </c>
      <c r="Y173" s="114">
        <v>28333</v>
      </c>
      <c r="Z173" s="115">
        <v>83.412322274881518</v>
      </c>
      <c r="AA173" s="115">
        <v>80.623973727421998</v>
      </c>
      <c r="AB173" s="115">
        <v>72.408026755852845</v>
      </c>
      <c r="AC173" s="115">
        <v>100</v>
      </c>
      <c r="AD173" s="115">
        <v>100</v>
      </c>
      <c r="AE173" s="115">
        <v>100</v>
      </c>
      <c r="AF173" s="115">
        <v>24.17962003454231</v>
      </c>
      <c r="AG173" s="115">
        <v>41.979765592270418</v>
      </c>
      <c r="AH173" s="115">
        <v>76.395586667818975</v>
      </c>
      <c r="AI173" s="115">
        <v>54.591522157996138</v>
      </c>
      <c r="AJ173" s="45">
        <v>105</v>
      </c>
      <c r="AK173" s="45">
        <v>118</v>
      </c>
      <c r="AL173" s="45">
        <v>165</v>
      </c>
      <c r="AM173" s="45" t="s">
        <v>2817</v>
      </c>
      <c r="AN173" s="45" t="s">
        <v>2817</v>
      </c>
      <c r="AO173" s="45" t="s">
        <v>2817</v>
      </c>
      <c r="AP173" s="45">
        <v>3073</v>
      </c>
      <c r="AQ173" s="45">
        <v>19542.955555555556</v>
      </c>
      <c r="AR173" s="45">
        <v>1820.8444444444449</v>
      </c>
      <c r="AS173" s="46">
        <f t="shared" si="5"/>
        <v>24824.800000000003</v>
      </c>
    </row>
    <row r="174" spans="1:45" ht="24.95" customHeight="1" x14ac:dyDescent="0.25">
      <c r="A174" s="116" t="s">
        <v>1726</v>
      </c>
      <c r="B174" s="117" t="s">
        <v>1727</v>
      </c>
      <c r="C174" s="118" t="s">
        <v>294</v>
      </c>
      <c r="D174" s="118" t="s">
        <v>302</v>
      </c>
      <c r="E174" s="119" t="s">
        <v>1134</v>
      </c>
      <c r="F174" s="114">
        <v>46</v>
      </c>
      <c r="G174" s="114">
        <v>57</v>
      </c>
      <c r="H174" s="114">
        <v>65</v>
      </c>
      <c r="I174" s="114">
        <v>71</v>
      </c>
      <c r="J174" s="114">
        <v>75</v>
      </c>
      <c r="K174" s="114">
        <v>412</v>
      </c>
      <c r="L174" s="114">
        <v>408</v>
      </c>
      <c r="M174" s="114">
        <v>3556</v>
      </c>
      <c r="N174" s="114">
        <v>888</v>
      </c>
      <c r="O174" s="114">
        <f t="shared" si="4"/>
        <v>5578</v>
      </c>
      <c r="P174" s="114">
        <v>54</v>
      </c>
      <c r="Q174" s="114">
        <v>49</v>
      </c>
      <c r="R174" s="114">
        <v>55</v>
      </c>
      <c r="S174" s="114">
        <v>73</v>
      </c>
      <c r="T174" s="114">
        <v>133</v>
      </c>
      <c r="U174" s="114">
        <v>391</v>
      </c>
      <c r="V174" s="114">
        <v>119.4</v>
      </c>
      <c r="W174" s="114">
        <v>1254</v>
      </c>
      <c r="X174" s="114">
        <v>344.59999999999997</v>
      </c>
      <c r="Y174" s="114">
        <v>2473</v>
      </c>
      <c r="Z174" s="115">
        <v>100</v>
      </c>
      <c r="AA174" s="115">
        <v>85.964912280701753</v>
      </c>
      <c r="AB174" s="115">
        <v>84.615384615384613</v>
      </c>
      <c r="AC174" s="115">
        <v>100</v>
      </c>
      <c r="AD174" s="115">
        <v>100</v>
      </c>
      <c r="AE174" s="115">
        <v>94.902912621359221</v>
      </c>
      <c r="AF174" s="115">
        <v>29.264705882352942</v>
      </c>
      <c r="AG174" s="115">
        <v>35.26434195725534</v>
      </c>
      <c r="AH174" s="115">
        <v>38.806306306306304</v>
      </c>
      <c r="AI174" s="115">
        <v>44.33488705629258</v>
      </c>
      <c r="AJ174" s="45" t="s">
        <v>2817</v>
      </c>
      <c r="AK174" s="45">
        <v>8</v>
      </c>
      <c r="AL174" s="45">
        <v>10</v>
      </c>
      <c r="AM174" s="45" t="s">
        <v>2817</v>
      </c>
      <c r="AN174" s="45" t="s">
        <v>2817</v>
      </c>
      <c r="AO174" s="45">
        <v>21</v>
      </c>
      <c r="AP174" s="45">
        <v>288.60000000000002</v>
      </c>
      <c r="AQ174" s="45">
        <v>2302</v>
      </c>
      <c r="AR174" s="45">
        <v>543.40000000000009</v>
      </c>
      <c r="AS174" s="46">
        <f t="shared" si="5"/>
        <v>3173</v>
      </c>
    </row>
    <row r="175" spans="1:45" ht="24.95" customHeight="1" x14ac:dyDescent="0.25">
      <c r="A175" s="116" t="s">
        <v>1726</v>
      </c>
      <c r="B175" s="117" t="s">
        <v>1727</v>
      </c>
      <c r="C175" s="118" t="s">
        <v>294</v>
      </c>
      <c r="D175" s="118" t="s">
        <v>303</v>
      </c>
      <c r="E175" s="119" t="s">
        <v>1689</v>
      </c>
      <c r="F175" s="114">
        <v>140</v>
      </c>
      <c r="G175" s="114">
        <v>141</v>
      </c>
      <c r="H175" s="114">
        <v>143</v>
      </c>
      <c r="I175" s="114">
        <v>147</v>
      </c>
      <c r="J175" s="114">
        <v>153</v>
      </c>
      <c r="K175" s="114">
        <v>894</v>
      </c>
      <c r="L175" s="114">
        <v>1093</v>
      </c>
      <c r="M175" s="114">
        <v>9587</v>
      </c>
      <c r="N175" s="114">
        <v>2318</v>
      </c>
      <c r="O175" s="114">
        <f t="shared" si="4"/>
        <v>14616</v>
      </c>
      <c r="P175" s="114">
        <v>124</v>
      </c>
      <c r="Q175" s="114">
        <v>141</v>
      </c>
      <c r="R175" s="114">
        <v>144</v>
      </c>
      <c r="S175" s="114">
        <v>159</v>
      </c>
      <c r="T175" s="114">
        <v>332</v>
      </c>
      <c r="U175" s="114">
        <v>806.8</v>
      </c>
      <c r="V175" s="114">
        <v>235.8</v>
      </c>
      <c r="W175" s="114">
        <v>3335.177777777777</v>
      </c>
      <c r="X175" s="114">
        <v>808.22222222222217</v>
      </c>
      <c r="Y175" s="114">
        <v>6086</v>
      </c>
      <c r="Z175" s="115">
        <v>88.571428571428569</v>
      </c>
      <c r="AA175" s="115">
        <v>100</v>
      </c>
      <c r="AB175" s="115">
        <v>100</v>
      </c>
      <c r="AC175" s="115">
        <v>100</v>
      </c>
      <c r="AD175" s="115">
        <v>100</v>
      </c>
      <c r="AE175" s="115">
        <v>90.24608501118567</v>
      </c>
      <c r="AF175" s="115">
        <v>21.573650503202195</v>
      </c>
      <c r="AG175" s="115">
        <v>34.788544672762875</v>
      </c>
      <c r="AH175" s="115">
        <v>34.867222701562653</v>
      </c>
      <c r="AI175" s="115">
        <v>41.639299397920091</v>
      </c>
      <c r="AJ175" s="45">
        <v>16</v>
      </c>
      <c r="AK175" s="45" t="s">
        <v>2817</v>
      </c>
      <c r="AL175" s="45" t="s">
        <v>2817</v>
      </c>
      <c r="AM175" s="45" t="s">
        <v>2817</v>
      </c>
      <c r="AN175" s="45" t="s">
        <v>2817</v>
      </c>
      <c r="AO175" s="45">
        <v>87.200000000000045</v>
      </c>
      <c r="AP175" s="45">
        <v>857.2</v>
      </c>
      <c r="AQ175" s="45">
        <v>6251.822222222223</v>
      </c>
      <c r="AR175" s="45">
        <v>1509.7777777777778</v>
      </c>
      <c r="AS175" s="46">
        <f t="shared" si="5"/>
        <v>8722</v>
      </c>
    </row>
    <row r="176" spans="1:45" ht="24.95" customHeight="1" x14ac:dyDescent="0.25">
      <c r="A176" s="116" t="s">
        <v>1726</v>
      </c>
      <c r="B176" s="117" t="s">
        <v>1727</v>
      </c>
      <c r="C176" s="118" t="s">
        <v>294</v>
      </c>
      <c r="D176" s="118" t="s">
        <v>304</v>
      </c>
      <c r="E176" s="119" t="s">
        <v>1152</v>
      </c>
      <c r="F176" s="114">
        <v>115</v>
      </c>
      <c r="G176" s="114">
        <v>117</v>
      </c>
      <c r="H176" s="114">
        <v>121</v>
      </c>
      <c r="I176" s="114">
        <v>127</v>
      </c>
      <c r="J176" s="114">
        <v>135</v>
      </c>
      <c r="K176" s="114">
        <v>793</v>
      </c>
      <c r="L176" s="114">
        <v>959</v>
      </c>
      <c r="M176" s="114">
        <v>7027</v>
      </c>
      <c r="N176" s="114">
        <v>1613</v>
      </c>
      <c r="O176" s="114">
        <f t="shared" si="4"/>
        <v>11007</v>
      </c>
      <c r="P176" s="114">
        <v>65</v>
      </c>
      <c r="Q176" s="114">
        <v>128</v>
      </c>
      <c r="R176" s="114">
        <v>156</v>
      </c>
      <c r="S176" s="114">
        <v>121</v>
      </c>
      <c r="T176" s="114">
        <v>275</v>
      </c>
      <c r="U176" s="114">
        <v>900.4</v>
      </c>
      <c r="V176" s="114">
        <v>385.40000000000003</v>
      </c>
      <c r="W176" s="114">
        <v>5451.6888888888889</v>
      </c>
      <c r="X176" s="114">
        <v>2826.5111111111114</v>
      </c>
      <c r="Y176" s="114">
        <v>10309</v>
      </c>
      <c r="Z176" s="115">
        <v>56.521739130434781</v>
      </c>
      <c r="AA176" s="115">
        <v>100</v>
      </c>
      <c r="AB176" s="115">
        <v>100</v>
      </c>
      <c r="AC176" s="115">
        <v>95.275590551181097</v>
      </c>
      <c r="AD176" s="115">
        <v>100</v>
      </c>
      <c r="AE176" s="115">
        <v>100</v>
      </c>
      <c r="AF176" s="115">
        <v>40.187695516162677</v>
      </c>
      <c r="AG176" s="115">
        <v>77.582024888129908</v>
      </c>
      <c r="AH176" s="115">
        <v>100</v>
      </c>
      <c r="AI176" s="115">
        <v>93.65858090306169</v>
      </c>
      <c r="AJ176" s="45">
        <v>50</v>
      </c>
      <c r="AK176" s="45" t="s">
        <v>2817</v>
      </c>
      <c r="AL176" s="45" t="s">
        <v>2817</v>
      </c>
      <c r="AM176" s="45">
        <v>6</v>
      </c>
      <c r="AN176" s="45" t="s">
        <v>2817</v>
      </c>
      <c r="AO176" s="45" t="s">
        <v>2817</v>
      </c>
      <c r="AP176" s="45">
        <v>573.59999999999991</v>
      </c>
      <c r="AQ176" s="45">
        <v>1575.3111111111111</v>
      </c>
      <c r="AR176" s="45" t="s">
        <v>2817</v>
      </c>
      <c r="AS176" s="46">
        <f t="shared" si="5"/>
        <v>2204.911111111111</v>
      </c>
    </row>
    <row r="177" spans="1:45" ht="24.95" customHeight="1" x14ac:dyDescent="0.25">
      <c r="A177" s="116" t="s">
        <v>1740</v>
      </c>
      <c r="B177" s="117" t="s">
        <v>1727</v>
      </c>
      <c r="C177" s="118" t="s">
        <v>294</v>
      </c>
      <c r="D177" s="118" t="s">
        <v>305</v>
      </c>
      <c r="E177" s="119" t="s">
        <v>1154</v>
      </c>
      <c r="F177" s="114">
        <v>309</v>
      </c>
      <c r="G177" s="114">
        <v>280</v>
      </c>
      <c r="H177" s="114">
        <v>261</v>
      </c>
      <c r="I177" s="114">
        <v>252</v>
      </c>
      <c r="J177" s="114">
        <v>252</v>
      </c>
      <c r="K177" s="114">
        <v>1450</v>
      </c>
      <c r="L177" s="114">
        <v>1879</v>
      </c>
      <c r="M177" s="114">
        <v>13356</v>
      </c>
      <c r="N177" s="114">
        <v>2405</v>
      </c>
      <c r="O177" s="114">
        <f t="shared" si="4"/>
        <v>20444</v>
      </c>
      <c r="P177" s="114">
        <v>95</v>
      </c>
      <c r="Q177" s="114">
        <v>306</v>
      </c>
      <c r="R177" s="114">
        <v>269</v>
      </c>
      <c r="S177" s="114">
        <v>266</v>
      </c>
      <c r="T177" s="114">
        <v>516</v>
      </c>
      <c r="U177" s="114">
        <v>2071.1999999999998</v>
      </c>
      <c r="V177" s="114">
        <v>836.59999999999991</v>
      </c>
      <c r="W177" s="114">
        <v>6906.4888888888891</v>
      </c>
      <c r="X177" s="114">
        <v>1910.711111111111</v>
      </c>
      <c r="Y177" s="114">
        <v>13177</v>
      </c>
      <c r="Z177" s="115">
        <v>30.744336569579289</v>
      </c>
      <c r="AA177" s="115">
        <v>100</v>
      </c>
      <c r="AB177" s="115">
        <v>100</v>
      </c>
      <c r="AC177" s="115">
        <v>100</v>
      </c>
      <c r="AD177" s="115">
        <v>100</v>
      </c>
      <c r="AE177" s="115">
        <v>100</v>
      </c>
      <c r="AF177" s="115">
        <v>44.523682810005319</v>
      </c>
      <c r="AG177" s="115">
        <v>51.710758377425051</v>
      </c>
      <c r="AH177" s="115">
        <v>79.447447447447445</v>
      </c>
      <c r="AI177" s="115">
        <v>64.45411856779495</v>
      </c>
      <c r="AJ177" s="45">
        <v>214</v>
      </c>
      <c r="AK177" s="45" t="s">
        <v>2817</v>
      </c>
      <c r="AL177" s="45" t="s">
        <v>2817</v>
      </c>
      <c r="AM177" s="45" t="s">
        <v>2817</v>
      </c>
      <c r="AN177" s="45" t="s">
        <v>2817</v>
      </c>
      <c r="AO177" s="45" t="s">
        <v>2817</v>
      </c>
      <c r="AP177" s="45">
        <v>1042.4000000000001</v>
      </c>
      <c r="AQ177" s="45">
        <v>6449.5111111111109</v>
      </c>
      <c r="AR177" s="45">
        <v>494.28888888888901</v>
      </c>
      <c r="AS177" s="46">
        <f t="shared" si="5"/>
        <v>8200.1999999999989</v>
      </c>
    </row>
    <row r="178" spans="1:45" ht="24.95" customHeight="1" x14ac:dyDescent="0.25">
      <c r="A178" s="116" t="s">
        <v>1726</v>
      </c>
      <c r="B178" s="117" t="s">
        <v>1727</v>
      </c>
      <c r="C178" s="118" t="s">
        <v>294</v>
      </c>
      <c r="D178" s="118" t="s">
        <v>306</v>
      </c>
      <c r="E178" s="119" t="s">
        <v>1690</v>
      </c>
      <c r="F178" s="114">
        <v>200</v>
      </c>
      <c r="G178" s="114">
        <v>204</v>
      </c>
      <c r="H178" s="114">
        <v>211</v>
      </c>
      <c r="I178" s="114">
        <v>218</v>
      </c>
      <c r="J178" s="114">
        <v>227</v>
      </c>
      <c r="K178" s="114">
        <v>1296</v>
      </c>
      <c r="L178" s="114">
        <v>1518</v>
      </c>
      <c r="M178" s="114">
        <v>11401</v>
      </c>
      <c r="N178" s="114">
        <v>2181</v>
      </c>
      <c r="O178" s="114">
        <f t="shared" si="4"/>
        <v>17456</v>
      </c>
      <c r="P178" s="114">
        <v>225</v>
      </c>
      <c r="Q178" s="114">
        <v>235</v>
      </c>
      <c r="R178" s="114">
        <v>187</v>
      </c>
      <c r="S178" s="114">
        <v>240</v>
      </c>
      <c r="T178" s="114">
        <v>293</v>
      </c>
      <c r="U178" s="114">
        <v>1157.5999999999999</v>
      </c>
      <c r="V178" s="114">
        <v>569.20000000000005</v>
      </c>
      <c r="W178" s="114">
        <v>4400.7333333333336</v>
      </c>
      <c r="X178" s="114">
        <v>1156.4666666666667</v>
      </c>
      <c r="Y178" s="114">
        <v>8464</v>
      </c>
      <c r="Z178" s="115">
        <v>100</v>
      </c>
      <c r="AA178" s="115">
        <v>100</v>
      </c>
      <c r="AB178" s="115">
        <v>88.625592417061611</v>
      </c>
      <c r="AC178" s="115">
        <v>100</v>
      </c>
      <c r="AD178" s="115">
        <v>100</v>
      </c>
      <c r="AE178" s="115">
        <v>89.320987654320987</v>
      </c>
      <c r="AF178" s="115">
        <v>37.496706192358367</v>
      </c>
      <c r="AG178" s="115">
        <v>38.599538052217639</v>
      </c>
      <c r="AH178" s="115">
        <v>53.024606449640842</v>
      </c>
      <c r="AI178" s="115">
        <v>48.487626031164069</v>
      </c>
      <c r="AJ178" s="45" t="s">
        <v>2817</v>
      </c>
      <c r="AK178" s="45" t="s">
        <v>2817</v>
      </c>
      <c r="AL178" s="45">
        <v>24</v>
      </c>
      <c r="AM178" s="45" t="s">
        <v>2817</v>
      </c>
      <c r="AN178" s="45" t="s">
        <v>2817</v>
      </c>
      <c r="AO178" s="45">
        <v>138.40000000000009</v>
      </c>
      <c r="AP178" s="45">
        <v>948.8</v>
      </c>
      <c r="AQ178" s="45">
        <v>7000.2666666666664</v>
      </c>
      <c r="AR178" s="45">
        <v>1024.5333333333333</v>
      </c>
      <c r="AS178" s="46">
        <f t="shared" si="5"/>
        <v>9136</v>
      </c>
    </row>
    <row r="179" spans="1:45" ht="24.95" customHeight="1" x14ac:dyDescent="0.25">
      <c r="A179" s="116" t="s">
        <v>1740</v>
      </c>
      <c r="B179" s="117" t="s">
        <v>1727</v>
      </c>
      <c r="C179" s="118" t="s">
        <v>294</v>
      </c>
      <c r="D179" s="118" t="s">
        <v>307</v>
      </c>
      <c r="E179" s="119" t="s">
        <v>1173</v>
      </c>
      <c r="F179" s="114">
        <v>351</v>
      </c>
      <c r="G179" s="114">
        <v>352</v>
      </c>
      <c r="H179" s="114">
        <v>357</v>
      </c>
      <c r="I179" s="114">
        <v>363</v>
      </c>
      <c r="J179" s="114">
        <v>369</v>
      </c>
      <c r="K179" s="114">
        <v>1989</v>
      </c>
      <c r="L179" s="114">
        <v>2223</v>
      </c>
      <c r="M179" s="114">
        <v>17484</v>
      </c>
      <c r="N179" s="114">
        <v>2774</v>
      </c>
      <c r="O179" s="114">
        <f t="shared" si="4"/>
        <v>26262</v>
      </c>
      <c r="P179" s="114">
        <v>248</v>
      </c>
      <c r="Q179" s="114">
        <v>318</v>
      </c>
      <c r="R179" s="114">
        <v>423</v>
      </c>
      <c r="S179" s="114">
        <v>503</v>
      </c>
      <c r="T179" s="114">
        <v>551</v>
      </c>
      <c r="U179" s="114">
        <v>1975</v>
      </c>
      <c r="V179" s="114">
        <v>602.19999999999993</v>
      </c>
      <c r="W179" s="114">
        <v>7561.7333333333336</v>
      </c>
      <c r="X179" s="114">
        <v>1834.0666666666666</v>
      </c>
      <c r="Y179" s="114">
        <v>14016</v>
      </c>
      <c r="Z179" s="115">
        <v>70.655270655270655</v>
      </c>
      <c r="AA179" s="115">
        <v>90.340909090909093</v>
      </c>
      <c r="AB179" s="115">
        <v>100</v>
      </c>
      <c r="AC179" s="115">
        <v>100</v>
      </c>
      <c r="AD179" s="115">
        <v>100</v>
      </c>
      <c r="AE179" s="115">
        <v>99.296128707893416</v>
      </c>
      <c r="AF179" s="115">
        <v>27.089518668466035</v>
      </c>
      <c r="AG179" s="115">
        <v>43.24944711355144</v>
      </c>
      <c r="AH179" s="115">
        <v>66.116318192742128</v>
      </c>
      <c r="AI179" s="115">
        <v>53.369888051176609</v>
      </c>
      <c r="AJ179" s="45">
        <v>103</v>
      </c>
      <c r="AK179" s="45">
        <v>34</v>
      </c>
      <c r="AL179" s="45" t="s">
        <v>2817</v>
      </c>
      <c r="AM179" s="45" t="s">
        <v>2817</v>
      </c>
      <c r="AN179" s="45" t="s">
        <v>2817</v>
      </c>
      <c r="AO179" s="45">
        <v>14</v>
      </c>
      <c r="AP179" s="45">
        <v>1620.8000000000002</v>
      </c>
      <c r="AQ179" s="45">
        <v>9922.2666666666664</v>
      </c>
      <c r="AR179" s="45">
        <v>939.93333333333339</v>
      </c>
      <c r="AS179" s="46">
        <f t="shared" si="5"/>
        <v>12634</v>
      </c>
    </row>
    <row r="180" spans="1:45" ht="24.95" customHeight="1" x14ac:dyDescent="0.25">
      <c r="A180" s="116" t="s">
        <v>1021</v>
      </c>
      <c r="B180" s="117" t="s">
        <v>1727</v>
      </c>
      <c r="C180" s="118" t="s">
        <v>294</v>
      </c>
      <c r="D180" s="118" t="s">
        <v>308</v>
      </c>
      <c r="E180" s="119" t="s">
        <v>1180</v>
      </c>
      <c r="F180" s="114">
        <v>65</v>
      </c>
      <c r="G180" s="114">
        <v>66</v>
      </c>
      <c r="H180" s="114">
        <v>67</v>
      </c>
      <c r="I180" s="114">
        <v>70</v>
      </c>
      <c r="J180" s="114">
        <v>71</v>
      </c>
      <c r="K180" s="114">
        <v>386</v>
      </c>
      <c r="L180" s="114">
        <v>426</v>
      </c>
      <c r="M180" s="114">
        <v>3287</v>
      </c>
      <c r="N180" s="114">
        <v>776</v>
      </c>
      <c r="O180" s="114">
        <f t="shared" si="4"/>
        <v>5214</v>
      </c>
      <c r="P180" s="114">
        <v>63</v>
      </c>
      <c r="Q180" s="114">
        <v>68</v>
      </c>
      <c r="R180" s="114">
        <v>60</v>
      </c>
      <c r="S180" s="114">
        <v>60</v>
      </c>
      <c r="T180" s="114">
        <v>130</v>
      </c>
      <c r="U180" s="114">
        <v>485</v>
      </c>
      <c r="V180" s="114">
        <v>174.40000000000003</v>
      </c>
      <c r="W180" s="114">
        <v>2111.4666666666667</v>
      </c>
      <c r="X180" s="114">
        <v>646.13333333333333</v>
      </c>
      <c r="Y180" s="114">
        <v>3798</v>
      </c>
      <c r="Z180" s="115">
        <v>96.92307692307692</v>
      </c>
      <c r="AA180" s="115">
        <v>100</v>
      </c>
      <c r="AB180" s="115">
        <v>89.552238805970148</v>
      </c>
      <c r="AC180" s="115">
        <v>85.714285714285708</v>
      </c>
      <c r="AD180" s="115">
        <v>100</v>
      </c>
      <c r="AE180" s="115">
        <v>100</v>
      </c>
      <c r="AF180" s="115">
        <v>40.938967136150247</v>
      </c>
      <c r="AG180" s="115">
        <v>64.236892810059828</v>
      </c>
      <c r="AH180" s="115">
        <v>83.264604810996573</v>
      </c>
      <c r="AI180" s="115">
        <v>72.842347525891824</v>
      </c>
      <c r="AJ180" s="45">
        <v>2</v>
      </c>
      <c r="AK180" s="45" t="s">
        <v>2817</v>
      </c>
      <c r="AL180" s="45">
        <v>7</v>
      </c>
      <c r="AM180" s="45">
        <v>10</v>
      </c>
      <c r="AN180" s="45" t="s">
        <v>2817</v>
      </c>
      <c r="AO180" s="45" t="s">
        <v>2817</v>
      </c>
      <c r="AP180" s="45">
        <v>251.59999999999997</v>
      </c>
      <c r="AQ180" s="45">
        <v>1175.5333333333333</v>
      </c>
      <c r="AR180" s="45">
        <v>129.86666666666667</v>
      </c>
      <c r="AS180" s="46">
        <f t="shared" si="5"/>
        <v>1576</v>
      </c>
    </row>
    <row r="181" spans="1:45" ht="24.95" customHeight="1" x14ac:dyDescent="0.25">
      <c r="A181" s="116" t="s">
        <v>1002</v>
      </c>
      <c r="B181" s="117" t="s">
        <v>1727</v>
      </c>
      <c r="C181" s="118" t="s">
        <v>294</v>
      </c>
      <c r="D181" s="118" t="s">
        <v>309</v>
      </c>
      <c r="E181" s="119" t="s">
        <v>1199</v>
      </c>
      <c r="F181" s="114">
        <v>25</v>
      </c>
      <c r="G181" s="114">
        <v>31</v>
      </c>
      <c r="H181" s="114">
        <v>35</v>
      </c>
      <c r="I181" s="114">
        <v>40</v>
      </c>
      <c r="J181" s="114">
        <v>42</v>
      </c>
      <c r="K181" s="114">
        <v>240</v>
      </c>
      <c r="L181" s="114">
        <v>246</v>
      </c>
      <c r="M181" s="114">
        <v>2070</v>
      </c>
      <c r="N181" s="114">
        <v>620</v>
      </c>
      <c r="O181" s="114">
        <f t="shared" si="4"/>
        <v>3349</v>
      </c>
      <c r="P181" s="114">
        <v>27</v>
      </c>
      <c r="Q181" s="114">
        <v>25</v>
      </c>
      <c r="R181" s="114">
        <v>33</v>
      </c>
      <c r="S181" s="114">
        <v>22</v>
      </c>
      <c r="T181" s="114">
        <v>41</v>
      </c>
      <c r="U181" s="114">
        <v>118.8</v>
      </c>
      <c r="V181" s="114">
        <v>83.799999999999983</v>
      </c>
      <c r="W181" s="114">
        <v>1124.1111111111109</v>
      </c>
      <c r="X181" s="114">
        <v>509.28888888888889</v>
      </c>
      <c r="Y181" s="114">
        <v>1983.9999999999995</v>
      </c>
      <c r="Z181" s="115">
        <v>100</v>
      </c>
      <c r="AA181" s="115">
        <v>80.645161290322577</v>
      </c>
      <c r="AB181" s="115">
        <v>94.285714285714278</v>
      </c>
      <c r="AC181" s="115">
        <v>55.000000000000007</v>
      </c>
      <c r="AD181" s="115">
        <v>97.61904761904762</v>
      </c>
      <c r="AE181" s="115">
        <v>49.5</v>
      </c>
      <c r="AF181" s="115">
        <v>34.065040650406495</v>
      </c>
      <c r="AG181" s="115">
        <v>54.304884594739654</v>
      </c>
      <c r="AH181" s="115">
        <v>82.143369175627242</v>
      </c>
      <c r="AI181" s="115">
        <v>59.241564646163027</v>
      </c>
      <c r="AJ181" s="45" t="s">
        <v>2817</v>
      </c>
      <c r="AK181" s="45">
        <v>6</v>
      </c>
      <c r="AL181" s="45">
        <v>2</v>
      </c>
      <c r="AM181" s="45">
        <v>18</v>
      </c>
      <c r="AN181" s="45">
        <v>1</v>
      </c>
      <c r="AO181" s="45">
        <v>121.2</v>
      </c>
      <c r="AP181" s="45">
        <v>162.20000000000002</v>
      </c>
      <c r="AQ181" s="45">
        <v>945.88888888888914</v>
      </c>
      <c r="AR181" s="45">
        <v>110.71111111111111</v>
      </c>
      <c r="AS181" s="46">
        <f t="shared" si="5"/>
        <v>1367.0000000000005</v>
      </c>
    </row>
    <row r="182" spans="1:45" ht="24.95" customHeight="1" x14ac:dyDescent="0.25">
      <c r="A182" s="116" t="s">
        <v>1002</v>
      </c>
      <c r="B182" s="117" t="s">
        <v>1727</v>
      </c>
      <c r="C182" s="118" t="s">
        <v>294</v>
      </c>
      <c r="D182" s="118" t="s">
        <v>310</v>
      </c>
      <c r="E182" s="119" t="s">
        <v>1200</v>
      </c>
      <c r="F182" s="114">
        <v>54</v>
      </c>
      <c r="G182" s="114">
        <v>60</v>
      </c>
      <c r="H182" s="114">
        <v>66</v>
      </c>
      <c r="I182" s="114">
        <v>72</v>
      </c>
      <c r="J182" s="114">
        <v>75</v>
      </c>
      <c r="K182" s="114">
        <v>421</v>
      </c>
      <c r="L182" s="114">
        <v>459</v>
      </c>
      <c r="M182" s="114">
        <v>3960</v>
      </c>
      <c r="N182" s="114">
        <v>716</v>
      </c>
      <c r="O182" s="114">
        <f t="shared" si="4"/>
        <v>5883</v>
      </c>
      <c r="P182" s="114">
        <v>68</v>
      </c>
      <c r="Q182" s="114">
        <v>66</v>
      </c>
      <c r="R182" s="114">
        <v>65</v>
      </c>
      <c r="S182" s="114">
        <v>86</v>
      </c>
      <c r="T182" s="114">
        <v>128</v>
      </c>
      <c r="U182" s="114">
        <v>453</v>
      </c>
      <c r="V182" s="114">
        <v>117.6</v>
      </c>
      <c r="W182" s="114">
        <v>1670.2222222222224</v>
      </c>
      <c r="X182" s="114">
        <v>396.17777777777781</v>
      </c>
      <c r="Y182" s="114">
        <v>3050.0000000000005</v>
      </c>
      <c r="Z182" s="115">
        <v>100</v>
      </c>
      <c r="AA182" s="115">
        <v>100</v>
      </c>
      <c r="AB182" s="115">
        <v>98.484848484848484</v>
      </c>
      <c r="AC182" s="115">
        <v>100</v>
      </c>
      <c r="AD182" s="115">
        <v>100</v>
      </c>
      <c r="AE182" s="115">
        <v>100</v>
      </c>
      <c r="AF182" s="115">
        <v>25.620915032679736</v>
      </c>
      <c r="AG182" s="115">
        <v>42.177328843995518</v>
      </c>
      <c r="AH182" s="115">
        <v>55.332091868404717</v>
      </c>
      <c r="AI182" s="115">
        <v>51.844297127316011</v>
      </c>
      <c r="AJ182" s="45" t="s">
        <v>2817</v>
      </c>
      <c r="AK182" s="45" t="s">
        <v>2817</v>
      </c>
      <c r="AL182" s="45">
        <v>1</v>
      </c>
      <c r="AM182" s="45" t="s">
        <v>2817</v>
      </c>
      <c r="AN182" s="45" t="s">
        <v>2817</v>
      </c>
      <c r="AO182" s="45" t="s">
        <v>2817</v>
      </c>
      <c r="AP182" s="45">
        <v>341.4</v>
      </c>
      <c r="AQ182" s="45">
        <v>2289.7777777777774</v>
      </c>
      <c r="AR182" s="45">
        <v>319.82222222222219</v>
      </c>
      <c r="AS182" s="46">
        <f t="shared" si="5"/>
        <v>2951.9999999999995</v>
      </c>
    </row>
    <row r="183" spans="1:45" ht="24.95" customHeight="1" x14ac:dyDescent="0.25">
      <c r="A183" s="116" t="s">
        <v>1726</v>
      </c>
      <c r="B183" s="117" t="s">
        <v>1727</v>
      </c>
      <c r="C183" s="118" t="s">
        <v>294</v>
      </c>
      <c r="D183" s="118" t="s">
        <v>311</v>
      </c>
      <c r="E183" s="119" t="s">
        <v>1204</v>
      </c>
      <c r="F183" s="114">
        <v>172</v>
      </c>
      <c r="G183" s="114">
        <v>162</v>
      </c>
      <c r="H183" s="114">
        <v>157</v>
      </c>
      <c r="I183" s="114">
        <v>155</v>
      </c>
      <c r="J183" s="114">
        <v>153</v>
      </c>
      <c r="K183" s="114">
        <v>810</v>
      </c>
      <c r="L183" s="114">
        <v>920</v>
      </c>
      <c r="M183" s="114">
        <v>7440</v>
      </c>
      <c r="N183" s="114">
        <v>1584</v>
      </c>
      <c r="O183" s="114">
        <f t="shared" si="4"/>
        <v>11553</v>
      </c>
      <c r="P183" s="114">
        <v>109</v>
      </c>
      <c r="Q183" s="114">
        <v>110</v>
      </c>
      <c r="R183" s="114">
        <v>155</v>
      </c>
      <c r="S183" s="114">
        <v>114</v>
      </c>
      <c r="T183" s="114">
        <v>269</v>
      </c>
      <c r="U183" s="114">
        <v>928</v>
      </c>
      <c r="V183" s="114">
        <v>293</v>
      </c>
      <c r="W183" s="114">
        <v>3037.2888888888888</v>
      </c>
      <c r="X183" s="114">
        <v>910.71111111111099</v>
      </c>
      <c r="Y183" s="114">
        <v>5925.9999999999991</v>
      </c>
      <c r="Z183" s="115">
        <v>63.372093023255815</v>
      </c>
      <c r="AA183" s="115">
        <v>67.901234567901241</v>
      </c>
      <c r="AB183" s="115">
        <v>98.726114649681534</v>
      </c>
      <c r="AC183" s="115">
        <v>73.548387096774192</v>
      </c>
      <c r="AD183" s="115">
        <v>100</v>
      </c>
      <c r="AE183" s="115">
        <v>100</v>
      </c>
      <c r="AF183" s="115">
        <v>31.84782608695652</v>
      </c>
      <c r="AG183" s="115">
        <v>40.823775388291516</v>
      </c>
      <c r="AH183" s="115">
        <v>57.494388327721659</v>
      </c>
      <c r="AI183" s="115">
        <v>51.294036181078496</v>
      </c>
      <c r="AJ183" s="45">
        <v>63</v>
      </c>
      <c r="AK183" s="45">
        <v>52</v>
      </c>
      <c r="AL183" s="45">
        <v>2</v>
      </c>
      <c r="AM183" s="45">
        <v>41</v>
      </c>
      <c r="AN183" s="45" t="s">
        <v>2817</v>
      </c>
      <c r="AO183" s="45" t="s">
        <v>2817</v>
      </c>
      <c r="AP183" s="45">
        <v>627</v>
      </c>
      <c r="AQ183" s="45">
        <v>4402.7111111111117</v>
      </c>
      <c r="AR183" s="45">
        <v>673.28888888888901</v>
      </c>
      <c r="AS183" s="46">
        <f t="shared" si="5"/>
        <v>5861.0000000000009</v>
      </c>
    </row>
    <row r="184" spans="1:45" ht="24.95" customHeight="1" x14ac:dyDescent="0.25">
      <c r="A184" s="116" t="s">
        <v>1740</v>
      </c>
      <c r="B184" s="117" t="s">
        <v>1727</v>
      </c>
      <c r="C184" s="118" t="s">
        <v>294</v>
      </c>
      <c r="D184" s="118" t="s">
        <v>312</v>
      </c>
      <c r="E184" s="119" t="s">
        <v>1219</v>
      </c>
      <c r="F184" s="114">
        <v>2617</v>
      </c>
      <c r="G184" s="114">
        <v>2541</v>
      </c>
      <c r="H184" s="114">
        <v>2507</v>
      </c>
      <c r="I184" s="114">
        <v>2513</v>
      </c>
      <c r="J184" s="114">
        <v>2549</v>
      </c>
      <c r="K184" s="114">
        <v>14074</v>
      </c>
      <c r="L184" s="114">
        <v>16854</v>
      </c>
      <c r="M184" s="114">
        <v>149131</v>
      </c>
      <c r="N184" s="114">
        <v>24618</v>
      </c>
      <c r="O184" s="114">
        <f t="shared" si="4"/>
        <v>217404</v>
      </c>
      <c r="P184" s="114">
        <v>2381</v>
      </c>
      <c r="Q184" s="114">
        <v>2469</v>
      </c>
      <c r="R184" s="114">
        <v>2398</v>
      </c>
      <c r="S184" s="114">
        <v>2483</v>
      </c>
      <c r="T184" s="114">
        <v>5159</v>
      </c>
      <c r="U184" s="114">
        <v>17646</v>
      </c>
      <c r="V184" s="114">
        <v>5787</v>
      </c>
      <c r="W184" s="114">
        <v>73334.8</v>
      </c>
      <c r="X184" s="114">
        <v>25249.200000000001</v>
      </c>
      <c r="Y184" s="114">
        <v>136907</v>
      </c>
      <c r="Z184" s="115">
        <v>90.982040504394348</v>
      </c>
      <c r="AA184" s="115">
        <v>97.166469893742629</v>
      </c>
      <c r="AB184" s="115">
        <v>95.652173913043484</v>
      </c>
      <c r="AC184" s="115">
        <v>98.806207719856744</v>
      </c>
      <c r="AD184" s="115">
        <v>100</v>
      </c>
      <c r="AE184" s="115">
        <v>100</v>
      </c>
      <c r="AF184" s="115">
        <v>34.33606265574938</v>
      </c>
      <c r="AG184" s="115">
        <v>49.174752398897617</v>
      </c>
      <c r="AH184" s="115">
        <v>100</v>
      </c>
      <c r="AI184" s="115">
        <v>62.973542345127044</v>
      </c>
      <c r="AJ184" s="45">
        <v>236</v>
      </c>
      <c r="AK184" s="45">
        <v>72</v>
      </c>
      <c r="AL184" s="45">
        <v>109</v>
      </c>
      <c r="AM184" s="45">
        <v>30</v>
      </c>
      <c r="AN184" s="45" t="s">
        <v>2817</v>
      </c>
      <c r="AO184" s="45" t="s">
        <v>2817</v>
      </c>
      <c r="AP184" s="45">
        <v>11067</v>
      </c>
      <c r="AQ184" s="45">
        <v>75796.2</v>
      </c>
      <c r="AR184" s="45" t="s">
        <v>2817</v>
      </c>
      <c r="AS184" s="46">
        <f t="shared" si="5"/>
        <v>87310.2</v>
      </c>
    </row>
    <row r="185" spans="1:45" ht="24.95" customHeight="1" x14ac:dyDescent="0.25">
      <c r="A185" s="116" t="s">
        <v>995</v>
      </c>
      <c r="B185" s="117" t="s">
        <v>1727</v>
      </c>
      <c r="C185" s="118" t="s">
        <v>294</v>
      </c>
      <c r="D185" s="118" t="s">
        <v>313</v>
      </c>
      <c r="E185" s="119" t="s">
        <v>1226</v>
      </c>
      <c r="F185" s="114">
        <v>126</v>
      </c>
      <c r="G185" s="114">
        <v>132</v>
      </c>
      <c r="H185" s="114">
        <v>141</v>
      </c>
      <c r="I185" s="114">
        <v>149</v>
      </c>
      <c r="J185" s="114">
        <v>158</v>
      </c>
      <c r="K185" s="114">
        <v>932</v>
      </c>
      <c r="L185" s="114">
        <v>1118</v>
      </c>
      <c r="M185" s="114">
        <v>8402</v>
      </c>
      <c r="N185" s="114">
        <v>2528</v>
      </c>
      <c r="O185" s="114">
        <f t="shared" si="4"/>
        <v>13686</v>
      </c>
      <c r="P185" s="114">
        <v>119</v>
      </c>
      <c r="Q185" s="114">
        <v>110</v>
      </c>
      <c r="R185" s="114">
        <v>101</v>
      </c>
      <c r="S185" s="114">
        <v>137</v>
      </c>
      <c r="T185" s="114">
        <v>233</v>
      </c>
      <c r="U185" s="114">
        <v>899.2</v>
      </c>
      <c r="V185" s="114">
        <v>296.40000000000003</v>
      </c>
      <c r="W185" s="114">
        <v>5101.5777777777785</v>
      </c>
      <c r="X185" s="114">
        <v>2619.8222222222225</v>
      </c>
      <c r="Y185" s="114">
        <v>9617.0000000000018</v>
      </c>
      <c r="Z185" s="115">
        <v>94.444444444444443</v>
      </c>
      <c r="AA185" s="115">
        <v>83.333333333333343</v>
      </c>
      <c r="AB185" s="115">
        <v>71.63120567375887</v>
      </c>
      <c r="AC185" s="115">
        <v>91.946308724832221</v>
      </c>
      <c r="AD185" s="115">
        <v>100</v>
      </c>
      <c r="AE185" s="115">
        <v>96.480686695278976</v>
      </c>
      <c r="AF185" s="115">
        <v>26.511627906976749</v>
      </c>
      <c r="AG185" s="115">
        <v>60.718611970694816</v>
      </c>
      <c r="AH185" s="115">
        <v>100</v>
      </c>
      <c r="AI185" s="115">
        <v>70.268887914657327</v>
      </c>
      <c r="AJ185" s="45">
        <v>7</v>
      </c>
      <c r="AK185" s="45">
        <v>22</v>
      </c>
      <c r="AL185" s="45">
        <v>40</v>
      </c>
      <c r="AM185" s="45">
        <v>12</v>
      </c>
      <c r="AN185" s="45" t="s">
        <v>2817</v>
      </c>
      <c r="AO185" s="45">
        <v>32.799999999999955</v>
      </c>
      <c r="AP185" s="45">
        <v>821.59999999999991</v>
      </c>
      <c r="AQ185" s="45">
        <v>3300.4222222222215</v>
      </c>
      <c r="AR185" s="45" t="s">
        <v>2817</v>
      </c>
      <c r="AS185" s="46">
        <f t="shared" si="5"/>
        <v>4235.8222222222212</v>
      </c>
    </row>
    <row r="186" spans="1:45" ht="24.95" customHeight="1" x14ac:dyDescent="0.25">
      <c r="A186" s="116" t="s">
        <v>995</v>
      </c>
      <c r="B186" s="117" t="s">
        <v>1727</v>
      </c>
      <c r="C186" s="118" t="s">
        <v>294</v>
      </c>
      <c r="D186" s="118" t="s">
        <v>314</v>
      </c>
      <c r="E186" s="119" t="s">
        <v>1240</v>
      </c>
      <c r="F186" s="114">
        <v>36</v>
      </c>
      <c r="G186" s="114">
        <v>35</v>
      </c>
      <c r="H186" s="114">
        <v>36</v>
      </c>
      <c r="I186" s="114">
        <v>37</v>
      </c>
      <c r="J186" s="114">
        <v>39</v>
      </c>
      <c r="K186" s="114">
        <v>238</v>
      </c>
      <c r="L186" s="114">
        <v>300</v>
      </c>
      <c r="M186" s="114">
        <v>2156</v>
      </c>
      <c r="N186" s="114">
        <v>627</v>
      </c>
      <c r="O186" s="114">
        <f t="shared" si="4"/>
        <v>3504</v>
      </c>
      <c r="P186" s="114">
        <v>20</v>
      </c>
      <c r="Q186" s="114">
        <v>20</v>
      </c>
      <c r="R186" s="114">
        <v>20</v>
      </c>
      <c r="S186" s="114">
        <v>23</v>
      </c>
      <c r="T186" s="114">
        <v>46</v>
      </c>
      <c r="U186" s="114">
        <v>170</v>
      </c>
      <c r="V186" s="114">
        <v>51.2</v>
      </c>
      <c r="W186" s="114">
        <v>1425.911111111111</v>
      </c>
      <c r="X186" s="114">
        <v>581.88888888888891</v>
      </c>
      <c r="Y186" s="114">
        <v>2358</v>
      </c>
      <c r="Z186" s="115">
        <v>55.555555555555557</v>
      </c>
      <c r="AA186" s="115">
        <v>57.142857142857139</v>
      </c>
      <c r="AB186" s="115">
        <v>55.555555555555557</v>
      </c>
      <c r="AC186" s="115">
        <v>62.162162162162161</v>
      </c>
      <c r="AD186" s="115">
        <v>100</v>
      </c>
      <c r="AE186" s="115">
        <v>71.428571428571431</v>
      </c>
      <c r="AF186" s="115">
        <v>17.06666666666667</v>
      </c>
      <c r="AG186" s="115">
        <v>66.136878994021856</v>
      </c>
      <c r="AH186" s="115">
        <v>92.805245436824393</v>
      </c>
      <c r="AI186" s="115">
        <v>67.294520547945197</v>
      </c>
      <c r="AJ186" s="45">
        <v>16</v>
      </c>
      <c r="AK186" s="45">
        <v>15</v>
      </c>
      <c r="AL186" s="45">
        <v>16</v>
      </c>
      <c r="AM186" s="45">
        <v>14</v>
      </c>
      <c r="AN186" s="45" t="s">
        <v>2817</v>
      </c>
      <c r="AO186" s="45">
        <v>68</v>
      </c>
      <c r="AP186" s="45">
        <v>248.8</v>
      </c>
      <c r="AQ186" s="45">
        <v>730.08888888888896</v>
      </c>
      <c r="AR186" s="45">
        <v>45.111111111111086</v>
      </c>
      <c r="AS186" s="46">
        <f t="shared" si="5"/>
        <v>1153</v>
      </c>
    </row>
    <row r="187" spans="1:45" ht="24.95" customHeight="1" x14ac:dyDescent="0.25">
      <c r="A187" s="116" t="s">
        <v>1002</v>
      </c>
      <c r="B187" s="117" t="s">
        <v>1727</v>
      </c>
      <c r="C187" s="118" t="s">
        <v>294</v>
      </c>
      <c r="D187" s="118" t="s">
        <v>315</v>
      </c>
      <c r="E187" s="119" t="s">
        <v>1253</v>
      </c>
      <c r="F187" s="114">
        <v>661</v>
      </c>
      <c r="G187" s="114">
        <v>667</v>
      </c>
      <c r="H187" s="114">
        <v>681</v>
      </c>
      <c r="I187" s="114">
        <v>701</v>
      </c>
      <c r="J187" s="114">
        <v>727</v>
      </c>
      <c r="K187" s="114">
        <v>4113</v>
      </c>
      <c r="L187" s="114">
        <v>4934</v>
      </c>
      <c r="M187" s="114">
        <v>43920</v>
      </c>
      <c r="N187" s="114">
        <v>9060</v>
      </c>
      <c r="O187" s="114">
        <f t="shared" si="4"/>
        <v>65464</v>
      </c>
      <c r="P187" s="114">
        <v>687</v>
      </c>
      <c r="Q187" s="114">
        <v>750</v>
      </c>
      <c r="R187" s="114">
        <v>713</v>
      </c>
      <c r="S187" s="114">
        <v>728</v>
      </c>
      <c r="T187" s="114">
        <v>1598</v>
      </c>
      <c r="U187" s="114">
        <v>5516.6</v>
      </c>
      <c r="V187" s="114">
        <v>2094</v>
      </c>
      <c r="W187" s="114">
        <v>26179.644444444442</v>
      </c>
      <c r="X187" s="114">
        <v>8624.7555555555555</v>
      </c>
      <c r="Y187" s="114">
        <v>46891</v>
      </c>
      <c r="Z187" s="115">
        <v>100</v>
      </c>
      <c r="AA187" s="115">
        <v>100</v>
      </c>
      <c r="AB187" s="115">
        <v>100</v>
      </c>
      <c r="AC187" s="115">
        <v>100</v>
      </c>
      <c r="AD187" s="115">
        <v>100</v>
      </c>
      <c r="AE187" s="115">
        <v>100</v>
      </c>
      <c r="AF187" s="115">
        <v>42.440210782326716</v>
      </c>
      <c r="AG187" s="115">
        <v>59.607569317951828</v>
      </c>
      <c r="AH187" s="115">
        <v>95.195977434388041</v>
      </c>
      <c r="AI187" s="115">
        <v>71.628681412684841</v>
      </c>
      <c r="AJ187" s="45" t="s">
        <v>2817</v>
      </c>
      <c r="AK187" s="45" t="s">
        <v>2817</v>
      </c>
      <c r="AL187" s="45" t="s">
        <v>2817</v>
      </c>
      <c r="AM187" s="45" t="s">
        <v>2817</v>
      </c>
      <c r="AN187" s="45" t="s">
        <v>2817</v>
      </c>
      <c r="AO187" s="45" t="s">
        <v>2817</v>
      </c>
      <c r="AP187" s="45">
        <v>2840</v>
      </c>
      <c r="AQ187" s="45">
        <v>17740.355555555558</v>
      </c>
      <c r="AR187" s="45">
        <v>435.24444444444453</v>
      </c>
      <c r="AS187" s="46">
        <f t="shared" si="5"/>
        <v>21015.600000000002</v>
      </c>
    </row>
    <row r="188" spans="1:45" ht="24.95" customHeight="1" x14ac:dyDescent="0.25">
      <c r="A188" s="116" t="s">
        <v>1021</v>
      </c>
      <c r="B188" s="117" t="s">
        <v>1727</v>
      </c>
      <c r="C188" s="118" t="s">
        <v>294</v>
      </c>
      <c r="D188" s="118" t="s">
        <v>316</v>
      </c>
      <c r="E188" s="119" t="s">
        <v>1292</v>
      </c>
      <c r="F188" s="114">
        <v>133</v>
      </c>
      <c r="G188" s="114">
        <v>133</v>
      </c>
      <c r="H188" s="114">
        <v>136</v>
      </c>
      <c r="I188" s="114">
        <v>137</v>
      </c>
      <c r="J188" s="114">
        <v>140</v>
      </c>
      <c r="K188" s="114">
        <v>747</v>
      </c>
      <c r="L188" s="114">
        <v>836</v>
      </c>
      <c r="M188" s="114">
        <v>6341</v>
      </c>
      <c r="N188" s="114">
        <v>950</v>
      </c>
      <c r="O188" s="114">
        <f t="shared" si="4"/>
        <v>9553</v>
      </c>
      <c r="P188" s="114">
        <v>106</v>
      </c>
      <c r="Q188" s="114">
        <v>129</v>
      </c>
      <c r="R188" s="114">
        <v>110</v>
      </c>
      <c r="S188" s="114">
        <v>124</v>
      </c>
      <c r="T188" s="114">
        <v>209</v>
      </c>
      <c r="U188" s="114">
        <v>594.4</v>
      </c>
      <c r="V188" s="114">
        <v>245.39999999999995</v>
      </c>
      <c r="W188" s="114">
        <v>2634.8888888888891</v>
      </c>
      <c r="X188" s="114">
        <v>815.31111111111113</v>
      </c>
      <c r="Y188" s="114">
        <v>4968</v>
      </c>
      <c r="Z188" s="115">
        <v>79.699248120300751</v>
      </c>
      <c r="AA188" s="115">
        <v>96.992481203007515</v>
      </c>
      <c r="AB188" s="115">
        <v>80.882352941176478</v>
      </c>
      <c r="AC188" s="115">
        <v>90.510948905109487</v>
      </c>
      <c r="AD188" s="115">
        <v>100</v>
      </c>
      <c r="AE188" s="115">
        <v>79.571619812583663</v>
      </c>
      <c r="AF188" s="115">
        <v>29.354066985645925</v>
      </c>
      <c r="AG188" s="115">
        <v>41.553207520720534</v>
      </c>
      <c r="AH188" s="115">
        <v>85.822222222222223</v>
      </c>
      <c r="AI188" s="115">
        <v>52.004605882968704</v>
      </c>
      <c r="AJ188" s="45">
        <v>27</v>
      </c>
      <c r="AK188" s="45">
        <v>4</v>
      </c>
      <c r="AL188" s="45">
        <v>26</v>
      </c>
      <c r="AM188" s="45">
        <v>13</v>
      </c>
      <c r="AN188" s="45" t="s">
        <v>2817</v>
      </c>
      <c r="AO188" s="45">
        <v>152.60000000000002</v>
      </c>
      <c r="AP188" s="45">
        <v>590.6</v>
      </c>
      <c r="AQ188" s="45">
        <v>3706.1111111111109</v>
      </c>
      <c r="AR188" s="45">
        <v>134.68888888888887</v>
      </c>
      <c r="AS188" s="46">
        <f t="shared" si="5"/>
        <v>4654</v>
      </c>
    </row>
    <row r="189" spans="1:45" ht="24.95" customHeight="1" x14ac:dyDescent="0.25">
      <c r="A189" s="116" t="s">
        <v>1002</v>
      </c>
      <c r="B189" s="117" t="s">
        <v>1727</v>
      </c>
      <c r="C189" s="118" t="s">
        <v>294</v>
      </c>
      <c r="D189" s="118" t="s">
        <v>317</v>
      </c>
      <c r="E189" s="119" t="s">
        <v>1293</v>
      </c>
      <c r="F189" s="114">
        <v>87</v>
      </c>
      <c r="G189" s="114">
        <v>85</v>
      </c>
      <c r="H189" s="114">
        <v>84</v>
      </c>
      <c r="I189" s="114">
        <v>84</v>
      </c>
      <c r="J189" s="114">
        <v>85</v>
      </c>
      <c r="K189" s="114">
        <v>456</v>
      </c>
      <c r="L189" s="114">
        <v>558</v>
      </c>
      <c r="M189" s="114">
        <v>5454</v>
      </c>
      <c r="N189" s="114">
        <v>1100</v>
      </c>
      <c r="O189" s="114">
        <f t="shared" si="4"/>
        <v>7993</v>
      </c>
      <c r="P189" s="114">
        <v>53</v>
      </c>
      <c r="Q189" s="114">
        <v>83</v>
      </c>
      <c r="R189" s="114">
        <v>75</v>
      </c>
      <c r="S189" s="114">
        <v>81</v>
      </c>
      <c r="T189" s="114">
        <v>105</v>
      </c>
      <c r="U189" s="114">
        <v>437</v>
      </c>
      <c r="V189" s="114">
        <v>138.80000000000001</v>
      </c>
      <c r="W189" s="114">
        <v>1587.4666666666669</v>
      </c>
      <c r="X189" s="114">
        <v>753.73333333333335</v>
      </c>
      <c r="Y189" s="114">
        <v>3314</v>
      </c>
      <c r="Z189" s="115">
        <v>60.919540229885058</v>
      </c>
      <c r="AA189" s="115">
        <v>97.647058823529406</v>
      </c>
      <c r="AB189" s="115">
        <v>89.285714285714292</v>
      </c>
      <c r="AC189" s="115">
        <v>96.428571428571431</v>
      </c>
      <c r="AD189" s="115">
        <v>100</v>
      </c>
      <c r="AE189" s="115">
        <v>95.833333333333343</v>
      </c>
      <c r="AF189" s="115">
        <v>24.874551971326166</v>
      </c>
      <c r="AG189" s="115">
        <v>29.106466202175778</v>
      </c>
      <c r="AH189" s="115">
        <v>68.52121212121213</v>
      </c>
      <c r="AI189" s="115">
        <v>41.461278618791439</v>
      </c>
      <c r="AJ189" s="45">
        <v>34</v>
      </c>
      <c r="AK189" s="45">
        <v>2</v>
      </c>
      <c r="AL189" s="45">
        <v>9</v>
      </c>
      <c r="AM189" s="45">
        <v>3</v>
      </c>
      <c r="AN189" s="45" t="s">
        <v>2817</v>
      </c>
      <c r="AO189" s="45">
        <v>19</v>
      </c>
      <c r="AP189" s="45">
        <v>419.2</v>
      </c>
      <c r="AQ189" s="45">
        <v>3866.5333333333328</v>
      </c>
      <c r="AR189" s="45">
        <v>346.26666666666665</v>
      </c>
      <c r="AS189" s="46">
        <f t="shared" si="5"/>
        <v>4698.9999999999991</v>
      </c>
    </row>
    <row r="190" spans="1:45" ht="24.95" customHeight="1" x14ac:dyDescent="0.25">
      <c r="A190" s="116" t="s">
        <v>1009</v>
      </c>
      <c r="B190" s="117" t="s">
        <v>1727</v>
      </c>
      <c r="C190" s="118" t="s">
        <v>294</v>
      </c>
      <c r="D190" s="118" t="s">
        <v>318</v>
      </c>
      <c r="E190" s="119" t="s">
        <v>1691</v>
      </c>
      <c r="F190" s="114">
        <v>149</v>
      </c>
      <c r="G190" s="114">
        <v>144</v>
      </c>
      <c r="H190" s="114">
        <v>142</v>
      </c>
      <c r="I190" s="114">
        <v>143</v>
      </c>
      <c r="J190" s="114">
        <v>148</v>
      </c>
      <c r="K190" s="114">
        <v>837</v>
      </c>
      <c r="L190" s="114">
        <v>1019</v>
      </c>
      <c r="M190" s="114">
        <v>8214</v>
      </c>
      <c r="N190" s="114">
        <v>1738</v>
      </c>
      <c r="O190" s="114">
        <f t="shared" si="4"/>
        <v>12534</v>
      </c>
      <c r="P190" s="114">
        <v>134</v>
      </c>
      <c r="Q190" s="114">
        <v>157</v>
      </c>
      <c r="R190" s="114">
        <v>113</v>
      </c>
      <c r="S190" s="114">
        <v>154</v>
      </c>
      <c r="T190" s="114">
        <v>330</v>
      </c>
      <c r="U190" s="114">
        <v>811.4</v>
      </c>
      <c r="V190" s="114">
        <v>229.2</v>
      </c>
      <c r="W190" s="114">
        <v>4643.5777777777776</v>
      </c>
      <c r="X190" s="114">
        <v>1463.8222222222223</v>
      </c>
      <c r="Y190" s="114">
        <v>8036</v>
      </c>
      <c r="Z190" s="115">
        <v>89.932885906040269</v>
      </c>
      <c r="AA190" s="115">
        <v>100</v>
      </c>
      <c r="AB190" s="115">
        <v>79.577464788732399</v>
      </c>
      <c r="AC190" s="115">
        <v>100</v>
      </c>
      <c r="AD190" s="115">
        <v>100</v>
      </c>
      <c r="AE190" s="115">
        <v>96.941457586618867</v>
      </c>
      <c r="AF190" s="115">
        <v>22.492639842983316</v>
      </c>
      <c r="AG190" s="115">
        <v>56.532478424370311</v>
      </c>
      <c r="AH190" s="115">
        <v>84.224523718194604</v>
      </c>
      <c r="AI190" s="115">
        <v>64.113610978139462</v>
      </c>
      <c r="AJ190" s="45">
        <v>15</v>
      </c>
      <c r="AK190" s="45" t="s">
        <v>2817</v>
      </c>
      <c r="AL190" s="45">
        <v>29</v>
      </c>
      <c r="AM190" s="45" t="s">
        <v>2817</v>
      </c>
      <c r="AN190" s="45" t="s">
        <v>2817</v>
      </c>
      <c r="AO190" s="45">
        <v>25.600000000000023</v>
      </c>
      <c r="AP190" s="45">
        <v>789.8</v>
      </c>
      <c r="AQ190" s="45">
        <v>3570.4222222222224</v>
      </c>
      <c r="AR190" s="45">
        <v>274.17777777777769</v>
      </c>
      <c r="AS190" s="46">
        <f t="shared" si="5"/>
        <v>4704</v>
      </c>
    </row>
    <row r="191" spans="1:45" ht="24.95" customHeight="1" x14ac:dyDescent="0.25">
      <c r="A191" s="116" t="s">
        <v>1740</v>
      </c>
      <c r="B191" s="117" t="s">
        <v>1727</v>
      </c>
      <c r="C191" s="118" t="s">
        <v>294</v>
      </c>
      <c r="D191" s="118" t="s">
        <v>319</v>
      </c>
      <c r="E191" s="119" t="s">
        <v>1324</v>
      </c>
      <c r="F191" s="114">
        <v>246</v>
      </c>
      <c r="G191" s="114">
        <v>235</v>
      </c>
      <c r="H191" s="114">
        <v>229</v>
      </c>
      <c r="I191" s="114">
        <v>228</v>
      </c>
      <c r="J191" s="114">
        <v>230</v>
      </c>
      <c r="K191" s="114">
        <v>1291</v>
      </c>
      <c r="L191" s="114">
        <v>1612</v>
      </c>
      <c r="M191" s="114">
        <v>13642</v>
      </c>
      <c r="N191" s="114">
        <v>3686</v>
      </c>
      <c r="O191" s="114">
        <f t="shared" si="4"/>
        <v>21399</v>
      </c>
      <c r="P191" s="114">
        <v>162</v>
      </c>
      <c r="Q191" s="114">
        <v>192</v>
      </c>
      <c r="R191" s="114">
        <v>176</v>
      </c>
      <c r="S191" s="114">
        <v>156</v>
      </c>
      <c r="T191" s="114">
        <v>412</v>
      </c>
      <c r="U191" s="114">
        <v>1431.2</v>
      </c>
      <c r="V191" s="114">
        <v>489.6</v>
      </c>
      <c r="W191" s="114">
        <v>5981.0888888888885</v>
      </c>
      <c r="X191" s="114">
        <v>2443.1111111111113</v>
      </c>
      <c r="Y191" s="114">
        <v>11443</v>
      </c>
      <c r="Z191" s="115">
        <v>65.853658536585371</v>
      </c>
      <c r="AA191" s="115">
        <v>81.702127659574458</v>
      </c>
      <c r="AB191" s="115">
        <v>76.855895196506552</v>
      </c>
      <c r="AC191" s="115">
        <v>68.421052631578945</v>
      </c>
      <c r="AD191" s="115">
        <v>100</v>
      </c>
      <c r="AE191" s="115">
        <v>100</v>
      </c>
      <c r="AF191" s="115">
        <v>30.37220843672457</v>
      </c>
      <c r="AG191" s="115">
        <v>43.843196663897437</v>
      </c>
      <c r="AH191" s="115">
        <v>66.280822330740946</v>
      </c>
      <c r="AI191" s="115">
        <v>53.474461423430995</v>
      </c>
      <c r="AJ191" s="45">
        <v>84</v>
      </c>
      <c r="AK191" s="45">
        <v>43</v>
      </c>
      <c r="AL191" s="45">
        <v>53</v>
      </c>
      <c r="AM191" s="45">
        <v>72</v>
      </c>
      <c r="AN191" s="45" t="s">
        <v>2817</v>
      </c>
      <c r="AO191" s="45" t="s">
        <v>2817</v>
      </c>
      <c r="AP191" s="45">
        <v>1122.4000000000001</v>
      </c>
      <c r="AQ191" s="45">
        <v>7660.9111111111115</v>
      </c>
      <c r="AR191" s="45">
        <v>1242.8888888888887</v>
      </c>
      <c r="AS191" s="46">
        <f t="shared" si="5"/>
        <v>10278.200000000001</v>
      </c>
    </row>
    <row r="192" spans="1:45" ht="24.95" customHeight="1" x14ac:dyDescent="0.25">
      <c r="A192" s="116" t="s">
        <v>1009</v>
      </c>
      <c r="B192" s="117" t="s">
        <v>1727</v>
      </c>
      <c r="C192" s="118" t="s">
        <v>294</v>
      </c>
      <c r="D192" s="118" t="s">
        <v>320</v>
      </c>
      <c r="E192" s="119" t="s">
        <v>1326</v>
      </c>
      <c r="F192" s="114">
        <v>159</v>
      </c>
      <c r="G192" s="114">
        <v>144</v>
      </c>
      <c r="H192" s="114">
        <v>134</v>
      </c>
      <c r="I192" s="114">
        <v>129</v>
      </c>
      <c r="J192" s="114">
        <v>130</v>
      </c>
      <c r="K192" s="114">
        <v>763</v>
      </c>
      <c r="L192" s="114">
        <v>1013</v>
      </c>
      <c r="M192" s="114">
        <v>6499</v>
      </c>
      <c r="N192" s="114">
        <v>1171</v>
      </c>
      <c r="O192" s="114">
        <f t="shared" si="4"/>
        <v>10142</v>
      </c>
      <c r="P192" s="114">
        <v>132</v>
      </c>
      <c r="Q192" s="114">
        <v>197</v>
      </c>
      <c r="R192" s="114">
        <v>160</v>
      </c>
      <c r="S192" s="114">
        <v>170</v>
      </c>
      <c r="T192" s="114">
        <v>315</v>
      </c>
      <c r="U192" s="114">
        <v>894</v>
      </c>
      <c r="V192" s="114">
        <v>364</v>
      </c>
      <c r="W192" s="114">
        <v>5333.7333333333345</v>
      </c>
      <c r="X192" s="114">
        <v>1250.2666666666667</v>
      </c>
      <c r="Y192" s="114">
        <v>8816.0000000000018</v>
      </c>
      <c r="Z192" s="115">
        <v>83.018867924528308</v>
      </c>
      <c r="AA192" s="115">
        <v>100</v>
      </c>
      <c r="AB192" s="115">
        <v>100</v>
      </c>
      <c r="AC192" s="115">
        <v>100</v>
      </c>
      <c r="AD192" s="115">
        <v>100</v>
      </c>
      <c r="AE192" s="115">
        <v>100</v>
      </c>
      <c r="AF192" s="115">
        <v>35.932872655478775</v>
      </c>
      <c r="AG192" s="115">
        <v>82.070062060829883</v>
      </c>
      <c r="AH192" s="115">
        <v>100</v>
      </c>
      <c r="AI192" s="115">
        <v>86.925655689213187</v>
      </c>
      <c r="AJ192" s="45">
        <v>27</v>
      </c>
      <c r="AK192" s="45" t="s">
        <v>2817</v>
      </c>
      <c r="AL192" s="45" t="s">
        <v>2817</v>
      </c>
      <c r="AM192" s="45" t="s">
        <v>2817</v>
      </c>
      <c r="AN192" s="45" t="s">
        <v>2817</v>
      </c>
      <c r="AO192" s="45" t="s">
        <v>2817</v>
      </c>
      <c r="AP192" s="45">
        <v>649</v>
      </c>
      <c r="AQ192" s="45">
        <v>1165.2666666666655</v>
      </c>
      <c r="AR192" s="45" t="s">
        <v>2817</v>
      </c>
      <c r="AS192" s="46">
        <f t="shared" si="5"/>
        <v>1841.2666666666655</v>
      </c>
    </row>
    <row r="193" spans="1:45" ht="24.95" customHeight="1" x14ac:dyDescent="0.25">
      <c r="A193" s="116" t="s">
        <v>1009</v>
      </c>
      <c r="B193" s="117" t="s">
        <v>1727</v>
      </c>
      <c r="C193" s="118" t="s">
        <v>294</v>
      </c>
      <c r="D193" s="118" t="s">
        <v>321</v>
      </c>
      <c r="E193" s="119" t="s">
        <v>1327</v>
      </c>
      <c r="F193" s="114">
        <v>1048</v>
      </c>
      <c r="G193" s="114">
        <v>1014</v>
      </c>
      <c r="H193" s="114">
        <v>1000</v>
      </c>
      <c r="I193" s="114">
        <v>1003</v>
      </c>
      <c r="J193" s="114">
        <v>1021</v>
      </c>
      <c r="K193" s="114">
        <v>5705</v>
      </c>
      <c r="L193" s="114">
        <v>6957</v>
      </c>
      <c r="M193" s="114">
        <v>59033</v>
      </c>
      <c r="N193" s="114">
        <v>9981</v>
      </c>
      <c r="O193" s="114">
        <f t="shared" si="4"/>
        <v>86762</v>
      </c>
      <c r="P193" s="114">
        <v>867</v>
      </c>
      <c r="Q193" s="114">
        <v>807</v>
      </c>
      <c r="R193" s="114">
        <v>1188</v>
      </c>
      <c r="S193" s="114">
        <v>1136</v>
      </c>
      <c r="T193" s="114">
        <v>2145</v>
      </c>
      <c r="U193" s="114">
        <v>6465.2</v>
      </c>
      <c r="V193" s="114">
        <v>2128.9999999999995</v>
      </c>
      <c r="W193" s="114">
        <v>28347.311111111114</v>
      </c>
      <c r="X193" s="114">
        <v>9456.4888888888891</v>
      </c>
      <c r="Y193" s="114">
        <v>52541.000000000007</v>
      </c>
      <c r="Z193" s="115">
        <v>82.729007633587784</v>
      </c>
      <c r="AA193" s="115">
        <v>79.585798816568044</v>
      </c>
      <c r="AB193" s="115">
        <v>100</v>
      </c>
      <c r="AC193" s="115">
        <v>100</v>
      </c>
      <c r="AD193" s="115">
        <v>100</v>
      </c>
      <c r="AE193" s="115">
        <v>100</v>
      </c>
      <c r="AF193" s="115">
        <v>30.602271093862289</v>
      </c>
      <c r="AG193" s="115">
        <v>48.019431692631429</v>
      </c>
      <c r="AH193" s="115">
        <v>94.744904206881969</v>
      </c>
      <c r="AI193" s="115">
        <v>60.557617390101669</v>
      </c>
      <c r="AJ193" s="45">
        <v>181</v>
      </c>
      <c r="AK193" s="45">
        <v>207</v>
      </c>
      <c r="AL193" s="45" t="s">
        <v>2817</v>
      </c>
      <c r="AM193" s="45" t="s">
        <v>2817</v>
      </c>
      <c r="AN193" s="45" t="s">
        <v>2817</v>
      </c>
      <c r="AO193" s="45" t="s">
        <v>2817</v>
      </c>
      <c r="AP193" s="45">
        <v>4828</v>
      </c>
      <c r="AQ193" s="45">
        <v>30685.688888888886</v>
      </c>
      <c r="AR193" s="45">
        <v>524.51111111111095</v>
      </c>
      <c r="AS193" s="46">
        <f t="shared" si="5"/>
        <v>36426.199999999997</v>
      </c>
    </row>
    <row r="194" spans="1:45" ht="24.95" customHeight="1" x14ac:dyDescent="0.25">
      <c r="A194" s="116" t="s">
        <v>1740</v>
      </c>
      <c r="B194" s="117" t="s">
        <v>1727</v>
      </c>
      <c r="C194" s="118" t="s">
        <v>294</v>
      </c>
      <c r="D194" s="118" t="s">
        <v>322</v>
      </c>
      <c r="E194" s="119" t="s">
        <v>1342</v>
      </c>
      <c r="F194" s="114">
        <v>61</v>
      </c>
      <c r="G194" s="114">
        <v>61</v>
      </c>
      <c r="H194" s="114">
        <v>61</v>
      </c>
      <c r="I194" s="114">
        <v>63</v>
      </c>
      <c r="J194" s="114">
        <v>62</v>
      </c>
      <c r="K194" s="114">
        <v>325</v>
      </c>
      <c r="L194" s="114">
        <v>348</v>
      </c>
      <c r="M194" s="114">
        <v>2657</v>
      </c>
      <c r="N194" s="114">
        <v>372</v>
      </c>
      <c r="O194" s="114">
        <f t="shared" si="4"/>
        <v>4010</v>
      </c>
      <c r="P194" s="114">
        <v>56</v>
      </c>
      <c r="Q194" s="114">
        <v>68</v>
      </c>
      <c r="R194" s="114">
        <v>57</v>
      </c>
      <c r="S194" s="114">
        <v>70</v>
      </c>
      <c r="T194" s="114">
        <v>125</v>
      </c>
      <c r="U194" s="114">
        <v>378</v>
      </c>
      <c r="V194" s="114">
        <v>114.39999999999999</v>
      </c>
      <c r="W194" s="114">
        <v>1913.1777777777777</v>
      </c>
      <c r="X194" s="114">
        <v>453.42222222222227</v>
      </c>
      <c r="Y194" s="114">
        <v>3235</v>
      </c>
      <c r="Z194" s="115">
        <v>91.803278688524586</v>
      </c>
      <c r="AA194" s="115">
        <v>100</v>
      </c>
      <c r="AB194" s="115">
        <v>93.442622950819683</v>
      </c>
      <c r="AC194" s="115">
        <v>100</v>
      </c>
      <c r="AD194" s="115">
        <v>100</v>
      </c>
      <c r="AE194" s="115">
        <v>100</v>
      </c>
      <c r="AF194" s="115">
        <v>32.8735632183908</v>
      </c>
      <c r="AG194" s="115">
        <v>72.005185463973561</v>
      </c>
      <c r="AH194" s="115">
        <v>100</v>
      </c>
      <c r="AI194" s="115">
        <v>80.673316708229422</v>
      </c>
      <c r="AJ194" s="45">
        <v>5</v>
      </c>
      <c r="AK194" s="45" t="s">
        <v>2817</v>
      </c>
      <c r="AL194" s="45">
        <v>4</v>
      </c>
      <c r="AM194" s="45" t="s">
        <v>2817</v>
      </c>
      <c r="AN194" s="45" t="s">
        <v>2817</v>
      </c>
      <c r="AO194" s="45" t="s">
        <v>2817</v>
      </c>
      <c r="AP194" s="45">
        <v>233.60000000000002</v>
      </c>
      <c r="AQ194" s="45">
        <v>743.82222222222231</v>
      </c>
      <c r="AR194" s="45" t="s">
        <v>2817</v>
      </c>
      <c r="AS194" s="46">
        <f t="shared" si="5"/>
        <v>986.42222222222233</v>
      </c>
    </row>
    <row r="195" spans="1:45" ht="24.95" customHeight="1" x14ac:dyDescent="0.25">
      <c r="A195" s="116" t="s">
        <v>1740</v>
      </c>
      <c r="B195" s="117" t="s">
        <v>1727</v>
      </c>
      <c r="C195" s="118" t="s">
        <v>294</v>
      </c>
      <c r="D195" s="118" t="s">
        <v>323</v>
      </c>
      <c r="E195" s="119" t="s">
        <v>1359</v>
      </c>
      <c r="F195" s="114">
        <v>597</v>
      </c>
      <c r="G195" s="114">
        <v>594</v>
      </c>
      <c r="H195" s="114">
        <v>598</v>
      </c>
      <c r="I195" s="114">
        <v>610</v>
      </c>
      <c r="J195" s="114">
        <v>625</v>
      </c>
      <c r="K195" s="114">
        <v>3483</v>
      </c>
      <c r="L195" s="114">
        <v>4071</v>
      </c>
      <c r="M195" s="114">
        <v>31723</v>
      </c>
      <c r="N195" s="114">
        <v>4775</v>
      </c>
      <c r="O195" s="114">
        <f t="shared" si="4"/>
        <v>47076</v>
      </c>
      <c r="P195" s="114">
        <v>604</v>
      </c>
      <c r="Q195" s="114">
        <v>555</v>
      </c>
      <c r="R195" s="114">
        <v>483</v>
      </c>
      <c r="S195" s="114">
        <v>637</v>
      </c>
      <c r="T195" s="114">
        <v>1187</v>
      </c>
      <c r="U195" s="114">
        <v>3440.4</v>
      </c>
      <c r="V195" s="114">
        <v>909.4</v>
      </c>
      <c r="W195" s="114">
        <v>17759.111111111113</v>
      </c>
      <c r="X195" s="114">
        <v>5356.0888888888894</v>
      </c>
      <c r="Y195" s="114">
        <v>30931</v>
      </c>
      <c r="Z195" s="115">
        <v>100</v>
      </c>
      <c r="AA195" s="115">
        <v>93.434343434343432</v>
      </c>
      <c r="AB195" s="115">
        <v>80.769230769230774</v>
      </c>
      <c r="AC195" s="115">
        <v>100</v>
      </c>
      <c r="AD195" s="115">
        <v>100</v>
      </c>
      <c r="AE195" s="115">
        <v>98.776916451335069</v>
      </c>
      <c r="AF195" s="115">
        <v>22.338491771063619</v>
      </c>
      <c r="AG195" s="115">
        <v>55.981814806642227</v>
      </c>
      <c r="AH195" s="115">
        <v>100</v>
      </c>
      <c r="AI195" s="115">
        <v>65.704392896592751</v>
      </c>
      <c r="AJ195" s="45" t="s">
        <v>2817</v>
      </c>
      <c r="AK195" s="45">
        <v>39</v>
      </c>
      <c r="AL195" s="45">
        <v>115</v>
      </c>
      <c r="AM195" s="45" t="s">
        <v>2817</v>
      </c>
      <c r="AN195" s="45" t="s">
        <v>2817</v>
      </c>
      <c r="AO195" s="45">
        <v>42.599999999999909</v>
      </c>
      <c r="AP195" s="45">
        <v>3161.6</v>
      </c>
      <c r="AQ195" s="45">
        <v>13963.888888888887</v>
      </c>
      <c r="AR195" s="45" t="s">
        <v>2817</v>
      </c>
      <c r="AS195" s="46">
        <f t="shared" si="5"/>
        <v>17322.088888888888</v>
      </c>
    </row>
    <row r="196" spans="1:45" ht="24.95" customHeight="1" x14ac:dyDescent="0.25">
      <c r="A196" s="116" t="s">
        <v>1021</v>
      </c>
      <c r="B196" s="117" t="s">
        <v>1727</v>
      </c>
      <c r="C196" s="118" t="s">
        <v>294</v>
      </c>
      <c r="D196" s="118" t="s">
        <v>324</v>
      </c>
      <c r="E196" s="119" t="s">
        <v>1367</v>
      </c>
      <c r="F196" s="114">
        <v>36</v>
      </c>
      <c r="G196" s="114">
        <v>39</v>
      </c>
      <c r="H196" s="114">
        <v>43</v>
      </c>
      <c r="I196" s="114">
        <v>45</v>
      </c>
      <c r="J196" s="114">
        <v>47</v>
      </c>
      <c r="K196" s="114">
        <v>244</v>
      </c>
      <c r="L196" s="114">
        <v>244</v>
      </c>
      <c r="M196" s="114">
        <v>2028</v>
      </c>
      <c r="N196" s="114">
        <v>476</v>
      </c>
      <c r="O196" s="114">
        <f t="shared" ref="O196:O259" si="6">SUM(F196:N196)</f>
        <v>3202</v>
      </c>
      <c r="P196" s="114">
        <v>16</v>
      </c>
      <c r="Q196" s="114">
        <v>42</v>
      </c>
      <c r="R196" s="114">
        <v>49</v>
      </c>
      <c r="S196" s="114">
        <v>42</v>
      </c>
      <c r="T196" s="114">
        <v>86</v>
      </c>
      <c r="U196" s="114">
        <v>477.6</v>
      </c>
      <c r="V196" s="114">
        <v>163.6</v>
      </c>
      <c r="W196" s="114">
        <v>2332.2444444444441</v>
      </c>
      <c r="X196" s="114">
        <v>667.55555555555543</v>
      </c>
      <c r="Y196" s="114">
        <v>3876</v>
      </c>
      <c r="Z196" s="115">
        <v>44.444444444444443</v>
      </c>
      <c r="AA196" s="115">
        <v>100</v>
      </c>
      <c r="AB196" s="115">
        <v>100</v>
      </c>
      <c r="AC196" s="115">
        <v>93.333333333333329</v>
      </c>
      <c r="AD196" s="115">
        <v>100</v>
      </c>
      <c r="AE196" s="115">
        <v>100</v>
      </c>
      <c r="AF196" s="115">
        <v>67.049180327868854</v>
      </c>
      <c r="AG196" s="115">
        <v>100</v>
      </c>
      <c r="AH196" s="115">
        <v>100</v>
      </c>
      <c r="AI196" s="115">
        <v>100</v>
      </c>
      <c r="AJ196" s="45">
        <v>20</v>
      </c>
      <c r="AK196" s="45" t="s">
        <v>2817</v>
      </c>
      <c r="AL196" s="45" t="s">
        <v>2817</v>
      </c>
      <c r="AM196" s="45">
        <v>3</v>
      </c>
      <c r="AN196" s="45" t="s">
        <v>2817</v>
      </c>
      <c r="AO196" s="45" t="s">
        <v>2817</v>
      </c>
      <c r="AP196" s="45">
        <v>80.400000000000006</v>
      </c>
      <c r="AQ196" s="45" t="s">
        <v>2817</v>
      </c>
      <c r="AR196" s="45" t="s">
        <v>2817</v>
      </c>
      <c r="AS196" s="46">
        <f t="shared" ref="AS196:AS259" si="7">SUM(AJ196:AR196)</f>
        <v>103.4</v>
      </c>
    </row>
    <row r="197" spans="1:45" ht="24.95" customHeight="1" x14ac:dyDescent="0.25">
      <c r="A197" s="116" t="s">
        <v>995</v>
      </c>
      <c r="B197" s="117" t="s">
        <v>1727</v>
      </c>
      <c r="C197" s="118" t="s">
        <v>294</v>
      </c>
      <c r="D197" s="118" t="s">
        <v>325</v>
      </c>
      <c r="E197" s="119" t="s">
        <v>1373</v>
      </c>
      <c r="F197" s="114">
        <v>189</v>
      </c>
      <c r="G197" s="114">
        <v>197</v>
      </c>
      <c r="H197" s="114">
        <v>204</v>
      </c>
      <c r="I197" s="114">
        <v>212</v>
      </c>
      <c r="J197" s="114">
        <v>220</v>
      </c>
      <c r="K197" s="114">
        <v>1220</v>
      </c>
      <c r="L197" s="114">
        <v>1406</v>
      </c>
      <c r="M197" s="114">
        <v>11528</v>
      </c>
      <c r="N197" s="114">
        <v>2409</v>
      </c>
      <c r="O197" s="114">
        <f t="shared" si="6"/>
        <v>17585</v>
      </c>
      <c r="P197" s="114">
        <v>208</v>
      </c>
      <c r="Q197" s="114">
        <v>181</v>
      </c>
      <c r="R197" s="114">
        <v>188</v>
      </c>
      <c r="S197" s="114">
        <v>229</v>
      </c>
      <c r="T197" s="114">
        <v>413</v>
      </c>
      <c r="U197" s="114">
        <v>1259.4000000000001</v>
      </c>
      <c r="V197" s="114">
        <v>471.40000000000003</v>
      </c>
      <c r="W197" s="114">
        <v>10282.111111111109</v>
      </c>
      <c r="X197" s="114">
        <v>3278.0888888888885</v>
      </c>
      <c r="Y197" s="114">
        <v>16509.999999999996</v>
      </c>
      <c r="Z197" s="115">
        <v>100</v>
      </c>
      <c r="AA197" s="115">
        <v>91.878172588832484</v>
      </c>
      <c r="AB197" s="115">
        <v>92.156862745098039</v>
      </c>
      <c r="AC197" s="115">
        <v>100</v>
      </c>
      <c r="AD197" s="115">
        <v>100</v>
      </c>
      <c r="AE197" s="115">
        <v>100</v>
      </c>
      <c r="AF197" s="115">
        <v>33.527738264580371</v>
      </c>
      <c r="AG197" s="115">
        <v>89.192497494024195</v>
      </c>
      <c r="AH197" s="115">
        <v>100</v>
      </c>
      <c r="AI197" s="115">
        <v>93.886835371054858</v>
      </c>
      <c r="AJ197" s="45" t="s">
        <v>2817</v>
      </c>
      <c r="AK197" s="45">
        <v>16</v>
      </c>
      <c r="AL197" s="45">
        <v>16</v>
      </c>
      <c r="AM197" s="45" t="s">
        <v>2817</v>
      </c>
      <c r="AN197" s="45" t="s">
        <v>2817</v>
      </c>
      <c r="AO197" s="45" t="s">
        <v>2817</v>
      </c>
      <c r="AP197" s="45">
        <v>934.59999999999991</v>
      </c>
      <c r="AQ197" s="45">
        <v>1245.8888888888905</v>
      </c>
      <c r="AR197" s="45" t="s">
        <v>2817</v>
      </c>
      <c r="AS197" s="46">
        <f t="shared" si="7"/>
        <v>2212.4888888888904</v>
      </c>
    </row>
    <row r="198" spans="1:45" ht="24.95" customHeight="1" x14ac:dyDescent="0.25">
      <c r="A198" s="116" t="s">
        <v>995</v>
      </c>
      <c r="B198" s="117" t="s">
        <v>1727</v>
      </c>
      <c r="C198" s="118" t="s">
        <v>294</v>
      </c>
      <c r="D198" s="118" t="s">
        <v>326</v>
      </c>
      <c r="E198" s="119" t="s">
        <v>1389</v>
      </c>
      <c r="F198" s="114">
        <v>134</v>
      </c>
      <c r="G198" s="114">
        <v>145</v>
      </c>
      <c r="H198" s="114">
        <v>155</v>
      </c>
      <c r="I198" s="114">
        <v>164</v>
      </c>
      <c r="J198" s="114">
        <v>174</v>
      </c>
      <c r="K198" s="114">
        <v>982</v>
      </c>
      <c r="L198" s="114">
        <v>1106</v>
      </c>
      <c r="M198" s="114">
        <v>8150</v>
      </c>
      <c r="N198" s="114">
        <v>1721</v>
      </c>
      <c r="O198" s="114">
        <f t="shared" si="6"/>
        <v>12731</v>
      </c>
      <c r="P198" s="114">
        <v>146</v>
      </c>
      <c r="Q198" s="114">
        <v>165</v>
      </c>
      <c r="R198" s="114">
        <v>143</v>
      </c>
      <c r="S198" s="114">
        <v>194</v>
      </c>
      <c r="T198" s="114">
        <v>319</v>
      </c>
      <c r="U198" s="114">
        <v>858.2</v>
      </c>
      <c r="V198" s="114">
        <v>368.40000000000003</v>
      </c>
      <c r="W198" s="114">
        <v>4920.2444444444445</v>
      </c>
      <c r="X198" s="114">
        <v>1654.1555555555558</v>
      </c>
      <c r="Y198" s="114">
        <v>8768</v>
      </c>
      <c r="Z198" s="115">
        <v>100</v>
      </c>
      <c r="AA198" s="115">
        <v>100</v>
      </c>
      <c r="AB198" s="115">
        <v>92.258064516129039</v>
      </c>
      <c r="AC198" s="115">
        <v>100</v>
      </c>
      <c r="AD198" s="115">
        <v>100</v>
      </c>
      <c r="AE198" s="115">
        <v>87.39307535641548</v>
      </c>
      <c r="AF198" s="115">
        <v>33.30922242314648</v>
      </c>
      <c r="AG198" s="115">
        <v>60.37109747784595</v>
      </c>
      <c r="AH198" s="115">
        <v>96.115953257150238</v>
      </c>
      <c r="AI198" s="115">
        <v>68.871259131254419</v>
      </c>
      <c r="AJ198" s="45" t="s">
        <v>2817</v>
      </c>
      <c r="AK198" s="45" t="s">
        <v>2817</v>
      </c>
      <c r="AL198" s="45">
        <v>12</v>
      </c>
      <c r="AM198" s="45" t="s">
        <v>2817</v>
      </c>
      <c r="AN198" s="45" t="s">
        <v>2817</v>
      </c>
      <c r="AO198" s="45">
        <v>123.79999999999995</v>
      </c>
      <c r="AP198" s="45">
        <v>737.59999999999991</v>
      </c>
      <c r="AQ198" s="45">
        <v>3229.7555555555555</v>
      </c>
      <c r="AR198" s="45">
        <v>66.844444444444207</v>
      </c>
      <c r="AS198" s="46">
        <f t="shared" si="7"/>
        <v>4169.9999999999991</v>
      </c>
    </row>
    <row r="199" spans="1:45" ht="24.95" customHeight="1" x14ac:dyDescent="0.25">
      <c r="A199" s="116" t="s">
        <v>1002</v>
      </c>
      <c r="B199" s="117" t="s">
        <v>1727</v>
      </c>
      <c r="C199" s="118" t="s">
        <v>294</v>
      </c>
      <c r="D199" s="118" t="s">
        <v>327</v>
      </c>
      <c r="E199" s="119" t="s">
        <v>1398</v>
      </c>
      <c r="F199" s="114">
        <v>50</v>
      </c>
      <c r="G199" s="114">
        <v>47</v>
      </c>
      <c r="H199" s="114">
        <v>45</v>
      </c>
      <c r="I199" s="114">
        <v>44</v>
      </c>
      <c r="J199" s="114">
        <v>44</v>
      </c>
      <c r="K199" s="114">
        <v>258</v>
      </c>
      <c r="L199" s="114">
        <v>328</v>
      </c>
      <c r="M199" s="114">
        <v>2288</v>
      </c>
      <c r="N199" s="114">
        <v>402</v>
      </c>
      <c r="O199" s="114">
        <f t="shared" si="6"/>
        <v>3506</v>
      </c>
      <c r="P199" s="114">
        <v>40</v>
      </c>
      <c r="Q199" s="114">
        <v>42</v>
      </c>
      <c r="R199" s="114">
        <v>34</v>
      </c>
      <c r="S199" s="114">
        <v>40</v>
      </c>
      <c r="T199" s="114">
        <v>76</v>
      </c>
      <c r="U199" s="114">
        <v>209.2</v>
      </c>
      <c r="V199" s="114">
        <v>36.600000000000009</v>
      </c>
      <c r="W199" s="114">
        <v>1073.6888888888889</v>
      </c>
      <c r="X199" s="114">
        <v>312.51111111111112</v>
      </c>
      <c r="Y199" s="114">
        <v>1864</v>
      </c>
      <c r="Z199" s="115">
        <v>80</v>
      </c>
      <c r="AA199" s="115">
        <v>89.361702127659569</v>
      </c>
      <c r="AB199" s="115">
        <v>75.555555555555557</v>
      </c>
      <c r="AC199" s="115">
        <v>90.909090909090907</v>
      </c>
      <c r="AD199" s="115">
        <v>100</v>
      </c>
      <c r="AE199" s="115">
        <v>81.085271317829452</v>
      </c>
      <c r="AF199" s="115">
        <v>11.158536585365857</v>
      </c>
      <c r="AG199" s="115">
        <v>46.926961926961923</v>
      </c>
      <c r="AH199" s="115">
        <v>77.739082365948036</v>
      </c>
      <c r="AI199" s="115">
        <v>53.166001140901308</v>
      </c>
      <c r="AJ199" s="45">
        <v>10</v>
      </c>
      <c r="AK199" s="45">
        <v>5</v>
      </c>
      <c r="AL199" s="45">
        <v>11</v>
      </c>
      <c r="AM199" s="45">
        <v>4</v>
      </c>
      <c r="AN199" s="45" t="s">
        <v>2817</v>
      </c>
      <c r="AO199" s="45">
        <v>48.800000000000011</v>
      </c>
      <c r="AP199" s="45">
        <v>291.39999999999998</v>
      </c>
      <c r="AQ199" s="45">
        <v>1214.3111111111111</v>
      </c>
      <c r="AR199" s="45">
        <v>89.48888888888888</v>
      </c>
      <c r="AS199" s="46">
        <f t="shared" si="7"/>
        <v>1674</v>
      </c>
    </row>
    <row r="200" spans="1:45" ht="24.95" customHeight="1" x14ac:dyDescent="0.25">
      <c r="A200" s="116" t="s">
        <v>995</v>
      </c>
      <c r="B200" s="117" t="s">
        <v>1727</v>
      </c>
      <c r="C200" s="118" t="s">
        <v>294</v>
      </c>
      <c r="D200" s="118" t="s">
        <v>328</v>
      </c>
      <c r="E200" s="119" t="s">
        <v>1406</v>
      </c>
      <c r="F200" s="114">
        <v>76</v>
      </c>
      <c r="G200" s="114">
        <v>85</v>
      </c>
      <c r="H200" s="114">
        <v>92</v>
      </c>
      <c r="I200" s="114">
        <v>98</v>
      </c>
      <c r="J200" s="114">
        <v>103</v>
      </c>
      <c r="K200" s="114">
        <v>540</v>
      </c>
      <c r="L200" s="114">
        <v>544</v>
      </c>
      <c r="M200" s="114">
        <v>4638</v>
      </c>
      <c r="N200" s="114">
        <v>930</v>
      </c>
      <c r="O200" s="114">
        <f t="shared" si="6"/>
        <v>7106</v>
      </c>
      <c r="P200" s="114">
        <v>95</v>
      </c>
      <c r="Q200" s="114">
        <v>90</v>
      </c>
      <c r="R200" s="114">
        <v>92</v>
      </c>
      <c r="S200" s="114">
        <v>86</v>
      </c>
      <c r="T200" s="114">
        <v>189</v>
      </c>
      <c r="U200" s="114">
        <v>739.4</v>
      </c>
      <c r="V200" s="114">
        <v>172.4</v>
      </c>
      <c r="W200" s="114">
        <v>2566.8888888888891</v>
      </c>
      <c r="X200" s="114">
        <v>1066.3111111111111</v>
      </c>
      <c r="Y200" s="114">
        <v>5097</v>
      </c>
      <c r="Z200" s="115">
        <v>100</v>
      </c>
      <c r="AA200" s="115">
        <v>100</v>
      </c>
      <c r="AB200" s="115">
        <v>100</v>
      </c>
      <c r="AC200" s="115">
        <v>87.755102040816325</v>
      </c>
      <c r="AD200" s="115">
        <v>100</v>
      </c>
      <c r="AE200" s="115">
        <v>100</v>
      </c>
      <c r="AF200" s="115">
        <v>31.691176470588232</v>
      </c>
      <c r="AG200" s="115">
        <v>55.344736716017451</v>
      </c>
      <c r="AH200" s="115">
        <v>100</v>
      </c>
      <c r="AI200" s="115">
        <v>71.728117084154235</v>
      </c>
      <c r="AJ200" s="45" t="s">
        <v>2817</v>
      </c>
      <c r="AK200" s="45" t="s">
        <v>2817</v>
      </c>
      <c r="AL200" s="45" t="s">
        <v>2817</v>
      </c>
      <c r="AM200" s="45">
        <v>12</v>
      </c>
      <c r="AN200" s="45" t="s">
        <v>2817</v>
      </c>
      <c r="AO200" s="45" t="s">
        <v>2817</v>
      </c>
      <c r="AP200" s="45">
        <v>371.6</v>
      </c>
      <c r="AQ200" s="45">
        <v>2071.1111111111109</v>
      </c>
      <c r="AR200" s="45" t="s">
        <v>2817</v>
      </c>
      <c r="AS200" s="46">
        <f t="shared" si="7"/>
        <v>2454.7111111111108</v>
      </c>
    </row>
    <row r="201" spans="1:45" ht="24.95" customHeight="1" x14ac:dyDescent="0.25">
      <c r="A201" s="116" t="s">
        <v>1021</v>
      </c>
      <c r="B201" s="117" t="s">
        <v>1727</v>
      </c>
      <c r="C201" s="118" t="s">
        <v>294</v>
      </c>
      <c r="D201" s="118" t="s">
        <v>329</v>
      </c>
      <c r="E201" s="119" t="s">
        <v>1439</v>
      </c>
      <c r="F201" s="114">
        <v>1327</v>
      </c>
      <c r="G201" s="114">
        <v>1330</v>
      </c>
      <c r="H201" s="114">
        <v>1326</v>
      </c>
      <c r="I201" s="114">
        <v>1317</v>
      </c>
      <c r="J201" s="114">
        <v>1307</v>
      </c>
      <c r="K201" s="114">
        <v>6365</v>
      </c>
      <c r="L201" s="114">
        <v>6518</v>
      </c>
      <c r="M201" s="114">
        <v>55983</v>
      </c>
      <c r="N201" s="114">
        <v>3701</v>
      </c>
      <c r="O201" s="114">
        <f t="shared" si="6"/>
        <v>79174</v>
      </c>
      <c r="P201" s="114">
        <v>1472</v>
      </c>
      <c r="Q201" s="114">
        <v>783</v>
      </c>
      <c r="R201" s="114">
        <v>1372</v>
      </c>
      <c r="S201" s="114">
        <v>1660</v>
      </c>
      <c r="T201" s="114">
        <v>2988</v>
      </c>
      <c r="U201" s="114">
        <v>7646.4</v>
      </c>
      <c r="V201" s="114">
        <v>1808.9999999999998</v>
      </c>
      <c r="W201" s="114">
        <v>14704.333333333332</v>
      </c>
      <c r="X201" s="114">
        <v>3577.2666666666664</v>
      </c>
      <c r="Y201" s="114">
        <v>36012</v>
      </c>
      <c r="Z201" s="115">
        <v>100</v>
      </c>
      <c r="AA201" s="115">
        <v>58.872180451127818</v>
      </c>
      <c r="AB201" s="115">
        <v>100</v>
      </c>
      <c r="AC201" s="115">
        <v>100</v>
      </c>
      <c r="AD201" s="115">
        <v>100</v>
      </c>
      <c r="AE201" s="115">
        <v>100</v>
      </c>
      <c r="AF201" s="115">
        <v>27.753912243019329</v>
      </c>
      <c r="AG201" s="115">
        <v>26.265711614835453</v>
      </c>
      <c r="AH201" s="115">
        <v>96.656759434387098</v>
      </c>
      <c r="AI201" s="115">
        <v>45.484628792280297</v>
      </c>
      <c r="AJ201" s="45" t="s">
        <v>2817</v>
      </c>
      <c r="AK201" s="45">
        <v>547</v>
      </c>
      <c r="AL201" s="45" t="s">
        <v>2817</v>
      </c>
      <c r="AM201" s="45" t="s">
        <v>2817</v>
      </c>
      <c r="AN201" s="45" t="s">
        <v>2817</v>
      </c>
      <c r="AO201" s="45" t="s">
        <v>2817</v>
      </c>
      <c r="AP201" s="45">
        <v>4709</v>
      </c>
      <c r="AQ201" s="45">
        <v>41278.666666666672</v>
      </c>
      <c r="AR201" s="45">
        <v>123.73333333333358</v>
      </c>
      <c r="AS201" s="46">
        <f t="shared" si="7"/>
        <v>46658.400000000009</v>
      </c>
    </row>
    <row r="202" spans="1:45" ht="24.95" customHeight="1" x14ac:dyDescent="0.25">
      <c r="A202" s="116" t="s">
        <v>1726</v>
      </c>
      <c r="B202" s="117" t="s">
        <v>1727</v>
      </c>
      <c r="C202" s="118" t="s">
        <v>294</v>
      </c>
      <c r="D202" s="118" t="s">
        <v>330</v>
      </c>
      <c r="E202" s="119" t="s">
        <v>1692</v>
      </c>
      <c r="F202" s="114">
        <v>470</v>
      </c>
      <c r="G202" s="114">
        <v>465</v>
      </c>
      <c r="H202" s="114">
        <v>468</v>
      </c>
      <c r="I202" s="114">
        <v>477</v>
      </c>
      <c r="J202" s="114">
        <v>490</v>
      </c>
      <c r="K202" s="114">
        <v>2752</v>
      </c>
      <c r="L202" s="114">
        <v>3254</v>
      </c>
      <c r="M202" s="114">
        <v>26115</v>
      </c>
      <c r="N202" s="114">
        <v>5310</v>
      </c>
      <c r="O202" s="114">
        <f t="shared" si="6"/>
        <v>39801</v>
      </c>
      <c r="P202" s="114">
        <v>316</v>
      </c>
      <c r="Q202" s="114">
        <v>320</v>
      </c>
      <c r="R202" s="114">
        <v>348</v>
      </c>
      <c r="S202" s="114">
        <v>441</v>
      </c>
      <c r="T202" s="114">
        <v>712</v>
      </c>
      <c r="U202" s="114">
        <v>2615</v>
      </c>
      <c r="V202" s="114">
        <v>853.4</v>
      </c>
      <c r="W202" s="114">
        <v>10296.02222222222</v>
      </c>
      <c r="X202" s="114">
        <v>3274.5777777777776</v>
      </c>
      <c r="Y202" s="114">
        <v>19175.999999999996</v>
      </c>
      <c r="Z202" s="115">
        <v>67.234042553191486</v>
      </c>
      <c r="AA202" s="115">
        <v>68.817204301075279</v>
      </c>
      <c r="AB202" s="115">
        <v>74.358974358974365</v>
      </c>
      <c r="AC202" s="115">
        <v>92.452830188679243</v>
      </c>
      <c r="AD202" s="115">
        <v>100</v>
      </c>
      <c r="AE202" s="115">
        <v>95.02180232558139</v>
      </c>
      <c r="AF202" s="115">
        <v>26.226183159188693</v>
      </c>
      <c r="AG202" s="115">
        <v>39.425702554938617</v>
      </c>
      <c r="AH202" s="115">
        <v>61.668131408244399</v>
      </c>
      <c r="AI202" s="115">
        <v>48.179693977538243</v>
      </c>
      <c r="AJ202" s="45">
        <v>154</v>
      </c>
      <c r="AK202" s="45">
        <v>145</v>
      </c>
      <c r="AL202" s="45">
        <v>120</v>
      </c>
      <c r="AM202" s="45">
        <v>36</v>
      </c>
      <c r="AN202" s="45" t="s">
        <v>2817</v>
      </c>
      <c r="AO202" s="45">
        <v>137</v>
      </c>
      <c r="AP202" s="45">
        <v>2400.6</v>
      </c>
      <c r="AQ202" s="45">
        <v>15818.97777777778</v>
      </c>
      <c r="AR202" s="45">
        <v>2035.4222222222224</v>
      </c>
      <c r="AS202" s="46">
        <f t="shared" si="7"/>
        <v>20847.000000000004</v>
      </c>
    </row>
    <row r="203" spans="1:45" ht="24.95" customHeight="1" x14ac:dyDescent="0.25">
      <c r="A203" s="116" t="s">
        <v>1021</v>
      </c>
      <c r="B203" s="117" t="s">
        <v>1727</v>
      </c>
      <c r="C203" s="118" t="s">
        <v>294</v>
      </c>
      <c r="D203" s="118" t="s">
        <v>331</v>
      </c>
      <c r="E203" s="119" t="s">
        <v>1444</v>
      </c>
      <c r="F203" s="114">
        <v>43</v>
      </c>
      <c r="G203" s="114">
        <v>40</v>
      </c>
      <c r="H203" s="114">
        <v>38</v>
      </c>
      <c r="I203" s="114">
        <v>39</v>
      </c>
      <c r="J203" s="114">
        <v>39</v>
      </c>
      <c r="K203" s="114">
        <v>258</v>
      </c>
      <c r="L203" s="114">
        <v>345</v>
      </c>
      <c r="M203" s="114">
        <v>1878</v>
      </c>
      <c r="N203" s="114">
        <v>386</v>
      </c>
      <c r="O203" s="114">
        <f t="shared" si="6"/>
        <v>3066</v>
      </c>
      <c r="P203" s="114">
        <v>29</v>
      </c>
      <c r="Q203" s="114">
        <v>40</v>
      </c>
      <c r="R203" s="114">
        <v>41</v>
      </c>
      <c r="S203" s="114">
        <v>41</v>
      </c>
      <c r="T203" s="114">
        <v>65</v>
      </c>
      <c r="U203" s="114">
        <v>234.4</v>
      </c>
      <c r="V203" s="114">
        <v>72.599999999999994</v>
      </c>
      <c r="W203" s="114">
        <v>1394.3111111111111</v>
      </c>
      <c r="X203" s="114">
        <v>502.68888888888893</v>
      </c>
      <c r="Y203" s="114">
        <v>2420</v>
      </c>
      <c r="Z203" s="115">
        <v>67.441860465116278</v>
      </c>
      <c r="AA203" s="115">
        <v>100</v>
      </c>
      <c r="AB203" s="115">
        <v>100</v>
      </c>
      <c r="AC203" s="115">
        <v>100</v>
      </c>
      <c r="AD203" s="115">
        <v>100</v>
      </c>
      <c r="AE203" s="115">
        <v>90.852713178294579</v>
      </c>
      <c r="AF203" s="115">
        <v>21.043478260869563</v>
      </c>
      <c r="AG203" s="115">
        <v>74.24446811028281</v>
      </c>
      <c r="AH203" s="115">
        <v>100</v>
      </c>
      <c r="AI203" s="115">
        <v>78.930202217873443</v>
      </c>
      <c r="AJ203" s="45">
        <v>14</v>
      </c>
      <c r="AK203" s="45" t="s">
        <v>2817</v>
      </c>
      <c r="AL203" s="45" t="s">
        <v>2817</v>
      </c>
      <c r="AM203" s="45" t="s">
        <v>2817</v>
      </c>
      <c r="AN203" s="45" t="s">
        <v>2817</v>
      </c>
      <c r="AO203" s="45">
        <v>23.599999999999994</v>
      </c>
      <c r="AP203" s="45">
        <v>272.39999999999998</v>
      </c>
      <c r="AQ203" s="45">
        <v>483.68888888888887</v>
      </c>
      <c r="AR203" s="45" t="s">
        <v>2817</v>
      </c>
      <c r="AS203" s="46">
        <f t="shared" si="7"/>
        <v>793.68888888888887</v>
      </c>
    </row>
    <row r="204" spans="1:45" ht="24.95" customHeight="1" x14ac:dyDescent="0.25">
      <c r="A204" s="116" t="s">
        <v>1002</v>
      </c>
      <c r="B204" s="117" t="s">
        <v>1727</v>
      </c>
      <c r="C204" s="118" t="s">
        <v>294</v>
      </c>
      <c r="D204" s="118" t="s">
        <v>332</v>
      </c>
      <c r="E204" s="119" t="s">
        <v>1453</v>
      </c>
      <c r="F204" s="114">
        <v>102</v>
      </c>
      <c r="G204" s="114">
        <v>96</v>
      </c>
      <c r="H204" s="114">
        <v>93</v>
      </c>
      <c r="I204" s="114">
        <v>92</v>
      </c>
      <c r="J204" s="114">
        <v>94</v>
      </c>
      <c r="K204" s="114">
        <v>528</v>
      </c>
      <c r="L204" s="114">
        <v>651</v>
      </c>
      <c r="M204" s="114">
        <v>5243</v>
      </c>
      <c r="N204" s="114">
        <v>1148</v>
      </c>
      <c r="O204" s="114">
        <f t="shared" si="6"/>
        <v>8047</v>
      </c>
      <c r="P204" s="114">
        <v>95</v>
      </c>
      <c r="Q204" s="114">
        <v>74</v>
      </c>
      <c r="R204" s="114">
        <v>70</v>
      </c>
      <c r="S204" s="114">
        <v>105</v>
      </c>
      <c r="T204" s="114">
        <v>167</v>
      </c>
      <c r="U204" s="114">
        <v>549.20000000000005</v>
      </c>
      <c r="V204" s="114">
        <v>176.6</v>
      </c>
      <c r="W204" s="114">
        <v>3882.9777777777781</v>
      </c>
      <c r="X204" s="114">
        <v>1276.2222222222222</v>
      </c>
      <c r="Y204" s="114">
        <v>6396</v>
      </c>
      <c r="Z204" s="115">
        <v>93.137254901960787</v>
      </c>
      <c r="AA204" s="115">
        <v>77.083333333333343</v>
      </c>
      <c r="AB204" s="115">
        <v>75.268817204301072</v>
      </c>
      <c r="AC204" s="115">
        <v>100</v>
      </c>
      <c r="AD204" s="115">
        <v>100</v>
      </c>
      <c r="AE204" s="115">
        <v>100</v>
      </c>
      <c r="AF204" s="115">
        <v>27.127496159754223</v>
      </c>
      <c r="AG204" s="115">
        <v>74.060228452751815</v>
      </c>
      <c r="AH204" s="115">
        <v>100</v>
      </c>
      <c r="AI204" s="115">
        <v>79.483037156704356</v>
      </c>
      <c r="AJ204" s="45">
        <v>7</v>
      </c>
      <c r="AK204" s="45">
        <v>22</v>
      </c>
      <c r="AL204" s="45">
        <v>23</v>
      </c>
      <c r="AM204" s="45" t="s">
        <v>2817</v>
      </c>
      <c r="AN204" s="45" t="s">
        <v>2817</v>
      </c>
      <c r="AO204" s="45" t="s">
        <v>2817</v>
      </c>
      <c r="AP204" s="45">
        <v>474.4</v>
      </c>
      <c r="AQ204" s="45">
        <v>1360.0222222222219</v>
      </c>
      <c r="AR204" s="45" t="s">
        <v>2817</v>
      </c>
      <c r="AS204" s="46">
        <f t="shared" si="7"/>
        <v>1886.422222222222</v>
      </c>
    </row>
    <row r="205" spans="1:45" ht="24.95" customHeight="1" x14ac:dyDescent="0.25">
      <c r="A205" s="116" t="s">
        <v>1021</v>
      </c>
      <c r="B205" s="117" t="s">
        <v>1727</v>
      </c>
      <c r="C205" s="118" t="s">
        <v>294</v>
      </c>
      <c r="D205" s="118" t="s">
        <v>333</v>
      </c>
      <c r="E205" s="119" t="s">
        <v>1456</v>
      </c>
      <c r="F205" s="114">
        <v>1080</v>
      </c>
      <c r="G205" s="114">
        <v>1058</v>
      </c>
      <c r="H205" s="114">
        <v>1055</v>
      </c>
      <c r="I205" s="114">
        <v>1066</v>
      </c>
      <c r="J205" s="114">
        <v>1090</v>
      </c>
      <c r="K205" s="114">
        <v>6099</v>
      </c>
      <c r="L205" s="114">
        <v>7320</v>
      </c>
      <c r="M205" s="114">
        <v>58027</v>
      </c>
      <c r="N205" s="114">
        <v>9113</v>
      </c>
      <c r="O205" s="114">
        <f t="shared" si="6"/>
        <v>85908</v>
      </c>
      <c r="P205" s="114">
        <v>390</v>
      </c>
      <c r="Q205" s="114">
        <v>999</v>
      </c>
      <c r="R205" s="114">
        <v>1100</v>
      </c>
      <c r="S205" s="114">
        <v>994</v>
      </c>
      <c r="T205" s="114">
        <v>1595</v>
      </c>
      <c r="U205" s="114">
        <v>6163.8</v>
      </c>
      <c r="V205" s="114">
        <v>2674.5999999999995</v>
      </c>
      <c r="W205" s="114">
        <v>54007.62222222222</v>
      </c>
      <c r="X205" s="114">
        <v>14161.97777777778</v>
      </c>
      <c r="Y205" s="114">
        <v>82086</v>
      </c>
      <c r="Z205" s="115">
        <v>36.111111111111107</v>
      </c>
      <c r="AA205" s="115">
        <v>94.423440453686197</v>
      </c>
      <c r="AB205" s="115">
        <v>100</v>
      </c>
      <c r="AC205" s="115">
        <v>93.245778611632275</v>
      </c>
      <c r="AD205" s="115">
        <v>100</v>
      </c>
      <c r="AE205" s="115">
        <v>100</v>
      </c>
      <c r="AF205" s="115">
        <v>36.538251366120214</v>
      </c>
      <c r="AG205" s="115">
        <v>93.073262829755492</v>
      </c>
      <c r="AH205" s="115">
        <v>100</v>
      </c>
      <c r="AI205" s="115">
        <v>95.55105461656656</v>
      </c>
      <c r="AJ205" s="45">
        <v>690</v>
      </c>
      <c r="AK205" s="45">
        <v>59</v>
      </c>
      <c r="AL205" s="45" t="s">
        <v>2817</v>
      </c>
      <c r="AM205" s="45">
        <v>72</v>
      </c>
      <c r="AN205" s="45" t="s">
        <v>2817</v>
      </c>
      <c r="AO205" s="45" t="s">
        <v>2817</v>
      </c>
      <c r="AP205" s="45">
        <v>4645.4000000000005</v>
      </c>
      <c r="AQ205" s="45">
        <v>4019.3777777777796</v>
      </c>
      <c r="AR205" s="45" t="s">
        <v>2817</v>
      </c>
      <c r="AS205" s="46">
        <f t="shared" si="7"/>
        <v>9485.777777777781</v>
      </c>
    </row>
    <row r="206" spans="1:45" ht="24.95" customHeight="1" x14ac:dyDescent="0.25">
      <c r="A206" s="116" t="s">
        <v>1726</v>
      </c>
      <c r="B206" s="117" t="s">
        <v>1727</v>
      </c>
      <c r="C206" s="118" t="s">
        <v>294</v>
      </c>
      <c r="D206" s="118" t="s">
        <v>334</v>
      </c>
      <c r="E206" s="119" t="s">
        <v>1693</v>
      </c>
      <c r="F206" s="114">
        <v>74</v>
      </c>
      <c r="G206" s="114">
        <v>77</v>
      </c>
      <c r="H206" s="114">
        <v>81</v>
      </c>
      <c r="I206" s="114">
        <v>84</v>
      </c>
      <c r="J206" s="114">
        <v>88</v>
      </c>
      <c r="K206" s="114">
        <v>508</v>
      </c>
      <c r="L206" s="114">
        <v>617</v>
      </c>
      <c r="M206" s="114">
        <v>5283</v>
      </c>
      <c r="N206" s="114">
        <v>1343</v>
      </c>
      <c r="O206" s="114">
        <f t="shared" si="6"/>
        <v>8155</v>
      </c>
      <c r="P206" s="114">
        <v>59</v>
      </c>
      <c r="Q206" s="114">
        <v>75</v>
      </c>
      <c r="R206" s="114">
        <v>83</v>
      </c>
      <c r="S206" s="114">
        <v>67</v>
      </c>
      <c r="T206" s="114">
        <v>192</v>
      </c>
      <c r="U206" s="114">
        <v>536</v>
      </c>
      <c r="V206" s="114">
        <v>176.79999999999998</v>
      </c>
      <c r="W206" s="114">
        <v>3640.0222222222219</v>
      </c>
      <c r="X206" s="114">
        <v>1243.1777777777777</v>
      </c>
      <c r="Y206" s="114">
        <v>6072</v>
      </c>
      <c r="Z206" s="115">
        <v>79.729729729729726</v>
      </c>
      <c r="AA206" s="115">
        <v>97.402597402597408</v>
      </c>
      <c r="AB206" s="115">
        <v>100</v>
      </c>
      <c r="AC206" s="115">
        <v>79.761904761904773</v>
      </c>
      <c r="AD206" s="115">
        <v>100</v>
      </c>
      <c r="AE206" s="115">
        <v>100</v>
      </c>
      <c r="AF206" s="115">
        <v>28.654781199351696</v>
      </c>
      <c r="AG206" s="115">
        <v>68.900666708730313</v>
      </c>
      <c r="AH206" s="115">
        <v>92.567220981219492</v>
      </c>
      <c r="AI206" s="115">
        <v>74.457388105456772</v>
      </c>
      <c r="AJ206" s="45">
        <v>15</v>
      </c>
      <c r="AK206" s="45">
        <v>2</v>
      </c>
      <c r="AL206" s="45" t="s">
        <v>2817</v>
      </c>
      <c r="AM206" s="45">
        <v>17</v>
      </c>
      <c r="AN206" s="45" t="s">
        <v>2817</v>
      </c>
      <c r="AO206" s="45" t="s">
        <v>2817</v>
      </c>
      <c r="AP206" s="45">
        <v>440.20000000000005</v>
      </c>
      <c r="AQ206" s="45">
        <v>1642.9777777777781</v>
      </c>
      <c r="AR206" s="45">
        <v>99.822222222222308</v>
      </c>
      <c r="AS206" s="46">
        <f t="shared" si="7"/>
        <v>2217</v>
      </c>
    </row>
    <row r="207" spans="1:45" ht="24.95" customHeight="1" x14ac:dyDescent="0.25">
      <c r="A207" s="116" t="s">
        <v>1740</v>
      </c>
      <c r="B207" s="117" t="s">
        <v>1727</v>
      </c>
      <c r="C207" s="118" t="s">
        <v>294</v>
      </c>
      <c r="D207" s="118" t="s">
        <v>335</v>
      </c>
      <c r="E207" s="119" t="s">
        <v>1470</v>
      </c>
      <c r="F207" s="114">
        <v>41</v>
      </c>
      <c r="G207" s="114">
        <v>43</v>
      </c>
      <c r="H207" s="114">
        <v>45</v>
      </c>
      <c r="I207" s="114">
        <v>46</v>
      </c>
      <c r="J207" s="114">
        <v>48</v>
      </c>
      <c r="K207" s="114">
        <v>256</v>
      </c>
      <c r="L207" s="114">
        <v>271</v>
      </c>
      <c r="M207" s="114">
        <v>2538</v>
      </c>
      <c r="N207" s="114">
        <v>597</v>
      </c>
      <c r="O207" s="114">
        <f t="shared" si="6"/>
        <v>3885</v>
      </c>
      <c r="P207" s="114">
        <v>40</v>
      </c>
      <c r="Q207" s="114">
        <v>35</v>
      </c>
      <c r="R207" s="114">
        <v>36</v>
      </c>
      <c r="S207" s="114">
        <v>33</v>
      </c>
      <c r="T207" s="114">
        <v>85</v>
      </c>
      <c r="U207" s="114">
        <v>244</v>
      </c>
      <c r="V207" s="114">
        <v>86.2</v>
      </c>
      <c r="W207" s="114">
        <v>1669.7333333333336</v>
      </c>
      <c r="X207" s="114">
        <v>579.06666666666661</v>
      </c>
      <c r="Y207" s="114">
        <v>2808</v>
      </c>
      <c r="Z207" s="115">
        <v>97.560975609756099</v>
      </c>
      <c r="AA207" s="115">
        <v>81.395348837209298</v>
      </c>
      <c r="AB207" s="115">
        <v>80</v>
      </c>
      <c r="AC207" s="115">
        <v>71.739130434782609</v>
      </c>
      <c r="AD207" s="115">
        <v>100</v>
      </c>
      <c r="AE207" s="115">
        <v>95.3125</v>
      </c>
      <c r="AF207" s="115">
        <v>31.808118081180815</v>
      </c>
      <c r="AG207" s="115">
        <v>65.789335434725515</v>
      </c>
      <c r="AH207" s="115">
        <v>96.996091568955876</v>
      </c>
      <c r="AI207" s="115">
        <v>72.277992277992269</v>
      </c>
      <c r="AJ207" s="45">
        <v>1</v>
      </c>
      <c r="AK207" s="45">
        <v>8</v>
      </c>
      <c r="AL207" s="45">
        <v>9</v>
      </c>
      <c r="AM207" s="45">
        <v>13</v>
      </c>
      <c r="AN207" s="45" t="s">
        <v>2817</v>
      </c>
      <c r="AO207" s="45">
        <v>12</v>
      </c>
      <c r="AP207" s="45">
        <v>184.8</v>
      </c>
      <c r="AQ207" s="45">
        <v>868.26666666666642</v>
      </c>
      <c r="AR207" s="45">
        <v>17.933333333333394</v>
      </c>
      <c r="AS207" s="46">
        <f t="shared" si="7"/>
        <v>1113.9999999999998</v>
      </c>
    </row>
    <row r="208" spans="1:45" ht="24.95" customHeight="1" x14ac:dyDescent="0.25">
      <c r="A208" s="116" t="s">
        <v>1740</v>
      </c>
      <c r="B208" s="117" t="s">
        <v>1727</v>
      </c>
      <c r="C208" s="118" t="s">
        <v>294</v>
      </c>
      <c r="D208" s="118" t="s">
        <v>336</v>
      </c>
      <c r="E208" s="119" t="s">
        <v>1477</v>
      </c>
      <c r="F208" s="114">
        <v>136</v>
      </c>
      <c r="G208" s="114">
        <v>137</v>
      </c>
      <c r="H208" s="114">
        <v>138</v>
      </c>
      <c r="I208" s="114">
        <v>140</v>
      </c>
      <c r="J208" s="114">
        <v>142</v>
      </c>
      <c r="K208" s="114">
        <v>736</v>
      </c>
      <c r="L208" s="114">
        <v>794</v>
      </c>
      <c r="M208" s="114">
        <v>6181</v>
      </c>
      <c r="N208" s="114">
        <v>992</v>
      </c>
      <c r="O208" s="114">
        <f t="shared" si="6"/>
        <v>9396</v>
      </c>
      <c r="P208" s="114">
        <v>109</v>
      </c>
      <c r="Q208" s="114">
        <v>142</v>
      </c>
      <c r="R208" s="114">
        <v>152</v>
      </c>
      <c r="S208" s="114">
        <v>157</v>
      </c>
      <c r="T208" s="114">
        <v>263</v>
      </c>
      <c r="U208" s="114">
        <v>803.8</v>
      </c>
      <c r="V208" s="114">
        <v>192.79999999999998</v>
      </c>
      <c r="W208" s="114">
        <v>3078.4888888888895</v>
      </c>
      <c r="X208" s="114">
        <v>902.91111111111104</v>
      </c>
      <c r="Y208" s="114">
        <v>5801</v>
      </c>
      <c r="Z208" s="115">
        <v>80.14705882352942</v>
      </c>
      <c r="AA208" s="115">
        <v>100</v>
      </c>
      <c r="AB208" s="115">
        <v>100</v>
      </c>
      <c r="AC208" s="115">
        <v>100</v>
      </c>
      <c r="AD208" s="115">
        <v>100</v>
      </c>
      <c r="AE208" s="115">
        <v>100</v>
      </c>
      <c r="AF208" s="115">
        <v>24.28211586901763</v>
      </c>
      <c r="AG208" s="115">
        <v>49.805676895144629</v>
      </c>
      <c r="AH208" s="115">
        <v>91.019265232974902</v>
      </c>
      <c r="AI208" s="115">
        <v>61.73903788846318</v>
      </c>
      <c r="AJ208" s="45">
        <v>27</v>
      </c>
      <c r="AK208" s="45" t="s">
        <v>2817</v>
      </c>
      <c r="AL208" s="45" t="s">
        <v>2817</v>
      </c>
      <c r="AM208" s="45" t="s">
        <v>2817</v>
      </c>
      <c r="AN208" s="45" t="s">
        <v>2817</v>
      </c>
      <c r="AO208" s="45" t="s">
        <v>2817</v>
      </c>
      <c r="AP208" s="45">
        <v>601.20000000000005</v>
      </c>
      <c r="AQ208" s="45">
        <v>3102.5111111111105</v>
      </c>
      <c r="AR208" s="45">
        <v>89.08888888888896</v>
      </c>
      <c r="AS208" s="46">
        <f t="shared" si="7"/>
        <v>3819.7999999999997</v>
      </c>
    </row>
    <row r="209" spans="1:45" ht="24.95" customHeight="1" x14ac:dyDescent="0.25">
      <c r="A209" s="116" t="s">
        <v>1002</v>
      </c>
      <c r="B209" s="117" t="s">
        <v>1727</v>
      </c>
      <c r="C209" s="118" t="s">
        <v>294</v>
      </c>
      <c r="D209" s="118" t="s">
        <v>337</v>
      </c>
      <c r="E209" s="119" t="s">
        <v>1485</v>
      </c>
      <c r="F209" s="114">
        <v>99</v>
      </c>
      <c r="G209" s="114">
        <v>98</v>
      </c>
      <c r="H209" s="114">
        <v>98</v>
      </c>
      <c r="I209" s="114">
        <v>100</v>
      </c>
      <c r="J209" s="114">
        <v>101</v>
      </c>
      <c r="K209" s="114">
        <v>555</v>
      </c>
      <c r="L209" s="114">
        <v>654</v>
      </c>
      <c r="M209" s="114">
        <v>5612</v>
      </c>
      <c r="N209" s="114">
        <v>982</v>
      </c>
      <c r="O209" s="114">
        <f t="shared" si="6"/>
        <v>8299</v>
      </c>
      <c r="P209" s="114">
        <v>71</v>
      </c>
      <c r="Q209" s="114">
        <v>86</v>
      </c>
      <c r="R209" s="114">
        <v>73</v>
      </c>
      <c r="S209" s="114">
        <v>96</v>
      </c>
      <c r="T209" s="114">
        <v>179</v>
      </c>
      <c r="U209" s="114">
        <v>592.4</v>
      </c>
      <c r="V209" s="114">
        <v>187.79999999999995</v>
      </c>
      <c r="W209" s="114">
        <v>4227.3777777777777</v>
      </c>
      <c r="X209" s="114">
        <v>1113.4222222222222</v>
      </c>
      <c r="Y209" s="114">
        <v>6626</v>
      </c>
      <c r="Z209" s="115">
        <v>71.717171717171709</v>
      </c>
      <c r="AA209" s="115">
        <v>87.755102040816325</v>
      </c>
      <c r="AB209" s="115">
        <v>74.489795918367349</v>
      </c>
      <c r="AC209" s="115">
        <v>96</v>
      </c>
      <c r="AD209" s="115">
        <v>100</v>
      </c>
      <c r="AE209" s="115">
        <v>100</v>
      </c>
      <c r="AF209" s="115">
        <v>28.715596330275222</v>
      </c>
      <c r="AG209" s="115">
        <v>75.327472875584064</v>
      </c>
      <c r="AH209" s="115">
        <v>100</v>
      </c>
      <c r="AI209" s="115">
        <v>79.840944692131572</v>
      </c>
      <c r="AJ209" s="45">
        <v>28</v>
      </c>
      <c r="AK209" s="45">
        <v>12</v>
      </c>
      <c r="AL209" s="45">
        <v>25</v>
      </c>
      <c r="AM209" s="45">
        <v>4</v>
      </c>
      <c r="AN209" s="45" t="s">
        <v>2817</v>
      </c>
      <c r="AO209" s="45" t="s">
        <v>2817</v>
      </c>
      <c r="AP209" s="45">
        <v>466.20000000000005</v>
      </c>
      <c r="AQ209" s="45">
        <v>1384.6222222222223</v>
      </c>
      <c r="AR209" s="45" t="s">
        <v>2817</v>
      </c>
      <c r="AS209" s="46">
        <f t="shared" si="7"/>
        <v>1919.8222222222223</v>
      </c>
    </row>
    <row r="210" spans="1:45" ht="24.95" customHeight="1" x14ac:dyDescent="0.25">
      <c r="A210" s="116" t="s">
        <v>1009</v>
      </c>
      <c r="B210" s="117" t="s">
        <v>1727</v>
      </c>
      <c r="C210" s="118" t="s">
        <v>294</v>
      </c>
      <c r="D210" s="118" t="s">
        <v>338</v>
      </c>
      <c r="E210" s="119" t="s">
        <v>1488</v>
      </c>
      <c r="F210" s="114">
        <v>68</v>
      </c>
      <c r="G210" s="114">
        <v>63</v>
      </c>
      <c r="H210" s="114">
        <v>61</v>
      </c>
      <c r="I210" s="114">
        <v>61</v>
      </c>
      <c r="J210" s="114">
        <v>64</v>
      </c>
      <c r="K210" s="114">
        <v>405</v>
      </c>
      <c r="L210" s="114">
        <v>571</v>
      </c>
      <c r="M210" s="114">
        <v>4063</v>
      </c>
      <c r="N210" s="114">
        <v>1035</v>
      </c>
      <c r="O210" s="114">
        <f t="shared" si="6"/>
        <v>6391</v>
      </c>
      <c r="P210" s="114">
        <v>53</v>
      </c>
      <c r="Q210" s="114">
        <v>50</v>
      </c>
      <c r="R210" s="114">
        <v>64</v>
      </c>
      <c r="S210" s="114">
        <v>46</v>
      </c>
      <c r="T210" s="114">
        <v>127</v>
      </c>
      <c r="U210" s="114">
        <v>385.6</v>
      </c>
      <c r="V210" s="114">
        <v>152.80000000000001</v>
      </c>
      <c r="W210" s="114">
        <v>2724.1111111111109</v>
      </c>
      <c r="X210" s="114">
        <v>825.48888888888894</v>
      </c>
      <c r="Y210" s="114">
        <v>4428</v>
      </c>
      <c r="Z210" s="115">
        <v>77.941176470588232</v>
      </c>
      <c r="AA210" s="115">
        <v>79.365079365079367</v>
      </c>
      <c r="AB210" s="115">
        <v>100</v>
      </c>
      <c r="AC210" s="115">
        <v>75.409836065573771</v>
      </c>
      <c r="AD210" s="115">
        <v>100</v>
      </c>
      <c r="AE210" s="115">
        <v>95.209876543209887</v>
      </c>
      <c r="AF210" s="115">
        <v>26.760070052539408</v>
      </c>
      <c r="AG210" s="115">
        <v>67.04679082232613</v>
      </c>
      <c r="AH210" s="115">
        <v>79.757380568974781</v>
      </c>
      <c r="AI210" s="115">
        <v>69.284931935534345</v>
      </c>
      <c r="AJ210" s="45">
        <v>15</v>
      </c>
      <c r="AK210" s="45">
        <v>13</v>
      </c>
      <c r="AL210" s="45" t="s">
        <v>2817</v>
      </c>
      <c r="AM210" s="45">
        <v>15</v>
      </c>
      <c r="AN210" s="45" t="s">
        <v>2817</v>
      </c>
      <c r="AO210" s="45">
        <v>19.399999999999977</v>
      </c>
      <c r="AP210" s="45">
        <v>418.2</v>
      </c>
      <c r="AQ210" s="45">
        <v>1338.8888888888891</v>
      </c>
      <c r="AR210" s="45">
        <v>209.51111111111106</v>
      </c>
      <c r="AS210" s="46">
        <f t="shared" si="7"/>
        <v>2029</v>
      </c>
    </row>
    <row r="211" spans="1:45" ht="24.95" customHeight="1" x14ac:dyDescent="0.25">
      <c r="A211" s="116" t="s">
        <v>1021</v>
      </c>
      <c r="B211" s="117" t="s">
        <v>1727</v>
      </c>
      <c r="C211" s="118" t="s">
        <v>294</v>
      </c>
      <c r="D211" s="118" t="s">
        <v>339</v>
      </c>
      <c r="E211" s="119" t="s">
        <v>1775</v>
      </c>
      <c r="F211" s="114">
        <v>329</v>
      </c>
      <c r="G211" s="114">
        <v>339</v>
      </c>
      <c r="H211" s="114">
        <v>350</v>
      </c>
      <c r="I211" s="114">
        <v>362</v>
      </c>
      <c r="J211" s="114">
        <v>372</v>
      </c>
      <c r="K211" s="114">
        <v>2036</v>
      </c>
      <c r="L211" s="114">
        <v>2271</v>
      </c>
      <c r="M211" s="114">
        <v>16744</v>
      </c>
      <c r="N211" s="114">
        <v>2968</v>
      </c>
      <c r="O211" s="114">
        <f t="shared" si="6"/>
        <v>25771</v>
      </c>
      <c r="P211" s="114">
        <v>197</v>
      </c>
      <c r="Q211" s="114">
        <v>471</v>
      </c>
      <c r="R211" s="114">
        <v>389</v>
      </c>
      <c r="S211" s="114">
        <v>358</v>
      </c>
      <c r="T211" s="114">
        <v>578</v>
      </c>
      <c r="U211" s="114">
        <v>2269.4</v>
      </c>
      <c r="V211" s="114">
        <v>810.2</v>
      </c>
      <c r="W211" s="114">
        <v>9192.1111111111095</v>
      </c>
      <c r="X211" s="114">
        <v>3288.2888888888888</v>
      </c>
      <c r="Y211" s="114">
        <v>17552.999999999996</v>
      </c>
      <c r="Z211" s="115">
        <v>59.878419452887542</v>
      </c>
      <c r="AA211" s="115">
        <v>100</v>
      </c>
      <c r="AB211" s="115">
        <v>100</v>
      </c>
      <c r="AC211" s="115">
        <v>98.895027624309392</v>
      </c>
      <c r="AD211" s="115">
        <v>100</v>
      </c>
      <c r="AE211" s="115">
        <v>100</v>
      </c>
      <c r="AF211" s="115">
        <v>35.675913694407754</v>
      </c>
      <c r="AG211" s="115">
        <v>54.897940224027174</v>
      </c>
      <c r="AH211" s="115">
        <v>100</v>
      </c>
      <c r="AI211" s="115">
        <v>68.111443094951667</v>
      </c>
      <c r="AJ211" s="45">
        <v>132</v>
      </c>
      <c r="AK211" s="45" t="s">
        <v>2817</v>
      </c>
      <c r="AL211" s="45" t="s">
        <v>2817</v>
      </c>
      <c r="AM211" s="45">
        <v>4</v>
      </c>
      <c r="AN211" s="45" t="s">
        <v>2817</v>
      </c>
      <c r="AO211" s="45" t="s">
        <v>2817</v>
      </c>
      <c r="AP211" s="45">
        <v>1460.8</v>
      </c>
      <c r="AQ211" s="45">
        <v>7551.8888888888905</v>
      </c>
      <c r="AR211" s="45" t="s">
        <v>2817</v>
      </c>
      <c r="AS211" s="46">
        <f t="shared" si="7"/>
        <v>9148.6888888888898</v>
      </c>
    </row>
    <row r="212" spans="1:45" ht="24.95" customHeight="1" x14ac:dyDescent="0.25">
      <c r="A212" s="116" t="s">
        <v>1726</v>
      </c>
      <c r="B212" s="117" t="s">
        <v>1727</v>
      </c>
      <c r="C212" s="118" t="s">
        <v>294</v>
      </c>
      <c r="D212" s="118" t="s">
        <v>340</v>
      </c>
      <c r="E212" s="119" t="s">
        <v>1776</v>
      </c>
      <c r="F212" s="114">
        <v>42</v>
      </c>
      <c r="G212" s="114">
        <v>45</v>
      </c>
      <c r="H212" s="114">
        <v>49</v>
      </c>
      <c r="I212" s="114">
        <v>52</v>
      </c>
      <c r="J212" s="114">
        <v>57</v>
      </c>
      <c r="K212" s="114">
        <v>337</v>
      </c>
      <c r="L212" s="114">
        <v>401</v>
      </c>
      <c r="M212" s="114">
        <v>2922</v>
      </c>
      <c r="N212" s="114">
        <v>733</v>
      </c>
      <c r="O212" s="114">
        <f t="shared" si="6"/>
        <v>4638</v>
      </c>
      <c r="P212" s="114">
        <v>54</v>
      </c>
      <c r="Q212" s="114">
        <v>67</v>
      </c>
      <c r="R212" s="114">
        <v>44</v>
      </c>
      <c r="S212" s="114">
        <v>50</v>
      </c>
      <c r="T212" s="114">
        <v>62</v>
      </c>
      <c r="U212" s="114">
        <v>403</v>
      </c>
      <c r="V212" s="114">
        <v>15.999999999999998</v>
      </c>
      <c r="W212" s="114">
        <v>809.17777777777769</v>
      </c>
      <c r="X212" s="114">
        <v>154.82222222222219</v>
      </c>
      <c r="Y212" s="114">
        <v>1660</v>
      </c>
      <c r="Z212" s="115">
        <v>100</v>
      </c>
      <c r="AA212" s="115">
        <v>100</v>
      </c>
      <c r="AB212" s="115">
        <v>89.795918367346943</v>
      </c>
      <c r="AC212" s="115">
        <v>96.15384615384616</v>
      </c>
      <c r="AD212" s="115">
        <v>100</v>
      </c>
      <c r="AE212" s="115">
        <v>100</v>
      </c>
      <c r="AF212" s="115">
        <v>3.9900249376558601</v>
      </c>
      <c r="AG212" s="115">
        <v>27.692600197733665</v>
      </c>
      <c r="AH212" s="115">
        <v>21.121721994846137</v>
      </c>
      <c r="AI212" s="115">
        <v>35.791289348857262</v>
      </c>
      <c r="AJ212" s="45" t="s">
        <v>2817</v>
      </c>
      <c r="AK212" s="45" t="s">
        <v>2817</v>
      </c>
      <c r="AL212" s="45">
        <v>5</v>
      </c>
      <c r="AM212" s="45">
        <v>2</v>
      </c>
      <c r="AN212" s="45" t="s">
        <v>2817</v>
      </c>
      <c r="AO212" s="45" t="s">
        <v>2817</v>
      </c>
      <c r="AP212" s="45">
        <v>385</v>
      </c>
      <c r="AQ212" s="45">
        <v>2112.8222222222221</v>
      </c>
      <c r="AR212" s="45">
        <v>578.17777777777781</v>
      </c>
      <c r="AS212" s="46">
        <f t="shared" si="7"/>
        <v>3083</v>
      </c>
    </row>
    <row r="213" spans="1:45" ht="24.95" customHeight="1" x14ac:dyDescent="0.25">
      <c r="A213" s="116" t="s">
        <v>1726</v>
      </c>
      <c r="B213" s="117" t="s">
        <v>1727</v>
      </c>
      <c r="C213" s="118" t="s">
        <v>294</v>
      </c>
      <c r="D213" s="118" t="s">
        <v>341</v>
      </c>
      <c r="E213" s="119" t="s">
        <v>1777</v>
      </c>
      <c r="F213" s="114">
        <v>217</v>
      </c>
      <c r="G213" s="114">
        <v>223</v>
      </c>
      <c r="H213" s="114">
        <v>229</v>
      </c>
      <c r="I213" s="114">
        <v>238</v>
      </c>
      <c r="J213" s="114">
        <v>247</v>
      </c>
      <c r="K213" s="114">
        <v>1406</v>
      </c>
      <c r="L213" s="114">
        <v>1645</v>
      </c>
      <c r="M213" s="114">
        <v>11266</v>
      </c>
      <c r="N213" s="114">
        <v>2061</v>
      </c>
      <c r="O213" s="114">
        <f t="shared" si="6"/>
        <v>17532</v>
      </c>
      <c r="P213" s="114">
        <v>181</v>
      </c>
      <c r="Q213" s="114">
        <v>150</v>
      </c>
      <c r="R213" s="114">
        <v>181</v>
      </c>
      <c r="S213" s="114">
        <v>262</v>
      </c>
      <c r="T213" s="114">
        <v>563</v>
      </c>
      <c r="U213" s="114">
        <v>1694</v>
      </c>
      <c r="V213" s="114">
        <v>535.80000000000007</v>
      </c>
      <c r="W213" s="114">
        <v>4547.2222222222226</v>
      </c>
      <c r="X213" s="114">
        <v>1263.9777777777776</v>
      </c>
      <c r="Y213" s="114">
        <v>9378</v>
      </c>
      <c r="Z213" s="115">
        <v>83.410138248847929</v>
      </c>
      <c r="AA213" s="115">
        <v>67.264573991031398</v>
      </c>
      <c r="AB213" s="115">
        <v>79.039301310043669</v>
      </c>
      <c r="AC213" s="115">
        <v>100</v>
      </c>
      <c r="AD213" s="115">
        <v>100</v>
      </c>
      <c r="AE213" s="115">
        <v>100</v>
      </c>
      <c r="AF213" s="115">
        <v>32.571428571428577</v>
      </c>
      <c r="AG213" s="115">
        <v>40.362348856934339</v>
      </c>
      <c r="AH213" s="115">
        <v>61.328373497223566</v>
      </c>
      <c r="AI213" s="115">
        <v>53.49075975359343</v>
      </c>
      <c r="AJ213" s="45">
        <v>36</v>
      </c>
      <c r="AK213" s="45">
        <v>73</v>
      </c>
      <c r="AL213" s="45">
        <v>48</v>
      </c>
      <c r="AM213" s="45" t="s">
        <v>2817</v>
      </c>
      <c r="AN213" s="45" t="s">
        <v>2817</v>
      </c>
      <c r="AO213" s="45" t="s">
        <v>2817</v>
      </c>
      <c r="AP213" s="45">
        <v>1109.1999999999998</v>
      </c>
      <c r="AQ213" s="45">
        <v>6718.7777777777774</v>
      </c>
      <c r="AR213" s="45">
        <v>797.02222222222235</v>
      </c>
      <c r="AS213" s="46">
        <f t="shared" si="7"/>
        <v>8782</v>
      </c>
    </row>
    <row r="214" spans="1:45" ht="24.95" customHeight="1" x14ac:dyDescent="0.25">
      <c r="A214" s="116" t="s">
        <v>1740</v>
      </c>
      <c r="B214" s="117" t="s">
        <v>1727</v>
      </c>
      <c r="C214" s="118" t="s">
        <v>294</v>
      </c>
      <c r="D214" s="118" t="s">
        <v>342</v>
      </c>
      <c r="E214" s="119" t="s">
        <v>1563</v>
      </c>
      <c r="F214" s="114">
        <v>352</v>
      </c>
      <c r="G214" s="114">
        <v>347</v>
      </c>
      <c r="H214" s="114">
        <v>347</v>
      </c>
      <c r="I214" s="114">
        <v>352</v>
      </c>
      <c r="J214" s="114">
        <v>357</v>
      </c>
      <c r="K214" s="114">
        <v>1944</v>
      </c>
      <c r="L214" s="114">
        <v>2234</v>
      </c>
      <c r="M214" s="114">
        <v>17367</v>
      </c>
      <c r="N214" s="114">
        <v>3053</v>
      </c>
      <c r="O214" s="114">
        <f t="shared" si="6"/>
        <v>26353</v>
      </c>
      <c r="P214" s="114">
        <v>187</v>
      </c>
      <c r="Q214" s="114">
        <v>378</v>
      </c>
      <c r="R214" s="114">
        <v>354</v>
      </c>
      <c r="S214" s="114">
        <v>340</v>
      </c>
      <c r="T214" s="114">
        <v>626</v>
      </c>
      <c r="U214" s="114">
        <v>2456</v>
      </c>
      <c r="V214" s="114">
        <v>906</v>
      </c>
      <c r="W214" s="114">
        <v>8511.177777777777</v>
      </c>
      <c r="X214" s="114">
        <v>3030.8222222222221</v>
      </c>
      <c r="Y214" s="114">
        <v>16789</v>
      </c>
      <c r="Z214" s="115">
        <v>53.125</v>
      </c>
      <c r="AA214" s="115">
        <v>100</v>
      </c>
      <c r="AB214" s="115">
        <v>100</v>
      </c>
      <c r="AC214" s="115">
        <v>96.590909090909093</v>
      </c>
      <c r="AD214" s="115">
        <v>100</v>
      </c>
      <c r="AE214" s="115">
        <v>100</v>
      </c>
      <c r="AF214" s="115">
        <v>40.555058191584607</v>
      </c>
      <c r="AG214" s="115">
        <v>49.007760567615463</v>
      </c>
      <c r="AH214" s="115">
        <v>99.273574262110117</v>
      </c>
      <c r="AI214" s="115">
        <v>63.708116722953747</v>
      </c>
      <c r="AJ214" s="45">
        <v>165</v>
      </c>
      <c r="AK214" s="45" t="s">
        <v>2817</v>
      </c>
      <c r="AL214" s="45" t="s">
        <v>2817</v>
      </c>
      <c r="AM214" s="45">
        <v>12</v>
      </c>
      <c r="AN214" s="45" t="s">
        <v>2817</v>
      </c>
      <c r="AO214" s="45" t="s">
        <v>2817</v>
      </c>
      <c r="AP214" s="45">
        <v>1328</v>
      </c>
      <c r="AQ214" s="45">
        <v>8855.822222222223</v>
      </c>
      <c r="AR214" s="45">
        <v>22.177777777777919</v>
      </c>
      <c r="AS214" s="46">
        <f t="shared" si="7"/>
        <v>10383</v>
      </c>
    </row>
    <row r="215" spans="1:45" ht="24.95" customHeight="1" x14ac:dyDescent="0.25">
      <c r="A215" s="116" t="s">
        <v>1726</v>
      </c>
      <c r="B215" s="117" t="s">
        <v>1727</v>
      </c>
      <c r="C215" s="118" t="s">
        <v>294</v>
      </c>
      <c r="D215" s="118" t="s">
        <v>343</v>
      </c>
      <c r="E215" s="119" t="s">
        <v>1572</v>
      </c>
      <c r="F215" s="114">
        <v>67</v>
      </c>
      <c r="G215" s="114">
        <v>70</v>
      </c>
      <c r="H215" s="114">
        <v>73</v>
      </c>
      <c r="I215" s="114">
        <v>76</v>
      </c>
      <c r="J215" s="114">
        <v>80</v>
      </c>
      <c r="K215" s="114">
        <v>462</v>
      </c>
      <c r="L215" s="114">
        <v>548</v>
      </c>
      <c r="M215" s="114">
        <v>4270</v>
      </c>
      <c r="N215" s="114">
        <v>830</v>
      </c>
      <c r="O215" s="114">
        <f t="shared" si="6"/>
        <v>6476</v>
      </c>
      <c r="P215" s="114">
        <v>67</v>
      </c>
      <c r="Q215" s="114">
        <v>59</v>
      </c>
      <c r="R215" s="114">
        <v>72</v>
      </c>
      <c r="S215" s="114">
        <v>76</v>
      </c>
      <c r="T215" s="114">
        <v>105</v>
      </c>
      <c r="U215" s="114">
        <v>344.4</v>
      </c>
      <c r="V215" s="114">
        <v>113.6</v>
      </c>
      <c r="W215" s="114">
        <v>2856.2444444444445</v>
      </c>
      <c r="X215" s="114">
        <v>895.7555555555557</v>
      </c>
      <c r="Y215" s="114">
        <v>4589</v>
      </c>
      <c r="Z215" s="115">
        <v>100</v>
      </c>
      <c r="AA215" s="115">
        <v>84.285714285714292</v>
      </c>
      <c r="AB215" s="115">
        <v>98.630136986301366</v>
      </c>
      <c r="AC215" s="115">
        <v>100</v>
      </c>
      <c r="AD215" s="115">
        <v>100</v>
      </c>
      <c r="AE215" s="115">
        <v>74.545454545454533</v>
      </c>
      <c r="AF215" s="115">
        <v>20.729927007299271</v>
      </c>
      <c r="AG215" s="115">
        <v>66.890970595888632</v>
      </c>
      <c r="AH215" s="115">
        <v>100</v>
      </c>
      <c r="AI215" s="115">
        <v>70.8616429894997</v>
      </c>
      <c r="AJ215" s="45" t="s">
        <v>2817</v>
      </c>
      <c r="AK215" s="45">
        <v>11</v>
      </c>
      <c r="AL215" s="45">
        <v>1</v>
      </c>
      <c r="AM215" s="45" t="s">
        <v>2817</v>
      </c>
      <c r="AN215" s="45" t="s">
        <v>2817</v>
      </c>
      <c r="AO215" s="45">
        <v>117.60000000000002</v>
      </c>
      <c r="AP215" s="45">
        <v>434.4</v>
      </c>
      <c r="AQ215" s="45">
        <v>1413.7555555555555</v>
      </c>
      <c r="AR215" s="45" t="s">
        <v>2817</v>
      </c>
      <c r="AS215" s="46">
        <f t="shared" si="7"/>
        <v>1977.7555555555555</v>
      </c>
    </row>
    <row r="216" spans="1:45" ht="24.95" customHeight="1" x14ac:dyDescent="0.25">
      <c r="A216" s="116" t="s">
        <v>1740</v>
      </c>
      <c r="B216" s="117" t="s">
        <v>1727</v>
      </c>
      <c r="C216" s="118" t="s">
        <v>294</v>
      </c>
      <c r="D216" s="118" t="s">
        <v>344</v>
      </c>
      <c r="E216" s="119" t="s">
        <v>1578</v>
      </c>
      <c r="F216" s="114">
        <v>129</v>
      </c>
      <c r="G216" s="114">
        <v>134</v>
      </c>
      <c r="H216" s="114">
        <v>139</v>
      </c>
      <c r="I216" s="114">
        <v>145</v>
      </c>
      <c r="J216" s="114">
        <v>150</v>
      </c>
      <c r="K216" s="114">
        <v>818</v>
      </c>
      <c r="L216" s="114">
        <v>887</v>
      </c>
      <c r="M216" s="114">
        <v>6932</v>
      </c>
      <c r="N216" s="114">
        <v>1431</v>
      </c>
      <c r="O216" s="114">
        <f t="shared" si="6"/>
        <v>10765</v>
      </c>
      <c r="P216" s="114">
        <v>151</v>
      </c>
      <c r="Q216" s="114">
        <v>127</v>
      </c>
      <c r="R216" s="114">
        <v>156</v>
      </c>
      <c r="S216" s="114">
        <v>142</v>
      </c>
      <c r="T216" s="114">
        <v>299</v>
      </c>
      <c r="U216" s="114">
        <v>760.6</v>
      </c>
      <c r="V216" s="114">
        <v>340.40000000000003</v>
      </c>
      <c r="W216" s="114">
        <v>3627.4666666666667</v>
      </c>
      <c r="X216" s="114">
        <v>1197.5333333333333</v>
      </c>
      <c r="Y216" s="114">
        <v>6801</v>
      </c>
      <c r="Z216" s="115">
        <v>100</v>
      </c>
      <c r="AA216" s="115">
        <v>94.776119402985074</v>
      </c>
      <c r="AB216" s="115">
        <v>100</v>
      </c>
      <c r="AC216" s="115">
        <v>97.931034482758619</v>
      </c>
      <c r="AD216" s="115">
        <v>100</v>
      </c>
      <c r="AE216" s="115">
        <v>92.98288508557458</v>
      </c>
      <c r="AF216" s="115">
        <v>38.376550169109365</v>
      </c>
      <c r="AG216" s="115">
        <v>52.329294095018277</v>
      </c>
      <c r="AH216" s="115">
        <v>83.685068716515261</v>
      </c>
      <c r="AI216" s="115">
        <v>63.176962378077107</v>
      </c>
      <c r="AJ216" s="45" t="s">
        <v>2817</v>
      </c>
      <c r="AK216" s="45">
        <v>7</v>
      </c>
      <c r="AL216" s="45" t="s">
        <v>2817</v>
      </c>
      <c r="AM216" s="45">
        <v>3</v>
      </c>
      <c r="AN216" s="45" t="s">
        <v>2817</v>
      </c>
      <c r="AO216" s="45">
        <v>57.399999999999977</v>
      </c>
      <c r="AP216" s="45">
        <v>546.59999999999991</v>
      </c>
      <c r="AQ216" s="45">
        <v>3304.5333333333333</v>
      </c>
      <c r="AR216" s="45">
        <v>233.4666666666667</v>
      </c>
      <c r="AS216" s="46">
        <f t="shared" si="7"/>
        <v>4152</v>
      </c>
    </row>
    <row r="217" spans="1:45" ht="24.95" customHeight="1" x14ac:dyDescent="0.25">
      <c r="A217" s="116" t="s">
        <v>1021</v>
      </c>
      <c r="B217" s="117" t="s">
        <v>1727</v>
      </c>
      <c r="C217" s="118" t="s">
        <v>294</v>
      </c>
      <c r="D217" s="118" t="s">
        <v>345</v>
      </c>
      <c r="E217" s="119" t="s">
        <v>1598</v>
      </c>
      <c r="F217" s="114">
        <v>52</v>
      </c>
      <c r="G217" s="114">
        <v>55</v>
      </c>
      <c r="H217" s="114">
        <v>57</v>
      </c>
      <c r="I217" s="114">
        <v>61</v>
      </c>
      <c r="J217" s="114">
        <v>63</v>
      </c>
      <c r="K217" s="114">
        <v>360</v>
      </c>
      <c r="L217" s="114">
        <v>407</v>
      </c>
      <c r="M217" s="114">
        <v>2793</v>
      </c>
      <c r="N217" s="114">
        <v>497</v>
      </c>
      <c r="O217" s="114">
        <f t="shared" si="6"/>
        <v>4345</v>
      </c>
      <c r="P217" s="114">
        <v>21</v>
      </c>
      <c r="Q217" s="114">
        <v>50</v>
      </c>
      <c r="R217" s="114">
        <v>51</v>
      </c>
      <c r="S217" s="114">
        <v>53</v>
      </c>
      <c r="T217" s="114">
        <v>51</v>
      </c>
      <c r="U217" s="114">
        <v>286.2</v>
      </c>
      <c r="V217" s="114">
        <v>158</v>
      </c>
      <c r="W217" s="114">
        <v>1756.9333333333334</v>
      </c>
      <c r="X217" s="114">
        <v>563.86666666666667</v>
      </c>
      <c r="Y217" s="114">
        <v>2991</v>
      </c>
      <c r="Z217" s="115">
        <v>40.384615384615387</v>
      </c>
      <c r="AA217" s="115">
        <v>90.909090909090907</v>
      </c>
      <c r="AB217" s="115">
        <v>89.473684210526315</v>
      </c>
      <c r="AC217" s="115">
        <v>86.885245901639337</v>
      </c>
      <c r="AD217" s="115">
        <v>80.952380952380949</v>
      </c>
      <c r="AE217" s="115">
        <v>79.5</v>
      </c>
      <c r="AF217" s="115">
        <v>38.82063882063882</v>
      </c>
      <c r="AG217" s="115">
        <v>62.904881250745916</v>
      </c>
      <c r="AH217" s="115">
        <v>100</v>
      </c>
      <c r="AI217" s="115">
        <v>68.83774453394706</v>
      </c>
      <c r="AJ217" s="45">
        <v>31</v>
      </c>
      <c r="AK217" s="45">
        <v>5</v>
      </c>
      <c r="AL217" s="45">
        <v>6</v>
      </c>
      <c r="AM217" s="45">
        <v>8</v>
      </c>
      <c r="AN217" s="45">
        <v>12</v>
      </c>
      <c r="AO217" s="45">
        <v>73.800000000000011</v>
      </c>
      <c r="AP217" s="45">
        <v>249</v>
      </c>
      <c r="AQ217" s="45">
        <v>1036.0666666666666</v>
      </c>
      <c r="AR217" s="45" t="s">
        <v>2817</v>
      </c>
      <c r="AS217" s="46">
        <f t="shared" si="7"/>
        <v>1420.8666666666666</v>
      </c>
    </row>
    <row r="218" spans="1:45" ht="24.95" customHeight="1" x14ac:dyDescent="0.25">
      <c r="A218" s="116" t="s">
        <v>1740</v>
      </c>
      <c r="B218" s="117" t="s">
        <v>1727</v>
      </c>
      <c r="C218" s="118" t="s">
        <v>294</v>
      </c>
      <c r="D218" s="118" t="s">
        <v>346</v>
      </c>
      <c r="E218" s="119" t="s">
        <v>1611</v>
      </c>
      <c r="F218" s="114">
        <v>74</v>
      </c>
      <c r="G218" s="114">
        <v>81</v>
      </c>
      <c r="H218" s="114">
        <v>85</v>
      </c>
      <c r="I218" s="114">
        <v>87</v>
      </c>
      <c r="J218" s="114">
        <v>89</v>
      </c>
      <c r="K218" s="114">
        <v>430</v>
      </c>
      <c r="L218" s="114">
        <v>402</v>
      </c>
      <c r="M218" s="114">
        <v>3944</v>
      </c>
      <c r="N218" s="114">
        <v>788</v>
      </c>
      <c r="O218" s="114">
        <f t="shared" si="6"/>
        <v>5980</v>
      </c>
      <c r="P218" s="114">
        <v>117</v>
      </c>
      <c r="Q218" s="114">
        <v>110</v>
      </c>
      <c r="R218" s="114">
        <v>179</v>
      </c>
      <c r="S218" s="114">
        <v>151</v>
      </c>
      <c r="T218" s="114">
        <v>194</v>
      </c>
      <c r="U218" s="114">
        <v>591.79999999999995</v>
      </c>
      <c r="V218" s="114">
        <v>229</v>
      </c>
      <c r="W218" s="114">
        <v>3631.0444444444443</v>
      </c>
      <c r="X218" s="114">
        <v>718.15555555555557</v>
      </c>
      <c r="Y218" s="114">
        <v>5921</v>
      </c>
      <c r="Z218" s="115">
        <v>100</v>
      </c>
      <c r="AA218" s="115">
        <v>100</v>
      </c>
      <c r="AB218" s="115">
        <v>100</v>
      </c>
      <c r="AC218" s="115">
        <v>100</v>
      </c>
      <c r="AD218" s="115">
        <v>100</v>
      </c>
      <c r="AE218" s="115">
        <v>100</v>
      </c>
      <c r="AF218" s="115">
        <v>56.965174129353237</v>
      </c>
      <c r="AG218" s="115">
        <v>92.065021410863196</v>
      </c>
      <c r="AH218" s="115">
        <v>91.136491821771017</v>
      </c>
      <c r="AI218" s="115">
        <v>99.013377926421413</v>
      </c>
      <c r="AJ218" s="45" t="s">
        <v>2817</v>
      </c>
      <c r="AK218" s="45" t="s">
        <v>2817</v>
      </c>
      <c r="AL218" s="45" t="s">
        <v>2817</v>
      </c>
      <c r="AM218" s="45" t="s">
        <v>2817</v>
      </c>
      <c r="AN218" s="45" t="s">
        <v>2817</v>
      </c>
      <c r="AO218" s="45" t="s">
        <v>2817</v>
      </c>
      <c r="AP218" s="45">
        <v>173</v>
      </c>
      <c r="AQ218" s="45">
        <v>312.95555555555575</v>
      </c>
      <c r="AR218" s="45">
        <v>69.844444444444434</v>
      </c>
      <c r="AS218" s="46">
        <f t="shared" si="7"/>
        <v>555.80000000000018</v>
      </c>
    </row>
    <row r="219" spans="1:45" ht="24.95" customHeight="1" x14ac:dyDescent="0.25">
      <c r="A219" s="116" t="s">
        <v>995</v>
      </c>
      <c r="B219" s="117" t="s">
        <v>1727</v>
      </c>
      <c r="C219" s="118" t="s">
        <v>294</v>
      </c>
      <c r="D219" s="118" t="s">
        <v>347</v>
      </c>
      <c r="E219" s="119" t="s">
        <v>1627</v>
      </c>
      <c r="F219" s="114">
        <v>9</v>
      </c>
      <c r="G219" s="114">
        <v>9</v>
      </c>
      <c r="H219" s="114">
        <v>9</v>
      </c>
      <c r="I219" s="114">
        <v>10</v>
      </c>
      <c r="J219" s="114">
        <v>10</v>
      </c>
      <c r="K219" s="114">
        <v>60</v>
      </c>
      <c r="L219" s="114">
        <v>69</v>
      </c>
      <c r="M219" s="114">
        <v>523</v>
      </c>
      <c r="N219" s="114">
        <v>108</v>
      </c>
      <c r="O219" s="114">
        <f t="shared" si="6"/>
        <v>807</v>
      </c>
      <c r="P219" s="114">
        <v>6</v>
      </c>
      <c r="Q219" s="114">
        <v>7</v>
      </c>
      <c r="R219" s="114">
        <v>8</v>
      </c>
      <c r="S219" s="114">
        <v>9</v>
      </c>
      <c r="T219" s="114">
        <v>17</v>
      </c>
      <c r="U219" s="114">
        <v>48</v>
      </c>
      <c r="V219" s="114">
        <v>13</v>
      </c>
      <c r="W219" s="114">
        <v>305.97777777777782</v>
      </c>
      <c r="X219" s="114">
        <v>129.02222222222221</v>
      </c>
      <c r="Y219" s="114">
        <v>543</v>
      </c>
      <c r="Z219" s="115">
        <v>66.666666666666657</v>
      </c>
      <c r="AA219" s="115">
        <v>77.777777777777786</v>
      </c>
      <c r="AB219" s="115">
        <v>88.888888888888886</v>
      </c>
      <c r="AC219" s="115">
        <v>90</v>
      </c>
      <c r="AD219" s="115">
        <v>100</v>
      </c>
      <c r="AE219" s="115">
        <v>80</v>
      </c>
      <c r="AF219" s="115">
        <v>18.840579710144929</v>
      </c>
      <c r="AG219" s="115">
        <v>58.504355215636295</v>
      </c>
      <c r="AH219" s="115">
        <v>100</v>
      </c>
      <c r="AI219" s="115">
        <v>67.286245353159842</v>
      </c>
      <c r="AJ219" s="45">
        <v>3</v>
      </c>
      <c r="AK219" s="45">
        <v>2</v>
      </c>
      <c r="AL219" s="45">
        <v>1</v>
      </c>
      <c r="AM219" s="45">
        <v>1</v>
      </c>
      <c r="AN219" s="45" t="s">
        <v>2817</v>
      </c>
      <c r="AO219" s="45">
        <v>12</v>
      </c>
      <c r="AP219" s="45">
        <v>56</v>
      </c>
      <c r="AQ219" s="45">
        <v>217.02222222222218</v>
      </c>
      <c r="AR219" s="45" t="s">
        <v>2817</v>
      </c>
      <c r="AS219" s="46">
        <f t="shared" si="7"/>
        <v>292.02222222222218</v>
      </c>
    </row>
    <row r="220" spans="1:45" ht="24.95" customHeight="1" x14ac:dyDescent="0.25">
      <c r="A220" s="116" t="s">
        <v>1002</v>
      </c>
      <c r="B220" s="117" t="s">
        <v>1727</v>
      </c>
      <c r="C220" s="118" t="s">
        <v>294</v>
      </c>
      <c r="D220" s="118" t="s">
        <v>348</v>
      </c>
      <c r="E220" s="119" t="s">
        <v>1638</v>
      </c>
      <c r="F220" s="114">
        <v>13</v>
      </c>
      <c r="G220" s="114">
        <v>18</v>
      </c>
      <c r="H220" s="114">
        <v>21</v>
      </c>
      <c r="I220" s="114">
        <v>23</v>
      </c>
      <c r="J220" s="114">
        <v>26</v>
      </c>
      <c r="K220" s="114">
        <v>141</v>
      </c>
      <c r="L220" s="114">
        <v>142</v>
      </c>
      <c r="M220" s="114">
        <v>1185</v>
      </c>
      <c r="N220" s="114">
        <v>300</v>
      </c>
      <c r="O220" s="114">
        <f t="shared" si="6"/>
        <v>1869</v>
      </c>
      <c r="P220" s="114">
        <v>16</v>
      </c>
      <c r="Q220" s="114">
        <v>8</v>
      </c>
      <c r="R220" s="114">
        <v>11</v>
      </c>
      <c r="S220" s="114">
        <v>21</v>
      </c>
      <c r="T220" s="114">
        <v>34</v>
      </c>
      <c r="U220" s="114">
        <v>112.4</v>
      </c>
      <c r="V220" s="114">
        <v>66.2</v>
      </c>
      <c r="W220" s="114">
        <v>734.5777777777779</v>
      </c>
      <c r="X220" s="114">
        <v>205.82222222222222</v>
      </c>
      <c r="Y220" s="114">
        <v>1209.0000000000002</v>
      </c>
      <c r="Z220" s="115">
        <v>100</v>
      </c>
      <c r="AA220" s="115">
        <v>44.444444444444443</v>
      </c>
      <c r="AB220" s="115">
        <v>52.380952380952387</v>
      </c>
      <c r="AC220" s="115">
        <v>91.304347826086953</v>
      </c>
      <c r="AD220" s="115">
        <v>100</v>
      </c>
      <c r="AE220" s="115">
        <v>79.716312056737593</v>
      </c>
      <c r="AF220" s="115">
        <v>46.619718309859159</v>
      </c>
      <c r="AG220" s="115">
        <v>61.989685888420077</v>
      </c>
      <c r="AH220" s="115">
        <v>68.607407407407408</v>
      </c>
      <c r="AI220" s="115">
        <v>64.686998394863565</v>
      </c>
      <c r="AJ220" s="45" t="s">
        <v>2817</v>
      </c>
      <c r="AK220" s="45">
        <v>10</v>
      </c>
      <c r="AL220" s="45">
        <v>10</v>
      </c>
      <c r="AM220" s="45">
        <v>2</v>
      </c>
      <c r="AN220" s="45" t="s">
        <v>2817</v>
      </c>
      <c r="AO220" s="45">
        <v>28.599999999999994</v>
      </c>
      <c r="AP220" s="45">
        <v>75.8</v>
      </c>
      <c r="AQ220" s="45">
        <v>450.4222222222221</v>
      </c>
      <c r="AR220" s="45">
        <v>94.177777777777777</v>
      </c>
      <c r="AS220" s="46">
        <f t="shared" si="7"/>
        <v>670.99999999999989</v>
      </c>
    </row>
    <row r="221" spans="1:45" ht="24.95" customHeight="1" x14ac:dyDescent="0.25">
      <c r="A221" s="116" t="s">
        <v>1724</v>
      </c>
      <c r="B221" s="117" t="s">
        <v>1723</v>
      </c>
      <c r="C221" s="118" t="s">
        <v>75</v>
      </c>
      <c r="D221" s="118" t="s">
        <v>76</v>
      </c>
      <c r="E221" s="119" t="s">
        <v>1041</v>
      </c>
      <c r="F221" s="114">
        <v>234</v>
      </c>
      <c r="G221" s="114">
        <v>224</v>
      </c>
      <c r="H221" s="114">
        <v>222</v>
      </c>
      <c r="I221" s="114">
        <v>228</v>
      </c>
      <c r="J221" s="114">
        <v>239</v>
      </c>
      <c r="K221" s="114">
        <v>1484</v>
      </c>
      <c r="L221" s="114">
        <v>1917</v>
      </c>
      <c r="M221" s="114">
        <v>8634</v>
      </c>
      <c r="N221" s="114">
        <v>1621</v>
      </c>
      <c r="O221" s="114">
        <f t="shared" si="6"/>
        <v>14803</v>
      </c>
      <c r="P221" s="114">
        <v>176</v>
      </c>
      <c r="Q221" s="114">
        <v>156</v>
      </c>
      <c r="R221" s="114">
        <v>196</v>
      </c>
      <c r="S221" s="114">
        <v>178</v>
      </c>
      <c r="T221" s="114">
        <v>349</v>
      </c>
      <c r="U221" s="114">
        <v>1683.8</v>
      </c>
      <c r="V221" s="114">
        <v>635.4</v>
      </c>
      <c r="W221" s="114">
        <v>4448.5777777777766</v>
      </c>
      <c r="X221" s="114">
        <v>1227.2222222222222</v>
      </c>
      <c r="Y221" s="114">
        <v>9050</v>
      </c>
      <c r="Z221" s="115">
        <v>75.213675213675216</v>
      </c>
      <c r="AA221" s="115">
        <v>69.642857142857139</v>
      </c>
      <c r="AB221" s="115">
        <v>88.288288288288285</v>
      </c>
      <c r="AC221" s="115">
        <v>78.070175438596493</v>
      </c>
      <c r="AD221" s="115">
        <v>100</v>
      </c>
      <c r="AE221" s="115">
        <v>100</v>
      </c>
      <c r="AF221" s="115">
        <v>33.145539906103281</v>
      </c>
      <c r="AG221" s="115">
        <v>51.523949244588565</v>
      </c>
      <c r="AH221" s="115">
        <v>75.70772499828638</v>
      </c>
      <c r="AI221" s="115">
        <v>61.136256164291026</v>
      </c>
      <c r="AJ221" s="45">
        <v>58</v>
      </c>
      <c r="AK221" s="45">
        <v>68</v>
      </c>
      <c r="AL221" s="45">
        <v>26</v>
      </c>
      <c r="AM221" s="45">
        <v>50</v>
      </c>
      <c r="AN221" s="45" t="s">
        <v>2817</v>
      </c>
      <c r="AO221" s="45" t="s">
        <v>2817</v>
      </c>
      <c r="AP221" s="45">
        <v>1281.5999999999999</v>
      </c>
      <c r="AQ221" s="45">
        <v>4185.4222222222234</v>
      </c>
      <c r="AR221" s="45">
        <v>393.77777777777783</v>
      </c>
      <c r="AS221" s="46">
        <f t="shared" si="7"/>
        <v>6062.8000000000011</v>
      </c>
    </row>
    <row r="222" spans="1:45" ht="24.95" customHeight="1" x14ac:dyDescent="0.25">
      <c r="A222" s="116" t="s">
        <v>1023</v>
      </c>
      <c r="B222" s="117" t="s">
        <v>1723</v>
      </c>
      <c r="C222" s="118" t="s">
        <v>75</v>
      </c>
      <c r="D222" s="118" t="s">
        <v>77</v>
      </c>
      <c r="E222" s="119" t="s">
        <v>1044</v>
      </c>
      <c r="F222" s="114">
        <v>323</v>
      </c>
      <c r="G222" s="114">
        <v>321</v>
      </c>
      <c r="H222" s="114">
        <v>323</v>
      </c>
      <c r="I222" s="114">
        <v>327</v>
      </c>
      <c r="J222" s="114">
        <v>334</v>
      </c>
      <c r="K222" s="114">
        <v>1834</v>
      </c>
      <c r="L222" s="114">
        <v>2101</v>
      </c>
      <c r="M222" s="114">
        <v>15560</v>
      </c>
      <c r="N222" s="114">
        <v>3814</v>
      </c>
      <c r="O222" s="114">
        <f t="shared" si="6"/>
        <v>24937</v>
      </c>
      <c r="P222" s="114">
        <v>203</v>
      </c>
      <c r="Q222" s="114">
        <v>400</v>
      </c>
      <c r="R222" s="114">
        <v>395</v>
      </c>
      <c r="S222" s="114">
        <v>398</v>
      </c>
      <c r="T222" s="114">
        <v>632</v>
      </c>
      <c r="U222" s="114">
        <v>2811.4</v>
      </c>
      <c r="V222" s="114">
        <v>832.2</v>
      </c>
      <c r="W222" s="114">
        <v>5257.5999999999995</v>
      </c>
      <c r="X222" s="114">
        <v>1384.8</v>
      </c>
      <c r="Y222" s="114">
        <v>12313.999999999998</v>
      </c>
      <c r="Z222" s="115">
        <v>62.848297213622295</v>
      </c>
      <c r="AA222" s="115">
        <v>100</v>
      </c>
      <c r="AB222" s="115">
        <v>100</v>
      </c>
      <c r="AC222" s="115">
        <v>100</v>
      </c>
      <c r="AD222" s="115">
        <v>100</v>
      </c>
      <c r="AE222" s="115">
        <v>100</v>
      </c>
      <c r="AF222" s="115">
        <v>39.609709662065683</v>
      </c>
      <c r="AG222" s="115">
        <v>33.789203084832906</v>
      </c>
      <c r="AH222" s="115">
        <v>36.308337703198738</v>
      </c>
      <c r="AI222" s="115">
        <v>49.380438705537948</v>
      </c>
      <c r="AJ222" s="45">
        <v>120</v>
      </c>
      <c r="AK222" s="45" t="s">
        <v>2817</v>
      </c>
      <c r="AL222" s="45" t="s">
        <v>2817</v>
      </c>
      <c r="AM222" s="45" t="s">
        <v>2817</v>
      </c>
      <c r="AN222" s="45" t="s">
        <v>2817</v>
      </c>
      <c r="AO222" s="45" t="s">
        <v>2817</v>
      </c>
      <c r="AP222" s="45">
        <v>1268.8</v>
      </c>
      <c r="AQ222" s="45">
        <v>10302.400000000001</v>
      </c>
      <c r="AR222" s="45">
        <v>2429.1999999999998</v>
      </c>
      <c r="AS222" s="46">
        <f t="shared" si="7"/>
        <v>14120.400000000001</v>
      </c>
    </row>
    <row r="223" spans="1:45" ht="24.95" customHeight="1" x14ac:dyDescent="0.25">
      <c r="A223" s="116" t="s">
        <v>75</v>
      </c>
      <c r="B223" s="117" t="s">
        <v>1723</v>
      </c>
      <c r="C223" s="118" t="s">
        <v>75</v>
      </c>
      <c r="D223" s="118" t="s">
        <v>78</v>
      </c>
      <c r="E223" s="119" t="s">
        <v>1051</v>
      </c>
      <c r="F223" s="114">
        <v>91</v>
      </c>
      <c r="G223" s="114">
        <v>90</v>
      </c>
      <c r="H223" s="114">
        <v>92</v>
      </c>
      <c r="I223" s="114">
        <v>96</v>
      </c>
      <c r="J223" s="114">
        <v>100</v>
      </c>
      <c r="K223" s="114">
        <v>609</v>
      </c>
      <c r="L223" s="114">
        <v>760</v>
      </c>
      <c r="M223" s="114">
        <v>4393</v>
      </c>
      <c r="N223" s="114">
        <v>973</v>
      </c>
      <c r="O223" s="114">
        <f t="shared" si="6"/>
        <v>7204</v>
      </c>
      <c r="P223" s="114">
        <v>79</v>
      </c>
      <c r="Q223" s="114">
        <v>123</v>
      </c>
      <c r="R223" s="114">
        <v>91</v>
      </c>
      <c r="S223" s="114">
        <v>104</v>
      </c>
      <c r="T223" s="114">
        <v>176</v>
      </c>
      <c r="U223" s="114">
        <v>568.4</v>
      </c>
      <c r="V223" s="114">
        <v>297.00000000000011</v>
      </c>
      <c r="W223" s="114">
        <v>1449.4888888888888</v>
      </c>
      <c r="X223" s="114">
        <v>401.11111111111114</v>
      </c>
      <c r="Y223" s="114">
        <v>3289</v>
      </c>
      <c r="Z223" s="115">
        <v>86.813186813186817</v>
      </c>
      <c r="AA223" s="115">
        <v>100</v>
      </c>
      <c r="AB223" s="115">
        <v>98.91304347826086</v>
      </c>
      <c r="AC223" s="115">
        <v>100</v>
      </c>
      <c r="AD223" s="115">
        <v>100</v>
      </c>
      <c r="AE223" s="115">
        <v>93.333333333333329</v>
      </c>
      <c r="AF223" s="115">
        <v>39.078947368421069</v>
      </c>
      <c r="AG223" s="115">
        <v>32.995422009763004</v>
      </c>
      <c r="AH223" s="115">
        <v>41.224163526321803</v>
      </c>
      <c r="AI223" s="115">
        <v>45.655191560244305</v>
      </c>
      <c r="AJ223" s="45">
        <v>12</v>
      </c>
      <c r="AK223" s="45" t="s">
        <v>2817</v>
      </c>
      <c r="AL223" s="45">
        <v>1</v>
      </c>
      <c r="AM223" s="45" t="s">
        <v>2817</v>
      </c>
      <c r="AN223" s="45" t="s">
        <v>2817</v>
      </c>
      <c r="AO223" s="45">
        <v>40.600000000000023</v>
      </c>
      <c r="AP223" s="45">
        <v>462.99999999999989</v>
      </c>
      <c r="AQ223" s="45">
        <v>2943.5111111111109</v>
      </c>
      <c r="AR223" s="45">
        <v>571.88888888888891</v>
      </c>
      <c r="AS223" s="46">
        <f t="shared" si="7"/>
        <v>4032</v>
      </c>
    </row>
    <row r="224" spans="1:45" ht="24.95" customHeight="1" x14ac:dyDescent="0.25">
      <c r="A224" s="116" t="s">
        <v>1023</v>
      </c>
      <c r="B224" s="117" t="s">
        <v>1723</v>
      </c>
      <c r="C224" s="118" t="s">
        <v>75</v>
      </c>
      <c r="D224" s="118" t="s">
        <v>79</v>
      </c>
      <c r="E224" s="119" t="s">
        <v>1055</v>
      </c>
      <c r="F224" s="114">
        <v>56</v>
      </c>
      <c r="G224" s="114">
        <v>55</v>
      </c>
      <c r="H224" s="114">
        <v>55</v>
      </c>
      <c r="I224" s="114">
        <v>56</v>
      </c>
      <c r="J224" s="114">
        <v>59</v>
      </c>
      <c r="K224" s="114">
        <v>329</v>
      </c>
      <c r="L224" s="114">
        <v>398</v>
      </c>
      <c r="M224" s="114">
        <v>2681</v>
      </c>
      <c r="N224" s="114">
        <v>640</v>
      </c>
      <c r="O224" s="114">
        <f t="shared" si="6"/>
        <v>4329</v>
      </c>
      <c r="P224" s="114">
        <v>56</v>
      </c>
      <c r="Q224" s="114">
        <v>51</v>
      </c>
      <c r="R224" s="114">
        <v>52</v>
      </c>
      <c r="S224" s="114">
        <v>55</v>
      </c>
      <c r="T224" s="114">
        <v>117</v>
      </c>
      <c r="U224" s="114">
        <v>409.4</v>
      </c>
      <c r="V224" s="114">
        <v>217.20000000000002</v>
      </c>
      <c r="W224" s="114">
        <v>1271.8888888888889</v>
      </c>
      <c r="X224" s="114">
        <v>289.51111111111106</v>
      </c>
      <c r="Y224" s="114">
        <v>2519</v>
      </c>
      <c r="Z224" s="115">
        <v>100</v>
      </c>
      <c r="AA224" s="115">
        <v>92.72727272727272</v>
      </c>
      <c r="AB224" s="115">
        <v>94.545454545454547</v>
      </c>
      <c r="AC224" s="115">
        <v>98.214285714285708</v>
      </c>
      <c r="AD224" s="115">
        <v>100</v>
      </c>
      <c r="AE224" s="115">
        <v>100</v>
      </c>
      <c r="AF224" s="115">
        <v>54.572864321608051</v>
      </c>
      <c r="AG224" s="115">
        <v>47.440838824650839</v>
      </c>
      <c r="AH224" s="115">
        <v>45.236111111111107</v>
      </c>
      <c r="AI224" s="115">
        <v>58.188958188958182</v>
      </c>
      <c r="AJ224" s="45" t="s">
        <v>2817</v>
      </c>
      <c r="AK224" s="45">
        <v>4</v>
      </c>
      <c r="AL224" s="45">
        <v>3</v>
      </c>
      <c r="AM224" s="45">
        <v>1</v>
      </c>
      <c r="AN224" s="45" t="s">
        <v>2817</v>
      </c>
      <c r="AO224" s="45" t="s">
        <v>2817</v>
      </c>
      <c r="AP224" s="45">
        <v>180.79999999999998</v>
      </c>
      <c r="AQ224" s="45">
        <v>1409.1111111111111</v>
      </c>
      <c r="AR224" s="45">
        <v>350.48888888888894</v>
      </c>
      <c r="AS224" s="46">
        <f t="shared" si="7"/>
        <v>1948.4</v>
      </c>
    </row>
    <row r="225" spans="1:45" ht="24.95" customHeight="1" x14ac:dyDescent="0.25">
      <c r="A225" s="116" t="s">
        <v>1724</v>
      </c>
      <c r="B225" s="117" t="s">
        <v>1723</v>
      </c>
      <c r="C225" s="118" t="s">
        <v>75</v>
      </c>
      <c r="D225" s="118" t="s">
        <v>80</v>
      </c>
      <c r="E225" s="119" t="s">
        <v>1135</v>
      </c>
      <c r="F225" s="114">
        <v>76</v>
      </c>
      <c r="G225" s="114">
        <v>73</v>
      </c>
      <c r="H225" s="114">
        <v>71</v>
      </c>
      <c r="I225" s="114">
        <v>69</v>
      </c>
      <c r="J225" s="114">
        <v>68</v>
      </c>
      <c r="K225" s="114">
        <v>352</v>
      </c>
      <c r="L225" s="114">
        <v>407</v>
      </c>
      <c r="M225" s="114">
        <v>2587</v>
      </c>
      <c r="N225" s="114">
        <v>546</v>
      </c>
      <c r="O225" s="114">
        <f t="shared" si="6"/>
        <v>4249</v>
      </c>
      <c r="P225" s="114">
        <v>46</v>
      </c>
      <c r="Q225" s="114">
        <v>60</v>
      </c>
      <c r="R225" s="114">
        <v>44</v>
      </c>
      <c r="S225" s="114">
        <v>94</v>
      </c>
      <c r="T225" s="114">
        <v>137</v>
      </c>
      <c r="U225" s="114">
        <v>571</v>
      </c>
      <c r="V225" s="114">
        <v>88.600000000000009</v>
      </c>
      <c r="W225" s="114">
        <v>1750.7555555555555</v>
      </c>
      <c r="X225" s="114">
        <v>484.64444444444445</v>
      </c>
      <c r="Y225" s="114">
        <v>3276</v>
      </c>
      <c r="Z225" s="115">
        <v>60.526315789473685</v>
      </c>
      <c r="AA225" s="115">
        <v>82.191780821917803</v>
      </c>
      <c r="AB225" s="115">
        <v>61.971830985915489</v>
      </c>
      <c r="AC225" s="115">
        <v>100</v>
      </c>
      <c r="AD225" s="115">
        <v>100</v>
      </c>
      <c r="AE225" s="115">
        <v>100</v>
      </c>
      <c r="AF225" s="115">
        <v>21.76904176904177</v>
      </c>
      <c r="AG225" s="115">
        <v>67.675127775630287</v>
      </c>
      <c r="AH225" s="115">
        <v>88.762718762718762</v>
      </c>
      <c r="AI225" s="115">
        <v>77.100494233937397</v>
      </c>
      <c r="AJ225" s="45">
        <v>30</v>
      </c>
      <c r="AK225" s="45">
        <v>13</v>
      </c>
      <c r="AL225" s="45">
        <v>27</v>
      </c>
      <c r="AM225" s="45" t="s">
        <v>2817</v>
      </c>
      <c r="AN225" s="45" t="s">
        <v>2817</v>
      </c>
      <c r="AO225" s="45" t="s">
        <v>2817</v>
      </c>
      <c r="AP225" s="45">
        <v>318.39999999999998</v>
      </c>
      <c r="AQ225" s="45">
        <v>836.24444444444453</v>
      </c>
      <c r="AR225" s="45">
        <v>61.355555555555554</v>
      </c>
      <c r="AS225" s="46">
        <f t="shared" si="7"/>
        <v>1286.0000000000002</v>
      </c>
    </row>
    <row r="226" spans="1:45" ht="24.95" customHeight="1" x14ac:dyDescent="0.25">
      <c r="A226" s="116" t="s">
        <v>75</v>
      </c>
      <c r="B226" s="117" t="s">
        <v>1723</v>
      </c>
      <c r="C226" s="118" t="s">
        <v>75</v>
      </c>
      <c r="D226" s="118" t="s">
        <v>81</v>
      </c>
      <c r="E226" s="119" t="s">
        <v>1140</v>
      </c>
      <c r="F226" s="114">
        <v>88</v>
      </c>
      <c r="G226" s="114">
        <v>85</v>
      </c>
      <c r="H226" s="114">
        <v>84</v>
      </c>
      <c r="I226" s="114">
        <v>85</v>
      </c>
      <c r="J226" s="114">
        <v>83</v>
      </c>
      <c r="K226" s="114">
        <v>421</v>
      </c>
      <c r="L226" s="114">
        <v>439</v>
      </c>
      <c r="M226" s="114">
        <v>3007</v>
      </c>
      <c r="N226" s="114">
        <v>727</v>
      </c>
      <c r="O226" s="114">
        <f t="shared" si="6"/>
        <v>5019</v>
      </c>
      <c r="P226" s="114">
        <v>61</v>
      </c>
      <c r="Q226" s="114">
        <v>67</v>
      </c>
      <c r="R226" s="114">
        <v>62</v>
      </c>
      <c r="S226" s="114">
        <v>67</v>
      </c>
      <c r="T226" s="114">
        <v>139</v>
      </c>
      <c r="U226" s="114">
        <v>490.4</v>
      </c>
      <c r="V226" s="114">
        <v>150.6</v>
      </c>
      <c r="W226" s="114">
        <v>1127.4444444444443</v>
      </c>
      <c r="X226" s="114">
        <v>431.55555555555554</v>
      </c>
      <c r="Y226" s="114">
        <v>2596</v>
      </c>
      <c r="Z226" s="115">
        <v>69.318181818181827</v>
      </c>
      <c r="AA226" s="115">
        <v>78.82352941176471</v>
      </c>
      <c r="AB226" s="115">
        <v>73.80952380952381</v>
      </c>
      <c r="AC226" s="115">
        <v>78.82352941176471</v>
      </c>
      <c r="AD226" s="115">
        <v>100</v>
      </c>
      <c r="AE226" s="115">
        <v>100</v>
      </c>
      <c r="AF226" s="115">
        <v>34.305239179954441</v>
      </c>
      <c r="AG226" s="115">
        <v>37.493995492000145</v>
      </c>
      <c r="AH226" s="115">
        <v>59.361149319883843</v>
      </c>
      <c r="AI226" s="115">
        <v>51.723450886630808</v>
      </c>
      <c r="AJ226" s="45">
        <v>27</v>
      </c>
      <c r="AK226" s="45">
        <v>18</v>
      </c>
      <c r="AL226" s="45">
        <v>22</v>
      </c>
      <c r="AM226" s="45">
        <v>18</v>
      </c>
      <c r="AN226" s="45" t="s">
        <v>2817</v>
      </c>
      <c r="AO226" s="45" t="s">
        <v>2817</v>
      </c>
      <c r="AP226" s="45">
        <v>288.39999999999998</v>
      </c>
      <c r="AQ226" s="45">
        <v>1879.5555555555557</v>
      </c>
      <c r="AR226" s="45">
        <v>295.44444444444446</v>
      </c>
      <c r="AS226" s="46">
        <f t="shared" si="7"/>
        <v>2548.4</v>
      </c>
    </row>
    <row r="227" spans="1:45" ht="24.95" customHeight="1" x14ac:dyDescent="0.25">
      <c r="A227" s="116" t="s">
        <v>1015</v>
      </c>
      <c r="B227" s="117" t="s">
        <v>1723</v>
      </c>
      <c r="C227" s="118" t="s">
        <v>75</v>
      </c>
      <c r="D227" s="118" t="s">
        <v>82</v>
      </c>
      <c r="E227" s="119" t="s">
        <v>1165</v>
      </c>
      <c r="F227" s="114">
        <v>76</v>
      </c>
      <c r="G227" s="114">
        <v>77</v>
      </c>
      <c r="H227" s="114">
        <v>81</v>
      </c>
      <c r="I227" s="114">
        <v>85</v>
      </c>
      <c r="J227" s="114">
        <v>88</v>
      </c>
      <c r="K227" s="114">
        <v>505</v>
      </c>
      <c r="L227" s="114">
        <v>591</v>
      </c>
      <c r="M227" s="114">
        <v>4215</v>
      </c>
      <c r="N227" s="114">
        <v>1088</v>
      </c>
      <c r="O227" s="114">
        <f t="shared" si="6"/>
        <v>6806</v>
      </c>
      <c r="P227" s="114">
        <v>53</v>
      </c>
      <c r="Q227" s="114">
        <v>119</v>
      </c>
      <c r="R227" s="114">
        <v>84</v>
      </c>
      <c r="S227" s="114">
        <v>96</v>
      </c>
      <c r="T227" s="114">
        <v>136</v>
      </c>
      <c r="U227" s="114">
        <v>547.20000000000005</v>
      </c>
      <c r="V227" s="114">
        <v>182.6</v>
      </c>
      <c r="W227" s="114">
        <v>1526.3999999999999</v>
      </c>
      <c r="X227" s="114">
        <v>640.80000000000007</v>
      </c>
      <c r="Y227" s="114">
        <v>3385</v>
      </c>
      <c r="Z227" s="115">
        <v>69.73684210526315</v>
      </c>
      <c r="AA227" s="115">
        <v>100</v>
      </c>
      <c r="AB227" s="115">
        <v>100</v>
      </c>
      <c r="AC227" s="115">
        <v>100</v>
      </c>
      <c r="AD227" s="115">
        <v>100</v>
      </c>
      <c r="AE227" s="115">
        <v>100</v>
      </c>
      <c r="AF227" s="115">
        <v>30.896785109983078</v>
      </c>
      <c r="AG227" s="115">
        <v>36.213523131672595</v>
      </c>
      <c r="AH227" s="115">
        <v>58.897058823529413</v>
      </c>
      <c r="AI227" s="115">
        <v>49.735527475756683</v>
      </c>
      <c r="AJ227" s="45">
        <v>23</v>
      </c>
      <c r="AK227" s="45" t="s">
        <v>2817</v>
      </c>
      <c r="AL227" s="45" t="s">
        <v>2817</v>
      </c>
      <c r="AM227" s="45" t="s">
        <v>2817</v>
      </c>
      <c r="AN227" s="45" t="s">
        <v>2817</v>
      </c>
      <c r="AO227" s="45" t="s">
        <v>2817</v>
      </c>
      <c r="AP227" s="45">
        <v>408.4</v>
      </c>
      <c r="AQ227" s="45">
        <v>2688.6000000000004</v>
      </c>
      <c r="AR227" s="45">
        <v>447.19999999999993</v>
      </c>
      <c r="AS227" s="46">
        <f t="shared" si="7"/>
        <v>3567.2000000000003</v>
      </c>
    </row>
    <row r="228" spans="1:45" ht="24.95" customHeight="1" x14ac:dyDescent="0.25">
      <c r="A228" s="116" t="s">
        <v>1023</v>
      </c>
      <c r="B228" s="117" t="s">
        <v>1723</v>
      </c>
      <c r="C228" s="118" t="s">
        <v>75</v>
      </c>
      <c r="D228" s="118" t="s">
        <v>83</v>
      </c>
      <c r="E228" s="119" t="s">
        <v>1187</v>
      </c>
      <c r="F228" s="114">
        <v>321</v>
      </c>
      <c r="G228" s="114">
        <v>308</v>
      </c>
      <c r="H228" s="114">
        <v>300</v>
      </c>
      <c r="I228" s="114">
        <v>301</v>
      </c>
      <c r="J228" s="114">
        <v>308</v>
      </c>
      <c r="K228" s="114">
        <v>1753</v>
      </c>
      <c r="L228" s="114">
        <v>2133</v>
      </c>
      <c r="M228" s="114">
        <v>13703</v>
      </c>
      <c r="N228" s="114">
        <v>3192</v>
      </c>
      <c r="O228" s="114">
        <f t="shared" si="6"/>
        <v>22319</v>
      </c>
      <c r="P228" s="114">
        <v>261</v>
      </c>
      <c r="Q228" s="114">
        <v>321</v>
      </c>
      <c r="R228" s="114">
        <v>268</v>
      </c>
      <c r="S228" s="114">
        <v>304</v>
      </c>
      <c r="T228" s="114">
        <v>596</v>
      </c>
      <c r="U228" s="114">
        <v>2227.6000000000004</v>
      </c>
      <c r="V228" s="114">
        <v>946.99999999999989</v>
      </c>
      <c r="W228" s="114">
        <v>6864.8444444444431</v>
      </c>
      <c r="X228" s="114">
        <v>2550.5555555555561</v>
      </c>
      <c r="Y228" s="114">
        <v>14340</v>
      </c>
      <c r="Z228" s="115">
        <v>81.308411214953267</v>
      </c>
      <c r="AA228" s="115">
        <v>100</v>
      </c>
      <c r="AB228" s="115">
        <v>89.333333333333329</v>
      </c>
      <c r="AC228" s="115">
        <v>100</v>
      </c>
      <c r="AD228" s="115">
        <v>100</v>
      </c>
      <c r="AE228" s="115">
        <v>100</v>
      </c>
      <c r="AF228" s="115">
        <v>44.397562119081101</v>
      </c>
      <c r="AG228" s="115">
        <v>50.097383379146486</v>
      </c>
      <c r="AH228" s="115">
        <v>79.904622667780572</v>
      </c>
      <c r="AI228" s="115">
        <v>64.250190420717786</v>
      </c>
      <c r="AJ228" s="45">
        <v>60</v>
      </c>
      <c r="AK228" s="45" t="s">
        <v>2817</v>
      </c>
      <c r="AL228" s="45">
        <v>32</v>
      </c>
      <c r="AM228" s="45" t="s">
        <v>2817</v>
      </c>
      <c r="AN228" s="45" t="s">
        <v>2817</v>
      </c>
      <c r="AO228" s="45" t="s">
        <v>2817</v>
      </c>
      <c r="AP228" s="45">
        <v>1186</v>
      </c>
      <c r="AQ228" s="45">
        <v>6838.1555555555569</v>
      </c>
      <c r="AR228" s="45">
        <v>641.44444444444389</v>
      </c>
      <c r="AS228" s="46">
        <f t="shared" si="7"/>
        <v>8757.6</v>
      </c>
    </row>
    <row r="229" spans="1:45" ht="24.95" customHeight="1" x14ac:dyDescent="0.25">
      <c r="A229" s="116" t="s">
        <v>75</v>
      </c>
      <c r="B229" s="117" t="s">
        <v>1723</v>
      </c>
      <c r="C229" s="118" t="s">
        <v>75</v>
      </c>
      <c r="D229" s="118" t="s">
        <v>84</v>
      </c>
      <c r="E229" s="119" t="s">
        <v>1193</v>
      </c>
      <c r="F229" s="114">
        <v>116</v>
      </c>
      <c r="G229" s="114">
        <v>115</v>
      </c>
      <c r="H229" s="114">
        <v>117</v>
      </c>
      <c r="I229" s="114">
        <v>122</v>
      </c>
      <c r="J229" s="114">
        <v>130</v>
      </c>
      <c r="K229" s="114">
        <v>807</v>
      </c>
      <c r="L229" s="114">
        <v>1051</v>
      </c>
      <c r="M229" s="114">
        <v>6185</v>
      </c>
      <c r="N229" s="114">
        <v>1547</v>
      </c>
      <c r="O229" s="114">
        <f t="shared" si="6"/>
        <v>10190</v>
      </c>
      <c r="P229" s="114">
        <v>58</v>
      </c>
      <c r="Q229" s="114">
        <v>97</v>
      </c>
      <c r="R229" s="114">
        <v>82</v>
      </c>
      <c r="S229" s="114">
        <v>104</v>
      </c>
      <c r="T229" s="114">
        <v>181</v>
      </c>
      <c r="U229" s="114">
        <v>671</v>
      </c>
      <c r="V229" s="114">
        <v>241.4</v>
      </c>
      <c r="W229" s="114">
        <v>3044.333333333333</v>
      </c>
      <c r="X229" s="114">
        <v>766.26666666666665</v>
      </c>
      <c r="Y229" s="114">
        <v>5245</v>
      </c>
      <c r="Z229" s="115">
        <v>50</v>
      </c>
      <c r="AA229" s="115">
        <v>84.34782608695653</v>
      </c>
      <c r="AB229" s="115">
        <v>70.085470085470078</v>
      </c>
      <c r="AC229" s="115">
        <v>85.245901639344254</v>
      </c>
      <c r="AD229" s="115">
        <v>100</v>
      </c>
      <c r="AE229" s="115">
        <v>83.147459727385382</v>
      </c>
      <c r="AF229" s="115">
        <v>22.968601332064701</v>
      </c>
      <c r="AG229" s="115">
        <v>49.22123416868768</v>
      </c>
      <c r="AH229" s="115">
        <v>49.532428355957769</v>
      </c>
      <c r="AI229" s="115">
        <v>51.472031403336601</v>
      </c>
      <c r="AJ229" s="45">
        <v>58</v>
      </c>
      <c r="AK229" s="45">
        <v>18</v>
      </c>
      <c r="AL229" s="45">
        <v>35</v>
      </c>
      <c r="AM229" s="45">
        <v>18</v>
      </c>
      <c r="AN229" s="45" t="s">
        <v>2817</v>
      </c>
      <c r="AO229" s="45">
        <v>136</v>
      </c>
      <c r="AP229" s="45">
        <v>809.6</v>
      </c>
      <c r="AQ229" s="45">
        <v>3140.666666666667</v>
      </c>
      <c r="AR229" s="45">
        <v>780.73333333333335</v>
      </c>
      <c r="AS229" s="46">
        <f t="shared" si="7"/>
        <v>4996</v>
      </c>
    </row>
    <row r="230" spans="1:45" ht="24.95" customHeight="1" x14ac:dyDescent="0.25">
      <c r="A230" s="116" t="s">
        <v>1023</v>
      </c>
      <c r="B230" s="117" t="s">
        <v>1723</v>
      </c>
      <c r="C230" s="118" t="s">
        <v>75</v>
      </c>
      <c r="D230" s="118" t="s">
        <v>85</v>
      </c>
      <c r="E230" s="119" t="s">
        <v>1206</v>
      </c>
      <c r="F230" s="114">
        <v>77</v>
      </c>
      <c r="G230" s="114">
        <v>73</v>
      </c>
      <c r="H230" s="114">
        <v>71</v>
      </c>
      <c r="I230" s="114">
        <v>71</v>
      </c>
      <c r="J230" s="114">
        <v>71</v>
      </c>
      <c r="K230" s="114">
        <v>382</v>
      </c>
      <c r="L230" s="114">
        <v>446</v>
      </c>
      <c r="M230" s="114">
        <v>2957</v>
      </c>
      <c r="N230" s="114">
        <v>580</v>
      </c>
      <c r="O230" s="114">
        <f t="shared" si="6"/>
        <v>4728</v>
      </c>
      <c r="P230" s="114">
        <v>53</v>
      </c>
      <c r="Q230" s="114">
        <v>81</v>
      </c>
      <c r="R230" s="114">
        <v>71</v>
      </c>
      <c r="S230" s="114">
        <v>111</v>
      </c>
      <c r="T230" s="114">
        <v>132</v>
      </c>
      <c r="U230" s="114">
        <v>405</v>
      </c>
      <c r="V230" s="114">
        <v>32.200000000000003</v>
      </c>
      <c r="W230" s="114">
        <v>746.77777777777783</v>
      </c>
      <c r="X230" s="114">
        <v>213.02222222222221</v>
      </c>
      <c r="Y230" s="114">
        <v>1845</v>
      </c>
      <c r="Z230" s="115">
        <v>68.831168831168839</v>
      </c>
      <c r="AA230" s="115">
        <v>100</v>
      </c>
      <c r="AB230" s="115">
        <v>100</v>
      </c>
      <c r="AC230" s="115">
        <v>100</v>
      </c>
      <c r="AD230" s="115">
        <v>100</v>
      </c>
      <c r="AE230" s="115">
        <v>100</v>
      </c>
      <c r="AF230" s="115">
        <v>7.2197309417040358</v>
      </c>
      <c r="AG230" s="115">
        <v>25.254574831849098</v>
      </c>
      <c r="AH230" s="115">
        <v>36.727969348659002</v>
      </c>
      <c r="AI230" s="115">
        <v>39.022842639593911</v>
      </c>
      <c r="AJ230" s="45">
        <v>24</v>
      </c>
      <c r="AK230" s="45" t="s">
        <v>2817</v>
      </c>
      <c r="AL230" s="45" t="s">
        <v>2817</v>
      </c>
      <c r="AM230" s="45" t="s">
        <v>2817</v>
      </c>
      <c r="AN230" s="45" t="s">
        <v>2817</v>
      </c>
      <c r="AO230" s="45" t="s">
        <v>2817</v>
      </c>
      <c r="AP230" s="45">
        <v>413.8</v>
      </c>
      <c r="AQ230" s="45">
        <v>2210.2222222222222</v>
      </c>
      <c r="AR230" s="45">
        <v>366.97777777777776</v>
      </c>
      <c r="AS230" s="46">
        <f t="shared" si="7"/>
        <v>3015</v>
      </c>
    </row>
    <row r="231" spans="1:45" ht="24.95" customHeight="1" x14ac:dyDescent="0.25">
      <c r="A231" s="116" t="s">
        <v>1015</v>
      </c>
      <c r="B231" s="117" t="s">
        <v>1723</v>
      </c>
      <c r="C231" s="118" t="s">
        <v>75</v>
      </c>
      <c r="D231" s="118" t="s">
        <v>86</v>
      </c>
      <c r="E231" s="119" t="s">
        <v>1217</v>
      </c>
      <c r="F231" s="114">
        <v>72</v>
      </c>
      <c r="G231" s="114">
        <v>69</v>
      </c>
      <c r="H231" s="114">
        <v>67</v>
      </c>
      <c r="I231" s="114">
        <v>67</v>
      </c>
      <c r="J231" s="114">
        <v>68</v>
      </c>
      <c r="K231" s="114">
        <v>371</v>
      </c>
      <c r="L231" s="114">
        <v>447</v>
      </c>
      <c r="M231" s="114">
        <v>2994</v>
      </c>
      <c r="N231" s="114">
        <v>778</v>
      </c>
      <c r="O231" s="114">
        <f t="shared" si="6"/>
        <v>4933</v>
      </c>
      <c r="P231" s="114">
        <v>49</v>
      </c>
      <c r="Q231" s="114">
        <v>43</v>
      </c>
      <c r="R231" s="114">
        <v>64</v>
      </c>
      <c r="S231" s="114">
        <v>60</v>
      </c>
      <c r="T231" s="114">
        <v>127</v>
      </c>
      <c r="U231" s="114">
        <v>513</v>
      </c>
      <c r="V231" s="114">
        <v>208.6</v>
      </c>
      <c r="W231" s="114">
        <v>2085.4888888888886</v>
      </c>
      <c r="X231" s="114">
        <v>536.91111111111104</v>
      </c>
      <c r="Y231" s="114">
        <v>3686.9999999999995</v>
      </c>
      <c r="Z231" s="115">
        <v>68.055555555555557</v>
      </c>
      <c r="AA231" s="115">
        <v>62.318840579710141</v>
      </c>
      <c r="AB231" s="115">
        <v>95.522388059701484</v>
      </c>
      <c r="AC231" s="115">
        <v>89.552238805970148</v>
      </c>
      <c r="AD231" s="115">
        <v>100</v>
      </c>
      <c r="AE231" s="115">
        <v>100</v>
      </c>
      <c r="AF231" s="115">
        <v>46.666666666666664</v>
      </c>
      <c r="AG231" s="115">
        <v>69.655607511318934</v>
      </c>
      <c r="AH231" s="115">
        <v>69.011710939731501</v>
      </c>
      <c r="AI231" s="115">
        <v>74.741536590310147</v>
      </c>
      <c r="AJ231" s="45">
        <v>23</v>
      </c>
      <c r="AK231" s="45">
        <v>26</v>
      </c>
      <c r="AL231" s="45">
        <v>3</v>
      </c>
      <c r="AM231" s="45">
        <v>7</v>
      </c>
      <c r="AN231" s="45" t="s">
        <v>2817</v>
      </c>
      <c r="AO231" s="45" t="s">
        <v>2817</v>
      </c>
      <c r="AP231" s="45">
        <v>238.4</v>
      </c>
      <c r="AQ231" s="45">
        <v>908.5111111111114</v>
      </c>
      <c r="AR231" s="45">
        <v>241.08888888888896</v>
      </c>
      <c r="AS231" s="46">
        <f t="shared" si="7"/>
        <v>1447.0000000000005</v>
      </c>
    </row>
    <row r="232" spans="1:45" ht="24.95" customHeight="1" x14ac:dyDescent="0.25">
      <c r="A232" s="116" t="s">
        <v>75</v>
      </c>
      <c r="B232" s="117" t="s">
        <v>1723</v>
      </c>
      <c r="C232" s="118" t="s">
        <v>75</v>
      </c>
      <c r="D232" s="118" t="s">
        <v>87</v>
      </c>
      <c r="E232" s="119" t="s">
        <v>1218</v>
      </c>
      <c r="F232" s="114">
        <v>105</v>
      </c>
      <c r="G232" s="114">
        <v>103</v>
      </c>
      <c r="H232" s="114">
        <v>102</v>
      </c>
      <c r="I232" s="114">
        <v>103</v>
      </c>
      <c r="J232" s="114">
        <v>106</v>
      </c>
      <c r="K232" s="114">
        <v>595</v>
      </c>
      <c r="L232" s="114">
        <v>741</v>
      </c>
      <c r="M232" s="114">
        <v>4395</v>
      </c>
      <c r="N232" s="114">
        <v>864</v>
      </c>
      <c r="O232" s="114">
        <f t="shared" si="6"/>
        <v>7114</v>
      </c>
      <c r="P232" s="114">
        <v>108</v>
      </c>
      <c r="Q232" s="114">
        <v>120</v>
      </c>
      <c r="R232" s="114">
        <v>110</v>
      </c>
      <c r="S232" s="114">
        <v>114</v>
      </c>
      <c r="T232" s="114">
        <v>215</v>
      </c>
      <c r="U232" s="114">
        <v>541</v>
      </c>
      <c r="V232" s="114">
        <v>91.2</v>
      </c>
      <c r="W232" s="114">
        <v>2274.1333333333332</v>
      </c>
      <c r="X232" s="114">
        <v>535.66666666666674</v>
      </c>
      <c r="Y232" s="114">
        <v>4109</v>
      </c>
      <c r="Z232" s="115">
        <v>100</v>
      </c>
      <c r="AA232" s="115">
        <v>100</v>
      </c>
      <c r="AB232" s="115">
        <v>100</v>
      </c>
      <c r="AC232" s="115">
        <v>100</v>
      </c>
      <c r="AD232" s="115">
        <v>100</v>
      </c>
      <c r="AE232" s="115">
        <v>90.924369747899163</v>
      </c>
      <c r="AF232" s="115">
        <v>12.307692307692308</v>
      </c>
      <c r="AG232" s="115">
        <v>51.743648084945015</v>
      </c>
      <c r="AH232" s="115">
        <v>61.99845679012347</v>
      </c>
      <c r="AI232" s="115">
        <v>57.759347764970478</v>
      </c>
      <c r="AJ232" s="45" t="s">
        <v>2817</v>
      </c>
      <c r="AK232" s="45" t="s">
        <v>2817</v>
      </c>
      <c r="AL232" s="45" t="s">
        <v>2817</v>
      </c>
      <c r="AM232" s="45" t="s">
        <v>2817</v>
      </c>
      <c r="AN232" s="45" t="s">
        <v>2817</v>
      </c>
      <c r="AO232" s="45">
        <v>54</v>
      </c>
      <c r="AP232" s="45">
        <v>649.79999999999995</v>
      </c>
      <c r="AQ232" s="45">
        <v>2120.8666666666668</v>
      </c>
      <c r="AR232" s="45">
        <v>328.33333333333326</v>
      </c>
      <c r="AS232" s="46">
        <f t="shared" si="7"/>
        <v>3153</v>
      </c>
    </row>
    <row r="233" spans="1:45" ht="24.95" customHeight="1" x14ac:dyDescent="0.25">
      <c r="A233" s="116" t="s">
        <v>75</v>
      </c>
      <c r="B233" s="117" t="s">
        <v>1723</v>
      </c>
      <c r="C233" s="118" t="s">
        <v>75</v>
      </c>
      <c r="D233" s="118" t="s">
        <v>88</v>
      </c>
      <c r="E233" s="119" t="s">
        <v>1230</v>
      </c>
      <c r="F233" s="114">
        <v>151</v>
      </c>
      <c r="G233" s="114">
        <v>145</v>
      </c>
      <c r="H233" s="114">
        <v>145</v>
      </c>
      <c r="I233" s="114">
        <v>147</v>
      </c>
      <c r="J233" s="114">
        <v>151</v>
      </c>
      <c r="K233" s="114">
        <v>902</v>
      </c>
      <c r="L233" s="114">
        <v>1119</v>
      </c>
      <c r="M233" s="114">
        <v>6348</v>
      </c>
      <c r="N233" s="114">
        <v>1313</v>
      </c>
      <c r="O233" s="114">
        <f t="shared" si="6"/>
        <v>10421</v>
      </c>
      <c r="P233" s="114">
        <v>124</v>
      </c>
      <c r="Q233" s="114">
        <v>140</v>
      </c>
      <c r="R233" s="114">
        <v>129</v>
      </c>
      <c r="S233" s="114">
        <v>156</v>
      </c>
      <c r="T233" s="114">
        <v>306</v>
      </c>
      <c r="U233" s="114">
        <v>1174.2</v>
      </c>
      <c r="V233" s="114">
        <v>257.40000000000003</v>
      </c>
      <c r="W233" s="114">
        <v>941.86666666666656</v>
      </c>
      <c r="X233" s="114">
        <v>137.5333333333333</v>
      </c>
      <c r="Y233" s="114">
        <v>3365.9999999999995</v>
      </c>
      <c r="Z233" s="115">
        <v>82.119205298013242</v>
      </c>
      <c r="AA233" s="115">
        <v>96.551724137931032</v>
      </c>
      <c r="AB233" s="115">
        <v>88.965517241379317</v>
      </c>
      <c r="AC233" s="115">
        <v>100</v>
      </c>
      <c r="AD233" s="115">
        <v>100</v>
      </c>
      <c r="AE233" s="115">
        <v>100</v>
      </c>
      <c r="AF233" s="115">
        <v>23.002680965147455</v>
      </c>
      <c r="AG233" s="115">
        <v>14.837219071623606</v>
      </c>
      <c r="AH233" s="115">
        <v>10.474739781670472</v>
      </c>
      <c r="AI233" s="115">
        <v>32.30016313213703</v>
      </c>
      <c r="AJ233" s="45">
        <v>27</v>
      </c>
      <c r="AK233" s="45">
        <v>5</v>
      </c>
      <c r="AL233" s="45">
        <v>16</v>
      </c>
      <c r="AM233" s="45" t="s">
        <v>2817</v>
      </c>
      <c r="AN233" s="45" t="s">
        <v>2817</v>
      </c>
      <c r="AO233" s="45" t="s">
        <v>2817</v>
      </c>
      <c r="AP233" s="45">
        <v>861.59999999999991</v>
      </c>
      <c r="AQ233" s="45">
        <v>5406.1333333333332</v>
      </c>
      <c r="AR233" s="45">
        <v>1175.4666666666667</v>
      </c>
      <c r="AS233" s="46">
        <f t="shared" si="7"/>
        <v>7491.2000000000007</v>
      </c>
    </row>
    <row r="234" spans="1:45" ht="24.95" customHeight="1" x14ac:dyDescent="0.25">
      <c r="A234" s="116" t="s">
        <v>75</v>
      </c>
      <c r="B234" s="117" t="s">
        <v>1723</v>
      </c>
      <c r="C234" s="118" t="s">
        <v>75</v>
      </c>
      <c r="D234" s="118" t="s">
        <v>89</v>
      </c>
      <c r="E234" s="119" t="s">
        <v>1249</v>
      </c>
      <c r="F234" s="114">
        <v>38</v>
      </c>
      <c r="G234" s="114">
        <v>37</v>
      </c>
      <c r="H234" s="114">
        <v>37</v>
      </c>
      <c r="I234" s="114">
        <v>37</v>
      </c>
      <c r="J234" s="114">
        <v>39</v>
      </c>
      <c r="K234" s="114">
        <v>228</v>
      </c>
      <c r="L234" s="114">
        <v>292</v>
      </c>
      <c r="M234" s="114">
        <v>1922</v>
      </c>
      <c r="N234" s="114">
        <v>471</v>
      </c>
      <c r="O234" s="114">
        <f t="shared" si="6"/>
        <v>3101</v>
      </c>
      <c r="P234" s="114">
        <v>42</v>
      </c>
      <c r="Q234" s="114">
        <v>43</v>
      </c>
      <c r="R234" s="114">
        <v>44</v>
      </c>
      <c r="S234" s="114">
        <v>31</v>
      </c>
      <c r="T234" s="114">
        <v>68</v>
      </c>
      <c r="U234" s="114">
        <v>254.2</v>
      </c>
      <c r="V234" s="114">
        <v>83.4</v>
      </c>
      <c r="W234" s="114">
        <v>1113.4666666666667</v>
      </c>
      <c r="X234" s="114">
        <v>494.93333333333339</v>
      </c>
      <c r="Y234" s="114">
        <v>2174</v>
      </c>
      <c r="Z234" s="115">
        <v>100</v>
      </c>
      <c r="AA234" s="115">
        <v>100</v>
      </c>
      <c r="AB234" s="115">
        <v>100</v>
      </c>
      <c r="AC234" s="115">
        <v>83.78378378378379</v>
      </c>
      <c r="AD234" s="115">
        <v>100</v>
      </c>
      <c r="AE234" s="115">
        <v>100</v>
      </c>
      <c r="AF234" s="115">
        <v>28.56164383561644</v>
      </c>
      <c r="AG234" s="115">
        <v>57.932708983697538</v>
      </c>
      <c r="AH234" s="115">
        <v>100</v>
      </c>
      <c r="AI234" s="115">
        <v>70.106417284746854</v>
      </c>
      <c r="AJ234" s="45" t="s">
        <v>2817</v>
      </c>
      <c r="AK234" s="45" t="s">
        <v>2817</v>
      </c>
      <c r="AL234" s="45" t="s">
        <v>2817</v>
      </c>
      <c r="AM234" s="45">
        <v>6</v>
      </c>
      <c r="AN234" s="45" t="s">
        <v>2817</v>
      </c>
      <c r="AO234" s="45" t="s">
        <v>2817</v>
      </c>
      <c r="AP234" s="45">
        <v>208.6</v>
      </c>
      <c r="AQ234" s="45">
        <v>808.5333333333333</v>
      </c>
      <c r="AR234" s="45" t="s">
        <v>2817</v>
      </c>
      <c r="AS234" s="46">
        <f t="shared" si="7"/>
        <v>1023.1333333333333</v>
      </c>
    </row>
    <row r="235" spans="1:45" ht="24.95" customHeight="1" x14ac:dyDescent="0.25">
      <c r="A235" s="116" t="s">
        <v>75</v>
      </c>
      <c r="B235" s="117" t="s">
        <v>1723</v>
      </c>
      <c r="C235" s="118" t="s">
        <v>75</v>
      </c>
      <c r="D235" s="118" t="s">
        <v>90</v>
      </c>
      <c r="E235" s="119" t="s">
        <v>1261</v>
      </c>
      <c r="F235" s="114">
        <v>125</v>
      </c>
      <c r="G235" s="114">
        <v>131</v>
      </c>
      <c r="H235" s="114">
        <v>136</v>
      </c>
      <c r="I235" s="114">
        <v>143</v>
      </c>
      <c r="J235" s="114">
        <v>147</v>
      </c>
      <c r="K235" s="114">
        <v>821</v>
      </c>
      <c r="L235" s="114">
        <v>913</v>
      </c>
      <c r="M235" s="114">
        <v>5539</v>
      </c>
      <c r="N235" s="114">
        <v>1078</v>
      </c>
      <c r="O235" s="114">
        <f t="shared" si="6"/>
        <v>9033</v>
      </c>
      <c r="P235" s="114">
        <v>93</v>
      </c>
      <c r="Q235" s="114">
        <v>94</v>
      </c>
      <c r="R235" s="114">
        <v>128</v>
      </c>
      <c r="S235" s="114">
        <v>133</v>
      </c>
      <c r="T235" s="114">
        <v>188</v>
      </c>
      <c r="U235" s="114">
        <v>766</v>
      </c>
      <c r="V235" s="114">
        <v>195.19999999999996</v>
      </c>
      <c r="W235" s="114">
        <v>1548.2</v>
      </c>
      <c r="X235" s="114">
        <v>312.59999999999997</v>
      </c>
      <c r="Y235" s="114">
        <v>3458</v>
      </c>
      <c r="Z235" s="115">
        <v>74.400000000000006</v>
      </c>
      <c r="AA235" s="115">
        <v>71.755725190839698</v>
      </c>
      <c r="AB235" s="115">
        <v>94.117647058823522</v>
      </c>
      <c r="AC235" s="115">
        <v>93.006993006993014</v>
      </c>
      <c r="AD235" s="115">
        <v>100</v>
      </c>
      <c r="AE235" s="115">
        <v>93.300852618757617</v>
      </c>
      <c r="AF235" s="115">
        <v>21.380065717415111</v>
      </c>
      <c r="AG235" s="115">
        <v>27.950893663116087</v>
      </c>
      <c r="AH235" s="115">
        <v>28.998144712430424</v>
      </c>
      <c r="AI235" s="115">
        <v>38.281855419019152</v>
      </c>
      <c r="AJ235" s="45">
        <v>32</v>
      </c>
      <c r="AK235" s="45">
        <v>37</v>
      </c>
      <c r="AL235" s="45">
        <v>8</v>
      </c>
      <c r="AM235" s="45">
        <v>10</v>
      </c>
      <c r="AN235" s="45" t="s">
        <v>2817</v>
      </c>
      <c r="AO235" s="45">
        <v>55</v>
      </c>
      <c r="AP235" s="45">
        <v>717.80000000000007</v>
      </c>
      <c r="AQ235" s="45">
        <v>3990.8</v>
      </c>
      <c r="AR235" s="45">
        <v>765.40000000000009</v>
      </c>
      <c r="AS235" s="46">
        <f t="shared" si="7"/>
        <v>5616</v>
      </c>
    </row>
    <row r="236" spans="1:45" ht="24.95" customHeight="1" x14ac:dyDescent="0.25">
      <c r="A236" s="116" t="s">
        <v>1724</v>
      </c>
      <c r="B236" s="117" t="s">
        <v>1723</v>
      </c>
      <c r="C236" s="118" t="s">
        <v>75</v>
      </c>
      <c r="D236" s="118" t="s">
        <v>91</v>
      </c>
      <c r="E236" s="119" t="s">
        <v>1262</v>
      </c>
      <c r="F236" s="114">
        <v>38</v>
      </c>
      <c r="G236" s="114">
        <v>44</v>
      </c>
      <c r="H236" s="114">
        <v>50</v>
      </c>
      <c r="I236" s="114">
        <v>54</v>
      </c>
      <c r="J236" s="114">
        <v>58</v>
      </c>
      <c r="K236" s="114">
        <v>332</v>
      </c>
      <c r="L236" s="114">
        <v>352</v>
      </c>
      <c r="M236" s="114">
        <v>2031</v>
      </c>
      <c r="N236" s="114">
        <v>391</v>
      </c>
      <c r="O236" s="114">
        <f t="shared" si="6"/>
        <v>3350</v>
      </c>
      <c r="P236" s="114">
        <v>41</v>
      </c>
      <c r="Q236" s="114">
        <v>50</v>
      </c>
      <c r="R236" s="114">
        <v>52</v>
      </c>
      <c r="S236" s="114">
        <v>56</v>
      </c>
      <c r="T236" s="114">
        <v>123</v>
      </c>
      <c r="U236" s="114">
        <v>310</v>
      </c>
      <c r="V236" s="114">
        <v>189.19999999999996</v>
      </c>
      <c r="W236" s="114">
        <v>1492.6888888888889</v>
      </c>
      <c r="X236" s="114">
        <v>442.11111111111109</v>
      </c>
      <c r="Y236" s="114">
        <v>2756</v>
      </c>
      <c r="Z236" s="115">
        <v>100</v>
      </c>
      <c r="AA236" s="115">
        <v>100</v>
      </c>
      <c r="AB236" s="115">
        <v>100</v>
      </c>
      <c r="AC236" s="115">
        <v>100</v>
      </c>
      <c r="AD236" s="115">
        <v>100</v>
      </c>
      <c r="AE236" s="115">
        <v>93.373493975903614</v>
      </c>
      <c r="AF236" s="115">
        <v>53.749999999999986</v>
      </c>
      <c r="AG236" s="115">
        <v>73.495267793642981</v>
      </c>
      <c r="AH236" s="115">
        <v>100</v>
      </c>
      <c r="AI236" s="115">
        <v>82.268656716417908</v>
      </c>
      <c r="AJ236" s="45" t="s">
        <v>2817</v>
      </c>
      <c r="AK236" s="45" t="s">
        <v>2817</v>
      </c>
      <c r="AL236" s="45" t="s">
        <v>2817</v>
      </c>
      <c r="AM236" s="45" t="s">
        <v>2817</v>
      </c>
      <c r="AN236" s="45" t="s">
        <v>2817</v>
      </c>
      <c r="AO236" s="45">
        <v>22</v>
      </c>
      <c r="AP236" s="45">
        <v>162.80000000000004</v>
      </c>
      <c r="AQ236" s="45">
        <v>538.31111111111113</v>
      </c>
      <c r="AR236" s="45" t="s">
        <v>2817</v>
      </c>
      <c r="AS236" s="46">
        <f t="shared" si="7"/>
        <v>723.1111111111112</v>
      </c>
    </row>
    <row r="237" spans="1:45" ht="24.95" customHeight="1" x14ac:dyDescent="0.25">
      <c r="A237" s="116" t="s">
        <v>75</v>
      </c>
      <c r="B237" s="117" t="s">
        <v>1723</v>
      </c>
      <c r="C237" s="118" t="s">
        <v>75</v>
      </c>
      <c r="D237" s="118" t="s">
        <v>92</v>
      </c>
      <c r="E237" s="119" t="s">
        <v>1268</v>
      </c>
      <c r="F237" s="114">
        <v>84</v>
      </c>
      <c r="G237" s="114">
        <v>85</v>
      </c>
      <c r="H237" s="114">
        <v>87</v>
      </c>
      <c r="I237" s="114">
        <v>90</v>
      </c>
      <c r="J237" s="114">
        <v>94</v>
      </c>
      <c r="K237" s="114">
        <v>573</v>
      </c>
      <c r="L237" s="114">
        <v>706</v>
      </c>
      <c r="M237" s="114">
        <v>4206</v>
      </c>
      <c r="N237" s="114">
        <v>983</v>
      </c>
      <c r="O237" s="114">
        <f t="shared" si="6"/>
        <v>6908</v>
      </c>
      <c r="P237" s="114">
        <v>80</v>
      </c>
      <c r="Q237" s="114">
        <v>91</v>
      </c>
      <c r="R237" s="114">
        <v>79</v>
      </c>
      <c r="S237" s="114">
        <v>89</v>
      </c>
      <c r="T237" s="114">
        <v>173</v>
      </c>
      <c r="U237" s="114">
        <v>537.20000000000005</v>
      </c>
      <c r="V237" s="114">
        <v>110</v>
      </c>
      <c r="W237" s="114">
        <v>1743.6666666666663</v>
      </c>
      <c r="X237" s="114">
        <v>383.13333333333333</v>
      </c>
      <c r="Y237" s="114">
        <v>3285.9999999999995</v>
      </c>
      <c r="Z237" s="115">
        <v>95.238095238095227</v>
      </c>
      <c r="AA237" s="115">
        <v>100</v>
      </c>
      <c r="AB237" s="115">
        <v>90.804597701149419</v>
      </c>
      <c r="AC237" s="115">
        <v>98.888888888888886</v>
      </c>
      <c r="AD237" s="115">
        <v>100</v>
      </c>
      <c r="AE237" s="115">
        <v>93.752181500872609</v>
      </c>
      <c r="AF237" s="115">
        <v>15.580736543909349</v>
      </c>
      <c r="AG237" s="115">
        <v>41.456649231256925</v>
      </c>
      <c r="AH237" s="115">
        <v>38.975924042048149</v>
      </c>
      <c r="AI237" s="115">
        <v>47.568037058482908</v>
      </c>
      <c r="AJ237" s="45">
        <v>4</v>
      </c>
      <c r="AK237" s="45" t="s">
        <v>2817</v>
      </c>
      <c r="AL237" s="45">
        <v>8</v>
      </c>
      <c r="AM237" s="45">
        <v>1</v>
      </c>
      <c r="AN237" s="45" t="s">
        <v>2817</v>
      </c>
      <c r="AO237" s="45">
        <v>35.799999999999955</v>
      </c>
      <c r="AP237" s="45">
        <v>596</v>
      </c>
      <c r="AQ237" s="45">
        <v>2462.3333333333339</v>
      </c>
      <c r="AR237" s="45">
        <v>599.86666666666667</v>
      </c>
      <c r="AS237" s="46">
        <f t="shared" si="7"/>
        <v>3707.0000000000009</v>
      </c>
    </row>
    <row r="238" spans="1:45" ht="24.95" customHeight="1" x14ac:dyDescent="0.25">
      <c r="A238" s="116" t="s">
        <v>1023</v>
      </c>
      <c r="B238" s="117" t="s">
        <v>1723</v>
      </c>
      <c r="C238" s="118" t="s">
        <v>75</v>
      </c>
      <c r="D238" s="118" t="s">
        <v>93</v>
      </c>
      <c r="E238" s="119" t="s">
        <v>1270</v>
      </c>
      <c r="F238" s="114">
        <v>47</v>
      </c>
      <c r="G238" s="114">
        <v>47</v>
      </c>
      <c r="H238" s="114">
        <v>46</v>
      </c>
      <c r="I238" s="114">
        <v>45</v>
      </c>
      <c r="J238" s="114">
        <v>47</v>
      </c>
      <c r="K238" s="114">
        <v>238</v>
      </c>
      <c r="L238" s="114">
        <v>262</v>
      </c>
      <c r="M238" s="114">
        <v>1943</v>
      </c>
      <c r="N238" s="114">
        <v>430</v>
      </c>
      <c r="O238" s="114">
        <f t="shared" si="6"/>
        <v>3105</v>
      </c>
      <c r="P238" s="114">
        <v>33</v>
      </c>
      <c r="Q238" s="114">
        <v>45</v>
      </c>
      <c r="R238" s="114">
        <v>44</v>
      </c>
      <c r="S238" s="114">
        <v>76</v>
      </c>
      <c r="T238" s="114">
        <v>107</v>
      </c>
      <c r="U238" s="114">
        <v>261.2</v>
      </c>
      <c r="V238" s="114">
        <v>88.799999999999983</v>
      </c>
      <c r="W238" s="114">
        <v>355.4</v>
      </c>
      <c r="X238" s="114">
        <v>78.599999999999994</v>
      </c>
      <c r="Y238" s="114">
        <v>1089</v>
      </c>
      <c r="Z238" s="115">
        <v>70.212765957446805</v>
      </c>
      <c r="AA238" s="115">
        <v>95.744680851063833</v>
      </c>
      <c r="AB238" s="115">
        <v>95.652173913043484</v>
      </c>
      <c r="AC238" s="115">
        <v>100</v>
      </c>
      <c r="AD238" s="115">
        <v>100</v>
      </c>
      <c r="AE238" s="115">
        <v>100</v>
      </c>
      <c r="AF238" s="115">
        <v>33.89312977099236</v>
      </c>
      <c r="AG238" s="115">
        <v>18.291302110138961</v>
      </c>
      <c r="AH238" s="115">
        <v>18.279069767441857</v>
      </c>
      <c r="AI238" s="115">
        <v>35.072463768115938</v>
      </c>
      <c r="AJ238" s="45">
        <v>14</v>
      </c>
      <c r="AK238" s="45">
        <v>2</v>
      </c>
      <c r="AL238" s="45">
        <v>2</v>
      </c>
      <c r="AM238" s="45" t="s">
        <v>2817</v>
      </c>
      <c r="AN238" s="45" t="s">
        <v>2817</v>
      </c>
      <c r="AO238" s="45" t="s">
        <v>2817</v>
      </c>
      <c r="AP238" s="45">
        <v>173.20000000000002</v>
      </c>
      <c r="AQ238" s="45">
        <v>1587.6</v>
      </c>
      <c r="AR238" s="45">
        <v>351.4</v>
      </c>
      <c r="AS238" s="46">
        <f t="shared" si="7"/>
        <v>2130.1999999999998</v>
      </c>
    </row>
    <row r="239" spans="1:45" ht="24.95" customHeight="1" x14ac:dyDescent="0.25">
      <c r="A239" s="116" t="s">
        <v>75</v>
      </c>
      <c r="B239" s="117" t="s">
        <v>1723</v>
      </c>
      <c r="C239" s="118" t="s">
        <v>75</v>
      </c>
      <c r="D239" s="118" t="s">
        <v>94</v>
      </c>
      <c r="E239" s="119" t="s">
        <v>1272</v>
      </c>
      <c r="F239" s="114">
        <v>90</v>
      </c>
      <c r="G239" s="114">
        <v>86</v>
      </c>
      <c r="H239" s="114">
        <v>85</v>
      </c>
      <c r="I239" s="114">
        <v>86</v>
      </c>
      <c r="J239" s="114">
        <v>88</v>
      </c>
      <c r="K239" s="114">
        <v>539</v>
      </c>
      <c r="L239" s="114">
        <v>700</v>
      </c>
      <c r="M239" s="114">
        <v>3588</v>
      </c>
      <c r="N239" s="114">
        <v>691</v>
      </c>
      <c r="O239" s="114">
        <f t="shared" si="6"/>
        <v>5953</v>
      </c>
      <c r="P239" s="114">
        <v>92</v>
      </c>
      <c r="Q239" s="114">
        <v>93</v>
      </c>
      <c r="R239" s="114">
        <v>89</v>
      </c>
      <c r="S239" s="114">
        <v>85</v>
      </c>
      <c r="T239" s="114">
        <v>180</v>
      </c>
      <c r="U239" s="114">
        <v>593</v>
      </c>
      <c r="V239" s="114">
        <v>163.39999999999998</v>
      </c>
      <c r="W239" s="114">
        <v>794.3555555555555</v>
      </c>
      <c r="X239" s="114">
        <v>98.244444444444454</v>
      </c>
      <c r="Y239" s="114">
        <v>2188</v>
      </c>
      <c r="Z239" s="115">
        <v>100</v>
      </c>
      <c r="AA239" s="115">
        <v>100</v>
      </c>
      <c r="AB239" s="115">
        <v>100</v>
      </c>
      <c r="AC239" s="115">
        <v>98.837209302325576</v>
      </c>
      <c r="AD239" s="115">
        <v>100</v>
      </c>
      <c r="AE239" s="115">
        <v>100</v>
      </c>
      <c r="AF239" s="115">
        <v>23.342857142857142</v>
      </c>
      <c r="AG239" s="115">
        <v>22.139229530533878</v>
      </c>
      <c r="AH239" s="115">
        <v>14.217719890657662</v>
      </c>
      <c r="AI239" s="115">
        <v>36.754577523937506</v>
      </c>
      <c r="AJ239" s="45" t="s">
        <v>2817</v>
      </c>
      <c r="AK239" s="45" t="s">
        <v>2817</v>
      </c>
      <c r="AL239" s="45" t="s">
        <v>2817</v>
      </c>
      <c r="AM239" s="45">
        <v>1</v>
      </c>
      <c r="AN239" s="45" t="s">
        <v>2817</v>
      </c>
      <c r="AO239" s="45" t="s">
        <v>2817</v>
      </c>
      <c r="AP239" s="45">
        <v>536.6</v>
      </c>
      <c r="AQ239" s="45">
        <v>2793.6444444444446</v>
      </c>
      <c r="AR239" s="45">
        <v>592.75555555555559</v>
      </c>
      <c r="AS239" s="46">
        <f t="shared" si="7"/>
        <v>3924</v>
      </c>
    </row>
    <row r="240" spans="1:45" ht="24.95" customHeight="1" x14ac:dyDescent="0.25">
      <c r="A240" s="116" t="s">
        <v>75</v>
      </c>
      <c r="B240" s="117" t="s">
        <v>1723</v>
      </c>
      <c r="C240" s="118" t="s">
        <v>75</v>
      </c>
      <c r="D240" s="118" t="s">
        <v>95</v>
      </c>
      <c r="E240" s="119" t="s">
        <v>1274</v>
      </c>
      <c r="F240" s="114">
        <v>3726</v>
      </c>
      <c r="G240" s="114">
        <v>3627</v>
      </c>
      <c r="H240" s="114">
        <v>3592</v>
      </c>
      <c r="I240" s="114">
        <v>3610</v>
      </c>
      <c r="J240" s="114">
        <v>3672</v>
      </c>
      <c r="K240" s="114">
        <v>20305</v>
      </c>
      <c r="L240" s="114">
        <v>23815</v>
      </c>
      <c r="M240" s="114">
        <v>172772</v>
      </c>
      <c r="N240" s="114">
        <v>31071</v>
      </c>
      <c r="O240" s="114">
        <f t="shared" si="6"/>
        <v>266190</v>
      </c>
      <c r="P240" s="114">
        <v>3238</v>
      </c>
      <c r="Q240" s="114">
        <v>4009</v>
      </c>
      <c r="R240" s="114">
        <v>3791</v>
      </c>
      <c r="S240" s="114">
        <v>3889</v>
      </c>
      <c r="T240" s="114">
        <v>7086</v>
      </c>
      <c r="U240" s="114">
        <v>26298.400000000001</v>
      </c>
      <c r="V240" s="114">
        <v>9242.4000000000015</v>
      </c>
      <c r="W240" s="114">
        <v>68448.644444444464</v>
      </c>
      <c r="X240" s="114">
        <v>21039.555555555555</v>
      </c>
      <c r="Y240" s="114">
        <v>147042.00000000003</v>
      </c>
      <c r="Z240" s="115">
        <v>86.902844873859365</v>
      </c>
      <c r="AA240" s="115">
        <v>100</v>
      </c>
      <c r="AB240" s="115">
        <v>100</v>
      </c>
      <c r="AC240" s="115">
        <v>100</v>
      </c>
      <c r="AD240" s="115">
        <v>100</v>
      </c>
      <c r="AE240" s="115">
        <v>100</v>
      </c>
      <c r="AF240" s="115">
        <v>38.80915389460425</v>
      </c>
      <c r="AG240" s="115">
        <v>39.617903621214353</v>
      </c>
      <c r="AH240" s="115">
        <v>67.714446125182832</v>
      </c>
      <c r="AI240" s="115">
        <v>55.23949058942862</v>
      </c>
      <c r="AJ240" s="45">
        <v>488</v>
      </c>
      <c r="AK240" s="45" t="s">
        <v>2817</v>
      </c>
      <c r="AL240" s="45" t="s">
        <v>2817</v>
      </c>
      <c r="AM240" s="45" t="s">
        <v>2817</v>
      </c>
      <c r="AN240" s="45" t="s">
        <v>2817</v>
      </c>
      <c r="AO240" s="45" t="s">
        <v>2817</v>
      </c>
      <c r="AP240" s="45">
        <v>14572.599999999999</v>
      </c>
      <c r="AQ240" s="45">
        <v>104323.35555555554</v>
      </c>
      <c r="AR240" s="45">
        <v>10031.444444444445</v>
      </c>
      <c r="AS240" s="46">
        <f t="shared" si="7"/>
        <v>129415.39999999997</v>
      </c>
    </row>
    <row r="241" spans="1:45" ht="24.95" customHeight="1" x14ac:dyDescent="0.25">
      <c r="A241" s="116" t="s">
        <v>1015</v>
      </c>
      <c r="B241" s="117" t="s">
        <v>1723</v>
      </c>
      <c r="C241" s="118" t="s">
        <v>75</v>
      </c>
      <c r="D241" s="118" t="s">
        <v>96</v>
      </c>
      <c r="E241" s="119" t="s">
        <v>1311</v>
      </c>
      <c r="F241" s="114">
        <v>172</v>
      </c>
      <c r="G241" s="114">
        <v>158</v>
      </c>
      <c r="H241" s="114">
        <v>148</v>
      </c>
      <c r="I241" s="114">
        <v>144</v>
      </c>
      <c r="J241" s="114">
        <v>143</v>
      </c>
      <c r="K241" s="114">
        <v>803</v>
      </c>
      <c r="L241" s="114">
        <v>988</v>
      </c>
      <c r="M241" s="114">
        <v>6818</v>
      </c>
      <c r="N241" s="114">
        <v>1452</v>
      </c>
      <c r="O241" s="114">
        <f t="shared" si="6"/>
        <v>10826</v>
      </c>
      <c r="P241" s="114">
        <v>134</v>
      </c>
      <c r="Q241" s="114">
        <v>140</v>
      </c>
      <c r="R241" s="114">
        <v>135</v>
      </c>
      <c r="S241" s="114">
        <v>178</v>
      </c>
      <c r="T241" s="114">
        <v>325</v>
      </c>
      <c r="U241" s="114">
        <v>919.2</v>
      </c>
      <c r="V241" s="114">
        <v>236.40000000000003</v>
      </c>
      <c r="W241" s="114">
        <v>2154.7111111111112</v>
      </c>
      <c r="X241" s="114">
        <v>515.68888888888887</v>
      </c>
      <c r="Y241" s="114">
        <v>4738</v>
      </c>
      <c r="Z241" s="115">
        <v>77.906976744186053</v>
      </c>
      <c r="AA241" s="115">
        <v>88.60759493670885</v>
      </c>
      <c r="AB241" s="115">
        <v>91.21621621621621</v>
      </c>
      <c r="AC241" s="115">
        <v>100</v>
      </c>
      <c r="AD241" s="115">
        <v>100</v>
      </c>
      <c r="AE241" s="115">
        <v>100</v>
      </c>
      <c r="AF241" s="115">
        <v>23.927125506072876</v>
      </c>
      <c r="AG241" s="115">
        <v>31.603272383559862</v>
      </c>
      <c r="AH241" s="115">
        <v>35.515763697581875</v>
      </c>
      <c r="AI241" s="115">
        <v>43.765010160724181</v>
      </c>
      <c r="AJ241" s="45">
        <v>38</v>
      </c>
      <c r="AK241" s="45">
        <v>18</v>
      </c>
      <c r="AL241" s="45">
        <v>13</v>
      </c>
      <c r="AM241" s="45" t="s">
        <v>2817</v>
      </c>
      <c r="AN241" s="45" t="s">
        <v>2817</v>
      </c>
      <c r="AO241" s="45" t="s">
        <v>2817</v>
      </c>
      <c r="AP241" s="45">
        <v>751.59999999999991</v>
      </c>
      <c r="AQ241" s="45">
        <v>4663.2888888888883</v>
      </c>
      <c r="AR241" s="45">
        <v>936.31111111111113</v>
      </c>
      <c r="AS241" s="46">
        <f t="shared" si="7"/>
        <v>6420.2</v>
      </c>
    </row>
    <row r="242" spans="1:45" ht="24.95" customHeight="1" x14ac:dyDescent="0.25">
      <c r="A242" s="116" t="s">
        <v>75</v>
      </c>
      <c r="B242" s="117" t="s">
        <v>1723</v>
      </c>
      <c r="C242" s="118" t="s">
        <v>75</v>
      </c>
      <c r="D242" s="118" t="s">
        <v>97</v>
      </c>
      <c r="E242" s="119" t="s">
        <v>1321</v>
      </c>
      <c r="F242" s="114">
        <v>189</v>
      </c>
      <c r="G242" s="114">
        <v>173</v>
      </c>
      <c r="H242" s="114">
        <v>164</v>
      </c>
      <c r="I242" s="114">
        <v>158</v>
      </c>
      <c r="J242" s="114">
        <v>156</v>
      </c>
      <c r="K242" s="114">
        <v>867</v>
      </c>
      <c r="L242" s="114">
        <v>1087</v>
      </c>
      <c r="M242" s="114">
        <v>7317</v>
      </c>
      <c r="N242" s="114">
        <v>1788</v>
      </c>
      <c r="O242" s="114">
        <f t="shared" si="6"/>
        <v>11899</v>
      </c>
      <c r="P242" s="114">
        <v>175</v>
      </c>
      <c r="Q242" s="114">
        <v>162</v>
      </c>
      <c r="R242" s="114">
        <v>150</v>
      </c>
      <c r="S242" s="114">
        <v>131</v>
      </c>
      <c r="T242" s="114">
        <v>371</v>
      </c>
      <c r="U242" s="114">
        <v>1149.8</v>
      </c>
      <c r="V242" s="114">
        <v>291.8</v>
      </c>
      <c r="W242" s="114">
        <v>3602.9555555555557</v>
      </c>
      <c r="X242" s="114">
        <v>1017.4444444444443</v>
      </c>
      <c r="Y242" s="114">
        <v>7051.0000000000009</v>
      </c>
      <c r="Z242" s="115">
        <v>92.592592592592595</v>
      </c>
      <c r="AA242" s="115">
        <v>93.641618497109818</v>
      </c>
      <c r="AB242" s="115">
        <v>91.463414634146346</v>
      </c>
      <c r="AC242" s="115">
        <v>82.911392405063282</v>
      </c>
      <c r="AD242" s="115">
        <v>100</v>
      </c>
      <c r="AE242" s="115">
        <v>100</v>
      </c>
      <c r="AF242" s="115">
        <v>26.844526218951241</v>
      </c>
      <c r="AG242" s="115">
        <v>49.240885001442606</v>
      </c>
      <c r="AH242" s="115">
        <v>56.90405170270941</v>
      </c>
      <c r="AI242" s="115">
        <v>59.257080426926642</v>
      </c>
      <c r="AJ242" s="45">
        <v>14</v>
      </c>
      <c r="AK242" s="45">
        <v>11</v>
      </c>
      <c r="AL242" s="45">
        <v>14</v>
      </c>
      <c r="AM242" s="45">
        <v>27</v>
      </c>
      <c r="AN242" s="45" t="s">
        <v>2817</v>
      </c>
      <c r="AO242" s="45" t="s">
        <v>2817</v>
      </c>
      <c r="AP242" s="45">
        <v>795.2</v>
      </c>
      <c r="AQ242" s="45">
        <v>3714.0444444444443</v>
      </c>
      <c r="AR242" s="45">
        <v>770.55555555555566</v>
      </c>
      <c r="AS242" s="46">
        <f t="shared" si="7"/>
        <v>5345.8</v>
      </c>
    </row>
    <row r="243" spans="1:45" ht="24.95" customHeight="1" x14ac:dyDescent="0.25">
      <c r="A243" s="116" t="s">
        <v>1023</v>
      </c>
      <c r="B243" s="117" t="s">
        <v>1723</v>
      </c>
      <c r="C243" s="118" t="s">
        <v>75</v>
      </c>
      <c r="D243" s="118" t="s">
        <v>98</v>
      </c>
      <c r="E243" s="119" t="s">
        <v>1330</v>
      </c>
      <c r="F243" s="114">
        <v>56</v>
      </c>
      <c r="G243" s="114">
        <v>61</v>
      </c>
      <c r="H243" s="114">
        <v>66</v>
      </c>
      <c r="I243" s="114">
        <v>71</v>
      </c>
      <c r="J243" s="114">
        <v>75</v>
      </c>
      <c r="K243" s="114">
        <v>444</v>
      </c>
      <c r="L243" s="114">
        <v>518</v>
      </c>
      <c r="M243" s="114">
        <v>3666</v>
      </c>
      <c r="N243" s="114">
        <v>902</v>
      </c>
      <c r="O243" s="114">
        <f t="shared" si="6"/>
        <v>5859</v>
      </c>
      <c r="P243" s="114">
        <v>78</v>
      </c>
      <c r="Q243" s="114">
        <v>76</v>
      </c>
      <c r="R243" s="114">
        <v>81</v>
      </c>
      <c r="S243" s="114">
        <v>66</v>
      </c>
      <c r="T243" s="114">
        <v>154</v>
      </c>
      <c r="U243" s="114">
        <v>637.20000000000005</v>
      </c>
      <c r="V243" s="114">
        <v>260.60000000000002</v>
      </c>
      <c r="W243" s="114">
        <v>2042.5555555555554</v>
      </c>
      <c r="X243" s="114">
        <v>562.64444444444439</v>
      </c>
      <c r="Y243" s="114">
        <v>3958</v>
      </c>
      <c r="Z243" s="115">
        <v>100</v>
      </c>
      <c r="AA243" s="115">
        <v>100</v>
      </c>
      <c r="AB243" s="115">
        <v>100</v>
      </c>
      <c r="AC243" s="115">
        <v>92.957746478873233</v>
      </c>
      <c r="AD243" s="115">
        <v>100</v>
      </c>
      <c r="AE243" s="115">
        <v>100</v>
      </c>
      <c r="AF243" s="115">
        <v>50.308880308880312</v>
      </c>
      <c r="AG243" s="115">
        <v>55.716190822573793</v>
      </c>
      <c r="AH243" s="115">
        <v>62.377432865237736</v>
      </c>
      <c r="AI243" s="115">
        <v>67.554190134835295</v>
      </c>
      <c r="AJ243" s="45" t="s">
        <v>2817</v>
      </c>
      <c r="AK243" s="45" t="s">
        <v>2817</v>
      </c>
      <c r="AL243" s="45" t="s">
        <v>2817</v>
      </c>
      <c r="AM243" s="45">
        <v>5</v>
      </c>
      <c r="AN243" s="45" t="s">
        <v>2817</v>
      </c>
      <c r="AO243" s="45" t="s">
        <v>2817</v>
      </c>
      <c r="AP243" s="45">
        <v>257.39999999999998</v>
      </c>
      <c r="AQ243" s="45">
        <v>1623.4444444444446</v>
      </c>
      <c r="AR243" s="45">
        <v>339.35555555555561</v>
      </c>
      <c r="AS243" s="46">
        <f t="shared" si="7"/>
        <v>2225.1999999999998</v>
      </c>
    </row>
    <row r="244" spans="1:45" ht="24.95" customHeight="1" x14ac:dyDescent="0.25">
      <c r="A244" s="116" t="s">
        <v>75</v>
      </c>
      <c r="B244" s="117" t="s">
        <v>1723</v>
      </c>
      <c r="C244" s="118" t="s">
        <v>75</v>
      </c>
      <c r="D244" s="118" t="s">
        <v>99</v>
      </c>
      <c r="E244" s="119" t="s">
        <v>1339</v>
      </c>
      <c r="F244" s="114">
        <v>89</v>
      </c>
      <c r="G244" s="114">
        <v>82</v>
      </c>
      <c r="H244" s="114">
        <v>77</v>
      </c>
      <c r="I244" s="114">
        <v>76</v>
      </c>
      <c r="J244" s="114">
        <v>75</v>
      </c>
      <c r="K244" s="114">
        <v>438</v>
      </c>
      <c r="L244" s="114">
        <v>557</v>
      </c>
      <c r="M244" s="114">
        <v>3026</v>
      </c>
      <c r="N244" s="114">
        <v>701</v>
      </c>
      <c r="O244" s="114">
        <f t="shared" si="6"/>
        <v>5121</v>
      </c>
      <c r="P244" s="114">
        <v>47</v>
      </c>
      <c r="Q244" s="114">
        <v>74</v>
      </c>
      <c r="R244" s="114">
        <v>41</v>
      </c>
      <c r="S244" s="114">
        <v>75</v>
      </c>
      <c r="T244" s="114">
        <v>128</v>
      </c>
      <c r="U244" s="114">
        <v>475.4</v>
      </c>
      <c r="V244" s="114">
        <v>142.19999999999999</v>
      </c>
      <c r="W244" s="114">
        <v>778.26666666666665</v>
      </c>
      <c r="X244" s="114">
        <v>266.13333333333338</v>
      </c>
      <c r="Y244" s="114">
        <v>2027</v>
      </c>
      <c r="Z244" s="115">
        <v>52.80898876404494</v>
      </c>
      <c r="AA244" s="115">
        <v>90.243902439024396</v>
      </c>
      <c r="AB244" s="115">
        <v>53.246753246753244</v>
      </c>
      <c r="AC244" s="115">
        <v>98.68421052631578</v>
      </c>
      <c r="AD244" s="115">
        <v>100</v>
      </c>
      <c r="AE244" s="115">
        <v>100</v>
      </c>
      <c r="AF244" s="115">
        <v>25.529622980251343</v>
      </c>
      <c r="AG244" s="115">
        <v>25.719321436439746</v>
      </c>
      <c r="AH244" s="115">
        <v>37.964812173086074</v>
      </c>
      <c r="AI244" s="115">
        <v>39.582112868580353</v>
      </c>
      <c r="AJ244" s="45">
        <v>42</v>
      </c>
      <c r="AK244" s="45">
        <v>8</v>
      </c>
      <c r="AL244" s="45">
        <v>36</v>
      </c>
      <c r="AM244" s="45">
        <v>1</v>
      </c>
      <c r="AN244" s="45" t="s">
        <v>2817</v>
      </c>
      <c r="AO244" s="45" t="s">
        <v>2817</v>
      </c>
      <c r="AP244" s="45">
        <v>414.8</v>
      </c>
      <c r="AQ244" s="45">
        <v>2247.7333333333336</v>
      </c>
      <c r="AR244" s="45">
        <v>434.86666666666662</v>
      </c>
      <c r="AS244" s="46">
        <f t="shared" si="7"/>
        <v>3184.4000000000005</v>
      </c>
    </row>
    <row r="245" spans="1:45" ht="24.95" customHeight="1" x14ac:dyDescent="0.25">
      <c r="A245" s="116" t="s">
        <v>1724</v>
      </c>
      <c r="B245" s="117" t="s">
        <v>1723</v>
      </c>
      <c r="C245" s="118" t="s">
        <v>75</v>
      </c>
      <c r="D245" s="118" t="s">
        <v>100</v>
      </c>
      <c r="E245" s="119" t="s">
        <v>1353</v>
      </c>
      <c r="F245" s="114">
        <v>57</v>
      </c>
      <c r="G245" s="114">
        <v>58</v>
      </c>
      <c r="H245" s="114">
        <v>62</v>
      </c>
      <c r="I245" s="114">
        <v>64</v>
      </c>
      <c r="J245" s="114">
        <v>67</v>
      </c>
      <c r="K245" s="114">
        <v>394</v>
      </c>
      <c r="L245" s="114">
        <v>468</v>
      </c>
      <c r="M245" s="114">
        <v>2654</v>
      </c>
      <c r="N245" s="114">
        <v>663</v>
      </c>
      <c r="O245" s="114">
        <f t="shared" si="6"/>
        <v>4487</v>
      </c>
      <c r="P245" s="114">
        <v>70</v>
      </c>
      <c r="Q245" s="114">
        <v>83</v>
      </c>
      <c r="R245" s="114">
        <v>74</v>
      </c>
      <c r="S245" s="114">
        <v>51</v>
      </c>
      <c r="T245" s="114">
        <v>137</v>
      </c>
      <c r="U245" s="114">
        <v>387.6</v>
      </c>
      <c r="V245" s="114">
        <v>195.6</v>
      </c>
      <c r="W245" s="114">
        <v>1565.2</v>
      </c>
      <c r="X245" s="114">
        <v>511.6</v>
      </c>
      <c r="Y245" s="114">
        <v>3075</v>
      </c>
      <c r="Z245" s="115">
        <v>100</v>
      </c>
      <c r="AA245" s="115">
        <v>100</v>
      </c>
      <c r="AB245" s="115">
        <v>100</v>
      </c>
      <c r="AC245" s="115">
        <v>79.6875</v>
      </c>
      <c r="AD245" s="115">
        <v>100</v>
      </c>
      <c r="AE245" s="115">
        <v>98.375634517766514</v>
      </c>
      <c r="AF245" s="115">
        <v>41.794871794871796</v>
      </c>
      <c r="AG245" s="115">
        <v>58.975131876412966</v>
      </c>
      <c r="AH245" s="115">
        <v>77.164404223227763</v>
      </c>
      <c r="AI245" s="115">
        <v>68.531312681078674</v>
      </c>
      <c r="AJ245" s="45" t="s">
        <v>2817</v>
      </c>
      <c r="AK245" s="45" t="s">
        <v>2817</v>
      </c>
      <c r="AL245" s="45" t="s">
        <v>2817</v>
      </c>
      <c r="AM245" s="45">
        <v>13</v>
      </c>
      <c r="AN245" s="45" t="s">
        <v>2817</v>
      </c>
      <c r="AO245" s="45">
        <v>6.3999999999999773</v>
      </c>
      <c r="AP245" s="45">
        <v>272.39999999999998</v>
      </c>
      <c r="AQ245" s="45">
        <v>1088.8</v>
      </c>
      <c r="AR245" s="45">
        <v>151.39999999999998</v>
      </c>
      <c r="AS245" s="46">
        <f t="shared" si="7"/>
        <v>1532</v>
      </c>
    </row>
    <row r="246" spans="1:45" ht="24.95" customHeight="1" x14ac:dyDescent="0.25">
      <c r="A246" s="116" t="s">
        <v>1015</v>
      </c>
      <c r="B246" s="117" t="s">
        <v>1723</v>
      </c>
      <c r="C246" s="118" t="s">
        <v>75</v>
      </c>
      <c r="D246" s="118" t="s">
        <v>101</v>
      </c>
      <c r="E246" s="119" t="s">
        <v>1381</v>
      </c>
      <c r="F246" s="114">
        <v>363</v>
      </c>
      <c r="G246" s="114">
        <v>353</v>
      </c>
      <c r="H246" s="114">
        <v>350</v>
      </c>
      <c r="I246" s="114">
        <v>354</v>
      </c>
      <c r="J246" s="114">
        <v>363</v>
      </c>
      <c r="K246" s="114">
        <v>2034</v>
      </c>
      <c r="L246" s="114">
        <v>2384</v>
      </c>
      <c r="M246" s="114">
        <v>17186</v>
      </c>
      <c r="N246" s="114">
        <v>3761</v>
      </c>
      <c r="O246" s="114">
        <f t="shared" si="6"/>
        <v>27148</v>
      </c>
      <c r="P246" s="114">
        <v>305</v>
      </c>
      <c r="Q246" s="114">
        <v>409</v>
      </c>
      <c r="R246" s="114">
        <v>419</v>
      </c>
      <c r="S246" s="114">
        <v>400</v>
      </c>
      <c r="T246" s="114">
        <v>677</v>
      </c>
      <c r="U246" s="114">
        <v>2074.6</v>
      </c>
      <c r="V246" s="114">
        <v>719.80000000000018</v>
      </c>
      <c r="W246" s="114">
        <v>5763.5777777777776</v>
      </c>
      <c r="X246" s="114">
        <v>1984.0222222222221</v>
      </c>
      <c r="Y246" s="114">
        <v>12752</v>
      </c>
      <c r="Z246" s="115">
        <v>84.022038567493112</v>
      </c>
      <c r="AA246" s="115">
        <v>100</v>
      </c>
      <c r="AB246" s="115">
        <v>100</v>
      </c>
      <c r="AC246" s="115">
        <v>100</v>
      </c>
      <c r="AD246" s="115">
        <v>100</v>
      </c>
      <c r="AE246" s="115">
        <v>100</v>
      </c>
      <c r="AF246" s="115">
        <v>30.192953020134233</v>
      </c>
      <c r="AG246" s="115">
        <v>33.536470253565568</v>
      </c>
      <c r="AH246" s="115">
        <v>52.752518538213835</v>
      </c>
      <c r="AI246" s="115">
        <v>46.972152644762048</v>
      </c>
      <c r="AJ246" s="45">
        <v>58</v>
      </c>
      <c r="AK246" s="45" t="s">
        <v>2817</v>
      </c>
      <c r="AL246" s="45" t="s">
        <v>2817</v>
      </c>
      <c r="AM246" s="45" t="s">
        <v>2817</v>
      </c>
      <c r="AN246" s="45" t="s">
        <v>2817</v>
      </c>
      <c r="AO246" s="45" t="s">
        <v>2817</v>
      </c>
      <c r="AP246" s="45">
        <v>1664.1999999999998</v>
      </c>
      <c r="AQ246" s="45">
        <v>11422.422222222223</v>
      </c>
      <c r="AR246" s="45">
        <v>1776.9777777777779</v>
      </c>
      <c r="AS246" s="46">
        <f t="shared" si="7"/>
        <v>14921.600000000002</v>
      </c>
    </row>
    <row r="247" spans="1:45" ht="24.95" customHeight="1" x14ac:dyDescent="0.25">
      <c r="A247" s="116" t="s">
        <v>75</v>
      </c>
      <c r="B247" s="117" t="s">
        <v>1723</v>
      </c>
      <c r="C247" s="118" t="s">
        <v>75</v>
      </c>
      <c r="D247" s="118" t="s">
        <v>102</v>
      </c>
      <c r="E247" s="119" t="s">
        <v>1385</v>
      </c>
      <c r="F247" s="114">
        <v>49</v>
      </c>
      <c r="G247" s="114">
        <v>55</v>
      </c>
      <c r="H247" s="114">
        <v>59</v>
      </c>
      <c r="I247" s="114">
        <v>63</v>
      </c>
      <c r="J247" s="114">
        <v>69</v>
      </c>
      <c r="K247" s="114">
        <v>399</v>
      </c>
      <c r="L247" s="114">
        <v>455</v>
      </c>
      <c r="M247" s="114">
        <v>2472</v>
      </c>
      <c r="N247" s="114">
        <v>568</v>
      </c>
      <c r="O247" s="114">
        <f t="shared" si="6"/>
        <v>4189</v>
      </c>
      <c r="P247" s="114">
        <v>48</v>
      </c>
      <c r="Q247" s="114">
        <v>63</v>
      </c>
      <c r="R247" s="114">
        <v>69</v>
      </c>
      <c r="S247" s="114">
        <v>85</v>
      </c>
      <c r="T247" s="114">
        <v>137</v>
      </c>
      <c r="U247" s="114">
        <v>373.4</v>
      </c>
      <c r="V247" s="114">
        <v>164.20000000000002</v>
      </c>
      <c r="W247" s="114">
        <v>974.53333333333342</v>
      </c>
      <c r="X247" s="114">
        <v>324.86666666666667</v>
      </c>
      <c r="Y247" s="114">
        <v>2239</v>
      </c>
      <c r="Z247" s="115">
        <v>97.959183673469383</v>
      </c>
      <c r="AA247" s="115">
        <v>100</v>
      </c>
      <c r="AB247" s="115">
        <v>100</v>
      </c>
      <c r="AC247" s="115">
        <v>100</v>
      </c>
      <c r="AD247" s="115">
        <v>100</v>
      </c>
      <c r="AE247" s="115">
        <v>93.583959899749374</v>
      </c>
      <c r="AF247" s="115">
        <v>36.087912087912095</v>
      </c>
      <c r="AG247" s="115">
        <v>39.422869471413165</v>
      </c>
      <c r="AH247" s="115">
        <v>57.194835680751176</v>
      </c>
      <c r="AI247" s="115">
        <v>53.449510623060391</v>
      </c>
      <c r="AJ247" s="45">
        <v>1</v>
      </c>
      <c r="AK247" s="45" t="s">
        <v>2817</v>
      </c>
      <c r="AL247" s="45" t="s">
        <v>2817</v>
      </c>
      <c r="AM247" s="45" t="s">
        <v>2817</v>
      </c>
      <c r="AN247" s="45" t="s">
        <v>2817</v>
      </c>
      <c r="AO247" s="45">
        <v>25.600000000000023</v>
      </c>
      <c r="AP247" s="45">
        <v>290.79999999999995</v>
      </c>
      <c r="AQ247" s="45">
        <v>1497.4666666666667</v>
      </c>
      <c r="AR247" s="45">
        <v>243.13333333333333</v>
      </c>
      <c r="AS247" s="46">
        <f t="shared" si="7"/>
        <v>2058</v>
      </c>
    </row>
    <row r="248" spans="1:45" ht="24.95" customHeight="1" x14ac:dyDescent="0.25">
      <c r="A248" s="116" t="s">
        <v>75</v>
      </c>
      <c r="B248" s="117" t="s">
        <v>1723</v>
      </c>
      <c r="C248" s="118" t="s">
        <v>75</v>
      </c>
      <c r="D248" s="118" t="s">
        <v>103</v>
      </c>
      <c r="E248" s="119" t="s">
        <v>1675</v>
      </c>
      <c r="F248" s="114">
        <v>57</v>
      </c>
      <c r="G248" s="114">
        <v>57</v>
      </c>
      <c r="H248" s="114">
        <v>56</v>
      </c>
      <c r="I248" s="114">
        <v>57</v>
      </c>
      <c r="J248" s="114">
        <v>58</v>
      </c>
      <c r="K248" s="114">
        <v>314</v>
      </c>
      <c r="L248" s="114">
        <v>361</v>
      </c>
      <c r="M248" s="114">
        <v>2007</v>
      </c>
      <c r="N248" s="114">
        <v>362</v>
      </c>
      <c r="O248" s="114">
        <f t="shared" si="6"/>
        <v>3329</v>
      </c>
      <c r="P248" s="114">
        <v>53</v>
      </c>
      <c r="Q248" s="114">
        <v>68</v>
      </c>
      <c r="R248" s="114">
        <v>58</v>
      </c>
      <c r="S248" s="114">
        <v>66</v>
      </c>
      <c r="T248" s="114">
        <v>156</v>
      </c>
      <c r="U248" s="114">
        <v>383</v>
      </c>
      <c r="V248" s="114">
        <v>122</v>
      </c>
      <c r="W248" s="114">
        <v>766.04444444444448</v>
      </c>
      <c r="X248" s="114">
        <v>160.95555555555555</v>
      </c>
      <c r="Y248" s="114">
        <v>1833</v>
      </c>
      <c r="Z248" s="115">
        <v>92.982456140350877</v>
      </c>
      <c r="AA248" s="115">
        <v>100</v>
      </c>
      <c r="AB248" s="115">
        <v>100</v>
      </c>
      <c r="AC248" s="115">
        <v>100</v>
      </c>
      <c r="AD248" s="115">
        <v>100</v>
      </c>
      <c r="AE248" s="115">
        <v>100</v>
      </c>
      <c r="AF248" s="115">
        <v>33.795013850415515</v>
      </c>
      <c r="AG248" s="115">
        <v>38.16863201018657</v>
      </c>
      <c r="AH248" s="115">
        <v>44.462860650705956</v>
      </c>
      <c r="AI248" s="115">
        <v>55.061580054070291</v>
      </c>
      <c r="AJ248" s="45">
        <v>4</v>
      </c>
      <c r="AK248" s="45" t="s">
        <v>2817</v>
      </c>
      <c r="AL248" s="45" t="s">
        <v>2817</v>
      </c>
      <c r="AM248" s="45" t="s">
        <v>2817</v>
      </c>
      <c r="AN248" s="45" t="s">
        <v>2817</v>
      </c>
      <c r="AO248" s="45" t="s">
        <v>2817</v>
      </c>
      <c r="AP248" s="45">
        <v>239</v>
      </c>
      <c r="AQ248" s="45">
        <v>1240.9555555555555</v>
      </c>
      <c r="AR248" s="45">
        <v>201.04444444444445</v>
      </c>
      <c r="AS248" s="46">
        <f t="shared" si="7"/>
        <v>1685</v>
      </c>
    </row>
    <row r="249" spans="1:45" ht="24.95" customHeight="1" x14ac:dyDescent="0.25">
      <c r="A249" s="116" t="s">
        <v>1015</v>
      </c>
      <c r="B249" s="117" t="s">
        <v>1723</v>
      </c>
      <c r="C249" s="118" t="s">
        <v>75</v>
      </c>
      <c r="D249" s="118" t="s">
        <v>104</v>
      </c>
      <c r="E249" s="119" t="s">
        <v>1400</v>
      </c>
      <c r="F249" s="114">
        <v>67</v>
      </c>
      <c r="G249" s="114">
        <v>69</v>
      </c>
      <c r="H249" s="114">
        <v>71</v>
      </c>
      <c r="I249" s="114">
        <v>75</v>
      </c>
      <c r="J249" s="114">
        <v>79</v>
      </c>
      <c r="K249" s="114">
        <v>481</v>
      </c>
      <c r="L249" s="114">
        <v>591</v>
      </c>
      <c r="M249" s="114">
        <v>3936</v>
      </c>
      <c r="N249" s="114">
        <v>969</v>
      </c>
      <c r="O249" s="114">
        <f t="shared" si="6"/>
        <v>6338</v>
      </c>
      <c r="P249" s="114">
        <v>52</v>
      </c>
      <c r="Q249" s="114">
        <v>45</v>
      </c>
      <c r="R249" s="114">
        <v>57</v>
      </c>
      <c r="S249" s="114">
        <v>57</v>
      </c>
      <c r="T249" s="114">
        <v>132</v>
      </c>
      <c r="U249" s="114">
        <v>496</v>
      </c>
      <c r="V249" s="114">
        <v>174.20000000000002</v>
      </c>
      <c r="W249" s="114">
        <v>2507.6888888888884</v>
      </c>
      <c r="X249" s="114">
        <v>1002.1111111111111</v>
      </c>
      <c r="Y249" s="114">
        <v>4523</v>
      </c>
      <c r="Z249" s="115">
        <v>77.611940298507463</v>
      </c>
      <c r="AA249" s="115">
        <v>65.217391304347828</v>
      </c>
      <c r="AB249" s="115">
        <v>80.281690140845072</v>
      </c>
      <c r="AC249" s="115">
        <v>76</v>
      </c>
      <c r="AD249" s="115">
        <v>100</v>
      </c>
      <c r="AE249" s="115">
        <v>100</v>
      </c>
      <c r="AF249" s="115">
        <v>29.475465313028771</v>
      </c>
      <c r="AG249" s="115">
        <v>63.711607949412816</v>
      </c>
      <c r="AH249" s="115">
        <v>100</v>
      </c>
      <c r="AI249" s="115">
        <v>71.363206058693592</v>
      </c>
      <c r="AJ249" s="45">
        <v>15</v>
      </c>
      <c r="AK249" s="45">
        <v>24</v>
      </c>
      <c r="AL249" s="45">
        <v>14</v>
      </c>
      <c r="AM249" s="45">
        <v>18</v>
      </c>
      <c r="AN249" s="45" t="s">
        <v>2817</v>
      </c>
      <c r="AO249" s="45" t="s">
        <v>2817</v>
      </c>
      <c r="AP249" s="45">
        <v>416.79999999999995</v>
      </c>
      <c r="AQ249" s="45">
        <v>1428.3111111111116</v>
      </c>
      <c r="AR249" s="45" t="s">
        <v>2817</v>
      </c>
      <c r="AS249" s="46">
        <f t="shared" si="7"/>
        <v>1916.1111111111115</v>
      </c>
    </row>
    <row r="250" spans="1:45" ht="24.95" customHeight="1" x14ac:dyDescent="0.25">
      <c r="A250" s="116" t="s">
        <v>75</v>
      </c>
      <c r="B250" s="117" t="s">
        <v>1723</v>
      </c>
      <c r="C250" s="118" t="s">
        <v>75</v>
      </c>
      <c r="D250" s="118" t="s">
        <v>105</v>
      </c>
      <c r="E250" s="119" t="s">
        <v>1426</v>
      </c>
      <c r="F250" s="114">
        <v>46</v>
      </c>
      <c r="G250" s="114">
        <v>44</v>
      </c>
      <c r="H250" s="114">
        <v>45</v>
      </c>
      <c r="I250" s="114">
        <v>44</v>
      </c>
      <c r="J250" s="114">
        <v>46</v>
      </c>
      <c r="K250" s="114">
        <v>269</v>
      </c>
      <c r="L250" s="114">
        <v>338</v>
      </c>
      <c r="M250" s="114">
        <v>1834</v>
      </c>
      <c r="N250" s="114">
        <v>493</v>
      </c>
      <c r="O250" s="114">
        <f t="shared" si="6"/>
        <v>3159</v>
      </c>
      <c r="P250" s="114">
        <v>35</v>
      </c>
      <c r="Q250" s="114">
        <v>25</v>
      </c>
      <c r="R250" s="114">
        <v>35</v>
      </c>
      <c r="S250" s="114">
        <v>47</v>
      </c>
      <c r="T250" s="114">
        <v>100</v>
      </c>
      <c r="U250" s="114">
        <v>333</v>
      </c>
      <c r="V250" s="114">
        <v>107.4</v>
      </c>
      <c r="W250" s="114">
        <v>887.31111111111125</v>
      </c>
      <c r="X250" s="114">
        <v>270.28888888888889</v>
      </c>
      <c r="Y250" s="114">
        <v>1840</v>
      </c>
      <c r="Z250" s="115">
        <v>76.08695652173914</v>
      </c>
      <c r="AA250" s="115">
        <v>56.81818181818182</v>
      </c>
      <c r="AB250" s="115">
        <v>77.777777777777786</v>
      </c>
      <c r="AC250" s="115">
        <v>100</v>
      </c>
      <c r="AD250" s="115">
        <v>100</v>
      </c>
      <c r="AE250" s="115">
        <v>100</v>
      </c>
      <c r="AF250" s="115">
        <v>31.775147928994084</v>
      </c>
      <c r="AG250" s="115">
        <v>48.381194717072582</v>
      </c>
      <c r="AH250" s="115">
        <v>54.825332431823306</v>
      </c>
      <c r="AI250" s="115">
        <v>58.24628046850269</v>
      </c>
      <c r="AJ250" s="45">
        <v>11</v>
      </c>
      <c r="AK250" s="45">
        <v>19</v>
      </c>
      <c r="AL250" s="45">
        <v>10</v>
      </c>
      <c r="AM250" s="45" t="s">
        <v>2817</v>
      </c>
      <c r="AN250" s="45" t="s">
        <v>2817</v>
      </c>
      <c r="AO250" s="45" t="s">
        <v>2817</v>
      </c>
      <c r="AP250" s="45">
        <v>230.6</v>
      </c>
      <c r="AQ250" s="45">
        <v>946.68888888888875</v>
      </c>
      <c r="AR250" s="45">
        <v>222.71111111111111</v>
      </c>
      <c r="AS250" s="46">
        <f t="shared" si="7"/>
        <v>1440</v>
      </c>
    </row>
    <row r="251" spans="1:45" ht="24.95" customHeight="1" x14ac:dyDescent="0.25">
      <c r="A251" s="116" t="s">
        <v>1015</v>
      </c>
      <c r="B251" s="117" t="s">
        <v>1723</v>
      </c>
      <c r="C251" s="118" t="s">
        <v>75</v>
      </c>
      <c r="D251" s="118" t="s">
        <v>106</v>
      </c>
      <c r="E251" s="119" t="s">
        <v>1432</v>
      </c>
      <c r="F251" s="114">
        <v>59</v>
      </c>
      <c r="G251" s="114">
        <v>55</v>
      </c>
      <c r="H251" s="114">
        <v>53</v>
      </c>
      <c r="I251" s="114">
        <v>52</v>
      </c>
      <c r="J251" s="114">
        <v>54</v>
      </c>
      <c r="K251" s="114">
        <v>313</v>
      </c>
      <c r="L251" s="114">
        <v>386</v>
      </c>
      <c r="M251" s="114">
        <v>2272</v>
      </c>
      <c r="N251" s="114">
        <v>373</v>
      </c>
      <c r="O251" s="114">
        <f t="shared" si="6"/>
        <v>3617</v>
      </c>
      <c r="P251" s="114">
        <v>48</v>
      </c>
      <c r="Q251" s="114">
        <v>76</v>
      </c>
      <c r="R251" s="114">
        <v>43</v>
      </c>
      <c r="S251" s="114">
        <v>60</v>
      </c>
      <c r="T251" s="114">
        <v>106</v>
      </c>
      <c r="U251" s="114">
        <v>360</v>
      </c>
      <c r="V251" s="114">
        <v>119.59999999999998</v>
      </c>
      <c r="W251" s="114">
        <v>1086.1777777777777</v>
      </c>
      <c r="X251" s="114">
        <v>244.22222222222223</v>
      </c>
      <c r="Y251" s="114">
        <v>2143</v>
      </c>
      <c r="Z251" s="115">
        <v>81.355932203389841</v>
      </c>
      <c r="AA251" s="115">
        <v>100</v>
      </c>
      <c r="AB251" s="115">
        <v>81.132075471698116</v>
      </c>
      <c r="AC251" s="115">
        <v>100</v>
      </c>
      <c r="AD251" s="115">
        <v>100</v>
      </c>
      <c r="AE251" s="115">
        <v>100</v>
      </c>
      <c r="AF251" s="115">
        <v>30.984455958549219</v>
      </c>
      <c r="AG251" s="115">
        <v>47.807120500782467</v>
      </c>
      <c r="AH251" s="115">
        <v>65.475126601131961</v>
      </c>
      <c r="AI251" s="115">
        <v>59.247995576444566</v>
      </c>
      <c r="AJ251" s="45">
        <v>11</v>
      </c>
      <c r="AK251" s="45" t="s">
        <v>2817</v>
      </c>
      <c r="AL251" s="45">
        <v>10</v>
      </c>
      <c r="AM251" s="45" t="s">
        <v>2817</v>
      </c>
      <c r="AN251" s="45" t="s">
        <v>2817</v>
      </c>
      <c r="AO251" s="45" t="s">
        <v>2817</v>
      </c>
      <c r="AP251" s="45">
        <v>266.40000000000003</v>
      </c>
      <c r="AQ251" s="45">
        <v>1185.8222222222223</v>
      </c>
      <c r="AR251" s="45">
        <v>128.77777777777777</v>
      </c>
      <c r="AS251" s="46">
        <f t="shared" si="7"/>
        <v>1602.0000000000002</v>
      </c>
    </row>
    <row r="252" spans="1:45" ht="24.95" customHeight="1" x14ac:dyDescent="0.25">
      <c r="A252" s="116" t="s">
        <v>1724</v>
      </c>
      <c r="B252" s="117" t="s">
        <v>1723</v>
      </c>
      <c r="C252" s="118" t="s">
        <v>75</v>
      </c>
      <c r="D252" s="118" t="s">
        <v>107</v>
      </c>
      <c r="E252" s="119" t="s">
        <v>1464</v>
      </c>
      <c r="F252" s="114">
        <v>72</v>
      </c>
      <c r="G252" s="114">
        <v>71</v>
      </c>
      <c r="H252" s="114">
        <v>71</v>
      </c>
      <c r="I252" s="114">
        <v>72</v>
      </c>
      <c r="J252" s="114">
        <v>75</v>
      </c>
      <c r="K252" s="114">
        <v>448</v>
      </c>
      <c r="L252" s="114">
        <v>562</v>
      </c>
      <c r="M252" s="114">
        <v>2756</v>
      </c>
      <c r="N252" s="114">
        <v>762</v>
      </c>
      <c r="O252" s="114">
        <f t="shared" si="6"/>
        <v>4889</v>
      </c>
      <c r="P252" s="114">
        <v>56</v>
      </c>
      <c r="Q252" s="114">
        <v>87</v>
      </c>
      <c r="R252" s="114">
        <v>89</v>
      </c>
      <c r="S252" s="114">
        <v>83</v>
      </c>
      <c r="T252" s="114">
        <v>156</v>
      </c>
      <c r="U252" s="114">
        <v>531</v>
      </c>
      <c r="V252" s="114">
        <v>266</v>
      </c>
      <c r="W252" s="114">
        <v>2402.5111111111119</v>
      </c>
      <c r="X252" s="114">
        <v>1022.4888888888889</v>
      </c>
      <c r="Y252" s="114">
        <v>4693.0000000000009</v>
      </c>
      <c r="Z252" s="115">
        <v>77.777777777777786</v>
      </c>
      <c r="AA252" s="115">
        <v>100</v>
      </c>
      <c r="AB252" s="115">
        <v>100</v>
      </c>
      <c r="AC252" s="115">
        <v>100</v>
      </c>
      <c r="AD252" s="115">
        <v>100</v>
      </c>
      <c r="AE252" s="115">
        <v>100</v>
      </c>
      <c r="AF252" s="115">
        <v>47.330960854092524</v>
      </c>
      <c r="AG252" s="115">
        <v>87.173842928559935</v>
      </c>
      <c r="AH252" s="115">
        <v>100</v>
      </c>
      <c r="AI252" s="115">
        <v>95.991000204540825</v>
      </c>
      <c r="AJ252" s="45">
        <v>16</v>
      </c>
      <c r="AK252" s="45" t="s">
        <v>2817</v>
      </c>
      <c r="AL252" s="45" t="s">
        <v>2817</v>
      </c>
      <c r="AM252" s="45" t="s">
        <v>2817</v>
      </c>
      <c r="AN252" s="45" t="s">
        <v>2817</v>
      </c>
      <c r="AO252" s="45" t="s">
        <v>2817</v>
      </c>
      <c r="AP252" s="45">
        <v>296</v>
      </c>
      <c r="AQ252" s="45">
        <v>353.48888888888814</v>
      </c>
      <c r="AR252" s="45" t="s">
        <v>2817</v>
      </c>
      <c r="AS252" s="46">
        <f t="shared" si="7"/>
        <v>665.48888888888814</v>
      </c>
    </row>
    <row r="253" spans="1:45" ht="24.95" customHeight="1" x14ac:dyDescent="0.25">
      <c r="A253" s="116" t="s">
        <v>1724</v>
      </c>
      <c r="B253" s="117" t="s">
        <v>1723</v>
      </c>
      <c r="C253" s="118" t="s">
        <v>75</v>
      </c>
      <c r="D253" s="118" t="s">
        <v>108</v>
      </c>
      <c r="E253" s="119" t="s">
        <v>1466</v>
      </c>
      <c r="F253" s="114">
        <v>254</v>
      </c>
      <c r="G253" s="114">
        <v>261</v>
      </c>
      <c r="H253" s="114">
        <v>268</v>
      </c>
      <c r="I253" s="114">
        <v>277</v>
      </c>
      <c r="J253" s="114">
        <v>287</v>
      </c>
      <c r="K253" s="114">
        <v>1574</v>
      </c>
      <c r="L253" s="114">
        <v>1774</v>
      </c>
      <c r="M253" s="114">
        <v>10369</v>
      </c>
      <c r="N253" s="114">
        <v>2208</v>
      </c>
      <c r="O253" s="114">
        <f t="shared" si="6"/>
        <v>17272</v>
      </c>
      <c r="P253" s="114">
        <v>186</v>
      </c>
      <c r="Q253" s="114">
        <v>174</v>
      </c>
      <c r="R253" s="114">
        <v>224</v>
      </c>
      <c r="S253" s="114">
        <v>237</v>
      </c>
      <c r="T253" s="114">
        <v>383</v>
      </c>
      <c r="U253" s="114">
        <v>1614</v>
      </c>
      <c r="V253" s="114">
        <v>488.59999999999997</v>
      </c>
      <c r="W253" s="114">
        <v>4098.2</v>
      </c>
      <c r="X253" s="114">
        <v>844.2</v>
      </c>
      <c r="Y253" s="114">
        <v>8249</v>
      </c>
      <c r="Z253" s="115">
        <v>73.228346456692918</v>
      </c>
      <c r="AA253" s="115">
        <v>66.666666666666657</v>
      </c>
      <c r="AB253" s="115">
        <v>83.582089552238799</v>
      </c>
      <c r="AC253" s="115">
        <v>85.559566787003604</v>
      </c>
      <c r="AD253" s="115">
        <v>100</v>
      </c>
      <c r="AE253" s="115">
        <v>100</v>
      </c>
      <c r="AF253" s="115">
        <v>27.542277339346111</v>
      </c>
      <c r="AG253" s="115">
        <v>39.523579901629859</v>
      </c>
      <c r="AH253" s="115">
        <v>38.233695652173914</v>
      </c>
      <c r="AI253" s="115">
        <v>47.759379342288092</v>
      </c>
      <c r="AJ253" s="45">
        <v>68</v>
      </c>
      <c r="AK253" s="45">
        <v>87</v>
      </c>
      <c r="AL253" s="45">
        <v>44</v>
      </c>
      <c r="AM253" s="45">
        <v>40</v>
      </c>
      <c r="AN253" s="45" t="s">
        <v>2817</v>
      </c>
      <c r="AO253" s="45" t="s">
        <v>2817</v>
      </c>
      <c r="AP253" s="45">
        <v>1285.4000000000001</v>
      </c>
      <c r="AQ253" s="45">
        <v>6270.8</v>
      </c>
      <c r="AR253" s="45">
        <v>1363.8</v>
      </c>
      <c r="AS253" s="46">
        <f t="shared" si="7"/>
        <v>9159</v>
      </c>
    </row>
    <row r="254" spans="1:45" ht="24.95" customHeight="1" x14ac:dyDescent="0.25">
      <c r="A254" s="116" t="s">
        <v>1023</v>
      </c>
      <c r="B254" s="117" t="s">
        <v>1723</v>
      </c>
      <c r="C254" s="118" t="s">
        <v>75</v>
      </c>
      <c r="D254" s="118" t="s">
        <v>109</v>
      </c>
      <c r="E254" s="119" t="s">
        <v>1515</v>
      </c>
      <c r="F254" s="114">
        <v>241</v>
      </c>
      <c r="G254" s="114">
        <v>228</v>
      </c>
      <c r="H254" s="114">
        <v>222</v>
      </c>
      <c r="I254" s="114">
        <v>221</v>
      </c>
      <c r="J254" s="114">
        <v>224</v>
      </c>
      <c r="K254" s="114">
        <v>1252</v>
      </c>
      <c r="L254" s="114">
        <v>1502</v>
      </c>
      <c r="M254" s="114">
        <v>10463</v>
      </c>
      <c r="N254" s="114">
        <v>2754</v>
      </c>
      <c r="O254" s="114">
        <f t="shared" si="6"/>
        <v>17107</v>
      </c>
      <c r="P254" s="114">
        <v>198</v>
      </c>
      <c r="Q254" s="114">
        <v>220</v>
      </c>
      <c r="R254" s="114">
        <v>184</v>
      </c>
      <c r="S254" s="114">
        <v>220</v>
      </c>
      <c r="T254" s="114">
        <v>423</v>
      </c>
      <c r="U254" s="114">
        <v>1896.8000000000002</v>
      </c>
      <c r="V254" s="114">
        <v>696.40000000000009</v>
      </c>
      <c r="W254" s="114">
        <v>5414.4444444444453</v>
      </c>
      <c r="X254" s="114">
        <v>1659.3555555555556</v>
      </c>
      <c r="Y254" s="114">
        <v>10912.000000000002</v>
      </c>
      <c r="Z254" s="115">
        <v>82.15767634854771</v>
      </c>
      <c r="AA254" s="115">
        <v>96.491228070175438</v>
      </c>
      <c r="AB254" s="115">
        <v>82.882882882882882</v>
      </c>
      <c r="AC254" s="115">
        <v>99.547511312217196</v>
      </c>
      <c r="AD254" s="115">
        <v>100</v>
      </c>
      <c r="AE254" s="115">
        <v>100</v>
      </c>
      <c r="AF254" s="115">
        <v>46.364846870838889</v>
      </c>
      <c r="AG254" s="115">
        <v>51.74848938587828</v>
      </c>
      <c r="AH254" s="115">
        <v>60.252561930121843</v>
      </c>
      <c r="AI254" s="115">
        <v>63.786753960367115</v>
      </c>
      <c r="AJ254" s="45">
        <v>43</v>
      </c>
      <c r="AK254" s="45">
        <v>8</v>
      </c>
      <c r="AL254" s="45">
        <v>38</v>
      </c>
      <c r="AM254" s="45">
        <v>1</v>
      </c>
      <c r="AN254" s="45" t="s">
        <v>2817</v>
      </c>
      <c r="AO254" s="45" t="s">
        <v>2817</v>
      </c>
      <c r="AP254" s="45">
        <v>805.59999999999991</v>
      </c>
      <c r="AQ254" s="45">
        <v>5048.5555555555547</v>
      </c>
      <c r="AR254" s="45">
        <v>1094.6444444444444</v>
      </c>
      <c r="AS254" s="46">
        <f t="shared" si="7"/>
        <v>7038.7999999999993</v>
      </c>
    </row>
    <row r="255" spans="1:45" ht="24.95" customHeight="1" x14ac:dyDescent="0.25">
      <c r="A255" s="116" t="s">
        <v>75</v>
      </c>
      <c r="B255" s="117" t="s">
        <v>1723</v>
      </c>
      <c r="C255" s="118" t="s">
        <v>75</v>
      </c>
      <c r="D255" s="118" t="s">
        <v>110</v>
      </c>
      <c r="E255" s="119" t="s">
        <v>1540</v>
      </c>
      <c r="F255" s="114">
        <v>49</v>
      </c>
      <c r="G255" s="114">
        <v>57</v>
      </c>
      <c r="H255" s="114">
        <v>64</v>
      </c>
      <c r="I255" s="114">
        <v>71</v>
      </c>
      <c r="J255" s="114">
        <v>76</v>
      </c>
      <c r="K255" s="114">
        <v>439</v>
      </c>
      <c r="L255" s="114">
        <v>492</v>
      </c>
      <c r="M255" s="114">
        <v>2735</v>
      </c>
      <c r="N255" s="114">
        <v>569</v>
      </c>
      <c r="O255" s="114">
        <f t="shared" si="6"/>
        <v>4552</v>
      </c>
      <c r="P255" s="114">
        <v>62</v>
      </c>
      <c r="Q255" s="114">
        <v>66</v>
      </c>
      <c r="R255" s="114">
        <v>63</v>
      </c>
      <c r="S255" s="114">
        <v>70</v>
      </c>
      <c r="T255" s="114">
        <v>159</v>
      </c>
      <c r="U255" s="114">
        <v>442.4</v>
      </c>
      <c r="V255" s="114">
        <v>88.8</v>
      </c>
      <c r="W255" s="114">
        <v>1442.622222222222</v>
      </c>
      <c r="X255" s="114">
        <v>497.17777777777775</v>
      </c>
      <c r="Y255" s="114">
        <v>2891</v>
      </c>
      <c r="Z255" s="115">
        <v>100</v>
      </c>
      <c r="AA255" s="115">
        <v>100</v>
      </c>
      <c r="AB255" s="115">
        <v>98.4375</v>
      </c>
      <c r="AC255" s="115">
        <v>98.591549295774655</v>
      </c>
      <c r="AD255" s="115">
        <v>100</v>
      </c>
      <c r="AE255" s="115">
        <v>100</v>
      </c>
      <c r="AF255" s="115">
        <v>18.048780487804876</v>
      </c>
      <c r="AG255" s="115">
        <v>52.746699167174484</v>
      </c>
      <c r="AH255" s="115">
        <v>87.377465338801002</v>
      </c>
      <c r="AI255" s="115">
        <v>63.510544815465728</v>
      </c>
      <c r="AJ255" s="45" t="s">
        <v>2817</v>
      </c>
      <c r="AK255" s="45" t="s">
        <v>2817</v>
      </c>
      <c r="AL255" s="45">
        <v>1</v>
      </c>
      <c r="AM255" s="45">
        <v>1</v>
      </c>
      <c r="AN255" s="45" t="s">
        <v>2817</v>
      </c>
      <c r="AO255" s="45" t="s">
        <v>2817</v>
      </c>
      <c r="AP255" s="45">
        <v>403.2</v>
      </c>
      <c r="AQ255" s="45">
        <v>1292.377777777778</v>
      </c>
      <c r="AR255" s="45">
        <v>71.822222222222251</v>
      </c>
      <c r="AS255" s="46">
        <f t="shared" si="7"/>
        <v>1769.4000000000003</v>
      </c>
    </row>
    <row r="256" spans="1:45" ht="24.95" customHeight="1" x14ac:dyDescent="0.25">
      <c r="A256" s="116" t="s">
        <v>1724</v>
      </c>
      <c r="B256" s="117" t="s">
        <v>1723</v>
      </c>
      <c r="C256" s="118" t="s">
        <v>75</v>
      </c>
      <c r="D256" s="118" t="s">
        <v>111</v>
      </c>
      <c r="E256" s="119" t="s">
        <v>1547</v>
      </c>
      <c r="F256" s="114">
        <v>212</v>
      </c>
      <c r="G256" s="114">
        <v>207</v>
      </c>
      <c r="H256" s="114">
        <v>207</v>
      </c>
      <c r="I256" s="114">
        <v>210</v>
      </c>
      <c r="J256" s="114">
        <v>219</v>
      </c>
      <c r="K256" s="114">
        <v>1279</v>
      </c>
      <c r="L256" s="114">
        <v>1578</v>
      </c>
      <c r="M256" s="114">
        <v>8609</v>
      </c>
      <c r="N256" s="114">
        <v>1881</v>
      </c>
      <c r="O256" s="114">
        <f t="shared" si="6"/>
        <v>14402</v>
      </c>
      <c r="P256" s="114">
        <v>128</v>
      </c>
      <c r="Q256" s="114">
        <v>154</v>
      </c>
      <c r="R256" s="114">
        <v>175</v>
      </c>
      <c r="S256" s="114">
        <v>208</v>
      </c>
      <c r="T256" s="114">
        <v>364</v>
      </c>
      <c r="U256" s="114">
        <v>1186.4000000000001</v>
      </c>
      <c r="V256" s="114">
        <v>272.40000000000003</v>
      </c>
      <c r="W256" s="114">
        <v>5111.1111111111113</v>
      </c>
      <c r="X256" s="114">
        <v>1475.088888888889</v>
      </c>
      <c r="Y256" s="114">
        <v>9074</v>
      </c>
      <c r="Z256" s="115">
        <v>60.377358490566039</v>
      </c>
      <c r="AA256" s="115">
        <v>74.39613526570048</v>
      </c>
      <c r="AB256" s="115">
        <v>84.54106280193237</v>
      </c>
      <c r="AC256" s="115">
        <v>99.047619047619051</v>
      </c>
      <c r="AD256" s="115">
        <v>100</v>
      </c>
      <c r="AE256" s="115">
        <v>92.75996872556685</v>
      </c>
      <c r="AF256" s="115">
        <v>17.262357414448669</v>
      </c>
      <c r="AG256" s="115">
        <v>59.369393786863881</v>
      </c>
      <c r="AH256" s="115">
        <v>78.420461929233866</v>
      </c>
      <c r="AI256" s="115">
        <v>63.005138175253435</v>
      </c>
      <c r="AJ256" s="45">
        <v>84</v>
      </c>
      <c r="AK256" s="45">
        <v>53</v>
      </c>
      <c r="AL256" s="45">
        <v>32</v>
      </c>
      <c r="AM256" s="45">
        <v>2</v>
      </c>
      <c r="AN256" s="45" t="s">
        <v>2817</v>
      </c>
      <c r="AO256" s="45">
        <v>92.599999999999909</v>
      </c>
      <c r="AP256" s="45">
        <v>1305.5999999999999</v>
      </c>
      <c r="AQ256" s="45">
        <v>3497.8888888888887</v>
      </c>
      <c r="AR256" s="45">
        <v>405.91111111111104</v>
      </c>
      <c r="AS256" s="46">
        <f t="shared" si="7"/>
        <v>5473</v>
      </c>
    </row>
    <row r="257" spans="1:45" ht="24.95" customHeight="1" x14ac:dyDescent="0.25">
      <c r="A257" s="116" t="s">
        <v>1023</v>
      </c>
      <c r="B257" s="117" t="s">
        <v>1723</v>
      </c>
      <c r="C257" s="118" t="s">
        <v>75</v>
      </c>
      <c r="D257" s="118" t="s">
        <v>112</v>
      </c>
      <c r="E257" s="119" t="s">
        <v>1558</v>
      </c>
      <c r="F257" s="114">
        <v>86</v>
      </c>
      <c r="G257" s="114">
        <v>81</v>
      </c>
      <c r="H257" s="114">
        <v>78</v>
      </c>
      <c r="I257" s="114">
        <v>76</v>
      </c>
      <c r="J257" s="114">
        <v>78</v>
      </c>
      <c r="K257" s="114">
        <v>442</v>
      </c>
      <c r="L257" s="114">
        <v>547</v>
      </c>
      <c r="M257" s="114">
        <v>3536</v>
      </c>
      <c r="N257" s="114">
        <v>719</v>
      </c>
      <c r="O257" s="114">
        <f t="shared" si="6"/>
        <v>5643</v>
      </c>
      <c r="P257" s="114">
        <v>81</v>
      </c>
      <c r="Q257" s="114">
        <v>101</v>
      </c>
      <c r="R257" s="114">
        <v>68</v>
      </c>
      <c r="S257" s="114">
        <v>62</v>
      </c>
      <c r="T257" s="114">
        <v>145</v>
      </c>
      <c r="U257" s="114">
        <v>526</v>
      </c>
      <c r="V257" s="114">
        <v>111.2</v>
      </c>
      <c r="W257" s="114">
        <v>1388.3555555555554</v>
      </c>
      <c r="X257" s="114">
        <v>443.44444444444446</v>
      </c>
      <c r="Y257" s="114">
        <v>2926</v>
      </c>
      <c r="Z257" s="115">
        <v>94.186046511627907</v>
      </c>
      <c r="AA257" s="115">
        <v>100</v>
      </c>
      <c r="AB257" s="115">
        <v>87.179487179487182</v>
      </c>
      <c r="AC257" s="115">
        <v>81.578947368421055</v>
      </c>
      <c r="AD257" s="115">
        <v>100</v>
      </c>
      <c r="AE257" s="115">
        <v>100</v>
      </c>
      <c r="AF257" s="115">
        <v>20.329067641681903</v>
      </c>
      <c r="AG257" s="115">
        <v>39.263448969331314</v>
      </c>
      <c r="AH257" s="115">
        <v>61.675166125791989</v>
      </c>
      <c r="AI257" s="115">
        <v>51.851851851851848</v>
      </c>
      <c r="AJ257" s="45">
        <v>5</v>
      </c>
      <c r="AK257" s="45" t="s">
        <v>2817</v>
      </c>
      <c r="AL257" s="45">
        <v>10</v>
      </c>
      <c r="AM257" s="45">
        <v>14</v>
      </c>
      <c r="AN257" s="45" t="s">
        <v>2817</v>
      </c>
      <c r="AO257" s="45" t="s">
        <v>2817</v>
      </c>
      <c r="AP257" s="45">
        <v>435.8</v>
      </c>
      <c r="AQ257" s="45">
        <v>2147.6444444444446</v>
      </c>
      <c r="AR257" s="45">
        <v>275.55555555555554</v>
      </c>
      <c r="AS257" s="46">
        <f t="shared" si="7"/>
        <v>2888.0000000000005</v>
      </c>
    </row>
    <row r="258" spans="1:45" ht="24.95" customHeight="1" x14ac:dyDescent="0.25">
      <c r="A258" s="116" t="s">
        <v>1015</v>
      </c>
      <c r="B258" s="117" t="s">
        <v>1723</v>
      </c>
      <c r="C258" s="118" t="s">
        <v>75</v>
      </c>
      <c r="D258" s="118" t="s">
        <v>113</v>
      </c>
      <c r="E258" s="119" t="s">
        <v>1570</v>
      </c>
      <c r="F258" s="114">
        <v>41</v>
      </c>
      <c r="G258" s="114">
        <v>43</v>
      </c>
      <c r="H258" s="114">
        <v>46</v>
      </c>
      <c r="I258" s="114">
        <v>50</v>
      </c>
      <c r="J258" s="114">
        <v>51</v>
      </c>
      <c r="K258" s="114">
        <v>289</v>
      </c>
      <c r="L258" s="114">
        <v>329</v>
      </c>
      <c r="M258" s="114">
        <v>2069</v>
      </c>
      <c r="N258" s="114">
        <v>454</v>
      </c>
      <c r="O258" s="114">
        <f t="shared" si="6"/>
        <v>3372</v>
      </c>
      <c r="P258" s="114">
        <v>50</v>
      </c>
      <c r="Q258" s="114">
        <v>49</v>
      </c>
      <c r="R258" s="114">
        <v>33</v>
      </c>
      <c r="S258" s="114">
        <v>50</v>
      </c>
      <c r="T258" s="114">
        <v>86</v>
      </c>
      <c r="U258" s="114">
        <v>273.60000000000002</v>
      </c>
      <c r="V258" s="114">
        <v>112.19999999999997</v>
      </c>
      <c r="W258" s="114">
        <v>1656.6444444444446</v>
      </c>
      <c r="X258" s="114">
        <v>486.55555555555554</v>
      </c>
      <c r="Y258" s="114">
        <v>2797</v>
      </c>
      <c r="Z258" s="115">
        <v>100</v>
      </c>
      <c r="AA258" s="115">
        <v>100</v>
      </c>
      <c r="AB258" s="115">
        <v>71.739130434782609</v>
      </c>
      <c r="AC258" s="115">
        <v>100</v>
      </c>
      <c r="AD258" s="115">
        <v>100</v>
      </c>
      <c r="AE258" s="115">
        <v>94.671280276816617</v>
      </c>
      <c r="AF258" s="115">
        <v>34.103343465045583</v>
      </c>
      <c r="AG258" s="115">
        <v>80.06981365125398</v>
      </c>
      <c r="AH258" s="115">
        <v>100</v>
      </c>
      <c r="AI258" s="115">
        <v>82.947805456702255</v>
      </c>
      <c r="AJ258" s="45" t="s">
        <v>2817</v>
      </c>
      <c r="AK258" s="45" t="s">
        <v>2817</v>
      </c>
      <c r="AL258" s="45">
        <v>13</v>
      </c>
      <c r="AM258" s="45" t="s">
        <v>2817</v>
      </c>
      <c r="AN258" s="45" t="s">
        <v>2817</v>
      </c>
      <c r="AO258" s="45">
        <v>15.399999999999977</v>
      </c>
      <c r="AP258" s="45">
        <v>216.8</v>
      </c>
      <c r="AQ258" s="45">
        <v>412.35555555555538</v>
      </c>
      <c r="AR258" s="45" t="s">
        <v>2817</v>
      </c>
      <c r="AS258" s="46">
        <f t="shared" si="7"/>
        <v>657.55555555555543</v>
      </c>
    </row>
    <row r="259" spans="1:45" ht="24.95" customHeight="1" x14ac:dyDescent="0.25">
      <c r="A259" s="116" t="s">
        <v>75</v>
      </c>
      <c r="B259" s="117" t="s">
        <v>1723</v>
      </c>
      <c r="C259" s="118" t="s">
        <v>75</v>
      </c>
      <c r="D259" s="118" t="s">
        <v>114</v>
      </c>
      <c r="E259" s="119" t="s">
        <v>1575</v>
      </c>
      <c r="F259" s="114">
        <v>64</v>
      </c>
      <c r="G259" s="114">
        <v>62</v>
      </c>
      <c r="H259" s="114">
        <v>63</v>
      </c>
      <c r="I259" s="114">
        <v>65</v>
      </c>
      <c r="J259" s="114">
        <v>66</v>
      </c>
      <c r="K259" s="114">
        <v>382</v>
      </c>
      <c r="L259" s="114">
        <v>461</v>
      </c>
      <c r="M259" s="114">
        <v>2545</v>
      </c>
      <c r="N259" s="114">
        <v>587</v>
      </c>
      <c r="O259" s="114">
        <f t="shared" si="6"/>
        <v>4295</v>
      </c>
      <c r="P259" s="114">
        <v>58</v>
      </c>
      <c r="Q259" s="114">
        <v>65</v>
      </c>
      <c r="R259" s="114">
        <v>72</v>
      </c>
      <c r="S259" s="114">
        <v>81</v>
      </c>
      <c r="T259" s="114">
        <v>116</v>
      </c>
      <c r="U259" s="114">
        <v>362</v>
      </c>
      <c r="V259" s="114">
        <v>32</v>
      </c>
      <c r="W259" s="114">
        <v>1276.7777777777776</v>
      </c>
      <c r="X259" s="114">
        <v>370.22222222222223</v>
      </c>
      <c r="Y259" s="114">
        <v>2432.9999999999995</v>
      </c>
      <c r="Z259" s="115">
        <v>90.625</v>
      </c>
      <c r="AA259" s="115">
        <v>100</v>
      </c>
      <c r="AB259" s="115">
        <v>100</v>
      </c>
      <c r="AC259" s="115">
        <v>100</v>
      </c>
      <c r="AD259" s="115">
        <v>100</v>
      </c>
      <c r="AE259" s="115">
        <v>94.764397905759154</v>
      </c>
      <c r="AF259" s="115">
        <v>6.9414316702819958</v>
      </c>
      <c r="AG259" s="115">
        <v>50.168085570836055</v>
      </c>
      <c r="AH259" s="115">
        <v>63.070225250804469</v>
      </c>
      <c r="AI259" s="115">
        <v>56.647264260768324</v>
      </c>
      <c r="AJ259" s="45">
        <v>6</v>
      </c>
      <c r="AK259" s="45" t="s">
        <v>2817</v>
      </c>
      <c r="AL259" s="45" t="s">
        <v>2817</v>
      </c>
      <c r="AM259" s="45" t="s">
        <v>2817</v>
      </c>
      <c r="AN259" s="45" t="s">
        <v>2817</v>
      </c>
      <c r="AO259" s="45">
        <v>20</v>
      </c>
      <c r="AP259" s="45">
        <v>429</v>
      </c>
      <c r="AQ259" s="45">
        <v>1268.2222222222224</v>
      </c>
      <c r="AR259" s="45">
        <v>216.77777777777777</v>
      </c>
      <c r="AS259" s="46">
        <f t="shared" si="7"/>
        <v>1940.0000000000002</v>
      </c>
    </row>
    <row r="260" spans="1:45" ht="24.95" customHeight="1" x14ac:dyDescent="0.25">
      <c r="A260" s="116" t="s">
        <v>75</v>
      </c>
      <c r="B260" s="117" t="s">
        <v>1723</v>
      </c>
      <c r="C260" s="118" t="s">
        <v>75</v>
      </c>
      <c r="D260" s="118" t="s">
        <v>115</v>
      </c>
      <c r="E260" s="119" t="s">
        <v>1576</v>
      </c>
      <c r="F260" s="114">
        <v>50</v>
      </c>
      <c r="G260" s="114">
        <v>49</v>
      </c>
      <c r="H260" s="114">
        <v>49</v>
      </c>
      <c r="I260" s="114">
        <v>51</v>
      </c>
      <c r="J260" s="114">
        <v>52</v>
      </c>
      <c r="K260" s="114">
        <v>302</v>
      </c>
      <c r="L260" s="114">
        <v>360</v>
      </c>
      <c r="M260" s="114">
        <v>2207</v>
      </c>
      <c r="N260" s="114">
        <v>460</v>
      </c>
      <c r="O260" s="114">
        <f t="shared" ref="O260:O323" si="8">SUM(F260:N260)</f>
        <v>3580</v>
      </c>
      <c r="P260" s="114">
        <v>38</v>
      </c>
      <c r="Q260" s="114">
        <v>51</v>
      </c>
      <c r="R260" s="114">
        <v>46</v>
      </c>
      <c r="S260" s="114">
        <v>46</v>
      </c>
      <c r="T260" s="114">
        <v>67</v>
      </c>
      <c r="U260" s="114">
        <v>279</v>
      </c>
      <c r="V260" s="114">
        <v>25.599999999999998</v>
      </c>
      <c r="W260" s="114">
        <v>765.02222222222213</v>
      </c>
      <c r="X260" s="114">
        <v>90.37777777777778</v>
      </c>
      <c r="Y260" s="114">
        <v>1408</v>
      </c>
      <c r="Z260" s="115">
        <v>76</v>
      </c>
      <c r="AA260" s="115">
        <v>100</v>
      </c>
      <c r="AB260" s="115">
        <v>93.877551020408163</v>
      </c>
      <c r="AC260" s="115">
        <v>90.196078431372555</v>
      </c>
      <c r="AD260" s="115">
        <v>100</v>
      </c>
      <c r="AE260" s="115">
        <v>92.384105960264904</v>
      </c>
      <c r="AF260" s="115">
        <v>7.1111111111111107</v>
      </c>
      <c r="AG260" s="115">
        <v>34.663444595479028</v>
      </c>
      <c r="AH260" s="115">
        <v>19.647342995169083</v>
      </c>
      <c r="AI260" s="115">
        <v>39.32960893854748</v>
      </c>
      <c r="AJ260" s="45">
        <v>12</v>
      </c>
      <c r="AK260" s="45" t="s">
        <v>2817</v>
      </c>
      <c r="AL260" s="45">
        <v>3</v>
      </c>
      <c r="AM260" s="45">
        <v>5</v>
      </c>
      <c r="AN260" s="45" t="s">
        <v>2817</v>
      </c>
      <c r="AO260" s="45">
        <v>23</v>
      </c>
      <c r="AP260" s="45">
        <v>334.4</v>
      </c>
      <c r="AQ260" s="45">
        <v>1441.9777777777779</v>
      </c>
      <c r="AR260" s="45">
        <v>369.62222222222221</v>
      </c>
      <c r="AS260" s="46">
        <f t="shared" ref="AS260:AS323" si="9">SUM(AJ260:AR260)</f>
        <v>2189</v>
      </c>
    </row>
    <row r="261" spans="1:45" ht="24.95" customHeight="1" x14ac:dyDescent="0.25">
      <c r="A261" s="116" t="s">
        <v>1015</v>
      </c>
      <c r="B261" s="117" t="s">
        <v>1723</v>
      </c>
      <c r="C261" s="118" t="s">
        <v>75</v>
      </c>
      <c r="D261" s="118" t="s">
        <v>116</v>
      </c>
      <c r="E261" s="119" t="s">
        <v>1588</v>
      </c>
      <c r="F261" s="114">
        <v>69</v>
      </c>
      <c r="G261" s="114">
        <v>68</v>
      </c>
      <c r="H261" s="114">
        <v>67</v>
      </c>
      <c r="I261" s="114">
        <v>68</v>
      </c>
      <c r="J261" s="114">
        <v>69</v>
      </c>
      <c r="K261" s="114">
        <v>384</v>
      </c>
      <c r="L261" s="114">
        <v>450</v>
      </c>
      <c r="M261" s="114">
        <v>3316</v>
      </c>
      <c r="N261" s="114">
        <v>816</v>
      </c>
      <c r="O261" s="114">
        <f t="shared" si="8"/>
        <v>5307</v>
      </c>
      <c r="P261" s="114">
        <v>48</v>
      </c>
      <c r="Q261" s="114">
        <v>109</v>
      </c>
      <c r="R261" s="114">
        <v>93</v>
      </c>
      <c r="S261" s="114">
        <v>73</v>
      </c>
      <c r="T261" s="114">
        <v>129</v>
      </c>
      <c r="U261" s="114">
        <v>710.2</v>
      </c>
      <c r="V261" s="114">
        <v>221.79999999999998</v>
      </c>
      <c r="W261" s="114">
        <v>1219.1111111111111</v>
      </c>
      <c r="X261" s="114">
        <v>407.88888888888891</v>
      </c>
      <c r="Y261" s="114">
        <v>3011</v>
      </c>
      <c r="Z261" s="115">
        <v>69.565217391304344</v>
      </c>
      <c r="AA261" s="115">
        <v>100</v>
      </c>
      <c r="AB261" s="115">
        <v>100</v>
      </c>
      <c r="AC261" s="115">
        <v>100</v>
      </c>
      <c r="AD261" s="115">
        <v>100</v>
      </c>
      <c r="AE261" s="115">
        <v>100</v>
      </c>
      <c r="AF261" s="115">
        <v>49.288888888888884</v>
      </c>
      <c r="AG261" s="115">
        <v>36.764508778984052</v>
      </c>
      <c r="AH261" s="115">
        <v>49.986383442265797</v>
      </c>
      <c r="AI261" s="115">
        <v>56.73638590540795</v>
      </c>
      <c r="AJ261" s="45">
        <v>21</v>
      </c>
      <c r="AK261" s="45" t="s">
        <v>2817</v>
      </c>
      <c r="AL261" s="45" t="s">
        <v>2817</v>
      </c>
      <c r="AM261" s="45" t="s">
        <v>2817</v>
      </c>
      <c r="AN261" s="45" t="s">
        <v>2817</v>
      </c>
      <c r="AO261" s="45" t="s">
        <v>2817</v>
      </c>
      <c r="AP261" s="45">
        <v>228.20000000000002</v>
      </c>
      <c r="AQ261" s="45">
        <v>2096.8888888888887</v>
      </c>
      <c r="AR261" s="45">
        <v>408.11111111111109</v>
      </c>
      <c r="AS261" s="46">
        <f t="shared" si="9"/>
        <v>2754.2</v>
      </c>
    </row>
    <row r="262" spans="1:45" ht="24.95" customHeight="1" x14ac:dyDescent="0.25">
      <c r="A262" s="116" t="s">
        <v>1724</v>
      </c>
      <c r="B262" s="117" t="s">
        <v>1723</v>
      </c>
      <c r="C262" s="118" t="s">
        <v>75</v>
      </c>
      <c r="D262" s="118" t="s">
        <v>117</v>
      </c>
      <c r="E262" s="119" t="s">
        <v>1592</v>
      </c>
      <c r="F262" s="114">
        <v>204</v>
      </c>
      <c r="G262" s="114">
        <v>200</v>
      </c>
      <c r="H262" s="114">
        <v>200</v>
      </c>
      <c r="I262" s="114">
        <v>205</v>
      </c>
      <c r="J262" s="114">
        <v>214</v>
      </c>
      <c r="K262" s="114">
        <v>1289</v>
      </c>
      <c r="L262" s="114">
        <v>1667</v>
      </c>
      <c r="M262" s="114">
        <v>9359</v>
      </c>
      <c r="N262" s="114">
        <v>2220</v>
      </c>
      <c r="O262" s="114">
        <f t="shared" si="8"/>
        <v>15558</v>
      </c>
      <c r="P262" s="114">
        <v>175</v>
      </c>
      <c r="Q262" s="114">
        <v>238</v>
      </c>
      <c r="R262" s="114">
        <v>185</v>
      </c>
      <c r="S262" s="114">
        <v>228</v>
      </c>
      <c r="T262" s="114">
        <v>381</v>
      </c>
      <c r="U262" s="114">
        <v>1354.4</v>
      </c>
      <c r="V262" s="114">
        <v>576.20000000000016</v>
      </c>
      <c r="W262" s="114">
        <v>4178.2666666666673</v>
      </c>
      <c r="X262" s="114">
        <v>1027.1333333333332</v>
      </c>
      <c r="Y262" s="114">
        <v>8343</v>
      </c>
      <c r="Z262" s="115">
        <v>85.784313725490193</v>
      </c>
      <c r="AA262" s="115">
        <v>100</v>
      </c>
      <c r="AB262" s="115">
        <v>92.5</v>
      </c>
      <c r="AC262" s="115">
        <v>100</v>
      </c>
      <c r="AD262" s="115">
        <v>100</v>
      </c>
      <c r="AE262" s="115">
        <v>100</v>
      </c>
      <c r="AF262" s="115">
        <v>34.565086982603489</v>
      </c>
      <c r="AG262" s="115">
        <v>44.644370837340183</v>
      </c>
      <c r="AH262" s="115">
        <v>46.267267267267258</v>
      </c>
      <c r="AI262" s="115">
        <v>53.625144620131124</v>
      </c>
      <c r="AJ262" s="45">
        <v>29</v>
      </c>
      <c r="AK262" s="45" t="s">
        <v>2817</v>
      </c>
      <c r="AL262" s="45">
        <v>15</v>
      </c>
      <c r="AM262" s="45" t="s">
        <v>2817</v>
      </c>
      <c r="AN262" s="45" t="s">
        <v>2817</v>
      </c>
      <c r="AO262" s="45" t="s">
        <v>2817</v>
      </c>
      <c r="AP262" s="45">
        <v>1090.7999999999997</v>
      </c>
      <c r="AQ262" s="45">
        <v>5180.7333333333327</v>
      </c>
      <c r="AR262" s="45">
        <v>1192.8666666666668</v>
      </c>
      <c r="AS262" s="46">
        <f t="shared" si="9"/>
        <v>7508.4</v>
      </c>
    </row>
    <row r="263" spans="1:45" ht="24.95" customHeight="1" x14ac:dyDescent="0.25">
      <c r="A263" s="116" t="s">
        <v>75</v>
      </c>
      <c r="B263" s="117" t="s">
        <v>1723</v>
      </c>
      <c r="C263" s="118" t="s">
        <v>75</v>
      </c>
      <c r="D263" s="118" t="s">
        <v>118</v>
      </c>
      <c r="E263" s="119" t="s">
        <v>1597</v>
      </c>
      <c r="F263" s="114">
        <v>61</v>
      </c>
      <c r="G263" s="114">
        <v>65</v>
      </c>
      <c r="H263" s="114">
        <v>71</v>
      </c>
      <c r="I263" s="114">
        <v>75</v>
      </c>
      <c r="J263" s="114">
        <v>78</v>
      </c>
      <c r="K263" s="114">
        <v>431</v>
      </c>
      <c r="L263" s="114">
        <v>455</v>
      </c>
      <c r="M263" s="114">
        <v>2492</v>
      </c>
      <c r="N263" s="114">
        <v>375</v>
      </c>
      <c r="O263" s="114">
        <f t="shared" si="8"/>
        <v>4103</v>
      </c>
      <c r="P263" s="114">
        <v>65</v>
      </c>
      <c r="Q263" s="114">
        <v>59</v>
      </c>
      <c r="R263" s="114">
        <v>66</v>
      </c>
      <c r="S263" s="114">
        <v>76</v>
      </c>
      <c r="T263" s="114">
        <v>121</v>
      </c>
      <c r="U263" s="114">
        <v>450</v>
      </c>
      <c r="V263" s="114">
        <v>201</v>
      </c>
      <c r="W263" s="114">
        <v>1155.4222222222222</v>
      </c>
      <c r="X263" s="114">
        <v>221.57777777777781</v>
      </c>
      <c r="Y263" s="114">
        <v>2415.0000000000005</v>
      </c>
      <c r="Z263" s="115">
        <v>100</v>
      </c>
      <c r="AA263" s="115">
        <v>90.769230769230774</v>
      </c>
      <c r="AB263" s="115">
        <v>92.957746478873233</v>
      </c>
      <c r="AC263" s="115">
        <v>100</v>
      </c>
      <c r="AD263" s="115">
        <v>100</v>
      </c>
      <c r="AE263" s="115">
        <v>100</v>
      </c>
      <c r="AF263" s="115">
        <v>44.175824175824175</v>
      </c>
      <c r="AG263" s="115">
        <v>46.365257713572319</v>
      </c>
      <c r="AH263" s="115">
        <v>59.087407407407419</v>
      </c>
      <c r="AI263" s="115">
        <v>58.85937119181088</v>
      </c>
      <c r="AJ263" s="45" t="s">
        <v>2817</v>
      </c>
      <c r="AK263" s="45">
        <v>6</v>
      </c>
      <c r="AL263" s="45">
        <v>5</v>
      </c>
      <c r="AM263" s="45" t="s">
        <v>2817</v>
      </c>
      <c r="AN263" s="45" t="s">
        <v>2817</v>
      </c>
      <c r="AO263" s="45" t="s">
        <v>2817</v>
      </c>
      <c r="AP263" s="45">
        <v>254</v>
      </c>
      <c r="AQ263" s="45">
        <v>1336.5777777777778</v>
      </c>
      <c r="AR263" s="45">
        <v>153.42222222222219</v>
      </c>
      <c r="AS263" s="46">
        <f t="shared" si="9"/>
        <v>1755</v>
      </c>
    </row>
    <row r="264" spans="1:45" ht="24.95" customHeight="1" x14ac:dyDescent="0.25">
      <c r="A264" s="116" t="s">
        <v>1724</v>
      </c>
      <c r="B264" s="117" t="s">
        <v>1723</v>
      </c>
      <c r="C264" s="118" t="s">
        <v>75</v>
      </c>
      <c r="D264" s="118" t="s">
        <v>119</v>
      </c>
      <c r="E264" s="119" t="s">
        <v>1601</v>
      </c>
      <c r="F264" s="114">
        <v>93</v>
      </c>
      <c r="G264" s="114">
        <v>92</v>
      </c>
      <c r="H264" s="114">
        <v>94</v>
      </c>
      <c r="I264" s="114">
        <v>95</v>
      </c>
      <c r="J264" s="114">
        <v>98</v>
      </c>
      <c r="K264" s="114">
        <v>553</v>
      </c>
      <c r="L264" s="114">
        <v>667</v>
      </c>
      <c r="M264" s="114">
        <v>3923</v>
      </c>
      <c r="N264" s="114">
        <v>903</v>
      </c>
      <c r="O264" s="114">
        <f t="shared" si="8"/>
        <v>6518</v>
      </c>
      <c r="P264" s="114">
        <v>63</v>
      </c>
      <c r="Q264" s="114">
        <v>88</v>
      </c>
      <c r="R264" s="114">
        <v>80</v>
      </c>
      <c r="S264" s="114">
        <v>68</v>
      </c>
      <c r="T264" s="114">
        <v>162</v>
      </c>
      <c r="U264" s="114">
        <v>698.4</v>
      </c>
      <c r="V264" s="114">
        <v>335.8</v>
      </c>
      <c r="W264" s="114">
        <v>1763.7555555555557</v>
      </c>
      <c r="X264" s="114">
        <v>375.04444444444442</v>
      </c>
      <c r="Y264" s="114">
        <v>3634</v>
      </c>
      <c r="Z264" s="115">
        <v>67.741935483870961</v>
      </c>
      <c r="AA264" s="115">
        <v>95.652173913043484</v>
      </c>
      <c r="AB264" s="115">
        <v>85.106382978723403</v>
      </c>
      <c r="AC264" s="115">
        <v>71.578947368421055</v>
      </c>
      <c r="AD264" s="115">
        <v>100</v>
      </c>
      <c r="AE264" s="115">
        <v>100</v>
      </c>
      <c r="AF264" s="115">
        <v>50.344827586206897</v>
      </c>
      <c r="AG264" s="115">
        <v>44.95935650154361</v>
      </c>
      <c r="AH264" s="115">
        <v>41.533161068044791</v>
      </c>
      <c r="AI264" s="115">
        <v>55.753298557839827</v>
      </c>
      <c r="AJ264" s="45">
        <v>30</v>
      </c>
      <c r="AK264" s="45">
        <v>4</v>
      </c>
      <c r="AL264" s="45">
        <v>14</v>
      </c>
      <c r="AM264" s="45">
        <v>27</v>
      </c>
      <c r="AN264" s="45" t="s">
        <v>2817</v>
      </c>
      <c r="AO264" s="45" t="s">
        <v>2817</v>
      </c>
      <c r="AP264" s="45">
        <v>331.2</v>
      </c>
      <c r="AQ264" s="45">
        <v>2159.2444444444445</v>
      </c>
      <c r="AR264" s="45">
        <v>527.95555555555552</v>
      </c>
      <c r="AS264" s="46">
        <f t="shared" si="9"/>
        <v>3093.3999999999996</v>
      </c>
    </row>
    <row r="265" spans="1:45" ht="24.95" customHeight="1" x14ac:dyDescent="0.25">
      <c r="A265" s="116" t="s">
        <v>1724</v>
      </c>
      <c r="B265" s="117" t="s">
        <v>1723</v>
      </c>
      <c r="C265" s="118" t="s">
        <v>75</v>
      </c>
      <c r="D265" s="118" t="s">
        <v>120</v>
      </c>
      <c r="E265" s="119" t="s">
        <v>1607</v>
      </c>
      <c r="F265" s="114">
        <v>70</v>
      </c>
      <c r="G265" s="114">
        <v>69</v>
      </c>
      <c r="H265" s="114">
        <v>70</v>
      </c>
      <c r="I265" s="114">
        <v>71</v>
      </c>
      <c r="J265" s="114">
        <v>74</v>
      </c>
      <c r="K265" s="114">
        <v>433</v>
      </c>
      <c r="L265" s="114">
        <v>537</v>
      </c>
      <c r="M265" s="114">
        <v>3238</v>
      </c>
      <c r="N265" s="114">
        <v>931</v>
      </c>
      <c r="O265" s="114">
        <f t="shared" si="8"/>
        <v>5493</v>
      </c>
      <c r="P265" s="114">
        <v>68</v>
      </c>
      <c r="Q265" s="114">
        <v>45</v>
      </c>
      <c r="R265" s="114">
        <v>56</v>
      </c>
      <c r="S265" s="114">
        <v>59</v>
      </c>
      <c r="T265" s="114">
        <v>133</v>
      </c>
      <c r="U265" s="114">
        <v>321.39999999999998</v>
      </c>
      <c r="V265" s="114">
        <v>147.19999999999996</v>
      </c>
      <c r="W265" s="114">
        <v>896.91111111111115</v>
      </c>
      <c r="X265" s="114">
        <v>385.48888888888888</v>
      </c>
      <c r="Y265" s="114">
        <v>2112</v>
      </c>
      <c r="Z265" s="115">
        <v>97.142857142857139</v>
      </c>
      <c r="AA265" s="115">
        <v>65.217391304347828</v>
      </c>
      <c r="AB265" s="115">
        <v>80</v>
      </c>
      <c r="AC265" s="115">
        <v>83.098591549295776</v>
      </c>
      <c r="AD265" s="115">
        <v>100</v>
      </c>
      <c r="AE265" s="115">
        <v>74.226327944572745</v>
      </c>
      <c r="AF265" s="115">
        <v>27.411545623836119</v>
      </c>
      <c r="AG265" s="115">
        <v>27.69954018255439</v>
      </c>
      <c r="AH265" s="115">
        <v>41.405895691609977</v>
      </c>
      <c r="AI265" s="115">
        <v>38.448935008192244</v>
      </c>
      <c r="AJ265" s="45">
        <v>2</v>
      </c>
      <c r="AK265" s="45">
        <v>24</v>
      </c>
      <c r="AL265" s="45">
        <v>14</v>
      </c>
      <c r="AM265" s="45">
        <v>12</v>
      </c>
      <c r="AN265" s="45" t="s">
        <v>2817</v>
      </c>
      <c r="AO265" s="45">
        <v>111.60000000000002</v>
      </c>
      <c r="AP265" s="45">
        <v>389.80000000000007</v>
      </c>
      <c r="AQ265" s="45">
        <v>2341.088888888889</v>
      </c>
      <c r="AR265" s="45">
        <v>545.51111111111118</v>
      </c>
      <c r="AS265" s="46">
        <f t="shared" si="9"/>
        <v>3440</v>
      </c>
    </row>
    <row r="266" spans="1:45" ht="24.95" customHeight="1" x14ac:dyDescent="0.25">
      <c r="A266" s="116" t="s">
        <v>1724</v>
      </c>
      <c r="B266" s="117" t="s">
        <v>1723</v>
      </c>
      <c r="C266" s="118" t="s">
        <v>75</v>
      </c>
      <c r="D266" s="118" t="s">
        <v>121</v>
      </c>
      <c r="E266" s="119" t="s">
        <v>1610</v>
      </c>
      <c r="F266" s="114">
        <v>144</v>
      </c>
      <c r="G266" s="114">
        <v>150</v>
      </c>
      <c r="H266" s="114">
        <v>158</v>
      </c>
      <c r="I266" s="114">
        <v>169</v>
      </c>
      <c r="J266" s="114">
        <v>180</v>
      </c>
      <c r="K266" s="114">
        <v>1084</v>
      </c>
      <c r="L266" s="114">
        <v>1276</v>
      </c>
      <c r="M266" s="114">
        <v>5927</v>
      </c>
      <c r="N266" s="114">
        <v>1415</v>
      </c>
      <c r="O266" s="114">
        <f t="shared" si="8"/>
        <v>10503</v>
      </c>
      <c r="P266" s="114">
        <v>104</v>
      </c>
      <c r="Q266" s="114">
        <v>109</v>
      </c>
      <c r="R266" s="114">
        <v>79</v>
      </c>
      <c r="S266" s="114">
        <v>116</v>
      </c>
      <c r="T266" s="114">
        <v>193</v>
      </c>
      <c r="U266" s="114">
        <v>666.2</v>
      </c>
      <c r="V266" s="114">
        <v>29.6</v>
      </c>
      <c r="W266" s="114">
        <v>273.5333333333333</v>
      </c>
      <c r="X266" s="114">
        <v>36.666666666666664</v>
      </c>
      <c r="Y266" s="114">
        <v>1607</v>
      </c>
      <c r="Z266" s="115">
        <v>72.222222222222214</v>
      </c>
      <c r="AA266" s="115">
        <v>72.666666666666671</v>
      </c>
      <c r="AB266" s="115">
        <v>50</v>
      </c>
      <c r="AC266" s="115">
        <v>68.639053254437869</v>
      </c>
      <c r="AD266" s="115">
        <v>100</v>
      </c>
      <c r="AE266" s="115">
        <v>61.457564575645762</v>
      </c>
      <c r="AF266" s="115">
        <v>2.3197492163009406</v>
      </c>
      <c r="AG266" s="115">
        <v>4.6150385242674759</v>
      </c>
      <c r="AH266" s="115">
        <v>2.5912838633686688</v>
      </c>
      <c r="AI266" s="115">
        <v>15.300390364657718</v>
      </c>
      <c r="AJ266" s="45">
        <v>40</v>
      </c>
      <c r="AK266" s="45">
        <v>41</v>
      </c>
      <c r="AL266" s="45">
        <v>79</v>
      </c>
      <c r="AM266" s="45">
        <v>53</v>
      </c>
      <c r="AN266" s="45" t="s">
        <v>2817</v>
      </c>
      <c r="AO266" s="45">
        <v>417.79999999999995</v>
      </c>
      <c r="AP266" s="45">
        <v>1246.4000000000001</v>
      </c>
      <c r="AQ266" s="45">
        <v>5653.4666666666672</v>
      </c>
      <c r="AR266" s="45">
        <v>1378.3333333333333</v>
      </c>
      <c r="AS266" s="46">
        <f t="shared" si="9"/>
        <v>8909</v>
      </c>
    </row>
    <row r="267" spans="1:45" ht="24.95" customHeight="1" x14ac:dyDescent="0.25">
      <c r="A267" s="116" t="s">
        <v>75</v>
      </c>
      <c r="B267" s="117" t="s">
        <v>1723</v>
      </c>
      <c r="C267" s="118" t="s">
        <v>75</v>
      </c>
      <c r="D267" s="118" t="s">
        <v>122</v>
      </c>
      <c r="E267" s="119" t="s">
        <v>1615</v>
      </c>
      <c r="F267" s="114">
        <v>89</v>
      </c>
      <c r="G267" s="114">
        <v>82</v>
      </c>
      <c r="H267" s="114">
        <v>79</v>
      </c>
      <c r="I267" s="114">
        <v>81</v>
      </c>
      <c r="J267" s="114">
        <v>83</v>
      </c>
      <c r="K267" s="114">
        <v>521</v>
      </c>
      <c r="L267" s="114">
        <v>712</v>
      </c>
      <c r="M267" s="114">
        <v>3450</v>
      </c>
      <c r="N267" s="114">
        <v>621</v>
      </c>
      <c r="O267" s="114">
        <f t="shared" si="8"/>
        <v>5718</v>
      </c>
      <c r="P267" s="114">
        <v>81</v>
      </c>
      <c r="Q267" s="114">
        <v>108</v>
      </c>
      <c r="R267" s="114">
        <v>80</v>
      </c>
      <c r="S267" s="114">
        <v>96</v>
      </c>
      <c r="T267" s="114">
        <v>222</v>
      </c>
      <c r="U267" s="114">
        <v>604</v>
      </c>
      <c r="V267" s="114">
        <v>73.8</v>
      </c>
      <c r="W267" s="114">
        <v>1867.3999999999999</v>
      </c>
      <c r="X267" s="114">
        <v>726.80000000000007</v>
      </c>
      <c r="Y267" s="114">
        <v>3859</v>
      </c>
      <c r="Z267" s="115">
        <v>91.011235955056179</v>
      </c>
      <c r="AA267" s="115">
        <v>100</v>
      </c>
      <c r="AB267" s="115">
        <v>100</v>
      </c>
      <c r="AC267" s="115">
        <v>100</v>
      </c>
      <c r="AD267" s="115">
        <v>100</v>
      </c>
      <c r="AE267" s="115">
        <v>100</v>
      </c>
      <c r="AF267" s="115">
        <v>10.365168539325841</v>
      </c>
      <c r="AG267" s="115">
        <v>54.127536231884058</v>
      </c>
      <c r="AH267" s="115">
        <v>100</v>
      </c>
      <c r="AI267" s="115">
        <v>67.488632388947195</v>
      </c>
      <c r="AJ267" s="45">
        <v>8</v>
      </c>
      <c r="AK267" s="45" t="s">
        <v>2817</v>
      </c>
      <c r="AL267" s="45" t="s">
        <v>2817</v>
      </c>
      <c r="AM267" s="45" t="s">
        <v>2817</v>
      </c>
      <c r="AN267" s="45" t="s">
        <v>2817</v>
      </c>
      <c r="AO267" s="45" t="s">
        <v>2817</v>
      </c>
      <c r="AP267" s="45">
        <v>638.20000000000005</v>
      </c>
      <c r="AQ267" s="45">
        <v>1582.6000000000001</v>
      </c>
      <c r="AR267" s="45" t="s">
        <v>2817</v>
      </c>
      <c r="AS267" s="46">
        <f t="shared" si="9"/>
        <v>2228.8000000000002</v>
      </c>
    </row>
    <row r="268" spans="1:45" ht="24.95" customHeight="1" x14ac:dyDescent="0.25">
      <c r="A268" s="116" t="s">
        <v>75</v>
      </c>
      <c r="B268" s="117" t="s">
        <v>1723</v>
      </c>
      <c r="C268" s="118" t="s">
        <v>75</v>
      </c>
      <c r="D268" s="118" t="s">
        <v>123</v>
      </c>
      <c r="E268" s="119" t="s">
        <v>1634</v>
      </c>
      <c r="F268" s="114">
        <v>95</v>
      </c>
      <c r="G268" s="114">
        <v>84</v>
      </c>
      <c r="H268" s="114">
        <v>77</v>
      </c>
      <c r="I268" s="114">
        <v>74</v>
      </c>
      <c r="J268" s="114">
        <v>75</v>
      </c>
      <c r="K268" s="114">
        <v>441</v>
      </c>
      <c r="L268" s="114">
        <v>601</v>
      </c>
      <c r="M268" s="114">
        <v>3419</v>
      </c>
      <c r="N268" s="114">
        <v>896</v>
      </c>
      <c r="O268" s="114">
        <f t="shared" si="8"/>
        <v>5762</v>
      </c>
      <c r="P268" s="114">
        <v>63</v>
      </c>
      <c r="Q268" s="114">
        <v>77</v>
      </c>
      <c r="R268" s="114">
        <v>56</v>
      </c>
      <c r="S268" s="114">
        <v>99</v>
      </c>
      <c r="T268" s="114">
        <v>149</v>
      </c>
      <c r="U268" s="114">
        <v>562.4</v>
      </c>
      <c r="V268" s="114">
        <v>139</v>
      </c>
      <c r="W268" s="114">
        <v>1603.1111111111111</v>
      </c>
      <c r="X268" s="114">
        <v>465.48888888888888</v>
      </c>
      <c r="Y268" s="114">
        <v>3214</v>
      </c>
      <c r="Z268" s="115">
        <v>66.315789473684205</v>
      </c>
      <c r="AA268" s="115">
        <v>91.666666666666657</v>
      </c>
      <c r="AB268" s="115">
        <v>72.727272727272734</v>
      </c>
      <c r="AC268" s="115">
        <v>100</v>
      </c>
      <c r="AD268" s="115">
        <v>100</v>
      </c>
      <c r="AE268" s="115">
        <v>100</v>
      </c>
      <c r="AF268" s="115">
        <v>23.128119800332776</v>
      </c>
      <c r="AG268" s="115">
        <v>46.888303922524457</v>
      </c>
      <c r="AH268" s="115">
        <v>51.951884920634917</v>
      </c>
      <c r="AI268" s="115">
        <v>55.779243318292259</v>
      </c>
      <c r="AJ268" s="45">
        <v>32</v>
      </c>
      <c r="AK268" s="45">
        <v>7</v>
      </c>
      <c r="AL268" s="45">
        <v>21</v>
      </c>
      <c r="AM268" s="45" t="s">
        <v>2817</v>
      </c>
      <c r="AN268" s="45" t="s">
        <v>2817</v>
      </c>
      <c r="AO268" s="45" t="s">
        <v>2817</v>
      </c>
      <c r="AP268" s="45">
        <v>462</v>
      </c>
      <c r="AQ268" s="45">
        <v>1815.8888888888889</v>
      </c>
      <c r="AR268" s="45">
        <v>430.51111111111112</v>
      </c>
      <c r="AS268" s="46">
        <f t="shared" si="9"/>
        <v>2768.3999999999996</v>
      </c>
    </row>
    <row r="269" spans="1:45" ht="24.95" customHeight="1" x14ac:dyDescent="0.25">
      <c r="A269" s="116" t="s">
        <v>75</v>
      </c>
      <c r="B269" s="117" t="s">
        <v>1723</v>
      </c>
      <c r="C269" s="118" t="s">
        <v>75</v>
      </c>
      <c r="D269" s="118" t="s">
        <v>124</v>
      </c>
      <c r="E269" s="119" t="s">
        <v>1640</v>
      </c>
      <c r="F269" s="114">
        <v>207</v>
      </c>
      <c r="G269" s="114">
        <v>196</v>
      </c>
      <c r="H269" s="114">
        <v>192</v>
      </c>
      <c r="I269" s="114">
        <v>190</v>
      </c>
      <c r="J269" s="114">
        <v>194</v>
      </c>
      <c r="K269" s="114">
        <v>1105</v>
      </c>
      <c r="L269" s="114">
        <v>1350</v>
      </c>
      <c r="M269" s="114">
        <v>8479</v>
      </c>
      <c r="N269" s="114">
        <v>2351</v>
      </c>
      <c r="O269" s="114">
        <f t="shared" si="8"/>
        <v>14264</v>
      </c>
      <c r="P269" s="114">
        <v>6</v>
      </c>
      <c r="Q269" s="114">
        <v>147</v>
      </c>
      <c r="R269" s="114">
        <v>167</v>
      </c>
      <c r="S269" s="114">
        <v>156</v>
      </c>
      <c r="T269" s="114">
        <v>233</v>
      </c>
      <c r="U269" s="114">
        <v>1003.6</v>
      </c>
      <c r="V269" s="114">
        <v>324.40000000000003</v>
      </c>
      <c r="W269" s="114">
        <v>2641</v>
      </c>
      <c r="X269" s="114">
        <v>980</v>
      </c>
      <c r="Y269" s="114">
        <v>5658</v>
      </c>
      <c r="Z269" s="115">
        <v>2.8985507246376812</v>
      </c>
      <c r="AA269" s="115">
        <v>75</v>
      </c>
      <c r="AB269" s="115">
        <v>86.979166666666657</v>
      </c>
      <c r="AC269" s="115">
        <v>82.10526315789474</v>
      </c>
      <c r="AD269" s="115">
        <v>100</v>
      </c>
      <c r="AE269" s="115">
        <v>90.823529411764696</v>
      </c>
      <c r="AF269" s="115">
        <v>24.029629629629632</v>
      </c>
      <c r="AG269" s="115">
        <v>31.147540983606557</v>
      </c>
      <c r="AH269" s="115">
        <v>41.684389621437681</v>
      </c>
      <c r="AI269" s="115">
        <v>39.666292765002801</v>
      </c>
      <c r="AJ269" s="45">
        <v>201</v>
      </c>
      <c r="AK269" s="45">
        <v>49</v>
      </c>
      <c r="AL269" s="45">
        <v>25</v>
      </c>
      <c r="AM269" s="45">
        <v>34</v>
      </c>
      <c r="AN269" s="45" t="s">
        <v>2817</v>
      </c>
      <c r="AO269" s="45">
        <v>101.39999999999998</v>
      </c>
      <c r="AP269" s="45">
        <v>1025.5999999999999</v>
      </c>
      <c r="AQ269" s="45">
        <v>5838</v>
      </c>
      <c r="AR269" s="45">
        <v>1371</v>
      </c>
      <c r="AS269" s="46">
        <f t="shared" si="9"/>
        <v>8645</v>
      </c>
    </row>
    <row r="270" spans="1:45" ht="24.95" customHeight="1" x14ac:dyDescent="0.25">
      <c r="A270" s="116" t="s">
        <v>75</v>
      </c>
      <c r="B270" s="117" t="s">
        <v>1723</v>
      </c>
      <c r="C270" s="118" t="s">
        <v>75</v>
      </c>
      <c r="D270" s="118" t="s">
        <v>125</v>
      </c>
      <c r="E270" s="119" t="s">
        <v>1651</v>
      </c>
      <c r="F270" s="114">
        <v>97</v>
      </c>
      <c r="G270" s="114">
        <v>96</v>
      </c>
      <c r="H270" s="114">
        <v>98</v>
      </c>
      <c r="I270" s="114">
        <v>100</v>
      </c>
      <c r="J270" s="114">
        <v>104</v>
      </c>
      <c r="K270" s="114">
        <v>599</v>
      </c>
      <c r="L270" s="114">
        <v>703</v>
      </c>
      <c r="M270" s="114">
        <v>3732</v>
      </c>
      <c r="N270" s="114">
        <v>834</v>
      </c>
      <c r="O270" s="114">
        <f t="shared" si="8"/>
        <v>6363</v>
      </c>
      <c r="P270" s="114">
        <v>94</v>
      </c>
      <c r="Q270" s="114">
        <v>74</v>
      </c>
      <c r="R270" s="114">
        <v>70</v>
      </c>
      <c r="S270" s="114">
        <v>88</v>
      </c>
      <c r="T270" s="114">
        <v>148</v>
      </c>
      <c r="U270" s="114">
        <v>773.4</v>
      </c>
      <c r="V270" s="114">
        <v>352.20000000000005</v>
      </c>
      <c r="W270" s="114">
        <v>1596.3555555555558</v>
      </c>
      <c r="X270" s="114">
        <v>381.04444444444442</v>
      </c>
      <c r="Y270" s="114">
        <v>3577.0000000000005</v>
      </c>
      <c r="Z270" s="115">
        <v>96.907216494845358</v>
      </c>
      <c r="AA270" s="115">
        <v>77.083333333333343</v>
      </c>
      <c r="AB270" s="115">
        <v>71.428571428571431</v>
      </c>
      <c r="AC270" s="115">
        <v>88</v>
      </c>
      <c r="AD270" s="115">
        <v>100</v>
      </c>
      <c r="AE270" s="115">
        <v>100</v>
      </c>
      <c r="AF270" s="115">
        <v>50.099573257468002</v>
      </c>
      <c r="AG270" s="115">
        <v>42.774800523996674</v>
      </c>
      <c r="AH270" s="115">
        <v>45.688782307487344</v>
      </c>
      <c r="AI270" s="115">
        <v>56.21562156215623</v>
      </c>
      <c r="AJ270" s="45">
        <v>3</v>
      </c>
      <c r="AK270" s="45">
        <v>22</v>
      </c>
      <c r="AL270" s="45">
        <v>28</v>
      </c>
      <c r="AM270" s="45">
        <v>12</v>
      </c>
      <c r="AN270" s="45" t="s">
        <v>2817</v>
      </c>
      <c r="AO270" s="45" t="s">
        <v>2817</v>
      </c>
      <c r="AP270" s="45">
        <v>350.79999999999995</v>
      </c>
      <c r="AQ270" s="45">
        <v>2135.6444444444442</v>
      </c>
      <c r="AR270" s="45">
        <v>452.95555555555558</v>
      </c>
      <c r="AS270" s="46">
        <f t="shared" si="9"/>
        <v>3004.4</v>
      </c>
    </row>
    <row r="271" spans="1:45" ht="24.95" customHeight="1" x14ac:dyDescent="0.25">
      <c r="A271" s="116" t="s">
        <v>75</v>
      </c>
      <c r="B271" s="117" t="s">
        <v>1723</v>
      </c>
      <c r="C271" s="118" t="s">
        <v>75</v>
      </c>
      <c r="D271" s="118" t="s">
        <v>126</v>
      </c>
      <c r="E271" s="119" t="s">
        <v>1678</v>
      </c>
      <c r="F271" s="114">
        <v>62</v>
      </c>
      <c r="G271" s="114">
        <v>65</v>
      </c>
      <c r="H271" s="114">
        <v>69</v>
      </c>
      <c r="I271" s="114">
        <v>74</v>
      </c>
      <c r="J271" s="114">
        <v>81</v>
      </c>
      <c r="K271" s="114">
        <v>488</v>
      </c>
      <c r="L271" s="114">
        <v>601</v>
      </c>
      <c r="M271" s="114">
        <v>3234</v>
      </c>
      <c r="N271" s="114">
        <v>916</v>
      </c>
      <c r="O271" s="114">
        <f t="shared" si="8"/>
        <v>5590</v>
      </c>
      <c r="P271" s="114">
        <v>72</v>
      </c>
      <c r="Q271" s="114">
        <v>76</v>
      </c>
      <c r="R271" s="114">
        <v>59</v>
      </c>
      <c r="S271" s="114">
        <v>87</v>
      </c>
      <c r="T271" s="114">
        <v>119</v>
      </c>
      <c r="U271" s="114">
        <v>577</v>
      </c>
      <c r="V271" s="114">
        <v>165</v>
      </c>
      <c r="W271" s="114">
        <v>1365.1777777777777</v>
      </c>
      <c r="X271" s="114">
        <v>364.82222222222225</v>
      </c>
      <c r="Y271" s="114">
        <v>2885</v>
      </c>
      <c r="Z271" s="115">
        <v>100</v>
      </c>
      <c r="AA271" s="115">
        <v>100</v>
      </c>
      <c r="AB271" s="115">
        <v>85.507246376811594</v>
      </c>
      <c r="AC271" s="115">
        <v>100</v>
      </c>
      <c r="AD271" s="115">
        <v>100</v>
      </c>
      <c r="AE271" s="115">
        <v>100</v>
      </c>
      <c r="AF271" s="115">
        <v>27.454242928452576</v>
      </c>
      <c r="AG271" s="115">
        <v>42.213289356146497</v>
      </c>
      <c r="AH271" s="115">
        <v>39.827753517709851</v>
      </c>
      <c r="AI271" s="115">
        <v>51.610017889087658</v>
      </c>
      <c r="AJ271" s="45" t="s">
        <v>2817</v>
      </c>
      <c r="AK271" s="45" t="s">
        <v>2817</v>
      </c>
      <c r="AL271" s="45">
        <v>10</v>
      </c>
      <c r="AM271" s="45" t="s">
        <v>2817</v>
      </c>
      <c r="AN271" s="45" t="s">
        <v>2817</v>
      </c>
      <c r="AO271" s="45" t="s">
        <v>2817</v>
      </c>
      <c r="AP271" s="45">
        <v>436</v>
      </c>
      <c r="AQ271" s="45">
        <v>1868.8222222222223</v>
      </c>
      <c r="AR271" s="45">
        <v>551.17777777777769</v>
      </c>
      <c r="AS271" s="46">
        <f t="shared" si="9"/>
        <v>2866</v>
      </c>
    </row>
    <row r="272" spans="1:45" ht="24.95" customHeight="1" x14ac:dyDescent="0.25">
      <c r="A272" s="116" t="s">
        <v>349</v>
      </c>
      <c r="B272" s="117" t="s">
        <v>1721</v>
      </c>
      <c r="C272" s="118" t="s">
        <v>349</v>
      </c>
      <c r="D272" s="118" t="s">
        <v>350</v>
      </c>
      <c r="E272" s="119" t="s">
        <v>1079</v>
      </c>
      <c r="F272" s="114">
        <v>457</v>
      </c>
      <c r="G272" s="114">
        <v>424</v>
      </c>
      <c r="H272" s="114">
        <v>403</v>
      </c>
      <c r="I272" s="114">
        <v>393</v>
      </c>
      <c r="J272" s="114">
        <v>391</v>
      </c>
      <c r="K272" s="114">
        <v>2151</v>
      </c>
      <c r="L272" s="114">
        <v>2626</v>
      </c>
      <c r="M272" s="114">
        <v>19617</v>
      </c>
      <c r="N272" s="114">
        <v>2743</v>
      </c>
      <c r="O272" s="114">
        <f t="shared" si="8"/>
        <v>29205</v>
      </c>
      <c r="P272" s="114">
        <v>346</v>
      </c>
      <c r="Q272" s="114">
        <v>482</v>
      </c>
      <c r="R272" s="114">
        <v>496</v>
      </c>
      <c r="S272" s="114">
        <v>400</v>
      </c>
      <c r="T272" s="114">
        <v>739</v>
      </c>
      <c r="U272" s="114">
        <v>3484</v>
      </c>
      <c r="V272" s="114">
        <v>1120.1999999999998</v>
      </c>
      <c r="W272" s="114">
        <v>11704.511111111107</v>
      </c>
      <c r="X272" s="114">
        <v>2085.2888888888888</v>
      </c>
      <c r="Y272" s="114">
        <v>20856.999999999996</v>
      </c>
      <c r="Z272" s="115">
        <v>75.711159737417944</v>
      </c>
      <c r="AA272" s="115">
        <v>100</v>
      </c>
      <c r="AB272" s="115">
        <v>100</v>
      </c>
      <c r="AC272" s="115">
        <v>100</v>
      </c>
      <c r="AD272" s="115">
        <v>100</v>
      </c>
      <c r="AE272" s="115">
        <v>100</v>
      </c>
      <c r="AF272" s="115">
        <v>42.65803503427265</v>
      </c>
      <c r="AG272" s="115">
        <v>59.665143044864699</v>
      </c>
      <c r="AH272" s="115">
        <v>76.022197917932516</v>
      </c>
      <c r="AI272" s="115">
        <v>71.415853449751737</v>
      </c>
      <c r="AJ272" s="45">
        <v>111</v>
      </c>
      <c r="AK272" s="45" t="s">
        <v>2817</v>
      </c>
      <c r="AL272" s="45" t="s">
        <v>2817</v>
      </c>
      <c r="AM272" s="45" t="s">
        <v>2817</v>
      </c>
      <c r="AN272" s="45" t="s">
        <v>2817</v>
      </c>
      <c r="AO272" s="45" t="s">
        <v>2817</v>
      </c>
      <c r="AP272" s="45">
        <v>1505.8000000000002</v>
      </c>
      <c r="AQ272" s="45">
        <v>7912.4888888888927</v>
      </c>
      <c r="AR272" s="45">
        <v>657.71111111111122</v>
      </c>
      <c r="AS272" s="46">
        <f t="shared" si="9"/>
        <v>10187.000000000004</v>
      </c>
    </row>
    <row r="273" spans="1:45" ht="24.95" customHeight="1" x14ac:dyDescent="0.25">
      <c r="A273" s="116" t="s">
        <v>1011</v>
      </c>
      <c r="B273" s="117" t="s">
        <v>1721</v>
      </c>
      <c r="C273" s="118" t="s">
        <v>349</v>
      </c>
      <c r="D273" s="118" t="s">
        <v>351</v>
      </c>
      <c r="E273" s="119" t="s">
        <v>1082</v>
      </c>
      <c r="F273" s="114">
        <v>155</v>
      </c>
      <c r="G273" s="114">
        <v>147</v>
      </c>
      <c r="H273" s="114">
        <v>143</v>
      </c>
      <c r="I273" s="114">
        <v>141</v>
      </c>
      <c r="J273" s="114">
        <v>143</v>
      </c>
      <c r="K273" s="114">
        <v>786</v>
      </c>
      <c r="L273" s="114">
        <v>919</v>
      </c>
      <c r="M273" s="114">
        <v>6345</v>
      </c>
      <c r="N273" s="114">
        <v>1249</v>
      </c>
      <c r="O273" s="114">
        <f t="shared" si="8"/>
        <v>10028</v>
      </c>
      <c r="P273" s="114">
        <v>108</v>
      </c>
      <c r="Q273" s="114">
        <v>136</v>
      </c>
      <c r="R273" s="114">
        <v>164</v>
      </c>
      <c r="S273" s="114">
        <v>168</v>
      </c>
      <c r="T273" s="114">
        <v>289</v>
      </c>
      <c r="U273" s="114">
        <v>890</v>
      </c>
      <c r="V273" s="114">
        <v>314.79999999999995</v>
      </c>
      <c r="W273" s="114">
        <v>2292.9777777777776</v>
      </c>
      <c r="X273" s="114">
        <v>729.22222222222217</v>
      </c>
      <c r="Y273" s="114">
        <v>5092</v>
      </c>
      <c r="Z273" s="115">
        <v>69.677419354838705</v>
      </c>
      <c r="AA273" s="115">
        <v>92.517006802721085</v>
      </c>
      <c r="AB273" s="115">
        <v>100</v>
      </c>
      <c r="AC273" s="115">
        <v>100</v>
      </c>
      <c r="AD273" s="115">
        <v>100</v>
      </c>
      <c r="AE273" s="115">
        <v>100</v>
      </c>
      <c r="AF273" s="115">
        <v>34.25462459194776</v>
      </c>
      <c r="AG273" s="115">
        <v>36.138341651344014</v>
      </c>
      <c r="AH273" s="115">
        <v>58.384485366070628</v>
      </c>
      <c r="AI273" s="115">
        <v>50.777822098125249</v>
      </c>
      <c r="AJ273" s="45">
        <v>47</v>
      </c>
      <c r="AK273" s="45">
        <v>11</v>
      </c>
      <c r="AL273" s="45" t="s">
        <v>2817</v>
      </c>
      <c r="AM273" s="45" t="s">
        <v>2817</v>
      </c>
      <c r="AN273" s="45" t="s">
        <v>2817</v>
      </c>
      <c r="AO273" s="45" t="s">
        <v>2817</v>
      </c>
      <c r="AP273" s="45">
        <v>604.20000000000005</v>
      </c>
      <c r="AQ273" s="45">
        <v>4052.0222222222224</v>
      </c>
      <c r="AR273" s="45">
        <v>519.77777777777783</v>
      </c>
      <c r="AS273" s="46">
        <f t="shared" si="9"/>
        <v>5234</v>
      </c>
    </row>
    <row r="274" spans="1:45" ht="24.95" customHeight="1" x14ac:dyDescent="0.25">
      <c r="A274" s="116" t="s">
        <v>349</v>
      </c>
      <c r="B274" s="117" t="s">
        <v>1721</v>
      </c>
      <c r="C274" s="118" t="s">
        <v>349</v>
      </c>
      <c r="D274" s="118" t="s">
        <v>352</v>
      </c>
      <c r="E274" s="119" t="s">
        <v>1098</v>
      </c>
      <c r="F274" s="114">
        <v>67</v>
      </c>
      <c r="G274" s="114">
        <v>70</v>
      </c>
      <c r="H274" s="114">
        <v>72</v>
      </c>
      <c r="I274" s="114">
        <v>76</v>
      </c>
      <c r="J274" s="114">
        <v>77</v>
      </c>
      <c r="K274" s="114">
        <v>426</v>
      </c>
      <c r="L274" s="114">
        <v>488</v>
      </c>
      <c r="M274" s="114">
        <v>3542</v>
      </c>
      <c r="N274" s="114">
        <v>775</v>
      </c>
      <c r="O274" s="114">
        <f t="shared" si="8"/>
        <v>5593</v>
      </c>
      <c r="P274" s="114">
        <v>69</v>
      </c>
      <c r="Q274" s="114">
        <v>91</v>
      </c>
      <c r="R274" s="114">
        <v>71</v>
      </c>
      <c r="S274" s="114">
        <v>61</v>
      </c>
      <c r="T274" s="114">
        <v>138</v>
      </c>
      <c r="U274" s="114">
        <v>399</v>
      </c>
      <c r="V274" s="114">
        <v>253.79999999999998</v>
      </c>
      <c r="W274" s="114">
        <v>1316.6444444444446</v>
      </c>
      <c r="X274" s="114">
        <v>544.55555555555543</v>
      </c>
      <c r="Y274" s="114">
        <v>2944</v>
      </c>
      <c r="Z274" s="115">
        <v>100</v>
      </c>
      <c r="AA274" s="115">
        <v>100</v>
      </c>
      <c r="AB274" s="115">
        <v>98.611111111111114</v>
      </c>
      <c r="AC274" s="115">
        <v>80.26315789473685</v>
      </c>
      <c r="AD274" s="115">
        <v>100</v>
      </c>
      <c r="AE274" s="115">
        <v>93.661971830985919</v>
      </c>
      <c r="AF274" s="115">
        <v>52.008196721311471</v>
      </c>
      <c r="AG274" s="115">
        <v>37.17234456364892</v>
      </c>
      <c r="AH274" s="115">
        <v>70.265232974910376</v>
      </c>
      <c r="AI274" s="115">
        <v>52.637225102807086</v>
      </c>
      <c r="AJ274" s="45" t="s">
        <v>2817</v>
      </c>
      <c r="AK274" s="45" t="s">
        <v>2817</v>
      </c>
      <c r="AL274" s="45">
        <v>1</v>
      </c>
      <c r="AM274" s="45">
        <v>15</v>
      </c>
      <c r="AN274" s="45" t="s">
        <v>2817</v>
      </c>
      <c r="AO274" s="45">
        <v>27</v>
      </c>
      <c r="AP274" s="45">
        <v>234.20000000000002</v>
      </c>
      <c r="AQ274" s="45">
        <v>2225.3555555555554</v>
      </c>
      <c r="AR274" s="45">
        <v>230.44444444444457</v>
      </c>
      <c r="AS274" s="46">
        <f t="shared" si="9"/>
        <v>2733</v>
      </c>
    </row>
    <row r="275" spans="1:45" ht="24.95" customHeight="1" x14ac:dyDescent="0.25">
      <c r="A275" s="116" t="s">
        <v>1004</v>
      </c>
      <c r="B275" s="117" t="s">
        <v>1721</v>
      </c>
      <c r="C275" s="118" t="s">
        <v>349</v>
      </c>
      <c r="D275" s="118" t="s">
        <v>353</v>
      </c>
      <c r="E275" s="119" t="s">
        <v>1150</v>
      </c>
      <c r="F275" s="114">
        <v>37</v>
      </c>
      <c r="G275" s="114">
        <v>35</v>
      </c>
      <c r="H275" s="114">
        <v>35</v>
      </c>
      <c r="I275" s="114">
        <v>34</v>
      </c>
      <c r="J275" s="114">
        <v>36</v>
      </c>
      <c r="K275" s="114">
        <v>211</v>
      </c>
      <c r="L275" s="114">
        <v>257</v>
      </c>
      <c r="M275" s="114">
        <v>1486</v>
      </c>
      <c r="N275" s="114">
        <v>346</v>
      </c>
      <c r="O275" s="114">
        <f t="shared" si="8"/>
        <v>2477</v>
      </c>
      <c r="P275" s="114">
        <v>43</v>
      </c>
      <c r="Q275" s="114">
        <v>45</v>
      </c>
      <c r="R275" s="114">
        <v>43</v>
      </c>
      <c r="S275" s="114">
        <v>51</v>
      </c>
      <c r="T275" s="114">
        <v>83</v>
      </c>
      <c r="U275" s="114">
        <v>235</v>
      </c>
      <c r="V275" s="114">
        <v>114.99999999999999</v>
      </c>
      <c r="W275" s="114">
        <v>1372.0666666666666</v>
      </c>
      <c r="X275" s="114">
        <v>485.93333333333328</v>
      </c>
      <c r="Y275" s="114">
        <v>2473</v>
      </c>
      <c r="Z275" s="115">
        <v>100</v>
      </c>
      <c r="AA275" s="115">
        <v>100</v>
      </c>
      <c r="AB275" s="115">
        <v>100</v>
      </c>
      <c r="AC275" s="115">
        <v>100</v>
      </c>
      <c r="AD275" s="115">
        <v>100</v>
      </c>
      <c r="AE275" s="115">
        <v>100</v>
      </c>
      <c r="AF275" s="115">
        <v>44.747081712062254</v>
      </c>
      <c r="AG275" s="115">
        <v>92.332884701659935</v>
      </c>
      <c r="AH275" s="115">
        <v>100</v>
      </c>
      <c r="AI275" s="115">
        <v>99.838514331853048</v>
      </c>
      <c r="AJ275" s="45" t="s">
        <v>2817</v>
      </c>
      <c r="AK275" s="45" t="s">
        <v>2817</v>
      </c>
      <c r="AL275" s="45" t="s">
        <v>2817</v>
      </c>
      <c r="AM275" s="45" t="s">
        <v>2817</v>
      </c>
      <c r="AN275" s="45" t="s">
        <v>2817</v>
      </c>
      <c r="AO275" s="45" t="s">
        <v>2817</v>
      </c>
      <c r="AP275" s="45">
        <v>142</v>
      </c>
      <c r="AQ275" s="45">
        <v>113.93333333333339</v>
      </c>
      <c r="AR275" s="45" t="s">
        <v>2817</v>
      </c>
      <c r="AS275" s="46">
        <f t="shared" si="9"/>
        <v>255.93333333333339</v>
      </c>
    </row>
    <row r="276" spans="1:45" ht="24.95" customHeight="1" x14ac:dyDescent="0.25">
      <c r="A276" s="116" t="s">
        <v>349</v>
      </c>
      <c r="B276" s="117" t="s">
        <v>1721</v>
      </c>
      <c r="C276" s="118" t="s">
        <v>349</v>
      </c>
      <c r="D276" s="118" t="s">
        <v>354</v>
      </c>
      <c r="E276" s="119" t="s">
        <v>1778</v>
      </c>
      <c r="F276" s="114">
        <v>70</v>
      </c>
      <c r="G276" s="114">
        <v>67</v>
      </c>
      <c r="H276" s="114">
        <v>67</v>
      </c>
      <c r="I276" s="114">
        <v>67</v>
      </c>
      <c r="J276" s="114">
        <v>69</v>
      </c>
      <c r="K276" s="114">
        <v>404</v>
      </c>
      <c r="L276" s="114">
        <v>492</v>
      </c>
      <c r="M276" s="114">
        <v>3185</v>
      </c>
      <c r="N276" s="114">
        <v>517</v>
      </c>
      <c r="O276" s="114">
        <f t="shared" si="8"/>
        <v>4938</v>
      </c>
      <c r="P276" s="114">
        <v>51</v>
      </c>
      <c r="Q276" s="114">
        <v>65</v>
      </c>
      <c r="R276" s="114">
        <v>71</v>
      </c>
      <c r="S276" s="114">
        <v>70</v>
      </c>
      <c r="T276" s="114">
        <v>129</v>
      </c>
      <c r="U276" s="114">
        <v>449.4</v>
      </c>
      <c r="V276" s="114">
        <v>165.39999999999998</v>
      </c>
      <c r="W276" s="114">
        <v>1883.5777777777778</v>
      </c>
      <c r="X276" s="114">
        <v>524.62222222222226</v>
      </c>
      <c r="Y276" s="114">
        <v>3409</v>
      </c>
      <c r="Z276" s="115">
        <v>72.857142857142847</v>
      </c>
      <c r="AA276" s="115">
        <v>97.014925373134332</v>
      </c>
      <c r="AB276" s="115">
        <v>100</v>
      </c>
      <c r="AC276" s="115">
        <v>100</v>
      </c>
      <c r="AD276" s="115">
        <v>100</v>
      </c>
      <c r="AE276" s="115">
        <v>100</v>
      </c>
      <c r="AF276" s="115">
        <v>33.617886178861781</v>
      </c>
      <c r="AG276" s="115">
        <v>59.139019710448281</v>
      </c>
      <c r="AH276" s="115">
        <v>100</v>
      </c>
      <c r="AI276" s="115">
        <v>69.03604698258404</v>
      </c>
      <c r="AJ276" s="45">
        <v>19</v>
      </c>
      <c r="AK276" s="45">
        <v>2</v>
      </c>
      <c r="AL276" s="45" t="s">
        <v>2817</v>
      </c>
      <c r="AM276" s="45" t="s">
        <v>2817</v>
      </c>
      <c r="AN276" s="45" t="s">
        <v>2817</v>
      </c>
      <c r="AO276" s="45" t="s">
        <v>2817</v>
      </c>
      <c r="AP276" s="45">
        <v>326.60000000000002</v>
      </c>
      <c r="AQ276" s="45">
        <v>1301.4222222222222</v>
      </c>
      <c r="AR276" s="45" t="s">
        <v>2817</v>
      </c>
      <c r="AS276" s="46">
        <f t="shared" si="9"/>
        <v>1649.0222222222224</v>
      </c>
    </row>
    <row r="277" spans="1:45" ht="24.95" customHeight="1" x14ac:dyDescent="0.25">
      <c r="A277" s="116" t="s">
        <v>1004</v>
      </c>
      <c r="B277" s="117" t="s">
        <v>1721</v>
      </c>
      <c r="C277" s="118" t="s">
        <v>349</v>
      </c>
      <c r="D277" s="118" t="s">
        <v>355</v>
      </c>
      <c r="E277" s="119" t="s">
        <v>1179</v>
      </c>
      <c r="F277" s="114">
        <v>242</v>
      </c>
      <c r="G277" s="114">
        <v>252</v>
      </c>
      <c r="H277" s="114">
        <v>262</v>
      </c>
      <c r="I277" s="114">
        <v>273</v>
      </c>
      <c r="J277" s="114">
        <v>285</v>
      </c>
      <c r="K277" s="114">
        <v>1609</v>
      </c>
      <c r="L277" s="114">
        <v>1852</v>
      </c>
      <c r="M277" s="114">
        <v>10624</v>
      </c>
      <c r="N277" s="114">
        <v>2399</v>
      </c>
      <c r="O277" s="114">
        <f t="shared" si="8"/>
        <v>17798</v>
      </c>
      <c r="P277" s="114">
        <v>281</v>
      </c>
      <c r="Q277" s="114">
        <v>258</v>
      </c>
      <c r="R277" s="114">
        <v>233</v>
      </c>
      <c r="S277" s="114">
        <v>279</v>
      </c>
      <c r="T277" s="114">
        <v>513</v>
      </c>
      <c r="U277" s="114">
        <v>1861.4</v>
      </c>
      <c r="V277" s="114">
        <v>724.80000000000007</v>
      </c>
      <c r="W277" s="114">
        <v>15077.977777777776</v>
      </c>
      <c r="X277" s="114">
        <v>2767.8222222222225</v>
      </c>
      <c r="Y277" s="114">
        <v>21995.999999999996</v>
      </c>
      <c r="Z277" s="115">
        <v>100</v>
      </c>
      <c r="AA277" s="115">
        <v>100</v>
      </c>
      <c r="AB277" s="115">
        <v>88.931297709923669</v>
      </c>
      <c r="AC277" s="115">
        <v>100</v>
      </c>
      <c r="AD277" s="115">
        <v>100</v>
      </c>
      <c r="AE277" s="115">
        <v>100</v>
      </c>
      <c r="AF277" s="115">
        <v>39.136069114470843</v>
      </c>
      <c r="AG277" s="115">
        <v>100</v>
      </c>
      <c r="AH277" s="115">
        <v>100</v>
      </c>
      <c r="AI277" s="115">
        <v>100</v>
      </c>
      <c r="AJ277" s="45" t="s">
        <v>2817</v>
      </c>
      <c r="AK277" s="45" t="s">
        <v>2817</v>
      </c>
      <c r="AL277" s="45">
        <v>29</v>
      </c>
      <c r="AM277" s="45" t="s">
        <v>2817</v>
      </c>
      <c r="AN277" s="45" t="s">
        <v>2817</v>
      </c>
      <c r="AO277" s="45" t="s">
        <v>2817</v>
      </c>
      <c r="AP277" s="45">
        <v>1127.1999999999998</v>
      </c>
      <c r="AQ277" s="45" t="s">
        <v>2817</v>
      </c>
      <c r="AR277" s="45" t="s">
        <v>2817</v>
      </c>
      <c r="AS277" s="46">
        <f t="shared" si="9"/>
        <v>1156.1999999999998</v>
      </c>
    </row>
    <row r="278" spans="1:45" ht="24.95" customHeight="1" x14ac:dyDescent="0.25">
      <c r="A278" s="116" t="s">
        <v>1004</v>
      </c>
      <c r="B278" s="117" t="s">
        <v>1721</v>
      </c>
      <c r="C278" s="118" t="s">
        <v>349</v>
      </c>
      <c r="D278" s="118" t="s">
        <v>356</v>
      </c>
      <c r="E278" s="119" t="s">
        <v>1222</v>
      </c>
      <c r="F278" s="114">
        <v>55</v>
      </c>
      <c r="G278" s="114">
        <v>57</v>
      </c>
      <c r="H278" s="114">
        <v>61</v>
      </c>
      <c r="I278" s="114">
        <v>64</v>
      </c>
      <c r="J278" s="114">
        <v>67</v>
      </c>
      <c r="K278" s="114">
        <v>388</v>
      </c>
      <c r="L278" s="114">
        <v>445</v>
      </c>
      <c r="M278" s="114">
        <v>2670</v>
      </c>
      <c r="N278" s="114">
        <v>704</v>
      </c>
      <c r="O278" s="114">
        <f t="shared" si="8"/>
        <v>4511</v>
      </c>
      <c r="P278" s="114">
        <v>42</v>
      </c>
      <c r="Q278" s="114">
        <v>81</v>
      </c>
      <c r="R278" s="114">
        <v>96</v>
      </c>
      <c r="S278" s="114">
        <v>55</v>
      </c>
      <c r="T278" s="114">
        <v>114</v>
      </c>
      <c r="U278" s="114">
        <v>415</v>
      </c>
      <c r="V278" s="114">
        <v>217.00000000000003</v>
      </c>
      <c r="W278" s="114">
        <v>2440.1777777777775</v>
      </c>
      <c r="X278" s="114">
        <v>572.82222222222231</v>
      </c>
      <c r="Y278" s="114">
        <v>4033</v>
      </c>
      <c r="Z278" s="115">
        <v>76.363636363636374</v>
      </c>
      <c r="AA278" s="115">
        <v>100</v>
      </c>
      <c r="AB278" s="115">
        <v>100</v>
      </c>
      <c r="AC278" s="115">
        <v>85.9375</v>
      </c>
      <c r="AD278" s="115">
        <v>100</v>
      </c>
      <c r="AE278" s="115">
        <v>100</v>
      </c>
      <c r="AF278" s="115">
        <v>48.764044943820231</v>
      </c>
      <c r="AG278" s="115">
        <v>91.392426133999166</v>
      </c>
      <c r="AH278" s="115">
        <v>81.366792929292941</v>
      </c>
      <c r="AI278" s="115">
        <v>89.403679893593434</v>
      </c>
      <c r="AJ278" s="45">
        <v>13</v>
      </c>
      <c r="AK278" s="45" t="s">
        <v>2817</v>
      </c>
      <c r="AL278" s="45" t="s">
        <v>2817</v>
      </c>
      <c r="AM278" s="45">
        <v>9</v>
      </c>
      <c r="AN278" s="45" t="s">
        <v>2817</v>
      </c>
      <c r="AO278" s="45" t="s">
        <v>2817</v>
      </c>
      <c r="AP278" s="45">
        <v>227.99999999999997</v>
      </c>
      <c r="AQ278" s="45">
        <v>229.82222222222254</v>
      </c>
      <c r="AR278" s="45">
        <v>131.17777777777769</v>
      </c>
      <c r="AS278" s="46">
        <f t="shared" si="9"/>
        <v>611.00000000000023</v>
      </c>
    </row>
    <row r="279" spans="1:45" ht="24.95" customHeight="1" x14ac:dyDescent="0.25">
      <c r="A279" s="116" t="s">
        <v>1004</v>
      </c>
      <c r="B279" s="117" t="s">
        <v>1721</v>
      </c>
      <c r="C279" s="118" t="s">
        <v>349</v>
      </c>
      <c r="D279" s="118" t="s">
        <v>357</v>
      </c>
      <c r="E279" s="119" t="s">
        <v>1225</v>
      </c>
      <c r="F279" s="114">
        <v>47</v>
      </c>
      <c r="G279" s="114">
        <v>58</v>
      </c>
      <c r="H279" s="114">
        <v>67</v>
      </c>
      <c r="I279" s="114">
        <v>74</v>
      </c>
      <c r="J279" s="114">
        <v>82</v>
      </c>
      <c r="K279" s="114">
        <v>471</v>
      </c>
      <c r="L279" s="114">
        <v>508</v>
      </c>
      <c r="M279" s="114">
        <v>3131</v>
      </c>
      <c r="N279" s="114">
        <v>762</v>
      </c>
      <c r="O279" s="114">
        <f t="shared" si="8"/>
        <v>5200</v>
      </c>
      <c r="P279" s="114">
        <v>52</v>
      </c>
      <c r="Q279" s="114">
        <v>157</v>
      </c>
      <c r="R279" s="114">
        <v>85</v>
      </c>
      <c r="S279" s="114">
        <v>78</v>
      </c>
      <c r="T279" s="114">
        <v>151</v>
      </c>
      <c r="U279" s="114">
        <v>379.4</v>
      </c>
      <c r="V279" s="114">
        <v>260.59999999999997</v>
      </c>
      <c r="W279" s="114">
        <v>1906.0888888888887</v>
      </c>
      <c r="X279" s="114">
        <v>334.91111111111115</v>
      </c>
      <c r="Y279" s="114">
        <v>3403.9999999999995</v>
      </c>
      <c r="Z279" s="115">
        <v>100</v>
      </c>
      <c r="AA279" s="115">
        <v>100</v>
      </c>
      <c r="AB279" s="115">
        <v>100</v>
      </c>
      <c r="AC279" s="115">
        <v>100</v>
      </c>
      <c r="AD279" s="115">
        <v>100</v>
      </c>
      <c r="AE279" s="115">
        <v>80.552016985137996</v>
      </c>
      <c r="AF279" s="115">
        <v>51.299212598425193</v>
      </c>
      <c r="AG279" s="115">
        <v>60.877958763618288</v>
      </c>
      <c r="AH279" s="115">
        <v>43.951589384660252</v>
      </c>
      <c r="AI279" s="115">
        <v>65.461538461538453</v>
      </c>
      <c r="AJ279" s="45" t="s">
        <v>2817</v>
      </c>
      <c r="AK279" s="45" t="s">
        <v>2817</v>
      </c>
      <c r="AL279" s="45" t="s">
        <v>2817</v>
      </c>
      <c r="AM279" s="45" t="s">
        <v>2817</v>
      </c>
      <c r="AN279" s="45" t="s">
        <v>2817</v>
      </c>
      <c r="AO279" s="45">
        <v>91.600000000000023</v>
      </c>
      <c r="AP279" s="45">
        <v>247.40000000000003</v>
      </c>
      <c r="AQ279" s="45">
        <v>1224.9111111111113</v>
      </c>
      <c r="AR279" s="45">
        <v>427.08888888888885</v>
      </c>
      <c r="AS279" s="46">
        <f t="shared" si="9"/>
        <v>1991</v>
      </c>
    </row>
    <row r="280" spans="1:45" ht="24.95" customHeight="1" x14ac:dyDescent="0.25">
      <c r="A280" s="116" t="s">
        <v>349</v>
      </c>
      <c r="B280" s="117" t="s">
        <v>1721</v>
      </c>
      <c r="C280" s="118" t="s">
        <v>349</v>
      </c>
      <c r="D280" s="118" t="s">
        <v>358</v>
      </c>
      <c r="E280" s="119" t="s">
        <v>1250</v>
      </c>
      <c r="F280" s="114">
        <v>127</v>
      </c>
      <c r="G280" s="114">
        <v>126</v>
      </c>
      <c r="H280" s="114">
        <v>128</v>
      </c>
      <c r="I280" s="114">
        <v>132</v>
      </c>
      <c r="J280" s="114">
        <v>138</v>
      </c>
      <c r="K280" s="114">
        <v>823</v>
      </c>
      <c r="L280" s="114">
        <v>1009</v>
      </c>
      <c r="M280" s="114">
        <v>6359</v>
      </c>
      <c r="N280" s="114">
        <v>1770</v>
      </c>
      <c r="O280" s="114">
        <f t="shared" si="8"/>
        <v>10612</v>
      </c>
      <c r="P280" s="114">
        <v>111</v>
      </c>
      <c r="Q280" s="114">
        <v>75</v>
      </c>
      <c r="R280" s="114">
        <v>79</v>
      </c>
      <c r="S280" s="114">
        <v>89</v>
      </c>
      <c r="T280" s="114">
        <v>214</v>
      </c>
      <c r="U280" s="114">
        <v>769.6</v>
      </c>
      <c r="V280" s="114">
        <v>265.2</v>
      </c>
      <c r="W280" s="114">
        <v>3494.9555555555557</v>
      </c>
      <c r="X280" s="114">
        <v>1883.2444444444441</v>
      </c>
      <c r="Y280" s="114">
        <v>6981</v>
      </c>
      <c r="Z280" s="115">
        <v>87.4015748031496</v>
      </c>
      <c r="AA280" s="115">
        <v>59.523809523809526</v>
      </c>
      <c r="AB280" s="115">
        <v>61.71875</v>
      </c>
      <c r="AC280" s="115">
        <v>67.424242424242422</v>
      </c>
      <c r="AD280" s="115">
        <v>100</v>
      </c>
      <c r="AE280" s="115">
        <v>93.511543134872426</v>
      </c>
      <c r="AF280" s="115">
        <v>26.283448959365707</v>
      </c>
      <c r="AG280" s="115">
        <v>54.960773007635723</v>
      </c>
      <c r="AH280" s="115">
        <v>100</v>
      </c>
      <c r="AI280" s="115">
        <v>65.784018092725219</v>
      </c>
      <c r="AJ280" s="45">
        <v>16</v>
      </c>
      <c r="AK280" s="45">
        <v>51</v>
      </c>
      <c r="AL280" s="45">
        <v>49</v>
      </c>
      <c r="AM280" s="45">
        <v>43</v>
      </c>
      <c r="AN280" s="45" t="s">
        <v>2817</v>
      </c>
      <c r="AO280" s="45">
        <v>53.399999999999977</v>
      </c>
      <c r="AP280" s="45">
        <v>743.8</v>
      </c>
      <c r="AQ280" s="45">
        <v>2864.0444444444443</v>
      </c>
      <c r="AR280" s="45" t="s">
        <v>2817</v>
      </c>
      <c r="AS280" s="46">
        <f t="shared" si="9"/>
        <v>3820.2444444444441</v>
      </c>
    </row>
    <row r="281" spans="1:45" ht="24.95" customHeight="1" x14ac:dyDescent="0.25">
      <c r="A281" s="116" t="s">
        <v>1004</v>
      </c>
      <c r="B281" s="117" t="s">
        <v>1721</v>
      </c>
      <c r="C281" s="118" t="s">
        <v>349</v>
      </c>
      <c r="D281" s="118" t="s">
        <v>359</v>
      </c>
      <c r="E281" s="119" t="s">
        <v>1277</v>
      </c>
      <c r="F281" s="114">
        <v>370</v>
      </c>
      <c r="G281" s="114">
        <v>379</v>
      </c>
      <c r="H281" s="114">
        <v>393</v>
      </c>
      <c r="I281" s="114">
        <v>411</v>
      </c>
      <c r="J281" s="114">
        <v>435</v>
      </c>
      <c r="K281" s="114">
        <v>2597</v>
      </c>
      <c r="L281" s="114">
        <v>3225</v>
      </c>
      <c r="M281" s="114">
        <v>20286</v>
      </c>
      <c r="N281" s="114">
        <v>3685</v>
      </c>
      <c r="O281" s="114">
        <f t="shared" si="8"/>
        <v>31781</v>
      </c>
      <c r="P281" s="114">
        <v>425</v>
      </c>
      <c r="Q281" s="114">
        <v>440</v>
      </c>
      <c r="R281" s="114">
        <v>480</v>
      </c>
      <c r="S281" s="114">
        <v>486</v>
      </c>
      <c r="T281" s="114">
        <v>1018</v>
      </c>
      <c r="U281" s="114">
        <v>2673.6000000000004</v>
      </c>
      <c r="V281" s="114">
        <v>980.4</v>
      </c>
      <c r="W281" s="114">
        <v>15560.466666666667</v>
      </c>
      <c r="X281" s="114">
        <v>4747.5333333333328</v>
      </c>
      <c r="Y281" s="114">
        <v>26811</v>
      </c>
      <c r="Z281" s="115">
        <v>100</v>
      </c>
      <c r="AA281" s="115">
        <v>100</v>
      </c>
      <c r="AB281" s="115">
        <v>100</v>
      </c>
      <c r="AC281" s="115">
        <v>100</v>
      </c>
      <c r="AD281" s="115">
        <v>100</v>
      </c>
      <c r="AE281" s="115">
        <v>100</v>
      </c>
      <c r="AF281" s="115">
        <v>30.4</v>
      </c>
      <c r="AG281" s="115">
        <v>76.705445463209443</v>
      </c>
      <c r="AH281" s="115">
        <v>100</v>
      </c>
      <c r="AI281" s="115">
        <v>84.361725559296431</v>
      </c>
      <c r="AJ281" s="45" t="s">
        <v>2817</v>
      </c>
      <c r="AK281" s="45" t="s">
        <v>2817</v>
      </c>
      <c r="AL281" s="45" t="s">
        <v>2817</v>
      </c>
      <c r="AM281" s="45" t="s">
        <v>2817</v>
      </c>
      <c r="AN281" s="45" t="s">
        <v>2817</v>
      </c>
      <c r="AO281" s="45" t="s">
        <v>2817</v>
      </c>
      <c r="AP281" s="45">
        <v>2244.6</v>
      </c>
      <c r="AQ281" s="45">
        <v>4725.5333333333328</v>
      </c>
      <c r="AR281" s="45" t="s">
        <v>2817</v>
      </c>
      <c r="AS281" s="46">
        <f t="shared" si="9"/>
        <v>6970.1333333333332</v>
      </c>
    </row>
    <row r="282" spans="1:45" ht="24.95" customHeight="1" x14ac:dyDescent="0.25">
      <c r="A282" s="116" t="s">
        <v>349</v>
      </c>
      <c r="B282" s="117" t="s">
        <v>1721</v>
      </c>
      <c r="C282" s="118" t="s">
        <v>349</v>
      </c>
      <c r="D282" s="118" t="s">
        <v>360</v>
      </c>
      <c r="E282" s="119" t="s">
        <v>1310</v>
      </c>
      <c r="F282" s="114">
        <v>1547</v>
      </c>
      <c r="G282" s="114">
        <v>1464</v>
      </c>
      <c r="H282" s="114">
        <v>1415</v>
      </c>
      <c r="I282" s="114">
        <v>1395</v>
      </c>
      <c r="J282" s="114">
        <v>1400</v>
      </c>
      <c r="K282" s="114">
        <v>7698</v>
      </c>
      <c r="L282" s="114">
        <v>9350</v>
      </c>
      <c r="M282" s="114">
        <v>75284</v>
      </c>
      <c r="N282" s="114">
        <v>11961</v>
      </c>
      <c r="O282" s="114">
        <f t="shared" si="8"/>
        <v>111514</v>
      </c>
      <c r="P282" s="114">
        <v>1358</v>
      </c>
      <c r="Q282" s="114">
        <v>1205</v>
      </c>
      <c r="R282" s="114">
        <v>1470</v>
      </c>
      <c r="S282" s="114">
        <v>1496</v>
      </c>
      <c r="T282" s="114">
        <v>2735</v>
      </c>
      <c r="U282" s="114">
        <v>8310.6</v>
      </c>
      <c r="V282" s="114">
        <v>2466.3999999999996</v>
      </c>
      <c r="W282" s="114">
        <v>32825.244444444441</v>
      </c>
      <c r="X282" s="114">
        <v>9057.7555555555555</v>
      </c>
      <c r="Y282" s="114">
        <v>60924</v>
      </c>
      <c r="Z282" s="115">
        <v>87.782805429864254</v>
      </c>
      <c r="AA282" s="115">
        <v>82.308743169398909</v>
      </c>
      <c r="AB282" s="115">
        <v>100</v>
      </c>
      <c r="AC282" s="115">
        <v>100</v>
      </c>
      <c r="AD282" s="115">
        <v>100</v>
      </c>
      <c r="AE282" s="115">
        <v>100</v>
      </c>
      <c r="AF282" s="115">
        <v>26.378609625668446</v>
      </c>
      <c r="AG282" s="115">
        <v>43.601886781314015</v>
      </c>
      <c r="AH282" s="115">
        <v>75.727410380031401</v>
      </c>
      <c r="AI282" s="115">
        <v>54.633498932869415</v>
      </c>
      <c r="AJ282" s="45">
        <v>189</v>
      </c>
      <c r="AK282" s="45">
        <v>259</v>
      </c>
      <c r="AL282" s="45" t="s">
        <v>2817</v>
      </c>
      <c r="AM282" s="45" t="s">
        <v>2817</v>
      </c>
      <c r="AN282" s="45" t="s">
        <v>2817</v>
      </c>
      <c r="AO282" s="45" t="s">
        <v>2817</v>
      </c>
      <c r="AP282" s="45">
        <v>6883.6</v>
      </c>
      <c r="AQ282" s="45">
        <v>42458.755555555559</v>
      </c>
      <c r="AR282" s="45">
        <v>2903.2444444444445</v>
      </c>
      <c r="AS282" s="46">
        <f t="shared" si="9"/>
        <v>52693.600000000006</v>
      </c>
    </row>
    <row r="283" spans="1:45" ht="24.95" customHeight="1" x14ac:dyDescent="0.25">
      <c r="A283" s="116" t="s">
        <v>349</v>
      </c>
      <c r="B283" s="117" t="s">
        <v>1721</v>
      </c>
      <c r="C283" s="118" t="s">
        <v>349</v>
      </c>
      <c r="D283" s="118" t="s">
        <v>361</v>
      </c>
      <c r="E283" s="119" t="s">
        <v>1320</v>
      </c>
      <c r="F283" s="114">
        <v>31</v>
      </c>
      <c r="G283" s="114">
        <v>27</v>
      </c>
      <c r="H283" s="114">
        <v>26</v>
      </c>
      <c r="I283" s="114">
        <v>25</v>
      </c>
      <c r="J283" s="114">
        <v>26</v>
      </c>
      <c r="K283" s="114">
        <v>140</v>
      </c>
      <c r="L283" s="114">
        <v>188</v>
      </c>
      <c r="M283" s="114">
        <v>1407</v>
      </c>
      <c r="N283" s="114">
        <v>368</v>
      </c>
      <c r="O283" s="114">
        <f t="shared" si="8"/>
        <v>2238</v>
      </c>
      <c r="P283" s="114">
        <v>21</v>
      </c>
      <c r="Q283" s="114">
        <v>12</v>
      </c>
      <c r="R283" s="114">
        <v>16</v>
      </c>
      <c r="S283" s="114">
        <v>13</v>
      </c>
      <c r="T283" s="114">
        <v>42</v>
      </c>
      <c r="U283" s="114">
        <v>207</v>
      </c>
      <c r="V283" s="114">
        <v>82.4</v>
      </c>
      <c r="W283" s="114">
        <v>833.37777777777785</v>
      </c>
      <c r="X283" s="114">
        <v>254.2222222222222</v>
      </c>
      <c r="Y283" s="114">
        <v>1481</v>
      </c>
      <c r="Z283" s="115">
        <v>67.741935483870961</v>
      </c>
      <c r="AA283" s="115">
        <v>44.444444444444443</v>
      </c>
      <c r="AB283" s="115">
        <v>61.53846153846154</v>
      </c>
      <c r="AC283" s="115">
        <v>52</v>
      </c>
      <c r="AD283" s="115">
        <v>100</v>
      </c>
      <c r="AE283" s="115">
        <v>100</v>
      </c>
      <c r="AF283" s="115">
        <v>43.829787234042556</v>
      </c>
      <c r="AG283" s="115">
        <v>59.230829977098644</v>
      </c>
      <c r="AH283" s="115">
        <v>69.082125603864725</v>
      </c>
      <c r="AI283" s="115">
        <v>66.175156389633599</v>
      </c>
      <c r="AJ283" s="45">
        <v>10</v>
      </c>
      <c r="AK283" s="45">
        <v>15</v>
      </c>
      <c r="AL283" s="45">
        <v>10</v>
      </c>
      <c r="AM283" s="45">
        <v>12</v>
      </c>
      <c r="AN283" s="45" t="s">
        <v>2817</v>
      </c>
      <c r="AO283" s="45" t="s">
        <v>2817</v>
      </c>
      <c r="AP283" s="45">
        <v>105.6</v>
      </c>
      <c r="AQ283" s="45">
        <v>573.62222222222215</v>
      </c>
      <c r="AR283" s="45">
        <v>113.7777777777778</v>
      </c>
      <c r="AS283" s="46">
        <f t="shared" si="9"/>
        <v>840</v>
      </c>
    </row>
    <row r="284" spans="1:45" ht="24.95" customHeight="1" x14ac:dyDescent="0.25">
      <c r="A284" s="116" t="s">
        <v>1011</v>
      </c>
      <c r="B284" s="117" t="s">
        <v>1721</v>
      </c>
      <c r="C284" s="118" t="s">
        <v>349</v>
      </c>
      <c r="D284" s="118" t="s">
        <v>362</v>
      </c>
      <c r="E284" s="119" t="s">
        <v>1351</v>
      </c>
      <c r="F284" s="114">
        <v>971</v>
      </c>
      <c r="G284" s="114">
        <v>917</v>
      </c>
      <c r="H284" s="114">
        <v>886</v>
      </c>
      <c r="I284" s="114">
        <v>878</v>
      </c>
      <c r="J284" s="114">
        <v>889</v>
      </c>
      <c r="K284" s="114">
        <v>5023</v>
      </c>
      <c r="L284" s="114">
        <v>6203</v>
      </c>
      <c r="M284" s="114">
        <v>49453</v>
      </c>
      <c r="N284" s="114">
        <v>9435</v>
      </c>
      <c r="O284" s="114">
        <f t="shared" si="8"/>
        <v>74655</v>
      </c>
      <c r="P284" s="114">
        <v>780</v>
      </c>
      <c r="Q284" s="114">
        <v>1122</v>
      </c>
      <c r="R284" s="114">
        <v>995</v>
      </c>
      <c r="S284" s="114">
        <v>982</v>
      </c>
      <c r="T284" s="114">
        <v>1726</v>
      </c>
      <c r="U284" s="114">
        <v>7460.4000000000005</v>
      </c>
      <c r="V284" s="114">
        <v>2602.5999999999995</v>
      </c>
      <c r="W284" s="114">
        <v>25670.933333333331</v>
      </c>
      <c r="X284" s="114">
        <v>8381.0666666666657</v>
      </c>
      <c r="Y284" s="114">
        <v>49720</v>
      </c>
      <c r="Z284" s="115">
        <v>80.329557157569525</v>
      </c>
      <c r="AA284" s="115">
        <v>100</v>
      </c>
      <c r="AB284" s="115">
        <v>100</v>
      </c>
      <c r="AC284" s="115">
        <v>100</v>
      </c>
      <c r="AD284" s="115">
        <v>100</v>
      </c>
      <c r="AE284" s="115">
        <v>100</v>
      </c>
      <c r="AF284" s="115">
        <v>41.957117523778805</v>
      </c>
      <c r="AG284" s="115">
        <v>51.909759434884293</v>
      </c>
      <c r="AH284" s="115">
        <v>88.8295354177707</v>
      </c>
      <c r="AI284" s="115">
        <v>66.599691916147606</v>
      </c>
      <c r="AJ284" s="45">
        <v>191</v>
      </c>
      <c r="AK284" s="45" t="s">
        <v>2817</v>
      </c>
      <c r="AL284" s="45" t="s">
        <v>2817</v>
      </c>
      <c r="AM284" s="45" t="s">
        <v>2817</v>
      </c>
      <c r="AN284" s="45" t="s">
        <v>2817</v>
      </c>
      <c r="AO284" s="45" t="s">
        <v>2817</v>
      </c>
      <c r="AP284" s="45">
        <v>3600.4000000000005</v>
      </c>
      <c r="AQ284" s="45">
        <v>23782.066666666669</v>
      </c>
      <c r="AR284" s="45">
        <v>1053.9333333333343</v>
      </c>
      <c r="AS284" s="46">
        <f t="shared" si="9"/>
        <v>28627.400000000005</v>
      </c>
    </row>
    <row r="285" spans="1:45" ht="24.95" customHeight="1" x14ac:dyDescent="0.25">
      <c r="A285" s="116" t="s">
        <v>349</v>
      </c>
      <c r="B285" s="117" t="s">
        <v>1721</v>
      </c>
      <c r="C285" s="118" t="s">
        <v>349</v>
      </c>
      <c r="D285" s="118" t="s">
        <v>363</v>
      </c>
      <c r="E285" s="119" t="s">
        <v>1421</v>
      </c>
      <c r="F285" s="114">
        <v>35</v>
      </c>
      <c r="G285" s="114">
        <v>35</v>
      </c>
      <c r="H285" s="114">
        <v>37</v>
      </c>
      <c r="I285" s="114">
        <v>39</v>
      </c>
      <c r="J285" s="114">
        <v>42</v>
      </c>
      <c r="K285" s="114">
        <v>251</v>
      </c>
      <c r="L285" s="114">
        <v>317</v>
      </c>
      <c r="M285" s="114">
        <v>2045</v>
      </c>
      <c r="N285" s="114">
        <v>548</v>
      </c>
      <c r="O285" s="114">
        <f t="shared" si="8"/>
        <v>3349</v>
      </c>
      <c r="P285" s="114">
        <v>3</v>
      </c>
      <c r="Q285" s="114">
        <v>54</v>
      </c>
      <c r="R285" s="114">
        <v>42</v>
      </c>
      <c r="S285" s="114">
        <v>30</v>
      </c>
      <c r="T285" s="114">
        <v>85</v>
      </c>
      <c r="U285" s="114">
        <v>348.8</v>
      </c>
      <c r="V285" s="114">
        <v>137.60000000000002</v>
      </c>
      <c r="W285" s="114">
        <v>1409.1333333333334</v>
      </c>
      <c r="X285" s="114">
        <v>444.46666666666664</v>
      </c>
      <c r="Y285" s="114">
        <v>2554</v>
      </c>
      <c r="Z285" s="115">
        <v>8.5714285714285712</v>
      </c>
      <c r="AA285" s="115">
        <v>100</v>
      </c>
      <c r="AB285" s="115">
        <v>100</v>
      </c>
      <c r="AC285" s="115">
        <v>76.923076923076934</v>
      </c>
      <c r="AD285" s="115">
        <v>100</v>
      </c>
      <c r="AE285" s="115">
        <v>100</v>
      </c>
      <c r="AF285" s="115">
        <v>43.40694006309149</v>
      </c>
      <c r="AG285" s="115">
        <v>68.906275468622653</v>
      </c>
      <c r="AH285" s="115">
        <v>81.107055961070557</v>
      </c>
      <c r="AI285" s="115">
        <v>76.26157061809495</v>
      </c>
      <c r="AJ285" s="45">
        <v>32</v>
      </c>
      <c r="AK285" s="45" t="s">
        <v>2817</v>
      </c>
      <c r="AL285" s="45" t="s">
        <v>2817</v>
      </c>
      <c r="AM285" s="45">
        <v>9</v>
      </c>
      <c r="AN285" s="45" t="s">
        <v>2817</v>
      </c>
      <c r="AO285" s="45" t="s">
        <v>2817</v>
      </c>
      <c r="AP285" s="45">
        <v>179.39999999999998</v>
      </c>
      <c r="AQ285" s="45">
        <v>635.86666666666656</v>
      </c>
      <c r="AR285" s="45">
        <v>103.53333333333336</v>
      </c>
      <c r="AS285" s="46">
        <f t="shared" si="9"/>
        <v>959.8</v>
      </c>
    </row>
    <row r="286" spans="1:45" ht="24.95" customHeight="1" x14ac:dyDescent="0.25">
      <c r="A286" s="116" t="s">
        <v>1011</v>
      </c>
      <c r="B286" s="117" t="s">
        <v>1721</v>
      </c>
      <c r="C286" s="118" t="s">
        <v>349</v>
      </c>
      <c r="D286" s="118" t="s">
        <v>364</v>
      </c>
      <c r="E286" s="119" t="s">
        <v>1433</v>
      </c>
      <c r="F286" s="114">
        <v>247</v>
      </c>
      <c r="G286" s="114">
        <v>239</v>
      </c>
      <c r="H286" s="114">
        <v>235</v>
      </c>
      <c r="I286" s="114">
        <v>235</v>
      </c>
      <c r="J286" s="114">
        <v>237</v>
      </c>
      <c r="K286" s="114">
        <v>1275</v>
      </c>
      <c r="L286" s="114">
        <v>1484</v>
      </c>
      <c r="M286" s="114">
        <v>11380</v>
      </c>
      <c r="N286" s="114">
        <v>2162</v>
      </c>
      <c r="O286" s="114">
        <f t="shared" si="8"/>
        <v>17494</v>
      </c>
      <c r="P286" s="114">
        <v>246</v>
      </c>
      <c r="Q286" s="114">
        <v>235</v>
      </c>
      <c r="R286" s="114">
        <v>339</v>
      </c>
      <c r="S286" s="114">
        <v>314</v>
      </c>
      <c r="T286" s="114">
        <v>453</v>
      </c>
      <c r="U286" s="114">
        <v>1715</v>
      </c>
      <c r="V286" s="114">
        <v>526.20000000000005</v>
      </c>
      <c r="W286" s="114">
        <v>7402.822222222223</v>
      </c>
      <c r="X286" s="114">
        <v>1635.9777777777776</v>
      </c>
      <c r="Y286" s="114">
        <v>12867</v>
      </c>
      <c r="Z286" s="115">
        <v>99.595141700404852</v>
      </c>
      <c r="AA286" s="115">
        <v>98.326359832635973</v>
      </c>
      <c r="AB286" s="115">
        <v>100</v>
      </c>
      <c r="AC286" s="115">
        <v>100</v>
      </c>
      <c r="AD286" s="115">
        <v>100</v>
      </c>
      <c r="AE286" s="115">
        <v>100</v>
      </c>
      <c r="AF286" s="115">
        <v>35.458221024258762</v>
      </c>
      <c r="AG286" s="115">
        <v>65.051161882444845</v>
      </c>
      <c r="AH286" s="115">
        <v>75.669647445780654</v>
      </c>
      <c r="AI286" s="115">
        <v>73.550931748027892</v>
      </c>
      <c r="AJ286" s="45">
        <v>1</v>
      </c>
      <c r="AK286" s="45">
        <v>4</v>
      </c>
      <c r="AL286" s="45" t="s">
        <v>2817</v>
      </c>
      <c r="AM286" s="45" t="s">
        <v>2817</v>
      </c>
      <c r="AN286" s="45" t="s">
        <v>2817</v>
      </c>
      <c r="AO286" s="45" t="s">
        <v>2817</v>
      </c>
      <c r="AP286" s="45">
        <v>957.8</v>
      </c>
      <c r="AQ286" s="45">
        <v>3977.177777777777</v>
      </c>
      <c r="AR286" s="45">
        <v>526.02222222222235</v>
      </c>
      <c r="AS286" s="46">
        <f t="shared" si="9"/>
        <v>5466</v>
      </c>
    </row>
    <row r="287" spans="1:45" ht="24.95" customHeight="1" x14ac:dyDescent="0.25">
      <c r="A287" s="116" t="s">
        <v>349</v>
      </c>
      <c r="B287" s="117" t="s">
        <v>1721</v>
      </c>
      <c r="C287" s="118" t="s">
        <v>349</v>
      </c>
      <c r="D287" s="118" t="s">
        <v>365</v>
      </c>
      <c r="E287" s="119" t="s">
        <v>1779</v>
      </c>
      <c r="F287" s="114">
        <v>15</v>
      </c>
      <c r="G287" s="114">
        <v>17</v>
      </c>
      <c r="H287" s="114">
        <v>19</v>
      </c>
      <c r="I287" s="114">
        <v>20</v>
      </c>
      <c r="J287" s="114">
        <v>22</v>
      </c>
      <c r="K287" s="114">
        <v>113</v>
      </c>
      <c r="L287" s="114">
        <v>122</v>
      </c>
      <c r="M287" s="114">
        <v>1082</v>
      </c>
      <c r="N287" s="114">
        <v>329</v>
      </c>
      <c r="O287" s="114">
        <f t="shared" si="8"/>
        <v>1739</v>
      </c>
      <c r="P287" s="114">
        <v>16</v>
      </c>
      <c r="Q287" s="114">
        <v>25</v>
      </c>
      <c r="R287" s="114">
        <v>14</v>
      </c>
      <c r="S287" s="114">
        <v>15</v>
      </c>
      <c r="T287" s="114">
        <v>45</v>
      </c>
      <c r="U287" s="114">
        <v>126</v>
      </c>
      <c r="V287" s="114">
        <v>62.6</v>
      </c>
      <c r="W287" s="114">
        <v>705.55555555555554</v>
      </c>
      <c r="X287" s="114">
        <v>251.84444444444443</v>
      </c>
      <c r="Y287" s="114">
        <v>1261</v>
      </c>
      <c r="Z287" s="115">
        <v>100</v>
      </c>
      <c r="AA287" s="115">
        <v>100</v>
      </c>
      <c r="AB287" s="115">
        <v>73.68421052631578</v>
      </c>
      <c r="AC287" s="115">
        <v>75</v>
      </c>
      <c r="AD287" s="115">
        <v>100</v>
      </c>
      <c r="AE287" s="115">
        <v>100</v>
      </c>
      <c r="AF287" s="115">
        <v>51.311475409836071</v>
      </c>
      <c r="AG287" s="115">
        <v>65.208461696446903</v>
      </c>
      <c r="AH287" s="115">
        <v>76.548463356973997</v>
      </c>
      <c r="AI287" s="115">
        <v>72.512938470385279</v>
      </c>
      <c r="AJ287" s="45" t="s">
        <v>2817</v>
      </c>
      <c r="AK287" s="45" t="s">
        <v>2817</v>
      </c>
      <c r="AL287" s="45">
        <v>5</v>
      </c>
      <c r="AM287" s="45">
        <v>5</v>
      </c>
      <c r="AN287" s="45" t="s">
        <v>2817</v>
      </c>
      <c r="AO287" s="45" t="s">
        <v>2817</v>
      </c>
      <c r="AP287" s="45">
        <v>59.4</v>
      </c>
      <c r="AQ287" s="45">
        <v>376.44444444444446</v>
      </c>
      <c r="AR287" s="45">
        <v>77.155555555555566</v>
      </c>
      <c r="AS287" s="46">
        <f t="shared" si="9"/>
        <v>523</v>
      </c>
    </row>
    <row r="288" spans="1:45" ht="24.95" customHeight="1" x14ac:dyDescent="0.25">
      <c r="A288" s="116" t="s">
        <v>1011</v>
      </c>
      <c r="B288" s="117" t="s">
        <v>1721</v>
      </c>
      <c r="C288" s="118" t="s">
        <v>349</v>
      </c>
      <c r="D288" s="118" t="s">
        <v>366</v>
      </c>
      <c r="E288" s="119" t="s">
        <v>1526</v>
      </c>
      <c r="F288" s="114">
        <v>153</v>
      </c>
      <c r="G288" s="114">
        <v>158</v>
      </c>
      <c r="H288" s="114">
        <v>164</v>
      </c>
      <c r="I288" s="114">
        <v>171</v>
      </c>
      <c r="J288" s="114">
        <v>179</v>
      </c>
      <c r="K288" s="114">
        <v>1012</v>
      </c>
      <c r="L288" s="114">
        <v>1187</v>
      </c>
      <c r="M288" s="114">
        <v>9163</v>
      </c>
      <c r="N288" s="114">
        <v>1964</v>
      </c>
      <c r="O288" s="114">
        <f t="shared" si="8"/>
        <v>14151</v>
      </c>
      <c r="P288" s="114">
        <v>147</v>
      </c>
      <c r="Q288" s="114">
        <v>160</v>
      </c>
      <c r="R288" s="114">
        <v>280</v>
      </c>
      <c r="S288" s="114">
        <v>222</v>
      </c>
      <c r="T288" s="114">
        <v>344</v>
      </c>
      <c r="U288" s="114">
        <v>975</v>
      </c>
      <c r="V288" s="114">
        <v>334.8</v>
      </c>
      <c r="W288" s="114">
        <v>2829.7333333333327</v>
      </c>
      <c r="X288" s="114">
        <v>422.4666666666667</v>
      </c>
      <c r="Y288" s="114">
        <v>5715</v>
      </c>
      <c r="Z288" s="115">
        <v>96.078431372549019</v>
      </c>
      <c r="AA288" s="115">
        <v>100</v>
      </c>
      <c r="AB288" s="115">
        <v>100</v>
      </c>
      <c r="AC288" s="115">
        <v>100</v>
      </c>
      <c r="AD288" s="115">
        <v>100</v>
      </c>
      <c r="AE288" s="115">
        <v>96.343873517786562</v>
      </c>
      <c r="AF288" s="115">
        <v>28.205560235888793</v>
      </c>
      <c r="AG288" s="115">
        <v>30.88217105023827</v>
      </c>
      <c r="AH288" s="115">
        <v>21.510522742701969</v>
      </c>
      <c r="AI288" s="115">
        <v>40.385838456646169</v>
      </c>
      <c r="AJ288" s="45">
        <v>6</v>
      </c>
      <c r="AK288" s="45" t="s">
        <v>2817</v>
      </c>
      <c r="AL288" s="45" t="s">
        <v>2817</v>
      </c>
      <c r="AM288" s="45" t="s">
        <v>2817</v>
      </c>
      <c r="AN288" s="45" t="s">
        <v>2817</v>
      </c>
      <c r="AO288" s="45">
        <v>37</v>
      </c>
      <c r="AP288" s="45">
        <v>852.2</v>
      </c>
      <c r="AQ288" s="45">
        <v>6333.2666666666673</v>
      </c>
      <c r="AR288" s="45">
        <v>1541.5333333333333</v>
      </c>
      <c r="AS288" s="46">
        <f t="shared" si="9"/>
        <v>8770</v>
      </c>
    </row>
    <row r="289" spans="1:45" ht="24.95" customHeight="1" x14ac:dyDescent="0.25">
      <c r="A289" s="116" t="s">
        <v>349</v>
      </c>
      <c r="B289" s="117" t="s">
        <v>1721</v>
      </c>
      <c r="C289" s="118" t="s">
        <v>349</v>
      </c>
      <c r="D289" s="118" t="s">
        <v>367</v>
      </c>
      <c r="E289" s="119" t="s">
        <v>1535</v>
      </c>
      <c r="F289" s="114">
        <v>448</v>
      </c>
      <c r="G289" s="114">
        <v>417</v>
      </c>
      <c r="H289" s="114">
        <v>395</v>
      </c>
      <c r="I289" s="114">
        <v>385</v>
      </c>
      <c r="J289" s="114">
        <v>382</v>
      </c>
      <c r="K289" s="114">
        <v>2075</v>
      </c>
      <c r="L289" s="114">
        <v>2553</v>
      </c>
      <c r="M289" s="114">
        <v>19016</v>
      </c>
      <c r="N289" s="114">
        <v>2764</v>
      </c>
      <c r="O289" s="114">
        <f t="shared" si="8"/>
        <v>28435</v>
      </c>
      <c r="P289" s="114">
        <v>904</v>
      </c>
      <c r="Q289" s="114">
        <v>759</v>
      </c>
      <c r="R289" s="114">
        <v>571</v>
      </c>
      <c r="S289" s="114">
        <v>380</v>
      </c>
      <c r="T289" s="114">
        <v>1514</v>
      </c>
      <c r="U289" s="114">
        <v>4034.8</v>
      </c>
      <c r="V289" s="114">
        <v>1522.6</v>
      </c>
      <c r="W289" s="114">
        <v>7374.51111111111</v>
      </c>
      <c r="X289" s="114">
        <v>1342.0888888888887</v>
      </c>
      <c r="Y289" s="114">
        <v>18401.999999999996</v>
      </c>
      <c r="Z289" s="115">
        <v>100</v>
      </c>
      <c r="AA289" s="115">
        <v>100</v>
      </c>
      <c r="AB289" s="115">
        <v>100</v>
      </c>
      <c r="AC289" s="115">
        <v>98.701298701298697</v>
      </c>
      <c r="AD289" s="115">
        <v>100</v>
      </c>
      <c r="AE289" s="115">
        <v>100</v>
      </c>
      <c r="AF289" s="115">
        <v>59.63963963963964</v>
      </c>
      <c r="AG289" s="115">
        <v>38.780559061375207</v>
      </c>
      <c r="AH289" s="115">
        <v>48.556037948223178</v>
      </c>
      <c r="AI289" s="115">
        <v>64.716018990680496</v>
      </c>
      <c r="AJ289" s="45" t="s">
        <v>2817</v>
      </c>
      <c r="AK289" s="45" t="s">
        <v>2817</v>
      </c>
      <c r="AL289" s="45" t="s">
        <v>2817</v>
      </c>
      <c r="AM289" s="45">
        <v>5</v>
      </c>
      <c r="AN289" s="45" t="s">
        <v>2817</v>
      </c>
      <c r="AO289" s="45" t="s">
        <v>2817</v>
      </c>
      <c r="AP289" s="45">
        <v>1030.4000000000001</v>
      </c>
      <c r="AQ289" s="45">
        <v>11641.488888888889</v>
      </c>
      <c r="AR289" s="45">
        <v>1421.9111111111113</v>
      </c>
      <c r="AS289" s="46">
        <f t="shared" si="9"/>
        <v>14098.8</v>
      </c>
    </row>
    <row r="290" spans="1:45" ht="24.95" customHeight="1" x14ac:dyDescent="0.25">
      <c r="A290" s="116" t="s">
        <v>349</v>
      </c>
      <c r="B290" s="117" t="s">
        <v>1721</v>
      </c>
      <c r="C290" s="118" t="s">
        <v>349</v>
      </c>
      <c r="D290" s="118" t="s">
        <v>368</v>
      </c>
      <c r="E290" s="119" t="s">
        <v>1546</v>
      </c>
      <c r="F290" s="114">
        <v>160</v>
      </c>
      <c r="G290" s="114">
        <v>147</v>
      </c>
      <c r="H290" s="114">
        <v>140</v>
      </c>
      <c r="I290" s="114">
        <v>136</v>
      </c>
      <c r="J290" s="114">
        <v>139</v>
      </c>
      <c r="K290" s="114">
        <v>826</v>
      </c>
      <c r="L290" s="114">
        <v>1110</v>
      </c>
      <c r="M290" s="114">
        <v>6558</v>
      </c>
      <c r="N290" s="114">
        <v>1368</v>
      </c>
      <c r="O290" s="114">
        <f t="shared" si="8"/>
        <v>10584</v>
      </c>
      <c r="P290" s="114">
        <v>158</v>
      </c>
      <c r="Q290" s="114">
        <v>63</v>
      </c>
      <c r="R290" s="114">
        <v>135</v>
      </c>
      <c r="S290" s="114">
        <v>175</v>
      </c>
      <c r="T290" s="114">
        <v>238</v>
      </c>
      <c r="U290" s="114">
        <v>1035.5999999999999</v>
      </c>
      <c r="V290" s="114">
        <v>366.00000000000006</v>
      </c>
      <c r="W290" s="114">
        <v>3801.1333333333332</v>
      </c>
      <c r="X290" s="114">
        <v>966.26666666666677</v>
      </c>
      <c r="Y290" s="114">
        <v>6938</v>
      </c>
      <c r="Z290" s="115">
        <v>98.75</v>
      </c>
      <c r="AA290" s="115">
        <v>42.857142857142854</v>
      </c>
      <c r="AB290" s="115">
        <v>96.428571428571431</v>
      </c>
      <c r="AC290" s="115">
        <v>100</v>
      </c>
      <c r="AD290" s="115">
        <v>100</v>
      </c>
      <c r="AE290" s="115">
        <v>100</v>
      </c>
      <c r="AF290" s="115">
        <v>32.972972972972983</v>
      </c>
      <c r="AG290" s="115">
        <v>57.961776964521704</v>
      </c>
      <c r="AH290" s="115">
        <v>70.633528265107216</v>
      </c>
      <c r="AI290" s="115">
        <v>65.551776266061978</v>
      </c>
      <c r="AJ290" s="45">
        <v>2</v>
      </c>
      <c r="AK290" s="45">
        <v>84</v>
      </c>
      <c r="AL290" s="45">
        <v>5</v>
      </c>
      <c r="AM290" s="45" t="s">
        <v>2817</v>
      </c>
      <c r="AN290" s="45" t="s">
        <v>2817</v>
      </c>
      <c r="AO290" s="45" t="s">
        <v>2817</v>
      </c>
      <c r="AP290" s="45">
        <v>744</v>
      </c>
      <c r="AQ290" s="45">
        <v>2756.8666666666668</v>
      </c>
      <c r="AR290" s="45">
        <v>401.73333333333323</v>
      </c>
      <c r="AS290" s="46">
        <f t="shared" si="9"/>
        <v>3993.6</v>
      </c>
    </row>
    <row r="291" spans="1:45" ht="24.95" customHeight="1" x14ac:dyDescent="0.25">
      <c r="A291" s="116" t="s">
        <v>349</v>
      </c>
      <c r="B291" s="117" t="s">
        <v>1721</v>
      </c>
      <c r="C291" s="118" t="s">
        <v>349</v>
      </c>
      <c r="D291" s="118" t="s">
        <v>369</v>
      </c>
      <c r="E291" s="119" t="s">
        <v>1564</v>
      </c>
      <c r="F291" s="114">
        <v>19</v>
      </c>
      <c r="G291" s="114">
        <v>21</v>
      </c>
      <c r="H291" s="114">
        <v>22</v>
      </c>
      <c r="I291" s="114">
        <v>23</v>
      </c>
      <c r="J291" s="114">
        <v>24</v>
      </c>
      <c r="K291" s="114">
        <v>141</v>
      </c>
      <c r="L291" s="114">
        <v>166</v>
      </c>
      <c r="M291" s="114">
        <v>1112</v>
      </c>
      <c r="N291" s="114">
        <v>243</v>
      </c>
      <c r="O291" s="114">
        <f t="shared" si="8"/>
        <v>1771</v>
      </c>
      <c r="P291" s="114">
        <v>16</v>
      </c>
      <c r="Q291" s="114">
        <v>16</v>
      </c>
      <c r="R291" s="114">
        <v>26</v>
      </c>
      <c r="S291" s="114">
        <v>20</v>
      </c>
      <c r="T291" s="114">
        <v>44</v>
      </c>
      <c r="U291" s="114">
        <v>123</v>
      </c>
      <c r="V291" s="114">
        <v>14.799999999999999</v>
      </c>
      <c r="W291" s="114">
        <v>383.33333333333326</v>
      </c>
      <c r="X291" s="114">
        <v>69.86666666666666</v>
      </c>
      <c r="Y291" s="114">
        <v>712.99999999999989</v>
      </c>
      <c r="Z291" s="115">
        <v>84.210526315789465</v>
      </c>
      <c r="AA291" s="115">
        <v>76.19047619047619</v>
      </c>
      <c r="AB291" s="115">
        <v>100</v>
      </c>
      <c r="AC291" s="115">
        <v>86.956521739130437</v>
      </c>
      <c r="AD291" s="115">
        <v>100</v>
      </c>
      <c r="AE291" s="115">
        <v>87.2340425531915</v>
      </c>
      <c r="AF291" s="115">
        <v>8.9156626506024086</v>
      </c>
      <c r="AG291" s="115">
        <v>34.472422062350113</v>
      </c>
      <c r="AH291" s="115">
        <v>28.751714677640599</v>
      </c>
      <c r="AI291" s="115">
        <v>40.259740259740248</v>
      </c>
      <c r="AJ291" s="45">
        <v>3</v>
      </c>
      <c r="AK291" s="45">
        <v>5</v>
      </c>
      <c r="AL291" s="45" t="s">
        <v>2817</v>
      </c>
      <c r="AM291" s="45">
        <v>3</v>
      </c>
      <c r="AN291" s="45" t="s">
        <v>2817</v>
      </c>
      <c r="AO291" s="45">
        <v>18</v>
      </c>
      <c r="AP291" s="45">
        <v>151.19999999999999</v>
      </c>
      <c r="AQ291" s="45">
        <v>728.66666666666674</v>
      </c>
      <c r="AR291" s="45">
        <v>173.13333333333333</v>
      </c>
      <c r="AS291" s="46">
        <f t="shared" si="9"/>
        <v>1082</v>
      </c>
    </row>
    <row r="292" spans="1:45" ht="24.95" customHeight="1" x14ac:dyDescent="0.25">
      <c r="A292" s="116" t="s">
        <v>1011</v>
      </c>
      <c r="B292" s="117" t="s">
        <v>1721</v>
      </c>
      <c r="C292" s="118" t="s">
        <v>349</v>
      </c>
      <c r="D292" s="118" t="s">
        <v>370</v>
      </c>
      <c r="E292" s="119" t="s">
        <v>1569</v>
      </c>
      <c r="F292" s="114">
        <v>200</v>
      </c>
      <c r="G292" s="114">
        <v>195</v>
      </c>
      <c r="H292" s="114">
        <v>194</v>
      </c>
      <c r="I292" s="114">
        <v>197</v>
      </c>
      <c r="J292" s="114">
        <v>206</v>
      </c>
      <c r="K292" s="114">
        <v>1202</v>
      </c>
      <c r="L292" s="114">
        <v>1484</v>
      </c>
      <c r="M292" s="114">
        <v>10756</v>
      </c>
      <c r="N292" s="114">
        <v>2880</v>
      </c>
      <c r="O292" s="114">
        <f t="shared" si="8"/>
        <v>17314</v>
      </c>
      <c r="P292" s="114">
        <v>185</v>
      </c>
      <c r="Q292" s="114">
        <v>317</v>
      </c>
      <c r="R292" s="114">
        <v>388</v>
      </c>
      <c r="S292" s="114">
        <v>246</v>
      </c>
      <c r="T292" s="114">
        <v>415</v>
      </c>
      <c r="U292" s="114">
        <v>1572</v>
      </c>
      <c r="V292" s="114">
        <v>725</v>
      </c>
      <c r="W292" s="114">
        <v>5526.6666666666661</v>
      </c>
      <c r="X292" s="114">
        <v>1665.3333333333335</v>
      </c>
      <c r="Y292" s="114">
        <v>11040</v>
      </c>
      <c r="Z292" s="115">
        <v>92.5</v>
      </c>
      <c r="AA292" s="115">
        <v>100</v>
      </c>
      <c r="AB292" s="115">
        <v>100</v>
      </c>
      <c r="AC292" s="115">
        <v>100</v>
      </c>
      <c r="AD292" s="115">
        <v>100</v>
      </c>
      <c r="AE292" s="115">
        <v>100</v>
      </c>
      <c r="AF292" s="115">
        <v>48.854447439353102</v>
      </c>
      <c r="AG292" s="115">
        <v>51.382174290318574</v>
      </c>
      <c r="AH292" s="115">
        <v>57.824074074074083</v>
      </c>
      <c r="AI292" s="115">
        <v>63.763428439413197</v>
      </c>
      <c r="AJ292" s="45">
        <v>15</v>
      </c>
      <c r="AK292" s="45" t="s">
        <v>2817</v>
      </c>
      <c r="AL292" s="45" t="s">
        <v>2817</v>
      </c>
      <c r="AM292" s="45" t="s">
        <v>2817</v>
      </c>
      <c r="AN292" s="45" t="s">
        <v>2817</v>
      </c>
      <c r="AO292" s="45" t="s">
        <v>2817</v>
      </c>
      <c r="AP292" s="45">
        <v>759</v>
      </c>
      <c r="AQ292" s="45">
        <v>5229.3333333333339</v>
      </c>
      <c r="AR292" s="45">
        <v>1214.6666666666665</v>
      </c>
      <c r="AS292" s="46">
        <f t="shared" si="9"/>
        <v>7218</v>
      </c>
    </row>
    <row r="293" spans="1:45" ht="24.95" customHeight="1" x14ac:dyDescent="0.25">
      <c r="A293" s="116" t="s">
        <v>349</v>
      </c>
      <c r="B293" s="117" t="s">
        <v>1721</v>
      </c>
      <c r="C293" s="118" t="s">
        <v>349</v>
      </c>
      <c r="D293" s="118" t="s">
        <v>371</v>
      </c>
      <c r="E293" s="119" t="s">
        <v>1579</v>
      </c>
      <c r="F293" s="114">
        <v>104</v>
      </c>
      <c r="G293" s="114">
        <v>113</v>
      </c>
      <c r="H293" s="114">
        <v>123</v>
      </c>
      <c r="I293" s="114">
        <v>131</v>
      </c>
      <c r="J293" s="114">
        <v>141</v>
      </c>
      <c r="K293" s="114">
        <v>830</v>
      </c>
      <c r="L293" s="114">
        <v>957</v>
      </c>
      <c r="M293" s="114">
        <v>6443</v>
      </c>
      <c r="N293" s="114">
        <v>1134</v>
      </c>
      <c r="O293" s="114">
        <f t="shared" si="8"/>
        <v>9976</v>
      </c>
      <c r="P293" s="114">
        <v>137</v>
      </c>
      <c r="Q293" s="114">
        <v>170</v>
      </c>
      <c r="R293" s="114">
        <v>237</v>
      </c>
      <c r="S293" s="114">
        <v>173</v>
      </c>
      <c r="T293" s="114">
        <v>358</v>
      </c>
      <c r="U293" s="114">
        <v>897.2</v>
      </c>
      <c r="V293" s="114">
        <v>373.20000000000005</v>
      </c>
      <c r="W293" s="114">
        <v>3672.1111111111113</v>
      </c>
      <c r="X293" s="114">
        <v>755.48888888888894</v>
      </c>
      <c r="Y293" s="114">
        <v>6773</v>
      </c>
      <c r="Z293" s="115">
        <v>100</v>
      </c>
      <c r="AA293" s="115">
        <v>100</v>
      </c>
      <c r="AB293" s="115">
        <v>100</v>
      </c>
      <c r="AC293" s="115">
        <v>100</v>
      </c>
      <c r="AD293" s="115">
        <v>100</v>
      </c>
      <c r="AE293" s="115">
        <v>100</v>
      </c>
      <c r="AF293" s="115">
        <v>38.996865203761757</v>
      </c>
      <c r="AG293" s="115">
        <v>56.993808957180057</v>
      </c>
      <c r="AH293" s="115">
        <v>66.621595140113669</v>
      </c>
      <c r="AI293" s="115">
        <v>67.892943063352035</v>
      </c>
      <c r="AJ293" s="45" t="s">
        <v>2817</v>
      </c>
      <c r="AK293" s="45" t="s">
        <v>2817</v>
      </c>
      <c r="AL293" s="45" t="s">
        <v>2817</v>
      </c>
      <c r="AM293" s="45" t="s">
        <v>2817</v>
      </c>
      <c r="AN293" s="45" t="s">
        <v>2817</v>
      </c>
      <c r="AO293" s="45" t="s">
        <v>2817</v>
      </c>
      <c r="AP293" s="45">
        <v>583.79999999999995</v>
      </c>
      <c r="AQ293" s="45">
        <v>2770.8888888888887</v>
      </c>
      <c r="AR293" s="45">
        <v>378.51111111111106</v>
      </c>
      <c r="AS293" s="46">
        <f t="shared" si="9"/>
        <v>3733.2</v>
      </c>
    </row>
    <row r="294" spans="1:45" ht="24.95" customHeight="1" x14ac:dyDescent="0.25">
      <c r="A294" s="116" t="s">
        <v>349</v>
      </c>
      <c r="B294" s="117" t="s">
        <v>1721</v>
      </c>
      <c r="C294" s="118" t="s">
        <v>349</v>
      </c>
      <c r="D294" s="118" t="s">
        <v>372</v>
      </c>
      <c r="E294" s="119" t="s">
        <v>1613</v>
      </c>
      <c r="F294" s="114">
        <v>24</v>
      </c>
      <c r="G294" s="114">
        <v>23</v>
      </c>
      <c r="H294" s="114">
        <v>22</v>
      </c>
      <c r="I294" s="114">
        <v>22</v>
      </c>
      <c r="J294" s="114">
        <v>21</v>
      </c>
      <c r="K294" s="114">
        <v>117</v>
      </c>
      <c r="L294" s="114">
        <v>135</v>
      </c>
      <c r="M294" s="114">
        <v>913</v>
      </c>
      <c r="N294" s="114">
        <v>311</v>
      </c>
      <c r="O294" s="114">
        <f t="shared" si="8"/>
        <v>1588</v>
      </c>
      <c r="P294" s="114">
        <v>13</v>
      </c>
      <c r="Q294" s="114">
        <v>14</v>
      </c>
      <c r="R294" s="114">
        <v>9</v>
      </c>
      <c r="S294" s="114">
        <v>24</v>
      </c>
      <c r="T294" s="114">
        <v>25</v>
      </c>
      <c r="U294" s="114">
        <v>100</v>
      </c>
      <c r="V294" s="114">
        <v>34.4</v>
      </c>
      <c r="W294" s="114">
        <v>658.28888888888889</v>
      </c>
      <c r="X294" s="114">
        <v>288.31111111111113</v>
      </c>
      <c r="Y294" s="114">
        <v>1166</v>
      </c>
      <c r="Z294" s="115">
        <v>54.166666666666664</v>
      </c>
      <c r="AA294" s="115">
        <v>60.869565217391312</v>
      </c>
      <c r="AB294" s="115">
        <v>40.909090909090914</v>
      </c>
      <c r="AC294" s="115">
        <v>100</v>
      </c>
      <c r="AD294" s="115">
        <v>100</v>
      </c>
      <c r="AE294" s="115">
        <v>85.470085470085465</v>
      </c>
      <c r="AF294" s="115">
        <v>25.481481481481481</v>
      </c>
      <c r="AG294" s="115">
        <v>72.101740294511373</v>
      </c>
      <c r="AH294" s="115">
        <v>92.704537334762421</v>
      </c>
      <c r="AI294" s="115">
        <v>73.42569269521411</v>
      </c>
      <c r="AJ294" s="45">
        <v>11</v>
      </c>
      <c r="AK294" s="45">
        <v>9</v>
      </c>
      <c r="AL294" s="45">
        <v>13</v>
      </c>
      <c r="AM294" s="45" t="s">
        <v>2817</v>
      </c>
      <c r="AN294" s="45" t="s">
        <v>2817</v>
      </c>
      <c r="AO294" s="45">
        <v>17</v>
      </c>
      <c r="AP294" s="45">
        <v>100.6</v>
      </c>
      <c r="AQ294" s="45">
        <v>254.71111111111111</v>
      </c>
      <c r="AR294" s="45">
        <v>22.688888888888869</v>
      </c>
      <c r="AS294" s="46">
        <f t="shared" si="9"/>
        <v>428</v>
      </c>
    </row>
    <row r="295" spans="1:45" ht="24.95" customHeight="1" x14ac:dyDescent="0.25">
      <c r="A295" s="116" t="s">
        <v>1004</v>
      </c>
      <c r="B295" s="117" t="s">
        <v>1721</v>
      </c>
      <c r="C295" s="118" t="s">
        <v>349</v>
      </c>
      <c r="D295" s="118" t="s">
        <v>373</v>
      </c>
      <c r="E295" s="119" t="s">
        <v>1623</v>
      </c>
      <c r="F295" s="114">
        <v>53</v>
      </c>
      <c r="G295" s="114">
        <v>53</v>
      </c>
      <c r="H295" s="114">
        <v>55</v>
      </c>
      <c r="I295" s="114">
        <v>55</v>
      </c>
      <c r="J295" s="114">
        <v>58</v>
      </c>
      <c r="K295" s="114">
        <v>311</v>
      </c>
      <c r="L295" s="114">
        <v>344</v>
      </c>
      <c r="M295" s="114">
        <v>1962</v>
      </c>
      <c r="N295" s="114">
        <v>603</v>
      </c>
      <c r="O295" s="114">
        <f t="shared" si="8"/>
        <v>3494</v>
      </c>
      <c r="P295" s="114">
        <v>45</v>
      </c>
      <c r="Q295" s="114">
        <v>44</v>
      </c>
      <c r="R295" s="114">
        <v>40</v>
      </c>
      <c r="S295" s="114">
        <v>39</v>
      </c>
      <c r="T295" s="114">
        <v>97</v>
      </c>
      <c r="U295" s="114">
        <v>261</v>
      </c>
      <c r="V295" s="114">
        <v>45.2</v>
      </c>
      <c r="W295" s="114">
        <v>1121.5333333333333</v>
      </c>
      <c r="X295" s="114">
        <v>414.26666666666665</v>
      </c>
      <c r="Y295" s="114">
        <v>2107</v>
      </c>
      <c r="Z295" s="115">
        <v>84.905660377358487</v>
      </c>
      <c r="AA295" s="115">
        <v>83.018867924528308</v>
      </c>
      <c r="AB295" s="115">
        <v>72.727272727272734</v>
      </c>
      <c r="AC295" s="115">
        <v>70.909090909090907</v>
      </c>
      <c r="AD295" s="115">
        <v>100</v>
      </c>
      <c r="AE295" s="115">
        <v>83.922829581993568</v>
      </c>
      <c r="AF295" s="115">
        <v>13.13953488372093</v>
      </c>
      <c r="AG295" s="115">
        <v>57.162759089364592</v>
      </c>
      <c r="AH295" s="115">
        <v>68.700939745715857</v>
      </c>
      <c r="AI295" s="115">
        <v>60.303377218088151</v>
      </c>
      <c r="AJ295" s="45">
        <v>8</v>
      </c>
      <c r="AK295" s="45">
        <v>9</v>
      </c>
      <c r="AL295" s="45">
        <v>15</v>
      </c>
      <c r="AM295" s="45">
        <v>16</v>
      </c>
      <c r="AN295" s="45" t="s">
        <v>2817</v>
      </c>
      <c r="AO295" s="45">
        <v>50</v>
      </c>
      <c r="AP295" s="45">
        <v>298.8</v>
      </c>
      <c r="AQ295" s="45">
        <v>840.4666666666667</v>
      </c>
      <c r="AR295" s="45">
        <v>188.73333333333335</v>
      </c>
      <c r="AS295" s="46">
        <f t="shared" si="9"/>
        <v>1426</v>
      </c>
    </row>
    <row r="296" spans="1:45" ht="24.95" customHeight="1" x14ac:dyDescent="0.25">
      <c r="A296" s="116" t="s">
        <v>1004</v>
      </c>
      <c r="B296" s="117" t="s">
        <v>1721</v>
      </c>
      <c r="C296" s="118" t="s">
        <v>349</v>
      </c>
      <c r="D296" s="118" t="s">
        <v>374</v>
      </c>
      <c r="E296" s="119" t="s">
        <v>1677</v>
      </c>
      <c r="F296" s="114">
        <v>132</v>
      </c>
      <c r="G296" s="114">
        <v>129</v>
      </c>
      <c r="H296" s="114">
        <v>131</v>
      </c>
      <c r="I296" s="114">
        <v>136</v>
      </c>
      <c r="J296" s="114">
        <v>142</v>
      </c>
      <c r="K296" s="114">
        <v>849</v>
      </c>
      <c r="L296" s="114">
        <v>1084</v>
      </c>
      <c r="M296" s="114">
        <v>6473</v>
      </c>
      <c r="N296" s="114">
        <v>1458</v>
      </c>
      <c r="O296" s="114">
        <f t="shared" si="8"/>
        <v>10534</v>
      </c>
      <c r="P296" s="114">
        <v>123</v>
      </c>
      <c r="Q296" s="114">
        <v>74</v>
      </c>
      <c r="R296" s="114">
        <v>170</v>
      </c>
      <c r="S296" s="114">
        <v>142</v>
      </c>
      <c r="T296" s="114">
        <v>289</v>
      </c>
      <c r="U296" s="114">
        <v>1016.5999999999999</v>
      </c>
      <c r="V296" s="114">
        <v>395.4</v>
      </c>
      <c r="W296" s="114">
        <v>4850.0444444444456</v>
      </c>
      <c r="X296" s="114">
        <v>1494.9555555555557</v>
      </c>
      <c r="Y296" s="114">
        <v>8555.0000000000018</v>
      </c>
      <c r="Z296" s="115">
        <v>93.181818181818173</v>
      </c>
      <c r="AA296" s="115">
        <v>57.36434108527132</v>
      </c>
      <c r="AB296" s="115">
        <v>100</v>
      </c>
      <c r="AC296" s="115">
        <v>100</v>
      </c>
      <c r="AD296" s="115">
        <v>100</v>
      </c>
      <c r="AE296" s="115">
        <v>100</v>
      </c>
      <c r="AF296" s="115">
        <v>36.476014760147599</v>
      </c>
      <c r="AG296" s="115">
        <v>74.927304873234135</v>
      </c>
      <c r="AH296" s="115">
        <v>100</v>
      </c>
      <c r="AI296" s="115">
        <v>81.213214353521948</v>
      </c>
      <c r="AJ296" s="45">
        <v>9</v>
      </c>
      <c r="AK296" s="45">
        <v>55</v>
      </c>
      <c r="AL296" s="45" t="s">
        <v>2817</v>
      </c>
      <c r="AM296" s="45" t="s">
        <v>2817</v>
      </c>
      <c r="AN296" s="45" t="s">
        <v>2817</v>
      </c>
      <c r="AO296" s="45" t="s">
        <v>2817</v>
      </c>
      <c r="AP296" s="45">
        <v>688.6</v>
      </c>
      <c r="AQ296" s="45">
        <v>1622.9555555555544</v>
      </c>
      <c r="AR296" s="45" t="s">
        <v>2817</v>
      </c>
      <c r="AS296" s="46">
        <f t="shared" si="9"/>
        <v>2375.5555555555543</v>
      </c>
    </row>
    <row r="297" spans="1:45" ht="24.95" customHeight="1" x14ac:dyDescent="0.25">
      <c r="A297" s="116" t="s">
        <v>375</v>
      </c>
      <c r="B297" s="117" t="s">
        <v>1720</v>
      </c>
      <c r="C297" s="118" t="s">
        <v>375</v>
      </c>
      <c r="D297" s="118" t="s">
        <v>376</v>
      </c>
      <c r="E297" s="119" t="s">
        <v>1780</v>
      </c>
      <c r="F297" s="114">
        <v>40</v>
      </c>
      <c r="G297" s="114">
        <v>37</v>
      </c>
      <c r="H297" s="114">
        <v>35</v>
      </c>
      <c r="I297" s="114">
        <v>34</v>
      </c>
      <c r="J297" s="114">
        <v>33</v>
      </c>
      <c r="K297" s="114">
        <v>185</v>
      </c>
      <c r="L297" s="114">
        <v>230</v>
      </c>
      <c r="M297" s="114">
        <v>1600</v>
      </c>
      <c r="N297" s="114">
        <v>342</v>
      </c>
      <c r="O297" s="114">
        <f t="shared" si="8"/>
        <v>2536</v>
      </c>
      <c r="P297" s="114">
        <v>35</v>
      </c>
      <c r="Q297" s="114">
        <v>27</v>
      </c>
      <c r="R297" s="114">
        <v>30</v>
      </c>
      <c r="S297" s="114">
        <v>30</v>
      </c>
      <c r="T297" s="114">
        <v>78</v>
      </c>
      <c r="U297" s="114">
        <v>182.6</v>
      </c>
      <c r="V297" s="114">
        <v>75.199999999999989</v>
      </c>
      <c r="W297" s="114">
        <v>1172.4444444444443</v>
      </c>
      <c r="X297" s="114">
        <v>342.75555555555559</v>
      </c>
      <c r="Y297" s="114">
        <v>1973</v>
      </c>
      <c r="Z297" s="115">
        <v>87.5</v>
      </c>
      <c r="AA297" s="115">
        <v>72.972972972972968</v>
      </c>
      <c r="AB297" s="115">
        <v>85.714285714285708</v>
      </c>
      <c r="AC297" s="115">
        <v>88.235294117647058</v>
      </c>
      <c r="AD297" s="115">
        <v>100</v>
      </c>
      <c r="AE297" s="115">
        <v>98.702702702702709</v>
      </c>
      <c r="AF297" s="115">
        <v>32.695652173913039</v>
      </c>
      <c r="AG297" s="115">
        <v>73.277777777777771</v>
      </c>
      <c r="AH297" s="115">
        <v>100</v>
      </c>
      <c r="AI297" s="115">
        <v>77.79968454258676</v>
      </c>
      <c r="AJ297" s="45">
        <v>5</v>
      </c>
      <c r="AK297" s="45">
        <v>10</v>
      </c>
      <c r="AL297" s="45">
        <v>5</v>
      </c>
      <c r="AM297" s="45">
        <v>4</v>
      </c>
      <c r="AN297" s="45" t="s">
        <v>2817</v>
      </c>
      <c r="AO297" s="45">
        <v>2.4000000000000057</v>
      </c>
      <c r="AP297" s="45">
        <v>154.80000000000001</v>
      </c>
      <c r="AQ297" s="45">
        <v>427.55555555555566</v>
      </c>
      <c r="AR297" s="45" t="s">
        <v>2817</v>
      </c>
      <c r="AS297" s="46">
        <f t="shared" si="9"/>
        <v>608.7555555555557</v>
      </c>
    </row>
    <row r="298" spans="1:45" ht="24.95" customHeight="1" x14ac:dyDescent="0.25">
      <c r="A298" s="116" t="s">
        <v>375</v>
      </c>
      <c r="B298" s="117" t="s">
        <v>1720</v>
      </c>
      <c r="C298" s="118" t="s">
        <v>375</v>
      </c>
      <c r="D298" s="118" t="s">
        <v>377</v>
      </c>
      <c r="E298" s="119" t="s">
        <v>1127</v>
      </c>
      <c r="F298" s="114">
        <v>222</v>
      </c>
      <c r="G298" s="114">
        <v>216</v>
      </c>
      <c r="H298" s="114">
        <v>214</v>
      </c>
      <c r="I298" s="114">
        <v>215</v>
      </c>
      <c r="J298" s="114">
        <v>219</v>
      </c>
      <c r="K298" s="114">
        <v>1221</v>
      </c>
      <c r="L298" s="114">
        <v>1469</v>
      </c>
      <c r="M298" s="114">
        <v>12535</v>
      </c>
      <c r="N298" s="114">
        <v>3047</v>
      </c>
      <c r="O298" s="114">
        <f t="shared" si="8"/>
        <v>19358</v>
      </c>
      <c r="P298" s="114">
        <v>146</v>
      </c>
      <c r="Q298" s="114">
        <v>173</v>
      </c>
      <c r="R298" s="114">
        <v>150</v>
      </c>
      <c r="S298" s="114">
        <v>228</v>
      </c>
      <c r="T298" s="114">
        <v>359</v>
      </c>
      <c r="U298" s="114">
        <v>1417.8</v>
      </c>
      <c r="V298" s="114">
        <v>298.19999999999993</v>
      </c>
      <c r="W298" s="114">
        <v>5611.177777777777</v>
      </c>
      <c r="X298" s="114">
        <v>1561.8222222222221</v>
      </c>
      <c r="Y298" s="114">
        <v>9945</v>
      </c>
      <c r="Z298" s="115">
        <v>65.765765765765778</v>
      </c>
      <c r="AA298" s="115">
        <v>80.092592592592595</v>
      </c>
      <c r="AB298" s="115">
        <v>70.09345794392523</v>
      </c>
      <c r="AC298" s="115">
        <v>100</v>
      </c>
      <c r="AD298" s="115">
        <v>100</v>
      </c>
      <c r="AE298" s="115">
        <v>100</v>
      </c>
      <c r="AF298" s="115">
        <v>20.299523485364187</v>
      </c>
      <c r="AG298" s="115">
        <v>44.76408279040907</v>
      </c>
      <c r="AH298" s="115">
        <v>51.257703387667284</v>
      </c>
      <c r="AI298" s="115">
        <v>51.374108895547067</v>
      </c>
      <c r="AJ298" s="45">
        <v>76</v>
      </c>
      <c r="AK298" s="45">
        <v>43</v>
      </c>
      <c r="AL298" s="45">
        <v>64</v>
      </c>
      <c r="AM298" s="45" t="s">
        <v>2817</v>
      </c>
      <c r="AN298" s="45" t="s">
        <v>2817</v>
      </c>
      <c r="AO298" s="45" t="s">
        <v>2817</v>
      </c>
      <c r="AP298" s="45">
        <v>1170.8000000000002</v>
      </c>
      <c r="AQ298" s="45">
        <v>6923.822222222223</v>
      </c>
      <c r="AR298" s="45">
        <v>1485.1777777777779</v>
      </c>
      <c r="AS298" s="46">
        <f t="shared" si="9"/>
        <v>9762.8000000000029</v>
      </c>
    </row>
    <row r="299" spans="1:45" ht="24.95" customHeight="1" x14ac:dyDescent="0.25">
      <c r="A299" s="116" t="s">
        <v>375</v>
      </c>
      <c r="B299" s="117" t="s">
        <v>1720</v>
      </c>
      <c r="C299" s="118" t="s">
        <v>375</v>
      </c>
      <c r="D299" s="118" t="s">
        <v>378</v>
      </c>
      <c r="E299" s="119" t="s">
        <v>1133</v>
      </c>
      <c r="F299" s="114">
        <v>179</v>
      </c>
      <c r="G299" s="114">
        <v>160</v>
      </c>
      <c r="H299" s="114">
        <v>147</v>
      </c>
      <c r="I299" s="114">
        <v>139</v>
      </c>
      <c r="J299" s="114">
        <v>135</v>
      </c>
      <c r="K299" s="114">
        <v>730</v>
      </c>
      <c r="L299" s="114">
        <v>927</v>
      </c>
      <c r="M299" s="114">
        <v>7726</v>
      </c>
      <c r="N299" s="114">
        <v>1333</v>
      </c>
      <c r="O299" s="114">
        <f t="shared" si="8"/>
        <v>11476</v>
      </c>
      <c r="P299" s="114">
        <v>120</v>
      </c>
      <c r="Q299" s="114">
        <v>129</v>
      </c>
      <c r="R299" s="114">
        <v>120</v>
      </c>
      <c r="S299" s="114">
        <v>151</v>
      </c>
      <c r="T299" s="114">
        <v>281</v>
      </c>
      <c r="U299" s="114">
        <v>950.2</v>
      </c>
      <c r="V299" s="114">
        <v>236.8</v>
      </c>
      <c r="W299" s="114">
        <v>5478.0444444444447</v>
      </c>
      <c r="X299" s="114">
        <v>1575.9555555555555</v>
      </c>
      <c r="Y299" s="114">
        <v>9042</v>
      </c>
      <c r="Z299" s="115">
        <v>67.039106145251395</v>
      </c>
      <c r="AA299" s="115">
        <v>80.625</v>
      </c>
      <c r="AB299" s="115">
        <v>81.632653061224488</v>
      </c>
      <c r="AC299" s="115">
        <v>100</v>
      </c>
      <c r="AD299" s="115">
        <v>100</v>
      </c>
      <c r="AE299" s="115">
        <v>100</v>
      </c>
      <c r="AF299" s="115">
        <v>25.544768069039915</v>
      </c>
      <c r="AG299" s="115">
        <v>70.904018178157443</v>
      </c>
      <c r="AH299" s="115">
        <v>100</v>
      </c>
      <c r="AI299" s="115">
        <v>78.790519344719414</v>
      </c>
      <c r="AJ299" s="45">
        <v>59</v>
      </c>
      <c r="AK299" s="45">
        <v>31</v>
      </c>
      <c r="AL299" s="45">
        <v>27</v>
      </c>
      <c r="AM299" s="45" t="s">
        <v>2817</v>
      </c>
      <c r="AN299" s="45" t="s">
        <v>2817</v>
      </c>
      <c r="AO299" s="45" t="s">
        <v>2817</v>
      </c>
      <c r="AP299" s="45">
        <v>690.2</v>
      </c>
      <c r="AQ299" s="45">
        <v>2247.9555555555553</v>
      </c>
      <c r="AR299" s="45" t="s">
        <v>2817</v>
      </c>
      <c r="AS299" s="46">
        <f t="shared" si="9"/>
        <v>3055.1555555555551</v>
      </c>
    </row>
    <row r="300" spans="1:45" ht="24.95" customHeight="1" x14ac:dyDescent="0.25">
      <c r="A300" s="116" t="s">
        <v>375</v>
      </c>
      <c r="B300" s="117" t="s">
        <v>1720</v>
      </c>
      <c r="C300" s="118" t="s">
        <v>375</v>
      </c>
      <c r="D300" s="118" t="s">
        <v>379</v>
      </c>
      <c r="E300" s="119" t="s">
        <v>1139</v>
      </c>
      <c r="F300" s="114">
        <v>212</v>
      </c>
      <c r="G300" s="114">
        <v>213</v>
      </c>
      <c r="H300" s="114">
        <v>213</v>
      </c>
      <c r="I300" s="114">
        <v>215</v>
      </c>
      <c r="J300" s="114">
        <v>217</v>
      </c>
      <c r="K300" s="114">
        <v>1125</v>
      </c>
      <c r="L300" s="114">
        <v>1208</v>
      </c>
      <c r="M300" s="114">
        <v>9956</v>
      </c>
      <c r="N300" s="114">
        <v>2065</v>
      </c>
      <c r="O300" s="114">
        <f t="shared" si="8"/>
        <v>15424</v>
      </c>
      <c r="P300" s="114">
        <v>128</v>
      </c>
      <c r="Q300" s="114">
        <v>157</v>
      </c>
      <c r="R300" s="114">
        <v>132</v>
      </c>
      <c r="S300" s="114">
        <v>171</v>
      </c>
      <c r="T300" s="114">
        <v>303</v>
      </c>
      <c r="U300" s="114">
        <v>1215</v>
      </c>
      <c r="V300" s="114">
        <v>301.59999999999997</v>
      </c>
      <c r="W300" s="114">
        <v>7629.1111111111113</v>
      </c>
      <c r="X300" s="114">
        <v>2095.2888888888888</v>
      </c>
      <c r="Y300" s="114">
        <v>12132</v>
      </c>
      <c r="Z300" s="115">
        <v>60.377358490566039</v>
      </c>
      <c r="AA300" s="115">
        <v>73.708920187793424</v>
      </c>
      <c r="AB300" s="115">
        <v>61.971830985915489</v>
      </c>
      <c r="AC300" s="115">
        <v>79.534883720930225</v>
      </c>
      <c r="AD300" s="115">
        <v>100</v>
      </c>
      <c r="AE300" s="115">
        <v>100</v>
      </c>
      <c r="AF300" s="115">
        <v>24.96688741721854</v>
      </c>
      <c r="AG300" s="115">
        <v>76.628275523414132</v>
      </c>
      <c r="AH300" s="115">
        <v>100</v>
      </c>
      <c r="AI300" s="115">
        <v>78.656639004149369</v>
      </c>
      <c r="AJ300" s="45">
        <v>84</v>
      </c>
      <c r="AK300" s="45">
        <v>56</v>
      </c>
      <c r="AL300" s="45">
        <v>81</v>
      </c>
      <c r="AM300" s="45">
        <v>44</v>
      </c>
      <c r="AN300" s="45" t="s">
        <v>2817</v>
      </c>
      <c r="AO300" s="45" t="s">
        <v>2817</v>
      </c>
      <c r="AP300" s="45">
        <v>906.40000000000009</v>
      </c>
      <c r="AQ300" s="45">
        <v>2326.8888888888887</v>
      </c>
      <c r="AR300" s="45" t="s">
        <v>2817</v>
      </c>
      <c r="AS300" s="46">
        <f t="shared" si="9"/>
        <v>3498.2888888888888</v>
      </c>
    </row>
    <row r="301" spans="1:45" ht="24.95" customHeight="1" x14ac:dyDescent="0.25">
      <c r="A301" s="116" t="s">
        <v>375</v>
      </c>
      <c r="B301" s="117" t="s">
        <v>1720</v>
      </c>
      <c r="C301" s="118" t="s">
        <v>375</v>
      </c>
      <c r="D301" s="118" t="s">
        <v>380</v>
      </c>
      <c r="E301" s="119" t="s">
        <v>1166</v>
      </c>
      <c r="F301" s="114">
        <v>142</v>
      </c>
      <c r="G301" s="114">
        <v>134</v>
      </c>
      <c r="H301" s="114">
        <v>129</v>
      </c>
      <c r="I301" s="114">
        <v>127</v>
      </c>
      <c r="J301" s="114">
        <v>128</v>
      </c>
      <c r="K301" s="114">
        <v>701</v>
      </c>
      <c r="L301" s="114">
        <v>840</v>
      </c>
      <c r="M301" s="114">
        <v>6563</v>
      </c>
      <c r="N301" s="114">
        <v>1507</v>
      </c>
      <c r="O301" s="114">
        <f t="shared" si="8"/>
        <v>10271</v>
      </c>
      <c r="P301" s="114">
        <v>100</v>
      </c>
      <c r="Q301" s="114">
        <v>108</v>
      </c>
      <c r="R301" s="114">
        <v>75</v>
      </c>
      <c r="S301" s="114">
        <v>125</v>
      </c>
      <c r="T301" s="114">
        <v>184</v>
      </c>
      <c r="U301" s="114">
        <v>618.6</v>
      </c>
      <c r="V301" s="114">
        <v>45.6</v>
      </c>
      <c r="W301" s="114">
        <v>2978.9777777777776</v>
      </c>
      <c r="X301" s="114">
        <v>1255.8222222222223</v>
      </c>
      <c r="Y301" s="114">
        <v>5490.9999999999991</v>
      </c>
      <c r="Z301" s="115">
        <v>70.422535211267601</v>
      </c>
      <c r="AA301" s="115">
        <v>80.597014925373131</v>
      </c>
      <c r="AB301" s="115">
        <v>58.139534883720934</v>
      </c>
      <c r="AC301" s="115">
        <v>98.425196850393704</v>
      </c>
      <c r="AD301" s="115">
        <v>100</v>
      </c>
      <c r="AE301" s="115">
        <v>88.245363766048499</v>
      </c>
      <c r="AF301" s="115">
        <v>5.4285714285714288</v>
      </c>
      <c r="AG301" s="115">
        <v>45.390488766993414</v>
      </c>
      <c r="AH301" s="115">
        <v>83.33259603332597</v>
      </c>
      <c r="AI301" s="115">
        <v>53.461201440950234</v>
      </c>
      <c r="AJ301" s="45">
        <v>42</v>
      </c>
      <c r="AK301" s="45">
        <v>26</v>
      </c>
      <c r="AL301" s="45">
        <v>54</v>
      </c>
      <c r="AM301" s="45">
        <v>2</v>
      </c>
      <c r="AN301" s="45" t="s">
        <v>2817</v>
      </c>
      <c r="AO301" s="45">
        <v>82.399999999999977</v>
      </c>
      <c r="AP301" s="45">
        <v>794.4</v>
      </c>
      <c r="AQ301" s="45">
        <v>3584.0222222222224</v>
      </c>
      <c r="AR301" s="45">
        <v>251.17777777777769</v>
      </c>
      <c r="AS301" s="46">
        <f t="shared" si="9"/>
        <v>4836</v>
      </c>
    </row>
    <row r="302" spans="1:45" ht="24.95" customHeight="1" x14ac:dyDescent="0.25">
      <c r="A302" s="116" t="s">
        <v>375</v>
      </c>
      <c r="B302" s="117" t="s">
        <v>1720</v>
      </c>
      <c r="C302" s="118" t="s">
        <v>375</v>
      </c>
      <c r="D302" s="118" t="s">
        <v>381</v>
      </c>
      <c r="E302" s="119" t="s">
        <v>1284</v>
      </c>
      <c r="F302" s="114">
        <v>73</v>
      </c>
      <c r="G302" s="114">
        <v>67</v>
      </c>
      <c r="H302" s="114">
        <v>64</v>
      </c>
      <c r="I302" s="114">
        <v>63</v>
      </c>
      <c r="J302" s="114">
        <v>64</v>
      </c>
      <c r="K302" s="114">
        <v>384</v>
      </c>
      <c r="L302" s="114">
        <v>499</v>
      </c>
      <c r="M302" s="114">
        <v>3685</v>
      </c>
      <c r="N302" s="114">
        <v>1126</v>
      </c>
      <c r="O302" s="114">
        <f t="shared" si="8"/>
        <v>6025</v>
      </c>
      <c r="P302" s="114">
        <v>52</v>
      </c>
      <c r="Q302" s="114">
        <v>54</v>
      </c>
      <c r="R302" s="114">
        <v>43</v>
      </c>
      <c r="S302" s="114">
        <v>57</v>
      </c>
      <c r="T302" s="114">
        <v>107</v>
      </c>
      <c r="U302" s="114">
        <v>406</v>
      </c>
      <c r="V302" s="114">
        <v>82.4</v>
      </c>
      <c r="W302" s="114">
        <v>2438.5555555555557</v>
      </c>
      <c r="X302" s="114">
        <v>1011.0444444444445</v>
      </c>
      <c r="Y302" s="114">
        <v>4251</v>
      </c>
      <c r="Z302" s="115">
        <v>71.232876712328761</v>
      </c>
      <c r="AA302" s="115">
        <v>80.597014925373131</v>
      </c>
      <c r="AB302" s="115">
        <v>67.1875</v>
      </c>
      <c r="AC302" s="115">
        <v>90.476190476190482</v>
      </c>
      <c r="AD302" s="115">
        <v>100</v>
      </c>
      <c r="AE302" s="115">
        <v>100</v>
      </c>
      <c r="AF302" s="115">
        <v>16.513026052104209</v>
      </c>
      <c r="AG302" s="115">
        <v>66.17518468264737</v>
      </c>
      <c r="AH302" s="115">
        <v>89.790803236629174</v>
      </c>
      <c r="AI302" s="115">
        <v>70.556016597510379</v>
      </c>
      <c r="AJ302" s="45">
        <v>21</v>
      </c>
      <c r="AK302" s="45">
        <v>13</v>
      </c>
      <c r="AL302" s="45">
        <v>21</v>
      </c>
      <c r="AM302" s="45">
        <v>6</v>
      </c>
      <c r="AN302" s="45" t="s">
        <v>2817</v>
      </c>
      <c r="AO302" s="45" t="s">
        <v>2817</v>
      </c>
      <c r="AP302" s="45">
        <v>416.6</v>
      </c>
      <c r="AQ302" s="45">
        <v>1246.4444444444443</v>
      </c>
      <c r="AR302" s="45">
        <v>114.95555555555552</v>
      </c>
      <c r="AS302" s="46">
        <f t="shared" si="9"/>
        <v>1838.9999999999998</v>
      </c>
    </row>
    <row r="303" spans="1:45" ht="24.95" customHeight="1" x14ac:dyDescent="0.25">
      <c r="A303" s="116" t="s">
        <v>375</v>
      </c>
      <c r="B303" s="117" t="s">
        <v>1720</v>
      </c>
      <c r="C303" s="118" t="s">
        <v>375</v>
      </c>
      <c r="D303" s="118" t="s">
        <v>382</v>
      </c>
      <c r="E303" s="119" t="s">
        <v>1307</v>
      </c>
      <c r="F303" s="114">
        <v>44</v>
      </c>
      <c r="G303" s="114">
        <v>47</v>
      </c>
      <c r="H303" s="114">
        <v>48</v>
      </c>
      <c r="I303" s="114">
        <v>51</v>
      </c>
      <c r="J303" s="114">
        <v>52</v>
      </c>
      <c r="K303" s="114">
        <v>286</v>
      </c>
      <c r="L303" s="114">
        <v>318</v>
      </c>
      <c r="M303" s="114">
        <v>2632</v>
      </c>
      <c r="N303" s="114">
        <v>642</v>
      </c>
      <c r="O303" s="114">
        <f t="shared" si="8"/>
        <v>4120</v>
      </c>
      <c r="P303" s="114">
        <v>43</v>
      </c>
      <c r="Q303" s="114">
        <v>46</v>
      </c>
      <c r="R303" s="114">
        <v>32</v>
      </c>
      <c r="S303" s="114">
        <v>44</v>
      </c>
      <c r="T303" s="114">
        <v>96</v>
      </c>
      <c r="U303" s="114">
        <v>269.39999999999998</v>
      </c>
      <c r="V303" s="114">
        <v>102</v>
      </c>
      <c r="W303" s="114">
        <v>2648.088888888889</v>
      </c>
      <c r="X303" s="114">
        <v>772.51111111111118</v>
      </c>
      <c r="Y303" s="114">
        <v>4053</v>
      </c>
      <c r="Z303" s="115">
        <v>97.727272727272734</v>
      </c>
      <c r="AA303" s="115">
        <v>97.872340425531917</v>
      </c>
      <c r="AB303" s="115">
        <v>66.666666666666657</v>
      </c>
      <c r="AC303" s="115">
        <v>86.274509803921575</v>
      </c>
      <c r="AD303" s="115">
        <v>100</v>
      </c>
      <c r="AE303" s="115">
        <v>94.195804195804186</v>
      </c>
      <c r="AF303" s="115">
        <v>32.075471698113205</v>
      </c>
      <c r="AG303" s="115">
        <v>100</v>
      </c>
      <c r="AH303" s="115">
        <v>100</v>
      </c>
      <c r="AI303" s="115">
        <v>98.373786407767</v>
      </c>
      <c r="AJ303" s="45">
        <v>1</v>
      </c>
      <c r="AK303" s="45">
        <v>1</v>
      </c>
      <c r="AL303" s="45">
        <v>16</v>
      </c>
      <c r="AM303" s="45">
        <v>7</v>
      </c>
      <c r="AN303" s="45" t="s">
        <v>2817</v>
      </c>
      <c r="AO303" s="45">
        <v>16.600000000000023</v>
      </c>
      <c r="AP303" s="45">
        <v>216</v>
      </c>
      <c r="AQ303" s="45" t="s">
        <v>2817</v>
      </c>
      <c r="AR303" s="45" t="s">
        <v>2817</v>
      </c>
      <c r="AS303" s="46">
        <f t="shared" si="9"/>
        <v>257.60000000000002</v>
      </c>
    </row>
    <row r="304" spans="1:45" ht="24.95" customHeight="1" x14ac:dyDescent="0.25">
      <c r="A304" s="116" t="s">
        <v>375</v>
      </c>
      <c r="B304" s="117" t="s">
        <v>1720</v>
      </c>
      <c r="C304" s="118" t="s">
        <v>375</v>
      </c>
      <c r="D304" s="118" t="s">
        <v>383</v>
      </c>
      <c r="E304" s="119" t="s">
        <v>1331</v>
      </c>
      <c r="F304" s="114">
        <v>1308</v>
      </c>
      <c r="G304" s="114">
        <v>1223</v>
      </c>
      <c r="H304" s="114">
        <v>1167</v>
      </c>
      <c r="I304" s="114">
        <v>1137</v>
      </c>
      <c r="J304" s="114">
        <v>1132</v>
      </c>
      <c r="K304" s="114">
        <v>6135</v>
      </c>
      <c r="L304" s="114">
        <v>7524</v>
      </c>
      <c r="M304" s="114">
        <v>64283</v>
      </c>
      <c r="N304" s="114">
        <v>14483</v>
      </c>
      <c r="O304" s="114">
        <f t="shared" si="8"/>
        <v>98392</v>
      </c>
      <c r="P304" s="114">
        <v>1257</v>
      </c>
      <c r="Q304" s="114">
        <v>1225</v>
      </c>
      <c r="R304" s="114">
        <v>951</v>
      </c>
      <c r="S304" s="114">
        <v>1201</v>
      </c>
      <c r="T304" s="114">
        <v>2452</v>
      </c>
      <c r="U304" s="114">
        <v>7318.8</v>
      </c>
      <c r="V304" s="114">
        <v>1902.4</v>
      </c>
      <c r="W304" s="114">
        <v>30210.26666666667</v>
      </c>
      <c r="X304" s="114">
        <v>8068.5333333333338</v>
      </c>
      <c r="Y304" s="114">
        <v>54586</v>
      </c>
      <c r="Z304" s="115">
        <v>96.100917431192656</v>
      </c>
      <c r="AA304" s="115">
        <v>100</v>
      </c>
      <c r="AB304" s="115">
        <v>81.491002570694079</v>
      </c>
      <c r="AC304" s="115">
        <v>100</v>
      </c>
      <c r="AD304" s="115">
        <v>100</v>
      </c>
      <c r="AE304" s="115">
        <v>100</v>
      </c>
      <c r="AF304" s="115">
        <v>25.284423179160022</v>
      </c>
      <c r="AG304" s="115">
        <v>46.995732412405566</v>
      </c>
      <c r="AH304" s="115">
        <v>55.710373081083574</v>
      </c>
      <c r="AI304" s="115">
        <v>55.478087649402383</v>
      </c>
      <c r="AJ304" s="45">
        <v>51</v>
      </c>
      <c r="AK304" s="45" t="s">
        <v>2817</v>
      </c>
      <c r="AL304" s="45">
        <v>216</v>
      </c>
      <c r="AM304" s="45" t="s">
        <v>2817</v>
      </c>
      <c r="AN304" s="45" t="s">
        <v>2817</v>
      </c>
      <c r="AO304" s="45" t="s">
        <v>2817</v>
      </c>
      <c r="AP304" s="45">
        <v>5621.6</v>
      </c>
      <c r="AQ304" s="45">
        <v>34072.73333333333</v>
      </c>
      <c r="AR304" s="45">
        <v>6414.4666666666662</v>
      </c>
      <c r="AS304" s="46">
        <f t="shared" si="9"/>
        <v>46375.799999999996</v>
      </c>
    </row>
    <row r="305" spans="1:45" ht="24.95" customHeight="1" x14ac:dyDescent="0.25">
      <c r="A305" s="116" t="s">
        <v>375</v>
      </c>
      <c r="B305" s="117" t="s">
        <v>1720</v>
      </c>
      <c r="C305" s="118" t="s">
        <v>375</v>
      </c>
      <c r="D305" s="118" t="s">
        <v>384</v>
      </c>
      <c r="E305" s="119" t="s">
        <v>1559</v>
      </c>
      <c r="F305" s="114">
        <v>235</v>
      </c>
      <c r="G305" s="114">
        <v>233</v>
      </c>
      <c r="H305" s="114">
        <v>234</v>
      </c>
      <c r="I305" s="114">
        <v>236</v>
      </c>
      <c r="J305" s="114">
        <v>237</v>
      </c>
      <c r="K305" s="114">
        <v>1250</v>
      </c>
      <c r="L305" s="114">
        <v>1378</v>
      </c>
      <c r="M305" s="114">
        <v>12033</v>
      </c>
      <c r="N305" s="114">
        <v>2570</v>
      </c>
      <c r="O305" s="114">
        <f t="shared" si="8"/>
        <v>18406</v>
      </c>
      <c r="P305" s="114">
        <v>267</v>
      </c>
      <c r="Q305" s="114">
        <v>243</v>
      </c>
      <c r="R305" s="114">
        <v>184</v>
      </c>
      <c r="S305" s="114">
        <v>264</v>
      </c>
      <c r="T305" s="114">
        <v>549</v>
      </c>
      <c r="U305" s="114">
        <v>1505.6</v>
      </c>
      <c r="V305" s="114">
        <v>524.19999999999993</v>
      </c>
      <c r="W305" s="114">
        <v>6711.0666666666666</v>
      </c>
      <c r="X305" s="114">
        <v>2048.1333333333332</v>
      </c>
      <c r="Y305" s="114">
        <v>12296</v>
      </c>
      <c r="Z305" s="115">
        <v>100</v>
      </c>
      <c r="AA305" s="115">
        <v>100</v>
      </c>
      <c r="AB305" s="115">
        <v>78.632478632478637</v>
      </c>
      <c r="AC305" s="115">
        <v>100</v>
      </c>
      <c r="AD305" s="115">
        <v>100</v>
      </c>
      <c r="AE305" s="115">
        <v>100</v>
      </c>
      <c r="AF305" s="115">
        <v>38.040638606676339</v>
      </c>
      <c r="AG305" s="115">
        <v>55.772182054904562</v>
      </c>
      <c r="AH305" s="115">
        <v>79.693904020752257</v>
      </c>
      <c r="AI305" s="115">
        <v>66.804302944691955</v>
      </c>
      <c r="AJ305" s="45" t="s">
        <v>2817</v>
      </c>
      <c r="AK305" s="45" t="s">
        <v>2817</v>
      </c>
      <c r="AL305" s="45">
        <v>50</v>
      </c>
      <c r="AM305" s="45" t="s">
        <v>2817</v>
      </c>
      <c r="AN305" s="45" t="s">
        <v>2817</v>
      </c>
      <c r="AO305" s="45" t="s">
        <v>2817</v>
      </c>
      <c r="AP305" s="45">
        <v>853.80000000000007</v>
      </c>
      <c r="AQ305" s="45">
        <v>5321.9333333333334</v>
      </c>
      <c r="AR305" s="45">
        <v>521.86666666666679</v>
      </c>
      <c r="AS305" s="46">
        <f t="shared" si="9"/>
        <v>6747.6</v>
      </c>
    </row>
    <row r="306" spans="1:45" ht="24.95" customHeight="1" x14ac:dyDescent="0.25">
      <c r="A306" s="116" t="s">
        <v>385</v>
      </c>
      <c r="B306" s="117" t="s">
        <v>1745</v>
      </c>
      <c r="C306" s="118" t="s">
        <v>385</v>
      </c>
      <c r="D306" s="118" t="s">
        <v>386</v>
      </c>
      <c r="E306" s="119" t="s">
        <v>1103</v>
      </c>
      <c r="F306" s="114">
        <v>171</v>
      </c>
      <c r="G306" s="114">
        <v>175</v>
      </c>
      <c r="H306" s="114">
        <v>180</v>
      </c>
      <c r="I306" s="114">
        <v>186</v>
      </c>
      <c r="J306" s="114">
        <v>191</v>
      </c>
      <c r="K306" s="114">
        <v>1071</v>
      </c>
      <c r="L306" s="114">
        <v>1204</v>
      </c>
      <c r="M306" s="114">
        <v>5700</v>
      </c>
      <c r="N306" s="114">
        <v>1069</v>
      </c>
      <c r="O306" s="114">
        <f t="shared" si="8"/>
        <v>9947</v>
      </c>
      <c r="P306" s="114">
        <v>186</v>
      </c>
      <c r="Q306" s="114">
        <v>144</v>
      </c>
      <c r="R306" s="114">
        <v>160</v>
      </c>
      <c r="S306" s="114">
        <v>230</v>
      </c>
      <c r="T306" s="114">
        <v>323</v>
      </c>
      <c r="U306" s="114">
        <v>1204</v>
      </c>
      <c r="V306" s="114">
        <v>263.19999999999993</v>
      </c>
      <c r="W306" s="114">
        <v>3690.5111111111114</v>
      </c>
      <c r="X306" s="114">
        <v>1018.288888888889</v>
      </c>
      <c r="Y306" s="114">
        <v>7219.0000000000009</v>
      </c>
      <c r="Z306" s="115">
        <v>100</v>
      </c>
      <c r="AA306" s="115">
        <v>82.285714285714278</v>
      </c>
      <c r="AB306" s="115">
        <v>88.888888888888886</v>
      </c>
      <c r="AC306" s="115">
        <v>100</v>
      </c>
      <c r="AD306" s="115">
        <v>100</v>
      </c>
      <c r="AE306" s="115">
        <v>100</v>
      </c>
      <c r="AF306" s="115">
        <v>21.860465116279066</v>
      </c>
      <c r="AG306" s="115">
        <v>64.745808966861603</v>
      </c>
      <c r="AH306" s="115">
        <v>95.256210373142096</v>
      </c>
      <c r="AI306" s="115">
        <v>72.574645621795526</v>
      </c>
      <c r="AJ306" s="45" t="s">
        <v>2817</v>
      </c>
      <c r="AK306" s="45">
        <v>31</v>
      </c>
      <c r="AL306" s="45">
        <v>20</v>
      </c>
      <c r="AM306" s="45" t="s">
        <v>2817</v>
      </c>
      <c r="AN306" s="45" t="s">
        <v>2817</v>
      </c>
      <c r="AO306" s="45" t="s">
        <v>2817</v>
      </c>
      <c r="AP306" s="45">
        <v>940.80000000000007</v>
      </c>
      <c r="AQ306" s="45">
        <v>2009.4888888888886</v>
      </c>
      <c r="AR306" s="45">
        <v>50.711111111110995</v>
      </c>
      <c r="AS306" s="46">
        <f t="shared" si="9"/>
        <v>3052</v>
      </c>
    </row>
    <row r="307" spans="1:45" ht="24.95" customHeight="1" x14ac:dyDescent="0.25">
      <c r="A307" s="116" t="s">
        <v>1749</v>
      </c>
      <c r="B307" s="117" t="s">
        <v>1745</v>
      </c>
      <c r="C307" s="118" t="s">
        <v>385</v>
      </c>
      <c r="D307" s="118" t="s">
        <v>387</v>
      </c>
      <c r="E307" s="119" t="s">
        <v>1107</v>
      </c>
      <c r="F307" s="114">
        <v>449</v>
      </c>
      <c r="G307" s="114">
        <v>439</v>
      </c>
      <c r="H307" s="114">
        <v>437</v>
      </c>
      <c r="I307" s="114">
        <v>442</v>
      </c>
      <c r="J307" s="114">
        <v>452</v>
      </c>
      <c r="K307" s="114">
        <v>2558</v>
      </c>
      <c r="L307" s="114">
        <v>3138</v>
      </c>
      <c r="M307" s="114">
        <v>19480</v>
      </c>
      <c r="N307" s="114">
        <v>3961</v>
      </c>
      <c r="O307" s="114">
        <f t="shared" si="8"/>
        <v>31356</v>
      </c>
      <c r="P307" s="114">
        <v>347</v>
      </c>
      <c r="Q307" s="114">
        <v>487</v>
      </c>
      <c r="R307" s="114">
        <v>555</v>
      </c>
      <c r="S307" s="114">
        <v>629</v>
      </c>
      <c r="T307" s="114">
        <v>856</v>
      </c>
      <c r="U307" s="114">
        <v>3678.8</v>
      </c>
      <c r="V307" s="114">
        <v>1425</v>
      </c>
      <c r="W307" s="114">
        <v>11010.31111111111</v>
      </c>
      <c r="X307" s="114">
        <v>2711.8888888888887</v>
      </c>
      <c r="Y307" s="114">
        <v>21700</v>
      </c>
      <c r="Z307" s="115">
        <v>77.282850779510028</v>
      </c>
      <c r="AA307" s="115">
        <v>100</v>
      </c>
      <c r="AB307" s="115">
        <v>100</v>
      </c>
      <c r="AC307" s="115">
        <v>100</v>
      </c>
      <c r="AD307" s="115">
        <v>100</v>
      </c>
      <c r="AE307" s="115">
        <v>100</v>
      </c>
      <c r="AF307" s="115">
        <v>45.411089866156793</v>
      </c>
      <c r="AG307" s="115">
        <v>56.521104266484137</v>
      </c>
      <c r="AH307" s="115">
        <v>68.464753569525087</v>
      </c>
      <c r="AI307" s="115">
        <v>69.205255772419946</v>
      </c>
      <c r="AJ307" s="45">
        <v>102</v>
      </c>
      <c r="AK307" s="45" t="s">
        <v>2817</v>
      </c>
      <c r="AL307" s="45" t="s">
        <v>2817</v>
      </c>
      <c r="AM307" s="45" t="s">
        <v>2817</v>
      </c>
      <c r="AN307" s="45" t="s">
        <v>2817</v>
      </c>
      <c r="AO307" s="45" t="s">
        <v>2817</v>
      </c>
      <c r="AP307" s="45">
        <v>1713</v>
      </c>
      <c r="AQ307" s="45">
        <v>8469.6888888888898</v>
      </c>
      <c r="AR307" s="45">
        <v>1249.1111111111113</v>
      </c>
      <c r="AS307" s="46">
        <f t="shared" si="9"/>
        <v>11533.800000000001</v>
      </c>
    </row>
    <row r="308" spans="1:45" ht="24.95" customHeight="1" x14ac:dyDescent="0.25">
      <c r="A308" s="116" t="s">
        <v>1749</v>
      </c>
      <c r="B308" s="117" t="s">
        <v>1745</v>
      </c>
      <c r="C308" s="118" t="s">
        <v>385</v>
      </c>
      <c r="D308" s="118" t="s">
        <v>388</v>
      </c>
      <c r="E308" s="119" t="s">
        <v>1781</v>
      </c>
      <c r="F308" s="114">
        <v>57</v>
      </c>
      <c r="G308" s="114">
        <v>52</v>
      </c>
      <c r="H308" s="114">
        <v>50</v>
      </c>
      <c r="I308" s="114">
        <v>51</v>
      </c>
      <c r="J308" s="114">
        <v>53</v>
      </c>
      <c r="K308" s="114">
        <v>328</v>
      </c>
      <c r="L308" s="114">
        <v>435</v>
      </c>
      <c r="M308" s="114">
        <v>2136</v>
      </c>
      <c r="N308" s="114">
        <v>539</v>
      </c>
      <c r="O308" s="114">
        <f t="shared" si="8"/>
        <v>3701</v>
      </c>
      <c r="P308" s="114">
        <v>48</v>
      </c>
      <c r="Q308" s="114">
        <v>46</v>
      </c>
      <c r="R308" s="114">
        <v>61</v>
      </c>
      <c r="S308" s="114">
        <v>76</v>
      </c>
      <c r="T308" s="114">
        <v>124</v>
      </c>
      <c r="U308" s="114">
        <v>420</v>
      </c>
      <c r="V308" s="114">
        <v>181.00000000000003</v>
      </c>
      <c r="W308" s="114">
        <v>1828.1555555555553</v>
      </c>
      <c r="X308" s="114">
        <v>670.84444444444443</v>
      </c>
      <c r="Y308" s="114">
        <v>3454.9999999999995</v>
      </c>
      <c r="Z308" s="115">
        <v>84.210526315789465</v>
      </c>
      <c r="AA308" s="115">
        <v>88.461538461538453</v>
      </c>
      <c r="AB308" s="115">
        <v>100</v>
      </c>
      <c r="AC308" s="115">
        <v>100</v>
      </c>
      <c r="AD308" s="115">
        <v>100</v>
      </c>
      <c r="AE308" s="115">
        <v>100</v>
      </c>
      <c r="AF308" s="115">
        <v>41.609195402298859</v>
      </c>
      <c r="AG308" s="115">
        <v>85.58780690803161</v>
      </c>
      <c r="AH308" s="115">
        <v>100</v>
      </c>
      <c r="AI308" s="115">
        <v>93.353147797892447</v>
      </c>
      <c r="AJ308" s="45">
        <v>9</v>
      </c>
      <c r="AK308" s="45">
        <v>6</v>
      </c>
      <c r="AL308" s="45" t="s">
        <v>2817</v>
      </c>
      <c r="AM308" s="45" t="s">
        <v>2817</v>
      </c>
      <c r="AN308" s="45" t="s">
        <v>2817</v>
      </c>
      <c r="AO308" s="45" t="s">
        <v>2817</v>
      </c>
      <c r="AP308" s="45">
        <v>253.99999999999997</v>
      </c>
      <c r="AQ308" s="45">
        <v>307.84444444444466</v>
      </c>
      <c r="AR308" s="45" t="s">
        <v>2817</v>
      </c>
      <c r="AS308" s="46">
        <f t="shared" si="9"/>
        <v>576.84444444444466</v>
      </c>
    </row>
    <row r="309" spans="1:45" ht="24.95" customHeight="1" x14ac:dyDescent="0.25">
      <c r="A309" s="116" t="s">
        <v>385</v>
      </c>
      <c r="B309" s="117" t="s">
        <v>1745</v>
      </c>
      <c r="C309" s="118" t="s">
        <v>385</v>
      </c>
      <c r="D309" s="118" t="s">
        <v>389</v>
      </c>
      <c r="E309" s="119" t="s">
        <v>1181</v>
      </c>
      <c r="F309" s="114">
        <v>83</v>
      </c>
      <c r="G309" s="114">
        <v>92</v>
      </c>
      <c r="H309" s="114">
        <v>101</v>
      </c>
      <c r="I309" s="114">
        <v>112</v>
      </c>
      <c r="J309" s="114">
        <v>120</v>
      </c>
      <c r="K309" s="114">
        <v>711</v>
      </c>
      <c r="L309" s="114">
        <v>827</v>
      </c>
      <c r="M309" s="114">
        <v>4197</v>
      </c>
      <c r="N309" s="114">
        <v>953</v>
      </c>
      <c r="O309" s="114">
        <f t="shared" si="8"/>
        <v>7196</v>
      </c>
      <c r="P309" s="114">
        <v>68</v>
      </c>
      <c r="Q309" s="114">
        <v>115</v>
      </c>
      <c r="R309" s="114">
        <v>79</v>
      </c>
      <c r="S309" s="114">
        <v>97</v>
      </c>
      <c r="T309" s="114">
        <v>175</v>
      </c>
      <c r="U309" s="114">
        <v>905.40000000000009</v>
      </c>
      <c r="V309" s="114">
        <v>429.19999999999993</v>
      </c>
      <c r="W309" s="114">
        <v>2841.9333333333338</v>
      </c>
      <c r="X309" s="114">
        <v>783.4666666666667</v>
      </c>
      <c r="Y309" s="114">
        <v>5494</v>
      </c>
      <c r="Z309" s="115">
        <v>81.92771084337349</v>
      </c>
      <c r="AA309" s="115">
        <v>100</v>
      </c>
      <c r="AB309" s="115">
        <v>78.21782178217822</v>
      </c>
      <c r="AC309" s="115">
        <v>86.607142857142861</v>
      </c>
      <c r="AD309" s="115">
        <v>100</v>
      </c>
      <c r="AE309" s="115">
        <v>100</v>
      </c>
      <c r="AF309" s="115">
        <v>51.898428053204348</v>
      </c>
      <c r="AG309" s="115">
        <v>67.713446112302449</v>
      </c>
      <c r="AH309" s="115">
        <v>82.210563133962935</v>
      </c>
      <c r="AI309" s="115">
        <v>76.347971095052799</v>
      </c>
      <c r="AJ309" s="45">
        <v>15</v>
      </c>
      <c r="AK309" s="45" t="s">
        <v>2817</v>
      </c>
      <c r="AL309" s="45">
        <v>22</v>
      </c>
      <c r="AM309" s="45">
        <v>15</v>
      </c>
      <c r="AN309" s="45" t="s">
        <v>2817</v>
      </c>
      <c r="AO309" s="45" t="s">
        <v>2817</v>
      </c>
      <c r="AP309" s="45">
        <v>397.80000000000007</v>
      </c>
      <c r="AQ309" s="45">
        <v>1355.0666666666662</v>
      </c>
      <c r="AR309" s="45">
        <v>169.5333333333333</v>
      </c>
      <c r="AS309" s="46">
        <f t="shared" si="9"/>
        <v>1974.3999999999996</v>
      </c>
    </row>
    <row r="310" spans="1:45" ht="24.95" customHeight="1" x14ac:dyDescent="0.25">
      <c r="A310" s="116" t="s">
        <v>1749</v>
      </c>
      <c r="B310" s="117" t="s">
        <v>1745</v>
      </c>
      <c r="C310" s="118" t="s">
        <v>385</v>
      </c>
      <c r="D310" s="118" t="s">
        <v>390</v>
      </c>
      <c r="E310" s="119" t="s">
        <v>1782</v>
      </c>
      <c r="F310" s="114">
        <v>94</v>
      </c>
      <c r="G310" s="114">
        <v>89</v>
      </c>
      <c r="H310" s="114">
        <v>86</v>
      </c>
      <c r="I310" s="114">
        <v>86</v>
      </c>
      <c r="J310" s="114">
        <v>90</v>
      </c>
      <c r="K310" s="114">
        <v>550</v>
      </c>
      <c r="L310" s="114">
        <v>727</v>
      </c>
      <c r="M310" s="114">
        <v>3590</v>
      </c>
      <c r="N310" s="114">
        <v>786</v>
      </c>
      <c r="O310" s="114">
        <f t="shared" si="8"/>
        <v>6098</v>
      </c>
      <c r="P310" s="114">
        <v>72</v>
      </c>
      <c r="Q310" s="114">
        <v>100</v>
      </c>
      <c r="R310" s="114">
        <v>82</v>
      </c>
      <c r="S310" s="114">
        <v>79</v>
      </c>
      <c r="T310" s="114">
        <v>164</v>
      </c>
      <c r="U310" s="114">
        <v>530.79999999999995</v>
      </c>
      <c r="V310" s="114">
        <v>239.4</v>
      </c>
      <c r="W310" s="114">
        <v>2974.2</v>
      </c>
      <c r="X310" s="114">
        <v>828.6</v>
      </c>
      <c r="Y310" s="114">
        <v>5070</v>
      </c>
      <c r="Z310" s="115">
        <v>76.59574468085107</v>
      </c>
      <c r="AA310" s="115">
        <v>100</v>
      </c>
      <c r="AB310" s="115">
        <v>95.348837209302332</v>
      </c>
      <c r="AC310" s="115">
        <v>91.860465116279073</v>
      </c>
      <c r="AD310" s="115">
        <v>100</v>
      </c>
      <c r="AE310" s="115">
        <v>96.509090909090901</v>
      </c>
      <c r="AF310" s="115">
        <v>32.92984869325997</v>
      </c>
      <c r="AG310" s="115">
        <v>82.846796657381603</v>
      </c>
      <c r="AH310" s="115">
        <v>100</v>
      </c>
      <c r="AI310" s="115">
        <v>83.142013775008195</v>
      </c>
      <c r="AJ310" s="45">
        <v>22</v>
      </c>
      <c r="AK310" s="45" t="s">
        <v>2817</v>
      </c>
      <c r="AL310" s="45">
        <v>4</v>
      </c>
      <c r="AM310" s="45">
        <v>7</v>
      </c>
      <c r="AN310" s="45" t="s">
        <v>2817</v>
      </c>
      <c r="AO310" s="45">
        <v>19.200000000000045</v>
      </c>
      <c r="AP310" s="45">
        <v>487.6</v>
      </c>
      <c r="AQ310" s="45">
        <v>615.80000000000018</v>
      </c>
      <c r="AR310" s="45" t="s">
        <v>2817</v>
      </c>
      <c r="AS310" s="46">
        <f t="shared" si="9"/>
        <v>1155.6000000000004</v>
      </c>
    </row>
    <row r="311" spans="1:45" ht="24.95" customHeight="1" x14ac:dyDescent="0.25">
      <c r="A311" s="116" t="s">
        <v>1749</v>
      </c>
      <c r="B311" s="117" t="s">
        <v>1745</v>
      </c>
      <c r="C311" s="118" t="s">
        <v>385</v>
      </c>
      <c r="D311" s="118" t="s">
        <v>391</v>
      </c>
      <c r="E311" s="119" t="s">
        <v>1290</v>
      </c>
      <c r="F311" s="114">
        <v>170</v>
      </c>
      <c r="G311" s="114">
        <v>173</v>
      </c>
      <c r="H311" s="114">
        <v>178</v>
      </c>
      <c r="I311" s="114">
        <v>182</v>
      </c>
      <c r="J311" s="114">
        <v>188</v>
      </c>
      <c r="K311" s="114">
        <v>1024</v>
      </c>
      <c r="L311" s="114">
        <v>1184</v>
      </c>
      <c r="M311" s="114">
        <v>6841</v>
      </c>
      <c r="N311" s="114">
        <v>1023</v>
      </c>
      <c r="O311" s="114">
        <f t="shared" si="8"/>
        <v>10963</v>
      </c>
      <c r="P311" s="114">
        <v>110</v>
      </c>
      <c r="Q311" s="114">
        <v>150</v>
      </c>
      <c r="R311" s="114">
        <v>185</v>
      </c>
      <c r="S311" s="114">
        <v>153</v>
      </c>
      <c r="T311" s="114">
        <v>343</v>
      </c>
      <c r="U311" s="114">
        <v>1129.5999999999999</v>
      </c>
      <c r="V311" s="114">
        <v>474.8</v>
      </c>
      <c r="W311" s="114">
        <v>4344.6222222222223</v>
      </c>
      <c r="X311" s="114">
        <v>1027.9777777777776</v>
      </c>
      <c r="Y311" s="114">
        <v>7918</v>
      </c>
      <c r="Z311" s="115">
        <v>64.705882352941174</v>
      </c>
      <c r="AA311" s="115">
        <v>86.705202312138724</v>
      </c>
      <c r="AB311" s="115">
        <v>100</v>
      </c>
      <c r="AC311" s="115">
        <v>84.065934065934073</v>
      </c>
      <c r="AD311" s="115">
        <v>100</v>
      </c>
      <c r="AE311" s="115">
        <v>100</v>
      </c>
      <c r="AF311" s="115">
        <v>40.101351351351347</v>
      </c>
      <c r="AG311" s="115">
        <v>63.50858386525686</v>
      </c>
      <c r="AH311" s="115">
        <v>100</v>
      </c>
      <c r="AI311" s="115">
        <v>72.224755997445953</v>
      </c>
      <c r="AJ311" s="45">
        <v>60</v>
      </c>
      <c r="AK311" s="45">
        <v>23</v>
      </c>
      <c r="AL311" s="45" t="s">
        <v>2817</v>
      </c>
      <c r="AM311" s="45">
        <v>29</v>
      </c>
      <c r="AN311" s="45" t="s">
        <v>2817</v>
      </c>
      <c r="AO311" s="45" t="s">
        <v>2817</v>
      </c>
      <c r="AP311" s="45">
        <v>709.2</v>
      </c>
      <c r="AQ311" s="45">
        <v>2496.3777777777777</v>
      </c>
      <c r="AR311" s="45" t="s">
        <v>2817</v>
      </c>
      <c r="AS311" s="46">
        <f t="shared" si="9"/>
        <v>3317.5777777777776</v>
      </c>
    </row>
    <row r="312" spans="1:45" ht="24.95" customHeight="1" x14ac:dyDescent="0.25">
      <c r="A312" s="116" t="s">
        <v>385</v>
      </c>
      <c r="B312" s="117" t="s">
        <v>1745</v>
      </c>
      <c r="C312" s="118" t="s">
        <v>385</v>
      </c>
      <c r="D312" s="118" t="s">
        <v>392</v>
      </c>
      <c r="E312" s="119" t="s">
        <v>1314</v>
      </c>
      <c r="F312" s="114">
        <v>349</v>
      </c>
      <c r="G312" s="114">
        <v>321</v>
      </c>
      <c r="H312" s="114">
        <v>303</v>
      </c>
      <c r="I312" s="114">
        <v>296</v>
      </c>
      <c r="J312" s="114">
        <v>299</v>
      </c>
      <c r="K312" s="114">
        <v>1727</v>
      </c>
      <c r="L312" s="114">
        <v>2206</v>
      </c>
      <c r="M312" s="114">
        <v>10516</v>
      </c>
      <c r="N312" s="114">
        <v>1744</v>
      </c>
      <c r="O312" s="114">
        <f t="shared" si="8"/>
        <v>17761</v>
      </c>
      <c r="P312" s="114">
        <v>225</v>
      </c>
      <c r="Q312" s="114">
        <v>330</v>
      </c>
      <c r="R312" s="114">
        <v>341</v>
      </c>
      <c r="S312" s="114">
        <v>291</v>
      </c>
      <c r="T312" s="114">
        <v>535</v>
      </c>
      <c r="U312" s="114">
        <v>2679.8</v>
      </c>
      <c r="V312" s="114">
        <v>853.59999999999991</v>
      </c>
      <c r="W312" s="114">
        <v>5474.8222222222221</v>
      </c>
      <c r="X312" s="114">
        <v>1681.7777777777778</v>
      </c>
      <c r="Y312" s="114">
        <v>12412</v>
      </c>
      <c r="Z312" s="115">
        <v>64.469914040114617</v>
      </c>
      <c r="AA312" s="115">
        <v>100</v>
      </c>
      <c r="AB312" s="115">
        <v>100</v>
      </c>
      <c r="AC312" s="115">
        <v>98.310810810810807</v>
      </c>
      <c r="AD312" s="115">
        <v>100</v>
      </c>
      <c r="AE312" s="115">
        <v>100</v>
      </c>
      <c r="AF312" s="115">
        <v>38.694469628286484</v>
      </c>
      <c r="AG312" s="115">
        <v>52.06183170618317</v>
      </c>
      <c r="AH312" s="115">
        <v>96.43221202854231</v>
      </c>
      <c r="AI312" s="115">
        <v>69.883452508304714</v>
      </c>
      <c r="AJ312" s="45">
        <v>124</v>
      </c>
      <c r="AK312" s="45" t="s">
        <v>2817</v>
      </c>
      <c r="AL312" s="45" t="s">
        <v>2817</v>
      </c>
      <c r="AM312" s="45">
        <v>5</v>
      </c>
      <c r="AN312" s="45" t="s">
        <v>2817</v>
      </c>
      <c r="AO312" s="45" t="s">
        <v>2817</v>
      </c>
      <c r="AP312" s="45">
        <v>1352.4</v>
      </c>
      <c r="AQ312" s="45">
        <v>5041.1777777777779</v>
      </c>
      <c r="AR312" s="45">
        <v>62.222222222222172</v>
      </c>
      <c r="AS312" s="46">
        <f t="shared" si="9"/>
        <v>6584.8000000000011</v>
      </c>
    </row>
    <row r="313" spans="1:45" ht="24.95" customHeight="1" x14ac:dyDescent="0.25">
      <c r="A313" s="116" t="s">
        <v>385</v>
      </c>
      <c r="B313" s="117" t="s">
        <v>1745</v>
      </c>
      <c r="C313" s="118" t="s">
        <v>385</v>
      </c>
      <c r="D313" s="118" t="s">
        <v>393</v>
      </c>
      <c r="E313" s="119" t="s">
        <v>1341</v>
      </c>
      <c r="F313" s="114">
        <v>1159</v>
      </c>
      <c r="G313" s="114">
        <v>1104</v>
      </c>
      <c r="H313" s="114">
        <v>1072</v>
      </c>
      <c r="I313" s="114">
        <v>1061</v>
      </c>
      <c r="J313" s="114">
        <v>1068</v>
      </c>
      <c r="K313" s="114">
        <v>5872</v>
      </c>
      <c r="L313" s="114">
        <v>7035</v>
      </c>
      <c r="M313" s="114">
        <v>39702</v>
      </c>
      <c r="N313" s="114">
        <v>7671</v>
      </c>
      <c r="O313" s="114">
        <f t="shared" si="8"/>
        <v>65744</v>
      </c>
      <c r="P313" s="114">
        <v>32</v>
      </c>
      <c r="Q313" s="114">
        <v>1046</v>
      </c>
      <c r="R313" s="114">
        <v>983</v>
      </c>
      <c r="S313" s="114">
        <v>1038</v>
      </c>
      <c r="T313" s="114">
        <v>2139</v>
      </c>
      <c r="U313" s="114">
        <v>8989</v>
      </c>
      <c r="V313" s="114">
        <v>2241.8000000000006</v>
      </c>
      <c r="W313" s="114">
        <v>20726.177777777779</v>
      </c>
      <c r="X313" s="114">
        <v>7063.0222222222228</v>
      </c>
      <c r="Y313" s="114">
        <v>44258</v>
      </c>
      <c r="Z313" s="115">
        <v>2.7610008628127698</v>
      </c>
      <c r="AA313" s="115">
        <v>94.746376811594203</v>
      </c>
      <c r="AB313" s="115">
        <v>91.697761194029852</v>
      </c>
      <c r="AC313" s="115">
        <v>97.832233741753058</v>
      </c>
      <c r="AD313" s="115">
        <v>100</v>
      </c>
      <c r="AE313" s="115">
        <v>100</v>
      </c>
      <c r="AF313" s="115">
        <v>31.86638237384507</v>
      </c>
      <c r="AG313" s="115">
        <v>52.204366978433782</v>
      </c>
      <c r="AH313" s="115">
        <v>92.074334796274584</v>
      </c>
      <c r="AI313" s="115">
        <v>67.318690678997328</v>
      </c>
      <c r="AJ313" s="45">
        <v>1127</v>
      </c>
      <c r="AK313" s="45">
        <v>58</v>
      </c>
      <c r="AL313" s="45">
        <v>89</v>
      </c>
      <c r="AM313" s="45">
        <v>23</v>
      </c>
      <c r="AN313" s="45" t="s">
        <v>2817</v>
      </c>
      <c r="AO313" s="45" t="s">
        <v>2817</v>
      </c>
      <c r="AP313" s="45">
        <v>4793.1999999999989</v>
      </c>
      <c r="AQ313" s="45">
        <v>18975.822222222221</v>
      </c>
      <c r="AR313" s="45">
        <v>607.97777777777719</v>
      </c>
      <c r="AS313" s="46">
        <f t="shared" si="9"/>
        <v>25674</v>
      </c>
    </row>
    <row r="314" spans="1:45" ht="24.95" customHeight="1" x14ac:dyDescent="0.25">
      <c r="A314" s="116" t="s">
        <v>1749</v>
      </c>
      <c r="B314" s="117" t="s">
        <v>1745</v>
      </c>
      <c r="C314" s="118" t="s">
        <v>385</v>
      </c>
      <c r="D314" s="118" t="s">
        <v>394</v>
      </c>
      <c r="E314" s="119" t="s">
        <v>1783</v>
      </c>
      <c r="F314" s="114">
        <v>107</v>
      </c>
      <c r="G314" s="114">
        <v>105</v>
      </c>
      <c r="H314" s="114">
        <v>106</v>
      </c>
      <c r="I314" s="114">
        <v>111</v>
      </c>
      <c r="J314" s="114">
        <v>118</v>
      </c>
      <c r="K314" s="114">
        <v>722</v>
      </c>
      <c r="L314" s="114">
        <v>953</v>
      </c>
      <c r="M314" s="114">
        <v>5129</v>
      </c>
      <c r="N314" s="114">
        <v>980</v>
      </c>
      <c r="O314" s="114">
        <f t="shared" si="8"/>
        <v>8331</v>
      </c>
      <c r="P314" s="114">
        <v>96</v>
      </c>
      <c r="Q314" s="114">
        <v>78</v>
      </c>
      <c r="R314" s="114">
        <v>160</v>
      </c>
      <c r="S314" s="114">
        <v>109</v>
      </c>
      <c r="T314" s="114">
        <v>298</v>
      </c>
      <c r="U314" s="114">
        <v>795</v>
      </c>
      <c r="V314" s="114">
        <v>313</v>
      </c>
      <c r="W314" s="114">
        <v>3962.2444444444445</v>
      </c>
      <c r="X314" s="114">
        <v>886.75555555555547</v>
      </c>
      <c r="Y314" s="114">
        <v>6698</v>
      </c>
      <c r="Z314" s="115">
        <v>89.719626168224295</v>
      </c>
      <c r="AA314" s="115">
        <v>74.285714285714292</v>
      </c>
      <c r="AB314" s="115">
        <v>100</v>
      </c>
      <c r="AC314" s="115">
        <v>98.198198198198199</v>
      </c>
      <c r="AD314" s="115">
        <v>100</v>
      </c>
      <c r="AE314" s="115">
        <v>100</v>
      </c>
      <c r="AF314" s="115">
        <v>32.843651626442814</v>
      </c>
      <c r="AG314" s="115">
        <v>77.251792638807643</v>
      </c>
      <c r="AH314" s="115">
        <v>90.485260770975046</v>
      </c>
      <c r="AI314" s="115">
        <v>80.398511583243305</v>
      </c>
      <c r="AJ314" s="45">
        <v>11</v>
      </c>
      <c r="AK314" s="45">
        <v>27</v>
      </c>
      <c r="AL314" s="45" t="s">
        <v>2817</v>
      </c>
      <c r="AM314" s="45">
        <v>2</v>
      </c>
      <c r="AN314" s="45" t="s">
        <v>2817</v>
      </c>
      <c r="AO314" s="45" t="s">
        <v>2817</v>
      </c>
      <c r="AP314" s="45">
        <v>640</v>
      </c>
      <c r="AQ314" s="45">
        <v>1166.7555555555555</v>
      </c>
      <c r="AR314" s="45">
        <v>93.244444444444525</v>
      </c>
      <c r="AS314" s="46">
        <f t="shared" si="9"/>
        <v>1940</v>
      </c>
    </row>
    <row r="315" spans="1:45" ht="24.95" customHeight="1" x14ac:dyDescent="0.25">
      <c r="A315" s="116" t="s">
        <v>1013</v>
      </c>
      <c r="B315" s="117" t="s">
        <v>1745</v>
      </c>
      <c r="C315" s="118" t="s">
        <v>385</v>
      </c>
      <c r="D315" s="118" t="s">
        <v>395</v>
      </c>
      <c r="E315" s="119" t="s">
        <v>1784</v>
      </c>
      <c r="F315" s="114">
        <v>83</v>
      </c>
      <c r="G315" s="114">
        <v>90</v>
      </c>
      <c r="H315" s="114">
        <v>95</v>
      </c>
      <c r="I315" s="114">
        <v>100</v>
      </c>
      <c r="J315" s="114">
        <v>105</v>
      </c>
      <c r="K315" s="114">
        <v>583</v>
      </c>
      <c r="L315" s="114">
        <v>642</v>
      </c>
      <c r="M315" s="114">
        <v>3424</v>
      </c>
      <c r="N315" s="114">
        <v>575</v>
      </c>
      <c r="O315" s="114">
        <f t="shared" si="8"/>
        <v>5697</v>
      </c>
      <c r="P315" s="114">
        <v>44</v>
      </c>
      <c r="Q315" s="114">
        <v>45</v>
      </c>
      <c r="R315" s="114">
        <v>52</v>
      </c>
      <c r="S315" s="114">
        <v>79</v>
      </c>
      <c r="T315" s="114">
        <v>151</v>
      </c>
      <c r="U315" s="114">
        <v>509</v>
      </c>
      <c r="V315" s="114">
        <v>193.59999999999997</v>
      </c>
      <c r="W315" s="114">
        <v>2082.8888888888891</v>
      </c>
      <c r="X315" s="114">
        <v>526.51111111111118</v>
      </c>
      <c r="Y315" s="114">
        <v>3683</v>
      </c>
      <c r="Z315" s="115">
        <v>53.01204819277109</v>
      </c>
      <c r="AA315" s="115">
        <v>50</v>
      </c>
      <c r="AB315" s="115">
        <v>54.736842105263165</v>
      </c>
      <c r="AC315" s="115">
        <v>79</v>
      </c>
      <c r="AD315" s="115">
        <v>100</v>
      </c>
      <c r="AE315" s="115">
        <v>87.307032590051463</v>
      </c>
      <c r="AF315" s="115">
        <v>30.155763239875384</v>
      </c>
      <c r="AG315" s="115">
        <v>60.832035306334376</v>
      </c>
      <c r="AH315" s="115">
        <v>91.567149758454107</v>
      </c>
      <c r="AI315" s="115">
        <v>64.648060382657533</v>
      </c>
      <c r="AJ315" s="45">
        <v>39</v>
      </c>
      <c r="AK315" s="45">
        <v>45</v>
      </c>
      <c r="AL315" s="45">
        <v>43</v>
      </c>
      <c r="AM315" s="45">
        <v>21</v>
      </c>
      <c r="AN315" s="45" t="s">
        <v>2817</v>
      </c>
      <c r="AO315" s="45">
        <v>74</v>
      </c>
      <c r="AP315" s="45">
        <v>448.40000000000003</v>
      </c>
      <c r="AQ315" s="45">
        <v>1341.1111111111109</v>
      </c>
      <c r="AR315" s="45">
        <v>48.488888888888823</v>
      </c>
      <c r="AS315" s="46">
        <f t="shared" si="9"/>
        <v>2060</v>
      </c>
    </row>
    <row r="316" spans="1:45" ht="24.95" customHeight="1" x14ac:dyDescent="0.25">
      <c r="A316" s="116" t="s">
        <v>1749</v>
      </c>
      <c r="B316" s="117" t="s">
        <v>1745</v>
      </c>
      <c r="C316" s="118" t="s">
        <v>385</v>
      </c>
      <c r="D316" s="118" t="s">
        <v>396</v>
      </c>
      <c r="E316" s="119" t="s">
        <v>1785</v>
      </c>
      <c r="F316" s="114">
        <v>117</v>
      </c>
      <c r="G316" s="114">
        <v>117</v>
      </c>
      <c r="H316" s="114">
        <v>119</v>
      </c>
      <c r="I316" s="114">
        <v>122</v>
      </c>
      <c r="J316" s="114">
        <v>126</v>
      </c>
      <c r="K316" s="114">
        <v>723</v>
      </c>
      <c r="L316" s="114">
        <v>876</v>
      </c>
      <c r="M316" s="114">
        <v>5220</v>
      </c>
      <c r="N316" s="114">
        <v>1086</v>
      </c>
      <c r="O316" s="114">
        <f t="shared" si="8"/>
        <v>8506</v>
      </c>
      <c r="P316" s="114">
        <v>120</v>
      </c>
      <c r="Q316" s="114">
        <v>105</v>
      </c>
      <c r="R316" s="114">
        <v>112</v>
      </c>
      <c r="S316" s="114">
        <v>110</v>
      </c>
      <c r="T316" s="114">
        <v>194</v>
      </c>
      <c r="U316" s="114">
        <v>880</v>
      </c>
      <c r="V316" s="114">
        <v>384.2</v>
      </c>
      <c r="W316" s="114">
        <v>2426</v>
      </c>
      <c r="X316" s="114">
        <v>780.80000000000007</v>
      </c>
      <c r="Y316" s="114">
        <v>5112</v>
      </c>
      <c r="Z316" s="115">
        <v>100</v>
      </c>
      <c r="AA316" s="115">
        <v>89.743589743589752</v>
      </c>
      <c r="AB316" s="115">
        <v>94.117647058823522</v>
      </c>
      <c r="AC316" s="115">
        <v>90.163934426229503</v>
      </c>
      <c r="AD316" s="115">
        <v>100</v>
      </c>
      <c r="AE316" s="115">
        <v>100</v>
      </c>
      <c r="AF316" s="115">
        <v>43.858447488584474</v>
      </c>
      <c r="AG316" s="115">
        <v>46.475095785440615</v>
      </c>
      <c r="AH316" s="115">
        <v>71.896869244935544</v>
      </c>
      <c r="AI316" s="115">
        <v>60.09875382083235</v>
      </c>
      <c r="AJ316" s="45" t="s">
        <v>2817</v>
      </c>
      <c r="AK316" s="45">
        <v>12</v>
      </c>
      <c r="AL316" s="45">
        <v>7</v>
      </c>
      <c r="AM316" s="45">
        <v>12</v>
      </c>
      <c r="AN316" s="45" t="s">
        <v>2817</v>
      </c>
      <c r="AO316" s="45" t="s">
        <v>2817</v>
      </c>
      <c r="AP316" s="45">
        <v>491.8</v>
      </c>
      <c r="AQ316" s="45">
        <v>2794</v>
      </c>
      <c r="AR316" s="45">
        <v>305.19999999999993</v>
      </c>
      <c r="AS316" s="46">
        <f t="shared" si="9"/>
        <v>3622</v>
      </c>
    </row>
    <row r="317" spans="1:45" ht="24.95" customHeight="1" x14ac:dyDescent="0.25">
      <c r="A317" s="116" t="s">
        <v>1749</v>
      </c>
      <c r="B317" s="117" t="s">
        <v>1745</v>
      </c>
      <c r="C317" s="118" t="s">
        <v>385</v>
      </c>
      <c r="D317" s="118" t="s">
        <v>397</v>
      </c>
      <c r="E317" s="119" t="s">
        <v>1786</v>
      </c>
      <c r="F317" s="114">
        <v>97</v>
      </c>
      <c r="G317" s="114">
        <v>100</v>
      </c>
      <c r="H317" s="114">
        <v>104</v>
      </c>
      <c r="I317" s="114">
        <v>109</v>
      </c>
      <c r="J317" s="114">
        <v>113</v>
      </c>
      <c r="K317" s="114">
        <v>648</v>
      </c>
      <c r="L317" s="114">
        <v>744</v>
      </c>
      <c r="M317" s="114">
        <v>3839</v>
      </c>
      <c r="N317" s="114">
        <v>689</v>
      </c>
      <c r="O317" s="114">
        <f t="shared" si="8"/>
        <v>6443</v>
      </c>
      <c r="P317" s="114">
        <v>55</v>
      </c>
      <c r="Q317" s="114">
        <v>100</v>
      </c>
      <c r="R317" s="114">
        <v>75</v>
      </c>
      <c r="S317" s="114">
        <v>97</v>
      </c>
      <c r="T317" s="114">
        <v>307</v>
      </c>
      <c r="U317" s="114">
        <v>703.2</v>
      </c>
      <c r="V317" s="114">
        <v>301.2</v>
      </c>
      <c r="W317" s="114">
        <v>4439.844444444444</v>
      </c>
      <c r="X317" s="114">
        <v>1258.7555555555555</v>
      </c>
      <c r="Y317" s="114">
        <v>7337</v>
      </c>
      <c r="Z317" s="115">
        <v>56.701030927835049</v>
      </c>
      <c r="AA317" s="115">
        <v>100</v>
      </c>
      <c r="AB317" s="115">
        <v>72.115384615384613</v>
      </c>
      <c r="AC317" s="115">
        <v>88.9908256880734</v>
      </c>
      <c r="AD317" s="115">
        <v>100</v>
      </c>
      <c r="AE317" s="115">
        <v>100</v>
      </c>
      <c r="AF317" s="115">
        <v>40.483870967741936</v>
      </c>
      <c r="AG317" s="115">
        <v>100</v>
      </c>
      <c r="AH317" s="115">
        <v>100</v>
      </c>
      <c r="AI317" s="115">
        <v>100</v>
      </c>
      <c r="AJ317" s="45">
        <v>42</v>
      </c>
      <c r="AK317" s="45" t="s">
        <v>2817</v>
      </c>
      <c r="AL317" s="45">
        <v>29</v>
      </c>
      <c r="AM317" s="45">
        <v>12</v>
      </c>
      <c r="AN317" s="45" t="s">
        <v>2817</v>
      </c>
      <c r="AO317" s="45" t="s">
        <v>2817</v>
      </c>
      <c r="AP317" s="45">
        <v>442.8</v>
      </c>
      <c r="AQ317" s="45" t="s">
        <v>2817</v>
      </c>
      <c r="AR317" s="45" t="s">
        <v>2817</v>
      </c>
      <c r="AS317" s="46">
        <f t="shared" si="9"/>
        <v>525.79999999999995</v>
      </c>
    </row>
    <row r="318" spans="1:45" ht="24.95" customHeight="1" x14ac:dyDescent="0.25">
      <c r="A318" s="116" t="s">
        <v>1013</v>
      </c>
      <c r="B318" s="117" t="s">
        <v>1745</v>
      </c>
      <c r="C318" s="118" t="s">
        <v>385</v>
      </c>
      <c r="D318" s="118" t="s">
        <v>398</v>
      </c>
      <c r="E318" s="119" t="s">
        <v>1378</v>
      </c>
      <c r="F318" s="114">
        <v>286</v>
      </c>
      <c r="G318" s="114">
        <v>297</v>
      </c>
      <c r="H318" s="114">
        <v>311</v>
      </c>
      <c r="I318" s="114">
        <v>329</v>
      </c>
      <c r="J318" s="114">
        <v>348</v>
      </c>
      <c r="K318" s="114">
        <v>2047</v>
      </c>
      <c r="L318" s="114">
        <v>2391</v>
      </c>
      <c r="M318" s="114">
        <v>11328</v>
      </c>
      <c r="N318" s="114">
        <v>2152</v>
      </c>
      <c r="O318" s="114">
        <f t="shared" si="8"/>
        <v>19489</v>
      </c>
      <c r="P318" s="114">
        <v>129</v>
      </c>
      <c r="Q318" s="114">
        <v>375</v>
      </c>
      <c r="R318" s="114">
        <v>340</v>
      </c>
      <c r="S318" s="114">
        <v>370</v>
      </c>
      <c r="T318" s="114">
        <v>586</v>
      </c>
      <c r="U318" s="114">
        <v>2690.6</v>
      </c>
      <c r="V318" s="114">
        <v>748.2</v>
      </c>
      <c r="W318" s="114">
        <v>4633.7111111111117</v>
      </c>
      <c r="X318" s="114">
        <v>1474.4888888888891</v>
      </c>
      <c r="Y318" s="114">
        <v>11347</v>
      </c>
      <c r="Z318" s="115">
        <v>45.104895104895107</v>
      </c>
      <c r="AA318" s="115">
        <v>100</v>
      </c>
      <c r="AB318" s="115">
        <v>100</v>
      </c>
      <c r="AC318" s="115">
        <v>100</v>
      </c>
      <c r="AD318" s="115">
        <v>100</v>
      </c>
      <c r="AE318" s="115">
        <v>100</v>
      </c>
      <c r="AF318" s="115">
        <v>31.292346298619826</v>
      </c>
      <c r="AG318" s="115">
        <v>40.904935655994983</v>
      </c>
      <c r="AH318" s="115">
        <v>68.517141676992992</v>
      </c>
      <c r="AI318" s="115">
        <v>58.222587100415623</v>
      </c>
      <c r="AJ318" s="45">
        <v>157</v>
      </c>
      <c r="AK318" s="45" t="s">
        <v>2817</v>
      </c>
      <c r="AL318" s="45" t="s">
        <v>2817</v>
      </c>
      <c r="AM318" s="45" t="s">
        <v>2817</v>
      </c>
      <c r="AN318" s="45" t="s">
        <v>2817</v>
      </c>
      <c r="AO318" s="45" t="s">
        <v>2817</v>
      </c>
      <c r="AP318" s="45">
        <v>1642.8</v>
      </c>
      <c r="AQ318" s="45">
        <v>6694.2888888888883</v>
      </c>
      <c r="AR318" s="45">
        <v>677.51111111111095</v>
      </c>
      <c r="AS318" s="46">
        <f t="shared" si="9"/>
        <v>9171.5999999999985</v>
      </c>
    </row>
    <row r="319" spans="1:45" ht="24.95" customHeight="1" x14ac:dyDescent="0.25">
      <c r="A319" s="116" t="s">
        <v>1749</v>
      </c>
      <c r="B319" s="117" t="s">
        <v>1745</v>
      </c>
      <c r="C319" s="118" t="s">
        <v>385</v>
      </c>
      <c r="D319" s="118" t="s">
        <v>399</v>
      </c>
      <c r="E319" s="119" t="s">
        <v>1403</v>
      </c>
      <c r="F319" s="114">
        <v>199</v>
      </c>
      <c r="G319" s="114">
        <v>188</v>
      </c>
      <c r="H319" s="114">
        <v>183</v>
      </c>
      <c r="I319" s="114">
        <v>182</v>
      </c>
      <c r="J319" s="114">
        <v>186</v>
      </c>
      <c r="K319" s="114">
        <v>1073</v>
      </c>
      <c r="L319" s="114">
        <v>1363</v>
      </c>
      <c r="M319" s="114">
        <v>8090</v>
      </c>
      <c r="N319" s="114">
        <v>1652</v>
      </c>
      <c r="O319" s="114">
        <f t="shared" si="8"/>
        <v>13116</v>
      </c>
      <c r="P319" s="114">
        <v>117</v>
      </c>
      <c r="Q319" s="114">
        <v>156</v>
      </c>
      <c r="R319" s="114">
        <v>187</v>
      </c>
      <c r="S319" s="114">
        <v>210</v>
      </c>
      <c r="T319" s="114">
        <v>279</v>
      </c>
      <c r="U319" s="114">
        <v>1417.6</v>
      </c>
      <c r="V319" s="114">
        <v>359.2</v>
      </c>
      <c r="W319" s="114">
        <v>5507.333333333333</v>
      </c>
      <c r="X319" s="114">
        <v>1339.8666666666668</v>
      </c>
      <c r="Y319" s="114">
        <v>9573</v>
      </c>
      <c r="Z319" s="115">
        <v>58.793969849246231</v>
      </c>
      <c r="AA319" s="115">
        <v>82.978723404255319</v>
      </c>
      <c r="AB319" s="115">
        <v>100</v>
      </c>
      <c r="AC319" s="115">
        <v>100</v>
      </c>
      <c r="AD319" s="115">
        <v>100</v>
      </c>
      <c r="AE319" s="115">
        <v>100</v>
      </c>
      <c r="AF319" s="115">
        <v>26.353631694790902</v>
      </c>
      <c r="AG319" s="115">
        <v>68.075813761845893</v>
      </c>
      <c r="AH319" s="115">
        <v>81.105730427764328</v>
      </c>
      <c r="AI319" s="115">
        <v>72.987191216834404</v>
      </c>
      <c r="AJ319" s="45">
        <v>82</v>
      </c>
      <c r="AK319" s="45">
        <v>32</v>
      </c>
      <c r="AL319" s="45" t="s">
        <v>2817</v>
      </c>
      <c r="AM319" s="45" t="s">
        <v>2817</v>
      </c>
      <c r="AN319" s="45" t="s">
        <v>2817</v>
      </c>
      <c r="AO319" s="45" t="s">
        <v>2817</v>
      </c>
      <c r="AP319" s="45">
        <v>1003.8</v>
      </c>
      <c r="AQ319" s="45">
        <v>2582.666666666667</v>
      </c>
      <c r="AR319" s="45">
        <v>312.13333333333321</v>
      </c>
      <c r="AS319" s="46">
        <f t="shared" si="9"/>
        <v>4012.6000000000004</v>
      </c>
    </row>
    <row r="320" spans="1:45" ht="24.95" customHeight="1" x14ac:dyDescent="0.25">
      <c r="A320" s="116" t="s">
        <v>1013</v>
      </c>
      <c r="B320" s="117" t="s">
        <v>1745</v>
      </c>
      <c r="C320" s="118" t="s">
        <v>385</v>
      </c>
      <c r="D320" s="118" t="s">
        <v>400</v>
      </c>
      <c r="E320" s="119" t="s">
        <v>1694</v>
      </c>
      <c r="F320" s="114">
        <v>53</v>
      </c>
      <c r="G320" s="114">
        <v>63</v>
      </c>
      <c r="H320" s="114">
        <v>71</v>
      </c>
      <c r="I320" s="114">
        <v>78</v>
      </c>
      <c r="J320" s="114">
        <v>85</v>
      </c>
      <c r="K320" s="114">
        <v>492</v>
      </c>
      <c r="L320" s="114">
        <v>526</v>
      </c>
      <c r="M320" s="114">
        <v>2677</v>
      </c>
      <c r="N320" s="114">
        <v>559</v>
      </c>
      <c r="O320" s="114">
        <f t="shared" si="8"/>
        <v>4604</v>
      </c>
      <c r="P320" s="114">
        <v>3</v>
      </c>
      <c r="Q320" s="114">
        <v>50</v>
      </c>
      <c r="R320" s="114">
        <v>72</v>
      </c>
      <c r="S320" s="114">
        <v>74</v>
      </c>
      <c r="T320" s="114">
        <v>169</v>
      </c>
      <c r="U320" s="114">
        <v>570.79999999999995</v>
      </c>
      <c r="V320" s="114">
        <v>284</v>
      </c>
      <c r="W320" s="114">
        <v>1968.2444444444443</v>
      </c>
      <c r="X320" s="114">
        <v>429.95555555555558</v>
      </c>
      <c r="Y320" s="114">
        <v>3621</v>
      </c>
      <c r="Z320" s="115">
        <v>5.6603773584905666</v>
      </c>
      <c r="AA320" s="115">
        <v>79.365079365079367</v>
      </c>
      <c r="AB320" s="115">
        <v>100</v>
      </c>
      <c r="AC320" s="115">
        <v>94.871794871794862</v>
      </c>
      <c r="AD320" s="115">
        <v>100</v>
      </c>
      <c r="AE320" s="115">
        <v>100</v>
      </c>
      <c r="AF320" s="115">
        <v>53.992395437262353</v>
      </c>
      <c r="AG320" s="115">
        <v>73.524260158552266</v>
      </c>
      <c r="AH320" s="115">
        <v>76.9151262174518</v>
      </c>
      <c r="AI320" s="115">
        <v>78.649000868809722</v>
      </c>
      <c r="AJ320" s="45">
        <v>50</v>
      </c>
      <c r="AK320" s="45">
        <v>13</v>
      </c>
      <c r="AL320" s="45" t="s">
        <v>2817</v>
      </c>
      <c r="AM320" s="45">
        <v>4</v>
      </c>
      <c r="AN320" s="45" t="s">
        <v>2817</v>
      </c>
      <c r="AO320" s="45" t="s">
        <v>2817</v>
      </c>
      <c r="AP320" s="45">
        <v>242</v>
      </c>
      <c r="AQ320" s="45">
        <v>708.7555555555557</v>
      </c>
      <c r="AR320" s="45">
        <v>129.04444444444442</v>
      </c>
      <c r="AS320" s="46">
        <f t="shared" si="9"/>
        <v>1146.8000000000002</v>
      </c>
    </row>
    <row r="321" spans="1:45" ht="24.95" customHeight="1" x14ac:dyDescent="0.25">
      <c r="A321" s="116" t="s">
        <v>1013</v>
      </c>
      <c r="B321" s="117" t="s">
        <v>1745</v>
      </c>
      <c r="C321" s="118" t="s">
        <v>385</v>
      </c>
      <c r="D321" s="118" t="s">
        <v>401</v>
      </c>
      <c r="E321" s="119" t="s">
        <v>1409</v>
      </c>
      <c r="F321" s="114">
        <v>230</v>
      </c>
      <c r="G321" s="114">
        <v>224</v>
      </c>
      <c r="H321" s="114">
        <v>223</v>
      </c>
      <c r="I321" s="114">
        <v>228</v>
      </c>
      <c r="J321" s="114">
        <v>236</v>
      </c>
      <c r="K321" s="114">
        <v>1392</v>
      </c>
      <c r="L321" s="114">
        <v>1735</v>
      </c>
      <c r="M321" s="114">
        <v>9257</v>
      </c>
      <c r="N321" s="114">
        <v>2106</v>
      </c>
      <c r="O321" s="114">
        <f t="shared" si="8"/>
        <v>15631</v>
      </c>
      <c r="P321" s="114">
        <v>168</v>
      </c>
      <c r="Q321" s="114">
        <v>345</v>
      </c>
      <c r="R321" s="114">
        <v>338</v>
      </c>
      <c r="S321" s="114">
        <v>385</v>
      </c>
      <c r="T321" s="114">
        <v>350</v>
      </c>
      <c r="U321" s="114">
        <v>1752.4</v>
      </c>
      <c r="V321" s="114">
        <v>350.19999999999993</v>
      </c>
      <c r="W321" s="114">
        <v>4684.5777777777766</v>
      </c>
      <c r="X321" s="114">
        <v>1753.8222222222221</v>
      </c>
      <c r="Y321" s="114">
        <v>10127</v>
      </c>
      <c r="Z321" s="115">
        <v>73.043478260869563</v>
      </c>
      <c r="AA321" s="115">
        <v>100</v>
      </c>
      <c r="AB321" s="115">
        <v>100</v>
      </c>
      <c r="AC321" s="115">
        <v>100</v>
      </c>
      <c r="AD321" s="115">
        <v>100</v>
      </c>
      <c r="AE321" s="115">
        <v>100</v>
      </c>
      <c r="AF321" s="115">
        <v>20.184438040345817</v>
      </c>
      <c r="AG321" s="115">
        <v>50.605787812226168</v>
      </c>
      <c r="AH321" s="115">
        <v>83.277408462593641</v>
      </c>
      <c r="AI321" s="115">
        <v>64.787921438167743</v>
      </c>
      <c r="AJ321" s="45">
        <v>62</v>
      </c>
      <c r="AK321" s="45" t="s">
        <v>2817</v>
      </c>
      <c r="AL321" s="45" t="s">
        <v>2817</v>
      </c>
      <c r="AM321" s="45" t="s">
        <v>2817</v>
      </c>
      <c r="AN321" s="45" t="s">
        <v>2817</v>
      </c>
      <c r="AO321" s="45" t="s">
        <v>2817</v>
      </c>
      <c r="AP321" s="45">
        <v>1384.8000000000002</v>
      </c>
      <c r="AQ321" s="45">
        <v>4572.4222222222234</v>
      </c>
      <c r="AR321" s="45">
        <v>352.17777777777792</v>
      </c>
      <c r="AS321" s="46">
        <f t="shared" si="9"/>
        <v>6371.4000000000015</v>
      </c>
    </row>
    <row r="322" spans="1:45" ht="24.95" customHeight="1" x14ac:dyDescent="0.25">
      <c r="A322" s="116" t="s">
        <v>1749</v>
      </c>
      <c r="B322" s="117" t="s">
        <v>1745</v>
      </c>
      <c r="C322" s="118" t="s">
        <v>385</v>
      </c>
      <c r="D322" s="118" t="s">
        <v>402</v>
      </c>
      <c r="E322" s="119" t="s">
        <v>1460</v>
      </c>
      <c r="F322" s="114">
        <v>76</v>
      </c>
      <c r="G322" s="114">
        <v>79</v>
      </c>
      <c r="H322" s="114">
        <v>84</v>
      </c>
      <c r="I322" s="114">
        <v>88</v>
      </c>
      <c r="J322" s="114">
        <v>92</v>
      </c>
      <c r="K322" s="114">
        <v>527</v>
      </c>
      <c r="L322" s="114">
        <v>621</v>
      </c>
      <c r="M322" s="114">
        <v>3429</v>
      </c>
      <c r="N322" s="114">
        <v>646</v>
      </c>
      <c r="O322" s="114">
        <f t="shared" si="8"/>
        <v>5642</v>
      </c>
      <c r="P322" s="114">
        <v>55</v>
      </c>
      <c r="Q322" s="114">
        <v>43</v>
      </c>
      <c r="R322" s="114">
        <v>72</v>
      </c>
      <c r="S322" s="114">
        <v>85</v>
      </c>
      <c r="T322" s="114">
        <v>138</v>
      </c>
      <c r="U322" s="114">
        <v>500</v>
      </c>
      <c r="V322" s="114">
        <v>276.59999999999997</v>
      </c>
      <c r="W322" s="114">
        <v>1889.3555555555556</v>
      </c>
      <c r="X322" s="114">
        <v>292.04444444444448</v>
      </c>
      <c r="Y322" s="114">
        <v>3351</v>
      </c>
      <c r="Z322" s="115">
        <v>72.368421052631575</v>
      </c>
      <c r="AA322" s="115">
        <v>54.430379746835442</v>
      </c>
      <c r="AB322" s="115">
        <v>85.714285714285708</v>
      </c>
      <c r="AC322" s="115">
        <v>96.590909090909093</v>
      </c>
      <c r="AD322" s="115">
        <v>100</v>
      </c>
      <c r="AE322" s="115">
        <v>94.876660341555976</v>
      </c>
      <c r="AF322" s="115">
        <v>44.541062801932362</v>
      </c>
      <c r="AG322" s="115">
        <v>55.099316289167554</v>
      </c>
      <c r="AH322" s="115">
        <v>45.208118335053328</v>
      </c>
      <c r="AI322" s="115">
        <v>59.393831974477138</v>
      </c>
      <c r="AJ322" s="45">
        <v>21</v>
      </c>
      <c r="AK322" s="45">
        <v>36</v>
      </c>
      <c r="AL322" s="45">
        <v>12</v>
      </c>
      <c r="AM322" s="45">
        <v>3</v>
      </c>
      <c r="AN322" s="45" t="s">
        <v>2817</v>
      </c>
      <c r="AO322" s="45">
        <v>27</v>
      </c>
      <c r="AP322" s="45">
        <v>344.40000000000003</v>
      </c>
      <c r="AQ322" s="45">
        <v>1539.6444444444444</v>
      </c>
      <c r="AR322" s="45">
        <v>353.95555555555552</v>
      </c>
      <c r="AS322" s="46">
        <f t="shared" si="9"/>
        <v>2337</v>
      </c>
    </row>
    <row r="323" spans="1:45" ht="24.95" customHeight="1" x14ac:dyDescent="0.25">
      <c r="A323" s="116" t="s">
        <v>385</v>
      </c>
      <c r="B323" s="117" t="s">
        <v>1745</v>
      </c>
      <c r="C323" s="118" t="s">
        <v>385</v>
      </c>
      <c r="D323" s="118" t="s">
        <v>403</v>
      </c>
      <c r="E323" s="119" t="s">
        <v>1472</v>
      </c>
      <c r="F323" s="114">
        <v>179</v>
      </c>
      <c r="G323" s="114">
        <v>168</v>
      </c>
      <c r="H323" s="114">
        <v>163</v>
      </c>
      <c r="I323" s="114">
        <v>161</v>
      </c>
      <c r="J323" s="114">
        <v>165</v>
      </c>
      <c r="K323" s="114">
        <v>958</v>
      </c>
      <c r="L323" s="114">
        <v>1232</v>
      </c>
      <c r="M323" s="114">
        <v>6407</v>
      </c>
      <c r="N323" s="114">
        <v>1101</v>
      </c>
      <c r="O323" s="114">
        <f t="shared" si="8"/>
        <v>10534</v>
      </c>
      <c r="P323" s="114">
        <v>139</v>
      </c>
      <c r="Q323" s="114">
        <v>158</v>
      </c>
      <c r="R323" s="114">
        <v>152</v>
      </c>
      <c r="S323" s="114">
        <v>155</v>
      </c>
      <c r="T323" s="114">
        <v>280</v>
      </c>
      <c r="U323" s="114">
        <v>957</v>
      </c>
      <c r="V323" s="114">
        <v>205.60000000000002</v>
      </c>
      <c r="W323" s="114">
        <v>2260.1555555555556</v>
      </c>
      <c r="X323" s="114">
        <v>717.24444444444441</v>
      </c>
      <c r="Y323" s="114">
        <v>5024</v>
      </c>
      <c r="Z323" s="115">
        <v>77.653631284916202</v>
      </c>
      <c r="AA323" s="115">
        <v>94.047619047619051</v>
      </c>
      <c r="AB323" s="115">
        <v>93.251533742331276</v>
      </c>
      <c r="AC323" s="115">
        <v>96.273291925465841</v>
      </c>
      <c r="AD323" s="115">
        <v>100</v>
      </c>
      <c r="AE323" s="115">
        <v>99.895615866388312</v>
      </c>
      <c r="AF323" s="115">
        <v>16.688311688311693</v>
      </c>
      <c r="AG323" s="115">
        <v>35.27634705096856</v>
      </c>
      <c r="AH323" s="115">
        <v>65.144817842365526</v>
      </c>
      <c r="AI323" s="115">
        <v>47.693183975697742</v>
      </c>
      <c r="AJ323" s="45">
        <v>40</v>
      </c>
      <c r="AK323" s="45">
        <v>10</v>
      </c>
      <c r="AL323" s="45">
        <v>11</v>
      </c>
      <c r="AM323" s="45">
        <v>6</v>
      </c>
      <c r="AN323" s="45" t="s">
        <v>2817</v>
      </c>
      <c r="AO323" s="45">
        <v>1</v>
      </c>
      <c r="AP323" s="45">
        <v>1026.4000000000001</v>
      </c>
      <c r="AQ323" s="45">
        <v>4146.8444444444449</v>
      </c>
      <c r="AR323" s="45">
        <v>383.75555555555559</v>
      </c>
      <c r="AS323" s="46">
        <f t="shared" si="9"/>
        <v>5625</v>
      </c>
    </row>
    <row r="324" spans="1:45" ht="24.95" customHeight="1" x14ac:dyDescent="0.25">
      <c r="A324" s="116" t="s">
        <v>1749</v>
      </c>
      <c r="B324" s="117" t="s">
        <v>1745</v>
      </c>
      <c r="C324" s="118" t="s">
        <v>385</v>
      </c>
      <c r="D324" s="118" t="s">
        <v>404</v>
      </c>
      <c r="E324" s="119" t="s">
        <v>1487</v>
      </c>
      <c r="F324" s="114">
        <v>133</v>
      </c>
      <c r="G324" s="114">
        <v>131</v>
      </c>
      <c r="H324" s="114">
        <v>131</v>
      </c>
      <c r="I324" s="114">
        <v>133</v>
      </c>
      <c r="J324" s="114">
        <v>135</v>
      </c>
      <c r="K324" s="114">
        <v>745</v>
      </c>
      <c r="L324" s="114">
        <v>855</v>
      </c>
      <c r="M324" s="114">
        <v>4140</v>
      </c>
      <c r="N324" s="114">
        <v>848</v>
      </c>
      <c r="O324" s="114">
        <f t="shared" ref="O324:O387" si="10">SUM(F324:N324)</f>
        <v>7251</v>
      </c>
      <c r="P324" s="114">
        <v>93</v>
      </c>
      <c r="Q324" s="114">
        <v>64</v>
      </c>
      <c r="R324" s="114">
        <v>98</v>
      </c>
      <c r="S324" s="114">
        <v>94</v>
      </c>
      <c r="T324" s="114">
        <v>187</v>
      </c>
      <c r="U324" s="114">
        <v>689</v>
      </c>
      <c r="V324" s="114">
        <v>102.6</v>
      </c>
      <c r="W324" s="114">
        <v>2410.0666666666666</v>
      </c>
      <c r="X324" s="114">
        <v>996.33333333333337</v>
      </c>
      <c r="Y324" s="114">
        <v>4734</v>
      </c>
      <c r="Z324" s="115">
        <v>69.924812030075188</v>
      </c>
      <c r="AA324" s="115">
        <v>48.854961832061065</v>
      </c>
      <c r="AB324" s="115">
        <v>74.809160305343511</v>
      </c>
      <c r="AC324" s="115">
        <v>70.676691729323309</v>
      </c>
      <c r="AD324" s="115">
        <v>100</v>
      </c>
      <c r="AE324" s="115">
        <v>92.483221476510067</v>
      </c>
      <c r="AF324" s="115">
        <v>12</v>
      </c>
      <c r="AG324" s="115">
        <v>58.214170692431566</v>
      </c>
      <c r="AH324" s="115">
        <v>100</v>
      </c>
      <c r="AI324" s="115">
        <v>65.287546545304096</v>
      </c>
      <c r="AJ324" s="45">
        <v>40</v>
      </c>
      <c r="AK324" s="45">
        <v>67</v>
      </c>
      <c r="AL324" s="45">
        <v>33</v>
      </c>
      <c r="AM324" s="45">
        <v>39</v>
      </c>
      <c r="AN324" s="45" t="s">
        <v>2817</v>
      </c>
      <c r="AO324" s="45">
        <v>56</v>
      </c>
      <c r="AP324" s="45">
        <v>752.4</v>
      </c>
      <c r="AQ324" s="45">
        <v>1729.9333333333334</v>
      </c>
      <c r="AR324" s="45" t="s">
        <v>2817</v>
      </c>
      <c r="AS324" s="46">
        <f t="shared" ref="AS324:AS387" si="11">SUM(AJ324:AR324)</f>
        <v>2717.3333333333335</v>
      </c>
    </row>
    <row r="325" spans="1:45" ht="24.95" customHeight="1" x14ac:dyDescent="0.25">
      <c r="A325" s="116" t="s">
        <v>1749</v>
      </c>
      <c r="B325" s="117" t="s">
        <v>1745</v>
      </c>
      <c r="C325" s="118" t="s">
        <v>385</v>
      </c>
      <c r="D325" s="118" t="s">
        <v>405</v>
      </c>
      <c r="E325" s="119" t="s">
        <v>1571</v>
      </c>
      <c r="F325" s="114">
        <v>868</v>
      </c>
      <c r="G325" s="114">
        <v>872</v>
      </c>
      <c r="H325" s="114">
        <v>891</v>
      </c>
      <c r="I325" s="114">
        <v>919</v>
      </c>
      <c r="J325" s="114">
        <v>959</v>
      </c>
      <c r="K325" s="114">
        <v>5545</v>
      </c>
      <c r="L325" s="114">
        <v>6625</v>
      </c>
      <c r="M325" s="114">
        <v>31914</v>
      </c>
      <c r="N325" s="114">
        <v>5587</v>
      </c>
      <c r="O325" s="114">
        <f t="shared" si="10"/>
        <v>54180</v>
      </c>
      <c r="P325" s="114">
        <v>46</v>
      </c>
      <c r="Q325" s="114">
        <v>949</v>
      </c>
      <c r="R325" s="114">
        <v>830</v>
      </c>
      <c r="S325" s="114">
        <v>879</v>
      </c>
      <c r="T325" s="114">
        <v>1707</v>
      </c>
      <c r="U325" s="114">
        <v>8614.6</v>
      </c>
      <c r="V325" s="114">
        <v>3908.4</v>
      </c>
      <c r="W325" s="114">
        <v>21475.044444444447</v>
      </c>
      <c r="X325" s="114">
        <v>5138.9555555555553</v>
      </c>
      <c r="Y325" s="114">
        <v>43548</v>
      </c>
      <c r="Z325" s="115">
        <v>5.2995391705069128</v>
      </c>
      <c r="AA325" s="115">
        <v>100</v>
      </c>
      <c r="AB325" s="115">
        <v>93.153759820426487</v>
      </c>
      <c r="AC325" s="115">
        <v>95.647442872687705</v>
      </c>
      <c r="AD325" s="115">
        <v>100</v>
      </c>
      <c r="AE325" s="115">
        <v>100</v>
      </c>
      <c r="AF325" s="115">
        <v>58.994716981132079</v>
      </c>
      <c r="AG325" s="115">
        <v>67.290356722580839</v>
      </c>
      <c r="AH325" s="115">
        <v>91.980589861384559</v>
      </c>
      <c r="AI325" s="115">
        <v>80.376522702104097</v>
      </c>
      <c r="AJ325" s="45">
        <v>822</v>
      </c>
      <c r="AK325" s="45" t="s">
        <v>2817</v>
      </c>
      <c r="AL325" s="45">
        <v>61</v>
      </c>
      <c r="AM325" s="45">
        <v>40</v>
      </c>
      <c r="AN325" s="45" t="s">
        <v>2817</v>
      </c>
      <c r="AO325" s="45" t="s">
        <v>2817</v>
      </c>
      <c r="AP325" s="45">
        <v>2716.6</v>
      </c>
      <c r="AQ325" s="45">
        <v>10438.955555555553</v>
      </c>
      <c r="AR325" s="45">
        <v>448.04444444444471</v>
      </c>
      <c r="AS325" s="46">
        <f t="shared" si="11"/>
        <v>14526.599999999999</v>
      </c>
    </row>
    <row r="326" spans="1:45" ht="24.95" customHeight="1" x14ac:dyDescent="0.25">
      <c r="A326" s="116" t="s">
        <v>1749</v>
      </c>
      <c r="B326" s="117" t="s">
        <v>1745</v>
      </c>
      <c r="C326" s="118" t="s">
        <v>385</v>
      </c>
      <c r="D326" s="118" t="s">
        <v>406</v>
      </c>
      <c r="E326" s="119" t="s">
        <v>1584</v>
      </c>
      <c r="F326" s="114">
        <v>331</v>
      </c>
      <c r="G326" s="114">
        <v>331</v>
      </c>
      <c r="H326" s="114">
        <v>339</v>
      </c>
      <c r="I326" s="114">
        <v>354</v>
      </c>
      <c r="J326" s="114">
        <v>375</v>
      </c>
      <c r="K326" s="114">
        <v>2300</v>
      </c>
      <c r="L326" s="114">
        <v>2921</v>
      </c>
      <c r="M326" s="114">
        <v>15434</v>
      </c>
      <c r="N326" s="114">
        <v>2872</v>
      </c>
      <c r="O326" s="114">
        <f t="shared" si="10"/>
        <v>25257</v>
      </c>
      <c r="P326" s="114">
        <v>191</v>
      </c>
      <c r="Q326" s="114">
        <v>361</v>
      </c>
      <c r="R326" s="114">
        <v>375</v>
      </c>
      <c r="S326" s="114">
        <v>297</v>
      </c>
      <c r="T326" s="114">
        <v>468</v>
      </c>
      <c r="U326" s="114">
        <v>2423.4</v>
      </c>
      <c r="V326" s="114">
        <v>691.20000000000016</v>
      </c>
      <c r="W326" s="114">
        <v>11096.31111111111</v>
      </c>
      <c r="X326" s="114">
        <v>2480.088888888889</v>
      </c>
      <c r="Y326" s="114">
        <v>18382.999999999996</v>
      </c>
      <c r="Z326" s="115">
        <v>57.703927492447129</v>
      </c>
      <c r="AA326" s="115">
        <v>100</v>
      </c>
      <c r="AB326" s="115">
        <v>100</v>
      </c>
      <c r="AC326" s="115">
        <v>83.898305084745758</v>
      </c>
      <c r="AD326" s="115">
        <v>100</v>
      </c>
      <c r="AE326" s="115">
        <v>100</v>
      </c>
      <c r="AF326" s="115">
        <v>23.663129065388571</v>
      </c>
      <c r="AG326" s="115">
        <v>71.895238506615982</v>
      </c>
      <c r="AH326" s="115">
        <v>86.354069947384716</v>
      </c>
      <c r="AI326" s="115">
        <v>72.783782713703118</v>
      </c>
      <c r="AJ326" s="45">
        <v>140</v>
      </c>
      <c r="AK326" s="45" t="s">
        <v>2817</v>
      </c>
      <c r="AL326" s="45" t="s">
        <v>2817</v>
      </c>
      <c r="AM326" s="45">
        <v>57</v>
      </c>
      <c r="AN326" s="45" t="s">
        <v>2817</v>
      </c>
      <c r="AO326" s="45" t="s">
        <v>2817</v>
      </c>
      <c r="AP326" s="45">
        <v>2229.7999999999997</v>
      </c>
      <c r="AQ326" s="45">
        <v>4337.6888888888898</v>
      </c>
      <c r="AR326" s="45">
        <v>391.91111111111104</v>
      </c>
      <c r="AS326" s="46">
        <f t="shared" si="11"/>
        <v>7156.4</v>
      </c>
    </row>
    <row r="327" spans="1:45" ht="24.95" customHeight="1" x14ac:dyDescent="0.25">
      <c r="A327" s="116" t="s">
        <v>1013</v>
      </c>
      <c r="B327" s="117" t="s">
        <v>1745</v>
      </c>
      <c r="C327" s="118" t="s">
        <v>385</v>
      </c>
      <c r="D327" s="118" t="s">
        <v>407</v>
      </c>
      <c r="E327" s="119" t="s">
        <v>1585</v>
      </c>
      <c r="F327" s="114">
        <v>271</v>
      </c>
      <c r="G327" s="114">
        <v>277</v>
      </c>
      <c r="H327" s="114">
        <v>283</v>
      </c>
      <c r="I327" s="114">
        <v>289</v>
      </c>
      <c r="J327" s="114">
        <v>294</v>
      </c>
      <c r="K327" s="114">
        <v>1519</v>
      </c>
      <c r="L327" s="114">
        <v>1523</v>
      </c>
      <c r="M327" s="114">
        <v>6567</v>
      </c>
      <c r="N327" s="114">
        <v>917</v>
      </c>
      <c r="O327" s="114">
        <f t="shared" si="10"/>
        <v>11940</v>
      </c>
      <c r="P327" s="114">
        <v>228</v>
      </c>
      <c r="Q327" s="114">
        <v>360</v>
      </c>
      <c r="R327" s="114">
        <v>367</v>
      </c>
      <c r="S327" s="114">
        <v>287</v>
      </c>
      <c r="T327" s="114">
        <v>473</v>
      </c>
      <c r="U327" s="114">
        <v>2342.4</v>
      </c>
      <c r="V327" s="114">
        <v>822.2</v>
      </c>
      <c r="W327" s="114">
        <v>5909.0444444444456</v>
      </c>
      <c r="X327" s="114">
        <v>1059.3555555555554</v>
      </c>
      <c r="Y327" s="114">
        <v>11848.000000000002</v>
      </c>
      <c r="Z327" s="115">
        <v>84.132841328413292</v>
      </c>
      <c r="AA327" s="115">
        <v>100</v>
      </c>
      <c r="AB327" s="115">
        <v>100</v>
      </c>
      <c r="AC327" s="115">
        <v>99.307958477508649</v>
      </c>
      <c r="AD327" s="115">
        <v>100</v>
      </c>
      <c r="AE327" s="115">
        <v>100</v>
      </c>
      <c r="AF327" s="115">
        <v>53.985554826001312</v>
      </c>
      <c r="AG327" s="115">
        <v>89.980880835152206</v>
      </c>
      <c r="AH327" s="115">
        <v>100</v>
      </c>
      <c r="AI327" s="115">
        <v>99.229480737018434</v>
      </c>
      <c r="AJ327" s="45">
        <v>43</v>
      </c>
      <c r="AK327" s="45" t="s">
        <v>2817</v>
      </c>
      <c r="AL327" s="45" t="s">
        <v>2817</v>
      </c>
      <c r="AM327" s="45">
        <v>2</v>
      </c>
      <c r="AN327" s="45" t="s">
        <v>2817</v>
      </c>
      <c r="AO327" s="45" t="s">
        <v>2817</v>
      </c>
      <c r="AP327" s="45">
        <v>700.8</v>
      </c>
      <c r="AQ327" s="45">
        <v>657.95555555555438</v>
      </c>
      <c r="AR327" s="45" t="s">
        <v>2817</v>
      </c>
      <c r="AS327" s="46">
        <f t="shared" si="11"/>
        <v>1403.7555555555543</v>
      </c>
    </row>
    <row r="328" spans="1:45" ht="24.95" customHeight="1" x14ac:dyDescent="0.25">
      <c r="A328" s="116" t="s">
        <v>1749</v>
      </c>
      <c r="B328" s="117" t="s">
        <v>1745</v>
      </c>
      <c r="C328" s="118" t="s">
        <v>385</v>
      </c>
      <c r="D328" s="118" t="s">
        <v>408</v>
      </c>
      <c r="E328" s="119" t="s">
        <v>1787</v>
      </c>
      <c r="F328" s="114">
        <v>202</v>
      </c>
      <c r="G328" s="114">
        <v>186</v>
      </c>
      <c r="H328" s="114">
        <v>177</v>
      </c>
      <c r="I328" s="114">
        <v>174</v>
      </c>
      <c r="J328" s="114">
        <v>176</v>
      </c>
      <c r="K328" s="114">
        <v>995</v>
      </c>
      <c r="L328" s="114">
        <v>1239</v>
      </c>
      <c r="M328" s="114">
        <v>6608</v>
      </c>
      <c r="N328" s="114">
        <v>896</v>
      </c>
      <c r="O328" s="114">
        <f t="shared" si="10"/>
        <v>10653</v>
      </c>
      <c r="P328" s="114">
        <v>111</v>
      </c>
      <c r="Q328" s="114">
        <v>128</v>
      </c>
      <c r="R328" s="114">
        <v>107</v>
      </c>
      <c r="S328" s="114">
        <v>185</v>
      </c>
      <c r="T328" s="114">
        <v>241</v>
      </c>
      <c r="U328" s="114">
        <v>840</v>
      </c>
      <c r="V328" s="114">
        <v>103.8</v>
      </c>
      <c r="W328" s="114">
        <v>2602.0444444444443</v>
      </c>
      <c r="X328" s="114">
        <v>625.15555555555557</v>
      </c>
      <c r="Y328" s="114">
        <v>4943</v>
      </c>
      <c r="Z328" s="115">
        <v>54.950495049504951</v>
      </c>
      <c r="AA328" s="115">
        <v>68.817204301075279</v>
      </c>
      <c r="AB328" s="115">
        <v>60.451977401129945</v>
      </c>
      <c r="AC328" s="115">
        <v>100</v>
      </c>
      <c r="AD328" s="115">
        <v>100</v>
      </c>
      <c r="AE328" s="115">
        <v>84.422110552763812</v>
      </c>
      <c r="AF328" s="115">
        <v>8.3777239709443094</v>
      </c>
      <c r="AG328" s="115">
        <v>39.377185902609632</v>
      </c>
      <c r="AH328" s="115">
        <v>69.771825396825392</v>
      </c>
      <c r="AI328" s="115">
        <v>46.40007509621703</v>
      </c>
      <c r="AJ328" s="45">
        <v>91</v>
      </c>
      <c r="AK328" s="45">
        <v>58</v>
      </c>
      <c r="AL328" s="45">
        <v>70</v>
      </c>
      <c r="AM328" s="45" t="s">
        <v>2817</v>
      </c>
      <c r="AN328" s="45" t="s">
        <v>2817</v>
      </c>
      <c r="AO328" s="45">
        <v>155</v>
      </c>
      <c r="AP328" s="45">
        <v>1135.2</v>
      </c>
      <c r="AQ328" s="45">
        <v>4005.9555555555557</v>
      </c>
      <c r="AR328" s="45">
        <v>270.84444444444443</v>
      </c>
      <c r="AS328" s="46">
        <f t="shared" si="11"/>
        <v>5786</v>
      </c>
    </row>
    <row r="329" spans="1:45" ht="24.95" customHeight="1" x14ac:dyDescent="0.25">
      <c r="A329" s="116" t="s">
        <v>1749</v>
      </c>
      <c r="B329" s="117" t="s">
        <v>1745</v>
      </c>
      <c r="C329" s="118" t="s">
        <v>385</v>
      </c>
      <c r="D329" s="118" t="s">
        <v>409</v>
      </c>
      <c r="E329" s="119" t="s">
        <v>1788</v>
      </c>
      <c r="F329" s="114">
        <v>185</v>
      </c>
      <c r="G329" s="114">
        <v>198</v>
      </c>
      <c r="H329" s="114">
        <v>210</v>
      </c>
      <c r="I329" s="114">
        <v>221</v>
      </c>
      <c r="J329" s="114">
        <v>230</v>
      </c>
      <c r="K329" s="114">
        <v>1258</v>
      </c>
      <c r="L329" s="114">
        <v>1346</v>
      </c>
      <c r="M329" s="114">
        <v>6921</v>
      </c>
      <c r="N329" s="114">
        <v>1249</v>
      </c>
      <c r="O329" s="114">
        <f t="shared" si="10"/>
        <v>11818</v>
      </c>
      <c r="P329" s="114">
        <v>8</v>
      </c>
      <c r="Q329" s="114">
        <v>200</v>
      </c>
      <c r="R329" s="114">
        <v>170</v>
      </c>
      <c r="S329" s="114">
        <v>128</v>
      </c>
      <c r="T329" s="114">
        <v>321</v>
      </c>
      <c r="U329" s="114">
        <v>1450.4</v>
      </c>
      <c r="V329" s="114">
        <v>646.40000000000009</v>
      </c>
      <c r="W329" s="114">
        <v>4527.6222222222223</v>
      </c>
      <c r="X329" s="114">
        <v>1304.5777777777778</v>
      </c>
      <c r="Y329" s="114">
        <v>8756</v>
      </c>
      <c r="Z329" s="115">
        <v>4.3243243243243246</v>
      </c>
      <c r="AA329" s="115">
        <v>100</v>
      </c>
      <c r="AB329" s="115">
        <v>80.952380952380949</v>
      </c>
      <c r="AC329" s="115">
        <v>57.918552036199102</v>
      </c>
      <c r="AD329" s="115">
        <v>100</v>
      </c>
      <c r="AE329" s="115">
        <v>100</v>
      </c>
      <c r="AF329" s="115">
        <v>48.023774145616649</v>
      </c>
      <c r="AG329" s="115">
        <v>65.41861323829248</v>
      </c>
      <c r="AH329" s="115">
        <v>100</v>
      </c>
      <c r="AI329" s="115">
        <v>74.090370621086478</v>
      </c>
      <c r="AJ329" s="45">
        <v>177</v>
      </c>
      <c r="AK329" s="45" t="s">
        <v>2817</v>
      </c>
      <c r="AL329" s="45">
        <v>40</v>
      </c>
      <c r="AM329" s="45">
        <v>93</v>
      </c>
      <c r="AN329" s="45" t="s">
        <v>2817</v>
      </c>
      <c r="AO329" s="45" t="s">
        <v>2817</v>
      </c>
      <c r="AP329" s="45">
        <v>699.59999999999991</v>
      </c>
      <c r="AQ329" s="45">
        <v>2393.3777777777777</v>
      </c>
      <c r="AR329" s="45" t="s">
        <v>2817</v>
      </c>
      <c r="AS329" s="46">
        <f t="shared" si="11"/>
        <v>3402.9777777777776</v>
      </c>
    </row>
    <row r="330" spans="1:45" ht="24.95" customHeight="1" x14ac:dyDescent="0.25">
      <c r="A330" s="116" t="s">
        <v>1749</v>
      </c>
      <c r="B330" s="117" t="s">
        <v>1745</v>
      </c>
      <c r="C330" s="118" t="s">
        <v>385</v>
      </c>
      <c r="D330" s="118" t="s">
        <v>410</v>
      </c>
      <c r="E330" s="119" t="s">
        <v>1661</v>
      </c>
      <c r="F330" s="114">
        <v>232</v>
      </c>
      <c r="G330" s="114">
        <v>242</v>
      </c>
      <c r="H330" s="114">
        <v>254</v>
      </c>
      <c r="I330" s="114">
        <v>265</v>
      </c>
      <c r="J330" s="114">
        <v>279</v>
      </c>
      <c r="K330" s="114">
        <v>1564</v>
      </c>
      <c r="L330" s="114">
        <v>1711</v>
      </c>
      <c r="M330" s="114">
        <v>8352</v>
      </c>
      <c r="N330" s="114">
        <v>1308</v>
      </c>
      <c r="O330" s="114">
        <f t="shared" si="10"/>
        <v>14207</v>
      </c>
      <c r="P330" s="114">
        <v>120</v>
      </c>
      <c r="Q330" s="114">
        <v>140</v>
      </c>
      <c r="R330" s="114">
        <v>177</v>
      </c>
      <c r="S330" s="114">
        <v>136</v>
      </c>
      <c r="T330" s="114">
        <v>233</v>
      </c>
      <c r="U330" s="114">
        <v>1032.2</v>
      </c>
      <c r="V330" s="114">
        <v>344.00000000000006</v>
      </c>
      <c r="W330" s="114">
        <v>4524.2666666666673</v>
      </c>
      <c r="X330" s="114">
        <v>1289.5333333333333</v>
      </c>
      <c r="Y330" s="114">
        <v>7996</v>
      </c>
      <c r="Z330" s="115">
        <v>51.724137931034484</v>
      </c>
      <c r="AA330" s="115">
        <v>57.851239669421481</v>
      </c>
      <c r="AB330" s="115">
        <v>69.685039370078741</v>
      </c>
      <c r="AC330" s="115">
        <v>51.320754716981135</v>
      </c>
      <c r="AD330" s="115">
        <v>83.512544802867382</v>
      </c>
      <c r="AE330" s="115">
        <v>65.997442455242975</v>
      </c>
      <c r="AF330" s="115">
        <v>20.105201636469904</v>
      </c>
      <c r="AG330" s="115">
        <v>54.169859514687111</v>
      </c>
      <c r="AH330" s="115">
        <v>98.588175331294593</v>
      </c>
      <c r="AI330" s="115">
        <v>56.282114450622934</v>
      </c>
      <c r="AJ330" s="45">
        <v>112</v>
      </c>
      <c r="AK330" s="45">
        <v>102</v>
      </c>
      <c r="AL330" s="45">
        <v>77</v>
      </c>
      <c r="AM330" s="45">
        <v>129</v>
      </c>
      <c r="AN330" s="45">
        <v>46</v>
      </c>
      <c r="AO330" s="45">
        <v>531.79999999999995</v>
      </c>
      <c r="AP330" s="45">
        <v>1367</v>
      </c>
      <c r="AQ330" s="45">
        <v>3827.7333333333327</v>
      </c>
      <c r="AR330" s="45">
        <v>18.466666666666697</v>
      </c>
      <c r="AS330" s="46">
        <f t="shared" si="11"/>
        <v>6211</v>
      </c>
    </row>
    <row r="331" spans="1:45" ht="24.95" customHeight="1" x14ac:dyDescent="0.25">
      <c r="A331" s="116" t="s">
        <v>1749</v>
      </c>
      <c r="B331" s="117" t="s">
        <v>1745</v>
      </c>
      <c r="C331" s="118" t="s">
        <v>385</v>
      </c>
      <c r="D331" s="118" t="s">
        <v>411</v>
      </c>
      <c r="E331" s="119" t="s">
        <v>1668</v>
      </c>
      <c r="F331" s="114">
        <v>337</v>
      </c>
      <c r="G331" s="114">
        <v>330</v>
      </c>
      <c r="H331" s="114">
        <v>329</v>
      </c>
      <c r="I331" s="114">
        <v>333</v>
      </c>
      <c r="J331" s="114">
        <v>342</v>
      </c>
      <c r="K331" s="114">
        <v>1917</v>
      </c>
      <c r="L331" s="114">
        <v>2278</v>
      </c>
      <c r="M331" s="114">
        <v>11143</v>
      </c>
      <c r="N331" s="114">
        <v>2099</v>
      </c>
      <c r="O331" s="114">
        <f t="shared" si="10"/>
        <v>19108</v>
      </c>
      <c r="P331" s="114">
        <v>285</v>
      </c>
      <c r="Q331" s="114">
        <v>326</v>
      </c>
      <c r="R331" s="114">
        <v>327</v>
      </c>
      <c r="S331" s="114">
        <v>324</v>
      </c>
      <c r="T331" s="114">
        <v>645</v>
      </c>
      <c r="U331" s="114">
        <v>2296.4</v>
      </c>
      <c r="V331" s="114">
        <v>659.39999999999986</v>
      </c>
      <c r="W331" s="114">
        <v>6413.6444444444442</v>
      </c>
      <c r="X331" s="114">
        <v>1731.5555555555557</v>
      </c>
      <c r="Y331" s="114">
        <v>13008</v>
      </c>
      <c r="Z331" s="115">
        <v>84.569732937685458</v>
      </c>
      <c r="AA331" s="115">
        <v>98.787878787878796</v>
      </c>
      <c r="AB331" s="115">
        <v>99.392097264437695</v>
      </c>
      <c r="AC331" s="115">
        <v>97.297297297297305</v>
      </c>
      <c r="AD331" s="115">
        <v>100</v>
      </c>
      <c r="AE331" s="115">
        <v>100</v>
      </c>
      <c r="AF331" s="115">
        <v>28.946444249341525</v>
      </c>
      <c r="AG331" s="115">
        <v>57.557609660275013</v>
      </c>
      <c r="AH331" s="115">
        <v>82.494309459530996</v>
      </c>
      <c r="AI331" s="115">
        <v>68.076198450910624</v>
      </c>
      <c r="AJ331" s="45">
        <v>52</v>
      </c>
      <c r="AK331" s="45">
        <v>4</v>
      </c>
      <c r="AL331" s="45">
        <v>2</v>
      </c>
      <c r="AM331" s="45">
        <v>9</v>
      </c>
      <c r="AN331" s="45" t="s">
        <v>2817</v>
      </c>
      <c r="AO331" s="45" t="s">
        <v>2817</v>
      </c>
      <c r="AP331" s="45">
        <v>1618.6000000000001</v>
      </c>
      <c r="AQ331" s="45">
        <v>4729.3555555555558</v>
      </c>
      <c r="AR331" s="45">
        <v>367.44444444444434</v>
      </c>
      <c r="AS331" s="46">
        <f t="shared" si="11"/>
        <v>6782.4000000000005</v>
      </c>
    </row>
    <row r="332" spans="1:45" ht="24.95" customHeight="1" x14ac:dyDescent="0.25">
      <c r="A332" s="116" t="s">
        <v>1735</v>
      </c>
      <c r="B332" s="117" t="s">
        <v>1731</v>
      </c>
      <c r="C332" s="118" t="s">
        <v>412</v>
      </c>
      <c r="D332" s="118" t="s">
        <v>413</v>
      </c>
      <c r="E332" s="119" t="s">
        <v>1789</v>
      </c>
      <c r="F332" s="114">
        <v>120</v>
      </c>
      <c r="G332" s="114">
        <v>128</v>
      </c>
      <c r="H332" s="114">
        <v>136</v>
      </c>
      <c r="I332" s="114">
        <v>143</v>
      </c>
      <c r="J332" s="114">
        <v>151</v>
      </c>
      <c r="K332" s="114">
        <v>842</v>
      </c>
      <c r="L332" s="114">
        <v>948</v>
      </c>
      <c r="M332" s="114">
        <v>7785</v>
      </c>
      <c r="N332" s="114">
        <v>1900</v>
      </c>
      <c r="O332" s="114">
        <f t="shared" si="10"/>
        <v>12153</v>
      </c>
      <c r="P332" s="114">
        <v>120</v>
      </c>
      <c r="Q332" s="114">
        <v>118</v>
      </c>
      <c r="R332" s="114">
        <v>196</v>
      </c>
      <c r="S332" s="114">
        <v>182</v>
      </c>
      <c r="T332" s="114">
        <v>308</v>
      </c>
      <c r="U332" s="114">
        <v>912.6</v>
      </c>
      <c r="V332" s="114">
        <v>331.2</v>
      </c>
      <c r="W332" s="114">
        <v>3532.577777777778</v>
      </c>
      <c r="X332" s="114">
        <v>958.62222222222226</v>
      </c>
      <c r="Y332" s="114">
        <v>6659</v>
      </c>
      <c r="Z332" s="115">
        <v>100</v>
      </c>
      <c r="AA332" s="115">
        <v>92.1875</v>
      </c>
      <c r="AB332" s="115">
        <v>100</v>
      </c>
      <c r="AC332" s="115">
        <v>100</v>
      </c>
      <c r="AD332" s="115">
        <v>100</v>
      </c>
      <c r="AE332" s="115">
        <v>100</v>
      </c>
      <c r="AF332" s="115">
        <v>34.936708860759488</v>
      </c>
      <c r="AG332" s="115">
        <v>45.376721615642616</v>
      </c>
      <c r="AH332" s="115">
        <v>50.453801169590648</v>
      </c>
      <c r="AI332" s="115">
        <v>54.793055212704679</v>
      </c>
      <c r="AJ332" s="45" t="s">
        <v>2817</v>
      </c>
      <c r="AK332" s="45">
        <v>10</v>
      </c>
      <c r="AL332" s="45" t="s">
        <v>2817</v>
      </c>
      <c r="AM332" s="45" t="s">
        <v>2817</v>
      </c>
      <c r="AN332" s="45" t="s">
        <v>2817</v>
      </c>
      <c r="AO332" s="45" t="s">
        <v>2817</v>
      </c>
      <c r="AP332" s="45">
        <v>616.79999999999995</v>
      </c>
      <c r="AQ332" s="45">
        <v>4252.4222222222215</v>
      </c>
      <c r="AR332" s="45">
        <v>941.37777777777774</v>
      </c>
      <c r="AS332" s="46">
        <f t="shared" si="11"/>
        <v>5820.5999999999995</v>
      </c>
    </row>
    <row r="333" spans="1:45" ht="24.95" customHeight="1" x14ac:dyDescent="0.25">
      <c r="A333" s="116" t="s">
        <v>1025</v>
      </c>
      <c r="B333" s="117" t="s">
        <v>1731</v>
      </c>
      <c r="C333" s="118" t="s">
        <v>412</v>
      </c>
      <c r="D333" s="118" t="s">
        <v>414</v>
      </c>
      <c r="E333" s="119" t="s">
        <v>1790</v>
      </c>
      <c r="F333" s="114">
        <v>15</v>
      </c>
      <c r="G333" s="114">
        <v>16</v>
      </c>
      <c r="H333" s="114">
        <v>18</v>
      </c>
      <c r="I333" s="114">
        <v>20</v>
      </c>
      <c r="J333" s="114">
        <v>21</v>
      </c>
      <c r="K333" s="114">
        <v>131</v>
      </c>
      <c r="L333" s="114">
        <v>163</v>
      </c>
      <c r="M333" s="114">
        <v>1315</v>
      </c>
      <c r="N333" s="114">
        <v>355</v>
      </c>
      <c r="O333" s="114">
        <f t="shared" si="10"/>
        <v>2054</v>
      </c>
      <c r="P333" s="114">
        <v>14</v>
      </c>
      <c r="Q333" s="114">
        <v>18</v>
      </c>
      <c r="R333" s="114">
        <v>36</v>
      </c>
      <c r="S333" s="114">
        <v>19</v>
      </c>
      <c r="T333" s="114">
        <v>41</v>
      </c>
      <c r="U333" s="114">
        <v>93</v>
      </c>
      <c r="V333" s="114">
        <v>91.6</v>
      </c>
      <c r="W333" s="114">
        <v>208.17777777777775</v>
      </c>
      <c r="X333" s="114">
        <v>20.222222222222221</v>
      </c>
      <c r="Y333" s="114">
        <v>541</v>
      </c>
      <c r="Z333" s="115">
        <v>93.333333333333329</v>
      </c>
      <c r="AA333" s="115">
        <v>100</v>
      </c>
      <c r="AB333" s="115">
        <v>100</v>
      </c>
      <c r="AC333" s="115">
        <v>95</v>
      </c>
      <c r="AD333" s="115">
        <v>100</v>
      </c>
      <c r="AE333" s="115">
        <v>70.992366412213741</v>
      </c>
      <c r="AF333" s="115">
        <v>56.196319018404907</v>
      </c>
      <c r="AG333" s="115">
        <v>15.831009716941274</v>
      </c>
      <c r="AH333" s="115">
        <v>5.6964006259780904</v>
      </c>
      <c r="AI333" s="115">
        <v>26.338851022395325</v>
      </c>
      <c r="AJ333" s="45">
        <v>1</v>
      </c>
      <c r="AK333" s="45" t="s">
        <v>2817</v>
      </c>
      <c r="AL333" s="45" t="s">
        <v>2817</v>
      </c>
      <c r="AM333" s="45">
        <v>1</v>
      </c>
      <c r="AN333" s="45" t="s">
        <v>2817</v>
      </c>
      <c r="AO333" s="45">
        <v>38</v>
      </c>
      <c r="AP333" s="45">
        <v>71.400000000000006</v>
      </c>
      <c r="AQ333" s="45">
        <v>1106.8222222222223</v>
      </c>
      <c r="AR333" s="45">
        <v>334.77777777777777</v>
      </c>
      <c r="AS333" s="46">
        <f t="shared" si="11"/>
        <v>1553.0000000000002</v>
      </c>
    </row>
    <row r="334" spans="1:45" ht="24.95" customHeight="1" x14ac:dyDescent="0.25">
      <c r="A334" s="116" t="s">
        <v>1735</v>
      </c>
      <c r="B334" s="117" t="s">
        <v>1731</v>
      </c>
      <c r="C334" s="118" t="s">
        <v>412</v>
      </c>
      <c r="D334" s="118" t="s">
        <v>415</v>
      </c>
      <c r="E334" s="119" t="s">
        <v>1063</v>
      </c>
      <c r="F334" s="114">
        <v>32</v>
      </c>
      <c r="G334" s="114">
        <v>31</v>
      </c>
      <c r="H334" s="114">
        <v>31</v>
      </c>
      <c r="I334" s="114">
        <v>31</v>
      </c>
      <c r="J334" s="114">
        <v>33</v>
      </c>
      <c r="K334" s="114">
        <v>201</v>
      </c>
      <c r="L334" s="114">
        <v>259</v>
      </c>
      <c r="M334" s="114">
        <v>1769</v>
      </c>
      <c r="N334" s="114">
        <v>424</v>
      </c>
      <c r="O334" s="114">
        <f t="shared" si="10"/>
        <v>2811</v>
      </c>
      <c r="P334" s="114">
        <v>14</v>
      </c>
      <c r="Q334" s="114">
        <v>38</v>
      </c>
      <c r="R334" s="114">
        <v>63</v>
      </c>
      <c r="S334" s="114">
        <v>32</v>
      </c>
      <c r="T334" s="114">
        <v>34</v>
      </c>
      <c r="U334" s="114">
        <v>182.2</v>
      </c>
      <c r="V334" s="114">
        <v>73.400000000000006</v>
      </c>
      <c r="W334" s="114">
        <v>836.17777777777781</v>
      </c>
      <c r="X334" s="114">
        <v>294.22222222222223</v>
      </c>
      <c r="Y334" s="114">
        <v>1567</v>
      </c>
      <c r="Z334" s="115">
        <v>43.75</v>
      </c>
      <c r="AA334" s="115">
        <v>100</v>
      </c>
      <c r="AB334" s="115">
        <v>100</v>
      </c>
      <c r="AC334" s="115">
        <v>100</v>
      </c>
      <c r="AD334" s="115">
        <v>100</v>
      </c>
      <c r="AE334" s="115">
        <v>90.646766169154219</v>
      </c>
      <c r="AF334" s="115">
        <v>28.339768339768341</v>
      </c>
      <c r="AG334" s="115">
        <v>47.268387664091456</v>
      </c>
      <c r="AH334" s="115">
        <v>69.392033542976932</v>
      </c>
      <c r="AI334" s="115">
        <v>55.745286374955526</v>
      </c>
      <c r="AJ334" s="45">
        <v>18</v>
      </c>
      <c r="AK334" s="45" t="s">
        <v>2817</v>
      </c>
      <c r="AL334" s="45" t="s">
        <v>2817</v>
      </c>
      <c r="AM334" s="45" t="s">
        <v>2817</v>
      </c>
      <c r="AN334" s="45" t="s">
        <v>2817</v>
      </c>
      <c r="AO334" s="45">
        <v>18.800000000000011</v>
      </c>
      <c r="AP334" s="45">
        <v>185.6</v>
      </c>
      <c r="AQ334" s="45">
        <v>932.82222222222219</v>
      </c>
      <c r="AR334" s="45">
        <v>129.77777777777777</v>
      </c>
      <c r="AS334" s="46">
        <f t="shared" si="11"/>
        <v>1285</v>
      </c>
    </row>
    <row r="335" spans="1:45" ht="24.95" customHeight="1" x14ac:dyDescent="0.25">
      <c r="A335" s="116" t="s">
        <v>1735</v>
      </c>
      <c r="B335" s="117" t="s">
        <v>1731</v>
      </c>
      <c r="C335" s="118" t="s">
        <v>412</v>
      </c>
      <c r="D335" s="118" t="s">
        <v>416</v>
      </c>
      <c r="E335" s="119" t="s">
        <v>1083</v>
      </c>
      <c r="F335" s="114">
        <v>47</v>
      </c>
      <c r="G335" s="114">
        <v>45</v>
      </c>
      <c r="H335" s="114">
        <v>44</v>
      </c>
      <c r="I335" s="114">
        <v>44</v>
      </c>
      <c r="J335" s="114">
        <v>45</v>
      </c>
      <c r="K335" s="114">
        <v>249</v>
      </c>
      <c r="L335" s="114">
        <v>298</v>
      </c>
      <c r="M335" s="114">
        <v>2093</v>
      </c>
      <c r="N335" s="114">
        <v>535</v>
      </c>
      <c r="O335" s="114">
        <f t="shared" si="10"/>
        <v>3400</v>
      </c>
      <c r="P335" s="114">
        <v>40</v>
      </c>
      <c r="Q335" s="114">
        <v>45</v>
      </c>
      <c r="R335" s="114">
        <v>51</v>
      </c>
      <c r="S335" s="114">
        <v>54</v>
      </c>
      <c r="T335" s="114">
        <v>77</v>
      </c>
      <c r="U335" s="114">
        <v>286.39999999999998</v>
      </c>
      <c r="V335" s="114">
        <v>123.79999999999998</v>
      </c>
      <c r="W335" s="114">
        <v>1089.1333333333334</v>
      </c>
      <c r="X335" s="114">
        <v>343.66666666666669</v>
      </c>
      <c r="Y335" s="114">
        <v>2110</v>
      </c>
      <c r="Z335" s="115">
        <v>85.106382978723403</v>
      </c>
      <c r="AA335" s="115">
        <v>100</v>
      </c>
      <c r="AB335" s="115">
        <v>100</v>
      </c>
      <c r="AC335" s="115">
        <v>100</v>
      </c>
      <c r="AD335" s="115">
        <v>100</v>
      </c>
      <c r="AE335" s="115">
        <v>100</v>
      </c>
      <c r="AF335" s="115">
        <v>41.543624161073822</v>
      </c>
      <c r="AG335" s="115">
        <v>52.036948558687691</v>
      </c>
      <c r="AH335" s="115">
        <v>64.236760124610598</v>
      </c>
      <c r="AI335" s="115">
        <v>62.058823529411768</v>
      </c>
      <c r="AJ335" s="45">
        <v>7</v>
      </c>
      <c r="AK335" s="45" t="s">
        <v>2817</v>
      </c>
      <c r="AL335" s="45" t="s">
        <v>2817</v>
      </c>
      <c r="AM335" s="45" t="s">
        <v>2817</v>
      </c>
      <c r="AN335" s="45" t="s">
        <v>2817</v>
      </c>
      <c r="AO335" s="45" t="s">
        <v>2817</v>
      </c>
      <c r="AP335" s="45">
        <v>174.20000000000002</v>
      </c>
      <c r="AQ335" s="45">
        <v>1003.8666666666666</v>
      </c>
      <c r="AR335" s="45">
        <v>191.33333333333331</v>
      </c>
      <c r="AS335" s="46">
        <f t="shared" si="11"/>
        <v>1376.3999999999999</v>
      </c>
    </row>
    <row r="336" spans="1:45" ht="24.95" customHeight="1" x14ac:dyDescent="0.25">
      <c r="A336" s="116" t="s">
        <v>1735</v>
      </c>
      <c r="B336" s="117" t="s">
        <v>1731</v>
      </c>
      <c r="C336" s="118" t="s">
        <v>412</v>
      </c>
      <c r="D336" s="118" t="s">
        <v>417</v>
      </c>
      <c r="E336" s="119" t="s">
        <v>1090</v>
      </c>
      <c r="F336" s="114">
        <v>37</v>
      </c>
      <c r="G336" s="114">
        <v>36</v>
      </c>
      <c r="H336" s="114">
        <v>38</v>
      </c>
      <c r="I336" s="114">
        <v>41</v>
      </c>
      <c r="J336" s="114">
        <v>43</v>
      </c>
      <c r="K336" s="114">
        <v>266</v>
      </c>
      <c r="L336" s="114">
        <v>328</v>
      </c>
      <c r="M336" s="114">
        <v>2302</v>
      </c>
      <c r="N336" s="114">
        <v>612</v>
      </c>
      <c r="O336" s="114">
        <f t="shared" si="10"/>
        <v>3703</v>
      </c>
      <c r="P336" s="114">
        <v>20</v>
      </c>
      <c r="Q336" s="114">
        <v>30</v>
      </c>
      <c r="R336" s="114">
        <v>64</v>
      </c>
      <c r="S336" s="114">
        <v>53</v>
      </c>
      <c r="T336" s="114">
        <v>73</v>
      </c>
      <c r="U336" s="114">
        <v>192</v>
      </c>
      <c r="V336" s="114">
        <v>28.4</v>
      </c>
      <c r="W336" s="114">
        <v>556.37777777777774</v>
      </c>
      <c r="X336" s="114">
        <v>234.22222222222223</v>
      </c>
      <c r="Y336" s="114">
        <v>1251</v>
      </c>
      <c r="Z336" s="115">
        <v>54.054054054054056</v>
      </c>
      <c r="AA336" s="115">
        <v>83.333333333333343</v>
      </c>
      <c r="AB336" s="115">
        <v>100</v>
      </c>
      <c r="AC336" s="115">
        <v>100</v>
      </c>
      <c r="AD336" s="115">
        <v>100</v>
      </c>
      <c r="AE336" s="115">
        <v>72.180451127819538</v>
      </c>
      <c r="AF336" s="115">
        <v>8.6585365853658534</v>
      </c>
      <c r="AG336" s="115">
        <v>24.169321363065933</v>
      </c>
      <c r="AH336" s="115">
        <v>38.271604938271608</v>
      </c>
      <c r="AI336" s="115">
        <v>33.783418849581423</v>
      </c>
      <c r="AJ336" s="45">
        <v>17</v>
      </c>
      <c r="AK336" s="45">
        <v>6</v>
      </c>
      <c r="AL336" s="45" t="s">
        <v>2817</v>
      </c>
      <c r="AM336" s="45" t="s">
        <v>2817</v>
      </c>
      <c r="AN336" s="45" t="s">
        <v>2817</v>
      </c>
      <c r="AO336" s="45">
        <v>74</v>
      </c>
      <c r="AP336" s="45">
        <v>299.60000000000002</v>
      </c>
      <c r="AQ336" s="45">
        <v>1745.6222222222223</v>
      </c>
      <c r="AR336" s="45">
        <v>377.77777777777777</v>
      </c>
      <c r="AS336" s="46">
        <f t="shared" si="11"/>
        <v>2520</v>
      </c>
    </row>
    <row r="337" spans="1:45" ht="24.95" customHeight="1" x14ac:dyDescent="0.25">
      <c r="A337" s="116" t="s">
        <v>1746</v>
      </c>
      <c r="B337" s="117" t="s">
        <v>1731</v>
      </c>
      <c r="C337" s="118" t="s">
        <v>412</v>
      </c>
      <c r="D337" s="118" t="s">
        <v>418</v>
      </c>
      <c r="E337" s="119" t="s">
        <v>1091</v>
      </c>
      <c r="F337" s="114">
        <v>173</v>
      </c>
      <c r="G337" s="114">
        <v>163</v>
      </c>
      <c r="H337" s="114">
        <v>157</v>
      </c>
      <c r="I337" s="114">
        <v>154</v>
      </c>
      <c r="J337" s="114">
        <v>156</v>
      </c>
      <c r="K337" s="114">
        <v>867</v>
      </c>
      <c r="L337" s="114">
        <v>1067</v>
      </c>
      <c r="M337" s="114">
        <v>8726</v>
      </c>
      <c r="N337" s="114">
        <v>2320</v>
      </c>
      <c r="O337" s="114">
        <f t="shared" si="10"/>
        <v>13783</v>
      </c>
      <c r="P337" s="114">
        <v>110</v>
      </c>
      <c r="Q337" s="114">
        <v>140</v>
      </c>
      <c r="R337" s="114">
        <v>239</v>
      </c>
      <c r="S337" s="114">
        <v>177</v>
      </c>
      <c r="T337" s="114">
        <v>385</v>
      </c>
      <c r="U337" s="114">
        <v>1277</v>
      </c>
      <c r="V337" s="114">
        <v>275.00000000000006</v>
      </c>
      <c r="W337" s="114">
        <v>1636.8666666666666</v>
      </c>
      <c r="X337" s="114">
        <v>493.13333333333333</v>
      </c>
      <c r="Y337" s="114">
        <v>4733</v>
      </c>
      <c r="Z337" s="115">
        <v>63.583815028901739</v>
      </c>
      <c r="AA337" s="115">
        <v>85.889570552147248</v>
      </c>
      <c r="AB337" s="115">
        <v>100</v>
      </c>
      <c r="AC337" s="115">
        <v>100</v>
      </c>
      <c r="AD337" s="115">
        <v>100</v>
      </c>
      <c r="AE337" s="115">
        <v>100</v>
      </c>
      <c r="AF337" s="115">
        <v>25.773195876288664</v>
      </c>
      <c r="AG337" s="115">
        <v>18.758499503399801</v>
      </c>
      <c r="AH337" s="115">
        <v>21.255747126436781</v>
      </c>
      <c r="AI337" s="115">
        <v>34.339403613146629</v>
      </c>
      <c r="AJ337" s="45">
        <v>63</v>
      </c>
      <c r="AK337" s="45">
        <v>23</v>
      </c>
      <c r="AL337" s="45" t="s">
        <v>2817</v>
      </c>
      <c r="AM337" s="45" t="s">
        <v>2817</v>
      </c>
      <c r="AN337" s="45" t="s">
        <v>2817</v>
      </c>
      <c r="AO337" s="45" t="s">
        <v>2817</v>
      </c>
      <c r="AP337" s="45">
        <v>792</v>
      </c>
      <c r="AQ337" s="45">
        <v>7089.1333333333332</v>
      </c>
      <c r="AR337" s="45">
        <v>1826.8666666666668</v>
      </c>
      <c r="AS337" s="46">
        <f t="shared" si="11"/>
        <v>9794</v>
      </c>
    </row>
    <row r="338" spans="1:45" ht="24.95" customHeight="1" x14ac:dyDescent="0.25">
      <c r="A338" s="116" t="s">
        <v>1735</v>
      </c>
      <c r="B338" s="117" t="s">
        <v>1731</v>
      </c>
      <c r="C338" s="118" t="s">
        <v>412</v>
      </c>
      <c r="D338" s="118" t="s">
        <v>419</v>
      </c>
      <c r="E338" s="119" t="s">
        <v>1791</v>
      </c>
      <c r="F338" s="114">
        <v>43</v>
      </c>
      <c r="G338" s="114">
        <v>47</v>
      </c>
      <c r="H338" s="114">
        <v>50</v>
      </c>
      <c r="I338" s="114">
        <v>54</v>
      </c>
      <c r="J338" s="114">
        <v>58</v>
      </c>
      <c r="K338" s="114">
        <v>347</v>
      </c>
      <c r="L338" s="114">
        <v>417</v>
      </c>
      <c r="M338" s="114">
        <v>3296</v>
      </c>
      <c r="N338" s="114">
        <v>699</v>
      </c>
      <c r="O338" s="114">
        <f t="shared" si="10"/>
        <v>5011</v>
      </c>
      <c r="P338" s="114">
        <v>56</v>
      </c>
      <c r="Q338" s="114">
        <v>49</v>
      </c>
      <c r="R338" s="114">
        <v>36</v>
      </c>
      <c r="S338" s="114">
        <v>34</v>
      </c>
      <c r="T338" s="114">
        <v>83</v>
      </c>
      <c r="U338" s="114">
        <v>212.2</v>
      </c>
      <c r="V338" s="114">
        <v>112.60000000000001</v>
      </c>
      <c r="W338" s="114">
        <v>375.6444444444445</v>
      </c>
      <c r="X338" s="114">
        <v>82.555555555555557</v>
      </c>
      <c r="Y338" s="114">
        <v>1041</v>
      </c>
      <c r="Z338" s="115">
        <v>100</v>
      </c>
      <c r="AA338" s="115">
        <v>100</v>
      </c>
      <c r="AB338" s="115">
        <v>72</v>
      </c>
      <c r="AC338" s="115">
        <v>62.962962962962962</v>
      </c>
      <c r="AD338" s="115">
        <v>100</v>
      </c>
      <c r="AE338" s="115">
        <v>61.152737752161379</v>
      </c>
      <c r="AF338" s="115">
        <v>27.002398081534771</v>
      </c>
      <c r="AG338" s="115">
        <v>11.396979503775622</v>
      </c>
      <c r="AH338" s="115">
        <v>11.810522969321251</v>
      </c>
      <c r="AI338" s="115">
        <v>20.774296547595288</v>
      </c>
      <c r="AJ338" s="45" t="s">
        <v>2817</v>
      </c>
      <c r="AK338" s="45" t="s">
        <v>2817</v>
      </c>
      <c r="AL338" s="45">
        <v>14</v>
      </c>
      <c r="AM338" s="45">
        <v>20</v>
      </c>
      <c r="AN338" s="45" t="s">
        <v>2817</v>
      </c>
      <c r="AO338" s="45">
        <v>134.80000000000001</v>
      </c>
      <c r="AP338" s="45">
        <v>304.39999999999998</v>
      </c>
      <c r="AQ338" s="45">
        <v>2920.3555555555554</v>
      </c>
      <c r="AR338" s="45">
        <v>616.44444444444446</v>
      </c>
      <c r="AS338" s="46">
        <f t="shared" si="11"/>
        <v>4009.9999999999995</v>
      </c>
    </row>
    <row r="339" spans="1:45" ht="24.95" customHeight="1" x14ac:dyDescent="0.25">
      <c r="A339" s="116" t="s">
        <v>1735</v>
      </c>
      <c r="B339" s="117" t="s">
        <v>1731</v>
      </c>
      <c r="C339" s="118" t="s">
        <v>412</v>
      </c>
      <c r="D339" s="118" t="s">
        <v>420</v>
      </c>
      <c r="E339" s="119" t="s">
        <v>1096</v>
      </c>
      <c r="F339" s="114">
        <v>82</v>
      </c>
      <c r="G339" s="114">
        <v>75</v>
      </c>
      <c r="H339" s="114">
        <v>70</v>
      </c>
      <c r="I339" s="114">
        <v>69</v>
      </c>
      <c r="J339" s="114">
        <v>71</v>
      </c>
      <c r="K339" s="114">
        <v>429</v>
      </c>
      <c r="L339" s="114">
        <v>577</v>
      </c>
      <c r="M339" s="114">
        <v>4065</v>
      </c>
      <c r="N339" s="114">
        <v>1042</v>
      </c>
      <c r="O339" s="114">
        <f t="shared" si="10"/>
        <v>6480</v>
      </c>
      <c r="P339" s="114">
        <v>79</v>
      </c>
      <c r="Q339" s="114">
        <v>114</v>
      </c>
      <c r="R339" s="114">
        <v>93</v>
      </c>
      <c r="S339" s="114">
        <v>99</v>
      </c>
      <c r="T339" s="114">
        <v>178</v>
      </c>
      <c r="U339" s="114">
        <v>603.20000000000005</v>
      </c>
      <c r="V339" s="114">
        <v>251.6</v>
      </c>
      <c r="W339" s="114">
        <v>3091.9555555555557</v>
      </c>
      <c r="X339" s="114">
        <v>1114.2444444444445</v>
      </c>
      <c r="Y339" s="114">
        <v>5624</v>
      </c>
      <c r="Z339" s="115">
        <v>96.341463414634148</v>
      </c>
      <c r="AA339" s="115">
        <v>100</v>
      </c>
      <c r="AB339" s="115">
        <v>100</v>
      </c>
      <c r="AC339" s="115">
        <v>100</v>
      </c>
      <c r="AD339" s="115">
        <v>100</v>
      </c>
      <c r="AE339" s="115">
        <v>100</v>
      </c>
      <c r="AF339" s="115">
        <v>43.60485268630849</v>
      </c>
      <c r="AG339" s="115">
        <v>76.062867295339615</v>
      </c>
      <c r="AH339" s="115">
        <v>100</v>
      </c>
      <c r="AI339" s="115">
        <v>86.790123456790127</v>
      </c>
      <c r="AJ339" s="45">
        <v>3</v>
      </c>
      <c r="AK339" s="45" t="s">
        <v>2817</v>
      </c>
      <c r="AL339" s="45" t="s">
        <v>2817</v>
      </c>
      <c r="AM339" s="45" t="s">
        <v>2817</v>
      </c>
      <c r="AN339" s="45" t="s">
        <v>2817</v>
      </c>
      <c r="AO339" s="45" t="s">
        <v>2817</v>
      </c>
      <c r="AP339" s="45">
        <v>325.39999999999998</v>
      </c>
      <c r="AQ339" s="45">
        <v>973.04444444444425</v>
      </c>
      <c r="AR339" s="45" t="s">
        <v>2817</v>
      </c>
      <c r="AS339" s="46">
        <f t="shared" si="11"/>
        <v>1301.4444444444443</v>
      </c>
    </row>
    <row r="340" spans="1:45" ht="24.95" customHeight="1" x14ac:dyDescent="0.25">
      <c r="A340" s="116" t="s">
        <v>1735</v>
      </c>
      <c r="B340" s="117" t="s">
        <v>1731</v>
      </c>
      <c r="C340" s="118" t="s">
        <v>412</v>
      </c>
      <c r="D340" s="118" t="s">
        <v>421</v>
      </c>
      <c r="E340" s="119" t="s">
        <v>1167</v>
      </c>
      <c r="F340" s="114">
        <v>26</v>
      </c>
      <c r="G340" s="114">
        <v>26</v>
      </c>
      <c r="H340" s="114">
        <v>27</v>
      </c>
      <c r="I340" s="114">
        <v>29</v>
      </c>
      <c r="J340" s="114">
        <v>30</v>
      </c>
      <c r="K340" s="114">
        <v>196</v>
      </c>
      <c r="L340" s="114">
        <v>264</v>
      </c>
      <c r="M340" s="114">
        <v>1790</v>
      </c>
      <c r="N340" s="114">
        <v>468</v>
      </c>
      <c r="O340" s="114">
        <f t="shared" si="10"/>
        <v>2856</v>
      </c>
      <c r="P340" s="114">
        <v>16</v>
      </c>
      <c r="Q340" s="114">
        <v>23</v>
      </c>
      <c r="R340" s="114">
        <v>29</v>
      </c>
      <c r="S340" s="114">
        <v>21</v>
      </c>
      <c r="T340" s="114">
        <v>76</v>
      </c>
      <c r="U340" s="114">
        <v>228.6</v>
      </c>
      <c r="V340" s="114">
        <v>77</v>
      </c>
      <c r="W340" s="114">
        <v>1466.0666666666666</v>
      </c>
      <c r="X340" s="114">
        <v>866.33333333333326</v>
      </c>
      <c r="Y340" s="114">
        <v>2803</v>
      </c>
      <c r="Z340" s="115">
        <v>61.53846153846154</v>
      </c>
      <c r="AA340" s="115">
        <v>88.461538461538453</v>
      </c>
      <c r="AB340" s="115">
        <v>100</v>
      </c>
      <c r="AC340" s="115">
        <v>72.41379310344827</v>
      </c>
      <c r="AD340" s="115">
        <v>100</v>
      </c>
      <c r="AE340" s="115">
        <v>100</v>
      </c>
      <c r="AF340" s="115">
        <v>29.166666666666668</v>
      </c>
      <c r="AG340" s="115">
        <v>81.903165735567967</v>
      </c>
      <c r="AH340" s="115">
        <v>100</v>
      </c>
      <c r="AI340" s="115">
        <v>98.144257703081223</v>
      </c>
      <c r="AJ340" s="45">
        <v>10</v>
      </c>
      <c r="AK340" s="45">
        <v>3</v>
      </c>
      <c r="AL340" s="45" t="s">
        <v>2817</v>
      </c>
      <c r="AM340" s="45">
        <v>8</v>
      </c>
      <c r="AN340" s="45" t="s">
        <v>2817</v>
      </c>
      <c r="AO340" s="45" t="s">
        <v>2817</v>
      </c>
      <c r="AP340" s="45">
        <v>187</v>
      </c>
      <c r="AQ340" s="45">
        <v>323.93333333333339</v>
      </c>
      <c r="AR340" s="45" t="s">
        <v>2817</v>
      </c>
      <c r="AS340" s="46">
        <f t="shared" si="11"/>
        <v>531.93333333333339</v>
      </c>
    </row>
    <row r="341" spans="1:45" ht="24.95" customHeight="1" x14ac:dyDescent="0.25">
      <c r="A341" s="116" t="s">
        <v>1735</v>
      </c>
      <c r="B341" s="117" t="s">
        <v>1731</v>
      </c>
      <c r="C341" s="118" t="s">
        <v>412</v>
      </c>
      <c r="D341" s="118" t="s">
        <v>422</v>
      </c>
      <c r="E341" s="119" t="s">
        <v>1695</v>
      </c>
      <c r="F341" s="114">
        <v>39</v>
      </c>
      <c r="G341" s="114">
        <v>38</v>
      </c>
      <c r="H341" s="114">
        <v>36</v>
      </c>
      <c r="I341" s="114">
        <v>37</v>
      </c>
      <c r="J341" s="114">
        <v>36</v>
      </c>
      <c r="K341" s="114">
        <v>203</v>
      </c>
      <c r="L341" s="114">
        <v>237</v>
      </c>
      <c r="M341" s="114">
        <v>1697</v>
      </c>
      <c r="N341" s="114">
        <v>436</v>
      </c>
      <c r="O341" s="114">
        <f t="shared" si="10"/>
        <v>2759</v>
      </c>
      <c r="P341" s="114">
        <v>14</v>
      </c>
      <c r="Q341" s="114">
        <v>14</v>
      </c>
      <c r="R341" s="114">
        <v>34</v>
      </c>
      <c r="S341" s="114">
        <v>47</v>
      </c>
      <c r="T341" s="114">
        <v>46</v>
      </c>
      <c r="U341" s="114">
        <v>188</v>
      </c>
      <c r="V341" s="114">
        <v>102.99999999999999</v>
      </c>
      <c r="W341" s="114">
        <v>2158.244444444445</v>
      </c>
      <c r="X341" s="114">
        <v>619.75555555555559</v>
      </c>
      <c r="Y341" s="114">
        <v>3224.0000000000005</v>
      </c>
      <c r="Z341" s="115">
        <v>35.897435897435898</v>
      </c>
      <c r="AA341" s="115">
        <v>36.84210526315789</v>
      </c>
      <c r="AB341" s="115">
        <v>94.444444444444443</v>
      </c>
      <c r="AC341" s="115">
        <v>100</v>
      </c>
      <c r="AD341" s="115">
        <v>100</v>
      </c>
      <c r="AE341" s="115">
        <v>92.610837438423644</v>
      </c>
      <c r="AF341" s="115">
        <v>43.459915611814345</v>
      </c>
      <c r="AG341" s="115">
        <v>100</v>
      </c>
      <c r="AH341" s="115">
        <v>100</v>
      </c>
      <c r="AI341" s="115">
        <v>100</v>
      </c>
      <c r="AJ341" s="45">
        <v>25</v>
      </c>
      <c r="AK341" s="45">
        <v>24</v>
      </c>
      <c r="AL341" s="45">
        <v>2</v>
      </c>
      <c r="AM341" s="45" t="s">
        <v>2817</v>
      </c>
      <c r="AN341" s="45" t="s">
        <v>2817</v>
      </c>
      <c r="AO341" s="45">
        <v>15</v>
      </c>
      <c r="AP341" s="45">
        <v>134</v>
      </c>
      <c r="AQ341" s="45" t="s">
        <v>2817</v>
      </c>
      <c r="AR341" s="45" t="s">
        <v>2817</v>
      </c>
      <c r="AS341" s="46">
        <f t="shared" si="11"/>
        <v>200</v>
      </c>
    </row>
    <row r="342" spans="1:45" ht="24.95" customHeight="1" x14ac:dyDescent="0.25">
      <c r="A342" s="116" t="s">
        <v>1735</v>
      </c>
      <c r="B342" s="117" t="s">
        <v>1731</v>
      </c>
      <c r="C342" s="118" t="s">
        <v>412</v>
      </c>
      <c r="D342" s="118" t="s">
        <v>423</v>
      </c>
      <c r="E342" s="119" t="s">
        <v>1197</v>
      </c>
      <c r="F342" s="114">
        <v>33</v>
      </c>
      <c r="G342" s="114">
        <v>31</v>
      </c>
      <c r="H342" s="114">
        <v>31</v>
      </c>
      <c r="I342" s="114">
        <v>31</v>
      </c>
      <c r="J342" s="114">
        <v>32</v>
      </c>
      <c r="K342" s="114">
        <v>185</v>
      </c>
      <c r="L342" s="114">
        <v>234</v>
      </c>
      <c r="M342" s="114">
        <v>1960</v>
      </c>
      <c r="N342" s="114">
        <v>459</v>
      </c>
      <c r="O342" s="114">
        <f t="shared" si="10"/>
        <v>2996</v>
      </c>
      <c r="P342" s="114">
        <v>29</v>
      </c>
      <c r="Q342" s="114">
        <v>34</v>
      </c>
      <c r="R342" s="114">
        <v>54</v>
      </c>
      <c r="S342" s="114">
        <v>48</v>
      </c>
      <c r="T342" s="114">
        <v>67</v>
      </c>
      <c r="U342" s="114">
        <v>159</v>
      </c>
      <c r="V342" s="114">
        <v>64.399999999999991</v>
      </c>
      <c r="W342" s="114">
        <v>800.97777777777765</v>
      </c>
      <c r="X342" s="114">
        <v>387.62222222222226</v>
      </c>
      <c r="Y342" s="114">
        <v>1644</v>
      </c>
      <c r="Z342" s="115">
        <v>87.878787878787875</v>
      </c>
      <c r="AA342" s="115">
        <v>100</v>
      </c>
      <c r="AB342" s="115">
        <v>100</v>
      </c>
      <c r="AC342" s="115">
        <v>100</v>
      </c>
      <c r="AD342" s="115">
        <v>100</v>
      </c>
      <c r="AE342" s="115">
        <v>85.945945945945951</v>
      </c>
      <c r="AF342" s="115">
        <v>27.52136752136752</v>
      </c>
      <c r="AG342" s="115">
        <v>40.866213151927433</v>
      </c>
      <c r="AH342" s="115">
        <v>84.449285887194392</v>
      </c>
      <c r="AI342" s="115">
        <v>54.873164218958614</v>
      </c>
      <c r="AJ342" s="45">
        <v>4</v>
      </c>
      <c r="AK342" s="45" t="s">
        <v>2817</v>
      </c>
      <c r="AL342" s="45" t="s">
        <v>2817</v>
      </c>
      <c r="AM342" s="45" t="s">
        <v>2817</v>
      </c>
      <c r="AN342" s="45" t="s">
        <v>2817</v>
      </c>
      <c r="AO342" s="45">
        <v>26</v>
      </c>
      <c r="AP342" s="45">
        <v>169.60000000000002</v>
      </c>
      <c r="AQ342" s="45">
        <v>1159.0222222222224</v>
      </c>
      <c r="AR342" s="45">
        <v>71.377777777777737</v>
      </c>
      <c r="AS342" s="46">
        <f t="shared" si="11"/>
        <v>1430</v>
      </c>
    </row>
    <row r="343" spans="1:45" ht="24.95" customHeight="1" x14ac:dyDescent="0.25">
      <c r="A343" s="116" t="s">
        <v>1746</v>
      </c>
      <c r="B343" s="117" t="s">
        <v>1731</v>
      </c>
      <c r="C343" s="118" t="s">
        <v>412</v>
      </c>
      <c r="D343" s="118" t="s">
        <v>424</v>
      </c>
      <c r="E343" s="119" t="s">
        <v>1212</v>
      </c>
      <c r="F343" s="114">
        <v>55</v>
      </c>
      <c r="G343" s="114">
        <v>54</v>
      </c>
      <c r="H343" s="114">
        <v>54</v>
      </c>
      <c r="I343" s="114">
        <v>55</v>
      </c>
      <c r="J343" s="114">
        <v>58</v>
      </c>
      <c r="K343" s="114">
        <v>320</v>
      </c>
      <c r="L343" s="114">
        <v>389</v>
      </c>
      <c r="M343" s="114">
        <v>3081</v>
      </c>
      <c r="N343" s="114">
        <v>738</v>
      </c>
      <c r="O343" s="114">
        <f t="shared" si="10"/>
        <v>4804</v>
      </c>
      <c r="P343" s="114">
        <v>42</v>
      </c>
      <c r="Q343" s="114">
        <v>47</v>
      </c>
      <c r="R343" s="114">
        <v>62</v>
      </c>
      <c r="S343" s="114">
        <v>64</v>
      </c>
      <c r="T343" s="114">
        <v>112</v>
      </c>
      <c r="U343" s="114">
        <v>393</v>
      </c>
      <c r="V343" s="114">
        <v>152.39999999999998</v>
      </c>
      <c r="W343" s="114">
        <v>898.59999999999991</v>
      </c>
      <c r="X343" s="114">
        <v>267</v>
      </c>
      <c r="Y343" s="114">
        <v>2038</v>
      </c>
      <c r="Z343" s="115">
        <v>76.363636363636374</v>
      </c>
      <c r="AA343" s="115">
        <v>87.037037037037038</v>
      </c>
      <c r="AB343" s="115">
        <v>100</v>
      </c>
      <c r="AC343" s="115">
        <v>100</v>
      </c>
      <c r="AD343" s="115">
        <v>100</v>
      </c>
      <c r="AE343" s="115">
        <v>100</v>
      </c>
      <c r="AF343" s="115">
        <v>39.17737789203084</v>
      </c>
      <c r="AG343" s="115">
        <v>29.165855241804607</v>
      </c>
      <c r="AH343" s="115">
        <v>36.178861788617887</v>
      </c>
      <c r="AI343" s="115">
        <v>42.422980849292259</v>
      </c>
      <c r="AJ343" s="45">
        <v>13</v>
      </c>
      <c r="AK343" s="45">
        <v>7</v>
      </c>
      <c r="AL343" s="45" t="s">
        <v>2817</v>
      </c>
      <c r="AM343" s="45" t="s">
        <v>2817</v>
      </c>
      <c r="AN343" s="45" t="s">
        <v>2817</v>
      </c>
      <c r="AO343" s="45" t="s">
        <v>2817</v>
      </c>
      <c r="AP343" s="45">
        <v>236.60000000000002</v>
      </c>
      <c r="AQ343" s="45">
        <v>2182.4</v>
      </c>
      <c r="AR343" s="45">
        <v>471</v>
      </c>
      <c r="AS343" s="46">
        <f t="shared" si="11"/>
        <v>2910</v>
      </c>
    </row>
    <row r="344" spans="1:45" ht="24.95" customHeight="1" x14ac:dyDescent="0.25">
      <c r="A344" s="116" t="s">
        <v>1735</v>
      </c>
      <c r="B344" s="117" t="s">
        <v>1731</v>
      </c>
      <c r="C344" s="118" t="s">
        <v>412</v>
      </c>
      <c r="D344" s="118" t="s">
        <v>425</v>
      </c>
      <c r="E344" s="119" t="s">
        <v>1242</v>
      </c>
      <c r="F344" s="114">
        <v>58</v>
      </c>
      <c r="G344" s="114">
        <v>54</v>
      </c>
      <c r="H344" s="114">
        <v>51</v>
      </c>
      <c r="I344" s="114">
        <v>49</v>
      </c>
      <c r="J344" s="114">
        <v>49</v>
      </c>
      <c r="K344" s="114">
        <v>280</v>
      </c>
      <c r="L344" s="114">
        <v>358</v>
      </c>
      <c r="M344" s="114">
        <v>2466</v>
      </c>
      <c r="N344" s="114">
        <v>410</v>
      </c>
      <c r="O344" s="114">
        <f t="shared" si="10"/>
        <v>3775</v>
      </c>
      <c r="P344" s="114">
        <v>53</v>
      </c>
      <c r="Q344" s="114">
        <v>51</v>
      </c>
      <c r="R344" s="114">
        <v>62</v>
      </c>
      <c r="S344" s="114">
        <v>62</v>
      </c>
      <c r="T344" s="114">
        <v>125</v>
      </c>
      <c r="U344" s="114">
        <v>345</v>
      </c>
      <c r="V344" s="114">
        <v>83.8</v>
      </c>
      <c r="W344" s="114">
        <v>756.31111111111102</v>
      </c>
      <c r="X344" s="114">
        <v>143.88888888888889</v>
      </c>
      <c r="Y344" s="114">
        <v>1681.9999999999998</v>
      </c>
      <c r="Z344" s="115">
        <v>91.379310344827587</v>
      </c>
      <c r="AA344" s="115">
        <v>94.444444444444443</v>
      </c>
      <c r="AB344" s="115">
        <v>100</v>
      </c>
      <c r="AC344" s="115">
        <v>100</v>
      </c>
      <c r="AD344" s="115">
        <v>100</v>
      </c>
      <c r="AE344" s="115">
        <v>100</v>
      </c>
      <c r="AF344" s="115">
        <v>23.407821229050281</v>
      </c>
      <c r="AG344" s="115">
        <v>30.669550328917722</v>
      </c>
      <c r="AH344" s="115">
        <v>35.094850948509482</v>
      </c>
      <c r="AI344" s="115">
        <v>44.556291390728468</v>
      </c>
      <c r="AJ344" s="45">
        <v>5</v>
      </c>
      <c r="AK344" s="45">
        <v>3</v>
      </c>
      <c r="AL344" s="45" t="s">
        <v>2817</v>
      </c>
      <c r="AM344" s="45" t="s">
        <v>2817</v>
      </c>
      <c r="AN344" s="45" t="s">
        <v>2817</v>
      </c>
      <c r="AO344" s="45" t="s">
        <v>2817</v>
      </c>
      <c r="AP344" s="45">
        <v>274.2</v>
      </c>
      <c r="AQ344" s="45">
        <v>1709.6888888888889</v>
      </c>
      <c r="AR344" s="45">
        <v>266.11111111111109</v>
      </c>
      <c r="AS344" s="46">
        <f t="shared" si="11"/>
        <v>2258</v>
      </c>
    </row>
    <row r="345" spans="1:45" ht="24.95" customHeight="1" x14ac:dyDescent="0.25">
      <c r="A345" s="116" t="s">
        <v>1735</v>
      </c>
      <c r="B345" s="117" t="s">
        <v>1731</v>
      </c>
      <c r="C345" s="118" t="s">
        <v>412</v>
      </c>
      <c r="D345" s="118" t="s">
        <v>426</v>
      </c>
      <c r="E345" s="119" t="s">
        <v>1271</v>
      </c>
      <c r="F345" s="114">
        <v>43</v>
      </c>
      <c r="G345" s="114">
        <v>43</v>
      </c>
      <c r="H345" s="114">
        <v>44</v>
      </c>
      <c r="I345" s="114">
        <v>44</v>
      </c>
      <c r="J345" s="114">
        <v>45</v>
      </c>
      <c r="K345" s="114">
        <v>255</v>
      </c>
      <c r="L345" s="114">
        <v>300</v>
      </c>
      <c r="M345" s="114">
        <v>2313</v>
      </c>
      <c r="N345" s="114">
        <v>623</v>
      </c>
      <c r="O345" s="114">
        <f t="shared" si="10"/>
        <v>3710</v>
      </c>
      <c r="P345" s="114">
        <v>23</v>
      </c>
      <c r="Q345" s="114">
        <v>32</v>
      </c>
      <c r="R345" s="114">
        <v>39</v>
      </c>
      <c r="S345" s="114">
        <v>33</v>
      </c>
      <c r="T345" s="114">
        <v>89</v>
      </c>
      <c r="U345" s="114">
        <v>253</v>
      </c>
      <c r="V345" s="114">
        <v>83</v>
      </c>
      <c r="W345" s="114">
        <v>564.62222222222215</v>
      </c>
      <c r="X345" s="114">
        <v>272.37777777777774</v>
      </c>
      <c r="Y345" s="114">
        <v>1389</v>
      </c>
      <c r="Z345" s="115">
        <v>53.488372093023251</v>
      </c>
      <c r="AA345" s="115">
        <v>74.418604651162795</v>
      </c>
      <c r="AB345" s="115">
        <v>88.63636363636364</v>
      </c>
      <c r="AC345" s="115">
        <v>75</v>
      </c>
      <c r="AD345" s="115">
        <v>100</v>
      </c>
      <c r="AE345" s="115">
        <v>99.215686274509807</v>
      </c>
      <c r="AF345" s="115">
        <v>27.666666666666668</v>
      </c>
      <c r="AG345" s="115">
        <v>24.410818081375794</v>
      </c>
      <c r="AH345" s="115">
        <v>43.720349563046184</v>
      </c>
      <c r="AI345" s="115">
        <v>37.439353099730461</v>
      </c>
      <c r="AJ345" s="45">
        <v>20</v>
      </c>
      <c r="AK345" s="45">
        <v>11</v>
      </c>
      <c r="AL345" s="45">
        <v>5</v>
      </c>
      <c r="AM345" s="45">
        <v>11</v>
      </c>
      <c r="AN345" s="45" t="s">
        <v>2817</v>
      </c>
      <c r="AO345" s="45">
        <v>2</v>
      </c>
      <c r="AP345" s="45">
        <v>217</v>
      </c>
      <c r="AQ345" s="45">
        <v>1748.3777777777777</v>
      </c>
      <c r="AR345" s="45">
        <v>350.62222222222226</v>
      </c>
      <c r="AS345" s="46">
        <f t="shared" si="11"/>
        <v>2365</v>
      </c>
    </row>
    <row r="346" spans="1:45" ht="24.95" customHeight="1" x14ac:dyDescent="0.25">
      <c r="A346" s="116" t="s">
        <v>1746</v>
      </c>
      <c r="B346" s="117" t="s">
        <v>1731</v>
      </c>
      <c r="C346" s="118" t="s">
        <v>412</v>
      </c>
      <c r="D346" s="118" t="s">
        <v>427</v>
      </c>
      <c r="E346" s="119" t="s">
        <v>1792</v>
      </c>
      <c r="F346" s="114">
        <v>43</v>
      </c>
      <c r="G346" s="114">
        <v>45</v>
      </c>
      <c r="H346" s="114">
        <v>49</v>
      </c>
      <c r="I346" s="114">
        <v>50</v>
      </c>
      <c r="J346" s="114">
        <v>53</v>
      </c>
      <c r="K346" s="114">
        <v>290</v>
      </c>
      <c r="L346" s="114">
        <v>327</v>
      </c>
      <c r="M346" s="114">
        <v>2482</v>
      </c>
      <c r="N346" s="114">
        <v>555</v>
      </c>
      <c r="O346" s="114">
        <f t="shared" si="10"/>
        <v>3894</v>
      </c>
      <c r="P346" s="114">
        <v>53</v>
      </c>
      <c r="Q346" s="114">
        <v>48</v>
      </c>
      <c r="R346" s="114">
        <v>96</v>
      </c>
      <c r="S346" s="114">
        <v>88</v>
      </c>
      <c r="T346" s="114">
        <v>125</v>
      </c>
      <c r="U346" s="114">
        <v>403.2</v>
      </c>
      <c r="V346" s="114">
        <v>128.79999999999998</v>
      </c>
      <c r="W346" s="114">
        <v>984.99999999999989</v>
      </c>
      <c r="X346" s="114">
        <v>233.99999999999997</v>
      </c>
      <c r="Y346" s="114">
        <v>2161</v>
      </c>
      <c r="Z346" s="115">
        <v>100</v>
      </c>
      <c r="AA346" s="115">
        <v>100</v>
      </c>
      <c r="AB346" s="115">
        <v>100</v>
      </c>
      <c r="AC346" s="115">
        <v>100</v>
      </c>
      <c r="AD346" s="115">
        <v>100</v>
      </c>
      <c r="AE346" s="115">
        <v>100</v>
      </c>
      <c r="AF346" s="115">
        <v>39.388379204892956</v>
      </c>
      <c r="AG346" s="115">
        <v>39.685737308622073</v>
      </c>
      <c r="AH346" s="115">
        <v>42.162162162162161</v>
      </c>
      <c r="AI346" s="115">
        <v>55.495634309193633</v>
      </c>
      <c r="AJ346" s="45" t="s">
        <v>2817</v>
      </c>
      <c r="AK346" s="45" t="s">
        <v>2817</v>
      </c>
      <c r="AL346" s="45" t="s">
        <v>2817</v>
      </c>
      <c r="AM346" s="45" t="s">
        <v>2817</v>
      </c>
      <c r="AN346" s="45" t="s">
        <v>2817</v>
      </c>
      <c r="AO346" s="45" t="s">
        <v>2817</v>
      </c>
      <c r="AP346" s="45">
        <v>198.20000000000002</v>
      </c>
      <c r="AQ346" s="45">
        <v>1497</v>
      </c>
      <c r="AR346" s="45">
        <v>321</v>
      </c>
      <c r="AS346" s="46">
        <f t="shared" si="11"/>
        <v>2016.2</v>
      </c>
    </row>
    <row r="347" spans="1:45" ht="24.95" customHeight="1" x14ac:dyDescent="0.25">
      <c r="A347" s="116" t="s">
        <v>1735</v>
      </c>
      <c r="B347" s="117" t="s">
        <v>1731</v>
      </c>
      <c r="C347" s="118" t="s">
        <v>412</v>
      </c>
      <c r="D347" s="118" t="s">
        <v>428</v>
      </c>
      <c r="E347" s="119" t="s">
        <v>1356</v>
      </c>
      <c r="F347" s="114">
        <v>6055</v>
      </c>
      <c r="G347" s="114">
        <v>5880</v>
      </c>
      <c r="H347" s="114">
        <v>5794</v>
      </c>
      <c r="I347" s="114">
        <v>5792</v>
      </c>
      <c r="J347" s="114">
        <v>5861</v>
      </c>
      <c r="K347" s="114">
        <v>32139</v>
      </c>
      <c r="L347" s="114">
        <v>38748</v>
      </c>
      <c r="M347" s="114">
        <v>353446</v>
      </c>
      <c r="N347" s="114">
        <v>71510</v>
      </c>
      <c r="O347" s="114">
        <f t="shared" si="10"/>
        <v>525225</v>
      </c>
      <c r="P347" s="114">
        <v>623</v>
      </c>
      <c r="Q347" s="114">
        <v>6476</v>
      </c>
      <c r="R347" s="114">
        <v>6232</v>
      </c>
      <c r="S347" s="114">
        <v>6285</v>
      </c>
      <c r="T347" s="114">
        <v>11975</v>
      </c>
      <c r="U347" s="114">
        <v>41036.6</v>
      </c>
      <c r="V347" s="114">
        <v>14363.200000000003</v>
      </c>
      <c r="W347" s="114">
        <v>112283.24444444446</v>
      </c>
      <c r="X347" s="114">
        <v>40457.955555555556</v>
      </c>
      <c r="Y347" s="114">
        <v>239732.00000000003</v>
      </c>
      <c r="Z347" s="115">
        <v>10.289017341040463</v>
      </c>
      <c r="AA347" s="115">
        <v>100</v>
      </c>
      <c r="AB347" s="115">
        <v>100</v>
      </c>
      <c r="AC347" s="115">
        <v>100</v>
      </c>
      <c r="AD347" s="115">
        <v>100</v>
      </c>
      <c r="AE347" s="115">
        <v>100</v>
      </c>
      <c r="AF347" s="115">
        <v>37.068235779911227</v>
      </c>
      <c r="AG347" s="115">
        <v>31.768146886495945</v>
      </c>
      <c r="AH347" s="115">
        <v>56.576640407712986</v>
      </c>
      <c r="AI347" s="115">
        <v>45.643676519586847</v>
      </c>
      <c r="AJ347" s="45">
        <v>5432</v>
      </c>
      <c r="AK347" s="45" t="s">
        <v>2817</v>
      </c>
      <c r="AL347" s="45" t="s">
        <v>2817</v>
      </c>
      <c r="AM347" s="45" t="s">
        <v>2817</v>
      </c>
      <c r="AN347" s="45" t="s">
        <v>2817</v>
      </c>
      <c r="AO347" s="45" t="s">
        <v>2817</v>
      </c>
      <c r="AP347" s="45">
        <v>24384.799999999996</v>
      </c>
      <c r="AQ347" s="45">
        <v>241162.75555555554</v>
      </c>
      <c r="AR347" s="45">
        <v>31052.044444444444</v>
      </c>
      <c r="AS347" s="46">
        <f t="shared" si="11"/>
        <v>302031.59999999998</v>
      </c>
    </row>
    <row r="348" spans="1:45" ht="24.95" customHeight="1" x14ac:dyDescent="0.25">
      <c r="A348" s="116" t="s">
        <v>1735</v>
      </c>
      <c r="B348" s="117" t="s">
        <v>1731</v>
      </c>
      <c r="C348" s="118" t="s">
        <v>412</v>
      </c>
      <c r="D348" s="118" t="s">
        <v>429</v>
      </c>
      <c r="E348" s="119" t="s">
        <v>1793</v>
      </c>
      <c r="F348" s="114">
        <v>70</v>
      </c>
      <c r="G348" s="114">
        <v>61</v>
      </c>
      <c r="H348" s="114">
        <v>56</v>
      </c>
      <c r="I348" s="114">
        <v>52</v>
      </c>
      <c r="J348" s="114">
        <v>53</v>
      </c>
      <c r="K348" s="114">
        <v>330</v>
      </c>
      <c r="L348" s="114">
        <v>467</v>
      </c>
      <c r="M348" s="114">
        <v>3306</v>
      </c>
      <c r="N348" s="114">
        <v>884</v>
      </c>
      <c r="O348" s="114">
        <f t="shared" si="10"/>
        <v>5279</v>
      </c>
      <c r="P348" s="114">
        <v>38</v>
      </c>
      <c r="Q348" s="114">
        <v>54</v>
      </c>
      <c r="R348" s="114">
        <v>80</v>
      </c>
      <c r="S348" s="114">
        <v>17</v>
      </c>
      <c r="T348" s="114">
        <v>95</v>
      </c>
      <c r="U348" s="114">
        <v>282</v>
      </c>
      <c r="V348" s="114">
        <v>163.59999999999997</v>
      </c>
      <c r="W348" s="114">
        <v>1211.1999999999998</v>
      </c>
      <c r="X348" s="114">
        <v>397.2</v>
      </c>
      <c r="Y348" s="114">
        <v>2337.9999999999995</v>
      </c>
      <c r="Z348" s="115">
        <v>54.285714285714285</v>
      </c>
      <c r="AA348" s="115">
        <v>88.52459016393442</v>
      </c>
      <c r="AB348" s="115">
        <v>100</v>
      </c>
      <c r="AC348" s="115">
        <v>32.692307692307693</v>
      </c>
      <c r="AD348" s="115">
        <v>100</v>
      </c>
      <c r="AE348" s="115">
        <v>85.454545454545453</v>
      </c>
      <c r="AF348" s="115">
        <v>35.032119914346886</v>
      </c>
      <c r="AG348" s="115">
        <v>36.636418632788867</v>
      </c>
      <c r="AH348" s="115">
        <v>44.932126696832583</v>
      </c>
      <c r="AI348" s="115">
        <v>44.288691039969684</v>
      </c>
      <c r="AJ348" s="45">
        <v>32</v>
      </c>
      <c r="AK348" s="45">
        <v>7</v>
      </c>
      <c r="AL348" s="45" t="s">
        <v>2817</v>
      </c>
      <c r="AM348" s="45">
        <v>35</v>
      </c>
      <c r="AN348" s="45" t="s">
        <v>2817</v>
      </c>
      <c r="AO348" s="45">
        <v>48</v>
      </c>
      <c r="AP348" s="45">
        <v>303.40000000000003</v>
      </c>
      <c r="AQ348" s="45">
        <v>2094.8000000000002</v>
      </c>
      <c r="AR348" s="45">
        <v>486.8</v>
      </c>
      <c r="AS348" s="46">
        <f t="shared" si="11"/>
        <v>3007.0000000000005</v>
      </c>
    </row>
    <row r="349" spans="1:45" ht="24.95" customHeight="1" x14ac:dyDescent="0.25">
      <c r="A349" s="116" t="s">
        <v>1735</v>
      </c>
      <c r="B349" s="117" t="s">
        <v>1731</v>
      </c>
      <c r="C349" s="118" t="s">
        <v>412</v>
      </c>
      <c r="D349" s="118" t="s">
        <v>430</v>
      </c>
      <c r="E349" s="119" t="s">
        <v>1370</v>
      </c>
      <c r="F349" s="114">
        <v>182</v>
      </c>
      <c r="G349" s="114">
        <v>185</v>
      </c>
      <c r="H349" s="114">
        <v>191</v>
      </c>
      <c r="I349" s="114">
        <v>197</v>
      </c>
      <c r="J349" s="114">
        <v>203</v>
      </c>
      <c r="K349" s="114">
        <v>1140</v>
      </c>
      <c r="L349" s="114">
        <v>1315</v>
      </c>
      <c r="M349" s="114">
        <v>10368</v>
      </c>
      <c r="N349" s="114">
        <v>2435</v>
      </c>
      <c r="O349" s="114">
        <f t="shared" si="10"/>
        <v>16216</v>
      </c>
      <c r="P349" s="114">
        <v>123</v>
      </c>
      <c r="Q349" s="114">
        <v>155</v>
      </c>
      <c r="R349" s="114">
        <v>236</v>
      </c>
      <c r="S349" s="114">
        <v>180</v>
      </c>
      <c r="T349" s="114">
        <v>336</v>
      </c>
      <c r="U349" s="114">
        <v>1007.4</v>
      </c>
      <c r="V349" s="114">
        <v>261.19999999999993</v>
      </c>
      <c r="W349" s="114">
        <v>3090.3333333333335</v>
      </c>
      <c r="X349" s="114">
        <v>938.06666666666672</v>
      </c>
      <c r="Y349" s="114">
        <v>6327</v>
      </c>
      <c r="Z349" s="115">
        <v>67.582417582417591</v>
      </c>
      <c r="AA349" s="115">
        <v>83.78378378378379</v>
      </c>
      <c r="AB349" s="115">
        <v>100</v>
      </c>
      <c r="AC349" s="115">
        <v>91.370558375634516</v>
      </c>
      <c r="AD349" s="115">
        <v>100</v>
      </c>
      <c r="AE349" s="115">
        <v>88.368421052631575</v>
      </c>
      <c r="AF349" s="115">
        <v>19.863117870722427</v>
      </c>
      <c r="AG349" s="115">
        <v>29.806455761316876</v>
      </c>
      <c r="AH349" s="115">
        <v>38.5242984257358</v>
      </c>
      <c r="AI349" s="115">
        <v>39.01702022693636</v>
      </c>
      <c r="AJ349" s="45">
        <v>59</v>
      </c>
      <c r="AK349" s="45">
        <v>30</v>
      </c>
      <c r="AL349" s="45" t="s">
        <v>2817</v>
      </c>
      <c r="AM349" s="45">
        <v>17</v>
      </c>
      <c r="AN349" s="45" t="s">
        <v>2817</v>
      </c>
      <c r="AO349" s="45">
        <v>132.60000000000002</v>
      </c>
      <c r="AP349" s="45">
        <v>1053.8000000000002</v>
      </c>
      <c r="AQ349" s="45">
        <v>7277.6666666666661</v>
      </c>
      <c r="AR349" s="45">
        <v>1496.9333333333334</v>
      </c>
      <c r="AS349" s="46">
        <f t="shared" si="11"/>
        <v>10067</v>
      </c>
    </row>
    <row r="350" spans="1:45" ht="24.95" customHeight="1" x14ac:dyDescent="0.25">
      <c r="A350" s="116" t="s">
        <v>1746</v>
      </c>
      <c r="B350" s="117" t="s">
        <v>1731</v>
      </c>
      <c r="C350" s="118" t="s">
        <v>412</v>
      </c>
      <c r="D350" s="118" t="s">
        <v>431</v>
      </c>
      <c r="E350" s="119" t="s">
        <v>1383</v>
      </c>
      <c r="F350" s="114">
        <v>163</v>
      </c>
      <c r="G350" s="114">
        <v>147</v>
      </c>
      <c r="H350" s="114">
        <v>138</v>
      </c>
      <c r="I350" s="114">
        <v>132</v>
      </c>
      <c r="J350" s="114">
        <v>131</v>
      </c>
      <c r="K350" s="114">
        <v>749</v>
      </c>
      <c r="L350" s="114">
        <v>990</v>
      </c>
      <c r="M350" s="114">
        <v>7713</v>
      </c>
      <c r="N350" s="114">
        <v>1765</v>
      </c>
      <c r="O350" s="114">
        <f t="shared" si="10"/>
        <v>11928</v>
      </c>
      <c r="P350" s="114">
        <v>150</v>
      </c>
      <c r="Q350" s="114">
        <v>138</v>
      </c>
      <c r="R350" s="114">
        <v>132</v>
      </c>
      <c r="S350" s="114">
        <v>165</v>
      </c>
      <c r="T350" s="114">
        <v>348</v>
      </c>
      <c r="U350" s="114">
        <v>969</v>
      </c>
      <c r="V350" s="114">
        <v>192.00000000000003</v>
      </c>
      <c r="W350" s="114">
        <v>1733.6000000000001</v>
      </c>
      <c r="X350" s="114">
        <v>599.4</v>
      </c>
      <c r="Y350" s="114">
        <v>4427</v>
      </c>
      <c r="Z350" s="115">
        <v>92.024539877300612</v>
      </c>
      <c r="AA350" s="115">
        <v>93.877551020408163</v>
      </c>
      <c r="AB350" s="115">
        <v>95.652173913043484</v>
      </c>
      <c r="AC350" s="115">
        <v>100</v>
      </c>
      <c r="AD350" s="115">
        <v>100</v>
      </c>
      <c r="AE350" s="115">
        <v>100</v>
      </c>
      <c r="AF350" s="115">
        <v>19.393939393939398</v>
      </c>
      <c r="AG350" s="115">
        <v>22.476338649034101</v>
      </c>
      <c r="AH350" s="115">
        <v>33.960339943342774</v>
      </c>
      <c r="AI350" s="115">
        <v>37.114352783366868</v>
      </c>
      <c r="AJ350" s="45">
        <v>13</v>
      </c>
      <c r="AK350" s="45">
        <v>9</v>
      </c>
      <c r="AL350" s="45">
        <v>6</v>
      </c>
      <c r="AM350" s="45" t="s">
        <v>2817</v>
      </c>
      <c r="AN350" s="45" t="s">
        <v>2817</v>
      </c>
      <c r="AO350" s="45" t="s">
        <v>2817</v>
      </c>
      <c r="AP350" s="45">
        <v>798</v>
      </c>
      <c r="AQ350" s="45">
        <v>5979.4</v>
      </c>
      <c r="AR350" s="45">
        <v>1165.5999999999999</v>
      </c>
      <c r="AS350" s="46">
        <f t="shared" si="11"/>
        <v>7971</v>
      </c>
    </row>
    <row r="351" spans="1:45" ht="24.95" customHeight="1" x14ac:dyDescent="0.25">
      <c r="A351" s="116" t="s">
        <v>1746</v>
      </c>
      <c r="B351" s="117" t="s">
        <v>1731</v>
      </c>
      <c r="C351" s="118" t="s">
        <v>412</v>
      </c>
      <c r="D351" s="118" t="s">
        <v>432</v>
      </c>
      <c r="E351" s="119" t="s">
        <v>1387</v>
      </c>
      <c r="F351" s="114">
        <v>45</v>
      </c>
      <c r="G351" s="114">
        <v>38</v>
      </c>
      <c r="H351" s="114">
        <v>34</v>
      </c>
      <c r="I351" s="114">
        <v>29</v>
      </c>
      <c r="J351" s="114">
        <v>29</v>
      </c>
      <c r="K351" s="114">
        <v>162</v>
      </c>
      <c r="L351" s="114">
        <v>232</v>
      </c>
      <c r="M351" s="114">
        <v>1790</v>
      </c>
      <c r="N351" s="114">
        <v>459</v>
      </c>
      <c r="O351" s="114">
        <f t="shared" si="10"/>
        <v>2818</v>
      </c>
      <c r="P351" s="114">
        <v>33</v>
      </c>
      <c r="Q351" s="114">
        <v>29</v>
      </c>
      <c r="R351" s="114">
        <v>63</v>
      </c>
      <c r="S351" s="114">
        <v>65</v>
      </c>
      <c r="T351" s="114">
        <v>67</v>
      </c>
      <c r="U351" s="114">
        <v>263</v>
      </c>
      <c r="V351" s="114">
        <v>86.4</v>
      </c>
      <c r="W351" s="114">
        <v>516.04444444444437</v>
      </c>
      <c r="X351" s="114">
        <v>155.55555555555554</v>
      </c>
      <c r="Y351" s="114">
        <v>1278</v>
      </c>
      <c r="Z351" s="115">
        <v>73.333333333333329</v>
      </c>
      <c r="AA351" s="115">
        <v>76.31578947368422</v>
      </c>
      <c r="AB351" s="115">
        <v>100</v>
      </c>
      <c r="AC351" s="115">
        <v>100</v>
      </c>
      <c r="AD351" s="115">
        <v>100</v>
      </c>
      <c r="AE351" s="115">
        <v>100</v>
      </c>
      <c r="AF351" s="115">
        <v>37.241379310344833</v>
      </c>
      <c r="AG351" s="115">
        <v>28.829298572315327</v>
      </c>
      <c r="AH351" s="115">
        <v>33.890099249576373</v>
      </c>
      <c r="AI351" s="115">
        <v>45.351312987934705</v>
      </c>
      <c r="AJ351" s="45">
        <v>12</v>
      </c>
      <c r="AK351" s="45">
        <v>9</v>
      </c>
      <c r="AL351" s="45" t="s">
        <v>2817</v>
      </c>
      <c r="AM351" s="45" t="s">
        <v>2817</v>
      </c>
      <c r="AN351" s="45" t="s">
        <v>2817</v>
      </c>
      <c r="AO351" s="45" t="s">
        <v>2817</v>
      </c>
      <c r="AP351" s="45">
        <v>145.6</v>
      </c>
      <c r="AQ351" s="45">
        <v>1273.9555555555557</v>
      </c>
      <c r="AR351" s="45">
        <v>303.44444444444446</v>
      </c>
      <c r="AS351" s="46">
        <f t="shared" si="11"/>
        <v>1744</v>
      </c>
    </row>
    <row r="352" spans="1:45" ht="24.95" customHeight="1" x14ac:dyDescent="0.25">
      <c r="A352" s="116" t="s">
        <v>1735</v>
      </c>
      <c r="B352" s="117" t="s">
        <v>1731</v>
      </c>
      <c r="C352" s="118" t="s">
        <v>412</v>
      </c>
      <c r="D352" s="118" t="s">
        <v>433</v>
      </c>
      <c r="E352" s="119" t="s">
        <v>1393</v>
      </c>
      <c r="F352" s="114">
        <v>148</v>
      </c>
      <c r="G352" s="114">
        <v>150</v>
      </c>
      <c r="H352" s="114">
        <v>152</v>
      </c>
      <c r="I352" s="114">
        <v>158</v>
      </c>
      <c r="J352" s="114">
        <v>164</v>
      </c>
      <c r="K352" s="114">
        <v>939</v>
      </c>
      <c r="L352" s="114">
        <v>1122</v>
      </c>
      <c r="M352" s="114">
        <v>8912</v>
      </c>
      <c r="N352" s="114">
        <v>1858</v>
      </c>
      <c r="O352" s="114">
        <f t="shared" si="10"/>
        <v>13603</v>
      </c>
      <c r="P352" s="114">
        <v>150</v>
      </c>
      <c r="Q352" s="114">
        <v>179</v>
      </c>
      <c r="R352" s="114">
        <v>191</v>
      </c>
      <c r="S352" s="114">
        <v>177</v>
      </c>
      <c r="T352" s="114">
        <v>348</v>
      </c>
      <c r="U352" s="114">
        <v>987</v>
      </c>
      <c r="V352" s="114">
        <v>338.4</v>
      </c>
      <c r="W352" s="114">
        <v>3316.577777777778</v>
      </c>
      <c r="X352" s="114">
        <v>1231.0222222222221</v>
      </c>
      <c r="Y352" s="114">
        <v>6918</v>
      </c>
      <c r="Z352" s="115">
        <v>100</v>
      </c>
      <c r="AA352" s="115">
        <v>100</v>
      </c>
      <c r="AB352" s="115">
        <v>100</v>
      </c>
      <c r="AC352" s="115">
        <v>100</v>
      </c>
      <c r="AD352" s="115">
        <v>100</v>
      </c>
      <c r="AE352" s="115">
        <v>100</v>
      </c>
      <c r="AF352" s="115">
        <v>30.160427807486627</v>
      </c>
      <c r="AG352" s="115">
        <v>37.214741671653698</v>
      </c>
      <c r="AH352" s="115">
        <v>66.255232627676108</v>
      </c>
      <c r="AI352" s="115">
        <v>50.85642872895685</v>
      </c>
      <c r="AJ352" s="45" t="s">
        <v>2817</v>
      </c>
      <c r="AK352" s="45" t="s">
        <v>2817</v>
      </c>
      <c r="AL352" s="45" t="s">
        <v>2817</v>
      </c>
      <c r="AM352" s="45" t="s">
        <v>2817</v>
      </c>
      <c r="AN352" s="45" t="s">
        <v>2817</v>
      </c>
      <c r="AO352" s="45" t="s">
        <v>2817</v>
      </c>
      <c r="AP352" s="45">
        <v>783.6</v>
      </c>
      <c r="AQ352" s="45">
        <v>5595.4222222222215</v>
      </c>
      <c r="AR352" s="45">
        <v>626.97777777777787</v>
      </c>
      <c r="AS352" s="46">
        <f t="shared" si="11"/>
        <v>7006</v>
      </c>
    </row>
    <row r="353" spans="1:45" ht="24.95" customHeight="1" x14ac:dyDescent="0.25">
      <c r="A353" s="116" t="s">
        <v>1735</v>
      </c>
      <c r="B353" s="117" t="s">
        <v>1731</v>
      </c>
      <c r="C353" s="118" t="s">
        <v>412</v>
      </c>
      <c r="D353" s="118" t="s">
        <v>434</v>
      </c>
      <c r="E353" s="119" t="s">
        <v>1794</v>
      </c>
      <c r="F353" s="114">
        <v>20</v>
      </c>
      <c r="G353" s="114">
        <v>19</v>
      </c>
      <c r="H353" s="114">
        <v>17</v>
      </c>
      <c r="I353" s="114">
        <v>17</v>
      </c>
      <c r="J353" s="114">
        <v>18</v>
      </c>
      <c r="K353" s="114">
        <v>119</v>
      </c>
      <c r="L353" s="114">
        <v>173</v>
      </c>
      <c r="M353" s="114">
        <v>1223</v>
      </c>
      <c r="N353" s="114">
        <v>321</v>
      </c>
      <c r="O353" s="114">
        <f t="shared" si="10"/>
        <v>1927</v>
      </c>
      <c r="P353" s="114">
        <v>14</v>
      </c>
      <c r="Q353" s="114">
        <v>29</v>
      </c>
      <c r="R353" s="114">
        <v>40</v>
      </c>
      <c r="S353" s="114">
        <v>20</v>
      </c>
      <c r="T353" s="114">
        <v>41</v>
      </c>
      <c r="U353" s="114">
        <v>121</v>
      </c>
      <c r="V353" s="114">
        <v>29.8</v>
      </c>
      <c r="W353" s="114">
        <v>892.73333333333335</v>
      </c>
      <c r="X353" s="114">
        <v>330.4666666666667</v>
      </c>
      <c r="Y353" s="114">
        <v>1518</v>
      </c>
      <c r="Z353" s="115">
        <v>70</v>
      </c>
      <c r="AA353" s="115">
        <v>100</v>
      </c>
      <c r="AB353" s="115">
        <v>100</v>
      </c>
      <c r="AC353" s="115">
        <v>100</v>
      </c>
      <c r="AD353" s="115">
        <v>100</v>
      </c>
      <c r="AE353" s="115">
        <v>100</v>
      </c>
      <c r="AF353" s="115">
        <v>17.22543352601156</v>
      </c>
      <c r="AG353" s="115">
        <v>72.995366584900523</v>
      </c>
      <c r="AH353" s="115">
        <v>100</v>
      </c>
      <c r="AI353" s="115">
        <v>78.775298391281794</v>
      </c>
      <c r="AJ353" s="45">
        <v>6</v>
      </c>
      <c r="AK353" s="45" t="s">
        <v>2817</v>
      </c>
      <c r="AL353" s="45" t="s">
        <v>2817</v>
      </c>
      <c r="AM353" s="45" t="s">
        <v>2817</v>
      </c>
      <c r="AN353" s="45" t="s">
        <v>2817</v>
      </c>
      <c r="AO353" s="45" t="s">
        <v>2817</v>
      </c>
      <c r="AP353" s="45">
        <v>143.19999999999999</v>
      </c>
      <c r="AQ353" s="45">
        <v>330.26666666666665</v>
      </c>
      <c r="AR353" s="45" t="s">
        <v>2817</v>
      </c>
      <c r="AS353" s="46">
        <f t="shared" si="11"/>
        <v>479.46666666666664</v>
      </c>
    </row>
    <row r="354" spans="1:45" ht="24.95" customHeight="1" x14ac:dyDescent="0.25">
      <c r="A354" s="116" t="s">
        <v>1025</v>
      </c>
      <c r="B354" s="117" t="s">
        <v>1731</v>
      </c>
      <c r="C354" s="118" t="s">
        <v>412</v>
      </c>
      <c r="D354" s="118" t="s">
        <v>435</v>
      </c>
      <c r="E354" s="119" t="s">
        <v>1795</v>
      </c>
      <c r="F354" s="114">
        <v>28</v>
      </c>
      <c r="G354" s="114">
        <v>26</v>
      </c>
      <c r="H354" s="114">
        <v>24</v>
      </c>
      <c r="I354" s="114">
        <v>24</v>
      </c>
      <c r="J354" s="114">
        <v>25</v>
      </c>
      <c r="K354" s="114">
        <v>138</v>
      </c>
      <c r="L354" s="114">
        <v>179</v>
      </c>
      <c r="M354" s="114">
        <v>1385</v>
      </c>
      <c r="N354" s="114">
        <v>291</v>
      </c>
      <c r="O354" s="114">
        <f t="shared" si="10"/>
        <v>2120</v>
      </c>
      <c r="P354" s="114">
        <v>18</v>
      </c>
      <c r="Q354" s="114">
        <v>20</v>
      </c>
      <c r="R354" s="114">
        <v>29</v>
      </c>
      <c r="S354" s="114">
        <v>27</v>
      </c>
      <c r="T354" s="114">
        <v>48</v>
      </c>
      <c r="U354" s="114">
        <v>163</v>
      </c>
      <c r="V354" s="114">
        <v>44.999999999999993</v>
      </c>
      <c r="W354" s="114">
        <v>403.97777777777782</v>
      </c>
      <c r="X354" s="114">
        <v>97.022222222222226</v>
      </c>
      <c r="Y354" s="114">
        <v>851.00000000000011</v>
      </c>
      <c r="Z354" s="115">
        <v>64.285714285714292</v>
      </c>
      <c r="AA354" s="115">
        <v>76.923076923076934</v>
      </c>
      <c r="AB354" s="115">
        <v>100</v>
      </c>
      <c r="AC354" s="115">
        <v>100</v>
      </c>
      <c r="AD354" s="115">
        <v>100</v>
      </c>
      <c r="AE354" s="115">
        <v>100</v>
      </c>
      <c r="AF354" s="115">
        <v>25.13966480446927</v>
      </c>
      <c r="AG354" s="115">
        <v>29.168070597673491</v>
      </c>
      <c r="AH354" s="115">
        <v>33.340969835815201</v>
      </c>
      <c r="AI354" s="115">
        <v>40.14150943396227</v>
      </c>
      <c r="AJ354" s="45">
        <v>10</v>
      </c>
      <c r="AK354" s="45">
        <v>6</v>
      </c>
      <c r="AL354" s="45" t="s">
        <v>2817</v>
      </c>
      <c r="AM354" s="45" t="s">
        <v>2817</v>
      </c>
      <c r="AN354" s="45" t="s">
        <v>2817</v>
      </c>
      <c r="AO354" s="45" t="s">
        <v>2817</v>
      </c>
      <c r="AP354" s="45">
        <v>134</v>
      </c>
      <c r="AQ354" s="45">
        <v>981.02222222222213</v>
      </c>
      <c r="AR354" s="45">
        <v>193.97777777777776</v>
      </c>
      <c r="AS354" s="46">
        <f t="shared" si="11"/>
        <v>1325</v>
      </c>
    </row>
    <row r="355" spans="1:45" ht="24.95" customHeight="1" x14ac:dyDescent="0.25">
      <c r="A355" s="116" t="s">
        <v>1735</v>
      </c>
      <c r="B355" s="117" t="s">
        <v>1731</v>
      </c>
      <c r="C355" s="118" t="s">
        <v>412</v>
      </c>
      <c r="D355" s="118" t="s">
        <v>436</v>
      </c>
      <c r="E355" s="119" t="s">
        <v>1796</v>
      </c>
      <c r="F355" s="114">
        <v>21</v>
      </c>
      <c r="G355" s="114">
        <v>22</v>
      </c>
      <c r="H355" s="114">
        <v>22</v>
      </c>
      <c r="I355" s="114">
        <v>24</v>
      </c>
      <c r="J355" s="114">
        <v>25</v>
      </c>
      <c r="K355" s="114">
        <v>143</v>
      </c>
      <c r="L355" s="114">
        <v>177</v>
      </c>
      <c r="M355" s="114">
        <v>1315</v>
      </c>
      <c r="N355" s="114">
        <v>318</v>
      </c>
      <c r="O355" s="114">
        <f t="shared" si="10"/>
        <v>2067</v>
      </c>
      <c r="P355" s="114">
        <v>20</v>
      </c>
      <c r="Q355" s="114">
        <v>25</v>
      </c>
      <c r="R355" s="114">
        <v>43</v>
      </c>
      <c r="S355" s="114">
        <v>32</v>
      </c>
      <c r="T355" s="114">
        <v>48</v>
      </c>
      <c r="U355" s="114">
        <v>151.19999999999999</v>
      </c>
      <c r="V355" s="114">
        <v>69.000000000000014</v>
      </c>
      <c r="W355" s="114">
        <v>505.4444444444444</v>
      </c>
      <c r="X355" s="114">
        <v>177.35555555555555</v>
      </c>
      <c r="Y355" s="114">
        <v>1071</v>
      </c>
      <c r="Z355" s="115">
        <v>95.238095238095227</v>
      </c>
      <c r="AA355" s="115">
        <v>100</v>
      </c>
      <c r="AB355" s="115">
        <v>100</v>
      </c>
      <c r="AC355" s="115">
        <v>100</v>
      </c>
      <c r="AD355" s="115">
        <v>100</v>
      </c>
      <c r="AE355" s="115">
        <v>100</v>
      </c>
      <c r="AF355" s="115">
        <v>38.983050847457633</v>
      </c>
      <c r="AG355" s="115">
        <v>38.436839881706796</v>
      </c>
      <c r="AH355" s="115">
        <v>55.772187281621243</v>
      </c>
      <c r="AI355" s="115">
        <v>51.814223512336724</v>
      </c>
      <c r="AJ355" s="45">
        <v>1</v>
      </c>
      <c r="AK355" s="45" t="s">
        <v>2817</v>
      </c>
      <c r="AL355" s="45" t="s">
        <v>2817</v>
      </c>
      <c r="AM355" s="45" t="s">
        <v>2817</v>
      </c>
      <c r="AN355" s="45" t="s">
        <v>2817</v>
      </c>
      <c r="AO355" s="45" t="s">
        <v>2817</v>
      </c>
      <c r="AP355" s="45">
        <v>107.99999999999999</v>
      </c>
      <c r="AQ355" s="45">
        <v>809.55555555555566</v>
      </c>
      <c r="AR355" s="45">
        <v>140.64444444444445</v>
      </c>
      <c r="AS355" s="46">
        <f t="shared" si="11"/>
        <v>1059.2</v>
      </c>
    </row>
    <row r="356" spans="1:45" ht="24.95" customHeight="1" x14ac:dyDescent="0.25">
      <c r="A356" s="116" t="s">
        <v>1735</v>
      </c>
      <c r="B356" s="117" t="s">
        <v>1731</v>
      </c>
      <c r="C356" s="118" t="s">
        <v>412</v>
      </c>
      <c r="D356" s="118" t="s">
        <v>437</v>
      </c>
      <c r="E356" s="119" t="s">
        <v>1474</v>
      </c>
      <c r="F356" s="114">
        <v>20</v>
      </c>
      <c r="G356" s="114">
        <v>20</v>
      </c>
      <c r="H356" s="114">
        <v>20</v>
      </c>
      <c r="I356" s="114">
        <v>22</v>
      </c>
      <c r="J356" s="114">
        <v>22</v>
      </c>
      <c r="K356" s="114">
        <v>131</v>
      </c>
      <c r="L356" s="114">
        <v>162</v>
      </c>
      <c r="M356" s="114">
        <v>1163</v>
      </c>
      <c r="N356" s="114">
        <v>225</v>
      </c>
      <c r="O356" s="114">
        <f t="shared" si="10"/>
        <v>1785</v>
      </c>
      <c r="P356" s="114">
        <v>19</v>
      </c>
      <c r="Q356" s="114">
        <v>29</v>
      </c>
      <c r="R356" s="114">
        <v>32</v>
      </c>
      <c r="S356" s="114">
        <v>28</v>
      </c>
      <c r="T356" s="114">
        <v>44</v>
      </c>
      <c r="U356" s="114">
        <v>128</v>
      </c>
      <c r="V356" s="114">
        <v>47.8</v>
      </c>
      <c r="W356" s="114">
        <v>386.02222222222218</v>
      </c>
      <c r="X356" s="114">
        <v>94.177777777777791</v>
      </c>
      <c r="Y356" s="114">
        <v>808</v>
      </c>
      <c r="Z356" s="115">
        <v>95</v>
      </c>
      <c r="AA356" s="115">
        <v>100</v>
      </c>
      <c r="AB356" s="115">
        <v>100</v>
      </c>
      <c r="AC356" s="115">
        <v>100</v>
      </c>
      <c r="AD356" s="115">
        <v>100</v>
      </c>
      <c r="AE356" s="115">
        <v>97.70992366412213</v>
      </c>
      <c r="AF356" s="115">
        <v>29.506172839506174</v>
      </c>
      <c r="AG356" s="115">
        <v>33.191936562529847</v>
      </c>
      <c r="AH356" s="115">
        <v>41.856790123456797</v>
      </c>
      <c r="AI356" s="115">
        <v>45.266106442577033</v>
      </c>
      <c r="AJ356" s="45">
        <v>1</v>
      </c>
      <c r="AK356" s="45" t="s">
        <v>2817</v>
      </c>
      <c r="AL356" s="45" t="s">
        <v>2817</v>
      </c>
      <c r="AM356" s="45" t="s">
        <v>2817</v>
      </c>
      <c r="AN356" s="45" t="s">
        <v>2817</v>
      </c>
      <c r="AO356" s="45">
        <v>3</v>
      </c>
      <c r="AP356" s="45">
        <v>114.2</v>
      </c>
      <c r="AQ356" s="45">
        <v>776.97777777777787</v>
      </c>
      <c r="AR356" s="45">
        <v>130.82222222222219</v>
      </c>
      <c r="AS356" s="46">
        <f t="shared" si="11"/>
        <v>1026</v>
      </c>
    </row>
    <row r="357" spans="1:45" ht="24.95" customHeight="1" x14ac:dyDescent="0.25">
      <c r="A357" s="116" t="s">
        <v>1746</v>
      </c>
      <c r="B357" s="117" t="s">
        <v>1731</v>
      </c>
      <c r="C357" s="118" t="s">
        <v>412</v>
      </c>
      <c r="D357" s="118" t="s">
        <v>438</v>
      </c>
      <c r="E357" s="119" t="s">
        <v>1475</v>
      </c>
      <c r="F357" s="114">
        <v>50</v>
      </c>
      <c r="G357" s="114">
        <v>45</v>
      </c>
      <c r="H357" s="114">
        <v>41</v>
      </c>
      <c r="I357" s="114">
        <v>37</v>
      </c>
      <c r="J357" s="114">
        <v>36</v>
      </c>
      <c r="K357" s="114">
        <v>191</v>
      </c>
      <c r="L357" s="114">
        <v>252</v>
      </c>
      <c r="M357" s="114">
        <v>2063</v>
      </c>
      <c r="N357" s="114">
        <v>473</v>
      </c>
      <c r="O357" s="114">
        <f t="shared" si="10"/>
        <v>3188</v>
      </c>
      <c r="P357" s="114">
        <v>16</v>
      </c>
      <c r="Q357" s="114">
        <v>36</v>
      </c>
      <c r="R357" s="114">
        <v>56</v>
      </c>
      <c r="S357" s="114">
        <v>49</v>
      </c>
      <c r="T357" s="114">
        <v>53</v>
      </c>
      <c r="U357" s="114">
        <v>250.2</v>
      </c>
      <c r="V357" s="114">
        <v>33.6</v>
      </c>
      <c r="W357" s="114">
        <v>991.64444444444439</v>
      </c>
      <c r="X357" s="114">
        <v>327.55555555555554</v>
      </c>
      <c r="Y357" s="114">
        <v>1813</v>
      </c>
      <c r="Z357" s="115">
        <v>32</v>
      </c>
      <c r="AA357" s="115">
        <v>80</v>
      </c>
      <c r="AB357" s="115">
        <v>100</v>
      </c>
      <c r="AC357" s="115">
        <v>100</v>
      </c>
      <c r="AD357" s="115">
        <v>100</v>
      </c>
      <c r="AE357" s="115">
        <v>100</v>
      </c>
      <c r="AF357" s="115">
        <v>13.333333333333334</v>
      </c>
      <c r="AG357" s="115">
        <v>48.068077772391874</v>
      </c>
      <c r="AH357" s="115">
        <v>69.250645994832041</v>
      </c>
      <c r="AI357" s="115">
        <v>56.869510664993726</v>
      </c>
      <c r="AJ357" s="45">
        <v>34</v>
      </c>
      <c r="AK357" s="45">
        <v>9</v>
      </c>
      <c r="AL357" s="45" t="s">
        <v>2817</v>
      </c>
      <c r="AM357" s="45" t="s">
        <v>2817</v>
      </c>
      <c r="AN357" s="45" t="s">
        <v>2817</v>
      </c>
      <c r="AO357" s="45" t="s">
        <v>2817</v>
      </c>
      <c r="AP357" s="45">
        <v>218.4</v>
      </c>
      <c r="AQ357" s="45">
        <v>1071.3555555555556</v>
      </c>
      <c r="AR357" s="45">
        <v>145.44444444444446</v>
      </c>
      <c r="AS357" s="46">
        <f t="shared" si="11"/>
        <v>1478.1999999999998</v>
      </c>
    </row>
    <row r="358" spans="1:45" ht="24.95" customHeight="1" x14ac:dyDescent="0.25">
      <c r="A358" s="116" t="s">
        <v>1735</v>
      </c>
      <c r="B358" s="117" t="s">
        <v>1731</v>
      </c>
      <c r="C358" s="118" t="s">
        <v>412</v>
      </c>
      <c r="D358" s="118" t="s">
        <v>439</v>
      </c>
      <c r="E358" s="119" t="s">
        <v>1482</v>
      </c>
      <c r="F358" s="114">
        <v>34</v>
      </c>
      <c r="G358" s="114">
        <v>33</v>
      </c>
      <c r="H358" s="114">
        <v>31</v>
      </c>
      <c r="I358" s="114">
        <v>30</v>
      </c>
      <c r="J358" s="114">
        <v>31</v>
      </c>
      <c r="K358" s="114">
        <v>164</v>
      </c>
      <c r="L358" s="114">
        <v>199</v>
      </c>
      <c r="M358" s="114">
        <v>1792</v>
      </c>
      <c r="N358" s="114">
        <v>502</v>
      </c>
      <c r="O358" s="114">
        <f t="shared" si="10"/>
        <v>2816</v>
      </c>
      <c r="P358" s="114">
        <v>18</v>
      </c>
      <c r="Q358" s="114">
        <v>12</v>
      </c>
      <c r="R358" s="114">
        <v>25</v>
      </c>
      <c r="S358" s="114">
        <v>17</v>
      </c>
      <c r="T358" s="114">
        <v>58</v>
      </c>
      <c r="U358" s="114">
        <v>150.80000000000001</v>
      </c>
      <c r="V358" s="114">
        <v>64.399999999999991</v>
      </c>
      <c r="W358" s="114">
        <v>634.93333333333328</v>
      </c>
      <c r="X358" s="114">
        <v>211.86666666666665</v>
      </c>
      <c r="Y358" s="114">
        <v>1191.9999999999998</v>
      </c>
      <c r="Z358" s="115">
        <v>52.941176470588239</v>
      </c>
      <c r="AA358" s="115">
        <v>36.363636363636367</v>
      </c>
      <c r="AB358" s="115">
        <v>80.645161290322577</v>
      </c>
      <c r="AC358" s="115">
        <v>56.666666666666664</v>
      </c>
      <c r="AD358" s="115">
        <v>100</v>
      </c>
      <c r="AE358" s="115">
        <v>91.951219512195124</v>
      </c>
      <c r="AF358" s="115">
        <v>32.361809045226124</v>
      </c>
      <c r="AG358" s="115">
        <v>35.431547619047613</v>
      </c>
      <c r="AH358" s="115">
        <v>42.20451527224435</v>
      </c>
      <c r="AI358" s="115">
        <v>42.329545454545446</v>
      </c>
      <c r="AJ358" s="45">
        <v>16</v>
      </c>
      <c r="AK358" s="45">
        <v>21</v>
      </c>
      <c r="AL358" s="45">
        <v>6</v>
      </c>
      <c r="AM358" s="45">
        <v>13</v>
      </c>
      <c r="AN358" s="45" t="s">
        <v>2817</v>
      </c>
      <c r="AO358" s="45">
        <v>13.199999999999989</v>
      </c>
      <c r="AP358" s="45">
        <v>134.60000000000002</v>
      </c>
      <c r="AQ358" s="45">
        <v>1157.0666666666666</v>
      </c>
      <c r="AR358" s="45">
        <v>290.13333333333333</v>
      </c>
      <c r="AS358" s="46">
        <f t="shared" si="11"/>
        <v>1651</v>
      </c>
    </row>
    <row r="359" spans="1:45" ht="24.95" customHeight="1" x14ac:dyDescent="0.25">
      <c r="A359" s="116" t="s">
        <v>1735</v>
      </c>
      <c r="B359" s="117" t="s">
        <v>1731</v>
      </c>
      <c r="C359" s="118" t="s">
        <v>412</v>
      </c>
      <c r="D359" s="118" t="s">
        <v>440</v>
      </c>
      <c r="E359" s="119" t="s">
        <v>1523</v>
      </c>
      <c r="F359" s="114">
        <v>75</v>
      </c>
      <c r="G359" s="114">
        <v>86</v>
      </c>
      <c r="H359" s="114">
        <v>94</v>
      </c>
      <c r="I359" s="114">
        <v>103</v>
      </c>
      <c r="J359" s="114">
        <v>109</v>
      </c>
      <c r="K359" s="114">
        <v>629</v>
      </c>
      <c r="L359" s="114">
        <v>711</v>
      </c>
      <c r="M359" s="114">
        <v>5577</v>
      </c>
      <c r="N359" s="114">
        <v>1353</v>
      </c>
      <c r="O359" s="114">
        <f t="shared" si="10"/>
        <v>8737</v>
      </c>
      <c r="P359" s="114">
        <v>66</v>
      </c>
      <c r="Q359" s="114">
        <v>144</v>
      </c>
      <c r="R359" s="114">
        <v>201</v>
      </c>
      <c r="S359" s="114">
        <v>121</v>
      </c>
      <c r="T359" s="114">
        <v>204</v>
      </c>
      <c r="U359" s="114">
        <v>589.4</v>
      </c>
      <c r="V359" s="114">
        <v>289.99999999999994</v>
      </c>
      <c r="W359" s="114">
        <v>2141.3111111111107</v>
      </c>
      <c r="X359" s="114">
        <v>414.28888888888889</v>
      </c>
      <c r="Y359" s="114">
        <v>4171</v>
      </c>
      <c r="Z359" s="115">
        <v>88</v>
      </c>
      <c r="AA359" s="115">
        <v>100</v>
      </c>
      <c r="AB359" s="115">
        <v>100</v>
      </c>
      <c r="AC359" s="115">
        <v>100</v>
      </c>
      <c r="AD359" s="115">
        <v>100</v>
      </c>
      <c r="AE359" s="115">
        <v>93.704292527821934</v>
      </c>
      <c r="AF359" s="115">
        <v>40.787623066104075</v>
      </c>
      <c r="AG359" s="115">
        <v>38.395393780009158</v>
      </c>
      <c r="AH359" s="115">
        <v>30.620021351728671</v>
      </c>
      <c r="AI359" s="115">
        <v>47.739498683758733</v>
      </c>
      <c r="AJ359" s="45">
        <v>9</v>
      </c>
      <c r="AK359" s="45" t="s">
        <v>2817</v>
      </c>
      <c r="AL359" s="45" t="s">
        <v>2817</v>
      </c>
      <c r="AM359" s="45" t="s">
        <v>2817</v>
      </c>
      <c r="AN359" s="45" t="s">
        <v>2817</v>
      </c>
      <c r="AO359" s="45">
        <v>39.600000000000023</v>
      </c>
      <c r="AP359" s="45">
        <v>421.00000000000006</v>
      </c>
      <c r="AQ359" s="45">
        <v>3435.6888888888893</v>
      </c>
      <c r="AR359" s="45">
        <v>938.71111111111111</v>
      </c>
      <c r="AS359" s="46">
        <f t="shared" si="11"/>
        <v>4844</v>
      </c>
    </row>
    <row r="360" spans="1:45" ht="24.95" customHeight="1" x14ac:dyDescent="0.25">
      <c r="A360" s="116" t="s">
        <v>1735</v>
      </c>
      <c r="B360" s="117" t="s">
        <v>1731</v>
      </c>
      <c r="C360" s="118" t="s">
        <v>412</v>
      </c>
      <c r="D360" s="118" t="s">
        <v>441</v>
      </c>
      <c r="E360" s="119" t="s">
        <v>1797</v>
      </c>
      <c r="F360" s="114">
        <v>59</v>
      </c>
      <c r="G360" s="114">
        <v>57</v>
      </c>
      <c r="H360" s="114">
        <v>59</v>
      </c>
      <c r="I360" s="114">
        <v>60</v>
      </c>
      <c r="J360" s="114">
        <v>62</v>
      </c>
      <c r="K360" s="114">
        <v>369</v>
      </c>
      <c r="L360" s="114">
        <v>450</v>
      </c>
      <c r="M360" s="114">
        <v>3362</v>
      </c>
      <c r="N360" s="114">
        <v>837</v>
      </c>
      <c r="O360" s="114">
        <f t="shared" si="10"/>
        <v>5315</v>
      </c>
      <c r="P360" s="114">
        <v>47</v>
      </c>
      <c r="Q360" s="114">
        <v>56</v>
      </c>
      <c r="R360" s="114">
        <v>81</v>
      </c>
      <c r="S360" s="114">
        <v>87</v>
      </c>
      <c r="T360" s="114">
        <v>117</v>
      </c>
      <c r="U360" s="114">
        <v>409.8</v>
      </c>
      <c r="V360" s="114">
        <v>121.79999999999997</v>
      </c>
      <c r="W360" s="114">
        <v>1354.711111111111</v>
      </c>
      <c r="X360" s="114">
        <v>402.68888888888893</v>
      </c>
      <c r="Y360" s="114">
        <v>2677</v>
      </c>
      <c r="Z360" s="115">
        <v>79.66101694915254</v>
      </c>
      <c r="AA360" s="115">
        <v>98.245614035087712</v>
      </c>
      <c r="AB360" s="115">
        <v>100</v>
      </c>
      <c r="AC360" s="115">
        <v>100</v>
      </c>
      <c r="AD360" s="115">
        <v>100</v>
      </c>
      <c r="AE360" s="115">
        <v>100</v>
      </c>
      <c r="AF360" s="115">
        <v>27.066666666666663</v>
      </c>
      <c r="AG360" s="115">
        <v>40.294798069931915</v>
      </c>
      <c r="AH360" s="115">
        <v>48.110978361874423</v>
      </c>
      <c r="AI360" s="115">
        <v>50.366886171213544</v>
      </c>
      <c r="AJ360" s="45">
        <v>12</v>
      </c>
      <c r="AK360" s="45">
        <v>1</v>
      </c>
      <c r="AL360" s="45" t="s">
        <v>2817</v>
      </c>
      <c r="AM360" s="45" t="s">
        <v>2817</v>
      </c>
      <c r="AN360" s="45" t="s">
        <v>2817</v>
      </c>
      <c r="AO360" s="45" t="s">
        <v>2817</v>
      </c>
      <c r="AP360" s="45">
        <v>328.20000000000005</v>
      </c>
      <c r="AQ360" s="45">
        <v>2007.288888888889</v>
      </c>
      <c r="AR360" s="45">
        <v>434.31111111111107</v>
      </c>
      <c r="AS360" s="46">
        <f t="shared" si="11"/>
        <v>2782.8</v>
      </c>
    </row>
    <row r="361" spans="1:45" ht="24.95" customHeight="1" x14ac:dyDescent="0.25">
      <c r="A361" s="116" t="s">
        <v>1746</v>
      </c>
      <c r="B361" s="117" t="s">
        <v>1731</v>
      </c>
      <c r="C361" s="118" t="s">
        <v>412</v>
      </c>
      <c r="D361" s="118" t="s">
        <v>442</v>
      </c>
      <c r="E361" s="119" t="s">
        <v>1798</v>
      </c>
      <c r="F361" s="114">
        <v>25</v>
      </c>
      <c r="G361" s="114">
        <v>25</v>
      </c>
      <c r="H361" s="114">
        <v>26</v>
      </c>
      <c r="I361" s="114">
        <v>29</v>
      </c>
      <c r="J361" s="114">
        <v>29</v>
      </c>
      <c r="K361" s="114">
        <v>173</v>
      </c>
      <c r="L361" s="114">
        <v>198</v>
      </c>
      <c r="M361" s="114">
        <v>1358</v>
      </c>
      <c r="N361" s="114">
        <v>285</v>
      </c>
      <c r="O361" s="114">
        <f t="shared" si="10"/>
        <v>2148</v>
      </c>
      <c r="P361" s="114">
        <v>34</v>
      </c>
      <c r="Q361" s="114">
        <v>21</v>
      </c>
      <c r="R361" s="114">
        <v>34</v>
      </c>
      <c r="S361" s="114">
        <v>49</v>
      </c>
      <c r="T361" s="114">
        <v>70</v>
      </c>
      <c r="U361" s="114">
        <v>184.8</v>
      </c>
      <c r="V361" s="114">
        <v>39.200000000000003</v>
      </c>
      <c r="W361" s="114">
        <v>476.40000000000003</v>
      </c>
      <c r="X361" s="114">
        <v>116.60000000000001</v>
      </c>
      <c r="Y361" s="114">
        <v>1025</v>
      </c>
      <c r="Z361" s="115">
        <v>100</v>
      </c>
      <c r="AA361" s="115">
        <v>84</v>
      </c>
      <c r="AB361" s="115">
        <v>100</v>
      </c>
      <c r="AC361" s="115">
        <v>100</v>
      </c>
      <c r="AD361" s="115">
        <v>100</v>
      </c>
      <c r="AE361" s="115">
        <v>100</v>
      </c>
      <c r="AF361" s="115">
        <v>19.797979797979799</v>
      </c>
      <c r="AG361" s="115">
        <v>35.081001472754053</v>
      </c>
      <c r="AH361" s="115">
        <v>40.912280701754391</v>
      </c>
      <c r="AI361" s="115">
        <v>47.718808193668529</v>
      </c>
      <c r="AJ361" s="45" t="s">
        <v>2817</v>
      </c>
      <c r="AK361" s="45">
        <v>4</v>
      </c>
      <c r="AL361" s="45" t="s">
        <v>2817</v>
      </c>
      <c r="AM361" s="45" t="s">
        <v>2817</v>
      </c>
      <c r="AN361" s="45" t="s">
        <v>2817</v>
      </c>
      <c r="AO361" s="45" t="s">
        <v>2817</v>
      </c>
      <c r="AP361" s="45">
        <v>158.80000000000001</v>
      </c>
      <c r="AQ361" s="45">
        <v>881.59999999999991</v>
      </c>
      <c r="AR361" s="45">
        <v>168.39999999999998</v>
      </c>
      <c r="AS361" s="46">
        <f t="shared" si="11"/>
        <v>1212.7999999999997</v>
      </c>
    </row>
    <row r="362" spans="1:45" ht="24.95" customHeight="1" x14ac:dyDescent="0.25">
      <c r="A362" s="116" t="s">
        <v>1735</v>
      </c>
      <c r="B362" s="117" t="s">
        <v>1731</v>
      </c>
      <c r="C362" s="118" t="s">
        <v>412</v>
      </c>
      <c r="D362" s="118" t="s">
        <v>443</v>
      </c>
      <c r="E362" s="119" t="s">
        <v>1537</v>
      </c>
      <c r="F362" s="114">
        <v>38</v>
      </c>
      <c r="G362" s="114">
        <v>36</v>
      </c>
      <c r="H362" s="114">
        <v>36</v>
      </c>
      <c r="I362" s="114">
        <v>36</v>
      </c>
      <c r="J362" s="114">
        <v>36</v>
      </c>
      <c r="K362" s="114">
        <v>213</v>
      </c>
      <c r="L362" s="114">
        <v>261</v>
      </c>
      <c r="M362" s="114">
        <v>1819</v>
      </c>
      <c r="N362" s="114">
        <v>377</v>
      </c>
      <c r="O362" s="114">
        <f t="shared" si="10"/>
        <v>2852</v>
      </c>
      <c r="P362" s="114">
        <v>31</v>
      </c>
      <c r="Q362" s="114">
        <v>36</v>
      </c>
      <c r="R362" s="114">
        <v>40</v>
      </c>
      <c r="S362" s="114">
        <v>66</v>
      </c>
      <c r="T362" s="114">
        <v>38</v>
      </c>
      <c r="U362" s="114">
        <v>220.2</v>
      </c>
      <c r="V362" s="114">
        <v>68.600000000000009</v>
      </c>
      <c r="W362" s="114">
        <v>432.28888888888889</v>
      </c>
      <c r="X362" s="114">
        <v>141.9111111111111</v>
      </c>
      <c r="Y362" s="114">
        <v>1074</v>
      </c>
      <c r="Z362" s="115">
        <v>81.578947368421055</v>
      </c>
      <c r="AA362" s="115">
        <v>100</v>
      </c>
      <c r="AB362" s="115">
        <v>100</v>
      </c>
      <c r="AC362" s="115">
        <v>100</v>
      </c>
      <c r="AD362" s="115">
        <v>100</v>
      </c>
      <c r="AE362" s="115">
        <v>100</v>
      </c>
      <c r="AF362" s="115">
        <v>26.283524904214563</v>
      </c>
      <c r="AG362" s="115">
        <v>23.765194551340784</v>
      </c>
      <c r="AH362" s="115">
        <v>37.64220453875626</v>
      </c>
      <c r="AI362" s="115">
        <v>37.657784011220194</v>
      </c>
      <c r="AJ362" s="45">
        <v>7</v>
      </c>
      <c r="AK362" s="45" t="s">
        <v>2817</v>
      </c>
      <c r="AL362" s="45" t="s">
        <v>2817</v>
      </c>
      <c r="AM362" s="45" t="s">
        <v>2817</v>
      </c>
      <c r="AN362" s="45" t="s">
        <v>2817</v>
      </c>
      <c r="AO362" s="45" t="s">
        <v>2817</v>
      </c>
      <c r="AP362" s="45">
        <v>192.39999999999998</v>
      </c>
      <c r="AQ362" s="45">
        <v>1386.7111111111112</v>
      </c>
      <c r="AR362" s="45">
        <v>235.0888888888889</v>
      </c>
      <c r="AS362" s="46">
        <f t="shared" si="11"/>
        <v>1821.2000000000003</v>
      </c>
    </row>
    <row r="363" spans="1:45" ht="24.95" customHeight="1" x14ac:dyDescent="0.25">
      <c r="A363" s="116" t="s">
        <v>1735</v>
      </c>
      <c r="B363" s="117" t="s">
        <v>1731</v>
      </c>
      <c r="C363" s="118" t="s">
        <v>412</v>
      </c>
      <c r="D363" s="118" t="s">
        <v>444</v>
      </c>
      <c r="E363" s="119" t="s">
        <v>1799</v>
      </c>
      <c r="F363" s="114">
        <v>57</v>
      </c>
      <c r="G363" s="114">
        <v>52</v>
      </c>
      <c r="H363" s="114">
        <v>50</v>
      </c>
      <c r="I363" s="114">
        <v>50</v>
      </c>
      <c r="J363" s="114">
        <v>51</v>
      </c>
      <c r="K363" s="114">
        <v>291</v>
      </c>
      <c r="L363" s="114">
        <v>382</v>
      </c>
      <c r="M363" s="114">
        <v>3125</v>
      </c>
      <c r="N363" s="114">
        <v>902</v>
      </c>
      <c r="O363" s="114">
        <f t="shared" si="10"/>
        <v>4960</v>
      </c>
      <c r="P363" s="114">
        <v>52</v>
      </c>
      <c r="Q363" s="114">
        <v>66</v>
      </c>
      <c r="R363" s="114">
        <v>71</v>
      </c>
      <c r="S363" s="114">
        <v>54</v>
      </c>
      <c r="T363" s="114">
        <v>112</v>
      </c>
      <c r="U363" s="114">
        <v>319.2</v>
      </c>
      <c r="V363" s="114">
        <v>106.19999999999999</v>
      </c>
      <c r="W363" s="114">
        <v>1420.2666666666667</v>
      </c>
      <c r="X363" s="114">
        <v>598.33333333333337</v>
      </c>
      <c r="Y363" s="114">
        <v>2799.0000000000005</v>
      </c>
      <c r="Z363" s="115">
        <v>91.228070175438589</v>
      </c>
      <c r="AA363" s="115">
        <v>100</v>
      </c>
      <c r="AB363" s="115">
        <v>100</v>
      </c>
      <c r="AC363" s="115">
        <v>100</v>
      </c>
      <c r="AD363" s="115">
        <v>100</v>
      </c>
      <c r="AE363" s="115">
        <v>100</v>
      </c>
      <c r="AF363" s="115">
        <v>27.801047120418843</v>
      </c>
      <c r="AG363" s="115">
        <v>45.448533333333337</v>
      </c>
      <c r="AH363" s="115">
        <v>66.334072431633402</v>
      </c>
      <c r="AI363" s="115">
        <v>56.431451612903238</v>
      </c>
      <c r="AJ363" s="45">
        <v>5</v>
      </c>
      <c r="AK363" s="45" t="s">
        <v>2817</v>
      </c>
      <c r="AL363" s="45" t="s">
        <v>2817</v>
      </c>
      <c r="AM363" s="45" t="s">
        <v>2817</v>
      </c>
      <c r="AN363" s="45" t="s">
        <v>2817</v>
      </c>
      <c r="AO363" s="45" t="s">
        <v>2817</v>
      </c>
      <c r="AP363" s="45">
        <v>275.8</v>
      </c>
      <c r="AQ363" s="45">
        <v>1704.7333333333333</v>
      </c>
      <c r="AR363" s="45">
        <v>303.66666666666663</v>
      </c>
      <c r="AS363" s="46">
        <f t="shared" si="11"/>
        <v>2289.1999999999998</v>
      </c>
    </row>
    <row r="364" spans="1:45" ht="24.95" customHeight="1" x14ac:dyDescent="0.25">
      <c r="A364" s="116" t="s">
        <v>1735</v>
      </c>
      <c r="B364" s="117" t="s">
        <v>1731</v>
      </c>
      <c r="C364" s="118" t="s">
        <v>412</v>
      </c>
      <c r="D364" s="118" t="s">
        <v>445</v>
      </c>
      <c r="E364" s="119" t="s">
        <v>1550</v>
      </c>
      <c r="F364" s="114">
        <v>44</v>
      </c>
      <c r="G364" s="114">
        <v>46</v>
      </c>
      <c r="H364" s="114">
        <v>49</v>
      </c>
      <c r="I364" s="114">
        <v>50</v>
      </c>
      <c r="J364" s="114">
        <v>52</v>
      </c>
      <c r="K364" s="114">
        <v>292</v>
      </c>
      <c r="L364" s="114">
        <v>331</v>
      </c>
      <c r="M364" s="114">
        <v>2456</v>
      </c>
      <c r="N364" s="114">
        <v>553</v>
      </c>
      <c r="O364" s="114">
        <f t="shared" si="10"/>
        <v>3873</v>
      </c>
      <c r="P364" s="114">
        <v>29</v>
      </c>
      <c r="Q364" s="114">
        <v>48</v>
      </c>
      <c r="R364" s="114">
        <v>86</v>
      </c>
      <c r="S364" s="114">
        <v>86</v>
      </c>
      <c r="T364" s="114">
        <v>88</v>
      </c>
      <c r="U364" s="114">
        <v>362</v>
      </c>
      <c r="V364" s="114">
        <v>135</v>
      </c>
      <c r="W364" s="114">
        <v>1144.1777777777777</v>
      </c>
      <c r="X364" s="114">
        <v>251.82222222222222</v>
      </c>
      <c r="Y364" s="114">
        <v>2230</v>
      </c>
      <c r="Z364" s="115">
        <v>65.909090909090907</v>
      </c>
      <c r="AA364" s="115">
        <v>100</v>
      </c>
      <c r="AB364" s="115">
        <v>100</v>
      </c>
      <c r="AC364" s="115">
        <v>100</v>
      </c>
      <c r="AD364" s="115">
        <v>100</v>
      </c>
      <c r="AE364" s="115">
        <v>100</v>
      </c>
      <c r="AF364" s="115">
        <v>40.785498489425983</v>
      </c>
      <c r="AG364" s="115">
        <v>46.587043069127752</v>
      </c>
      <c r="AH364" s="115">
        <v>45.53747237291541</v>
      </c>
      <c r="AI364" s="115">
        <v>57.578104828298478</v>
      </c>
      <c r="AJ364" s="45">
        <v>15</v>
      </c>
      <c r="AK364" s="45" t="s">
        <v>2817</v>
      </c>
      <c r="AL364" s="45" t="s">
        <v>2817</v>
      </c>
      <c r="AM364" s="45" t="s">
        <v>2817</v>
      </c>
      <c r="AN364" s="45" t="s">
        <v>2817</v>
      </c>
      <c r="AO364" s="45" t="s">
        <v>2817</v>
      </c>
      <c r="AP364" s="45">
        <v>196</v>
      </c>
      <c r="AQ364" s="45">
        <v>1311.8222222222223</v>
      </c>
      <c r="AR364" s="45">
        <v>301.17777777777781</v>
      </c>
      <c r="AS364" s="46">
        <f t="shared" si="11"/>
        <v>1824</v>
      </c>
    </row>
    <row r="365" spans="1:45" ht="24.95" customHeight="1" x14ac:dyDescent="0.25">
      <c r="A365" s="116" t="s">
        <v>1025</v>
      </c>
      <c r="B365" s="117" t="s">
        <v>1731</v>
      </c>
      <c r="C365" s="118" t="s">
        <v>412</v>
      </c>
      <c r="D365" s="118" t="s">
        <v>446</v>
      </c>
      <c r="E365" s="119" t="s">
        <v>1566</v>
      </c>
      <c r="F365" s="114">
        <v>629</v>
      </c>
      <c r="G365" s="114">
        <v>569</v>
      </c>
      <c r="H365" s="114">
        <v>532</v>
      </c>
      <c r="I365" s="114">
        <v>513</v>
      </c>
      <c r="J365" s="114">
        <v>510</v>
      </c>
      <c r="K365" s="114">
        <v>2895</v>
      </c>
      <c r="L365" s="114">
        <v>3809</v>
      </c>
      <c r="M365" s="114">
        <v>30361</v>
      </c>
      <c r="N365" s="114">
        <v>6390</v>
      </c>
      <c r="O365" s="114">
        <f t="shared" si="10"/>
        <v>46208</v>
      </c>
      <c r="P365" s="114">
        <v>430</v>
      </c>
      <c r="Q365" s="114">
        <v>363</v>
      </c>
      <c r="R365" s="114">
        <v>855</v>
      </c>
      <c r="S365" s="114">
        <v>784</v>
      </c>
      <c r="T365" s="114">
        <v>1369</v>
      </c>
      <c r="U365" s="114">
        <v>3578</v>
      </c>
      <c r="V365" s="114">
        <v>953.60000000000014</v>
      </c>
      <c r="W365" s="114">
        <v>9469.6666666666661</v>
      </c>
      <c r="X365" s="114">
        <v>3516.7333333333336</v>
      </c>
      <c r="Y365" s="114">
        <v>21319</v>
      </c>
      <c r="Z365" s="115">
        <v>68.362480127186004</v>
      </c>
      <c r="AA365" s="115">
        <v>63.796133567662558</v>
      </c>
      <c r="AB365" s="115">
        <v>100</v>
      </c>
      <c r="AC365" s="115">
        <v>100</v>
      </c>
      <c r="AD365" s="115">
        <v>100</v>
      </c>
      <c r="AE365" s="115">
        <v>100</v>
      </c>
      <c r="AF365" s="115">
        <v>25.03544237332634</v>
      </c>
      <c r="AG365" s="115">
        <v>31.190233084110098</v>
      </c>
      <c r="AH365" s="115">
        <v>55.034950443401151</v>
      </c>
      <c r="AI365" s="115">
        <v>46.137032548476455</v>
      </c>
      <c r="AJ365" s="45">
        <v>199</v>
      </c>
      <c r="AK365" s="45">
        <v>206</v>
      </c>
      <c r="AL365" s="45" t="s">
        <v>2817</v>
      </c>
      <c r="AM365" s="45" t="s">
        <v>2817</v>
      </c>
      <c r="AN365" s="45" t="s">
        <v>2817</v>
      </c>
      <c r="AO365" s="45" t="s">
        <v>2817</v>
      </c>
      <c r="AP365" s="45">
        <v>2855.3999999999996</v>
      </c>
      <c r="AQ365" s="45">
        <v>20891.333333333336</v>
      </c>
      <c r="AR365" s="45">
        <v>2873.2666666666664</v>
      </c>
      <c r="AS365" s="46">
        <f t="shared" si="11"/>
        <v>27025.000000000004</v>
      </c>
    </row>
    <row r="366" spans="1:45" ht="24.95" customHeight="1" x14ac:dyDescent="0.25">
      <c r="A366" s="116" t="s">
        <v>1746</v>
      </c>
      <c r="B366" s="117" t="s">
        <v>1731</v>
      </c>
      <c r="C366" s="118" t="s">
        <v>412</v>
      </c>
      <c r="D366" s="118" t="s">
        <v>447</v>
      </c>
      <c r="E366" s="119" t="s">
        <v>1593</v>
      </c>
      <c r="F366" s="114">
        <v>271</v>
      </c>
      <c r="G366" s="114">
        <v>270</v>
      </c>
      <c r="H366" s="114">
        <v>274</v>
      </c>
      <c r="I366" s="114">
        <v>282</v>
      </c>
      <c r="J366" s="114">
        <v>293</v>
      </c>
      <c r="K366" s="114">
        <v>1696</v>
      </c>
      <c r="L366" s="114">
        <v>2064</v>
      </c>
      <c r="M366" s="114">
        <v>16335</v>
      </c>
      <c r="N366" s="114">
        <v>3764</v>
      </c>
      <c r="O366" s="114">
        <f t="shared" si="10"/>
        <v>25249</v>
      </c>
      <c r="P366" s="114">
        <v>311</v>
      </c>
      <c r="Q366" s="114">
        <v>312</v>
      </c>
      <c r="R366" s="114">
        <v>443</v>
      </c>
      <c r="S366" s="114">
        <v>353</v>
      </c>
      <c r="T366" s="114">
        <v>581</v>
      </c>
      <c r="U366" s="114">
        <v>1901.8</v>
      </c>
      <c r="V366" s="114">
        <v>639.40000000000009</v>
      </c>
      <c r="W366" s="114">
        <v>5481.333333333333</v>
      </c>
      <c r="X366" s="114">
        <v>1659.4666666666667</v>
      </c>
      <c r="Y366" s="114">
        <v>11682</v>
      </c>
      <c r="Z366" s="115">
        <v>100</v>
      </c>
      <c r="AA366" s="115">
        <v>100</v>
      </c>
      <c r="AB366" s="115">
        <v>100</v>
      </c>
      <c r="AC366" s="115">
        <v>100</v>
      </c>
      <c r="AD366" s="115">
        <v>100</v>
      </c>
      <c r="AE366" s="115">
        <v>100</v>
      </c>
      <c r="AF366" s="115">
        <v>30.978682170542637</v>
      </c>
      <c r="AG366" s="115">
        <v>33.555759616365677</v>
      </c>
      <c r="AH366" s="115">
        <v>44.0878498051718</v>
      </c>
      <c r="AI366" s="115">
        <v>46.26717889817418</v>
      </c>
      <c r="AJ366" s="45" t="s">
        <v>2817</v>
      </c>
      <c r="AK366" s="45" t="s">
        <v>2817</v>
      </c>
      <c r="AL366" s="45" t="s">
        <v>2817</v>
      </c>
      <c r="AM366" s="45" t="s">
        <v>2817</v>
      </c>
      <c r="AN366" s="45" t="s">
        <v>2817</v>
      </c>
      <c r="AO366" s="45" t="s">
        <v>2817</v>
      </c>
      <c r="AP366" s="45">
        <v>1424.6</v>
      </c>
      <c r="AQ366" s="45">
        <v>10853.666666666668</v>
      </c>
      <c r="AR366" s="45">
        <v>2104.5333333333333</v>
      </c>
      <c r="AS366" s="46">
        <f t="shared" si="11"/>
        <v>14382.800000000001</v>
      </c>
    </row>
    <row r="367" spans="1:45" ht="24.95" customHeight="1" x14ac:dyDescent="0.25">
      <c r="A367" s="116" t="s">
        <v>1746</v>
      </c>
      <c r="B367" s="117" t="s">
        <v>1731</v>
      </c>
      <c r="C367" s="118" t="s">
        <v>412</v>
      </c>
      <c r="D367" s="118" t="s">
        <v>448</v>
      </c>
      <c r="E367" s="119" t="s">
        <v>1620</v>
      </c>
      <c r="F367" s="114">
        <v>31</v>
      </c>
      <c r="G367" s="114">
        <v>31</v>
      </c>
      <c r="H367" s="114">
        <v>31</v>
      </c>
      <c r="I367" s="114">
        <v>32</v>
      </c>
      <c r="J367" s="114">
        <v>31</v>
      </c>
      <c r="K367" s="114">
        <v>161</v>
      </c>
      <c r="L367" s="114">
        <v>170</v>
      </c>
      <c r="M367" s="114">
        <v>1232</v>
      </c>
      <c r="N367" s="114">
        <v>268</v>
      </c>
      <c r="O367" s="114">
        <f t="shared" si="10"/>
        <v>1987</v>
      </c>
      <c r="P367" s="114">
        <v>31</v>
      </c>
      <c r="Q367" s="114">
        <v>38</v>
      </c>
      <c r="R367" s="114">
        <v>45</v>
      </c>
      <c r="S367" s="114">
        <v>27</v>
      </c>
      <c r="T367" s="114">
        <v>67</v>
      </c>
      <c r="U367" s="114">
        <v>173</v>
      </c>
      <c r="V367" s="114">
        <v>101.60000000000001</v>
      </c>
      <c r="W367" s="114">
        <v>136.71111111111111</v>
      </c>
      <c r="X367" s="114">
        <v>17.688888888888886</v>
      </c>
      <c r="Y367" s="114">
        <v>637</v>
      </c>
      <c r="Z367" s="115">
        <v>100</v>
      </c>
      <c r="AA367" s="115">
        <v>100</v>
      </c>
      <c r="AB367" s="115">
        <v>100</v>
      </c>
      <c r="AC367" s="115">
        <v>84.375</v>
      </c>
      <c r="AD367" s="115">
        <v>100</v>
      </c>
      <c r="AE367" s="115">
        <v>100</v>
      </c>
      <c r="AF367" s="115">
        <v>59.764705882352942</v>
      </c>
      <c r="AG367" s="115">
        <v>11.096681096681097</v>
      </c>
      <c r="AH367" s="115">
        <v>6.6003316749585403</v>
      </c>
      <c r="AI367" s="115">
        <v>32.058379466532458</v>
      </c>
      <c r="AJ367" s="45" t="s">
        <v>2817</v>
      </c>
      <c r="AK367" s="45" t="s">
        <v>2817</v>
      </c>
      <c r="AL367" s="45" t="s">
        <v>2817</v>
      </c>
      <c r="AM367" s="45">
        <v>5</v>
      </c>
      <c r="AN367" s="45" t="s">
        <v>2817</v>
      </c>
      <c r="AO367" s="45" t="s">
        <v>2817</v>
      </c>
      <c r="AP367" s="45">
        <v>68.399999999999991</v>
      </c>
      <c r="AQ367" s="45">
        <v>1095.2888888888888</v>
      </c>
      <c r="AR367" s="45">
        <v>250.3111111111111</v>
      </c>
      <c r="AS367" s="46">
        <f t="shared" si="11"/>
        <v>1419</v>
      </c>
    </row>
    <row r="368" spans="1:45" ht="24.95" customHeight="1" x14ac:dyDescent="0.25">
      <c r="A368" s="116" t="s">
        <v>1735</v>
      </c>
      <c r="B368" s="117" t="s">
        <v>1731</v>
      </c>
      <c r="C368" s="118" t="s">
        <v>412</v>
      </c>
      <c r="D368" s="118" t="s">
        <v>449</v>
      </c>
      <c r="E368" s="119" t="s">
        <v>1800</v>
      </c>
      <c r="F368" s="114">
        <v>29</v>
      </c>
      <c r="G368" s="114">
        <v>29</v>
      </c>
      <c r="H368" s="114">
        <v>30</v>
      </c>
      <c r="I368" s="114">
        <v>31</v>
      </c>
      <c r="J368" s="114">
        <v>32</v>
      </c>
      <c r="K368" s="114">
        <v>192</v>
      </c>
      <c r="L368" s="114">
        <v>233</v>
      </c>
      <c r="M368" s="114">
        <v>1630</v>
      </c>
      <c r="N368" s="114">
        <v>340</v>
      </c>
      <c r="O368" s="114">
        <f t="shared" si="10"/>
        <v>2546</v>
      </c>
      <c r="P368" s="114">
        <v>25</v>
      </c>
      <c r="Q368" s="114">
        <v>41</v>
      </c>
      <c r="R368" s="114">
        <v>69</v>
      </c>
      <c r="S368" s="114">
        <v>82</v>
      </c>
      <c r="T368" s="114">
        <v>83</v>
      </c>
      <c r="U368" s="114">
        <v>209.6</v>
      </c>
      <c r="V368" s="114">
        <v>60.6</v>
      </c>
      <c r="W368" s="114">
        <v>546.84444444444443</v>
      </c>
      <c r="X368" s="114">
        <v>178.95555555555555</v>
      </c>
      <c r="Y368" s="114">
        <v>1296</v>
      </c>
      <c r="Z368" s="115">
        <v>86.206896551724128</v>
      </c>
      <c r="AA368" s="115">
        <v>100</v>
      </c>
      <c r="AB368" s="115">
        <v>100</v>
      </c>
      <c r="AC368" s="115">
        <v>100</v>
      </c>
      <c r="AD368" s="115">
        <v>100</v>
      </c>
      <c r="AE368" s="115">
        <v>100</v>
      </c>
      <c r="AF368" s="115">
        <v>26.008583690987123</v>
      </c>
      <c r="AG368" s="115">
        <v>33.548738922972049</v>
      </c>
      <c r="AH368" s="115">
        <v>52.633986928104569</v>
      </c>
      <c r="AI368" s="115">
        <v>50.903377847604084</v>
      </c>
      <c r="AJ368" s="45">
        <v>4</v>
      </c>
      <c r="AK368" s="45" t="s">
        <v>2817</v>
      </c>
      <c r="AL368" s="45" t="s">
        <v>2817</v>
      </c>
      <c r="AM368" s="45" t="s">
        <v>2817</v>
      </c>
      <c r="AN368" s="45" t="s">
        <v>2817</v>
      </c>
      <c r="AO368" s="45" t="s">
        <v>2817</v>
      </c>
      <c r="AP368" s="45">
        <v>172.4</v>
      </c>
      <c r="AQ368" s="45">
        <v>1083.1555555555556</v>
      </c>
      <c r="AR368" s="45">
        <v>161.04444444444445</v>
      </c>
      <c r="AS368" s="46">
        <f t="shared" si="11"/>
        <v>1420.6000000000001</v>
      </c>
    </row>
    <row r="369" spans="1:45" ht="24.95" customHeight="1" x14ac:dyDescent="0.25">
      <c r="A369" s="116" t="s">
        <v>990</v>
      </c>
      <c r="B369" s="117" t="s">
        <v>1731</v>
      </c>
      <c r="C369" s="118" t="s">
        <v>450</v>
      </c>
      <c r="D369" s="118" t="s">
        <v>451</v>
      </c>
      <c r="E369" s="119" t="s">
        <v>1047</v>
      </c>
      <c r="F369" s="114">
        <v>449</v>
      </c>
      <c r="G369" s="114">
        <v>430</v>
      </c>
      <c r="H369" s="114">
        <v>420</v>
      </c>
      <c r="I369" s="114">
        <v>418</v>
      </c>
      <c r="J369" s="114">
        <v>424</v>
      </c>
      <c r="K369" s="114">
        <v>2360</v>
      </c>
      <c r="L369" s="114">
        <v>2835</v>
      </c>
      <c r="M369" s="114">
        <v>22093</v>
      </c>
      <c r="N369" s="114">
        <v>5032</v>
      </c>
      <c r="O369" s="114">
        <f t="shared" si="10"/>
        <v>34461</v>
      </c>
      <c r="P369" s="114">
        <v>363</v>
      </c>
      <c r="Q369" s="114">
        <v>363</v>
      </c>
      <c r="R369" s="114">
        <v>447</v>
      </c>
      <c r="S369" s="114">
        <v>567</v>
      </c>
      <c r="T369" s="114">
        <v>769</v>
      </c>
      <c r="U369" s="114">
        <v>3105.3999999999996</v>
      </c>
      <c r="V369" s="114">
        <v>782.99999999999989</v>
      </c>
      <c r="W369" s="114">
        <v>4188.3999999999996</v>
      </c>
      <c r="X369" s="114">
        <v>937.19999999999993</v>
      </c>
      <c r="Y369" s="114">
        <v>11523</v>
      </c>
      <c r="Z369" s="115">
        <v>80.846325167037861</v>
      </c>
      <c r="AA369" s="115">
        <v>84.418604651162781</v>
      </c>
      <c r="AB369" s="115">
        <v>100</v>
      </c>
      <c r="AC369" s="115">
        <v>100</v>
      </c>
      <c r="AD369" s="115">
        <v>100</v>
      </c>
      <c r="AE369" s="115">
        <v>100</v>
      </c>
      <c r="AF369" s="115">
        <v>27.619047619047617</v>
      </c>
      <c r="AG369" s="115">
        <v>18.958041008464217</v>
      </c>
      <c r="AH369" s="115">
        <v>18.624801271860093</v>
      </c>
      <c r="AI369" s="115">
        <v>33.43779925132759</v>
      </c>
      <c r="AJ369" s="45">
        <v>86</v>
      </c>
      <c r="AK369" s="45">
        <v>67</v>
      </c>
      <c r="AL369" s="45" t="s">
        <v>2817</v>
      </c>
      <c r="AM369" s="45" t="s">
        <v>2817</v>
      </c>
      <c r="AN369" s="45" t="s">
        <v>2817</v>
      </c>
      <c r="AO369" s="45" t="s">
        <v>2817</v>
      </c>
      <c r="AP369" s="45">
        <v>2052</v>
      </c>
      <c r="AQ369" s="45">
        <v>17904.599999999999</v>
      </c>
      <c r="AR369" s="45">
        <v>4094.8</v>
      </c>
      <c r="AS369" s="46">
        <f t="shared" si="11"/>
        <v>24204.399999999998</v>
      </c>
    </row>
    <row r="370" spans="1:45" ht="24.95" customHeight="1" x14ac:dyDescent="0.25">
      <c r="A370" s="116" t="s">
        <v>1741</v>
      </c>
      <c r="B370" s="117" t="s">
        <v>1731</v>
      </c>
      <c r="C370" s="118" t="s">
        <v>450</v>
      </c>
      <c r="D370" s="118" t="s">
        <v>452</v>
      </c>
      <c r="E370" s="119" t="s">
        <v>1070</v>
      </c>
      <c r="F370" s="114">
        <v>38</v>
      </c>
      <c r="G370" s="114">
        <v>32</v>
      </c>
      <c r="H370" s="114">
        <v>29</v>
      </c>
      <c r="I370" s="114">
        <v>27</v>
      </c>
      <c r="J370" s="114">
        <v>28</v>
      </c>
      <c r="K370" s="114">
        <v>168</v>
      </c>
      <c r="L370" s="114">
        <v>240</v>
      </c>
      <c r="M370" s="114">
        <v>1758</v>
      </c>
      <c r="N370" s="114">
        <v>540</v>
      </c>
      <c r="O370" s="114">
        <f t="shared" si="10"/>
        <v>2860</v>
      </c>
      <c r="P370" s="114">
        <v>23</v>
      </c>
      <c r="Q370" s="114">
        <v>46</v>
      </c>
      <c r="R370" s="114">
        <v>67</v>
      </c>
      <c r="S370" s="114">
        <v>44</v>
      </c>
      <c r="T370" s="114">
        <v>80</v>
      </c>
      <c r="U370" s="114">
        <v>158</v>
      </c>
      <c r="V370" s="114">
        <v>64.000000000000014</v>
      </c>
      <c r="W370" s="114">
        <v>712.86666666666667</v>
      </c>
      <c r="X370" s="114">
        <v>187.13333333333333</v>
      </c>
      <c r="Y370" s="114">
        <v>1382</v>
      </c>
      <c r="Z370" s="115">
        <v>60.526315789473685</v>
      </c>
      <c r="AA370" s="115">
        <v>100</v>
      </c>
      <c r="AB370" s="115">
        <v>100</v>
      </c>
      <c r="AC370" s="115">
        <v>100</v>
      </c>
      <c r="AD370" s="115">
        <v>100</v>
      </c>
      <c r="AE370" s="115">
        <v>94.047619047619051</v>
      </c>
      <c r="AF370" s="115">
        <v>26.666666666666671</v>
      </c>
      <c r="AG370" s="115">
        <v>40.549867273416766</v>
      </c>
      <c r="AH370" s="115">
        <v>34.654320987654316</v>
      </c>
      <c r="AI370" s="115">
        <v>48.321678321678327</v>
      </c>
      <c r="AJ370" s="45">
        <v>15</v>
      </c>
      <c r="AK370" s="45" t="s">
        <v>2817</v>
      </c>
      <c r="AL370" s="45" t="s">
        <v>2817</v>
      </c>
      <c r="AM370" s="45" t="s">
        <v>2817</v>
      </c>
      <c r="AN370" s="45" t="s">
        <v>2817</v>
      </c>
      <c r="AO370" s="45">
        <v>10</v>
      </c>
      <c r="AP370" s="45">
        <v>176</v>
      </c>
      <c r="AQ370" s="45">
        <v>1045.1333333333332</v>
      </c>
      <c r="AR370" s="45">
        <v>352.86666666666667</v>
      </c>
      <c r="AS370" s="46">
        <f t="shared" si="11"/>
        <v>1599</v>
      </c>
    </row>
    <row r="371" spans="1:45" ht="24.95" customHeight="1" x14ac:dyDescent="0.25">
      <c r="A371" s="116" t="s">
        <v>1741</v>
      </c>
      <c r="B371" s="117" t="s">
        <v>1731</v>
      </c>
      <c r="C371" s="118" t="s">
        <v>450</v>
      </c>
      <c r="D371" s="118" t="s">
        <v>453</v>
      </c>
      <c r="E371" s="119" t="s">
        <v>1073</v>
      </c>
      <c r="F371" s="114">
        <v>186</v>
      </c>
      <c r="G371" s="114">
        <v>168</v>
      </c>
      <c r="H371" s="114">
        <v>154</v>
      </c>
      <c r="I371" s="114">
        <v>147</v>
      </c>
      <c r="J371" s="114">
        <v>143</v>
      </c>
      <c r="K371" s="114">
        <v>785</v>
      </c>
      <c r="L371" s="114">
        <v>1028</v>
      </c>
      <c r="M371" s="114">
        <v>8723</v>
      </c>
      <c r="N371" s="114">
        <v>1903</v>
      </c>
      <c r="O371" s="114">
        <f t="shared" si="10"/>
        <v>13237</v>
      </c>
      <c r="P371" s="114">
        <v>157</v>
      </c>
      <c r="Q371" s="114">
        <v>154</v>
      </c>
      <c r="R371" s="114">
        <v>178</v>
      </c>
      <c r="S371" s="114">
        <v>230</v>
      </c>
      <c r="T371" s="114">
        <v>356</v>
      </c>
      <c r="U371" s="114">
        <v>1234.2</v>
      </c>
      <c r="V371" s="114">
        <v>412.99999999999994</v>
      </c>
      <c r="W371" s="114">
        <v>6507.0888888888894</v>
      </c>
      <c r="X371" s="114">
        <v>1562.711111111111</v>
      </c>
      <c r="Y371" s="114">
        <v>10792</v>
      </c>
      <c r="Z371" s="115">
        <v>84.408602150537632</v>
      </c>
      <c r="AA371" s="115">
        <v>91.666666666666657</v>
      </c>
      <c r="AB371" s="115">
        <v>100</v>
      </c>
      <c r="AC371" s="115">
        <v>100</v>
      </c>
      <c r="AD371" s="115">
        <v>100</v>
      </c>
      <c r="AE371" s="115">
        <v>100</v>
      </c>
      <c r="AF371" s="115">
        <v>40.175097276264587</v>
      </c>
      <c r="AG371" s="115">
        <v>74.596914924783789</v>
      </c>
      <c r="AH371" s="115">
        <v>82.118292754130891</v>
      </c>
      <c r="AI371" s="115">
        <v>81.52904736722823</v>
      </c>
      <c r="AJ371" s="45">
        <v>29</v>
      </c>
      <c r="AK371" s="45">
        <v>14</v>
      </c>
      <c r="AL371" s="45" t="s">
        <v>2817</v>
      </c>
      <c r="AM371" s="45" t="s">
        <v>2817</v>
      </c>
      <c r="AN371" s="45" t="s">
        <v>2817</v>
      </c>
      <c r="AO371" s="45" t="s">
        <v>2817</v>
      </c>
      <c r="AP371" s="45">
        <v>615</v>
      </c>
      <c r="AQ371" s="45">
        <v>2215.9111111111106</v>
      </c>
      <c r="AR371" s="45">
        <v>340.28888888888901</v>
      </c>
      <c r="AS371" s="46">
        <f t="shared" si="11"/>
        <v>3214.2</v>
      </c>
    </row>
    <row r="372" spans="1:45" ht="24.95" customHeight="1" x14ac:dyDescent="0.25">
      <c r="A372" s="116" t="s">
        <v>1741</v>
      </c>
      <c r="B372" s="117" t="s">
        <v>1731</v>
      </c>
      <c r="C372" s="118" t="s">
        <v>450</v>
      </c>
      <c r="D372" s="118" t="s">
        <v>454</v>
      </c>
      <c r="E372" s="119" t="s">
        <v>1161</v>
      </c>
      <c r="F372" s="114">
        <v>825</v>
      </c>
      <c r="G372" s="114">
        <v>794</v>
      </c>
      <c r="H372" s="114">
        <v>778</v>
      </c>
      <c r="I372" s="114">
        <v>778</v>
      </c>
      <c r="J372" s="114">
        <v>788</v>
      </c>
      <c r="K372" s="114">
        <v>4400</v>
      </c>
      <c r="L372" s="114">
        <v>5387</v>
      </c>
      <c r="M372" s="114">
        <v>46622</v>
      </c>
      <c r="N372" s="114">
        <v>10258</v>
      </c>
      <c r="O372" s="114">
        <f t="shared" si="10"/>
        <v>70630</v>
      </c>
      <c r="P372" s="114">
        <v>631</v>
      </c>
      <c r="Q372" s="114">
        <v>818</v>
      </c>
      <c r="R372" s="114">
        <v>1081</v>
      </c>
      <c r="S372" s="114">
        <v>982</v>
      </c>
      <c r="T372" s="114">
        <v>1296</v>
      </c>
      <c r="U372" s="114">
        <v>4476.6000000000004</v>
      </c>
      <c r="V372" s="114">
        <v>1582.4</v>
      </c>
      <c r="W372" s="114">
        <v>15970.866666666665</v>
      </c>
      <c r="X372" s="114">
        <v>5004.1333333333323</v>
      </c>
      <c r="Y372" s="114">
        <v>31841.999999999996</v>
      </c>
      <c r="Z372" s="115">
        <v>76.484848484848484</v>
      </c>
      <c r="AA372" s="115">
        <v>100</v>
      </c>
      <c r="AB372" s="115">
        <v>100</v>
      </c>
      <c r="AC372" s="115">
        <v>100</v>
      </c>
      <c r="AD372" s="115">
        <v>100</v>
      </c>
      <c r="AE372" s="115">
        <v>100</v>
      </c>
      <c r="AF372" s="115">
        <v>29.374419899758681</v>
      </c>
      <c r="AG372" s="115">
        <v>34.256073670513203</v>
      </c>
      <c r="AH372" s="115">
        <v>48.782738675505286</v>
      </c>
      <c r="AI372" s="115">
        <v>45.082825994619846</v>
      </c>
      <c r="AJ372" s="45">
        <v>194</v>
      </c>
      <c r="AK372" s="45" t="s">
        <v>2817</v>
      </c>
      <c r="AL372" s="45" t="s">
        <v>2817</v>
      </c>
      <c r="AM372" s="45" t="s">
        <v>2817</v>
      </c>
      <c r="AN372" s="45" t="s">
        <v>2817</v>
      </c>
      <c r="AO372" s="45" t="s">
        <v>2817</v>
      </c>
      <c r="AP372" s="45">
        <v>3804.6</v>
      </c>
      <c r="AQ372" s="45">
        <v>30651.133333333335</v>
      </c>
      <c r="AR372" s="45">
        <v>5253.8666666666677</v>
      </c>
      <c r="AS372" s="46">
        <f t="shared" si="11"/>
        <v>39903.600000000006</v>
      </c>
    </row>
    <row r="373" spans="1:45" ht="24.95" customHeight="1" x14ac:dyDescent="0.25">
      <c r="A373" s="116" t="s">
        <v>1741</v>
      </c>
      <c r="B373" s="117" t="s">
        <v>1731</v>
      </c>
      <c r="C373" s="118" t="s">
        <v>450</v>
      </c>
      <c r="D373" s="118" t="s">
        <v>455</v>
      </c>
      <c r="E373" s="119" t="s">
        <v>1224</v>
      </c>
      <c r="F373" s="114">
        <v>73</v>
      </c>
      <c r="G373" s="114">
        <v>72</v>
      </c>
      <c r="H373" s="114">
        <v>72</v>
      </c>
      <c r="I373" s="114">
        <v>73</v>
      </c>
      <c r="J373" s="114">
        <v>76</v>
      </c>
      <c r="K373" s="114">
        <v>432</v>
      </c>
      <c r="L373" s="114">
        <v>534</v>
      </c>
      <c r="M373" s="114">
        <v>4000</v>
      </c>
      <c r="N373" s="114">
        <v>766</v>
      </c>
      <c r="O373" s="114">
        <f t="shared" si="10"/>
        <v>6098</v>
      </c>
      <c r="P373" s="114">
        <v>78</v>
      </c>
      <c r="Q373" s="114">
        <v>86</v>
      </c>
      <c r="R373" s="114">
        <v>146</v>
      </c>
      <c r="S373" s="114">
        <v>107</v>
      </c>
      <c r="T373" s="114">
        <v>113</v>
      </c>
      <c r="U373" s="114">
        <v>365.6</v>
      </c>
      <c r="V373" s="114">
        <v>149.79999999999995</v>
      </c>
      <c r="W373" s="114">
        <v>2353.2222222222226</v>
      </c>
      <c r="X373" s="114">
        <v>521.37777777777785</v>
      </c>
      <c r="Y373" s="114">
        <v>3920.0000000000005</v>
      </c>
      <c r="Z373" s="115">
        <v>100</v>
      </c>
      <c r="AA373" s="115">
        <v>100</v>
      </c>
      <c r="AB373" s="115">
        <v>100</v>
      </c>
      <c r="AC373" s="115">
        <v>100</v>
      </c>
      <c r="AD373" s="115">
        <v>100</v>
      </c>
      <c r="AE373" s="115">
        <v>84.629629629629633</v>
      </c>
      <c r="AF373" s="115">
        <v>28.052434456928832</v>
      </c>
      <c r="AG373" s="115">
        <v>58.830555555555563</v>
      </c>
      <c r="AH373" s="115">
        <v>68.06498404409632</v>
      </c>
      <c r="AI373" s="115">
        <v>64.283371597245008</v>
      </c>
      <c r="AJ373" s="45" t="s">
        <v>2817</v>
      </c>
      <c r="AK373" s="45" t="s">
        <v>2817</v>
      </c>
      <c r="AL373" s="45" t="s">
        <v>2817</v>
      </c>
      <c r="AM373" s="45" t="s">
        <v>2817</v>
      </c>
      <c r="AN373" s="45" t="s">
        <v>2817</v>
      </c>
      <c r="AO373" s="45">
        <v>66.399999999999977</v>
      </c>
      <c r="AP373" s="45">
        <v>384.20000000000005</v>
      </c>
      <c r="AQ373" s="45">
        <v>1646.7777777777774</v>
      </c>
      <c r="AR373" s="45">
        <v>244.62222222222215</v>
      </c>
      <c r="AS373" s="46">
        <f t="shared" si="11"/>
        <v>2341.9999999999995</v>
      </c>
    </row>
    <row r="374" spans="1:45" ht="24.95" customHeight="1" x14ac:dyDescent="0.25">
      <c r="A374" s="116" t="s">
        <v>990</v>
      </c>
      <c r="B374" s="117" t="s">
        <v>1731</v>
      </c>
      <c r="C374" s="118" t="s">
        <v>450</v>
      </c>
      <c r="D374" s="118" t="s">
        <v>456</v>
      </c>
      <c r="E374" s="119" t="s">
        <v>1239</v>
      </c>
      <c r="F374" s="114">
        <v>27</v>
      </c>
      <c r="G374" s="114">
        <v>28</v>
      </c>
      <c r="H374" s="114">
        <v>31</v>
      </c>
      <c r="I374" s="114">
        <v>31</v>
      </c>
      <c r="J374" s="114">
        <v>32</v>
      </c>
      <c r="K374" s="114">
        <v>168</v>
      </c>
      <c r="L374" s="114">
        <v>183</v>
      </c>
      <c r="M374" s="114">
        <v>1527</v>
      </c>
      <c r="N374" s="114">
        <v>413</v>
      </c>
      <c r="O374" s="114">
        <f t="shared" si="10"/>
        <v>2440</v>
      </c>
      <c r="P374" s="114">
        <v>20</v>
      </c>
      <c r="Q374" s="114">
        <v>19</v>
      </c>
      <c r="R374" s="114">
        <v>21</v>
      </c>
      <c r="S374" s="114">
        <v>50</v>
      </c>
      <c r="T374" s="114">
        <v>64</v>
      </c>
      <c r="U374" s="114">
        <v>194.2</v>
      </c>
      <c r="V374" s="114">
        <v>64.599999999999994</v>
      </c>
      <c r="W374" s="114">
        <v>530.93333333333339</v>
      </c>
      <c r="X374" s="114">
        <v>141.26666666666665</v>
      </c>
      <c r="Y374" s="114">
        <v>1105</v>
      </c>
      <c r="Z374" s="115">
        <v>74.074074074074076</v>
      </c>
      <c r="AA374" s="115">
        <v>67.857142857142861</v>
      </c>
      <c r="AB374" s="115">
        <v>67.741935483870961</v>
      </c>
      <c r="AC374" s="115">
        <v>100</v>
      </c>
      <c r="AD374" s="115">
        <v>100</v>
      </c>
      <c r="AE374" s="115">
        <v>100</v>
      </c>
      <c r="AF374" s="115">
        <v>35.300546448087431</v>
      </c>
      <c r="AG374" s="115">
        <v>34.769700938659689</v>
      </c>
      <c r="AH374" s="115">
        <v>34.205004035512502</v>
      </c>
      <c r="AI374" s="115">
        <v>45.286885245901637</v>
      </c>
      <c r="AJ374" s="45">
        <v>7</v>
      </c>
      <c r="AK374" s="45">
        <v>9</v>
      </c>
      <c r="AL374" s="45">
        <v>10</v>
      </c>
      <c r="AM374" s="45" t="s">
        <v>2817</v>
      </c>
      <c r="AN374" s="45" t="s">
        <v>2817</v>
      </c>
      <c r="AO374" s="45" t="s">
        <v>2817</v>
      </c>
      <c r="AP374" s="45">
        <v>118.4</v>
      </c>
      <c r="AQ374" s="45">
        <v>996.06666666666661</v>
      </c>
      <c r="AR374" s="45">
        <v>271.73333333333335</v>
      </c>
      <c r="AS374" s="46">
        <f t="shared" si="11"/>
        <v>1412.2</v>
      </c>
    </row>
    <row r="375" spans="1:45" ht="24.95" customHeight="1" x14ac:dyDescent="0.25">
      <c r="A375" s="116" t="s">
        <v>1741</v>
      </c>
      <c r="B375" s="117" t="s">
        <v>1731</v>
      </c>
      <c r="C375" s="118" t="s">
        <v>450</v>
      </c>
      <c r="D375" s="118" t="s">
        <v>457</v>
      </c>
      <c r="E375" s="119" t="s">
        <v>1318</v>
      </c>
      <c r="F375" s="114">
        <v>43</v>
      </c>
      <c r="G375" s="114">
        <v>41</v>
      </c>
      <c r="H375" s="114">
        <v>38</v>
      </c>
      <c r="I375" s="114">
        <v>38</v>
      </c>
      <c r="J375" s="114">
        <v>37</v>
      </c>
      <c r="K375" s="114">
        <v>218</v>
      </c>
      <c r="L375" s="114">
        <v>302</v>
      </c>
      <c r="M375" s="114">
        <v>2773</v>
      </c>
      <c r="N375" s="114">
        <v>633</v>
      </c>
      <c r="O375" s="114">
        <f t="shared" si="10"/>
        <v>4123</v>
      </c>
      <c r="P375" s="114">
        <v>34</v>
      </c>
      <c r="Q375" s="114">
        <v>45</v>
      </c>
      <c r="R375" s="114">
        <v>47</v>
      </c>
      <c r="S375" s="114">
        <v>75</v>
      </c>
      <c r="T375" s="114">
        <v>120</v>
      </c>
      <c r="U375" s="114">
        <v>316.39999999999998</v>
      </c>
      <c r="V375" s="114">
        <v>47.4</v>
      </c>
      <c r="W375" s="114">
        <v>656.64444444444439</v>
      </c>
      <c r="X375" s="114">
        <v>136.55555555555554</v>
      </c>
      <c r="Y375" s="114">
        <v>1478</v>
      </c>
      <c r="Z375" s="115">
        <v>79.069767441860463</v>
      </c>
      <c r="AA375" s="115">
        <v>100</v>
      </c>
      <c r="AB375" s="115">
        <v>100</v>
      </c>
      <c r="AC375" s="115">
        <v>100</v>
      </c>
      <c r="AD375" s="115">
        <v>100</v>
      </c>
      <c r="AE375" s="115">
        <v>100</v>
      </c>
      <c r="AF375" s="115">
        <v>15.695364238410594</v>
      </c>
      <c r="AG375" s="115">
        <v>23.679929478703368</v>
      </c>
      <c r="AH375" s="115">
        <v>21.572757591714936</v>
      </c>
      <c r="AI375" s="115">
        <v>35.847683725442636</v>
      </c>
      <c r="AJ375" s="45">
        <v>9</v>
      </c>
      <c r="AK375" s="45" t="s">
        <v>2817</v>
      </c>
      <c r="AL375" s="45" t="s">
        <v>2817</v>
      </c>
      <c r="AM375" s="45" t="s">
        <v>2817</v>
      </c>
      <c r="AN375" s="45" t="s">
        <v>2817</v>
      </c>
      <c r="AO375" s="45" t="s">
        <v>2817</v>
      </c>
      <c r="AP375" s="45">
        <v>254.6</v>
      </c>
      <c r="AQ375" s="45">
        <v>2116.3555555555558</v>
      </c>
      <c r="AR375" s="45">
        <v>496.44444444444446</v>
      </c>
      <c r="AS375" s="46">
        <f t="shared" si="11"/>
        <v>2876.4</v>
      </c>
    </row>
    <row r="376" spans="1:45" ht="24.95" customHeight="1" x14ac:dyDescent="0.25">
      <c r="A376" s="116" t="s">
        <v>1741</v>
      </c>
      <c r="B376" s="117" t="s">
        <v>1731</v>
      </c>
      <c r="C376" s="118" t="s">
        <v>450</v>
      </c>
      <c r="D376" s="118" t="s">
        <v>458</v>
      </c>
      <c r="E376" s="119" t="s">
        <v>1364</v>
      </c>
      <c r="F376" s="114">
        <v>75</v>
      </c>
      <c r="G376" s="114">
        <v>68</v>
      </c>
      <c r="H376" s="114">
        <v>65</v>
      </c>
      <c r="I376" s="114">
        <v>63</v>
      </c>
      <c r="J376" s="114">
        <v>63</v>
      </c>
      <c r="K376" s="114">
        <v>361</v>
      </c>
      <c r="L376" s="114">
        <v>470</v>
      </c>
      <c r="M376" s="114">
        <v>4228</v>
      </c>
      <c r="N376" s="114">
        <v>1124</v>
      </c>
      <c r="O376" s="114">
        <f t="shared" si="10"/>
        <v>6517</v>
      </c>
      <c r="P376" s="114">
        <v>53</v>
      </c>
      <c r="Q376" s="114">
        <v>34</v>
      </c>
      <c r="R376" s="114">
        <v>42</v>
      </c>
      <c r="S376" s="114">
        <v>64</v>
      </c>
      <c r="T376" s="114">
        <v>134</v>
      </c>
      <c r="U376" s="114">
        <v>336.8</v>
      </c>
      <c r="V376" s="114">
        <v>59.800000000000004</v>
      </c>
      <c r="W376" s="114">
        <v>484.8</v>
      </c>
      <c r="X376" s="114">
        <v>77.600000000000009</v>
      </c>
      <c r="Y376" s="114">
        <v>1285.9999999999998</v>
      </c>
      <c r="Z376" s="115">
        <v>70.666666666666671</v>
      </c>
      <c r="AA376" s="115">
        <v>50</v>
      </c>
      <c r="AB376" s="115">
        <v>64.615384615384613</v>
      </c>
      <c r="AC376" s="115">
        <v>100</v>
      </c>
      <c r="AD376" s="115">
        <v>100</v>
      </c>
      <c r="AE376" s="115">
        <v>93.29639889196676</v>
      </c>
      <c r="AF376" s="115">
        <v>12.723404255319151</v>
      </c>
      <c r="AG376" s="115">
        <v>11.466414380321666</v>
      </c>
      <c r="AH376" s="115">
        <v>6.9039145907473314</v>
      </c>
      <c r="AI376" s="115">
        <v>19.733005984348623</v>
      </c>
      <c r="AJ376" s="45">
        <v>22</v>
      </c>
      <c r="AK376" s="45">
        <v>34</v>
      </c>
      <c r="AL376" s="45">
        <v>23</v>
      </c>
      <c r="AM376" s="45" t="s">
        <v>2817</v>
      </c>
      <c r="AN376" s="45" t="s">
        <v>2817</v>
      </c>
      <c r="AO376" s="45">
        <v>24.199999999999989</v>
      </c>
      <c r="AP376" s="45">
        <v>410.2</v>
      </c>
      <c r="AQ376" s="45">
        <v>3743.2</v>
      </c>
      <c r="AR376" s="45">
        <v>1046.4000000000001</v>
      </c>
      <c r="AS376" s="46">
        <f t="shared" si="11"/>
        <v>5303</v>
      </c>
    </row>
    <row r="377" spans="1:45" ht="24.95" customHeight="1" x14ac:dyDescent="0.25">
      <c r="A377" s="116" t="s">
        <v>1741</v>
      </c>
      <c r="B377" s="117" t="s">
        <v>1731</v>
      </c>
      <c r="C377" s="118" t="s">
        <v>450</v>
      </c>
      <c r="D377" s="118" t="s">
        <v>459</v>
      </c>
      <c r="E377" s="119" t="s">
        <v>1369</v>
      </c>
      <c r="F377" s="114">
        <v>611</v>
      </c>
      <c r="G377" s="114">
        <v>606</v>
      </c>
      <c r="H377" s="114">
        <v>609</v>
      </c>
      <c r="I377" s="114">
        <v>616</v>
      </c>
      <c r="J377" s="114">
        <v>631</v>
      </c>
      <c r="K377" s="114">
        <v>3474</v>
      </c>
      <c r="L377" s="114">
        <v>4060</v>
      </c>
      <c r="M377" s="114">
        <v>32895</v>
      </c>
      <c r="N377" s="114">
        <v>7784</v>
      </c>
      <c r="O377" s="114">
        <f t="shared" si="10"/>
        <v>51286</v>
      </c>
      <c r="P377" s="114">
        <v>502</v>
      </c>
      <c r="Q377" s="114">
        <v>525</v>
      </c>
      <c r="R377" s="114">
        <v>620</v>
      </c>
      <c r="S377" s="114">
        <v>689</v>
      </c>
      <c r="T377" s="114">
        <v>1254</v>
      </c>
      <c r="U377" s="114">
        <v>3956.2</v>
      </c>
      <c r="V377" s="114">
        <v>1075.4000000000001</v>
      </c>
      <c r="W377" s="114">
        <v>13688.977777777776</v>
      </c>
      <c r="X377" s="114">
        <v>4622.4222222222215</v>
      </c>
      <c r="Y377" s="114">
        <v>26933</v>
      </c>
      <c r="Z377" s="115">
        <v>82.16039279869068</v>
      </c>
      <c r="AA377" s="115">
        <v>86.633663366336634</v>
      </c>
      <c r="AB377" s="115">
        <v>100</v>
      </c>
      <c r="AC377" s="115">
        <v>100</v>
      </c>
      <c r="AD377" s="115">
        <v>100</v>
      </c>
      <c r="AE377" s="115">
        <v>100</v>
      </c>
      <c r="AF377" s="115">
        <v>26.487684729064043</v>
      </c>
      <c r="AG377" s="115">
        <v>41.614159531168191</v>
      </c>
      <c r="AH377" s="115">
        <v>59.383635948384139</v>
      </c>
      <c r="AI377" s="115">
        <v>52.515306321413249</v>
      </c>
      <c r="AJ377" s="45">
        <v>109</v>
      </c>
      <c r="AK377" s="45">
        <v>81</v>
      </c>
      <c r="AL377" s="45" t="s">
        <v>2817</v>
      </c>
      <c r="AM377" s="45" t="s">
        <v>2817</v>
      </c>
      <c r="AN377" s="45" t="s">
        <v>2817</v>
      </c>
      <c r="AO377" s="45" t="s">
        <v>2817</v>
      </c>
      <c r="AP377" s="45">
        <v>2984.6</v>
      </c>
      <c r="AQ377" s="45">
        <v>19206.022222222222</v>
      </c>
      <c r="AR377" s="45">
        <v>3161.5777777777785</v>
      </c>
      <c r="AS377" s="46">
        <f t="shared" si="11"/>
        <v>25542.199999999997</v>
      </c>
    </row>
    <row r="378" spans="1:45" ht="24.95" customHeight="1" x14ac:dyDescent="0.25">
      <c r="A378" s="116" t="s">
        <v>1741</v>
      </c>
      <c r="B378" s="117" t="s">
        <v>1731</v>
      </c>
      <c r="C378" s="118" t="s">
        <v>450</v>
      </c>
      <c r="D378" s="118" t="s">
        <v>460</v>
      </c>
      <c r="E378" s="119" t="s">
        <v>1801</v>
      </c>
      <c r="F378" s="114">
        <v>60</v>
      </c>
      <c r="G378" s="114">
        <v>64</v>
      </c>
      <c r="H378" s="114">
        <v>69</v>
      </c>
      <c r="I378" s="114">
        <v>72</v>
      </c>
      <c r="J378" s="114">
        <v>77</v>
      </c>
      <c r="K378" s="114">
        <v>441</v>
      </c>
      <c r="L378" s="114">
        <v>494</v>
      </c>
      <c r="M378" s="114">
        <v>4107</v>
      </c>
      <c r="N378" s="114">
        <v>1159</v>
      </c>
      <c r="O378" s="114">
        <f t="shared" si="10"/>
        <v>6543</v>
      </c>
      <c r="P378" s="114">
        <v>53</v>
      </c>
      <c r="Q378" s="114">
        <v>55</v>
      </c>
      <c r="R378" s="114">
        <v>52</v>
      </c>
      <c r="S378" s="114">
        <v>54</v>
      </c>
      <c r="T378" s="114">
        <v>123</v>
      </c>
      <c r="U378" s="114">
        <v>379.6</v>
      </c>
      <c r="V378" s="114">
        <v>103.4</v>
      </c>
      <c r="W378" s="114">
        <v>2021.622222222222</v>
      </c>
      <c r="X378" s="114">
        <v>923.37777777777785</v>
      </c>
      <c r="Y378" s="114">
        <v>3765</v>
      </c>
      <c r="Z378" s="115">
        <v>88.333333333333329</v>
      </c>
      <c r="AA378" s="115">
        <v>85.9375</v>
      </c>
      <c r="AB378" s="115">
        <v>75.362318840579718</v>
      </c>
      <c r="AC378" s="115">
        <v>75</v>
      </c>
      <c r="AD378" s="115">
        <v>100</v>
      </c>
      <c r="AE378" s="115">
        <v>86.077097505668945</v>
      </c>
      <c r="AF378" s="115">
        <v>20.931174089068826</v>
      </c>
      <c r="AG378" s="115">
        <v>49.223818413007599</v>
      </c>
      <c r="AH378" s="115">
        <v>79.670213785830697</v>
      </c>
      <c r="AI378" s="115">
        <v>57.542411737734987</v>
      </c>
      <c r="AJ378" s="45">
        <v>7</v>
      </c>
      <c r="AK378" s="45">
        <v>9</v>
      </c>
      <c r="AL378" s="45">
        <v>17</v>
      </c>
      <c r="AM378" s="45">
        <v>18</v>
      </c>
      <c r="AN378" s="45" t="s">
        <v>2817</v>
      </c>
      <c r="AO378" s="45">
        <v>61.399999999999977</v>
      </c>
      <c r="AP378" s="45">
        <v>390.6</v>
      </c>
      <c r="AQ378" s="45">
        <v>2085.3777777777777</v>
      </c>
      <c r="AR378" s="45">
        <v>235.62222222222215</v>
      </c>
      <c r="AS378" s="46">
        <f t="shared" si="11"/>
        <v>2824</v>
      </c>
    </row>
    <row r="379" spans="1:45" ht="24.95" customHeight="1" x14ac:dyDescent="0.25">
      <c r="A379" s="116" t="s">
        <v>990</v>
      </c>
      <c r="B379" s="117" t="s">
        <v>1731</v>
      </c>
      <c r="C379" s="118" t="s">
        <v>450</v>
      </c>
      <c r="D379" s="118" t="s">
        <v>461</v>
      </c>
      <c r="E379" s="119" t="s">
        <v>1491</v>
      </c>
      <c r="F379" s="114">
        <v>126</v>
      </c>
      <c r="G379" s="114">
        <v>120</v>
      </c>
      <c r="H379" s="114">
        <v>118</v>
      </c>
      <c r="I379" s="114">
        <v>118</v>
      </c>
      <c r="J379" s="114">
        <v>122</v>
      </c>
      <c r="K379" s="114">
        <v>701</v>
      </c>
      <c r="L379" s="114">
        <v>882</v>
      </c>
      <c r="M379" s="114">
        <v>6885</v>
      </c>
      <c r="N379" s="114">
        <v>1342</v>
      </c>
      <c r="O379" s="114">
        <f t="shared" si="10"/>
        <v>10414</v>
      </c>
      <c r="P379" s="114">
        <v>114</v>
      </c>
      <c r="Q379" s="114">
        <v>130</v>
      </c>
      <c r="R379" s="114">
        <v>127</v>
      </c>
      <c r="S379" s="114">
        <v>139</v>
      </c>
      <c r="T379" s="114">
        <v>205</v>
      </c>
      <c r="U379" s="114">
        <v>951.4</v>
      </c>
      <c r="V379" s="114">
        <v>244.6</v>
      </c>
      <c r="W379" s="114">
        <v>2010.9555555555555</v>
      </c>
      <c r="X379" s="114">
        <v>576.04444444444448</v>
      </c>
      <c r="Y379" s="114">
        <v>4498</v>
      </c>
      <c r="Z379" s="115">
        <v>90.476190476190482</v>
      </c>
      <c r="AA379" s="115">
        <v>100</v>
      </c>
      <c r="AB379" s="115">
        <v>100</v>
      </c>
      <c r="AC379" s="115">
        <v>100</v>
      </c>
      <c r="AD379" s="115">
        <v>100</v>
      </c>
      <c r="AE379" s="115">
        <v>100</v>
      </c>
      <c r="AF379" s="115">
        <v>27.732426303854872</v>
      </c>
      <c r="AG379" s="115">
        <v>29.207778584684903</v>
      </c>
      <c r="AH379" s="115">
        <v>42.924325219407187</v>
      </c>
      <c r="AI379" s="115">
        <v>43.191857115421548</v>
      </c>
      <c r="AJ379" s="45">
        <v>12</v>
      </c>
      <c r="AK379" s="45" t="s">
        <v>2817</v>
      </c>
      <c r="AL379" s="45" t="s">
        <v>2817</v>
      </c>
      <c r="AM379" s="45" t="s">
        <v>2817</v>
      </c>
      <c r="AN379" s="45" t="s">
        <v>2817</v>
      </c>
      <c r="AO379" s="45" t="s">
        <v>2817</v>
      </c>
      <c r="AP379" s="45">
        <v>637.4</v>
      </c>
      <c r="AQ379" s="45">
        <v>4874.0444444444447</v>
      </c>
      <c r="AR379" s="45">
        <v>765.95555555555552</v>
      </c>
      <c r="AS379" s="46">
        <f t="shared" si="11"/>
        <v>6289.4</v>
      </c>
    </row>
    <row r="380" spans="1:45" ht="24.95" customHeight="1" x14ac:dyDescent="0.25">
      <c r="A380" s="116" t="s">
        <v>1741</v>
      </c>
      <c r="B380" s="117" t="s">
        <v>1731</v>
      </c>
      <c r="C380" s="118" t="s">
        <v>450</v>
      </c>
      <c r="D380" s="118" t="s">
        <v>462</v>
      </c>
      <c r="E380" s="119" t="s">
        <v>1513</v>
      </c>
      <c r="F380" s="114">
        <v>107</v>
      </c>
      <c r="G380" s="114">
        <v>108</v>
      </c>
      <c r="H380" s="114">
        <v>109</v>
      </c>
      <c r="I380" s="114">
        <v>112</v>
      </c>
      <c r="J380" s="114">
        <v>116</v>
      </c>
      <c r="K380" s="114">
        <v>664</v>
      </c>
      <c r="L380" s="114">
        <v>798</v>
      </c>
      <c r="M380" s="114">
        <v>6348</v>
      </c>
      <c r="N380" s="114">
        <v>1954</v>
      </c>
      <c r="O380" s="114">
        <f t="shared" si="10"/>
        <v>10316</v>
      </c>
      <c r="P380" s="114">
        <v>90</v>
      </c>
      <c r="Q380" s="114">
        <v>94</v>
      </c>
      <c r="R380" s="114">
        <v>132</v>
      </c>
      <c r="S380" s="114">
        <v>103</v>
      </c>
      <c r="T380" s="114">
        <v>220</v>
      </c>
      <c r="U380" s="114">
        <v>633</v>
      </c>
      <c r="V380" s="114">
        <v>223.80000000000004</v>
      </c>
      <c r="W380" s="114">
        <v>2522.9777777777781</v>
      </c>
      <c r="X380" s="114">
        <v>1094.2222222222222</v>
      </c>
      <c r="Y380" s="114">
        <v>5113</v>
      </c>
      <c r="Z380" s="115">
        <v>84.112149532710276</v>
      </c>
      <c r="AA380" s="115">
        <v>87.037037037037038</v>
      </c>
      <c r="AB380" s="115">
        <v>100</v>
      </c>
      <c r="AC380" s="115">
        <v>91.964285714285708</v>
      </c>
      <c r="AD380" s="115">
        <v>100</v>
      </c>
      <c r="AE380" s="115">
        <v>95.331325301204814</v>
      </c>
      <c r="AF380" s="115">
        <v>28.045112781954888</v>
      </c>
      <c r="AG380" s="115">
        <v>39.7444514457747</v>
      </c>
      <c r="AH380" s="115">
        <v>55.999090185374726</v>
      </c>
      <c r="AI380" s="115">
        <v>49.56378441256301</v>
      </c>
      <c r="AJ380" s="45">
        <v>17</v>
      </c>
      <c r="AK380" s="45">
        <v>14</v>
      </c>
      <c r="AL380" s="45" t="s">
        <v>2817</v>
      </c>
      <c r="AM380" s="45">
        <v>9</v>
      </c>
      <c r="AN380" s="45" t="s">
        <v>2817</v>
      </c>
      <c r="AO380" s="45">
        <v>31</v>
      </c>
      <c r="AP380" s="45">
        <v>574.19999999999993</v>
      </c>
      <c r="AQ380" s="45">
        <v>3825.0222222222219</v>
      </c>
      <c r="AR380" s="45">
        <v>859.77777777777783</v>
      </c>
      <c r="AS380" s="46">
        <f t="shared" si="11"/>
        <v>5330</v>
      </c>
    </row>
    <row r="381" spans="1:45" ht="24.95" customHeight="1" x14ac:dyDescent="0.25">
      <c r="A381" s="116" t="s">
        <v>1741</v>
      </c>
      <c r="B381" s="117" t="s">
        <v>1731</v>
      </c>
      <c r="C381" s="118" t="s">
        <v>450</v>
      </c>
      <c r="D381" s="118" t="s">
        <v>463</v>
      </c>
      <c r="E381" s="119" t="s">
        <v>1802</v>
      </c>
      <c r="F381" s="114">
        <v>50</v>
      </c>
      <c r="G381" s="114">
        <v>46</v>
      </c>
      <c r="H381" s="114">
        <v>42</v>
      </c>
      <c r="I381" s="114">
        <v>40</v>
      </c>
      <c r="J381" s="114">
        <v>40</v>
      </c>
      <c r="K381" s="114">
        <v>217</v>
      </c>
      <c r="L381" s="114">
        <v>274</v>
      </c>
      <c r="M381" s="114">
        <v>2292</v>
      </c>
      <c r="N381" s="114">
        <v>661</v>
      </c>
      <c r="O381" s="114">
        <f t="shared" si="10"/>
        <v>3662</v>
      </c>
      <c r="P381" s="114">
        <v>29</v>
      </c>
      <c r="Q381" s="114">
        <v>19</v>
      </c>
      <c r="R381" s="114">
        <v>34</v>
      </c>
      <c r="S381" s="114">
        <v>59</v>
      </c>
      <c r="T381" s="114">
        <v>94</v>
      </c>
      <c r="U381" s="114">
        <v>294.8</v>
      </c>
      <c r="V381" s="114">
        <v>68.600000000000009</v>
      </c>
      <c r="W381" s="114">
        <v>1545.8222222222223</v>
      </c>
      <c r="X381" s="114">
        <v>639.77777777777783</v>
      </c>
      <c r="Y381" s="114">
        <v>2784</v>
      </c>
      <c r="Z381" s="115">
        <v>57.999999999999993</v>
      </c>
      <c r="AA381" s="115">
        <v>41.304347826086953</v>
      </c>
      <c r="AB381" s="115">
        <v>80.952380952380949</v>
      </c>
      <c r="AC381" s="115">
        <v>100</v>
      </c>
      <c r="AD381" s="115">
        <v>100</v>
      </c>
      <c r="AE381" s="115">
        <v>100</v>
      </c>
      <c r="AF381" s="115">
        <v>25.036496350364967</v>
      </c>
      <c r="AG381" s="115">
        <v>67.444250533255769</v>
      </c>
      <c r="AH381" s="115">
        <v>96.789376365775766</v>
      </c>
      <c r="AI381" s="115">
        <v>76.024030584380114</v>
      </c>
      <c r="AJ381" s="45">
        <v>21</v>
      </c>
      <c r="AK381" s="45">
        <v>27</v>
      </c>
      <c r="AL381" s="45">
        <v>8</v>
      </c>
      <c r="AM381" s="45" t="s">
        <v>2817</v>
      </c>
      <c r="AN381" s="45" t="s">
        <v>2817</v>
      </c>
      <c r="AO381" s="45" t="s">
        <v>2817</v>
      </c>
      <c r="AP381" s="45">
        <v>205.39999999999998</v>
      </c>
      <c r="AQ381" s="45">
        <v>746.17777777777769</v>
      </c>
      <c r="AR381" s="45">
        <v>21.222222222222172</v>
      </c>
      <c r="AS381" s="46">
        <f t="shared" si="11"/>
        <v>1028.7999999999997</v>
      </c>
    </row>
    <row r="382" spans="1:45" ht="24.95" customHeight="1" x14ac:dyDescent="0.25">
      <c r="A382" s="116" t="s">
        <v>990</v>
      </c>
      <c r="B382" s="117" t="s">
        <v>1731</v>
      </c>
      <c r="C382" s="118" t="s">
        <v>450</v>
      </c>
      <c r="D382" s="118" t="s">
        <v>464</v>
      </c>
      <c r="E382" s="119" t="s">
        <v>1560</v>
      </c>
      <c r="F382" s="114">
        <v>46</v>
      </c>
      <c r="G382" s="114">
        <v>41</v>
      </c>
      <c r="H382" s="114">
        <v>37</v>
      </c>
      <c r="I382" s="114">
        <v>37</v>
      </c>
      <c r="J382" s="114">
        <v>36</v>
      </c>
      <c r="K382" s="114">
        <v>224</v>
      </c>
      <c r="L382" s="114">
        <v>308</v>
      </c>
      <c r="M382" s="114">
        <v>2196</v>
      </c>
      <c r="N382" s="114">
        <v>617</v>
      </c>
      <c r="O382" s="114">
        <f t="shared" si="10"/>
        <v>3542</v>
      </c>
      <c r="P382" s="114">
        <v>35</v>
      </c>
      <c r="Q382" s="114">
        <v>28</v>
      </c>
      <c r="R382" s="114">
        <v>32</v>
      </c>
      <c r="S382" s="114">
        <v>42</v>
      </c>
      <c r="T382" s="114">
        <v>88</v>
      </c>
      <c r="U382" s="114">
        <v>317.60000000000002</v>
      </c>
      <c r="V382" s="114">
        <v>100.60000000000001</v>
      </c>
      <c r="W382" s="114">
        <v>780.93333333333339</v>
      </c>
      <c r="X382" s="114">
        <v>131.86666666666667</v>
      </c>
      <c r="Y382" s="114">
        <v>1556</v>
      </c>
      <c r="Z382" s="115">
        <v>76.08695652173914</v>
      </c>
      <c r="AA382" s="115">
        <v>68.292682926829272</v>
      </c>
      <c r="AB382" s="115">
        <v>86.486486486486484</v>
      </c>
      <c r="AC382" s="115">
        <v>100</v>
      </c>
      <c r="AD382" s="115">
        <v>100</v>
      </c>
      <c r="AE382" s="115">
        <v>100</v>
      </c>
      <c r="AF382" s="115">
        <v>32.662337662337663</v>
      </c>
      <c r="AG382" s="115">
        <v>35.561627200971472</v>
      </c>
      <c r="AH382" s="115">
        <v>21.372231226364129</v>
      </c>
      <c r="AI382" s="115">
        <v>43.92998306041784</v>
      </c>
      <c r="AJ382" s="45">
        <v>11</v>
      </c>
      <c r="AK382" s="45">
        <v>13</v>
      </c>
      <c r="AL382" s="45">
        <v>5</v>
      </c>
      <c r="AM382" s="45" t="s">
        <v>2817</v>
      </c>
      <c r="AN382" s="45" t="s">
        <v>2817</v>
      </c>
      <c r="AO382" s="45" t="s">
        <v>2817</v>
      </c>
      <c r="AP382" s="45">
        <v>207.39999999999998</v>
      </c>
      <c r="AQ382" s="45">
        <v>1415.0666666666666</v>
      </c>
      <c r="AR382" s="45">
        <v>485.13333333333333</v>
      </c>
      <c r="AS382" s="46">
        <f t="shared" si="11"/>
        <v>2136.6</v>
      </c>
    </row>
    <row r="383" spans="1:45" ht="24.95" customHeight="1" x14ac:dyDescent="0.25">
      <c r="A383" s="116" t="s">
        <v>990</v>
      </c>
      <c r="B383" s="117" t="s">
        <v>1731</v>
      </c>
      <c r="C383" s="118" t="s">
        <v>450</v>
      </c>
      <c r="D383" s="118" t="s">
        <v>465</v>
      </c>
      <c r="E383" s="119" t="s">
        <v>1680</v>
      </c>
      <c r="F383" s="114">
        <v>66</v>
      </c>
      <c r="G383" s="114">
        <v>65</v>
      </c>
      <c r="H383" s="114">
        <v>67</v>
      </c>
      <c r="I383" s="114">
        <v>70</v>
      </c>
      <c r="J383" s="114">
        <v>71</v>
      </c>
      <c r="K383" s="114">
        <v>407</v>
      </c>
      <c r="L383" s="114">
        <v>470</v>
      </c>
      <c r="M383" s="114">
        <v>3162</v>
      </c>
      <c r="N383" s="114">
        <v>715</v>
      </c>
      <c r="O383" s="114">
        <f t="shared" si="10"/>
        <v>5093</v>
      </c>
      <c r="P383" s="114">
        <v>53</v>
      </c>
      <c r="Q383" s="114">
        <v>44</v>
      </c>
      <c r="R383" s="114">
        <v>77</v>
      </c>
      <c r="S383" s="114">
        <v>55</v>
      </c>
      <c r="T383" s="114">
        <v>108</v>
      </c>
      <c r="U383" s="114">
        <v>312</v>
      </c>
      <c r="V383" s="114">
        <v>54.199999999999996</v>
      </c>
      <c r="W383" s="114">
        <v>272.71111111111111</v>
      </c>
      <c r="X383" s="114">
        <v>56.088888888888881</v>
      </c>
      <c r="Y383" s="114">
        <v>1032</v>
      </c>
      <c r="Z383" s="115">
        <v>80.303030303030297</v>
      </c>
      <c r="AA383" s="115">
        <v>67.692307692307693</v>
      </c>
      <c r="AB383" s="115">
        <v>100</v>
      </c>
      <c r="AC383" s="115">
        <v>78.571428571428569</v>
      </c>
      <c r="AD383" s="115">
        <v>100</v>
      </c>
      <c r="AE383" s="115">
        <v>76.658476658476658</v>
      </c>
      <c r="AF383" s="115">
        <v>11.531914893617021</v>
      </c>
      <c r="AG383" s="115">
        <v>8.6246398200857399</v>
      </c>
      <c r="AH383" s="115">
        <v>7.8445998445998439</v>
      </c>
      <c r="AI383" s="115">
        <v>20.263106224229336</v>
      </c>
      <c r="AJ383" s="45">
        <v>13</v>
      </c>
      <c r="AK383" s="45">
        <v>21</v>
      </c>
      <c r="AL383" s="45" t="s">
        <v>2817</v>
      </c>
      <c r="AM383" s="45">
        <v>15</v>
      </c>
      <c r="AN383" s="45" t="s">
        <v>2817</v>
      </c>
      <c r="AO383" s="45">
        <v>95</v>
      </c>
      <c r="AP383" s="45">
        <v>415.8</v>
      </c>
      <c r="AQ383" s="45">
        <v>2889.2888888888888</v>
      </c>
      <c r="AR383" s="45">
        <v>658.91111111111115</v>
      </c>
      <c r="AS383" s="46">
        <f t="shared" si="11"/>
        <v>4108</v>
      </c>
    </row>
    <row r="384" spans="1:45" ht="24.95" customHeight="1" x14ac:dyDescent="0.25">
      <c r="A384" s="116" t="s">
        <v>1014</v>
      </c>
      <c r="B384" s="117" t="s">
        <v>1722</v>
      </c>
      <c r="C384" s="118" t="s">
        <v>127</v>
      </c>
      <c r="D384" s="118" t="s">
        <v>128</v>
      </c>
      <c r="E384" s="119" t="s">
        <v>1039</v>
      </c>
      <c r="F384" s="114">
        <v>168</v>
      </c>
      <c r="G384" s="114">
        <v>169</v>
      </c>
      <c r="H384" s="114">
        <v>173</v>
      </c>
      <c r="I384" s="114">
        <v>178</v>
      </c>
      <c r="J384" s="114">
        <v>184</v>
      </c>
      <c r="K384" s="114">
        <v>1027</v>
      </c>
      <c r="L384" s="114">
        <v>1190</v>
      </c>
      <c r="M384" s="114">
        <v>8378</v>
      </c>
      <c r="N384" s="114">
        <v>1839</v>
      </c>
      <c r="O384" s="114">
        <f t="shared" si="10"/>
        <v>13306</v>
      </c>
      <c r="P384" s="114">
        <v>106</v>
      </c>
      <c r="Q384" s="114">
        <v>133</v>
      </c>
      <c r="R384" s="114">
        <v>23</v>
      </c>
      <c r="S384" s="114">
        <v>144</v>
      </c>
      <c r="T384" s="114">
        <v>242</v>
      </c>
      <c r="U384" s="114">
        <v>1072.2</v>
      </c>
      <c r="V384" s="114">
        <v>215.8</v>
      </c>
      <c r="W384" s="114">
        <v>1947.4666666666665</v>
      </c>
      <c r="X384" s="114">
        <v>485.5333333333333</v>
      </c>
      <c r="Y384" s="114">
        <v>4369</v>
      </c>
      <c r="Z384" s="115">
        <v>63.095238095238095</v>
      </c>
      <c r="AA384" s="115">
        <v>78.698224852071007</v>
      </c>
      <c r="AB384" s="115">
        <v>13.294797687861271</v>
      </c>
      <c r="AC384" s="115">
        <v>80.898876404494374</v>
      </c>
      <c r="AD384" s="115">
        <v>100</v>
      </c>
      <c r="AE384" s="115">
        <v>100</v>
      </c>
      <c r="AF384" s="115">
        <v>18.134453781512605</v>
      </c>
      <c r="AG384" s="115">
        <v>23.245006763746318</v>
      </c>
      <c r="AH384" s="115">
        <v>26.402030088816385</v>
      </c>
      <c r="AI384" s="115">
        <v>32.834811363294754</v>
      </c>
      <c r="AJ384" s="45">
        <v>62</v>
      </c>
      <c r="AK384" s="45">
        <v>36</v>
      </c>
      <c r="AL384" s="45">
        <v>150</v>
      </c>
      <c r="AM384" s="45">
        <v>34</v>
      </c>
      <c r="AN384" s="45" t="s">
        <v>2817</v>
      </c>
      <c r="AO384" s="45" t="s">
        <v>2817</v>
      </c>
      <c r="AP384" s="45">
        <v>974.2</v>
      </c>
      <c r="AQ384" s="45">
        <v>6430.5333333333338</v>
      </c>
      <c r="AR384" s="45">
        <v>1353.4666666666667</v>
      </c>
      <c r="AS384" s="46">
        <f t="shared" si="11"/>
        <v>9040.2000000000007</v>
      </c>
    </row>
    <row r="385" spans="1:45" ht="24.95" customHeight="1" x14ac:dyDescent="0.25">
      <c r="A385" s="116" t="s">
        <v>1014</v>
      </c>
      <c r="B385" s="117" t="s">
        <v>1722</v>
      </c>
      <c r="C385" s="118" t="s">
        <v>127</v>
      </c>
      <c r="D385" s="118" t="s">
        <v>129</v>
      </c>
      <c r="E385" s="119" t="s">
        <v>1054</v>
      </c>
      <c r="F385" s="114">
        <v>83</v>
      </c>
      <c r="G385" s="114">
        <v>79</v>
      </c>
      <c r="H385" s="114">
        <v>76</v>
      </c>
      <c r="I385" s="114">
        <v>77</v>
      </c>
      <c r="J385" s="114">
        <v>76</v>
      </c>
      <c r="K385" s="114">
        <v>422</v>
      </c>
      <c r="L385" s="114">
        <v>493</v>
      </c>
      <c r="M385" s="114">
        <v>3498</v>
      </c>
      <c r="N385" s="114">
        <v>588</v>
      </c>
      <c r="O385" s="114">
        <f t="shared" si="10"/>
        <v>5392</v>
      </c>
      <c r="P385" s="114">
        <v>73</v>
      </c>
      <c r="Q385" s="114">
        <v>65</v>
      </c>
      <c r="R385" s="114">
        <v>84</v>
      </c>
      <c r="S385" s="114">
        <v>76</v>
      </c>
      <c r="T385" s="114">
        <v>181</v>
      </c>
      <c r="U385" s="114">
        <v>624.4</v>
      </c>
      <c r="V385" s="114">
        <v>156</v>
      </c>
      <c r="W385" s="114">
        <v>2217.1111111111113</v>
      </c>
      <c r="X385" s="114">
        <v>692.48888888888882</v>
      </c>
      <c r="Y385" s="114">
        <v>4169</v>
      </c>
      <c r="Z385" s="115">
        <v>87.951807228915655</v>
      </c>
      <c r="AA385" s="115">
        <v>82.278481012658233</v>
      </c>
      <c r="AB385" s="115">
        <v>100</v>
      </c>
      <c r="AC385" s="115">
        <v>98.701298701298697</v>
      </c>
      <c r="AD385" s="115">
        <v>100</v>
      </c>
      <c r="AE385" s="115">
        <v>100</v>
      </c>
      <c r="AF385" s="115">
        <v>31.643002028397564</v>
      </c>
      <c r="AG385" s="115">
        <v>63.382250174703017</v>
      </c>
      <c r="AH385" s="115">
        <v>100</v>
      </c>
      <c r="AI385" s="115">
        <v>77.318249258160236</v>
      </c>
      <c r="AJ385" s="45">
        <v>10</v>
      </c>
      <c r="AK385" s="45">
        <v>14</v>
      </c>
      <c r="AL385" s="45" t="s">
        <v>2817</v>
      </c>
      <c r="AM385" s="45">
        <v>1</v>
      </c>
      <c r="AN385" s="45" t="s">
        <v>2817</v>
      </c>
      <c r="AO385" s="45" t="s">
        <v>2817</v>
      </c>
      <c r="AP385" s="45">
        <v>337</v>
      </c>
      <c r="AQ385" s="45">
        <v>1280.8888888888887</v>
      </c>
      <c r="AR385" s="45" t="s">
        <v>2817</v>
      </c>
      <c r="AS385" s="46">
        <f t="shared" si="11"/>
        <v>1642.8888888888887</v>
      </c>
    </row>
    <row r="386" spans="1:45" ht="24.95" customHeight="1" x14ac:dyDescent="0.25">
      <c r="A386" s="116" t="s">
        <v>1014</v>
      </c>
      <c r="B386" s="117" t="s">
        <v>1722</v>
      </c>
      <c r="C386" s="118" t="s">
        <v>127</v>
      </c>
      <c r="D386" s="118" t="s">
        <v>130</v>
      </c>
      <c r="E386" s="119" t="s">
        <v>1508</v>
      </c>
      <c r="F386" s="114">
        <v>111</v>
      </c>
      <c r="G386" s="114">
        <v>108</v>
      </c>
      <c r="H386" s="114">
        <v>107</v>
      </c>
      <c r="I386" s="114">
        <v>109</v>
      </c>
      <c r="J386" s="114">
        <v>111</v>
      </c>
      <c r="K386" s="114">
        <v>635</v>
      </c>
      <c r="L386" s="114">
        <v>749</v>
      </c>
      <c r="M386" s="114">
        <v>5286</v>
      </c>
      <c r="N386" s="114">
        <v>1081</v>
      </c>
      <c r="O386" s="114">
        <f t="shared" si="10"/>
        <v>8297</v>
      </c>
      <c r="P386" s="114">
        <v>114</v>
      </c>
      <c r="Q386" s="114">
        <v>132</v>
      </c>
      <c r="R386" s="114">
        <v>111</v>
      </c>
      <c r="S386" s="114">
        <v>134</v>
      </c>
      <c r="T386" s="114">
        <v>226</v>
      </c>
      <c r="U386" s="114">
        <v>614</v>
      </c>
      <c r="V386" s="114">
        <v>443.8</v>
      </c>
      <c r="W386" s="114">
        <v>1013.9111111111112</v>
      </c>
      <c r="X386" s="114">
        <v>369.28888888888889</v>
      </c>
      <c r="Y386" s="114">
        <v>3158</v>
      </c>
      <c r="Z386" s="115">
        <v>100</v>
      </c>
      <c r="AA386" s="115">
        <v>100</v>
      </c>
      <c r="AB386" s="115">
        <v>100</v>
      </c>
      <c r="AC386" s="115">
        <v>100</v>
      </c>
      <c r="AD386" s="115">
        <v>100</v>
      </c>
      <c r="AE386" s="115">
        <v>96.69291338582677</v>
      </c>
      <c r="AF386" s="115">
        <v>59.252336448598129</v>
      </c>
      <c r="AG386" s="115">
        <v>19.181065287762227</v>
      </c>
      <c r="AH386" s="115">
        <v>34.161784356048926</v>
      </c>
      <c r="AI386" s="115">
        <v>38.061950102446666</v>
      </c>
      <c r="AJ386" s="45" t="s">
        <v>2817</v>
      </c>
      <c r="AK386" s="45" t="s">
        <v>2817</v>
      </c>
      <c r="AL386" s="45" t="s">
        <v>2817</v>
      </c>
      <c r="AM386" s="45" t="s">
        <v>2817</v>
      </c>
      <c r="AN386" s="45" t="s">
        <v>2817</v>
      </c>
      <c r="AO386" s="45">
        <v>21</v>
      </c>
      <c r="AP386" s="45">
        <v>305.2</v>
      </c>
      <c r="AQ386" s="45">
        <v>4272.0888888888885</v>
      </c>
      <c r="AR386" s="45">
        <v>711.71111111111111</v>
      </c>
      <c r="AS386" s="46">
        <f t="shared" si="11"/>
        <v>5309.9999999999991</v>
      </c>
    </row>
    <row r="387" spans="1:45" ht="24.95" customHeight="1" x14ac:dyDescent="0.25">
      <c r="A387" s="116" t="s">
        <v>996</v>
      </c>
      <c r="B387" s="117" t="s">
        <v>1731</v>
      </c>
      <c r="C387" s="118" t="s">
        <v>127</v>
      </c>
      <c r="D387" s="118" t="s">
        <v>131</v>
      </c>
      <c r="E387" s="119" t="s">
        <v>1120</v>
      </c>
      <c r="F387" s="114">
        <v>77</v>
      </c>
      <c r="G387" s="114">
        <v>74</v>
      </c>
      <c r="H387" s="114">
        <v>72</v>
      </c>
      <c r="I387" s="114">
        <v>70</v>
      </c>
      <c r="J387" s="114">
        <v>72</v>
      </c>
      <c r="K387" s="114">
        <v>400</v>
      </c>
      <c r="L387" s="114">
        <v>486</v>
      </c>
      <c r="M387" s="114">
        <v>3262</v>
      </c>
      <c r="N387" s="114">
        <v>546</v>
      </c>
      <c r="O387" s="114">
        <f t="shared" si="10"/>
        <v>5059</v>
      </c>
      <c r="P387" s="114">
        <v>67</v>
      </c>
      <c r="Q387" s="114">
        <v>75</v>
      </c>
      <c r="R387" s="114">
        <v>59</v>
      </c>
      <c r="S387" s="114">
        <v>80</v>
      </c>
      <c r="T387" s="114">
        <v>112</v>
      </c>
      <c r="U387" s="114">
        <v>356.8</v>
      </c>
      <c r="V387" s="114">
        <v>75.399999999999991</v>
      </c>
      <c r="W387" s="114">
        <v>302.15555555555557</v>
      </c>
      <c r="X387" s="114">
        <v>42.644444444444446</v>
      </c>
      <c r="Y387" s="114">
        <v>1169.9999999999998</v>
      </c>
      <c r="Z387" s="115">
        <v>87.012987012987011</v>
      </c>
      <c r="AA387" s="115">
        <v>100</v>
      </c>
      <c r="AB387" s="115">
        <v>81.944444444444443</v>
      </c>
      <c r="AC387" s="115">
        <v>100</v>
      </c>
      <c r="AD387" s="115">
        <v>100</v>
      </c>
      <c r="AE387" s="115">
        <v>89.2</v>
      </c>
      <c r="AF387" s="115">
        <v>15.514403292181067</v>
      </c>
      <c r="AG387" s="115">
        <v>9.2628925676135978</v>
      </c>
      <c r="AH387" s="115">
        <v>7.8103378103378098</v>
      </c>
      <c r="AI387" s="115">
        <v>23.127100217434272</v>
      </c>
      <c r="AJ387" s="45">
        <v>10</v>
      </c>
      <c r="AK387" s="45" t="s">
        <v>2817</v>
      </c>
      <c r="AL387" s="45">
        <v>13</v>
      </c>
      <c r="AM387" s="45" t="s">
        <v>2817</v>
      </c>
      <c r="AN387" s="45" t="s">
        <v>2817</v>
      </c>
      <c r="AO387" s="45">
        <v>43.199999999999989</v>
      </c>
      <c r="AP387" s="45">
        <v>410.6</v>
      </c>
      <c r="AQ387" s="45">
        <v>2959.8444444444444</v>
      </c>
      <c r="AR387" s="45">
        <v>503.35555555555555</v>
      </c>
      <c r="AS387" s="46">
        <f t="shared" si="11"/>
        <v>3940</v>
      </c>
    </row>
    <row r="388" spans="1:45" ht="24.95" customHeight="1" x14ac:dyDescent="0.25">
      <c r="A388" s="116" t="s">
        <v>996</v>
      </c>
      <c r="B388" s="117" t="s">
        <v>1731</v>
      </c>
      <c r="C388" s="118" t="s">
        <v>127</v>
      </c>
      <c r="D388" s="118" t="s">
        <v>132</v>
      </c>
      <c r="E388" s="119" t="s">
        <v>1136</v>
      </c>
      <c r="F388" s="114">
        <v>69</v>
      </c>
      <c r="G388" s="114">
        <v>72</v>
      </c>
      <c r="H388" s="114">
        <v>75</v>
      </c>
      <c r="I388" s="114">
        <v>79</v>
      </c>
      <c r="J388" s="114">
        <v>84</v>
      </c>
      <c r="K388" s="114">
        <v>495</v>
      </c>
      <c r="L388" s="114">
        <v>573</v>
      </c>
      <c r="M388" s="114">
        <v>3363</v>
      </c>
      <c r="N388" s="114">
        <v>431</v>
      </c>
      <c r="O388" s="114">
        <f t="shared" ref="O388:O451" si="12">SUM(F388:N388)</f>
        <v>5241</v>
      </c>
      <c r="P388" s="114">
        <v>58</v>
      </c>
      <c r="Q388" s="114">
        <v>65</v>
      </c>
      <c r="R388" s="114">
        <v>79</v>
      </c>
      <c r="S388" s="114">
        <v>97</v>
      </c>
      <c r="T388" s="114">
        <v>171</v>
      </c>
      <c r="U388" s="114">
        <v>437.8</v>
      </c>
      <c r="V388" s="114">
        <v>222.99999999999997</v>
      </c>
      <c r="W388" s="114">
        <v>1625.6222222222223</v>
      </c>
      <c r="X388" s="114">
        <v>334.57777777777778</v>
      </c>
      <c r="Y388" s="114">
        <v>3091</v>
      </c>
      <c r="Z388" s="115">
        <v>84.05797101449275</v>
      </c>
      <c r="AA388" s="115">
        <v>90.277777777777786</v>
      </c>
      <c r="AB388" s="115">
        <v>100</v>
      </c>
      <c r="AC388" s="115">
        <v>100</v>
      </c>
      <c r="AD388" s="115">
        <v>100</v>
      </c>
      <c r="AE388" s="115">
        <v>88.444444444444443</v>
      </c>
      <c r="AF388" s="115">
        <v>38.917975567190219</v>
      </c>
      <c r="AG388" s="115">
        <v>48.338454422308125</v>
      </c>
      <c r="AH388" s="115">
        <v>77.628254704820833</v>
      </c>
      <c r="AI388" s="115">
        <v>58.977294409463845</v>
      </c>
      <c r="AJ388" s="45">
        <v>11</v>
      </c>
      <c r="AK388" s="45">
        <v>7</v>
      </c>
      <c r="AL388" s="45" t="s">
        <v>2817</v>
      </c>
      <c r="AM388" s="45" t="s">
        <v>2817</v>
      </c>
      <c r="AN388" s="45" t="s">
        <v>2817</v>
      </c>
      <c r="AO388" s="45">
        <v>57.199999999999989</v>
      </c>
      <c r="AP388" s="45">
        <v>350</v>
      </c>
      <c r="AQ388" s="45">
        <v>1737.3777777777777</v>
      </c>
      <c r="AR388" s="45">
        <v>96.422222222222217</v>
      </c>
      <c r="AS388" s="46">
        <f t="shared" ref="AS388:AS451" si="13">SUM(AJ388:AR388)</f>
        <v>2259</v>
      </c>
    </row>
    <row r="389" spans="1:45" ht="24.95" customHeight="1" x14ac:dyDescent="0.25">
      <c r="A389" s="116" t="s">
        <v>1014</v>
      </c>
      <c r="B389" s="117" t="s">
        <v>1722</v>
      </c>
      <c r="C389" s="118" t="s">
        <v>127</v>
      </c>
      <c r="D389" s="118" t="s">
        <v>133</v>
      </c>
      <c r="E389" s="119" t="s">
        <v>1143</v>
      </c>
      <c r="F389" s="114">
        <v>142</v>
      </c>
      <c r="G389" s="114">
        <v>139</v>
      </c>
      <c r="H389" s="114">
        <v>136</v>
      </c>
      <c r="I389" s="114">
        <v>138</v>
      </c>
      <c r="J389" s="114">
        <v>141</v>
      </c>
      <c r="K389" s="114">
        <v>770</v>
      </c>
      <c r="L389" s="114">
        <v>877</v>
      </c>
      <c r="M389" s="114">
        <v>5592</v>
      </c>
      <c r="N389" s="114">
        <v>1125</v>
      </c>
      <c r="O389" s="114">
        <f t="shared" si="12"/>
        <v>9060</v>
      </c>
      <c r="P389" s="114">
        <v>121</v>
      </c>
      <c r="Q389" s="114">
        <v>107</v>
      </c>
      <c r="R389" s="114">
        <v>90</v>
      </c>
      <c r="S389" s="114">
        <v>127</v>
      </c>
      <c r="T389" s="114">
        <v>217</v>
      </c>
      <c r="U389" s="114">
        <v>794.4</v>
      </c>
      <c r="V389" s="114">
        <v>146.4</v>
      </c>
      <c r="W389" s="114">
        <v>1892.2444444444443</v>
      </c>
      <c r="X389" s="114">
        <v>471.95555555555558</v>
      </c>
      <c r="Y389" s="114">
        <v>3967.0000000000005</v>
      </c>
      <c r="Z389" s="115">
        <v>85.211267605633793</v>
      </c>
      <c r="AA389" s="115">
        <v>76.978417266187051</v>
      </c>
      <c r="AB389" s="115">
        <v>66.17647058823529</v>
      </c>
      <c r="AC389" s="115">
        <v>92.028985507246375</v>
      </c>
      <c r="AD389" s="115">
        <v>100</v>
      </c>
      <c r="AE389" s="115">
        <v>100</v>
      </c>
      <c r="AF389" s="115">
        <v>16.693272519954391</v>
      </c>
      <c r="AG389" s="115">
        <v>33.838419965029402</v>
      </c>
      <c r="AH389" s="115">
        <v>41.951604938271608</v>
      </c>
      <c r="AI389" s="115">
        <v>43.78587196467992</v>
      </c>
      <c r="AJ389" s="45">
        <v>21</v>
      </c>
      <c r="AK389" s="45">
        <v>32</v>
      </c>
      <c r="AL389" s="45">
        <v>46</v>
      </c>
      <c r="AM389" s="45">
        <v>11</v>
      </c>
      <c r="AN389" s="45" t="s">
        <v>2817</v>
      </c>
      <c r="AO389" s="45" t="s">
        <v>2817</v>
      </c>
      <c r="AP389" s="45">
        <v>730.6</v>
      </c>
      <c r="AQ389" s="45">
        <v>3699.7555555555555</v>
      </c>
      <c r="AR389" s="45">
        <v>653.04444444444448</v>
      </c>
      <c r="AS389" s="46">
        <f t="shared" si="13"/>
        <v>5193.4000000000005</v>
      </c>
    </row>
    <row r="390" spans="1:45" ht="24.95" customHeight="1" x14ac:dyDescent="0.25">
      <c r="A390" s="116" t="s">
        <v>996</v>
      </c>
      <c r="B390" s="117" t="s">
        <v>1731</v>
      </c>
      <c r="C390" s="118" t="s">
        <v>127</v>
      </c>
      <c r="D390" s="118" t="s">
        <v>134</v>
      </c>
      <c r="E390" s="119" t="s">
        <v>1146</v>
      </c>
      <c r="F390" s="114">
        <v>399</v>
      </c>
      <c r="G390" s="114">
        <v>384</v>
      </c>
      <c r="H390" s="114">
        <v>378</v>
      </c>
      <c r="I390" s="114">
        <v>380</v>
      </c>
      <c r="J390" s="114">
        <v>389</v>
      </c>
      <c r="K390" s="114">
        <v>2220</v>
      </c>
      <c r="L390" s="114">
        <v>2726</v>
      </c>
      <c r="M390" s="114">
        <v>20699</v>
      </c>
      <c r="N390" s="114">
        <v>4778</v>
      </c>
      <c r="O390" s="114">
        <f t="shared" si="12"/>
        <v>32353</v>
      </c>
      <c r="P390" s="114">
        <v>249</v>
      </c>
      <c r="Q390" s="114">
        <v>420</v>
      </c>
      <c r="R390" s="114">
        <v>516</v>
      </c>
      <c r="S390" s="114">
        <v>468</v>
      </c>
      <c r="T390" s="114">
        <v>726</v>
      </c>
      <c r="U390" s="114">
        <v>2564.1999999999998</v>
      </c>
      <c r="V390" s="114">
        <v>554.59999999999991</v>
      </c>
      <c r="W390" s="114">
        <v>5338.7555555555546</v>
      </c>
      <c r="X390" s="114">
        <v>1276.4444444444443</v>
      </c>
      <c r="Y390" s="114">
        <v>12113</v>
      </c>
      <c r="Z390" s="115">
        <v>62.406015037593988</v>
      </c>
      <c r="AA390" s="115">
        <v>100</v>
      </c>
      <c r="AB390" s="115">
        <v>100</v>
      </c>
      <c r="AC390" s="115">
        <v>100</v>
      </c>
      <c r="AD390" s="115">
        <v>100</v>
      </c>
      <c r="AE390" s="115">
        <v>100</v>
      </c>
      <c r="AF390" s="115">
        <v>20.344827586206893</v>
      </c>
      <c r="AG390" s="115">
        <v>25.792335646917991</v>
      </c>
      <c r="AH390" s="115">
        <v>26.715036509929767</v>
      </c>
      <c r="AI390" s="115">
        <v>37.440113745247736</v>
      </c>
      <c r="AJ390" s="45">
        <v>150</v>
      </c>
      <c r="AK390" s="45" t="s">
        <v>2817</v>
      </c>
      <c r="AL390" s="45" t="s">
        <v>2817</v>
      </c>
      <c r="AM390" s="45" t="s">
        <v>2817</v>
      </c>
      <c r="AN390" s="45" t="s">
        <v>2817</v>
      </c>
      <c r="AO390" s="45" t="s">
        <v>2817</v>
      </c>
      <c r="AP390" s="45">
        <v>2171.4</v>
      </c>
      <c r="AQ390" s="45">
        <v>15360.244444444445</v>
      </c>
      <c r="AR390" s="45">
        <v>3501.5555555555557</v>
      </c>
      <c r="AS390" s="46">
        <f t="shared" si="13"/>
        <v>21183.200000000001</v>
      </c>
    </row>
    <row r="391" spans="1:45" ht="24.95" customHeight="1" x14ac:dyDescent="0.25">
      <c r="A391" s="116" t="s">
        <v>1014</v>
      </c>
      <c r="B391" s="117" t="s">
        <v>1722</v>
      </c>
      <c r="C391" s="118" t="s">
        <v>127</v>
      </c>
      <c r="D391" s="118" t="s">
        <v>135</v>
      </c>
      <c r="E391" s="119" t="s">
        <v>1168</v>
      </c>
      <c r="F391" s="114">
        <v>72</v>
      </c>
      <c r="G391" s="114">
        <v>69</v>
      </c>
      <c r="H391" s="114">
        <v>69</v>
      </c>
      <c r="I391" s="114">
        <v>70</v>
      </c>
      <c r="J391" s="114">
        <v>73</v>
      </c>
      <c r="K391" s="114">
        <v>417</v>
      </c>
      <c r="L391" s="114">
        <v>506</v>
      </c>
      <c r="M391" s="114">
        <v>3605</v>
      </c>
      <c r="N391" s="114">
        <v>762</v>
      </c>
      <c r="O391" s="114">
        <f t="shared" si="12"/>
        <v>5643</v>
      </c>
      <c r="P391" s="114">
        <v>84</v>
      </c>
      <c r="Q391" s="114">
        <v>83</v>
      </c>
      <c r="R391" s="114">
        <v>102</v>
      </c>
      <c r="S391" s="114">
        <v>107</v>
      </c>
      <c r="T391" s="114">
        <v>188</v>
      </c>
      <c r="U391" s="114">
        <v>623.6</v>
      </c>
      <c r="V391" s="114">
        <v>213.8</v>
      </c>
      <c r="W391" s="114">
        <v>1113.4444444444446</v>
      </c>
      <c r="X391" s="114">
        <v>316.15555555555551</v>
      </c>
      <c r="Y391" s="114">
        <v>2831</v>
      </c>
      <c r="Z391" s="115">
        <v>100</v>
      </c>
      <c r="AA391" s="115">
        <v>100</v>
      </c>
      <c r="AB391" s="115">
        <v>100</v>
      </c>
      <c r="AC391" s="115">
        <v>100</v>
      </c>
      <c r="AD391" s="115">
        <v>100</v>
      </c>
      <c r="AE391" s="115">
        <v>100</v>
      </c>
      <c r="AF391" s="115">
        <v>42.252964426877469</v>
      </c>
      <c r="AG391" s="115">
        <v>30.886114963784873</v>
      </c>
      <c r="AH391" s="115">
        <v>41.490230387868174</v>
      </c>
      <c r="AI391" s="115">
        <v>50.168350168350173</v>
      </c>
      <c r="AJ391" s="45" t="s">
        <v>2817</v>
      </c>
      <c r="AK391" s="45" t="s">
        <v>2817</v>
      </c>
      <c r="AL391" s="45" t="s">
        <v>2817</v>
      </c>
      <c r="AM391" s="45" t="s">
        <v>2817</v>
      </c>
      <c r="AN391" s="45" t="s">
        <v>2817</v>
      </c>
      <c r="AO391" s="45" t="s">
        <v>2817</v>
      </c>
      <c r="AP391" s="45">
        <v>292.2</v>
      </c>
      <c r="AQ391" s="45">
        <v>2491.5555555555557</v>
      </c>
      <c r="AR391" s="45">
        <v>445.84444444444449</v>
      </c>
      <c r="AS391" s="46">
        <f t="shared" si="13"/>
        <v>3229.6</v>
      </c>
    </row>
    <row r="392" spans="1:45" ht="24.95" customHeight="1" x14ac:dyDescent="0.25">
      <c r="A392" s="116" t="s">
        <v>1014</v>
      </c>
      <c r="B392" s="117" t="s">
        <v>1722</v>
      </c>
      <c r="C392" s="118" t="s">
        <v>127</v>
      </c>
      <c r="D392" s="118" t="s">
        <v>136</v>
      </c>
      <c r="E392" s="119" t="s">
        <v>1178</v>
      </c>
      <c r="F392" s="114">
        <v>55</v>
      </c>
      <c r="G392" s="114">
        <v>57</v>
      </c>
      <c r="H392" s="114">
        <v>59</v>
      </c>
      <c r="I392" s="114">
        <v>61</v>
      </c>
      <c r="J392" s="114">
        <v>62</v>
      </c>
      <c r="K392" s="114">
        <v>326</v>
      </c>
      <c r="L392" s="114">
        <v>338</v>
      </c>
      <c r="M392" s="114">
        <v>2785</v>
      </c>
      <c r="N392" s="114">
        <v>725</v>
      </c>
      <c r="O392" s="114">
        <f t="shared" si="12"/>
        <v>4468</v>
      </c>
      <c r="P392" s="114">
        <v>42</v>
      </c>
      <c r="Q392" s="114">
        <v>96</v>
      </c>
      <c r="R392" s="114">
        <v>123</v>
      </c>
      <c r="S392" s="114">
        <v>93</v>
      </c>
      <c r="T392" s="114">
        <v>130</v>
      </c>
      <c r="U392" s="114">
        <v>403.6</v>
      </c>
      <c r="V392" s="114">
        <v>123.19999999999999</v>
      </c>
      <c r="W392" s="114">
        <v>852.99999999999989</v>
      </c>
      <c r="X392" s="114">
        <v>143.20000000000002</v>
      </c>
      <c r="Y392" s="114">
        <v>2006.9999999999998</v>
      </c>
      <c r="Z392" s="115">
        <v>76.363636363636374</v>
      </c>
      <c r="AA392" s="115">
        <v>100</v>
      </c>
      <c r="AB392" s="115">
        <v>100</v>
      </c>
      <c r="AC392" s="115">
        <v>100</v>
      </c>
      <c r="AD392" s="115">
        <v>100</v>
      </c>
      <c r="AE392" s="115">
        <v>100</v>
      </c>
      <c r="AF392" s="115">
        <v>36.449704142011832</v>
      </c>
      <c r="AG392" s="115">
        <v>30.628366247755828</v>
      </c>
      <c r="AH392" s="115">
        <v>19.751724137931038</v>
      </c>
      <c r="AI392" s="115">
        <v>44.919427036705457</v>
      </c>
      <c r="AJ392" s="45">
        <v>13</v>
      </c>
      <c r="AK392" s="45" t="s">
        <v>2817</v>
      </c>
      <c r="AL392" s="45" t="s">
        <v>2817</v>
      </c>
      <c r="AM392" s="45" t="s">
        <v>2817</v>
      </c>
      <c r="AN392" s="45" t="s">
        <v>2817</v>
      </c>
      <c r="AO392" s="45" t="s">
        <v>2817</v>
      </c>
      <c r="AP392" s="45">
        <v>214.8</v>
      </c>
      <c r="AQ392" s="45">
        <v>1932</v>
      </c>
      <c r="AR392" s="45">
        <v>581.79999999999995</v>
      </c>
      <c r="AS392" s="46">
        <f t="shared" si="13"/>
        <v>2741.6000000000004</v>
      </c>
    </row>
    <row r="393" spans="1:45" ht="24.95" customHeight="1" x14ac:dyDescent="0.25">
      <c r="A393" s="116" t="s">
        <v>996</v>
      </c>
      <c r="B393" s="117" t="s">
        <v>1731</v>
      </c>
      <c r="C393" s="118" t="s">
        <v>127</v>
      </c>
      <c r="D393" s="118" t="s">
        <v>137</v>
      </c>
      <c r="E393" s="119" t="s">
        <v>1216</v>
      </c>
      <c r="F393" s="114">
        <v>232</v>
      </c>
      <c r="G393" s="114">
        <v>260</v>
      </c>
      <c r="H393" s="114">
        <v>284</v>
      </c>
      <c r="I393" s="114">
        <v>304</v>
      </c>
      <c r="J393" s="114">
        <v>321</v>
      </c>
      <c r="K393" s="114">
        <v>1748</v>
      </c>
      <c r="L393" s="114">
        <v>1787</v>
      </c>
      <c r="M393" s="114">
        <v>12056</v>
      </c>
      <c r="N393" s="114">
        <v>2249</v>
      </c>
      <c r="O393" s="114">
        <f t="shared" si="12"/>
        <v>19241</v>
      </c>
      <c r="P393" s="114">
        <v>237</v>
      </c>
      <c r="Q393" s="114">
        <v>243</v>
      </c>
      <c r="R393" s="114">
        <v>282</v>
      </c>
      <c r="S393" s="114">
        <v>423</v>
      </c>
      <c r="T393" s="114">
        <v>531</v>
      </c>
      <c r="U393" s="114">
        <v>2107</v>
      </c>
      <c r="V393" s="114">
        <v>363</v>
      </c>
      <c r="W393" s="114">
        <v>2826.6444444444446</v>
      </c>
      <c r="X393" s="114">
        <v>495.35555555555555</v>
      </c>
      <c r="Y393" s="114">
        <v>7508</v>
      </c>
      <c r="Z393" s="115">
        <v>100</v>
      </c>
      <c r="AA393" s="115">
        <v>93.461538461538467</v>
      </c>
      <c r="AB393" s="115">
        <v>99.295774647887328</v>
      </c>
      <c r="AC393" s="115">
        <v>100</v>
      </c>
      <c r="AD393" s="115">
        <v>100</v>
      </c>
      <c r="AE393" s="115">
        <v>100</v>
      </c>
      <c r="AF393" s="115">
        <v>20.313374370453275</v>
      </c>
      <c r="AG393" s="115">
        <v>23.44595590945956</v>
      </c>
      <c r="AH393" s="115">
        <v>22.025591620967344</v>
      </c>
      <c r="AI393" s="115">
        <v>39.020840912634483</v>
      </c>
      <c r="AJ393" s="45" t="s">
        <v>2817</v>
      </c>
      <c r="AK393" s="45">
        <v>17</v>
      </c>
      <c r="AL393" s="45">
        <v>2</v>
      </c>
      <c r="AM393" s="45" t="s">
        <v>2817</v>
      </c>
      <c r="AN393" s="45" t="s">
        <v>2817</v>
      </c>
      <c r="AO393" s="45" t="s">
        <v>2817</v>
      </c>
      <c r="AP393" s="45">
        <v>1424</v>
      </c>
      <c r="AQ393" s="45">
        <v>9229.3555555555558</v>
      </c>
      <c r="AR393" s="45">
        <v>1753.6444444444444</v>
      </c>
      <c r="AS393" s="46">
        <f t="shared" si="13"/>
        <v>12426</v>
      </c>
    </row>
    <row r="394" spans="1:45" ht="24.95" customHeight="1" x14ac:dyDescent="0.25">
      <c r="A394" s="116" t="s">
        <v>1014</v>
      </c>
      <c r="B394" s="117" t="s">
        <v>1722</v>
      </c>
      <c r="C394" s="118" t="s">
        <v>127</v>
      </c>
      <c r="D394" s="118" t="s">
        <v>138</v>
      </c>
      <c r="E394" s="119" t="s">
        <v>1228</v>
      </c>
      <c r="F394" s="114">
        <v>110</v>
      </c>
      <c r="G394" s="114">
        <v>108</v>
      </c>
      <c r="H394" s="114">
        <v>110</v>
      </c>
      <c r="I394" s="114">
        <v>114</v>
      </c>
      <c r="J394" s="114">
        <v>118</v>
      </c>
      <c r="K394" s="114">
        <v>685</v>
      </c>
      <c r="L394" s="114">
        <v>811</v>
      </c>
      <c r="M394" s="114">
        <v>4679</v>
      </c>
      <c r="N394" s="114">
        <v>752</v>
      </c>
      <c r="O394" s="114">
        <f t="shared" si="12"/>
        <v>7487</v>
      </c>
      <c r="P394" s="114">
        <v>79</v>
      </c>
      <c r="Q394" s="114">
        <v>104</v>
      </c>
      <c r="R394" s="114">
        <v>131</v>
      </c>
      <c r="S394" s="114">
        <v>114</v>
      </c>
      <c r="T394" s="114">
        <v>217</v>
      </c>
      <c r="U394" s="114">
        <v>612</v>
      </c>
      <c r="V394" s="114">
        <v>169.79999999999998</v>
      </c>
      <c r="W394" s="114">
        <v>1265.6222222222225</v>
      </c>
      <c r="X394" s="114">
        <v>107.57777777777777</v>
      </c>
      <c r="Y394" s="114">
        <v>2800</v>
      </c>
      <c r="Z394" s="115">
        <v>71.818181818181813</v>
      </c>
      <c r="AA394" s="115">
        <v>96.296296296296291</v>
      </c>
      <c r="AB394" s="115">
        <v>100</v>
      </c>
      <c r="AC394" s="115">
        <v>100</v>
      </c>
      <c r="AD394" s="115">
        <v>100</v>
      </c>
      <c r="AE394" s="115">
        <v>89.34306569343066</v>
      </c>
      <c r="AF394" s="115">
        <v>20.937114673242906</v>
      </c>
      <c r="AG394" s="115">
        <v>27.048989575170388</v>
      </c>
      <c r="AH394" s="115">
        <v>14.305555555555555</v>
      </c>
      <c r="AI394" s="115">
        <v>37.398156805128892</v>
      </c>
      <c r="AJ394" s="45">
        <v>31</v>
      </c>
      <c r="AK394" s="45">
        <v>4</v>
      </c>
      <c r="AL394" s="45" t="s">
        <v>2817</v>
      </c>
      <c r="AM394" s="45" t="s">
        <v>2817</v>
      </c>
      <c r="AN394" s="45" t="s">
        <v>2817</v>
      </c>
      <c r="AO394" s="45">
        <v>73</v>
      </c>
      <c r="AP394" s="45">
        <v>641.20000000000005</v>
      </c>
      <c r="AQ394" s="45">
        <v>3413.3777777777777</v>
      </c>
      <c r="AR394" s="45">
        <v>644.42222222222222</v>
      </c>
      <c r="AS394" s="46">
        <f t="shared" si="13"/>
        <v>4807</v>
      </c>
    </row>
    <row r="395" spans="1:45" ht="24.95" customHeight="1" x14ac:dyDescent="0.25">
      <c r="A395" s="116" t="s">
        <v>996</v>
      </c>
      <c r="B395" s="117" t="s">
        <v>1731</v>
      </c>
      <c r="C395" s="118" t="s">
        <v>127</v>
      </c>
      <c r="D395" s="118" t="s">
        <v>139</v>
      </c>
      <c r="E395" s="119" t="s">
        <v>1236</v>
      </c>
      <c r="F395" s="114">
        <v>311</v>
      </c>
      <c r="G395" s="114">
        <v>309</v>
      </c>
      <c r="H395" s="114">
        <v>311</v>
      </c>
      <c r="I395" s="114">
        <v>318</v>
      </c>
      <c r="J395" s="114">
        <v>328</v>
      </c>
      <c r="K395" s="114">
        <v>1852</v>
      </c>
      <c r="L395" s="114">
        <v>2153</v>
      </c>
      <c r="M395" s="114">
        <v>14983</v>
      </c>
      <c r="N395" s="114">
        <v>2643</v>
      </c>
      <c r="O395" s="114">
        <f t="shared" si="12"/>
        <v>23208</v>
      </c>
      <c r="P395" s="114">
        <v>327</v>
      </c>
      <c r="Q395" s="114">
        <v>280</v>
      </c>
      <c r="R395" s="114">
        <v>331</v>
      </c>
      <c r="S395" s="114">
        <v>471</v>
      </c>
      <c r="T395" s="114">
        <v>765</v>
      </c>
      <c r="U395" s="114">
        <v>2038.2</v>
      </c>
      <c r="V395" s="114">
        <v>710.80000000000007</v>
      </c>
      <c r="W395" s="114">
        <v>7161.7777777777774</v>
      </c>
      <c r="X395" s="114">
        <v>2497.2222222222217</v>
      </c>
      <c r="Y395" s="114">
        <v>14582</v>
      </c>
      <c r="Z395" s="115">
        <v>100</v>
      </c>
      <c r="AA395" s="115">
        <v>90.614886731391593</v>
      </c>
      <c r="AB395" s="115">
        <v>100</v>
      </c>
      <c r="AC395" s="115">
        <v>100</v>
      </c>
      <c r="AD395" s="115">
        <v>100</v>
      </c>
      <c r="AE395" s="115">
        <v>100</v>
      </c>
      <c r="AF395" s="115">
        <v>33.014398513701813</v>
      </c>
      <c r="AG395" s="115">
        <v>47.799357790681292</v>
      </c>
      <c r="AH395" s="115">
        <v>94.484382225585378</v>
      </c>
      <c r="AI395" s="115">
        <v>62.831782144088244</v>
      </c>
      <c r="AJ395" s="45" t="s">
        <v>2817</v>
      </c>
      <c r="AK395" s="45">
        <v>29</v>
      </c>
      <c r="AL395" s="45" t="s">
        <v>2817</v>
      </c>
      <c r="AM395" s="45" t="s">
        <v>2817</v>
      </c>
      <c r="AN395" s="45" t="s">
        <v>2817</v>
      </c>
      <c r="AO395" s="45" t="s">
        <v>2817</v>
      </c>
      <c r="AP395" s="45">
        <v>1442.1999999999998</v>
      </c>
      <c r="AQ395" s="45">
        <v>7821.2222222222226</v>
      </c>
      <c r="AR395" s="45">
        <v>145.77777777777828</v>
      </c>
      <c r="AS395" s="46">
        <f t="shared" si="13"/>
        <v>9438.2000000000007</v>
      </c>
    </row>
    <row r="396" spans="1:45" ht="24.95" customHeight="1" x14ac:dyDescent="0.25">
      <c r="A396" s="116" t="s">
        <v>996</v>
      </c>
      <c r="B396" s="117" t="s">
        <v>1731</v>
      </c>
      <c r="C396" s="118" t="s">
        <v>127</v>
      </c>
      <c r="D396" s="118" t="s">
        <v>140</v>
      </c>
      <c r="E396" s="119" t="s">
        <v>1244</v>
      </c>
      <c r="F396" s="114">
        <v>49</v>
      </c>
      <c r="G396" s="114">
        <v>47</v>
      </c>
      <c r="H396" s="114">
        <v>46</v>
      </c>
      <c r="I396" s="114">
        <v>46</v>
      </c>
      <c r="J396" s="114">
        <v>46</v>
      </c>
      <c r="K396" s="114">
        <v>245</v>
      </c>
      <c r="L396" s="114">
        <v>280</v>
      </c>
      <c r="M396" s="114">
        <v>2042</v>
      </c>
      <c r="N396" s="114">
        <v>541</v>
      </c>
      <c r="O396" s="114">
        <f t="shared" si="12"/>
        <v>3342</v>
      </c>
      <c r="P396" s="114">
        <v>36</v>
      </c>
      <c r="Q396" s="114">
        <v>40</v>
      </c>
      <c r="R396" s="114">
        <v>66</v>
      </c>
      <c r="S396" s="114">
        <v>40</v>
      </c>
      <c r="T396" s="114">
        <v>68</v>
      </c>
      <c r="U396" s="114">
        <v>309</v>
      </c>
      <c r="V396" s="114">
        <v>39.6</v>
      </c>
      <c r="W396" s="114">
        <v>1185.4444444444443</v>
      </c>
      <c r="X396" s="114">
        <v>367.95555555555552</v>
      </c>
      <c r="Y396" s="114">
        <v>2152</v>
      </c>
      <c r="Z396" s="115">
        <v>73.469387755102048</v>
      </c>
      <c r="AA396" s="115">
        <v>85.106382978723403</v>
      </c>
      <c r="AB396" s="115">
        <v>100</v>
      </c>
      <c r="AC396" s="115">
        <v>86.956521739130437</v>
      </c>
      <c r="AD396" s="115">
        <v>100</v>
      </c>
      <c r="AE396" s="115">
        <v>100</v>
      </c>
      <c r="AF396" s="115">
        <v>14.142857142857142</v>
      </c>
      <c r="AG396" s="115">
        <v>58.053106975731851</v>
      </c>
      <c r="AH396" s="115">
        <v>68.013965906757022</v>
      </c>
      <c r="AI396" s="115">
        <v>64.392579293836022</v>
      </c>
      <c r="AJ396" s="45">
        <v>13</v>
      </c>
      <c r="AK396" s="45">
        <v>7</v>
      </c>
      <c r="AL396" s="45" t="s">
        <v>2817</v>
      </c>
      <c r="AM396" s="45">
        <v>6</v>
      </c>
      <c r="AN396" s="45" t="s">
        <v>2817</v>
      </c>
      <c r="AO396" s="45" t="s">
        <v>2817</v>
      </c>
      <c r="AP396" s="45">
        <v>240.4</v>
      </c>
      <c r="AQ396" s="45">
        <v>856.55555555555566</v>
      </c>
      <c r="AR396" s="45">
        <v>173.04444444444448</v>
      </c>
      <c r="AS396" s="46">
        <f t="shared" si="13"/>
        <v>1296.0000000000002</v>
      </c>
    </row>
    <row r="397" spans="1:45" ht="24.95" customHeight="1" x14ac:dyDescent="0.25">
      <c r="A397" s="116" t="s">
        <v>996</v>
      </c>
      <c r="B397" s="117" t="s">
        <v>1731</v>
      </c>
      <c r="C397" s="118" t="s">
        <v>127</v>
      </c>
      <c r="D397" s="118" t="s">
        <v>141</v>
      </c>
      <c r="E397" s="119" t="s">
        <v>1251</v>
      </c>
      <c r="F397" s="114">
        <v>160</v>
      </c>
      <c r="G397" s="114">
        <v>161</v>
      </c>
      <c r="H397" s="114">
        <v>166</v>
      </c>
      <c r="I397" s="114">
        <v>170</v>
      </c>
      <c r="J397" s="114">
        <v>173</v>
      </c>
      <c r="K397" s="114">
        <v>943</v>
      </c>
      <c r="L397" s="114">
        <v>1029</v>
      </c>
      <c r="M397" s="114">
        <v>6555</v>
      </c>
      <c r="N397" s="114">
        <v>1095</v>
      </c>
      <c r="O397" s="114">
        <f t="shared" si="12"/>
        <v>10452</v>
      </c>
      <c r="P397" s="114">
        <v>117</v>
      </c>
      <c r="Q397" s="114">
        <v>124</v>
      </c>
      <c r="R397" s="114">
        <v>139</v>
      </c>
      <c r="S397" s="114">
        <v>144</v>
      </c>
      <c r="T397" s="114">
        <v>318</v>
      </c>
      <c r="U397" s="114">
        <v>1024</v>
      </c>
      <c r="V397" s="114">
        <v>210.39999999999998</v>
      </c>
      <c r="W397" s="114">
        <v>3390.2</v>
      </c>
      <c r="X397" s="114">
        <v>842.4</v>
      </c>
      <c r="Y397" s="114">
        <v>6309</v>
      </c>
      <c r="Z397" s="115">
        <v>73.125</v>
      </c>
      <c r="AA397" s="115">
        <v>77.018633540372676</v>
      </c>
      <c r="AB397" s="115">
        <v>83.734939759036138</v>
      </c>
      <c r="AC397" s="115">
        <v>84.705882352941174</v>
      </c>
      <c r="AD397" s="115">
        <v>100</v>
      </c>
      <c r="AE397" s="115">
        <v>100</v>
      </c>
      <c r="AF397" s="115">
        <v>20.447035957240036</v>
      </c>
      <c r="AG397" s="115">
        <v>51.719298245614034</v>
      </c>
      <c r="AH397" s="115">
        <v>76.93150684931507</v>
      </c>
      <c r="AI397" s="115">
        <v>60.361653272101037</v>
      </c>
      <c r="AJ397" s="45">
        <v>43</v>
      </c>
      <c r="AK397" s="45">
        <v>37</v>
      </c>
      <c r="AL397" s="45">
        <v>27</v>
      </c>
      <c r="AM397" s="45">
        <v>26</v>
      </c>
      <c r="AN397" s="45" t="s">
        <v>2817</v>
      </c>
      <c r="AO397" s="45" t="s">
        <v>2817</v>
      </c>
      <c r="AP397" s="45">
        <v>818.6</v>
      </c>
      <c r="AQ397" s="45">
        <v>3164.8</v>
      </c>
      <c r="AR397" s="45">
        <v>252.60000000000002</v>
      </c>
      <c r="AS397" s="46">
        <f t="shared" si="13"/>
        <v>4369.0000000000009</v>
      </c>
    </row>
    <row r="398" spans="1:45" ht="24.95" customHeight="1" x14ac:dyDescent="0.25">
      <c r="A398" s="116" t="s">
        <v>1014</v>
      </c>
      <c r="B398" s="117" t="s">
        <v>1722</v>
      </c>
      <c r="C398" s="118" t="s">
        <v>127</v>
      </c>
      <c r="D398" s="118" t="s">
        <v>142</v>
      </c>
      <c r="E398" s="119" t="s">
        <v>1305</v>
      </c>
      <c r="F398" s="114">
        <v>219</v>
      </c>
      <c r="G398" s="114">
        <v>226</v>
      </c>
      <c r="H398" s="114">
        <v>232</v>
      </c>
      <c r="I398" s="114">
        <v>240</v>
      </c>
      <c r="J398" s="114">
        <v>248</v>
      </c>
      <c r="K398" s="114">
        <v>1365</v>
      </c>
      <c r="L398" s="114">
        <v>1532</v>
      </c>
      <c r="M398" s="114">
        <v>11576</v>
      </c>
      <c r="N398" s="114">
        <v>2817</v>
      </c>
      <c r="O398" s="114">
        <f t="shared" si="12"/>
        <v>18455</v>
      </c>
      <c r="P398" s="114">
        <v>249</v>
      </c>
      <c r="Q398" s="114">
        <v>251</v>
      </c>
      <c r="R398" s="114">
        <v>252</v>
      </c>
      <c r="S398" s="114">
        <v>308</v>
      </c>
      <c r="T398" s="114">
        <v>509</v>
      </c>
      <c r="U398" s="114">
        <v>1499</v>
      </c>
      <c r="V398" s="114">
        <v>387.40000000000003</v>
      </c>
      <c r="W398" s="114">
        <v>2698.7111111111112</v>
      </c>
      <c r="X398" s="114">
        <v>712.88888888888891</v>
      </c>
      <c r="Y398" s="114">
        <v>6867</v>
      </c>
      <c r="Z398" s="115">
        <v>100</v>
      </c>
      <c r="AA398" s="115">
        <v>100</v>
      </c>
      <c r="AB398" s="115">
        <v>100</v>
      </c>
      <c r="AC398" s="115">
        <v>100</v>
      </c>
      <c r="AD398" s="115">
        <v>100</v>
      </c>
      <c r="AE398" s="115">
        <v>100</v>
      </c>
      <c r="AF398" s="115">
        <v>25.287206266318542</v>
      </c>
      <c r="AG398" s="115">
        <v>23.312984719342701</v>
      </c>
      <c r="AH398" s="115">
        <v>25.306669822111783</v>
      </c>
      <c r="AI398" s="115">
        <v>37.209428339203463</v>
      </c>
      <c r="AJ398" s="45" t="s">
        <v>2817</v>
      </c>
      <c r="AK398" s="45" t="s">
        <v>2817</v>
      </c>
      <c r="AL398" s="45" t="s">
        <v>2817</v>
      </c>
      <c r="AM398" s="45" t="s">
        <v>2817</v>
      </c>
      <c r="AN398" s="45" t="s">
        <v>2817</v>
      </c>
      <c r="AO398" s="45" t="s">
        <v>2817</v>
      </c>
      <c r="AP398" s="45">
        <v>1144.5999999999999</v>
      </c>
      <c r="AQ398" s="45">
        <v>8877.2888888888883</v>
      </c>
      <c r="AR398" s="45">
        <v>2104.1111111111113</v>
      </c>
      <c r="AS398" s="46">
        <f t="shared" si="13"/>
        <v>12126</v>
      </c>
    </row>
    <row r="399" spans="1:45" ht="24.95" customHeight="1" x14ac:dyDescent="0.25">
      <c r="A399" s="116" t="s">
        <v>1014</v>
      </c>
      <c r="B399" s="117" t="s">
        <v>1722</v>
      </c>
      <c r="C399" s="118" t="s">
        <v>127</v>
      </c>
      <c r="D399" s="118" t="s">
        <v>143</v>
      </c>
      <c r="E399" s="119" t="s">
        <v>1362</v>
      </c>
      <c r="F399" s="114">
        <v>264</v>
      </c>
      <c r="G399" s="114">
        <v>272</v>
      </c>
      <c r="H399" s="114">
        <v>280</v>
      </c>
      <c r="I399" s="114">
        <v>290</v>
      </c>
      <c r="J399" s="114">
        <v>300</v>
      </c>
      <c r="K399" s="114">
        <v>1643</v>
      </c>
      <c r="L399" s="114">
        <v>1799</v>
      </c>
      <c r="M399" s="114">
        <v>12469</v>
      </c>
      <c r="N399" s="114">
        <v>2305</v>
      </c>
      <c r="O399" s="114">
        <f t="shared" si="12"/>
        <v>19622</v>
      </c>
      <c r="P399" s="114">
        <v>182</v>
      </c>
      <c r="Q399" s="114">
        <v>295</v>
      </c>
      <c r="R399" s="114">
        <v>251</v>
      </c>
      <c r="S399" s="114">
        <v>355</v>
      </c>
      <c r="T399" s="114">
        <v>470</v>
      </c>
      <c r="U399" s="114">
        <v>1532.2</v>
      </c>
      <c r="V399" s="114">
        <v>215.20000000000005</v>
      </c>
      <c r="W399" s="114">
        <v>2248.6</v>
      </c>
      <c r="X399" s="114">
        <v>538</v>
      </c>
      <c r="Y399" s="114">
        <v>6087</v>
      </c>
      <c r="Z399" s="115">
        <v>68.939393939393938</v>
      </c>
      <c r="AA399" s="115">
        <v>100</v>
      </c>
      <c r="AB399" s="115">
        <v>89.642857142857153</v>
      </c>
      <c r="AC399" s="115">
        <v>100</v>
      </c>
      <c r="AD399" s="115">
        <v>100</v>
      </c>
      <c r="AE399" s="115">
        <v>93.256238587948886</v>
      </c>
      <c r="AF399" s="115">
        <v>11.962201222901614</v>
      </c>
      <c r="AG399" s="115">
        <v>18.033523137380701</v>
      </c>
      <c r="AH399" s="115">
        <v>23.340563991323211</v>
      </c>
      <c r="AI399" s="115">
        <v>31.021302619508717</v>
      </c>
      <c r="AJ399" s="45">
        <v>82</v>
      </c>
      <c r="AK399" s="45" t="s">
        <v>2817</v>
      </c>
      <c r="AL399" s="45">
        <v>29</v>
      </c>
      <c r="AM399" s="45" t="s">
        <v>2817</v>
      </c>
      <c r="AN399" s="45" t="s">
        <v>2817</v>
      </c>
      <c r="AO399" s="45">
        <v>110.79999999999995</v>
      </c>
      <c r="AP399" s="45">
        <v>1583.8</v>
      </c>
      <c r="AQ399" s="45">
        <v>10220.4</v>
      </c>
      <c r="AR399" s="45">
        <v>1767</v>
      </c>
      <c r="AS399" s="46">
        <f t="shared" si="13"/>
        <v>13793</v>
      </c>
    </row>
    <row r="400" spans="1:45" ht="24.95" customHeight="1" x14ac:dyDescent="0.25">
      <c r="A400" s="116" t="s">
        <v>1014</v>
      </c>
      <c r="B400" s="117" t="s">
        <v>1722</v>
      </c>
      <c r="C400" s="118" t="s">
        <v>127</v>
      </c>
      <c r="D400" s="118" t="s">
        <v>144</v>
      </c>
      <c r="E400" s="119" t="s">
        <v>1372</v>
      </c>
      <c r="F400" s="114">
        <v>86</v>
      </c>
      <c r="G400" s="114">
        <v>90</v>
      </c>
      <c r="H400" s="114">
        <v>94</v>
      </c>
      <c r="I400" s="114">
        <v>98</v>
      </c>
      <c r="J400" s="114">
        <v>101</v>
      </c>
      <c r="K400" s="114">
        <v>563</v>
      </c>
      <c r="L400" s="114">
        <v>611</v>
      </c>
      <c r="M400" s="114">
        <v>3901</v>
      </c>
      <c r="N400" s="114">
        <v>681</v>
      </c>
      <c r="O400" s="114">
        <f t="shared" si="12"/>
        <v>6225</v>
      </c>
      <c r="P400" s="114">
        <v>89</v>
      </c>
      <c r="Q400" s="114">
        <v>101</v>
      </c>
      <c r="R400" s="114">
        <v>100</v>
      </c>
      <c r="S400" s="114">
        <v>107</v>
      </c>
      <c r="T400" s="114">
        <v>211</v>
      </c>
      <c r="U400" s="114">
        <v>472</v>
      </c>
      <c r="V400" s="114">
        <v>154.00000000000003</v>
      </c>
      <c r="W400" s="114">
        <v>3796.8888888888882</v>
      </c>
      <c r="X400" s="114">
        <v>1011.1111111111111</v>
      </c>
      <c r="Y400" s="114">
        <v>6042</v>
      </c>
      <c r="Z400" s="115">
        <v>100</v>
      </c>
      <c r="AA400" s="115">
        <v>100</v>
      </c>
      <c r="AB400" s="115">
        <v>100</v>
      </c>
      <c r="AC400" s="115">
        <v>100</v>
      </c>
      <c r="AD400" s="115">
        <v>100</v>
      </c>
      <c r="AE400" s="115">
        <v>83.836589698046183</v>
      </c>
      <c r="AF400" s="115">
        <v>25.204582651391167</v>
      </c>
      <c r="AG400" s="115">
        <v>97.331168646216042</v>
      </c>
      <c r="AH400" s="115">
        <v>100</v>
      </c>
      <c r="AI400" s="115">
        <v>97.060240963855421</v>
      </c>
      <c r="AJ400" s="45" t="s">
        <v>2817</v>
      </c>
      <c r="AK400" s="45" t="s">
        <v>2817</v>
      </c>
      <c r="AL400" s="45" t="s">
        <v>2817</v>
      </c>
      <c r="AM400" s="45" t="s">
        <v>2817</v>
      </c>
      <c r="AN400" s="45" t="s">
        <v>2817</v>
      </c>
      <c r="AO400" s="45">
        <v>91</v>
      </c>
      <c r="AP400" s="45">
        <v>457</v>
      </c>
      <c r="AQ400" s="45">
        <v>104.11111111111177</v>
      </c>
      <c r="AR400" s="45" t="s">
        <v>2817</v>
      </c>
      <c r="AS400" s="46">
        <f t="shared" si="13"/>
        <v>652.11111111111177</v>
      </c>
    </row>
    <row r="401" spans="1:45" ht="24.95" customHeight="1" x14ac:dyDescent="0.25">
      <c r="A401" s="116" t="s">
        <v>1014</v>
      </c>
      <c r="B401" s="117" t="s">
        <v>1722</v>
      </c>
      <c r="C401" s="118" t="s">
        <v>127</v>
      </c>
      <c r="D401" s="118" t="s">
        <v>145</v>
      </c>
      <c r="E401" s="119" t="s">
        <v>1379</v>
      </c>
      <c r="F401" s="114">
        <v>1266</v>
      </c>
      <c r="G401" s="114">
        <v>1276</v>
      </c>
      <c r="H401" s="114">
        <v>1291</v>
      </c>
      <c r="I401" s="114">
        <v>1306</v>
      </c>
      <c r="J401" s="114">
        <v>1326</v>
      </c>
      <c r="K401" s="114">
        <v>6939</v>
      </c>
      <c r="L401" s="114">
        <v>7332</v>
      </c>
      <c r="M401" s="114">
        <v>52522</v>
      </c>
      <c r="N401" s="114">
        <v>8197</v>
      </c>
      <c r="O401" s="114">
        <f t="shared" si="12"/>
        <v>81455</v>
      </c>
      <c r="P401" s="114">
        <v>1197</v>
      </c>
      <c r="Q401" s="114">
        <v>976</v>
      </c>
      <c r="R401" s="114">
        <v>893</v>
      </c>
      <c r="S401" s="114">
        <v>1464</v>
      </c>
      <c r="T401" s="114">
        <v>2658</v>
      </c>
      <c r="U401" s="114">
        <v>7934.4</v>
      </c>
      <c r="V401" s="114">
        <v>2082</v>
      </c>
      <c r="W401" s="114">
        <v>15274.888888888892</v>
      </c>
      <c r="X401" s="114">
        <v>4973.7111111111108</v>
      </c>
      <c r="Y401" s="114">
        <v>37453</v>
      </c>
      <c r="Z401" s="115">
        <v>94.549763033175367</v>
      </c>
      <c r="AA401" s="115">
        <v>76.489028213166137</v>
      </c>
      <c r="AB401" s="115">
        <v>69.171185127807902</v>
      </c>
      <c r="AC401" s="115">
        <v>100</v>
      </c>
      <c r="AD401" s="115">
        <v>100</v>
      </c>
      <c r="AE401" s="115">
        <v>100</v>
      </c>
      <c r="AF401" s="115">
        <v>28.396072013093288</v>
      </c>
      <c r="AG401" s="115">
        <v>29.082839360437323</v>
      </c>
      <c r="AH401" s="115">
        <v>60.677212530329513</v>
      </c>
      <c r="AI401" s="115">
        <v>45.979988950954514</v>
      </c>
      <c r="AJ401" s="45">
        <v>69</v>
      </c>
      <c r="AK401" s="45">
        <v>300</v>
      </c>
      <c r="AL401" s="45">
        <v>398</v>
      </c>
      <c r="AM401" s="45" t="s">
        <v>2817</v>
      </c>
      <c r="AN401" s="45" t="s">
        <v>2817</v>
      </c>
      <c r="AO401" s="45" t="s">
        <v>2817</v>
      </c>
      <c r="AP401" s="45">
        <v>5250</v>
      </c>
      <c r="AQ401" s="45">
        <v>37247.111111111109</v>
      </c>
      <c r="AR401" s="45">
        <v>3223.2888888888892</v>
      </c>
      <c r="AS401" s="46">
        <f t="shared" si="13"/>
        <v>46487.4</v>
      </c>
    </row>
    <row r="402" spans="1:45" ht="24.95" customHeight="1" x14ac:dyDescent="0.25">
      <c r="A402" s="116" t="s">
        <v>1014</v>
      </c>
      <c r="B402" s="117" t="s">
        <v>1722</v>
      </c>
      <c r="C402" s="118" t="s">
        <v>127</v>
      </c>
      <c r="D402" s="118" t="s">
        <v>146</v>
      </c>
      <c r="E402" s="119" t="s">
        <v>1380</v>
      </c>
      <c r="F402" s="114">
        <v>301</v>
      </c>
      <c r="G402" s="114">
        <v>301</v>
      </c>
      <c r="H402" s="114">
        <v>303</v>
      </c>
      <c r="I402" s="114">
        <v>310</v>
      </c>
      <c r="J402" s="114">
        <v>317</v>
      </c>
      <c r="K402" s="114">
        <v>1765</v>
      </c>
      <c r="L402" s="114">
        <v>2012</v>
      </c>
      <c r="M402" s="114">
        <v>13622</v>
      </c>
      <c r="N402" s="114">
        <v>2656</v>
      </c>
      <c r="O402" s="114">
        <f t="shared" si="12"/>
        <v>21587</v>
      </c>
      <c r="P402" s="114">
        <v>183</v>
      </c>
      <c r="Q402" s="114">
        <v>244</v>
      </c>
      <c r="R402" s="114">
        <v>172</v>
      </c>
      <c r="S402" s="114">
        <v>268</v>
      </c>
      <c r="T402" s="114">
        <v>412</v>
      </c>
      <c r="U402" s="114">
        <v>1722.2</v>
      </c>
      <c r="V402" s="114">
        <v>352.19999999999993</v>
      </c>
      <c r="W402" s="114">
        <v>2171.2888888888883</v>
      </c>
      <c r="X402" s="114">
        <v>418.31111111111102</v>
      </c>
      <c r="Y402" s="114">
        <v>5942.9999999999991</v>
      </c>
      <c r="Z402" s="115">
        <v>60.797342192691026</v>
      </c>
      <c r="AA402" s="115">
        <v>81.06312292358804</v>
      </c>
      <c r="AB402" s="115">
        <v>56.765676567656762</v>
      </c>
      <c r="AC402" s="115">
        <v>86.451612903225808</v>
      </c>
      <c r="AD402" s="115">
        <v>100</v>
      </c>
      <c r="AE402" s="115">
        <v>97.575070821529749</v>
      </c>
      <c r="AF402" s="115">
        <v>17.504970178926438</v>
      </c>
      <c r="AG402" s="115">
        <v>15.939574870715667</v>
      </c>
      <c r="AH402" s="115">
        <v>15.749665327978576</v>
      </c>
      <c r="AI402" s="115">
        <v>27.530458146106451</v>
      </c>
      <c r="AJ402" s="45">
        <v>118</v>
      </c>
      <c r="AK402" s="45">
        <v>57</v>
      </c>
      <c r="AL402" s="45">
        <v>131</v>
      </c>
      <c r="AM402" s="45">
        <v>42</v>
      </c>
      <c r="AN402" s="45" t="s">
        <v>2817</v>
      </c>
      <c r="AO402" s="45">
        <v>42.799999999999955</v>
      </c>
      <c r="AP402" s="45">
        <v>1659.8000000000002</v>
      </c>
      <c r="AQ402" s="45">
        <v>11450.711111111112</v>
      </c>
      <c r="AR402" s="45">
        <v>2237.6888888888889</v>
      </c>
      <c r="AS402" s="46">
        <f t="shared" si="13"/>
        <v>15739</v>
      </c>
    </row>
    <row r="403" spans="1:45" ht="24.95" customHeight="1" x14ac:dyDescent="0.25">
      <c r="A403" s="116" t="s">
        <v>1014</v>
      </c>
      <c r="B403" s="117" t="s">
        <v>1722</v>
      </c>
      <c r="C403" s="118" t="s">
        <v>127</v>
      </c>
      <c r="D403" s="118" t="s">
        <v>147</v>
      </c>
      <c r="E403" s="119" t="s">
        <v>1390</v>
      </c>
      <c r="F403" s="114">
        <v>97</v>
      </c>
      <c r="G403" s="114">
        <v>107</v>
      </c>
      <c r="H403" s="114">
        <v>115</v>
      </c>
      <c r="I403" s="114">
        <v>122</v>
      </c>
      <c r="J403" s="114">
        <v>126</v>
      </c>
      <c r="K403" s="114">
        <v>661</v>
      </c>
      <c r="L403" s="114">
        <v>667</v>
      </c>
      <c r="M403" s="114">
        <v>4701</v>
      </c>
      <c r="N403" s="114">
        <v>802</v>
      </c>
      <c r="O403" s="114">
        <f t="shared" si="12"/>
        <v>7398</v>
      </c>
      <c r="P403" s="114">
        <v>84</v>
      </c>
      <c r="Q403" s="114">
        <v>124</v>
      </c>
      <c r="R403" s="114">
        <v>156</v>
      </c>
      <c r="S403" s="114">
        <v>149</v>
      </c>
      <c r="T403" s="114">
        <v>188</v>
      </c>
      <c r="U403" s="114">
        <v>516.6</v>
      </c>
      <c r="V403" s="114">
        <v>132</v>
      </c>
      <c r="W403" s="114">
        <v>1257.7555555555552</v>
      </c>
      <c r="X403" s="114">
        <v>184.64444444444442</v>
      </c>
      <c r="Y403" s="114">
        <v>2791.9999999999995</v>
      </c>
      <c r="Z403" s="115">
        <v>86.597938144329902</v>
      </c>
      <c r="AA403" s="115">
        <v>100</v>
      </c>
      <c r="AB403" s="115">
        <v>100</v>
      </c>
      <c r="AC403" s="115">
        <v>100</v>
      </c>
      <c r="AD403" s="115">
        <v>100</v>
      </c>
      <c r="AE403" s="115">
        <v>78.154311649016648</v>
      </c>
      <c r="AF403" s="115">
        <v>19.790104947526238</v>
      </c>
      <c r="AG403" s="115">
        <v>26.755063934387476</v>
      </c>
      <c r="AH403" s="115">
        <v>23.022998060404539</v>
      </c>
      <c r="AI403" s="115">
        <v>37.739929710732625</v>
      </c>
      <c r="AJ403" s="45">
        <v>13</v>
      </c>
      <c r="AK403" s="45" t="s">
        <v>2817</v>
      </c>
      <c r="AL403" s="45" t="s">
        <v>2817</v>
      </c>
      <c r="AM403" s="45" t="s">
        <v>2817</v>
      </c>
      <c r="AN403" s="45" t="s">
        <v>2817</v>
      </c>
      <c r="AO403" s="45">
        <v>144.39999999999998</v>
      </c>
      <c r="AP403" s="45">
        <v>535</v>
      </c>
      <c r="AQ403" s="45">
        <v>3443.2444444444445</v>
      </c>
      <c r="AR403" s="45">
        <v>617.35555555555561</v>
      </c>
      <c r="AS403" s="46">
        <f t="shared" si="13"/>
        <v>4753</v>
      </c>
    </row>
    <row r="404" spans="1:45" ht="24.95" customHeight="1" x14ac:dyDescent="0.25">
      <c r="A404" s="116" t="s">
        <v>1014</v>
      </c>
      <c r="B404" s="117" t="s">
        <v>1722</v>
      </c>
      <c r="C404" s="118" t="s">
        <v>127</v>
      </c>
      <c r="D404" s="118" t="s">
        <v>148</v>
      </c>
      <c r="E404" s="119" t="s">
        <v>1395</v>
      </c>
      <c r="F404" s="114">
        <v>297</v>
      </c>
      <c r="G404" s="114">
        <v>293</v>
      </c>
      <c r="H404" s="114">
        <v>293</v>
      </c>
      <c r="I404" s="114">
        <v>297</v>
      </c>
      <c r="J404" s="114">
        <v>303</v>
      </c>
      <c r="K404" s="114">
        <v>1674</v>
      </c>
      <c r="L404" s="114">
        <v>1890</v>
      </c>
      <c r="M404" s="114">
        <v>10973</v>
      </c>
      <c r="N404" s="114">
        <v>1823</v>
      </c>
      <c r="O404" s="114">
        <f t="shared" si="12"/>
        <v>17843</v>
      </c>
      <c r="P404" s="114">
        <v>99</v>
      </c>
      <c r="Q404" s="114">
        <v>150</v>
      </c>
      <c r="R404" s="114">
        <v>218</v>
      </c>
      <c r="S404" s="114">
        <v>330</v>
      </c>
      <c r="T404" s="114">
        <v>448</v>
      </c>
      <c r="U404" s="114">
        <v>1536.2</v>
      </c>
      <c r="V404" s="114">
        <v>253.20000000000002</v>
      </c>
      <c r="W404" s="114">
        <v>2966.9999999999991</v>
      </c>
      <c r="X404" s="114">
        <v>515.6</v>
      </c>
      <c r="Y404" s="114">
        <v>6516.9999999999991</v>
      </c>
      <c r="Z404" s="115">
        <v>33.333333333333329</v>
      </c>
      <c r="AA404" s="115">
        <v>51.19453924914675</v>
      </c>
      <c r="AB404" s="115">
        <v>74.402730375426614</v>
      </c>
      <c r="AC404" s="115">
        <v>100</v>
      </c>
      <c r="AD404" s="115">
        <v>100</v>
      </c>
      <c r="AE404" s="115">
        <v>91.768219832735966</v>
      </c>
      <c r="AF404" s="115">
        <v>13.396825396825399</v>
      </c>
      <c r="AG404" s="115">
        <v>27.039095962817818</v>
      </c>
      <c r="AH404" s="115">
        <v>28.283049917718049</v>
      </c>
      <c r="AI404" s="115">
        <v>36.524127108670065</v>
      </c>
      <c r="AJ404" s="45">
        <v>198</v>
      </c>
      <c r="AK404" s="45">
        <v>143</v>
      </c>
      <c r="AL404" s="45">
        <v>75</v>
      </c>
      <c r="AM404" s="45" t="s">
        <v>2817</v>
      </c>
      <c r="AN404" s="45" t="s">
        <v>2817</v>
      </c>
      <c r="AO404" s="45">
        <v>137.79999999999995</v>
      </c>
      <c r="AP404" s="45">
        <v>1636.8</v>
      </c>
      <c r="AQ404" s="45">
        <v>8006.0000000000009</v>
      </c>
      <c r="AR404" s="45">
        <v>1307.4000000000001</v>
      </c>
      <c r="AS404" s="46">
        <f t="shared" si="13"/>
        <v>11504</v>
      </c>
    </row>
    <row r="405" spans="1:45" ht="24.95" customHeight="1" x14ac:dyDescent="0.25">
      <c r="A405" s="116" t="s">
        <v>1014</v>
      </c>
      <c r="B405" s="117" t="s">
        <v>1722</v>
      </c>
      <c r="C405" s="118" t="s">
        <v>127</v>
      </c>
      <c r="D405" s="118" t="s">
        <v>149</v>
      </c>
      <c r="E405" s="119" t="s">
        <v>1424</v>
      </c>
      <c r="F405" s="114">
        <v>382</v>
      </c>
      <c r="G405" s="114">
        <v>372</v>
      </c>
      <c r="H405" s="114">
        <v>368</v>
      </c>
      <c r="I405" s="114">
        <v>371</v>
      </c>
      <c r="J405" s="114">
        <v>379</v>
      </c>
      <c r="K405" s="114">
        <v>2090</v>
      </c>
      <c r="L405" s="114">
        <v>2397</v>
      </c>
      <c r="M405" s="114">
        <v>16682</v>
      </c>
      <c r="N405" s="114">
        <v>3616</v>
      </c>
      <c r="O405" s="114">
        <f t="shared" si="12"/>
        <v>26657</v>
      </c>
      <c r="P405" s="114">
        <v>220</v>
      </c>
      <c r="Q405" s="114">
        <v>203</v>
      </c>
      <c r="R405" s="114">
        <v>456</v>
      </c>
      <c r="S405" s="114">
        <v>364</v>
      </c>
      <c r="T405" s="114">
        <v>540</v>
      </c>
      <c r="U405" s="114">
        <v>2651.4</v>
      </c>
      <c r="V405" s="114">
        <v>421</v>
      </c>
      <c r="W405" s="114">
        <v>4739.9777777777781</v>
      </c>
      <c r="X405" s="114">
        <v>1723.6222222222223</v>
      </c>
      <c r="Y405" s="114">
        <v>11319</v>
      </c>
      <c r="Z405" s="115">
        <v>57.591623036649217</v>
      </c>
      <c r="AA405" s="115">
        <v>54.569892473118273</v>
      </c>
      <c r="AB405" s="115">
        <v>100</v>
      </c>
      <c r="AC405" s="115">
        <v>98.113207547169807</v>
      </c>
      <c r="AD405" s="115">
        <v>100</v>
      </c>
      <c r="AE405" s="115">
        <v>100</v>
      </c>
      <c r="AF405" s="115">
        <v>17.563621193158113</v>
      </c>
      <c r="AG405" s="115">
        <v>28.413726038711058</v>
      </c>
      <c r="AH405" s="115">
        <v>47.666543756145529</v>
      </c>
      <c r="AI405" s="115">
        <v>42.461642345350185</v>
      </c>
      <c r="AJ405" s="45">
        <v>162</v>
      </c>
      <c r="AK405" s="45">
        <v>169</v>
      </c>
      <c r="AL405" s="45" t="s">
        <v>2817</v>
      </c>
      <c r="AM405" s="45">
        <v>7</v>
      </c>
      <c r="AN405" s="45" t="s">
        <v>2817</v>
      </c>
      <c r="AO405" s="45" t="s">
        <v>2817</v>
      </c>
      <c r="AP405" s="45">
        <v>1976</v>
      </c>
      <c r="AQ405" s="45">
        <v>11942.022222222222</v>
      </c>
      <c r="AR405" s="45">
        <v>1892.3777777777777</v>
      </c>
      <c r="AS405" s="46">
        <f t="shared" si="13"/>
        <v>16148.4</v>
      </c>
    </row>
    <row r="406" spans="1:45" ht="24.95" customHeight="1" x14ac:dyDescent="0.25">
      <c r="A406" s="116" t="s">
        <v>996</v>
      </c>
      <c r="B406" s="117" t="s">
        <v>1731</v>
      </c>
      <c r="C406" s="118" t="s">
        <v>127</v>
      </c>
      <c r="D406" s="118" t="s">
        <v>150</v>
      </c>
      <c r="E406" s="119" t="s">
        <v>1446</v>
      </c>
      <c r="F406" s="114">
        <v>113</v>
      </c>
      <c r="G406" s="114">
        <v>111</v>
      </c>
      <c r="H406" s="114">
        <v>111</v>
      </c>
      <c r="I406" s="114">
        <v>113</v>
      </c>
      <c r="J406" s="114">
        <v>116</v>
      </c>
      <c r="K406" s="114">
        <v>661</v>
      </c>
      <c r="L406" s="114">
        <v>784</v>
      </c>
      <c r="M406" s="114">
        <v>4649</v>
      </c>
      <c r="N406" s="114">
        <v>751</v>
      </c>
      <c r="O406" s="114">
        <f t="shared" si="12"/>
        <v>7409</v>
      </c>
      <c r="P406" s="114">
        <v>121</v>
      </c>
      <c r="Q406" s="114">
        <v>121</v>
      </c>
      <c r="R406" s="114">
        <v>115</v>
      </c>
      <c r="S406" s="114">
        <v>152</v>
      </c>
      <c r="T406" s="114">
        <v>183</v>
      </c>
      <c r="U406" s="114">
        <v>634</v>
      </c>
      <c r="V406" s="114">
        <v>147.80000000000001</v>
      </c>
      <c r="W406" s="114">
        <v>1000</v>
      </c>
      <c r="X406" s="114">
        <v>434.20000000000005</v>
      </c>
      <c r="Y406" s="114">
        <v>2908</v>
      </c>
      <c r="Z406" s="115">
        <v>100</v>
      </c>
      <c r="AA406" s="115">
        <v>100</v>
      </c>
      <c r="AB406" s="115">
        <v>100</v>
      </c>
      <c r="AC406" s="115">
        <v>100</v>
      </c>
      <c r="AD406" s="115">
        <v>100</v>
      </c>
      <c r="AE406" s="115">
        <v>95.915279878971262</v>
      </c>
      <c r="AF406" s="115">
        <v>18.852040816326532</v>
      </c>
      <c r="AG406" s="115">
        <v>21.510002151000215</v>
      </c>
      <c r="AH406" s="115">
        <v>57.816245006657795</v>
      </c>
      <c r="AI406" s="115">
        <v>39.249561344310976</v>
      </c>
      <c r="AJ406" s="45" t="s">
        <v>2817</v>
      </c>
      <c r="AK406" s="45" t="s">
        <v>2817</v>
      </c>
      <c r="AL406" s="45" t="s">
        <v>2817</v>
      </c>
      <c r="AM406" s="45" t="s">
        <v>2817</v>
      </c>
      <c r="AN406" s="45" t="s">
        <v>2817</v>
      </c>
      <c r="AO406" s="45">
        <v>27</v>
      </c>
      <c r="AP406" s="45">
        <v>636.20000000000005</v>
      </c>
      <c r="AQ406" s="45">
        <v>3649</v>
      </c>
      <c r="AR406" s="45">
        <v>316.79999999999995</v>
      </c>
      <c r="AS406" s="46">
        <f t="shared" si="13"/>
        <v>4629</v>
      </c>
    </row>
    <row r="407" spans="1:45" ht="24.95" customHeight="1" x14ac:dyDescent="0.25">
      <c r="A407" s="116" t="s">
        <v>996</v>
      </c>
      <c r="B407" s="117" t="s">
        <v>1731</v>
      </c>
      <c r="C407" s="118" t="s">
        <v>127</v>
      </c>
      <c r="D407" s="118" t="s">
        <v>151</v>
      </c>
      <c r="E407" s="119" t="s">
        <v>1468</v>
      </c>
      <c r="F407" s="114">
        <v>98</v>
      </c>
      <c r="G407" s="114">
        <v>106</v>
      </c>
      <c r="H407" s="114">
        <v>114</v>
      </c>
      <c r="I407" s="114">
        <v>121</v>
      </c>
      <c r="J407" s="114">
        <v>127</v>
      </c>
      <c r="K407" s="114">
        <v>695</v>
      </c>
      <c r="L407" s="114">
        <v>718</v>
      </c>
      <c r="M407" s="114">
        <v>4184</v>
      </c>
      <c r="N407" s="114">
        <v>576</v>
      </c>
      <c r="O407" s="114">
        <f t="shared" si="12"/>
        <v>6739</v>
      </c>
      <c r="P407" s="114">
        <v>78</v>
      </c>
      <c r="Q407" s="114">
        <v>90</v>
      </c>
      <c r="R407" s="114">
        <v>62</v>
      </c>
      <c r="S407" s="114">
        <v>96</v>
      </c>
      <c r="T407" s="114">
        <v>175</v>
      </c>
      <c r="U407" s="114">
        <v>542</v>
      </c>
      <c r="V407" s="114">
        <v>183.40000000000003</v>
      </c>
      <c r="W407" s="114">
        <v>2573.1111111111113</v>
      </c>
      <c r="X407" s="114">
        <v>462.48888888888894</v>
      </c>
      <c r="Y407" s="114">
        <v>4262</v>
      </c>
      <c r="Z407" s="115">
        <v>79.591836734693871</v>
      </c>
      <c r="AA407" s="115">
        <v>84.905660377358487</v>
      </c>
      <c r="AB407" s="115">
        <v>54.385964912280706</v>
      </c>
      <c r="AC407" s="115">
        <v>79.338842975206617</v>
      </c>
      <c r="AD407" s="115">
        <v>100</v>
      </c>
      <c r="AE407" s="115">
        <v>77.985611510791358</v>
      </c>
      <c r="AF407" s="115">
        <v>25.543175487465184</v>
      </c>
      <c r="AG407" s="115">
        <v>61.498831527512223</v>
      </c>
      <c r="AH407" s="115">
        <v>80.293209876543216</v>
      </c>
      <c r="AI407" s="115">
        <v>63.243804718801009</v>
      </c>
      <c r="AJ407" s="45">
        <v>20</v>
      </c>
      <c r="AK407" s="45">
        <v>16</v>
      </c>
      <c r="AL407" s="45">
        <v>52</v>
      </c>
      <c r="AM407" s="45">
        <v>25</v>
      </c>
      <c r="AN407" s="45" t="s">
        <v>2817</v>
      </c>
      <c r="AO407" s="45">
        <v>153</v>
      </c>
      <c r="AP407" s="45">
        <v>534.59999999999991</v>
      </c>
      <c r="AQ407" s="45">
        <v>1610.8888888888887</v>
      </c>
      <c r="AR407" s="45">
        <v>113.51111111111106</v>
      </c>
      <c r="AS407" s="46">
        <f t="shared" si="13"/>
        <v>2524.9999999999995</v>
      </c>
    </row>
    <row r="408" spans="1:45" ht="24.95" customHeight="1" x14ac:dyDescent="0.25">
      <c r="A408" s="116" t="s">
        <v>996</v>
      </c>
      <c r="B408" s="117" t="s">
        <v>1731</v>
      </c>
      <c r="C408" s="118" t="s">
        <v>127</v>
      </c>
      <c r="D408" s="118" t="s">
        <v>152</v>
      </c>
      <c r="E408" s="119" t="s">
        <v>1471</v>
      </c>
      <c r="F408" s="114">
        <v>33</v>
      </c>
      <c r="G408" s="114">
        <v>29</v>
      </c>
      <c r="H408" s="114">
        <v>29</v>
      </c>
      <c r="I408" s="114">
        <v>29</v>
      </c>
      <c r="J408" s="114">
        <v>30</v>
      </c>
      <c r="K408" s="114">
        <v>183</v>
      </c>
      <c r="L408" s="114">
        <v>238</v>
      </c>
      <c r="M408" s="114">
        <v>1415</v>
      </c>
      <c r="N408" s="114">
        <v>261</v>
      </c>
      <c r="O408" s="114">
        <f t="shared" si="12"/>
        <v>2247</v>
      </c>
      <c r="P408" s="114">
        <v>27</v>
      </c>
      <c r="Q408" s="114">
        <v>50</v>
      </c>
      <c r="R408" s="114">
        <v>30</v>
      </c>
      <c r="S408" s="114">
        <v>49</v>
      </c>
      <c r="T408" s="114">
        <v>45</v>
      </c>
      <c r="U408" s="114">
        <v>142.19999999999999</v>
      </c>
      <c r="V408" s="114">
        <v>10.200000000000001</v>
      </c>
      <c r="W408" s="114">
        <v>715.73333333333323</v>
      </c>
      <c r="X408" s="114">
        <v>165.86666666666665</v>
      </c>
      <c r="Y408" s="114">
        <v>1234.9999999999998</v>
      </c>
      <c r="Z408" s="115">
        <v>81.818181818181827</v>
      </c>
      <c r="AA408" s="115">
        <v>100</v>
      </c>
      <c r="AB408" s="115">
        <v>100</v>
      </c>
      <c r="AC408" s="115">
        <v>100</v>
      </c>
      <c r="AD408" s="115">
        <v>100</v>
      </c>
      <c r="AE408" s="115">
        <v>77.704918032786878</v>
      </c>
      <c r="AF408" s="115">
        <v>4.2857142857142865</v>
      </c>
      <c r="AG408" s="115">
        <v>50.581861012956409</v>
      </c>
      <c r="AH408" s="115">
        <v>63.550446998722855</v>
      </c>
      <c r="AI408" s="115">
        <v>54.962171784601679</v>
      </c>
      <c r="AJ408" s="45">
        <v>6</v>
      </c>
      <c r="AK408" s="45" t="s">
        <v>2817</v>
      </c>
      <c r="AL408" s="45" t="s">
        <v>2817</v>
      </c>
      <c r="AM408" s="45" t="s">
        <v>2817</v>
      </c>
      <c r="AN408" s="45" t="s">
        <v>2817</v>
      </c>
      <c r="AO408" s="45">
        <v>40.800000000000011</v>
      </c>
      <c r="AP408" s="45">
        <v>227.8</v>
      </c>
      <c r="AQ408" s="45">
        <v>699.26666666666677</v>
      </c>
      <c r="AR408" s="45">
        <v>95.133333333333354</v>
      </c>
      <c r="AS408" s="46">
        <f t="shared" si="13"/>
        <v>1069.0000000000002</v>
      </c>
    </row>
    <row r="409" spans="1:45" ht="24.95" customHeight="1" x14ac:dyDescent="0.25">
      <c r="A409" s="116" t="s">
        <v>1014</v>
      </c>
      <c r="B409" s="117" t="s">
        <v>1722</v>
      </c>
      <c r="C409" s="118" t="s">
        <v>127</v>
      </c>
      <c r="D409" s="118" t="s">
        <v>153</v>
      </c>
      <c r="E409" s="119" t="s">
        <v>1497</v>
      </c>
      <c r="F409" s="114">
        <v>99</v>
      </c>
      <c r="G409" s="114">
        <v>96</v>
      </c>
      <c r="H409" s="114">
        <v>96</v>
      </c>
      <c r="I409" s="114">
        <v>98</v>
      </c>
      <c r="J409" s="114">
        <v>102</v>
      </c>
      <c r="K409" s="114">
        <v>592</v>
      </c>
      <c r="L409" s="114">
        <v>735</v>
      </c>
      <c r="M409" s="114">
        <v>5423</v>
      </c>
      <c r="N409" s="114">
        <v>1615</v>
      </c>
      <c r="O409" s="114">
        <f t="shared" si="12"/>
        <v>8856</v>
      </c>
      <c r="P409" s="114">
        <v>83</v>
      </c>
      <c r="Q409" s="114">
        <v>76</v>
      </c>
      <c r="R409" s="114">
        <v>86</v>
      </c>
      <c r="S409" s="114">
        <v>155</v>
      </c>
      <c r="T409" s="114">
        <v>192</v>
      </c>
      <c r="U409" s="114">
        <v>585.79999999999995</v>
      </c>
      <c r="V409" s="114">
        <v>103</v>
      </c>
      <c r="W409" s="114">
        <v>1296.9555555555557</v>
      </c>
      <c r="X409" s="114">
        <v>469.24444444444453</v>
      </c>
      <c r="Y409" s="114">
        <v>3047</v>
      </c>
      <c r="Z409" s="115">
        <v>83.838383838383834</v>
      </c>
      <c r="AA409" s="115">
        <v>79.166666666666657</v>
      </c>
      <c r="AB409" s="115">
        <v>89.583333333333343</v>
      </c>
      <c r="AC409" s="115">
        <v>100</v>
      </c>
      <c r="AD409" s="115">
        <v>100</v>
      </c>
      <c r="AE409" s="115">
        <v>98.952702702702695</v>
      </c>
      <c r="AF409" s="115">
        <v>14.013605442176871</v>
      </c>
      <c r="AG409" s="115">
        <v>23.915831745446354</v>
      </c>
      <c r="AH409" s="115">
        <v>29.055383556931552</v>
      </c>
      <c r="AI409" s="115">
        <v>34.406052393857273</v>
      </c>
      <c r="AJ409" s="45">
        <v>16</v>
      </c>
      <c r="AK409" s="45">
        <v>20</v>
      </c>
      <c r="AL409" s="45">
        <v>10</v>
      </c>
      <c r="AM409" s="45" t="s">
        <v>2817</v>
      </c>
      <c r="AN409" s="45" t="s">
        <v>2817</v>
      </c>
      <c r="AO409" s="45">
        <v>6.2000000000000455</v>
      </c>
      <c r="AP409" s="45">
        <v>632</v>
      </c>
      <c r="AQ409" s="45">
        <v>4126.0444444444438</v>
      </c>
      <c r="AR409" s="45">
        <v>1145.7555555555555</v>
      </c>
      <c r="AS409" s="46">
        <f t="shared" si="13"/>
        <v>5955.9999999999991</v>
      </c>
    </row>
    <row r="410" spans="1:45" ht="24.95" customHeight="1" x14ac:dyDescent="0.25">
      <c r="A410" s="116" t="s">
        <v>1014</v>
      </c>
      <c r="B410" s="117" t="s">
        <v>1722</v>
      </c>
      <c r="C410" s="118" t="s">
        <v>127</v>
      </c>
      <c r="D410" s="118" t="s">
        <v>154</v>
      </c>
      <c r="E410" s="119" t="s">
        <v>1514</v>
      </c>
      <c r="F410" s="114">
        <v>116</v>
      </c>
      <c r="G410" s="114">
        <v>110</v>
      </c>
      <c r="H410" s="114">
        <v>105</v>
      </c>
      <c r="I410" s="114">
        <v>103</v>
      </c>
      <c r="J410" s="114">
        <v>102</v>
      </c>
      <c r="K410" s="114">
        <v>566</v>
      </c>
      <c r="L410" s="114">
        <v>677</v>
      </c>
      <c r="M410" s="114">
        <v>4174</v>
      </c>
      <c r="N410" s="114">
        <v>714</v>
      </c>
      <c r="O410" s="114">
        <f t="shared" si="12"/>
        <v>6667</v>
      </c>
      <c r="P410" s="114">
        <v>43</v>
      </c>
      <c r="Q410" s="114">
        <v>109</v>
      </c>
      <c r="R410" s="114">
        <v>90</v>
      </c>
      <c r="S410" s="114">
        <v>134</v>
      </c>
      <c r="T410" s="114">
        <v>165</v>
      </c>
      <c r="U410" s="114">
        <v>577</v>
      </c>
      <c r="V410" s="114">
        <v>108.8</v>
      </c>
      <c r="W410" s="114">
        <v>842.44444444444457</v>
      </c>
      <c r="X410" s="114">
        <v>304.75555555555559</v>
      </c>
      <c r="Y410" s="114">
        <v>2374</v>
      </c>
      <c r="Z410" s="115">
        <v>37.068965517241381</v>
      </c>
      <c r="AA410" s="115">
        <v>99.090909090909093</v>
      </c>
      <c r="AB410" s="115">
        <v>85.714285714285708</v>
      </c>
      <c r="AC410" s="115">
        <v>100</v>
      </c>
      <c r="AD410" s="115">
        <v>100</v>
      </c>
      <c r="AE410" s="115">
        <v>100</v>
      </c>
      <c r="AF410" s="115">
        <v>16.07090103397341</v>
      </c>
      <c r="AG410" s="115">
        <v>20.18314433264122</v>
      </c>
      <c r="AH410" s="115">
        <v>42.682850918145036</v>
      </c>
      <c r="AI410" s="115">
        <v>35.60821958902055</v>
      </c>
      <c r="AJ410" s="45">
        <v>73</v>
      </c>
      <c r="AK410" s="45">
        <v>1</v>
      </c>
      <c r="AL410" s="45">
        <v>15</v>
      </c>
      <c r="AM410" s="45" t="s">
        <v>2817</v>
      </c>
      <c r="AN410" s="45" t="s">
        <v>2817</v>
      </c>
      <c r="AO410" s="45" t="s">
        <v>2817</v>
      </c>
      <c r="AP410" s="45">
        <v>568.20000000000005</v>
      </c>
      <c r="AQ410" s="45">
        <v>3331.5555555555557</v>
      </c>
      <c r="AR410" s="45">
        <v>409.24444444444441</v>
      </c>
      <c r="AS410" s="46">
        <f t="shared" si="13"/>
        <v>4398</v>
      </c>
    </row>
    <row r="411" spans="1:45" ht="24.95" customHeight="1" x14ac:dyDescent="0.25">
      <c r="A411" s="116" t="s">
        <v>1014</v>
      </c>
      <c r="B411" s="117" t="s">
        <v>1722</v>
      </c>
      <c r="C411" s="118" t="s">
        <v>127</v>
      </c>
      <c r="D411" s="118" t="s">
        <v>155</v>
      </c>
      <c r="E411" s="119" t="s">
        <v>1545</v>
      </c>
      <c r="F411" s="114">
        <v>233</v>
      </c>
      <c r="G411" s="114">
        <v>239</v>
      </c>
      <c r="H411" s="114">
        <v>245</v>
      </c>
      <c r="I411" s="114">
        <v>251</v>
      </c>
      <c r="J411" s="114">
        <v>258</v>
      </c>
      <c r="K411" s="114">
        <v>1385</v>
      </c>
      <c r="L411" s="114">
        <v>1474</v>
      </c>
      <c r="M411" s="114">
        <v>9516</v>
      </c>
      <c r="N411" s="114">
        <v>1606</v>
      </c>
      <c r="O411" s="114">
        <f t="shared" si="12"/>
        <v>15207</v>
      </c>
      <c r="P411" s="114">
        <v>220</v>
      </c>
      <c r="Q411" s="114">
        <v>239</v>
      </c>
      <c r="R411" s="114">
        <v>243</v>
      </c>
      <c r="S411" s="114">
        <v>278</v>
      </c>
      <c r="T411" s="114">
        <v>432</v>
      </c>
      <c r="U411" s="114">
        <v>1333</v>
      </c>
      <c r="V411" s="114">
        <v>324.60000000000008</v>
      </c>
      <c r="W411" s="114">
        <v>5750.866666666665</v>
      </c>
      <c r="X411" s="114">
        <v>1604.5333333333333</v>
      </c>
      <c r="Y411" s="114">
        <v>10424.999999999998</v>
      </c>
      <c r="Z411" s="115">
        <v>94.420600858369099</v>
      </c>
      <c r="AA411" s="115">
        <v>100</v>
      </c>
      <c r="AB411" s="115">
        <v>99.183673469387756</v>
      </c>
      <c r="AC411" s="115">
        <v>100</v>
      </c>
      <c r="AD411" s="115">
        <v>100</v>
      </c>
      <c r="AE411" s="115">
        <v>96.245487364620942</v>
      </c>
      <c r="AF411" s="115">
        <v>22.021709633649937</v>
      </c>
      <c r="AG411" s="115">
        <v>60.433655597590011</v>
      </c>
      <c r="AH411" s="115">
        <v>99.908675799086751</v>
      </c>
      <c r="AI411" s="115">
        <v>68.553955415269272</v>
      </c>
      <c r="AJ411" s="45">
        <v>13</v>
      </c>
      <c r="AK411" s="45" t="s">
        <v>2817</v>
      </c>
      <c r="AL411" s="45">
        <v>2</v>
      </c>
      <c r="AM411" s="45" t="s">
        <v>2817</v>
      </c>
      <c r="AN411" s="45" t="s">
        <v>2817</v>
      </c>
      <c r="AO411" s="45">
        <v>52</v>
      </c>
      <c r="AP411" s="45">
        <v>1149.3999999999999</v>
      </c>
      <c r="AQ411" s="45">
        <v>3765.133333333335</v>
      </c>
      <c r="AR411" s="45">
        <v>1.466666666666697</v>
      </c>
      <c r="AS411" s="46">
        <f t="shared" si="13"/>
        <v>4983.0000000000018</v>
      </c>
    </row>
    <row r="412" spans="1:45" ht="24.95" customHeight="1" x14ac:dyDescent="0.25">
      <c r="A412" s="116" t="s">
        <v>1014</v>
      </c>
      <c r="B412" s="117" t="s">
        <v>1722</v>
      </c>
      <c r="C412" s="118" t="s">
        <v>127</v>
      </c>
      <c r="D412" s="118" t="s">
        <v>156</v>
      </c>
      <c r="E412" s="119" t="s">
        <v>1551</v>
      </c>
      <c r="F412" s="114">
        <v>121</v>
      </c>
      <c r="G412" s="114">
        <v>125</v>
      </c>
      <c r="H412" s="114">
        <v>128</v>
      </c>
      <c r="I412" s="114">
        <v>134</v>
      </c>
      <c r="J412" s="114">
        <v>139</v>
      </c>
      <c r="K412" s="114">
        <v>772</v>
      </c>
      <c r="L412" s="114">
        <v>848</v>
      </c>
      <c r="M412" s="114">
        <v>5300</v>
      </c>
      <c r="N412" s="114">
        <v>1012</v>
      </c>
      <c r="O412" s="114">
        <f t="shared" si="12"/>
        <v>8579</v>
      </c>
      <c r="P412" s="114">
        <v>83</v>
      </c>
      <c r="Q412" s="114">
        <v>44</v>
      </c>
      <c r="R412" s="114">
        <v>43</v>
      </c>
      <c r="S412" s="114">
        <v>125</v>
      </c>
      <c r="T412" s="114">
        <v>167</v>
      </c>
      <c r="U412" s="114">
        <v>629</v>
      </c>
      <c r="V412" s="114">
        <v>58.8</v>
      </c>
      <c r="W412" s="114">
        <v>678.31111111111113</v>
      </c>
      <c r="X412" s="114">
        <v>532.88888888888891</v>
      </c>
      <c r="Y412" s="114">
        <v>2361</v>
      </c>
      <c r="Z412" s="115">
        <v>68.59504132231406</v>
      </c>
      <c r="AA412" s="115">
        <v>35.199999999999996</v>
      </c>
      <c r="AB412" s="115">
        <v>33.59375</v>
      </c>
      <c r="AC412" s="115">
        <v>93.28358208955224</v>
      </c>
      <c r="AD412" s="115">
        <v>100</v>
      </c>
      <c r="AE412" s="115">
        <v>81.476683937823836</v>
      </c>
      <c r="AF412" s="115">
        <v>6.9339622641509431</v>
      </c>
      <c r="AG412" s="115">
        <v>12.79832285115304</v>
      </c>
      <c r="AH412" s="115">
        <v>52.657004830917877</v>
      </c>
      <c r="AI412" s="115">
        <v>27.520690057116216</v>
      </c>
      <c r="AJ412" s="45">
        <v>38</v>
      </c>
      <c r="AK412" s="45">
        <v>81</v>
      </c>
      <c r="AL412" s="45">
        <v>85</v>
      </c>
      <c r="AM412" s="45">
        <v>9</v>
      </c>
      <c r="AN412" s="45" t="s">
        <v>2817</v>
      </c>
      <c r="AO412" s="45">
        <v>143</v>
      </c>
      <c r="AP412" s="45">
        <v>789.2</v>
      </c>
      <c r="AQ412" s="45">
        <v>4621.6888888888889</v>
      </c>
      <c r="AR412" s="45">
        <v>479.11111111111109</v>
      </c>
      <c r="AS412" s="46">
        <f t="shared" si="13"/>
        <v>6246</v>
      </c>
    </row>
    <row r="413" spans="1:45" ht="24.95" customHeight="1" x14ac:dyDescent="0.25">
      <c r="A413" s="116" t="s">
        <v>1014</v>
      </c>
      <c r="B413" s="117" t="s">
        <v>1722</v>
      </c>
      <c r="C413" s="118" t="s">
        <v>127</v>
      </c>
      <c r="D413" s="118" t="s">
        <v>157</v>
      </c>
      <c r="E413" s="119" t="s">
        <v>1587</v>
      </c>
      <c r="F413" s="114">
        <v>164</v>
      </c>
      <c r="G413" s="114">
        <v>164</v>
      </c>
      <c r="H413" s="114">
        <v>164</v>
      </c>
      <c r="I413" s="114">
        <v>167</v>
      </c>
      <c r="J413" s="114">
        <v>172</v>
      </c>
      <c r="K413" s="114">
        <v>943</v>
      </c>
      <c r="L413" s="114">
        <v>1055</v>
      </c>
      <c r="M413" s="114">
        <v>6678</v>
      </c>
      <c r="N413" s="114">
        <v>969</v>
      </c>
      <c r="O413" s="114">
        <f t="shared" si="12"/>
        <v>10476</v>
      </c>
      <c r="P413" s="114">
        <v>169</v>
      </c>
      <c r="Q413" s="114">
        <v>147</v>
      </c>
      <c r="R413" s="114">
        <v>132</v>
      </c>
      <c r="S413" s="114">
        <v>252</v>
      </c>
      <c r="T413" s="114">
        <v>272</v>
      </c>
      <c r="U413" s="114">
        <v>762.6</v>
      </c>
      <c r="V413" s="114">
        <v>86.8</v>
      </c>
      <c r="W413" s="114">
        <v>3220.2666666666664</v>
      </c>
      <c r="X413" s="114">
        <v>956.33333333333326</v>
      </c>
      <c r="Y413" s="114">
        <v>5997.9999999999991</v>
      </c>
      <c r="Z413" s="115">
        <v>100</v>
      </c>
      <c r="AA413" s="115">
        <v>89.634146341463421</v>
      </c>
      <c r="AB413" s="115">
        <v>80.487804878048792</v>
      </c>
      <c r="AC413" s="115">
        <v>100</v>
      </c>
      <c r="AD413" s="115">
        <v>100</v>
      </c>
      <c r="AE413" s="115">
        <v>80.869565217391298</v>
      </c>
      <c r="AF413" s="115">
        <v>8.2274881516587666</v>
      </c>
      <c r="AG413" s="115">
        <v>48.222022561645197</v>
      </c>
      <c r="AH413" s="115">
        <v>98.69281045751633</v>
      </c>
      <c r="AI413" s="115">
        <v>57.254677357770134</v>
      </c>
      <c r="AJ413" s="45" t="s">
        <v>2817</v>
      </c>
      <c r="AK413" s="45">
        <v>17</v>
      </c>
      <c r="AL413" s="45">
        <v>32</v>
      </c>
      <c r="AM413" s="45" t="s">
        <v>2817</v>
      </c>
      <c r="AN413" s="45" t="s">
        <v>2817</v>
      </c>
      <c r="AO413" s="45">
        <v>180.39999999999998</v>
      </c>
      <c r="AP413" s="45">
        <v>968.2</v>
      </c>
      <c r="AQ413" s="45">
        <v>3457.7333333333336</v>
      </c>
      <c r="AR413" s="45">
        <v>12.666666666666742</v>
      </c>
      <c r="AS413" s="46">
        <f t="shared" si="13"/>
        <v>4668.0000000000009</v>
      </c>
    </row>
    <row r="414" spans="1:45" ht="24.95" customHeight="1" x14ac:dyDescent="0.25">
      <c r="A414" s="116" t="s">
        <v>1014</v>
      </c>
      <c r="B414" s="117" t="s">
        <v>1722</v>
      </c>
      <c r="C414" s="118" t="s">
        <v>127</v>
      </c>
      <c r="D414" s="118" t="s">
        <v>158</v>
      </c>
      <c r="E414" s="119" t="s">
        <v>1602</v>
      </c>
      <c r="F414" s="114">
        <v>20</v>
      </c>
      <c r="G414" s="114">
        <v>25</v>
      </c>
      <c r="H414" s="114">
        <v>30</v>
      </c>
      <c r="I414" s="114">
        <v>35</v>
      </c>
      <c r="J414" s="114">
        <v>39</v>
      </c>
      <c r="K414" s="114">
        <v>248</v>
      </c>
      <c r="L414" s="114">
        <v>281</v>
      </c>
      <c r="M414" s="114">
        <v>1603</v>
      </c>
      <c r="N414" s="114">
        <v>344</v>
      </c>
      <c r="O414" s="114">
        <f t="shared" si="12"/>
        <v>2625</v>
      </c>
      <c r="P414" s="114">
        <v>33</v>
      </c>
      <c r="Q414" s="114">
        <v>53</v>
      </c>
      <c r="R414" s="114">
        <v>43</v>
      </c>
      <c r="S414" s="114">
        <v>28</v>
      </c>
      <c r="T414" s="114">
        <v>70</v>
      </c>
      <c r="U414" s="114">
        <v>195.6</v>
      </c>
      <c r="V414" s="114">
        <v>61.800000000000004</v>
      </c>
      <c r="W414" s="114">
        <v>540.51111111111106</v>
      </c>
      <c r="X414" s="114">
        <v>111.08888888888889</v>
      </c>
      <c r="Y414" s="114">
        <v>1136</v>
      </c>
      <c r="Z414" s="115">
        <v>100</v>
      </c>
      <c r="AA414" s="115">
        <v>100</v>
      </c>
      <c r="AB414" s="115">
        <v>100</v>
      </c>
      <c r="AC414" s="115">
        <v>80</v>
      </c>
      <c r="AD414" s="115">
        <v>100</v>
      </c>
      <c r="AE414" s="115">
        <v>78.870967741935488</v>
      </c>
      <c r="AF414" s="115">
        <v>21.992882562277583</v>
      </c>
      <c r="AG414" s="115">
        <v>33.718721840992586</v>
      </c>
      <c r="AH414" s="115">
        <v>32.293281653746767</v>
      </c>
      <c r="AI414" s="115">
        <v>43.276190476190472</v>
      </c>
      <c r="AJ414" s="45" t="s">
        <v>2817</v>
      </c>
      <c r="AK414" s="45" t="s">
        <v>2817</v>
      </c>
      <c r="AL414" s="45" t="s">
        <v>2817</v>
      </c>
      <c r="AM414" s="45">
        <v>7</v>
      </c>
      <c r="AN414" s="45" t="s">
        <v>2817</v>
      </c>
      <c r="AO414" s="45">
        <v>52.400000000000006</v>
      </c>
      <c r="AP414" s="45">
        <v>219.2</v>
      </c>
      <c r="AQ414" s="45">
        <v>1062.4888888888891</v>
      </c>
      <c r="AR414" s="45">
        <v>232.9111111111111</v>
      </c>
      <c r="AS414" s="46">
        <f t="shared" si="13"/>
        <v>1574</v>
      </c>
    </row>
    <row r="415" spans="1:45" ht="24.95" customHeight="1" x14ac:dyDescent="0.25">
      <c r="A415" s="116" t="s">
        <v>1014</v>
      </c>
      <c r="B415" s="117" t="s">
        <v>1722</v>
      </c>
      <c r="C415" s="118" t="s">
        <v>127</v>
      </c>
      <c r="D415" s="118" t="s">
        <v>159</v>
      </c>
      <c r="E415" s="119" t="s">
        <v>1633</v>
      </c>
      <c r="F415" s="114">
        <v>269</v>
      </c>
      <c r="G415" s="114">
        <v>274</v>
      </c>
      <c r="H415" s="114">
        <v>282</v>
      </c>
      <c r="I415" s="114">
        <v>291</v>
      </c>
      <c r="J415" s="114">
        <v>300</v>
      </c>
      <c r="K415" s="114">
        <v>1638</v>
      </c>
      <c r="L415" s="114">
        <v>1799</v>
      </c>
      <c r="M415" s="114">
        <v>11665</v>
      </c>
      <c r="N415" s="114">
        <v>1995</v>
      </c>
      <c r="O415" s="114">
        <f t="shared" si="12"/>
        <v>18513</v>
      </c>
      <c r="P415" s="114">
        <v>229</v>
      </c>
      <c r="Q415" s="114">
        <v>272</v>
      </c>
      <c r="R415" s="114">
        <v>246</v>
      </c>
      <c r="S415" s="114">
        <v>334</v>
      </c>
      <c r="T415" s="114">
        <v>524</v>
      </c>
      <c r="U415" s="114">
        <v>1662.2</v>
      </c>
      <c r="V415" s="114">
        <v>340.6</v>
      </c>
      <c r="W415" s="114">
        <v>1965.8888888888889</v>
      </c>
      <c r="X415" s="114">
        <v>268.31111111111107</v>
      </c>
      <c r="Y415" s="114">
        <v>5842</v>
      </c>
      <c r="Z415" s="115">
        <v>85.130111524163567</v>
      </c>
      <c r="AA415" s="115">
        <v>99.270072992700733</v>
      </c>
      <c r="AB415" s="115">
        <v>87.2340425531915</v>
      </c>
      <c r="AC415" s="115">
        <v>100</v>
      </c>
      <c r="AD415" s="115">
        <v>100</v>
      </c>
      <c r="AE415" s="115">
        <v>100</v>
      </c>
      <c r="AF415" s="115">
        <v>18.932740411339637</v>
      </c>
      <c r="AG415" s="115">
        <v>16.85288374529695</v>
      </c>
      <c r="AH415" s="115">
        <v>13.44917850181008</v>
      </c>
      <c r="AI415" s="115">
        <v>31.556203748717117</v>
      </c>
      <c r="AJ415" s="45">
        <v>40</v>
      </c>
      <c r="AK415" s="45">
        <v>2</v>
      </c>
      <c r="AL415" s="45">
        <v>36</v>
      </c>
      <c r="AM415" s="45" t="s">
        <v>2817</v>
      </c>
      <c r="AN415" s="45" t="s">
        <v>2817</v>
      </c>
      <c r="AO415" s="45" t="s">
        <v>2817</v>
      </c>
      <c r="AP415" s="45">
        <v>1458.4</v>
      </c>
      <c r="AQ415" s="45">
        <v>9699.1111111111113</v>
      </c>
      <c r="AR415" s="45">
        <v>1726.6888888888889</v>
      </c>
      <c r="AS415" s="46">
        <f t="shared" si="13"/>
        <v>12962.2</v>
      </c>
    </row>
    <row r="416" spans="1:45" ht="24.95" customHeight="1" x14ac:dyDescent="0.25">
      <c r="A416" s="116" t="s">
        <v>1014</v>
      </c>
      <c r="B416" s="117" t="s">
        <v>1722</v>
      </c>
      <c r="C416" s="118" t="s">
        <v>127</v>
      </c>
      <c r="D416" s="118" t="s">
        <v>160</v>
      </c>
      <c r="E416" s="119" t="s">
        <v>1636</v>
      </c>
      <c r="F416" s="114">
        <v>35</v>
      </c>
      <c r="G416" s="114">
        <v>37</v>
      </c>
      <c r="H416" s="114">
        <v>39</v>
      </c>
      <c r="I416" s="114">
        <v>40</v>
      </c>
      <c r="J416" s="114">
        <v>41</v>
      </c>
      <c r="K416" s="114">
        <v>212</v>
      </c>
      <c r="L416" s="114">
        <v>223</v>
      </c>
      <c r="M416" s="114">
        <v>1925</v>
      </c>
      <c r="N416" s="114">
        <v>572</v>
      </c>
      <c r="O416" s="114">
        <f t="shared" si="12"/>
        <v>3124</v>
      </c>
      <c r="P416" s="114">
        <v>45</v>
      </c>
      <c r="Q416" s="114">
        <v>40</v>
      </c>
      <c r="R416" s="114">
        <v>49</v>
      </c>
      <c r="S416" s="114">
        <v>65</v>
      </c>
      <c r="T416" s="114">
        <v>89</v>
      </c>
      <c r="U416" s="114">
        <v>299</v>
      </c>
      <c r="V416" s="114">
        <v>96</v>
      </c>
      <c r="W416" s="114">
        <v>784.86666666666679</v>
      </c>
      <c r="X416" s="114">
        <v>206.13333333333333</v>
      </c>
      <c r="Y416" s="114">
        <v>1674</v>
      </c>
      <c r="Z416" s="115">
        <v>100</v>
      </c>
      <c r="AA416" s="115">
        <v>100</v>
      </c>
      <c r="AB416" s="115">
        <v>100</v>
      </c>
      <c r="AC416" s="115">
        <v>100</v>
      </c>
      <c r="AD416" s="115">
        <v>100</v>
      </c>
      <c r="AE416" s="115">
        <v>100</v>
      </c>
      <c r="AF416" s="115">
        <v>43.049327354260093</v>
      </c>
      <c r="AG416" s="115">
        <v>40.772294372294375</v>
      </c>
      <c r="AH416" s="115">
        <v>36.037296037296038</v>
      </c>
      <c r="AI416" s="115">
        <v>53.585147247119082</v>
      </c>
      <c r="AJ416" s="45" t="s">
        <v>2817</v>
      </c>
      <c r="AK416" s="45" t="s">
        <v>2817</v>
      </c>
      <c r="AL416" s="45" t="s">
        <v>2817</v>
      </c>
      <c r="AM416" s="45" t="s">
        <v>2817</v>
      </c>
      <c r="AN416" s="45" t="s">
        <v>2817</v>
      </c>
      <c r="AO416" s="45" t="s">
        <v>2817</v>
      </c>
      <c r="AP416" s="45">
        <v>127</v>
      </c>
      <c r="AQ416" s="45">
        <v>1140.1333333333332</v>
      </c>
      <c r="AR416" s="45">
        <v>365.86666666666667</v>
      </c>
      <c r="AS416" s="46">
        <f t="shared" si="13"/>
        <v>1633</v>
      </c>
    </row>
    <row r="417" spans="1:45" ht="24.95" customHeight="1" x14ac:dyDescent="0.25">
      <c r="A417" s="116" t="s">
        <v>996</v>
      </c>
      <c r="B417" s="117" t="s">
        <v>1731</v>
      </c>
      <c r="C417" s="118" t="s">
        <v>127</v>
      </c>
      <c r="D417" s="118" t="s">
        <v>161</v>
      </c>
      <c r="E417" s="119" t="s">
        <v>1647</v>
      </c>
      <c r="F417" s="114">
        <v>124</v>
      </c>
      <c r="G417" s="114">
        <v>118</v>
      </c>
      <c r="H417" s="114">
        <v>113</v>
      </c>
      <c r="I417" s="114">
        <v>112</v>
      </c>
      <c r="J417" s="114">
        <v>111</v>
      </c>
      <c r="K417" s="114">
        <v>588</v>
      </c>
      <c r="L417" s="114">
        <v>674</v>
      </c>
      <c r="M417" s="114">
        <v>5834</v>
      </c>
      <c r="N417" s="114">
        <v>1544</v>
      </c>
      <c r="O417" s="114">
        <f t="shared" si="12"/>
        <v>9218</v>
      </c>
      <c r="P417" s="114">
        <v>69</v>
      </c>
      <c r="Q417" s="114">
        <v>85</v>
      </c>
      <c r="R417" s="114">
        <v>93</v>
      </c>
      <c r="S417" s="114">
        <v>145</v>
      </c>
      <c r="T417" s="114">
        <v>186</v>
      </c>
      <c r="U417" s="114">
        <v>697</v>
      </c>
      <c r="V417" s="114">
        <v>123.4</v>
      </c>
      <c r="W417" s="114">
        <v>1043.8222222222221</v>
      </c>
      <c r="X417" s="114">
        <v>215.77777777777777</v>
      </c>
      <c r="Y417" s="114">
        <v>2658</v>
      </c>
      <c r="Z417" s="115">
        <v>55.645161290322577</v>
      </c>
      <c r="AA417" s="115">
        <v>72.033898305084747</v>
      </c>
      <c r="AB417" s="115">
        <v>82.30088495575221</v>
      </c>
      <c r="AC417" s="115">
        <v>100</v>
      </c>
      <c r="AD417" s="115">
        <v>100</v>
      </c>
      <c r="AE417" s="115">
        <v>100</v>
      </c>
      <c r="AF417" s="115">
        <v>18.308605341246292</v>
      </c>
      <c r="AG417" s="115">
        <v>17.892050432331541</v>
      </c>
      <c r="AH417" s="115">
        <v>13.97524467472654</v>
      </c>
      <c r="AI417" s="115">
        <v>28.834888262095898</v>
      </c>
      <c r="AJ417" s="45">
        <v>55</v>
      </c>
      <c r="AK417" s="45">
        <v>33</v>
      </c>
      <c r="AL417" s="45">
        <v>20</v>
      </c>
      <c r="AM417" s="45" t="s">
        <v>2817</v>
      </c>
      <c r="AN417" s="45" t="s">
        <v>2817</v>
      </c>
      <c r="AO417" s="45" t="s">
        <v>2817</v>
      </c>
      <c r="AP417" s="45">
        <v>550.6</v>
      </c>
      <c r="AQ417" s="45">
        <v>4790.1777777777779</v>
      </c>
      <c r="AR417" s="45">
        <v>1328.2222222222222</v>
      </c>
      <c r="AS417" s="46">
        <f t="shared" si="13"/>
        <v>6777</v>
      </c>
    </row>
    <row r="418" spans="1:45" ht="24.95" customHeight="1" x14ac:dyDescent="0.25">
      <c r="A418" s="116" t="s">
        <v>1744</v>
      </c>
      <c r="B418" s="117" t="s">
        <v>1745</v>
      </c>
      <c r="C418" s="118" t="s">
        <v>466</v>
      </c>
      <c r="D418" s="118" t="s">
        <v>467</v>
      </c>
      <c r="E418" s="119" t="s">
        <v>1803</v>
      </c>
      <c r="F418" s="114">
        <v>65</v>
      </c>
      <c r="G418" s="114">
        <v>68</v>
      </c>
      <c r="H418" s="114">
        <v>70</v>
      </c>
      <c r="I418" s="114">
        <v>73</v>
      </c>
      <c r="J418" s="114">
        <v>75</v>
      </c>
      <c r="K418" s="114">
        <v>393</v>
      </c>
      <c r="L418" s="114">
        <v>416</v>
      </c>
      <c r="M418" s="114">
        <v>2767</v>
      </c>
      <c r="N418" s="114">
        <v>504</v>
      </c>
      <c r="O418" s="114">
        <f t="shared" si="12"/>
        <v>4431</v>
      </c>
      <c r="P418" s="114">
        <v>43</v>
      </c>
      <c r="Q418" s="114">
        <v>49</v>
      </c>
      <c r="R418" s="114">
        <v>72</v>
      </c>
      <c r="S418" s="114">
        <v>68</v>
      </c>
      <c r="T418" s="114">
        <v>121</v>
      </c>
      <c r="U418" s="114">
        <v>395.4</v>
      </c>
      <c r="V418" s="114">
        <v>148.79999999999998</v>
      </c>
      <c r="W418" s="114">
        <v>1059.2</v>
      </c>
      <c r="X418" s="114">
        <v>279.59999999999997</v>
      </c>
      <c r="Y418" s="114">
        <v>2236</v>
      </c>
      <c r="Z418" s="115">
        <v>66.153846153846146</v>
      </c>
      <c r="AA418" s="115">
        <v>72.058823529411768</v>
      </c>
      <c r="AB418" s="115">
        <v>100</v>
      </c>
      <c r="AC418" s="115">
        <v>93.150684931506845</v>
      </c>
      <c r="AD418" s="115">
        <v>100</v>
      </c>
      <c r="AE418" s="115">
        <v>100</v>
      </c>
      <c r="AF418" s="115">
        <v>35.769230769230766</v>
      </c>
      <c r="AG418" s="115">
        <v>38.279725334297076</v>
      </c>
      <c r="AH418" s="115">
        <v>55.476190476190467</v>
      </c>
      <c r="AI418" s="115">
        <v>50.462649514782221</v>
      </c>
      <c r="AJ418" s="45">
        <v>22</v>
      </c>
      <c r="AK418" s="45">
        <v>19</v>
      </c>
      <c r="AL418" s="45" t="s">
        <v>2817</v>
      </c>
      <c r="AM418" s="45">
        <v>5</v>
      </c>
      <c r="AN418" s="45" t="s">
        <v>2817</v>
      </c>
      <c r="AO418" s="45" t="s">
        <v>2817</v>
      </c>
      <c r="AP418" s="45">
        <v>267.20000000000005</v>
      </c>
      <c r="AQ418" s="45">
        <v>1707.8</v>
      </c>
      <c r="AR418" s="45">
        <v>224.40000000000003</v>
      </c>
      <c r="AS418" s="46">
        <f t="shared" si="13"/>
        <v>2245.4</v>
      </c>
    </row>
    <row r="419" spans="1:45" ht="24.95" customHeight="1" x14ac:dyDescent="0.25">
      <c r="A419" s="116" t="s">
        <v>1747</v>
      </c>
      <c r="B419" s="117" t="s">
        <v>1745</v>
      </c>
      <c r="C419" s="118" t="s">
        <v>466</v>
      </c>
      <c r="D419" s="118" t="s">
        <v>468</v>
      </c>
      <c r="E419" s="119" t="s">
        <v>1094</v>
      </c>
      <c r="F419" s="114">
        <v>662</v>
      </c>
      <c r="G419" s="114">
        <v>682</v>
      </c>
      <c r="H419" s="114">
        <v>702</v>
      </c>
      <c r="I419" s="114">
        <v>725</v>
      </c>
      <c r="J419" s="114">
        <v>746</v>
      </c>
      <c r="K419" s="114">
        <v>4076</v>
      </c>
      <c r="L419" s="114">
        <v>4541</v>
      </c>
      <c r="M419" s="114">
        <v>30448</v>
      </c>
      <c r="N419" s="114">
        <v>4654</v>
      </c>
      <c r="O419" s="114">
        <f t="shared" si="12"/>
        <v>47236</v>
      </c>
      <c r="P419" s="114">
        <v>606</v>
      </c>
      <c r="Q419" s="114">
        <v>706</v>
      </c>
      <c r="R419" s="114">
        <v>658</v>
      </c>
      <c r="S419" s="114">
        <v>702</v>
      </c>
      <c r="T419" s="114">
        <v>1344</v>
      </c>
      <c r="U419" s="114">
        <v>4929.5999999999995</v>
      </c>
      <c r="V419" s="114">
        <v>1377.4</v>
      </c>
      <c r="W419" s="114">
        <v>14668.777777777777</v>
      </c>
      <c r="X419" s="114">
        <v>3536.2222222222226</v>
      </c>
      <c r="Y419" s="114">
        <v>28527.999999999996</v>
      </c>
      <c r="Z419" s="115">
        <v>91.540785498489427</v>
      </c>
      <c r="AA419" s="115">
        <v>100</v>
      </c>
      <c r="AB419" s="115">
        <v>93.732193732193736</v>
      </c>
      <c r="AC419" s="115">
        <v>96.827586206896555</v>
      </c>
      <c r="AD419" s="115">
        <v>100</v>
      </c>
      <c r="AE419" s="115">
        <v>100</v>
      </c>
      <c r="AF419" s="115">
        <v>30.332525875357852</v>
      </c>
      <c r="AG419" s="115">
        <v>48.176490336894965</v>
      </c>
      <c r="AH419" s="115">
        <v>75.982428496394988</v>
      </c>
      <c r="AI419" s="115">
        <v>60.394614277246163</v>
      </c>
      <c r="AJ419" s="45">
        <v>56</v>
      </c>
      <c r="AK419" s="45" t="s">
        <v>2817</v>
      </c>
      <c r="AL419" s="45">
        <v>44</v>
      </c>
      <c r="AM419" s="45">
        <v>23</v>
      </c>
      <c r="AN419" s="45" t="s">
        <v>2817</v>
      </c>
      <c r="AO419" s="45" t="s">
        <v>2817</v>
      </c>
      <c r="AP419" s="45">
        <v>3163.6</v>
      </c>
      <c r="AQ419" s="45">
        <v>15779.222222222223</v>
      </c>
      <c r="AR419" s="45">
        <v>1117.7777777777774</v>
      </c>
      <c r="AS419" s="46">
        <f t="shared" si="13"/>
        <v>20183.599999999999</v>
      </c>
    </row>
    <row r="420" spans="1:45" ht="24.95" customHeight="1" x14ac:dyDescent="0.25">
      <c r="A420" s="116" t="s">
        <v>1003</v>
      </c>
      <c r="B420" s="117" t="s">
        <v>1745</v>
      </c>
      <c r="C420" s="118" t="s">
        <v>466</v>
      </c>
      <c r="D420" s="118" t="s">
        <v>469</v>
      </c>
      <c r="E420" s="119" t="s">
        <v>1106</v>
      </c>
      <c r="F420" s="114">
        <v>96</v>
      </c>
      <c r="G420" s="114">
        <v>97</v>
      </c>
      <c r="H420" s="114">
        <v>100</v>
      </c>
      <c r="I420" s="114">
        <v>104</v>
      </c>
      <c r="J420" s="114">
        <v>108</v>
      </c>
      <c r="K420" s="114">
        <v>646</v>
      </c>
      <c r="L420" s="114">
        <v>796</v>
      </c>
      <c r="M420" s="114">
        <v>3879</v>
      </c>
      <c r="N420" s="114">
        <v>621</v>
      </c>
      <c r="O420" s="114">
        <f t="shared" si="12"/>
        <v>6447</v>
      </c>
      <c r="P420" s="114">
        <v>54</v>
      </c>
      <c r="Q420" s="114">
        <v>77</v>
      </c>
      <c r="R420" s="114">
        <v>90</v>
      </c>
      <c r="S420" s="114">
        <v>103</v>
      </c>
      <c r="T420" s="114">
        <v>204</v>
      </c>
      <c r="U420" s="114">
        <v>584</v>
      </c>
      <c r="V420" s="114">
        <v>133.80000000000001</v>
      </c>
      <c r="W420" s="114">
        <v>2322.7777777777778</v>
      </c>
      <c r="X420" s="114">
        <v>573.42222222222222</v>
      </c>
      <c r="Y420" s="114">
        <v>4142</v>
      </c>
      <c r="Z420" s="115">
        <v>56.25</v>
      </c>
      <c r="AA420" s="115">
        <v>79.381443298969074</v>
      </c>
      <c r="AB420" s="115">
        <v>90</v>
      </c>
      <c r="AC420" s="115">
        <v>99.038461538461547</v>
      </c>
      <c r="AD420" s="115">
        <v>100</v>
      </c>
      <c r="AE420" s="115">
        <v>90.402476780185765</v>
      </c>
      <c r="AF420" s="115">
        <v>16.809045226130653</v>
      </c>
      <c r="AG420" s="115">
        <v>59.880839849904042</v>
      </c>
      <c r="AH420" s="115">
        <v>92.338522096976206</v>
      </c>
      <c r="AI420" s="115">
        <v>64.246936559640147</v>
      </c>
      <c r="AJ420" s="45">
        <v>42</v>
      </c>
      <c r="AK420" s="45">
        <v>20</v>
      </c>
      <c r="AL420" s="45">
        <v>10</v>
      </c>
      <c r="AM420" s="45">
        <v>1</v>
      </c>
      <c r="AN420" s="45" t="s">
        <v>2817</v>
      </c>
      <c r="AO420" s="45">
        <v>62</v>
      </c>
      <c r="AP420" s="45">
        <v>662.2</v>
      </c>
      <c r="AQ420" s="45">
        <v>1556.2222222222222</v>
      </c>
      <c r="AR420" s="45">
        <v>47.577777777777783</v>
      </c>
      <c r="AS420" s="46">
        <f t="shared" si="13"/>
        <v>2401</v>
      </c>
    </row>
    <row r="421" spans="1:45" ht="24.95" customHeight="1" x14ac:dyDescent="0.25">
      <c r="A421" s="116" t="s">
        <v>1003</v>
      </c>
      <c r="B421" s="117" t="s">
        <v>1745</v>
      </c>
      <c r="C421" s="118" t="s">
        <v>466</v>
      </c>
      <c r="D421" s="118" t="s">
        <v>470</v>
      </c>
      <c r="E421" s="119" t="s">
        <v>1141</v>
      </c>
      <c r="F421" s="114">
        <v>215</v>
      </c>
      <c r="G421" s="114">
        <v>224</v>
      </c>
      <c r="H421" s="114">
        <v>234</v>
      </c>
      <c r="I421" s="114">
        <v>245</v>
      </c>
      <c r="J421" s="114">
        <v>256</v>
      </c>
      <c r="K421" s="114">
        <v>1447</v>
      </c>
      <c r="L421" s="114">
        <v>1660</v>
      </c>
      <c r="M421" s="114">
        <v>8808</v>
      </c>
      <c r="N421" s="114">
        <v>1283</v>
      </c>
      <c r="O421" s="114">
        <f t="shared" si="12"/>
        <v>14372</v>
      </c>
      <c r="P421" s="114">
        <v>37</v>
      </c>
      <c r="Q421" s="114">
        <v>168</v>
      </c>
      <c r="R421" s="114">
        <v>202</v>
      </c>
      <c r="S421" s="114">
        <v>203</v>
      </c>
      <c r="T421" s="114">
        <v>268</v>
      </c>
      <c r="U421" s="114">
        <v>1484.8</v>
      </c>
      <c r="V421" s="114">
        <v>379</v>
      </c>
      <c r="W421" s="114">
        <v>5372.9555555555562</v>
      </c>
      <c r="X421" s="114">
        <v>1602.2444444444445</v>
      </c>
      <c r="Y421" s="114">
        <v>9717</v>
      </c>
      <c r="Z421" s="115">
        <v>17.209302325581397</v>
      </c>
      <c r="AA421" s="115">
        <v>75</v>
      </c>
      <c r="AB421" s="115">
        <v>86.324786324786331</v>
      </c>
      <c r="AC421" s="115">
        <v>82.857142857142861</v>
      </c>
      <c r="AD421" s="115">
        <v>100</v>
      </c>
      <c r="AE421" s="115">
        <v>100</v>
      </c>
      <c r="AF421" s="115">
        <v>22.831325301204821</v>
      </c>
      <c r="AG421" s="115">
        <v>61.000857806034922</v>
      </c>
      <c r="AH421" s="115">
        <v>100</v>
      </c>
      <c r="AI421" s="115">
        <v>67.610631784024491</v>
      </c>
      <c r="AJ421" s="45">
        <v>178</v>
      </c>
      <c r="AK421" s="45">
        <v>56</v>
      </c>
      <c r="AL421" s="45">
        <v>32</v>
      </c>
      <c r="AM421" s="45">
        <v>42</v>
      </c>
      <c r="AN421" s="45" t="s">
        <v>2817</v>
      </c>
      <c r="AO421" s="45" t="s">
        <v>2817</v>
      </c>
      <c r="AP421" s="45">
        <v>1281</v>
      </c>
      <c r="AQ421" s="45">
        <v>3435.0444444444438</v>
      </c>
      <c r="AR421" s="45" t="s">
        <v>2817</v>
      </c>
      <c r="AS421" s="46">
        <f t="shared" si="13"/>
        <v>5024.0444444444438</v>
      </c>
    </row>
    <row r="422" spans="1:45" ht="24.95" customHeight="1" x14ac:dyDescent="0.25">
      <c r="A422" s="116" t="s">
        <v>1752</v>
      </c>
      <c r="B422" s="117" t="s">
        <v>1745</v>
      </c>
      <c r="C422" s="118" t="s">
        <v>466</v>
      </c>
      <c r="D422" s="118" t="s">
        <v>471</v>
      </c>
      <c r="E422" s="119" t="s">
        <v>1804</v>
      </c>
      <c r="F422" s="114">
        <v>69</v>
      </c>
      <c r="G422" s="114">
        <v>68</v>
      </c>
      <c r="H422" s="114">
        <v>70</v>
      </c>
      <c r="I422" s="114">
        <v>72</v>
      </c>
      <c r="J422" s="114">
        <v>76</v>
      </c>
      <c r="K422" s="114">
        <v>448</v>
      </c>
      <c r="L422" s="114">
        <v>560</v>
      </c>
      <c r="M422" s="114">
        <v>3145</v>
      </c>
      <c r="N422" s="114">
        <v>559</v>
      </c>
      <c r="O422" s="114">
        <f t="shared" si="12"/>
        <v>5067</v>
      </c>
      <c r="P422" s="114">
        <v>51</v>
      </c>
      <c r="Q422" s="114">
        <v>53</v>
      </c>
      <c r="R422" s="114">
        <v>72</v>
      </c>
      <c r="S422" s="114">
        <v>70</v>
      </c>
      <c r="T422" s="114">
        <v>153</v>
      </c>
      <c r="U422" s="114">
        <v>418.6</v>
      </c>
      <c r="V422" s="114">
        <v>117.60000000000001</v>
      </c>
      <c r="W422" s="114">
        <v>2556.3555555555554</v>
      </c>
      <c r="X422" s="114">
        <v>724.44444444444446</v>
      </c>
      <c r="Y422" s="114">
        <v>4216</v>
      </c>
      <c r="Z422" s="115">
        <v>73.91304347826086</v>
      </c>
      <c r="AA422" s="115">
        <v>77.941176470588232</v>
      </c>
      <c r="AB422" s="115">
        <v>100</v>
      </c>
      <c r="AC422" s="115">
        <v>97.222222222222214</v>
      </c>
      <c r="AD422" s="115">
        <v>100</v>
      </c>
      <c r="AE422" s="115">
        <v>93.4375</v>
      </c>
      <c r="AF422" s="115">
        <v>21.000000000000004</v>
      </c>
      <c r="AG422" s="115">
        <v>81.283165518459626</v>
      </c>
      <c r="AH422" s="115">
        <v>100</v>
      </c>
      <c r="AI422" s="115">
        <v>83.205052299190839</v>
      </c>
      <c r="AJ422" s="45">
        <v>18</v>
      </c>
      <c r="AK422" s="45">
        <v>15</v>
      </c>
      <c r="AL422" s="45" t="s">
        <v>2817</v>
      </c>
      <c r="AM422" s="45">
        <v>2</v>
      </c>
      <c r="AN422" s="45" t="s">
        <v>2817</v>
      </c>
      <c r="AO422" s="45">
        <v>29.399999999999977</v>
      </c>
      <c r="AP422" s="45">
        <v>442.4</v>
      </c>
      <c r="AQ422" s="45">
        <v>588.64444444444462</v>
      </c>
      <c r="AR422" s="45" t="s">
        <v>2817</v>
      </c>
      <c r="AS422" s="46">
        <f t="shared" si="13"/>
        <v>1095.4444444444446</v>
      </c>
    </row>
    <row r="423" spans="1:45" ht="24.95" customHeight="1" x14ac:dyDescent="0.25">
      <c r="A423" s="116" t="s">
        <v>1747</v>
      </c>
      <c r="B423" s="117" t="s">
        <v>1745</v>
      </c>
      <c r="C423" s="118" t="s">
        <v>466</v>
      </c>
      <c r="D423" s="118" t="s">
        <v>472</v>
      </c>
      <c r="E423" s="119" t="s">
        <v>1172</v>
      </c>
      <c r="F423" s="114">
        <v>104</v>
      </c>
      <c r="G423" s="114">
        <v>98</v>
      </c>
      <c r="H423" s="114">
        <v>96</v>
      </c>
      <c r="I423" s="114">
        <v>96</v>
      </c>
      <c r="J423" s="114">
        <v>96</v>
      </c>
      <c r="K423" s="114">
        <v>551</v>
      </c>
      <c r="L423" s="114">
        <v>714</v>
      </c>
      <c r="M423" s="114">
        <v>4916</v>
      </c>
      <c r="N423" s="114">
        <v>1041</v>
      </c>
      <c r="O423" s="114">
        <f t="shared" si="12"/>
        <v>7712</v>
      </c>
      <c r="P423" s="114">
        <v>94</v>
      </c>
      <c r="Q423" s="114">
        <v>96</v>
      </c>
      <c r="R423" s="114">
        <v>82</v>
      </c>
      <c r="S423" s="114">
        <v>72</v>
      </c>
      <c r="T423" s="114">
        <v>191</v>
      </c>
      <c r="U423" s="114">
        <v>653.79999999999995</v>
      </c>
      <c r="V423" s="114">
        <v>179.80000000000004</v>
      </c>
      <c r="W423" s="114">
        <v>2503.4888888888886</v>
      </c>
      <c r="X423" s="114">
        <v>783.91111111111104</v>
      </c>
      <c r="Y423" s="114">
        <v>4656</v>
      </c>
      <c r="Z423" s="115">
        <v>90.384615384615387</v>
      </c>
      <c r="AA423" s="115">
        <v>97.959183673469383</v>
      </c>
      <c r="AB423" s="115">
        <v>85.416666666666657</v>
      </c>
      <c r="AC423" s="115">
        <v>75</v>
      </c>
      <c r="AD423" s="115">
        <v>100</v>
      </c>
      <c r="AE423" s="115">
        <v>100</v>
      </c>
      <c r="AF423" s="115">
        <v>25.182072829131659</v>
      </c>
      <c r="AG423" s="115">
        <v>50.925323207666573</v>
      </c>
      <c r="AH423" s="115">
        <v>75.303661009712869</v>
      </c>
      <c r="AI423" s="115">
        <v>60.373443983402488</v>
      </c>
      <c r="AJ423" s="45">
        <v>10</v>
      </c>
      <c r="AK423" s="45">
        <v>2</v>
      </c>
      <c r="AL423" s="45">
        <v>14</v>
      </c>
      <c r="AM423" s="45">
        <v>24</v>
      </c>
      <c r="AN423" s="45" t="s">
        <v>2817</v>
      </c>
      <c r="AO423" s="45" t="s">
        <v>2817</v>
      </c>
      <c r="AP423" s="45">
        <v>534.19999999999993</v>
      </c>
      <c r="AQ423" s="45">
        <v>2412.5111111111114</v>
      </c>
      <c r="AR423" s="45">
        <v>257.08888888888896</v>
      </c>
      <c r="AS423" s="46">
        <f t="shared" si="13"/>
        <v>3253.8</v>
      </c>
    </row>
    <row r="424" spans="1:45" ht="24.95" customHeight="1" x14ac:dyDescent="0.25">
      <c r="A424" s="116" t="s">
        <v>1000</v>
      </c>
      <c r="B424" s="117" t="s">
        <v>1745</v>
      </c>
      <c r="C424" s="118" t="s">
        <v>466</v>
      </c>
      <c r="D424" s="118" t="s">
        <v>473</v>
      </c>
      <c r="E424" s="119" t="s">
        <v>1190</v>
      </c>
      <c r="F424" s="114">
        <v>429</v>
      </c>
      <c r="G424" s="114">
        <v>401</v>
      </c>
      <c r="H424" s="114">
        <v>385</v>
      </c>
      <c r="I424" s="114">
        <v>379</v>
      </c>
      <c r="J424" s="114">
        <v>381</v>
      </c>
      <c r="K424" s="114">
        <v>2138</v>
      </c>
      <c r="L424" s="114">
        <v>2669</v>
      </c>
      <c r="M424" s="114">
        <v>16198</v>
      </c>
      <c r="N424" s="114">
        <v>3099</v>
      </c>
      <c r="O424" s="114">
        <f t="shared" si="12"/>
        <v>26079</v>
      </c>
      <c r="P424" s="114">
        <v>290</v>
      </c>
      <c r="Q424" s="114">
        <v>288</v>
      </c>
      <c r="R424" s="114">
        <v>378</v>
      </c>
      <c r="S424" s="114">
        <v>327</v>
      </c>
      <c r="T424" s="114">
        <v>662</v>
      </c>
      <c r="U424" s="114">
        <v>2425</v>
      </c>
      <c r="V424" s="114">
        <v>805.80000000000007</v>
      </c>
      <c r="W424" s="114">
        <v>7337.7777777777774</v>
      </c>
      <c r="X424" s="114">
        <v>2379.4222222222215</v>
      </c>
      <c r="Y424" s="114">
        <v>14892.999999999998</v>
      </c>
      <c r="Z424" s="115">
        <v>67.599067599067595</v>
      </c>
      <c r="AA424" s="115">
        <v>71.820448877805489</v>
      </c>
      <c r="AB424" s="115">
        <v>98.181818181818187</v>
      </c>
      <c r="AC424" s="115">
        <v>86.2796833773087</v>
      </c>
      <c r="AD424" s="115">
        <v>100</v>
      </c>
      <c r="AE424" s="115">
        <v>100</v>
      </c>
      <c r="AF424" s="115">
        <v>30.191082802547776</v>
      </c>
      <c r="AG424" s="115">
        <v>45.300517210629565</v>
      </c>
      <c r="AH424" s="115">
        <v>76.780323401814186</v>
      </c>
      <c r="AI424" s="115">
        <v>57.107251044902021</v>
      </c>
      <c r="AJ424" s="45">
        <v>139</v>
      </c>
      <c r="AK424" s="45">
        <v>113</v>
      </c>
      <c r="AL424" s="45">
        <v>7</v>
      </c>
      <c r="AM424" s="45">
        <v>52</v>
      </c>
      <c r="AN424" s="45" t="s">
        <v>2817</v>
      </c>
      <c r="AO424" s="45" t="s">
        <v>2817</v>
      </c>
      <c r="AP424" s="45">
        <v>1863.1999999999998</v>
      </c>
      <c r="AQ424" s="45">
        <v>8860.2222222222226</v>
      </c>
      <c r="AR424" s="45">
        <v>719.57777777777846</v>
      </c>
      <c r="AS424" s="46">
        <f t="shared" si="13"/>
        <v>11754.000000000002</v>
      </c>
    </row>
    <row r="425" spans="1:45" ht="24.95" customHeight="1" x14ac:dyDescent="0.25">
      <c r="A425" s="116" t="s">
        <v>1003</v>
      </c>
      <c r="B425" s="117" t="s">
        <v>1745</v>
      </c>
      <c r="C425" s="118" t="s">
        <v>466</v>
      </c>
      <c r="D425" s="118" t="s">
        <v>474</v>
      </c>
      <c r="E425" s="119" t="s">
        <v>1805</v>
      </c>
      <c r="F425" s="114">
        <v>93</v>
      </c>
      <c r="G425" s="114">
        <v>99</v>
      </c>
      <c r="H425" s="114">
        <v>106</v>
      </c>
      <c r="I425" s="114">
        <v>113</v>
      </c>
      <c r="J425" s="114">
        <v>119</v>
      </c>
      <c r="K425" s="114">
        <v>685</v>
      </c>
      <c r="L425" s="114">
        <v>778</v>
      </c>
      <c r="M425" s="114">
        <v>3371</v>
      </c>
      <c r="N425" s="114">
        <v>423</v>
      </c>
      <c r="O425" s="114">
        <f t="shared" si="12"/>
        <v>5787</v>
      </c>
      <c r="P425" s="114">
        <v>75</v>
      </c>
      <c r="Q425" s="114">
        <v>81</v>
      </c>
      <c r="R425" s="114">
        <v>153</v>
      </c>
      <c r="S425" s="114">
        <v>85</v>
      </c>
      <c r="T425" s="114">
        <v>167</v>
      </c>
      <c r="U425" s="114">
        <v>545</v>
      </c>
      <c r="V425" s="114">
        <v>220.8</v>
      </c>
      <c r="W425" s="114">
        <v>1198.7555555555555</v>
      </c>
      <c r="X425" s="114">
        <v>359.4444444444444</v>
      </c>
      <c r="Y425" s="114">
        <v>2885</v>
      </c>
      <c r="Z425" s="115">
        <v>80.645161290322577</v>
      </c>
      <c r="AA425" s="115">
        <v>81.818181818181827</v>
      </c>
      <c r="AB425" s="115">
        <v>100</v>
      </c>
      <c r="AC425" s="115">
        <v>75.221238938053091</v>
      </c>
      <c r="AD425" s="115">
        <v>100</v>
      </c>
      <c r="AE425" s="115">
        <v>79.56204379562044</v>
      </c>
      <c r="AF425" s="115">
        <v>28.380462724935736</v>
      </c>
      <c r="AG425" s="115">
        <v>35.560829295626093</v>
      </c>
      <c r="AH425" s="115">
        <v>84.975045967953761</v>
      </c>
      <c r="AI425" s="115">
        <v>49.853119059961983</v>
      </c>
      <c r="AJ425" s="45">
        <v>18</v>
      </c>
      <c r="AK425" s="45">
        <v>18</v>
      </c>
      <c r="AL425" s="45" t="s">
        <v>2817</v>
      </c>
      <c r="AM425" s="45">
        <v>28</v>
      </c>
      <c r="AN425" s="45" t="s">
        <v>2817</v>
      </c>
      <c r="AO425" s="45">
        <v>140</v>
      </c>
      <c r="AP425" s="45">
        <v>557.20000000000005</v>
      </c>
      <c r="AQ425" s="45">
        <v>2172.2444444444445</v>
      </c>
      <c r="AR425" s="45">
        <v>63.5555555555556</v>
      </c>
      <c r="AS425" s="46">
        <f t="shared" si="13"/>
        <v>2997</v>
      </c>
    </row>
    <row r="426" spans="1:45" ht="24.95" customHeight="1" x14ac:dyDescent="0.25">
      <c r="A426" s="116" t="s">
        <v>1744</v>
      </c>
      <c r="B426" s="117" t="s">
        <v>1745</v>
      </c>
      <c r="C426" s="118" t="s">
        <v>466</v>
      </c>
      <c r="D426" s="118" t="s">
        <v>475</v>
      </c>
      <c r="E426" s="119" t="s">
        <v>1207</v>
      </c>
      <c r="F426" s="114">
        <v>101</v>
      </c>
      <c r="G426" s="114">
        <v>108</v>
      </c>
      <c r="H426" s="114">
        <v>115</v>
      </c>
      <c r="I426" s="114">
        <v>124</v>
      </c>
      <c r="J426" s="114">
        <v>129</v>
      </c>
      <c r="K426" s="114">
        <v>725</v>
      </c>
      <c r="L426" s="114">
        <v>785</v>
      </c>
      <c r="M426" s="114">
        <v>4206</v>
      </c>
      <c r="N426" s="114">
        <v>762</v>
      </c>
      <c r="O426" s="114">
        <f t="shared" si="12"/>
        <v>7055</v>
      </c>
      <c r="P426" s="114">
        <v>114</v>
      </c>
      <c r="Q426" s="114">
        <v>180</v>
      </c>
      <c r="R426" s="114">
        <v>81</v>
      </c>
      <c r="S426" s="114">
        <v>124</v>
      </c>
      <c r="T426" s="114">
        <v>222</v>
      </c>
      <c r="U426" s="114">
        <v>1024.4000000000001</v>
      </c>
      <c r="V426" s="114">
        <v>385.00000000000006</v>
      </c>
      <c r="W426" s="114">
        <v>3228.0444444444443</v>
      </c>
      <c r="X426" s="114">
        <v>807.55555555555566</v>
      </c>
      <c r="Y426" s="114">
        <v>6166</v>
      </c>
      <c r="Z426" s="115">
        <v>100</v>
      </c>
      <c r="AA426" s="115">
        <v>100</v>
      </c>
      <c r="AB426" s="115">
        <v>70.434782608695656</v>
      </c>
      <c r="AC426" s="115">
        <v>100</v>
      </c>
      <c r="AD426" s="115">
        <v>100</v>
      </c>
      <c r="AE426" s="115">
        <v>100</v>
      </c>
      <c r="AF426" s="115">
        <v>49.044585987261151</v>
      </c>
      <c r="AG426" s="115">
        <v>76.748560257832722</v>
      </c>
      <c r="AH426" s="115">
        <v>100</v>
      </c>
      <c r="AI426" s="115">
        <v>87.399007795889432</v>
      </c>
      <c r="AJ426" s="45" t="s">
        <v>2817</v>
      </c>
      <c r="AK426" s="45" t="s">
        <v>2817</v>
      </c>
      <c r="AL426" s="45">
        <v>34</v>
      </c>
      <c r="AM426" s="45" t="s">
        <v>2817</v>
      </c>
      <c r="AN426" s="45" t="s">
        <v>2817</v>
      </c>
      <c r="AO426" s="45" t="s">
        <v>2817</v>
      </c>
      <c r="AP426" s="45">
        <v>399.99999999999994</v>
      </c>
      <c r="AQ426" s="45">
        <v>977.95555555555575</v>
      </c>
      <c r="AR426" s="45" t="s">
        <v>2817</v>
      </c>
      <c r="AS426" s="46">
        <f t="shared" si="13"/>
        <v>1411.9555555555557</v>
      </c>
    </row>
    <row r="427" spans="1:45" ht="24.95" customHeight="1" x14ac:dyDescent="0.25">
      <c r="A427" s="116" t="s">
        <v>1747</v>
      </c>
      <c r="B427" s="117" t="s">
        <v>1745</v>
      </c>
      <c r="C427" s="118" t="s">
        <v>466</v>
      </c>
      <c r="D427" s="118" t="s">
        <v>476</v>
      </c>
      <c r="E427" s="119" t="s">
        <v>1231</v>
      </c>
      <c r="F427" s="114">
        <v>117</v>
      </c>
      <c r="G427" s="114">
        <v>107</v>
      </c>
      <c r="H427" s="114">
        <v>101</v>
      </c>
      <c r="I427" s="114">
        <v>99</v>
      </c>
      <c r="J427" s="114">
        <v>99</v>
      </c>
      <c r="K427" s="114">
        <v>567</v>
      </c>
      <c r="L427" s="114">
        <v>734</v>
      </c>
      <c r="M427" s="114">
        <v>4504</v>
      </c>
      <c r="N427" s="114">
        <v>800</v>
      </c>
      <c r="O427" s="114">
        <f t="shared" si="12"/>
        <v>7128</v>
      </c>
      <c r="P427" s="114">
        <v>83</v>
      </c>
      <c r="Q427" s="114">
        <v>149</v>
      </c>
      <c r="R427" s="114">
        <v>93</v>
      </c>
      <c r="S427" s="114">
        <v>121</v>
      </c>
      <c r="T427" s="114">
        <v>229</v>
      </c>
      <c r="U427" s="114">
        <v>1005.6</v>
      </c>
      <c r="V427" s="114">
        <v>435.40000000000003</v>
      </c>
      <c r="W427" s="114">
        <v>3660.0000000000005</v>
      </c>
      <c r="X427" s="114">
        <v>1552</v>
      </c>
      <c r="Y427" s="114">
        <v>7328</v>
      </c>
      <c r="Z427" s="115">
        <v>70.940170940170944</v>
      </c>
      <c r="AA427" s="115">
        <v>100</v>
      </c>
      <c r="AB427" s="115">
        <v>92.079207920792086</v>
      </c>
      <c r="AC427" s="115">
        <v>100</v>
      </c>
      <c r="AD427" s="115">
        <v>100</v>
      </c>
      <c r="AE427" s="115">
        <v>100</v>
      </c>
      <c r="AF427" s="115">
        <v>59.31880108991826</v>
      </c>
      <c r="AG427" s="115">
        <v>81.261101243339269</v>
      </c>
      <c r="AH427" s="115">
        <v>100</v>
      </c>
      <c r="AI427" s="115">
        <v>100</v>
      </c>
      <c r="AJ427" s="45">
        <v>34</v>
      </c>
      <c r="AK427" s="45" t="s">
        <v>2817</v>
      </c>
      <c r="AL427" s="45">
        <v>8</v>
      </c>
      <c r="AM427" s="45" t="s">
        <v>2817</v>
      </c>
      <c r="AN427" s="45" t="s">
        <v>2817</v>
      </c>
      <c r="AO427" s="45" t="s">
        <v>2817</v>
      </c>
      <c r="AP427" s="45">
        <v>298.59999999999997</v>
      </c>
      <c r="AQ427" s="45">
        <v>843.99999999999955</v>
      </c>
      <c r="AR427" s="45" t="s">
        <v>2817</v>
      </c>
      <c r="AS427" s="46">
        <f t="shared" si="13"/>
        <v>1184.5999999999995</v>
      </c>
    </row>
    <row r="428" spans="1:45" ht="24.95" customHeight="1" x14ac:dyDescent="0.25">
      <c r="A428" s="116" t="s">
        <v>1752</v>
      </c>
      <c r="B428" s="117" t="s">
        <v>1745</v>
      </c>
      <c r="C428" s="118" t="s">
        <v>466</v>
      </c>
      <c r="D428" s="118" t="s">
        <v>477</v>
      </c>
      <c r="E428" s="119" t="s">
        <v>1237</v>
      </c>
      <c r="F428" s="114">
        <v>445</v>
      </c>
      <c r="G428" s="114">
        <v>447</v>
      </c>
      <c r="H428" s="114">
        <v>451</v>
      </c>
      <c r="I428" s="114">
        <v>457</v>
      </c>
      <c r="J428" s="114">
        <v>466</v>
      </c>
      <c r="K428" s="114">
        <v>2514</v>
      </c>
      <c r="L428" s="114">
        <v>2902</v>
      </c>
      <c r="M428" s="114">
        <v>19681</v>
      </c>
      <c r="N428" s="114">
        <v>3771</v>
      </c>
      <c r="O428" s="114">
        <f t="shared" si="12"/>
        <v>31134</v>
      </c>
      <c r="P428" s="114">
        <v>380</v>
      </c>
      <c r="Q428" s="114">
        <v>367</v>
      </c>
      <c r="R428" s="114">
        <v>438</v>
      </c>
      <c r="S428" s="114">
        <v>397</v>
      </c>
      <c r="T428" s="114">
        <v>781</v>
      </c>
      <c r="U428" s="114">
        <v>2628.2</v>
      </c>
      <c r="V428" s="114">
        <v>817.2</v>
      </c>
      <c r="W428" s="114">
        <v>9460.7111111111117</v>
      </c>
      <c r="X428" s="114">
        <v>3076.8888888888887</v>
      </c>
      <c r="Y428" s="114">
        <v>18346</v>
      </c>
      <c r="Z428" s="115">
        <v>85.393258426966284</v>
      </c>
      <c r="AA428" s="115">
        <v>82.102908277404921</v>
      </c>
      <c r="AB428" s="115">
        <v>97.117516629711758</v>
      </c>
      <c r="AC428" s="115">
        <v>86.87089715536105</v>
      </c>
      <c r="AD428" s="115">
        <v>100</v>
      </c>
      <c r="AE428" s="115">
        <v>100</v>
      </c>
      <c r="AF428" s="115">
        <v>28.159889731219849</v>
      </c>
      <c r="AG428" s="115">
        <v>48.070276465175098</v>
      </c>
      <c r="AH428" s="115">
        <v>81.593447066796315</v>
      </c>
      <c r="AI428" s="115">
        <v>58.925933063531829</v>
      </c>
      <c r="AJ428" s="45">
        <v>65</v>
      </c>
      <c r="AK428" s="45">
        <v>80</v>
      </c>
      <c r="AL428" s="45">
        <v>13</v>
      </c>
      <c r="AM428" s="45">
        <v>60</v>
      </c>
      <c r="AN428" s="45" t="s">
        <v>2817</v>
      </c>
      <c r="AO428" s="45" t="s">
        <v>2817</v>
      </c>
      <c r="AP428" s="45">
        <v>2084.8000000000002</v>
      </c>
      <c r="AQ428" s="45">
        <v>10220.288888888888</v>
      </c>
      <c r="AR428" s="45">
        <v>694.11111111111131</v>
      </c>
      <c r="AS428" s="46">
        <f t="shared" si="13"/>
        <v>13217.199999999999</v>
      </c>
    </row>
    <row r="429" spans="1:45" ht="24.95" customHeight="1" x14ac:dyDescent="0.25">
      <c r="A429" s="116" t="s">
        <v>1747</v>
      </c>
      <c r="B429" s="117" t="s">
        <v>1745</v>
      </c>
      <c r="C429" s="118" t="s">
        <v>466</v>
      </c>
      <c r="D429" s="118" t="s">
        <v>478</v>
      </c>
      <c r="E429" s="119" t="s">
        <v>1257</v>
      </c>
      <c r="F429" s="114">
        <v>86</v>
      </c>
      <c r="G429" s="114">
        <v>81</v>
      </c>
      <c r="H429" s="114">
        <v>78</v>
      </c>
      <c r="I429" s="114">
        <v>78</v>
      </c>
      <c r="J429" s="114">
        <v>77</v>
      </c>
      <c r="K429" s="114">
        <v>432</v>
      </c>
      <c r="L429" s="114">
        <v>519</v>
      </c>
      <c r="M429" s="114">
        <v>3020</v>
      </c>
      <c r="N429" s="114">
        <v>549</v>
      </c>
      <c r="O429" s="114">
        <f t="shared" si="12"/>
        <v>4920</v>
      </c>
      <c r="P429" s="114">
        <v>68</v>
      </c>
      <c r="Q429" s="114">
        <v>105</v>
      </c>
      <c r="R429" s="114">
        <v>131</v>
      </c>
      <c r="S429" s="114">
        <v>70</v>
      </c>
      <c r="T429" s="114">
        <v>125</v>
      </c>
      <c r="U429" s="114">
        <v>517.4</v>
      </c>
      <c r="V429" s="114">
        <v>151.6</v>
      </c>
      <c r="W429" s="114">
        <v>1277.2888888888888</v>
      </c>
      <c r="X429" s="114">
        <v>402.71111111111105</v>
      </c>
      <c r="Y429" s="114">
        <v>2848</v>
      </c>
      <c r="Z429" s="115">
        <v>79.069767441860463</v>
      </c>
      <c r="AA429" s="115">
        <v>100</v>
      </c>
      <c r="AB429" s="115">
        <v>100</v>
      </c>
      <c r="AC429" s="115">
        <v>89.743589743589752</v>
      </c>
      <c r="AD429" s="115">
        <v>100</v>
      </c>
      <c r="AE429" s="115">
        <v>100</v>
      </c>
      <c r="AF429" s="115">
        <v>29.210019267822734</v>
      </c>
      <c r="AG429" s="115">
        <v>42.294334069168507</v>
      </c>
      <c r="AH429" s="115">
        <v>73.353572151386345</v>
      </c>
      <c r="AI429" s="115">
        <v>57.886178861788615</v>
      </c>
      <c r="AJ429" s="45">
        <v>18</v>
      </c>
      <c r="AK429" s="45" t="s">
        <v>2817</v>
      </c>
      <c r="AL429" s="45" t="s">
        <v>2817</v>
      </c>
      <c r="AM429" s="45">
        <v>8</v>
      </c>
      <c r="AN429" s="45" t="s">
        <v>2817</v>
      </c>
      <c r="AO429" s="45" t="s">
        <v>2817</v>
      </c>
      <c r="AP429" s="45">
        <v>367.4</v>
      </c>
      <c r="AQ429" s="45">
        <v>1742.7111111111112</v>
      </c>
      <c r="AR429" s="45">
        <v>146.28888888888895</v>
      </c>
      <c r="AS429" s="46">
        <f t="shared" si="13"/>
        <v>2282.4</v>
      </c>
    </row>
    <row r="430" spans="1:45" ht="24.95" customHeight="1" x14ac:dyDescent="0.25">
      <c r="A430" s="116" t="s">
        <v>1003</v>
      </c>
      <c r="B430" s="117" t="s">
        <v>1745</v>
      </c>
      <c r="C430" s="118" t="s">
        <v>466</v>
      </c>
      <c r="D430" s="118" t="s">
        <v>479</v>
      </c>
      <c r="E430" s="119" t="s">
        <v>1258</v>
      </c>
      <c r="F430" s="114">
        <v>382</v>
      </c>
      <c r="G430" s="114">
        <v>369</v>
      </c>
      <c r="H430" s="114">
        <v>364</v>
      </c>
      <c r="I430" s="114">
        <v>365</v>
      </c>
      <c r="J430" s="114">
        <v>373</v>
      </c>
      <c r="K430" s="114">
        <v>2091</v>
      </c>
      <c r="L430" s="114">
        <v>2523</v>
      </c>
      <c r="M430" s="114">
        <v>15693</v>
      </c>
      <c r="N430" s="114">
        <v>2956</v>
      </c>
      <c r="O430" s="114">
        <f t="shared" si="12"/>
        <v>25116</v>
      </c>
      <c r="P430" s="114">
        <v>191</v>
      </c>
      <c r="Q430" s="114">
        <v>320</v>
      </c>
      <c r="R430" s="114">
        <v>312</v>
      </c>
      <c r="S430" s="114">
        <v>343</v>
      </c>
      <c r="T430" s="114">
        <v>566</v>
      </c>
      <c r="U430" s="114">
        <v>2105.1999999999998</v>
      </c>
      <c r="V430" s="114">
        <v>754.19999999999982</v>
      </c>
      <c r="W430" s="114">
        <v>5183.6888888888889</v>
      </c>
      <c r="X430" s="114">
        <v>1267.911111111111</v>
      </c>
      <c r="Y430" s="114">
        <v>11042.999999999998</v>
      </c>
      <c r="Z430" s="115">
        <v>50</v>
      </c>
      <c r="AA430" s="115">
        <v>86.72086720867209</v>
      </c>
      <c r="AB430" s="115">
        <v>85.714285714285708</v>
      </c>
      <c r="AC430" s="115">
        <v>93.972602739726028</v>
      </c>
      <c r="AD430" s="115">
        <v>100</v>
      </c>
      <c r="AE430" s="115">
        <v>100</v>
      </c>
      <c r="AF430" s="115">
        <v>29.892984542211646</v>
      </c>
      <c r="AG430" s="115">
        <v>33.031854259153057</v>
      </c>
      <c r="AH430" s="115">
        <v>42.892798075477366</v>
      </c>
      <c r="AI430" s="115">
        <v>43.967988533205911</v>
      </c>
      <c r="AJ430" s="45">
        <v>191</v>
      </c>
      <c r="AK430" s="45">
        <v>49</v>
      </c>
      <c r="AL430" s="45">
        <v>52</v>
      </c>
      <c r="AM430" s="45">
        <v>22</v>
      </c>
      <c r="AN430" s="45" t="s">
        <v>2817</v>
      </c>
      <c r="AO430" s="45" t="s">
        <v>2817</v>
      </c>
      <c r="AP430" s="45">
        <v>1768.8000000000002</v>
      </c>
      <c r="AQ430" s="45">
        <v>10509.31111111111</v>
      </c>
      <c r="AR430" s="45">
        <v>1688.088888888889</v>
      </c>
      <c r="AS430" s="46">
        <f t="shared" si="13"/>
        <v>14280.199999999999</v>
      </c>
    </row>
    <row r="431" spans="1:45" ht="24.95" customHeight="1" x14ac:dyDescent="0.25">
      <c r="A431" s="116" t="s">
        <v>1744</v>
      </c>
      <c r="B431" s="117" t="s">
        <v>1745</v>
      </c>
      <c r="C431" s="118" t="s">
        <v>466</v>
      </c>
      <c r="D431" s="118" t="s">
        <v>480</v>
      </c>
      <c r="E431" s="119" t="s">
        <v>1265</v>
      </c>
      <c r="F431" s="114">
        <v>109</v>
      </c>
      <c r="G431" s="114">
        <v>107</v>
      </c>
      <c r="H431" s="114">
        <v>107</v>
      </c>
      <c r="I431" s="114">
        <v>109</v>
      </c>
      <c r="J431" s="114">
        <v>112</v>
      </c>
      <c r="K431" s="114">
        <v>615</v>
      </c>
      <c r="L431" s="114">
        <v>692</v>
      </c>
      <c r="M431" s="114">
        <v>3208</v>
      </c>
      <c r="N431" s="114">
        <v>755</v>
      </c>
      <c r="O431" s="114">
        <f t="shared" si="12"/>
        <v>5814</v>
      </c>
      <c r="P431" s="114">
        <v>75</v>
      </c>
      <c r="Q431" s="114">
        <v>70</v>
      </c>
      <c r="R431" s="114">
        <v>67</v>
      </c>
      <c r="S431" s="114">
        <v>92</v>
      </c>
      <c r="T431" s="114">
        <v>190</v>
      </c>
      <c r="U431" s="114">
        <v>610.4</v>
      </c>
      <c r="V431" s="114">
        <v>149.20000000000002</v>
      </c>
      <c r="W431" s="114">
        <v>1540.8888888888891</v>
      </c>
      <c r="X431" s="114">
        <v>553.51111111111129</v>
      </c>
      <c r="Y431" s="114">
        <v>3348.0000000000005</v>
      </c>
      <c r="Z431" s="115">
        <v>68.807339449541288</v>
      </c>
      <c r="AA431" s="115">
        <v>65.420560747663544</v>
      </c>
      <c r="AB431" s="115">
        <v>62.616822429906534</v>
      </c>
      <c r="AC431" s="115">
        <v>84.403669724770651</v>
      </c>
      <c r="AD431" s="115">
        <v>100</v>
      </c>
      <c r="AE431" s="115">
        <v>99.252032520325201</v>
      </c>
      <c r="AF431" s="115">
        <v>21.560693641618499</v>
      </c>
      <c r="AG431" s="115">
        <v>48.032696037683579</v>
      </c>
      <c r="AH431" s="115">
        <v>73.312729948491565</v>
      </c>
      <c r="AI431" s="115">
        <v>57.58513931888546</v>
      </c>
      <c r="AJ431" s="45">
        <v>34</v>
      </c>
      <c r="AK431" s="45">
        <v>37</v>
      </c>
      <c r="AL431" s="45">
        <v>40</v>
      </c>
      <c r="AM431" s="45">
        <v>17</v>
      </c>
      <c r="AN431" s="45" t="s">
        <v>2817</v>
      </c>
      <c r="AO431" s="45">
        <v>4.6000000000000227</v>
      </c>
      <c r="AP431" s="45">
        <v>542.79999999999995</v>
      </c>
      <c r="AQ431" s="45">
        <v>1667.1111111111109</v>
      </c>
      <c r="AR431" s="45">
        <v>201.48888888888871</v>
      </c>
      <c r="AS431" s="46">
        <f t="shared" si="13"/>
        <v>2543.9999999999995</v>
      </c>
    </row>
    <row r="432" spans="1:45" ht="24.95" customHeight="1" x14ac:dyDescent="0.25">
      <c r="A432" s="116" t="s">
        <v>1752</v>
      </c>
      <c r="B432" s="117" t="s">
        <v>1745</v>
      </c>
      <c r="C432" s="118" t="s">
        <v>466</v>
      </c>
      <c r="D432" s="118" t="s">
        <v>481</v>
      </c>
      <c r="E432" s="119" t="s">
        <v>1806</v>
      </c>
      <c r="F432" s="114">
        <v>88</v>
      </c>
      <c r="G432" s="114">
        <v>78</v>
      </c>
      <c r="H432" s="114">
        <v>73</v>
      </c>
      <c r="I432" s="114">
        <v>70</v>
      </c>
      <c r="J432" s="114">
        <v>68</v>
      </c>
      <c r="K432" s="114">
        <v>383</v>
      </c>
      <c r="L432" s="114">
        <v>518</v>
      </c>
      <c r="M432" s="114">
        <v>3249</v>
      </c>
      <c r="N432" s="114">
        <v>594</v>
      </c>
      <c r="O432" s="114">
        <f t="shared" si="12"/>
        <v>5121</v>
      </c>
      <c r="P432" s="114">
        <v>64</v>
      </c>
      <c r="Q432" s="114">
        <v>64</v>
      </c>
      <c r="R432" s="114">
        <v>52</v>
      </c>
      <c r="S432" s="114">
        <v>98</v>
      </c>
      <c r="T432" s="114">
        <v>159</v>
      </c>
      <c r="U432" s="114">
        <v>468</v>
      </c>
      <c r="V432" s="114">
        <v>169</v>
      </c>
      <c r="W432" s="114">
        <v>2857.6444444444442</v>
      </c>
      <c r="X432" s="114">
        <v>901.35555555555561</v>
      </c>
      <c r="Y432" s="114">
        <v>4833</v>
      </c>
      <c r="Z432" s="115">
        <v>72.727272727272734</v>
      </c>
      <c r="AA432" s="115">
        <v>82.051282051282044</v>
      </c>
      <c r="AB432" s="115">
        <v>71.232876712328761</v>
      </c>
      <c r="AC432" s="115">
        <v>100</v>
      </c>
      <c r="AD432" s="115">
        <v>100</v>
      </c>
      <c r="AE432" s="115">
        <v>100</v>
      </c>
      <c r="AF432" s="115">
        <v>32.625482625482626</v>
      </c>
      <c r="AG432" s="115">
        <v>87.954584316541826</v>
      </c>
      <c r="AH432" s="115">
        <v>100</v>
      </c>
      <c r="AI432" s="115">
        <v>94.376098418277678</v>
      </c>
      <c r="AJ432" s="45">
        <v>24</v>
      </c>
      <c r="AK432" s="45">
        <v>14</v>
      </c>
      <c r="AL432" s="45">
        <v>21</v>
      </c>
      <c r="AM432" s="45" t="s">
        <v>2817</v>
      </c>
      <c r="AN432" s="45" t="s">
        <v>2817</v>
      </c>
      <c r="AO432" s="45" t="s">
        <v>2817</v>
      </c>
      <c r="AP432" s="45">
        <v>349</v>
      </c>
      <c r="AQ432" s="45">
        <v>391.35555555555584</v>
      </c>
      <c r="AR432" s="45" t="s">
        <v>2817</v>
      </c>
      <c r="AS432" s="46">
        <f t="shared" si="13"/>
        <v>799.35555555555584</v>
      </c>
    </row>
    <row r="433" spans="1:45" ht="24.95" customHeight="1" x14ac:dyDescent="0.25">
      <c r="A433" s="116" t="s">
        <v>1747</v>
      </c>
      <c r="B433" s="117" t="s">
        <v>1745</v>
      </c>
      <c r="C433" s="118" t="s">
        <v>466</v>
      </c>
      <c r="D433" s="118" t="s">
        <v>482</v>
      </c>
      <c r="E433" s="119" t="s">
        <v>1269</v>
      </c>
      <c r="F433" s="114">
        <v>44</v>
      </c>
      <c r="G433" s="114">
        <v>40</v>
      </c>
      <c r="H433" s="114">
        <v>39</v>
      </c>
      <c r="I433" s="114">
        <v>39</v>
      </c>
      <c r="J433" s="114">
        <v>40</v>
      </c>
      <c r="K433" s="114">
        <v>238</v>
      </c>
      <c r="L433" s="114">
        <v>302</v>
      </c>
      <c r="M433" s="114">
        <v>1836</v>
      </c>
      <c r="N433" s="114">
        <v>414</v>
      </c>
      <c r="O433" s="114">
        <f t="shared" si="12"/>
        <v>2992</v>
      </c>
      <c r="P433" s="114">
        <v>22</v>
      </c>
      <c r="Q433" s="114">
        <v>34</v>
      </c>
      <c r="R433" s="114">
        <v>43</v>
      </c>
      <c r="S433" s="114">
        <v>44</v>
      </c>
      <c r="T433" s="114">
        <v>71</v>
      </c>
      <c r="U433" s="114">
        <v>256</v>
      </c>
      <c r="V433" s="114">
        <v>92.399999999999991</v>
      </c>
      <c r="W433" s="114">
        <v>1491.9555555555555</v>
      </c>
      <c r="X433" s="114">
        <v>399.64444444444445</v>
      </c>
      <c r="Y433" s="114">
        <v>2454</v>
      </c>
      <c r="Z433" s="115">
        <v>50</v>
      </c>
      <c r="AA433" s="115">
        <v>85</v>
      </c>
      <c r="AB433" s="115">
        <v>100</v>
      </c>
      <c r="AC433" s="115">
        <v>100</v>
      </c>
      <c r="AD433" s="115">
        <v>100</v>
      </c>
      <c r="AE433" s="115">
        <v>100</v>
      </c>
      <c r="AF433" s="115">
        <v>30.596026490066226</v>
      </c>
      <c r="AG433" s="115">
        <v>81.261195836359235</v>
      </c>
      <c r="AH433" s="115">
        <v>96.532474503488999</v>
      </c>
      <c r="AI433" s="115">
        <v>82.018716577540104</v>
      </c>
      <c r="AJ433" s="45">
        <v>22</v>
      </c>
      <c r="AK433" s="45">
        <v>6</v>
      </c>
      <c r="AL433" s="45" t="s">
        <v>2817</v>
      </c>
      <c r="AM433" s="45" t="s">
        <v>2817</v>
      </c>
      <c r="AN433" s="45" t="s">
        <v>2817</v>
      </c>
      <c r="AO433" s="45" t="s">
        <v>2817</v>
      </c>
      <c r="AP433" s="45">
        <v>209.60000000000002</v>
      </c>
      <c r="AQ433" s="45">
        <v>344.04444444444448</v>
      </c>
      <c r="AR433" s="45">
        <v>14.355555555555554</v>
      </c>
      <c r="AS433" s="46">
        <f t="shared" si="13"/>
        <v>596</v>
      </c>
    </row>
    <row r="434" spans="1:45" ht="24.95" customHeight="1" x14ac:dyDescent="0.25">
      <c r="A434" s="116" t="s">
        <v>1003</v>
      </c>
      <c r="B434" s="117" t="s">
        <v>1745</v>
      </c>
      <c r="C434" s="118" t="s">
        <v>466</v>
      </c>
      <c r="D434" s="118" t="s">
        <v>483</v>
      </c>
      <c r="E434" s="119" t="s">
        <v>1275</v>
      </c>
      <c r="F434" s="114">
        <v>225</v>
      </c>
      <c r="G434" s="114">
        <v>223</v>
      </c>
      <c r="H434" s="114">
        <v>227</v>
      </c>
      <c r="I434" s="114">
        <v>234</v>
      </c>
      <c r="J434" s="114">
        <v>242</v>
      </c>
      <c r="K434" s="114">
        <v>1407</v>
      </c>
      <c r="L434" s="114">
        <v>1718</v>
      </c>
      <c r="M434" s="114">
        <v>9383</v>
      </c>
      <c r="N434" s="114">
        <v>1486</v>
      </c>
      <c r="O434" s="114">
        <f t="shared" si="12"/>
        <v>15145</v>
      </c>
      <c r="P434" s="114">
        <v>153</v>
      </c>
      <c r="Q434" s="114">
        <v>193</v>
      </c>
      <c r="R434" s="114">
        <v>186</v>
      </c>
      <c r="S434" s="114">
        <v>166</v>
      </c>
      <c r="T434" s="114">
        <v>407</v>
      </c>
      <c r="U434" s="114">
        <v>1330.8</v>
      </c>
      <c r="V434" s="114">
        <v>719.39999999999986</v>
      </c>
      <c r="W434" s="114">
        <v>4467.5333333333328</v>
      </c>
      <c r="X434" s="114">
        <v>1023.2666666666668</v>
      </c>
      <c r="Y434" s="114">
        <v>8646</v>
      </c>
      <c r="Z434" s="115">
        <v>68</v>
      </c>
      <c r="AA434" s="115">
        <v>86.54708520179372</v>
      </c>
      <c r="AB434" s="115">
        <v>81.93832599118943</v>
      </c>
      <c r="AC434" s="115">
        <v>70.940170940170944</v>
      </c>
      <c r="AD434" s="115">
        <v>100</v>
      </c>
      <c r="AE434" s="115">
        <v>94.58422174840085</v>
      </c>
      <c r="AF434" s="115">
        <v>41.874272409778804</v>
      </c>
      <c r="AG434" s="115">
        <v>47.613059078475253</v>
      </c>
      <c r="AH434" s="115">
        <v>68.860475549573806</v>
      </c>
      <c r="AI434" s="115">
        <v>57.088147903598554</v>
      </c>
      <c r="AJ434" s="45">
        <v>72</v>
      </c>
      <c r="AK434" s="45">
        <v>30</v>
      </c>
      <c r="AL434" s="45">
        <v>41</v>
      </c>
      <c r="AM434" s="45">
        <v>68</v>
      </c>
      <c r="AN434" s="45" t="s">
        <v>2817</v>
      </c>
      <c r="AO434" s="45">
        <v>76.200000000000045</v>
      </c>
      <c r="AP434" s="45">
        <v>998.60000000000014</v>
      </c>
      <c r="AQ434" s="45">
        <v>4915.4666666666672</v>
      </c>
      <c r="AR434" s="45">
        <v>462.73333333333323</v>
      </c>
      <c r="AS434" s="46">
        <f t="shared" si="13"/>
        <v>6664.0000000000009</v>
      </c>
    </row>
    <row r="435" spans="1:45" ht="24.95" customHeight="1" x14ac:dyDescent="0.25">
      <c r="A435" s="116" t="s">
        <v>1747</v>
      </c>
      <c r="B435" s="117" t="s">
        <v>1745</v>
      </c>
      <c r="C435" s="118" t="s">
        <v>466</v>
      </c>
      <c r="D435" s="118" t="s">
        <v>484</v>
      </c>
      <c r="E435" s="119" t="s">
        <v>1280</v>
      </c>
      <c r="F435" s="114">
        <v>83</v>
      </c>
      <c r="G435" s="114">
        <v>73</v>
      </c>
      <c r="H435" s="114">
        <v>67</v>
      </c>
      <c r="I435" s="114">
        <v>63</v>
      </c>
      <c r="J435" s="114">
        <v>61</v>
      </c>
      <c r="K435" s="114">
        <v>345</v>
      </c>
      <c r="L435" s="114">
        <v>460</v>
      </c>
      <c r="M435" s="114">
        <v>3064</v>
      </c>
      <c r="N435" s="114">
        <v>540</v>
      </c>
      <c r="O435" s="114">
        <f t="shared" si="12"/>
        <v>4756</v>
      </c>
      <c r="P435" s="114">
        <v>82</v>
      </c>
      <c r="Q435" s="114">
        <v>66</v>
      </c>
      <c r="R435" s="114">
        <v>66</v>
      </c>
      <c r="S435" s="114">
        <v>78</v>
      </c>
      <c r="T435" s="114">
        <v>162</v>
      </c>
      <c r="U435" s="114">
        <v>449.6</v>
      </c>
      <c r="V435" s="114">
        <v>136.4</v>
      </c>
      <c r="W435" s="114">
        <v>2575.9555555555553</v>
      </c>
      <c r="X435" s="114">
        <v>652.04444444444437</v>
      </c>
      <c r="Y435" s="114">
        <v>4268</v>
      </c>
      <c r="Z435" s="115">
        <v>98.795180722891558</v>
      </c>
      <c r="AA435" s="115">
        <v>90.410958904109577</v>
      </c>
      <c r="AB435" s="115">
        <v>98.507462686567166</v>
      </c>
      <c r="AC435" s="115">
        <v>100</v>
      </c>
      <c r="AD435" s="115">
        <v>100</v>
      </c>
      <c r="AE435" s="115">
        <v>100</v>
      </c>
      <c r="AF435" s="115">
        <v>29.652173913043477</v>
      </c>
      <c r="AG435" s="115">
        <v>84.071656512909769</v>
      </c>
      <c r="AH435" s="115">
        <v>100</v>
      </c>
      <c r="AI435" s="115">
        <v>89.739276703111855</v>
      </c>
      <c r="AJ435" s="45">
        <v>1</v>
      </c>
      <c r="AK435" s="45">
        <v>7</v>
      </c>
      <c r="AL435" s="45">
        <v>1</v>
      </c>
      <c r="AM435" s="45" t="s">
        <v>2817</v>
      </c>
      <c r="AN435" s="45" t="s">
        <v>2817</v>
      </c>
      <c r="AO435" s="45" t="s">
        <v>2817</v>
      </c>
      <c r="AP435" s="45">
        <v>323.60000000000002</v>
      </c>
      <c r="AQ435" s="45">
        <v>488.04444444444471</v>
      </c>
      <c r="AR435" s="45" t="s">
        <v>2817</v>
      </c>
      <c r="AS435" s="46">
        <f t="shared" si="13"/>
        <v>820.64444444444473</v>
      </c>
    </row>
    <row r="436" spans="1:45" ht="24.95" customHeight="1" x14ac:dyDescent="0.25">
      <c r="A436" s="116" t="s">
        <v>1744</v>
      </c>
      <c r="B436" s="117" t="s">
        <v>1745</v>
      </c>
      <c r="C436" s="118" t="s">
        <v>466</v>
      </c>
      <c r="D436" s="118" t="s">
        <v>485</v>
      </c>
      <c r="E436" s="119" t="s">
        <v>1298</v>
      </c>
      <c r="F436" s="114">
        <v>103</v>
      </c>
      <c r="G436" s="114">
        <v>96</v>
      </c>
      <c r="H436" s="114">
        <v>95</v>
      </c>
      <c r="I436" s="114">
        <v>97</v>
      </c>
      <c r="J436" s="114">
        <v>101</v>
      </c>
      <c r="K436" s="114">
        <v>630</v>
      </c>
      <c r="L436" s="114">
        <v>846</v>
      </c>
      <c r="M436" s="114">
        <v>4414</v>
      </c>
      <c r="N436" s="114">
        <v>934</v>
      </c>
      <c r="O436" s="114">
        <f t="shared" si="12"/>
        <v>7316</v>
      </c>
      <c r="P436" s="114">
        <v>66</v>
      </c>
      <c r="Q436" s="114">
        <v>71</v>
      </c>
      <c r="R436" s="114">
        <v>70</v>
      </c>
      <c r="S436" s="114">
        <v>70</v>
      </c>
      <c r="T436" s="114">
        <v>177</v>
      </c>
      <c r="U436" s="114">
        <v>495</v>
      </c>
      <c r="V436" s="114">
        <v>133.79999999999998</v>
      </c>
      <c r="W436" s="114">
        <v>2392.688888888888</v>
      </c>
      <c r="X436" s="114">
        <v>668.51111111111106</v>
      </c>
      <c r="Y436" s="114">
        <v>4143.9999999999991</v>
      </c>
      <c r="Z436" s="115">
        <v>64.077669902912632</v>
      </c>
      <c r="AA436" s="115">
        <v>73.958333333333343</v>
      </c>
      <c r="AB436" s="115">
        <v>73.68421052631578</v>
      </c>
      <c r="AC436" s="115">
        <v>72.164948453608247</v>
      </c>
      <c r="AD436" s="115">
        <v>100</v>
      </c>
      <c r="AE436" s="115">
        <v>78.571428571428569</v>
      </c>
      <c r="AF436" s="115">
        <v>15.81560283687943</v>
      </c>
      <c r="AG436" s="115">
        <v>54.20681669435632</v>
      </c>
      <c r="AH436" s="115">
        <v>71.575065429455137</v>
      </c>
      <c r="AI436" s="115">
        <v>56.642974302897741</v>
      </c>
      <c r="AJ436" s="45">
        <v>37</v>
      </c>
      <c r="AK436" s="45">
        <v>25</v>
      </c>
      <c r="AL436" s="45">
        <v>25</v>
      </c>
      <c r="AM436" s="45">
        <v>27</v>
      </c>
      <c r="AN436" s="45" t="s">
        <v>2817</v>
      </c>
      <c r="AO436" s="45">
        <v>135</v>
      </c>
      <c r="AP436" s="45">
        <v>712.2</v>
      </c>
      <c r="AQ436" s="45">
        <v>2021.311111111112</v>
      </c>
      <c r="AR436" s="45">
        <v>265.48888888888894</v>
      </c>
      <c r="AS436" s="46">
        <f t="shared" si="13"/>
        <v>3248.0000000000009</v>
      </c>
    </row>
    <row r="437" spans="1:45" ht="24.95" customHeight="1" x14ac:dyDescent="0.25">
      <c r="A437" s="116" t="s">
        <v>1747</v>
      </c>
      <c r="B437" s="117" t="s">
        <v>1745</v>
      </c>
      <c r="C437" s="118" t="s">
        <v>466</v>
      </c>
      <c r="D437" s="118" t="s">
        <v>486</v>
      </c>
      <c r="E437" s="119" t="s">
        <v>1313</v>
      </c>
      <c r="F437" s="114">
        <v>57</v>
      </c>
      <c r="G437" s="114">
        <v>59</v>
      </c>
      <c r="H437" s="114">
        <v>62</v>
      </c>
      <c r="I437" s="114">
        <v>66</v>
      </c>
      <c r="J437" s="114">
        <v>69</v>
      </c>
      <c r="K437" s="114">
        <v>416</v>
      </c>
      <c r="L437" s="114">
        <v>524</v>
      </c>
      <c r="M437" s="114">
        <v>3200</v>
      </c>
      <c r="N437" s="114">
        <v>600</v>
      </c>
      <c r="O437" s="114">
        <f t="shared" si="12"/>
        <v>5053</v>
      </c>
      <c r="P437" s="114">
        <v>51</v>
      </c>
      <c r="Q437" s="114">
        <v>45</v>
      </c>
      <c r="R437" s="114">
        <v>62</v>
      </c>
      <c r="S437" s="114">
        <v>65</v>
      </c>
      <c r="T437" s="114">
        <v>105</v>
      </c>
      <c r="U437" s="114">
        <v>335</v>
      </c>
      <c r="V437" s="114">
        <v>164.8</v>
      </c>
      <c r="W437" s="114">
        <v>1144.0444444444445</v>
      </c>
      <c r="X437" s="114">
        <v>359.15555555555557</v>
      </c>
      <c r="Y437" s="114">
        <v>2331</v>
      </c>
      <c r="Z437" s="115">
        <v>89.473684210526315</v>
      </c>
      <c r="AA437" s="115">
        <v>76.271186440677965</v>
      </c>
      <c r="AB437" s="115">
        <v>100</v>
      </c>
      <c r="AC437" s="115">
        <v>98.484848484848484</v>
      </c>
      <c r="AD437" s="115">
        <v>100</v>
      </c>
      <c r="AE437" s="115">
        <v>80.52884615384616</v>
      </c>
      <c r="AF437" s="115">
        <v>31.450381679389317</v>
      </c>
      <c r="AG437" s="115">
        <v>35.75138888888889</v>
      </c>
      <c r="AH437" s="115">
        <v>59.859259259259254</v>
      </c>
      <c r="AI437" s="115">
        <v>46.131011280427472</v>
      </c>
      <c r="AJ437" s="45">
        <v>6</v>
      </c>
      <c r="AK437" s="45">
        <v>14</v>
      </c>
      <c r="AL437" s="45" t="s">
        <v>2817</v>
      </c>
      <c r="AM437" s="45">
        <v>1</v>
      </c>
      <c r="AN437" s="45" t="s">
        <v>2817</v>
      </c>
      <c r="AO437" s="45">
        <v>81</v>
      </c>
      <c r="AP437" s="45">
        <v>359.2</v>
      </c>
      <c r="AQ437" s="45">
        <v>2055.9555555555553</v>
      </c>
      <c r="AR437" s="45">
        <v>240.84444444444443</v>
      </c>
      <c r="AS437" s="46">
        <f t="shared" si="13"/>
        <v>2757.9999999999995</v>
      </c>
    </row>
    <row r="438" spans="1:45" ht="24.95" customHeight="1" x14ac:dyDescent="0.25">
      <c r="A438" s="116" t="s">
        <v>1752</v>
      </c>
      <c r="B438" s="117" t="s">
        <v>1745</v>
      </c>
      <c r="C438" s="118" t="s">
        <v>466</v>
      </c>
      <c r="D438" s="118" t="s">
        <v>487</v>
      </c>
      <c r="E438" s="119" t="s">
        <v>1338</v>
      </c>
      <c r="F438" s="114">
        <v>673</v>
      </c>
      <c r="G438" s="114">
        <v>651</v>
      </c>
      <c r="H438" s="114">
        <v>639</v>
      </c>
      <c r="I438" s="114">
        <v>633</v>
      </c>
      <c r="J438" s="114">
        <v>635</v>
      </c>
      <c r="K438" s="114">
        <v>3363</v>
      </c>
      <c r="L438" s="114">
        <v>3822</v>
      </c>
      <c r="M438" s="114">
        <v>21687</v>
      </c>
      <c r="N438" s="114">
        <v>2436</v>
      </c>
      <c r="O438" s="114">
        <f t="shared" si="12"/>
        <v>34539</v>
      </c>
      <c r="P438" s="114">
        <v>482</v>
      </c>
      <c r="Q438" s="114">
        <v>519</v>
      </c>
      <c r="R438" s="114">
        <v>618</v>
      </c>
      <c r="S438" s="114">
        <v>641</v>
      </c>
      <c r="T438" s="114">
        <v>1054</v>
      </c>
      <c r="U438" s="114">
        <v>4416.8</v>
      </c>
      <c r="V438" s="114">
        <v>1079.8</v>
      </c>
      <c r="W438" s="114">
        <v>9069.0888888888894</v>
      </c>
      <c r="X438" s="114">
        <v>2281.3111111111111</v>
      </c>
      <c r="Y438" s="114">
        <v>20161</v>
      </c>
      <c r="Z438" s="115">
        <v>71.619613670133731</v>
      </c>
      <c r="AA438" s="115">
        <v>79.723502304147459</v>
      </c>
      <c r="AB438" s="115">
        <v>96.713615023474176</v>
      </c>
      <c r="AC438" s="115">
        <v>100</v>
      </c>
      <c r="AD438" s="115">
        <v>100</v>
      </c>
      <c r="AE438" s="115">
        <v>100</v>
      </c>
      <c r="AF438" s="115">
        <v>28.252223966509682</v>
      </c>
      <c r="AG438" s="115">
        <v>41.818088665508782</v>
      </c>
      <c r="AH438" s="115">
        <v>93.649881408502097</v>
      </c>
      <c r="AI438" s="115">
        <v>58.371695764208575</v>
      </c>
      <c r="AJ438" s="45">
        <v>191</v>
      </c>
      <c r="AK438" s="45">
        <v>132</v>
      </c>
      <c r="AL438" s="45">
        <v>21</v>
      </c>
      <c r="AM438" s="45" t="s">
        <v>2817</v>
      </c>
      <c r="AN438" s="45" t="s">
        <v>2817</v>
      </c>
      <c r="AO438" s="45" t="s">
        <v>2817</v>
      </c>
      <c r="AP438" s="45">
        <v>2742.2</v>
      </c>
      <c r="AQ438" s="45">
        <v>12617.911111111111</v>
      </c>
      <c r="AR438" s="45">
        <v>154.68888888888887</v>
      </c>
      <c r="AS438" s="46">
        <f t="shared" si="13"/>
        <v>15858.8</v>
      </c>
    </row>
    <row r="439" spans="1:45" ht="24.95" customHeight="1" x14ac:dyDescent="0.25">
      <c r="A439" s="116" t="s">
        <v>1752</v>
      </c>
      <c r="B439" s="117" t="s">
        <v>1745</v>
      </c>
      <c r="C439" s="118" t="s">
        <v>466</v>
      </c>
      <c r="D439" s="118" t="s">
        <v>488</v>
      </c>
      <c r="E439" s="119" t="s">
        <v>1340</v>
      </c>
      <c r="F439" s="114">
        <v>1000</v>
      </c>
      <c r="G439" s="114">
        <v>995</v>
      </c>
      <c r="H439" s="114">
        <v>1003</v>
      </c>
      <c r="I439" s="114">
        <v>1020</v>
      </c>
      <c r="J439" s="114">
        <v>1046</v>
      </c>
      <c r="K439" s="114">
        <v>5817</v>
      </c>
      <c r="L439" s="114">
        <v>6811</v>
      </c>
      <c r="M439" s="114">
        <v>43541</v>
      </c>
      <c r="N439" s="114">
        <v>6348</v>
      </c>
      <c r="O439" s="114">
        <f t="shared" si="12"/>
        <v>67581</v>
      </c>
      <c r="P439" s="114">
        <v>793</v>
      </c>
      <c r="Q439" s="114">
        <v>1106</v>
      </c>
      <c r="R439" s="114">
        <v>1026</v>
      </c>
      <c r="S439" s="114">
        <v>929</v>
      </c>
      <c r="T439" s="114">
        <v>1680</v>
      </c>
      <c r="U439" s="114">
        <v>6103.8</v>
      </c>
      <c r="V439" s="114">
        <v>1586.6</v>
      </c>
      <c r="W439" s="114">
        <v>18164.755555555555</v>
      </c>
      <c r="X439" s="114">
        <v>5001.8444444444449</v>
      </c>
      <c r="Y439" s="114">
        <v>36391</v>
      </c>
      <c r="Z439" s="115">
        <v>79.3</v>
      </c>
      <c r="AA439" s="115">
        <v>100</v>
      </c>
      <c r="AB439" s="115">
        <v>100</v>
      </c>
      <c r="AC439" s="115">
        <v>91.078431372549019</v>
      </c>
      <c r="AD439" s="115">
        <v>100</v>
      </c>
      <c r="AE439" s="115">
        <v>100</v>
      </c>
      <c r="AF439" s="115">
        <v>23.294670386140066</v>
      </c>
      <c r="AG439" s="115">
        <v>41.718737639364171</v>
      </c>
      <c r="AH439" s="115">
        <v>78.794020863964164</v>
      </c>
      <c r="AI439" s="115">
        <v>53.847975022565507</v>
      </c>
      <c r="AJ439" s="45">
        <v>207</v>
      </c>
      <c r="AK439" s="45" t="s">
        <v>2817</v>
      </c>
      <c r="AL439" s="45" t="s">
        <v>2817</v>
      </c>
      <c r="AM439" s="45">
        <v>91</v>
      </c>
      <c r="AN439" s="45" t="s">
        <v>2817</v>
      </c>
      <c r="AO439" s="45" t="s">
        <v>2817</v>
      </c>
      <c r="AP439" s="45">
        <v>5224.3999999999996</v>
      </c>
      <c r="AQ439" s="45">
        <v>25376.244444444445</v>
      </c>
      <c r="AR439" s="45">
        <v>1346.1555555555551</v>
      </c>
      <c r="AS439" s="46">
        <f t="shared" si="13"/>
        <v>32244.799999999996</v>
      </c>
    </row>
    <row r="440" spans="1:45" ht="24.95" customHeight="1" x14ac:dyDescent="0.25">
      <c r="A440" s="116" t="s">
        <v>1000</v>
      </c>
      <c r="B440" s="117" t="s">
        <v>1745</v>
      </c>
      <c r="C440" s="118" t="s">
        <v>466</v>
      </c>
      <c r="D440" s="118" t="s">
        <v>489</v>
      </c>
      <c r="E440" s="119" t="s">
        <v>1345</v>
      </c>
      <c r="F440" s="114">
        <v>103</v>
      </c>
      <c r="G440" s="114">
        <v>101</v>
      </c>
      <c r="H440" s="114">
        <v>100</v>
      </c>
      <c r="I440" s="114">
        <v>103</v>
      </c>
      <c r="J440" s="114">
        <v>106</v>
      </c>
      <c r="K440" s="114">
        <v>626</v>
      </c>
      <c r="L440" s="114">
        <v>800</v>
      </c>
      <c r="M440" s="114">
        <v>4982</v>
      </c>
      <c r="N440" s="114">
        <v>972</v>
      </c>
      <c r="O440" s="114">
        <f t="shared" si="12"/>
        <v>7893</v>
      </c>
      <c r="P440" s="114">
        <v>75</v>
      </c>
      <c r="Q440" s="114">
        <v>84</v>
      </c>
      <c r="R440" s="114">
        <v>85</v>
      </c>
      <c r="S440" s="114">
        <v>157</v>
      </c>
      <c r="T440" s="114">
        <v>204</v>
      </c>
      <c r="U440" s="114">
        <v>531.79999999999995</v>
      </c>
      <c r="V440" s="114">
        <v>143.79999999999998</v>
      </c>
      <c r="W440" s="114">
        <v>3014.3777777777782</v>
      </c>
      <c r="X440" s="114">
        <v>1095.0222222222224</v>
      </c>
      <c r="Y440" s="114">
        <v>5390</v>
      </c>
      <c r="Z440" s="115">
        <v>72.815533980582529</v>
      </c>
      <c r="AA440" s="115">
        <v>83.168316831683171</v>
      </c>
      <c r="AB440" s="115">
        <v>85</v>
      </c>
      <c r="AC440" s="115">
        <v>100</v>
      </c>
      <c r="AD440" s="115">
        <v>100</v>
      </c>
      <c r="AE440" s="115">
        <v>84.952076677316285</v>
      </c>
      <c r="AF440" s="115">
        <v>17.974999999999998</v>
      </c>
      <c r="AG440" s="115">
        <v>60.505374905214339</v>
      </c>
      <c r="AH440" s="115">
        <v>100</v>
      </c>
      <c r="AI440" s="115">
        <v>68.288356771823132</v>
      </c>
      <c r="AJ440" s="45">
        <v>28</v>
      </c>
      <c r="AK440" s="45">
        <v>17</v>
      </c>
      <c r="AL440" s="45">
        <v>15</v>
      </c>
      <c r="AM440" s="45" t="s">
        <v>2817</v>
      </c>
      <c r="AN440" s="45" t="s">
        <v>2817</v>
      </c>
      <c r="AO440" s="45">
        <v>94.200000000000045</v>
      </c>
      <c r="AP440" s="45">
        <v>656.2</v>
      </c>
      <c r="AQ440" s="45">
        <v>1967.6222222222218</v>
      </c>
      <c r="AR440" s="45" t="s">
        <v>2817</v>
      </c>
      <c r="AS440" s="46">
        <f t="shared" si="13"/>
        <v>2778.0222222222219</v>
      </c>
    </row>
    <row r="441" spans="1:45" ht="24.95" customHeight="1" x14ac:dyDescent="0.25">
      <c r="A441" s="116" t="s">
        <v>1747</v>
      </c>
      <c r="B441" s="117" t="s">
        <v>1745</v>
      </c>
      <c r="C441" s="118" t="s">
        <v>466</v>
      </c>
      <c r="D441" s="118" t="s">
        <v>490</v>
      </c>
      <c r="E441" s="119" t="s">
        <v>1352</v>
      </c>
      <c r="F441" s="114">
        <v>64</v>
      </c>
      <c r="G441" s="114">
        <v>62</v>
      </c>
      <c r="H441" s="114">
        <v>60</v>
      </c>
      <c r="I441" s="114">
        <v>58</v>
      </c>
      <c r="J441" s="114">
        <v>60</v>
      </c>
      <c r="K441" s="114">
        <v>331</v>
      </c>
      <c r="L441" s="114">
        <v>406</v>
      </c>
      <c r="M441" s="114">
        <v>2717</v>
      </c>
      <c r="N441" s="114">
        <v>613</v>
      </c>
      <c r="O441" s="114">
        <f t="shared" si="12"/>
        <v>4371</v>
      </c>
      <c r="P441" s="114">
        <v>8</v>
      </c>
      <c r="Q441" s="114">
        <v>27</v>
      </c>
      <c r="R441" s="114">
        <v>29</v>
      </c>
      <c r="S441" s="114">
        <v>36</v>
      </c>
      <c r="T441" s="114">
        <v>48</v>
      </c>
      <c r="U441" s="114">
        <v>534.4</v>
      </c>
      <c r="V441" s="114">
        <v>63.4</v>
      </c>
      <c r="W441" s="114">
        <v>1362.1555555555556</v>
      </c>
      <c r="X441" s="114">
        <v>499.04444444444448</v>
      </c>
      <c r="Y441" s="114">
        <v>2607</v>
      </c>
      <c r="Z441" s="115">
        <v>12.5</v>
      </c>
      <c r="AA441" s="115">
        <v>43.548387096774192</v>
      </c>
      <c r="AB441" s="115">
        <v>48.333333333333336</v>
      </c>
      <c r="AC441" s="115">
        <v>62.068965517241381</v>
      </c>
      <c r="AD441" s="115">
        <v>80</v>
      </c>
      <c r="AE441" s="115">
        <v>100</v>
      </c>
      <c r="AF441" s="115">
        <v>15.615763546798028</v>
      </c>
      <c r="AG441" s="115">
        <v>50.134543818754338</v>
      </c>
      <c r="AH441" s="115">
        <v>81.410186695667946</v>
      </c>
      <c r="AI441" s="115">
        <v>59.64310226492794</v>
      </c>
      <c r="AJ441" s="45">
        <v>56</v>
      </c>
      <c r="AK441" s="45">
        <v>35</v>
      </c>
      <c r="AL441" s="45">
        <v>31</v>
      </c>
      <c r="AM441" s="45">
        <v>22</v>
      </c>
      <c r="AN441" s="45">
        <v>12</v>
      </c>
      <c r="AO441" s="45" t="s">
        <v>2817</v>
      </c>
      <c r="AP441" s="45">
        <v>342.6</v>
      </c>
      <c r="AQ441" s="45">
        <v>1354.8444444444444</v>
      </c>
      <c r="AR441" s="45">
        <v>113.95555555555552</v>
      </c>
      <c r="AS441" s="46">
        <f t="shared" si="13"/>
        <v>1967.3999999999999</v>
      </c>
    </row>
    <row r="442" spans="1:45" ht="24.95" customHeight="1" x14ac:dyDescent="0.25">
      <c r="A442" s="116" t="s">
        <v>1003</v>
      </c>
      <c r="B442" s="117" t="s">
        <v>1745</v>
      </c>
      <c r="C442" s="118" t="s">
        <v>466</v>
      </c>
      <c r="D442" s="118" t="s">
        <v>491</v>
      </c>
      <c r="E442" s="119" t="s">
        <v>1807</v>
      </c>
      <c r="F442" s="114">
        <v>90</v>
      </c>
      <c r="G442" s="114">
        <v>86</v>
      </c>
      <c r="H442" s="114">
        <v>85</v>
      </c>
      <c r="I442" s="114">
        <v>87</v>
      </c>
      <c r="J442" s="114">
        <v>88</v>
      </c>
      <c r="K442" s="114">
        <v>511</v>
      </c>
      <c r="L442" s="114">
        <v>613</v>
      </c>
      <c r="M442" s="114">
        <v>2598</v>
      </c>
      <c r="N442" s="114">
        <v>456</v>
      </c>
      <c r="O442" s="114">
        <f t="shared" si="12"/>
        <v>4614</v>
      </c>
      <c r="P442" s="114">
        <v>24</v>
      </c>
      <c r="Q442" s="114">
        <v>48</v>
      </c>
      <c r="R442" s="114">
        <v>64</v>
      </c>
      <c r="S442" s="114">
        <v>97</v>
      </c>
      <c r="T442" s="114">
        <v>132</v>
      </c>
      <c r="U442" s="114">
        <v>819</v>
      </c>
      <c r="V442" s="114">
        <v>240.4</v>
      </c>
      <c r="W442" s="114">
        <v>1290.3111111111109</v>
      </c>
      <c r="X442" s="114">
        <v>487.28888888888883</v>
      </c>
      <c r="Y442" s="114">
        <v>3201.9999999999995</v>
      </c>
      <c r="Z442" s="115">
        <v>26.666666666666668</v>
      </c>
      <c r="AA442" s="115">
        <v>55.813953488372093</v>
      </c>
      <c r="AB442" s="115">
        <v>75.294117647058826</v>
      </c>
      <c r="AC442" s="115">
        <v>100</v>
      </c>
      <c r="AD442" s="115">
        <v>100</v>
      </c>
      <c r="AE442" s="115">
        <v>100</v>
      </c>
      <c r="AF442" s="115">
        <v>39.216965742251226</v>
      </c>
      <c r="AG442" s="115">
        <v>49.665554700196722</v>
      </c>
      <c r="AH442" s="115">
        <v>100</v>
      </c>
      <c r="AI442" s="115">
        <v>69.397485912440388</v>
      </c>
      <c r="AJ442" s="45">
        <v>66</v>
      </c>
      <c r="AK442" s="45">
        <v>38</v>
      </c>
      <c r="AL442" s="45">
        <v>21</v>
      </c>
      <c r="AM442" s="45" t="s">
        <v>2817</v>
      </c>
      <c r="AN442" s="45" t="s">
        <v>2817</v>
      </c>
      <c r="AO442" s="45" t="s">
        <v>2817</v>
      </c>
      <c r="AP442" s="45">
        <v>372.6</v>
      </c>
      <c r="AQ442" s="45">
        <v>1307.6888888888891</v>
      </c>
      <c r="AR442" s="45" t="s">
        <v>2817</v>
      </c>
      <c r="AS442" s="46">
        <f t="shared" si="13"/>
        <v>1805.2888888888892</v>
      </c>
    </row>
    <row r="443" spans="1:45" ht="24.95" customHeight="1" x14ac:dyDescent="0.25">
      <c r="A443" s="116" t="s">
        <v>1747</v>
      </c>
      <c r="B443" s="117" t="s">
        <v>1745</v>
      </c>
      <c r="C443" s="118" t="s">
        <v>466</v>
      </c>
      <c r="D443" s="118" t="s">
        <v>492</v>
      </c>
      <c r="E443" s="119" t="s">
        <v>1357</v>
      </c>
      <c r="F443" s="114">
        <v>56</v>
      </c>
      <c r="G443" s="114">
        <v>54</v>
      </c>
      <c r="H443" s="114">
        <v>54</v>
      </c>
      <c r="I443" s="114">
        <v>55</v>
      </c>
      <c r="J443" s="114">
        <v>58</v>
      </c>
      <c r="K443" s="114">
        <v>344</v>
      </c>
      <c r="L443" s="114">
        <v>429</v>
      </c>
      <c r="M443" s="114">
        <v>2606</v>
      </c>
      <c r="N443" s="114">
        <v>490</v>
      </c>
      <c r="O443" s="114">
        <f t="shared" si="12"/>
        <v>4146</v>
      </c>
      <c r="P443" s="114">
        <v>43</v>
      </c>
      <c r="Q443" s="114">
        <v>52</v>
      </c>
      <c r="R443" s="114">
        <v>63</v>
      </c>
      <c r="S443" s="114">
        <v>63</v>
      </c>
      <c r="T443" s="114">
        <v>104</v>
      </c>
      <c r="U443" s="114">
        <v>414</v>
      </c>
      <c r="V443" s="114">
        <v>128.39999999999998</v>
      </c>
      <c r="W443" s="114">
        <v>1191.288888888889</v>
      </c>
      <c r="X443" s="114">
        <v>321.31111111111113</v>
      </c>
      <c r="Y443" s="114">
        <v>2380</v>
      </c>
      <c r="Z443" s="115">
        <v>76.785714285714292</v>
      </c>
      <c r="AA443" s="115">
        <v>96.296296296296291</v>
      </c>
      <c r="AB443" s="115">
        <v>100</v>
      </c>
      <c r="AC443" s="115">
        <v>100</v>
      </c>
      <c r="AD443" s="115">
        <v>100</v>
      </c>
      <c r="AE443" s="115">
        <v>100</v>
      </c>
      <c r="AF443" s="115">
        <v>29.930069930069926</v>
      </c>
      <c r="AG443" s="115">
        <v>45.713311162275097</v>
      </c>
      <c r="AH443" s="115">
        <v>65.573696145124714</v>
      </c>
      <c r="AI443" s="115">
        <v>57.404727448142786</v>
      </c>
      <c r="AJ443" s="45">
        <v>13</v>
      </c>
      <c r="AK443" s="45">
        <v>2</v>
      </c>
      <c r="AL443" s="45" t="s">
        <v>2817</v>
      </c>
      <c r="AM443" s="45" t="s">
        <v>2817</v>
      </c>
      <c r="AN443" s="45" t="s">
        <v>2817</v>
      </c>
      <c r="AO443" s="45" t="s">
        <v>2817</v>
      </c>
      <c r="AP443" s="45">
        <v>300.60000000000002</v>
      </c>
      <c r="AQ443" s="45">
        <v>1414.711111111111</v>
      </c>
      <c r="AR443" s="45">
        <v>168.68888888888887</v>
      </c>
      <c r="AS443" s="46">
        <f t="shared" si="13"/>
        <v>1899</v>
      </c>
    </row>
    <row r="444" spans="1:45" ht="24.95" customHeight="1" x14ac:dyDescent="0.25">
      <c r="A444" s="116" t="s">
        <v>1000</v>
      </c>
      <c r="B444" s="117" t="s">
        <v>1745</v>
      </c>
      <c r="C444" s="118" t="s">
        <v>466</v>
      </c>
      <c r="D444" s="118" t="s">
        <v>493</v>
      </c>
      <c r="E444" s="119" t="s">
        <v>1808</v>
      </c>
      <c r="F444" s="114">
        <v>65</v>
      </c>
      <c r="G444" s="114">
        <v>62</v>
      </c>
      <c r="H444" s="114">
        <v>60</v>
      </c>
      <c r="I444" s="114">
        <v>59</v>
      </c>
      <c r="J444" s="114">
        <v>62</v>
      </c>
      <c r="K444" s="114">
        <v>357</v>
      </c>
      <c r="L444" s="114">
        <v>457</v>
      </c>
      <c r="M444" s="114">
        <v>2584</v>
      </c>
      <c r="N444" s="114">
        <v>485</v>
      </c>
      <c r="O444" s="114">
        <f t="shared" si="12"/>
        <v>4191</v>
      </c>
      <c r="P444" s="114">
        <v>9</v>
      </c>
      <c r="Q444" s="114">
        <v>54</v>
      </c>
      <c r="R444" s="114">
        <v>53</v>
      </c>
      <c r="S444" s="114">
        <v>55</v>
      </c>
      <c r="T444" s="114">
        <v>61</v>
      </c>
      <c r="U444" s="114">
        <v>334</v>
      </c>
      <c r="V444" s="114">
        <v>39.6</v>
      </c>
      <c r="W444" s="114">
        <v>1240.8666666666666</v>
      </c>
      <c r="X444" s="114">
        <v>314.53333333333336</v>
      </c>
      <c r="Y444" s="114">
        <v>2161</v>
      </c>
      <c r="Z444" s="115">
        <v>13.846153846153847</v>
      </c>
      <c r="AA444" s="115">
        <v>87.096774193548384</v>
      </c>
      <c r="AB444" s="115">
        <v>88.333333333333329</v>
      </c>
      <c r="AC444" s="115">
        <v>93.220338983050837</v>
      </c>
      <c r="AD444" s="115">
        <v>98.387096774193552</v>
      </c>
      <c r="AE444" s="115">
        <v>93.55742296918767</v>
      </c>
      <c r="AF444" s="115">
        <v>8.6652078774617074</v>
      </c>
      <c r="AG444" s="115">
        <v>48.021155830753351</v>
      </c>
      <c r="AH444" s="115">
        <v>64.852233676975942</v>
      </c>
      <c r="AI444" s="115">
        <v>51.562872822715342</v>
      </c>
      <c r="AJ444" s="45">
        <v>56</v>
      </c>
      <c r="AK444" s="45">
        <v>8</v>
      </c>
      <c r="AL444" s="45">
        <v>7</v>
      </c>
      <c r="AM444" s="45">
        <v>4</v>
      </c>
      <c r="AN444" s="45">
        <v>1</v>
      </c>
      <c r="AO444" s="45">
        <v>23</v>
      </c>
      <c r="AP444" s="45">
        <v>417.4</v>
      </c>
      <c r="AQ444" s="45">
        <v>1343.1333333333334</v>
      </c>
      <c r="AR444" s="45">
        <v>170.46666666666664</v>
      </c>
      <c r="AS444" s="46">
        <f t="shared" si="13"/>
        <v>2030</v>
      </c>
    </row>
    <row r="445" spans="1:45" ht="24.95" customHeight="1" x14ac:dyDescent="0.25">
      <c r="A445" s="116" t="s">
        <v>1752</v>
      </c>
      <c r="B445" s="117" t="s">
        <v>1745</v>
      </c>
      <c r="C445" s="118" t="s">
        <v>466</v>
      </c>
      <c r="D445" s="118" t="s">
        <v>494</v>
      </c>
      <c r="E445" s="119" t="s">
        <v>1377</v>
      </c>
      <c r="F445" s="114">
        <v>70</v>
      </c>
      <c r="G445" s="114">
        <v>68</v>
      </c>
      <c r="H445" s="114">
        <v>68</v>
      </c>
      <c r="I445" s="114">
        <v>69</v>
      </c>
      <c r="J445" s="114">
        <v>71</v>
      </c>
      <c r="K445" s="114">
        <v>418</v>
      </c>
      <c r="L445" s="114">
        <v>535</v>
      </c>
      <c r="M445" s="114">
        <v>3985</v>
      </c>
      <c r="N445" s="114">
        <v>1065</v>
      </c>
      <c r="O445" s="114">
        <f t="shared" si="12"/>
        <v>6349</v>
      </c>
      <c r="P445" s="114">
        <v>57</v>
      </c>
      <c r="Q445" s="114">
        <v>64</v>
      </c>
      <c r="R445" s="114">
        <v>49</v>
      </c>
      <c r="S445" s="114">
        <v>56</v>
      </c>
      <c r="T445" s="114">
        <v>137</v>
      </c>
      <c r="U445" s="114">
        <v>462.2</v>
      </c>
      <c r="V445" s="114">
        <v>138.6</v>
      </c>
      <c r="W445" s="114">
        <v>2475.5555555555557</v>
      </c>
      <c r="X445" s="114">
        <v>850.64444444444439</v>
      </c>
      <c r="Y445" s="114">
        <v>4290</v>
      </c>
      <c r="Z445" s="115">
        <v>81.428571428571431</v>
      </c>
      <c r="AA445" s="115">
        <v>94.117647058823522</v>
      </c>
      <c r="AB445" s="115">
        <v>72.058823529411768</v>
      </c>
      <c r="AC445" s="115">
        <v>81.159420289855078</v>
      </c>
      <c r="AD445" s="115">
        <v>100</v>
      </c>
      <c r="AE445" s="115">
        <v>100</v>
      </c>
      <c r="AF445" s="115">
        <v>25.906542056074766</v>
      </c>
      <c r="AG445" s="115">
        <v>62.121845810678934</v>
      </c>
      <c r="AH445" s="115">
        <v>79.87271778821075</v>
      </c>
      <c r="AI445" s="115">
        <v>67.569696015120499</v>
      </c>
      <c r="AJ445" s="45">
        <v>13</v>
      </c>
      <c r="AK445" s="45">
        <v>4</v>
      </c>
      <c r="AL445" s="45">
        <v>19</v>
      </c>
      <c r="AM445" s="45">
        <v>13</v>
      </c>
      <c r="AN445" s="45" t="s">
        <v>2817</v>
      </c>
      <c r="AO445" s="45" t="s">
        <v>2817</v>
      </c>
      <c r="AP445" s="45">
        <v>396.4</v>
      </c>
      <c r="AQ445" s="45">
        <v>1509.4444444444443</v>
      </c>
      <c r="AR445" s="45">
        <v>214.35555555555561</v>
      </c>
      <c r="AS445" s="46">
        <f t="shared" si="13"/>
        <v>2169.1999999999998</v>
      </c>
    </row>
    <row r="446" spans="1:45" ht="24.95" customHeight="1" x14ac:dyDescent="0.25">
      <c r="A446" s="116" t="s">
        <v>1752</v>
      </c>
      <c r="B446" s="117" t="s">
        <v>1745</v>
      </c>
      <c r="C446" s="118" t="s">
        <v>466</v>
      </c>
      <c r="D446" s="118" t="s">
        <v>495</v>
      </c>
      <c r="E446" s="119" t="s">
        <v>1394</v>
      </c>
      <c r="F446" s="114">
        <v>186</v>
      </c>
      <c r="G446" s="114">
        <v>193</v>
      </c>
      <c r="H446" s="114">
        <v>199</v>
      </c>
      <c r="I446" s="114">
        <v>205</v>
      </c>
      <c r="J446" s="114">
        <v>211</v>
      </c>
      <c r="K446" s="114">
        <v>1123</v>
      </c>
      <c r="L446" s="114">
        <v>1194</v>
      </c>
      <c r="M446" s="114">
        <v>5993</v>
      </c>
      <c r="N446" s="114">
        <v>884</v>
      </c>
      <c r="O446" s="114">
        <f t="shared" si="12"/>
        <v>10188</v>
      </c>
      <c r="P446" s="114">
        <v>119</v>
      </c>
      <c r="Q446" s="114">
        <v>191</v>
      </c>
      <c r="R446" s="114">
        <v>150</v>
      </c>
      <c r="S446" s="114">
        <v>137</v>
      </c>
      <c r="T446" s="114">
        <v>271</v>
      </c>
      <c r="U446" s="114">
        <v>1052.8</v>
      </c>
      <c r="V446" s="114">
        <v>355.39999999999992</v>
      </c>
      <c r="W446" s="114">
        <v>2591.5333333333324</v>
      </c>
      <c r="X446" s="114">
        <v>618.26666666666665</v>
      </c>
      <c r="Y446" s="114">
        <v>5485.9999999999982</v>
      </c>
      <c r="Z446" s="115">
        <v>63.978494623655912</v>
      </c>
      <c r="AA446" s="115">
        <v>98.963730569948183</v>
      </c>
      <c r="AB446" s="115">
        <v>75.376884422110564</v>
      </c>
      <c r="AC446" s="115">
        <v>66.829268292682926</v>
      </c>
      <c r="AD446" s="115">
        <v>100</v>
      </c>
      <c r="AE446" s="115">
        <v>93.748886910062325</v>
      </c>
      <c r="AF446" s="115">
        <v>29.765494137353425</v>
      </c>
      <c r="AG446" s="115">
        <v>43.242672006229476</v>
      </c>
      <c r="AH446" s="115">
        <v>69.939668174962293</v>
      </c>
      <c r="AI446" s="115">
        <v>53.847663918335279</v>
      </c>
      <c r="AJ446" s="45">
        <v>67</v>
      </c>
      <c r="AK446" s="45">
        <v>2</v>
      </c>
      <c r="AL446" s="45">
        <v>49</v>
      </c>
      <c r="AM446" s="45">
        <v>68</v>
      </c>
      <c r="AN446" s="45" t="s">
        <v>2817</v>
      </c>
      <c r="AO446" s="45">
        <v>70.200000000000045</v>
      </c>
      <c r="AP446" s="45">
        <v>838.60000000000014</v>
      </c>
      <c r="AQ446" s="45">
        <v>3401.4666666666676</v>
      </c>
      <c r="AR446" s="45">
        <v>265.73333333333335</v>
      </c>
      <c r="AS446" s="46">
        <f t="shared" si="13"/>
        <v>4762.0000000000018</v>
      </c>
    </row>
    <row r="447" spans="1:45" ht="24.95" customHeight="1" x14ac:dyDescent="0.25">
      <c r="A447" s="116" t="s">
        <v>1752</v>
      </c>
      <c r="B447" s="117" t="s">
        <v>1745</v>
      </c>
      <c r="C447" s="118" t="s">
        <v>466</v>
      </c>
      <c r="D447" s="118" t="s">
        <v>496</v>
      </c>
      <c r="E447" s="119" t="s">
        <v>1809</v>
      </c>
      <c r="F447" s="114">
        <v>149</v>
      </c>
      <c r="G447" s="114">
        <v>150</v>
      </c>
      <c r="H447" s="114">
        <v>153</v>
      </c>
      <c r="I447" s="114">
        <v>156</v>
      </c>
      <c r="J447" s="114">
        <v>162</v>
      </c>
      <c r="K447" s="114">
        <v>898</v>
      </c>
      <c r="L447" s="114">
        <v>1094</v>
      </c>
      <c r="M447" s="114">
        <v>8205</v>
      </c>
      <c r="N447" s="114">
        <v>1642</v>
      </c>
      <c r="O447" s="114">
        <f t="shared" si="12"/>
        <v>12609</v>
      </c>
      <c r="P447" s="114">
        <v>120</v>
      </c>
      <c r="Q447" s="114">
        <v>109</v>
      </c>
      <c r="R447" s="114">
        <v>188</v>
      </c>
      <c r="S447" s="114">
        <v>112</v>
      </c>
      <c r="T447" s="114">
        <v>310</v>
      </c>
      <c r="U447" s="114">
        <v>1235.2</v>
      </c>
      <c r="V447" s="114">
        <v>318.40000000000003</v>
      </c>
      <c r="W447" s="114">
        <v>2742.8222222222225</v>
      </c>
      <c r="X447" s="114">
        <v>938.57777777777778</v>
      </c>
      <c r="Y447" s="114">
        <v>6074</v>
      </c>
      <c r="Z447" s="115">
        <v>80.536912751677846</v>
      </c>
      <c r="AA447" s="115">
        <v>72.666666666666671</v>
      </c>
      <c r="AB447" s="115">
        <v>100</v>
      </c>
      <c r="AC447" s="115">
        <v>71.794871794871796</v>
      </c>
      <c r="AD447" s="115">
        <v>100</v>
      </c>
      <c r="AE447" s="115">
        <v>100</v>
      </c>
      <c r="AF447" s="115">
        <v>29.104204753199269</v>
      </c>
      <c r="AG447" s="115">
        <v>33.428668156273275</v>
      </c>
      <c r="AH447" s="115">
        <v>57.160644200839087</v>
      </c>
      <c r="AI447" s="115">
        <v>48.171940677293996</v>
      </c>
      <c r="AJ447" s="45">
        <v>29</v>
      </c>
      <c r="AK447" s="45">
        <v>41</v>
      </c>
      <c r="AL447" s="45" t="s">
        <v>2817</v>
      </c>
      <c r="AM447" s="45">
        <v>44</v>
      </c>
      <c r="AN447" s="45" t="s">
        <v>2817</v>
      </c>
      <c r="AO447" s="45" t="s">
        <v>2817</v>
      </c>
      <c r="AP447" s="45">
        <v>775.59999999999991</v>
      </c>
      <c r="AQ447" s="45">
        <v>5462.177777777777</v>
      </c>
      <c r="AR447" s="45">
        <v>703.42222222222222</v>
      </c>
      <c r="AS447" s="46">
        <f t="shared" si="13"/>
        <v>7055.2</v>
      </c>
    </row>
    <row r="448" spans="1:45" ht="24.95" customHeight="1" x14ac:dyDescent="0.25">
      <c r="A448" s="116" t="s">
        <v>1752</v>
      </c>
      <c r="B448" s="117" t="s">
        <v>1745</v>
      </c>
      <c r="C448" s="118" t="s">
        <v>466</v>
      </c>
      <c r="D448" s="118" t="s">
        <v>497</v>
      </c>
      <c r="E448" s="119" t="s">
        <v>1411</v>
      </c>
      <c r="F448" s="114">
        <v>249</v>
      </c>
      <c r="G448" s="114">
        <v>246</v>
      </c>
      <c r="H448" s="114">
        <v>248</v>
      </c>
      <c r="I448" s="114">
        <v>253</v>
      </c>
      <c r="J448" s="114">
        <v>262</v>
      </c>
      <c r="K448" s="114">
        <v>1514</v>
      </c>
      <c r="L448" s="114">
        <v>1915</v>
      </c>
      <c r="M448" s="114">
        <v>13850</v>
      </c>
      <c r="N448" s="114">
        <v>3180</v>
      </c>
      <c r="O448" s="114">
        <f t="shared" si="12"/>
        <v>21717</v>
      </c>
      <c r="P448" s="114">
        <v>207</v>
      </c>
      <c r="Q448" s="114">
        <v>228</v>
      </c>
      <c r="R448" s="114">
        <v>360</v>
      </c>
      <c r="S448" s="114">
        <v>299</v>
      </c>
      <c r="T448" s="114">
        <v>538</v>
      </c>
      <c r="U448" s="114">
        <v>1737.4</v>
      </c>
      <c r="V448" s="114">
        <v>441.2</v>
      </c>
      <c r="W448" s="114">
        <v>8755.7777777777774</v>
      </c>
      <c r="X448" s="114">
        <v>2990.6222222222223</v>
      </c>
      <c r="Y448" s="114">
        <v>15557</v>
      </c>
      <c r="Z448" s="115">
        <v>83.132530120481931</v>
      </c>
      <c r="AA448" s="115">
        <v>92.682926829268297</v>
      </c>
      <c r="AB448" s="115">
        <v>100</v>
      </c>
      <c r="AC448" s="115">
        <v>100</v>
      </c>
      <c r="AD448" s="115">
        <v>100</v>
      </c>
      <c r="AE448" s="115">
        <v>100</v>
      </c>
      <c r="AF448" s="115">
        <v>23.039164490861619</v>
      </c>
      <c r="AG448" s="115">
        <v>63.218612113918972</v>
      </c>
      <c r="AH448" s="115">
        <v>94.044723969252274</v>
      </c>
      <c r="AI448" s="115">
        <v>71.635124556798829</v>
      </c>
      <c r="AJ448" s="45">
        <v>42</v>
      </c>
      <c r="AK448" s="45">
        <v>18</v>
      </c>
      <c r="AL448" s="45" t="s">
        <v>2817</v>
      </c>
      <c r="AM448" s="45" t="s">
        <v>2817</v>
      </c>
      <c r="AN448" s="45" t="s">
        <v>2817</v>
      </c>
      <c r="AO448" s="45" t="s">
        <v>2817</v>
      </c>
      <c r="AP448" s="45">
        <v>1473.8</v>
      </c>
      <c r="AQ448" s="45">
        <v>5094.2222222222226</v>
      </c>
      <c r="AR448" s="45">
        <v>189.37777777777774</v>
      </c>
      <c r="AS448" s="46">
        <f t="shared" si="13"/>
        <v>6817.4000000000005</v>
      </c>
    </row>
    <row r="449" spans="1:45" ht="24.95" customHeight="1" x14ac:dyDescent="0.25">
      <c r="A449" s="116" t="s">
        <v>1747</v>
      </c>
      <c r="B449" s="117" t="s">
        <v>1745</v>
      </c>
      <c r="C449" s="118" t="s">
        <v>466</v>
      </c>
      <c r="D449" s="118" t="s">
        <v>498</v>
      </c>
      <c r="E449" s="119" t="s">
        <v>1416</v>
      </c>
      <c r="F449" s="114">
        <v>5330</v>
      </c>
      <c r="G449" s="114">
        <v>5252</v>
      </c>
      <c r="H449" s="114">
        <v>5225</v>
      </c>
      <c r="I449" s="114">
        <v>5241</v>
      </c>
      <c r="J449" s="114">
        <v>5296</v>
      </c>
      <c r="K449" s="114">
        <v>28271</v>
      </c>
      <c r="L449" s="114">
        <v>32277</v>
      </c>
      <c r="M449" s="114">
        <v>249538</v>
      </c>
      <c r="N449" s="114">
        <v>33786</v>
      </c>
      <c r="O449" s="114">
        <f t="shared" si="12"/>
        <v>370216</v>
      </c>
      <c r="P449" s="114">
        <v>4903</v>
      </c>
      <c r="Q449" s="114">
        <v>6613</v>
      </c>
      <c r="R449" s="114">
        <v>6208</v>
      </c>
      <c r="S449" s="114">
        <v>4926</v>
      </c>
      <c r="T449" s="114">
        <v>10107</v>
      </c>
      <c r="U449" s="114">
        <v>37743.800000000003</v>
      </c>
      <c r="V449" s="114">
        <v>10688.8</v>
      </c>
      <c r="W449" s="114">
        <v>84577.422222222216</v>
      </c>
      <c r="X449" s="114">
        <v>26952.977777777774</v>
      </c>
      <c r="Y449" s="114">
        <v>192720</v>
      </c>
      <c r="Z449" s="115">
        <v>91.988742964352724</v>
      </c>
      <c r="AA449" s="115">
        <v>100</v>
      </c>
      <c r="AB449" s="115">
        <v>100</v>
      </c>
      <c r="AC449" s="115">
        <v>93.989696622781921</v>
      </c>
      <c r="AD449" s="115">
        <v>100</v>
      </c>
      <c r="AE449" s="115">
        <v>100</v>
      </c>
      <c r="AF449" s="115">
        <v>33.115841001332214</v>
      </c>
      <c r="AG449" s="115">
        <v>33.893604269579072</v>
      </c>
      <c r="AH449" s="115">
        <v>79.775580944112278</v>
      </c>
      <c r="AI449" s="115">
        <v>52.056096981221778</v>
      </c>
      <c r="AJ449" s="45">
        <v>427</v>
      </c>
      <c r="AK449" s="45" t="s">
        <v>2817</v>
      </c>
      <c r="AL449" s="45" t="s">
        <v>2817</v>
      </c>
      <c r="AM449" s="45">
        <v>315</v>
      </c>
      <c r="AN449" s="45" t="s">
        <v>2817</v>
      </c>
      <c r="AO449" s="45" t="s">
        <v>2817</v>
      </c>
      <c r="AP449" s="45">
        <v>21588.2</v>
      </c>
      <c r="AQ449" s="45">
        <v>164960.5777777778</v>
      </c>
      <c r="AR449" s="45">
        <v>6833.0222222222255</v>
      </c>
      <c r="AS449" s="46">
        <f t="shared" si="13"/>
        <v>194123.80000000005</v>
      </c>
    </row>
    <row r="450" spans="1:45" ht="24.95" customHeight="1" x14ac:dyDescent="0.25">
      <c r="A450" s="116" t="s">
        <v>1744</v>
      </c>
      <c r="B450" s="117" t="s">
        <v>1745</v>
      </c>
      <c r="C450" s="118" t="s">
        <v>466</v>
      </c>
      <c r="D450" s="118" t="s">
        <v>499</v>
      </c>
      <c r="E450" s="119" t="s">
        <v>1418</v>
      </c>
      <c r="F450" s="114">
        <v>115</v>
      </c>
      <c r="G450" s="114">
        <v>116</v>
      </c>
      <c r="H450" s="114">
        <v>119</v>
      </c>
      <c r="I450" s="114">
        <v>122</v>
      </c>
      <c r="J450" s="114">
        <v>126</v>
      </c>
      <c r="K450" s="114">
        <v>731</v>
      </c>
      <c r="L450" s="114">
        <v>867</v>
      </c>
      <c r="M450" s="114">
        <v>4599</v>
      </c>
      <c r="N450" s="114">
        <v>804</v>
      </c>
      <c r="O450" s="114">
        <f t="shared" si="12"/>
        <v>7599</v>
      </c>
      <c r="P450" s="114">
        <v>76</v>
      </c>
      <c r="Q450" s="114">
        <v>83</v>
      </c>
      <c r="R450" s="114">
        <v>100</v>
      </c>
      <c r="S450" s="114">
        <v>71</v>
      </c>
      <c r="T450" s="114">
        <v>192</v>
      </c>
      <c r="U450" s="114">
        <v>752.8</v>
      </c>
      <c r="V450" s="114">
        <v>311.2</v>
      </c>
      <c r="W450" s="114">
        <v>2375.155555555556</v>
      </c>
      <c r="X450" s="114">
        <v>526.84444444444443</v>
      </c>
      <c r="Y450" s="114">
        <v>4488</v>
      </c>
      <c r="Z450" s="115">
        <v>66.086956521739125</v>
      </c>
      <c r="AA450" s="115">
        <v>71.551724137931032</v>
      </c>
      <c r="AB450" s="115">
        <v>84.033613445378151</v>
      </c>
      <c r="AC450" s="115">
        <v>58.196721311475407</v>
      </c>
      <c r="AD450" s="115">
        <v>100</v>
      </c>
      <c r="AE450" s="115">
        <v>100</v>
      </c>
      <c r="AF450" s="115">
        <v>35.893886966551328</v>
      </c>
      <c r="AG450" s="115">
        <v>51.645043608513944</v>
      </c>
      <c r="AH450" s="115">
        <v>65.527915975677161</v>
      </c>
      <c r="AI450" s="115">
        <v>59.060402684563762</v>
      </c>
      <c r="AJ450" s="45">
        <v>39</v>
      </c>
      <c r="AK450" s="45">
        <v>33</v>
      </c>
      <c r="AL450" s="45">
        <v>19</v>
      </c>
      <c r="AM450" s="45">
        <v>51</v>
      </c>
      <c r="AN450" s="45" t="s">
        <v>2817</v>
      </c>
      <c r="AO450" s="45" t="s">
        <v>2817</v>
      </c>
      <c r="AP450" s="45">
        <v>555.79999999999995</v>
      </c>
      <c r="AQ450" s="45">
        <v>2223.844444444444</v>
      </c>
      <c r="AR450" s="45">
        <v>277.15555555555557</v>
      </c>
      <c r="AS450" s="46">
        <f t="shared" si="13"/>
        <v>3198.7999999999997</v>
      </c>
    </row>
    <row r="451" spans="1:45" ht="24.95" customHeight="1" x14ac:dyDescent="0.25">
      <c r="A451" s="116" t="s">
        <v>1744</v>
      </c>
      <c r="B451" s="117" t="s">
        <v>1745</v>
      </c>
      <c r="C451" s="118" t="s">
        <v>466</v>
      </c>
      <c r="D451" s="118" t="s">
        <v>500</v>
      </c>
      <c r="E451" s="119" t="s">
        <v>1810</v>
      </c>
      <c r="F451" s="114">
        <v>92</v>
      </c>
      <c r="G451" s="114">
        <v>113</v>
      </c>
      <c r="H451" s="114">
        <v>131</v>
      </c>
      <c r="I451" s="114">
        <v>147</v>
      </c>
      <c r="J451" s="114">
        <v>160</v>
      </c>
      <c r="K451" s="114">
        <v>930</v>
      </c>
      <c r="L451" s="114">
        <v>1034</v>
      </c>
      <c r="M451" s="114">
        <v>6054</v>
      </c>
      <c r="N451" s="114">
        <v>1224</v>
      </c>
      <c r="O451" s="114">
        <f t="shared" si="12"/>
        <v>9885</v>
      </c>
      <c r="P451" s="114">
        <v>99</v>
      </c>
      <c r="Q451" s="114">
        <v>93</v>
      </c>
      <c r="R451" s="114">
        <v>103</v>
      </c>
      <c r="S451" s="114">
        <v>163</v>
      </c>
      <c r="T451" s="114">
        <v>259</v>
      </c>
      <c r="U451" s="114">
        <v>896</v>
      </c>
      <c r="V451" s="114">
        <v>345.2</v>
      </c>
      <c r="W451" s="114">
        <v>3008.6888888888889</v>
      </c>
      <c r="X451" s="114">
        <v>753.11111111111109</v>
      </c>
      <c r="Y451" s="114">
        <v>5720</v>
      </c>
      <c r="Z451" s="115">
        <v>100</v>
      </c>
      <c r="AA451" s="115">
        <v>82.30088495575221</v>
      </c>
      <c r="AB451" s="115">
        <v>78.625954198473281</v>
      </c>
      <c r="AC451" s="115">
        <v>100</v>
      </c>
      <c r="AD451" s="115">
        <v>100</v>
      </c>
      <c r="AE451" s="115">
        <v>96.344086021505376</v>
      </c>
      <c r="AF451" s="115">
        <v>33.38491295938104</v>
      </c>
      <c r="AG451" s="115">
        <v>49.697536981977017</v>
      </c>
      <c r="AH451" s="115">
        <v>61.528685548293396</v>
      </c>
      <c r="AI451" s="115">
        <v>57.865452706120379</v>
      </c>
      <c r="AJ451" s="45" t="s">
        <v>2817</v>
      </c>
      <c r="AK451" s="45">
        <v>20</v>
      </c>
      <c r="AL451" s="45">
        <v>28</v>
      </c>
      <c r="AM451" s="45" t="s">
        <v>2817</v>
      </c>
      <c r="AN451" s="45" t="s">
        <v>2817</v>
      </c>
      <c r="AO451" s="45">
        <v>34</v>
      </c>
      <c r="AP451" s="45">
        <v>688.8</v>
      </c>
      <c r="AQ451" s="45">
        <v>3045.3111111111111</v>
      </c>
      <c r="AR451" s="45">
        <v>470.88888888888891</v>
      </c>
      <c r="AS451" s="46">
        <f t="shared" si="13"/>
        <v>4287</v>
      </c>
    </row>
    <row r="452" spans="1:45" ht="24.95" customHeight="1" x14ac:dyDescent="0.25">
      <c r="A452" s="116" t="s">
        <v>1752</v>
      </c>
      <c r="B452" s="117" t="s">
        <v>1745</v>
      </c>
      <c r="C452" s="118" t="s">
        <v>466</v>
      </c>
      <c r="D452" s="118" t="s">
        <v>501</v>
      </c>
      <c r="E452" s="119" t="s">
        <v>1437</v>
      </c>
      <c r="F452" s="114">
        <v>107</v>
      </c>
      <c r="G452" s="114">
        <v>110</v>
      </c>
      <c r="H452" s="114">
        <v>112</v>
      </c>
      <c r="I452" s="114">
        <v>116</v>
      </c>
      <c r="J452" s="114">
        <v>118</v>
      </c>
      <c r="K452" s="114">
        <v>651</v>
      </c>
      <c r="L452" s="114">
        <v>742</v>
      </c>
      <c r="M452" s="114">
        <v>4749</v>
      </c>
      <c r="N452" s="114">
        <v>695</v>
      </c>
      <c r="O452" s="114">
        <f t="shared" ref="O452:O515" si="14">SUM(F452:N452)</f>
        <v>7400</v>
      </c>
      <c r="P452" s="114">
        <v>34</v>
      </c>
      <c r="Q452" s="114">
        <v>120</v>
      </c>
      <c r="R452" s="114">
        <v>113</v>
      </c>
      <c r="S452" s="114">
        <v>114</v>
      </c>
      <c r="T452" s="114">
        <v>150</v>
      </c>
      <c r="U452" s="114">
        <v>592.6</v>
      </c>
      <c r="V452" s="114">
        <v>131.59999999999997</v>
      </c>
      <c r="W452" s="114">
        <v>2298</v>
      </c>
      <c r="X452" s="114">
        <v>645.79999999999995</v>
      </c>
      <c r="Y452" s="114">
        <v>4199</v>
      </c>
      <c r="Z452" s="115">
        <v>31.775700934579437</v>
      </c>
      <c r="AA452" s="115">
        <v>100</v>
      </c>
      <c r="AB452" s="115">
        <v>100</v>
      </c>
      <c r="AC452" s="115">
        <v>98.275862068965509</v>
      </c>
      <c r="AD452" s="115">
        <v>100</v>
      </c>
      <c r="AE452" s="115">
        <v>91.029185867895549</v>
      </c>
      <c r="AF452" s="115">
        <v>17.735849056603769</v>
      </c>
      <c r="AG452" s="115">
        <v>48.389134554643078</v>
      </c>
      <c r="AH452" s="115">
        <v>92.920863309352512</v>
      </c>
      <c r="AI452" s="115">
        <v>56.743243243243249</v>
      </c>
      <c r="AJ452" s="45">
        <v>73</v>
      </c>
      <c r="AK452" s="45" t="s">
        <v>2817</v>
      </c>
      <c r="AL452" s="45" t="s">
        <v>2817</v>
      </c>
      <c r="AM452" s="45">
        <v>2</v>
      </c>
      <c r="AN452" s="45" t="s">
        <v>2817</v>
      </c>
      <c r="AO452" s="45">
        <v>58.399999999999977</v>
      </c>
      <c r="AP452" s="45">
        <v>610.40000000000009</v>
      </c>
      <c r="AQ452" s="45">
        <v>2451</v>
      </c>
      <c r="AR452" s="45">
        <v>49.200000000000045</v>
      </c>
      <c r="AS452" s="46">
        <f t="shared" ref="AS452:AS515" si="15">SUM(AJ452:AR452)</f>
        <v>3244</v>
      </c>
    </row>
    <row r="453" spans="1:45" ht="24.95" customHeight="1" x14ac:dyDescent="0.25">
      <c r="A453" s="116" t="s">
        <v>1744</v>
      </c>
      <c r="B453" s="117" t="s">
        <v>1745</v>
      </c>
      <c r="C453" s="118" t="s">
        <v>466</v>
      </c>
      <c r="D453" s="118" t="s">
        <v>502</v>
      </c>
      <c r="E453" s="119" t="s">
        <v>1442</v>
      </c>
      <c r="F453" s="114">
        <v>78</v>
      </c>
      <c r="G453" s="114">
        <v>75</v>
      </c>
      <c r="H453" s="114">
        <v>74</v>
      </c>
      <c r="I453" s="114">
        <v>74</v>
      </c>
      <c r="J453" s="114">
        <v>76</v>
      </c>
      <c r="K453" s="114">
        <v>445</v>
      </c>
      <c r="L453" s="114">
        <v>542</v>
      </c>
      <c r="M453" s="114">
        <v>2906</v>
      </c>
      <c r="N453" s="114">
        <v>747</v>
      </c>
      <c r="O453" s="114">
        <f t="shared" si="14"/>
        <v>5017</v>
      </c>
      <c r="P453" s="114">
        <v>9</v>
      </c>
      <c r="Q453" s="114">
        <v>62</v>
      </c>
      <c r="R453" s="114">
        <v>79</v>
      </c>
      <c r="S453" s="114">
        <v>59</v>
      </c>
      <c r="T453" s="114">
        <v>63</v>
      </c>
      <c r="U453" s="114">
        <v>482.4</v>
      </c>
      <c r="V453" s="114">
        <v>129.80000000000001</v>
      </c>
      <c r="W453" s="114">
        <v>823.11111111111109</v>
      </c>
      <c r="X453" s="114">
        <v>168.6888888888889</v>
      </c>
      <c r="Y453" s="114">
        <v>1876</v>
      </c>
      <c r="Z453" s="115">
        <v>11.538461538461538</v>
      </c>
      <c r="AA453" s="115">
        <v>82.666666666666671</v>
      </c>
      <c r="AB453" s="115">
        <v>100</v>
      </c>
      <c r="AC453" s="115">
        <v>79.729729729729726</v>
      </c>
      <c r="AD453" s="115">
        <v>82.89473684210526</v>
      </c>
      <c r="AE453" s="115">
        <v>100</v>
      </c>
      <c r="AF453" s="115">
        <v>23.948339483394836</v>
      </c>
      <c r="AG453" s="115">
        <v>28.324539267416071</v>
      </c>
      <c r="AH453" s="115">
        <v>22.582180574148445</v>
      </c>
      <c r="AI453" s="115">
        <v>37.392864261510859</v>
      </c>
      <c r="AJ453" s="45">
        <v>69</v>
      </c>
      <c r="AK453" s="45">
        <v>13</v>
      </c>
      <c r="AL453" s="45" t="s">
        <v>2817</v>
      </c>
      <c r="AM453" s="45">
        <v>15</v>
      </c>
      <c r="AN453" s="45">
        <v>13</v>
      </c>
      <c r="AO453" s="45" t="s">
        <v>2817</v>
      </c>
      <c r="AP453" s="45">
        <v>412.2</v>
      </c>
      <c r="AQ453" s="45">
        <v>2082.8888888888887</v>
      </c>
      <c r="AR453" s="45">
        <v>578.31111111111113</v>
      </c>
      <c r="AS453" s="46">
        <f t="shared" si="15"/>
        <v>3183.3999999999996</v>
      </c>
    </row>
    <row r="454" spans="1:45" ht="24.95" customHeight="1" x14ac:dyDescent="0.25">
      <c r="A454" s="116" t="s">
        <v>1747</v>
      </c>
      <c r="B454" s="117" t="s">
        <v>1745</v>
      </c>
      <c r="C454" s="118" t="s">
        <v>466</v>
      </c>
      <c r="D454" s="118" t="s">
        <v>503</v>
      </c>
      <c r="E454" s="119" t="s">
        <v>1443</v>
      </c>
      <c r="F454" s="114">
        <v>85</v>
      </c>
      <c r="G454" s="114">
        <v>89</v>
      </c>
      <c r="H454" s="114">
        <v>92</v>
      </c>
      <c r="I454" s="114">
        <v>96</v>
      </c>
      <c r="J454" s="114">
        <v>99</v>
      </c>
      <c r="K454" s="114">
        <v>540</v>
      </c>
      <c r="L454" s="114">
        <v>584</v>
      </c>
      <c r="M454" s="114">
        <v>3370</v>
      </c>
      <c r="N454" s="114">
        <v>461</v>
      </c>
      <c r="O454" s="114">
        <f t="shared" si="14"/>
        <v>5416</v>
      </c>
      <c r="P454" s="114">
        <v>96</v>
      </c>
      <c r="Q454" s="114">
        <v>79</v>
      </c>
      <c r="R454" s="114">
        <v>89</v>
      </c>
      <c r="S454" s="114">
        <v>92</v>
      </c>
      <c r="T454" s="114">
        <v>168</v>
      </c>
      <c r="U454" s="114">
        <v>598</v>
      </c>
      <c r="V454" s="114">
        <v>285.39999999999998</v>
      </c>
      <c r="W454" s="114">
        <v>1270.8</v>
      </c>
      <c r="X454" s="114">
        <v>195.8</v>
      </c>
      <c r="Y454" s="114">
        <v>2874</v>
      </c>
      <c r="Z454" s="115">
        <v>100</v>
      </c>
      <c r="AA454" s="115">
        <v>88.764044943820224</v>
      </c>
      <c r="AB454" s="115">
        <v>96.739130434782609</v>
      </c>
      <c r="AC454" s="115">
        <v>95.833333333333343</v>
      </c>
      <c r="AD454" s="115">
        <v>100</v>
      </c>
      <c r="AE454" s="115">
        <v>100</v>
      </c>
      <c r="AF454" s="115">
        <v>48.869863013698627</v>
      </c>
      <c r="AG454" s="115">
        <v>37.709198813056375</v>
      </c>
      <c r="AH454" s="115">
        <v>42.472885032537967</v>
      </c>
      <c r="AI454" s="115">
        <v>53.064992614475628</v>
      </c>
      <c r="AJ454" s="45" t="s">
        <v>2817</v>
      </c>
      <c r="AK454" s="45">
        <v>10</v>
      </c>
      <c r="AL454" s="45">
        <v>3</v>
      </c>
      <c r="AM454" s="45">
        <v>4</v>
      </c>
      <c r="AN454" s="45" t="s">
        <v>2817</v>
      </c>
      <c r="AO454" s="45" t="s">
        <v>2817</v>
      </c>
      <c r="AP454" s="45">
        <v>298.60000000000002</v>
      </c>
      <c r="AQ454" s="45">
        <v>2099.1999999999998</v>
      </c>
      <c r="AR454" s="45">
        <v>265.2</v>
      </c>
      <c r="AS454" s="46">
        <f t="shared" si="15"/>
        <v>2679.9999999999995</v>
      </c>
    </row>
    <row r="455" spans="1:45" ht="24.95" customHeight="1" x14ac:dyDescent="0.25">
      <c r="A455" s="116" t="s">
        <v>1744</v>
      </c>
      <c r="B455" s="117" t="s">
        <v>1745</v>
      </c>
      <c r="C455" s="118" t="s">
        <v>466</v>
      </c>
      <c r="D455" s="118" t="s">
        <v>504</v>
      </c>
      <c r="E455" s="119" t="s">
        <v>1811</v>
      </c>
      <c r="F455" s="114">
        <v>117</v>
      </c>
      <c r="G455" s="114">
        <v>120</v>
      </c>
      <c r="H455" s="114">
        <v>122</v>
      </c>
      <c r="I455" s="114">
        <v>124</v>
      </c>
      <c r="J455" s="114">
        <v>125</v>
      </c>
      <c r="K455" s="114">
        <v>643</v>
      </c>
      <c r="L455" s="114">
        <v>658</v>
      </c>
      <c r="M455" s="114">
        <v>3527</v>
      </c>
      <c r="N455" s="114">
        <v>490</v>
      </c>
      <c r="O455" s="114">
        <f t="shared" si="14"/>
        <v>5926</v>
      </c>
      <c r="P455" s="114">
        <v>72</v>
      </c>
      <c r="Q455" s="114">
        <v>87</v>
      </c>
      <c r="R455" s="114">
        <v>102</v>
      </c>
      <c r="S455" s="114">
        <v>119</v>
      </c>
      <c r="T455" s="114">
        <v>151</v>
      </c>
      <c r="U455" s="114">
        <v>763.6</v>
      </c>
      <c r="V455" s="114">
        <v>296.39999999999998</v>
      </c>
      <c r="W455" s="114">
        <v>2048.6444444444442</v>
      </c>
      <c r="X455" s="114">
        <v>427.35555555555555</v>
      </c>
      <c r="Y455" s="114">
        <v>4066.9999999999995</v>
      </c>
      <c r="Z455" s="115">
        <v>61.53846153846154</v>
      </c>
      <c r="AA455" s="115">
        <v>72.5</v>
      </c>
      <c r="AB455" s="115">
        <v>83.606557377049185</v>
      </c>
      <c r="AC455" s="115">
        <v>95.967741935483872</v>
      </c>
      <c r="AD455" s="115">
        <v>100</v>
      </c>
      <c r="AE455" s="115">
        <v>100</v>
      </c>
      <c r="AF455" s="115">
        <v>45.045592705167167</v>
      </c>
      <c r="AG455" s="115">
        <v>58.084617080931224</v>
      </c>
      <c r="AH455" s="115">
        <v>87.21541950113378</v>
      </c>
      <c r="AI455" s="115">
        <v>68.629767127910895</v>
      </c>
      <c r="AJ455" s="45">
        <v>45</v>
      </c>
      <c r="AK455" s="45">
        <v>33</v>
      </c>
      <c r="AL455" s="45">
        <v>20</v>
      </c>
      <c r="AM455" s="45">
        <v>5</v>
      </c>
      <c r="AN455" s="45" t="s">
        <v>2817</v>
      </c>
      <c r="AO455" s="45" t="s">
        <v>2817</v>
      </c>
      <c r="AP455" s="45">
        <v>361.6</v>
      </c>
      <c r="AQ455" s="45">
        <v>1478.3555555555558</v>
      </c>
      <c r="AR455" s="45">
        <v>62.644444444444446</v>
      </c>
      <c r="AS455" s="46">
        <f t="shared" si="15"/>
        <v>2005.6000000000001</v>
      </c>
    </row>
    <row r="456" spans="1:45" ht="24.95" customHeight="1" x14ac:dyDescent="0.25">
      <c r="A456" s="116" t="s">
        <v>1752</v>
      </c>
      <c r="B456" s="117" t="s">
        <v>1745</v>
      </c>
      <c r="C456" s="118" t="s">
        <v>466</v>
      </c>
      <c r="D456" s="118" t="s">
        <v>505</v>
      </c>
      <c r="E456" s="119" t="s">
        <v>1812</v>
      </c>
      <c r="F456" s="114">
        <v>84</v>
      </c>
      <c r="G456" s="114">
        <v>87</v>
      </c>
      <c r="H456" s="114">
        <v>91</v>
      </c>
      <c r="I456" s="114">
        <v>95</v>
      </c>
      <c r="J456" s="114">
        <v>97</v>
      </c>
      <c r="K456" s="114">
        <v>544</v>
      </c>
      <c r="L456" s="114">
        <v>630</v>
      </c>
      <c r="M456" s="114">
        <v>3684</v>
      </c>
      <c r="N456" s="114">
        <v>638</v>
      </c>
      <c r="O456" s="114">
        <f t="shared" si="14"/>
        <v>5950</v>
      </c>
      <c r="P456" s="114">
        <v>74</v>
      </c>
      <c r="Q456" s="114">
        <v>59</v>
      </c>
      <c r="R456" s="114">
        <v>105</v>
      </c>
      <c r="S456" s="114">
        <v>86</v>
      </c>
      <c r="T456" s="114">
        <v>155</v>
      </c>
      <c r="U456" s="114">
        <v>555.4</v>
      </c>
      <c r="V456" s="114">
        <v>187.2</v>
      </c>
      <c r="W456" s="114">
        <v>1113.7333333333333</v>
      </c>
      <c r="X456" s="114">
        <v>244.66666666666666</v>
      </c>
      <c r="Y456" s="114">
        <v>2580</v>
      </c>
      <c r="Z456" s="115">
        <v>88.095238095238088</v>
      </c>
      <c r="AA456" s="115">
        <v>67.81609195402298</v>
      </c>
      <c r="AB456" s="115">
        <v>100</v>
      </c>
      <c r="AC456" s="115">
        <v>90.526315789473685</v>
      </c>
      <c r="AD456" s="115">
        <v>100</v>
      </c>
      <c r="AE456" s="115">
        <v>100</v>
      </c>
      <c r="AF456" s="115">
        <v>29.714285714285708</v>
      </c>
      <c r="AG456" s="115">
        <v>30.231632283749548</v>
      </c>
      <c r="AH456" s="115">
        <v>38.349007314524556</v>
      </c>
      <c r="AI456" s="115">
        <v>43.361344537815128</v>
      </c>
      <c r="AJ456" s="45">
        <v>10</v>
      </c>
      <c r="AK456" s="45">
        <v>28</v>
      </c>
      <c r="AL456" s="45" t="s">
        <v>2817</v>
      </c>
      <c r="AM456" s="45">
        <v>9</v>
      </c>
      <c r="AN456" s="45" t="s">
        <v>2817</v>
      </c>
      <c r="AO456" s="45" t="s">
        <v>2817</v>
      </c>
      <c r="AP456" s="45">
        <v>442.8</v>
      </c>
      <c r="AQ456" s="45">
        <v>2570.2666666666664</v>
      </c>
      <c r="AR456" s="45">
        <v>393.33333333333337</v>
      </c>
      <c r="AS456" s="46">
        <f t="shared" si="15"/>
        <v>3453.4</v>
      </c>
    </row>
    <row r="457" spans="1:45" ht="24.95" customHeight="1" x14ac:dyDescent="0.25">
      <c r="A457" s="116" t="s">
        <v>1752</v>
      </c>
      <c r="B457" s="117" t="s">
        <v>1745</v>
      </c>
      <c r="C457" s="118" t="s">
        <v>466</v>
      </c>
      <c r="D457" s="118" t="s">
        <v>506</v>
      </c>
      <c r="E457" s="119" t="s">
        <v>1813</v>
      </c>
      <c r="F457" s="114">
        <v>465</v>
      </c>
      <c r="G457" s="114">
        <v>481</v>
      </c>
      <c r="H457" s="114">
        <v>498</v>
      </c>
      <c r="I457" s="114">
        <v>513</v>
      </c>
      <c r="J457" s="114">
        <v>530</v>
      </c>
      <c r="K457" s="114">
        <v>2905</v>
      </c>
      <c r="L457" s="114">
        <v>3339</v>
      </c>
      <c r="M457" s="114">
        <v>24332</v>
      </c>
      <c r="N457" s="114">
        <v>4525</v>
      </c>
      <c r="O457" s="114">
        <f t="shared" si="14"/>
        <v>37588</v>
      </c>
      <c r="P457" s="114">
        <v>331</v>
      </c>
      <c r="Q457" s="114">
        <v>642</v>
      </c>
      <c r="R457" s="114">
        <v>503</v>
      </c>
      <c r="S457" s="114">
        <v>447</v>
      </c>
      <c r="T457" s="114">
        <v>830</v>
      </c>
      <c r="U457" s="114">
        <v>3101.2</v>
      </c>
      <c r="V457" s="114">
        <v>837.80000000000007</v>
      </c>
      <c r="W457" s="114">
        <v>12467.577777777777</v>
      </c>
      <c r="X457" s="114">
        <v>3887.422222222222</v>
      </c>
      <c r="Y457" s="114">
        <v>23047</v>
      </c>
      <c r="Z457" s="115">
        <v>71.182795698924721</v>
      </c>
      <c r="AA457" s="115">
        <v>100</v>
      </c>
      <c r="AB457" s="115">
        <v>100</v>
      </c>
      <c r="AC457" s="115">
        <v>87.134502923976612</v>
      </c>
      <c r="AD457" s="115">
        <v>100</v>
      </c>
      <c r="AE457" s="115">
        <v>100</v>
      </c>
      <c r="AF457" s="115">
        <v>25.091344713986224</v>
      </c>
      <c r="AG457" s="115">
        <v>51.239428644491937</v>
      </c>
      <c r="AH457" s="115">
        <v>85.90988336402701</v>
      </c>
      <c r="AI457" s="115">
        <v>61.314781313185065</v>
      </c>
      <c r="AJ457" s="45">
        <v>134</v>
      </c>
      <c r="AK457" s="45" t="s">
        <v>2817</v>
      </c>
      <c r="AL457" s="45" t="s">
        <v>2817</v>
      </c>
      <c r="AM457" s="45">
        <v>66</v>
      </c>
      <c r="AN457" s="45" t="s">
        <v>2817</v>
      </c>
      <c r="AO457" s="45" t="s">
        <v>2817</v>
      </c>
      <c r="AP457" s="45">
        <v>2501.1999999999998</v>
      </c>
      <c r="AQ457" s="45">
        <v>11864.422222222223</v>
      </c>
      <c r="AR457" s="45">
        <v>637.57777777777801</v>
      </c>
      <c r="AS457" s="46">
        <f t="shared" si="15"/>
        <v>15203.200000000003</v>
      </c>
    </row>
    <row r="458" spans="1:45" ht="24.95" customHeight="1" x14ac:dyDescent="0.25">
      <c r="A458" s="116" t="s">
        <v>1752</v>
      </c>
      <c r="B458" s="117" t="s">
        <v>1745</v>
      </c>
      <c r="C458" s="118" t="s">
        <v>466</v>
      </c>
      <c r="D458" s="118" t="s">
        <v>507</v>
      </c>
      <c r="E458" s="119" t="s">
        <v>1517</v>
      </c>
      <c r="F458" s="114">
        <v>153</v>
      </c>
      <c r="G458" s="114">
        <v>152</v>
      </c>
      <c r="H458" s="114">
        <v>150</v>
      </c>
      <c r="I458" s="114">
        <v>152</v>
      </c>
      <c r="J458" s="114">
        <v>155</v>
      </c>
      <c r="K458" s="114">
        <v>851</v>
      </c>
      <c r="L458" s="114">
        <v>1003</v>
      </c>
      <c r="M458" s="114">
        <v>5803</v>
      </c>
      <c r="N458" s="114">
        <v>942</v>
      </c>
      <c r="O458" s="114">
        <f t="shared" si="14"/>
        <v>9361</v>
      </c>
      <c r="P458" s="114">
        <v>114</v>
      </c>
      <c r="Q458" s="114">
        <v>112</v>
      </c>
      <c r="R458" s="114">
        <v>140</v>
      </c>
      <c r="S458" s="114">
        <v>88</v>
      </c>
      <c r="T458" s="114">
        <v>294</v>
      </c>
      <c r="U458" s="114">
        <v>1134.4000000000001</v>
      </c>
      <c r="V458" s="114">
        <v>368.79999999999995</v>
      </c>
      <c r="W458" s="114">
        <v>4616.1111111111104</v>
      </c>
      <c r="X458" s="114">
        <v>1220.6888888888889</v>
      </c>
      <c r="Y458" s="114">
        <v>8087.9999999999991</v>
      </c>
      <c r="Z458" s="115">
        <v>74.509803921568633</v>
      </c>
      <c r="AA458" s="115">
        <v>73.68421052631578</v>
      </c>
      <c r="AB458" s="115">
        <v>93.333333333333329</v>
      </c>
      <c r="AC458" s="115">
        <v>57.894736842105267</v>
      </c>
      <c r="AD458" s="115">
        <v>100</v>
      </c>
      <c r="AE458" s="115">
        <v>100</v>
      </c>
      <c r="AF458" s="115">
        <v>36.769690927218342</v>
      </c>
      <c r="AG458" s="115">
        <v>79.546977616941419</v>
      </c>
      <c r="AH458" s="115">
        <v>100</v>
      </c>
      <c r="AI458" s="115">
        <v>86.401025531460306</v>
      </c>
      <c r="AJ458" s="45">
        <v>39</v>
      </c>
      <c r="AK458" s="45">
        <v>40</v>
      </c>
      <c r="AL458" s="45">
        <v>10</v>
      </c>
      <c r="AM458" s="45">
        <v>64</v>
      </c>
      <c r="AN458" s="45" t="s">
        <v>2817</v>
      </c>
      <c r="AO458" s="45" t="s">
        <v>2817</v>
      </c>
      <c r="AP458" s="45">
        <v>634.20000000000005</v>
      </c>
      <c r="AQ458" s="45">
        <v>1186.8888888888896</v>
      </c>
      <c r="AR458" s="45" t="s">
        <v>2817</v>
      </c>
      <c r="AS458" s="46">
        <f t="shared" si="15"/>
        <v>1974.0888888888896</v>
      </c>
    </row>
    <row r="459" spans="1:45" ht="24.95" customHeight="1" x14ac:dyDescent="0.25">
      <c r="A459" s="116" t="s">
        <v>1744</v>
      </c>
      <c r="B459" s="117" t="s">
        <v>1745</v>
      </c>
      <c r="C459" s="118" t="s">
        <v>466</v>
      </c>
      <c r="D459" s="118" t="s">
        <v>508</v>
      </c>
      <c r="E459" s="119" t="s">
        <v>1525</v>
      </c>
      <c r="F459" s="114">
        <v>417</v>
      </c>
      <c r="G459" s="114">
        <v>410</v>
      </c>
      <c r="H459" s="114">
        <v>416</v>
      </c>
      <c r="I459" s="114">
        <v>433</v>
      </c>
      <c r="J459" s="114">
        <v>457</v>
      </c>
      <c r="K459" s="114">
        <v>2800</v>
      </c>
      <c r="L459" s="114">
        <v>3536</v>
      </c>
      <c r="M459" s="114">
        <v>18088</v>
      </c>
      <c r="N459" s="114">
        <v>2824</v>
      </c>
      <c r="O459" s="114">
        <f t="shared" si="14"/>
        <v>29381</v>
      </c>
      <c r="P459" s="114">
        <v>364</v>
      </c>
      <c r="Q459" s="114">
        <v>287</v>
      </c>
      <c r="R459" s="114">
        <v>357</v>
      </c>
      <c r="S459" s="114">
        <v>350</v>
      </c>
      <c r="T459" s="114">
        <v>802</v>
      </c>
      <c r="U459" s="114">
        <v>2832</v>
      </c>
      <c r="V459" s="114">
        <v>1128.8000000000002</v>
      </c>
      <c r="W459" s="114">
        <v>5349.7777777777783</v>
      </c>
      <c r="X459" s="114">
        <v>1494.4222222222224</v>
      </c>
      <c r="Y459" s="114">
        <v>12965</v>
      </c>
      <c r="Z459" s="115">
        <v>87.290167865707431</v>
      </c>
      <c r="AA459" s="115">
        <v>70</v>
      </c>
      <c r="AB459" s="115">
        <v>85.817307692307693</v>
      </c>
      <c r="AC459" s="115">
        <v>80.831408775981529</v>
      </c>
      <c r="AD459" s="115">
        <v>100</v>
      </c>
      <c r="AE459" s="115">
        <v>100</v>
      </c>
      <c r="AF459" s="115">
        <v>31.923076923076927</v>
      </c>
      <c r="AG459" s="115">
        <v>29.576391960292892</v>
      </c>
      <c r="AH459" s="115">
        <v>52.918633931381819</v>
      </c>
      <c r="AI459" s="115">
        <v>44.127157006228515</v>
      </c>
      <c r="AJ459" s="45">
        <v>53</v>
      </c>
      <c r="AK459" s="45">
        <v>123</v>
      </c>
      <c r="AL459" s="45">
        <v>59</v>
      </c>
      <c r="AM459" s="45">
        <v>83</v>
      </c>
      <c r="AN459" s="45" t="s">
        <v>2817</v>
      </c>
      <c r="AO459" s="45" t="s">
        <v>2817</v>
      </c>
      <c r="AP459" s="45">
        <v>2407.1999999999998</v>
      </c>
      <c r="AQ459" s="45">
        <v>12738.222222222223</v>
      </c>
      <c r="AR459" s="45">
        <v>1329.5777777777776</v>
      </c>
      <c r="AS459" s="46">
        <f t="shared" si="15"/>
        <v>16793</v>
      </c>
    </row>
    <row r="460" spans="1:45" ht="24.95" customHeight="1" x14ac:dyDescent="0.25">
      <c r="A460" s="116" t="s">
        <v>1744</v>
      </c>
      <c r="B460" s="117" t="s">
        <v>1745</v>
      </c>
      <c r="C460" s="118" t="s">
        <v>466</v>
      </c>
      <c r="D460" s="118" t="s">
        <v>509</v>
      </c>
      <c r="E460" s="119" t="s">
        <v>1529</v>
      </c>
      <c r="F460" s="114">
        <v>96</v>
      </c>
      <c r="G460" s="114">
        <v>101</v>
      </c>
      <c r="H460" s="114">
        <v>108</v>
      </c>
      <c r="I460" s="114">
        <v>116</v>
      </c>
      <c r="J460" s="114">
        <v>121</v>
      </c>
      <c r="K460" s="114">
        <v>691</v>
      </c>
      <c r="L460" s="114">
        <v>783</v>
      </c>
      <c r="M460" s="114">
        <v>4321</v>
      </c>
      <c r="N460" s="114">
        <v>1069</v>
      </c>
      <c r="O460" s="114">
        <f t="shared" si="14"/>
        <v>7406</v>
      </c>
      <c r="P460" s="114">
        <v>79</v>
      </c>
      <c r="Q460" s="114">
        <v>69</v>
      </c>
      <c r="R460" s="114">
        <v>113</v>
      </c>
      <c r="S460" s="114">
        <v>135</v>
      </c>
      <c r="T460" s="114">
        <v>171</v>
      </c>
      <c r="U460" s="114">
        <v>691</v>
      </c>
      <c r="V460" s="114">
        <v>181.20000000000002</v>
      </c>
      <c r="W460" s="114">
        <v>757.22222222222229</v>
      </c>
      <c r="X460" s="114">
        <v>151.57777777777778</v>
      </c>
      <c r="Y460" s="114">
        <v>2348</v>
      </c>
      <c r="Z460" s="115">
        <v>82.291666666666657</v>
      </c>
      <c r="AA460" s="115">
        <v>68.316831683168317</v>
      </c>
      <c r="AB460" s="115">
        <v>100</v>
      </c>
      <c r="AC460" s="115">
        <v>100</v>
      </c>
      <c r="AD460" s="115">
        <v>100</v>
      </c>
      <c r="AE460" s="115">
        <v>100</v>
      </c>
      <c r="AF460" s="115">
        <v>23.14176245210728</v>
      </c>
      <c r="AG460" s="115">
        <v>17.524235645041017</v>
      </c>
      <c r="AH460" s="115">
        <v>14.179399230849185</v>
      </c>
      <c r="AI460" s="115">
        <v>31.704023764515259</v>
      </c>
      <c r="AJ460" s="45">
        <v>17</v>
      </c>
      <c r="AK460" s="45">
        <v>32</v>
      </c>
      <c r="AL460" s="45" t="s">
        <v>2817</v>
      </c>
      <c r="AM460" s="45" t="s">
        <v>2817</v>
      </c>
      <c r="AN460" s="45" t="s">
        <v>2817</v>
      </c>
      <c r="AO460" s="45" t="s">
        <v>2817</v>
      </c>
      <c r="AP460" s="45">
        <v>601.79999999999995</v>
      </c>
      <c r="AQ460" s="45">
        <v>3563.7777777777778</v>
      </c>
      <c r="AR460" s="45">
        <v>917.42222222222222</v>
      </c>
      <c r="AS460" s="46">
        <f t="shared" si="15"/>
        <v>5132</v>
      </c>
    </row>
    <row r="461" spans="1:45" ht="24.95" customHeight="1" x14ac:dyDescent="0.25">
      <c r="A461" s="116" t="s">
        <v>1744</v>
      </c>
      <c r="B461" s="117" t="s">
        <v>1745</v>
      </c>
      <c r="C461" s="118" t="s">
        <v>466</v>
      </c>
      <c r="D461" s="118" t="s">
        <v>510</v>
      </c>
      <c r="E461" s="119" t="s">
        <v>1534</v>
      </c>
      <c r="F461" s="114">
        <v>496</v>
      </c>
      <c r="G461" s="114">
        <v>498</v>
      </c>
      <c r="H461" s="114">
        <v>506</v>
      </c>
      <c r="I461" s="114">
        <v>519</v>
      </c>
      <c r="J461" s="114">
        <v>537</v>
      </c>
      <c r="K461" s="114">
        <v>3042</v>
      </c>
      <c r="L461" s="114">
        <v>3634</v>
      </c>
      <c r="M461" s="114">
        <v>25017</v>
      </c>
      <c r="N461" s="114">
        <v>5301</v>
      </c>
      <c r="O461" s="114">
        <f t="shared" si="14"/>
        <v>39550</v>
      </c>
      <c r="P461" s="114">
        <v>446</v>
      </c>
      <c r="Q461" s="114">
        <v>656</v>
      </c>
      <c r="R461" s="114">
        <v>603</v>
      </c>
      <c r="S461" s="114">
        <v>589</v>
      </c>
      <c r="T461" s="114">
        <v>1106</v>
      </c>
      <c r="U461" s="114">
        <v>4521.7999999999993</v>
      </c>
      <c r="V461" s="114">
        <v>1439.6000000000001</v>
      </c>
      <c r="W461" s="114">
        <v>7931.7777777777774</v>
      </c>
      <c r="X461" s="114">
        <v>2243.8222222222225</v>
      </c>
      <c r="Y461" s="114">
        <v>19536.999999999996</v>
      </c>
      <c r="Z461" s="115">
        <v>89.91935483870968</v>
      </c>
      <c r="AA461" s="115">
        <v>100</v>
      </c>
      <c r="AB461" s="115">
        <v>100</v>
      </c>
      <c r="AC461" s="115">
        <v>100</v>
      </c>
      <c r="AD461" s="115">
        <v>100</v>
      </c>
      <c r="AE461" s="115">
        <v>100</v>
      </c>
      <c r="AF461" s="115">
        <v>39.614749587231707</v>
      </c>
      <c r="AG461" s="115">
        <v>31.705551336202493</v>
      </c>
      <c r="AH461" s="115">
        <v>42.328281875537115</v>
      </c>
      <c r="AI461" s="115">
        <v>49.398230088495566</v>
      </c>
      <c r="AJ461" s="45">
        <v>50</v>
      </c>
      <c r="AK461" s="45" t="s">
        <v>2817</v>
      </c>
      <c r="AL461" s="45" t="s">
        <v>2817</v>
      </c>
      <c r="AM461" s="45" t="s">
        <v>2817</v>
      </c>
      <c r="AN461" s="45" t="s">
        <v>2817</v>
      </c>
      <c r="AO461" s="45" t="s">
        <v>2817</v>
      </c>
      <c r="AP461" s="45">
        <v>2194.3999999999996</v>
      </c>
      <c r="AQ461" s="45">
        <v>17085.222222222223</v>
      </c>
      <c r="AR461" s="45">
        <v>3057.1777777777775</v>
      </c>
      <c r="AS461" s="46">
        <f t="shared" si="15"/>
        <v>22386.799999999999</v>
      </c>
    </row>
    <row r="462" spans="1:45" ht="24.95" customHeight="1" x14ac:dyDescent="0.25">
      <c r="A462" s="116" t="s">
        <v>1744</v>
      </c>
      <c r="B462" s="117" t="s">
        <v>1745</v>
      </c>
      <c r="C462" s="118" t="s">
        <v>466</v>
      </c>
      <c r="D462" s="118" t="s">
        <v>511</v>
      </c>
      <c r="E462" s="119" t="s">
        <v>1538</v>
      </c>
      <c r="F462" s="114">
        <v>64</v>
      </c>
      <c r="G462" s="114">
        <v>63</v>
      </c>
      <c r="H462" s="114">
        <v>65</v>
      </c>
      <c r="I462" s="114">
        <v>66</v>
      </c>
      <c r="J462" s="114">
        <v>68</v>
      </c>
      <c r="K462" s="114">
        <v>398</v>
      </c>
      <c r="L462" s="114">
        <v>471</v>
      </c>
      <c r="M462" s="114">
        <v>2488</v>
      </c>
      <c r="N462" s="114">
        <v>653</v>
      </c>
      <c r="O462" s="114">
        <f t="shared" si="14"/>
        <v>4336</v>
      </c>
      <c r="P462" s="114">
        <v>40</v>
      </c>
      <c r="Q462" s="114">
        <v>62</v>
      </c>
      <c r="R462" s="114">
        <v>48</v>
      </c>
      <c r="S462" s="114">
        <v>48</v>
      </c>
      <c r="T462" s="114">
        <v>101</v>
      </c>
      <c r="U462" s="114">
        <v>525.79999999999995</v>
      </c>
      <c r="V462" s="114">
        <v>170</v>
      </c>
      <c r="W462" s="114">
        <v>1555.2222222222222</v>
      </c>
      <c r="X462" s="114">
        <v>459.97777777777776</v>
      </c>
      <c r="Y462" s="114">
        <v>3009.9999999999995</v>
      </c>
      <c r="Z462" s="115">
        <v>62.5</v>
      </c>
      <c r="AA462" s="115">
        <v>98.412698412698404</v>
      </c>
      <c r="AB462" s="115">
        <v>73.846153846153854</v>
      </c>
      <c r="AC462" s="115">
        <v>72.727272727272734</v>
      </c>
      <c r="AD462" s="115">
        <v>100</v>
      </c>
      <c r="AE462" s="115">
        <v>100</v>
      </c>
      <c r="AF462" s="115">
        <v>36.093418259023352</v>
      </c>
      <c r="AG462" s="115">
        <v>62.508931761343334</v>
      </c>
      <c r="AH462" s="115">
        <v>70.440701037944535</v>
      </c>
      <c r="AI462" s="115">
        <v>69.418819188191875</v>
      </c>
      <c r="AJ462" s="45">
        <v>24</v>
      </c>
      <c r="AK462" s="45">
        <v>1</v>
      </c>
      <c r="AL462" s="45">
        <v>17</v>
      </c>
      <c r="AM462" s="45">
        <v>18</v>
      </c>
      <c r="AN462" s="45" t="s">
        <v>2817</v>
      </c>
      <c r="AO462" s="45" t="s">
        <v>2817</v>
      </c>
      <c r="AP462" s="45">
        <v>301</v>
      </c>
      <c r="AQ462" s="45">
        <v>932.77777777777783</v>
      </c>
      <c r="AR462" s="45">
        <v>193.02222222222224</v>
      </c>
      <c r="AS462" s="46">
        <f t="shared" si="15"/>
        <v>1486.8000000000002</v>
      </c>
    </row>
    <row r="463" spans="1:45" ht="24.95" customHeight="1" x14ac:dyDescent="0.25">
      <c r="A463" s="116" t="s">
        <v>1744</v>
      </c>
      <c r="B463" s="117" t="s">
        <v>1745</v>
      </c>
      <c r="C463" s="118" t="s">
        <v>466</v>
      </c>
      <c r="D463" s="118" t="s">
        <v>512</v>
      </c>
      <c r="E463" s="119" t="s">
        <v>1814</v>
      </c>
      <c r="F463" s="114">
        <v>104</v>
      </c>
      <c r="G463" s="114">
        <v>106</v>
      </c>
      <c r="H463" s="114">
        <v>109</v>
      </c>
      <c r="I463" s="114">
        <v>114</v>
      </c>
      <c r="J463" s="114">
        <v>119</v>
      </c>
      <c r="K463" s="114">
        <v>710</v>
      </c>
      <c r="L463" s="114">
        <v>845</v>
      </c>
      <c r="M463" s="114">
        <v>4177</v>
      </c>
      <c r="N463" s="114">
        <v>717</v>
      </c>
      <c r="O463" s="114">
        <f t="shared" si="14"/>
        <v>7001</v>
      </c>
      <c r="P463" s="114">
        <v>62</v>
      </c>
      <c r="Q463" s="114">
        <v>97</v>
      </c>
      <c r="R463" s="114">
        <v>125</v>
      </c>
      <c r="S463" s="114">
        <v>137</v>
      </c>
      <c r="T463" s="114">
        <v>187</v>
      </c>
      <c r="U463" s="114">
        <v>729.8</v>
      </c>
      <c r="V463" s="114">
        <v>340.39999999999992</v>
      </c>
      <c r="W463" s="114">
        <v>3287.5333333333328</v>
      </c>
      <c r="X463" s="114">
        <v>763.26666666666665</v>
      </c>
      <c r="Y463" s="114">
        <v>5728.9999999999991</v>
      </c>
      <c r="Z463" s="115">
        <v>59.615384615384613</v>
      </c>
      <c r="AA463" s="115">
        <v>91.509433962264154</v>
      </c>
      <c r="AB463" s="115">
        <v>100</v>
      </c>
      <c r="AC463" s="115">
        <v>100</v>
      </c>
      <c r="AD463" s="115">
        <v>100</v>
      </c>
      <c r="AE463" s="115">
        <v>100</v>
      </c>
      <c r="AF463" s="115">
        <v>40.284023668639044</v>
      </c>
      <c r="AG463" s="115">
        <v>78.705610086984265</v>
      </c>
      <c r="AH463" s="115">
        <v>100</v>
      </c>
      <c r="AI463" s="115">
        <v>81.83116697614625</v>
      </c>
      <c r="AJ463" s="45">
        <v>42</v>
      </c>
      <c r="AK463" s="45">
        <v>9</v>
      </c>
      <c r="AL463" s="45" t="s">
        <v>2817</v>
      </c>
      <c r="AM463" s="45" t="s">
        <v>2817</v>
      </c>
      <c r="AN463" s="45" t="s">
        <v>2817</v>
      </c>
      <c r="AO463" s="45" t="s">
        <v>2817</v>
      </c>
      <c r="AP463" s="45">
        <v>504.60000000000008</v>
      </c>
      <c r="AQ463" s="45">
        <v>889.46666666666715</v>
      </c>
      <c r="AR463" s="45" t="s">
        <v>2817</v>
      </c>
      <c r="AS463" s="46">
        <f t="shared" si="15"/>
        <v>1445.0666666666673</v>
      </c>
    </row>
    <row r="464" spans="1:45" ht="24.95" customHeight="1" x14ac:dyDescent="0.25">
      <c r="A464" s="116" t="s">
        <v>1000</v>
      </c>
      <c r="B464" s="117" t="s">
        <v>1745</v>
      </c>
      <c r="C464" s="118" t="s">
        <v>466</v>
      </c>
      <c r="D464" s="118" t="s">
        <v>513</v>
      </c>
      <c r="E464" s="119" t="s">
        <v>1582</v>
      </c>
      <c r="F464" s="114">
        <v>65</v>
      </c>
      <c r="G464" s="114">
        <v>63</v>
      </c>
      <c r="H464" s="114">
        <v>62</v>
      </c>
      <c r="I464" s="114">
        <v>62</v>
      </c>
      <c r="J464" s="114">
        <v>64</v>
      </c>
      <c r="K464" s="114">
        <v>366</v>
      </c>
      <c r="L464" s="114">
        <v>467</v>
      </c>
      <c r="M464" s="114">
        <v>3030</v>
      </c>
      <c r="N464" s="114">
        <v>516</v>
      </c>
      <c r="O464" s="114">
        <f t="shared" si="14"/>
        <v>4695</v>
      </c>
      <c r="P464" s="114">
        <v>47</v>
      </c>
      <c r="Q464" s="114">
        <v>57</v>
      </c>
      <c r="R464" s="114">
        <v>64</v>
      </c>
      <c r="S464" s="114">
        <v>63</v>
      </c>
      <c r="T464" s="114">
        <v>106</v>
      </c>
      <c r="U464" s="114">
        <v>482.2</v>
      </c>
      <c r="V464" s="114">
        <v>252</v>
      </c>
      <c r="W464" s="114">
        <v>2204.8000000000002</v>
      </c>
      <c r="X464" s="114">
        <v>632</v>
      </c>
      <c r="Y464" s="114">
        <v>3908</v>
      </c>
      <c r="Z464" s="115">
        <v>72.307692307692307</v>
      </c>
      <c r="AA464" s="115">
        <v>90.476190476190482</v>
      </c>
      <c r="AB464" s="115">
        <v>100</v>
      </c>
      <c r="AC464" s="115">
        <v>100</v>
      </c>
      <c r="AD464" s="115">
        <v>100</v>
      </c>
      <c r="AE464" s="115">
        <v>100</v>
      </c>
      <c r="AF464" s="115">
        <v>53.961456102783721</v>
      </c>
      <c r="AG464" s="115">
        <v>72.765676567656769</v>
      </c>
      <c r="AH464" s="115">
        <v>100</v>
      </c>
      <c r="AI464" s="115">
        <v>83.237486687965927</v>
      </c>
      <c r="AJ464" s="45">
        <v>18</v>
      </c>
      <c r="AK464" s="45">
        <v>6</v>
      </c>
      <c r="AL464" s="45" t="s">
        <v>2817</v>
      </c>
      <c r="AM464" s="45" t="s">
        <v>2817</v>
      </c>
      <c r="AN464" s="45" t="s">
        <v>2817</v>
      </c>
      <c r="AO464" s="45" t="s">
        <v>2817</v>
      </c>
      <c r="AP464" s="45">
        <v>215</v>
      </c>
      <c r="AQ464" s="45">
        <v>825.19999999999982</v>
      </c>
      <c r="AR464" s="45" t="s">
        <v>2817</v>
      </c>
      <c r="AS464" s="46">
        <f t="shared" si="15"/>
        <v>1064.1999999999998</v>
      </c>
    </row>
    <row r="465" spans="1:45" ht="24.95" customHeight="1" x14ac:dyDescent="0.25">
      <c r="A465" s="116" t="s">
        <v>1000</v>
      </c>
      <c r="B465" s="117" t="s">
        <v>1745</v>
      </c>
      <c r="C465" s="118" t="s">
        <v>466</v>
      </c>
      <c r="D465" s="118" t="s">
        <v>514</v>
      </c>
      <c r="E465" s="119" t="s">
        <v>1590</v>
      </c>
      <c r="F465" s="114">
        <v>65</v>
      </c>
      <c r="G465" s="114">
        <v>63</v>
      </c>
      <c r="H465" s="114">
        <v>64</v>
      </c>
      <c r="I465" s="114">
        <v>65</v>
      </c>
      <c r="J465" s="114">
        <v>66</v>
      </c>
      <c r="K465" s="114">
        <v>373</v>
      </c>
      <c r="L465" s="114">
        <v>437</v>
      </c>
      <c r="M465" s="114">
        <v>2471</v>
      </c>
      <c r="N465" s="114">
        <v>516</v>
      </c>
      <c r="O465" s="114">
        <f t="shared" si="14"/>
        <v>4120</v>
      </c>
      <c r="P465" s="114">
        <v>51</v>
      </c>
      <c r="Q465" s="114">
        <v>45</v>
      </c>
      <c r="R465" s="114">
        <v>66</v>
      </c>
      <c r="S465" s="114">
        <v>59</v>
      </c>
      <c r="T465" s="114">
        <v>95</v>
      </c>
      <c r="U465" s="114">
        <v>365</v>
      </c>
      <c r="V465" s="114">
        <v>116.80000000000001</v>
      </c>
      <c r="W465" s="114">
        <v>1989.0666666666666</v>
      </c>
      <c r="X465" s="114">
        <v>723.13333333333344</v>
      </c>
      <c r="Y465" s="114">
        <v>3510</v>
      </c>
      <c r="Z465" s="115">
        <v>78.461538461538467</v>
      </c>
      <c r="AA465" s="115">
        <v>71.428571428571431</v>
      </c>
      <c r="AB465" s="115">
        <v>100</v>
      </c>
      <c r="AC465" s="115">
        <v>90.769230769230774</v>
      </c>
      <c r="AD465" s="115">
        <v>100</v>
      </c>
      <c r="AE465" s="115">
        <v>97.855227882037525</v>
      </c>
      <c r="AF465" s="115">
        <v>26.727688787185354</v>
      </c>
      <c r="AG465" s="115">
        <v>80.496425198974777</v>
      </c>
      <c r="AH465" s="115">
        <v>100</v>
      </c>
      <c r="AI465" s="115">
        <v>85.194174757281544</v>
      </c>
      <c r="AJ465" s="45">
        <v>14</v>
      </c>
      <c r="AK465" s="45">
        <v>18</v>
      </c>
      <c r="AL465" s="45" t="s">
        <v>2817</v>
      </c>
      <c r="AM465" s="45">
        <v>6</v>
      </c>
      <c r="AN465" s="45" t="s">
        <v>2817</v>
      </c>
      <c r="AO465" s="45">
        <v>8</v>
      </c>
      <c r="AP465" s="45">
        <v>320.2</v>
      </c>
      <c r="AQ465" s="45">
        <v>481.93333333333339</v>
      </c>
      <c r="AR465" s="45" t="s">
        <v>2817</v>
      </c>
      <c r="AS465" s="46">
        <f t="shared" si="15"/>
        <v>848.13333333333344</v>
      </c>
    </row>
    <row r="466" spans="1:45" ht="24.95" customHeight="1" x14ac:dyDescent="0.25">
      <c r="A466" s="116" t="s">
        <v>1744</v>
      </c>
      <c r="B466" s="117" t="s">
        <v>1745</v>
      </c>
      <c r="C466" s="118" t="s">
        <v>466</v>
      </c>
      <c r="D466" s="118" t="s">
        <v>515</v>
      </c>
      <c r="E466" s="119" t="s">
        <v>1591</v>
      </c>
      <c r="F466" s="114">
        <v>290</v>
      </c>
      <c r="G466" s="114">
        <v>293</v>
      </c>
      <c r="H466" s="114">
        <v>300</v>
      </c>
      <c r="I466" s="114">
        <v>310</v>
      </c>
      <c r="J466" s="114">
        <v>321</v>
      </c>
      <c r="K466" s="114">
        <v>1838</v>
      </c>
      <c r="L466" s="114">
        <v>2271</v>
      </c>
      <c r="M466" s="114">
        <v>14311</v>
      </c>
      <c r="N466" s="114">
        <v>2583</v>
      </c>
      <c r="O466" s="114">
        <f t="shared" si="14"/>
        <v>22517</v>
      </c>
      <c r="P466" s="114">
        <v>231</v>
      </c>
      <c r="Q466" s="114">
        <v>318</v>
      </c>
      <c r="R466" s="114">
        <v>243</v>
      </c>
      <c r="S466" s="114">
        <v>308</v>
      </c>
      <c r="T466" s="114">
        <v>534</v>
      </c>
      <c r="U466" s="114">
        <v>1811.6</v>
      </c>
      <c r="V466" s="114">
        <v>642.4</v>
      </c>
      <c r="W466" s="114">
        <v>9947.0222222222237</v>
      </c>
      <c r="X466" s="114">
        <v>2863.9777777777781</v>
      </c>
      <c r="Y466" s="114">
        <v>16899</v>
      </c>
      <c r="Z466" s="115">
        <v>79.65517241379311</v>
      </c>
      <c r="AA466" s="115">
        <v>100</v>
      </c>
      <c r="AB466" s="115">
        <v>81</v>
      </c>
      <c r="AC466" s="115">
        <v>99.354838709677423</v>
      </c>
      <c r="AD466" s="115">
        <v>100</v>
      </c>
      <c r="AE466" s="115">
        <v>98.563656147986933</v>
      </c>
      <c r="AF466" s="115">
        <v>28.287098194627919</v>
      </c>
      <c r="AG466" s="115">
        <v>69.50612970597598</v>
      </c>
      <c r="AH466" s="115">
        <v>100</v>
      </c>
      <c r="AI466" s="115">
        <v>75.049962250743889</v>
      </c>
      <c r="AJ466" s="45">
        <v>59</v>
      </c>
      <c r="AK466" s="45" t="s">
        <v>2817</v>
      </c>
      <c r="AL466" s="45">
        <v>57</v>
      </c>
      <c r="AM466" s="45">
        <v>2</v>
      </c>
      <c r="AN466" s="45" t="s">
        <v>2817</v>
      </c>
      <c r="AO466" s="45">
        <v>26.400000000000091</v>
      </c>
      <c r="AP466" s="45">
        <v>1628.6</v>
      </c>
      <c r="AQ466" s="45">
        <v>4363.9777777777763</v>
      </c>
      <c r="AR466" s="45" t="s">
        <v>2817</v>
      </c>
      <c r="AS466" s="46">
        <f t="shared" si="15"/>
        <v>6136.9777777777763</v>
      </c>
    </row>
    <row r="467" spans="1:45" ht="24.95" customHeight="1" x14ac:dyDescent="0.25">
      <c r="A467" s="116" t="s">
        <v>1752</v>
      </c>
      <c r="B467" s="117" t="s">
        <v>1745</v>
      </c>
      <c r="C467" s="118" t="s">
        <v>466</v>
      </c>
      <c r="D467" s="118" t="s">
        <v>516</v>
      </c>
      <c r="E467" s="119" t="s">
        <v>1815</v>
      </c>
      <c r="F467" s="114">
        <v>60</v>
      </c>
      <c r="G467" s="114">
        <v>63</v>
      </c>
      <c r="H467" s="114">
        <v>67</v>
      </c>
      <c r="I467" s="114">
        <v>70</v>
      </c>
      <c r="J467" s="114">
        <v>72</v>
      </c>
      <c r="K467" s="114">
        <v>389</v>
      </c>
      <c r="L467" s="114">
        <v>411</v>
      </c>
      <c r="M467" s="114">
        <v>2754</v>
      </c>
      <c r="N467" s="114">
        <v>598</v>
      </c>
      <c r="O467" s="114">
        <f t="shared" si="14"/>
        <v>4484</v>
      </c>
      <c r="P467" s="114">
        <v>47</v>
      </c>
      <c r="Q467" s="114">
        <v>43</v>
      </c>
      <c r="R467" s="114">
        <v>69</v>
      </c>
      <c r="S467" s="114">
        <v>41</v>
      </c>
      <c r="T467" s="114">
        <v>90</v>
      </c>
      <c r="U467" s="114">
        <v>312</v>
      </c>
      <c r="V467" s="114">
        <v>115.99999999999999</v>
      </c>
      <c r="W467" s="114">
        <v>2123.6222222222227</v>
      </c>
      <c r="X467" s="114">
        <v>659.37777777777785</v>
      </c>
      <c r="Y467" s="114">
        <v>3501.0000000000005</v>
      </c>
      <c r="Z467" s="115">
        <v>78.333333333333329</v>
      </c>
      <c r="AA467" s="115">
        <v>68.253968253968253</v>
      </c>
      <c r="AB467" s="115">
        <v>100</v>
      </c>
      <c r="AC467" s="115">
        <v>58.571428571428577</v>
      </c>
      <c r="AD467" s="115">
        <v>100</v>
      </c>
      <c r="AE467" s="115">
        <v>80.205655526992288</v>
      </c>
      <c r="AF467" s="115">
        <v>28.223844282238442</v>
      </c>
      <c r="AG467" s="115">
        <v>77.110465585411134</v>
      </c>
      <c r="AH467" s="115">
        <v>100</v>
      </c>
      <c r="AI467" s="115">
        <v>78.077609277430867</v>
      </c>
      <c r="AJ467" s="45">
        <v>13</v>
      </c>
      <c r="AK467" s="45">
        <v>20</v>
      </c>
      <c r="AL467" s="45" t="s">
        <v>2817</v>
      </c>
      <c r="AM467" s="45">
        <v>29</v>
      </c>
      <c r="AN467" s="45" t="s">
        <v>2817</v>
      </c>
      <c r="AO467" s="45">
        <v>77</v>
      </c>
      <c r="AP467" s="45">
        <v>295</v>
      </c>
      <c r="AQ467" s="45">
        <v>630.37777777777728</v>
      </c>
      <c r="AR467" s="45" t="s">
        <v>2817</v>
      </c>
      <c r="AS467" s="46">
        <f t="shared" si="15"/>
        <v>1064.3777777777773</v>
      </c>
    </row>
    <row r="468" spans="1:45" ht="24.95" customHeight="1" x14ac:dyDescent="0.25">
      <c r="A468" s="116" t="s">
        <v>1744</v>
      </c>
      <c r="B468" s="117" t="s">
        <v>1745</v>
      </c>
      <c r="C468" s="118" t="s">
        <v>466</v>
      </c>
      <c r="D468" s="118" t="s">
        <v>517</v>
      </c>
      <c r="E468" s="119" t="s">
        <v>1635</v>
      </c>
      <c r="F468" s="114">
        <v>433</v>
      </c>
      <c r="G468" s="114">
        <v>443</v>
      </c>
      <c r="H468" s="114">
        <v>455</v>
      </c>
      <c r="I468" s="114">
        <v>469</v>
      </c>
      <c r="J468" s="114">
        <v>484</v>
      </c>
      <c r="K468" s="114">
        <v>2672</v>
      </c>
      <c r="L468" s="114">
        <v>3039</v>
      </c>
      <c r="M468" s="114">
        <v>19960</v>
      </c>
      <c r="N468" s="114">
        <v>3502</v>
      </c>
      <c r="O468" s="114">
        <f t="shared" si="14"/>
        <v>31457</v>
      </c>
      <c r="P468" s="114">
        <v>429</v>
      </c>
      <c r="Q468" s="114">
        <v>405</v>
      </c>
      <c r="R468" s="114">
        <v>448</v>
      </c>
      <c r="S468" s="114">
        <v>485</v>
      </c>
      <c r="T468" s="114">
        <v>971</v>
      </c>
      <c r="U468" s="114">
        <v>2792</v>
      </c>
      <c r="V468" s="114">
        <v>1035.6000000000001</v>
      </c>
      <c r="W468" s="114">
        <v>5402.6888888888889</v>
      </c>
      <c r="X468" s="114">
        <v>2734.7111111111103</v>
      </c>
      <c r="Y468" s="114">
        <v>14702.999999999998</v>
      </c>
      <c r="Z468" s="115">
        <v>99.07621247113164</v>
      </c>
      <c r="AA468" s="115">
        <v>91.422121896162537</v>
      </c>
      <c r="AB468" s="115">
        <v>98.461538461538467</v>
      </c>
      <c r="AC468" s="115">
        <v>100</v>
      </c>
      <c r="AD468" s="115">
        <v>100</v>
      </c>
      <c r="AE468" s="115">
        <v>100</v>
      </c>
      <c r="AF468" s="115">
        <v>34.076999012833177</v>
      </c>
      <c r="AG468" s="115">
        <v>27.067579603651748</v>
      </c>
      <c r="AH468" s="115">
        <v>78.089980328701031</v>
      </c>
      <c r="AI468" s="115">
        <v>46.739994277903165</v>
      </c>
      <c r="AJ468" s="45">
        <v>4</v>
      </c>
      <c r="AK468" s="45">
        <v>38</v>
      </c>
      <c r="AL468" s="45">
        <v>7</v>
      </c>
      <c r="AM468" s="45" t="s">
        <v>2817</v>
      </c>
      <c r="AN468" s="45" t="s">
        <v>2817</v>
      </c>
      <c r="AO468" s="45" t="s">
        <v>2817</v>
      </c>
      <c r="AP468" s="45">
        <v>2003.3999999999999</v>
      </c>
      <c r="AQ468" s="45">
        <v>14557.31111111111</v>
      </c>
      <c r="AR468" s="45">
        <v>767.28888888888969</v>
      </c>
      <c r="AS468" s="46">
        <f t="shared" si="15"/>
        <v>17376.999999999996</v>
      </c>
    </row>
    <row r="469" spans="1:45" ht="24.95" customHeight="1" x14ac:dyDescent="0.25">
      <c r="A469" s="116" t="s">
        <v>1744</v>
      </c>
      <c r="B469" s="117" t="s">
        <v>1745</v>
      </c>
      <c r="C469" s="118" t="s">
        <v>466</v>
      </c>
      <c r="D469" s="118" t="s">
        <v>518</v>
      </c>
      <c r="E469" s="119" t="s">
        <v>1664</v>
      </c>
      <c r="F469" s="114">
        <v>64</v>
      </c>
      <c r="G469" s="114">
        <v>65</v>
      </c>
      <c r="H469" s="114">
        <v>65</v>
      </c>
      <c r="I469" s="114">
        <v>69</v>
      </c>
      <c r="J469" s="114">
        <v>73</v>
      </c>
      <c r="K469" s="114">
        <v>438</v>
      </c>
      <c r="L469" s="114">
        <v>550</v>
      </c>
      <c r="M469" s="114">
        <v>2982</v>
      </c>
      <c r="N469" s="114">
        <v>469</v>
      </c>
      <c r="O469" s="114">
        <f t="shared" si="14"/>
        <v>4775</v>
      </c>
      <c r="P469" s="114">
        <v>55</v>
      </c>
      <c r="Q469" s="114">
        <v>67</v>
      </c>
      <c r="R469" s="114">
        <v>45</v>
      </c>
      <c r="S469" s="114">
        <v>67</v>
      </c>
      <c r="T469" s="114">
        <v>124</v>
      </c>
      <c r="U469" s="114">
        <v>500</v>
      </c>
      <c r="V469" s="114">
        <v>179.40000000000003</v>
      </c>
      <c r="W469" s="114">
        <v>2614.6</v>
      </c>
      <c r="X469" s="114">
        <v>915</v>
      </c>
      <c r="Y469" s="114">
        <v>4567</v>
      </c>
      <c r="Z469" s="115">
        <v>85.9375</v>
      </c>
      <c r="AA469" s="115">
        <v>100</v>
      </c>
      <c r="AB469" s="115">
        <v>69.230769230769226</v>
      </c>
      <c r="AC469" s="115">
        <v>97.101449275362313</v>
      </c>
      <c r="AD469" s="115">
        <v>100</v>
      </c>
      <c r="AE469" s="115">
        <v>100</v>
      </c>
      <c r="AF469" s="115">
        <v>32.618181818181824</v>
      </c>
      <c r="AG469" s="115">
        <v>87.679409792085849</v>
      </c>
      <c r="AH469" s="115">
        <v>100</v>
      </c>
      <c r="AI469" s="115">
        <v>95.643979057591622</v>
      </c>
      <c r="AJ469" s="45">
        <v>9</v>
      </c>
      <c r="AK469" s="45" t="s">
        <v>2817</v>
      </c>
      <c r="AL469" s="45">
        <v>20</v>
      </c>
      <c r="AM469" s="45">
        <v>2</v>
      </c>
      <c r="AN469" s="45" t="s">
        <v>2817</v>
      </c>
      <c r="AO469" s="45" t="s">
        <v>2817</v>
      </c>
      <c r="AP469" s="45">
        <v>370.59999999999997</v>
      </c>
      <c r="AQ469" s="45">
        <v>367.40000000000009</v>
      </c>
      <c r="AR469" s="45" t="s">
        <v>2817</v>
      </c>
      <c r="AS469" s="46">
        <f t="shared" si="15"/>
        <v>769</v>
      </c>
    </row>
    <row r="470" spans="1:45" ht="24.95" customHeight="1" x14ac:dyDescent="0.25">
      <c r="A470" s="116" t="s">
        <v>1752</v>
      </c>
      <c r="B470" s="117" t="s">
        <v>1745</v>
      </c>
      <c r="C470" s="118" t="s">
        <v>466</v>
      </c>
      <c r="D470" s="118" t="s">
        <v>519</v>
      </c>
      <c r="E470" s="119" t="s">
        <v>1816</v>
      </c>
      <c r="F470" s="114">
        <v>172</v>
      </c>
      <c r="G470" s="114">
        <v>168</v>
      </c>
      <c r="H470" s="114">
        <v>168</v>
      </c>
      <c r="I470" s="114">
        <v>169</v>
      </c>
      <c r="J470" s="114">
        <v>172</v>
      </c>
      <c r="K470" s="114">
        <v>952</v>
      </c>
      <c r="L470" s="114">
        <v>1102</v>
      </c>
      <c r="M470" s="114">
        <v>5000</v>
      </c>
      <c r="N470" s="114">
        <v>620</v>
      </c>
      <c r="O470" s="114">
        <f t="shared" si="14"/>
        <v>8523</v>
      </c>
      <c r="P470" s="114">
        <v>97</v>
      </c>
      <c r="Q470" s="114">
        <v>167</v>
      </c>
      <c r="R470" s="114">
        <v>126</v>
      </c>
      <c r="S470" s="114">
        <v>156</v>
      </c>
      <c r="T470" s="114">
        <v>330</v>
      </c>
      <c r="U470" s="114">
        <v>915</v>
      </c>
      <c r="V470" s="114">
        <v>77.400000000000006</v>
      </c>
      <c r="W470" s="114">
        <v>2928.5777777777776</v>
      </c>
      <c r="X470" s="114">
        <v>610.02222222222213</v>
      </c>
      <c r="Y470" s="114">
        <v>5407</v>
      </c>
      <c r="Z470" s="115">
        <v>56.395348837209305</v>
      </c>
      <c r="AA470" s="115">
        <v>99.404761904761912</v>
      </c>
      <c r="AB470" s="115">
        <v>75</v>
      </c>
      <c r="AC470" s="115">
        <v>92.307692307692307</v>
      </c>
      <c r="AD470" s="115">
        <v>100</v>
      </c>
      <c r="AE470" s="115">
        <v>96.113445378151269</v>
      </c>
      <c r="AF470" s="115">
        <v>7.023593466424682</v>
      </c>
      <c r="AG470" s="115">
        <v>58.571555555555555</v>
      </c>
      <c r="AH470" s="115">
        <v>98.390681003584206</v>
      </c>
      <c r="AI470" s="115">
        <v>63.440103250029331</v>
      </c>
      <c r="AJ470" s="45">
        <v>75</v>
      </c>
      <c r="AK470" s="45">
        <v>1</v>
      </c>
      <c r="AL470" s="45">
        <v>42</v>
      </c>
      <c r="AM470" s="45">
        <v>13</v>
      </c>
      <c r="AN470" s="45" t="s">
        <v>2817</v>
      </c>
      <c r="AO470" s="45">
        <v>37</v>
      </c>
      <c r="AP470" s="45">
        <v>1024.5999999999999</v>
      </c>
      <c r="AQ470" s="45">
        <v>2071.4222222222224</v>
      </c>
      <c r="AR470" s="45">
        <v>9.9777777777778738</v>
      </c>
      <c r="AS470" s="46">
        <f t="shared" si="15"/>
        <v>3274</v>
      </c>
    </row>
    <row r="471" spans="1:45" ht="24.95" customHeight="1" x14ac:dyDescent="0.25">
      <c r="A471" s="116" t="s">
        <v>1734</v>
      </c>
      <c r="B471" s="117" t="s">
        <v>1730</v>
      </c>
      <c r="C471" s="118" t="s">
        <v>520</v>
      </c>
      <c r="D471" s="118" t="s">
        <v>521</v>
      </c>
      <c r="E471" s="119" t="s">
        <v>1052</v>
      </c>
      <c r="F471" s="114">
        <v>265</v>
      </c>
      <c r="G471" s="114">
        <v>243</v>
      </c>
      <c r="H471" s="114">
        <v>228</v>
      </c>
      <c r="I471" s="114">
        <v>224</v>
      </c>
      <c r="J471" s="114">
        <v>225</v>
      </c>
      <c r="K471" s="114">
        <v>1308</v>
      </c>
      <c r="L471" s="114">
        <v>1708</v>
      </c>
      <c r="M471" s="114">
        <v>12278</v>
      </c>
      <c r="N471" s="114">
        <v>2230</v>
      </c>
      <c r="O471" s="114">
        <f t="shared" si="14"/>
        <v>18709</v>
      </c>
      <c r="P471" s="114">
        <v>273</v>
      </c>
      <c r="Q471" s="114">
        <v>266</v>
      </c>
      <c r="R471" s="114">
        <v>306</v>
      </c>
      <c r="S471" s="114">
        <v>307</v>
      </c>
      <c r="T471" s="114">
        <v>495</v>
      </c>
      <c r="U471" s="114">
        <v>1613.4</v>
      </c>
      <c r="V471" s="114">
        <v>409.00000000000011</v>
      </c>
      <c r="W471" s="114">
        <v>4537.7333333333336</v>
      </c>
      <c r="X471" s="114">
        <v>1200.8666666666668</v>
      </c>
      <c r="Y471" s="114">
        <v>9408</v>
      </c>
      <c r="Z471" s="115">
        <v>100</v>
      </c>
      <c r="AA471" s="115">
        <v>100</v>
      </c>
      <c r="AB471" s="115">
        <v>100</v>
      </c>
      <c r="AC471" s="115">
        <v>100</v>
      </c>
      <c r="AD471" s="115">
        <v>100</v>
      </c>
      <c r="AE471" s="115">
        <v>100</v>
      </c>
      <c r="AF471" s="115">
        <v>23.946135831381739</v>
      </c>
      <c r="AG471" s="115">
        <v>36.958245099636208</v>
      </c>
      <c r="AH471" s="115">
        <v>53.850523168908829</v>
      </c>
      <c r="AI471" s="115">
        <v>50.285958629536587</v>
      </c>
      <c r="AJ471" s="45" t="s">
        <v>2817</v>
      </c>
      <c r="AK471" s="45" t="s">
        <v>2817</v>
      </c>
      <c r="AL471" s="45" t="s">
        <v>2817</v>
      </c>
      <c r="AM471" s="45" t="s">
        <v>2817</v>
      </c>
      <c r="AN471" s="45" t="s">
        <v>2817</v>
      </c>
      <c r="AO471" s="45" t="s">
        <v>2817</v>
      </c>
      <c r="AP471" s="45">
        <v>1299</v>
      </c>
      <c r="AQ471" s="45">
        <v>7740.2666666666664</v>
      </c>
      <c r="AR471" s="45">
        <v>1029.1333333333332</v>
      </c>
      <c r="AS471" s="46">
        <f t="shared" si="15"/>
        <v>10068.4</v>
      </c>
    </row>
    <row r="472" spans="1:45" ht="24.95" customHeight="1" x14ac:dyDescent="0.25">
      <c r="A472" s="116" t="s">
        <v>1734</v>
      </c>
      <c r="B472" s="117" t="s">
        <v>1730</v>
      </c>
      <c r="C472" s="118" t="s">
        <v>520</v>
      </c>
      <c r="D472" s="118" t="s">
        <v>522</v>
      </c>
      <c r="E472" s="119" t="s">
        <v>1097</v>
      </c>
      <c r="F472" s="114">
        <v>33</v>
      </c>
      <c r="G472" s="114">
        <v>37</v>
      </c>
      <c r="H472" s="114">
        <v>42</v>
      </c>
      <c r="I472" s="114">
        <v>45</v>
      </c>
      <c r="J472" s="114">
        <v>50</v>
      </c>
      <c r="K472" s="114">
        <v>292</v>
      </c>
      <c r="L472" s="114">
        <v>331</v>
      </c>
      <c r="M472" s="114">
        <v>2548</v>
      </c>
      <c r="N472" s="114">
        <v>564</v>
      </c>
      <c r="O472" s="114">
        <f t="shared" si="14"/>
        <v>3942</v>
      </c>
      <c r="P472" s="114">
        <v>36</v>
      </c>
      <c r="Q472" s="114">
        <v>49</v>
      </c>
      <c r="R472" s="114">
        <v>70</v>
      </c>
      <c r="S472" s="114">
        <v>76</v>
      </c>
      <c r="T472" s="114">
        <v>153</v>
      </c>
      <c r="U472" s="114">
        <v>313.2</v>
      </c>
      <c r="V472" s="114">
        <v>162.6</v>
      </c>
      <c r="W472" s="114">
        <v>1918.422222222222</v>
      </c>
      <c r="X472" s="114">
        <v>664.77777777777783</v>
      </c>
      <c r="Y472" s="114">
        <v>3443</v>
      </c>
      <c r="Z472" s="115">
        <v>100</v>
      </c>
      <c r="AA472" s="115">
        <v>100</v>
      </c>
      <c r="AB472" s="115">
        <v>100</v>
      </c>
      <c r="AC472" s="115">
        <v>100</v>
      </c>
      <c r="AD472" s="115">
        <v>100</v>
      </c>
      <c r="AE472" s="115">
        <v>100</v>
      </c>
      <c r="AF472" s="115">
        <v>49.123867069486401</v>
      </c>
      <c r="AG472" s="115">
        <v>75.291296005581714</v>
      </c>
      <c r="AH472" s="115">
        <v>100</v>
      </c>
      <c r="AI472" s="115">
        <v>87.341451040081182</v>
      </c>
      <c r="AJ472" s="45" t="s">
        <v>2817</v>
      </c>
      <c r="AK472" s="45" t="s">
        <v>2817</v>
      </c>
      <c r="AL472" s="45" t="s">
        <v>2817</v>
      </c>
      <c r="AM472" s="45" t="s">
        <v>2817</v>
      </c>
      <c r="AN472" s="45" t="s">
        <v>2817</v>
      </c>
      <c r="AO472" s="45" t="s">
        <v>2817</v>
      </c>
      <c r="AP472" s="45">
        <v>168.4</v>
      </c>
      <c r="AQ472" s="45">
        <v>629.57777777777801</v>
      </c>
      <c r="AR472" s="45" t="s">
        <v>2817</v>
      </c>
      <c r="AS472" s="46">
        <f t="shared" si="15"/>
        <v>797.97777777777799</v>
      </c>
    </row>
    <row r="473" spans="1:45" ht="24.95" customHeight="1" x14ac:dyDescent="0.25">
      <c r="A473" s="116" t="s">
        <v>1734</v>
      </c>
      <c r="B473" s="117" t="s">
        <v>1730</v>
      </c>
      <c r="C473" s="118" t="s">
        <v>520</v>
      </c>
      <c r="D473" s="118" t="s">
        <v>523</v>
      </c>
      <c r="E473" s="119" t="s">
        <v>1817</v>
      </c>
      <c r="F473" s="114">
        <v>85</v>
      </c>
      <c r="G473" s="114">
        <v>90</v>
      </c>
      <c r="H473" s="114">
        <v>94</v>
      </c>
      <c r="I473" s="114">
        <v>97</v>
      </c>
      <c r="J473" s="114">
        <v>101</v>
      </c>
      <c r="K473" s="114">
        <v>548</v>
      </c>
      <c r="L473" s="114">
        <v>590</v>
      </c>
      <c r="M473" s="114">
        <v>4410</v>
      </c>
      <c r="N473" s="114">
        <v>1024</v>
      </c>
      <c r="O473" s="114">
        <f t="shared" si="14"/>
        <v>7039</v>
      </c>
      <c r="P473" s="114">
        <v>112</v>
      </c>
      <c r="Q473" s="114">
        <v>71</v>
      </c>
      <c r="R473" s="114">
        <v>119</v>
      </c>
      <c r="S473" s="114">
        <v>86</v>
      </c>
      <c r="T473" s="114">
        <v>174</v>
      </c>
      <c r="U473" s="114">
        <v>476.4</v>
      </c>
      <c r="V473" s="114">
        <v>226.19999999999996</v>
      </c>
      <c r="W473" s="114">
        <v>2297.3777777777777</v>
      </c>
      <c r="X473" s="114">
        <v>564.02222222222213</v>
      </c>
      <c r="Y473" s="114">
        <v>4126</v>
      </c>
      <c r="Z473" s="115">
        <v>100</v>
      </c>
      <c r="AA473" s="115">
        <v>78.888888888888886</v>
      </c>
      <c r="AB473" s="115">
        <v>100</v>
      </c>
      <c r="AC473" s="115">
        <v>88.659793814432987</v>
      </c>
      <c r="AD473" s="115">
        <v>100</v>
      </c>
      <c r="AE473" s="115">
        <v>86.93430656934305</v>
      </c>
      <c r="AF473" s="115">
        <v>38.338983050847453</v>
      </c>
      <c r="AG473" s="115">
        <v>52.094734189972279</v>
      </c>
      <c r="AH473" s="115">
        <v>55.080295138888879</v>
      </c>
      <c r="AI473" s="115">
        <v>58.616280721693428</v>
      </c>
      <c r="AJ473" s="45" t="s">
        <v>2817</v>
      </c>
      <c r="AK473" s="45">
        <v>19</v>
      </c>
      <c r="AL473" s="45" t="s">
        <v>2817</v>
      </c>
      <c r="AM473" s="45">
        <v>11</v>
      </c>
      <c r="AN473" s="45" t="s">
        <v>2817</v>
      </c>
      <c r="AO473" s="45">
        <v>71.600000000000023</v>
      </c>
      <c r="AP473" s="45">
        <v>363.80000000000007</v>
      </c>
      <c r="AQ473" s="45">
        <v>2112.6222222222223</v>
      </c>
      <c r="AR473" s="45">
        <v>459.97777777777787</v>
      </c>
      <c r="AS473" s="46">
        <f t="shared" si="15"/>
        <v>3038</v>
      </c>
    </row>
    <row r="474" spans="1:45" ht="24.95" customHeight="1" x14ac:dyDescent="0.25">
      <c r="A474" s="116" t="s">
        <v>1734</v>
      </c>
      <c r="B474" s="117" t="s">
        <v>1730</v>
      </c>
      <c r="C474" s="118" t="s">
        <v>520</v>
      </c>
      <c r="D474" s="118" t="s">
        <v>524</v>
      </c>
      <c r="E474" s="119" t="s">
        <v>1142</v>
      </c>
      <c r="F474" s="114">
        <v>99</v>
      </c>
      <c r="G474" s="114">
        <v>97</v>
      </c>
      <c r="H474" s="114">
        <v>96</v>
      </c>
      <c r="I474" s="114">
        <v>97</v>
      </c>
      <c r="J474" s="114">
        <v>98</v>
      </c>
      <c r="K474" s="114">
        <v>544</v>
      </c>
      <c r="L474" s="114">
        <v>642</v>
      </c>
      <c r="M474" s="114">
        <v>5477</v>
      </c>
      <c r="N474" s="114">
        <v>1101</v>
      </c>
      <c r="O474" s="114">
        <f t="shared" si="14"/>
        <v>8251</v>
      </c>
      <c r="P474" s="114">
        <v>99</v>
      </c>
      <c r="Q474" s="114">
        <v>92</v>
      </c>
      <c r="R474" s="114">
        <v>86</v>
      </c>
      <c r="S474" s="114">
        <v>116</v>
      </c>
      <c r="T474" s="114">
        <v>177</v>
      </c>
      <c r="U474" s="114">
        <v>758.4</v>
      </c>
      <c r="V474" s="114">
        <v>205.4</v>
      </c>
      <c r="W474" s="114">
        <v>1884.288888888889</v>
      </c>
      <c r="X474" s="114">
        <v>608.91111111111115</v>
      </c>
      <c r="Y474" s="114">
        <v>4027.0000000000005</v>
      </c>
      <c r="Z474" s="115">
        <v>100</v>
      </c>
      <c r="AA474" s="115">
        <v>94.845360824742258</v>
      </c>
      <c r="AB474" s="115">
        <v>89.583333333333343</v>
      </c>
      <c r="AC474" s="115">
        <v>100</v>
      </c>
      <c r="AD474" s="115">
        <v>100</v>
      </c>
      <c r="AE474" s="115">
        <v>100</v>
      </c>
      <c r="AF474" s="115">
        <v>31.993769470404988</v>
      </c>
      <c r="AG474" s="115">
        <v>34.403667863591181</v>
      </c>
      <c r="AH474" s="115">
        <v>55.30527803007368</v>
      </c>
      <c r="AI474" s="115">
        <v>48.806205308447467</v>
      </c>
      <c r="AJ474" s="45" t="s">
        <v>2817</v>
      </c>
      <c r="AK474" s="45">
        <v>5</v>
      </c>
      <c r="AL474" s="45">
        <v>10</v>
      </c>
      <c r="AM474" s="45" t="s">
        <v>2817</v>
      </c>
      <c r="AN474" s="45" t="s">
        <v>2817</v>
      </c>
      <c r="AO474" s="45" t="s">
        <v>2817</v>
      </c>
      <c r="AP474" s="45">
        <v>436.6</v>
      </c>
      <c r="AQ474" s="45">
        <v>3592.7111111111108</v>
      </c>
      <c r="AR474" s="45">
        <v>492.08888888888885</v>
      </c>
      <c r="AS474" s="46">
        <f t="shared" si="15"/>
        <v>4536.3999999999996</v>
      </c>
    </row>
    <row r="475" spans="1:45" ht="24.95" customHeight="1" x14ac:dyDescent="0.25">
      <c r="A475" s="116" t="s">
        <v>1734</v>
      </c>
      <c r="B475" s="117" t="s">
        <v>1730</v>
      </c>
      <c r="C475" s="118" t="s">
        <v>520</v>
      </c>
      <c r="D475" s="118" t="s">
        <v>525</v>
      </c>
      <c r="E475" s="119" t="s">
        <v>1160</v>
      </c>
      <c r="F475" s="114">
        <v>192</v>
      </c>
      <c r="G475" s="114">
        <v>203</v>
      </c>
      <c r="H475" s="114">
        <v>214</v>
      </c>
      <c r="I475" s="114">
        <v>225</v>
      </c>
      <c r="J475" s="114">
        <v>233</v>
      </c>
      <c r="K475" s="114">
        <v>1284</v>
      </c>
      <c r="L475" s="114">
        <v>1437</v>
      </c>
      <c r="M475" s="114">
        <v>11099</v>
      </c>
      <c r="N475" s="114">
        <v>2546</v>
      </c>
      <c r="O475" s="114">
        <f t="shared" si="14"/>
        <v>17433</v>
      </c>
      <c r="P475" s="114">
        <v>219</v>
      </c>
      <c r="Q475" s="114">
        <v>198</v>
      </c>
      <c r="R475" s="114">
        <v>237</v>
      </c>
      <c r="S475" s="114">
        <v>211</v>
      </c>
      <c r="T475" s="114">
        <v>405</v>
      </c>
      <c r="U475" s="114">
        <v>1205.2</v>
      </c>
      <c r="V475" s="114">
        <v>385.80000000000013</v>
      </c>
      <c r="W475" s="114">
        <v>3254.2222222222217</v>
      </c>
      <c r="X475" s="114">
        <v>922.7777777777776</v>
      </c>
      <c r="Y475" s="114">
        <v>7037.9999999999991</v>
      </c>
      <c r="Z475" s="115">
        <v>100</v>
      </c>
      <c r="AA475" s="115">
        <v>97.536945812807886</v>
      </c>
      <c r="AB475" s="115">
        <v>100</v>
      </c>
      <c r="AC475" s="115">
        <v>93.777777777777786</v>
      </c>
      <c r="AD475" s="115">
        <v>100</v>
      </c>
      <c r="AE475" s="115">
        <v>93.862928348909662</v>
      </c>
      <c r="AF475" s="115">
        <v>26.84759916492694</v>
      </c>
      <c r="AG475" s="115">
        <v>29.31995875504299</v>
      </c>
      <c r="AH475" s="115">
        <v>36.244217508946491</v>
      </c>
      <c r="AI475" s="115">
        <v>40.371708828084664</v>
      </c>
      <c r="AJ475" s="45" t="s">
        <v>2817</v>
      </c>
      <c r="AK475" s="45">
        <v>5</v>
      </c>
      <c r="AL475" s="45" t="s">
        <v>2817</v>
      </c>
      <c r="AM475" s="45">
        <v>14</v>
      </c>
      <c r="AN475" s="45" t="s">
        <v>2817</v>
      </c>
      <c r="AO475" s="45">
        <v>78.799999999999955</v>
      </c>
      <c r="AP475" s="45">
        <v>1051.1999999999998</v>
      </c>
      <c r="AQ475" s="45">
        <v>7844.7777777777783</v>
      </c>
      <c r="AR475" s="45">
        <v>1623.2222222222224</v>
      </c>
      <c r="AS475" s="46">
        <f t="shared" si="15"/>
        <v>10617</v>
      </c>
    </row>
    <row r="476" spans="1:45" ht="24.95" customHeight="1" x14ac:dyDescent="0.25">
      <c r="A476" s="116" t="s">
        <v>1734</v>
      </c>
      <c r="B476" s="117" t="s">
        <v>1730</v>
      </c>
      <c r="C476" s="118" t="s">
        <v>520</v>
      </c>
      <c r="D476" s="118" t="s">
        <v>526</v>
      </c>
      <c r="E476" s="119" t="s">
        <v>1171</v>
      </c>
      <c r="F476" s="114">
        <v>64</v>
      </c>
      <c r="G476" s="114">
        <v>64</v>
      </c>
      <c r="H476" s="114">
        <v>67</v>
      </c>
      <c r="I476" s="114">
        <v>67</v>
      </c>
      <c r="J476" s="114">
        <v>69</v>
      </c>
      <c r="K476" s="114">
        <v>371</v>
      </c>
      <c r="L476" s="114">
        <v>407</v>
      </c>
      <c r="M476" s="114">
        <v>2908</v>
      </c>
      <c r="N476" s="114">
        <v>571</v>
      </c>
      <c r="O476" s="114">
        <f t="shared" si="14"/>
        <v>4588</v>
      </c>
      <c r="P476" s="114">
        <v>53</v>
      </c>
      <c r="Q476" s="114">
        <v>50</v>
      </c>
      <c r="R476" s="114">
        <v>46</v>
      </c>
      <c r="S476" s="114">
        <v>64</v>
      </c>
      <c r="T476" s="114">
        <v>84</v>
      </c>
      <c r="U476" s="114">
        <v>301</v>
      </c>
      <c r="V476" s="114">
        <v>73</v>
      </c>
      <c r="W476" s="114">
        <v>1271.1999999999998</v>
      </c>
      <c r="X476" s="114">
        <v>374.8</v>
      </c>
      <c r="Y476" s="114">
        <v>2317</v>
      </c>
      <c r="Z476" s="115">
        <v>82.8125</v>
      </c>
      <c r="AA476" s="115">
        <v>78.125</v>
      </c>
      <c r="AB476" s="115">
        <v>68.656716417910445</v>
      </c>
      <c r="AC476" s="115">
        <v>95.522388059701484</v>
      </c>
      <c r="AD476" s="115">
        <v>100</v>
      </c>
      <c r="AE476" s="115">
        <v>81.132075471698116</v>
      </c>
      <c r="AF476" s="115">
        <v>17.936117936117938</v>
      </c>
      <c r="AG476" s="115">
        <v>43.713892709766156</v>
      </c>
      <c r="AH476" s="115">
        <v>65.639229422066549</v>
      </c>
      <c r="AI476" s="115">
        <v>50.501307759372274</v>
      </c>
      <c r="AJ476" s="45">
        <v>11</v>
      </c>
      <c r="AK476" s="45">
        <v>14</v>
      </c>
      <c r="AL476" s="45">
        <v>21</v>
      </c>
      <c r="AM476" s="45">
        <v>3</v>
      </c>
      <c r="AN476" s="45" t="s">
        <v>2817</v>
      </c>
      <c r="AO476" s="45">
        <v>70</v>
      </c>
      <c r="AP476" s="45">
        <v>334</v>
      </c>
      <c r="AQ476" s="45">
        <v>1636.8000000000002</v>
      </c>
      <c r="AR476" s="45">
        <v>196.2</v>
      </c>
      <c r="AS476" s="46">
        <f t="shared" si="15"/>
        <v>2286</v>
      </c>
    </row>
    <row r="477" spans="1:45" ht="24.95" customHeight="1" x14ac:dyDescent="0.25">
      <c r="A477" s="116" t="s">
        <v>1734</v>
      </c>
      <c r="B477" s="117" t="s">
        <v>1730</v>
      </c>
      <c r="C477" s="118" t="s">
        <v>520</v>
      </c>
      <c r="D477" s="118" t="s">
        <v>527</v>
      </c>
      <c r="E477" s="119" t="s">
        <v>1210</v>
      </c>
      <c r="F477" s="114">
        <v>81</v>
      </c>
      <c r="G477" s="114">
        <v>83</v>
      </c>
      <c r="H477" s="114">
        <v>86</v>
      </c>
      <c r="I477" s="114">
        <v>89</v>
      </c>
      <c r="J477" s="114">
        <v>93</v>
      </c>
      <c r="K477" s="114">
        <v>530</v>
      </c>
      <c r="L477" s="114">
        <v>615</v>
      </c>
      <c r="M477" s="114">
        <v>4397</v>
      </c>
      <c r="N477" s="114">
        <v>895</v>
      </c>
      <c r="O477" s="114">
        <f t="shared" si="14"/>
        <v>6869</v>
      </c>
      <c r="P477" s="114">
        <v>68</v>
      </c>
      <c r="Q477" s="114">
        <v>77</v>
      </c>
      <c r="R477" s="114">
        <v>110</v>
      </c>
      <c r="S477" s="114">
        <v>67</v>
      </c>
      <c r="T477" s="114">
        <v>141</v>
      </c>
      <c r="U477" s="114">
        <v>566.6</v>
      </c>
      <c r="V477" s="114">
        <v>188.60000000000002</v>
      </c>
      <c r="W477" s="114">
        <v>1985.4</v>
      </c>
      <c r="X477" s="114">
        <v>443.4</v>
      </c>
      <c r="Y477" s="114">
        <v>3647</v>
      </c>
      <c r="Z477" s="115">
        <v>83.950617283950606</v>
      </c>
      <c r="AA477" s="115">
        <v>92.771084337349393</v>
      </c>
      <c r="AB477" s="115">
        <v>100</v>
      </c>
      <c r="AC477" s="115">
        <v>75.280898876404493</v>
      </c>
      <c r="AD477" s="115">
        <v>100</v>
      </c>
      <c r="AE477" s="115">
        <v>100</v>
      </c>
      <c r="AF477" s="115">
        <v>30.666666666666671</v>
      </c>
      <c r="AG477" s="115">
        <v>45.153513759381397</v>
      </c>
      <c r="AH477" s="115">
        <v>49.541899441340782</v>
      </c>
      <c r="AI477" s="115">
        <v>53.093608967826469</v>
      </c>
      <c r="AJ477" s="45">
        <v>13</v>
      </c>
      <c r="AK477" s="45">
        <v>6</v>
      </c>
      <c r="AL477" s="45" t="s">
        <v>2817</v>
      </c>
      <c r="AM477" s="45">
        <v>22</v>
      </c>
      <c r="AN477" s="45" t="s">
        <v>2817</v>
      </c>
      <c r="AO477" s="45" t="s">
        <v>2817</v>
      </c>
      <c r="AP477" s="45">
        <v>426.4</v>
      </c>
      <c r="AQ477" s="45">
        <v>2411.6</v>
      </c>
      <c r="AR477" s="45">
        <v>451.6</v>
      </c>
      <c r="AS477" s="46">
        <f t="shared" si="15"/>
        <v>3330.6</v>
      </c>
    </row>
    <row r="478" spans="1:45" ht="24.95" customHeight="1" x14ac:dyDescent="0.25">
      <c r="A478" s="116" t="s">
        <v>1734</v>
      </c>
      <c r="B478" s="117" t="s">
        <v>1730</v>
      </c>
      <c r="C478" s="118" t="s">
        <v>520</v>
      </c>
      <c r="D478" s="118" t="s">
        <v>528</v>
      </c>
      <c r="E478" s="119" t="s">
        <v>1227</v>
      </c>
      <c r="F478" s="114">
        <v>19</v>
      </c>
      <c r="G478" s="114">
        <v>19</v>
      </c>
      <c r="H478" s="114">
        <v>20</v>
      </c>
      <c r="I478" s="114">
        <v>19</v>
      </c>
      <c r="J478" s="114">
        <v>20</v>
      </c>
      <c r="K478" s="114">
        <v>105</v>
      </c>
      <c r="L478" s="114">
        <v>111</v>
      </c>
      <c r="M478" s="114">
        <v>950</v>
      </c>
      <c r="N478" s="114">
        <v>191</v>
      </c>
      <c r="O478" s="114">
        <f t="shared" si="14"/>
        <v>1454</v>
      </c>
      <c r="P478" s="114">
        <v>13</v>
      </c>
      <c r="Q478" s="114">
        <v>16</v>
      </c>
      <c r="R478" s="114">
        <v>14</v>
      </c>
      <c r="S478" s="114">
        <v>24</v>
      </c>
      <c r="T478" s="114">
        <v>44</v>
      </c>
      <c r="U478" s="114">
        <v>109</v>
      </c>
      <c r="V478" s="114">
        <v>60.000000000000007</v>
      </c>
      <c r="W478" s="114">
        <v>864.11111111111109</v>
      </c>
      <c r="X478" s="114">
        <v>252.88888888888889</v>
      </c>
      <c r="Y478" s="114">
        <v>1397</v>
      </c>
      <c r="Z478" s="115">
        <v>68.421052631578945</v>
      </c>
      <c r="AA478" s="115">
        <v>84.210526315789465</v>
      </c>
      <c r="AB478" s="115">
        <v>70</v>
      </c>
      <c r="AC478" s="115">
        <v>100</v>
      </c>
      <c r="AD478" s="115">
        <v>100</v>
      </c>
      <c r="AE478" s="115">
        <v>100</v>
      </c>
      <c r="AF478" s="115">
        <v>54.054054054054056</v>
      </c>
      <c r="AG478" s="115">
        <v>90.959064327485379</v>
      </c>
      <c r="AH478" s="115">
        <v>100</v>
      </c>
      <c r="AI478" s="115">
        <v>96.079779917469054</v>
      </c>
      <c r="AJ478" s="45">
        <v>6</v>
      </c>
      <c r="AK478" s="45">
        <v>3</v>
      </c>
      <c r="AL478" s="45">
        <v>6</v>
      </c>
      <c r="AM478" s="45" t="s">
        <v>2817</v>
      </c>
      <c r="AN478" s="45" t="s">
        <v>2817</v>
      </c>
      <c r="AO478" s="45" t="s">
        <v>2817</v>
      </c>
      <c r="AP478" s="45">
        <v>50.999999999999993</v>
      </c>
      <c r="AQ478" s="45">
        <v>85.888888888888914</v>
      </c>
      <c r="AR478" s="45" t="s">
        <v>2817</v>
      </c>
      <c r="AS478" s="46">
        <f t="shared" si="15"/>
        <v>151.88888888888891</v>
      </c>
    </row>
    <row r="479" spans="1:45" ht="24.95" customHeight="1" x14ac:dyDescent="0.25">
      <c r="A479" s="116" t="s">
        <v>1734</v>
      </c>
      <c r="B479" s="117" t="s">
        <v>1730</v>
      </c>
      <c r="C479" s="118" t="s">
        <v>520</v>
      </c>
      <c r="D479" s="118" t="s">
        <v>529</v>
      </c>
      <c r="E479" s="119" t="s">
        <v>1818</v>
      </c>
      <c r="F479" s="114">
        <v>53</v>
      </c>
      <c r="G479" s="114">
        <v>53</v>
      </c>
      <c r="H479" s="114">
        <v>54</v>
      </c>
      <c r="I479" s="114">
        <v>56</v>
      </c>
      <c r="J479" s="114">
        <v>56</v>
      </c>
      <c r="K479" s="114">
        <v>315</v>
      </c>
      <c r="L479" s="114">
        <v>352</v>
      </c>
      <c r="M479" s="114">
        <v>2659</v>
      </c>
      <c r="N479" s="114">
        <v>552</v>
      </c>
      <c r="O479" s="114">
        <f t="shared" si="14"/>
        <v>4150</v>
      </c>
      <c r="P479" s="114">
        <v>32</v>
      </c>
      <c r="Q479" s="114">
        <v>55</v>
      </c>
      <c r="R479" s="114">
        <v>96</v>
      </c>
      <c r="S479" s="114">
        <v>74</v>
      </c>
      <c r="T479" s="114">
        <v>96</v>
      </c>
      <c r="U479" s="114">
        <v>309</v>
      </c>
      <c r="V479" s="114">
        <v>95.399999999999991</v>
      </c>
      <c r="W479" s="114">
        <v>1580.4444444444443</v>
      </c>
      <c r="X479" s="114">
        <v>576.15555555555557</v>
      </c>
      <c r="Y479" s="114">
        <v>2914</v>
      </c>
      <c r="Z479" s="115">
        <v>60.377358490566039</v>
      </c>
      <c r="AA479" s="115">
        <v>100</v>
      </c>
      <c r="AB479" s="115">
        <v>100</v>
      </c>
      <c r="AC479" s="115">
        <v>100</v>
      </c>
      <c r="AD479" s="115">
        <v>100</v>
      </c>
      <c r="AE479" s="115">
        <v>98.095238095238088</v>
      </c>
      <c r="AF479" s="115">
        <v>27.102272727272727</v>
      </c>
      <c r="AG479" s="115">
        <v>59.437549621829419</v>
      </c>
      <c r="AH479" s="115">
        <v>100</v>
      </c>
      <c r="AI479" s="115">
        <v>70.216867469879517</v>
      </c>
      <c r="AJ479" s="45">
        <v>21</v>
      </c>
      <c r="AK479" s="45" t="s">
        <v>2817</v>
      </c>
      <c r="AL479" s="45" t="s">
        <v>2817</v>
      </c>
      <c r="AM479" s="45" t="s">
        <v>2817</v>
      </c>
      <c r="AN479" s="45" t="s">
        <v>2817</v>
      </c>
      <c r="AO479" s="45">
        <v>6</v>
      </c>
      <c r="AP479" s="45">
        <v>256.60000000000002</v>
      </c>
      <c r="AQ479" s="45">
        <v>1078.5555555555557</v>
      </c>
      <c r="AR479" s="45" t="s">
        <v>2817</v>
      </c>
      <c r="AS479" s="46">
        <f t="shared" si="15"/>
        <v>1362.1555555555556</v>
      </c>
    </row>
    <row r="480" spans="1:45" ht="24.95" customHeight="1" x14ac:dyDescent="0.25">
      <c r="A480" s="116" t="s">
        <v>1734</v>
      </c>
      <c r="B480" s="117" t="s">
        <v>1730</v>
      </c>
      <c r="C480" s="118" t="s">
        <v>520</v>
      </c>
      <c r="D480" s="118" t="s">
        <v>530</v>
      </c>
      <c r="E480" s="119" t="s">
        <v>1278</v>
      </c>
      <c r="F480" s="114">
        <v>161</v>
      </c>
      <c r="G480" s="114">
        <v>164</v>
      </c>
      <c r="H480" s="114">
        <v>169</v>
      </c>
      <c r="I480" s="114">
        <v>174</v>
      </c>
      <c r="J480" s="114">
        <v>182</v>
      </c>
      <c r="K480" s="114">
        <v>1031</v>
      </c>
      <c r="L480" s="114">
        <v>1205</v>
      </c>
      <c r="M480" s="114">
        <v>9075</v>
      </c>
      <c r="N480" s="114">
        <v>1750</v>
      </c>
      <c r="O480" s="114">
        <f t="shared" si="14"/>
        <v>13911</v>
      </c>
      <c r="P480" s="114">
        <v>104</v>
      </c>
      <c r="Q480" s="114">
        <v>116</v>
      </c>
      <c r="R480" s="114">
        <v>273</v>
      </c>
      <c r="S480" s="114">
        <v>161</v>
      </c>
      <c r="T480" s="114">
        <v>367</v>
      </c>
      <c r="U480" s="114">
        <v>1203.4000000000001</v>
      </c>
      <c r="V480" s="114">
        <v>402.20000000000005</v>
      </c>
      <c r="W480" s="114">
        <v>6072.3777777777768</v>
      </c>
      <c r="X480" s="114">
        <v>1708.0222222222221</v>
      </c>
      <c r="Y480" s="114">
        <v>10407</v>
      </c>
      <c r="Z480" s="115">
        <v>64.596273291925471</v>
      </c>
      <c r="AA480" s="115">
        <v>70.731707317073173</v>
      </c>
      <c r="AB480" s="115">
        <v>100</v>
      </c>
      <c r="AC480" s="115">
        <v>92.52873563218391</v>
      </c>
      <c r="AD480" s="115">
        <v>100</v>
      </c>
      <c r="AE480" s="115">
        <v>100</v>
      </c>
      <c r="AF480" s="115">
        <v>33.377593360995853</v>
      </c>
      <c r="AG480" s="115">
        <v>66.913253749617368</v>
      </c>
      <c r="AH480" s="115">
        <v>97.60126984126984</v>
      </c>
      <c r="AI480" s="115">
        <v>74.811300409747687</v>
      </c>
      <c r="AJ480" s="45">
        <v>57</v>
      </c>
      <c r="AK480" s="45">
        <v>48</v>
      </c>
      <c r="AL480" s="45" t="s">
        <v>2817</v>
      </c>
      <c r="AM480" s="45">
        <v>13</v>
      </c>
      <c r="AN480" s="45" t="s">
        <v>2817</v>
      </c>
      <c r="AO480" s="45" t="s">
        <v>2817</v>
      </c>
      <c r="AP480" s="45">
        <v>802.8</v>
      </c>
      <c r="AQ480" s="45">
        <v>3002.6222222222232</v>
      </c>
      <c r="AR480" s="45">
        <v>41.977777777777874</v>
      </c>
      <c r="AS480" s="46">
        <f t="shared" si="15"/>
        <v>3965.4000000000015</v>
      </c>
    </row>
    <row r="481" spans="1:45" ht="24.95" customHeight="1" x14ac:dyDescent="0.25">
      <c r="A481" s="116" t="s">
        <v>1734</v>
      </c>
      <c r="B481" s="117" t="s">
        <v>1730</v>
      </c>
      <c r="C481" s="118" t="s">
        <v>520</v>
      </c>
      <c r="D481" s="118" t="s">
        <v>531</v>
      </c>
      <c r="E481" s="119" t="s">
        <v>1287</v>
      </c>
      <c r="F481" s="114">
        <v>212</v>
      </c>
      <c r="G481" s="114">
        <v>199</v>
      </c>
      <c r="H481" s="114">
        <v>189</v>
      </c>
      <c r="I481" s="114">
        <v>183</v>
      </c>
      <c r="J481" s="114">
        <v>181</v>
      </c>
      <c r="K481" s="114">
        <v>936</v>
      </c>
      <c r="L481" s="114">
        <v>1082</v>
      </c>
      <c r="M481" s="114">
        <v>8170</v>
      </c>
      <c r="N481" s="114">
        <v>1318</v>
      </c>
      <c r="O481" s="114">
        <f t="shared" si="14"/>
        <v>12470</v>
      </c>
      <c r="P481" s="114">
        <v>181</v>
      </c>
      <c r="Q481" s="114">
        <v>143</v>
      </c>
      <c r="R481" s="114">
        <v>290</v>
      </c>
      <c r="S481" s="114">
        <v>195</v>
      </c>
      <c r="T481" s="114">
        <v>396</v>
      </c>
      <c r="U481" s="114">
        <v>1168</v>
      </c>
      <c r="V481" s="114">
        <v>305.79999999999995</v>
      </c>
      <c r="W481" s="114">
        <v>3503.1111111111104</v>
      </c>
      <c r="X481" s="114">
        <v>758.08888888888885</v>
      </c>
      <c r="Y481" s="114">
        <v>6939.9999999999991</v>
      </c>
      <c r="Z481" s="115">
        <v>85.377358490566039</v>
      </c>
      <c r="AA481" s="115">
        <v>71.859296482412063</v>
      </c>
      <c r="AB481" s="115">
        <v>100</v>
      </c>
      <c r="AC481" s="115">
        <v>100</v>
      </c>
      <c r="AD481" s="115">
        <v>100</v>
      </c>
      <c r="AE481" s="115">
        <v>100</v>
      </c>
      <c r="AF481" s="115">
        <v>28.262476894639555</v>
      </c>
      <c r="AG481" s="115">
        <v>42.877736978104167</v>
      </c>
      <c r="AH481" s="115">
        <v>57.518125105378516</v>
      </c>
      <c r="AI481" s="115">
        <v>55.653568564554924</v>
      </c>
      <c r="AJ481" s="45">
        <v>31</v>
      </c>
      <c r="AK481" s="45">
        <v>56</v>
      </c>
      <c r="AL481" s="45" t="s">
        <v>2817</v>
      </c>
      <c r="AM481" s="45" t="s">
        <v>2817</v>
      </c>
      <c r="AN481" s="45" t="s">
        <v>2817</v>
      </c>
      <c r="AO481" s="45" t="s">
        <v>2817</v>
      </c>
      <c r="AP481" s="45">
        <v>776.2</v>
      </c>
      <c r="AQ481" s="45">
        <v>4666.8888888888896</v>
      </c>
      <c r="AR481" s="45">
        <v>559.91111111111115</v>
      </c>
      <c r="AS481" s="46">
        <f t="shared" si="15"/>
        <v>6090.0000000000009</v>
      </c>
    </row>
    <row r="482" spans="1:45" ht="24.95" customHeight="1" x14ac:dyDescent="0.25">
      <c r="A482" s="116" t="s">
        <v>1028</v>
      </c>
      <c r="B482" s="117" t="s">
        <v>1730</v>
      </c>
      <c r="C482" s="118" t="s">
        <v>520</v>
      </c>
      <c r="D482" s="118" t="s">
        <v>532</v>
      </c>
      <c r="E482" s="119" t="s">
        <v>1819</v>
      </c>
      <c r="F482" s="114">
        <v>110</v>
      </c>
      <c r="G482" s="114">
        <v>111</v>
      </c>
      <c r="H482" s="114">
        <v>111</v>
      </c>
      <c r="I482" s="114">
        <v>115</v>
      </c>
      <c r="J482" s="114">
        <v>120</v>
      </c>
      <c r="K482" s="114">
        <v>688</v>
      </c>
      <c r="L482" s="114">
        <v>851</v>
      </c>
      <c r="M482" s="114">
        <v>6763</v>
      </c>
      <c r="N482" s="114">
        <v>1424</v>
      </c>
      <c r="O482" s="114">
        <f t="shared" si="14"/>
        <v>10293</v>
      </c>
      <c r="P482" s="114">
        <v>148</v>
      </c>
      <c r="Q482" s="114">
        <v>117</v>
      </c>
      <c r="R482" s="114">
        <v>131</v>
      </c>
      <c r="S482" s="114">
        <v>145</v>
      </c>
      <c r="T482" s="114">
        <v>293</v>
      </c>
      <c r="U482" s="114">
        <v>786.8</v>
      </c>
      <c r="V482" s="114">
        <v>284.8</v>
      </c>
      <c r="W482" s="114">
        <v>2419.8222222222225</v>
      </c>
      <c r="X482" s="114">
        <v>828.57777777777778</v>
      </c>
      <c r="Y482" s="114">
        <v>5154</v>
      </c>
      <c r="Z482" s="115">
        <v>100</v>
      </c>
      <c r="AA482" s="115">
        <v>100</v>
      </c>
      <c r="AB482" s="115">
        <v>100</v>
      </c>
      <c r="AC482" s="115">
        <v>100</v>
      </c>
      <c r="AD482" s="115">
        <v>100</v>
      </c>
      <c r="AE482" s="115">
        <v>100</v>
      </c>
      <c r="AF482" s="115">
        <v>33.466509988249122</v>
      </c>
      <c r="AG482" s="115">
        <v>35.780307884403705</v>
      </c>
      <c r="AH482" s="115">
        <v>58.186641697877647</v>
      </c>
      <c r="AI482" s="115">
        <v>50.072865053920133</v>
      </c>
      <c r="AJ482" s="45" t="s">
        <v>2817</v>
      </c>
      <c r="AK482" s="45" t="s">
        <v>2817</v>
      </c>
      <c r="AL482" s="45" t="s">
        <v>2817</v>
      </c>
      <c r="AM482" s="45" t="s">
        <v>2817</v>
      </c>
      <c r="AN482" s="45" t="s">
        <v>2817</v>
      </c>
      <c r="AO482" s="45" t="s">
        <v>2817</v>
      </c>
      <c r="AP482" s="45">
        <v>566.20000000000005</v>
      </c>
      <c r="AQ482" s="45">
        <v>4343.177777777777</v>
      </c>
      <c r="AR482" s="45">
        <v>595.42222222222222</v>
      </c>
      <c r="AS482" s="46">
        <f t="shared" si="15"/>
        <v>5504.7999999999993</v>
      </c>
    </row>
    <row r="483" spans="1:45" ht="24.95" customHeight="1" x14ac:dyDescent="0.25">
      <c r="A483" s="116" t="s">
        <v>1734</v>
      </c>
      <c r="B483" s="117" t="s">
        <v>1730</v>
      </c>
      <c r="C483" s="118" t="s">
        <v>520</v>
      </c>
      <c r="D483" s="118" t="s">
        <v>533</v>
      </c>
      <c r="E483" s="119" t="s">
        <v>1820</v>
      </c>
      <c r="F483" s="114">
        <v>171</v>
      </c>
      <c r="G483" s="114">
        <v>173</v>
      </c>
      <c r="H483" s="114">
        <v>176</v>
      </c>
      <c r="I483" s="114">
        <v>180</v>
      </c>
      <c r="J483" s="114">
        <v>187</v>
      </c>
      <c r="K483" s="114">
        <v>1030</v>
      </c>
      <c r="L483" s="114">
        <v>1204</v>
      </c>
      <c r="M483" s="114">
        <v>10032</v>
      </c>
      <c r="N483" s="114">
        <v>1982</v>
      </c>
      <c r="O483" s="114">
        <f t="shared" si="14"/>
        <v>15135</v>
      </c>
      <c r="P483" s="114">
        <v>145</v>
      </c>
      <c r="Q483" s="114">
        <v>250</v>
      </c>
      <c r="R483" s="114">
        <v>368</v>
      </c>
      <c r="S483" s="114">
        <v>259</v>
      </c>
      <c r="T483" s="114">
        <v>321</v>
      </c>
      <c r="U483" s="114">
        <v>1028.5999999999999</v>
      </c>
      <c r="V483" s="114">
        <v>232.4</v>
      </c>
      <c r="W483" s="114">
        <v>3244.6444444444442</v>
      </c>
      <c r="X483" s="114">
        <v>781.3555555555555</v>
      </c>
      <c r="Y483" s="114">
        <v>6630</v>
      </c>
      <c r="Z483" s="115">
        <v>84.795321637426895</v>
      </c>
      <c r="AA483" s="115">
        <v>100</v>
      </c>
      <c r="AB483" s="115">
        <v>100</v>
      </c>
      <c r="AC483" s="115">
        <v>100</v>
      </c>
      <c r="AD483" s="115">
        <v>100</v>
      </c>
      <c r="AE483" s="115">
        <v>99.864077669902912</v>
      </c>
      <c r="AF483" s="115">
        <v>19.302325581395348</v>
      </c>
      <c r="AG483" s="115">
        <v>32.342947013999641</v>
      </c>
      <c r="AH483" s="115">
        <v>39.42258100683933</v>
      </c>
      <c r="AI483" s="115">
        <v>43.805748265609509</v>
      </c>
      <c r="AJ483" s="45">
        <v>26</v>
      </c>
      <c r="AK483" s="45" t="s">
        <v>2817</v>
      </c>
      <c r="AL483" s="45" t="s">
        <v>2817</v>
      </c>
      <c r="AM483" s="45" t="s">
        <v>2817</v>
      </c>
      <c r="AN483" s="45" t="s">
        <v>2817</v>
      </c>
      <c r="AO483" s="45">
        <v>1.4000000000000909</v>
      </c>
      <c r="AP483" s="45">
        <v>971.6</v>
      </c>
      <c r="AQ483" s="45">
        <v>6787.3555555555558</v>
      </c>
      <c r="AR483" s="45">
        <v>1200.6444444444446</v>
      </c>
      <c r="AS483" s="46">
        <f t="shared" si="15"/>
        <v>8987</v>
      </c>
    </row>
    <row r="484" spans="1:45" ht="24.95" customHeight="1" x14ac:dyDescent="0.25">
      <c r="A484" s="116" t="s">
        <v>1028</v>
      </c>
      <c r="B484" s="117" t="s">
        <v>1730</v>
      </c>
      <c r="C484" s="118" t="s">
        <v>520</v>
      </c>
      <c r="D484" s="118" t="s">
        <v>534</v>
      </c>
      <c r="E484" s="119" t="s">
        <v>1821</v>
      </c>
      <c r="F484" s="114">
        <v>89</v>
      </c>
      <c r="G484" s="114">
        <v>88</v>
      </c>
      <c r="H484" s="114">
        <v>90</v>
      </c>
      <c r="I484" s="114">
        <v>93</v>
      </c>
      <c r="J484" s="114">
        <v>95</v>
      </c>
      <c r="K484" s="114">
        <v>546</v>
      </c>
      <c r="L484" s="114">
        <v>639</v>
      </c>
      <c r="M484" s="114">
        <v>4761</v>
      </c>
      <c r="N484" s="114">
        <v>1119</v>
      </c>
      <c r="O484" s="114">
        <f t="shared" si="14"/>
        <v>7520</v>
      </c>
      <c r="P484" s="114">
        <v>86</v>
      </c>
      <c r="Q484" s="114">
        <v>78</v>
      </c>
      <c r="R484" s="114">
        <v>126</v>
      </c>
      <c r="S484" s="114">
        <v>133</v>
      </c>
      <c r="T484" s="114">
        <v>278</v>
      </c>
      <c r="U484" s="114">
        <v>819</v>
      </c>
      <c r="V484" s="114">
        <v>404.80000000000007</v>
      </c>
      <c r="W484" s="114">
        <v>2554.4</v>
      </c>
      <c r="X484" s="114">
        <v>521.79999999999995</v>
      </c>
      <c r="Y484" s="114">
        <v>5001.0000000000009</v>
      </c>
      <c r="Z484" s="115">
        <v>96.629213483146074</v>
      </c>
      <c r="AA484" s="115">
        <v>88.63636363636364</v>
      </c>
      <c r="AB484" s="115">
        <v>100</v>
      </c>
      <c r="AC484" s="115">
        <v>100</v>
      </c>
      <c r="AD484" s="115">
        <v>100</v>
      </c>
      <c r="AE484" s="115">
        <v>100</v>
      </c>
      <c r="AF484" s="115">
        <v>63.348982785602516</v>
      </c>
      <c r="AG484" s="115">
        <v>53.652593992858641</v>
      </c>
      <c r="AH484" s="115">
        <v>46.630920464700623</v>
      </c>
      <c r="AI484" s="115">
        <v>66.502659574468098</v>
      </c>
      <c r="AJ484" s="45">
        <v>3</v>
      </c>
      <c r="AK484" s="45">
        <v>10</v>
      </c>
      <c r="AL484" s="45" t="s">
        <v>2817</v>
      </c>
      <c r="AM484" s="45" t="s">
        <v>2817</v>
      </c>
      <c r="AN484" s="45" t="s">
        <v>2817</v>
      </c>
      <c r="AO484" s="45" t="s">
        <v>2817</v>
      </c>
      <c r="AP484" s="45">
        <v>234.19999999999993</v>
      </c>
      <c r="AQ484" s="45">
        <v>2206.6</v>
      </c>
      <c r="AR484" s="45">
        <v>597.20000000000005</v>
      </c>
      <c r="AS484" s="46">
        <f t="shared" si="15"/>
        <v>3051</v>
      </c>
    </row>
    <row r="485" spans="1:45" ht="24.95" customHeight="1" x14ac:dyDescent="0.25">
      <c r="A485" s="116" t="s">
        <v>1028</v>
      </c>
      <c r="B485" s="117" t="s">
        <v>1730</v>
      </c>
      <c r="C485" s="118" t="s">
        <v>520</v>
      </c>
      <c r="D485" s="118" t="s">
        <v>535</v>
      </c>
      <c r="E485" s="119" t="s">
        <v>1415</v>
      </c>
      <c r="F485" s="114">
        <v>222</v>
      </c>
      <c r="G485" s="114">
        <v>228</v>
      </c>
      <c r="H485" s="114">
        <v>236</v>
      </c>
      <c r="I485" s="114">
        <v>246</v>
      </c>
      <c r="J485" s="114">
        <v>256</v>
      </c>
      <c r="K485" s="114">
        <v>1468</v>
      </c>
      <c r="L485" s="114">
        <v>1726</v>
      </c>
      <c r="M485" s="114">
        <v>13575</v>
      </c>
      <c r="N485" s="114">
        <v>3281</v>
      </c>
      <c r="O485" s="114">
        <f t="shared" si="14"/>
        <v>21238</v>
      </c>
      <c r="P485" s="114">
        <v>213</v>
      </c>
      <c r="Q485" s="114">
        <v>214</v>
      </c>
      <c r="R485" s="114">
        <v>287</v>
      </c>
      <c r="S485" s="114">
        <v>247</v>
      </c>
      <c r="T485" s="114">
        <v>475</v>
      </c>
      <c r="U485" s="114">
        <v>1731.8</v>
      </c>
      <c r="V485" s="114">
        <v>600.19999999999993</v>
      </c>
      <c r="W485" s="114">
        <v>8662.2888888888883</v>
      </c>
      <c r="X485" s="114">
        <v>3000.7111111111108</v>
      </c>
      <c r="Y485" s="114">
        <v>15431</v>
      </c>
      <c r="Z485" s="115">
        <v>95.945945945945937</v>
      </c>
      <c r="AA485" s="115">
        <v>93.859649122807014</v>
      </c>
      <c r="AB485" s="115">
        <v>100</v>
      </c>
      <c r="AC485" s="115">
        <v>100</v>
      </c>
      <c r="AD485" s="115">
        <v>100</v>
      </c>
      <c r="AE485" s="115">
        <v>100</v>
      </c>
      <c r="AF485" s="115">
        <v>34.774044032444955</v>
      </c>
      <c r="AG485" s="115">
        <v>63.810599549826065</v>
      </c>
      <c r="AH485" s="115">
        <v>91.457211554742784</v>
      </c>
      <c r="AI485" s="115">
        <v>72.657500706281198</v>
      </c>
      <c r="AJ485" s="45">
        <v>9</v>
      </c>
      <c r="AK485" s="45">
        <v>14</v>
      </c>
      <c r="AL485" s="45" t="s">
        <v>2817</v>
      </c>
      <c r="AM485" s="45" t="s">
        <v>2817</v>
      </c>
      <c r="AN485" s="45" t="s">
        <v>2817</v>
      </c>
      <c r="AO485" s="45" t="s">
        <v>2817</v>
      </c>
      <c r="AP485" s="45">
        <v>1125.8000000000002</v>
      </c>
      <c r="AQ485" s="45">
        <v>4912.7111111111117</v>
      </c>
      <c r="AR485" s="45">
        <v>280.28888888888923</v>
      </c>
      <c r="AS485" s="46">
        <f t="shared" si="15"/>
        <v>6341.8000000000011</v>
      </c>
    </row>
    <row r="486" spans="1:45" ht="24.95" customHeight="1" x14ac:dyDescent="0.25">
      <c r="A486" s="116" t="s">
        <v>1734</v>
      </c>
      <c r="B486" s="117" t="s">
        <v>1730</v>
      </c>
      <c r="C486" s="118" t="s">
        <v>520</v>
      </c>
      <c r="D486" s="118" t="s">
        <v>536</v>
      </c>
      <c r="E486" s="119" t="s">
        <v>1459</v>
      </c>
      <c r="F486" s="114">
        <v>1482</v>
      </c>
      <c r="G486" s="114">
        <v>1398</v>
      </c>
      <c r="H486" s="114">
        <v>1347</v>
      </c>
      <c r="I486" s="114">
        <v>1323</v>
      </c>
      <c r="J486" s="114">
        <v>1325</v>
      </c>
      <c r="K486" s="114">
        <v>7236</v>
      </c>
      <c r="L486" s="114">
        <v>8780</v>
      </c>
      <c r="M486" s="114">
        <v>71389</v>
      </c>
      <c r="N486" s="114">
        <v>13381</v>
      </c>
      <c r="O486" s="114">
        <f t="shared" si="14"/>
        <v>107661</v>
      </c>
      <c r="P486" s="114">
        <v>1289</v>
      </c>
      <c r="Q486" s="114">
        <v>1440</v>
      </c>
      <c r="R486" s="114">
        <v>2239</v>
      </c>
      <c r="S486" s="114">
        <v>1591</v>
      </c>
      <c r="T486" s="114">
        <v>2830</v>
      </c>
      <c r="U486" s="114">
        <v>9344</v>
      </c>
      <c r="V486" s="114">
        <v>2325.4</v>
      </c>
      <c r="W486" s="114">
        <v>24403.977777777778</v>
      </c>
      <c r="X486" s="114">
        <v>7894.6222222222223</v>
      </c>
      <c r="Y486" s="114">
        <v>53357</v>
      </c>
      <c r="Z486" s="115">
        <v>86.977058029689616</v>
      </c>
      <c r="AA486" s="115">
        <v>100</v>
      </c>
      <c r="AB486" s="115">
        <v>100</v>
      </c>
      <c r="AC486" s="115">
        <v>100</v>
      </c>
      <c r="AD486" s="115">
        <v>100</v>
      </c>
      <c r="AE486" s="115">
        <v>100</v>
      </c>
      <c r="AF486" s="115">
        <v>26.485193621867882</v>
      </c>
      <c r="AG486" s="115">
        <v>34.184507105825517</v>
      </c>
      <c r="AH486" s="115">
        <v>58.998746149183333</v>
      </c>
      <c r="AI486" s="115">
        <v>49.560193570559441</v>
      </c>
      <c r="AJ486" s="45">
        <v>193</v>
      </c>
      <c r="AK486" s="45" t="s">
        <v>2817</v>
      </c>
      <c r="AL486" s="45" t="s">
        <v>2817</v>
      </c>
      <c r="AM486" s="45" t="s">
        <v>2817</v>
      </c>
      <c r="AN486" s="45" t="s">
        <v>2817</v>
      </c>
      <c r="AO486" s="45" t="s">
        <v>2817</v>
      </c>
      <c r="AP486" s="45">
        <v>6454.6</v>
      </c>
      <c r="AQ486" s="45">
        <v>46985.022222222222</v>
      </c>
      <c r="AR486" s="45">
        <v>5486.3777777777777</v>
      </c>
      <c r="AS486" s="46">
        <f t="shared" si="15"/>
        <v>59119</v>
      </c>
    </row>
    <row r="487" spans="1:45" ht="24.95" customHeight="1" x14ac:dyDescent="0.25">
      <c r="A487" s="116" t="s">
        <v>1734</v>
      </c>
      <c r="B487" s="117" t="s">
        <v>1730</v>
      </c>
      <c r="C487" s="118" t="s">
        <v>520</v>
      </c>
      <c r="D487" s="118" t="s">
        <v>537</v>
      </c>
      <c r="E487" s="119" t="s">
        <v>1493</v>
      </c>
      <c r="F487" s="114">
        <v>362</v>
      </c>
      <c r="G487" s="114">
        <v>362</v>
      </c>
      <c r="H487" s="114">
        <v>366</v>
      </c>
      <c r="I487" s="114">
        <v>374</v>
      </c>
      <c r="J487" s="114">
        <v>384</v>
      </c>
      <c r="K487" s="114">
        <v>2138</v>
      </c>
      <c r="L487" s="114">
        <v>2521</v>
      </c>
      <c r="M487" s="114">
        <v>21489</v>
      </c>
      <c r="N487" s="114">
        <v>4356</v>
      </c>
      <c r="O487" s="114">
        <f t="shared" si="14"/>
        <v>32352</v>
      </c>
      <c r="P487" s="114">
        <v>433</v>
      </c>
      <c r="Q487" s="114">
        <v>491</v>
      </c>
      <c r="R487" s="114">
        <v>653</v>
      </c>
      <c r="S487" s="114">
        <v>523</v>
      </c>
      <c r="T487" s="114">
        <v>766</v>
      </c>
      <c r="U487" s="114">
        <v>2509.1999999999998</v>
      </c>
      <c r="V487" s="114">
        <v>868.8</v>
      </c>
      <c r="W487" s="114">
        <v>10881.844444444445</v>
      </c>
      <c r="X487" s="114">
        <v>3650.155555555556</v>
      </c>
      <c r="Y487" s="114">
        <v>20776.000000000004</v>
      </c>
      <c r="Z487" s="115">
        <v>100</v>
      </c>
      <c r="AA487" s="115">
        <v>100</v>
      </c>
      <c r="AB487" s="115">
        <v>100</v>
      </c>
      <c r="AC487" s="115">
        <v>100</v>
      </c>
      <c r="AD487" s="115">
        <v>100</v>
      </c>
      <c r="AE487" s="115">
        <v>100</v>
      </c>
      <c r="AF487" s="115">
        <v>34.462514875049585</v>
      </c>
      <c r="AG487" s="115">
        <v>50.639138370535832</v>
      </c>
      <c r="AH487" s="115">
        <v>83.796041220283655</v>
      </c>
      <c r="AI487" s="115">
        <v>64.218595450049463</v>
      </c>
      <c r="AJ487" s="45" t="s">
        <v>2817</v>
      </c>
      <c r="AK487" s="45" t="s">
        <v>2817</v>
      </c>
      <c r="AL487" s="45" t="s">
        <v>2817</v>
      </c>
      <c r="AM487" s="45" t="s">
        <v>2817</v>
      </c>
      <c r="AN487" s="45" t="s">
        <v>2817</v>
      </c>
      <c r="AO487" s="45" t="s">
        <v>2817</v>
      </c>
      <c r="AP487" s="45">
        <v>1652.2</v>
      </c>
      <c r="AQ487" s="45">
        <v>10607.155555555555</v>
      </c>
      <c r="AR487" s="45">
        <v>705.84444444444398</v>
      </c>
      <c r="AS487" s="46">
        <f t="shared" si="15"/>
        <v>12965.2</v>
      </c>
    </row>
    <row r="488" spans="1:45" ht="24.95" customHeight="1" x14ac:dyDescent="0.25">
      <c r="A488" s="116" t="s">
        <v>1028</v>
      </c>
      <c r="B488" s="117" t="s">
        <v>1730</v>
      </c>
      <c r="C488" s="118" t="s">
        <v>520</v>
      </c>
      <c r="D488" s="118" t="s">
        <v>538</v>
      </c>
      <c r="E488" s="119" t="s">
        <v>1822</v>
      </c>
      <c r="F488" s="114">
        <v>103</v>
      </c>
      <c r="G488" s="114">
        <v>97</v>
      </c>
      <c r="H488" s="114">
        <v>94</v>
      </c>
      <c r="I488" s="114">
        <v>92</v>
      </c>
      <c r="J488" s="114">
        <v>93</v>
      </c>
      <c r="K488" s="114">
        <v>532</v>
      </c>
      <c r="L488" s="114">
        <v>667</v>
      </c>
      <c r="M488" s="114">
        <v>5509</v>
      </c>
      <c r="N488" s="114">
        <v>1559</v>
      </c>
      <c r="O488" s="114">
        <f t="shared" si="14"/>
        <v>8746</v>
      </c>
      <c r="P488" s="114">
        <v>58</v>
      </c>
      <c r="Q488" s="114">
        <v>77</v>
      </c>
      <c r="R488" s="114">
        <v>153</v>
      </c>
      <c r="S488" s="114">
        <v>136</v>
      </c>
      <c r="T488" s="114">
        <v>167</v>
      </c>
      <c r="U488" s="114">
        <v>605.4</v>
      </c>
      <c r="V488" s="114">
        <v>233.20000000000002</v>
      </c>
      <c r="W488" s="114">
        <v>1623.7111111111114</v>
      </c>
      <c r="X488" s="114">
        <v>374.68888888888893</v>
      </c>
      <c r="Y488" s="114">
        <v>3428.0000000000005</v>
      </c>
      <c r="Z488" s="115">
        <v>56.310679611650485</v>
      </c>
      <c r="AA488" s="115">
        <v>79.381443298969074</v>
      </c>
      <c r="AB488" s="115">
        <v>100</v>
      </c>
      <c r="AC488" s="115">
        <v>100</v>
      </c>
      <c r="AD488" s="115">
        <v>100</v>
      </c>
      <c r="AE488" s="115">
        <v>100</v>
      </c>
      <c r="AF488" s="115">
        <v>34.96251874062969</v>
      </c>
      <c r="AG488" s="115">
        <v>29.473790363243989</v>
      </c>
      <c r="AH488" s="115">
        <v>24.033924880621484</v>
      </c>
      <c r="AI488" s="115">
        <v>39.19506059913104</v>
      </c>
      <c r="AJ488" s="45">
        <v>45</v>
      </c>
      <c r="AK488" s="45">
        <v>20</v>
      </c>
      <c r="AL488" s="45" t="s">
        <v>2817</v>
      </c>
      <c r="AM488" s="45" t="s">
        <v>2817</v>
      </c>
      <c r="AN488" s="45" t="s">
        <v>2817</v>
      </c>
      <c r="AO488" s="45" t="s">
        <v>2817</v>
      </c>
      <c r="AP488" s="45">
        <v>433.79999999999995</v>
      </c>
      <c r="AQ488" s="45">
        <v>3885.2888888888883</v>
      </c>
      <c r="AR488" s="45">
        <v>1184.3111111111111</v>
      </c>
      <c r="AS488" s="46">
        <f t="shared" si="15"/>
        <v>5568.4</v>
      </c>
    </row>
    <row r="489" spans="1:45" ht="24.95" customHeight="1" x14ac:dyDescent="0.25">
      <c r="A489" s="116" t="s">
        <v>1734</v>
      </c>
      <c r="B489" s="117" t="s">
        <v>1730</v>
      </c>
      <c r="C489" s="118" t="s">
        <v>520</v>
      </c>
      <c r="D489" s="118" t="s">
        <v>539</v>
      </c>
      <c r="E489" s="119" t="s">
        <v>1581</v>
      </c>
      <c r="F489" s="114">
        <v>82</v>
      </c>
      <c r="G489" s="114">
        <v>79</v>
      </c>
      <c r="H489" s="114">
        <v>77</v>
      </c>
      <c r="I489" s="114">
        <v>78</v>
      </c>
      <c r="J489" s="114">
        <v>79</v>
      </c>
      <c r="K489" s="114">
        <v>466</v>
      </c>
      <c r="L489" s="114">
        <v>598</v>
      </c>
      <c r="M489" s="114">
        <v>4610</v>
      </c>
      <c r="N489" s="114">
        <v>912</v>
      </c>
      <c r="O489" s="114">
        <f t="shared" si="14"/>
        <v>6981</v>
      </c>
      <c r="P489" s="114">
        <v>92</v>
      </c>
      <c r="Q489" s="114">
        <v>104</v>
      </c>
      <c r="R489" s="114">
        <v>75</v>
      </c>
      <c r="S489" s="114">
        <v>90</v>
      </c>
      <c r="T489" s="114">
        <v>180</v>
      </c>
      <c r="U489" s="114">
        <v>406.2</v>
      </c>
      <c r="V489" s="114">
        <v>262.39999999999998</v>
      </c>
      <c r="W489" s="114">
        <v>3395.3777777777777</v>
      </c>
      <c r="X489" s="114">
        <v>1028.0222222222224</v>
      </c>
      <c r="Y489" s="114">
        <v>5633</v>
      </c>
      <c r="Z489" s="115">
        <v>100</v>
      </c>
      <c r="AA489" s="115">
        <v>100</v>
      </c>
      <c r="AB489" s="115">
        <v>97.402597402597408</v>
      </c>
      <c r="AC489" s="115">
        <v>100</v>
      </c>
      <c r="AD489" s="115">
        <v>100</v>
      </c>
      <c r="AE489" s="115">
        <v>87.167381974248926</v>
      </c>
      <c r="AF489" s="115">
        <v>43.87959866220735</v>
      </c>
      <c r="AG489" s="115">
        <v>73.652446372619906</v>
      </c>
      <c r="AH489" s="115">
        <v>100</v>
      </c>
      <c r="AI489" s="115">
        <v>80.690445494914769</v>
      </c>
      <c r="AJ489" s="45" t="s">
        <v>2817</v>
      </c>
      <c r="AK489" s="45" t="s">
        <v>2817</v>
      </c>
      <c r="AL489" s="45">
        <v>2</v>
      </c>
      <c r="AM489" s="45" t="s">
        <v>2817</v>
      </c>
      <c r="AN489" s="45" t="s">
        <v>2817</v>
      </c>
      <c r="AO489" s="45">
        <v>59.800000000000011</v>
      </c>
      <c r="AP489" s="45">
        <v>335.6</v>
      </c>
      <c r="AQ489" s="45">
        <v>1214.6222222222223</v>
      </c>
      <c r="AR489" s="45" t="s">
        <v>2817</v>
      </c>
      <c r="AS489" s="46">
        <f t="shared" si="15"/>
        <v>1612.0222222222224</v>
      </c>
    </row>
    <row r="490" spans="1:45" ht="24.95" customHeight="1" x14ac:dyDescent="0.25">
      <c r="A490" s="116" t="s">
        <v>1734</v>
      </c>
      <c r="B490" s="117" t="s">
        <v>1730</v>
      </c>
      <c r="C490" s="118" t="s">
        <v>520</v>
      </c>
      <c r="D490" s="118" t="s">
        <v>540</v>
      </c>
      <c r="E490" s="119" t="s">
        <v>1595</v>
      </c>
      <c r="F490" s="114">
        <v>95</v>
      </c>
      <c r="G490" s="114">
        <v>92</v>
      </c>
      <c r="H490" s="114">
        <v>90</v>
      </c>
      <c r="I490" s="114">
        <v>90</v>
      </c>
      <c r="J490" s="114">
        <v>91</v>
      </c>
      <c r="K490" s="114">
        <v>505</v>
      </c>
      <c r="L490" s="114">
        <v>608</v>
      </c>
      <c r="M490" s="114">
        <v>4587</v>
      </c>
      <c r="N490" s="114">
        <v>730</v>
      </c>
      <c r="O490" s="114">
        <f t="shared" si="14"/>
        <v>6888</v>
      </c>
      <c r="P490" s="114">
        <v>97</v>
      </c>
      <c r="Q490" s="114">
        <v>63</v>
      </c>
      <c r="R490" s="114">
        <v>130</v>
      </c>
      <c r="S490" s="114">
        <v>110</v>
      </c>
      <c r="T490" s="114">
        <v>121</v>
      </c>
      <c r="U490" s="114">
        <v>511.8</v>
      </c>
      <c r="V490" s="114">
        <v>62.6</v>
      </c>
      <c r="W490" s="114">
        <v>2461.1777777777775</v>
      </c>
      <c r="X490" s="114">
        <v>701.4222222222221</v>
      </c>
      <c r="Y490" s="114">
        <v>4258</v>
      </c>
      <c r="Z490" s="115">
        <v>100</v>
      </c>
      <c r="AA490" s="115">
        <v>68.478260869565219</v>
      </c>
      <c r="AB490" s="115">
        <v>100</v>
      </c>
      <c r="AC490" s="115">
        <v>100</v>
      </c>
      <c r="AD490" s="115">
        <v>100</v>
      </c>
      <c r="AE490" s="115">
        <v>100</v>
      </c>
      <c r="AF490" s="115">
        <v>10.296052631578947</v>
      </c>
      <c r="AG490" s="115">
        <v>53.655499842550192</v>
      </c>
      <c r="AH490" s="115">
        <v>96.085235920852341</v>
      </c>
      <c r="AI490" s="115">
        <v>61.817653890824623</v>
      </c>
      <c r="AJ490" s="45" t="s">
        <v>2817</v>
      </c>
      <c r="AK490" s="45">
        <v>29</v>
      </c>
      <c r="AL490" s="45" t="s">
        <v>2817</v>
      </c>
      <c r="AM490" s="45" t="s">
        <v>2817</v>
      </c>
      <c r="AN490" s="45" t="s">
        <v>2817</v>
      </c>
      <c r="AO490" s="45" t="s">
        <v>2817</v>
      </c>
      <c r="AP490" s="45">
        <v>545.4</v>
      </c>
      <c r="AQ490" s="45">
        <v>2125.8222222222225</v>
      </c>
      <c r="AR490" s="45">
        <v>28.577777777777897</v>
      </c>
      <c r="AS490" s="46">
        <f t="shared" si="15"/>
        <v>2728.8000000000006</v>
      </c>
    </row>
    <row r="491" spans="1:45" ht="24.95" customHeight="1" x14ac:dyDescent="0.25">
      <c r="A491" s="116" t="s">
        <v>1734</v>
      </c>
      <c r="B491" s="117" t="s">
        <v>1730</v>
      </c>
      <c r="C491" s="118" t="s">
        <v>520</v>
      </c>
      <c r="D491" s="118" t="s">
        <v>541</v>
      </c>
      <c r="E491" s="119" t="s">
        <v>1608</v>
      </c>
      <c r="F491" s="114">
        <v>87</v>
      </c>
      <c r="G491" s="114">
        <v>83</v>
      </c>
      <c r="H491" s="114">
        <v>80</v>
      </c>
      <c r="I491" s="114">
        <v>79</v>
      </c>
      <c r="J491" s="114">
        <v>79</v>
      </c>
      <c r="K491" s="114">
        <v>440</v>
      </c>
      <c r="L491" s="114">
        <v>537</v>
      </c>
      <c r="M491" s="114">
        <v>4429</v>
      </c>
      <c r="N491" s="114">
        <v>927</v>
      </c>
      <c r="O491" s="114">
        <f t="shared" si="14"/>
        <v>6741</v>
      </c>
      <c r="P491" s="114">
        <v>70</v>
      </c>
      <c r="Q491" s="114">
        <v>83</v>
      </c>
      <c r="R491" s="114">
        <v>73</v>
      </c>
      <c r="S491" s="114">
        <v>61</v>
      </c>
      <c r="T491" s="114">
        <v>120</v>
      </c>
      <c r="U491" s="114">
        <v>355</v>
      </c>
      <c r="V491" s="114">
        <v>94.600000000000009</v>
      </c>
      <c r="W491" s="114">
        <v>1417.0222222222224</v>
      </c>
      <c r="X491" s="114">
        <v>405.37777777777779</v>
      </c>
      <c r="Y491" s="114">
        <v>2679</v>
      </c>
      <c r="Z491" s="115">
        <v>80.459770114942529</v>
      </c>
      <c r="AA491" s="115">
        <v>100</v>
      </c>
      <c r="AB491" s="115">
        <v>91.25</v>
      </c>
      <c r="AC491" s="115">
        <v>77.215189873417728</v>
      </c>
      <c r="AD491" s="115">
        <v>100</v>
      </c>
      <c r="AE491" s="115">
        <v>80.681818181818173</v>
      </c>
      <c r="AF491" s="115">
        <v>17.616387337057731</v>
      </c>
      <c r="AG491" s="115">
        <v>31.994179774717146</v>
      </c>
      <c r="AH491" s="115">
        <v>43.730073115186386</v>
      </c>
      <c r="AI491" s="115">
        <v>39.741878059635063</v>
      </c>
      <c r="AJ491" s="45">
        <v>17</v>
      </c>
      <c r="AK491" s="45" t="s">
        <v>2817</v>
      </c>
      <c r="AL491" s="45">
        <v>7</v>
      </c>
      <c r="AM491" s="45">
        <v>18</v>
      </c>
      <c r="AN491" s="45" t="s">
        <v>2817</v>
      </c>
      <c r="AO491" s="45">
        <v>85</v>
      </c>
      <c r="AP491" s="45">
        <v>442.4</v>
      </c>
      <c r="AQ491" s="45">
        <v>3011.9777777777776</v>
      </c>
      <c r="AR491" s="45">
        <v>521.62222222222226</v>
      </c>
      <c r="AS491" s="46">
        <f t="shared" si="15"/>
        <v>4103</v>
      </c>
    </row>
    <row r="492" spans="1:45" ht="24.95" customHeight="1" x14ac:dyDescent="0.25">
      <c r="A492" s="116" t="s">
        <v>1028</v>
      </c>
      <c r="B492" s="117" t="s">
        <v>1730</v>
      </c>
      <c r="C492" s="118" t="s">
        <v>520</v>
      </c>
      <c r="D492" s="118" t="s">
        <v>542</v>
      </c>
      <c r="E492" s="119" t="s">
        <v>1612</v>
      </c>
      <c r="F492" s="114">
        <v>947</v>
      </c>
      <c r="G492" s="114">
        <v>871</v>
      </c>
      <c r="H492" s="114">
        <v>823</v>
      </c>
      <c r="I492" s="114">
        <v>800</v>
      </c>
      <c r="J492" s="114">
        <v>799</v>
      </c>
      <c r="K492" s="114">
        <v>4490</v>
      </c>
      <c r="L492" s="114">
        <v>5658</v>
      </c>
      <c r="M492" s="114">
        <v>42968</v>
      </c>
      <c r="N492" s="114">
        <v>8628</v>
      </c>
      <c r="O492" s="114">
        <f t="shared" si="14"/>
        <v>65984</v>
      </c>
      <c r="P492" s="114">
        <v>889</v>
      </c>
      <c r="Q492" s="114">
        <v>915</v>
      </c>
      <c r="R492" s="114">
        <v>886</v>
      </c>
      <c r="S492" s="114">
        <v>864</v>
      </c>
      <c r="T492" s="114">
        <v>1718</v>
      </c>
      <c r="U492" s="114">
        <v>6030.2</v>
      </c>
      <c r="V492" s="114">
        <v>2010.6</v>
      </c>
      <c r="W492" s="114">
        <v>20201.488888888893</v>
      </c>
      <c r="X492" s="114">
        <v>7079.7111111111117</v>
      </c>
      <c r="Y492" s="114">
        <v>40594</v>
      </c>
      <c r="Z492" s="115">
        <v>93.875395987328403</v>
      </c>
      <c r="AA492" s="115">
        <v>100</v>
      </c>
      <c r="AB492" s="115">
        <v>100</v>
      </c>
      <c r="AC492" s="115">
        <v>100</v>
      </c>
      <c r="AD492" s="115">
        <v>100</v>
      </c>
      <c r="AE492" s="115">
        <v>100</v>
      </c>
      <c r="AF492" s="115">
        <v>35.535524920466592</v>
      </c>
      <c r="AG492" s="115">
        <v>47.015194770268323</v>
      </c>
      <c r="AH492" s="115">
        <v>82.055066192757437</v>
      </c>
      <c r="AI492" s="115">
        <v>61.520974781765283</v>
      </c>
      <c r="AJ492" s="45">
        <v>58</v>
      </c>
      <c r="AK492" s="45" t="s">
        <v>2817</v>
      </c>
      <c r="AL492" s="45" t="s">
        <v>2817</v>
      </c>
      <c r="AM492" s="45" t="s">
        <v>2817</v>
      </c>
      <c r="AN492" s="45" t="s">
        <v>2817</v>
      </c>
      <c r="AO492" s="45" t="s">
        <v>2817</v>
      </c>
      <c r="AP492" s="45">
        <v>3647.4</v>
      </c>
      <c r="AQ492" s="45">
        <v>22766.511111111107</v>
      </c>
      <c r="AR492" s="45">
        <v>1548.2888888888883</v>
      </c>
      <c r="AS492" s="46">
        <f t="shared" si="15"/>
        <v>28020.199999999997</v>
      </c>
    </row>
    <row r="493" spans="1:45" ht="24.95" customHeight="1" x14ac:dyDescent="0.25">
      <c r="A493" s="116" t="s">
        <v>1028</v>
      </c>
      <c r="B493" s="117" t="s">
        <v>1730</v>
      </c>
      <c r="C493" s="118" t="s">
        <v>520</v>
      </c>
      <c r="D493" s="118" t="s">
        <v>543</v>
      </c>
      <c r="E493" s="119" t="s">
        <v>1823</v>
      </c>
      <c r="F493" s="114">
        <v>98</v>
      </c>
      <c r="G493" s="114">
        <v>97</v>
      </c>
      <c r="H493" s="114">
        <v>96</v>
      </c>
      <c r="I493" s="114">
        <v>97</v>
      </c>
      <c r="J493" s="114">
        <v>100</v>
      </c>
      <c r="K493" s="114">
        <v>559</v>
      </c>
      <c r="L493" s="114">
        <v>649</v>
      </c>
      <c r="M493" s="114">
        <v>4296</v>
      </c>
      <c r="N493" s="114">
        <v>1070</v>
      </c>
      <c r="O493" s="114">
        <f t="shared" si="14"/>
        <v>7062</v>
      </c>
      <c r="P493" s="114">
        <v>80</v>
      </c>
      <c r="Q493" s="114">
        <v>102</v>
      </c>
      <c r="R493" s="114">
        <v>145</v>
      </c>
      <c r="S493" s="114">
        <v>94</v>
      </c>
      <c r="T493" s="114">
        <v>254</v>
      </c>
      <c r="U493" s="114">
        <v>773.4</v>
      </c>
      <c r="V493" s="114">
        <v>259.99999999999994</v>
      </c>
      <c r="W493" s="114">
        <v>3467.5333333333333</v>
      </c>
      <c r="X493" s="114">
        <v>1205.0666666666668</v>
      </c>
      <c r="Y493" s="114">
        <v>6381</v>
      </c>
      <c r="Z493" s="115">
        <v>81.632653061224488</v>
      </c>
      <c r="AA493" s="115">
        <v>100</v>
      </c>
      <c r="AB493" s="115">
        <v>100</v>
      </c>
      <c r="AC493" s="115">
        <v>96.907216494845358</v>
      </c>
      <c r="AD493" s="115">
        <v>100</v>
      </c>
      <c r="AE493" s="115">
        <v>100</v>
      </c>
      <c r="AF493" s="115">
        <v>40.061633281972256</v>
      </c>
      <c r="AG493" s="115">
        <v>80.715394165114844</v>
      </c>
      <c r="AH493" s="115">
        <v>100</v>
      </c>
      <c r="AI493" s="115">
        <v>90.356839422259981</v>
      </c>
      <c r="AJ493" s="45">
        <v>18</v>
      </c>
      <c r="AK493" s="45" t="s">
        <v>2817</v>
      </c>
      <c r="AL493" s="45" t="s">
        <v>2817</v>
      </c>
      <c r="AM493" s="45">
        <v>3</v>
      </c>
      <c r="AN493" s="45" t="s">
        <v>2817</v>
      </c>
      <c r="AO493" s="45" t="s">
        <v>2817</v>
      </c>
      <c r="AP493" s="45">
        <v>389.00000000000006</v>
      </c>
      <c r="AQ493" s="45">
        <v>828.4666666666667</v>
      </c>
      <c r="AR493" s="45" t="s">
        <v>2817</v>
      </c>
      <c r="AS493" s="46">
        <f t="shared" si="15"/>
        <v>1238.4666666666667</v>
      </c>
    </row>
    <row r="494" spans="1:45" ht="24.95" customHeight="1" x14ac:dyDescent="0.25">
      <c r="A494" s="116" t="s">
        <v>1734</v>
      </c>
      <c r="B494" s="117" t="s">
        <v>1730</v>
      </c>
      <c r="C494" s="118" t="s">
        <v>520</v>
      </c>
      <c r="D494" s="118" t="s">
        <v>544</v>
      </c>
      <c r="E494" s="119" t="s">
        <v>1663</v>
      </c>
      <c r="F494" s="114">
        <v>31</v>
      </c>
      <c r="G494" s="114">
        <v>29</v>
      </c>
      <c r="H494" s="114">
        <v>28</v>
      </c>
      <c r="I494" s="114">
        <v>28</v>
      </c>
      <c r="J494" s="114">
        <v>27</v>
      </c>
      <c r="K494" s="114">
        <v>140</v>
      </c>
      <c r="L494" s="114">
        <v>153</v>
      </c>
      <c r="M494" s="114">
        <v>1402</v>
      </c>
      <c r="N494" s="114">
        <v>318</v>
      </c>
      <c r="O494" s="114">
        <f t="shared" si="14"/>
        <v>2156</v>
      </c>
      <c r="P494" s="114">
        <v>20</v>
      </c>
      <c r="Q494" s="114">
        <v>20</v>
      </c>
      <c r="R494" s="114">
        <v>33</v>
      </c>
      <c r="S494" s="114">
        <v>32</v>
      </c>
      <c r="T494" s="114">
        <v>64</v>
      </c>
      <c r="U494" s="114">
        <v>162</v>
      </c>
      <c r="V494" s="114">
        <v>16.600000000000001</v>
      </c>
      <c r="W494" s="114">
        <v>736.55555555555554</v>
      </c>
      <c r="X494" s="114">
        <v>238.84444444444443</v>
      </c>
      <c r="Y494" s="114">
        <v>1323</v>
      </c>
      <c r="Z494" s="115">
        <v>64.516129032258064</v>
      </c>
      <c r="AA494" s="115">
        <v>68.965517241379317</v>
      </c>
      <c r="AB494" s="115">
        <v>100</v>
      </c>
      <c r="AC494" s="115">
        <v>100</v>
      </c>
      <c r="AD494" s="115">
        <v>100</v>
      </c>
      <c r="AE494" s="115">
        <v>100</v>
      </c>
      <c r="AF494" s="115">
        <v>10.84967320261438</v>
      </c>
      <c r="AG494" s="115">
        <v>52.536059597400545</v>
      </c>
      <c r="AH494" s="115">
        <v>75.108315863032843</v>
      </c>
      <c r="AI494" s="115">
        <v>61.363636363636367</v>
      </c>
      <c r="AJ494" s="45">
        <v>11</v>
      </c>
      <c r="AK494" s="45">
        <v>9</v>
      </c>
      <c r="AL494" s="45" t="s">
        <v>2817</v>
      </c>
      <c r="AM494" s="45" t="s">
        <v>2817</v>
      </c>
      <c r="AN494" s="45" t="s">
        <v>2817</v>
      </c>
      <c r="AO494" s="45" t="s">
        <v>2817</v>
      </c>
      <c r="AP494" s="45">
        <v>136.4</v>
      </c>
      <c r="AQ494" s="45">
        <v>665.44444444444446</v>
      </c>
      <c r="AR494" s="45">
        <v>79.155555555555566</v>
      </c>
      <c r="AS494" s="46">
        <f t="shared" si="15"/>
        <v>901</v>
      </c>
    </row>
    <row r="495" spans="1:45" ht="24.95" customHeight="1" x14ac:dyDescent="0.25">
      <c r="A495" s="116" t="s">
        <v>545</v>
      </c>
      <c r="B495" s="117" t="s">
        <v>1739</v>
      </c>
      <c r="C495" s="118" t="s">
        <v>545</v>
      </c>
      <c r="D495" s="118" t="s">
        <v>546</v>
      </c>
      <c r="E495" s="119" t="s">
        <v>1824</v>
      </c>
      <c r="F495" s="114">
        <v>34</v>
      </c>
      <c r="G495" s="114">
        <v>31</v>
      </c>
      <c r="H495" s="114">
        <v>28</v>
      </c>
      <c r="I495" s="114">
        <v>27</v>
      </c>
      <c r="J495" s="114">
        <v>28</v>
      </c>
      <c r="K495" s="114">
        <v>158</v>
      </c>
      <c r="L495" s="114">
        <v>212</v>
      </c>
      <c r="M495" s="114">
        <v>1766</v>
      </c>
      <c r="N495" s="114">
        <v>496</v>
      </c>
      <c r="O495" s="114">
        <f t="shared" si="14"/>
        <v>2780</v>
      </c>
      <c r="P495" s="114">
        <v>22</v>
      </c>
      <c r="Q495" s="114">
        <v>31</v>
      </c>
      <c r="R495" s="114">
        <v>26</v>
      </c>
      <c r="S495" s="114">
        <v>37</v>
      </c>
      <c r="T495" s="114">
        <v>41</v>
      </c>
      <c r="U495" s="114">
        <v>212.6</v>
      </c>
      <c r="V495" s="114">
        <v>63.199999999999989</v>
      </c>
      <c r="W495" s="114">
        <v>1349.5555555555554</v>
      </c>
      <c r="X495" s="114">
        <v>560.64444444444439</v>
      </c>
      <c r="Y495" s="114">
        <v>2343</v>
      </c>
      <c r="Z495" s="115">
        <v>64.705882352941174</v>
      </c>
      <c r="AA495" s="115">
        <v>100</v>
      </c>
      <c r="AB495" s="115">
        <v>92.857142857142861</v>
      </c>
      <c r="AC495" s="115">
        <v>100</v>
      </c>
      <c r="AD495" s="115">
        <v>100</v>
      </c>
      <c r="AE495" s="115">
        <v>100</v>
      </c>
      <c r="AF495" s="115">
        <v>29.811320754716974</v>
      </c>
      <c r="AG495" s="115">
        <v>76.418774380269269</v>
      </c>
      <c r="AH495" s="115">
        <v>100</v>
      </c>
      <c r="AI495" s="115">
        <v>84.280575539568346</v>
      </c>
      <c r="AJ495" s="45">
        <v>12</v>
      </c>
      <c r="AK495" s="45" t="s">
        <v>2817</v>
      </c>
      <c r="AL495" s="45">
        <v>2</v>
      </c>
      <c r="AM495" s="45" t="s">
        <v>2817</v>
      </c>
      <c r="AN495" s="45" t="s">
        <v>2817</v>
      </c>
      <c r="AO495" s="45" t="s">
        <v>2817</v>
      </c>
      <c r="AP495" s="45">
        <v>148.80000000000001</v>
      </c>
      <c r="AQ495" s="45">
        <v>416.44444444444457</v>
      </c>
      <c r="AR495" s="45" t="s">
        <v>2817</v>
      </c>
      <c r="AS495" s="46">
        <f t="shared" si="15"/>
        <v>579.24444444444453</v>
      </c>
    </row>
    <row r="496" spans="1:45" ht="24.95" customHeight="1" x14ac:dyDescent="0.25">
      <c r="A496" s="116" t="s">
        <v>1748</v>
      </c>
      <c r="B496" s="117" t="s">
        <v>1739</v>
      </c>
      <c r="C496" s="118" t="s">
        <v>545</v>
      </c>
      <c r="D496" s="118" t="s">
        <v>547</v>
      </c>
      <c r="E496" s="119" t="s">
        <v>1825</v>
      </c>
      <c r="F496" s="114">
        <v>247</v>
      </c>
      <c r="G496" s="114">
        <v>251</v>
      </c>
      <c r="H496" s="114">
        <v>255</v>
      </c>
      <c r="I496" s="114">
        <v>260</v>
      </c>
      <c r="J496" s="114">
        <v>266</v>
      </c>
      <c r="K496" s="114">
        <v>1437</v>
      </c>
      <c r="L496" s="114">
        <v>1576</v>
      </c>
      <c r="M496" s="114">
        <v>9211</v>
      </c>
      <c r="N496" s="114">
        <v>1139</v>
      </c>
      <c r="O496" s="114">
        <f t="shared" si="14"/>
        <v>14642</v>
      </c>
      <c r="P496" s="114">
        <v>197</v>
      </c>
      <c r="Q496" s="114">
        <v>174</v>
      </c>
      <c r="R496" s="114">
        <v>244</v>
      </c>
      <c r="S496" s="114">
        <v>266</v>
      </c>
      <c r="T496" s="114">
        <v>435</v>
      </c>
      <c r="U496" s="114">
        <v>1251.2</v>
      </c>
      <c r="V496" s="114">
        <v>378.4</v>
      </c>
      <c r="W496" s="114">
        <v>3179.2222222222222</v>
      </c>
      <c r="X496" s="114">
        <v>710.17777777777781</v>
      </c>
      <c r="Y496" s="114">
        <v>6835</v>
      </c>
      <c r="Z496" s="115">
        <v>79.757085020242911</v>
      </c>
      <c r="AA496" s="115">
        <v>69.322709163346616</v>
      </c>
      <c r="AB496" s="115">
        <v>95.686274509803923</v>
      </c>
      <c r="AC496" s="115">
        <v>100</v>
      </c>
      <c r="AD496" s="115">
        <v>100</v>
      </c>
      <c r="AE496" s="115">
        <v>87.070285316631882</v>
      </c>
      <c r="AF496" s="115">
        <v>24.01015228426396</v>
      </c>
      <c r="AG496" s="115">
        <v>34.515494758682252</v>
      </c>
      <c r="AH496" s="115">
        <v>62.35099014730271</v>
      </c>
      <c r="AI496" s="115">
        <v>46.680781314028138</v>
      </c>
      <c r="AJ496" s="45">
        <v>50</v>
      </c>
      <c r="AK496" s="45">
        <v>77</v>
      </c>
      <c r="AL496" s="45">
        <v>11</v>
      </c>
      <c r="AM496" s="45" t="s">
        <v>2817</v>
      </c>
      <c r="AN496" s="45" t="s">
        <v>2817</v>
      </c>
      <c r="AO496" s="45">
        <v>185.79999999999995</v>
      </c>
      <c r="AP496" s="45">
        <v>1197.5999999999999</v>
      </c>
      <c r="AQ496" s="45">
        <v>6031.7777777777774</v>
      </c>
      <c r="AR496" s="45">
        <v>428.82222222222219</v>
      </c>
      <c r="AS496" s="46">
        <f t="shared" si="15"/>
        <v>7981.9999999999991</v>
      </c>
    </row>
    <row r="497" spans="1:45" ht="24.95" customHeight="1" x14ac:dyDescent="0.25">
      <c r="A497" s="116" t="s">
        <v>545</v>
      </c>
      <c r="B497" s="117" t="s">
        <v>1739</v>
      </c>
      <c r="C497" s="118" t="s">
        <v>545</v>
      </c>
      <c r="D497" s="118" t="s">
        <v>548</v>
      </c>
      <c r="E497" s="119" t="s">
        <v>1826</v>
      </c>
      <c r="F497" s="114">
        <v>359</v>
      </c>
      <c r="G497" s="114">
        <v>349</v>
      </c>
      <c r="H497" s="114">
        <v>346</v>
      </c>
      <c r="I497" s="114">
        <v>350</v>
      </c>
      <c r="J497" s="114">
        <v>357</v>
      </c>
      <c r="K497" s="114">
        <v>2026</v>
      </c>
      <c r="L497" s="114">
        <v>2476</v>
      </c>
      <c r="M497" s="114">
        <v>19541</v>
      </c>
      <c r="N497" s="114">
        <v>3973</v>
      </c>
      <c r="O497" s="114">
        <f t="shared" si="14"/>
        <v>29777</v>
      </c>
      <c r="P497" s="114">
        <v>239</v>
      </c>
      <c r="Q497" s="114">
        <v>338</v>
      </c>
      <c r="R497" s="114">
        <v>455</v>
      </c>
      <c r="S497" s="114">
        <v>354</v>
      </c>
      <c r="T497" s="114">
        <v>615</v>
      </c>
      <c r="U497" s="114">
        <v>2109.1999999999998</v>
      </c>
      <c r="V497" s="114">
        <v>483.40000000000003</v>
      </c>
      <c r="W497" s="114">
        <v>15081.911111111112</v>
      </c>
      <c r="X497" s="114">
        <v>4774.4888888888891</v>
      </c>
      <c r="Y497" s="114">
        <v>24450</v>
      </c>
      <c r="Z497" s="115">
        <v>66.573816155988865</v>
      </c>
      <c r="AA497" s="115">
        <v>96.848137535816619</v>
      </c>
      <c r="AB497" s="115">
        <v>100</v>
      </c>
      <c r="AC497" s="115">
        <v>100</v>
      </c>
      <c r="AD497" s="115">
        <v>100</v>
      </c>
      <c r="AE497" s="115">
        <v>100</v>
      </c>
      <c r="AF497" s="115">
        <v>19.523424878836835</v>
      </c>
      <c r="AG497" s="115">
        <v>77.18085620547113</v>
      </c>
      <c r="AH497" s="115">
        <v>100</v>
      </c>
      <c r="AI497" s="115">
        <v>82.110353628639558</v>
      </c>
      <c r="AJ497" s="45">
        <v>120</v>
      </c>
      <c r="AK497" s="45">
        <v>11</v>
      </c>
      <c r="AL497" s="45" t="s">
        <v>2817</v>
      </c>
      <c r="AM497" s="45" t="s">
        <v>2817</v>
      </c>
      <c r="AN497" s="45" t="s">
        <v>2817</v>
      </c>
      <c r="AO497" s="45" t="s">
        <v>2817</v>
      </c>
      <c r="AP497" s="45">
        <v>1992.6</v>
      </c>
      <c r="AQ497" s="45">
        <v>4459.0888888888876</v>
      </c>
      <c r="AR497" s="45" t="s">
        <v>2817</v>
      </c>
      <c r="AS497" s="46">
        <f t="shared" si="15"/>
        <v>6582.688888888888</v>
      </c>
    </row>
    <row r="498" spans="1:45" ht="24.95" customHeight="1" x14ac:dyDescent="0.25">
      <c r="A498" s="116" t="s">
        <v>545</v>
      </c>
      <c r="B498" s="117" t="s">
        <v>1739</v>
      </c>
      <c r="C498" s="118" t="s">
        <v>545</v>
      </c>
      <c r="D498" s="118" t="s">
        <v>549</v>
      </c>
      <c r="E498" s="119" t="s">
        <v>1827</v>
      </c>
      <c r="F498" s="114">
        <v>63</v>
      </c>
      <c r="G498" s="114">
        <v>62</v>
      </c>
      <c r="H498" s="114">
        <v>61</v>
      </c>
      <c r="I498" s="114">
        <v>60</v>
      </c>
      <c r="J498" s="114">
        <v>61</v>
      </c>
      <c r="K498" s="114">
        <v>328</v>
      </c>
      <c r="L498" s="114">
        <v>373</v>
      </c>
      <c r="M498" s="114">
        <v>2498</v>
      </c>
      <c r="N498" s="114">
        <v>461</v>
      </c>
      <c r="O498" s="114">
        <f t="shared" si="14"/>
        <v>3967</v>
      </c>
      <c r="P498" s="114">
        <v>64</v>
      </c>
      <c r="Q498" s="114">
        <v>64</v>
      </c>
      <c r="R498" s="114">
        <v>70</v>
      </c>
      <c r="S498" s="114">
        <v>63</v>
      </c>
      <c r="T498" s="114">
        <v>131</v>
      </c>
      <c r="U498" s="114">
        <v>425</v>
      </c>
      <c r="V498" s="114">
        <v>102.6</v>
      </c>
      <c r="W498" s="114">
        <v>1845.4666666666667</v>
      </c>
      <c r="X498" s="114">
        <v>451.93333333333334</v>
      </c>
      <c r="Y498" s="114">
        <v>3217</v>
      </c>
      <c r="Z498" s="115">
        <v>100</v>
      </c>
      <c r="AA498" s="115">
        <v>100</v>
      </c>
      <c r="AB498" s="115">
        <v>100</v>
      </c>
      <c r="AC498" s="115">
        <v>100</v>
      </c>
      <c r="AD498" s="115">
        <v>100</v>
      </c>
      <c r="AE498" s="115">
        <v>100</v>
      </c>
      <c r="AF498" s="115">
        <v>27.506702412868634</v>
      </c>
      <c r="AG498" s="115">
        <v>73.877768881772084</v>
      </c>
      <c r="AH498" s="115">
        <v>98.033261026753436</v>
      </c>
      <c r="AI498" s="115">
        <v>81.094025712125031</v>
      </c>
      <c r="AJ498" s="45" t="s">
        <v>2817</v>
      </c>
      <c r="AK498" s="45" t="s">
        <v>2817</v>
      </c>
      <c r="AL498" s="45" t="s">
        <v>2817</v>
      </c>
      <c r="AM498" s="45" t="s">
        <v>2817</v>
      </c>
      <c r="AN498" s="45" t="s">
        <v>2817</v>
      </c>
      <c r="AO498" s="45" t="s">
        <v>2817</v>
      </c>
      <c r="AP498" s="45">
        <v>270.39999999999998</v>
      </c>
      <c r="AQ498" s="45">
        <v>652.5333333333333</v>
      </c>
      <c r="AR498" s="45">
        <v>9.0666666666666629</v>
      </c>
      <c r="AS498" s="46">
        <f t="shared" si="15"/>
        <v>932</v>
      </c>
    </row>
    <row r="499" spans="1:45" ht="24.95" customHeight="1" x14ac:dyDescent="0.25">
      <c r="A499" s="116" t="s">
        <v>545</v>
      </c>
      <c r="B499" s="117" t="s">
        <v>1739</v>
      </c>
      <c r="C499" s="118" t="s">
        <v>545</v>
      </c>
      <c r="D499" s="118" t="s">
        <v>550</v>
      </c>
      <c r="E499" s="119" t="s">
        <v>1281</v>
      </c>
      <c r="F499" s="114">
        <v>102</v>
      </c>
      <c r="G499" s="114">
        <v>97</v>
      </c>
      <c r="H499" s="114">
        <v>93</v>
      </c>
      <c r="I499" s="114">
        <v>92</v>
      </c>
      <c r="J499" s="114">
        <v>93</v>
      </c>
      <c r="K499" s="114">
        <v>519</v>
      </c>
      <c r="L499" s="114">
        <v>626</v>
      </c>
      <c r="M499" s="114">
        <v>4256</v>
      </c>
      <c r="N499" s="114">
        <v>674</v>
      </c>
      <c r="O499" s="114">
        <f t="shared" si="14"/>
        <v>6552</v>
      </c>
      <c r="P499" s="114">
        <v>47</v>
      </c>
      <c r="Q499" s="114">
        <v>126</v>
      </c>
      <c r="R499" s="114">
        <v>92</v>
      </c>
      <c r="S499" s="114">
        <v>99</v>
      </c>
      <c r="T499" s="114">
        <v>118</v>
      </c>
      <c r="U499" s="114">
        <v>489.8</v>
      </c>
      <c r="V499" s="114">
        <v>86</v>
      </c>
      <c r="W499" s="114">
        <v>2385.8666666666663</v>
      </c>
      <c r="X499" s="114">
        <v>816.33333333333326</v>
      </c>
      <c r="Y499" s="114">
        <v>4259.9999999999991</v>
      </c>
      <c r="Z499" s="115">
        <v>46.078431372549019</v>
      </c>
      <c r="AA499" s="115">
        <v>100</v>
      </c>
      <c r="AB499" s="115">
        <v>98.924731182795696</v>
      </c>
      <c r="AC499" s="115">
        <v>100</v>
      </c>
      <c r="AD499" s="115">
        <v>100</v>
      </c>
      <c r="AE499" s="115">
        <v>94.373795761079009</v>
      </c>
      <c r="AF499" s="115">
        <v>13.738019169329075</v>
      </c>
      <c r="AG499" s="115">
        <v>56.058897243107765</v>
      </c>
      <c r="AH499" s="115">
        <v>100</v>
      </c>
      <c r="AI499" s="115">
        <v>65.018315018315008</v>
      </c>
      <c r="AJ499" s="45">
        <v>55</v>
      </c>
      <c r="AK499" s="45" t="s">
        <v>2817</v>
      </c>
      <c r="AL499" s="45">
        <v>1</v>
      </c>
      <c r="AM499" s="45" t="s">
        <v>2817</v>
      </c>
      <c r="AN499" s="45" t="s">
        <v>2817</v>
      </c>
      <c r="AO499" s="45">
        <v>29.199999999999989</v>
      </c>
      <c r="AP499" s="45">
        <v>540</v>
      </c>
      <c r="AQ499" s="45">
        <v>1870.1333333333337</v>
      </c>
      <c r="AR499" s="45" t="s">
        <v>2817</v>
      </c>
      <c r="AS499" s="46">
        <f t="shared" si="15"/>
        <v>2495.3333333333339</v>
      </c>
    </row>
    <row r="500" spans="1:45" ht="24.95" customHeight="1" x14ac:dyDescent="0.25">
      <c r="A500" s="116" t="s">
        <v>545</v>
      </c>
      <c r="B500" s="117" t="s">
        <v>1739</v>
      </c>
      <c r="C500" s="118" t="s">
        <v>545</v>
      </c>
      <c r="D500" s="118" t="s">
        <v>551</v>
      </c>
      <c r="E500" s="119" t="s">
        <v>1283</v>
      </c>
      <c r="F500" s="114">
        <v>85</v>
      </c>
      <c r="G500" s="114">
        <v>91</v>
      </c>
      <c r="H500" s="114">
        <v>97</v>
      </c>
      <c r="I500" s="114">
        <v>103</v>
      </c>
      <c r="J500" s="114">
        <v>108</v>
      </c>
      <c r="K500" s="114">
        <v>595</v>
      </c>
      <c r="L500" s="114">
        <v>655</v>
      </c>
      <c r="M500" s="114">
        <v>4700</v>
      </c>
      <c r="N500" s="114">
        <v>965</v>
      </c>
      <c r="O500" s="114">
        <f t="shared" si="14"/>
        <v>7399</v>
      </c>
      <c r="P500" s="114">
        <v>101</v>
      </c>
      <c r="Q500" s="114">
        <v>109</v>
      </c>
      <c r="R500" s="114">
        <v>131</v>
      </c>
      <c r="S500" s="114">
        <v>138</v>
      </c>
      <c r="T500" s="114">
        <v>192</v>
      </c>
      <c r="U500" s="114">
        <v>600.4</v>
      </c>
      <c r="V500" s="114">
        <v>178.2</v>
      </c>
      <c r="W500" s="114">
        <v>2835.8444444444449</v>
      </c>
      <c r="X500" s="114">
        <v>1021.5555555555554</v>
      </c>
      <c r="Y500" s="114">
        <v>5307.0000000000009</v>
      </c>
      <c r="Z500" s="115">
        <v>100</v>
      </c>
      <c r="AA500" s="115">
        <v>100</v>
      </c>
      <c r="AB500" s="115">
        <v>100</v>
      </c>
      <c r="AC500" s="115">
        <v>100</v>
      </c>
      <c r="AD500" s="115">
        <v>100</v>
      </c>
      <c r="AE500" s="115">
        <v>100</v>
      </c>
      <c r="AF500" s="115">
        <v>27.206106870229007</v>
      </c>
      <c r="AG500" s="115">
        <v>60.337115839243502</v>
      </c>
      <c r="AH500" s="115">
        <v>100</v>
      </c>
      <c r="AI500" s="115">
        <v>71.725908906609021</v>
      </c>
      <c r="AJ500" s="45" t="s">
        <v>2817</v>
      </c>
      <c r="AK500" s="45" t="s">
        <v>2817</v>
      </c>
      <c r="AL500" s="45" t="s">
        <v>2817</v>
      </c>
      <c r="AM500" s="45" t="s">
        <v>2817</v>
      </c>
      <c r="AN500" s="45" t="s">
        <v>2817</v>
      </c>
      <c r="AO500" s="45" t="s">
        <v>2817</v>
      </c>
      <c r="AP500" s="45">
        <v>476.8</v>
      </c>
      <c r="AQ500" s="45">
        <v>1864.1555555555551</v>
      </c>
      <c r="AR500" s="45" t="s">
        <v>2817</v>
      </c>
      <c r="AS500" s="46">
        <f t="shared" si="15"/>
        <v>2340.9555555555553</v>
      </c>
    </row>
    <row r="501" spans="1:45" ht="24.95" customHeight="1" x14ac:dyDescent="0.25">
      <c r="A501" s="116" t="s">
        <v>1748</v>
      </c>
      <c r="B501" s="117" t="s">
        <v>1739</v>
      </c>
      <c r="C501" s="118" t="s">
        <v>545</v>
      </c>
      <c r="D501" s="118" t="s">
        <v>552</v>
      </c>
      <c r="E501" s="119" t="s">
        <v>1828</v>
      </c>
      <c r="F501" s="114">
        <v>657</v>
      </c>
      <c r="G501" s="114">
        <v>648</v>
      </c>
      <c r="H501" s="114">
        <v>650</v>
      </c>
      <c r="I501" s="114">
        <v>662</v>
      </c>
      <c r="J501" s="114">
        <v>680</v>
      </c>
      <c r="K501" s="114">
        <v>3851</v>
      </c>
      <c r="L501" s="114">
        <v>4598</v>
      </c>
      <c r="M501" s="114">
        <v>29603</v>
      </c>
      <c r="N501" s="114">
        <v>4499</v>
      </c>
      <c r="O501" s="114">
        <f t="shared" si="14"/>
        <v>45848</v>
      </c>
      <c r="P501" s="114">
        <v>361</v>
      </c>
      <c r="Q501" s="114">
        <v>654</v>
      </c>
      <c r="R501" s="114">
        <v>698</v>
      </c>
      <c r="S501" s="114">
        <v>613</v>
      </c>
      <c r="T501" s="114">
        <v>985</v>
      </c>
      <c r="U501" s="114">
        <v>4528</v>
      </c>
      <c r="V501" s="114">
        <v>1143.6000000000004</v>
      </c>
      <c r="W501" s="114">
        <v>28256.133333333331</v>
      </c>
      <c r="X501" s="114">
        <v>7845.2666666666664</v>
      </c>
      <c r="Y501" s="114">
        <v>45084</v>
      </c>
      <c r="Z501" s="115">
        <v>54.946727549467276</v>
      </c>
      <c r="AA501" s="115">
        <v>100</v>
      </c>
      <c r="AB501" s="115">
        <v>100</v>
      </c>
      <c r="AC501" s="115">
        <v>92.598187311178251</v>
      </c>
      <c r="AD501" s="115">
        <v>100</v>
      </c>
      <c r="AE501" s="115">
        <v>100</v>
      </c>
      <c r="AF501" s="115">
        <v>24.871683340582869</v>
      </c>
      <c r="AG501" s="115">
        <v>95.450235899514681</v>
      </c>
      <c r="AH501" s="115">
        <v>100</v>
      </c>
      <c r="AI501" s="115">
        <v>98.333624149363104</v>
      </c>
      <c r="AJ501" s="45">
        <v>296</v>
      </c>
      <c r="AK501" s="45" t="s">
        <v>2817</v>
      </c>
      <c r="AL501" s="45" t="s">
        <v>2817</v>
      </c>
      <c r="AM501" s="45">
        <v>49</v>
      </c>
      <c r="AN501" s="45" t="s">
        <v>2817</v>
      </c>
      <c r="AO501" s="45" t="s">
        <v>2817</v>
      </c>
      <c r="AP501" s="45">
        <v>3454.3999999999996</v>
      </c>
      <c r="AQ501" s="45">
        <v>1346.8666666666686</v>
      </c>
      <c r="AR501" s="45" t="s">
        <v>2817</v>
      </c>
      <c r="AS501" s="46">
        <f t="shared" si="15"/>
        <v>5146.2666666666682</v>
      </c>
    </row>
    <row r="502" spans="1:45" ht="24.95" customHeight="1" x14ac:dyDescent="0.25">
      <c r="A502" s="116" t="s">
        <v>545</v>
      </c>
      <c r="B502" s="117" t="s">
        <v>1739</v>
      </c>
      <c r="C502" s="118" t="s">
        <v>545</v>
      </c>
      <c r="D502" s="118" t="s">
        <v>553</v>
      </c>
      <c r="E502" s="119" t="s">
        <v>1829</v>
      </c>
      <c r="F502" s="114">
        <v>85</v>
      </c>
      <c r="G502" s="114">
        <v>81</v>
      </c>
      <c r="H502" s="114">
        <v>79</v>
      </c>
      <c r="I502" s="114">
        <v>80</v>
      </c>
      <c r="J502" s="114">
        <v>82</v>
      </c>
      <c r="K502" s="114">
        <v>505</v>
      </c>
      <c r="L502" s="114">
        <v>655</v>
      </c>
      <c r="M502" s="114">
        <v>4871</v>
      </c>
      <c r="N502" s="114">
        <v>1146</v>
      </c>
      <c r="O502" s="114">
        <f t="shared" si="14"/>
        <v>7584</v>
      </c>
      <c r="P502" s="114">
        <v>73</v>
      </c>
      <c r="Q502" s="114">
        <v>60</v>
      </c>
      <c r="R502" s="114">
        <v>51</v>
      </c>
      <c r="S502" s="114">
        <v>85</v>
      </c>
      <c r="T502" s="114">
        <v>137</v>
      </c>
      <c r="U502" s="114">
        <v>462.8</v>
      </c>
      <c r="V502" s="114">
        <v>193.20000000000002</v>
      </c>
      <c r="W502" s="114">
        <v>3886.4444444444443</v>
      </c>
      <c r="X502" s="114">
        <v>1389.5555555555557</v>
      </c>
      <c r="Y502" s="114">
        <v>6338</v>
      </c>
      <c r="Z502" s="115">
        <v>85.882352941176464</v>
      </c>
      <c r="AA502" s="115">
        <v>74.074074074074076</v>
      </c>
      <c r="AB502" s="115">
        <v>64.556962025316452</v>
      </c>
      <c r="AC502" s="115">
        <v>100</v>
      </c>
      <c r="AD502" s="115">
        <v>100</v>
      </c>
      <c r="AE502" s="115">
        <v>91.643564356435647</v>
      </c>
      <c r="AF502" s="115">
        <v>29.496183206106874</v>
      </c>
      <c r="AG502" s="115">
        <v>79.787403909760712</v>
      </c>
      <c r="AH502" s="115">
        <v>100</v>
      </c>
      <c r="AI502" s="115">
        <v>83.570675105485236</v>
      </c>
      <c r="AJ502" s="45">
        <v>12</v>
      </c>
      <c r="AK502" s="45">
        <v>21</v>
      </c>
      <c r="AL502" s="45">
        <v>28</v>
      </c>
      <c r="AM502" s="45" t="s">
        <v>2817</v>
      </c>
      <c r="AN502" s="45" t="s">
        <v>2817</v>
      </c>
      <c r="AO502" s="45">
        <v>42.199999999999989</v>
      </c>
      <c r="AP502" s="45">
        <v>461.79999999999995</v>
      </c>
      <c r="AQ502" s="45">
        <v>984.55555555555566</v>
      </c>
      <c r="AR502" s="45" t="s">
        <v>2817</v>
      </c>
      <c r="AS502" s="46">
        <f t="shared" si="15"/>
        <v>1549.5555555555557</v>
      </c>
    </row>
    <row r="503" spans="1:45" ht="24.95" customHeight="1" x14ac:dyDescent="0.25">
      <c r="A503" s="116" t="s">
        <v>545</v>
      </c>
      <c r="B503" s="117" t="s">
        <v>1739</v>
      </c>
      <c r="C503" s="118" t="s">
        <v>545</v>
      </c>
      <c r="D503" s="118" t="s">
        <v>554</v>
      </c>
      <c r="E503" s="119" t="s">
        <v>1830</v>
      </c>
      <c r="F503" s="114">
        <v>174</v>
      </c>
      <c r="G503" s="114">
        <v>186</v>
      </c>
      <c r="H503" s="114">
        <v>198</v>
      </c>
      <c r="I503" s="114">
        <v>209</v>
      </c>
      <c r="J503" s="114">
        <v>218</v>
      </c>
      <c r="K503" s="114">
        <v>1208</v>
      </c>
      <c r="L503" s="114">
        <v>1359</v>
      </c>
      <c r="M503" s="114">
        <v>11242</v>
      </c>
      <c r="N503" s="114">
        <v>2499</v>
      </c>
      <c r="O503" s="114">
        <f t="shared" si="14"/>
        <v>17293</v>
      </c>
      <c r="P503" s="114">
        <v>147</v>
      </c>
      <c r="Q503" s="114">
        <v>143</v>
      </c>
      <c r="R503" s="114">
        <v>222</v>
      </c>
      <c r="S503" s="114">
        <v>222</v>
      </c>
      <c r="T503" s="114">
        <v>350</v>
      </c>
      <c r="U503" s="114">
        <v>1309</v>
      </c>
      <c r="V503" s="114">
        <v>393.40000000000003</v>
      </c>
      <c r="W503" s="114">
        <v>6430.1333333333332</v>
      </c>
      <c r="X503" s="114">
        <v>2117.4666666666672</v>
      </c>
      <c r="Y503" s="114">
        <v>11334</v>
      </c>
      <c r="Z503" s="115">
        <v>84.482758620689651</v>
      </c>
      <c r="AA503" s="115">
        <v>76.881720430107521</v>
      </c>
      <c r="AB503" s="115">
        <v>100</v>
      </c>
      <c r="AC503" s="115">
        <v>100</v>
      </c>
      <c r="AD503" s="115">
        <v>100</v>
      </c>
      <c r="AE503" s="115">
        <v>100</v>
      </c>
      <c r="AF503" s="115">
        <v>28.947755702722596</v>
      </c>
      <c r="AG503" s="115">
        <v>57.197414457688431</v>
      </c>
      <c r="AH503" s="115">
        <v>84.732559690542914</v>
      </c>
      <c r="AI503" s="115">
        <v>65.540970334817558</v>
      </c>
      <c r="AJ503" s="45">
        <v>27</v>
      </c>
      <c r="AK503" s="45">
        <v>43</v>
      </c>
      <c r="AL503" s="45" t="s">
        <v>2817</v>
      </c>
      <c r="AM503" s="45" t="s">
        <v>2817</v>
      </c>
      <c r="AN503" s="45" t="s">
        <v>2817</v>
      </c>
      <c r="AO503" s="45" t="s">
        <v>2817</v>
      </c>
      <c r="AP503" s="45">
        <v>965.59999999999991</v>
      </c>
      <c r="AQ503" s="45">
        <v>4811.8666666666668</v>
      </c>
      <c r="AR503" s="45">
        <v>381.53333333333285</v>
      </c>
      <c r="AS503" s="46">
        <f t="shared" si="15"/>
        <v>6229</v>
      </c>
    </row>
    <row r="504" spans="1:45" ht="24.95" customHeight="1" x14ac:dyDescent="0.25">
      <c r="A504" s="116" t="s">
        <v>1748</v>
      </c>
      <c r="B504" s="117" t="s">
        <v>1739</v>
      </c>
      <c r="C504" s="118" t="s">
        <v>545</v>
      </c>
      <c r="D504" s="118" t="s">
        <v>555</v>
      </c>
      <c r="E504" s="119" t="s">
        <v>1360</v>
      </c>
      <c r="F504" s="114">
        <v>99</v>
      </c>
      <c r="G504" s="114">
        <v>110</v>
      </c>
      <c r="H504" s="114">
        <v>118</v>
      </c>
      <c r="I504" s="114">
        <v>127</v>
      </c>
      <c r="J504" s="114">
        <v>135</v>
      </c>
      <c r="K504" s="114">
        <v>771</v>
      </c>
      <c r="L504" s="114">
        <v>857</v>
      </c>
      <c r="M504" s="114">
        <v>5713</v>
      </c>
      <c r="N504" s="114">
        <v>856</v>
      </c>
      <c r="O504" s="114">
        <f t="shared" si="14"/>
        <v>8786</v>
      </c>
      <c r="P504" s="114">
        <v>114</v>
      </c>
      <c r="Q504" s="114">
        <v>81</v>
      </c>
      <c r="R504" s="114">
        <v>175</v>
      </c>
      <c r="S504" s="114">
        <v>118</v>
      </c>
      <c r="T504" s="114">
        <v>218</v>
      </c>
      <c r="U504" s="114">
        <v>663</v>
      </c>
      <c r="V504" s="114">
        <v>234.60000000000002</v>
      </c>
      <c r="W504" s="114">
        <v>3992.8444444444444</v>
      </c>
      <c r="X504" s="114">
        <v>927.55555555555566</v>
      </c>
      <c r="Y504" s="114">
        <v>6524</v>
      </c>
      <c r="Z504" s="115">
        <v>100</v>
      </c>
      <c r="AA504" s="115">
        <v>73.636363636363626</v>
      </c>
      <c r="AB504" s="115">
        <v>100</v>
      </c>
      <c r="AC504" s="115">
        <v>92.913385826771659</v>
      </c>
      <c r="AD504" s="115">
        <v>100</v>
      </c>
      <c r="AE504" s="115">
        <v>85.992217898832692</v>
      </c>
      <c r="AF504" s="115">
        <v>27.374562427071179</v>
      </c>
      <c r="AG504" s="115">
        <v>69.890503140984492</v>
      </c>
      <c r="AH504" s="115">
        <v>100</v>
      </c>
      <c r="AI504" s="115">
        <v>74.254495788754838</v>
      </c>
      <c r="AJ504" s="45" t="s">
        <v>2817</v>
      </c>
      <c r="AK504" s="45">
        <v>29</v>
      </c>
      <c r="AL504" s="45" t="s">
        <v>2817</v>
      </c>
      <c r="AM504" s="45">
        <v>9</v>
      </c>
      <c r="AN504" s="45" t="s">
        <v>2817</v>
      </c>
      <c r="AO504" s="45">
        <v>108</v>
      </c>
      <c r="AP504" s="45">
        <v>622.4</v>
      </c>
      <c r="AQ504" s="45">
        <v>1720.1555555555556</v>
      </c>
      <c r="AR504" s="45" t="s">
        <v>2817</v>
      </c>
      <c r="AS504" s="46">
        <f t="shared" si="15"/>
        <v>2488.5555555555557</v>
      </c>
    </row>
    <row r="505" spans="1:45" ht="24.95" customHeight="1" x14ac:dyDescent="0.25">
      <c r="A505" s="116" t="s">
        <v>545</v>
      </c>
      <c r="B505" s="117" t="s">
        <v>1739</v>
      </c>
      <c r="C505" s="118" t="s">
        <v>545</v>
      </c>
      <c r="D505" s="118" t="s">
        <v>556</v>
      </c>
      <c r="E505" s="119" t="s">
        <v>1397</v>
      </c>
      <c r="F505" s="114">
        <v>31</v>
      </c>
      <c r="G505" s="114">
        <v>33</v>
      </c>
      <c r="H505" s="114">
        <v>35</v>
      </c>
      <c r="I505" s="114">
        <v>39</v>
      </c>
      <c r="J505" s="114">
        <v>41</v>
      </c>
      <c r="K505" s="114">
        <v>247</v>
      </c>
      <c r="L505" s="114">
        <v>300</v>
      </c>
      <c r="M505" s="114">
        <v>2325</v>
      </c>
      <c r="N505" s="114">
        <v>699</v>
      </c>
      <c r="O505" s="114">
        <f t="shared" si="14"/>
        <v>3750</v>
      </c>
      <c r="P505" s="114">
        <v>23</v>
      </c>
      <c r="Q505" s="114">
        <v>40</v>
      </c>
      <c r="R505" s="114">
        <v>57</v>
      </c>
      <c r="S505" s="114">
        <v>43</v>
      </c>
      <c r="T505" s="114">
        <v>82</v>
      </c>
      <c r="U505" s="114">
        <v>236.8</v>
      </c>
      <c r="V505" s="114">
        <v>60.000000000000007</v>
      </c>
      <c r="W505" s="114">
        <v>1180.5999999999999</v>
      </c>
      <c r="X505" s="114">
        <v>394.6</v>
      </c>
      <c r="Y505" s="114">
        <v>2117</v>
      </c>
      <c r="Z505" s="115">
        <v>74.193548387096769</v>
      </c>
      <c r="AA505" s="115">
        <v>100</v>
      </c>
      <c r="AB505" s="115">
        <v>100</v>
      </c>
      <c r="AC505" s="115">
        <v>100</v>
      </c>
      <c r="AD505" s="115">
        <v>100</v>
      </c>
      <c r="AE505" s="115">
        <v>95.870445344129564</v>
      </c>
      <c r="AF505" s="115">
        <v>20</v>
      </c>
      <c r="AG505" s="115">
        <v>50.778494623655909</v>
      </c>
      <c r="AH505" s="115">
        <v>56.45207439198856</v>
      </c>
      <c r="AI505" s="115">
        <v>56.453333333333333</v>
      </c>
      <c r="AJ505" s="45">
        <v>8</v>
      </c>
      <c r="AK505" s="45" t="s">
        <v>2817</v>
      </c>
      <c r="AL505" s="45" t="s">
        <v>2817</v>
      </c>
      <c r="AM505" s="45" t="s">
        <v>2817</v>
      </c>
      <c r="AN505" s="45" t="s">
        <v>2817</v>
      </c>
      <c r="AO505" s="45">
        <v>10.199999999999989</v>
      </c>
      <c r="AP505" s="45">
        <v>240</v>
      </c>
      <c r="AQ505" s="45">
        <v>1144.4000000000001</v>
      </c>
      <c r="AR505" s="45">
        <v>304.39999999999998</v>
      </c>
      <c r="AS505" s="46">
        <f t="shared" si="15"/>
        <v>1707</v>
      </c>
    </row>
    <row r="506" spans="1:45" ht="24.95" customHeight="1" x14ac:dyDescent="0.25">
      <c r="A506" s="116" t="s">
        <v>545</v>
      </c>
      <c r="B506" s="117" t="s">
        <v>1739</v>
      </c>
      <c r="C506" s="118" t="s">
        <v>545</v>
      </c>
      <c r="D506" s="118" t="s">
        <v>557</v>
      </c>
      <c r="E506" s="119" t="s">
        <v>1461</v>
      </c>
      <c r="F506" s="114">
        <v>1617</v>
      </c>
      <c r="G506" s="114">
        <v>1603</v>
      </c>
      <c r="H506" s="114">
        <v>1610</v>
      </c>
      <c r="I506" s="114">
        <v>1633</v>
      </c>
      <c r="J506" s="114">
        <v>1673</v>
      </c>
      <c r="K506" s="114">
        <v>9310</v>
      </c>
      <c r="L506" s="114">
        <v>11178</v>
      </c>
      <c r="M506" s="114">
        <v>95548</v>
      </c>
      <c r="N506" s="114">
        <v>16778</v>
      </c>
      <c r="O506" s="114">
        <f t="shared" si="14"/>
        <v>140950</v>
      </c>
      <c r="P506" s="114">
        <v>274</v>
      </c>
      <c r="Q506" s="114">
        <v>1700</v>
      </c>
      <c r="R506" s="114">
        <v>1657</v>
      </c>
      <c r="S506" s="114">
        <v>1607</v>
      </c>
      <c r="T506" s="114">
        <v>2333</v>
      </c>
      <c r="U506" s="114">
        <v>12282.6</v>
      </c>
      <c r="V506" s="114">
        <v>3403.6000000000008</v>
      </c>
      <c r="W506" s="114">
        <v>61234.177777777768</v>
      </c>
      <c r="X506" s="114">
        <v>19104.62222222222</v>
      </c>
      <c r="Y506" s="114">
        <v>103596</v>
      </c>
      <c r="Z506" s="115">
        <v>16.944959802102659</v>
      </c>
      <c r="AA506" s="115">
        <v>100</v>
      </c>
      <c r="AB506" s="115">
        <v>100</v>
      </c>
      <c r="AC506" s="115">
        <v>98.407838334353954</v>
      </c>
      <c r="AD506" s="115">
        <v>100</v>
      </c>
      <c r="AE506" s="115">
        <v>100</v>
      </c>
      <c r="AF506" s="115">
        <v>30.449096439434609</v>
      </c>
      <c r="AG506" s="115">
        <v>64.087346441346511</v>
      </c>
      <c r="AH506" s="115">
        <v>100</v>
      </c>
      <c r="AI506" s="115">
        <v>73.498403689251518</v>
      </c>
      <c r="AJ506" s="45">
        <v>1343</v>
      </c>
      <c r="AK506" s="45" t="s">
        <v>2817</v>
      </c>
      <c r="AL506" s="45" t="s">
        <v>2817</v>
      </c>
      <c r="AM506" s="45">
        <v>26</v>
      </c>
      <c r="AN506" s="45" t="s">
        <v>2817</v>
      </c>
      <c r="AO506" s="45" t="s">
        <v>2817</v>
      </c>
      <c r="AP506" s="45">
        <v>7774.4</v>
      </c>
      <c r="AQ506" s="45">
        <v>34313.822222222232</v>
      </c>
      <c r="AR506" s="45" t="s">
        <v>2817</v>
      </c>
      <c r="AS506" s="46">
        <f t="shared" si="15"/>
        <v>43457.222222222234</v>
      </c>
    </row>
    <row r="507" spans="1:45" ht="24.95" customHeight="1" x14ac:dyDescent="0.25">
      <c r="A507" s="116" t="s">
        <v>545</v>
      </c>
      <c r="B507" s="117" t="s">
        <v>1739</v>
      </c>
      <c r="C507" s="118" t="s">
        <v>545</v>
      </c>
      <c r="D507" s="118" t="s">
        <v>558</v>
      </c>
      <c r="E507" s="119" t="s">
        <v>1831</v>
      </c>
      <c r="F507" s="114">
        <v>231</v>
      </c>
      <c r="G507" s="114">
        <v>218</v>
      </c>
      <c r="H507" s="114">
        <v>211</v>
      </c>
      <c r="I507" s="114">
        <v>213</v>
      </c>
      <c r="J507" s="114">
        <v>221</v>
      </c>
      <c r="K507" s="114">
        <v>1337</v>
      </c>
      <c r="L507" s="114">
        <v>1745</v>
      </c>
      <c r="M507" s="114">
        <v>12075</v>
      </c>
      <c r="N507" s="114">
        <v>2447</v>
      </c>
      <c r="O507" s="114">
        <f t="shared" si="14"/>
        <v>18698</v>
      </c>
      <c r="P507" s="114">
        <v>198</v>
      </c>
      <c r="Q507" s="114">
        <v>191</v>
      </c>
      <c r="R507" s="114">
        <v>249</v>
      </c>
      <c r="S507" s="114">
        <v>195</v>
      </c>
      <c r="T507" s="114">
        <v>397</v>
      </c>
      <c r="U507" s="114">
        <v>1221.2</v>
      </c>
      <c r="V507" s="114">
        <v>413.6</v>
      </c>
      <c r="W507" s="114">
        <v>6403.9555555555562</v>
      </c>
      <c r="X507" s="114">
        <v>1714.2444444444445</v>
      </c>
      <c r="Y507" s="114">
        <v>10983</v>
      </c>
      <c r="Z507" s="115">
        <v>85.714285714285708</v>
      </c>
      <c r="AA507" s="115">
        <v>87.614678899082563</v>
      </c>
      <c r="AB507" s="115">
        <v>100</v>
      </c>
      <c r="AC507" s="115">
        <v>91.549295774647888</v>
      </c>
      <c r="AD507" s="115">
        <v>100</v>
      </c>
      <c r="AE507" s="115">
        <v>91.338818249813016</v>
      </c>
      <c r="AF507" s="115">
        <v>23.702005730659025</v>
      </c>
      <c r="AG507" s="115">
        <v>53.034828617437313</v>
      </c>
      <c r="AH507" s="115">
        <v>70.054942560050861</v>
      </c>
      <c r="AI507" s="115">
        <v>58.738902556423142</v>
      </c>
      <c r="AJ507" s="45">
        <v>33</v>
      </c>
      <c r="AK507" s="45">
        <v>27</v>
      </c>
      <c r="AL507" s="45" t="s">
        <v>2817</v>
      </c>
      <c r="AM507" s="45">
        <v>18</v>
      </c>
      <c r="AN507" s="45" t="s">
        <v>2817</v>
      </c>
      <c r="AO507" s="45">
        <v>115.79999999999995</v>
      </c>
      <c r="AP507" s="45">
        <v>1331.4</v>
      </c>
      <c r="AQ507" s="45">
        <v>5671.0444444444438</v>
      </c>
      <c r="AR507" s="45">
        <v>732.75555555555547</v>
      </c>
      <c r="AS507" s="46">
        <f t="shared" si="15"/>
        <v>7928.9999999999991</v>
      </c>
    </row>
    <row r="508" spans="1:45" ht="24.95" customHeight="1" x14ac:dyDescent="0.25">
      <c r="A508" s="116" t="s">
        <v>545</v>
      </c>
      <c r="B508" s="117" t="s">
        <v>1739</v>
      </c>
      <c r="C508" s="118" t="s">
        <v>545</v>
      </c>
      <c r="D508" s="118" t="s">
        <v>559</v>
      </c>
      <c r="E508" s="119" t="s">
        <v>1524</v>
      </c>
      <c r="F508" s="114">
        <v>139</v>
      </c>
      <c r="G508" s="114">
        <v>147</v>
      </c>
      <c r="H508" s="114">
        <v>154</v>
      </c>
      <c r="I508" s="114">
        <v>161</v>
      </c>
      <c r="J508" s="114">
        <v>166</v>
      </c>
      <c r="K508" s="114">
        <v>895</v>
      </c>
      <c r="L508" s="114">
        <v>955</v>
      </c>
      <c r="M508" s="114">
        <v>7996</v>
      </c>
      <c r="N508" s="114">
        <v>1326</v>
      </c>
      <c r="O508" s="114">
        <f t="shared" si="14"/>
        <v>11939</v>
      </c>
      <c r="P508" s="114">
        <v>141</v>
      </c>
      <c r="Q508" s="114">
        <v>122</v>
      </c>
      <c r="R508" s="114">
        <v>181</v>
      </c>
      <c r="S508" s="114">
        <v>134</v>
      </c>
      <c r="T508" s="114">
        <v>326</v>
      </c>
      <c r="U508" s="114">
        <v>841.6</v>
      </c>
      <c r="V508" s="114">
        <v>297.40000000000003</v>
      </c>
      <c r="W508" s="114">
        <v>4010.0000000000005</v>
      </c>
      <c r="X508" s="114">
        <v>1076</v>
      </c>
      <c r="Y508" s="114">
        <v>7129</v>
      </c>
      <c r="Z508" s="115">
        <v>100</v>
      </c>
      <c r="AA508" s="115">
        <v>82.993197278911566</v>
      </c>
      <c r="AB508" s="115">
        <v>100</v>
      </c>
      <c r="AC508" s="115">
        <v>83.229813664596278</v>
      </c>
      <c r="AD508" s="115">
        <v>100</v>
      </c>
      <c r="AE508" s="115">
        <v>94.033519553072637</v>
      </c>
      <c r="AF508" s="115">
        <v>31.14136125654451</v>
      </c>
      <c r="AG508" s="115">
        <v>50.150075037518761</v>
      </c>
      <c r="AH508" s="115">
        <v>81.146304675716436</v>
      </c>
      <c r="AI508" s="115">
        <v>59.711868665717397</v>
      </c>
      <c r="AJ508" s="45" t="s">
        <v>2817</v>
      </c>
      <c r="AK508" s="45">
        <v>25</v>
      </c>
      <c r="AL508" s="45" t="s">
        <v>2817</v>
      </c>
      <c r="AM508" s="45">
        <v>27</v>
      </c>
      <c r="AN508" s="45" t="s">
        <v>2817</v>
      </c>
      <c r="AO508" s="45">
        <v>53.399999999999977</v>
      </c>
      <c r="AP508" s="45">
        <v>657.59999999999991</v>
      </c>
      <c r="AQ508" s="45">
        <v>3985.9999999999995</v>
      </c>
      <c r="AR508" s="45">
        <v>250</v>
      </c>
      <c r="AS508" s="46">
        <f t="shared" si="15"/>
        <v>4998.9999999999991</v>
      </c>
    </row>
    <row r="509" spans="1:45" ht="24.95" customHeight="1" x14ac:dyDescent="0.25">
      <c r="A509" s="116" t="s">
        <v>545</v>
      </c>
      <c r="B509" s="117" t="s">
        <v>1739</v>
      </c>
      <c r="C509" s="118" t="s">
        <v>545</v>
      </c>
      <c r="D509" s="118" t="s">
        <v>560</v>
      </c>
      <c r="E509" s="119" t="s">
        <v>1832</v>
      </c>
      <c r="F509" s="114">
        <v>37</v>
      </c>
      <c r="G509" s="114">
        <v>40</v>
      </c>
      <c r="H509" s="114">
        <v>43</v>
      </c>
      <c r="I509" s="114">
        <v>46</v>
      </c>
      <c r="J509" s="114">
        <v>48</v>
      </c>
      <c r="K509" s="114">
        <v>269</v>
      </c>
      <c r="L509" s="114">
        <v>291</v>
      </c>
      <c r="M509" s="114">
        <v>2060</v>
      </c>
      <c r="N509" s="114">
        <v>407</v>
      </c>
      <c r="O509" s="114">
        <f t="shared" si="14"/>
        <v>3241</v>
      </c>
      <c r="P509" s="114">
        <v>32</v>
      </c>
      <c r="Q509" s="114">
        <v>32</v>
      </c>
      <c r="R509" s="114">
        <v>42</v>
      </c>
      <c r="S509" s="114">
        <v>45</v>
      </c>
      <c r="T509" s="114">
        <v>64</v>
      </c>
      <c r="U509" s="114">
        <v>235</v>
      </c>
      <c r="V509" s="114">
        <v>48.4</v>
      </c>
      <c r="W509" s="114">
        <v>592.84444444444443</v>
      </c>
      <c r="X509" s="114">
        <v>259.75555555555559</v>
      </c>
      <c r="Y509" s="114">
        <v>1351</v>
      </c>
      <c r="Z509" s="115">
        <v>86.486486486486484</v>
      </c>
      <c r="AA509" s="115">
        <v>80</v>
      </c>
      <c r="AB509" s="115">
        <v>97.674418604651152</v>
      </c>
      <c r="AC509" s="115">
        <v>97.826086956521735</v>
      </c>
      <c r="AD509" s="115">
        <v>100</v>
      </c>
      <c r="AE509" s="115">
        <v>87.360594795539043</v>
      </c>
      <c r="AF509" s="115">
        <v>16.63230240549828</v>
      </c>
      <c r="AG509" s="115">
        <v>28.77885652642934</v>
      </c>
      <c r="AH509" s="115">
        <v>63.822003822003822</v>
      </c>
      <c r="AI509" s="115">
        <v>41.68466522678186</v>
      </c>
      <c r="AJ509" s="45">
        <v>5</v>
      </c>
      <c r="AK509" s="45">
        <v>8</v>
      </c>
      <c r="AL509" s="45">
        <v>1</v>
      </c>
      <c r="AM509" s="45">
        <v>1</v>
      </c>
      <c r="AN509" s="45" t="s">
        <v>2817</v>
      </c>
      <c r="AO509" s="45">
        <v>34</v>
      </c>
      <c r="AP509" s="45">
        <v>242.6</v>
      </c>
      <c r="AQ509" s="45">
        <v>1467.1555555555556</v>
      </c>
      <c r="AR509" s="45">
        <v>147.24444444444441</v>
      </c>
      <c r="AS509" s="46">
        <f t="shared" si="15"/>
        <v>1906</v>
      </c>
    </row>
    <row r="510" spans="1:45" ht="24.95" customHeight="1" x14ac:dyDescent="0.25">
      <c r="A510" s="116" t="s">
        <v>545</v>
      </c>
      <c r="B510" s="117" t="s">
        <v>1739</v>
      </c>
      <c r="C510" s="118" t="s">
        <v>545</v>
      </c>
      <c r="D510" s="118" t="s">
        <v>561</v>
      </c>
      <c r="E510" s="119" t="s">
        <v>1577</v>
      </c>
      <c r="F510" s="114">
        <v>97</v>
      </c>
      <c r="G510" s="114">
        <v>98</v>
      </c>
      <c r="H510" s="114">
        <v>100</v>
      </c>
      <c r="I510" s="114">
        <v>102</v>
      </c>
      <c r="J510" s="114">
        <v>106</v>
      </c>
      <c r="K510" s="114">
        <v>573</v>
      </c>
      <c r="L510" s="114">
        <v>624</v>
      </c>
      <c r="M510" s="114">
        <v>3949</v>
      </c>
      <c r="N510" s="114">
        <v>741</v>
      </c>
      <c r="O510" s="114">
        <f t="shared" si="14"/>
        <v>6390</v>
      </c>
      <c r="P510" s="114">
        <v>79</v>
      </c>
      <c r="Q510" s="114">
        <v>71</v>
      </c>
      <c r="R510" s="114">
        <v>70</v>
      </c>
      <c r="S510" s="114">
        <v>39</v>
      </c>
      <c r="T510" s="114">
        <v>100</v>
      </c>
      <c r="U510" s="114">
        <v>441</v>
      </c>
      <c r="V510" s="114">
        <v>143.60000000000002</v>
      </c>
      <c r="W510" s="114">
        <v>2621.4888888888891</v>
      </c>
      <c r="X510" s="114">
        <v>801.91111111111104</v>
      </c>
      <c r="Y510" s="114">
        <v>4367</v>
      </c>
      <c r="Z510" s="115">
        <v>81.44329896907216</v>
      </c>
      <c r="AA510" s="115">
        <v>72.448979591836732</v>
      </c>
      <c r="AB510" s="115">
        <v>70</v>
      </c>
      <c r="AC510" s="115">
        <v>38.235294117647058</v>
      </c>
      <c r="AD510" s="115">
        <v>94.339622641509436</v>
      </c>
      <c r="AE510" s="115">
        <v>76.96335078534031</v>
      </c>
      <c r="AF510" s="115">
        <v>23.012820512820518</v>
      </c>
      <c r="AG510" s="115">
        <v>66.38361329169129</v>
      </c>
      <c r="AH510" s="115">
        <v>100</v>
      </c>
      <c r="AI510" s="115">
        <v>68.341158059467915</v>
      </c>
      <c r="AJ510" s="45">
        <v>18</v>
      </c>
      <c r="AK510" s="45">
        <v>27</v>
      </c>
      <c r="AL510" s="45">
        <v>30</v>
      </c>
      <c r="AM510" s="45">
        <v>63</v>
      </c>
      <c r="AN510" s="45">
        <v>6</v>
      </c>
      <c r="AO510" s="45">
        <v>132</v>
      </c>
      <c r="AP510" s="45">
        <v>480.4</v>
      </c>
      <c r="AQ510" s="45">
        <v>1327.5111111111109</v>
      </c>
      <c r="AR510" s="45" t="s">
        <v>2817</v>
      </c>
      <c r="AS510" s="46">
        <f t="shared" si="15"/>
        <v>2083.911111111111</v>
      </c>
    </row>
    <row r="511" spans="1:45" ht="24.95" customHeight="1" x14ac:dyDescent="0.25">
      <c r="A511" s="116" t="s">
        <v>545</v>
      </c>
      <c r="B511" s="117" t="s">
        <v>1739</v>
      </c>
      <c r="C511" s="118" t="s">
        <v>545</v>
      </c>
      <c r="D511" s="118" t="s">
        <v>562</v>
      </c>
      <c r="E511" s="119" t="s">
        <v>1580</v>
      </c>
      <c r="F511" s="114">
        <v>431</v>
      </c>
      <c r="G511" s="114">
        <v>438</v>
      </c>
      <c r="H511" s="114">
        <v>448</v>
      </c>
      <c r="I511" s="114">
        <v>456</v>
      </c>
      <c r="J511" s="114">
        <v>467</v>
      </c>
      <c r="K511" s="114">
        <v>2498</v>
      </c>
      <c r="L511" s="114">
        <v>2776</v>
      </c>
      <c r="M511" s="114">
        <v>21654</v>
      </c>
      <c r="N511" s="114">
        <v>3284</v>
      </c>
      <c r="O511" s="114">
        <f t="shared" si="14"/>
        <v>32452</v>
      </c>
      <c r="P511" s="114">
        <v>494</v>
      </c>
      <c r="Q511" s="114">
        <v>541</v>
      </c>
      <c r="R511" s="114">
        <v>535</v>
      </c>
      <c r="S511" s="114">
        <v>577</v>
      </c>
      <c r="T511" s="114">
        <v>1093</v>
      </c>
      <c r="U511" s="114">
        <v>3286</v>
      </c>
      <c r="V511" s="114">
        <v>895.5999999999998</v>
      </c>
      <c r="W511" s="114">
        <v>12557.066666666666</v>
      </c>
      <c r="X511" s="114">
        <v>2963.333333333333</v>
      </c>
      <c r="Y511" s="114">
        <v>22941.999999999996</v>
      </c>
      <c r="Z511" s="115">
        <v>100</v>
      </c>
      <c r="AA511" s="115">
        <v>100</v>
      </c>
      <c r="AB511" s="115">
        <v>100</v>
      </c>
      <c r="AC511" s="115">
        <v>100</v>
      </c>
      <c r="AD511" s="115">
        <v>100</v>
      </c>
      <c r="AE511" s="115">
        <v>100</v>
      </c>
      <c r="AF511" s="115">
        <v>32.262247838616709</v>
      </c>
      <c r="AG511" s="115">
        <v>57.989593916443447</v>
      </c>
      <c r="AH511" s="115">
        <v>90.235485180673976</v>
      </c>
      <c r="AI511" s="115">
        <v>70.695180574386768</v>
      </c>
      <c r="AJ511" s="45" t="s">
        <v>2817</v>
      </c>
      <c r="AK511" s="45" t="s">
        <v>2817</v>
      </c>
      <c r="AL511" s="45" t="s">
        <v>2817</v>
      </c>
      <c r="AM511" s="45" t="s">
        <v>2817</v>
      </c>
      <c r="AN511" s="45" t="s">
        <v>2817</v>
      </c>
      <c r="AO511" s="45" t="s">
        <v>2817</v>
      </c>
      <c r="AP511" s="45">
        <v>1880.4</v>
      </c>
      <c r="AQ511" s="45">
        <v>9096.9333333333343</v>
      </c>
      <c r="AR511" s="45">
        <v>320.66666666666697</v>
      </c>
      <c r="AS511" s="46">
        <f t="shared" si="15"/>
        <v>11298</v>
      </c>
    </row>
    <row r="512" spans="1:45" ht="24.95" customHeight="1" x14ac:dyDescent="0.25">
      <c r="A512" s="116" t="s">
        <v>545</v>
      </c>
      <c r="B512" s="117" t="s">
        <v>1739</v>
      </c>
      <c r="C512" s="118" t="s">
        <v>545</v>
      </c>
      <c r="D512" s="118" t="s">
        <v>563</v>
      </c>
      <c r="E512" s="119" t="s">
        <v>1629</v>
      </c>
      <c r="F512" s="114">
        <v>164</v>
      </c>
      <c r="G512" s="114">
        <v>161</v>
      </c>
      <c r="H512" s="114">
        <v>161</v>
      </c>
      <c r="I512" s="114">
        <v>162</v>
      </c>
      <c r="J512" s="114">
        <v>165</v>
      </c>
      <c r="K512" s="114">
        <v>890</v>
      </c>
      <c r="L512" s="114">
        <v>1001</v>
      </c>
      <c r="M512" s="114">
        <v>7054</v>
      </c>
      <c r="N512" s="114">
        <v>967</v>
      </c>
      <c r="O512" s="114">
        <f t="shared" si="14"/>
        <v>10725</v>
      </c>
      <c r="P512" s="114">
        <v>173</v>
      </c>
      <c r="Q512" s="114">
        <v>137</v>
      </c>
      <c r="R512" s="114">
        <v>139</v>
      </c>
      <c r="S512" s="114">
        <v>138</v>
      </c>
      <c r="T512" s="114">
        <v>285</v>
      </c>
      <c r="U512" s="114">
        <v>782.6</v>
      </c>
      <c r="V512" s="114">
        <v>286</v>
      </c>
      <c r="W512" s="114">
        <v>3235.4666666666667</v>
      </c>
      <c r="X512" s="114">
        <v>679.93333333333339</v>
      </c>
      <c r="Y512" s="114">
        <v>5856</v>
      </c>
      <c r="Z512" s="115">
        <v>100</v>
      </c>
      <c r="AA512" s="115">
        <v>85.093167701863365</v>
      </c>
      <c r="AB512" s="115">
        <v>86.335403726708066</v>
      </c>
      <c r="AC512" s="115">
        <v>85.18518518518519</v>
      </c>
      <c r="AD512" s="115">
        <v>100</v>
      </c>
      <c r="AE512" s="115">
        <v>87.932584269662925</v>
      </c>
      <c r="AF512" s="115">
        <v>28.571428571428569</v>
      </c>
      <c r="AG512" s="115">
        <v>45.867120309989609</v>
      </c>
      <c r="AH512" s="115">
        <v>70.313684936228896</v>
      </c>
      <c r="AI512" s="115">
        <v>54.6013986013986</v>
      </c>
      <c r="AJ512" s="45" t="s">
        <v>2817</v>
      </c>
      <c r="AK512" s="45">
        <v>24</v>
      </c>
      <c r="AL512" s="45">
        <v>22</v>
      </c>
      <c r="AM512" s="45">
        <v>24</v>
      </c>
      <c r="AN512" s="45" t="s">
        <v>2817</v>
      </c>
      <c r="AO512" s="45">
        <v>107.39999999999998</v>
      </c>
      <c r="AP512" s="45">
        <v>715</v>
      </c>
      <c r="AQ512" s="45">
        <v>3818.5333333333333</v>
      </c>
      <c r="AR512" s="45">
        <v>287.06666666666661</v>
      </c>
      <c r="AS512" s="46">
        <f t="shared" si="15"/>
        <v>4998</v>
      </c>
    </row>
    <row r="513" spans="1:45" ht="24.95" customHeight="1" x14ac:dyDescent="0.25">
      <c r="A513" s="116" t="s">
        <v>545</v>
      </c>
      <c r="B513" s="117" t="s">
        <v>1739</v>
      </c>
      <c r="C513" s="118" t="s">
        <v>545</v>
      </c>
      <c r="D513" s="118" t="s">
        <v>564</v>
      </c>
      <c r="E513" s="119" t="s">
        <v>1643</v>
      </c>
      <c r="F513" s="114">
        <v>78</v>
      </c>
      <c r="G513" s="114">
        <v>74</v>
      </c>
      <c r="H513" s="114">
        <v>71</v>
      </c>
      <c r="I513" s="114">
        <v>72</v>
      </c>
      <c r="J513" s="114">
        <v>74</v>
      </c>
      <c r="K513" s="114">
        <v>430</v>
      </c>
      <c r="L513" s="114">
        <v>547</v>
      </c>
      <c r="M513" s="114">
        <v>4331</v>
      </c>
      <c r="N513" s="114">
        <v>1129</v>
      </c>
      <c r="O513" s="114">
        <f t="shared" si="14"/>
        <v>6806</v>
      </c>
      <c r="P513" s="114">
        <v>67</v>
      </c>
      <c r="Q513" s="114">
        <v>77</v>
      </c>
      <c r="R513" s="114">
        <v>94</v>
      </c>
      <c r="S513" s="114">
        <v>64</v>
      </c>
      <c r="T513" s="114">
        <v>161</v>
      </c>
      <c r="U513" s="114">
        <v>453.6</v>
      </c>
      <c r="V513" s="114">
        <v>218.2</v>
      </c>
      <c r="W513" s="114">
        <v>2524.9777777777776</v>
      </c>
      <c r="X513" s="114">
        <v>729.22222222222217</v>
      </c>
      <c r="Y513" s="114">
        <v>4389</v>
      </c>
      <c r="Z513" s="115">
        <v>85.897435897435898</v>
      </c>
      <c r="AA513" s="115">
        <v>100</v>
      </c>
      <c r="AB513" s="115">
        <v>100</v>
      </c>
      <c r="AC513" s="115">
        <v>88.888888888888886</v>
      </c>
      <c r="AD513" s="115">
        <v>100</v>
      </c>
      <c r="AE513" s="115">
        <v>100</v>
      </c>
      <c r="AF513" s="115">
        <v>39.890310786106028</v>
      </c>
      <c r="AG513" s="115">
        <v>58.300110315811068</v>
      </c>
      <c r="AH513" s="115">
        <v>64.590099399665377</v>
      </c>
      <c r="AI513" s="115">
        <v>64.487217161328232</v>
      </c>
      <c r="AJ513" s="45">
        <v>11</v>
      </c>
      <c r="AK513" s="45" t="s">
        <v>2817</v>
      </c>
      <c r="AL513" s="45" t="s">
        <v>2817</v>
      </c>
      <c r="AM513" s="45">
        <v>8</v>
      </c>
      <c r="AN513" s="45" t="s">
        <v>2817</v>
      </c>
      <c r="AO513" s="45" t="s">
        <v>2817</v>
      </c>
      <c r="AP513" s="45">
        <v>328.8</v>
      </c>
      <c r="AQ513" s="45">
        <v>1806.0222222222224</v>
      </c>
      <c r="AR513" s="45">
        <v>399.77777777777783</v>
      </c>
      <c r="AS513" s="46">
        <f t="shared" si="15"/>
        <v>2553.6000000000004</v>
      </c>
    </row>
    <row r="514" spans="1:45" ht="24.95" customHeight="1" x14ac:dyDescent="0.25">
      <c r="A514" s="116" t="s">
        <v>545</v>
      </c>
      <c r="B514" s="117" t="s">
        <v>1739</v>
      </c>
      <c r="C514" s="118" t="s">
        <v>545</v>
      </c>
      <c r="D514" s="118" t="s">
        <v>565</v>
      </c>
      <c r="E514" s="119" t="s">
        <v>1666</v>
      </c>
      <c r="F514" s="114">
        <v>101</v>
      </c>
      <c r="G514" s="114">
        <v>100</v>
      </c>
      <c r="H514" s="114">
        <v>99</v>
      </c>
      <c r="I514" s="114">
        <v>99</v>
      </c>
      <c r="J514" s="114">
        <v>100</v>
      </c>
      <c r="K514" s="114">
        <v>539</v>
      </c>
      <c r="L514" s="114">
        <v>594</v>
      </c>
      <c r="M514" s="114">
        <v>4145</v>
      </c>
      <c r="N514" s="114">
        <v>482</v>
      </c>
      <c r="O514" s="114">
        <f t="shared" si="14"/>
        <v>6259</v>
      </c>
      <c r="P514" s="114">
        <v>111</v>
      </c>
      <c r="Q514" s="114">
        <v>102</v>
      </c>
      <c r="R514" s="114">
        <v>162</v>
      </c>
      <c r="S514" s="114">
        <v>115</v>
      </c>
      <c r="T514" s="114">
        <v>227</v>
      </c>
      <c r="U514" s="114">
        <v>668.6</v>
      </c>
      <c r="V514" s="114">
        <v>242.60000000000002</v>
      </c>
      <c r="W514" s="114">
        <v>3279.7555555555555</v>
      </c>
      <c r="X514" s="114">
        <v>608.04444444444448</v>
      </c>
      <c r="Y514" s="114">
        <v>5516</v>
      </c>
      <c r="Z514" s="115">
        <v>100</v>
      </c>
      <c r="AA514" s="115">
        <v>100</v>
      </c>
      <c r="AB514" s="115">
        <v>100</v>
      </c>
      <c r="AC514" s="115">
        <v>100</v>
      </c>
      <c r="AD514" s="115">
        <v>100</v>
      </c>
      <c r="AE514" s="115">
        <v>100</v>
      </c>
      <c r="AF514" s="115">
        <v>40.841750841750844</v>
      </c>
      <c r="AG514" s="115">
        <v>79.125586382522457</v>
      </c>
      <c r="AH514" s="115">
        <v>100</v>
      </c>
      <c r="AI514" s="115">
        <v>88.129094104489539</v>
      </c>
      <c r="AJ514" s="45" t="s">
        <v>2817</v>
      </c>
      <c r="AK514" s="45" t="s">
        <v>2817</v>
      </c>
      <c r="AL514" s="45" t="s">
        <v>2817</v>
      </c>
      <c r="AM514" s="45" t="s">
        <v>2817</v>
      </c>
      <c r="AN514" s="45" t="s">
        <v>2817</v>
      </c>
      <c r="AO514" s="45" t="s">
        <v>2817</v>
      </c>
      <c r="AP514" s="45">
        <v>351.4</v>
      </c>
      <c r="AQ514" s="45">
        <v>865.24444444444453</v>
      </c>
      <c r="AR514" s="45" t="s">
        <v>2817</v>
      </c>
      <c r="AS514" s="46">
        <f t="shared" si="15"/>
        <v>1216.6444444444446</v>
      </c>
    </row>
    <row r="515" spans="1:45" ht="24.95" customHeight="1" x14ac:dyDescent="0.25">
      <c r="A515" s="116" t="s">
        <v>545</v>
      </c>
      <c r="B515" s="117" t="s">
        <v>1739</v>
      </c>
      <c r="C515" s="118" t="s">
        <v>545</v>
      </c>
      <c r="D515" s="118" t="s">
        <v>566</v>
      </c>
      <c r="E515" s="119" t="s">
        <v>1669</v>
      </c>
      <c r="F515" s="114">
        <v>256</v>
      </c>
      <c r="G515" s="114">
        <v>255</v>
      </c>
      <c r="H515" s="114">
        <v>258</v>
      </c>
      <c r="I515" s="114">
        <v>265</v>
      </c>
      <c r="J515" s="114">
        <v>271</v>
      </c>
      <c r="K515" s="114">
        <v>1511</v>
      </c>
      <c r="L515" s="114">
        <v>1734</v>
      </c>
      <c r="M515" s="114">
        <v>13276</v>
      </c>
      <c r="N515" s="114">
        <v>2018</v>
      </c>
      <c r="O515" s="114">
        <f t="shared" si="14"/>
        <v>19844</v>
      </c>
      <c r="P515" s="114">
        <v>204</v>
      </c>
      <c r="Q515" s="114">
        <v>156</v>
      </c>
      <c r="R515" s="114">
        <v>202</v>
      </c>
      <c r="S515" s="114">
        <v>266</v>
      </c>
      <c r="T515" s="114">
        <v>457</v>
      </c>
      <c r="U515" s="114">
        <v>1642.2</v>
      </c>
      <c r="V515" s="114">
        <v>398.6</v>
      </c>
      <c r="W515" s="114">
        <v>7738.7555555555564</v>
      </c>
      <c r="X515" s="114">
        <v>2339.4444444444443</v>
      </c>
      <c r="Y515" s="114">
        <v>13404</v>
      </c>
      <c r="Z515" s="115">
        <v>79.6875</v>
      </c>
      <c r="AA515" s="115">
        <v>61.176470588235297</v>
      </c>
      <c r="AB515" s="115">
        <v>78.294573643410843</v>
      </c>
      <c r="AC515" s="115">
        <v>100</v>
      </c>
      <c r="AD515" s="115">
        <v>100</v>
      </c>
      <c r="AE515" s="115">
        <v>100</v>
      </c>
      <c r="AF515" s="115">
        <v>22.98731257208766</v>
      </c>
      <c r="AG515" s="115">
        <v>58.291319339827929</v>
      </c>
      <c r="AH515" s="115">
        <v>100</v>
      </c>
      <c r="AI515" s="115">
        <v>67.546865551300144</v>
      </c>
      <c r="AJ515" s="45">
        <v>52</v>
      </c>
      <c r="AK515" s="45">
        <v>99</v>
      </c>
      <c r="AL515" s="45">
        <v>56</v>
      </c>
      <c r="AM515" s="45" t="s">
        <v>2817</v>
      </c>
      <c r="AN515" s="45" t="s">
        <v>2817</v>
      </c>
      <c r="AO515" s="45" t="s">
        <v>2817</v>
      </c>
      <c r="AP515" s="45">
        <v>1335.4</v>
      </c>
      <c r="AQ515" s="45">
        <v>5537.2444444444436</v>
      </c>
      <c r="AR515" s="45" t="s">
        <v>2817</v>
      </c>
      <c r="AS515" s="46">
        <f t="shared" si="15"/>
        <v>7079.6444444444442</v>
      </c>
    </row>
    <row r="516" spans="1:45" ht="24.95" customHeight="1" x14ac:dyDescent="0.25">
      <c r="A516" s="116" t="s">
        <v>567</v>
      </c>
      <c r="B516" s="117" t="s">
        <v>1729</v>
      </c>
      <c r="C516" s="118" t="s">
        <v>567</v>
      </c>
      <c r="D516" s="118" t="s">
        <v>568</v>
      </c>
      <c r="E516" s="119" t="s">
        <v>1833</v>
      </c>
      <c r="F516" s="114">
        <v>180</v>
      </c>
      <c r="G516" s="114">
        <v>189</v>
      </c>
      <c r="H516" s="114">
        <v>198</v>
      </c>
      <c r="I516" s="114">
        <v>207</v>
      </c>
      <c r="J516" s="114">
        <v>216</v>
      </c>
      <c r="K516" s="114">
        <v>1203</v>
      </c>
      <c r="L516" s="114">
        <v>1357</v>
      </c>
      <c r="M516" s="114">
        <v>7829</v>
      </c>
      <c r="N516" s="114">
        <v>1471</v>
      </c>
      <c r="O516" s="114">
        <f t="shared" ref="O516:O579" si="16">SUM(F516:N516)</f>
        <v>12850</v>
      </c>
      <c r="P516" s="114">
        <v>162</v>
      </c>
      <c r="Q516" s="114">
        <v>191</v>
      </c>
      <c r="R516" s="114">
        <v>198</v>
      </c>
      <c r="S516" s="114">
        <v>198</v>
      </c>
      <c r="T516" s="114">
        <v>435</v>
      </c>
      <c r="U516" s="114">
        <v>1464</v>
      </c>
      <c r="V516" s="114">
        <v>674.19999999999993</v>
      </c>
      <c r="W516" s="114">
        <v>1730.8222222222219</v>
      </c>
      <c r="X516" s="114">
        <v>254.97777777777779</v>
      </c>
      <c r="Y516" s="114">
        <v>5308</v>
      </c>
      <c r="Z516" s="115">
        <v>90</v>
      </c>
      <c r="AA516" s="115">
        <v>100</v>
      </c>
      <c r="AB516" s="115">
        <v>100</v>
      </c>
      <c r="AC516" s="115">
        <v>95.652173913043484</v>
      </c>
      <c r="AD516" s="115">
        <v>100</v>
      </c>
      <c r="AE516" s="115">
        <v>100</v>
      </c>
      <c r="AF516" s="115">
        <v>49.683124539425201</v>
      </c>
      <c r="AG516" s="115">
        <v>22.107832701778285</v>
      </c>
      <c r="AH516" s="115">
        <v>17.33363547095702</v>
      </c>
      <c r="AI516" s="115">
        <v>41.307392996108952</v>
      </c>
      <c r="AJ516" s="45">
        <v>18</v>
      </c>
      <c r="AK516" s="45" t="s">
        <v>2817</v>
      </c>
      <c r="AL516" s="45" t="s">
        <v>2817</v>
      </c>
      <c r="AM516" s="45">
        <v>9</v>
      </c>
      <c r="AN516" s="45" t="s">
        <v>2817</v>
      </c>
      <c r="AO516" s="45" t="s">
        <v>2817</v>
      </c>
      <c r="AP516" s="45">
        <v>682.80000000000007</v>
      </c>
      <c r="AQ516" s="45">
        <v>6098.1777777777779</v>
      </c>
      <c r="AR516" s="45">
        <v>1216.0222222222221</v>
      </c>
      <c r="AS516" s="46">
        <f t="shared" ref="AS516:AS579" si="17">SUM(AJ516:AR516)</f>
        <v>8024</v>
      </c>
    </row>
    <row r="517" spans="1:45" ht="24.95" customHeight="1" x14ac:dyDescent="0.25">
      <c r="A517" s="116" t="s">
        <v>991</v>
      </c>
      <c r="B517" s="117" t="s">
        <v>1729</v>
      </c>
      <c r="C517" s="118" t="s">
        <v>567</v>
      </c>
      <c r="D517" s="118" t="s">
        <v>569</v>
      </c>
      <c r="E517" s="119" t="s">
        <v>1050</v>
      </c>
      <c r="F517" s="114">
        <v>569</v>
      </c>
      <c r="G517" s="114">
        <v>573</v>
      </c>
      <c r="H517" s="114">
        <v>580</v>
      </c>
      <c r="I517" s="114">
        <v>589</v>
      </c>
      <c r="J517" s="114">
        <v>600</v>
      </c>
      <c r="K517" s="114">
        <v>3215</v>
      </c>
      <c r="L517" s="114">
        <v>3525</v>
      </c>
      <c r="M517" s="114">
        <v>24639</v>
      </c>
      <c r="N517" s="114">
        <v>4997</v>
      </c>
      <c r="O517" s="114">
        <f t="shared" si="16"/>
        <v>39287</v>
      </c>
      <c r="P517" s="114">
        <v>470</v>
      </c>
      <c r="Q517" s="114">
        <v>481</v>
      </c>
      <c r="R517" s="114">
        <v>451</v>
      </c>
      <c r="S517" s="114">
        <v>719</v>
      </c>
      <c r="T517" s="114">
        <v>1051</v>
      </c>
      <c r="U517" s="114">
        <v>4149</v>
      </c>
      <c r="V517" s="114">
        <v>597</v>
      </c>
      <c r="W517" s="114">
        <v>3780.6666666666665</v>
      </c>
      <c r="X517" s="114">
        <v>1057.3333333333335</v>
      </c>
      <c r="Y517" s="114">
        <v>12756</v>
      </c>
      <c r="Z517" s="115">
        <v>82.601054481546583</v>
      </c>
      <c r="AA517" s="115">
        <v>83.944153577661424</v>
      </c>
      <c r="AB517" s="115">
        <v>77.758620689655174</v>
      </c>
      <c r="AC517" s="115">
        <v>100</v>
      </c>
      <c r="AD517" s="115">
        <v>100</v>
      </c>
      <c r="AE517" s="115">
        <v>100</v>
      </c>
      <c r="AF517" s="115">
        <v>16.936170212765958</v>
      </c>
      <c r="AG517" s="115">
        <v>15.344237455524439</v>
      </c>
      <c r="AH517" s="115">
        <v>21.159362284037091</v>
      </c>
      <c r="AI517" s="115">
        <v>32.468755567999594</v>
      </c>
      <c r="AJ517" s="45">
        <v>99</v>
      </c>
      <c r="AK517" s="45">
        <v>92</v>
      </c>
      <c r="AL517" s="45">
        <v>129</v>
      </c>
      <c r="AM517" s="45" t="s">
        <v>2817</v>
      </c>
      <c r="AN517" s="45" t="s">
        <v>2817</v>
      </c>
      <c r="AO517" s="45" t="s">
        <v>2817</v>
      </c>
      <c r="AP517" s="45">
        <v>2928</v>
      </c>
      <c r="AQ517" s="45">
        <v>20858.333333333332</v>
      </c>
      <c r="AR517" s="45">
        <v>3939.6666666666665</v>
      </c>
      <c r="AS517" s="46">
        <f t="shared" si="17"/>
        <v>28046</v>
      </c>
    </row>
    <row r="518" spans="1:45" ht="24.95" customHeight="1" x14ac:dyDescent="0.25">
      <c r="A518" s="116" t="s">
        <v>991</v>
      </c>
      <c r="B518" s="117" t="s">
        <v>1729</v>
      </c>
      <c r="C518" s="118" t="s">
        <v>567</v>
      </c>
      <c r="D518" s="118" t="s">
        <v>570</v>
      </c>
      <c r="E518" s="119" t="s">
        <v>1696</v>
      </c>
      <c r="F518" s="114">
        <v>59</v>
      </c>
      <c r="G518" s="114">
        <v>61</v>
      </c>
      <c r="H518" s="114">
        <v>63</v>
      </c>
      <c r="I518" s="114">
        <v>66</v>
      </c>
      <c r="J518" s="114">
        <v>69</v>
      </c>
      <c r="K518" s="114">
        <v>399</v>
      </c>
      <c r="L518" s="114">
        <v>457</v>
      </c>
      <c r="M518" s="114">
        <v>3001</v>
      </c>
      <c r="N518" s="114">
        <v>763</v>
      </c>
      <c r="O518" s="114">
        <f t="shared" si="16"/>
        <v>4938</v>
      </c>
      <c r="P518" s="114">
        <v>48</v>
      </c>
      <c r="Q518" s="114">
        <v>40</v>
      </c>
      <c r="R518" s="114">
        <v>27</v>
      </c>
      <c r="S518" s="114">
        <v>40</v>
      </c>
      <c r="T518" s="114">
        <v>96</v>
      </c>
      <c r="U518" s="114">
        <v>373</v>
      </c>
      <c r="V518" s="114">
        <v>82</v>
      </c>
      <c r="W518" s="114">
        <v>744.8888888888888</v>
      </c>
      <c r="X518" s="114">
        <v>294.11111111111109</v>
      </c>
      <c r="Y518" s="114">
        <v>1744.9999999999998</v>
      </c>
      <c r="Z518" s="115">
        <v>81.355932203389841</v>
      </c>
      <c r="AA518" s="115">
        <v>65.573770491803273</v>
      </c>
      <c r="AB518" s="115">
        <v>42.857142857142854</v>
      </c>
      <c r="AC518" s="115">
        <v>60.606060606060609</v>
      </c>
      <c r="AD518" s="115">
        <v>100</v>
      </c>
      <c r="AE518" s="115">
        <v>93.483709273182953</v>
      </c>
      <c r="AF518" s="115">
        <v>17.943107221006567</v>
      </c>
      <c r="AG518" s="115">
        <v>24.821355844348179</v>
      </c>
      <c r="AH518" s="115">
        <v>38.546672491626616</v>
      </c>
      <c r="AI518" s="115">
        <v>35.338193600648033</v>
      </c>
      <c r="AJ518" s="45">
        <v>11</v>
      </c>
      <c r="AK518" s="45">
        <v>21</v>
      </c>
      <c r="AL518" s="45">
        <v>36</v>
      </c>
      <c r="AM518" s="45">
        <v>26</v>
      </c>
      <c r="AN518" s="45" t="s">
        <v>2817</v>
      </c>
      <c r="AO518" s="45">
        <v>26</v>
      </c>
      <c r="AP518" s="45">
        <v>375</v>
      </c>
      <c r="AQ518" s="45">
        <v>2256.1111111111113</v>
      </c>
      <c r="AR518" s="45">
        <v>468.88888888888891</v>
      </c>
      <c r="AS518" s="46">
        <f t="shared" si="17"/>
        <v>3220</v>
      </c>
    </row>
    <row r="519" spans="1:45" ht="24.95" customHeight="1" x14ac:dyDescent="0.25">
      <c r="A519" s="116" t="s">
        <v>567</v>
      </c>
      <c r="B519" s="117" t="s">
        <v>1729</v>
      </c>
      <c r="C519" s="118" t="s">
        <v>567</v>
      </c>
      <c r="D519" s="118" t="s">
        <v>571</v>
      </c>
      <c r="E519" s="119" t="s">
        <v>1834</v>
      </c>
      <c r="F519" s="114">
        <v>126</v>
      </c>
      <c r="G519" s="114">
        <v>129</v>
      </c>
      <c r="H519" s="114">
        <v>136</v>
      </c>
      <c r="I519" s="114">
        <v>142</v>
      </c>
      <c r="J519" s="114">
        <v>148</v>
      </c>
      <c r="K519" s="114">
        <v>845</v>
      </c>
      <c r="L519" s="114">
        <v>955</v>
      </c>
      <c r="M519" s="114">
        <v>5324</v>
      </c>
      <c r="N519" s="114">
        <v>1220</v>
      </c>
      <c r="O519" s="114">
        <f t="shared" si="16"/>
        <v>9025</v>
      </c>
      <c r="P519" s="114">
        <v>97</v>
      </c>
      <c r="Q519" s="114">
        <v>100</v>
      </c>
      <c r="R519" s="114">
        <v>79</v>
      </c>
      <c r="S519" s="114">
        <v>118</v>
      </c>
      <c r="T519" s="114">
        <v>187</v>
      </c>
      <c r="U519" s="114">
        <v>773.2</v>
      </c>
      <c r="V519" s="114">
        <v>174.39999999999998</v>
      </c>
      <c r="W519" s="114">
        <v>2812.2000000000003</v>
      </c>
      <c r="X519" s="114">
        <v>919.19999999999993</v>
      </c>
      <c r="Y519" s="114">
        <v>5260</v>
      </c>
      <c r="Z519" s="115">
        <v>76.984126984126988</v>
      </c>
      <c r="AA519" s="115">
        <v>77.51937984496125</v>
      </c>
      <c r="AB519" s="115">
        <v>58.088235294117652</v>
      </c>
      <c r="AC519" s="115">
        <v>83.098591549295776</v>
      </c>
      <c r="AD519" s="115">
        <v>100</v>
      </c>
      <c r="AE519" s="115">
        <v>91.502958579881664</v>
      </c>
      <c r="AF519" s="115">
        <v>18.261780104712038</v>
      </c>
      <c r="AG519" s="115">
        <v>52.821187077385432</v>
      </c>
      <c r="AH519" s="115">
        <v>75.344262295081961</v>
      </c>
      <c r="AI519" s="115">
        <v>58.282548476454302</v>
      </c>
      <c r="AJ519" s="45">
        <v>29</v>
      </c>
      <c r="AK519" s="45">
        <v>29</v>
      </c>
      <c r="AL519" s="45">
        <v>57</v>
      </c>
      <c r="AM519" s="45">
        <v>24</v>
      </c>
      <c r="AN519" s="45" t="s">
        <v>2817</v>
      </c>
      <c r="AO519" s="45">
        <v>71.799999999999955</v>
      </c>
      <c r="AP519" s="45">
        <v>780.6</v>
      </c>
      <c r="AQ519" s="45">
        <v>2511.7999999999997</v>
      </c>
      <c r="AR519" s="45">
        <v>300.80000000000007</v>
      </c>
      <c r="AS519" s="46">
        <f t="shared" si="17"/>
        <v>3804</v>
      </c>
    </row>
    <row r="520" spans="1:45" ht="24.95" customHeight="1" x14ac:dyDescent="0.25">
      <c r="A520" s="116" t="s">
        <v>1008</v>
      </c>
      <c r="B520" s="117" t="s">
        <v>1729</v>
      </c>
      <c r="C520" s="118" t="s">
        <v>567</v>
      </c>
      <c r="D520" s="118" t="s">
        <v>572</v>
      </c>
      <c r="E520" s="119" t="s">
        <v>1175</v>
      </c>
      <c r="F520" s="114">
        <v>106</v>
      </c>
      <c r="G520" s="114">
        <v>107</v>
      </c>
      <c r="H520" s="114">
        <v>110</v>
      </c>
      <c r="I520" s="114">
        <v>113</v>
      </c>
      <c r="J520" s="114">
        <v>117</v>
      </c>
      <c r="K520" s="114">
        <v>683</v>
      </c>
      <c r="L520" s="114">
        <v>834</v>
      </c>
      <c r="M520" s="114">
        <v>4739</v>
      </c>
      <c r="N520" s="114">
        <v>1202</v>
      </c>
      <c r="O520" s="114">
        <f t="shared" si="16"/>
        <v>8011</v>
      </c>
      <c r="P520" s="114">
        <v>73</v>
      </c>
      <c r="Q520" s="114">
        <v>77</v>
      </c>
      <c r="R520" s="114">
        <v>81</v>
      </c>
      <c r="S520" s="114">
        <v>89</v>
      </c>
      <c r="T520" s="114">
        <v>178</v>
      </c>
      <c r="U520" s="114">
        <v>637.20000000000005</v>
      </c>
      <c r="V520" s="114">
        <v>207.60000000000002</v>
      </c>
      <c r="W520" s="114">
        <v>3128.3999999999996</v>
      </c>
      <c r="X520" s="114">
        <v>1136.8</v>
      </c>
      <c r="Y520" s="114">
        <v>5608</v>
      </c>
      <c r="Z520" s="115">
        <v>68.867924528301884</v>
      </c>
      <c r="AA520" s="115">
        <v>71.962616822429908</v>
      </c>
      <c r="AB520" s="115">
        <v>73.636363636363626</v>
      </c>
      <c r="AC520" s="115">
        <v>78.761061946902657</v>
      </c>
      <c r="AD520" s="115">
        <v>100</v>
      </c>
      <c r="AE520" s="115">
        <v>93.294289897510978</v>
      </c>
      <c r="AF520" s="115">
        <v>24.892086330935253</v>
      </c>
      <c r="AG520" s="115">
        <v>66.013926988816195</v>
      </c>
      <c r="AH520" s="115">
        <v>94.575707154742091</v>
      </c>
      <c r="AI520" s="115">
        <v>70.003744850830103</v>
      </c>
      <c r="AJ520" s="45">
        <v>33</v>
      </c>
      <c r="AK520" s="45">
        <v>30</v>
      </c>
      <c r="AL520" s="45">
        <v>29</v>
      </c>
      <c r="AM520" s="45">
        <v>24</v>
      </c>
      <c r="AN520" s="45" t="s">
        <v>2817</v>
      </c>
      <c r="AO520" s="45">
        <v>45.799999999999955</v>
      </c>
      <c r="AP520" s="45">
        <v>626.4</v>
      </c>
      <c r="AQ520" s="45">
        <v>1610.6000000000004</v>
      </c>
      <c r="AR520" s="45">
        <v>65.200000000000045</v>
      </c>
      <c r="AS520" s="46">
        <f t="shared" si="17"/>
        <v>2464</v>
      </c>
    </row>
    <row r="521" spans="1:45" ht="24.95" customHeight="1" x14ac:dyDescent="0.25">
      <c r="A521" s="116" t="s">
        <v>567</v>
      </c>
      <c r="B521" s="117" t="s">
        <v>1729</v>
      </c>
      <c r="C521" s="118" t="s">
        <v>567</v>
      </c>
      <c r="D521" s="118" t="s">
        <v>573</v>
      </c>
      <c r="E521" s="119" t="s">
        <v>1835</v>
      </c>
      <c r="F521" s="114">
        <v>77</v>
      </c>
      <c r="G521" s="114">
        <v>96</v>
      </c>
      <c r="H521" s="114">
        <v>110</v>
      </c>
      <c r="I521" s="114">
        <v>121</v>
      </c>
      <c r="J521" s="114">
        <v>129</v>
      </c>
      <c r="K521" s="114">
        <v>682</v>
      </c>
      <c r="L521" s="114">
        <v>631</v>
      </c>
      <c r="M521" s="114">
        <v>3660</v>
      </c>
      <c r="N521" s="114">
        <v>540</v>
      </c>
      <c r="O521" s="114">
        <f t="shared" si="16"/>
        <v>6046</v>
      </c>
      <c r="P521" s="114">
        <v>113</v>
      </c>
      <c r="Q521" s="114">
        <v>86</v>
      </c>
      <c r="R521" s="114">
        <v>83</v>
      </c>
      <c r="S521" s="114">
        <v>130</v>
      </c>
      <c r="T521" s="114">
        <v>201</v>
      </c>
      <c r="U521" s="114">
        <v>602</v>
      </c>
      <c r="V521" s="114">
        <v>126.60000000000001</v>
      </c>
      <c r="W521" s="114">
        <v>1046.0444444444443</v>
      </c>
      <c r="X521" s="114">
        <v>148.35555555555555</v>
      </c>
      <c r="Y521" s="114">
        <v>2535.9999999999995</v>
      </c>
      <c r="Z521" s="115">
        <v>100</v>
      </c>
      <c r="AA521" s="115">
        <v>89.583333333333343</v>
      </c>
      <c r="AB521" s="115">
        <v>75.454545454545453</v>
      </c>
      <c r="AC521" s="115">
        <v>100</v>
      </c>
      <c r="AD521" s="115">
        <v>100</v>
      </c>
      <c r="AE521" s="115">
        <v>88.269794721407621</v>
      </c>
      <c r="AF521" s="115">
        <v>20.063391442155311</v>
      </c>
      <c r="AG521" s="115">
        <v>28.580449301760773</v>
      </c>
      <c r="AH521" s="115">
        <v>27.473251028806583</v>
      </c>
      <c r="AI521" s="115">
        <v>41.945087661263635</v>
      </c>
      <c r="AJ521" s="45" t="s">
        <v>2817</v>
      </c>
      <c r="AK521" s="45">
        <v>10</v>
      </c>
      <c r="AL521" s="45">
        <v>27</v>
      </c>
      <c r="AM521" s="45" t="s">
        <v>2817</v>
      </c>
      <c r="AN521" s="45" t="s">
        <v>2817</v>
      </c>
      <c r="AO521" s="45">
        <v>80</v>
      </c>
      <c r="AP521" s="45">
        <v>504.4</v>
      </c>
      <c r="AQ521" s="45">
        <v>2613.9555555555557</v>
      </c>
      <c r="AR521" s="45">
        <v>391.64444444444445</v>
      </c>
      <c r="AS521" s="46">
        <f t="shared" si="17"/>
        <v>3627.0000000000005</v>
      </c>
    </row>
    <row r="522" spans="1:45" ht="24.95" customHeight="1" x14ac:dyDescent="0.25">
      <c r="A522" s="116" t="s">
        <v>991</v>
      </c>
      <c r="B522" s="117" t="s">
        <v>1729</v>
      </c>
      <c r="C522" s="118" t="s">
        <v>567</v>
      </c>
      <c r="D522" s="118" t="s">
        <v>574</v>
      </c>
      <c r="E522" s="119" t="s">
        <v>1836</v>
      </c>
      <c r="F522" s="114">
        <v>142</v>
      </c>
      <c r="G522" s="114">
        <v>137</v>
      </c>
      <c r="H522" s="114">
        <v>136</v>
      </c>
      <c r="I522" s="114">
        <v>135</v>
      </c>
      <c r="J522" s="114">
        <v>137</v>
      </c>
      <c r="K522" s="114">
        <v>760</v>
      </c>
      <c r="L522" s="114">
        <v>911</v>
      </c>
      <c r="M522" s="114">
        <v>5920</v>
      </c>
      <c r="N522" s="114">
        <v>1073</v>
      </c>
      <c r="O522" s="114">
        <f t="shared" si="16"/>
        <v>9351</v>
      </c>
      <c r="P522" s="114">
        <v>96</v>
      </c>
      <c r="Q522" s="114">
        <v>81</v>
      </c>
      <c r="R522" s="114">
        <v>167</v>
      </c>
      <c r="S522" s="114">
        <v>110</v>
      </c>
      <c r="T522" s="114">
        <v>205</v>
      </c>
      <c r="U522" s="114">
        <v>917</v>
      </c>
      <c r="V522" s="114">
        <v>145.4</v>
      </c>
      <c r="W522" s="114">
        <v>970.02222222222224</v>
      </c>
      <c r="X522" s="114">
        <v>342.57777777777773</v>
      </c>
      <c r="Y522" s="114">
        <v>3034</v>
      </c>
      <c r="Z522" s="115">
        <v>67.605633802816897</v>
      </c>
      <c r="AA522" s="115">
        <v>59.12408759124088</v>
      </c>
      <c r="AB522" s="115">
        <v>100</v>
      </c>
      <c r="AC522" s="115">
        <v>81.481481481481481</v>
      </c>
      <c r="AD522" s="115">
        <v>100</v>
      </c>
      <c r="AE522" s="115">
        <v>100</v>
      </c>
      <c r="AF522" s="115">
        <v>15.960482985729968</v>
      </c>
      <c r="AG522" s="115">
        <v>16.38551051051051</v>
      </c>
      <c r="AH522" s="115">
        <v>31.927099513306405</v>
      </c>
      <c r="AI522" s="115">
        <v>32.445727729654585</v>
      </c>
      <c r="AJ522" s="45">
        <v>46</v>
      </c>
      <c r="AK522" s="45">
        <v>56</v>
      </c>
      <c r="AL522" s="45" t="s">
        <v>2817</v>
      </c>
      <c r="AM522" s="45">
        <v>25</v>
      </c>
      <c r="AN522" s="45" t="s">
        <v>2817</v>
      </c>
      <c r="AO522" s="45" t="s">
        <v>2817</v>
      </c>
      <c r="AP522" s="45">
        <v>765.6</v>
      </c>
      <c r="AQ522" s="45">
        <v>4949.9777777777781</v>
      </c>
      <c r="AR522" s="45">
        <v>730.42222222222222</v>
      </c>
      <c r="AS522" s="46">
        <f t="shared" si="17"/>
        <v>6573.0000000000009</v>
      </c>
    </row>
    <row r="523" spans="1:45" ht="24.95" customHeight="1" x14ac:dyDescent="0.25">
      <c r="A523" s="116" t="s">
        <v>991</v>
      </c>
      <c r="B523" s="117" t="s">
        <v>1729</v>
      </c>
      <c r="C523" s="118" t="s">
        <v>567</v>
      </c>
      <c r="D523" s="118" t="s">
        <v>575</v>
      </c>
      <c r="E523" s="119" t="s">
        <v>1247</v>
      </c>
      <c r="F523" s="114">
        <v>105</v>
      </c>
      <c r="G523" s="114">
        <v>98</v>
      </c>
      <c r="H523" s="114">
        <v>94</v>
      </c>
      <c r="I523" s="114">
        <v>95</v>
      </c>
      <c r="J523" s="114">
        <v>97</v>
      </c>
      <c r="K523" s="114">
        <v>591</v>
      </c>
      <c r="L523" s="114">
        <v>790</v>
      </c>
      <c r="M523" s="114">
        <v>4025</v>
      </c>
      <c r="N523" s="114">
        <v>1079</v>
      </c>
      <c r="O523" s="114">
        <f t="shared" si="16"/>
        <v>6974</v>
      </c>
      <c r="P523" s="114">
        <v>104</v>
      </c>
      <c r="Q523" s="114">
        <v>106</v>
      </c>
      <c r="R523" s="114">
        <v>126</v>
      </c>
      <c r="S523" s="114">
        <v>108</v>
      </c>
      <c r="T523" s="114">
        <v>219</v>
      </c>
      <c r="U523" s="114">
        <v>845.8</v>
      </c>
      <c r="V523" s="114">
        <v>308.8</v>
      </c>
      <c r="W523" s="114">
        <v>1922.3333333333333</v>
      </c>
      <c r="X523" s="114">
        <v>730.06666666666661</v>
      </c>
      <c r="Y523" s="114">
        <v>4470</v>
      </c>
      <c r="Z523" s="115">
        <v>99.047619047619051</v>
      </c>
      <c r="AA523" s="115">
        <v>100</v>
      </c>
      <c r="AB523" s="115">
        <v>100</v>
      </c>
      <c r="AC523" s="115">
        <v>100</v>
      </c>
      <c r="AD523" s="115">
        <v>100</v>
      </c>
      <c r="AE523" s="115">
        <v>100</v>
      </c>
      <c r="AF523" s="115">
        <v>39.088607594936711</v>
      </c>
      <c r="AG523" s="115">
        <v>47.759834368530022</v>
      </c>
      <c r="AH523" s="115">
        <v>67.661414890330548</v>
      </c>
      <c r="AI523" s="115">
        <v>64.095210782907941</v>
      </c>
      <c r="AJ523" s="45">
        <v>1</v>
      </c>
      <c r="AK523" s="45" t="s">
        <v>2817</v>
      </c>
      <c r="AL523" s="45" t="s">
        <v>2817</v>
      </c>
      <c r="AM523" s="45" t="s">
        <v>2817</v>
      </c>
      <c r="AN523" s="45" t="s">
        <v>2817</v>
      </c>
      <c r="AO523" s="45" t="s">
        <v>2817</v>
      </c>
      <c r="AP523" s="45">
        <v>481.2</v>
      </c>
      <c r="AQ523" s="45">
        <v>2102.666666666667</v>
      </c>
      <c r="AR523" s="45">
        <v>348.93333333333339</v>
      </c>
      <c r="AS523" s="46">
        <f t="shared" si="17"/>
        <v>2933.8</v>
      </c>
    </row>
    <row r="524" spans="1:45" ht="24.95" customHeight="1" x14ac:dyDescent="0.25">
      <c r="A524" s="116" t="s">
        <v>1008</v>
      </c>
      <c r="B524" s="117" t="s">
        <v>1729</v>
      </c>
      <c r="C524" s="118" t="s">
        <v>567</v>
      </c>
      <c r="D524" s="118" t="s">
        <v>576</v>
      </c>
      <c r="E524" s="119" t="s">
        <v>1322</v>
      </c>
      <c r="F524" s="114">
        <v>316</v>
      </c>
      <c r="G524" s="114">
        <v>305</v>
      </c>
      <c r="H524" s="114">
        <v>301</v>
      </c>
      <c r="I524" s="114">
        <v>304</v>
      </c>
      <c r="J524" s="114">
        <v>312</v>
      </c>
      <c r="K524" s="114">
        <v>1785</v>
      </c>
      <c r="L524" s="114">
        <v>2158</v>
      </c>
      <c r="M524" s="114">
        <v>12618</v>
      </c>
      <c r="N524" s="114">
        <v>2862</v>
      </c>
      <c r="O524" s="114">
        <f t="shared" si="16"/>
        <v>20961</v>
      </c>
      <c r="P524" s="114">
        <v>256</v>
      </c>
      <c r="Q524" s="114">
        <v>234</v>
      </c>
      <c r="R524" s="114">
        <v>227</v>
      </c>
      <c r="S524" s="114">
        <v>292</v>
      </c>
      <c r="T524" s="114">
        <v>546</v>
      </c>
      <c r="U524" s="114">
        <v>1868</v>
      </c>
      <c r="V524" s="114">
        <v>502.6</v>
      </c>
      <c r="W524" s="114">
        <v>5463.177777777777</v>
      </c>
      <c r="X524" s="114">
        <v>1994.2222222222222</v>
      </c>
      <c r="Y524" s="114">
        <v>11383</v>
      </c>
      <c r="Z524" s="115">
        <v>81.012658227848107</v>
      </c>
      <c r="AA524" s="115">
        <v>76.721311475409834</v>
      </c>
      <c r="AB524" s="115">
        <v>75.415282392026583</v>
      </c>
      <c r="AC524" s="115">
        <v>96.05263157894737</v>
      </c>
      <c r="AD524" s="115">
        <v>100</v>
      </c>
      <c r="AE524" s="115">
        <v>100</v>
      </c>
      <c r="AF524" s="115">
        <v>23.290083410565341</v>
      </c>
      <c r="AG524" s="115">
        <v>43.296701361370879</v>
      </c>
      <c r="AH524" s="115">
        <v>69.679322928798811</v>
      </c>
      <c r="AI524" s="115">
        <v>54.305615190114978</v>
      </c>
      <c r="AJ524" s="45">
        <v>60</v>
      </c>
      <c r="AK524" s="45">
        <v>71</v>
      </c>
      <c r="AL524" s="45">
        <v>74</v>
      </c>
      <c r="AM524" s="45">
        <v>12</v>
      </c>
      <c r="AN524" s="45" t="s">
        <v>2817</v>
      </c>
      <c r="AO524" s="45" t="s">
        <v>2817</v>
      </c>
      <c r="AP524" s="45">
        <v>1655.4</v>
      </c>
      <c r="AQ524" s="45">
        <v>7154.822222222223</v>
      </c>
      <c r="AR524" s="45">
        <v>867.77777777777783</v>
      </c>
      <c r="AS524" s="46">
        <f t="shared" si="17"/>
        <v>9895</v>
      </c>
    </row>
    <row r="525" spans="1:45" ht="24.95" customHeight="1" x14ac:dyDescent="0.25">
      <c r="A525" s="116" t="s">
        <v>1008</v>
      </c>
      <c r="B525" s="117" t="s">
        <v>1729</v>
      </c>
      <c r="C525" s="118" t="s">
        <v>567</v>
      </c>
      <c r="D525" s="118" t="s">
        <v>577</v>
      </c>
      <c r="E525" s="119" t="s">
        <v>1329</v>
      </c>
      <c r="F525" s="114">
        <v>208</v>
      </c>
      <c r="G525" s="114">
        <v>210</v>
      </c>
      <c r="H525" s="114">
        <v>216</v>
      </c>
      <c r="I525" s="114">
        <v>224</v>
      </c>
      <c r="J525" s="114">
        <v>235</v>
      </c>
      <c r="K525" s="114">
        <v>1376</v>
      </c>
      <c r="L525" s="114">
        <v>1629</v>
      </c>
      <c r="M525" s="114">
        <v>8403</v>
      </c>
      <c r="N525" s="114">
        <v>1984</v>
      </c>
      <c r="O525" s="114">
        <f t="shared" si="16"/>
        <v>14485</v>
      </c>
      <c r="P525" s="114">
        <v>183</v>
      </c>
      <c r="Q525" s="114">
        <v>151</v>
      </c>
      <c r="R525" s="114">
        <v>158</v>
      </c>
      <c r="S525" s="114">
        <v>162</v>
      </c>
      <c r="T525" s="114">
        <v>325</v>
      </c>
      <c r="U525" s="114">
        <v>1407.8</v>
      </c>
      <c r="V525" s="114">
        <v>492.60000000000008</v>
      </c>
      <c r="W525" s="114">
        <v>4027.8222222222221</v>
      </c>
      <c r="X525" s="114">
        <v>1447.7777777777778</v>
      </c>
      <c r="Y525" s="114">
        <v>8355</v>
      </c>
      <c r="Z525" s="115">
        <v>87.980769230769226</v>
      </c>
      <c r="AA525" s="115">
        <v>71.904761904761898</v>
      </c>
      <c r="AB525" s="115">
        <v>73.148148148148152</v>
      </c>
      <c r="AC525" s="115">
        <v>72.321428571428569</v>
      </c>
      <c r="AD525" s="115">
        <v>100</v>
      </c>
      <c r="AE525" s="115">
        <v>100</v>
      </c>
      <c r="AF525" s="115">
        <v>30.239410681399637</v>
      </c>
      <c r="AG525" s="115">
        <v>47.933145569703939</v>
      </c>
      <c r="AH525" s="115">
        <v>72.972670250896059</v>
      </c>
      <c r="AI525" s="115">
        <v>57.680358992060754</v>
      </c>
      <c r="AJ525" s="45">
        <v>25</v>
      </c>
      <c r="AK525" s="45">
        <v>59</v>
      </c>
      <c r="AL525" s="45">
        <v>58</v>
      </c>
      <c r="AM525" s="45">
        <v>62</v>
      </c>
      <c r="AN525" s="45" t="s">
        <v>2817</v>
      </c>
      <c r="AO525" s="45" t="s">
        <v>2817</v>
      </c>
      <c r="AP525" s="45">
        <v>1136.3999999999999</v>
      </c>
      <c r="AQ525" s="45">
        <v>4375.1777777777779</v>
      </c>
      <c r="AR525" s="45">
        <v>536.22222222222217</v>
      </c>
      <c r="AS525" s="46">
        <f t="shared" si="17"/>
        <v>6251.7999999999993</v>
      </c>
    </row>
    <row r="526" spans="1:45" ht="24.95" customHeight="1" x14ac:dyDescent="0.25">
      <c r="A526" s="116" t="s">
        <v>991</v>
      </c>
      <c r="B526" s="117" t="s">
        <v>1729</v>
      </c>
      <c r="C526" s="118" t="s">
        <v>567</v>
      </c>
      <c r="D526" s="118" t="s">
        <v>578</v>
      </c>
      <c r="E526" s="119" t="s">
        <v>1837</v>
      </c>
      <c r="F526" s="114">
        <v>185</v>
      </c>
      <c r="G526" s="114">
        <v>185</v>
      </c>
      <c r="H526" s="114">
        <v>184</v>
      </c>
      <c r="I526" s="114">
        <v>185</v>
      </c>
      <c r="J526" s="114">
        <v>188</v>
      </c>
      <c r="K526" s="114">
        <v>990</v>
      </c>
      <c r="L526" s="114">
        <v>1085</v>
      </c>
      <c r="M526" s="114">
        <v>7280</v>
      </c>
      <c r="N526" s="114">
        <v>1860</v>
      </c>
      <c r="O526" s="114">
        <f t="shared" si="16"/>
        <v>12142</v>
      </c>
      <c r="P526" s="114">
        <v>130</v>
      </c>
      <c r="Q526" s="114">
        <v>111</v>
      </c>
      <c r="R526" s="114">
        <v>174</v>
      </c>
      <c r="S526" s="114">
        <v>126</v>
      </c>
      <c r="T526" s="114">
        <v>242</v>
      </c>
      <c r="U526" s="114">
        <v>964.2</v>
      </c>
      <c r="V526" s="114">
        <v>282</v>
      </c>
      <c r="W526" s="114">
        <v>1703.6888888888891</v>
      </c>
      <c r="X526" s="114">
        <v>524.11111111111109</v>
      </c>
      <c r="Y526" s="114">
        <v>4257</v>
      </c>
      <c r="Z526" s="115">
        <v>70.270270270270274</v>
      </c>
      <c r="AA526" s="115">
        <v>60</v>
      </c>
      <c r="AB526" s="115">
        <v>94.565217391304344</v>
      </c>
      <c r="AC526" s="115">
        <v>68.108108108108112</v>
      </c>
      <c r="AD526" s="115">
        <v>100</v>
      </c>
      <c r="AE526" s="115">
        <v>97.393939393939405</v>
      </c>
      <c r="AF526" s="115">
        <v>25.990783410138246</v>
      </c>
      <c r="AG526" s="115">
        <v>23.402319902319903</v>
      </c>
      <c r="AH526" s="115">
        <v>28.178016726403822</v>
      </c>
      <c r="AI526" s="115">
        <v>35.060121890957006</v>
      </c>
      <c r="AJ526" s="45">
        <v>55</v>
      </c>
      <c r="AK526" s="45">
        <v>74</v>
      </c>
      <c r="AL526" s="45">
        <v>10</v>
      </c>
      <c r="AM526" s="45">
        <v>59</v>
      </c>
      <c r="AN526" s="45" t="s">
        <v>2817</v>
      </c>
      <c r="AO526" s="45">
        <v>25.799999999999955</v>
      </c>
      <c r="AP526" s="45">
        <v>803</v>
      </c>
      <c r="AQ526" s="45">
        <v>5576.3111111111111</v>
      </c>
      <c r="AR526" s="45">
        <v>1335.8888888888889</v>
      </c>
      <c r="AS526" s="46">
        <f t="shared" si="17"/>
        <v>7939</v>
      </c>
    </row>
    <row r="527" spans="1:45" ht="24.95" customHeight="1" x14ac:dyDescent="0.25">
      <c r="A527" s="116" t="s">
        <v>991</v>
      </c>
      <c r="B527" s="117" t="s">
        <v>1729</v>
      </c>
      <c r="C527" s="118" t="s">
        <v>567</v>
      </c>
      <c r="D527" s="118" t="s">
        <v>579</v>
      </c>
      <c r="E527" s="119" t="s">
        <v>1347</v>
      </c>
      <c r="F527" s="114">
        <v>366</v>
      </c>
      <c r="G527" s="114">
        <v>371</v>
      </c>
      <c r="H527" s="114">
        <v>381</v>
      </c>
      <c r="I527" s="114">
        <v>392</v>
      </c>
      <c r="J527" s="114">
        <v>406</v>
      </c>
      <c r="K527" s="114">
        <v>2242</v>
      </c>
      <c r="L527" s="114">
        <v>2461</v>
      </c>
      <c r="M527" s="114">
        <v>14155</v>
      </c>
      <c r="N527" s="114">
        <v>3543</v>
      </c>
      <c r="O527" s="114">
        <f t="shared" si="16"/>
        <v>24317</v>
      </c>
      <c r="P527" s="114">
        <v>35</v>
      </c>
      <c r="Q527" s="114">
        <v>163</v>
      </c>
      <c r="R527" s="114">
        <v>221</v>
      </c>
      <c r="S527" s="114">
        <v>279</v>
      </c>
      <c r="T527" s="114">
        <v>476</v>
      </c>
      <c r="U527" s="114">
        <v>2021.2</v>
      </c>
      <c r="V527" s="114">
        <v>154</v>
      </c>
      <c r="W527" s="114">
        <v>4453.4444444444453</v>
      </c>
      <c r="X527" s="114">
        <v>2028.3555555555558</v>
      </c>
      <c r="Y527" s="114">
        <v>9831</v>
      </c>
      <c r="Z527" s="115">
        <v>9.5628415300546443</v>
      </c>
      <c r="AA527" s="115">
        <v>43.935309973045818</v>
      </c>
      <c r="AB527" s="115">
        <v>58.00524934383202</v>
      </c>
      <c r="AC527" s="115">
        <v>71.173469387755105</v>
      </c>
      <c r="AD527" s="115">
        <v>100</v>
      </c>
      <c r="AE527" s="115">
        <v>90.151650312221236</v>
      </c>
      <c r="AF527" s="115">
        <v>6.25761885412434</v>
      </c>
      <c r="AG527" s="115">
        <v>31.461988304093573</v>
      </c>
      <c r="AH527" s="115">
        <v>57.249662872016813</v>
      </c>
      <c r="AI527" s="115">
        <v>40.428506805938227</v>
      </c>
      <c r="AJ527" s="45">
        <v>331</v>
      </c>
      <c r="AK527" s="45">
        <v>208</v>
      </c>
      <c r="AL527" s="45">
        <v>160</v>
      </c>
      <c r="AM527" s="45">
        <v>113</v>
      </c>
      <c r="AN527" s="45" t="s">
        <v>2817</v>
      </c>
      <c r="AO527" s="45">
        <v>220.79999999999995</v>
      </c>
      <c r="AP527" s="45">
        <v>2307</v>
      </c>
      <c r="AQ527" s="45">
        <v>9701.5555555555547</v>
      </c>
      <c r="AR527" s="45">
        <v>1514.6444444444442</v>
      </c>
      <c r="AS527" s="46">
        <f t="shared" si="17"/>
        <v>14555.999999999998</v>
      </c>
    </row>
    <row r="528" spans="1:45" ht="24.95" customHeight="1" x14ac:dyDescent="0.25">
      <c r="A528" s="116" t="s">
        <v>991</v>
      </c>
      <c r="B528" s="117" t="s">
        <v>1729</v>
      </c>
      <c r="C528" s="118" t="s">
        <v>567</v>
      </c>
      <c r="D528" s="118" t="s">
        <v>580</v>
      </c>
      <c r="E528" s="119" t="s">
        <v>1349</v>
      </c>
      <c r="F528" s="114">
        <v>245</v>
      </c>
      <c r="G528" s="114">
        <v>249</v>
      </c>
      <c r="H528" s="114">
        <v>253</v>
      </c>
      <c r="I528" s="114">
        <v>259</v>
      </c>
      <c r="J528" s="114">
        <v>268</v>
      </c>
      <c r="K528" s="114">
        <v>1466</v>
      </c>
      <c r="L528" s="114">
        <v>1622</v>
      </c>
      <c r="M528" s="114">
        <v>8580</v>
      </c>
      <c r="N528" s="114">
        <v>2058</v>
      </c>
      <c r="O528" s="114">
        <f t="shared" si="16"/>
        <v>15000</v>
      </c>
      <c r="P528" s="114">
        <v>158</v>
      </c>
      <c r="Q528" s="114">
        <v>184</v>
      </c>
      <c r="R528" s="114">
        <v>270</v>
      </c>
      <c r="S528" s="114">
        <v>236</v>
      </c>
      <c r="T528" s="114">
        <v>400</v>
      </c>
      <c r="U528" s="114">
        <v>1492.4</v>
      </c>
      <c r="V528" s="114">
        <v>248.99999999999997</v>
      </c>
      <c r="W528" s="114">
        <v>1748.2444444444448</v>
      </c>
      <c r="X528" s="114">
        <v>484.35555555555555</v>
      </c>
      <c r="Y528" s="114">
        <v>5222.0000000000009</v>
      </c>
      <c r="Z528" s="115">
        <v>64.489795918367349</v>
      </c>
      <c r="AA528" s="115">
        <v>73.895582329317264</v>
      </c>
      <c r="AB528" s="115">
        <v>100</v>
      </c>
      <c r="AC528" s="115">
        <v>91.119691119691112</v>
      </c>
      <c r="AD528" s="115">
        <v>100</v>
      </c>
      <c r="AE528" s="115">
        <v>100</v>
      </c>
      <c r="AF528" s="115">
        <v>15.351418002466088</v>
      </c>
      <c r="AG528" s="115">
        <v>20.375809375809379</v>
      </c>
      <c r="AH528" s="115">
        <v>23.535255371990065</v>
      </c>
      <c r="AI528" s="115">
        <v>34.81333333333334</v>
      </c>
      <c r="AJ528" s="45">
        <v>87</v>
      </c>
      <c r="AK528" s="45">
        <v>65</v>
      </c>
      <c r="AL528" s="45" t="s">
        <v>2817</v>
      </c>
      <c r="AM528" s="45">
        <v>23</v>
      </c>
      <c r="AN528" s="45" t="s">
        <v>2817</v>
      </c>
      <c r="AO528" s="45" t="s">
        <v>2817</v>
      </c>
      <c r="AP528" s="45">
        <v>1373</v>
      </c>
      <c r="AQ528" s="45">
        <v>6831.7555555555555</v>
      </c>
      <c r="AR528" s="45">
        <v>1573.6444444444444</v>
      </c>
      <c r="AS528" s="46">
        <f t="shared" si="17"/>
        <v>9953.4</v>
      </c>
    </row>
    <row r="529" spans="1:45" ht="24.95" customHeight="1" x14ac:dyDescent="0.25">
      <c r="A529" s="116" t="s">
        <v>991</v>
      </c>
      <c r="B529" s="117" t="s">
        <v>1729</v>
      </c>
      <c r="C529" s="118" t="s">
        <v>567</v>
      </c>
      <c r="D529" s="118" t="s">
        <v>581</v>
      </c>
      <c r="E529" s="119" t="s">
        <v>1838</v>
      </c>
      <c r="F529" s="114">
        <v>118</v>
      </c>
      <c r="G529" s="114">
        <v>132</v>
      </c>
      <c r="H529" s="114">
        <v>142</v>
      </c>
      <c r="I529" s="114">
        <v>153</v>
      </c>
      <c r="J529" s="114">
        <v>163</v>
      </c>
      <c r="K529" s="114">
        <v>921</v>
      </c>
      <c r="L529" s="114">
        <v>1041</v>
      </c>
      <c r="M529" s="114">
        <v>6257</v>
      </c>
      <c r="N529" s="114">
        <v>1467</v>
      </c>
      <c r="O529" s="114">
        <f t="shared" si="16"/>
        <v>10394</v>
      </c>
      <c r="P529" s="114">
        <v>114</v>
      </c>
      <c r="Q529" s="114">
        <v>114</v>
      </c>
      <c r="R529" s="114">
        <v>110</v>
      </c>
      <c r="S529" s="114">
        <v>180</v>
      </c>
      <c r="T529" s="114">
        <v>323</v>
      </c>
      <c r="U529" s="114">
        <v>838.8</v>
      </c>
      <c r="V529" s="114">
        <v>210.00000000000003</v>
      </c>
      <c r="W529" s="114">
        <v>1586.9777777777779</v>
      </c>
      <c r="X529" s="114">
        <v>461.22222222222217</v>
      </c>
      <c r="Y529" s="114">
        <v>3938</v>
      </c>
      <c r="Z529" s="115">
        <v>96.610169491525426</v>
      </c>
      <c r="AA529" s="115">
        <v>86.36363636363636</v>
      </c>
      <c r="AB529" s="115">
        <v>77.464788732394368</v>
      </c>
      <c r="AC529" s="115">
        <v>100</v>
      </c>
      <c r="AD529" s="115">
        <v>100</v>
      </c>
      <c r="AE529" s="115">
        <v>91.074918566775239</v>
      </c>
      <c r="AF529" s="115">
        <v>20.172910662824208</v>
      </c>
      <c r="AG529" s="115">
        <v>25.363237618311935</v>
      </c>
      <c r="AH529" s="115">
        <v>31.439824282360068</v>
      </c>
      <c r="AI529" s="115">
        <v>37.887242639984606</v>
      </c>
      <c r="AJ529" s="45">
        <v>4</v>
      </c>
      <c r="AK529" s="45">
        <v>18</v>
      </c>
      <c r="AL529" s="45">
        <v>32</v>
      </c>
      <c r="AM529" s="45" t="s">
        <v>2817</v>
      </c>
      <c r="AN529" s="45" t="s">
        <v>2817</v>
      </c>
      <c r="AO529" s="45">
        <v>82.200000000000045</v>
      </c>
      <c r="AP529" s="45">
        <v>831</v>
      </c>
      <c r="AQ529" s="45">
        <v>4670.0222222222219</v>
      </c>
      <c r="AR529" s="45">
        <v>1005.7777777777778</v>
      </c>
      <c r="AS529" s="46">
        <f t="shared" si="17"/>
        <v>6643</v>
      </c>
    </row>
    <row r="530" spans="1:45" ht="24.95" customHeight="1" x14ac:dyDescent="0.25">
      <c r="A530" s="116" t="s">
        <v>991</v>
      </c>
      <c r="B530" s="117" t="s">
        <v>1729</v>
      </c>
      <c r="C530" s="118" t="s">
        <v>567</v>
      </c>
      <c r="D530" s="118" t="s">
        <v>582</v>
      </c>
      <c r="E530" s="119" t="s">
        <v>1839</v>
      </c>
      <c r="F530" s="114">
        <v>103</v>
      </c>
      <c r="G530" s="114">
        <v>106</v>
      </c>
      <c r="H530" s="114">
        <v>110</v>
      </c>
      <c r="I530" s="114">
        <v>116</v>
      </c>
      <c r="J530" s="114">
        <v>123</v>
      </c>
      <c r="K530" s="114">
        <v>725</v>
      </c>
      <c r="L530" s="114">
        <v>870</v>
      </c>
      <c r="M530" s="114">
        <v>4838</v>
      </c>
      <c r="N530" s="114">
        <v>1003</v>
      </c>
      <c r="O530" s="114">
        <f t="shared" si="16"/>
        <v>7994</v>
      </c>
      <c r="P530" s="114">
        <v>92</v>
      </c>
      <c r="Q530" s="114">
        <v>112</v>
      </c>
      <c r="R530" s="114">
        <v>160</v>
      </c>
      <c r="S530" s="114">
        <v>131</v>
      </c>
      <c r="T530" s="114">
        <v>199</v>
      </c>
      <c r="U530" s="114">
        <v>806</v>
      </c>
      <c r="V530" s="114">
        <v>197.40000000000003</v>
      </c>
      <c r="W530" s="114">
        <v>1373.6</v>
      </c>
      <c r="X530" s="114">
        <v>549.00000000000011</v>
      </c>
      <c r="Y530" s="114">
        <v>3620</v>
      </c>
      <c r="Z530" s="115">
        <v>89.320388349514573</v>
      </c>
      <c r="AA530" s="115">
        <v>100</v>
      </c>
      <c r="AB530" s="115">
        <v>100</v>
      </c>
      <c r="AC530" s="115">
        <v>100</v>
      </c>
      <c r="AD530" s="115">
        <v>100</v>
      </c>
      <c r="AE530" s="115">
        <v>100</v>
      </c>
      <c r="AF530" s="115">
        <v>22.689655172413797</v>
      </c>
      <c r="AG530" s="115">
        <v>28.391897478296812</v>
      </c>
      <c r="AH530" s="115">
        <v>54.735792622133609</v>
      </c>
      <c r="AI530" s="115">
        <v>45.283962972229169</v>
      </c>
      <c r="AJ530" s="45">
        <v>11</v>
      </c>
      <c r="AK530" s="45" t="s">
        <v>2817</v>
      </c>
      <c r="AL530" s="45" t="s">
        <v>2817</v>
      </c>
      <c r="AM530" s="45" t="s">
        <v>2817</v>
      </c>
      <c r="AN530" s="45" t="s">
        <v>2817</v>
      </c>
      <c r="AO530" s="45" t="s">
        <v>2817</v>
      </c>
      <c r="AP530" s="45">
        <v>672.59999999999991</v>
      </c>
      <c r="AQ530" s="45">
        <v>3464.4</v>
      </c>
      <c r="AR530" s="45">
        <v>453.99999999999989</v>
      </c>
      <c r="AS530" s="46">
        <f t="shared" si="17"/>
        <v>4602</v>
      </c>
    </row>
    <row r="531" spans="1:45" ht="24.95" customHeight="1" x14ac:dyDescent="0.25">
      <c r="A531" s="116" t="s">
        <v>1008</v>
      </c>
      <c r="B531" s="117" t="s">
        <v>1729</v>
      </c>
      <c r="C531" s="118" t="s">
        <v>567</v>
      </c>
      <c r="D531" s="118" t="s">
        <v>583</v>
      </c>
      <c r="E531" s="119" t="s">
        <v>1399</v>
      </c>
      <c r="F531" s="114">
        <v>301</v>
      </c>
      <c r="G531" s="114">
        <v>304</v>
      </c>
      <c r="H531" s="114">
        <v>311</v>
      </c>
      <c r="I531" s="114">
        <v>321</v>
      </c>
      <c r="J531" s="114">
        <v>332</v>
      </c>
      <c r="K531" s="114">
        <v>1859</v>
      </c>
      <c r="L531" s="114">
        <v>2124</v>
      </c>
      <c r="M531" s="114">
        <v>12415</v>
      </c>
      <c r="N531" s="114">
        <v>2967</v>
      </c>
      <c r="O531" s="114">
        <f t="shared" si="16"/>
        <v>20934</v>
      </c>
      <c r="P531" s="114">
        <v>219</v>
      </c>
      <c r="Q531" s="114">
        <v>222</v>
      </c>
      <c r="R531" s="114">
        <v>195</v>
      </c>
      <c r="S531" s="114">
        <v>325</v>
      </c>
      <c r="T531" s="114">
        <v>610</v>
      </c>
      <c r="U531" s="114">
        <v>2020.4</v>
      </c>
      <c r="V531" s="114">
        <v>529.19999999999993</v>
      </c>
      <c r="W531" s="114">
        <v>2687.6222222222227</v>
      </c>
      <c r="X531" s="114">
        <v>1105.7777777777778</v>
      </c>
      <c r="Y531" s="114">
        <v>7914</v>
      </c>
      <c r="Z531" s="115">
        <v>72.757475083056477</v>
      </c>
      <c r="AA531" s="115">
        <v>73.026315789473685</v>
      </c>
      <c r="AB531" s="115">
        <v>62.700964630225073</v>
      </c>
      <c r="AC531" s="115">
        <v>100</v>
      </c>
      <c r="AD531" s="115">
        <v>100</v>
      </c>
      <c r="AE531" s="115">
        <v>100</v>
      </c>
      <c r="AF531" s="115">
        <v>24.915254237288131</v>
      </c>
      <c r="AG531" s="115">
        <v>21.648185438761359</v>
      </c>
      <c r="AH531" s="115">
        <v>37.269220686814222</v>
      </c>
      <c r="AI531" s="115">
        <v>37.804528518200058</v>
      </c>
      <c r="AJ531" s="45">
        <v>82</v>
      </c>
      <c r="AK531" s="45">
        <v>82</v>
      </c>
      <c r="AL531" s="45">
        <v>116</v>
      </c>
      <c r="AM531" s="45" t="s">
        <v>2817</v>
      </c>
      <c r="AN531" s="45" t="s">
        <v>2817</v>
      </c>
      <c r="AO531" s="45" t="s">
        <v>2817</v>
      </c>
      <c r="AP531" s="45">
        <v>1594.8000000000002</v>
      </c>
      <c r="AQ531" s="45">
        <v>9727.3777777777777</v>
      </c>
      <c r="AR531" s="45">
        <v>1861.2222222222222</v>
      </c>
      <c r="AS531" s="46">
        <f t="shared" si="17"/>
        <v>13463.400000000001</v>
      </c>
    </row>
    <row r="532" spans="1:45" ht="24.95" customHeight="1" x14ac:dyDescent="0.25">
      <c r="A532" s="116" t="s">
        <v>1008</v>
      </c>
      <c r="B532" s="117" t="s">
        <v>1729</v>
      </c>
      <c r="C532" s="118" t="s">
        <v>567</v>
      </c>
      <c r="D532" s="118" t="s">
        <v>584</v>
      </c>
      <c r="E532" s="119" t="s">
        <v>1414</v>
      </c>
      <c r="F532" s="114">
        <v>75</v>
      </c>
      <c r="G532" s="114">
        <v>82</v>
      </c>
      <c r="H532" s="114">
        <v>88</v>
      </c>
      <c r="I532" s="114">
        <v>96</v>
      </c>
      <c r="J532" s="114">
        <v>101</v>
      </c>
      <c r="K532" s="114">
        <v>573</v>
      </c>
      <c r="L532" s="114">
        <v>604</v>
      </c>
      <c r="M532" s="114">
        <v>2531</v>
      </c>
      <c r="N532" s="114">
        <v>543</v>
      </c>
      <c r="O532" s="114">
        <f t="shared" si="16"/>
        <v>4693</v>
      </c>
      <c r="P532" s="114">
        <v>73</v>
      </c>
      <c r="Q532" s="114">
        <v>55</v>
      </c>
      <c r="R532" s="114">
        <v>49</v>
      </c>
      <c r="S532" s="114">
        <v>62</v>
      </c>
      <c r="T532" s="114">
        <v>103</v>
      </c>
      <c r="U532" s="114">
        <v>538.4</v>
      </c>
      <c r="V532" s="114">
        <v>105.60000000000001</v>
      </c>
      <c r="W532" s="114">
        <v>1346.0666666666666</v>
      </c>
      <c r="X532" s="114">
        <v>371.93333333333334</v>
      </c>
      <c r="Y532" s="114">
        <v>2704</v>
      </c>
      <c r="Z532" s="115">
        <v>97.333333333333343</v>
      </c>
      <c r="AA532" s="115">
        <v>67.073170731707322</v>
      </c>
      <c r="AB532" s="115">
        <v>55.68181818181818</v>
      </c>
      <c r="AC532" s="115">
        <v>64.583333333333343</v>
      </c>
      <c r="AD532" s="115">
        <v>100</v>
      </c>
      <c r="AE532" s="115">
        <v>93.961605584642228</v>
      </c>
      <c r="AF532" s="115">
        <v>17.483443708609272</v>
      </c>
      <c r="AG532" s="115">
        <v>53.183195048070587</v>
      </c>
      <c r="AH532" s="115">
        <v>68.496009821976685</v>
      </c>
      <c r="AI532" s="115">
        <v>57.61772853185596</v>
      </c>
      <c r="AJ532" s="45">
        <v>2</v>
      </c>
      <c r="AK532" s="45">
        <v>27</v>
      </c>
      <c r="AL532" s="45">
        <v>39</v>
      </c>
      <c r="AM532" s="45">
        <v>34</v>
      </c>
      <c r="AN532" s="45" t="s">
        <v>2817</v>
      </c>
      <c r="AO532" s="45">
        <v>34.600000000000023</v>
      </c>
      <c r="AP532" s="45">
        <v>498.4</v>
      </c>
      <c r="AQ532" s="45">
        <v>1184.9333333333334</v>
      </c>
      <c r="AR532" s="45">
        <v>171.06666666666666</v>
      </c>
      <c r="AS532" s="46">
        <f t="shared" si="17"/>
        <v>1991</v>
      </c>
    </row>
    <row r="533" spans="1:45" ht="24.95" customHeight="1" x14ac:dyDescent="0.25">
      <c r="A533" s="116" t="s">
        <v>991</v>
      </c>
      <c r="B533" s="117" t="s">
        <v>1729</v>
      </c>
      <c r="C533" s="118" t="s">
        <v>567</v>
      </c>
      <c r="D533" s="118" t="s">
        <v>585</v>
      </c>
      <c r="E533" s="119" t="s">
        <v>1840</v>
      </c>
      <c r="F533" s="114">
        <v>83</v>
      </c>
      <c r="G533" s="114">
        <v>86</v>
      </c>
      <c r="H533" s="114">
        <v>89</v>
      </c>
      <c r="I533" s="114">
        <v>94</v>
      </c>
      <c r="J533" s="114">
        <v>98</v>
      </c>
      <c r="K533" s="114">
        <v>563</v>
      </c>
      <c r="L533" s="114">
        <v>678</v>
      </c>
      <c r="M533" s="114">
        <v>3970</v>
      </c>
      <c r="N533" s="114">
        <v>975</v>
      </c>
      <c r="O533" s="114">
        <f t="shared" si="16"/>
        <v>6636</v>
      </c>
      <c r="P533" s="114">
        <v>88</v>
      </c>
      <c r="Q533" s="114">
        <v>75</v>
      </c>
      <c r="R533" s="114">
        <v>71</v>
      </c>
      <c r="S533" s="114">
        <v>77</v>
      </c>
      <c r="T533" s="114">
        <v>163</v>
      </c>
      <c r="U533" s="114">
        <v>654.79999999999995</v>
      </c>
      <c r="V533" s="114">
        <v>137.79999999999998</v>
      </c>
      <c r="W533" s="114">
        <v>3142.8888888888887</v>
      </c>
      <c r="X533" s="114">
        <v>992.51111111111118</v>
      </c>
      <c r="Y533" s="114">
        <v>5402</v>
      </c>
      <c r="Z533" s="115">
        <v>100</v>
      </c>
      <c r="AA533" s="115">
        <v>87.20930232558139</v>
      </c>
      <c r="AB533" s="115">
        <v>79.775280898876403</v>
      </c>
      <c r="AC533" s="115">
        <v>81.914893617021278</v>
      </c>
      <c r="AD533" s="115">
        <v>100</v>
      </c>
      <c r="AE533" s="115">
        <v>100</v>
      </c>
      <c r="AF533" s="115">
        <v>20.324483775811206</v>
      </c>
      <c r="AG533" s="115">
        <v>79.165966974531202</v>
      </c>
      <c r="AH533" s="115">
        <v>100</v>
      </c>
      <c r="AI533" s="115">
        <v>81.404460518384568</v>
      </c>
      <c r="AJ533" s="45" t="s">
        <v>2817</v>
      </c>
      <c r="AK533" s="45">
        <v>11</v>
      </c>
      <c r="AL533" s="45">
        <v>18</v>
      </c>
      <c r="AM533" s="45">
        <v>17</v>
      </c>
      <c r="AN533" s="45" t="s">
        <v>2817</v>
      </c>
      <c r="AO533" s="45" t="s">
        <v>2817</v>
      </c>
      <c r="AP533" s="45">
        <v>540.20000000000005</v>
      </c>
      <c r="AQ533" s="45">
        <v>827.11111111111131</v>
      </c>
      <c r="AR533" s="45" t="s">
        <v>2817</v>
      </c>
      <c r="AS533" s="46">
        <f t="shared" si="17"/>
        <v>1413.3111111111114</v>
      </c>
    </row>
    <row r="534" spans="1:45" ht="24.95" customHeight="1" x14ac:dyDescent="0.25">
      <c r="A534" s="116" t="s">
        <v>567</v>
      </c>
      <c r="B534" s="117" t="s">
        <v>1729</v>
      </c>
      <c r="C534" s="118" t="s">
        <v>567</v>
      </c>
      <c r="D534" s="118" t="s">
        <v>586</v>
      </c>
      <c r="E534" s="119" t="s">
        <v>1467</v>
      </c>
      <c r="F534" s="114">
        <v>382</v>
      </c>
      <c r="G534" s="114">
        <v>380</v>
      </c>
      <c r="H534" s="114">
        <v>381</v>
      </c>
      <c r="I534" s="114">
        <v>387</v>
      </c>
      <c r="J534" s="114">
        <v>395</v>
      </c>
      <c r="K534" s="114">
        <v>2187</v>
      </c>
      <c r="L534" s="114">
        <v>2519</v>
      </c>
      <c r="M534" s="114">
        <v>14335</v>
      </c>
      <c r="N534" s="114">
        <v>2908</v>
      </c>
      <c r="O534" s="114">
        <f t="shared" si="16"/>
        <v>23874</v>
      </c>
      <c r="P534" s="114">
        <v>291</v>
      </c>
      <c r="Q534" s="114">
        <v>308</v>
      </c>
      <c r="R534" s="114">
        <v>340</v>
      </c>
      <c r="S534" s="114">
        <v>292</v>
      </c>
      <c r="T534" s="114">
        <v>759</v>
      </c>
      <c r="U534" s="114">
        <v>2546.4</v>
      </c>
      <c r="V534" s="114">
        <v>319.2</v>
      </c>
      <c r="W534" s="114">
        <v>3910.8</v>
      </c>
      <c r="X534" s="114">
        <v>1519.6</v>
      </c>
      <c r="Y534" s="114">
        <v>10286</v>
      </c>
      <c r="Z534" s="115">
        <v>76.178010471204189</v>
      </c>
      <c r="AA534" s="115">
        <v>81.05263157894737</v>
      </c>
      <c r="AB534" s="115">
        <v>89.238845144356958</v>
      </c>
      <c r="AC534" s="115">
        <v>75.452196382428937</v>
      </c>
      <c r="AD534" s="115">
        <v>100</v>
      </c>
      <c r="AE534" s="115">
        <v>100</v>
      </c>
      <c r="AF534" s="115">
        <v>12.671695117109962</v>
      </c>
      <c r="AG534" s="115">
        <v>27.281478897802579</v>
      </c>
      <c r="AH534" s="115">
        <v>52.255845942228326</v>
      </c>
      <c r="AI534" s="115">
        <v>43.084527100611538</v>
      </c>
      <c r="AJ534" s="45">
        <v>91</v>
      </c>
      <c r="AK534" s="45">
        <v>72</v>
      </c>
      <c r="AL534" s="45">
        <v>41</v>
      </c>
      <c r="AM534" s="45">
        <v>95</v>
      </c>
      <c r="AN534" s="45" t="s">
        <v>2817</v>
      </c>
      <c r="AO534" s="45" t="s">
        <v>2817</v>
      </c>
      <c r="AP534" s="45">
        <v>2199.8000000000002</v>
      </c>
      <c r="AQ534" s="45">
        <v>10424.200000000001</v>
      </c>
      <c r="AR534" s="45">
        <v>1388.4</v>
      </c>
      <c r="AS534" s="46">
        <f t="shared" si="17"/>
        <v>14311.4</v>
      </c>
    </row>
    <row r="535" spans="1:45" ht="24.95" customHeight="1" x14ac:dyDescent="0.25">
      <c r="A535" s="116" t="s">
        <v>1008</v>
      </c>
      <c r="B535" s="117" t="s">
        <v>1729</v>
      </c>
      <c r="C535" s="118" t="s">
        <v>567</v>
      </c>
      <c r="D535" s="118" t="s">
        <v>587</v>
      </c>
      <c r="E535" s="119" t="s">
        <v>1500</v>
      </c>
      <c r="F535" s="114">
        <v>220</v>
      </c>
      <c r="G535" s="114">
        <v>209</v>
      </c>
      <c r="H535" s="114">
        <v>204</v>
      </c>
      <c r="I535" s="114">
        <v>204</v>
      </c>
      <c r="J535" s="114">
        <v>208</v>
      </c>
      <c r="K535" s="114">
        <v>1181</v>
      </c>
      <c r="L535" s="114">
        <v>1376</v>
      </c>
      <c r="M535" s="114">
        <v>6332</v>
      </c>
      <c r="N535" s="114">
        <v>1535</v>
      </c>
      <c r="O535" s="114">
        <f t="shared" si="16"/>
        <v>11469</v>
      </c>
      <c r="P535" s="114">
        <v>159</v>
      </c>
      <c r="Q535" s="114">
        <v>115</v>
      </c>
      <c r="R535" s="114">
        <v>133</v>
      </c>
      <c r="S535" s="114">
        <v>170</v>
      </c>
      <c r="T535" s="114">
        <v>307</v>
      </c>
      <c r="U535" s="114">
        <v>1016.4</v>
      </c>
      <c r="V535" s="114">
        <v>381.00000000000006</v>
      </c>
      <c r="W535" s="114">
        <v>3776.7555555555559</v>
      </c>
      <c r="X535" s="114">
        <v>1193.8444444444442</v>
      </c>
      <c r="Y535" s="114">
        <v>7252</v>
      </c>
      <c r="Z535" s="115">
        <v>72.27272727272728</v>
      </c>
      <c r="AA535" s="115">
        <v>55.023923444976077</v>
      </c>
      <c r="AB535" s="115">
        <v>65.196078431372555</v>
      </c>
      <c r="AC535" s="115">
        <v>83.333333333333343</v>
      </c>
      <c r="AD535" s="115">
        <v>100</v>
      </c>
      <c r="AE535" s="115">
        <v>86.062658763759529</v>
      </c>
      <c r="AF535" s="115">
        <v>27.688953488372096</v>
      </c>
      <c r="AG535" s="115">
        <v>59.645539411806006</v>
      </c>
      <c r="AH535" s="115">
        <v>77.774882374230884</v>
      </c>
      <c r="AI535" s="115">
        <v>63.23131920830064</v>
      </c>
      <c r="AJ535" s="45">
        <v>61</v>
      </c>
      <c r="AK535" s="45">
        <v>94</v>
      </c>
      <c r="AL535" s="45">
        <v>71</v>
      </c>
      <c r="AM535" s="45">
        <v>34</v>
      </c>
      <c r="AN535" s="45" t="s">
        <v>2817</v>
      </c>
      <c r="AO535" s="45">
        <v>164.60000000000002</v>
      </c>
      <c r="AP535" s="45">
        <v>995</v>
      </c>
      <c r="AQ535" s="45">
        <v>2555.2444444444441</v>
      </c>
      <c r="AR535" s="45">
        <v>341.15555555555579</v>
      </c>
      <c r="AS535" s="46">
        <f t="shared" si="17"/>
        <v>4316</v>
      </c>
    </row>
    <row r="536" spans="1:45" ht="24.95" customHeight="1" x14ac:dyDescent="0.25">
      <c r="A536" s="116" t="s">
        <v>991</v>
      </c>
      <c r="B536" s="117" t="s">
        <v>1729</v>
      </c>
      <c r="C536" s="118" t="s">
        <v>567</v>
      </c>
      <c r="D536" s="118" t="s">
        <v>588</v>
      </c>
      <c r="E536" s="119" t="s">
        <v>1841</v>
      </c>
      <c r="F536" s="114">
        <v>90</v>
      </c>
      <c r="G536" s="114">
        <v>82</v>
      </c>
      <c r="H536" s="114">
        <v>77</v>
      </c>
      <c r="I536" s="114">
        <v>73</v>
      </c>
      <c r="J536" s="114">
        <v>73</v>
      </c>
      <c r="K536" s="114">
        <v>401</v>
      </c>
      <c r="L536" s="114">
        <v>509</v>
      </c>
      <c r="M536" s="114">
        <v>3163</v>
      </c>
      <c r="N536" s="114">
        <v>723</v>
      </c>
      <c r="O536" s="114">
        <f t="shared" si="16"/>
        <v>5191</v>
      </c>
      <c r="P536" s="114">
        <v>67</v>
      </c>
      <c r="Q536" s="114">
        <v>50</v>
      </c>
      <c r="R536" s="114">
        <v>85</v>
      </c>
      <c r="S536" s="114">
        <v>63</v>
      </c>
      <c r="T536" s="114">
        <v>115</v>
      </c>
      <c r="U536" s="114">
        <v>463.2</v>
      </c>
      <c r="V536" s="114">
        <v>87.6</v>
      </c>
      <c r="W536" s="114">
        <v>2202.4444444444448</v>
      </c>
      <c r="X536" s="114">
        <v>768.7555555555557</v>
      </c>
      <c r="Y536" s="114">
        <v>3902.0000000000009</v>
      </c>
      <c r="Z536" s="115">
        <v>74.444444444444443</v>
      </c>
      <c r="AA536" s="115">
        <v>60.975609756097562</v>
      </c>
      <c r="AB536" s="115">
        <v>100</v>
      </c>
      <c r="AC536" s="115">
        <v>86.301369863013704</v>
      </c>
      <c r="AD536" s="115">
        <v>100</v>
      </c>
      <c r="AE536" s="115">
        <v>100</v>
      </c>
      <c r="AF536" s="115">
        <v>17.210216110019648</v>
      </c>
      <c r="AG536" s="115">
        <v>69.631503143991296</v>
      </c>
      <c r="AH536" s="115">
        <v>100</v>
      </c>
      <c r="AI536" s="115">
        <v>75.168560970911216</v>
      </c>
      <c r="AJ536" s="45">
        <v>23</v>
      </c>
      <c r="AK536" s="45">
        <v>32</v>
      </c>
      <c r="AL536" s="45" t="s">
        <v>2817</v>
      </c>
      <c r="AM536" s="45">
        <v>10</v>
      </c>
      <c r="AN536" s="45" t="s">
        <v>2817</v>
      </c>
      <c r="AO536" s="45" t="s">
        <v>2817</v>
      </c>
      <c r="AP536" s="45">
        <v>421.4</v>
      </c>
      <c r="AQ536" s="45">
        <v>960.5555555555552</v>
      </c>
      <c r="AR536" s="45" t="s">
        <v>2817</v>
      </c>
      <c r="AS536" s="46">
        <f t="shared" si="17"/>
        <v>1446.9555555555553</v>
      </c>
    </row>
    <row r="537" spans="1:45" ht="24.95" customHeight="1" x14ac:dyDescent="0.25">
      <c r="A537" s="116" t="s">
        <v>991</v>
      </c>
      <c r="B537" s="117" t="s">
        <v>1729</v>
      </c>
      <c r="C537" s="118" t="s">
        <v>567</v>
      </c>
      <c r="D537" s="118" t="s">
        <v>589</v>
      </c>
      <c r="E537" s="119" t="s">
        <v>1530</v>
      </c>
      <c r="F537" s="114">
        <v>88</v>
      </c>
      <c r="G537" s="114">
        <v>115</v>
      </c>
      <c r="H537" s="114">
        <v>136</v>
      </c>
      <c r="I537" s="114">
        <v>153</v>
      </c>
      <c r="J537" s="114">
        <v>163</v>
      </c>
      <c r="K537" s="114">
        <v>870</v>
      </c>
      <c r="L537" s="114">
        <v>838</v>
      </c>
      <c r="M537" s="114">
        <v>5996</v>
      </c>
      <c r="N537" s="114">
        <v>1599</v>
      </c>
      <c r="O537" s="114">
        <f t="shared" si="16"/>
        <v>9958</v>
      </c>
      <c r="P537" s="114">
        <v>92</v>
      </c>
      <c r="Q537" s="114">
        <v>88</v>
      </c>
      <c r="R537" s="114">
        <v>99</v>
      </c>
      <c r="S537" s="114">
        <v>120</v>
      </c>
      <c r="T537" s="114">
        <v>238</v>
      </c>
      <c r="U537" s="114">
        <v>714.2</v>
      </c>
      <c r="V537" s="114">
        <v>145.00000000000003</v>
      </c>
      <c r="W537" s="114">
        <v>2963.5555555555552</v>
      </c>
      <c r="X537" s="114">
        <v>1045.2444444444445</v>
      </c>
      <c r="Y537" s="114">
        <v>5505</v>
      </c>
      <c r="Z537" s="115">
        <v>100</v>
      </c>
      <c r="AA537" s="115">
        <v>76.521739130434781</v>
      </c>
      <c r="AB537" s="115">
        <v>72.794117647058826</v>
      </c>
      <c r="AC537" s="115">
        <v>78.431372549019613</v>
      </c>
      <c r="AD537" s="115">
        <v>100</v>
      </c>
      <c r="AE537" s="115">
        <v>82.091954022988517</v>
      </c>
      <c r="AF537" s="115">
        <v>17.303102625298333</v>
      </c>
      <c r="AG537" s="115">
        <v>49.425542954562296</v>
      </c>
      <c r="AH537" s="115">
        <v>65.368633173511228</v>
      </c>
      <c r="AI537" s="115">
        <v>55.282185177746534</v>
      </c>
      <c r="AJ537" s="45" t="s">
        <v>2817</v>
      </c>
      <c r="AK537" s="45">
        <v>27</v>
      </c>
      <c r="AL537" s="45">
        <v>37</v>
      </c>
      <c r="AM537" s="45">
        <v>33</v>
      </c>
      <c r="AN537" s="45" t="s">
        <v>2817</v>
      </c>
      <c r="AO537" s="45">
        <v>155.79999999999995</v>
      </c>
      <c r="AP537" s="45">
        <v>693</v>
      </c>
      <c r="AQ537" s="45">
        <v>3032.4444444444448</v>
      </c>
      <c r="AR537" s="45">
        <v>553.75555555555547</v>
      </c>
      <c r="AS537" s="46">
        <f t="shared" si="17"/>
        <v>4532</v>
      </c>
    </row>
    <row r="538" spans="1:45" ht="24.95" customHeight="1" x14ac:dyDescent="0.25">
      <c r="A538" s="116" t="s">
        <v>991</v>
      </c>
      <c r="B538" s="117" t="s">
        <v>1729</v>
      </c>
      <c r="C538" s="118" t="s">
        <v>567</v>
      </c>
      <c r="D538" s="118" t="s">
        <v>590</v>
      </c>
      <c r="E538" s="119" t="s">
        <v>1842</v>
      </c>
      <c r="F538" s="114">
        <v>127</v>
      </c>
      <c r="G538" s="114">
        <v>126</v>
      </c>
      <c r="H538" s="114">
        <v>126</v>
      </c>
      <c r="I538" s="114">
        <v>125</v>
      </c>
      <c r="J538" s="114">
        <v>125</v>
      </c>
      <c r="K538" s="114">
        <v>617</v>
      </c>
      <c r="L538" s="114">
        <v>627</v>
      </c>
      <c r="M538" s="114">
        <v>4113</v>
      </c>
      <c r="N538" s="114">
        <v>886</v>
      </c>
      <c r="O538" s="114">
        <f t="shared" si="16"/>
        <v>6872</v>
      </c>
      <c r="P538" s="114">
        <v>83</v>
      </c>
      <c r="Q538" s="114">
        <v>79</v>
      </c>
      <c r="R538" s="114">
        <v>101</v>
      </c>
      <c r="S538" s="114">
        <v>108</v>
      </c>
      <c r="T538" s="114">
        <v>179</v>
      </c>
      <c r="U538" s="114">
        <v>633</v>
      </c>
      <c r="V538" s="114">
        <v>130.60000000000002</v>
      </c>
      <c r="W538" s="114">
        <v>1883.9999999999998</v>
      </c>
      <c r="X538" s="114">
        <v>559.4</v>
      </c>
      <c r="Y538" s="114">
        <v>3756.9999999999995</v>
      </c>
      <c r="Z538" s="115">
        <v>65.354330708661408</v>
      </c>
      <c r="AA538" s="115">
        <v>62.698412698412696</v>
      </c>
      <c r="AB538" s="115">
        <v>80.158730158730165</v>
      </c>
      <c r="AC538" s="115">
        <v>86.4</v>
      </c>
      <c r="AD538" s="115">
        <v>100</v>
      </c>
      <c r="AE538" s="115">
        <v>100</v>
      </c>
      <c r="AF538" s="115">
        <v>20.829346092503993</v>
      </c>
      <c r="AG538" s="115">
        <v>45.805981035740331</v>
      </c>
      <c r="AH538" s="115">
        <v>63.137697516930025</v>
      </c>
      <c r="AI538" s="115">
        <v>54.671129220023275</v>
      </c>
      <c r="AJ538" s="45">
        <v>44</v>
      </c>
      <c r="AK538" s="45">
        <v>47</v>
      </c>
      <c r="AL538" s="45">
        <v>25</v>
      </c>
      <c r="AM538" s="45">
        <v>17</v>
      </c>
      <c r="AN538" s="45" t="s">
        <v>2817</v>
      </c>
      <c r="AO538" s="45" t="s">
        <v>2817</v>
      </c>
      <c r="AP538" s="45">
        <v>496.4</v>
      </c>
      <c r="AQ538" s="45">
        <v>2229</v>
      </c>
      <c r="AR538" s="45">
        <v>326.60000000000002</v>
      </c>
      <c r="AS538" s="46">
        <f t="shared" si="17"/>
        <v>3185</v>
      </c>
    </row>
    <row r="539" spans="1:45" ht="24.95" customHeight="1" x14ac:dyDescent="0.25">
      <c r="A539" s="116" t="s">
        <v>991</v>
      </c>
      <c r="B539" s="117" t="s">
        <v>1729</v>
      </c>
      <c r="C539" s="118" t="s">
        <v>567</v>
      </c>
      <c r="D539" s="118" t="s">
        <v>591</v>
      </c>
      <c r="E539" s="119" t="s">
        <v>1843</v>
      </c>
      <c r="F539" s="114">
        <v>53</v>
      </c>
      <c r="G539" s="114">
        <v>65</v>
      </c>
      <c r="H539" s="114">
        <v>75</v>
      </c>
      <c r="I539" s="114">
        <v>82</v>
      </c>
      <c r="J539" s="114">
        <v>87</v>
      </c>
      <c r="K539" s="114">
        <v>456</v>
      </c>
      <c r="L539" s="114">
        <v>443</v>
      </c>
      <c r="M539" s="114">
        <v>3215</v>
      </c>
      <c r="N539" s="114">
        <v>785</v>
      </c>
      <c r="O539" s="114">
        <f t="shared" si="16"/>
        <v>5261</v>
      </c>
      <c r="P539" s="114">
        <v>45</v>
      </c>
      <c r="Q539" s="114">
        <v>39</v>
      </c>
      <c r="R539" s="114">
        <v>32</v>
      </c>
      <c r="S539" s="114">
        <v>44</v>
      </c>
      <c r="T539" s="114">
        <v>98</v>
      </c>
      <c r="U539" s="114">
        <v>394</v>
      </c>
      <c r="V539" s="114">
        <v>46.6</v>
      </c>
      <c r="W539" s="114">
        <v>1606.088888888889</v>
      </c>
      <c r="X539" s="114">
        <v>594.31111111111113</v>
      </c>
      <c r="Y539" s="114">
        <v>2899</v>
      </c>
      <c r="Z539" s="115">
        <v>84.905660377358487</v>
      </c>
      <c r="AA539" s="115">
        <v>60</v>
      </c>
      <c r="AB539" s="115">
        <v>42.666666666666671</v>
      </c>
      <c r="AC539" s="115">
        <v>53.658536585365859</v>
      </c>
      <c r="AD539" s="115">
        <v>100</v>
      </c>
      <c r="AE539" s="115">
        <v>86.403508771929822</v>
      </c>
      <c r="AF539" s="115">
        <v>10.519187358916479</v>
      </c>
      <c r="AG539" s="115">
        <v>49.956108519094521</v>
      </c>
      <c r="AH539" s="115">
        <v>75.708421797593772</v>
      </c>
      <c r="AI539" s="115">
        <v>55.103592472913896</v>
      </c>
      <c r="AJ539" s="45">
        <v>8</v>
      </c>
      <c r="AK539" s="45">
        <v>26</v>
      </c>
      <c r="AL539" s="45">
        <v>43</v>
      </c>
      <c r="AM539" s="45">
        <v>38</v>
      </c>
      <c r="AN539" s="45" t="s">
        <v>2817</v>
      </c>
      <c r="AO539" s="45">
        <v>62</v>
      </c>
      <c r="AP539" s="45">
        <v>396.4</v>
      </c>
      <c r="AQ539" s="45">
        <v>1608.911111111111</v>
      </c>
      <c r="AR539" s="45">
        <v>190.68888888888887</v>
      </c>
      <c r="AS539" s="46">
        <f t="shared" si="17"/>
        <v>2373</v>
      </c>
    </row>
    <row r="540" spans="1:45" ht="24.95" customHeight="1" x14ac:dyDescent="0.25">
      <c r="A540" s="116" t="s">
        <v>991</v>
      </c>
      <c r="B540" s="117" t="s">
        <v>1729</v>
      </c>
      <c r="C540" s="118" t="s">
        <v>567</v>
      </c>
      <c r="D540" s="118" t="s">
        <v>592</v>
      </c>
      <c r="E540" s="119" t="s">
        <v>1844</v>
      </c>
      <c r="F540" s="114">
        <v>187</v>
      </c>
      <c r="G540" s="114">
        <v>183</v>
      </c>
      <c r="H540" s="114">
        <v>182</v>
      </c>
      <c r="I540" s="114">
        <v>184</v>
      </c>
      <c r="J540" s="114">
        <v>187</v>
      </c>
      <c r="K540" s="114">
        <v>1019</v>
      </c>
      <c r="L540" s="114">
        <v>1161</v>
      </c>
      <c r="M540" s="114">
        <v>6901</v>
      </c>
      <c r="N540" s="114">
        <v>1716</v>
      </c>
      <c r="O540" s="114">
        <f t="shared" si="16"/>
        <v>11720</v>
      </c>
      <c r="P540" s="114">
        <v>94</v>
      </c>
      <c r="Q540" s="114">
        <v>168</v>
      </c>
      <c r="R540" s="114">
        <v>232</v>
      </c>
      <c r="S540" s="114">
        <v>161</v>
      </c>
      <c r="T540" s="114">
        <v>203</v>
      </c>
      <c r="U540" s="114">
        <v>1201</v>
      </c>
      <c r="V540" s="114">
        <v>431.59999999999997</v>
      </c>
      <c r="W540" s="114">
        <v>3255.6888888888884</v>
      </c>
      <c r="X540" s="114">
        <v>1451.7111111111112</v>
      </c>
      <c r="Y540" s="114">
        <v>7198</v>
      </c>
      <c r="Z540" s="115">
        <v>50.267379679144383</v>
      </c>
      <c r="AA540" s="115">
        <v>91.803278688524586</v>
      </c>
      <c r="AB540" s="115">
        <v>100</v>
      </c>
      <c r="AC540" s="115">
        <v>87.5</v>
      </c>
      <c r="AD540" s="115">
        <v>100</v>
      </c>
      <c r="AE540" s="115">
        <v>100</v>
      </c>
      <c r="AF540" s="115">
        <v>37.174849267872524</v>
      </c>
      <c r="AG540" s="115">
        <v>47.177059685391804</v>
      </c>
      <c r="AH540" s="115">
        <v>84.59854959854961</v>
      </c>
      <c r="AI540" s="115">
        <v>61.416382252559728</v>
      </c>
      <c r="AJ540" s="45">
        <v>93</v>
      </c>
      <c r="AK540" s="45">
        <v>15</v>
      </c>
      <c r="AL540" s="45" t="s">
        <v>2817</v>
      </c>
      <c r="AM540" s="45">
        <v>23</v>
      </c>
      <c r="AN540" s="45" t="s">
        <v>2817</v>
      </c>
      <c r="AO540" s="45" t="s">
        <v>2817</v>
      </c>
      <c r="AP540" s="45">
        <v>729.40000000000009</v>
      </c>
      <c r="AQ540" s="45">
        <v>3645.3111111111116</v>
      </c>
      <c r="AR540" s="45">
        <v>264.28888888888878</v>
      </c>
      <c r="AS540" s="46">
        <f t="shared" si="17"/>
        <v>4770</v>
      </c>
    </row>
    <row r="541" spans="1:45" ht="24.95" customHeight="1" x14ac:dyDescent="0.25">
      <c r="A541" s="116" t="s">
        <v>593</v>
      </c>
      <c r="B541" s="117" t="s">
        <v>1745</v>
      </c>
      <c r="C541" s="118" t="s">
        <v>593</v>
      </c>
      <c r="D541" s="118" t="s">
        <v>594</v>
      </c>
      <c r="E541" s="119" t="s">
        <v>1845</v>
      </c>
      <c r="F541" s="114">
        <v>435</v>
      </c>
      <c r="G541" s="114">
        <v>448</v>
      </c>
      <c r="H541" s="114">
        <v>461</v>
      </c>
      <c r="I541" s="114">
        <v>475</v>
      </c>
      <c r="J541" s="114">
        <v>487</v>
      </c>
      <c r="K541" s="114">
        <v>2615</v>
      </c>
      <c r="L541" s="114">
        <v>2806</v>
      </c>
      <c r="M541" s="114">
        <v>17004</v>
      </c>
      <c r="N541" s="114">
        <v>2345</v>
      </c>
      <c r="O541" s="114">
        <f t="shared" si="16"/>
        <v>27076</v>
      </c>
      <c r="P541" s="114">
        <v>6</v>
      </c>
      <c r="Q541" s="114">
        <v>427</v>
      </c>
      <c r="R541" s="114">
        <v>363</v>
      </c>
      <c r="S541" s="114">
        <v>377</v>
      </c>
      <c r="T541" s="114">
        <v>884</v>
      </c>
      <c r="U541" s="114">
        <v>3144.6</v>
      </c>
      <c r="V541" s="114">
        <v>857.99999999999989</v>
      </c>
      <c r="W541" s="114">
        <v>6208.9333333333334</v>
      </c>
      <c r="X541" s="114">
        <v>1989.4666666666669</v>
      </c>
      <c r="Y541" s="114">
        <v>14258</v>
      </c>
      <c r="Z541" s="115">
        <v>1.3793103448275863</v>
      </c>
      <c r="AA541" s="115">
        <v>95.3125</v>
      </c>
      <c r="AB541" s="115">
        <v>78.741865509761382</v>
      </c>
      <c r="AC541" s="115">
        <v>79.368421052631575</v>
      </c>
      <c r="AD541" s="115">
        <v>100</v>
      </c>
      <c r="AE541" s="115">
        <v>100</v>
      </c>
      <c r="AF541" s="115">
        <v>30.577334283677832</v>
      </c>
      <c r="AG541" s="115">
        <v>36.514545597114406</v>
      </c>
      <c r="AH541" s="115">
        <v>84.838663823738457</v>
      </c>
      <c r="AI541" s="115">
        <v>52.659181563007827</v>
      </c>
      <c r="AJ541" s="45">
        <v>429</v>
      </c>
      <c r="AK541" s="45">
        <v>21</v>
      </c>
      <c r="AL541" s="45">
        <v>98</v>
      </c>
      <c r="AM541" s="45">
        <v>98</v>
      </c>
      <c r="AN541" s="45" t="s">
        <v>2817</v>
      </c>
      <c r="AO541" s="45" t="s">
        <v>2817</v>
      </c>
      <c r="AP541" s="45">
        <v>1948</v>
      </c>
      <c r="AQ541" s="45">
        <v>10795.066666666666</v>
      </c>
      <c r="AR541" s="45">
        <v>355.53333333333308</v>
      </c>
      <c r="AS541" s="46">
        <f t="shared" si="17"/>
        <v>13744.599999999999</v>
      </c>
    </row>
    <row r="542" spans="1:45" ht="24.95" customHeight="1" x14ac:dyDescent="0.25">
      <c r="A542" s="116" t="s">
        <v>593</v>
      </c>
      <c r="B542" s="117" t="s">
        <v>1745</v>
      </c>
      <c r="C542" s="118" t="s">
        <v>593</v>
      </c>
      <c r="D542" s="118" t="s">
        <v>595</v>
      </c>
      <c r="E542" s="119" t="s">
        <v>1846</v>
      </c>
      <c r="F542" s="114">
        <v>128</v>
      </c>
      <c r="G542" s="114">
        <v>127</v>
      </c>
      <c r="H542" s="114">
        <v>128</v>
      </c>
      <c r="I542" s="114">
        <v>129</v>
      </c>
      <c r="J542" s="114">
        <v>132</v>
      </c>
      <c r="K542" s="114">
        <v>731</v>
      </c>
      <c r="L542" s="114">
        <v>840</v>
      </c>
      <c r="M542" s="114">
        <v>4887</v>
      </c>
      <c r="N542" s="114">
        <v>826</v>
      </c>
      <c r="O542" s="114">
        <f t="shared" si="16"/>
        <v>7928</v>
      </c>
      <c r="P542" s="114">
        <v>110</v>
      </c>
      <c r="Q542" s="114">
        <v>150</v>
      </c>
      <c r="R542" s="114">
        <v>118</v>
      </c>
      <c r="S542" s="114">
        <v>106</v>
      </c>
      <c r="T542" s="114">
        <v>209</v>
      </c>
      <c r="U542" s="114">
        <v>738</v>
      </c>
      <c r="V542" s="114">
        <v>212.4</v>
      </c>
      <c r="W542" s="114">
        <v>1633.8222222222221</v>
      </c>
      <c r="X542" s="114">
        <v>534.77777777777783</v>
      </c>
      <c r="Y542" s="114">
        <v>3812</v>
      </c>
      <c r="Z542" s="115">
        <v>85.9375</v>
      </c>
      <c r="AA542" s="115">
        <v>100</v>
      </c>
      <c r="AB542" s="115">
        <v>92.1875</v>
      </c>
      <c r="AC542" s="115">
        <v>82.170542635658919</v>
      </c>
      <c r="AD542" s="115">
        <v>100</v>
      </c>
      <c r="AE542" s="115">
        <v>100</v>
      </c>
      <c r="AF542" s="115">
        <v>25.285714285714288</v>
      </c>
      <c r="AG542" s="115">
        <v>33.432007821203648</v>
      </c>
      <c r="AH542" s="115">
        <v>64.74307237019103</v>
      </c>
      <c r="AI542" s="115">
        <v>48.082744702320888</v>
      </c>
      <c r="AJ542" s="45">
        <v>18</v>
      </c>
      <c r="AK542" s="45" t="s">
        <v>2817</v>
      </c>
      <c r="AL542" s="45">
        <v>10</v>
      </c>
      <c r="AM542" s="45">
        <v>23</v>
      </c>
      <c r="AN542" s="45" t="s">
        <v>2817</v>
      </c>
      <c r="AO542" s="45" t="s">
        <v>2817</v>
      </c>
      <c r="AP542" s="45">
        <v>627.6</v>
      </c>
      <c r="AQ542" s="45">
        <v>3253.1777777777779</v>
      </c>
      <c r="AR542" s="45">
        <v>291.22222222222217</v>
      </c>
      <c r="AS542" s="46">
        <f t="shared" si="17"/>
        <v>4223</v>
      </c>
    </row>
    <row r="543" spans="1:45" ht="24.95" customHeight="1" x14ac:dyDescent="0.25">
      <c r="A543" s="116" t="s">
        <v>593</v>
      </c>
      <c r="B543" s="117" t="s">
        <v>1745</v>
      </c>
      <c r="C543" s="118" t="s">
        <v>593</v>
      </c>
      <c r="D543" s="118" t="s">
        <v>596</v>
      </c>
      <c r="E543" s="119" t="s">
        <v>1365</v>
      </c>
      <c r="F543" s="114">
        <v>102</v>
      </c>
      <c r="G543" s="114">
        <v>98</v>
      </c>
      <c r="H543" s="114">
        <v>95</v>
      </c>
      <c r="I543" s="114">
        <v>96</v>
      </c>
      <c r="J543" s="114">
        <v>99</v>
      </c>
      <c r="K543" s="114">
        <v>585</v>
      </c>
      <c r="L543" s="114">
        <v>728</v>
      </c>
      <c r="M543" s="114">
        <v>3966</v>
      </c>
      <c r="N543" s="114">
        <v>705</v>
      </c>
      <c r="O543" s="114">
        <f t="shared" si="16"/>
        <v>6474</v>
      </c>
      <c r="P543" s="114">
        <v>83</v>
      </c>
      <c r="Q543" s="114">
        <v>67</v>
      </c>
      <c r="R543" s="114">
        <v>68</v>
      </c>
      <c r="S543" s="114">
        <v>78</v>
      </c>
      <c r="T543" s="114">
        <v>198</v>
      </c>
      <c r="U543" s="114">
        <v>570.20000000000005</v>
      </c>
      <c r="V543" s="114">
        <v>204.40000000000003</v>
      </c>
      <c r="W543" s="114">
        <v>3701.3777777777782</v>
      </c>
      <c r="X543" s="114">
        <v>1130.0222222222224</v>
      </c>
      <c r="Y543" s="114">
        <v>6100</v>
      </c>
      <c r="Z543" s="115">
        <v>81.372549019607845</v>
      </c>
      <c r="AA543" s="115">
        <v>68.367346938775512</v>
      </c>
      <c r="AB543" s="115">
        <v>71.578947368421055</v>
      </c>
      <c r="AC543" s="115">
        <v>81.25</v>
      </c>
      <c r="AD543" s="115">
        <v>100</v>
      </c>
      <c r="AE543" s="115">
        <v>97.470085470085479</v>
      </c>
      <c r="AF543" s="115">
        <v>28.076923076923084</v>
      </c>
      <c r="AG543" s="115">
        <v>93.327730150725614</v>
      </c>
      <c r="AH543" s="115">
        <v>100</v>
      </c>
      <c r="AI543" s="115">
        <v>94.223046030274944</v>
      </c>
      <c r="AJ543" s="45">
        <v>19</v>
      </c>
      <c r="AK543" s="45">
        <v>31</v>
      </c>
      <c r="AL543" s="45">
        <v>27</v>
      </c>
      <c r="AM543" s="45">
        <v>18</v>
      </c>
      <c r="AN543" s="45" t="s">
        <v>2817</v>
      </c>
      <c r="AO543" s="45">
        <v>14.799999999999955</v>
      </c>
      <c r="AP543" s="45">
        <v>523.59999999999991</v>
      </c>
      <c r="AQ543" s="45">
        <v>264.62222222222181</v>
      </c>
      <c r="AR543" s="45" t="s">
        <v>2817</v>
      </c>
      <c r="AS543" s="46">
        <f t="shared" si="17"/>
        <v>898.02222222222167</v>
      </c>
    </row>
    <row r="544" spans="1:45" ht="24.95" customHeight="1" x14ac:dyDescent="0.25">
      <c r="A544" s="116" t="s">
        <v>593</v>
      </c>
      <c r="B544" s="117" t="s">
        <v>1745</v>
      </c>
      <c r="C544" s="118" t="s">
        <v>593</v>
      </c>
      <c r="D544" s="118" t="s">
        <v>597</v>
      </c>
      <c r="E544" s="119" t="s">
        <v>1492</v>
      </c>
      <c r="F544" s="114">
        <v>895</v>
      </c>
      <c r="G544" s="114">
        <v>845</v>
      </c>
      <c r="H544" s="114">
        <v>814</v>
      </c>
      <c r="I544" s="114">
        <v>800</v>
      </c>
      <c r="J544" s="114">
        <v>799</v>
      </c>
      <c r="K544" s="114">
        <v>4303</v>
      </c>
      <c r="L544" s="114">
        <v>5092</v>
      </c>
      <c r="M544" s="114">
        <v>35190</v>
      </c>
      <c r="N544" s="114">
        <v>5094</v>
      </c>
      <c r="O544" s="114">
        <f t="shared" si="16"/>
        <v>53832</v>
      </c>
      <c r="P544" s="114">
        <v>40</v>
      </c>
      <c r="Q544" s="114">
        <v>810</v>
      </c>
      <c r="R544" s="114">
        <v>871</v>
      </c>
      <c r="S544" s="114">
        <v>844</v>
      </c>
      <c r="T544" s="114">
        <v>1499</v>
      </c>
      <c r="U544" s="114">
        <v>6466</v>
      </c>
      <c r="V544" s="114">
        <v>1906.6</v>
      </c>
      <c r="W544" s="114">
        <v>17608.533333333333</v>
      </c>
      <c r="X544" s="114">
        <v>4867.8666666666668</v>
      </c>
      <c r="Y544" s="114">
        <v>34913</v>
      </c>
      <c r="Z544" s="115">
        <v>4.4692737430167595</v>
      </c>
      <c r="AA544" s="115">
        <v>95.857988165680467</v>
      </c>
      <c r="AB544" s="115">
        <v>100</v>
      </c>
      <c r="AC544" s="115">
        <v>100</v>
      </c>
      <c r="AD544" s="115">
        <v>100</v>
      </c>
      <c r="AE544" s="115">
        <v>100</v>
      </c>
      <c r="AF544" s="115">
        <v>37.443047918303222</v>
      </c>
      <c r="AG544" s="115">
        <v>50.038457895235389</v>
      </c>
      <c r="AH544" s="115">
        <v>95.560790472451245</v>
      </c>
      <c r="AI544" s="115">
        <v>64.855476296626549</v>
      </c>
      <c r="AJ544" s="45">
        <v>855</v>
      </c>
      <c r="AK544" s="45">
        <v>35</v>
      </c>
      <c r="AL544" s="45" t="s">
        <v>2817</v>
      </c>
      <c r="AM544" s="45" t="s">
        <v>2817</v>
      </c>
      <c r="AN544" s="45" t="s">
        <v>2817</v>
      </c>
      <c r="AO544" s="45" t="s">
        <v>2817</v>
      </c>
      <c r="AP544" s="45">
        <v>3185.4</v>
      </c>
      <c r="AQ544" s="45">
        <v>17581.466666666667</v>
      </c>
      <c r="AR544" s="45">
        <v>226.13333333333321</v>
      </c>
      <c r="AS544" s="46">
        <f t="shared" si="17"/>
        <v>21883</v>
      </c>
    </row>
    <row r="545" spans="1:45" ht="24.95" customHeight="1" x14ac:dyDescent="0.25">
      <c r="A545" s="116" t="s">
        <v>593</v>
      </c>
      <c r="B545" s="117" t="s">
        <v>1745</v>
      </c>
      <c r="C545" s="118" t="s">
        <v>593</v>
      </c>
      <c r="D545" s="118" t="s">
        <v>598</v>
      </c>
      <c r="E545" s="119" t="s">
        <v>1847</v>
      </c>
      <c r="F545" s="114">
        <v>52</v>
      </c>
      <c r="G545" s="114">
        <v>58</v>
      </c>
      <c r="H545" s="114">
        <v>64</v>
      </c>
      <c r="I545" s="114">
        <v>69</v>
      </c>
      <c r="J545" s="114">
        <v>73</v>
      </c>
      <c r="K545" s="114">
        <v>399</v>
      </c>
      <c r="L545" s="114">
        <v>420</v>
      </c>
      <c r="M545" s="114">
        <v>2459</v>
      </c>
      <c r="N545" s="114">
        <v>420</v>
      </c>
      <c r="O545" s="114">
        <f t="shared" si="16"/>
        <v>4014</v>
      </c>
      <c r="P545" s="114">
        <v>71</v>
      </c>
      <c r="Q545" s="114">
        <v>66</v>
      </c>
      <c r="R545" s="114">
        <v>62</v>
      </c>
      <c r="S545" s="114">
        <v>69</v>
      </c>
      <c r="T545" s="114">
        <v>139</v>
      </c>
      <c r="U545" s="114">
        <v>346</v>
      </c>
      <c r="V545" s="114">
        <v>155</v>
      </c>
      <c r="W545" s="114">
        <v>1873</v>
      </c>
      <c r="X545" s="114">
        <v>485</v>
      </c>
      <c r="Y545" s="114">
        <v>3266</v>
      </c>
      <c r="Z545" s="115">
        <v>100</v>
      </c>
      <c r="AA545" s="115">
        <v>100</v>
      </c>
      <c r="AB545" s="115">
        <v>96.875</v>
      </c>
      <c r="AC545" s="115">
        <v>100</v>
      </c>
      <c r="AD545" s="115">
        <v>100</v>
      </c>
      <c r="AE545" s="115">
        <v>86.716791979949875</v>
      </c>
      <c r="AF545" s="115">
        <v>36.904761904761905</v>
      </c>
      <c r="AG545" s="115">
        <v>76.169174461163067</v>
      </c>
      <c r="AH545" s="115">
        <v>100</v>
      </c>
      <c r="AI545" s="115">
        <v>81.365221723966116</v>
      </c>
      <c r="AJ545" s="45" t="s">
        <v>2817</v>
      </c>
      <c r="AK545" s="45" t="s">
        <v>2817</v>
      </c>
      <c r="AL545" s="45">
        <v>2</v>
      </c>
      <c r="AM545" s="45" t="s">
        <v>2817</v>
      </c>
      <c r="AN545" s="45" t="s">
        <v>2817</v>
      </c>
      <c r="AO545" s="45">
        <v>53</v>
      </c>
      <c r="AP545" s="45">
        <v>265</v>
      </c>
      <c r="AQ545" s="45">
        <v>586</v>
      </c>
      <c r="AR545" s="45" t="s">
        <v>2817</v>
      </c>
      <c r="AS545" s="46">
        <f t="shared" si="17"/>
        <v>906</v>
      </c>
    </row>
    <row r="546" spans="1:45" ht="24.95" customHeight="1" x14ac:dyDescent="0.25">
      <c r="A546" s="116" t="s">
        <v>593</v>
      </c>
      <c r="B546" s="117" t="s">
        <v>1745</v>
      </c>
      <c r="C546" s="118" t="s">
        <v>593</v>
      </c>
      <c r="D546" s="118" t="s">
        <v>599</v>
      </c>
      <c r="E546" s="119" t="s">
        <v>1541</v>
      </c>
      <c r="F546" s="114">
        <v>74</v>
      </c>
      <c r="G546" s="114">
        <v>68</v>
      </c>
      <c r="H546" s="114">
        <v>63</v>
      </c>
      <c r="I546" s="114">
        <v>62</v>
      </c>
      <c r="J546" s="114">
        <v>62</v>
      </c>
      <c r="K546" s="114">
        <v>355</v>
      </c>
      <c r="L546" s="114">
        <v>455</v>
      </c>
      <c r="M546" s="114">
        <v>2371</v>
      </c>
      <c r="N546" s="114">
        <v>425</v>
      </c>
      <c r="O546" s="114">
        <f t="shared" si="16"/>
        <v>3935</v>
      </c>
      <c r="P546" s="114">
        <v>44</v>
      </c>
      <c r="Q546" s="114">
        <v>56</v>
      </c>
      <c r="R546" s="114">
        <v>72</v>
      </c>
      <c r="S546" s="114">
        <v>47</v>
      </c>
      <c r="T546" s="114">
        <v>123</v>
      </c>
      <c r="U546" s="114">
        <v>348</v>
      </c>
      <c r="V546" s="114">
        <v>144.6</v>
      </c>
      <c r="W546" s="114">
        <v>2068.1999999999998</v>
      </c>
      <c r="X546" s="114">
        <v>609.19999999999993</v>
      </c>
      <c r="Y546" s="114">
        <v>3511.9999999999995</v>
      </c>
      <c r="Z546" s="115">
        <v>59.45945945945946</v>
      </c>
      <c r="AA546" s="115">
        <v>82.35294117647058</v>
      </c>
      <c r="AB546" s="115">
        <v>100</v>
      </c>
      <c r="AC546" s="115">
        <v>75.806451612903231</v>
      </c>
      <c r="AD546" s="115">
        <v>100</v>
      </c>
      <c r="AE546" s="115">
        <v>98.028169014084511</v>
      </c>
      <c r="AF546" s="115">
        <v>31.780219780219781</v>
      </c>
      <c r="AG546" s="115">
        <v>87.229017292281725</v>
      </c>
      <c r="AH546" s="115">
        <v>100</v>
      </c>
      <c r="AI546" s="115">
        <v>89.250317662007618</v>
      </c>
      <c r="AJ546" s="45">
        <v>30</v>
      </c>
      <c r="AK546" s="45">
        <v>12</v>
      </c>
      <c r="AL546" s="45" t="s">
        <v>2817</v>
      </c>
      <c r="AM546" s="45">
        <v>15</v>
      </c>
      <c r="AN546" s="45" t="s">
        <v>2817</v>
      </c>
      <c r="AO546" s="45">
        <v>7</v>
      </c>
      <c r="AP546" s="45">
        <v>310.39999999999998</v>
      </c>
      <c r="AQ546" s="45">
        <v>302.80000000000018</v>
      </c>
      <c r="AR546" s="45" t="s">
        <v>2817</v>
      </c>
      <c r="AS546" s="46">
        <f t="shared" si="17"/>
        <v>677.20000000000016</v>
      </c>
    </row>
    <row r="547" spans="1:45" ht="24.95" customHeight="1" x14ac:dyDescent="0.25">
      <c r="A547" s="116" t="s">
        <v>593</v>
      </c>
      <c r="B547" s="117" t="s">
        <v>1745</v>
      </c>
      <c r="C547" s="118" t="s">
        <v>593</v>
      </c>
      <c r="D547" s="118" t="s">
        <v>600</v>
      </c>
      <c r="E547" s="119" t="s">
        <v>1667</v>
      </c>
      <c r="F547" s="114">
        <v>476</v>
      </c>
      <c r="G547" s="114">
        <v>512</v>
      </c>
      <c r="H547" s="114">
        <v>543</v>
      </c>
      <c r="I547" s="114">
        <v>570</v>
      </c>
      <c r="J547" s="114">
        <v>593</v>
      </c>
      <c r="K547" s="114">
        <v>3210</v>
      </c>
      <c r="L547" s="114">
        <v>3445</v>
      </c>
      <c r="M547" s="114">
        <v>23822</v>
      </c>
      <c r="N547" s="114">
        <v>3268</v>
      </c>
      <c r="O547" s="114">
        <f t="shared" si="16"/>
        <v>36439</v>
      </c>
      <c r="P547" s="114">
        <v>352</v>
      </c>
      <c r="Q547" s="114">
        <v>616</v>
      </c>
      <c r="R547" s="114">
        <v>469</v>
      </c>
      <c r="S547" s="114">
        <v>442</v>
      </c>
      <c r="T547" s="114">
        <v>935</v>
      </c>
      <c r="U547" s="114">
        <v>3686</v>
      </c>
      <c r="V547" s="114">
        <v>990.19999999999993</v>
      </c>
      <c r="W547" s="114">
        <v>15690.311111111114</v>
      </c>
      <c r="X547" s="114">
        <v>4146.4888888888881</v>
      </c>
      <c r="Y547" s="114">
        <v>27327.000000000004</v>
      </c>
      <c r="Z547" s="115">
        <v>73.94957983193278</v>
      </c>
      <c r="AA547" s="115">
        <v>100</v>
      </c>
      <c r="AB547" s="115">
        <v>86.372007366482507</v>
      </c>
      <c r="AC547" s="115">
        <v>77.543859649122808</v>
      </c>
      <c r="AD547" s="115">
        <v>100</v>
      </c>
      <c r="AE547" s="115">
        <v>100</v>
      </c>
      <c r="AF547" s="115">
        <v>28.743105950653121</v>
      </c>
      <c r="AG547" s="115">
        <v>65.8647935148649</v>
      </c>
      <c r="AH547" s="115">
        <v>100</v>
      </c>
      <c r="AI547" s="115">
        <v>74.993825297071822</v>
      </c>
      <c r="AJ547" s="45">
        <v>124</v>
      </c>
      <c r="AK547" s="45" t="s">
        <v>2817</v>
      </c>
      <c r="AL547" s="45">
        <v>74</v>
      </c>
      <c r="AM547" s="45">
        <v>128</v>
      </c>
      <c r="AN547" s="45" t="s">
        <v>2817</v>
      </c>
      <c r="AO547" s="45" t="s">
        <v>2817</v>
      </c>
      <c r="AP547" s="45">
        <v>2454.8000000000002</v>
      </c>
      <c r="AQ547" s="45">
        <v>8131.6888888888861</v>
      </c>
      <c r="AR547" s="45" t="s">
        <v>2817</v>
      </c>
      <c r="AS547" s="46">
        <f t="shared" si="17"/>
        <v>10912.488888888885</v>
      </c>
    </row>
    <row r="548" spans="1:45" ht="24.95" customHeight="1" x14ac:dyDescent="0.25">
      <c r="A548" s="116" t="s">
        <v>601</v>
      </c>
      <c r="B548" s="117" t="s">
        <v>1722</v>
      </c>
      <c r="C548" s="118" t="s">
        <v>601</v>
      </c>
      <c r="D548" s="118" t="s">
        <v>602</v>
      </c>
      <c r="E548" s="119" t="s">
        <v>1697</v>
      </c>
      <c r="F548" s="114">
        <v>68</v>
      </c>
      <c r="G548" s="114">
        <v>57</v>
      </c>
      <c r="H548" s="114">
        <v>50</v>
      </c>
      <c r="I548" s="114">
        <v>46</v>
      </c>
      <c r="J548" s="114">
        <v>45</v>
      </c>
      <c r="K548" s="114">
        <v>264</v>
      </c>
      <c r="L548" s="114">
        <v>384</v>
      </c>
      <c r="M548" s="114">
        <v>2415</v>
      </c>
      <c r="N548" s="114">
        <v>596</v>
      </c>
      <c r="O548" s="114">
        <f t="shared" si="16"/>
        <v>3925</v>
      </c>
      <c r="P548" s="114">
        <v>18</v>
      </c>
      <c r="Q548" s="114">
        <v>46</v>
      </c>
      <c r="R548" s="114">
        <v>38</v>
      </c>
      <c r="S548" s="114">
        <v>55</v>
      </c>
      <c r="T548" s="114">
        <v>74</v>
      </c>
      <c r="U548" s="114">
        <v>381.4</v>
      </c>
      <c r="V548" s="114">
        <v>109.00000000000001</v>
      </c>
      <c r="W548" s="114">
        <v>688.55555555555566</v>
      </c>
      <c r="X548" s="114">
        <v>122.04444444444445</v>
      </c>
      <c r="Y548" s="114">
        <v>1532.0000000000002</v>
      </c>
      <c r="Z548" s="115">
        <v>26.47058823529412</v>
      </c>
      <c r="AA548" s="115">
        <v>80.701754385964904</v>
      </c>
      <c r="AB548" s="115">
        <v>76</v>
      </c>
      <c r="AC548" s="115">
        <v>100</v>
      </c>
      <c r="AD548" s="115">
        <v>100</v>
      </c>
      <c r="AE548" s="115">
        <v>100</v>
      </c>
      <c r="AF548" s="115">
        <v>28.385416666666668</v>
      </c>
      <c r="AG548" s="115">
        <v>28.511617207269385</v>
      </c>
      <c r="AH548" s="115">
        <v>20.477255779269203</v>
      </c>
      <c r="AI548" s="115">
        <v>39.031847133757971</v>
      </c>
      <c r="AJ548" s="45">
        <v>50</v>
      </c>
      <c r="AK548" s="45">
        <v>11</v>
      </c>
      <c r="AL548" s="45">
        <v>12</v>
      </c>
      <c r="AM548" s="45" t="s">
        <v>2817</v>
      </c>
      <c r="AN548" s="45" t="s">
        <v>2817</v>
      </c>
      <c r="AO548" s="45" t="s">
        <v>2817</v>
      </c>
      <c r="AP548" s="45">
        <v>275</v>
      </c>
      <c r="AQ548" s="45">
        <v>1726.4444444444443</v>
      </c>
      <c r="AR548" s="45">
        <v>473.95555555555552</v>
      </c>
      <c r="AS548" s="46">
        <f t="shared" si="17"/>
        <v>2548.3999999999996</v>
      </c>
    </row>
    <row r="549" spans="1:45" ht="24.95" customHeight="1" x14ac:dyDescent="0.25">
      <c r="A549" s="116" t="s">
        <v>601</v>
      </c>
      <c r="B549" s="117" t="s">
        <v>1722</v>
      </c>
      <c r="C549" s="118" t="s">
        <v>601</v>
      </c>
      <c r="D549" s="118" t="s">
        <v>603</v>
      </c>
      <c r="E549" s="119" t="s">
        <v>1056</v>
      </c>
      <c r="F549" s="114">
        <v>192</v>
      </c>
      <c r="G549" s="114">
        <v>184</v>
      </c>
      <c r="H549" s="114">
        <v>181</v>
      </c>
      <c r="I549" s="114">
        <v>181</v>
      </c>
      <c r="J549" s="114">
        <v>184</v>
      </c>
      <c r="K549" s="114">
        <v>1068</v>
      </c>
      <c r="L549" s="114">
        <v>1338</v>
      </c>
      <c r="M549" s="114">
        <v>9514</v>
      </c>
      <c r="N549" s="114">
        <v>2370</v>
      </c>
      <c r="O549" s="114">
        <f t="shared" si="16"/>
        <v>15212</v>
      </c>
      <c r="P549" s="114">
        <v>137</v>
      </c>
      <c r="Q549" s="114">
        <v>150</v>
      </c>
      <c r="R549" s="114">
        <v>136</v>
      </c>
      <c r="S549" s="114">
        <v>218</v>
      </c>
      <c r="T549" s="114">
        <v>334</v>
      </c>
      <c r="U549" s="114">
        <v>1291.4000000000001</v>
      </c>
      <c r="V549" s="114">
        <v>311.00000000000006</v>
      </c>
      <c r="W549" s="114">
        <v>1911.8</v>
      </c>
      <c r="X549" s="114">
        <v>546.79999999999995</v>
      </c>
      <c r="Y549" s="114">
        <v>5036</v>
      </c>
      <c r="Z549" s="115">
        <v>71.354166666666657</v>
      </c>
      <c r="AA549" s="115">
        <v>81.521739130434781</v>
      </c>
      <c r="AB549" s="115">
        <v>75.138121546961329</v>
      </c>
      <c r="AC549" s="115">
        <v>100</v>
      </c>
      <c r="AD549" s="115">
        <v>100</v>
      </c>
      <c r="AE549" s="115">
        <v>100</v>
      </c>
      <c r="AF549" s="115">
        <v>23.24364723467863</v>
      </c>
      <c r="AG549" s="115">
        <v>20.09459743535842</v>
      </c>
      <c r="AH549" s="115">
        <v>23.071729957805907</v>
      </c>
      <c r="AI549" s="115">
        <v>33.105443071259529</v>
      </c>
      <c r="AJ549" s="45">
        <v>55</v>
      </c>
      <c r="AK549" s="45">
        <v>34</v>
      </c>
      <c r="AL549" s="45">
        <v>45</v>
      </c>
      <c r="AM549" s="45" t="s">
        <v>2817</v>
      </c>
      <c r="AN549" s="45" t="s">
        <v>2817</v>
      </c>
      <c r="AO549" s="45" t="s">
        <v>2817</v>
      </c>
      <c r="AP549" s="45">
        <v>1027</v>
      </c>
      <c r="AQ549" s="45">
        <v>7602.2</v>
      </c>
      <c r="AR549" s="45">
        <v>1823.2</v>
      </c>
      <c r="AS549" s="46">
        <f t="shared" si="17"/>
        <v>10586.400000000001</v>
      </c>
    </row>
    <row r="550" spans="1:45" ht="24.95" customHeight="1" x14ac:dyDescent="0.25">
      <c r="A550" s="116" t="s">
        <v>601</v>
      </c>
      <c r="B550" s="117" t="s">
        <v>1722</v>
      </c>
      <c r="C550" s="118" t="s">
        <v>601</v>
      </c>
      <c r="D550" s="118" t="s">
        <v>604</v>
      </c>
      <c r="E550" s="119" t="s">
        <v>1848</v>
      </c>
      <c r="F550" s="114">
        <v>61</v>
      </c>
      <c r="G550" s="114">
        <v>57</v>
      </c>
      <c r="H550" s="114">
        <v>54</v>
      </c>
      <c r="I550" s="114">
        <v>55</v>
      </c>
      <c r="J550" s="114">
        <v>58</v>
      </c>
      <c r="K550" s="114">
        <v>359</v>
      </c>
      <c r="L550" s="114">
        <v>484</v>
      </c>
      <c r="M550" s="114">
        <v>2985</v>
      </c>
      <c r="N550" s="114">
        <v>797</v>
      </c>
      <c r="O550" s="114">
        <f t="shared" si="16"/>
        <v>4910</v>
      </c>
      <c r="P550" s="114">
        <v>54</v>
      </c>
      <c r="Q550" s="114">
        <v>50</v>
      </c>
      <c r="R550" s="114">
        <v>44</v>
      </c>
      <c r="S550" s="114">
        <v>61</v>
      </c>
      <c r="T550" s="114">
        <v>124</v>
      </c>
      <c r="U550" s="114">
        <v>384</v>
      </c>
      <c r="V550" s="114">
        <v>163.79999999999998</v>
      </c>
      <c r="W550" s="114">
        <v>1514.422222222222</v>
      </c>
      <c r="X550" s="114">
        <v>384.77777777777783</v>
      </c>
      <c r="Y550" s="114">
        <v>2779.9999999999995</v>
      </c>
      <c r="Z550" s="115">
        <v>88.52459016393442</v>
      </c>
      <c r="AA550" s="115">
        <v>87.719298245614027</v>
      </c>
      <c r="AB550" s="115">
        <v>81.481481481481481</v>
      </c>
      <c r="AC550" s="115">
        <v>100</v>
      </c>
      <c r="AD550" s="115">
        <v>100</v>
      </c>
      <c r="AE550" s="115">
        <v>100</v>
      </c>
      <c r="AF550" s="115">
        <v>33.842975206611563</v>
      </c>
      <c r="AG550" s="115">
        <v>50.734412804764553</v>
      </c>
      <c r="AH550" s="115">
        <v>48.278265718667228</v>
      </c>
      <c r="AI550" s="115">
        <v>56.619144602851314</v>
      </c>
      <c r="AJ550" s="45">
        <v>7</v>
      </c>
      <c r="AK550" s="45">
        <v>7</v>
      </c>
      <c r="AL550" s="45">
        <v>10</v>
      </c>
      <c r="AM550" s="45" t="s">
        <v>2817</v>
      </c>
      <c r="AN550" s="45" t="s">
        <v>2817</v>
      </c>
      <c r="AO550" s="45" t="s">
        <v>2817</v>
      </c>
      <c r="AP550" s="45">
        <v>320.20000000000005</v>
      </c>
      <c r="AQ550" s="45">
        <v>1470.577777777778</v>
      </c>
      <c r="AR550" s="45">
        <v>412.22222222222217</v>
      </c>
      <c r="AS550" s="46">
        <f t="shared" si="17"/>
        <v>2227</v>
      </c>
    </row>
    <row r="551" spans="1:45" ht="24.95" customHeight="1" x14ac:dyDescent="0.25">
      <c r="A551" s="116" t="s">
        <v>1032</v>
      </c>
      <c r="B551" s="117" t="s">
        <v>1722</v>
      </c>
      <c r="C551" s="118" t="s">
        <v>601</v>
      </c>
      <c r="D551" s="118" t="s">
        <v>605</v>
      </c>
      <c r="E551" s="119" t="s">
        <v>1064</v>
      </c>
      <c r="F551" s="114">
        <v>104</v>
      </c>
      <c r="G551" s="114">
        <v>108</v>
      </c>
      <c r="H551" s="114">
        <v>113</v>
      </c>
      <c r="I551" s="114">
        <v>119</v>
      </c>
      <c r="J551" s="114">
        <v>125</v>
      </c>
      <c r="K551" s="114">
        <v>711</v>
      </c>
      <c r="L551" s="114">
        <v>821</v>
      </c>
      <c r="M551" s="114">
        <v>5235</v>
      </c>
      <c r="N551" s="114">
        <v>852</v>
      </c>
      <c r="O551" s="114">
        <f t="shared" si="16"/>
        <v>8188</v>
      </c>
      <c r="P551" s="114">
        <v>93</v>
      </c>
      <c r="Q551" s="114">
        <v>81</v>
      </c>
      <c r="R551" s="114">
        <v>136</v>
      </c>
      <c r="S551" s="114">
        <v>125</v>
      </c>
      <c r="T551" s="114">
        <v>197</v>
      </c>
      <c r="U551" s="114">
        <v>562.79999999999995</v>
      </c>
      <c r="V551" s="114">
        <v>248.79999999999998</v>
      </c>
      <c r="W551" s="114">
        <v>3568.4888888888891</v>
      </c>
      <c r="X551" s="114">
        <v>811.91111111111104</v>
      </c>
      <c r="Y551" s="114">
        <v>5824</v>
      </c>
      <c r="Z551" s="115">
        <v>89.423076923076934</v>
      </c>
      <c r="AA551" s="115">
        <v>75</v>
      </c>
      <c r="AB551" s="115">
        <v>100</v>
      </c>
      <c r="AC551" s="115">
        <v>100</v>
      </c>
      <c r="AD551" s="115">
        <v>100</v>
      </c>
      <c r="AE551" s="115">
        <v>79.156118143459906</v>
      </c>
      <c r="AF551" s="115">
        <v>30.304506699147378</v>
      </c>
      <c r="AG551" s="115">
        <v>68.165976865117273</v>
      </c>
      <c r="AH551" s="115">
        <v>95.294731351069373</v>
      </c>
      <c r="AI551" s="115">
        <v>71.128480703468483</v>
      </c>
      <c r="AJ551" s="45">
        <v>11</v>
      </c>
      <c r="AK551" s="45">
        <v>27</v>
      </c>
      <c r="AL551" s="45" t="s">
        <v>2817</v>
      </c>
      <c r="AM551" s="45" t="s">
        <v>2817</v>
      </c>
      <c r="AN551" s="45" t="s">
        <v>2817</v>
      </c>
      <c r="AO551" s="45">
        <v>148.20000000000005</v>
      </c>
      <c r="AP551" s="45">
        <v>572.20000000000005</v>
      </c>
      <c r="AQ551" s="45">
        <v>1666.5111111111109</v>
      </c>
      <c r="AR551" s="45">
        <v>40.08888888888896</v>
      </c>
      <c r="AS551" s="46">
        <f t="shared" si="17"/>
        <v>2465</v>
      </c>
    </row>
    <row r="552" spans="1:45" ht="24.95" customHeight="1" x14ac:dyDescent="0.25">
      <c r="A552" s="116" t="s">
        <v>601</v>
      </c>
      <c r="B552" s="117" t="s">
        <v>1722</v>
      </c>
      <c r="C552" s="118" t="s">
        <v>601</v>
      </c>
      <c r="D552" s="118" t="s">
        <v>606</v>
      </c>
      <c r="E552" s="119" t="s">
        <v>1081</v>
      </c>
      <c r="F552" s="114">
        <v>72</v>
      </c>
      <c r="G552" s="114">
        <v>66</v>
      </c>
      <c r="H552" s="114">
        <v>62</v>
      </c>
      <c r="I552" s="114">
        <v>60</v>
      </c>
      <c r="J552" s="114">
        <v>62</v>
      </c>
      <c r="K552" s="114">
        <v>367</v>
      </c>
      <c r="L552" s="114">
        <v>498</v>
      </c>
      <c r="M552" s="114">
        <v>3600</v>
      </c>
      <c r="N552" s="114">
        <v>1143</v>
      </c>
      <c r="O552" s="114">
        <f t="shared" si="16"/>
        <v>5930</v>
      </c>
      <c r="P552" s="114">
        <v>40</v>
      </c>
      <c r="Q552" s="114">
        <v>52</v>
      </c>
      <c r="R552" s="114">
        <v>51</v>
      </c>
      <c r="S552" s="114">
        <v>81</v>
      </c>
      <c r="T552" s="114">
        <v>113</v>
      </c>
      <c r="U552" s="114">
        <v>306</v>
      </c>
      <c r="V552" s="114">
        <v>75.599999999999994</v>
      </c>
      <c r="W552" s="114">
        <v>575.13333333333333</v>
      </c>
      <c r="X552" s="114">
        <v>88.266666666666666</v>
      </c>
      <c r="Y552" s="114">
        <v>1382</v>
      </c>
      <c r="Z552" s="115">
        <v>55.555555555555557</v>
      </c>
      <c r="AA552" s="115">
        <v>78.787878787878782</v>
      </c>
      <c r="AB552" s="115">
        <v>82.258064516129039</v>
      </c>
      <c r="AC552" s="115">
        <v>100</v>
      </c>
      <c r="AD552" s="115">
        <v>100</v>
      </c>
      <c r="AE552" s="115">
        <v>83.378746594005449</v>
      </c>
      <c r="AF552" s="115">
        <v>15.180722891566264</v>
      </c>
      <c r="AG552" s="115">
        <v>15.975925925925926</v>
      </c>
      <c r="AH552" s="115">
        <v>7.7223680373286667</v>
      </c>
      <c r="AI552" s="115">
        <v>23.30522765598651</v>
      </c>
      <c r="AJ552" s="45">
        <v>32</v>
      </c>
      <c r="AK552" s="45">
        <v>14</v>
      </c>
      <c r="AL552" s="45">
        <v>11</v>
      </c>
      <c r="AM552" s="45" t="s">
        <v>2817</v>
      </c>
      <c r="AN552" s="45" t="s">
        <v>2817</v>
      </c>
      <c r="AO552" s="45">
        <v>61</v>
      </c>
      <c r="AP552" s="45">
        <v>422.4</v>
      </c>
      <c r="AQ552" s="45">
        <v>3024.8666666666668</v>
      </c>
      <c r="AR552" s="45">
        <v>1054.7333333333333</v>
      </c>
      <c r="AS552" s="46">
        <f t="shared" si="17"/>
        <v>4620</v>
      </c>
    </row>
    <row r="553" spans="1:45" ht="24.95" customHeight="1" x14ac:dyDescent="0.25">
      <c r="A553" s="116" t="s">
        <v>1032</v>
      </c>
      <c r="B553" s="117" t="s">
        <v>1722</v>
      </c>
      <c r="C553" s="118" t="s">
        <v>601</v>
      </c>
      <c r="D553" s="118" t="s">
        <v>607</v>
      </c>
      <c r="E553" s="119" t="s">
        <v>1121</v>
      </c>
      <c r="F553" s="114">
        <v>56</v>
      </c>
      <c r="G553" s="114">
        <v>51</v>
      </c>
      <c r="H553" s="114">
        <v>48</v>
      </c>
      <c r="I553" s="114">
        <v>46</v>
      </c>
      <c r="J553" s="114">
        <v>45</v>
      </c>
      <c r="K553" s="114">
        <v>268</v>
      </c>
      <c r="L553" s="114">
        <v>360</v>
      </c>
      <c r="M553" s="114">
        <v>2570</v>
      </c>
      <c r="N553" s="114">
        <v>582</v>
      </c>
      <c r="O553" s="114">
        <f t="shared" si="16"/>
        <v>4026</v>
      </c>
      <c r="P553" s="114">
        <v>37</v>
      </c>
      <c r="Q553" s="114">
        <v>44</v>
      </c>
      <c r="R553" s="114">
        <v>27</v>
      </c>
      <c r="S553" s="114">
        <v>53</v>
      </c>
      <c r="T553" s="114">
        <v>87</v>
      </c>
      <c r="U553" s="114">
        <v>294.2</v>
      </c>
      <c r="V553" s="114">
        <v>84.6</v>
      </c>
      <c r="W553" s="114">
        <v>1657.2444444444445</v>
      </c>
      <c r="X553" s="114">
        <v>506.95555555555558</v>
      </c>
      <c r="Y553" s="114">
        <v>2791.0000000000005</v>
      </c>
      <c r="Z553" s="115">
        <v>66.071428571428569</v>
      </c>
      <c r="AA553" s="115">
        <v>86.274509803921575</v>
      </c>
      <c r="AB553" s="115">
        <v>56.25</v>
      </c>
      <c r="AC553" s="115">
        <v>100</v>
      </c>
      <c r="AD553" s="115">
        <v>100</v>
      </c>
      <c r="AE553" s="115">
        <v>100</v>
      </c>
      <c r="AF553" s="115">
        <v>23.5</v>
      </c>
      <c r="AG553" s="115">
        <v>64.484219628188498</v>
      </c>
      <c r="AH553" s="115">
        <v>87.105765559373822</v>
      </c>
      <c r="AI553" s="115">
        <v>69.324391455539001</v>
      </c>
      <c r="AJ553" s="45">
        <v>19</v>
      </c>
      <c r="AK553" s="45">
        <v>7</v>
      </c>
      <c r="AL553" s="45">
        <v>21</v>
      </c>
      <c r="AM553" s="45" t="s">
        <v>2817</v>
      </c>
      <c r="AN553" s="45" t="s">
        <v>2817</v>
      </c>
      <c r="AO553" s="45" t="s">
        <v>2817</v>
      </c>
      <c r="AP553" s="45">
        <v>275.39999999999998</v>
      </c>
      <c r="AQ553" s="45">
        <v>912.75555555555547</v>
      </c>
      <c r="AR553" s="45">
        <v>75.044444444444423</v>
      </c>
      <c r="AS553" s="46">
        <f t="shared" si="17"/>
        <v>1310.2</v>
      </c>
    </row>
    <row r="554" spans="1:45" ht="24.95" customHeight="1" x14ac:dyDescent="0.25">
      <c r="A554" s="116" t="s">
        <v>1032</v>
      </c>
      <c r="B554" s="117" t="s">
        <v>1722</v>
      </c>
      <c r="C554" s="118" t="s">
        <v>601</v>
      </c>
      <c r="D554" s="118" t="s">
        <v>608</v>
      </c>
      <c r="E554" s="119" t="s">
        <v>1132</v>
      </c>
      <c r="F554" s="114">
        <v>52</v>
      </c>
      <c r="G554" s="114">
        <v>50</v>
      </c>
      <c r="H554" s="114">
        <v>49</v>
      </c>
      <c r="I554" s="114">
        <v>50</v>
      </c>
      <c r="J554" s="114">
        <v>53</v>
      </c>
      <c r="K554" s="114">
        <v>297</v>
      </c>
      <c r="L554" s="114">
        <v>377</v>
      </c>
      <c r="M554" s="114">
        <v>2989</v>
      </c>
      <c r="N554" s="114">
        <v>687</v>
      </c>
      <c r="O554" s="114">
        <f t="shared" si="16"/>
        <v>4604</v>
      </c>
      <c r="P554" s="114">
        <v>59</v>
      </c>
      <c r="Q554" s="114">
        <v>46</v>
      </c>
      <c r="R554" s="114">
        <v>57</v>
      </c>
      <c r="S554" s="114">
        <v>63</v>
      </c>
      <c r="T554" s="114">
        <v>118</v>
      </c>
      <c r="U554" s="114">
        <v>334</v>
      </c>
      <c r="V554" s="114">
        <v>71.2</v>
      </c>
      <c r="W554" s="114">
        <v>167.04444444444445</v>
      </c>
      <c r="X554" s="114">
        <v>21.755555555555553</v>
      </c>
      <c r="Y554" s="114">
        <v>937.00000000000011</v>
      </c>
      <c r="Z554" s="115">
        <v>100</v>
      </c>
      <c r="AA554" s="115">
        <v>92</v>
      </c>
      <c r="AB554" s="115">
        <v>100</v>
      </c>
      <c r="AC554" s="115">
        <v>100</v>
      </c>
      <c r="AD554" s="115">
        <v>100</v>
      </c>
      <c r="AE554" s="115">
        <v>100</v>
      </c>
      <c r="AF554" s="115">
        <v>18.885941644562333</v>
      </c>
      <c r="AG554" s="115">
        <v>5.5886398275157063</v>
      </c>
      <c r="AH554" s="115">
        <v>3.1667475335597608</v>
      </c>
      <c r="AI554" s="115">
        <v>20.35186794092094</v>
      </c>
      <c r="AJ554" s="45" t="s">
        <v>2817</v>
      </c>
      <c r="AK554" s="45">
        <v>4</v>
      </c>
      <c r="AL554" s="45" t="s">
        <v>2817</v>
      </c>
      <c r="AM554" s="45" t="s">
        <v>2817</v>
      </c>
      <c r="AN554" s="45" t="s">
        <v>2817</v>
      </c>
      <c r="AO554" s="45" t="s">
        <v>2817</v>
      </c>
      <c r="AP554" s="45">
        <v>305.8</v>
      </c>
      <c r="AQ554" s="45">
        <v>2821.9555555555557</v>
      </c>
      <c r="AR554" s="45">
        <v>665.24444444444441</v>
      </c>
      <c r="AS554" s="46">
        <f t="shared" si="17"/>
        <v>3797.0000000000005</v>
      </c>
    </row>
    <row r="555" spans="1:45" ht="24.95" customHeight="1" x14ac:dyDescent="0.25">
      <c r="A555" s="116" t="s">
        <v>601</v>
      </c>
      <c r="B555" s="117" t="s">
        <v>1722</v>
      </c>
      <c r="C555" s="118" t="s">
        <v>601</v>
      </c>
      <c r="D555" s="118" t="s">
        <v>609</v>
      </c>
      <c r="E555" s="119" t="s">
        <v>1849</v>
      </c>
      <c r="F555" s="114">
        <v>36</v>
      </c>
      <c r="G555" s="114">
        <v>41</v>
      </c>
      <c r="H555" s="114">
        <v>45</v>
      </c>
      <c r="I555" s="114">
        <v>49</v>
      </c>
      <c r="J555" s="114">
        <v>52</v>
      </c>
      <c r="K555" s="114">
        <v>317</v>
      </c>
      <c r="L555" s="114">
        <v>373</v>
      </c>
      <c r="M555" s="114">
        <v>2245</v>
      </c>
      <c r="N555" s="114">
        <v>672</v>
      </c>
      <c r="O555" s="114">
        <f t="shared" si="16"/>
        <v>3830</v>
      </c>
      <c r="P555" s="114">
        <v>39</v>
      </c>
      <c r="Q555" s="114">
        <v>45</v>
      </c>
      <c r="R555" s="114">
        <v>44</v>
      </c>
      <c r="S555" s="114">
        <v>49</v>
      </c>
      <c r="T555" s="114">
        <v>68</v>
      </c>
      <c r="U555" s="114">
        <v>231</v>
      </c>
      <c r="V555" s="114">
        <v>52.6</v>
      </c>
      <c r="W555" s="114">
        <v>820.86666666666656</v>
      </c>
      <c r="X555" s="114">
        <v>286.53333333333336</v>
      </c>
      <c r="Y555" s="114">
        <v>1636</v>
      </c>
      <c r="Z555" s="115">
        <v>100</v>
      </c>
      <c r="AA555" s="115">
        <v>100</v>
      </c>
      <c r="AB555" s="115">
        <v>97.777777777777771</v>
      </c>
      <c r="AC555" s="115">
        <v>100</v>
      </c>
      <c r="AD555" s="115">
        <v>100</v>
      </c>
      <c r="AE555" s="115">
        <v>72.870662460567829</v>
      </c>
      <c r="AF555" s="115">
        <v>14.101876675603217</v>
      </c>
      <c r="AG555" s="115">
        <v>36.564216778025241</v>
      </c>
      <c r="AH555" s="115">
        <v>42.638888888888893</v>
      </c>
      <c r="AI555" s="115">
        <v>42.715404699738905</v>
      </c>
      <c r="AJ555" s="45" t="s">
        <v>2817</v>
      </c>
      <c r="AK555" s="45" t="s">
        <v>2817</v>
      </c>
      <c r="AL555" s="45">
        <v>1</v>
      </c>
      <c r="AM555" s="45" t="s">
        <v>2817</v>
      </c>
      <c r="AN555" s="45" t="s">
        <v>2817</v>
      </c>
      <c r="AO555" s="45">
        <v>86</v>
      </c>
      <c r="AP555" s="45">
        <v>320.39999999999998</v>
      </c>
      <c r="AQ555" s="45">
        <v>1424.1333333333334</v>
      </c>
      <c r="AR555" s="45">
        <v>385.46666666666664</v>
      </c>
      <c r="AS555" s="46">
        <f t="shared" si="17"/>
        <v>2217</v>
      </c>
    </row>
    <row r="556" spans="1:45" ht="24.95" customHeight="1" x14ac:dyDescent="0.25">
      <c r="A556" s="116" t="s">
        <v>601</v>
      </c>
      <c r="B556" s="117" t="s">
        <v>1722</v>
      </c>
      <c r="C556" s="118" t="s">
        <v>601</v>
      </c>
      <c r="D556" s="118" t="s">
        <v>610</v>
      </c>
      <c r="E556" s="119" t="s">
        <v>1223</v>
      </c>
      <c r="F556" s="114">
        <v>54</v>
      </c>
      <c r="G556" s="114">
        <v>50</v>
      </c>
      <c r="H556" s="114">
        <v>48</v>
      </c>
      <c r="I556" s="114">
        <v>47</v>
      </c>
      <c r="J556" s="114">
        <v>49</v>
      </c>
      <c r="K556" s="114">
        <v>303</v>
      </c>
      <c r="L556" s="114">
        <v>418</v>
      </c>
      <c r="M556" s="114">
        <v>3211</v>
      </c>
      <c r="N556" s="114">
        <v>1012</v>
      </c>
      <c r="O556" s="114">
        <f t="shared" si="16"/>
        <v>5192</v>
      </c>
      <c r="P556" s="114">
        <v>48</v>
      </c>
      <c r="Q556" s="114">
        <v>43</v>
      </c>
      <c r="R556" s="114">
        <v>47</v>
      </c>
      <c r="S556" s="114">
        <v>44</v>
      </c>
      <c r="T556" s="114">
        <v>87</v>
      </c>
      <c r="U556" s="114">
        <v>329</v>
      </c>
      <c r="V556" s="114">
        <v>57.6</v>
      </c>
      <c r="W556" s="114">
        <v>910.24444444444441</v>
      </c>
      <c r="X556" s="114">
        <v>276.15555555555557</v>
      </c>
      <c r="Y556" s="114">
        <v>1842</v>
      </c>
      <c r="Z556" s="115">
        <v>88.888888888888886</v>
      </c>
      <c r="AA556" s="115">
        <v>86</v>
      </c>
      <c r="AB556" s="115">
        <v>97.916666666666657</v>
      </c>
      <c r="AC556" s="115">
        <v>93.61702127659575</v>
      </c>
      <c r="AD556" s="115">
        <v>100</v>
      </c>
      <c r="AE556" s="115">
        <v>100</v>
      </c>
      <c r="AF556" s="115">
        <v>13.779904306220095</v>
      </c>
      <c r="AG556" s="115">
        <v>28.347693691823245</v>
      </c>
      <c r="AH556" s="115">
        <v>27.288098375054897</v>
      </c>
      <c r="AI556" s="115">
        <v>35.477657935285059</v>
      </c>
      <c r="AJ556" s="45">
        <v>6</v>
      </c>
      <c r="AK556" s="45">
        <v>7</v>
      </c>
      <c r="AL556" s="45">
        <v>1</v>
      </c>
      <c r="AM556" s="45">
        <v>3</v>
      </c>
      <c r="AN556" s="45" t="s">
        <v>2817</v>
      </c>
      <c r="AO556" s="45" t="s">
        <v>2817</v>
      </c>
      <c r="AP556" s="45">
        <v>360.4</v>
      </c>
      <c r="AQ556" s="45">
        <v>2300.7555555555555</v>
      </c>
      <c r="AR556" s="45">
        <v>735.84444444444443</v>
      </c>
      <c r="AS556" s="46">
        <f t="shared" si="17"/>
        <v>3414</v>
      </c>
    </row>
    <row r="557" spans="1:45" ht="24.95" customHeight="1" x14ac:dyDescent="0.25">
      <c r="A557" s="116" t="s">
        <v>601</v>
      </c>
      <c r="B557" s="117" t="s">
        <v>1722</v>
      </c>
      <c r="C557" s="118" t="s">
        <v>601</v>
      </c>
      <c r="D557" s="118" t="s">
        <v>611</v>
      </c>
      <c r="E557" s="119" t="s">
        <v>1279</v>
      </c>
      <c r="F557" s="114">
        <v>106</v>
      </c>
      <c r="G557" s="114">
        <v>107</v>
      </c>
      <c r="H557" s="114">
        <v>109</v>
      </c>
      <c r="I557" s="114">
        <v>115</v>
      </c>
      <c r="J557" s="114">
        <v>119</v>
      </c>
      <c r="K557" s="114">
        <v>704</v>
      </c>
      <c r="L557" s="114">
        <v>847</v>
      </c>
      <c r="M557" s="114">
        <v>6438</v>
      </c>
      <c r="N557" s="114">
        <v>1673</v>
      </c>
      <c r="O557" s="114">
        <f t="shared" si="16"/>
        <v>10218</v>
      </c>
      <c r="P557" s="114">
        <v>87</v>
      </c>
      <c r="Q557" s="114">
        <v>103</v>
      </c>
      <c r="R557" s="114">
        <v>74</v>
      </c>
      <c r="S557" s="114">
        <v>109</v>
      </c>
      <c r="T557" s="114">
        <v>181</v>
      </c>
      <c r="U557" s="114">
        <v>699.6</v>
      </c>
      <c r="V557" s="114">
        <v>240.00000000000003</v>
      </c>
      <c r="W557" s="114">
        <v>4878.2666666666664</v>
      </c>
      <c r="X557" s="114">
        <v>1926.1333333333332</v>
      </c>
      <c r="Y557" s="114">
        <v>8298</v>
      </c>
      <c r="Z557" s="115">
        <v>82.075471698113205</v>
      </c>
      <c r="AA557" s="115">
        <v>96.261682242990659</v>
      </c>
      <c r="AB557" s="115">
        <v>67.889908256880744</v>
      </c>
      <c r="AC557" s="115">
        <v>94.782608695652172</v>
      </c>
      <c r="AD557" s="115">
        <v>100</v>
      </c>
      <c r="AE557" s="115">
        <v>99.375</v>
      </c>
      <c r="AF557" s="115">
        <v>28.335301062573791</v>
      </c>
      <c r="AG557" s="115">
        <v>75.773014393704045</v>
      </c>
      <c r="AH557" s="115">
        <v>100</v>
      </c>
      <c r="AI557" s="115">
        <v>81.209630064591892</v>
      </c>
      <c r="AJ557" s="45">
        <v>19</v>
      </c>
      <c r="AK557" s="45">
        <v>4</v>
      </c>
      <c r="AL557" s="45">
        <v>35</v>
      </c>
      <c r="AM557" s="45">
        <v>6</v>
      </c>
      <c r="AN557" s="45" t="s">
        <v>2817</v>
      </c>
      <c r="AO557" s="45">
        <v>4.3999999999999773</v>
      </c>
      <c r="AP557" s="45">
        <v>607</v>
      </c>
      <c r="AQ557" s="45">
        <v>1559.7333333333336</v>
      </c>
      <c r="AR557" s="45" t="s">
        <v>2817</v>
      </c>
      <c r="AS557" s="46">
        <f t="shared" si="17"/>
        <v>2235.1333333333337</v>
      </c>
    </row>
    <row r="558" spans="1:45" ht="24.95" customHeight="1" x14ac:dyDescent="0.25">
      <c r="A558" s="116" t="s">
        <v>601</v>
      </c>
      <c r="B558" s="117" t="s">
        <v>1722</v>
      </c>
      <c r="C558" s="118" t="s">
        <v>601</v>
      </c>
      <c r="D558" s="118" t="s">
        <v>612</v>
      </c>
      <c r="E558" s="119" t="s">
        <v>1344</v>
      </c>
      <c r="F558" s="114">
        <v>165</v>
      </c>
      <c r="G558" s="114">
        <v>157</v>
      </c>
      <c r="H558" s="114">
        <v>154</v>
      </c>
      <c r="I558" s="114">
        <v>155</v>
      </c>
      <c r="J558" s="114">
        <v>159</v>
      </c>
      <c r="K558" s="114">
        <v>928</v>
      </c>
      <c r="L558" s="114">
        <v>1173</v>
      </c>
      <c r="M558" s="114">
        <v>7855</v>
      </c>
      <c r="N558" s="114">
        <v>1980</v>
      </c>
      <c r="O558" s="114">
        <f t="shared" si="16"/>
        <v>12726</v>
      </c>
      <c r="P558" s="114">
        <v>122</v>
      </c>
      <c r="Q558" s="114">
        <v>119</v>
      </c>
      <c r="R558" s="114">
        <v>86</v>
      </c>
      <c r="S558" s="114">
        <v>134</v>
      </c>
      <c r="T558" s="114">
        <v>292</v>
      </c>
      <c r="U558" s="114">
        <v>819.4</v>
      </c>
      <c r="V558" s="114">
        <v>209.4</v>
      </c>
      <c r="W558" s="114">
        <v>2594.0666666666675</v>
      </c>
      <c r="X558" s="114">
        <v>401.13333333333333</v>
      </c>
      <c r="Y558" s="114">
        <v>4777.0000000000009</v>
      </c>
      <c r="Z558" s="115">
        <v>73.939393939393938</v>
      </c>
      <c r="AA558" s="115">
        <v>75.796178343949052</v>
      </c>
      <c r="AB558" s="115">
        <v>55.844155844155843</v>
      </c>
      <c r="AC558" s="115">
        <v>86.451612903225808</v>
      </c>
      <c r="AD558" s="115">
        <v>100</v>
      </c>
      <c r="AE558" s="115">
        <v>88.297413793103445</v>
      </c>
      <c r="AF558" s="115">
        <v>17.851662404092071</v>
      </c>
      <c r="AG558" s="115">
        <v>33.024400594101436</v>
      </c>
      <c r="AH558" s="115">
        <v>20.25925925925926</v>
      </c>
      <c r="AI558" s="115">
        <v>37.537325161087544</v>
      </c>
      <c r="AJ558" s="45">
        <v>43</v>
      </c>
      <c r="AK558" s="45">
        <v>38</v>
      </c>
      <c r="AL558" s="45">
        <v>68</v>
      </c>
      <c r="AM558" s="45">
        <v>21</v>
      </c>
      <c r="AN558" s="45" t="s">
        <v>2817</v>
      </c>
      <c r="AO558" s="45">
        <v>108.60000000000002</v>
      </c>
      <c r="AP558" s="45">
        <v>963.6</v>
      </c>
      <c r="AQ558" s="45">
        <v>5260.9333333333325</v>
      </c>
      <c r="AR558" s="45">
        <v>1578.8666666666668</v>
      </c>
      <c r="AS558" s="46">
        <f t="shared" si="17"/>
        <v>8081.9999999999991</v>
      </c>
    </row>
    <row r="559" spans="1:45" ht="24.95" customHeight="1" x14ac:dyDescent="0.25">
      <c r="A559" s="116" t="s">
        <v>601</v>
      </c>
      <c r="B559" s="117" t="s">
        <v>1722</v>
      </c>
      <c r="C559" s="118" t="s">
        <v>601</v>
      </c>
      <c r="D559" s="118" t="s">
        <v>613</v>
      </c>
      <c r="E559" s="119" t="s">
        <v>1445</v>
      </c>
      <c r="F559" s="114">
        <v>63</v>
      </c>
      <c r="G559" s="114">
        <v>61</v>
      </c>
      <c r="H559" s="114">
        <v>60</v>
      </c>
      <c r="I559" s="114">
        <v>60</v>
      </c>
      <c r="J559" s="114">
        <v>61</v>
      </c>
      <c r="K559" s="114">
        <v>344</v>
      </c>
      <c r="L559" s="114">
        <v>413</v>
      </c>
      <c r="M559" s="114">
        <v>2885</v>
      </c>
      <c r="N559" s="114">
        <v>567</v>
      </c>
      <c r="O559" s="114">
        <f t="shared" si="16"/>
        <v>4514</v>
      </c>
      <c r="P559" s="114">
        <v>70</v>
      </c>
      <c r="Q559" s="114">
        <v>87</v>
      </c>
      <c r="R559" s="114">
        <v>65</v>
      </c>
      <c r="S559" s="114">
        <v>82</v>
      </c>
      <c r="T559" s="114">
        <v>141</v>
      </c>
      <c r="U559" s="114">
        <v>424.2</v>
      </c>
      <c r="V559" s="114">
        <v>176.39999999999998</v>
      </c>
      <c r="W559" s="114">
        <v>1539.1999999999996</v>
      </c>
      <c r="X559" s="114">
        <v>416.2</v>
      </c>
      <c r="Y559" s="114">
        <v>3000.9999999999991</v>
      </c>
      <c r="Z559" s="115">
        <v>100</v>
      </c>
      <c r="AA559" s="115">
        <v>100</v>
      </c>
      <c r="AB559" s="115">
        <v>100</v>
      </c>
      <c r="AC559" s="115">
        <v>100</v>
      </c>
      <c r="AD559" s="115">
        <v>100</v>
      </c>
      <c r="AE559" s="115">
        <v>100</v>
      </c>
      <c r="AF559" s="115">
        <v>42.711864406779654</v>
      </c>
      <c r="AG559" s="115">
        <v>53.351819757365668</v>
      </c>
      <c r="AH559" s="115">
        <v>73.403880070546734</v>
      </c>
      <c r="AI559" s="115">
        <v>66.482055826318103</v>
      </c>
      <c r="AJ559" s="45" t="s">
        <v>2817</v>
      </c>
      <c r="AK559" s="45" t="s">
        <v>2817</v>
      </c>
      <c r="AL559" s="45" t="s">
        <v>2817</v>
      </c>
      <c r="AM559" s="45" t="s">
        <v>2817</v>
      </c>
      <c r="AN559" s="45" t="s">
        <v>2817</v>
      </c>
      <c r="AO559" s="45" t="s">
        <v>2817</v>
      </c>
      <c r="AP559" s="45">
        <v>236.60000000000002</v>
      </c>
      <c r="AQ559" s="45">
        <v>1345.8000000000004</v>
      </c>
      <c r="AR559" s="45">
        <v>150.80000000000001</v>
      </c>
      <c r="AS559" s="46">
        <f t="shared" si="17"/>
        <v>1733.2000000000005</v>
      </c>
    </row>
    <row r="560" spans="1:45" ht="24.95" customHeight="1" x14ac:dyDescent="0.25">
      <c r="A560" s="116" t="s">
        <v>1032</v>
      </c>
      <c r="B560" s="117" t="s">
        <v>1722</v>
      </c>
      <c r="C560" s="118" t="s">
        <v>601</v>
      </c>
      <c r="D560" s="118" t="s">
        <v>614</v>
      </c>
      <c r="E560" s="119" t="s">
        <v>1850</v>
      </c>
      <c r="F560" s="114">
        <v>122</v>
      </c>
      <c r="G560" s="114">
        <v>119</v>
      </c>
      <c r="H560" s="114">
        <v>118</v>
      </c>
      <c r="I560" s="114">
        <v>121</v>
      </c>
      <c r="J560" s="114">
        <v>123</v>
      </c>
      <c r="K560" s="114">
        <v>697</v>
      </c>
      <c r="L560" s="114">
        <v>843</v>
      </c>
      <c r="M560" s="114">
        <v>5883</v>
      </c>
      <c r="N560" s="114">
        <v>1281</v>
      </c>
      <c r="O560" s="114">
        <f t="shared" si="16"/>
        <v>9307</v>
      </c>
      <c r="P560" s="114">
        <v>69</v>
      </c>
      <c r="Q560" s="114">
        <v>76</v>
      </c>
      <c r="R560" s="114">
        <v>142</v>
      </c>
      <c r="S560" s="114">
        <v>128</v>
      </c>
      <c r="T560" s="114">
        <v>185</v>
      </c>
      <c r="U560" s="114">
        <v>698.6</v>
      </c>
      <c r="V560" s="114">
        <v>207.20000000000002</v>
      </c>
      <c r="W560" s="114">
        <v>1010.4222222222222</v>
      </c>
      <c r="X560" s="114">
        <v>355.77777777777783</v>
      </c>
      <c r="Y560" s="114">
        <v>2872</v>
      </c>
      <c r="Z560" s="115">
        <v>56.557377049180324</v>
      </c>
      <c r="AA560" s="115">
        <v>63.865546218487388</v>
      </c>
      <c r="AB560" s="115">
        <v>100</v>
      </c>
      <c r="AC560" s="115">
        <v>100</v>
      </c>
      <c r="AD560" s="115">
        <v>100</v>
      </c>
      <c r="AE560" s="115">
        <v>100</v>
      </c>
      <c r="AF560" s="115">
        <v>24.578884934756822</v>
      </c>
      <c r="AG560" s="115">
        <v>17.175288496043212</v>
      </c>
      <c r="AH560" s="115">
        <v>27.77344088819499</v>
      </c>
      <c r="AI560" s="115">
        <v>30.858493606962501</v>
      </c>
      <c r="AJ560" s="45">
        <v>53</v>
      </c>
      <c r="AK560" s="45">
        <v>43</v>
      </c>
      <c r="AL560" s="45" t="s">
        <v>2817</v>
      </c>
      <c r="AM560" s="45" t="s">
        <v>2817</v>
      </c>
      <c r="AN560" s="45" t="s">
        <v>2817</v>
      </c>
      <c r="AO560" s="45" t="s">
        <v>2817</v>
      </c>
      <c r="AP560" s="45">
        <v>635.79999999999995</v>
      </c>
      <c r="AQ560" s="45">
        <v>4872.5777777777776</v>
      </c>
      <c r="AR560" s="45">
        <v>925.22222222222217</v>
      </c>
      <c r="AS560" s="46">
        <f t="shared" si="17"/>
        <v>6529.6</v>
      </c>
    </row>
    <row r="561" spans="1:45" ht="24.95" customHeight="1" x14ac:dyDescent="0.25">
      <c r="A561" s="116" t="s">
        <v>1032</v>
      </c>
      <c r="B561" s="117" t="s">
        <v>1722</v>
      </c>
      <c r="C561" s="118" t="s">
        <v>601</v>
      </c>
      <c r="D561" s="118" t="s">
        <v>615</v>
      </c>
      <c r="E561" s="119" t="s">
        <v>1469</v>
      </c>
      <c r="F561" s="114">
        <v>33</v>
      </c>
      <c r="G561" s="114">
        <v>33</v>
      </c>
      <c r="H561" s="114">
        <v>35</v>
      </c>
      <c r="I561" s="114">
        <v>36</v>
      </c>
      <c r="J561" s="114">
        <v>38</v>
      </c>
      <c r="K561" s="114">
        <v>220</v>
      </c>
      <c r="L561" s="114">
        <v>277</v>
      </c>
      <c r="M561" s="114">
        <v>2063</v>
      </c>
      <c r="N561" s="114">
        <v>626</v>
      </c>
      <c r="O561" s="114">
        <f t="shared" si="16"/>
        <v>3361</v>
      </c>
      <c r="P561" s="114">
        <v>21</v>
      </c>
      <c r="Q561" s="114">
        <v>37</v>
      </c>
      <c r="R561" s="114">
        <v>32</v>
      </c>
      <c r="S561" s="114">
        <v>35</v>
      </c>
      <c r="T561" s="114">
        <v>74</v>
      </c>
      <c r="U561" s="114">
        <v>289</v>
      </c>
      <c r="V561" s="114">
        <v>99.8</v>
      </c>
      <c r="W561" s="114">
        <v>181.84444444444443</v>
      </c>
      <c r="X561" s="114">
        <v>30.355555555555554</v>
      </c>
      <c r="Y561" s="114">
        <v>800</v>
      </c>
      <c r="Z561" s="115">
        <v>63.636363636363633</v>
      </c>
      <c r="AA561" s="115">
        <v>100</v>
      </c>
      <c r="AB561" s="115">
        <v>91.428571428571431</v>
      </c>
      <c r="AC561" s="115">
        <v>97.222222222222214</v>
      </c>
      <c r="AD561" s="115">
        <v>100</v>
      </c>
      <c r="AE561" s="115">
        <v>100</v>
      </c>
      <c r="AF561" s="115">
        <v>36.028880866425993</v>
      </c>
      <c r="AG561" s="115">
        <v>8.8145634728281355</v>
      </c>
      <c r="AH561" s="115">
        <v>4.8491302804401846</v>
      </c>
      <c r="AI561" s="115">
        <v>23.802439750074385</v>
      </c>
      <c r="AJ561" s="45">
        <v>12</v>
      </c>
      <c r="AK561" s="45" t="s">
        <v>2817</v>
      </c>
      <c r="AL561" s="45">
        <v>3</v>
      </c>
      <c r="AM561" s="45">
        <v>1</v>
      </c>
      <c r="AN561" s="45" t="s">
        <v>2817</v>
      </c>
      <c r="AO561" s="45" t="s">
        <v>2817</v>
      </c>
      <c r="AP561" s="45">
        <v>177.2</v>
      </c>
      <c r="AQ561" s="45">
        <v>1881.1555555555556</v>
      </c>
      <c r="AR561" s="45">
        <v>595.64444444444439</v>
      </c>
      <c r="AS561" s="46">
        <f t="shared" si="17"/>
        <v>2670</v>
      </c>
    </row>
    <row r="562" spans="1:45" ht="24.95" customHeight="1" x14ac:dyDescent="0.25">
      <c r="A562" s="116" t="s">
        <v>601</v>
      </c>
      <c r="B562" s="117" t="s">
        <v>1722</v>
      </c>
      <c r="C562" s="118" t="s">
        <v>601</v>
      </c>
      <c r="D562" s="118" t="s">
        <v>616</v>
      </c>
      <c r="E562" s="119" t="s">
        <v>1484</v>
      </c>
      <c r="F562" s="114">
        <v>71</v>
      </c>
      <c r="G562" s="114">
        <v>66</v>
      </c>
      <c r="H562" s="114">
        <v>62</v>
      </c>
      <c r="I562" s="114">
        <v>60</v>
      </c>
      <c r="J562" s="114">
        <v>58</v>
      </c>
      <c r="K562" s="114">
        <v>305</v>
      </c>
      <c r="L562" s="114">
        <v>366</v>
      </c>
      <c r="M562" s="114">
        <v>2547</v>
      </c>
      <c r="N562" s="114">
        <v>532</v>
      </c>
      <c r="O562" s="114">
        <f t="shared" si="16"/>
        <v>4067</v>
      </c>
      <c r="P562" s="114">
        <v>20</v>
      </c>
      <c r="Q562" s="114">
        <v>48</v>
      </c>
      <c r="R562" s="114">
        <v>44</v>
      </c>
      <c r="S562" s="114">
        <v>75</v>
      </c>
      <c r="T562" s="114">
        <v>61</v>
      </c>
      <c r="U562" s="114">
        <v>297</v>
      </c>
      <c r="V562" s="114">
        <v>34.4</v>
      </c>
      <c r="W562" s="114">
        <v>864.17777777777781</v>
      </c>
      <c r="X562" s="114">
        <v>227.42222222222225</v>
      </c>
      <c r="Y562" s="114">
        <v>1671</v>
      </c>
      <c r="Z562" s="115">
        <v>28.169014084507044</v>
      </c>
      <c r="AA562" s="115">
        <v>72.727272727272734</v>
      </c>
      <c r="AB562" s="115">
        <v>70.967741935483872</v>
      </c>
      <c r="AC562" s="115">
        <v>100</v>
      </c>
      <c r="AD562" s="115">
        <v>100</v>
      </c>
      <c r="AE562" s="115">
        <v>97.377049180327873</v>
      </c>
      <c r="AF562" s="115">
        <v>9.3989071038251364</v>
      </c>
      <c r="AG562" s="115">
        <v>33.929241373293202</v>
      </c>
      <c r="AH562" s="115">
        <v>42.748538011695913</v>
      </c>
      <c r="AI562" s="115">
        <v>41.086796164248831</v>
      </c>
      <c r="AJ562" s="45">
        <v>51</v>
      </c>
      <c r="AK562" s="45">
        <v>18</v>
      </c>
      <c r="AL562" s="45">
        <v>18</v>
      </c>
      <c r="AM562" s="45" t="s">
        <v>2817</v>
      </c>
      <c r="AN562" s="45" t="s">
        <v>2817</v>
      </c>
      <c r="AO562" s="45">
        <v>8</v>
      </c>
      <c r="AP562" s="45">
        <v>331.6</v>
      </c>
      <c r="AQ562" s="45">
        <v>1682.8222222222221</v>
      </c>
      <c r="AR562" s="45">
        <v>304.57777777777778</v>
      </c>
      <c r="AS562" s="46">
        <f t="shared" si="17"/>
        <v>2414</v>
      </c>
    </row>
    <row r="563" spans="1:45" ht="24.95" customHeight="1" x14ac:dyDescent="0.25">
      <c r="A563" s="116" t="s">
        <v>601</v>
      </c>
      <c r="B563" s="117" t="s">
        <v>1722</v>
      </c>
      <c r="C563" s="118" t="s">
        <v>601</v>
      </c>
      <c r="D563" s="118" t="s">
        <v>617</v>
      </c>
      <c r="E563" s="119" t="s">
        <v>1499</v>
      </c>
      <c r="F563" s="114">
        <v>682</v>
      </c>
      <c r="G563" s="114">
        <v>685</v>
      </c>
      <c r="H563" s="114">
        <v>694</v>
      </c>
      <c r="I563" s="114">
        <v>707</v>
      </c>
      <c r="J563" s="114">
        <v>725</v>
      </c>
      <c r="K563" s="114">
        <v>3961</v>
      </c>
      <c r="L563" s="114">
        <v>4548</v>
      </c>
      <c r="M563" s="114">
        <v>38229</v>
      </c>
      <c r="N563" s="114">
        <v>7475</v>
      </c>
      <c r="O563" s="114">
        <f t="shared" si="16"/>
        <v>57706</v>
      </c>
      <c r="P563" s="114">
        <v>321</v>
      </c>
      <c r="Q563" s="114">
        <v>477</v>
      </c>
      <c r="R563" s="114">
        <v>320</v>
      </c>
      <c r="S563" s="114">
        <v>603</v>
      </c>
      <c r="T563" s="114">
        <v>933</v>
      </c>
      <c r="U563" s="114">
        <v>4422.3999999999996</v>
      </c>
      <c r="V563" s="114">
        <v>500.80000000000007</v>
      </c>
      <c r="W563" s="114">
        <v>12759.599999999999</v>
      </c>
      <c r="X563" s="114">
        <v>4596.2</v>
      </c>
      <c r="Y563" s="114">
        <v>24933</v>
      </c>
      <c r="Z563" s="115">
        <v>47.067448680351909</v>
      </c>
      <c r="AA563" s="115">
        <v>69.635036496350367</v>
      </c>
      <c r="AB563" s="115">
        <v>46.10951008645533</v>
      </c>
      <c r="AC563" s="115">
        <v>85.289957567185297</v>
      </c>
      <c r="AD563" s="115">
        <v>100</v>
      </c>
      <c r="AE563" s="115">
        <v>100</v>
      </c>
      <c r="AF563" s="115">
        <v>11.011433597185578</v>
      </c>
      <c r="AG563" s="115">
        <v>33.37675586596562</v>
      </c>
      <c r="AH563" s="115">
        <v>61.487625418060198</v>
      </c>
      <c r="AI563" s="115">
        <v>43.206945551589087</v>
      </c>
      <c r="AJ563" s="45">
        <v>361</v>
      </c>
      <c r="AK563" s="45">
        <v>208</v>
      </c>
      <c r="AL563" s="45">
        <v>374</v>
      </c>
      <c r="AM563" s="45">
        <v>104</v>
      </c>
      <c r="AN563" s="45" t="s">
        <v>2817</v>
      </c>
      <c r="AO563" s="45" t="s">
        <v>2817</v>
      </c>
      <c r="AP563" s="45">
        <v>4047.2</v>
      </c>
      <c r="AQ563" s="45">
        <v>25469.4</v>
      </c>
      <c r="AR563" s="45">
        <v>2878.8</v>
      </c>
      <c r="AS563" s="46">
        <f t="shared" si="17"/>
        <v>33442.400000000001</v>
      </c>
    </row>
    <row r="564" spans="1:45" ht="24.95" customHeight="1" x14ac:dyDescent="0.25">
      <c r="A564" s="116" t="s">
        <v>1032</v>
      </c>
      <c r="B564" s="117" t="s">
        <v>1722</v>
      </c>
      <c r="C564" s="118" t="s">
        <v>601</v>
      </c>
      <c r="D564" s="118" t="s">
        <v>618</v>
      </c>
      <c r="E564" s="119" t="s">
        <v>1851</v>
      </c>
      <c r="F564" s="114">
        <v>127</v>
      </c>
      <c r="G564" s="114">
        <v>121</v>
      </c>
      <c r="H564" s="114">
        <v>116</v>
      </c>
      <c r="I564" s="114">
        <v>117</v>
      </c>
      <c r="J564" s="114">
        <v>118</v>
      </c>
      <c r="K564" s="114">
        <v>689</v>
      </c>
      <c r="L564" s="114">
        <v>885</v>
      </c>
      <c r="M564" s="114">
        <v>6886</v>
      </c>
      <c r="N564" s="114">
        <v>1501</v>
      </c>
      <c r="O564" s="114">
        <f t="shared" si="16"/>
        <v>10560</v>
      </c>
      <c r="P564" s="114">
        <v>88</v>
      </c>
      <c r="Q564" s="114">
        <v>103</v>
      </c>
      <c r="R564" s="114">
        <v>98</v>
      </c>
      <c r="S564" s="114">
        <v>96</v>
      </c>
      <c r="T564" s="114">
        <v>205</v>
      </c>
      <c r="U564" s="114">
        <v>584.20000000000005</v>
      </c>
      <c r="V564" s="114">
        <v>165.19999999999996</v>
      </c>
      <c r="W564" s="114">
        <v>1405.3333333333335</v>
      </c>
      <c r="X564" s="114">
        <v>328.26666666666671</v>
      </c>
      <c r="Y564" s="114">
        <v>3073.0000000000005</v>
      </c>
      <c r="Z564" s="115">
        <v>69.29133858267717</v>
      </c>
      <c r="AA564" s="115">
        <v>85.123966942148769</v>
      </c>
      <c r="AB564" s="115">
        <v>84.482758620689651</v>
      </c>
      <c r="AC564" s="115">
        <v>82.051282051282044</v>
      </c>
      <c r="AD564" s="115">
        <v>100</v>
      </c>
      <c r="AE564" s="115">
        <v>84.789550072568943</v>
      </c>
      <c r="AF564" s="115">
        <v>18.666666666666661</v>
      </c>
      <c r="AG564" s="115">
        <v>20.408558427727758</v>
      </c>
      <c r="AH564" s="115">
        <v>21.869864534754608</v>
      </c>
      <c r="AI564" s="115">
        <v>29.100378787878796</v>
      </c>
      <c r="AJ564" s="45">
        <v>39</v>
      </c>
      <c r="AK564" s="45">
        <v>18</v>
      </c>
      <c r="AL564" s="45">
        <v>18</v>
      </c>
      <c r="AM564" s="45">
        <v>21</v>
      </c>
      <c r="AN564" s="45" t="s">
        <v>2817</v>
      </c>
      <c r="AO564" s="45">
        <v>104.79999999999995</v>
      </c>
      <c r="AP564" s="45">
        <v>719.80000000000007</v>
      </c>
      <c r="AQ564" s="45">
        <v>5480.6666666666661</v>
      </c>
      <c r="AR564" s="45">
        <v>1172.7333333333333</v>
      </c>
      <c r="AS564" s="46">
        <f t="shared" si="17"/>
        <v>7574</v>
      </c>
    </row>
    <row r="565" spans="1:45" ht="24.95" customHeight="1" x14ac:dyDescent="0.25">
      <c r="A565" s="116" t="s">
        <v>601</v>
      </c>
      <c r="B565" s="117" t="s">
        <v>1722</v>
      </c>
      <c r="C565" s="118" t="s">
        <v>601</v>
      </c>
      <c r="D565" s="118" t="s">
        <v>619</v>
      </c>
      <c r="E565" s="119" t="s">
        <v>1512</v>
      </c>
      <c r="F565" s="114">
        <v>262</v>
      </c>
      <c r="G565" s="114">
        <v>272</v>
      </c>
      <c r="H565" s="114">
        <v>283</v>
      </c>
      <c r="I565" s="114">
        <v>295</v>
      </c>
      <c r="J565" s="114">
        <v>308</v>
      </c>
      <c r="K565" s="114">
        <v>1736</v>
      </c>
      <c r="L565" s="114">
        <v>1960</v>
      </c>
      <c r="M565" s="114">
        <v>14703</v>
      </c>
      <c r="N565" s="114">
        <v>3929</v>
      </c>
      <c r="O565" s="114">
        <f t="shared" si="16"/>
        <v>23748</v>
      </c>
      <c r="P565" s="114">
        <v>225</v>
      </c>
      <c r="Q565" s="114">
        <v>204</v>
      </c>
      <c r="R565" s="114">
        <v>203</v>
      </c>
      <c r="S565" s="114">
        <v>214</v>
      </c>
      <c r="T565" s="114">
        <v>430</v>
      </c>
      <c r="U565" s="114">
        <v>1623.8</v>
      </c>
      <c r="V565" s="114">
        <v>467.2</v>
      </c>
      <c r="W565" s="114">
        <v>5791.7777777777774</v>
      </c>
      <c r="X565" s="114">
        <v>1830.2222222222222</v>
      </c>
      <c r="Y565" s="114">
        <v>10989</v>
      </c>
      <c r="Z565" s="115">
        <v>85.877862595419856</v>
      </c>
      <c r="AA565" s="115">
        <v>75</v>
      </c>
      <c r="AB565" s="115">
        <v>71.731448763250881</v>
      </c>
      <c r="AC565" s="115">
        <v>72.542372881355931</v>
      </c>
      <c r="AD565" s="115">
        <v>100</v>
      </c>
      <c r="AE565" s="115">
        <v>93.536866359447004</v>
      </c>
      <c r="AF565" s="115">
        <v>23.836734693877553</v>
      </c>
      <c r="AG565" s="115">
        <v>39.391809683586871</v>
      </c>
      <c r="AH565" s="115">
        <v>46.58239303187127</v>
      </c>
      <c r="AI565" s="115">
        <v>46.273370389085393</v>
      </c>
      <c r="AJ565" s="45">
        <v>37</v>
      </c>
      <c r="AK565" s="45">
        <v>68</v>
      </c>
      <c r="AL565" s="45">
        <v>80</v>
      </c>
      <c r="AM565" s="45">
        <v>81</v>
      </c>
      <c r="AN565" s="45" t="s">
        <v>2817</v>
      </c>
      <c r="AO565" s="45">
        <v>112.20000000000005</v>
      </c>
      <c r="AP565" s="45">
        <v>1492.8</v>
      </c>
      <c r="AQ565" s="45">
        <v>8911.2222222222226</v>
      </c>
      <c r="AR565" s="45">
        <v>2098.7777777777778</v>
      </c>
      <c r="AS565" s="46">
        <f t="shared" si="17"/>
        <v>12881</v>
      </c>
    </row>
    <row r="566" spans="1:45" ht="24.95" customHeight="1" x14ac:dyDescent="0.25">
      <c r="A566" s="116" t="s">
        <v>601</v>
      </c>
      <c r="B566" s="117" t="s">
        <v>1722</v>
      </c>
      <c r="C566" s="118" t="s">
        <v>601</v>
      </c>
      <c r="D566" s="118" t="s">
        <v>620</v>
      </c>
      <c r="E566" s="119" t="s">
        <v>1521</v>
      </c>
      <c r="F566" s="114">
        <v>184</v>
      </c>
      <c r="G566" s="114">
        <v>185</v>
      </c>
      <c r="H566" s="114">
        <v>188</v>
      </c>
      <c r="I566" s="114">
        <v>192</v>
      </c>
      <c r="J566" s="114">
        <v>198</v>
      </c>
      <c r="K566" s="114">
        <v>1083</v>
      </c>
      <c r="L566" s="114">
        <v>1232</v>
      </c>
      <c r="M566" s="114">
        <v>8801</v>
      </c>
      <c r="N566" s="114">
        <v>1979</v>
      </c>
      <c r="O566" s="114">
        <f t="shared" si="16"/>
        <v>14042</v>
      </c>
      <c r="P566" s="114">
        <v>149</v>
      </c>
      <c r="Q566" s="114">
        <v>160</v>
      </c>
      <c r="R566" s="114">
        <v>207</v>
      </c>
      <c r="S566" s="114">
        <v>208</v>
      </c>
      <c r="T566" s="114">
        <v>304</v>
      </c>
      <c r="U566" s="114">
        <v>1314.4</v>
      </c>
      <c r="V566" s="114">
        <v>371.40000000000003</v>
      </c>
      <c r="W566" s="114">
        <v>4139.2</v>
      </c>
      <c r="X566" s="114">
        <v>1571.9999999999998</v>
      </c>
      <c r="Y566" s="114">
        <v>8425</v>
      </c>
      <c r="Z566" s="115">
        <v>80.978260869565219</v>
      </c>
      <c r="AA566" s="115">
        <v>86.486486486486484</v>
      </c>
      <c r="AB566" s="115">
        <v>100</v>
      </c>
      <c r="AC566" s="115">
        <v>100</v>
      </c>
      <c r="AD566" s="115">
        <v>100</v>
      </c>
      <c r="AE566" s="115">
        <v>100</v>
      </c>
      <c r="AF566" s="115">
        <v>30.146103896103899</v>
      </c>
      <c r="AG566" s="115">
        <v>47.031019202363368</v>
      </c>
      <c r="AH566" s="115">
        <v>79.434057604850921</v>
      </c>
      <c r="AI566" s="115">
        <v>59.998575701467026</v>
      </c>
      <c r="AJ566" s="45">
        <v>35</v>
      </c>
      <c r="AK566" s="45">
        <v>25</v>
      </c>
      <c r="AL566" s="45" t="s">
        <v>2817</v>
      </c>
      <c r="AM566" s="45" t="s">
        <v>2817</v>
      </c>
      <c r="AN566" s="45" t="s">
        <v>2817</v>
      </c>
      <c r="AO566" s="45" t="s">
        <v>2817</v>
      </c>
      <c r="AP566" s="45">
        <v>860.59999999999991</v>
      </c>
      <c r="AQ566" s="45">
        <v>4661.8</v>
      </c>
      <c r="AR566" s="45">
        <v>407.00000000000023</v>
      </c>
      <c r="AS566" s="46">
        <f t="shared" si="17"/>
        <v>5989.4</v>
      </c>
    </row>
    <row r="567" spans="1:45" ht="24.95" customHeight="1" x14ac:dyDescent="0.25">
      <c r="A567" s="116" t="s">
        <v>601</v>
      </c>
      <c r="B567" s="117" t="s">
        <v>1722</v>
      </c>
      <c r="C567" s="118" t="s">
        <v>601</v>
      </c>
      <c r="D567" s="118" t="s">
        <v>621</v>
      </c>
      <c r="E567" s="119" t="s">
        <v>1522</v>
      </c>
      <c r="F567" s="114">
        <v>26</v>
      </c>
      <c r="G567" s="114">
        <v>24</v>
      </c>
      <c r="H567" s="114">
        <v>23</v>
      </c>
      <c r="I567" s="114">
        <v>23</v>
      </c>
      <c r="J567" s="114">
        <v>24</v>
      </c>
      <c r="K567" s="114">
        <v>159</v>
      </c>
      <c r="L567" s="114">
        <v>228</v>
      </c>
      <c r="M567" s="114">
        <v>1577</v>
      </c>
      <c r="N567" s="114">
        <v>404</v>
      </c>
      <c r="O567" s="114">
        <f t="shared" si="16"/>
        <v>2488</v>
      </c>
      <c r="P567" s="114">
        <v>18</v>
      </c>
      <c r="Q567" s="114">
        <v>14</v>
      </c>
      <c r="R567" s="114">
        <v>23</v>
      </c>
      <c r="S567" s="114">
        <v>19</v>
      </c>
      <c r="T567" s="114">
        <v>57</v>
      </c>
      <c r="U567" s="114">
        <v>145</v>
      </c>
      <c r="V567" s="114">
        <v>43.6</v>
      </c>
      <c r="W567" s="114">
        <v>686.75555555555536</v>
      </c>
      <c r="X567" s="114">
        <v>203.64444444444447</v>
      </c>
      <c r="Y567" s="114">
        <v>1209.9999999999998</v>
      </c>
      <c r="Z567" s="115">
        <v>69.230769230769226</v>
      </c>
      <c r="AA567" s="115">
        <v>58.333333333333336</v>
      </c>
      <c r="AB567" s="115">
        <v>100</v>
      </c>
      <c r="AC567" s="115">
        <v>82.608695652173907</v>
      </c>
      <c r="AD567" s="115">
        <v>100</v>
      </c>
      <c r="AE567" s="115">
        <v>91.19496855345912</v>
      </c>
      <c r="AF567" s="115">
        <v>19.12280701754386</v>
      </c>
      <c r="AG567" s="115">
        <v>43.548227999718158</v>
      </c>
      <c r="AH567" s="115">
        <v>50.407040704070418</v>
      </c>
      <c r="AI567" s="115">
        <v>48.633440514469441</v>
      </c>
      <c r="AJ567" s="45">
        <v>8</v>
      </c>
      <c r="AK567" s="45">
        <v>10</v>
      </c>
      <c r="AL567" s="45" t="s">
        <v>2817</v>
      </c>
      <c r="AM567" s="45">
        <v>4</v>
      </c>
      <c r="AN567" s="45" t="s">
        <v>2817</v>
      </c>
      <c r="AO567" s="45">
        <v>14</v>
      </c>
      <c r="AP567" s="45">
        <v>184.4</v>
      </c>
      <c r="AQ567" s="45">
        <v>890.24444444444464</v>
      </c>
      <c r="AR567" s="45">
        <v>200.35555555555553</v>
      </c>
      <c r="AS567" s="46">
        <f t="shared" si="17"/>
        <v>1311.0000000000002</v>
      </c>
    </row>
    <row r="568" spans="1:45" ht="24.95" customHeight="1" x14ac:dyDescent="0.25">
      <c r="A568" s="116" t="s">
        <v>601</v>
      </c>
      <c r="B568" s="117" t="s">
        <v>1722</v>
      </c>
      <c r="C568" s="118" t="s">
        <v>601</v>
      </c>
      <c r="D568" s="118" t="s">
        <v>622</v>
      </c>
      <c r="E568" s="119" t="s">
        <v>1539</v>
      </c>
      <c r="F568" s="114">
        <v>44</v>
      </c>
      <c r="G568" s="114">
        <v>48</v>
      </c>
      <c r="H568" s="114">
        <v>51</v>
      </c>
      <c r="I568" s="114">
        <v>56</v>
      </c>
      <c r="J568" s="114">
        <v>60</v>
      </c>
      <c r="K568" s="114">
        <v>372</v>
      </c>
      <c r="L568" s="114">
        <v>458</v>
      </c>
      <c r="M568" s="114">
        <v>2994</v>
      </c>
      <c r="N568" s="114">
        <v>851</v>
      </c>
      <c r="O568" s="114">
        <f t="shared" si="16"/>
        <v>4934</v>
      </c>
      <c r="P568" s="114">
        <v>47</v>
      </c>
      <c r="Q568" s="114">
        <v>41</v>
      </c>
      <c r="R568" s="114">
        <v>44</v>
      </c>
      <c r="S568" s="114">
        <v>49</v>
      </c>
      <c r="T568" s="114">
        <v>88</v>
      </c>
      <c r="U568" s="114">
        <v>281.60000000000002</v>
      </c>
      <c r="V568" s="114">
        <v>105.19999999999999</v>
      </c>
      <c r="W568" s="114">
        <v>2412.6222222222227</v>
      </c>
      <c r="X568" s="114">
        <v>923.5777777777779</v>
      </c>
      <c r="Y568" s="114">
        <v>3992.0000000000005</v>
      </c>
      <c r="Z568" s="115">
        <v>100</v>
      </c>
      <c r="AA568" s="115">
        <v>85.416666666666657</v>
      </c>
      <c r="AB568" s="115">
        <v>86.274509803921575</v>
      </c>
      <c r="AC568" s="115">
        <v>87.5</v>
      </c>
      <c r="AD568" s="115">
        <v>100</v>
      </c>
      <c r="AE568" s="115">
        <v>75.6989247311828</v>
      </c>
      <c r="AF568" s="115">
        <v>22.969432314410479</v>
      </c>
      <c r="AG568" s="115">
        <v>80.581904549840431</v>
      </c>
      <c r="AH568" s="115">
        <v>100</v>
      </c>
      <c r="AI568" s="115">
        <v>80.907985407377396</v>
      </c>
      <c r="AJ568" s="45" t="s">
        <v>2817</v>
      </c>
      <c r="AK568" s="45">
        <v>7</v>
      </c>
      <c r="AL568" s="45">
        <v>7</v>
      </c>
      <c r="AM568" s="45">
        <v>7</v>
      </c>
      <c r="AN568" s="45" t="s">
        <v>2817</v>
      </c>
      <c r="AO568" s="45">
        <v>90.399999999999977</v>
      </c>
      <c r="AP568" s="45">
        <v>352.8</v>
      </c>
      <c r="AQ568" s="45">
        <v>581.37777777777728</v>
      </c>
      <c r="AR568" s="45" t="s">
        <v>2817</v>
      </c>
      <c r="AS568" s="46">
        <f t="shared" si="17"/>
        <v>1045.5777777777773</v>
      </c>
    </row>
    <row r="569" spans="1:45" ht="24.95" customHeight="1" x14ac:dyDescent="0.25">
      <c r="A569" s="116" t="s">
        <v>601</v>
      </c>
      <c r="B569" s="117" t="s">
        <v>1722</v>
      </c>
      <c r="C569" s="118" t="s">
        <v>601</v>
      </c>
      <c r="D569" s="118" t="s">
        <v>623</v>
      </c>
      <c r="E569" s="119" t="s">
        <v>1561</v>
      </c>
      <c r="F569" s="114">
        <v>52</v>
      </c>
      <c r="G569" s="114">
        <v>48</v>
      </c>
      <c r="H569" s="114">
        <v>46</v>
      </c>
      <c r="I569" s="114">
        <v>46</v>
      </c>
      <c r="J569" s="114">
        <v>47</v>
      </c>
      <c r="K569" s="114">
        <v>284</v>
      </c>
      <c r="L569" s="114">
        <v>379</v>
      </c>
      <c r="M569" s="114">
        <v>2513</v>
      </c>
      <c r="N569" s="114">
        <v>626</v>
      </c>
      <c r="O569" s="114">
        <f t="shared" si="16"/>
        <v>4041</v>
      </c>
      <c r="P569" s="114">
        <v>53</v>
      </c>
      <c r="Q569" s="114">
        <v>61</v>
      </c>
      <c r="R569" s="114">
        <v>67</v>
      </c>
      <c r="S569" s="114">
        <v>62</v>
      </c>
      <c r="T569" s="114">
        <v>105</v>
      </c>
      <c r="U569" s="114">
        <v>273</v>
      </c>
      <c r="V569" s="114">
        <v>90.600000000000009</v>
      </c>
      <c r="W569" s="114">
        <v>1094.8222222222223</v>
      </c>
      <c r="X569" s="114">
        <v>449.57777777777778</v>
      </c>
      <c r="Y569" s="114">
        <v>2256</v>
      </c>
      <c r="Z569" s="115">
        <v>100</v>
      </c>
      <c r="AA569" s="115">
        <v>100</v>
      </c>
      <c r="AB569" s="115">
        <v>100</v>
      </c>
      <c r="AC569" s="115">
        <v>100</v>
      </c>
      <c r="AD569" s="115">
        <v>100</v>
      </c>
      <c r="AE569" s="115">
        <v>96.126760563380287</v>
      </c>
      <c r="AF569" s="115">
        <v>23.905013192612142</v>
      </c>
      <c r="AG569" s="115">
        <v>43.566343900605744</v>
      </c>
      <c r="AH569" s="115">
        <v>71.817536386226493</v>
      </c>
      <c r="AI569" s="115">
        <v>55.827765404602822</v>
      </c>
      <c r="AJ569" s="45" t="s">
        <v>2817</v>
      </c>
      <c r="AK569" s="45" t="s">
        <v>2817</v>
      </c>
      <c r="AL569" s="45" t="s">
        <v>2817</v>
      </c>
      <c r="AM569" s="45" t="s">
        <v>2817</v>
      </c>
      <c r="AN569" s="45" t="s">
        <v>2817</v>
      </c>
      <c r="AO569" s="45">
        <v>11</v>
      </c>
      <c r="AP569" s="45">
        <v>288.39999999999998</v>
      </c>
      <c r="AQ569" s="45">
        <v>1418.1777777777777</v>
      </c>
      <c r="AR569" s="45">
        <v>176.42222222222222</v>
      </c>
      <c r="AS569" s="46">
        <f t="shared" si="17"/>
        <v>1893.9999999999998</v>
      </c>
    </row>
    <row r="570" spans="1:45" ht="24.95" customHeight="1" x14ac:dyDescent="0.25">
      <c r="A570" s="116" t="s">
        <v>601</v>
      </c>
      <c r="B570" s="117" t="s">
        <v>1722</v>
      </c>
      <c r="C570" s="118" t="s">
        <v>601</v>
      </c>
      <c r="D570" s="118" t="s">
        <v>624</v>
      </c>
      <c r="E570" s="119" t="s">
        <v>1600</v>
      </c>
      <c r="F570" s="114">
        <v>80</v>
      </c>
      <c r="G570" s="114">
        <v>72</v>
      </c>
      <c r="H570" s="114">
        <v>67</v>
      </c>
      <c r="I570" s="114">
        <v>64</v>
      </c>
      <c r="J570" s="114">
        <v>65</v>
      </c>
      <c r="K570" s="114">
        <v>378</v>
      </c>
      <c r="L570" s="114">
        <v>515</v>
      </c>
      <c r="M570" s="114">
        <v>3489</v>
      </c>
      <c r="N570" s="114">
        <v>850</v>
      </c>
      <c r="O570" s="114">
        <f t="shared" si="16"/>
        <v>5580</v>
      </c>
      <c r="P570" s="114">
        <v>74</v>
      </c>
      <c r="Q570" s="114">
        <v>53</v>
      </c>
      <c r="R570" s="114">
        <v>84</v>
      </c>
      <c r="S570" s="114">
        <v>64</v>
      </c>
      <c r="T570" s="114">
        <v>156</v>
      </c>
      <c r="U570" s="114">
        <v>459.8</v>
      </c>
      <c r="V570" s="114">
        <v>157.19999999999999</v>
      </c>
      <c r="W570" s="114">
        <v>2227.6888888888889</v>
      </c>
      <c r="X570" s="114">
        <v>787.31111111111102</v>
      </c>
      <c r="Y570" s="114">
        <v>4063</v>
      </c>
      <c r="Z570" s="115">
        <v>92.5</v>
      </c>
      <c r="AA570" s="115">
        <v>73.611111111111114</v>
      </c>
      <c r="AB570" s="115">
        <v>100</v>
      </c>
      <c r="AC570" s="115">
        <v>100</v>
      </c>
      <c r="AD570" s="115">
        <v>100</v>
      </c>
      <c r="AE570" s="115">
        <v>100</v>
      </c>
      <c r="AF570" s="115">
        <v>30.524271844660195</v>
      </c>
      <c r="AG570" s="115">
        <v>63.848922008853229</v>
      </c>
      <c r="AH570" s="115">
        <v>92.62483660130718</v>
      </c>
      <c r="AI570" s="115">
        <v>72.813620071684596</v>
      </c>
      <c r="AJ570" s="45">
        <v>6</v>
      </c>
      <c r="AK570" s="45">
        <v>19</v>
      </c>
      <c r="AL570" s="45" t="s">
        <v>2817</v>
      </c>
      <c r="AM570" s="45" t="s">
        <v>2817</v>
      </c>
      <c r="AN570" s="45" t="s">
        <v>2817</v>
      </c>
      <c r="AO570" s="45" t="s">
        <v>2817</v>
      </c>
      <c r="AP570" s="45">
        <v>357.8</v>
      </c>
      <c r="AQ570" s="45">
        <v>1261.3111111111111</v>
      </c>
      <c r="AR570" s="45">
        <v>62.688888888888982</v>
      </c>
      <c r="AS570" s="46">
        <f t="shared" si="17"/>
        <v>1706.8000000000002</v>
      </c>
    </row>
    <row r="571" spans="1:45" ht="24.95" customHeight="1" x14ac:dyDescent="0.25">
      <c r="A571" s="116" t="s">
        <v>1032</v>
      </c>
      <c r="B571" s="117" t="s">
        <v>1722</v>
      </c>
      <c r="C571" s="118" t="s">
        <v>601</v>
      </c>
      <c r="D571" s="118" t="s">
        <v>625</v>
      </c>
      <c r="E571" s="119" t="s">
        <v>1604</v>
      </c>
      <c r="F571" s="114">
        <v>67</v>
      </c>
      <c r="G571" s="114">
        <v>74</v>
      </c>
      <c r="H571" s="114">
        <v>80</v>
      </c>
      <c r="I571" s="114">
        <v>85</v>
      </c>
      <c r="J571" s="114">
        <v>88</v>
      </c>
      <c r="K571" s="114">
        <v>482</v>
      </c>
      <c r="L571" s="114">
        <v>534</v>
      </c>
      <c r="M571" s="114">
        <v>4368</v>
      </c>
      <c r="N571" s="114">
        <v>1000</v>
      </c>
      <c r="O571" s="114">
        <f t="shared" si="16"/>
        <v>6778</v>
      </c>
      <c r="P571" s="114">
        <v>47</v>
      </c>
      <c r="Q571" s="114">
        <v>74</v>
      </c>
      <c r="R571" s="114">
        <v>72</v>
      </c>
      <c r="S571" s="114">
        <v>81</v>
      </c>
      <c r="T571" s="114">
        <v>121</v>
      </c>
      <c r="U571" s="114">
        <v>419.8</v>
      </c>
      <c r="V571" s="114">
        <v>177.99999999999997</v>
      </c>
      <c r="W571" s="114">
        <v>1681.0444444444443</v>
      </c>
      <c r="X571" s="114">
        <v>334.15555555555557</v>
      </c>
      <c r="Y571" s="114">
        <v>3007.9999999999995</v>
      </c>
      <c r="Z571" s="115">
        <v>70.149253731343293</v>
      </c>
      <c r="AA571" s="115">
        <v>100</v>
      </c>
      <c r="AB571" s="115">
        <v>90</v>
      </c>
      <c r="AC571" s="115">
        <v>95.294117647058812</v>
      </c>
      <c r="AD571" s="115">
        <v>100</v>
      </c>
      <c r="AE571" s="115">
        <v>87.095435684647299</v>
      </c>
      <c r="AF571" s="115">
        <v>33.333333333333329</v>
      </c>
      <c r="AG571" s="115">
        <v>38.485449735449734</v>
      </c>
      <c r="AH571" s="115">
        <v>33.415555555555557</v>
      </c>
      <c r="AI571" s="115">
        <v>44.378872823841839</v>
      </c>
      <c r="AJ571" s="45">
        <v>20</v>
      </c>
      <c r="AK571" s="45" t="s">
        <v>2817</v>
      </c>
      <c r="AL571" s="45">
        <v>8</v>
      </c>
      <c r="AM571" s="45">
        <v>4</v>
      </c>
      <c r="AN571" s="45" t="s">
        <v>2817</v>
      </c>
      <c r="AO571" s="45">
        <v>62.199999999999989</v>
      </c>
      <c r="AP571" s="45">
        <v>356</v>
      </c>
      <c r="AQ571" s="45">
        <v>2686.9555555555557</v>
      </c>
      <c r="AR571" s="45">
        <v>665.84444444444443</v>
      </c>
      <c r="AS571" s="46">
        <f t="shared" si="17"/>
        <v>3803</v>
      </c>
    </row>
    <row r="572" spans="1:45" ht="24.95" customHeight="1" x14ac:dyDescent="0.25">
      <c r="A572" s="116" t="s">
        <v>601</v>
      </c>
      <c r="B572" s="117" t="s">
        <v>1722</v>
      </c>
      <c r="C572" s="118" t="s">
        <v>601</v>
      </c>
      <c r="D572" s="118" t="s">
        <v>626</v>
      </c>
      <c r="E572" s="119" t="s">
        <v>1606</v>
      </c>
      <c r="F572" s="114">
        <v>132</v>
      </c>
      <c r="G572" s="114">
        <v>122</v>
      </c>
      <c r="H572" s="114">
        <v>116</v>
      </c>
      <c r="I572" s="114">
        <v>112</v>
      </c>
      <c r="J572" s="114">
        <v>111</v>
      </c>
      <c r="K572" s="114">
        <v>613</v>
      </c>
      <c r="L572" s="114">
        <v>752</v>
      </c>
      <c r="M572" s="114">
        <v>5051</v>
      </c>
      <c r="N572" s="114">
        <v>1214</v>
      </c>
      <c r="O572" s="114">
        <f t="shared" si="16"/>
        <v>8223</v>
      </c>
      <c r="P572" s="114">
        <v>71</v>
      </c>
      <c r="Q572" s="114">
        <v>84</v>
      </c>
      <c r="R572" s="114">
        <v>82</v>
      </c>
      <c r="S572" s="114">
        <v>83</v>
      </c>
      <c r="T572" s="114">
        <v>137</v>
      </c>
      <c r="U572" s="114">
        <v>614.4</v>
      </c>
      <c r="V572" s="114">
        <v>103</v>
      </c>
      <c r="W572" s="114">
        <v>1518.0444444444443</v>
      </c>
      <c r="X572" s="114">
        <v>336.55555555555554</v>
      </c>
      <c r="Y572" s="114">
        <v>3029</v>
      </c>
      <c r="Z572" s="115">
        <v>53.787878787878782</v>
      </c>
      <c r="AA572" s="115">
        <v>68.852459016393439</v>
      </c>
      <c r="AB572" s="115">
        <v>70.689655172413794</v>
      </c>
      <c r="AC572" s="115">
        <v>74.107142857142861</v>
      </c>
      <c r="AD572" s="115">
        <v>100</v>
      </c>
      <c r="AE572" s="115">
        <v>100</v>
      </c>
      <c r="AF572" s="115">
        <v>13.696808510638297</v>
      </c>
      <c r="AG572" s="115">
        <v>30.054334675201826</v>
      </c>
      <c r="AH572" s="115">
        <v>27.722862895844774</v>
      </c>
      <c r="AI572" s="115">
        <v>36.835704730633587</v>
      </c>
      <c r="AJ572" s="45">
        <v>61</v>
      </c>
      <c r="AK572" s="45">
        <v>38</v>
      </c>
      <c r="AL572" s="45">
        <v>34</v>
      </c>
      <c r="AM572" s="45">
        <v>29</v>
      </c>
      <c r="AN572" s="45" t="s">
        <v>2817</v>
      </c>
      <c r="AO572" s="45" t="s">
        <v>2817</v>
      </c>
      <c r="AP572" s="45">
        <v>649</v>
      </c>
      <c r="AQ572" s="45">
        <v>3532.9555555555557</v>
      </c>
      <c r="AR572" s="45">
        <v>877.44444444444446</v>
      </c>
      <c r="AS572" s="46">
        <f t="shared" si="17"/>
        <v>5221.4000000000005</v>
      </c>
    </row>
    <row r="573" spans="1:45" ht="24.95" customHeight="1" x14ac:dyDescent="0.25">
      <c r="A573" s="116" t="s">
        <v>601</v>
      </c>
      <c r="B573" s="117" t="s">
        <v>1722</v>
      </c>
      <c r="C573" s="118" t="s">
        <v>601</v>
      </c>
      <c r="D573" s="118" t="s">
        <v>627</v>
      </c>
      <c r="E573" s="119" t="s">
        <v>1618</v>
      </c>
      <c r="F573" s="114">
        <v>24</v>
      </c>
      <c r="G573" s="114">
        <v>26</v>
      </c>
      <c r="H573" s="114">
        <v>27</v>
      </c>
      <c r="I573" s="114">
        <v>29</v>
      </c>
      <c r="J573" s="114">
        <v>31</v>
      </c>
      <c r="K573" s="114">
        <v>177</v>
      </c>
      <c r="L573" s="114">
        <v>220</v>
      </c>
      <c r="M573" s="114">
        <v>1674</v>
      </c>
      <c r="N573" s="114">
        <v>591</v>
      </c>
      <c r="O573" s="114">
        <f t="shared" si="16"/>
        <v>2799</v>
      </c>
      <c r="P573" s="114">
        <v>14</v>
      </c>
      <c r="Q573" s="114">
        <v>15</v>
      </c>
      <c r="R573" s="114">
        <v>32</v>
      </c>
      <c r="S573" s="114">
        <v>23</v>
      </c>
      <c r="T573" s="114">
        <v>53</v>
      </c>
      <c r="U573" s="114">
        <v>204</v>
      </c>
      <c r="V573" s="114">
        <v>98.6</v>
      </c>
      <c r="W573" s="114">
        <v>532.4</v>
      </c>
      <c r="X573" s="114">
        <v>134.99999999999997</v>
      </c>
      <c r="Y573" s="114">
        <v>1107</v>
      </c>
      <c r="Z573" s="115">
        <v>58.333333333333336</v>
      </c>
      <c r="AA573" s="115">
        <v>57.692307692307686</v>
      </c>
      <c r="AB573" s="115">
        <v>100</v>
      </c>
      <c r="AC573" s="115">
        <v>79.310344827586206</v>
      </c>
      <c r="AD573" s="115">
        <v>100</v>
      </c>
      <c r="AE573" s="115">
        <v>100</v>
      </c>
      <c r="AF573" s="115">
        <v>44.81818181818182</v>
      </c>
      <c r="AG573" s="115">
        <v>31.804062126642769</v>
      </c>
      <c r="AH573" s="115">
        <v>22.842639593908626</v>
      </c>
      <c r="AI573" s="115">
        <v>39.549839228295816</v>
      </c>
      <c r="AJ573" s="45">
        <v>10</v>
      </c>
      <c r="AK573" s="45">
        <v>11</v>
      </c>
      <c r="AL573" s="45" t="s">
        <v>2817</v>
      </c>
      <c r="AM573" s="45">
        <v>6</v>
      </c>
      <c r="AN573" s="45" t="s">
        <v>2817</v>
      </c>
      <c r="AO573" s="45" t="s">
        <v>2817</v>
      </c>
      <c r="AP573" s="45">
        <v>121.4</v>
      </c>
      <c r="AQ573" s="45">
        <v>1141.5999999999999</v>
      </c>
      <c r="AR573" s="45">
        <v>456</v>
      </c>
      <c r="AS573" s="46">
        <f t="shared" si="17"/>
        <v>1746</v>
      </c>
    </row>
    <row r="574" spans="1:45" ht="24.95" customHeight="1" x14ac:dyDescent="0.25">
      <c r="A574" s="116" t="s">
        <v>601</v>
      </c>
      <c r="B574" s="117" t="s">
        <v>1722</v>
      </c>
      <c r="C574" s="118" t="s">
        <v>601</v>
      </c>
      <c r="D574" s="118" t="s">
        <v>628</v>
      </c>
      <c r="E574" s="119" t="s">
        <v>1625</v>
      </c>
      <c r="F574" s="114">
        <v>100</v>
      </c>
      <c r="G574" s="114">
        <v>101</v>
      </c>
      <c r="H574" s="114">
        <v>105</v>
      </c>
      <c r="I574" s="114">
        <v>107</v>
      </c>
      <c r="J574" s="114">
        <v>112</v>
      </c>
      <c r="K574" s="114">
        <v>620</v>
      </c>
      <c r="L574" s="114">
        <v>698</v>
      </c>
      <c r="M574" s="114">
        <v>4493</v>
      </c>
      <c r="N574" s="114">
        <v>813</v>
      </c>
      <c r="O574" s="114">
        <f t="shared" si="16"/>
        <v>7149</v>
      </c>
      <c r="P574" s="114">
        <v>105</v>
      </c>
      <c r="Q574" s="114">
        <v>112</v>
      </c>
      <c r="R574" s="114">
        <v>83</v>
      </c>
      <c r="S574" s="114">
        <v>142</v>
      </c>
      <c r="T574" s="114">
        <v>226</v>
      </c>
      <c r="U574" s="114">
        <v>890</v>
      </c>
      <c r="V574" s="114">
        <v>305.2</v>
      </c>
      <c r="W574" s="114">
        <v>1369.2666666666669</v>
      </c>
      <c r="X574" s="114">
        <v>363.5333333333333</v>
      </c>
      <c r="Y574" s="114">
        <v>3596.0000000000005</v>
      </c>
      <c r="Z574" s="115">
        <v>100</v>
      </c>
      <c r="AA574" s="115">
        <v>100</v>
      </c>
      <c r="AB574" s="115">
        <v>79.047619047619051</v>
      </c>
      <c r="AC574" s="115">
        <v>100</v>
      </c>
      <c r="AD574" s="115">
        <v>100</v>
      </c>
      <c r="AE574" s="115">
        <v>100</v>
      </c>
      <c r="AF574" s="115">
        <v>43.724928366762178</v>
      </c>
      <c r="AG574" s="115">
        <v>30.475554566362494</v>
      </c>
      <c r="AH574" s="115">
        <v>44.715047150471499</v>
      </c>
      <c r="AI574" s="115">
        <v>50.300741362428312</v>
      </c>
      <c r="AJ574" s="45" t="s">
        <v>2817</v>
      </c>
      <c r="AK574" s="45" t="s">
        <v>2817</v>
      </c>
      <c r="AL574" s="45">
        <v>22</v>
      </c>
      <c r="AM574" s="45" t="s">
        <v>2817</v>
      </c>
      <c r="AN574" s="45" t="s">
        <v>2817</v>
      </c>
      <c r="AO574" s="45" t="s">
        <v>2817</v>
      </c>
      <c r="AP574" s="45">
        <v>392.8</v>
      </c>
      <c r="AQ574" s="45">
        <v>3123.7333333333331</v>
      </c>
      <c r="AR574" s="45">
        <v>449.4666666666667</v>
      </c>
      <c r="AS574" s="46">
        <f t="shared" si="17"/>
        <v>3988</v>
      </c>
    </row>
    <row r="575" spans="1:45" ht="24.95" customHeight="1" x14ac:dyDescent="0.25">
      <c r="A575" s="116" t="s">
        <v>1032</v>
      </c>
      <c r="B575" s="117" t="s">
        <v>1722</v>
      </c>
      <c r="C575" s="118" t="s">
        <v>601</v>
      </c>
      <c r="D575" s="118" t="s">
        <v>629</v>
      </c>
      <c r="E575" s="119" t="s">
        <v>1852</v>
      </c>
      <c r="F575" s="114">
        <v>139</v>
      </c>
      <c r="G575" s="114">
        <v>127</v>
      </c>
      <c r="H575" s="114">
        <v>121</v>
      </c>
      <c r="I575" s="114">
        <v>119</v>
      </c>
      <c r="J575" s="114">
        <v>120</v>
      </c>
      <c r="K575" s="114">
        <v>705</v>
      </c>
      <c r="L575" s="114">
        <v>952</v>
      </c>
      <c r="M575" s="114">
        <v>7348</v>
      </c>
      <c r="N575" s="114">
        <v>1756</v>
      </c>
      <c r="O575" s="114">
        <f t="shared" si="16"/>
        <v>11387</v>
      </c>
      <c r="P575" s="114">
        <v>29</v>
      </c>
      <c r="Q575" s="114">
        <v>106</v>
      </c>
      <c r="R575" s="114">
        <v>103</v>
      </c>
      <c r="S575" s="114">
        <v>138</v>
      </c>
      <c r="T575" s="114">
        <v>306</v>
      </c>
      <c r="U575" s="114">
        <v>625</v>
      </c>
      <c r="V575" s="114">
        <v>81.600000000000009</v>
      </c>
      <c r="W575" s="114">
        <v>1278.4666666666667</v>
      </c>
      <c r="X575" s="114">
        <v>305.93333333333334</v>
      </c>
      <c r="Y575" s="114">
        <v>2973</v>
      </c>
      <c r="Z575" s="115">
        <v>20.863309352517987</v>
      </c>
      <c r="AA575" s="115">
        <v>83.464566929133852</v>
      </c>
      <c r="AB575" s="115">
        <v>85.123966942148769</v>
      </c>
      <c r="AC575" s="115">
        <v>100</v>
      </c>
      <c r="AD575" s="115">
        <v>100</v>
      </c>
      <c r="AE575" s="115">
        <v>88.652482269503537</v>
      </c>
      <c r="AF575" s="115">
        <v>8.571428571428573</v>
      </c>
      <c r="AG575" s="115">
        <v>17.398838686263836</v>
      </c>
      <c r="AH575" s="115">
        <v>17.422171602126042</v>
      </c>
      <c r="AI575" s="115">
        <v>26.108720470712214</v>
      </c>
      <c r="AJ575" s="45">
        <v>110</v>
      </c>
      <c r="AK575" s="45">
        <v>21</v>
      </c>
      <c r="AL575" s="45">
        <v>18</v>
      </c>
      <c r="AM575" s="45" t="s">
        <v>2817</v>
      </c>
      <c r="AN575" s="45" t="s">
        <v>2817</v>
      </c>
      <c r="AO575" s="45">
        <v>80</v>
      </c>
      <c r="AP575" s="45">
        <v>870.4</v>
      </c>
      <c r="AQ575" s="45">
        <v>6069.5333333333328</v>
      </c>
      <c r="AR575" s="45">
        <v>1450.0666666666666</v>
      </c>
      <c r="AS575" s="46">
        <f t="shared" si="17"/>
        <v>8619</v>
      </c>
    </row>
    <row r="576" spans="1:45" ht="24.95" customHeight="1" x14ac:dyDescent="0.25">
      <c r="A576" s="116" t="s">
        <v>601</v>
      </c>
      <c r="B576" s="117" t="s">
        <v>1722</v>
      </c>
      <c r="C576" s="118" t="s">
        <v>601</v>
      </c>
      <c r="D576" s="118" t="s">
        <v>630</v>
      </c>
      <c r="E576" s="119" t="s">
        <v>1660</v>
      </c>
      <c r="F576" s="114">
        <v>141</v>
      </c>
      <c r="G576" s="114">
        <v>140</v>
      </c>
      <c r="H576" s="114">
        <v>141</v>
      </c>
      <c r="I576" s="114">
        <v>144</v>
      </c>
      <c r="J576" s="114">
        <v>150</v>
      </c>
      <c r="K576" s="114">
        <v>841</v>
      </c>
      <c r="L576" s="114">
        <v>1002</v>
      </c>
      <c r="M576" s="114">
        <v>6518</v>
      </c>
      <c r="N576" s="114">
        <v>1202</v>
      </c>
      <c r="O576" s="114">
        <f t="shared" si="16"/>
        <v>10279</v>
      </c>
      <c r="P576" s="114">
        <v>116</v>
      </c>
      <c r="Q576" s="114">
        <v>134</v>
      </c>
      <c r="R576" s="114">
        <v>128</v>
      </c>
      <c r="S576" s="114">
        <v>154</v>
      </c>
      <c r="T576" s="114">
        <v>271</v>
      </c>
      <c r="U576" s="114">
        <v>842.4</v>
      </c>
      <c r="V576" s="114">
        <v>244.6</v>
      </c>
      <c r="W576" s="114">
        <v>3519.2444444444445</v>
      </c>
      <c r="X576" s="114">
        <v>910.75555555555559</v>
      </c>
      <c r="Y576" s="114">
        <v>6320</v>
      </c>
      <c r="Z576" s="115">
        <v>82.269503546099287</v>
      </c>
      <c r="AA576" s="115">
        <v>95.714285714285722</v>
      </c>
      <c r="AB576" s="115">
        <v>90.780141843971634</v>
      </c>
      <c r="AC576" s="115">
        <v>100</v>
      </c>
      <c r="AD576" s="115">
        <v>100</v>
      </c>
      <c r="AE576" s="115">
        <v>100</v>
      </c>
      <c r="AF576" s="115">
        <v>24.411177644710577</v>
      </c>
      <c r="AG576" s="115">
        <v>53.992703965088126</v>
      </c>
      <c r="AH576" s="115">
        <v>75.770012941393972</v>
      </c>
      <c r="AI576" s="115">
        <v>61.484580212082882</v>
      </c>
      <c r="AJ576" s="45">
        <v>25</v>
      </c>
      <c r="AK576" s="45">
        <v>6</v>
      </c>
      <c r="AL576" s="45">
        <v>13</v>
      </c>
      <c r="AM576" s="45" t="s">
        <v>2817</v>
      </c>
      <c r="AN576" s="45" t="s">
        <v>2817</v>
      </c>
      <c r="AO576" s="45" t="s">
        <v>2817</v>
      </c>
      <c r="AP576" s="45">
        <v>757.4</v>
      </c>
      <c r="AQ576" s="45">
        <v>2998.7555555555555</v>
      </c>
      <c r="AR576" s="45">
        <v>291.24444444444441</v>
      </c>
      <c r="AS576" s="46">
        <f t="shared" si="17"/>
        <v>4091.4</v>
      </c>
    </row>
    <row r="577" spans="1:45" ht="24.95" customHeight="1" x14ac:dyDescent="0.25">
      <c r="A577" s="116" t="s">
        <v>1032</v>
      </c>
      <c r="B577" s="117" t="s">
        <v>1722</v>
      </c>
      <c r="C577" s="118" t="s">
        <v>601</v>
      </c>
      <c r="D577" s="118" t="s">
        <v>631</v>
      </c>
      <c r="E577" s="119" t="s">
        <v>1674</v>
      </c>
      <c r="F577" s="114">
        <v>849</v>
      </c>
      <c r="G577" s="114">
        <v>835</v>
      </c>
      <c r="H577" s="114">
        <v>834</v>
      </c>
      <c r="I577" s="114">
        <v>842</v>
      </c>
      <c r="J577" s="114">
        <v>863</v>
      </c>
      <c r="K577" s="114">
        <v>4830</v>
      </c>
      <c r="L577" s="114">
        <v>5839</v>
      </c>
      <c r="M577" s="114">
        <v>50342</v>
      </c>
      <c r="N577" s="114">
        <v>8099</v>
      </c>
      <c r="O577" s="114">
        <f t="shared" si="16"/>
        <v>73333</v>
      </c>
      <c r="P577" s="114">
        <v>841</v>
      </c>
      <c r="Q577" s="114">
        <v>885</v>
      </c>
      <c r="R577" s="114">
        <v>1039</v>
      </c>
      <c r="S577" s="114">
        <v>1041</v>
      </c>
      <c r="T577" s="114">
        <v>1645</v>
      </c>
      <c r="U577" s="114">
        <v>5290.2</v>
      </c>
      <c r="V577" s="114">
        <v>1332.9999999999998</v>
      </c>
      <c r="W577" s="114">
        <v>18514.844444444447</v>
      </c>
      <c r="X577" s="114">
        <v>5716.9555555555553</v>
      </c>
      <c r="Y577" s="114">
        <v>36306</v>
      </c>
      <c r="Z577" s="115">
        <v>99.057714958775037</v>
      </c>
      <c r="AA577" s="115">
        <v>100</v>
      </c>
      <c r="AB577" s="115">
        <v>100</v>
      </c>
      <c r="AC577" s="115">
        <v>100</v>
      </c>
      <c r="AD577" s="115">
        <v>100</v>
      </c>
      <c r="AE577" s="115">
        <v>100</v>
      </c>
      <c r="AF577" s="115">
        <v>22.82925158417537</v>
      </c>
      <c r="AG577" s="115">
        <v>36.778126503604241</v>
      </c>
      <c r="AH577" s="115">
        <v>70.588412835603847</v>
      </c>
      <c r="AI577" s="115">
        <v>49.508406856394807</v>
      </c>
      <c r="AJ577" s="45">
        <v>8</v>
      </c>
      <c r="AK577" s="45" t="s">
        <v>2817</v>
      </c>
      <c r="AL577" s="45" t="s">
        <v>2817</v>
      </c>
      <c r="AM577" s="45" t="s">
        <v>2817</v>
      </c>
      <c r="AN577" s="45" t="s">
        <v>2817</v>
      </c>
      <c r="AO577" s="45" t="s">
        <v>2817</v>
      </c>
      <c r="AP577" s="45">
        <v>4506</v>
      </c>
      <c r="AQ577" s="45">
        <v>31827.155555555553</v>
      </c>
      <c r="AR577" s="45">
        <v>2382.0444444444447</v>
      </c>
      <c r="AS577" s="46">
        <f t="shared" si="17"/>
        <v>38723.199999999997</v>
      </c>
    </row>
    <row r="578" spans="1:45" ht="24.95" customHeight="1" x14ac:dyDescent="0.25">
      <c r="A578" s="116" t="s">
        <v>632</v>
      </c>
      <c r="B578" s="117" t="s">
        <v>1730</v>
      </c>
      <c r="C578" s="118" t="s">
        <v>632</v>
      </c>
      <c r="D578" s="118" t="s">
        <v>633</v>
      </c>
      <c r="E578" s="119" t="s">
        <v>1046</v>
      </c>
      <c r="F578" s="114">
        <v>44</v>
      </c>
      <c r="G578" s="114">
        <v>37</v>
      </c>
      <c r="H578" s="114">
        <v>34</v>
      </c>
      <c r="I578" s="114">
        <v>31</v>
      </c>
      <c r="J578" s="114">
        <v>31</v>
      </c>
      <c r="K578" s="114">
        <v>187</v>
      </c>
      <c r="L578" s="114">
        <v>271</v>
      </c>
      <c r="M578" s="114">
        <v>1899</v>
      </c>
      <c r="N578" s="114">
        <v>390</v>
      </c>
      <c r="O578" s="114">
        <f t="shared" si="16"/>
        <v>2924</v>
      </c>
      <c r="P578" s="114">
        <v>21</v>
      </c>
      <c r="Q578" s="114">
        <v>19</v>
      </c>
      <c r="R578" s="114">
        <v>16</v>
      </c>
      <c r="S578" s="114">
        <v>31</v>
      </c>
      <c r="T578" s="114">
        <v>41</v>
      </c>
      <c r="U578" s="114">
        <v>215.2</v>
      </c>
      <c r="V578" s="114">
        <v>22.2</v>
      </c>
      <c r="W578" s="114">
        <v>488.15555555555551</v>
      </c>
      <c r="X578" s="114">
        <v>121.44444444444446</v>
      </c>
      <c r="Y578" s="114">
        <v>974.99999999999989</v>
      </c>
      <c r="Z578" s="115">
        <v>47.727272727272727</v>
      </c>
      <c r="AA578" s="115">
        <v>51.351351351351347</v>
      </c>
      <c r="AB578" s="115">
        <v>47.058823529411761</v>
      </c>
      <c r="AC578" s="115">
        <v>100</v>
      </c>
      <c r="AD578" s="115">
        <v>100</v>
      </c>
      <c r="AE578" s="115">
        <v>100</v>
      </c>
      <c r="AF578" s="115">
        <v>8.1918819188191883</v>
      </c>
      <c r="AG578" s="115">
        <v>25.705927096132463</v>
      </c>
      <c r="AH578" s="115">
        <v>31.13960113960114</v>
      </c>
      <c r="AI578" s="115">
        <v>33.344733242134062</v>
      </c>
      <c r="AJ578" s="45">
        <v>23</v>
      </c>
      <c r="AK578" s="45">
        <v>18</v>
      </c>
      <c r="AL578" s="45">
        <v>18</v>
      </c>
      <c r="AM578" s="45" t="s">
        <v>2817</v>
      </c>
      <c r="AN578" s="45" t="s">
        <v>2817</v>
      </c>
      <c r="AO578" s="45" t="s">
        <v>2817</v>
      </c>
      <c r="AP578" s="45">
        <v>248.8</v>
      </c>
      <c r="AQ578" s="45">
        <v>1410.8444444444444</v>
      </c>
      <c r="AR578" s="45">
        <v>268.55555555555554</v>
      </c>
      <c r="AS578" s="46">
        <f t="shared" si="17"/>
        <v>1987.1999999999998</v>
      </c>
    </row>
    <row r="579" spans="1:45" ht="24.95" customHeight="1" x14ac:dyDescent="0.25">
      <c r="A579" s="116" t="s">
        <v>1022</v>
      </c>
      <c r="B579" s="117" t="s">
        <v>1730</v>
      </c>
      <c r="C579" s="118" t="s">
        <v>632</v>
      </c>
      <c r="D579" s="118" t="s">
        <v>634</v>
      </c>
      <c r="E579" s="119" t="s">
        <v>1058</v>
      </c>
      <c r="F579" s="114">
        <v>473</v>
      </c>
      <c r="G579" s="114">
        <v>450</v>
      </c>
      <c r="H579" s="114">
        <v>434</v>
      </c>
      <c r="I579" s="114">
        <v>427</v>
      </c>
      <c r="J579" s="114">
        <v>429</v>
      </c>
      <c r="K579" s="114">
        <v>2330</v>
      </c>
      <c r="L579" s="114">
        <v>2828</v>
      </c>
      <c r="M579" s="114">
        <v>25249</v>
      </c>
      <c r="N579" s="114">
        <v>5300</v>
      </c>
      <c r="O579" s="114">
        <f t="shared" si="16"/>
        <v>37920</v>
      </c>
      <c r="P579" s="114">
        <v>359</v>
      </c>
      <c r="Q579" s="114">
        <v>576</v>
      </c>
      <c r="R579" s="114">
        <v>463</v>
      </c>
      <c r="S579" s="114">
        <v>513</v>
      </c>
      <c r="T579" s="114">
        <v>930</v>
      </c>
      <c r="U579" s="114">
        <v>3262</v>
      </c>
      <c r="V579" s="114">
        <v>1124.6000000000001</v>
      </c>
      <c r="W579" s="114">
        <v>8484.9111111111124</v>
      </c>
      <c r="X579" s="114">
        <v>1512.4888888888891</v>
      </c>
      <c r="Y579" s="114">
        <v>17225</v>
      </c>
      <c r="Z579" s="115">
        <v>75.898520084566599</v>
      </c>
      <c r="AA579" s="115">
        <v>100</v>
      </c>
      <c r="AB579" s="115">
        <v>100</v>
      </c>
      <c r="AC579" s="115">
        <v>100</v>
      </c>
      <c r="AD579" s="115">
        <v>100</v>
      </c>
      <c r="AE579" s="115">
        <v>100</v>
      </c>
      <c r="AF579" s="115">
        <v>39.766619519094768</v>
      </c>
      <c r="AG579" s="115">
        <v>33.604939249519241</v>
      </c>
      <c r="AH579" s="115">
        <v>28.537526205450735</v>
      </c>
      <c r="AI579" s="115">
        <v>45.424578059071727</v>
      </c>
      <c r="AJ579" s="45">
        <v>114</v>
      </c>
      <c r="AK579" s="45" t="s">
        <v>2817</v>
      </c>
      <c r="AL579" s="45" t="s">
        <v>2817</v>
      </c>
      <c r="AM579" s="45" t="s">
        <v>2817</v>
      </c>
      <c r="AN579" s="45" t="s">
        <v>2817</v>
      </c>
      <c r="AO579" s="45" t="s">
        <v>2817</v>
      </c>
      <c r="AP579" s="45">
        <v>1703.3999999999999</v>
      </c>
      <c r="AQ579" s="45">
        <v>16764.088888888888</v>
      </c>
      <c r="AR579" s="45">
        <v>3787.5111111111109</v>
      </c>
      <c r="AS579" s="46">
        <f t="shared" si="17"/>
        <v>22369</v>
      </c>
    </row>
    <row r="580" spans="1:45" ht="24.95" customHeight="1" x14ac:dyDescent="0.25">
      <c r="A580" s="116" t="s">
        <v>632</v>
      </c>
      <c r="B580" s="117" t="s">
        <v>1730</v>
      </c>
      <c r="C580" s="118" t="s">
        <v>632</v>
      </c>
      <c r="D580" s="118" t="s">
        <v>635</v>
      </c>
      <c r="E580" s="119" t="s">
        <v>1100</v>
      </c>
      <c r="F580" s="114">
        <v>142</v>
      </c>
      <c r="G580" s="114">
        <v>136</v>
      </c>
      <c r="H580" s="114">
        <v>132</v>
      </c>
      <c r="I580" s="114">
        <v>132</v>
      </c>
      <c r="J580" s="114">
        <v>135</v>
      </c>
      <c r="K580" s="114">
        <v>772</v>
      </c>
      <c r="L580" s="114">
        <v>944</v>
      </c>
      <c r="M580" s="114">
        <v>6906</v>
      </c>
      <c r="N580" s="114">
        <v>1150</v>
      </c>
      <c r="O580" s="114">
        <f t="shared" ref="O580:O643" si="18">SUM(F580:N580)</f>
        <v>10449</v>
      </c>
      <c r="P580" s="114">
        <v>146</v>
      </c>
      <c r="Q580" s="114">
        <v>123</v>
      </c>
      <c r="R580" s="114">
        <v>131</v>
      </c>
      <c r="S580" s="114">
        <v>188</v>
      </c>
      <c r="T580" s="114">
        <v>282</v>
      </c>
      <c r="U580" s="114">
        <v>983.2</v>
      </c>
      <c r="V580" s="114">
        <v>354.2</v>
      </c>
      <c r="W580" s="114">
        <v>3685.4666666666667</v>
      </c>
      <c r="X580" s="114">
        <v>751.13333333333321</v>
      </c>
      <c r="Y580" s="114">
        <v>6644</v>
      </c>
      <c r="Z580" s="115">
        <v>100</v>
      </c>
      <c r="AA580" s="115">
        <v>90.441176470588232</v>
      </c>
      <c r="AB580" s="115">
        <v>99.242424242424249</v>
      </c>
      <c r="AC580" s="115">
        <v>100</v>
      </c>
      <c r="AD580" s="115">
        <v>100</v>
      </c>
      <c r="AE580" s="115">
        <v>100</v>
      </c>
      <c r="AF580" s="115">
        <v>37.521186440677965</v>
      </c>
      <c r="AG580" s="115">
        <v>53.36615503426971</v>
      </c>
      <c r="AH580" s="115">
        <v>65.315942028985489</v>
      </c>
      <c r="AI580" s="115">
        <v>63.585032060484259</v>
      </c>
      <c r="AJ580" s="45" t="s">
        <v>2817</v>
      </c>
      <c r="AK580" s="45">
        <v>13</v>
      </c>
      <c r="AL580" s="45">
        <v>1</v>
      </c>
      <c r="AM580" s="45" t="s">
        <v>2817</v>
      </c>
      <c r="AN580" s="45" t="s">
        <v>2817</v>
      </c>
      <c r="AO580" s="45" t="s">
        <v>2817</v>
      </c>
      <c r="AP580" s="45">
        <v>589.79999999999995</v>
      </c>
      <c r="AQ580" s="45">
        <v>3220.5333333333333</v>
      </c>
      <c r="AR580" s="45">
        <v>398.86666666666679</v>
      </c>
      <c r="AS580" s="46">
        <f t="shared" ref="AS580:AS643" si="19">SUM(AJ580:AR580)</f>
        <v>4223.2</v>
      </c>
    </row>
    <row r="581" spans="1:45" ht="24.95" customHeight="1" x14ac:dyDescent="0.25">
      <c r="A581" s="116" t="s">
        <v>632</v>
      </c>
      <c r="B581" s="117" t="s">
        <v>1730</v>
      </c>
      <c r="C581" s="118" t="s">
        <v>632</v>
      </c>
      <c r="D581" s="118" t="s">
        <v>636</v>
      </c>
      <c r="E581" s="119" t="s">
        <v>1104</v>
      </c>
      <c r="F581" s="114">
        <v>198</v>
      </c>
      <c r="G581" s="114">
        <v>199</v>
      </c>
      <c r="H581" s="114">
        <v>199</v>
      </c>
      <c r="I581" s="114">
        <v>202</v>
      </c>
      <c r="J581" s="114">
        <v>206</v>
      </c>
      <c r="K581" s="114">
        <v>1103</v>
      </c>
      <c r="L581" s="114">
        <v>1253</v>
      </c>
      <c r="M581" s="114">
        <v>11462</v>
      </c>
      <c r="N581" s="114">
        <v>2701</v>
      </c>
      <c r="O581" s="114">
        <f t="shared" si="18"/>
        <v>17523</v>
      </c>
      <c r="P581" s="114">
        <v>154</v>
      </c>
      <c r="Q581" s="114">
        <v>151</v>
      </c>
      <c r="R581" s="114">
        <v>158</v>
      </c>
      <c r="S581" s="114">
        <v>172</v>
      </c>
      <c r="T581" s="114">
        <v>401</v>
      </c>
      <c r="U581" s="114">
        <v>1370.2</v>
      </c>
      <c r="V581" s="114">
        <v>357.80000000000007</v>
      </c>
      <c r="W581" s="114">
        <v>4009.7333333333331</v>
      </c>
      <c r="X581" s="114">
        <v>726.26666666666665</v>
      </c>
      <c r="Y581" s="114">
        <v>7500</v>
      </c>
      <c r="Z581" s="115">
        <v>77.777777777777786</v>
      </c>
      <c r="AA581" s="115">
        <v>75.879396984924625</v>
      </c>
      <c r="AB581" s="115">
        <v>79.396984924623112</v>
      </c>
      <c r="AC581" s="115">
        <v>85.148514851485146</v>
      </c>
      <c r="AD581" s="115">
        <v>100</v>
      </c>
      <c r="AE581" s="115">
        <v>100</v>
      </c>
      <c r="AF581" s="115">
        <v>28.555466879489234</v>
      </c>
      <c r="AG581" s="115">
        <v>34.982841854242999</v>
      </c>
      <c r="AH581" s="115">
        <v>26.88880661483401</v>
      </c>
      <c r="AI581" s="115">
        <v>42.800890258517377</v>
      </c>
      <c r="AJ581" s="45">
        <v>44</v>
      </c>
      <c r="AK581" s="45">
        <v>48</v>
      </c>
      <c r="AL581" s="45">
        <v>41</v>
      </c>
      <c r="AM581" s="45">
        <v>30</v>
      </c>
      <c r="AN581" s="45" t="s">
        <v>2817</v>
      </c>
      <c r="AO581" s="45" t="s">
        <v>2817</v>
      </c>
      <c r="AP581" s="45">
        <v>895.19999999999993</v>
      </c>
      <c r="AQ581" s="45">
        <v>7452.2666666666664</v>
      </c>
      <c r="AR581" s="45">
        <v>1974.7333333333333</v>
      </c>
      <c r="AS581" s="46">
        <f t="shared" si="19"/>
        <v>10485.200000000001</v>
      </c>
    </row>
    <row r="582" spans="1:45" ht="24.95" customHeight="1" x14ac:dyDescent="0.25">
      <c r="A582" s="116" t="s">
        <v>1007</v>
      </c>
      <c r="B582" s="117" t="s">
        <v>1730</v>
      </c>
      <c r="C582" s="118" t="s">
        <v>632</v>
      </c>
      <c r="D582" s="118" t="s">
        <v>637</v>
      </c>
      <c r="E582" s="119" t="s">
        <v>1110</v>
      </c>
      <c r="F582" s="114">
        <v>185</v>
      </c>
      <c r="G582" s="114">
        <v>172</v>
      </c>
      <c r="H582" s="114">
        <v>165</v>
      </c>
      <c r="I582" s="114">
        <v>164</v>
      </c>
      <c r="J582" s="114">
        <v>165</v>
      </c>
      <c r="K582" s="114">
        <v>975</v>
      </c>
      <c r="L582" s="114">
        <v>1284</v>
      </c>
      <c r="M582" s="114">
        <v>9128</v>
      </c>
      <c r="N582" s="114">
        <v>2347</v>
      </c>
      <c r="O582" s="114">
        <f t="shared" si="18"/>
        <v>14585</v>
      </c>
      <c r="P582" s="114">
        <v>147</v>
      </c>
      <c r="Q582" s="114">
        <v>151</v>
      </c>
      <c r="R582" s="114">
        <v>185</v>
      </c>
      <c r="S582" s="114">
        <v>166</v>
      </c>
      <c r="T582" s="114">
        <v>315</v>
      </c>
      <c r="U582" s="114">
        <v>1080.2</v>
      </c>
      <c r="V582" s="114">
        <v>459</v>
      </c>
      <c r="W582" s="114">
        <v>4448.8222222222221</v>
      </c>
      <c r="X582" s="114">
        <v>1499.9777777777779</v>
      </c>
      <c r="Y582" s="114">
        <v>8452</v>
      </c>
      <c r="Z582" s="115">
        <v>79.459459459459453</v>
      </c>
      <c r="AA582" s="115">
        <v>87.79069767441861</v>
      </c>
      <c r="AB582" s="115">
        <v>100</v>
      </c>
      <c r="AC582" s="115">
        <v>100</v>
      </c>
      <c r="AD582" s="115">
        <v>100</v>
      </c>
      <c r="AE582" s="115">
        <v>100</v>
      </c>
      <c r="AF582" s="115">
        <v>35.747663551401871</v>
      </c>
      <c r="AG582" s="115">
        <v>48.738192618560717</v>
      </c>
      <c r="AH582" s="115">
        <v>63.910429389764708</v>
      </c>
      <c r="AI582" s="115">
        <v>57.949948577305456</v>
      </c>
      <c r="AJ582" s="45">
        <v>38</v>
      </c>
      <c r="AK582" s="45">
        <v>21</v>
      </c>
      <c r="AL582" s="45" t="s">
        <v>2817</v>
      </c>
      <c r="AM582" s="45" t="s">
        <v>2817</v>
      </c>
      <c r="AN582" s="45" t="s">
        <v>2817</v>
      </c>
      <c r="AO582" s="45" t="s">
        <v>2817</v>
      </c>
      <c r="AP582" s="45">
        <v>825</v>
      </c>
      <c r="AQ582" s="45">
        <v>4679.1777777777779</v>
      </c>
      <c r="AR582" s="45">
        <v>847.02222222222213</v>
      </c>
      <c r="AS582" s="46">
        <f t="shared" si="19"/>
        <v>6410.2</v>
      </c>
    </row>
    <row r="583" spans="1:45" ht="24.95" customHeight="1" x14ac:dyDescent="0.25">
      <c r="A583" s="116" t="s">
        <v>632</v>
      </c>
      <c r="B583" s="117" t="s">
        <v>1730</v>
      </c>
      <c r="C583" s="118" t="s">
        <v>632</v>
      </c>
      <c r="D583" s="118" t="s">
        <v>638</v>
      </c>
      <c r="E583" s="119" t="s">
        <v>1112</v>
      </c>
      <c r="F583" s="114">
        <v>145</v>
      </c>
      <c r="G583" s="114">
        <v>131</v>
      </c>
      <c r="H583" s="114">
        <v>124</v>
      </c>
      <c r="I583" s="114">
        <v>119</v>
      </c>
      <c r="J583" s="114">
        <v>118</v>
      </c>
      <c r="K583" s="114">
        <v>667</v>
      </c>
      <c r="L583" s="114">
        <v>859</v>
      </c>
      <c r="M583" s="114">
        <v>7044</v>
      </c>
      <c r="N583" s="114">
        <v>1679</v>
      </c>
      <c r="O583" s="114">
        <f t="shared" si="18"/>
        <v>10886</v>
      </c>
      <c r="P583" s="114">
        <v>86</v>
      </c>
      <c r="Q583" s="114">
        <v>71</v>
      </c>
      <c r="R583" s="114">
        <v>88</v>
      </c>
      <c r="S583" s="114">
        <v>87</v>
      </c>
      <c r="T583" s="114">
        <v>208</v>
      </c>
      <c r="U583" s="114">
        <v>740.6</v>
      </c>
      <c r="V583" s="114">
        <v>193.00000000000003</v>
      </c>
      <c r="W583" s="114">
        <v>2492.1333333333337</v>
      </c>
      <c r="X583" s="114">
        <v>1024.2666666666669</v>
      </c>
      <c r="Y583" s="114">
        <v>4990</v>
      </c>
      <c r="Z583" s="115">
        <v>59.310344827586206</v>
      </c>
      <c r="AA583" s="115">
        <v>54.198473282442748</v>
      </c>
      <c r="AB583" s="115">
        <v>70.967741935483872</v>
      </c>
      <c r="AC583" s="115">
        <v>73.109243697478988</v>
      </c>
      <c r="AD583" s="115">
        <v>100</v>
      </c>
      <c r="AE583" s="115">
        <v>100</v>
      </c>
      <c r="AF583" s="115">
        <v>22.467986030267756</v>
      </c>
      <c r="AG583" s="115">
        <v>35.379519212568624</v>
      </c>
      <c r="AH583" s="115">
        <v>61.004566210045674</v>
      </c>
      <c r="AI583" s="115">
        <v>45.838691897850445</v>
      </c>
      <c r="AJ583" s="45">
        <v>59</v>
      </c>
      <c r="AK583" s="45">
        <v>60</v>
      </c>
      <c r="AL583" s="45">
        <v>36</v>
      </c>
      <c r="AM583" s="45">
        <v>32</v>
      </c>
      <c r="AN583" s="45" t="s">
        <v>2817</v>
      </c>
      <c r="AO583" s="45" t="s">
        <v>2817</v>
      </c>
      <c r="AP583" s="45">
        <v>666</v>
      </c>
      <c r="AQ583" s="45">
        <v>4551.8666666666668</v>
      </c>
      <c r="AR583" s="45">
        <v>654.73333333333312</v>
      </c>
      <c r="AS583" s="46">
        <f t="shared" si="19"/>
        <v>6059.6</v>
      </c>
    </row>
    <row r="584" spans="1:45" ht="24.95" customHeight="1" x14ac:dyDescent="0.25">
      <c r="A584" s="116" t="s">
        <v>632</v>
      </c>
      <c r="B584" s="117" t="s">
        <v>1730</v>
      </c>
      <c r="C584" s="118" t="s">
        <v>632</v>
      </c>
      <c r="D584" s="118" t="s">
        <v>639</v>
      </c>
      <c r="E584" s="119" t="s">
        <v>1853</v>
      </c>
      <c r="F584" s="114">
        <v>162</v>
      </c>
      <c r="G584" s="114">
        <v>149</v>
      </c>
      <c r="H584" s="114">
        <v>140</v>
      </c>
      <c r="I584" s="114">
        <v>136</v>
      </c>
      <c r="J584" s="114">
        <v>136</v>
      </c>
      <c r="K584" s="114">
        <v>769</v>
      </c>
      <c r="L584" s="114">
        <v>961</v>
      </c>
      <c r="M584" s="114">
        <v>7019</v>
      </c>
      <c r="N584" s="114">
        <v>1635</v>
      </c>
      <c r="O584" s="114">
        <f t="shared" si="18"/>
        <v>11107</v>
      </c>
      <c r="P584" s="114">
        <v>115</v>
      </c>
      <c r="Q584" s="114">
        <v>120</v>
      </c>
      <c r="R584" s="114">
        <v>152</v>
      </c>
      <c r="S584" s="114">
        <v>162</v>
      </c>
      <c r="T584" s="114">
        <v>268</v>
      </c>
      <c r="U584" s="114">
        <v>820.2</v>
      </c>
      <c r="V584" s="114">
        <v>226.39999999999998</v>
      </c>
      <c r="W584" s="114">
        <v>3140.7333333333336</v>
      </c>
      <c r="X584" s="114">
        <v>1115.6666666666665</v>
      </c>
      <c r="Y584" s="114">
        <v>6120</v>
      </c>
      <c r="Z584" s="115">
        <v>70.987654320987659</v>
      </c>
      <c r="AA584" s="115">
        <v>80.536912751677846</v>
      </c>
      <c r="AB584" s="115">
        <v>100</v>
      </c>
      <c r="AC584" s="115">
        <v>100</v>
      </c>
      <c r="AD584" s="115">
        <v>100</v>
      </c>
      <c r="AE584" s="115">
        <v>100</v>
      </c>
      <c r="AF584" s="115">
        <v>23.558792924037459</v>
      </c>
      <c r="AG584" s="115">
        <v>44.746165170727075</v>
      </c>
      <c r="AH584" s="115">
        <v>68.236493374108036</v>
      </c>
      <c r="AI584" s="115">
        <v>55.100387143243005</v>
      </c>
      <c r="AJ584" s="45">
        <v>47</v>
      </c>
      <c r="AK584" s="45">
        <v>29</v>
      </c>
      <c r="AL584" s="45" t="s">
        <v>2817</v>
      </c>
      <c r="AM584" s="45" t="s">
        <v>2817</v>
      </c>
      <c r="AN584" s="45" t="s">
        <v>2817</v>
      </c>
      <c r="AO584" s="45" t="s">
        <v>2817</v>
      </c>
      <c r="AP584" s="45">
        <v>734.6</v>
      </c>
      <c r="AQ584" s="45">
        <v>3878.2666666666664</v>
      </c>
      <c r="AR584" s="45">
        <v>519.33333333333348</v>
      </c>
      <c r="AS584" s="46">
        <f t="shared" si="19"/>
        <v>5208.2000000000007</v>
      </c>
    </row>
    <row r="585" spans="1:45" ht="24.95" customHeight="1" x14ac:dyDescent="0.25">
      <c r="A585" s="116" t="s">
        <v>1022</v>
      </c>
      <c r="B585" s="117" t="s">
        <v>1730</v>
      </c>
      <c r="C585" s="118" t="s">
        <v>632</v>
      </c>
      <c r="D585" s="118" t="s">
        <v>640</v>
      </c>
      <c r="E585" s="119" t="s">
        <v>1122</v>
      </c>
      <c r="F585" s="114">
        <v>159</v>
      </c>
      <c r="G585" s="114">
        <v>157</v>
      </c>
      <c r="H585" s="114">
        <v>156</v>
      </c>
      <c r="I585" s="114">
        <v>156</v>
      </c>
      <c r="J585" s="114">
        <v>159</v>
      </c>
      <c r="K585" s="114">
        <v>860</v>
      </c>
      <c r="L585" s="114">
        <v>1000</v>
      </c>
      <c r="M585" s="114">
        <v>8806</v>
      </c>
      <c r="N585" s="114">
        <v>2311</v>
      </c>
      <c r="O585" s="114">
        <f t="shared" si="18"/>
        <v>13764</v>
      </c>
      <c r="P585" s="114">
        <v>138</v>
      </c>
      <c r="Q585" s="114">
        <v>107</v>
      </c>
      <c r="R585" s="114">
        <v>201</v>
      </c>
      <c r="S585" s="114">
        <v>135</v>
      </c>
      <c r="T585" s="114">
        <v>277</v>
      </c>
      <c r="U585" s="114">
        <v>803.4</v>
      </c>
      <c r="V585" s="114">
        <v>345.79999999999995</v>
      </c>
      <c r="W585" s="114">
        <v>3718.0666666666666</v>
      </c>
      <c r="X585" s="114">
        <v>1706.7333333333336</v>
      </c>
      <c r="Y585" s="114">
        <v>7432</v>
      </c>
      <c r="Z585" s="115">
        <v>86.79245283018868</v>
      </c>
      <c r="AA585" s="115">
        <v>68.152866242038215</v>
      </c>
      <c r="AB585" s="115">
        <v>100</v>
      </c>
      <c r="AC585" s="115">
        <v>86.538461538461547</v>
      </c>
      <c r="AD585" s="115">
        <v>100</v>
      </c>
      <c r="AE585" s="115">
        <v>93.418604651162781</v>
      </c>
      <c r="AF585" s="115">
        <v>34.579999999999991</v>
      </c>
      <c r="AG585" s="115">
        <v>42.22196986902869</v>
      </c>
      <c r="AH585" s="115">
        <v>73.852589066782073</v>
      </c>
      <c r="AI585" s="115">
        <v>53.995931415286258</v>
      </c>
      <c r="AJ585" s="45">
        <v>21</v>
      </c>
      <c r="AK585" s="45">
        <v>50</v>
      </c>
      <c r="AL585" s="45" t="s">
        <v>2817</v>
      </c>
      <c r="AM585" s="45">
        <v>21</v>
      </c>
      <c r="AN585" s="45" t="s">
        <v>2817</v>
      </c>
      <c r="AO585" s="45">
        <v>56.600000000000023</v>
      </c>
      <c r="AP585" s="45">
        <v>654.20000000000005</v>
      </c>
      <c r="AQ585" s="45">
        <v>5087.9333333333334</v>
      </c>
      <c r="AR585" s="45">
        <v>604.26666666666642</v>
      </c>
      <c r="AS585" s="46">
        <f t="shared" si="19"/>
        <v>6495</v>
      </c>
    </row>
    <row r="586" spans="1:45" ht="24.95" customHeight="1" x14ac:dyDescent="0.25">
      <c r="A586" s="116" t="s">
        <v>632</v>
      </c>
      <c r="B586" s="117" t="s">
        <v>1730</v>
      </c>
      <c r="C586" s="118" t="s">
        <v>632</v>
      </c>
      <c r="D586" s="118" t="s">
        <v>641</v>
      </c>
      <c r="E586" s="119" t="s">
        <v>1123</v>
      </c>
      <c r="F586" s="114">
        <v>274</v>
      </c>
      <c r="G586" s="114">
        <v>270</v>
      </c>
      <c r="H586" s="114">
        <v>270</v>
      </c>
      <c r="I586" s="114">
        <v>273</v>
      </c>
      <c r="J586" s="114">
        <v>280</v>
      </c>
      <c r="K586" s="114">
        <v>1555</v>
      </c>
      <c r="L586" s="114">
        <v>1825</v>
      </c>
      <c r="M586" s="114">
        <v>13876</v>
      </c>
      <c r="N586" s="114">
        <v>2539</v>
      </c>
      <c r="O586" s="114">
        <f t="shared" si="18"/>
        <v>21162</v>
      </c>
      <c r="P586" s="114">
        <v>237</v>
      </c>
      <c r="Q586" s="114">
        <v>234</v>
      </c>
      <c r="R586" s="114">
        <v>375</v>
      </c>
      <c r="S586" s="114">
        <v>333</v>
      </c>
      <c r="T586" s="114">
        <v>576</v>
      </c>
      <c r="U586" s="114">
        <v>1513.2</v>
      </c>
      <c r="V586" s="114">
        <v>582.6</v>
      </c>
      <c r="W586" s="114">
        <v>4865.6222222222223</v>
      </c>
      <c r="X586" s="114">
        <v>1396.577777777778</v>
      </c>
      <c r="Y586" s="114">
        <v>10113</v>
      </c>
      <c r="Z586" s="115">
        <v>86.496350364963504</v>
      </c>
      <c r="AA586" s="115">
        <v>86.666666666666671</v>
      </c>
      <c r="AB586" s="115">
        <v>100</v>
      </c>
      <c r="AC586" s="115">
        <v>100</v>
      </c>
      <c r="AD586" s="115">
        <v>100</v>
      </c>
      <c r="AE586" s="115">
        <v>97.311897106109328</v>
      </c>
      <c r="AF586" s="115">
        <v>31.923287671232881</v>
      </c>
      <c r="AG586" s="115">
        <v>35.065020338874476</v>
      </c>
      <c r="AH586" s="115">
        <v>55.005032602511939</v>
      </c>
      <c r="AI586" s="115">
        <v>47.788488800680469</v>
      </c>
      <c r="AJ586" s="45">
        <v>37</v>
      </c>
      <c r="AK586" s="45">
        <v>36</v>
      </c>
      <c r="AL586" s="45" t="s">
        <v>2817</v>
      </c>
      <c r="AM586" s="45" t="s">
        <v>2817</v>
      </c>
      <c r="AN586" s="45" t="s">
        <v>2817</v>
      </c>
      <c r="AO586" s="45">
        <v>41.799999999999955</v>
      </c>
      <c r="AP586" s="45">
        <v>1242.4000000000001</v>
      </c>
      <c r="AQ586" s="45">
        <v>9010.3777777777777</v>
      </c>
      <c r="AR586" s="45">
        <v>1142.422222222222</v>
      </c>
      <c r="AS586" s="46">
        <f t="shared" si="19"/>
        <v>11510</v>
      </c>
    </row>
    <row r="587" spans="1:45" ht="24.95" customHeight="1" x14ac:dyDescent="0.25">
      <c r="A587" s="116" t="s">
        <v>632</v>
      </c>
      <c r="B587" s="117" t="s">
        <v>1730</v>
      </c>
      <c r="C587" s="118" t="s">
        <v>632</v>
      </c>
      <c r="D587" s="118" t="s">
        <v>642</v>
      </c>
      <c r="E587" s="119" t="s">
        <v>1698</v>
      </c>
      <c r="F587" s="114">
        <v>323</v>
      </c>
      <c r="G587" s="114">
        <v>306</v>
      </c>
      <c r="H587" s="114">
        <v>295</v>
      </c>
      <c r="I587" s="114">
        <v>295</v>
      </c>
      <c r="J587" s="114">
        <v>297</v>
      </c>
      <c r="K587" s="114">
        <v>1683</v>
      </c>
      <c r="L587" s="114">
        <v>2091</v>
      </c>
      <c r="M587" s="114">
        <v>17750</v>
      </c>
      <c r="N587" s="114">
        <v>3980</v>
      </c>
      <c r="O587" s="114">
        <f t="shared" si="18"/>
        <v>27020</v>
      </c>
      <c r="P587" s="114">
        <v>159</v>
      </c>
      <c r="Q587" s="114">
        <v>323</v>
      </c>
      <c r="R587" s="114">
        <v>314</v>
      </c>
      <c r="S587" s="114">
        <v>329</v>
      </c>
      <c r="T587" s="114">
        <v>437</v>
      </c>
      <c r="U587" s="114">
        <v>2135.1999999999998</v>
      </c>
      <c r="V587" s="114">
        <v>771.99999999999989</v>
      </c>
      <c r="W587" s="114">
        <v>6420.1333333333332</v>
      </c>
      <c r="X587" s="114">
        <v>2160.666666666667</v>
      </c>
      <c r="Y587" s="114">
        <v>13050</v>
      </c>
      <c r="Z587" s="115">
        <v>49.226006191950468</v>
      </c>
      <c r="AA587" s="115">
        <v>100</v>
      </c>
      <c r="AB587" s="115">
        <v>100</v>
      </c>
      <c r="AC587" s="115">
        <v>100</v>
      </c>
      <c r="AD587" s="115">
        <v>100</v>
      </c>
      <c r="AE587" s="115">
        <v>100</v>
      </c>
      <c r="AF587" s="115">
        <v>36.92013390722142</v>
      </c>
      <c r="AG587" s="115">
        <v>36.169765258215961</v>
      </c>
      <c r="AH587" s="115">
        <v>54.288107202680067</v>
      </c>
      <c r="AI587" s="115">
        <v>48.29755736491488</v>
      </c>
      <c r="AJ587" s="45">
        <v>164</v>
      </c>
      <c r="AK587" s="45" t="s">
        <v>2817</v>
      </c>
      <c r="AL587" s="45" t="s">
        <v>2817</v>
      </c>
      <c r="AM587" s="45" t="s">
        <v>2817</v>
      </c>
      <c r="AN587" s="45" t="s">
        <v>2817</v>
      </c>
      <c r="AO587" s="45" t="s">
        <v>2817</v>
      </c>
      <c r="AP587" s="45">
        <v>1319</v>
      </c>
      <c r="AQ587" s="45">
        <v>11329.866666666667</v>
      </c>
      <c r="AR587" s="45">
        <v>1819.333333333333</v>
      </c>
      <c r="AS587" s="46">
        <f t="shared" si="19"/>
        <v>14632.2</v>
      </c>
    </row>
    <row r="588" spans="1:45" ht="24.95" customHeight="1" x14ac:dyDescent="0.25">
      <c r="A588" s="116" t="s">
        <v>632</v>
      </c>
      <c r="B588" s="117" t="s">
        <v>1730</v>
      </c>
      <c r="C588" s="118" t="s">
        <v>632</v>
      </c>
      <c r="D588" s="118" t="s">
        <v>643</v>
      </c>
      <c r="E588" s="119" t="s">
        <v>1854</v>
      </c>
      <c r="F588" s="114">
        <v>82</v>
      </c>
      <c r="G588" s="114">
        <v>84</v>
      </c>
      <c r="H588" s="114">
        <v>88</v>
      </c>
      <c r="I588" s="114">
        <v>91</v>
      </c>
      <c r="J588" s="114">
        <v>94</v>
      </c>
      <c r="K588" s="114">
        <v>511</v>
      </c>
      <c r="L588" s="114">
        <v>548</v>
      </c>
      <c r="M588" s="114">
        <v>4026</v>
      </c>
      <c r="N588" s="114">
        <v>848</v>
      </c>
      <c r="O588" s="114">
        <f t="shared" si="18"/>
        <v>6372</v>
      </c>
      <c r="P588" s="114">
        <v>64</v>
      </c>
      <c r="Q588" s="114">
        <v>62</v>
      </c>
      <c r="R588" s="114">
        <v>94</v>
      </c>
      <c r="S588" s="114">
        <v>91</v>
      </c>
      <c r="T588" s="114">
        <v>115</v>
      </c>
      <c r="U588" s="114">
        <v>576.79999999999995</v>
      </c>
      <c r="V588" s="114">
        <v>224.20000000000002</v>
      </c>
      <c r="W588" s="114">
        <v>1026.2888888888888</v>
      </c>
      <c r="X588" s="114">
        <v>364.71111111111111</v>
      </c>
      <c r="Y588" s="114">
        <v>2618</v>
      </c>
      <c r="Z588" s="115">
        <v>78.048780487804876</v>
      </c>
      <c r="AA588" s="115">
        <v>73.80952380952381</v>
      </c>
      <c r="AB588" s="115">
        <v>100</v>
      </c>
      <c r="AC588" s="115">
        <v>100</v>
      </c>
      <c r="AD588" s="115">
        <v>100</v>
      </c>
      <c r="AE588" s="115">
        <v>100</v>
      </c>
      <c r="AF588" s="115">
        <v>40.912408759124091</v>
      </c>
      <c r="AG588" s="115">
        <v>25.491527294805984</v>
      </c>
      <c r="AH588" s="115">
        <v>43.008385744234801</v>
      </c>
      <c r="AI588" s="115">
        <v>41.086001255492782</v>
      </c>
      <c r="AJ588" s="45">
        <v>18</v>
      </c>
      <c r="AK588" s="45">
        <v>22</v>
      </c>
      <c r="AL588" s="45" t="s">
        <v>2817</v>
      </c>
      <c r="AM588" s="45" t="s">
        <v>2817</v>
      </c>
      <c r="AN588" s="45" t="s">
        <v>2817</v>
      </c>
      <c r="AO588" s="45" t="s">
        <v>2817</v>
      </c>
      <c r="AP588" s="45">
        <v>323.79999999999995</v>
      </c>
      <c r="AQ588" s="45">
        <v>2999.7111111111112</v>
      </c>
      <c r="AR588" s="45">
        <v>483.28888888888889</v>
      </c>
      <c r="AS588" s="46">
        <f t="shared" si="19"/>
        <v>3846.7999999999997</v>
      </c>
    </row>
    <row r="589" spans="1:45" ht="24.95" customHeight="1" x14ac:dyDescent="0.25">
      <c r="A589" s="116" t="s">
        <v>1007</v>
      </c>
      <c r="B589" s="117" t="s">
        <v>1730</v>
      </c>
      <c r="C589" s="118" t="s">
        <v>632</v>
      </c>
      <c r="D589" s="118" t="s">
        <v>644</v>
      </c>
      <c r="E589" s="119" t="s">
        <v>1855</v>
      </c>
      <c r="F589" s="114">
        <v>31</v>
      </c>
      <c r="G589" s="114">
        <v>29</v>
      </c>
      <c r="H589" s="114">
        <v>29</v>
      </c>
      <c r="I589" s="114">
        <v>29</v>
      </c>
      <c r="J589" s="114">
        <v>30</v>
      </c>
      <c r="K589" s="114">
        <v>175</v>
      </c>
      <c r="L589" s="114">
        <v>221</v>
      </c>
      <c r="M589" s="114">
        <v>1819</v>
      </c>
      <c r="N589" s="114">
        <v>392</v>
      </c>
      <c r="O589" s="114">
        <f t="shared" si="18"/>
        <v>2755</v>
      </c>
      <c r="P589" s="114">
        <v>28</v>
      </c>
      <c r="Q589" s="114">
        <v>33</v>
      </c>
      <c r="R589" s="114">
        <v>52</v>
      </c>
      <c r="S589" s="114">
        <v>45</v>
      </c>
      <c r="T589" s="114">
        <v>72</v>
      </c>
      <c r="U589" s="114">
        <v>141.4</v>
      </c>
      <c r="V589" s="114">
        <v>91.199999999999989</v>
      </c>
      <c r="W589" s="114">
        <v>1165.9777777777776</v>
      </c>
      <c r="X589" s="114">
        <v>329.42222222222222</v>
      </c>
      <c r="Y589" s="114">
        <v>1957.9999999999998</v>
      </c>
      <c r="Z589" s="115">
        <v>90.322580645161281</v>
      </c>
      <c r="AA589" s="115">
        <v>100</v>
      </c>
      <c r="AB589" s="115">
        <v>100</v>
      </c>
      <c r="AC589" s="115">
        <v>100</v>
      </c>
      <c r="AD589" s="115">
        <v>100</v>
      </c>
      <c r="AE589" s="115">
        <v>80.800000000000011</v>
      </c>
      <c r="AF589" s="115">
        <v>41.266968325791851</v>
      </c>
      <c r="AG589" s="115">
        <v>64.099932808014159</v>
      </c>
      <c r="AH589" s="115">
        <v>84.036281179138314</v>
      </c>
      <c r="AI589" s="115">
        <v>71.070780399274042</v>
      </c>
      <c r="AJ589" s="45">
        <v>3</v>
      </c>
      <c r="AK589" s="45" t="s">
        <v>2817</v>
      </c>
      <c r="AL589" s="45" t="s">
        <v>2817</v>
      </c>
      <c r="AM589" s="45" t="s">
        <v>2817</v>
      </c>
      <c r="AN589" s="45" t="s">
        <v>2817</v>
      </c>
      <c r="AO589" s="45">
        <v>33.599999999999994</v>
      </c>
      <c r="AP589" s="45">
        <v>129.80000000000001</v>
      </c>
      <c r="AQ589" s="45">
        <v>653.02222222222235</v>
      </c>
      <c r="AR589" s="45">
        <v>62.577777777777783</v>
      </c>
      <c r="AS589" s="46">
        <f t="shared" si="19"/>
        <v>882.00000000000011</v>
      </c>
    </row>
    <row r="590" spans="1:45" ht="24.95" customHeight="1" x14ac:dyDescent="0.25">
      <c r="A590" s="116" t="s">
        <v>632</v>
      </c>
      <c r="B590" s="117" t="s">
        <v>1730</v>
      </c>
      <c r="C590" s="118" t="s">
        <v>632</v>
      </c>
      <c r="D590" s="118" t="s">
        <v>645</v>
      </c>
      <c r="E590" s="119" t="s">
        <v>1856</v>
      </c>
      <c r="F590" s="114">
        <v>164</v>
      </c>
      <c r="G590" s="114">
        <v>153</v>
      </c>
      <c r="H590" s="114">
        <v>147</v>
      </c>
      <c r="I590" s="114">
        <v>144</v>
      </c>
      <c r="J590" s="114">
        <v>143</v>
      </c>
      <c r="K590" s="114">
        <v>785</v>
      </c>
      <c r="L590" s="114">
        <v>956</v>
      </c>
      <c r="M590" s="114">
        <v>6912</v>
      </c>
      <c r="N590" s="114">
        <v>1205</v>
      </c>
      <c r="O590" s="114">
        <f t="shared" si="18"/>
        <v>10609</v>
      </c>
      <c r="P590" s="114">
        <v>127</v>
      </c>
      <c r="Q590" s="114">
        <v>130</v>
      </c>
      <c r="R590" s="114">
        <v>183</v>
      </c>
      <c r="S590" s="114">
        <v>171</v>
      </c>
      <c r="T590" s="114">
        <v>262</v>
      </c>
      <c r="U590" s="114">
        <v>1054.8</v>
      </c>
      <c r="V590" s="114">
        <v>332.19999999999993</v>
      </c>
      <c r="W590" s="114">
        <v>2214.2000000000003</v>
      </c>
      <c r="X590" s="114">
        <v>402.8</v>
      </c>
      <c r="Y590" s="114">
        <v>4877.0000000000009</v>
      </c>
      <c r="Z590" s="115">
        <v>77.439024390243901</v>
      </c>
      <c r="AA590" s="115">
        <v>84.967320261437905</v>
      </c>
      <c r="AB590" s="115">
        <v>100</v>
      </c>
      <c r="AC590" s="115">
        <v>100</v>
      </c>
      <c r="AD590" s="115">
        <v>100</v>
      </c>
      <c r="AE590" s="115">
        <v>100</v>
      </c>
      <c r="AF590" s="115">
        <v>34.748953974895393</v>
      </c>
      <c r="AG590" s="115">
        <v>32.034143518518519</v>
      </c>
      <c r="AH590" s="115">
        <v>33.427385892116185</v>
      </c>
      <c r="AI590" s="115">
        <v>45.97040248845321</v>
      </c>
      <c r="AJ590" s="45">
        <v>37</v>
      </c>
      <c r="AK590" s="45">
        <v>23</v>
      </c>
      <c r="AL590" s="45" t="s">
        <v>2817</v>
      </c>
      <c r="AM590" s="45" t="s">
        <v>2817</v>
      </c>
      <c r="AN590" s="45" t="s">
        <v>2817</v>
      </c>
      <c r="AO590" s="45" t="s">
        <v>2817</v>
      </c>
      <c r="AP590" s="45">
        <v>623.80000000000007</v>
      </c>
      <c r="AQ590" s="45">
        <v>4697.7999999999993</v>
      </c>
      <c r="AR590" s="45">
        <v>802.2</v>
      </c>
      <c r="AS590" s="46">
        <f t="shared" si="19"/>
        <v>6183.7999999999993</v>
      </c>
    </row>
    <row r="591" spans="1:45" ht="24.95" customHeight="1" x14ac:dyDescent="0.25">
      <c r="A591" s="116" t="s">
        <v>632</v>
      </c>
      <c r="B591" s="117" t="s">
        <v>1730</v>
      </c>
      <c r="C591" s="118" t="s">
        <v>632</v>
      </c>
      <c r="D591" s="118" t="s">
        <v>646</v>
      </c>
      <c r="E591" s="119" t="s">
        <v>1182</v>
      </c>
      <c r="F591" s="114">
        <v>117</v>
      </c>
      <c r="G591" s="114">
        <v>118</v>
      </c>
      <c r="H591" s="114">
        <v>120</v>
      </c>
      <c r="I591" s="114">
        <v>123</v>
      </c>
      <c r="J591" s="114">
        <v>126</v>
      </c>
      <c r="K591" s="114">
        <v>699</v>
      </c>
      <c r="L591" s="114">
        <v>799</v>
      </c>
      <c r="M591" s="114">
        <v>7147</v>
      </c>
      <c r="N591" s="114">
        <v>1483</v>
      </c>
      <c r="O591" s="114">
        <f t="shared" si="18"/>
        <v>10732</v>
      </c>
      <c r="P591" s="114">
        <v>118</v>
      </c>
      <c r="Q591" s="114">
        <v>105</v>
      </c>
      <c r="R591" s="114">
        <v>120</v>
      </c>
      <c r="S591" s="114">
        <v>121</v>
      </c>
      <c r="T591" s="114">
        <v>177</v>
      </c>
      <c r="U591" s="114">
        <v>646.6</v>
      </c>
      <c r="V591" s="114">
        <v>219.6</v>
      </c>
      <c r="W591" s="114">
        <v>1323.911111111111</v>
      </c>
      <c r="X591" s="114">
        <v>345.88888888888891</v>
      </c>
      <c r="Y591" s="114">
        <v>3177</v>
      </c>
      <c r="Z591" s="115">
        <v>100</v>
      </c>
      <c r="AA591" s="115">
        <v>88.983050847457619</v>
      </c>
      <c r="AB591" s="115">
        <v>100</v>
      </c>
      <c r="AC591" s="115">
        <v>98.373983739837399</v>
      </c>
      <c r="AD591" s="115">
        <v>100</v>
      </c>
      <c r="AE591" s="115">
        <v>92.5035765379113</v>
      </c>
      <c r="AF591" s="115">
        <v>27.484355444305379</v>
      </c>
      <c r="AG591" s="115">
        <v>18.524011628810843</v>
      </c>
      <c r="AH591" s="115">
        <v>23.323593316850229</v>
      </c>
      <c r="AI591" s="115">
        <v>29.603056280283262</v>
      </c>
      <c r="AJ591" s="45" t="s">
        <v>2817</v>
      </c>
      <c r="AK591" s="45">
        <v>13</v>
      </c>
      <c r="AL591" s="45" t="s">
        <v>2817</v>
      </c>
      <c r="AM591" s="45">
        <v>2</v>
      </c>
      <c r="AN591" s="45" t="s">
        <v>2817</v>
      </c>
      <c r="AO591" s="45">
        <v>52.399999999999977</v>
      </c>
      <c r="AP591" s="45">
        <v>579.4</v>
      </c>
      <c r="AQ591" s="45">
        <v>5823.0888888888894</v>
      </c>
      <c r="AR591" s="45">
        <v>1137.1111111111111</v>
      </c>
      <c r="AS591" s="46">
        <f t="shared" si="19"/>
        <v>7607.0000000000009</v>
      </c>
    </row>
    <row r="592" spans="1:45" ht="24.95" customHeight="1" x14ac:dyDescent="0.25">
      <c r="A592" s="116" t="s">
        <v>1007</v>
      </c>
      <c r="B592" s="117" t="s">
        <v>1730</v>
      </c>
      <c r="C592" s="118" t="s">
        <v>632</v>
      </c>
      <c r="D592" s="118" t="s">
        <v>647</v>
      </c>
      <c r="E592" s="119" t="s">
        <v>1857</v>
      </c>
      <c r="F592" s="114">
        <v>19</v>
      </c>
      <c r="G592" s="114">
        <v>20</v>
      </c>
      <c r="H592" s="114">
        <v>20</v>
      </c>
      <c r="I592" s="114">
        <v>21</v>
      </c>
      <c r="J592" s="114">
        <v>23</v>
      </c>
      <c r="K592" s="114">
        <v>125</v>
      </c>
      <c r="L592" s="114">
        <v>148</v>
      </c>
      <c r="M592" s="114">
        <v>1048</v>
      </c>
      <c r="N592" s="114">
        <v>308</v>
      </c>
      <c r="O592" s="114">
        <f t="shared" si="18"/>
        <v>1732</v>
      </c>
      <c r="P592" s="114">
        <v>0</v>
      </c>
      <c r="Q592" s="114">
        <v>40</v>
      </c>
      <c r="R592" s="114">
        <v>22</v>
      </c>
      <c r="S592" s="114">
        <v>18</v>
      </c>
      <c r="T592" s="114">
        <v>28</v>
      </c>
      <c r="U592" s="114">
        <v>142</v>
      </c>
      <c r="V592" s="114">
        <v>56.599999999999994</v>
      </c>
      <c r="W592" s="114">
        <v>490.6</v>
      </c>
      <c r="X592" s="114">
        <v>94.8</v>
      </c>
      <c r="Y592" s="114">
        <v>892</v>
      </c>
      <c r="Z592" s="115">
        <v>0</v>
      </c>
      <c r="AA592" s="115">
        <v>100</v>
      </c>
      <c r="AB592" s="115">
        <v>100</v>
      </c>
      <c r="AC592" s="115">
        <v>85.714285714285708</v>
      </c>
      <c r="AD592" s="115">
        <v>100</v>
      </c>
      <c r="AE592" s="115">
        <v>100</v>
      </c>
      <c r="AF592" s="115">
        <v>38.243243243243242</v>
      </c>
      <c r="AG592" s="115">
        <v>46.81297709923664</v>
      </c>
      <c r="AH592" s="115">
        <v>30.779220779220779</v>
      </c>
      <c r="AI592" s="115">
        <v>51.501154734411081</v>
      </c>
      <c r="AJ592" s="45">
        <v>19</v>
      </c>
      <c r="AK592" s="45" t="s">
        <v>2817</v>
      </c>
      <c r="AL592" s="45" t="s">
        <v>2817</v>
      </c>
      <c r="AM592" s="45">
        <v>3</v>
      </c>
      <c r="AN592" s="45" t="s">
        <v>2817</v>
      </c>
      <c r="AO592" s="45" t="s">
        <v>2817</v>
      </c>
      <c r="AP592" s="45">
        <v>91.4</v>
      </c>
      <c r="AQ592" s="45">
        <v>557.4</v>
      </c>
      <c r="AR592" s="45">
        <v>213.2</v>
      </c>
      <c r="AS592" s="46">
        <f t="shared" si="19"/>
        <v>884</v>
      </c>
    </row>
    <row r="593" spans="1:45" ht="24.95" customHeight="1" x14ac:dyDescent="0.25">
      <c r="A593" s="116" t="s">
        <v>632</v>
      </c>
      <c r="B593" s="117" t="s">
        <v>1730</v>
      </c>
      <c r="C593" s="118" t="s">
        <v>632</v>
      </c>
      <c r="D593" s="118" t="s">
        <v>648</v>
      </c>
      <c r="E593" s="119" t="s">
        <v>1858</v>
      </c>
      <c r="F593" s="114">
        <v>39</v>
      </c>
      <c r="G593" s="114">
        <v>36</v>
      </c>
      <c r="H593" s="114">
        <v>34</v>
      </c>
      <c r="I593" s="114">
        <v>34</v>
      </c>
      <c r="J593" s="114">
        <v>33</v>
      </c>
      <c r="K593" s="114">
        <v>199</v>
      </c>
      <c r="L593" s="114">
        <v>269</v>
      </c>
      <c r="M593" s="114">
        <v>2279</v>
      </c>
      <c r="N593" s="114">
        <v>793</v>
      </c>
      <c r="O593" s="114">
        <f t="shared" si="18"/>
        <v>3716</v>
      </c>
      <c r="P593" s="114">
        <v>29</v>
      </c>
      <c r="Q593" s="114">
        <v>27</v>
      </c>
      <c r="R593" s="114">
        <v>35</v>
      </c>
      <c r="S593" s="114">
        <v>40</v>
      </c>
      <c r="T593" s="114">
        <v>57</v>
      </c>
      <c r="U593" s="114">
        <v>252</v>
      </c>
      <c r="V593" s="114">
        <v>136.6</v>
      </c>
      <c r="W593" s="114">
        <v>1037.0222222222221</v>
      </c>
      <c r="X593" s="114">
        <v>437.37777777777779</v>
      </c>
      <c r="Y593" s="114">
        <v>2051</v>
      </c>
      <c r="Z593" s="115">
        <v>74.358974358974365</v>
      </c>
      <c r="AA593" s="115">
        <v>75</v>
      </c>
      <c r="AB593" s="115">
        <v>100</v>
      </c>
      <c r="AC593" s="115">
        <v>100</v>
      </c>
      <c r="AD593" s="115">
        <v>100</v>
      </c>
      <c r="AE593" s="115">
        <v>100</v>
      </c>
      <c r="AF593" s="115">
        <v>50.780669144981402</v>
      </c>
      <c r="AG593" s="115">
        <v>45.503388425722783</v>
      </c>
      <c r="AH593" s="115">
        <v>55.154826958105652</v>
      </c>
      <c r="AI593" s="115">
        <v>55.193756727664159</v>
      </c>
      <c r="AJ593" s="45">
        <v>10</v>
      </c>
      <c r="AK593" s="45">
        <v>9</v>
      </c>
      <c r="AL593" s="45" t="s">
        <v>2817</v>
      </c>
      <c r="AM593" s="45" t="s">
        <v>2817</v>
      </c>
      <c r="AN593" s="45" t="s">
        <v>2817</v>
      </c>
      <c r="AO593" s="45" t="s">
        <v>2817</v>
      </c>
      <c r="AP593" s="45">
        <v>132.4</v>
      </c>
      <c r="AQ593" s="45">
        <v>1241.9777777777779</v>
      </c>
      <c r="AR593" s="45">
        <v>355.62222222222221</v>
      </c>
      <c r="AS593" s="46">
        <f t="shared" si="19"/>
        <v>1749.0000000000002</v>
      </c>
    </row>
    <row r="594" spans="1:45" ht="24.95" customHeight="1" x14ac:dyDescent="0.25">
      <c r="A594" s="116" t="s">
        <v>1007</v>
      </c>
      <c r="B594" s="117" t="s">
        <v>1730</v>
      </c>
      <c r="C594" s="118" t="s">
        <v>632</v>
      </c>
      <c r="D594" s="118" t="s">
        <v>649</v>
      </c>
      <c r="E594" s="119" t="s">
        <v>1859</v>
      </c>
      <c r="F594" s="114">
        <v>109</v>
      </c>
      <c r="G594" s="114">
        <v>96</v>
      </c>
      <c r="H594" s="114">
        <v>89</v>
      </c>
      <c r="I594" s="114">
        <v>88</v>
      </c>
      <c r="J594" s="114">
        <v>90</v>
      </c>
      <c r="K594" s="114">
        <v>564</v>
      </c>
      <c r="L594" s="114">
        <v>790</v>
      </c>
      <c r="M594" s="114">
        <v>5151</v>
      </c>
      <c r="N594" s="114">
        <v>985</v>
      </c>
      <c r="O594" s="114">
        <f t="shared" si="18"/>
        <v>7962</v>
      </c>
      <c r="P594" s="114">
        <v>87</v>
      </c>
      <c r="Q594" s="114">
        <v>85</v>
      </c>
      <c r="R594" s="114">
        <v>86</v>
      </c>
      <c r="S594" s="114">
        <v>105</v>
      </c>
      <c r="T594" s="114">
        <v>193</v>
      </c>
      <c r="U594" s="114">
        <v>715.2</v>
      </c>
      <c r="V594" s="114">
        <v>160.6</v>
      </c>
      <c r="W594" s="114">
        <v>2804.1555555555556</v>
      </c>
      <c r="X594" s="114">
        <v>595.04444444444448</v>
      </c>
      <c r="Y594" s="114">
        <v>4831</v>
      </c>
      <c r="Z594" s="115">
        <v>79.816513761467888</v>
      </c>
      <c r="AA594" s="115">
        <v>88.541666666666657</v>
      </c>
      <c r="AB594" s="115">
        <v>96.629213483146074</v>
      </c>
      <c r="AC594" s="115">
        <v>100</v>
      </c>
      <c r="AD594" s="115">
        <v>100</v>
      </c>
      <c r="AE594" s="115">
        <v>100</v>
      </c>
      <c r="AF594" s="115">
        <v>20.329113924050631</v>
      </c>
      <c r="AG594" s="115">
        <v>54.439051748312082</v>
      </c>
      <c r="AH594" s="115">
        <v>60.41060349689792</v>
      </c>
      <c r="AI594" s="115">
        <v>60.675709620698314</v>
      </c>
      <c r="AJ594" s="45">
        <v>22</v>
      </c>
      <c r="AK594" s="45">
        <v>11</v>
      </c>
      <c r="AL594" s="45">
        <v>3</v>
      </c>
      <c r="AM594" s="45" t="s">
        <v>2817</v>
      </c>
      <c r="AN594" s="45" t="s">
        <v>2817</v>
      </c>
      <c r="AO594" s="45" t="s">
        <v>2817</v>
      </c>
      <c r="AP594" s="45">
        <v>629.4</v>
      </c>
      <c r="AQ594" s="45">
        <v>2346.8444444444444</v>
      </c>
      <c r="AR594" s="45">
        <v>389.95555555555552</v>
      </c>
      <c r="AS594" s="46">
        <f t="shared" si="19"/>
        <v>3402.2</v>
      </c>
    </row>
    <row r="595" spans="1:45" ht="24.95" customHeight="1" x14ac:dyDescent="0.25">
      <c r="A595" s="116" t="s">
        <v>632</v>
      </c>
      <c r="B595" s="117" t="s">
        <v>1730</v>
      </c>
      <c r="C595" s="118" t="s">
        <v>632</v>
      </c>
      <c r="D595" s="118" t="s">
        <v>650</v>
      </c>
      <c r="E595" s="119" t="s">
        <v>1238</v>
      </c>
      <c r="F595" s="114">
        <v>55</v>
      </c>
      <c r="G595" s="114">
        <v>50</v>
      </c>
      <c r="H595" s="114">
        <v>46</v>
      </c>
      <c r="I595" s="114">
        <v>44</v>
      </c>
      <c r="J595" s="114">
        <v>45</v>
      </c>
      <c r="K595" s="114">
        <v>268</v>
      </c>
      <c r="L595" s="114">
        <v>365</v>
      </c>
      <c r="M595" s="114">
        <v>2902</v>
      </c>
      <c r="N595" s="114">
        <v>695</v>
      </c>
      <c r="O595" s="114">
        <f t="shared" si="18"/>
        <v>4470</v>
      </c>
      <c r="P595" s="114">
        <v>63</v>
      </c>
      <c r="Q595" s="114">
        <v>67</v>
      </c>
      <c r="R595" s="114">
        <v>68</v>
      </c>
      <c r="S595" s="114">
        <v>79</v>
      </c>
      <c r="T595" s="114">
        <v>131</v>
      </c>
      <c r="U595" s="114">
        <v>276</v>
      </c>
      <c r="V595" s="114">
        <v>73.399999999999991</v>
      </c>
      <c r="W595" s="114">
        <v>332.15555555555557</v>
      </c>
      <c r="X595" s="114">
        <v>100.44444444444444</v>
      </c>
      <c r="Y595" s="114">
        <v>1190</v>
      </c>
      <c r="Z595" s="115">
        <v>100</v>
      </c>
      <c r="AA595" s="115">
        <v>100</v>
      </c>
      <c r="AB595" s="115">
        <v>100</v>
      </c>
      <c r="AC595" s="115">
        <v>100</v>
      </c>
      <c r="AD595" s="115">
        <v>100</v>
      </c>
      <c r="AE595" s="115">
        <v>100</v>
      </c>
      <c r="AF595" s="115">
        <v>20.109589041095887</v>
      </c>
      <c r="AG595" s="115">
        <v>11.445746228654569</v>
      </c>
      <c r="AH595" s="115">
        <v>14.452438049560351</v>
      </c>
      <c r="AI595" s="115">
        <v>26.621923937360179</v>
      </c>
      <c r="AJ595" s="45" t="s">
        <v>2817</v>
      </c>
      <c r="AK595" s="45" t="s">
        <v>2817</v>
      </c>
      <c r="AL595" s="45" t="s">
        <v>2817</v>
      </c>
      <c r="AM595" s="45" t="s">
        <v>2817</v>
      </c>
      <c r="AN595" s="45" t="s">
        <v>2817</v>
      </c>
      <c r="AO595" s="45" t="s">
        <v>2817</v>
      </c>
      <c r="AP595" s="45">
        <v>291.60000000000002</v>
      </c>
      <c r="AQ595" s="45">
        <v>2569.8444444444444</v>
      </c>
      <c r="AR595" s="45">
        <v>594.55555555555554</v>
      </c>
      <c r="AS595" s="46">
        <f t="shared" si="19"/>
        <v>3456</v>
      </c>
    </row>
    <row r="596" spans="1:45" ht="24.95" customHeight="1" x14ac:dyDescent="0.25">
      <c r="A596" s="116" t="s">
        <v>632</v>
      </c>
      <c r="B596" s="117" t="s">
        <v>1730</v>
      </c>
      <c r="C596" s="118" t="s">
        <v>632</v>
      </c>
      <c r="D596" s="118" t="s">
        <v>651</v>
      </c>
      <c r="E596" s="119" t="s">
        <v>1860</v>
      </c>
      <c r="F596" s="114">
        <v>125</v>
      </c>
      <c r="G596" s="114">
        <v>120</v>
      </c>
      <c r="H596" s="114">
        <v>120</v>
      </c>
      <c r="I596" s="114">
        <v>122</v>
      </c>
      <c r="J596" s="114">
        <v>124</v>
      </c>
      <c r="K596" s="114">
        <v>720</v>
      </c>
      <c r="L596" s="114">
        <v>889</v>
      </c>
      <c r="M596" s="114">
        <v>7172</v>
      </c>
      <c r="N596" s="114">
        <v>1526</v>
      </c>
      <c r="O596" s="114">
        <f t="shared" si="18"/>
        <v>10918</v>
      </c>
      <c r="P596" s="114">
        <v>84</v>
      </c>
      <c r="Q596" s="114">
        <v>99</v>
      </c>
      <c r="R596" s="114">
        <v>164</v>
      </c>
      <c r="S596" s="114">
        <v>146</v>
      </c>
      <c r="T596" s="114">
        <v>256</v>
      </c>
      <c r="U596" s="114">
        <v>684.2</v>
      </c>
      <c r="V596" s="114">
        <v>278.40000000000003</v>
      </c>
      <c r="W596" s="114">
        <v>5205.0222222222219</v>
      </c>
      <c r="X596" s="114">
        <v>1118.377777777778</v>
      </c>
      <c r="Y596" s="114">
        <v>8035</v>
      </c>
      <c r="Z596" s="115">
        <v>67.2</v>
      </c>
      <c r="AA596" s="115">
        <v>82.5</v>
      </c>
      <c r="AB596" s="115">
        <v>100</v>
      </c>
      <c r="AC596" s="115">
        <v>100</v>
      </c>
      <c r="AD596" s="115">
        <v>100</v>
      </c>
      <c r="AE596" s="115">
        <v>95.027777777777786</v>
      </c>
      <c r="AF596" s="115">
        <v>31.316085489313839</v>
      </c>
      <c r="AG596" s="115">
        <v>72.574208341079498</v>
      </c>
      <c r="AH596" s="115">
        <v>73.288189893694494</v>
      </c>
      <c r="AI596" s="115">
        <v>73.594064847041579</v>
      </c>
      <c r="AJ596" s="45">
        <v>41</v>
      </c>
      <c r="AK596" s="45">
        <v>21</v>
      </c>
      <c r="AL596" s="45" t="s">
        <v>2817</v>
      </c>
      <c r="AM596" s="45" t="s">
        <v>2817</v>
      </c>
      <c r="AN596" s="45" t="s">
        <v>2817</v>
      </c>
      <c r="AO596" s="45">
        <v>35.799999999999955</v>
      </c>
      <c r="AP596" s="45">
        <v>610.59999999999991</v>
      </c>
      <c r="AQ596" s="45">
        <v>1966.9777777777781</v>
      </c>
      <c r="AR596" s="45">
        <v>407.62222222222204</v>
      </c>
      <c r="AS596" s="46">
        <f t="shared" si="19"/>
        <v>3083</v>
      </c>
    </row>
    <row r="597" spans="1:45" ht="24.95" customHeight="1" x14ac:dyDescent="0.25">
      <c r="A597" s="116" t="s">
        <v>632</v>
      </c>
      <c r="B597" s="117" t="s">
        <v>1730</v>
      </c>
      <c r="C597" s="118" t="s">
        <v>632</v>
      </c>
      <c r="D597" s="118" t="s">
        <v>652</v>
      </c>
      <c r="E597" s="119" t="s">
        <v>1243</v>
      </c>
      <c r="F597" s="114">
        <v>412</v>
      </c>
      <c r="G597" s="114">
        <v>395</v>
      </c>
      <c r="H597" s="114">
        <v>385</v>
      </c>
      <c r="I597" s="114">
        <v>382</v>
      </c>
      <c r="J597" s="114">
        <v>385</v>
      </c>
      <c r="K597" s="114">
        <v>2101</v>
      </c>
      <c r="L597" s="114">
        <v>2486</v>
      </c>
      <c r="M597" s="114">
        <v>19960</v>
      </c>
      <c r="N597" s="114">
        <v>3510</v>
      </c>
      <c r="O597" s="114">
        <f t="shared" si="18"/>
        <v>30016</v>
      </c>
      <c r="P597" s="114">
        <v>586</v>
      </c>
      <c r="Q597" s="114">
        <v>556</v>
      </c>
      <c r="R597" s="114">
        <v>560</v>
      </c>
      <c r="S597" s="114">
        <v>502</v>
      </c>
      <c r="T597" s="114">
        <v>1084</v>
      </c>
      <c r="U597" s="114">
        <v>2354.8000000000002</v>
      </c>
      <c r="V597" s="114">
        <v>529.99999999999989</v>
      </c>
      <c r="W597" s="114">
        <v>6557.0888888888894</v>
      </c>
      <c r="X597" s="114">
        <v>2932.1111111111113</v>
      </c>
      <c r="Y597" s="114">
        <v>15662.000000000002</v>
      </c>
      <c r="Z597" s="115">
        <v>100</v>
      </c>
      <c r="AA597" s="115">
        <v>100</v>
      </c>
      <c r="AB597" s="115">
        <v>100</v>
      </c>
      <c r="AC597" s="115">
        <v>100</v>
      </c>
      <c r="AD597" s="115">
        <v>100</v>
      </c>
      <c r="AE597" s="115">
        <v>100</v>
      </c>
      <c r="AF597" s="115">
        <v>21.319388576025737</v>
      </c>
      <c r="AG597" s="115">
        <v>32.851146737920288</v>
      </c>
      <c r="AH597" s="115">
        <v>83.535929091484647</v>
      </c>
      <c r="AI597" s="115">
        <v>52.178837953091694</v>
      </c>
      <c r="AJ597" s="45" t="s">
        <v>2817</v>
      </c>
      <c r="AK597" s="45" t="s">
        <v>2817</v>
      </c>
      <c r="AL597" s="45" t="s">
        <v>2817</v>
      </c>
      <c r="AM597" s="45" t="s">
        <v>2817</v>
      </c>
      <c r="AN597" s="45" t="s">
        <v>2817</v>
      </c>
      <c r="AO597" s="45" t="s">
        <v>2817</v>
      </c>
      <c r="AP597" s="45">
        <v>1956</v>
      </c>
      <c r="AQ597" s="45">
        <v>13402.911111111111</v>
      </c>
      <c r="AR597" s="45">
        <v>577.88888888888869</v>
      </c>
      <c r="AS597" s="46">
        <f t="shared" si="19"/>
        <v>15936.8</v>
      </c>
    </row>
    <row r="598" spans="1:45" ht="24.95" customHeight="1" x14ac:dyDescent="0.25">
      <c r="A598" s="116" t="s">
        <v>1007</v>
      </c>
      <c r="B598" s="117" t="s">
        <v>1730</v>
      </c>
      <c r="C598" s="118" t="s">
        <v>632</v>
      </c>
      <c r="D598" s="118" t="s">
        <v>653</v>
      </c>
      <c r="E598" s="119" t="s">
        <v>1699</v>
      </c>
      <c r="F598" s="114">
        <v>56</v>
      </c>
      <c r="G598" s="114">
        <v>49</v>
      </c>
      <c r="H598" s="114">
        <v>44</v>
      </c>
      <c r="I598" s="114">
        <v>42</v>
      </c>
      <c r="J598" s="114">
        <v>44</v>
      </c>
      <c r="K598" s="114">
        <v>282</v>
      </c>
      <c r="L598" s="114">
        <v>400</v>
      </c>
      <c r="M598" s="114">
        <v>2667</v>
      </c>
      <c r="N598" s="114">
        <v>651</v>
      </c>
      <c r="O598" s="114">
        <f t="shared" si="18"/>
        <v>4235</v>
      </c>
      <c r="P598" s="114">
        <v>45</v>
      </c>
      <c r="Q598" s="114">
        <v>50</v>
      </c>
      <c r="R598" s="114">
        <v>53</v>
      </c>
      <c r="S598" s="114">
        <v>86</v>
      </c>
      <c r="T598" s="114">
        <v>104</v>
      </c>
      <c r="U598" s="114">
        <v>298.8</v>
      </c>
      <c r="V598" s="114">
        <v>113</v>
      </c>
      <c r="W598" s="114">
        <v>2010.6444444444442</v>
      </c>
      <c r="X598" s="114">
        <v>737.55555555555566</v>
      </c>
      <c r="Y598" s="114">
        <v>3498</v>
      </c>
      <c r="Z598" s="115">
        <v>80.357142857142861</v>
      </c>
      <c r="AA598" s="115">
        <v>100</v>
      </c>
      <c r="AB598" s="115">
        <v>100</v>
      </c>
      <c r="AC598" s="115">
        <v>100</v>
      </c>
      <c r="AD598" s="115">
        <v>100</v>
      </c>
      <c r="AE598" s="115">
        <v>100</v>
      </c>
      <c r="AF598" s="115">
        <v>28.249999999999996</v>
      </c>
      <c r="AG598" s="115">
        <v>75.389742948798059</v>
      </c>
      <c r="AH598" s="115">
        <v>100</v>
      </c>
      <c r="AI598" s="115">
        <v>82.597402597402606</v>
      </c>
      <c r="AJ598" s="45">
        <v>11</v>
      </c>
      <c r="AK598" s="45" t="s">
        <v>2817</v>
      </c>
      <c r="AL598" s="45" t="s">
        <v>2817</v>
      </c>
      <c r="AM598" s="45" t="s">
        <v>2817</v>
      </c>
      <c r="AN598" s="45" t="s">
        <v>2817</v>
      </c>
      <c r="AO598" s="45" t="s">
        <v>2817</v>
      </c>
      <c r="AP598" s="45">
        <v>287</v>
      </c>
      <c r="AQ598" s="45">
        <v>656.35555555555584</v>
      </c>
      <c r="AR598" s="45" t="s">
        <v>2817</v>
      </c>
      <c r="AS598" s="46">
        <f t="shared" si="19"/>
        <v>954.35555555555584</v>
      </c>
    </row>
    <row r="599" spans="1:45" ht="24.95" customHeight="1" x14ac:dyDescent="0.25">
      <c r="A599" s="116" t="s">
        <v>632</v>
      </c>
      <c r="B599" s="117" t="s">
        <v>1730</v>
      </c>
      <c r="C599" s="118" t="s">
        <v>632</v>
      </c>
      <c r="D599" s="118" t="s">
        <v>654</v>
      </c>
      <c r="E599" s="119" t="s">
        <v>1861</v>
      </c>
      <c r="F599" s="114">
        <v>89</v>
      </c>
      <c r="G599" s="114">
        <v>82</v>
      </c>
      <c r="H599" s="114">
        <v>78</v>
      </c>
      <c r="I599" s="114">
        <v>76</v>
      </c>
      <c r="J599" s="114">
        <v>76</v>
      </c>
      <c r="K599" s="114">
        <v>425</v>
      </c>
      <c r="L599" s="114">
        <v>533</v>
      </c>
      <c r="M599" s="114">
        <v>3974</v>
      </c>
      <c r="N599" s="114">
        <v>859</v>
      </c>
      <c r="O599" s="114">
        <f t="shared" si="18"/>
        <v>6192</v>
      </c>
      <c r="P599" s="114">
        <v>65</v>
      </c>
      <c r="Q599" s="114">
        <v>86</v>
      </c>
      <c r="R599" s="114">
        <v>63</v>
      </c>
      <c r="S599" s="114">
        <v>94</v>
      </c>
      <c r="T599" s="114">
        <v>146</v>
      </c>
      <c r="U599" s="114">
        <v>411</v>
      </c>
      <c r="V599" s="114">
        <v>177.19999999999996</v>
      </c>
      <c r="W599" s="114">
        <v>1221.5555555555554</v>
      </c>
      <c r="X599" s="114">
        <v>225.24444444444444</v>
      </c>
      <c r="Y599" s="114">
        <v>2489</v>
      </c>
      <c r="Z599" s="115">
        <v>73.033707865168537</v>
      </c>
      <c r="AA599" s="115">
        <v>100</v>
      </c>
      <c r="AB599" s="115">
        <v>80.769230769230774</v>
      </c>
      <c r="AC599" s="115">
        <v>100</v>
      </c>
      <c r="AD599" s="115">
        <v>100</v>
      </c>
      <c r="AE599" s="115">
        <v>96.705882352941174</v>
      </c>
      <c r="AF599" s="115">
        <v>33.245778611632268</v>
      </c>
      <c r="AG599" s="115">
        <v>30.738690376335065</v>
      </c>
      <c r="AH599" s="115">
        <v>26.221704824731599</v>
      </c>
      <c r="AI599" s="115">
        <v>40.197028423772608</v>
      </c>
      <c r="AJ599" s="45">
        <v>24</v>
      </c>
      <c r="AK599" s="45" t="s">
        <v>2817</v>
      </c>
      <c r="AL599" s="45">
        <v>15</v>
      </c>
      <c r="AM599" s="45" t="s">
        <v>2817</v>
      </c>
      <c r="AN599" s="45" t="s">
        <v>2817</v>
      </c>
      <c r="AO599" s="45">
        <v>14</v>
      </c>
      <c r="AP599" s="45">
        <v>355.80000000000007</v>
      </c>
      <c r="AQ599" s="45">
        <v>2752.4444444444443</v>
      </c>
      <c r="AR599" s="45">
        <v>633.75555555555559</v>
      </c>
      <c r="AS599" s="46">
        <f t="shared" si="19"/>
        <v>3795</v>
      </c>
    </row>
    <row r="600" spans="1:45" ht="24.95" customHeight="1" x14ac:dyDescent="0.25">
      <c r="A600" s="116" t="s">
        <v>1022</v>
      </c>
      <c r="B600" s="117" t="s">
        <v>1730</v>
      </c>
      <c r="C600" s="118" t="s">
        <v>632</v>
      </c>
      <c r="D600" s="118" t="s">
        <v>655</v>
      </c>
      <c r="E600" s="119" t="s">
        <v>1289</v>
      </c>
      <c r="F600" s="114">
        <v>28</v>
      </c>
      <c r="G600" s="114">
        <v>31</v>
      </c>
      <c r="H600" s="114">
        <v>35</v>
      </c>
      <c r="I600" s="114">
        <v>38</v>
      </c>
      <c r="J600" s="114">
        <v>42</v>
      </c>
      <c r="K600" s="114">
        <v>243</v>
      </c>
      <c r="L600" s="114">
        <v>278</v>
      </c>
      <c r="M600" s="114">
        <v>2188</v>
      </c>
      <c r="N600" s="114">
        <v>512</v>
      </c>
      <c r="O600" s="114">
        <f t="shared" si="18"/>
        <v>3395</v>
      </c>
      <c r="P600" s="114">
        <v>34</v>
      </c>
      <c r="Q600" s="114">
        <v>59</v>
      </c>
      <c r="R600" s="114">
        <v>43</v>
      </c>
      <c r="S600" s="114">
        <v>29</v>
      </c>
      <c r="T600" s="114">
        <v>77</v>
      </c>
      <c r="U600" s="114">
        <v>271.60000000000002</v>
      </c>
      <c r="V600" s="114">
        <v>104.8</v>
      </c>
      <c r="W600" s="114">
        <v>460.53333333333336</v>
      </c>
      <c r="X600" s="114">
        <v>51.066666666666663</v>
      </c>
      <c r="Y600" s="114">
        <v>1130</v>
      </c>
      <c r="Z600" s="115">
        <v>100</v>
      </c>
      <c r="AA600" s="115">
        <v>100</v>
      </c>
      <c r="AB600" s="115">
        <v>100</v>
      </c>
      <c r="AC600" s="115">
        <v>76.31578947368422</v>
      </c>
      <c r="AD600" s="115">
        <v>100</v>
      </c>
      <c r="AE600" s="115">
        <v>100</v>
      </c>
      <c r="AF600" s="115">
        <v>37.697841726618705</v>
      </c>
      <c r="AG600" s="115">
        <v>21.048141377209021</v>
      </c>
      <c r="AH600" s="115">
        <v>9.9739583333333321</v>
      </c>
      <c r="AI600" s="115">
        <v>33.284241531664208</v>
      </c>
      <c r="AJ600" s="45" t="s">
        <v>2817</v>
      </c>
      <c r="AK600" s="45" t="s">
        <v>2817</v>
      </c>
      <c r="AL600" s="45" t="s">
        <v>2817</v>
      </c>
      <c r="AM600" s="45">
        <v>9</v>
      </c>
      <c r="AN600" s="45" t="s">
        <v>2817</v>
      </c>
      <c r="AO600" s="45" t="s">
        <v>2817</v>
      </c>
      <c r="AP600" s="45">
        <v>173.2</v>
      </c>
      <c r="AQ600" s="45">
        <v>1727.4666666666667</v>
      </c>
      <c r="AR600" s="45">
        <v>460.93333333333334</v>
      </c>
      <c r="AS600" s="46">
        <f t="shared" si="19"/>
        <v>2370.6</v>
      </c>
    </row>
    <row r="601" spans="1:45" ht="24.95" customHeight="1" x14ac:dyDescent="0.25">
      <c r="A601" s="116" t="s">
        <v>632</v>
      </c>
      <c r="B601" s="117" t="s">
        <v>1730</v>
      </c>
      <c r="C601" s="118" t="s">
        <v>632</v>
      </c>
      <c r="D601" s="118" t="s">
        <v>656</v>
      </c>
      <c r="E601" s="119" t="s">
        <v>1297</v>
      </c>
      <c r="F601" s="114">
        <v>84</v>
      </c>
      <c r="G601" s="114">
        <v>75</v>
      </c>
      <c r="H601" s="114">
        <v>69</v>
      </c>
      <c r="I601" s="114">
        <v>67</v>
      </c>
      <c r="J601" s="114">
        <v>68</v>
      </c>
      <c r="K601" s="114">
        <v>424</v>
      </c>
      <c r="L601" s="114">
        <v>594</v>
      </c>
      <c r="M601" s="114">
        <v>4658</v>
      </c>
      <c r="N601" s="114">
        <v>934</v>
      </c>
      <c r="O601" s="114">
        <f t="shared" si="18"/>
        <v>6973</v>
      </c>
      <c r="P601" s="114">
        <v>49</v>
      </c>
      <c r="Q601" s="114">
        <v>63</v>
      </c>
      <c r="R601" s="114">
        <v>111</v>
      </c>
      <c r="S601" s="114">
        <v>94</v>
      </c>
      <c r="T601" s="114">
        <v>178</v>
      </c>
      <c r="U601" s="114">
        <v>396.2</v>
      </c>
      <c r="V601" s="114">
        <v>95.8</v>
      </c>
      <c r="W601" s="114">
        <v>885.24444444444453</v>
      </c>
      <c r="X601" s="114">
        <v>205.75555555555556</v>
      </c>
      <c r="Y601" s="114">
        <v>2078</v>
      </c>
      <c r="Z601" s="115">
        <v>58.333333333333336</v>
      </c>
      <c r="AA601" s="115">
        <v>84</v>
      </c>
      <c r="AB601" s="115">
        <v>100</v>
      </c>
      <c r="AC601" s="115">
        <v>100</v>
      </c>
      <c r="AD601" s="115">
        <v>100</v>
      </c>
      <c r="AE601" s="115">
        <v>93.443396226415089</v>
      </c>
      <c r="AF601" s="115">
        <v>16.127946127946128</v>
      </c>
      <c r="AG601" s="115">
        <v>19.004818472401126</v>
      </c>
      <c r="AH601" s="115">
        <v>22.029502736140852</v>
      </c>
      <c r="AI601" s="115">
        <v>29.800659687365556</v>
      </c>
      <c r="AJ601" s="45">
        <v>35</v>
      </c>
      <c r="AK601" s="45">
        <v>12</v>
      </c>
      <c r="AL601" s="45" t="s">
        <v>2817</v>
      </c>
      <c r="AM601" s="45" t="s">
        <v>2817</v>
      </c>
      <c r="AN601" s="45" t="s">
        <v>2817</v>
      </c>
      <c r="AO601" s="45">
        <v>27.800000000000011</v>
      </c>
      <c r="AP601" s="45">
        <v>498.2</v>
      </c>
      <c r="AQ601" s="45">
        <v>3772.7555555555555</v>
      </c>
      <c r="AR601" s="45">
        <v>728.24444444444441</v>
      </c>
      <c r="AS601" s="46">
        <f t="shared" si="19"/>
        <v>5074</v>
      </c>
    </row>
    <row r="602" spans="1:45" ht="24.95" customHeight="1" x14ac:dyDescent="0.25">
      <c r="A602" s="116" t="s">
        <v>632</v>
      </c>
      <c r="B602" s="117" t="s">
        <v>1730</v>
      </c>
      <c r="C602" s="118" t="s">
        <v>632</v>
      </c>
      <c r="D602" s="118" t="s">
        <v>657</v>
      </c>
      <c r="E602" s="119" t="s">
        <v>1308</v>
      </c>
      <c r="F602" s="114">
        <v>105</v>
      </c>
      <c r="G602" s="114">
        <v>110</v>
      </c>
      <c r="H602" s="114">
        <v>114</v>
      </c>
      <c r="I602" s="114">
        <v>117</v>
      </c>
      <c r="J602" s="114">
        <v>121</v>
      </c>
      <c r="K602" s="114">
        <v>654</v>
      </c>
      <c r="L602" s="114">
        <v>736</v>
      </c>
      <c r="M602" s="114">
        <v>6461</v>
      </c>
      <c r="N602" s="114">
        <v>1189</v>
      </c>
      <c r="O602" s="114">
        <f t="shared" si="18"/>
        <v>9607</v>
      </c>
      <c r="P602" s="114">
        <v>114</v>
      </c>
      <c r="Q602" s="114">
        <v>93</v>
      </c>
      <c r="R602" s="114">
        <v>89</v>
      </c>
      <c r="S602" s="114">
        <v>97</v>
      </c>
      <c r="T602" s="114">
        <v>243</v>
      </c>
      <c r="U602" s="114">
        <v>617.6</v>
      </c>
      <c r="V602" s="114">
        <v>151.20000000000002</v>
      </c>
      <c r="W602" s="114">
        <v>3307.9555555555553</v>
      </c>
      <c r="X602" s="114">
        <v>809.24444444444441</v>
      </c>
      <c r="Y602" s="114">
        <v>5522</v>
      </c>
      <c r="Z602" s="115">
        <v>100</v>
      </c>
      <c r="AA602" s="115">
        <v>84.545454545454547</v>
      </c>
      <c r="AB602" s="115">
        <v>78.070175438596493</v>
      </c>
      <c r="AC602" s="115">
        <v>82.90598290598291</v>
      </c>
      <c r="AD602" s="115">
        <v>100</v>
      </c>
      <c r="AE602" s="115">
        <v>94.434250764525999</v>
      </c>
      <c r="AF602" s="115">
        <v>20.54347826086957</v>
      </c>
      <c r="AG602" s="115">
        <v>51.198816832619642</v>
      </c>
      <c r="AH602" s="115">
        <v>68.060928885150915</v>
      </c>
      <c r="AI602" s="115">
        <v>57.478921619652333</v>
      </c>
      <c r="AJ602" s="45" t="s">
        <v>2817</v>
      </c>
      <c r="AK602" s="45">
        <v>17</v>
      </c>
      <c r="AL602" s="45">
        <v>25</v>
      </c>
      <c r="AM602" s="45">
        <v>20</v>
      </c>
      <c r="AN602" s="45" t="s">
        <v>2817</v>
      </c>
      <c r="AO602" s="45">
        <v>36.399999999999977</v>
      </c>
      <c r="AP602" s="45">
        <v>584.79999999999995</v>
      </c>
      <c r="AQ602" s="45">
        <v>3153.0444444444447</v>
      </c>
      <c r="AR602" s="45">
        <v>379.75555555555559</v>
      </c>
      <c r="AS602" s="46">
        <f t="shared" si="19"/>
        <v>4216</v>
      </c>
    </row>
    <row r="603" spans="1:45" ht="24.95" customHeight="1" x14ac:dyDescent="0.25">
      <c r="A603" s="116" t="s">
        <v>1007</v>
      </c>
      <c r="B603" s="117" t="s">
        <v>1730</v>
      </c>
      <c r="C603" s="118" t="s">
        <v>632</v>
      </c>
      <c r="D603" s="118" t="s">
        <v>658</v>
      </c>
      <c r="E603" s="119" t="s">
        <v>1316</v>
      </c>
      <c r="F603" s="114">
        <v>1217</v>
      </c>
      <c r="G603" s="114">
        <v>1150</v>
      </c>
      <c r="H603" s="114">
        <v>1108</v>
      </c>
      <c r="I603" s="114">
        <v>1089</v>
      </c>
      <c r="J603" s="114">
        <v>1088</v>
      </c>
      <c r="K603" s="114">
        <v>5950</v>
      </c>
      <c r="L603" s="114">
        <v>7322</v>
      </c>
      <c r="M603" s="114">
        <v>61198</v>
      </c>
      <c r="N603" s="114">
        <v>11521</v>
      </c>
      <c r="O603" s="114">
        <f t="shared" si="18"/>
        <v>91643</v>
      </c>
      <c r="P603" s="114">
        <v>953</v>
      </c>
      <c r="Q603" s="114">
        <v>1387</v>
      </c>
      <c r="R603" s="114">
        <v>1150</v>
      </c>
      <c r="S603" s="114">
        <v>763</v>
      </c>
      <c r="T603" s="114">
        <v>2390</v>
      </c>
      <c r="U603" s="114">
        <v>9971.7999999999993</v>
      </c>
      <c r="V603" s="114">
        <v>3503.6</v>
      </c>
      <c r="W603" s="114">
        <v>31713.599999999995</v>
      </c>
      <c r="X603" s="114">
        <v>9413</v>
      </c>
      <c r="Y603" s="114">
        <v>61244.999999999993</v>
      </c>
      <c r="Z603" s="115">
        <v>78.307313064913714</v>
      </c>
      <c r="AA603" s="115">
        <v>100</v>
      </c>
      <c r="AB603" s="115">
        <v>100</v>
      </c>
      <c r="AC603" s="115">
        <v>70.064279155188245</v>
      </c>
      <c r="AD603" s="115">
        <v>100</v>
      </c>
      <c r="AE603" s="115">
        <v>100</v>
      </c>
      <c r="AF603" s="115">
        <v>47.850314121824638</v>
      </c>
      <c r="AG603" s="115">
        <v>51.821301349717309</v>
      </c>
      <c r="AH603" s="115">
        <v>81.70297717212047</v>
      </c>
      <c r="AI603" s="115">
        <v>66.82998155887519</v>
      </c>
      <c r="AJ603" s="45">
        <v>264</v>
      </c>
      <c r="AK603" s="45" t="s">
        <v>2817</v>
      </c>
      <c r="AL603" s="45" t="s">
        <v>2817</v>
      </c>
      <c r="AM603" s="45">
        <v>326</v>
      </c>
      <c r="AN603" s="45" t="s">
        <v>2817</v>
      </c>
      <c r="AO603" s="45" t="s">
        <v>2817</v>
      </c>
      <c r="AP603" s="45">
        <v>3818.4</v>
      </c>
      <c r="AQ603" s="45">
        <v>29484.400000000005</v>
      </c>
      <c r="AR603" s="45">
        <v>2108</v>
      </c>
      <c r="AS603" s="46">
        <f t="shared" si="19"/>
        <v>36000.800000000003</v>
      </c>
    </row>
    <row r="604" spans="1:45" ht="24.95" customHeight="1" x14ac:dyDescent="0.25">
      <c r="A604" s="116" t="s">
        <v>632</v>
      </c>
      <c r="B604" s="117" t="s">
        <v>1730</v>
      </c>
      <c r="C604" s="118" t="s">
        <v>632</v>
      </c>
      <c r="D604" s="118" t="s">
        <v>659</v>
      </c>
      <c r="E604" s="119" t="s">
        <v>1325</v>
      </c>
      <c r="F604" s="114">
        <v>107</v>
      </c>
      <c r="G604" s="114">
        <v>108</v>
      </c>
      <c r="H604" s="114">
        <v>109</v>
      </c>
      <c r="I604" s="114">
        <v>112</v>
      </c>
      <c r="J604" s="114">
        <v>115</v>
      </c>
      <c r="K604" s="114">
        <v>635</v>
      </c>
      <c r="L604" s="114">
        <v>719</v>
      </c>
      <c r="M604" s="114">
        <v>5793</v>
      </c>
      <c r="N604" s="114">
        <v>1163</v>
      </c>
      <c r="O604" s="114">
        <f t="shared" si="18"/>
        <v>8861</v>
      </c>
      <c r="P604" s="114">
        <v>123</v>
      </c>
      <c r="Q604" s="114">
        <v>185</v>
      </c>
      <c r="R604" s="114">
        <v>252</v>
      </c>
      <c r="S604" s="114">
        <v>190</v>
      </c>
      <c r="T604" s="114">
        <v>286</v>
      </c>
      <c r="U604" s="114">
        <v>776.6</v>
      </c>
      <c r="V604" s="114">
        <v>389.60000000000008</v>
      </c>
      <c r="W604" s="114">
        <v>1785.3555555555558</v>
      </c>
      <c r="X604" s="114">
        <v>649.44444444444457</v>
      </c>
      <c r="Y604" s="114">
        <v>4637</v>
      </c>
      <c r="Z604" s="115">
        <v>100</v>
      </c>
      <c r="AA604" s="115">
        <v>100</v>
      </c>
      <c r="AB604" s="115">
        <v>100</v>
      </c>
      <c r="AC604" s="115">
        <v>100</v>
      </c>
      <c r="AD604" s="115">
        <v>100</v>
      </c>
      <c r="AE604" s="115">
        <v>100</v>
      </c>
      <c r="AF604" s="115">
        <v>54.186369958275392</v>
      </c>
      <c r="AG604" s="115">
        <v>30.819187908778801</v>
      </c>
      <c r="AH604" s="115">
        <v>55.842170631508559</v>
      </c>
      <c r="AI604" s="115">
        <v>52.330436745288345</v>
      </c>
      <c r="AJ604" s="45" t="s">
        <v>2817</v>
      </c>
      <c r="AK604" s="45" t="s">
        <v>2817</v>
      </c>
      <c r="AL604" s="45" t="s">
        <v>2817</v>
      </c>
      <c r="AM604" s="45" t="s">
        <v>2817</v>
      </c>
      <c r="AN604" s="45" t="s">
        <v>2817</v>
      </c>
      <c r="AO604" s="45" t="s">
        <v>2817</v>
      </c>
      <c r="AP604" s="45">
        <v>329.39999999999992</v>
      </c>
      <c r="AQ604" s="45">
        <v>4007.6444444444442</v>
      </c>
      <c r="AR604" s="45">
        <v>513.55555555555543</v>
      </c>
      <c r="AS604" s="46">
        <f t="shared" si="19"/>
        <v>4850.5999999999995</v>
      </c>
    </row>
    <row r="605" spans="1:45" ht="24.95" customHeight="1" x14ac:dyDescent="0.25">
      <c r="A605" s="116" t="s">
        <v>632</v>
      </c>
      <c r="B605" s="117" t="s">
        <v>1730</v>
      </c>
      <c r="C605" s="118" t="s">
        <v>632</v>
      </c>
      <c r="D605" s="118" t="s">
        <v>660</v>
      </c>
      <c r="E605" s="119" t="s">
        <v>1336</v>
      </c>
      <c r="F605" s="114">
        <v>317</v>
      </c>
      <c r="G605" s="114">
        <v>318</v>
      </c>
      <c r="H605" s="114">
        <v>320</v>
      </c>
      <c r="I605" s="114">
        <v>322</v>
      </c>
      <c r="J605" s="114">
        <v>325</v>
      </c>
      <c r="K605" s="114">
        <v>1681</v>
      </c>
      <c r="L605" s="114">
        <v>1808</v>
      </c>
      <c r="M605" s="114">
        <v>15478</v>
      </c>
      <c r="N605" s="114">
        <v>2772</v>
      </c>
      <c r="O605" s="114">
        <f t="shared" si="18"/>
        <v>23341</v>
      </c>
      <c r="P605" s="114">
        <v>252</v>
      </c>
      <c r="Q605" s="114">
        <v>220</v>
      </c>
      <c r="R605" s="114">
        <v>387</v>
      </c>
      <c r="S605" s="114">
        <v>472</v>
      </c>
      <c r="T605" s="114">
        <v>617</v>
      </c>
      <c r="U605" s="114">
        <v>1906.8</v>
      </c>
      <c r="V605" s="114">
        <v>481.6</v>
      </c>
      <c r="W605" s="114">
        <v>3652.0222222222219</v>
      </c>
      <c r="X605" s="114">
        <v>1171.5777777777778</v>
      </c>
      <c r="Y605" s="114">
        <v>9160</v>
      </c>
      <c r="Z605" s="115">
        <v>79.495268138801265</v>
      </c>
      <c r="AA605" s="115">
        <v>69.182389937106919</v>
      </c>
      <c r="AB605" s="115">
        <v>100</v>
      </c>
      <c r="AC605" s="115">
        <v>100</v>
      </c>
      <c r="AD605" s="115">
        <v>100</v>
      </c>
      <c r="AE605" s="115">
        <v>100</v>
      </c>
      <c r="AF605" s="115">
        <v>26.63716814159292</v>
      </c>
      <c r="AG605" s="115">
        <v>23.594923260254696</v>
      </c>
      <c r="AH605" s="115">
        <v>42.264710598043933</v>
      </c>
      <c r="AI605" s="115">
        <v>39.24424831840966</v>
      </c>
      <c r="AJ605" s="45">
        <v>65</v>
      </c>
      <c r="AK605" s="45">
        <v>98</v>
      </c>
      <c r="AL605" s="45" t="s">
        <v>2817</v>
      </c>
      <c r="AM605" s="45" t="s">
        <v>2817</v>
      </c>
      <c r="AN605" s="45" t="s">
        <v>2817</v>
      </c>
      <c r="AO605" s="45" t="s">
        <v>2817</v>
      </c>
      <c r="AP605" s="45">
        <v>1326.4</v>
      </c>
      <c r="AQ605" s="45">
        <v>11825.977777777778</v>
      </c>
      <c r="AR605" s="45">
        <v>1600.4222222222222</v>
      </c>
      <c r="AS605" s="46">
        <f t="shared" si="19"/>
        <v>14915.8</v>
      </c>
    </row>
    <row r="606" spans="1:45" ht="24.95" customHeight="1" x14ac:dyDescent="0.25">
      <c r="A606" s="116" t="s">
        <v>1007</v>
      </c>
      <c r="B606" s="117" t="s">
        <v>1730</v>
      </c>
      <c r="C606" s="118" t="s">
        <v>632</v>
      </c>
      <c r="D606" s="118" t="s">
        <v>661</v>
      </c>
      <c r="E606" s="119" t="s">
        <v>1862</v>
      </c>
      <c r="F606" s="114">
        <v>179</v>
      </c>
      <c r="G606" s="114">
        <v>178</v>
      </c>
      <c r="H606" s="114">
        <v>179</v>
      </c>
      <c r="I606" s="114">
        <v>182</v>
      </c>
      <c r="J606" s="114">
        <v>189</v>
      </c>
      <c r="K606" s="114">
        <v>1085</v>
      </c>
      <c r="L606" s="114">
        <v>1325</v>
      </c>
      <c r="M606" s="114">
        <v>9152</v>
      </c>
      <c r="N606" s="114">
        <v>1688</v>
      </c>
      <c r="O606" s="114">
        <f t="shared" si="18"/>
        <v>14157</v>
      </c>
      <c r="P606" s="114">
        <v>198</v>
      </c>
      <c r="Q606" s="114">
        <v>200</v>
      </c>
      <c r="R606" s="114">
        <v>231</v>
      </c>
      <c r="S606" s="114">
        <v>281</v>
      </c>
      <c r="T606" s="114">
        <v>348</v>
      </c>
      <c r="U606" s="114">
        <v>1199.4000000000001</v>
      </c>
      <c r="V606" s="114">
        <v>319.8</v>
      </c>
      <c r="W606" s="114">
        <v>6354.6222222222223</v>
      </c>
      <c r="X606" s="114">
        <v>1576.1777777777777</v>
      </c>
      <c r="Y606" s="114">
        <v>10708</v>
      </c>
      <c r="Z606" s="115">
        <v>100</v>
      </c>
      <c r="AA606" s="115">
        <v>100</v>
      </c>
      <c r="AB606" s="115">
        <v>100</v>
      </c>
      <c r="AC606" s="115">
        <v>100</v>
      </c>
      <c r="AD606" s="115">
        <v>100</v>
      </c>
      <c r="AE606" s="115">
        <v>100</v>
      </c>
      <c r="AF606" s="115">
        <v>24.135849056603774</v>
      </c>
      <c r="AG606" s="115">
        <v>69.434246309246305</v>
      </c>
      <c r="AH606" s="115">
        <v>93.37546076882569</v>
      </c>
      <c r="AI606" s="115">
        <v>75.637493819311999</v>
      </c>
      <c r="AJ606" s="45" t="s">
        <v>2817</v>
      </c>
      <c r="AK606" s="45" t="s">
        <v>2817</v>
      </c>
      <c r="AL606" s="45" t="s">
        <v>2817</v>
      </c>
      <c r="AM606" s="45" t="s">
        <v>2817</v>
      </c>
      <c r="AN606" s="45" t="s">
        <v>2817</v>
      </c>
      <c r="AO606" s="45" t="s">
        <v>2817</v>
      </c>
      <c r="AP606" s="45">
        <v>1005.2</v>
      </c>
      <c r="AQ606" s="45">
        <v>2797.3777777777777</v>
      </c>
      <c r="AR606" s="45">
        <v>111.82222222222231</v>
      </c>
      <c r="AS606" s="46">
        <f t="shared" si="19"/>
        <v>3914.3999999999996</v>
      </c>
    </row>
    <row r="607" spans="1:45" ht="24.95" customHeight="1" x14ac:dyDescent="0.25">
      <c r="A607" s="116" t="s">
        <v>1007</v>
      </c>
      <c r="B607" s="117" t="s">
        <v>1730</v>
      </c>
      <c r="C607" s="118" t="s">
        <v>632</v>
      </c>
      <c r="D607" s="118" t="s">
        <v>662</v>
      </c>
      <c r="E607" s="119" t="s">
        <v>1863</v>
      </c>
      <c r="F607" s="114">
        <v>39</v>
      </c>
      <c r="G607" s="114">
        <v>35</v>
      </c>
      <c r="H607" s="114">
        <v>31</v>
      </c>
      <c r="I607" s="114">
        <v>30</v>
      </c>
      <c r="J607" s="114">
        <v>30</v>
      </c>
      <c r="K607" s="114">
        <v>187</v>
      </c>
      <c r="L607" s="114">
        <v>277</v>
      </c>
      <c r="M607" s="114">
        <v>1907</v>
      </c>
      <c r="N607" s="114">
        <v>383</v>
      </c>
      <c r="O607" s="114">
        <f t="shared" si="18"/>
        <v>2919</v>
      </c>
      <c r="P607" s="114">
        <v>40</v>
      </c>
      <c r="Q607" s="114">
        <v>29</v>
      </c>
      <c r="R607" s="114">
        <v>39</v>
      </c>
      <c r="S607" s="114">
        <v>49</v>
      </c>
      <c r="T607" s="114">
        <v>92</v>
      </c>
      <c r="U607" s="114">
        <v>263</v>
      </c>
      <c r="V607" s="114">
        <v>127.8</v>
      </c>
      <c r="W607" s="114">
        <v>561.19999999999993</v>
      </c>
      <c r="X607" s="114">
        <v>81</v>
      </c>
      <c r="Y607" s="114">
        <v>1282</v>
      </c>
      <c r="Z607" s="115">
        <v>100</v>
      </c>
      <c r="AA607" s="115">
        <v>82.857142857142861</v>
      </c>
      <c r="AB607" s="115">
        <v>100</v>
      </c>
      <c r="AC607" s="115">
        <v>100</v>
      </c>
      <c r="AD607" s="115">
        <v>100</v>
      </c>
      <c r="AE607" s="115">
        <v>100</v>
      </c>
      <c r="AF607" s="115">
        <v>46.137184115523468</v>
      </c>
      <c r="AG607" s="115">
        <v>29.428421604614574</v>
      </c>
      <c r="AH607" s="115">
        <v>21.148825065274153</v>
      </c>
      <c r="AI607" s="115">
        <v>43.919150393970533</v>
      </c>
      <c r="AJ607" s="45" t="s">
        <v>2817</v>
      </c>
      <c r="AK607" s="45">
        <v>6</v>
      </c>
      <c r="AL607" s="45" t="s">
        <v>2817</v>
      </c>
      <c r="AM607" s="45" t="s">
        <v>2817</v>
      </c>
      <c r="AN607" s="45" t="s">
        <v>2817</v>
      </c>
      <c r="AO607" s="45" t="s">
        <v>2817</v>
      </c>
      <c r="AP607" s="45">
        <v>149.19999999999999</v>
      </c>
      <c r="AQ607" s="45">
        <v>1345.8000000000002</v>
      </c>
      <c r="AR607" s="45">
        <v>302</v>
      </c>
      <c r="AS607" s="46">
        <f t="shared" si="19"/>
        <v>1803.0000000000002</v>
      </c>
    </row>
    <row r="608" spans="1:45" ht="24.95" customHeight="1" x14ac:dyDescent="0.25">
      <c r="A608" s="116" t="s">
        <v>632</v>
      </c>
      <c r="B608" s="117" t="s">
        <v>1730</v>
      </c>
      <c r="C608" s="118" t="s">
        <v>632</v>
      </c>
      <c r="D608" s="118" t="s">
        <v>663</v>
      </c>
      <c r="E608" s="119" t="s">
        <v>1417</v>
      </c>
      <c r="F608" s="114">
        <v>247</v>
      </c>
      <c r="G608" s="114">
        <v>262</v>
      </c>
      <c r="H608" s="114">
        <v>274</v>
      </c>
      <c r="I608" s="114">
        <v>284</v>
      </c>
      <c r="J608" s="114">
        <v>292</v>
      </c>
      <c r="K608" s="114">
        <v>1521</v>
      </c>
      <c r="L608" s="114">
        <v>1586</v>
      </c>
      <c r="M608" s="114">
        <v>14775</v>
      </c>
      <c r="N608" s="114">
        <v>2417</v>
      </c>
      <c r="O608" s="114">
        <f t="shared" si="18"/>
        <v>21658</v>
      </c>
      <c r="P608" s="114">
        <v>177</v>
      </c>
      <c r="Q608" s="114">
        <v>232</v>
      </c>
      <c r="R608" s="114">
        <v>245</v>
      </c>
      <c r="S608" s="114">
        <v>309</v>
      </c>
      <c r="T608" s="114">
        <v>529</v>
      </c>
      <c r="U608" s="114">
        <v>1712.4</v>
      </c>
      <c r="V608" s="114">
        <v>759.39999999999986</v>
      </c>
      <c r="W608" s="114">
        <v>4122.6444444444442</v>
      </c>
      <c r="X608" s="114">
        <v>936.55555555555543</v>
      </c>
      <c r="Y608" s="114">
        <v>9023</v>
      </c>
      <c r="Z608" s="115">
        <v>71.659919028340084</v>
      </c>
      <c r="AA608" s="115">
        <v>88.549618320610691</v>
      </c>
      <c r="AB608" s="115">
        <v>89.416058394160586</v>
      </c>
      <c r="AC608" s="115">
        <v>100</v>
      </c>
      <c r="AD608" s="115">
        <v>100</v>
      </c>
      <c r="AE608" s="115">
        <v>100</v>
      </c>
      <c r="AF608" s="115">
        <v>47.88146279949558</v>
      </c>
      <c r="AG608" s="115">
        <v>27.902838879488623</v>
      </c>
      <c r="AH608" s="115">
        <v>38.748678343217023</v>
      </c>
      <c r="AI608" s="115">
        <v>41.661279896574015</v>
      </c>
      <c r="AJ608" s="45">
        <v>70</v>
      </c>
      <c r="AK608" s="45">
        <v>30</v>
      </c>
      <c r="AL608" s="45">
        <v>29</v>
      </c>
      <c r="AM608" s="45" t="s">
        <v>2817</v>
      </c>
      <c r="AN608" s="45" t="s">
        <v>2817</v>
      </c>
      <c r="AO608" s="45" t="s">
        <v>2817</v>
      </c>
      <c r="AP608" s="45">
        <v>826.60000000000014</v>
      </c>
      <c r="AQ608" s="45">
        <v>10652.355555555556</v>
      </c>
      <c r="AR608" s="45">
        <v>1480.4444444444446</v>
      </c>
      <c r="AS608" s="46">
        <f t="shared" si="19"/>
        <v>13088.400000000001</v>
      </c>
    </row>
    <row r="609" spans="1:45" ht="24.95" customHeight="1" x14ac:dyDescent="0.25">
      <c r="A609" s="116" t="s">
        <v>632</v>
      </c>
      <c r="B609" s="117" t="s">
        <v>1730</v>
      </c>
      <c r="C609" s="118" t="s">
        <v>632</v>
      </c>
      <c r="D609" s="118" t="s">
        <v>664</v>
      </c>
      <c r="E609" s="119" t="s">
        <v>1422</v>
      </c>
      <c r="F609" s="114">
        <v>79</v>
      </c>
      <c r="G609" s="114">
        <v>77</v>
      </c>
      <c r="H609" s="114">
        <v>78</v>
      </c>
      <c r="I609" s="114">
        <v>79</v>
      </c>
      <c r="J609" s="114">
        <v>82</v>
      </c>
      <c r="K609" s="114">
        <v>473</v>
      </c>
      <c r="L609" s="114">
        <v>572</v>
      </c>
      <c r="M609" s="114">
        <v>4011</v>
      </c>
      <c r="N609" s="114">
        <v>746</v>
      </c>
      <c r="O609" s="114">
        <f t="shared" si="18"/>
        <v>6197</v>
      </c>
      <c r="P609" s="114">
        <v>91</v>
      </c>
      <c r="Q609" s="114">
        <v>64</v>
      </c>
      <c r="R609" s="114">
        <v>69</v>
      </c>
      <c r="S609" s="114">
        <v>81</v>
      </c>
      <c r="T609" s="114">
        <v>140</v>
      </c>
      <c r="U609" s="114">
        <v>400</v>
      </c>
      <c r="V609" s="114">
        <v>75.399999999999991</v>
      </c>
      <c r="W609" s="114">
        <v>1164.6444444444446</v>
      </c>
      <c r="X609" s="114">
        <v>210.95555555555555</v>
      </c>
      <c r="Y609" s="114">
        <v>2296.0000000000005</v>
      </c>
      <c r="Z609" s="115">
        <v>100</v>
      </c>
      <c r="AA609" s="115">
        <v>83.116883116883116</v>
      </c>
      <c r="AB609" s="115">
        <v>88.461538461538453</v>
      </c>
      <c r="AC609" s="115">
        <v>100</v>
      </c>
      <c r="AD609" s="115">
        <v>100</v>
      </c>
      <c r="AE609" s="115">
        <v>84.566596194503177</v>
      </c>
      <c r="AF609" s="115">
        <v>13.18181818181818</v>
      </c>
      <c r="AG609" s="115">
        <v>29.036261392282338</v>
      </c>
      <c r="AH609" s="115">
        <v>28.278224605302356</v>
      </c>
      <c r="AI609" s="115">
        <v>37.050185573664685</v>
      </c>
      <c r="AJ609" s="45" t="s">
        <v>2817</v>
      </c>
      <c r="AK609" s="45">
        <v>13</v>
      </c>
      <c r="AL609" s="45">
        <v>9</v>
      </c>
      <c r="AM609" s="45" t="s">
        <v>2817</v>
      </c>
      <c r="AN609" s="45" t="s">
        <v>2817</v>
      </c>
      <c r="AO609" s="45">
        <v>73</v>
      </c>
      <c r="AP609" s="45">
        <v>496.6</v>
      </c>
      <c r="AQ609" s="45">
        <v>2846.3555555555554</v>
      </c>
      <c r="AR609" s="45">
        <v>535.04444444444448</v>
      </c>
      <c r="AS609" s="46">
        <f t="shared" si="19"/>
        <v>3973</v>
      </c>
    </row>
    <row r="610" spans="1:45" ht="24.95" customHeight="1" x14ac:dyDescent="0.25">
      <c r="A610" s="116" t="s">
        <v>632</v>
      </c>
      <c r="B610" s="117" t="s">
        <v>1730</v>
      </c>
      <c r="C610" s="118" t="s">
        <v>632</v>
      </c>
      <c r="D610" s="118" t="s">
        <v>665</v>
      </c>
      <c r="E610" s="119" t="s">
        <v>1864</v>
      </c>
      <c r="F610" s="114">
        <v>51</v>
      </c>
      <c r="G610" s="114">
        <v>49</v>
      </c>
      <c r="H610" s="114">
        <v>47</v>
      </c>
      <c r="I610" s="114">
        <v>47</v>
      </c>
      <c r="J610" s="114">
        <v>48</v>
      </c>
      <c r="K610" s="114">
        <v>282</v>
      </c>
      <c r="L610" s="114">
        <v>348</v>
      </c>
      <c r="M610" s="114">
        <v>2986</v>
      </c>
      <c r="N610" s="114">
        <v>803</v>
      </c>
      <c r="O610" s="114">
        <f t="shared" si="18"/>
        <v>4661</v>
      </c>
      <c r="P610" s="114">
        <v>40</v>
      </c>
      <c r="Q610" s="114">
        <v>60</v>
      </c>
      <c r="R610" s="114">
        <v>27</v>
      </c>
      <c r="S610" s="114">
        <v>47</v>
      </c>
      <c r="T610" s="114">
        <v>83</v>
      </c>
      <c r="U610" s="114">
        <v>255</v>
      </c>
      <c r="V610" s="114">
        <v>133.39999999999998</v>
      </c>
      <c r="W610" s="114">
        <v>1593.8666666666663</v>
      </c>
      <c r="X610" s="114">
        <v>700.73333333333335</v>
      </c>
      <c r="Y610" s="114">
        <v>2940</v>
      </c>
      <c r="Z610" s="115">
        <v>78.431372549019613</v>
      </c>
      <c r="AA610" s="115">
        <v>100</v>
      </c>
      <c r="AB610" s="115">
        <v>57.446808510638306</v>
      </c>
      <c r="AC610" s="115">
        <v>100</v>
      </c>
      <c r="AD610" s="115">
        <v>100</v>
      </c>
      <c r="AE610" s="115">
        <v>90.425531914893625</v>
      </c>
      <c r="AF610" s="115">
        <v>38.333333333333321</v>
      </c>
      <c r="AG610" s="115">
        <v>53.377986157624456</v>
      </c>
      <c r="AH610" s="115">
        <v>87.264425072644244</v>
      </c>
      <c r="AI610" s="115">
        <v>63.076593005792745</v>
      </c>
      <c r="AJ610" s="45">
        <v>11</v>
      </c>
      <c r="AK610" s="45" t="s">
        <v>2817</v>
      </c>
      <c r="AL610" s="45">
        <v>20</v>
      </c>
      <c r="AM610" s="45" t="s">
        <v>2817</v>
      </c>
      <c r="AN610" s="45" t="s">
        <v>2817</v>
      </c>
      <c r="AO610" s="45">
        <v>27</v>
      </c>
      <c r="AP610" s="45">
        <v>214.60000000000002</v>
      </c>
      <c r="AQ610" s="45">
        <v>1392.1333333333337</v>
      </c>
      <c r="AR610" s="45">
        <v>102.26666666666665</v>
      </c>
      <c r="AS610" s="46">
        <f t="shared" si="19"/>
        <v>1767.0000000000002</v>
      </c>
    </row>
    <row r="611" spans="1:45" ht="24.95" customHeight="1" x14ac:dyDescent="0.25">
      <c r="A611" s="116" t="s">
        <v>632</v>
      </c>
      <c r="B611" s="117" t="s">
        <v>1730</v>
      </c>
      <c r="C611" s="118" t="s">
        <v>632</v>
      </c>
      <c r="D611" s="118" t="s">
        <v>666</v>
      </c>
      <c r="E611" s="119" t="s">
        <v>1448</v>
      </c>
      <c r="F611" s="114">
        <v>387</v>
      </c>
      <c r="G611" s="114">
        <v>365</v>
      </c>
      <c r="H611" s="114">
        <v>354</v>
      </c>
      <c r="I611" s="114">
        <v>353</v>
      </c>
      <c r="J611" s="114">
        <v>359</v>
      </c>
      <c r="K611" s="114">
        <v>2075</v>
      </c>
      <c r="L611" s="114">
        <v>2605</v>
      </c>
      <c r="M611" s="114">
        <v>20604</v>
      </c>
      <c r="N611" s="114">
        <v>4791</v>
      </c>
      <c r="O611" s="114">
        <f t="shared" si="18"/>
        <v>31893</v>
      </c>
      <c r="P611" s="114">
        <v>276</v>
      </c>
      <c r="Q611" s="114">
        <v>286</v>
      </c>
      <c r="R611" s="114">
        <v>279</v>
      </c>
      <c r="S611" s="114">
        <v>358</v>
      </c>
      <c r="T611" s="114">
        <v>607</v>
      </c>
      <c r="U611" s="114">
        <v>2169.8000000000002</v>
      </c>
      <c r="V611" s="114">
        <v>383.4</v>
      </c>
      <c r="W611" s="114">
        <v>5122.48888888889</v>
      </c>
      <c r="X611" s="114">
        <v>1810.3111111111111</v>
      </c>
      <c r="Y611" s="114">
        <v>11292</v>
      </c>
      <c r="Z611" s="115">
        <v>71.31782945736434</v>
      </c>
      <c r="AA611" s="115">
        <v>78.356164383561648</v>
      </c>
      <c r="AB611" s="115">
        <v>78.813559322033896</v>
      </c>
      <c r="AC611" s="115">
        <v>100</v>
      </c>
      <c r="AD611" s="115">
        <v>100</v>
      </c>
      <c r="AE611" s="115">
        <v>100</v>
      </c>
      <c r="AF611" s="115">
        <v>14.717850287907869</v>
      </c>
      <c r="AG611" s="115">
        <v>24.861623417243692</v>
      </c>
      <c r="AH611" s="115">
        <v>37.785662932813842</v>
      </c>
      <c r="AI611" s="115">
        <v>35.405888439469472</v>
      </c>
      <c r="AJ611" s="45">
        <v>111</v>
      </c>
      <c r="AK611" s="45">
        <v>79</v>
      </c>
      <c r="AL611" s="45">
        <v>75</v>
      </c>
      <c r="AM611" s="45" t="s">
        <v>2817</v>
      </c>
      <c r="AN611" s="45" t="s">
        <v>2817</v>
      </c>
      <c r="AO611" s="45" t="s">
        <v>2817</v>
      </c>
      <c r="AP611" s="45">
        <v>2221.6</v>
      </c>
      <c r="AQ611" s="45">
        <v>15481.511111111111</v>
      </c>
      <c r="AR611" s="45">
        <v>2980.6888888888889</v>
      </c>
      <c r="AS611" s="46">
        <f t="shared" si="19"/>
        <v>20948.8</v>
      </c>
    </row>
    <row r="612" spans="1:45" ht="24.95" customHeight="1" x14ac:dyDescent="0.25">
      <c r="A612" s="116" t="s">
        <v>1007</v>
      </c>
      <c r="B612" s="117" t="s">
        <v>1730</v>
      </c>
      <c r="C612" s="118" t="s">
        <v>632</v>
      </c>
      <c r="D612" s="118" t="s">
        <v>667</v>
      </c>
      <c r="E612" s="119" t="s">
        <v>1700</v>
      </c>
      <c r="F612" s="114">
        <v>275</v>
      </c>
      <c r="G612" s="114">
        <v>254</v>
      </c>
      <c r="H612" s="114">
        <v>242</v>
      </c>
      <c r="I612" s="114">
        <v>236</v>
      </c>
      <c r="J612" s="114">
        <v>237</v>
      </c>
      <c r="K612" s="114">
        <v>1328</v>
      </c>
      <c r="L612" s="114">
        <v>1656</v>
      </c>
      <c r="M612" s="114">
        <v>12756</v>
      </c>
      <c r="N612" s="114">
        <v>2680</v>
      </c>
      <c r="O612" s="114">
        <f t="shared" si="18"/>
        <v>19664</v>
      </c>
      <c r="P612" s="114">
        <v>24</v>
      </c>
      <c r="Q612" s="114">
        <v>220</v>
      </c>
      <c r="R612" s="114">
        <v>242</v>
      </c>
      <c r="S612" s="114">
        <v>231</v>
      </c>
      <c r="T612" s="114">
        <v>281</v>
      </c>
      <c r="U612" s="114">
        <v>1446.6</v>
      </c>
      <c r="V612" s="114">
        <v>364.4</v>
      </c>
      <c r="W612" s="114">
        <v>2923.5555555555557</v>
      </c>
      <c r="X612" s="114">
        <v>1050.4444444444446</v>
      </c>
      <c r="Y612" s="114">
        <v>6783</v>
      </c>
      <c r="Z612" s="115">
        <v>8.7272727272727284</v>
      </c>
      <c r="AA612" s="115">
        <v>86.614173228346459</v>
      </c>
      <c r="AB612" s="115">
        <v>100</v>
      </c>
      <c r="AC612" s="115">
        <v>97.881355932203391</v>
      </c>
      <c r="AD612" s="115">
        <v>100</v>
      </c>
      <c r="AE612" s="115">
        <v>100</v>
      </c>
      <c r="AF612" s="115">
        <v>22.004830917874393</v>
      </c>
      <c r="AG612" s="115">
        <v>22.919062053586984</v>
      </c>
      <c r="AH612" s="115">
        <v>39.19568822553898</v>
      </c>
      <c r="AI612" s="115">
        <v>34.494507729861681</v>
      </c>
      <c r="AJ612" s="45">
        <v>251</v>
      </c>
      <c r="AK612" s="45">
        <v>34</v>
      </c>
      <c r="AL612" s="45" t="s">
        <v>2817</v>
      </c>
      <c r="AM612" s="45">
        <v>5</v>
      </c>
      <c r="AN612" s="45" t="s">
        <v>2817</v>
      </c>
      <c r="AO612" s="45" t="s">
        <v>2817</v>
      </c>
      <c r="AP612" s="45">
        <v>1291.5999999999999</v>
      </c>
      <c r="AQ612" s="45">
        <v>9832.4444444444453</v>
      </c>
      <c r="AR612" s="45">
        <v>1629.5555555555554</v>
      </c>
      <c r="AS612" s="46">
        <f t="shared" si="19"/>
        <v>13043.6</v>
      </c>
    </row>
    <row r="613" spans="1:45" ht="24.95" customHeight="1" x14ac:dyDescent="0.25">
      <c r="A613" s="116" t="s">
        <v>1007</v>
      </c>
      <c r="B613" s="117" t="s">
        <v>1730</v>
      </c>
      <c r="C613" s="118" t="s">
        <v>632</v>
      </c>
      <c r="D613" s="118" t="s">
        <v>668</v>
      </c>
      <c r="E613" s="119" t="s">
        <v>1701</v>
      </c>
      <c r="F613" s="114">
        <v>174</v>
      </c>
      <c r="G613" s="114">
        <v>150</v>
      </c>
      <c r="H613" s="114">
        <v>135</v>
      </c>
      <c r="I613" s="114">
        <v>128</v>
      </c>
      <c r="J613" s="114">
        <v>129</v>
      </c>
      <c r="K613" s="114">
        <v>791</v>
      </c>
      <c r="L613" s="114">
        <v>1134</v>
      </c>
      <c r="M613" s="114">
        <v>7223</v>
      </c>
      <c r="N613" s="114">
        <v>1522</v>
      </c>
      <c r="O613" s="114">
        <f t="shared" si="18"/>
        <v>11386</v>
      </c>
      <c r="P613" s="114">
        <v>124</v>
      </c>
      <c r="Q613" s="114">
        <v>132</v>
      </c>
      <c r="R613" s="114">
        <v>94</v>
      </c>
      <c r="S613" s="114">
        <v>159</v>
      </c>
      <c r="T613" s="114">
        <v>244</v>
      </c>
      <c r="U613" s="114">
        <v>790.4</v>
      </c>
      <c r="V613" s="114">
        <v>185.2</v>
      </c>
      <c r="W613" s="114">
        <v>3342.7111111111112</v>
      </c>
      <c r="X613" s="114">
        <v>1013.6888888888888</v>
      </c>
      <c r="Y613" s="114">
        <v>6085</v>
      </c>
      <c r="Z613" s="115">
        <v>71.264367816091962</v>
      </c>
      <c r="AA613" s="115">
        <v>88</v>
      </c>
      <c r="AB613" s="115">
        <v>69.629629629629633</v>
      </c>
      <c r="AC613" s="115">
        <v>100</v>
      </c>
      <c r="AD613" s="115">
        <v>100</v>
      </c>
      <c r="AE613" s="115">
        <v>99.924146649810368</v>
      </c>
      <c r="AF613" s="115">
        <v>16.331569664902997</v>
      </c>
      <c r="AG613" s="115">
        <v>46.278708446782659</v>
      </c>
      <c r="AH613" s="115">
        <v>66.602423711490715</v>
      </c>
      <c r="AI613" s="115">
        <v>53.442824521342004</v>
      </c>
      <c r="AJ613" s="45">
        <v>50</v>
      </c>
      <c r="AK613" s="45">
        <v>18</v>
      </c>
      <c r="AL613" s="45">
        <v>41</v>
      </c>
      <c r="AM613" s="45" t="s">
        <v>2817</v>
      </c>
      <c r="AN613" s="45" t="s">
        <v>2817</v>
      </c>
      <c r="AO613" s="45">
        <v>0.60000000000002274</v>
      </c>
      <c r="AP613" s="45">
        <v>948.8</v>
      </c>
      <c r="AQ613" s="45">
        <v>3880.2888888888888</v>
      </c>
      <c r="AR613" s="45">
        <v>508.31111111111125</v>
      </c>
      <c r="AS613" s="46">
        <f t="shared" si="19"/>
        <v>5447</v>
      </c>
    </row>
    <row r="614" spans="1:45" ht="24.95" customHeight="1" x14ac:dyDescent="0.25">
      <c r="A614" s="116" t="s">
        <v>1007</v>
      </c>
      <c r="B614" s="117" t="s">
        <v>1730</v>
      </c>
      <c r="C614" s="118" t="s">
        <v>632</v>
      </c>
      <c r="D614" s="118" t="s">
        <v>669</v>
      </c>
      <c r="E614" s="119" t="s">
        <v>1865</v>
      </c>
      <c r="F614" s="114">
        <v>71</v>
      </c>
      <c r="G614" s="114">
        <v>66</v>
      </c>
      <c r="H614" s="114">
        <v>63</v>
      </c>
      <c r="I614" s="114">
        <v>62</v>
      </c>
      <c r="J614" s="114">
        <v>62</v>
      </c>
      <c r="K614" s="114">
        <v>359</v>
      </c>
      <c r="L614" s="114">
        <v>456</v>
      </c>
      <c r="M614" s="114">
        <v>3373</v>
      </c>
      <c r="N614" s="114">
        <v>742</v>
      </c>
      <c r="O614" s="114">
        <f t="shared" si="18"/>
        <v>5254</v>
      </c>
      <c r="P614" s="114">
        <v>52</v>
      </c>
      <c r="Q614" s="114">
        <v>88</v>
      </c>
      <c r="R614" s="114">
        <v>73</v>
      </c>
      <c r="S614" s="114">
        <v>54</v>
      </c>
      <c r="T614" s="114">
        <v>150</v>
      </c>
      <c r="U614" s="114">
        <v>359</v>
      </c>
      <c r="V614" s="114">
        <v>131.6</v>
      </c>
      <c r="W614" s="114">
        <v>772.19999999999993</v>
      </c>
      <c r="X614" s="114">
        <v>181.2</v>
      </c>
      <c r="Y614" s="114">
        <v>1861</v>
      </c>
      <c r="Z614" s="115">
        <v>73.239436619718319</v>
      </c>
      <c r="AA614" s="115">
        <v>100</v>
      </c>
      <c r="AB614" s="115">
        <v>100</v>
      </c>
      <c r="AC614" s="115">
        <v>87.096774193548384</v>
      </c>
      <c r="AD614" s="115">
        <v>100</v>
      </c>
      <c r="AE614" s="115">
        <v>100</v>
      </c>
      <c r="AF614" s="115">
        <v>28.859649122807017</v>
      </c>
      <c r="AG614" s="115">
        <v>22.89356655796027</v>
      </c>
      <c r="AH614" s="115">
        <v>24.420485175202156</v>
      </c>
      <c r="AI614" s="115">
        <v>35.420631899505139</v>
      </c>
      <c r="AJ614" s="45">
        <v>19</v>
      </c>
      <c r="AK614" s="45" t="s">
        <v>2817</v>
      </c>
      <c r="AL614" s="45" t="s">
        <v>2817</v>
      </c>
      <c r="AM614" s="45">
        <v>8</v>
      </c>
      <c r="AN614" s="45" t="s">
        <v>2817</v>
      </c>
      <c r="AO614" s="45" t="s">
        <v>2817</v>
      </c>
      <c r="AP614" s="45">
        <v>324.39999999999998</v>
      </c>
      <c r="AQ614" s="45">
        <v>2600.8000000000002</v>
      </c>
      <c r="AR614" s="45">
        <v>560.79999999999995</v>
      </c>
      <c r="AS614" s="46">
        <f t="shared" si="19"/>
        <v>3513</v>
      </c>
    </row>
    <row r="615" spans="1:45" ht="24.95" customHeight="1" x14ac:dyDescent="0.25">
      <c r="A615" s="116" t="s">
        <v>1007</v>
      </c>
      <c r="B615" s="117" t="s">
        <v>1730</v>
      </c>
      <c r="C615" s="118" t="s">
        <v>632</v>
      </c>
      <c r="D615" s="118" t="s">
        <v>670</v>
      </c>
      <c r="E615" s="119" t="s">
        <v>1866</v>
      </c>
      <c r="F615" s="114">
        <v>122</v>
      </c>
      <c r="G615" s="114">
        <v>110</v>
      </c>
      <c r="H615" s="114">
        <v>104</v>
      </c>
      <c r="I615" s="114">
        <v>100</v>
      </c>
      <c r="J615" s="114">
        <v>100</v>
      </c>
      <c r="K615" s="114">
        <v>572</v>
      </c>
      <c r="L615" s="114">
        <v>746</v>
      </c>
      <c r="M615" s="114">
        <v>5173</v>
      </c>
      <c r="N615" s="114">
        <v>1083</v>
      </c>
      <c r="O615" s="114">
        <f t="shared" si="18"/>
        <v>8110</v>
      </c>
      <c r="P615" s="114">
        <v>106</v>
      </c>
      <c r="Q615" s="114">
        <v>131</v>
      </c>
      <c r="R615" s="114">
        <v>248</v>
      </c>
      <c r="S615" s="114">
        <v>163</v>
      </c>
      <c r="T615" s="114">
        <v>198</v>
      </c>
      <c r="U615" s="114">
        <v>713</v>
      </c>
      <c r="V615" s="114">
        <v>258.99999999999994</v>
      </c>
      <c r="W615" s="114">
        <v>2930.3555555555549</v>
      </c>
      <c r="X615" s="114">
        <v>835.64444444444428</v>
      </c>
      <c r="Y615" s="114">
        <v>5583.9999999999991</v>
      </c>
      <c r="Z615" s="115">
        <v>86.885245901639337</v>
      </c>
      <c r="AA615" s="115">
        <v>100</v>
      </c>
      <c r="AB615" s="115">
        <v>100</v>
      </c>
      <c r="AC615" s="115">
        <v>100</v>
      </c>
      <c r="AD615" s="115">
        <v>100</v>
      </c>
      <c r="AE615" s="115">
        <v>100</v>
      </c>
      <c r="AF615" s="115">
        <v>34.718498659517415</v>
      </c>
      <c r="AG615" s="115">
        <v>56.647120733724243</v>
      </c>
      <c r="AH615" s="115">
        <v>77.160151841592267</v>
      </c>
      <c r="AI615" s="115">
        <v>68.853267570900115</v>
      </c>
      <c r="AJ615" s="45">
        <v>16</v>
      </c>
      <c r="AK615" s="45" t="s">
        <v>2817</v>
      </c>
      <c r="AL615" s="45" t="s">
        <v>2817</v>
      </c>
      <c r="AM615" s="45" t="s">
        <v>2817</v>
      </c>
      <c r="AN615" s="45" t="s">
        <v>2817</v>
      </c>
      <c r="AO615" s="45" t="s">
        <v>2817</v>
      </c>
      <c r="AP615" s="45">
        <v>487.00000000000006</v>
      </c>
      <c r="AQ615" s="45">
        <v>2242.6444444444451</v>
      </c>
      <c r="AR615" s="45">
        <v>247.35555555555572</v>
      </c>
      <c r="AS615" s="46">
        <f t="shared" si="19"/>
        <v>2993.0000000000009</v>
      </c>
    </row>
    <row r="616" spans="1:45" ht="24.95" customHeight="1" x14ac:dyDescent="0.25">
      <c r="A616" s="116" t="s">
        <v>1022</v>
      </c>
      <c r="B616" s="117" t="s">
        <v>1730</v>
      </c>
      <c r="C616" s="118" t="s">
        <v>632</v>
      </c>
      <c r="D616" s="118" t="s">
        <v>671</v>
      </c>
      <c r="E616" s="119" t="s">
        <v>1496</v>
      </c>
      <c r="F616" s="114">
        <v>1975</v>
      </c>
      <c r="G616" s="114">
        <v>1876</v>
      </c>
      <c r="H616" s="114">
        <v>1816</v>
      </c>
      <c r="I616" s="114">
        <v>1791</v>
      </c>
      <c r="J616" s="114">
        <v>1795</v>
      </c>
      <c r="K616" s="114">
        <v>9776</v>
      </c>
      <c r="L616" s="114">
        <v>11682</v>
      </c>
      <c r="M616" s="114">
        <v>103593</v>
      </c>
      <c r="N616" s="114">
        <v>20670</v>
      </c>
      <c r="O616" s="114">
        <f t="shared" si="18"/>
        <v>154974</v>
      </c>
      <c r="P616" s="114">
        <v>1612</v>
      </c>
      <c r="Q616" s="114">
        <v>1712</v>
      </c>
      <c r="R616" s="114">
        <v>2112</v>
      </c>
      <c r="S616" s="114">
        <v>1864</v>
      </c>
      <c r="T616" s="114">
        <v>3583</v>
      </c>
      <c r="U616" s="114">
        <v>12560.4</v>
      </c>
      <c r="V616" s="114">
        <v>3761.4</v>
      </c>
      <c r="W616" s="114">
        <v>32996.400000000009</v>
      </c>
      <c r="X616" s="114">
        <v>10756.8</v>
      </c>
      <c r="Y616" s="114">
        <v>70958.000000000015</v>
      </c>
      <c r="Z616" s="115">
        <v>81.620253164556971</v>
      </c>
      <c r="AA616" s="115">
        <v>91.257995735607679</v>
      </c>
      <c r="AB616" s="115">
        <v>100</v>
      </c>
      <c r="AC616" s="115">
        <v>100</v>
      </c>
      <c r="AD616" s="115">
        <v>100</v>
      </c>
      <c r="AE616" s="115">
        <v>100</v>
      </c>
      <c r="AF616" s="115">
        <v>32.198253723677453</v>
      </c>
      <c r="AG616" s="115">
        <v>31.851959109206231</v>
      </c>
      <c r="AH616" s="115">
        <v>52.040638606676339</v>
      </c>
      <c r="AI616" s="115">
        <v>45.787035244621691</v>
      </c>
      <c r="AJ616" s="45">
        <v>363</v>
      </c>
      <c r="AK616" s="45">
        <v>164</v>
      </c>
      <c r="AL616" s="45" t="s">
        <v>2817</v>
      </c>
      <c r="AM616" s="45" t="s">
        <v>2817</v>
      </c>
      <c r="AN616" s="45" t="s">
        <v>2817</v>
      </c>
      <c r="AO616" s="45" t="s">
        <v>2817</v>
      </c>
      <c r="AP616" s="45">
        <v>7920.6</v>
      </c>
      <c r="AQ616" s="45">
        <v>70596.599999999991</v>
      </c>
      <c r="AR616" s="45">
        <v>9913.2000000000007</v>
      </c>
      <c r="AS616" s="46">
        <f t="shared" si="19"/>
        <v>88957.4</v>
      </c>
    </row>
    <row r="617" spans="1:45" ht="24.95" customHeight="1" x14ac:dyDescent="0.25">
      <c r="A617" s="116" t="s">
        <v>632</v>
      </c>
      <c r="B617" s="117" t="s">
        <v>1730</v>
      </c>
      <c r="C617" s="118" t="s">
        <v>632</v>
      </c>
      <c r="D617" s="118" t="s">
        <v>672</v>
      </c>
      <c r="E617" s="119" t="s">
        <v>1702</v>
      </c>
      <c r="F617" s="114">
        <v>1797</v>
      </c>
      <c r="G617" s="114">
        <v>1700</v>
      </c>
      <c r="H617" s="114">
        <v>1641</v>
      </c>
      <c r="I617" s="114">
        <v>1620</v>
      </c>
      <c r="J617" s="114">
        <v>1628</v>
      </c>
      <c r="K617" s="114">
        <v>8984</v>
      </c>
      <c r="L617" s="114">
        <v>10949</v>
      </c>
      <c r="M617" s="114">
        <v>91227</v>
      </c>
      <c r="N617" s="114">
        <v>14669</v>
      </c>
      <c r="O617" s="114">
        <f t="shared" si="18"/>
        <v>134215</v>
      </c>
      <c r="P617" s="114">
        <v>1597</v>
      </c>
      <c r="Q617" s="114">
        <v>1656</v>
      </c>
      <c r="R617" s="114">
        <v>2122</v>
      </c>
      <c r="S617" s="114">
        <v>1715</v>
      </c>
      <c r="T617" s="114">
        <v>3283</v>
      </c>
      <c r="U617" s="114">
        <v>10303.799999999999</v>
      </c>
      <c r="V617" s="114">
        <v>3130.6000000000004</v>
      </c>
      <c r="W617" s="114">
        <v>27117.733333333337</v>
      </c>
      <c r="X617" s="114">
        <v>6914.8666666666668</v>
      </c>
      <c r="Y617" s="114">
        <v>57840.000000000007</v>
      </c>
      <c r="Z617" s="115">
        <v>88.870339454646626</v>
      </c>
      <c r="AA617" s="115">
        <v>97.411764705882348</v>
      </c>
      <c r="AB617" s="115">
        <v>100</v>
      </c>
      <c r="AC617" s="115">
        <v>100</v>
      </c>
      <c r="AD617" s="115">
        <v>100</v>
      </c>
      <c r="AE617" s="115">
        <v>100</v>
      </c>
      <c r="AF617" s="115">
        <v>28.592565531098735</v>
      </c>
      <c r="AG617" s="115">
        <v>29.725556395950033</v>
      </c>
      <c r="AH617" s="115">
        <v>47.139318744745154</v>
      </c>
      <c r="AI617" s="115">
        <v>43.095034087099066</v>
      </c>
      <c r="AJ617" s="45">
        <v>200</v>
      </c>
      <c r="AK617" s="45">
        <v>44</v>
      </c>
      <c r="AL617" s="45" t="s">
        <v>2817</v>
      </c>
      <c r="AM617" s="45" t="s">
        <v>2817</v>
      </c>
      <c r="AN617" s="45" t="s">
        <v>2817</v>
      </c>
      <c r="AO617" s="45" t="s">
        <v>2817</v>
      </c>
      <c r="AP617" s="45">
        <v>7818.4</v>
      </c>
      <c r="AQ617" s="45">
        <v>64109.266666666663</v>
      </c>
      <c r="AR617" s="45">
        <v>7754.1333333333332</v>
      </c>
      <c r="AS617" s="46">
        <f t="shared" si="19"/>
        <v>79925.799999999988</v>
      </c>
    </row>
    <row r="618" spans="1:45" ht="24.95" customHeight="1" x14ac:dyDescent="0.25">
      <c r="A618" s="116" t="s">
        <v>1022</v>
      </c>
      <c r="B618" s="117" t="s">
        <v>1730</v>
      </c>
      <c r="C618" s="118" t="s">
        <v>632</v>
      </c>
      <c r="D618" s="118" t="s">
        <v>673</v>
      </c>
      <c r="E618" s="119" t="s">
        <v>1555</v>
      </c>
      <c r="F618" s="114">
        <v>99</v>
      </c>
      <c r="G618" s="114">
        <v>97</v>
      </c>
      <c r="H618" s="114">
        <v>97</v>
      </c>
      <c r="I618" s="114">
        <v>97</v>
      </c>
      <c r="J618" s="114">
        <v>99</v>
      </c>
      <c r="K618" s="114">
        <v>545</v>
      </c>
      <c r="L618" s="114">
        <v>634</v>
      </c>
      <c r="M618" s="114">
        <v>5799</v>
      </c>
      <c r="N618" s="114">
        <v>1523</v>
      </c>
      <c r="O618" s="114">
        <f t="shared" si="18"/>
        <v>8990</v>
      </c>
      <c r="P618" s="114">
        <v>57</v>
      </c>
      <c r="Q618" s="114">
        <v>72</v>
      </c>
      <c r="R618" s="114">
        <v>117</v>
      </c>
      <c r="S618" s="114">
        <v>103</v>
      </c>
      <c r="T618" s="114">
        <v>205</v>
      </c>
      <c r="U618" s="114">
        <v>600</v>
      </c>
      <c r="V618" s="114">
        <v>218.39999999999998</v>
      </c>
      <c r="W618" s="114">
        <v>3105.8888888888891</v>
      </c>
      <c r="X618" s="114">
        <v>1334.7111111111112</v>
      </c>
      <c r="Y618" s="114">
        <v>5813</v>
      </c>
      <c r="Z618" s="115">
        <v>57.575757575757578</v>
      </c>
      <c r="AA618" s="115">
        <v>74.226804123711347</v>
      </c>
      <c r="AB618" s="115">
        <v>100</v>
      </c>
      <c r="AC618" s="115">
        <v>100</v>
      </c>
      <c r="AD618" s="115">
        <v>100</v>
      </c>
      <c r="AE618" s="115">
        <v>100</v>
      </c>
      <c r="AF618" s="115">
        <v>34.447949526813879</v>
      </c>
      <c r="AG618" s="115">
        <v>53.559042746833754</v>
      </c>
      <c r="AH618" s="115">
        <v>87.636973809002711</v>
      </c>
      <c r="AI618" s="115">
        <v>64.660734149054505</v>
      </c>
      <c r="AJ618" s="45">
        <v>42</v>
      </c>
      <c r="AK618" s="45">
        <v>25</v>
      </c>
      <c r="AL618" s="45" t="s">
        <v>2817</v>
      </c>
      <c r="AM618" s="45" t="s">
        <v>2817</v>
      </c>
      <c r="AN618" s="45" t="s">
        <v>2817</v>
      </c>
      <c r="AO618" s="45" t="s">
        <v>2817</v>
      </c>
      <c r="AP618" s="45">
        <v>415.6</v>
      </c>
      <c r="AQ618" s="45">
        <v>2693.1111111111109</v>
      </c>
      <c r="AR618" s="45">
        <v>188.28888888888878</v>
      </c>
      <c r="AS618" s="46">
        <f t="shared" si="19"/>
        <v>3363.9999999999995</v>
      </c>
    </row>
    <row r="619" spans="1:45" ht="24.95" customHeight="1" x14ac:dyDescent="0.25">
      <c r="A619" s="116" t="s">
        <v>632</v>
      </c>
      <c r="B619" s="117" t="s">
        <v>1730</v>
      </c>
      <c r="C619" s="118" t="s">
        <v>632</v>
      </c>
      <c r="D619" s="118" t="s">
        <v>674</v>
      </c>
      <c r="E619" s="119" t="s">
        <v>1867</v>
      </c>
      <c r="F619" s="114">
        <v>521</v>
      </c>
      <c r="G619" s="114">
        <v>507</v>
      </c>
      <c r="H619" s="114">
        <v>500</v>
      </c>
      <c r="I619" s="114">
        <v>502</v>
      </c>
      <c r="J619" s="114">
        <v>509</v>
      </c>
      <c r="K619" s="114">
        <v>2783</v>
      </c>
      <c r="L619" s="114">
        <v>3252</v>
      </c>
      <c r="M619" s="114">
        <v>25825</v>
      </c>
      <c r="N619" s="114">
        <v>4335</v>
      </c>
      <c r="O619" s="114">
        <f t="shared" si="18"/>
        <v>38734</v>
      </c>
      <c r="P619" s="114">
        <v>523</v>
      </c>
      <c r="Q619" s="114">
        <v>492</v>
      </c>
      <c r="R619" s="114">
        <v>490</v>
      </c>
      <c r="S619" s="114">
        <v>728</v>
      </c>
      <c r="T619" s="114">
        <v>1065</v>
      </c>
      <c r="U619" s="114">
        <v>2996.6</v>
      </c>
      <c r="V619" s="114">
        <v>765.6</v>
      </c>
      <c r="W619" s="114">
        <v>13154.911111111111</v>
      </c>
      <c r="X619" s="114">
        <v>3826.8888888888887</v>
      </c>
      <c r="Y619" s="114">
        <v>24042</v>
      </c>
      <c r="Z619" s="115">
        <v>100</v>
      </c>
      <c r="AA619" s="115">
        <v>97.041420118343197</v>
      </c>
      <c r="AB619" s="115">
        <v>98</v>
      </c>
      <c r="AC619" s="115">
        <v>100</v>
      </c>
      <c r="AD619" s="115">
        <v>100</v>
      </c>
      <c r="AE619" s="115">
        <v>100</v>
      </c>
      <c r="AF619" s="115">
        <v>23.542435424354245</v>
      </c>
      <c r="AG619" s="115">
        <v>50.93866838765193</v>
      </c>
      <c r="AH619" s="115">
        <v>88.278867102396504</v>
      </c>
      <c r="AI619" s="115">
        <v>62.069499664377545</v>
      </c>
      <c r="AJ619" s="45" t="s">
        <v>2817</v>
      </c>
      <c r="AK619" s="45">
        <v>15</v>
      </c>
      <c r="AL619" s="45">
        <v>10</v>
      </c>
      <c r="AM619" s="45" t="s">
        <v>2817</v>
      </c>
      <c r="AN619" s="45" t="s">
        <v>2817</v>
      </c>
      <c r="AO619" s="45" t="s">
        <v>2817</v>
      </c>
      <c r="AP619" s="45">
        <v>2486.4</v>
      </c>
      <c r="AQ619" s="45">
        <v>12670.088888888889</v>
      </c>
      <c r="AR619" s="45">
        <v>508.11111111111131</v>
      </c>
      <c r="AS619" s="46">
        <f t="shared" si="19"/>
        <v>15689.6</v>
      </c>
    </row>
    <row r="620" spans="1:45" ht="24.95" customHeight="1" x14ac:dyDescent="0.25">
      <c r="A620" s="116" t="s">
        <v>632</v>
      </c>
      <c r="B620" s="117" t="s">
        <v>1730</v>
      </c>
      <c r="C620" s="118" t="s">
        <v>632</v>
      </c>
      <c r="D620" s="118" t="s">
        <v>675</v>
      </c>
      <c r="E620" s="119" t="s">
        <v>1583</v>
      </c>
      <c r="F620" s="114">
        <v>34</v>
      </c>
      <c r="G620" s="114">
        <v>31</v>
      </c>
      <c r="H620" s="114">
        <v>29</v>
      </c>
      <c r="I620" s="114">
        <v>28</v>
      </c>
      <c r="J620" s="114">
        <v>28</v>
      </c>
      <c r="K620" s="114">
        <v>155</v>
      </c>
      <c r="L620" s="114">
        <v>206</v>
      </c>
      <c r="M620" s="114">
        <v>1849</v>
      </c>
      <c r="N620" s="114">
        <v>368</v>
      </c>
      <c r="O620" s="114">
        <f t="shared" si="18"/>
        <v>2728</v>
      </c>
      <c r="P620" s="114">
        <v>38</v>
      </c>
      <c r="Q620" s="114">
        <v>30</v>
      </c>
      <c r="R620" s="114">
        <v>32</v>
      </c>
      <c r="S620" s="114">
        <v>33</v>
      </c>
      <c r="T620" s="114">
        <v>69</v>
      </c>
      <c r="U620" s="114">
        <v>179</v>
      </c>
      <c r="V620" s="114">
        <v>25.999999999999996</v>
      </c>
      <c r="W620" s="114">
        <v>662.5333333333333</v>
      </c>
      <c r="X620" s="114">
        <v>157.46666666666667</v>
      </c>
      <c r="Y620" s="114">
        <v>1227</v>
      </c>
      <c r="Z620" s="115">
        <v>100</v>
      </c>
      <c r="AA620" s="115">
        <v>96.774193548387103</v>
      </c>
      <c r="AB620" s="115">
        <v>100</v>
      </c>
      <c r="AC620" s="115">
        <v>100</v>
      </c>
      <c r="AD620" s="115">
        <v>100</v>
      </c>
      <c r="AE620" s="115">
        <v>100</v>
      </c>
      <c r="AF620" s="115">
        <v>12.621359223300969</v>
      </c>
      <c r="AG620" s="115">
        <v>35.831981251126734</v>
      </c>
      <c r="AH620" s="115">
        <v>42.789855072463766</v>
      </c>
      <c r="AI620" s="115">
        <v>44.978005865102638</v>
      </c>
      <c r="AJ620" s="45" t="s">
        <v>2817</v>
      </c>
      <c r="AK620" s="45">
        <v>1</v>
      </c>
      <c r="AL620" s="45" t="s">
        <v>2817</v>
      </c>
      <c r="AM620" s="45" t="s">
        <v>2817</v>
      </c>
      <c r="AN620" s="45" t="s">
        <v>2817</v>
      </c>
      <c r="AO620" s="45" t="s">
        <v>2817</v>
      </c>
      <c r="AP620" s="45">
        <v>180</v>
      </c>
      <c r="AQ620" s="45">
        <v>1186.4666666666667</v>
      </c>
      <c r="AR620" s="45">
        <v>210.53333333333333</v>
      </c>
      <c r="AS620" s="46">
        <f t="shared" si="19"/>
        <v>1578</v>
      </c>
    </row>
    <row r="621" spans="1:45" ht="24.95" customHeight="1" x14ac:dyDescent="0.25">
      <c r="A621" s="116" t="s">
        <v>1007</v>
      </c>
      <c r="B621" s="117" t="s">
        <v>1730</v>
      </c>
      <c r="C621" s="118" t="s">
        <v>632</v>
      </c>
      <c r="D621" s="118" t="s">
        <v>676</v>
      </c>
      <c r="E621" s="119" t="s">
        <v>1868</v>
      </c>
      <c r="F621" s="114">
        <v>53</v>
      </c>
      <c r="G621" s="114">
        <v>48</v>
      </c>
      <c r="H621" s="114">
        <v>44</v>
      </c>
      <c r="I621" s="114">
        <v>43</v>
      </c>
      <c r="J621" s="114">
        <v>45</v>
      </c>
      <c r="K621" s="114">
        <v>289</v>
      </c>
      <c r="L621" s="114">
        <v>400</v>
      </c>
      <c r="M621" s="114">
        <v>2547</v>
      </c>
      <c r="N621" s="114">
        <v>557</v>
      </c>
      <c r="O621" s="114">
        <f t="shared" si="18"/>
        <v>4026</v>
      </c>
      <c r="P621" s="114">
        <v>31</v>
      </c>
      <c r="Q621" s="114">
        <v>71</v>
      </c>
      <c r="R621" s="114">
        <v>57</v>
      </c>
      <c r="S621" s="114">
        <v>63</v>
      </c>
      <c r="T621" s="114">
        <v>87</v>
      </c>
      <c r="U621" s="114">
        <v>379.20000000000005</v>
      </c>
      <c r="V621" s="114">
        <v>179</v>
      </c>
      <c r="W621" s="114">
        <v>641.31111111111113</v>
      </c>
      <c r="X621" s="114">
        <v>116.48888888888889</v>
      </c>
      <c r="Y621" s="114">
        <v>1625</v>
      </c>
      <c r="Z621" s="115">
        <v>58.490566037735846</v>
      </c>
      <c r="AA621" s="115">
        <v>100</v>
      </c>
      <c r="AB621" s="115">
        <v>100</v>
      </c>
      <c r="AC621" s="115">
        <v>100</v>
      </c>
      <c r="AD621" s="115">
        <v>100</v>
      </c>
      <c r="AE621" s="115">
        <v>100</v>
      </c>
      <c r="AF621" s="115">
        <v>44.75</v>
      </c>
      <c r="AG621" s="115">
        <v>25.179077782140208</v>
      </c>
      <c r="AH621" s="115">
        <v>20.913624576102137</v>
      </c>
      <c r="AI621" s="115">
        <v>40.362642821659215</v>
      </c>
      <c r="AJ621" s="45">
        <v>22</v>
      </c>
      <c r="AK621" s="45" t="s">
        <v>2817</v>
      </c>
      <c r="AL621" s="45" t="s">
        <v>2817</v>
      </c>
      <c r="AM621" s="45" t="s">
        <v>2817</v>
      </c>
      <c r="AN621" s="45" t="s">
        <v>2817</v>
      </c>
      <c r="AO621" s="45" t="s">
        <v>2817</v>
      </c>
      <c r="AP621" s="45">
        <v>221</v>
      </c>
      <c r="AQ621" s="45">
        <v>1905.6888888888889</v>
      </c>
      <c r="AR621" s="45">
        <v>440.51111111111112</v>
      </c>
      <c r="AS621" s="46">
        <f t="shared" si="19"/>
        <v>2589.1999999999998</v>
      </c>
    </row>
    <row r="622" spans="1:45" ht="24.95" customHeight="1" x14ac:dyDescent="0.25">
      <c r="A622" s="116" t="s">
        <v>632</v>
      </c>
      <c r="B622" s="117" t="s">
        <v>1730</v>
      </c>
      <c r="C622" s="118" t="s">
        <v>632</v>
      </c>
      <c r="D622" s="118" t="s">
        <v>677</v>
      </c>
      <c r="E622" s="119" t="s">
        <v>1869</v>
      </c>
      <c r="F622" s="114">
        <v>97</v>
      </c>
      <c r="G622" s="114">
        <v>86</v>
      </c>
      <c r="H622" s="114">
        <v>77</v>
      </c>
      <c r="I622" s="114">
        <v>72</v>
      </c>
      <c r="J622" s="114">
        <v>68</v>
      </c>
      <c r="K622" s="114">
        <v>353</v>
      </c>
      <c r="L622" s="114">
        <v>430</v>
      </c>
      <c r="M622" s="114">
        <v>3241</v>
      </c>
      <c r="N622" s="114">
        <v>621</v>
      </c>
      <c r="O622" s="114">
        <f t="shared" si="18"/>
        <v>5045</v>
      </c>
      <c r="P622" s="114">
        <v>90</v>
      </c>
      <c r="Q622" s="114">
        <v>51</v>
      </c>
      <c r="R622" s="114">
        <v>95</v>
      </c>
      <c r="S622" s="114">
        <v>76</v>
      </c>
      <c r="T622" s="114">
        <v>166</v>
      </c>
      <c r="U622" s="114">
        <v>392</v>
      </c>
      <c r="V622" s="114">
        <v>42.4</v>
      </c>
      <c r="W622" s="114">
        <v>956.55555555555566</v>
      </c>
      <c r="X622" s="114">
        <v>252.04444444444442</v>
      </c>
      <c r="Y622" s="114">
        <v>2121</v>
      </c>
      <c r="Z622" s="115">
        <v>92.783505154639172</v>
      </c>
      <c r="AA622" s="115">
        <v>59.302325581395351</v>
      </c>
      <c r="AB622" s="115">
        <v>100</v>
      </c>
      <c r="AC622" s="115">
        <v>100</v>
      </c>
      <c r="AD622" s="115">
        <v>100</v>
      </c>
      <c r="AE622" s="115">
        <v>100</v>
      </c>
      <c r="AF622" s="115">
        <v>9.8604651162790695</v>
      </c>
      <c r="AG622" s="115">
        <v>29.514210291748093</v>
      </c>
      <c r="AH622" s="115">
        <v>40.58686706029701</v>
      </c>
      <c r="AI622" s="115">
        <v>42.041625371655108</v>
      </c>
      <c r="AJ622" s="45">
        <v>7</v>
      </c>
      <c r="AK622" s="45">
        <v>35</v>
      </c>
      <c r="AL622" s="45" t="s">
        <v>2817</v>
      </c>
      <c r="AM622" s="45" t="s">
        <v>2817</v>
      </c>
      <c r="AN622" s="45" t="s">
        <v>2817</v>
      </c>
      <c r="AO622" s="45" t="s">
        <v>2817</v>
      </c>
      <c r="AP622" s="45">
        <v>387.6</v>
      </c>
      <c r="AQ622" s="45">
        <v>2284.4444444444443</v>
      </c>
      <c r="AR622" s="45">
        <v>368.95555555555558</v>
      </c>
      <c r="AS622" s="46">
        <f t="shared" si="19"/>
        <v>3083</v>
      </c>
    </row>
    <row r="623" spans="1:45" ht="24.95" customHeight="1" x14ac:dyDescent="0.25">
      <c r="A623" s="116" t="s">
        <v>1007</v>
      </c>
      <c r="B623" s="117" t="s">
        <v>1730</v>
      </c>
      <c r="C623" s="118" t="s">
        <v>632</v>
      </c>
      <c r="D623" s="118" t="s">
        <v>678</v>
      </c>
      <c r="E623" s="119" t="s">
        <v>1703</v>
      </c>
      <c r="F623" s="114">
        <v>93</v>
      </c>
      <c r="G623" s="114">
        <v>89</v>
      </c>
      <c r="H623" s="114">
        <v>86</v>
      </c>
      <c r="I623" s="114">
        <v>86</v>
      </c>
      <c r="J623" s="114">
        <v>89</v>
      </c>
      <c r="K623" s="114">
        <v>524</v>
      </c>
      <c r="L623" s="114">
        <v>650</v>
      </c>
      <c r="M623" s="114">
        <v>3982</v>
      </c>
      <c r="N623" s="114">
        <v>761</v>
      </c>
      <c r="O623" s="114">
        <f t="shared" si="18"/>
        <v>6360</v>
      </c>
      <c r="P623" s="114">
        <v>66</v>
      </c>
      <c r="Q623" s="114">
        <v>78</v>
      </c>
      <c r="R623" s="114">
        <v>68</v>
      </c>
      <c r="S623" s="114">
        <v>87</v>
      </c>
      <c r="T623" s="114">
        <v>131</v>
      </c>
      <c r="U623" s="114">
        <v>597.20000000000005</v>
      </c>
      <c r="V623" s="114">
        <v>207.20000000000002</v>
      </c>
      <c r="W623" s="114">
        <v>2238.3111111111111</v>
      </c>
      <c r="X623" s="114">
        <v>442.28888888888889</v>
      </c>
      <c r="Y623" s="114">
        <v>3915</v>
      </c>
      <c r="Z623" s="115">
        <v>70.967741935483872</v>
      </c>
      <c r="AA623" s="115">
        <v>87.640449438202253</v>
      </c>
      <c r="AB623" s="115">
        <v>79.069767441860463</v>
      </c>
      <c r="AC623" s="115">
        <v>100</v>
      </c>
      <c r="AD623" s="115">
        <v>100</v>
      </c>
      <c r="AE623" s="115">
        <v>100</v>
      </c>
      <c r="AF623" s="115">
        <v>31.876923076923081</v>
      </c>
      <c r="AG623" s="115">
        <v>56.210726044980184</v>
      </c>
      <c r="AH623" s="115">
        <v>58.119433493940718</v>
      </c>
      <c r="AI623" s="115">
        <v>61.556603773584904</v>
      </c>
      <c r="AJ623" s="45">
        <v>27</v>
      </c>
      <c r="AK623" s="45">
        <v>11</v>
      </c>
      <c r="AL623" s="45">
        <v>18</v>
      </c>
      <c r="AM623" s="45" t="s">
        <v>2817</v>
      </c>
      <c r="AN623" s="45" t="s">
        <v>2817</v>
      </c>
      <c r="AO623" s="45" t="s">
        <v>2817</v>
      </c>
      <c r="AP623" s="45">
        <v>442.79999999999995</v>
      </c>
      <c r="AQ623" s="45">
        <v>1743.6888888888889</v>
      </c>
      <c r="AR623" s="45">
        <v>318.71111111111111</v>
      </c>
      <c r="AS623" s="46">
        <f t="shared" si="19"/>
        <v>2561.2000000000003</v>
      </c>
    </row>
    <row r="624" spans="1:45" ht="24.95" customHeight="1" x14ac:dyDescent="0.25">
      <c r="A624" s="116" t="s">
        <v>632</v>
      </c>
      <c r="B624" s="117" t="s">
        <v>1730</v>
      </c>
      <c r="C624" s="118" t="s">
        <v>632</v>
      </c>
      <c r="D624" s="118" t="s">
        <v>679</v>
      </c>
      <c r="E624" s="119" t="s">
        <v>1619</v>
      </c>
      <c r="F624" s="114">
        <v>81</v>
      </c>
      <c r="G624" s="114">
        <v>79</v>
      </c>
      <c r="H624" s="114">
        <v>79</v>
      </c>
      <c r="I624" s="114">
        <v>80</v>
      </c>
      <c r="J624" s="114">
        <v>81</v>
      </c>
      <c r="K624" s="114">
        <v>445</v>
      </c>
      <c r="L624" s="114">
        <v>505</v>
      </c>
      <c r="M624" s="114">
        <v>3422</v>
      </c>
      <c r="N624" s="114">
        <v>461</v>
      </c>
      <c r="O624" s="114">
        <f t="shared" si="18"/>
        <v>5233</v>
      </c>
      <c r="P624" s="114">
        <v>101</v>
      </c>
      <c r="Q624" s="114">
        <v>121</v>
      </c>
      <c r="R624" s="114">
        <v>158</v>
      </c>
      <c r="S624" s="114">
        <v>103</v>
      </c>
      <c r="T624" s="114">
        <v>153</v>
      </c>
      <c r="U624" s="114">
        <v>522</v>
      </c>
      <c r="V624" s="114">
        <v>136.79999999999995</v>
      </c>
      <c r="W624" s="114">
        <v>1748.5333333333333</v>
      </c>
      <c r="X624" s="114">
        <v>353.66666666666663</v>
      </c>
      <c r="Y624" s="114">
        <v>3396.9999999999995</v>
      </c>
      <c r="Z624" s="115">
        <v>100</v>
      </c>
      <c r="AA624" s="115">
        <v>100</v>
      </c>
      <c r="AB624" s="115">
        <v>100</v>
      </c>
      <c r="AC624" s="115">
        <v>100</v>
      </c>
      <c r="AD624" s="115">
        <v>100</v>
      </c>
      <c r="AE624" s="115">
        <v>100</v>
      </c>
      <c r="AF624" s="115">
        <v>27.089108910891081</v>
      </c>
      <c r="AG624" s="115">
        <v>51.096824469121373</v>
      </c>
      <c r="AH624" s="115">
        <v>76.717281272595798</v>
      </c>
      <c r="AI624" s="115">
        <v>64.914962736480021</v>
      </c>
      <c r="AJ624" s="45" t="s">
        <v>2817</v>
      </c>
      <c r="AK624" s="45" t="s">
        <v>2817</v>
      </c>
      <c r="AL624" s="45" t="s">
        <v>2817</v>
      </c>
      <c r="AM624" s="45" t="s">
        <v>2817</v>
      </c>
      <c r="AN624" s="45" t="s">
        <v>2817</v>
      </c>
      <c r="AO624" s="45" t="s">
        <v>2817</v>
      </c>
      <c r="AP624" s="45">
        <v>368.20000000000005</v>
      </c>
      <c r="AQ624" s="45">
        <v>1673.4666666666667</v>
      </c>
      <c r="AR624" s="45">
        <v>107.33333333333337</v>
      </c>
      <c r="AS624" s="46">
        <f t="shared" si="19"/>
        <v>2149</v>
      </c>
    </row>
    <row r="625" spans="1:45" ht="24.95" customHeight="1" x14ac:dyDescent="0.25">
      <c r="A625" s="116" t="s">
        <v>632</v>
      </c>
      <c r="B625" s="117" t="s">
        <v>1730</v>
      </c>
      <c r="C625" s="118" t="s">
        <v>632</v>
      </c>
      <c r="D625" s="118" t="s">
        <v>680</v>
      </c>
      <c r="E625" s="119" t="s">
        <v>1621</v>
      </c>
      <c r="F625" s="114">
        <v>9</v>
      </c>
      <c r="G625" s="114">
        <v>11</v>
      </c>
      <c r="H625" s="114">
        <v>12</v>
      </c>
      <c r="I625" s="114">
        <v>14</v>
      </c>
      <c r="J625" s="114">
        <v>16</v>
      </c>
      <c r="K625" s="114">
        <v>106</v>
      </c>
      <c r="L625" s="114">
        <v>134</v>
      </c>
      <c r="M625" s="114">
        <v>1146</v>
      </c>
      <c r="N625" s="114">
        <v>345</v>
      </c>
      <c r="O625" s="114">
        <f t="shared" si="18"/>
        <v>1793</v>
      </c>
      <c r="P625" s="114">
        <v>11</v>
      </c>
      <c r="Q625" s="114">
        <v>15</v>
      </c>
      <c r="R625" s="114">
        <v>18</v>
      </c>
      <c r="S625" s="114">
        <v>14</v>
      </c>
      <c r="T625" s="114">
        <v>20</v>
      </c>
      <c r="U625" s="114">
        <v>83.8</v>
      </c>
      <c r="V625" s="114">
        <v>39.200000000000003</v>
      </c>
      <c r="W625" s="114">
        <v>345.13333333333327</v>
      </c>
      <c r="X625" s="114">
        <v>92.866666666666674</v>
      </c>
      <c r="Y625" s="114">
        <v>638.99999999999989</v>
      </c>
      <c r="Z625" s="115">
        <v>100</v>
      </c>
      <c r="AA625" s="115">
        <v>100</v>
      </c>
      <c r="AB625" s="115">
        <v>100</v>
      </c>
      <c r="AC625" s="115">
        <v>100</v>
      </c>
      <c r="AD625" s="115">
        <v>100</v>
      </c>
      <c r="AE625" s="115">
        <v>79.056603773584897</v>
      </c>
      <c r="AF625" s="115">
        <v>29.253731343283583</v>
      </c>
      <c r="AG625" s="115">
        <v>30.116346713205346</v>
      </c>
      <c r="AH625" s="115">
        <v>26.917874396135268</v>
      </c>
      <c r="AI625" s="115">
        <v>35.638594534300047</v>
      </c>
      <c r="AJ625" s="45" t="s">
        <v>2817</v>
      </c>
      <c r="AK625" s="45" t="s">
        <v>2817</v>
      </c>
      <c r="AL625" s="45" t="s">
        <v>2817</v>
      </c>
      <c r="AM625" s="45" t="s">
        <v>2817</v>
      </c>
      <c r="AN625" s="45" t="s">
        <v>2817</v>
      </c>
      <c r="AO625" s="45">
        <v>22.200000000000003</v>
      </c>
      <c r="AP625" s="45">
        <v>94.8</v>
      </c>
      <c r="AQ625" s="45">
        <v>800.86666666666679</v>
      </c>
      <c r="AR625" s="45">
        <v>252.13333333333333</v>
      </c>
      <c r="AS625" s="46">
        <f t="shared" si="19"/>
        <v>1170</v>
      </c>
    </row>
    <row r="626" spans="1:45" ht="24.95" customHeight="1" x14ac:dyDescent="0.25">
      <c r="A626" s="116" t="s">
        <v>632</v>
      </c>
      <c r="B626" s="117" t="s">
        <v>1730</v>
      </c>
      <c r="C626" s="118" t="s">
        <v>632</v>
      </c>
      <c r="D626" s="118" t="s">
        <v>681</v>
      </c>
      <c r="E626" s="119" t="s">
        <v>1632</v>
      </c>
      <c r="F626" s="114">
        <v>68</v>
      </c>
      <c r="G626" s="114">
        <v>71</v>
      </c>
      <c r="H626" s="114">
        <v>73</v>
      </c>
      <c r="I626" s="114">
        <v>76</v>
      </c>
      <c r="J626" s="114">
        <v>78</v>
      </c>
      <c r="K626" s="114">
        <v>415</v>
      </c>
      <c r="L626" s="114">
        <v>449</v>
      </c>
      <c r="M626" s="114">
        <v>3786</v>
      </c>
      <c r="N626" s="114">
        <v>1037</v>
      </c>
      <c r="O626" s="114">
        <f t="shared" si="18"/>
        <v>6053</v>
      </c>
      <c r="P626" s="114">
        <v>59</v>
      </c>
      <c r="Q626" s="114">
        <v>71</v>
      </c>
      <c r="R626" s="114">
        <v>81</v>
      </c>
      <c r="S626" s="114">
        <v>81</v>
      </c>
      <c r="T626" s="114">
        <v>92</v>
      </c>
      <c r="U626" s="114">
        <v>569.20000000000005</v>
      </c>
      <c r="V626" s="114">
        <v>130.19999999999999</v>
      </c>
      <c r="W626" s="114">
        <v>1059.4222222222222</v>
      </c>
      <c r="X626" s="114">
        <v>232.17777777777781</v>
      </c>
      <c r="Y626" s="114">
        <v>2375</v>
      </c>
      <c r="Z626" s="115">
        <v>86.764705882352942</v>
      </c>
      <c r="AA626" s="115">
        <v>100</v>
      </c>
      <c r="AB626" s="115">
        <v>100</v>
      </c>
      <c r="AC626" s="115">
        <v>100</v>
      </c>
      <c r="AD626" s="115">
        <v>100</v>
      </c>
      <c r="AE626" s="115">
        <v>100</v>
      </c>
      <c r="AF626" s="115">
        <v>28.997772828507795</v>
      </c>
      <c r="AG626" s="115">
        <v>27.982626049187065</v>
      </c>
      <c r="AH626" s="115">
        <v>22.389371048966037</v>
      </c>
      <c r="AI626" s="115">
        <v>39.236742111349741</v>
      </c>
      <c r="AJ626" s="45">
        <v>9</v>
      </c>
      <c r="AK626" s="45" t="s">
        <v>2817</v>
      </c>
      <c r="AL626" s="45" t="s">
        <v>2817</v>
      </c>
      <c r="AM626" s="45" t="s">
        <v>2817</v>
      </c>
      <c r="AN626" s="45" t="s">
        <v>2817</v>
      </c>
      <c r="AO626" s="45" t="s">
        <v>2817</v>
      </c>
      <c r="AP626" s="45">
        <v>318.8</v>
      </c>
      <c r="AQ626" s="45">
        <v>2726.5777777777776</v>
      </c>
      <c r="AR626" s="45">
        <v>804.82222222222219</v>
      </c>
      <c r="AS626" s="46">
        <f t="shared" si="19"/>
        <v>3859.2</v>
      </c>
    </row>
    <row r="627" spans="1:45" ht="24.95" customHeight="1" x14ac:dyDescent="0.25">
      <c r="A627" s="116" t="s">
        <v>632</v>
      </c>
      <c r="B627" s="117" t="s">
        <v>1730</v>
      </c>
      <c r="C627" s="118" t="s">
        <v>632</v>
      </c>
      <c r="D627" s="118" t="s">
        <v>682</v>
      </c>
      <c r="E627" s="119" t="s">
        <v>1645</v>
      </c>
      <c r="F627" s="114">
        <v>36</v>
      </c>
      <c r="G627" s="114">
        <v>33</v>
      </c>
      <c r="H627" s="114">
        <v>32</v>
      </c>
      <c r="I627" s="114">
        <v>33</v>
      </c>
      <c r="J627" s="114">
        <v>34</v>
      </c>
      <c r="K627" s="114">
        <v>216</v>
      </c>
      <c r="L627" s="114">
        <v>303</v>
      </c>
      <c r="M627" s="114">
        <v>2685</v>
      </c>
      <c r="N627" s="114">
        <v>598</v>
      </c>
      <c r="O627" s="114">
        <f t="shared" si="18"/>
        <v>3970</v>
      </c>
      <c r="P627" s="114">
        <v>36</v>
      </c>
      <c r="Q627" s="114">
        <v>52</v>
      </c>
      <c r="R627" s="114">
        <v>59</v>
      </c>
      <c r="S627" s="114">
        <v>53</v>
      </c>
      <c r="T627" s="114">
        <v>84</v>
      </c>
      <c r="U627" s="114">
        <v>190.8</v>
      </c>
      <c r="V627" s="114">
        <v>123.79999999999998</v>
      </c>
      <c r="W627" s="114">
        <v>1271.0888888888887</v>
      </c>
      <c r="X627" s="114">
        <v>292.31111111111107</v>
      </c>
      <c r="Y627" s="114">
        <v>2162</v>
      </c>
      <c r="Z627" s="115">
        <v>100</v>
      </c>
      <c r="AA627" s="115">
        <v>100</v>
      </c>
      <c r="AB627" s="115">
        <v>100</v>
      </c>
      <c r="AC627" s="115">
        <v>100</v>
      </c>
      <c r="AD627" s="115">
        <v>100</v>
      </c>
      <c r="AE627" s="115">
        <v>88.333333333333343</v>
      </c>
      <c r="AF627" s="115">
        <v>40.858085808580853</v>
      </c>
      <c r="AG627" s="115">
        <v>47.340368301262146</v>
      </c>
      <c r="AH627" s="115">
        <v>48.881456707543656</v>
      </c>
      <c r="AI627" s="115">
        <v>54.458438287153655</v>
      </c>
      <c r="AJ627" s="45" t="s">
        <v>2817</v>
      </c>
      <c r="AK627" s="45" t="s">
        <v>2817</v>
      </c>
      <c r="AL627" s="45" t="s">
        <v>2817</v>
      </c>
      <c r="AM627" s="45" t="s">
        <v>2817</v>
      </c>
      <c r="AN627" s="45" t="s">
        <v>2817</v>
      </c>
      <c r="AO627" s="45">
        <v>25.199999999999989</v>
      </c>
      <c r="AP627" s="45">
        <v>179.20000000000002</v>
      </c>
      <c r="AQ627" s="45">
        <v>1413.9111111111113</v>
      </c>
      <c r="AR627" s="45">
        <v>305.68888888888893</v>
      </c>
      <c r="AS627" s="46">
        <f t="shared" si="19"/>
        <v>1924.0000000000002</v>
      </c>
    </row>
    <row r="628" spans="1:45" ht="24.95" customHeight="1" x14ac:dyDescent="0.25">
      <c r="A628" s="116" t="s">
        <v>632</v>
      </c>
      <c r="B628" s="117" t="s">
        <v>1730</v>
      </c>
      <c r="C628" s="118" t="s">
        <v>632</v>
      </c>
      <c r="D628" s="118" t="s">
        <v>683</v>
      </c>
      <c r="E628" s="119" t="s">
        <v>1646</v>
      </c>
      <c r="F628" s="114">
        <v>80</v>
      </c>
      <c r="G628" s="114">
        <v>76</v>
      </c>
      <c r="H628" s="114">
        <v>75</v>
      </c>
      <c r="I628" s="114">
        <v>75</v>
      </c>
      <c r="J628" s="114">
        <v>77</v>
      </c>
      <c r="K628" s="114">
        <v>432</v>
      </c>
      <c r="L628" s="114">
        <v>521</v>
      </c>
      <c r="M628" s="114">
        <v>3667</v>
      </c>
      <c r="N628" s="114">
        <v>843</v>
      </c>
      <c r="O628" s="114">
        <f t="shared" si="18"/>
        <v>5846</v>
      </c>
      <c r="P628" s="114">
        <v>75</v>
      </c>
      <c r="Q628" s="114">
        <v>85</v>
      </c>
      <c r="R628" s="114">
        <v>65</v>
      </c>
      <c r="S628" s="114">
        <v>133</v>
      </c>
      <c r="T628" s="114">
        <v>205</v>
      </c>
      <c r="U628" s="114">
        <v>538.79999999999995</v>
      </c>
      <c r="V628" s="114">
        <v>187.6</v>
      </c>
      <c r="W628" s="114">
        <v>1303.9111111111113</v>
      </c>
      <c r="X628" s="114">
        <v>841.68888888888887</v>
      </c>
      <c r="Y628" s="114">
        <v>3435</v>
      </c>
      <c r="Z628" s="115">
        <v>93.75</v>
      </c>
      <c r="AA628" s="115">
        <v>100</v>
      </c>
      <c r="AB628" s="115">
        <v>86.666666666666671</v>
      </c>
      <c r="AC628" s="115">
        <v>100</v>
      </c>
      <c r="AD628" s="115">
        <v>100</v>
      </c>
      <c r="AE628" s="115">
        <v>100</v>
      </c>
      <c r="AF628" s="115">
        <v>36.007677543186176</v>
      </c>
      <c r="AG628" s="115">
        <v>35.557979577614162</v>
      </c>
      <c r="AH628" s="115">
        <v>99.844470805324889</v>
      </c>
      <c r="AI628" s="115">
        <v>58.758125213821423</v>
      </c>
      <c r="AJ628" s="45">
        <v>5</v>
      </c>
      <c r="AK628" s="45" t="s">
        <v>2817</v>
      </c>
      <c r="AL628" s="45">
        <v>10</v>
      </c>
      <c r="AM628" s="45" t="s">
        <v>2817</v>
      </c>
      <c r="AN628" s="45" t="s">
        <v>2817</v>
      </c>
      <c r="AO628" s="45" t="s">
        <v>2817</v>
      </c>
      <c r="AP628" s="45">
        <v>333.4</v>
      </c>
      <c r="AQ628" s="45">
        <v>2363.0888888888885</v>
      </c>
      <c r="AR628" s="45">
        <v>1.3111111111111313</v>
      </c>
      <c r="AS628" s="46">
        <f t="shared" si="19"/>
        <v>2712.7999999999997</v>
      </c>
    </row>
    <row r="629" spans="1:45" ht="24.95" customHeight="1" x14ac:dyDescent="0.25">
      <c r="A629" s="116" t="s">
        <v>632</v>
      </c>
      <c r="B629" s="117" t="s">
        <v>1730</v>
      </c>
      <c r="C629" s="118" t="s">
        <v>632</v>
      </c>
      <c r="D629" s="118" t="s">
        <v>684</v>
      </c>
      <c r="E629" s="119" t="s">
        <v>1704</v>
      </c>
      <c r="F629" s="114">
        <v>38</v>
      </c>
      <c r="G629" s="114">
        <v>49</v>
      </c>
      <c r="H629" s="114">
        <v>59</v>
      </c>
      <c r="I629" s="114">
        <v>66</v>
      </c>
      <c r="J629" s="114">
        <v>71</v>
      </c>
      <c r="K629" s="114">
        <v>395</v>
      </c>
      <c r="L629" s="114">
        <v>399</v>
      </c>
      <c r="M629" s="114">
        <v>3048</v>
      </c>
      <c r="N629" s="114">
        <v>596</v>
      </c>
      <c r="O629" s="114">
        <f t="shared" si="18"/>
        <v>4721</v>
      </c>
      <c r="P629" s="114">
        <v>64</v>
      </c>
      <c r="Q629" s="114">
        <v>95</v>
      </c>
      <c r="R629" s="114">
        <v>80</v>
      </c>
      <c r="S629" s="114">
        <v>96</v>
      </c>
      <c r="T629" s="114">
        <v>113</v>
      </c>
      <c r="U629" s="114">
        <v>383.4</v>
      </c>
      <c r="V629" s="114">
        <v>69.599999999999994</v>
      </c>
      <c r="W629" s="114">
        <v>1461.8444444444444</v>
      </c>
      <c r="X629" s="114">
        <v>541.15555555555545</v>
      </c>
      <c r="Y629" s="114">
        <v>2904</v>
      </c>
      <c r="Z629" s="115">
        <v>100</v>
      </c>
      <c r="AA629" s="115">
        <v>100</v>
      </c>
      <c r="AB629" s="115">
        <v>100</v>
      </c>
      <c r="AC629" s="115">
        <v>100</v>
      </c>
      <c r="AD629" s="115">
        <v>100</v>
      </c>
      <c r="AE629" s="115">
        <v>97.063291139240505</v>
      </c>
      <c r="AF629" s="115">
        <v>17.443609022556387</v>
      </c>
      <c r="AG629" s="115">
        <v>47.960775736366287</v>
      </c>
      <c r="AH629" s="115">
        <v>90.797912005965671</v>
      </c>
      <c r="AI629" s="115">
        <v>61.512391442491001</v>
      </c>
      <c r="AJ629" s="45" t="s">
        <v>2817</v>
      </c>
      <c r="AK629" s="45" t="s">
        <v>2817</v>
      </c>
      <c r="AL629" s="45" t="s">
        <v>2817</v>
      </c>
      <c r="AM629" s="45" t="s">
        <v>2817</v>
      </c>
      <c r="AN629" s="45" t="s">
        <v>2817</v>
      </c>
      <c r="AO629" s="45">
        <v>11.600000000000023</v>
      </c>
      <c r="AP629" s="45">
        <v>329.4</v>
      </c>
      <c r="AQ629" s="45">
        <v>1586.1555555555556</v>
      </c>
      <c r="AR629" s="45">
        <v>54.844444444444548</v>
      </c>
      <c r="AS629" s="46">
        <f t="shared" si="19"/>
        <v>1982</v>
      </c>
    </row>
    <row r="630" spans="1:45" ht="24.95" customHeight="1" x14ac:dyDescent="0.25">
      <c r="A630" s="116" t="s">
        <v>1007</v>
      </c>
      <c r="B630" s="117" t="s">
        <v>1730</v>
      </c>
      <c r="C630" s="118" t="s">
        <v>632</v>
      </c>
      <c r="D630" s="118" t="s">
        <v>685</v>
      </c>
      <c r="E630" s="119" t="s">
        <v>1870</v>
      </c>
      <c r="F630" s="114">
        <v>28</v>
      </c>
      <c r="G630" s="114">
        <v>31</v>
      </c>
      <c r="H630" s="114">
        <v>34</v>
      </c>
      <c r="I630" s="114">
        <v>35</v>
      </c>
      <c r="J630" s="114">
        <v>37</v>
      </c>
      <c r="K630" s="114">
        <v>197</v>
      </c>
      <c r="L630" s="114">
        <v>201</v>
      </c>
      <c r="M630" s="114">
        <v>1624</v>
      </c>
      <c r="N630" s="114">
        <v>360</v>
      </c>
      <c r="O630" s="114">
        <f t="shared" si="18"/>
        <v>2547</v>
      </c>
      <c r="P630" s="114">
        <v>34</v>
      </c>
      <c r="Q630" s="114">
        <v>27</v>
      </c>
      <c r="R630" s="114">
        <v>19</v>
      </c>
      <c r="S630" s="114">
        <v>21</v>
      </c>
      <c r="T630" s="114">
        <v>58</v>
      </c>
      <c r="U630" s="114">
        <v>186.4</v>
      </c>
      <c r="V630" s="114">
        <v>58.400000000000006</v>
      </c>
      <c r="W630" s="114">
        <v>462.71111111111111</v>
      </c>
      <c r="X630" s="114">
        <v>130.48888888888888</v>
      </c>
      <c r="Y630" s="114">
        <v>997</v>
      </c>
      <c r="Z630" s="115">
        <v>100</v>
      </c>
      <c r="AA630" s="115">
        <v>87.096774193548384</v>
      </c>
      <c r="AB630" s="115">
        <v>55.882352941176471</v>
      </c>
      <c r="AC630" s="115">
        <v>60</v>
      </c>
      <c r="AD630" s="115">
        <v>100</v>
      </c>
      <c r="AE630" s="115">
        <v>94.619289340101531</v>
      </c>
      <c r="AF630" s="115">
        <v>29.054726368159205</v>
      </c>
      <c r="AG630" s="115">
        <v>28.49206349206349</v>
      </c>
      <c r="AH630" s="115">
        <v>36.246913580246911</v>
      </c>
      <c r="AI630" s="115">
        <v>39.144091087553981</v>
      </c>
      <c r="AJ630" s="45" t="s">
        <v>2817</v>
      </c>
      <c r="AK630" s="45">
        <v>4</v>
      </c>
      <c r="AL630" s="45">
        <v>15</v>
      </c>
      <c r="AM630" s="45">
        <v>14</v>
      </c>
      <c r="AN630" s="45" t="s">
        <v>2817</v>
      </c>
      <c r="AO630" s="45">
        <v>10.599999999999994</v>
      </c>
      <c r="AP630" s="45">
        <v>142.6</v>
      </c>
      <c r="AQ630" s="45">
        <v>1161.2888888888888</v>
      </c>
      <c r="AR630" s="45">
        <v>229.51111111111112</v>
      </c>
      <c r="AS630" s="46">
        <f t="shared" si="19"/>
        <v>1577</v>
      </c>
    </row>
    <row r="631" spans="1:45" ht="24.95" customHeight="1" x14ac:dyDescent="0.25">
      <c r="A631" s="116" t="s">
        <v>1026</v>
      </c>
      <c r="B631" s="117" t="s">
        <v>1733</v>
      </c>
      <c r="C631" s="118" t="s">
        <v>686</v>
      </c>
      <c r="D631" s="118" t="s">
        <v>687</v>
      </c>
      <c r="E631" s="119" t="s">
        <v>1871</v>
      </c>
      <c r="F631" s="114">
        <v>243</v>
      </c>
      <c r="G631" s="114">
        <v>249</v>
      </c>
      <c r="H631" s="114">
        <v>256</v>
      </c>
      <c r="I631" s="114">
        <v>263</v>
      </c>
      <c r="J631" s="114">
        <v>270</v>
      </c>
      <c r="K631" s="114">
        <v>1482</v>
      </c>
      <c r="L631" s="114">
        <v>1657</v>
      </c>
      <c r="M631" s="114">
        <v>13026</v>
      </c>
      <c r="N631" s="114">
        <v>2341</v>
      </c>
      <c r="O631" s="114">
        <f t="shared" si="18"/>
        <v>19787</v>
      </c>
      <c r="P631" s="114">
        <v>190</v>
      </c>
      <c r="Q631" s="114">
        <v>255</v>
      </c>
      <c r="R631" s="114">
        <v>220</v>
      </c>
      <c r="S631" s="114">
        <v>206</v>
      </c>
      <c r="T631" s="114">
        <v>438</v>
      </c>
      <c r="U631" s="114">
        <v>1648.2</v>
      </c>
      <c r="V631" s="114">
        <v>237.40000000000003</v>
      </c>
      <c r="W631" s="114">
        <v>3782.8</v>
      </c>
      <c r="X631" s="114">
        <v>1081.5999999999999</v>
      </c>
      <c r="Y631" s="114">
        <v>8059</v>
      </c>
      <c r="Z631" s="115">
        <v>78.189300411522638</v>
      </c>
      <c r="AA631" s="115">
        <v>100</v>
      </c>
      <c r="AB631" s="115">
        <v>85.9375</v>
      </c>
      <c r="AC631" s="115">
        <v>78.326996197718628</v>
      </c>
      <c r="AD631" s="115">
        <v>100</v>
      </c>
      <c r="AE631" s="115">
        <v>100</v>
      </c>
      <c r="AF631" s="115">
        <v>14.327097163548583</v>
      </c>
      <c r="AG631" s="115">
        <v>29.040380776907725</v>
      </c>
      <c r="AH631" s="115">
        <v>46.202477573686458</v>
      </c>
      <c r="AI631" s="115">
        <v>40.728761307929453</v>
      </c>
      <c r="AJ631" s="45">
        <v>53</v>
      </c>
      <c r="AK631" s="45" t="s">
        <v>2817</v>
      </c>
      <c r="AL631" s="45">
        <v>36</v>
      </c>
      <c r="AM631" s="45">
        <v>57</v>
      </c>
      <c r="AN631" s="45" t="s">
        <v>2817</v>
      </c>
      <c r="AO631" s="45" t="s">
        <v>2817</v>
      </c>
      <c r="AP631" s="45">
        <v>1419.6</v>
      </c>
      <c r="AQ631" s="45">
        <v>9243.2000000000007</v>
      </c>
      <c r="AR631" s="45">
        <v>1259.4000000000001</v>
      </c>
      <c r="AS631" s="46">
        <f t="shared" si="19"/>
        <v>12068.2</v>
      </c>
    </row>
    <row r="632" spans="1:45" ht="24.95" customHeight="1" x14ac:dyDescent="0.25">
      <c r="A632" s="116" t="s">
        <v>1026</v>
      </c>
      <c r="B632" s="117" t="s">
        <v>1733</v>
      </c>
      <c r="C632" s="118" t="s">
        <v>686</v>
      </c>
      <c r="D632" s="118" t="s">
        <v>688</v>
      </c>
      <c r="E632" s="119" t="s">
        <v>1705</v>
      </c>
      <c r="F632" s="114">
        <v>174</v>
      </c>
      <c r="G632" s="114">
        <v>181</v>
      </c>
      <c r="H632" s="114">
        <v>191</v>
      </c>
      <c r="I632" s="114">
        <v>201</v>
      </c>
      <c r="J632" s="114">
        <v>213</v>
      </c>
      <c r="K632" s="114">
        <v>1236</v>
      </c>
      <c r="L632" s="114">
        <v>1465</v>
      </c>
      <c r="M632" s="114">
        <v>11041</v>
      </c>
      <c r="N632" s="114">
        <v>2569</v>
      </c>
      <c r="O632" s="114">
        <f t="shared" si="18"/>
        <v>17271</v>
      </c>
      <c r="P632" s="114">
        <v>190</v>
      </c>
      <c r="Q632" s="114">
        <v>181</v>
      </c>
      <c r="R632" s="114">
        <v>160</v>
      </c>
      <c r="S632" s="114">
        <v>160</v>
      </c>
      <c r="T632" s="114">
        <v>380</v>
      </c>
      <c r="U632" s="114">
        <v>1209.5999999999999</v>
      </c>
      <c r="V632" s="114">
        <v>504.40000000000009</v>
      </c>
      <c r="W632" s="114">
        <v>1746.1777777777779</v>
      </c>
      <c r="X632" s="114">
        <v>563.82222222222231</v>
      </c>
      <c r="Y632" s="114">
        <v>5095</v>
      </c>
      <c r="Z632" s="115">
        <v>100</v>
      </c>
      <c r="AA632" s="115">
        <v>100</v>
      </c>
      <c r="AB632" s="115">
        <v>83.769633507853399</v>
      </c>
      <c r="AC632" s="115">
        <v>79.601990049751251</v>
      </c>
      <c r="AD632" s="115">
        <v>100</v>
      </c>
      <c r="AE632" s="115">
        <v>97.864077669902912</v>
      </c>
      <c r="AF632" s="115">
        <v>34.430034129692835</v>
      </c>
      <c r="AG632" s="115">
        <v>15.815395143354568</v>
      </c>
      <c r="AH632" s="115">
        <v>21.947147614722549</v>
      </c>
      <c r="AI632" s="115">
        <v>29.500318452897922</v>
      </c>
      <c r="AJ632" s="45" t="s">
        <v>2817</v>
      </c>
      <c r="AK632" s="45" t="s">
        <v>2817</v>
      </c>
      <c r="AL632" s="45">
        <v>31</v>
      </c>
      <c r="AM632" s="45">
        <v>41</v>
      </c>
      <c r="AN632" s="45" t="s">
        <v>2817</v>
      </c>
      <c r="AO632" s="45">
        <v>26.400000000000091</v>
      </c>
      <c r="AP632" s="45">
        <v>960.59999999999991</v>
      </c>
      <c r="AQ632" s="45">
        <v>9294.8222222222212</v>
      </c>
      <c r="AR632" s="45">
        <v>2005.1777777777777</v>
      </c>
      <c r="AS632" s="46">
        <f t="shared" si="19"/>
        <v>12358.999999999998</v>
      </c>
    </row>
    <row r="633" spans="1:45" ht="24.95" customHeight="1" x14ac:dyDescent="0.25">
      <c r="A633" s="116" t="s">
        <v>1026</v>
      </c>
      <c r="B633" s="117" t="s">
        <v>1733</v>
      </c>
      <c r="C633" s="118" t="s">
        <v>686</v>
      </c>
      <c r="D633" s="118" t="s">
        <v>689</v>
      </c>
      <c r="E633" s="119" t="s">
        <v>1706</v>
      </c>
      <c r="F633" s="114">
        <v>43</v>
      </c>
      <c r="G633" s="114">
        <v>42</v>
      </c>
      <c r="H633" s="114">
        <v>41</v>
      </c>
      <c r="I633" s="114">
        <v>42</v>
      </c>
      <c r="J633" s="114">
        <v>45</v>
      </c>
      <c r="K633" s="114">
        <v>274</v>
      </c>
      <c r="L633" s="114">
        <v>364</v>
      </c>
      <c r="M633" s="114">
        <v>2555</v>
      </c>
      <c r="N633" s="114">
        <v>538</v>
      </c>
      <c r="O633" s="114">
        <f t="shared" si="18"/>
        <v>3944</v>
      </c>
      <c r="P633" s="114">
        <v>31</v>
      </c>
      <c r="Q633" s="114">
        <v>28</v>
      </c>
      <c r="R633" s="114">
        <v>30</v>
      </c>
      <c r="S633" s="114">
        <v>40</v>
      </c>
      <c r="T633" s="114">
        <v>76</v>
      </c>
      <c r="U633" s="114">
        <v>312.39999999999998</v>
      </c>
      <c r="V633" s="114">
        <v>63.6</v>
      </c>
      <c r="W633" s="114">
        <v>1775.3333333333333</v>
      </c>
      <c r="X633" s="114">
        <v>512.66666666666663</v>
      </c>
      <c r="Y633" s="114">
        <v>2868.9999999999995</v>
      </c>
      <c r="Z633" s="115">
        <v>72.093023255813947</v>
      </c>
      <c r="AA633" s="115">
        <v>66.666666666666657</v>
      </c>
      <c r="AB633" s="115">
        <v>73.170731707317074</v>
      </c>
      <c r="AC633" s="115">
        <v>95.238095238095227</v>
      </c>
      <c r="AD633" s="115">
        <v>100</v>
      </c>
      <c r="AE633" s="115">
        <v>100</v>
      </c>
      <c r="AF633" s="115">
        <v>17.472527472527474</v>
      </c>
      <c r="AG633" s="115">
        <v>69.484670580560987</v>
      </c>
      <c r="AH633" s="115">
        <v>95.291201982651785</v>
      </c>
      <c r="AI633" s="115">
        <v>72.743407707910734</v>
      </c>
      <c r="AJ633" s="45">
        <v>12</v>
      </c>
      <c r="AK633" s="45">
        <v>14</v>
      </c>
      <c r="AL633" s="45">
        <v>11</v>
      </c>
      <c r="AM633" s="45">
        <v>2</v>
      </c>
      <c r="AN633" s="45" t="s">
        <v>2817</v>
      </c>
      <c r="AO633" s="45" t="s">
        <v>2817</v>
      </c>
      <c r="AP633" s="45">
        <v>300.39999999999998</v>
      </c>
      <c r="AQ633" s="45">
        <v>779.66666666666674</v>
      </c>
      <c r="AR633" s="45">
        <v>25.333333333333371</v>
      </c>
      <c r="AS633" s="46">
        <f t="shared" si="19"/>
        <v>1144.4000000000001</v>
      </c>
    </row>
    <row r="634" spans="1:45" ht="24.95" customHeight="1" x14ac:dyDescent="0.25">
      <c r="A634" s="116" t="s">
        <v>1026</v>
      </c>
      <c r="B634" s="117" t="s">
        <v>1733</v>
      </c>
      <c r="C634" s="118" t="s">
        <v>686</v>
      </c>
      <c r="D634" s="118" t="s">
        <v>690</v>
      </c>
      <c r="E634" s="119" t="s">
        <v>1198</v>
      </c>
      <c r="F634" s="114">
        <v>48</v>
      </c>
      <c r="G634" s="114">
        <v>46</v>
      </c>
      <c r="H634" s="114">
        <v>45</v>
      </c>
      <c r="I634" s="114">
        <v>44</v>
      </c>
      <c r="J634" s="114">
        <v>43</v>
      </c>
      <c r="K634" s="114">
        <v>220</v>
      </c>
      <c r="L634" s="114">
        <v>250</v>
      </c>
      <c r="M634" s="114">
        <v>2149</v>
      </c>
      <c r="N634" s="114">
        <v>474</v>
      </c>
      <c r="O634" s="114">
        <f t="shared" si="18"/>
        <v>3319</v>
      </c>
      <c r="P634" s="114">
        <v>29</v>
      </c>
      <c r="Q634" s="114">
        <v>28</v>
      </c>
      <c r="R634" s="114">
        <v>45</v>
      </c>
      <c r="S634" s="114">
        <v>37</v>
      </c>
      <c r="T634" s="114">
        <v>72</v>
      </c>
      <c r="U634" s="114">
        <v>342.4</v>
      </c>
      <c r="V634" s="114">
        <v>66.800000000000011</v>
      </c>
      <c r="W634" s="114">
        <v>1082.6666666666665</v>
      </c>
      <c r="X634" s="114">
        <v>341.13333333333327</v>
      </c>
      <c r="Y634" s="114">
        <v>2043.9999999999998</v>
      </c>
      <c r="Z634" s="115">
        <v>60.416666666666664</v>
      </c>
      <c r="AA634" s="115">
        <v>60.869565217391312</v>
      </c>
      <c r="AB634" s="115">
        <v>100</v>
      </c>
      <c r="AC634" s="115">
        <v>84.090909090909093</v>
      </c>
      <c r="AD634" s="115">
        <v>100</v>
      </c>
      <c r="AE634" s="115">
        <v>100</v>
      </c>
      <c r="AF634" s="115">
        <v>26.720000000000006</v>
      </c>
      <c r="AG634" s="115">
        <v>50.380021715526588</v>
      </c>
      <c r="AH634" s="115">
        <v>71.969057665260181</v>
      </c>
      <c r="AI634" s="115">
        <v>61.584814703223856</v>
      </c>
      <c r="AJ634" s="45">
        <v>19</v>
      </c>
      <c r="AK634" s="45">
        <v>18</v>
      </c>
      <c r="AL634" s="45" t="s">
        <v>2817</v>
      </c>
      <c r="AM634" s="45">
        <v>7</v>
      </c>
      <c r="AN634" s="45" t="s">
        <v>2817</v>
      </c>
      <c r="AO634" s="45" t="s">
        <v>2817</v>
      </c>
      <c r="AP634" s="45">
        <v>183.2</v>
      </c>
      <c r="AQ634" s="45">
        <v>1066.3333333333335</v>
      </c>
      <c r="AR634" s="45">
        <v>132.86666666666673</v>
      </c>
      <c r="AS634" s="46">
        <f t="shared" si="19"/>
        <v>1426.4000000000003</v>
      </c>
    </row>
    <row r="635" spans="1:45" ht="24.95" customHeight="1" x14ac:dyDescent="0.25">
      <c r="A635" s="116" t="s">
        <v>1750</v>
      </c>
      <c r="B635" s="117" t="s">
        <v>1733</v>
      </c>
      <c r="C635" s="118" t="s">
        <v>686</v>
      </c>
      <c r="D635" s="118" t="s">
        <v>691</v>
      </c>
      <c r="E635" s="119" t="s">
        <v>1213</v>
      </c>
      <c r="F635" s="114">
        <v>79</v>
      </c>
      <c r="G635" s="114">
        <v>76</v>
      </c>
      <c r="H635" s="114">
        <v>76</v>
      </c>
      <c r="I635" s="114">
        <v>76</v>
      </c>
      <c r="J635" s="114">
        <v>77</v>
      </c>
      <c r="K635" s="114">
        <v>440</v>
      </c>
      <c r="L635" s="114">
        <v>549</v>
      </c>
      <c r="M635" s="114">
        <v>4421</v>
      </c>
      <c r="N635" s="114">
        <v>1238</v>
      </c>
      <c r="O635" s="114">
        <f t="shared" si="18"/>
        <v>7032</v>
      </c>
      <c r="P635" s="114">
        <v>81</v>
      </c>
      <c r="Q635" s="114">
        <v>67</v>
      </c>
      <c r="R635" s="114">
        <v>69</v>
      </c>
      <c r="S635" s="114">
        <v>108</v>
      </c>
      <c r="T635" s="114">
        <v>152</v>
      </c>
      <c r="U635" s="114">
        <v>452.8</v>
      </c>
      <c r="V635" s="114">
        <v>96.2</v>
      </c>
      <c r="W635" s="114">
        <v>1814.1777777777775</v>
      </c>
      <c r="X635" s="114">
        <v>755.82222222222208</v>
      </c>
      <c r="Y635" s="114">
        <v>3595.9999999999995</v>
      </c>
      <c r="Z635" s="115">
        <v>100</v>
      </c>
      <c r="AA635" s="115">
        <v>88.157894736842096</v>
      </c>
      <c r="AB635" s="115">
        <v>90.789473684210535</v>
      </c>
      <c r="AC635" s="115">
        <v>100</v>
      </c>
      <c r="AD635" s="115">
        <v>100</v>
      </c>
      <c r="AE635" s="115">
        <v>100</v>
      </c>
      <c r="AF635" s="115">
        <v>17.522768670309656</v>
      </c>
      <c r="AG635" s="115">
        <v>41.03546206237904</v>
      </c>
      <c r="AH635" s="115">
        <v>61.05187578531681</v>
      </c>
      <c r="AI635" s="115">
        <v>51.137656427758813</v>
      </c>
      <c r="AJ635" s="45" t="s">
        <v>2817</v>
      </c>
      <c r="AK635" s="45">
        <v>9</v>
      </c>
      <c r="AL635" s="45">
        <v>7</v>
      </c>
      <c r="AM635" s="45" t="s">
        <v>2817</v>
      </c>
      <c r="AN635" s="45" t="s">
        <v>2817</v>
      </c>
      <c r="AO635" s="45" t="s">
        <v>2817</v>
      </c>
      <c r="AP635" s="45">
        <v>452.8</v>
      </c>
      <c r="AQ635" s="45">
        <v>2606.8222222222225</v>
      </c>
      <c r="AR635" s="45">
        <v>482.17777777777792</v>
      </c>
      <c r="AS635" s="46">
        <f t="shared" si="19"/>
        <v>3557.8000000000006</v>
      </c>
    </row>
    <row r="636" spans="1:45" ht="24.95" customHeight="1" x14ac:dyDescent="0.25">
      <c r="A636" s="116" t="s">
        <v>1026</v>
      </c>
      <c r="B636" s="117" t="s">
        <v>1733</v>
      </c>
      <c r="C636" s="118" t="s">
        <v>686</v>
      </c>
      <c r="D636" s="118" t="s">
        <v>692</v>
      </c>
      <c r="E636" s="119" t="s">
        <v>1872</v>
      </c>
      <c r="F636" s="114">
        <v>114</v>
      </c>
      <c r="G636" s="114">
        <v>114</v>
      </c>
      <c r="H636" s="114">
        <v>114</v>
      </c>
      <c r="I636" s="114">
        <v>116</v>
      </c>
      <c r="J636" s="114">
        <v>117</v>
      </c>
      <c r="K636" s="114">
        <v>631</v>
      </c>
      <c r="L636" s="114">
        <v>723</v>
      </c>
      <c r="M636" s="114">
        <v>6333</v>
      </c>
      <c r="N636" s="114">
        <v>1181</v>
      </c>
      <c r="O636" s="114">
        <f t="shared" si="18"/>
        <v>9443</v>
      </c>
      <c r="P636" s="114">
        <v>73</v>
      </c>
      <c r="Q636" s="114">
        <v>97</v>
      </c>
      <c r="R636" s="114">
        <v>60</v>
      </c>
      <c r="S636" s="114">
        <v>68</v>
      </c>
      <c r="T636" s="114">
        <v>200</v>
      </c>
      <c r="U636" s="114">
        <v>684.4</v>
      </c>
      <c r="V636" s="114">
        <v>127.99999999999999</v>
      </c>
      <c r="W636" s="114">
        <v>1916.7777777777778</v>
      </c>
      <c r="X636" s="114">
        <v>586.82222222222231</v>
      </c>
      <c r="Y636" s="114">
        <v>3814</v>
      </c>
      <c r="Z636" s="115">
        <v>64.035087719298247</v>
      </c>
      <c r="AA636" s="115">
        <v>85.087719298245617</v>
      </c>
      <c r="AB636" s="115">
        <v>52.631578947368418</v>
      </c>
      <c r="AC636" s="115">
        <v>58.620689655172406</v>
      </c>
      <c r="AD636" s="115">
        <v>100</v>
      </c>
      <c r="AE636" s="115">
        <v>100</v>
      </c>
      <c r="AF636" s="115">
        <v>17.704011065006913</v>
      </c>
      <c r="AG636" s="115">
        <v>30.26650525466253</v>
      </c>
      <c r="AH636" s="115">
        <v>49.688587825759726</v>
      </c>
      <c r="AI636" s="115">
        <v>40.389706661018742</v>
      </c>
      <c r="AJ636" s="45">
        <v>41</v>
      </c>
      <c r="AK636" s="45">
        <v>17</v>
      </c>
      <c r="AL636" s="45">
        <v>54</v>
      </c>
      <c r="AM636" s="45">
        <v>48</v>
      </c>
      <c r="AN636" s="45" t="s">
        <v>2817</v>
      </c>
      <c r="AO636" s="45" t="s">
        <v>2817</v>
      </c>
      <c r="AP636" s="45">
        <v>595</v>
      </c>
      <c r="AQ636" s="45">
        <v>4416.2222222222226</v>
      </c>
      <c r="AR636" s="45">
        <v>594.17777777777769</v>
      </c>
      <c r="AS636" s="46">
        <f t="shared" si="19"/>
        <v>5765.4000000000005</v>
      </c>
    </row>
    <row r="637" spans="1:45" ht="24.95" customHeight="1" x14ac:dyDescent="0.25">
      <c r="A637" s="116" t="s">
        <v>1750</v>
      </c>
      <c r="B637" s="117" t="s">
        <v>1733</v>
      </c>
      <c r="C637" s="118" t="s">
        <v>686</v>
      </c>
      <c r="D637" s="118" t="s">
        <v>693</v>
      </c>
      <c r="E637" s="119" t="s">
        <v>1233</v>
      </c>
      <c r="F637" s="114">
        <v>184</v>
      </c>
      <c r="G637" s="114">
        <v>173</v>
      </c>
      <c r="H637" s="114">
        <v>167</v>
      </c>
      <c r="I637" s="114">
        <v>165</v>
      </c>
      <c r="J637" s="114">
        <v>166</v>
      </c>
      <c r="K637" s="114">
        <v>949</v>
      </c>
      <c r="L637" s="114">
        <v>1200</v>
      </c>
      <c r="M637" s="114">
        <v>9350</v>
      </c>
      <c r="N637" s="114">
        <v>2059</v>
      </c>
      <c r="O637" s="114">
        <f t="shared" si="18"/>
        <v>14413</v>
      </c>
      <c r="P637" s="114">
        <v>166</v>
      </c>
      <c r="Q637" s="114">
        <v>173</v>
      </c>
      <c r="R637" s="114">
        <v>140</v>
      </c>
      <c r="S637" s="114">
        <v>182</v>
      </c>
      <c r="T637" s="114">
        <v>329</v>
      </c>
      <c r="U637" s="114">
        <v>993.6</v>
      </c>
      <c r="V637" s="114">
        <v>227.79999999999998</v>
      </c>
      <c r="W637" s="114">
        <v>2350.8222222222225</v>
      </c>
      <c r="X637" s="114">
        <v>991.77777777777794</v>
      </c>
      <c r="Y637" s="114">
        <v>5554.0000000000009</v>
      </c>
      <c r="Z637" s="115">
        <v>90.217391304347828</v>
      </c>
      <c r="AA637" s="115">
        <v>100</v>
      </c>
      <c r="AB637" s="115">
        <v>83.832335329341305</v>
      </c>
      <c r="AC637" s="115">
        <v>100</v>
      </c>
      <c r="AD637" s="115">
        <v>100</v>
      </c>
      <c r="AE637" s="115">
        <v>100</v>
      </c>
      <c r="AF637" s="115">
        <v>18.983333333333334</v>
      </c>
      <c r="AG637" s="115">
        <v>25.142483660130722</v>
      </c>
      <c r="AH637" s="115">
        <v>48.16793481193676</v>
      </c>
      <c r="AI637" s="115">
        <v>38.53465621314092</v>
      </c>
      <c r="AJ637" s="45">
        <v>18</v>
      </c>
      <c r="AK637" s="45" t="s">
        <v>2817</v>
      </c>
      <c r="AL637" s="45">
        <v>27</v>
      </c>
      <c r="AM637" s="45" t="s">
        <v>2817</v>
      </c>
      <c r="AN637" s="45" t="s">
        <v>2817</v>
      </c>
      <c r="AO637" s="45" t="s">
        <v>2817</v>
      </c>
      <c r="AP637" s="45">
        <v>972.2</v>
      </c>
      <c r="AQ637" s="45">
        <v>6999.177777777777</v>
      </c>
      <c r="AR637" s="45">
        <v>1067.2222222222222</v>
      </c>
      <c r="AS637" s="46">
        <f t="shared" si="19"/>
        <v>9083.5999999999985</v>
      </c>
    </row>
    <row r="638" spans="1:45" ht="24.95" customHeight="1" x14ac:dyDescent="0.25">
      <c r="A638" s="116" t="s">
        <v>1026</v>
      </c>
      <c r="B638" s="117" t="s">
        <v>1733</v>
      </c>
      <c r="C638" s="118" t="s">
        <v>686</v>
      </c>
      <c r="D638" s="118" t="s">
        <v>694</v>
      </c>
      <c r="E638" s="119" t="s">
        <v>1873</v>
      </c>
      <c r="F638" s="114">
        <v>28</v>
      </c>
      <c r="G638" s="114">
        <v>33</v>
      </c>
      <c r="H638" s="114">
        <v>39</v>
      </c>
      <c r="I638" s="114">
        <v>42</v>
      </c>
      <c r="J638" s="114">
        <v>47</v>
      </c>
      <c r="K638" s="114">
        <v>258</v>
      </c>
      <c r="L638" s="114">
        <v>263</v>
      </c>
      <c r="M638" s="114">
        <v>1768</v>
      </c>
      <c r="N638" s="114">
        <v>405</v>
      </c>
      <c r="O638" s="114">
        <f t="shared" si="18"/>
        <v>2883</v>
      </c>
      <c r="P638" s="114">
        <v>28</v>
      </c>
      <c r="Q638" s="114">
        <v>29</v>
      </c>
      <c r="R638" s="114">
        <v>31</v>
      </c>
      <c r="S638" s="114">
        <v>30</v>
      </c>
      <c r="T638" s="114">
        <v>82</v>
      </c>
      <c r="U638" s="114">
        <v>207</v>
      </c>
      <c r="V638" s="114">
        <v>28.8</v>
      </c>
      <c r="W638" s="114">
        <v>1320.4222222222222</v>
      </c>
      <c r="X638" s="114">
        <v>451.77777777777771</v>
      </c>
      <c r="Y638" s="114">
        <v>2208</v>
      </c>
      <c r="Z638" s="115">
        <v>100</v>
      </c>
      <c r="AA638" s="115">
        <v>87.878787878787875</v>
      </c>
      <c r="AB638" s="115">
        <v>79.487179487179489</v>
      </c>
      <c r="AC638" s="115">
        <v>71.428571428571431</v>
      </c>
      <c r="AD638" s="115">
        <v>100</v>
      </c>
      <c r="AE638" s="115">
        <v>80.232558139534888</v>
      </c>
      <c r="AF638" s="115">
        <v>10.950570342205324</v>
      </c>
      <c r="AG638" s="115">
        <v>74.684514831573651</v>
      </c>
      <c r="AH638" s="115">
        <v>100</v>
      </c>
      <c r="AI638" s="115">
        <v>76.586888657648274</v>
      </c>
      <c r="AJ638" s="45" t="s">
        <v>2817</v>
      </c>
      <c r="AK638" s="45">
        <v>4</v>
      </c>
      <c r="AL638" s="45">
        <v>8</v>
      </c>
      <c r="AM638" s="45">
        <v>12</v>
      </c>
      <c r="AN638" s="45" t="s">
        <v>2817</v>
      </c>
      <c r="AO638" s="45">
        <v>51</v>
      </c>
      <c r="AP638" s="45">
        <v>234.2</v>
      </c>
      <c r="AQ638" s="45">
        <v>447.57777777777778</v>
      </c>
      <c r="AR638" s="45" t="s">
        <v>2817</v>
      </c>
      <c r="AS638" s="46">
        <f t="shared" si="19"/>
        <v>756.77777777777783</v>
      </c>
    </row>
    <row r="639" spans="1:45" ht="24.95" customHeight="1" x14ac:dyDescent="0.25">
      <c r="A639" s="116" t="s">
        <v>1026</v>
      </c>
      <c r="B639" s="117" t="s">
        <v>1733</v>
      </c>
      <c r="C639" s="118" t="s">
        <v>686</v>
      </c>
      <c r="D639" s="118" t="s">
        <v>695</v>
      </c>
      <c r="E639" s="119" t="s">
        <v>1874</v>
      </c>
      <c r="F639" s="114">
        <v>159</v>
      </c>
      <c r="G639" s="114">
        <v>168</v>
      </c>
      <c r="H639" s="114">
        <v>174</v>
      </c>
      <c r="I639" s="114">
        <v>182</v>
      </c>
      <c r="J639" s="114">
        <v>188</v>
      </c>
      <c r="K639" s="114">
        <v>1009</v>
      </c>
      <c r="L639" s="114">
        <v>1079</v>
      </c>
      <c r="M639" s="114">
        <v>8004</v>
      </c>
      <c r="N639" s="114">
        <v>1410</v>
      </c>
      <c r="O639" s="114">
        <f t="shared" si="18"/>
        <v>12373</v>
      </c>
      <c r="P639" s="114">
        <v>144</v>
      </c>
      <c r="Q639" s="114">
        <v>173</v>
      </c>
      <c r="R639" s="114">
        <v>165</v>
      </c>
      <c r="S639" s="114">
        <v>171</v>
      </c>
      <c r="T639" s="114">
        <v>307</v>
      </c>
      <c r="U639" s="114">
        <v>1097.2</v>
      </c>
      <c r="V639" s="114">
        <v>332.2</v>
      </c>
      <c r="W639" s="114">
        <v>3455.6444444444451</v>
      </c>
      <c r="X639" s="114">
        <v>1377.9555555555557</v>
      </c>
      <c r="Y639" s="114">
        <v>7223</v>
      </c>
      <c r="Z639" s="115">
        <v>90.566037735849065</v>
      </c>
      <c r="AA639" s="115">
        <v>100</v>
      </c>
      <c r="AB639" s="115">
        <v>94.827586206896555</v>
      </c>
      <c r="AC639" s="115">
        <v>93.956043956043956</v>
      </c>
      <c r="AD639" s="115">
        <v>100</v>
      </c>
      <c r="AE639" s="115">
        <v>100</v>
      </c>
      <c r="AF639" s="115">
        <v>30.787766450417053</v>
      </c>
      <c r="AG639" s="115">
        <v>43.173968571269924</v>
      </c>
      <c r="AH639" s="115">
        <v>97.727344365642253</v>
      </c>
      <c r="AI639" s="115">
        <v>58.377111452355933</v>
      </c>
      <c r="AJ639" s="45">
        <v>15</v>
      </c>
      <c r="AK639" s="45" t="s">
        <v>2817</v>
      </c>
      <c r="AL639" s="45">
        <v>9</v>
      </c>
      <c r="AM639" s="45">
        <v>11</v>
      </c>
      <c r="AN639" s="45" t="s">
        <v>2817</v>
      </c>
      <c r="AO639" s="45" t="s">
        <v>2817</v>
      </c>
      <c r="AP639" s="45">
        <v>746.8</v>
      </c>
      <c r="AQ639" s="45">
        <v>4548.3555555555549</v>
      </c>
      <c r="AR639" s="45">
        <v>32.044444444444252</v>
      </c>
      <c r="AS639" s="46">
        <f t="shared" si="19"/>
        <v>5362.1999999999989</v>
      </c>
    </row>
    <row r="640" spans="1:45" ht="24.95" customHeight="1" x14ac:dyDescent="0.25">
      <c r="A640" s="116" t="s">
        <v>1026</v>
      </c>
      <c r="B640" s="117" t="s">
        <v>1733</v>
      </c>
      <c r="C640" s="118" t="s">
        <v>686</v>
      </c>
      <c r="D640" s="118" t="s">
        <v>696</v>
      </c>
      <c r="E640" s="119" t="s">
        <v>1707</v>
      </c>
      <c r="F640" s="114">
        <v>80</v>
      </c>
      <c r="G640" s="114">
        <v>68</v>
      </c>
      <c r="H640" s="114">
        <v>59</v>
      </c>
      <c r="I640" s="114">
        <v>53</v>
      </c>
      <c r="J640" s="114">
        <v>52</v>
      </c>
      <c r="K640" s="114">
        <v>298</v>
      </c>
      <c r="L640" s="114">
        <v>432</v>
      </c>
      <c r="M640" s="114">
        <v>3190</v>
      </c>
      <c r="N640" s="114">
        <v>698</v>
      </c>
      <c r="O640" s="114">
        <f t="shared" si="18"/>
        <v>4930</v>
      </c>
      <c r="P640" s="114">
        <v>33</v>
      </c>
      <c r="Q640" s="114">
        <v>53</v>
      </c>
      <c r="R640" s="114">
        <v>50</v>
      </c>
      <c r="S640" s="114">
        <v>59</v>
      </c>
      <c r="T640" s="114">
        <v>130</v>
      </c>
      <c r="U640" s="114">
        <v>354.8</v>
      </c>
      <c r="V640" s="114">
        <v>134.6</v>
      </c>
      <c r="W640" s="114">
        <v>675.31111111111113</v>
      </c>
      <c r="X640" s="114">
        <v>132.28888888888886</v>
      </c>
      <c r="Y640" s="114">
        <v>1622</v>
      </c>
      <c r="Z640" s="115">
        <v>41.25</v>
      </c>
      <c r="AA640" s="115">
        <v>77.941176470588232</v>
      </c>
      <c r="AB640" s="115">
        <v>84.745762711864401</v>
      </c>
      <c r="AC640" s="115">
        <v>100</v>
      </c>
      <c r="AD640" s="115">
        <v>100</v>
      </c>
      <c r="AE640" s="115">
        <v>100</v>
      </c>
      <c r="AF640" s="115">
        <v>31.157407407407405</v>
      </c>
      <c r="AG640" s="115">
        <v>21.169627307558343</v>
      </c>
      <c r="AH640" s="115">
        <v>18.95256287806431</v>
      </c>
      <c r="AI640" s="115">
        <v>32.900608519269774</v>
      </c>
      <c r="AJ640" s="45">
        <v>47</v>
      </c>
      <c r="AK640" s="45">
        <v>15</v>
      </c>
      <c r="AL640" s="45">
        <v>9</v>
      </c>
      <c r="AM640" s="45" t="s">
        <v>2817</v>
      </c>
      <c r="AN640" s="45" t="s">
        <v>2817</v>
      </c>
      <c r="AO640" s="45" t="s">
        <v>2817</v>
      </c>
      <c r="AP640" s="45">
        <v>297.39999999999998</v>
      </c>
      <c r="AQ640" s="45">
        <v>2514.6888888888889</v>
      </c>
      <c r="AR640" s="45">
        <v>565.71111111111111</v>
      </c>
      <c r="AS640" s="46">
        <f t="shared" si="19"/>
        <v>3448.8</v>
      </c>
    </row>
    <row r="641" spans="1:45" ht="24.95" customHeight="1" x14ac:dyDescent="0.25">
      <c r="A641" s="116" t="s">
        <v>1026</v>
      </c>
      <c r="B641" s="117" t="s">
        <v>1733</v>
      </c>
      <c r="C641" s="118" t="s">
        <v>686</v>
      </c>
      <c r="D641" s="118" t="s">
        <v>697</v>
      </c>
      <c r="E641" s="119" t="s">
        <v>1430</v>
      </c>
      <c r="F641" s="114">
        <v>99</v>
      </c>
      <c r="G641" s="114">
        <v>96</v>
      </c>
      <c r="H641" s="114">
        <v>97</v>
      </c>
      <c r="I641" s="114">
        <v>99</v>
      </c>
      <c r="J641" s="114">
        <v>104</v>
      </c>
      <c r="K641" s="114">
        <v>619</v>
      </c>
      <c r="L641" s="114">
        <v>768</v>
      </c>
      <c r="M641" s="114">
        <v>5148</v>
      </c>
      <c r="N641" s="114">
        <v>1032</v>
      </c>
      <c r="O641" s="114">
        <f t="shared" si="18"/>
        <v>8062</v>
      </c>
      <c r="P641" s="114">
        <v>82</v>
      </c>
      <c r="Q641" s="114">
        <v>79</v>
      </c>
      <c r="R641" s="114">
        <v>76</v>
      </c>
      <c r="S641" s="114">
        <v>105</v>
      </c>
      <c r="T641" s="114">
        <v>181</v>
      </c>
      <c r="U641" s="114">
        <v>622.20000000000005</v>
      </c>
      <c r="V641" s="114">
        <v>156.60000000000002</v>
      </c>
      <c r="W641" s="114">
        <v>2224.9777777777781</v>
      </c>
      <c r="X641" s="114">
        <v>865.2222222222224</v>
      </c>
      <c r="Y641" s="114">
        <v>4392.0000000000009</v>
      </c>
      <c r="Z641" s="115">
        <v>82.828282828282823</v>
      </c>
      <c r="AA641" s="115">
        <v>82.291666666666657</v>
      </c>
      <c r="AB641" s="115">
        <v>78.350515463917532</v>
      </c>
      <c r="AC641" s="115">
        <v>100</v>
      </c>
      <c r="AD641" s="115">
        <v>100</v>
      </c>
      <c r="AE641" s="115">
        <v>100</v>
      </c>
      <c r="AF641" s="115">
        <v>20.390625000000004</v>
      </c>
      <c r="AG641" s="115">
        <v>43.22023655356989</v>
      </c>
      <c r="AH641" s="115">
        <v>83.839362618432403</v>
      </c>
      <c r="AI641" s="115">
        <v>54.477797072686684</v>
      </c>
      <c r="AJ641" s="45">
        <v>17</v>
      </c>
      <c r="AK641" s="45">
        <v>17</v>
      </c>
      <c r="AL641" s="45">
        <v>21</v>
      </c>
      <c r="AM641" s="45" t="s">
        <v>2817</v>
      </c>
      <c r="AN641" s="45" t="s">
        <v>2817</v>
      </c>
      <c r="AO641" s="45" t="s">
        <v>2817</v>
      </c>
      <c r="AP641" s="45">
        <v>611.4</v>
      </c>
      <c r="AQ641" s="45">
        <v>2923.0222222222219</v>
      </c>
      <c r="AR641" s="45">
        <v>166.7777777777776</v>
      </c>
      <c r="AS641" s="46">
        <f t="shared" si="19"/>
        <v>3756.2</v>
      </c>
    </row>
    <row r="642" spans="1:45" ht="24.95" customHeight="1" x14ac:dyDescent="0.25">
      <c r="A642" s="116" t="s">
        <v>1026</v>
      </c>
      <c r="B642" s="117" t="s">
        <v>1733</v>
      </c>
      <c r="C642" s="118" t="s">
        <v>686</v>
      </c>
      <c r="D642" s="118" t="s">
        <v>698</v>
      </c>
      <c r="E642" s="119" t="s">
        <v>1708</v>
      </c>
      <c r="F642" s="114">
        <v>37</v>
      </c>
      <c r="G642" s="114">
        <v>42</v>
      </c>
      <c r="H642" s="114">
        <v>47</v>
      </c>
      <c r="I642" s="114">
        <v>51</v>
      </c>
      <c r="J642" s="114">
        <v>55</v>
      </c>
      <c r="K642" s="114">
        <v>316</v>
      </c>
      <c r="L642" s="114">
        <v>359</v>
      </c>
      <c r="M642" s="114">
        <v>2935</v>
      </c>
      <c r="N642" s="114">
        <v>814</v>
      </c>
      <c r="O642" s="114">
        <f t="shared" si="18"/>
        <v>4656</v>
      </c>
      <c r="P642" s="114">
        <v>40</v>
      </c>
      <c r="Q642" s="114">
        <v>52</v>
      </c>
      <c r="R642" s="114">
        <v>42</v>
      </c>
      <c r="S642" s="114">
        <v>50</v>
      </c>
      <c r="T642" s="114">
        <v>112</v>
      </c>
      <c r="U642" s="114">
        <v>341.2</v>
      </c>
      <c r="V642" s="114">
        <v>95.199999999999974</v>
      </c>
      <c r="W642" s="114">
        <v>1779.3333333333335</v>
      </c>
      <c r="X642" s="114">
        <v>741.26666666666665</v>
      </c>
      <c r="Y642" s="114">
        <v>3253</v>
      </c>
      <c r="Z642" s="115">
        <v>100</v>
      </c>
      <c r="AA642" s="115">
        <v>100</v>
      </c>
      <c r="AB642" s="115">
        <v>89.361702127659569</v>
      </c>
      <c r="AC642" s="115">
        <v>98.039215686274503</v>
      </c>
      <c r="AD642" s="115">
        <v>100</v>
      </c>
      <c r="AE642" s="115">
        <v>100</v>
      </c>
      <c r="AF642" s="115">
        <v>26.518105849582163</v>
      </c>
      <c r="AG642" s="115">
        <v>60.624645088018184</v>
      </c>
      <c r="AH642" s="115">
        <v>91.064701064701055</v>
      </c>
      <c r="AI642" s="115">
        <v>69.866838487972501</v>
      </c>
      <c r="AJ642" s="45" t="s">
        <v>2817</v>
      </c>
      <c r="AK642" s="45" t="s">
        <v>2817</v>
      </c>
      <c r="AL642" s="45">
        <v>5</v>
      </c>
      <c r="AM642" s="45">
        <v>1</v>
      </c>
      <c r="AN642" s="45" t="s">
        <v>2817</v>
      </c>
      <c r="AO642" s="45" t="s">
        <v>2817</v>
      </c>
      <c r="AP642" s="45">
        <v>263.8</v>
      </c>
      <c r="AQ642" s="45">
        <v>1155.6666666666665</v>
      </c>
      <c r="AR642" s="45">
        <v>72.733333333333348</v>
      </c>
      <c r="AS642" s="46">
        <f t="shared" si="19"/>
        <v>1498.1999999999998</v>
      </c>
    </row>
    <row r="643" spans="1:45" ht="24.95" customHeight="1" x14ac:dyDescent="0.25">
      <c r="A643" s="116" t="s">
        <v>1026</v>
      </c>
      <c r="B643" s="117" t="s">
        <v>1733</v>
      </c>
      <c r="C643" s="118" t="s">
        <v>686</v>
      </c>
      <c r="D643" s="118" t="s">
        <v>699</v>
      </c>
      <c r="E643" s="119" t="s">
        <v>1709</v>
      </c>
      <c r="F643" s="114">
        <v>97</v>
      </c>
      <c r="G643" s="114">
        <v>105</v>
      </c>
      <c r="H643" s="114">
        <v>110</v>
      </c>
      <c r="I643" s="114">
        <v>115</v>
      </c>
      <c r="J643" s="114">
        <v>120</v>
      </c>
      <c r="K643" s="114">
        <v>649</v>
      </c>
      <c r="L643" s="114">
        <v>686</v>
      </c>
      <c r="M643" s="114">
        <v>5533</v>
      </c>
      <c r="N643" s="114">
        <v>1080</v>
      </c>
      <c r="O643" s="114">
        <f t="shared" si="18"/>
        <v>8495</v>
      </c>
      <c r="P643" s="114">
        <v>84</v>
      </c>
      <c r="Q643" s="114">
        <v>102</v>
      </c>
      <c r="R643" s="114">
        <v>106</v>
      </c>
      <c r="S643" s="114">
        <v>88</v>
      </c>
      <c r="T643" s="114">
        <v>170</v>
      </c>
      <c r="U643" s="114">
        <v>691</v>
      </c>
      <c r="V643" s="114">
        <v>148.40000000000003</v>
      </c>
      <c r="W643" s="114">
        <v>2695.7555555555555</v>
      </c>
      <c r="X643" s="114">
        <v>795.84444444444443</v>
      </c>
      <c r="Y643" s="114">
        <v>4881</v>
      </c>
      <c r="Z643" s="115">
        <v>86.597938144329902</v>
      </c>
      <c r="AA643" s="115">
        <v>97.142857142857139</v>
      </c>
      <c r="AB643" s="115">
        <v>96.36363636363636</v>
      </c>
      <c r="AC643" s="115">
        <v>76.521739130434781</v>
      </c>
      <c r="AD643" s="115">
        <v>100</v>
      </c>
      <c r="AE643" s="115">
        <v>100</v>
      </c>
      <c r="AF643" s="115">
        <v>21.632653061224495</v>
      </c>
      <c r="AG643" s="115">
        <v>48.721408920216078</v>
      </c>
      <c r="AH643" s="115">
        <v>73.689300411522623</v>
      </c>
      <c r="AI643" s="115">
        <v>57.457327839905822</v>
      </c>
      <c r="AJ643" s="45">
        <v>13</v>
      </c>
      <c r="AK643" s="45">
        <v>3</v>
      </c>
      <c r="AL643" s="45">
        <v>4</v>
      </c>
      <c r="AM643" s="45">
        <v>27</v>
      </c>
      <c r="AN643" s="45" t="s">
        <v>2817</v>
      </c>
      <c r="AO643" s="45" t="s">
        <v>2817</v>
      </c>
      <c r="AP643" s="45">
        <v>537.59999999999991</v>
      </c>
      <c r="AQ643" s="45">
        <v>2837.2444444444445</v>
      </c>
      <c r="AR643" s="45">
        <v>284.15555555555557</v>
      </c>
      <c r="AS643" s="46">
        <f t="shared" si="19"/>
        <v>3706</v>
      </c>
    </row>
    <row r="644" spans="1:45" ht="24.95" customHeight="1" x14ac:dyDescent="0.25">
      <c r="A644" s="116" t="s">
        <v>1026</v>
      </c>
      <c r="B644" s="117" t="s">
        <v>1733</v>
      </c>
      <c r="C644" s="118" t="s">
        <v>686</v>
      </c>
      <c r="D644" s="118" t="s">
        <v>700</v>
      </c>
      <c r="E644" s="119" t="s">
        <v>1710</v>
      </c>
      <c r="F644" s="114">
        <v>134</v>
      </c>
      <c r="G644" s="114">
        <v>131</v>
      </c>
      <c r="H644" s="114">
        <v>130</v>
      </c>
      <c r="I644" s="114">
        <v>129</v>
      </c>
      <c r="J644" s="114">
        <v>132</v>
      </c>
      <c r="K644" s="114">
        <v>734</v>
      </c>
      <c r="L644" s="114">
        <v>889</v>
      </c>
      <c r="M644" s="114">
        <v>7128</v>
      </c>
      <c r="N644" s="114">
        <v>1594</v>
      </c>
      <c r="O644" s="114">
        <f t="shared" ref="O644:O707" si="20">SUM(F644:N644)</f>
        <v>11001</v>
      </c>
      <c r="P644" s="114">
        <v>125</v>
      </c>
      <c r="Q644" s="114">
        <v>134</v>
      </c>
      <c r="R644" s="114">
        <v>120</v>
      </c>
      <c r="S644" s="114">
        <v>184</v>
      </c>
      <c r="T644" s="114">
        <v>306</v>
      </c>
      <c r="U644" s="114">
        <v>1036.2</v>
      </c>
      <c r="V644" s="114">
        <v>302.59999999999997</v>
      </c>
      <c r="W644" s="114">
        <v>4140.7777777777783</v>
      </c>
      <c r="X644" s="114">
        <v>1827.4222222222222</v>
      </c>
      <c r="Y644" s="114">
        <v>8176.0000000000009</v>
      </c>
      <c r="Z644" s="115">
        <v>93.28358208955224</v>
      </c>
      <c r="AA644" s="115">
        <v>100</v>
      </c>
      <c r="AB644" s="115">
        <v>92.307692307692307</v>
      </c>
      <c r="AC644" s="115">
        <v>100</v>
      </c>
      <c r="AD644" s="115">
        <v>100</v>
      </c>
      <c r="AE644" s="115">
        <v>100</v>
      </c>
      <c r="AF644" s="115">
        <v>34.03824521934758</v>
      </c>
      <c r="AG644" s="115">
        <v>58.091719665793754</v>
      </c>
      <c r="AH644" s="115">
        <v>100</v>
      </c>
      <c r="AI644" s="115">
        <v>74.320516316698487</v>
      </c>
      <c r="AJ644" s="45">
        <v>9</v>
      </c>
      <c r="AK644" s="45" t="s">
        <v>2817</v>
      </c>
      <c r="AL644" s="45">
        <v>10</v>
      </c>
      <c r="AM644" s="45" t="s">
        <v>2817</v>
      </c>
      <c r="AN644" s="45" t="s">
        <v>2817</v>
      </c>
      <c r="AO644" s="45" t="s">
        <v>2817</v>
      </c>
      <c r="AP644" s="45">
        <v>586.40000000000009</v>
      </c>
      <c r="AQ644" s="45">
        <v>2987.2222222222217</v>
      </c>
      <c r="AR644" s="45" t="s">
        <v>2817</v>
      </c>
      <c r="AS644" s="46">
        <f t="shared" ref="AS644:AS707" si="21">SUM(AJ644:AR644)</f>
        <v>3592.6222222222218</v>
      </c>
    </row>
    <row r="645" spans="1:45" ht="24.95" customHeight="1" x14ac:dyDescent="0.25">
      <c r="A645" s="116" t="s">
        <v>1026</v>
      </c>
      <c r="B645" s="117" t="s">
        <v>1733</v>
      </c>
      <c r="C645" s="118" t="s">
        <v>686</v>
      </c>
      <c r="D645" s="118" t="s">
        <v>701</v>
      </c>
      <c r="E645" s="119" t="s">
        <v>1711</v>
      </c>
      <c r="F645" s="114">
        <v>51</v>
      </c>
      <c r="G645" s="114">
        <v>47</v>
      </c>
      <c r="H645" s="114">
        <v>47</v>
      </c>
      <c r="I645" s="114">
        <v>47</v>
      </c>
      <c r="J645" s="114">
        <v>47</v>
      </c>
      <c r="K645" s="114">
        <v>288</v>
      </c>
      <c r="L645" s="114">
        <v>393</v>
      </c>
      <c r="M645" s="114">
        <v>3138</v>
      </c>
      <c r="N645" s="114">
        <v>792</v>
      </c>
      <c r="O645" s="114">
        <f t="shared" si="20"/>
        <v>4850</v>
      </c>
      <c r="P645" s="114">
        <v>42</v>
      </c>
      <c r="Q645" s="114">
        <v>42</v>
      </c>
      <c r="R645" s="114">
        <v>37</v>
      </c>
      <c r="S645" s="114">
        <v>40</v>
      </c>
      <c r="T645" s="114">
        <v>123</v>
      </c>
      <c r="U645" s="114">
        <v>361.8</v>
      </c>
      <c r="V645" s="114">
        <v>155.80000000000001</v>
      </c>
      <c r="W645" s="114">
        <v>1743.3333333333333</v>
      </c>
      <c r="X645" s="114">
        <v>734.06666666666672</v>
      </c>
      <c r="Y645" s="114">
        <v>3279</v>
      </c>
      <c r="Z645" s="115">
        <v>82.35294117647058</v>
      </c>
      <c r="AA645" s="115">
        <v>89.361702127659569</v>
      </c>
      <c r="AB645" s="115">
        <v>78.723404255319153</v>
      </c>
      <c r="AC645" s="115">
        <v>85.106382978723403</v>
      </c>
      <c r="AD645" s="115">
        <v>100</v>
      </c>
      <c r="AE645" s="115">
        <v>100</v>
      </c>
      <c r="AF645" s="115">
        <v>39.643765903307894</v>
      </c>
      <c r="AG645" s="115">
        <v>55.555555555555557</v>
      </c>
      <c r="AH645" s="115">
        <v>92.68518518518519</v>
      </c>
      <c r="AI645" s="115">
        <v>67.608247422680407</v>
      </c>
      <c r="AJ645" s="45">
        <v>9</v>
      </c>
      <c r="AK645" s="45">
        <v>5</v>
      </c>
      <c r="AL645" s="45">
        <v>10</v>
      </c>
      <c r="AM645" s="45">
        <v>7</v>
      </c>
      <c r="AN645" s="45" t="s">
        <v>2817</v>
      </c>
      <c r="AO645" s="45" t="s">
        <v>2817</v>
      </c>
      <c r="AP645" s="45">
        <v>237.2</v>
      </c>
      <c r="AQ645" s="45">
        <v>1394.6666666666667</v>
      </c>
      <c r="AR645" s="45">
        <v>57.93333333333328</v>
      </c>
      <c r="AS645" s="46">
        <f t="shared" si="21"/>
        <v>1720.8000000000002</v>
      </c>
    </row>
    <row r="646" spans="1:45" ht="24.95" customHeight="1" x14ac:dyDescent="0.25">
      <c r="A646" s="116" t="s">
        <v>1026</v>
      </c>
      <c r="B646" s="117" t="s">
        <v>1733</v>
      </c>
      <c r="C646" s="118" t="s">
        <v>686</v>
      </c>
      <c r="D646" s="118" t="s">
        <v>702</v>
      </c>
      <c r="E646" s="119" t="s">
        <v>1712</v>
      </c>
      <c r="F646" s="114">
        <v>88</v>
      </c>
      <c r="G646" s="114">
        <v>95</v>
      </c>
      <c r="H646" s="114">
        <v>101</v>
      </c>
      <c r="I646" s="114">
        <v>107</v>
      </c>
      <c r="J646" s="114">
        <v>112</v>
      </c>
      <c r="K646" s="114">
        <v>623</v>
      </c>
      <c r="L646" s="114">
        <v>688</v>
      </c>
      <c r="M646" s="114">
        <v>5394</v>
      </c>
      <c r="N646" s="114">
        <v>782</v>
      </c>
      <c r="O646" s="114">
        <f t="shared" si="20"/>
        <v>7990</v>
      </c>
      <c r="P646" s="114">
        <v>118</v>
      </c>
      <c r="Q646" s="114">
        <v>117</v>
      </c>
      <c r="R646" s="114">
        <v>104</v>
      </c>
      <c r="S646" s="114">
        <v>120</v>
      </c>
      <c r="T646" s="114">
        <v>187</v>
      </c>
      <c r="U646" s="114">
        <v>700.4</v>
      </c>
      <c r="V646" s="114">
        <v>172.79999999999998</v>
      </c>
      <c r="W646" s="114">
        <v>2515.7777777777778</v>
      </c>
      <c r="X646" s="114">
        <v>599.02222222222213</v>
      </c>
      <c r="Y646" s="114">
        <v>4634</v>
      </c>
      <c r="Z646" s="115">
        <v>100</v>
      </c>
      <c r="AA646" s="115">
        <v>100</v>
      </c>
      <c r="AB646" s="115">
        <v>100</v>
      </c>
      <c r="AC646" s="115">
        <v>100</v>
      </c>
      <c r="AD646" s="115">
        <v>100</v>
      </c>
      <c r="AE646" s="115">
        <v>100</v>
      </c>
      <c r="AF646" s="115">
        <v>25.11627906976744</v>
      </c>
      <c r="AG646" s="115">
        <v>46.640299921723724</v>
      </c>
      <c r="AH646" s="115">
        <v>76.601307189542467</v>
      </c>
      <c r="AI646" s="115">
        <v>57.997496871088863</v>
      </c>
      <c r="AJ646" s="45" t="s">
        <v>2817</v>
      </c>
      <c r="AK646" s="45" t="s">
        <v>2817</v>
      </c>
      <c r="AL646" s="45" t="s">
        <v>2817</v>
      </c>
      <c r="AM646" s="45" t="s">
        <v>2817</v>
      </c>
      <c r="AN646" s="45" t="s">
        <v>2817</v>
      </c>
      <c r="AO646" s="45" t="s">
        <v>2817</v>
      </c>
      <c r="AP646" s="45">
        <v>515.20000000000005</v>
      </c>
      <c r="AQ646" s="45">
        <v>2878.2222222222222</v>
      </c>
      <c r="AR646" s="45">
        <v>182.97777777777787</v>
      </c>
      <c r="AS646" s="46">
        <f t="shared" si="21"/>
        <v>3576.4000000000005</v>
      </c>
    </row>
    <row r="647" spans="1:45" ht="24.95" customHeight="1" x14ac:dyDescent="0.25">
      <c r="A647" s="116" t="s">
        <v>1026</v>
      </c>
      <c r="B647" s="117" t="s">
        <v>1733</v>
      </c>
      <c r="C647" s="118" t="s">
        <v>686</v>
      </c>
      <c r="D647" s="118" t="s">
        <v>703</v>
      </c>
      <c r="E647" s="119" t="s">
        <v>1586</v>
      </c>
      <c r="F647" s="114">
        <v>897</v>
      </c>
      <c r="G647" s="114">
        <v>895</v>
      </c>
      <c r="H647" s="114">
        <v>903</v>
      </c>
      <c r="I647" s="114">
        <v>920</v>
      </c>
      <c r="J647" s="114">
        <v>947</v>
      </c>
      <c r="K647" s="114">
        <v>5309</v>
      </c>
      <c r="L647" s="114">
        <v>6360</v>
      </c>
      <c r="M647" s="114">
        <v>57546</v>
      </c>
      <c r="N647" s="114">
        <v>11576</v>
      </c>
      <c r="O647" s="114">
        <f t="shared" si="20"/>
        <v>85353</v>
      </c>
      <c r="P647" s="114">
        <v>814</v>
      </c>
      <c r="Q647" s="114">
        <v>895</v>
      </c>
      <c r="R647" s="114">
        <v>1065</v>
      </c>
      <c r="S647" s="114">
        <v>1175</v>
      </c>
      <c r="T647" s="114">
        <v>1794</v>
      </c>
      <c r="U647" s="114">
        <v>5737.8</v>
      </c>
      <c r="V647" s="114">
        <v>1327.8000000000002</v>
      </c>
      <c r="W647" s="114">
        <v>19817.555555555555</v>
      </c>
      <c r="X647" s="114">
        <v>5125.844444444444</v>
      </c>
      <c r="Y647" s="114">
        <v>37752</v>
      </c>
      <c r="Z647" s="115">
        <v>90.746934225195091</v>
      </c>
      <c r="AA647" s="115">
        <v>100</v>
      </c>
      <c r="AB647" s="115">
        <v>100</v>
      </c>
      <c r="AC647" s="115">
        <v>100</v>
      </c>
      <c r="AD647" s="115">
        <v>100</v>
      </c>
      <c r="AE647" s="115">
        <v>100</v>
      </c>
      <c r="AF647" s="115">
        <v>20.877358490566042</v>
      </c>
      <c r="AG647" s="115">
        <v>34.437763798622932</v>
      </c>
      <c r="AH647" s="115">
        <v>44.279927820010748</v>
      </c>
      <c r="AI647" s="115">
        <v>44.230431267793755</v>
      </c>
      <c r="AJ647" s="45">
        <v>83</v>
      </c>
      <c r="AK647" s="45" t="s">
        <v>2817</v>
      </c>
      <c r="AL647" s="45" t="s">
        <v>2817</v>
      </c>
      <c r="AM647" s="45" t="s">
        <v>2817</v>
      </c>
      <c r="AN647" s="45" t="s">
        <v>2817</v>
      </c>
      <c r="AO647" s="45" t="s">
        <v>2817</v>
      </c>
      <c r="AP647" s="45">
        <v>5032.2</v>
      </c>
      <c r="AQ647" s="45">
        <v>37728.444444444445</v>
      </c>
      <c r="AR647" s="45">
        <v>6450.155555555556</v>
      </c>
      <c r="AS647" s="46">
        <f t="shared" si="21"/>
        <v>49293.799999999996</v>
      </c>
    </row>
    <row r="648" spans="1:45" ht="24.95" customHeight="1" x14ac:dyDescent="0.25">
      <c r="A648" s="116" t="s">
        <v>1026</v>
      </c>
      <c r="B648" s="117" t="s">
        <v>1733</v>
      </c>
      <c r="C648" s="118" t="s">
        <v>686</v>
      </c>
      <c r="D648" s="118" t="s">
        <v>704</v>
      </c>
      <c r="E648" s="119" t="s">
        <v>1614</v>
      </c>
      <c r="F648" s="114">
        <v>118</v>
      </c>
      <c r="G648" s="114">
        <v>123</v>
      </c>
      <c r="H648" s="114">
        <v>128</v>
      </c>
      <c r="I648" s="114">
        <v>132</v>
      </c>
      <c r="J648" s="114">
        <v>138</v>
      </c>
      <c r="K648" s="114">
        <v>779</v>
      </c>
      <c r="L648" s="114">
        <v>891</v>
      </c>
      <c r="M648" s="114">
        <v>6780</v>
      </c>
      <c r="N648" s="114">
        <v>1520</v>
      </c>
      <c r="O648" s="114">
        <f t="shared" si="20"/>
        <v>10609</v>
      </c>
      <c r="P648" s="114">
        <v>119</v>
      </c>
      <c r="Q648" s="114">
        <v>119</v>
      </c>
      <c r="R648" s="114">
        <v>87</v>
      </c>
      <c r="S648" s="114">
        <v>85</v>
      </c>
      <c r="T648" s="114">
        <v>279</v>
      </c>
      <c r="U648" s="114">
        <v>805</v>
      </c>
      <c r="V648" s="114">
        <v>193.60000000000002</v>
      </c>
      <c r="W648" s="114">
        <v>4635.844444444444</v>
      </c>
      <c r="X648" s="114">
        <v>1581.5555555555554</v>
      </c>
      <c r="Y648" s="114">
        <v>7904.9999999999991</v>
      </c>
      <c r="Z648" s="115">
        <v>100</v>
      </c>
      <c r="AA648" s="115">
        <v>96.747967479674799</v>
      </c>
      <c r="AB648" s="115">
        <v>67.96875</v>
      </c>
      <c r="AC648" s="115">
        <v>64.393939393939391</v>
      </c>
      <c r="AD648" s="115">
        <v>100</v>
      </c>
      <c r="AE648" s="115">
        <v>100</v>
      </c>
      <c r="AF648" s="115">
        <v>21.728395061728399</v>
      </c>
      <c r="AG648" s="115">
        <v>68.375286791215984</v>
      </c>
      <c r="AH648" s="115">
        <v>100</v>
      </c>
      <c r="AI648" s="115">
        <v>74.512206617023267</v>
      </c>
      <c r="AJ648" s="45" t="s">
        <v>2817</v>
      </c>
      <c r="AK648" s="45">
        <v>4</v>
      </c>
      <c r="AL648" s="45">
        <v>41</v>
      </c>
      <c r="AM648" s="45">
        <v>47</v>
      </c>
      <c r="AN648" s="45" t="s">
        <v>2817</v>
      </c>
      <c r="AO648" s="45" t="s">
        <v>2817</v>
      </c>
      <c r="AP648" s="45">
        <v>697.4</v>
      </c>
      <c r="AQ648" s="45">
        <v>2144.155555555556</v>
      </c>
      <c r="AR648" s="45" t="s">
        <v>2817</v>
      </c>
      <c r="AS648" s="46">
        <f t="shared" si="21"/>
        <v>2933.5555555555561</v>
      </c>
    </row>
    <row r="649" spans="1:45" ht="24.95" customHeight="1" x14ac:dyDescent="0.25">
      <c r="A649" s="116" t="s">
        <v>1026</v>
      </c>
      <c r="B649" s="117" t="s">
        <v>1733</v>
      </c>
      <c r="C649" s="118" t="s">
        <v>686</v>
      </c>
      <c r="D649" s="118" t="s">
        <v>705</v>
      </c>
      <c r="E649" s="119" t="s">
        <v>1875</v>
      </c>
      <c r="F649" s="114">
        <v>78</v>
      </c>
      <c r="G649" s="114">
        <v>79</v>
      </c>
      <c r="H649" s="114">
        <v>80</v>
      </c>
      <c r="I649" s="114">
        <v>85</v>
      </c>
      <c r="J649" s="114">
        <v>90</v>
      </c>
      <c r="K649" s="114">
        <v>546</v>
      </c>
      <c r="L649" s="114">
        <v>691</v>
      </c>
      <c r="M649" s="114">
        <v>4562</v>
      </c>
      <c r="N649" s="114">
        <v>925</v>
      </c>
      <c r="O649" s="114">
        <f t="shared" si="20"/>
        <v>7136</v>
      </c>
      <c r="P649" s="114">
        <v>71</v>
      </c>
      <c r="Q649" s="114">
        <v>102</v>
      </c>
      <c r="R649" s="114">
        <v>67</v>
      </c>
      <c r="S649" s="114">
        <v>93</v>
      </c>
      <c r="T649" s="114">
        <v>133</v>
      </c>
      <c r="U649" s="114">
        <v>532.4</v>
      </c>
      <c r="V649" s="114">
        <v>149.4</v>
      </c>
      <c r="W649" s="114">
        <v>1111.0888888888892</v>
      </c>
      <c r="X649" s="114">
        <v>335.11111111111109</v>
      </c>
      <c r="Y649" s="114">
        <v>2594</v>
      </c>
      <c r="Z649" s="115">
        <v>91.025641025641022</v>
      </c>
      <c r="AA649" s="115">
        <v>100</v>
      </c>
      <c r="AB649" s="115">
        <v>83.75</v>
      </c>
      <c r="AC649" s="115">
        <v>100</v>
      </c>
      <c r="AD649" s="115">
        <v>100</v>
      </c>
      <c r="AE649" s="115">
        <v>97.509157509157504</v>
      </c>
      <c r="AF649" s="115">
        <v>21.620839363241679</v>
      </c>
      <c r="AG649" s="115">
        <v>24.355302255346103</v>
      </c>
      <c r="AH649" s="115">
        <v>36.228228228228225</v>
      </c>
      <c r="AI649" s="115">
        <v>36.350896860986545</v>
      </c>
      <c r="AJ649" s="45">
        <v>7</v>
      </c>
      <c r="AK649" s="45" t="s">
        <v>2817</v>
      </c>
      <c r="AL649" s="45">
        <v>13</v>
      </c>
      <c r="AM649" s="45" t="s">
        <v>2817</v>
      </c>
      <c r="AN649" s="45" t="s">
        <v>2817</v>
      </c>
      <c r="AO649" s="45">
        <v>13.600000000000023</v>
      </c>
      <c r="AP649" s="45">
        <v>541.6</v>
      </c>
      <c r="AQ649" s="45">
        <v>3450.9111111111106</v>
      </c>
      <c r="AR649" s="45">
        <v>589.88888888888891</v>
      </c>
      <c r="AS649" s="46">
        <f t="shared" si="21"/>
        <v>4615.9999999999991</v>
      </c>
    </row>
    <row r="650" spans="1:45" ht="24.95" customHeight="1" x14ac:dyDescent="0.25">
      <c r="A650" s="116" t="s">
        <v>1026</v>
      </c>
      <c r="B650" s="117" t="s">
        <v>1733</v>
      </c>
      <c r="C650" s="118" t="s">
        <v>686</v>
      </c>
      <c r="D650" s="118" t="s">
        <v>706</v>
      </c>
      <c r="E650" s="119" t="s">
        <v>1713</v>
      </c>
      <c r="F650" s="114">
        <v>93</v>
      </c>
      <c r="G650" s="114">
        <v>86</v>
      </c>
      <c r="H650" s="114">
        <v>81</v>
      </c>
      <c r="I650" s="114">
        <v>79</v>
      </c>
      <c r="J650" s="114">
        <v>80</v>
      </c>
      <c r="K650" s="114">
        <v>451</v>
      </c>
      <c r="L650" s="114">
        <v>583</v>
      </c>
      <c r="M650" s="114">
        <v>4924</v>
      </c>
      <c r="N650" s="114">
        <v>766</v>
      </c>
      <c r="O650" s="114">
        <f t="shared" si="20"/>
        <v>7143</v>
      </c>
      <c r="P650" s="114">
        <v>54</v>
      </c>
      <c r="Q650" s="114">
        <v>80</v>
      </c>
      <c r="R650" s="114">
        <v>68</v>
      </c>
      <c r="S650" s="114">
        <v>46</v>
      </c>
      <c r="T650" s="114">
        <v>132</v>
      </c>
      <c r="U650" s="114">
        <v>478.2</v>
      </c>
      <c r="V650" s="114">
        <v>105.8</v>
      </c>
      <c r="W650" s="114">
        <v>1789.2888888888886</v>
      </c>
      <c r="X650" s="114">
        <v>638.71111111111111</v>
      </c>
      <c r="Y650" s="114">
        <v>3391.9999999999995</v>
      </c>
      <c r="Z650" s="115">
        <v>58.064516129032263</v>
      </c>
      <c r="AA650" s="115">
        <v>93.023255813953483</v>
      </c>
      <c r="AB650" s="115">
        <v>83.950617283950606</v>
      </c>
      <c r="AC650" s="115">
        <v>58.22784810126582</v>
      </c>
      <c r="AD650" s="115">
        <v>100</v>
      </c>
      <c r="AE650" s="115">
        <v>100</v>
      </c>
      <c r="AF650" s="115">
        <v>18.147512864493994</v>
      </c>
      <c r="AG650" s="115">
        <v>36.338117158588311</v>
      </c>
      <c r="AH650" s="115">
        <v>83.382651581085</v>
      </c>
      <c r="AI650" s="115">
        <v>47.487050258994813</v>
      </c>
      <c r="AJ650" s="45">
        <v>39</v>
      </c>
      <c r="AK650" s="45">
        <v>6</v>
      </c>
      <c r="AL650" s="45">
        <v>13</v>
      </c>
      <c r="AM650" s="45">
        <v>33</v>
      </c>
      <c r="AN650" s="45" t="s">
        <v>2817</v>
      </c>
      <c r="AO650" s="45" t="s">
        <v>2817</v>
      </c>
      <c r="AP650" s="45">
        <v>477.2</v>
      </c>
      <c r="AQ650" s="45">
        <v>3134.7111111111117</v>
      </c>
      <c r="AR650" s="45">
        <v>127.28888888888889</v>
      </c>
      <c r="AS650" s="46">
        <f t="shared" si="21"/>
        <v>3830.2000000000003</v>
      </c>
    </row>
    <row r="651" spans="1:45" ht="24.95" customHeight="1" x14ac:dyDescent="0.25">
      <c r="A651" s="116" t="s">
        <v>707</v>
      </c>
      <c r="B651" s="117" t="s">
        <v>1721</v>
      </c>
      <c r="C651" s="118" t="s">
        <v>707</v>
      </c>
      <c r="D651" s="118" t="s">
        <v>708</v>
      </c>
      <c r="E651" s="119" t="s">
        <v>1038</v>
      </c>
      <c r="F651" s="114">
        <v>270</v>
      </c>
      <c r="G651" s="114">
        <v>261</v>
      </c>
      <c r="H651" s="114">
        <v>258</v>
      </c>
      <c r="I651" s="114">
        <v>261</v>
      </c>
      <c r="J651" s="114">
        <v>267</v>
      </c>
      <c r="K651" s="114">
        <v>1550</v>
      </c>
      <c r="L651" s="114">
        <v>1915</v>
      </c>
      <c r="M651" s="114">
        <v>14671</v>
      </c>
      <c r="N651" s="114">
        <v>3287</v>
      </c>
      <c r="O651" s="114">
        <f t="shared" si="20"/>
        <v>22740</v>
      </c>
      <c r="P651" s="114">
        <v>214</v>
      </c>
      <c r="Q651" s="114">
        <v>230</v>
      </c>
      <c r="R651" s="114">
        <v>246</v>
      </c>
      <c r="S651" s="114">
        <v>219</v>
      </c>
      <c r="T651" s="114">
        <v>457</v>
      </c>
      <c r="U651" s="114">
        <v>1639.4</v>
      </c>
      <c r="V651" s="114">
        <v>304.20000000000005</v>
      </c>
      <c r="W651" s="114">
        <v>7527.1111111111113</v>
      </c>
      <c r="X651" s="114">
        <v>2841.2888888888888</v>
      </c>
      <c r="Y651" s="114">
        <v>13678</v>
      </c>
      <c r="Z651" s="115">
        <v>79.259259259259267</v>
      </c>
      <c r="AA651" s="115">
        <v>88.122605363984675</v>
      </c>
      <c r="AB651" s="115">
        <v>95.348837209302332</v>
      </c>
      <c r="AC651" s="115">
        <v>83.908045977011497</v>
      </c>
      <c r="AD651" s="115">
        <v>100</v>
      </c>
      <c r="AE651" s="115">
        <v>100</v>
      </c>
      <c r="AF651" s="115">
        <v>15.885117493472587</v>
      </c>
      <c r="AG651" s="115">
        <v>51.306053514491936</v>
      </c>
      <c r="AH651" s="115">
        <v>86.440185241523849</v>
      </c>
      <c r="AI651" s="115">
        <v>60.149516270888306</v>
      </c>
      <c r="AJ651" s="45">
        <v>56</v>
      </c>
      <c r="AK651" s="45">
        <v>31</v>
      </c>
      <c r="AL651" s="45">
        <v>12</v>
      </c>
      <c r="AM651" s="45">
        <v>42</v>
      </c>
      <c r="AN651" s="45" t="s">
        <v>2817</v>
      </c>
      <c r="AO651" s="45" t="s">
        <v>2817</v>
      </c>
      <c r="AP651" s="45">
        <v>1610.8</v>
      </c>
      <c r="AQ651" s="45">
        <v>7143.8888888888887</v>
      </c>
      <c r="AR651" s="45">
        <v>445.71111111111122</v>
      </c>
      <c r="AS651" s="46">
        <f t="shared" si="21"/>
        <v>9341.4</v>
      </c>
    </row>
    <row r="652" spans="1:45" ht="24.95" customHeight="1" x14ac:dyDescent="0.25">
      <c r="A652" s="116" t="s">
        <v>707</v>
      </c>
      <c r="B652" s="117" t="s">
        <v>1721</v>
      </c>
      <c r="C652" s="118" t="s">
        <v>707</v>
      </c>
      <c r="D652" s="118" t="s">
        <v>709</v>
      </c>
      <c r="E652" s="119" t="s">
        <v>1876</v>
      </c>
      <c r="F652" s="114">
        <v>29</v>
      </c>
      <c r="G652" s="114">
        <v>27</v>
      </c>
      <c r="H652" s="114">
        <v>26</v>
      </c>
      <c r="I652" s="114">
        <v>26</v>
      </c>
      <c r="J652" s="114">
        <v>28</v>
      </c>
      <c r="K652" s="114">
        <v>168</v>
      </c>
      <c r="L652" s="114">
        <v>219</v>
      </c>
      <c r="M652" s="114">
        <v>1425</v>
      </c>
      <c r="N652" s="114">
        <v>310</v>
      </c>
      <c r="O652" s="114">
        <f t="shared" si="20"/>
        <v>2258</v>
      </c>
      <c r="P652" s="114">
        <v>28</v>
      </c>
      <c r="Q652" s="114">
        <v>22</v>
      </c>
      <c r="R652" s="114">
        <v>15</v>
      </c>
      <c r="S652" s="114">
        <v>25</v>
      </c>
      <c r="T652" s="114">
        <v>49</v>
      </c>
      <c r="U652" s="114">
        <v>176.2</v>
      </c>
      <c r="V652" s="114">
        <v>70.8</v>
      </c>
      <c r="W652" s="114">
        <v>817.40000000000009</v>
      </c>
      <c r="X652" s="114">
        <v>226.6</v>
      </c>
      <c r="Y652" s="114">
        <v>1430</v>
      </c>
      <c r="Z652" s="115">
        <v>96.551724137931032</v>
      </c>
      <c r="AA652" s="115">
        <v>81.481481481481481</v>
      </c>
      <c r="AB652" s="115">
        <v>57.692307692307686</v>
      </c>
      <c r="AC652" s="115">
        <v>96.15384615384616</v>
      </c>
      <c r="AD652" s="115">
        <v>100</v>
      </c>
      <c r="AE652" s="115">
        <v>100</v>
      </c>
      <c r="AF652" s="115">
        <v>32.328767123287669</v>
      </c>
      <c r="AG652" s="115">
        <v>57.361403508771936</v>
      </c>
      <c r="AH652" s="115">
        <v>73.096774193548384</v>
      </c>
      <c r="AI652" s="115">
        <v>63.330380868024804</v>
      </c>
      <c r="AJ652" s="45">
        <v>1</v>
      </c>
      <c r="AK652" s="45">
        <v>5</v>
      </c>
      <c r="AL652" s="45">
        <v>11</v>
      </c>
      <c r="AM652" s="45">
        <v>1</v>
      </c>
      <c r="AN652" s="45" t="s">
        <v>2817</v>
      </c>
      <c r="AO652" s="45" t="s">
        <v>2817</v>
      </c>
      <c r="AP652" s="45">
        <v>148.19999999999999</v>
      </c>
      <c r="AQ652" s="45">
        <v>607.59999999999991</v>
      </c>
      <c r="AR652" s="45">
        <v>83.4</v>
      </c>
      <c r="AS652" s="46">
        <f t="shared" si="21"/>
        <v>857.19999999999993</v>
      </c>
    </row>
    <row r="653" spans="1:45" ht="24.95" customHeight="1" x14ac:dyDescent="0.25">
      <c r="A653" s="116" t="s">
        <v>1001</v>
      </c>
      <c r="B653" s="117" t="s">
        <v>1721</v>
      </c>
      <c r="C653" s="118" t="s">
        <v>707</v>
      </c>
      <c r="D653" s="118" t="s">
        <v>710</v>
      </c>
      <c r="E653" s="119" t="s">
        <v>1075</v>
      </c>
      <c r="F653" s="114">
        <v>64</v>
      </c>
      <c r="G653" s="114">
        <v>70</v>
      </c>
      <c r="H653" s="114">
        <v>73</v>
      </c>
      <c r="I653" s="114">
        <v>78</v>
      </c>
      <c r="J653" s="114">
        <v>81</v>
      </c>
      <c r="K653" s="114">
        <v>431</v>
      </c>
      <c r="L653" s="114">
        <v>450</v>
      </c>
      <c r="M653" s="114">
        <v>3002</v>
      </c>
      <c r="N653" s="114">
        <v>681</v>
      </c>
      <c r="O653" s="114">
        <f t="shared" si="20"/>
        <v>4930</v>
      </c>
      <c r="P653" s="114">
        <v>51</v>
      </c>
      <c r="Q653" s="114">
        <v>64</v>
      </c>
      <c r="R653" s="114">
        <v>48</v>
      </c>
      <c r="S653" s="114">
        <v>77</v>
      </c>
      <c r="T653" s="114">
        <v>120</v>
      </c>
      <c r="U653" s="114">
        <v>445.4</v>
      </c>
      <c r="V653" s="114">
        <v>142.19999999999999</v>
      </c>
      <c r="W653" s="114">
        <v>1680.8888888888889</v>
      </c>
      <c r="X653" s="114">
        <v>702.51111111111118</v>
      </c>
      <c r="Y653" s="114">
        <v>3331</v>
      </c>
      <c r="Z653" s="115">
        <v>79.6875</v>
      </c>
      <c r="AA653" s="115">
        <v>91.428571428571431</v>
      </c>
      <c r="AB653" s="115">
        <v>65.753424657534239</v>
      </c>
      <c r="AC653" s="115">
        <v>98.71794871794873</v>
      </c>
      <c r="AD653" s="115">
        <v>100</v>
      </c>
      <c r="AE653" s="115">
        <v>100</v>
      </c>
      <c r="AF653" s="115">
        <v>31.599999999999994</v>
      </c>
      <c r="AG653" s="115">
        <v>55.99230142867718</v>
      </c>
      <c r="AH653" s="115">
        <v>100</v>
      </c>
      <c r="AI653" s="115">
        <v>67.56592292089249</v>
      </c>
      <c r="AJ653" s="45">
        <v>13</v>
      </c>
      <c r="AK653" s="45">
        <v>6</v>
      </c>
      <c r="AL653" s="45">
        <v>25</v>
      </c>
      <c r="AM653" s="45">
        <v>1</v>
      </c>
      <c r="AN653" s="45" t="s">
        <v>2817</v>
      </c>
      <c r="AO653" s="45" t="s">
        <v>2817</v>
      </c>
      <c r="AP653" s="45">
        <v>307.8</v>
      </c>
      <c r="AQ653" s="45">
        <v>1321.1111111111111</v>
      </c>
      <c r="AR653" s="45" t="s">
        <v>2817</v>
      </c>
      <c r="AS653" s="46">
        <f t="shared" si="21"/>
        <v>1673.911111111111</v>
      </c>
    </row>
    <row r="654" spans="1:45" ht="24.95" customHeight="1" x14ac:dyDescent="0.25">
      <c r="A654" s="116" t="s">
        <v>707</v>
      </c>
      <c r="B654" s="117" t="s">
        <v>1721</v>
      </c>
      <c r="C654" s="118" t="s">
        <v>707</v>
      </c>
      <c r="D654" s="118" t="s">
        <v>711</v>
      </c>
      <c r="E654" s="119" t="s">
        <v>1076</v>
      </c>
      <c r="F654" s="114">
        <v>105</v>
      </c>
      <c r="G654" s="114">
        <v>103</v>
      </c>
      <c r="H654" s="114">
        <v>104</v>
      </c>
      <c r="I654" s="114">
        <v>104</v>
      </c>
      <c r="J654" s="114">
        <v>106</v>
      </c>
      <c r="K654" s="114">
        <v>583</v>
      </c>
      <c r="L654" s="114">
        <v>683</v>
      </c>
      <c r="M654" s="114">
        <v>4841</v>
      </c>
      <c r="N654" s="114">
        <v>1248</v>
      </c>
      <c r="O654" s="114">
        <f t="shared" si="20"/>
        <v>7877</v>
      </c>
      <c r="P654" s="114">
        <v>94</v>
      </c>
      <c r="Q654" s="114">
        <v>114</v>
      </c>
      <c r="R654" s="114">
        <v>98</v>
      </c>
      <c r="S654" s="114">
        <v>125</v>
      </c>
      <c r="T654" s="114">
        <v>216</v>
      </c>
      <c r="U654" s="114">
        <v>672.8</v>
      </c>
      <c r="V654" s="114">
        <v>152.79999999999998</v>
      </c>
      <c r="W654" s="114">
        <v>2261.5111111111109</v>
      </c>
      <c r="X654" s="114">
        <v>564.8888888888888</v>
      </c>
      <c r="Y654" s="114">
        <v>4299</v>
      </c>
      <c r="Z654" s="115">
        <v>89.523809523809533</v>
      </c>
      <c r="AA654" s="115">
        <v>100</v>
      </c>
      <c r="AB654" s="115">
        <v>94.230769230769226</v>
      </c>
      <c r="AC654" s="115">
        <v>100</v>
      </c>
      <c r="AD654" s="115">
        <v>100</v>
      </c>
      <c r="AE654" s="115">
        <v>100</v>
      </c>
      <c r="AF654" s="115">
        <v>22.371888726207903</v>
      </c>
      <c r="AG654" s="115">
        <v>46.71578415846129</v>
      </c>
      <c r="AH654" s="115">
        <v>45.263532763532751</v>
      </c>
      <c r="AI654" s="115">
        <v>54.576615462739618</v>
      </c>
      <c r="AJ654" s="45">
        <v>11</v>
      </c>
      <c r="AK654" s="45" t="s">
        <v>2817</v>
      </c>
      <c r="AL654" s="45">
        <v>6</v>
      </c>
      <c r="AM654" s="45" t="s">
        <v>2817</v>
      </c>
      <c r="AN654" s="45" t="s">
        <v>2817</v>
      </c>
      <c r="AO654" s="45" t="s">
        <v>2817</v>
      </c>
      <c r="AP654" s="45">
        <v>530.20000000000005</v>
      </c>
      <c r="AQ654" s="45">
        <v>2579.4888888888891</v>
      </c>
      <c r="AR654" s="45">
        <v>683.1111111111112</v>
      </c>
      <c r="AS654" s="46">
        <f t="shared" si="21"/>
        <v>3809.8</v>
      </c>
    </row>
    <row r="655" spans="1:45" ht="24.95" customHeight="1" x14ac:dyDescent="0.25">
      <c r="A655" s="116" t="s">
        <v>707</v>
      </c>
      <c r="B655" s="117" t="s">
        <v>1721</v>
      </c>
      <c r="C655" s="118" t="s">
        <v>707</v>
      </c>
      <c r="D655" s="118" t="s">
        <v>712</v>
      </c>
      <c r="E655" s="119" t="s">
        <v>1092</v>
      </c>
      <c r="F655" s="114">
        <v>20</v>
      </c>
      <c r="G655" s="114">
        <v>20</v>
      </c>
      <c r="H655" s="114">
        <v>22</v>
      </c>
      <c r="I655" s="114">
        <v>24</v>
      </c>
      <c r="J655" s="114">
        <v>26</v>
      </c>
      <c r="K655" s="114">
        <v>154</v>
      </c>
      <c r="L655" s="114">
        <v>193</v>
      </c>
      <c r="M655" s="114">
        <v>1633</v>
      </c>
      <c r="N655" s="114">
        <v>510</v>
      </c>
      <c r="O655" s="114">
        <f t="shared" si="20"/>
        <v>2602</v>
      </c>
      <c r="P655" s="114">
        <v>26</v>
      </c>
      <c r="Q655" s="114">
        <v>27</v>
      </c>
      <c r="R655" s="114">
        <v>25</v>
      </c>
      <c r="S655" s="114">
        <v>42</v>
      </c>
      <c r="T655" s="114">
        <v>62</v>
      </c>
      <c r="U655" s="114">
        <v>128.4</v>
      </c>
      <c r="V655" s="114">
        <v>28.8</v>
      </c>
      <c r="W655" s="114">
        <v>1019.0444444444444</v>
      </c>
      <c r="X655" s="114">
        <v>473.75555555555559</v>
      </c>
      <c r="Y655" s="114">
        <v>1832</v>
      </c>
      <c r="Z655" s="115">
        <v>100</v>
      </c>
      <c r="AA655" s="115">
        <v>100</v>
      </c>
      <c r="AB655" s="115">
        <v>100</v>
      </c>
      <c r="AC655" s="115">
        <v>100</v>
      </c>
      <c r="AD655" s="115">
        <v>100</v>
      </c>
      <c r="AE655" s="115">
        <v>83.376623376623385</v>
      </c>
      <c r="AF655" s="115">
        <v>14.922279792746115</v>
      </c>
      <c r="AG655" s="115">
        <v>62.40321153977002</v>
      </c>
      <c r="AH655" s="115">
        <v>92.893246187363843</v>
      </c>
      <c r="AI655" s="115">
        <v>70.407378939277478</v>
      </c>
      <c r="AJ655" s="45" t="s">
        <v>2817</v>
      </c>
      <c r="AK655" s="45" t="s">
        <v>2817</v>
      </c>
      <c r="AL655" s="45" t="s">
        <v>2817</v>
      </c>
      <c r="AM655" s="45" t="s">
        <v>2817</v>
      </c>
      <c r="AN655" s="45" t="s">
        <v>2817</v>
      </c>
      <c r="AO655" s="45">
        <v>25.599999999999994</v>
      </c>
      <c r="AP655" s="45">
        <v>164.2</v>
      </c>
      <c r="AQ655" s="45">
        <v>613.95555555555563</v>
      </c>
      <c r="AR655" s="45">
        <v>36.244444444444412</v>
      </c>
      <c r="AS655" s="46">
        <f t="shared" si="21"/>
        <v>840</v>
      </c>
    </row>
    <row r="656" spans="1:45" ht="24.95" customHeight="1" x14ac:dyDescent="0.25">
      <c r="A656" s="116" t="s">
        <v>1001</v>
      </c>
      <c r="B656" s="117" t="s">
        <v>1721</v>
      </c>
      <c r="C656" s="118" t="s">
        <v>707</v>
      </c>
      <c r="D656" s="118" t="s">
        <v>713</v>
      </c>
      <c r="E656" s="119" t="s">
        <v>1113</v>
      </c>
      <c r="F656" s="114">
        <v>138</v>
      </c>
      <c r="G656" s="114">
        <v>131</v>
      </c>
      <c r="H656" s="114">
        <v>129</v>
      </c>
      <c r="I656" s="114">
        <v>128</v>
      </c>
      <c r="J656" s="114">
        <v>131</v>
      </c>
      <c r="K656" s="114">
        <v>754</v>
      </c>
      <c r="L656" s="114">
        <v>968</v>
      </c>
      <c r="M656" s="114">
        <v>6472</v>
      </c>
      <c r="N656" s="114">
        <v>1430</v>
      </c>
      <c r="O656" s="114">
        <f t="shared" si="20"/>
        <v>10281</v>
      </c>
      <c r="P656" s="114">
        <v>115</v>
      </c>
      <c r="Q656" s="114">
        <v>153</v>
      </c>
      <c r="R656" s="114">
        <v>128</v>
      </c>
      <c r="S656" s="114">
        <v>146</v>
      </c>
      <c r="T656" s="114">
        <v>266</v>
      </c>
      <c r="U656" s="114">
        <v>763</v>
      </c>
      <c r="V656" s="114">
        <v>176.2</v>
      </c>
      <c r="W656" s="114">
        <v>3199.7777777777783</v>
      </c>
      <c r="X656" s="114">
        <v>1427.0222222222221</v>
      </c>
      <c r="Y656" s="114">
        <v>6374</v>
      </c>
      <c r="Z656" s="115">
        <v>83.333333333333343</v>
      </c>
      <c r="AA656" s="115">
        <v>100</v>
      </c>
      <c r="AB656" s="115">
        <v>99.224806201550393</v>
      </c>
      <c r="AC656" s="115">
        <v>100</v>
      </c>
      <c r="AD656" s="115">
        <v>100</v>
      </c>
      <c r="AE656" s="115">
        <v>100</v>
      </c>
      <c r="AF656" s="115">
        <v>18.202479338842974</v>
      </c>
      <c r="AG656" s="115">
        <v>49.440324131300656</v>
      </c>
      <c r="AH656" s="115">
        <v>99.791763791763785</v>
      </c>
      <c r="AI656" s="115">
        <v>61.997860130337514</v>
      </c>
      <c r="AJ656" s="45">
        <v>23</v>
      </c>
      <c r="AK656" s="45" t="s">
        <v>2817</v>
      </c>
      <c r="AL656" s="45">
        <v>1</v>
      </c>
      <c r="AM656" s="45" t="s">
        <v>2817</v>
      </c>
      <c r="AN656" s="45" t="s">
        <v>2817</v>
      </c>
      <c r="AO656" s="45" t="s">
        <v>2817</v>
      </c>
      <c r="AP656" s="45">
        <v>791.8</v>
      </c>
      <c r="AQ656" s="45">
        <v>3272.2222222222217</v>
      </c>
      <c r="AR656" s="45">
        <v>2.9777777777778738</v>
      </c>
      <c r="AS656" s="46">
        <f t="shared" si="21"/>
        <v>4091</v>
      </c>
    </row>
    <row r="657" spans="1:45" ht="24.95" customHeight="1" x14ac:dyDescent="0.25">
      <c r="A657" s="116" t="s">
        <v>707</v>
      </c>
      <c r="B657" s="117" t="s">
        <v>1721</v>
      </c>
      <c r="C657" s="118" t="s">
        <v>707</v>
      </c>
      <c r="D657" s="118" t="s">
        <v>714</v>
      </c>
      <c r="E657" s="119" t="s">
        <v>1118</v>
      </c>
      <c r="F657" s="114">
        <v>41</v>
      </c>
      <c r="G657" s="114">
        <v>38</v>
      </c>
      <c r="H657" s="114">
        <v>38</v>
      </c>
      <c r="I657" s="114">
        <v>38</v>
      </c>
      <c r="J657" s="114">
        <v>37</v>
      </c>
      <c r="K657" s="114">
        <v>224</v>
      </c>
      <c r="L657" s="114">
        <v>285</v>
      </c>
      <c r="M657" s="114">
        <v>2338</v>
      </c>
      <c r="N657" s="114">
        <v>596</v>
      </c>
      <c r="O657" s="114">
        <f t="shared" si="20"/>
        <v>3635</v>
      </c>
      <c r="P657" s="114">
        <v>26</v>
      </c>
      <c r="Q657" s="114">
        <v>53</v>
      </c>
      <c r="R657" s="114">
        <v>45</v>
      </c>
      <c r="S657" s="114">
        <v>60</v>
      </c>
      <c r="T657" s="114">
        <v>82</v>
      </c>
      <c r="U657" s="114">
        <v>295</v>
      </c>
      <c r="V657" s="114">
        <v>54.6</v>
      </c>
      <c r="W657" s="114">
        <v>1445.8666666666668</v>
      </c>
      <c r="X657" s="114">
        <v>541.5333333333333</v>
      </c>
      <c r="Y657" s="114">
        <v>2603</v>
      </c>
      <c r="Z657" s="115">
        <v>63.414634146341463</v>
      </c>
      <c r="AA657" s="115">
        <v>100</v>
      </c>
      <c r="AB657" s="115">
        <v>100</v>
      </c>
      <c r="AC657" s="115">
        <v>100</v>
      </c>
      <c r="AD657" s="115">
        <v>100</v>
      </c>
      <c r="AE657" s="115">
        <v>100</v>
      </c>
      <c r="AF657" s="115">
        <v>19.157894736842106</v>
      </c>
      <c r="AG657" s="115">
        <v>61.84203022526377</v>
      </c>
      <c r="AH657" s="115">
        <v>90.861297539149888</v>
      </c>
      <c r="AI657" s="115">
        <v>71.609353507565331</v>
      </c>
      <c r="AJ657" s="45">
        <v>15</v>
      </c>
      <c r="AK657" s="45" t="s">
        <v>2817</v>
      </c>
      <c r="AL657" s="45" t="s">
        <v>2817</v>
      </c>
      <c r="AM657" s="45" t="s">
        <v>2817</v>
      </c>
      <c r="AN657" s="45" t="s">
        <v>2817</v>
      </c>
      <c r="AO657" s="45" t="s">
        <v>2817</v>
      </c>
      <c r="AP657" s="45">
        <v>230.4</v>
      </c>
      <c r="AQ657" s="45">
        <v>892.13333333333321</v>
      </c>
      <c r="AR657" s="45">
        <v>54.466666666666697</v>
      </c>
      <c r="AS657" s="46">
        <f t="shared" si="21"/>
        <v>1192</v>
      </c>
    </row>
    <row r="658" spans="1:45" ht="24.95" customHeight="1" x14ac:dyDescent="0.25">
      <c r="A658" s="116" t="s">
        <v>707</v>
      </c>
      <c r="B658" s="117" t="s">
        <v>1721</v>
      </c>
      <c r="C658" s="118" t="s">
        <v>707</v>
      </c>
      <c r="D658" s="118" t="s">
        <v>715</v>
      </c>
      <c r="E658" s="119" t="s">
        <v>1119</v>
      </c>
      <c r="F658" s="114">
        <v>146</v>
      </c>
      <c r="G658" s="114">
        <v>130</v>
      </c>
      <c r="H658" s="114">
        <v>120</v>
      </c>
      <c r="I658" s="114">
        <v>113</v>
      </c>
      <c r="J658" s="114">
        <v>112</v>
      </c>
      <c r="K658" s="114">
        <v>649</v>
      </c>
      <c r="L658" s="114">
        <v>897</v>
      </c>
      <c r="M658" s="114">
        <v>6985</v>
      </c>
      <c r="N658" s="114">
        <v>1315</v>
      </c>
      <c r="O658" s="114">
        <f t="shared" si="20"/>
        <v>10467</v>
      </c>
      <c r="P658" s="114">
        <v>123</v>
      </c>
      <c r="Q658" s="114">
        <v>118</v>
      </c>
      <c r="R658" s="114">
        <v>127</v>
      </c>
      <c r="S658" s="114">
        <v>120</v>
      </c>
      <c r="T658" s="114">
        <v>252</v>
      </c>
      <c r="U658" s="114">
        <v>828.2</v>
      </c>
      <c r="V658" s="114">
        <v>287.40000000000003</v>
      </c>
      <c r="W658" s="114">
        <v>3140.7555555555559</v>
      </c>
      <c r="X658" s="114">
        <v>1323.6444444444446</v>
      </c>
      <c r="Y658" s="114">
        <v>6320</v>
      </c>
      <c r="Z658" s="115">
        <v>84.246575342465761</v>
      </c>
      <c r="AA658" s="115">
        <v>90.769230769230774</v>
      </c>
      <c r="AB658" s="115">
        <v>100</v>
      </c>
      <c r="AC658" s="115">
        <v>100</v>
      </c>
      <c r="AD658" s="115">
        <v>100</v>
      </c>
      <c r="AE658" s="115">
        <v>100</v>
      </c>
      <c r="AF658" s="115">
        <v>32.040133779264217</v>
      </c>
      <c r="AG658" s="115">
        <v>44.96428855483974</v>
      </c>
      <c r="AH658" s="115">
        <v>100</v>
      </c>
      <c r="AI658" s="115">
        <v>60.38024266743097</v>
      </c>
      <c r="AJ658" s="45">
        <v>23</v>
      </c>
      <c r="AK658" s="45">
        <v>12</v>
      </c>
      <c r="AL658" s="45" t="s">
        <v>2817</v>
      </c>
      <c r="AM658" s="45" t="s">
        <v>2817</v>
      </c>
      <c r="AN658" s="45" t="s">
        <v>2817</v>
      </c>
      <c r="AO658" s="45" t="s">
        <v>2817</v>
      </c>
      <c r="AP658" s="45">
        <v>609.59999999999991</v>
      </c>
      <c r="AQ658" s="45">
        <v>3844.2444444444441</v>
      </c>
      <c r="AR658" s="45" t="s">
        <v>2817</v>
      </c>
      <c r="AS658" s="46">
        <f t="shared" si="21"/>
        <v>4488.844444444444</v>
      </c>
    </row>
    <row r="659" spans="1:45" ht="24.95" customHeight="1" x14ac:dyDescent="0.25">
      <c r="A659" s="116" t="s">
        <v>707</v>
      </c>
      <c r="B659" s="117" t="s">
        <v>1721</v>
      </c>
      <c r="C659" s="118" t="s">
        <v>707</v>
      </c>
      <c r="D659" s="118" t="s">
        <v>716</v>
      </c>
      <c r="E659" s="119" t="s">
        <v>1138</v>
      </c>
      <c r="F659" s="114">
        <v>104</v>
      </c>
      <c r="G659" s="114">
        <v>108</v>
      </c>
      <c r="H659" s="114">
        <v>112</v>
      </c>
      <c r="I659" s="114">
        <v>116</v>
      </c>
      <c r="J659" s="114">
        <v>123</v>
      </c>
      <c r="K659" s="114">
        <v>688</v>
      </c>
      <c r="L659" s="114">
        <v>794</v>
      </c>
      <c r="M659" s="114">
        <v>5872</v>
      </c>
      <c r="N659" s="114">
        <v>1113</v>
      </c>
      <c r="O659" s="114">
        <f t="shared" si="20"/>
        <v>9030</v>
      </c>
      <c r="P659" s="114">
        <v>133</v>
      </c>
      <c r="Q659" s="114">
        <v>102</v>
      </c>
      <c r="R659" s="114">
        <v>108</v>
      </c>
      <c r="S659" s="114">
        <v>127</v>
      </c>
      <c r="T659" s="114">
        <v>273</v>
      </c>
      <c r="U659" s="114">
        <v>791</v>
      </c>
      <c r="V659" s="114">
        <v>242.20000000000002</v>
      </c>
      <c r="W659" s="114">
        <v>2044.0222222222224</v>
      </c>
      <c r="X659" s="114">
        <v>741.77777777777783</v>
      </c>
      <c r="Y659" s="114">
        <v>4562</v>
      </c>
      <c r="Z659" s="115">
        <v>100</v>
      </c>
      <c r="AA659" s="115">
        <v>94.444444444444443</v>
      </c>
      <c r="AB659" s="115">
        <v>96.428571428571431</v>
      </c>
      <c r="AC659" s="115">
        <v>100</v>
      </c>
      <c r="AD659" s="115">
        <v>100</v>
      </c>
      <c r="AE659" s="115">
        <v>100</v>
      </c>
      <c r="AF659" s="115">
        <v>30.503778337531489</v>
      </c>
      <c r="AG659" s="115">
        <v>34.809642749016049</v>
      </c>
      <c r="AH659" s="115">
        <v>66.646700608964764</v>
      </c>
      <c r="AI659" s="115">
        <v>50.520487264673307</v>
      </c>
      <c r="AJ659" s="45" t="s">
        <v>2817</v>
      </c>
      <c r="AK659" s="45">
        <v>6</v>
      </c>
      <c r="AL659" s="45">
        <v>4</v>
      </c>
      <c r="AM659" s="45" t="s">
        <v>2817</v>
      </c>
      <c r="AN659" s="45" t="s">
        <v>2817</v>
      </c>
      <c r="AO659" s="45" t="s">
        <v>2817</v>
      </c>
      <c r="AP659" s="45">
        <v>551.79999999999995</v>
      </c>
      <c r="AQ659" s="45">
        <v>3827.9777777777776</v>
      </c>
      <c r="AR659" s="45">
        <v>371.22222222222217</v>
      </c>
      <c r="AS659" s="46">
        <f t="shared" si="21"/>
        <v>4761</v>
      </c>
    </row>
    <row r="660" spans="1:45" ht="24.95" customHeight="1" x14ac:dyDescent="0.25">
      <c r="A660" s="116" t="s">
        <v>707</v>
      </c>
      <c r="B660" s="117" t="s">
        <v>1721</v>
      </c>
      <c r="C660" s="118" t="s">
        <v>707</v>
      </c>
      <c r="D660" s="118" t="s">
        <v>717</v>
      </c>
      <c r="E660" s="119" t="s">
        <v>1164</v>
      </c>
      <c r="F660" s="114">
        <v>10</v>
      </c>
      <c r="G660" s="114">
        <v>11</v>
      </c>
      <c r="H660" s="114">
        <v>12</v>
      </c>
      <c r="I660" s="114">
        <v>13</v>
      </c>
      <c r="J660" s="114">
        <v>15</v>
      </c>
      <c r="K660" s="114">
        <v>91</v>
      </c>
      <c r="L660" s="114">
        <v>112</v>
      </c>
      <c r="M660" s="114">
        <v>728</v>
      </c>
      <c r="N660" s="114">
        <v>207</v>
      </c>
      <c r="O660" s="114">
        <f t="shared" si="20"/>
        <v>1199</v>
      </c>
      <c r="P660" s="114">
        <v>15</v>
      </c>
      <c r="Q660" s="114">
        <v>9</v>
      </c>
      <c r="R660" s="114">
        <v>9</v>
      </c>
      <c r="S660" s="114">
        <v>17</v>
      </c>
      <c r="T660" s="114">
        <v>30</v>
      </c>
      <c r="U660" s="114">
        <v>115</v>
      </c>
      <c r="V660" s="114">
        <v>15.600000000000001</v>
      </c>
      <c r="W660" s="114">
        <v>606.04444444444448</v>
      </c>
      <c r="X660" s="114">
        <v>256.35555555555555</v>
      </c>
      <c r="Y660" s="114">
        <v>1073</v>
      </c>
      <c r="Z660" s="115">
        <v>100</v>
      </c>
      <c r="AA660" s="115">
        <v>81.818181818181827</v>
      </c>
      <c r="AB660" s="115">
        <v>75</v>
      </c>
      <c r="AC660" s="115">
        <v>100</v>
      </c>
      <c r="AD660" s="115">
        <v>100</v>
      </c>
      <c r="AE660" s="115">
        <v>100</v>
      </c>
      <c r="AF660" s="115">
        <v>13.928571428571429</v>
      </c>
      <c r="AG660" s="115">
        <v>83.247863247863251</v>
      </c>
      <c r="AH660" s="115">
        <v>100</v>
      </c>
      <c r="AI660" s="115">
        <v>89.491242702251867</v>
      </c>
      <c r="AJ660" s="45" t="s">
        <v>2817</v>
      </c>
      <c r="AK660" s="45">
        <v>2</v>
      </c>
      <c r="AL660" s="45">
        <v>3</v>
      </c>
      <c r="AM660" s="45" t="s">
        <v>2817</v>
      </c>
      <c r="AN660" s="45" t="s">
        <v>2817</v>
      </c>
      <c r="AO660" s="45" t="s">
        <v>2817</v>
      </c>
      <c r="AP660" s="45">
        <v>96.4</v>
      </c>
      <c r="AQ660" s="45">
        <v>121.95555555555552</v>
      </c>
      <c r="AR660" s="45" t="s">
        <v>2817</v>
      </c>
      <c r="AS660" s="46">
        <f t="shared" si="21"/>
        <v>223.35555555555553</v>
      </c>
    </row>
    <row r="661" spans="1:45" ht="24.95" customHeight="1" x14ac:dyDescent="0.25">
      <c r="A661" s="116" t="s">
        <v>707</v>
      </c>
      <c r="B661" s="117" t="s">
        <v>1721</v>
      </c>
      <c r="C661" s="118" t="s">
        <v>707</v>
      </c>
      <c r="D661" s="118" t="s">
        <v>718</v>
      </c>
      <c r="E661" s="119" t="s">
        <v>1191</v>
      </c>
      <c r="F661" s="114">
        <v>93</v>
      </c>
      <c r="G661" s="114">
        <v>94</v>
      </c>
      <c r="H661" s="114">
        <v>95</v>
      </c>
      <c r="I661" s="114">
        <v>97</v>
      </c>
      <c r="J661" s="114">
        <v>99</v>
      </c>
      <c r="K661" s="114">
        <v>554</v>
      </c>
      <c r="L661" s="114">
        <v>679</v>
      </c>
      <c r="M661" s="114">
        <v>5658</v>
      </c>
      <c r="N661" s="114">
        <v>1320</v>
      </c>
      <c r="O661" s="114">
        <f t="shared" si="20"/>
        <v>8689</v>
      </c>
      <c r="P661" s="114">
        <v>76</v>
      </c>
      <c r="Q661" s="114">
        <v>77</v>
      </c>
      <c r="R661" s="114">
        <v>67</v>
      </c>
      <c r="S661" s="114">
        <v>80</v>
      </c>
      <c r="T661" s="114">
        <v>174</v>
      </c>
      <c r="U661" s="114">
        <v>574</v>
      </c>
      <c r="V661" s="114">
        <v>164.6</v>
      </c>
      <c r="W661" s="114">
        <v>3266.1333333333332</v>
      </c>
      <c r="X661" s="114">
        <v>1317.2666666666667</v>
      </c>
      <c r="Y661" s="114">
        <v>5796</v>
      </c>
      <c r="Z661" s="115">
        <v>81.72043010752688</v>
      </c>
      <c r="AA661" s="115">
        <v>81.914893617021278</v>
      </c>
      <c r="AB661" s="115">
        <v>70.526315789473685</v>
      </c>
      <c r="AC661" s="115">
        <v>82.474226804123703</v>
      </c>
      <c r="AD661" s="115">
        <v>100</v>
      </c>
      <c r="AE661" s="115">
        <v>100</v>
      </c>
      <c r="AF661" s="115">
        <v>24.241531664212076</v>
      </c>
      <c r="AG661" s="115">
        <v>57.725933781076947</v>
      </c>
      <c r="AH661" s="115">
        <v>99.792929292929287</v>
      </c>
      <c r="AI661" s="115">
        <v>66.70502934745079</v>
      </c>
      <c r="AJ661" s="45">
        <v>17</v>
      </c>
      <c r="AK661" s="45">
        <v>17</v>
      </c>
      <c r="AL661" s="45">
        <v>28</v>
      </c>
      <c r="AM661" s="45">
        <v>17</v>
      </c>
      <c r="AN661" s="45" t="s">
        <v>2817</v>
      </c>
      <c r="AO661" s="45" t="s">
        <v>2817</v>
      </c>
      <c r="AP661" s="45">
        <v>514.4</v>
      </c>
      <c r="AQ661" s="45">
        <v>2391.8666666666668</v>
      </c>
      <c r="AR661" s="45">
        <v>2.7333333333333485</v>
      </c>
      <c r="AS661" s="46">
        <f t="shared" si="21"/>
        <v>2988</v>
      </c>
    </row>
    <row r="662" spans="1:45" ht="24.95" customHeight="1" x14ac:dyDescent="0.25">
      <c r="A662" s="116" t="s">
        <v>1001</v>
      </c>
      <c r="B662" s="117" t="s">
        <v>1721</v>
      </c>
      <c r="C662" s="118" t="s">
        <v>707</v>
      </c>
      <c r="D662" s="118" t="s">
        <v>719</v>
      </c>
      <c r="E662" s="119" t="s">
        <v>1192</v>
      </c>
      <c r="F662" s="114">
        <v>312</v>
      </c>
      <c r="G662" s="114">
        <v>310</v>
      </c>
      <c r="H662" s="114">
        <v>312</v>
      </c>
      <c r="I662" s="114">
        <v>319</v>
      </c>
      <c r="J662" s="114">
        <v>328</v>
      </c>
      <c r="K662" s="114">
        <v>1862</v>
      </c>
      <c r="L662" s="114">
        <v>2197</v>
      </c>
      <c r="M662" s="114">
        <v>14910</v>
      </c>
      <c r="N662" s="114">
        <v>3269</v>
      </c>
      <c r="O662" s="114">
        <f t="shared" si="20"/>
        <v>23819</v>
      </c>
      <c r="P662" s="114">
        <v>258</v>
      </c>
      <c r="Q662" s="114">
        <v>294</v>
      </c>
      <c r="R662" s="114">
        <v>309</v>
      </c>
      <c r="S662" s="114">
        <v>376</v>
      </c>
      <c r="T662" s="114">
        <v>618</v>
      </c>
      <c r="U662" s="114">
        <v>1755.4</v>
      </c>
      <c r="V662" s="114">
        <v>497.2000000000001</v>
      </c>
      <c r="W662" s="114">
        <v>7752.2444444444436</v>
      </c>
      <c r="X662" s="114">
        <v>4204.1555555555551</v>
      </c>
      <c r="Y662" s="114">
        <v>16063.999999999998</v>
      </c>
      <c r="Z662" s="115">
        <v>82.692307692307693</v>
      </c>
      <c r="AA662" s="115">
        <v>94.838709677419359</v>
      </c>
      <c r="AB662" s="115">
        <v>99.038461538461547</v>
      </c>
      <c r="AC662" s="115">
        <v>100</v>
      </c>
      <c r="AD662" s="115">
        <v>100</v>
      </c>
      <c r="AE662" s="115">
        <v>94.274973147153602</v>
      </c>
      <c r="AF662" s="115">
        <v>22.630860263996365</v>
      </c>
      <c r="AG662" s="115">
        <v>51.993591176689755</v>
      </c>
      <c r="AH662" s="115">
        <v>100</v>
      </c>
      <c r="AI662" s="115">
        <v>67.441958100675919</v>
      </c>
      <c r="AJ662" s="45">
        <v>54</v>
      </c>
      <c r="AK662" s="45">
        <v>16</v>
      </c>
      <c r="AL662" s="45">
        <v>3</v>
      </c>
      <c r="AM662" s="45" t="s">
        <v>2817</v>
      </c>
      <c r="AN662" s="45" t="s">
        <v>2817</v>
      </c>
      <c r="AO662" s="45">
        <v>106.59999999999991</v>
      </c>
      <c r="AP662" s="45">
        <v>1699.8</v>
      </c>
      <c r="AQ662" s="45">
        <v>7157.7555555555564</v>
      </c>
      <c r="AR662" s="45" t="s">
        <v>2817</v>
      </c>
      <c r="AS662" s="46">
        <f t="shared" si="21"/>
        <v>9037.1555555555569</v>
      </c>
    </row>
    <row r="663" spans="1:45" ht="24.95" customHeight="1" x14ac:dyDescent="0.25">
      <c r="A663" s="116" t="s">
        <v>1001</v>
      </c>
      <c r="B663" s="117" t="s">
        <v>1721</v>
      </c>
      <c r="C663" s="118" t="s">
        <v>707</v>
      </c>
      <c r="D663" s="118" t="s">
        <v>720</v>
      </c>
      <c r="E663" s="119" t="s">
        <v>1208</v>
      </c>
      <c r="F663" s="114">
        <v>922</v>
      </c>
      <c r="G663" s="114">
        <v>943</v>
      </c>
      <c r="H663" s="114">
        <v>970</v>
      </c>
      <c r="I663" s="114">
        <v>1000</v>
      </c>
      <c r="J663" s="114">
        <v>1033</v>
      </c>
      <c r="K663" s="114">
        <v>5748</v>
      </c>
      <c r="L663" s="114">
        <v>6621</v>
      </c>
      <c r="M663" s="114">
        <v>48559</v>
      </c>
      <c r="N663" s="114">
        <v>9218</v>
      </c>
      <c r="O663" s="114">
        <f t="shared" si="20"/>
        <v>75014</v>
      </c>
      <c r="P663" s="114">
        <v>888</v>
      </c>
      <c r="Q663" s="114">
        <v>861</v>
      </c>
      <c r="R663" s="114">
        <v>848</v>
      </c>
      <c r="S663" s="114">
        <v>891</v>
      </c>
      <c r="T663" s="114">
        <v>1941</v>
      </c>
      <c r="U663" s="114">
        <v>6192</v>
      </c>
      <c r="V663" s="114">
        <v>1806.3999999999999</v>
      </c>
      <c r="W663" s="114">
        <v>19576.15555555555</v>
      </c>
      <c r="X663" s="114">
        <v>8112.4444444444443</v>
      </c>
      <c r="Y663" s="114">
        <v>41115.999999999993</v>
      </c>
      <c r="Z663" s="115">
        <v>96.312364425162684</v>
      </c>
      <c r="AA663" s="115">
        <v>91.304347826086953</v>
      </c>
      <c r="AB663" s="115">
        <v>87.422680412371136</v>
      </c>
      <c r="AC663" s="115">
        <v>89.1</v>
      </c>
      <c r="AD663" s="115">
        <v>100</v>
      </c>
      <c r="AE663" s="115">
        <v>100</v>
      </c>
      <c r="AF663" s="115">
        <v>27.282887781301916</v>
      </c>
      <c r="AG663" s="115">
        <v>40.314165356690935</v>
      </c>
      <c r="AH663" s="115">
        <v>88.006557218967714</v>
      </c>
      <c r="AI663" s="115">
        <v>54.811101927640159</v>
      </c>
      <c r="AJ663" s="45">
        <v>34</v>
      </c>
      <c r="AK663" s="45">
        <v>82</v>
      </c>
      <c r="AL663" s="45">
        <v>122</v>
      </c>
      <c r="AM663" s="45">
        <v>109</v>
      </c>
      <c r="AN663" s="45" t="s">
        <v>2817</v>
      </c>
      <c r="AO663" s="45" t="s">
        <v>2817</v>
      </c>
      <c r="AP663" s="45">
        <v>4814.6000000000004</v>
      </c>
      <c r="AQ663" s="45">
        <v>28982.84444444445</v>
      </c>
      <c r="AR663" s="45">
        <v>1105.5555555555557</v>
      </c>
      <c r="AS663" s="46">
        <f t="shared" si="21"/>
        <v>35250.000000000007</v>
      </c>
    </row>
    <row r="664" spans="1:45" ht="24.95" customHeight="1" x14ac:dyDescent="0.25">
      <c r="A664" s="116" t="s">
        <v>1001</v>
      </c>
      <c r="B664" s="117" t="s">
        <v>1721</v>
      </c>
      <c r="C664" s="118" t="s">
        <v>707</v>
      </c>
      <c r="D664" s="118" t="s">
        <v>721</v>
      </c>
      <c r="E664" s="119" t="s">
        <v>1248</v>
      </c>
      <c r="F664" s="114">
        <v>183</v>
      </c>
      <c r="G664" s="114">
        <v>183</v>
      </c>
      <c r="H664" s="114">
        <v>186</v>
      </c>
      <c r="I664" s="114">
        <v>191</v>
      </c>
      <c r="J664" s="114">
        <v>197</v>
      </c>
      <c r="K664" s="114">
        <v>1108</v>
      </c>
      <c r="L664" s="114">
        <v>1297</v>
      </c>
      <c r="M664" s="114">
        <v>9162</v>
      </c>
      <c r="N664" s="114">
        <v>1816</v>
      </c>
      <c r="O664" s="114">
        <f t="shared" si="20"/>
        <v>14323</v>
      </c>
      <c r="P664" s="114">
        <v>135</v>
      </c>
      <c r="Q664" s="114">
        <v>172</v>
      </c>
      <c r="R664" s="114">
        <v>141</v>
      </c>
      <c r="S664" s="114">
        <v>185</v>
      </c>
      <c r="T664" s="114">
        <v>406</v>
      </c>
      <c r="U664" s="114">
        <v>1348</v>
      </c>
      <c r="V664" s="114">
        <v>481.59999999999997</v>
      </c>
      <c r="W664" s="114">
        <v>2978.0666666666666</v>
      </c>
      <c r="X664" s="114">
        <v>1143.3333333333333</v>
      </c>
      <c r="Y664" s="114">
        <v>6989.9999999999991</v>
      </c>
      <c r="Z664" s="115">
        <v>73.770491803278688</v>
      </c>
      <c r="AA664" s="115">
        <v>93.989071038251367</v>
      </c>
      <c r="AB664" s="115">
        <v>75.806451612903231</v>
      </c>
      <c r="AC664" s="115">
        <v>96.858638743455501</v>
      </c>
      <c r="AD664" s="115">
        <v>100</v>
      </c>
      <c r="AE664" s="115">
        <v>100</v>
      </c>
      <c r="AF664" s="115">
        <v>37.13184271395528</v>
      </c>
      <c r="AG664" s="115">
        <v>32.504547769773701</v>
      </c>
      <c r="AH664" s="115">
        <v>62.958883994126282</v>
      </c>
      <c r="AI664" s="115">
        <v>48.802625148362765</v>
      </c>
      <c r="AJ664" s="45">
        <v>48</v>
      </c>
      <c r="AK664" s="45">
        <v>11</v>
      </c>
      <c r="AL664" s="45">
        <v>45</v>
      </c>
      <c r="AM664" s="45">
        <v>6</v>
      </c>
      <c r="AN664" s="45" t="s">
        <v>2817</v>
      </c>
      <c r="AO664" s="45" t="s">
        <v>2817</v>
      </c>
      <c r="AP664" s="45">
        <v>815.40000000000009</v>
      </c>
      <c r="AQ664" s="45">
        <v>6183.9333333333334</v>
      </c>
      <c r="AR664" s="45">
        <v>672.66666666666674</v>
      </c>
      <c r="AS664" s="46">
        <f t="shared" si="21"/>
        <v>7782.0000000000009</v>
      </c>
    </row>
    <row r="665" spans="1:45" ht="24.95" customHeight="1" x14ac:dyDescent="0.25">
      <c r="A665" s="116" t="s">
        <v>707</v>
      </c>
      <c r="B665" s="117" t="s">
        <v>1721</v>
      </c>
      <c r="C665" s="118" t="s">
        <v>707</v>
      </c>
      <c r="D665" s="118" t="s">
        <v>722</v>
      </c>
      <c r="E665" s="119" t="s">
        <v>1255</v>
      </c>
      <c r="F665" s="114">
        <v>41</v>
      </c>
      <c r="G665" s="114">
        <v>38</v>
      </c>
      <c r="H665" s="114">
        <v>36</v>
      </c>
      <c r="I665" s="114">
        <v>35</v>
      </c>
      <c r="J665" s="114">
        <v>36</v>
      </c>
      <c r="K665" s="114">
        <v>208</v>
      </c>
      <c r="L665" s="114">
        <v>260</v>
      </c>
      <c r="M665" s="114">
        <v>1747</v>
      </c>
      <c r="N665" s="114">
        <v>345</v>
      </c>
      <c r="O665" s="114">
        <f t="shared" si="20"/>
        <v>2746</v>
      </c>
      <c r="P665" s="114">
        <v>28</v>
      </c>
      <c r="Q665" s="114">
        <v>48</v>
      </c>
      <c r="R665" s="114">
        <v>23</v>
      </c>
      <c r="S665" s="114">
        <v>28</v>
      </c>
      <c r="T665" s="114">
        <v>87</v>
      </c>
      <c r="U665" s="114">
        <v>188</v>
      </c>
      <c r="V665" s="114">
        <v>37.200000000000003</v>
      </c>
      <c r="W665" s="114">
        <v>1503.3111111111111</v>
      </c>
      <c r="X665" s="114">
        <v>536.48888888888882</v>
      </c>
      <c r="Y665" s="114">
        <v>2479</v>
      </c>
      <c r="Z665" s="115">
        <v>68.292682926829272</v>
      </c>
      <c r="AA665" s="115">
        <v>100</v>
      </c>
      <c r="AB665" s="115">
        <v>63.888888888888886</v>
      </c>
      <c r="AC665" s="115">
        <v>80</v>
      </c>
      <c r="AD665" s="115">
        <v>100</v>
      </c>
      <c r="AE665" s="115">
        <v>90.384615384615387</v>
      </c>
      <c r="AF665" s="115">
        <v>14.30769230769231</v>
      </c>
      <c r="AG665" s="115">
        <v>86.051008077338935</v>
      </c>
      <c r="AH665" s="115">
        <v>100</v>
      </c>
      <c r="AI665" s="115">
        <v>90.276766205389663</v>
      </c>
      <c r="AJ665" s="45">
        <v>13</v>
      </c>
      <c r="AK665" s="45" t="s">
        <v>2817</v>
      </c>
      <c r="AL665" s="45">
        <v>13</v>
      </c>
      <c r="AM665" s="45">
        <v>7</v>
      </c>
      <c r="AN665" s="45" t="s">
        <v>2817</v>
      </c>
      <c r="AO665" s="45">
        <v>20</v>
      </c>
      <c r="AP665" s="45">
        <v>222.8</v>
      </c>
      <c r="AQ665" s="45">
        <v>243.68888888888887</v>
      </c>
      <c r="AR665" s="45" t="s">
        <v>2817</v>
      </c>
      <c r="AS665" s="46">
        <f t="shared" si="21"/>
        <v>519.48888888888882</v>
      </c>
    </row>
    <row r="666" spans="1:45" ht="24.95" customHeight="1" x14ac:dyDescent="0.25">
      <c r="A666" s="116" t="s">
        <v>707</v>
      </c>
      <c r="B666" s="117" t="s">
        <v>1721</v>
      </c>
      <c r="C666" s="118" t="s">
        <v>707</v>
      </c>
      <c r="D666" s="118" t="s">
        <v>723</v>
      </c>
      <c r="E666" s="119" t="s">
        <v>1267</v>
      </c>
      <c r="F666" s="114">
        <v>51</v>
      </c>
      <c r="G666" s="114">
        <v>54</v>
      </c>
      <c r="H666" s="114">
        <v>57</v>
      </c>
      <c r="I666" s="114">
        <v>60</v>
      </c>
      <c r="J666" s="114">
        <v>62</v>
      </c>
      <c r="K666" s="114">
        <v>348</v>
      </c>
      <c r="L666" s="114">
        <v>383</v>
      </c>
      <c r="M666" s="114">
        <v>2436</v>
      </c>
      <c r="N666" s="114">
        <v>491</v>
      </c>
      <c r="O666" s="114">
        <f t="shared" si="20"/>
        <v>3942</v>
      </c>
      <c r="P666" s="114">
        <v>52</v>
      </c>
      <c r="Q666" s="114">
        <v>45</v>
      </c>
      <c r="R666" s="114">
        <v>69</v>
      </c>
      <c r="S666" s="114">
        <v>57</v>
      </c>
      <c r="T666" s="114">
        <v>129</v>
      </c>
      <c r="U666" s="114">
        <v>274</v>
      </c>
      <c r="V666" s="114">
        <v>110.8</v>
      </c>
      <c r="W666" s="114">
        <v>843.68888888888887</v>
      </c>
      <c r="X666" s="114">
        <v>302.51111111111112</v>
      </c>
      <c r="Y666" s="114">
        <v>1883</v>
      </c>
      <c r="Z666" s="115">
        <v>100</v>
      </c>
      <c r="AA666" s="115">
        <v>83.333333333333343</v>
      </c>
      <c r="AB666" s="115">
        <v>100</v>
      </c>
      <c r="AC666" s="115">
        <v>95</v>
      </c>
      <c r="AD666" s="115">
        <v>100</v>
      </c>
      <c r="AE666" s="115">
        <v>78.735632183908038</v>
      </c>
      <c r="AF666" s="115">
        <v>28.929503916449086</v>
      </c>
      <c r="AG666" s="115">
        <v>34.634190841087396</v>
      </c>
      <c r="AH666" s="115">
        <v>61.611224258882103</v>
      </c>
      <c r="AI666" s="115">
        <v>47.767630644342972</v>
      </c>
      <c r="AJ666" s="45" t="s">
        <v>2817</v>
      </c>
      <c r="AK666" s="45">
        <v>9</v>
      </c>
      <c r="AL666" s="45" t="s">
        <v>2817</v>
      </c>
      <c r="AM666" s="45">
        <v>3</v>
      </c>
      <c r="AN666" s="45" t="s">
        <v>2817</v>
      </c>
      <c r="AO666" s="45">
        <v>74</v>
      </c>
      <c r="AP666" s="45">
        <v>272.2</v>
      </c>
      <c r="AQ666" s="45">
        <v>1592.3111111111111</v>
      </c>
      <c r="AR666" s="45">
        <v>188.48888888888888</v>
      </c>
      <c r="AS666" s="46">
        <f t="shared" si="21"/>
        <v>2139</v>
      </c>
    </row>
    <row r="667" spans="1:45" ht="24.95" customHeight="1" x14ac:dyDescent="0.25">
      <c r="A667" s="116" t="s">
        <v>707</v>
      </c>
      <c r="B667" s="117" t="s">
        <v>1721</v>
      </c>
      <c r="C667" s="118" t="s">
        <v>707</v>
      </c>
      <c r="D667" s="118" t="s">
        <v>724</v>
      </c>
      <c r="E667" s="119" t="s">
        <v>1302</v>
      </c>
      <c r="F667" s="114">
        <v>54</v>
      </c>
      <c r="G667" s="114">
        <v>60</v>
      </c>
      <c r="H667" s="114">
        <v>67</v>
      </c>
      <c r="I667" s="114">
        <v>74</v>
      </c>
      <c r="J667" s="114">
        <v>80</v>
      </c>
      <c r="K667" s="114">
        <v>480</v>
      </c>
      <c r="L667" s="114">
        <v>562</v>
      </c>
      <c r="M667" s="114">
        <v>3809</v>
      </c>
      <c r="N667" s="114">
        <v>660</v>
      </c>
      <c r="O667" s="114">
        <f t="shared" si="20"/>
        <v>5846</v>
      </c>
      <c r="P667" s="114">
        <v>84</v>
      </c>
      <c r="Q667" s="114">
        <v>77</v>
      </c>
      <c r="R667" s="114">
        <v>76</v>
      </c>
      <c r="S667" s="114">
        <v>74</v>
      </c>
      <c r="T667" s="114">
        <v>135</v>
      </c>
      <c r="U667" s="114">
        <v>454</v>
      </c>
      <c r="V667" s="114">
        <v>189.2</v>
      </c>
      <c r="W667" s="114">
        <v>2013.4888888888891</v>
      </c>
      <c r="X667" s="114">
        <v>457.31111111111113</v>
      </c>
      <c r="Y667" s="114">
        <v>3560</v>
      </c>
      <c r="Z667" s="115">
        <v>100</v>
      </c>
      <c r="AA667" s="115">
        <v>100</v>
      </c>
      <c r="AB667" s="115">
        <v>100</v>
      </c>
      <c r="AC667" s="115">
        <v>100</v>
      </c>
      <c r="AD667" s="115">
        <v>100</v>
      </c>
      <c r="AE667" s="115">
        <v>94.583333333333329</v>
      </c>
      <c r="AF667" s="115">
        <v>33.665480427046262</v>
      </c>
      <c r="AG667" s="115">
        <v>52.861351769201605</v>
      </c>
      <c r="AH667" s="115">
        <v>69.289562289562284</v>
      </c>
      <c r="AI667" s="115">
        <v>60.896339377352035</v>
      </c>
      <c r="AJ667" s="45" t="s">
        <v>2817</v>
      </c>
      <c r="AK667" s="45" t="s">
        <v>2817</v>
      </c>
      <c r="AL667" s="45" t="s">
        <v>2817</v>
      </c>
      <c r="AM667" s="45" t="s">
        <v>2817</v>
      </c>
      <c r="AN667" s="45" t="s">
        <v>2817</v>
      </c>
      <c r="AO667" s="45">
        <v>26</v>
      </c>
      <c r="AP667" s="45">
        <v>372.8</v>
      </c>
      <c r="AQ667" s="45">
        <v>1795.5111111111109</v>
      </c>
      <c r="AR667" s="45">
        <v>202.68888888888887</v>
      </c>
      <c r="AS667" s="46">
        <f t="shared" si="21"/>
        <v>2397</v>
      </c>
    </row>
    <row r="668" spans="1:45" ht="24.95" customHeight="1" x14ac:dyDescent="0.25">
      <c r="A668" s="116" t="s">
        <v>1001</v>
      </c>
      <c r="B668" s="117" t="s">
        <v>1721</v>
      </c>
      <c r="C668" s="118" t="s">
        <v>707</v>
      </c>
      <c r="D668" s="118" t="s">
        <v>725</v>
      </c>
      <c r="E668" s="119" t="s">
        <v>1303</v>
      </c>
      <c r="F668" s="114">
        <v>93</v>
      </c>
      <c r="G668" s="114">
        <v>87</v>
      </c>
      <c r="H668" s="114">
        <v>85</v>
      </c>
      <c r="I668" s="114">
        <v>85</v>
      </c>
      <c r="J668" s="114">
        <v>88</v>
      </c>
      <c r="K668" s="114">
        <v>522</v>
      </c>
      <c r="L668" s="114">
        <v>684</v>
      </c>
      <c r="M668" s="114">
        <v>4458</v>
      </c>
      <c r="N668" s="114">
        <v>932</v>
      </c>
      <c r="O668" s="114">
        <f t="shared" si="20"/>
        <v>7034</v>
      </c>
      <c r="P668" s="114">
        <v>83</v>
      </c>
      <c r="Q668" s="114">
        <v>72</v>
      </c>
      <c r="R668" s="114">
        <v>70</v>
      </c>
      <c r="S668" s="114">
        <v>84</v>
      </c>
      <c r="T668" s="114">
        <v>167</v>
      </c>
      <c r="U668" s="114">
        <v>577</v>
      </c>
      <c r="V668" s="114">
        <v>178.99999999999997</v>
      </c>
      <c r="W668" s="114">
        <v>2412.6888888888889</v>
      </c>
      <c r="X668" s="114">
        <v>916.31111111111102</v>
      </c>
      <c r="Y668" s="114">
        <v>4561</v>
      </c>
      <c r="Z668" s="115">
        <v>89.247311827956992</v>
      </c>
      <c r="AA668" s="115">
        <v>82.758620689655174</v>
      </c>
      <c r="AB668" s="115">
        <v>82.35294117647058</v>
      </c>
      <c r="AC668" s="115">
        <v>98.82352941176471</v>
      </c>
      <c r="AD668" s="115">
        <v>100</v>
      </c>
      <c r="AE668" s="115">
        <v>100</v>
      </c>
      <c r="AF668" s="115">
        <v>26.169590643274848</v>
      </c>
      <c r="AG668" s="115">
        <v>54.120432680325003</v>
      </c>
      <c r="AH668" s="115">
        <v>98.316642823080585</v>
      </c>
      <c r="AI668" s="115">
        <v>64.842195052601653</v>
      </c>
      <c r="AJ668" s="45">
        <v>10</v>
      </c>
      <c r="AK668" s="45">
        <v>15</v>
      </c>
      <c r="AL668" s="45">
        <v>15</v>
      </c>
      <c r="AM668" s="45">
        <v>1</v>
      </c>
      <c r="AN668" s="45" t="s">
        <v>2817</v>
      </c>
      <c r="AO668" s="45" t="s">
        <v>2817</v>
      </c>
      <c r="AP668" s="45">
        <v>505</v>
      </c>
      <c r="AQ668" s="45">
        <v>2045.3111111111111</v>
      </c>
      <c r="AR668" s="45">
        <v>15.688888888888982</v>
      </c>
      <c r="AS668" s="46">
        <f t="shared" si="21"/>
        <v>2607</v>
      </c>
    </row>
    <row r="669" spans="1:45" ht="24.95" customHeight="1" x14ac:dyDescent="0.25">
      <c r="A669" s="116" t="s">
        <v>707</v>
      </c>
      <c r="B669" s="117" t="s">
        <v>1721</v>
      </c>
      <c r="C669" s="118" t="s">
        <v>707</v>
      </c>
      <c r="D669" s="118" t="s">
        <v>726</v>
      </c>
      <c r="E669" s="119" t="s">
        <v>1346</v>
      </c>
      <c r="F669" s="114">
        <v>62</v>
      </c>
      <c r="G669" s="114">
        <v>61</v>
      </c>
      <c r="H669" s="114">
        <v>61</v>
      </c>
      <c r="I669" s="114">
        <v>61</v>
      </c>
      <c r="J669" s="114">
        <v>64</v>
      </c>
      <c r="K669" s="114">
        <v>366</v>
      </c>
      <c r="L669" s="114">
        <v>463</v>
      </c>
      <c r="M669" s="114">
        <v>3237</v>
      </c>
      <c r="N669" s="114">
        <v>779</v>
      </c>
      <c r="O669" s="114">
        <f t="shared" si="20"/>
        <v>5154</v>
      </c>
      <c r="P669" s="114">
        <v>66</v>
      </c>
      <c r="Q669" s="114">
        <v>60</v>
      </c>
      <c r="R669" s="114">
        <v>52</v>
      </c>
      <c r="S669" s="114">
        <v>60</v>
      </c>
      <c r="T669" s="114">
        <v>161</v>
      </c>
      <c r="U669" s="114">
        <v>401.2</v>
      </c>
      <c r="V669" s="114">
        <v>89.6</v>
      </c>
      <c r="W669" s="114">
        <v>1908.911111111111</v>
      </c>
      <c r="X669" s="114">
        <v>759.28888888888889</v>
      </c>
      <c r="Y669" s="114">
        <v>3558</v>
      </c>
      <c r="Z669" s="115">
        <v>100</v>
      </c>
      <c r="AA669" s="115">
        <v>98.360655737704917</v>
      </c>
      <c r="AB669" s="115">
        <v>85.245901639344254</v>
      </c>
      <c r="AC669" s="115">
        <v>98.360655737704917</v>
      </c>
      <c r="AD669" s="115">
        <v>100</v>
      </c>
      <c r="AE669" s="115">
        <v>100</v>
      </c>
      <c r="AF669" s="115">
        <v>19.352051835853132</v>
      </c>
      <c r="AG669" s="115">
        <v>58.971612947516562</v>
      </c>
      <c r="AH669" s="115">
        <v>97.469690486378539</v>
      </c>
      <c r="AI669" s="115">
        <v>69.033760186263095</v>
      </c>
      <c r="AJ669" s="45" t="s">
        <v>2817</v>
      </c>
      <c r="AK669" s="45">
        <v>1</v>
      </c>
      <c r="AL669" s="45">
        <v>9</v>
      </c>
      <c r="AM669" s="45">
        <v>1</v>
      </c>
      <c r="AN669" s="45" t="s">
        <v>2817</v>
      </c>
      <c r="AO669" s="45" t="s">
        <v>2817</v>
      </c>
      <c r="AP669" s="45">
        <v>373.4</v>
      </c>
      <c r="AQ669" s="45">
        <v>1328.088888888889</v>
      </c>
      <c r="AR669" s="45">
        <v>19.711111111111109</v>
      </c>
      <c r="AS669" s="46">
        <f t="shared" si="21"/>
        <v>1732.2000000000003</v>
      </c>
    </row>
    <row r="670" spans="1:45" ht="24.95" customHeight="1" x14ac:dyDescent="0.25">
      <c r="A670" s="116" t="s">
        <v>707</v>
      </c>
      <c r="B670" s="117" t="s">
        <v>1721</v>
      </c>
      <c r="C670" s="118" t="s">
        <v>707</v>
      </c>
      <c r="D670" s="118" t="s">
        <v>727</v>
      </c>
      <c r="E670" s="119" t="s">
        <v>1382</v>
      </c>
      <c r="F670" s="114">
        <v>105</v>
      </c>
      <c r="G670" s="114">
        <v>106</v>
      </c>
      <c r="H670" s="114">
        <v>107</v>
      </c>
      <c r="I670" s="114">
        <v>108</v>
      </c>
      <c r="J670" s="114">
        <v>111</v>
      </c>
      <c r="K670" s="114">
        <v>570</v>
      </c>
      <c r="L670" s="114">
        <v>620</v>
      </c>
      <c r="M670" s="114">
        <v>4812</v>
      </c>
      <c r="N670" s="114">
        <v>765</v>
      </c>
      <c r="O670" s="114">
        <f t="shared" si="20"/>
        <v>7304</v>
      </c>
      <c r="P670" s="114">
        <v>91</v>
      </c>
      <c r="Q670" s="114">
        <v>88</v>
      </c>
      <c r="R670" s="114">
        <v>94</v>
      </c>
      <c r="S670" s="114">
        <v>120</v>
      </c>
      <c r="T670" s="114">
        <v>158</v>
      </c>
      <c r="U670" s="114">
        <v>589</v>
      </c>
      <c r="V670" s="114">
        <v>156.19999999999999</v>
      </c>
      <c r="W670" s="114">
        <v>3419</v>
      </c>
      <c r="X670" s="114">
        <v>1036.8</v>
      </c>
      <c r="Y670" s="114">
        <v>5752</v>
      </c>
      <c r="Z670" s="115">
        <v>86.666666666666671</v>
      </c>
      <c r="AA670" s="115">
        <v>83.018867924528308</v>
      </c>
      <c r="AB670" s="115">
        <v>87.850467289719631</v>
      </c>
      <c r="AC670" s="115">
        <v>100</v>
      </c>
      <c r="AD670" s="115">
        <v>100</v>
      </c>
      <c r="AE670" s="115">
        <v>100</v>
      </c>
      <c r="AF670" s="115">
        <v>25.193548387096769</v>
      </c>
      <c r="AG670" s="115">
        <v>71.051537822111385</v>
      </c>
      <c r="AH670" s="115">
        <v>100</v>
      </c>
      <c r="AI670" s="115">
        <v>78.751369112814899</v>
      </c>
      <c r="AJ670" s="45">
        <v>14</v>
      </c>
      <c r="AK670" s="45">
        <v>18</v>
      </c>
      <c r="AL670" s="45">
        <v>13</v>
      </c>
      <c r="AM670" s="45" t="s">
        <v>2817</v>
      </c>
      <c r="AN670" s="45" t="s">
        <v>2817</v>
      </c>
      <c r="AO670" s="45" t="s">
        <v>2817</v>
      </c>
      <c r="AP670" s="45">
        <v>463.8</v>
      </c>
      <c r="AQ670" s="45">
        <v>1393</v>
      </c>
      <c r="AR670" s="45" t="s">
        <v>2817</v>
      </c>
      <c r="AS670" s="46">
        <f t="shared" si="21"/>
        <v>1901.8</v>
      </c>
    </row>
    <row r="671" spans="1:45" ht="24.95" customHeight="1" x14ac:dyDescent="0.25">
      <c r="A671" s="116" t="s">
        <v>1001</v>
      </c>
      <c r="B671" s="117" t="s">
        <v>1721</v>
      </c>
      <c r="C671" s="118" t="s">
        <v>707</v>
      </c>
      <c r="D671" s="118" t="s">
        <v>728</v>
      </c>
      <c r="E671" s="119" t="s">
        <v>1407</v>
      </c>
      <c r="F671" s="114">
        <v>28</v>
      </c>
      <c r="G671" s="114">
        <v>30</v>
      </c>
      <c r="H671" s="114">
        <v>32</v>
      </c>
      <c r="I671" s="114">
        <v>34</v>
      </c>
      <c r="J671" s="114">
        <v>35</v>
      </c>
      <c r="K671" s="114">
        <v>197</v>
      </c>
      <c r="L671" s="114">
        <v>217</v>
      </c>
      <c r="M671" s="114">
        <v>1442</v>
      </c>
      <c r="N671" s="114">
        <v>312</v>
      </c>
      <c r="O671" s="114">
        <f t="shared" si="20"/>
        <v>2327</v>
      </c>
      <c r="P671" s="114">
        <v>24</v>
      </c>
      <c r="Q671" s="114">
        <v>24</v>
      </c>
      <c r="R671" s="114">
        <v>26</v>
      </c>
      <c r="S671" s="114">
        <v>22</v>
      </c>
      <c r="T671" s="114">
        <v>59</v>
      </c>
      <c r="U671" s="114">
        <v>259</v>
      </c>
      <c r="V671" s="114">
        <v>97.4</v>
      </c>
      <c r="W671" s="114">
        <v>439.4</v>
      </c>
      <c r="X671" s="114">
        <v>62.2</v>
      </c>
      <c r="Y671" s="114">
        <v>1013</v>
      </c>
      <c r="Z671" s="115">
        <v>85.714285714285708</v>
      </c>
      <c r="AA671" s="115">
        <v>80</v>
      </c>
      <c r="AB671" s="115">
        <v>81.25</v>
      </c>
      <c r="AC671" s="115">
        <v>64.705882352941174</v>
      </c>
      <c r="AD671" s="115">
        <v>100</v>
      </c>
      <c r="AE671" s="115">
        <v>100</v>
      </c>
      <c r="AF671" s="115">
        <v>44.884792626728114</v>
      </c>
      <c r="AG671" s="115">
        <v>30.471567267683771</v>
      </c>
      <c r="AH671" s="115">
        <v>19.935897435897438</v>
      </c>
      <c r="AI671" s="115">
        <v>43.532445208422857</v>
      </c>
      <c r="AJ671" s="45">
        <v>4</v>
      </c>
      <c r="AK671" s="45">
        <v>6</v>
      </c>
      <c r="AL671" s="45">
        <v>6</v>
      </c>
      <c r="AM671" s="45">
        <v>12</v>
      </c>
      <c r="AN671" s="45" t="s">
        <v>2817</v>
      </c>
      <c r="AO671" s="45" t="s">
        <v>2817</v>
      </c>
      <c r="AP671" s="45">
        <v>119.6</v>
      </c>
      <c r="AQ671" s="45">
        <v>1002.6</v>
      </c>
      <c r="AR671" s="45">
        <v>249.8</v>
      </c>
      <c r="AS671" s="46">
        <f t="shared" si="21"/>
        <v>1400</v>
      </c>
    </row>
    <row r="672" spans="1:45" ht="24.95" customHeight="1" x14ac:dyDescent="0.25">
      <c r="A672" s="116" t="s">
        <v>707</v>
      </c>
      <c r="B672" s="117" t="s">
        <v>1721</v>
      </c>
      <c r="C672" s="118" t="s">
        <v>707</v>
      </c>
      <c r="D672" s="118" t="s">
        <v>729</v>
      </c>
      <c r="E672" s="119" t="s">
        <v>1419</v>
      </c>
      <c r="F672" s="114">
        <v>122</v>
      </c>
      <c r="G672" s="114">
        <v>112</v>
      </c>
      <c r="H672" s="114">
        <v>105</v>
      </c>
      <c r="I672" s="114">
        <v>103</v>
      </c>
      <c r="J672" s="114">
        <v>104</v>
      </c>
      <c r="K672" s="114">
        <v>603</v>
      </c>
      <c r="L672" s="114">
        <v>773</v>
      </c>
      <c r="M672" s="114">
        <v>5379</v>
      </c>
      <c r="N672" s="114">
        <v>1052</v>
      </c>
      <c r="O672" s="114">
        <f t="shared" si="20"/>
        <v>8353</v>
      </c>
      <c r="P672" s="114">
        <v>109</v>
      </c>
      <c r="Q672" s="114">
        <v>91</v>
      </c>
      <c r="R672" s="114">
        <v>105</v>
      </c>
      <c r="S672" s="114">
        <v>82</v>
      </c>
      <c r="T672" s="114">
        <v>207</v>
      </c>
      <c r="U672" s="114">
        <v>650.4</v>
      </c>
      <c r="V672" s="114">
        <v>214.2</v>
      </c>
      <c r="W672" s="114">
        <v>4180.2666666666664</v>
      </c>
      <c r="X672" s="114">
        <v>1175.1333333333334</v>
      </c>
      <c r="Y672" s="114">
        <v>6814</v>
      </c>
      <c r="Z672" s="115">
        <v>89.344262295081961</v>
      </c>
      <c r="AA672" s="115">
        <v>81.25</v>
      </c>
      <c r="AB672" s="115">
        <v>100</v>
      </c>
      <c r="AC672" s="115">
        <v>79.611650485436897</v>
      </c>
      <c r="AD672" s="115">
        <v>100</v>
      </c>
      <c r="AE672" s="115">
        <v>100</v>
      </c>
      <c r="AF672" s="115">
        <v>27.710219922380336</v>
      </c>
      <c r="AG672" s="115">
        <v>77.714569002912555</v>
      </c>
      <c r="AH672" s="115">
        <v>100</v>
      </c>
      <c r="AI672" s="115">
        <v>81.575481862803784</v>
      </c>
      <c r="AJ672" s="45">
        <v>13</v>
      </c>
      <c r="AK672" s="45">
        <v>21</v>
      </c>
      <c r="AL672" s="45" t="s">
        <v>2817</v>
      </c>
      <c r="AM672" s="45">
        <v>21</v>
      </c>
      <c r="AN672" s="45" t="s">
        <v>2817</v>
      </c>
      <c r="AO672" s="45" t="s">
        <v>2817</v>
      </c>
      <c r="AP672" s="45">
        <v>558.79999999999995</v>
      </c>
      <c r="AQ672" s="45">
        <v>1198.7333333333336</v>
      </c>
      <c r="AR672" s="45" t="s">
        <v>2817</v>
      </c>
      <c r="AS672" s="46">
        <f t="shared" si="21"/>
        <v>1812.5333333333335</v>
      </c>
    </row>
    <row r="673" spans="1:45" ht="24.95" customHeight="1" x14ac:dyDescent="0.25">
      <c r="A673" s="116" t="s">
        <v>1001</v>
      </c>
      <c r="B673" s="117" t="s">
        <v>1721</v>
      </c>
      <c r="C673" s="118" t="s">
        <v>707</v>
      </c>
      <c r="D673" s="118" t="s">
        <v>730</v>
      </c>
      <c r="E673" s="119" t="s">
        <v>1420</v>
      </c>
      <c r="F673" s="114">
        <v>23</v>
      </c>
      <c r="G673" s="114">
        <v>29</v>
      </c>
      <c r="H673" s="114">
        <v>33</v>
      </c>
      <c r="I673" s="114">
        <v>38</v>
      </c>
      <c r="J673" s="114">
        <v>41</v>
      </c>
      <c r="K673" s="114">
        <v>233</v>
      </c>
      <c r="L673" s="114">
        <v>244</v>
      </c>
      <c r="M673" s="114">
        <v>1625</v>
      </c>
      <c r="N673" s="114">
        <v>349</v>
      </c>
      <c r="O673" s="114">
        <f t="shared" si="20"/>
        <v>2615</v>
      </c>
      <c r="P673" s="114">
        <v>39</v>
      </c>
      <c r="Q673" s="114">
        <v>35</v>
      </c>
      <c r="R673" s="114">
        <v>33</v>
      </c>
      <c r="S673" s="114">
        <v>28</v>
      </c>
      <c r="T673" s="114">
        <v>64</v>
      </c>
      <c r="U673" s="114">
        <v>247</v>
      </c>
      <c r="V673" s="114">
        <v>58.4</v>
      </c>
      <c r="W673" s="114">
        <v>1026.5777777777778</v>
      </c>
      <c r="X673" s="114">
        <v>371.02222222222224</v>
      </c>
      <c r="Y673" s="114">
        <v>1902</v>
      </c>
      <c r="Z673" s="115">
        <v>100</v>
      </c>
      <c r="AA673" s="115">
        <v>100</v>
      </c>
      <c r="AB673" s="115">
        <v>100</v>
      </c>
      <c r="AC673" s="115">
        <v>73.68421052631578</v>
      </c>
      <c r="AD673" s="115">
        <v>100</v>
      </c>
      <c r="AE673" s="115">
        <v>100</v>
      </c>
      <c r="AF673" s="115">
        <v>23.934426229508198</v>
      </c>
      <c r="AG673" s="115">
        <v>63.174017094017096</v>
      </c>
      <c r="AH673" s="115">
        <v>100</v>
      </c>
      <c r="AI673" s="115">
        <v>72.734225621414922</v>
      </c>
      <c r="AJ673" s="45" t="s">
        <v>2817</v>
      </c>
      <c r="AK673" s="45" t="s">
        <v>2817</v>
      </c>
      <c r="AL673" s="45" t="s">
        <v>2817</v>
      </c>
      <c r="AM673" s="45">
        <v>10</v>
      </c>
      <c r="AN673" s="45" t="s">
        <v>2817</v>
      </c>
      <c r="AO673" s="45" t="s">
        <v>2817</v>
      </c>
      <c r="AP673" s="45">
        <v>185.6</v>
      </c>
      <c r="AQ673" s="45">
        <v>598.42222222222222</v>
      </c>
      <c r="AR673" s="45" t="s">
        <v>2817</v>
      </c>
      <c r="AS673" s="46">
        <f t="shared" si="21"/>
        <v>794.02222222222224</v>
      </c>
    </row>
    <row r="674" spans="1:45" ht="24.95" customHeight="1" x14ac:dyDescent="0.25">
      <c r="A674" s="116" t="s">
        <v>707</v>
      </c>
      <c r="B674" s="117" t="s">
        <v>1721</v>
      </c>
      <c r="C674" s="118" t="s">
        <v>707</v>
      </c>
      <c r="D674" s="118" t="s">
        <v>731</v>
      </c>
      <c r="E674" s="119" t="s">
        <v>1452</v>
      </c>
      <c r="F674" s="114">
        <v>51</v>
      </c>
      <c r="G674" s="114">
        <v>45</v>
      </c>
      <c r="H674" s="114">
        <v>42</v>
      </c>
      <c r="I674" s="114">
        <v>41</v>
      </c>
      <c r="J674" s="114">
        <v>40</v>
      </c>
      <c r="K674" s="114">
        <v>265</v>
      </c>
      <c r="L674" s="114">
        <v>391</v>
      </c>
      <c r="M674" s="114">
        <v>2927</v>
      </c>
      <c r="N674" s="114">
        <v>790</v>
      </c>
      <c r="O674" s="114">
        <f t="shared" si="20"/>
        <v>4592</v>
      </c>
      <c r="P674" s="114">
        <v>32</v>
      </c>
      <c r="Q674" s="114">
        <v>39</v>
      </c>
      <c r="R674" s="114">
        <v>28</v>
      </c>
      <c r="S674" s="114">
        <v>41</v>
      </c>
      <c r="T674" s="114">
        <v>96</v>
      </c>
      <c r="U674" s="114">
        <v>288</v>
      </c>
      <c r="V674" s="114">
        <v>60</v>
      </c>
      <c r="W674" s="114">
        <v>1820.3555555555556</v>
      </c>
      <c r="X674" s="114">
        <v>734.64444444444439</v>
      </c>
      <c r="Y674" s="114">
        <v>3139</v>
      </c>
      <c r="Z674" s="115">
        <v>62.745098039215684</v>
      </c>
      <c r="AA674" s="115">
        <v>86.666666666666671</v>
      </c>
      <c r="AB674" s="115">
        <v>66.666666666666657</v>
      </c>
      <c r="AC674" s="115">
        <v>100</v>
      </c>
      <c r="AD674" s="115">
        <v>100</v>
      </c>
      <c r="AE674" s="115">
        <v>100</v>
      </c>
      <c r="AF674" s="115">
        <v>15.34526854219949</v>
      </c>
      <c r="AG674" s="115">
        <v>62.191853623353452</v>
      </c>
      <c r="AH674" s="115">
        <v>92.992967651195485</v>
      </c>
      <c r="AI674" s="115">
        <v>68.358013937282223</v>
      </c>
      <c r="AJ674" s="45">
        <v>19</v>
      </c>
      <c r="AK674" s="45">
        <v>6</v>
      </c>
      <c r="AL674" s="45">
        <v>14</v>
      </c>
      <c r="AM674" s="45" t="s">
        <v>2817</v>
      </c>
      <c r="AN674" s="45" t="s">
        <v>2817</v>
      </c>
      <c r="AO674" s="45" t="s">
        <v>2817</v>
      </c>
      <c r="AP674" s="45">
        <v>331</v>
      </c>
      <c r="AQ674" s="45">
        <v>1106.6444444444444</v>
      </c>
      <c r="AR674" s="45">
        <v>55.355555555555611</v>
      </c>
      <c r="AS674" s="46">
        <f t="shared" si="21"/>
        <v>1532</v>
      </c>
    </row>
    <row r="675" spans="1:45" ht="24.95" customHeight="1" x14ac:dyDescent="0.25">
      <c r="A675" s="116" t="s">
        <v>707</v>
      </c>
      <c r="B675" s="117" t="s">
        <v>1721</v>
      </c>
      <c r="C675" s="118" t="s">
        <v>707</v>
      </c>
      <c r="D675" s="118" t="s">
        <v>732</v>
      </c>
      <c r="E675" s="119" t="s">
        <v>1454</v>
      </c>
      <c r="F675" s="114">
        <v>241</v>
      </c>
      <c r="G675" s="114">
        <v>227</v>
      </c>
      <c r="H675" s="114">
        <v>220</v>
      </c>
      <c r="I675" s="114">
        <v>218</v>
      </c>
      <c r="J675" s="114">
        <v>220</v>
      </c>
      <c r="K675" s="114">
        <v>1233</v>
      </c>
      <c r="L675" s="114">
        <v>1483</v>
      </c>
      <c r="M675" s="114">
        <v>9364</v>
      </c>
      <c r="N675" s="114">
        <v>1227</v>
      </c>
      <c r="O675" s="114">
        <f t="shared" si="20"/>
        <v>14433</v>
      </c>
      <c r="P675" s="114">
        <v>190</v>
      </c>
      <c r="Q675" s="114">
        <v>209</v>
      </c>
      <c r="R675" s="114">
        <v>182</v>
      </c>
      <c r="S675" s="114">
        <v>225</v>
      </c>
      <c r="T675" s="114">
        <v>358</v>
      </c>
      <c r="U675" s="114">
        <v>1382.8</v>
      </c>
      <c r="V675" s="114">
        <v>387</v>
      </c>
      <c r="W675" s="114">
        <v>6798.9333333333343</v>
      </c>
      <c r="X675" s="114">
        <v>1832.2666666666667</v>
      </c>
      <c r="Y675" s="114">
        <v>11565</v>
      </c>
      <c r="Z675" s="115">
        <v>78.838174273858925</v>
      </c>
      <c r="AA675" s="115">
        <v>92.070484581497809</v>
      </c>
      <c r="AB675" s="115">
        <v>82.727272727272734</v>
      </c>
      <c r="AC675" s="115">
        <v>100</v>
      </c>
      <c r="AD675" s="115">
        <v>100</v>
      </c>
      <c r="AE675" s="115">
        <v>100</v>
      </c>
      <c r="AF675" s="115">
        <v>26.095751854349292</v>
      </c>
      <c r="AG675" s="115">
        <v>72.607147942474739</v>
      </c>
      <c r="AH675" s="115">
        <v>100</v>
      </c>
      <c r="AI675" s="115">
        <v>80.128871336520461</v>
      </c>
      <c r="AJ675" s="45">
        <v>51</v>
      </c>
      <c r="AK675" s="45">
        <v>18</v>
      </c>
      <c r="AL675" s="45">
        <v>38</v>
      </c>
      <c r="AM675" s="45" t="s">
        <v>2817</v>
      </c>
      <c r="AN675" s="45" t="s">
        <v>2817</v>
      </c>
      <c r="AO675" s="45" t="s">
        <v>2817</v>
      </c>
      <c r="AP675" s="45">
        <v>1096</v>
      </c>
      <c r="AQ675" s="45">
        <v>2565.0666666666657</v>
      </c>
      <c r="AR675" s="45" t="s">
        <v>2817</v>
      </c>
      <c r="AS675" s="46">
        <f t="shared" si="21"/>
        <v>3768.0666666666657</v>
      </c>
    </row>
    <row r="676" spans="1:45" ht="24.95" customHeight="1" x14ac:dyDescent="0.25">
      <c r="A676" s="116" t="s">
        <v>707</v>
      </c>
      <c r="B676" s="117" t="s">
        <v>1721</v>
      </c>
      <c r="C676" s="118" t="s">
        <v>707</v>
      </c>
      <c r="D676" s="118" t="s">
        <v>733</v>
      </c>
      <c r="E676" s="119" t="s">
        <v>1458</v>
      </c>
      <c r="F676" s="114">
        <v>306</v>
      </c>
      <c r="G676" s="114">
        <v>303</v>
      </c>
      <c r="H676" s="114">
        <v>306</v>
      </c>
      <c r="I676" s="114">
        <v>312</v>
      </c>
      <c r="J676" s="114">
        <v>320</v>
      </c>
      <c r="K676" s="114">
        <v>1805</v>
      </c>
      <c r="L676" s="114">
        <v>2151</v>
      </c>
      <c r="M676" s="114">
        <v>15188</v>
      </c>
      <c r="N676" s="114">
        <v>2202</v>
      </c>
      <c r="O676" s="114">
        <f t="shared" si="20"/>
        <v>22893</v>
      </c>
      <c r="P676" s="114">
        <v>308</v>
      </c>
      <c r="Q676" s="114">
        <v>311</v>
      </c>
      <c r="R676" s="114">
        <v>310</v>
      </c>
      <c r="S676" s="114">
        <v>279</v>
      </c>
      <c r="T676" s="114">
        <v>576</v>
      </c>
      <c r="U676" s="114">
        <v>1962.4</v>
      </c>
      <c r="V676" s="114">
        <v>334.8</v>
      </c>
      <c r="W676" s="114">
        <v>10253.044444444444</v>
      </c>
      <c r="X676" s="114">
        <v>2853.7555555555555</v>
      </c>
      <c r="Y676" s="114">
        <v>17188</v>
      </c>
      <c r="Z676" s="115">
        <v>100</v>
      </c>
      <c r="AA676" s="115">
        <v>100</v>
      </c>
      <c r="AB676" s="115">
        <v>100</v>
      </c>
      <c r="AC676" s="115">
        <v>89.423076923076934</v>
      </c>
      <c r="AD676" s="115">
        <v>100</v>
      </c>
      <c r="AE676" s="115">
        <v>100</v>
      </c>
      <c r="AF676" s="115">
        <v>15.564853556485355</v>
      </c>
      <c r="AG676" s="115">
        <v>67.507535188599178</v>
      </c>
      <c r="AH676" s="115">
        <v>100</v>
      </c>
      <c r="AI676" s="115">
        <v>75.079718691303015</v>
      </c>
      <c r="AJ676" s="45" t="s">
        <v>2817</v>
      </c>
      <c r="AK676" s="45" t="s">
        <v>2817</v>
      </c>
      <c r="AL676" s="45" t="s">
        <v>2817</v>
      </c>
      <c r="AM676" s="45">
        <v>33</v>
      </c>
      <c r="AN676" s="45" t="s">
        <v>2817</v>
      </c>
      <c r="AO676" s="45" t="s">
        <v>2817</v>
      </c>
      <c r="AP676" s="45">
        <v>1816.2</v>
      </c>
      <c r="AQ676" s="45">
        <v>4934.9555555555562</v>
      </c>
      <c r="AR676" s="45" t="s">
        <v>2817</v>
      </c>
      <c r="AS676" s="46">
        <f t="shared" si="21"/>
        <v>6784.155555555556</v>
      </c>
    </row>
    <row r="677" spans="1:45" ht="24.95" customHeight="1" x14ac:dyDescent="0.25">
      <c r="A677" s="116" t="s">
        <v>707</v>
      </c>
      <c r="B677" s="117" t="s">
        <v>1721</v>
      </c>
      <c r="C677" s="118" t="s">
        <v>707</v>
      </c>
      <c r="D677" s="118" t="s">
        <v>734</v>
      </c>
      <c r="E677" s="119" t="s">
        <v>1476</v>
      </c>
      <c r="F677" s="114">
        <v>67</v>
      </c>
      <c r="G677" s="114">
        <v>59</v>
      </c>
      <c r="H677" s="114">
        <v>54</v>
      </c>
      <c r="I677" s="114">
        <v>50</v>
      </c>
      <c r="J677" s="114">
        <v>49</v>
      </c>
      <c r="K677" s="114">
        <v>266</v>
      </c>
      <c r="L677" s="114">
        <v>356</v>
      </c>
      <c r="M677" s="114">
        <v>2614</v>
      </c>
      <c r="N677" s="114">
        <v>616</v>
      </c>
      <c r="O677" s="114">
        <f t="shared" si="20"/>
        <v>4131</v>
      </c>
      <c r="P677" s="114">
        <v>61</v>
      </c>
      <c r="Q677" s="114">
        <v>64</v>
      </c>
      <c r="R677" s="114">
        <v>39</v>
      </c>
      <c r="S677" s="114">
        <v>51</v>
      </c>
      <c r="T677" s="114">
        <v>113</v>
      </c>
      <c r="U677" s="114">
        <v>292</v>
      </c>
      <c r="V677" s="114">
        <v>100</v>
      </c>
      <c r="W677" s="114">
        <v>1799.3777777777777</v>
      </c>
      <c r="X677" s="114">
        <v>600.62222222222215</v>
      </c>
      <c r="Y677" s="114">
        <v>3120</v>
      </c>
      <c r="Z677" s="115">
        <v>91.044776119402982</v>
      </c>
      <c r="AA677" s="115">
        <v>100</v>
      </c>
      <c r="AB677" s="115">
        <v>72.222222222222214</v>
      </c>
      <c r="AC677" s="115">
        <v>100</v>
      </c>
      <c r="AD677" s="115">
        <v>100</v>
      </c>
      <c r="AE677" s="115">
        <v>100</v>
      </c>
      <c r="AF677" s="115">
        <v>28.08988764044944</v>
      </c>
      <c r="AG677" s="115">
        <v>68.836181246280717</v>
      </c>
      <c r="AH677" s="115">
        <v>97.503607503607498</v>
      </c>
      <c r="AI677" s="115">
        <v>75.526506899055917</v>
      </c>
      <c r="AJ677" s="45">
        <v>6</v>
      </c>
      <c r="AK677" s="45" t="s">
        <v>2817</v>
      </c>
      <c r="AL677" s="45">
        <v>15</v>
      </c>
      <c r="AM677" s="45" t="s">
        <v>2817</v>
      </c>
      <c r="AN677" s="45" t="s">
        <v>2817</v>
      </c>
      <c r="AO677" s="45" t="s">
        <v>2817</v>
      </c>
      <c r="AP677" s="45">
        <v>256</v>
      </c>
      <c r="AQ677" s="45">
        <v>814.62222222222226</v>
      </c>
      <c r="AR677" s="45">
        <v>15.377777777777851</v>
      </c>
      <c r="AS677" s="46">
        <f t="shared" si="21"/>
        <v>1107</v>
      </c>
    </row>
    <row r="678" spans="1:45" ht="24.95" customHeight="1" x14ac:dyDescent="0.25">
      <c r="A678" s="116" t="s">
        <v>707</v>
      </c>
      <c r="B678" s="117" t="s">
        <v>1721</v>
      </c>
      <c r="C678" s="118" t="s">
        <v>707</v>
      </c>
      <c r="D678" s="118" t="s">
        <v>735</v>
      </c>
      <c r="E678" s="119" t="s">
        <v>1498</v>
      </c>
      <c r="F678" s="114">
        <v>440</v>
      </c>
      <c r="G678" s="114">
        <v>434</v>
      </c>
      <c r="H678" s="114">
        <v>433</v>
      </c>
      <c r="I678" s="114">
        <v>436</v>
      </c>
      <c r="J678" s="114">
        <v>443</v>
      </c>
      <c r="K678" s="114">
        <v>2400</v>
      </c>
      <c r="L678" s="114">
        <v>2771</v>
      </c>
      <c r="M678" s="114">
        <v>19100</v>
      </c>
      <c r="N678" s="114">
        <v>3104</v>
      </c>
      <c r="O678" s="114">
        <f t="shared" si="20"/>
        <v>29561</v>
      </c>
      <c r="P678" s="114">
        <v>391</v>
      </c>
      <c r="Q678" s="114">
        <v>409</v>
      </c>
      <c r="R678" s="114">
        <v>388</v>
      </c>
      <c r="S678" s="114">
        <v>466</v>
      </c>
      <c r="T678" s="114">
        <v>708</v>
      </c>
      <c r="U678" s="114">
        <v>3106.2</v>
      </c>
      <c r="V678" s="114">
        <v>735.4</v>
      </c>
      <c r="W678" s="114">
        <v>11851.644444444442</v>
      </c>
      <c r="X678" s="114">
        <v>3459.7555555555555</v>
      </c>
      <c r="Y678" s="114">
        <v>21514.999999999996</v>
      </c>
      <c r="Z678" s="115">
        <v>88.863636363636374</v>
      </c>
      <c r="AA678" s="115">
        <v>94.239631336405523</v>
      </c>
      <c r="AB678" s="115">
        <v>89.607390300230946</v>
      </c>
      <c r="AC678" s="115">
        <v>100</v>
      </c>
      <c r="AD678" s="115">
        <v>100</v>
      </c>
      <c r="AE678" s="115">
        <v>100</v>
      </c>
      <c r="AF678" s="115">
        <v>26.539155539516418</v>
      </c>
      <c r="AG678" s="115">
        <v>62.050494473531117</v>
      </c>
      <c r="AH678" s="115">
        <v>100</v>
      </c>
      <c r="AI678" s="115">
        <v>72.78170562565542</v>
      </c>
      <c r="AJ678" s="45">
        <v>49</v>
      </c>
      <c r="AK678" s="45">
        <v>25</v>
      </c>
      <c r="AL678" s="45">
        <v>45</v>
      </c>
      <c r="AM678" s="45" t="s">
        <v>2817</v>
      </c>
      <c r="AN678" s="45" t="s">
        <v>2817</v>
      </c>
      <c r="AO678" s="45" t="s">
        <v>2817</v>
      </c>
      <c r="AP678" s="45">
        <v>2035.6</v>
      </c>
      <c r="AQ678" s="45">
        <v>7248.3555555555577</v>
      </c>
      <c r="AR678" s="45" t="s">
        <v>2817</v>
      </c>
      <c r="AS678" s="46">
        <f t="shared" si="21"/>
        <v>9402.955555555558</v>
      </c>
    </row>
    <row r="679" spans="1:45" ht="24.95" customHeight="1" x14ac:dyDescent="0.25">
      <c r="A679" s="116" t="s">
        <v>1001</v>
      </c>
      <c r="B679" s="117" t="s">
        <v>1721</v>
      </c>
      <c r="C679" s="118" t="s">
        <v>707</v>
      </c>
      <c r="D679" s="118" t="s">
        <v>736</v>
      </c>
      <c r="E679" s="119" t="s">
        <v>1506</v>
      </c>
      <c r="F679" s="114">
        <v>49</v>
      </c>
      <c r="G679" s="114">
        <v>47</v>
      </c>
      <c r="H679" s="114">
        <v>47</v>
      </c>
      <c r="I679" s="114">
        <v>47</v>
      </c>
      <c r="J679" s="114">
        <v>50</v>
      </c>
      <c r="K679" s="114">
        <v>297</v>
      </c>
      <c r="L679" s="114">
        <v>388</v>
      </c>
      <c r="M679" s="114">
        <v>2359</v>
      </c>
      <c r="N679" s="114">
        <v>562</v>
      </c>
      <c r="O679" s="114">
        <f t="shared" si="20"/>
        <v>3846</v>
      </c>
      <c r="P679" s="114">
        <v>30</v>
      </c>
      <c r="Q679" s="114">
        <v>30</v>
      </c>
      <c r="R679" s="114">
        <v>31</v>
      </c>
      <c r="S679" s="114">
        <v>40</v>
      </c>
      <c r="T679" s="114">
        <v>86</v>
      </c>
      <c r="U679" s="114">
        <v>402</v>
      </c>
      <c r="V679" s="114">
        <v>271.2</v>
      </c>
      <c r="W679" s="114">
        <v>1462.3555555555554</v>
      </c>
      <c r="X679" s="114">
        <v>467.44444444444446</v>
      </c>
      <c r="Y679" s="114">
        <v>2820</v>
      </c>
      <c r="Z679" s="115">
        <v>61.224489795918366</v>
      </c>
      <c r="AA679" s="115">
        <v>63.829787234042556</v>
      </c>
      <c r="AB679" s="115">
        <v>65.957446808510639</v>
      </c>
      <c r="AC679" s="115">
        <v>85.106382978723403</v>
      </c>
      <c r="AD679" s="115">
        <v>100</v>
      </c>
      <c r="AE679" s="115">
        <v>100</v>
      </c>
      <c r="AF679" s="115">
        <v>69.896907216494839</v>
      </c>
      <c r="AG679" s="115">
        <v>61.990485610663647</v>
      </c>
      <c r="AH679" s="115">
        <v>83.175168050612896</v>
      </c>
      <c r="AI679" s="115">
        <v>73.322932917316692</v>
      </c>
      <c r="AJ679" s="45">
        <v>19</v>
      </c>
      <c r="AK679" s="45">
        <v>17</v>
      </c>
      <c r="AL679" s="45">
        <v>16</v>
      </c>
      <c r="AM679" s="45">
        <v>7</v>
      </c>
      <c r="AN679" s="45" t="s">
        <v>2817</v>
      </c>
      <c r="AO679" s="45" t="s">
        <v>2817</v>
      </c>
      <c r="AP679" s="45">
        <v>116.80000000000001</v>
      </c>
      <c r="AQ679" s="45">
        <v>896.64444444444462</v>
      </c>
      <c r="AR679" s="45">
        <v>94.555555555555543</v>
      </c>
      <c r="AS679" s="46">
        <f t="shared" si="21"/>
        <v>1167</v>
      </c>
    </row>
    <row r="680" spans="1:45" ht="24.95" customHeight="1" x14ac:dyDescent="0.25">
      <c r="A680" s="116" t="s">
        <v>707</v>
      </c>
      <c r="B680" s="117" t="s">
        <v>1721</v>
      </c>
      <c r="C680" s="118" t="s">
        <v>707</v>
      </c>
      <c r="D680" s="118" t="s">
        <v>737</v>
      </c>
      <c r="E680" s="119" t="s">
        <v>1509</v>
      </c>
      <c r="F680" s="114">
        <v>136</v>
      </c>
      <c r="G680" s="114">
        <v>131</v>
      </c>
      <c r="H680" s="114">
        <v>129</v>
      </c>
      <c r="I680" s="114">
        <v>131</v>
      </c>
      <c r="J680" s="114">
        <v>133</v>
      </c>
      <c r="K680" s="114">
        <v>750</v>
      </c>
      <c r="L680" s="114">
        <v>929</v>
      </c>
      <c r="M680" s="114">
        <v>6473</v>
      </c>
      <c r="N680" s="114">
        <v>964</v>
      </c>
      <c r="O680" s="114">
        <f t="shared" si="20"/>
        <v>9776</v>
      </c>
      <c r="P680" s="114">
        <v>125</v>
      </c>
      <c r="Q680" s="114">
        <v>120</v>
      </c>
      <c r="R680" s="114">
        <v>139</v>
      </c>
      <c r="S680" s="114">
        <v>162</v>
      </c>
      <c r="T680" s="114">
        <v>308</v>
      </c>
      <c r="U680" s="114">
        <v>849</v>
      </c>
      <c r="V680" s="114">
        <v>184.4</v>
      </c>
      <c r="W680" s="114">
        <v>3067.8666666666663</v>
      </c>
      <c r="X680" s="114">
        <v>962.73333333333335</v>
      </c>
      <c r="Y680" s="114">
        <v>5918</v>
      </c>
      <c r="Z680" s="115">
        <v>91.911764705882348</v>
      </c>
      <c r="AA680" s="115">
        <v>91.603053435114504</v>
      </c>
      <c r="AB680" s="115">
        <v>100</v>
      </c>
      <c r="AC680" s="115">
        <v>100</v>
      </c>
      <c r="AD680" s="115">
        <v>100</v>
      </c>
      <c r="AE680" s="115">
        <v>100</v>
      </c>
      <c r="AF680" s="115">
        <v>19.849300322927878</v>
      </c>
      <c r="AG680" s="115">
        <v>47.394819506668725</v>
      </c>
      <c r="AH680" s="115">
        <v>99.868603042876899</v>
      </c>
      <c r="AI680" s="115">
        <v>60.536006546644849</v>
      </c>
      <c r="AJ680" s="45">
        <v>11</v>
      </c>
      <c r="AK680" s="45">
        <v>11</v>
      </c>
      <c r="AL680" s="45" t="s">
        <v>2817</v>
      </c>
      <c r="AM680" s="45" t="s">
        <v>2817</v>
      </c>
      <c r="AN680" s="45" t="s">
        <v>2817</v>
      </c>
      <c r="AO680" s="45" t="s">
        <v>2817</v>
      </c>
      <c r="AP680" s="45">
        <v>744.6</v>
      </c>
      <c r="AQ680" s="45">
        <v>3405.1333333333337</v>
      </c>
      <c r="AR680" s="45">
        <v>1.2666666666666515</v>
      </c>
      <c r="AS680" s="46">
        <f t="shared" si="21"/>
        <v>4173</v>
      </c>
    </row>
    <row r="681" spans="1:45" ht="24.95" customHeight="1" x14ac:dyDescent="0.25">
      <c r="A681" s="116" t="s">
        <v>707</v>
      </c>
      <c r="B681" s="117" t="s">
        <v>1721</v>
      </c>
      <c r="C681" s="118" t="s">
        <v>707</v>
      </c>
      <c r="D681" s="118" t="s">
        <v>738</v>
      </c>
      <c r="E681" s="119" t="s">
        <v>1877</v>
      </c>
      <c r="F681" s="114">
        <v>40</v>
      </c>
      <c r="G681" s="114">
        <v>40</v>
      </c>
      <c r="H681" s="114">
        <v>41</v>
      </c>
      <c r="I681" s="114">
        <v>44</v>
      </c>
      <c r="J681" s="114">
        <v>46</v>
      </c>
      <c r="K681" s="114">
        <v>274</v>
      </c>
      <c r="L681" s="114">
        <v>327</v>
      </c>
      <c r="M681" s="114">
        <v>2054</v>
      </c>
      <c r="N681" s="114">
        <v>480</v>
      </c>
      <c r="O681" s="114">
        <f t="shared" si="20"/>
        <v>3346</v>
      </c>
      <c r="P681" s="114">
        <v>40</v>
      </c>
      <c r="Q681" s="114">
        <v>27</v>
      </c>
      <c r="R681" s="114">
        <v>41</v>
      </c>
      <c r="S681" s="114">
        <v>45</v>
      </c>
      <c r="T681" s="114">
        <v>61</v>
      </c>
      <c r="U681" s="114">
        <v>233</v>
      </c>
      <c r="V681" s="114">
        <v>44</v>
      </c>
      <c r="W681" s="114">
        <v>1093.2444444444445</v>
      </c>
      <c r="X681" s="114">
        <v>465.75555555555559</v>
      </c>
      <c r="Y681" s="114">
        <v>2050</v>
      </c>
      <c r="Z681" s="115">
        <v>100</v>
      </c>
      <c r="AA681" s="115">
        <v>67.5</v>
      </c>
      <c r="AB681" s="115">
        <v>100</v>
      </c>
      <c r="AC681" s="115">
        <v>100</v>
      </c>
      <c r="AD681" s="115">
        <v>100</v>
      </c>
      <c r="AE681" s="115">
        <v>85.03649635036497</v>
      </c>
      <c r="AF681" s="115">
        <v>13.455657492354739</v>
      </c>
      <c r="AG681" s="115">
        <v>53.225143351725634</v>
      </c>
      <c r="AH681" s="115">
        <v>97.032407407407419</v>
      </c>
      <c r="AI681" s="115">
        <v>61.267184698147034</v>
      </c>
      <c r="AJ681" s="45" t="s">
        <v>2817</v>
      </c>
      <c r="AK681" s="45">
        <v>13</v>
      </c>
      <c r="AL681" s="45" t="s">
        <v>2817</v>
      </c>
      <c r="AM681" s="45" t="s">
        <v>2817</v>
      </c>
      <c r="AN681" s="45" t="s">
        <v>2817</v>
      </c>
      <c r="AO681" s="45">
        <v>41</v>
      </c>
      <c r="AP681" s="45">
        <v>283</v>
      </c>
      <c r="AQ681" s="45">
        <v>960.75555555555547</v>
      </c>
      <c r="AR681" s="45">
        <v>14.244444444444412</v>
      </c>
      <c r="AS681" s="46">
        <f t="shared" si="21"/>
        <v>1312</v>
      </c>
    </row>
    <row r="682" spans="1:45" ht="24.95" customHeight="1" x14ac:dyDescent="0.25">
      <c r="A682" s="116" t="s">
        <v>707</v>
      </c>
      <c r="B682" s="117" t="s">
        <v>1721</v>
      </c>
      <c r="C682" s="118" t="s">
        <v>707</v>
      </c>
      <c r="D682" s="118" t="s">
        <v>739</v>
      </c>
      <c r="E682" s="119" t="s">
        <v>1549</v>
      </c>
      <c r="F682" s="114">
        <v>80</v>
      </c>
      <c r="G682" s="114">
        <v>85</v>
      </c>
      <c r="H682" s="114">
        <v>91</v>
      </c>
      <c r="I682" s="114">
        <v>97</v>
      </c>
      <c r="J682" s="114">
        <v>104</v>
      </c>
      <c r="K682" s="114">
        <v>619</v>
      </c>
      <c r="L682" s="114">
        <v>729</v>
      </c>
      <c r="M682" s="114">
        <v>4791</v>
      </c>
      <c r="N682" s="114">
        <v>1322</v>
      </c>
      <c r="O682" s="114">
        <f t="shared" si="20"/>
        <v>7918</v>
      </c>
      <c r="P682" s="114">
        <v>79</v>
      </c>
      <c r="Q682" s="114">
        <v>71</v>
      </c>
      <c r="R682" s="114">
        <v>66</v>
      </c>
      <c r="S682" s="114">
        <v>125</v>
      </c>
      <c r="T682" s="114">
        <v>174</v>
      </c>
      <c r="U682" s="114">
        <v>581</v>
      </c>
      <c r="V682" s="114">
        <v>184.20000000000002</v>
      </c>
      <c r="W682" s="114">
        <v>2765.088888888889</v>
      </c>
      <c r="X682" s="114">
        <v>1178.7111111111112</v>
      </c>
      <c r="Y682" s="114">
        <v>5224</v>
      </c>
      <c r="Z682" s="115">
        <v>98.75</v>
      </c>
      <c r="AA682" s="115">
        <v>83.529411764705884</v>
      </c>
      <c r="AB682" s="115">
        <v>72.527472527472526</v>
      </c>
      <c r="AC682" s="115">
        <v>100</v>
      </c>
      <c r="AD682" s="115">
        <v>100</v>
      </c>
      <c r="AE682" s="115">
        <v>93.8610662358643</v>
      </c>
      <c r="AF682" s="115">
        <v>25.267489711934161</v>
      </c>
      <c r="AG682" s="115">
        <v>57.714232704840093</v>
      </c>
      <c r="AH682" s="115">
        <v>89.161203563624142</v>
      </c>
      <c r="AI682" s="115">
        <v>65.976256630462231</v>
      </c>
      <c r="AJ682" s="45">
        <v>1</v>
      </c>
      <c r="AK682" s="45">
        <v>14</v>
      </c>
      <c r="AL682" s="45">
        <v>25</v>
      </c>
      <c r="AM682" s="45" t="s">
        <v>2817</v>
      </c>
      <c r="AN682" s="45" t="s">
        <v>2817</v>
      </c>
      <c r="AO682" s="45">
        <v>38</v>
      </c>
      <c r="AP682" s="45">
        <v>544.79999999999995</v>
      </c>
      <c r="AQ682" s="45">
        <v>2025.911111111111</v>
      </c>
      <c r="AR682" s="45">
        <v>143.28888888888878</v>
      </c>
      <c r="AS682" s="46">
        <f t="shared" si="21"/>
        <v>2791.9999999999995</v>
      </c>
    </row>
    <row r="683" spans="1:45" ht="24.95" customHeight="1" x14ac:dyDescent="0.25">
      <c r="A683" s="116" t="s">
        <v>1001</v>
      </c>
      <c r="B683" s="117" t="s">
        <v>1721</v>
      </c>
      <c r="C683" s="118" t="s">
        <v>707</v>
      </c>
      <c r="D683" s="118" t="s">
        <v>740</v>
      </c>
      <c r="E683" s="119" t="s">
        <v>1565</v>
      </c>
      <c r="F683" s="114">
        <v>42</v>
      </c>
      <c r="G683" s="114">
        <v>40</v>
      </c>
      <c r="H683" s="114">
        <v>40</v>
      </c>
      <c r="I683" s="114">
        <v>41</v>
      </c>
      <c r="J683" s="114">
        <v>44</v>
      </c>
      <c r="K683" s="114">
        <v>263</v>
      </c>
      <c r="L683" s="114">
        <v>335</v>
      </c>
      <c r="M683" s="114">
        <v>1920</v>
      </c>
      <c r="N683" s="114">
        <v>476</v>
      </c>
      <c r="O683" s="114">
        <f t="shared" si="20"/>
        <v>3201</v>
      </c>
      <c r="P683" s="114">
        <v>25</v>
      </c>
      <c r="Q683" s="114">
        <v>31</v>
      </c>
      <c r="R683" s="114">
        <v>20</v>
      </c>
      <c r="S683" s="114">
        <v>37</v>
      </c>
      <c r="T683" s="114">
        <v>140</v>
      </c>
      <c r="U683" s="114">
        <v>245</v>
      </c>
      <c r="V683" s="114">
        <v>120</v>
      </c>
      <c r="W683" s="114">
        <v>961.82222222222219</v>
      </c>
      <c r="X683" s="114">
        <v>302.17777777777781</v>
      </c>
      <c r="Y683" s="114">
        <v>1882</v>
      </c>
      <c r="Z683" s="115">
        <v>59.523809523809526</v>
      </c>
      <c r="AA683" s="115">
        <v>77.5</v>
      </c>
      <c r="AB683" s="115">
        <v>50</v>
      </c>
      <c r="AC683" s="115">
        <v>90.243902439024396</v>
      </c>
      <c r="AD683" s="115">
        <v>100</v>
      </c>
      <c r="AE683" s="115">
        <v>93.155893536121667</v>
      </c>
      <c r="AF683" s="115">
        <v>35.820895522388057</v>
      </c>
      <c r="AG683" s="115">
        <v>50.094907407407405</v>
      </c>
      <c r="AH683" s="115">
        <v>63.482726423902903</v>
      </c>
      <c r="AI683" s="115">
        <v>58.794126835363947</v>
      </c>
      <c r="AJ683" s="45">
        <v>17</v>
      </c>
      <c r="AK683" s="45">
        <v>9</v>
      </c>
      <c r="AL683" s="45">
        <v>20</v>
      </c>
      <c r="AM683" s="45">
        <v>4</v>
      </c>
      <c r="AN683" s="45" t="s">
        <v>2817</v>
      </c>
      <c r="AO683" s="45">
        <v>18</v>
      </c>
      <c r="AP683" s="45">
        <v>215</v>
      </c>
      <c r="AQ683" s="45">
        <v>958.17777777777781</v>
      </c>
      <c r="AR683" s="45">
        <v>173.82222222222219</v>
      </c>
      <c r="AS683" s="46">
        <f t="shared" si="21"/>
        <v>1415</v>
      </c>
    </row>
    <row r="684" spans="1:45" ht="24.95" customHeight="1" x14ac:dyDescent="0.25">
      <c r="A684" s="116" t="s">
        <v>707</v>
      </c>
      <c r="B684" s="117" t="s">
        <v>1721</v>
      </c>
      <c r="C684" s="118" t="s">
        <v>707</v>
      </c>
      <c r="D684" s="118" t="s">
        <v>741</v>
      </c>
      <c r="E684" s="119" t="s">
        <v>1631</v>
      </c>
      <c r="F684" s="114">
        <v>2751</v>
      </c>
      <c r="G684" s="114">
        <v>2702</v>
      </c>
      <c r="H684" s="114">
        <v>2692</v>
      </c>
      <c r="I684" s="114">
        <v>2715</v>
      </c>
      <c r="J684" s="114">
        <v>2767</v>
      </c>
      <c r="K684" s="114">
        <v>15294</v>
      </c>
      <c r="L684" s="114">
        <v>18147</v>
      </c>
      <c r="M684" s="114">
        <v>149293</v>
      </c>
      <c r="N684" s="114">
        <v>22213</v>
      </c>
      <c r="O684" s="114">
        <f t="shared" si="20"/>
        <v>218574</v>
      </c>
      <c r="P684" s="114">
        <v>2408</v>
      </c>
      <c r="Q684" s="114">
        <v>2957</v>
      </c>
      <c r="R684" s="114">
        <v>2773</v>
      </c>
      <c r="S684" s="114">
        <v>2800</v>
      </c>
      <c r="T684" s="114">
        <v>4951</v>
      </c>
      <c r="U684" s="114">
        <v>18439.400000000001</v>
      </c>
      <c r="V684" s="114">
        <v>5858.7999999999993</v>
      </c>
      <c r="W684" s="114">
        <v>63485.133333333339</v>
      </c>
      <c r="X684" s="114">
        <v>19050.666666666668</v>
      </c>
      <c r="Y684" s="114">
        <v>122723.00000000001</v>
      </c>
      <c r="Z684" s="115">
        <v>87.531806615776091</v>
      </c>
      <c r="AA684" s="115">
        <v>100</v>
      </c>
      <c r="AB684" s="115">
        <v>100</v>
      </c>
      <c r="AC684" s="115">
        <v>100</v>
      </c>
      <c r="AD684" s="115">
        <v>100</v>
      </c>
      <c r="AE684" s="115">
        <v>100</v>
      </c>
      <c r="AF684" s="115">
        <v>32.285226208188675</v>
      </c>
      <c r="AG684" s="115">
        <v>42.523851308054191</v>
      </c>
      <c r="AH684" s="115">
        <v>85.763591890634615</v>
      </c>
      <c r="AI684" s="115">
        <v>56.147117223457514</v>
      </c>
      <c r="AJ684" s="45">
        <v>343</v>
      </c>
      <c r="AK684" s="45" t="s">
        <v>2817</v>
      </c>
      <c r="AL684" s="45" t="s">
        <v>2817</v>
      </c>
      <c r="AM684" s="45" t="s">
        <v>2817</v>
      </c>
      <c r="AN684" s="45" t="s">
        <v>2817</v>
      </c>
      <c r="AO684" s="45" t="s">
        <v>2817</v>
      </c>
      <c r="AP684" s="45">
        <v>12288.2</v>
      </c>
      <c r="AQ684" s="45">
        <v>85807.866666666669</v>
      </c>
      <c r="AR684" s="45">
        <v>3162.3333333333321</v>
      </c>
      <c r="AS684" s="46">
        <f t="shared" si="21"/>
        <v>101601.4</v>
      </c>
    </row>
    <row r="685" spans="1:45" ht="24.95" customHeight="1" x14ac:dyDescent="0.25">
      <c r="A685" s="116" t="s">
        <v>1001</v>
      </c>
      <c r="B685" s="117" t="s">
        <v>1721</v>
      </c>
      <c r="C685" s="118" t="s">
        <v>707</v>
      </c>
      <c r="D685" s="118" t="s">
        <v>742</v>
      </c>
      <c r="E685" s="119" t="s">
        <v>1649</v>
      </c>
      <c r="F685" s="114">
        <v>402</v>
      </c>
      <c r="G685" s="114">
        <v>390</v>
      </c>
      <c r="H685" s="114">
        <v>387</v>
      </c>
      <c r="I685" s="114">
        <v>390</v>
      </c>
      <c r="J685" s="114">
        <v>400</v>
      </c>
      <c r="K685" s="114">
        <v>2280</v>
      </c>
      <c r="L685" s="114">
        <v>2757</v>
      </c>
      <c r="M685" s="114">
        <v>19337</v>
      </c>
      <c r="N685" s="114">
        <v>2693</v>
      </c>
      <c r="O685" s="114">
        <f t="shared" si="20"/>
        <v>29036</v>
      </c>
      <c r="P685" s="114">
        <v>373</v>
      </c>
      <c r="Q685" s="114">
        <v>334</v>
      </c>
      <c r="R685" s="114">
        <v>333</v>
      </c>
      <c r="S685" s="114">
        <v>356</v>
      </c>
      <c r="T685" s="114">
        <v>772</v>
      </c>
      <c r="U685" s="114">
        <v>2235.1999999999998</v>
      </c>
      <c r="V685" s="114">
        <v>476.19999999999993</v>
      </c>
      <c r="W685" s="114">
        <v>11986.644444444444</v>
      </c>
      <c r="X685" s="114">
        <v>3420.9555555555553</v>
      </c>
      <c r="Y685" s="114">
        <v>20287</v>
      </c>
      <c r="Z685" s="115">
        <v>92.7860696517413</v>
      </c>
      <c r="AA685" s="115">
        <v>85.641025641025635</v>
      </c>
      <c r="AB685" s="115">
        <v>86.04651162790698</v>
      </c>
      <c r="AC685" s="115">
        <v>91.282051282051285</v>
      </c>
      <c r="AD685" s="115">
        <v>100</v>
      </c>
      <c r="AE685" s="115">
        <v>98.035087719298247</v>
      </c>
      <c r="AF685" s="115">
        <v>17.272397533550958</v>
      </c>
      <c r="AG685" s="115">
        <v>61.988128688237289</v>
      </c>
      <c r="AH685" s="115">
        <v>100</v>
      </c>
      <c r="AI685" s="115">
        <v>69.868439178950268</v>
      </c>
      <c r="AJ685" s="45">
        <v>29</v>
      </c>
      <c r="AK685" s="45">
        <v>56</v>
      </c>
      <c r="AL685" s="45">
        <v>54</v>
      </c>
      <c r="AM685" s="45">
        <v>34</v>
      </c>
      <c r="AN685" s="45" t="s">
        <v>2817</v>
      </c>
      <c r="AO685" s="45">
        <v>44.800000000000182</v>
      </c>
      <c r="AP685" s="45">
        <v>2280.8000000000002</v>
      </c>
      <c r="AQ685" s="45">
        <v>7350.3555555555558</v>
      </c>
      <c r="AR685" s="45" t="s">
        <v>2817</v>
      </c>
      <c r="AS685" s="46">
        <f t="shared" si="21"/>
        <v>9848.9555555555562</v>
      </c>
    </row>
    <row r="686" spans="1:45" ht="24.95" customHeight="1" x14ac:dyDescent="0.25">
      <c r="A686" s="116" t="s">
        <v>1728</v>
      </c>
      <c r="B686" s="117" t="s">
        <v>1729</v>
      </c>
      <c r="C686" s="118" t="s">
        <v>162</v>
      </c>
      <c r="D686" s="118" t="s">
        <v>163</v>
      </c>
      <c r="E686" s="119" t="s">
        <v>1878</v>
      </c>
      <c r="F686" s="114">
        <v>236</v>
      </c>
      <c r="G686" s="114">
        <v>260</v>
      </c>
      <c r="H686" s="114">
        <v>280</v>
      </c>
      <c r="I686" s="114">
        <v>298</v>
      </c>
      <c r="J686" s="114">
        <v>314</v>
      </c>
      <c r="K686" s="114">
        <v>1740</v>
      </c>
      <c r="L686" s="114">
        <v>1873</v>
      </c>
      <c r="M686" s="114">
        <v>11061</v>
      </c>
      <c r="N686" s="114">
        <v>2513</v>
      </c>
      <c r="O686" s="114">
        <f t="shared" si="20"/>
        <v>18575</v>
      </c>
      <c r="P686" s="114">
        <v>232</v>
      </c>
      <c r="Q686" s="114">
        <v>262</v>
      </c>
      <c r="R686" s="114">
        <v>218</v>
      </c>
      <c r="S686" s="114">
        <v>347</v>
      </c>
      <c r="T686" s="114">
        <v>543</v>
      </c>
      <c r="U686" s="114">
        <v>1690.4</v>
      </c>
      <c r="V686" s="114">
        <v>312.20000000000005</v>
      </c>
      <c r="W686" s="114">
        <v>3340.422222222222</v>
      </c>
      <c r="X686" s="114">
        <v>1118.9777777777776</v>
      </c>
      <c r="Y686" s="114">
        <v>8064</v>
      </c>
      <c r="Z686" s="115">
        <v>98.305084745762713</v>
      </c>
      <c r="AA686" s="115">
        <v>100</v>
      </c>
      <c r="AB686" s="115">
        <v>77.857142857142861</v>
      </c>
      <c r="AC686" s="115">
        <v>100</v>
      </c>
      <c r="AD686" s="115">
        <v>100</v>
      </c>
      <c r="AE686" s="115">
        <v>97.149425287356323</v>
      </c>
      <c r="AF686" s="115">
        <v>16.66844634276562</v>
      </c>
      <c r="AG686" s="115">
        <v>30.20000200906086</v>
      </c>
      <c r="AH686" s="115">
        <v>44.527567758765521</v>
      </c>
      <c r="AI686" s="115">
        <v>43.41318977119785</v>
      </c>
      <c r="AJ686" s="45">
        <v>4</v>
      </c>
      <c r="AK686" s="45" t="s">
        <v>2817</v>
      </c>
      <c r="AL686" s="45">
        <v>62</v>
      </c>
      <c r="AM686" s="45" t="s">
        <v>2817</v>
      </c>
      <c r="AN686" s="45" t="s">
        <v>2817</v>
      </c>
      <c r="AO686" s="45">
        <v>49.599999999999909</v>
      </c>
      <c r="AP686" s="45">
        <v>1560.8</v>
      </c>
      <c r="AQ686" s="45">
        <v>7720.5777777777785</v>
      </c>
      <c r="AR686" s="45">
        <v>1394.0222222222224</v>
      </c>
      <c r="AS686" s="46">
        <f t="shared" si="21"/>
        <v>10791</v>
      </c>
    </row>
    <row r="687" spans="1:45" ht="24.95" customHeight="1" x14ac:dyDescent="0.25">
      <c r="A687" s="116" t="s">
        <v>1736</v>
      </c>
      <c r="B687" s="117" t="s">
        <v>1729</v>
      </c>
      <c r="C687" s="118" t="s">
        <v>162</v>
      </c>
      <c r="D687" s="118" t="s">
        <v>164</v>
      </c>
      <c r="E687" s="119" t="s">
        <v>1059</v>
      </c>
      <c r="F687" s="114">
        <v>126</v>
      </c>
      <c r="G687" s="114">
        <v>131</v>
      </c>
      <c r="H687" s="114">
        <v>136</v>
      </c>
      <c r="I687" s="114">
        <v>144</v>
      </c>
      <c r="J687" s="114">
        <v>153</v>
      </c>
      <c r="K687" s="114">
        <v>913</v>
      </c>
      <c r="L687" s="114">
        <v>1072</v>
      </c>
      <c r="M687" s="114">
        <v>4680</v>
      </c>
      <c r="N687" s="114">
        <v>729</v>
      </c>
      <c r="O687" s="114">
        <f t="shared" si="20"/>
        <v>8084</v>
      </c>
      <c r="P687" s="114">
        <v>111</v>
      </c>
      <c r="Q687" s="114">
        <v>120</v>
      </c>
      <c r="R687" s="114">
        <v>164</v>
      </c>
      <c r="S687" s="114">
        <v>126</v>
      </c>
      <c r="T687" s="114">
        <v>249</v>
      </c>
      <c r="U687" s="114">
        <v>934.6</v>
      </c>
      <c r="V687" s="114">
        <v>389.4</v>
      </c>
      <c r="W687" s="114">
        <v>2758.0222222222224</v>
      </c>
      <c r="X687" s="114">
        <v>506.97777777777776</v>
      </c>
      <c r="Y687" s="114">
        <v>5359</v>
      </c>
      <c r="Z687" s="115">
        <v>88.095238095238088</v>
      </c>
      <c r="AA687" s="115">
        <v>91.603053435114504</v>
      </c>
      <c r="AB687" s="115">
        <v>100</v>
      </c>
      <c r="AC687" s="115">
        <v>87.5</v>
      </c>
      <c r="AD687" s="115">
        <v>100</v>
      </c>
      <c r="AE687" s="115">
        <v>100</v>
      </c>
      <c r="AF687" s="115">
        <v>36.32462686567164</v>
      </c>
      <c r="AG687" s="115">
        <v>58.932098765432109</v>
      </c>
      <c r="AH687" s="115">
        <v>69.544276787075148</v>
      </c>
      <c r="AI687" s="115">
        <v>66.291439881246902</v>
      </c>
      <c r="AJ687" s="45">
        <v>15</v>
      </c>
      <c r="AK687" s="45">
        <v>11</v>
      </c>
      <c r="AL687" s="45" t="s">
        <v>2817</v>
      </c>
      <c r="AM687" s="45">
        <v>18</v>
      </c>
      <c r="AN687" s="45" t="s">
        <v>2817</v>
      </c>
      <c r="AO687" s="45" t="s">
        <v>2817</v>
      </c>
      <c r="AP687" s="45">
        <v>682.6</v>
      </c>
      <c r="AQ687" s="45">
        <v>1921.9777777777776</v>
      </c>
      <c r="AR687" s="45">
        <v>222.02222222222224</v>
      </c>
      <c r="AS687" s="46">
        <f t="shared" si="21"/>
        <v>2870.6</v>
      </c>
    </row>
    <row r="688" spans="1:45" ht="24.95" customHeight="1" x14ac:dyDescent="0.25">
      <c r="A688" s="116" t="s">
        <v>1736</v>
      </c>
      <c r="B688" s="117" t="s">
        <v>1729</v>
      </c>
      <c r="C688" s="118" t="s">
        <v>162</v>
      </c>
      <c r="D688" s="118" t="s">
        <v>165</v>
      </c>
      <c r="E688" s="119" t="s">
        <v>1074</v>
      </c>
      <c r="F688" s="114">
        <v>169</v>
      </c>
      <c r="G688" s="114">
        <v>175</v>
      </c>
      <c r="H688" s="114">
        <v>183</v>
      </c>
      <c r="I688" s="114">
        <v>193</v>
      </c>
      <c r="J688" s="114">
        <v>205</v>
      </c>
      <c r="K688" s="114">
        <v>1224</v>
      </c>
      <c r="L688" s="114">
        <v>1480</v>
      </c>
      <c r="M688" s="114">
        <v>8364</v>
      </c>
      <c r="N688" s="114">
        <v>2116</v>
      </c>
      <c r="O688" s="114">
        <f t="shared" si="20"/>
        <v>14109</v>
      </c>
      <c r="P688" s="114">
        <v>127</v>
      </c>
      <c r="Q688" s="114">
        <v>167</v>
      </c>
      <c r="R688" s="114">
        <v>111</v>
      </c>
      <c r="S688" s="114">
        <v>187</v>
      </c>
      <c r="T688" s="114">
        <v>276</v>
      </c>
      <c r="U688" s="114">
        <v>987.6</v>
      </c>
      <c r="V688" s="114">
        <v>288</v>
      </c>
      <c r="W688" s="114">
        <v>2631.5555555555557</v>
      </c>
      <c r="X688" s="114">
        <v>662.84444444444443</v>
      </c>
      <c r="Y688" s="114">
        <v>5438</v>
      </c>
      <c r="Z688" s="115">
        <v>75.147928994082832</v>
      </c>
      <c r="AA688" s="115">
        <v>95.428571428571431</v>
      </c>
      <c r="AB688" s="115">
        <v>60.655737704918032</v>
      </c>
      <c r="AC688" s="115">
        <v>96.891191709844563</v>
      </c>
      <c r="AD688" s="115">
        <v>100</v>
      </c>
      <c r="AE688" s="115">
        <v>80.686274509803923</v>
      </c>
      <c r="AF688" s="115">
        <v>19.45945945945946</v>
      </c>
      <c r="AG688" s="115">
        <v>31.462883256283547</v>
      </c>
      <c r="AH688" s="115">
        <v>31.325351816845199</v>
      </c>
      <c r="AI688" s="115">
        <v>38.542774115812598</v>
      </c>
      <c r="AJ688" s="45">
        <v>42</v>
      </c>
      <c r="AK688" s="45">
        <v>8</v>
      </c>
      <c r="AL688" s="45">
        <v>72</v>
      </c>
      <c r="AM688" s="45">
        <v>6</v>
      </c>
      <c r="AN688" s="45" t="s">
        <v>2817</v>
      </c>
      <c r="AO688" s="45">
        <v>236.39999999999998</v>
      </c>
      <c r="AP688" s="45">
        <v>1192</v>
      </c>
      <c r="AQ688" s="45">
        <v>5732.4444444444443</v>
      </c>
      <c r="AR688" s="45">
        <v>1453.1555555555556</v>
      </c>
      <c r="AS688" s="46">
        <f t="shared" si="21"/>
        <v>8742</v>
      </c>
    </row>
    <row r="689" spans="1:45" ht="24.95" customHeight="1" x14ac:dyDescent="0.25">
      <c r="A689" s="116" t="s">
        <v>1728</v>
      </c>
      <c r="B689" s="117" t="s">
        <v>1729</v>
      </c>
      <c r="C689" s="118" t="s">
        <v>162</v>
      </c>
      <c r="D689" s="118" t="s">
        <v>166</v>
      </c>
      <c r="E689" s="119" t="s">
        <v>1088</v>
      </c>
      <c r="F689" s="114">
        <v>93</v>
      </c>
      <c r="G689" s="114">
        <v>86</v>
      </c>
      <c r="H689" s="114">
        <v>83</v>
      </c>
      <c r="I689" s="114">
        <v>80</v>
      </c>
      <c r="J689" s="114">
        <v>79</v>
      </c>
      <c r="K689" s="114">
        <v>415</v>
      </c>
      <c r="L689" s="114">
        <v>471</v>
      </c>
      <c r="M689" s="114">
        <v>2608</v>
      </c>
      <c r="N689" s="114">
        <v>593</v>
      </c>
      <c r="O689" s="114">
        <f t="shared" si="20"/>
        <v>4508</v>
      </c>
      <c r="P689" s="114">
        <v>78</v>
      </c>
      <c r="Q689" s="114">
        <v>95</v>
      </c>
      <c r="R689" s="114">
        <v>92</v>
      </c>
      <c r="S689" s="114">
        <v>87</v>
      </c>
      <c r="T689" s="114">
        <v>137</v>
      </c>
      <c r="U689" s="114">
        <v>688</v>
      </c>
      <c r="V689" s="114">
        <v>166.00000000000006</v>
      </c>
      <c r="W689" s="114">
        <v>1487.6</v>
      </c>
      <c r="X689" s="114">
        <v>432.39999999999992</v>
      </c>
      <c r="Y689" s="114">
        <v>3263</v>
      </c>
      <c r="Z689" s="115">
        <v>83.870967741935488</v>
      </c>
      <c r="AA689" s="115">
        <v>100</v>
      </c>
      <c r="AB689" s="115">
        <v>100</v>
      </c>
      <c r="AC689" s="115">
        <v>100</v>
      </c>
      <c r="AD689" s="115">
        <v>100</v>
      </c>
      <c r="AE689" s="115">
        <v>100</v>
      </c>
      <c r="AF689" s="115">
        <v>35.244161358811056</v>
      </c>
      <c r="AG689" s="115">
        <v>57.039877300613497</v>
      </c>
      <c r="AH689" s="115">
        <v>72.917369308600328</v>
      </c>
      <c r="AI689" s="115">
        <v>72.382431233362908</v>
      </c>
      <c r="AJ689" s="45">
        <v>15</v>
      </c>
      <c r="AK689" s="45" t="s">
        <v>2817</v>
      </c>
      <c r="AL689" s="45" t="s">
        <v>2817</v>
      </c>
      <c r="AM689" s="45" t="s">
        <v>2817</v>
      </c>
      <c r="AN689" s="45" t="s">
        <v>2817</v>
      </c>
      <c r="AO689" s="45" t="s">
        <v>2817</v>
      </c>
      <c r="AP689" s="45">
        <v>304.99999999999994</v>
      </c>
      <c r="AQ689" s="45">
        <v>1120.4000000000001</v>
      </c>
      <c r="AR689" s="45">
        <v>160.60000000000008</v>
      </c>
      <c r="AS689" s="46">
        <f t="shared" si="21"/>
        <v>1601.0000000000002</v>
      </c>
    </row>
    <row r="690" spans="1:45" ht="24.95" customHeight="1" x14ac:dyDescent="0.25">
      <c r="A690" s="116" t="s">
        <v>1736</v>
      </c>
      <c r="B690" s="117" t="s">
        <v>1729</v>
      </c>
      <c r="C690" s="118" t="s">
        <v>162</v>
      </c>
      <c r="D690" s="118" t="s">
        <v>167</v>
      </c>
      <c r="E690" s="119" t="s">
        <v>1124</v>
      </c>
      <c r="F690" s="114">
        <v>41</v>
      </c>
      <c r="G690" s="114">
        <v>42</v>
      </c>
      <c r="H690" s="114">
        <v>44</v>
      </c>
      <c r="I690" s="114">
        <v>47</v>
      </c>
      <c r="J690" s="114">
        <v>50</v>
      </c>
      <c r="K690" s="114">
        <v>322</v>
      </c>
      <c r="L690" s="114">
        <v>413</v>
      </c>
      <c r="M690" s="114">
        <v>2168</v>
      </c>
      <c r="N690" s="114">
        <v>459</v>
      </c>
      <c r="O690" s="114">
        <f t="shared" si="20"/>
        <v>3586</v>
      </c>
      <c r="P690" s="114">
        <v>56</v>
      </c>
      <c r="Q690" s="114">
        <v>51</v>
      </c>
      <c r="R690" s="114">
        <v>33</v>
      </c>
      <c r="S690" s="114">
        <v>57</v>
      </c>
      <c r="T690" s="114">
        <v>102</v>
      </c>
      <c r="U690" s="114">
        <v>369.4</v>
      </c>
      <c r="V690" s="114">
        <v>129.20000000000002</v>
      </c>
      <c r="W690" s="114">
        <v>956.44444444444446</v>
      </c>
      <c r="X690" s="114">
        <v>330.95555555555563</v>
      </c>
      <c r="Y690" s="114">
        <v>2085</v>
      </c>
      <c r="Z690" s="115">
        <v>100</v>
      </c>
      <c r="AA690" s="115">
        <v>100</v>
      </c>
      <c r="AB690" s="115">
        <v>75</v>
      </c>
      <c r="AC690" s="115">
        <v>100</v>
      </c>
      <c r="AD690" s="115">
        <v>100</v>
      </c>
      <c r="AE690" s="115">
        <v>100</v>
      </c>
      <c r="AF690" s="115">
        <v>31.283292978208237</v>
      </c>
      <c r="AG690" s="115">
        <v>44.116441164411647</v>
      </c>
      <c r="AH690" s="115">
        <v>72.103606874848722</v>
      </c>
      <c r="AI690" s="115">
        <v>58.142777467930841</v>
      </c>
      <c r="AJ690" s="45" t="s">
        <v>2817</v>
      </c>
      <c r="AK690" s="45" t="s">
        <v>2817</v>
      </c>
      <c r="AL690" s="45">
        <v>11</v>
      </c>
      <c r="AM690" s="45" t="s">
        <v>2817</v>
      </c>
      <c r="AN690" s="45" t="s">
        <v>2817</v>
      </c>
      <c r="AO690" s="45" t="s">
        <v>2817</v>
      </c>
      <c r="AP690" s="45">
        <v>283.79999999999995</v>
      </c>
      <c r="AQ690" s="45">
        <v>1211.5555555555557</v>
      </c>
      <c r="AR690" s="45">
        <v>128.04444444444437</v>
      </c>
      <c r="AS690" s="46">
        <f t="shared" si="21"/>
        <v>1634.4</v>
      </c>
    </row>
    <row r="691" spans="1:45" ht="24.95" customHeight="1" x14ac:dyDescent="0.25">
      <c r="A691" s="116" t="s">
        <v>1020</v>
      </c>
      <c r="B691" s="117" t="s">
        <v>1729</v>
      </c>
      <c r="C691" s="118" t="s">
        <v>162</v>
      </c>
      <c r="D691" s="118" t="s">
        <v>168</v>
      </c>
      <c r="E691" s="119" t="s">
        <v>1144</v>
      </c>
      <c r="F691" s="114">
        <v>383</v>
      </c>
      <c r="G691" s="114">
        <v>389</v>
      </c>
      <c r="H691" s="114">
        <v>398</v>
      </c>
      <c r="I691" s="114">
        <v>410</v>
      </c>
      <c r="J691" s="114">
        <v>424</v>
      </c>
      <c r="K691" s="114">
        <v>2331</v>
      </c>
      <c r="L691" s="114">
        <v>2573</v>
      </c>
      <c r="M691" s="114">
        <v>12939</v>
      </c>
      <c r="N691" s="114">
        <v>2702</v>
      </c>
      <c r="O691" s="114">
        <f t="shared" si="20"/>
        <v>22549</v>
      </c>
      <c r="P691" s="114">
        <v>204</v>
      </c>
      <c r="Q691" s="114">
        <v>214</v>
      </c>
      <c r="R691" s="114">
        <v>196</v>
      </c>
      <c r="S691" s="114">
        <v>221</v>
      </c>
      <c r="T691" s="114">
        <v>463</v>
      </c>
      <c r="U691" s="114">
        <v>1892.2</v>
      </c>
      <c r="V691" s="114">
        <v>744</v>
      </c>
      <c r="W691" s="114">
        <v>5026.5777777777785</v>
      </c>
      <c r="X691" s="114">
        <v>1073.2222222222222</v>
      </c>
      <c r="Y691" s="114">
        <v>10034</v>
      </c>
      <c r="Z691" s="115">
        <v>53.263707571801568</v>
      </c>
      <c r="AA691" s="115">
        <v>55.012853470437015</v>
      </c>
      <c r="AB691" s="115">
        <v>49.246231155778894</v>
      </c>
      <c r="AC691" s="115">
        <v>53.902439024390247</v>
      </c>
      <c r="AD691" s="115">
        <v>100</v>
      </c>
      <c r="AE691" s="115">
        <v>81.175461175461166</v>
      </c>
      <c r="AF691" s="115">
        <v>28.915662650602407</v>
      </c>
      <c r="AG691" s="115">
        <v>38.848270946578396</v>
      </c>
      <c r="AH691" s="115">
        <v>39.719549305041532</v>
      </c>
      <c r="AI691" s="115">
        <v>44.498647390128163</v>
      </c>
      <c r="AJ691" s="45">
        <v>179</v>
      </c>
      <c r="AK691" s="45">
        <v>175</v>
      </c>
      <c r="AL691" s="45">
        <v>202</v>
      </c>
      <c r="AM691" s="45">
        <v>189</v>
      </c>
      <c r="AN691" s="45" t="s">
        <v>2817</v>
      </c>
      <c r="AO691" s="45">
        <v>438.79999999999995</v>
      </c>
      <c r="AP691" s="45">
        <v>1829</v>
      </c>
      <c r="AQ691" s="45">
        <v>7912.4222222222215</v>
      </c>
      <c r="AR691" s="45">
        <v>1628.7777777777778</v>
      </c>
      <c r="AS691" s="46">
        <f t="shared" si="21"/>
        <v>12554</v>
      </c>
    </row>
    <row r="692" spans="1:45" ht="24.95" customHeight="1" x14ac:dyDescent="0.25">
      <c r="A692" s="116" t="s">
        <v>1017</v>
      </c>
      <c r="B692" s="117" t="s">
        <v>1729</v>
      </c>
      <c r="C692" s="118" t="s">
        <v>162</v>
      </c>
      <c r="D692" s="118" t="s">
        <v>169</v>
      </c>
      <c r="E692" s="119" t="s">
        <v>1149</v>
      </c>
      <c r="F692" s="114">
        <v>261</v>
      </c>
      <c r="G692" s="114">
        <v>251</v>
      </c>
      <c r="H692" s="114">
        <v>247</v>
      </c>
      <c r="I692" s="114">
        <v>246</v>
      </c>
      <c r="J692" s="114">
        <v>251</v>
      </c>
      <c r="K692" s="114">
        <v>1425</v>
      </c>
      <c r="L692" s="114">
        <v>1773</v>
      </c>
      <c r="M692" s="114">
        <v>12414</v>
      </c>
      <c r="N692" s="114">
        <v>2911</v>
      </c>
      <c r="O692" s="114">
        <f t="shared" si="20"/>
        <v>19779</v>
      </c>
      <c r="P692" s="114">
        <v>245</v>
      </c>
      <c r="Q692" s="114">
        <v>228</v>
      </c>
      <c r="R692" s="114">
        <v>182</v>
      </c>
      <c r="S692" s="114">
        <v>233</v>
      </c>
      <c r="T692" s="114">
        <v>482</v>
      </c>
      <c r="U692" s="114">
        <v>1531.4</v>
      </c>
      <c r="V692" s="114">
        <v>676.79999999999984</v>
      </c>
      <c r="W692" s="114">
        <v>5569.4666666666662</v>
      </c>
      <c r="X692" s="114">
        <v>1841.3333333333335</v>
      </c>
      <c r="Y692" s="114">
        <v>10989</v>
      </c>
      <c r="Z692" s="115">
        <v>93.869731800766289</v>
      </c>
      <c r="AA692" s="115">
        <v>90.836653386454174</v>
      </c>
      <c r="AB692" s="115">
        <v>73.68421052631578</v>
      </c>
      <c r="AC692" s="115">
        <v>94.715447154471548</v>
      </c>
      <c r="AD692" s="115">
        <v>100</v>
      </c>
      <c r="AE692" s="115">
        <v>100</v>
      </c>
      <c r="AF692" s="115">
        <v>38.1725888324873</v>
      </c>
      <c r="AG692" s="115">
        <v>44.864400408141343</v>
      </c>
      <c r="AH692" s="115">
        <v>63.254322684071916</v>
      </c>
      <c r="AI692" s="115">
        <v>55.55892613377825</v>
      </c>
      <c r="AJ692" s="45">
        <v>16</v>
      </c>
      <c r="AK692" s="45">
        <v>23</v>
      </c>
      <c r="AL692" s="45">
        <v>65</v>
      </c>
      <c r="AM692" s="45">
        <v>13</v>
      </c>
      <c r="AN692" s="45" t="s">
        <v>2817</v>
      </c>
      <c r="AO692" s="45" t="s">
        <v>2817</v>
      </c>
      <c r="AP692" s="45">
        <v>1096.2000000000003</v>
      </c>
      <c r="AQ692" s="45">
        <v>6844.5333333333338</v>
      </c>
      <c r="AR692" s="45">
        <v>1069.6666666666665</v>
      </c>
      <c r="AS692" s="46">
        <f t="shared" si="21"/>
        <v>9127.4</v>
      </c>
    </row>
    <row r="693" spans="1:45" ht="24.95" customHeight="1" x14ac:dyDescent="0.25">
      <c r="A693" s="116" t="s">
        <v>1020</v>
      </c>
      <c r="B693" s="117" t="s">
        <v>1729</v>
      </c>
      <c r="C693" s="118" t="s">
        <v>162</v>
      </c>
      <c r="D693" s="118" t="s">
        <v>170</v>
      </c>
      <c r="E693" s="119" t="s">
        <v>1163</v>
      </c>
      <c r="F693" s="114">
        <v>108</v>
      </c>
      <c r="G693" s="114">
        <v>110</v>
      </c>
      <c r="H693" s="114">
        <v>113</v>
      </c>
      <c r="I693" s="114">
        <v>117</v>
      </c>
      <c r="J693" s="114">
        <v>121</v>
      </c>
      <c r="K693" s="114">
        <v>680</v>
      </c>
      <c r="L693" s="114">
        <v>777</v>
      </c>
      <c r="M693" s="114">
        <v>3888</v>
      </c>
      <c r="N693" s="114">
        <v>700</v>
      </c>
      <c r="O693" s="114">
        <f t="shared" si="20"/>
        <v>6614</v>
      </c>
      <c r="P693" s="114">
        <v>141</v>
      </c>
      <c r="Q693" s="114">
        <v>143</v>
      </c>
      <c r="R693" s="114">
        <v>135</v>
      </c>
      <c r="S693" s="114">
        <v>153</v>
      </c>
      <c r="T693" s="114">
        <v>268</v>
      </c>
      <c r="U693" s="114">
        <v>1000.2</v>
      </c>
      <c r="V693" s="114">
        <v>226.99999999999997</v>
      </c>
      <c r="W693" s="114">
        <v>974.22222222222217</v>
      </c>
      <c r="X693" s="114">
        <v>172.57777777777778</v>
      </c>
      <c r="Y693" s="114">
        <v>3214</v>
      </c>
      <c r="Z693" s="115">
        <v>100</v>
      </c>
      <c r="AA693" s="115">
        <v>100</v>
      </c>
      <c r="AB693" s="115">
        <v>100</v>
      </c>
      <c r="AC693" s="115">
        <v>100</v>
      </c>
      <c r="AD693" s="115">
        <v>100</v>
      </c>
      <c r="AE693" s="115">
        <v>100</v>
      </c>
      <c r="AF693" s="115">
        <v>29.214929214929214</v>
      </c>
      <c r="AG693" s="115">
        <v>25.057155921353452</v>
      </c>
      <c r="AH693" s="115">
        <v>24.653968253968255</v>
      </c>
      <c r="AI693" s="115">
        <v>48.593891744783789</v>
      </c>
      <c r="AJ693" s="45" t="s">
        <v>2817</v>
      </c>
      <c r="AK693" s="45" t="s">
        <v>2817</v>
      </c>
      <c r="AL693" s="45" t="s">
        <v>2817</v>
      </c>
      <c r="AM693" s="45" t="s">
        <v>2817</v>
      </c>
      <c r="AN693" s="45" t="s">
        <v>2817</v>
      </c>
      <c r="AO693" s="45" t="s">
        <v>2817</v>
      </c>
      <c r="AP693" s="45">
        <v>550</v>
      </c>
      <c r="AQ693" s="45">
        <v>2913.7777777777778</v>
      </c>
      <c r="AR693" s="45">
        <v>527.42222222222222</v>
      </c>
      <c r="AS693" s="46">
        <f t="shared" si="21"/>
        <v>3991.2</v>
      </c>
    </row>
    <row r="694" spans="1:45" ht="24.95" customHeight="1" x14ac:dyDescent="0.25">
      <c r="A694" s="116" t="s">
        <v>1728</v>
      </c>
      <c r="B694" s="117" t="s">
        <v>1729</v>
      </c>
      <c r="C694" s="118" t="s">
        <v>162</v>
      </c>
      <c r="D694" s="118" t="s">
        <v>171</v>
      </c>
      <c r="E694" s="119" t="s">
        <v>1203</v>
      </c>
      <c r="F694" s="114">
        <v>95</v>
      </c>
      <c r="G694" s="114">
        <v>94</v>
      </c>
      <c r="H694" s="114">
        <v>96</v>
      </c>
      <c r="I694" s="114">
        <v>98</v>
      </c>
      <c r="J694" s="114">
        <v>102</v>
      </c>
      <c r="K694" s="114">
        <v>588</v>
      </c>
      <c r="L694" s="114">
        <v>698</v>
      </c>
      <c r="M694" s="114">
        <v>3580</v>
      </c>
      <c r="N694" s="114">
        <v>810</v>
      </c>
      <c r="O694" s="114">
        <f t="shared" si="20"/>
        <v>6161</v>
      </c>
      <c r="P694" s="114">
        <v>73</v>
      </c>
      <c r="Q694" s="114">
        <v>78</v>
      </c>
      <c r="R694" s="114">
        <v>99</v>
      </c>
      <c r="S694" s="114">
        <v>102</v>
      </c>
      <c r="T694" s="114">
        <v>182</v>
      </c>
      <c r="U694" s="114">
        <v>724.4</v>
      </c>
      <c r="V694" s="114">
        <v>283.8</v>
      </c>
      <c r="W694" s="114">
        <v>1486.1555555555553</v>
      </c>
      <c r="X694" s="114">
        <v>713.6444444444445</v>
      </c>
      <c r="Y694" s="114">
        <v>3742</v>
      </c>
      <c r="Z694" s="115">
        <v>76.84210526315789</v>
      </c>
      <c r="AA694" s="115">
        <v>82.978723404255319</v>
      </c>
      <c r="AB694" s="115">
        <v>100</v>
      </c>
      <c r="AC694" s="115">
        <v>100</v>
      </c>
      <c r="AD694" s="115">
        <v>100</v>
      </c>
      <c r="AE694" s="115">
        <v>100</v>
      </c>
      <c r="AF694" s="115">
        <v>40.659025787965618</v>
      </c>
      <c r="AG694" s="115">
        <v>41.512725015518306</v>
      </c>
      <c r="AH694" s="115">
        <v>88.104252400548702</v>
      </c>
      <c r="AI694" s="115">
        <v>60.736893361467295</v>
      </c>
      <c r="AJ694" s="45">
        <v>22</v>
      </c>
      <c r="AK694" s="45">
        <v>16</v>
      </c>
      <c r="AL694" s="45" t="s">
        <v>2817</v>
      </c>
      <c r="AM694" s="45" t="s">
        <v>2817</v>
      </c>
      <c r="AN694" s="45" t="s">
        <v>2817</v>
      </c>
      <c r="AO694" s="45" t="s">
        <v>2817</v>
      </c>
      <c r="AP694" s="45">
        <v>414.2</v>
      </c>
      <c r="AQ694" s="45">
        <v>2093.8444444444449</v>
      </c>
      <c r="AR694" s="45">
        <v>96.355555555555497</v>
      </c>
      <c r="AS694" s="46">
        <f t="shared" si="21"/>
        <v>2642.4</v>
      </c>
    </row>
    <row r="695" spans="1:45" ht="24.95" customHeight="1" x14ac:dyDescent="0.25">
      <c r="A695" s="116" t="s">
        <v>1736</v>
      </c>
      <c r="B695" s="117" t="s">
        <v>1729</v>
      </c>
      <c r="C695" s="118" t="s">
        <v>162</v>
      </c>
      <c r="D695" s="118" t="s">
        <v>172</v>
      </c>
      <c r="E695" s="119" t="s">
        <v>1259</v>
      </c>
      <c r="F695" s="114">
        <v>72</v>
      </c>
      <c r="G695" s="114">
        <v>78</v>
      </c>
      <c r="H695" s="114">
        <v>84</v>
      </c>
      <c r="I695" s="114">
        <v>89</v>
      </c>
      <c r="J695" s="114">
        <v>95</v>
      </c>
      <c r="K695" s="114">
        <v>559</v>
      </c>
      <c r="L695" s="114">
        <v>642</v>
      </c>
      <c r="M695" s="114">
        <v>3363</v>
      </c>
      <c r="N695" s="114">
        <v>724</v>
      </c>
      <c r="O695" s="114">
        <f t="shared" si="20"/>
        <v>5706</v>
      </c>
      <c r="P695" s="114">
        <v>56</v>
      </c>
      <c r="Q695" s="114">
        <v>47</v>
      </c>
      <c r="R695" s="114">
        <v>57</v>
      </c>
      <c r="S695" s="114">
        <v>87</v>
      </c>
      <c r="T695" s="114">
        <v>133</v>
      </c>
      <c r="U695" s="114">
        <v>472</v>
      </c>
      <c r="V695" s="114">
        <v>174.00000000000003</v>
      </c>
      <c r="W695" s="114">
        <v>1238.3333333333333</v>
      </c>
      <c r="X695" s="114">
        <v>202.66666666666666</v>
      </c>
      <c r="Y695" s="114">
        <v>2466.9999999999995</v>
      </c>
      <c r="Z695" s="115">
        <v>77.777777777777786</v>
      </c>
      <c r="AA695" s="115">
        <v>60.256410256410255</v>
      </c>
      <c r="AB695" s="115">
        <v>67.857142857142861</v>
      </c>
      <c r="AC695" s="115">
        <v>97.752808988764045</v>
      </c>
      <c r="AD695" s="115">
        <v>100</v>
      </c>
      <c r="AE695" s="115">
        <v>84.436493738819323</v>
      </c>
      <c r="AF695" s="115">
        <v>27.10280373831776</v>
      </c>
      <c r="AG695" s="115">
        <v>36.822281692932897</v>
      </c>
      <c r="AH695" s="115">
        <v>27.992633517495396</v>
      </c>
      <c r="AI695" s="115">
        <v>43.235191026989128</v>
      </c>
      <c r="AJ695" s="45">
        <v>16</v>
      </c>
      <c r="AK695" s="45">
        <v>31</v>
      </c>
      <c r="AL695" s="45">
        <v>27</v>
      </c>
      <c r="AM695" s="45">
        <v>2</v>
      </c>
      <c r="AN695" s="45" t="s">
        <v>2817</v>
      </c>
      <c r="AO695" s="45">
        <v>87</v>
      </c>
      <c r="AP695" s="45">
        <v>468</v>
      </c>
      <c r="AQ695" s="45">
        <v>2124.666666666667</v>
      </c>
      <c r="AR695" s="45">
        <v>521.33333333333337</v>
      </c>
      <c r="AS695" s="46">
        <f t="shared" si="21"/>
        <v>3277.0000000000005</v>
      </c>
    </row>
    <row r="696" spans="1:45" ht="24.95" customHeight="1" x14ac:dyDescent="0.25">
      <c r="A696" s="116" t="s">
        <v>1736</v>
      </c>
      <c r="B696" s="117" t="s">
        <v>1729</v>
      </c>
      <c r="C696" s="118" t="s">
        <v>162</v>
      </c>
      <c r="D696" s="118" t="s">
        <v>173</v>
      </c>
      <c r="E696" s="119" t="s">
        <v>1260</v>
      </c>
      <c r="F696" s="114">
        <v>87</v>
      </c>
      <c r="G696" s="114">
        <v>92</v>
      </c>
      <c r="H696" s="114">
        <v>96</v>
      </c>
      <c r="I696" s="114">
        <v>100</v>
      </c>
      <c r="J696" s="114">
        <v>105</v>
      </c>
      <c r="K696" s="114">
        <v>561</v>
      </c>
      <c r="L696" s="114">
        <v>591</v>
      </c>
      <c r="M696" s="114">
        <v>3451</v>
      </c>
      <c r="N696" s="114">
        <v>782</v>
      </c>
      <c r="O696" s="114">
        <f t="shared" si="20"/>
        <v>5865</v>
      </c>
      <c r="P696" s="114">
        <v>51</v>
      </c>
      <c r="Q696" s="114">
        <v>53</v>
      </c>
      <c r="R696" s="114">
        <v>95</v>
      </c>
      <c r="S696" s="114">
        <v>78</v>
      </c>
      <c r="T696" s="114">
        <v>143</v>
      </c>
      <c r="U696" s="114">
        <v>639.6</v>
      </c>
      <c r="V696" s="114">
        <v>117.59999999999998</v>
      </c>
      <c r="W696" s="114">
        <v>1741.9111111111115</v>
      </c>
      <c r="X696" s="114">
        <v>589.88888888888891</v>
      </c>
      <c r="Y696" s="114">
        <v>3509</v>
      </c>
      <c r="Z696" s="115">
        <v>58.620689655172406</v>
      </c>
      <c r="AA696" s="115">
        <v>57.608695652173914</v>
      </c>
      <c r="AB696" s="115">
        <v>98.958333333333343</v>
      </c>
      <c r="AC696" s="115">
        <v>78</v>
      </c>
      <c r="AD696" s="115">
        <v>100</v>
      </c>
      <c r="AE696" s="115">
        <v>100</v>
      </c>
      <c r="AF696" s="115">
        <v>19.898477157360404</v>
      </c>
      <c r="AG696" s="115">
        <v>50.475546540455277</v>
      </c>
      <c r="AH696" s="115">
        <v>75.433361750497312</v>
      </c>
      <c r="AI696" s="115">
        <v>59.829497016197784</v>
      </c>
      <c r="AJ696" s="45">
        <v>36</v>
      </c>
      <c r="AK696" s="45">
        <v>39</v>
      </c>
      <c r="AL696" s="45">
        <v>1</v>
      </c>
      <c r="AM696" s="45">
        <v>22</v>
      </c>
      <c r="AN696" s="45" t="s">
        <v>2817</v>
      </c>
      <c r="AO696" s="45" t="s">
        <v>2817</v>
      </c>
      <c r="AP696" s="45">
        <v>473.40000000000003</v>
      </c>
      <c r="AQ696" s="45">
        <v>1709.0888888888885</v>
      </c>
      <c r="AR696" s="45">
        <v>192.11111111111109</v>
      </c>
      <c r="AS696" s="46">
        <f t="shared" si="21"/>
        <v>2472.5999999999995</v>
      </c>
    </row>
    <row r="697" spans="1:45" ht="24.95" customHeight="1" x14ac:dyDescent="0.25">
      <c r="A697" s="116" t="s">
        <v>1728</v>
      </c>
      <c r="B697" s="117" t="s">
        <v>1729</v>
      </c>
      <c r="C697" s="118" t="s">
        <v>162</v>
      </c>
      <c r="D697" s="118" t="s">
        <v>174</v>
      </c>
      <c r="E697" s="119" t="s">
        <v>1264</v>
      </c>
      <c r="F697" s="114">
        <v>64</v>
      </c>
      <c r="G697" s="114">
        <v>65</v>
      </c>
      <c r="H697" s="114">
        <v>66</v>
      </c>
      <c r="I697" s="114">
        <v>68</v>
      </c>
      <c r="J697" s="114">
        <v>70</v>
      </c>
      <c r="K697" s="114">
        <v>401</v>
      </c>
      <c r="L697" s="114">
        <v>474</v>
      </c>
      <c r="M697" s="114">
        <v>2706</v>
      </c>
      <c r="N697" s="114">
        <v>741</v>
      </c>
      <c r="O697" s="114">
        <f t="shared" si="20"/>
        <v>4655</v>
      </c>
      <c r="P697" s="114">
        <v>47</v>
      </c>
      <c r="Q697" s="114">
        <v>49</v>
      </c>
      <c r="R697" s="114">
        <v>83</v>
      </c>
      <c r="S697" s="114">
        <v>76</v>
      </c>
      <c r="T697" s="114">
        <v>133</v>
      </c>
      <c r="U697" s="114">
        <v>483.8</v>
      </c>
      <c r="V697" s="114">
        <v>140.6</v>
      </c>
      <c r="W697" s="114">
        <v>812.57777777777778</v>
      </c>
      <c r="X697" s="114">
        <v>213.02222222222227</v>
      </c>
      <c r="Y697" s="114">
        <v>2038</v>
      </c>
      <c r="Z697" s="115">
        <v>73.4375</v>
      </c>
      <c r="AA697" s="115">
        <v>75.384615384615387</v>
      </c>
      <c r="AB697" s="115">
        <v>100</v>
      </c>
      <c r="AC697" s="115">
        <v>100</v>
      </c>
      <c r="AD697" s="115">
        <v>100</v>
      </c>
      <c r="AE697" s="115">
        <v>100</v>
      </c>
      <c r="AF697" s="115">
        <v>29.662447257383967</v>
      </c>
      <c r="AG697" s="115">
        <v>30.028742711669544</v>
      </c>
      <c r="AH697" s="115">
        <v>28.747938221622437</v>
      </c>
      <c r="AI697" s="115">
        <v>43.780880773361972</v>
      </c>
      <c r="AJ697" s="45">
        <v>17</v>
      </c>
      <c r="AK697" s="45">
        <v>16</v>
      </c>
      <c r="AL697" s="45" t="s">
        <v>2817</v>
      </c>
      <c r="AM697" s="45" t="s">
        <v>2817</v>
      </c>
      <c r="AN697" s="45" t="s">
        <v>2817</v>
      </c>
      <c r="AO697" s="45" t="s">
        <v>2817</v>
      </c>
      <c r="AP697" s="45">
        <v>333.4</v>
      </c>
      <c r="AQ697" s="45">
        <v>1893.4222222222222</v>
      </c>
      <c r="AR697" s="45">
        <v>527.97777777777776</v>
      </c>
      <c r="AS697" s="46">
        <f t="shared" si="21"/>
        <v>2787.7999999999997</v>
      </c>
    </row>
    <row r="698" spans="1:45" ht="24.95" customHeight="1" x14ac:dyDescent="0.25">
      <c r="A698" s="116" t="s">
        <v>1020</v>
      </c>
      <c r="B698" s="117" t="s">
        <v>1729</v>
      </c>
      <c r="C698" s="118" t="s">
        <v>162</v>
      </c>
      <c r="D698" s="118" t="s">
        <v>175</v>
      </c>
      <c r="E698" s="119" t="s">
        <v>1315</v>
      </c>
      <c r="F698" s="114">
        <v>192</v>
      </c>
      <c r="G698" s="114">
        <v>201</v>
      </c>
      <c r="H698" s="114">
        <v>210</v>
      </c>
      <c r="I698" s="114">
        <v>221</v>
      </c>
      <c r="J698" s="114">
        <v>232</v>
      </c>
      <c r="K698" s="114">
        <v>1304</v>
      </c>
      <c r="L698" s="114">
        <v>1440</v>
      </c>
      <c r="M698" s="114">
        <v>7014</v>
      </c>
      <c r="N698" s="114">
        <v>1143</v>
      </c>
      <c r="O698" s="114">
        <f t="shared" si="20"/>
        <v>11957</v>
      </c>
      <c r="P698" s="114">
        <v>185</v>
      </c>
      <c r="Q698" s="114">
        <v>143</v>
      </c>
      <c r="R698" s="114">
        <v>201</v>
      </c>
      <c r="S698" s="114">
        <v>215</v>
      </c>
      <c r="T698" s="114">
        <v>401</v>
      </c>
      <c r="U698" s="114">
        <v>1408.4</v>
      </c>
      <c r="V698" s="114">
        <v>460.80000000000013</v>
      </c>
      <c r="W698" s="114">
        <v>3738.8666666666663</v>
      </c>
      <c r="X698" s="114">
        <v>711.93333333333328</v>
      </c>
      <c r="Y698" s="114">
        <v>7465</v>
      </c>
      <c r="Z698" s="115">
        <v>96.354166666666657</v>
      </c>
      <c r="AA698" s="115">
        <v>71.144278606965173</v>
      </c>
      <c r="AB698" s="115">
        <v>95.714285714285722</v>
      </c>
      <c r="AC698" s="115">
        <v>97.285067873303163</v>
      </c>
      <c r="AD698" s="115">
        <v>100</v>
      </c>
      <c r="AE698" s="115">
        <v>100</v>
      </c>
      <c r="AF698" s="115">
        <v>32.000000000000007</v>
      </c>
      <c r="AG698" s="115">
        <v>53.30576941355384</v>
      </c>
      <c r="AH698" s="115">
        <v>62.286380869058036</v>
      </c>
      <c r="AI698" s="115">
        <v>62.432048172618551</v>
      </c>
      <c r="AJ698" s="45">
        <v>7</v>
      </c>
      <c r="AK698" s="45">
        <v>58</v>
      </c>
      <c r="AL698" s="45">
        <v>9</v>
      </c>
      <c r="AM698" s="45">
        <v>6</v>
      </c>
      <c r="AN698" s="45" t="s">
        <v>2817</v>
      </c>
      <c r="AO698" s="45" t="s">
        <v>2817</v>
      </c>
      <c r="AP698" s="45">
        <v>979.19999999999982</v>
      </c>
      <c r="AQ698" s="45">
        <v>3275.1333333333337</v>
      </c>
      <c r="AR698" s="45">
        <v>431.06666666666672</v>
      </c>
      <c r="AS698" s="46">
        <f t="shared" si="21"/>
        <v>4765.4000000000005</v>
      </c>
    </row>
    <row r="699" spans="1:45" ht="24.95" customHeight="1" x14ac:dyDescent="0.25">
      <c r="A699" s="116" t="s">
        <v>1736</v>
      </c>
      <c r="B699" s="117" t="s">
        <v>1729</v>
      </c>
      <c r="C699" s="118" t="s">
        <v>162</v>
      </c>
      <c r="D699" s="118" t="s">
        <v>176</v>
      </c>
      <c r="E699" s="119" t="s">
        <v>1319</v>
      </c>
      <c r="F699" s="114">
        <v>349</v>
      </c>
      <c r="G699" s="114">
        <v>343</v>
      </c>
      <c r="H699" s="114">
        <v>345</v>
      </c>
      <c r="I699" s="114">
        <v>351</v>
      </c>
      <c r="J699" s="114">
        <v>361</v>
      </c>
      <c r="K699" s="114">
        <v>2049</v>
      </c>
      <c r="L699" s="114">
        <v>2417</v>
      </c>
      <c r="M699" s="114">
        <v>13457</v>
      </c>
      <c r="N699" s="114">
        <v>3159</v>
      </c>
      <c r="O699" s="114">
        <f t="shared" si="20"/>
        <v>22831</v>
      </c>
      <c r="P699" s="114">
        <v>326</v>
      </c>
      <c r="Q699" s="114">
        <v>293</v>
      </c>
      <c r="R699" s="114">
        <v>285</v>
      </c>
      <c r="S699" s="114">
        <v>304</v>
      </c>
      <c r="T699" s="114">
        <v>697</v>
      </c>
      <c r="U699" s="114">
        <v>2160.1999999999998</v>
      </c>
      <c r="V699" s="114">
        <v>476.4</v>
      </c>
      <c r="W699" s="114">
        <v>3295.7999999999997</v>
      </c>
      <c r="X699" s="114">
        <v>1273.6000000000001</v>
      </c>
      <c r="Y699" s="114">
        <v>9111</v>
      </c>
      <c r="Z699" s="115">
        <v>93.409742120343836</v>
      </c>
      <c r="AA699" s="115">
        <v>85.422740524781332</v>
      </c>
      <c r="AB699" s="115">
        <v>82.608695652173907</v>
      </c>
      <c r="AC699" s="115">
        <v>86.609686609686605</v>
      </c>
      <c r="AD699" s="115">
        <v>100</v>
      </c>
      <c r="AE699" s="115">
        <v>100</v>
      </c>
      <c r="AF699" s="115">
        <v>19.710384774513859</v>
      </c>
      <c r="AG699" s="115">
        <v>24.491342795571075</v>
      </c>
      <c r="AH699" s="115">
        <v>40.316555872111429</v>
      </c>
      <c r="AI699" s="115">
        <v>39.906267793789148</v>
      </c>
      <c r="AJ699" s="45">
        <v>23</v>
      </c>
      <c r="AK699" s="45">
        <v>50</v>
      </c>
      <c r="AL699" s="45">
        <v>60</v>
      </c>
      <c r="AM699" s="45">
        <v>47</v>
      </c>
      <c r="AN699" s="45" t="s">
        <v>2817</v>
      </c>
      <c r="AO699" s="45" t="s">
        <v>2817</v>
      </c>
      <c r="AP699" s="45">
        <v>1940.6</v>
      </c>
      <c r="AQ699" s="45">
        <v>10161.200000000001</v>
      </c>
      <c r="AR699" s="45">
        <v>1885.3999999999999</v>
      </c>
      <c r="AS699" s="46">
        <f t="shared" si="21"/>
        <v>14167.2</v>
      </c>
    </row>
    <row r="700" spans="1:45" ht="24.95" customHeight="1" x14ac:dyDescent="0.25">
      <c r="A700" s="116" t="s">
        <v>1736</v>
      </c>
      <c r="B700" s="117" t="s">
        <v>1729</v>
      </c>
      <c r="C700" s="118" t="s">
        <v>162</v>
      </c>
      <c r="D700" s="118" t="s">
        <v>177</v>
      </c>
      <c r="E700" s="119" t="s">
        <v>1358</v>
      </c>
      <c r="F700" s="114">
        <v>293</v>
      </c>
      <c r="G700" s="114">
        <v>300</v>
      </c>
      <c r="H700" s="114">
        <v>309</v>
      </c>
      <c r="I700" s="114">
        <v>321</v>
      </c>
      <c r="J700" s="114">
        <v>334</v>
      </c>
      <c r="K700" s="114">
        <v>1888</v>
      </c>
      <c r="L700" s="114">
        <v>2107</v>
      </c>
      <c r="M700" s="114">
        <v>9754</v>
      </c>
      <c r="N700" s="114">
        <v>1864</v>
      </c>
      <c r="O700" s="114">
        <f t="shared" si="20"/>
        <v>17170</v>
      </c>
      <c r="P700" s="114">
        <v>186</v>
      </c>
      <c r="Q700" s="114">
        <v>212</v>
      </c>
      <c r="R700" s="114">
        <v>178</v>
      </c>
      <c r="S700" s="114">
        <v>260</v>
      </c>
      <c r="T700" s="114">
        <v>493</v>
      </c>
      <c r="U700" s="114">
        <v>1430</v>
      </c>
      <c r="V700" s="114">
        <v>750.4</v>
      </c>
      <c r="W700" s="114">
        <v>4563.6888888888889</v>
      </c>
      <c r="X700" s="114">
        <v>1379.9111111111113</v>
      </c>
      <c r="Y700" s="114">
        <v>9453</v>
      </c>
      <c r="Z700" s="115">
        <v>63.481228668941981</v>
      </c>
      <c r="AA700" s="115">
        <v>70.666666666666671</v>
      </c>
      <c r="AB700" s="115">
        <v>57.605177993527512</v>
      </c>
      <c r="AC700" s="115">
        <v>80.996884735202485</v>
      </c>
      <c r="AD700" s="115">
        <v>100</v>
      </c>
      <c r="AE700" s="115">
        <v>75.741525423728817</v>
      </c>
      <c r="AF700" s="115">
        <v>35.614617940199331</v>
      </c>
      <c r="AG700" s="115">
        <v>46.787870503269311</v>
      </c>
      <c r="AH700" s="115">
        <v>74.029566046733436</v>
      </c>
      <c r="AI700" s="115">
        <v>55.055329062317995</v>
      </c>
      <c r="AJ700" s="45">
        <v>107</v>
      </c>
      <c r="AK700" s="45">
        <v>88</v>
      </c>
      <c r="AL700" s="45">
        <v>131</v>
      </c>
      <c r="AM700" s="45">
        <v>61</v>
      </c>
      <c r="AN700" s="45" t="s">
        <v>2817</v>
      </c>
      <c r="AO700" s="45">
        <v>458</v>
      </c>
      <c r="AP700" s="45">
        <v>1356.6</v>
      </c>
      <c r="AQ700" s="45">
        <v>5190.3111111111111</v>
      </c>
      <c r="AR700" s="45">
        <v>484.08888888888873</v>
      </c>
      <c r="AS700" s="46">
        <f t="shared" si="21"/>
        <v>7875.9999999999991</v>
      </c>
    </row>
    <row r="701" spans="1:45" ht="24.95" customHeight="1" x14ac:dyDescent="0.25">
      <c r="A701" s="116" t="s">
        <v>1728</v>
      </c>
      <c r="B701" s="117" t="s">
        <v>1729</v>
      </c>
      <c r="C701" s="118" t="s">
        <v>162</v>
      </c>
      <c r="D701" s="118" t="s">
        <v>178</v>
      </c>
      <c r="E701" s="119" t="s">
        <v>1374</v>
      </c>
      <c r="F701" s="114">
        <v>96</v>
      </c>
      <c r="G701" s="114">
        <v>99</v>
      </c>
      <c r="H701" s="114">
        <v>101</v>
      </c>
      <c r="I701" s="114">
        <v>105</v>
      </c>
      <c r="J701" s="114">
        <v>108</v>
      </c>
      <c r="K701" s="114">
        <v>601</v>
      </c>
      <c r="L701" s="114">
        <v>668</v>
      </c>
      <c r="M701" s="114">
        <v>4160</v>
      </c>
      <c r="N701" s="114">
        <v>1047</v>
      </c>
      <c r="O701" s="114">
        <f t="shared" si="20"/>
        <v>6985</v>
      </c>
      <c r="P701" s="114">
        <v>86</v>
      </c>
      <c r="Q701" s="114">
        <v>89</v>
      </c>
      <c r="R701" s="114">
        <v>113</v>
      </c>
      <c r="S701" s="114">
        <v>93</v>
      </c>
      <c r="T701" s="114">
        <v>176</v>
      </c>
      <c r="U701" s="114">
        <v>547.4</v>
      </c>
      <c r="V701" s="114">
        <v>237.59999999999997</v>
      </c>
      <c r="W701" s="114">
        <v>2643.7111111111108</v>
      </c>
      <c r="X701" s="114">
        <v>826.28888888888901</v>
      </c>
      <c r="Y701" s="114">
        <v>4812</v>
      </c>
      <c r="Z701" s="115">
        <v>89.583333333333343</v>
      </c>
      <c r="AA701" s="115">
        <v>89.898989898989896</v>
      </c>
      <c r="AB701" s="115">
        <v>100</v>
      </c>
      <c r="AC701" s="115">
        <v>88.571428571428569</v>
      </c>
      <c r="AD701" s="115">
        <v>100</v>
      </c>
      <c r="AE701" s="115">
        <v>91.081530782029958</v>
      </c>
      <c r="AF701" s="115">
        <v>35.568862275449099</v>
      </c>
      <c r="AG701" s="115">
        <v>63.550747863247857</v>
      </c>
      <c r="AH701" s="115">
        <v>78.919664650323682</v>
      </c>
      <c r="AI701" s="115">
        <v>68.890479599141017</v>
      </c>
      <c r="AJ701" s="45">
        <v>10</v>
      </c>
      <c r="AK701" s="45">
        <v>10</v>
      </c>
      <c r="AL701" s="45" t="s">
        <v>2817</v>
      </c>
      <c r="AM701" s="45">
        <v>12</v>
      </c>
      <c r="AN701" s="45" t="s">
        <v>2817</v>
      </c>
      <c r="AO701" s="45">
        <v>53.600000000000023</v>
      </c>
      <c r="AP701" s="45">
        <v>430.40000000000003</v>
      </c>
      <c r="AQ701" s="45">
        <v>1516.2888888888892</v>
      </c>
      <c r="AR701" s="45">
        <v>220.71111111111099</v>
      </c>
      <c r="AS701" s="46">
        <f t="shared" si="21"/>
        <v>2253</v>
      </c>
    </row>
    <row r="702" spans="1:45" ht="24.95" customHeight="1" x14ac:dyDescent="0.25">
      <c r="A702" s="116" t="s">
        <v>1736</v>
      </c>
      <c r="B702" s="117" t="s">
        <v>1729</v>
      </c>
      <c r="C702" s="118" t="s">
        <v>162</v>
      </c>
      <c r="D702" s="118" t="s">
        <v>179</v>
      </c>
      <c r="E702" s="119" t="s">
        <v>1376</v>
      </c>
      <c r="F702" s="114">
        <v>250</v>
      </c>
      <c r="G702" s="114">
        <v>247</v>
      </c>
      <c r="H702" s="114">
        <v>252</v>
      </c>
      <c r="I702" s="114">
        <v>263</v>
      </c>
      <c r="J702" s="114">
        <v>277</v>
      </c>
      <c r="K702" s="114">
        <v>1681</v>
      </c>
      <c r="L702" s="114">
        <v>2115</v>
      </c>
      <c r="M702" s="114">
        <v>11152</v>
      </c>
      <c r="N702" s="114">
        <v>2468</v>
      </c>
      <c r="O702" s="114">
        <f t="shared" si="20"/>
        <v>18705</v>
      </c>
      <c r="P702" s="114">
        <v>235</v>
      </c>
      <c r="Q702" s="114">
        <v>252</v>
      </c>
      <c r="R702" s="114">
        <v>241</v>
      </c>
      <c r="S702" s="114">
        <v>239</v>
      </c>
      <c r="T702" s="114">
        <v>579</v>
      </c>
      <c r="U702" s="114">
        <v>1830.4</v>
      </c>
      <c r="V702" s="114">
        <v>544.79999999999995</v>
      </c>
      <c r="W702" s="114">
        <v>1363.1111111111109</v>
      </c>
      <c r="X702" s="114">
        <v>331.68888888888887</v>
      </c>
      <c r="Y702" s="114">
        <v>5615.9999999999991</v>
      </c>
      <c r="Z702" s="115">
        <v>94</v>
      </c>
      <c r="AA702" s="115">
        <v>100</v>
      </c>
      <c r="AB702" s="115">
        <v>95.634920634920633</v>
      </c>
      <c r="AC702" s="115">
        <v>90.874524714828894</v>
      </c>
      <c r="AD702" s="115">
        <v>100</v>
      </c>
      <c r="AE702" s="115">
        <v>100</v>
      </c>
      <c r="AF702" s="115">
        <v>25.758865248226947</v>
      </c>
      <c r="AG702" s="115">
        <v>12.223019289016419</v>
      </c>
      <c r="AH702" s="115">
        <v>13.439582207815596</v>
      </c>
      <c r="AI702" s="115">
        <v>30.024057738572569</v>
      </c>
      <c r="AJ702" s="45">
        <v>15</v>
      </c>
      <c r="AK702" s="45" t="s">
        <v>2817</v>
      </c>
      <c r="AL702" s="45">
        <v>11</v>
      </c>
      <c r="AM702" s="45">
        <v>24</v>
      </c>
      <c r="AN702" s="45" t="s">
        <v>2817</v>
      </c>
      <c r="AO702" s="45" t="s">
        <v>2817</v>
      </c>
      <c r="AP702" s="45">
        <v>1570.2</v>
      </c>
      <c r="AQ702" s="45">
        <v>9788.8888888888887</v>
      </c>
      <c r="AR702" s="45">
        <v>2136.3111111111111</v>
      </c>
      <c r="AS702" s="46">
        <f t="shared" si="21"/>
        <v>13545.400000000001</v>
      </c>
    </row>
    <row r="703" spans="1:45" ht="24.95" customHeight="1" x14ac:dyDescent="0.25">
      <c r="A703" s="116" t="s">
        <v>1017</v>
      </c>
      <c r="B703" s="117" t="s">
        <v>1729</v>
      </c>
      <c r="C703" s="118" t="s">
        <v>162</v>
      </c>
      <c r="D703" s="118" t="s">
        <v>180</v>
      </c>
      <c r="E703" s="119" t="s">
        <v>1427</v>
      </c>
      <c r="F703" s="114">
        <v>555</v>
      </c>
      <c r="G703" s="114">
        <v>552</v>
      </c>
      <c r="H703" s="114">
        <v>556</v>
      </c>
      <c r="I703" s="114">
        <v>566</v>
      </c>
      <c r="J703" s="114">
        <v>581</v>
      </c>
      <c r="K703" s="114">
        <v>3216</v>
      </c>
      <c r="L703" s="114">
        <v>3671</v>
      </c>
      <c r="M703" s="114">
        <v>25470</v>
      </c>
      <c r="N703" s="114">
        <v>5549</v>
      </c>
      <c r="O703" s="114">
        <f t="shared" si="20"/>
        <v>40716</v>
      </c>
      <c r="P703" s="114">
        <v>333</v>
      </c>
      <c r="Q703" s="114">
        <v>535</v>
      </c>
      <c r="R703" s="114">
        <v>527</v>
      </c>
      <c r="S703" s="114">
        <v>590</v>
      </c>
      <c r="T703" s="114">
        <v>1073</v>
      </c>
      <c r="U703" s="114">
        <v>3818</v>
      </c>
      <c r="V703" s="114">
        <v>1017.2</v>
      </c>
      <c r="W703" s="114">
        <v>6632.4666666666672</v>
      </c>
      <c r="X703" s="114">
        <v>1721.3333333333335</v>
      </c>
      <c r="Y703" s="114">
        <v>16247.000000000002</v>
      </c>
      <c r="Z703" s="115">
        <v>60</v>
      </c>
      <c r="AA703" s="115">
        <v>96.920289855072468</v>
      </c>
      <c r="AB703" s="115">
        <v>94.7841726618705</v>
      </c>
      <c r="AC703" s="115">
        <v>100</v>
      </c>
      <c r="AD703" s="115">
        <v>100</v>
      </c>
      <c r="AE703" s="115">
        <v>100</v>
      </c>
      <c r="AF703" s="115">
        <v>27.709071097793519</v>
      </c>
      <c r="AG703" s="115">
        <v>26.04030886009685</v>
      </c>
      <c r="AH703" s="115">
        <v>31.02060431308945</v>
      </c>
      <c r="AI703" s="115">
        <v>39.903232144611458</v>
      </c>
      <c r="AJ703" s="45">
        <v>222</v>
      </c>
      <c r="AK703" s="45">
        <v>17</v>
      </c>
      <c r="AL703" s="45">
        <v>29</v>
      </c>
      <c r="AM703" s="45" t="s">
        <v>2817</v>
      </c>
      <c r="AN703" s="45" t="s">
        <v>2817</v>
      </c>
      <c r="AO703" s="45" t="s">
        <v>2817</v>
      </c>
      <c r="AP703" s="45">
        <v>2653.8</v>
      </c>
      <c r="AQ703" s="45">
        <v>18837.533333333333</v>
      </c>
      <c r="AR703" s="45">
        <v>3827.6666666666665</v>
      </c>
      <c r="AS703" s="46">
        <f t="shared" si="21"/>
        <v>25587</v>
      </c>
    </row>
    <row r="704" spans="1:45" ht="24.95" customHeight="1" x14ac:dyDescent="0.25">
      <c r="A704" s="116" t="s">
        <v>1736</v>
      </c>
      <c r="B704" s="117" t="s">
        <v>1729</v>
      </c>
      <c r="C704" s="118" t="s">
        <v>162</v>
      </c>
      <c r="D704" s="118" t="s">
        <v>181</v>
      </c>
      <c r="E704" s="119" t="s">
        <v>1435</v>
      </c>
      <c r="F704" s="114">
        <v>58</v>
      </c>
      <c r="G704" s="114">
        <v>54</v>
      </c>
      <c r="H704" s="114">
        <v>52</v>
      </c>
      <c r="I704" s="114">
        <v>52</v>
      </c>
      <c r="J704" s="114">
        <v>52</v>
      </c>
      <c r="K704" s="114">
        <v>297</v>
      </c>
      <c r="L704" s="114">
        <v>372</v>
      </c>
      <c r="M704" s="114">
        <v>2238</v>
      </c>
      <c r="N704" s="114">
        <v>569</v>
      </c>
      <c r="O704" s="114">
        <f t="shared" si="20"/>
        <v>3744</v>
      </c>
      <c r="P704" s="114">
        <v>41</v>
      </c>
      <c r="Q704" s="114">
        <v>39</v>
      </c>
      <c r="R704" s="114">
        <v>38</v>
      </c>
      <c r="S704" s="114">
        <v>51</v>
      </c>
      <c r="T704" s="114">
        <v>75</v>
      </c>
      <c r="U704" s="114">
        <v>289.2</v>
      </c>
      <c r="V704" s="114">
        <v>34.200000000000003</v>
      </c>
      <c r="W704" s="114">
        <v>504.68888888888893</v>
      </c>
      <c r="X704" s="114">
        <v>225.9111111111111</v>
      </c>
      <c r="Y704" s="114">
        <v>1298</v>
      </c>
      <c r="Z704" s="115">
        <v>70.689655172413794</v>
      </c>
      <c r="AA704" s="115">
        <v>72.222222222222214</v>
      </c>
      <c r="AB704" s="115">
        <v>73.076923076923066</v>
      </c>
      <c r="AC704" s="115">
        <v>98.076923076923066</v>
      </c>
      <c r="AD704" s="115">
        <v>100</v>
      </c>
      <c r="AE704" s="115">
        <v>97.37373737373737</v>
      </c>
      <c r="AF704" s="115">
        <v>9.1935483870967758</v>
      </c>
      <c r="AG704" s="115">
        <v>22.55088869029888</v>
      </c>
      <c r="AH704" s="115">
        <v>39.703182972075766</v>
      </c>
      <c r="AI704" s="115">
        <v>34.668803418803421</v>
      </c>
      <c r="AJ704" s="45">
        <v>17</v>
      </c>
      <c r="AK704" s="45">
        <v>15</v>
      </c>
      <c r="AL704" s="45">
        <v>14</v>
      </c>
      <c r="AM704" s="45">
        <v>1</v>
      </c>
      <c r="AN704" s="45" t="s">
        <v>2817</v>
      </c>
      <c r="AO704" s="45">
        <v>7.8000000000000114</v>
      </c>
      <c r="AP704" s="45">
        <v>337.8</v>
      </c>
      <c r="AQ704" s="45">
        <v>1733.3111111111111</v>
      </c>
      <c r="AR704" s="45">
        <v>343.0888888888889</v>
      </c>
      <c r="AS704" s="46">
        <f t="shared" si="21"/>
        <v>2469</v>
      </c>
    </row>
    <row r="705" spans="1:45" ht="24.95" customHeight="1" x14ac:dyDescent="0.25">
      <c r="A705" s="116" t="s">
        <v>1736</v>
      </c>
      <c r="B705" s="117" t="s">
        <v>1729</v>
      </c>
      <c r="C705" s="118" t="s">
        <v>162</v>
      </c>
      <c r="D705" s="118" t="s">
        <v>182</v>
      </c>
      <c r="E705" s="119" t="s">
        <v>1440</v>
      </c>
      <c r="F705" s="114">
        <v>505</v>
      </c>
      <c r="G705" s="114">
        <v>517</v>
      </c>
      <c r="H705" s="114">
        <v>533</v>
      </c>
      <c r="I705" s="114">
        <v>553</v>
      </c>
      <c r="J705" s="114">
        <v>575</v>
      </c>
      <c r="K705" s="114">
        <v>3236</v>
      </c>
      <c r="L705" s="114">
        <v>3661</v>
      </c>
      <c r="M705" s="114">
        <v>17882</v>
      </c>
      <c r="N705" s="114">
        <v>3305</v>
      </c>
      <c r="O705" s="114">
        <f t="shared" si="20"/>
        <v>30767</v>
      </c>
      <c r="P705" s="114">
        <v>333</v>
      </c>
      <c r="Q705" s="114">
        <v>396</v>
      </c>
      <c r="R705" s="114">
        <v>427</v>
      </c>
      <c r="S705" s="114">
        <v>511</v>
      </c>
      <c r="T705" s="114">
        <v>981</v>
      </c>
      <c r="U705" s="114">
        <v>4092.2</v>
      </c>
      <c r="V705" s="114">
        <v>1257</v>
      </c>
      <c r="W705" s="114">
        <v>7793.2444444444436</v>
      </c>
      <c r="X705" s="114">
        <v>1886.5555555555554</v>
      </c>
      <c r="Y705" s="114">
        <v>17677</v>
      </c>
      <c r="Z705" s="115">
        <v>65.940594059405939</v>
      </c>
      <c r="AA705" s="115">
        <v>76.59574468085107</v>
      </c>
      <c r="AB705" s="115">
        <v>80.112570356472801</v>
      </c>
      <c r="AC705" s="115">
        <v>92.405063291139243</v>
      </c>
      <c r="AD705" s="115">
        <v>100</v>
      </c>
      <c r="AE705" s="115">
        <v>100</v>
      </c>
      <c r="AF705" s="115">
        <v>34.334881180005461</v>
      </c>
      <c r="AG705" s="115">
        <v>43.58150343610582</v>
      </c>
      <c r="AH705" s="115">
        <v>57.081862497898804</v>
      </c>
      <c r="AI705" s="115">
        <v>57.454415445119764</v>
      </c>
      <c r="AJ705" s="45">
        <v>172</v>
      </c>
      <c r="AK705" s="45">
        <v>121</v>
      </c>
      <c r="AL705" s="45">
        <v>106</v>
      </c>
      <c r="AM705" s="45">
        <v>42</v>
      </c>
      <c r="AN705" s="45" t="s">
        <v>2817</v>
      </c>
      <c r="AO705" s="45" t="s">
        <v>2817</v>
      </c>
      <c r="AP705" s="45">
        <v>2404</v>
      </c>
      <c r="AQ705" s="45">
        <v>10088.755555555555</v>
      </c>
      <c r="AR705" s="45">
        <v>1418.4444444444446</v>
      </c>
      <c r="AS705" s="46">
        <f t="shared" si="21"/>
        <v>14352.2</v>
      </c>
    </row>
    <row r="706" spans="1:45" ht="24.95" customHeight="1" x14ac:dyDescent="0.25">
      <c r="A706" s="116" t="s">
        <v>1736</v>
      </c>
      <c r="B706" s="117" t="s">
        <v>1729</v>
      </c>
      <c r="C706" s="118" t="s">
        <v>162</v>
      </c>
      <c r="D706" s="118" t="s">
        <v>183</v>
      </c>
      <c r="E706" s="119" t="s">
        <v>1441</v>
      </c>
      <c r="F706" s="114">
        <v>132</v>
      </c>
      <c r="G706" s="114">
        <v>135</v>
      </c>
      <c r="H706" s="114">
        <v>142</v>
      </c>
      <c r="I706" s="114">
        <v>150</v>
      </c>
      <c r="J706" s="114">
        <v>160</v>
      </c>
      <c r="K706" s="114">
        <v>957</v>
      </c>
      <c r="L706" s="114">
        <v>1168</v>
      </c>
      <c r="M706" s="114">
        <v>6043</v>
      </c>
      <c r="N706" s="114">
        <v>1508</v>
      </c>
      <c r="O706" s="114">
        <f t="shared" si="20"/>
        <v>10395</v>
      </c>
      <c r="P706" s="114">
        <v>119</v>
      </c>
      <c r="Q706" s="114">
        <v>155</v>
      </c>
      <c r="R706" s="114">
        <v>128</v>
      </c>
      <c r="S706" s="114">
        <v>124</v>
      </c>
      <c r="T706" s="114">
        <v>289</v>
      </c>
      <c r="U706" s="114">
        <v>1109.4000000000001</v>
      </c>
      <c r="V706" s="114">
        <v>418.6</v>
      </c>
      <c r="W706" s="114">
        <v>2205.4888888888886</v>
      </c>
      <c r="X706" s="114">
        <v>618.51111111111106</v>
      </c>
      <c r="Y706" s="114">
        <v>5167</v>
      </c>
      <c r="Z706" s="115">
        <v>90.151515151515156</v>
      </c>
      <c r="AA706" s="115">
        <v>100</v>
      </c>
      <c r="AB706" s="115">
        <v>90.140845070422543</v>
      </c>
      <c r="AC706" s="115">
        <v>82.666666666666671</v>
      </c>
      <c r="AD706" s="115">
        <v>100</v>
      </c>
      <c r="AE706" s="115">
        <v>100</v>
      </c>
      <c r="AF706" s="115">
        <v>35.839041095890408</v>
      </c>
      <c r="AG706" s="115">
        <v>36.4965892584625</v>
      </c>
      <c r="AH706" s="115">
        <v>41.015325670498079</v>
      </c>
      <c r="AI706" s="115">
        <v>49.706589706589703</v>
      </c>
      <c r="AJ706" s="45">
        <v>13</v>
      </c>
      <c r="AK706" s="45" t="s">
        <v>2817</v>
      </c>
      <c r="AL706" s="45">
        <v>14</v>
      </c>
      <c r="AM706" s="45">
        <v>26</v>
      </c>
      <c r="AN706" s="45" t="s">
        <v>2817</v>
      </c>
      <c r="AO706" s="45" t="s">
        <v>2817</v>
      </c>
      <c r="AP706" s="45">
        <v>749.4</v>
      </c>
      <c r="AQ706" s="45">
        <v>3837.5111111111114</v>
      </c>
      <c r="AR706" s="45">
        <v>889.48888888888894</v>
      </c>
      <c r="AS706" s="46">
        <f t="shared" si="21"/>
        <v>5529.4000000000005</v>
      </c>
    </row>
    <row r="707" spans="1:45" ht="24.95" customHeight="1" x14ac:dyDescent="0.25">
      <c r="A707" s="116" t="s">
        <v>1736</v>
      </c>
      <c r="B707" s="117" t="s">
        <v>1729</v>
      </c>
      <c r="C707" s="118" t="s">
        <v>162</v>
      </c>
      <c r="D707" s="118" t="s">
        <v>184</v>
      </c>
      <c r="E707" s="119" t="s">
        <v>1450</v>
      </c>
      <c r="F707" s="114">
        <v>95</v>
      </c>
      <c r="G707" s="114">
        <v>90</v>
      </c>
      <c r="H707" s="114">
        <v>86</v>
      </c>
      <c r="I707" s="114">
        <v>87</v>
      </c>
      <c r="J707" s="114">
        <v>89</v>
      </c>
      <c r="K707" s="114">
        <v>525</v>
      </c>
      <c r="L707" s="114">
        <v>664</v>
      </c>
      <c r="M707" s="114">
        <v>3474</v>
      </c>
      <c r="N707" s="114">
        <v>875</v>
      </c>
      <c r="O707" s="114">
        <f t="shared" si="20"/>
        <v>5985</v>
      </c>
      <c r="P707" s="114">
        <v>117</v>
      </c>
      <c r="Q707" s="114">
        <v>93</v>
      </c>
      <c r="R707" s="114">
        <v>112</v>
      </c>
      <c r="S707" s="114">
        <v>115</v>
      </c>
      <c r="T707" s="114">
        <v>214</v>
      </c>
      <c r="U707" s="114">
        <v>808</v>
      </c>
      <c r="V707" s="114">
        <v>283.2</v>
      </c>
      <c r="W707" s="114">
        <v>1461.9555555555557</v>
      </c>
      <c r="X707" s="114">
        <v>355.84444444444443</v>
      </c>
      <c r="Y707" s="114">
        <v>3560.0000000000005</v>
      </c>
      <c r="Z707" s="115">
        <v>100</v>
      </c>
      <c r="AA707" s="115">
        <v>100</v>
      </c>
      <c r="AB707" s="115">
        <v>100</v>
      </c>
      <c r="AC707" s="115">
        <v>100</v>
      </c>
      <c r="AD707" s="115">
        <v>100</v>
      </c>
      <c r="AE707" s="115">
        <v>100</v>
      </c>
      <c r="AF707" s="115">
        <v>42.650602409638552</v>
      </c>
      <c r="AG707" s="115">
        <v>42.082773619906618</v>
      </c>
      <c r="AH707" s="115">
        <v>40.66793650793651</v>
      </c>
      <c r="AI707" s="115">
        <v>59.482038429406856</v>
      </c>
      <c r="AJ707" s="45" t="s">
        <v>2817</v>
      </c>
      <c r="AK707" s="45" t="s">
        <v>2817</v>
      </c>
      <c r="AL707" s="45" t="s">
        <v>2817</v>
      </c>
      <c r="AM707" s="45" t="s">
        <v>2817</v>
      </c>
      <c r="AN707" s="45" t="s">
        <v>2817</v>
      </c>
      <c r="AO707" s="45" t="s">
        <v>2817</v>
      </c>
      <c r="AP707" s="45">
        <v>380.8</v>
      </c>
      <c r="AQ707" s="45">
        <v>2012.0444444444443</v>
      </c>
      <c r="AR707" s="45">
        <v>519.15555555555557</v>
      </c>
      <c r="AS707" s="46">
        <f t="shared" si="21"/>
        <v>2912</v>
      </c>
    </row>
    <row r="708" spans="1:45" ht="24.95" customHeight="1" x14ac:dyDescent="0.25">
      <c r="A708" s="116" t="s">
        <v>1020</v>
      </c>
      <c r="B708" s="117" t="s">
        <v>1729</v>
      </c>
      <c r="C708" s="118" t="s">
        <v>162</v>
      </c>
      <c r="D708" s="118" t="s">
        <v>185</v>
      </c>
      <c r="E708" s="119" t="s">
        <v>1451</v>
      </c>
      <c r="F708" s="114">
        <v>280</v>
      </c>
      <c r="G708" s="114">
        <v>285</v>
      </c>
      <c r="H708" s="114">
        <v>295</v>
      </c>
      <c r="I708" s="114">
        <v>306</v>
      </c>
      <c r="J708" s="114">
        <v>320</v>
      </c>
      <c r="K708" s="114">
        <v>1846</v>
      </c>
      <c r="L708" s="114">
        <v>2135</v>
      </c>
      <c r="M708" s="114">
        <v>11060</v>
      </c>
      <c r="N708" s="114">
        <v>2530</v>
      </c>
      <c r="O708" s="114">
        <f t="shared" ref="O708:O771" si="22">SUM(F708:N708)</f>
        <v>19057</v>
      </c>
      <c r="P708" s="114">
        <v>285</v>
      </c>
      <c r="Q708" s="114">
        <v>237</v>
      </c>
      <c r="R708" s="114">
        <v>152</v>
      </c>
      <c r="S708" s="114">
        <v>309</v>
      </c>
      <c r="T708" s="114">
        <v>597</v>
      </c>
      <c r="U708" s="114">
        <v>1814.8</v>
      </c>
      <c r="V708" s="114">
        <v>463.40000000000003</v>
      </c>
      <c r="W708" s="114">
        <v>3067.8888888888891</v>
      </c>
      <c r="X708" s="114">
        <v>873.91111111111115</v>
      </c>
      <c r="Y708" s="114">
        <v>7800.0000000000009</v>
      </c>
      <c r="Z708" s="115">
        <v>100</v>
      </c>
      <c r="AA708" s="115">
        <v>83.15789473684211</v>
      </c>
      <c r="AB708" s="115">
        <v>51.525423728813557</v>
      </c>
      <c r="AC708" s="115">
        <v>100</v>
      </c>
      <c r="AD708" s="115">
        <v>100</v>
      </c>
      <c r="AE708" s="115">
        <v>98.309859154929583</v>
      </c>
      <c r="AF708" s="115">
        <v>21.704918032786889</v>
      </c>
      <c r="AG708" s="115">
        <v>27.73859754872413</v>
      </c>
      <c r="AH708" s="115">
        <v>34.541941150636809</v>
      </c>
      <c r="AI708" s="115">
        <v>40.929842052789006</v>
      </c>
      <c r="AJ708" s="45" t="s">
        <v>2817</v>
      </c>
      <c r="AK708" s="45">
        <v>48</v>
      </c>
      <c r="AL708" s="45">
        <v>143</v>
      </c>
      <c r="AM708" s="45" t="s">
        <v>2817</v>
      </c>
      <c r="AN708" s="45" t="s">
        <v>2817</v>
      </c>
      <c r="AO708" s="45">
        <v>31.200000000000045</v>
      </c>
      <c r="AP708" s="45">
        <v>1671.6</v>
      </c>
      <c r="AQ708" s="45">
        <v>7992.1111111111113</v>
      </c>
      <c r="AR708" s="45">
        <v>1656.088888888889</v>
      </c>
      <c r="AS708" s="46">
        <f t="shared" ref="AS708:AS771" si="23">SUM(AJ708:AR708)</f>
        <v>11542</v>
      </c>
    </row>
    <row r="709" spans="1:45" ht="24.95" customHeight="1" x14ac:dyDescent="0.25">
      <c r="A709" s="116" t="s">
        <v>1728</v>
      </c>
      <c r="B709" s="117" t="s">
        <v>1729</v>
      </c>
      <c r="C709" s="118" t="s">
        <v>162</v>
      </c>
      <c r="D709" s="118" t="s">
        <v>186</v>
      </c>
      <c r="E709" s="119" t="s">
        <v>1465</v>
      </c>
      <c r="F709" s="114">
        <v>124</v>
      </c>
      <c r="G709" s="114">
        <v>123</v>
      </c>
      <c r="H709" s="114">
        <v>123</v>
      </c>
      <c r="I709" s="114">
        <v>124</v>
      </c>
      <c r="J709" s="114">
        <v>127</v>
      </c>
      <c r="K709" s="114">
        <v>687</v>
      </c>
      <c r="L709" s="114">
        <v>783</v>
      </c>
      <c r="M709" s="114">
        <v>5111</v>
      </c>
      <c r="N709" s="114">
        <v>1339</v>
      </c>
      <c r="O709" s="114">
        <f t="shared" si="22"/>
        <v>8541</v>
      </c>
      <c r="P709" s="114">
        <v>101</v>
      </c>
      <c r="Q709" s="114">
        <v>105</v>
      </c>
      <c r="R709" s="114">
        <v>102</v>
      </c>
      <c r="S709" s="114">
        <v>114</v>
      </c>
      <c r="T709" s="114">
        <v>218</v>
      </c>
      <c r="U709" s="114">
        <v>763.2</v>
      </c>
      <c r="V709" s="114">
        <v>88.8</v>
      </c>
      <c r="W709" s="114">
        <v>427.19999999999993</v>
      </c>
      <c r="X709" s="114">
        <v>86.8</v>
      </c>
      <c r="Y709" s="114">
        <v>2005.9999999999998</v>
      </c>
      <c r="Z709" s="115">
        <v>81.451612903225808</v>
      </c>
      <c r="AA709" s="115">
        <v>85.365853658536579</v>
      </c>
      <c r="AB709" s="115">
        <v>82.926829268292678</v>
      </c>
      <c r="AC709" s="115">
        <v>91.935483870967744</v>
      </c>
      <c r="AD709" s="115">
        <v>100</v>
      </c>
      <c r="AE709" s="115">
        <v>100</v>
      </c>
      <c r="AF709" s="115">
        <v>11.340996168582375</v>
      </c>
      <c r="AG709" s="115">
        <v>8.3584425748385822</v>
      </c>
      <c r="AH709" s="115">
        <v>6.4824495892457046</v>
      </c>
      <c r="AI709" s="115">
        <v>23.486711157944033</v>
      </c>
      <c r="AJ709" s="45">
        <v>23</v>
      </c>
      <c r="AK709" s="45">
        <v>18</v>
      </c>
      <c r="AL709" s="45">
        <v>21</v>
      </c>
      <c r="AM709" s="45">
        <v>10</v>
      </c>
      <c r="AN709" s="45" t="s">
        <v>2817</v>
      </c>
      <c r="AO709" s="45" t="s">
        <v>2817</v>
      </c>
      <c r="AP709" s="45">
        <v>694.2</v>
      </c>
      <c r="AQ709" s="45">
        <v>4683.8</v>
      </c>
      <c r="AR709" s="45">
        <v>1252.2</v>
      </c>
      <c r="AS709" s="46">
        <f t="shared" si="23"/>
        <v>6702.2</v>
      </c>
    </row>
    <row r="710" spans="1:45" ht="24.95" customHeight="1" x14ac:dyDescent="0.25">
      <c r="A710" s="116" t="s">
        <v>1736</v>
      </c>
      <c r="B710" s="117" t="s">
        <v>1729</v>
      </c>
      <c r="C710" s="118" t="s">
        <v>162</v>
      </c>
      <c r="D710" s="118" t="s">
        <v>187</v>
      </c>
      <c r="E710" s="119" t="s">
        <v>1481</v>
      </c>
      <c r="F710" s="114">
        <v>53</v>
      </c>
      <c r="G710" s="114">
        <v>56</v>
      </c>
      <c r="H710" s="114">
        <v>59</v>
      </c>
      <c r="I710" s="114">
        <v>61</v>
      </c>
      <c r="J710" s="114">
        <v>64</v>
      </c>
      <c r="K710" s="114">
        <v>374</v>
      </c>
      <c r="L710" s="114">
        <v>438</v>
      </c>
      <c r="M710" s="114">
        <v>2439</v>
      </c>
      <c r="N710" s="114">
        <v>598</v>
      </c>
      <c r="O710" s="114">
        <f t="shared" si="22"/>
        <v>4142</v>
      </c>
      <c r="P710" s="114">
        <v>57</v>
      </c>
      <c r="Q710" s="114">
        <v>55</v>
      </c>
      <c r="R710" s="114">
        <v>58</v>
      </c>
      <c r="S710" s="114">
        <v>63</v>
      </c>
      <c r="T710" s="114">
        <v>142</v>
      </c>
      <c r="U710" s="114">
        <v>413.6</v>
      </c>
      <c r="V710" s="114">
        <v>204.60000000000005</v>
      </c>
      <c r="W710" s="114">
        <v>1128.8222222222223</v>
      </c>
      <c r="X710" s="114">
        <v>294.97777777777782</v>
      </c>
      <c r="Y710" s="114">
        <v>2417</v>
      </c>
      <c r="Z710" s="115">
        <v>100</v>
      </c>
      <c r="AA710" s="115">
        <v>98.214285714285708</v>
      </c>
      <c r="AB710" s="115">
        <v>98.305084745762713</v>
      </c>
      <c r="AC710" s="115">
        <v>100</v>
      </c>
      <c r="AD710" s="115">
        <v>100</v>
      </c>
      <c r="AE710" s="115">
        <v>100</v>
      </c>
      <c r="AF710" s="115">
        <v>46.712328767123303</v>
      </c>
      <c r="AG710" s="115">
        <v>46.282173932850448</v>
      </c>
      <c r="AH710" s="115">
        <v>49.32738758825716</v>
      </c>
      <c r="AI710" s="115">
        <v>58.353452438435539</v>
      </c>
      <c r="AJ710" s="45" t="s">
        <v>2817</v>
      </c>
      <c r="AK710" s="45">
        <v>1</v>
      </c>
      <c r="AL710" s="45">
        <v>1</v>
      </c>
      <c r="AM710" s="45" t="s">
        <v>2817</v>
      </c>
      <c r="AN710" s="45" t="s">
        <v>2817</v>
      </c>
      <c r="AO710" s="45" t="s">
        <v>2817</v>
      </c>
      <c r="AP710" s="45">
        <v>233.39999999999995</v>
      </c>
      <c r="AQ710" s="45">
        <v>1310.1777777777777</v>
      </c>
      <c r="AR710" s="45">
        <v>303.02222222222218</v>
      </c>
      <c r="AS710" s="46">
        <f t="shared" si="23"/>
        <v>1848.5999999999997</v>
      </c>
    </row>
    <row r="711" spans="1:45" ht="24.95" customHeight="1" x14ac:dyDescent="0.25">
      <c r="A711" s="116" t="s">
        <v>1736</v>
      </c>
      <c r="B711" s="117" t="s">
        <v>1729</v>
      </c>
      <c r="C711" s="118" t="s">
        <v>162</v>
      </c>
      <c r="D711" s="118" t="s">
        <v>188</v>
      </c>
      <c r="E711" s="119" t="s">
        <v>1501</v>
      </c>
      <c r="F711" s="114">
        <v>218</v>
      </c>
      <c r="G711" s="114">
        <v>221</v>
      </c>
      <c r="H711" s="114">
        <v>226</v>
      </c>
      <c r="I711" s="114">
        <v>236</v>
      </c>
      <c r="J711" s="114">
        <v>247</v>
      </c>
      <c r="K711" s="114">
        <v>1430</v>
      </c>
      <c r="L711" s="114">
        <v>1687</v>
      </c>
      <c r="M711" s="114">
        <v>9230</v>
      </c>
      <c r="N711" s="114">
        <v>2306</v>
      </c>
      <c r="O711" s="114">
        <f t="shared" si="22"/>
        <v>15801</v>
      </c>
      <c r="P711" s="114">
        <v>188</v>
      </c>
      <c r="Q711" s="114">
        <v>161</v>
      </c>
      <c r="R711" s="114">
        <v>129</v>
      </c>
      <c r="S711" s="114">
        <v>219</v>
      </c>
      <c r="T711" s="114">
        <v>519</v>
      </c>
      <c r="U711" s="114">
        <v>1809.4</v>
      </c>
      <c r="V711" s="114">
        <v>353</v>
      </c>
      <c r="W711" s="114">
        <v>2912.1777777777775</v>
      </c>
      <c r="X711" s="114">
        <v>757.42222222222222</v>
      </c>
      <c r="Y711" s="114">
        <v>7048</v>
      </c>
      <c r="Z711" s="115">
        <v>86.238532110091754</v>
      </c>
      <c r="AA711" s="115">
        <v>72.850678733031671</v>
      </c>
      <c r="AB711" s="115">
        <v>57.079646017699112</v>
      </c>
      <c r="AC711" s="115">
        <v>92.796610169491515</v>
      </c>
      <c r="AD711" s="115">
        <v>100</v>
      </c>
      <c r="AE711" s="115">
        <v>100</v>
      </c>
      <c r="AF711" s="115">
        <v>20.924718435091879</v>
      </c>
      <c r="AG711" s="115">
        <v>31.551221861081014</v>
      </c>
      <c r="AH711" s="115">
        <v>32.845716488387779</v>
      </c>
      <c r="AI711" s="115">
        <v>44.604771849882916</v>
      </c>
      <c r="AJ711" s="45">
        <v>30</v>
      </c>
      <c r="AK711" s="45">
        <v>60</v>
      </c>
      <c r="AL711" s="45">
        <v>97</v>
      </c>
      <c r="AM711" s="45">
        <v>17</v>
      </c>
      <c r="AN711" s="45" t="s">
        <v>2817</v>
      </c>
      <c r="AO711" s="45" t="s">
        <v>2817</v>
      </c>
      <c r="AP711" s="45">
        <v>1334</v>
      </c>
      <c r="AQ711" s="45">
        <v>6317.822222222223</v>
      </c>
      <c r="AR711" s="45">
        <v>1548.5777777777778</v>
      </c>
      <c r="AS711" s="46">
        <f t="shared" si="23"/>
        <v>9404.4000000000015</v>
      </c>
    </row>
    <row r="712" spans="1:45" ht="24.95" customHeight="1" x14ac:dyDescent="0.25">
      <c r="A712" s="116" t="s">
        <v>1728</v>
      </c>
      <c r="B712" s="117" t="s">
        <v>1729</v>
      </c>
      <c r="C712" s="118" t="s">
        <v>162</v>
      </c>
      <c r="D712" s="118" t="s">
        <v>189</v>
      </c>
      <c r="E712" s="119" t="s">
        <v>1542</v>
      </c>
      <c r="F712" s="114">
        <v>120</v>
      </c>
      <c r="G712" s="114">
        <v>117</v>
      </c>
      <c r="H712" s="114">
        <v>115</v>
      </c>
      <c r="I712" s="114">
        <v>116</v>
      </c>
      <c r="J712" s="114">
        <v>118</v>
      </c>
      <c r="K712" s="114">
        <v>635</v>
      </c>
      <c r="L712" s="114">
        <v>705</v>
      </c>
      <c r="M712" s="114">
        <v>3427</v>
      </c>
      <c r="N712" s="114">
        <v>748</v>
      </c>
      <c r="O712" s="114">
        <f t="shared" si="22"/>
        <v>6101</v>
      </c>
      <c r="P712" s="114">
        <v>98</v>
      </c>
      <c r="Q712" s="114">
        <v>115</v>
      </c>
      <c r="R712" s="114">
        <v>143</v>
      </c>
      <c r="S712" s="114">
        <v>113</v>
      </c>
      <c r="T712" s="114">
        <v>193</v>
      </c>
      <c r="U712" s="114">
        <v>502.6</v>
      </c>
      <c r="V712" s="114">
        <v>230.20000000000002</v>
      </c>
      <c r="W712" s="114">
        <v>2085.1111111111113</v>
      </c>
      <c r="X712" s="114">
        <v>502.08888888888885</v>
      </c>
      <c r="Y712" s="114">
        <v>3982.0000000000005</v>
      </c>
      <c r="Z712" s="115">
        <v>81.666666666666671</v>
      </c>
      <c r="AA712" s="115">
        <v>98.290598290598282</v>
      </c>
      <c r="AB712" s="115">
        <v>100</v>
      </c>
      <c r="AC712" s="115">
        <v>97.41379310344827</v>
      </c>
      <c r="AD712" s="115">
        <v>100</v>
      </c>
      <c r="AE712" s="115">
        <v>79.149606299212607</v>
      </c>
      <c r="AF712" s="115">
        <v>32.652482269503544</v>
      </c>
      <c r="AG712" s="115">
        <v>60.843627403300594</v>
      </c>
      <c r="AH712" s="115">
        <v>67.124183006535944</v>
      </c>
      <c r="AI712" s="115">
        <v>65.267988854286187</v>
      </c>
      <c r="AJ712" s="45">
        <v>22</v>
      </c>
      <c r="AK712" s="45">
        <v>2</v>
      </c>
      <c r="AL712" s="45" t="s">
        <v>2817</v>
      </c>
      <c r="AM712" s="45">
        <v>3</v>
      </c>
      <c r="AN712" s="45" t="s">
        <v>2817</v>
      </c>
      <c r="AO712" s="45">
        <v>132.39999999999998</v>
      </c>
      <c r="AP712" s="45">
        <v>474.79999999999995</v>
      </c>
      <c r="AQ712" s="45">
        <v>1341.8888888888887</v>
      </c>
      <c r="AR712" s="45">
        <v>245.91111111111115</v>
      </c>
      <c r="AS712" s="46">
        <f t="shared" si="23"/>
        <v>2221.9999999999995</v>
      </c>
    </row>
    <row r="713" spans="1:45" ht="24.95" customHeight="1" x14ac:dyDescent="0.25">
      <c r="A713" s="116" t="s">
        <v>1736</v>
      </c>
      <c r="B713" s="117" t="s">
        <v>1729</v>
      </c>
      <c r="C713" s="118" t="s">
        <v>162</v>
      </c>
      <c r="D713" s="118" t="s">
        <v>190</v>
      </c>
      <c r="E713" s="119" t="s">
        <v>1599</v>
      </c>
      <c r="F713" s="114">
        <v>63</v>
      </c>
      <c r="G713" s="114">
        <v>59</v>
      </c>
      <c r="H713" s="114">
        <v>57</v>
      </c>
      <c r="I713" s="114">
        <v>56</v>
      </c>
      <c r="J713" s="114">
        <v>57</v>
      </c>
      <c r="K713" s="114">
        <v>322</v>
      </c>
      <c r="L713" s="114">
        <v>397</v>
      </c>
      <c r="M713" s="114">
        <v>2318</v>
      </c>
      <c r="N713" s="114">
        <v>501</v>
      </c>
      <c r="O713" s="114">
        <f t="shared" si="22"/>
        <v>3830</v>
      </c>
      <c r="P713" s="114">
        <v>64</v>
      </c>
      <c r="Q713" s="114">
        <v>55</v>
      </c>
      <c r="R713" s="114">
        <v>57</v>
      </c>
      <c r="S713" s="114">
        <v>65</v>
      </c>
      <c r="T713" s="114">
        <v>128</v>
      </c>
      <c r="U713" s="114">
        <v>359</v>
      </c>
      <c r="V713" s="114">
        <v>126.39999999999999</v>
      </c>
      <c r="W713" s="114">
        <v>743.75555555555559</v>
      </c>
      <c r="X713" s="114">
        <v>92.844444444444434</v>
      </c>
      <c r="Y713" s="114">
        <v>1691</v>
      </c>
      <c r="Z713" s="115">
        <v>100</v>
      </c>
      <c r="AA713" s="115">
        <v>93.220338983050837</v>
      </c>
      <c r="AB713" s="115">
        <v>100</v>
      </c>
      <c r="AC713" s="115">
        <v>100</v>
      </c>
      <c r="AD713" s="115">
        <v>100</v>
      </c>
      <c r="AE713" s="115">
        <v>100</v>
      </c>
      <c r="AF713" s="115">
        <v>31.838790931989923</v>
      </c>
      <c r="AG713" s="115">
        <v>32.086089540791875</v>
      </c>
      <c r="AH713" s="115">
        <v>18.531825238412065</v>
      </c>
      <c r="AI713" s="115">
        <v>44.151436031331592</v>
      </c>
      <c r="AJ713" s="45" t="s">
        <v>2817</v>
      </c>
      <c r="AK713" s="45">
        <v>4</v>
      </c>
      <c r="AL713" s="45" t="s">
        <v>2817</v>
      </c>
      <c r="AM713" s="45" t="s">
        <v>2817</v>
      </c>
      <c r="AN713" s="45" t="s">
        <v>2817</v>
      </c>
      <c r="AO713" s="45" t="s">
        <v>2817</v>
      </c>
      <c r="AP713" s="45">
        <v>270.60000000000002</v>
      </c>
      <c r="AQ713" s="45">
        <v>1574.2444444444445</v>
      </c>
      <c r="AR713" s="45">
        <v>408.15555555555557</v>
      </c>
      <c r="AS713" s="46">
        <f t="shared" si="23"/>
        <v>2257</v>
      </c>
    </row>
    <row r="714" spans="1:45" ht="24.95" customHeight="1" x14ac:dyDescent="0.25">
      <c r="A714" s="116" t="s">
        <v>1017</v>
      </c>
      <c r="B714" s="117" t="s">
        <v>1729</v>
      </c>
      <c r="C714" s="118" t="s">
        <v>162</v>
      </c>
      <c r="D714" s="118" t="s">
        <v>191</v>
      </c>
      <c r="E714" s="119" t="s">
        <v>1628</v>
      </c>
      <c r="F714" s="114">
        <v>119</v>
      </c>
      <c r="G714" s="114">
        <v>127</v>
      </c>
      <c r="H714" s="114">
        <v>133</v>
      </c>
      <c r="I714" s="114">
        <v>139</v>
      </c>
      <c r="J714" s="114">
        <v>145</v>
      </c>
      <c r="K714" s="114">
        <v>792</v>
      </c>
      <c r="L714" s="114">
        <v>824</v>
      </c>
      <c r="M714" s="114">
        <v>5035</v>
      </c>
      <c r="N714" s="114">
        <v>1133</v>
      </c>
      <c r="O714" s="114">
        <f t="shared" si="22"/>
        <v>8447</v>
      </c>
      <c r="P714" s="114">
        <v>66</v>
      </c>
      <c r="Q714" s="114">
        <v>86</v>
      </c>
      <c r="R714" s="114">
        <v>96</v>
      </c>
      <c r="S714" s="114">
        <v>111</v>
      </c>
      <c r="T714" s="114">
        <v>206</v>
      </c>
      <c r="U714" s="114">
        <v>1095.8</v>
      </c>
      <c r="V714" s="114">
        <v>476.6</v>
      </c>
      <c r="W714" s="114">
        <v>2059.3777777777777</v>
      </c>
      <c r="X714" s="114">
        <v>522.22222222222217</v>
      </c>
      <c r="Y714" s="114">
        <v>4719</v>
      </c>
      <c r="Z714" s="115">
        <v>55.462184873949582</v>
      </c>
      <c r="AA714" s="115">
        <v>67.716535433070874</v>
      </c>
      <c r="AB714" s="115">
        <v>72.180451127819538</v>
      </c>
      <c r="AC714" s="115">
        <v>79.856115107913666</v>
      </c>
      <c r="AD714" s="115">
        <v>100</v>
      </c>
      <c r="AE714" s="115">
        <v>100</v>
      </c>
      <c r="AF714" s="115">
        <v>57.839805825242721</v>
      </c>
      <c r="AG714" s="115">
        <v>40.901246827761227</v>
      </c>
      <c r="AH714" s="115">
        <v>46.091987839560652</v>
      </c>
      <c r="AI714" s="115">
        <v>55.865987924706992</v>
      </c>
      <c r="AJ714" s="45">
        <v>53</v>
      </c>
      <c r="AK714" s="45">
        <v>41</v>
      </c>
      <c r="AL714" s="45">
        <v>37</v>
      </c>
      <c r="AM714" s="45">
        <v>28</v>
      </c>
      <c r="AN714" s="45" t="s">
        <v>2817</v>
      </c>
      <c r="AO714" s="45" t="s">
        <v>2817</v>
      </c>
      <c r="AP714" s="45">
        <v>347.4</v>
      </c>
      <c r="AQ714" s="45">
        <v>2975.6222222222223</v>
      </c>
      <c r="AR714" s="45">
        <v>610.77777777777783</v>
      </c>
      <c r="AS714" s="46">
        <f t="shared" si="23"/>
        <v>4092.8</v>
      </c>
    </row>
    <row r="715" spans="1:45" ht="24.95" customHeight="1" x14ac:dyDescent="0.25">
      <c r="A715" s="116" t="s">
        <v>1736</v>
      </c>
      <c r="B715" s="117" t="s">
        <v>1729</v>
      </c>
      <c r="C715" s="118" t="s">
        <v>162</v>
      </c>
      <c r="D715" s="118" t="s">
        <v>192</v>
      </c>
      <c r="E715" s="119" t="s">
        <v>1617</v>
      </c>
      <c r="F715" s="114">
        <v>236</v>
      </c>
      <c r="G715" s="114">
        <v>241</v>
      </c>
      <c r="H715" s="114">
        <v>248</v>
      </c>
      <c r="I715" s="114">
        <v>255</v>
      </c>
      <c r="J715" s="114">
        <v>261</v>
      </c>
      <c r="K715" s="114">
        <v>1395</v>
      </c>
      <c r="L715" s="114">
        <v>1440</v>
      </c>
      <c r="M715" s="114">
        <v>6033</v>
      </c>
      <c r="N715" s="114">
        <v>1017</v>
      </c>
      <c r="O715" s="114">
        <f t="shared" si="22"/>
        <v>11126</v>
      </c>
      <c r="P715" s="114">
        <v>171</v>
      </c>
      <c r="Q715" s="114">
        <v>141</v>
      </c>
      <c r="R715" s="114">
        <v>176</v>
      </c>
      <c r="S715" s="114">
        <v>200</v>
      </c>
      <c r="T715" s="114">
        <v>409</v>
      </c>
      <c r="U715" s="114">
        <v>1175.2</v>
      </c>
      <c r="V715" s="114">
        <v>445.8</v>
      </c>
      <c r="W715" s="114">
        <v>1661.4666666666667</v>
      </c>
      <c r="X715" s="114">
        <v>669.5333333333333</v>
      </c>
      <c r="Y715" s="114">
        <v>5049</v>
      </c>
      <c r="Z715" s="115">
        <v>72.457627118644069</v>
      </c>
      <c r="AA715" s="115">
        <v>58.506224066390047</v>
      </c>
      <c r="AB715" s="115">
        <v>70.967741935483872</v>
      </c>
      <c r="AC715" s="115">
        <v>78.431372549019613</v>
      </c>
      <c r="AD715" s="115">
        <v>100</v>
      </c>
      <c r="AE715" s="115">
        <v>84.243727598566309</v>
      </c>
      <c r="AF715" s="115">
        <v>30.958333333333332</v>
      </c>
      <c r="AG715" s="115">
        <v>27.539643074202996</v>
      </c>
      <c r="AH715" s="115">
        <v>65.83415273680761</v>
      </c>
      <c r="AI715" s="115">
        <v>45.380190544670143</v>
      </c>
      <c r="AJ715" s="45">
        <v>65</v>
      </c>
      <c r="AK715" s="45">
        <v>100</v>
      </c>
      <c r="AL715" s="45">
        <v>72</v>
      </c>
      <c r="AM715" s="45">
        <v>55</v>
      </c>
      <c r="AN715" s="45" t="s">
        <v>2817</v>
      </c>
      <c r="AO715" s="45">
        <v>219.79999999999995</v>
      </c>
      <c r="AP715" s="45">
        <v>994.2</v>
      </c>
      <c r="AQ715" s="45">
        <v>4371.5333333333328</v>
      </c>
      <c r="AR715" s="45">
        <v>347.4666666666667</v>
      </c>
      <c r="AS715" s="46">
        <f t="shared" si="23"/>
        <v>6225</v>
      </c>
    </row>
    <row r="716" spans="1:45" ht="24.95" customHeight="1" x14ac:dyDescent="0.25">
      <c r="A716" s="116" t="s">
        <v>1736</v>
      </c>
      <c r="B716" s="117" t="s">
        <v>1729</v>
      </c>
      <c r="C716" s="118" t="s">
        <v>162</v>
      </c>
      <c r="D716" s="118" t="s">
        <v>193</v>
      </c>
      <c r="E716" s="119" t="s">
        <v>1641</v>
      </c>
      <c r="F716" s="114">
        <v>1891</v>
      </c>
      <c r="G716" s="114">
        <v>1857</v>
      </c>
      <c r="H716" s="114">
        <v>1848</v>
      </c>
      <c r="I716" s="114">
        <v>1862</v>
      </c>
      <c r="J716" s="114">
        <v>1898</v>
      </c>
      <c r="K716" s="114">
        <v>10419</v>
      </c>
      <c r="L716" s="114">
        <v>12055</v>
      </c>
      <c r="M716" s="114">
        <v>86653</v>
      </c>
      <c r="N716" s="114">
        <v>17066</v>
      </c>
      <c r="O716" s="114">
        <f t="shared" si="22"/>
        <v>135549</v>
      </c>
      <c r="P716" s="114">
        <v>773</v>
      </c>
      <c r="Q716" s="114">
        <v>1500</v>
      </c>
      <c r="R716" s="114">
        <v>1723</v>
      </c>
      <c r="S716" s="114">
        <v>1820</v>
      </c>
      <c r="T716" s="114">
        <v>3311</v>
      </c>
      <c r="U716" s="114">
        <v>12317</v>
      </c>
      <c r="V716" s="114">
        <v>5226.2</v>
      </c>
      <c r="W716" s="114">
        <v>48763.311111111114</v>
      </c>
      <c r="X716" s="114">
        <v>13068.488888888889</v>
      </c>
      <c r="Y716" s="114">
        <v>88502</v>
      </c>
      <c r="Z716" s="115">
        <v>40.877842411422527</v>
      </c>
      <c r="AA716" s="115">
        <v>80.775444264943445</v>
      </c>
      <c r="AB716" s="115">
        <v>93.235930735930737</v>
      </c>
      <c r="AC716" s="115">
        <v>97.744360902255636</v>
      </c>
      <c r="AD716" s="115">
        <v>100</v>
      </c>
      <c r="AE716" s="115">
        <v>100</v>
      </c>
      <c r="AF716" s="115">
        <v>43.352965574450437</v>
      </c>
      <c r="AG716" s="115">
        <v>56.274232988022476</v>
      </c>
      <c r="AH716" s="115">
        <v>76.576168339909117</v>
      </c>
      <c r="AI716" s="115">
        <v>65.291518196371783</v>
      </c>
      <c r="AJ716" s="45">
        <v>1118</v>
      </c>
      <c r="AK716" s="45">
        <v>357</v>
      </c>
      <c r="AL716" s="45">
        <v>125</v>
      </c>
      <c r="AM716" s="45">
        <v>42</v>
      </c>
      <c r="AN716" s="45" t="s">
        <v>2817</v>
      </c>
      <c r="AO716" s="45" t="s">
        <v>2817</v>
      </c>
      <c r="AP716" s="45">
        <v>6828.8</v>
      </c>
      <c r="AQ716" s="45">
        <v>37889.688888888886</v>
      </c>
      <c r="AR716" s="45">
        <v>3997.5111111111109</v>
      </c>
      <c r="AS716" s="46">
        <f t="shared" si="23"/>
        <v>50357.999999999993</v>
      </c>
    </row>
    <row r="717" spans="1:45" ht="24.95" customHeight="1" x14ac:dyDescent="0.25">
      <c r="A717" s="116" t="s">
        <v>1728</v>
      </c>
      <c r="B717" s="117" t="s">
        <v>1729</v>
      </c>
      <c r="C717" s="118" t="s">
        <v>162</v>
      </c>
      <c r="D717" s="118" t="s">
        <v>194</v>
      </c>
      <c r="E717" s="119" t="s">
        <v>1658</v>
      </c>
      <c r="F717" s="114">
        <v>24</v>
      </c>
      <c r="G717" s="114">
        <v>32</v>
      </c>
      <c r="H717" s="114">
        <v>40</v>
      </c>
      <c r="I717" s="114">
        <v>46</v>
      </c>
      <c r="J717" s="114">
        <v>50</v>
      </c>
      <c r="K717" s="114">
        <v>271</v>
      </c>
      <c r="L717" s="114">
        <v>253</v>
      </c>
      <c r="M717" s="114">
        <v>1609</v>
      </c>
      <c r="N717" s="114">
        <v>355</v>
      </c>
      <c r="O717" s="114">
        <f t="shared" si="22"/>
        <v>2680</v>
      </c>
      <c r="P717" s="114">
        <v>43</v>
      </c>
      <c r="Q717" s="114">
        <v>38</v>
      </c>
      <c r="R717" s="114">
        <v>50</v>
      </c>
      <c r="S717" s="114">
        <v>47</v>
      </c>
      <c r="T717" s="114">
        <v>76</v>
      </c>
      <c r="U717" s="114">
        <v>221.8</v>
      </c>
      <c r="V717" s="114">
        <v>114.99999999999999</v>
      </c>
      <c r="W717" s="114">
        <v>1189.6666666666667</v>
      </c>
      <c r="X717" s="114">
        <v>368.53333333333336</v>
      </c>
      <c r="Y717" s="114">
        <v>2149</v>
      </c>
      <c r="Z717" s="115">
        <v>100</v>
      </c>
      <c r="AA717" s="115">
        <v>100</v>
      </c>
      <c r="AB717" s="115">
        <v>100</v>
      </c>
      <c r="AC717" s="115">
        <v>100</v>
      </c>
      <c r="AD717" s="115">
        <v>100</v>
      </c>
      <c r="AE717" s="115">
        <v>81.845018450184497</v>
      </c>
      <c r="AF717" s="115">
        <v>45.454545454545446</v>
      </c>
      <c r="AG717" s="115">
        <v>73.938263932048898</v>
      </c>
      <c r="AH717" s="115">
        <v>100</v>
      </c>
      <c r="AI717" s="115">
        <v>80.186567164179095</v>
      </c>
      <c r="AJ717" s="45" t="s">
        <v>2817</v>
      </c>
      <c r="AK717" s="45" t="s">
        <v>2817</v>
      </c>
      <c r="AL717" s="45" t="s">
        <v>2817</v>
      </c>
      <c r="AM717" s="45" t="s">
        <v>2817</v>
      </c>
      <c r="AN717" s="45" t="s">
        <v>2817</v>
      </c>
      <c r="AO717" s="45">
        <v>49.199999999999989</v>
      </c>
      <c r="AP717" s="45">
        <v>138</v>
      </c>
      <c r="AQ717" s="45">
        <v>419.33333333333326</v>
      </c>
      <c r="AR717" s="45" t="s">
        <v>2817</v>
      </c>
      <c r="AS717" s="46">
        <f t="shared" si="23"/>
        <v>606.5333333333333</v>
      </c>
    </row>
    <row r="718" spans="1:45" ht="24.95" customHeight="1" x14ac:dyDescent="0.25">
      <c r="A718" s="116" t="s">
        <v>1016</v>
      </c>
      <c r="B718" s="117" t="s">
        <v>1731</v>
      </c>
      <c r="C718" s="118" t="s">
        <v>743</v>
      </c>
      <c r="D718" s="118" t="s">
        <v>744</v>
      </c>
      <c r="E718" s="119" t="s">
        <v>1879</v>
      </c>
      <c r="F718" s="114">
        <v>11</v>
      </c>
      <c r="G718" s="114">
        <v>12</v>
      </c>
      <c r="H718" s="114">
        <v>15</v>
      </c>
      <c r="I718" s="114">
        <v>16</v>
      </c>
      <c r="J718" s="114">
        <v>18</v>
      </c>
      <c r="K718" s="114">
        <v>105</v>
      </c>
      <c r="L718" s="114">
        <v>122</v>
      </c>
      <c r="M718" s="114">
        <v>1035</v>
      </c>
      <c r="N718" s="114">
        <v>319</v>
      </c>
      <c r="O718" s="114">
        <f t="shared" si="22"/>
        <v>1653</v>
      </c>
      <c r="P718" s="114">
        <v>13</v>
      </c>
      <c r="Q718" s="114">
        <v>8</v>
      </c>
      <c r="R718" s="114">
        <v>15</v>
      </c>
      <c r="S718" s="114">
        <v>14</v>
      </c>
      <c r="T718" s="114">
        <v>35</v>
      </c>
      <c r="U718" s="114">
        <v>140.19999999999999</v>
      </c>
      <c r="V718" s="114">
        <v>72</v>
      </c>
      <c r="W718" s="114">
        <v>367.64444444444445</v>
      </c>
      <c r="X718" s="114">
        <v>113.15555555555557</v>
      </c>
      <c r="Y718" s="114">
        <v>778</v>
      </c>
      <c r="Z718" s="115">
        <v>100</v>
      </c>
      <c r="AA718" s="115">
        <v>66.666666666666657</v>
      </c>
      <c r="AB718" s="115">
        <v>100</v>
      </c>
      <c r="AC718" s="115">
        <v>87.5</v>
      </c>
      <c r="AD718" s="115">
        <v>100</v>
      </c>
      <c r="AE718" s="115">
        <v>100</v>
      </c>
      <c r="AF718" s="115">
        <v>59.016393442622949</v>
      </c>
      <c r="AG718" s="115">
        <v>35.521202361782073</v>
      </c>
      <c r="AH718" s="115">
        <v>35.471960989202373</v>
      </c>
      <c r="AI718" s="115">
        <v>47.0659407138536</v>
      </c>
      <c r="AJ718" s="45" t="s">
        <v>2817</v>
      </c>
      <c r="AK718" s="45">
        <v>4</v>
      </c>
      <c r="AL718" s="45" t="s">
        <v>2817</v>
      </c>
      <c r="AM718" s="45">
        <v>2</v>
      </c>
      <c r="AN718" s="45" t="s">
        <v>2817</v>
      </c>
      <c r="AO718" s="45" t="s">
        <v>2817</v>
      </c>
      <c r="AP718" s="45">
        <v>50</v>
      </c>
      <c r="AQ718" s="45">
        <v>667.35555555555561</v>
      </c>
      <c r="AR718" s="45">
        <v>205.84444444444443</v>
      </c>
      <c r="AS718" s="46">
        <f t="shared" si="23"/>
        <v>929.2</v>
      </c>
    </row>
    <row r="719" spans="1:45" ht="24.95" customHeight="1" x14ac:dyDescent="0.25">
      <c r="A719" s="116" t="s">
        <v>1016</v>
      </c>
      <c r="B719" s="117" t="s">
        <v>1731</v>
      </c>
      <c r="C719" s="118" t="s">
        <v>743</v>
      </c>
      <c r="D719" s="118" t="s">
        <v>745</v>
      </c>
      <c r="E719" s="119" t="s">
        <v>1880</v>
      </c>
      <c r="F719" s="114">
        <v>62</v>
      </c>
      <c r="G719" s="114">
        <v>64</v>
      </c>
      <c r="H719" s="114">
        <v>64</v>
      </c>
      <c r="I719" s="114">
        <v>66</v>
      </c>
      <c r="J719" s="114">
        <v>69</v>
      </c>
      <c r="K719" s="114">
        <v>393</v>
      </c>
      <c r="L719" s="114">
        <v>478</v>
      </c>
      <c r="M719" s="114">
        <v>3455</v>
      </c>
      <c r="N719" s="114">
        <v>992</v>
      </c>
      <c r="O719" s="114">
        <f t="shared" si="22"/>
        <v>5643</v>
      </c>
      <c r="P719" s="114">
        <v>60</v>
      </c>
      <c r="Q719" s="114">
        <v>68</v>
      </c>
      <c r="R719" s="114">
        <v>42</v>
      </c>
      <c r="S719" s="114">
        <v>92</v>
      </c>
      <c r="T719" s="114">
        <v>152</v>
      </c>
      <c r="U719" s="114">
        <v>391</v>
      </c>
      <c r="V719" s="114">
        <v>150.4</v>
      </c>
      <c r="W719" s="114">
        <v>3188.422222222222</v>
      </c>
      <c r="X719" s="114">
        <v>962.17777777777781</v>
      </c>
      <c r="Y719" s="114">
        <v>5106</v>
      </c>
      <c r="Z719" s="115">
        <v>96.774193548387103</v>
      </c>
      <c r="AA719" s="115">
        <v>100</v>
      </c>
      <c r="AB719" s="115">
        <v>65.625</v>
      </c>
      <c r="AC719" s="115">
        <v>100</v>
      </c>
      <c r="AD719" s="115">
        <v>100</v>
      </c>
      <c r="AE719" s="115">
        <v>99.491094147582686</v>
      </c>
      <c r="AF719" s="115">
        <v>31.464435146443513</v>
      </c>
      <c r="AG719" s="115">
        <v>92.284290078790804</v>
      </c>
      <c r="AH719" s="115">
        <v>96.993727598566309</v>
      </c>
      <c r="AI719" s="115">
        <v>90.483785220627325</v>
      </c>
      <c r="AJ719" s="45">
        <v>2</v>
      </c>
      <c r="AK719" s="45" t="s">
        <v>2817</v>
      </c>
      <c r="AL719" s="45">
        <v>22</v>
      </c>
      <c r="AM719" s="45" t="s">
        <v>2817</v>
      </c>
      <c r="AN719" s="45" t="s">
        <v>2817</v>
      </c>
      <c r="AO719" s="45">
        <v>2</v>
      </c>
      <c r="AP719" s="45">
        <v>327.60000000000002</v>
      </c>
      <c r="AQ719" s="45">
        <v>266.57777777777801</v>
      </c>
      <c r="AR719" s="45">
        <v>29.822222222222194</v>
      </c>
      <c r="AS719" s="46">
        <f t="shared" si="23"/>
        <v>650.00000000000023</v>
      </c>
    </row>
    <row r="720" spans="1:45" ht="24.95" customHeight="1" x14ac:dyDescent="0.25">
      <c r="A720" s="116" t="s">
        <v>743</v>
      </c>
      <c r="B720" s="117" t="s">
        <v>1731</v>
      </c>
      <c r="C720" s="118" t="s">
        <v>743</v>
      </c>
      <c r="D720" s="118" t="s">
        <v>746</v>
      </c>
      <c r="E720" s="119" t="s">
        <v>1108</v>
      </c>
      <c r="F720" s="114">
        <v>47</v>
      </c>
      <c r="G720" s="114">
        <v>49</v>
      </c>
      <c r="H720" s="114">
        <v>51</v>
      </c>
      <c r="I720" s="114">
        <v>54</v>
      </c>
      <c r="J720" s="114">
        <v>59</v>
      </c>
      <c r="K720" s="114">
        <v>352</v>
      </c>
      <c r="L720" s="114">
        <v>439</v>
      </c>
      <c r="M720" s="114">
        <v>2758</v>
      </c>
      <c r="N720" s="114">
        <v>758</v>
      </c>
      <c r="O720" s="114">
        <f t="shared" si="22"/>
        <v>4567</v>
      </c>
      <c r="P720" s="114">
        <v>46</v>
      </c>
      <c r="Q720" s="114">
        <v>38</v>
      </c>
      <c r="R720" s="114">
        <v>38</v>
      </c>
      <c r="S720" s="114">
        <v>44</v>
      </c>
      <c r="T720" s="114">
        <v>89</v>
      </c>
      <c r="U720" s="114">
        <v>320.2</v>
      </c>
      <c r="V720" s="114">
        <v>145</v>
      </c>
      <c r="W720" s="114">
        <v>2180.2888888888897</v>
      </c>
      <c r="X720" s="114">
        <v>706.51111111111118</v>
      </c>
      <c r="Y720" s="114">
        <v>3607.0000000000009</v>
      </c>
      <c r="Z720" s="115">
        <v>97.872340425531917</v>
      </c>
      <c r="AA720" s="115">
        <v>77.551020408163268</v>
      </c>
      <c r="AB720" s="115">
        <v>74.509803921568633</v>
      </c>
      <c r="AC720" s="115">
        <v>81.481481481481481</v>
      </c>
      <c r="AD720" s="115">
        <v>100</v>
      </c>
      <c r="AE720" s="115">
        <v>90.965909090909093</v>
      </c>
      <c r="AF720" s="115">
        <v>33.029612756264235</v>
      </c>
      <c r="AG720" s="115">
        <v>79.053259205543498</v>
      </c>
      <c r="AH720" s="115">
        <v>93.207270595133394</v>
      </c>
      <c r="AI720" s="115">
        <v>78.979636522881563</v>
      </c>
      <c r="AJ720" s="45">
        <v>1</v>
      </c>
      <c r="AK720" s="45">
        <v>11</v>
      </c>
      <c r="AL720" s="45">
        <v>13</v>
      </c>
      <c r="AM720" s="45">
        <v>10</v>
      </c>
      <c r="AN720" s="45" t="s">
        <v>2817</v>
      </c>
      <c r="AO720" s="45">
        <v>31.800000000000011</v>
      </c>
      <c r="AP720" s="45">
        <v>294</v>
      </c>
      <c r="AQ720" s="45">
        <v>577.71111111111031</v>
      </c>
      <c r="AR720" s="45">
        <v>51.488888888888823</v>
      </c>
      <c r="AS720" s="46">
        <f t="shared" si="23"/>
        <v>989.99999999999909</v>
      </c>
    </row>
    <row r="721" spans="1:45" ht="24.95" customHeight="1" x14ac:dyDescent="0.25">
      <c r="A721" s="116" t="s">
        <v>743</v>
      </c>
      <c r="B721" s="117" t="s">
        <v>1731</v>
      </c>
      <c r="C721" s="118" t="s">
        <v>743</v>
      </c>
      <c r="D721" s="118" t="s">
        <v>747</v>
      </c>
      <c r="E721" s="119" t="s">
        <v>1881</v>
      </c>
      <c r="F721" s="114">
        <v>77</v>
      </c>
      <c r="G721" s="114">
        <v>81</v>
      </c>
      <c r="H721" s="114">
        <v>84</v>
      </c>
      <c r="I721" s="114">
        <v>88</v>
      </c>
      <c r="J721" s="114">
        <v>94</v>
      </c>
      <c r="K721" s="114">
        <v>538</v>
      </c>
      <c r="L721" s="114">
        <v>617</v>
      </c>
      <c r="M721" s="114">
        <v>4485</v>
      </c>
      <c r="N721" s="114">
        <v>1071</v>
      </c>
      <c r="O721" s="114">
        <f t="shared" si="22"/>
        <v>7135</v>
      </c>
      <c r="P721" s="114">
        <v>43</v>
      </c>
      <c r="Q721" s="114">
        <v>54</v>
      </c>
      <c r="R721" s="114">
        <v>54</v>
      </c>
      <c r="S721" s="114">
        <v>107</v>
      </c>
      <c r="T721" s="114">
        <v>156</v>
      </c>
      <c r="U721" s="114">
        <v>452</v>
      </c>
      <c r="V721" s="114">
        <v>76.399999999999991</v>
      </c>
      <c r="W721" s="114">
        <v>3791.0444444444443</v>
      </c>
      <c r="X721" s="114">
        <v>1101.5555555555554</v>
      </c>
      <c r="Y721" s="114">
        <v>5835</v>
      </c>
      <c r="Z721" s="115">
        <v>55.844155844155843</v>
      </c>
      <c r="AA721" s="115">
        <v>66.666666666666657</v>
      </c>
      <c r="AB721" s="115">
        <v>64.285714285714292</v>
      </c>
      <c r="AC721" s="115">
        <v>100</v>
      </c>
      <c r="AD721" s="115">
        <v>100</v>
      </c>
      <c r="AE721" s="115">
        <v>84.014869888475843</v>
      </c>
      <c r="AF721" s="115">
        <v>12.382495948136141</v>
      </c>
      <c r="AG721" s="115">
        <v>84.527189396754608</v>
      </c>
      <c r="AH721" s="115">
        <v>100</v>
      </c>
      <c r="AI721" s="115">
        <v>81.779957953749133</v>
      </c>
      <c r="AJ721" s="45">
        <v>34</v>
      </c>
      <c r="AK721" s="45">
        <v>27</v>
      </c>
      <c r="AL721" s="45">
        <v>30</v>
      </c>
      <c r="AM721" s="45" t="s">
        <v>2817</v>
      </c>
      <c r="AN721" s="45" t="s">
        <v>2817</v>
      </c>
      <c r="AO721" s="45">
        <v>86</v>
      </c>
      <c r="AP721" s="45">
        <v>540.6</v>
      </c>
      <c r="AQ721" s="45">
        <v>693.95555555555575</v>
      </c>
      <c r="AR721" s="45" t="s">
        <v>2817</v>
      </c>
      <c r="AS721" s="46">
        <f t="shared" si="23"/>
        <v>1411.5555555555557</v>
      </c>
    </row>
    <row r="722" spans="1:45" ht="24.95" customHeight="1" x14ac:dyDescent="0.25">
      <c r="A722" s="116" t="s">
        <v>743</v>
      </c>
      <c r="B722" s="117" t="s">
        <v>1731</v>
      </c>
      <c r="C722" s="118" t="s">
        <v>743</v>
      </c>
      <c r="D722" s="118" t="s">
        <v>748</v>
      </c>
      <c r="E722" s="119" t="s">
        <v>1882</v>
      </c>
      <c r="F722" s="114">
        <v>48</v>
      </c>
      <c r="G722" s="114">
        <v>49</v>
      </c>
      <c r="H722" s="114">
        <v>48</v>
      </c>
      <c r="I722" s="114">
        <v>49</v>
      </c>
      <c r="J722" s="114">
        <v>50</v>
      </c>
      <c r="K722" s="114">
        <v>251</v>
      </c>
      <c r="L722" s="114">
        <v>269</v>
      </c>
      <c r="M722" s="114">
        <v>2107</v>
      </c>
      <c r="N722" s="114">
        <v>438</v>
      </c>
      <c r="O722" s="114">
        <f t="shared" si="22"/>
        <v>3309</v>
      </c>
      <c r="P722" s="114">
        <v>57</v>
      </c>
      <c r="Q722" s="114">
        <v>47</v>
      </c>
      <c r="R722" s="114">
        <v>46</v>
      </c>
      <c r="S722" s="114">
        <v>66</v>
      </c>
      <c r="T722" s="114">
        <v>118</v>
      </c>
      <c r="U722" s="114">
        <v>379.6</v>
      </c>
      <c r="V722" s="114">
        <v>102.19999999999999</v>
      </c>
      <c r="W722" s="114">
        <v>867.06666666666649</v>
      </c>
      <c r="X722" s="114">
        <v>194.13333333333333</v>
      </c>
      <c r="Y722" s="114">
        <v>1876.9999999999995</v>
      </c>
      <c r="Z722" s="115">
        <v>100</v>
      </c>
      <c r="AA722" s="115">
        <v>95.918367346938766</v>
      </c>
      <c r="AB722" s="115">
        <v>95.833333333333343</v>
      </c>
      <c r="AC722" s="115">
        <v>100</v>
      </c>
      <c r="AD722" s="115">
        <v>100</v>
      </c>
      <c r="AE722" s="115">
        <v>100</v>
      </c>
      <c r="AF722" s="115">
        <v>37.992565055762078</v>
      </c>
      <c r="AG722" s="115">
        <v>41.151716500553704</v>
      </c>
      <c r="AH722" s="115">
        <v>44.32267884322679</v>
      </c>
      <c r="AI722" s="115">
        <v>56.724085826533674</v>
      </c>
      <c r="AJ722" s="45" t="s">
        <v>2817</v>
      </c>
      <c r="AK722" s="45">
        <v>2</v>
      </c>
      <c r="AL722" s="45">
        <v>2</v>
      </c>
      <c r="AM722" s="45" t="s">
        <v>2817</v>
      </c>
      <c r="AN722" s="45" t="s">
        <v>2817</v>
      </c>
      <c r="AO722" s="45" t="s">
        <v>2817</v>
      </c>
      <c r="AP722" s="45">
        <v>166.8</v>
      </c>
      <c r="AQ722" s="45">
        <v>1239.9333333333334</v>
      </c>
      <c r="AR722" s="45">
        <v>243.86666666666667</v>
      </c>
      <c r="AS722" s="46">
        <f t="shared" si="23"/>
        <v>1654.6</v>
      </c>
    </row>
    <row r="723" spans="1:45" ht="24.95" customHeight="1" x14ac:dyDescent="0.25">
      <c r="A723" s="116" t="s">
        <v>743</v>
      </c>
      <c r="B723" s="117" t="s">
        <v>1731</v>
      </c>
      <c r="C723" s="118" t="s">
        <v>743</v>
      </c>
      <c r="D723" s="118" t="s">
        <v>749</v>
      </c>
      <c r="E723" s="119" t="s">
        <v>1883</v>
      </c>
      <c r="F723" s="114">
        <v>26</v>
      </c>
      <c r="G723" s="114">
        <v>35</v>
      </c>
      <c r="H723" s="114">
        <v>43</v>
      </c>
      <c r="I723" s="114">
        <v>50</v>
      </c>
      <c r="J723" s="114">
        <v>57</v>
      </c>
      <c r="K723" s="114">
        <v>352</v>
      </c>
      <c r="L723" s="114">
        <v>416</v>
      </c>
      <c r="M723" s="114">
        <v>2729</v>
      </c>
      <c r="N723" s="114">
        <v>704</v>
      </c>
      <c r="O723" s="114">
        <f t="shared" si="22"/>
        <v>4412</v>
      </c>
      <c r="P723" s="114">
        <v>47</v>
      </c>
      <c r="Q723" s="114">
        <v>39</v>
      </c>
      <c r="R723" s="114">
        <v>29</v>
      </c>
      <c r="S723" s="114">
        <v>47</v>
      </c>
      <c r="T723" s="114">
        <v>98</v>
      </c>
      <c r="U723" s="114">
        <v>288.60000000000002</v>
      </c>
      <c r="V723" s="114">
        <v>180.60000000000002</v>
      </c>
      <c r="W723" s="114">
        <v>2675.4666666666672</v>
      </c>
      <c r="X723" s="114">
        <v>859.33333333333326</v>
      </c>
      <c r="Y723" s="114">
        <v>4264</v>
      </c>
      <c r="Z723" s="115">
        <v>100</v>
      </c>
      <c r="AA723" s="115">
        <v>100</v>
      </c>
      <c r="AB723" s="115">
        <v>67.441860465116278</v>
      </c>
      <c r="AC723" s="115">
        <v>94</v>
      </c>
      <c r="AD723" s="115">
        <v>100</v>
      </c>
      <c r="AE723" s="115">
        <v>81.988636363636374</v>
      </c>
      <c r="AF723" s="115">
        <v>43.413461538461547</v>
      </c>
      <c r="AG723" s="115">
        <v>98.038353487235881</v>
      </c>
      <c r="AH723" s="115">
        <v>100</v>
      </c>
      <c r="AI723" s="115">
        <v>96.645512239347227</v>
      </c>
      <c r="AJ723" s="45" t="s">
        <v>2817</v>
      </c>
      <c r="AK723" s="45" t="s">
        <v>2817</v>
      </c>
      <c r="AL723" s="45">
        <v>14</v>
      </c>
      <c r="AM723" s="45">
        <v>3</v>
      </c>
      <c r="AN723" s="45" t="s">
        <v>2817</v>
      </c>
      <c r="AO723" s="45">
        <v>63.399999999999977</v>
      </c>
      <c r="AP723" s="45">
        <v>235.39999999999998</v>
      </c>
      <c r="AQ723" s="45">
        <v>53.533333333332848</v>
      </c>
      <c r="AR723" s="45" t="s">
        <v>2817</v>
      </c>
      <c r="AS723" s="46">
        <f t="shared" si="23"/>
        <v>369.3333333333328</v>
      </c>
    </row>
    <row r="724" spans="1:45" ht="24.95" customHeight="1" x14ac:dyDescent="0.25">
      <c r="A724" s="116" t="s">
        <v>743</v>
      </c>
      <c r="B724" s="117" t="s">
        <v>1731</v>
      </c>
      <c r="C724" s="118" t="s">
        <v>743</v>
      </c>
      <c r="D724" s="118" t="s">
        <v>750</v>
      </c>
      <c r="E724" s="119" t="s">
        <v>1234</v>
      </c>
      <c r="F724" s="114">
        <v>220</v>
      </c>
      <c r="G724" s="114">
        <v>229</v>
      </c>
      <c r="H724" s="114">
        <v>237</v>
      </c>
      <c r="I724" s="114">
        <v>247</v>
      </c>
      <c r="J724" s="114">
        <v>255</v>
      </c>
      <c r="K724" s="114">
        <v>1392</v>
      </c>
      <c r="L724" s="114">
        <v>1549</v>
      </c>
      <c r="M724" s="114">
        <v>11715</v>
      </c>
      <c r="N724" s="114">
        <v>2243</v>
      </c>
      <c r="O724" s="114">
        <f t="shared" si="22"/>
        <v>18087</v>
      </c>
      <c r="P724" s="114">
        <v>94</v>
      </c>
      <c r="Q724" s="114">
        <v>176</v>
      </c>
      <c r="R724" s="114">
        <v>212</v>
      </c>
      <c r="S724" s="114">
        <v>289</v>
      </c>
      <c r="T724" s="114">
        <v>411</v>
      </c>
      <c r="U724" s="114">
        <v>1515.4</v>
      </c>
      <c r="V724" s="114">
        <v>234.79999999999998</v>
      </c>
      <c r="W724" s="114">
        <v>7136.1555555555551</v>
      </c>
      <c r="X724" s="114">
        <v>1717.6444444444444</v>
      </c>
      <c r="Y724" s="114">
        <v>11786</v>
      </c>
      <c r="Z724" s="115">
        <v>42.727272727272727</v>
      </c>
      <c r="AA724" s="115">
        <v>76.855895196506552</v>
      </c>
      <c r="AB724" s="115">
        <v>89.451476793248943</v>
      </c>
      <c r="AC724" s="115">
        <v>100</v>
      </c>
      <c r="AD724" s="115">
        <v>100</v>
      </c>
      <c r="AE724" s="115">
        <v>100</v>
      </c>
      <c r="AF724" s="115">
        <v>15.158166559070366</v>
      </c>
      <c r="AG724" s="115">
        <v>60.914686773841694</v>
      </c>
      <c r="AH724" s="115">
        <v>76.577995739832559</v>
      </c>
      <c r="AI724" s="115">
        <v>65.16282412782661</v>
      </c>
      <c r="AJ724" s="45">
        <v>126</v>
      </c>
      <c r="AK724" s="45">
        <v>53</v>
      </c>
      <c r="AL724" s="45">
        <v>25</v>
      </c>
      <c r="AM724" s="45" t="s">
        <v>2817</v>
      </c>
      <c r="AN724" s="45" t="s">
        <v>2817</v>
      </c>
      <c r="AO724" s="45" t="s">
        <v>2817</v>
      </c>
      <c r="AP724" s="45">
        <v>1314.2</v>
      </c>
      <c r="AQ724" s="45">
        <v>4578.8444444444449</v>
      </c>
      <c r="AR724" s="45">
        <v>525.35555555555561</v>
      </c>
      <c r="AS724" s="46">
        <f t="shared" si="23"/>
        <v>6622.4000000000005</v>
      </c>
    </row>
    <row r="725" spans="1:45" ht="24.95" customHeight="1" x14ac:dyDescent="0.25">
      <c r="A725" s="116" t="s">
        <v>1016</v>
      </c>
      <c r="B725" s="117" t="s">
        <v>1731</v>
      </c>
      <c r="C725" s="118" t="s">
        <v>743</v>
      </c>
      <c r="D725" s="118" t="s">
        <v>751</v>
      </c>
      <c r="E725" s="119" t="s">
        <v>1884</v>
      </c>
      <c r="F725" s="114">
        <v>136</v>
      </c>
      <c r="G725" s="114">
        <v>131</v>
      </c>
      <c r="H725" s="114">
        <v>129</v>
      </c>
      <c r="I725" s="114">
        <v>128</v>
      </c>
      <c r="J725" s="114">
        <v>129</v>
      </c>
      <c r="K725" s="114">
        <v>693</v>
      </c>
      <c r="L725" s="114">
        <v>798</v>
      </c>
      <c r="M725" s="114">
        <v>6870</v>
      </c>
      <c r="N725" s="114">
        <v>1643</v>
      </c>
      <c r="O725" s="114">
        <f t="shared" si="22"/>
        <v>10657</v>
      </c>
      <c r="P725" s="114">
        <v>98</v>
      </c>
      <c r="Q725" s="114">
        <v>106</v>
      </c>
      <c r="R725" s="114">
        <v>102</v>
      </c>
      <c r="S725" s="114">
        <v>124</v>
      </c>
      <c r="T725" s="114">
        <v>265</v>
      </c>
      <c r="U725" s="114">
        <v>806.2</v>
      </c>
      <c r="V725" s="114">
        <v>164.79999999999998</v>
      </c>
      <c r="W725" s="114">
        <v>1998.9777777777779</v>
      </c>
      <c r="X725" s="114">
        <v>501.02222222222224</v>
      </c>
      <c r="Y725" s="114">
        <v>4166</v>
      </c>
      <c r="Z725" s="115">
        <v>72.058823529411768</v>
      </c>
      <c r="AA725" s="115">
        <v>80.916030534351151</v>
      </c>
      <c r="AB725" s="115">
        <v>79.069767441860463</v>
      </c>
      <c r="AC725" s="115">
        <v>96.875</v>
      </c>
      <c r="AD725" s="115">
        <v>100</v>
      </c>
      <c r="AE725" s="115">
        <v>100</v>
      </c>
      <c r="AF725" s="115">
        <v>20.6516290726817</v>
      </c>
      <c r="AG725" s="115">
        <v>29.09720200549895</v>
      </c>
      <c r="AH725" s="115">
        <v>30.494353148035437</v>
      </c>
      <c r="AI725" s="115">
        <v>39.091676832129117</v>
      </c>
      <c r="AJ725" s="45">
        <v>38</v>
      </c>
      <c r="AK725" s="45">
        <v>25</v>
      </c>
      <c r="AL725" s="45">
        <v>27</v>
      </c>
      <c r="AM725" s="45">
        <v>4</v>
      </c>
      <c r="AN725" s="45" t="s">
        <v>2817</v>
      </c>
      <c r="AO725" s="45" t="s">
        <v>2817</v>
      </c>
      <c r="AP725" s="45">
        <v>633.20000000000005</v>
      </c>
      <c r="AQ725" s="45">
        <v>4871.0222222222219</v>
      </c>
      <c r="AR725" s="45">
        <v>1141.9777777777776</v>
      </c>
      <c r="AS725" s="46">
        <f t="shared" si="23"/>
        <v>6740.1999999999989</v>
      </c>
    </row>
    <row r="726" spans="1:45" ht="24.95" customHeight="1" x14ac:dyDescent="0.25">
      <c r="A726" s="116" t="s">
        <v>743</v>
      </c>
      <c r="B726" s="117" t="s">
        <v>1731</v>
      </c>
      <c r="C726" s="118" t="s">
        <v>743</v>
      </c>
      <c r="D726" s="118" t="s">
        <v>752</v>
      </c>
      <c r="E726" s="119" t="s">
        <v>1885</v>
      </c>
      <c r="F726" s="114">
        <v>109</v>
      </c>
      <c r="G726" s="114">
        <v>104</v>
      </c>
      <c r="H726" s="114">
        <v>102</v>
      </c>
      <c r="I726" s="114">
        <v>101</v>
      </c>
      <c r="J726" s="114">
        <v>102</v>
      </c>
      <c r="K726" s="114">
        <v>559</v>
      </c>
      <c r="L726" s="114">
        <v>683</v>
      </c>
      <c r="M726" s="114">
        <v>5592</v>
      </c>
      <c r="N726" s="114">
        <v>1350</v>
      </c>
      <c r="O726" s="114">
        <f t="shared" si="22"/>
        <v>8702</v>
      </c>
      <c r="P726" s="114">
        <v>65</v>
      </c>
      <c r="Q726" s="114">
        <v>91</v>
      </c>
      <c r="R726" s="114">
        <v>92</v>
      </c>
      <c r="S726" s="114">
        <v>165</v>
      </c>
      <c r="T726" s="114">
        <v>242</v>
      </c>
      <c r="U726" s="114">
        <v>752</v>
      </c>
      <c r="V726" s="114">
        <v>189.99999999999997</v>
      </c>
      <c r="W726" s="114">
        <v>2263.8888888888891</v>
      </c>
      <c r="X726" s="114">
        <v>704.11111111111097</v>
      </c>
      <c r="Y726" s="114">
        <v>4565</v>
      </c>
      <c r="Z726" s="115">
        <v>59.633027522935777</v>
      </c>
      <c r="AA726" s="115">
        <v>87.5</v>
      </c>
      <c r="AB726" s="115">
        <v>90.196078431372555</v>
      </c>
      <c r="AC726" s="115">
        <v>100</v>
      </c>
      <c r="AD726" s="115">
        <v>100</v>
      </c>
      <c r="AE726" s="115">
        <v>100</v>
      </c>
      <c r="AF726" s="115">
        <v>27.818448023426058</v>
      </c>
      <c r="AG726" s="115">
        <v>40.484422190430777</v>
      </c>
      <c r="AH726" s="115">
        <v>52.156378600823039</v>
      </c>
      <c r="AI726" s="115">
        <v>52.459204780510227</v>
      </c>
      <c r="AJ726" s="45">
        <v>44</v>
      </c>
      <c r="AK726" s="45">
        <v>13</v>
      </c>
      <c r="AL726" s="45">
        <v>10</v>
      </c>
      <c r="AM726" s="45" t="s">
        <v>2817</v>
      </c>
      <c r="AN726" s="45" t="s">
        <v>2817</v>
      </c>
      <c r="AO726" s="45" t="s">
        <v>2817</v>
      </c>
      <c r="AP726" s="45">
        <v>493</v>
      </c>
      <c r="AQ726" s="45">
        <v>3328.1111111111109</v>
      </c>
      <c r="AR726" s="45">
        <v>645.88888888888903</v>
      </c>
      <c r="AS726" s="46">
        <f t="shared" si="23"/>
        <v>4534</v>
      </c>
    </row>
    <row r="727" spans="1:45" ht="24.95" customHeight="1" x14ac:dyDescent="0.25">
      <c r="A727" s="116" t="s">
        <v>743</v>
      </c>
      <c r="B727" s="117" t="s">
        <v>1731</v>
      </c>
      <c r="C727" s="118" t="s">
        <v>743</v>
      </c>
      <c r="D727" s="118" t="s">
        <v>753</v>
      </c>
      <c r="E727" s="119" t="s">
        <v>1886</v>
      </c>
      <c r="F727" s="114">
        <v>88</v>
      </c>
      <c r="G727" s="114">
        <v>84</v>
      </c>
      <c r="H727" s="114">
        <v>83</v>
      </c>
      <c r="I727" s="114">
        <v>82</v>
      </c>
      <c r="J727" s="114">
        <v>82</v>
      </c>
      <c r="K727" s="114">
        <v>460</v>
      </c>
      <c r="L727" s="114">
        <v>582</v>
      </c>
      <c r="M727" s="114">
        <v>4589</v>
      </c>
      <c r="N727" s="114">
        <v>1114</v>
      </c>
      <c r="O727" s="114">
        <f t="shared" si="22"/>
        <v>7164</v>
      </c>
      <c r="P727" s="114">
        <v>82</v>
      </c>
      <c r="Q727" s="114">
        <v>87</v>
      </c>
      <c r="R727" s="114">
        <v>76</v>
      </c>
      <c r="S727" s="114">
        <v>126</v>
      </c>
      <c r="T727" s="114">
        <v>169</v>
      </c>
      <c r="U727" s="114">
        <v>630.6</v>
      </c>
      <c r="V727" s="114">
        <v>216.4</v>
      </c>
      <c r="W727" s="114">
        <v>1401.7111111111112</v>
      </c>
      <c r="X727" s="114">
        <v>460.28888888888889</v>
      </c>
      <c r="Y727" s="114">
        <v>3249</v>
      </c>
      <c r="Z727" s="115">
        <v>93.181818181818173</v>
      </c>
      <c r="AA727" s="115">
        <v>100</v>
      </c>
      <c r="AB727" s="115">
        <v>91.566265060240966</v>
      </c>
      <c r="AC727" s="115">
        <v>100</v>
      </c>
      <c r="AD727" s="115">
        <v>100</v>
      </c>
      <c r="AE727" s="115">
        <v>100</v>
      </c>
      <c r="AF727" s="115">
        <v>37.182130584192443</v>
      </c>
      <c r="AG727" s="115">
        <v>30.545023122926807</v>
      </c>
      <c r="AH727" s="115">
        <v>41.318571713544785</v>
      </c>
      <c r="AI727" s="115">
        <v>45.35175879396985</v>
      </c>
      <c r="AJ727" s="45">
        <v>6</v>
      </c>
      <c r="AK727" s="45" t="s">
        <v>2817</v>
      </c>
      <c r="AL727" s="45">
        <v>7</v>
      </c>
      <c r="AM727" s="45" t="s">
        <v>2817</v>
      </c>
      <c r="AN727" s="45" t="s">
        <v>2817</v>
      </c>
      <c r="AO727" s="45" t="s">
        <v>2817</v>
      </c>
      <c r="AP727" s="45">
        <v>365.6</v>
      </c>
      <c r="AQ727" s="45">
        <v>3187.2888888888888</v>
      </c>
      <c r="AR727" s="45">
        <v>653.71111111111111</v>
      </c>
      <c r="AS727" s="46">
        <f t="shared" si="23"/>
        <v>4219.5999999999995</v>
      </c>
    </row>
    <row r="728" spans="1:45" ht="24.95" customHeight="1" x14ac:dyDescent="0.25">
      <c r="A728" s="116" t="s">
        <v>743</v>
      </c>
      <c r="B728" s="117" t="s">
        <v>1731</v>
      </c>
      <c r="C728" s="118" t="s">
        <v>743</v>
      </c>
      <c r="D728" s="118" t="s">
        <v>754</v>
      </c>
      <c r="E728" s="119" t="s">
        <v>1887</v>
      </c>
      <c r="F728" s="114">
        <v>96</v>
      </c>
      <c r="G728" s="114">
        <v>92</v>
      </c>
      <c r="H728" s="114">
        <v>91</v>
      </c>
      <c r="I728" s="114">
        <v>92</v>
      </c>
      <c r="J728" s="114">
        <v>94</v>
      </c>
      <c r="K728" s="114">
        <v>541</v>
      </c>
      <c r="L728" s="114">
        <v>672</v>
      </c>
      <c r="M728" s="114">
        <v>5490</v>
      </c>
      <c r="N728" s="114">
        <v>1456</v>
      </c>
      <c r="O728" s="114">
        <f t="shared" si="22"/>
        <v>8624</v>
      </c>
      <c r="P728" s="114">
        <v>61</v>
      </c>
      <c r="Q728" s="114">
        <v>63</v>
      </c>
      <c r="R728" s="114">
        <v>73</v>
      </c>
      <c r="S728" s="114">
        <v>101</v>
      </c>
      <c r="T728" s="114">
        <v>180</v>
      </c>
      <c r="U728" s="114">
        <v>631.4</v>
      </c>
      <c r="V728" s="114">
        <v>162.00000000000003</v>
      </c>
      <c r="W728" s="114">
        <v>4311.9333333333334</v>
      </c>
      <c r="X728" s="114">
        <v>1675.6666666666667</v>
      </c>
      <c r="Y728" s="114">
        <v>7259.0000000000009</v>
      </c>
      <c r="Z728" s="115">
        <v>63.541666666666664</v>
      </c>
      <c r="AA728" s="115">
        <v>68.478260869565219</v>
      </c>
      <c r="AB728" s="115">
        <v>80.219780219780219</v>
      </c>
      <c r="AC728" s="115">
        <v>100</v>
      </c>
      <c r="AD728" s="115">
        <v>100</v>
      </c>
      <c r="AE728" s="115">
        <v>100</v>
      </c>
      <c r="AF728" s="115">
        <v>24.107142857142861</v>
      </c>
      <c r="AG728" s="115">
        <v>78.541590771098967</v>
      </c>
      <c r="AH728" s="115">
        <v>100</v>
      </c>
      <c r="AI728" s="115">
        <v>84.172077922077932</v>
      </c>
      <c r="AJ728" s="45">
        <v>35</v>
      </c>
      <c r="AK728" s="45">
        <v>29</v>
      </c>
      <c r="AL728" s="45">
        <v>18</v>
      </c>
      <c r="AM728" s="45" t="s">
        <v>2817</v>
      </c>
      <c r="AN728" s="45" t="s">
        <v>2817</v>
      </c>
      <c r="AO728" s="45" t="s">
        <v>2817</v>
      </c>
      <c r="AP728" s="45">
        <v>510</v>
      </c>
      <c r="AQ728" s="45">
        <v>1178.0666666666666</v>
      </c>
      <c r="AR728" s="45" t="s">
        <v>2817</v>
      </c>
      <c r="AS728" s="46">
        <f t="shared" si="23"/>
        <v>1770.0666666666666</v>
      </c>
    </row>
    <row r="729" spans="1:45" ht="24.95" customHeight="1" x14ac:dyDescent="0.25">
      <c r="A729" s="116" t="s">
        <v>743</v>
      </c>
      <c r="B729" s="117" t="s">
        <v>1731</v>
      </c>
      <c r="C729" s="118" t="s">
        <v>743</v>
      </c>
      <c r="D729" s="118" t="s">
        <v>755</v>
      </c>
      <c r="E729" s="119" t="s">
        <v>1888</v>
      </c>
      <c r="F729" s="114">
        <v>98</v>
      </c>
      <c r="G729" s="114">
        <v>107</v>
      </c>
      <c r="H729" s="114">
        <v>116</v>
      </c>
      <c r="I729" s="114">
        <v>123</v>
      </c>
      <c r="J729" s="114">
        <v>130</v>
      </c>
      <c r="K729" s="114">
        <v>756</v>
      </c>
      <c r="L729" s="114">
        <v>879</v>
      </c>
      <c r="M729" s="114">
        <v>6524</v>
      </c>
      <c r="N729" s="114">
        <v>1682</v>
      </c>
      <c r="O729" s="114">
        <f t="shared" si="22"/>
        <v>10415</v>
      </c>
      <c r="P729" s="114">
        <v>80</v>
      </c>
      <c r="Q729" s="114">
        <v>99</v>
      </c>
      <c r="R729" s="114">
        <v>92</v>
      </c>
      <c r="S729" s="114">
        <v>106</v>
      </c>
      <c r="T729" s="114">
        <v>233</v>
      </c>
      <c r="U729" s="114">
        <v>751</v>
      </c>
      <c r="V729" s="114">
        <v>212.6</v>
      </c>
      <c r="W729" s="114">
        <v>2439.9333333333343</v>
      </c>
      <c r="X729" s="114">
        <v>670.4666666666667</v>
      </c>
      <c r="Y729" s="114">
        <v>4684.0000000000009</v>
      </c>
      <c r="Z729" s="115">
        <v>81.632653061224488</v>
      </c>
      <c r="AA729" s="115">
        <v>92.523364485981304</v>
      </c>
      <c r="AB729" s="115">
        <v>79.310344827586206</v>
      </c>
      <c r="AC729" s="115">
        <v>86.178861788617894</v>
      </c>
      <c r="AD729" s="115">
        <v>100</v>
      </c>
      <c r="AE729" s="115">
        <v>99.338624338624342</v>
      </c>
      <c r="AF729" s="115">
        <v>24.186575654152445</v>
      </c>
      <c r="AG729" s="115">
        <v>37.399346004496238</v>
      </c>
      <c r="AH729" s="115">
        <v>39.861276258422514</v>
      </c>
      <c r="AI729" s="115">
        <v>44.973595775324057</v>
      </c>
      <c r="AJ729" s="45">
        <v>18</v>
      </c>
      <c r="AK729" s="45">
        <v>8</v>
      </c>
      <c r="AL729" s="45">
        <v>24</v>
      </c>
      <c r="AM729" s="45">
        <v>17</v>
      </c>
      <c r="AN729" s="45" t="s">
        <v>2817</v>
      </c>
      <c r="AO729" s="45">
        <v>5</v>
      </c>
      <c r="AP729" s="45">
        <v>666.4</v>
      </c>
      <c r="AQ729" s="45">
        <v>4084.0666666666657</v>
      </c>
      <c r="AR729" s="45">
        <v>1011.5333333333333</v>
      </c>
      <c r="AS729" s="46">
        <f t="shared" si="23"/>
        <v>5833.9999999999982</v>
      </c>
    </row>
    <row r="730" spans="1:45" ht="24.95" customHeight="1" x14ac:dyDescent="0.25">
      <c r="A730" s="116" t="s">
        <v>1016</v>
      </c>
      <c r="B730" s="117" t="s">
        <v>1731</v>
      </c>
      <c r="C730" s="118" t="s">
        <v>743</v>
      </c>
      <c r="D730" s="118" t="s">
        <v>756</v>
      </c>
      <c r="E730" s="119" t="s">
        <v>1404</v>
      </c>
      <c r="F730" s="114">
        <v>130</v>
      </c>
      <c r="G730" s="114">
        <v>127</v>
      </c>
      <c r="H730" s="114">
        <v>127</v>
      </c>
      <c r="I730" s="114">
        <v>131</v>
      </c>
      <c r="J730" s="114">
        <v>134</v>
      </c>
      <c r="K730" s="114">
        <v>761</v>
      </c>
      <c r="L730" s="114">
        <v>912</v>
      </c>
      <c r="M730" s="114">
        <v>6644</v>
      </c>
      <c r="N730" s="114">
        <v>1358</v>
      </c>
      <c r="O730" s="114">
        <f t="shared" si="22"/>
        <v>10324</v>
      </c>
      <c r="P730" s="114">
        <v>110</v>
      </c>
      <c r="Q730" s="114">
        <v>86</v>
      </c>
      <c r="R730" s="114">
        <v>96</v>
      </c>
      <c r="S730" s="114">
        <v>100</v>
      </c>
      <c r="T730" s="114">
        <v>227</v>
      </c>
      <c r="U730" s="114">
        <v>814</v>
      </c>
      <c r="V730" s="114">
        <v>204.4</v>
      </c>
      <c r="W730" s="114">
        <v>2738.7555555555555</v>
      </c>
      <c r="X730" s="114">
        <v>639.84444444444443</v>
      </c>
      <c r="Y730" s="114">
        <v>5016</v>
      </c>
      <c r="Z730" s="115">
        <v>84.615384615384613</v>
      </c>
      <c r="AA730" s="115">
        <v>67.716535433070874</v>
      </c>
      <c r="AB730" s="115">
        <v>75.590551181102356</v>
      </c>
      <c r="AC730" s="115">
        <v>76.335877862595424</v>
      </c>
      <c r="AD730" s="115">
        <v>100</v>
      </c>
      <c r="AE730" s="115">
        <v>100</v>
      </c>
      <c r="AF730" s="115">
        <v>22.412280701754387</v>
      </c>
      <c r="AG730" s="115">
        <v>41.221486387049296</v>
      </c>
      <c r="AH730" s="115">
        <v>47.116674848633608</v>
      </c>
      <c r="AI730" s="115">
        <v>48.585819449825649</v>
      </c>
      <c r="AJ730" s="45">
        <v>20</v>
      </c>
      <c r="AK730" s="45">
        <v>41</v>
      </c>
      <c r="AL730" s="45">
        <v>31</v>
      </c>
      <c r="AM730" s="45">
        <v>31</v>
      </c>
      <c r="AN730" s="45" t="s">
        <v>2817</v>
      </c>
      <c r="AO730" s="45" t="s">
        <v>2817</v>
      </c>
      <c r="AP730" s="45">
        <v>707.6</v>
      </c>
      <c r="AQ730" s="45">
        <v>3905.2444444444445</v>
      </c>
      <c r="AR730" s="45">
        <v>718.15555555555557</v>
      </c>
      <c r="AS730" s="46">
        <f t="shared" si="23"/>
        <v>5454</v>
      </c>
    </row>
    <row r="731" spans="1:45" ht="24.95" customHeight="1" x14ac:dyDescent="0.25">
      <c r="A731" s="116" t="s">
        <v>1016</v>
      </c>
      <c r="B731" s="117" t="s">
        <v>1731</v>
      </c>
      <c r="C731" s="118" t="s">
        <v>743</v>
      </c>
      <c r="D731" s="118" t="s">
        <v>757</v>
      </c>
      <c r="E731" s="119" t="s">
        <v>1889</v>
      </c>
      <c r="F731" s="114">
        <v>203</v>
      </c>
      <c r="G731" s="114">
        <v>192</v>
      </c>
      <c r="H731" s="114">
        <v>185</v>
      </c>
      <c r="I731" s="114">
        <v>181</v>
      </c>
      <c r="J731" s="114">
        <v>179</v>
      </c>
      <c r="K731" s="114">
        <v>944</v>
      </c>
      <c r="L731" s="114">
        <v>1125</v>
      </c>
      <c r="M731" s="114">
        <v>9030</v>
      </c>
      <c r="N731" s="114">
        <v>1970</v>
      </c>
      <c r="O731" s="114">
        <f t="shared" si="22"/>
        <v>14009</v>
      </c>
      <c r="P731" s="114">
        <v>107</v>
      </c>
      <c r="Q731" s="114">
        <v>145</v>
      </c>
      <c r="R731" s="114">
        <v>117</v>
      </c>
      <c r="S731" s="114">
        <v>137</v>
      </c>
      <c r="T731" s="114">
        <v>246</v>
      </c>
      <c r="U731" s="114">
        <v>894.2</v>
      </c>
      <c r="V731" s="114">
        <v>267.8</v>
      </c>
      <c r="W731" s="114">
        <v>5313.7777777777774</v>
      </c>
      <c r="X731" s="114">
        <v>1689.2222222222222</v>
      </c>
      <c r="Y731" s="114">
        <v>8917</v>
      </c>
      <c r="Z731" s="115">
        <v>52.709359605911331</v>
      </c>
      <c r="AA731" s="115">
        <v>75.520833333333343</v>
      </c>
      <c r="AB731" s="115">
        <v>63.243243243243242</v>
      </c>
      <c r="AC731" s="115">
        <v>75.690607734806619</v>
      </c>
      <c r="AD731" s="115">
        <v>100</v>
      </c>
      <c r="AE731" s="115">
        <v>94.72457627118645</v>
      </c>
      <c r="AF731" s="115">
        <v>23.804444444444446</v>
      </c>
      <c r="AG731" s="115">
        <v>58.845822566752794</v>
      </c>
      <c r="AH731" s="115">
        <v>85.7473209249859</v>
      </c>
      <c r="AI731" s="115">
        <v>63.651938039831535</v>
      </c>
      <c r="AJ731" s="45">
        <v>96</v>
      </c>
      <c r="AK731" s="45">
        <v>47</v>
      </c>
      <c r="AL731" s="45">
        <v>68</v>
      </c>
      <c r="AM731" s="45">
        <v>44</v>
      </c>
      <c r="AN731" s="45" t="s">
        <v>2817</v>
      </c>
      <c r="AO731" s="45">
        <v>49.799999999999955</v>
      </c>
      <c r="AP731" s="45">
        <v>857.2</v>
      </c>
      <c r="AQ731" s="45">
        <v>3716.2222222222226</v>
      </c>
      <c r="AR731" s="45">
        <v>280.77777777777783</v>
      </c>
      <c r="AS731" s="46">
        <f t="shared" si="23"/>
        <v>5159</v>
      </c>
    </row>
    <row r="732" spans="1:45" ht="24.95" customHeight="1" x14ac:dyDescent="0.25">
      <c r="A732" s="116" t="s">
        <v>1016</v>
      </c>
      <c r="B732" s="117" t="s">
        <v>1731</v>
      </c>
      <c r="C732" s="118" t="s">
        <v>743</v>
      </c>
      <c r="D732" s="118" t="s">
        <v>758</v>
      </c>
      <c r="E732" s="119" t="s">
        <v>1423</v>
      </c>
      <c r="F732" s="114">
        <v>1258</v>
      </c>
      <c r="G732" s="114">
        <v>1236</v>
      </c>
      <c r="H732" s="114">
        <v>1231</v>
      </c>
      <c r="I732" s="114">
        <v>1239</v>
      </c>
      <c r="J732" s="114">
        <v>1259</v>
      </c>
      <c r="K732" s="114">
        <v>6869</v>
      </c>
      <c r="L732" s="114">
        <v>7990</v>
      </c>
      <c r="M732" s="114">
        <v>67804</v>
      </c>
      <c r="N732" s="114">
        <v>13188</v>
      </c>
      <c r="O732" s="114">
        <f t="shared" si="22"/>
        <v>102074</v>
      </c>
      <c r="P732" s="114">
        <v>1080</v>
      </c>
      <c r="Q732" s="114">
        <v>1180</v>
      </c>
      <c r="R732" s="114">
        <v>1123</v>
      </c>
      <c r="S732" s="114">
        <v>1450</v>
      </c>
      <c r="T732" s="114">
        <v>2449</v>
      </c>
      <c r="U732" s="114">
        <v>8490.6</v>
      </c>
      <c r="V732" s="114">
        <v>1525.8</v>
      </c>
      <c r="W732" s="114">
        <v>22094.866666666665</v>
      </c>
      <c r="X732" s="114">
        <v>6224.7333333333336</v>
      </c>
      <c r="Y732" s="114">
        <v>45618</v>
      </c>
      <c r="Z732" s="115">
        <v>85.850556438791742</v>
      </c>
      <c r="AA732" s="115">
        <v>95.469255663430417</v>
      </c>
      <c r="AB732" s="115">
        <v>91.226645004061737</v>
      </c>
      <c r="AC732" s="115">
        <v>100</v>
      </c>
      <c r="AD732" s="115">
        <v>100</v>
      </c>
      <c r="AE732" s="115">
        <v>100</v>
      </c>
      <c r="AF732" s="115">
        <v>19.096370463078848</v>
      </c>
      <c r="AG732" s="115">
        <v>32.586376418303736</v>
      </c>
      <c r="AH732" s="115">
        <v>47.199979779597619</v>
      </c>
      <c r="AI732" s="115">
        <v>44.691106452181749</v>
      </c>
      <c r="AJ732" s="45">
        <v>178</v>
      </c>
      <c r="AK732" s="45">
        <v>56</v>
      </c>
      <c r="AL732" s="45">
        <v>108</v>
      </c>
      <c r="AM732" s="45" t="s">
        <v>2817</v>
      </c>
      <c r="AN732" s="45" t="s">
        <v>2817</v>
      </c>
      <c r="AO732" s="45" t="s">
        <v>2817</v>
      </c>
      <c r="AP732" s="45">
        <v>6464.2</v>
      </c>
      <c r="AQ732" s="45">
        <v>45709.133333333331</v>
      </c>
      <c r="AR732" s="45">
        <v>6963.2666666666664</v>
      </c>
      <c r="AS732" s="46">
        <f t="shared" si="23"/>
        <v>59478.599999999991</v>
      </c>
    </row>
    <row r="733" spans="1:45" ht="24.95" customHeight="1" x14ac:dyDescent="0.25">
      <c r="A733" s="116" t="s">
        <v>1016</v>
      </c>
      <c r="B733" s="117" t="s">
        <v>1731</v>
      </c>
      <c r="C733" s="118" t="s">
        <v>743</v>
      </c>
      <c r="D733" s="118" t="s">
        <v>759</v>
      </c>
      <c r="E733" s="119" t="s">
        <v>1463</v>
      </c>
      <c r="F733" s="114">
        <v>57</v>
      </c>
      <c r="G733" s="114">
        <v>56</v>
      </c>
      <c r="H733" s="114">
        <v>56</v>
      </c>
      <c r="I733" s="114">
        <v>56</v>
      </c>
      <c r="J733" s="114">
        <v>59</v>
      </c>
      <c r="K733" s="114">
        <v>346</v>
      </c>
      <c r="L733" s="114">
        <v>427</v>
      </c>
      <c r="M733" s="114">
        <v>3367</v>
      </c>
      <c r="N733" s="114">
        <v>928</v>
      </c>
      <c r="O733" s="114">
        <f t="shared" si="22"/>
        <v>5352</v>
      </c>
      <c r="P733" s="114">
        <v>61</v>
      </c>
      <c r="Q733" s="114">
        <v>71</v>
      </c>
      <c r="R733" s="114">
        <v>61</v>
      </c>
      <c r="S733" s="114">
        <v>84</v>
      </c>
      <c r="T733" s="114">
        <v>144</v>
      </c>
      <c r="U733" s="114">
        <v>388.2</v>
      </c>
      <c r="V733" s="114">
        <v>128.19999999999999</v>
      </c>
      <c r="W733" s="114">
        <v>1454.8666666666666</v>
      </c>
      <c r="X733" s="114">
        <v>389.73333333333335</v>
      </c>
      <c r="Y733" s="114">
        <v>2782</v>
      </c>
      <c r="Z733" s="115">
        <v>100</v>
      </c>
      <c r="AA733" s="115">
        <v>100</v>
      </c>
      <c r="AB733" s="115">
        <v>100</v>
      </c>
      <c r="AC733" s="115">
        <v>100</v>
      </c>
      <c r="AD733" s="115">
        <v>100</v>
      </c>
      <c r="AE733" s="115">
        <v>100</v>
      </c>
      <c r="AF733" s="115">
        <v>30.023419203747071</v>
      </c>
      <c r="AG733" s="115">
        <v>43.209583209583208</v>
      </c>
      <c r="AH733" s="115">
        <v>41.997126436781613</v>
      </c>
      <c r="AI733" s="115">
        <v>51.980568011958148</v>
      </c>
      <c r="AJ733" s="45" t="s">
        <v>2817</v>
      </c>
      <c r="AK733" s="45" t="s">
        <v>2817</v>
      </c>
      <c r="AL733" s="45" t="s">
        <v>2817</v>
      </c>
      <c r="AM733" s="45" t="s">
        <v>2817</v>
      </c>
      <c r="AN733" s="45" t="s">
        <v>2817</v>
      </c>
      <c r="AO733" s="45" t="s">
        <v>2817</v>
      </c>
      <c r="AP733" s="45">
        <v>298.8</v>
      </c>
      <c r="AQ733" s="45">
        <v>1912.1333333333334</v>
      </c>
      <c r="AR733" s="45">
        <v>538.26666666666665</v>
      </c>
      <c r="AS733" s="46">
        <f t="shared" si="23"/>
        <v>2749.2</v>
      </c>
    </row>
    <row r="734" spans="1:45" ht="24.95" customHeight="1" x14ac:dyDescent="0.25">
      <c r="A734" s="116" t="s">
        <v>743</v>
      </c>
      <c r="B734" s="117" t="s">
        <v>1731</v>
      </c>
      <c r="C734" s="118" t="s">
        <v>743</v>
      </c>
      <c r="D734" s="118" t="s">
        <v>760</v>
      </c>
      <c r="E734" s="119" t="s">
        <v>1890</v>
      </c>
      <c r="F734" s="114">
        <v>129</v>
      </c>
      <c r="G734" s="114">
        <v>131</v>
      </c>
      <c r="H734" s="114">
        <v>133</v>
      </c>
      <c r="I734" s="114">
        <v>135</v>
      </c>
      <c r="J734" s="114">
        <v>136</v>
      </c>
      <c r="K734" s="114">
        <v>715</v>
      </c>
      <c r="L734" s="114">
        <v>781</v>
      </c>
      <c r="M734" s="114">
        <v>7010</v>
      </c>
      <c r="N734" s="114">
        <v>1651</v>
      </c>
      <c r="O734" s="114">
        <f t="shared" si="22"/>
        <v>10821</v>
      </c>
      <c r="P734" s="114">
        <v>100</v>
      </c>
      <c r="Q734" s="114">
        <v>119</v>
      </c>
      <c r="R734" s="114">
        <v>105</v>
      </c>
      <c r="S734" s="114">
        <v>123</v>
      </c>
      <c r="T734" s="114">
        <v>243</v>
      </c>
      <c r="U734" s="114">
        <v>732</v>
      </c>
      <c r="V734" s="114">
        <v>99.8</v>
      </c>
      <c r="W734" s="114">
        <v>1622.0444444444445</v>
      </c>
      <c r="X734" s="114">
        <v>391.15555555555557</v>
      </c>
      <c r="Y734" s="114">
        <v>3535</v>
      </c>
      <c r="Z734" s="115">
        <v>77.51937984496125</v>
      </c>
      <c r="AA734" s="115">
        <v>90.839694656488547</v>
      </c>
      <c r="AB734" s="115">
        <v>78.94736842105263</v>
      </c>
      <c r="AC734" s="115">
        <v>91.111111111111114</v>
      </c>
      <c r="AD734" s="115">
        <v>100</v>
      </c>
      <c r="AE734" s="115">
        <v>100</v>
      </c>
      <c r="AF734" s="115">
        <v>12.778489116517285</v>
      </c>
      <c r="AG734" s="115">
        <v>23.139007766682518</v>
      </c>
      <c r="AH734" s="115">
        <v>23.692038495188104</v>
      </c>
      <c r="AI734" s="115">
        <v>32.667960447278439</v>
      </c>
      <c r="AJ734" s="45">
        <v>29</v>
      </c>
      <c r="AK734" s="45">
        <v>12</v>
      </c>
      <c r="AL734" s="45">
        <v>28</v>
      </c>
      <c r="AM734" s="45">
        <v>12</v>
      </c>
      <c r="AN734" s="45" t="s">
        <v>2817</v>
      </c>
      <c r="AO734" s="45" t="s">
        <v>2817</v>
      </c>
      <c r="AP734" s="45">
        <v>681.2</v>
      </c>
      <c r="AQ734" s="45">
        <v>5387.9555555555553</v>
      </c>
      <c r="AR734" s="45">
        <v>1259.8444444444444</v>
      </c>
      <c r="AS734" s="46">
        <f t="shared" si="23"/>
        <v>7410</v>
      </c>
    </row>
    <row r="735" spans="1:45" ht="24.95" customHeight="1" x14ac:dyDescent="0.25">
      <c r="A735" s="116" t="s">
        <v>743</v>
      </c>
      <c r="B735" s="117" t="s">
        <v>1731</v>
      </c>
      <c r="C735" s="118" t="s">
        <v>743</v>
      </c>
      <c r="D735" s="118" t="s">
        <v>761</v>
      </c>
      <c r="E735" s="119" t="s">
        <v>1505</v>
      </c>
      <c r="F735" s="114">
        <v>72</v>
      </c>
      <c r="G735" s="114">
        <v>69</v>
      </c>
      <c r="H735" s="114">
        <v>70</v>
      </c>
      <c r="I735" s="114">
        <v>71</v>
      </c>
      <c r="J735" s="114">
        <v>74</v>
      </c>
      <c r="K735" s="114">
        <v>438</v>
      </c>
      <c r="L735" s="114">
        <v>543</v>
      </c>
      <c r="M735" s="114">
        <v>3246</v>
      </c>
      <c r="N735" s="114">
        <v>908</v>
      </c>
      <c r="O735" s="114">
        <f t="shared" si="22"/>
        <v>5491</v>
      </c>
      <c r="P735" s="114">
        <v>65</v>
      </c>
      <c r="Q735" s="114">
        <v>50</v>
      </c>
      <c r="R735" s="114">
        <v>69</v>
      </c>
      <c r="S735" s="114">
        <v>70</v>
      </c>
      <c r="T735" s="114">
        <v>115</v>
      </c>
      <c r="U735" s="114">
        <v>459</v>
      </c>
      <c r="V735" s="114">
        <v>196.6</v>
      </c>
      <c r="W735" s="114">
        <v>2308.4000000000005</v>
      </c>
      <c r="X735" s="114">
        <v>735</v>
      </c>
      <c r="Y735" s="114">
        <v>4068.0000000000005</v>
      </c>
      <c r="Z735" s="115">
        <v>90.277777777777786</v>
      </c>
      <c r="AA735" s="115">
        <v>72.463768115942031</v>
      </c>
      <c r="AB735" s="115">
        <v>98.571428571428584</v>
      </c>
      <c r="AC735" s="115">
        <v>98.591549295774655</v>
      </c>
      <c r="AD735" s="115">
        <v>100</v>
      </c>
      <c r="AE735" s="115">
        <v>100</v>
      </c>
      <c r="AF735" s="115">
        <v>36.206261510128911</v>
      </c>
      <c r="AG735" s="115">
        <v>71.115218730745553</v>
      </c>
      <c r="AH735" s="115">
        <v>80.947136563876654</v>
      </c>
      <c r="AI735" s="115">
        <v>74.084866144600255</v>
      </c>
      <c r="AJ735" s="45">
        <v>7</v>
      </c>
      <c r="AK735" s="45">
        <v>19</v>
      </c>
      <c r="AL735" s="45">
        <v>1</v>
      </c>
      <c r="AM735" s="45">
        <v>1</v>
      </c>
      <c r="AN735" s="45" t="s">
        <v>2817</v>
      </c>
      <c r="AO735" s="45" t="s">
        <v>2817</v>
      </c>
      <c r="AP735" s="45">
        <v>346.4</v>
      </c>
      <c r="AQ735" s="45">
        <v>937.59999999999945</v>
      </c>
      <c r="AR735" s="45">
        <v>173</v>
      </c>
      <c r="AS735" s="46">
        <f t="shared" si="23"/>
        <v>1484.9999999999995</v>
      </c>
    </row>
    <row r="736" spans="1:45" ht="24.95" customHeight="1" x14ac:dyDescent="0.25">
      <c r="A736" s="116" t="s">
        <v>743</v>
      </c>
      <c r="B736" s="117" t="s">
        <v>1731</v>
      </c>
      <c r="C736" s="118" t="s">
        <v>743</v>
      </c>
      <c r="D736" s="118" t="s">
        <v>762</v>
      </c>
      <c r="E736" s="119" t="s">
        <v>1891</v>
      </c>
      <c r="F736" s="114">
        <v>193</v>
      </c>
      <c r="G736" s="114">
        <v>189</v>
      </c>
      <c r="H736" s="114">
        <v>189</v>
      </c>
      <c r="I736" s="114">
        <v>190</v>
      </c>
      <c r="J736" s="114">
        <v>195</v>
      </c>
      <c r="K736" s="114">
        <v>1096</v>
      </c>
      <c r="L736" s="114">
        <v>1363</v>
      </c>
      <c r="M736" s="114">
        <v>11128</v>
      </c>
      <c r="N736" s="114">
        <v>2681</v>
      </c>
      <c r="O736" s="114">
        <f t="shared" si="22"/>
        <v>17224</v>
      </c>
      <c r="P736" s="114">
        <v>162</v>
      </c>
      <c r="Q736" s="114">
        <v>122</v>
      </c>
      <c r="R736" s="114">
        <v>105</v>
      </c>
      <c r="S736" s="114">
        <v>183</v>
      </c>
      <c r="T736" s="114">
        <v>382</v>
      </c>
      <c r="U736" s="114">
        <v>1222</v>
      </c>
      <c r="V736" s="114">
        <v>427</v>
      </c>
      <c r="W736" s="114">
        <v>1757.911111111111</v>
      </c>
      <c r="X736" s="114">
        <v>605.08888888888896</v>
      </c>
      <c r="Y736" s="114">
        <v>4966</v>
      </c>
      <c r="Z736" s="115">
        <v>83.937823834196891</v>
      </c>
      <c r="AA736" s="115">
        <v>64.550264550264544</v>
      </c>
      <c r="AB736" s="115">
        <v>55.555555555555557</v>
      </c>
      <c r="AC736" s="115">
        <v>96.315789473684205</v>
      </c>
      <c r="AD736" s="115">
        <v>100</v>
      </c>
      <c r="AE736" s="115">
        <v>100</v>
      </c>
      <c r="AF736" s="115">
        <v>31.327953044754221</v>
      </c>
      <c r="AG736" s="115">
        <v>15.797188273823787</v>
      </c>
      <c r="AH736" s="115">
        <v>22.569522151767586</v>
      </c>
      <c r="AI736" s="115">
        <v>28.831862517417555</v>
      </c>
      <c r="AJ736" s="45">
        <v>31</v>
      </c>
      <c r="AK736" s="45">
        <v>67</v>
      </c>
      <c r="AL736" s="45">
        <v>84</v>
      </c>
      <c r="AM736" s="45">
        <v>7</v>
      </c>
      <c r="AN736" s="45" t="s">
        <v>2817</v>
      </c>
      <c r="AO736" s="45" t="s">
        <v>2817</v>
      </c>
      <c r="AP736" s="45">
        <v>936</v>
      </c>
      <c r="AQ736" s="45">
        <v>9370.0888888888894</v>
      </c>
      <c r="AR736" s="45">
        <v>2075.911111111111</v>
      </c>
      <c r="AS736" s="46">
        <f t="shared" si="23"/>
        <v>12571</v>
      </c>
    </row>
    <row r="737" spans="1:45" ht="24.95" customHeight="1" x14ac:dyDescent="0.25">
      <c r="A737" s="116" t="s">
        <v>743</v>
      </c>
      <c r="B737" s="117" t="s">
        <v>1731</v>
      </c>
      <c r="C737" s="118" t="s">
        <v>743</v>
      </c>
      <c r="D737" s="118" t="s">
        <v>763</v>
      </c>
      <c r="E737" s="119" t="s">
        <v>1892</v>
      </c>
      <c r="F737" s="114">
        <v>90</v>
      </c>
      <c r="G737" s="114">
        <v>90</v>
      </c>
      <c r="H737" s="114">
        <v>92</v>
      </c>
      <c r="I737" s="114">
        <v>95</v>
      </c>
      <c r="J737" s="114">
        <v>96</v>
      </c>
      <c r="K737" s="114">
        <v>525</v>
      </c>
      <c r="L737" s="114">
        <v>589</v>
      </c>
      <c r="M737" s="114">
        <v>4752</v>
      </c>
      <c r="N737" s="114">
        <v>764</v>
      </c>
      <c r="O737" s="114">
        <f t="shared" si="22"/>
        <v>7093</v>
      </c>
      <c r="P737" s="114">
        <v>128</v>
      </c>
      <c r="Q737" s="114">
        <v>141</v>
      </c>
      <c r="R737" s="114">
        <v>107</v>
      </c>
      <c r="S737" s="114">
        <v>117</v>
      </c>
      <c r="T737" s="114">
        <v>248</v>
      </c>
      <c r="U737" s="114">
        <v>704</v>
      </c>
      <c r="V737" s="114">
        <v>198.6</v>
      </c>
      <c r="W737" s="114">
        <v>2558.7777777777774</v>
      </c>
      <c r="X737" s="114">
        <v>645.62222222222215</v>
      </c>
      <c r="Y737" s="114">
        <v>4848</v>
      </c>
      <c r="Z737" s="115">
        <v>100</v>
      </c>
      <c r="AA737" s="115">
        <v>100</v>
      </c>
      <c r="AB737" s="115">
        <v>100</v>
      </c>
      <c r="AC737" s="115">
        <v>100</v>
      </c>
      <c r="AD737" s="115">
        <v>100</v>
      </c>
      <c r="AE737" s="115">
        <v>100</v>
      </c>
      <c r="AF737" s="115">
        <v>33.718166383701188</v>
      </c>
      <c r="AG737" s="115">
        <v>53.846333707444806</v>
      </c>
      <c r="AH737" s="115">
        <v>84.50552646887725</v>
      </c>
      <c r="AI737" s="115">
        <v>68.349076554349367</v>
      </c>
      <c r="AJ737" s="45" t="s">
        <v>2817</v>
      </c>
      <c r="AK737" s="45" t="s">
        <v>2817</v>
      </c>
      <c r="AL737" s="45" t="s">
        <v>2817</v>
      </c>
      <c r="AM737" s="45" t="s">
        <v>2817</v>
      </c>
      <c r="AN737" s="45" t="s">
        <v>2817</v>
      </c>
      <c r="AO737" s="45" t="s">
        <v>2817</v>
      </c>
      <c r="AP737" s="45">
        <v>390.4</v>
      </c>
      <c r="AQ737" s="45">
        <v>2193.2222222222226</v>
      </c>
      <c r="AR737" s="45">
        <v>118.37777777777785</v>
      </c>
      <c r="AS737" s="46">
        <f t="shared" si="23"/>
        <v>2702.0000000000005</v>
      </c>
    </row>
    <row r="738" spans="1:45" ht="24.95" customHeight="1" x14ac:dyDescent="0.25">
      <c r="A738" s="116" t="s">
        <v>1016</v>
      </c>
      <c r="B738" s="117" t="s">
        <v>1731</v>
      </c>
      <c r="C738" s="118" t="s">
        <v>743</v>
      </c>
      <c r="D738" s="118" t="s">
        <v>764</v>
      </c>
      <c r="E738" s="119" t="s">
        <v>1893</v>
      </c>
      <c r="F738" s="114">
        <v>31</v>
      </c>
      <c r="G738" s="114">
        <v>41</v>
      </c>
      <c r="H738" s="114">
        <v>48</v>
      </c>
      <c r="I738" s="114">
        <v>54</v>
      </c>
      <c r="J738" s="114">
        <v>59</v>
      </c>
      <c r="K738" s="114">
        <v>329</v>
      </c>
      <c r="L738" s="114">
        <v>357</v>
      </c>
      <c r="M738" s="114">
        <v>2845</v>
      </c>
      <c r="N738" s="114">
        <v>541</v>
      </c>
      <c r="O738" s="114">
        <f t="shared" si="22"/>
        <v>4305</v>
      </c>
      <c r="P738" s="114">
        <v>56</v>
      </c>
      <c r="Q738" s="114">
        <v>48</v>
      </c>
      <c r="R738" s="114">
        <v>63</v>
      </c>
      <c r="S738" s="114">
        <v>72</v>
      </c>
      <c r="T738" s="114">
        <v>131</v>
      </c>
      <c r="U738" s="114">
        <v>409</v>
      </c>
      <c r="V738" s="114">
        <v>90</v>
      </c>
      <c r="W738" s="114">
        <v>1033.6222222222223</v>
      </c>
      <c r="X738" s="114">
        <v>286.37777777777779</v>
      </c>
      <c r="Y738" s="114">
        <v>2189</v>
      </c>
      <c r="Z738" s="115">
        <v>100</v>
      </c>
      <c r="AA738" s="115">
        <v>100</v>
      </c>
      <c r="AB738" s="115">
        <v>100</v>
      </c>
      <c r="AC738" s="115">
        <v>100</v>
      </c>
      <c r="AD738" s="115">
        <v>100</v>
      </c>
      <c r="AE738" s="115">
        <v>100</v>
      </c>
      <c r="AF738" s="115">
        <v>25.210084033613445</v>
      </c>
      <c r="AG738" s="115">
        <v>36.331185315368089</v>
      </c>
      <c r="AH738" s="115">
        <v>52.934894228794413</v>
      </c>
      <c r="AI738" s="115">
        <v>50.847851335656216</v>
      </c>
      <c r="AJ738" s="45" t="s">
        <v>2817</v>
      </c>
      <c r="AK738" s="45" t="s">
        <v>2817</v>
      </c>
      <c r="AL738" s="45" t="s">
        <v>2817</v>
      </c>
      <c r="AM738" s="45" t="s">
        <v>2817</v>
      </c>
      <c r="AN738" s="45" t="s">
        <v>2817</v>
      </c>
      <c r="AO738" s="45" t="s">
        <v>2817</v>
      </c>
      <c r="AP738" s="45">
        <v>267</v>
      </c>
      <c r="AQ738" s="45">
        <v>1811.3777777777777</v>
      </c>
      <c r="AR738" s="45">
        <v>254.62222222222221</v>
      </c>
      <c r="AS738" s="46">
        <f t="shared" si="23"/>
        <v>2333</v>
      </c>
    </row>
    <row r="739" spans="1:45" ht="24.95" customHeight="1" x14ac:dyDescent="0.25">
      <c r="A739" s="116" t="s">
        <v>1016</v>
      </c>
      <c r="B739" s="117" t="s">
        <v>1731</v>
      </c>
      <c r="C739" s="118" t="s">
        <v>743</v>
      </c>
      <c r="D739" s="118" t="s">
        <v>765</v>
      </c>
      <c r="E739" s="119" t="s">
        <v>1574</v>
      </c>
      <c r="F739" s="114">
        <v>64</v>
      </c>
      <c r="G739" s="114">
        <v>60</v>
      </c>
      <c r="H739" s="114">
        <v>56</v>
      </c>
      <c r="I739" s="114">
        <v>57</v>
      </c>
      <c r="J739" s="114">
        <v>60</v>
      </c>
      <c r="K739" s="114">
        <v>364</v>
      </c>
      <c r="L739" s="114">
        <v>481</v>
      </c>
      <c r="M739" s="114">
        <v>3207</v>
      </c>
      <c r="N739" s="114">
        <v>751</v>
      </c>
      <c r="O739" s="114">
        <f t="shared" si="22"/>
        <v>5100</v>
      </c>
      <c r="P739" s="114">
        <v>54</v>
      </c>
      <c r="Q739" s="114">
        <v>61</v>
      </c>
      <c r="R739" s="114">
        <v>49</v>
      </c>
      <c r="S739" s="114">
        <v>56</v>
      </c>
      <c r="T739" s="114">
        <v>128</v>
      </c>
      <c r="U739" s="114">
        <v>365.4</v>
      </c>
      <c r="V739" s="114">
        <v>83</v>
      </c>
      <c r="W739" s="114">
        <v>1437.8222222222221</v>
      </c>
      <c r="X739" s="114">
        <v>135.7777777777778</v>
      </c>
      <c r="Y739" s="114">
        <v>2370</v>
      </c>
      <c r="Z739" s="115">
        <v>84.375</v>
      </c>
      <c r="AA739" s="115">
        <v>100</v>
      </c>
      <c r="AB739" s="115">
        <v>87.5</v>
      </c>
      <c r="AC739" s="115">
        <v>98.245614035087712</v>
      </c>
      <c r="AD739" s="115">
        <v>100</v>
      </c>
      <c r="AE739" s="115">
        <v>100</v>
      </c>
      <c r="AF739" s="115">
        <v>17.255717255717258</v>
      </c>
      <c r="AG739" s="115">
        <v>44.833870353047153</v>
      </c>
      <c r="AH739" s="115">
        <v>18.079597573605565</v>
      </c>
      <c r="AI739" s="115">
        <v>46.470588235294116</v>
      </c>
      <c r="AJ739" s="45">
        <v>10</v>
      </c>
      <c r="AK739" s="45" t="s">
        <v>2817</v>
      </c>
      <c r="AL739" s="45">
        <v>7</v>
      </c>
      <c r="AM739" s="45">
        <v>1</v>
      </c>
      <c r="AN739" s="45" t="s">
        <v>2817</v>
      </c>
      <c r="AO739" s="45" t="s">
        <v>2817</v>
      </c>
      <c r="AP739" s="45">
        <v>398</v>
      </c>
      <c r="AQ739" s="45">
        <v>1769.1777777777779</v>
      </c>
      <c r="AR739" s="45">
        <v>615.22222222222217</v>
      </c>
      <c r="AS739" s="46">
        <f t="shared" si="23"/>
        <v>2800.4</v>
      </c>
    </row>
    <row r="740" spans="1:45" ht="24.95" customHeight="1" x14ac:dyDescent="0.25">
      <c r="A740" s="116" t="s">
        <v>743</v>
      </c>
      <c r="B740" s="117" t="s">
        <v>1731</v>
      </c>
      <c r="C740" s="118" t="s">
        <v>743</v>
      </c>
      <c r="D740" s="118" t="s">
        <v>766</v>
      </c>
      <c r="E740" s="119" t="s">
        <v>1894</v>
      </c>
      <c r="F740" s="114">
        <v>106</v>
      </c>
      <c r="G740" s="114">
        <v>117</v>
      </c>
      <c r="H740" s="114">
        <v>126</v>
      </c>
      <c r="I740" s="114">
        <v>134</v>
      </c>
      <c r="J740" s="114">
        <v>141</v>
      </c>
      <c r="K740" s="114">
        <v>764</v>
      </c>
      <c r="L740" s="114">
        <v>829</v>
      </c>
      <c r="M740" s="114">
        <v>6899</v>
      </c>
      <c r="N740" s="114">
        <v>1532</v>
      </c>
      <c r="O740" s="114">
        <f t="shared" si="22"/>
        <v>10648</v>
      </c>
      <c r="P740" s="114">
        <v>89</v>
      </c>
      <c r="Q740" s="114">
        <v>105</v>
      </c>
      <c r="R740" s="114">
        <v>159</v>
      </c>
      <c r="S740" s="114">
        <v>124</v>
      </c>
      <c r="T740" s="114">
        <v>198</v>
      </c>
      <c r="U740" s="114">
        <v>683.4</v>
      </c>
      <c r="V740" s="114">
        <v>232.59999999999997</v>
      </c>
      <c r="W740" s="114">
        <v>2031.6666666666667</v>
      </c>
      <c r="X740" s="114">
        <v>357.33333333333331</v>
      </c>
      <c r="Y740" s="114">
        <v>3980.0000000000005</v>
      </c>
      <c r="Z740" s="115">
        <v>83.962264150943398</v>
      </c>
      <c r="AA740" s="115">
        <v>89.743589743589752</v>
      </c>
      <c r="AB740" s="115">
        <v>100</v>
      </c>
      <c r="AC740" s="115">
        <v>92.537313432835816</v>
      </c>
      <c r="AD740" s="115">
        <v>100</v>
      </c>
      <c r="AE740" s="115">
        <v>89.450261780104711</v>
      </c>
      <c r="AF740" s="115">
        <v>28.057901085645355</v>
      </c>
      <c r="AG740" s="115">
        <v>29.448712373773979</v>
      </c>
      <c r="AH740" s="115">
        <v>23.324630113141861</v>
      </c>
      <c r="AI740" s="115">
        <v>37.377911344853501</v>
      </c>
      <c r="AJ740" s="45">
        <v>17</v>
      </c>
      <c r="AK740" s="45">
        <v>12</v>
      </c>
      <c r="AL740" s="45" t="s">
        <v>2817</v>
      </c>
      <c r="AM740" s="45">
        <v>10</v>
      </c>
      <c r="AN740" s="45" t="s">
        <v>2817</v>
      </c>
      <c r="AO740" s="45">
        <v>80.600000000000023</v>
      </c>
      <c r="AP740" s="45">
        <v>596.40000000000009</v>
      </c>
      <c r="AQ740" s="45">
        <v>4867.333333333333</v>
      </c>
      <c r="AR740" s="45">
        <v>1174.6666666666667</v>
      </c>
      <c r="AS740" s="46">
        <f t="shared" si="23"/>
        <v>6758</v>
      </c>
    </row>
    <row r="741" spans="1:45" ht="24.95" customHeight="1" x14ac:dyDescent="0.25">
      <c r="A741" s="116" t="s">
        <v>1016</v>
      </c>
      <c r="B741" s="117" t="s">
        <v>1731</v>
      </c>
      <c r="C741" s="118" t="s">
        <v>743</v>
      </c>
      <c r="D741" s="118" t="s">
        <v>767</v>
      </c>
      <c r="E741" s="119" t="s">
        <v>1895</v>
      </c>
      <c r="F741" s="114">
        <v>47</v>
      </c>
      <c r="G741" s="114">
        <v>40</v>
      </c>
      <c r="H741" s="114">
        <v>35</v>
      </c>
      <c r="I741" s="114">
        <v>33</v>
      </c>
      <c r="J741" s="114">
        <v>31</v>
      </c>
      <c r="K741" s="114">
        <v>178</v>
      </c>
      <c r="L741" s="114">
        <v>250</v>
      </c>
      <c r="M741" s="114">
        <v>1869</v>
      </c>
      <c r="N741" s="114">
        <v>349</v>
      </c>
      <c r="O741" s="114">
        <f t="shared" si="22"/>
        <v>2832</v>
      </c>
      <c r="P741" s="114">
        <v>36</v>
      </c>
      <c r="Q741" s="114">
        <v>41</v>
      </c>
      <c r="R741" s="114">
        <v>38</v>
      </c>
      <c r="S741" s="114">
        <v>45</v>
      </c>
      <c r="T741" s="114">
        <v>104</v>
      </c>
      <c r="U741" s="114">
        <v>226</v>
      </c>
      <c r="V741" s="114">
        <v>33.799999999999997</v>
      </c>
      <c r="W741" s="114">
        <v>1064.3555555555554</v>
      </c>
      <c r="X741" s="114">
        <v>254.84444444444443</v>
      </c>
      <c r="Y741" s="114">
        <v>1842.9999999999998</v>
      </c>
      <c r="Z741" s="115">
        <v>76.59574468085107</v>
      </c>
      <c r="AA741" s="115">
        <v>100</v>
      </c>
      <c r="AB741" s="115">
        <v>100</v>
      </c>
      <c r="AC741" s="115">
        <v>100</v>
      </c>
      <c r="AD741" s="115">
        <v>100</v>
      </c>
      <c r="AE741" s="115">
        <v>100</v>
      </c>
      <c r="AF741" s="115">
        <v>13.52</v>
      </c>
      <c r="AG741" s="115">
        <v>56.947862790559412</v>
      </c>
      <c r="AH741" s="115">
        <v>73.021330786373767</v>
      </c>
      <c r="AI741" s="115">
        <v>65.077683615819211</v>
      </c>
      <c r="AJ741" s="45">
        <v>11</v>
      </c>
      <c r="AK741" s="45" t="s">
        <v>2817</v>
      </c>
      <c r="AL741" s="45" t="s">
        <v>2817</v>
      </c>
      <c r="AM741" s="45" t="s">
        <v>2817</v>
      </c>
      <c r="AN741" s="45" t="s">
        <v>2817</v>
      </c>
      <c r="AO741" s="45" t="s">
        <v>2817</v>
      </c>
      <c r="AP741" s="45">
        <v>216.2</v>
      </c>
      <c r="AQ741" s="45">
        <v>804.64444444444462</v>
      </c>
      <c r="AR741" s="45">
        <v>94.155555555555566</v>
      </c>
      <c r="AS741" s="46">
        <f t="shared" si="23"/>
        <v>1126.0000000000002</v>
      </c>
    </row>
    <row r="742" spans="1:45" ht="24.95" customHeight="1" x14ac:dyDescent="0.25">
      <c r="A742" s="116" t="s">
        <v>743</v>
      </c>
      <c r="B742" s="117" t="s">
        <v>1731</v>
      </c>
      <c r="C742" s="118" t="s">
        <v>743</v>
      </c>
      <c r="D742" s="118" t="s">
        <v>768</v>
      </c>
      <c r="E742" s="119" t="s">
        <v>1896</v>
      </c>
      <c r="F742" s="114">
        <v>92</v>
      </c>
      <c r="G742" s="114">
        <v>86</v>
      </c>
      <c r="H742" s="114">
        <v>84</v>
      </c>
      <c r="I742" s="114">
        <v>85</v>
      </c>
      <c r="J742" s="114">
        <v>86</v>
      </c>
      <c r="K742" s="114">
        <v>495</v>
      </c>
      <c r="L742" s="114">
        <v>631</v>
      </c>
      <c r="M742" s="114">
        <v>4514</v>
      </c>
      <c r="N742" s="114">
        <v>1253</v>
      </c>
      <c r="O742" s="114">
        <f t="shared" si="22"/>
        <v>7326</v>
      </c>
      <c r="P742" s="114">
        <v>84</v>
      </c>
      <c r="Q742" s="114">
        <v>84</v>
      </c>
      <c r="R742" s="114">
        <v>66</v>
      </c>
      <c r="S742" s="114">
        <v>122</v>
      </c>
      <c r="T742" s="114">
        <v>205</v>
      </c>
      <c r="U742" s="114">
        <v>643.4</v>
      </c>
      <c r="V742" s="114">
        <v>168</v>
      </c>
      <c r="W742" s="114">
        <v>2495.8444444444444</v>
      </c>
      <c r="X742" s="114">
        <v>572.75555555555559</v>
      </c>
      <c r="Y742" s="114">
        <v>4441</v>
      </c>
      <c r="Z742" s="115">
        <v>91.304347826086953</v>
      </c>
      <c r="AA742" s="115">
        <v>97.674418604651152</v>
      </c>
      <c r="AB742" s="115">
        <v>78.571428571428569</v>
      </c>
      <c r="AC742" s="115">
        <v>100</v>
      </c>
      <c r="AD742" s="115">
        <v>100</v>
      </c>
      <c r="AE742" s="115">
        <v>100</v>
      </c>
      <c r="AF742" s="115">
        <v>26.62440570522979</v>
      </c>
      <c r="AG742" s="115">
        <v>55.291192832176442</v>
      </c>
      <c r="AH742" s="115">
        <v>45.710738671632527</v>
      </c>
      <c r="AI742" s="115">
        <v>60.619710619710624</v>
      </c>
      <c r="AJ742" s="45">
        <v>8</v>
      </c>
      <c r="AK742" s="45">
        <v>2</v>
      </c>
      <c r="AL742" s="45">
        <v>18</v>
      </c>
      <c r="AM742" s="45" t="s">
        <v>2817</v>
      </c>
      <c r="AN742" s="45" t="s">
        <v>2817</v>
      </c>
      <c r="AO742" s="45" t="s">
        <v>2817</v>
      </c>
      <c r="AP742" s="45">
        <v>463</v>
      </c>
      <c r="AQ742" s="45">
        <v>2018.1555555555556</v>
      </c>
      <c r="AR742" s="45">
        <v>680.24444444444441</v>
      </c>
      <c r="AS742" s="46">
        <f t="shared" si="23"/>
        <v>3189.4</v>
      </c>
    </row>
    <row r="743" spans="1:45" ht="24.95" customHeight="1" x14ac:dyDescent="0.25">
      <c r="A743" s="116" t="s">
        <v>743</v>
      </c>
      <c r="B743" s="117" t="s">
        <v>1731</v>
      </c>
      <c r="C743" s="118" t="s">
        <v>743</v>
      </c>
      <c r="D743" s="118" t="s">
        <v>769</v>
      </c>
      <c r="E743" s="119" t="s">
        <v>1897</v>
      </c>
      <c r="F743" s="114">
        <v>24</v>
      </c>
      <c r="G743" s="114">
        <v>22</v>
      </c>
      <c r="H743" s="114">
        <v>22</v>
      </c>
      <c r="I743" s="114">
        <v>21</v>
      </c>
      <c r="J743" s="114">
        <v>23</v>
      </c>
      <c r="K743" s="114">
        <v>140</v>
      </c>
      <c r="L743" s="114">
        <v>194</v>
      </c>
      <c r="M743" s="114">
        <v>1424</v>
      </c>
      <c r="N743" s="114">
        <v>331</v>
      </c>
      <c r="O743" s="114">
        <f t="shared" si="22"/>
        <v>2201</v>
      </c>
      <c r="P743" s="114">
        <v>35</v>
      </c>
      <c r="Q743" s="114">
        <v>25</v>
      </c>
      <c r="R743" s="114">
        <v>29</v>
      </c>
      <c r="S743" s="114">
        <v>47</v>
      </c>
      <c r="T743" s="114">
        <v>52</v>
      </c>
      <c r="U743" s="114">
        <v>117</v>
      </c>
      <c r="V743" s="114">
        <v>44</v>
      </c>
      <c r="W743" s="114">
        <v>901.62222222222238</v>
      </c>
      <c r="X743" s="114">
        <v>326.37777777777774</v>
      </c>
      <c r="Y743" s="114">
        <v>1577</v>
      </c>
      <c r="Z743" s="115">
        <v>100</v>
      </c>
      <c r="AA743" s="115">
        <v>100</v>
      </c>
      <c r="AB743" s="115">
        <v>100</v>
      </c>
      <c r="AC743" s="115">
        <v>100</v>
      </c>
      <c r="AD743" s="115">
        <v>100</v>
      </c>
      <c r="AE743" s="115">
        <v>83.571428571428569</v>
      </c>
      <c r="AF743" s="115">
        <v>22.680412371134022</v>
      </c>
      <c r="AG743" s="115">
        <v>63.316167290886405</v>
      </c>
      <c r="AH743" s="115">
        <v>98.603558241020465</v>
      </c>
      <c r="AI743" s="115">
        <v>71.649250340754207</v>
      </c>
      <c r="AJ743" s="45" t="s">
        <v>2817</v>
      </c>
      <c r="AK743" s="45" t="s">
        <v>2817</v>
      </c>
      <c r="AL743" s="45" t="s">
        <v>2817</v>
      </c>
      <c r="AM743" s="45" t="s">
        <v>2817</v>
      </c>
      <c r="AN743" s="45" t="s">
        <v>2817</v>
      </c>
      <c r="AO743" s="45">
        <v>23</v>
      </c>
      <c r="AP743" s="45">
        <v>150</v>
      </c>
      <c r="AQ743" s="45">
        <v>522.37777777777762</v>
      </c>
      <c r="AR743" s="45">
        <v>4.6222222222222626</v>
      </c>
      <c r="AS743" s="46">
        <f t="shared" si="23"/>
        <v>699.99999999999989</v>
      </c>
    </row>
    <row r="744" spans="1:45" ht="24.95" customHeight="1" x14ac:dyDescent="0.25">
      <c r="A744" s="116" t="s">
        <v>743</v>
      </c>
      <c r="B744" s="117" t="s">
        <v>1731</v>
      </c>
      <c r="C744" s="118" t="s">
        <v>743</v>
      </c>
      <c r="D744" s="118" t="s">
        <v>770</v>
      </c>
      <c r="E744" s="119" t="s">
        <v>1898</v>
      </c>
      <c r="F744" s="114">
        <v>42</v>
      </c>
      <c r="G744" s="114">
        <v>42</v>
      </c>
      <c r="H744" s="114">
        <v>43</v>
      </c>
      <c r="I744" s="114">
        <v>44</v>
      </c>
      <c r="J744" s="114">
        <v>46</v>
      </c>
      <c r="K744" s="114">
        <v>265</v>
      </c>
      <c r="L744" s="114">
        <v>329</v>
      </c>
      <c r="M744" s="114">
        <v>2495</v>
      </c>
      <c r="N744" s="114">
        <v>699</v>
      </c>
      <c r="O744" s="114">
        <f t="shared" si="22"/>
        <v>4005</v>
      </c>
      <c r="P744" s="114">
        <v>48</v>
      </c>
      <c r="Q744" s="114">
        <v>35</v>
      </c>
      <c r="R744" s="114">
        <v>28</v>
      </c>
      <c r="S744" s="114">
        <v>39</v>
      </c>
      <c r="T744" s="114">
        <v>87</v>
      </c>
      <c r="U744" s="114">
        <v>249.2</v>
      </c>
      <c r="V744" s="114">
        <v>88</v>
      </c>
      <c r="W744" s="114">
        <v>706.4666666666667</v>
      </c>
      <c r="X744" s="114">
        <v>175.33333333333334</v>
      </c>
      <c r="Y744" s="114">
        <v>1456</v>
      </c>
      <c r="Z744" s="115">
        <v>100</v>
      </c>
      <c r="AA744" s="115">
        <v>83.333333333333343</v>
      </c>
      <c r="AB744" s="115">
        <v>65.116279069767444</v>
      </c>
      <c r="AC744" s="115">
        <v>88.63636363636364</v>
      </c>
      <c r="AD744" s="115">
        <v>100</v>
      </c>
      <c r="AE744" s="115">
        <v>94.037735849056602</v>
      </c>
      <c r="AF744" s="115">
        <v>26.747720364741639</v>
      </c>
      <c r="AG744" s="115">
        <v>28.315297261189048</v>
      </c>
      <c r="AH744" s="115">
        <v>25.083452551263711</v>
      </c>
      <c r="AI744" s="115">
        <v>36.35455680399501</v>
      </c>
      <c r="AJ744" s="45" t="s">
        <v>2817</v>
      </c>
      <c r="AK744" s="45">
        <v>7</v>
      </c>
      <c r="AL744" s="45">
        <v>15</v>
      </c>
      <c r="AM744" s="45">
        <v>5</v>
      </c>
      <c r="AN744" s="45" t="s">
        <v>2817</v>
      </c>
      <c r="AO744" s="45">
        <v>15.800000000000011</v>
      </c>
      <c r="AP744" s="45">
        <v>241</v>
      </c>
      <c r="AQ744" s="45">
        <v>1788.5333333333333</v>
      </c>
      <c r="AR744" s="45">
        <v>523.66666666666663</v>
      </c>
      <c r="AS744" s="46">
        <f t="shared" si="23"/>
        <v>2596</v>
      </c>
    </row>
    <row r="745" spans="1:45" ht="24.95" customHeight="1" x14ac:dyDescent="0.25">
      <c r="A745" s="116" t="s">
        <v>743</v>
      </c>
      <c r="B745" s="117" t="s">
        <v>1731</v>
      </c>
      <c r="C745" s="118" t="s">
        <v>743</v>
      </c>
      <c r="D745" s="118" t="s">
        <v>771</v>
      </c>
      <c r="E745" s="119" t="s">
        <v>1644</v>
      </c>
      <c r="F745" s="114">
        <v>207</v>
      </c>
      <c r="G745" s="114">
        <v>193</v>
      </c>
      <c r="H745" s="114">
        <v>186</v>
      </c>
      <c r="I745" s="114">
        <v>183</v>
      </c>
      <c r="J745" s="114">
        <v>185</v>
      </c>
      <c r="K745" s="114">
        <v>1045</v>
      </c>
      <c r="L745" s="114">
        <v>1323</v>
      </c>
      <c r="M745" s="114">
        <v>10333</v>
      </c>
      <c r="N745" s="114">
        <v>2292</v>
      </c>
      <c r="O745" s="114">
        <f t="shared" si="22"/>
        <v>15947</v>
      </c>
      <c r="P745" s="114">
        <v>205</v>
      </c>
      <c r="Q745" s="114">
        <v>198</v>
      </c>
      <c r="R745" s="114">
        <v>234</v>
      </c>
      <c r="S745" s="114">
        <v>263</v>
      </c>
      <c r="T745" s="114">
        <v>446</v>
      </c>
      <c r="U745" s="114">
        <v>1166</v>
      </c>
      <c r="V745" s="114">
        <v>350</v>
      </c>
      <c r="W745" s="114">
        <v>4614</v>
      </c>
      <c r="X745" s="114">
        <v>1489</v>
      </c>
      <c r="Y745" s="114">
        <v>8965</v>
      </c>
      <c r="Z745" s="115">
        <v>99.033816425120762</v>
      </c>
      <c r="AA745" s="115">
        <v>100</v>
      </c>
      <c r="AB745" s="115">
        <v>100</v>
      </c>
      <c r="AC745" s="115">
        <v>100</v>
      </c>
      <c r="AD745" s="115">
        <v>100</v>
      </c>
      <c r="AE745" s="115">
        <v>100</v>
      </c>
      <c r="AF745" s="115">
        <v>26.455026455026452</v>
      </c>
      <c r="AG745" s="115">
        <v>44.653053324300785</v>
      </c>
      <c r="AH745" s="115">
        <v>64.965095986038392</v>
      </c>
      <c r="AI745" s="115">
        <v>56.217470370602619</v>
      </c>
      <c r="AJ745" s="45">
        <v>2</v>
      </c>
      <c r="AK745" s="45" t="s">
        <v>2817</v>
      </c>
      <c r="AL745" s="45" t="s">
        <v>2817</v>
      </c>
      <c r="AM745" s="45" t="s">
        <v>2817</v>
      </c>
      <c r="AN745" s="45" t="s">
        <v>2817</v>
      </c>
      <c r="AO745" s="45" t="s">
        <v>2817</v>
      </c>
      <c r="AP745" s="45">
        <v>973</v>
      </c>
      <c r="AQ745" s="45">
        <v>5719</v>
      </c>
      <c r="AR745" s="45">
        <v>803</v>
      </c>
      <c r="AS745" s="46">
        <f t="shared" si="23"/>
        <v>7497</v>
      </c>
    </row>
    <row r="746" spans="1:45" ht="24.95" customHeight="1" x14ac:dyDescent="0.25">
      <c r="A746" s="116" t="s">
        <v>743</v>
      </c>
      <c r="B746" s="117" t="s">
        <v>1731</v>
      </c>
      <c r="C746" s="118" t="s">
        <v>743</v>
      </c>
      <c r="D746" s="118" t="s">
        <v>772</v>
      </c>
      <c r="E746" s="119" t="s">
        <v>1654</v>
      </c>
      <c r="F746" s="114">
        <v>1443</v>
      </c>
      <c r="G746" s="114">
        <v>1365</v>
      </c>
      <c r="H746" s="114">
        <v>1320</v>
      </c>
      <c r="I746" s="114">
        <v>1304</v>
      </c>
      <c r="J746" s="114">
        <v>1313</v>
      </c>
      <c r="K746" s="114">
        <v>7258</v>
      </c>
      <c r="L746" s="114">
        <v>8775</v>
      </c>
      <c r="M746" s="114">
        <v>69892</v>
      </c>
      <c r="N746" s="114">
        <v>11334</v>
      </c>
      <c r="O746" s="114">
        <f t="shared" si="22"/>
        <v>104004</v>
      </c>
      <c r="P746" s="114">
        <v>1109</v>
      </c>
      <c r="Q746" s="114">
        <v>1459</v>
      </c>
      <c r="R746" s="114">
        <v>1484</v>
      </c>
      <c r="S746" s="114">
        <v>1296</v>
      </c>
      <c r="T746" s="114">
        <v>2756</v>
      </c>
      <c r="U746" s="114">
        <v>9072.6</v>
      </c>
      <c r="V746" s="114">
        <v>2616.7999999999997</v>
      </c>
      <c r="W746" s="114">
        <v>42205.888888888891</v>
      </c>
      <c r="X746" s="114">
        <v>14471.711111111112</v>
      </c>
      <c r="Y746" s="114">
        <v>76471</v>
      </c>
      <c r="Z746" s="115">
        <v>76.85377685377685</v>
      </c>
      <c r="AA746" s="115">
        <v>100</v>
      </c>
      <c r="AB746" s="115">
        <v>100</v>
      </c>
      <c r="AC746" s="115">
        <v>99.386503067484668</v>
      </c>
      <c r="AD746" s="115">
        <v>100</v>
      </c>
      <c r="AE746" s="115">
        <v>100</v>
      </c>
      <c r="AF746" s="115">
        <v>29.821082621082617</v>
      </c>
      <c r="AG746" s="115">
        <v>60.387295955029032</v>
      </c>
      <c r="AH746" s="115">
        <v>100</v>
      </c>
      <c r="AI746" s="115">
        <v>73.526979731548792</v>
      </c>
      <c r="AJ746" s="45">
        <v>334</v>
      </c>
      <c r="AK746" s="45" t="s">
        <v>2817</v>
      </c>
      <c r="AL746" s="45" t="s">
        <v>2817</v>
      </c>
      <c r="AM746" s="45">
        <v>8</v>
      </c>
      <c r="AN746" s="45" t="s">
        <v>2817</v>
      </c>
      <c r="AO746" s="45" t="s">
        <v>2817</v>
      </c>
      <c r="AP746" s="45">
        <v>6158.2000000000007</v>
      </c>
      <c r="AQ746" s="45">
        <v>27686.111111111109</v>
      </c>
      <c r="AR746" s="45" t="s">
        <v>2817</v>
      </c>
      <c r="AS746" s="46">
        <f t="shared" si="23"/>
        <v>34186.311111111107</v>
      </c>
    </row>
    <row r="747" spans="1:45" ht="24.95" customHeight="1" x14ac:dyDescent="0.25">
      <c r="A747" s="116" t="s">
        <v>1016</v>
      </c>
      <c r="B747" s="117" t="s">
        <v>1731</v>
      </c>
      <c r="C747" s="118" t="s">
        <v>743</v>
      </c>
      <c r="D747" s="118" t="s">
        <v>773</v>
      </c>
      <c r="E747" s="119" t="s">
        <v>1899</v>
      </c>
      <c r="F747" s="114">
        <v>60</v>
      </c>
      <c r="G747" s="114">
        <v>51</v>
      </c>
      <c r="H747" s="114">
        <v>45</v>
      </c>
      <c r="I747" s="114">
        <v>41</v>
      </c>
      <c r="J747" s="114">
        <v>39</v>
      </c>
      <c r="K747" s="114">
        <v>215</v>
      </c>
      <c r="L747" s="114">
        <v>306</v>
      </c>
      <c r="M747" s="114">
        <v>2419</v>
      </c>
      <c r="N747" s="114">
        <v>522</v>
      </c>
      <c r="O747" s="114">
        <f t="shared" si="22"/>
        <v>3698</v>
      </c>
      <c r="P747" s="114">
        <v>28</v>
      </c>
      <c r="Q747" s="114">
        <v>30</v>
      </c>
      <c r="R747" s="114">
        <v>24</v>
      </c>
      <c r="S747" s="114">
        <v>68</v>
      </c>
      <c r="T747" s="114">
        <v>96</v>
      </c>
      <c r="U747" s="114">
        <v>254.6</v>
      </c>
      <c r="V747" s="114">
        <v>92.8</v>
      </c>
      <c r="W747" s="114">
        <v>576.6444444444445</v>
      </c>
      <c r="X747" s="114">
        <v>123.95555555555558</v>
      </c>
      <c r="Y747" s="114">
        <v>1294</v>
      </c>
      <c r="Z747" s="115">
        <v>46.666666666666664</v>
      </c>
      <c r="AA747" s="115">
        <v>58.82352941176471</v>
      </c>
      <c r="AB747" s="115">
        <v>53.333333333333336</v>
      </c>
      <c r="AC747" s="115">
        <v>100</v>
      </c>
      <c r="AD747" s="115">
        <v>100</v>
      </c>
      <c r="AE747" s="115">
        <v>100</v>
      </c>
      <c r="AF747" s="115">
        <v>30.326797385620914</v>
      </c>
      <c r="AG747" s="115">
        <v>23.838133296587205</v>
      </c>
      <c r="AH747" s="115">
        <v>23.74627501064283</v>
      </c>
      <c r="AI747" s="115">
        <v>34.991887506760413</v>
      </c>
      <c r="AJ747" s="45">
        <v>32</v>
      </c>
      <c r="AK747" s="45">
        <v>21</v>
      </c>
      <c r="AL747" s="45">
        <v>21</v>
      </c>
      <c r="AM747" s="45" t="s">
        <v>2817</v>
      </c>
      <c r="AN747" s="45" t="s">
        <v>2817</v>
      </c>
      <c r="AO747" s="45" t="s">
        <v>2817</v>
      </c>
      <c r="AP747" s="45">
        <v>213.2</v>
      </c>
      <c r="AQ747" s="45">
        <v>1842.3555555555554</v>
      </c>
      <c r="AR747" s="45">
        <v>398.04444444444442</v>
      </c>
      <c r="AS747" s="46">
        <f t="shared" si="23"/>
        <v>2527.5999999999995</v>
      </c>
    </row>
    <row r="748" spans="1:45" ht="24.95" customHeight="1" x14ac:dyDescent="0.25">
      <c r="A748" s="116" t="s">
        <v>743</v>
      </c>
      <c r="B748" s="117" t="s">
        <v>1731</v>
      </c>
      <c r="C748" s="118" t="s">
        <v>743</v>
      </c>
      <c r="D748" s="118" t="s">
        <v>774</v>
      </c>
      <c r="E748" s="119" t="s">
        <v>1679</v>
      </c>
      <c r="F748" s="114">
        <v>499</v>
      </c>
      <c r="G748" s="114">
        <v>500</v>
      </c>
      <c r="H748" s="114">
        <v>503</v>
      </c>
      <c r="I748" s="114">
        <v>508</v>
      </c>
      <c r="J748" s="114">
        <v>515</v>
      </c>
      <c r="K748" s="114">
        <v>2750</v>
      </c>
      <c r="L748" s="114">
        <v>3075</v>
      </c>
      <c r="M748" s="114">
        <v>25515</v>
      </c>
      <c r="N748" s="114">
        <v>4884</v>
      </c>
      <c r="O748" s="114">
        <f t="shared" si="22"/>
        <v>38749</v>
      </c>
      <c r="P748" s="114">
        <v>397</v>
      </c>
      <c r="Q748" s="114">
        <v>390</v>
      </c>
      <c r="R748" s="114">
        <v>407</v>
      </c>
      <c r="S748" s="114">
        <v>449</v>
      </c>
      <c r="T748" s="114">
        <v>1047</v>
      </c>
      <c r="U748" s="114">
        <v>2921</v>
      </c>
      <c r="V748" s="114">
        <v>597.4</v>
      </c>
      <c r="W748" s="114">
        <v>10546.022222222222</v>
      </c>
      <c r="X748" s="114">
        <v>4254.5777777777776</v>
      </c>
      <c r="Y748" s="114">
        <v>21009</v>
      </c>
      <c r="Z748" s="115">
        <v>79.559118236472955</v>
      </c>
      <c r="AA748" s="115">
        <v>78</v>
      </c>
      <c r="AB748" s="115">
        <v>80.914512922465207</v>
      </c>
      <c r="AC748" s="115">
        <v>88.385826771653541</v>
      </c>
      <c r="AD748" s="115">
        <v>100</v>
      </c>
      <c r="AE748" s="115">
        <v>100</v>
      </c>
      <c r="AF748" s="115">
        <v>19.427642276422763</v>
      </c>
      <c r="AG748" s="115">
        <v>41.332636575434925</v>
      </c>
      <c r="AH748" s="115">
        <v>87.112567112567106</v>
      </c>
      <c r="AI748" s="115">
        <v>54.218173372216057</v>
      </c>
      <c r="AJ748" s="45">
        <v>102</v>
      </c>
      <c r="AK748" s="45">
        <v>110</v>
      </c>
      <c r="AL748" s="45">
        <v>96</v>
      </c>
      <c r="AM748" s="45">
        <v>59</v>
      </c>
      <c r="AN748" s="45" t="s">
        <v>2817</v>
      </c>
      <c r="AO748" s="45" t="s">
        <v>2817</v>
      </c>
      <c r="AP748" s="45">
        <v>2477.6</v>
      </c>
      <c r="AQ748" s="45">
        <v>14968.977777777778</v>
      </c>
      <c r="AR748" s="45">
        <v>629.42222222222244</v>
      </c>
      <c r="AS748" s="46">
        <f t="shared" si="23"/>
        <v>18443</v>
      </c>
    </row>
    <row r="749" spans="1:45" ht="24.95" customHeight="1" x14ac:dyDescent="0.25">
      <c r="A749" s="116" t="s">
        <v>775</v>
      </c>
      <c r="B749" s="117" t="s">
        <v>1725</v>
      </c>
      <c r="C749" s="118" t="s">
        <v>775</v>
      </c>
      <c r="D749" s="118" t="s">
        <v>776</v>
      </c>
      <c r="E749" s="119" t="s">
        <v>1042</v>
      </c>
      <c r="F749" s="114">
        <v>16</v>
      </c>
      <c r="G749" s="114">
        <v>19</v>
      </c>
      <c r="H749" s="114">
        <v>20</v>
      </c>
      <c r="I749" s="114">
        <v>23</v>
      </c>
      <c r="J749" s="114">
        <v>24</v>
      </c>
      <c r="K749" s="114">
        <v>134</v>
      </c>
      <c r="L749" s="114">
        <v>149</v>
      </c>
      <c r="M749" s="114">
        <v>1327</v>
      </c>
      <c r="N749" s="114">
        <v>303</v>
      </c>
      <c r="O749" s="114">
        <f t="shared" si="22"/>
        <v>2015</v>
      </c>
      <c r="P749" s="114">
        <v>27</v>
      </c>
      <c r="Q749" s="114">
        <v>31</v>
      </c>
      <c r="R749" s="114">
        <v>19</v>
      </c>
      <c r="S749" s="114">
        <v>32</v>
      </c>
      <c r="T749" s="114">
        <v>58</v>
      </c>
      <c r="U749" s="114">
        <v>166.6</v>
      </c>
      <c r="V749" s="114">
        <v>92.399999999999977</v>
      </c>
      <c r="W749" s="114">
        <v>1401.577777777778</v>
      </c>
      <c r="X749" s="114">
        <v>503.42222222222222</v>
      </c>
      <c r="Y749" s="114">
        <v>2331</v>
      </c>
      <c r="Z749" s="115">
        <v>100</v>
      </c>
      <c r="AA749" s="115">
        <v>100</v>
      </c>
      <c r="AB749" s="115">
        <v>95</v>
      </c>
      <c r="AC749" s="115">
        <v>100</v>
      </c>
      <c r="AD749" s="115">
        <v>100</v>
      </c>
      <c r="AE749" s="115">
        <v>100</v>
      </c>
      <c r="AF749" s="115">
        <v>62.013422818791931</v>
      </c>
      <c r="AG749" s="115">
        <v>100</v>
      </c>
      <c r="AH749" s="115">
        <v>100</v>
      </c>
      <c r="AI749" s="115">
        <v>100</v>
      </c>
      <c r="AJ749" s="45" t="s">
        <v>2817</v>
      </c>
      <c r="AK749" s="45" t="s">
        <v>2817</v>
      </c>
      <c r="AL749" s="45">
        <v>1</v>
      </c>
      <c r="AM749" s="45" t="s">
        <v>2817</v>
      </c>
      <c r="AN749" s="45" t="s">
        <v>2817</v>
      </c>
      <c r="AO749" s="45" t="s">
        <v>2817</v>
      </c>
      <c r="AP749" s="45">
        <v>56.600000000000023</v>
      </c>
      <c r="AQ749" s="45" t="s">
        <v>2817</v>
      </c>
      <c r="AR749" s="45" t="s">
        <v>2817</v>
      </c>
      <c r="AS749" s="46">
        <f t="shared" si="23"/>
        <v>57.600000000000023</v>
      </c>
    </row>
    <row r="750" spans="1:45" ht="24.95" customHeight="1" x14ac:dyDescent="0.25">
      <c r="A750" s="116" t="s">
        <v>993</v>
      </c>
      <c r="B750" s="117" t="s">
        <v>1725</v>
      </c>
      <c r="C750" s="118" t="s">
        <v>775</v>
      </c>
      <c r="D750" s="118" t="s">
        <v>777</v>
      </c>
      <c r="E750" s="119" t="s">
        <v>1066</v>
      </c>
      <c r="F750" s="114">
        <v>1235</v>
      </c>
      <c r="G750" s="114">
        <v>1191</v>
      </c>
      <c r="H750" s="114">
        <v>1166</v>
      </c>
      <c r="I750" s="114">
        <v>1155</v>
      </c>
      <c r="J750" s="114">
        <v>1160</v>
      </c>
      <c r="K750" s="114">
        <v>6234</v>
      </c>
      <c r="L750" s="114">
        <v>7347</v>
      </c>
      <c r="M750" s="114">
        <v>65324</v>
      </c>
      <c r="N750" s="114">
        <v>11076</v>
      </c>
      <c r="O750" s="114">
        <f t="shared" si="22"/>
        <v>95888</v>
      </c>
      <c r="P750" s="114">
        <v>1387</v>
      </c>
      <c r="Q750" s="114">
        <v>1178</v>
      </c>
      <c r="R750" s="114">
        <v>1077</v>
      </c>
      <c r="S750" s="114">
        <v>1363</v>
      </c>
      <c r="T750" s="114">
        <v>2475</v>
      </c>
      <c r="U750" s="114">
        <v>7738</v>
      </c>
      <c r="V750" s="114">
        <v>2050.7999999999997</v>
      </c>
      <c r="W750" s="114">
        <v>28100.577777777777</v>
      </c>
      <c r="X750" s="114">
        <v>8695.6222222222204</v>
      </c>
      <c r="Y750" s="114">
        <v>54064.999999999993</v>
      </c>
      <c r="Z750" s="115">
        <v>100</v>
      </c>
      <c r="AA750" s="115">
        <v>98.908480268681771</v>
      </c>
      <c r="AB750" s="115">
        <v>92.367066895368779</v>
      </c>
      <c r="AC750" s="115">
        <v>100</v>
      </c>
      <c r="AD750" s="115">
        <v>100</v>
      </c>
      <c r="AE750" s="115">
        <v>100</v>
      </c>
      <c r="AF750" s="115">
        <v>27.913434054716209</v>
      </c>
      <c r="AG750" s="115">
        <v>43.017233754481929</v>
      </c>
      <c r="AH750" s="115">
        <v>78.508687452349406</v>
      </c>
      <c r="AI750" s="115">
        <v>56.383489070582336</v>
      </c>
      <c r="AJ750" s="45" t="s">
        <v>2817</v>
      </c>
      <c r="AK750" s="45">
        <v>13</v>
      </c>
      <c r="AL750" s="45">
        <v>89</v>
      </c>
      <c r="AM750" s="45" t="s">
        <v>2817</v>
      </c>
      <c r="AN750" s="45" t="s">
        <v>2817</v>
      </c>
      <c r="AO750" s="45" t="s">
        <v>2817</v>
      </c>
      <c r="AP750" s="45">
        <v>5296.2000000000007</v>
      </c>
      <c r="AQ750" s="45">
        <v>37223.422222222223</v>
      </c>
      <c r="AR750" s="45">
        <v>2380.3777777777796</v>
      </c>
      <c r="AS750" s="46">
        <f t="shared" si="23"/>
        <v>45002.000000000007</v>
      </c>
    </row>
    <row r="751" spans="1:45" ht="24.95" customHeight="1" x14ac:dyDescent="0.25">
      <c r="A751" s="116" t="s">
        <v>775</v>
      </c>
      <c r="B751" s="117" t="s">
        <v>1725</v>
      </c>
      <c r="C751" s="118" t="s">
        <v>775</v>
      </c>
      <c r="D751" s="118" t="s">
        <v>778</v>
      </c>
      <c r="E751" s="119" t="s">
        <v>1900</v>
      </c>
      <c r="F751" s="114">
        <v>117</v>
      </c>
      <c r="G751" s="114">
        <v>113</v>
      </c>
      <c r="H751" s="114">
        <v>112</v>
      </c>
      <c r="I751" s="114">
        <v>110</v>
      </c>
      <c r="J751" s="114">
        <v>112</v>
      </c>
      <c r="K751" s="114">
        <v>597</v>
      </c>
      <c r="L751" s="114">
        <v>665</v>
      </c>
      <c r="M751" s="114">
        <v>4554</v>
      </c>
      <c r="N751" s="114">
        <v>723</v>
      </c>
      <c r="O751" s="114">
        <f t="shared" si="22"/>
        <v>7103</v>
      </c>
      <c r="P751" s="114">
        <v>139</v>
      </c>
      <c r="Q751" s="114">
        <v>139</v>
      </c>
      <c r="R751" s="114">
        <v>197</v>
      </c>
      <c r="S751" s="114">
        <v>134</v>
      </c>
      <c r="T751" s="114">
        <v>189</v>
      </c>
      <c r="U751" s="114">
        <v>751.6</v>
      </c>
      <c r="V751" s="114">
        <v>245.60000000000002</v>
      </c>
      <c r="W751" s="114">
        <v>3548.1555555555556</v>
      </c>
      <c r="X751" s="114">
        <v>802.64444444444439</v>
      </c>
      <c r="Y751" s="114">
        <v>6146</v>
      </c>
      <c r="Z751" s="115">
        <v>100</v>
      </c>
      <c r="AA751" s="115">
        <v>100</v>
      </c>
      <c r="AB751" s="115">
        <v>100</v>
      </c>
      <c r="AC751" s="115">
        <v>100</v>
      </c>
      <c r="AD751" s="115">
        <v>100</v>
      </c>
      <c r="AE751" s="115">
        <v>100</v>
      </c>
      <c r="AF751" s="115">
        <v>36.932330827067673</v>
      </c>
      <c r="AG751" s="115">
        <v>77.912945883960376</v>
      </c>
      <c r="AH751" s="115">
        <v>100</v>
      </c>
      <c r="AI751" s="115">
        <v>86.526819653667459</v>
      </c>
      <c r="AJ751" s="45" t="s">
        <v>2817</v>
      </c>
      <c r="AK751" s="45" t="s">
        <v>2817</v>
      </c>
      <c r="AL751" s="45" t="s">
        <v>2817</v>
      </c>
      <c r="AM751" s="45" t="s">
        <v>2817</v>
      </c>
      <c r="AN751" s="45" t="s">
        <v>2817</v>
      </c>
      <c r="AO751" s="45" t="s">
        <v>2817</v>
      </c>
      <c r="AP751" s="45">
        <v>419.4</v>
      </c>
      <c r="AQ751" s="45">
        <v>1005.8444444444444</v>
      </c>
      <c r="AR751" s="45" t="s">
        <v>2817</v>
      </c>
      <c r="AS751" s="46">
        <f t="shared" si="23"/>
        <v>1425.2444444444445</v>
      </c>
    </row>
    <row r="752" spans="1:45" ht="24.95" customHeight="1" x14ac:dyDescent="0.25">
      <c r="A752" s="116" t="s">
        <v>993</v>
      </c>
      <c r="B752" s="117" t="s">
        <v>1725</v>
      </c>
      <c r="C752" s="118" t="s">
        <v>775</v>
      </c>
      <c r="D752" s="118" t="s">
        <v>779</v>
      </c>
      <c r="E752" s="119" t="s">
        <v>1130</v>
      </c>
      <c r="F752" s="114">
        <v>198</v>
      </c>
      <c r="G752" s="114">
        <v>207</v>
      </c>
      <c r="H752" s="114">
        <v>214</v>
      </c>
      <c r="I752" s="114">
        <v>222</v>
      </c>
      <c r="J752" s="114">
        <v>228</v>
      </c>
      <c r="K752" s="114">
        <v>1217</v>
      </c>
      <c r="L752" s="114">
        <v>1281</v>
      </c>
      <c r="M752" s="114">
        <v>9361</v>
      </c>
      <c r="N752" s="114">
        <v>1488</v>
      </c>
      <c r="O752" s="114">
        <f t="shared" si="22"/>
        <v>14416</v>
      </c>
      <c r="P752" s="114">
        <v>215</v>
      </c>
      <c r="Q752" s="114">
        <v>183</v>
      </c>
      <c r="R752" s="114">
        <v>158</v>
      </c>
      <c r="S752" s="114">
        <v>246</v>
      </c>
      <c r="T752" s="114">
        <v>438</v>
      </c>
      <c r="U752" s="114">
        <v>1418.2</v>
      </c>
      <c r="V752" s="114">
        <v>369.4</v>
      </c>
      <c r="W752" s="114">
        <v>4430.8</v>
      </c>
      <c r="X752" s="114">
        <v>1575.6</v>
      </c>
      <c r="Y752" s="114">
        <v>9034</v>
      </c>
      <c r="Z752" s="115">
        <v>100</v>
      </c>
      <c r="AA752" s="115">
        <v>88.405797101449281</v>
      </c>
      <c r="AB752" s="115">
        <v>73.831775700934571</v>
      </c>
      <c r="AC752" s="115">
        <v>100</v>
      </c>
      <c r="AD752" s="115">
        <v>100</v>
      </c>
      <c r="AE752" s="115">
        <v>100</v>
      </c>
      <c r="AF752" s="115">
        <v>28.836846213895395</v>
      </c>
      <c r="AG752" s="115">
        <v>47.332549941245595</v>
      </c>
      <c r="AH752" s="115">
        <v>100</v>
      </c>
      <c r="AI752" s="115">
        <v>62.666481687014432</v>
      </c>
      <c r="AJ752" s="45" t="s">
        <v>2817</v>
      </c>
      <c r="AK752" s="45">
        <v>24</v>
      </c>
      <c r="AL752" s="45">
        <v>56</v>
      </c>
      <c r="AM752" s="45" t="s">
        <v>2817</v>
      </c>
      <c r="AN752" s="45" t="s">
        <v>2817</v>
      </c>
      <c r="AO752" s="45" t="s">
        <v>2817</v>
      </c>
      <c r="AP752" s="45">
        <v>911.6</v>
      </c>
      <c r="AQ752" s="45">
        <v>4930.2</v>
      </c>
      <c r="AR752" s="45" t="s">
        <v>2817</v>
      </c>
      <c r="AS752" s="46">
        <f t="shared" si="23"/>
        <v>5921.8</v>
      </c>
    </row>
    <row r="753" spans="1:45" ht="24.95" customHeight="1" x14ac:dyDescent="0.25">
      <c r="A753" s="116" t="s">
        <v>1751</v>
      </c>
      <c r="B753" s="117" t="s">
        <v>1725</v>
      </c>
      <c r="C753" s="118" t="s">
        <v>775</v>
      </c>
      <c r="D753" s="118" t="s">
        <v>780</v>
      </c>
      <c r="E753" s="119" t="s">
        <v>1156</v>
      </c>
      <c r="F753" s="114">
        <v>108</v>
      </c>
      <c r="G753" s="114">
        <v>112</v>
      </c>
      <c r="H753" s="114">
        <v>115</v>
      </c>
      <c r="I753" s="114">
        <v>119</v>
      </c>
      <c r="J753" s="114">
        <v>124</v>
      </c>
      <c r="K753" s="114">
        <v>683</v>
      </c>
      <c r="L753" s="114">
        <v>761</v>
      </c>
      <c r="M753" s="114">
        <v>6250</v>
      </c>
      <c r="N753" s="114">
        <v>1284</v>
      </c>
      <c r="O753" s="114">
        <f t="shared" si="22"/>
        <v>9556</v>
      </c>
      <c r="P753" s="114">
        <v>105</v>
      </c>
      <c r="Q753" s="114">
        <v>137</v>
      </c>
      <c r="R753" s="114">
        <v>139</v>
      </c>
      <c r="S753" s="114">
        <v>113</v>
      </c>
      <c r="T753" s="114">
        <v>219</v>
      </c>
      <c r="U753" s="114">
        <v>693</v>
      </c>
      <c r="V753" s="114">
        <v>326.2</v>
      </c>
      <c r="W753" s="114">
        <v>5948.1111111111113</v>
      </c>
      <c r="X753" s="114">
        <v>1888.6888888888889</v>
      </c>
      <c r="Y753" s="114">
        <v>9569</v>
      </c>
      <c r="Z753" s="115">
        <v>97.222222222222214</v>
      </c>
      <c r="AA753" s="115">
        <v>100</v>
      </c>
      <c r="AB753" s="115">
        <v>100</v>
      </c>
      <c r="AC753" s="115">
        <v>94.9579831932773</v>
      </c>
      <c r="AD753" s="115">
        <v>100</v>
      </c>
      <c r="AE753" s="115">
        <v>100</v>
      </c>
      <c r="AF753" s="115">
        <v>42.864651773981599</v>
      </c>
      <c r="AG753" s="115">
        <v>95.169777777777782</v>
      </c>
      <c r="AH753" s="115">
        <v>100</v>
      </c>
      <c r="AI753" s="115">
        <v>100</v>
      </c>
      <c r="AJ753" s="45">
        <v>3</v>
      </c>
      <c r="AK753" s="45" t="s">
        <v>2817</v>
      </c>
      <c r="AL753" s="45" t="s">
        <v>2817</v>
      </c>
      <c r="AM753" s="45">
        <v>6</v>
      </c>
      <c r="AN753" s="45" t="s">
        <v>2817</v>
      </c>
      <c r="AO753" s="45" t="s">
        <v>2817</v>
      </c>
      <c r="AP753" s="45">
        <v>434.8</v>
      </c>
      <c r="AQ753" s="45">
        <v>301.88888888888869</v>
      </c>
      <c r="AR753" s="45" t="s">
        <v>2817</v>
      </c>
      <c r="AS753" s="46">
        <f t="shared" si="23"/>
        <v>745.68888888888864</v>
      </c>
    </row>
    <row r="754" spans="1:45" ht="24.95" customHeight="1" x14ac:dyDescent="0.25">
      <c r="A754" s="116" t="s">
        <v>1751</v>
      </c>
      <c r="B754" s="117" t="s">
        <v>1725</v>
      </c>
      <c r="C754" s="118" t="s">
        <v>775</v>
      </c>
      <c r="D754" s="118" t="s">
        <v>781</v>
      </c>
      <c r="E754" s="119" t="s">
        <v>1901</v>
      </c>
      <c r="F754" s="114">
        <v>49</v>
      </c>
      <c r="G754" s="114">
        <v>47</v>
      </c>
      <c r="H754" s="114">
        <v>47</v>
      </c>
      <c r="I754" s="114">
        <v>44</v>
      </c>
      <c r="J754" s="114">
        <v>45</v>
      </c>
      <c r="K754" s="114">
        <v>219</v>
      </c>
      <c r="L754" s="114">
        <v>225</v>
      </c>
      <c r="M754" s="114">
        <v>1968</v>
      </c>
      <c r="N754" s="114">
        <v>348</v>
      </c>
      <c r="O754" s="114">
        <f t="shared" si="22"/>
        <v>2992</v>
      </c>
      <c r="P754" s="114">
        <v>26</v>
      </c>
      <c r="Q754" s="114">
        <v>40</v>
      </c>
      <c r="R754" s="114">
        <v>29</v>
      </c>
      <c r="S754" s="114">
        <v>47</v>
      </c>
      <c r="T754" s="114">
        <v>74</v>
      </c>
      <c r="U754" s="114">
        <v>238</v>
      </c>
      <c r="V754" s="114">
        <v>84</v>
      </c>
      <c r="W754" s="114">
        <v>1645.6444444444444</v>
      </c>
      <c r="X754" s="114">
        <v>418.35555555555555</v>
      </c>
      <c r="Y754" s="114">
        <v>2601.9999999999995</v>
      </c>
      <c r="Z754" s="115">
        <v>53.061224489795919</v>
      </c>
      <c r="AA754" s="115">
        <v>85.106382978723403</v>
      </c>
      <c r="AB754" s="115">
        <v>61.702127659574465</v>
      </c>
      <c r="AC754" s="115">
        <v>100</v>
      </c>
      <c r="AD754" s="115">
        <v>100</v>
      </c>
      <c r="AE754" s="115">
        <v>100</v>
      </c>
      <c r="AF754" s="115">
        <v>37.333333333333336</v>
      </c>
      <c r="AG754" s="115">
        <v>83.620144534778674</v>
      </c>
      <c r="AH754" s="115">
        <v>100</v>
      </c>
      <c r="AI754" s="115">
        <v>86.965240641711219</v>
      </c>
      <c r="AJ754" s="45">
        <v>23</v>
      </c>
      <c r="AK754" s="45">
        <v>7</v>
      </c>
      <c r="AL754" s="45">
        <v>18</v>
      </c>
      <c r="AM754" s="45" t="s">
        <v>2817</v>
      </c>
      <c r="AN754" s="45" t="s">
        <v>2817</v>
      </c>
      <c r="AO754" s="45" t="s">
        <v>2817</v>
      </c>
      <c r="AP754" s="45">
        <v>141</v>
      </c>
      <c r="AQ754" s="45">
        <v>322.35555555555561</v>
      </c>
      <c r="AR754" s="45" t="s">
        <v>2817</v>
      </c>
      <c r="AS754" s="46">
        <f t="shared" si="23"/>
        <v>511.35555555555561</v>
      </c>
    </row>
    <row r="755" spans="1:45" ht="24.95" customHeight="1" x14ac:dyDescent="0.25">
      <c r="A755" s="116" t="s">
        <v>775</v>
      </c>
      <c r="B755" s="117" t="s">
        <v>1725</v>
      </c>
      <c r="C755" s="118" t="s">
        <v>775</v>
      </c>
      <c r="D755" s="118" t="s">
        <v>782</v>
      </c>
      <c r="E755" s="119" t="s">
        <v>1177</v>
      </c>
      <c r="F755" s="114">
        <v>416</v>
      </c>
      <c r="G755" s="114">
        <v>395</v>
      </c>
      <c r="H755" s="114">
        <v>381</v>
      </c>
      <c r="I755" s="114">
        <v>372</v>
      </c>
      <c r="J755" s="114">
        <v>367</v>
      </c>
      <c r="K755" s="114">
        <v>1882</v>
      </c>
      <c r="L755" s="114">
        <v>2070</v>
      </c>
      <c r="M755" s="114">
        <v>16013</v>
      </c>
      <c r="N755" s="114">
        <v>2036</v>
      </c>
      <c r="O755" s="114">
        <f t="shared" si="22"/>
        <v>23932</v>
      </c>
      <c r="P755" s="114">
        <v>327</v>
      </c>
      <c r="Q755" s="114">
        <v>378</v>
      </c>
      <c r="R755" s="114">
        <v>414</v>
      </c>
      <c r="S755" s="114">
        <v>560</v>
      </c>
      <c r="T755" s="114">
        <v>697</v>
      </c>
      <c r="U755" s="114">
        <v>2744.8</v>
      </c>
      <c r="V755" s="114">
        <v>648.80000000000007</v>
      </c>
      <c r="W755" s="114">
        <v>10477.933333333334</v>
      </c>
      <c r="X755" s="114">
        <v>2138.4666666666667</v>
      </c>
      <c r="Y755" s="114">
        <v>18386</v>
      </c>
      <c r="Z755" s="115">
        <v>78.605769230769226</v>
      </c>
      <c r="AA755" s="115">
        <v>95.696202531645568</v>
      </c>
      <c r="AB755" s="115">
        <v>100</v>
      </c>
      <c r="AC755" s="115">
        <v>100</v>
      </c>
      <c r="AD755" s="115">
        <v>100</v>
      </c>
      <c r="AE755" s="115">
        <v>100</v>
      </c>
      <c r="AF755" s="115">
        <v>31.342995169082126</v>
      </c>
      <c r="AG755" s="115">
        <v>65.43391827473512</v>
      </c>
      <c r="AH755" s="115">
        <v>100</v>
      </c>
      <c r="AI755" s="115">
        <v>76.826007019889687</v>
      </c>
      <c r="AJ755" s="45">
        <v>89</v>
      </c>
      <c r="AK755" s="45">
        <v>17</v>
      </c>
      <c r="AL755" s="45" t="s">
        <v>2817</v>
      </c>
      <c r="AM755" s="45" t="s">
        <v>2817</v>
      </c>
      <c r="AN755" s="45" t="s">
        <v>2817</v>
      </c>
      <c r="AO755" s="45" t="s">
        <v>2817</v>
      </c>
      <c r="AP755" s="45">
        <v>1421.1999999999998</v>
      </c>
      <c r="AQ755" s="45">
        <v>5535.0666666666657</v>
      </c>
      <c r="AR755" s="45" t="s">
        <v>2817</v>
      </c>
      <c r="AS755" s="46">
        <f t="shared" si="23"/>
        <v>7062.2666666666655</v>
      </c>
    </row>
    <row r="756" spans="1:45" ht="24.95" customHeight="1" x14ac:dyDescent="0.25">
      <c r="A756" s="116" t="s">
        <v>775</v>
      </c>
      <c r="B756" s="117" t="s">
        <v>1725</v>
      </c>
      <c r="C756" s="118" t="s">
        <v>775</v>
      </c>
      <c r="D756" s="118" t="s">
        <v>783</v>
      </c>
      <c r="E756" s="119" t="s">
        <v>1185</v>
      </c>
      <c r="F756" s="114">
        <v>67</v>
      </c>
      <c r="G756" s="114">
        <v>77</v>
      </c>
      <c r="H756" s="114">
        <v>84</v>
      </c>
      <c r="I756" s="114">
        <v>88</v>
      </c>
      <c r="J756" s="114">
        <v>93</v>
      </c>
      <c r="K756" s="114">
        <v>495</v>
      </c>
      <c r="L756" s="114">
        <v>511</v>
      </c>
      <c r="M756" s="114">
        <v>4284</v>
      </c>
      <c r="N756" s="114">
        <v>892</v>
      </c>
      <c r="O756" s="114">
        <f t="shared" si="22"/>
        <v>6591</v>
      </c>
      <c r="P756" s="114">
        <v>59</v>
      </c>
      <c r="Q756" s="114">
        <v>74</v>
      </c>
      <c r="R756" s="114">
        <v>85</v>
      </c>
      <c r="S756" s="114">
        <v>114</v>
      </c>
      <c r="T756" s="114">
        <v>135</v>
      </c>
      <c r="U756" s="114">
        <v>543</v>
      </c>
      <c r="V756" s="114">
        <v>114.99999999999999</v>
      </c>
      <c r="W756" s="114">
        <v>3900.0666666666666</v>
      </c>
      <c r="X756" s="114">
        <v>1113.9333333333334</v>
      </c>
      <c r="Y756" s="114">
        <v>6139</v>
      </c>
      <c r="Z756" s="115">
        <v>88.059701492537314</v>
      </c>
      <c r="AA756" s="115">
        <v>96.103896103896105</v>
      </c>
      <c r="AB756" s="115">
        <v>100</v>
      </c>
      <c r="AC756" s="115">
        <v>100</v>
      </c>
      <c r="AD756" s="115">
        <v>100</v>
      </c>
      <c r="AE756" s="115">
        <v>100</v>
      </c>
      <c r="AF756" s="115">
        <v>22.504892367906063</v>
      </c>
      <c r="AG756" s="115">
        <v>91.037970743853094</v>
      </c>
      <c r="AH756" s="115">
        <v>100</v>
      </c>
      <c r="AI756" s="115">
        <v>93.14216355636475</v>
      </c>
      <c r="AJ756" s="45">
        <v>8</v>
      </c>
      <c r="AK756" s="45">
        <v>3</v>
      </c>
      <c r="AL756" s="45" t="s">
        <v>2817</v>
      </c>
      <c r="AM756" s="45" t="s">
        <v>2817</v>
      </c>
      <c r="AN756" s="45" t="s">
        <v>2817</v>
      </c>
      <c r="AO756" s="45" t="s">
        <v>2817</v>
      </c>
      <c r="AP756" s="45">
        <v>396</v>
      </c>
      <c r="AQ756" s="45">
        <v>383.93333333333339</v>
      </c>
      <c r="AR756" s="45" t="s">
        <v>2817</v>
      </c>
      <c r="AS756" s="46">
        <f t="shared" si="23"/>
        <v>790.93333333333339</v>
      </c>
    </row>
    <row r="757" spans="1:45" ht="24.95" customHeight="1" x14ac:dyDescent="0.25">
      <c r="A757" s="116" t="s">
        <v>775</v>
      </c>
      <c r="B757" s="117" t="s">
        <v>1725</v>
      </c>
      <c r="C757" s="118" t="s">
        <v>775</v>
      </c>
      <c r="D757" s="118" t="s">
        <v>784</v>
      </c>
      <c r="E757" s="119" t="s">
        <v>1211</v>
      </c>
      <c r="F757" s="114">
        <v>178</v>
      </c>
      <c r="G757" s="114">
        <v>170</v>
      </c>
      <c r="H757" s="114">
        <v>164</v>
      </c>
      <c r="I757" s="114">
        <v>157</v>
      </c>
      <c r="J757" s="114">
        <v>152</v>
      </c>
      <c r="K757" s="114">
        <v>713</v>
      </c>
      <c r="L757" s="114">
        <v>694</v>
      </c>
      <c r="M757" s="114">
        <v>5767</v>
      </c>
      <c r="N757" s="114">
        <v>551</v>
      </c>
      <c r="O757" s="114">
        <f t="shared" si="22"/>
        <v>8546</v>
      </c>
      <c r="P757" s="114">
        <v>129</v>
      </c>
      <c r="Q757" s="114">
        <v>164</v>
      </c>
      <c r="R757" s="114">
        <v>130</v>
      </c>
      <c r="S757" s="114">
        <v>160</v>
      </c>
      <c r="T757" s="114">
        <v>273</v>
      </c>
      <c r="U757" s="114">
        <v>1117</v>
      </c>
      <c r="V757" s="114">
        <v>325.59999999999997</v>
      </c>
      <c r="W757" s="114">
        <v>8212.0222222222219</v>
      </c>
      <c r="X757" s="114">
        <v>1587.3777777777777</v>
      </c>
      <c r="Y757" s="114">
        <v>12098</v>
      </c>
      <c r="Z757" s="115">
        <v>72.471910112359552</v>
      </c>
      <c r="AA757" s="115">
        <v>96.470588235294116</v>
      </c>
      <c r="AB757" s="115">
        <v>79.268292682926827</v>
      </c>
      <c r="AC757" s="115">
        <v>100</v>
      </c>
      <c r="AD757" s="115">
        <v>100</v>
      </c>
      <c r="AE757" s="115">
        <v>100</v>
      </c>
      <c r="AF757" s="115">
        <v>46.916426512968293</v>
      </c>
      <c r="AG757" s="115">
        <v>100</v>
      </c>
      <c r="AH757" s="115">
        <v>100</v>
      </c>
      <c r="AI757" s="115">
        <v>100</v>
      </c>
      <c r="AJ757" s="45">
        <v>49</v>
      </c>
      <c r="AK757" s="45">
        <v>6</v>
      </c>
      <c r="AL757" s="45">
        <v>34</v>
      </c>
      <c r="AM757" s="45" t="s">
        <v>2817</v>
      </c>
      <c r="AN757" s="45" t="s">
        <v>2817</v>
      </c>
      <c r="AO757" s="45" t="s">
        <v>2817</v>
      </c>
      <c r="AP757" s="45">
        <v>368.40000000000003</v>
      </c>
      <c r="AQ757" s="45" t="s">
        <v>2817</v>
      </c>
      <c r="AR757" s="45" t="s">
        <v>2817</v>
      </c>
      <c r="AS757" s="46">
        <f t="shared" si="23"/>
        <v>457.40000000000003</v>
      </c>
    </row>
    <row r="758" spans="1:45" ht="24.95" customHeight="1" x14ac:dyDescent="0.25">
      <c r="A758" s="116" t="s">
        <v>1751</v>
      </c>
      <c r="B758" s="117" t="s">
        <v>1725</v>
      </c>
      <c r="C758" s="118" t="s">
        <v>775</v>
      </c>
      <c r="D758" s="118" t="s">
        <v>785</v>
      </c>
      <c r="E758" s="119" t="s">
        <v>1263</v>
      </c>
      <c r="F758" s="114">
        <v>278</v>
      </c>
      <c r="G758" s="114">
        <v>258</v>
      </c>
      <c r="H758" s="114">
        <v>243</v>
      </c>
      <c r="I758" s="114">
        <v>232</v>
      </c>
      <c r="J758" s="114">
        <v>225</v>
      </c>
      <c r="K758" s="114">
        <v>1116</v>
      </c>
      <c r="L758" s="114">
        <v>1221</v>
      </c>
      <c r="M758" s="114">
        <v>9749</v>
      </c>
      <c r="N758" s="114">
        <v>1477</v>
      </c>
      <c r="O758" s="114">
        <f t="shared" si="22"/>
        <v>14799</v>
      </c>
      <c r="P758" s="114">
        <v>164</v>
      </c>
      <c r="Q758" s="114">
        <v>158</v>
      </c>
      <c r="R758" s="114">
        <v>208</v>
      </c>
      <c r="S758" s="114">
        <v>185</v>
      </c>
      <c r="T758" s="114">
        <v>380</v>
      </c>
      <c r="U758" s="114">
        <v>1460</v>
      </c>
      <c r="V758" s="114">
        <v>476.80000000000007</v>
      </c>
      <c r="W758" s="114">
        <v>6498.8888888888878</v>
      </c>
      <c r="X758" s="114">
        <v>1495.3111111111109</v>
      </c>
      <c r="Y758" s="114">
        <v>11025.999999999998</v>
      </c>
      <c r="Z758" s="115">
        <v>58.992805755395686</v>
      </c>
      <c r="AA758" s="115">
        <v>61.240310077519375</v>
      </c>
      <c r="AB758" s="115">
        <v>85.596707818930042</v>
      </c>
      <c r="AC758" s="115">
        <v>79.741379310344826</v>
      </c>
      <c r="AD758" s="115">
        <v>100</v>
      </c>
      <c r="AE758" s="115">
        <v>100</v>
      </c>
      <c r="AF758" s="115">
        <v>39.049959049959057</v>
      </c>
      <c r="AG758" s="115">
        <v>66.662107794531622</v>
      </c>
      <c r="AH758" s="115">
        <v>100</v>
      </c>
      <c r="AI758" s="115">
        <v>74.505034123927288</v>
      </c>
      <c r="AJ758" s="45">
        <v>114</v>
      </c>
      <c r="AK758" s="45">
        <v>100</v>
      </c>
      <c r="AL758" s="45">
        <v>35</v>
      </c>
      <c r="AM758" s="45">
        <v>47</v>
      </c>
      <c r="AN758" s="45" t="s">
        <v>2817</v>
      </c>
      <c r="AO758" s="45" t="s">
        <v>2817</v>
      </c>
      <c r="AP758" s="45">
        <v>744.19999999999993</v>
      </c>
      <c r="AQ758" s="45">
        <v>3250.1111111111122</v>
      </c>
      <c r="AR758" s="45" t="s">
        <v>2817</v>
      </c>
      <c r="AS758" s="46">
        <f t="shared" si="23"/>
        <v>4290.311111111112</v>
      </c>
    </row>
    <row r="759" spans="1:45" ht="24.95" customHeight="1" x14ac:dyDescent="0.25">
      <c r="A759" s="116" t="s">
        <v>1751</v>
      </c>
      <c r="B759" s="117" t="s">
        <v>1725</v>
      </c>
      <c r="C759" s="118" t="s">
        <v>775</v>
      </c>
      <c r="D759" s="118" t="s">
        <v>786</v>
      </c>
      <c r="E759" s="119" t="s">
        <v>1266</v>
      </c>
      <c r="F759" s="114">
        <v>747</v>
      </c>
      <c r="G759" s="114">
        <v>722</v>
      </c>
      <c r="H759" s="114">
        <v>704</v>
      </c>
      <c r="I759" s="114">
        <v>694</v>
      </c>
      <c r="J759" s="114">
        <v>690</v>
      </c>
      <c r="K759" s="114">
        <v>3581</v>
      </c>
      <c r="L759" s="114">
        <v>4060</v>
      </c>
      <c r="M759" s="114">
        <v>36622</v>
      </c>
      <c r="N759" s="114">
        <v>6691</v>
      </c>
      <c r="O759" s="114">
        <f t="shared" si="22"/>
        <v>54511</v>
      </c>
      <c r="P759" s="114">
        <v>524</v>
      </c>
      <c r="Q759" s="114">
        <v>482</v>
      </c>
      <c r="R759" s="114">
        <v>504</v>
      </c>
      <c r="S759" s="114">
        <v>743</v>
      </c>
      <c r="T759" s="114">
        <v>1335</v>
      </c>
      <c r="U759" s="114">
        <v>4034.4</v>
      </c>
      <c r="V759" s="114">
        <v>1130.4000000000001</v>
      </c>
      <c r="W759" s="114">
        <v>20577.711111111112</v>
      </c>
      <c r="X759" s="114">
        <v>5498.4888888888891</v>
      </c>
      <c r="Y759" s="114">
        <v>34829</v>
      </c>
      <c r="Z759" s="115">
        <v>70.147255689424355</v>
      </c>
      <c r="AA759" s="115">
        <v>66.7590027700831</v>
      </c>
      <c r="AB759" s="115">
        <v>71.590909090909093</v>
      </c>
      <c r="AC759" s="115">
        <v>100</v>
      </c>
      <c r="AD759" s="115">
        <v>100</v>
      </c>
      <c r="AE759" s="115">
        <v>100</v>
      </c>
      <c r="AF759" s="115">
        <v>27.842364532019708</v>
      </c>
      <c r="AG759" s="115">
        <v>56.189479305092874</v>
      </c>
      <c r="AH759" s="115">
        <v>82.177385874889978</v>
      </c>
      <c r="AI759" s="115">
        <v>63.893526077305495</v>
      </c>
      <c r="AJ759" s="45">
        <v>223</v>
      </c>
      <c r="AK759" s="45">
        <v>240</v>
      </c>
      <c r="AL759" s="45">
        <v>200</v>
      </c>
      <c r="AM759" s="45" t="s">
        <v>2817</v>
      </c>
      <c r="AN759" s="45" t="s">
        <v>2817</v>
      </c>
      <c r="AO759" s="45" t="s">
        <v>2817</v>
      </c>
      <c r="AP759" s="45">
        <v>2929.6</v>
      </c>
      <c r="AQ759" s="45">
        <v>16044.288888888888</v>
      </c>
      <c r="AR759" s="45">
        <v>1192.5111111111109</v>
      </c>
      <c r="AS759" s="46">
        <f t="shared" si="23"/>
        <v>20829.399999999998</v>
      </c>
    </row>
    <row r="760" spans="1:45" ht="24.95" customHeight="1" x14ac:dyDescent="0.25">
      <c r="A760" s="116" t="s">
        <v>993</v>
      </c>
      <c r="B760" s="117" t="s">
        <v>1725</v>
      </c>
      <c r="C760" s="118" t="s">
        <v>775</v>
      </c>
      <c r="D760" s="118" t="s">
        <v>787</v>
      </c>
      <c r="E760" s="119" t="s">
        <v>1286</v>
      </c>
      <c r="F760" s="114">
        <v>335</v>
      </c>
      <c r="G760" s="114">
        <v>315</v>
      </c>
      <c r="H760" s="114">
        <v>304</v>
      </c>
      <c r="I760" s="114">
        <v>300</v>
      </c>
      <c r="J760" s="114">
        <v>300</v>
      </c>
      <c r="K760" s="114">
        <v>1654</v>
      </c>
      <c r="L760" s="114">
        <v>1979</v>
      </c>
      <c r="M760" s="114">
        <v>15677</v>
      </c>
      <c r="N760" s="114">
        <v>2683</v>
      </c>
      <c r="O760" s="114">
        <f t="shared" si="22"/>
        <v>23547</v>
      </c>
      <c r="P760" s="114">
        <v>178</v>
      </c>
      <c r="Q760" s="114">
        <v>234</v>
      </c>
      <c r="R760" s="114">
        <v>215</v>
      </c>
      <c r="S760" s="114">
        <v>321</v>
      </c>
      <c r="T760" s="114">
        <v>442</v>
      </c>
      <c r="U760" s="114">
        <v>1643.8</v>
      </c>
      <c r="V760" s="114">
        <v>242.20000000000002</v>
      </c>
      <c r="W760" s="114">
        <v>4884.9111111111106</v>
      </c>
      <c r="X760" s="114">
        <v>1217.088888888889</v>
      </c>
      <c r="Y760" s="114">
        <v>9378</v>
      </c>
      <c r="Z760" s="115">
        <v>53.134328358208961</v>
      </c>
      <c r="AA760" s="115">
        <v>74.285714285714292</v>
      </c>
      <c r="AB760" s="115">
        <v>70.723684210526315</v>
      </c>
      <c r="AC760" s="115">
        <v>100</v>
      </c>
      <c r="AD760" s="115">
        <v>100</v>
      </c>
      <c r="AE760" s="115">
        <v>99.383313180169282</v>
      </c>
      <c r="AF760" s="115">
        <v>12.238504295098537</v>
      </c>
      <c r="AG760" s="115">
        <v>31.159731524597252</v>
      </c>
      <c r="AH760" s="115">
        <v>45.362985049902683</v>
      </c>
      <c r="AI760" s="115">
        <v>39.826729519684037</v>
      </c>
      <c r="AJ760" s="45">
        <v>157</v>
      </c>
      <c r="AK760" s="45">
        <v>81</v>
      </c>
      <c r="AL760" s="45">
        <v>89</v>
      </c>
      <c r="AM760" s="45" t="s">
        <v>2817</v>
      </c>
      <c r="AN760" s="45" t="s">
        <v>2817</v>
      </c>
      <c r="AO760" s="45">
        <v>10.200000000000045</v>
      </c>
      <c r="AP760" s="45">
        <v>1736.8</v>
      </c>
      <c r="AQ760" s="45">
        <v>10792.088888888889</v>
      </c>
      <c r="AR760" s="45">
        <v>1465.911111111111</v>
      </c>
      <c r="AS760" s="46">
        <f t="shared" si="23"/>
        <v>14332</v>
      </c>
    </row>
    <row r="761" spans="1:45" ht="24.95" customHeight="1" x14ac:dyDescent="0.25">
      <c r="A761" s="116" t="s">
        <v>1751</v>
      </c>
      <c r="B761" s="117" t="s">
        <v>1725</v>
      </c>
      <c r="C761" s="118" t="s">
        <v>775</v>
      </c>
      <c r="D761" s="118" t="s">
        <v>788</v>
      </c>
      <c r="E761" s="119" t="s">
        <v>1323</v>
      </c>
      <c r="F761" s="114">
        <v>150</v>
      </c>
      <c r="G761" s="114">
        <v>145</v>
      </c>
      <c r="H761" s="114">
        <v>143</v>
      </c>
      <c r="I761" s="114">
        <v>143</v>
      </c>
      <c r="J761" s="114">
        <v>144</v>
      </c>
      <c r="K761" s="114">
        <v>799</v>
      </c>
      <c r="L761" s="114">
        <v>967</v>
      </c>
      <c r="M761" s="114">
        <v>9630</v>
      </c>
      <c r="N761" s="114">
        <v>1811</v>
      </c>
      <c r="O761" s="114">
        <f t="shared" si="22"/>
        <v>13932</v>
      </c>
      <c r="P761" s="114">
        <v>115</v>
      </c>
      <c r="Q761" s="114">
        <v>116</v>
      </c>
      <c r="R761" s="114">
        <v>117</v>
      </c>
      <c r="S761" s="114">
        <v>161</v>
      </c>
      <c r="T761" s="114">
        <v>218</v>
      </c>
      <c r="U761" s="114">
        <v>698.4</v>
      </c>
      <c r="V761" s="114">
        <v>165.39999999999998</v>
      </c>
      <c r="W761" s="114">
        <v>4017.0222222222219</v>
      </c>
      <c r="X761" s="114">
        <v>1208.1777777777779</v>
      </c>
      <c r="Y761" s="114">
        <v>6816</v>
      </c>
      <c r="Z761" s="115">
        <v>76.666666666666671</v>
      </c>
      <c r="AA761" s="115">
        <v>80</v>
      </c>
      <c r="AB761" s="115">
        <v>81.818181818181827</v>
      </c>
      <c r="AC761" s="115">
        <v>100</v>
      </c>
      <c r="AD761" s="115">
        <v>100</v>
      </c>
      <c r="AE761" s="115">
        <v>87.409261576971204</v>
      </c>
      <c r="AF761" s="115">
        <v>17.104446742502581</v>
      </c>
      <c r="AG761" s="115">
        <v>41.713626398984651</v>
      </c>
      <c r="AH761" s="115">
        <v>66.713295294189834</v>
      </c>
      <c r="AI761" s="115">
        <v>48.923341946597759</v>
      </c>
      <c r="AJ761" s="45">
        <v>35</v>
      </c>
      <c r="AK761" s="45">
        <v>29</v>
      </c>
      <c r="AL761" s="45">
        <v>26</v>
      </c>
      <c r="AM761" s="45" t="s">
        <v>2817</v>
      </c>
      <c r="AN761" s="45" t="s">
        <v>2817</v>
      </c>
      <c r="AO761" s="45">
        <v>100.60000000000002</v>
      </c>
      <c r="AP761" s="45">
        <v>801.6</v>
      </c>
      <c r="AQ761" s="45">
        <v>5612.9777777777781</v>
      </c>
      <c r="AR761" s="45">
        <v>602.82222222222208</v>
      </c>
      <c r="AS761" s="46">
        <f t="shared" si="23"/>
        <v>7208</v>
      </c>
    </row>
    <row r="762" spans="1:45" ht="24.95" customHeight="1" x14ac:dyDescent="0.25">
      <c r="A762" s="116" t="s">
        <v>1751</v>
      </c>
      <c r="B762" s="117" t="s">
        <v>1725</v>
      </c>
      <c r="C762" s="118" t="s">
        <v>775</v>
      </c>
      <c r="D762" s="118" t="s">
        <v>789</v>
      </c>
      <c r="E762" s="119" t="s">
        <v>1333</v>
      </c>
      <c r="F762" s="114">
        <v>446</v>
      </c>
      <c r="G762" s="114">
        <v>442</v>
      </c>
      <c r="H762" s="114">
        <v>444</v>
      </c>
      <c r="I762" s="114">
        <v>452</v>
      </c>
      <c r="J762" s="114">
        <v>463</v>
      </c>
      <c r="K762" s="114">
        <v>2577</v>
      </c>
      <c r="L762" s="114">
        <v>3031</v>
      </c>
      <c r="M762" s="114">
        <v>23821</v>
      </c>
      <c r="N762" s="114">
        <v>3632</v>
      </c>
      <c r="O762" s="114">
        <f t="shared" si="22"/>
        <v>35308</v>
      </c>
      <c r="P762" s="114">
        <v>457</v>
      </c>
      <c r="Q762" s="114">
        <v>463</v>
      </c>
      <c r="R762" s="114">
        <v>528</v>
      </c>
      <c r="S762" s="114">
        <v>544</v>
      </c>
      <c r="T762" s="114">
        <v>1001</v>
      </c>
      <c r="U762" s="114">
        <v>3274.8</v>
      </c>
      <c r="V762" s="114">
        <v>1180.1999999999998</v>
      </c>
      <c r="W762" s="114">
        <v>14956.577777777777</v>
      </c>
      <c r="X762" s="114">
        <v>3781.422222222222</v>
      </c>
      <c r="Y762" s="114">
        <v>26186</v>
      </c>
      <c r="Z762" s="115">
        <v>100</v>
      </c>
      <c r="AA762" s="115">
        <v>100</v>
      </c>
      <c r="AB762" s="115">
        <v>100</v>
      </c>
      <c r="AC762" s="115">
        <v>100</v>
      </c>
      <c r="AD762" s="115">
        <v>100</v>
      </c>
      <c r="AE762" s="115">
        <v>100</v>
      </c>
      <c r="AF762" s="115">
        <v>38.937644341801381</v>
      </c>
      <c r="AG762" s="115">
        <v>62.787363157624689</v>
      </c>
      <c r="AH762" s="115">
        <v>100</v>
      </c>
      <c r="AI762" s="115">
        <v>74.164495298515916</v>
      </c>
      <c r="AJ762" s="45" t="s">
        <v>2817</v>
      </c>
      <c r="AK762" s="45" t="s">
        <v>2817</v>
      </c>
      <c r="AL762" s="45" t="s">
        <v>2817</v>
      </c>
      <c r="AM762" s="45" t="s">
        <v>2817</v>
      </c>
      <c r="AN762" s="45" t="s">
        <v>2817</v>
      </c>
      <c r="AO762" s="45" t="s">
        <v>2817</v>
      </c>
      <c r="AP762" s="45">
        <v>1850.8000000000002</v>
      </c>
      <c r="AQ762" s="45">
        <v>8864.4222222222234</v>
      </c>
      <c r="AR762" s="45" t="s">
        <v>2817</v>
      </c>
      <c r="AS762" s="46">
        <f t="shared" si="23"/>
        <v>10715.222222222223</v>
      </c>
    </row>
    <row r="763" spans="1:45" ht="24.95" customHeight="1" x14ac:dyDescent="0.25">
      <c r="A763" s="116" t="s">
        <v>1751</v>
      </c>
      <c r="B763" s="117" t="s">
        <v>1725</v>
      </c>
      <c r="C763" s="118" t="s">
        <v>775</v>
      </c>
      <c r="D763" s="118" t="s">
        <v>790</v>
      </c>
      <c r="E763" s="119" t="s">
        <v>1371</v>
      </c>
      <c r="F763" s="114">
        <v>80</v>
      </c>
      <c r="G763" s="114">
        <v>82</v>
      </c>
      <c r="H763" s="114">
        <v>84</v>
      </c>
      <c r="I763" s="114">
        <v>87</v>
      </c>
      <c r="J763" s="114">
        <v>89</v>
      </c>
      <c r="K763" s="114">
        <v>503</v>
      </c>
      <c r="L763" s="114">
        <v>593</v>
      </c>
      <c r="M763" s="114">
        <v>4711</v>
      </c>
      <c r="N763" s="114">
        <v>770</v>
      </c>
      <c r="O763" s="114">
        <f t="shared" si="22"/>
        <v>6999</v>
      </c>
      <c r="P763" s="114">
        <v>80</v>
      </c>
      <c r="Q763" s="114">
        <v>104</v>
      </c>
      <c r="R763" s="114">
        <v>134</v>
      </c>
      <c r="S763" s="114">
        <v>132</v>
      </c>
      <c r="T763" s="114">
        <v>134</v>
      </c>
      <c r="U763" s="114">
        <v>568.4</v>
      </c>
      <c r="V763" s="114">
        <v>166.6</v>
      </c>
      <c r="W763" s="114">
        <v>4161.2000000000007</v>
      </c>
      <c r="X763" s="114">
        <v>1064.8</v>
      </c>
      <c r="Y763" s="114">
        <v>6545.0000000000009</v>
      </c>
      <c r="Z763" s="115">
        <v>100</v>
      </c>
      <c r="AA763" s="115">
        <v>100</v>
      </c>
      <c r="AB763" s="115">
        <v>100</v>
      </c>
      <c r="AC763" s="115">
        <v>100</v>
      </c>
      <c r="AD763" s="115">
        <v>100</v>
      </c>
      <c r="AE763" s="115">
        <v>100</v>
      </c>
      <c r="AF763" s="115">
        <v>28.094435075885325</v>
      </c>
      <c r="AG763" s="115">
        <v>88.329441732116337</v>
      </c>
      <c r="AH763" s="115">
        <v>100</v>
      </c>
      <c r="AI763" s="115">
        <v>93.513359051293051</v>
      </c>
      <c r="AJ763" s="45" t="s">
        <v>2817</v>
      </c>
      <c r="AK763" s="45" t="s">
        <v>2817</v>
      </c>
      <c r="AL763" s="45" t="s">
        <v>2817</v>
      </c>
      <c r="AM763" s="45" t="s">
        <v>2817</v>
      </c>
      <c r="AN763" s="45" t="s">
        <v>2817</v>
      </c>
      <c r="AO763" s="45" t="s">
        <v>2817</v>
      </c>
      <c r="AP763" s="45">
        <v>426.4</v>
      </c>
      <c r="AQ763" s="45">
        <v>549.79999999999927</v>
      </c>
      <c r="AR763" s="45" t="s">
        <v>2817</v>
      </c>
      <c r="AS763" s="46">
        <f t="shared" si="23"/>
        <v>976.19999999999925</v>
      </c>
    </row>
    <row r="764" spans="1:45" ht="24.95" customHeight="1" x14ac:dyDescent="0.25">
      <c r="A764" s="116" t="s">
        <v>993</v>
      </c>
      <c r="B764" s="117" t="s">
        <v>1725</v>
      </c>
      <c r="C764" s="118" t="s">
        <v>775</v>
      </c>
      <c r="D764" s="118" t="s">
        <v>791</v>
      </c>
      <c r="E764" s="119" t="s">
        <v>1902</v>
      </c>
      <c r="F764" s="114">
        <v>61</v>
      </c>
      <c r="G764" s="114">
        <v>54</v>
      </c>
      <c r="H764" s="114">
        <v>51</v>
      </c>
      <c r="I764" s="114">
        <v>48</v>
      </c>
      <c r="J764" s="114">
        <v>45</v>
      </c>
      <c r="K764" s="114">
        <v>240</v>
      </c>
      <c r="L764" s="114">
        <v>294</v>
      </c>
      <c r="M764" s="114">
        <v>2250</v>
      </c>
      <c r="N764" s="114">
        <v>467</v>
      </c>
      <c r="O764" s="114">
        <f t="shared" si="22"/>
        <v>3510</v>
      </c>
      <c r="P764" s="114">
        <v>36</v>
      </c>
      <c r="Q764" s="114">
        <v>40</v>
      </c>
      <c r="R764" s="114">
        <v>29</v>
      </c>
      <c r="S764" s="114">
        <v>53</v>
      </c>
      <c r="T764" s="114">
        <v>105</v>
      </c>
      <c r="U764" s="114">
        <v>381.4</v>
      </c>
      <c r="V764" s="114">
        <v>49</v>
      </c>
      <c r="W764" s="114">
        <v>1743.7333333333331</v>
      </c>
      <c r="X764" s="114">
        <v>637.86666666666679</v>
      </c>
      <c r="Y764" s="114">
        <v>3075</v>
      </c>
      <c r="Z764" s="115">
        <v>59.016393442622949</v>
      </c>
      <c r="AA764" s="115">
        <v>74.074074074074076</v>
      </c>
      <c r="AB764" s="115">
        <v>56.862745098039213</v>
      </c>
      <c r="AC764" s="115">
        <v>100</v>
      </c>
      <c r="AD764" s="115">
        <v>100</v>
      </c>
      <c r="AE764" s="115">
        <v>100</v>
      </c>
      <c r="AF764" s="115">
        <v>16.666666666666664</v>
      </c>
      <c r="AG764" s="115">
        <v>77.499259259259247</v>
      </c>
      <c r="AH764" s="115">
        <v>100</v>
      </c>
      <c r="AI764" s="115">
        <v>87.606837606837601</v>
      </c>
      <c r="AJ764" s="45">
        <v>25</v>
      </c>
      <c r="AK764" s="45">
        <v>14</v>
      </c>
      <c r="AL764" s="45">
        <v>22</v>
      </c>
      <c r="AM764" s="45" t="s">
        <v>2817</v>
      </c>
      <c r="AN764" s="45" t="s">
        <v>2817</v>
      </c>
      <c r="AO764" s="45" t="s">
        <v>2817</v>
      </c>
      <c r="AP764" s="45">
        <v>245</v>
      </c>
      <c r="AQ764" s="45">
        <v>506.26666666666688</v>
      </c>
      <c r="AR764" s="45" t="s">
        <v>2817</v>
      </c>
      <c r="AS764" s="46">
        <f t="shared" si="23"/>
        <v>812.26666666666688</v>
      </c>
    </row>
    <row r="765" spans="1:45" ht="24.95" customHeight="1" x14ac:dyDescent="0.25">
      <c r="A765" s="116" t="s">
        <v>993</v>
      </c>
      <c r="B765" s="117" t="s">
        <v>1725</v>
      </c>
      <c r="C765" s="118" t="s">
        <v>775</v>
      </c>
      <c r="D765" s="118" t="s">
        <v>792</v>
      </c>
      <c r="E765" s="119" t="s">
        <v>1478</v>
      </c>
      <c r="F765" s="114">
        <v>214</v>
      </c>
      <c r="G765" s="114">
        <v>216</v>
      </c>
      <c r="H765" s="114">
        <v>219</v>
      </c>
      <c r="I765" s="114">
        <v>223</v>
      </c>
      <c r="J765" s="114">
        <v>227</v>
      </c>
      <c r="K765" s="114">
        <v>1238</v>
      </c>
      <c r="L765" s="114">
        <v>1368</v>
      </c>
      <c r="M765" s="114">
        <v>9712</v>
      </c>
      <c r="N765" s="114">
        <v>1296</v>
      </c>
      <c r="O765" s="114">
        <f t="shared" si="22"/>
        <v>14713</v>
      </c>
      <c r="P765" s="114">
        <v>88</v>
      </c>
      <c r="Q765" s="114">
        <v>64</v>
      </c>
      <c r="R765" s="114">
        <v>108</v>
      </c>
      <c r="S765" s="114">
        <v>245</v>
      </c>
      <c r="T765" s="114">
        <v>403</v>
      </c>
      <c r="U765" s="114">
        <v>1116.2</v>
      </c>
      <c r="V765" s="114">
        <v>324.59999999999997</v>
      </c>
      <c r="W765" s="114">
        <v>5363.0222222222219</v>
      </c>
      <c r="X765" s="114">
        <v>1063.1777777777779</v>
      </c>
      <c r="Y765" s="114">
        <v>8775</v>
      </c>
      <c r="Z765" s="115">
        <v>41.121495327102799</v>
      </c>
      <c r="AA765" s="115">
        <v>29.629629629629626</v>
      </c>
      <c r="AB765" s="115">
        <v>49.315068493150683</v>
      </c>
      <c r="AC765" s="115">
        <v>100</v>
      </c>
      <c r="AD765" s="115">
        <v>100</v>
      </c>
      <c r="AE765" s="115">
        <v>90.161550888529902</v>
      </c>
      <c r="AF765" s="115">
        <v>23.728070175438596</v>
      </c>
      <c r="AG765" s="115">
        <v>55.220574775764234</v>
      </c>
      <c r="AH765" s="115">
        <v>82.035322359396446</v>
      </c>
      <c r="AI765" s="115">
        <v>59.641133691293412</v>
      </c>
      <c r="AJ765" s="45">
        <v>126</v>
      </c>
      <c r="AK765" s="45">
        <v>152</v>
      </c>
      <c r="AL765" s="45">
        <v>111</v>
      </c>
      <c r="AM765" s="45" t="s">
        <v>2817</v>
      </c>
      <c r="AN765" s="45" t="s">
        <v>2817</v>
      </c>
      <c r="AO765" s="45">
        <v>121.79999999999995</v>
      </c>
      <c r="AP765" s="45">
        <v>1043.4000000000001</v>
      </c>
      <c r="AQ765" s="45">
        <v>4348.9777777777781</v>
      </c>
      <c r="AR765" s="45">
        <v>232.82222222222208</v>
      </c>
      <c r="AS765" s="46">
        <f t="shared" si="23"/>
        <v>6136</v>
      </c>
    </row>
    <row r="766" spans="1:45" ht="24.95" customHeight="1" x14ac:dyDescent="0.25">
      <c r="A766" s="116" t="s">
        <v>1751</v>
      </c>
      <c r="B766" s="117" t="s">
        <v>1725</v>
      </c>
      <c r="C766" s="118" t="s">
        <v>775</v>
      </c>
      <c r="D766" s="118" t="s">
        <v>793</v>
      </c>
      <c r="E766" s="119" t="s">
        <v>1489</v>
      </c>
      <c r="F766" s="114">
        <v>78</v>
      </c>
      <c r="G766" s="114">
        <v>76</v>
      </c>
      <c r="H766" s="114">
        <v>76</v>
      </c>
      <c r="I766" s="114">
        <v>74</v>
      </c>
      <c r="J766" s="114">
        <v>75</v>
      </c>
      <c r="K766" s="114">
        <v>381</v>
      </c>
      <c r="L766" s="114">
        <v>403</v>
      </c>
      <c r="M766" s="114">
        <v>3289</v>
      </c>
      <c r="N766" s="114">
        <v>494</v>
      </c>
      <c r="O766" s="114">
        <f t="shared" si="22"/>
        <v>4946</v>
      </c>
      <c r="P766" s="114">
        <v>80</v>
      </c>
      <c r="Q766" s="114">
        <v>95</v>
      </c>
      <c r="R766" s="114">
        <v>83</v>
      </c>
      <c r="S766" s="114">
        <v>82</v>
      </c>
      <c r="T766" s="114">
        <v>176</v>
      </c>
      <c r="U766" s="114">
        <v>567.20000000000005</v>
      </c>
      <c r="V766" s="114">
        <v>208.79999999999998</v>
      </c>
      <c r="W766" s="114">
        <v>1787.4888888888891</v>
      </c>
      <c r="X766" s="114">
        <v>414.51111111111112</v>
      </c>
      <c r="Y766" s="114">
        <v>3494</v>
      </c>
      <c r="Z766" s="115">
        <v>100</v>
      </c>
      <c r="AA766" s="115">
        <v>100</v>
      </c>
      <c r="AB766" s="115">
        <v>100</v>
      </c>
      <c r="AC766" s="115">
        <v>100</v>
      </c>
      <c r="AD766" s="115">
        <v>100</v>
      </c>
      <c r="AE766" s="115">
        <v>100</v>
      </c>
      <c r="AF766" s="115">
        <v>51.811414392059554</v>
      </c>
      <c r="AG766" s="115">
        <v>54.34748826053174</v>
      </c>
      <c r="AH766" s="115">
        <v>83.909131803868647</v>
      </c>
      <c r="AI766" s="115">
        <v>70.642943792964005</v>
      </c>
      <c r="AJ766" s="45" t="s">
        <v>2817</v>
      </c>
      <c r="AK766" s="45" t="s">
        <v>2817</v>
      </c>
      <c r="AL766" s="45" t="s">
        <v>2817</v>
      </c>
      <c r="AM766" s="45" t="s">
        <v>2817</v>
      </c>
      <c r="AN766" s="45" t="s">
        <v>2817</v>
      </c>
      <c r="AO766" s="45" t="s">
        <v>2817</v>
      </c>
      <c r="AP766" s="45">
        <v>194.20000000000002</v>
      </c>
      <c r="AQ766" s="45">
        <v>1501.5111111111109</v>
      </c>
      <c r="AR766" s="45">
        <v>79.48888888888888</v>
      </c>
      <c r="AS766" s="46">
        <f t="shared" si="23"/>
        <v>1775.1999999999998</v>
      </c>
    </row>
    <row r="767" spans="1:45" ht="24.95" customHeight="1" x14ac:dyDescent="0.25">
      <c r="A767" s="116" t="s">
        <v>1751</v>
      </c>
      <c r="B767" s="117" t="s">
        <v>1725</v>
      </c>
      <c r="C767" s="118" t="s">
        <v>775</v>
      </c>
      <c r="D767" s="118" t="s">
        <v>794</v>
      </c>
      <c r="E767" s="119" t="s">
        <v>1494</v>
      </c>
      <c r="F767" s="114">
        <v>181</v>
      </c>
      <c r="G767" s="114">
        <v>178</v>
      </c>
      <c r="H767" s="114">
        <v>175</v>
      </c>
      <c r="I767" s="114">
        <v>172</v>
      </c>
      <c r="J767" s="114">
        <v>170</v>
      </c>
      <c r="K767" s="114">
        <v>818</v>
      </c>
      <c r="L767" s="114">
        <v>809</v>
      </c>
      <c r="M767" s="114">
        <v>7192</v>
      </c>
      <c r="N767" s="114">
        <v>1005</v>
      </c>
      <c r="O767" s="114">
        <f t="shared" si="22"/>
        <v>10700</v>
      </c>
      <c r="P767" s="114">
        <v>183</v>
      </c>
      <c r="Q767" s="114">
        <v>157</v>
      </c>
      <c r="R767" s="114">
        <v>116</v>
      </c>
      <c r="S767" s="114">
        <v>164</v>
      </c>
      <c r="T767" s="114">
        <v>239</v>
      </c>
      <c r="U767" s="114">
        <v>876</v>
      </c>
      <c r="V767" s="114">
        <v>131.99999999999997</v>
      </c>
      <c r="W767" s="114">
        <v>3823.5111111111114</v>
      </c>
      <c r="X767" s="114">
        <v>827.48888888888882</v>
      </c>
      <c r="Y767" s="114">
        <v>6518</v>
      </c>
      <c r="Z767" s="115">
        <v>100</v>
      </c>
      <c r="AA767" s="115">
        <v>88.202247191011239</v>
      </c>
      <c r="AB767" s="115">
        <v>66.285714285714278</v>
      </c>
      <c r="AC767" s="115">
        <v>95.348837209302332</v>
      </c>
      <c r="AD767" s="115">
        <v>100</v>
      </c>
      <c r="AE767" s="115">
        <v>100</v>
      </c>
      <c r="AF767" s="115">
        <v>16.316440049443752</v>
      </c>
      <c r="AG767" s="115">
        <v>53.163391422568282</v>
      </c>
      <c r="AH767" s="115">
        <v>82.337202874516308</v>
      </c>
      <c r="AI767" s="115">
        <v>60.915887850467286</v>
      </c>
      <c r="AJ767" s="45" t="s">
        <v>2817</v>
      </c>
      <c r="AK767" s="45">
        <v>21</v>
      </c>
      <c r="AL767" s="45">
        <v>59</v>
      </c>
      <c r="AM767" s="45">
        <v>8</v>
      </c>
      <c r="AN767" s="45" t="s">
        <v>2817</v>
      </c>
      <c r="AO767" s="45" t="s">
        <v>2817</v>
      </c>
      <c r="AP767" s="45">
        <v>677</v>
      </c>
      <c r="AQ767" s="45">
        <v>3368.4888888888886</v>
      </c>
      <c r="AR767" s="45">
        <v>177.51111111111118</v>
      </c>
      <c r="AS767" s="46">
        <f t="shared" si="23"/>
        <v>4311</v>
      </c>
    </row>
    <row r="768" spans="1:45" ht="24.95" customHeight="1" x14ac:dyDescent="0.25">
      <c r="A768" s="116" t="s">
        <v>993</v>
      </c>
      <c r="B768" s="117" t="s">
        <v>1725</v>
      </c>
      <c r="C768" s="118" t="s">
        <v>775</v>
      </c>
      <c r="D768" s="118" t="s">
        <v>795</v>
      </c>
      <c r="E768" s="119" t="s">
        <v>1504</v>
      </c>
      <c r="F768" s="114">
        <v>36</v>
      </c>
      <c r="G768" s="114">
        <v>36</v>
      </c>
      <c r="H768" s="114">
        <v>37</v>
      </c>
      <c r="I768" s="114">
        <v>37</v>
      </c>
      <c r="J768" s="114">
        <v>38</v>
      </c>
      <c r="K768" s="114">
        <v>215</v>
      </c>
      <c r="L768" s="114">
        <v>246</v>
      </c>
      <c r="M768" s="114">
        <v>2156</v>
      </c>
      <c r="N768" s="114">
        <v>522</v>
      </c>
      <c r="O768" s="114">
        <f t="shared" si="22"/>
        <v>3323</v>
      </c>
      <c r="P768" s="114">
        <v>45</v>
      </c>
      <c r="Q768" s="114">
        <v>38</v>
      </c>
      <c r="R768" s="114">
        <v>32</v>
      </c>
      <c r="S768" s="114">
        <v>37</v>
      </c>
      <c r="T768" s="114">
        <v>63</v>
      </c>
      <c r="U768" s="114">
        <v>194</v>
      </c>
      <c r="V768" s="114">
        <v>25.400000000000002</v>
      </c>
      <c r="W768" s="114">
        <v>849.17777777777769</v>
      </c>
      <c r="X768" s="114">
        <v>193.42222222222222</v>
      </c>
      <c r="Y768" s="114">
        <v>1476.9999999999998</v>
      </c>
      <c r="Z768" s="115">
        <v>100</v>
      </c>
      <c r="AA768" s="115">
        <v>100</v>
      </c>
      <c r="AB768" s="115">
        <v>86.486486486486484</v>
      </c>
      <c r="AC768" s="115">
        <v>100</v>
      </c>
      <c r="AD768" s="115">
        <v>100</v>
      </c>
      <c r="AE768" s="115">
        <v>90.232558139534873</v>
      </c>
      <c r="AF768" s="115">
        <v>10.325203252032521</v>
      </c>
      <c r="AG768" s="115">
        <v>39.386724386724381</v>
      </c>
      <c r="AH768" s="115">
        <v>37.054065559812685</v>
      </c>
      <c r="AI768" s="115">
        <v>44.447788143244047</v>
      </c>
      <c r="AJ768" s="45" t="s">
        <v>2817</v>
      </c>
      <c r="AK768" s="45" t="s">
        <v>2817</v>
      </c>
      <c r="AL768" s="45">
        <v>5</v>
      </c>
      <c r="AM768" s="45" t="s">
        <v>2817</v>
      </c>
      <c r="AN768" s="45" t="s">
        <v>2817</v>
      </c>
      <c r="AO768" s="45">
        <v>21</v>
      </c>
      <c r="AP768" s="45">
        <v>220.6</v>
      </c>
      <c r="AQ768" s="45">
        <v>1306.8222222222223</v>
      </c>
      <c r="AR768" s="45">
        <v>328.57777777777778</v>
      </c>
      <c r="AS768" s="46">
        <f t="shared" si="23"/>
        <v>1882</v>
      </c>
    </row>
    <row r="769" spans="1:45" ht="24.95" customHeight="1" x14ac:dyDescent="0.25">
      <c r="A769" s="116" t="s">
        <v>775</v>
      </c>
      <c r="B769" s="117" t="s">
        <v>1725</v>
      </c>
      <c r="C769" s="118" t="s">
        <v>775</v>
      </c>
      <c r="D769" s="118" t="s">
        <v>796</v>
      </c>
      <c r="E769" s="119" t="s">
        <v>1533</v>
      </c>
      <c r="F769" s="114">
        <v>315</v>
      </c>
      <c r="G769" s="114">
        <v>314</v>
      </c>
      <c r="H769" s="114">
        <v>315</v>
      </c>
      <c r="I769" s="114">
        <v>318</v>
      </c>
      <c r="J769" s="114">
        <v>322</v>
      </c>
      <c r="K769" s="114">
        <v>1704</v>
      </c>
      <c r="L769" s="114">
        <v>1905</v>
      </c>
      <c r="M769" s="114">
        <v>16008</v>
      </c>
      <c r="N769" s="114">
        <v>3082</v>
      </c>
      <c r="O769" s="114">
        <f t="shared" si="22"/>
        <v>24283</v>
      </c>
      <c r="P769" s="114">
        <v>315</v>
      </c>
      <c r="Q769" s="114">
        <v>316</v>
      </c>
      <c r="R769" s="114">
        <v>250</v>
      </c>
      <c r="S769" s="114">
        <v>287</v>
      </c>
      <c r="T769" s="114">
        <v>563</v>
      </c>
      <c r="U769" s="114">
        <v>1850.4</v>
      </c>
      <c r="V769" s="114">
        <v>597.40000000000009</v>
      </c>
      <c r="W769" s="114">
        <v>8400.8666666666668</v>
      </c>
      <c r="X769" s="114">
        <v>2779.3333333333335</v>
      </c>
      <c r="Y769" s="114">
        <v>15359.000000000002</v>
      </c>
      <c r="Z769" s="115">
        <v>100</v>
      </c>
      <c r="AA769" s="115">
        <v>100</v>
      </c>
      <c r="AB769" s="115">
        <v>79.365079365079367</v>
      </c>
      <c r="AC769" s="115">
        <v>90.25157232704403</v>
      </c>
      <c r="AD769" s="115">
        <v>100</v>
      </c>
      <c r="AE769" s="115">
        <v>100</v>
      </c>
      <c r="AF769" s="115">
        <v>31.359580052493442</v>
      </c>
      <c r="AG769" s="115">
        <v>52.479177078127606</v>
      </c>
      <c r="AH769" s="115">
        <v>90.179537097123088</v>
      </c>
      <c r="AI769" s="115">
        <v>63.250010295268297</v>
      </c>
      <c r="AJ769" s="45" t="s">
        <v>2817</v>
      </c>
      <c r="AK769" s="45" t="s">
        <v>2817</v>
      </c>
      <c r="AL769" s="45">
        <v>65</v>
      </c>
      <c r="AM769" s="45">
        <v>31</v>
      </c>
      <c r="AN769" s="45" t="s">
        <v>2817</v>
      </c>
      <c r="AO769" s="45" t="s">
        <v>2817</v>
      </c>
      <c r="AP769" s="45">
        <v>1307.5999999999999</v>
      </c>
      <c r="AQ769" s="45">
        <v>7607.1333333333332</v>
      </c>
      <c r="AR769" s="45">
        <v>302.66666666666652</v>
      </c>
      <c r="AS769" s="46">
        <f t="shared" si="23"/>
        <v>9313.4</v>
      </c>
    </row>
    <row r="770" spans="1:45" ht="24.95" customHeight="1" x14ac:dyDescent="0.25">
      <c r="A770" s="116" t="s">
        <v>993</v>
      </c>
      <c r="B770" s="117" t="s">
        <v>1725</v>
      </c>
      <c r="C770" s="118" t="s">
        <v>775</v>
      </c>
      <c r="D770" s="118" t="s">
        <v>797</v>
      </c>
      <c r="E770" s="119" t="s">
        <v>1543</v>
      </c>
      <c r="F770" s="114">
        <v>152</v>
      </c>
      <c r="G770" s="114">
        <v>159</v>
      </c>
      <c r="H770" s="114">
        <v>166</v>
      </c>
      <c r="I770" s="114">
        <v>173</v>
      </c>
      <c r="J770" s="114">
        <v>177</v>
      </c>
      <c r="K770" s="114">
        <v>932</v>
      </c>
      <c r="L770" s="114">
        <v>963</v>
      </c>
      <c r="M770" s="114">
        <v>7993</v>
      </c>
      <c r="N770" s="114">
        <v>1115</v>
      </c>
      <c r="O770" s="114">
        <f t="shared" si="22"/>
        <v>11830</v>
      </c>
      <c r="P770" s="114">
        <v>208</v>
      </c>
      <c r="Q770" s="114">
        <v>200</v>
      </c>
      <c r="R770" s="114">
        <v>177</v>
      </c>
      <c r="S770" s="114">
        <v>203</v>
      </c>
      <c r="T770" s="114">
        <v>363</v>
      </c>
      <c r="U770" s="114">
        <v>1113.8</v>
      </c>
      <c r="V770" s="114">
        <v>306.39999999999998</v>
      </c>
      <c r="W770" s="114">
        <v>5594.8888888888887</v>
      </c>
      <c r="X770" s="114">
        <v>1204.911111111111</v>
      </c>
      <c r="Y770" s="114">
        <v>9371</v>
      </c>
      <c r="Z770" s="115">
        <v>100</v>
      </c>
      <c r="AA770" s="115">
        <v>100</v>
      </c>
      <c r="AB770" s="115">
        <v>100</v>
      </c>
      <c r="AC770" s="115">
        <v>100</v>
      </c>
      <c r="AD770" s="115">
        <v>100</v>
      </c>
      <c r="AE770" s="115">
        <v>100</v>
      </c>
      <c r="AF770" s="115">
        <v>31.817237798546206</v>
      </c>
      <c r="AG770" s="115">
        <v>69.997358800061164</v>
      </c>
      <c r="AH770" s="115">
        <v>100</v>
      </c>
      <c r="AI770" s="115">
        <v>79.213863060016905</v>
      </c>
      <c r="AJ770" s="45" t="s">
        <v>2817</v>
      </c>
      <c r="AK770" s="45" t="s">
        <v>2817</v>
      </c>
      <c r="AL770" s="45" t="s">
        <v>2817</v>
      </c>
      <c r="AM770" s="45" t="s">
        <v>2817</v>
      </c>
      <c r="AN770" s="45" t="s">
        <v>2817</v>
      </c>
      <c r="AO770" s="45" t="s">
        <v>2817</v>
      </c>
      <c r="AP770" s="45">
        <v>656.6</v>
      </c>
      <c r="AQ770" s="45">
        <v>2398.1111111111113</v>
      </c>
      <c r="AR770" s="45" t="s">
        <v>2817</v>
      </c>
      <c r="AS770" s="46">
        <f t="shared" si="23"/>
        <v>3054.7111111111112</v>
      </c>
    </row>
    <row r="771" spans="1:45" ht="24.95" customHeight="1" x14ac:dyDescent="0.25">
      <c r="A771" s="116" t="s">
        <v>1751</v>
      </c>
      <c r="B771" s="117" t="s">
        <v>1725</v>
      </c>
      <c r="C771" s="118" t="s">
        <v>775</v>
      </c>
      <c r="D771" s="118" t="s">
        <v>798</v>
      </c>
      <c r="E771" s="119" t="s">
        <v>1573</v>
      </c>
      <c r="F771" s="114">
        <v>75</v>
      </c>
      <c r="G771" s="114">
        <v>76</v>
      </c>
      <c r="H771" s="114">
        <v>76</v>
      </c>
      <c r="I771" s="114">
        <v>77</v>
      </c>
      <c r="J771" s="114">
        <v>78</v>
      </c>
      <c r="K771" s="114">
        <v>415</v>
      </c>
      <c r="L771" s="114">
        <v>455</v>
      </c>
      <c r="M771" s="114">
        <v>3972</v>
      </c>
      <c r="N771" s="114">
        <v>628</v>
      </c>
      <c r="O771" s="114">
        <f t="shared" si="22"/>
        <v>5852</v>
      </c>
      <c r="P771" s="114">
        <v>68</v>
      </c>
      <c r="Q771" s="114">
        <v>59</v>
      </c>
      <c r="R771" s="114">
        <v>65</v>
      </c>
      <c r="S771" s="114">
        <v>117</v>
      </c>
      <c r="T771" s="114">
        <v>158</v>
      </c>
      <c r="U771" s="114">
        <v>423</v>
      </c>
      <c r="V771" s="114">
        <v>112.40000000000002</v>
      </c>
      <c r="W771" s="114">
        <v>1986.5999999999997</v>
      </c>
      <c r="X771" s="114">
        <v>543</v>
      </c>
      <c r="Y771" s="114">
        <v>3531.9999999999995</v>
      </c>
      <c r="Z771" s="115">
        <v>90.666666666666657</v>
      </c>
      <c r="AA771" s="115">
        <v>77.631578947368425</v>
      </c>
      <c r="AB771" s="115">
        <v>85.526315789473685</v>
      </c>
      <c r="AC771" s="115">
        <v>100</v>
      </c>
      <c r="AD771" s="115">
        <v>100</v>
      </c>
      <c r="AE771" s="115">
        <v>100</v>
      </c>
      <c r="AF771" s="115">
        <v>24.703296703296708</v>
      </c>
      <c r="AG771" s="115">
        <v>50.015105740181262</v>
      </c>
      <c r="AH771" s="115">
        <v>86.464968152866234</v>
      </c>
      <c r="AI771" s="115">
        <v>60.355434039644564</v>
      </c>
      <c r="AJ771" s="45">
        <v>7</v>
      </c>
      <c r="AK771" s="45">
        <v>17</v>
      </c>
      <c r="AL771" s="45">
        <v>11</v>
      </c>
      <c r="AM771" s="45" t="s">
        <v>2817</v>
      </c>
      <c r="AN771" s="45" t="s">
        <v>2817</v>
      </c>
      <c r="AO771" s="45" t="s">
        <v>2817</v>
      </c>
      <c r="AP771" s="45">
        <v>342.59999999999997</v>
      </c>
      <c r="AQ771" s="45">
        <v>1985.4000000000003</v>
      </c>
      <c r="AR771" s="45">
        <v>85</v>
      </c>
      <c r="AS771" s="46">
        <f t="shared" si="23"/>
        <v>2448.0000000000005</v>
      </c>
    </row>
    <row r="772" spans="1:45" ht="24.95" customHeight="1" x14ac:dyDescent="0.25">
      <c r="A772" s="116" t="s">
        <v>993</v>
      </c>
      <c r="B772" s="117" t="s">
        <v>1725</v>
      </c>
      <c r="C772" s="118" t="s">
        <v>775</v>
      </c>
      <c r="D772" s="118" t="s">
        <v>799</v>
      </c>
      <c r="E772" s="119" t="s">
        <v>1637</v>
      </c>
      <c r="F772" s="114">
        <v>61</v>
      </c>
      <c r="G772" s="114">
        <v>57</v>
      </c>
      <c r="H772" s="114">
        <v>54</v>
      </c>
      <c r="I772" s="114">
        <v>51</v>
      </c>
      <c r="J772" s="114">
        <v>51</v>
      </c>
      <c r="K772" s="114">
        <v>271</v>
      </c>
      <c r="L772" s="114">
        <v>331</v>
      </c>
      <c r="M772" s="114">
        <v>2913</v>
      </c>
      <c r="N772" s="114">
        <v>442</v>
      </c>
      <c r="O772" s="114">
        <f t="shared" ref="O772:O835" si="24">SUM(F772:N772)</f>
        <v>4231</v>
      </c>
      <c r="P772" s="114">
        <v>50</v>
      </c>
      <c r="Q772" s="114">
        <v>52</v>
      </c>
      <c r="R772" s="114">
        <v>50</v>
      </c>
      <c r="S772" s="114">
        <v>97</v>
      </c>
      <c r="T772" s="114">
        <v>104</v>
      </c>
      <c r="U772" s="114">
        <v>329</v>
      </c>
      <c r="V772" s="114">
        <v>74.599999999999994</v>
      </c>
      <c r="W772" s="114">
        <v>1388.6888888888889</v>
      </c>
      <c r="X772" s="114">
        <v>560.71111111111111</v>
      </c>
      <c r="Y772" s="114">
        <v>2706</v>
      </c>
      <c r="Z772" s="115">
        <v>81.967213114754102</v>
      </c>
      <c r="AA772" s="115">
        <v>91.228070175438589</v>
      </c>
      <c r="AB772" s="115">
        <v>92.592592592592595</v>
      </c>
      <c r="AC772" s="115">
        <v>100</v>
      </c>
      <c r="AD772" s="115">
        <v>100</v>
      </c>
      <c r="AE772" s="115">
        <v>100</v>
      </c>
      <c r="AF772" s="115">
        <v>22.53776435045317</v>
      </c>
      <c r="AG772" s="115">
        <v>47.67212114276996</v>
      </c>
      <c r="AH772" s="115">
        <v>100</v>
      </c>
      <c r="AI772" s="115">
        <v>63.956511463011111</v>
      </c>
      <c r="AJ772" s="45">
        <v>11</v>
      </c>
      <c r="AK772" s="45">
        <v>5</v>
      </c>
      <c r="AL772" s="45">
        <v>4</v>
      </c>
      <c r="AM772" s="45" t="s">
        <v>2817</v>
      </c>
      <c r="AN772" s="45" t="s">
        <v>2817</v>
      </c>
      <c r="AO772" s="45" t="s">
        <v>2817</v>
      </c>
      <c r="AP772" s="45">
        <v>256.39999999999998</v>
      </c>
      <c r="AQ772" s="45">
        <v>1524.3111111111111</v>
      </c>
      <c r="AR772" s="45" t="s">
        <v>2817</v>
      </c>
      <c r="AS772" s="46">
        <f t="shared" ref="AS772:AS835" si="25">SUM(AJ772:AR772)</f>
        <v>1800.7111111111112</v>
      </c>
    </row>
    <row r="773" spans="1:45" ht="24.95" customHeight="1" x14ac:dyDescent="0.25">
      <c r="A773" s="116" t="s">
        <v>775</v>
      </c>
      <c r="B773" s="117" t="s">
        <v>1725</v>
      </c>
      <c r="C773" s="118" t="s">
        <v>775</v>
      </c>
      <c r="D773" s="118" t="s">
        <v>800</v>
      </c>
      <c r="E773" s="119" t="s">
        <v>1656</v>
      </c>
      <c r="F773" s="114">
        <v>3918</v>
      </c>
      <c r="G773" s="114">
        <v>3742</v>
      </c>
      <c r="H773" s="114">
        <v>3627</v>
      </c>
      <c r="I773" s="114">
        <v>3565</v>
      </c>
      <c r="J773" s="114">
        <v>3551</v>
      </c>
      <c r="K773" s="114">
        <v>18789</v>
      </c>
      <c r="L773" s="114">
        <v>22106</v>
      </c>
      <c r="M773" s="114">
        <v>205123</v>
      </c>
      <c r="N773" s="114">
        <v>38202</v>
      </c>
      <c r="O773" s="114">
        <f t="shared" si="24"/>
        <v>302623</v>
      </c>
      <c r="P773" s="114">
        <v>3425</v>
      </c>
      <c r="Q773" s="114">
        <v>3615</v>
      </c>
      <c r="R773" s="114">
        <v>3913</v>
      </c>
      <c r="S773" s="114">
        <v>3788</v>
      </c>
      <c r="T773" s="114">
        <v>7095</v>
      </c>
      <c r="U773" s="114">
        <v>24350.799999999999</v>
      </c>
      <c r="V773" s="114">
        <v>7196.4000000000005</v>
      </c>
      <c r="W773" s="114">
        <v>119567.86666666665</v>
      </c>
      <c r="X773" s="114">
        <v>36279.933333333327</v>
      </c>
      <c r="Y773" s="114">
        <v>209230.99999999997</v>
      </c>
      <c r="Z773" s="115">
        <v>87.417049515058693</v>
      </c>
      <c r="AA773" s="115">
        <v>96.606092998396576</v>
      </c>
      <c r="AB773" s="115">
        <v>100</v>
      </c>
      <c r="AC773" s="115">
        <v>100</v>
      </c>
      <c r="AD773" s="115">
        <v>100</v>
      </c>
      <c r="AE773" s="115">
        <v>100</v>
      </c>
      <c r="AF773" s="115">
        <v>32.554057721885464</v>
      </c>
      <c r="AG773" s="115">
        <v>58.290814129408531</v>
      </c>
      <c r="AH773" s="115">
        <v>94.968675287506741</v>
      </c>
      <c r="AI773" s="115">
        <v>69.139159944881911</v>
      </c>
      <c r="AJ773" s="45">
        <v>493</v>
      </c>
      <c r="AK773" s="45">
        <v>127</v>
      </c>
      <c r="AL773" s="45" t="s">
        <v>2817</v>
      </c>
      <c r="AM773" s="45" t="s">
        <v>2817</v>
      </c>
      <c r="AN773" s="45" t="s">
        <v>2817</v>
      </c>
      <c r="AO773" s="45" t="s">
        <v>2817</v>
      </c>
      <c r="AP773" s="45">
        <v>14909.599999999999</v>
      </c>
      <c r="AQ773" s="45">
        <v>85555.133333333346</v>
      </c>
      <c r="AR773" s="45">
        <v>1922.066666666673</v>
      </c>
      <c r="AS773" s="46">
        <f t="shared" si="25"/>
        <v>103006.80000000002</v>
      </c>
    </row>
    <row r="774" spans="1:45" ht="24.95" customHeight="1" x14ac:dyDescent="0.25">
      <c r="A774" s="116" t="s">
        <v>1751</v>
      </c>
      <c r="B774" s="117" t="s">
        <v>1725</v>
      </c>
      <c r="C774" s="118" t="s">
        <v>775</v>
      </c>
      <c r="D774" s="118" t="s">
        <v>801</v>
      </c>
      <c r="E774" s="119" t="s">
        <v>1903</v>
      </c>
      <c r="F774" s="114">
        <v>60</v>
      </c>
      <c r="G774" s="114">
        <v>62</v>
      </c>
      <c r="H774" s="114">
        <v>63</v>
      </c>
      <c r="I774" s="114">
        <v>63</v>
      </c>
      <c r="J774" s="114">
        <v>64</v>
      </c>
      <c r="K774" s="114">
        <v>332</v>
      </c>
      <c r="L774" s="114">
        <v>345</v>
      </c>
      <c r="M774" s="114">
        <v>2890</v>
      </c>
      <c r="N774" s="114">
        <v>506</v>
      </c>
      <c r="O774" s="114">
        <f t="shared" si="24"/>
        <v>4385</v>
      </c>
      <c r="P774" s="114">
        <v>51</v>
      </c>
      <c r="Q774" s="114">
        <v>59</v>
      </c>
      <c r="R774" s="114">
        <v>62</v>
      </c>
      <c r="S774" s="114">
        <v>73</v>
      </c>
      <c r="T774" s="114">
        <v>139</v>
      </c>
      <c r="U774" s="114">
        <v>413.2</v>
      </c>
      <c r="V774" s="114">
        <v>126</v>
      </c>
      <c r="W774" s="114">
        <v>2441.5555555555557</v>
      </c>
      <c r="X774" s="114">
        <v>704.24444444444441</v>
      </c>
      <c r="Y774" s="114">
        <v>4069</v>
      </c>
      <c r="Z774" s="115">
        <v>85</v>
      </c>
      <c r="AA774" s="115">
        <v>95.161290322580655</v>
      </c>
      <c r="AB774" s="115">
        <v>98.412698412698404</v>
      </c>
      <c r="AC774" s="115">
        <v>100</v>
      </c>
      <c r="AD774" s="115">
        <v>100</v>
      </c>
      <c r="AE774" s="115">
        <v>100</v>
      </c>
      <c r="AF774" s="115">
        <v>36.521739130434781</v>
      </c>
      <c r="AG774" s="115">
        <v>84.482891195693966</v>
      </c>
      <c r="AH774" s="115">
        <v>100</v>
      </c>
      <c r="AI774" s="115">
        <v>92.793614595210954</v>
      </c>
      <c r="AJ774" s="45">
        <v>9</v>
      </c>
      <c r="AK774" s="45">
        <v>3</v>
      </c>
      <c r="AL774" s="45">
        <v>1</v>
      </c>
      <c r="AM774" s="45" t="s">
        <v>2817</v>
      </c>
      <c r="AN774" s="45" t="s">
        <v>2817</v>
      </c>
      <c r="AO774" s="45" t="s">
        <v>2817</v>
      </c>
      <c r="AP774" s="45">
        <v>219</v>
      </c>
      <c r="AQ774" s="45">
        <v>448.44444444444434</v>
      </c>
      <c r="AR774" s="45" t="s">
        <v>2817</v>
      </c>
      <c r="AS774" s="46">
        <f t="shared" si="25"/>
        <v>680.44444444444434</v>
      </c>
    </row>
    <row r="775" spans="1:45" ht="24.95" customHeight="1" x14ac:dyDescent="0.25">
      <c r="A775" s="116" t="s">
        <v>775</v>
      </c>
      <c r="B775" s="117" t="s">
        <v>1725</v>
      </c>
      <c r="C775" s="118" t="s">
        <v>775</v>
      </c>
      <c r="D775" s="118" t="s">
        <v>802</v>
      </c>
      <c r="E775" s="119" t="s">
        <v>1671</v>
      </c>
      <c r="F775" s="114">
        <v>38</v>
      </c>
      <c r="G775" s="114">
        <v>45</v>
      </c>
      <c r="H775" s="114">
        <v>49</v>
      </c>
      <c r="I775" s="114">
        <v>53</v>
      </c>
      <c r="J775" s="114">
        <v>56</v>
      </c>
      <c r="K775" s="114">
        <v>292</v>
      </c>
      <c r="L775" s="114">
        <v>290</v>
      </c>
      <c r="M775" s="114">
        <v>2276</v>
      </c>
      <c r="N775" s="114">
        <v>476</v>
      </c>
      <c r="O775" s="114">
        <f t="shared" si="24"/>
        <v>3575</v>
      </c>
      <c r="P775" s="114">
        <v>25</v>
      </c>
      <c r="Q775" s="114">
        <v>31</v>
      </c>
      <c r="R775" s="114">
        <v>49</v>
      </c>
      <c r="S775" s="114">
        <v>51</v>
      </c>
      <c r="T775" s="114">
        <v>76</v>
      </c>
      <c r="U775" s="114">
        <v>239</v>
      </c>
      <c r="V775" s="114">
        <v>74.599999999999994</v>
      </c>
      <c r="W775" s="114">
        <v>890.42222222222222</v>
      </c>
      <c r="X775" s="114">
        <v>298.97777777777776</v>
      </c>
      <c r="Y775" s="114">
        <v>1735</v>
      </c>
      <c r="Z775" s="115">
        <v>65.789473684210535</v>
      </c>
      <c r="AA775" s="115">
        <v>68.888888888888886</v>
      </c>
      <c r="AB775" s="115">
        <v>100</v>
      </c>
      <c r="AC775" s="115">
        <v>96.226415094339629</v>
      </c>
      <c r="AD775" s="115">
        <v>100</v>
      </c>
      <c r="AE775" s="115">
        <v>81.849315068493155</v>
      </c>
      <c r="AF775" s="115">
        <v>25.72413793103448</v>
      </c>
      <c r="AG775" s="115">
        <v>39.122241749658272</v>
      </c>
      <c r="AH775" s="115">
        <v>62.810457516339866</v>
      </c>
      <c r="AI775" s="115">
        <v>48.531468531468533</v>
      </c>
      <c r="AJ775" s="45">
        <v>13</v>
      </c>
      <c r="AK775" s="45">
        <v>14</v>
      </c>
      <c r="AL775" s="45" t="s">
        <v>2817</v>
      </c>
      <c r="AM775" s="45">
        <v>2</v>
      </c>
      <c r="AN775" s="45" t="s">
        <v>2817</v>
      </c>
      <c r="AO775" s="45">
        <v>53</v>
      </c>
      <c r="AP775" s="45">
        <v>215.4</v>
      </c>
      <c r="AQ775" s="45">
        <v>1385.5777777777778</v>
      </c>
      <c r="AR775" s="45">
        <v>177.02222222222224</v>
      </c>
      <c r="AS775" s="46">
        <f t="shared" si="25"/>
        <v>1860</v>
      </c>
    </row>
    <row r="776" spans="1:45" ht="24.95" customHeight="1" x14ac:dyDescent="0.25">
      <c r="A776" s="116" t="s">
        <v>1719</v>
      </c>
      <c r="B776" s="117" t="s">
        <v>1720</v>
      </c>
      <c r="C776" s="118" t="s">
        <v>803</v>
      </c>
      <c r="D776" s="118" t="s">
        <v>804</v>
      </c>
      <c r="E776" s="119" t="s">
        <v>1904</v>
      </c>
      <c r="F776" s="114">
        <v>97</v>
      </c>
      <c r="G776" s="114">
        <v>85</v>
      </c>
      <c r="H776" s="114">
        <v>77</v>
      </c>
      <c r="I776" s="114">
        <v>71</v>
      </c>
      <c r="J776" s="114">
        <v>71</v>
      </c>
      <c r="K776" s="114">
        <v>407</v>
      </c>
      <c r="L776" s="114">
        <v>552</v>
      </c>
      <c r="M776" s="114">
        <v>4396</v>
      </c>
      <c r="N776" s="114">
        <v>987</v>
      </c>
      <c r="O776" s="114">
        <f t="shared" si="24"/>
        <v>6743</v>
      </c>
      <c r="P776" s="114">
        <v>65</v>
      </c>
      <c r="Q776" s="114">
        <v>57</v>
      </c>
      <c r="R776" s="114">
        <v>47</v>
      </c>
      <c r="S776" s="114">
        <v>67</v>
      </c>
      <c r="T776" s="114">
        <v>152</v>
      </c>
      <c r="U776" s="114">
        <v>428</v>
      </c>
      <c r="V776" s="114">
        <v>98</v>
      </c>
      <c r="W776" s="114">
        <v>2341.2000000000003</v>
      </c>
      <c r="X776" s="114">
        <v>742.80000000000007</v>
      </c>
      <c r="Y776" s="114">
        <v>3998.0000000000005</v>
      </c>
      <c r="Z776" s="115">
        <v>67.010309278350505</v>
      </c>
      <c r="AA776" s="115">
        <v>67.058823529411754</v>
      </c>
      <c r="AB776" s="115">
        <v>61.038961038961034</v>
      </c>
      <c r="AC776" s="115">
        <v>94.366197183098592</v>
      </c>
      <c r="AD776" s="115">
        <v>100</v>
      </c>
      <c r="AE776" s="115">
        <v>100</v>
      </c>
      <c r="AF776" s="115">
        <v>17.753623188405797</v>
      </c>
      <c r="AG776" s="115">
        <v>53.257506824385814</v>
      </c>
      <c r="AH776" s="115">
        <v>75.258358662613986</v>
      </c>
      <c r="AI776" s="115">
        <v>59.291116713628952</v>
      </c>
      <c r="AJ776" s="45">
        <v>32</v>
      </c>
      <c r="AK776" s="45">
        <v>28</v>
      </c>
      <c r="AL776" s="45">
        <v>30</v>
      </c>
      <c r="AM776" s="45">
        <v>4</v>
      </c>
      <c r="AN776" s="45" t="s">
        <v>2817</v>
      </c>
      <c r="AO776" s="45" t="s">
        <v>2817</v>
      </c>
      <c r="AP776" s="45">
        <v>454</v>
      </c>
      <c r="AQ776" s="45">
        <v>2054.7999999999997</v>
      </c>
      <c r="AR776" s="45">
        <v>244.19999999999993</v>
      </c>
      <c r="AS776" s="46">
        <f t="shared" si="25"/>
        <v>2846.9999999999995</v>
      </c>
    </row>
    <row r="777" spans="1:45" ht="24.95" customHeight="1" x14ac:dyDescent="0.25">
      <c r="A777" s="116" t="s">
        <v>1738</v>
      </c>
      <c r="B777" s="117" t="s">
        <v>1720</v>
      </c>
      <c r="C777" s="118" t="s">
        <v>803</v>
      </c>
      <c r="D777" s="118" t="s">
        <v>805</v>
      </c>
      <c r="E777" s="119" t="s">
        <v>1062</v>
      </c>
      <c r="F777" s="114">
        <v>1370</v>
      </c>
      <c r="G777" s="114">
        <v>1348</v>
      </c>
      <c r="H777" s="114">
        <v>1341</v>
      </c>
      <c r="I777" s="114">
        <v>1349</v>
      </c>
      <c r="J777" s="114">
        <v>1369</v>
      </c>
      <c r="K777" s="114">
        <v>7400</v>
      </c>
      <c r="L777" s="114">
        <v>8504</v>
      </c>
      <c r="M777" s="114">
        <v>73773</v>
      </c>
      <c r="N777" s="114">
        <v>14529</v>
      </c>
      <c r="O777" s="114">
        <f t="shared" si="24"/>
        <v>110983</v>
      </c>
      <c r="P777" s="114">
        <v>1182</v>
      </c>
      <c r="Q777" s="114">
        <v>1212</v>
      </c>
      <c r="R777" s="114">
        <v>1405</v>
      </c>
      <c r="S777" s="114">
        <v>1488</v>
      </c>
      <c r="T777" s="114">
        <v>2704</v>
      </c>
      <c r="U777" s="114">
        <v>9153.7999999999993</v>
      </c>
      <c r="V777" s="114">
        <v>2990.3999999999992</v>
      </c>
      <c r="W777" s="114">
        <v>36052.64444444445</v>
      </c>
      <c r="X777" s="114">
        <v>11005.155555555557</v>
      </c>
      <c r="Y777" s="114">
        <v>67193</v>
      </c>
      <c r="Z777" s="115">
        <v>86.277372262773724</v>
      </c>
      <c r="AA777" s="115">
        <v>89.910979228486639</v>
      </c>
      <c r="AB777" s="115">
        <v>100</v>
      </c>
      <c r="AC777" s="115">
        <v>100</v>
      </c>
      <c r="AD777" s="115">
        <v>100</v>
      </c>
      <c r="AE777" s="115">
        <v>100</v>
      </c>
      <c r="AF777" s="115">
        <v>35.164628410159914</v>
      </c>
      <c r="AG777" s="115">
        <v>48.869700899305236</v>
      </c>
      <c r="AH777" s="115">
        <v>75.74613225655969</v>
      </c>
      <c r="AI777" s="115">
        <v>60.543506663182647</v>
      </c>
      <c r="AJ777" s="45">
        <v>188</v>
      </c>
      <c r="AK777" s="45">
        <v>136</v>
      </c>
      <c r="AL777" s="45" t="s">
        <v>2817</v>
      </c>
      <c r="AM777" s="45" t="s">
        <v>2817</v>
      </c>
      <c r="AN777" s="45" t="s">
        <v>2817</v>
      </c>
      <c r="AO777" s="45" t="s">
        <v>2817</v>
      </c>
      <c r="AP777" s="45">
        <v>5513.6</v>
      </c>
      <c r="AQ777" s="45">
        <v>37720.35555555555</v>
      </c>
      <c r="AR777" s="45">
        <v>3523.8444444444431</v>
      </c>
      <c r="AS777" s="46">
        <f t="shared" si="25"/>
        <v>47081.799999999988</v>
      </c>
    </row>
    <row r="778" spans="1:45" ht="24.95" customHeight="1" x14ac:dyDescent="0.25">
      <c r="A778" s="116" t="s">
        <v>1738</v>
      </c>
      <c r="B778" s="117" t="s">
        <v>1720</v>
      </c>
      <c r="C778" s="118" t="s">
        <v>803</v>
      </c>
      <c r="D778" s="118" t="s">
        <v>806</v>
      </c>
      <c r="E778" s="119" t="s">
        <v>1905</v>
      </c>
      <c r="F778" s="114">
        <v>122</v>
      </c>
      <c r="G778" s="114">
        <v>108</v>
      </c>
      <c r="H778" s="114">
        <v>98</v>
      </c>
      <c r="I778" s="114">
        <v>90</v>
      </c>
      <c r="J778" s="114">
        <v>86</v>
      </c>
      <c r="K778" s="114">
        <v>453</v>
      </c>
      <c r="L778" s="114">
        <v>572</v>
      </c>
      <c r="M778" s="114">
        <v>4130</v>
      </c>
      <c r="N778" s="114">
        <v>612</v>
      </c>
      <c r="O778" s="114">
        <f t="shared" si="24"/>
        <v>6271</v>
      </c>
      <c r="P778" s="114">
        <v>93</v>
      </c>
      <c r="Q778" s="114">
        <v>77</v>
      </c>
      <c r="R778" s="114">
        <v>105</v>
      </c>
      <c r="S778" s="114">
        <v>116</v>
      </c>
      <c r="T778" s="114">
        <v>208</v>
      </c>
      <c r="U778" s="114">
        <v>573.20000000000005</v>
      </c>
      <c r="V778" s="114">
        <v>154.6</v>
      </c>
      <c r="W778" s="114">
        <v>4078.6</v>
      </c>
      <c r="X778" s="114">
        <v>1144.5999999999999</v>
      </c>
      <c r="Y778" s="114">
        <v>6550</v>
      </c>
      <c r="Z778" s="115">
        <v>76.229508196721312</v>
      </c>
      <c r="AA778" s="115">
        <v>71.296296296296291</v>
      </c>
      <c r="AB778" s="115">
        <v>100</v>
      </c>
      <c r="AC778" s="115">
        <v>100</v>
      </c>
      <c r="AD778" s="115">
        <v>100</v>
      </c>
      <c r="AE778" s="115">
        <v>100</v>
      </c>
      <c r="AF778" s="115">
        <v>27.027972027972027</v>
      </c>
      <c r="AG778" s="115">
        <v>98.755447941888619</v>
      </c>
      <c r="AH778" s="115">
        <v>100</v>
      </c>
      <c r="AI778" s="115">
        <v>100</v>
      </c>
      <c r="AJ778" s="45">
        <v>29</v>
      </c>
      <c r="AK778" s="45">
        <v>31</v>
      </c>
      <c r="AL778" s="45" t="s">
        <v>2817</v>
      </c>
      <c r="AM778" s="45" t="s">
        <v>2817</v>
      </c>
      <c r="AN778" s="45" t="s">
        <v>2817</v>
      </c>
      <c r="AO778" s="45" t="s">
        <v>2817</v>
      </c>
      <c r="AP778" s="45">
        <v>417.4</v>
      </c>
      <c r="AQ778" s="45">
        <v>51.400000000000091</v>
      </c>
      <c r="AR778" s="45" t="s">
        <v>2817</v>
      </c>
      <c r="AS778" s="46">
        <f t="shared" si="25"/>
        <v>528.80000000000007</v>
      </c>
    </row>
    <row r="779" spans="1:45" ht="24.95" customHeight="1" x14ac:dyDescent="0.25">
      <c r="A779" s="116" t="s">
        <v>1738</v>
      </c>
      <c r="B779" s="117" t="s">
        <v>1720</v>
      </c>
      <c r="C779" s="118" t="s">
        <v>803</v>
      </c>
      <c r="D779" s="118" t="s">
        <v>807</v>
      </c>
      <c r="E779" s="119" t="s">
        <v>1159</v>
      </c>
      <c r="F779" s="114">
        <v>48</v>
      </c>
      <c r="G779" s="114">
        <v>42</v>
      </c>
      <c r="H779" s="114">
        <v>37</v>
      </c>
      <c r="I779" s="114">
        <v>34</v>
      </c>
      <c r="J779" s="114">
        <v>34</v>
      </c>
      <c r="K779" s="114">
        <v>183</v>
      </c>
      <c r="L779" s="114">
        <v>237</v>
      </c>
      <c r="M779" s="114">
        <v>1803</v>
      </c>
      <c r="N779" s="114">
        <v>475</v>
      </c>
      <c r="O779" s="114">
        <f t="shared" si="24"/>
        <v>2893</v>
      </c>
      <c r="P779" s="114">
        <v>60</v>
      </c>
      <c r="Q779" s="114">
        <v>37</v>
      </c>
      <c r="R779" s="114">
        <v>36</v>
      </c>
      <c r="S779" s="114">
        <v>30</v>
      </c>
      <c r="T779" s="114">
        <v>50</v>
      </c>
      <c r="U779" s="114">
        <v>176</v>
      </c>
      <c r="V779" s="114">
        <v>23.8</v>
      </c>
      <c r="W779" s="114">
        <v>1538.0444444444445</v>
      </c>
      <c r="X779" s="114">
        <v>401.15555555555557</v>
      </c>
      <c r="Y779" s="114">
        <v>2352</v>
      </c>
      <c r="Z779" s="115">
        <v>100</v>
      </c>
      <c r="AA779" s="115">
        <v>88.095238095238088</v>
      </c>
      <c r="AB779" s="115">
        <v>97.297297297297305</v>
      </c>
      <c r="AC779" s="115">
        <v>88.235294117647058</v>
      </c>
      <c r="AD779" s="115">
        <v>100</v>
      </c>
      <c r="AE779" s="115">
        <v>96.174863387978135</v>
      </c>
      <c r="AF779" s="115">
        <v>10.042194092827005</v>
      </c>
      <c r="AG779" s="115">
        <v>85.304739015221543</v>
      </c>
      <c r="AH779" s="115">
        <v>84.453801169590648</v>
      </c>
      <c r="AI779" s="115">
        <v>81.299688904251639</v>
      </c>
      <c r="AJ779" s="45" t="s">
        <v>2817</v>
      </c>
      <c r="AK779" s="45">
        <v>5</v>
      </c>
      <c r="AL779" s="45">
        <v>1</v>
      </c>
      <c r="AM779" s="45">
        <v>4</v>
      </c>
      <c r="AN779" s="45" t="s">
        <v>2817</v>
      </c>
      <c r="AO779" s="45">
        <v>7</v>
      </c>
      <c r="AP779" s="45">
        <v>213.2</v>
      </c>
      <c r="AQ779" s="45">
        <v>264.95555555555552</v>
      </c>
      <c r="AR779" s="45">
        <v>73.844444444444434</v>
      </c>
      <c r="AS779" s="46">
        <f t="shared" si="25"/>
        <v>569</v>
      </c>
    </row>
    <row r="780" spans="1:45" ht="24.95" customHeight="1" x14ac:dyDescent="0.25">
      <c r="A780" s="116" t="s">
        <v>1719</v>
      </c>
      <c r="B780" s="117" t="s">
        <v>1720</v>
      </c>
      <c r="C780" s="118" t="s">
        <v>803</v>
      </c>
      <c r="D780" s="118" t="s">
        <v>808</v>
      </c>
      <c r="E780" s="119" t="s">
        <v>1194</v>
      </c>
      <c r="F780" s="114">
        <v>330</v>
      </c>
      <c r="G780" s="114">
        <v>323</v>
      </c>
      <c r="H780" s="114">
        <v>321</v>
      </c>
      <c r="I780" s="114">
        <v>323</v>
      </c>
      <c r="J780" s="114">
        <v>332</v>
      </c>
      <c r="K780" s="114">
        <v>1871</v>
      </c>
      <c r="L780" s="114">
        <v>2242</v>
      </c>
      <c r="M780" s="114">
        <v>18265</v>
      </c>
      <c r="N780" s="114">
        <v>3555</v>
      </c>
      <c r="O780" s="114">
        <f t="shared" si="24"/>
        <v>27562</v>
      </c>
      <c r="P780" s="114">
        <v>286</v>
      </c>
      <c r="Q780" s="114">
        <v>306</v>
      </c>
      <c r="R780" s="114">
        <v>259</v>
      </c>
      <c r="S780" s="114">
        <v>339</v>
      </c>
      <c r="T780" s="114">
        <v>466</v>
      </c>
      <c r="U780" s="114">
        <v>1790.6</v>
      </c>
      <c r="V780" s="114">
        <v>461</v>
      </c>
      <c r="W780" s="114">
        <v>9865.7999999999993</v>
      </c>
      <c r="X780" s="114">
        <v>2930.6000000000004</v>
      </c>
      <c r="Y780" s="114">
        <v>16704</v>
      </c>
      <c r="Z780" s="115">
        <v>86.666666666666671</v>
      </c>
      <c r="AA780" s="115">
        <v>94.73684210526315</v>
      </c>
      <c r="AB780" s="115">
        <v>80.685358255451717</v>
      </c>
      <c r="AC780" s="115">
        <v>100</v>
      </c>
      <c r="AD780" s="115">
        <v>100</v>
      </c>
      <c r="AE780" s="115">
        <v>95.702832709780864</v>
      </c>
      <c r="AF780" s="115">
        <v>20.561998215878681</v>
      </c>
      <c r="AG780" s="115">
        <v>54.01478237065426</v>
      </c>
      <c r="AH780" s="115">
        <v>82.436005625879048</v>
      </c>
      <c r="AI780" s="115">
        <v>60.605181046368187</v>
      </c>
      <c r="AJ780" s="45">
        <v>44</v>
      </c>
      <c r="AK780" s="45">
        <v>17</v>
      </c>
      <c r="AL780" s="45">
        <v>62</v>
      </c>
      <c r="AM780" s="45" t="s">
        <v>2817</v>
      </c>
      <c r="AN780" s="45" t="s">
        <v>2817</v>
      </c>
      <c r="AO780" s="45">
        <v>80.400000000000091</v>
      </c>
      <c r="AP780" s="45">
        <v>1781</v>
      </c>
      <c r="AQ780" s="45">
        <v>8399.2000000000007</v>
      </c>
      <c r="AR780" s="45">
        <v>624.39999999999964</v>
      </c>
      <c r="AS780" s="46">
        <f t="shared" si="25"/>
        <v>11008</v>
      </c>
    </row>
    <row r="781" spans="1:45" ht="24.95" customHeight="1" x14ac:dyDescent="0.25">
      <c r="A781" s="116" t="s">
        <v>1719</v>
      </c>
      <c r="B781" s="117" t="s">
        <v>1720</v>
      </c>
      <c r="C781" s="118" t="s">
        <v>803</v>
      </c>
      <c r="D781" s="118" t="s">
        <v>809</v>
      </c>
      <c r="E781" s="119" t="s">
        <v>1906</v>
      </c>
      <c r="F781" s="114">
        <v>20</v>
      </c>
      <c r="G781" s="114">
        <v>22</v>
      </c>
      <c r="H781" s="114">
        <v>23</v>
      </c>
      <c r="I781" s="114">
        <v>24</v>
      </c>
      <c r="J781" s="114">
        <v>25</v>
      </c>
      <c r="K781" s="114">
        <v>119</v>
      </c>
      <c r="L781" s="114">
        <v>116</v>
      </c>
      <c r="M781" s="114">
        <v>1206</v>
      </c>
      <c r="N781" s="114">
        <v>295</v>
      </c>
      <c r="O781" s="114">
        <f t="shared" si="24"/>
        <v>1850</v>
      </c>
      <c r="P781" s="114">
        <v>15</v>
      </c>
      <c r="Q781" s="114">
        <v>11</v>
      </c>
      <c r="R781" s="114">
        <v>13</v>
      </c>
      <c r="S781" s="114">
        <v>22</v>
      </c>
      <c r="T781" s="114">
        <v>26</v>
      </c>
      <c r="U781" s="114">
        <v>122</v>
      </c>
      <c r="V781" s="114">
        <v>27.2</v>
      </c>
      <c r="W781" s="114">
        <v>884.77777777777783</v>
      </c>
      <c r="X781" s="114">
        <v>292.02222222222218</v>
      </c>
      <c r="Y781" s="114">
        <v>1413</v>
      </c>
      <c r="Z781" s="115">
        <v>75</v>
      </c>
      <c r="AA781" s="115">
        <v>50</v>
      </c>
      <c r="AB781" s="115">
        <v>56.521739130434781</v>
      </c>
      <c r="AC781" s="115">
        <v>91.666666666666657</v>
      </c>
      <c r="AD781" s="115">
        <v>100</v>
      </c>
      <c r="AE781" s="115">
        <v>100</v>
      </c>
      <c r="AF781" s="115">
        <v>23.448275862068964</v>
      </c>
      <c r="AG781" s="115">
        <v>73.364658190528843</v>
      </c>
      <c r="AH781" s="115">
        <v>98.990583804143114</v>
      </c>
      <c r="AI781" s="115">
        <v>76.378378378378372</v>
      </c>
      <c r="AJ781" s="45">
        <v>5</v>
      </c>
      <c r="AK781" s="45">
        <v>11</v>
      </c>
      <c r="AL781" s="45">
        <v>10</v>
      </c>
      <c r="AM781" s="45">
        <v>2</v>
      </c>
      <c r="AN781" s="45" t="s">
        <v>2817</v>
      </c>
      <c r="AO781" s="45" t="s">
        <v>2817</v>
      </c>
      <c r="AP781" s="45">
        <v>88.8</v>
      </c>
      <c r="AQ781" s="45">
        <v>321.22222222222217</v>
      </c>
      <c r="AR781" s="45">
        <v>2.9777777777778169</v>
      </c>
      <c r="AS781" s="46">
        <f t="shared" si="25"/>
        <v>441</v>
      </c>
    </row>
    <row r="782" spans="1:45" ht="24.95" customHeight="1" x14ac:dyDescent="0.25">
      <c r="A782" s="116" t="s">
        <v>1719</v>
      </c>
      <c r="B782" s="117" t="s">
        <v>1720</v>
      </c>
      <c r="C782" s="118" t="s">
        <v>803</v>
      </c>
      <c r="D782" s="118" t="s">
        <v>810</v>
      </c>
      <c r="E782" s="119" t="s">
        <v>1241</v>
      </c>
      <c r="F782" s="114">
        <v>98</v>
      </c>
      <c r="G782" s="114">
        <v>94</v>
      </c>
      <c r="H782" s="114">
        <v>92</v>
      </c>
      <c r="I782" s="114">
        <v>92</v>
      </c>
      <c r="J782" s="114">
        <v>94</v>
      </c>
      <c r="K782" s="114">
        <v>536</v>
      </c>
      <c r="L782" s="114">
        <v>653</v>
      </c>
      <c r="M782" s="114">
        <v>4926</v>
      </c>
      <c r="N782" s="114">
        <v>947</v>
      </c>
      <c r="O782" s="114">
        <f t="shared" si="24"/>
        <v>7532</v>
      </c>
      <c r="P782" s="114">
        <v>63</v>
      </c>
      <c r="Q782" s="114">
        <v>58</v>
      </c>
      <c r="R782" s="114">
        <v>71</v>
      </c>
      <c r="S782" s="114">
        <v>130</v>
      </c>
      <c r="T782" s="114">
        <v>184</v>
      </c>
      <c r="U782" s="114">
        <v>491.4</v>
      </c>
      <c r="V782" s="114">
        <v>134.79999999999998</v>
      </c>
      <c r="W782" s="114">
        <v>2067.0666666666666</v>
      </c>
      <c r="X782" s="114">
        <v>910.73333333333335</v>
      </c>
      <c r="Y782" s="114">
        <v>4110</v>
      </c>
      <c r="Z782" s="115">
        <v>64.285714285714292</v>
      </c>
      <c r="AA782" s="115">
        <v>61.702127659574465</v>
      </c>
      <c r="AB782" s="115">
        <v>77.173913043478265</v>
      </c>
      <c r="AC782" s="115">
        <v>100</v>
      </c>
      <c r="AD782" s="115">
        <v>100</v>
      </c>
      <c r="AE782" s="115">
        <v>91.679104477611943</v>
      </c>
      <c r="AF782" s="115">
        <v>20.643185298621745</v>
      </c>
      <c r="AG782" s="115">
        <v>41.962376505616454</v>
      </c>
      <c r="AH782" s="115">
        <v>96.170362548398458</v>
      </c>
      <c r="AI782" s="115">
        <v>54.567180031864048</v>
      </c>
      <c r="AJ782" s="45">
        <v>35</v>
      </c>
      <c r="AK782" s="45">
        <v>36</v>
      </c>
      <c r="AL782" s="45">
        <v>21</v>
      </c>
      <c r="AM782" s="45" t="s">
        <v>2817</v>
      </c>
      <c r="AN782" s="45" t="s">
        <v>2817</v>
      </c>
      <c r="AO782" s="45">
        <v>44.600000000000023</v>
      </c>
      <c r="AP782" s="45">
        <v>518.20000000000005</v>
      </c>
      <c r="AQ782" s="45">
        <v>2858.9333333333334</v>
      </c>
      <c r="AR782" s="45">
        <v>36.266666666666652</v>
      </c>
      <c r="AS782" s="46">
        <f t="shared" si="25"/>
        <v>3550</v>
      </c>
    </row>
    <row r="783" spans="1:45" ht="24.95" customHeight="1" x14ac:dyDescent="0.25">
      <c r="A783" s="116" t="s">
        <v>1719</v>
      </c>
      <c r="B783" s="117" t="s">
        <v>1720</v>
      </c>
      <c r="C783" s="118" t="s">
        <v>803</v>
      </c>
      <c r="D783" s="118" t="s">
        <v>811</v>
      </c>
      <c r="E783" s="119" t="s">
        <v>1276</v>
      </c>
      <c r="F783" s="114">
        <v>20</v>
      </c>
      <c r="G783" s="114">
        <v>19</v>
      </c>
      <c r="H783" s="114">
        <v>17</v>
      </c>
      <c r="I783" s="114">
        <v>17</v>
      </c>
      <c r="J783" s="114">
        <v>16</v>
      </c>
      <c r="K783" s="114">
        <v>86</v>
      </c>
      <c r="L783" s="114">
        <v>98</v>
      </c>
      <c r="M783" s="114">
        <v>880</v>
      </c>
      <c r="N783" s="114">
        <v>220</v>
      </c>
      <c r="O783" s="114">
        <f t="shared" si="24"/>
        <v>1373</v>
      </c>
      <c r="P783" s="114">
        <v>10</v>
      </c>
      <c r="Q783" s="114">
        <v>17</v>
      </c>
      <c r="R783" s="114">
        <v>8</v>
      </c>
      <c r="S783" s="114">
        <v>10</v>
      </c>
      <c r="T783" s="114">
        <v>23</v>
      </c>
      <c r="U783" s="114">
        <v>105</v>
      </c>
      <c r="V783" s="114">
        <v>33</v>
      </c>
      <c r="W783" s="114">
        <v>896.62222222222226</v>
      </c>
      <c r="X783" s="114">
        <v>333.37777777777774</v>
      </c>
      <c r="Y783" s="114">
        <v>1436</v>
      </c>
      <c r="Z783" s="115">
        <v>50</v>
      </c>
      <c r="AA783" s="115">
        <v>89.473684210526315</v>
      </c>
      <c r="AB783" s="115">
        <v>47.058823529411761</v>
      </c>
      <c r="AC783" s="115">
        <v>58.82352941176471</v>
      </c>
      <c r="AD783" s="115">
        <v>100</v>
      </c>
      <c r="AE783" s="115">
        <v>100</v>
      </c>
      <c r="AF783" s="115">
        <v>33.673469387755098</v>
      </c>
      <c r="AG783" s="115">
        <v>100</v>
      </c>
      <c r="AH783" s="115">
        <v>100</v>
      </c>
      <c r="AI783" s="115">
        <v>100</v>
      </c>
      <c r="AJ783" s="45">
        <v>10</v>
      </c>
      <c r="AK783" s="45">
        <v>2</v>
      </c>
      <c r="AL783" s="45">
        <v>9</v>
      </c>
      <c r="AM783" s="45">
        <v>7</v>
      </c>
      <c r="AN783" s="45" t="s">
        <v>2817</v>
      </c>
      <c r="AO783" s="45" t="s">
        <v>2817</v>
      </c>
      <c r="AP783" s="45">
        <v>65</v>
      </c>
      <c r="AQ783" s="45" t="s">
        <v>2817</v>
      </c>
      <c r="AR783" s="45" t="s">
        <v>2817</v>
      </c>
      <c r="AS783" s="46">
        <f t="shared" si="25"/>
        <v>93</v>
      </c>
    </row>
    <row r="784" spans="1:45" ht="24.95" customHeight="1" x14ac:dyDescent="0.25">
      <c r="A784" s="116" t="s">
        <v>1738</v>
      </c>
      <c r="B784" s="117" t="s">
        <v>1720</v>
      </c>
      <c r="C784" s="118" t="s">
        <v>803</v>
      </c>
      <c r="D784" s="118" t="s">
        <v>812</v>
      </c>
      <c r="E784" s="119" t="s">
        <v>1299</v>
      </c>
      <c r="F784" s="114">
        <v>93</v>
      </c>
      <c r="G784" s="114">
        <v>92</v>
      </c>
      <c r="H784" s="114">
        <v>93</v>
      </c>
      <c r="I784" s="114">
        <v>93</v>
      </c>
      <c r="J784" s="114">
        <v>94</v>
      </c>
      <c r="K784" s="114">
        <v>510</v>
      </c>
      <c r="L784" s="114">
        <v>581</v>
      </c>
      <c r="M784" s="114">
        <v>4123</v>
      </c>
      <c r="N784" s="114">
        <v>633</v>
      </c>
      <c r="O784" s="114">
        <f t="shared" si="24"/>
        <v>6312</v>
      </c>
      <c r="P784" s="114">
        <v>64</v>
      </c>
      <c r="Q784" s="114">
        <v>55</v>
      </c>
      <c r="R784" s="114">
        <v>44</v>
      </c>
      <c r="S784" s="114">
        <v>77</v>
      </c>
      <c r="T784" s="114">
        <v>168</v>
      </c>
      <c r="U784" s="114">
        <v>544</v>
      </c>
      <c r="V784" s="114">
        <v>192.8</v>
      </c>
      <c r="W784" s="114">
        <v>2940.9999999999995</v>
      </c>
      <c r="X784" s="114">
        <v>647.19999999999993</v>
      </c>
      <c r="Y784" s="114">
        <v>4732.9999999999991</v>
      </c>
      <c r="Z784" s="115">
        <v>68.817204301075279</v>
      </c>
      <c r="AA784" s="115">
        <v>59.782608695652172</v>
      </c>
      <c r="AB784" s="115">
        <v>47.311827956989248</v>
      </c>
      <c r="AC784" s="115">
        <v>82.795698924731184</v>
      </c>
      <c r="AD784" s="115">
        <v>100</v>
      </c>
      <c r="AE784" s="115">
        <v>100</v>
      </c>
      <c r="AF784" s="115">
        <v>33.184165232358005</v>
      </c>
      <c r="AG784" s="115">
        <v>71.331554693184557</v>
      </c>
      <c r="AH784" s="115">
        <v>100</v>
      </c>
      <c r="AI784" s="115">
        <v>74.984157160963221</v>
      </c>
      <c r="AJ784" s="45">
        <v>29</v>
      </c>
      <c r="AK784" s="45">
        <v>37</v>
      </c>
      <c r="AL784" s="45">
        <v>49</v>
      </c>
      <c r="AM784" s="45">
        <v>16</v>
      </c>
      <c r="AN784" s="45" t="s">
        <v>2817</v>
      </c>
      <c r="AO784" s="45" t="s">
        <v>2817</v>
      </c>
      <c r="AP784" s="45">
        <v>388.2</v>
      </c>
      <c r="AQ784" s="45">
        <v>1182.0000000000005</v>
      </c>
      <c r="AR784" s="45" t="s">
        <v>2817</v>
      </c>
      <c r="AS784" s="46">
        <f t="shared" si="25"/>
        <v>1701.2000000000005</v>
      </c>
    </row>
    <row r="785" spans="1:45" ht="24.95" customHeight="1" x14ac:dyDescent="0.25">
      <c r="A785" s="116" t="s">
        <v>1719</v>
      </c>
      <c r="B785" s="117" t="s">
        <v>1720</v>
      </c>
      <c r="C785" s="118" t="s">
        <v>803</v>
      </c>
      <c r="D785" s="118" t="s">
        <v>813</v>
      </c>
      <c r="E785" s="119" t="s">
        <v>1309</v>
      </c>
      <c r="F785" s="114">
        <v>111</v>
      </c>
      <c r="G785" s="114">
        <v>103</v>
      </c>
      <c r="H785" s="114">
        <v>96</v>
      </c>
      <c r="I785" s="114">
        <v>94</v>
      </c>
      <c r="J785" s="114">
        <v>92</v>
      </c>
      <c r="K785" s="114">
        <v>487</v>
      </c>
      <c r="L785" s="114">
        <v>580</v>
      </c>
      <c r="M785" s="114">
        <v>4299</v>
      </c>
      <c r="N785" s="114">
        <v>691</v>
      </c>
      <c r="O785" s="114">
        <f t="shared" si="24"/>
        <v>6553</v>
      </c>
      <c r="P785" s="114">
        <v>75</v>
      </c>
      <c r="Q785" s="114">
        <v>90</v>
      </c>
      <c r="R785" s="114">
        <v>93</v>
      </c>
      <c r="S785" s="114">
        <v>95</v>
      </c>
      <c r="T785" s="114">
        <v>224</v>
      </c>
      <c r="U785" s="114">
        <v>609</v>
      </c>
      <c r="V785" s="114">
        <v>120.2</v>
      </c>
      <c r="W785" s="114">
        <v>3014.6444444444446</v>
      </c>
      <c r="X785" s="114">
        <v>734.15555555555557</v>
      </c>
      <c r="Y785" s="114">
        <v>5055</v>
      </c>
      <c r="Z785" s="115">
        <v>67.567567567567565</v>
      </c>
      <c r="AA785" s="115">
        <v>87.378640776699029</v>
      </c>
      <c r="AB785" s="115">
        <v>96.875</v>
      </c>
      <c r="AC785" s="115">
        <v>100</v>
      </c>
      <c r="AD785" s="115">
        <v>100</v>
      </c>
      <c r="AE785" s="115">
        <v>100</v>
      </c>
      <c r="AF785" s="115">
        <v>20.724137931034484</v>
      </c>
      <c r="AG785" s="115">
        <v>70.124318316921247</v>
      </c>
      <c r="AH785" s="115">
        <v>100</v>
      </c>
      <c r="AI785" s="115">
        <v>77.14024111094156</v>
      </c>
      <c r="AJ785" s="45">
        <v>36</v>
      </c>
      <c r="AK785" s="45">
        <v>13</v>
      </c>
      <c r="AL785" s="45">
        <v>3</v>
      </c>
      <c r="AM785" s="45" t="s">
        <v>2817</v>
      </c>
      <c r="AN785" s="45" t="s">
        <v>2817</v>
      </c>
      <c r="AO785" s="45" t="s">
        <v>2817</v>
      </c>
      <c r="AP785" s="45">
        <v>459.8</v>
      </c>
      <c r="AQ785" s="45">
        <v>1284.3555555555554</v>
      </c>
      <c r="AR785" s="45" t="s">
        <v>2817</v>
      </c>
      <c r="AS785" s="46">
        <f t="shared" si="25"/>
        <v>1796.1555555555553</v>
      </c>
    </row>
    <row r="786" spans="1:45" ht="24.95" customHeight="1" x14ac:dyDescent="0.25">
      <c r="A786" s="116" t="s">
        <v>1738</v>
      </c>
      <c r="B786" s="117" t="s">
        <v>1720</v>
      </c>
      <c r="C786" s="118" t="s">
        <v>803</v>
      </c>
      <c r="D786" s="118" t="s">
        <v>814</v>
      </c>
      <c r="E786" s="119" t="s">
        <v>1410</v>
      </c>
      <c r="F786" s="114">
        <v>282</v>
      </c>
      <c r="G786" s="114">
        <v>255</v>
      </c>
      <c r="H786" s="114">
        <v>239</v>
      </c>
      <c r="I786" s="114">
        <v>230</v>
      </c>
      <c r="J786" s="114">
        <v>228</v>
      </c>
      <c r="K786" s="114">
        <v>1276</v>
      </c>
      <c r="L786" s="114">
        <v>1641</v>
      </c>
      <c r="M786" s="114">
        <v>12793</v>
      </c>
      <c r="N786" s="114">
        <v>2919</v>
      </c>
      <c r="O786" s="114">
        <f t="shared" si="24"/>
        <v>19863</v>
      </c>
      <c r="P786" s="114">
        <v>147</v>
      </c>
      <c r="Q786" s="114">
        <v>234</v>
      </c>
      <c r="R786" s="114">
        <v>192</v>
      </c>
      <c r="S786" s="114">
        <v>167</v>
      </c>
      <c r="T786" s="114">
        <v>413</v>
      </c>
      <c r="U786" s="114">
        <v>1359</v>
      </c>
      <c r="V786" s="114">
        <v>194.4</v>
      </c>
      <c r="W786" s="114">
        <v>5973.2444444444436</v>
      </c>
      <c r="X786" s="114">
        <v>1550.3555555555556</v>
      </c>
      <c r="Y786" s="114">
        <v>10230</v>
      </c>
      <c r="Z786" s="115">
        <v>52.12765957446809</v>
      </c>
      <c r="AA786" s="115">
        <v>91.764705882352942</v>
      </c>
      <c r="AB786" s="115">
        <v>80.3347280334728</v>
      </c>
      <c r="AC786" s="115">
        <v>72.608695652173921</v>
      </c>
      <c r="AD786" s="115">
        <v>100</v>
      </c>
      <c r="AE786" s="115">
        <v>100</v>
      </c>
      <c r="AF786" s="115">
        <v>11.846435100548447</v>
      </c>
      <c r="AG786" s="115">
        <v>46.691506639915922</v>
      </c>
      <c r="AH786" s="115">
        <v>53.112557572989225</v>
      </c>
      <c r="AI786" s="115">
        <v>51.502794139858032</v>
      </c>
      <c r="AJ786" s="45">
        <v>135</v>
      </c>
      <c r="AK786" s="45">
        <v>21</v>
      </c>
      <c r="AL786" s="45">
        <v>47</v>
      </c>
      <c r="AM786" s="45">
        <v>63</v>
      </c>
      <c r="AN786" s="45" t="s">
        <v>2817</v>
      </c>
      <c r="AO786" s="45" t="s">
        <v>2817</v>
      </c>
      <c r="AP786" s="45">
        <v>1446.6</v>
      </c>
      <c r="AQ786" s="45">
        <v>6819.7555555555564</v>
      </c>
      <c r="AR786" s="45">
        <v>1368.6444444444444</v>
      </c>
      <c r="AS786" s="46">
        <f t="shared" si="25"/>
        <v>9901</v>
      </c>
    </row>
    <row r="787" spans="1:45" ht="24.95" customHeight="1" x14ac:dyDescent="0.25">
      <c r="A787" s="116" t="s">
        <v>1719</v>
      </c>
      <c r="B787" s="117" t="s">
        <v>1720</v>
      </c>
      <c r="C787" s="118" t="s">
        <v>803</v>
      </c>
      <c r="D787" s="118" t="s">
        <v>815</v>
      </c>
      <c r="E787" s="119" t="s">
        <v>1413</v>
      </c>
      <c r="F787" s="114">
        <v>593</v>
      </c>
      <c r="G787" s="114">
        <v>582</v>
      </c>
      <c r="H787" s="114">
        <v>580</v>
      </c>
      <c r="I787" s="114">
        <v>586</v>
      </c>
      <c r="J787" s="114">
        <v>599</v>
      </c>
      <c r="K787" s="114">
        <v>3339</v>
      </c>
      <c r="L787" s="114">
        <v>3955</v>
      </c>
      <c r="M787" s="114">
        <v>30966</v>
      </c>
      <c r="N787" s="114">
        <v>4855</v>
      </c>
      <c r="O787" s="114">
        <f t="shared" si="24"/>
        <v>46055</v>
      </c>
      <c r="P787" s="114">
        <v>513</v>
      </c>
      <c r="Q787" s="114">
        <v>730</v>
      </c>
      <c r="R787" s="114">
        <v>908</v>
      </c>
      <c r="S787" s="114">
        <v>721</v>
      </c>
      <c r="T787" s="114">
        <v>1126</v>
      </c>
      <c r="U787" s="114">
        <v>4027.2000000000003</v>
      </c>
      <c r="V787" s="114">
        <v>1309.0000000000002</v>
      </c>
      <c r="W787" s="114">
        <v>21257.266666666666</v>
      </c>
      <c r="X787" s="114">
        <v>5298.5333333333328</v>
      </c>
      <c r="Y787" s="114">
        <v>35890</v>
      </c>
      <c r="Z787" s="115">
        <v>86.509274873524461</v>
      </c>
      <c r="AA787" s="115">
        <v>100</v>
      </c>
      <c r="AB787" s="115">
        <v>100</v>
      </c>
      <c r="AC787" s="115">
        <v>100</v>
      </c>
      <c r="AD787" s="115">
        <v>100</v>
      </c>
      <c r="AE787" s="115">
        <v>100</v>
      </c>
      <c r="AF787" s="115">
        <v>33.097345132743364</v>
      </c>
      <c r="AG787" s="115">
        <v>68.64711834485135</v>
      </c>
      <c r="AH787" s="115">
        <v>100</v>
      </c>
      <c r="AI787" s="115">
        <v>77.928563673868197</v>
      </c>
      <c r="AJ787" s="45">
        <v>80</v>
      </c>
      <c r="AK787" s="45" t="s">
        <v>2817</v>
      </c>
      <c r="AL787" s="45" t="s">
        <v>2817</v>
      </c>
      <c r="AM787" s="45" t="s">
        <v>2817</v>
      </c>
      <c r="AN787" s="45" t="s">
        <v>2817</v>
      </c>
      <c r="AO787" s="45" t="s">
        <v>2817</v>
      </c>
      <c r="AP787" s="45">
        <v>2646</v>
      </c>
      <c r="AQ787" s="45">
        <v>9708.7333333333336</v>
      </c>
      <c r="AR787" s="45" t="s">
        <v>2817</v>
      </c>
      <c r="AS787" s="46">
        <f t="shared" si="25"/>
        <v>12434.733333333334</v>
      </c>
    </row>
    <row r="788" spans="1:45" ht="24.95" customHeight="1" x14ac:dyDescent="0.25">
      <c r="A788" s="116" t="s">
        <v>1738</v>
      </c>
      <c r="B788" s="117" t="s">
        <v>1720</v>
      </c>
      <c r="C788" s="118" t="s">
        <v>803</v>
      </c>
      <c r="D788" s="118" t="s">
        <v>816</v>
      </c>
      <c r="E788" s="119" t="s">
        <v>1436</v>
      </c>
      <c r="F788" s="114">
        <v>184</v>
      </c>
      <c r="G788" s="114">
        <v>191</v>
      </c>
      <c r="H788" s="114">
        <v>197</v>
      </c>
      <c r="I788" s="114">
        <v>203</v>
      </c>
      <c r="J788" s="114">
        <v>209</v>
      </c>
      <c r="K788" s="114">
        <v>1116</v>
      </c>
      <c r="L788" s="114">
        <v>1188</v>
      </c>
      <c r="M788" s="114">
        <v>8913</v>
      </c>
      <c r="N788" s="114">
        <v>1113</v>
      </c>
      <c r="O788" s="114">
        <f t="shared" si="24"/>
        <v>13314</v>
      </c>
      <c r="P788" s="114">
        <v>193</v>
      </c>
      <c r="Q788" s="114">
        <v>163</v>
      </c>
      <c r="R788" s="114">
        <v>161</v>
      </c>
      <c r="S788" s="114">
        <v>207</v>
      </c>
      <c r="T788" s="114">
        <v>395</v>
      </c>
      <c r="U788" s="114">
        <v>1233</v>
      </c>
      <c r="V788" s="114">
        <v>340.8</v>
      </c>
      <c r="W788" s="114">
        <v>6136.51111111111</v>
      </c>
      <c r="X788" s="114">
        <v>1259.6888888888889</v>
      </c>
      <c r="Y788" s="114">
        <v>10089</v>
      </c>
      <c r="Z788" s="115">
        <v>100</v>
      </c>
      <c r="AA788" s="115">
        <v>85.340314136125656</v>
      </c>
      <c r="AB788" s="115">
        <v>81.725888324873097</v>
      </c>
      <c r="AC788" s="115">
        <v>100</v>
      </c>
      <c r="AD788" s="115">
        <v>100</v>
      </c>
      <c r="AE788" s="115">
        <v>100</v>
      </c>
      <c r="AF788" s="115">
        <v>28.686868686868689</v>
      </c>
      <c r="AG788" s="115">
        <v>68.848997095378778</v>
      </c>
      <c r="AH788" s="115">
        <v>100</v>
      </c>
      <c r="AI788" s="115">
        <v>75.777377196935561</v>
      </c>
      <c r="AJ788" s="45" t="s">
        <v>2817</v>
      </c>
      <c r="AK788" s="45">
        <v>28</v>
      </c>
      <c r="AL788" s="45">
        <v>36</v>
      </c>
      <c r="AM788" s="45" t="s">
        <v>2817</v>
      </c>
      <c r="AN788" s="45" t="s">
        <v>2817</v>
      </c>
      <c r="AO788" s="45" t="s">
        <v>2817</v>
      </c>
      <c r="AP788" s="45">
        <v>847.2</v>
      </c>
      <c r="AQ788" s="45">
        <v>2776.48888888889</v>
      </c>
      <c r="AR788" s="45" t="s">
        <v>2817</v>
      </c>
      <c r="AS788" s="46">
        <f t="shared" si="25"/>
        <v>3687.6888888888898</v>
      </c>
    </row>
    <row r="789" spans="1:45" ht="24.95" customHeight="1" x14ac:dyDescent="0.25">
      <c r="A789" s="116" t="s">
        <v>1719</v>
      </c>
      <c r="B789" s="117" t="s">
        <v>1720</v>
      </c>
      <c r="C789" s="118" t="s">
        <v>803</v>
      </c>
      <c r="D789" s="118" t="s">
        <v>817</v>
      </c>
      <c r="E789" s="119" t="s">
        <v>1462</v>
      </c>
      <c r="F789" s="114">
        <v>1217</v>
      </c>
      <c r="G789" s="114">
        <v>1162</v>
      </c>
      <c r="H789" s="114">
        <v>1131</v>
      </c>
      <c r="I789" s="114">
        <v>1123</v>
      </c>
      <c r="J789" s="114">
        <v>1134</v>
      </c>
      <c r="K789" s="114">
        <v>6275</v>
      </c>
      <c r="L789" s="114">
        <v>7495</v>
      </c>
      <c r="M789" s="114">
        <v>55592</v>
      </c>
      <c r="N789" s="114">
        <v>8753</v>
      </c>
      <c r="O789" s="114">
        <f t="shared" si="24"/>
        <v>83882</v>
      </c>
      <c r="P789" s="114">
        <v>1186</v>
      </c>
      <c r="Q789" s="114">
        <v>1432</v>
      </c>
      <c r="R789" s="114">
        <v>1844</v>
      </c>
      <c r="S789" s="114">
        <v>1511</v>
      </c>
      <c r="T789" s="114">
        <v>2523</v>
      </c>
      <c r="U789" s="114">
        <v>7431</v>
      </c>
      <c r="V789" s="114">
        <v>2822.6</v>
      </c>
      <c r="W789" s="114">
        <v>28718.355555555558</v>
      </c>
      <c r="X789" s="114">
        <v>9630.0444444444438</v>
      </c>
      <c r="Y789" s="114">
        <v>57098</v>
      </c>
      <c r="Z789" s="115">
        <v>97.452752670501226</v>
      </c>
      <c r="AA789" s="115">
        <v>100</v>
      </c>
      <c r="AB789" s="115">
        <v>100</v>
      </c>
      <c r="AC789" s="115">
        <v>100</v>
      </c>
      <c r="AD789" s="115">
        <v>100</v>
      </c>
      <c r="AE789" s="115">
        <v>100</v>
      </c>
      <c r="AF789" s="115">
        <v>37.659773182121413</v>
      </c>
      <c r="AG789" s="115">
        <v>51.659151596552668</v>
      </c>
      <c r="AH789" s="115">
        <v>100</v>
      </c>
      <c r="AI789" s="115">
        <v>68.069430867170539</v>
      </c>
      <c r="AJ789" s="45">
        <v>31</v>
      </c>
      <c r="AK789" s="45" t="s">
        <v>2817</v>
      </c>
      <c r="AL789" s="45" t="s">
        <v>2817</v>
      </c>
      <c r="AM789" s="45" t="s">
        <v>2817</v>
      </c>
      <c r="AN789" s="45" t="s">
        <v>2817</v>
      </c>
      <c r="AO789" s="45" t="s">
        <v>2817</v>
      </c>
      <c r="AP789" s="45">
        <v>4672.3999999999996</v>
      </c>
      <c r="AQ789" s="45">
        <v>26873.644444444442</v>
      </c>
      <c r="AR789" s="45" t="s">
        <v>2817</v>
      </c>
      <c r="AS789" s="46">
        <f t="shared" si="25"/>
        <v>31577.044444444444</v>
      </c>
    </row>
    <row r="790" spans="1:45" ht="24.95" customHeight="1" x14ac:dyDescent="0.25">
      <c r="A790" s="116" t="s">
        <v>1738</v>
      </c>
      <c r="B790" s="117" t="s">
        <v>1720</v>
      </c>
      <c r="C790" s="118" t="s">
        <v>803</v>
      </c>
      <c r="D790" s="118" t="s">
        <v>818</v>
      </c>
      <c r="E790" s="119" t="s">
        <v>1503</v>
      </c>
      <c r="F790" s="114">
        <v>338</v>
      </c>
      <c r="G790" s="114">
        <v>348</v>
      </c>
      <c r="H790" s="114">
        <v>356</v>
      </c>
      <c r="I790" s="114">
        <v>364</v>
      </c>
      <c r="J790" s="114">
        <v>373</v>
      </c>
      <c r="K790" s="114">
        <v>1965</v>
      </c>
      <c r="L790" s="114">
        <v>2106</v>
      </c>
      <c r="M790" s="114">
        <v>17305</v>
      </c>
      <c r="N790" s="114">
        <v>2984</v>
      </c>
      <c r="O790" s="114">
        <f t="shared" si="24"/>
        <v>26139</v>
      </c>
      <c r="P790" s="114">
        <v>353</v>
      </c>
      <c r="Q790" s="114">
        <v>487</v>
      </c>
      <c r="R790" s="114">
        <v>377</v>
      </c>
      <c r="S790" s="114">
        <v>468</v>
      </c>
      <c r="T790" s="114">
        <v>723</v>
      </c>
      <c r="U790" s="114">
        <v>2140.6</v>
      </c>
      <c r="V790" s="114">
        <v>648.99999999999989</v>
      </c>
      <c r="W790" s="114">
        <v>10432.200000000001</v>
      </c>
      <c r="X790" s="114">
        <v>2663.2</v>
      </c>
      <c r="Y790" s="114">
        <v>18293</v>
      </c>
      <c r="Z790" s="115">
        <v>100</v>
      </c>
      <c r="AA790" s="115">
        <v>100</v>
      </c>
      <c r="AB790" s="115">
        <v>100</v>
      </c>
      <c r="AC790" s="115">
        <v>100</v>
      </c>
      <c r="AD790" s="115">
        <v>100</v>
      </c>
      <c r="AE790" s="115">
        <v>100</v>
      </c>
      <c r="AF790" s="115">
        <v>30.816714150047481</v>
      </c>
      <c r="AG790" s="115">
        <v>60.28431089280555</v>
      </c>
      <c r="AH790" s="115">
        <v>89.249329758713131</v>
      </c>
      <c r="AI790" s="115">
        <v>69.983549485443206</v>
      </c>
      <c r="AJ790" s="45" t="s">
        <v>2817</v>
      </c>
      <c r="AK790" s="45" t="s">
        <v>2817</v>
      </c>
      <c r="AL790" s="45" t="s">
        <v>2817</v>
      </c>
      <c r="AM790" s="45" t="s">
        <v>2817</v>
      </c>
      <c r="AN790" s="45" t="s">
        <v>2817</v>
      </c>
      <c r="AO790" s="45" t="s">
        <v>2817</v>
      </c>
      <c r="AP790" s="45">
        <v>1457</v>
      </c>
      <c r="AQ790" s="45">
        <v>6872.7999999999993</v>
      </c>
      <c r="AR790" s="45">
        <v>320.80000000000018</v>
      </c>
      <c r="AS790" s="46">
        <f t="shared" si="25"/>
        <v>8650.5999999999985</v>
      </c>
    </row>
    <row r="791" spans="1:45" ht="24.95" customHeight="1" x14ac:dyDescent="0.25">
      <c r="A791" s="116" t="s">
        <v>1719</v>
      </c>
      <c r="B791" s="117" t="s">
        <v>1720</v>
      </c>
      <c r="C791" s="118" t="s">
        <v>803</v>
      </c>
      <c r="D791" s="118" t="s">
        <v>819</v>
      </c>
      <c r="E791" s="119" t="s">
        <v>1528</v>
      </c>
      <c r="F791" s="114">
        <v>46</v>
      </c>
      <c r="G791" s="114">
        <v>46</v>
      </c>
      <c r="H791" s="114">
        <v>47</v>
      </c>
      <c r="I791" s="114">
        <v>47</v>
      </c>
      <c r="J791" s="114">
        <v>48</v>
      </c>
      <c r="K791" s="114">
        <v>264</v>
      </c>
      <c r="L791" s="114">
        <v>299</v>
      </c>
      <c r="M791" s="114">
        <v>2351</v>
      </c>
      <c r="N791" s="114">
        <v>427</v>
      </c>
      <c r="O791" s="114">
        <f t="shared" si="24"/>
        <v>3575</v>
      </c>
      <c r="P791" s="114">
        <v>35</v>
      </c>
      <c r="Q791" s="114">
        <v>31</v>
      </c>
      <c r="R791" s="114">
        <v>38</v>
      </c>
      <c r="S791" s="114">
        <v>47</v>
      </c>
      <c r="T791" s="114">
        <v>71</v>
      </c>
      <c r="U791" s="114">
        <v>220.2</v>
      </c>
      <c r="V791" s="114">
        <v>62.199999999999996</v>
      </c>
      <c r="W791" s="114">
        <v>1795.711111111111</v>
      </c>
      <c r="X791" s="114">
        <v>427.88888888888891</v>
      </c>
      <c r="Y791" s="114">
        <v>2728</v>
      </c>
      <c r="Z791" s="115">
        <v>76.08695652173914</v>
      </c>
      <c r="AA791" s="115">
        <v>67.391304347826093</v>
      </c>
      <c r="AB791" s="115">
        <v>80.851063829787222</v>
      </c>
      <c r="AC791" s="115">
        <v>100</v>
      </c>
      <c r="AD791" s="115">
        <v>100</v>
      </c>
      <c r="AE791" s="115">
        <v>83.409090909090907</v>
      </c>
      <c r="AF791" s="115">
        <v>20.80267558528428</v>
      </c>
      <c r="AG791" s="115">
        <v>76.380736329694216</v>
      </c>
      <c r="AH791" s="115">
        <v>100</v>
      </c>
      <c r="AI791" s="115">
        <v>76.307692307692307</v>
      </c>
      <c r="AJ791" s="45">
        <v>11</v>
      </c>
      <c r="AK791" s="45">
        <v>15</v>
      </c>
      <c r="AL791" s="45">
        <v>9</v>
      </c>
      <c r="AM791" s="45" t="s">
        <v>2817</v>
      </c>
      <c r="AN791" s="45" t="s">
        <v>2817</v>
      </c>
      <c r="AO791" s="45">
        <v>43.800000000000011</v>
      </c>
      <c r="AP791" s="45">
        <v>236.8</v>
      </c>
      <c r="AQ791" s="45">
        <v>555.28888888888901</v>
      </c>
      <c r="AR791" s="45" t="s">
        <v>2817</v>
      </c>
      <c r="AS791" s="46">
        <f t="shared" si="25"/>
        <v>870.88888888888903</v>
      </c>
    </row>
    <row r="792" spans="1:45" ht="24.95" customHeight="1" x14ac:dyDescent="0.25">
      <c r="A792" s="116" t="s">
        <v>1738</v>
      </c>
      <c r="B792" s="117" t="s">
        <v>1720</v>
      </c>
      <c r="C792" s="118" t="s">
        <v>803</v>
      </c>
      <c r="D792" s="118" t="s">
        <v>820</v>
      </c>
      <c r="E792" s="119" t="s">
        <v>1652</v>
      </c>
      <c r="F792" s="114">
        <v>310</v>
      </c>
      <c r="G792" s="114">
        <v>296</v>
      </c>
      <c r="H792" s="114">
        <v>288</v>
      </c>
      <c r="I792" s="114">
        <v>287</v>
      </c>
      <c r="J792" s="114">
        <v>290</v>
      </c>
      <c r="K792" s="114">
        <v>1622</v>
      </c>
      <c r="L792" s="114">
        <v>1973</v>
      </c>
      <c r="M792" s="114">
        <v>15434</v>
      </c>
      <c r="N792" s="114">
        <v>3850</v>
      </c>
      <c r="O792" s="114">
        <f t="shared" si="24"/>
        <v>24350</v>
      </c>
      <c r="P792" s="114">
        <v>238</v>
      </c>
      <c r="Q792" s="114">
        <v>268</v>
      </c>
      <c r="R792" s="114">
        <v>242</v>
      </c>
      <c r="S792" s="114">
        <v>333</v>
      </c>
      <c r="T792" s="114">
        <v>470</v>
      </c>
      <c r="U792" s="114">
        <v>1804.4</v>
      </c>
      <c r="V792" s="114">
        <v>417.99999999999994</v>
      </c>
      <c r="W792" s="114">
        <v>9584.0666666666657</v>
      </c>
      <c r="X792" s="114">
        <v>3366.5333333333333</v>
      </c>
      <c r="Y792" s="114">
        <v>16724</v>
      </c>
      <c r="Z792" s="115">
        <v>76.774193548387089</v>
      </c>
      <c r="AA792" s="115">
        <v>90.540540540540533</v>
      </c>
      <c r="AB792" s="115">
        <v>84.027777777777786</v>
      </c>
      <c r="AC792" s="115">
        <v>100</v>
      </c>
      <c r="AD792" s="115">
        <v>100</v>
      </c>
      <c r="AE792" s="115">
        <v>100</v>
      </c>
      <c r="AF792" s="115">
        <v>21.186011150532185</v>
      </c>
      <c r="AG792" s="115">
        <v>62.097101637078303</v>
      </c>
      <c r="AH792" s="115">
        <v>87.442424242424238</v>
      </c>
      <c r="AI792" s="115">
        <v>68.681724845995902</v>
      </c>
      <c r="AJ792" s="45">
        <v>72</v>
      </c>
      <c r="AK792" s="45">
        <v>28</v>
      </c>
      <c r="AL792" s="45">
        <v>46</v>
      </c>
      <c r="AM792" s="45" t="s">
        <v>2817</v>
      </c>
      <c r="AN792" s="45" t="s">
        <v>2817</v>
      </c>
      <c r="AO792" s="45" t="s">
        <v>2817</v>
      </c>
      <c r="AP792" s="45">
        <v>1555</v>
      </c>
      <c r="AQ792" s="45">
        <v>5849.9333333333343</v>
      </c>
      <c r="AR792" s="45">
        <v>483.4666666666667</v>
      </c>
      <c r="AS792" s="46">
        <f t="shared" si="25"/>
        <v>8034.4000000000015</v>
      </c>
    </row>
    <row r="793" spans="1:45" ht="24.95" customHeight="1" x14ac:dyDescent="0.25">
      <c r="A793" s="116" t="s">
        <v>1738</v>
      </c>
      <c r="B793" s="117" t="s">
        <v>1720</v>
      </c>
      <c r="C793" s="118" t="s">
        <v>803</v>
      </c>
      <c r="D793" s="118" t="s">
        <v>821</v>
      </c>
      <c r="E793" s="119" t="s">
        <v>1657</v>
      </c>
      <c r="F793" s="114">
        <v>8119</v>
      </c>
      <c r="G793" s="114">
        <v>8038</v>
      </c>
      <c r="H793" s="114">
        <v>8001</v>
      </c>
      <c r="I793" s="114">
        <v>8006</v>
      </c>
      <c r="J793" s="114">
        <v>8049</v>
      </c>
      <c r="K793" s="114">
        <v>41948</v>
      </c>
      <c r="L793" s="114">
        <v>46654</v>
      </c>
      <c r="M793" s="114">
        <v>427462</v>
      </c>
      <c r="N793" s="114">
        <v>63259</v>
      </c>
      <c r="O793" s="114">
        <f t="shared" si="24"/>
        <v>619536</v>
      </c>
      <c r="P793" s="114">
        <v>8159</v>
      </c>
      <c r="Q793" s="114">
        <v>8521</v>
      </c>
      <c r="R793" s="114">
        <v>11264</v>
      </c>
      <c r="S793" s="114">
        <v>9006</v>
      </c>
      <c r="T793" s="114">
        <v>17416</v>
      </c>
      <c r="U793" s="114">
        <v>51226.6</v>
      </c>
      <c r="V793" s="114">
        <v>19731.599999999999</v>
      </c>
      <c r="W793" s="114">
        <v>279800.02222222224</v>
      </c>
      <c r="X793" s="114">
        <v>69457.777777777781</v>
      </c>
      <c r="Y793" s="114">
        <v>474582</v>
      </c>
      <c r="Z793" s="115">
        <v>100</v>
      </c>
      <c r="AA793" s="115">
        <v>100</v>
      </c>
      <c r="AB793" s="115">
        <v>100</v>
      </c>
      <c r="AC793" s="115">
        <v>100</v>
      </c>
      <c r="AD793" s="115">
        <v>100</v>
      </c>
      <c r="AE793" s="115">
        <v>100</v>
      </c>
      <c r="AF793" s="115">
        <v>42.293479658764518</v>
      </c>
      <c r="AG793" s="115">
        <v>65.456115917256326</v>
      </c>
      <c r="AH793" s="115">
        <v>100</v>
      </c>
      <c r="AI793" s="115">
        <v>76.602812427364995</v>
      </c>
      <c r="AJ793" s="45" t="s">
        <v>2817</v>
      </c>
      <c r="AK793" s="45" t="s">
        <v>2817</v>
      </c>
      <c r="AL793" s="45" t="s">
        <v>2817</v>
      </c>
      <c r="AM793" s="45" t="s">
        <v>2817</v>
      </c>
      <c r="AN793" s="45" t="s">
        <v>2817</v>
      </c>
      <c r="AO793" s="45" t="s">
        <v>2817</v>
      </c>
      <c r="AP793" s="45">
        <v>26922.400000000001</v>
      </c>
      <c r="AQ793" s="45">
        <v>147661.97777777776</v>
      </c>
      <c r="AR793" s="45" t="s">
        <v>2817</v>
      </c>
      <c r="AS793" s="46">
        <f t="shared" si="25"/>
        <v>174584.37777777776</v>
      </c>
    </row>
    <row r="794" spans="1:45" ht="24.95" customHeight="1" x14ac:dyDescent="0.25">
      <c r="A794" s="116" t="s">
        <v>822</v>
      </c>
      <c r="B794" s="117" t="s">
        <v>1739</v>
      </c>
      <c r="C794" s="118" t="s">
        <v>822</v>
      </c>
      <c r="D794" s="118" t="s">
        <v>823</v>
      </c>
      <c r="E794" s="119" t="s">
        <v>1072</v>
      </c>
      <c r="F794" s="114">
        <v>269</v>
      </c>
      <c r="G794" s="114">
        <v>276</v>
      </c>
      <c r="H794" s="114">
        <v>286</v>
      </c>
      <c r="I794" s="114">
        <v>296</v>
      </c>
      <c r="J794" s="114">
        <v>308</v>
      </c>
      <c r="K794" s="114">
        <v>1715</v>
      </c>
      <c r="L794" s="114">
        <v>1905</v>
      </c>
      <c r="M794" s="114">
        <v>10612</v>
      </c>
      <c r="N794" s="114">
        <v>2002</v>
      </c>
      <c r="O794" s="114">
        <f t="shared" si="24"/>
        <v>17669</v>
      </c>
      <c r="P794" s="114">
        <v>229</v>
      </c>
      <c r="Q794" s="114">
        <v>199</v>
      </c>
      <c r="R794" s="114">
        <v>209</v>
      </c>
      <c r="S794" s="114">
        <v>287</v>
      </c>
      <c r="T794" s="114">
        <v>561</v>
      </c>
      <c r="U794" s="114">
        <v>1797.8</v>
      </c>
      <c r="V794" s="114">
        <v>284.2</v>
      </c>
      <c r="W794" s="114">
        <v>11811.022222222222</v>
      </c>
      <c r="X794" s="114">
        <v>5473.9777777777772</v>
      </c>
      <c r="Y794" s="114">
        <v>20852</v>
      </c>
      <c r="Z794" s="115">
        <v>85.130111524163567</v>
      </c>
      <c r="AA794" s="115">
        <v>72.101449275362313</v>
      </c>
      <c r="AB794" s="115">
        <v>73.076923076923066</v>
      </c>
      <c r="AC794" s="115">
        <v>96.959459459459467</v>
      </c>
      <c r="AD794" s="115">
        <v>100</v>
      </c>
      <c r="AE794" s="115">
        <v>100</v>
      </c>
      <c r="AF794" s="115">
        <v>14.918635170603675</v>
      </c>
      <c r="AG794" s="115">
        <v>100</v>
      </c>
      <c r="AH794" s="115">
        <v>100</v>
      </c>
      <c r="AI794" s="115">
        <v>100</v>
      </c>
      <c r="AJ794" s="45">
        <v>40</v>
      </c>
      <c r="AK794" s="45">
        <v>77</v>
      </c>
      <c r="AL794" s="45">
        <v>77</v>
      </c>
      <c r="AM794" s="45">
        <v>9</v>
      </c>
      <c r="AN794" s="45" t="s">
        <v>2817</v>
      </c>
      <c r="AO794" s="45" t="s">
        <v>2817</v>
      </c>
      <c r="AP794" s="45">
        <v>1620.8</v>
      </c>
      <c r="AQ794" s="45" t="s">
        <v>2817</v>
      </c>
      <c r="AR794" s="45" t="s">
        <v>2817</v>
      </c>
      <c r="AS794" s="46">
        <f t="shared" si="25"/>
        <v>1823.8</v>
      </c>
    </row>
    <row r="795" spans="1:45" ht="24.95" customHeight="1" x14ac:dyDescent="0.25">
      <c r="A795" s="116" t="s">
        <v>822</v>
      </c>
      <c r="B795" s="117" t="s">
        <v>1739</v>
      </c>
      <c r="C795" s="118" t="s">
        <v>822</v>
      </c>
      <c r="D795" s="118" t="s">
        <v>824</v>
      </c>
      <c r="E795" s="119" t="s">
        <v>1102</v>
      </c>
      <c r="F795" s="114">
        <v>83</v>
      </c>
      <c r="G795" s="114">
        <v>78</v>
      </c>
      <c r="H795" s="114">
        <v>76</v>
      </c>
      <c r="I795" s="114">
        <v>76</v>
      </c>
      <c r="J795" s="114">
        <v>78</v>
      </c>
      <c r="K795" s="114">
        <v>438</v>
      </c>
      <c r="L795" s="114">
        <v>547</v>
      </c>
      <c r="M795" s="114">
        <v>3613</v>
      </c>
      <c r="N795" s="114">
        <v>789</v>
      </c>
      <c r="O795" s="114">
        <f t="shared" si="24"/>
        <v>5778</v>
      </c>
      <c r="P795" s="114">
        <v>57</v>
      </c>
      <c r="Q795" s="114">
        <v>70</v>
      </c>
      <c r="R795" s="114">
        <v>88</v>
      </c>
      <c r="S795" s="114">
        <v>52</v>
      </c>
      <c r="T795" s="114">
        <v>125</v>
      </c>
      <c r="U795" s="114">
        <v>513</v>
      </c>
      <c r="V795" s="114">
        <v>102.2</v>
      </c>
      <c r="W795" s="114">
        <v>3169</v>
      </c>
      <c r="X795" s="114">
        <v>762.80000000000007</v>
      </c>
      <c r="Y795" s="114">
        <v>4939</v>
      </c>
      <c r="Z795" s="115">
        <v>68.674698795180717</v>
      </c>
      <c r="AA795" s="115">
        <v>89.743589743589752</v>
      </c>
      <c r="AB795" s="115">
        <v>100</v>
      </c>
      <c r="AC795" s="115">
        <v>68.421052631578945</v>
      </c>
      <c r="AD795" s="115">
        <v>100</v>
      </c>
      <c r="AE795" s="115">
        <v>100</v>
      </c>
      <c r="AF795" s="115">
        <v>18.683729433272394</v>
      </c>
      <c r="AG795" s="115">
        <v>87.711043454193188</v>
      </c>
      <c r="AH795" s="115">
        <v>96.679340937896072</v>
      </c>
      <c r="AI795" s="115">
        <v>85.479404638283143</v>
      </c>
      <c r="AJ795" s="45">
        <v>26</v>
      </c>
      <c r="AK795" s="45">
        <v>8</v>
      </c>
      <c r="AL795" s="45" t="s">
        <v>2817</v>
      </c>
      <c r="AM795" s="45">
        <v>24</v>
      </c>
      <c r="AN795" s="45" t="s">
        <v>2817</v>
      </c>
      <c r="AO795" s="45" t="s">
        <v>2817</v>
      </c>
      <c r="AP795" s="45">
        <v>444.8</v>
      </c>
      <c r="AQ795" s="45">
        <v>444</v>
      </c>
      <c r="AR795" s="45">
        <v>26.199999999999932</v>
      </c>
      <c r="AS795" s="46">
        <f t="shared" si="25"/>
        <v>972.99999999999989</v>
      </c>
    </row>
    <row r="796" spans="1:45" ht="24.95" customHeight="1" x14ac:dyDescent="0.25">
      <c r="A796" s="116" t="s">
        <v>822</v>
      </c>
      <c r="B796" s="117" t="s">
        <v>1739</v>
      </c>
      <c r="C796" s="118" t="s">
        <v>822</v>
      </c>
      <c r="D796" s="118" t="s">
        <v>825</v>
      </c>
      <c r="E796" s="119" t="s">
        <v>1115</v>
      </c>
      <c r="F796" s="114">
        <v>363</v>
      </c>
      <c r="G796" s="114">
        <v>371</v>
      </c>
      <c r="H796" s="114">
        <v>381</v>
      </c>
      <c r="I796" s="114">
        <v>395</v>
      </c>
      <c r="J796" s="114">
        <v>407</v>
      </c>
      <c r="K796" s="114">
        <v>2253</v>
      </c>
      <c r="L796" s="114">
        <v>2477</v>
      </c>
      <c r="M796" s="114">
        <v>14209</v>
      </c>
      <c r="N796" s="114">
        <v>2235</v>
      </c>
      <c r="O796" s="114">
        <f t="shared" si="24"/>
        <v>23091</v>
      </c>
      <c r="P796" s="114">
        <v>319</v>
      </c>
      <c r="Q796" s="114">
        <v>376</v>
      </c>
      <c r="R796" s="114">
        <v>284</v>
      </c>
      <c r="S796" s="114">
        <v>372</v>
      </c>
      <c r="T796" s="114">
        <v>677</v>
      </c>
      <c r="U796" s="114">
        <v>2576.8000000000002</v>
      </c>
      <c r="V796" s="114">
        <v>597.20000000000005</v>
      </c>
      <c r="W796" s="114">
        <v>12768.777777777777</v>
      </c>
      <c r="X796" s="114">
        <v>3613.2222222222222</v>
      </c>
      <c r="Y796" s="114">
        <v>21584</v>
      </c>
      <c r="Z796" s="115">
        <v>87.878787878787875</v>
      </c>
      <c r="AA796" s="115">
        <v>100</v>
      </c>
      <c r="AB796" s="115">
        <v>74.540682414698168</v>
      </c>
      <c r="AC796" s="115">
        <v>94.177215189873422</v>
      </c>
      <c r="AD796" s="115">
        <v>100</v>
      </c>
      <c r="AE796" s="115">
        <v>100</v>
      </c>
      <c r="AF796" s="115">
        <v>24.109810254339926</v>
      </c>
      <c r="AG796" s="115">
        <v>89.864014200702215</v>
      </c>
      <c r="AH796" s="115">
        <v>100</v>
      </c>
      <c r="AI796" s="115">
        <v>93.473647741544326</v>
      </c>
      <c r="AJ796" s="45">
        <v>44</v>
      </c>
      <c r="AK796" s="45" t="s">
        <v>2817</v>
      </c>
      <c r="AL796" s="45">
        <v>97</v>
      </c>
      <c r="AM796" s="45">
        <v>23</v>
      </c>
      <c r="AN796" s="45" t="s">
        <v>2817</v>
      </c>
      <c r="AO796" s="45" t="s">
        <v>2817</v>
      </c>
      <c r="AP796" s="45">
        <v>1879.8</v>
      </c>
      <c r="AQ796" s="45">
        <v>1440.2222222222226</v>
      </c>
      <c r="AR796" s="45" t="s">
        <v>2817</v>
      </c>
      <c r="AS796" s="46">
        <f t="shared" si="25"/>
        <v>3484.0222222222228</v>
      </c>
    </row>
    <row r="797" spans="1:45" ht="24.95" customHeight="1" x14ac:dyDescent="0.25">
      <c r="A797" s="116" t="s">
        <v>822</v>
      </c>
      <c r="B797" s="117" t="s">
        <v>1739</v>
      </c>
      <c r="C797" s="118" t="s">
        <v>822</v>
      </c>
      <c r="D797" s="118" t="s">
        <v>826</v>
      </c>
      <c r="E797" s="119" t="s">
        <v>1116</v>
      </c>
      <c r="F797" s="114">
        <v>91</v>
      </c>
      <c r="G797" s="114">
        <v>94</v>
      </c>
      <c r="H797" s="114">
        <v>100</v>
      </c>
      <c r="I797" s="114">
        <v>104</v>
      </c>
      <c r="J797" s="114">
        <v>108</v>
      </c>
      <c r="K797" s="114">
        <v>614</v>
      </c>
      <c r="L797" s="114">
        <v>682</v>
      </c>
      <c r="M797" s="114">
        <v>4048</v>
      </c>
      <c r="N797" s="114">
        <v>693</v>
      </c>
      <c r="O797" s="114">
        <f t="shared" si="24"/>
        <v>6534</v>
      </c>
      <c r="P797" s="114">
        <v>62</v>
      </c>
      <c r="Q797" s="114">
        <v>77</v>
      </c>
      <c r="R797" s="114">
        <v>90</v>
      </c>
      <c r="S797" s="114">
        <v>98</v>
      </c>
      <c r="T797" s="114">
        <v>167</v>
      </c>
      <c r="U797" s="114">
        <v>615</v>
      </c>
      <c r="V797" s="114">
        <v>172.8</v>
      </c>
      <c r="W797" s="114">
        <v>4101.5333333333338</v>
      </c>
      <c r="X797" s="114">
        <v>1133.6666666666667</v>
      </c>
      <c r="Y797" s="114">
        <v>6517.0000000000009</v>
      </c>
      <c r="Z797" s="115">
        <v>68.131868131868131</v>
      </c>
      <c r="AA797" s="115">
        <v>81.914893617021278</v>
      </c>
      <c r="AB797" s="115">
        <v>90</v>
      </c>
      <c r="AC797" s="115">
        <v>94.230769230769226</v>
      </c>
      <c r="AD797" s="115">
        <v>100</v>
      </c>
      <c r="AE797" s="115">
        <v>100</v>
      </c>
      <c r="AF797" s="115">
        <v>25.337243401759537</v>
      </c>
      <c r="AG797" s="115">
        <v>100</v>
      </c>
      <c r="AH797" s="115">
        <v>100</v>
      </c>
      <c r="AI797" s="115">
        <v>99.739822467095209</v>
      </c>
      <c r="AJ797" s="45">
        <v>29</v>
      </c>
      <c r="AK797" s="45">
        <v>17</v>
      </c>
      <c r="AL797" s="45">
        <v>10</v>
      </c>
      <c r="AM797" s="45">
        <v>6</v>
      </c>
      <c r="AN797" s="45" t="s">
        <v>2817</v>
      </c>
      <c r="AO797" s="45" t="s">
        <v>2817</v>
      </c>
      <c r="AP797" s="45">
        <v>509.2</v>
      </c>
      <c r="AQ797" s="45" t="s">
        <v>2817</v>
      </c>
      <c r="AR797" s="45" t="s">
        <v>2817</v>
      </c>
      <c r="AS797" s="46">
        <f t="shared" si="25"/>
        <v>571.20000000000005</v>
      </c>
    </row>
    <row r="798" spans="1:45" ht="24.95" customHeight="1" x14ac:dyDescent="0.25">
      <c r="A798" s="116" t="s">
        <v>822</v>
      </c>
      <c r="B798" s="117" t="s">
        <v>1739</v>
      </c>
      <c r="C798" s="118" t="s">
        <v>822</v>
      </c>
      <c r="D798" s="118" t="s">
        <v>827</v>
      </c>
      <c r="E798" s="119" t="s">
        <v>1170</v>
      </c>
      <c r="F798" s="114">
        <v>213</v>
      </c>
      <c r="G798" s="114">
        <v>215</v>
      </c>
      <c r="H798" s="114">
        <v>217</v>
      </c>
      <c r="I798" s="114">
        <v>222</v>
      </c>
      <c r="J798" s="114">
        <v>226</v>
      </c>
      <c r="K798" s="114">
        <v>1198</v>
      </c>
      <c r="L798" s="114">
        <v>1297</v>
      </c>
      <c r="M798" s="114">
        <v>6832</v>
      </c>
      <c r="N798" s="114">
        <v>919</v>
      </c>
      <c r="O798" s="114">
        <f t="shared" si="24"/>
        <v>11339</v>
      </c>
      <c r="P798" s="114">
        <v>203</v>
      </c>
      <c r="Q798" s="114">
        <v>203</v>
      </c>
      <c r="R798" s="114">
        <v>283</v>
      </c>
      <c r="S798" s="114">
        <v>231</v>
      </c>
      <c r="T798" s="114">
        <v>462</v>
      </c>
      <c r="U798" s="114">
        <v>1286</v>
      </c>
      <c r="V798" s="114">
        <v>405.40000000000003</v>
      </c>
      <c r="W798" s="114">
        <v>5084.1111111111104</v>
      </c>
      <c r="X798" s="114">
        <v>1213.4888888888888</v>
      </c>
      <c r="Y798" s="114">
        <v>9371</v>
      </c>
      <c r="Z798" s="115">
        <v>95.305164319248831</v>
      </c>
      <c r="AA798" s="115">
        <v>94.418604651162781</v>
      </c>
      <c r="AB798" s="115">
        <v>100</v>
      </c>
      <c r="AC798" s="115">
        <v>100</v>
      </c>
      <c r="AD798" s="115">
        <v>100</v>
      </c>
      <c r="AE798" s="115">
        <v>100</v>
      </c>
      <c r="AF798" s="115">
        <v>31.256746337702388</v>
      </c>
      <c r="AG798" s="115">
        <v>74.416146239916728</v>
      </c>
      <c r="AH798" s="115">
        <v>100</v>
      </c>
      <c r="AI798" s="115">
        <v>82.643972131581265</v>
      </c>
      <c r="AJ798" s="45">
        <v>10</v>
      </c>
      <c r="AK798" s="45">
        <v>12</v>
      </c>
      <c r="AL798" s="45" t="s">
        <v>2817</v>
      </c>
      <c r="AM798" s="45" t="s">
        <v>2817</v>
      </c>
      <c r="AN798" s="45" t="s">
        <v>2817</v>
      </c>
      <c r="AO798" s="45" t="s">
        <v>2817</v>
      </c>
      <c r="AP798" s="45">
        <v>891.59999999999991</v>
      </c>
      <c r="AQ798" s="45">
        <v>1747.8888888888896</v>
      </c>
      <c r="AR798" s="45" t="s">
        <v>2817</v>
      </c>
      <c r="AS798" s="46">
        <f t="shared" si="25"/>
        <v>2661.4888888888895</v>
      </c>
    </row>
    <row r="799" spans="1:45" ht="24.95" customHeight="1" x14ac:dyDescent="0.25">
      <c r="A799" s="116" t="s">
        <v>822</v>
      </c>
      <c r="B799" s="117" t="s">
        <v>1739</v>
      </c>
      <c r="C799" s="118" t="s">
        <v>822</v>
      </c>
      <c r="D799" s="118" t="s">
        <v>828</v>
      </c>
      <c r="E799" s="119" t="s">
        <v>1220</v>
      </c>
      <c r="F799" s="114">
        <v>38</v>
      </c>
      <c r="G799" s="114">
        <v>44</v>
      </c>
      <c r="H799" s="114">
        <v>50</v>
      </c>
      <c r="I799" s="114">
        <v>53</v>
      </c>
      <c r="J799" s="114">
        <v>58</v>
      </c>
      <c r="K799" s="114">
        <v>329</v>
      </c>
      <c r="L799" s="114">
        <v>367</v>
      </c>
      <c r="M799" s="114">
        <v>2424</v>
      </c>
      <c r="N799" s="114">
        <v>415</v>
      </c>
      <c r="O799" s="114">
        <f t="shared" si="24"/>
        <v>3778</v>
      </c>
      <c r="P799" s="114">
        <v>47</v>
      </c>
      <c r="Q799" s="114">
        <v>37</v>
      </c>
      <c r="R799" s="114">
        <v>49</v>
      </c>
      <c r="S799" s="114">
        <v>44</v>
      </c>
      <c r="T799" s="114">
        <v>94</v>
      </c>
      <c r="U799" s="114">
        <v>275</v>
      </c>
      <c r="V799" s="114">
        <v>75</v>
      </c>
      <c r="W799" s="114">
        <v>2200.088888888889</v>
      </c>
      <c r="X799" s="114">
        <v>559.91111111111115</v>
      </c>
      <c r="Y799" s="114">
        <v>3381</v>
      </c>
      <c r="Z799" s="115">
        <v>100</v>
      </c>
      <c r="AA799" s="115">
        <v>84.090909090909093</v>
      </c>
      <c r="AB799" s="115">
        <v>98</v>
      </c>
      <c r="AC799" s="115">
        <v>83.018867924528308</v>
      </c>
      <c r="AD799" s="115">
        <v>100</v>
      </c>
      <c r="AE799" s="115">
        <v>83.586626139817639</v>
      </c>
      <c r="AF799" s="115">
        <v>20.435967302452315</v>
      </c>
      <c r="AG799" s="115">
        <v>90.762742940960763</v>
      </c>
      <c r="AH799" s="115">
        <v>100</v>
      </c>
      <c r="AI799" s="115">
        <v>89.491794600317633</v>
      </c>
      <c r="AJ799" s="45" t="s">
        <v>2817</v>
      </c>
      <c r="AK799" s="45">
        <v>7</v>
      </c>
      <c r="AL799" s="45">
        <v>1</v>
      </c>
      <c r="AM799" s="45">
        <v>9</v>
      </c>
      <c r="AN799" s="45" t="s">
        <v>2817</v>
      </c>
      <c r="AO799" s="45">
        <v>54</v>
      </c>
      <c r="AP799" s="45">
        <v>292</v>
      </c>
      <c r="AQ799" s="45">
        <v>223.91111111111104</v>
      </c>
      <c r="AR799" s="45" t="s">
        <v>2817</v>
      </c>
      <c r="AS799" s="46">
        <f t="shared" si="25"/>
        <v>586.91111111111104</v>
      </c>
    </row>
    <row r="800" spans="1:45" ht="24.95" customHeight="1" x14ac:dyDescent="0.25">
      <c r="A800" s="116" t="s">
        <v>822</v>
      </c>
      <c r="B800" s="117" t="s">
        <v>1739</v>
      </c>
      <c r="C800" s="118" t="s">
        <v>822</v>
      </c>
      <c r="D800" s="118" t="s">
        <v>829</v>
      </c>
      <c r="E800" s="119" t="s">
        <v>1254</v>
      </c>
      <c r="F800" s="114">
        <v>149</v>
      </c>
      <c r="G800" s="114">
        <v>148</v>
      </c>
      <c r="H800" s="114">
        <v>146</v>
      </c>
      <c r="I800" s="114">
        <v>146</v>
      </c>
      <c r="J800" s="114">
        <v>147</v>
      </c>
      <c r="K800" s="114">
        <v>755</v>
      </c>
      <c r="L800" s="114">
        <v>838</v>
      </c>
      <c r="M800" s="114">
        <v>5319</v>
      </c>
      <c r="N800" s="114">
        <v>779</v>
      </c>
      <c r="O800" s="114">
        <f t="shared" si="24"/>
        <v>8427</v>
      </c>
      <c r="P800" s="114">
        <v>94</v>
      </c>
      <c r="Q800" s="114">
        <v>105</v>
      </c>
      <c r="R800" s="114">
        <v>104</v>
      </c>
      <c r="S800" s="114">
        <v>118</v>
      </c>
      <c r="T800" s="114">
        <v>218</v>
      </c>
      <c r="U800" s="114">
        <v>688.4</v>
      </c>
      <c r="V800" s="114">
        <v>137.4</v>
      </c>
      <c r="W800" s="114">
        <v>784.04444444444448</v>
      </c>
      <c r="X800" s="114">
        <v>198.15555555555557</v>
      </c>
      <c r="Y800" s="114">
        <v>2447.0000000000005</v>
      </c>
      <c r="Z800" s="115">
        <v>63.087248322147651</v>
      </c>
      <c r="AA800" s="115">
        <v>70.945945945945937</v>
      </c>
      <c r="AB800" s="115">
        <v>71.232876712328761</v>
      </c>
      <c r="AC800" s="115">
        <v>80.821917808219183</v>
      </c>
      <c r="AD800" s="115">
        <v>100</v>
      </c>
      <c r="AE800" s="115">
        <v>91.178807947019862</v>
      </c>
      <c r="AF800" s="115">
        <v>16.396181384248209</v>
      </c>
      <c r="AG800" s="115">
        <v>14.740448288107624</v>
      </c>
      <c r="AH800" s="115">
        <v>25.437170161175299</v>
      </c>
      <c r="AI800" s="115">
        <v>29.037617182864604</v>
      </c>
      <c r="AJ800" s="45">
        <v>55</v>
      </c>
      <c r="AK800" s="45">
        <v>43</v>
      </c>
      <c r="AL800" s="45">
        <v>42</v>
      </c>
      <c r="AM800" s="45">
        <v>28</v>
      </c>
      <c r="AN800" s="45" t="s">
        <v>2817</v>
      </c>
      <c r="AO800" s="45">
        <v>66.600000000000023</v>
      </c>
      <c r="AP800" s="45">
        <v>700.6</v>
      </c>
      <c r="AQ800" s="45">
        <v>4534.9555555555553</v>
      </c>
      <c r="AR800" s="45">
        <v>580.84444444444443</v>
      </c>
      <c r="AS800" s="46">
        <f t="shared" si="25"/>
        <v>6051</v>
      </c>
    </row>
    <row r="801" spans="1:45" ht="24.95" customHeight="1" x14ac:dyDescent="0.25">
      <c r="A801" s="116" t="s">
        <v>822</v>
      </c>
      <c r="B801" s="117" t="s">
        <v>1739</v>
      </c>
      <c r="C801" s="118" t="s">
        <v>822</v>
      </c>
      <c r="D801" s="118" t="s">
        <v>830</v>
      </c>
      <c r="E801" s="119" t="s">
        <v>1429</v>
      </c>
      <c r="F801" s="114">
        <v>49</v>
      </c>
      <c r="G801" s="114">
        <v>47</v>
      </c>
      <c r="H801" s="114">
        <v>47</v>
      </c>
      <c r="I801" s="114">
        <v>48</v>
      </c>
      <c r="J801" s="114">
        <v>49</v>
      </c>
      <c r="K801" s="114">
        <v>283</v>
      </c>
      <c r="L801" s="114">
        <v>340</v>
      </c>
      <c r="M801" s="114">
        <v>2071</v>
      </c>
      <c r="N801" s="114">
        <v>345</v>
      </c>
      <c r="O801" s="114">
        <f t="shared" si="24"/>
        <v>3279</v>
      </c>
      <c r="P801" s="114">
        <v>52</v>
      </c>
      <c r="Q801" s="114">
        <v>54</v>
      </c>
      <c r="R801" s="114">
        <v>49</v>
      </c>
      <c r="S801" s="114">
        <v>51</v>
      </c>
      <c r="T801" s="114">
        <v>110</v>
      </c>
      <c r="U801" s="114">
        <v>347</v>
      </c>
      <c r="V801" s="114">
        <v>97.6</v>
      </c>
      <c r="W801" s="114">
        <v>2688.4</v>
      </c>
      <c r="X801" s="114">
        <v>1072</v>
      </c>
      <c r="Y801" s="114">
        <v>4521</v>
      </c>
      <c r="Z801" s="115">
        <v>100</v>
      </c>
      <c r="AA801" s="115">
        <v>100</v>
      </c>
      <c r="AB801" s="115">
        <v>100</v>
      </c>
      <c r="AC801" s="115">
        <v>100</v>
      </c>
      <c r="AD801" s="115">
        <v>100</v>
      </c>
      <c r="AE801" s="115">
        <v>100</v>
      </c>
      <c r="AF801" s="115">
        <v>28.705882352941174</v>
      </c>
      <c r="AG801" s="115">
        <v>100</v>
      </c>
      <c r="AH801" s="115">
        <v>100</v>
      </c>
      <c r="AI801" s="115">
        <v>100</v>
      </c>
      <c r="AJ801" s="45" t="s">
        <v>2817</v>
      </c>
      <c r="AK801" s="45" t="s">
        <v>2817</v>
      </c>
      <c r="AL801" s="45" t="s">
        <v>2817</v>
      </c>
      <c r="AM801" s="45" t="s">
        <v>2817</v>
      </c>
      <c r="AN801" s="45" t="s">
        <v>2817</v>
      </c>
      <c r="AO801" s="45" t="s">
        <v>2817</v>
      </c>
      <c r="AP801" s="45">
        <v>242.4</v>
      </c>
      <c r="AQ801" s="45" t="s">
        <v>2817</v>
      </c>
      <c r="AR801" s="45" t="s">
        <v>2817</v>
      </c>
      <c r="AS801" s="46">
        <f t="shared" si="25"/>
        <v>242.4</v>
      </c>
    </row>
    <row r="802" spans="1:45" ht="24.95" customHeight="1" x14ac:dyDescent="0.25">
      <c r="A802" s="116" t="s">
        <v>822</v>
      </c>
      <c r="B802" s="117" t="s">
        <v>1739</v>
      </c>
      <c r="C802" s="118" t="s">
        <v>822</v>
      </c>
      <c r="D802" s="118" t="s">
        <v>831</v>
      </c>
      <c r="E802" s="119" t="s">
        <v>1455</v>
      </c>
      <c r="F802" s="114">
        <v>1262</v>
      </c>
      <c r="G802" s="114">
        <v>1260</v>
      </c>
      <c r="H802" s="114">
        <v>1273</v>
      </c>
      <c r="I802" s="114">
        <v>1297</v>
      </c>
      <c r="J802" s="114">
        <v>1331</v>
      </c>
      <c r="K802" s="114">
        <v>7386</v>
      </c>
      <c r="L802" s="114">
        <v>8574</v>
      </c>
      <c r="M802" s="114">
        <v>56829</v>
      </c>
      <c r="N802" s="114">
        <v>6941</v>
      </c>
      <c r="O802" s="114">
        <f t="shared" si="24"/>
        <v>86153</v>
      </c>
      <c r="P802" s="114">
        <v>1238</v>
      </c>
      <c r="Q802" s="114">
        <v>1213</v>
      </c>
      <c r="R802" s="114">
        <v>1069</v>
      </c>
      <c r="S802" s="114">
        <v>1276</v>
      </c>
      <c r="T802" s="114">
        <v>2520</v>
      </c>
      <c r="U802" s="114">
        <v>8293.4</v>
      </c>
      <c r="V802" s="114">
        <v>1957.9999999999998</v>
      </c>
      <c r="W802" s="114">
        <v>45147.488888888889</v>
      </c>
      <c r="X802" s="114">
        <v>9673.1111111111113</v>
      </c>
      <c r="Y802" s="114">
        <v>72388</v>
      </c>
      <c r="Z802" s="115">
        <v>98.098256735340726</v>
      </c>
      <c r="AA802" s="115">
        <v>96.269841269841265</v>
      </c>
      <c r="AB802" s="115">
        <v>83.974862529457965</v>
      </c>
      <c r="AC802" s="115">
        <v>98.380878951426368</v>
      </c>
      <c r="AD802" s="115">
        <v>100</v>
      </c>
      <c r="AE802" s="115">
        <v>100</v>
      </c>
      <c r="AF802" s="115">
        <v>22.836482388616748</v>
      </c>
      <c r="AG802" s="115">
        <v>79.444454220360882</v>
      </c>
      <c r="AH802" s="115">
        <v>100</v>
      </c>
      <c r="AI802" s="115">
        <v>84.02261093635741</v>
      </c>
      <c r="AJ802" s="45">
        <v>24</v>
      </c>
      <c r="AK802" s="45">
        <v>47</v>
      </c>
      <c r="AL802" s="45">
        <v>204</v>
      </c>
      <c r="AM802" s="45">
        <v>21</v>
      </c>
      <c r="AN802" s="45" t="s">
        <v>2817</v>
      </c>
      <c r="AO802" s="45" t="s">
        <v>2817</v>
      </c>
      <c r="AP802" s="45">
        <v>6616</v>
      </c>
      <c r="AQ802" s="45">
        <v>11681.511111111111</v>
      </c>
      <c r="AR802" s="45" t="s">
        <v>2817</v>
      </c>
      <c r="AS802" s="46">
        <f t="shared" si="25"/>
        <v>18593.511111111111</v>
      </c>
    </row>
    <row r="803" spans="1:45" ht="24.95" customHeight="1" x14ac:dyDescent="0.25">
      <c r="A803" s="116" t="s">
        <v>822</v>
      </c>
      <c r="B803" s="117" t="s">
        <v>1739</v>
      </c>
      <c r="C803" s="118" t="s">
        <v>822</v>
      </c>
      <c r="D803" s="118" t="s">
        <v>832</v>
      </c>
      <c r="E803" s="119" t="s">
        <v>1516</v>
      </c>
      <c r="F803" s="114">
        <v>125</v>
      </c>
      <c r="G803" s="114">
        <v>112</v>
      </c>
      <c r="H803" s="114">
        <v>106</v>
      </c>
      <c r="I803" s="114">
        <v>105</v>
      </c>
      <c r="J803" s="114">
        <v>110</v>
      </c>
      <c r="K803" s="114">
        <v>703</v>
      </c>
      <c r="L803" s="114">
        <v>987</v>
      </c>
      <c r="M803" s="114">
        <v>4912</v>
      </c>
      <c r="N803" s="114">
        <v>853</v>
      </c>
      <c r="O803" s="114">
        <f t="shared" si="24"/>
        <v>8013</v>
      </c>
      <c r="P803" s="114">
        <v>71</v>
      </c>
      <c r="Q803" s="114">
        <v>103</v>
      </c>
      <c r="R803" s="114">
        <v>87</v>
      </c>
      <c r="S803" s="114">
        <v>118</v>
      </c>
      <c r="T803" s="114">
        <v>155</v>
      </c>
      <c r="U803" s="114">
        <v>613</v>
      </c>
      <c r="V803" s="114">
        <v>105.39999999999999</v>
      </c>
      <c r="W803" s="114">
        <v>4142.1777777777779</v>
      </c>
      <c r="X803" s="114">
        <v>1468.4222222222224</v>
      </c>
      <c r="Y803" s="114">
        <v>6863.0000000000009</v>
      </c>
      <c r="Z803" s="115">
        <v>56.8</v>
      </c>
      <c r="AA803" s="115">
        <v>91.964285714285708</v>
      </c>
      <c r="AB803" s="115">
        <v>82.075471698113205</v>
      </c>
      <c r="AC803" s="115">
        <v>100</v>
      </c>
      <c r="AD803" s="115">
        <v>100</v>
      </c>
      <c r="AE803" s="115">
        <v>87.197724039829311</v>
      </c>
      <c r="AF803" s="115">
        <v>10.678824721377913</v>
      </c>
      <c r="AG803" s="115">
        <v>84.327723488961283</v>
      </c>
      <c r="AH803" s="115">
        <v>100</v>
      </c>
      <c r="AI803" s="115">
        <v>85.648321477598913</v>
      </c>
      <c r="AJ803" s="45">
        <v>54</v>
      </c>
      <c r="AK803" s="45">
        <v>9</v>
      </c>
      <c r="AL803" s="45">
        <v>19</v>
      </c>
      <c r="AM803" s="45" t="s">
        <v>2817</v>
      </c>
      <c r="AN803" s="45" t="s">
        <v>2817</v>
      </c>
      <c r="AO803" s="45">
        <v>90</v>
      </c>
      <c r="AP803" s="45">
        <v>881.6</v>
      </c>
      <c r="AQ803" s="45">
        <v>769.82222222222208</v>
      </c>
      <c r="AR803" s="45" t="s">
        <v>2817</v>
      </c>
      <c r="AS803" s="46">
        <f t="shared" si="25"/>
        <v>1823.422222222222</v>
      </c>
    </row>
    <row r="804" spans="1:45" ht="24.95" customHeight="1" x14ac:dyDescent="0.25">
      <c r="A804" s="116" t="s">
        <v>822</v>
      </c>
      <c r="B804" s="117" t="s">
        <v>1739</v>
      </c>
      <c r="C804" s="118" t="s">
        <v>822</v>
      </c>
      <c r="D804" s="118" t="s">
        <v>833</v>
      </c>
      <c r="E804" s="119" t="s">
        <v>1659</v>
      </c>
      <c r="F804" s="114">
        <v>1115</v>
      </c>
      <c r="G804" s="114">
        <v>1101</v>
      </c>
      <c r="H804" s="114">
        <v>1101</v>
      </c>
      <c r="I804" s="114">
        <v>1112</v>
      </c>
      <c r="J804" s="114">
        <v>1132</v>
      </c>
      <c r="K804" s="114">
        <v>6158</v>
      </c>
      <c r="L804" s="114">
        <v>7028</v>
      </c>
      <c r="M804" s="114">
        <v>52592</v>
      </c>
      <c r="N804" s="114">
        <v>7364</v>
      </c>
      <c r="O804" s="114">
        <f t="shared" si="24"/>
        <v>78703</v>
      </c>
      <c r="P804" s="114">
        <v>974</v>
      </c>
      <c r="Q804" s="114">
        <v>879</v>
      </c>
      <c r="R804" s="114">
        <v>963</v>
      </c>
      <c r="S804" s="114">
        <v>1081</v>
      </c>
      <c r="T804" s="114">
        <v>2128</v>
      </c>
      <c r="U804" s="114">
        <v>6957</v>
      </c>
      <c r="V804" s="114">
        <v>1806.1999999999998</v>
      </c>
      <c r="W804" s="114">
        <v>39133.600000000006</v>
      </c>
      <c r="X804" s="114">
        <v>13330.2</v>
      </c>
      <c r="Y804" s="114">
        <v>67252</v>
      </c>
      <c r="Z804" s="115">
        <v>87.354260089686093</v>
      </c>
      <c r="AA804" s="115">
        <v>79.836512261580381</v>
      </c>
      <c r="AB804" s="115">
        <v>87.465940054495917</v>
      </c>
      <c r="AC804" s="115">
        <v>97.212230215827333</v>
      </c>
      <c r="AD804" s="115">
        <v>100</v>
      </c>
      <c r="AE804" s="115">
        <v>100</v>
      </c>
      <c r="AF804" s="115">
        <v>25.700056915196356</v>
      </c>
      <c r="AG804" s="115">
        <v>74.409796166717385</v>
      </c>
      <c r="AH804" s="115">
        <v>100</v>
      </c>
      <c r="AI804" s="115">
        <v>85.450364026784243</v>
      </c>
      <c r="AJ804" s="45">
        <v>141</v>
      </c>
      <c r="AK804" s="45">
        <v>222</v>
      </c>
      <c r="AL804" s="45">
        <v>138</v>
      </c>
      <c r="AM804" s="45">
        <v>31</v>
      </c>
      <c r="AN804" s="45" t="s">
        <v>2817</v>
      </c>
      <c r="AO804" s="45" t="s">
        <v>2817</v>
      </c>
      <c r="AP804" s="45">
        <v>5221.8</v>
      </c>
      <c r="AQ804" s="45">
        <v>13458.399999999994</v>
      </c>
      <c r="AR804" s="45" t="s">
        <v>2817</v>
      </c>
      <c r="AS804" s="46">
        <f t="shared" si="25"/>
        <v>19212.199999999993</v>
      </c>
    </row>
    <row r="805" spans="1:45" ht="24.95" customHeight="1" x14ac:dyDescent="0.25">
      <c r="A805" s="116" t="s">
        <v>822</v>
      </c>
      <c r="B805" s="117" t="s">
        <v>1739</v>
      </c>
      <c r="C805" s="118" t="s">
        <v>822</v>
      </c>
      <c r="D805" s="118" t="s">
        <v>834</v>
      </c>
      <c r="E805" s="119" t="s">
        <v>1907</v>
      </c>
      <c r="F805" s="114">
        <v>41</v>
      </c>
      <c r="G805" s="114">
        <v>41</v>
      </c>
      <c r="H805" s="114">
        <v>41</v>
      </c>
      <c r="I805" s="114">
        <v>43</v>
      </c>
      <c r="J805" s="114">
        <v>45</v>
      </c>
      <c r="K805" s="114">
        <v>270</v>
      </c>
      <c r="L805" s="114">
        <v>346</v>
      </c>
      <c r="M805" s="114">
        <v>1996</v>
      </c>
      <c r="N805" s="114">
        <v>408</v>
      </c>
      <c r="O805" s="114">
        <f t="shared" si="24"/>
        <v>3231</v>
      </c>
      <c r="P805" s="114">
        <v>35</v>
      </c>
      <c r="Q805" s="114">
        <v>44</v>
      </c>
      <c r="R805" s="114">
        <v>47</v>
      </c>
      <c r="S805" s="114">
        <v>41</v>
      </c>
      <c r="T805" s="114">
        <v>49</v>
      </c>
      <c r="U805" s="114">
        <v>267.2</v>
      </c>
      <c r="V805" s="114">
        <v>89.199999999999989</v>
      </c>
      <c r="W805" s="114">
        <v>1697.2444444444443</v>
      </c>
      <c r="X805" s="114">
        <v>466.35555555555555</v>
      </c>
      <c r="Y805" s="114">
        <v>2735.9999999999995</v>
      </c>
      <c r="Z805" s="115">
        <v>85.365853658536579</v>
      </c>
      <c r="AA805" s="115">
        <v>100</v>
      </c>
      <c r="AB805" s="115">
        <v>100</v>
      </c>
      <c r="AC805" s="115">
        <v>95.348837209302332</v>
      </c>
      <c r="AD805" s="115">
        <v>100</v>
      </c>
      <c r="AE805" s="115">
        <v>98.962962962962962</v>
      </c>
      <c r="AF805" s="115">
        <v>25.780346820809246</v>
      </c>
      <c r="AG805" s="115">
        <v>85.032286795813832</v>
      </c>
      <c r="AH805" s="115">
        <v>100</v>
      </c>
      <c r="AI805" s="115">
        <v>84.679665738161546</v>
      </c>
      <c r="AJ805" s="45">
        <v>6</v>
      </c>
      <c r="AK805" s="45" t="s">
        <v>2817</v>
      </c>
      <c r="AL805" s="45" t="s">
        <v>2817</v>
      </c>
      <c r="AM805" s="45">
        <v>2</v>
      </c>
      <c r="AN805" s="45" t="s">
        <v>2817</v>
      </c>
      <c r="AO805" s="45">
        <v>2.8000000000000114</v>
      </c>
      <c r="AP805" s="45">
        <v>256.8</v>
      </c>
      <c r="AQ805" s="45">
        <v>298.7555555555557</v>
      </c>
      <c r="AR805" s="45" t="s">
        <v>2817</v>
      </c>
      <c r="AS805" s="46">
        <f t="shared" si="25"/>
        <v>566.35555555555572</v>
      </c>
    </row>
    <row r="806" spans="1:45" ht="24.95" customHeight="1" x14ac:dyDescent="0.25">
      <c r="A806" s="116" t="s">
        <v>1027</v>
      </c>
      <c r="B806" s="117" t="s">
        <v>1730</v>
      </c>
      <c r="C806" s="118" t="s">
        <v>835</v>
      </c>
      <c r="D806" s="118" t="s">
        <v>836</v>
      </c>
      <c r="E806" s="119" t="s">
        <v>1045</v>
      </c>
      <c r="F806" s="114">
        <v>54</v>
      </c>
      <c r="G806" s="114">
        <v>58</v>
      </c>
      <c r="H806" s="114">
        <v>62</v>
      </c>
      <c r="I806" s="114">
        <v>66</v>
      </c>
      <c r="J806" s="114">
        <v>71</v>
      </c>
      <c r="K806" s="114">
        <v>410</v>
      </c>
      <c r="L806" s="114">
        <v>486</v>
      </c>
      <c r="M806" s="114">
        <v>3902</v>
      </c>
      <c r="N806" s="114">
        <v>1007</v>
      </c>
      <c r="O806" s="114">
        <f t="shared" si="24"/>
        <v>6116</v>
      </c>
      <c r="P806" s="114">
        <v>38</v>
      </c>
      <c r="Q806" s="114">
        <v>43</v>
      </c>
      <c r="R806" s="114">
        <v>55</v>
      </c>
      <c r="S806" s="114">
        <v>66</v>
      </c>
      <c r="T806" s="114">
        <v>99</v>
      </c>
      <c r="U806" s="114">
        <v>324.8</v>
      </c>
      <c r="V806" s="114">
        <v>79.2</v>
      </c>
      <c r="W806" s="114">
        <v>680.91111111111127</v>
      </c>
      <c r="X806" s="114">
        <v>178.0888888888889</v>
      </c>
      <c r="Y806" s="114">
        <v>1564.0000000000002</v>
      </c>
      <c r="Z806" s="115">
        <v>70.370370370370367</v>
      </c>
      <c r="AA806" s="115">
        <v>74.137931034482762</v>
      </c>
      <c r="AB806" s="115">
        <v>88.709677419354833</v>
      </c>
      <c r="AC806" s="115">
        <v>100</v>
      </c>
      <c r="AD806" s="115">
        <v>100</v>
      </c>
      <c r="AE806" s="115">
        <v>79.219512195121951</v>
      </c>
      <c r="AF806" s="115">
        <v>16.296296296296298</v>
      </c>
      <c r="AG806" s="115">
        <v>17.450310382140216</v>
      </c>
      <c r="AH806" s="115">
        <v>17.685093236235243</v>
      </c>
      <c r="AI806" s="115">
        <v>25.572269457161546</v>
      </c>
      <c r="AJ806" s="45">
        <v>16</v>
      </c>
      <c r="AK806" s="45">
        <v>15</v>
      </c>
      <c r="AL806" s="45">
        <v>7</v>
      </c>
      <c r="AM806" s="45" t="s">
        <v>2817</v>
      </c>
      <c r="AN806" s="45" t="s">
        <v>2817</v>
      </c>
      <c r="AO806" s="45">
        <v>85.199999999999989</v>
      </c>
      <c r="AP806" s="45">
        <v>406.8</v>
      </c>
      <c r="AQ806" s="45">
        <v>3221.0888888888885</v>
      </c>
      <c r="AR806" s="45">
        <v>828.91111111111104</v>
      </c>
      <c r="AS806" s="46">
        <f t="shared" si="25"/>
        <v>4580</v>
      </c>
    </row>
    <row r="807" spans="1:45" ht="24.95" customHeight="1" x14ac:dyDescent="0.25">
      <c r="A807" s="116" t="s">
        <v>1027</v>
      </c>
      <c r="B807" s="117" t="s">
        <v>1730</v>
      </c>
      <c r="C807" s="118" t="s">
        <v>835</v>
      </c>
      <c r="D807" s="118" t="s">
        <v>837</v>
      </c>
      <c r="E807" s="119" t="s">
        <v>1908</v>
      </c>
      <c r="F807" s="114">
        <v>39</v>
      </c>
      <c r="G807" s="114">
        <v>34</v>
      </c>
      <c r="H807" s="114">
        <v>31</v>
      </c>
      <c r="I807" s="114">
        <v>29</v>
      </c>
      <c r="J807" s="114">
        <v>28</v>
      </c>
      <c r="K807" s="114">
        <v>172</v>
      </c>
      <c r="L807" s="114">
        <v>243</v>
      </c>
      <c r="M807" s="114">
        <v>1711</v>
      </c>
      <c r="N807" s="114">
        <v>409</v>
      </c>
      <c r="O807" s="114">
        <f t="shared" si="24"/>
        <v>2696</v>
      </c>
      <c r="P807" s="114">
        <v>18</v>
      </c>
      <c r="Q807" s="114">
        <v>24</v>
      </c>
      <c r="R807" s="114">
        <v>26</v>
      </c>
      <c r="S807" s="114">
        <v>24</v>
      </c>
      <c r="T807" s="114">
        <v>35</v>
      </c>
      <c r="U807" s="114">
        <v>175.4</v>
      </c>
      <c r="V807" s="114">
        <v>87.000000000000014</v>
      </c>
      <c r="W807" s="114">
        <v>1376.133333333333</v>
      </c>
      <c r="X807" s="114">
        <v>497.4666666666667</v>
      </c>
      <c r="Y807" s="114">
        <v>2262.9999999999995</v>
      </c>
      <c r="Z807" s="115">
        <v>46.153846153846153</v>
      </c>
      <c r="AA807" s="115">
        <v>70.588235294117652</v>
      </c>
      <c r="AB807" s="115">
        <v>83.870967741935488</v>
      </c>
      <c r="AC807" s="115">
        <v>82.758620689655174</v>
      </c>
      <c r="AD807" s="115">
        <v>100</v>
      </c>
      <c r="AE807" s="115">
        <v>100</v>
      </c>
      <c r="AF807" s="115">
        <v>35.802469135802475</v>
      </c>
      <c r="AG807" s="115">
        <v>80.428599259692163</v>
      </c>
      <c r="AH807" s="115">
        <v>100</v>
      </c>
      <c r="AI807" s="115">
        <v>83.939169139465861</v>
      </c>
      <c r="AJ807" s="45">
        <v>21</v>
      </c>
      <c r="AK807" s="45">
        <v>10</v>
      </c>
      <c r="AL807" s="45">
        <v>5</v>
      </c>
      <c r="AM807" s="45">
        <v>5</v>
      </c>
      <c r="AN807" s="45" t="s">
        <v>2817</v>
      </c>
      <c r="AO807" s="45" t="s">
        <v>2817</v>
      </c>
      <c r="AP807" s="45">
        <v>156</v>
      </c>
      <c r="AQ807" s="45">
        <v>334.86666666666702</v>
      </c>
      <c r="AR807" s="45" t="s">
        <v>2817</v>
      </c>
      <c r="AS807" s="46">
        <f t="shared" si="25"/>
        <v>531.86666666666702</v>
      </c>
    </row>
    <row r="808" spans="1:45" ht="24.95" customHeight="1" x14ac:dyDescent="0.25">
      <c r="A808" s="116" t="s">
        <v>1027</v>
      </c>
      <c r="B808" s="117" t="s">
        <v>1730</v>
      </c>
      <c r="C808" s="118" t="s">
        <v>835</v>
      </c>
      <c r="D808" s="118" t="s">
        <v>838</v>
      </c>
      <c r="E808" s="119" t="s">
        <v>1909</v>
      </c>
      <c r="F808" s="114">
        <v>190</v>
      </c>
      <c r="G808" s="114">
        <v>205</v>
      </c>
      <c r="H808" s="114">
        <v>218</v>
      </c>
      <c r="I808" s="114">
        <v>229</v>
      </c>
      <c r="J808" s="114">
        <v>240</v>
      </c>
      <c r="K808" s="114">
        <v>1312</v>
      </c>
      <c r="L808" s="114">
        <v>1447</v>
      </c>
      <c r="M808" s="114">
        <v>11926</v>
      </c>
      <c r="N808" s="114">
        <v>2659</v>
      </c>
      <c r="O808" s="114">
        <f t="shared" si="24"/>
        <v>18426</v>
      </c>
      <c r="P808" s="114">
        <v>197</v>
      </c>
      <c r="Q808" s="114">
        <v>173</v>
      </c>
      <c r="R808" s="114">
        <v>181</v>
      </c>
      <c r="S808" s="114">
        <v>182</v>
      </c>
      <c r="T808" s="114">
        <v>479</v>
      </c>
      <c r="U808" s="114">
        <v>1628</v>
      </c>
      <c r="V808" s="114">
        <v>560.20000000000005</v>
      </c>
      <c r="W808" s="114">
        <v>6669.844444444444</v>
      </c>
      <c r="X808" s="114">
        <v>1945.9555555555555</v>
      </c>
      <c r="Y808" s="114">
        <v>12016</v>
      </c>
      <c r="Z808" s="115">
        <v>100</v>
      </c>
      <c r="AA808" s="115">
        <v>84.390243902439025</v>
      </c>
      <c r="AB808" s="115">
        <v>83.027522935779814</v>
      </c>
      <c r="AC808" s="115">
        <v>79.47598253275109</v>
      </c>
      <c r="AD808" s="115">
        <v>100</v>
      </c>
      <c r="AE808" s="115">
        <v>100</v>
      </c>
      <c r="AF808" s="115">
        <v>38.714581893572912</v>
      </c>
      <c r="AG808" s="115">
        <v>55.92691970857323</v>
      </c>
      <c r="AH808" s="115">
        <v>73.1837365759893</v>
      </c>
      <c r="AI808" s="115">
        <v>65.212200151959195</v>
      </c>
      <c r="AJ808" s="45" t="s">
        <v>2817</v>
      </c>
      <c r="AK808" s="45">
        <v>32</v>
      </c>
      <c r="AL808" s="45">
        <v>37</v>
      </c>
      <c r="AM808" s="45">
        <v>47</v>
      </c>
      <c r="AN808" s="45" t="s">
        <v>2817</v>
      </c>
      <c r="AO808" s="45" t="s">
        <v>2817</v>
      </c>
      <c r="AP808" s="45">
        <v>886.8</v>
      </c>
      <c r="AQ808" s="45">
        <v>5256.155555555556</v>
      </c>
      <c r="AR808" s="45">
        <v>713.04444444444448</v>
      </c>
      <c r="AS808" s="46">
        <f t="shared" si="25"/>
        <v>6972.0000000000009</v>
      </c>
    </row>
    <row r="809" spans="1:45" ht="24.95" customHeight="1" x14ac:dyDescent="0.25">
      <c r="A809" s="116" t="s">
        <v>1030</v>
      </c>
      <c r="B809" s="117" t="s">
        <v>1730</v>
      </c>
      <c r="C809" s="118" t="s">
        <v>835</v>
      </c>
      <c r="D809" s="118" t="s">
        <v>839</v>
      </c>
      <c r="E809" s="119" t="s">
        <v>1093</v>
      </c>
      <c r="F809" s="114">
        <v>504</v>
      </c>
      <c r="G809" s="114">
        <v>492</v>
      </c>
      <c r="H809" s="114">
        <v>489</v>
      </c>
      <c r="I809" s="114">
        <v>495</v>
      </c>
      <c r="J809" s="114">
        <v>508</v>
      </c>
      <c r="K809" s="114">
        <v>2901</v>
      </c>
      <c r="L809" s="114">
        <v>3546</v>
      </c>
      <c r="M809" s="114">
        <v>24869</v>
      </c>
      <c r="N809" s="114">
        <v>4930</v>
      </c>
      <c r="O809" s="114">
        <f t="shared" si="24"/>
        <v>38734</v>
      </c>
      <c r="P809" s="114">
        <v>506</v>
      </c>
      <c r="Q809" s="114">
        <v>519</v>
      </c>
      <c r="R809" s="114">
        <v>515</v>
      </c>
      <c r="S809" s="114">
        <v>563</v>
      </c>
      <c r="T809" s="114">
        <v>1011</v>
      </c>
      <c r="U809" s="114">
        <v>3012.8</v>
      </c>
      <c r="V809" s="114">
        <v>1014.4000000000002</v>
      </c>
      <c r="W809" s="114">
        <v>11396.555555555555</v>
      </c>
      <c r="X809" s="114">
        <v>3925.2444444444445</v>
      </c>
      <c r="Y809" s="114">
        <v>22463</v>
      </c>
      <c r="Z809" s="115">
        <v>100</v>
      </c>
      <c r="AA809" s="115">
        <v>100</v>
      </c>
      <c r="AB809" s="115">
        <v>100</v>
      </c>
      <c r="AC809" s="115">
        <v>100</v>
      </c>
      <c r="AD809" s="115">
        <v>100</v>
      </c>
      <c r="AE809" s="115">
        <v>100</v>
      </c>
      <c r="AF809" s="115">
        <v>28.606880992667801</v>
      </c>
      <c r="AG809" s="115">
        <v>45.826352308317801</v>
      </c>
      <c r="AH809" s="115">
        <v>79.619562767635784</v>
      </c>
      <c r="AI809" s="115">
        <v>57.992977745649824</v>
      </c>
      <c r="AJ809" s="45" t="s">
        <v>2817</v>
      </c>
      <c r="AK809" s="45" t="s">
        <v>2817</v>
      </c>
      <c r="AL809" s="45" t="s">
        <v>2817</v>
      </c>
      <c r="AM809" s="45" t="s">
        <v>2817</v>
      </c>
      <c r="AN809" s="45" t="s">
        <v>2817</v>
      </c>
      <c r="AO809" s="45" t="s">
        <v>2817</v>
      </c>
      <c r="AP809" s="45">
        <v>2531.6</v>
      </c>
      <c r="AQ809" s="45">
        <v>13472.444444444445</v>
      </c>
      <c r="AR809" s="45">
        <v>1004.7555555555555</v>
      </c>
      <c r="AS809" s="46">
        <f t="shared" si="25"/>
        <v>17008.800000000003</v>
      </c>
    </row>
    <row r="810" spans="1:45" ht="24.95" customHeight="1" x14ac:dyDescent="0.25">
      <c r="A810" s="116" t="s">
        <v>1029</v>
      </c>
      <c r="B810" s="117" t="s">
        <v>1730</v>
      </c>
      <c r="C810" s="118" t="s">
        <v>835</v>
      </c>
      <c r="D810" s="118" t="s">
        <v>840</v>
      </c>
      <c r="E810" s="119" t="s">
        <v>1714</v>
      </c>
      <c r="F810" s="114">
        <v>143</v>
      </c>
      <c r="G810" s="114">
        <v>144</v>
      </c>
      <c r="H810" s="114">
        <v>147</v>
      </c>
      <c r="I810" s="114">
        <v>151</v>
      </c>
      <c r="J810" s="114">
        <v>157</v>
      </c>
      <c r="K810" s="114">
        <v>895</v>
      </c>
      <c r="L810" s="114">
        <v>1081</v>
      </c>
      <c r="M810" s="114">
        <v>7964</v>
      </c>
      <c r="N810" s="114">
        <v>1930</v>
      </c>
      <c r="O810" s="114">
        <f t="shared" si="24"/>
        <v>12612</v>
      </c>
      <c r="P810" s="114">
        <v>136</v>
      </c>
      <c r="Q810" s="114">
        <v>156</v>
      </c>
      <c r="R810" s="114">
        <v>157</v>
      </c>
      <c r="S810" s="114">
        <v>135</v>
      </c>
      <c r="T810" s="114">
        <v>269</v>
      </c>
      <c r="U810" s="114">
        <v>897.4</v>
      </c>
      <c r="V810" s="114">
        <v>209.80000000000004</v>
      </c>
      <c r="W810" s="114">
        <v>1574.6444444444446</v>
      </c>
      <c r="X810" s="114">
        <v>414.15555555555551</v>
      </c>
      <c r="Y810" s="114">
        <v>3949.0000000000005</v>
      </c>
      <c r="Z810" s="115">
        <v>95.104895104895107</v>
      </c>
      <c r="AA810" s="115">
        <v>100</v>
      </c>
      <c r="AB810" s="115">
        <v>100</v>
      </c>
      <c r="AC810" s="115">
        <v>89.403973509933778</v>
      </c>
      <c r="AD810" s="115">
        <v>100</v>
      </c>
      <c r="AE810" s="115">
        <v>100</v>
      </c>
      <c r="AF810" s="115">
        <v>19.407955596669755</v>
      </c>
      <c r="AG810" s="115">
        <v>19.772029689156764</v>
      </c>
      <c r="AH810" s="115">
        <v>21.458837075417385</v>
      </c>
      <c r="AI810" s="115">
        <v>31.311449413257218</v>
      </c>
      <c r="AJ810" s="45">
        <v>7</v>
      </c>
      <c r="AK810" s="45" t="s">
        <v>2817</v>
      </c>
      <c r="AL810" s="45" t="s">
        <v>2817</v>
      </c>
      <c r="AM810" s="45">
        <v>16</v>
      </c>
      <c r="AN810" s="45" t="s">
        <v>2817</v>
      </c>
      <c r="AO810" s="45" t="s">
        <v>2817</v>
      </c>
      <c r="AP810" s="45">
        <v>871.19999999999993</v>
      </c>
      <c r="AQ810" s="45">
        <v>6389.3555555555558</v>
      </c>
      <c r="AR810" s="45">
        <v>1515.8444444444444</v>
      </c>
      <c r="AS810" s="46">
        <f t="shared" si="25"/>
        <v>8799.4</v>
      </c>
    </row>
    <row r="811" spans="1:45" ht="24.95" customHeight="1" x14ac:dyDescent="0.25">
      <c r="A811" s="116" t="s">
        <v>1029</v>
      </c>
      <c r="B811" s="117" t="s">
        <v>1730</v>
      </c>
      <c r="C811" s="118" t="s">
        <v>835</v>
      </c>
      <c r="D811" s="118" t="s">
        <v>841</v>
      </c>
      <c r="E811" s="119" t="s">
        <v>1125</v>
      </c>
      <c r="F811" s="114">
        <v>194</v>
      </c>
      <c r="G811" s="114">
        <v>194</v>
      </c>
      <c r="H811" s="114">
        <v>197</v>
      </c>
      <c r="I811" s="114">
        <v>201</v>
      </c>
      <c r="J811" s="114">
        <v>210</v>
      </c>
      <c r="K811" s="114">
        <v>1194</v>
      </c>
      <c r="L811" s="114">
        <v>1418</v>
      </c>
      <c r="M811" s="114">
        <v>10001</v>
      </c>
      <c r="N811" s="114">
        <v>2026</v>
      </c>
      <c r="O811" s="114">
        <f t="shared" si="24"/>
        <v>15635</v>
      </c>
      <c r="P811" s="114">
        <v>193</v>
      </c>
      <c r="Q811" s="114">
        <v>175</v>
      </c>
      <c r="R811" s="114">
        <v>175</v>
      </c>
      <c r="S811" s="114">
        <v>238</v>
      </c>
      <c r="T811" s="114">
        <v>409</v>
      </c>
      <c r="U811" s="114">
        <v>1076</v>
      </c>
      <c r="V811" s="114">
        <v>253.39999999999998</v>
      </c>
      <c r="W811" s="114">
        <v>1968.6666666666665</v>
      </c>
      <c r="X811" s="114">
        <v>323.93333333333334</v>
      </c>
      <c r="Y811" s="114">
        <v>4812</v>
      </c>
      <c r="Z811" s="115">
        <v>99.484536082474222</v>
      </c>
      <c r="AA811" s="115">
        <v>90.206185567010309</v>
      </c>
      <c r="AB811" s="115">
        <v>88.832487309644677</v>
      </c>
      <c r="AC811" s="115">
        <v>100</v>
      </c>
      <c r="AD811" s="115">
        <v>100</v>
      </c>
      <c r="AE811" s="115">
        <v>90.117252931323293</v>
      </c>
      <c r="AF811" s="115">
        <v>17.870239774330042</v>
      </c>
      <c r="AG811" s="115">
        <v>19.684698196846981</v>
      </c>
      <c r="AH811" s="115">
        <v>15.988812109246464</v>
      </c>
      <c r="AI811" s="115">
        <v>30.777102654301245</v>
      </c>
      <c r="AJ811" s="45">
        <v>1</v>
      </c>
      <c r="AK811" s="45">
        <v>19</v>
      </c>
      <c r="AL811" s="45">
        <v>22</v>
      </c>
      <c r="AM811" s="45" t="s">
        <v>2817</v>
      </c>
      <c r="AN811" s="45" t="s">
        <v>2817</v>
      </c>
      <c r="AO811" s="45">
        <v>118</v>
      </c>
      <c r="AP811" s="45">
        <v>1164.5999999999999</v>
      </c>
      <c r="AQ811" s="45">
        <v>8032.3333333333339</v>
      </c>
      <c r="AR811" s="45">
        <v>1702.0666666666666</v>
      </c>
      <c r="AS811" s="46">
        <f t="shared" si="25"/>
        <v>11059</v>
      </c>
    </row>
    <row r="812" spans="1:45" ht="24.95" customHeight="1" x14ac:dyDescent="0.25">
      <c r="A812" s="116" t="s">
        <v>1029</v>
      </c>
      <c r="B812" s="117" t="s">
        <v>1730</v>
      </c>
      <c r="C812" s="118" t="s">
        <v>835</v>
      </c>
      <c r="D812" s="118" t="s">
        <v>842</v>
      </c>
      <c r="E812" s="119" t="s">
        <v>1151</v>
      </c>
      <c r="F812" s="114">
        <v>194</v>
      </c>
      <c r="G812" s="114">
        <v>183</v>
      </c>
      <c r="H812" s="114">
        <v>178</v>
      </c>
      <c r="I812" s="114">
        <v>175</v>
      </c>
      <c r="J812" s="114">
        <v>175</v>
      </c>
      <c r="K812" s="114">
        <v>955</v>
      </c>
      <c r="L812" s="114">
        <v>1144</v>
      </c>
      <c r="M812" s="114">
        <v>7560</v>
      </c>
      <c r="N812" s="114">
        <v>1308</v>
      </c>
      <c r="O812" s="114">
        <f t="shared" si="24"/>
        <v>11872</v>
      </c>
      <c r="P812" s="114">
        <v>151</v>
      </c>
      <c r="Q812" s="114">
        <v>138</v>
      </c>
      <c r="R812" s="114">
        <v>140</v>
      </c>
      <c r="S812" s="114">
        <v>167</v>
      </c>
      <c r="T812" s="114">
        <v>305</v>
      </c>
      <c r="U812" s="114">
        <v>926.6</v>
      </c>
      <c r="V812" s="114">
        <v>299.8</v>
      </c>
      <c r="W812" s="114">
        <v>3349.3555555555558</v>
      </c>
      <c r="X812" s="114">
        <v>572.24444444444441</v>
      </c>
      <c r="Y812" s="114">
        <v>6049</v>
      </c>
      <c r="Z812" s="115">
        <v>77.835051546391753</v>
      </c>
      <c r="AA812" s="115">
        <v>75.409836065573771</v>
      </c>
      <c r="AB812" s="115">
        <v>78.651685393258433</v>
      </c>
      <c r="AC812" s="115">
        <v>95.428571428571431</v>
      </c>
      <c r="AD812" s="115">
        <v>100</v>
      </c>
      <c r="AE812" s="115">
        <v>97.026178010471213</v>
      </c>
      <c r="AF812" s="115">
        <v>26.20629370629371</v>
      </c>
      <c r="AG812" s="115">
        <v>44.303644914756028</v>
      </c>
      <c r="AH812" s="115">
        <v>43.749575263336723</v>
      </c>
      <c r="AI812" s="115">
        <v>50.951819407008081</v>
      </c>
      <c r="AJ812" s="45">
        <v>43</v>
      </c>
      <c r="AK812" s="45">
        <v>45</v>
      </c>
      <c r="AL812" s="45">
        <v>38</v>
      </c>
      <c r="AM812" s="45">
        <v>8</v>
      </c>
      <c r="AN812" s="45" t="s">
        <v>2817</v>
      </c>
      <c r="AO812" s="45">
        <v>28.399999999999977</v>
      </c>
      <c r="AP812" s="45">
        <v>844.2</v>
      </c>
      <c r="AQ812" s="45">
        <v>4210.6444444444442</v>
      </c>
      <c r="AR812" s="45">
        <v>735.75555555555559</v>
      </c>
      <c r="AS812" s="46">
        <f t="shared" si="25"/>
        <v>5953</v>
      </c>
    </row>
    <row r="813" spans="1:45" ht="24.95" customHeight="1" x14ac:dyDescent="0.25">
      <c r="A813" s="116" t="s">
        <v>1027</v>
      </c>
      <c r="B813" s="117" t="s">
        <v>1730</v>
      </c>
      <c r="C813" s="118" t="s">
        <v>835</v>
      </c>
      <c r="D813" s="118" t="s">
        <v>843</v>
      </c>
      <c r="E813" s="119" t="s">
        <v>1153</v>
      </c>
      <c r="F813" s="114">
        <v>232</v>
      </c>
      <c r="G813" s="114">
        <v>213</v>
      </c>
      <c r="H813" s="114">
        <v>203</v>
      </c>
      <c r="I813" s="114">
        <v>197</v>
      </c>
      <c r="J813" s="114">
        <v>198</v>
      </c>
      <c r="K813" s="114">
        <v>1111</v>
      </c>
      <c r="L813" s="114">
        <v>1381</v>
      </c>
      <c r="M813" s="114">
        <v>8889</v>
      </c>
      <c r="N813" s="114">
        <v>1508</v>
      </c>
      <c r="O813" s="114">
        <f t="shared" si="24"/>
        <v>13932</v>
      </c>
      <c r="P813" s="114">
        <v>139</v>
      </c>
      <c r="Q813" s="114">
        <v>119</v>
      </c>
      <c r="R813" s="114">
        <v>154</v>
      </c>
      <c r="S813" s="114">
        <v>111</v>
      </c>
      <c r="T813" s="114">
        <v>295</v>
      </c>
      <c r="U813" s="114">
        <v>1149</v>
      </c>
      <c r="V813" s="114">
        <v>317.40000000000009</v>
      </c>
      <c r="W813" s="114">
        <v>1040.5555555555554</v>
      </c>
      <c r="X813" s="114">
        <v>216.04444444444445</v>
      </c>
      <c r="Y813" s="114">
        <v>3540.9999999999995</v>
      </c>
      <c r="Z813" s="115">
        <v>59.913793103448278</v>
      </c>
      <c r="AA813" s="115">
        <v>55.868544600938961</v>
      </c>
      <c r="AB813" s="115">
        <v>75.862068965517238</v>
      </c>
      <c r="AC813" s="115">
        <v>56.345177664974621</v>
      </c>
      <c r="AD813" s="115">
        <v>100</v>
      </c>
      <c r="AE813" s="115">
        <v>100</v>
      </c>
      <c r="AF813" s="115">
        <v>22.983345401882701</v>
      </c>
      <c r="AG813" s="115">
        <v>11.706103673704076</v>
      </c>
      <c r="AH813" s="115">
        <v>14.326554671382258</v>
      </c>
      <c r="AI813" s="115">
        <v>25.416307780648861</v>
      </c>
      <c r="AJ813" s="45">
        <v>93</v>
      </c>
      <c r="AK813" s="45">
        <v>94</v>
      </c>
      <c r="AL813" s="45">
        <v>49</v>
      </c>
      <c r="AM813" s="45">
        <v>86</v>
      </c>
      <c r="AN813" s="45" t="s">
        <v>2817</v>
      </c>
      <c r="AO813" s="45" t="s">
        <v>2817</v>
      </c>
      <c r="AP813" s="45">
        <v>1063.5999999999999</v>
      </c>
      <c r="AQ813" s="45">
        <v>7848.4444444444443</v>
      </c>
      <c r="AR813" s="45">
        <v>1291.9555555555555</v>
      </c>
      <c r="AS813" s="46">
        <f t="shared" si="25"/>
        <v>10526</v>
      </c>
    </row>
    <row r="814" spans="1:45" ht="24.95" customHeight="1" x14ac:dyDescent="0.25">
      <c r="A814" s="116" t="s">
        <v>1012</v>
      </c>
      <c r="B814" s="117" t="s">
        <v>1730</v>
      </c>
      <c r="C814" s="118" t="s">
        <v>835</v>
      </c>
      <c r="D814" s="118" t="s">
        <v>844</v>
      </c>
      <c r="E814" s="119" t="s">
        <v>1157</v>
      </c>
      <c r="F814" s="114">
        <v>46</v>
      </c>
      <c r="G814" s="114">
        <v>47</v>
      </c>
      <c r="H814" s="114">
        <v>49</v>
      </c>
      <c r="I814" s="114">
        <v>50</v>
      </c>
      <c r="J814" s="114">
        <v>52</v>
      </c>
      <c r="K814" s="114">
        <v>296</v>
      </c>
      <c r="L814" s="114">
        <v>347</v>
      </c>
      <c r="M814" s="114">
        <v>2482</v>
      </c>
      <c r="N814" s="114">
        <v>589</v>
      </c>
      <c r="O814" s="114">
        <f t="shared" si="24"/>
        <v>3958</v>
      </c>
      <c r="P814" s="114">
        <v>37</v>
      </c>
      <c r="Q814" s="114">
        <v>43</v>
      </c>
      <c r="R814" s="114">
        <v>47</v>
      </c>
      <c r="S814" s="114">
        <v>46</v>
      </c>
      <c r="T814" s="114">
        <v>93</v>
      </c>
      <c r="U814" s="114">
        <v>328</v>
      </c>
      <c r="V814" s="114">
        <v>67.999999999999986</v>
      </c>
      <c r="W814" s="114">
        <v>240.91111111111115</v>
      </c>
      <c r="X814" s="114">
        <v>50.088888888888889</v>
      </c>
      <c r="Y814" s="114">
        <v>953</v>
      </c>
      <c r="Z814" s="115">
        <v>80.434782608695656</v>
      </c>
      <c r="AA814" s="115">
        <v>91.489361702127653</v>
      </c>
      <c r="AB814" s="115">
        <v>95.918367346938766</v>
      </c>
      <c r="AC814" s="115">
        <v>92</v>
      </c>
      <c r="AD814" s="115">
        <v>100</v>
      </c>
      <c r="AE814" s="115">
        <v>100</v>
      </c>
      <c r="AF814" s="115">
        <v>19.596541786743511</v>
      </c>
      <c r="AG814" s="115">
        <v>9.7063300205927145</v>
      </c>
      <c r="AH814" s="115">
        <v>8.5040558385210332</v>
      </c>
      <c r="AI814" s="115">
        <v>24.077817079332998</v>
      </c>
      <c r="AJ814" s="45">
        <v>9</v>
      </c>
      <c r="AK814" s="45">
        <v>4</v>
      </c>
      <c r="AL814" s="45">
        <v>2</v>
      </c>
      <c r="AM814" s="45">
        <v>4</v>
      </c>
      <c r="AN814" s="45" t="s">
        <v>2817</v>
      </c>
      <c r="AO814" s="45" t="s">
        <v>2817</v>
      </c>
      <c r="AP814" s="45">
        <v>279</v>
      </c>
      <c r="AQ814" s="45">
        <v>2241.088888888889</v>
      </c>
      <c r="AR814" s="45">
        <v>538.91111111111115</v>
      </c>
      <c r="AS814" s="46">
        <f t="shared" si="25"/>
        <v>3078</v>
      </c>
    </row>
    <row r="815" spans="1:45" ht="24.95" customHeight="1" x14ac:dyDescent="0.25">
      <c r="A815" s="116" t="s">
        <v>1027</v>
      </c>
      <c r="B815" s="117" t="s">
        <v>1730</v>
      </c>
      <c r="C815" s="118" t="s">
        <v>835</v>
      </c>
      <c r="D815" s="118" t="s">
        <v>845</v>
      </c>
      <c r="E815" s="119" t="s">
        <v>1910</v>
      </c>
      <c r="F815" s="114">
        <v>39</v>
      </c>
      <c r="G815" s="114">
        <v>40</v>
      </c>
      <c r="H815" s="114">
        <v>40</v>
      </c>
      <c r="I815" s="114">
        <v>42</v>
      </c>
      <c r="J815" s="114">
        <v>44</v>
      </c>
      <c r="K815" s="114">
        <v>271</v>
      </c>
      <c r="L815" s="114">
        <v>362</v>
      </c>
      <c r="M815" s="114">
        <v>2970</v>
      </c>
      <c r="N815" s="114">
        <v>722</v>
      </c>
      <c r="O815" s="114">
        <f t="shared" si="24"/>
        <v>4530</v>
      </c>
      <c r="P815" s="114">
        <v>41</v>
      </c>
      <c r="Q815" s="114">
        <v>36</v>
      </c>
      <c r="R815" s="114">
        <v>48</v>
      </c>
      <c r="S815" s="114">
        <v>66</v>
      </c>
      <c r="T815" s="114">
        <v>101</v>
      </c>
      <c r="U815" s="114">
        <v>256.8</v>
      </c>
      <c r="V815" s="114">
        <v>87.199999999999989</v>
      </c>
      <c r="W815" s="114">
        <v>1678.4666666666667</v>
      </c>
      <c r="X815" s="114">
        <v>486.53333333333336</v>
      </c>
      <c r="Y815" s="114">
        <v>2801</v>
      </c>
      <c r="Z815" s="115">
        <v>100</v>
      </c>
      <c r="AA815" s="115">
        <v>90</v>
      </c>
      <c r="AB815" s="115">
        <v>100</v>
      </c>
      <c r="AC815" s="115">
        <v>100</v>
      </c>
      <c r="AD815" s="115">
        <v>100</v>
      </c>
      <c r="AE815" s="115">
        <v>94.760147601476021</v>
      </c>
      <c r="AF815" s="115">
        <v>24.088397790055247</v>
      </c>
      <c r="AG815" s="115">
        <v>56.514029180695843</v>
      </c>
      <c r="AH815" s="115">
        <v>67.386888273314867</v>
      </c>
      <c r="AI815" s="115">
        <v>61.832229580573951</v>
      </c>
      <c r="AJ815" s="45" t="s">
        <v>2817</v>
      </c>
      <c r="AK815" s="45">
        <v>4</v>
      </c>
      <c r="AL815" s="45" t="s">
        <v>2817</v>
      </c>
      <c r="AM815" s="45" t="s">
        <v>2817</v>
      </c>
      <c r="AN815" s="45" t="s">
        <v>2817</v>
      </c>
      <c r="AO815" s="45">
        <v>14.199999999999989</v>
      </c>
      <c r="AP815" s="45">
        <v>274.8</v>
      </c>
      <c r="AQ815" s="45">
        <v>1291.5333333333333</v>
      </c>
      <c r="AR815" s="45">
        <v>235.46666666666664</v>
      </c>
      <c r="AS815" s="46">
        <f t="shared" si="25"/>
        <v>1820</v>
      </c>
    </row>
    <row r="816" spans="1:45" ht="24.95" customHeight="1" x14ac:dyDescent="0.25">
      <c r="A816" s="116" t="s">
        <v>1027</v>
      </c>
      <c r="B816" s="117" t="s">
        <v>1730</v>
      </c>
      <c r="C816" s="118" t="s">
        <v>835</v>
      </c>
      <c r="D816" s="118" t="s">
        <v>846</v>
      </c>
      <c r="E816" s="119" t="s">
        <v>1911</v>
      </c>
      <c r="F816" s="114">
        <v>249</v>
      </c>
      <c r="G816" s="114">
        <v>250</v>
      </c>
      <c r="H816" s="114">
        <v>256</v>
      </c>
      <c r="I816" s="114">
        <v>261</v>
      </c>
      <c r="J816" s="114">
        <v>269</v>
      </c>
      <c r="K816" s="114">
        <v>1499</v>
      </c>
      <c r="L816" s="114">
        <v>1747</v>
      </c>
      <c r="M816" s="114">
        <v>13753</v>
      </c>
      <c r="N816" s="114">
        <v>3357</v>
      </c>
      <c r="O816" s="114">
        <f t="shared" si="24"/>
        <v>21641</v>
      </c>
      <c r="P816" s="114">
        <v>260</v>
      </c>
      <c r="Q816" s="114">
        <v>249</v>
      </c>
      <c r="R816" s="114">
        <v>259</v>
      </c>
      <c r="S816" s="114">
        <v>293</v>
      </c>
      <c r="T816" s="114">
        <v>539</v>
      </c>
      <c r="U816" s="114">
        <v>1429.6</v>
      </c>
      <c r="V816" s="114">
        <v>434.59999999999997</v>
      </c>
      <c r="W816" s="114">
        <v>4686.6222222222223</v>
      </c>
      <c r="X816" s="114">
        <v>1854.1777777777777</v>
      </c>
      <c r="Y816" s="114">
        <v>10005</v>
      </c>
      <c r="Z816" s="115">
        <v>100</v>
      </c>
      <c r="AA816" s="115">
        <v>99.6</v>
      </c>
      <c r="AB816" s="115">
        <v>100</v>
      </c>
      <c r="AC816" s="115">
        <v>100</v>
      </c>
      <c r="AD816" s="115">
        <v>100</v>
      </c>
      <c r="AE816" s="115">
        <v>95.370246831220811</v>
      </c>
      <c r="AF816" s="115">
        <v>24.876931883228391</v>
      </c>
      <c r="AG816" s="115">
        <v>34.077090251015939</v>
      </c>
      <c r="AH816" s="115">
        <v>55.233177771158104</v>
      </c>
      <c r="AI816" s="115">
        <v>46.231689847973755</v>
      </c>
      <c r="AJ816" s="45" t="s">
        <v>2817</v>
      </c>
      <c r="AK816" s="45">
        <v>1</v>
      </c>
      <c r="AL816" s="45" t="s">
        <v>2817</v>
      </c>
      <c r="AM816" s="45" t="s">
        <v>2817</v>
      </c>
      <c r="AN816" s="45" t="s">
        <v>2817</v>
      </c>
      <c r="AO816" s="45">
        <v>69.400000000000091</v>
      </c>
      <c r="AP816" s="45">
        <v>1312.4</v>
      </c>
      <c r="AQ816" s="45">
        <v>9066.3777777777777</v>
      </c>
      <c r="AR816" s="45">
        <v>1502.8222222222223</v>
      </c>
      <c r="AS816" s="46">
        <f t="shared" si="25"/>
        <v>11952.000000000002</v>
      </c>
    </row>
    <row r="817" spans="1:45" ht="24.95" customHeight="1" x14ac:dyDescent="0.25">
      <c r="A817" s="116" t="s">
        <v>1027</v>
      </c>
      <c r="B817" s="117" t="s">
        <v>1730</v>
      </c>
      <c r="C817" s="118" t="s">
        <v>835</v>
      </c>
      <c r="D817" s="118" t="s">
        <v>847</v>
      </c>
      <c r="E817" s="119" t="s">
        <v>1912</v>
      </c>
      <c r="F817" s="114">
        <v>194</v>
      </c>
      <c r="G817" s="114">
        <v>186</v>
      </c>
      <c r="H817" s="114">
        <v>182</v>
      </c>
      <c r="I817" s="114">
        <v>182</v>
      </c>
      <c r="J817" s="114">
        <v>186</v>
      </c>
      <c r="K817" s="114">
        <v>1044</v>
      </c>
      <c r="L817" s="114">
        <v>1247</v>
      </c>
      <c r="M817" s="114">
        <v>8083</v>
      </c>
      <c r="N817" s="114">
        <v>1748</v>
      </c>
      <c r="O817" s="114">
        <f t="shared" si="24"/>
        <v>13052</v>
      </c>
      <c r="P817" s="114">
        <v>189</v>
      </c>
      <c r="Q817" s="114">
        <v>136</v>
      </c>
      <c r="R817" s="114">
        <v>155</v>
      </c>
      <c r="S817" s="114">
        <v>170</v>
      </c>
      <c r="T817" s="114">
        <v>341</v>
      </c>
      <c r="U817" s="114">
        <v>1421.4</v>
      </c>
      <c r="V817" s="114">
        <v>471.00000000000006</v>
      </c>
      <c r="W817" s="114">
        <v>2219.1333333333332</v>
      </c>
      <c r="X817" s="114">
        <v>521.4666666666667</v>
      </c>
      <c r="Y817" s="114">
        <v>5624</v>
      </c>
      <c r="Z817" s="115">
        <v>97.422680412371136</v>
      </c>
      <c r="AA817" s="115">
        <v>73.118279569892479</v>
      </c>
      <c r="AB817" s="115">
        <v>85.164835164835168</v>
      </c>
      <c r="AC817" s="115">
        <v>93.406593406593402</v>
      </c>
      <c r="AD817" s="115">
        <v>100</v>
      </c>
      <c r="AE817" s="115">
        <v>100</v>
      </c>
      <c r="AF817" s="115">
        <v>37.770649558941464</v>
      </c>
      <c r="AG817" s="115">
        <v>27.454328013526329</v>
      </c>
      <c r="AH817" s="115">
        <v>29.83218916857361</v>
      </c>
      <c r="AI817" s="115">
        <v>43.089181734600061</v>
      </c>
      <c r="AJ817" s="45">
        <v>5</v>
      </c>
      <c r="AK817" s="45">
        <v>50</v>
      </c>
      <c r="AL817" s="45">
        <v>27</v>
      </c>
      <c r="AM817" s="45">
        <v>12</v>
      </c>
      <c r="AN817" s="45" t="s">
        <v>2817</v>
      </c>
      <c r="AO817" s="45" t="s">
        <v>2817</v>
      </c>
      <c r="AP817" s="45">
        <v>776</v>
      </c>
      <c r="AQ817" s="45">
        <v>5863.8666666666668</v>
      </c>
      <c r="AR817" s="45">
        <v>1226.5333333333333</v>
      </c>
      <c r="AS817" s="46">
        <f t="shared" si="25"/>
        <v>7960.4</v>
      </c>
    </row>
    <row r="818" spans="1:45" ht="24.95" customHeight="1" x14ac:dyDescent="0.25">
      <c r="A818" s="116" t="s">
        <v>1030</v>
      </c>
      <c r="B818" s="117" t="s">
        <v>1730</v>
      </c>
      <c r="C818" s="118" t="s">
        <v>835</v>
      </c>
      <c r="D818" s="118" t="s">
        <v>848</v>
      </c>
      <c r="E818" s="119" t="s">
        <v>1189</v>
      </c>
      <c r="F818" s="114">
        <v>107</v>
      </c>
      <c r="G818" s="114">
        <v>106</v>
      </c>
      <c r="H818" s="114">
        <v>108</v>
      </c>
      <c r="I818" s="114">
        <v>113</v>
      </c>
      <c r="J818" s="114">
        <v>118</v>
      </c>
      <c r="K818" s="114">
        <v>704</v>
      </c>
      <c r="L818" s="114">
        <v>875</v>
      </c>
      <c r="M818" s="114">
        <v>5842</v>
      </c>
      <c r="N818" s="114">
        <v>1268</v>
      </c>
      <c r="O818" s="114">
        <f t="shared" si="24"/>
        <v>9241</v>
      </c>
      <c r="P818" s="114">
        <v>119</v>
      </c>
      <c r="Q818" s="114">
        <v>85</v>
      </c>
      <c r="R818" s="114">
        <v>110</v>
      </c>
      <c r="S818" s="114">
        <v>107</v>
      </c>
      <c r="T818" s="114">
        <v>215</v>
      </c>
      <c r="U818" s="114">
        <v>746.8</v>
      </c>
      <c r="V818" s="114">
        <v>220.80000000000004</v>
      </c>
      <c r="W818" s="114">
        <v>4051.0444444444443</v>
      </c>
      <c r="X818" s="114">
        <v>1282.3555555555556</v>
      </c>
      <c r="Y818" s="114">
        <v>6937</v>
      </c>
      <c r="Z818" s="115">
        <v>100</v>
      </c>
      <c r="AA818" s="115">
        <v>80.188679245283026</v>
      </c>
      <c r="AB818" s="115">
        <v>100</v>
      </c>
      <c r="AC818" s="115">
        <v>94.690265486725664</v>
      </c>
      <c r="AD818" s="115">
        <v>100</v>
      </c>
      <c r="AE818" s="115">
        <v>100</v>
      </c>
      <c r="AF818" s="115">
        <v>25.234285714285718</v>
      </c>
      <c r="AG818" s="115">
        <v>69.343451633763166</v>
      </c>
      <c r="AH818" s="115">
        <v>100</v>
      </c>
      <c r="AI818" s="115">
        <v>75.067633373011574</v>
      </c>
      <c r="AJ818" s="45" t="s">
        <v>2817</v>
      </c>
      <c r="AK818" s="45">
        <v>21</v>
      </c>
      <c r="AL818" s="45" t="s">
        <v>2817</v>
      </c>
      <c r="AM818" s="45">
        <v>6</v>
      </c>
      <c r="AN818" s="45" t="s">
        <v>2817</v>
      </c>
      <c r="AO818" s="45" t="s">
        <v>2817</v>
      </c>
      <c r="AP818" s="45">
        <v>654.19999999999993</v>
      </c>
      <c r="AQ818" s="45">
        <v>1790.9555555555557</v>
      </c>
      <c r="AR818" s="45" t="s">
        <v>2817</v>
      </c>
      <c r="AS818" s="46">
        <f t="shared" si="25"/>
        <v>2472.1555555555556</v>
      </c>
    </row>
    <row r="819" spans="1:45" ht="24.95" customHeight="1" x14ac:dyDescent="0.25">
      <c r="A819" s="116" t="s">
        <v>835</v>
      </c>
      <c r="B819" s="117" t="s">
        <v>1730</v>
      </c>
      <c r="C819" s="118" t="s">
        <v>835</v>
      </c>
      <c r="D819" s="118" t="s">
        <v>849</v>
      </c>
      <c r="E819" s="119" t="s">
        <v>1913</v>
      </c>
      <c r="F819" s="114">
        <v>53</v>
      </c>
      <c r="G819" s="114">
        <v>50</v>
      </c>
      <c r="H819" s="114">
        <v>50</v>
      </c>
      <c r="I819" s="114">
        <v>49</v>
      </c>
      <c r="J819" s="114">
        <v>50</v>
      </c>
      <c r="K819" s="114">
        <v>276</v>
      </c>
      <c r="L819" s="114">
        <v>328</v>
      </c>
      <c r="M819" s="114">
        <v>2135</v>
      </c>
      <c r="N819" s="114">
        <v>456</v>
      </c>
      <c r="O819" s="114">
        <f t="shared" si="24"/>
        <v>3447</v>
      </c>
      <c r="P819" s="114">
        <v>40</v>
      </c>
      <c r="Q819" s="114">
        <v>41</v>
      </c>
      <c r="R819" s="114">
        <v>34</v>
      </c>
      <c r="S819" s="114">
        <v>39</v>
      </c>
      <c r="T819" s="114">
        <v>82</v>
      </c>
      <c r="U819" s="114">
        <v>283.2</v>
      </c>
      <c r="V819" s="114">
        <v>46.400000000000006</v>
      </c>
      <c r="W819" s="114">
        <v>406.24444444444453</v>
      </c>
      <c r="X819" s="114">
        <v>83.155555555555566</v>
      </c>
      <c r="Y819" s="114">
        <v>1055</v>
      </c>
      <c r="Z819" s="115">
        <v>75.471698113207552</v>
      </c>
      <c r="AA819" s="115">
        <v>82</v>
      </c>
      <c r="AB819" s="115">
        <v>68</v>
      </c>
      <c r="AC819" s="115">
        <v>79.591836734693871</v>
      </c>
      <c r="AD819" s="115">
        <v>100</v>
      </c>
      <c r="AE819" s="115">
        <v>100</v>
      </c>
      <c r="AF819" s="115">
        <v>14.146341463414636</v>
      </c>
      <c r="AG819" s="115">
        <v>19.027842831121525</v>
      </c>
      <c r="AH819" s="115">
        <v>18.235867446393765</v>
      </c>
      <c r="AI819" s="115">
        <v>30.606324340005802</v>
      </c>
      <c r="AJ819" s="45">
        <v>13</v>
      </c>
      <c r="AK819" s="45">
        <v>9</v>
      </c>
      <c r="AL819" s="45">
        <v>16</v>
      </c>
      <c r="AM819" s="45">
        <v>10</v>
      </c>
      <c r="AN819" s="45" t="s">
        <v>2817</v>
      </c>
      <c r="AO819" s="45" t="s">
        <v>2817</v>
      </c>
      <c r="AP819" s="45">
        <v>281.60000000000002</v>
      </c>
      <c r="AQ819" s="45">
        <v>1728.7555555555555</v>
      </c>
      <c r="AR819" s="45">
        <v>372.84444444444443</v>
      </c>
      <c r="AS819" s="46">
        <f t="shared" si="25"/>
        <v>2431.1999999999998</v>
      </c>
    </row>
    <row r="820" spans="1:45" ht="24.95" customHeight="1" x14ac:dyDescent="0.25">
      <c r="A820" s="116" t="s">
        <v>1027</v>
      </c>
      <c r="B820" s="117" t="s">
        <v>1730</v>
      </c>
      <c r="C820" s="118" t="s">
        <v>835</v>
      </c>
      <c r="D820" s="118" t="s">
        <v>850</v>
      </c>
      <c r="E820" s="119" t="s">
        <v>1715</v>
      </c>
      <c r="F820" s="114">
        <v>128</v>
      </c>
      <c r="G820" s="114">
        <v>124</v>
      </c>
      <c r="H820" s="114">
        <v>121</v>
      </c>
      <c r="I820" s="114">
        <v>122</v>
      </c>
      <c r="J820" s="114">
        <v>123</v>
      </c>
      <c r="K820" s="114">
        <v>700</v>
      </c>
      <c r="L820" s="114">
        <v>863</v>
      </c>
      <c r="M820" s="114">
        <v>6566</v>
      </c>
      <c r="N820" s="114">
        <v>1444</v>
      </c>
      <c r="O820" s="114">
        <f t="shared" si="24"/>
        <v>10191</v>
      </c>
      <c r="P820" s="114">
        <v>99</v>
      </c>
      <c r="Q820" s="114">
        <v>113</v>
      </c>
      <c r="R820" s="114">
        <v>103</v>
      </c>
      <c r="S820" s="114">
        <v>126</v>
      </c>
      <c r="T820" s="114">
        <v>244</v>
      </c>
      <c r="U820" s="114">
        <v>859.4</v>
      </c>
      <c r="V820" s="114">
        <v>281.80000000000007</v>
      </c>
      <c r="W820" s="114">
        <v>1985.0666666666664</v>
      </c>
      <c r="X820" s="114">
        <v>584.73333333333346</v>
      </c>
      <c r="Y820" s="114">
        <v>4396</v>
      </c>
      <c r="Z820" s="115">
        <v>77.34375</v>
      </c>
      <c r="AA820" s="115">
        <v>91.129032258064512</v>
      </c>
      <c r="AB820" s="115">
        <v>85.123966942148769</v>
      </c>
      <c r="AC820" s="115">
        <v>100</v>
      </c>
      <c r="AD820" s="115">
        <v>100</v>
      </c>
      <c r="AE820" s="115">
        <v>100</v>
      </c>
      <c r="AF820" s="115">
        <v>32.653534183082279</v>
      </c>
      <c r="AG820" s="115">
        <v>30.23251091481368</v>
      </c>
      <c r="AH820" s="115">
        <v>40.493998153277936</v>
      </c>
      <c r="AI820" s="115">
        <v>43.13610048081641</v>
      </c>
      <c r="AJ820" s="45">
        <v>29</v>
      </c>
      <c r="AK820" s="45">
        <v>11</v>
      </c>
      <c r="AL820" s="45">
        <v>18</v>
      </c>
      <c r="AM820" s="45" t="s">
        <v>2817</v>
      </c>
      <c r="AN820" s="45" t="s">
        <v>2817</v>
      </c>
      <c r="AO820" s="45" t="s">
        <v>2817</v>
      </c>
      <c r="AP820" s="45">
        <v>581.19999999999993</v>
      </c>
      <c r="AQ820" s="45">
        <v>4580.9333333333334</v>
      </c>
      <c r="AR820" s="45">
        <v>859.26666666666654</v>
      </c>
      <c r="AS820" s="46">
        <f t="shared" si="25"/>
        <v>6079.4</v>
      </c>
    </row>
    <row r="821" spans="1:45" ht="24.95" customHeight="1" x14ac:dyDescent="0.25">
      <c r="A821" s="116" t="s">
        <v>1027</v>
      </c>
      <c r="B821" s="117" t="s">
        <v>1730</v>
      </c>
      <c r="C821" s="118" t="s">
        <v>835</v>
      </c>
      <c r="D821" s="118" t="s">
        <v>851</v>
      </c>
      <c r="E821" s="119" t="s">
        <v>1914</v>
      </c>
      <c r="F821" s="114">
        <v>162</v>
      </c>
      <c r="G821" s="114">
        <v>161</v>
      </c>
      <c r="H821" s="114">
        <v>166</v>
      </c>
      <c r="I821" s="114">
        <v>170</v>
      </c>
      <c r="J821" s="114">
        <v>179</v>
      </c>
      <c r="K821" s="114">
        <v>1060</v>
      </c>
      <c r="L821" s="114">
        <v>1336</v>
      </c>
      <c r="M821" s="114">
        <v>9407</v>
      </c>
      <c r="N821" s="114">
        <v>2075</v>
      </c>
      <c r="O821" s="114">
        <f t="shared" si="24"/>
        <v>14716</v>
      </c>
      <c r="P821" s="114">
        <v>178</v>
      </c>
      <c r="Q821" s="114">
        <v>170</v>
      </c>
      <c r="R821" s="114">
        <v>178</v>
      </c>
      <c r="S821" s="114">
        <v>164</v>
      </c>
      <c r="T821" s="114">
        <v>342</v>
      </c>
      <c r="U821" s="114">
        <v>1190</v>
      </c>
      <c r="V821" s="114">
        <v>354.2</v>
      </c>
      <c r="W821" s="114">
        <v>5671.8888888888878</v>
      </c>
      <c r="X821" s="114">
        <v>1868.9111111111113</v>
      </c>
      <c r="Y821" s="114">
        <v>10116.999999999998</v>
      </c>
      <c r="Z821" s="115">
        <v>100</v>
      </c>
      <c r="AA821" s="115">
        <v>100</v>
      </c>
      <c r="AB821" s="115">
        <v>100</v>
      </c>
      <c r="AC821" s="115">
        <v>96.470588235294116</v>
      </c>
      <c r="AD821" s="115">
        <v>100</v>
      </c>
      <c r="AE821" s="115">
        <v>100</v>
      </c>
      <c r="AF821" s="115">
        <v>26.511976047904191</v>
      </c>
      <c r="AG821" s="115">
        <v>60.294343455818947</v>
      </c>
      <c r="AH821" s="115">
        <v>90.068005354752344</v>
      </c>
      <c r="AI821" s="115">
        <v>68.748301168795862</v>
      </c>
      <c r="AJ821" s="45" t="s">
        <v>2817</v>
      </c>
      <c r="AK821" s="45" t="s">
        <v>2817</v>
      </c>
      <c r="AL821" s="45" t="s">
        <v>2817</v>
      </c>
      <c r="AM821" s="45">
        <v>6</v>
      </c>
      <c r="AN821" s="45" t="s">
        <v>2817</v>
      </c>
      <c r="AO821" s="45" t="s">
        <v>2817</v>
      </c>
      <c r="AP821" s="45">
        <v>981.8</v>
      </c>
      <c r="AQ821" s="45">
        <v>3735.1111111111122</v>
      </c>
      <c r="AR821" s="45">
        <v>206.08888888888873</v>
      </c>
      <c r="AS821" s="46">
        <f t="shared" si="25"/>
        <v>4929.0000000000009</v>
      </c>
    </row>
    <row r="822" spans="1:45" ht="24.95" customHeight="1" x14ac:dyDescent="0.25">
      <c r="A822" s="116" t="s">
        <v>1027</v>
      </c>
      <c r="B822" s="117" t="s">
        <v>1730</v>
      </c>
      <c r="C822" s="118" t="s">
        <v>835</v>
      </c>
      <c r="D822" s="118" t="s">
        <v>852</v>
      </c>
      <c r="E822" s="119" t="s">
        <v>1915</v>
      </c>
      <c r="F822" s="114">
        <v>38</v>
      </c>
      <c r="G822" s="114">
        <v>34</v>
      </c>
      <c r="H822" s="114">
        <v>31</v>
      </c>
      <c r="I822" s="114">
        <v>31</v>
      </c>
      <c r="J822" s="114">
        <v>32</v>
      </c>
      <c r="K822" s="114">
        <v>188</v>
      </c>
      <c r="L822" s="114">
        <v>256</v>
      </c>
      <c r="M822" s="114">
        <v>1921</v>
      </c>
      <c r="N822" s="114">
        <v>457</v>
      </c>
      <c r="O822" s="114">
        <f t="shared" si="24"/>
        <v>2988</v>
      </c>
      <c r="P822" s="114">
        <v>32</v>
      </c>
      <c r="Q822" s="114">
        <v>15</v>
      </c>
      <c r="R822" s="114">
        <v>33</v>
      </c>
      <c r="S822" s="114">
        <v>34</v>
      </c>
      <c r="T822" s="114">
        <v>52</v>
      </c>
      <c r="U822" s="114">
        <v>234.6</v>
      </c>
      <c r="V822" s="114">
        <v>107.80000000000001</v>
      </c>
      <c r="W822" s="114">
        <v>482.99999999999994</v>
      </c>
      <c r="X822" s="114">
        <v>193.6</v>
      </c>
      <c r="Y822" s="114">
        <v>1185</v>
      </c>
      <c r="Z822" s="115">
        <v>84.210526315789465</v>
      </c>
      <c r="AA822" s="115">
        <v>44.117647058823529</v>
      </c>
      <c r="AB822" s="115">
        <v>100</v>
      </c>
      <c r="AC822" s="115">
        <v>100</v>
      </c>
      <c r="AD822" s="115">
        <v>100</v>
      </c>
      <c r="AE822" s="115">
        <v>100</v>
      </c>
      <c r="AF822" s="115">
        <v>42.109375000000007</v>
      </c>
      <c r="AG822" s="115">
        <v>25.143154606975532</v>
      </c>
      <c r="AH822" s="115">
        <v>42.363238512035011</v>
      </c>
      <c r="AI822" s="115">
        <v>39.658634538152612</v>
      </c>
      <c r="AJ822" s="45">
        <v>6</v>
      </c>
      <c r="AK822" s="45">
        <v>19</v>
      </c>
      <c r="AL822" s="45" t="s">
        <v>2817</v>
      </c>
      <c r="AM822" s="45" t="s">
        <v>2817</v>
      </c>
      <c r="AN822" s="45" t="s">
        <v>2817</v>
      </c>
      <c r="AO822" s="45" t="s">
        <v>2817</v>
      </c>
      <c r="AP822" s="45">
        <v>148.19999999999999</v>
      </c>
      <c r="AQ822" s="45">
        <v>1438</v>
      </c>
      <c r="AR822" s="45">
        <v>263.39999999999998</v>
      </c>
      <c r="AS822" s="46">
        <f t="shared" si="25"/>
        <v>1874.6</v>
      </c>
    </row>
    <row r="823" spans="1:45" ht="24.95" customHeight="1" x14ac:dyDescent="0.25">
      <c r="A823" s="116" t="s">
        <v>835</v>
      </c>
      <c r="B823" s="117" t="s">
        <v>1730</v>
      </c>
      <c r="C823" s="118" t="s">
        <v>835</v>
      </c>
      <c r="D823" s="118" t="s">
        <v>853</v>
      </c>
      <c r="E823" s="119" t="s">
        <v>1229</v>
      </c>
      <c r="F823" s="114">
        <v>361</v>
      </c>
      <c r="G823" s="114">
        <v>359</v>
      </c>
      <c r="H823" s="114">
        <v>359</v>
      </c>
      <c r="I823" s="114">
        <v>363</v>
      </c>
      <c r="J823" s="114">
        <v>368</v>
      </c>
      <c r="K823" s="114">
        <v>1987</v>
      </c>
      <c r="L823" s="114">
        <v>2221</v>
      </c>
      <c r="M823" s="114">
        <v>16531</v>
      </c>
      <c r="N823" s="114">
        <v>3166</v>
      </c>
      <c r="O823" s="114">
        <f t="shared" si="24"/>
        <v>25715</v>
      </c>
      <c r="P823" s="114">
        <v>359</v>
      </c>
      <c r="Q823" s="114">
        <v>340</v>
      </c>
      <c r="R823" s="114">
        <v>353</v>
      </c>
      <c r="S823" s="114">
        <v>500</v>
      </c>
      <c r="T823" s="114">
        <v>672</v>
      </c>
      <c r="U823" s="114">
        <v>1758</v>
      </c>
      <c r="V823" s="114">
        <v>389.8</v>
      </c>
      <c r="W823" s="114">
        <v>5543.4222222222215</v>
      </c>
      <c r="X823" s="114">
        <v>1661.7777777777778</v>
      </c>
      <c r="Y823" s="114">
        <v>11577</v>
      </c>
      <c r="Z823" s="115">
        <v>99.445983379501385</v>
      </c>
      <c r="AA823" s="115">
        <v>94.707520891364908</v>
      </c>
      <c r="AB823" s="115">
        <v>98.328690807799447</v>
      </c>
      <c r="AC823" s="115">
        <v>100</v>
      </c>
      <c r="AD823" s="115">
        <v>100</v>
      </c>
      <c r="AE823" s="115">
        <v>88.475088072471067</v>
      </c>
      <c r="AF823" s="115">
        <v>17.550652859072493</v>
      </c>
      <c r="AG823" s="115">
        <v>33.53349599069761</v>
      </c>
      <c r="AH823" s="115">
        <v>52.488243138906441</v>
      </c>
      <c r="AI823" s="115">
        <v>45.02041609955279</v>
      </c>
      <c r="AJ823" s="45">
        <v>2</v>
      </c>
      <c r="AK823" s="45">
        <v>19</v>
      </c>
      <c r="AL823" s="45">
        <v>6</v>
      </c>
      <c r="AM823" s="45" t="s">
        <v>2817</v>
      </c>
      <c r="AN823" s="45" t="s">
        <v>2817</v>
      </c>
      <c r="AO823" s="45">
        <v>229</v>
      </c>
      <c r="AP823" s="45">
        <v>1831.2</v>
      </c>
      <c r="AQ823" s="45">
        <v>10987.577777777778</v>
      </c>
      <c r="AR823" s="45">
        <v>1504.2222222222222</v>
      </c>
      <c r="AS823" s="46">
        <f t="shared" si="25"/>
        <v>14579</v>
      </c>
    </row>
    <row r="824" spans="1:45" ht="24.95" customHeight="1" x14ac:dyDescent="0.25">
      <c r="A824" s="116" t="s">
        <v>1012</v>
      </c>
      <c r="B824" s="117" t="s">
        <v>1730</v>
      </c>
      <c r="C824" s="118" t="s">
        <v>835</v>
      </c>
      <c r="D824" s="118" t="s">
        <v>854</v>
      </c>
      <c r="E824" s="119" t="s">
        <v>1294</v>
      </c>
      <c r="F824" s="114">
        <v>63</v>
      </c>
      <c r="G824" s="114">
        <v>70</v>
      </c>
      <c r="H824" s="114">
        <v>74</v>
      </c>
      <c r="I824" s="114">
        <v>80</v>
      </c>
      <c r="J824" s="114">
        <v>85</v>
      </c>
      <c r="K824" s="114">
        <v>480</v>
      </c>
      <c r="L824" s="114">
        <v>535</v>
      </c>
      <c r="M824" s="114">
        <v>3889</v>
      </c>
      <c r="N824" s="114">
        <v>704</v>
      </c>
      <c r="O824" s="114">
        <f t="shared" si="24"/>
        <v>5980</v>
      </c>
      <c r="P824" s="114">
        <v>52</v>
      </c>
      <c r="Q824" s="114">
        <v>85</v>
      </c>
      <c r="R824" s="114">
        <v>60</v>
      </c>
      <c r="S824" s="114">
        <v>98</v>
      </c>
      <c r="T824" s="114">
        <v>141</v>
      </c>
      <c r="U824" s="114">
        <v>465.8</v>
      </c>
      <c r="V824" s="114">
        <v>84.600000000000009</v>
      </c>
      <c r="W824" s="114">
        <v>1435.2000000000003</v>
      </c>
      <c r="X824" s="114">
        <v>397.40000000000003</v>
      </c>
      <c r="Y824" s="114">
        <v>2819.0000000000005</v>
      </c>
      <c r="Z824" s="115">
        <v>82.539682539682531</v>
      </c>
      <c r="AA824" s="115">
        <v>100</v>
      </c>
      <c r="AB824" s="115">
        <v>81.081081081081081</v>
      </c>
      <c r="AC824" s="115">
        <v>100</v>
      </c>
      <c r="AD824" s="115">
        <v>100</v>
      </c>
      <c r="AE824" s="115">
        <v>97.041666666666671</v>
      </c>
      <c r="AF824" s="115">
        <v>15.813084112149534</v>
      </c>
      <c r="AG824" s="115">
        <v>36.904088454615589</v>
      </c>
      <c r="AH824" s="115">
        <v>56.448863636363647</v>
      </c>
      <c r="AI824" s="115">
        <v>47.140468227424762</v>
      </c>
      <c r="AJ824" s="45">
        <v>11</v>
      </c>
      <c r="AK824" s="45" t="s">
        <v>2817</v>
      </c>
      <c r="AL824" s="45">
        <v>14</v>
      </c>
      <c r="AM824" s="45" t="s">
        <v>2817</v>
      </c>
      <c r="AN824" s="45" t="s">
        <v>2817</v>
      </c>
      <c r="AO824" s="45">
        <v>14.199999999999989</v>
      </c>
      <c r="AP824" s="45">
        <v>450.4</v>
      </c>
      <c r="AQ824" s="45">
        <v>2453.7999999999997</v>
      </c>
      <c r="AR824" s="45">
        <v>306.59999999999997</v>
      </c>
      <c r="AS824" s="46">
        <f t="shared" si="25"/>
        <v>3249.9999999999995</v>
      </c>
    </row>
    <row r="825" spans="1:45" ht="24.95" customHeight="1" x14ac:dyDescent="0.25">
      <c r="A825" s="116" t="s">
        <v>1030</v>
      </c>
      <c r="B825" s="117" t="s">
        <v>1730</v>
      </c>
      <c r="C825" s="118" t="s">
        <v>835</v>
      </c>
      <c r="D825" s="118" t="s">
        <v>855</v>
      </c>
      <c r="E825" s="119" t="s">
        <v>1295</v>
      </c>
      <c r="F825" s="114">
        <v>162</v>
      </c>
      <c r="G825" s="114">
        <v>155</v>
      </c>
      <c r="H825" s="114">
        <v>153</v>
      </c>
      <c r="I825" s="114">
        <v>154</v>
      </c>
      <c r="J825" s="114">
        <v>157</v>
      </c>
      <c r="K825" s="114">
        <v>898</v>
      </c>
      <c r="L825" s="114">
        <v>1101</v>
      </c>
      <c r="M825" s="114">
        <v>7446</v>
      </c>
      <c r="N825" s="114">
        <v>1407</v>
      </c>
      <c r="O825" s="114">
        <f t="shared" si="24"/>
        <v>11633</v>
      </c>
      <c r="P825" s="114">
        <v>140</v>
      </c>
      <c r="Q825" s="114">
        <v>155</v>
      </c>
      <c r="R825" s="114">
        <v>153</v>
      </c>
      <c r="S825" s="114">
        <v>178</v>
      </c>
      <c r="T825" s="114">
        <v>287</v>
      </c>
      <c r="U825" s="114">
        <v>834.2</v>
      </c>
      <c r="V825" s="114">
        <v>264.40000000000003</v>
      </c>
      <c r="W825" s="114">
        <v>2275.9111111111115</v>
      </c>
      <c r="X825" s="114">
        <v>479.48888888888888</v>
      </c>
      <c r="Y825" s="114">
        <v>4767.0000000000009</v>
      </c>
      <c r="Z825" s="115">
        <v>86.419753086419746</v>
      </c>
      <c r="AA825" s="115">
        <v>100</v>
      </c>
      <c r="AB825" s="115">
        <v>100</v>
      </c>
      <c r="AC825" s="115">
        <v>100</v>
      </c>
      <c r="AD825" s="115">
        <v>100</v>
      </c>
      <c r="AE825" s="115">
        <v>92.895322939866375</v>
      </c>
      <c r="AF825" s="115">
        <v>24.014532243415079</v>
      </c>
      <c r="AG825" s="115">
        <v>30.565553466439855</v>
      </c>
      <c r="AH825" s="115">
        <v>34.078812287767512</v>
      </c>
      <c r="AI825" s="115">
        <v>40.978251525831695</v>
      </c>
      <c r="AJ825" s="45">
        <v>22</v>
      </c>
      <c r="AK825" s="45" t="s">
        <v>2817</v>
      </c>
      <c r="AL825" s="45" t="s">
        <v>2817</v>
      </c>
      <c r="AM825" s="45" t="s">
        <v>2817</v>
      </c>
      <c r="AN825" s="45" t="s">
        <v>2817</v>
      </c>
      <c r="AO825" s="45">
        <v>63.799999999999955</v>
      </c>
      <c r="AP825" s="45">
        <v>836.59999999999991</v>
      </c>
      <c r="AQ825" s="45">
        <v>5170.0888888888885</v>
      </c>
      <c r="AR825" s="45">
        <v>927.51111111111118</v>
      </c>
      <c r="AS825" s="46">
        <f t="shared" si="25"/>
        <v>7019.9999999999991</v>
      </c>
    </row>
    <row r="826" spans="1:45" ht="24.95" customHeight="1" x14ac:dyDescent="0.25">
      <c r="A826" s="116" t="s">
        <v>1012</v>
      </c>
      <c r="B826" s="117" t="s">
        <v>1730</v>
      </c>
      <c r="C826" s="118" t="s">
        <v>835</v>
      </c>
      <c r="D826" s="118" t="s">
        <v>856</v>
      </c>
      <c r="E826" s="119" t="s">
        <v>1300</v>
      </c>
      <c r="F826" s="114">
        <v>36</v>
      </c>
      <c r="G826" s="114">
        <v>33</v>
      </c>
      <c r="H826" s="114">
        <v>31</v>
      </c>
      <c r="I826" s="114">
        <v>30</v>
      </c>
      <c r="J826" s="114">
        <v>30</v>
      </c>
      <c r="K826" s="114">
        <v>175</v>
      </c>
      <c r="L826" s="114">
        <v>236</v>
      </c>
      <c r="M826" s="114">
        <v>1735</v>
      </c>
      <c r="N826" s="114">
        <v>344</v>
      </c>
      <c r="O826" s="114">
        <f t="shared" si="24"/>
        <v>2650</v>
      </c>
      <c r="P826" s="114">
        <v>26</v>
      </c>
      <c r="Q826" s="114">
        <v>38</v>
      </c>
      <c r="R826" s="114">
        <v>24</v>
      </c>
      <c r="S826" s="114">
        <v>31</v>
      </c>
      <c r="T826" s="114">
        <v>76</v>
      </c>
      <c r="U826" s="114">
        <v>195.4</v>
      </c>
      <c r="V826" s="114">
        <v>50.4</v>
      </c>
      <c r="W826" s="114">
        <v>879.35555555555538</v>
      </c>
      <c r="X826" s="114">
        <v>347.84444444444438</v>
      </c>
      <c r="Y826" s="114">
        <v>1667.9999999999998</v>
      </c>
      <c r="Z826" s="115">
        <v>72.222222222222214</v>
      </c>
      <c r="AA826" s="115">
        <v>100</v>
      </c>
      <c r="AB826" s="115">
        <v>77.41935483870968</v>
      </c>
      <c r="AC826" s="115">
        <v>100</v>
      </c>
      <c r="AD826" s="115">
        <v>100</v>
      </c>
      <c r="AE826" s="115">
        <v>100</v>
      </c>
      <c r="AF826" s="115">
        <v>21.35593220338983</v>
      </c>
      <c r="AG826" s="115">
        <v>50.683317323086762</v>
      </c>
      <c r="AH826" s="115">
        <v>100</v>
      </c>
      <c r="AI826" s="115">
        <v>62.943396226415082</v>
      </c>
      <c r="AJ826" s="45">
        <v>10</v>
      </c>
      <c r="AK826" s="45" t="s">
        <v>2817</v>
      </c>
      <c r="AL826" s="45">
        <v>7</v>
      </c>
      <c r="AM826" s="45" t="s">
        <v>2817</v>
      </c>
      <c r="AN826" s="45" t="s">
        <v>2817</v>
      </c>
      <c r="AO826" s="45" t="s">
        <v>2817</v>
      </c>
      <c r="AP826" s="45">
        <v>185.6</v>
      </c>
      <c r="AQ826" s="45">
        <v>855.64444444444462</v>
      </c>
      <c r="AR826" s="45" t="s">
        <v>2817</v>
      </c>
      <c r="AS826" s="46">
        <f t="shared" si="25"/>
        <v>1058.2444444444445</v>
      </c>
    </row>
    <row r="827" spans="1:45" ht="24.95" customHeight="1" x14ac:dyDescent="0.25">
      <c r="A827" s="116" t="s">
        <v>1027</v>
      </c>
      <c r="B827" s="117" t="s">
        <v>1730</v>
      </c>
      <c r="C827" s="118" t="s">
        <v>835</v>
      </c>
      <c r="D827" s="118" t="s">
        <v>857</v>
      </c>
      <c r="E827" s="119" t="s">
        <v>1916</v>
      </c>
      <c r="F827" s="114">
        <v>192</v>
      </c>
      <c r="G827" s="114">
        <v>185</v>
      </c>
      <c r="H827" s="114">
        <v>181</v>
      </c>
      <c r="I827" s="114">
        <v>182</v>
      </c>
      <c r="J827" s="114">
        <v>182</v>
      </c>
      <c r="K827" s="114">
        <v>985</v>
      </c>
      <c r="L827" s="114">
        <v>1154</v>
      </c>
      <c r="M827" s="114">
        <v>9490</v>
      </c>
      <c r="N827" s="114">
        <v>1725</v>
      </c>
      <c r="O827" s="114">
        <f t="shared" si="24"/>
        <v>14276</v>
      </c>
      <c r="P827" s="114">
        <v>169</v>
      </c>
      <c r="Q827" s="114">
        <v>140</v>
      </c>
      <c r="R827" s="114">
        <v>156</v>
      </c>
      <c r="S827" s="114">
        <v>178</v>
      </c>
      <c r="T827" s="114">
        <v>367</v>
      </c>
      <c r="U827" s="114">
        <v>1103</v>
      </c>
      <c r="V827" s="114">
        <v>185.00000000000003</v>
      </c>
      <c r="W827" s="114">
        <v>1768.0666666666668</v>
      </c>
      <c r="X827" s="114">
        <v>463.93333333333334</v>
      </c>
      <c r="Y827" s="114">
        <v>4530</v>
      </c>
      <c r="Z827" s="115">
        <v>88.020833333333343</v>
      </c>
      <c r="AA827" s="115">
        <v>75.675675675675677</v>
      </c>
      <c r="AB827" s="115">
        <v>86.187845303867405</v>
      </c>
      <c r="AC827" s="115">
        <v>97.802197802197796</v>
      </c>
      <c r="AD827" s="115">
        <v>100</v>
      </c>
      <c r="AE827" s="115">
        <v>100</v>
      </c>
      <c r="AF827" s="115">
        <v>16.031195840554595</v>
      </c>
      <c r="AG827" s="115">
        <v>18.630839480154552</v>
      </c>
      <c r="AH827" s="115">
        <v>26.894685990338164</v>
      </c>
      <c r="AI827" s="115">
        <v>31.731577472681423</v>
      </c>
      <c r="AJ827" s="45">
        <v>23</v>
      </c>
      <c r="AK827" s="45">
        <v>45</v>
      </c>
      <c r="AL827" s="45">
        <v>25</v>
      </c>
      <c r="AM827" s="45">
        <v>4</v>
      </c>
      <c r="AN827" s="45" t="s">
        <v>2817</v>
      </c>
      <c r="AO827" s="45" t="s">
        <v>2817</v>
      </c>
      <c r="AP827" s="45">
        <v>969</v>
      </c>
      <c r="AQ827" s="45">
        <v>7721.9333333333334</v>
      </c>
      <c r="AR827" s="45">
        <v>1261.0666666666666</v>
      </c>
      <c r="AS827" s="46">
        <f t="shared" si="25"/>
        <v>10049</v>
      </c>
    </row>
    <row r="828" spans="1:45" ht="24.95" customHeight="1" x14ac:dyDescent="0.25">
      <c r="A828" s="116" t="s">
        <v>1027</v>
      </c>
      <c r="B828" s="117" t="s">
        <v>1730</v>
      </c>
      <c r="C828" s="118" t="s">
        <v>835</v>
      </c>
      <c r="D828" s="118" t="s">
        <v>858</v>
      </c>
      <c r="E828" s="119" t="s">
        <v>1917</v>
      </c>
      <c r="F828" s="114">
        <v>188</v>
      </c>
      <c r="G828" s="114">
        <v>189</v>
      </c>
      <c r="H828" s="114">
        <v>189</v>
      </c>
      <c r="I828" s="114">
        <v>191</v>
      </c>
      <c r="J828" s="114">
        <v>191</v>
      </c>
      <c r="K828" s="114">
        <v>984</v>
      </c>
      <c r="L828" s="114">
        <v>1074</v>
      </c>
      <c r="M828" s="114">
        <v>9524</v>
      </c>
      <c r="N828" s="114">
        <v>1836</v>
      </c>
      <c r="O828" s="114">
        <f t="shared" si="24"/>
        <v>14366</v>
      </c>
      <c r="P828" s="114">
        <v>186</v>
      </c>
      <c r="Q828" s="114">
        <v>165</v>
      </c>
      <c r="R828" s="114">
        <v>191</v>
      </c>
      <c r="S828" s="114">
        <v>181</v>
      </c>
      <c r="T828" s="114">
        <v>347</v>
      </c>
      <c r="U828" s="114">
        <v>1250.2</v>
      </c>
      <c r="V828" s="114">
        <v>384.40000000000003</v>
      </c>
      <c r="W828" s="114">
        <v>3499</v>
      </c>
      <c r="X828" s="114">
        <v>932.39999999999986</v>
      </c>
      <c r="Y828" s="114">
        <v>7136</v>
      </c>
      <c r="Z828" s="115">
        <v>98.936170212765958</v>
      </c>
      <c r="AA828" s="115">
        <v>87.301587301587304</v>
      </c>
      <c r="AB828" s="115">
        <v>100</v>
      </c>
      <c r="AC828" s="115">
        <v>94.764397905759154</v>
      </c>
      <c r="AD828" s="115">
        <v>100</v>
      </c>
      <c r="AE828" s="115">
        <v>100</v>
      </c>
      <c r="AF828" s="115">
        <v>35.791433891992554</v>
      </c>
      <c r="AG828" s="115">
        <v>36.738765224695506</v>
      </c>
      <c r="AH828" s="115">
        <v>50.784313725490193</v>
      </c>
      <c r="AI828" s="115">
        <v>49.672838646804955</v>
      </c>
      <c r="AJ828" s="45">
        <v>2</v>
      </c>
      <c r="AK828" s="45">
        <v>24</v>
      </c>
      <c r="AL828" s="45" t="s">
        <v>2817</v>
      </c>
      <c r="AM828" s="45">
        <v>10</v>
      </c>
      <c r="AN828" s="45" t="s">
        <v>2817</v>
      </c>
      <c r="AO828" s="45" t="s">
        <v>2817</v>
      </c>
      <c r="AP828" s="45">
        <v>689.59999999999991</v>
      </c>
      <c r="AQ828" s="45">
        <v>6025</v>
      </c>
      <c r="AR828" s="45">
        <v>903.60000000000014</v>
      </c>
      <c r="AS828" s="46">
        <f t="shared" si="25"/>
        <v>7654.2000000000007</v>
      </c>
    </row>
    <row r="829" spans="1:45" ht="24.95" customHeight="1" x14ac:dyDescent="0.25">
      <c r="A829" s="116" t="s">
        <v>1012</v>
      </c>
      <c r="B829" s="117" t="s">
        <v>1730</v>
      </c>
      <c r="C829" s="118" t="s">
        <v>835</v>
      </c>
      <c r="D829" s="118" t="s">
        <v>859</v>
      </c>
      <c r="E829" s="119" t="s">
        <v>1332</v>
      </c>
      <c r="F829" s="114">
        <v>74</v>
      </c>
      <c r="G829" s="114">
        <v>72</v>
      </c>
      <c r="H829" s="114">
        <v>71</v>
      </c>
      <c r="I829" s="114">
        <v>70</v>
      </c>
      <c r="J829" s="114">
        <v>73</v>
      </c>
      <c r="K829" s="114">
        <v>410</v>
      </c>
      <c r="L829" s="114">
        <v>508</v>
      </c>
      <c r="M829" s="114">
        <v>3963</v>
      </c>
      <c r="N829" s="114">
        <v>860</v>
      </c>
      <c r="O829" s="114">
        <f t="shared" si="24"/>
        <v>6101</v>
      </c>
      <c r="P829" s="114">
        <v>43</v>
      </c>
      <c r="Q829" s="114">
        <v>54</v>
      </c>
      <c r="R829" s="114">
        <v>72</v>
      </c>
      <c r="S829" s="114">
        <v>73</v>
      </c>
      <c r="T829" s="114">
        <v>126</v>
      </c>
      <c r="U829" s="114">
        <v>433</v>
      </c>
      <c r="V829" s="114">
        <v>170.60000000000002</v>
      </c>
      <c r="W829" s="114">
        <v>1849.8222222222225</v>
      </c>
      <c r="X829" s="114">
        <v>605.57777777777778</v>
      </c>
      <c r="Y829" s="114">
        <v>3427</v>
      </c>
      <c r="Z829" s="115">
        <v>58.108108108108105</v>
      </c>
      <c r="AA829" s="115">
        <v>75</v>
      </c>
      <c r="AB829" s="115">
        <v>100</v>
      </c>
      <c r="AC829" s="115">
        <v>100</v>
      </c>
      <c r="AD829" s="115">
        <v>100</v>
      </c>
      <c r="AE829" s="115">
        <v>100</v>
      </c>
      <c r="AF829" s="115">
        <v>33.582677165354333</v>
      </c>
      <c r="AG829" s="115">
        <v>46.677320772703069</v>
      </c>
      <c r="AH829" s="115">
        <v>70.416020671834616</v>
      </c>
      <c r="AI829" s="115">
        <v>56.171119488608426</v>
      </c>
      <c r="AJ829" s="45">
        <v>31</v>
      </c>
      <c r="AK829" s="45">
        <v>18</v>
      </c>
      <c r="AL829" s="45" t="s">
        <v>2817</v>
      </c>
      <c r="AM829" s="45" t="s">
        <v>2817</v>
      </c>
      <c r="AN829" s="45" t="s">
        <v>2817</v>
      </c>
      <c r="AO829" s="45" t="s">
        <v>2817</v>
      </c>
      <c r="AP829" s="45">
        <v>337.4</v>
      </c>
      <c r="AQ829" s="45">
        <v>2113.1777777777775</v>
      </c>
      <c r="AR829" s="45">
        <v>254.42222222222222</v>
      </c>
      <c r="AS829" s="46">
        <f t="shared" si="25"/>
        <v>2754</v>
      </c>
    </row>
    <row r="830" spans="1:45" ht="24.95" customHeight="1" x14ac:dyDescent="0.25">
      <c r="A830" s="116" t="s">
        <v>1012</v>
      </c>
      <c r="B830" s="117" t="s">
        <v>1730</v>
      </c>
      <c r="C830" s="118" t="s">
        <v>835</v>
      </c>
      <c r="D830" s="118" t="s">
        <v>860</v>
      </c>
      <c r="E830" s="119" t="s">
        <v>1334</v>
      </c>
      <c r="F830" s="114">
        <v>43</v>
      </c>
      <c r="G830" s="114">
        <v>42</v>
      </c>
      <c r="H830" s="114">
        <v>42</v>
      </c>
      <c r="I830" s="114">
        <v>43</v>
      </c>
      <c r="J830" s="114">
        <v>46</v>
      </c>
      <c r="K830" s="114">
        <v>261</v>
      </c>
      <c r="L830" s="114">
        <v>325</v>
      </c>
      <c r="M830" s="114">
        <v>2547</v>
      </c>
      <c r="N830" s="114">
        <v>530</v>
      </c>
      <c r="O830" s="114">
        <f t="shared" si="24"/>
        <v>3879</v>
      </c>
      <c r="P830" s="114">
        <v>47</v>
      </c>
      <c r="Q830" s="114">
        <v>44</v>
      </c>
      <c r="R830" s="114">
        <v>48</v>
      </c>
      <c r="S830" s="114">
        <v>34</v>
      </c>
      <c r="T830" s="114">
        <v>78</v>
      </c>
      <c r="U830" s="114">
        <v>253</v>
      </c>
      <c r="V830" s="114">
        <v>56.199999999999996</v>
      </c>
      <c r="W830" s="114">
        <v>1246.088888888889</v>
      </c>
      <c r="X830" s="114">
        <v>352.71111111111111</v>
      </c>
      <c r="Y830" s="114">
        <v>2159</v>
      </c>
      <c r="Z830" s="115">
        <v>100</v>
      </c>
      <c r="AA830" s="115">
        <v>100</v>
      </c>
      <c r="AB830" s="115">
        <v>100</v>
      </c>
      <c r="AC830" s="115">
        <v>79.069767441860463</v>
      </c>
      <c r="AD830" s="115">
        <v>100</v>
      </c>
      <c r="AE830" s="115">
        <v>96.934865900383144</v>
      </c>
      <c r="AF830" s="115">
        <v>17.292307692307691</v>
      </c>
      <c r="AG830" s="115">
        <v>48.923788334860184</v>
      </c>
      <c r="AH830" s="115">
        <v>66.549266247379464</v>
      </c>
      <c r="AI830" s="115">
        <v>55.658674916215524</v>
      </c>
      <c r="AJ830" s="45" t="s">
        <v>2817</v>
      </c>
      <c r="AK830" s="45" t="s">
        <v>2817</v>
      </c>
      <c r="AL830" s="45" t="s">
        <v>2817</v>
      </c>
      <c r="AM830" s="45">
        <v>9</v>
      </c>
      <c r="AN830" s="45" t="s">
        <v>2817</v>
      </c>
      <c r="AO830" s="45">
        <v>8</v>
      </c>
      <c r="AP830" s="45">
        <v>268.8</v>
      </c>
      <c r="AQ830" s="45">
        <v>1300.911111111111</v>
      </c>
      <c r="AR830" s="45">
        <v>177.28888888888889</v>
      </c>
      <c r="AS830" s="46">
        <f t="shared" si="25"/>
        <v>1764</v>
      </c>
    </row>
    <row r="831" spans="1:45" ht="24.95" customHeight="1" x14ac:dyDescent="0.25">
      <c r="A831" s="116" t="s">
        <v>1027</v>
      </c>
      <c r="B831" s="117" t="s">
        <v>1730</v>
      </c>
      <c r="C831" s="118" t="s">
        <v>835</v>
      </c>
      <c r="D831" s="118" t="s">
        <v>861</v>
      </c>
      <c r="E831" s="119" t="s">
        <v>1348</v>
      </c>
      <c r="F831" s="114">
        <v>42</v>
      </c>
      <c r="G831" s="114">
        <v>45</v>
      </c>
      <c r="H831" s="114">
        <v>47</v>
      </c>
      <c r="I831" s="114">
        <v>51</v>
      </c>
      <c r="J831" s="114">
        <v>54</v>
      </c>
      <c r="K831" s="114">
        <v>336</v>
      </c>
      <c r="L831" s="114">
        <v>422</v>
      </c>
      <c r="M831" s="114">
        <v>3085</v>
      </c>
      <c r="N831" s="114">
        <v>678</v>
      </c>
      <c r="O831" s="114">
        <f t="shared" si="24"/>
        <v>4760</v>
      </c>
      <c r="P831" s="114">
        <v>59</v>
      </c>
      <c r="Q831" s="114">
        <v>60</v>
      </c>
      <c r="R831" s="114">
        <v>52</v>
      </c>
      <c r="S831" s="114">
        <v>59</v>
      </c>
      <c r="T831" s="114">
        <v>113</v>
      </c>
      <c r="U831" s="114">
        <v>317</v>
      </c>
      <c r="V831" s="114">
        <v>73.399999999999991</v>
      </c>
      <c r="W831" s="114">
        <v>716.71111111111111</v>
      </c>
      <c r="X831" s="114">
        <v>184.88888888888891</v>
      </c>
      <c r="Y831" s="114">
        <v>1635</v>
      </c>
      <c r="Z831" s="115">
        <v>100</v>
      </c>
      <c r="AA831" s="115">
        <v>100</v>
      </c>
      <c r="AB831" s="115">
        <v>100</v>
      </c>
      <c r="AC831" s="115">
        <v>100</v>
      </c>
      <c r="AD831" s="115">
        <v>100</v>
      </c>
      <c r="AE831" s="115">
        <v>94.345238095238088</v>
      </c>
      <c r="AF831" s="115">
        <v>17.393364928909953</v>
      </c>
      <c r="AG831" s="115">
        <v>23.232126778318026</v>
      </c>
      <c r="AH831" s="115">
        <v>27.269747623729927</v>
      </c>
      <c r="AI831" s="115">
        <v>34.34873949579832</v>
      </c>
      <c r="AJ831" s="45" t="s">
        <v>2817</v>
      </c>
      <c r="AK831" s="45" t="s">
        <v>2817</v>
      </c>
      <c r="AL831" s="45" t="s">
        <v>2817</v>
      </c>
      <c r="AM831" s="45" t="s">
        <v>2817</v>
      </c>
      <c r="AN831" s="45" t="s">
        <v>2817</v>
      </c>
      <c r="AO831" s="45">
        <v>19</v>
      </c>
      <c r="AP831" s="45">
        <v>348.6</v>
      </c>
      <c r="AQ831" s="45">
        <v>2368.2888888888888</v>
      </c>
      <c r="AR831" s="45">
        <v>493.11111111111109</v>
      </c>
      <c r="AS831" s="46">
        <f t="shared" si="25"/>
        <v>3229</v>
      </c>
    </row>
    <row r="832" spans="1:45" ht="24.95" customHeight="1" x14ac:dyDescent="0.25">
      <c r="A832" s="116" t="s">
        <v>1027</v>
      </c>
      <c r="B832" s="117" t="s">
        <v>1730</v>
      </c>
      <c r="C832" s="118" t="s">
        <v>835</v>
      </c>
      <c r="D832" s="118" t="s">
        <v>862</v>
      </c>
      <c r="E832" s="119" t="s">
        <v>1363</v>
      </c>
      <c r="F832" s="114">
        <v>259</v>
      </c>
      <c r="G832" s="114">
        <v>260</v>
      </c>
      <c r="H832" s="114">
        <v>261</v>
      </c>
      <c r="I832" s="114">
        <v>264</v>
      </c>
      <c r="J832" s="114">
        <v>269</v>
      </c>
      <c r="K832" s="114">
        <v>1427</v>
      </c>
      <c r="L832" s="114">
        <v>1584</v>
      </c>
      <c r="M832" s="114">
        <v>12520</v>
      </c>
      <c r="N832" s="114">
        <v>2908</v>
      </c>
      <c r="O832" s="114">
        <f t="shared" si="24"/>
        <v>19752</v>
      </c>
      <c r="P832" s="114">
        <v>234</v>
      </c>
      <c r="Q832" s="114">
        <v>256</v>
      </c>
      <c r="R832" s="114">
        <v>216</v>
      </c>
      <c r="S832" s="114">
        <v>262</v>
      </c>
      <c r="T832" s="114">
        <v>456</v>
      </c>
      <c r="U832" s="114">
        <v>1512.2</v>
      </c>
      <c r="V832" s="114">
        <v>309.60000000000002</v>
      </c>
      <c r="W832" s="114">
        <v>5584.9777777777772</v>
      </c>
      <c r="X832" s="114">
        <v>2097.2222222222226</v>
      </c>
      <c r="Y832" s="114">
        <v>10928</v>
      </c>
      <c r="Z832" s="115">
        <v>90.34749034749035</v>
      </c>
      <c r="AA832" s="115">
        <v>98.461538461538467</v>
      </c>
      <c r="AB832" s="115">
        <v>82.758620689655174</v>
      </c>
      <c r="AC832" s="115">
        <v>99.242424242424249</v>
      </c>
      <c r="AD832" s="115">
        <v>100</v>
      </c>
      <c r="AE832" s="115">
        <v>100</v>
      </c>
      <c r="AF832" s="115">
        <v>19.545454545454547</v>
      </c>
      <c r="AG832" s="115">
        <v>44.608448704295341</v>
      </c>
      <c r="AH832" s="115">
        <v>72.119058535839841</v>
      </c>
      <c r="AI832" s="115">
        <v>55.326042932361275</v>
      </c>
      <c r="AJ832" s="45">
        <v>25</v>
      </c>
      <c r="AK832" s="45">
        <v>4</v>
      </c>
      <c r="AL832" s="45">
        <v>45</v>
      </c>
      <c r="AM832" s="45">
        <v>2</v>
      </c>
      <c r="AN832" s="45" t="s">
        <v>2817</v>
      </c>
      <c r="AO832" s="45" t="s">
        <v>2817</v>
      </c>
      <c r="AP832" s="45">
        <v>1274.4000000000001</v>
      </c>
      <c r="AQ832" s="45">
        <v>6935.0222222222228</v>
      </c>
      <c r="AR832" s="45">
        <v>810.77777777777737</v>
      </c>
      <c r="AS832" s="46">
        <f t="shared" si="25"/>
        <v>9096.2000000000007</v>
      </c>
    </row>
    <row r="833" spans="1:45" ht="24.95" customHeight="1" x14ac:dyDescent="0.25">
      <c r="A833" s="116" t="s">
        <v>1012</v>
      </c>
      <c r="B833" s="117" t="s">
        <v>1730</v>
      </c>
      <c r="C833" s="118" t="s">
        <v>835</v>
      </c>
      <c r="D833" s="118" t="s">
        <v>863</v>
      </c>
      <c r="E833" s="119" t="s">
        <v>1366</v>
      </c>
      <c r="F833" s="114">
        <v>1099</v>
      </c>
      <c r="G833" s="114">
        <v>1090</v>
      </c>
      <c r="H833" s="114">
        <v>1093</v>
      </c>
      <c r="I833" s="114">
        <v>1109</v>
      </c>
      <c r="J833" s="114">
        <v>1133</v>
      </c>
      <c r="K833" s="114">
        <v>6270</v>
      </c>
      <c r="L833" s="114">
        <v>7444</v>
      </c>
      <c r="M833" s="114">
        <v>63536</v>
      </c>
      <c r="N833" s="114">
        <v>11454</v>
      </c>
      <c r="O833" s="114">
        <f t="shared" si="24"/>
        <v>94228</v>
      </c>
      <c r="P833" s="114">
        <v>1213</v>
      </c>
      <c r="Q833" s="114">
        <v>1347</v>
      </c>
      <c r="R833" s="114">
        <v>1306</v>
      </c>
      <c r="S833" s="114">
        <v>1313</v>
      </c>
      <c r="T833" s="114">
        <v>2004</v>
      </c>
      <c r="U833" s="114">
        <v>7141.4</v>
      </c>
      <c r="V833" s="114">
        <v>2587.5999999999995</v>
      </c>
      <c r="W833" s="114">
        <v>24973.933333333327</v>
      </c>
      <c r="X833" s="114">
        <v>7608.0666666666666</v>
      </c>
      <c r="Y833" s="114">
        <v>49493.999999999993</v>
      </c>
      <c r="Z833" s="115">
        <v>100</v>
      </c>
      <c r="AA833" s="115">
        <v>100</v>
      </c>
      <c r="AB833" s="115">
        <v>100</v>
      </c>
      <c r="AC833" s="115">
        <v>100</v>
      </c>
      <c r="AD833" s="115">
        <v>100</v>
      </c>
      <c r="AE833" s="115">
        <v>100</v>
      </c>
      <c r="AF833" s="115">
        <v>34.760881246641581</v>
      </c>
      <c r="AG833" s="115">
        <v>39.306744732645001</v>
      </c>
      <c r="AH833" s="115">
        <v>66.422792619754375</v>
      </c>
      <c r="AI833" s="115">
        <v>52.525788512968539</v>
      </c>
      <c r="AJ833" s="45" t="s">
        <v>2817</v>
      </c>
      <c r="AK833" s="45" t="s">
        <v>2817</v>
      </c>
      <c r="AL833" s="45" t="s">
        <v>2817</v>
      </c>
      <c r="AM833" s="45" t="s">
        <v>2817</v>
      </c>
      <c r="AN833" s="45" t="s">
        <v>2817</v>
      </c>
      <c r="AO833" s="45" t="s">
        <v>2817</v>
      </c>
      <c r="AP833" s="45">
        <v>4856.4000000000005</v>
      </c>
      <c r="AQ833" s="45">
        <v>38562.066666666673</v>
      </c>
      <c r="AR833" s="45">
        <v>3845.9333333333334</v>
      </c>
      <c r="AS833" s="46">
        <f t="shared" si="25"/>
        <v>47264.400000000009</v>
      </c>
    </row>
    <row r="834" spans="1:45" ht="24.95" customHeight="1" x14ac:dyDescent="0.25">
      <c r="A834" s="116" t="s">
        <v>1012</v>
      </c>
      <c r="B834" s="117" t="s">
        <v>1730</v>
      </c>
      <c r="C834" s="118" t="s">
        <v>835</v>
      </c>
      <c r="D834" s="118" t="s">
        <v>864</v>
      </c>
      <c r="E834" s="119" t="s">
        <v>1918</v>
      </c>
      <c r="F834" s="114">
        <v>73</v>
      </c>
      <c r="G834" s="114">
        <v>71</v>
      </c>
      <c r="H834" s="114">
        <v>69</v>
      </c>
      <c r="I834" s="114">
        <v>70</v>
      </c>
      <c r="J834" s="114">
        <v>71</v>
      </c>
      <c r="K834" s="114">
        <v>405</v>
      </c>
      <c r="L834" s="114">
        <v>484</v>
      </c>
      <c r="M834" s="114">
        <v>3447</v>
      </c>
      <c r="N834" s="114">
        <v>723</v>
      </c>
      <c r="O834" s="114">
        <f t="shared" si="24"/>
        <v>5413</v>
      </c>
      <c r="P834" s="114">
        <v>53</v>
      </c>
      <c r="Q834" s="114">
        <v>67</v>
      </c>
      <c r="R834" s="114">
        <v>77</v>
      </c>
      <c r="S834" s="114">
        <v>24</v>
      </c>
      <c r="T834" s="114">
        <v>111</v>
      </c>
      <c r="U834" s="114">
        <v>364</v>
      </c>
      <c r="V834" s="114">
        <v>150</v>
      </c>
      <c r="W834" s="114">
        <v>842.40000000000009</v>
      </c>
      <c r="X834" s="114">
        <v>223.59999999999997</v>
      </c>
      <c r="Y834" s="114">
        <v>1912</v>
      </c>
      <c r="Z834" s="115">
        <v>72.602739726027394</v>
      </c>
      <c r="AA834" s="115">
        <v>94.366197183098592</v>
      </c>
      <c r="AB834" s="115">
        <v>100</v>
      </c>
      <c r="AC834" s="115">
        <v>34.285714285714285</v>
      </c>
      <c r="AD834" s="115">
        <v>100</v>
      </c>
      <c r="AE834" s="115">
        <v>89.876543209876544</v>
      </c>
      <c r="AF834" s="115">
        <v>30.991735537190085</v>
      </c>
      <c r="AG834" s="115">
        <v>24.438642297650134</v>
      </c>
      <c r="AH834" s="115">
        <v>30.926694329183952</v>
      </c>
      <c r="AI834" s="115">
        <v>35.322372067245524</v>
      </c>
      <c r="AJ834" s="45">
        <v>20</v>
      </c>
      <c r="AK834" s="45">
        <v>4</v>
      </c>
      <c r="AL834" s="45" t="s">
        <v>2817</v>
      </c>
      <c r="AM834" s="45">
        <v>46</v>
      </c>
      <c r="AN834" s="45" t="s">
        <v>2817</v>
      </c>
      <c r="AO834" s="45">
        <v>41</v>
      </c>
      <c r="AP834" s="45">
        <v>334</v>
      </c>
      <c r="AQ834" s="45">
        <v>2604.6</v>
      </c>
      <c r="AR834" s="45">
        <v>499.40000000000003</v>
      </c>
      <c r="AS834" s="46">
        <f t="shared" si="25"/>
        <v>3549</v>
      </c>
    </row>
    <row r="835" spans="1:45" ht="24.95" customHeight="1" x14ac:dyDescent="0.25">
      <c r="A835" s="116" t="s">
        <v>1027</v>
      </c>
      <c r="B835" s="117" t="s">
        <v>1730</v>
      </c>
      <c r="C835" s="118" t="s">
        <v>835</v>
      </c>
      <c r="D835" s="118" t="s">
        <v>865</v>
      </c>
      <c r="E835" s="119" t="s">
        <v>1919</v>
      </c>
      <c r="F835" s="114">
        <v>34</v>
      </c>
      <c r="G835" s="114">
        <v>40</v>
      </c>
      <c r="H835" s="114">
        <v>44</v>
      </c>
      <c r="I835" s="114">
        <v>49</v>
      </c>
      <c r="J835" s="114">
        <v>52</v>
      </c>
      <c r="K835" s="114">
        <v>298</v>
      </c>
      <c r="L835" s="114">
        <v>334</v>
      </c>
      <c r="M835" s="114">
        <v>2485</v>
      </c>
      <c r="N835" s="114">
        <v>505</v>
      </c>
      <c r="O835" s="114">
        <f t="shared" si="24"/>
        <v>3841</v>
      </c>
      <c r="P835" s="114">
        <v>35</v>
      </c>
      <c r="Q835" s="114">
        <v>37</v>
      </c>
      <c r="R835" s="114">
        <v>35</v>
      </c>
      <c r="S835" s="114">
        <v>57</v>
      </c>
      <c r="T835" s="114">
        <v>94</v>
      </c>
      <c r="U835" s="114">
        <v>295</v>
      </c>
      <c r="V835" s="114">
        <v>118.80000000000001</v>
      </c>
      <c r="W835" s="114">
        <v>1505.911111111111</v>
      </c>
      <c r="X835" s="114">
        <v>398.28888888888889</v>
      </c>
      <c r="Y835" s="114">
        <v>2575.9999999999995</v>
      </c>
      <c r="Z835" s="115">
        <v>100</v>
      </c>
      <c r="AA835" s="115">
        <v>92.5</v>
      </c>
      <c r="AB835" s="115">
        <v>79.545454545454547</v>
      </c>
      <c r="AC835" s="115">
        <v>100</v>
      </c>
      <c r="AD835" s="115">
        <v>100</v>
      </c>
      <c r="AE835" s="115">
        <v>98.993288590604024</v>
      </c>
      <c r="AF835" s="115">
        <v>35.568862275449106</v>
      </c>
      <c r="AG835" s="115">
        <v>60.600044712720766</v>
      </c>
      <c r="AH835" s="115">
        <v>78.869086908690861</v>
      </c>
      <c r="AI835" s="115">
        <v>67.065868263473035</v>
      </c>
      <c r="AJ835" s="45" t="s">
        <v>2817</v>
      </c>
      <c r="AK835" s="45">
        <v>3</v>
      </c>
      <c r="AL835" s="45">
        <v>9</v>
      </c>
      <c r="AM835" s="45" t="s">
        <v>2817</v>
      </c>
      <c r="AN835" s="45" t="s">
        <v>2817</v>
      </c>
      <c r="AO835" s="45">
        <v>3</v>
      </c>
      <c r="AP835" s="45">
        <v>215.2</v>
      </c>
      <c r="AQ835" s="45">
        <v>979.08888888888896</v>
      </c>
      <c r="AR835" s="45">
        <v>106.71111111111111</v>
      </c>
      <c r="AS835" s="46">
        <f t="shared" si="25"/>
        <v>1316</v>
      </c>
    </row>
    <row r="836" spans="1:45" ht="24.95" customHeight="1" x14ac:dyDescent="0.25">
      <c r="A836" s="116" t="s">
        <v>835</v>
      </c>
      <c r="B836" s="117" t="s">
        <v>1730</v>
      </c>
      <c r="C836" s="118" t="s">
        <v>835</v>
      </c>
      <c r="D836" s="118" t="s">
        <v>866</v>
      </c>
      <c r="E836" s="119" t="s">
        <v>1408</v>
      </c>
      <c r="F836" s="114">
        <v>100</v>
      </c>
      <c r="G836" s="114">
        <v>105</v>
      </c>
      <c r="H836" s="114">
        <v>109</v>
      </c>
      <c r="I836" s="114">
        <v>112</v>
      </c>
      <c r="J836" s="114">
        <v>116</v>
      </c>
      <c r="K836" s="114">
        <v>623</v>
      </c>
      <c r="L836" s="114">
        <v>681</v>
      </c>
      <c r="M836" s="114">
        <v>5372</v>
      </c>
      <c r="N836" s="114">
        <v>1026</v>
      </c>
      <c r="O836" s="114">
        <f t="shared" ref="O836:O855" si="26">SUM(F836:N836)</f>
        <v>8244</v>
      </c>
      <c r="P836" s="114">
        <v>96</v>
      </c>
      <c r="Q836" s="114">
        <v>83</v>
      </c>
      <c r="R836" s="114">
        <v>99</v>
      </c>
      <c r="S836" s="114">
        <v>95</v>
      </c>
      <c r="T836" s="114">
        <v>196</v>
      </c>
      <c r="U836" s="114">
        <v>636.6</v>
      </c>
      <c r="V836" s="114">
        <v>163.79999999999998</v>
      </c>
      <c r="W836" s="114">
        <v>3219.7333333333331</v>
      </c>
      <c r="X836" s="114">
        <v>812.86666666666656</v>
      </c>
      <c r="Y836" s="114">
        <v>5402</v>
      </c>
      <c r="Z836" s="115">
        <v>96</v>
      </c>
      <c r="AA836" s="115">
        <v>79.047619047619051</v>
      </c>
      <c r="AB836" s="115">
        <v>90.825688073394488</v>
      </c>
      <c r="AC836" s="115">
        <v>84.821428571428569</v>
      </c>
      <c r="AD836" s="115">
        <v>100</v>
      </c>
      <c r="AE836" s="115">
        <v>100</v>
      </c>
      <c r="AF836" s="115">
        <v>24.052863436123346</v>
      </c>
      <c r="AG836" s="115">
        <v>59.935467858029277</v>
      </c>
      <c r="AH836" s="115">
        <v>79.226770630279404</v>
      </c>
      <c r="AI836" s="115">
        <v>65.526443474041727</v>
      </c>
      <c r="AJ836" s="45">
        <v>4</v>
      </c>
      <c r="AK836" s="45">
        <v>22</v>
      </c>
      <c r="AL836" s="45">
        <v>10</v>
      </c>
      <c r="AM836" s="45">
        <v>17</v>
      </c>
      <c r="AN836" s="45" t="s">
        <v>2817</v>
      </c>
      <c r="AO836" s="45" t="s">
        <v>2817</v>
      </c>
      <c r="AP836" s="45">
        <v>517.20000000000005</v>
      </c>
      <c r="AQ836" s="45">
        <v>2152.2666666666669</v>
      </c>
      <c r="AR836" s="45">
        <v>213.13333333333344</v>
      </c>
      <c r="AS836" s="46">
        <f t="shared" ref="AS836:AS855" si="27">SUM(AJ836:AR836)</f>
        <v>2935.6000000000004</v>
      </c>
    </row>
    <row r="837" spans="1:45" ht="24.95" customHeight="1" x14ac:dyDescent="0.25">
      <c r="A837" s="116" t="s">
        <v>1012</v>
      </c>
      <c r="B837" s="117" t="s">
        <v>1730</v>
      </c>
      <c r="C837" s="118" t="s">
        <v>835</v>
      </c>
      <c r="D837" s="118" t="s">
        <v>867</v>
      </c>
      <c r="E837" s="119" t="s">
        <v>1431</v>
      </c>
      <c r="F837" s="114">
        <v>339</v>
      </c>
      <c r="G837" s="114">
        <v>330</v>
      </c>
      <c r="H837" s="114">
        <v>328</v>
      </c>
      <c r="I837" s="114">
        <v>330</v>
      </c>
      <c r="J837" s="114">
        <v>338</v>
      </c>
      <c r="K837" s="114">
        <v>1894</v>
      </c>
      <c r="L837" s="114">
        <v>2258</v>
      </c>
      <c r="M837" s="114">
        <v>16652</v>
      </c>
      <c r="N837" s="114">
        <v>3402</v>
      </c>
      <c r="O837" s="114">
        <f t="shared" si="26"/>
        <v>25871</v>
      </c>
      <c r="P837" s="114">
        <v>309</v>
      </c>
      <c r="Q837" s="114">
        <v>333</v>
      </c>
      <c r="R837" s="114">
        <v>332</v>
      </c>
      <c r="S837" s="114">
        <v>301</v>
      </c>
      <c r="T837" s="114">
        <v>572</v>
      </c>
      <c r="U837" s="114">
        <v>2156</v>
      </c>
      <c r="V837" s="114">
        <v>487</v>
      </c>
      <c r="W837" s="114">
        <v>7875.6000000000013</v>
      </c>
      <c r="X837" s="114">
        <v>2595.4</v>
      </c>
      <c r="Y837" s="114">
        <v>14961.000000000002</v>
      </c>
      <c r="Z837" s="115">
        <v>91.150442477876098</v>
      </c>
      <c r="AA837" s="115">
        <v>100</v>
      </c>
      <c r="AB837" s="115">
        <v>100</v>
      </c>
      <c r="AC837" s="115">
        <v>91.212121212121218</v>
      </c>
      <c r="AD837" s="115">
        <v>100</v>
      </c>
      <c r="AE837" s="115">
        <v>100</v>
      </c>
      <c r="AF837" s="115">
        <v>21.567759078830822</v>
      </c>
      <c r="AG837" s="115">
        <v>47.295219793418212</v>
      </c>
      <c r="AH837" s="115">
        <v>76.290417401528515</v>
      </c>
      <c r="AI837" s="115">
        <v>57.829229639364542</v>
      </c>
      <c r="AJ837" s="45">
        <v>30</v>
      </c>
      <c r="AK837" s="45" t="s">
        <v>2817</v>
      </c>
      <c r="AL837" s="45" t="s">
        <v>2817</v>
      </c>
      <c r="AM837" s="45">
        <v>29</v>
      </c>
      <c r="AN837" s="45" t="s">
        <v>2817</v>
      </c>
      <c r="AO837" s="45" t="s">
        <v>2817</v>
      </c>
      <c r="AP837" s="45">
        <v>1771</v>
      </c>
      <c r="AQ837" s="45">
        <v>8776.3999999999978</v>
      </c>
      <c r="AR837" s="45">
        <v>806.59999999999991</v>
      </c>
      <c r="AS837" s="46">
        <f t="shared" si="27"/>
        <v>11412.999999999998</v>
      </c>
    </row>
    <row r="838" spans="1:45" ht="24.95" customHeight="1" x14ac:dyDescent="0.25">
      <c r="A838" s="116" t="s">
        <v>1027</v>
      </c>
      <c r="B838" s="117" t="s">
        <v>1730</v>
      </c>
      <c r="C838" s="118" t="s">
        <v>835</v>
      </c>
      <c r="D838" s="118" t="s">
        <v>868</v>
      </c>
      <c r="E838" s="119" t="s">
        <v>1920</v>
      </c>
      <c r="F838" s="114">
        <v>31</v>
      </c>
      <c r="G838" s="114">
        <v>27</v>
      </c>
      <c r="H838" s="114">
        <v>26</v>
      </c>
      <c r="I838" s="114">
        <v>27</v>
      </c>
      <c r="J838" s="114">
        <v>28</v>
      </c>
      <c r="K838" s="114">
        <v>180</v>
      </c>
      <c r="L838" s="114">
        <v>252</v>
      </c>
      <c r="M838" s="114">
        <v>1606</v>
      </c>
      <c r="N838" s="114">
        <v>400</v>
      </c>
      <c r="O838" s="114">
        <f t="shared" si="26"/>
        <v>2577</v>
      </c>
      <c r="P838" s="114">
        <v>35</v>
      </c>
      <c r="Q838" s="114">
        <v>46</v>
      </c>
      <c r="R838" s="114">
        <v>30</v>
      </c>
      <c r="S838" s="114">
        <v>34</v>
      </c>
      <c r="T838" s="114">
        <v>61</v>
      </c>
      <c r="U838" s="114">
        <v>183.8</v>
      </c>
      <c r="V838" s="114">
        <v>61.4</v>
      </c>
      <c r="W838" s="114">
        <v>903.84444444444443</v>
      </c>
      <c r="X838" s="114">
        <v>289.95555555555552</v>
      </c>
      <c r="Y838" s="114">
        <v>1645</v>
      </c>
      <c r="Z838" s="115">
        <v>100</v>
      </c>
      <c r="AA838" s="115">
        <v>100</v>
      </c>
      <c r="AB838" s="115">
        <v>100</v>
      </c>
      <c r="AC838" s="115">
        <v>100</v>
      </c>
      <c r="AD838" s="115">
        <v>100</v>
      </c>
      <c r="AE838" s="115">
        <v>100</v>
      </c>
      <c r="AF838" s="115">
        <v>24.365079365079364</v>
      </c>
      <c r="AG838" s="115">
        <v>56.279230662792301</v>
      </c>
      <c r="AH838" s="115">
        <v>72.48888888888888</v>
      </c>
      <c r="AI838" s="115">
        <v>63.83391540551029</v>
      </c>
      <c r="AJ838" s="45" t="s">
        <v>2817</v>
      </c>
      <c r="AK838" s="45" t="s">
        <v>2817</v>
      </c>
      <c r="AL838" s="45" t="s">
        <v>2817</v>
      </c>
      <c r="AM838" s="45" t="s">
        <v>2817</v>
      </c>
      <c r="AN838" s="45" t="s">
        <v>2817</v>
      </c>
      <c r="AO838" s="45" t="s">
        <v>2817</v>
      </c>
      <c r="AP838" s="45">
        <v>190.6</v>
      </c>
      <c r="AQ838" s="45">
        <v>702.15555555555557</v>
      </c>
      <c r="AR838" s="45">
        <v>110.04444444444448</v>
      </c>
      <c r="AS838" s="46">
        <f t="shared" si="27"/>
        <v>1002.8000000000001</v>
      </c>
    </row>
    <row r="839" spans="1:45" ht="24.95" customHeight="1" x14ac:dyDescent="0.25">
      <c r="A839" s="116" t="s">
        <v>1027</v>
      </c>
      <c r="B839" s="117" t="s">
        <v>1730</v>
      </c>
      <c r="C839" s="118" t="s">
        <v>835</v>
      </c>
      <c r="D839" s="118" t="s">
        <v>869</v>
      </c>
      <c r="E839" s="119" t="s">
        <v>1921</v>
      </c>
      <c r="F839" s="114">
        <v>179</v>
      </c>
      <c r="G839" s="114">
        <v>181</v>
      </c>
      <c r="H839" s="114">
        <v>187</v>
      </c>
      <c r="I839" s="114">
        <v>193</v>
      </c>
      <c r="J839" s="114">
        <v>201</v>
      </c>
      <c r="K839" s="114">
        <v>1141</v>
      </c>
      <c r="L839" s="114">
        <v>1334</v>
      </c>
      <c r="M839" s="114">
        <v>10285</v>
      </c>
      <c r="N839" s="114">
        <v>1991</v>
      </c>
      <c r="O839" s="114">
        <f t="shared" si="26"/>
        <v>15692</v>
      </c>
      <c r="P839" s="114">
        <v>146</v>
      </c>
      <c r="Q839" s="114">
        <v>161</v>
      </c>
      <c r="R839" s="114">
        <v>196</v>
      </c>
      <c r="S839" s="114">
        <v>274</v>
      </c>
      <c r="T839" s="114">
        <v>368</v>
      </c>
      <c r="U839" s="114">
        <v>1128.4000000000001</v>
      </c>
      <c r="V839" s="114">
        <v>284.80000000000007</v>
      </c>
      <c r="W839" s="114">
        <v>2595.0222222222224</v>
      </c>
      <c r="X839" s="114">
        <v>869.77777777777783</v>
      </c>
      <c r="Y839" s="114">
        <v>6023</v>
      </c>
      <c r="Z839" s="115">
        <v>81.564245810055866</v>
      </c>
      <c r="AA839" s="115">
        <v>88.950276243093924</v>
      </c>
      <c r="AB839" s="115">
        <v>100</v>
      </c>
      <c r="AC839" s="115">
        <v>100</v>
      </c>
      <c r="AD839" s="115">
        <v>100</v>
      </c>
      <c r="AE839" s="115">
        <v>98.895705521472394</v>
      </c>
      <c r="AF839" s="115">
        <v>21.34932533733134</v>
      </c>
      <c r="AG839" s="115">
        <v>25.2311348781937</v>
      </c>
      <c r="AH839" s="115">
        <v>43.685473519727665</v>
      </c>
      <c r="AI839" s="115">
        <v>38.382615345398932</v>
      </c>
      <c r="AJ839" s="45">
        <v>33</v>
      </c>
      <c r="AK839" s="45">
        <v>20</v>
      </c>
      <c r="AL839" s="45" t="s">
        <v>2817</v>
      </c>
      <c r="AM839" s="45" t="s">
        <v>2817</v>
      </c>
      <c r="AN839" s="45" t="s">
        <v>2817</v>
      </c>
      <c r="AO839" s="45">
        <v>12.599999999999909</v>
      </c>
      <c r="AP839" s="45">
        <v>1049.1999999999998</v>
      </c>
      <c r="AQ839" s="45">
        <v>7689.9777777777781</v>
      </c>
      <c r="AR839" s="45">
        <v>1121.2222222222222</v>
      </c>
      <c r="AS839" s="46">
        <f t="shared" si="27"/>
        <v>9926</v>
      </c>
    </row>
    <row r="840" spans="1:45" ht="24.95" customHeight="1" x14ac:dyDescent="0.25">
      <c r="A840" s="116" t="s">
        <v>1012</v>
      </c>
      <c r="B840" s="117" t="s">
        <v>1730</v>
      </c>
      <c r="C840" s="118" t="s">
        <v>835</v>
      </c>
      <c r="D840" s="118" t="s">
        <v>870</v>
      </c>
      <c r="E840" s="119" t="s">
        <v>1479</v>
      </c>
      <c r="F840" s="114">
        <v>249</v>
      </c>
      <c r="G840" s="114">
        <v>239</v>
      </c>
      <c r="H840" s="114">
        <v>235</v>
      </c>
      <c r="I840" s="114">
        <v>235</v>
      </c>
      <c r="J840" s="114">
        <v>240</v>
      </c>
      <c r="K840" s="114">
        <v>1365</v>
      </c>
      <c r="L840" s="114">
        <v>1692</v>
      </c>
      <c r="M840" s="114">
        <v>13260</v>
      </c>
      <c r="N840" s="114">
        <v>2777</v>
      </c>
      <c r="O840" s="114">
        <f t="shared" si="26"/>
        <v>20292</v>
      </c>
      <c r="P840" s="114">
        <v>231</v>
      </c>
      <c r="Q840" s="114">
        <v>239</v>
      </c>
      <c r="R840" s="114">
        <v>234</v>
      </c>
      <c r="S840" s="114">
        <v>266</v>
      </c>
      <c r="T840" s="114">
        <v>497</v>
      </c>
      <c r="U840" s="114">
        <v>1577.6</v>
      </c>
      <c r="V840" s="114">
        <v>507.40000000000003</v>
      </c>
      <c r="W840" s="114">
        <v>5916.9333333333343</v>
      </c>
      <c r="X840" s="114">
        <v>2202.0666666666666</v>
      </c>
      <c r="Y840" s="114">
        <v>11671</v>
      </c>
      <c r="Z840" s="115">
        <v>92.771084337349393</v>
      </c>
      <c r="AA840" s="115">
        <v>100</v>
      </c>
      <c r="AB840" s="115">
        <v>99.574468085106389</v>
      </c>
      <c r="AC840" s="115">
        <v>100</v>
      </c>
      <c r="AD840" s="115">
        <v>100</v>
      </c>
      <c r="AE840" s="115">
        <v>100</v>
      </c>
      <c r="AF840" s="115">
        <v>29.988179669030735</v>
      </c>
      <c r="AG840" s="115">
        <v>44.622423328305686</v>
      </c>
      <c r="AH840" s="115">
        <v>79.296603048853669</v>
      </c>
      <c r="AI840" s="115">
        <v>57.515276956436033</v>
      </c>
      <c r="AJ840" s="45">
        <v>18</v>
      </c>
      <c r="AK840" s="45" t="s">
        <v>2817</v>
      </c>
      <c r="AL840" s="45">
        <v>1</v>
      </c>
      <c r="AM840" s="45" t="s">
        <v>2817</v>
      </c>
      <c r="AN840" s="45" t="s">
        <v>2817</v>
      </c>
      <c r="AO840" s="45" t="s">
        <v>2817</v>
      </c>
      <c r="AP840" s="45">
        <v>1184.5999999999999</v>
      </c>
      <c r="AQ840" s="45">
        <v>7343.0666666666657</v>
      </c>
      <c r="AR840" s="45">
        <v>574.93333333333339</v>
      </c>
      <c r="AS840" s="46">
        <f t="shared" si="27"/>
        <v>9121.5999999999985</v>
      </c>
    </row>
    <row r="841" spans="1:45" ht="24.95" customHeight="1" x14ac:dyDescent="0.25">
      <c r="A841" s="116" t="s">
        <v>1027</v>
      </c>
      <c r="B841" s="117" t="s">
        <v>1730</v>
      </c>
      <c r="C841" s="118" t="s">
        <v>835</v>
      </c>
      <c r="D841" s="118" t="s">
        <v>871</v>
      </c>
      <c r="E841" s="119" t="s">
        <v>1502</v>
      </c>
      <c r="F841" s="114">
        <v>79</v>
      </c>
      <c r="G841" s="114">
        <v>70</v>
      </c>
      <c r="H841" s="114">
        <v>64</v>
      </c>
      <c r="I841" s="114">
        <v>61</v>
      </c>
      <c r="J841" s="114">
        <v>60</v>
      </c>
      <c r="K841" s="114">
        <v>348</v>
      </c>
      <c r="L841" s="114">
        <v>487</v>
      </c>
      <c r="M841" s="114">
        <v>4004</v>
      </c>
      <c r="N841" s="114">
        <v>972</v>
      </c>
      <c r="O841" s="114">
        <f t="shared" si="26"/>
        <v>6145</v>
      </c>
      <c r="P841" s="114">
        <v>64</v>
      </c>
      <c r="Q841" s="114">
        <v>75</v>
      </c>
      <c r="R841" s="114">
        <v>72</v>
      </c>
      <c r="S841" s="114">
        <v>61</v>
      </c>
      <c r="T841" s="114">
        <v>119</v>
      </c>
      <c r="U841" s="114">
        <v>350.4</v>
      </c>
      <c r="V841" s="114">
        <v>150.60000000000002</v>
      </c>
      <c r="W841" s="114">
        <v>1374.5333333333335</v>
      </c>
      <c r="X841" s="114">
        <v>461.4666666666667</v>
      </c>
      <c r="Y841" s="114">
        <v>2728.0000000000005</v>
      </c>
      <c r="Z841" s="115">
        <v>81.012658227848107</v>
      </c>
      <c r="AA841" s="115">
        <v>100</v>
      </c>
      <c r="AB841" s="115">
        <v>100</v>
      </c>
      <c r="AC841" s="115">
        <v>100</v>
      </c>
      <c r="AD841" s="115">
        <v>100</v>
      </c>
      <c r="AE841" s="115">
        <v>100</v>
      </c>
      <c r="AF841" s="115">
        <v>30.924024640657088</v>
      </c>
      <c r="AG841" s="115">
        <v>34.329004329004334</v>
      </c>
      <c r="AH841" s="115">
        <v>47.475994513031559</v>
      </c>
      <c r="AI841" s="115">
        <v>44.393816110659081</v>
      </c>
      <c r="AJ841" s="45">
        <v>15</v>
      </c>
      <c r="AK841" s="45" t="s">
        <v>2817</v>
      </c>
      <c r="AL841" s="45" t="s">
        <v>2817</v>
      </c>
      <c r="AM841" s="45" t="s">
        <v>2817</v>
      </c>
      <c r="AN841" s="45" t="s">
        <v>2817</v>
      </c>
      <c r="AO841" s="45" t="s">
        <v>2817</v>
      </c>
      <c r="AP841" s="45">
        <v>336.4</v>
      </c>
      <c r="AQ841" s="45">
        <v>2629.4666666666662</v>
      </c>
      <c r="AR841" s="45">
        <v>510.5333333333333</v>
      </c>
      <c r="AS841" s="46">
        <f t="shared" si="27"/>
        <v>3491.3999999999996</v>
      </c>
    </row>
    <row r="842" spans="1:45" ht="24.95" customHeight="1" x14ac:dyDescent="0.25">
      <c r="A842" s="116" t="s">
        <v>1012</v>
      </c>
      <c r="B842" s="117" t="s">
        <v>1730</v>
      </c>
      <c r="C842" s="118" t="s">
        <v>835</v>
      </c>
      <c r="D842" s="118" t="s">
        <v>872</v>
      </c>
      <c r="E842" s="119" t="s">
        <v>1519</v>
      </c>
      <c r="F842" s="114">
        <v>43</v>
      </c>
      <c r="G842" s="114">
        <v>42</v>
      </c>
      <c r="H842" s="114">
        <v>42</v>
      </c>
      <c r="I842" s="114">
        <v>43</v>
      </c>
      <c r="J842" s="114">
        <v>43</v>
      </c>
      <c r="K842" s="114">
        <v>240</v>
      </c>
      <c r="L842" s="114">
        <v>283</v>
      </c>
      <c r="M842" s="114">
        <v>2512</v>
      </c>
      <c r="N842" s="114">
        <v>609</v>
      </c>
      <c r="O842" s="114">
        <f t="shared" si="26"/>
        <v>3857</v>
      </c>
      <c r="P842" s="114">
        <v>54</v>
      </c>
      <c r="Q842" s="114">
        <v>38</v>
      </c>
      <c r="R842" s="114">
        <v>31</v>
      </c>
      <c r="S842" s="114">
        <v>39</v>
      </c>
      <c r="T842" s="114">
        <v>84</v>
      </c>
      <c r="U842" s="114">
        <v>214.2</v>
      </c>
      <c r="V842" s="114">
        <v>64.400000000000006</v>
      </c>
      <c r="W842" s="114">
        <v>1529.088888888889</v>
      </c>
      <c r="X842" s="114">
        <v>475.31111111111113</v>
      </c>
      <c r="Y842" s="114">
        <v>2529</v>
      </c>
      <c r="Z842" s="115">
        <v>100</v>
      </c>
      <c r="AA842" s="115">
        <v>90.476190476190482</v>
      </c>
      <c r="AB842" s="115">
        <v>73.80952380952381</v>
      </c>
      <c r="AC842" s="115">
        <v>90.697674418604649</v>
      </c>
      <c r="AD842" s="115">
        <v>100</v>
      </c>
      <c r="AE842" s="115">
        <v>89.25</v>
      </c>
      <c r="AF842" s="115">
        <v>22.756183745583041</v>
      </c>
      <c r="AG842" s="115">
        <v>60.87137296532201</v>
      </c>
      <c r="AH842" s="115">
        <v>78.047801496077369</v>
      </c>
      <c r="AI842" s="115">
        <v>65.569095151672286</v>
      </c>
      <c r="AJ842" s="45" t="s">
        <v>2817</v>
      </c>
      <c r="AK842" s="45">
        <v>4</v>
      </c>
      <c r="AL842" s="45">
        <v>11</v>
      </c>
      <c r="AM842" s="45">
        <v>4</v>
      </c>
      <c r="AN842" s="45" t="s">
        <v>2817</v>
      </c>
      <c r="AO842" s="45">
        <v>25.800000000000011</v>
      </c>
      <c r="AP842" s="45">
        <v>218.6</v>
      </c>
      <c r="AQ842" s="45">
        <v>982.91111111111104</v>
      </c>
      <c r="AR842" s="45">
        <v>133.68888888888887</v>
      </c>
      <c r="AS842" s="46">
        <f t="shared" si="27"/>
        <v>1380</v>
      </c>
    </row>
    <row r="843" spans="1:45" ht="24.95" customHeight="1" x14ac:dyDescent="0.25">
      <c r="A843" s="116" t="s">
        <v>1030</v>
      </c>
      <c r="B843" s="117" t="s">
        <v>1730</v>
      </c>
      <c r="C843" s="118" t="s">
        <v>835</v>
      </c>
      <c r="D843" s="118" t="s">
        <v>873</v>
      </c>
      <c r="E843" s="119" t="s">
        <v>1548</v>
      </c>
      <c r="F843" s="114">
        <v>76</v>
      </c>
      <c r="G843" s="114">
        <v>82</v>
      </c>
      <c r="H843" s="114">
        <v>88</v>
      </c>
      <c r="I843" s="114">
        <v>94</v>
      </c>
      <c r="J843" s="114">
        <v>101</v>
      </c>
      <c r="K843" s="114">
        <v>583</v>
      </c>
      <c r="L843" s="114">
        <v>657</v>
      </c>
      <c r="M843" s="114">
        <v>4677</v>
      </c>
      <c r="N843" s="114">
        <v>830</v>
      </c>
      <c r="O843" s="114">
        <f t="shared" si="26"/>
        <v>7188</v>
      </c>
      <c r="P843" s="114">
        <v>65</v>
      </c>
      <c r="Q843" s="114">
        <v>88</v>
      </c>
      <c r="R843" s="114">
        <v>75</v>
      </c>
      <c r="S843" s="114">
        <v>75</v>
      </c>
      <c r="T843" s="114">
        <v>153</v>
      </c>
      <c r="U843" s="114">
        <v>478.8</v>
      </c>
      <c r="V843" s="114">
        <v>157.80000000000001</v>
      </c>
      <c r="W843" s="114">
        <v>2529.2444444444445</v>
      </c>
      <c r="X843" s="114">
        <v>844.15555555555557</v>
      </c>
      <c r="Y843" s="114">
        <v>4466</v>
      </c>
      <c r="Z843" s="115">
        <v>85.526315789473685</v>
      </c>
      <c r="AA843" s="115">
        <v>100</v>
      </c>
      <c r="AB843" s="115">
        <v>85.227272727272734</v>
      </c>
      <c r="AC843" s="115">
        <v>79.787234042553195</v>
      </c>
      <c r="AD843" s="115">
        <v>100</v>
      </c>
      <c r="AE843" s="115">
        <v>82.126929674099486</v>
      </c>
      <c r="AF843" s="115">
        <v>24.018264840182653</v>
      </c>
      <c r="AG843" s="115">
        <v>54.078350319530564</v>
      </c>
      <c r="AH843" s="115">
        <v>100</v>
      </c>
      <c r="AI843" s="115">
        <v>62.13132999443517</v>
      </c>
      <c r="AJ843" s="45">
        <v>11</v>
      </c>
      <c r="AK843" s="45" t="s">
        <v>2817</v>
      </c>
      <c r="AL843" s="45">
        <v>13</v>
      </c>
      <c r="AM843" s="45">
        <v>19</v>
      </c>
      <c r="AN843" s="45" t="s">
        <v>2817</v>
      </c>
      <c r="AO843" s="45">
        <v>104.19999999999999</v>
      </c>
      <c r="AP843" s="45">
        <v>499.2</v>
      </c>
      <c r="AQ843" s="45">
        <v>2147.7555555555555</v>
      </c>
      <c r="AR843" s="45" t="s">
        <v>2817</v>
      </c>
      <c r="AS843" s="46">
        <f t="shared" si="27"/>
        <v>2794.1555555555556</v>
      </c>
    </row>
    <row r="844" spans="1:45" ht="24.95" customHeight="1" x14ac:dyDescent="0.25">
      <c r="A844" s="116" t="s">
        <v>1029</v>
      </c>
      <c r="B844" s="117" t="s">
        <v>1730</v>
      </c>
      <c r="C844" s="118" t="s">
        <v>835</v>
      </c>
      <c r="D844" s="118" t="s">
        <v>874</v>
      </c>
      <c r="E844" s="119" t="s">
        <v>1922</v>
      </c>
      <c r="F844" s="114">
        <v>75</v>
      </c>
      <c r="G844" s="114">
        <v>73</v>
      </c>
      <c r="H844" s="114">
        <v>72</v>
      </c>
      <c r="I844" s="114">
        <v>75</v>
      </c>
      <c r="J844" s="114">
        <v>76</v>
      </c>
      <c r="K844" s="114">
        <v>443</v>
      </c>
      <c r="L844" s="114">
        <v>530</v>
      </c>
      <c r="M844" s="114">
        <v>2941</v>
      </c>
      <c r="N844" s="114">
        <v>419</v>
      </c>
      <c r="O844" s="114">
        <f t="shared" si="26"/>
        <v>4704</v>
      </c>
      <c r="P844" s="114">
        <v>66</v>
      </c>
      <c r="Q844" s="114">
        <v>90</v>
      </c>
      <c r="R844" s="114">
        <v>50</v>
      </c>
      <c r="S844" s="114">
        <v>63</v>
      </c>
      <c r="T844" s="114">
        <v>134</v>
      </c>
      <c r="U844" s="114">
        <v>439.4</v>
      </c>
      <c r="V844" s="114">
        <v>73.599999999999994</v>
      </c>
      <c r="W844" s="114">
        <v>2325.4666666666662</v>
      </c>
      <c r="X844" s="114">
        <v>507.53333333333336</v>
      </c>
      <c r="Y844" s="114">
        <v>3748.9999999999995</v>
      </c>
      <c r="Z844" s="115">
        <v>88</v>
      </c>
      <c r="AA844" s="115">
        <v>100</v>
      </c>
      <c r="AB844" s="115">
        <v>69.444444444444443</v>
      </c>
      <c r="AC844" s="115">
        <v>84</v>
      </c>
      <c r="AD844" s="115">
        <v>100</v>
      </c>
      <c r="AE844" s="115">
        <v>99.187358916478559</v>
      </c>
      <c r="AF844" s="115">
        <v>13.886792452830187</v>
      </c>
      <c r="AG844" s="115">
        <v>79.070610903320855</v>
      </c>
      <c r="AH844" s="115">
        <v>100</v>
      </c>
      <c r="AI844" s="115">
        <v>79.698129251700664</v>
      </c>
      <c r="AJ844" s="45">
        <v>9</v>
      </c>
      <c r="AK844" s="45" t="s">
        <v>2817</v>
      </c>
      <c r="AL844" s="45">
        <v>22</v>
      </c>
      <c r="AM844" s="45">
        <v>12</v>
      </c>
      <c r="AN844" s="45" t="s">
        <v>2817</v>
      </c>
      <c r="AO844" s="45">
        <v>3.6000000000000227</v>
      </c>
      <c r="AP844" s="45">
        <v>456.4</v>
      </c>
      <c r="AQ844" s="45">
        <v>615.53333333333376</v>
      </c>
      <c r="AR844" s="45" t="s">
        <v>2817</v>
      </c>
      <c r="AS844" s="46">
        <f t="shared" si="27"/>
        <v>1118.5333333333338</v>
      </c>
    </row>
    <row r="845" spans="1:45" ht="24.95" customHeight="1" x14ac:dyDescent="0.25">
      <c r="A845" s="116" t="s">
        <v>835</v>
      </c>
      <c r="B845" s="117" t="s">
        <v>1730</v>
      </c>
      <c r="C845" s="118" t="s">
        <v>835</v>
      </c>
      <c r="D845" s="118" t="s">
        <v>875</v>
      </c>
      <c r="E845" s="119" t="s">
        <v>1923</v>
      </c>
      <c r="F845" s="114">
        <v>317</v>
      </c>
      <c r="G845" s="114">
        <v>313</v>
      </c>
      <c r="H845" s="114">
        <v>315</v>
      </c>
      <c r="I845" s="114">
        <v>319</v>
      </c>
      <c r="J845" s="114">
        <v>327</v>
      </c>
      <c r="K845" s="114">
        <v>1820</v>
      </c>
      <c r="L845" s="114">
        <v>2145</v>
      </c>
      <c r="M845" s="114">
        <v>15521</v>
      </c>
      <c r="N845" s="114">
        <v>3071</v>
      </c>
      <c r="O845" s="114">
        <f t="shared" si="26"/>
        <v>24148</v>
      </c>
      <c r="P845" s="114">
        <v>247</v>
      </c>
      <c r="Q845" s="114">
        <v>354</v>
      </c>
      <c r="R845" s="114">
        <v>440</v>
      </c>
      <c r="S845" s="114">
        <v>459</v>
      </c>
      <c r="T845" s="114">
        <v>588</v>
      </c>
      <c r="U845" s="114">
        <v>1703</v>
      </c>
      <c r="V845" s="114">
        <v>501.6</v>
      </c>
      <c r="W845" s="114">
        <v>6556.2222222222235</v>
      </c>
      <c r="X845" s="114">
        <v>2005.1777777777779</v>
      </c>
      <c r="Y845" s="114">
        <v>12854.000000000004</v>
      </c>
      <c r="Z845" s="115">
        <v>77.917981072555207</v>
      </c>
      <c r="AA845" s="115">
        <v>100</v>
      </c>
      <c r="AB845" s="115">
        <v>100</v>
      </c>
      <c r="AC845" s="115">
        <v>100</v>
      </c>
      <c r="AD845" s="115">
        <v>100</v>
      </c>
      <c r="AE845" s="115">
        <v>93.571428571428569</v>
      </c>
      <c r="AF845" s="115">
        <v>23.384615384615387</v>
      </c>
      <c r="AG845" s="115">
        <v>42.240978172941333</v>
      </c>
      <c r="AH845" s="115">
        <v>65.29396866746265</v>
      </c>
      <c r="AI845" s="115">
        <v>53.230081166142142</v>
      </c>
      <c r="AJ845" s="45">
        <v>70</v>
      </c>
      <c r="AK845" s="45" t="s">
        <v>2817</v>
      </c>
      <c r="AL845" s="45" t="s">
        <v>2817</v>
      </c>
      <c r="AM845" s="45" t="s">
        <v>2817</v>
      </c>
      <c r="AN845" s="45" t="s">
        <v>2817</v>
      </c>
      <c r="AO845" s="45">
        <v>117</v>
      </c>
      <c r="AP845" s="45">
        <v>1643.4</v>
      </c>
      <c r="AQ845" s="45">
        <v>8964.7777777777774</v>
      </c>
      <c r="AR845" s="45">
        <v>1065.8222222222221</v>
      </c>
      <c r="AS845" s="46">
        <f t="shared" si="27"/>
        <v>11861</v>
      </c>
    </row>
    <row r="846" spans="1:45" ht="24.95" customHeight="1" x14ac:dyDescent="0.25">
      <c r="A846" s="116" t="s">
        <v>1027</v>
      </c>
      <c r="B846" s="117" t="s">
        <v>1730</v>
      </c>
      <c r="C846" s="118" t="s">
        <v>835</v>
      </c>
      <c r="D846" s="118" t="s">
        <v>876</v>
      </c>
      <c r="E846" s="119" t="s">
        <v>1603</v>
      </c>
      <c r="F846" s="114">
        <v>530</v>
      </c>
      <c r="G846" s="114">
        <v>507</v>
      </c>
      <c r="H846" s="114">
        <v>495</v>
      </c>
      <c r="I846" s="114">
        <v>493</v>
      </c>
      <c r="J846" s="114">
        <v>498</v>
      </c>
      <c r="K846" s="114">
        <v>2767</v>
      </c>
      <c r="L846" s="114">
        <v>3347</v>
      </c>
      <c r="M846" s="114">
        <v>27545</v>
      </c>
      <c r="N846" s="114">
        <v>6190</v>
      </c>
      <c r="O846" s="114">
        <f t="shared" si="26"/>
        <v>42372</v>
      </c>
      <c r="P846" s="114">
        <v>444</v>
      </c>
      <c r="Q846" s="114">
        <v>442</v>
      </c>
      <c r="R846" s="114">
        <v>519</v>
      </c>
      <c r="S846" s="114">
        <v>513</v>
      </c>
      <c r="T846" s="114">
        <v>1008</v>
      </c>
      <c r="U846" s="114">
        <v>3209.2</v>
      </c>
      <c r="V846" s="114">
        <v>963.59999999999991</v>
      </c>
      <c r="W846" s="114">
        <v>7917.4444444444434</v>
      </c>
      <c r="X846" s="114">
        <v>3377.7555555555555</v>
      </c>
      <c r="Y846" s="114">
        <v>18394</v>
      </c>
      <c r="Z846" s="115">
        <v>83.773584905660385</v>
      </c>
      <c r="AA846" s="115">
        <v>87.179487179487182</v>
      </c>
      <c r="AB846" s="115">
        <v>100</v>
      </c>
      <c r="AC846" s="115">
        <v>100</v>
      </c>
      <c r="AD846" s="115">
        <v>100</v>
      </c>
      <c r="AE846" s="115">
        <v>100</v>
      </c>
      <c r="AF846" s="115">
        <v>28.789961159247085</v>
      </c>
      <c r="AG846" s="115">
        <v>28.743671971117962</v>
      </c>
      <c r="AH846" s="115">
        <v>54.567941123676178</v>
      </c>
      <c r="AI846" s="115">
        <v>43.410742943453222</v>
      </c>
      <c r="AJ846" s="45">
        <v>86</v>
      </c>
      <c r="AK846" s="45">
        <v>65</v>
      </c>
      <c r="AL846" s="45" t="s">
        <v>2817</v>
      </c>
      <c r="AM846" s="45" t="s">
        <v>2817</v>
      </c>
      <c r="AN846" s="45" t="s">
        <v>2817</v>
      </c>
      <c r="AO846" s="45" t="s">
        <v>2817</v>
      </c>
      <c r="AP846" s="45">
        <v>2383.4</v>
      </c>
      <c r="AQ846" s="45">
        <v>19627.555555555555</v>
      </c>
      <c r="AR846" s="45">
        <v>2812.2444444444445</v>
      </c>
      <c r="AS846" s="46">
        <f t="shared" si="27"/>
        <v>24974.2</v>
      </c>
    </row>
    <row r="847" spans="1:45" ht="24.95" customHeight="1" x14ac:dyDescent="0.25">
      <c r="A847" s="116" t="s">
        <v>1027</v>
      </c>
      <c r="B847" s="117" t="s">
        <v>1730</v>
      </c>
      <c r="C847" s="118" t="s">
        <v>835</v>
      </c>
      <c r="D847" s="118" t="s">
        <v>877</v>
      </c>
      <c r="E847" s="119" t="s">
        <v>1924</v>
      </c>
      <c r="F847" s="114">
        <v>29</v>
      </c>
      <c r="G847" s="114">
        <v>27</v>
      </c>
      <c r="H847" s="114">
        <v>24</v>
      </c>
      <c r="I847" s="114">
        <v>23</v>
      </c>
      <c r="J847" s="114">
        <v>23</v>
      </c>
      <c r="K847" s="114">
        <v>118</v>
      </c>
      <c r="L847" s="114">
        <v>149</v>
      </c>
      <c r="M847" s="114">
        <v>1421</v>
      </c>
      <c r="N847" s="114">
        <v>317</v>
      </c>
      <c r="O847" s="114">
        <f t="shared" si="26"/>
        <v>2131</v>
      </c>
      <c r="P847" s="114">
        <v>19</v>
      </c>
      <c r="Q847" s="114">
        <v>27</v>
      </c>
      <c r="R847" s="114">
        <v>21</v>
      </c>
      <c r="S847" s="114">
        <v>33</v>
      </c>
      <c r="T847" s="114">
        <v>29</v>
      </c>
      <c r="U847" s="114">
        <v>144.4</v>
      </c>
      <c r="V847" s="114">
        <v>31.000000000000004</v>
      </c>
      <c r="W847" s="114">
        <v>456.31111111111113</v>
      </c>
      <c r="X847" s="114">
        <v>124.28888888888891</v>
      </c>
      <c r="Y847" s="114">
        <v>885</v>
      </c>
      <c r="Z847" s="115">
        <v>65.517241379310349</v>
      </c>
      <c r="AA847" s="115">
        <v>100</v>
      </c>
      <c r="AB847" s="115">
        <v>87.5</v>
      </c>
      <c r="AC847" s="115">
        <v>100</v>
      </c>
      <c r="AD847" s="115">
        <v>100</v>
      </c>
      <c r="AE847" s="115">
        <v>100</v>
      </c>
      <c r="AF847" s="115">
        <v>20.805369127516784</v>
      </c>
      <c r="AG847" s="115">
        <v>32.111971225271716</v>
      </c>
      <c r="AH847" s="115">
        <v>39.207851384507542</v>
      </c>
      <c r="AI847" s="115">
        <v>41.529798216799627</v>
      </c>
      <c r="AJ847" s="45">
        <v>10</v>
      </c>
      <c r="AK847" s="45" t="s">
        <v>2817</v>
      </c>
      <c r="AL847" s="45">
        <v>3</v>
      </c>
      <c r="AM847" s="45" t="s">
        <v>2817</v>
      </c>
      <c r="AN847" s="45" t="s">
        <v>2817</v>
      </c>
      <c r="AO847" s="45" t="s">
        <v>2817</v>
      </c>
      <c r="AP847" s="45">
        <v>118</v>
      </c>
      <c r="AQ847" s="45">
        <v>964.68888888888887</v>
      </c>
      <c r="AR847" s="45">
        <v>192.71111111111111</v>
      </c>
      <c r="AS847" s="46">
        <f t="shared" si="27"/>
        <v>1288.4000000000001</v>
      </c>
    </row>
    <row r="848" spans="1:45" ht="24.95" customHeight="1" x14ac:dyDescent="0.25">
      <c r="A848" s="116" t="s">
        <v>1029</v>
      </c>
      <c r="B848" s="117" t="s">
        <v>1730</v>
      </c>
      <c r="C848" s="118" t="s">
        <v>835</v>
      </c>
      <c r="D848" s="118" t="s">
        <v>878</v>
      </c>
      <c r="E848" s="119" t="s">
        <v>1925</v>
      </c>
      <c r="F848" s="114">
        <v>83</v>
      </c>
      <c r="G848" s="114">
        <v>82</v>
      </c>
      <c r="H848" s="114">
        <v>84</v>
      </c>
      <c r="I848" s="114">
        <v>88</v>
      </c>
      <c r="J848" s="114">
        <v>92</v>
      </c>
      <c r="K848" s="114">
        <v>567</v>
      </c>
      <c r="L848" s="114">
        <v>702</v>
      </c>
      <c r="M848" s="114">
        <v>4448</v>
      </c>
      <c r="N848" s="114">
        <v>578</v>
      </c>
      <c r="O848" s="114">
        <f t="shared" si="26"/>
        <v>6724</v>
      </c>
      <c r="P848" s="114">
        <v>68</v>
      </c>
      <c r="Q848" s="114">
        <v>61</v>
      </c>
      <c r="R848" s="114">
        <v>86</v>
      </c>
      <c r="S848" s="114">
        <v>69</v>
      </c>
      <c r="T848" s="114">
        <v>151</v>
      </c>
      <c r="U848" s="114">
        <v>449.8</v>
      </c>
      <c r="V848" s="114">
        <v>81.2</v>
      </c>
      <c r="W848" s="114">
        <v>2133.2888888888892</v>
      </c>
      <c r="X848" s="114">
        <v>523.71111111111111</v>
      </c>
      <c r="Y848" s="114">
        <v>3623.0000000000005</v>
      </c>
      <c r="Z848" s="115">
        <v>81.92771084337349</v>
      </c>
      <c r="AA848" s="115">
        <v>74.390243902439025</v>
      </c>
      <c r="AB848" s="115">
        <v>100</v>
      </c>
      <c r="AC848" s="115">
        <v>78.409090909090907</v>
      </c>
      <c r="AD848" s="115">
        <v>100</v>
      </c>
      <c r="AE848" s="115">
        <v>79.329805996472672</v>
      </c>
      <c r="AF848" s="115">
        <v>11.566951566951568</v>
      </c>
      <c r="AG848" s="115">
        <v>47.960631494804161</v>
      </c>
      <c r="AH848" s="115">
        <v>90.6074586697424</v>
      </c>
      <c r="AI848" s="115">
        <v>53.881618084473537</v>
      </c>
      <c r="AJ848" s="45">
        <v>15</v>
      </c>
      <c r="AK848" s="45">
        <v>21</v>
      </c>
      <c r="AL848" s="45" t="s">
        <v>2817</v>
      </c>
      <c r="AM848" s="45">
        <v>19</v>
      </c>
      <c r="AN848" s="45" t="s">
        <v>2817</v>
      </c>
      <c r="AO848" s="45">
        <v>117.19999999999999</v>
      </c>
      <c r="AP848" s="45">
        <v>620.79999999999995</v>
      </c>
      <c r="AQ848" s="45">
        <v>2314.7111111111108</v>
      </c>
      <c r="AR848" s="45">
        <v>54.288888888888891</v>
      </c>
      <c r="AS848" s="46">
        <f t="shared" si="27"/>
        <v>3161.9999999999995</v>
      </c>
    </row>
    <row r="849" spans="1:45" ht="24.95" customHeight="1" x14ac:dyDescent="0.25">
      <c r="A849" s="116" t="s">
        <v>1027</v>
      </c>
      <c r="B849" s="117" t="s">
        <v>1730</v>
      </c>
      <c r="C849" s="118" t="s">
        <v>835</v>
      </c>
      <c r="D849" s="118" t="s">
        <v>879</v>
      </c>
      <c r="E849" s="119" t="s">
        <v>1926</v>
      </c>
      <c r="F849" s="114">
        <v>25</v>
      </c>
      <c r="G849" s="114">
        <v>22</v>
      </c>
      <c r="H849" s="114">
        <v>20</v>
      </c>
      <c r="I849" s="114">
        <v>20</v>
      </c>
      <c r="J849" s="114">
        <v>19</v>
      </c>
      <c r="K849" s="114">
        <v>106</v>
      </c>
      <c r="L849" s="114">
        <v>148</v>
      </c>
      <c r="M849" s="114">
        <v>1173</v>
      </c>
      <c r="N849" s="114">
        <v>264</v>
      </c>
      <c r="O849" s="114">
        <f t="shared" si="26"/>
        <v>1797</v>
      </c>
      <c r="P849" s="114">
        <v>20</v>
      </c>
      <c r="Q849" s="114">
        <v>15</v>
      </c>
      <c r="R849" s="114">
        <v>15</v>
      </c>
      <c r="S849" s="114">
        <v>25</v>
      </c>
      <c r="T849" s="114">
        <v>38</v>
      </c>
      <c r="U849" s="114">
        <v>157</v>
      </c>
      <c r="V849" s="114">
        <v>40</v>
      </c>
      <c r="W849" s="114">
        <v>566.5777777777779</v>
      </c>
      <c r="X849" s="114">
        <v>161.42222222222222</v>
      </c>
      <c r="Y849" s="114">
        <v>1038</v>
      </c>
      <c r="Z849" s="115">
        <v>80</v>
      </c>
      <c r="AA849" s="115">
        <v>68.181818181818173</v>
      </c>
      <c r="AB849" s="115">
        <v>75</v>
      </c>
      <c r="AC849" s="115">
        <v>100</v>
      </c>
      <c r="AD849" s="115">
        <v>100</v>
      </c>
      <c r="AE849" s="115">
        <v>100</v>
      </c>
      <c r="AF849" s="115">
        <v>27.027027027027028</v>
      </c>
      <c r="AG849" s="115">
        <v>48.301600833570149</v>
      </c>
      <c r="AH849" s="115">
        <v>61.144781144781149</v>
      </c>
      <c r="AI849" s="115">
        <v>57.762938230383973</v>
      </c>
      <c r="AJ849" s="45">
        <v>5</v>
      </c>
      <c r="AK849" s="45">
        <v>7</v>
      </c>
      <c r="AL849" s="45">
        <v>5</v>
      </c>
      <c r="AM849" s="45" t="s">
        <v>2817</v>
      </c>
      <c r="AN849" s="45" t="s">
        <v>2817</v>
      </c>
      <c r="AO849" s="45" t="s">
        <v>2817</v>
      </c>
      <c r="AP849" s="45">
        <v>108</v>
      </c>
      <c r="AQ849" s="45">
        <v>606.4222222222221</v>
      </c>
      <c r="AR849" s="45">
        <v>102.57777777777778</v>
      </c>
      <c r="AS849" s="46">
        <f t="shared" si="27"/>
        <v>833.99999999999989</v>
      </c>
    </row>
    <row r="850" spans="1:45" ht="24.95" customHeight="1" x14ac:dyDescent="0.25">
      <c r="A850" s="116" t="s">
        <v>1027</v>
      </c>
      <c r="B850" s="117" t="s">
        <v>1730</v>
      </c>
      <c r="C850" s="118" t="s">
        <v>835</v>
      </c>
      <c r="D850" s="118" t="s">
        <v>880</v>
      </c>
      <c r="E850" s="119" t="s">
        <v>1927</v>
      </c>
      <c r="F850" s="114">
        <v>23</v>
      </c>
      <c r="G850" s="114">
        <v>23</v>
      </c>
      <c r="H850" s="114">
        <v>23</v>
      </c>
      <c r="I850" s="114">
        <v>24</v>
      </c>
      <c r="J850" s="114">
        <v>24</v>
      </c>
      <c r="K850" s="114">
        <v>144</v>
      </c>
      <c r="L850" s="114">
        <v>184</v>
      </c>
      <c r="M850" s="114">
        <v>1261</v>
      </c>
      <c r="N850" s="114">
        <v>278</v>
      </c>
      <c r="O850" s="114">
        <f t="shared" si="26"/>
        <v>1984</v>
      </c>
      <c r="P850" s="114">
        <v>13</v>
      </c>
      <c r="Q850" s="114">
        <v>16</v>
      </c>
      <c r="R850" s="114">
        <v>17</v>
      </c>
      <c r="S850" s="114">
        <v>23</v>
      </c>
      <c r="T850" s="114">
        <v>52</v>
      </c>
      <c r="U850" s="114">
        <v>153.19999999999999</v>
      </c>
      <c r="V850" s="114">
        <v>40.6</v>
      </c>
      <c r="W850" s="114">
        <v>726.55555555555554</v>
      </c>
      <c r="X850" s="114">
        <v>136.64444444444445</v>
      </c>
      <c r="Y850" s="114">
        <v>1178</v>
      </c>
      <c r="Z850" s="115">
        <v>56.521739130434781</v>
      </c>
      <c r="AA850" s="115">
        <v>69.565217391304344</v>
      </c>
      <c r="AB850" s="115">
        <v>73.91304347826086</v>
      </c>
      <c r="AC850" s="115">
        <v>95.833333333333343</v>
      </c>
      <c r="AD850" s="115">
        <v>100</v>
      </c>
      <c r="AE850" s="115">
        <v>100</v>
      </c>
      <c r="AF850" s="115">
        <v>22.065217391304348</v>
      </c>
      <c r="AG850" s="115">
        <v>57.617411225658643</v>
      </c>
      <c r="AH850" s="115">
        <v>49.152677857713826</v>
      </c>
      <c r="AI850" s="115">
        <v>59.375</v>
      </c>
      <c r="AJ850" s="45">
        <v>10</v>
      </c>
      <c r="AK850" s="45">
        <v>7</v>
      </c>
      <c r="AL850" s="45">
        <v>6</v>
      </c>
      <c r="AM850" s="45">
        <v>1</v>
      </c>
      <c r="AN850" s="45" t="s">
        <v>2817</v>
      </c>
      <c r="AO850" s="45" t="s">
        <v>2817</v>
      </c>
      <c r="AP850" s="45">
        <v>143.4</v>
      </c>
      <c r="AQ850" s="45">
        <v>534.44444444444446</v>
      </c>
      <c r="AR850" s="45">
        <v>141.35555555555555</v>
      </c>
      <c r="AS850" s="46">
        <f t="shared" si="27"/>
        <v>843.2</v>
      </c>
    </row>
    <row r="851" spans="1:45" ht="24.95" customHeight="1" x14ac:dyDescent="0.25">
      <c r="A851" s="116" t="s">
        <v>1027</v>
      </c>
      <c r="B851" s="117" t="s">
        <v>1730</v>
      </c>
      <c r="C851" s="118" t="s">
        <v>835</v>
      </c>
      <c r="D851" s="118" t="s">
        <v>881</v>
      </c>
      <c r="E851" s="119" t="s">
        <v>1928</v>
      </c>
      <c r="F851" s="114">
        <v>97</v>
      </c>
      <c r="G851" s="114">
        <v>89</v>
      </c>
      <c r="H851" s="114">
        <v>83</v>
      </c>
      <c r="I851" s="114">
        <v>79</v>
      </c>
      <c r="J851" s="114">
        <v>75</v>
      </c>
      <c r="K851" s="114">
        <v>387</v>
      </c>
      <c r="L851" s="114">
        <v>451</v>
      </c>
      <c r="M851" s="114">
        <v>3659</v>
      </c>
      <c r="N851" s="114">
        <v>835</v>
      </c>
      <c r="O851" s="114">
        <f t="shared" si="26"/>
        <v>5755</v>
      </c>
      <c r="P851" s="114">
        <v>55</v>
      </c>
      <c r="Q851" s="114">
        <v>52</v>
      </c>
      <c r="R851" s="114">
        <v>59</v>
      </c>
      <c r="S851" s="114">
        <v>64</v>
      </c>
      <c r="T851" s="114">
        <v>110</v>
      </c>
      <c r="U851" s="114">
        <v>460.4</v>
      </c>
      <c r="V851" s="114">
        <v>89.999999999999986</v>
      </c>
      <c r="W851" s="114">
        <v>631.79999999999984</v>
      </c>
      <c r="X851" s="114">
        <v>122.8</v>
      </c>
      <c r="Y851" s="114">
        <v>1644.9999999999998</v>
      </c>
      <c r="Z851" s="115">
        <v>56.701030927835049</v>
      </c>
      <c r="AA851" s="115">
        <v>58.426966292134829</v>
      </c>
      <c r="AB851" s="115">
        <v>71.084337349397586</v>
      </c>
      <c r="AC851" s="115">
        <v>81.012658227848107</v>
      </c>
      <c r="AD851" s="115">
        <v>100</v>
      </c>
      <c r="AE851" s="115">
        <v>100</v>
      </c>
      <c r="AF851" s="115">
        <v>19.955654101995563</v>
      </c>
      <c r="AG851" s="115">
        <v>17.267012845039623</v>
      </c>
      <c r="AH851" s="115">
        <v>14.706586826347303</v>
      </c>
      <c r="AI851" s="115">
        <v>28.583840139009553</v>
      </c>
      <c r="AJ851" s="45">
        <v>42</v>
      </c>
      <c r="AK851" s="45">
        <v>37</v>
      </c>
      <c r="AL851" s="45">
        <v>24</v>
      </c>
      <c r="AM851" s="45">
        <v>15</v>
      </c>
      <c r="AN851" s="45" t="s">
        <v>2817</v>
      </c>
      <c r="AO851" s="45" t="s">
        <v>2817</v>
      </c>
      <c r="AP851" s="45">
        <v>361</v>
      </c>
      <c r="AQ851" s="45">
        <v>3027.2000000000003</v>
      </c>
      <c r="AR851" s="45">
        <v>712.2</v>
      </c>
      <c r="AS851" s="46">
        <f t="shared" si="27"/>
        <v>4218.4000000000005</v>
      </c>
    </row>
    <row r="852" spans="1:45" ht="24.95" customHeight="1" x14ac:dyDescent="0.25">
      <c r="A852" s="116" t="s">
        <v>1029</v>
      </c>
      <c r="B852" s="117" t="s">
        <v>1730</v>
      </c>
      <c r="C852" s="118" t="s">
        <v>835</v>
      </c>
      <c r="D852" s="118" t="s">
        <v>882</v>
      </c>
      <c r="E852" s="119" t="s">
        <v>1648</v>
      </c>
      <c r="F852" s="114">
        <v>1030</v>
      </c>
      <c r="G852" s="114">
        <v>991</v>
      </c>
      <c r="H852" s="114">
        <v>975</v>
      </c>
      <c r="I852" s="114">
        <v>979</v>
      </c>
      <c r="J852" s="114">
        <v>1000</v>
      </c>
      <c r="K852" s="114">
        <v>5664</v>
      </c>
      <c r="L852" s="114">
        <v>6812</v>
      </c>
      <c r="M852" s="114">
        <v>48483</v>
      </c>
      <c r="N852" s="114">
        <v>7960</v>
      </c>
      <c r="O852" s="114">
        <f t="shared" si="26"/>
        <v>73894</v>
      </c>
      <c r="P852" s="114">
        <v>971</v>
      </c>
      <c r="Q852" s="114">
        <v>975</v>
      </c>
      <c r="R852" s="114">
        <v>939</v>
      </c>
      <c r="S852" s="114">
        <v>1050</v>
      </c>
      <c r="T852" s="114">
        <v>1671</v>
      </c>
      <c r="U852" s="114">
        <v>5606</v>
      </c>
      <c r="V852" s="114">
        <v>1160.4000000000001</v>
      </c>
      <c r="W852" s="114">
        <v>18419.044444444444</v>
      </c>
      <c r="X852" s="114">
        <v>5335.5555555555557</v>
      </c>
      <c r="Y852" s="114">
        <v>36127</v>
      </c>
      <c r="Z852" s="115">
        <v>94.271844660194176</v>
      </c>
      <c r="AA852" s="115">
        <v>98.385469223007064</v>
      </c>
      <c r="AB852" s="115">
        <v>96.307692307692307</v>
      </c>
      <c r="AC852" s="115">
        <v>100</v>
      </c>
      <c r="AD852" s="115">
        <v>100</v>
      </c>
      <c r="AE852" s="115">
        <v>98.975988700564983</v>
      </c>
      <c r="AF852" s="115">
        <v>17.034644744568411</v>
      </c>
      <c r="AG852" s="115">
        <v>37.990727563155005</v>
      </c>
      <c r="AH852" s="115">
        <v>67.029592406476837</v>
      </c>
      <c r="AI852" s="115">
        <v>48.890302324951953</v>
      </c>
      <c r="AJ852" s="45">
        <v>59</v>
      </c>
      <c r="AK852" s="45">
        <v>16</v>
      </c>
      <c r="AL852" s="45">
        <v>36</v>
      </c>
      <c r="AM852" s="45" t="s">
        <v>2817</v>
      </c>
      <c r="AN852" s="45" t="s">
        <v>2817</v>
      </c>
      <c r="AO852" s="45">
        <v>58</v>
      </c>
      <c r="AP852" s="45">
        <v>5651.6</v>
      </c>
      <c r="AQ852" s="45">
        <v>30063.955555555556</v>
      </c>
      <c r="AR852" s="45">
        <v>2624.4444444444443</v>
      </c>
      <c r="AS852" s="46">
        <f t="shared" si="27"/>
        <v>38509</v>
      </c>
    </row>
    <row r="853" spans="1:45" ht="24.95" customHeight="1" x14ac:dyDescent="0.25">
      <c r="A853" s="116" t="s">
        <v>1030</v>
      </c>
      <c r="B853" s="117" t="s">
        <v>1730</v>
      </c>
      <c r="C853" s="118" t="s">
        <v>835</v>
      </c>
      <c r="D853" s="118" t="s">
        <v>883</v>
      </c>
      <c r="E853" s="119" t="s">
        <v>1650</v>
      </c>
      <c r="F853" s="114">
        <v>749</v>
      </c>
      <c r="G853" s="114">
        <v>711</v>
      </c>
      <c r="H853" s="114">
        <v>693</v>
      </c>
      <c r="I853" s="114">
        <v>691</v>
      </c>
      <c r="J853" s="114">
        <v>703</v>
      </c>
      <c r="K853" s="114">
        <v>4026</v>
      </c>
      <c r="L853" s="114">
        <v>4986</v>
      </c>
      <c r="M853" s="114">
        <v>35553</v>
      </c>
      <c r="N853" s="114">
        <v>6177</v>
      </c>
      <c r="O853" s="114">
        <f t="shared" si="26"/>
        <v>54289</v>
      </c>
      <c r="P853" s="114">
        <v>615</v>
      </c>
      <c r="Q853" s="114">
        <v>700</v>
      </c>
      <c r="R853" s="114">
        <v>562</v>
      </c>
      <c r="S853" s="114">
        <v>813</v>
      </c>
      <c r="T853" s="114">
        <v>1391</v>
      </c>
      <c r="U853" s="114">
        <v>4550</v>
      </c>
      <c r="V853" s="114">
        <v>996.79999999999984</v>
      </c>
      <c r="W853" s="114">
        <v>19587.888888888887</v>
      </c>
      <c r="X853" s="114">
        <v>6360.3111111111111</v>
      </c>
      <c r="Y853" s="114">
        <v>35576</v>
      </c>
      <c r="Z853" s="115">
        <v>82.10947930574099</v>
      </c>
      <c r="AA853" s="115">
        <v>98.452883263009852</v>
      </c>
      <c r="AB853" s="115">
        <v>81.096681096681095</v>
      </c>
      <c r="AC853" s="115">
        <v>100</v>
      </c>
      <c r="AD853" s="115">
        <v>100</v>
      </c>
      <c r="AE853" s="115">
        <v>100</v>
      </c>
      <c r="AF853" s="115">
        <v>19.991977537103889</v>
      </c>
      <c r="AG853" s="115">
        <v>55.094897445753908</v>
      </c>
      <c r="AH853" s="115">
        <v>100</v>
      </c>
      <c r="AI853" s="115">
        <v>65.53077050599569</v>
      </c>
      <c r="AJ853" s="45">
        <v>134</v>
      </c>
      <c r="AK853" s="45">
        <v>11</v>
      </c>
      <c r="AL853" s="45">
        <v>131</v>
      </c>
      <c r="AM853" s="45" t="s">
        <v>2817</v>
      </c>
      <c r="AN853" s="45" t="s">
        <v>2817</v>
      </c>
      <c r="AO853" s="45" t="s">
        <v>2817</v>
      </c>
      <c r="AP853" s="45">
        <v>3989.2000000000003</v>
      </c>
      <c r="AQ853" s="45">
        <v>15965.111111111113</v>
      </c>
      <c r="AR853" s="45" t="s">
        <v>2817</v>
      </c>
      <c r="AS853" s="46">
        <f t="shared" si="27"/>
        <v>20230.311111111114</v>
      </c>
    </row>
    <row r="854" spans="1:45" ht="24.95" customHeight="1" x14ac:dyDescent="0.25">
      <c r="A854" s="116" t="s">
        <v>835</v>
      </c>
      <c r="B854" s="117" t="s">
        <v>1730</v>
      </c>
      <c r="C854" s="118" t="s">
        <v>835</v>
      </c>
      <c r="D854" s="118" t="s">
        <v>884</v>
      </c>
      <c r="E854" s="119" t="s">
        <v>1665</v>
      </c>
      <c r="F854" s="114">
        <v>1651</v>
      </c>
      <c r="G854" s="114">
        <v>1574</v>
      </c>
      <c r="H854" s="114">
        <v>1530</v>
      </c>
      <c r="I854" s="114">
        <v>1516</v>
      </c>
      <c r="J854" s="114">
        <v>1527</v>
      </c>
      <c r="K854" s="114">
        <v>8394</v>
      </c>
      <c r="L854" s="114">
        <v>10080</v>
      </c>
      <c r="M854" s="114">
        <v>85476</v>
      </c>
      <c r="N854" s="114">
        <v>13460</v>
      </c>
      <c r="O854" s="114">
        <f t="shared" si="26"/>
        <v>125208</v>
      </c>
      <c r="P854" s="114">
        <v>1465</v>
      </c>
      <c r="Q854" s="114">
        <v>1527</v>
      </c>
      <c r="R854" s="114">
        <v>1365</v>
      </c>
      <c r="S854" s="114">
        <v>1615</v>
      </c>
      <c r="T854" s="114">
        <v>2900</v>
      </c>
      <c r="U854" s="114">
        <v>9732.7999999999993</v>
      </c>
      <c r="V854" s="114">
        <v>2154.8000000000002</v>
      </c>
      <c r="W854" s="114">
        <v>31287.955555555553</v>
      </c>
      <c r="X854" s="114">
        <v>10559.444444444445</v>
      </c>
      <c r="Y854" s="114">
        <v>62606.999999999993</v>
      </c>
      <c r="Z854" s="115">
        <v>88.734100545124178</v>
      </c>
      <c r="AA854" s="115">
        <v>97.013977128335455</v>
      </c>
      <c r="AB854" s="115">
        <v>89.215686274509807</v>
      </c>
      <c r="AC854" s="115">
        <v>100</v>
      </c>
      <c r="AD854" s="115">
        <v>100</v>
      </c>
      <c r="AE854" s="115">
        <v>100</v>
      </c>
      <c r="AF854" s="115">
        <v>21.376984126984127</v>
      </c>
      <c r="AG854" s="115">
        <v>36.604374977251567</v>
      </c>
      <c r="AH854" s="115">
        <v>78.45055307908207</v>
      </c>
      <c r="AI854" s="115">
        <v>50.0023960130343</v>
      </c>
      <c r="AJ854" s="45">
        <v>186</v>
      </c>
      <c r="AK854" s="45">
        <v>47</v>
      </c>
      <c r="AL854" s="45">
        <v>165</v>
      </c>
      <c r="AM854" s="45" t="s">
        <v>2817</v>
      </c>
      <c r="AN854" s="45" t="s">
        <v>2817</v>
      </c>
      <c r="AO854" s="45" t="s">
        <v>2817</v>
      </c>
      <c r="AP854" s="45">
        <v>7925.2</v>
      </c>
      <c r="AQ854" s="45">
        <v>54188.044444444444</v>
      </c>
      <c r="AR854" s="45">
        <v>2900.5555555555547</v>
      </c>
      <c r="AS854" s="46">
        <f t="shared" si="27"/>
        <v>65411.799999999996</v>
      </c>
    </row>
    <row r="855" spans="1:45" ht="24.95" customHeight="1" thickBot="1" x14ac:dyDescent="0.3">
      <c r="A855" s="133" t="s">
        <v>1027</v>
      </c>
      <c r="B855" s="134" t="s">
        <v>1730</v>
      </c>
      <c r="C855" s="135" t="s">
        <v>835</v>
      </c>
      <c r="D855" s="135" t="s">
        <v>885</v>
      </c>
      <c r="E855" s="136" t="s">
        <v>1929</v>
      </c>
      <c r="F855" s="137">
        <v>107</v>
      </c>
      <c r="G855" s="137">
        <v>106</v>
      </c>
      <c r="H855" s="137">
        <v>106</v>
      </c>
      <c r="I855" s="137">
        <v>108</v>
      </c>
      <c r="J855" s="137">
        <v>110</v>
      </c>
      <c r="K855" s="137">
        <v>619</v>
      </c>
      <c r="L855" s="137">
        <v>720</v>
      </c>
      <c r="M855" s="137">
        <v>5550</v>
      </c>
      <c r="N855" s="137">
        <v>1186</v>
      </c>
      <c r="O855" s="137">
        <f t="shared" si="26"/>
        <v>8612</v>
      </c>
      <c r="P855" s="114">
        <v>91</v>
      </c>
      <c r="Q855" s="114">
        <v>88</v>
      </c>
      <c r="R855" s="114">
        <v>92</v>
      </c>
      <c r="S855" s="114">
        <v>89</v>
      </c>
      <c r="T855" s="114">
        <v>204</v>
      </c>
      <c r="U855" s="114">
        <v>655.20000000000005</v>
      </c>
      <c r="V855" s="114">
        <v>197.79999999999998</v>
      </c>
      <c r="W855" s="114">
        <v>3401.0444444444443</v>
      </c>
      <c r="X855" s="114">
        <v>1211.9555555555555</v>
      </c>
      <c r="Y855" s="114">
        <v>6029.9999999999991</v>
      </c>
      <c r="Z855" s="138">
        <v>85.046728971962608</v>
      </c>
      <c r="AA855" s="138">
        <v>83.018867924528308</v>
      </c>
      <c r="AB855" s="138">
        <v>86.79245283018868</v>
      </c>
      <c r="AC855" s="138">
        <v>82.407407407407405</v>
      </c>
      <c r="AD855" s="138">
        <v>100</v>
      </c>
      <c r="AE855" s="138">
        <v>100</v>
      </c>
      <c r="AF855" s="138">
        <v>27.472222222222221</v>
      </c>
      <c r="AG855" s="138">
        <v>61.280080080080083</v>
      </c>
      <c r="AH855" s="138">
        <v>100</v>
      </c>
      <c r="AI855" s="138">
        <v>70.018578727357166</v>
      </c>
      <c r="AJ855" s="45">
        <v>16</v>
      </c>
      <c r="AK855" s="45">
        <v>18</v>
      </c>
      <c r="AL855" s="45">
        <v>14</v>
      </c>
      <c r="AM855" s="45">
        <v>19</v>
      </c>
      <c r="AN855" s="45" t="s">
        <v>2817</v>
      </c>
      <c r="AO855" s="45" t="s">
        <v>2817</v>
      </c>
      <c r="AP855" s="45">
        <v>522.20000000000005</v>
      </c>
      <c r="AQ855" s="45">
        <v>2148.9555555555557</v>
      </c>
      <c r="AR855" s="45" t="s">
        <v>2817</v>
      </c>
      <c r="AS855" s="46">
        <f t="shared" si="27"/>
        <v>2738.155555555556</v>
      </c>
    </row>
    <row r="856" spans="1:45" s="29" customFormat="1" ht="24.95" customHeight="1" thickBot="1" x14ac:dyDescent="0.3">
      <c r="A856" s="179" t="s">
        <v>887</v>
      </c>
      <c r="B856" s="180"/>
      <c r="C856" s="180"/>
      <c r="D856" s="180"/>
      <c r="E856" s="181"/>
      <c r="F856" s="27">
        <f t="shared" ref="F856:N856" si="28">SUM(F3:F855)</f>
        <v>263146</v>
      </c>
      <c r="G856" s="27">
        <f t="shared" si="28"/>
        <v>257141</v>
      </c>
      <c r="H856" s="27">
        <f t="shared" si="28"/>
        <v>255227</v>
      </c>
      <c r="I856" s="27">
        <f t="shared" si="28"/>
        <v>256941</v>
      </c>
      <c r="J856" s="27">
        <f t="shared" si="28"/>
        <v>261657</v>
      </c>
      <c r="K856" s="27">
        <f t="shared" si="28"/>
        <v>1447791</v>
      </c>
      <c r="L856" s="27">
        <f t="shared" si="28"/>
        <v>1710086</v>
      </c>
      <c r="M856" s="27">
        <f t="shared" si="28"/>
        <v>13065719</v>
      </c>
      <c r="N856" s="27">
        <f t="shared" si="28"/>
        <v>2337624</v>
      </c>
      <c r="O856" s="27">
        <f>SUM(O3:O855)</f>
        <v>19855332</v>
      </c>
      <c r="P856" s="27">
        <v>214476</v>
      </c>
      <c r="Q856" s="27">
        <v>259396</v>
      </c>
      <c r="R856" s="27">
        <v>259095</v>
      </c>
      <c r="S856" s="27">
        <v>274642</v>
      </c>
      <c r="T856" s="27">
        <v>506184</v>
      </c>
      <c r="U856" s="27">
        <v>1748998.1999999955</v>
      </c>
      <c r="V856" s="27">
        <v>556222.20000000007</v>
      </c>
      <c r="W856" s="27">
        <v>5904829.8666666728</v>
      </c>
      <c r="X856" s="27">
        <v>1700148.7333333353</v>
      </c>
      <c r="Y856" s="27">
        <v>11423992</v>
      </c>
      <c r="Z856" s="139">
        <v>81.504564006293094</v>
      </c>
      <c r="AA856" s="139">
        <v>100</v>
      </c>
      <c r="AB856" s="139">
        <v>100</v>
      </c>
      <c r="AC856" s="139">
        <v>100</v>
      </c>
      <c r="AD856" s="139">
        <v>100</v>
      </c>
      <c r="AE856" s="139">
        <v>100</v>
      </c>
      <c r="AF856" s="139">
        <v>32.525978225656495</v>
      </c>
      <c r="AG856" s="139">
        <v>45.19330215709271</v>
      </c>
      <c r="AH856" s="139">
        <v>72.729777472054323</v>
      </c>
      <c r="AI856" s="139">
        <v>57.536141929029441</v>
      </c>
      <c r="AJ856" s="27">
        <v>52625</v>
      </c>
      <c r="AK856" s="27">
        <v>17944</v>
      </c>
      <c r="AL856" s="27">
        <v>21291</v>
      </c>
      <c r="AM856" s="27">
        <v>9605</v>
      </c>
      <c r="AN856" s="27">
        <v>116</v>
      </c>
      <c r="AO856" s="27">
        <v>18303.19999999999</v>
      </c>
      <c r="AP856" s="27">
        <v>1153863.8000000005</v>
      </c>
      <c r="AQ856" s="27">
        <v>7171131.7111111097</v>
      </c>
      <c r="AR856" s="27">
        <v>709133.91111111105</v>
      </c>
      <c r="AS856" s="19">
        <f>SUM(AS3:AS855)</f>
        <v>9154013.6222222317</v>
      </c>
    </row>
    <row r="858" spans="1:45" x14ac:dyDescent="0.25">
      <c r="A858" s="84" t="s">
        <v>886</v>
      </c>
      <c r="B858" s="120"/>
    </row>
    <row r="859" spans="1:45" x14ac:dyDescent="0.25">
      <c r="A859" s="84" t="s">
        <v>2786</v>
      </c>
      <c r="B859" s="120"/>
    </row>
    <row r="860" spans="1:45" x14ac:dyDescent="0.25">
      <c r="A860" s="84" t="s">
        <v>2822</v>
      </c>
      <c r="B860" s="120"/>
    </row>
    <row r="861" spans="1:45" x14ac:dyDescent="0.25">
      <c r="A861" s="84" t="s">
        <v>2787</v>
      </c>
    </row>
    <row r="862" spans="1:45" x14ac:dyDescent="0.25">
      <c r="A862" s="84" t="s">
        <v>2823</v>
      </c>
    </row>
  </sheetData>
  <sheetProtection sort="0" autoFilter="0" pivotTables="0"/>
  <autoFilter ref="A2:AS856"/>
  <mergeCells count="10">
    <mergeCell ref="AJ1:AS1"/>
    <mergeCell ref="A1:A2"/>
    <mergeCell ref="B1:B2"/>
    <mergeCell ref="A856:E856"/>
    <mergeCell ref="E1:E2"/>
    <mergeCell ref="D1:D2"/>
    <mergeCell ref="C1:C2"/>
    <mergeCell ref="Z1:AI1"/>
    <mergeCell ref="P1:Y1"/>
    <mergeCell ref="F1:O1"/>
  </mergeCells>
  <conditionalFormatting sqref="Z3:AI856">
    <cfRule type="cellIs" dxfId="24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62"/>
  <sheetViews>
    <sheetView zoomScaleNormal="100"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B3" sqref="B3"/>
    </sheetView>
  </sheetViews>
  <sheetFormatPr defaultRowHeight="15" x14ac:dyDescent="0.25"/>
  <cols>
    <col min="1" max="1" width="32" customWidth="1"/>
    <col min="2" max="11" width="14.85546875" customWidth="1"/>
    <col min="12" max="21" width="16.5703125" customWidth="1"/>
    <col min="22" max="30" width="14.85546875" customWidth="1"/>
    <col min="31" max="31" width="16" customWidth="1"/>
    <col min="32" max="32" width="19.42578125" customWidth="1"/>
    <col min="247" max="247" width="32" customWidth="1"/>
    <col min="248" max="248" width="7.140625" bestFit="1" customWidth="1"/>
    <col min="249" max="249" width="6.5703125" bestFit="1" customWidth="1"/>
    <col min="250" max="252" width="7.85546875" bestFit="1" customWidth="1"/>
    <col min="253" max="253" width="13.42578125" bestFit="1" customWidth="1"/>
    <col min="254" max="255" width="15.42578125" bestFit="1" customWidth="1"/>
    <col min="256" max="256" width="7.5703125" bestFit="1" customWidth="1"/>
    <col min="503" max="503" width="32" customWidth="1"/>
    <col min="504" max="504" width="7.140625" bestFit="1" customWidth="1"/>
    <col min="505" max="505" width="6.5703125" bestFit="1" customWidth="1"/>
    <col min="506" max="508" width="7.85546875" bestFit="1" customWidth="1"/>
    <col min="509" max="509" width="13.42578125" bestFit="1" customWidth="1"/>
    <col min="510" max="511" width="15.42578125" bestFit="1" customWidth="1"/>
    <col min="512" max="512" width="7.5703125" bestFit="1" customWidth="1"/>
    <col min="759" max="759" width="32" customWidth="1"/>
    <col min="760" max="760" width="7.140625" bestFit="1" customWidth="1"/>
    <col min="761" max="761" width="6.5703125" bestFit="1" customWidth="1"/>
    <col min="762" max="764" width="7.85546875" bestFit="1" customWidth="1"/>
    <col min="765" max="765" width="13.42578125" bestFit="1" customWidth="1"/>
    <col min="766" max="767" width="15.42578125" bestFit="1" customWidth="1"/>
    <col min="768" max="768" width="7.5703125" bestFit="1" customWidth="1"/>
    <col min="1015" max="1015" width="32" customWidth="1"/>
    <col min="1016" max="1016" width="7.140625" bestFit="1" customWidth="1"/>
    <col min="1017" max="1017" width="6.5703125" bestFit="1" customWidth="1"/>
    <col min="1018" max="1020" width="7.85546875" bestFit="1" customWidth="1"/>
    <col min="1021" max="1021" width="13.42578125" bestFit="1" customWidth="1"/>
    <col min="1022" max="1023" width="15.42578125" bestFit="1" customWidth="1"/>
    <col min="1024" max="1024" width="7.5703125" bestFit="1" customWidth="1"/>
    <col min="1271" max="1271" width="32" customWidth="1"/>
    <col min="1272" max="1272" width="7.140625" bestFit="1" customWidth="1"/>
    <col min="1273" max="1273" width="6.5703125" bestFit="1" customWidth="1"/>
    <col min="1274" max="1276" width="7.85546875" bestFit="1" customWidth="1"/>
    <col min="1277" max="1277" width="13.42578125" bestFit="1" customWidth="1"/>
    <col min="1278" max="1279" width="15.42578125" bestFit="1" customWidth="1"/>
    <col min="1280" max="1280" width="7.5703125" bestFit="1" customWidth="1"/>
    <col min="1527" max="1527" width="32" customWidth="1"/>
    <col min="1528" max="1528" width="7.140625" bestFit="1" customWidth="1"/>
    <col min="1529" max="1529" width="6.5703125" bestFit="1" customWidth="1"/>
    <col min="1530" max="1532" width="7.85546875" bestFit="1" customWidth="1"/>
    <col min="1533" max="1533" width="13.42578125" bestFit="1" customWidth="1"/>
    <col min="1534" max="1535" width="15.42578125" bestFit="1" customWidth="1"/>
    <col min="1536" max="1536" width="7.5703125" bestFit="1" customWidth="1"/>
    <col min="1783" max="1783" width="32" customWidth="1"/>
    <col min="1784" max="1784" width="7.140625" bestFit="1" customWidth="1"/>
    <col min="1785" max="1785" width="6.5703125" bestFit="1" customWidth="1"/>
    <col min="1786" max="1788" width="7.85546875" bestFit="1" customWidth="1"/>
    <col min="1789" max="1789" width="13.42578125" bestFit="1" customWidth="1"/>
    <col min="1790" max="1791" width="15.42578125" bestFit="1" customWidth="1"/>
    <col min="1792" max="1792" width="7.5703125" bestFit="1" customWidth="1"/>
    <col min="2039" max="2039" width="32" customWidth="1"/>
    <col min="2040" max="2040" width="7.140625" bestFit="1" customWidth="1"/>
    <col min="2041" max="2041" width="6.5703125" bestFit="1" customWidth="1"/>
    <col min="2042" max="2044" width="7.85546875" bestFit="1" customWidth="1"/>
    <col min="2045" max="2045" width="13.42578125" bestFit="1" customWidth="1"/>
    <col min="2046" max="2047" width="15.42578125" bestFit="1" customWidth="1"/>
    <col min="2048" max="2048" width="7.5703125" bestFit="1" customWidth="1"/>
    <col min="2295" max="2295" width="32" customWidth="1"/>
    <col min="2296" max="2296" width="7.140625" bestFit="1" customWidth="1"/>
    <col min="2297" max="2297" width="6.5703125" bestFit="1" customWidth="1"/>
    <col min="2298" max="2300" width="7.85546875" bestFit="1" customWidth="1"/>
    <col min="2301" max="2301" width="13.42578125" bestFit="1" customWidth="1"/>
    <col min="2302" max="2303" width="15.42578125" bestFit="1" customWidth="1"/>
    <col min="2304" max="2304" width="7.5703125" bestFit="1" customWidth="1"/>
    <col min="2551" max="2551" width="32" customWidth="1"/>
    <col min="2552" max="2552" width="7.140625" bestFit="1" customWidth="1"/>
    <col min="2553" max="2553" width="6.5703125" bestFit="1" customWidth="1"/>
    <col min="2554" max="2556" width="7.85546875" bestFit="1" customWidth="1"/>
    <col min="2557" max="2557" width="13.42578125" bestFit="1" customWidth="1"/>
    <col min="2558" max="2559" width="15.42578125" bestFit="1" customWidth="1"/>
    <col min="2560" max="2560" width="7.5703125" bestFit="1" customWidth="1"/>
    <col min="2807" max="2807" width="32" customWidth="1"/>
    <col min="2808" max="2808" width="7.140625" bestFit="1" customWidth="1"/>
    <col min="2809" max="2809" width="6.5703125" bestFit="1" customWidth="1"/>
    <col min="2810" max="2812" width="7.85546875" bestFit="1" customWidth="1"/>
    <col min="2813" max="2813" width="13.42578125" bestFit="1" customWidth="1"/>
    <col min="2814" max="2815" width="15.42578125" bestFit="1" customWidth="1"/>
    <col min="2816" max="2816" width="7.5703125" bestFit="1" customWidth="1"/>
    <col min="3063" max="3063" width="32" customWidth="1"/>
    <col min="3064" max="3064" width="7.140625" bestFit="1" customWidth="1"/>
    <col min="3065" max="3065" width="6.5703125" bestFit="1" customWidth="1"/>
    <col min="3066" max="3068" width="7.85546875" bestFit="1" customWidth="1"/>
    <col min="3069" max="3069" width="13.42578125" bestFit="1" customWidth="1"/>
    <col min="3070" max="3071" width="15.42578125" bestFit="1" customWidth="1"/>
    <col min="3072" max="3072" width="7.5703125" bestFit="1" customWidth="1"/>
    <col min="3319" max="3319" width="32" customWidth="1"/>
    <col min="3320" max="3320" width="7.140625" bestFit="1" customWidth="1"/>
    <col min="3321" max="3321" width="6.5703125" bestFit="1" customWidth="1"/>
    <col min="3322" max="3324" width="7.85546875" bestFit="1" customWidth="1"/>
    <col min="3325" max="3325" width="13.42578125" bestFit="1" customWidth="1"/>
    <col min="3326" max="3327" width="15.42578125" bestFit="1" customWidth="1"/>
    <col min="3328" max="3328" width="7.5703125" bestFit="1" customWidth="1"/>
    <col min="3575" max="3575" width="32" customWidth="1"/>
    <col min="3576" max="3576" width="7.140625" bestFit="1" customWidth="1"/>
    <col min="3577" max="3577" width="6.5703125" bestFit="1" customWidth="1"/>
    <col min="3578" max="3580" width="7.85546875" bestFit="1" customWidth="1"/>
    <col min="3581" max="3581" width="13.42578125" bestFit="1" customWidth="1"/>
    <col min="3582" max="3583" width="15.42578125" bestFit="1" customWidth="1"/>
    <col min="3584" max="3584" width="7.5703125" bestFit="1" customWidth="1"/>
    <col min="3831" max="3831" width="32" customWidth="1"/>
    <col min="3832" max="3832" width="7.140625" bestFit="1" customWidth="1"/>
    <col min="3833" max="3833" width="6.5703125" bestFit="1" customWidth="1"/>
    <col min="3834" max="3836" width="7.85546875" bestFit="1" customWidth="1"/>
    <col min="3837" max="3837" width="13.42578125" bestFit="1" customWidth="1"/>
    <col min="3838" max="3839" width="15.42578125" bestFit="1" customWidth="1"/>
    <col min="3840" max="3840" width="7.5703125" bestFit="1" customWidth="1"/>
    <col min="4087" max="4087" width="32" customWidth="1"/>
    <col min="4088" max="4088" width="7.140625" bestFit="1" customWidth="1"/>
    <col min="4089" max="4089" width="6.5703125" bestFit="1" customWidth="1"/>
    <col min="4090" max="4092" width="7.85546875" bestFit="1" customWidth="1"/>
    <col min="4093" max="4093" width="13.42578125" bestFit="1" customWidth="1"/>
    <col min="4094" max="4095" width="15.42578125" bestFit="1" customWidth="1"/>
    <col min="4096" max="4096" width="7.5703125" bestFit="1" customWidth="1"/>
    <col min="4343" max="4343" width="32" customWidth="1"/>
    <col min="4344" max="4344" width="7.140625" bestFit="1" customWidth="1"/>
    <col min="4345" max="4345" width="6.5703125" bestFit="1" customWidth="1"/>
    <col min="4346" max="4348" width="7.85546875" bestFit="1" customWidth="1"/>
    <col min="4349" max="4349" width="13.42578125" bestFit="1" customWidth="1"/>
    <col min="4350" max="4351" width="15.42578125" bestFit="1" customWidth="1"/>
    <col min="4352" max="4352" width="7.5703125" bestFit="1" customWidth="1"/>
    <col min="4599" max="4599" width="32" customWidth="1"/>
    <col min="4600" max="4600" width="7.140625" bestFit="1" customWidth="1"/>
    <col min="4601" max="4601" width="6.5703125" bestFit="1" customWidth="1"/>
    <col min="4602" max="4604" width="7.85546875" bestFit="1" customWidth="1"/>
    <col min="4605" max="4605" width="13.42578125" bestFit="1" customWidth="1"/>
    <col min="4606" max="4607" width="15.42578125" bestFit="1" customWidth="1"/>
    <col min="4608" max="4608" width="7.5703125" bestFit="1" customWidth="1"/>
    <col min="4855" max="4855" width="32" customWidth="1"/>
    <col min="4856" max="4856" width="7.140625" bestFit="1" customWidth="1"/>
    <col min="4857" max="4857" width="6.5703125" bestFit="1" customWidth="1"/>
    <col min="4858" max="4860" width="7.85546875" bestFit="1" customWidth="1"/>
    <col min="4861" max="4861" width="13.42578125" bestFit="1" customWidth="1"/>
    <col min="4862" max="4863" width="15.42578125" bestFit="1" customWidth="1"/>
    <col min="4864" max="4864" width="7.5703125" bestFit="1" customWidth="1"/>
    <col min="5111" max="5111" width="32" customWidth="1"/>
    <col min="5112" max="5112" width="7.140625" bestFit="1" customWidth="1"/>
    <col min="5113" max="5113" width="6.5703125" bestFit="1" customWidth="1"/>
    <col min="5114" max="5116" width="7.85546875" bestFit="1" customWidth="1"/>
    <col min="5117" max="5117" width="13.42578125" bestFit="1" customWidth="1"/>
    <col min="5118" max="5119" width="15.42578125" bestFit="1" customWidth="1"/>
    <col min="5120" max="5120" width="7.5703125" bestFit="1" customWidth="1"/>
    <col min="5367" max="5367" width="32" customWidth="1"/>
    <col min="5368" max="5368" width="7.140625" bestFit="1" customWidth="1"/>
    <col min="5369" max="5369" width="6.5703125" bestFit="1" customWidth="1"/>
    <col min="5370" max="5372" width="7.85546875" bestFit="1" customWidth="1"/>
    <col min="5373" max="5373" width="13.42578125" bestFit="1" customWidth="1"/>
    <col min="5374" max="5375" width="15.42578125" bestFit="1" customWidth="1"/>
    <col min="5376" max="5376" width="7.5703125" bestFit="1" customWidth="1"/>
    <col min="5623" max="5623" width="32" customWidth="1"/>
    <col min="5624" max="5624" width="7.140625" bestFit="1" customWidth="1"/>
    <col min="5625" max="5625" width="6.5703125" bestFit="1" customWidth="1"/>
    <col min="5626" max="5628" width="7.85546875" bestFit="1" customWidth="1"/>
    <col min="5629" max="5629" width="13.42578125" bestFit="1" customWidth="1"/>
    <col min="5630" max="5631" width="15.42578125" bestFit="1" customWidth="1"/>
    <col min="5632" max="5632" width="7.5703125" bestFit="1" customWidth="1"/>
    <col min="5879" max="5879" width="32" customWidth="1"/>
    <col min="5880" max="5880" width="7.140625" bestFit="1" customWidth="1"/>
    <col min="5881" max="5881" width="6.5703125" bestFit="1" customWidth="1"/>
    <col min="5882" max="5884" width="7.85546875" bestFit="1" customWidth="1"/>
    <col min="5885" max="5885" width="13.42578125" bestFit="1" customWidth="1"/>
    <col min="5886" max="5887" width="15.42578125" bestFit="1" customWidth="1"/>
    <col min="5888" max="5888" width="7.5703125" bestFit="1" customWidth="1"/>
    <col min="6135" max="6135" width="32" customWidth="1"/>
    <col min="6136" max="6136" width="7.140625" bestFit="1" customWidth="1"/>
    <col min="6137" max="6137" width="6.5703125" bestFit="1" customWidth="1"/>
    <col min="6138" max="6140" width="7.85546875" bestFit="1" customWidth="1"/>
    <col min="6141" max="6141" width="13.42578125" bestFit="1" customWidth="1"/>
    <col min="6142" max="6143" width="15.42578125" bestFit="1" customWidth="1"/>
    <col min="6144" max="6144" width="7.5703125" bestFit="1" customWidth="1"/>
    <col min="6391" max="6391" width="32" customWidth="1"/>
    <col min="6392" max="6392" width="7.140625" bestFit="1" customWidth="1"/>
    <col min="6393" max="6393" width="6.5703125" bestFit="1" customWidth="1"/>
    <col min="6394" max="6396" width="7.85546875" bestFit="1" customWidth="1"/>
    <col min="6397" max="6397" width="13.42578125" bestFit="1" customWidth="1"/>
    <col min="6398" max="6399" width="15.42578125" bestFit="1" customWidth="1"/>
    <col min="6400" max="6400" width="7.5703125" bestFit="1" customWidth="1"/>
    <col min="6647" max="6647" width="32" customWidth="1"/>
    <col min="6648" max="6648" width="7.140625" bestFit="1" customWidth="1"/>
    <col min="6649" max="6649" width="6.5703125" bestFit="1" customWidth="1"/>
    <col min="6650" max="6652" width="7.85546875" bestFit="1" customWidth="1"/>
    <col min="6653" max="6653" width="13.42578125" bestFit="1" customWidth="1"/>
    <col min="6654" max="6655" width="15.42578125" bestFit="1" customWidth="1"/>
    <col min="6656" max="6656" width="7.5703125" bestFit="1" customWidth="1"/>
    <col min="6903" max="6903" width="32" customWidth="1"/>
    <col min="6904" max="6904" width="7.140625" bestFit="1" customWidth="1"/>
    <col min="6905" max="6905" width="6.5703125" bestFit="1" customWidth="1"/>
    <col min="6906" max="6908" width="7.85546875" bestFit="1" customWidth="1"/>
    <col min="6909" max="6909" width="13.42578125" bestFit="1" customWidth="1"/>
    <col min="6910" max="6911" width="15.42578125" bestFit="1" customWidth="1"/>
    <col min="6912" max="6912" width="7.5703125" bestFit="1" customWidth="1"/>
    <col min="7159" max="7159" width="32" customWidth="1"/>
    <col min="7160" max="7160" width="7.140625" bestFit="1" customWidth="1"/>
    <col min="7161" max="7161" width="6.5703125" bestFit="1" customWidth="1"/>
    <col min="7162" max="7164" width="7.85546875" bestFit="1" customWidth="1"/>
    <col min="7165" max="7165" width="13.42578125" bestFit="1" customWidth="1"/>
    <col min="7166" max="7167" width="15.42578125" bestFit="1" customWidth="1"/>
    <col min="7168" max="7168" width="7.5703125" bestFit="1" customWidth="1"/>
    <col min="7415" max="7415" width="32" customWidth="1"/>
    <col min="7416" max="7416" width="7.140625" bestFit="1" customWidth="1"/>
    <col min="7417" max="7417" width="6.5703125" bestFit="1" customWidth="1"/>
    <col min="7418" max="7420" width="7.85546875" bestFit="1" customWidth="1"/>
    <col min="7421" max="7421" width="13.42578125" bestFit="1" customWidth="1"/>
    <col min="7422" max="7423" width="15.42578125" bestFit="1" customWidth="1"/>
    <col min="7424" max="7424" width="7.5703125" bestFit="1" customWidth="1"/>
    <col min="7671" max="7671" width="32" customWidth="1"/>
    <col min="7672" max="7672" width="7.140625" bestFit="1" customWidth="1"/>
    <col min="7673" max="7673" width="6.5703125" bestFit="1" customWidth="1"/>
    <col min="7674" max="7676" width="7.85546875" bestFit="1" customWidth="1"/>
    <col min="7677" max="7677" width="13.42578125" bestFit="1" customWidth="1"/>
    <col min="7678" max="7679" width="15.42578125" bestFit="1" customWidth="1"/>
    <col min="7680" max="7680" width="7.5703125" bestFit="1" customWidth="1"/>
    <col min="7927" max="7927" width="32" customWidth="1"/>
    <col min="7928" max="7928" width="7.140625" bestFit="1" customWidth="1"/>
    <col min="7929" max="7929" width="6.5703125" bestFit="1" customWidth="1"/>
    <col min="7930" max="7932" width="7.85546875" bestFit="1" customWidth="1"/>
    <col min="7933" max="7933" width="13.42578125" bestFit="1" customWidth="1"/>
    <col min="7934" max="7935" width="15.42578125" bestFit="1" customWidth="1"/>
    <col min="7936" max="7936" width="7.5703125" bestFit="1" customWidth="1"/>
    <col min="8183" max="8183" width="32" customWidth="1"/>
    <col min="8184" max="8184" width="7.140625" bestFit="1" customWidth="1"/>
    <col min="8185" max="8185" width="6.5703125" bestFit="1" customWidth="1"/>
    <col min="8186" max="8188" width="7.85546875" bestFit="1" customWidth="1"/>
    <col min="8189" max="8189" width="13.42578125" bestFit="1" customWidth="1"/>
    <col min="8190" max="8191" width="15.42578125" bestFit="1" customWidth="1"/>
    <col min="8192" max="8192" width="7.5703125" bestFit="1" customWidth="1"/>
    <col min="8439" max="8439" width="32" customWidth="1"/>
    <col min="8440" max="8440" width="7.140625" bestFit="1" customWidth="1"/>
    <col min="8441" max="8441" width="6.5703125" bestFit="1" customWidth="1"/>
    <col min="8442" max="8444" width="7.85546875" bestFit="1" customWidth="1"/>
    <col min="8445" max="8445" width="13.42578125" bestFit="1" customWidth="1"/>
    <col min="8446" max="8447" width="15.42578125" bestFit="1" customWidth="1"/>
    <col min="8448" max="8448" width="7.5703125" bestFit="1" customWidth="1"/>
    <col min="8695" max="8695" width="32" customWidth="1"/>
    <col min="8696" max="8696" width="7.140625" bestFit="1" customWidth="1"/>
    <col min="8697" max="8697" width="6.5703125" bestFit="1" customWidth="1"/>
    <col min="8698" max="8700" width="7.85546875" bestFit="1" customWidth="1"/>
    <col min="8701" max="8701" width="13.42578125" bestFit="1" customWidth="1"/>
    <col min="8702" max="8703" width="15.42578125" bestFit="1" customWidth="1"/>
    <col min="8704" max="8704" width="7.5703125" bestFit="1" customWidth="1"/>
    <col min="8951" max="8951" width="32" customWidth="1"/>
    <col min="8952" max="8952" width="7.140625" bestFit="1" customWidth="1"/>
    <col min="8953" max="8953" width="6.5703125" bestFit="1" customWidth="1"/>
    <col min="8954" max="8956" width="7.85546875" bestFit="1" customWidth="1"/>
    <col min="8957" max="8957" width="13.42578125" bestFit="1" customWidth="1"/>
    <col min="8958" max="8959" width="15.42578125" bestFit="1" customWidth="1"/>
    <col min="8960" max="8960" width="7.5703125" bestFit="1" customWidth="1"/>
    <col min="9207" max="9207" width="32" customWidth="1"/>
    <col min="9208" max="9208" width="7.140625" bestFit="1" customWidth="1"/>
    <col min="9209" max="9209" width="6.5703125" bestFit="1" customWidth="1"/>
    <col min="9210" max="9212" width="7.85546875" bestFit="1" customWidth="1"/>
    <col min="9213" max="9213" width="13.42578125" bestFit="1" customWidth="1"/>
    <col min="9214" max="9215" width="15.42578125" bestFit="1" customWidth="1"/>
    <col min="9216" max="9216" width="7.5703125" bestFit="1" customWidth="1"/>
    <col min="9463" max="9463" width="32" customWidth="1"/>
    <col min="9464" max="9464" width="7.140625" bestFit="1" customWidth="1"/>
    <col min="9465" max="9465" width="6.5703125" bestFit="1" customWidth="1"/>
    <col min="9466" max="9468" width="7.85546875" bestFit="1" customWidth="1"/>
    <col min="9469" max="9469" width="13.42578125" bestFit="1" customWidth="1"/>
    <col min="9470" max="9471" width="15.42578125" bestFit="1" customWidth="1"/>
    <col min="9472" max="9472" width="7.5703125" bestFit="1" customWidth="1"/>
    <col min="9719" max="9719" width="32" customWidth="1"/>
    <col min="9720" max="9720" width="7.140625" bestFit="1" customWidth="1"/>
    <col min="9721" max="9721" width="6.5703125" bestFit="1" customWidth="1"/>
    <col min="9722" max="9724" width="7.85546875" bestFit="1" customWidth="1"/>
    <col min="9725" max="9725" width="13.42578125" bestFit="1" customWidth="1"/>
    <col min="9726" max="9727" width="15.42578125" bestFit="1" customWidth="1"/>
    <col min="9728" max="9728" width="7.5703125" bestFit="1" customWidth="1"/>
    <col min="9975" max="9975" width="32" customWidth="1"/>
    <col min="9976" max="9976" width="7.140625" bestFit="1" customWidth="1"/>
    <col min="9977" max="9977" width="6.5703125" bestFit="1" customWidth="1"/>
    <col min="9978" max="9980" width="7.85546875" bestFit="1" customWidth="1"/>
    <col min="9981" max="9981" width="13.42578125" bestFit="1" customWidth="1"/>
    <col min="9982" max="9983" width="15.42578125" bestFit="1" customWidth="1"/>
    <col min="9984" max="9984" width="7.5703125" bestFit="1" customWidth="1"/>
    <col min="10231" max="10231" width="32" customWidth="1"/>
    <col min="10232" max="10232" width="7.140625" bestFit="1" customWidth="1"/>
    <col min="10233" max="10233" width="6.5703125" bestFit="1" customWidth="1"/>
    <col min="10234" max="10236" width="7.85546875" bestFit="1" customWidth="1"/>
    <col min="10237" max="10237" width="13.42578125" bestFit="1" customWidth="1"/>
    <col min="10238" max="10239" width="15.42578125" bestFit="1" customWidth="1"/>
    <col min="10240" max="10240" width="7.5703125" bestFit="1" customWidth="1"/>
    <col min="10487" max="10487" width="32" customWidth="1"/>
    <col min="10488" max="10488" width="7.140625" bestFit="1" customWidth="1"/>
    <col min="10489" max="10489" width="6.5703125" bestFit="1" customWidth="1"/>
    <col min="10490" max="10492" width="7.85546875" bestFit="1" customWidth="1"/>
    <col min="10493" max="10493" width="13.42578125" bestFit="1" customWidth="1"/>
    <col min="10494" max="10495" width="15.42578125" bestFit="1" customWidth="1"/>
    <col min="10496" max="10496" width="7.5703125" bestFit="1" customWidth="1"/>
    <col min="10743" max="10743" width="32" customWidth="1"/>
    <col min="10744" max="10744" width="7.140625" bestFit="1" customWidth="1"/>
    <col min="10745" max="10745" width="6.5703125" bestFit="1" customWidth="1"/>
    <col min="10746" max="10748" width="7.85546875" bestFit="1" customWidth="1"/>
    <col min="10749" max="10749" width="13.42578125" bestFit="1" customWidth="1"/>
    <col min="10750" max="10751" width="15.42578125" bestFit="1" customWidth="1"/>
    <col min="10752" max="10752" width="7.5703125" bestFit="1" customWidth="1"/>
    <col min="10999" max="10999" width="32" customWidth="1"/>
    <col min="11000" max="11000" width="7.140625" bestFit="1" customWidth="1"/>
    <col min="11001" max="11001" width="6.5703125" bestFit="1" customWidth="1"/>
    <col min="11002" max="11004" width="7.85546875" bestFit="1" customWidth="1"/>
    <col min="11005" max="11005" width="13.42578125" bestFit="1" customWidth="1"/>
    <col min="11006" max="11007" width="15.42578125" bestFit="1" customWidth="1"/>
    <col min="11008" max="11008" width="7.5703125" bestFit="1" customWidth="1"/>
    <col min="11255" max="11255" width="32" customWidth="1"/>
    <col min="11256" max="11256" width="7.140625" bestFit="1" customWidth="1"/>
    <col min="11257" max="11257" width="6.5703125" bestFit="1" customWidth="1"/>
    <col min="11258" max="11260" width="7.85546875" bestFit="1" customWidth="1"/>
    <col min="11261" max="11261" width="13.42578125" bestFit="1" customWidth="1"/>
    <col min="11262" max="11263" width="15.42578125" bestFit="1" customWidth="1"/>
    <col min="11264" max="11264" width="7.5703125" bestFit="1" customWidth="1"/>
    <col min="11511" max="11511" width="32" customWidth="1"/>
    <col min="11512" max="11512" width="7.140625" bestFit="1" customWidth="1"/>
    <col min="11513" max="11513" width="6.5703125" bestFit="1" customWidth="1"/>
    <col min="11514" max="11516" width="7.85546875" bestFit="1" customWidth="1"/>
    <col min="11517" max="11517" width="13.42578125" bestFit="1" customWidth="1"/>
    <col min="11518" max="11519" width="15.42578125" bestFit="1" customWidth="1"/>
    <col min="11520" max="11520" width="7.5703125" bestFit="1" customWidth="1"/>
    <col min="11767" max="11767" width="32" customWidth="1"/>
    <col min="11768" max="11768" width="7.140625" bestFit="1" customWidth="1"/>
    <col min="11769" max="11769" width="6.5703125" bestFit="1" customWidth="1"/>
    <col min="11770" max="11772" width="7.85546875" bestFit="1" customWidth="1"/>
    <col min="11773" max="11773" width="13.42578125" bestFit="1" customWidth="1"/>
    <col min="11774" max="11775" width="15.42578125" bestFit="1" customWidth="1"/>
    <col min="11776" max="11776" width="7.5703125" bestFit="1" customWidth="1"/>
    <col min="12023" max="12023" width="32" customWidth="1"/>
    <col min="12024" max="12024" width="7.140625" bestFit="1" customWidth="1"/>
    <col min="12025" max="12025" width="6.5703125" bestFit="1" customWidth="1"/>
    <col min="12026" max="12028" width="7.85546875" bestFit="1" customWidth="1"/>
    <col min="12029" max="12029" width="13.42578125" bestFit="1" customWidth="1"/>
    <col min="12030" max="12031" width="15.42578125" bestFit="1" customWidth="1"/>
    <col min="12032" max="12032" width="7.5703125" bestFit="1" customWidth="1"/>
    <col min="12279" max="12279" width="32" customWidth="1"/>
    <col min="12280" max="12280" width="7.140625" bestFit="1" customWidth="1"/>
    <col min="12281" max="12281" width="6.5703125" bestFit="1" customWidth="1"/>
    <col min="12282" max="12284" width="7.85546875" bestFit="1" customWidth="1"/>
    <col min="12285" max="12285" width="13.42578125" bestFit="1" customWidth="1"/>
    <col min="12286" max="12287" width="15.42578125" bestFit="1" customWidth="1"/>
    <col min="12288" max="12288" width="7.5703125" bestFit="1" customWidth="1"/>
    <col min="12535" max="12535" width="32" customWidth="1"/>
    <col min="12536" max="12536" width="7.140625" bestFit="1" customWidth="1"/>
    <col min="12537" max="12537" width="6.5703125" bestFit="1" customWidth="1"/>
    <col min="12538" max="12540" width="7.85546875" bestFit="1" customWidth="1"/>
    <col min="12541" max="12541" width="13.42578125" bestFit="1" customWidth="1"/>
    <col min="12542" max="12543" width="15.42578125" bestFit="1" customWidth="1"/>
    <col min="12544" max="12544" width="7.5703125" bestFit="1" customWidth="1"/>
    <col min="12791" max="12791" width="32" customWidth="1"/>
    <col min="12792" max="12792" width="7.140625" bestFit="1" customWidth="1"/>
    <col min="12793" max="12793" width="6.5703125" bestFit="1" customWidth="1"/>
    <col min="12794" max="12796" width="7.85546875" bestFit="1" customWidth="1"/>
    <col min="12797" max="12797" width="13.42578125" bestFit="1" customWidth="1"/>
    <col min="12798" max="12799" width="15.42578125" bestFit="1" customWidth="1"/>
    <col min="12800" max="12800" width="7.5703125" bestFit="1" customWidth="1"/>
    <col min="13047" max="13047" width="32" customWidth="1"/>
    <col min="13048" max="13048" width="7.140625" bestFit="1" customWidth="1"/>
    <col min="13049" max="13049" width="6.5703125" bestFit="1" customWidth="1"/>
    <col min="13050" max="13052" width="7.85546875" bestFit="1" customWidth="1"/>
    <col min="13053" max="13053" width="13.42578125" bestFit="1" customWidth="1"/>
    <col min="13054" max="13055" width="15.42578125" bestFit="1" customWidth="1"/>
    <col min="13056" max="13056" width="7.5703125" bestFit="1" customWidth="1"/>
    <col min="13303" max="13303" width="32" customWidth="1"/>
    <col min="13304" max="13304" width="7.140625" bestFit="1" customWidth="1"/>
    <col min="13305" max="13305" width="6.5703125" bestFit="1" customWidth="1"/>
    <col min="13306" max="13308" width="7.85546875" bestFit="1" customWidth="1"/>
    <col min="13309" max="13309" width="13.42578125" bestFit="1" customWidth="1"/>
    <col min="13310" max="13311" width="15.42578125" bestFit="1" customWidth="1"/>
    <col min="13312" max="13312" width="7.5703125" bestFit="1" customWidth="1"/>
    <col min="13559" max="13559" width="32" customWidth="1"/>
    <col min="13560" max="13560" width="7.140625" bestFit="1" customWidth="1"/>
    <col min="13561" max="13561" width="6.5703125" bestFit="1" customWidth="1"/>
    <col min="13562" max="13564" width="7.85546875" bestFit="1" customWidth="1"/>
    <col min="13565" max="13565" width="13.42578125" bestFit="1" customWidth="1"/>
    <col min="13566" max="13567" width="15.42578125" bestFit="1" customWidth="1"/>
    <col min="13568" max="13568" width="7.5703125" bestFit="1" customWidth="1"/>
    <col min="13815" max="13815" width="32" customWidth="1"/>
    <col min="13816" max="13816" width="7.140625" bestFit="1" customWidth="1"/>
    <col min="13817" max="13817" width="6.5703125" bestFit="1" customWidth="1"/>
    <col min="13818" max="13820" width="7.85546875" bestFit="1" customWidth="1"/>
    <col min="13821" max="13821" width="13.42578125" bestFit="1" customWidth="1"/>
    <col min="13822" max="13823" width="15.42578125" bestFit="1" customWidth="1"/>
    <col min="13824" max="13824" width="7.5703125" bestFit="1" customWidth="1"/>
    <col min="14071" max="14071" width="32" customWidth="1"/>
    <col min="14072" max="14072" width="7.140625" bestFit="1" customWidth="1"/>
    <col min="14073" max="14073" width="6.5703125" bestFit="1" customWidth="1"/>
    <col min="14074" max="14076" width="7.85546875" bestFit="1" customWidth="1"/>
    <col min="14077" max="14077" width="13.42578125" bestFit="1" customWidth="1"/>
    <col min="14078" max="14079" width="15.42578125" bestFit="1" customWidth="1"/>
    <col min="14080" max="14080" width="7.5703125" bestFit="1" customWidth="1"/>
    <col min="14327" max="14327" width="32" customWidth="1"/>
    <col min="14328" max="14328" width="7.140625" bestFit="1" customWidth="1"/>
    <col min="14329" max="14329" width="6.5703125" bestFit="1" customWidth="1"/>
    <col min="14330" max="14332" width="7.85546875" bestFit="1" customWidth="1"/>
    <col min="14333" max="14333" width="13.42578125" bestFit="1" customWidth="1"/>
    <col min="14334" max="14335" width="15.42578125" bestFit="1" customWidth="1"/>
    <col min="14336" max="14336" width="7.5703125" bestFit="1" customWidth="1"/>
    <col min="14583" max="14583" width="32" customWidth="1"/>
    <col min="14584" max="14584" width="7.140625" bestFit="1" customWidth="1"/>
    <col min="14585" max="14585" width="6.5703125" bestFit="1" customWidth="1"/>
    <col min="14586" max="14588" width="7.85546875" bestFit="1" customWidth="1"/>
    <col min="14589" max="14589" width="13.42578125" bestFit="1" customWidth="1"/>
    <col min="14590" max="14591" width="15.42578125" bestFit="1" customWidth="1"/>
    <col min="14592" max="14592" width="7.5703125" bestFit="1" customWidth="1"/>
    <col min="14839" max="14839" width="32" customWidth="1"/>
    <col min="14840" max="14840" width="7.140625" bestFit="1" customWidth="1"/>
    <col min="14841" max="14841" width="6.5703125" bestFit="1" customWidth="1"/>
    <col min="14842" max="14844" width="7.85546875" bestFit="1" customWidth="1"/>
    <col min="14845" max="14845" width="13.42578125" bestFit="1" customWidth="1"/>
    <col min="14846" max="14847" width="15.42578125" bestFit="1" customWidth="1"/>
    <col min="14848" max="14848" width="7.5703125" bestFit="1" customWidth="1"/>
    <col min="15095" max="15095" width="32" customWidth="1"/>
    <col min="15096" max="15096" width="7.140625" bestFit="1" customWidth="1"/>
    <col min="15097" max="15097" width="6.5703125" bestFit="1" customWidth="1"/>
    <col min="15098" max="15100" width="7.85546875" bestFit="1" customWidth="1"/>
    <col min="15101" max="15101" width="13.42578125" bestFit="1" customWidth="1"/>
    <col min="15102" max="15103" width="15.42578125" bestFit="1" customWidth="1"/>
    <col min="15104" max="15104" width="7.5703125" bestFit="1" customWidth="1"/>
    <col min="15351" max="15351" width="32" customWidth="1"/>
    <col min="15352" max="15352" width="7.140625" bestFit="1" customWidth="1"/>
    <col min="15353" max="15353" width="6.5703125" bestFit="1" customWidth="1"/>
    <col min="15354" max="15356" width="7.85546875" bestFit="1" customWidth="1"/>
    <col min="15357" max="15357" width="13.42578125" bestFit="1" customWidth="1"/>
    <col min="15358" max="15359" width="15.42578125" bestFit="1" customWidth="1"/>
    <col min="15360" max="15360" width="7.5703125" bestFit="1" customWidth="1"/>
    <col min="15607" max="15607" width="32" customWidth="1"/>
    <col min="15608" max="15608" width="7.140625" bestFit="1" customWidth="1"/>
    <col min="15609" max="15609" width="6.5703125" bestFit="1" customWidth="1"/>
    <col min="15610" max="15612" width="7.85546875" bestFit="1" customWidth="1"/>
    <col min="15613" max="15613" width="13.42578125" bestFit="1" customWidth="1"/>
    <col min="15614" max="15615" width="15.42578125" bestFit="1" customWidth="1"/>
    <col min="15616" max="15616" width="7.5703125" bestFit="1" customWidth="1"/>
    <col min="15863" max="15863" width="32" customWidth="1"/>
    <col min="15864" max="15864" width="7.140625" bestFit="1" customWidth="1"/>
    <col min="15865" max="15865" width="6.5703125" bestFit="1" customWidth="1"/>
    <col min="15866" max="15868" width="7.85546875" bestFit="1" customWidth="1"/>
    <col min="15869" max="15869" width="13.42578125" bestFit="1" customWidth="1"/>
    <col min="15870" max="15871" width="15.42578125" bestFit="1" customWidth="1"/>
    <col min="15872" max="15872" width="7.5703125" bestFit="1" customWidth="1"/>
    <col min="16119" max="16119" width="32" customWidth="1"/>
    <col min="16120" max="16120" width="7.140625" bestFit="1" customWidth="1"/>
    <col min="16121" max="16121" width="6.5703125" bestFit="1" customWidth="1"/>
    <col min="16122" max="16124" width="7.85546875" bestFit="1" customWidth="1"/>
    <col min="16125" max="16125" width="13.42578125" bestFit="1" customWidth="1"/>
    <col min="16126" max="16127" width="15.42578125" bestFit="1" customWidth="1"/>
    <col min="16128" max="16128" width="7.5703125" bestFit="1" customWidth="1"/>
  </cols>
  <sheetData>
    <row r="1" spans="1:32" ht="21" customHeight="1" x14ac:dyDescent="0.25">
      <c r="A1" s="183" t="s">
        <v>0</v>
      </c>
      <c r="B1" s="172" t="s">
        <v>3</v>
      </c>
      <c r="C1" s="173"/>
      <c r="D1" s="173"/>
      <c r="E1" s="173"/>
      <c r="F1" s="173"/>
      <c r="G1" s="173"/>
      <c r="H1" s="173"/>
      <c r="I1" s="173"/>
      <c r="J1" s="173"/>
      <c r="K1" s="174"/>
      <c r="L1" s="182" t="s">
        <v>2780</v>
      </c>
      <c r="M1" s="182"/>
      <c r="N1" s="182"/>
      <c r="O1" s="182"/>
      <c r="P1" s="182"/>
      <c r="Q1" s="182"/>
      <c r="R1" s="182"/>
      <c r="S1" s="182"/>
      <c r="T1" s="182"/>
      <c r="U1" s="182"/>
      <c r="V1" s="172" t="s">
        <v>2781</v>
      </c>
      <c r="W1" s="173"/>
      <c r="X1" s="173"/>
      <c r="Y1" s="173"/>
      <c r="Z1" s="173"/>
      <c r="AA1" s="173"/>
      <c r="AB1" s="173"/>
      <c r="AC1" s="173"/>
      <c r="AD1" s="173"/>
      <c r="AE1" s="174"/>
      <c r="AF1" s="177" t="s">
        <v>2168</v>
      </c>
    </row>
    <row r="2" spans="1:32" ht="32.25" customHeight="1" thickBot="1" x14ac:dyDescent="0.3">
      <c r="A2" s="184"/>
      <c r="B2" s="105" t="s">
        <v>888</v>
      </c>
      <c r="C2" s="105" t="s">
        <v>889</v>
      </c>
      <c r="D2" s="105" t="s">
        <v>890</v>
      </c>
      <c r="E2" s="105" t="s">
        <v>891</v>
      </c>
      <c r="F2" s="105" t="s">
        <v>892</v>
      </c>
      <c r="G2" s="105" t="s">
        <v>893</v>
      </c>
      <c r="H2" s="105" t="s">
        <v>894</v>
      </c>
      <c r="I2" s="105" t="s">
        <v>895</v>
      </c>
      <c r="J2" s="105" t="s">
        <v>896</v>
      </c>
      <c r="K2" s="105" t="s">
        <v>897</v>
      </c>
      <c r="L2" s="105" t="s">
        <v>888</v>
      </c>
      <c r="M2" s="105" t="s">
        <v>889</v>
      </c>
      <c r="N2" s="105" t="s">
        <v>890</v>
      </c>
      <c r="O2" s="105" t="s">
        <v>891</v>
      </c>
      <c r="P2" s="105" t="s">
        <v>892</v>
      </c>
      <c r="Q2" s="105" t="s">
        <v>893</v>
      </c>
      <c r="R2" s="105" t="s">
        <v>894</v>
      </c>
      <c r="S2" s="105" t="s">
        <v>895</v>
      </c>
      <c r="T2" s="105" t="s">
        <v>896</v>
      </c>
      <c r="U2" s="105" t="s">
        <v>897</v>
      </c>
      <c r="V2" s="105" t="s">
        <v>888</v>
      </c>
      <c r="W2" s="105" t="s">
        <v>889</v>
      </c>
      <c r="X2" s="105" t="s">
        <v>890</v>
      </c>
      <c r="Y2" s="105" t="s">
        <v>891</v>
      </c>
      <c r="Z2" s="105" t="s">
        <v>892</v>
      </c>
      <c r="AA2" s="105" t="s">
        <v>893</v>
      </c>
      <c r="AB2" s="105" t="s">
        <v>894</v>
      </c>
      <c r="AC2" s="105" t="s">
        <v>895</v>
      </c>
      <c r="AD2" s="105" t="s">
        <v>896</v>
      </c>
      <c r="AE2" s="105" t="s">
        <v>2169</v>
      </c>
      <c r="AF2" s="178"/>
    </row>
    <row r="3" spans="1:32" ht="24.95" customHeight="1" x14ac:dyDescent="0.25">
      <c r="A3" s="10" t="s">
        <v>902</v>
      </c>
      <c r="B3" s="45">
        <v>6136</v>
      </c>
      <c r="C3" s="45">
        <v>5902</v>
      </c>
      <c r="D3" s="45">
        <v>5780</v>
      </c>
      <c r="E3" s="45">
        <v>5763</v>
      </c>
      <c r="F3" s="45">
        <v>5828</v>
      </c>
      <c r="G3" s="45">
        <v>32200</v>
      </c>
      <c r="H3" s="45">
        <v>38638</v>
      </c>
      <c r="I3" s="45">
        <v>302555</v>
      </c>
      <c r="J3" s="45">
        <v>60889</v>
      </c>
      <c r="K3" s="45">
        <v>463691</v>
      </c>
      <c r="L3" s="45">
        <v>5337</v>
      </c>
      <c r="M3" s="45">
        <v>5741</v>
      </c>
      <c r="N3" s="45">
        <v>5962</v>
      </c>
      <c r="O3" s="45">
        <v>6426</v>
      </c>
      <c r="P3" s="45">
        <v>11746</v>
      </c>
      <c r="Q3" s="45">
        <v>38465.600000000006</v>
      </c>
      <c r="R3" s="45">
        <v>12635.400000000003</v>
      </c>
      <c r="S3" s="45">
        <v>140279</v>
      </c>
      <c r="T3" s="45">
        <v>46842</v>
      </c>
      <c r="U3" s="45">
        <v>273434</v>
      </c>
      <c r="V3" s="103">
        <v>86.978487614080834</v>
      </c>
      <c r="W3" s="103">
        <v>97.27211114876313</v>
      </c>
      <c r="X3" s="103">
        <v>100</v>
      </c>
      <c r="Y3" s="103">
        <v>100</v>
      </c>
      <c r="Z3" s="103">
        <v>100</v>
      </c>
      <c r="AA3" s="103">
        <v>100</v>
      </c>
      <c r="AB3" s="103">
        <v>32.702003209275851</v>
      </c>
      <c r="AC3" s="103">
        <v>46.364793178099852</v>
      </c>
      <c r="AD3" s="103">
        <v>76.930151587314626</v>
      </c>
      <c r="AE3" s="103">
        <v>58.969011690975236</v>
      </c>
      <c r="AF3" s="46">
        <f>SUMIFS(' CV SIPNI MUN 2016'!AS:AS,' CV SIPNI MUN 2016'!$C:$C,'CV SIPNI REG 2016'!$A3)</f>
        <v>206199.71111111113</v>
      </c>
    </row>
    <row r="4" spans="1:32" ht="24.95" customHeight="1" x14ac:dyDescent="0.25">
      <c r="A4" s="9" t="s">
        <v>903</v>
      </c>
      <c r="B4" s="45">
        <v>6339</v>
      </c>
      <c r="C4" s="45">
        <v>6115</v>
      </c>
      <c r="D4" s="45">
        <v>6009</v>
      </c>
      <c r="E4" s="45">
        <v>6010</v>
      </c>
      <c r="F4" s="45">
        <v>6101</v>
      </c>
      <c r="G4" s="45">
        <v>34012</v>
      </c>
      <c r="H4" s="45">
        <v>41507</v>
      </c>
      <c r="I4" s="45">
        <v>331543</v>
      </c>
      <c r="J4" s="45">
        <v>60380</v>
      </c>
      <c r="K4" s="45">
        <v>498016</v>
      </c>
      <c r="L4" s="45">
        <v>5650</v>
      </c>
      <c r="M4" s="45">
        <v>5815</v>
      </c>
      <c r="N4" s="45">
        <v>6770</v>
      </c>
      <c r="O4" s="45">
        <v>7224</v>
      </c>
      <c r="P4" s="45">
        <v>11868</v>
      </c>
      <c r="Q4" s="45">
        <v>39075.599999999999</v>
      </c>
      <c r="R4" s="45">
        <v>12025.2</v>
      </c>
      <c r="S4" s="45">
        <v>159269.88888888888</v>
      </c>
      <c r="T4" s="45">
        <v>28862.311111111114</v>
      </c>
      <c r="U4" s="45">
        <v>276560</v>
      </c>
      <c r="V4" s="103">
        <v>89.130777725193241</v>
      </c>
      <c r="W4" s="103">
        <v>95.094031071136556</v>
      </c>
      <c r="X4" s="103">
        <v>100</v>
      </c>
      <c r="Y4" s="103">
        <v>100</v>
      </c>
      <c r="Z4" s="103">
        <v>100</v>
      </c>
      <c r="AA4" s="103">
        <v>100</v>
      </c>
      <c r="AB4" s="103">
        <v>28.971498783337751</v>
      </c>
      <c r="AC4" s="103">
        <v>48.038984049999208</v>
      </c>
      <c r="AD4" s="103">
        <v>47.80111147915057</v>
      </c>
      <c r="AE4" s="103">
        <v>55.532352374220906</v>
      </c>
      <c r="AF4" s="46">
        <f>SUMIFS(' CV SIPNI MUN 2016'!AS:AS,' CV SIPNI MUN 2016'!$C:$C,'CV SIPNI REG 2016'!$A4)</f>
        <v>236446.15555555551</v>
      </c>
    </row>
    <row r="5" spans="1:32" ht="24.95" customHeight="1" x14ac:dyDescent="0.25">
      <c r="A5" s="9" t="s">
        <v>904</v>
      </c>
      <c r="B5" s="45">
        <v>67303</v>
      </c>
      <c r="C5" s="45">
        <v>65063</v>
      </c>
      <c r="D5" s="45">
        <v>63992</v>
      </c>
      <c r="E5" s="45">
        <v>63944</v>
      </c>
      <c r="F5" s="45">
        <v>64764</v>
      </c>
      <c r="G5" s="45">
        <v>356183</v>
      </c>
      <c r="H5" s="45">
        <v>421293</v>
      </c>
      <c r="I5" s="45">
        <v>3482494</v>
      </c>
      <c r="J5" s="45">
        <v>544278</v>
      </c>
      <c r="K5" s="45">
        <v>5129314</v>
      </c>
      <c r="L5" s="45">
        <v>59005</v>
      </c>
      <c r="M5" s="45">
        <v>67754</v>
      </c>
      <c r="N5" s="45">
        <v>64192</v>
      </c>
      <c r="O5" s="45">
        <v>71729</v>
      </c>
      <c r="P5" s="45">
        <v>135216</v>
      </c>
      <c r="Q5" s="45">
        <v>472959.39999999985</v>
      </c>
      <c r="R5" s="45">
        <v>163885.59999999989</v>
      </c>
      <c r="S5" s="45">
        <v>1449926.7111111116</v>
      </c>
      <c r="T5" s="45">
        <v>383605.28888888902</v>
      </c>
      <c r="U5" s="45">
        <v>2868273</v>
      </c>
      <c r="V5" s="103">
        <v>87.670683327637704</v>
      </c>
      <c r="W5" s="103">
        <v>100</v>
      </c>
      <c r="X5" s="103">
        <v>100</v>
      </c>
      <c r="Y5" s="103">
        <v>100</v>
      </c>
      <c r="Z5" s="103">
        <v>100</v>
      </c>
      <c r="AA5" s="103">
        <v>100</v>
      </c>
      <c r="AB5" s="103">
        <v>38.90062260706916</v>
      </c>
      <c r="AC5" s="103">
        <v>41.634722446359177</v>
      </c>
      <c r="AD5" s="103">
        <v>70.479660924911357</v>
      </c>
      <c r="AE5" s="103">
        <v>55.919232084446378</v>
      </c>
      <c r="AF5" s="46">
        <f>SUMIFS(' CV SIPNI MUN 2016'!AS:AS,' CV SIPNI MUN 2016'!$C:$C,'CV SIPNI REG 2016'!$A5)</f>
        <v>2466332.4888888886</v>
      </c>
    </row>
    <row r="6" spans="1:32" ht="24.95" customHeight="1" x14ac:dyDescent="0.25">
      <c r="A6" s="9" t="s">
        <v>905</v>
      </c>
      <c r="B6" s="45">
        <v>11035</v>
      </c>
      <c r="C6" s="45">
        <v>10694</v>
      </c>
      <c r="D6" s="45">
        <v>10533</v>
      </c>
      <c r="E6" s="45">
        <v>10554</v>
      </c>
      <c r="F6" s="45">
        <v>10714</v>
      </c>
      <c r="G6" s="45">
        <v>59256</v>
      </c>
      <c r="H6" s="45">
        <v>70169</v>
      </c>
      <c r="I6" s="45">
        <v>522571</v>
      </c>
      <c r="J6" s="45">
        <v>88558</v>
      </c>
      <c r="K6" s="45">
        <v>794084</v>
      </c>
      <c r="L6" s="45">
        <v>7887</v>
      </c>
      <c r="M6" s="45">
        <v>11506</v>
      </c>
      <c r="N6" s="45">
        <v>7903</v>
      </c>
      <c r="O6" s="45">
        <v>11285</v>
      </c>
      <c r="P6" s="45">
        <v>22269</v>
      </c>
      <c r="Q6" s="45">
        <v>78073.399999999994</v>
      </c>
      <c r="R6" s="45">
        <v>25282.599999999995</v>
      </c>
      <c r="S6" s="45">
        <v>189626.8</v>
      </c>
      <c r="T6" s="45">
        <v>53874.19999999999</v>
      </c>
      <c r="U6" s="45">
        <v>407707</v>
      </c>
      <c r="V6" s="103">
        <v>71.472587222473948</v>
      </c>
      <c r="W6" s="103">
        <v>100</v>
      </c>
      <c r="X6" s="103">
        <v>75.03085540681667</v>
      </c>
      <c r="Y6" s="103">
        <v>100</v>
      </c>
      <c r="Z6" s="103">
        <v>100</v>
      </c>
      <c r="AA6" s="103">
        <v>100</v>
      </c>
      <c r="AB6" s="103">
        <v>36.031010845245042</v>
      </c>
      <c r="AC6" s="103">
        <v>36.287279623247365</v>
      </c>
      <c r="AD6" s="103">
        <v>60.834933038234816</v>
      </c>
      <c r="AE6" s="103">
        <v>51.343056905818528</v>
      </c>
      <c r="AF6" s="46">
        <f>SUMIFS(' CV SIPNI MUN 2016'!AS:AS,' CV SIPNI MUN 2016'!$C:$C,'CV SIPNI REG 2016'!$A6)</f>
        <v>420410.7111111111</v>
      </c>
    </row>
    <row r="7" spans="1:32" ht="24.95" customHeight="1" x14ac:dyDescent="0.25">
      <c r="A7" s="9" t="s">
        <v>906</v>
      </c>
      <c r="B7" s="45">
        <v>5770</v>
      </c>
      <c r="C7" s="45">
        <v>5807</v>
      </c>
      <c r="D7" s="45">
        <v>5918</v>
      </c>
      <c r="E7" s="45">
        <v>6109</v>
      </c>
      <c r="F7" s="45">
        <v>6362</v>
      </c>
      <c r="G7" s="45">
        <v>36733</v>
      </c>
      <c r="H7" s="45">
        <v>44410</v>
      </c>
      <c r="I7" s="45">
        <v>255804</v>
      </c>
      <c r="J7" s="45">
        <v>45888</v>
      </c>
      <c r="K7" s="45">
        <v>412801</v>
      </c>
      <c r="L7" s="45">
        <v>3904</v>
      </c>
      <c r="M7" s="45">
        <v>9414</v>
      </c>
      <c r="N7" s="45">
        <v>5306</v>
      </c>
      <c r="O7" s="45">
        <v>4900</v>
      </c>
      <c r="P7" s="45">
        <v>10372</v>
      </c>
      <c r="Q7" s="45">
        <v>42362.399999999987</v>
      </c>
      <c r="R7" s="45">
        <v>13830.599999999999</v>
      </c>
      <c r="S7" s="45">
        <v>117312.13333333332</v>
      </c>
      <c r="T7" s="45">
        <v>33558.866666666669</v>
      </c>
      <c r="U7" s="45">
        <v>240960</v>
      </c>
      <c r="V7" s="103">
        <v>67.660311958405543</v>
      </c>
      <c r="W7" s="103">
        <v>100</v>
      </c>
      <c r="X7" s="103">
        <v>89.658668469077398</v>
      </c>
      <c r="Y7" s="103">
        <v>80.209526927484049</v>
      </c>
      <c r="Z7" s="103">
        <v>100</v>
      </c>
      <c r="AA7" s="103">
        <v>100</v>
      </c>
      <c r="AB7" s="103">
        <v>31.142985814005854</v>
      </c>
      <c r="AC7" s="103">
        <v>45.86016377122067</v>
      </c>
      <c r="AD7" s="103">
        <v>73.132118781961879</v>
      </c>
      <c r="AE7" s="103">
        <v>58.371951618334265</v>
      </c>
      <c r="AF7" s="46">
        <f>SUMIFS(' CV SIPNI MUN 2016'!AS:AS,' CV SIPNI MUN 2016'!$C:$C,'CV SIPNI REG 2016'!$A7)</f>
        <v>189266.88888888893</v>
      </c>
    </row>
    <row r="8" spans="1:32" ht="24.95" customHeight="1" x14ac:dyDescent="0.25">
      <c r="A8" s="20" t="s">
        <v>924</v>
      </c>
      <c r="B8" s="45">
        <v>14711</v>
      </c>
      <c r="C8" s="45">
        <v>14533</v>
      </c>
      <c r="D8" s="45">
        <v>14539</v>
      </c>
      <c r="E8" s="45">
        <v>14715</v>
      </c>
      <c r="F8" s="45">
        <v>15020</v>
      </c>
      <c r="G8" s="45">
        <v>82845</v>
      </c>
      <c r="H8" s="45">
        <v>97246</v>
      </c>
      <c r="I8" s="45">
        <v>798846</v>
      </c>
      <c r="J8" s="45">
        <v>143044</v>
      </c>
      <c r="K8" s="45">
        <v>1195499</v>
      </c>
      <c r="L8" s="45">
        <v>12396</v>
      </c>
      <c r="M8" s="45">
        <v>13487</v>
      </c>
      <c r="N8" s="45">
        <v>14320</v>
      </c>
      <c r="O8" s="45">
        <v>15446</v>
      </c>
      <c r="P8" s="45">
        <v>28781</v>
      </c>
      <c r="Q8" s="45">
        <v>93155.199999999968</v>
      </c>
      <c r="R8" s="45">
        <v>30556.400000000001</v>
      </c>
      <c r="S8" s="45">
        <v>421944.80000000005</v>
      </c>
      <c r="T8" s="45">
        <v>137625.60000000001</v>
      </c>
      <c r="U8" s="45">
        <v>767712</v>
      </c>
      <c r="V8" s="103">
        <v>84.26347631024403</v>
      </c>
      <c r="W8" s="103">
        <v>92.802587215303106</v>
      </c>
      <c r="X8" s="103">
        <v>98.493706582295886</v>
      </c>
      <c r="Y8" s="103">
        <v>100</v>
      </c>
      <c r="Z8" s="103">
        <v>100</v>
      </c>
      <c r="AA8" s="103">
        <v>100</v>
      </c>
      <c r="AB8" s="103">
        <v>31.421755136458057</v>
      </c>
      <c r="AC8" s="103">
        <v>52.819291828462568</v>
      </c>
      <c r="AD8" s="103">
        <v>96.212074606414816</v>
      </c>
      <c r="AE8" s="103">
        <v>64.216866764422221</v>
      </c>
      <c r="AF8" s="46">
        <f>SUMIFS(' CV SIPNI MUN 2016'!AS:AS,' CV SIPNI MUN 2016'!$C:$C,'CV SIPNI REG 2016'!$A8)</f>
        <v>468736.08888888889</v>
      </c>
    </row>
    <row r="9" spans="1:32" ht="24.95" customHeight="1" x14ac:dyDescent="0.25">
      <c r="A9" s="9" t="s">
        <v>907</v>
      </c>
      <c r="B9" s="45">
        <v>9398</v>
      </c>
      <c r="C9" s="45">
        <v>9186</v>
      </c>
      <c r="D9" s="45">
        <v>9157</v>
      </c>
      <c r="E9" s="45">
        <v>9275</v>
      </c>
      <c r="F9" s="45">
        <v>9513</v>
      </c>
      <c r="G9" s="45">
        <v>53871</v>
      </c>
      <c r="H9" s="45">
        <v>64347</v>
      </c>
      <c r="I9" s="45">
        <v>418706</v>
      </c>
      <c r="J9" s="45">
        <v>87502</v>
      </c>
      <c r="K9" s="45">
        <v>670955</v>
      </c>
      <c r="L9" s="45">
        <v>7687</v>
      </c>
      <c r="M9" s="45">
        <v>9521</v>
      </c>
      <c r="N9" s="45">
        <v>8982</v>
      </c>
      <c r="O9" s="45">
        <v>9619</v>
      </c>
      <c r="P9" s="45">
        <v>17480</v>
      </c>
      <c r="Q9" s="45">
        <v>64054.8</v>
      </c>
      <c r="R9" s="45">
        <v>21446.800000000003</v>
      </c>
      <c r="S9" s="45">
        <v>172530.77777777784</v>
      </c>
      <c r="T9" s="45">
        <v>51569.622222222213</v>
      </c>
      <c r="U9" s="45">
        <v>362891</v>
      </c>
      <c r="V9" s="103">
        <v>81.793998723132574</v>
      </c>
      <c r="W9" s="103">
        <v>100</v>
      </c>
      <c r="X9" s="103">
        <v>98.088893742492075</v>
      </c>
      <c r="Y9" s="103">
        <v>100</v>
      </c>
      <c r="Z9" s="103">
        <v>100</v>
      </c>
      <c r="AA9" s="103">
        <v>100</v>
      </c>
      <c r="AB9" s="103">
        <v>33.329914370522332</v>
      </c>
      <c r="AC9" s="103">
        <v>41.205709442371933</v>
      </c>
      <c r="AD9" s="103">
        <v>58.935364017076417</v>
      </c>
      <c r="AE9" s="103">
        <v>54.085743455224268</v>
      </c>
      <c r="AF9" s="46">
        <f>SUMIFS(' CV SIPNI MUN 2016'!AS:AS,' CV SIPNI MUN 2016'!$C:$C,'CV SIPNI REG 2016'!$A9)</f>
        <v>330047.00000000012</v>
      </c>
    </row>
    <row r="10" spans="1:32" ht="24.95" customHeight="1" x14ac:dyDescent="0.25">
      <c r="A10" s="9" t="s">
        <v>908</v>
      </c>
      <c r="B10" s="45">
        <v>5766</v>
      </c>
      <c r="C10" s="45">
        <v>5570</v>
      </c>
      <c r="D10" s="45">
        <v>5495</v>
      </c>
      <c r="E10" s="45">
        <v>5513</v>
      </c>
      <c r="F10" s="45">
        <v>5631</v>
      </c>
      <c r="G10" s="45">
        <v>31729</v>
      </c>
      <c r="H10" s="45">
        <v>38505</v>
      </c>
      <c r="I10" s="45">
        <v>280292</v>
      </c>
      <c r="J10" s="45">
        <v>52478</v>
      </c>
      <c r="K10" s="45">
        <v>430979</v>
      </c>
      <c r="L10" s="45">
        <v>5680</v>
      </c>
      <c r="M10" s="45">
        <v>6100</v>
      </c>
      <c r="N10" s="45">
        <v>6550</v>
      </c>
      <c r="O10" s="45">
        <v>6008</v>
      </c>
      <c r="P10" s="45">
        <v>11798</v>
      </c>
      <c r="Q10" s="45">
        <v>39739.399999999994</v>
      </c>
      <c r="R10" s="45">
        <v>14106.4</v>
      </c>
      <c r="S10" s="45">
        <v>156113.86666666667</v>
      </c>
      <c r="T10" s="45">
        <v>42120.33333333335</v>
      </c>
      <c r="U10" s="45">
        <v>288216</v>
      </c>
      <c r="V10" s="103">
        <v>98.508498092265</v>
      </c>
      <c r="W10" s="103">
        <v>100</v>
      </c>
      <c r="X10" s="103">
        <v>100</v>
      </c>
      <c r="Y10" s="103">
        <v>100</v>
      </c>
      <c r="Z10" s="103">
        <v>100</v>
      </c>
      <c r="AA10" s="103">
        <v>100</v>
      </c>
      <c r="AB10" s="103">
        <v>36.635242176340732</v>
      </c>
      <c r="AC10" s="103">
        <v>55.696868503798427</v>
      </c>
      <c r="AD10" s="103">
        <v>80.262840301332645</v>
      </c>
      <c r="AE10" s="103">
        <v>66.874720113973069</v>
      </c>
      <c r="AF10" s="46">
        <f>SUMIFS(' CV SIPNI MUN 2016'!AS:AS,' CV SIPNI MUN 2016'!$C:$C,'CV SIPNI REG 2016'!$A10)</f>
        <v>166842.48888888894</v>
      </c>
    </row>
    <row r="11" spans="1:32" ht="24.95" customHeight="1" x14ac:dyDescent="0.25">
      <c r="A11" s="9" t="s">
        <v>909</v>
      </c>
      <c r="B11" s="45">
        <v>2455</v>
      </c>
      <c r="C11" s="45">
        <v>2330</v>
      </c>
      <c r="D11" s="45">
        <v>2251</v>
      </c>
      <c r="E11" s="45">
        <v>2217</v>
      </c>
      <c r="F11" s="45">
        <v>2217</v>
      </c>
      <c r="G11" s="45">
        <v>12017</v>
      </c>
      <c r="H11" s="45">
        <v>14393</v>
      </c>
      <c r="I11" s="45">
        <v>121013</v>
      </c>
      <c r="J11" s="45">
        <v>27115</v>
      </c>
      <c r="K11" s="45">
        <v>186008</v>
      </c>
      <c r="L11" s="45">
        <v>2148</v>
      </c>
      <c r="M11" s="45">
        <v>2162</v>
      </c>
      <c r="N11" s="45">
        <v>1717</v>
      </c>
      <c r="O11" s="45">
        <v>2271</v>
      </c>
      <c r="P11" s="45">
        <v>4409</v>
      </c>
      <c r="Q11" s="45">
        <v>13884</v>
      </c>
      <c r="R11" s="45">
        <v>3568.3999999999996</v>
      </c>
      <c r="S11" s="45">
        <v>64877.733333333337</v>
      </c>
      <c r="T11" s="45">
        <v>18731.866666666669</v>
      </c>
      <c r="U11" s="45">
        <v>113769</v>
      </c>
      <c r="V11" s="103">
        <v>87.494908350305494</v>
      </c>
      <c r="W11" s="103">
        <v>92.789699570815458</v>
      </c>
      <c r="X11" s="103">
        <v>76.277210128831626</v>
      </c>
      <c r="Y11" s="103">
        <v>100</v>
      </c>
      <c r="Z11" s="103">
        <v>100</v>
      </c>
      <c r="AA11" s="103">
        <v>100</v>
      </c>
      <c r="AB11" s="103">
        <v>24.792607517543246</v>
      </c>
      <c r="AC11" s="103">
        <v>53.612201443922004</v>
      </c>
      <c r="AD11" s="103">
        <v>69.083041367017032</v>
      </c>
      <c r="AE11" s="103">
        <v>61.16349834415724</v>
      </c>
      <c r="AF11" s="46">
        <f>SUMIFS(' CV SIPNI MUN 2016'!AS:AS,' CV SIPNI MUN 2016'!$C:$C,'CV SIPNI REG 2016'!$A11)</f>
        <v>76981</v>
      </c>
    </row>
    <row r="12" spans="1:32" ht="24.95" customHeight="1" x14ac:dyDescent="0.25">
      <c r="A12" s="9" t="s">
        <v>925</v>
      </c>
      <c r="B12" s="45">
        <v>6518</v>
      </c>
      <c r="C12" s="45">
        <v>6443</v>
      </c>
      <c r="D12" s="45">
        <v>6480</v>
      </c>
      <c r="E12" s="45">
        <v>6612</v>
      </c>
      <c r="F12" s="45">
        <v>6825</v>
      </c>
      <c r="G12" s="45">
        <v>38849</v>
      </c>
      <c r="H12" s="45">
        <v>46337</v>
      </c>
      <c r="I12" s="45">
        <v>242041</v>
      </c>
      <c r="J12" s="45">
        <v>45068</v>
      </c>
      <c r="K12" s="45">
        <v>405173</v>
      </c>
      <c r="L12" s="45">
        <v>3096</v>
      </c>
      <c r="M12" s="45">
        <v>6401</v>
      </c>
      <c r="N12" s="45">
        <v>6457</v>
      </c>
      <c r="O12" s="45">
        <v>6597</v>
      </c>
      <c r="P12" s="45">
        <v>11686</v>
      </c>
      <c r="Q12" s="45">
        <v>50001.4</v>
      </c>
      <c r="R12" s="45">
        <v>16801.800000000003</v>
      </c>
      <c r="S12" s="45">
        <v>145703.1333333333</v>
      </c>
      <c r="T12" s="45">
        <v>39871.666666666664</v>
      </c>
      <c r="U12" s="45">
        <v>286615</v>
      </c>
      <c r="V12" s="103">
        <v>47.499232893525623</v>
      </c>
      <c r="W12" s="103">
        <v>99.348129753220547</v>
      </c>
      <c r="X12" s="103">
        <v>99.645061728395063</v>
      </c>
      <c r="Y12" s="103">
        <v>99.773139745916524</v>
      </c>
      <c r="Z12" s="103">
        <v>100</v>
      </c>
      <c r="AA12" s="103">
        <v>100</v>
      </c>
      <c r="AB12" s="103">
        <v>36.260008200789869</v>
      </c>
      <c r="AC12" s="103">
        <v>60.197707550924548</v>
      </c>
      <c r="AD12" s="103">
        <v>88.470015680009467</v>
      </c>
      <c r="AE12" s="103">
        <v>70.738918930925792</v>
      </c>
      <c r="AF12" s="46">
        <f>SUMIFS(' CV SIPNI MUN 2016'!AS:AS,' CV SIPNI MUN 2016'!$C:$C,'CV SIPNI REG 2016'!$A12)</f>
        <v>138667.68888888889</v>
      </c>
    </row>
    <row r="13" spans="1:32" ht="24.95" customHeight="1" x14ac:dyDescent="0.25">
      <c r="A13" s="9" t="s">
        <v>910</v>
      </c>
      <c r="B13" s="45">
        <v>8940</v>
      </c>
      <c r="C13" s="45">
        <v>8659</v>
      </c>
      <c r="D13" s="45">
        <v>8537</v>
      </c>
      <c r="E13" s="45">
        <v>8551</v>
      </c>
      <c r="F13" s="45">
        <v>8684</v>
      </c>
      <c r="G13" s="45">
        <v>48317</v>
      </c>
      <c r="H13" s="45">
        <v>58791</v>
      </c>
      <c r="I13" s="45">
        <v>508871</v>
      </c>
      <c r="J13" s="45">
        <v>107686</v>
      </c>
      <c r="K13" s="45">
        <v>767036</v>
      </c>
      <c r="L13" s="45">
        <v>2961</v>
      </c>
      <c r="M13" s="45">
        <v>9108</v>
      </c>
      <c r="N13" s="45">
        <v>10238</v>
      </c>
      <c r="O13" s="45">
        <v>9784</v>
      </c>
      <c r="P13" s="45">
        <v>18009</v>
      </c>
      <c r="Q13" s="45">
        <v>59185.4</v>
      </c>
      <c r="R13" s="45">
        <v>20190.400000000001</v>
      </c>
      <c r="S13" s="45">
        <v>167526.19999999998</v>
      </c>
      <c r="T13" s="45">
        <v>58648</v>
      </c>
      <c r="U13" s="45">
        <v>355650</v>
      </c>
      <c r="V13" s="103">
        <v>33.120805369127517</v>
      </c>
      <c r="W13" s="103">
        <v>100</v>
      </c>
      <c r="X13" s="103">
        <v>100</v>
      </c>
      <c r="Y13" s="103">
        <v>100</v>
      </c>
      <c r="Z13" s="103">
        <v>100</v>
      </c>
      <c r="AA13" s="103">
        <v>100</v>
      </c>
      <c r="AB13" s="103">
        <v>34.342671497338031</v>
      </c>
      <c r="AC13" s="103">
        <v>32.92115290515671</v>
      </c>
      <c r="AD13" s="103">
        <v>54.462047062756533</v>
      </c>
      <c r="AE13" s="103">
        <v>46.366793735887235</v>
      </c>
      <c r="AF13" s="46">
        <f>SUMIFS(' CV SIPNI MUN 2016'!AS:AS,' CV SIPNI MUN 2016'!$C:$C,'CV SIPNI REG 2016'!$A13)</f>
        <v>437238.44444444444</v>
      </c>
    </row>
    <row r="14" spans="1:32" ht="24.95" customHeight="1" x14ac:dyDescent="0.25">
      <c r="A14" s="9" t="s">
        <v>911</v>
      </c>
      <c r="B14" s="45">
        <v>2782</v>
      </c>
      <c r="C14" s="45">
        <v>2683</v>
      </c>
      <c r="D14" s="45">
        <v>2638</v>
      </c>
      <c r="E14" s="45">
        <v>2640</v>
      </c>
      <c r="F14" s="45">
        <v>2684</v>
      </c>
      <c r="G14" s="45">
        <v>15020</v>
      </c>
      <c r="H14" s="45">
        <v>18265</v>
      </c>
      <c r="I14" s="45">
        <v>149609</v>
      </c>
      <c r="J14" s="45">
        <v>34901</v>
      </c>
      <c r="K14" s="45">
        <v>231222</v>
      </c>
      <c r="L14" s="45">
        <v>2235</v>
      </c>
      <c r="M14" s="45">
        <v>2460</v>
      </c>
      <c r="N14" s="45">
        <v>3103</v>
      </c>
      <c r="O14" s="45">
        <v>3260</v>
      </c>
      <c r="P14" s="45">
        <v>5024</v>
      </c>
      <c r="Q14" s="45">
        <v>17031.8</v>
      </c>
      <c r="R14" s="45">
        <v>5034.6000000000004</v>
      </c>
      <c r="S14" s="45">
        <v>54248.822222222218</v>
      </c>
      <c r="T14" s="45">
        <v>16611.777777777774</v>
      </c>
      <c r="U14" s="45">
        <v>109009</v>
      </c>
      <c r="V14" s="103">
        <v>80.337886412652765</v>
      </c>
      <c r="W14" s="103">
        <v>91.688408497950064</v>
      </c>
      <c r="X14" s="103">
        <v>100</v>
      </c>
      <c r="Y14" s="103">
        <v>100</v>
      </c>
      <c r="Z14" s="103">
        <v>100</v>
      </c>
      <c r="AA14" s="103">
        <v>100</v>
      </c>
      <c r="AB14" s="103">
        <v>27.564193813304133</v>
      </c>
      <c r="AC14" s="103">
        <v>36.260400258154405</v>
      </c>
      <c r="AD14" s="103">
        <v>47.596853321617644</v>
      </c>
      <c r="AE14" s="103">
        <v>47.144735362552005</v>
      </c>
      <c r="AF14" s="46">
        <f>SUMIFS(' CV SIPNI MUN 2016'!AS:AS,' CV SIPNI MUN 2016'!$C:$C,'CV SIPNI REG 2016'!$A14)</f>
        <v>128113.8</v>
      </c>
    </row>
    <row r="15" spans="1:32" ht="24.95" customHeight="1" x14ac:dyDescent="0.25">
      <c r="A15" s="9" t="s">
        <v>912</v>
      </c>
      <c r="B15" s="45">
        <v>6375</v>
      </c>
      <c r="C15" s="45">
        <v>6407</v>
      </c>
      <c r="D15" s="45">
        <v>6494</v>
      </c>
      <c r="E15" s="45">
        <v>6642</v>
      </c>
      <c r="F15" s="45">
        <v>6815</v>
      </c>
      <c r="G15" s="45">
        <v>37368</v>
      </c>
      <c r="H15" s="45">
        <v>41744</v>
      </c>
      <c r="I15" s="45">
        <v>285595</v>
      </c>
      <c r="J15" s="45">
        <v>54011</v>
      </c>
      <c r="K15" s="45">
        <v>451451</v>
      </c>
      <c r="L15" s="45">
        <v>5213</v>
      </c>
      <c r="M15" s="45">
        <v>5637</v>
      </c>
      <c r="N15" s="45">
        <v>5866</v>
      </c>
      <c r="O15" s="45">
        <v>7676</v>
      </c>
      <c r="P15" s="45">
        <v>12028</v>
      </c>
      <c r="Q15" s="45">
        <v>39504.6</v>
      </c>
      <c r="R15" s="45">
        <v>9287.7999999999975</v>
      </c>
      <c r="S15" s="45">
        <v>87701.288888888899</v>
      </c>
      <c r="T15" s="45">
        <v>24252.311111111107</v>
      </c>
      <c r="U15" s="45">
        <v>197166</v>
      </c>
      <c r="V15" s="103">
        <v>81.772549019607837</v>
      </c>
      <c r="W15" s="103">
        <v>87.981894802559708</v>
      </c>
      <c r="X15" s="103">
        <v>90.329534955343391</v>
      </c>
      <c r="Y15" s="103">
        <v>100</v>
      </c>
      <c r="Z15" s="103">
        <v>100</v>
      </c>
      <c r="AA15" s="103">
        <v>100</v>
      </c>
      <c r="AB15" s="103">
        <v>22.249425067075499</v>
      </c>
      <c r="AC15" s="103">
        <v>30.708271814593708</v>
      </c>
      <c r="AD15" s="103">
        <v>44.902540429007253</v>
      </c>
      <c r="AE15" s="103">
        <v>43.67384278692483</v>
      </c>
      <c r="AF15" s="46">
        <f>SUMIFS(' CV SIPNI MUN 2016'!AS:AS,' CV SIPNI MUN 2016'!$C:$C,'CV SIPNI REG 2016'!$A15)</f>
        <v>265499.2</v>
      </c>
    </row>
    <row r="16" spans="1:32" ht="24.95" customHeight="1" x14ac:dyDescent="0.25">
      <c r="A16" s="9" t="s">
        <v>913</v>
      </c>
      <c r="B16" s="45">
        <v>15230</v>
      </c>
      <c r="C16" s="45">
        <v>15124</v>
      </c>
      <c r="D16" s="45">
        <v>15210</v>
      </c>
      <c r="E16" s="45">
        <v>15448</v>
      </c>
      <c r="F16" s="45">
        <v>15791</v>
      </c>
      <c r="G16" s="45">
        <v>87229</v>
      </c>
      <c r="H16" s="45">
        <v>101955</v>
      </c>
      <c r="I16" s="45">
        <v>674899</v>
      </c>
      <c r="J16" s="45">
        <v>108596</v>
      </c>
      <c r="K16" s="45">
        <v>1049482</v>
      </c>
      <c r="L16" s="45">
        <v>12292</v>
      </c>
      <c r="M16" s="45">
        <v>15887</v>
      </c>
      <c r="N16" s="45">
        <v>15842</v>
      </c>
      <c r="O16" s="45">
        <v>14483</v>
      </c>
      <c r="P16" s="45">
        <v>27829</v>
      </c>
      <c r="Q16" s="45">
        <v>103401.60000000001</v>
      </c>
      <c r="R16" s="45">
        <v>31268.799999999999</v>
      </c>
      <c r="S16" s="45">
        <v>288890.22222222219</v>
      </c>
      <c r="T16" s="45">
        <v>86576.377777777772</v>
      </c>
      <c r="U16" s="45">
        <v>596470</v>
      </c>
      <c r="V16" s="103">
        <v>80.709126723571899</v>
      </c>
      <c r="W16" s="103">
        <v>100</v>
      </c>
      <c r="X16" s="103">
        <v>100</v>
      </c>
      <c r="Y16" s="103">
        <v>93.753236664940445</v>
      </c>
      <c r="Z16" s="103">
        <v>100</v>
      </c>
      <c r="AA16" s="103">
        <v>100</v>
      </c>
      <c r="AB16" s="103">
        <v>30.669216811338334</v>
      </c>
      <c r="AC16" s="103">
        <v>42.804956330091201</v>
      </c>
      <c r="AD16" s="103">
        <v>79.723357930105877</v>
      </c>
      <c r="AE16" s="103">
        <v>56.834705121193117</v>
      </c>
      <c r="AF16" s="46">
        <f>SUMIFS(' CV SIPNI MUN 2016'!AS:AS,' CV SIPNI MUN 2016'!$C:$C,'CV SIPNI REG 2016'!$A16)</f>
        <v>489278.40000000008</v>
      </c>
    </row>
    <row r="17" spans="1:32" ht="24.95" customHeight="1" x14ac:dyDescent="0.25">
      <c r="A17" s="9" t="s">
        <v>914</v>
      </c>
      <c r="B17" s="45">
        <v>5143</v>
      </c>
      <c r="C17" s="45">
        <v>4960</v>
      </c>
      <c r="D17" s="45">
        <v>4873</v>
      </c>
      <c r="E17" s="45">
        <v>4871</v>
      </c>
      <c r="F17" s="45">
        <v>4943</v>
      </c>
      <c r="G17" s="45">
        <v>27502</v>
      </c>
      <c r="H17" s="45">
        <v>33071</v>
      </c>
      <c r="I17" s="45">
        <v>259781</v>
      </c>
      <c r="J17" s="45">
        <v>52429</v>
      </c>
      <c r="K17" s="45">
        <v>397573</v>
      </c>
      <c r="L17" s="45">
        <v>4810</v>
      </c>
      <c r="M17" s="45">
        <v>5087</v>
      </c>
      <c r="N17" s="45">
        <v>6946</v>
      </c>
      <c r="O17" s="45">
        <v>5666</v>
      </c>
      <c r="P17" s="45">
        <v>10119</v>
      </c>
      <c r="Q17" s="45">
        <v>33087</v>
      </c>
      <c r="R17" s="45">
        <v>10170.400000000001</v>
      </c>
      <c r="S17" s="45">
        <v>114638.53333333335</v>
      </c>
      <c r="T17" s="45">
        <v>35785.066666666666</v>
      </c>
      <c r="U17" s="45">
        <v>226309</v>
      </c>
      <c r="V17" s="103">
        <v>93.525179856115102</v>
      </c>
      <c r="W17" s="103">
        <v>100</v>
      </c>
      <c r="X17" s="103">
        <v>100</v>
      </c>
      <c r="Y17" s="103">
        <v>100</v>
      </c>
      <c r="Z17" s="103">
        <v>100</v>
      </c>
      <c r="AA17" s="103">
        <v>100</v>
      </c>
      <c r="AB17" s="103">
        <v>30.753227903601349</v>
      </c>
      <c r="AC17" s="103">
        <v>44.128913713217422</v>
      </c>
      <c r="AD17" s="103">
        <v>68.254337612135771</v>
      </c>
      <c r="AE17" s="103">
        <v>56.922628045667089</v>
      </c>
      <c r="AF17" s="46">
        <f>SUMIFS(' CV SIPNI MUN 2016'!AS:AS,' CV SIPNI MUN 2016'!$C:$C,'CV SIPNI REG 2016'!$A17)</f>
        <v>186384.51111111115</v>
      </c>
    </row>
    <row r="18" spans="1:32" ht="24.95" customHeight="1" x14ac:dyDescent="0.25">
      <c r="A18" s="9" t="s">
        <v>915</v>
      </c>
      <c r="B18" s="45">
        <v>5087</v>
      </c>
      <c r="C18" s="45">
        <v>5073</v>
      </c>
      <c r="D18" s="45">
        <v>5115</v>
      </c>
      <c r="E18" s="45">
        <v>5218</v>
      </c>
      <c r="F18" s="45">
        <v>5360</v>
      </c>
      <c r="G18" s="45">
        <v>29897</v>
      </c>
      <c r="H18" s="45">
        <v>35132</v>
      </c>
      <c r="I18" s="45">
        <v>267814</v>
      </c>
      <c r="J18" s="45">
        <v>46986</v>
      </c>
      <c r="K18" s="45">
        <v>405682</v>
      </c>
      <c r="L18" s="45">
        <v>3161</v>
      </c>
      <c r="M18" s="45">
        <v>4949</v>
      </c>
      <c r="N18" s="45">
        <v>5552</v>
      </c>
      <c r="O18" s="45">
        <v>5218</v>
      </c>
      <c r="P18" s="45">
        <v>8747</v>
      </c>
      <c r="Q18" s="45">
        <v>34142.199999999997</v>
      </c>
      <c r="R18" s="45">
        <v>9664.2000000000025</v>
      </c>
      <c r="S18" s="45">
        <v>174622.51111111103</v>
      </c>
      <c r="T18" s="45">
        <v>51286.088888888888</v>
      </c>
      <c r="U18" s="45">
        <v>297342</v>
      </c>
      <c r="V18" s="103">
        <v>62.13878513858856</v>
      </c>
      <c r="W18" s="103">
        <v>97.555686970234575</v>
      </c>
      <c r="X18" s="103">
        <v>100</v>
      </c>
      <c r="Y18" s="103">
        <v>100</v>
      </c>
      <c r="Z18" s="103">
        <v>100</v>
      </c>
      <c r="AA18" s="103">
        <v>100</v>
      </c>
      <c r="AB18" s="103">
        <v>27.508254582716617</v>
      </c>
      <c r="AC18" s="103">
        <v>65.20290616290076</v>
      </c>
      <c r="AD18" s="103">
        <v>100</v>
      </c>
      <c r="AE18" s="103">
        <v>73.294353705611783</v>
      </c>
      <c r="AF18" s="46">
        <f>SUMIFS(' CV SIPNI MUN 2016'!AS:AS,' CV SIPNI MUN 2016'!$C:$C,'CV SIPNI REG 2016'!$A18)</f>
        <v>125553.62222222224</v>
      </c>
    </row>
    <row r="19" spans="1:32" ht="24.95" customHeight="1" x14ac:dyDescent="0.25">
      <c r="A19" s="9" t="s">
        <v>916</v>
      </c>
      <c r="B19" s="45">
        <v>4511</v>
      </c>
      <c r="C19" s="45">
        <v>4580</v>
      </c>
      <c r="D19" s="45">
        <v>4683</v>
      </c>
      <c r="E19" s="45">
        <v>4820</v>
      </c>
      <c r="F19" s="45">
        <v>4977</v>
      </c>
      <c r="G19" s="45">
        <v>27609</v>
      </c>
      <c r="H19" s="45">
        <v>31205</v>
      </c>
      <c r="I19" s="45">
        <v>184239</v>
      </c>
      <c r="J19" s="45">
        <v>41759</v>
      </c>
      <c r="K19" s="45">
        <v>308383</v>
      </c>
      <c r="L19" s="45">
        <v>3342</v>
      </c>
      <c r="M19" s="45">
        <v>3430</v>
      </c>
      <c r="N19" s="45">
        <v>3869</v>
      </c>
      <c r="O19" s="45">
        <v>4340</v>
      </c>
      <c r="P19" s="45">
        <v>7858</v>
      </c>
      <c r="Q19" s="45">
        <v>29341.400000000005</v>
      </c>
      <c r="R19" s="45">
        <v>6717.8000000000011</v>
      </c>
      <c r="S19" s="45">
        <v>63268.244444444448</v>
      </c>
      <c r="T19" s="45">
        <v>21975.555555555555</v>
      </c>
      <c r="U19" s="45">
        <v>144142</v>
      </c>
      <c r="V19" s="103">
        <v>74.085568610064286</v>
      </c>
      <c r="W19" s="103">
        <v>74.890829694323145</v>
      </c>
      <c r="X19" s="103">
        <v>82.617979927396973</v>
      </c>
      <c r="Y19" s="103">
        <v>90.041493775933617</v>
      </c>
      <c r="Z19" s="103">
        <v>100</v>
      </c>
      <c r="AA19" s="103">
        <v>100</v>
      </c>
      <c r="AB19" s="103">
        <v>21.527960262778404</v>
      </c>
      <c r="AC19" s="103">
        <v>34.340310381865102</v>
      </c>
      <c r="AD19" s="103">
        <v>52.624716960548753</v>
      </c>
      <c r="AE19" s="103">
        <v>46.741227629279173</v>
      </c>
      <c r="AF19" s="46">
        <f>SUMIFS(' CV SIPNI MUN 2016'!AS:AS,' CV SIPNI MUN 2016'!$C:$C,'CV SIPNI REG 2016'!$A19)</f>
        <v>170334.06666666665</v>
      </c>
    </row>
    <row r="20" spans="1:32" ht="24.95" customHeight="1" x14ac:dyDescent="0.25">
      <c r="A20" s="9" t="s">
        <v>917</v>
      </c>
      <c r="B20" s="45">
        <v>2162</v>
      </c>
      <c r="C20" s="45">
        <v>2156</v>
      </c>
      <c r="D20" s="45">
        <v>2168</v>
      </c>
      <c r="E20" s="45">
        <v>2201</v>
      </c>
      <c r="F20" s="45">
        <v>2245</v>
      </c>
      <c r="G20" s="45">
        <v>12198</v>
      </c>
      <c r="H20" s="45">
        <v>13786</v>
      </c>
      <c r="I20" s="45">
        <v>89699</v>
      </c>
      <c r="J20" s="45">
        <v>13083</v>
      </c>
      <c r="K20" s="45">
        <v>139698</v>
      </c>
      <c r="L20" s="45">
        <v>706</v>
      </c>
      <c r="M20" s="45">
        <v>2192</v>
      </c>
      <c r="N20" s="45">
        <v>2023</v>
      </c>
      <c r="O20" s="45">
        <v>1963</v>
      </c>
      <c r="P20" s="45">
        <v>3987</v>
      </c>
      <c r="Q20" s="45">
        <v>15298.8</v>
      </c>
      <c r="R20" s="45">
        <v>4471.2</v>
      </c>
      <c r="S20" s="45">
        <v>48784.177777777775</v>
      </c>
      <c r="T20" s="45">
        <v>13762.822222222221</v>
      </c>
      <c r="U20" s="45">
        <v>93188</v>
      </c>
      <c r="V20" s="103">
        <v>32.654949121184089</v>
      </c>
      <c r="W20" s="103">
        <v>100</v>
      </c>
      <c r="X20" s="103">
        <v>93.311808118081188</v>
      </c>
      <c r="Y20" s="103">
        <v>89.186733303044079</v>
      </c>
      <c r="Z20" s="103">
        <v>100</v>
      </c>
      <c r="AA20" s="103">
        <v>100</v>
      </c>
      <c r="AB20" s="103">
        <v>32.432902945016686</v>
      </c>
      <c r="AC20" s="103">
        <v>54.386534719202864</v>
      </c>
      <c r="AD20" s="103">
        <v>100</v>
      </c>
      <c r="AE20" s="103">
        <v>66.706753138913939</v>
      </c>
      <c r="AF20" s="46">
        <f>SUMIFS(' CV SIPNI MUN 2016'!AS:AS,' CV SIPNI MUN 2016'!$C:$C,'CV SIPNI REG 2016'!$A20)</f>
        <v>53244.311111111107</v>
      </c>
    </row>
    <row r="21" spans="1:32" ht="24.95" customHeight="1" x14ac:dyDescent="0.25">
      <c r="A21" s="9" t="s">
        <v>918</v>
      </c>
      <c r="B21" s="45">
        <v>4164</v>
      </c>
      <c r="C21" s="45">
        <v>4087</v>
      </c>
      <c r="D21" s="45">
        <v>4080</v>
      </c>
      <c r="E21" s="45">
        <v>4138</v>
      </c>
      <c r="F21" s="45">
        <v>4251</v>
      </c>
      <c r="G21" s="45">
        <v>24082</v>
      </c>
      <c r="H21" s="45">
        <v>29174</v>
      </c>
      <c r="I21" s="45">
        <v>221421</v>
      </c>
      <c r="J21" s="45">
        <v>47660</v>
      </c>
      <c r="K21" s="45">
        <v>343057</v>
      </c>
      <c r="L21" s="45">
        <v>3112</v>
      </c>
      <c r="M21" s="45">
        <v>3550</v>
      </c>
      <c r="N21" s="45">
        <v>3608</v>
      </c>
      <c r="O21" s="45">
        <v>4289</v>
      </c>
      <c r="P21" s="45">
        <v>7173</v>
      </c>
      <c r="Q21" s="45">
        <v>25331.600000000002</v>
      </c>
      <c r="R21" s="45">
        <v>6386.6</v>
      </c>
      <c r="S21" s="45">
        <v>81812.888888888876</v>
      </c>
      <c r="T21" s="45">
        <v>25195.911111111112</v>
      </c>
      <c r="U21" s="45">
        <v>160459</v>
      </c>
      <c r="V21" s="103">
        <v>74.735830931796357</v>
      </c>
      <c r="W21" s="103">
        <v>86.860778076828964</v>
      </c>
      <c r="X21" s="103">
        <v>88.431372549019599</v>
      </c>
      <c r="Y21" s="103">
        <v>100</v>
      </c>
      <c r="Z21" s="103">
        <v>100</v>
      </c>
      <c r="AA21" s="103">
        <v>100</v>
      </c>
      <c r="AB21" s="103">
        <v>21.891410159731269</v>
      </c>
      <c r="AC21" s="103">
        <v>36.949019690494076</v>
      </c>
      <c r="AD21" s="103">
        <v>52.865948617522264</v>
      </c>
      <c r="AE21" s="103">
        <v>46.77327674409792</v>
      </c>
      <c r="AF21" s="46">
        <f>SUMIFS(' CV SIPNI MUN 2016'!AS:AS,' CV SIPNI MUN 2016'!$C:$C,'CV SIPNI REG 2016'!$A21)</f>
        <v>188885.11111111112</v>
      </c>
    </row>
    <row r="22" spans="1:32" ht="24.95" customHeight="1" x14ac:dyDescent="0.25">
      <c r="A22" s="9" t="s">
        <v>919</v>
      </c>
      <c r="B22" s="45">
        <v>11894</v>
      </c>
      <c r="C22" s="45">
        <v>11361</v>
      </c>
      <c r="D22" s="45">
        <v>11065</v>
      </c>
      <c r="E22" s="45">
        <v>10995</v>
      </c>
      <c r="F22" s="45">
        <v>11111</v>
      </c>
      <c r="G22" s="45">
        <v>61630</v>
      </c>
      <c r="H22" s="45">
        <v>74597</v>
      </c>
      <c r="I22" s="45">
        <v>609373</v>
      </c>
      <c r="J22" s="45">
        <v>119977</v>
      </c>
      <c r="K22" s="45">
        <v>922003</v>
      </c>
      <c r="L22" s="45">
        <v>9905</v>
      </c>
      <c r="M22" s="45">
        <v>11292</v>
      </c>
      <c r="N22" s="45">
        <v>12735</v>
      </c>
      <c r="O22" s="45">
        <v>12161</v>
      </c>
      <c r="P22" s="45">
        <v>22137</v>
      </c>
      <c r="Q22" s="45">
        <v>74208.800000000003</v>
      </c>
      <c r="R22" s="45">
        <v>23372.799999999999</v>
      </c>
      <c r="S22" s="45">
        <v>226361.68888888889</v>
      </c>
      <c r="T22" s="45">
        <v>66681.711111111101</v>
      </c>
      <c r="U22" s="45">
        <v>458855</v>
      </c>
      <c r="V22" s="103">
        <v>83.277282663527828</v>
      </c>
      <c r="W22" s="103">
        <v>99.392659096910478</v>
      </c>
      <c r="X22" s="103">
        <v>100</v>
      </c>
      <c r="Y22" s="103">
        <v>100</v>
      </c>
      <c r="Z22" s="103">
        <v>100</v>
      </c>
      <c r="AA22" s="103">
        <v>100</v>
      </c>
      <c r="AB22" s="103">
        <v>31.332091102859362</v>
      </c>
      <c r="AC22" s="103">
        <v>37.146655478481797</v>
      </c>
      <c r="AD22" s="103">
        <v>55.578745185419784</v>
      </c>
      <c r="AE22" s="103">
        <v>49.767191646881841</v>
      </c>
      <c r="AF22" s="46">
        <f>SUMIFS(' CV SIPNI MUN 2016'!AS:AS,' CV SIPNI MUN 2016'!$C:$C,'CV SIPNI REG 2016'!$A22)</f>
        <v>492200.95555555547</v>
      </c>
    </row>
    <row r="23" spans="1:32" ht="24.95" customHeight="1" x14ac:dyDescent="0.25">
      <c r="A23" s="9" t="s">
        <v>926</v>
      </c>
      <c r="B23" s="45">
        <v>2844</v>
      </c>
      <c r="C23" s="45">
        <v>2849</v>
      </c>
      <c r="D23" s="45">
        <v>2886</v>
      </c>
      <c r="E23" s="45">
        <v>2948</v>
      </c>
      <c r="F23" s="45">
        <v>3043</v>
      </c>
      <c r="G23" s="45">
        <v>17111</v>
      </c>
      <c r="H23" s="45">
        <v>20290</v>
      </c>
      <c r="I23" s="45">
        <v>164925</v>
      </c>
      <c r="J23" s="45">
        <v>33794</v>
      </c>
      <c r="K23" s="45">
        <v>250690</v>
      </c>
      <c r="L23" s="45">
        <v>2514</v>
      </c>
      <c r="M23" s="45">
        <v>2806</v>
      </c>
      <c r="N23" s="45">
        <v>2742</v>
      </c>
      <c r="O23" s="45">
        <v>3047</v>
      </c>
      <c r="P23" s="45">
        <v>5583</v>
      </c>
      <c r="Q23" s="45">
        <v>18608.600000000002</v>
      </c>
      <c r="R23" s="45">
        <v>4627.8</v>
      </c>
      <c r="S23" s="45">
        <v>62373.866666666669</v>
      </c>
      <c r="T23" s="45">
        <v>20039.733333333334</v>
      </c>
      <c r="U23" s="45">
        <v>122342</v>
      </c>
      <c r="V23" s="103">
        <v>88.396624472573833</v>
      </c>
      <c r="W23" s="103">
        <v>98.490698490698492</v>
      </c>
      <c r="X23" s="103">
        <v>95.010395010395015</v>
      </c>
      <c r="Y23" s="103">
        <v>100</v>
      </c>
      <c r="Z23" s="103">
        <v>100</v>
      </c>
      <c r="AA23" s="103">
        <v>100</v>
      </c>
      <c r="AB23" s="103">
        <v>22.808279940857563</v>
      </c>
      <c r="AC23" s="103">
        <v>37.819534131676015</v>
      </c>
      <c r="AD23" s="103">
        <v>59.299678443905236</v>
      </c>
      <c r="AE23" s="103">
        <v>48.802106186924085</v>
      </c>
      <c r="AF23" s="46">
        <f>SUMIFS(' CV SIPNI MUN 2016'!AS:AS,' CV SIPNI MUN 2016'!$C:$C,'CV SIPNI REG 2016'!$A23)</f>
        <v>133496.35555555555</v>
      </c>
    </row>
    <row r="24" spans="1:32" ht="24.95" customHeight="1" x14ac:dyDescent="0.25">
      <c r="A24" s="9" t="s">
        <v>920</v>
      </c>
      <c r="B24" s="45">
        <v>7621</v>
      </c>
      <c r="C24" s="45">
        <v>7509</v>
      </c>
      <c r="D24" s="45">
        <v>7522</v>
      </c>
      <c r="E24" s="45">
        <v>7628</v>
      </c>
      <c r="F24" s="45">
        <v>7820</v>
      </c>
      <c r="G24" s="45">
        <v>43837</v>
      </c>
      <c r="H24" s="45">
        <v>52280</v>
      </c>
      <c r="I24" s="45">
        <v>390621</v>
      </c>
      <c r="J24" s="45">
        <v>68654</v>
      </c>
      <c r="K24" s="45">
        <v>593492</v>
      </c>
      <c r="L24" s="45">
        <v>6820</v>
      </c>
      <c r="M24" s="45">
        <v>7438</v>
      </c>
      <c r="N24" s="45">
        <v>7112</v>
      </c>
      <c r="O24" s="45">
        <v>7672</v>
      </c>
      <c r="P24" s="45">
        <v>14456</v>
      </c>
      <c r="Q24" s="45">
        <v>49379.400000000009</v>
      </c>
      <c r="R24" s="45">
        <v>14312.599999999999</v>
      </c>
      <c r="S24" s="45">
        <v>192407.86666666664</v>
      </c>
      <c r="T24" s="45">
        <v>64823.133333333317</v>
      </c>
      <c r="U24" s="45">
        <v>364421</v>
      </c>
      <c r="V24" s="103">
        <v>89.489568298123601</v>
      </c>
      <c r="W24" s="103">
        <v>99.05446797176721</v>
      </c>
      <c r="X24" s="103">
        <v>94.549321988832759</v>
      </c>
      <c r="Y24" s="103">
        <v>100</v>
      </c>
      <c r="Z24" s="103">
        <v>100</v>
      </c>
      <c r="AA24" s="103">
        <v>100</v>
      </c>
      <c r="AB24" s="103">
        <v>27.376817138485077</v>
      </c>
      <c r="AC24" s="103">
        <v>49.256918257509618</v>
      </c>
      <c r="AD24" s="103">
        <v>94.420038647905898</v>
      </c>
      <c r="AE24" s="103">
        <v>61.402849575057459</v>
      </c>
      <c r="AF24" s="46">
        <f>SUMIFS(' CV SIPNI MUN 2016'!AS:AS,' CV SIPNI MUN 2016'!$C:$C,'CV SIPNI REG 2016'!$A24)</f>
        <v>246542.24444444443</v>
      </c>
    </row>
    <row r="25" spans="1:32" ht="24.95" customHeight="1" x14ac:dyDescent="0.25">
      <c r="A25" s="9" t="s">
        <v>927</v>
      </c>
      <c r="B25" s="45">
        <v>7388</v>
      </c>
      <c r="C25" s="45">
        <v>7429</v>
      </c>
      <c r="D25" s="45">
        <v>7556</v>
      </c>
      <c r="E25" s="45">
        <v>7760</v>
      </c>
      <c r="F25" s="45">
        <v>8025</v>
      </c>
      <c r="G25" s="45">
        <v>45084</v>
      </c>
      <c r="H25" s="45">
        <v>51837</v>
      </c>
      <c r="I25" s="45">
        <v>304781</v>
      </c>
      <c r="J25" s="45">
        <v>64860</v>
      </c>
      <c r="K25" s="45">
        <v>504720</v>
      </c>
      <c r="L25" s="45">
        <v>5228</v>
      </c>
      <c r="M25" s="45">
        <v>6207</v>
      </c>
      <c r="N25" s="45">
        <v>6401</v>
      </c>
      <c r="O25" s="45">
        <v>7317</v>
      </c>
      <c r="P25" s="45">
        <v>13888</v>
      </c>
      <c r="Q25" s="45">
        <v>49379.200000000004</v>
      </c>
      <c r="R25" s="45">
        <v>16858.8</v>
      </c>
      <c r="S25" s="45">
        <v>126265.08888888887</v>
      </c>
      <c r="T25" s="45">
        <v>34426.911111111105</v>
      </c>
      <c r="U25" s="45">
        <v>265971</v>
      </c>
      <c r="V25" s="103">
        <v>70.763400108283705</v>
      </c>
      <c r="W25" s="103">
        <v>83.550948983712487</v>
      </c>
      <c r="X25" s="103">
        <v>84.714134462678672</v>
      </c>
      <c r="Y25" s="103">
        <v>94.291237113402062</v>
      </c>
      <c r="Z25" s="103">
        <v>100</v>
      </c>
      <c r="AA25" s="103">
        <v>100</v>
      </c>
      <c r="AB25" s="103">
        <v>32.522715434921004</v>
      </c>
      <c r="AC25" s="103">
        <v>41.428136559985326</v>
      </c>
      <c r="AD25" s="103">
        <v>53.078802206461773</v>
      </c>
      <c r="AE25" s="103">
        <v>52.696742748454582</v>
      </c>
      <c r="AF25" s="46">
        <f>SUMIFS(' CV SIPNI MUN 2016'!AS:AS,' CV SIPNI MUN 2016'!$C:$C,'CV SIPNI REG 2016'!$A25)</f>
        <v>251206.53333333333</v>
      </c>
    </row>
    <row r="26" spans="1:32" ht="24.95" customHeight="1" x14ac:dyDescent="0.25">
      <c r="A26" s="9" t="s">
        <v>928</v>
      </c>
      <c r="B26" s="45">
        <v>5765</v>
      </c>
      <c r="C26" s="45">
        <v>5644</v>
      </c>
      <c r="D26" s="45">
        <v>5614</v>
      </c>
      <c r="E26" s="45">
        <v>5658</v>
      </c>
      <c r="F26" s="45">
        <v>5769</v>
      </c>
      <c r="G26" s="45">
        <v>31889</v>
      </c>
      <c r="H26" s="45">
        <v>37784</v>
      </c>
      <c r="I26" s="45">
        <v>301742</v>
      </c>
      <c r="J26" s="45">
        <v>61706</v>
      </c>
      <c r="K26" s="45">
        <v>461571</v>
      </c>
      <c r="L26" s="45">
        <v>4700</v>
      </c>
      <c r="M26" s="45">
        <v>5266</v>
      </c>
      <c r="N26" s="45">
        <v>5235</v>
      </c>
      <c r="O26" s="45">
        <v>6126</v>
      </c>
      <c r="P26" s="45">
        <v>11452</v>
      </c>
      <c r="Q26" s="45">
        <v>36869.800000000003</v>
      </c>
      <c r="R26" s="45">
        <v>9351.7999999999993</v>
      </c>
      <c r="S26" s="45">
        <v>140085.88888888891</v>
      </c>
      <c r="T26" s="45">
        <v>43434.511111111111</v>
      </c>
      <c r="U26" s="45">
        <v>262521</v>
      </c>
      <c r="V26" s="103">
        <v>81.526452732003477</v>
      </c>
      <c r="W26" s="103">
        <v>93.30262225372077</v>
      </c>
      <c r="X26" s="103">
        <v>93.24902030637692</v>
      </c>
      <c r="Y26" s="103">
        <v>100</v>
      </c>
      <c r="Z26" s="103">
        <v>100</v>
      </c>
      <c r="AA26" s="103">
        <v>100</v>
      </c>
      <c r="AB26" s="103">
        <v>24.750688121956383</v>
      </c>
      <c r="AC26" s="103">
        <v>46.425717629262387</v>
      </c>
      <c r="AD26" s="103">
        <v>70.389445290751482</v>
      </c>
      <c r="AE26" s="103">
        <v>56.875540274410653</v>
      </c>
      <c r="AF26" s="46">
        <f>SUMIFS(' CV SIPNI MUN 2016'!AS:AS,' CV SIPNI MUN 2016'!$C:$C,'CV SIPNI REG 2016'!$A26)</f>
        <v>214890.46666666665</v>
      </c>
    </row>
    <row r="27" spans="1:32" ht="24.95" customHeight="1" x14ac:dyDescent="0.25">
      <c r="A27" s="9" t="s">
        <v>921</v>
      </c>
      <c r="B27" s="45">
        <v>9609</v>
      </c>
      <c r="C27" s="45">
        <v>9310</v>
      </c>
      <c r="D27" s="45">
        <v>9133</v>
      </c>
      <c r="E27" s="45">
        <v>9052</v>
      </c>
      <c r="F27" s="45">
        <v>9070</v>
      </c>
      <c r="G27" s="45">
        <v>48031</v>
      </c>
      <c r="H27" s="45">
        <v>55069</v>
      </c>
      <c r="I27" s="45">
        <v>480832</v>
      </c>
      <c r="J27" s="45">
        <v>84000</v>
      </c>
      <c r="K27" s="45">
        <v>714106</v>
      </c>
      <c r="L27" s="45">
        <v>8506</v>
      </c>
      <c r="M27" s="45">
        <v>8607</v>
      </c>
      <c r="N27" s="45">
        <v>8888</v>
      </c>
      <c r="O27" s="45">
        <v>10052</v>
      </c>
      <c r="P27" s="45">
        <v>17552</v>
      </c>
      <c r="Q27" s="45">
        <v>58944</v>
      </c>
      <c r="R27" s="45">
        <v>16846.999999999996</v>
      </c>
      <c r="S27" s="45">
        <v>276599.02222222218</v>
      </c>
      <c r="T27" s="45">
        <v>78496.977777777764</v>
      </c>
      <c r="U27" s="45">
        <v>484492</v>
      </c>
      <c r="V27" s="103">
        <v>88.521178062233318</v>
      </c>
      <c r="W27" s="103">
        <v>92.448979591836732</v>
      </c>
      <c r="X27" s="103">
        <v>97.317420343808166</v>
      </c>
      <c r="Y27" s="103">
        <v>100</v>
      </c>
      <c r="Z27" s="103">
        <v>100</v>
      </c>
      <c r="AA27" s="103">
        <v>100</v>
      </c>
      <c r="AB27" s="103">
        <v>30.59252937224209</v>
      </c>
      <c r="AC27" s="103">
        <v>57.525086146974871</v>
      </c>
      <c r="AD27" s="103">
        <v>93.448783068783044</v>
      </c>
      <c r="AE27" s="103">
        <v>67.845950041030321</v>
      </c>
      <c r="AF27" s="46">
        <f>SUMIFS(' CV SIPNI MUN 2016'!AS:AS,' CV SIPNI MUN 2016'!$C:$C,'CV SIPNI REG 2016'!$A27)</f>
        <v>257405.95555555553</v>
      </c>
    </row>
    <row r="28" spans="1:32" ht="24.95" customHeight="1" x14ac:dyDescent="0.25">
      <c r="A28" s="9" t="s">
        <v>929</v>
      </c>
      <c r="B28" s="45">
        <v>13398</v>
      </c>
      <c r="C28" s="45">
        <v>13154</v>
      </c>
      <c r="D28" s="45">
        <v>13034</v>
      </c>
      <c r="E28" s="45">
        <v>13033</v>
      </c>
      <c r="F28" s="45">
        <v>13143</v>
      </c>
      <c r="G28" s="45">
        <v>69857</v>
      </c>
      <c r="H28" s="45">
        <v>79446</v>
      </c>
      <c r="I28" s="45">
        <v>688617</v>
      </c>
      <c r="J28" s="45">
        <v>111104</v>
      </c>
      <c r="K28" s="45">
        <v>1014786</v>
      </c>
      <c r="L28" s="45">
        <v>12737</v>
      </c>
      <c r="M28" s="45">
        <v>13786</v>
      </c>
      <c r="N28" s="45">
        <v>17107</v>
      </c>
      <c r="O28" s="45">
        <v>14834</v>
      </c>
      <c r="P28" s="45">
        <v>27342</v>
      </c>
      <c r="Q28" s="45">
        <v>83435</v>
      </c>
      <c r="R28" s="45">
        <v>29763.399999999998</v>
      </c>
      <c r="S28" s="45">
        <v>427377.77777777775</v>
      </c>
      <c r="T28" s="45">
        <v>112795.82222222222</v>
      </c>
      <c r="U28" s="45">
        <v>739178</v>
      </c>
      <c r="V28" s="103">
        <v>95.066427825048521</v>
      </c>
      <c r="W28" s="103">
        <v>100</v>
      </c>
      <c r="X28" s="103">
        <v>100</v>
      </c>
      <c r="Y28" s="103">
        <v>100</v>
      </c>
      <c r="Z28" s="103">
        <v>100</v>
      </c>
      <c r="AA28" s="103">
        <v>100</v>
      </c>
      <c r="AB28" s="103">
        <v>37.463686025728165</v>
      </c>
      <c r="AC28" s="103">
        <v>62.063204622856794</v>
      </c>
      <c r="AD28" s="103">
        <v>100</v>
      </c>
      <c r="AE28" s="103">
        <v>72.840776281895899</v>
      </c>
      <c r="AF28" s="46">
        <f>SUMIFS(' CV SIPNI MUN 2016'!AS:AS,' CV SIPNI MUN 2016'!$C:$C,'CV SIPNI REG 2016'!$A28)</f>
        <v>319356.68888888881</v>
      </c>
    </row>
    <row r="29" spans="1:32" ht="24.95" customHeight="1" x14ac:dyDescent="0.25">
      <c r="A29" s="9" t="s">
        <v>930</v>
      </c>
      <c r="B29" s="45">
        <v>3798</v>
      </c>
      <c r="C29" s="45">
        <v>3787</v>
      </c>
      <c r="D29" s="45">
        <v>3824</v>
      </c>
      <c r="E29" s="45">
        <v>3897</v>
      </c>
      <c r="F29" s="45">
        <v>3999</v>
      </c>
      <c r="G29" s="45">
        <v>22102</v>
      </c>
      <c r="H29" s="45">
        <v>25388</v>
      </c>
      <c r="I29" s="45">
        <v>165457</v>
      </c>
      <c r="J29" s="45">
        <v>23743</v>
      </c>
      <c r="K29" s="45">
        <v>255995</v>
      </c>
      <c r="L29" s="45">
        <v>3381</v>
      </c>
      <c r="M29" s="45">
        <v>3360</v>
      </c>
      <c r="N29" s="45">
        <v>3322</v>
      </c>
      <c r="O29" s="45">
        <v>3769</v>
      </c>
      <c r="P29" s="45">
        <v>7266</v>
      </c>
      <c r="Q29" s="45">
        <v>24229.600000000002</v>
      </c>
      <c r="R29" s="45">
        <v>5830.5999999999995</v>
      </c>
      <c r="S29" s="45">
        <v>132727.48888888891</v>
      </c>
      <c r="T29" s="45">
        <v>38965.311111111114</v>
      </c>
      <c r="U29" s="45">
        <v>222851</v>
      </c>
      <c r="V29" s="103">
        <v>89.02053712480253</v>
      </c>
      <c r="W29" s="103">
        <v>88.724584103512015</v>
      </c>
      <c r="X29" s="103">
        <v>86.872384937238493</v>
      </c>
      <c r="Y29" s="103">
        <v>96.715422119579159</v>
      </c>
      <c r="Z29" s="103">
        <v>100</v>
      </c>
      <c r="AA29" s="103">
        <v>100</v>
      </c>
      <c r="AB29" s="103">
        <v>22.965968173940443</v>
      </c>
      <c r="AC29" s="103">
        <v>80.218720808964818</v>
      </c>
      <c r="AD29" s="103">
        <v>100</v>
      </c>
      <c r="AE29" s="103">
        <v>87.052872126408715</v>
      </c>
      <c r="AF29" s="46">
        <f>SUMIFS(' CV SIPNI MUN 2016'!AS:AS,' CV SIPNI MUN 2016'!$C:$C,'CV SIPNI REG 2016'!$A29)</f>
        <v>56589.311111111114</v>
      </c>
    </row>
    <row r="30" spans="1:32" ht="24.95" customHeight="1" thickBot="1" x14ac:dyDescent="0.3">
      <c r="A30" s="56" t="s">
        <v>922</v>
      </c>
      <c r="B30" s="45">
        <v>11004</v>
      </c>
      <c r="C30" s="45">
        <v>10726</v>
      </c>
      <c r="D30" s="45">
        <v>10641</v>
      </c>
      <c r="E30" s="45">
        <v>10729</v>
      </c>
      <c r="F30" s="45">
        <v>10952</v>
      </c>
      <c r="G30" s="45">
        <v>61333</v>
      </c>
      <c r="H30" s="45">
        <v>73427</v>
      </c>
      <c r="I30" s="45">
        <v>561578</v>
      </c>
      <c r="J30" s="45">
        <v>107475</v>
      </c>
      <c r="K30" s="45">
        <v>857865</v>
      </c>
      <c r="L30" s="45">
        <v>10063</v>
      </c>
      <c r="M30" s="45">
        <v>10433</v>
      </c>
      <c r="N30" s="45">
        <v>10347</v>
      </c>
      <c r="O30" s="45">
        <v>11480</v>
      </c>
      <c r="P30" s="45">
        <v>20109</v>
      </c>
      <c r="Q30" s="45">
        <v>65848.2</v>
      </c>
      <c r="R30" s="45">
        <v>17926.399999999998</v>
      </c>
      <c r="S30" s="45">
        <v>221553.44444444441</v>
      </c>
      <c r="T30" s="45">
        <v>69728.955555555556</v>
      </c>
      <c r="U30" s="45">
        <v>437489</v>
      </c>
      <c r="V30" s="108">
        <v>91.448564158487827</v>
      </c>
      <c r="W30" s="108">
        <v>97.268319970165948</v>
      </c>
      <c r="X30" s="108">
        <v>97.237101776148862</v>
      </c>
      <c r="Y30" s="108">
        <v>100</v>
      </c>
      <c r="Z30" s="108">
        <v>100</v>
      </c>
      <c r="AA30" s="108">
        <v>100</v>
      </c>
      <c r="AB30" s="108">
        <v>24.413907690631508</v>
      </c>
      <c r="AC30" s="108">
        <v>39.451945133969708</v>
      </c>
      <c r="AD30" s="108">
        <v>64.87923289653925</v>
      </c>
      <c r="AE30" s="108">
        <v>50.997418008661036</v>
      </c>
      <c r="AF30" s="46">
        <f>SUMIFS(' CV SIPNI MUN 2016'!AS:AS,' CV SIPNI MUN 2016'!$C:$C,'CV SIPNI REG 2016'!$A30)</f>
        <v>437863.42222222232</v>
      </c>
    </row>
    <row r="31" spans="1:32" s="3" customFormat="1" ht="25.5" customHeight="1" thickBot="1" x14ac:dyDescent="0.3">
      <c r="A31" s="30" t="s">
        <v>887</v>
      </c>
      <c r="B31" s="31">
        <v>263146</v>
      </c>
      <c r="C31" s="31">
        <v>257141</v>
      </c>
      <c r="D31" s="31">
        <v>255227</v>
      </c>
      <c r="E31" s="31">
        <v>256941</v>
      </c>
      <c r="F31" s="31">
        <v>261657</v>
      </c>
      <c r="G31" s="31">
        <v>1447791</v>
      </c>
      <c r="H31" s="31">
        <v>1710086</v>
      </c>
      <c r="I31" s="31">
        <v>13065719</v>
      </c>
      <c r="J31" s="31">
        <v>2337624</v>
      </c>
      <c r="K31" s="31">
        <v>19855332</v>
      </c>
      <c r="L31" s="31">
        <v>214476</v>
      </c>
      <c r="M31" s="31">
        <v>259396</v>
      </c>
      <c r="N31" s="31">
        <v>259095</v>
      </c>
      <c r="O31" s="31">
        <v>274642</v>
      </c>
      <c r="P31" s="31">
        <v>506184</v>
      </c>
      <c r="Q31" s="31">
        <v>1748998.2000000002</v>
      </c>
      <c r="R31" s="31">
        <v>556222.19999999984</v>
      </c>
      <c r="S31" s="31">
        <v>5904829.8666666662</v>
      </c>
      <c r="T31" s="31">
        <v>1700148.7333333332</v>
      </c>
      <c r="U31" s="31">
        <v>11423992</v>
      </c>
      <c r="V31" s="28">
        <v>81.504564006293094</v>
      </c>
      <c r="W31" s="28">
        <v>100</v>
      </c>
      <c r="X31" s="28">
        <v>100</v>
      </c>
      <c r="Y31" s="28">
        <v>100</v>
      </c>
      <c r="Z31" s="28">
        <v>100</v>
      </c>
      <c r="AA31" s="28">
        <v>100</v>
      </c>
      <c r="AB31" s="28">
        <v>32.525978225656473</v>
      </c>
      <c r="AC31" s="28">
        <v>45.19330215709266</v>
      </c>
      <c r="AD31" s="28">
        <v>72.729777472054238</v>
      </c>
      <c r="AE31" s="28">
        <v>57.536141929029441</v>
      </c>
      <c r="AF31" s="32">
        <f>SUM(AF3:AF30)</f>
        <v>9154013.6222222224</v>
      </c>
    </row>
    <row r="33" spans="1:1" x14ac:dyDescent="0.25">
      <c r="A33" s="1" t="str">
        <f>' CV SIPNI MUN 2016'!A858</f>
        <v>Fontes: População – IBGE  2012.</v>
      </c>
    </row>
    <row r="34" spans="1:1" x14ac:dyDescent="0.25">
      <c r="A34" s="12" t="str">
        <f>' CV SIPNI MUN 2016'!A859</f>
        <v>Doses aplicadas 2007 a 2016 - pni.datasus.gov.br. Acesso em 01/02/2018.</v>
      </c>
    </row>
    <row r="35" spans="1:1" x14ac:dyDescent="0.25">
      <c r="A35" s="12" t="str">
        <f>' CV SIPNI MUN 2016'!A860</f>
        <v>Doses aplicadas 2017 e 2018 - sipni.datasus.gov.br. Acesso em 14/05/2018.</v>
      </c>
    </row>
    <row r="36" spans="1:1" x14ac:dyDescent="0.25">
      <c r="A36" s="2" t="str">
        <f>' CV SIPNI MUN 2016'!A861</f>
        <v>Dose: Dose Inicial + Revacinação/Reforço + Dose única</v>
      </c>
    </row>
    <row r="37" spans="1:1" x14ac:dyDescent="0.25">
      <c r="A37" s="6" t="str">
        <f>' CV SIPNI MUN 2016'!A862</f>
        <v>Data de atualização: 14/05/2018</v>
      </c>
    </row>
    <row r="857" spans="12:21" x14ac:dyDescent="0.25">
      <c r="L857" s="5"/>
      <c r="M857" s="5"/>
      <c r="N857" s="5"/>
      <c r="O857" s="5"/>
      <c r="P857" s="5"/>
      <c r="Q857" s="5"/>
      <c r="R857" s="5"/>
      <c r="S857" s="5"/>
      <c r="T857" s="5"/>
      <c r="U857" s="5"/>
    </row>
    <row r="858" spans="12:21" x14ac:dyDescent="0.25">
      <c r="L858" s="5"/>
      <c r="M858" s="5"/>
      <c r="N858" s="5"/>
      <c r="O858" s="5"/>
      <c r="P858" s="5"/>
      <c r="Q858" s="5"/>
      <c r="R858" s="5"/>
      <c r="S858" s="5"/>
      <c r="T858" s="5"/>
      <c r="U858" s="5"/>
    </row>
    <row r="859" spans="12:21" x14ac:dyDescent="0.25">
      <c r="L859" s="5"/>
      <c r="M859" s="5"/>
      <c r="N859" s="5"/>
      <c r="O859" s="5"/>
      <c r="P859" s="5"/>
      <c r="Q859" s="5"/>
      <c r="R859" s="5"/>
      <c r="S859" s="5"/>
      <c r="T859" s="5"/>
      <c r="U859" s="5"/>
    </row>
    <row r="860" spans="12:21" x14ac:dyDescent="0.25">
      <c r="L860" s="5"/>
      <c r="M860" s="5"/>
      <c r="N860" s="5"/>
      <c r="O860" s="5"/>
      <c r="P860" s="5"/>
      <c r="Q860" s="5"/>
      <c r="R860" s="5"/>
      <c r="S860" s="5"/>
      <c r="T860" s="5"/>
      <c r="U860" s="5"/>
    </row>
    <row r="861" spans="12:21" x14ac:dyDescent="0.25">
      <c r="L861" s="5"/>
      <c r="M861" s="5"/>
      <c r="N861" s="5"/>
      <c r="O861" s="5"/>
      <c r="P861" s="5"/>
      <c r="Q861" s="5"/>
      <c r="R861" s="5"/>
      <c r="S861" s="5"/>
      <c r="T861" s="5"/>
      <c r="U861" s="5"/>
    </row>
    <row r="862" spans="12:21" x14ac:dyDescent="0.25">
      <c r="L862" s="5"/>
      <c r="M862" s="5"/>
      <c r="N862" s="5"/>
      <c r="O862" s="5"/>
      <c r="P862" s="5"/>
      <c r="Q862" s="5"/>
      <c r="R862" s="5"/>
      <c r="S862" s="5"/>
      <c r="T862" s="5"/>
      <c r="U862" s="5"/>
    </row>
  </sheetData>
  <sheetProtection sort="0" autoFilter="0" pivotTables="0"/>
  <autoFilter ref="A2:D31"/>
  <sortState ref="A3:AG30">
    <sortCondition ref="A3"/>
  </sortState>
  <mergeCells count="5">
    <mergeCell ref="L1:U1"/>
    <mergeCell ref="V1:AE1"/>
    <mergeCell ref="AF1:AF2"/>
    <mergeCell ref="A1:A2"/>
    <mergeCell ref="B1:K1"/>
  </mergeCells>
  <conditionalFormatting sqref="L3:U30">
    <cfRule type="containsText" dxfId="23" priority="2" operator="containsText" text="NÃO INFORMADO">
      <formula>NOT(ISERROR(SEARCH("NÃO INFORMADO",L3)))</formula>
    </cfRule>
    <cfRule type="cellIs" dxfId="22" priority="3" operator="equal">
      <formula>0</formula>
    </cfRule>
  </conditionalFormatting>
  <conditionalFormatting sqref="V3:AE31">
    <cfRule type="cellIs" dxfId="21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64"/>
  <sheetViews>
    <sheetView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RowHeight="15" x14ac:dyDescent="0.25"/>
  <cols>
    <col min="1" max="1" width="30.140625" customWidth="1"/>
    <col min="2" max="2" width="24.28515625" customWidth="1"/>
    <col min="3" max="3" width="20.85546875" customWidth="1"/>
    <col min="4" max="4" width="33.85546875" bestFit="1" customWidth="1"/>
    <col min="5" max="5" width="14.42578125" customWidth="1"/>
    <col min="6" max="7" width="15.140625" customWidth="1"/>
    <col min="8" max="36" width="14.85546875" customWidth="1"/>
    <col min="37" max="37" width="16" customWidth="1"/>
    <col min="38" max="47" width="15.7109375" customWidth="1"/>
    <col min="276" max="276" width="20.85546875" bestFit="1" customWidth="1"/>
    <col min="277" max="277" width="33.85546875" bestFit="1" customWidth="1"/>
    <col min="278" max="278" width="14.42578125" customWidth="1"/>
    <col min="279" max="279" width="14.85546875" customWidth="1"/>
    <col min="280" max="280" width="15.140625" customWidth="1"/>
    <col min="281" max="281" width="12.140625" bestFit="1" customWidth="1"/>
    <col min="282" max="282" width="11.5703125" bestFit="1" customWidth="1"/>
    <col min="283" max="285" width="12.5703125" bestFit="1" customWidth="1"/>
    <col min="286" max="286" width="11.28515625" customWidth="1"/>
    <col min="287" max="287" width="12.5703125" customWidth="1"/>
    <col min="288" max="288" width="11.85546875" customWidth="1"/>
    <col min="289" max="289" width="11.28515625" bestFit="1" customWidth="1"/>
    <col min="290" max="290" width="10" bestFit="1" customWidth="1"/>
    <col min="291" max="291" width="18.42578125" customWidth="1"/>
    <col min="532" max="532" width="20.85546875" bestFit="1" customWidth="1"/>
    <col min="533" max="533" width="33.85546875" bestFit="1" customWidth="1"/>
    <col min="534" max="534" width="14.42578125" customWidth="1"/>
    <col min="535" max="535" width="14.85546875" customWidth="1"/>
    <col min="536" max="536" width="15.140625" customWidth="1"/>
    <col min="537" max="537" width="12.140625" bestFit="1" customWidth="1"/>
    <col min="538" max="538" width="11.5703125" bestFit="1" customWidth="1"/>
    <col min="539" max="541" width="12.5703125" bestFit="1" customWidth="1"/>
    <col min="542" max="542" width="11.28515625" customWidth="1"/>
    <col min="543" max="543" width="12.5703125" customWidth="1"/>
    <col min="544" max="544" width="11.85546875" customWidth="1"/>
    <col min="545" max="545" width="11.28515625" bestFit="1" customWidth="1"/>
    <col min="546" max="546" width="10" bestFit="1" customWidth="1"/>
    <col min="547" max="547" width="18.42578125" customWidth="1"/>
    <col min="788" max="788" width="20.85546875" bestFit="1" customWidth="1"/>
    <col min="789" max="789" width="33.85546875" bestFit="1" customWidth="1"/>
    <col min="790" max="790" width="14.42578125" customWidth="1"/>
    <col min="791" max="791" width="14.85546875" customWidth="1"/>
    <col min="792" max="792" width="15.140625" customWidth="1"/>
    <col min="793" max="793" width="12.140625" bestFit="1" customWidth="1"/>
    <col min="794" max="794" width="11.5703125" bestFit="1" customWidth="1"/>
    <col min="795" max="797" width="12.5703125" bestFit="1" customWidth="1"/>
    <col min="798" max="798" width="11.28515625" customWidth="1"/>
    <col min="799" max="799" width="12.5703125" customWidth="1"/>
    <col min="800" max="800" width="11.85546875" customWidth="1"/>
    <col min="801" max="801" width="11.28515625" bestFit="1" customWidth="1"/>
    <col min="802" max="802" width="10" bestFit="1" customWidth="1"/>
    <col min="803" max="803" width="18.42578125" customWidth="1"/>
    <col min="1044" max="1044" width="20.85546875" bestFit="1" customWidth="1"/>
    <col min="1045" max="1045" width="33.85546875" bestFit="1" customWidth="1"/>
    <col min="1046" max="1046" width="14.42578125" customWidth="1"/>
    <col min="1047" max="1047" width="14.85546875" customWidth="1"/>
    <col min="1048" max="1048" width="15.140625" customWidth="1"/>
    <col min="1049" max="1049" width="12.140625" bestFit="1" customWidth="1"/>
    <col min="1050" max="1050" width="11.5703125" bestFit="1" customWidth="1"/>
    <col min="1051" max="1053" width="12.5703125" bestFit="1" customWidth="1"/>
    <col min="1054" max="1054" width="11.28515625" customWidth="1"/>
    <col min="1055" max="1055" width="12.5703125" customWidth="1"/>
    <col min="1056" max="1056" width="11.85546875" customWidth="1"/>
    <col min="1057" max="1057" width="11.28515625" bestFit="1" customWidth="1"/>
    <col min="1058" max="1058" width="10" bestFit="1" customWidth="1"/>
    <col min="1059" max="1059" width="18.42578125" customWidth="1"/>
    <col min="1300" max="1300" width="20.85546875" bestFit="1" customWidth="1"/>
    <col min="1301" max="1301" width="33.85546875" bestFit="1" customWidth="1"/>
    <col min="1302" max="1302" width="14.42578125" customWidth="1"/>
    <col min="1303" max="1303" width="14.85546875" customWidth="1"/>
    <col min="1304" max="1304" width="15.140625" customWidth="1"/>
    <col min="1305" max="1305" width="12.140625" bestFit="1" customWidth="1"/>
    <col min="1306" max="1306" width="11.5703125" bestFit="1" customWidth="1"/>
    <col min="1307" max="1309" width="12.5703125" bestFit="1" customWidth="1"/>
    <col min="1310" max="1310" width="11.28515625" customWidth="1"/>
    <col min="1311" max="1311" width="12.5703125" customWidth="1"/>
    <col min="1312" max="1312" width="11.85546875" customWidth="1"/>
    <col min="1313" max="1313" width="11.28515625" bestFit="1" customWidth="1"/>
    <col min="1314" max="1314" width="10" bestFit="1" customWidth="1"/>
    <col min="1315" max="1315" width="18.42578125" customWidth="1"/>
    <col min="1556" max="1556" width="20.85546875" bestFit="1" customWidth="1"/>
    <col min="1557" max="1557" width="33.85546875" bestFit="1" customWidth="1"/>
    <col min="1558" max="1558" width="14.42578125" customWidth="1"/>
    <col min="1559" max="1559" width="14.85546875" customWidth="1"/>
    <col min="1560" max="1560" width="15.140625" customWidth="1"/>
    <col min="1561" max="1561" width="12.140625" bestFit="1" customWidth="1"/>
    <col min="1562" max="1562" width="11.5703125" bestFit="1" customWidth="1"/>
    <col min="1563" max="1565" width="12.5703125" bestFit="1" customWidth="1"/>
    <col min="1566" max="1566" width="11.28515625" customWidth="1"/>
    <col min="1567" max="1567" width="12.5703125" customWidth="1"/>
    <col min="1568" max="1568" width="11.85546875" customWidth="1"/>
    <col min="1569" max="1569" width="11.28515625" bestFit="1" customWidth="1"/>
    <col min="1570" max="1570" width="10" bestFit="1" customWidth="1"/>
    <col min="1571" max="1571" width="18.42578125" customWidth="1"/>
    <col min="1812" max="1812" width="20.85546875" bestFit="1" customWidth="1"/>
    <col min="1813" max="1813" width="33.85546875" bestFit="1" customWidth="1"/>
    <col min="1814" max="1814" width="14.42578125" customWidth="1"/>
    <col min="1815" max="1815" width="14.85546875" customWidth="1"/>
    <col min="1816" max="1816" width="15.140625" customWidth="1"/>
    <col min="1817" max="1817" width="12.140625" bestFit="1" customWidth="1"/>
    <col min="1818" max="1818" width="11.5703125" bestFit="1" customWidth="1"/>
    <col min="1819" max="1821" width="12.5703125" bestFit="1" customWidth="1"/>
    <col min="1822" max="1822" width="11.28515625" customWidth="1"/>
    <col min="1823" max="1823" width="12.5703125" customWidth="1"/>
    <col min="1824" max="1824" width="11.85546875" customWidth="1"/>
    <col min="1825" max="1825" width="11.28515625" bestFit="1" customWidth="1"/>
    <col min="1826" max="1826" width="10" bestFit="1" customWidth="1"/>
    <col min="1827" max="1827" width="18.42578125" customWidth="1"/>
    <col min="2068" max="2068" width="20.85546875" bestFit="1" customWidth="1"/>
    <col min="2069" max="2069" width="33.85546875" bestFit="1" customWidth="1"/>
    <col min="2070" max="2070" width="14.42578125" customWidth="1"/>
    <col min="2071" max="2071" width="14.85546875" customWidth="1"/>
    <col min="2072" max="2072" width="15.140625" customWidth="1"/>
    <col min="2073" max="2073" width="12.140625" bestFit="1" customWidth="1"/>
    <col min="2074" max="2074" width="11.5703125" bestFit="1" customWidth="1"/>
    <col min="2075" max="2077" width="12.5703125" bestFit="1" customWidth="1"/>
    <col min="2078" max="2078" width="11.28515625" customWidth="1"/>
    <col min="2079" max="2079" width="12.5703125" customWidth="1"/>
    <col min="2080" max="2080" width="11.85546875" customWidth="1"/>
    <col min="2081" max="2081" width="11.28515625" bestFit="1" customWidth="1"/>
    <col min="2082" max="2082" width="10" bestFit="1" customWidth="1"/>
    <col min="2083" max="2083" width="18.42578125" customWidth="1"/>
    <col min="2324" max="2324" width="20.85546875" bestFit="1" customWidth="1"/>
    <col min="2325" max="2325" width="33.85546875" bestFit="1" customWidth="1"/>
    <col min="2326" max="2326" width="14.42578125" customWidth="1"/>
    <col min="2327" max="2327" width="14.85546875" customWidth="1"/>
    <col min="2328" max="2328" width="15.140625" customWidth="1"/>
    <col min="2329" max="2329" width="12.140625" bestFit="1" customWidth="1"/>
    <col min="2330" max="2330" width="11.5703125" bestFit="1" customWidth="1"/>
    <col min="2331" max="2333" width="12.5703125" bestFit="1" customWidth="1"/>
    <col min="2334" max="2334" width="11.28515625" customWidth="1"/>
    <col min="2335" max="2335" width="12.5703125" customWidth="1"/>
    <col min="2336" max="2336" width="11.85546875" customWidth="1"/>
    <col min="2337" max="2337" width="11.28515625" bestFit="1" customWidth="1"/>
    <col min="2338" max="2338" width="10" bestFit="1" customWidth="1"/>
    <col min="2339" max="2339" width="18.42578125" customWidth="1"/>
    <col min="2580" max="2580" width="20.85546875" bestFit="1" customWidth="1"/>
    <col min="2581" max="2581" width="33.85546875" bestFit="1" customWidth="1"/>
    <col min="2582" max="2582" width="14.42578125" customWidth="1"/>
    <col min="2583" max="2583" width="14.85546875" customWidth="1"/>
    <col min="2584" max="2584" width="15.140625" customWidth="1"/>
    <col min="2585" max="2585" width="12.140625" bestFit="1" customWidth="1"/>
    <col min="2586" max="2586" width="11.5703125" bestFit="1" customWidth="1"/>
    <col min="2587" max="2589" width="12.5703125" bestFit="1" customWidth="1"/>
    <col min="2590" max="2590" width="11.28515625" customWidth="1"/>
    <col min="2591" max="2591" width="12.5703125" customWidth="1"/>
    <col min="2592" max="2592" width="11.85546875" customWidth="1"/>
    <col min="2593" max="2593" width="11.28515625" bestFit="1" customWidth="1"/>
    <col min="2594" max="2594" width="10" bestFit="1" customWidth="1"/>
    <col min="2595" max="2595" width="18.42578125" customWidth="1"/>
    <col min="2836" max="2836" width="20.85546875" bestFit="1" customWidth="1"/>
    <col min="2837" max="2837" width="33.85546875" bestFit="1" customWidth="1"/>
    <col min="2838" max="2838" width="14.42578125" customWidth="1"/>
    <col min="2839" max="2839" width="14.85546875" customWidth="1"/>
    <col min="2840" max="2840" width="15.140625" customWidth="1"/>
    <col min="2841" max="2841" width="12.140625" bestFit="1" customWidth="1"/>
    <col min="2842" max="2842" width="11.5703125" bestFit="1" customWidth="1"/>
    <col min="2843" max="2845" width="12.5703125" bestFit="1" customWidth="1"/>
    <col min="2846" max="2846" width="11.28515625" customWidth="1"/>
    <col min="2847" max="2847" width="12.5703125" customWidth="1"/>
    <col min="2848" max="2848" width="11.85546875" customWidth="1"/>
    <col min="2849" max="2849" width="11.28515625" bestFit="1" customWidth="1"/>
    <col min="2850" max="2850" width="10" bestFit="1" customWidth="1"/>
    <col min="2851" max="2851" width="18.42578125" customWidth="1"/>
    <col min="3092" max="3092" width="20.85546875" bestFit="1" customWidth="1"/>
    <col min="3093" max="3093" width="33.85546875" bestFit="1" customWidth="1"/>
    <col min="3094" max="3094" width="14.42578125" customWidth="1"/>
    <col min="3095" max="3095" width="14.85546875" customWidth="1"/>
    <col min="3096" max="3096" width="15.140625" customWidth="1"/>
    <col min="3097" max="3097" width="12.140625" bestFit="1" customWidth="1"/>
    <col min="3098" max="3098" width="11.5703125" bestFit="1" customWidth="1"/>
    <col min="3099" max="3101" width="12.5703125" bestFit="1" customWidth="1"/>
    <col min="3102" max="3102" width="11.28515625" customWidth="1"/>
    <col min="3103" max="3103" width="12.5703125" customWidth="1"/>
    <col min="3104" max="3104" width="11.85546875" customWidth="1"/>
    <col min="3105" max="3105" width="11.28515625" bestFit="1" customWidth="1"/>
    <col min="3106" max="3106" width="10" bestFit="1" customWidth="1"/>
    <col min="3107" max="3107" width="18.42578125" customWidth="1"/>
    <col min="3348" max="3348" width="20.85546875" bestFit="1" customWidth="1"/>
    <col min="3349" max="3349" width="33.85546875" bestFit="1" customWidth="1"/>
    <col min="3350" max="3350" width="14.42578125" customWidth="1"/>
    <col min="3351" max="3351" width="14.85546875" customWidth="1"/>
    <col min="3352" max="3352" width="15.140625" customWidth="1"/>
    <col min="3353" max="3353" width="12.140625" bestFit="1" customWidth="1"/>
    <col min="3354" max="3354" width="11.5703125" bestFit="1" customWidth="1"/>
    <col min="3355" max="3357" width="12.5703125" bestFit="1" customWidth="1"/>
    <col min="3358" max="3358" width="11.28515625" customWidth="1"/>
    <col min="3359" max="3359" width="12.5703125" customWidth="1"/>
    <col min="3360" max="3360" width="11.85546875" customWidth="1"/>
    <col min="3361" max="3361" width="11.28515625" bestFit="1" customWidth="1"/>
    <col min="3362" max="3362" width="10" bestFit="1" customWidth="1"/>
    <col min="3363" max="3363" width="18.42578125" customWidth="1"/>
    <col min="3604" max="3604" width="20.85546875" bestFit="1" customWidth="1"/>
    <col min="3605" max="3605" width="33.85546875" bestFit="1" customWidth="1"/>
    <col min="3606" max="3606" width="14.42578125" customWidth="1"/>
    <col min="3607" max="3607" width="14.85546875" customWidth="1"/>
    <col min="3608" max="3608" width="15.140625" customWidth="1"/>
    <col min="3609" max="3609" width="12.140625" bestFit="1" customWidth="1"/>
    <col min="3610" max="3610" width="11.5703125" bestFit="1" customWidth="1"/>
    <col min="3611" max="3613" width="12.5703125" bestFit="1" customWidth="1"/>
    <col min="3614" max="3614" width="11.28515625" customWidth="1"/>
    <col min="3615" max="3615" width="12.5703125" customWidth="1"/>
    <col min="3616" max="3616" width="11.85546875" customWidth="1"/>
    <col min="3617" max="3617" width="11.28515625" bestFit="1" customWidth="1"/>
    <col min="3618" max="3618" width="10" bestFit="1" customWidth="1"/>
    <col min="3619" max="3619" width="18.42578125" customWidth="1"/>
    <col min="3860" max="3860" width="20.85546875" bestFit="1" customWidth="1"/>
    <col min="3861" max="3861" width="33.85546875" bestFit="1" customWidth="1"/>
    <col min="3862" max="3862" width="14.42578125" customWidth="1"/>
    <col min="3863" max="3863" width="14.85546875" customWidth="1"/>
    <col min="3864" max="3864" width="15.140625" customWidth="1"/>
    <col min="3865" max="3865" width="12.140625" bestFit="1" customWidth="1"/>
    <col min="3866" max="3866" width="11.5703125" bestFit="1" customWidth="1"/>
    <col min="3867" max="3869" width="12.5703125" bestFit="1" customWidth="1"/>
    <col min="3870" max="3870" width="11.28515625" customWidth="1"/>
    <col min="3871" max="3871" width="12.5703125" customWidth="1"/>
    <col min="3872" max="3872" width="11.85546875" customWidth="1"/>
    <col min="3873" max="3873" width="11.28515625" bestFit="1" customWidth="1"/>
    <col min="3874" max="3874" width="10" bestFit="1" customWidth="1"/>
    <col min="3875" max="3875" width="18.42578125" customWidth="1"/>
    <col min="4116" max="4116" width="20.85546875" bestFit="1" customWidth="1"/>
    <col min="4117" max="4117" width="33.85546875" bestFit="1" customWidth="1"/>
    <col min="4118" max="4118" width="14.42578125" customWidth="1"/>
    <col min="4119" max="4119" width="14.85546875" customWidth="1"/>
    <col min="4120" max="4120" width="15.140625" customWidth="1"/>
    <col min="4121" max="4121" width="12.140625" bestFit="1" customWidth="1"/>
    <col min="4122" max="4122" width="11.5703125" bestFit="1" customWidth="1"/>
    <col min="4123" max="4125" width="12.5703125" bestFit="1" customWidth="1"/>
    <col min="4126" max="4126" width="11.28515625" customWidth="1"/>
    <col min="4127" max="4127" width="12.5703125" customWidth="1"/>
    <col min="4128" max="4128" width="11.85546875" customWidth="1"/>
    <col min="4129" max="4129" width="11.28515625" bestFit="1" customWidth="1"/>
    <col min="4130" max="4130" width="10" bestFit="1" customWidth="1"/>
    <col min="4131" max="4131" width="18.42578125" customWidth="1"/>
    <col min="4372" max="4372" width="20.85546875" bestFit="1" customWidth="1"/>
    <col min="4373" max="4373" width="33.85546875" bestFit="1" customWidth="1"/>
    <col min="4374" max="4374" width="14.42578125" customWidth="1"/>
    <col min="4375" max="4375" width="14.85546875" customWidth="1"/>
    <col min="4376" max="4376" width="15.140625" customWidth="1"/>
    <col min="4377" max="4377" width="12.140625" bestFit="1" customWidth="1"/>
    <col min="4378" max="4378" width="11.5703125" bestFit="1" customWidth="1"/>
    <col min="4379" max="4381" width="12.5703125" bestFit="1" customWidth="1"/>
    <col min="4382" max="4382" width="11.28515625" customWidth="1"/>
    <col min="4383" max="4383" width="12.5703125" customWidth="1"/>
    <col min="4384" max="4384" width="11.85546875" customWidth="1"/>
    <col min="4385" max="4385" width="11.28515625" bestFit="1" customWidth="1"/>
    <col min="4386" max="4386" width="10" bestFit="1" customWidth="1"/>
    <col min="4387" max="4387" width="18.42578125" customWidth="1"/>
    <col min="4628" max="4628" width="20.85546875" bestFit="1" customWidth="1"/>
    <col min="4629" max="4629" width="33.85546875" bestFit="1" customWidth="1"/>
    <col min="4630" max="4630" width="14.42578125" customWidth="1"/>
    <col min="4631" max="4631" width="14.85546875" customWidth="1"/>
    <col min="4632" max="4632" width="15.140625" customWidth="1"/>
    <col min="4633" max="4633" width="12.140625" bestFit="1" customWidth="1"/>
    <col min="4634" max="4634" width="11.5703125" bestFit="1" customWidth="1"/>
    <col min="4635" max="4637" width="12.5703125" bestFit="1" customWidth="1"/>
    <col min="4638" max="4638" width="11.28515625" customWidth="1"/>
    <col min="4639" max="4639" width="12.5703125" customWidth="1"/>
    <col min="4640" max="4640" width="11.85546875" customWidth="1"/>
    <col min="4641" max="4641" width="11.28515625" bestFit="1" customWidth="1"/>
    <col min="4642" max="4642" width="10" bestFit="1" customWidth="1"/>
    <col min="4643" max="4643" width="18.42578125" customWidth="1"/>
    <col min="4884" max="4884" width="20.85546875" bestFit="1" customWidth="1"/>
    <col min="4885" max="4885" width="33.85546875" bestFit="1" customWidth="1"/>
    <col min="4886" max="4886" width="14.42578125" customWidth="1"/>
    <col min="4887" max="4887" width="14.85546875" customWidth="1"/>
    <col min="4888" max="4888" width="15.140625" customWidth="1"/>
    <col min="4889" max="4889" width="12.140625" bestFit="1" customWidth="1"/>
    <col min="4890" max="4890" width="11.5703125" bestFit="1" customWidth="1"/>
    <col min="4891" max="4893" width="12.5703125" bestFit="1" customWidth="1"/>
    <col min="4894" max="4894" width="11.28515625" customWidth="1"/>
    <col min="4895" max="4895" width="12.5703125" customWidth="1"/>
    <col min="4896" max="4896" width="11.85546875" customWidth="1"/>
    <col min="4897" max="4897" width="11.28515625" bestFit="1" customWidth="1"/>
    <col min="4898" max="4898" width="10" bestFit="1" customWidth="1"/>
    <col min="4899" max="4899" width="18.42578125" customWidth="1"/>
    <col min="5140" max="5140" width="20.85546875" bestFit="1" customWidth="1"/>
    <col min="5141" max="5141" width="33.85546875" bestFit="1" customWidth="1"/>
    <col min="5142" max="5142" width="14.42578125" customWidth="1"/>
    <col min="5143" max="5143" width="14.85546875" customWidth="1"/>
    <col min="5144" max="5144" width="15.140625" customWidth="1"/>
    <col min="5145" max="5145" width="12.140625" bestFit="1" customWidth="1"/>
    <col min="5146" max="5146" width="11.5703125" bestFit="1" customWidth="1"/>
    <col min="5147" max="5149" width="12.5703125" bestFit="1" customWidth="1"/>
    <col min="5150" max="5150" width="11.28515625" customWidth="1"/>
    <col min="5151" max="5151" width="12.5703125" customWidth="1"/>
    <col min="5152" max="5152" width="11.85546875" customWidth="1"/>
    <col min="5153" max="5153" width="11.28515625" bestFit="1" customWidth="1"/>
    <col min="5154" max="5154" width="10" bestFit="1" customWidth="1"/>
    <col min="5155" max="5155" width="18.42578125" customWidth="1"/>
    <col min="5396" max="5396" width="20.85546875" bestFit="1" customWidth="1"/>
    <col min="5397" max="5397" width="33.85546875" bestFit="1" customWidth="1"/>
    <col min="5398" max="5398" width="14.42578125" customWidth="1"/>
    <col min="5399" max="5399" width="14.85546875" customWidth="1"/>
    <col min="5400" max="5400" width="15.140625" customWidth="1"/>
    <col min="5401" max="5401" width="12.140625" bestFit="1" customWidth="1"/>
    <col min="5402" max="5402" width="11.5703125" bestFit="1" customWidth="1"/>
    <col min="5403" max="5405" width="12.5703125" bestFit="1" customWidth="1"/>
    <col min="5406" max="5406" width="11.28515625" customWidth="1"/>
    <col min="5407" max="5407" width="12.5703125" customWidth="1"/>
    <col min="5408" max="5408" width="11.85546875" customWidth="1"/>
    <col min="5409" max="5409" width="11.28515625" bestFit="1" customWidth="1"/>
    <col min="5410" max="5410" width="10" bestFit="1" customWidth="1"/>
    <col min="5411" max="5411" width="18.42578125" customWidth="1"/>
    <col min="5652" max="5652" width="20.85546875" bestFit="1" customWidth="1"/>
    <col min="5653" max="5653" width="33.85546875" bestFit="1" customWidth="1"/>
    <col min="5654" max="5654" width="14.42578125" customWidth="1"/>
    <col min="5655" max="5655" width="14.85546875" customWidth="1"/>
    <col min="5656" max="5656" width="15.140625" customWidth="1"/>
    <col min="5657" max="5657" width="12.140625" bestFit="1" customWidth="1"/>
    <col min="5658" max="5658" width="11.5703125" bestFit="1" customWidth="1"/>
    <col min="5659" max="5661" width="12.5703125" bestFit="1" customWidth="1"/>
    <col min="5662" max="5662" width="11.28515625" customWidth="1"/>
    <col min="5663" max="5663" width="12.5703125" customWidth="1"/>
    <col min="5664" max="5664" width="11.85546875" customWidth="1"/>
    <col min="5665" max="5665" width="11.28515625" bestFit="1" customWidth="1"/>
    <col min="5666" max="5666" width="10" bestFit="1" customWidth="1"/>
    <col min="5667" max="5667" width="18.42578125" customWidth="1"/>
    <col min="5908" max="5908" width="20.85546875" bestFit="1" customWidth="1"/>
    <col min="5909" max="5909" width="33.85546875" bestFit="1" customWidth="1"/>
    <col min="5910" max="5910" width="14.42578125" customWidth="1"/>
    <col min="5911" max="5911" width="14.85546875" customWidth="1"/>
    <col min="5912" max="5912" width="15.140625" customWidth="1"/>
    <col min="5913" max="5913" width="12.140625" bestFit="1" customWidth="1"/>
    <col min="5914" max="5914" width="11.5703125" bestFit="1" customWidth="1"/>
    <col min="5915" max="5917" width="12.5703125" bestFit="1" customWidth="1"/>
    <col min="5918" max="5918" width="11.28515625" customWidth="1"/>
    <col min="5919" max="5919" width="12.5703125" customWidth="1"/>
    <col min="5920" max="5920" width="11.85546875" customWidth="1"/>
    <col min="5921" max="5921" width="11.28515625" bestFit="1" customWidth="1"/>
    <col min="5922" max="5922" width="10" bestFit="1" customWidth="1"/>
    <col min="5923" max="5923" width="18.42578125" customWidth="1"/>
    <col min="6164" max="6164" width="20.85546875" bestFit="1" customWidth="1"/>
    <col min="6165" max="6165" width="33.85546875" bestFit="1" customWidth="1"/>
    <col min="6166" max="6166" width="14.42578125" customWidth="1"/>
    <col min="6167" max="6167" width="14.85546875" customWidth="1"/>
    <col min="6168" max="6168" width="15.140625" customWidth="1"/>
    <col min="6169" max="6169" width="12.140625" bestFit="1" customWidth="1"/>
    <col min="6170" max="6170" width="11.5703125" bestFit="1" customWidth="1"/>
    <col min="6171" max="6173" width="12.5703125" bestFit="1" customWidth="1"/>
    <col min="6174" max="6174" width="11.28515625" customWidth="1"/>
    <col min="6175" max="6175" width="12.5703125" customWidth="1"/>
    <col min="6176" max="6176" width="11.85546875" customWidth="1"/>
    <col min="6177" max="6177" width="11.28515625" bestFit="1" customWidth="1"/>
    <col min="6178" max="6178" width="10" bestFit="1" customWidth="1"/>
    <col min="6179" max="6179" width="18.42578125" customWidth="1"/>
    <col min="6420" max="6420" width="20.85546875" bestFit="1" customWidth="1"/>
    <col min="6421" max="6421" width="33.85546875" bestFit="1" customWidth="1"/>
    <col min="6422" max="6422" width="14.42578125" customWidth="1"/>
    <col min="6423" max="6423" width="14.85546875" customWidth="1"/>
    <col min="6424" max="6424" width="15.140625" customWidth="1"/>
    <col min="6425" max="6425" width="12.140625" bestFit="1" customWidth="1"/>
    <col min="6426" max="6426" width="11.5703125" bestFit="1" customWidth="1"/>
    <col min="6427" max="6429" width="12.5703125" bestFit="1" customWidth="1"/>
    <col min="6430" max="6430" width="11.28515625" customWidth="1"/>
    <col min="6431" max="6431" width="12.5703125" customWidth="1"/>
    <col min="6432" max="6432" width="11.85546875" customWidth="1"/>
    <col min="6433" max="6433" width="11.28515625" bestFit="1" customWidth="1"/>
    <col min="6434" max="6434" width="10" bestFit="1" customWidth="1"/>
    <col min="6435" max="6435" width="18.42578125" customWidth="1"/>
    <col min="6676" max="6676" width="20.85546875" bestFit="1" customWidth="1"/>
    <col min="6677" max="6677" width="33.85546875" bestFit="1" customWidth="1"/>
    <col min="6678" max="6678" width="14.42578125" customWidth="1"/>
    <col min="6679" max="6679" width="14.85546875" customWidth="1"/>
    <col min="6680" max="6680" width="15.140625" customWidth="1"/>
    <col min="6681" max="6681" width="12.140625" bestFit="1" customWidth="1"/>
    <col min="6682" max="6682" width="11.5703125" bestFit="1" customWidth="1"/>
    <col min="6683" max="6685" width="12.5703125" bestFit="1" customWidth="1"/>
    <col min="6686" max="6686" width="11.28515625" customWidth="1"/>
    <col min="6687" max="6687" width="12.5703125" customWidth="1"/>
    <col min="6688" max="6688" width="11.85546875" customWidth="1"/>
    <col min="6689" max="6689" width="11.28515625" bestFit="1" customWidth="1"/>
    <col min="6690" max="6690" width="10" bestFit="1" customWidth="1"/>
    <col min="6691" max="6691" width="18.42578125" customWidth="1"/>
    <col min="6932" max="6932" width="20.85546875" bestFit="1" customWidth="1"/>
    <col min="6933" max="6933" width="33.85546875" bestFit="1" customWidth="1"/>
    <col min="6934" max="6934" width="14.42578125" customWidth="1"/>
    <col min="6935" max="6935" width="14.85546875" customWidth="1"/>
    <col min="6936" max="6936" width="15.140625" customWidth="1"/>
    <col min="6937" max="6937" width="12.140625" bestFit="1" customWidth="1"/>
    <col min="6938" max="6938" width="11.5703125" bestFit="1" customWidth="1"/>
    <col min="6939" max="6941" width="12.5703125" bestFit="1" customWidth="1"/>
    <col min="6942" max="6942" width="11.28515625" customWidth="1"/>
    <col min="6943" max="6943" width="12.5703125" customWidth="1"/>
    <col min="6944" max="6944" width="11.85546875" customWidth="1"/>
    <col min="6945" max="6945" width="11.28515625" bestFit="1" customWidth="1"/>
    <col min="6946" max="6946" width="10" bestFit="1" customWidth="1"/>
    <col min="6947" max="6947" width="18.42578125" customWidth="1"/>
    <col min="7188" max="7188" width="20.85546875" bestFit="1" customWidth="1"/>
    <col min="7189" max="7189" width="33.85546875" bestFit="1" customWidth="1"/>
    <col min="7190" max="7190" width="14.42578125" customWidth="1"/>
    <col min="7191" max="7191" width="14.85546875" customWidth="1"/>
    <col min="7192" max="7192" width="15.140625" customWidth="1"/>
    <col min="7193" max="7193" width="12.140625" bestFit="1" customWidth="1"/>
    <col min="7194" max="7194" width="11.5703125" bestFit="1" customWidth="1"/>
    <col min="7195" max="7197" width="12.5703125" bestFit="1" customWidth="1"/>
    <col min="7198" max="7198" width="11.28515625" customWidth="1"/>
    <col min="7199" max="7199" width="12.5703125" customWidth="1"/>
    <col min="7200" max="7200" width="11.85546875" customWidth="1"/>
    <col min="7201" max="7201" width="11.28515625" bestFit="1" customWidth="1"/>
    <col min="7202" max="7202" width="10" bestFit="1" customWidth="1"/>
    <col min="7203" max="7203" width="18.42578125" customWidth="1"/>
    <col min="7444" max="7444" width="20.85546875" bestFit="1" customWidth="1"/>
    <col min="7445" max="7445" width="33.85546875" bestFit="1" customWidth="1"/>
    <col min="7446" max="7446" width="14.42578125" customWidth="1"/>
    <col min="7447" max="7447" width="14.85546875" customWidth="1"/>
    <col min="7448" max="7448" width="15.140625" customWidth="1"/>
    <col min="7449" max="7449" width="12.140625" bestFit="1" customWidth="1"/>
    <col min="7450" max="7450" width="11.5703125" bestFit="1" customWidth="1"/>
    <col min="7451" max="7453" width="12.5703125" bestFit="1" customWidth="1"/>
    <col min="7454" max="7454" width="11.28515625" customWidth="1"/>
    <col min="7455" max="7455" width="12.5703125" customWidth="1"/>
    <col min="7456" max="7456" width="11.85546875" customWidth="1"/>
    <col min="7457" max="7457" width="11.28515625" bestFit="1" customWidth="1"/>
    <col min="7458" max="7458" width="10" bestFit="1" customWidth="1"/>
    <col min="7459" max="7459" width="18.42578125" customWidth="1"/>
    <col min="7700" max="7700" width="20.85546875" bestFit="1" customWidth="1"/>
    <col min="7701" max="7701" width="33.85546875" bestFit="1" customWidth="1"/>
    <col min="7702" max="7702" width="14.42578125" customWidth="1"/>
    <col min="7703" max="7703" width="14.85546875" customWidth="1"/>
    <col min="7704" max="7704" width="15.140625" customWidth="1"/>
    <col min="7705" max="7705" width="12.140625" bestFit="1" customWidth="1"/>
    <col min="7706" max="7706" width="11.5703125" bestFit="1" customWidth="1"/>
    <col min="7707" max="7709" width="12.5703125" bestFit="1" customWidth="1"/>
    <col min="7710" max="7710" width="11.28515625" customWidth="1"/>
    <col min="7711" max="7711" width="12.5703125" customWidth="1"/>
    <col min="7712" max="7712" width="11.85546875" customWidth="1"/>
    <col min="7713" max="7713" width="11.28515625" bestFit="1" customWidth="1"/>
    <col min="7714" max="7714" width="10" bestFit="1" customWidth="1"/>
    <col min="7715" max="7715" width="18.42578125" customWidth="1"/>
    <col min="7956" max="7956" width="20.85546875" bestFit="1" customWidth="1"/>
    <col min="7957" max="7957" width="33.85546875" bestFit="1" customWidth="1"/>
    <col min="7958" max="7958" width="14.42578125" customWidth="1"/>
    <col min="7959" max="7959" width="14.85546875" customWidth="1"/>
    <col min="7960" max="7960" width="15.140625" customWidth="1"/>
    <col min="7961" max="7961" width="12.140625" bestFit="1" customWidth="1"/>
    <col min="7962" max="7962" width="11.5703125" bestFit="1" customWidth="1"/>
    <col min="7963" max="7965" width="12.5703125" bestFit="1" customWidth="1"/>
    <col min="7966" max="7966" width="11.28515625" customWidth="1"/>
    <col min="7967" max="7967" width="12.5703125" customWidth="1"/>
    <col min="7968" max="7968" width="11.85546875" customWidth="1"/>
    <col min="7969" max="7969" width="11.28515625" bestFit="1" customWidth="1"/>
    <col min="7970" max="7970" width="10" bestFit="1" customWidth="1"/>
    <col min="7971" max="7971" width="18.42578125" customWidth="1"/>
    <col min="8212" max="8212" width="20.85546875" bestFit="1" customWidth="1"/>
    <col min="8213" max="8213" width="33.85546875" bestFit="1" customWidth="1"/>
    <col min="8214" max="8214" width="14.42578125" customWidth="1"/>
    <col min="8215" max="8215" width="14.85546875" customWidth="1"/>
    <col min="8216" max="8216" width="15.140625" customWidth="1"/>
    <col min="8217" max="8217" width="12.140625" bestFit="1" customWidth="1"/>
    <col min="8218" max="8218" width="11.5703125" bestFit="1" customWidth="1"/>
    <col min="8219" max="8221" width="12.5703125" bestFit="1" customWidth="1"/>
    <col min="8222" max="8222" width="11.28515625" customWidth="1"/>
    <col min="8223" max="8223" width="12.5703125" customWidth="1"/>
    <col min="8224" max="8224" width="11.85546875" customWidth="1"/>
    <col min="8225" max="8225" width="11.28515625" bestFit="1" customWidth="1"/>
    <col min="8226" max="8226" width="10" bestFit="1" customWidth="1"/>
    <col min="8227" max="8227" width="18.42578125" customWidth="1"/>
    <col min="8468" max="8468" width="20.85546875" bestFit="1" customWidth="1"/>
    <col min="8469" max="8469" width="33.85546875" bestFit="1" customWidth="1"/>
    <col min="8470" max="8470" width="14.42578125" customWidth="1"/>
    <col min="8471" max="8471" width="14.85546875" customWidth="1"/>
    <col min="8472" max="8472" width="15.140625" customWidth="1"/>
    <col min="8473" max="8473" width="12.140625" bestFit="1" customWidth="1"/>
    <col min="8474" max="8474" width="11.5703125" bestFit="1" customWidth="1"/>
    <col min="8475" max="8477" width="12.5703125" bestFit="1" customWidth="1"/>
    <col min="8478" max="8478" width="11.28515625" customWidth="1"/>
    <col min="8479" max="8479" width="12.5703125" customWidth="1"/>
    <col min="8480" max="8480" width="11.85546875" customWidth="1"/>
    <col min="8481" max="8481" width="11.28515625" bestFit="1" customWidth="1"/>
    <col min="8482" max="8482" width="10" bestFit="1" customWidth="1"/>
    <col min="8483" max="8483" width="18.42578125" customWidth="1"/>
    <col min="8724" max="8724" width="20.85546875" bestFit="1" customWidth="1"/>
    <col min="8725" max="8725" width="33.85546875" bestFit="1" customWidth="1"/>
    <col min="8726" max="8726" width="14.42578125" customWidth="1"/>
    <col min="8727" max="8727" width="14.85546875" customWidth="1"/>
    <col min="8728" max="8728" width="15.140625" customWidth="1"/>
    <col min="8729" max="8729" width="12.140625" bestFit="1" customWidth="1"/>
    <col min="8730" max="8730" width="11.5703125" bestFit="1" customWidth="1"/>
    <col min="8731" max="8733" width="12.5703125" bestFit="1" customWidth="1"/>
    <col min="8734" max="8734" width="11.28515625" customWidth="1"/>
    <col min="8735" max="8735" width="12.5703125" customWidth="1"/>
    <col min="8736" max="8736" width="11.85546875" customWidth="1"/>
    <col min="8737" max="8737" width="11.28515625" bestFit="1" customWidth="1"/>
    <col min="8738" max="8738" width="10" bestFit="1" customWidth="1"/>
    <col min="8739" max="8739" width="18.42578125" customWidth="1"/>
    <col min="8980" max="8980" width="20.85546875" bestFit="1" customWidth="1"/>
    <col min="8981" max="8981" width="33.85546875" bestFit="1" customWidth="1"/>
    <col min="8982" max="8982" width="14.42578125" customWidth="1"/>
    <col min="8983" max="8983" width="14.85546875" customWidth="1"/>
    <col min="8984" max="8984" width="15.140625" customWidth="1"/>
    <col min="8985" max="8985" width="12.140625" bestFit="1" customWidth="1"/>
    <col min="8986" max="8986" width="11.5703125" bestFit="1" customWidth="1"/>
    <col min="8987" max="8989" width="12.5703125" bestFit="1" customWidth="1"/>
    <col min="8990" max="8990" width="11.28515625" customWidth="1"/>
    <col min="8991" max="8991" width="12.5703125" customWidth="1"/>
    <col min="8992" max="8992" width="11.85546875" customWidth="1"/>
    <col min="8993" max="8993" width="11.28515625" bestFit="1" customWidth="1"/>
    <col min="8994" max="8994" width="10" bestFit="1" customWidth="1"/>
    <col min="8995" max="8995" width="18.42578125" customWidth="1"/>
    <col min="9236" max="9236" width="20.85546875" bestFit="1" customWidth="1"/>
    <col min="9237" max="9237" width="33.85546875" bestFit="1" customWidth="1"/>
    <col min="9238" max="9238" width="14.42578125" customWidth="1"/>
    <col min="9239" max="9239" width="14.85546875" customWidth="1"/>
    <col min="9240" max="9240" width="15.140625" customWidth="1"/>
    <col min="9241" max="9241" width="12.140625" bestFit="1" customWidth="1"/>
    <col min="9242" max="9242" width="11.5703125" bestFit="1" customWidth="1"/>
    <col min="9243" max="9245" width="12.5703125" bestFit="1" customWidth="1"/>
    <col min="9246" max="9246" width="11.28515625" customWidth="1"/>
    <col min="9247" max="9247" width="12.5703125" customWidth="1"/>
    <col min="9248" max="9248" width="11.85546875" customWidth="1"/>
    <col min="9249" max="9249" width="11.28515625" bestFit="1" customWidth="1"/>
    <col min="9250" max="9250" width="10" bestFit="1" customWidth="1"/>
    <col min="9251" max="9251" width="18.42578125" customWidth="1"/>
    <col min="9492" max="9492" width="20.85546875" bestFit="1" customWidth="1"/>
    <col min="9493" max="9493" width="33.85546875" bestFit="1" customWidth="1"/>
    <col min="9494" max="9494" width="14.42578125" customWidth="1"/>
    <col min="9495" max="9495" width="14.85546875" customWidth="1"/>
    <col min="9496" max="9496" width="15.140625" customWidth="1"/>
    <col min="9497" max="9497" width="12.140625" bestFit="1" customWidth="1"/>
    <col min="9498" max="9498" width="11.5703125" bestFit="1" customWidth="1"/>
    <col min="9499" max="9501" width="12.5703125" bestFit="1" customWidth="1"/>
    <col min="9502" max="9502" width="11.28515625" customWidth="1"/>
    <col min="9503" max="9503" width="12.5703125" customWidth="1"/>
    <col min="9504" max="9504" width="11.85546875" customWidth="1"/>
    <col min="9505" max="9505" width="11.28515625" bestFit="1" customWidth="1"/>
    <col min="9506" max="9506" width="10" bestFit="1" customWidth="1"/>
    <col min="9507" max="9507" width="18.42578125" customWidth="1"/>
    <col min="9748" max="9748" width="20.85546875" bestFit="1" customWidth="1"/>
    <col min="9749" max="9749" width="33.85546875" bestFit="1" customWidth="1"/>
    <col min="9750" max="9750" width="14.42578125" customWidth="1"/>
    <col min="9751" max="9751" width="14.85546875" customWidth="1"/>
    <col min="9752" max="9752" width="15.140625" customWidth="1"/>
    <col min="9753" max="9753" width="12.140625" bestFit="1" customWidth="1"/>
    <col min="9754" max="9754" width="11.5703125" bestFit="1" customWidth="1"/>
    <col min="9755" max="9757" width="12.5703125" bestFit="1" customWidth="1"/>
    <col min="9758" max="9758" width="11.28515625" customWidth="1"/>
    <col min="9759" max="9759" width="12.5703125" customWidth="1"/>
    <col min="9760" max="9760" width="11.85546875" customWidth="1"/>
    <col min="9761" max="9761" width="11.28515625" bestFit="1" customWidth="1"/>
    <col min="9762" max="9762" width="10" bestFit="1" customWidth="1"/>
    <col min="9763" max="9763" width="18.42578125" customWidth="1"/>
    <col min="10004" max="10004" width="20.85546875" bestFit="1" customWidth="1"/>
    <col min="10005" max="10005" width="33.85546875" bestFit="1" customWidth="1"/>
    <col min="10006" max="10006" width="14.42578125" customWidth="1"/>
    <col min="10007" max="10007" width="14.85546875" customWidth="1"/>
    <col min="10008" max="10008" width="15.140625" customWidth="1"/>
    <col min="10009" max="10009" width="12.140625" bestFit="1" customWidth="1"/>
    <col min="10010" max="10010" width="11.5703125" bestFit="1" customWidth="1"/>
    <col min="10011" max="10013" width="12.5703125" bestFit="1" customWidth="1"/>
    <col min="10014" max="10014" width="11.28515625" customWidth="1"/>
    <col min="10015" max="10015" width="12.5703125" customWidth="1"/>
    <col min="10016" max="10016" width="11.85546875" customWidth="1"/>
    <col min="10017" max="10017" width="11.28515625" bestFit="1" customWidth="1"/>
    <col min="10018" max="10018" width="10" bestFit="1" customWidth="1"/>
    <col min="10019" max="10019" width="18.42578125" customWidth="1"/>
    <col min="10260" max="10260" width="20.85546875" bestFit="1" customWidth="1"/>
    <col min="10261" max="10261" width="33.85546875" bestFit="1" customWidth="1"/>
    <col min="10262" max="10262" width="14.42578125" customWidth="1"/>
    <col min="10263" max="10263" width="14.85546875" customWidth="1"/>
    <col min="10264" max="10264" width="15.140625" customWidth="1"/>
    <col min="10265" max="10265" width="12.140625" bestFit="1" customWidth="1"/>
    <col min="10266" max="10266" width="11.5703125" bestFit="1" customWidth="1"/>
    <col min="10267" max="10269" width="12.5703125" bestFit="1" customWidth="1"/>
    <col min="10270" max="10270" width="11.28515625" customWidth="1"/>
    <col min="10271" max="10271" width="12.5703125" customWidth="1"/>
    <col min="10272" max="10272" width="11.85546875" customWidth="1"/>
    <col min="10273" max="10273" width="11.28515625" bestFit="1" customWidth="1"/>
    <col min="10274" max="10274" width="10" bestFit="1" customWidth="1"/>
    <col min="10275" max="10275" width="18.42578125" customWidth="1"/>
    <col min="10516" max="10516" width="20.85546875" bestFit="1" customWidth="1"/>
    <col min="10517" max="10517" width="33.85546875" bestFit="1" customWidth="1"/>
    <col min="10518" max="10518" width="14.42578125" customWidth="1"/>
    <col min="10519" max="10519" width="14.85546875" customWidth="1"/>
    <col min="10520" max="10520" width="15.140625" customWidth="1"/>
    <col min="10521" max="10521" width="12.140625" bestFit="1" customWidth="1"/>
    <col min="10522" max="10522" width="11.5703125" bestFit="1" customWidth="1"/>
    <col min="10523" max="10525" width="12.5703125" bestFit="1" customWidth="1"/>
    <col min="10526" max="10526" width="11.28515625" customWidth="1"/>
    <col min="10527" max="10527" width="12.5703125" customWidth="1"/>
    <col min="10528" max="10528" width="11.85546875" customWidth="1"/>
    <col min="10529" max="10529" width="11.28515625" bestFit="1" customWidth="1"/>
    <col min="10530" max="10530" width="10" bestFit="1" customWidth="1"/>
    <col min="10531" max="10531" width="18.42578125" customWidth="1"/>
    <col min="10772" max="10772" width="20.85546875" bestFit="1" customWidth="1"/>
    <col min="10773" max="10773" width="33.85546875" bestFit="1" customWidth="1"/>
    <col min="10774" max="10774" width="14.42578125" customWidth="1"/>
    <col min="10775" max="10775" width="14.85546875" customWidth="1"/>
    <col min="10776" max="10776" width="15.140625" customWidth="1"/>
    <col min="10777" max="10777" width="12.140625" bestFit="1" customWidth="1"/>
    <col min="10778" max="10778" width="11.5703125" bestFit="1" customWidth="1"/>
    <col min="10779" max="10781" width="12.5703125" bestFit="1" customWidth="1"/>
    <col min="10782" max="10782" width="11.28515625" customWidth="1"/>
    <col min="10783" max="10783" width="12.5703125" customWidth="1"/>
    <col min="10784" max="10784" width="11.85546875" customWidth="1"/>
    <col min="10785" max="10785" width="11.28515625" bestFit="1" customWidth="1"/>
    <col min="10786" max="10786" width="10" bestFit="1" customWidth="1"/>
    <col min="10787" max="10787" width="18.42578125" customWidth="1"/>
    <col min="11028" max="11028" width="20.85546875" bestFit="1" customWidth="1"/>
    <col min="11029" max="11029" width="33.85546875" bestFit="1" customWidth="1"/>
    <col min="11030" max="11030" width="14.42578125" customWidth="1"/>
    <col min="11031" max="11031" width="14.85546875" customWidth="1"/>
    <col min="11032" max="11032" width="15.140625" customWidth="1"/>
    <col min="11033" max="11033" width="12.140625" bestFit="1" customWidth="1"/>
    <col min="11034" max="11034" width="11.5703125" bestFit="1" customWidth="1"/>
    <col min="11035" max="11037" width="12.5703125" bestFit="1" customWidth="1"/>
    <col min="11038" max="11038" width="11.28515625" customWidth="1"/>
    <col min="11039" max="11039" width="12.5703125" customWidth="1"/>
    <col min="11040" max="11040" width="11.85546875" customWidth="1"/>
    <col min="11041" max="11041" width="11.28515625" bestFit="1" customWidth="1"/>
    <col min="11042" max="11042" width="10" bestFit="1" customWidth="1"/>
    <col min="11043" max="11043" width="18.42578125" customWidth="1"/>
    <col min="11284" max="11284" width="20.85546875" bestFit="1" customWidth="1"/>
    <col min="11285" max="11285" width="33.85546875" bestFit="1" customWidth="1"/>
    <col min="11286" max="11286" width="14.42578125" customWidth="1"/>
    <col min="11287" max="11287" width="14.85546875" customWidth="1"/>
    <col min="11288" max="11288" width="15.140625" customWidth="1"/>
    <col min="11289" max="11289" width="12.140625" bestFit="1" customWidth="1"/>
    <col min="11290" max="11290" width="11.5703125" bestFit="1" customWidth="1"/>
    <col min="11291" max="11293" width="12.5703125" bestFit="1" customWidth="1"/>
    <col min="11294" max="11294" width="11.28515625" customWidth="1"/>
    <col min="11295" max="11295" width="12.5703125" customWidth="1"/>
    <col min="11296" max="11296" width="11.85546875" customWidth="1"/>
    <col min="11297" max="11297" width="11.28515625" bestFit="1" customWidth="1"/>
    <col min="11298" max="11298" width="10" bestFit="1" customWidth="1"/>
    <col min="11299" max="11299" width="18.42578125" customWidth="1"/>
    <col min="11540" max="11540" width="20.85546875" bestFit="1" customWidth="1"/>
    <col min="11541" max="11541" width="33.85546875" bestFit="1" customWidth="1"/>
    <col min="11542" max="11542" width="14.42578125" customWidth="1"/>
    <col min="11543" max="11543" width="14.85546875" customWidth="1"/>
    <col min="11544" max="11544" width="15.140625" customWidth="1"/>
    <col min="11545" max="11545" width="12.140625" bestFit="1" customWidth="1"/>
    <col min="11546" max="11546" width="11.5703125" bestFit="1" customWidth="1"/>
    <col min="11547" max="11549" width="12.5703125" bestFit="1" customWidth="1"/>
    <col min="11550" max="11550" width="11.28515625" customWidth="1"/>
    <col min="11551" max="11551" width="12.5703125" customWidth="1"/>
    <col min="11552" max="11552" width="11.85546875" customWidth="1"/>
    <col min="11553" max="11553" width="11.28515625" bestFit="1" customWidth="1"/>
    <col min="11554" max="11554" width="10" bestFit="1" customWidth="1"/>
    <col min="11555" max="11555" width="18.42578125" customWidth="1"/>
    <col min="11796" max="11796" width="20.85546875" bestFit="1" customWidth="1"/>
    <col min="11797" max="11797" width="33.85546875" bestFit="1" customWidth="1"/>
    <col min="11798" max="11798" width="14.42578125" customWidth="1"/>
    <col min="11799" max="11799" width="14.85546875" customWidth="1"/>
    <col min="11800" max="11800" width="15.140625" customWidth="1"/>
    <col min="11801" max="11801" width="12.140625" bestFit="1" customWidth="1"/>
    <col min="11802" max="11802" width="11.5703125" bestFit="1" customWidth="1"/>
    <col min="11803" max="11805" width="12.5703125" bestFit="1" customWidth="1"/>
    <col min="11806" max="11806" width="11.28515625" customWidth="1"/>
    <col min="11807" max="11807" width="12.5703125" customWidth="1"/>
    <col min="11808" max="11808" width="11.85546875" customWidth="1"/>
    <col min="11809" max="11809" width="11.28515625" bestFit="1" customWidth="1"/>
    <col min="11810" max="11810" width="10" bestFit="1" customWidth="1"/>
    <col min="11811" max="11811" width="18.42578125" customWidth="1"/>
    <col min="12052" max="12052" width="20.85546875" bestFit="1" customWidth="1"/>
    <col min="12053" max="12053" width="33.85546875" bestFit="1" customWidth="1"/>
    <col min="12054" max="12054" width="14.42578125" customWidth="1"/>
    <col min="12055" max="12055" width="14.85546875" customWidth="1"/>
    <col min="12056" max="12056" width="15.140625" customWidth="1"/>
    <col min="12057" max="12057" width="12.140625" bestFit="1" customWidth="1"/>
    <col min="12058" max="12058" width="11.5703125" bestFit="1" customWidth="1"/>
    <col min="12059" max="12061" width="12.5703125" bestFit="1" customWidth="1"/>
    <col min="12062" max="12062" width="11.28515625" customWidth="1"/>
    <col min="12063" max="12063" width="12.5703125" customWidth="1"/>
    <col min="12064" max="12064" width="11.85546875" customWidth="1"/>
    <col min="12065" max="12065" width="11.28515625" bestFit="1" customWidth="1"/>
    <col min="12066" max="12066" width="10" bestFit="1" customWidth="1"/>
    <col min="12067" max="12067" width="18.42578125" customWidth="1"/>
    <col min="12308" max="12308" width="20.85546875" bestFit="1" customWidth="1"/>
    <col min="12309" max="12309" width="33.85546875" bestFit="1" customWidth="1"/>
    <col min="12310" max="12310" width="14.42578125" customWidth="1"/>
    <col min="12311" max="12311" width="14.85546875" customWidth="1"/>
    <col min="12312" max="12312" width="15.140625" customWidth="1"/>
    <col min="12313" max="12313" width="12.140625" bestFit="1" customWidth="1"/>
    <col min="12314" max="12314" width="11.5703125" bestFit="1" customWidth="1"/>
    <col min="12315" max="12317" width="12.5703125" bestFit="1" customWidth="1"/>
    <col min="12318" max="12318" width="11.28515625" customWidth="1"/>
    <col min="12319" max="12319" width="12.5703125" customWidth="1"/>
    <col min="12320" max="12320" width="11.85546875" customWidth="1"/>
    <col min="12321" max="12321" width="11.28515625" bestFit="1" customWidth="1"/>
    <col min="12322" max="12322" width="10" bestFit="1" customWidth="1"/>
    <col min="12323" max="12323" width="18.42578125" customWidth="1"/>
    <col min="12564" max="12564" width="20.85546875" bestFit="1" customWidth="1"/>
    <col min="12565" max="12565" width="33.85546875" bestFit="1" customWidth="1"/>
    <col min="12566" max="12566" width="14.42578125" customWidth="1"/>
    <col min="12567" max="12567" width="14.85546875" customWidth="1"/>
    <col min="12568" max="12568" width="15.140625" customWidth="1"/>
    <col min="12569" max="12569" width="12.140625" bestFit="1" customWidth="1"/>
    <col min="12570" max="12570" width="11.5703125" bestFit="1" customWidth="1"/>
    <col min="12571" max="12573" width="12.5703125" bestFit="1" customWidth="1"/>
    <col min="12574" max="12574" width="11.28515625" customWidth="1"/>
    <col min="12575" max="12575" width="12.5703125" customWidth="1"/>
    <col min="12576" max="12576" width="11.85546875" customWidth="1"/>
    <col min="12577" max="12577" width="11.28515625" bestFit="1" customWidth="1"/>
    <col min="12578" max="12578" width="10" bestFit="1" customWidth="1"/>
    <col min="12579" max="12579" width="18.42578125" customWidth="1"/>
    <col min="12820" max="12820" width="20.85546875" bestFit="1" customWidth="1"/>
    <col min="12821" max="12821" width="33.85546875" bestFit="1" customWidth="1"/>
    <col min="12822" max="12822" width="14.42578125" customWidth="1"/>
    <col min="12823" max="12823" width="14.85546875" customWidth="1"/>
    <col min="12824" max="12824" width="15.140625" customWidth="1"/>
    <col min="12825" max="12825" width="12.140625" bestFit="1" customWidth="1"/>
    <col min="12826" max="12826" width="11.5703125" bestFit="1" customWidth="1"/>
    <col min="12827" max="12829" width="12.5703125" bestFit="1" customWidth="1"/>
    <col min="12830" max="12830" width="11.28515625" customWidth="1"/>
    <col min="12831" max="12831" width="12.5703125" customWidth="1"/>
    <col min="12832" max="12832" width="11.85546875" customWidth="1"/>
    <col min="12833" max="12833" width="11.28515625" bestFit="1" customWidth="1"/>
    <col min="12834" max="12834" width="10" bestFit="1" customWidth="1"/>
    <col min="12835" max="12835" width="18.42578125" customWidth="1"/>
    <col min="13076" max="13076" width="20.85546875" bestFit="1" customWidth="1"/>
    <col min="13077" max="13077" width="33.85546875" bestFit="1" customWidth="1"/>
    <col min="13078" max="13078" width="14.42578125" customWidth="1"/>
    <col min="13079" max="13079" width="14.85546875" customWidth="1"/>
    <col min="13080" max="13080" width="15.140625" customWidth="1"/>
    <col min="13081" max="13081" width="12.140625" bestFit="1" customWidth="1"/>
    <col min="13082" max="13082" width="11.5703125" bestFit="1" customWidth="1"/>
    <col min="13083" max="13085" width="12.5703125" bestFit="1" customWidth="1"/>
    <col min="13086" max="13086" width="11.28515625" customWidth="1"/>
    <col min="13087" max="13087" width="12.5703125" customWidth="1"/>
    <col min="13088" max="13088" width="11.85546875" customWidth="1"/>
    <col min="13089" max="13089" width="11.28515625" bestFit="1" customWidth="1"/>
    <col min="13090" max="13090" width="10" bestFit="1" customWidth="1"/>
    <col min="13091" max="13091" width="18.42578125" customWidth="1"/>
    <col min="13332" max="13332" width="20.85546875" bestFit="1" customWidth="1"/>
    <col min="13333" max="13333" width="33.85546875" bestFit="1" customWidth="1"/>
    <col min="13334" max="13334" width="14.42578125" customWidth="1"/>
    <col min="13335" max="13335" width="14.85546875" customWidth="1"/>
    <col min="13336" max="13336" width="15.140625" customWidth="1"/>
    <col min="13337" max="13337" width="12.140625" bestFit="1" customWidth="1"/>
    <col min="13338" max="13338" width="11.5703125" bestFit="1" customWidth="1"/>
    <col min="13339" max="13341" width="12.5703125" bestFit="1" customWidth="1"/>
    <col min="13342" max="13342" width="11.28515625" customWidth="1"/>
    <col min="13343" max="13343" width="12.5703125" customWidth="1"/>
    <col min="13344" max="13344" width="11.85546875" customWidth="1"/>
    <col min="13345" max="13345" width="11.28515625" bestFit="1" customWidth="1"/>
    <col min="13346" max="13346" width="10" bestFit="1" customWidth="1"/>
    <col min="13347" max="13347" width="18.42578125" customWidth="1"/>
    <col min="13588" max="13588" width="20.85546875" bestFit="1" customWidth="1"/>
    <col min="13589" max="13589" width="33.85546875" bestFit="1" customWidth="1"/>
    <col min="13590" max="13590" width="14.42578125" customWidth="1"/>
    <col min="13591" max="13591" width="14.85546875" customWidth="1"/>
    <col min="13592" max="13592" width="15.140625" customWidth="1"/>
    <col min="13593" max="13593" width="12.140625" bestFit="1" customWidth="1"/>
    <col min="13594" max="13594" width="11.5703125" bestFit="1" customWidth="1"/>
    <col min="13595" max="13597" width="12.5703125" bestFit="1" customWidth="1"/>
    <col min="13598" max="13598" width="11.28515625" customWidth="1"/>
    <col min="13599" max="13599" width="12.5703125" customWidth="1"/>
    <col min="13600" max="13600" width="11.85546875" customWidth="1"/>
    <col min="13601" max="13601" width="11.28515625" bestFit="1" customWidth="1"/>
    <col min="13602" max="13602" width="10" bestFit="1" customWidth="1"/>
    <col min="13603" max="13603" width="18.42578125" customWidth="1"/>
    <col min="13844" max="13844" width="20.85546875" bestFit="1" customWidth="1"/>
    <col min="13845" max="13845" width="33.85546875" bestFit="1" customWidth="1"/>
    <col min="13846" max="13846" width="14.42578125" customWidth="1"/>
    <col min="13847" max="13847" width="14.85546875" customWidth="1"/>
    <col min="13848" max="13848" width="15.140625" customWidth="1"/>
    <col min="13849" max="13849" width="12.140625" bestFit="1" customWidth="1"/>
    <col min="13850" max="13850" width="11.5703125" bestFit="1" customWidth="1"/>
    <col min="13851" max="13853" width="12.5703125" bestFit="1" customWidth="1"/>
    <col min="13854" max="13854" width="11.28515625" customWidth="1"/>
    <col min="13855" max="13855" width="12.5703125" customWidth="1"/>
    <col min="13856" max="13856" width="11.85546875" customWidth="1"/>
    <col min="13857" max="13857" width="11.28515625" bestFit="1" customWidth="1"/>
    <col min="13858" max="13858" width="10" bestFit="1" customWidth="1"/>
    <col min="13859" max="13859" width="18.42578125" customWidth="1"/>
    <col min="14100" max="14100" width="20.85546875" bestFit="1" customWidth="1"/>
    <col min="14101" max="14101" width="33.85546875" bestFit="1" customWidth="1"/>
    <col min="14102" max="14102" width="14.42578125" customWidth="1"/>
    <col min="14103" max="14103" width="14.85546875" customWidth="1"/>
    <col min="14104" max="14104" width="15.140625" customWidth="1"/>
    <col min="14105" max="14105" width="12.140625" bestFit="1" customWidth="1"/>
    <col min="14106" max="14106" width="11.5703125" bestFit="1" customWidth="1"/>
    <col min="14107" max="14109" width="12.5703125" bestFit="1" customWidth="1"/>
    <col min="14110" max="14110" width="11.28515625" customWidth="1"/>
    <col min="14111" max="14111" width="12.5703125" customWidth="1"/>
    <col min="14112" max="14112" width="11.85546875" customWidth="1"/>
    <col min="14113" max="14113" width="11.28515625" bestFit="1" customWidth="1"/>
    <col min="14114" max="14114" width="10" bestFit="1" customWidth="1"/>
    <col min="14115" max="14115" width="18.42578125" customWidth="1"/>
    <col min="14356" max="14356" width="20.85546875" bestFit="1" customWidth="1"/>
    <col min="14357" max="14357" width="33.85546875" bestFit="1" customWidth="1"/>
    <col min="14358" max="14358" width="14.42578125" customWidth="1"/>
    <col min="14359" max="14359" width="14.85546875" customWidth="1"/>
    <col min="14360" max="14360" width="15.140625" customWidth="1"/>
    <col min="14361" max="14361" width="12.140625" bestFit="1" customWidth="1"/>
    <col min="14362" max="14362" width="11.5703125" bestFit="1" customWidth="1"/>
    <col min="14363" max="14365" width="12.5703125" bestFit="1" customWidth="1"/>
    <col min="14366" max="14366" width="11.28515625" customWidth="1"/>
    <col min="14367" max="14367" width="12.5703125" customWidth="1"/>
    <col min="14368" max="14368" width="11.85546875" customWidth="1"/>
    <col min="14369" max="14369" width="11.28515625" bestFit="1" customWidth="1"/>
    <col min="14370" max="14370" width="10" bestFit="1" customWidth="1"/>
    <col min="14371" max="14371" width="18.42578125" customWidth="1"/>
    <col min="14612" max="14612" width="20.85546875" bestFit="1" customWidth="1"/>
    <col min="14613" max="14613" width="33.85546875" bestFit="1" customWidth="1"/>
    <col min="14614" max="14614" width="14.42578125" customWidth="1"/>
    <col min="14615" max="14615" width="14.85546875" customWidth="1"/>
    <col min="14616" max="14616" width="15.140625" customWidth="1"/>
    <col min="14617" max="14617" width="12.140625" bestFit="1" customWidth="1"/>
    <col min="14618" max="14618" width="11.5703125" bestFit="1" customWidth="1"/>
    <col min="14619" max="14621" width="12.5703125" bestFit="1" customWidth="1"/>
    <col min="14622" max="14622" width="11.28515625" customWidth="1"/>
    <col min="14623" max="14623" width="12.5703125" customWidth="1"/>
    <col min="14624" max="14624" width="11.85546875" customWidth="1"/>
    <col min="14625" max="14625" width="11.28515625" bestFit="1" customWidth="1"/>
    <col min="14626" max="14626" width="10" bestFit="1" customWidth="1"/>
    <col min="14627" max="14627" width="18.42578125" customWidth="1"/>
    <col min="14868" max="14868" width="20.85546875" bestFit="1" customWidth="1"/>
    <col min="14869" max="14869" width="33.85546875" bestFit="1" customWidth="1"/>
    <col min="14870" max="14870" width="14.42578125" customWidth="1"/>
    <col min="14871" max="14871" width="14.85546875" customWidth="1"/>
    <col min="14872" max="14872" width="15.140625" customWidth="1"/>
    <col min="14873" max="14873" width="12.140625" bestFit="1" customWidth="1"/>
    <col min="14874" max="14874" width="11.5703125" bestFit="1" customWidth="1"/>
    <col min="14875" max="14877" width="12.5703125" bestFit="1" customWidth="1"/>
    <col min="14878" max="14878" width="11.28515625" customWidth="1"/>
    <col min="14879" max="14879" width="12.5703125" customWidth="1"/>
    <col min="14880" max="14880" width="11.85546875" customWidth="1"/>
    <col min="14881" max="14881" width="11.28515625" bestFit="1" customWidth="1"/>
    <col min="14882" max="14882" width="10" bestFit="1" customWidth="1"/>
    <col min="14883" max="14883" width="18.42578125" customWidth="1"/>
    <col min="15124" max="15124" width="20.85546875" bestFit="1" customWidth="1"/>
    <col min="15125" max="15125" width="33.85546875" bestFit="1" customWidth="1"/>
    <col min="15126" max="15126" width="14.42578125" customWidth="1"/>
    <col min="15127" max="15127" width="14.85546875" customWidth="1"/>
    <col min="15128" max="15128" width="15.140625" customWidth="1"/>
    <col min="15129" max="15129" width="12.140625" bestFit="1" customWidth="1"/>
    <col min="15130" max="15130" width="11.5703125" bestFit="1" customWidth="1"/>
    <col min="15131" max="15133" width="12.5703125" bestFit="1" customWidth="1"/>
    <col min="15134" max="15134" width="11.28515625" customWidth="1"/>
    <col min="15135" max="15135" width="12.5703125" customWidth="1"/>
    <col min="15136" max="15136" width="11.85546875" customWidth="1"/>
    <col min="15137" max="15137" width="11.28515625" bestFit="1" customWidth="1"/>
    <col min="15138" max="15138" width="10" bestFit="1" customWidth="1"/>
    <col min="15139" max="15139" width="18.42578125" customWidth="1"/>
    <col min="15380" max="15380" width="20.85546875" bestFit="1" customWidth="1"/>
    <col min="15381" max="15381" width="33.85546875" bestFit="1" customWidth="1"/>
    <col min="15382" max="15382" width="14.42578125" customWidth="1"/>
    <col min="15383" max="15383" width="14.85546875" customWidth="1"/>
    <col min="15384" max="15384" width="15.140625" customWidth="1"/>
    <col min="15385" max="15385" width="12.140625" bestFit="1" customWidth="1"/>
    <col min="15386" max="15386" width="11.5703125" bestFit="1" customWidth="1"/>
    <col min="15387" max="15389" width="12.5703125" bestFit="1" customWidth="1"/>
    <col min="15390" max="15390" width="11.28515625" customWidth="1"/>
    <col min="15391" max="15391" width="12.5703125" customWidth="1"/>
    <col min="15392" max="15392" width="11.85546875" customWidth="1"/>
    <col min="15393" max="15393" width="11.28515625" bestFit="1" customWidth="1"/>
    <col min="15394" max="15394" width="10" bestFit="1" customWidth="1"/>
    <col min="15395" max="15395" width="18.42578125" customWidth="1"/>
    <col min="15636" max="15636" width="20.85546875" bestFit="1" customWidth="1"/>
    <col min="15637" max="15637" width="33.85546875" bestFit="1" customWidth="1"/>
    <col min="15638" max="15638" width="14.42578125" customWidth="1"/>
    <col min="15639" max="15639" width="14.85546875" customWidth="1"/>
    <col min="15640" max="15640" width="15.140625" customWidth="1"/>
    <col min="15641" max="15641" width="12.140625" bestFit="1" customWidth="1"/>
    <col min="15642" max="15642" width="11.5703125" bestFit="1" customWidth="1"/>
    <col min="15643" max="15645" width="12.5703125" bestFit="1" customWidth="1"/>
    <col min="15646" max="15646" width="11.28515625" customWidth="1"/>
    <col min="15647" max="15647" width="12.5703125" customWidth="1"/>
    <col min="15648" max="15648" width="11.85546875" customWidth="1"/>
    <col min="15649" max="15649" width="11.28515625" bestFit="1" customWidth="1"/>
    <col min="15650" max="15650" width="10" bestFit="1" customWidth="1"/>
    <col min="15651" max="15651" width="18.42578125" customWidth="1"/>
    <col min="15892" max="15892" width="20.85546875" bestFit="1" customWidth="1"/>
    <col min="15893" max="15893" width="33.85546875" bestFit="1" customWidth="1"/>
    <col min="15894" max="15894" width="14.42578125" customWidth="1"/>
    <col min="15895" max="15895" width="14.85546875" customWidth="1"/>
    <col min="15896" max="15896" width="15.140625" customWidth="1"/>
    <col min="15897" max="15897" width="12.140625" bestFit="1" customWidth="1"/>
    <col min="15898" max="15898" width="11.5703125" bestFit="1" customWidth="1"/>
    <col min="15899" max="15901" width="12.5703125" bestFit="1" customWidth="1"/>
    <col min="15902" max="15902" width="11.28515625" customWidth="1"/>
    <col min="15903" max="15903" width="12.5703125" customWidth="1"/>
    <col min="15904" max="15904" width="11.85546875" customWidth="1"/>
    <col min="15905" max="15905" width="11.28515625" bestFit="1" customWidth="1"/>
    <col min="15906" max="15906" width="10" bestFit="1" customWidth="1"/>
    <col min="15907" max="15907" width="18.42578125" customWidth="1"/>
    <col min="16148" max="16148" width="20.85546875" bestFit="1" customWidth="1"/>
    <col min="16149" max="16149" width="33.85546875" bestFit="1" customWidth="1"/>
    <col min="16150" max="16150" width="14.42578125" customWidth="1"/>
    <col min="16151" max="16151" width="14.85546875" customWidth="1"/>
    <col min="16152" max="16152" width="15.140625" customWidth="1"/>
    <col min="16153" max="16153" width="12.140625" bestFit="1" customWidth="1"/>
    <col min="16154" max="16154" width="11.5703125" bestFit="1" customWidth="1"/>
    <col min="16155" max="16157" width="12.5703125" bestFit="1" customWidth="1"/>
    <col min="16158" max="16158" width="11.28515625" customWidth="1"/>
    <col min="16159" max="16159" width="12.5703125" customWidth="1"/>
    <col min="16160" max="16160" width="11.85546875" customWidth="1"/>
    <col min="16161" max="16161" width="11.28515625" bestFit="1" customWidth="1"/>
    <col min="16162" max="16162" width="10" bestFit="1" customWidth="1"/>
    <col min="16163" max="16163" width="18.42578125" customWidth="1"/>
  </cols>
  <sheetData>
    <row r="1" spans="1:47" s="3" customFormat="1" ht="30" customHeight="1" x14ac:dyDescent="0.25">
      <c r="A1" s="175" t="s">
        <v>1717</v>
      </c>
      <c r="B1" s="177" t="s">
        <v>1718</v>
      </c>
      <c r="C1" s="177" t="s">
        <v>0</v>
      </c>
      <c r="D1" s="177" t="s">
        <v>1</v>
      </c>
      <c r="E1" s="177" t="s">
        <v>2</v>
      </c>
      <c r="F1" s="177" t="s">
        <v>899</v>
      </c>
      <c r="G1" s="177" t="s">
        <v>4</v>
      </c>
      <c r="H1" s="172" t="s">
        <v>3</v>
      </c>
      <c r="I1" s="173"/>
      <c r="J1" s="173"/>
      <c r="K1" s="173"/>
      <c r="L1" s="173"/>
      <c r="M1" s="173"/>
      <c r="N1" s="173"/>
      <c r="O1" s="173"/>
      <c r="P1" s="173"/>
      <c r="Q1" s="174"/>
      <c r="R1" s="182" t="s">
        <v>2779</v>
      </c>
      <c r="S1" s="182"/>
      <c r="T1" s="182"/>
      <c r="U1" s="182"/>
      <c r="V1" s="182"/>
      <c r="W1" s="182"/>
      <c r="X1" s="182"/>
      <c r="Y1" s="182"/>
      <c r="Z1" s="182"/>
      <c r="AA1" s="182"/>
      <c r="AB1" s="172" t="s">
        <v>2783</v>
      </c>
      <c r="AC1" s="173"/>
      <c r="AD1" s="173"/>
      <c r="AE1" s="173"/>
      <c r="AF1" s="173"/>
      <c r="AG1" s="173"/>
      <c r="AH1" s="173"/>
      <c r="AI1" s="173"/>
      <c r="AJ1" s="173"/>
      <c r="AK1" s="174"/>
      <c r="AL1" s="172" t="s">
        <v>898</v>
      </c>
      <c r="AM1" s="173"/>
      <c r="AN1" s="173"/>
      <c r="AO1" s="173"/>
      <c r="AP1" s="173"/>
      <c r="AQ1" s="173"/>
      <c r="AR1" s="173"/>
      <c r="AS1" s="173"/>
      <c r="AT1" s="173"/>
      <c r="AU1" s="174"/>
    </row>
    <row r="2" spans="1:47" s="4" customFormat="1" ht="44.25" customHeight="1" thickBot="1" x14ac:dyDescent="0.3">
      <c r="A2" s="176"/>
      <c r="B2" s="178"/>
      <c r="C2" s="178"/>
      <c r="D2" s="178"/>
      <c r="E2" s="178"/>
      <c r="F2" s="178"/>
      <c r="G2" s="178"/>
      <c r="H2" s="102" t="s">
        <v>888</v>
      </c>
      <c r="I2" s="102" t="s">
        <v>889</v>
      </c>
      <c r="J2" s="102" t="s">
        <v>890</v>
      </c>
      <c r="K2" s="102" t="s">
        <v>891</v>
      </c>
      <c r="L2" s="102" t="s">
        <v>892</v>
      </c>
      <c r="M2" s="102" t="s">
        <v>893</v>
      </c>
      <c r="N2" s="102" t="s">
        <v>894</v>
      </c>
      <c r="O2" s="102" t="s">
        <v>895</v>
      </c>
      <c r="P2" s="102" t="s">
        <v>896</v>
      </c>
      <c r="Q2" s="102" t="s">
        <v>897</v>
      </c>
      <c r="R2" s="102" t="s">
        <v>888</v>
      </c>
      <c r="S2" s="102" t="s">
        <v>889</v>
      </c>
      <c r="T2" s="102" t="s">
        <v>890</v>
      </c>
      <c r="U2" s="102" t="s">
        <v>891</v>
      </c>
      <c r="V2" s="102" t="s">
        <v>892</v>
      </c>
      <c r="W2" s="102" t="s">
        <v>893</v>
      </c>
      <c r="X2" s="102" t="s">
        <v>894</v>
      </c>
      <c r="Y2" s="102" t="s">
        <v>895</v>
      </c>
      <c r="Z2" s="102" t="s">
        <v>896</v>
      </c>
      <c r="AA2" s="102" t="s">
        <v>897</v>
      </c>
      <c r="AB2" s="102" t="s">
        <v>888</v>
      </c>
      <c r="AC2" s="102" t="s">
        <v>889</v>
      </c>
      <c r="AD2" s="102" t="s">
        <v>890</v>
      </c>
      <c r="AE2" s="102" t="s">
        <v>891</v>
      </c>
      <c r="AF2" s="102" t="s">
        <v>892</v>
      </c>
      <c r="AG2" s="102" t="s">
        <v>893</v>
      </c>
      <c r="AH2" s="102" t="s">
        <v>894</v>
      </c>
      <c r="AI2" s="102" t="s">
        <v>895</v>
      </c>
      <c r="AJ2" s="102" t="s">
        <v>896</v>
      </c>
      <c r="AK2" s="170" t="s">
        <v>2169</v>
      </c>
      <c r="AL2" s="170" t="s">
        <v>888</v>
      </c>
      <c r="AM2" s="170" t="s">
        <v>889</v>
      </c>
      <c r="AN2" s="170" t="s">
        <v>890</v>
      </c>
      <c r="AO2" s="170" t="s">
        <v>891</v>
      </c>
      <c r="AP2" s="170" t="s">
        <v>892</v>
      </c>
      <c r="AQ2" s="170" t="s">
        <v>893</v>
      </c>
      <c r="AR2" s="170" t="s">
        <v>894</v>
      </c>
      <c r="AS2" s="170" t="s">
        <v>895</v>
      </c>
      <c r="AT2" s="170" t="s">
        <v>896</v>
      </c>
      <c r="AU2" s="170" t="s">
        <v>897</v>
      </c>
    </row>
    <row r="3" spans="1:47" ht="24.95" customHeight="1" x14ac:dyDescent="0.25">
      <c r="A3" s="41" t="s">
        <v>1732</v>
      </c>
      <c r="B3" s="42" t="s">
        <v>1730</v>
      </c>
      <c r="C3" s="42" t="s">
        <v>195</v>
      </c>
      <c r="D3" s="43" t="s">
        <v>196</v>
      </c>
      <c r="E3" s="44" t="s">
        <v>1048</v>
      </c>
      <c r="F3" s="45" t="str">
        <f>IFERROR(VLOOKUP(E3,categoria!$A:$C,3,FALSE),"Categoria 1")</f>
        <v>Categoria 2</v>
      </c>
      <c r="G3" s="45">
        <v>16980</v>
      </c>
      <c r="H3" s="45">
        <v>1011</v>
      </c>
      <c r="I3" s="45">
        <v>962</v>
      </c>
      <c r="J3" s="45">
        <v>932</v>
      </c>
      <c r="K3" s="45">
        <v>921</v>
      </c>
      <c r="L3" s="45">
        <v>925</v>
      </c>
      <c r="M3" s="45">
        <v>5068</v>
      </c>
      <c r="N3" s="45">
        <v>6132</v>
      </c>
      <c r="O3" s="45">
        <v>49676</v>
      </c>
      <c r="P3" s="45">
        <v>9177</v>
      </c>
      <c r="Q3" s="45">
        <f>SUM(H3:P3)</f>
        <v>74804</v>
      </c>
      <c r="R3" s="45">
        <v>1069</v>
      </c>
      <c r="S3" s="45">
        <v>977</v>
      </c>
      <c r="T3" s="45">
        <v>1266</v>
      </c>
      <c r="U3" s="45">
        <v>1035</v>
      </c>
      <c r="V3" s="45">
        <v>1254</v>
      </c>
      <c r="W3" s="45">
        <v>8034.6</v>
      </c>
      <c r="X3" s="45">
        <v>3668.4</v>
      </c>
      <c r="Y3" s="45">
        <v>32085.177777777786</v>
      </c>
      <c r="Z3" s="45">
        <v>8427.8222222222212</v>
      </c>
      <c r="AA3" s="45">
        <v>57817.000000000015</v>
      </c>
      <c r="AB3" s="103">
        <f>IF(R3/H3*100&gt;100,100,R3/H3*100)</f>
        <v>100</v>
      </c>
      <c r="AC3" s="103">
        <f>IF(S3/I3*100&gt;100,100,S3/I3*100)</f>
        <v>100</v>
      </c>
      <c r="AD3" s="103">
        <f t="shared" ref="AD3:AJ3" si="0">IF(T3/J3*100&gt;100,100,T3/J3*100)</f>
        <v>100</v>
      </c>
      <c r="AE3" s="103">
        <f t="shared" si="0"/>
        <v>100</v>
      </c>
      <c r="AF3" s="103">
        <f t="shared" si="0"/>
        <v>100</v>
      </c>
      <c r="AG3" s="103">
        <f t="shared" si="0"/>
        <v>100</v>
      </c>
      <c r="AH3" s="103">
        <f t="shared" si="0"/>
        <v>59.823874755381603</v>
      </c>
      <c r="AI3" s="103">
        <f t="shared" si="0"/>
        <v>64.588891572948285</v>
      </c>
      <c r="AJ3" s="103">
        <f t="shared" si="0"/>
        <v>91.836354170450278</v>
      </c>
      <c r="AK3" s="103">
        <f>IF(AA3/Q3*100&gt;100,100,AA3/Q3*100)</f>
        <v>77.29132131971555</v>
      </c>
      <c r="AL3" s="45" t="str">
        <f>IF(H3-R3&lt;=0,"-",H3-R3)</f>
        <v>-</v>
      </c>
      <c r="AM3" s="45" t="str">
        <f t="shared" ref="AM3:AT18" si="1">IF(I3-S3&lt;=0,"-",I3-S3)</f>
        <v>-</v>
      </c>
      <c r="AN3" s="45" t="str">
        <f t="shared" si="1"/>
        <v>-</v>
      </c>
      <c r="AO3" s="45" t="str">
        <f t="shared" si="1"/>
        <v>-</v>
      </c>
      <c r="AP3" s="45" t="str">
        <f t="shared" si="1"/>
        <v>-</v>
      </c>
      <c r="AQ3" s="45" t="str">
        <f t="shared" si="1"/>
        <v>-</v>
      </c>
      <c r="AR3" s="45">
        <f t="shared" si="1"/>
        <v>2463.6</v>
      </c>
      <c r="AS3" s="45">
        <f t="shared" si="1"/>
        <v>17590.822222222214</v>
      </c>
      <c r="AT3" s="45">
        <f t="shared" si="1"/>
        <v>749.17777777777883</v>
      </c>
      <c r="AU3" s="46">
        <f>SUM(AL3:AT3)</f>
        <v>20803.599999999991</v>
      </c>
    </row>
    <row r="4" spans="1:47" ht="24.95" customHeight="1" x14ac:dyDescent="0.25">
      <c r="A4" s="21" t="s">
        <v>1732</v>
      </c>
      <c r="B4" s="22" t="s">
        <v>1730</v>
      </c>
      <c r="C4" s="8" t="s">
        <v>195</v>
      </c>
      <c r="D4" s="8" t="s">
        <v>197</v>
      </c>
      <c r="E4" s="18" t="s">
        <v>1053</v>
      </c>
      <c r="F4" s="45" t="str">
        <f>IFERROR(VLOOKUP(E4,categoria!$A:$C,3,FALSE),"Categoria 1")</f>
        <v>Categoria 1</v>
      </c>
      <c r="G4" s="45">
        <v>3070</v>
      </c>
      <c r="H4" s="45">
        <v>167</v>
      </c>
      <c r="I4" s="7">
        <v>168</v>
      </c>
      <c r="J4" s="7">
        <v>170</v>
      </c>
      <c r="K4" s="7">
        <v>175</v>
      </c>
      <c r="L4" s="7">
        <v>180</v>
      </c>
      <c r="M4" s="7">
        <v>1009</v>
      </c>
      <c r="N4" s="7">
        <v>1155</v>
      </c>
      <c r="O4" s="7">
        <v>8727</v>
      </c>
      <c r="P4" s="7">
        <v>2078</v>
      </c>
      <c r="Q4" s="45">
        <f t="shared" ref="Q4:Q67" si="2">SUM(H4:P4)</f>
        <v>13829</v>
      </c>
      <c r="R4" s="45">
        <v>201</v>
      </c>
      <c r="S4" s="45">
        <v>178</v>
      </c>
      <c r="T4" s="45">
        <v>233</v>
      </c>
      <c r="U4" s="45">
        <v>214</v>
      </c>
      <c r="V4" s="45">
        <v>261</v>
      </c>
      <c r="W4" s="45">
        <v>1361.4</v>
      </c>
      <c r="X4" s="45">
        <v>648</v>
      </c>
      <c r="Y4" s="45">
        <v>6731.0666666666657</v>
      </c>
      <c r="Z4" s="45">
        <v>1455.5333333333333</v>
      </c>
      <c r="AA4" s="45">
        <v>11282.999999999998</v>
      </c>
      <c r="AB4" s="103">
        <f t="shared" ref="AB4:AB67" si="3">IF(R4/H4*100&gt;100,100,R4/H4*100)</f>
        <v>100</v>
      </c>
      <c r="AC4" s="103">
        <f t="shared" ref="AC4:AC67" si="4">IF(S4/I4*100&gt;100,100,S4/I4*100)</f>
        <v>100</v>
      </c>
      <c r="AD4" s="103">
        <f t="shared" ref="AD4:AD67" si="5">IF(T4/J4*100&gt;100,100,T4/J4*100)</f>
        <v>100</v>
      </c>
      <c r="AE4" s="103">
        <f t="shared" ref="AE4:AE67" si="6">IF(U4/K4*100&gt;100,100,U4/K4*100)</f>
        <v>100</v>
      </c>
      <c r="AF4" s="103">
        <f t="shared" ref="AF4:AF67" si="7">IF(V4/L4*100&gt;100,100,V4/L4*100)</f>
        <v>100</v>
      </c>
      <c r="AG4" s="103">
        <f t="shared" ref="AG4:AG67" si="8">IF(W4/M4*100&gt;100,100,W4/M4*100)</f>
        <v>100</v>
      </c>
      <c r="AH4" s="103">
        <f t="shared" ref="AH4:AH67" si="9">IF(X4/N4*100&gt;100,100,X4/N4*100)</f>
        <v>56.103896103896098</v>
      </c>
      <c r="AI4" s="103">
        <f t="shared" ref="AI4:AI67" si="10">IF(Y4/O4*100&gt;100,100,Y4/O4*100)</f>
        <v>77.129215843550654</v>
      </c>
      <c r="AJ4" s="103">
        <f t="shared" ref="AJ4:AJ67" si="11">IF(Z4/P4*100&gt;100,100,Z4/P4*100)</f>
        <v>70.044914982354825</v>
      </c>
      <c r="AK4" s="103">
        <f t="shared" ref="AK4:AK67" si="12">IF(AA4/Q4*100&gt;100,100,AA4/Q4*100)</f>
        <v>81.589413551232909</v>
      </c>
      <c r="AL4" s="45" t="str">
        <f t="shared" ref="AL4:AP67" si="13">IF(H4-R4&lt;=0,"-",H4-R4)</f>
        <v>-</v>
      </c>
      <c r="AM4" s="45" t="str">
        <f t="shared" si="1"/>
        <v>-</v>
      </c>
      <c r="AN4" s="45" t="str">
        <f t="shared" si="1"/>
        <v>-</v>
      </c>
      <c r="AO4" s="45" t="str">
        <f t="shared" si="1"/>
        <v>-</v>
      </c>
      <c r="AP4" s="45" t="str">
        <f t="shared" si="1"/>
        <v>-</v>
      </c>
      <c r="AQ4" s="45" t="str">
        <f t="shared" si="1"/>
        <v>-</v>
      </c>
      <c r="AR4" s="45">
        <f t="shared" si="1"/>
        <v>507</v>
      </c>
      <c r="AS4" s="45">
        <f t="shared" si="1"/>
        <v>1995.9333333333343</v>
      </c>
      <c r="AT4" s="45">
        <f t="shared" si="1"/>
        <v>622.4666666666667</v>
      </c>
      <c r="AU4" s="46">
        <f t="shared" ref="AU4:AU67" si="14">SUM(AL4:AT4)</f>
        <v>3125.400000000001</v>
      </c>
    </row>
    <row r="5" spans="1:47" ht="24.95" customHeight="1" x14ac:dyDescent="0.25">
      <c r="A5" s="21" t="s">
        <v>1005</v>
      </c>
      <c r="B5" s="22" t="s">
        <v>1730</v>
      </c>
      <c r="C5" s="8" t="s">
        <v>195</v>
      </c>
      <c r="D5" s="8" t="s">
        <v>198</v>
      </c>
      <c r="E5" s="18" t="s">
        <v>1067</v>
      </c>
      <c r="F5" s="45" t="str">
        <f>IFERROR(VLOOKUP(E5,categoria!$A:$C,3,FALSE),"Categoria 1")</f>
        <v>Categoria 2</v>
      </c>
      <c r="G5" s="45">
        <v>2295</v>
      </c>
      <c r="H5" s="45">
        <v>147</v>
      </c>
      <c r="I5" s="7">
        <v>138</v>
      </c>
      <c r="J5" s="7">
        <v>132</v>
      </c>
      <c r="K5" s="7">
        <v>127</v>
      </c>
      <c r="L5" s="7">
        <v>124</v>
      </c>
      <c r="M5" s="7">
        <v>643</v>
      </c>
      <c r="N5" s="7">
        <v>756</v>
      </c>
      <c r="O5" s="7">
        <v>6345</v>
      </c>
      <c r="P5" s="7">
        <v>1320</v>
      </c>
      <c r="Q5" s="45">
        <f t="shared" si="2"/>
        <v>9732</v>
      </c>
      <c r="R5" s="45">
        <v>118</v>
      </c>
      <c r="S5" s="45">
        <v>123</v>
      </c>
      <c r="T5" s="45">
        <v>92</v>
      </c>
      <c r="U5" s="45">
        <v>91</v>
      </c>
      <c r="V5" s="45">
        <v>186</v>
      </c>
      <c r="W5" s="45">
        <v>1129.4000000000001</v>
      </c>
      <c r="X5" s="45">
        <v>535.79999999999995</v>
      </c>
      <c r="Y5" s="45">
        <v>5108.9555555555553</v>
      </c>
      <c r="Z5" s="45">
        <v>1454.8444444444444</v>
      </c>
      <c r="AA5" s="45">
        <v>8839</v>
      </c>
      <c r="AB5" s="103">
        <f t="shared" si="3"/>
        <v>80.27210884353741</v>
      </c>
      <c r="AC5" s="103">
        <f t="shared" si="4"/>
        <v>89.130434782608688</v>
      </c>
      <c r="AD5" s="103">
        <f t="shared" si="5"/>
        <v>69.696969696969703</v>
      </c>
      <c r="AE5" s="103">
        <f t="shared" si="6"/>
        <v>71.653543307086608</v>
      </c>
      <c r="AF5" s="103">
        <f t="shared" si="7"/>
        <v>100</v>
      </c>
      <c r="AG5" s="103">
        <f t="shared" si="8"/>
        <v>100</v>
      </c>
      <c r="AH5" s="103">
        <f t="shared" si="9"/>
        <v>70.873015873015859</v>
      </c>
      <c r="AI5" s="103">
        <f t="shared" si="10"/>
        <v>80.519394098590311</v>
      </c>
      <c r="AJ5" s="103">
        <f t="shared" si="11"/>
        <v>100</v>
      </c>
      <c r="AK5" s="103">
        <f t="shared" si="12"/>
        <v>90.824085491163174</v>
      </c>
      <c r="AL5" s="45">
        <f t="shared" si="13"/>
        <v>29</v>
      </c>
      <c r="AM5" s="45">
        <f t="shared" si="1"/>
        <v>15</v>
      </c>
      <c r="AN5" s="45">
        <f t="shared" si="1"/>
        <v>40</v>
      </c>
      <c r="AO5" s="45">
        <f t="shared" si="1"/>
        <v>36</v>
      </c>
      <c r="AP5" s="45" t="str">
        <f t="shared" si="1"/>
        <v>-</v>
      </c>
      <c r="AQ5" s="45" t="str">
        <f t="shared" si="1"/>
        <v>-</v>
      </c>
      <c r="AR5" s="45">
        <f t="shared" si="1"/>
        <v>220.20000000000005</v>
      </c>
      <c r="AS5" s="45">
        <f t="shared" si="1"/>
        <v>1236.0444444444447</v>
      </c>
      <c r="AT5" s="45" t="str">
        <f t="shared" si="1"/>
        <v>-</v>
      </c>
      <c r="AU5" s="46">
        <f t="shared" si="14"/>
        <v>1576.2444444444448</v>
      </c>
    </row>
    <row r="6" spans="1:47" ht="24.95" customHeight="1" x14ac:dyDescent="0.25">
      <c r="A6" s="21" t="s">
        <v>1732</v>
      </c>
      <c r="B6" s="22" t="s">
        <v>1730</v>
      </c>
      <c r="C6" s="8" t="s">
        <v>195</v>
      </c>
      <c r="D6" s="8" t="s">
        <v>199</v>
      </c>
      <c r="E6" s="18" t="s">
        <v>1069</v>
      </c>
      <c r="F6" s="45" t="str">
        <f>IFERROR(VLOOKUP(E6,categoria!$A:$C,3,FALSE),"Categoria 1")</f>
        <v>Categoria 1</v>
      </c>
      <c r="G6" s="45">
        <v>3810</v>
      </c>
      <c r="H6" s="45">
        <v>192</v>
      </c>
      <c r="I6" s="7">
        <v>186</v>
      </c>
      <c r="J6" s="7">
        <v>183</v>
      </c>
      <c r="K6" s="7">
        <v>181</v>
      </c>
      <c r="L6" s="7">
        <v>180</v>
      </c>
      <c r="M6" s="7">
        <v>937</v>
      </c>
      <c r="N6" s="7">
        <v>1059</v>
      </c>
      <c r="O6" s="7">
        <v>9016</v>
      </c>
      <c r="P6" s="7">
        <v>2024</v>
      </c>
      <c r="Q6" s="45">
        <f t="shared" si="2"/>
        <v>13958</v>
      </c>
      <c r="R6" s="45">
        <v>229</v>
      </c>
      <c r="S6" s="45">
        <v>184</v>
      </c>
      <c r="T6" s="45">
        <v>171</v>
      </c>
      <c r="U6" s="45">
        <v>247</v>
      </c>
      <c r="V6" s="45">
        <v>357</v>
      </c>
      <c r="W6" s="45">
        <v>1520.8</v>
      </c>
      <c r="X6" s="45">
        <v>614.20000000000005</v>
      </c>
      <c r="Y6" s="45">
        <v>6468.7777777777765</v>
      </c>
      <c r="Z6" s="45">
        <v>1958.2222222222222</v>
      </c>
      <c r="AA6" s="45">
        <v>11750</v>
      </c>
      <c r="AB6" s="103">
        <f t="shared" si="3"/>
        <v>100</v>
      </c>
      <c r="AC6" s="103">
        <f t="shared" si="4"/>
        <v>98.924731182795696</v>
      </c>
      <c r="AD6" s="103">
        <f t="shared" si="5"/>
        <v>93.442622950819683</v>
      </c>
      <c r="AE6" s="103">
        <f t="shared" si="6"/>
        <v>100</v>
      </c>
      <c r="AF6" s="103">
        <f t="shared" si="7"/>
        <v>100</v>
      </c>
      <c r="AG6" s="103">
        <f t="shared" si="8"/>
        <v>100</v>
      </c>
      <c r="AH6" s="103">
        <f t="shared" si="9"/>
        <v>57.998111425873468</v>
      </c>
      <c r="AI6" s="103">
        <f t="shared" si="10"/>
        <v>71.747757073844014</v>
      </c>
      <c r="AJ6" s="103">
        <f t="shared" si="11"/>
        <v>96.750109793588052</v>
      </c>
      <c r="AK6" s="103">
        <f t="shared" si="12"/>
        <v>84.181114772890098</v>
      </c>
      <c r="AL6" s="45" t="str">
        <f t="shared" si="13"/>
        <v>-</v>
      </c>
      <c r="AM6" s="45">
        <f t="shared" si="1"/>
        <v>2</v>
      </c>
      <c r="AN6" s="45">
        <f t="shared" si="1"/>
        <v>12</v>
      </c>
      <c r="AO6" s="45" t="str">
        <f t="shared" si="1"/>
        <v>-</v>
      </c>
      <c r="AP6" s="45" t="str">
        <f t="shared" si="1"/>
        <v>-</v>
      </c>
      <c r="AQ6" s="45" t="str">
        <f t="shared" si="1"/>
        <v>-</v>
      </c>
      <c r="AR6" s="45">
        <f t="shared" si="1"/>
        <v>444.79999999999995</v>
      </c>
      <c r="AS6" s="45">
        <f t="shared" si="1"/>
        <v>2547.2222222222235</v>
      </c>
      <c r="AT6" s="45">
        <f t="shared" si="1"/>
        <v>65.777777777777828</v>
      </c>
      <c r="AU6" s="46">
        <f t="shared" si="14"/>
        <v>3071.8000000000015</v>
      </c>
    </row>
    <row r="7" spans="1:47" ht="24.95" customHeight="1" x14ac:dyDescent="0.25">
      <c r="A7" s="21" t="s">
        <v>1732</v>
      </c>
      <c r="B7" s="22" t="s">
        <v>1730</v>
      </c>
      <c r="C7" s="8" t="s">
        <v>195</v>
      </c>
      <c r="D7" s="8" t="s">
        <v>200</v>
      </c>
      <c r="E7" s="18" t="s">
        <v>1078</v>
      </c>
      <c r="F7" s="45" t="str">
        <f>IFERROR(VLOOKUP(E7,categoria!$A:$C,3,FALSE),"Categoria 1")</f>
        <v>Categoria 2</v>
      </c>
      <c r="G7" s="45">
        <v>2205</v>
      </c>
      <c r="H7" s="45">
        <v>73</v>
      </c>
      <c r="I7" s="7">
        <v>67</v>
      </c>
      <c r="J7" s="7">
        <v>65</v>
      </c>
      <c r="K7" s="7">
        <v>63</v>
      </c>
      <c r="L7" s="7">
        <v>64</v>
      </c>
      <c r="M7" s="7">
        <v>366</v>
      </c>
      <c r="N7" s="7">
        <v>477</v>
      </c>
      <c r="O7" s="7">
        <v>3553</v>
      </c>
      <c r="P7" s="7">
        <v>677</v>
      </c>
      <c r="Q7" s="45">
        <f t="shared" si="2"/>
        <v>5405</v>
      </c>
      <c r="R7" s="45">
        <v>86</v>
      </c>
      <c r="S7" s="45">
        <v>86</v>
      </c>
      <c r="T7" s="45">
        <v>75</v>
      </c>
      <c r="U7" s="45">
        <v>96</v>
      </c>
      <c r="V7" s="45">
        <v>116</v>
      </c>
      <c r="W7" s="45">
        <v>688.8</v>
      </c>
      <c r="X7" s="45">
        <v>272.20000000000005</v>
      </c>
      <c r="Y7" s="45">
        <v>2454.0666666666662</v>
      </c>
      <c r="Z7" s="45">
        <v>657.93333333333328</v>
      </c>
      <c r="AA7" s="45">
        <v>4531.9999999999991</v>
      </c>
      <c r="AB7" s="103">
        <f t="shared" si="3"/>
        <v>100</v>
      </c>
      <c r="AC7" s="103">
        <f t="shared" si="4"/>
        <v>100</v>
      </c>
      <c r="AD7" s="103">
        <f t="shared" si="5"/>
        <v>100</v>
      </c>
      <c r="AE7" s="103">
        <f t="shared" si="6"/>
        <v>100</v>
      </c>
      <c r="AF7" s="103">
        <f t="shared" si="7"/>
        <v>100</v>
      </c>
      <c r="AG7" s="103">
        <f t="shared" si="8"/>
        <v>100</v>
      </c>
      <c r="AH7" s="103">
        <f t="shared" si="9"/>
        <v>57.064989517819718</v>
      </c>
      <c r="AI7" s="103">
        <f t="shared" si="10"/>
        <v>69.070269256027757</v>
      </c>
      <c r="AJ7" s="103">
        <f t="shared" si="11"/>
        <v>97.183653372722787</v>
      </c>
      <c r="AK7" s="103">
        <f t="shared" si="12"/>
        <v>83.848288621646603</v>
      </c>
      <c r="AL7" s="45" t="str">
        <f t="shared" si="13"/>
        <v>-</v>
      </c>
      <c r="AM7" s="45" t="str">
        <f t="shared" si="1"/>
        <v>-</v>
      </c>
      <c r="AN7" s="45" t="str">
        <f t="shared" si="1"/>
        <v>-</v>
      </c>
      <c r="AO7" s="45" t="str">
        <f t="shared" si="1"/>
        <v>-</v>
      </c>
      <c r="AP7" s="45" t="str">
        <f t="shared" si="1"/>
        <v>-</v>
      </c>
      <c r="AQ7" s="45" t="str">
        <f t="shared" si="1"/>
        <v>-</v>
      </c>
      <c r="AR7" s="45">
        <f t="shared" si="1"/>
        <v>204.79999999999995</v>
      </c>
      <c r="AS7" s="45">
        <f t="shared" si="1"/>
        <v>1098.9333333333338</v>
      </c>
      <c r="AT7" s="45">
        <f t="shared" si="1"/>
        <v>19.06666666666672</v>
      </c>
      <c r="AU7" s="46">
        <f t="shared" si="14"/>
        <v>1322.8000000000006</v>
      </c>
    </row>
    <row r="8" spans="1:47" ht="24.95" customHeight="1" x14ac:dyDescent="0.25">
      <c r="A8" s="21" t="s">
        <v>1732</v>
      </c>
      <c r="B8" s="22" t="s">
        <v>1730</v>
      </c>
      <c r="C8" s="8" t="s">
        <v>195</v>
      </c>
      <c r="D8" s="8" t="s">
        <v>201</v>
      </c>
      <c r="E8" s="18" t="s">
        <v>1105</v>
      </c>
      <c r="F8" s="45" t="str">
        <f>IFERROR(VLOOKUP(E8,categoria!$A:$C,3,FALSE),"Categoria 1")</f>
        <v>Categoria 2</v>
      </c>
      <c r="G8" s="45">
        <v>3410</v>
      </c>
      <c r="H8" s="45">
        <v>211</v>
      </c>
      <c r="I8" s="7">
        <v>190</v>
      </c>
      <c r="J8" s="7">
        <v>177</v>
      </c>
      <c r="K8" s="7">
        <v>169</v>
      </c>
      <c r="L8" s="7">
        <v>169</v>
      </c>
      <c r="M8" s="7">
        <v>971</v>
      </c>
      <c r="N8" s="7">
        <v>1269</v>
      </c>
      <c r="O8" s="7">
        <v>9520</v>
      </c>
      <c r="P8" s="7">
        <v>2217</v>
      </c>
      <c r="Q8" s="45">
        <f t="shared" si="2"/>
        <v>14893</v>
      </c>
      <c r="R8" s="45">
        <v>208</v>
      </c>
      <c r="S8" s="45">
        <v>194</v>
      </c>
      <c r="T8" s="45">
        <v>161</v>
      </c>
      <c r="U8" s="45">
        <v>178</v>
      </c>
      <c r="V8" s="45">
        <v>309</v>
      </c>
      <c r="W8" s="45">
        <v>1720</v>
      </c>
      <c r="X8" s="45">
        <v>725</v>
      </c>
      <c r="Y8" s="45">
        <v>7694.9333333333343</v>
      </c>
      <c r="Z8" s="45">
        <v>1776.0666666666666</v>
      </c>
      <c r="AA8" s="45">
        <v>12966</v>
      </c>
      <c r="AB8" s="103">
        <f t="shared" si="3"/>
        <v>98.578199052132703</v>
      </c>
      <c r="AC8" s="103">
        <f t="shared" si="4"/>
        <v>100</v>
      </c>
      <c r="AD8" s="103">
        <f t="shared" si="5"/>
        <v>90.960451977401121</v>
      </c>
      <c r="AE8" s="103">
        <f t="shared" si="6"/>
        <v>100</v>
      </c>
      <c r="AF8" s="103">
        <f t="shared" si="7"/>
        <v>100</v>
      </c>
      <c r="AG8" s="103">
        <f t="shared" si="8"/>
        <v>100</v>
      </c>
      <c r="AH8" s="103">
        <f t="shared" si="9"/>
        <v>57.131599684791176</v>
      </c>
      <c r="AI8" s="103">
        <f t="shared" si="10"/>
        <v>80.829131652661076</v>
      </c>
      <c r="AJ8" s="103">
        <f t="shared" si="11"/>
        <v>80.111261464441426</v>
      </c>
      <c r="AK8" s="103">
        <f t="shared" si="12"/>
        <v>87.061035385751694</v>
      </c>
      <c r="AL8" s="45">
        <f t="shared" si="13"/>
        <v>3</v>
      </c>
      <c r="AM8" s="45" t="str">
        <f t="shared" si="1"/>
        <v>-</v>
      </c>
      <c r="AN8" s="45">
        <f t="shared" si="1"/>
        <v>16</v>
      </c>
      <c r="AO8" s="45" t="str">
        <f t="shared" si="1"/>
        <v>-</v>
      </c>
      <c r="AP8" s="45" t="str">
        <f t="shared" si="1"/>
        <v>-</v>
      </c>
      <c r="AQ8" s="45" t="str">
        <f t="shared" si="1"/>
        <v>-</v>
      </c>
      <c r="AR8" s="45">
        <f t="shared" si="1"/>
        <v>544</v>
      </c>
      <c r="AS8" s="45">
        <f t="shared" si="1"/>
        <v>1825.0666666666657</v>
      </c>
      <c r="AT8" s="45">
        <f t="shared" si="1"/>
        <v>440.93333333333339</v>
      </c>
      <c r="AU8" s="46">
        <f t="shared" si="14"/>
        <v>2828.9999999999991</v>
      </c>
    </row>
    <row r="9" spans="1:47" ht="24.95" customHeight="1" x14ac:dyDescent="0.25">
      <c r="A9" s="21" t="s">
        <v>1005</v>
      </c>
      <c r="B9" s="22" t="s">
        <v>1730</v>
      </c>
      <c r="C9" s="8" t="s">
        <v>195</v>
      </c>
      <c r="D9" s="8" t="s">
        <v>202</v>
      </c>
      <c r="E9" s="18" t="s">
        <v>1117</v>
      </c>
      <c r="F9" s="45" t="str">
        <f>IFERROR(VLOOKUP(E9,categoria!$A:$C,3,FALSE),"Categoria 1")</f>
        <v>Categoria 2</v>
      </c>
      <c r="G9" s="45">
        <v>4260</v>
      </c>
      <c r="H9" s="45">
        <v>183</v>
      </c>
      <c r="I9" s="7">
        <v>178</v>
      </c>
      <c r="J9" s="7">
        <v>175</v>
      </c>
      <c r="K9" s="7">
        <v>175</v>
      </c>
      <c r="L9" s="7">
        <v>175</v>
      </c>
      <c r="M9" s="7">
        <v>918</v>
      </c>
      <c r="N9" s="7">
        <v>1063</v>
      </c>
      <c r="O9" s="7">
        <v>9305</v>
      </c>
      <c r="P9" s="7">
        <v>1666</v>
      </c>
      <c r="Q9" s="45">
        <f t="shared" si="2"/>
        <v>13838</v>
      </c>
      <c r="R9" s="45">
        <v>172</v>
      </c>
      <c r="S9" s="45">
        <v>122</v>
      </c>
      <c r="T9" s="45">
        <v>112</v>
      </c>
      <c r="U9" s="45">
        <v>169</v>
      </c>
      <c r="V9" s="45">
        <v>209</v>
      </c>
      <c r="W9" s="45">
        <v>1283.5999999999999</v>
      </c>
      <c r="X9" s="45">
        <v>524.79999999999995</v>
      </c>
      <c r="Y9" s="45">
        <v>4754.4666666666672</v>
      </c>
      <c r="Z9" s="45">
        <v>1203.1333333333332</v>
      </c>
      <c r="AA9" s="45">
        <v>8550</v>
      </c>
      <c r="AB9" s="103">
        <f t="shared" si="3"/>
        <v>93.989071038251367</v>
      </c>
      <c r="AC9" s="103">
        <f t="shared" si="4"/>
        <v>68.539325842696627</v>
      </c>
      <c r="AD9" s="103">
        <f t="shared" si="5"/>
        <v>64</v>
      </c>
      <c r="AE9" s="103">
        <f t="shared" si="6"/>
        <v>96.571428571428569</v>
      </c>
      <c r="AF9" s="103">
        <f t="shared" si="7"/>
        <v>100</v>
      </c>
      <c r="AG9" s="103">
        <f t="shared" si="8"/>
        <v>100</v>
      </c>
      <c r="AH9" s="103">
        <f t="shared" si="9"/>
        <v>49.369708372530567</v>
      </c>
      <c r="AI9" s="103">
        <f t="shared" si="10"/>
        <v>51.095826616514429</v>
      </c>
      <c r="AJ9" s="103">
        <f t="shared" si="11"/>
        <v>72.216886754701875</v>
      </c>
      <c r="AK9" s="103">
        <f t="shared" si="12"/>
        <v>61.786385315797077</v>
      </c>
      <c r="AL9" s="45">
        <f t="shared" si="13"/>
        <v>11</v>
      </c>
      <c r="AM9" s="45">
        <f t="shared" si="1"/>
        <v>56</v>
      </c>
      <c r="AN9" s="45">
        <f t="shared" si="1"/>
        <v>63</v>
      </c>
      <c r="AO9" s="45">
        <f t="shared" si="1"/>
        <v>6</v>
      </c>
      <c r="AP9" s="45" t="str">
        <f t="shared" si="1"/>
        <v>-</v>
      </c>
      <c r="AQ9" s="45" t="str">
        <f t="shared" si="1"/>
        <v>-</v>
      </c>
      <c r="AR9" s="45">
        <f t="shared" si="1"/>
        <v>538.20000000000005</v>
      </c>
      <c r="AS9" s="45">
        <f t="shared" si="1"/>
        <v>4550.5333333333328</v>
      </c>
      <c r="AT9" s="45">
        <f t="shared" si="1"/>
        <v>462.86666666666679</v>
      </c>
      <c r="AU9" s="46">
        <f t="shared" si="14"/>
        <v>5687.5999999999995</v>
      </c>
    </row>
    <row r="10" spans="1:47" ht="24.95" customHeight="1" x14ac:dyDescent="0.25">
      <c r="A10" s="21" t="s">
        <v>1732</v>
      </c>
      <c r="B10" s="22" t="s">
        <v>1730</v>
      </c>
      <c r="C10" s="8" t="s">
        <v>195</v>
      </c>
      <c r="D10" s="8" t="s">
        <v>203</v>
      </c>
      <c r="E10" s="18" t="s">
        <v>1126</v>
      </c>
      <c r="F10" s="45" t="str">
        <f>IFERROR(VLOOKUP(E10,categoria!$A:$C,3,FALSE),"Categoria 1")</f>
        <v>Categoria 2</v>
      </c>
      <c r="G10" s="45">
        <v>7560</v>
      </c>
      <c r="H10" s="45">
        <v>255</v>
      </c>
      <c r="I10" s="7">
        <v>245</v>
      </c>
      <c r="J10" s="7">
        <v>240</v>
      </c>
      <c r="K10" s="7">
        <v>241</v>
      </c>
      <c r="L10" s="7">
        <v>247</v>
      </c>
      <c r="M10" s="7">
        <v>1426</v>
      </c>
      <c r="N10" s="7">
        <v>1779</v>
      </c>
      <c r="O10" s="7">
        <v>13433</v>
      </c>
      <c r="P10" s="7">
        <v>2841</v>
      </c>
      <c r="Q10" s="45">
        <f t="shared" si="2"/>
        <v>20707</v>
      </c>
      <c r="R10" s="45">
        <v>265</v>
      </c>
      <c r="S10" s="45">
        <v>236</v>
      </c>
      <c r="T10" s="45">
        <v>177</v>
      </c>
      <c r="U10" s="45">
        <v>214</v>
      </c>
      <c r="V10" s="45">
        <v>403</v>
      </c>
      <c r="W10" s="45">
        <v>1837.4</v>
      </c>
      <c r="X10" s="45">
        <v>866.79999999999984</v>
      </c>
      <c r="Y10" s="45">
        <v>10108.244444444445</v>
      </c>
      <c r="Z10" s="45">
        <v>1602.5555555555557</v>
      </c>
      <c r="AA10" s="45">
        <v>15710</v>
      </c>
      <c r="AB10" s="103">
        <f t="shared" si="3"/>
        <v>100</v>
      </c>
      <c r="AC10" s="103">
        <f t="shared" si="4"/>
        <v>96.326530612244895</v>
      </c>
      <c r="AD10" s="103">
        <f t="shared" si="5"/>
        <v>73.75</v>
      </c>
      <c r="AE10" s="103">
        <f t="shared" si="6"/>
        <v>88.796680497925308</v>
      </c>
      <c r="AF10" s="103">
        <f t="shared" si="7"/>
        <v>100</v>
      </c>
      <c r="AG10" s="103">
        <f t="shared" si="8"/>
        <v>100</v>
      </c>
      <c r="AH10" s="103">
        <f t="shared" si="9"/>
        <v>48.724002248454177</v>
      </c>
      <c r="AI10" s="103">
        <f t="shared" si="10"/>
        <v>75.249344483320513</v>
      </c>
      <c r="AJ10" s="103">
        <f t="shared" si="11"/>
        <v>56.408150494739729</v>
      </c>
      <c r="AK10" s="103">
        <f t="shared" si="12"/>
        <v>75.868063939730519</v>
      </c>
      <c r="AL10" s="45" t="str">
        <f t="shared" si="13"/>
        <v>-</v>
      </c>
      <c r="AM10" s="45">
        <f t="shared" si="1"/>
        <v>9</v>
      </c>
      <c r="AN10" s="45">
        <f t="shared" si="1"/>
        <v>63</v>
      </c>
      <c r="AO10" s="45">
        <f t="shared" si="1"/>
        <v>27</v>
      </c>
      <c r="AP10" s="45" t="str">
        <f t="shared" si="1"/>
        <v>-</v>
      </c>
      <c r="AQ10" s="45" t="str">
        <f t="shared" si="1"/>
        <v>-</v>
      </c>
      <c r="AR10" s="45">
        <f t="shared" si="1"/>
        <v>912.20000000000016</v>
      </c>
      <c r="AS10" s="45">
        <f t="shared" si="1"/>
        <v>3324.7555555555555</v>
      </c>
      <c r="AT10" s="45">
        <f t="shared" si="1"/>
        <v>1238.4444444444443</v>
      </c>
      <c r="AU10" s="46">
        <f t="shared" si="14"/>
        <v>5574.4</v>
      </c>
    </row>
    <row r="11" spans="1:47" ht="24.95" customHeight="1" x14ac:dyDescent="0.25">
      <c r="A11" s="21" t="s">
        <v>1732</v>
      </c>
      <c r="B11" s="22" t="s">
        <v>1730</v>
      </c>
      <c r="C11" s="8" t="s">
        <v>195</v>
      </c>
      <c r="D11" s="8" t="s">
        <v>204</v>
      </c>
      <c r="E11" s="18" t="s">
        <v>1129</v>
      </c>
      <c r="F11" s="45" t="str">
        <f>IFERROR(VLOOKUP(E11,categoria!$A:$C,3,FALSE),"Categoria 1")</f>
        <v>Categoria 1</v>
      </c>
      <c r="G11" s="45">
        <v>2620</v>
      </c>
      <c r="H11" s="45">
        <v>129</v>
      </c>
      <c r="I11" s="7">
        <v>136</v>
      </c>
      <c r="J11" s="7">
        <v>144</v>
      </c>
      <c r="K11" s="7">
        <v>150</v>
      </c>
      <c r="L11" s="7">
        <v>157</v>
      </c>
      <c r="M11" s="7">
        <v>875</v>
      </c>
      <c r="N11" s="7">
        <v>980</v>
      </c>
      <c r="O11" s="7">
        <v>7405</v>
      </c>
      <c r="P11" s="7">
        <v>1507</v>
      </c>
      <c r="Q11" s="45">
        <f t="shared" si="2"/>
        <v>11483</v>
      </c>
      <c r="R11" s="45">
        <v>133</v>
      </c>
      <c r="S11" s="45">
        <v>144</v>
      </c>
      <c r="T11" s="45">
        <v>129</v>
      </c>
      <c r="U11" s="45">
        <v>219</v>
      </c>
      <c r="V11" s="45">
        <v>227</v>
      </c>
      <c r="W11" s="45">
        <v>1129</v>
      </c>
      <c r="X11" s="45">
        <v>577.20000000000005</v>
      </c>
      <c r="Y11" s="45">
        <v>6045.9777777777781</v>
      </c>
      <c r="Z11" s="45">
        <v>2212.8222222222221</v>
      </c>
      <c r="AA11" s="45">
        <v>10817</v>
      </c>
      <c r="AB11" s="103">
        <f t="shared" si="3"/>
        <v>100</v>
      </c>
      <c r="AC11" s="103">
        <f t="shared" si="4"/>
        <v>100</v>
      </c>
      <c r="AD11" s="103">
        <f t="shared" si="5"/>
        <v>89.583333333333343</v>
      </c>
      <c r="AE11" s="103">
        <f t="shared" si="6"/>
        <v>100</v>
      </c>
      <c r="AF11" s="103">
        <f t="shared" si="7"/>
        <v>100</v>
      </c>
      <c r="AG11" s="103">
        <f t="shared" si="8"/>
        <v>100</v>
      </c>
      <c r="AH11" s="103">
        <f t="shared" si="9"/>
        <v>58.897959183673478</v>
      </c>
      <c r="AI11" s="103">
        <f t="shared" si="10"/>
        <v>81.647235351489229</v>
      </c>
      <c r="AJ11" s="103">
        <f t="shared" si="11"/>
        <v>100</v>
      </c>
      <c r="AK11" s="103">
        <f t="shared" si="12"/>
        <v>94.200121919359049</v>
      </c>
      <c r="AL11" s="45" t="str">
        <f t="shared" si="13"/>
        <v>-</v>
      </c>
      <c r="AM11" s="45" t="str">
        <f t="shared" si="1"/>
        <v>-</v>
      </c>
      <c r="AN11" s="45">
        <f t="shared" si="1"/>
        <v>15</v>
      </c>
      <c r="AO11" s="45" t="str">
        <f t="shared" si="1"/>
        <v>-</v>
      </c>
      <c r="AP11" s="45" t="str">
        <f t="shared" si="1"/>
        <v>-</v>
      </c>
      <c r="AQ11" s="45" t="str">
        <f t="shared" si="1"/>
        <v>-</v>
      </c>
      <c r="AR11" s="45">
        <f t="shared" si="1"/>
        <v>402.79999999999995</v>
      </c>
      <c r="AS11" s="45">
        <f t="shared" si="1"/>
        <v>1359.0222222222219</v>
      </c>
      <c r="AT11" s="45" t="str">
        <f t="shared" si="1"/>
        <v>-</v>
      </c>
      <c r="AU11" s="46">
        <f t="shared" si="14"/>
        <v>1776.8222222222219</v>
      </c>
    </row>
    <row r="12" spans="1:47" ht="24.95" customHeight="1" x14ac:dyDescent="0.25">
      <c r="A12" s="21" t="s">
        <v>1732</v>
      </c>
      <c r="B12" s="22" t="s">
        <v>1730</v>
      </c>
      <c r="C12" s="8" t="s">
        <v>195</v>
      </c>
      <c r="D12" s="8" t="s">
        <v>205</v>
      </c>
      <c r="E12" s="18" t="s">
        <v>1131</v>
      </c>
      <c r="F12" s="45" t="str">
        <f>IFERROR(VLOOKUP(E12,categoria!$A:$C,3,FALSE),"Categoria 1")</f>
        <v>Categoria 2</v>
      </c>
      <c r="G12" s="45">
        <v>5260</v>
      </c>
      <c r="H12" s="45">
        <v>357</v>
      </c>
      <c r="I12" s="7">
        <v>357</v>
      </c>
      <c r="J12" s="7">
        <v>362</v>
      </c>
      <c r="K12" s="7">
        <v>373</v>
      </c>
      <c r="L12" s="7">
        <v>388</v>
      </c>
      <c r="M12" s="7">
        <v>2230</v>
      </c>
      <c r="N12" s="7">
        <v>2633</v>
      </c>
      <c r="O12" s="7">
        <v>17720</v>
      </c>
      <c r="P12" s="7">
        <v>3340</v>
      </c>
      <c r="Q12" s="45">
        <f t="shared" si="2"/>
        <v>27760</v>
      </c>
      <c r="R12" s="45">
        <v>310</v>
      </c>
      <c r="S12" s="45">
        <v>259</v>
      </c>
      <c r="T12" s="45">
        <v>350</v>
      </c>
      <c r="U12" s="45">
        <v>293</v>
      </c>
      <c r="V12" s="45">
        <v>435</v>
      </c>
      <c r="W12" s="45">
        <v>2615.8000000000002</v>
      </c>
      <c r="X12" s="45">
        <v>1341.9999999999998</v>
      </c>
      <c r="Y12" s="45">
        <v>16253.755555555557</v>
      </c>
      <c r="Z12" s="45">
        <v>4046.4444444444443</v>
      </c>
      <c r="AA12" s="45">
        <v>25905.000000000004</v>
      </c>
      <c r="AB12" s="103">
        <f t="shared" si="3"/>
        <v>86.834733893557427</v>
      </c>
      <c r="AC12" s="103">
        <f t="shared" si="4"/>
        <v>72.549019607843135</v>
      </c>
      <c r="AD12" s="103">
        <f t="shared" si="5"/>
        <v>96.685082872928177</v>
      </c>
      <c r="AE12" s="103">
        <f t="shared" si="6"/>
        <v>78.552278820375335</v>
      </c>
      <c r="AF12" s="103">
        <f t="shared" si="7"/>
        <v>100</v>
      </c>
      <c r="AG12" s="103">
        <f t="shared" si="8"/>
        <v>100</v>
      </c>
      <c r="AH12" s="103">
        <f t="shared" si="9"/>
        <v>50.968477022407889</v>
      </c>
      <c r="AI12" s="103">
        <f t="shared" si="10"/>
        <v>91.725482819162281</v>
      </c>
      <c r="AJ12" s="103">
        <f t="shared" si="11"/>
        <v>100</v>
      </c>
      <c r="AK12" s="103">
        <f t="shared" si="12"/>
        <v>93.317723342939502</v>
      </c>
      <c r="AL12" s="45">
        <f t="shared" si="13"/>
        <v>47</v>
      </c>
      <c r="AM12" s="45">
        <f t="shared" si="1"/>
        <v>98</v>
      </c>
      <c r="AN12" s="45">
        <f t="shared" si="1"/>
        <v>12</v>
      </c>
      <c r="AO12" s="45">
        <f t="shared" si="1"/>
        <v>80</v>
      </c>
      <c r="AP12" s="45" t="str">
        <f t="shared" si="1"/>
        <v>-</v>
      </c>
      <c r="AQ12" s="45" t="str">
        <f t="shared" si="1"/>
        <v>-</v>
      </c>
      <c r="AR12" s="45">
        <f t="shared" si="1"/>
        <v>1291.0000000000002</v>
      </c>
      <c r="AS12" s="45">
        <f t="shared" si="1"/>
        <v>1466.2444444444427</v>
      </c>
      <c r="AT12" s="45" t="str">
        <f t="shared" si="1"/>
        <v>-</v>
      </c>
      <c r="AU12" s="46">
        <f t="shared" si="14"/>
        <v>2994.2444444444427</v>
      </c>
    </row>
    <row r="13" spans="1:47" ht="24.95" customHeight="1" x14ac:dyDescent="0.25">
      <c r="A13" s="21" t="s">
        <v>1732</v>
      </c>
      <c r="B13" s="22" t="s">
        <v>1730</v>
      </c>
      <c r="C13" s="8" t="s">
        <v>195</v>
      </c>
      <c r="D13" s="8" t="s">
        <v>206</v>
      </c>
      <c r="E13" s="18" t="s">
        <v>1155</v>
      </c>
      <c r="F13" s="45" t="str">
        <f>IFERROR(VLOOKUP(E13,categoria!$A:$C,3,FALSE),"Categoria 1")</f>
        <v>Categoria 2</v>
      </c>
      <c r="G13" s="45">
        <v>8160</v>
      </c>
      <c r="H13" s="45">
        <v>272</v>
      </c>
      <c r="I13" s="7">
        <v>262</v>
      </c>
      <c r="J13" s="7">
        <v>256</v>
      </c>
      <c r="K13" s="7">
        <v>254</v>
      </c>
      <c r="L13" s="7">
        <v>257</v>
      </c>
      <c r="M13" s="7">
        <v>1400</v>
      </c>
      <c r="N13" s="7">
        <v>1661</v>
      </c>
      <c r="O13" s="7">
        <v>13469</v>
      </c>
      <c r="P13" s="7">
        <v>2700</v>
      </c>
      <c r="Q13" s="45">
        <f t="shared" si="2"/>
        <v>20531</v>
      </c>
      <c r="R13" s="45">
        <v>248</v>
      </c>
      <c r="S13" s="45">
        <v>225</v>
      </c>
      <c r="T13" s="45">
        <v>189</v>
      </c>
      <c r="U13" s="45">
        <v>206</v>
      </c>
      <c r="V13" s="45">
        <v>317</v>
      </c>
      <c r="W13" s="45">
        <v>1725.2</v>
      </c>
      <c r="X13" s="45">
        <v>880.80000000000007</v>
      </c>
      <c r="Y13" s="45">
        <v>8212.2666666666646</v>
      </c>
      <c r="Z13" s="45">
        <v>1697.7333333333333</v>
      </c>
      <c r="AA13" s="45">
        <v>13700.999999999998</v>
      </c>
      <c r="AB13" s="103">
        <f t="shared" si="3"/>
        <v>91.17647058823529</v>
      </c>
      <c r="AC13" s="103">
        <f t="shared" si="4"/>
        <v>85.877862595419856</v>
      </c>
      <c r="AD13" s="103">
        <f t="shared" si="5"/>
        <v>73.828125</v>
      </c>
      <c r="AE13" s="103">
        <f t="shared" si="6"/>
        <v>81.102362204724415</v>
      </c>
      <c r="AF13" s="103">
        <f t="shared" si="7"/>
        <v>100</v>
      </c>
      <c r="AG13" s="103">
        <f t="shared" si="8"/>
        <v>100</v>
      </c>
      <c r="AH13" s="103">
        <f t="shared" si="9"/>
        <v>53.028296207104155</v>
      </c>
      <c r="AI13" s="103">
        <f t="shared" si="10"/>
        <v>60.971613829286987</v>
      </c>
      <c r="AJ13" s="103">
        <f t="shared" si="11"/>
        <v>62.879012345679008</v>
      </c>
      <c r="AK13" s="103">
        <f t="shared" si="12"/>
        <v>66.733232672543949</v>
      </c>
      <c r="AL13" s="45">
        <f t="shared" si="13"/>
        <v>24</v>
      </c>
      <c r="AM13" s="45">
        <f t="shared" si="1"/>
        <v>37</v>
      </c>
      <c r="AN13" s="45">
        <f t="shared" si="1"/>
        <v>67</v>
      </c>
      <c r="AO13" s="45">
        <f t="shared" si="1"/>
        <v>48</v>
      </c>
      <c r="AP13" s="45" t="str">
        <f t="shared" si="1"/>
        <v>-</v>
      </c>
      <c r="AQ13" s="45" t="str">
        <f t="shared" si="1"/>
        <v>-</v>
      </c>
      <c r="AR13" s="45">
        <f t="shared" si="1"/>
        <v>780.19999999999993</v>
      </c>
      <c r="AS13" s="45">
        <f t="shared" si="1"/>
        <v>5256.7333333333354</v>
      </c>
      <c r="AT13" s="45">
        <f t="shared" si="1"/>
        <v>1002.2666666666667</v>
      </c>
      <c r="AU13" s="46">
        <f t="shared" si="14"/>
        <v>7215.2000000000016</v>
      </c>
    </row>
    <row r="14" spans="1:47" ht="24.95" customHeight="1" x14ac:dyDescent="0.25">
      <c r="A14" s="21" t="s">
        <v>1732</v>
      </c>
      <c r="B14" s="22" t="s">
        <v>1730</v>
      </c>
      <c r="C14" s="8" t="s">
        <v>195</v>
      </c>
      <c r="D14" s="8" t="s">
        <v>207</v>
      </c>
      <c r="E14" s="18" t="s">
        <v>1753</v>
      </c>
      <c r="F14" s="45" t="str">
        <f>IFERROR(VLOOKUP(E14,categoria!$A:$C,3,FALSE),"Categoria 1")</f>
        <v>Categoria 2</v>
      </c>
      <c r="G14" s="45">
        <v>1210</v>
      </c>
      <c r="H14" s="45">
        <v>47</v>
      </c>
      <c r="I14" s="7">
        <v>42</v>
      </c>
      <c r="J14" s="7">
        <v>40</v>
      </c>
      <c r="K14" s="7">
        <v>37</v>
      </c>
      <c r="L14" s="7">
        <v>39</v>
      </c>
      <c r="M14" s="7">
        <v>236</v>
      </c>
      <c r="N14" s="7">
        <v>310</v>
      </c>
      <c r="O14" s="7">
        <v>2078</v>
      </c>
      <c r="P14" s="7">
        <v>551</v>
      </c>
      <c r="Q14" s="45">
        <f t="shared" si="2"/>
        <v>3380</v>
      </c>
      <c r="R14" s="45">
        <v>46</v>
      </c>
      <c r="S14" s="45">
        <v>42</v>
      </c>
      <c r="T14" s="45">
        <v>45</v>
      </c>
      <c r="U14" s="45">
        <v>59</v>
      </c>
      <c r="V14" s="45">
        <v>62</v>
      </c>
      <c r="W14" s="45">
        <v>318.60000000000002</v>
      </c>
      <c r="X14" s="45">
        <v>207.2</v>
      </c>
      <c r="Y14" s="45">
        <v>1922.0666666666671</v>
      </c>
      <c r="Z14" s="45">
        <v>366.13333333333333</v>
      </c>
      <c r="AA14" s="45">
        <v>3068</v>
      </c>
      <c r="AB14" s="103">
        <f t="shared" si="3"/>
        <v>97.872340425531917</v>
      </c>
      <c r="AC14" s="103">
        <f t="shared" si="4"/>
        <v>100</v>
      </c>
      <c r="AD14" s="103">
        <f t="shared" si="5"/>
        <v>100</v>
      </c>
      <c r="AE14" s="103">
        <f t="shared" si="6"/>
        <v>100</v>
      </c>
      <c r="AF14" s="103">
        <f t="shared" si="7"/>
        <v>100</v>
      </c>
      <c r="AG14" s="103">
        <f t="shared" si="8"/>
        <v>100</v>
      </c>
      <c r="AH14" s="103">
        <f t="shared" si="9"/>
        <v>66.838709677419345</v>
      </c>
      <c r="AI14" s="103">
        <f t="shared" si="10"/>
        <v>92.495989733718346</v>
      </c>
      <c r="AJ14" s="103">
        <f t="shared" si="11"/>
        <v>66.448880822746531</v>
      </c>
      <c r="AK14" s="103">
        <f t="shared" si="12"/>
        <v>90.769230769230774</v>
      </c>
      <c r="AL14" s="45">
        <f t="shared" si="13"/>
        <v>1</v>
      </c>
      <c r="AM14" s="45" t="str">
        <f t="shared" si="1"/>
        <v>-</v>
      </c>
      <c r="AN14" s="45" t="str">
        <f t="shared" si="1"/>
        <v>-</v>
      </c>
      <c r="AO14" s="45" t="str">
        <f t="shared" si="1"/>
        <v>-</v>
      </c>
      <c r="AP14" s="45" t="str">
        <f t="shared" si="1"/>
        <v>-</v>
      </c>
      <c r="AQ14" s="45" t="str">
        <f t="shared" si="1"/>
        <v>-</v>
      </c>
      <c r="AR14" s="45">
        <f t="shared" si="1"/>
        <v>102.80000000000001</v>
      </c>
      <c r="AS14" s="45">
        <f t="shared" si="1"/>
        <v>155.93333333333294</v>
      </c>
      <c r="AT14" s="45">
        <f t="shared" si="1"/>
        <v>184.86666666666667</v>
      </c>
      <c r="AU14" s="46">
        <f t="shared" si="14"/>
        <v>444.59999999999962</v>
      </c>
    </row>
    <row r="15" spans="1:47" ht="24.95" customHeight="1" x14ac:dyDescent="0.25">
      <c r="A15" s="21" t="s">
        <v>1732</v>
      </c>
      <c r="B15" s="22" t="s">
        <v>1730</v>
      </c>
      <c r="C15" s="8" t="s">
        <v>195</v>
      </c>
      <c r="D15" s="8" t="s">
        <v>208</v>
      </c>
      <c r="E15" s="18" t="s">
        <v>1176</v>
      </c>
      <c r="F15" s="45" t="str">
        <f>IFERROR(VLOOKUP(E15,categoria!$A:$C,3,FALSE),"Categoria 1")</f>
        <v>Categoria 2</v>
      </c>
      <c r="G15" s="45">
        <v>3940</v>
      </c>
      <c r="H15" s="45">
        <v>133</v>
      </c>
      <c r="I15" s="7">
        <v>137</v>
      </c>
      <c r="J15" s="7">
        <v>141</v>
      </c>
      <c r="K15" s="7">
        <v>145</v>
      </c>
      <c r="L15" s="7">
        <v>146</v>
      </c>
      <c r="M15" s="7">
        <v>761</v>
      </c>
      <c r="N15" s="7">
        <v>781</v>
      </c>
      <c r="O15" s="7">
        <v>6332</v>
      </c>
      <c r="P15" s="7">
        <v>1312</v>
      </c>
      <c r="Q15" s="45">
        <f t="shared" si="2"/>
        <v>9888</v>
      </c>
      <c r="R15" s="45">
        <v>159</v>
      </c>
      <c r="S15" s="45">
        <v>119</v>
      </c>
      <c r="T15" s="45">
        <v>127</v>
      </c>
      <c r="U15" s="45">
        <v>125</v>
      </c>
      <c r="V15" s="45">
        <v>183</v>
      </c>
      <c r="W15" s="45">
        <v>1260.5999999999999</v>
      </c>
      <c r="X15" s="45">
        <v>547.79999999999995</v>
      </c>
      <c r="Y15" s="45">
        <v>5130.2444444444445</v>
      </c>
      <c r="Z15" s="45">
        <v>1094.3555555555554</v>
      </c>
      <c r="AA15" s="45">
        <v>8746</v>
      </c>
      <c r="AB15" s="103">
        <f t="shared" si="3"/>
        <v>100</v>
      </c>
      <c r="AC15" s="103">
        <f t="shared" si="4"/>
        <v>86.861313868613138</v>
      </c>
      <c r="AD15" s="103">
        <f t="shared" si="5"/>
        <v>90.070921985815602</v>
      </c>
      <c r="AE15" s="103">
        <f t="shared" si="6"/>
        <v>86.206896551724128</v>
      </c>
      <c r="AF15" s="103">
        <f t="shared" si="7"/>
        <v>100</v>
      </c>
      <c r="AG15" s="103">
        <f t="shared" si="8"/>
        <v>100</v>
      </c>
      <c r="AH15" s="103">
        <f t="shared" si="9"/>
        <v>70.140845070422529</v>
      </c>
      <c r="AI15" s="103">
        <f t="shared" si="10"/>
        <v>81.020916684214214</v>
      </c>
      <c r="AJ15" s="103">
        <f t="shared" si="11"/>
        <v>83.411246612466115</v>
      </c>
      <c r="AK15" s="103">
        <f t="shared" si="12"/>
        <v>88.450647249190936</v>
      </c>
      <c r="AL15" s="45" t="str">
        <f t="shared" si="13"/>
        <v>-</v>
      </c>
      <c r="AM15" s="45">
        <f t="shared" si="1"/>
        <v>18</v>
      </c>
      <c r="AN15" s="45">
        <f t="shared" si="1"/>
        <v>14</v>
      </c>
      <c r="AO15" s="45">
        <f t="shared" si="1"/>
        <v>20</v>
      </c>
      <c r="AP15" s="45" t="str">
        <f t="shared" si="1"/>
        <v>-</v>
      </c>
      <c r="AQ15" s="45" t="str">
        <f t="shared" si="1"/>
        <v>-</v>
      </c>
      <c r="AR15" s="45">
        <f t="shared" si="1"/>
        <v>233.20000000000005</v>
      </c>
      <c r="AS15" s="45">
        <f t="shared" si="1"/>
        <v>1201.7555555555555</v>
      </c>
      <c r="AT15" s="45">
        <f t="shared" si="1"/>
        <v>217.64444444444462</v>
      </c>
      <c r="AU15" s="46">
        <f t="shared" si="14"/>
        <v>1704.6000000000001</v>
      </c>
    </row>
    <row r="16" spans="1:47" ht="24.95" customHeight="1" x14ac:dyDescent="0.25">
      <c r="A16" s="21" t="s">
        <v>1732</v>
      </c>
      <c r="B16" s="22" t="s">
        <v>1730</v>
      </c>
      <c r="C16" s="8" t="s">
        <v>195</v>
      </c>
      <c r="D16" s="8" t="s">
        <v>209</v>
      </c>
      <c r="E16" s="18" t="s">
        <v>1683</v>
      </c>
      <c r="F16" s="45" t="str">
        <f>IFERROR(VLOOKUP(E16,categoria!$A:$C,3,FALSE),"Categoria 1")</f>
        <v>Categoria 1</v>
      </c>
      <c r="G16" s="45">
        <v>1960</v>
      </c>
      <c r="H16" s="45">
        <v>95</v>
      </c>
      <c r="I16" s="7">
        <v>89</v>
      </c>
      <c r="J16" s="7">
        <v>84</v>
      </c>
      <c r="K16" s="7">
        <v>84</v>
      </c>
      <c r="L16" s="7">
        <v>83</v>
      </c>
      <c r="M16" s="7">
        <v>456</v>
      </c>
      <c r="N16" s="7">
        <v>547</v>
      </c>
      <c r="O16" s="7">
        <v>3560</v>
      </c>
      <c r="P16" s="7">
        <v>799</v>
      </c>
      <c r="Q16" s="45">
        <f t="shared" si="2"/>
        <v>5797</v>
      </c>
      <c r="R16" s="45">
        <v>101</v>
      </c>
      <c r="S16" s="45">
        <v>89</v>
      </c>
      <c r="T16" s="45">
        <v>64</v>
      </c>
      <c r="U16" s="45">
        <v>109</v>
      </c>
      <c r="V16" s="45">
        <v>126</v>
      </c>
      <c r="W16" s="45">
        <v>643.79999999999995</v>
      </c>
      <c r="X16" s="45">
        <v>280.60000000000002</v>
      </c>
      <c r="Y16" s="45">
        <v>2966.911111111111</v>
      </c>
      <c r="Z16" s="45">
        <v>831.68888888888898</v>
      </c>
      <c r="AA16" s="45">
        <v>5212</v>
      </c>
      <c r="AB16" s="103">
        <f t="shared" si="3"/>
        <v>100</v>
      </c>
      <c r="AC16" s="103">
        <f t="shared" si="4"/>
        <v>100</v>
      </c>
      <c r="AD16" s="103">
        <f t="shared" si="5"/>
        <v>76.19047619047619</v>
      </c>
      <c r="AE16" s="103">
        <f t="shared" si="6"/>
        <v>100</v>
      </c>
      <c r="AF16" s="103">
        <f t="shared" si="7"/>
        <v>100</v>
      </c>
      <c r="AG16" s="103">
        <f t="shared" si="8"/>
        <v>100</v>
      </c>
      <c r="AH16" s="103">
        <f t="shared" si="9"/>
        <v>51.297989031078615</v>
      </c>
      <c r="AI16" s="103">
        <f t="shared" si="10"/>
        <v>83.340199750312109</v>
      </c>
      <c r="AJ16" s="103">
        <f t="shared" si="11"/>
        <v>100</v>
      </c>
      <c r="AK16" s="103">
        <f t="shared" si="12"/>
        <v>89.908573400034498</v>
      </c>
      <c r="AL16" s="45" t="str">
        <f t="shared" si="13"/>
        <v>-</v>
      </c>
      <c r="AM16" s="45" t="str">
        <f t="shared" si="1"/>
        <v>-</v>
      </c>
      <c r="AN16" s="45">
        <f t="shared" si="1"/>
        <v>20</v>
      </c>
      <c r="AO16" s="45" t="str">
        <f t="shared" si="1"/>
        <v>-</v>
      </c>
      <c r="AP16" s="45" t="str">
        <f t="shared" si="1"/>
        <v>-</v>
      </c>
      <c r="AQ16" s="45" t="str">
        <f t="shared" si="1"/>
        <v>-</v>
      </c>
      <c r="AR16" s="45">
        <f t="shared" si="1"/>
        <v>266.39999999999998</v>
      </c>
      <c r="AS16" s="45">
        <f t="shared" si="1"/>
        <v>593.08888888888896</v>
      </c>
      <c r="AT16" s="45" t="str">
        <f t="shared" si="1"/>
        <v>-</v>
      </c>
      <c r="AU16" s="46">
        <f t="shared" si="14"/>
        <v>879.48888888888894</v>
      </c>
    </row>
    <row r="17" spans="1:47" ht="24.95" customHeight="1" x14ac:dyDescent="0.25">
      <c r="A17" s="21" t="s">
        <v>1732</v>
      </c>
      <c r="B17" s="22" t="s">
        <v>1730</v>
      </c>
      <c r="C17" s="8" t="s">
        <v>195</v>
      </c>
      <c r="D17" s="8" t="s">
        <v>210</v>
      </c>
      <c r="E17" s="18" t="s">
        <v>1754</v>
      </c>
      <c r="F17" s="45" t="str">
        <f>IFERROR(VLOOKUP(E17,categoria!$A:$C,3,FALSE),"Categoria 1")</f>
        <v>Categoria 1</v>
      </c>
      <c r="G17" s="45">
        <v>950</v>
      </c>
      <c r="H17" s="45">
        <v>19</v>
      </c>
      <c r="I17" s="7">
        <v>22</v>
      </c>
      <c r="J17" s="7">
        <v>24</v>
      </c>
      <c r="K17" s="7">
        <v>26</v>
      </c>
      <c r="L17" s="7">
        <v>28</v>
      </c>
      <c r="M17" s="7">
        <v>156</v>
      </c>
      <c r="N17" s="7">
        <v>165</v>
      </c>
      <c r="O17" s="7">
        <v>1500</v>
      </c>
      <c r="P17" s="7">
        <v>410</v>
      </c>
      <c r="Q17" s="45">
        <f t="shared" si="2"/>
        <v>2350</v>
      </c>
      <c r="R17" s="45">
        <v>37</v>
      </c>
      <c r="S17" s="45">
        <v>24</v>
      </c>
      <c r="T17" s="45">
        <v>26</v>
      </c>
      <c r="U17" s="45">
        <v>19</v>
      </c>
      <c r="V17" s="45">
        <v>39</v>
      </c>
      <c r="W17" s="45">
        <v>200.2</v>
      </c>
      <c r="X17" s="45">
        <v>99.600000000000009</v>
      </c>
      <c r="Y17" s="45">
        <v>1497.8666666666668</v>
      </c>
      <c r="Z17" s="45">
        <v>320.33333333333331</v>
      </c>
      <c r="AA17" s="45">
        <v>2263</v>
      </c>
      <c r="AB17" s="103">
        <f t="shared" si="3"/>
        <v>100</v>
      </c>
      <c r="AC17" s="103">
        <f t="shared" si="4"/>
        <v>100</v>
      </c>
      <c r="AD17" s="103">
        <f t="shared" si="5"/>
        <v>100</v>
      </c>
      <c r="AE17" s="103">
        <f t="shared" si="6"/>
        <v>73.076923076923066</v>
      </c>
      <c r="AF17" s="103">
        <f t="shared" si="7"/>
        <v>100</v>
      </c>
      <c r="AG17" s="103">
        <f t="shared" si="8"/>
        <v>100</v>
      </c>
      <c r="AH17" s="103">
        <f t="shared" si="9"/>
        <v>60.363636363636367</v>
      </c>
      <c r="AI17" s="103">
        <f t="shared" si="10"/>
        <v>99.857777777777784</v>
      </c>
      <c r="AJ17" s="103">
        <f t="shared" si="11"/>
        <v>78.130081300813004</v>
      </c>
      <c r="AK17" s="103">
        <f t="shared" si="12"/>
        <v>96.297872340425528</v>
      </c>
      <c r="AL17" s="45" t="str">
        <f t="shared" si="13"/>
        <v>-</v>
      </c>
      <c r="AM17" s="45" t="str">
        <f t="shared" si="1"/>
        <v>-</v>
      </c>
      <c r="AN17" s="45" t="str">
        <f t="shared" si="1"/>
        <v>-</v>
      </c>
      <c r="AO17" s="45">
        <f t="shared" si="1"/>
        <v>7</v>
      </c>
      <c r="AP17" s="45" t="str">
        <f t="shared" si="1"/>
        <v>-</v>
      </c>
      <c r="AQ17" s="45" t="str">
        <f t="shared" si="1"/>
        <v>-</v>
      </c>
      <c r="AR17" s="45">
        <f t="shared" si="1"/>
        <v>65.399999999999991</v>
      </c>
      <c r="AS17" s="45">
        <f t="shared" si="1"/>
        <v>2.1333333333332121</v>
      </c>
      <c r="AT17" s="45">
        <f t="shared" si="1"/>
        <v>89.666666666666686</v>
      </c>
      <c r="AU17" s="46">
        <f t="shared" si="14"/>
        <v>164.19999999999987</v>
      </c>
    </row>
    <row r="18" spans="1:47" ht="24.95" customHeight="1" x14ac:dyDescent="0.25">
      <c r="A18" s="21" t="s">
        <v>1005</v>
      </c>
      <c r="B18" s="22" t="s">
        <v>1730</v>
      </c>
      <c r="C18" s="8" t="s">
        <v>195</v>
      </c>
      <c r="D18" s="8" t="s">
        <v>211</v>
      </c>
      <c r="E18" s="18" t="s">
        <v>1755</v>
      </c>
      <c r="F18" s="45" t="str">
        <f>IFERROR(VLOOKUP(E18,categoria!$A:$C,3,FALSE),"Categoria 1")</f>
        <v>Categoria 2</v>
      </c>
      <c r="G18" s="45">
        <v>6620</v>
      </c>
      <c r="H18" s="45">
        <v>250</v>
      </c>
      <c r="I18" s="7">
        <v>224</v>
      </c>
      <c r="J18" s="7">
        <v>209</v>
      </c>
      <c r="K18" s="7">
        <v>203</v>
      </c>
      <c r="L18" s="7">
        <v>204</v>
      </c>
      <c r="M18" s="7">
        <v>1222</v>
      </c>
      <c r="N18" s="7">
        <v>1681</v>
      </c>
      <c r="O18" s="7">
        <v>12303</v>
      </c>
      <c r="P18" s="7">
        <v>2431</v>
      </c>
      <c r="Q18" s="45">
        <f t="shared" si="2"/>
        <v>18727</v>
      </c>
      <c r="R18" s="45">
        <v>273</v>
      </c>
      <c r="S18" s="45">
        <v>248</v>
      </c>
      <c r="T18" s="45">
        <v>222</v>
      </c>
      <c r="U18" s="45">
        <v>221</v>
      </c>
      <c r="V18" s="45">
        <v>353</v>
      </c>
      <c r="W18" s="45">
        <v>1773.4</v>
      </c>
      <c r="X18" s="45">
        <v>707.8</v>
      </c>
      <c r="Y18" s="45">
        <v>8819.5555555555566</v>
      </c>
      <c r="Z18" s="45">
        <v>994.24444444444453</v>
      </c>
      <c r="AA18" s="45">
        <v>13612</v>
      </c>
      <c r="AB18" s="103">
        <f t="shared" si="3"/>
        <v>100</v>
      </c>
      <c r="AC18" s="103">
        <f t="shared" si="4"/>
        <v>100</v>
      </c>
      <c r="AD18" s="103">
        <f t="shared" si="5"/>
        <v>100</v>
      </c>
      <c r="AE18" s="103">
        <f t="shared" si="6"/>
        <v>100</v>
      </c>
      <c r="AF18" s="103">
        <f t="shared" si="7"/>
        <v>100</v>
      </c>
      <c r="AG18" s="103">
        <f t="shared" si="8"/>
        <v>100</v>
      </c>
      <c r="AH18" s="103">
        <f t="shared" si="9"/>
        <v>42.105889351576444</v>
      </c>
      <c r="AI18" s="103">
        <f t="shared" si="10"/>
        <v>71.686219259981769</v>
      </c>
      <c r="AJ18" s="103">
        <f t="shared" si="11"/>
        <v>40.89857854563737</v>
      </c>
      <c r="AK18" s="103">
        <f t="shared" si="12"/>
        <v>72.686495434399532</v>
      </c>
      <c r="AL18" s="45" t="str">
        <f t="shared" si="13"/>
        <v>-</v>
      </c>
      <c r="AM18" s="45" t="str">
        <f t="shared" si="1"/>
        <v>-</v>
      </c>
      <c r="AN18" s="45" t="str">
        <f t="shared" si="1"/>
        <v>-</v>
      </c>
      <c r="AO18" s="45" t="str">
        <f t="shared" si="1"/>
        <v>-</v>
      </c>
      <c r="AP18" s="45" t="str">
        <f t="shared" si="1"/>
        <v>-</v>
      </c>
      <c r="AQ18" s="45" t="str">
        <f t="shared" si="1"/>
        <v>-</v>
      </c>
      <c r="AR18" s="45">
        <f t="shared" si="1"/>
        <v>973.2</v>
      </c>
      <c r="AS18" s="45">
        <f t="shared" si="1"/>
        <v>3483.4444444444434</v>
      </c>
      <c r="AT18" s="45">
        <f t="shared" si="1"/>
        <v>1436.7555555555555</v>
      </c>
      <c r="AU18" s="46">
        <f t="shared" si="14"/>
        <v>5893.3999999999987</v>
      </c>
    </row>
    <row r="19" spans="1:47" ht="24.95" customHeight="1" x14ac:dyDescent="0.25">
      <c r="A19" s="21" t="s">
        <v>1005</v>
      </c>
      <c r="B19" s="22" t="s">
        <v>1730</v>
      </c>
      <c r="C19" s="8" t="s">
        <v>195</v>
      </c>
      <c r="D19" s="8" t="s">
        <v>212</v>
      </c>
      <c r="E19" s="18" t="s">
        <v>1282</v>
      </c>
      <c r="F19" s="45" t="str">
        <f>IFERROR(VLOOKUP(E19,categoria!$A:$C,3,FALSE),"Categoria 1")</f>
        <v>Categoria 2</v>
      </c>
      <c r="G19" s="45">
        <v>15625</v>
      </c>
      <c r="H19" s="45">
        <v>588</v>
      </c>
      <c r="I19" s="7">
        <v>574</v>
      </c>
      <c r="J19" s="7">
        <v>569</v>
      </c>
      <c r="K19" s="7">
        <v>574</v>
      </c>
      <c r="L19" s="7">
        <v>584</v>
      </c>
      <c r="M19" s="7">
        <v>3249</v>
      </c>
      <c r="N19" s="7">
        <v>3929</v>
      </c>
      <c r="O19" s="7">
        <v>33065</v>
      </c>
      <c r="P19" s="7">
        <v>6660</v>
      </c>
      <c r="Q19" s="45">
        <f t="shared" si="2"/>
        <v>49792</v>
      </c>
      <c r="R19" s="45">
        <v>530</v>
      </c>
      <c r="S19" s="45">
        <v>645</v>
      </c>
      <c r="T19" s="45">
        <v>729</v>
      </c>
      <c r="U19" s="45">
        <v>704</v>
      </c>
      <c r="V19" s="45">
        <v>839</v>
      </c>
      <c r="W19" s="45">
        <v>4840.8</v>
      </c>
      <c r="X19" s="45">
        <v>2144.6</v>
      </c>
      <c r="Y19" s="45">
        <v>16108.644444444448</v>
      </c>
      <c r="Z19" s="45">
        <v>5264.9555555555553</v>
      </c>
      <c r="AA19" s="45">
        <v>31806.000000000004</v>
      </c>
      <c r="AB19" s="103">
        <f t="shared" si="3"/>
        <v>90.136054421768705</v>
      </c>
      <c r="AC19" s="103">
        <f t="shared" si="4"/>
        <v>100</v>
      </c>
      <c r="AD19" s="103">
        <f t="shared" si="5"/>
        <v>100</v>
      </c>
      <c r="AE19" s="103">
        <f t="shared" si="6"/>
        <v>100</v>
      </c>
      <c r="AF19" s="103">
        <f t="shared" si="7"/>
        <v>100</v>
      </c>
      <c r="AG19" s="103">
        <f t="shared" si="8"/>
        <v>100</v>
      </c>
      <c r="AH19" s="103">
        <f t="shared" si="9"/>
        <v>54.583863578518709</v>
      </c>
      <c r="AI19" s="103">
        <f t="shared" si="10"/>
        <v>48.718114152259027</v>
      </c>
      <c r="AJ19" s="103">
        <f t="shared" si="11"/>
        <v>79.053386720053382</v>
      </c>
      <c r="AK19" s="103">
        <f t="shared" si="12"/>
        <v>63.87773136246787</v>
      </c>
      <c r="AL19" s="45">
        <f t="shared" si="13"/>
        <v>58</v>
      </c>
      <c r="AM19" s="45" t="str">
        <f t="shared" si="13"/>
        <v>-</v>
      </c>
      <c r="AN19" s="45" t="str">
        <f t="shared" si="13"/>
        <v>-</v>
      </c>
      <c r="AO19" s="45" t="str">
        <f t="shared" si="13"/>
        <v>-</v>
      </c>
      <c r="AP19" s="45" t="str">
        <f t="shared" si="13"/>
        <v>-</v>
      </c>
      <c r="AQ19" s="45" t="str">
        <f t="shared" ref="AQ19:AT82" si="15">IF(M19-W19&lt;=0,"-",M19-W19)</f>
        <v>-</v>
      </c>
      <c r="AR19" s="45">
        <f t="shared" si="15"/>
        <v>1784.4</v>
      </c>
      <c r="AS19" s="45">
        <f t="shared" si="15"/>
        <v>16956.35555555555</v>
      </c>
      <c r="AT19" s="45">
        <f t="shared" si="15"/>
        <v>1395.0444444444447</v>
      </c>
      <c r="AU19" s="46">
        <f t="shared" si="14"/>
        <v>20193.799999999996</v>
      </c>
    </row>
    <row r="20" spans="1:47" ht="24.95" customHeight="1" x14ac:dyDescent="0.25">
      <c r="A20" s="21" t="s">
        <v>1005</v>
      </c>
      <c r="B20" s="22" t="s">
        <v>1730</v>
      </c>
      <c r="C20" s="8" t="s">
        <v>195</v>
      </c>
      <c r="D20" s="8" t="s">
        <v>213</v>
      </c>
      <c r="E20" s="18" t="s">
        <v>1756</v>
      </c>
      <c r="F20" s="45" t="str">
        <f>IFERROR(VLOOKUP(E20,categoria!$A:$C,3,FALSE),"Categoria 1")</f>
        <v>Categoria 1</v>
      </c>
      <c r="G20" s="45">
        <v>3130</v>
      </c>
      <c r="H20" s="45">
        <v>127</v>
      </c>
      <c r="I20" s="7">
        <v>122</v>
      </c>
      <c r="J20" s="7">
        <v>120</v>
      </c>
      <c r="K20" s="7">
        <v>120</v>
      </c>
      <c r="L20" s="7">
        <v>121</v>
      </c>
      <c r="M20" s="7">
        <v>684</v>
      </c>
      <c r="N20" s="7">
        <v>853</v>
      </c>
      <c r="O20" s="7">
        <v>6262</v>
      </c>
      <c r="P20" s="7">
        <v>1065</v>
      </c>
      <c r="Q20" s="45">
        <f t="shared" si="2"/>
        <v>9474</v>
      </c>
      <c r="R20" s="45">
        <v>183</v>
      </c>
      <c r="S20" s="45">
        <v>183</v>
      </c>
      <c r="T20" s="45">
        <v>127</v>
      </c>
      <c r="U20" s="45">
        <v>119</v>
      </c>
      <c r="V20" s="45">
        <v>237</v>
      </c>
      <c r="W20" s="45">
        <v>974.2</v>
      </c>
      <c r="X20" s="45">
        <v>491.8</v>
      </c>
      <c r="Y20" s="45">
        <v>5419.5555555555547</v>
      </c>
      <c r="Z20" s="45">
        <v>1462.4444444444446</v>
      </c>
      <c r="AA20" s="45">
        <v>9197</v>
      </c>
      <c r="AB20" s="103">
        <f t="shared" si="3"/>
        <v>100</v>
      </c>
      <c r="AC20" s="103">
        <f t="shared" si="4"/>
        <v>100</v>
      </c>
      <c r="AD20" s="103">
        <f t="shared" si="5"/>
        <v>100</v>
      </c>
      <c r="AE20" s="103">
        <f t="shared" si="6"/>
        <v>99.166666666666671</v>
      </c>
      <c r="AF20" s="103">
        <f t="shared" si="7"/>
        <v>100</v>
      </c>
      <c r="AG20" s="103">
        <f t="shared" si="8"/>
        <v>100</v>
      </c>
      <c r="AH20" s="103">
        <f t="shared" si="9"/>
        <v>57.655334114888632</v>
      </c>
      <c r="AI20" s="103">
        <f t="shared" si="10"/>
        <v>86.546719188047831</v>
      </c>
      <c r="AJ20" s="103">
        <f t="shared" si="11"/>
        <v>100</v>
      </c>
      <c r="AK20" s="103">
        <f t="shared" si="12"/>
        <v>97.076208570825415</v>
      </c>
      <c r="AL20" s="45" t="str">
        <f t="shared" si="13"/>
        <v>-</v>
      </c>
      <c r="AM20" s="45" t="str">
        <f t="shared" si="13"/>
        <v>-</v>
      </c>
      <c r="AN20" s="45" t="str">
        <f t="shared" si="13"/>
        <v>-</v>
      </c>
      <c r="AO20" s="45">
        <f t="shared" si="13"/>
        <v>1</v>
      </c>
      <c r="AP20" s="45" t="str">
        <f t="shared" si="13"/>
        <v>-</v>
      </c>
      <c r="AQ20" s="45" t="str">
        <f t="shared" si="15"/>
        <v>-</v>
      </c>
      <c r="AR20" s="45">
        <f t="shared" si="15"/>
        <v>361.2</v>
      </c>
      <c r="AS20" s="45">
        <f t="shared" si="15"/>
        <v>842.44444444444525</v>
      </c>
      <c r="AT20" s="45" t="str">
        <f t="shared" si="15"/>
        <v>-</v>
      </c>
      <c r="AU20" s="46">
        <f t="shared" si="14"/>
        <v>1204.6444444444453</v>
      </c>
    </row>
    <row r="21" spans="1:47" ht="24.95" customHeight="1" x14ac:dyDescent="0.25">
      <c r="A21" s="21" t="s">
        <v>1732</v>
      </c>
      <c r="B21" s="22" t="s">
        <v>1730</v>
      </c>
      <c r="C21" s="8" t="s">
        <v>195</v>
      </c>
      <c r="D21" s="8" t="s">
        <v>214</v>
      </c>
      <c r="E21" s="18" t="s">
        <v>1375</v>
      </c>
      <c r="F21" s="45" t="str">
        <f>IFERROR(VLOOKUP(E21,categoria!$A:$C,3,FALSE),"Categoria 1")</f>
        <v>Categoria 2</v>
      </c>
      <c r="G21" s="45">
        <v>11405</v>
      </c>
      <c r="H21" s="45">
        <v>566</v>
      </c>
      <c r="I21" s="7">
        <v>552</v>
      </c>
      <c r="J21" s="7">
        <v>545</v>
      </c>
      <c r="K21" s="7">
        <v>546</v>
      </c>
      <c r="L21" s="7">
        <v>553</v>
      </c>
      <c r="M21" s="7">
        <v>2995</v>
      </c>
      <c r="N21" s="7">
        <v>3454</v>
      </c>
      <c r="O21" s="7">
        <v>25628</v>
      </c>
      <c r="P21" s="7">
        <v>4425</v>
      </c>
      <c r="Q21" s="45">
        <f t="shared" si="2"/>
        <v>39264</v>
      </c>
      <c r="R21" s="45">
        <v>578</v>
      </c>
      <c r="S21" s="45">
        <v>489</v>
      </c>
      <c r="T21" s="45">
        <v>458</v>
      </c>
      <c r="U21" s="45">
        <v>463</v>
      </c>
      <c r="V21" s="45">
        <v>618</v>
      </c>
      <c r="W21" s="45">
        <v>4332</v>
      </c>
      <c r="X21" s="45">
        <v>2160.4000000000005</v>
      </c>
      <c r="Y21" s="45">
        <v>20770.177777777779</v>
      </c>
      <c r="Z21" s="45">
        <v>3830.4222222222229</v>
      </c>
      <c r="AA21" s="45">
        <v>33699</v>
      </c>
      <c r="AB21" s="103">
        <f t="shared" si="3"/>
        <v>100</v>
      </c>
      <c r="AC21" s="103">
        <f t="shared" si="4"/>
        <v>88.58695652173914</v>
      </c>
      <c r="AD21" s="103">
        <f t="shared" si="5"/>
        <v>84.036697247706428</v>
      </c>
      <c r="AE21" s="103">
        <f t="shared" si="6"/>
        <v>84.798534798534803</v>
      </c>
      <c r="AF21" s="103">
        <f t="shared" si="7"/>
        <v>100</v>
      </c>
      <c r="AG21" s="103">
        <f t="shared" si="8"/>
        <v>100</v>
      </c>
      <c r="AH21" s="103">
        <f t="shared" si="9"/>
        <v>62.54777070063696</v>
      </c>
      <c r="AI21" s="103">
        <f t="shared" si="10"/>
        <v>81.044864124308489</v>
      </c>
      <c r="AJ21" s="103">
        <f t="shared" si="11"/>
        <v>86.563214061519162</v>
      </c>
      <c r="AK21" s="103">
        <f t="shared" si="12"/>
        <v>85.826711491442538</v>
      </c>
      <c r="AL21" s="45" t="str">
        <f t="shared" si="13"/>
        <v>-</v>
      </c>
      <c r="AM21" s="45">
        <f t="shared" si="13"/>
        <v>63</v>
      </c>
      <c r="AN21" s="45">
        <f t="shared" si="13"/>
        <v>87</v>
      </c>
      <c r="AO21" s="45">
        <f t="shared" si="13"/>
        <v>83</v>
      </c>
      <c r="AP21" s="45" t="str">
        <f t="shared" si="13"/>
        <v>-</v>
      </c>
      <c r="AQ21" s="45" t="str">
        <f t="shared" si="15"/>
        <v>-</v>
      </c>
      <c r="AR21" s="45">
        <f t="shared" si="15"/>
        <v>1293.5999999999995</v>
      </c>
      <c r="AS21" s="45">
        <f t="shared" si="15"/>
        <v>4857.8222222222212</v>
      </c>
      <c r="AT21" s="45">
        <f t="shared" si="15"/>
        <v>594.5777777777771</v>
      </c>
      <c r="AU21" s="46">
        <f t="shared" si="14"/>
        <v>6978.9999999999982</v>
      </c>
    </row>
    <row r="22" spans="1:47" ht="24.95" customHeight="1" x14ac:dyDescent="0.25">
      <c r="A22" s="21" t="s">
        <v>1005</v>
      </c>
      <c r="B22" s="22" t="s">
        <v>1730</v>
      </c>
      <c r="C22" s="8" t="s">
        <v>195</v>
      </c>
      <c r="D22" s="8" t="s">
        <v>215</v>
      </c>
      <c r="E22" s="18" t="s">
        <v>1412</v>
      </c>
      <c r="F22" s="45" t="str">
        <f>IFERROR(VLOOKUP(E22,categoria!$A:$C,3,FALSE),"Categoria 1")</f>
        <v>Categoria 2</v>
      </c>
      <c r="G22" s="45">
        <v>2350</v>
      </c>
      <c r="H22" s="45">
        <v>141</v>
      </c>
      <c r="I22" s="7">
        <v>139</v>
      </c>
      <c r="J22" s="7">
        <v>139</v>
      </c>
      <c r="K22" s="7">
        <v>143</v>
      </c>
      <c r="L22" s="7">
        <v>148</v>
      </c>
      <c r="M22" s="7">
        <v>863</v>
      </c>
      <c r="N22" s="7">
        <v>1084</v>
      </c>
      <c r="O22" s="7">
        <v>8547</v>
      </c>
      <c r="P22" s="7">
        <v>1845</v>
      </c>
      <c r="Q22" s="45">
        <f t="shared" si="2"/>
        <v>13049</v>
      </c>
      <c r="R22" s="45">
        <v>181</v>
      </c>
      <c r="S22" s="45">
        <v>134</v>
      </c>
      <c r="T22" s="45">
        <v>129</v>
      </c>
      <c r="U22" s="45">
        <v>127</v>
      </c>
      <c r="V22" s="45">
        <v>183</v>
      </c>
      <c r="W22" s="45">
        <v>1039.5999999999999</v>
      </c>
      <c r="X22" s="45">
        <v>411.6</v>
      </c>
      <c r="Y22" s="45">
        <v>6735.0222222222219</v>
      </c>
      <c r="Z22" s="45">
        <v>1991.7777777777778</v>
      </c>
      <c r="AA22" s="45">
        <v>10932</v>
      </c>
      <c r="AB22" s="103">
        <f t="shared" si="3"/>
        <v>100</v>
      </c>
      <c r="AC22" s="103">
        <f t="shared" si="4"/>
        <v>96.402877697841731</v>
      </c>
      <c r="AD22" s="103">
        <f t="shared" si="5"/>
        <v>92.805755395683448</v>
      </c>
      <c r="AE22" s="103">
        <f t="shared" si="6"/>
        <v>88.811188811188813</v>
      </c>
      <c r="AF22" s="103">
        <f t="shared" si="7"/>
        <v>100</v>
      </c>
      <c r="AG22" s="103">
        <f t="shared" si="8"/>
        <v>100</v>
      </c>
      <c r="AH22" s="103">
        <f t="shared" si="9"/>
        <v>37.97047970479705</v>
      </c>
      <c r="AI22" s="103">
        <f t="shared" si="10"/>
        <v>78.799838799838795</v>
      </c>
      <c r="AJ22" s="103">
        <f t="shared" si="11"/>
        <v>100</v>
      </c>
      <c r="AK22" s="103">
        <f t="shared" si="12"/>
        <v>83.77653460035252</v>
      </c>
      <c r="AL22" s="45" t="str">
        <f t="shared" si="13"/>
        <v>-</v>
      </c>
      <c r="AM22" s="45">
        <f t="shared" si="13"/>
        <v>5</v>
      </c>
      <c r="AN22" s="45">
        <f t="shared" si="13"/>
        <v>10</v>
      </c>
      <c r="AO22" s="45">
        <f t="shared" si="13"/>
        <v>16</v>
      </c>
      <c r="AP22" s="45" t="str">
        <f t="shared" si="13"/>
        <v>-</v>
      </c>
      <c r="AQ22" s="45" t="str">
        <f t="shared" si="15"/>
        <v>-</v>
      </c>
      <c r="AR22" s="45">
        <f t="shared" si="15"/>
        <v>672.4</v>
      </c>
      <c r="AS22" s="45">
        <f t="shared" si="15"/>
        <v>1811.9777777777781</v>
      </c>
      <c r="AT22" s="45" t="str">
        <f t="shared" si="15"/>
        <v>-</v>
      </c>
      <c r="AU22" s="46">
        <f t="shared" si="14"/>
        <v>2515.3777777777782</v>
      </c>
    </row>
    <row r="23" spans="1:47" ht="24.95" customHeight="1" x14ac:dyDescent="0.25">
      <c r="A23" s="21" t="s">
        <v>1005</v>
      </c>
      <c r="B23" s="22" t="s">
        <v>1730</v>
      </c>
      <c r="C23" s="8" t="s">
        <v>195</v>
      </c>
      <c r="D23" s="8" t="s">
        <v>216</v>
      </c>
      <c r="E23" s="18" t="s">
        <v>1425</v>
      </c>
      <c r="F23" s="45" t="str">
        <f>IFERROR(VLOOKUP(E23,categoria!$A:$C,3,FALSE),"Categoria 1")</f>
        <v>Categoria 3</v>
      </c>
      <c r="G23" s="45">
        <v>5660</v>
      </c>
      <c r="H23" s="45">
        <v>279</v>
      </c>
      <c r="I23" s="7">
        <v>258</v>
      </c>
      <c r="J23" s="7">
        <v>244</v>
      </c>
      <c r="K23" s="7">
        <v>237</v>
      </c>
      <c r="L23" s="7">
        <v>235</v>
      </c>
      <c r="M23" s="7">
        <v>1282</v>
      </c>
      <c r="N23" s="7">
        <v>1589</v>
      </c>
      <c r="O23" s="7">
        <v>13309</v>
      </c>
      <c r="P23" s="7">
        <v>2973</v>
      </c>
      <c r="Q23" s="45">
        <f t="shared" si="2"/>
        <v>20406</v>
      </c>
      <c r="R23" s="45">
        <v>307</v>
      </c>
      <c r="S23" s="45">
        <v>262</v>
      </c>
      <c r="T23" s="45">
        <v>237</v>
      </c>
      <c r="U23" s="45">
        <v>251</v>
      </c>
      <c r="V23" s="45">
        <v>432</v>
      </c>
      <c r="W23" s="45">
        <v>2146</v>
      </c>
      <c r="X23" s="45">
        <v>876.2</v>
      </c>
      <c r="Y23" s="45">
        <v>9597.7111111111117</v>
      </c>
      <c r="Z23" s="45">
        <v>2048.088888888889</v>
      </c>
      <c r="AA23" s="45">
        <v>16157.000000000002</v>
      </c>
      <c r="AB23" s="103">
        <f t="shared" si="3"/>
        <v>100</v>
      </c>
      <c r="AC23" s="103">
        <f t="shared" si="4"/>
        <v>100</v>
      </c>
      <c r="AD23" s="103">
        <f t="shared" si="5"/>
        <v>97.131147540983605</v>
      </c>
      <c r="AE23" s="103">
        <f t="shared" si="6"/>
        <v>100</v>
      </c>
      <c r="AF23" s="103">
        <f t="shared" si="7"/>
        <v>100</v>
      </c>
      <c r="AG23" s="103">
        <f t="shared" si="8"/>
        <v>100</v>
      </c>
      <c r="AH23" s="103">
        <f t="shared" si="9"/>
        <v>55.141598489616115</v>
      </c>
      <c r="AI23" s="103">
        <f t="shared" si="10"/>
        <v>72.114442190330692</v>
      </c>
      <c r="AJ23" s="103">
        <f t="shared" si="11"/>
        <v>68.889636356841194</v>
      </c>
      <c r="AK23" s="103">
        <f t="shared" si="12"/>
        <v>79.177692835440567</v>
      </c>
      <c r="AL23" s="45" t="str">
        <f t="shared" si="13"/>
        <v>-</v>
      </c>
      <c r="AM23" s="45" t="str">
        <f t="shared" si="13"/>
        <v>-</v>
      </c>
      <c r="AN23" s="45">
        <f t="shared" si="13"/>
        <v>7</v>
      </c>
      <c r="AO23" s="45" t="str">
        <f t="shared" si="13"/>
        <v>-</v>
      </c>
      <c r="AP23" s="45" t="str">
        <f t="shared" si="13"/>
        <v>-</v>
      </c>
      <c r="AQ23" s="45" t="str">
        <f t="shared" si="15"/>
        <v>-</v>
      </c>
      <c r="AR23" s="45">
        <f t="shared" si="15"/>
        <v>712.8</v>
      </c>
      <c r="AS23" s="45">
        <f t="shared" si="15"/>
        <v>3711.2888888888883</v>
      </c>
      <c r="AT23" s="45">
        <f t="shared" si="15"/>
        <v>924.91111111111104</v>
      </c>
      <c r="AU23" s="46">
        <f t="shared" si="14"/>
        <v>5356</v>
      </c>
    </row>
    <row r="24" spans="1:47" ht="24.95" customHeight="1" x14ac:dyDescent="0.25">
      <c r="A24" s="21" t="s">
        <v>1005</v>
      </c>
      <c r="B24" s="22" t="s">
        <v>1730</v>
      </c>
      <c r="C24" s="8" t="s">
        <v>195</v>
      </c>
      <c r="D24" s="8" t="s">
        <v>217</v>
      </c>
      <c r="E24" s="18" t="s">
        <v>1438</v>
      </c>
      <c r="F24" s="45" t="str">
        <f>IFERROR(VLOOKUP(E24,categoria!$A:$C,3,FALSE),"Categoria 1")</f>
        <v>Categoria 2</v>
      </c>
      <c r="G24" s="45">
        <v>3110</v>
      </c>
      <c r="H24" s="45">
        <v>243</v>
      </c>
      <c r="I24" s="7">
        <v>235</v>
      </c>
      <c r="J24" s="7">
        <v>229</v>
      </c>
      <c r="K24" s="7">
        <v>225</v>
      </c>
      <c r="L24" s="7">
        <v>226</v>
      </c>
      <c r="M24" s="7">
        <v>1172</v>
      </c>
      <c r="N24" s="7">
        <v>1307</v>
      </c>
      <c r="O24" s="7">
        <v>10226</v>
      </c>
      <c r="P24" s="7">
        <v>1736</v>
      </c>
      <c r="Q24" s="45">
        <f t="shared" si="2"/>
        <v>15599</v>
      </c>
      <c r="R24" s="45">
        <v>270</v>
      </c>
      <c r="S24" s="45">
        <v>231</v>
      </c>
      <c r="T24" s="45">
        <v>202</v>
      </c>
      <c r="U24" s="45">
        <v>211</v>
      </c>
      <c r="V24" s="45">
        <v>303</v>
      </c>
      <c r="W24" s="45">
        <v>1796</v>
      </c>
      <c r="X24" s="45">
        <v>811.19999999999993</v>
      </c>
      <c r="Y24" s="45">
        <v>8744.2222222222226</v>
      </c>
      <c r="Z24" s="45">
        <v>2097.5777777777776</v>
      </c>
      <c r="AA24" s="45">
        <v>14666</v>
      </c>
      <c r="AB24" s="103">
        <f t="shared" si="3"/>
        <v>100</v>
      </c>
      <c r="AC24" s="103">
        <f t="shared" si="4"/>
        <v>98.297872340425528</v>
      </c>
      <c r="AD24" s="103">
        <f t="shared" si="5"/>
        <v>88.209606986899558</v>
      </c>
      <c r="AE24" s="103">
        <f t="shared" si="6"/>
        <v>93.777777777777786</v>
      </c>
      <c r="AF24" s="103">
        <f t="shared" si="7"/>
        <v>100</v>
      </c>
      <c r="AG24" s="103">
        <f t="shared" si="8"/>
        <v>100</v>
      </c>
      <c r="AH24" s="103">
        <f t="shared" si="9"/>
        <v>62.065799540933433</v>
      </c>
      <c r="AI24" s="103">
        <f t="shared" si="10"/>
        <v>85.50970293587153</v>
      </c>
      <c r="AJ24" s="103">
        <f t="shared" si="11"/>
        <v>100</v>
      </c>
      <c r="AK24" s="103">
        <f t="shared" si="12"/>
        <v>94.018847362010376</v>
      </c>
      <c r="AL24" s="45" t="str">
        <f t="shared" si="13"/>
        <v>-</v>
      </c>
      <c r="AM24" s="45">
        <f t="shared" si="13"/>
        <v>4</v>
      </c>
      <c r="AN24" s="45">
        <f t="shared" si="13"/>
        <v>27</v>
      </c>
      <c r="AO24" s="45">
        <f t="shared" si="13"/>
        <v>14</v>
      </c>
      <c r="AP24" s="45" t="str">
        <f t="shared" si="13"/>
        <v>-</v>
      </c>
      <c r="AQ24" s="45" t="str">
        <f t="shared" si="15"/>
        <v>-</v>
      </c>
      <c r="AR24" s="45">
        <f t="shared" si="15"/>
        <v>495.80000000000007</v>
      </c>
      <c r="AS24" s="45">
        <f t="shared" si="15"/>
        <v>1481.7777777777774</v>
      </c>
      <c r="AT24" s="45" t="str">
        <f t="shared" si="15"/>
        <v>-</v>
      </c>
      <c r="AU24" s="46">
        <f t="shared" si="14"/>
        <v>2022.5777777777776</v>
      </c>
    </row>
    <row r="25" spans="1:47" ht="24.95" customHeight="1" x14ac:dyDescent="0.25">
      <c r="A25" s="21" t="s">
        <v>1732</v>
      </c>
      <c r="B25" s="22" t="s">
        <v>1730</v>
      </c>
      <c r="C25" s="8" t="s">
        <v>195</v>
      </c>
      <c r="D25" s="8" t="s">
        <v>218</v>
      </c>
      <c r="E25" s="18" t="s">
        <v>1457</v>
      </c>
      <c r="F25" s="45" t="str">
        <f>IFERROR(VLOOKUP(E25,categoria!$A:$C,3,FALSE),"Categoria 1")</f>
        <v>Categoria 1</v>
      </c>
      <c r="G25" s="45">
        <v>5850</v>
      </c>
      <c r="H25" s="45">
        <v>259</v>
      </c>
      <c r="I25" s="7">
        <v>250</v>
      </c>
      <c r="J25" s="7">
        <v>246</v>
      </c>
      <c r="K25" s="7">
        <v>246</v>
      </c>
      <c r="L25" s="7">
        <v>247</v>
      </c>
      <c r="M25" s="7">
        <v>1361</v>
      </c>
      <c r="N25" s="7">
        <v>1643</v>
      </c>
      <c r="O25" s="7">
        <v>13205</v>
      </c>
      <c r="P25" s="7">
        <v>2985</v>
      </c>
      <c r="Q25" s="45">
        <f t="shared" si="2"/>
        <v>20442</v>
      </c>
      <c r="R25" s="45">
        <v>255</v>
      </c>
      <c r="S25" s="45">
        <v>255</v>
      </c>
      <c r="T25" s="45">
        <v>270</v>
      </c>
      <c r="U25" s="45">
        <v>429</v>
      </c>
      <c r="V25" s="45">
        <v>365</v>
      </c>
      <c r="W25" s="45">
        <v>2208.4</v>
      </c>
      <c r="X25" s="45">
        <v>921.6</v>
      </c>
      <c r="Y25" s="45">
        <v>9365.3333333333358</v>
      </c>
      <c r="Z25" s="45">
        <v>2964.6666666666665</v>
      </c>
      <c r="AA25" s="45">
        <v>17034.000000000004</v>
      </c>
      <c r="AB25" s="103">
        <f t="shared" si="3"/>
        <v>98.455598455598462</v>
      </c>
      <c r="AC25" s="103">
        <f t="shared" si="4"/>
        <v>100</v>
      </c>
      <c r="AD25" s="103">
        <f t="shared" si="5"/>
        <v>100</v>
      </c>
      <c r="AE25" s="103">
        <f t="shared" si="6"/>
        <v>100</v>
      </c>
      <c r="AF25" s="103">
        <f t="shared" si="7"/>
        <v>100</v>
      </c>
      <c r="AG25" s="103">
        <f t="shared" si="8"/>
        <v>100</v>
      </c>
      <c r="AH25" s="103">
        <f t="shared" si="9"/>
        <v>56.092513694461353</v>
      </c>
      <c r="AI25" s="103">
        <f t="shared" si="10"/>
        <v>70.9226303167992</v>
      </c>
      <c r="AJ25" s="103">
        <f t="shared" si="11"/>
        <v>99.318816303740917</v>
      </c>
      <c r="AK25" s="103">
        <f t="shared" si="12"/>
        <v>83.328441444085726</v>
      </c>
      <c r="AL25" s="45">
        <f t="shared" si="13"/>
        <v>4</v>
      </c>
      <c r="AM25" s="45" t="str">
        <f t="shared" si="13"/>
        <v>-</v>
      </c>
      <c r="AN25" s="45" t="str">
        <f t="shared" si="13"/>
        <v>-</v>
      </c>
      <c r="AO25" s="45" t="str">
        <f t="shared" si="13"/>
        <v>-</v>
      </c>
      <c r="AP25" s="45" t="str">
        <f t="shared" si="13"/>
        <v>-</v>
      </c>
      <c r="AQ25" s="45" t="str">
        <f t="shared" si="15"/>
        <v>-</v>
      </c>
      <c r="AR25" s="45">
        <f t="shared" si="15"/>
        <v>721.4</v>
      </c>
      <c r="AS25" s="45">
        <f t="shared" si="15"/>
        <v>3839.6666666666642</v>
      </c>
      <c r="AT25" s="45">
        <f t="shared" si="15"/>
        <v>20.333333333333485</v>
      </c>
      <c r="AU25" s="46">
        <f t="shared" si="14"/>
        <v>4585.3999999999978</v>
      </c>
    </row>
    <row r="26" spans="1:47" ht="24.95" customHeight="1" x14ac:dyDescent="0.25">
      <c r="A26" s="21" t="s">
        <v>1732</v>
      </c>
      <c r="B26" s="22" t="s">
        <v>1730</v>
      </c>
      <c r="C26" s="8" t="s">
        <v>195</v>
      </c>
      <c r="D26" s="8" t="s">
        <v>219</v>
      </c>
      <c r="E26" s="18" t="s">
        <v>1495</v>
      </c>
      <c r="F26" s="45" t="str">
        <f>IFERROR(VLOOKUP(E26,categoria!$A:$C,3,FALSE),"Categoria 1")</f>
        <v>Categoria 3</v>
      </c>
      <c r="G26" s="45">
        <v>7370</v>
      </c>
      <c r="H26" s="45">
        <v>210</v>
      </c>
      <c r="I26" s="7">
        <v>198</v>
      </c>
      <c r="J26" s="7">
        <v>190</v>
      </c>
      <c r="K26" s="7">
        <v>187</v>
      </c>
      <c r="L26" s="7">
        <v>187</v>
      </c>
      <c r="M26" s="7">
        <v>1021</v>
      </c>
      <c r="N26" s="7">
        <v>1219</v>
      </c>
      <c r="O26" s="7">
        <v>10525</v>
      </c>
      <c r="P26" s="7">
        <v>2345</v>
      </c>
      <c r="Q26" s="45">
        <f t="shared" si="2"/>
        <v>16082</v>
      </c>
      <c r="R26" s="45">
        <v>229</v>
      </c>
      <c r="S26" s="45">
        <v>177</v>
      </c>
      <c r="T26" s="45">
        <v>169</v>
      </c>
      <c r="U26" s="45">
        <v>167</v>
      </c>
      <c r="V26" s="45">
        <v>239</v>
      </c>
      <c r="W26" s="45">
        <v>1613.8</v>
      </c>
      <c r="X26" s="45">
        <v>643.4</v>
      </c>
      <c r="Y26" s="45">
        <v>8442.0000000000018</v>
      </c>
      <c r="Z26" s="45">
        <v>1603.8</v>
      </c>
      <c r="AA26" s="45">
        <v>13284.000000000002</v>
      </c>
      <c r="AB26" s="103">
        <f t="shared" si="3"/>
        <v>100</v>
      </c>
      <c r="AC26" s="103">
        <f t="shared" si="4"/>
        <v>89.393939393939391</v>
      </c>
      <c r="AD26" s="103">
        <f t="shared" si="5"/>
        <v>88.94736842105263</v>
      </c>
      <c r="AE26" s="103">
        <f t="shared" si="6"/>
        <v>89.304812834224606</v>
      </c>
      <c r="AF26" s="103">
        <f t="shared" si="7"/>
        <v>100</v>
      </c>
      <c r="AG26" s="103">
        <f t="shared" si="8"/>
        <v>100</v>
      </c>
      <c r="AH26" s="103">
        <f t="shared" si="9"/>
        <v>52.780968006562759</v>
      </c>
      <c r="AI26" s="103">
        <f t="shared" si="10"/>
        <v>80.209026128266046</v>
      </c>
      <c r="AJ26" s="103">
        <f t="shared" si="11"/>
        <v>68.392324093816626</v>
      </c>
      <c r="AK26" s="103">
        <f t="shared" si="12"/>
        <v>82.601666459395602</v>
      </c>
      <c r="AL26" s="45" t="str">
        <f t="shared" si="13"/>
        <v>-</v>
      </c>
      <c r="AM26" s="45">
        <f t="shared" si="13"/>
        <v>21</v>
      </c>
      <c r="AN26" s="45">
        <f t="shared" si="13"/>
        <v>21</v>
      </c>
      <c r="AO26" s="45">
        <f t="shared" si="13"/>
        <v>20</v>
      </c>
      <c r="AP26" s="45" t="str">
        <f t="shared" si="13"/>
        <v>-</v>
      </c>
      <c r="AQ26" s="45" t="str">
        <f t="shared" si="15"/>
        <v>-</v>
      </c>
      <c r="AR26" s="45">
        <f t="shared" si="15"/>
        <v>575.6</v>
      </c>
      <c r="AS26" s="45">
        <f t="shared" si="15"/>
        <v>2082.9999999999982</v>
      </c>
      <c r="AT26" s="45">
        <f t="shared" si="15"/>
        <v>741.2</v>
      </c>
      <c r="AU26" s="46">
        <f t="shared" si="14"/>
        <v>3461.7999999999984</v>
      </c>
    </row>
    <row r="27" spans="1:47" ht="24.95" customHeight="1" x14ac:dyDescent="0.25">
      <c r="A27" s="21" t="s">
        <v>1005</v>
      </c>
      <c r="B27" s="22" t="s">
        <v>1730</v>
      </c>
      <c r="C27" s="8" t="s">
        <v>195</v>
      </c>
      <c r="D27" s="8" t="s">
        <v>220</v>
      </c>
      <c r="E27" s="18" t="s">
        <v>1605</v>
      </c>
      <c r="F27" s="45" t="str">
        <f>IFERROR(VLOOKUP(E27,categoria!$A:$C,3,FALSE),"Categoria 1")</f>
        <v>Categoria 1</v>
      </c>
      <c r="G27" s="45">
        <v>1485</v>
      </c>
      <c r="H27" s="45">
        <v>69</v>
      </c>
      <c r="I27" s="7">
        <v>59</v>
      </c>
      <c r="J27" s="7">
        <v>53</v>
      </c>
      <c r="K27" s="7">
        <v>49</v>
      </c>
      <c r="L27" s="7">
        <v>47</v>
      </c>
      <c r="M27" s="7">
        <v>276</v>
      </c>
      <c r="N27" s="7">
        <v>401</v>
      </c>
      <c r="O27" s="7">
        <v>3185</v>
      </c>
      <c r="P27" s="7">
        <v>814</v>
      </c>
      <c r="Q27" s="45">
        <f t="shared" si="2"/>
        <v>4953</v>
      </c>
      <c r="R27" s="45">
        <v>86</v>
      </c>
      <c r="S27" s="45">
        <v>52</v>
      </c>
      <c r="T27" s="45">
        <v>53</v>
      </c>
      <c r="U27" s="45">
        <v>39</v>
      </c>
      <c r="V27" s="45">
        <v>85</v>
      </c>
      <c r="W27" s="45">
        <v>487.4</v>
      </c>
      <c r="X27" s="45">
        <v>190.39999999999998</v>
      </c>
      <c r="Y27" s="45">
        <v>2693</v>
      </c>
      <c r="Z27" s="45">
        <v>1020.2</v>
      </c>
      <c r="AA27" s="45">
        <v>4706</v>
      </c>
      <c r="AB27" s="103">
        <f t="shared" si="3"/>
        <v>100</v>
      </c>
      <c r="AC27" s="103">
        <f t="shared" si="4"/>
        <v>88.135593220338976</v>
      </c>
      <c r="AD27" s="103">
        <f t="shared" si="5"/>
        <v>100</v>
      </c>
      <c r="AE27" s="103">
        <f t="shared" si="6"/>
        <v>79.591836734693871</v>
      </c>
      <c r="AF27" s="103">
        <f t="shared" si="7"/>
        <v>100</v>
      </c>
      <c r="AG27" s="103">
        <f t="shared" si="8"/>
        <v>100</v>
      </c>
      <c r="AH27" s="103">
        <f t="shared" si="9"/>
        <v>47.481296758104733</v>
      </c>
      <c r="AI27" s="103">
        <f t="shared" si="10"/>
        <v>84.552590266875981</v>
      </c>
      <c r="AJ27" s="103">
        <f t="shared" si="11"/>
        <v>100</v>
      </c>
      <c r="AK27" s="103">
        <f t="shared" si="12"/>
        <v>95.01312335958005</v>
      </c>
      <c r="AL27" s="45" t="str">
        <f t="shared" si="13"/>
        <v>-</v>
      </c>
      <c r="AM27" s="45">
        <f t="shared" si="13"/>
        <v>7</v>
      </c>
      <c r="AN27" s="45" t="str">
        <f t="shared" si="13"/>
        <v>-</v>
      </c>
      <c r="AO27" s="45">
        <f t="shared" si="13"/>
        <v>10</v>
      </c>
      <c r="AP27" s="45" t="str">
        <f t="shared" si="13"/>
        <v>-</v>
      </c>
      <c r="AQ27" s="45" t="str">
        <f t="shared" si="15"/>
        <v>-</v>
      </c>
      <c r="AR27" s="45">
        <f t="shared" si="15"/>
        <v>210.60000000000002</v>
      </c>
      <c r="AS27" s="45">
        <f t="shared" si="15"/>
        <v>492</v>
      </c>
      <c r="AT27" s="45" t="str">
        <f t="shared" si="15"/>
        <v>-</v>
      </c>
      <c r="AU27" s="46">
        <f t="shared" si="14"/>
        <v>719.6</v>
      </c>
    </row>
    <row r="28" spans="1:47" ht="24.95" customHeight="1" x14ac:dyDescent="0.25">
      <c r="A28" s="21" t="s">
        <v>1732</v>
      </c>
      <c r="B28" s="22" t="s">
        <v>1730</v>
      </c>
      <c r="C28" s="8" t="s">
        <v>195</v>
      </c>
      <c r="D28" s="8" t="s">
        <v>221</v>
      </c>
      <c r="E28" s="18" t="s">
        <v>1684</v>
      </c>
      <c r="F28" s="45" t="str">
        <f>IFERROR(VLOOKUP(E28,categoria!$A:$C,3,FALSE),"Categoria 1")</f>
        <v>Categoria 1</v>
      </c>
      <c r="G28" s="45">
        <v>1770</v>
      </c>
      <c r="H28" s="45">
        <v>113</v>
      </c>
      <c r="I28" s="7">
        <v>112</v>
      </c>
      <c r="J28" s="7">
        <v>111</v>
      </c>
      <c r="K28" s="7">
        <v>112</v>
      </c>
      <c r="L28" s="7">
        <v>114</v>
      </c>
      <c r="M28" s="7">
        <v>623</v>
      </c>
      <c r="N28" s="7">
        <v>711</v>
      </c>
      <c r="O28" s="7">
        <v>4661</v>
      </c>
      <c r="P28" s="7">
        <v>991</v>
      </c>
      <c r="Q28" s="45">
        <f t="shared" si="2"/>
        <v>7548</v>
      </c>
      <c r="R28" s="45">
        <v>112</v>
      </c>
      <c r="S28" s="45">
        <v>124</v>
      </c>
      <c r="T28" s="45">
        <v>81</v>
      </c>
      <c r="U28" s="45">
        <v>83</v>
      </c>
      <c r="V28" s="45">
        <v>172</v>
      </c>
      <c r="W28" s="45">
        <v>858.8</v>
      </c>
      <c r="X28" s="45">
        <v>327.20000000000005</v>
      </c>
      <c r="Y28" s="45">
        <v>4426.3999999999996</v>
      </c>
      <c r="Z28" s="45">
        <v>1265.5999999999999</v>
      </c>
      <c r="AA28" s="45">
        <v>7450</v>
      </c>
      <c r="AB28" s="103">
        <f t="shared" si="3"/>
        <v>99.115044247787608</v>
      </c>
      <c r="AC28" s="103">
        <f t="shared" si="4"/>
        <v>100</v>
      </c>
      <c r="AD28" s="103">
        <f t="shared" si="5"/>
        <v>72.972972972972968</v>
      </c>
      <c r="AE28" s="103">
        <f t="shared" si="6"/>
        <v>74.107142857142861</v>
      </c>
      <c r="AF28" s="103">
        <f t="shared" si="7"/>
        <v>100</v>
      </c>
      <c r="AG28" s="103">
        <f t="shared" si="8"/>
        <v>100</v>
      </c>
      <c r="AH28" s="103">
        <f t="shared" si="9"/>
        <v>46.019690576652614</v>
      </c>
      <c r="AI28" s="103">
        <f t="shared" si="10"/>
        <v>94.966745333619386</v>
      </c>
      <c r="AJ28" s="103">
        <f t="shared" si="11"/>
        <v>100</v>
      </c>
      <c r="AK28" s="103">
        <f t="shared" si="12"/>
        <v>98.701642819289887</v>
      </c>
      <c r="AL28" s="45">
        <f t="shared" si="13"/>
        <v>1</v>
      </c>
      <c r="AM28" s="45" t="str">
        <f t="shared" si="13"/>
        <v>-</v>
      </c>
      <c r="AN28" s="45">
        <f t="shared" si="13"/>
        <v>30</v>
      </c>
      <c r="AO28" s="45">
        <f t="shared" si="13"/>
        <v>29</v>
      </c>
      <c r="AP28" s="45" t="str">
        <f t="shared" si="13"/>
        <v>-</v>
      </c>
      <c r="AQ28" s="45" t="str">
        <f t="shared" si="15"/>
        <v>-</v>
      </c>
      <c r="AR28" s="45">
        <f t="shared" si="15"/>
        <v>383.79999999999995</v>
      </c>
      <c r="AS28" s="45">
        <f t="shared" si="15"/>
        <v>234.60000000000036</v>
      </c>
      <c r="AT28" s="45" t="str">
        <f t="shared" si="15"/>
        <v>-</v>
      </c>
      <c r="AU28" s="46">
        <f t="shared" si="14"/>
        <v>678.40000000000032</v>
      </c>
    </row>
    <row r="29" spans="1:47" ht="24.95" customHeight="1" x14ac:dyDescent="0.25">
      <c r="A29" s="21" t="s">
        <v>222</v>
      </c>
      <c r="B29" s="22" t="s">
        <v>1733</v>
      </c>
      <c r="C29" s="8" t="s">
        <v>222</v>
      </c>
      <c r="D29" s="8" t="s">
        <v>223</v>
      </c>
      <c r="E29" s="18" t="s">
        <v>1049</v>
      </c>
      <c r="F29" s="45" t="str">
        <f>IFERROR(VLOOKUP(E29,categoria!$A:$C,3,FALSE),"Categoria 1")</f>
        <v>Categoria 3</v>
      </c>
      <c r="G29" s="45">
        <v>3510</v>
      </c>
      <c r="H29" s="45">
        <v>83</v>
      </c>
      <c r="I29" s="7">
        <v>82</v>
      </c>
      <c r="J29" s="7">
        <v>84</v>
      </c>
      <c r="K29" s="7">
        <v>86</v>
      </c>
      <c r="L29" s="7">
        <v>88</v>
      </c>
      <c r="M29" s="7">
        <v>480</v>
      </c>
      <c r="N29" s="7">
        <v>549</v>
      </c>
      <c r="O29" s="7">
        <v>4088</v>
      </c>
      <c r="P29" s="7">
        <v>683</v>
      </c>
      <c r="Q29" s="45">
        <f t="shared" si="2"/>
        <v>6223</v>
      </c>
      <c r="R29" s="45">
        <v>87</v>
      </c>
      <c r="S29" s="45">
        <v>79</v>
      </c>
      <c r="T29" s="45">
        <v>81</v>
      </c>
      <c r="U29" s="45">
        <v>141</v>
      </c>
      <c r="V29" s="45">
        <v>154</v>
      </c>
      <c r="W29" s="45">
        <v>662</v>
      </c>
      <c r="X29" s="45">
        <v>371.4</v>
      </c>
      <c r="Y29" s="45">
        <v>4400.3555555555558</v>
      </c>
      <c r="Z29" s="45">
        <v>317.24444444444447</v>
      </c>
      <c r="AA29" s="45">
        <v>6293</v>
      </c>
      <c r="AB29" s="103">
        <f t="shared" si="3"/>
        <v>100</v>
      </c>
      <c r="AC29" s="103">
        <f t="shared" si="4"/>
        <v>96.341463414634148</v>
      </c>
      <c r="AD29" s="103">
        <f t="shared" si="5"/>
        <v>96.428571428571431</v>
      </c>
      <c r="AE29" s="103">
        <f t="shared" si="6"/>
        <v>100</v>
      </c>
      <c r="AF29" s="103">
        <f t="shared" si="7"/>
        <v>100</v>
      </c>
      <c r="AG29" s="103">
        <f t="shared" si="8"/>
        <v>100</v>
      </c>
      <c r="AH29" s="103">
        <f t="shared" si="9"/>
        <v>67.650273224043715</v>
      </c>
      <c r="AI29" s="103">
        <f t="shared" si="10"/>
        <v>100</v>
      </c>
      <c r="AJ29" s="103">
        <f t="shared" si="11"/>
        <v>46.448674149991866</v>
      </c>
      <c r="AK29" s="103">
        <f t="shared" si="12"/>
        <v>100</v>
      </c>
      <c r="AL29" s="45" t="str">
        <f t="shared" si="13"/>
        <v>-</v>
      </c>
      <c r="AM29" s="45">
        <f t="shared" si="13"/>
        <v>3</v>
      </c>
      <c r="AN29" s="45">
        <f t="shared" si="13"/>
        <v>3</v>
      </c>
      <c r="AO29" s="45" t="str">
        <f t="shared" si="13"/>
        <v>-</v>
      </c>
      <c r="AP29" s="45" t="str">
        <f t="shared" si="13"/>
        <v>-</v>
      </c>
      <c r="AQ29" s="45" t="str">
        <f t="shared" si="15"/>
        <v>-</v>
      </c>
      <c r="AR29" s="45">
        <f t="shared" si="15"/>
        <v>177.60000000000002</v>
      </c>
      <c r="AS29" s="45" t="str">
        <f t="shared" si="15"/>
        <v>-</v>
      </c>
      <c r="AT29" s="45">
        <f t="shared" si="15"/>
        <v>365.75555555555553</v>
      </c>
      <c r="AU29" s="46">
        <f t="shared" si="14"/>
        <v>549.35555555555561</v>
      </c>
    </row>
    <row r="30" spans="1:47" ht="24.95" customHeight="1" x14ac:dyDescent="0.25">
      <c r="A30" s="21" t="s">
        <v>222</v>
      </c>
      <c r="B30" s="22" t="s">
        <v>1733</v>
      </c>
      <c r="C30" s="8" t="s">
        <v>222</v>
      </c>
      <c r="D30" s="8" t="s">
        <v>224</v>
      </c>
      <c r="E30" s="18" t="s">
        <v>1757</v>
      </c>
      <c r="F30" s="45" t="str">
        <f>IFERROR(VLOOKUP(E30,categoria!$A:$C,3,FALSE),"Categoria 1")</f>
        <v>Categoria 3</v>
      </c>
      <c r="G30" s="45">
        <v>3760</v>
      </c>
      <c r="H30" s="45">
        <v>132</v>
      </c>
      <c r="I30" s="7">
        <v>128</v>
      </c>
      <c r="J30" s="7">
        <v>126</v>
      </c>
      <c r="K30" s="7">
        <v>129</v>
      </c>
      <c r="L30" s="7">
        <v>134</v>
      </c>
      <c r="M30" s="7">
        <v>814</v>
      </c>
      <c r="N30" s="7">
        <v>1079</v>
      </c>
      <c r="O30" s="7">
        <v>7439</v>
      </c>
      <c r="P30" s="7">
        <v>1922</v>
      </c>
      <c r="Q30" s="45">
        <f t="shared" si="2"/>
        <v>11903</v>
      </c>
      <c r="R30" s="45">
        <v>119</v>
      </c>
      <c r="S30" s="45">
        <v>112</v>
      </c>
      <c r="T30" s="45">
        <v>80</v>
      </c>
      <c r="U30" s="45">
        <v>113</v>
      </c>
      <c r="V30" s="45">
        <v>146</v>
      </c>
      <c r="W30" s="45">
        <v>986</v>
      </c>
      <c r="X30" s="45">
        <v>588.40000000000009</v>
      </c>
      <c r="Y30" s="45">
        <v>5786.6666666666661</v>
      </c>
      <c r="Z30" s="45">
        <v>891.93333333333328</v>
      </c>
      <c r="AA30" s="45">
        <v>8822.9999999999982</v>
      </c>
      <c r="AB30" s="103">
        <f t="shared" si="3"/>
        <v>90.151515151515156</v>
      </c>
      <c r="AC30" s="103">
        <f t="shared" si="4"/>
        <v>87.5</v>
      </c>
      <c r="AD30" s="103">
        <f t="shared" si="5"/>
        <v>63.492063492063487</v>
      </c>
      <c r="AE30" s="103">
        <f t="shared" si="6"/>
        <v>87.596899224806208</v>
      </c>
      <c r="AF30" s="103">
        <f t="shared" si="7"/>
        <v>100</v>
      </c>
      <c r="AG30" s="103">
        <f t="shared" si="8"/>
        <v>100</v>
      </c>
      <c r="AH30" s="103">
        <f t="shared" si="9"/>
        <v>54.531974050046351</v>
      </c>
      <c r="AI30" s="103">
        <f t="shared" si="10"/>
        <v>77.78823318546398</v>
      </c>
      <c r="AJ30" s="103">
        <f t="shared" si="11"/>
        <v>46.406520985084974</v>
      </c>
      <c r="AK30" s="103">
        <f t="shared" si="12"/>
        <v>74.124170377215819</v>
      </c>
      <c r="AL30" s="45">
        <f t="shared" si="13"/>
        <v>13</v>
      </c>
      <c r="AM30" s="45">
        <f t="shared" si="13"/>
        <v>16</v>
      </c>
      <c r="AN30" s="45">
        <f t="shared" si="13"/>
        <v>46</v>
      </c>
      <c r="AO30" s="45">
        <f t="shared" si="13"/>
        <v>16</v>
      </c>
      <c r="AP30" s="45" t="str">
        <f t="shared" si="13"/>
        <v>-</v>
      </c>
      <c r="AQ30" s="45" t="str">
        <f t="shared" si="15"/>
        <v>-</v>
      </c>
      <c r="AR30" s="45">
        <f t="shared" si="15"/>
        <v>490.59999999999991</v>
      </c>
      <c r="AS30" s="45">
        <f t="shared" si="15"/>
        <v>1652.3333333333339</v>
      </c>
      <c r="AT30" s="45">
        <f t="shared" si="15"/>
        <v>1030.0666666666666</v>
      </c>
      <c r="AU30" s="46">
        <f t="shared" si="14"/>
        <v>3264.0000000000005</v>
      </c>
    </row>
    <row r="31" spans="1:47" ht="24.95" customHeight="1" x14ac:dyDescent="0.25">
      <c r="A31" s="21" t="s">
        <v>222</v>
      </c>
      <c r="B31" s="22" t="s">
        <v>1733</v>
      </c>
      <c r="C31" s="8" t="s">
        <v>222</v>
      </c>
      <c r="D31" s="8" t="s">
        <v>225</v>
      </c>
      <c r="E31" s="18" t="s">
        <v>1758</v>
      </c>
      <c r="F31" s="45" t="str">
        <f>IFERROR(VLOOKUP(E31,categoria!$A:$C,3,FALSE),"Categoria 1")</f>
        <v>Categoria 3</v>
      </c>
      <c r="G31" s="45">
        <v>4850</v>
      </c>
      <c r="H31" s="45">
        <v>119</v>
      </c>
      <c r="I31" s="7">
        <v>123</v>
      </c>
      <c r="J31" s="7">
        <v>126</v>
      </c>
      <c r="K31" s="7">
        <v>131</v>
      </c>
      <c r="L31" s="7">
        <v>137</v>
      </c>
      <c r="M31" s="7">
        <v>784</v>
      </c>
      <c r="N31" s="7">
        <v>945</v>
      </c>
      <c r="O31" s="7">
        <v>7328</v>
      </c>
      <c r="P31" s="7">
        <v>1458</v>
      </c>
      <c r="Q31" s="45">
        <f t="shared" si="2"/>
        <v>11151</v>
      </c>
      <c r="R31" s="45">
        <v>136</v>
      </c>
      <c r="S31" s="45">
        <v>135</v>
      </c>
      <c r="T31" s="45">
        <v>119</v>
      </c>
      <c r="U31" s="45">
        <v>159</v>
      </c>
      <c r="V31" s="45">
        <v>181</v>
      </c>
      <c r="W31" s="45">
        <v>911.4</v>
      </c>
      <c r="X31" s="45">
        <v>633.6</v>
      </c>
      <c r="Y31" s="45">
        <v>6091.7333333333336</v>
      </c>
      <c r="Z31" s="45">
        <v>936.26666666666665</v>
      </c>
      <c r="AA31" s="45">
        <v>9303</v>
      </c>
      <c r="AB31" s="103">
        <f t="shared" si="3"/>
        <v>100</v>
      </c>
      <c r="AC31" s="103">
        <f t="shared" si="4"/>
        <v>100</v>
      </c>
      <c r="AD31" s="103">
        <f t="shared" si="5"/>
        <v>94.444444444444443</v>
      </c>
      <c r="AE31" s="103">
        <f t="shared" si="6"/>
        <v>100</v>
      </c>
      <c r="AF31" s="103">
        <f t="shared" si="7"/>
        <v>100</v>
      </c>
      <c r="AG31" s="103">
        <f t="shared" si="8"/>
        <v>100</v>
      </c>
      <c r="AH31" s="103">
        <f t="shared" si="9"/>
        <v>67.047619047619051</v>
      </c>
      <c r="AI31" s="103">
        <f t="shared" si="10"/>
        <v>83.129548762736533</v>
      </c>
      <c r="AJ31" s="103">
        <f t="shared" si="11"/>
        <v>64.215820759030635</v>
      </c>
      <c r="AK31" s="103">
        <f t="shared" si="12"/>
        <v>83.427495291902076</v>
      </c>
      <c r="AL31" s="45" t="str">
        <f t="shared" si="13"/>
        <v>-</v>
      </c>
      <c r="AM31" s="45" t="str">
        <f t="shared" si="13"/>
        <v>-</v>
      </c>
      <c r="AN31" s="45">
        <f t="shared" si="13"/>
        <v>7</v>
      </c>
      <c r="AO31" s="45" t="str">
        <f t="shared" si="13"/>
        <v>-</v>
      </c>
      <c r="AP31" s="45" t="str">
        <f t="shared" si="13"/>
        <v>-</v>
      </c>
      <c r="AQ31" s="45" t="str">
        <f t="shared" si="15"/>
        <v>-</v>
      </c>
      <c r="AR31" s="45">
        <f t="shared" si="15"/>
        <v>311.39999999999998</v>
      </c>
      <c r="AS31" s="45">
        <f t="shared" si="15"/>
        <v>1236.2666666666664</v>
      </c>
      <c r="AT31" s="45">
        <f t="shared" si="15"/>
        <v>521.73333333333335</v>
      </c>
      <c r="AU31" s="46">
        <f t="shared" si="14"/>
        <v>2076.3999999999996</v>
      </c>
    </row>
    <row r="32" spans="1:47" ht="24.95" customHeight="1" x14ac:dyDescent="0.25">
      <c r="A32" s="21" t="s">
        <v>222</v>
      </c>
      <c r="B32" s="22" t="s">
        <v>1733</v>
      </c>
      <c r="C32" s="8" t="s">
        <v>222</v>
      </c>
      <c r="D32" s="8" t="s">
        <v>226</v>
      </c>
      <c r="E32" s="18" t="s">
        <v>1080</v>
      </c>
      <c r="F32" s="45" t="str">
        <f>IFERROR(VLOOKUP(E32,categoria!$A:$C,3,FALSE),"Categoria 1")</f>
        <v>Categoria 3</v>
      </c>
      <c r="G32" s="45">
        <v>69700</v>
      </c>
      <c r="H32" s="45">
        <v>1587</v>
      </c>
      <c r="I32" s="7">
        <v>1512</v>
      </c>
      <c r="J32" s="7">
        <v>1469</v>
      </c>
      <c r="K32" s="7">
        <v>1457</v>
      </c>
      <c r="L32" s="7">
        <v>1473</v>
      </c>
      <c r="M32" s="7">
        <v>8202</v>
      </c>
      <c r="N32" s="7">
        <v>10168</v>
      </c>
      <c r="O32" s="7">
        <v>85989</v>
      </c>
      <c r="P32" s="7">
        <v>16263</v>
      </c>
      <c r="Q32" s="45">
        <f t="shared" si="2"/>
        <v>128120</v>
      </c>
      <c r="R32" s="45">
        <v>1780</v>
      </c>
      <c r="S32" s="45">
        <v>1587</v>
      </c>
      <c r="T32" s="45">
        <v>1554</v>
      </c>
      <c r="U32" s="45">
        <v>1365</v>
      </c>
      <c r="V32" s="45">
        <v>2252</v>
      </c>
      <c r="W32" s="45">
        <v>13009</v>
      </c>
      <c r="X32" s="45">
        <v>5722</v>
      </c>
      <c r="Y32" s="45">
        <v>62624.244444444448</v>
      </c>
      <c r="Z32" s="45">
        <v>6970.7555555555555</v>
      </c>
      <c r="AA32" s="45">
        <v>96864.000000000015</v>
      </c>
      <c r="AB32" s="103">
        <f t="shared" si="3"/>
        <v>100</v>
      </c>
      <c r="AC32" s="103">
        <f t="shared" si="4"/>
        <v>100</v>
      </c>
      <c r="AD32" s="103">
        <f t="shared" si="5"/>
        <v>100</v>
      </c>
      <c r="AE32" s="103">
        <f t="shared" si="6"/>
        <v>93.685655456417294</v>
      </c>
      <c r="AF32" s="103">
        <f t="shared" si="7"/>
        <v>100</v>
      </c>
      <c r="AG32" s="103">
        <f t="shared" si="8"/>
        <v>100</v>
      </c>
      <c r="AH32" s="103">
        <f t="shared" si="9"/>
        <v>56.27458693941778</v>
      </c>
      <c r="AI32" s="103">
        <f t="shared" si="10"/>
        <v>72.828204124300143</v>
      </c>
      <c r="AJ32" s="103">
        <f t="shared" si="11"/>
        <v>42.862667131252266</v>
      </c>
      <c r="AK32" s="103">
        <f t="shared" si="12"/>
        <v>75.6041211364346</v>
      </c>
      <c r="AL32" s="45" t="str">
        <f t="shared" si="13"/>
        <v>-</v>
      </c>
      <c r="AM32" s="45" t="str">
        <f t="shared" si="13"/>
        <v>-</v>
      </c>
      <c r="AN32" s="45" t="str">
        <f t="shared" si="13"/>
        <v>-</v>
      </c>
      <c r="AO32" s="45">
        <f t="shared" si="13"/>
        <v>92</v>
      </c>
      <c r="AP32" s="45" t="str">
        <f t="shared" si="13"/>
        <v>-</v>
      </c>
      <c r="AQ32" s="45" t="str">
        <f t="shared" si="15"/>
        <v>-</v>
      </c>
      <c r="AR32" s="45">
        <f t="shared" si="15"/>
        <v>4446</v>
      </c>
      <c r="AS32" s="45">
        <f t="shared" si="15"/>
        <v>23364.755555555552</v>
      </c>
      <c r="AT32" s="45">
        <f t="shared" si="15"/>
        <v>9292.2444444444445</v>
      </c>
      <c r="AU32" s="46">
        <f t="shared" si="14"/>
        <v>37195</v>
      </c>
    </row>
    <row r="33" spans="1:47" ht="24.95" customHeight="1" x14ac:dyDescent="0.25">
      <c r="A33" s="21" t="s">
        <v>222</v>
      </c>
      <c r="B33" s="22" t="s">
        <v>1733</v>
      </c>
      <c r="C33" s="8" t="s">
        <v>222</v>
      </c>
      <c r="D33" s="8" t="s">
        <v>227</v>
      </c>
      <c r="E33" s="18" t="s">
        <v>1759</v>
      </c>
      <c r="F33" s="45" t="str">
        <f>IFERROR(VLOOKUP(E33,categoria!$A:$C,3,FALSE),"Categoria 1")</f>
        <v>Categoria 3</v>
      </c>
      <c r="G33" s="45">
        <v>1685</v>
      </c>
      <c r="H33" s="45">
        <v>52</v>
      </c>
      <c r="I33" s="7">
        <v>51</v>
      </c>
      <c r="J33" s="7">
        <v>52</v>
      </c>
      <c r="K33" s="7">
        <v>53</v>
      </c>
      <c r="L33" s="7">
        <v>55</v>
      </c>
      <c r="M33" s="7">
        <v>313</v>
      </c>
      <c r="N33" s="7">
        <v>374</v>
      </c>
      <c r="O33" s="7">
        <v>2990</v>
      </c>
      <c r="P33" s="7">
        <v>784</v>
      </c>
      <c r="Q33" s="45">
        <f t="shared" si="2"/>
        <v>4724</v>
      </c>
      <c r="R33" s="45">
        <v>49</v>
      </c>
      <c r="S33" s="45">
        <v>46</v>
      </c>
      <c r="T33" s="45">
        <v>41</v>
      </c>
      <c r="U33" s="45">
        <v>53</v>
      </c>
      <c r="V33" s="45">
        <v>74</v>
      </c>
      <c r="W33" s="45">
        <v>343.2</v>
      </c>
      <c r="X33" s="45">
        <v>261</v>
      </c>
      <c r="Y33" s="45">
        <v>2496.0444444444443</v>
      </c>
      <c r="Z33" s="45">
        <v>282.75555555555553</v>
      </c>
      <c r="AA33" s="45">
        <v>3646</v>
      </c>
      <c r="AB33" s="103">
        <f t="shared" si="3"/>
        <v>94.230769230769226</v>
      </c>
      <c r="AC33" s="103">
        <f t="shared" si="4"/>
        <v>90.196078431372555</v>
      </c>
      <c r="AD33" s="103">
        <f t="shared" si="5"/>
        <v>78.84615384615384</v>
      </c>
      <c r="AE33" s="103">
        <f t="shared" si="6"/>
        <v>100</v>
      </c>
      <c r="AF33" s="103">
        <f t="shared" si="7"/>
        <v>100</v>
      </c>
      <c r="AG33" s="103">
        <f t="shared" si="8"/>
        <v>100</v>
      </c>
      <c r="AH33" s="103">
        <f t="shared" si="9"/>
        <v>69.786096256684488</v>
      </c>
      <c r="AI33" s="103">
        <f t="shared" si="10"/>
        <v>83.479747305834252</v>
      </c>
      <c r="AJ33" s="103">
        <f t="shared" si="11"/>
        <v>36.065759637188208</v>
      </c>
      <c r="AK33" s="103">
        <f t="shared" si="12"/>
        <v>77.180355630821339</v>
      </c>
      <c r="AL33" s="45">
        <f t="shared" si="13"/>
        <v>3</v>
      </c>
      <c r="AM33" s="45">
        <f t="shared" si="13"/>
        <v>5</v>
      </c>
      <c r="AN33" s="45">
        <f t="shared" si="13"/>
        <v>11</v>
      </c>
      <c r="AO33" s="45" t="str">
        <f t="shared" si="13"/>
        <v>-</v>
      </c>
      <c r="AP33" s="45" t="str">
        <f t="shared" si="13"/>
        <v>-</v>
      </c>
      <c r="AQ33" s="45" t="str">
        <f t="shared" si="15"/>
        <v>-</v>
      </c>
      <c r="AR33" s="45">
        <f t="shared" si="15"/>
        <v>113</v>
      </c>
      <c r="AS33" s="45">
        <f t="shared" si="15"/>
        <v>493.95555555555575</v>
      </c>
      <c r="AT33" s="45">
        <f t="shared" si="15"/>
        <v>501.24444444444447</v>
      </c>
      <c r="AU33" s="46">
        <f t="shared" si="14"/>
        <v>1127.2000000000003</v>
      </c>
    </row>
    <row r="34" spans="1:47" ht="24.95" customHeight="1" x14ac:dyDescent="0.25">
      <c r="A34" s="21" t="s">
        <v>1750</v>
      </c>
      <c r="B34" s="22" t="s">
        <v>1733</v>
      </c>
      <c r="C34" s="8" t="s">
        <v>222</v>
      </c>
      <c r="D34" s="8" t="s">
        <v>228</v>
      </c>
      <c r="E34" s="18" t="s">
        <v>1760</v>
      </c>
      <c r="F34" s="45" t="str">
        <f>IFERROR(VLOOKUP(E34,categoria!$A:$C,3,FALSE),"Categoria 1")</f>
        <v>Categoria 3</v>
      </c>
      <c r="G34" s="45">
        <v>1315</v>
      </c>
      <c r="H34" s="45">
        <v>38</v>
      </c>
      <c r="I34" s="7">
        <v>37</v>
      </c>
      <c r="J34" s="7">
        <v>37</v>
      </c>
      <c r="K34" s="7">
        <v>38</v>
      </c>
      <c r="L34" s="7">
        <v>40</v>
      </c>
      <c r="M34" s="7">
        <v>242</v>
      </c>
      <c r="N34" s="7">
        <v>310</v>
      </c>
      <c r="O34" s="7">
        <v>2072</v>
      </c>
      <c r="P34" s="7">
        <v>446</v>
      </c>
      <c r="Q34" s="45">
        <f t="shared" si="2"/>
        <v>3260</v>
      </c>
      <c r="R34" s="45">
        <v>118</v>
      </c>
      <c r="S34" s="45">
        <v>24</v>
      </c>
      <c r="T34" s="45">
        <v>75</v>
      </c>
      <c r="U34" s="45">
        <v>37</v>
      </c>
      <c r="V34" s="45">
        <v>78</v>
      </c>
      <c r="W34" s="45">
        <v>527.79999999999995</v>
      </c>
      <c r="X34" s="45">
        <v>368.8</v>
      </c>
      <c r="Y34" s="45">
        <v>3123.1333333333328</v>
      </c>
      <c r="Z34" s="45">
        <v>358.26666666666665</v>
      </c>
      <c r="AA34" s="45">
        <v>4709.9999999999991</v>
      </c>
      <c r="AB34" s="103">
        <f t="shared" si="3"/>
        <v>100</v>
      </c>
      <c r="AC34" s="103">
        <f t="shared" si="4"/>
        <v>64.86486486486487</v>
      </c>
      <c r="AD34" s="103">
        <f t="shared" si="5"/>
        <v>100</v>
      </c>
      <c r="AE34" s="103">
        <f t="shared" si="6"/>
        <v>97.368421052631575</v>
      </c>
      <c r="AF34" s="103">
        <f t="shared" si="7"/>
        <v>100</v>
      </c>
      <c r="AG34" s="103">
        <f t="shared" si="8"/>
        <v>100</v>
      </c>
      <c r="AH34" s="103">
        <f t="shared" si="9"/>
        <v>100</v>
      </c>
      <c r="AI34" s="103">
        <f t="shared" si="10"/>
        <v>100</v>
      </c>
      <c r="AJ34" s="103">
        <f t="shared" si="11"/>
        <v>80.328849028400597</v>
      </c>
      <c r="AK34" s="103">
        <f t="shared" si="12"/>
        <v>100</v>
      </c>
      <c r="AL34" s="45" t="str">
        <f t="shared" si="13"/>
        <v>-</v>
      </c>
      <c r="AM34" s="45">
        <f t="shared" si="13"/>
        <v>13</v>
      </c>
      <c r="AN34" s="45" t="str">
        <f t="shared" si="13"/>
        <v>-</v>
      </c>
      <c r="AO34" s="45">
        <f t="shared" si="13"/>
        <v>1</v>
      </c>
      <c r="AP34" s="45" t="str">
        <f t="shared" si="13"/>
        <v>-</v>
      </c>
      <c r="AQ34" s="45" t="str">
        <f t="shared" si="15"/>
        <v>-</v>
      </c>
      <c r="AR34" s="45" t="str">
        <f t="shared" si="15"/>
        <v>-</v>
      </c>
      <c r="AS34" s="45" t="str">
        <f t="shared" si="15"/>
        <v>-</v>
      </c>
      <c r="AT34" s="45">
        <f t="shared" si="15"/>
        <v>87.733333333333348</v>
      </c>
      <c r="AU34" s="46">
        <f t="shared" si="14"/>
        <v>101.73333333333335</v>
      </c>
    </row>
    <row r="35" spans="1:47" ht="24.95" customHeight="1" x14ac:dyDescent="0.25">
      <c r="A35" s="21" t="s">
        <v>222</v>
      </c>
      <c r="B35" s="22" t="s">
        <v>1733</v>
      </c>
      <c r="C35" s="8" t="s">
        <v>222</v>
      </c>
      <c r="D35" s="8" t="s">
        <v>229</v>
      </c>
      <c r="E35" s="18" t="s">
        <v>1145</v>
      </c>
      <c r="F35" s="45" t="str">
        <f>IFERROR(VLOOKUP(E35,categoria!$A:$C,3,FALSE),"Categoria 1")</f>
        <v>Categoria 3</v>
      </c>
      <c r="G35" s="45">
        <v>5200</v>
      </c>
      <c r="H35" s="45">
        <v>273</v>
      </c>
      <c r="I35" s="7">
        <v>283</v>
      </c>
      <c r="J35" s="7">
        <v>294</v>
      </c>
      <c r="K35" s="7">
        <v>305</v>
      </c>
      <c r="L35" s="7">
        <v>315</v>
      </c>
      <c r="M35" s="7">
        <v>1741</v>
      </c>
      <c r="N35" s="7">
        <v>1995</v>
      </c>
      <c r="O35" s="7">
        <v>15737</v>
      </c>
      <c r="P35" s="7">
        <v>2749</v>
      </c>
      <c r="Q35" s="45">
        <f t="shared" si="2"/>
        <v>23692</v>
      </c>
      <c r="R35" s="45">
        <v>370</v>
      </c>
      <c r="S35" s="45">
        <v>334</v>
      </c>
      <c r="T35" s="45">
        <v>294</v>
      </c>
      <c r="U35" s="45">
        <v>569</v>
      </c>
      <c r="V35" s="45">
        <v>452</v>
      </c>
      <c r="W35" s="45">
        <v>2218.1999999999998</v>
      </c>
      <c r="X35" s="45">
        <v>898</v>
      </c>
      <c r="Y35" s="45">
        <v>11660.622222222224</v>
      </c>
      <c r="Z35" s="45">
        <v>2467.1777777777779</v>
      </c>
      <c r="AA35" s="45">
        <v>19263.000000000004</v>
      </c>
      <c r="AB35" s="103">
        <f t="shared" si="3"/>
        <v>100</v>
      </c>
      <c r="AC35" s="103">
        <f t="shared" si="4"/>
        <v>100</v>
      </c>
      <c r="AD35" s="103">
        <f t="shared" si="5"/>
        <v>100</v>
      </c>
      <c r="AE35" s="103">
        <f t="shared" si="6"/>
        <v>100</v>
      </c>
      <c r="AF35" s="103">
        <f t="shared" si="7"/>
        <v>100</v>
      </c>
      <c r="AG35" s="103">
        <f t="shared" si="8"/>
        <v>100</v>
      </c>
      <c r="AH35" s="103">
        <f t="shared" si="9"/>
        <v>45.012531328320804</v>
      </c>
      <c r="AI35" s="103">
        <f t="shared" si="10"/>
        <v>74.096855958710194</v>
      </c>
      <c r="AJ35" s="103">
        <f t="shared" si="11"/>
        <v>89.748191261468818</v>
      </c>
      <c r="AK35" s="103">
        <f t="shared" si="12"/>
        <v>81.305926050987694</v>
      </c>
      <c r="AL35" s="45" t="str">
        <f t="shared" si="13"/>
        <v>-</v>
      </c>
      <c r="AM35" s="45" t="str">
        <f t="shared" si="13"/>
        <v>-</v>
      </c>
      <c r="AN35" s="45" t="str">
        <f t="shared" si="13"/>
        <v>-</v>
      </c>
      <c r="AO35" s="45" t="str">
        <f t="shared" si="13"/>
        <v>-</v>
      </c>
      <c r="AP35" s="45" t="str">
        <f t="shared" si="13"/>
        <v>-</v>
      </c>
      <c r="AQ35" s="45" t="str">
        <f t="shared" si="15"/>
        <v>-</v>
      </c>
      <c r="AR35" s="45">
        <f t="shared" si="15"/>
        <v>1097</v>
      </c>
      <c r="AS35" s="45">
        <f t="shared" si="15"/>
        <v>4076.3777777777759</v>
      </c>
      <c r="AT35" s="45">
        <f t="shared" si="15"/>
        <v>281.82222222222208</v>
      </c>
      <c r="AU35" s="46">
        <f t="shared" si="14"/>
        <v>5455.199999999998</v>
      </c>
    </row>
    <row r="36" spans="1:47" ht="24.95" customHeight="1" x14ac:dyDescent="0.25">
      <c r="A36" s="21" t="s">
        <v>1750</v>
      </c>
      <c r="B36" s="22" t="s">
        <v>1733</v>
      </c>
      <c r="C36" s="8" t="s">
        <v>222</v>
      </c>
      <c r="D36" s="8" t="s">
        <v>230</v>
      </c>
      <c r="E36" s="18" t="s">
        <v>1158</v>
      </c>
      <c r="F36" s="45" t="str">
        <f>IFERROR(VLOOKUP(E36,categoria!$A:$C,3,FALSE),"Categoria 1")</f>
        <v>Categoria 3</v>
      </c>
      <c r="G36" s="45">
        <v>1500</v>
      </c>
      <c r="H36" s="45">
        <v>23</v>
      </c>
      <c r="I36" s="7">
        <v>24</v>
      </c>
      <c r="J36" s="7">
        <v>25</v>
      </c>
      <c r="K36" s="7">
        <v>26</v>
      </c>
      <c r="L36" s="7">
        <v>28</v>
      </c>
      <c r="M36" s="7">
        <v>162</v>
      </c>
      <c r="N36" s="7">
        <v>191</v>
      </c>
      <c r="O36" s="7">
        <v>1425</v>
      </c>
      <c r="P36" s="7">
        <v>337</v>
      </c>
      <c r="Q36" s="45">
        <f t="shared" si="2"/>
        <v>2241</v>
      </c>
      <c r="R36" s="45">
        <v>38</v>
      </c>
      <c r="S36" s="45">
        <v>25</v>
      </c>
      <c r="T36" s="45">
        <v>24</v>
      </c>
      <c r="U36" s="45">
        <v>27</v>
      </c>
      <c r="V36" s="45">
        <v>30</v>
      </c>
      <c r="W36" s="45">
        <v>153.80000000000001</v>
      </c>
      <c r="X36" s="45">
        <v>138</v>
      </c>
      <c r="Y36" s="45">
        <v>1464.2666666666667</v>
      </c>
      <c r="Z36" s="45">
        <v>222.93333333333331</v>
      </c>
      <c r="AA36" s="45">
        <v>2123</v>
      </c>
      <c r="AB36" s="103">
        <f t="shared" si="3"/>
        <v>100</v>
      </c>
      <c r="AC36" s="103">
        <f t="shared" si="4"/>
        <v>100</v>
      </c>
      <c r="AD36" s="103">
        <f t="shared" si="5"/>
        <v>96</v>
      </c>
      <c r="AE36" s="103">
        <f t="shared" si="6"/>
        <v>100</v>
      </c>
      <c r="AF36" s="103">
        <f t="shared" si="7"/>
        <v>100</v>
      </c>
      <c r="AG36" s="103">
        <f t="shared" si="8"/>
        <v>94.938271604938279</v>
      </c>
      <c r="AH36" s="103">
        <f t="shared" si="9"/>
        <v>72.251308900523554</v>
      </c>
      <c r="AI36" s="103">
        <f t="shared" si="10"/>
        <v>100</v>
      </c>
      <c r="AJ36" s="103">
        <f t="shared" si="11"/>
        <v>66.152324431256176</v>
      </c>
      <c r="AK36" s="103">
        <f t="shared" si="12"/>
        <v>94.734493529674253</v>
      </c>
      <c r="AL36" s="45" t="str">
        <f t="shared" si="13"/>
        <v>-</v>
      </c>
      <c r="AM36" s="45" t="str">
        <f t="shared" si="13"/>
        <v>-</v>
      </c>
      <c r="AN36" s="45">
        <f t="shared" si="13"/>
        <v>1</v>
      </c>
      <c r="AO36" s="45" t="str">
        <f t="shared" si="13"/>
        <v>-</v>
      </c>
      <c r="AP36" s="45" t="str">
        <f t="shared" si="13"/>
        <v>-</v>
      </c>
      <c r="AQ36" s="45">
        <f t="shared" si="15"/>
        <v>8.1999999999999886</v>
      </c>
      <c r="AR36" s="45">
        <f t="shared" si="15"/>
        <v>53</v>
      </c>
      <c r="AS36" s="45" t="str">
        <f t="shared" si="15"/>
        <v>-</v>
      </c>
      <c r="AT36" s="45">
        <f t="shared" si="15"/>
        <v>114.06666666666669</v>
      </c>
      <c r="AU36" s="46">
        <f t="shared" si="14"/>
        <v>176.26666666666668</v>
      </c>
    </row>
    <row r="37" spans="1:47" ht="24.95" customHeight="1" x14ac:dyDescent="0.25">
      <c r="A37" s="21" t="s">
        <v>1750</v>
      </c>
      <c r="B37" s="22" t="s">
        <v>1733</v>
      </c>
      <c r="C37" s="8" t="s">
        <v>222</v>
      </c>
      <c r="D37" s="8" t="s">
        <v>231</v>
      </c>
      <c r="E37" s="18" t="s">
        <v>1162</v>
      </c>
      <c r="F37" s="45" t="str">
        <f>IFERROR(VLOOKUP(E37,categoria!$A:$C,3,FALSE),"Categoria 1")</f>
        <v>Categoria 3</v>
      </c>
      <c r="G37" s="45">
        <v>1000</v>
      </c>
      <c r="H37" s="45">
        <v>42</v>
      </c>
      <c r="I37" s="7">
        <v>42</v>
      </c>
      <c r="J37" s="7">
        <v>42</v>
      </c>
      <c r="K37" s="7">
        <v>44</v>
      </c>
      <c r="L37" s="7">
        <v>44</v>
      </c>
      <c r="M37" s="7">
        <v>265</v>
      </c>
      <c r="N37" s="7">
        <v>341</v>
      </c>
      <c r="O37" s="7">
        <v>2219</v>
      </c>
      <c r="P37" s="7">
        <v>450</v>
      </c>
      <c r="Q37" s="45">
        <f t="shared" si="2"/>
        <v>3489</v>
      </c>
      <c r="R37" s="45">
        <v>47</v>
      </c>
      <c r="S37" s="45">
        <v>38</v>
      </c>
      <c r="T37" s="45">
        <v>52</v>
      </c>
      <c r="U37" s="45">
        <v>61</v>
      </c>
      <c r="V37" s="45">
        <v>38</v>
      </c>
      <c r="W37" s="45">
        <v>398</v>
      </c>
      <c r="X37" s="45">
        <v>222.6</v>
      </c>
      <c r="Y37" s="45">
        <v>1804.3777777777775</v>
      </c>
      <c r="Z37" s="45">
        <v>255.02222222222221</v>
      </c>
      <c r="AA37" s="45">
        <v>2916</v>
      </c>
      <c r="AB37" s="103">
        <f t="shared" si="3"/>
        <v>100</v>
      </c>
      <c r="AC37" s="103">
        <f t="shared" si="4"/>
        <v>90.476190476190482</v>
      </c>
      <c r="AD37" s="103">
        <f t="shared" si="5"/>
        <v>100</v>
      </c>
      <c r="AE37" s="103">
        <f t="shared" si="6"/>
        <v>100</v>
      </c>
      <c r="AF37" s="103">
        <f t="shared" si="7"/>
        <v>86.36363636363636</v>
      </c>
      <c r="AG37" s="103">
        <f t="shared" si="8"/>
        <v>100</v>
      </c>
      <c r="AH37" s="103">
        <f t="shared" si="9"/>
        <v>65.278592375366557</v>
      </c>
      <c r="AI37" s="103">
        <f t="shared" si="10"/>
        <v>81.314906614591138</v>
      </c>
      <c r="AJ37" s="103">
        <f t="shared" si="11"/>
        <v>56.671604938271599</v>
      </c>
      <c r="AK37" s="103">
        <f t="shared" si="12"/>
        <v>83.576956147893384</v>
      </c>
      <c r="AL37" s="45" t="str">
        <f t="shared" si="13"/>
        <v>-</v>
      </c>
      <c r="AM37" s="45">
        <f t="shared" si="13"/>
        <v>4</v>
      </c>
      <c r="AN37" s="45" t="str">
        <f t="shared" si="13"/>
        <v>-</v>
      </c>
      <c r="AO37" s="45" t="str">
        <f t="shared" si="13"/>
        <v>-</v>
      </c>
      <c r="AP37" s="45">
        <f t="shared" si="13"/>
        <v>6</v>
      </c>
      <c r="AQ37" s="45" t="str">
        <f t="shared" si="15"/>
        <v>-</v>
      </c>
      <c r="AR37" s="45">
        <f t="shared" si="15"/>
        <v>118.4</v>
      </c>
      <c r="AS37" s="45">
        <f t="shared" si="15"/>
        <v>414.62222222222249</v>
      </c>
      <c r="AT37" s="45">
        <f t="shared" si="15"/>
        <v>194.97777777777779</v>
      </c>
      <c r="AU37" s="46">
        <f t="shared" si="14"/>
        <v>738.00000000000023</v>
      </c>
    </row>
    <row r="38" spans="1:47" ht="24.95" customHeight="1" x14ac:dyDescent="0.25">
      <c r="A38" s="21" t="s">
        <v>222</v>
      </c>
      <c r="B38" s="22" t="s">
        <v>1733</v>
      </c>
      <c r="C38" s="8" t="s">
        <v>222</v>
      </c>
      <c r="D38" s="8" t="s">
        <v>232</v>
      </c>
      <c r="E38" s="18" t="s">
        <v>1761</v>
      </c>
      <c r="F38" s="45" t="str">
        <f>IFERROR(VLOOKUP(E38,categoria!$A:$C,3,FALSE),"Categoria 1")</f>
        <v>Categoria 3</v>
      </c>
      <c r="G38" s="45">
        <v>1250</v>
      </c>
      <c r="H38" s="45">
        <v>75</v>
      </c>
      <c r="I38" s="7">
        <v>72</v>
      </c>
      <c r="J38" s="7">
        <v>72</v>
      </c>
      <c r="K38" s="7">
        <v>73</v>
      </c>
      <c r="L38" s="7">
        <v>76</v>
      </c>
      <c r="M38" s="7">
        <v>460</v>
      </c>
      <c r="N38" s="7">
        <v>606</v>
      </c>
      <c r="O38" s="7">
        <v>4175</v>
      </c>
      <c r="P38" s="7">
        <v>969</v>
      </c>
      <c r="Q38" s="45">
        <f t="shared" si="2"/>
        <v>6578</v>
      </c>
      <c r="R38" s="45">
        <v>57</v>
      </c>
      <c r="S38" s="45">
        <v>67</v>
      </c>
      <c r="T38" s="45">
        <v>46</v>
      </c>
      <c r="U38" s="45">
        <v>50</v>
      </c>
      <c r="V38" s="45">
        <v>87</v>
      </c>
      <c r="W38" s="45">
        <v>438.4</v>
      </c>
      <c r="X38" s="45">
        <v>278.40000000000003</v>
      </c>
      <c r="Y38" s="45">
        <v>3267.3777777777773</v>
      </c>
      <c r="Z38" s="45">
        <v>531.82222222222219</v>
      </c>
      <c r="AA38" s="45">
        <v>4822.9999999999991</v>
      </c>
      <c r="AB38" s="103">
        <f t="shared" si="3"/>
        <v>76</v>
      </c>
      <c r="AC38" s="103">
        <f t="shared" si="4"/>
        <v>93.055555555555557</v>
      </c>
      <c r="AD38" s="103">
        <f t="shared" si="5"/>
        <v>63.888888888888886</v>
      </c>
      <c r="AE38" s="103">
        <f t="shared" si="6"/>
        <v>68.493150684931507</v>
      </c>
      <c r="AF38" s="103">
        <f t="shared" si="7"/>
        <v>100</v>
      </c>
      <c r="AG38" s="103">
        <f t="shared" si="8"/>
        <v>95.304347826086953</v>
      </c>
      <c r="AH38" s="103">
        <f t="shared" si="9"/>
        <v>45.940594059405946</v>
      </c>
      <c r="AI38" s="103">
        <f t="shared" si="10"/>
        <v>78.260545575515621</v>
      </c>
      <c r="AJ38" s="103">
        <f t="shared" si="11"/>
        <v>54.883614264419208</v>
      </c>
      <c r="AK38" s="103">
        <f t="shared" si="12"/>
        <v>73.320158102766783</v>
      </c>
      <c r="AL38" s="45">
        <f t="shared" si="13"/>
        <v>18</v>
      </c>
      <c r="AM38" s="45">
        <f t="shared" si="13"/>
        <v>5</v>
      </c>
      <c r="AN38" s="45">
        <f t="shared" si="13"/>
        <v>26</v>
      </c>
      <c r="AO38" s="45">
        <f t="shared" si="13"/>
        <v>23</v>
      </c>
      <c r="AP38" s="45" t="str">
        <f t="shared" si="13"/>
        <v>-</v>
      </c>
      <c r="AQ38" s="45">
        <f t="shared" si="15"/>
        <v>21.600000000000023</v>
      </c>
      <c r="AR38" s="45">
        <f t="shared" si="15"/>
        <v>327.59999999999997</v>
      </c>
      <c r="AS38" s="45">
        <f t="shared" si="15"/>
        <v>907.62222222222272</v>
      </c>
      <c r="AT38" s="45">
        <f t="shared" si="15"/>
        <v>437.17777777777781</v>
      </c>
      <c r="AU38" s="46">
        <f t="shared" si="14"/>
        <v>1766.0000000000005</v>
      </c>
    </row>
    <row r="39" spans="1:47" ht="24.95" customHeight="1" x14ac:dyDescent="0.25">
      <c r="A39" s="21" t="s">
        <v>1750</v>
      </c>
      <c r="B39" s="22" t="s">
        <v>1733</v>
      </c>
      <c r="C39" s="8" t="s">
        <v>222</v>
      </c>
      <c r="D39" s="8" t="s">
        <v>233</v>
      </c>
      <c r="E39" s="18" t="s">
        <v>1183</v>
      </c>
      <c r="F39" s="45" t="str">
        <f>IFERROR(VLOOKUP(E39,categoria!$A:$C,3,FALSE),"Categoria 1")</f>
        <v>Categoria 3</v>
      </c>
      <c r="G39" s="45">
        <v>27440</v>
      </c>
      <c r="H39" s="45">
        <v>716</v>
      </c>
      <c r="I39" s="7">
        <v>676</v>
      </c>
      <c r="J39" s="7">
        <v>651</v>
      </c>
      <c r="K39" s="7">
        <v>639</v>
      </c>
      <c r="L39" s="7">
        <v>641</v>
      </c>
      <c r="M39" s="7">
        <v>3502</v>
      </c>
      <c r="N39" s="7">
        <v>4276</v>
      </c>
      <c r="O39" s="7">
        <v>33672</v>
      </c>
      <c r="P39" s="7">
        <v>4843</v>
      </c>
      <c r="Q39" s="45">
        <f t="shared" si="2"/>
        <v>49616</v>
      </c>
      <c r="R39" s="45">
        <v>1068</v>
      </c>
      <c r="S39" s="45">
        <v>824</v>
      </c>
      <c r="T39" s="45">
        <v>941</v>
      </c>
      <c r="U39" s="45">
        <v>869</v>
      </c>
      <c r="V39" s="45">
        <v>1128</v>
      </c>
      <c r="W39" s="45">
        <v>5262.8</v>
      </c>
      <c r="X39" s="45">
        <v>2652.4</v>
      </c>
      <c r="Y39" s="45">
        <v>39474.133333333331</v>
      </c>
      <c r="Z39" s="45">
        <v>4818.666666666667</v>
      </c>
      <c r="AA39" s="45">
        <v>57037.999999999993</v>
      </c>
      <c r="AB39" s="103">
        <f t="shared" si="3"/>
        <v>100</v>
      </c>
      <c r="AC39" s="103">
        <f t="shared" si="4"/>
        <v>100</v>
      </c>
      <c r="AD39" s="103">
        <f t="shared" si="5"/>
        <v>100</v>
      </c>
      <c r="AE39" s="103">
        <f t="shared" si="6"/>
        <v>100</v>
      </c>
      <c r="AF39" s="103">
        <f t="shared" si="7"/>
        <v>100</v>
      </c>
      <c r="AG39" s="103">
        <f t="shared" si="8"/>
        <v>100</v>
      </c>
      <c r="AH39" s="103">
        <f t="shared" si="9"/>
        <v>62.029934518241348</v>
      </c>
      <c r="AI39" s="103">
        <f t="shared" si="10"/>
        <v>100</v>
      </c>
      <c r="AJ39" s="103">
        <f t="shared" si="11"/>
        <v>99.497556610916106</v>
      </c>
      <c r="AK39" s="103">
        <f t="shared" si="12"/>
        <v>100</v>
      </c>
      <c r="AL39" s="45" t="str">
        <f t="shared" si="13"/>
        <v>-</v>
      </c>
      <c r="AM39" s="45" t="str">
        <f t="shared" si="13"/>
        <v>-</v>
      </c>
      <c r="AN39" s="45" t="str">
        <f t="shared" si="13"/>
        <v>-</v>
      </c>
      <c r="AO39" s="45" t="str">
        <f t="shared" si="13"/>
        <v>-</v>
      </c>
      <c r="AP39" s="45" t="str">
        <f t="shared" si="13"/>
        <v>-</v>
      </c>
      <c r="AQ39" s="45" t="str">
        <f t="shared" si="15"/>
        <v>-</v>
      </c>
      <c r="AR39" s="45">
        <f t="shared" si="15"/>
        <v>1623.6</v>
      </c>
      <c r="AS39" s="45" t="str">
        <f t="shared" si="15"/>
        <v>-</v>
      </c>
      <c r="AT39" s="45">
        <f t="shared" si="15"/>
        <v>24.33333333333303</v>
      </c>
      <c r="AU39" s="46">
        <f t="shared" si="14"/>
        <v>1647.9333333333329</v>
      </c>
    </row>
    <row r="40" spans="1:47" ht="24.95" customHeight="1" x14ac:dyDescent="0.25">
      <c r="A40" s="21" t="s">
        <v>1750</v>
      </c>
      <c r="B40" s="22" t="s">
        <v>1733</v>
      </c>
      <c r="C40" s="8" t="s">
        <v>222</v>
      </c>
      <c r="D40" s="8" t="s">
        <v>234</v>
      </c>
      <c r="E40" s="18" t="s">
        <v>1186</v>
      </c>
      <c r="F40" s="45" t="str">
        <f>IFERROR(VLOOKUP(E40,categoria!$A:$C,3,FALSE),"Categoria 1")</f>
        <v>Categoria 3</v>
      </c>
      <c r="G40" s="45">
        <v>50800</v>
      </c>
      <c r="H40" s="45">
        <v>1530</v>
      </c>
      <c r="I40" s="7">
        <v>1481</v>
      </c>
      <c r="J40" s="7">
        <v>1454</v>
      </c>
      <c r="K40" s="7">
        <v>1447</v>
      </c>
      <c r="L40" s="7">
        <v>1456</v>
      </c>
      <c r="M40" s="7">
        <v>7865</v>
      </c>
      <c r="N40" s="7">
        <v>9246</v>
      </c>
      <c r="O40" s="7">
        <v>80540</v>
      </c>
      <c r="P40" s="7">
        <v>13559</v>
      </c>
      <c r="Q40" s="45">
        <f t="shared" si="2"/>
        <v>118578</v>
      </c>
      <c r="R40" s="45">
        <v>1608</v>
      </c>
      <c r="S40" s="45">
        <v>1549</v>
      </c>
      <c r="T40" s="45">
        <v>1569</v>
      </c>
      <c r="U40" s="45">
        <v>1861</v>
      </c>
      <c r="V40" s="45">
        <v>2494</v>
      </c>
      <c r="W40" s="45">
        <v>12450.6</v>
      </c>
      <c r="X40" s="45">
        <v>5750.2</v>
      </c>
      <c r="Y40" s="45">
        <v>69698.53333333334</v>
      </c>
      <c r="Z40" s="45">
        <v>9434.6666666666661</v>
      </c>
      <c r="AA40" s="45">
        <v>106415.00000000001</v>
      </c>
      <c r="AB40" s="103">
        <f t="shared" si="3"/>
        <v>100</v>
      </c>
      <c r="AC40" s="103">
        <f t="shared" si="4"/>
        <v>100</v>
      </c>
      <c r="AD40" s="103">
        <f t="shared" si="5"/>
        <v>100</v>
      </c>
      <c r="AE40" s="103">
        <f t="shared" si="6"/>
        <v>100</v>
      </c>
      <c r="AF40" s="103">
        <f t="shared" si="7"/>
        <v>100</v>
      </c>
      <c r="AG40" s="103">
        <f t="shared" si="8"/>
        <v>100</v>
      </c>
      <c r="AH40" s="103">
        <f t="shared" si="9"/>
        <v>62.191217823923864</v>
      </c>
      <c r="AI40" s="103">
        <f t="shared" si="10"/>
        <v>86.539028226140218</v>
      </c>
      <c r="AJ40" s="103">
        <f t="shared" si="11"/>
        <v>69.582319246748767</v>
      </c>
      <c r="AK40" s="103">
        <f t="shared" si="12"/>
        <v>89.74261667425661</v>
      </c>
      <c r="AL40" s="45" t="str">
        <f t="shared" si="13"/>
        <v>-</v>
      </c>
      <c r="AM40" s="45" t="str">
        <f t="shared" si="13"/>
        <v>-</v>
      </c>
      <c r="AN40" s="45" t="str">
        <f t="shared" si="13"/>
        <v>-</v>
      </c>
      <c r="AO40" s="45" t="str">
        <f t="shared" si="13"/>
        <v>-</v>
      </c>
      <c r="AP40" s="45" t="str">
        <f t="shared" si="13"/>
        <v>-</v>
      </c>
      <c r="AQ40" s="45" t="str">
        <f t="shared" si="15"/>
        <v>-</v>
      </c>
      <c r="AR40" s="45">
        <f t="shared" si="15"/>
        <v>3495.8</v>
      </c>
      <c r="AS40" s="45">
        <f t="shared" si="15"/>
        <v>10841.46666666666</v>
      </c>
      <c r="AT40" s="45">
        <f t="shared" si="15"/>
        <v>4124.3333333333339</v>
      </c>
      <c r="AU40" s="46">
        <f t="shared" si="14"/>
        <v>18461.599999999991</v>
      </c>
    </row>
    <row r="41" spans="1:47" ht="24.95" customHeight="1" x14ac:dyDescent="0.25">
      <c r="A41" s="21" t="s">
        <v>1750</v>
      </c>
      <c r="B41" s="22" t="s">
        <v>1733</v>
      </c>
      <c r="C41" s="8" t="s">
        <v>222</v>
      </c>
      <c r="D41" s="8" t="s">
        <v>235</v>
      </c>
      <c r="E41" s="18" t="s">
        <v>1205</v>
      </c>
      <c r="F41" s="45" t="str">
        <f>IFERROR(VLOOKUP(E41,categoria!$A:$C,3,FALSE),"Categoria 1")</f>
        <v>Categoria 2</v>
      </c>
      <c r="G41" s="45">
        <v>3040</v>
      </c>
      <c r="H41" s="45">
        <v>60</v>
      </c>
      <c r="I41" s="7">
        <v>65</v>
      </c>
      <c r="J41" s="7">
        <v>70</v>
      </c>
      <c r="K41" s="7">
        <v>73</v>
      </c>
      <c r="L41" s="7">
        <v>77</v>
      </c>
      <c r="M41" s="7">
        <v>419</v>
      </c>
      <c r="N41" s="7">
        <v>445</v>
      </c>
      <c r="O41" s="7">
        <v>3233</v>
      </c>
      <c r="P41" s="7">
        <v>581</v>
      </c>
      <c r="Q41" s="45">
        <f t="shared" si="2"/>
        <v>5023</v>
      </c>
      <c r="R41" s="45">
        <v>133</v>
      </c>
      <c r="S41" s="45">
        <v>60</v>
      </c>
      <c r="T41" s="45">
        <v>29</v>
      </c>
      <c r="U41" s="45">
        <v>64</v>
      </c>
      <c r="V41" s="45">
        <v>147</v>
      </c>
      <c r="W41" s="45">
        <v>579</v>
      </c>
      <c r="X41" s="45">
        <v>291</v>
      </c>
      <c r="Y41" s="45">
        <v>2985.3111111111111</v>
      </c>
      <c r="Z41" s="45">
        <v>429.68888888888893</v>
      </c>
      <c r="AA41" s="45">
        <v>4718</v>
      </c>
      <c r="AB41" s="103">
        <f t="shared" si="3"/>
        <v>100</v>
      </c>
      <c r="AC41" s="103">
        <f t="shared" si="4"/>
        <v>92.307692307692307</v>
      </c>
      <c r="AD41" s="103">
        <f t="shared" si="5"/>
        <v>41.428571428571431</v>
      </c>
      <c r="AE41" s="103">
        <f t="shared" si="6"/>
        <v>87.671232876712324</v>
      </c>
      <c r="AF41" s="103">
        <f t="shared" si="7"/>
        <v>100</v>
      </c>
      <c r="AG41" s="103">
        <f t="shared" si="8"/>
        <v>100</v>
      </c>
      <c r="AH41" s="103">
        <f t="shared" si="9"/>
        <v>65.393258426966298</v>
      </c>
      <c r="AI41" s="103">
        <f t="shared" si="10"/>
        <v>92.338729078599172</v>
      </c>
      <c r="AJ41" s="103">
        <f t="shared" si="11"/>
        <v>73.95677949894818</v>
      </c>
      <c r="AK41" s="103">
        <f t="shared" si="12"/>
        <v>93.927931515030863</v>
      </c>
      <c r="AL41" s="45" t="str">
        <f t="shared" si="13"/>
        <v>-</v>
      </c>
      <c r="AM41" s="45">
        <f t="shared" si="13"/>
        <v>5</v>
      </c>
      <c r="AN41" s="45">
        <f t="shared" si="13"/>
        <v>41</v>
      </c>
      <c r="AO41" s="45">
        <f t="shared" si="13"/>
        <v>9</v>
      </c>
      <c r="AP41" s="45" t="str">
        <f t="shared" si="13"/>
        <v>-</v>
      </c>
      <c r="AQ41" s="45" t="str">
        <f t="shared" si="15"/>
        <v>-</v>
      </c>
      <c r="AR41" s="45">
        <f t="shared" si="15"/>
        <v>154</v>
      </c>
      <c r="AS41" s="45">
        <f t="shared" si="15"/>
        <v>247.68888888888887</v>
      </c>
      <c r="AT41" s="45">
        <f t="shared" si="15"/>
        <v>151.31111111111107</v>
      </c>
      <c r="AU41" s="46">
        <f t="shared" si="14"/>
        <v>608</v>
      </c>
    </row>
    <row r="42" spans="1:47" ht="24.95" customHeight="1" x14ac:dyDescent="0.25">
      <c r="A42" s="21" t="s">
        <v>222</v>
      </c>
      <c r="B42" s="22" t="s">
        <v>1733</v>
      </c>
      <c r="C42" s="8" t="s">
        <v>222</v>
      </c>
      <c r="D42" s="8" t="s">
        <v>236</v>
      </c>
      <c r="E42" s="18" t="s">
        <v>1762</v>
      </c>
      <c r="F42" s="45" t="str">
        <f>IFERROR(VLOOKUP(E42,categoria!$A:$C,3,FALSE),"Categoria 1")</f>
        <v>Categoria 3</v>
      </c>
      <c r="G42" s="45">
        <v>2090</v>
      </c>
      <c r="H42" s="45">
        <v>35</v>
      </c>
      <c r="I42" s="7">
        <v>32</v>
      </c>
      <c r="J42" s="7">
        <v>32</v>
      </c>
      <c r="K42" s="7">
        <v>32</v>
      </c>
      <c r="L42" s="7">
        <v>32</v>
      </c>
      <c r="M42" s="7">
        <v>184</v>
      </c>
      <c r="N42" s="7">
        <v>233</v>
      </c>
      <c r="O42" s="7">
        <v>1929</v>
      </c>
      <c r="P42" s="7">
        <v>477</v>
      </c>
      <c r="Q42" s="45">
        <f t="shared" si="2"/>
        <v>2986</v>
      </c>
      <c r="R42" s="45">
        <v>47</v>
      </c>
      <c r="S42" s="45">
        <v>28</v>
      </c>
      <c r="T42" s="45">
        <v>31</v>
      </c>
      <c r="U42" s="45">
        <v>46</v>
      </c>
      <c r="V42" s="45">
        <v>81</v>
      </c>
      <c r="W42" s="45">
        <v>319.60000000000002</v>
      </c>
      <c r="X42" s="45">
        <v>237.8</v>
      </c>
      <c r="Y42" s="45">
        <v>2022.6888888888893</v>
      </c>
      <c r="Z42" s="45">
        <v>255.91111111111113</v>
      </c>
      <c r="AA42" s="45">
        <v>3069.0000000000005</v>
      </c>
      <c r="AB42" s="103">
        <f t="shared" si="3"/>
        <v>100</v>
      </c>
      <c r="AC42" s="103">
        <f t="shared" si="4"/>
        <v>87.5</v>
      </c>
      <c r="AD42" s="103">
        <f t="shared" si="5"/>
        <v>96.875</v>
      </c>
      <c r="AE42" s="103">
        <f t="shared" si="6"/>
        <v>100</v>
      </c>
      <c r="AF42" s="103">
        <f t="shared" si="7"/>
        <v>100</v>
      </c>
      <c r="AG42" s="103">
        <f t="shared" si="8"/>
        <v>100</v>
      </c>
      <c r="AH42" s="103">
        <f t="shared" si="9"/>
        <v>100</v>
      </c>
      <c r="AI42" s="103">
        <f t="shared" si="10"/>
        <v>100</v>
      </c>
      <c r="AJ42" s="103">
        <f t="shared" si="11"/>
        <v>53.650128115536923</v>
      </c>
      <c r="AK42" s="103">
        <f t="shared" si="12"/>
        <v>100</v>
      </c>
      <c r="AL42" s="45" t="str">
        <f t="shared" si="13"/>
        <v>-</v>
      </c>
      <c r="AM42" s="45">
        <f t="shared" si="13"/>
        <v>4</v>
      </c>
      <c r="AN42" s="45">
        <f t="shared" si="13"/>
        <v>1</v>
      </c>
      <c r="AO42" s="45" t="str">
        <f t="shared" si="13"/>
        <v>-</v>
      </c>
      <c r="AP42" s="45" t="str">
        <f t="shared" si="13"/>
        <v>-</v>
      </c>
      <c r="AQ42" s="45" t="str">
        <f t="shared" si="15"/>
        <v>-</v>
      </c>
      <c r="AR42" s="45" t="str">
        <f t="shared" si="15"/>
        <v>-</v>
      </c>
      <c r="AS42" s="45" t="str">
        <f t="shared" si="15"/>
        <v>-</v>
      </c>
      <c r="AT42" s="45">
        <f t="shared" si="15"/>
        <v>221.08888888888887</v>
      </c>
      <c r="AU42" s="46">
        <f t="shared" si="14"/>
        <v>226.08888888888887</v>
      </c>
    </row>
    <row r="43" spans="1:47" ht="24.95" customHeight="1" x14ac:dyDescent="0.25">
      <c r="A43" s="21" t="s">
        <v>222</v>
      </c>
      <c r="B43" s="22" t="s">
        <v>1733</v>
      </c>
      <c r="C43" s="8" t="s">
        <v>222</v>
      </c>
      <c r="D43" s="8" t="s">
        <v>237</v>
      </c>
      <c r="E43" s="18" t="s">
        <v>1685</v>
      </c>
      <c r="F43" s="45" t="str">
        <f>IFERROR(VLOOKUP(E43,categoria!$A:$C,3,FALSE),"Categoria 1")</f>
        <v>Categoria 2</v>
      </c>
      <c r="G43" s="45">
        <v>1305</v>
      </c>
      <c r="H43" s="45">
        <v>81</v>
      </c>
      <c r="I43" s="7">
        <v>72</v>
      </c>
      <c r="J43" s="7">
        <v>64</v>
      </c>
      <c r="K43" s="7">
        <v>60</v>
      </c>
      <c r="L43" s="7">
        <v>59</v>
      </c>
      <c r="M43" s="7">
        <v>328</v>
      </c>
      <c r="N43" s="7">
        <v>452</v>
      </c>
      <c r="O43" s="7">
        <v>3227</v>
      </c>
      <c r="P43" s="7">
        <v>678</v>
      </c>
      <c r="Q43" s="45">
        <f t="shared" si="2"/>
        <v>5021</v>
      </c>
      <c r="R43" s="45">
        <v>201</v>
      </c>
      <c r="S43" s="45">
        <v>70</v>
      </c>
      <c r="T43" s="45">
        <v>69</v>
      </c>
      <c r="U43" s="45">
        <v>76</v>
      </c>
      <c r="V43" s="45">
        <v>136</v>
      </c>
      <c r="W43" s="45">
        <v>666.8</v>
      </c>
      <c r="X43" s="45">
        <v>408.4</v>
      </c>
      <c r="Y43" s="45">
        <v>3396.9333333333338</v>
      </c>
      <c r="Z43" s="45">
        <v>408.86666666666667</v>
      </c>
      <c r="AA43" s="45">
        <v>5433</v>
      </c>
      <c r="AB43" s="103">
        <f t="shared" si="3"/>
        <v>100</v>
      </c>
      <c r="AC43" s="103">
        <f t="shared" si="4"/>
        <v>97.222222222222214</v>
      </c>
      <c r="AD43" s="103">
        <f t="shared" si="5"/>
        <v>100</v>
      </c>
      <c r="AE43" s="103">
        <f t="shared" si="6"/>
        <v>100</v>
      </c>
      <c r="AF43" s="103">
        <f t="shared" si="7"/>
        <v>100</v>
      </c>
      <c r="AG43" s="103">
        <f t="shared" si="8"/>
        <v>100</v>
      </c>
      <c r="AH43" s="103">
        <f t="shared" si="9"/>
        <v>90.353982300884951</v>
      </c>
      <c r="AI43" s="103">
        <f t="shared" si="10"/>
        <v>100</v>
      </c>
      <c r="AJ43" s="103">
        <f t="shared" si="11"/>
        <v>60.304818092428711</v>
      </c>
      <c r="AK43" s="103">
        <f t="shared" si="12"/>
        <v>100</v>
      </c>
      <c r="AL43" s="45" t="str">
        <f t="shared" si="13"/>
        <v>-</v>
      </c>
      <c r="AM43" s="45">
        <f t="shared" si="13"/>
        <v>2</v>
      </c>
      <c r="AN43" s="45" t="str">
        <f t="shared" si="13"/>
        <v>-</v>
      </c>
      <c r="AO43" s="45" t="str">
        <f t="shared" si="13"/>
        <v>-</v>
      </c>
      <c r="AP43" s="45" t="str">
        <f t="shared" si="13"/>
        <v>-</v>
      </c>
      <c r="AQ43" s="45" t="str">
        <f t="shared" si="15"/>
        <v>-</v>
      </c>
      <c r="AR43" s="45">
        <f t="shared" si="15"/>
        <v>43.600000000000023</v>
      </c>
      <c r="AS43" s="45" t="str">
        <f t="shared" si="15"/>
        <v>-</v>
      </c>
      <c r="AT43" s="45">
        <f t="shared" si="15"/>
        <v>269.13333333333333</v>
      </c>
      <c r="AU43" s="46">
        <f t="shared" si="14"/>
        <v>314.73333333333335</v>
      </c>
    </row>
    <row r="44" spans="1:47" ht="24.95" customHeight="1" x14ac:dyDescent="0.25">
      <c r="A44" s="21" t="s">
        <v>1750</v>
      </c>
      <c r="B44" s="22" t="s">
        <v>1733</v>
      </c>
      <c r="C44" s="8" t="s">
        <v>222</v>
      </c>
      <c r="D44" s="8" t="s">
        <v>238</v>
      </c>
      <c r="E44" s="18" t="s">
        <v>1328</v>
      </c>
      <c r="F44" s="45" t="str">
        <f>IFERROR(VLOOKUP(E44,categoria!$A:$C,3,FALSE),"Categoria 1")</f>
        <v>Categoria 3</v>
      </c>
      <c r="G44" s="45">
        <v>2125</v>
      </c>
      <c r="H44" s="45">
        <v>57</v>
      </c>
      <c r="I44" s="7">
        <v>67</v>
      </c>
      <c r="J44" s="7">
        <v>74</v>
      </c>
      <c r="K44" s="7">
        <v>81</v>
      </c>
      <c r="L44" s="7">
        <v>86</v>
      </c>
      <c r="M44" s="7">
        <v>487</v>
      </c>
      <c r="N44" s="7">
        <v>530</v>
      </c>
      <c r="O44" s="7">
        <v>3590</v>
      </c>
      <c r="P44" s="7">
        <v>739</v>
      </c>
      <c r="Q44" s="45">
        <f t="shared" si="2"/>
        <v>5711</v>
      </c>
      <c r="R44" s="45">
        <v>133</v>
      </c>
      <c r="S44" s="45">
        <v>50</v>
      </c>
      <c r="T44" s="45">
        <v>46</v>
      </c>
      <c r="U44" s="45">
        <v>147</v>
      </c>
      <c r="V44" s="45">
        <v>152</v>
      </c>
      <c r="W44" s="45">
        <v>623.59999999999991</v>
      </c>
      <c r="X44" s="45">
        <v>327.60000000000008</v>
      </c>
      <c r="Y44" s="45">
        <v>3761.8</v>
      </c>
      <c r="Z44" s="45">
        <v>389.00000000000006</v>
      </c>
      <c r="AA44" s="45">
        <v>5630</v>
      </c>
      <c r="AB44" s="103">
        <f t="shared" si="3"/>
        <v>100</v>
      </c>
      <c r="AC44" s="103">
        <f t="shared" si="4"/>
        <v>74.626865671641795</v>
      </c>
      <c r="AD44" s="103">
        <f t="shared" si="5"/>
        <v>62.162162162162161</v>
      </c>
      <c r="AE44" s="103">
        <f t="shared" si="6"/>
        <v>100</v>
      </c>
      <c r="AF44" s="103">
        <f t="shared" si="7"/>
        <v>100</v>
      </c>
      <c r="AG44" s="103">
        <f t="shared" si="8"/>
        <v>100</v>
      </c>
      <c r="AH44" s="103">
        <f t="shared" si="9"/>
        <v>61.811320754716995</v>
      </c>
      <c r="AI44" s="103">
        <f t="shared" si="10"/>
        <v>100</v>
      </c>
      <c r="AJ44" s="103">
        <f t="shared" si="11"/>
        <v>52.638700947225992</v>
      </c>
      <c r="AK44" s="103">
        <f t="shared" si="12"/>
        <v>98.581684468569435</v>
      </c>
      <c r="AL44" s="45" t="str">
        <f t="shared" si="13"/>
        <v>-</v>
      </c>
      <c r="AM44" s="45">
        <f t="shared" si="13"/>
        <v>17</v>
      </c>
      <c r="AN44" s="45">
        <f t="shared" si="13"/>
        <v>28</v>
      </c>
      <c r="AO44" s="45" t="str">
        <f t="shared" si="13"/>
        <v>-</v>
      </c>
      <c r="AP44" s="45" t="str">
        <f t="shared" si="13"/>
        <v>-</v>
      </c>
      <c r="AQ44" s="45" t="str">
        <f t="shared" si="15"/>
        <v>-</v>
      </c>
      <c r="AR44" s="45">
        <f t="shared" si="15"/>
        <v>202.39999999999992</v>
      </c>
      <c r="AS44" s="45" t="str">
        <f t="shared" si="15"/>
        <v>-</v>
      </c>
      <c r="AT44" s="45">
        <f t="shared" si="15"/>
        <v>349.99999999999994</v>
      </c>
      <c r="AU44" s="46">
        <f t="shared" si="14"/>
        <v>597.39999999999986</v>
      </c>
    </row>
    <row r="45" spans="1:47" ht="24.95" customHeight="1" x14ac:dyDescent="0.25">
      <c r="A45" s="21" t="s">
        <v>1750</v>
      </c>
      <c r="B45" s="22" t="s">
        <v>1733</v>
      </c>
      <c r="C45" s="8" t="s">
        <v>222</v>
      </c>
      <c r="D45" s="8" t="s">
        <v>239</v>
      </c>
      <c r="E45" s="18" t="s">
        <v>1763</v>
      </c>
      <c r="F45" s="45" t="str">
        <f>IFERROR(VLOOKUP(E45,categoria!$A:$C,3,FALSE),"Categoria 1")</f>
        <v>Categoria 3</v>
      </c>
      <c r="G45" s="45">
        <v>2890</v>
      </c>
      <c r="H45" s="45">
        <v>61</v>
      </c>
      <c r="I45" s="7">
        <v>58</v>
      </c>
      <c r="J45" s="7">
        <v>55</v>
      </c>
      <c r="K45" s="7">
        <v>55</v>
      </c>
      <c r="L45" s="7">
        <v>57</v>
      </c>
      <c r="M45" s="7">
        <v>344</v>
      </c>
      <c r="N45" s="7">
        <v>456</v>
      </c>
      <c r="O45" s="7">
        <v>3450</v>
      </c>
      <c r="P45" s="7">
        <v>752</v>
      </c>
      <c r="Q45" s="45">
        <f t="shared" si="2"/>
        <v>5288</v>
      </c>
      <c r="R45" s="45">
        <v>219</v>
      </c>
      <c r="S45" s="45">
        <v>93</v>
      </c>
      <c r="T45" s="45">
        <v>68</v>
      </c>
      <c r="U45" s="45">
        <v>61</v>
      </c>
      <c r="V45" s="45">
        <v>129</v>
      </c>
      <c r="W45" s="45">
        <v>570.79999999999995</v>
      </c>
      <c r="X45" s="45">
        <v>405.6</v>
      </c>
      <c r="Y45" s="45">
        <v>5683.2888888888883</v>
      </c>
      <c r="Z45" s="45">
        <v>713.31111111111125</v>
      </c>
      <c r="AA45" s="45">
        <v>7942.9999999999991</v>
      </c>
      <c r="AB45" s="103">
        <f t="shared" si="3"/>
        <v>100</v>
      </c>
      <c r="AC45" s="103">
        <f t="shared" si="4"/>
        <v>100</v>
      </c>
      <c r="AD45" s="103">
        <f t="shared" si="5"/>
        <v>100</v>
      </c>
      <c r="AE45" s="103">
        <f t="shared" si="6"/>
        <v>100</v>
      </c>
      <c r="AF45" s="103">
        <f t="shared" si="7"/>
        <v>100</v>
      </c>
      <c r="AG45" s="103">
        <f t="shared" si="8"/>
        <v>100</v>
      </c>
      <c r="AH45" s="103">
        <f t="shared" si="9"/>
        <v>88.947368421052644</v>
      </c>
      <c r="AI45" s="103">
        <f t="shared" si="10"/>
        <v>100</v>
      </c>
      <c r="AJ45" s="103">
        <f t="shared" si="11"/>
        <v>94.855200945626493</v>
      </c>
      <c r="AK45" s="103">
        <f t="shared" si="12"/>
        <v>100</v>
      </c>
      <c r="AL45" s="45" t="str">
        <f t="shared" si="13"/>
        <v>-</v>
      </c>
      <c r="AM45" s="45" t="str">
        <f t="shared" si="13"/>
        <v>-</v>
      </c>
      <c r="AN45" s="45" t="str">
        <f t="shared" si="13"/>
        <v>-</v>
      </c>
      <c r="AO45" s="45" t="str">
        <f t="shared" si="13"/>
        <v>-</v>
      </c>
      <c r="AP45" s="45" t="str">
        <f t="shared" si="13"/>
        <v>-</v>
      </c>
      <c r="AQ45" s="45" t="str">
        <f t="shared" si="15"/>
        <v>-</v>
      </c>
      <c r="AR45" s="45">
        <f t="shared" si="15"/>
        <v>50.399999999999977</v>
      </c>
      <c r="AS45" s="45" t="str">
        <f t="shared" si="15"/>
        <v>-</v>
      </c>
      <c r="AT45" s="45">
        <f t="shared" si="15"/>
        <v>38.688888888888755</v>
      </c>
      <c r="AU45" s="46">
        <f t="shared" si="14"/>
        <v>89.088888888888732</v>
      </c>
    </row>
    <row r="46" spans="1:47" ht="24.95" customHeight="1" x14ac:dyDescent="0.25">
      <c r="A46" s="21" t="s">
        <v>1750</v>
      </c>
      <c r="B46" s="22" t="s">
        <v>1733</v>
      </c>
      <c r="C46" s="8" t="s">
        <v>222</v>
      </c>
      <c r="D46" s="8" t="s">
        <v>240</v>
      </c>
      <c r="E46" s="18" t="s">
        <v>1764</v>
      </c>
      <c r="F46" s="45" t="str">
        <f>IFERROR(VLOOKUP(E46,categoria!$A:$C,3,FALSE),"Categoria 1")</f>
        <v>Categoria 2</v>
      </c>
      <c r="G46" s="45">
        <v>1550</v>
      </c>
      <c r="H46" s="45">
        <v>48</v>
      </c>
      <c r="I46" s="7">
        <v>45</v>
      </c>
      <c r="J46" s="7">
        <v>45</v>
      </c>
      <c r="K46" s="7">
        <v>45</v>
      </c>
      <c r="L46" s="7">
        <v>45</v>
      </c>
      <c r="M46" s="7">
        <v>259</v>
      </c>
      <c r="N46" s="7">
        <v>308</v>
      </c>
      <c r="O46" s="7">
        <v>2091</v>
      </c>
      <c r="P46" s="7">
        <v>546</v>
      </c>
      <c r="Q46" s="45">
        <f t="shared" si="2"/>
        <v>3432</v>
      </c>
      <c r="R46" s="45">
        <v>33</v>
      </c>
      <c r="S46" s="45">
        <v>31</v>
      </c>
      <c r="T46" s="45">
        <v>47</v>
      </c>
      <c r="U46" s="45">
        <v>93</v>
      </c>
      <c r="V46" s="45">
        <v>55</v>
      </c>
      <c r="W46" s="45">
        <v>367.8</v>
      </c>
      <c r="X46" s="45">
        <v>195</v>
      </c>
      <c r="Y46" s="45">
        <v>2157.8222222222225</v>
      </c>
      <c r="Z46" s="45">
        <v>248.37777777777777</v>
      </c>
      <c r="AA46" s="45">
        <v>3228</v>
      </c>
      <c r="AB46" s="103">
        <f t="shared" si="3"/>
        <v>68.75</v>
      </c>
      <c r="AC46" s="103">
        <f t="shared" si="4"/>
        <v>68.888888888888886</v>
      </c>
      <c r="AD46" s="103">
        <f t="shared" si="5"/>
        <v>100</v>
      </c>
      <c r="AE46" s="103">
        <f t="shared" si="6"/>
        <v>100</v>
      </c>
      <c r="AF46" s="103">
        <f t="shared" si="7"/>
        <v>100</v>
      </c>
      <c r="AG46" s="103">
        <f t="shared" si="8"/>
        <v>100</v>
      </c>
      <c r="AH46" s="103">
        <f t="shared" si="9"/>
        <v>63.311688311688307</v>
      </c>
      <c r="AI46" s="103">
        <f t="shared" si="10"/>
        <v>100</v>
      </c>
      <c r="AJ46" s="103">
        <f t="shared" si="11"/>
        <v>45.490435490435488</v>
      </c>
      <c r="AK46" s="103">
        <f t="shared" si="12"/>
        <v>94.055944055944053</v>
      </c>
      <c r="AL46" s="45">
        <f t="shared" si="13"/>
        <v>15</v>
      </c>
      <c r="AM46" s="45">
        <f t="shared" si="13"/>
        <v>14</v>
      </c>
      <c r="AN46" s="45" t="str">
        <f t="shared" si="13"/>
        <v>-</v>
      </c>
      <c r="AO46" s="45" t="str">
        <f t="shared" si="13"/>
        <v>-</v>
      </c>
      <c r="AP46" s="45" t="str">
        <f t="shared" si="13"/>
        <v>-</v>
      </c>
      <c r="AQ46" s="45" t="str">
        <f t="shared" si="15"/>
        <v>-</v>
      </c>
      <c r="AR46" s="45">
        <f t="shared" si="15"/>
        <v>113</v>
      </c>
      <c r="AS46" s="45" t="str">
        <f t="shared" si="15"/>
        <v>-</v>
      </c>
      <c r="AT46" s="45">
        <f t="shared" si="15"/>
        <v>297.62222222222226</v>
      </c>
      <c r="AU46" s="46">
        <f t="shared" si="14"/>
        <v>439.62222222222226</v>
      </c>
    </row>
    <row r="47" spans="1:47" ht="24.95" customHeight="1" x14ac:dyDescent="0.25">
      <c r="A47" s="21" t="s">
        <v>1750</v>
      </c>
      <c r="B47" s="22" t="s">
        <v>1733</v>
      </c>
      <c r="C47" s="8" t="s">
        <v>222</v>
      </c>
      <c r="D47" s="8" t="s">
        <v>241</v>
      </c>
      <c r="E47" s="18" t="s">
        <v>1447</v>
      </c>
      <c r="F47" s="45" t="str">
        <f>IFERROR(VLOOKUP(E47,categoria!$A:$C,3,FALSE),"Categoria 1")</f>
        <v>Categoria 3</v>
      </c>
      <c r="G47" s="45">
        <v>16850</v>
      </c>
      <c r="H47" s="45">
        <v>539</v>
      </c>
      <c r="I47" s="7">
        <v>494</v>
      </c>
      <c r="J47" s="7">
        <v>465</v>
      </c>
      <c r="K47" s="7">
        <v>448</v>
      </c>
      <c r="L47" s="7">
        <v>443</v>
      </c>
      <c r="M47" s="7">
        <v>2413</v>
      </c>
      <c r="N47" s="7">
        <v>3065</v>
      </c>
      <c r="O47" s="7">
        <v>25417</v>
      </c>
      <c r="P47" s="7">
        <v>2722</v>
      </c>
      <c r="Q47" s="45">
        <f t="shared" si="2"/>
        <v>36006</v>
      </c>
      <c r="R47" s="45">
        <v>539</v>
      </c>
      <c r="S47" s="45">
        <v>414</v>
      </c>
      <c r="T47" s="45">
        <v>135</v>
      </c>
      <c r="U47" s="45">
        <v>363</v>
      </c>
      <c r="V47" s="45">
        <v>875</v>
      </c>
      <c r="W47" s="45">
        <v>3275.2</v>
      </c>
      <c r="X47" s="45">
        <v>1999.6</v>
      </c>
      <c r="Y47" s="45">
        <v>29144.111111111113</v>
      </c>
      <c r="Z47" s="45">
        <v>2333.088888888889</v>
      </c>
      <c r="AA47" s="45">
        <v>39078</v>
      </c>
      <c r="AB47" s="103">
        <f t="shared" si="3"/>
        <v>100</v>
      </c>
      <c r="AC47" s="103">
        <f t="shared" si="4"/>
        <v>83.805668016194332</v>
      </c>
      <c r="AD47" s="103">
        <f t="shared" si="5"/>
        <v>29.032258064516132</v>
      </c>
      <c r="AE47" s="103">
        <f t="shared" si="6"/>
        <v>81.026785714285708</v>
      </c>
      <c r="AF47" s="103">
        <f t="shared" si="7"/>
        <v>100</v>
      </c>
      <c r="AG47" s="103">
        <f t="shared" si="8"/>
        <v>100</v>
      </c>
      <c r="AH47" s="103">
        <f t="shared" si="9"/>
        <v>65.239804241435564</v>
      </c>
      <c r="AI47" s="103">
        <f t="shared" si="10"/>
        <v>100</v>
      </c>
      <c r="AJ47" s="103">
        <f t="shared" si="11"/>
        <v>85.712303045146541</v>
      </c>
      <c r="AK47" s="103">
        <f t="shared" si="12"/>
        <v>100</v>
      </c>
      <c r="AL47" s="45" t="str">
        <f t="shared" si="13"/>
        <v>-</v>
      </c>
      <c r="AM47" s="45">
        <f t="shared" si="13"/>
        <v>80</v>
      </c>
      <c r="AN47" s="45">
        <f t="shared" si="13"/>
        <v>330</v>
      </c>
      <c r="AO47" s="45">
        <f t="shared" si="13"/>
        <v>85</v>
      </c>
      <c r="AP47" s="45" t="str">
        <f t="shared" si="13"/>
        <v>-</v>
      </c>
      <c r="AQ47" s="45" t="str">
        <f t="shared" si="15"/>
        <v>-</v>
      </c>
      <c r="AR47" s="45">
        <f t="shared" si="15"/>
        <v>1065.4000000000001</v>
      </c>
      <c r="AS47" s="45" t="str">
        <f t="shared" si="15"/>
        <v>-</v>
      </c>
      <c r="AT47" s="45">
        <f t="shared" si="15"/>
        <v>388.91111111111104</v>
      </c>
      <c r="AU47" s="46">
        <f t="shared" si="14"/>
        <v>1949.3111111111111</v>
      </c>
    </row>
    <row r="48" spans="1:47" ht="24.95" customHeight="1" x14ac:dyDescent="0.25">
      <c r="A48" s="21" t="s">
        <v>222</v>
      </c>
      <c r="B48" s="22" t="s">
        <v>1733</v>
      </c>
      <c r="C48" s="8" t="s">
        <v>222</v>
      </c>
      <c r="D48" s="8" t="s">
        <v>242</v>
      </c>
      <c r="E48" s="18" t="s">
        <v>1765</v>
      </c>
      <c r="F48" s="45" t="str">
        <f>IFERROR(VLOOKUP(E48,categoria!$A:$C,3,FALSE),"Categoria 1")</f>
        <v>Categoria 3</v>
      </c>
      <c r="G48" s="45">
        <v>650</v>
      </c>
      <c r="H48" s="45">
        <v>12</v>
      </c>
      <c r="I48" s="7">
        <v>11</v>
      </c>
      <c r="J48" s="7">
        <v>12</v>
      </c>
      <c r="K48" s="7">
        <v>13</v>
      </c>
      <c r="L48" s="7">
        <v>15</v>
      </c>
      <c r="M48" s="7">
        <v>88</v>
      </c>
      <c r="N48" s="7">
        <v>116</v>
      </c>
      <c r="O48" s="7">
        <v>993</v>
      </c>
      <c r="P48" s="7">
        <v>289</v>
      </c>
      <c r="Q48" s="45">
        <f t="shared" si="2"/>
        <v>1549</v>
      </c>
      <c r="R48" s="45">
        <v>17</v>
      </c>
      <c r="S48" s="45">
        <v>16</v>
      </c>
      <c r="T48" s="45">
        <v>19</v>
      </c>
      <c r="U48" s="45">
        <v>22</v>
      </c>
      <c r="V48" s="45">
        <v>22</v>
      </c>
      <c r="W48" s="45">
        <v>91</v>
      </c>
      <c r="X48" s="45">
        <v>77.599999999999994</v>
      </c>
      <c r="Y48" s="45">
        <v>897.62222222222226</v>
      </c>
      <c r="Z48" s="45">
        <v>126.77777777777777</v>
      </c>
      <c r="AA48" s="45">
        <v>1289</v>
      </c>
      <c r="AB48" s="103">
        <f t="shared" si="3"/>
        <v>100</v>
      </c>
      <c r="AC48" s="103">
        <f t="shared" si="4"/>
        <v>100</v>
      </c>
      <c r="AD48" s="103">
        <f t="shared" si="5"/>
        <v>100</v>
      </c>
      <c r="AE48" s="103">
        <f t="shared" si="6"/>
        <v>100</v>
      </c>
      <c r="AF48" s="103">
        <f t="shared" si="7"/>
        <v>100</v>
      </c>
      <c r="AG48" s="103">
        <f t="shared" si="8"/>
        <v>100</v>
      </c>
      <c r="AH48" s="103">
        <f t="shared" si="9"/>
        <v>66.896551724137936</v>
      </c>
      <c r="AI48" s="103">
        <f t="shared" si="10"/>
        <v>90.39498713214725</v>
      </c>
      <c r="AJ48" s="103">
        <f t="shared" si="11"/>
        <v>43.867743175701648</v>
      </c>
      <c r="AK48" s="103">
        <f t="shared" si="12"/>
        <v>83.214977404777272</v>
      </c>
      <c r="AL48" s="45" t="str">
        <f t="shared" si="13"/>
        <v>-</v>
      </c>
      <c r="AM48" s="45" t="str">
        <f t="shared" si="13"/>
        <v>-</v>
      </c>
      <c r="AN48" s="45" t="str">
        <f t="shared" si="13"/>
        <v>-</v>
      </c>
      <c r="AO48" s="45" t="str">
        <f t="shared" si="13"/>
        <v>-</v>
      </c>
      <c r="AP48" s="45" t="str">
        <f t="shared" si="13"/>
        <v>-</v>
      </c>
      <c r="AQ48" s="45" t="str">
        <f t="shared" si="15"/>
        <v>-</v>
      </c>
      <c r="AR48" s="45">
        <f t="shared" si="15"/>
        <v>38.400000000000006</v>
      </c>
      <c r="AS48" s="45">
        <f t="shared" si="15"/>
        <v>95.377777777777737</v>
      </c>
      <c r="AT48" s="45">
        <f t="shared" si="15"/>
        <v>162.22222222222223</v>
      </c>
      <c r="AU48" s="46">
        <f t="shared" si="14"/>
        <v>296</v>
      </c>
    </row>
    <row r="49" spans="1:47" ht="24.95" customHeight="1" x14ac:dyDescent="0.25">
      <c r="A49" s="21" t="s">
        <v>1750</v>
      </c>
      <c r="B49" s="22" t="s">
        <v>1733</v>
      </c>
      <c r="C49" s="8" t="s">
        <v>222</v>
      </c>
      <c r="D49" s="8" t="s">
        <v>243</v>
      </c>
      <c r="E49" s="18" t="s">
        <v>1490</v>
      </c>
      <c r="F49" s="45" t="str">
        <f>IFERROR(VLOOKUP(E49,categoria!$A:$C,3,FALSE),"Categoria 1")</f>
        <v>Categoria 3</v>
      </c>
      <c r="G49" s="45">
        <v>5600</v>
      </c>
      <c r="H49" s="45">
        <v>267</v>
      </c>
      <c r="I49" s="7">
        <v>248</v>
      </c>
      <c r="J49" s="7">
        <v>236</v>
      </c>
      <c r="K49" s="7">
        <v>231</v>
      </c>
      <c r="L49" s="7">
        <v>233</v>
      </c>
      <c r="M49" s="7">
        <v>1348</v>
      </c>
      <c r="N49" s="7">
        <v>1756</v>
      </c>
      <c r="O49" s="7">
        <v>10616</v>
      </c>
      <c r="P49" s="7">
        <v>2331</v>
      </c>
      <c r="Q49" s="45">
        <f t="shared" si="2"/>
        <v>17266</v>
      </c>
      <c r="R49" s="45">
        <v>154</v>
      </c>
      <c r="S49" s="45">
        <v>149</v>
      </c>
      <c r="T49" s="45">
        <v>152</v>
      </c>
      <c r="U49" s="45">
        <v>166</v>
      </c>
      <c r="V49" s="45">
        <v>175</v>
      </c>
      <c r="W49" s="45">
        <v>1699.8000000000002</v>
      </c>
      <c r="X49" s="45">
        <v>856</v>
      </c>
      <c r="Y49" s="45">
        <v>10038.68888888889</v>
      </c>
      <c r="Z49" s="45">
        <v>833.51111111111106</v>
      </c>
      <c r="AA49" s="45">
        <v>14224</v>
      </c>
      <c r="AB49" s="103">
        <f t="shared" si="3"/>
        <v>57.677902621722843</v>
      </c>
      <c r="AC49" s="103">
        <f t="shared" si="4"/>
        <v>60.080645161290327</v>
      </c>
      <c r="AD49" s="103">
        <f t="shared" si="5"/>
        <v>64.406779661016941</v>
      </c>
      <c r="AE49" s="103">
        <f t="shared" si="6"/>
        <v>71.861471861471856</v>
      </c>
      <c r="AF49" s="103">
        <f t="shared" si="7"/>
        <v>75.107296137339048</v>
      </c>
      <c r="AG49" s="103">
        <f t="shared" si="8"/>
        <v>100</v>
      </c>
      <c r="AH49" s="103">
        <f t="shared" si="9"/>
        <v>48.747152619589976</v>
      </c>
      <c r="AI49" s="103">
        <f t="shared" si="10"/>
        <v>94.561877250272133</v>
      </c>
      <c r="AJ49" s="103">
        <f t="shared" si="11"/>
        <v>35.757662424329091</v>
      </c>
      <c r="AK49" s="103">
        <f t="shared" si="12"/>
        <v>82.381559133557275</v>
      </c>
      <c r="AL49" s="45">
        <f t="shared" si="13"/>
        <v>113</v>
      </c>
      <c r="AM49" s="45">
        <f t="shared" si="13"/>
        <v>99</v>
      </c>
      <c r="AN49" s="45">
        <f t="shared" si="13"/>
        <v>84</v>
      </c>
      <c r="AO49" s="45">
        <f t="shared" si="13"/>
        <v>65</v>
      </c>
      <c r="AP49" s="45">
        <f t="shared" si="13"/>
        <v>58</v>
      </c>
      <c r="AQ49" s="45" t="str">
        <f t="shared" si="15"/>
        <v>-</v>
      </c>
      <c r="AR49" s="45">
        <f t="shared" si="15"/>
        <v>900</v>
      </c>
      <c r="AS49" s="45">
        <f t="shared" si="15"/>
        <v>577.31111111111022</v>
      </c>
      <c r="AT49" s="45">
        <f t="shared" si="15"/>
        <v>1497.4888888888891</v>
      </c>
      <c r="AU49" s="46">
        <f t="shared" si="14"/>
        <v>3393.7999999999993</v>
      </c>
    </row>
    <row r="50" spans="1:47" ht="24.95" customHeight="1" x14ac:dyDescent="0.25">
      <c r="A50" s="21" t="s">
        <v>1750</v>
      </c>
      <c r="B50" s="22" t="s">
        <v>1733</v>
      </c>
      <c r="C50" s="8" t="s">
        <v>222</v>
      </c>
      <c r="D50" s="8" t="s">
        <v>244</v>
      </c>
      <c r="E50" s="18" t="s">
        <v>1510</v>
      </c>
      <c r="F50" s="45" t="str">
        <f>IFERROR(VLOOKUP(E50,categoria!$A:$C,3,FALSE),"Categoria 1")</f>
        <v>Categoria 3</v>
      </c>
      <c r="G50" s="45">
        <v>1050</v>
      </c>
      <c r="H50" s="45">
        <v>16</v>
      </c>
      <c r="I50" s="7">
        <v>15</v>
      </c>
      <c r="J50" s="7">
        <v>16</v>
      </c>
      <c r="K50" s="7">
        <v>16</v>
      </c>
      <c r="L50" s="7">
        <v>18</v>
      </c>
      <c r="M50" s="7">
        <v>107</v>
      </c>
      <c r="N50" s="7">
        <v>142</v>
      </c>
      <c r="O50" s="7">
        <v>1212</v>
      </c>
      <c r="P50" s="7">
        <v>330</v>
      </c>
      <c r="Q50" s="45">
        <f t="shared" si="2"/>
        <v>1872</v>
      </c>
      <c r="R50" s="45">
        <v>21</v>
      </c>
      <c r="S50" s="45">
        <v>10</v>
      </c>
      <c r="T50" s="45">
        <v>19</v>
      </c>
      <c r="U50" s="45">
        <v>17</v>
      </c>
      <c r="V50" s="45">
        <v>26</v>
      </c>
      <c r="W50" s="45">
        <v>154</v>
      </c>
      <c r="X50" s="45">
        <v>86.600000000000009</v>
      </c>
      <c r="Y50" s="45">
        <v>1378.8666666666666</v>
      </c>
      <c r="Z50" s="45">
        <v>139.53333333333333</v>
      </c>
      <c r="AA50" s="45">
        <v>1852</v>
      </c>
      <c r="AB50" s="103">
        <f t="shared" si="3"/>
        <v>100</v>
      </c>
      <c r="AC50" s="103">
        <f t="shared" si="4"/>
        <v>66.666666666666657</v>
      </c>
      <c r="AD50" s="103">
        <f t="shared" si="5"/>
        <v>100</v>
      </c>
      <c r="AE50" s="103">
        <f t="shared" si="6"/>
        <v>100</v>
      </c>
      <c r="AF50" s="103">
        <f t="shared" si="7"/>
        <v>100</v>
      </c>
      <c r="AG50" s="103">
        <f t="shared" si="8"/>
        <v>100</v>
      </c>
      <c r="AH50" s="103">
        <f t="shared" si="9"/>
        <v>60.985915492957751</v>
      </c>
      <c r="AI50" s="103">
        <f t="shared" si="10"/>
        <v>100</v>
      </c>
      <c r="AJ50" s="103">
        <f t="shared" si="11"/>
        <v>42.282828282828284</v>
      </c>
      <c r="AK50" s="103">
        <f t="shared" si="12"/>
        <v>98.931623931623932</v>
      </c>
      <c r="AL50" s="45" t="str">
        <f t="shared" si="13"/>
        <v>-</v>
      </c>
      <c r="AM50" s="45">
        <f t="shared" si="13"/>
        <v>5</v>
      </c>
      <c r="AN50" s="45" t="str">
        <f t="shared" si="13"/>
        <v>-</v>
      </c>
      <c r="AO50" s="45" t="str">
        <f t="shared" si="13"/>
        <v>-</v>
      </c>
      <c r="AP50" s="45" t="str">
        <f t="shared" si="13"/>
        <v>-</v>
      </c>
      <c r="AQ50" s="45" t="str">
        <f t="shared" si="15"/>
        <v>-</v>
      </c>
      <c r="AR50" s="45">
        <f t="shared" si="15"/>
        <v>55.399999999999991</v>
      </c>
      <c r="AS50" s="45" t="str">
        <f t="shared" si="15"/>
        <v>-</v>
      </c>
      <c r="AT50" s="45">
        <f t="shared" si="15"/>
        <v>190.46666666666667</v>
      </c>
      <c r="AU50" s="46">
        <f t="shared" si="14"/>
        <v>250.86666666666667</v>
      </c>
    </row>
    <row r="51" spans="1:47" ht="24.95" customHeight="1" x14ac:dyDescent="0.25">
      <c r="A51" s="21" t="s">
        <v>222</v>
      </c>
      <c r="B51" s="22" t="s">
        <v>1733</v>
      </c>
      <c r="C51" s="8" t="s">
        <v>222</v>
      </c>
      <c r="D51" s="8" t="s">
        <v>245</v>
      </c>
      <c r="E51" s="18" t="s">
        <v>1766</v>
      </c>
      <c r="F51" s="45" t="str">
        <f>IFERROR(VLOOKUP(E51,categoria!$A:$C,3,FALSE),"Categoria 1")</f>
        <v>Categoria 3</v>
      </c>
      <c r="G51" s="45">
        <v>1500</v>
      </c>
      <c r="H51" s="45">
        <v>62</v>
      </c>
      <c r="I51" s="7">
        <v>56</v>
      </c>
      <c r="J51" s="7">
        <v>53</v>
      </c>
      <c r="K51" s="7">
        <v>54</v>
      </c>
      <c r="L51" s="7">
        <v>53</v>
      </c>
      <c r="M51" s="7">
        <v>318</v>
      </c>
      <c r="N51" s="7">
        <v>434</v>
      </c>
      <c r="O51" s="7">
        <v>3055</v>
      </c>
      <c r="P51" s="7">
        <v>650</v>
      </c>
      <c r="Q51" s="45">
        <f t="shared" si="2"/>
        <v>4735</v>
      </c>
      <c r="R51" s="45">
        <v>42</v>
      </c>
      <c r="S51" s="45">
        <v>51</v>
      </c>
      <c r="T51" s="45">
        <v>46</v>
      </c>
      <c r="U51" s="45">
        <v>64</v>
      </c>
      <c r="V51" s="45">
        <v>63</v>
      </c>
      <c r="W51" s="45">
        <v>437.4</v>
      </c>
      <c r="X51" s="45">
        <v>246</v>
      </c>
      <c r="Y51" s="45">
        <v>3477.7111111111112</v>
      </c>
      <c r="Z51" s="45">
        <v>786.88888888888903</v>
      </c>
      <c r="AA51" s="45">
        <v>5214</v>
      </c>
      <c r="AB51" s="103">
        <f t="shared" si="3"/>
        <v>67.741935483870961</v>
      </c>
      <c r="AC51" s="103">
        <f t="shared" si="4"/>
        <v>91.071428571428569</v>
      </c>
      <c r="AD51" s="103">
        <f t="shared" si="5"/>
        <v>86.79245283018868</v>
      </c>
      <c r="AE51" s="103">
        <f t="shared" si="6"/>
        <v>100</v>
      </c>
      <c r="AF51" s="103">
        <f t="shared" si="7"/>
        <v>100</v>
      </c>
      <c r="AG51" s="103">
        <f t="shared" si="8"/>
        <v>100</v>
      </c>
      <c r="AH51" s="103">
        <f t="shared" si="9"/>
        <v>56.682027649769587</v>
      </c>
      <c r="AI51" s="103">
        <f t="shared" si="10"/>
        <v>100</v>
      </c>
      <c r="AJ51" s="103">
        <f t="shared" si="11"/>
        <v>100</v>
      </c>
      <c r="AK51" s="103">
        <f t="shared" si="12"/>
        <v>100</v>
      </c>
      <c r="AL51" s="45">
        <f t="shared" si="13"/>
        <v>20</v>
      </c>
      <c r="AM51" s="45">
        <f t="shared" si="13"/>
        <v>5</v>
      </c>
      <c r="AN51" s="45">
        <f t="shared" si="13"/>
        <v>7</v>
      </c>
      <c r="AO51" s="45" t="str">
        <f t="shared" si="13"/>
        <v>-</v>
      </c>
      <c r="AP51" s="45" t="str">
        <f t="shared" si="13"/>
        <v>-</v>
      </c>
      <c r="AQ51" s="45" t="str">
        <f t="shared" si="15"/>
        <v>-</v>
      </c>
      <c r="AR51" s="45">
        <f t="shared" si="15"/>
        <v>188</v>
      </c>
      <c r="AS51" s="45" t="str">
        <f t="shared" si="15"/>
        <v>-</v>
      </c>
      <c r="AT51" s="45" t="str">
        <f t="shared" si="15"/>
        <v>-</v>
      </c>
      <c r="AU51" s="46">
        <f t="shared" si="14"/>
        <v>220</v>
      </c>
    </row>
    <row r="52" spans="1:47" ht="24.95" customHeight="1" x14ac:dyDescent="0.25">
      <c r="A52" s="21" t="s">
        <v>1750</v>
      </c>
      <c r="B52" s="22" t="s">
        <v>1733</v>
      </c>
      <c r="C52" s="8" t="s">
        <v>222</v>
      </c>
      <c r="D52" s="8" t="s">
        <v>246</v>
      </c>
      <c r="E52" s="18" t="s">
        <v>1767</v>
      </c>
      <c r="F52" s="45" t="str">
        <f>IFERROR(VLOOKUP(E52,categoria!$A:$C,3,FALSE),"Categoria 1")</f>
        <v>Categoria 3</v>
      </c>
      <c r="G52" s="45">
        <v>1000</v>
      </c>
      <c r="H52" s="45">
        <v>62</v>
      </c>
      <c r="I52" s="7">
        <v>61</v>
      </c>
      <c r="J52" s="7">
        <v>63</v>
      </c>
      <c r="K52" s="7">
        <v>66</v>
      </c>
      <c r="L52" s="7">
        <v>70</v>
      </c>
      <c r="M52" s="7">
        <v>440</v>
      </c>
      <c r="N52" s="7">
        <v>578</v>
      </c>
      <c r="O52" s="7">
        <v>3596</v>
      </c>
      <c r="P52" s="7">
        <v>1003</v>
      </c>
      <c r="Q52" s="45">
        <f t="shared" si="2"/>
        <v>5939</v>
      </c>
      <c r="R52" s="45">
        <v>50</v>
      </c>
      <c r="S52" s="45">
        <v>43</v>
      </c>
      <c r="T52" s="45">
        <v>31</v>
      </c>
      <c r="U52" s="45">
        <v>40</v>
      </c>
      <c r="V52" s="45">
        <v>48</v>
      </c>
      <c r="W52" s="45">
        <v>398.4</v>
      </c>
      <c r="X52" s="45">
        <v>211.60000000000002</v>
      </c>
      <c r="Y52" s="45">
        <v>4193.0444444444438</v>
      </c>
      <c r="Z52" s="45">
        <v>813.95555555555575</v>
      </c>
      <c r="AA52" s="45">
        <v>5829</v>
      </c>
      <c r="AB52" s="103">
        <f t="shared" si="3"/>
        <v>80.645161290322577</v>
      </c>
      <c r="AC52" s="103">
        <f t="shared" si="4"/>
        <v>70.491803278688522</v>
      </c>
      <c r="AD52" s="103">
        <f t="shared" si="5"/>
        <v>49.206349206349202</v>
      </c>
      <c r="AE52" s="103">
        <f t="shared" si="6"/>
        <v>60.606060606060609</v>
      </c>
      <c r="AF52" s="103">
        <f t="shared" si="7"/>
        <v>68.571428571428569</v>
      </c>
      <c r="AG52" s="103">
        <f t="shared" si="8"/>
        <v>90.545454545454547</v>
      </c>
      <c r="AH52" s="103">
        <f t="shared" si="9"/>
        <v>36.608996539792393</v>
      </c>
      <c r="AI52" s="103">
        <f t="shared" si="10"/>
        <v>100</v>
      </c>
      <c r="AJ52" s="103">
        <f t="shared" si="11"/>
        <v>81.152099257782226</v>
      </c>
      <c r="AK52" s="103">
        <f t="shared" si="12"/>
        <v>98.147836336083515</v>
      </c>
      <c r="AL52" s="45">
        <f t="shared" si="13"/>
        <v>12</v>
      </c>
      <c r="AM52" s="45">
        <f t="shared" si="13"/>
        <v>18</v>
      </c>
      <c r="AN52" s="45">
        <f t="shared" si="13"/>
        <v>32</v>
      </c>
      <c r="AO52" s="45">
        <f t="shared" si="13"/>
        <v>26</v>
      </c>
      <c r="AP52" s="45">
        <f t="shared" si="13"/>
        <v>22</v>
      </c>
      <c r="AQ52" s="45">
        <f t="shared" si="15"/>
        <v>41.600000000000023</v>
      </c>
      <c r="AR52" s="45">
        <f t="shared" si="15"/>
        <v>366.4</v>
      </c>
      <c r="AS52" s="45" t="str">
        <f t="shared" si="15"/>
        <v>-</v>
      </c>
      <c r="AT52" s="45">
        <f t="shared" si="15"/>
        <v>189.04444444444425</v>
      </c>
      <c r="AU52" s="46">
        <f t="shared" si="14"/>
        <v>707.04444444444425</v>
      </c>
    </row>
    <row r="53" spans="1:47" ht="24.95" customHeight="1" x14ac:dyDescent="0.25">
      <c r="A53" s="21" t="s">
        <v>222</v>
      </c>
      <c r="B53" s="22" t="s">
        <v>1733</v>
      </c>
      <c r="C53" s="8" t="s">
        <v>222</v>
      </c>
      <c r="D53" s="8" t="s">
        <v>247</v>
      </c>
      <c r="E53" s="18" t="s">
        <v>1768</v>
      </c>
      <c r="F53" s="45" t="str">
        <f>IFERROR(VLOOKUP(E53,categoria!$A:$C,3,FALSE),"Categoria 1")</f>
        <v>Categoria 2</v>
      </c>
      <c r="G53" s="45">
        <v>1100</v>
      </c>
      <c r="H53" s="45">
        <v>55</v>
      </c>
      <c r="I53" s="7">
        <v>55</v>
      </c>
      <c r="J53" s="7">
        <v>54</v>
      </c>
      <c r="K53" s="7">
        <v>55</v>
      </c>
      <c r="L53" s="7">
        <v>57</v>
      </c>
      <c r="M53" s="7">
        <v>308</v>
      </c>
      <c r="N53" s="7">
        <v>372</v>
      </c>
      <c r="O53" s="7">
        <v>2943</v>
      </c>
      <c r="P53" s="7">
        <v>633</v>
      </c>
      <c r="Q53" s="45">
        <f t="shared" si="2"/>
        <v>4532</v>
      </c>
      <c r="R53" s="45">
        <v>30</v>
      </c>
      <c r="S53" s="45">
        <v>33</v>
      </c>
      <c r="T53" s="45">
        <v>50</v>
      </c>
      <c r="U53" s="45">
        <v>66</v>
      </c>
      <c r="V53" s="45">
        <v>66</v>
      </c>
      <c r="W53" s="45">
        <v>479.6</v>
      </c>
      <c r="X53" s="45">
        <v>151.4</v>
      </c>
      <c r="Y53" s="45">
        <v>1974.8666666666668</v>
      </c>
      <c r="Z53" s="45">
        <v>218.13333333333335</v>
      </c>
      <c r="AA53" s="45">
        <v>3069</v>
      </c>
      <c r="AB53" s="103">
        <f t="shared" si="3"/>
        <v>54.54545454545454</v>
      </c>
      <c r="AC53" s="103">
        <f t="shared" si="4"/>
        <v>60</v>
      </c>
      <c r="AD53" s="103">
        <f t="shared" si="5"/>
        <v>92.592592592592595</v>
      </c>
      <c r="AE53" s="103">
        <f t="shared" si="6"/>
        <v>100</v>
      </c>
      <c r="AF53" s="103">
        <f t="shared" si="7"/>
        <v>100</v>
      </c>
      <c r="AG53" s="103">
        <f t="shared" si="8"/>
        <v>100</v>
      </c>
      <c r="AH53" s="103">
        <f t="shared" si="9"/>
        <v>40.698924731182792</v>
      </c>
      <c r="AI53" s="103">
        <f t="shared" si="10"/>
        <v>67.103862272057995</v>
      </c>
      <c r="AJ53" s="103">
        <f t="shared" si="11"/>
        <v>34.460242232754084</v>
      </c>
      <c r="AK53" s="103">
        <f t="shared" si="12"/>
        <v>67.71844660194175</v>
      </c>
      <c r="AL53" s="45">
        <f t="shared" si="13"/>
        <v>25</v>
      </c>
      <c r="AM53" s="45">
        <f t="shared" si="13"/>
        <v>22</v>
      </c>
      <c r="AN53" s="45">
        <f t="shared" si="13"/>
        <v>4</v>
      </c>
      <c r="AO53" s="45" t="str">
        <f t="shared" si="13"/>
        <v>-</v>
      </c>
      <c r="AP53" s="45" t="str">
        <f t="shared" si="13"/>
        <v>-</v>
      </c>
      <c r="AQ53" s="45" t="str">
        <f t="shared" si="15"/>
        <v>-</v>
      </c>
      <c r="AR53" s="45">
        <f t="shared" si="15"/>
        <v>220.6</v>
      </c>
      <c r="AS53" s="45">
        <f t="shared" si="15"/>
        <v>968.13333333333321</v>
      </c>
      <c r="AT53" s="45">
        <f t="shared" si="15"/>
        <v>414.86666666666667</v>
      </c>
      <c r="AU53" s="46">
        <f t="shared" si="14"/>
        <v>1654.6</v>
      </c>
    </row>
    <row r="54" spans="1:47" ht="24.95" customHeight="1" x14ac:dyDescent="0.25">
      <c r="A54" s="21" t="s">
        <v>222</v>
      </c>
      <c r="B54" s="22" t="s">
        <v>1733</v>
      </c>
      <c r="C54" s="8" t="s">
        <v>222</v>
      </c>
      <c r="D54" s="8" t="s">
        <v>248</v>
      </c>
      <c r="E54" s="18" t="s">
        <v>1557</v>
      </c>
      <c r="F54" s="45" t="str">
        <f>IFERROR(VLOOKUP(E54,categoria!$A:$C,3,FALSE),"Categoria 1")</f>
        <v>Categoria 3</v>
      </c>
      <c r="G54" s="45">
        <v>1560</v>
      </c>
      <c r="H54" s="45">
        <v>45</v>
      </c>
      <c r="I54" s="7">
        <v>43</v>
      </c>
      <c r="J54" s="7">
        <v>42</v>
      </c>
      <c r="K54" s="7">
        <v>43</v>
      </c>
      <c r="L54" s="7">
        <v>43</v>
      </c>
      <c r="M54" s="7">
        <v>266</v>
      </c>
      <c r="N54" s="7">
        <v>344</v>
      </c>
      <c r="O54" s="7">
        <v>2222</v>
      </c>
      <c r="P54" s="7">
        <v>496</v>
      </c>
      <c r="Q54" s="45">
        <f t="shared" si="2"/>
        <v>3544</v>
      </c>
      <c r="R54" s="45">
        <v>40</v>
      </c>
      <c r="S54" s="45">
        <v>37</v>
      </c>
      <c r="T54" s="45">
        <v>42</v>
      </c>
      <c r="U54" s="45">
        <v>64</v>
      </c>
      <c r="V54" s="45">
        <v>71</v>
      </c>
      <c r="W54" s="45">
        <v>341.6</v>
      </c>
      <c r="X54" s="45">
        <v>172</v>
      </c>
      <c r="Y54" s="45">
        <v>2040.8000000000004</v>
      </c>
      <c r="Z54" s="45">
        <v>351.6</v>
      </c>
      <c r="AA54" s="45">
        <v>3160.0000000000005</v>
      </c>
      <c r="AB54" s="103">
        <f t="shared" si="3"/>
        <v>88.888888888888886</v>
      </c>
      <c r="AC54" s="103">
        <f t="shared" si="4"/>
        <v>86.04651162790698</v>
      </c>
      <c r="AD54" s="103">
        <f t="shared" si="5"/>
        <v>100</v>
      </c>
      <c r="AE54" s="103">
        <f t="shared" si="6"/>
        <v>100</v>
      </c>
      <c r="AF54" s="103">
        <f t="shared" si="7"/>
        <v>100</v>
      </c>
      <c r="AG54" s="103">
        <f t="shared" si="8"/>
        <v>100</v>
      </c>
      <c r="AH54" s="103">
        <f t="shared" si="9"/>
        <v>50</v>
      </c>
      <c r="AI54" s="103">
        <f t="shared" si="10"/>
        <v>91.845184518451859</v>
      </c>
      <c r="AJ54" s="103">
        <f t="shared" si="11"/>
        <v>70.887096774193552</v>
      </c>
      <c r="AK54" s="103">
        <f t="shared" si="12"/>
        <v>89.164785553047423</v>
      </c>
      <c r="AL54" s="45">
        <f t="shared" si="13"/>
        <v>5</v>
      </c>
      <c r="AM54" s="45">
        <f t="shared" si="13"/>
        <v>6</v>
      </c>
      <c r="AN54" s="45" t="str">
        <f t="shared" si="13"/>
        <v>-</v>
      </c>
      <c r="AO54" s="45" t="str">
        <f t="shared" si="13"/>
        <v>-</v>
      </c>
      <c r="AP54" s="45" t="str">
        <f t="shared" si="13"/>
        <v>-</v>
      </c>
      <c r="AQ54" s="45" t="str">
        <f t="shared" si="15"/>
        <v>-</v>
      </c>
      <c r="AR54" s="45">
        <f t="shared" si="15"/>
        <v>172</v>
      </c>
      <c r="AS54" s="45">
        <f t="shared" si="15"/>
        <v>181.19999999999959</v>
      </c>
      <c r="AT54" s="45">
        <f t="shared" si="15"/>
        <v>144.39999999999998</v>
      </c>
      <c r="AU54" s="46">
        <f t="shared" si="14"/>
        <v>508.59999999999957</v>
      </c>
    </row>
    <row r="55" spans="1:47" ht="24.95" customHeight="1" x14ac:dyDescent="0.25">
      <c r="A55" s="21" t="s">
        <v>222</v>
      </c>
      <c r="B55" s="22" t="s">
        <v>1733</v>
      </c>
      <c r="C55" s="8" t="s">
        <v>222</v>
      </c>
      <c r="D55" s="8" t="s">
        <v>249</v>
      </c>
      <c r="E55" s="18" t="s">
        <v>1769</v>
      </c>
      <c r="F55" s="45" t="str">
        <f>IFERROR(VLOOKUP(E55,categoria!$A:$C,3,FALSE),"Categoria 1")</f>
        <v>Categoria 2</v>
      </c>
      <c r="G55" s="45">
        <v>1160</v>
      </c>
      <c r="H55" s="45">
        <v>14</v>
      </c>
      <c r="I55" s="7">
        <v>20</v>
      </c>
      <c r="J55" s="7">
        <v>25</v>
      </c>
      <c r="K55" s="7">
        <v>29</v>
      </c>
      <c r="L55" s="7">
        <v>32</v>
      </c>
      <c r="M55" s="7">
        <v>188</v>
      </c>
      <c r="N55" s="7">
        <v>191</v>
      </c>
      <c r="O55" s="7">
        <v>1442</v>
      </c>
      <c r="P55" s="7">
        <v>332</v>
      </c>
      <c r="Q55" s="45">
        <f t="shared" si="2"/>
        <v>2273</v>
      </c>
      <c r="R55" s="45">
        <v>31</v>
      </c>
      <c r="S55" s="45">
        <v>36</v>
      </c>
      <c r="T55" s="45">
        <v>19</v>
      </c>
      <c r="U55" s="45">
        <v>24</v>
      </c>
      <c r="V55" s="45">
        <v>64</v>
      </c>
      <c r="W55" s="45">
        <v>212.4</v>
      </c>
      <c r="X55" s="45">
        <v>102.60000000000001</v>
      </c>
      <c r="Y55" s="45">
        <v>794.33333333333337</v>
      </c>
      <c r="Z55" s="45">
        <v>69.666666666666657</v>
      </c>
      <c r="AA55" s="45">
        <v>1353.0000000000002</v>
      </c>
      <c r="AB55" s="103">
        <f t="shared" si="3"/>
        <v>100</v>
      </c>
      <c r="AC55" s="103">
        <f t="shared" si="4"/>
        <v>100</v>
      </c>
      <c r="AD55" s="103">
        <f t="shared" si="5"/>
        <v>76</v>
      </c>
      <c r="AE55" s="103">
        <f t="shared" si="6"/>
        <v>82.758620689655174</v>
      </c>
      <c r="AF55" s="103">
        <f t="shared" si="7"/>
        <v>100</v>
      </c>
      <c r="AG55" s="103">
        <f t="shared" si="8"/>
        <v>100</v>
      </c>
      <c r="AH55" s="103">
        <f t="shared" si="9"/>
        <v>53.717277486910994</v>
      </c>
      <c r="AI55" s="103">
        <f t="shared" si="10"/>
        <v>55.085529357374021</v>
      </c>
      <c r="AJ55" s="103">
        <f t="shared" si="11"/>
        <v>20.983935742971884</v>
      </c>
      <c r="AK55" s="103">
        <f t="shared" si="12"/>
        <v>59.524857017157949</v>
      </c>
      <c r="AL55" s="45" t="str">
        <f t="shared" si="13"/>
        <v>-</v>
      </c>
      <c r="AM55" s="45" t="str">
        <f t="shared" si="13"/>
        <v>-</v>
      </c>
      <c r="AN55" s="45">
        <f t="shared" si="13"/>
        <v>6</v>
      </c>
      <c r="AO55" s="45">
        <f t="shared" si="13"/>
        <v>5</v>
      </c>
      <c r="AP55" s="45" t="str">
        <f t="shared" si="13"/>
        <v>-</v>
      </c>
      <c r="AQ55" s="45" t="str">
        <f t="shared" si="15"/>
        <v>-</v>
      </c>
      <c r="AR55" s="45">
        <f t="shared" si="15"/>
        <v>88.399999999999991</v>
      </c>
      <c r="AS55" s="45">
        <f t="shared" si="15"/>
        <v>647.66666666666663</v>
      </c>
      <c r="AT55" s="45">
        <f t="shared" si="15"/>
        <v>262.33333333333337</v>
      </c>
      <c r="AU55" s="46">
        <f t="shared" si="14"/>
        <v>1009.4</v>
      </c>
    </row>
    <row r="56" spans="1:47" ht="24.95" customHeight="1" x14ac:dyDescent="0.25">
      <c r="A56" s="21" t="s">
        <v>1750</v>
      </c>
      <c r="B56" s="22" t="s">
        <v>1733</v>
      </c>
      <c r="C56" s="8" t="s">
        <v>222</v>
      </c>
      <c r="D56" s="8" t="s">
        <v>250</v>
      </c>
      <c r="E56" s="18" t="s">
        <v>1554</v>
      </c>
      <c r="F56" s="45" t="str">
        <f>IFERROR(VLOOKUP(E56,categoria!$A:$C,3,FALSE),"Categoria 1")</f>
        <v>Categoria 3</v>
      </c>
      <c r="G56" s="45">
        <v>1200</v>
      </c>
      <c r="H56" s="45">
        <v>30</v>
      </c>
      <c r="I56" s="7">
        <v>37</v>
      </c>
      <c r="J56" s="7">
        <v>43</v>
      </c>
      <c r="K56" s="7">
        <v>49</v>
      </c>
      <c r="L56" s="7">
        <v>54</v>
      </c>
      <c r="M56" s="7">
        <v>326</v>
      </c>
      <c r="N56" s="7">
        <v>367</v>
      </c>
      <c r="O56" s="7">
        <v>2329</v>
      </c>
      <c r="P56" s="7">
        <v>569</v>
      </c>
      <c r="Q56" s="45">
        <f t="shared" si="2"/>
        <v>3804</v>
      </c>
      <c r="R56" s="45">
        <v>144</v>
      </c>
      <c r="S56" s="45">
        <v>32</v>
      </c>
      <c r="T56" s="45">
        <v>36</v>
      </c>
      <c r="U56" s="45">
        <v>43</v>
      </c>
      <c r="V56" s="45">
        <v>166</v>
      </c>
      <c r="W56" s="45">
        <v>455</v>
      </c>
      <c r="X56" s="45">
        <v>362.8</v>
      </c>
      <c r="Y56" s="45">
        <v>2419.5111111111119</v>
      </c>
      <c r="Z56" s="45">
        <v>234.68888888888887</v>
      </c>
      <c r="AA56" s="45">
        <v>3893.0000000000009</v>
      </c>
      <c r="AB56" s="103">
        <f t="shared" si="3"/>
        <v>100</v>
      </c>
      <c r="AC56" s="103">
        <f t="shared" si="4"/>
        <v>86.486486486486484</v>
      </c>
      <c r="AD56" s="103">
        <f t="shared" si="5"/>
        <v>83.720930232558146</v>
      </c>
      <c r="AE56" s="103">
        <f t="shared" si="6"/>
        <v>87.755102040816325</v>
      </c>
      <c r="AF56" s="103">
        <f t="shared" si="7"/>
        <v>100</v>
      </c>
      <c r="AG56" s="103">
        <f t="shared" si="8"/>
        <v>100</v>
      </c>
      <c r="AH56" s="103">
        <f t="shared" si="9"/>
        <v>98.855585831062669</v>
      </c>
      <c r="AI56" s="103">
        <f t="shared" si="10"/>
        <v>100</v>
      </c>
      <c r="AJ56" s="103">
        <f t="shared" si="11"/>
        <v>41.245850419839869</v>
      </c>
      <c r="AK56" s="103">
        <f t="shared" si="12"/>
        <v>100</v>
      </c>
      <c r="AL56" s="45" t="str">
        <f t="shared" si="13"/>
        <v>-</v>
      </c>
      <c r="AM56" s="45">
        <f t="shared" si="13"/>
        <v>5</v>
      </c>
      <c r="AN56" s="45">
        <f t="shared" si="13"/>
        <v>7</v>
      </c>
      <c r="AO56" s="45">
        <f t="shared" si="13"/>
        <v>6</v>
      </c>
      <c r="AP56" s="45" t="str">
        <f t="shared" si="13"/>
        <v>-</v>
      </c>
      <c r="AQ56" s="45" t="str">
        <f t="shared" si="15"/>
        <v>-</v>
      </c>
      <c r="AR56" s="45">
        <f t="shared" si="15"/>
        <v>4.1999999999999886</v>
      </c>
      <c r="AS56" s="45" t="str">
        <f t="shared" si="15"/>
        <v>-</v>
      </c>
      <c r="AT56" s="45">
        <f t="shared" si="15"/>
        <v>334.31111111111113</v>
      </c>
      <c r="AU56" s="46">
        <f t="shared" si="14"/>
        <v>356.51111111111112</v>
      </c>
    </row>
    <row r="57" spans="1:47" ht="24.95" customHeight="1" x14ac:dyDescent="0.25">
      <c r="A57" s="21" t="s">
        <v>1750</v>
      </c>
      <c r="B57" s="22" t="s">
        <v>1733</v>
      </c>
      <c r="C57" s="8" t="s">
        <v>222</v>
      </c>
      <c r="D57" s="8" t="s">
        <v>251</v>
      </c>
      <c r="E57" s="18" t="s">
        <v>1567</v>
      </c>
      <c r="F57" s="45" t="str">
        <f>IFERROR(VLOOKUP(E57,categoria!$A:$C,3,FALSE),"Categoria 1")</f>
        <v>Categoria 2</v>
      </c>
      <c r="G57" s="45">
        <v>1430</v>
      </c>
      <c r="H57" s="45">
        <v>48</v>
      </c>
      <c r="I57" s="7">
        <v>44</v>
      </c>
      <c r="J57" s="7">
        <v>41</v>
      </c>
      <c r="K57" s="7">
        <v>38</v>
      </c>
      <c r="L57" s="7">
        <v>38</v>
      </c>
      <c r="M57" s="7">
        <v>198</v>
      </c>
      <c r="N57" s="7">
        <v>249</v>
      </c>
      <c r="O57" s="7">
        <v>2380</v>
      </c>
      <c r="P57" s="7">
        <v>512</v>
      </c>
      <c r="Q57" s="45">
        <f t="shared" si="2"/>
        <v>3548</v>
      </c>
      <c r="R57" s="45">
        <v>52</v>
      </c>
      <c r="S57" s="45">
        <v>70</v>
      </c>
      <c r="T57" s="45">
        <v>39</v>
      </c>
      <c r="U57" s="45">
        <v>38</v>
      </c>
      <c r="V57" s="45">
        <v>64</v>
      </c>
      <c r="W57" s="45">
        <v>392.20000000000005</v>
      </c>
      <c r="X57" s="45">
        <v>191.60000000000002</v>
      </c>
      <c r="Y57" s="45">
        <v>2516.4888888888886</v>
      </c>
      <c r="Z57" s="45">
        <v>412.71111111111105</v>
      </c>
      <c r="AA57" s="45">
        <v>3776</v>
      </c>
      <c r="AB57" s="103">
        <f t="shared" si="3"/>
        <v>100</v>
      </c>
      <c r="AC57" s="103">
        <f t="shared" si="4"/>
        <v>100</v>
      </c>
      <c r="AD57" s="103">
        <f t="shared" si="5"/>
        <v>95.121951219512198</v>
      </c>
      <c r="AE57" s="103">
        <f t="shared" si="6"/>
        <v>100</v>
      </c>
      <c r="AF57" s="103">
        <f t="shared" si="7"/>
        <v>100</v>
      </c>
      <c r="AG57" s="103">
        <f t="shared" si="8"/>
        <v>100</v>
      </c>
      <c r="AH57" s="103">
        <f t="shared" si="9"/>
        <v>76.947791164658639</v>
      </c>
      <c r="AI57" s="103">
        <f t="shared" si="10"/>
        <v>100</v>
      </c>
      <c r="AJ57" s="103">
        <f t="shared" si="11"/>
        <v>80.607638888888872</v>
      </c>
      <c r="AK57" s="103">
        <f t="shared" si="12"/>
        <v>100</v>
      </c>
      <c r="AL57" s="45" t="str">
        <f t="shared" si="13"/>
        <v>-</v>
      </c>
      <c r="AM57" s="45" t="str">
        <f t="shared" si="13"/>
        <v>-</v>
      </c>
      <c r="AN57" s="45">
        <f t="shared" si="13"/>
        <v>2</v>
      </c>
      <c r="AO57" s="45" t="str">
        <f t="shared" si="13"/>
        <v>-</v>
      </c>
      <c r="AP57" s="45" t="str">
        <f t="shared" si="13"/>
        <v>-</v>
      </c>
      <c r="AQ57" s="45" t="str">
        <f t="shared" si="15"/>
        <v>-</v>
      </c>
      <c r="AR57" s="45">
        <f t="shared" si="15"/>
        <v>57.399999999999977</v>
      </c>
      <c r="AS57" s="45" t="str">
        <f t="shared" si="15"/>
        <v>-</v>
      </c>
      <c r="AT57" s="45">
        <f t="shared" si="15"/>
        <v>99.288888888888948</v>
      </c>
      <c r="AU57" s="46">
        <f t="shared" si="14"/>
        <v>158.68888888888893</v>
      </c>
    </row>
    <row r="58" spans="1:47" ht="24.95" customHeight="1" x14ac:dyDescent="0.25">
      <c r="A58" s="21" t="s">
        <v>1750</v>
      </c>
      <c r="B58" s="22" t="s">
        <v>1733</v>
      </c>
      <c r="C58" s="8" t="s">
        <v>222</v>
      </c>
      <c r="D58" s="8" t="s">
        <v>252</v>
      </c>
      <c r="E58" s="18" t="s">
        <v>1770</v>
      </c>
      <c r="F58" s="45" t="str">
        <f>IFERROR(VLOOKUP(E58,categoria!$A:$C,3,FALSE),"Categoria 1")</f>
        <v>Categoria 3</v>
      </c>
      <c r="G58" s="45">
        <v>1260</v>
      </c>
      <c r="H58" s="45">
        <v>68</v>
      </c>
      <c r="I58" s="7">
        <v>68</v>
      </c>
      <c r="J58" s="7">
        <v>69</v>
      </c>
      <c r="K58" s="7">
        <v>71</v>
      </c>
      <c r="L58" s="7">
        <v>74</v>
      </c>
      <c r="M58" s="7">
        <v>431</v>
      </c>
      <c r="N58" s="7">
        <v>530</v>
      </c>
      <c r="O58" s="7">
        <v>3550</v>
      </c>
      <c r="P58" s="7">
        <v>829</v>
      </c>
      <c r="Q58" s="45">
        <f t="shared" si="2"/>
        <v>5690</v>
      </c>
      <c r="R58" s="45">
        <v>70</v>
      </c>
      <c r="S58" s="45">
        <v>58</v>
      </c>
      <c r="T58" s="45">
        <v>63</v>
      </c>
      <c r="U58" s="45">
        <v>57</v>
      </c>
      <c r="V58" s="45">
        <v>124</v>
      </c>
      <c r="W58" s="45">
        <v>570.20000000000005</v>
      </c>
      <c r="X58" s="45">
        <v>207.39999999999998</v>
      </c>
      <c r="Y58" s="45">
        <v>3358.5777777777776</v>
      </c>
      <c r="Z58" s="45">
        <v>974.82222222222231</v>
      </c>
      <c r="AA58" s="45">
        <v>5482.9999999999991</v>
      </c>
      <c r="AB58" s="103">
        <f t="shared" si="3"/>
        <v>100</v>
      </c>
      <c r="AC58" s="103">
        <f t="shared" si="4"/>
        <v>85.294117647058826</v>
      </c>
      <c r="AD58" s="103">
        <f t="shared" si="5"/>
        <v>91.304347826086953</v>
      </c>
      <c r="AE58" s="103">
        <f t="shared" si="6"/>
        <v>80.281690140845072</v>
      </c>
      <c r="AF58" s="103">
        <f t="shared" si="7"/>
        <v>100</v>
      </c>
      <c r="AG58" s="103">
        <f t="shared" si="8"/>
        <v>100</v>
      </c>
      <c r="AH58" s="103">
        <f t="shared" si="9"/>
        <v>39.132075471698109</v>
      </c>
      <c r="AI58" s="103">
        <f t="shared" si="10"/>
        <v>94.607824726134581</v>
      </c>
      <c r="AJ58" s="103">
        <f t="shared" si="11"/>
        <v>100</v>
      </c>
      <c r="AK58" s="103">
        <f t="shared" si="12"/>
        <v>96.362038664323364</v>
      </c>
      <c r="AL58" s="45" t="str">
        <f t="shared" si="13"/>
        <v>-</v>
      </c>
      <c r="AM58" s="45">
        <f t="shared" si="13"/>
        <v>10</v>
      </c>
      <c r="AN58" s="45">
        <f t="shared" si="13"/>
        <v>6</v>
      </c>
      <c r="AO58" s="45">
        <f t="shared" si="13"/>
        <v>14</v>
      </c>
      <c r="AP58" s="45" t="str">
        <f t="shared" si="13"/>
        <v>-</v>
      </c>
      <c r="AQ58" s="45" t="str">
        <f t="shared" si="15"/>
        <v>-</v>
      </c>
      <c r="AR58" s="45">
        <f t="shared" si="15"/>
        <v>322.60000000000002</v>
      </c>
      <c r="AS58" s="45">
        <f t="shared" si="15"/>
        <v>191.42222222222244</v>
      </c>
      <c r="AT58" s="45" t="str">
        <f t="shared" si="15"/>
        <v>-</v>
      </c>
      <c r="AU58" s="46">
        <f t="shared" si="14"/>
        <v>544.02222222222247</v>
      </c>
    </row>
    <row r="59" spans="1:47" ht="24.95" customHeight="1" x14ac:dyDescent="0.25">
      <c r="A59" s="21" t="s">
        <v>222</v>
      </c>
      <c r="B59" s="22" t="s">
        <v>1733</v>
      </c>
      <c r="C59" s="8" t="s">
        <v>222</v>
      </c>
      <c r="D59" s="8" t="s">
        <v>253</v>
      </c>
      <c r="E59" s="18" t="s">
        <v>1624</v>
      </c>
      <c r="F59" s="45" t="str">
        <f>IFERROR(VLOOKUP(E59,categoria!$A:$C,3,FALSE),"Categoria 1")</f>
        <v>Categoria 2</v>
      </c>
      <c r="G59" s="45">
        <v>3690</v>
      </c>
      <c r="H59" s="45">
        <v>109</v>
      </c>
      <c r="I59" s="7">
        <v>113</v>
      </c>
      <c r="J59" s="7">
        <v>118</v>
      </c>
      <c r="K59" s="7">
        <v>123</v>
      </c>
      <c r="L59" s="7">
        <v>128</v>
      </c>
      <c r="M59" s="7">
        <v>730</v>
      </c>
      <c r="N59" s="7">
        <v>859</v>
      </c>
      <c r="O59" s="7">
        <v>6594</v>
      </c>
      <c r="P59" s="7">
        <v>1448</v>
      </c>
      <c r="Q59" s="45">
        <f t="shared" si="2"/>
        <v>10222</v>
      </c>
      <c r="R59" s="45">
        <v>135</v>
      </c>
      <c r="S59" s="45">
        <v>86</v>
      </c>
      <c r="T59" s="45">
        <v>103</v>
      </c>
      <c r="U59" s="45">
        <v>121</v>
      </c>
      <c r="V59" s="45">
        <v>191</v>
      </c>
      <c r="W59" s="45">
        <v>679.4</v>
      </c>
      <c r="X59" s="45">
        <v>544.4</v>
      </c>
      <c r="Y59" s="45">
        <v>5947.8444444444458</v>
      </c>
      <c r="Z59" s="45">
        <v>538.35555555555561</v>
      </c>
      <c r="AA59" s="45">
        <v>8346.0000000000018</v>
      </c>
      <c r="AB59" s="103">
        <f t="shared" si="3"/>
        <v>100</v>
      </c>
      <c r="AC59" s="103">
        <f t="shared" si="4"/>
        <v>76.106194690265482</v>
      </c>
      <c r="AD59" s="103">
        <f t="shared" si="5"/>
        <v>87.288135593220346</v>
      </c>
      <c r="AE59" s="103">
        <f t="shared" si="6"/>
        <v>98.373983739837399</v>
      </c>
      <c r="AF59" s="103">
        <f t="shared" si="7"/>
        <v>100</v>
      </c>
      <c r="AG59" s="103">
        <f t="shared" si="8"/>
        <v>93.06849315068493</v>
      </c>
      <c r="AH59" s="103">
        <f t="shared" si="9"/>
        <v>63.376018626309659</v>
      </c>
      <c r="AI59" s="103">
        <f t="shared" si="10"/>
        <v>90.200855997034353</v>
      </c>
      <c r="AJ59" s="103">
        <f t="shared" si="11"/>
        <v>37.179251074278703</v>
      </c>
      <c r="AK59" s="103">
        <f t="shared" si="12"/>
        <v>81.64742711798084</v>
      </c>
      <c r="AL59" s="45" t="str">
        <f t="shared" si="13"/>
        <v>-</v>
      </c>
      <c r="AM59" s="45">
        <f t="shared" si="13"/>
        <v>27</v>
      </c>
      <c r="AN59" s="45">
        <f t="shared" si="13"/>
        <v>15</v>
      </c>
      <c r="AO59" s="45">
        <f t="shared" si="13"/>
        <v>2</v>
      </c>
      <c r="AP59" s="45" t="str">
        <f t="shared" si="13"/>
        <v>-</v>
      </c>
      <c r="AQ59" s="45">
        <f t="shared" si="15"/>
        <v>50.600000000000023</v>
      </c>
      <c r="AR59" s="45">
        <f t="shared" si="15"/>
        <v>314.60000000000002</v>
      </c>
      <c r="AS59" s="45">
        <f t="shared" si="15"/>
        <v>646.1555555555542</v>
      </c>
      <c r="AT59" s="45">
        <f t="shared" si="15"/>
        <v>909.64444444444439</v>
      </c>
      <c r="AU59" s="46">
        <f t="shared" si="14"/>
        <v>1964.9999999999986</v>
      </c>
    </row>
    <row r="60" spans="1:47" ht="24.95" customHeight="1" x14ac:dyDescent="0.25">
      <c r="A60" s="21" t="s">
        <v>1743</v>
      </c>
      <c r="B60" s="22" t="s">
        <v>1721</v>
      </c>
      <c r="C60" s="8" t="s">
        <v>254</v>
      </c>
      <c r="D60" s="8" t="s">
        <v>255</v>
      </c>
      <c r="E60" s="18" t="s">
        <v>1084</v>
      </c>
      <c r="F60" s="45" t="str">
        <f>IFERROR(VLOOKUP(E60,categoria!$A:$C,3,FALSE),"Categoria 1")</f>
        <v>Categoria 3</v>
      </c>
      <c r="G60" s="45">
        <v>2095000</v>
      </c>
      <c r="H60" s="45">
        <v>27686</v>
      </c>
      <c r="I60" s="7">
        <v>26890</v>
      </c>
      <c r="J60" s="7">
        <v>26507</v>
      </c>
      <c r="K60" s="7">
        <v>26492</v>
      </c>
      <c r="L60" s="7">
        <v>26792</v>
      </c>
      <c r="M60" s="7">
        <v>146127</v>
      </c>
      <c r="N60" s="7">
        <v>172981</v>
      </c>
      <c r="O60" s="7">
        <v>1640136</v>
      </c>
      <c r="P60" s="7">
        <v>302174</v>
      </c>
      <c r="Q60" s="45">
        <f t="shared" si="2"/>
        <v>2395785</v>
      </c>
      <c r="R60" s="45">
        <v>28239</v>
      </c>
      <c r="S60" s="45">
        <v>46005</v>
      </c>
      <c r="T60" s="45">
        <v>46860</v>
      </c>
      <c r="U60" s="45">
        <v>33064</v>
      </c>
      <c r="V60" s="45">
        <v>47476</v>
      </c>
      <c r="W60" s="45">
        <v>309064</v>
      </c>
      <c r="X60" s="45">
        <v>178025.99999999997</v>
      </c>
      <c r="Y60" s="45">
        <v>1561082.5999999999</v>
      </c>
      <c r="Z60" s="45">
        <v>283749.39999999997</v>
      </c>
      <c r="AA60" s="45">
        <v>2533565.9999999995</v>
      </c>
      <c r="AB60" s="103">
        <f t="shared" si="3"/>
        <v>100</v>
      </c>
      <c r="AC60" s="103">
        <f t="shared" si="4"/>
        <v>100</v>
      </c>
      <c r="AD60" s="103">
        <f t="shared" si="5"/>
        <v>100</v>
      </c>
      <c r="AE60" s="103">
        <f t="shared" si="6"/>
        <v>100</v>
      </c>
      <c r="AF60" s="103">
        <f t="shared" si="7"/>
        <v>100</v>
      </c>
      <c r="AG60" s="103">
        <f t="shared" si="8"/>
        <v>100</v>
      </c>
      <c r="AH60" s="103">
        <f t="shared" si="9"/>
        <v>100</v>
      </c>
      <c r="AI60" s="103">
        <f t="shared" si="10"/>
        <v>95.180070433183587</v>
      </c>
      <c r="AJ60" s="103">
        <f t="shared" si="11"/>
        <v>93.902652114344704</v>
      </c>
      <c r="AK60" s="103">
        <f t="shared" si="12"/>
        <v>100</v>
      </c>
      <c r="AL60" s="45" t="str">
        <f t="shared" si="13"/>
        <v>-</v>
      </c>
      <c r="AM60" s="45" t="str">
        <f t="shared" si="13"/>
        <v>-</v>
      </c>
      <c r="AN60" s="45" t="str">
        <f t="shared" si="13"/>
        <v>-</v>
      </c>
      <c r="AO60" s="45" t="str">
        <f t="shared" si="13"/>
        <v>-</v>
      </c>
      <c r="AP60" s="45" t="str">
        <f t="shared" si="13"/>
        <v>-</v>
      </c>
      <c r="AQ60" s="45" t="str">
        <f t="shared" si="15"/>
        <v>-</v>
      </c>
      <c r="AR60" s="45" t="str">
        <f t="shared" si="15"/>
        <v>-</v>
      </c>
      <c r="AS60" s="45">
        <f t="shared" si="15"/>
        <v>79053.40000000014</v>
      </c>
      <c r="AT60" s="45">
        <f t="shared" si="15"/>
        <v>18424.600000000035</v>
      </c>
      <c r="AU60" s="46">
        <f t="shared" si="14"/>
        <v>97478.000000000175</v>
      </c>
    </row>
    <row r="61" spans="1:47" ht="24.95" customHeight="1" x14ac:dyDescent="0.25">
      <c r="A61" s="21" t="s">
        <v>1743</v>
      </c>
      <c r="B61" s="22" t="s">
        <v>1721</v>
      </c>
      <c r="C61" s="8" t="s">
        <v>254</v>
      </c>
      <c r="D61" s="8" t="s">
        <v>256</v>
      </c>
      <c r="E61" s="18" t="s">
        <v>1086</v>
      </c>
      <c r="F61" s="45" t="str">
        <f>IFERROR(VLOOKUP(E61,categoria!$A:$C,3,FALSE),"Categoria 1")</f>
        <v>Categoria 3</v>
      </c>
      <c r="G61" s="45">
        <v>4890</v>
      </c>
      <c r="H61" s="45">
        <v>89</v>
      </c>
      <c r="I61" s="7">
        <v>84</v>
      </c>
      <c r="J61" s="7">
        <v>81</v>
      </c>
      <c r="K61" s="7">
        <v>81</v>
      </c>
      <c r="L61" s="7">
        <v>82</v>
      </c>
      <c r="M61" s="7">
        <v>479</v>
      </c>
      <c r="N61" s="7">
        <v>616</v>
      </c>
      <c r="O61" s="7">
        <v>4854</v>
      </c>
      <c r="P61" s="7">
        <v>1187</v>
      </c>
      <c r="Q61" s="45">
        <f t="shared" si="2"/>
        <v>7553</v>
      </c>
      <c r="R61" s="45">
        <v>126</v>
      </c>
      <c r="S61" s="45">
        <v>98</v>
      </c>
      <c r="T61" s="45">
        <v>107</v>
      </c>
      <c r="U61" s="45">
        <v>102</v>
      </c>
      <c r="V61" s="45">
        <v>114</v>
      </c>
      <c r="W61" s="45">
        <v>675.59999999999991</v>
      </c>
      <c r="X61" s="45">
        <v>357.2</v>
      </c>
      <c r="Y61" s="45">
        <v>4843.2444444444454</v>
      </c>
      <c r="Z61" s="45">
        <v>141.95555555555558</v>
      </c>
      <c r="AA61" s="45">
        <v>6565.0000000000009</v>
      </c>
      <c r="AB61" s="103">
        <f t="shared" si="3"/>
        <v>100</v>
      </c>
      <c r="AC61" s="103">
        <f t="shared" si="4"/>
        <v>100</v>
      </c>
      <c r="AD61" s="103">
        <f t="shared" si="5"/>
        <v>100</v>
      </c>
      <c r="AE61" s="103">
        <f t="shared" si="6"/>
        <v>100</v>
      </c>
      <c r="AF61" s="103">
        <f t="shared" si="7"/>
        <v>100</v>
      </c>
      <c r="AG61" s="103">
        <f t="shared" si="8"/>
        <v>100</v>
      </c>
      <c r="AH61" s="103">
        <f t="shared" si="9"/>
        <v>57.987012987012989</v>
      </c>
      <c r="AI61" s="103">
        <f t="shared" si="10"/>
        <v>99.778418715377953</v>
      </c>
      <c r="AJ61" s="103">
        <f t="shared" si="11"/>
        <v>11.959187494149585</v>
      </c>
      <c r="AK61" s="103">
        <f t="shared" si="12"/>
        <v>86.919104991394164</v>
      </c>
      <c r="AL61" s="45" t="str">
        <f t="shared" si="13"/>
        <v>-</v>
      </c>
      <c r="AM61" s="45" t="str">
        <f t="shared" si="13"/>
        <v>-</v>
      </c>
      <c r="AN61" s="45" t="str">
        <f t="shared" si="13"/>
        <v>-</v>
      </c>
      <c r="AO61" s="45" t="str">
        <f t="shared" si="13"/>
        <v>-</v>
      </c>
      <c r="AP61" s="45" t="str">
        <f t="shared" si="13"/>
        <v>-</v>
      </c>
      <c r="AQ61" s="45" t="str">
        <f t="shared" si="15"/>
        <v>-</v>
      </c>
      <c r="AR61" s="45">
        <f t="shared" si="15"/>
        <v>258.8</v>
      </c>
      <c r="AS61" s="45">
        <f t="shared" si="15"/>
        <v>10.755555555554565</v>
      </c>
      <c r="AT61" s="45">
        <f t="shared" si="15"/>
        <v>1045.0444444444445</v>
      </c>
      <c r="AU61" s="46">
        <f t="shared" si="14"/>
        <v>1314.599999999999</v>
      </c>
    </row>
    <row r="62" spans="1:47" ht="24.95" customHeight="1" x14ac:dyDescent="0.25">
      <c r="A62" s="21" t="s">
        <v>994</v>
      </c>
      <c r="B62" s="22" t="s">
        <v>1721</v>
      </c>
      <c r="C62" s="8" t="s">
        <v>254</v>
      </c>
      <c r="D62" s="8" t="s">
        <v>257</v>
      </c>
      <c r="E62" s="18" t="s">
        <v>1089</v>
      </c>
      <c r="F62" s="45" t="str">
        <f>IFERROR(VLOOKUP(E62,categoria!$A:$C,3,FALSE),"Categoria 1")</f>
        <v>Categoria 2</v>
      </c>
      <c r="G62" s="45">
        <v>143500</v>
      </c>
      <c r="H62" s="45">
        <v>6230</v>
      </c>
      <c r="I62" s="7">
        <v>5882</v>
      </c>
      <c r="J62" s="7">
        <v>5677</v>
      </c>
      <c r="K62" s="7">
        <v>5594</v>
      </c>
      <c r="L62" s="7">
        <v>5616</v>
      </c>
      <c r="M62" s="7">
        <v>30844</v>
      </c>
      <c r="N62" s="7">
        <v>36896</v>
      </c>
      <c r="O62" s="7">
        <v>264658</v>
      </c>
      <c r="P62" s="7">
        <v>27476</v>
      </c>
      <c r="Q62" s="45">
        <f t="shared" si="2"/>
        <v>388873</v>
      </c>
      <c r="R62" s="45">
        <v>4422</v>
      </c>
      <c r="S62" s="45">
        <v>3486</v>
      </c>
      <c r="T62" s="45">
        <v>6100</v>
      </c>
      <c r="U62" s="45">
        <v>5888</v>
      </c>
      <c r="V62" s="45">
        <v>8011</v>
      </c>
      <c r="W62" s="45">
        <v>47001.8</v>
      </c>
      <c r="X62" s="45">
        <v>21808</v>
      </c>
      <c r="Y62" s="45">
        <v>209003.35555555561</v>
      </c>
      <c r="Z62" s="45">
        <v>32881.844444444447</v>
      </c>
      <c r="AA62" s="45">
        <v>338602.00000000006</v>
      </c>
      <c r="AB62" s="103">
        <f t="shared" si="3"/>
        <v>70.979133226324237</v>
      </c>
      <c r="AC62" s="103">
        <f t="shared" si="4"/>
        <v>59.265555933356005</v>
      </c>
      <c r="AD62" s="103">
        <f t="shared" si="5"/>
        <v>100</v>
      </c>
      <c r="AE62" s="103">
        <f t="shared" si="6"/>
        <v>100</v>
      </c>
      <c r="AF62" s="103">
        <f t="shared" si="7"/>
        <v>100</v>
      </c>
      <c r="AG62" s="103">
        <f t="shared" si="8"/>
        <v>100</v>
      </c>
      <c r="AH62" s="103">
        <f t="shared" si="9"/>
        <v>59.106678230702514</v>
      </c>
      <c r="AI62" s="103">
        <f t="shared" si="10"/>
        <v>78.971108205894254</v>
      </c>
      <c r="AJ62" s="103">
        <f t="shared" si="11"/>
        <v>100</v>
      </c>
      <c r="AK62" s="103">
        <f t="shared" si="12"/>
        <v>87.072643253710098</v>
      </c>
      <c r="AL62" s="45">
        <f t="shared" si="13"/>
        <v>1808</v>
      </c>
      <c r="AM62" s="45">
        <f t="shared" si="13"/>
        <v>2396</v>
      </c>
      <c r="AN62" s="45" t="str">
        <f t="shared" si="13"/>
        <v>-</v>
      </c>
      <c r="AO62" s="45" t="str">
        <f t="shared" si="13"/>
        <v>-</v>
      </c>
      <c r="AP62" s="45" t="str">
        <f t="shared" si="13"/>
        <v>-</v>
      </c>
      <c r="AQ62" s="45" t="str">
        <f t="shared" si="15"/>
        <v>-</v>
      </c>
      <c r="AR62" s="45">
        <f t="shared" si="15"/>
        <v>15088</v>
      </c>
      <c r="AS62" s="45">
        <f t="shared" si="15"/>
        <v>55654.644444444391</v>
      </c>
      <c r="AT62" s="45" t="str">
        <f t="shared" si="15"/>
        <v>-</v>
      </c>
      <c r="AU62" s="46">
        <f t="shared" si="14"/>
        <v>74946.644444444391</v>
      </c>
    </row>
    <row r="63" spans="1:47" ht="24.95" customHeight="1" x14ac:dyDescent="0.25">
      <c r="A63" s="21" t="s">
        <v>994</v>
      </c>
      <c r="B63" s="22" t="s">
        <v>1721</v>
      </c>
      <c r="C63" s="8" t="s">
        <v>254</v>
      </c>
      <c r="D63" s="8" t="s">
        <v>258</v>
      </c>
      <c r="E63" s="18" t="s">
        <v>1101</v>
      </c>
      <c r="F63" s="45" t="str">
        <f>IFERROR(VLOOKUP(E63,categoria!$A:$C,3,FALSE),"Categoria 1")</f>
        <v>Categoria 3</v>
      </c>
      <c r="G63" s="45">
        <v>2500</v>
      </c>
      <c r="H63" s="45">
        <v>61</v>
      </c>
      <c r="I63" s="7">
        <v>60</v>
      </c>
      <c r="J63" s="7">
        <v>60</v>
      </c>
      <c r="K63" s="7">
        <v>62</v>
      </c>
      <c r="L63" s="7">
        <v>66</v>
      </c>
      <c r="M63" s="7">
        <v>401</v>
      </c>
      <c r="N63" s="7">
        <v>516</v>
      </c>
      <c r="O63" s="7">
        <v>4268</v>
      </c>
      <c r="P63" s="7">
        <v>1317</v>
      </c>
      <c r="Q63" s="45">
        <f t="shared" si="2"/>
        <v>6811</v>
      </c>
      <c r="R63" s="45">
        <v>90</v>
      </c>
      <c r="S63" s="45">
        <v>56</v>
      </c>
      <c r="T63" s="45">
        <v>58</v>
      </c>
      <c r="U63" s="45">
        <v>72</v>
      </c>
      <c r="V63" s="45">
        <v>95</v>
      </c>
      <c r="W63" s="45">
        <v>637.4</v>
      </c>
      <c r="X63" s="45">
        <v>367.40000000000003</v>
      </c>
      <c r="Y63" s="45">
        <v>5095.0888888888885</v>
      </c>
      <c r="Z63" s="45">
        <v>971.11111111111109</v>
      </c>
      <c r="AA63" s="45">
        <v>7442</v>
      </c>
      <c r="AB63" s="103">
        <f t="shared" si="3"/>
        <v>100</v>
      </c>
      <c r="AC63" s="103">
        <f t="shared" si="4"/>
        <v>93.333333333333329</v>
      </c>
      <c r="AD63" s="103">
        <f t="shared" si="5"/>
        <v>96.666666666666671</v>
      </c>
      <c r="AE63" s="103">
        <f t="shared" si="6"/>
        <v>100</v>
      </c>
      <c r="AF63" s="103">
        <f t="shared" si="7"/>
        <v>100</v>
      </c>
      <c r="AG63" s="103">
        <f t="shared" si="8"/>
        <v>100</v>
      </c>
      <c r="AH63" s="103">
        <f t="shared" si="9"/>
        <v>71.201550387596896</v>
      </c>
      <c r="AI63" s="103">
        <f t="shared" si="10"/>
        <v>100</v>
      </c>
      <c r="AJ63" s="103">
        <f t="shared" si="11"/>
        <v>73.736606766219523</v>
      </c>
      <c r="AK63" s="103">
        <f t="shared" si="12"/>
        <v>100</v>
      </c>
      <c r="AL63" s="45" t="str">
        <f t="shared" si="13"/>
        <v>-</v>
      </c>
      <c r="AM63" s="45">
        <f t="shared" si="13"/>
        <v>4</v>
      </c>
      <c r="AN63" s="45">
        <f t="shared" si="13"/>
        <v>2</v>
      </c>
      <c r="AO63" s="45" t="str">
        <f t="shared" si="13"/>
        <v>-</v>
      </c>
      <c r="AP63" s="45" t="str">
        <f t="shared" ref="AP63:AS126" si="16">IF(L63-V63&lt;=0,"-",L63-V63)</f>
        <v>-</v>
      </c>
      <c r="AQ63" s="45" t="str">
        <f t="shared" si="15"/>
        <v>-</v>
      </c>
      <c r="AR63" s="45">
        <f t="shared" si="15"/>
        <v>148.59999999999997</v>
      </c>
      <c r="AS63" s="45" t="str">
        <f t="shared" si="15"/>
        <v>-</v>
      </c>
      <c r="AT63" s="45">
        <f t="shared" si="15"/>
        <v>345.88888888888891</v>
      </c>
      <c r="AU63" s="46">
        <f t="shared" si="14"/>
        <v>500.48888888888888</v>
      </c>
    </row>
    <row r="64" spans="1:47" ht="24.95" customHeight="1" x14ac:dyDescent="0.25">
      <c r="A64" s="21" t="s">
        <v>994</v>
      </c>
      <c r="B64" s="22" t="s">
        <v>1721</v>
      </c>
      <c r="C64" s="8" t="s">
        <v>254</v>
      </c>
      <c r="D64" s="8" t="s">
        <v>259</v>
      </c>
      <c r="E64" s="18" t="s">
        <v>1111</v>
      </c>
      <c r="F64" s="45" t="str">
        <f>IFERROR(VLOOKUP(E64,categoria!$A:$C,3,FALSE),"Categoria 1")</f>
        <v>Categoria 3</v>
      </c>
      <c r="G64" s="45">
        <v>12500</v>
      </c>
      <c r="H64" s="45">
        <v>469</v>
      </c>
      <c r="I64" s="7">
        <v>447</v>
      </c>
      <c r="J64" s="7">
        <v>437</v>
      </c>
      <c r="K64" s="7">
        <v>436</v>
      </c>
      <c r="L64" s="7">
        <v>442</v>
      </c>
      <c r="M64" s="7">
        <v>2486</v>
      </c>
      <c r="N64" s="7">
        <v>3020</v>
      </c>
      <c r="O64" s="7">
        <v>23301</v>
      </c>
      <c r="P64" s="7">
        <v>4047</v>
      </c>
      <c r="Q64" s="45">
        <f t="shared" si="2"/>
        <v>35085</v>
      </c>
      <c r="R64" s="45">
        <v>265</v>
      </c>
      <c r="S64" s="45">
        <v>480</v>
      </c>
      <c r="T64" s="45">
        <v>550</v>
      </c>
      <c r="U64" s="45">
        <v>444</v>
      </c>
      <c r="V64" s="45">
        <v>564</v>
      </c>
      <c r="W64" s="45">
        <v>3319.6</v>
      </c>
      <c r="X64" s="45">
        <v>1703.6</v>
      </c>
      <c r="Y64" s="45">
        <v>20067.933333333334</v>
      </c>
      <c r="Z64" s="45">
        <v>3048.8666666666663</v>
      </c>
      <c r="AA64" s="45">
        <v>30443</v>
      </c>
      <c r="AB64" s="103">
        <f t="shared" si="3"/>
        <v>56.50319829424307</v>
      </c>
      <c r="AC64" s="103">
        <f t="shared" si="4"/>
        <v>100</v>
      </c>
      <c r="AD64" s="103">
        <f t="shared" si="5"/>
        <v>100</v>
      </c>
      <c r="AE64" s="103">
        <f t="shared" si="6"/>
        <v>100</v>
      </c>
      <c r="AF64" s="103">
        <f t="shared" si="7"/>
        <v>100</v>
      </c>
      <c r="AG64" s="103">
        <f t="shared" si="8"/>
        <v>100</v>
      </c>
      <c r="AH64" s="103">
        <f t="shared" si="9"/>
        <v>56.410596026490069</v>
      </c>
      <c r="AI64" s="103">
        <f t="shared" si="10"/>
        <v>86.124772899589431</v>
      </c>
      <c r="AJ64" s="103">
        <f t="shared" si="11"/>
        <v>75.336463223787163</v>
      </c>
      <c r="AK64" s="103">
        <f t="shared" si="12"/>
        <v>86.769274618782958</v>
      </c>
      <c r="AL64" s="45">
        <f t="shared" si="13"/>
        <v>204</v>
      </c>
      <c r="AM64" s="45" t="str">
        <f t="shared" si="13"/>
        <v>-</v>
      </c>
      <c r="AN64" s="45" t="str">
        <f t="shared" si="13"/>
        <v>-</v>
      </c>
      <c r="AO64" s="45" t="str">
        <f t="shared" si="13"/>
        <v>-</v>
      </c>
      <c r="AP64" s="45" t="str">
        <f t="shared" si="16"/>
        <v>-</v>
      </c>
      <c r="AQ64" s="45" t="str">
        <f t="shared" si="15"/>
        <v>-</v>
      </c>
      <c r="AR64" s="45">
        <f t="shared" si="15"/>
        <v>1316.4</v>
      </c>
      <c r="AS64" s="45">
        <f t="shared" si="15"/>
        <v>3233.0666666666657</v>
      </c>
      <c r="AT64" s="45">
        <f t="shared" si="15"/>
        <v>998.13333333333367</v>
      </c>
      <c r="AU64" s="46">
        <f t="shared" si="14"/>
        <v>5751.5999999999985</v>
      </c>
    </row>
    <row r="65" spans="1:47" ht="24.95" customHeight="1" x14ac:dyDescent="0.25">
      <c r="A65" s="21" t="s">
        <v>1743</v>
      </c>
      <c r="B65" s="22" t="s">
        <v>1721</v>
      </c>
      <c r="C65" s="8" t="s">
        <v>254</v>
      </c>
      <c r="D65" s="8" t="s">
        <v>260</v>
      </c>
      <c r="E65" s="18" t="s">
        <v>1686</v>
      </c>
      <c r="F65" s="45" t="str">
        <f>IFERROR(VLOOKUP(E65,categoria!$A:$C,3,FALSE),"Categoria 1")</f>
        <v>Categoria 3</v>
      </c>
      <c r="G65" s="45">
        <v>12050</v>
      </c>
      <c r="H65" s="45">
        <v>569</v>
      </c>
      <c r="I65" s="7">
        <v>543</v>
      </c>
      <c r="J65" s="7">
        <v>529</v>
      </c>
      <c r="K65" s="7">
        <v>526</v>
      </c>
      <c r="L65" s="7">
        <v>533</v>
      </c>
      <c r="M65" s="7">
        <v>2952</v>
      </c>
      <c r="N65" s="7">
        <v>3525</v>
      </c>
      <c r="O65" s="7">
        <v>26965</v>
      </c>
      <c r="P65" s="7">
        <v>5281</v>
      </c>
      <c r="Q65" s="45">
        <f t="shared" si="2"/>
        <v>41423</v>
      </c>
      <c r="R65" s="45">
        <v>346</v>
      </c>
      <c r="S65" s="45">
        <v>494</v>
      </c>
      <c r="T65" s="45">
        <v>448</v>
      </c>
      <c r="U65" s="45">
        <v>462</v>
      </c>
      <c r="V65" s="45">
        <v>722</v>
      </c>
      <c r="W65" s="45">
        <v>4280.2</v>
      </c>
      <c r="X65" s="45">
        <v>2175.1999999999998</v>
      </c>
      <c r="Y65" s="45">
        <v>21656.755555555559</v>
      </c>
      <c r="Z65" s="45">
        <v>3176.8444444444444</v>
      </c>
      <c r="AA65" s="45">
        <v>33761.000000000007</v>
      </c>
      <c r="AB65" s="103">
        <f t="shared" si="3"/>
        <v>60.80843585237259</v>
      </c>
      <c r="AC65" s="103">
        <f t="shared" si="4"/>
        <v>90.976058931860038</v>
      </c>
      <c r="AD65" s="103">
        <f t="shared" si="5"/>
        <v>84.688090737240074</v>
      </c>
      <c r="AE65" s="103">
        <f t="shared" si="6"/>
        <v>87.832699619771859</v>
      </c>
      <c r="AF65" s="103">
        <f t="shared" si="7"/>
        <v>100</v>
      </c>
      <c r="AG65" s="103">
        <f t="shared" si="8"/>
        <v>100</v>
      </c>
      <c r="AH65" s="103">
        <f t="shared" si="9"/>
        <v>61.707801418439715</v>
      </c>
      <c r="AI65" s="103">
        <f t="shared" si="10"/>
        <v>80.314316912870609</v>
      </c>
      <c r="AJ65" s="103">
        <f t="shared" si="11"/>
        <v>60.156115213869434</v>
      </c>
      <c r="AK65" s="103">
        <f t="shared" si="12"/>
        <v>81.503029717789659</v>
      </c>
      <c r="AL65" s="45">
        <f t="shared" si="13"/>
        <v>223</v>
      </c>
      <c r="AM65" s="45">
        <f t="shared" si="13"/>
        <v>49</v>
      </c>
      <c r="AN65" s="45">
        <f t="shared" si="13"/>
        <v>81</v>
      </c>
      <c r="AO65" s="45">
        <f t="shared" si="13"/>
        <v>64</v>
      </c>
      <c r="AP65" s="45" t="str">
        <f t="shared" si="16"/>
        <v>-</v>
      </c>
      <c r="AQ65" s="45" t="str">
        <f t="shared" si="15"/>
        <v>-</v>
      </c>
      <c r="AR65" s="45">
        <f t="shared" si="15"/>
        <v>1349.8000000000002</v>
      </c>
      <c r="AS65" s="45">
        <f t="shared" si="15"/>
        <v>5308.2444444444409</v>
      </c>
      <c r="AT65" s="45">
        <f t="shared" si="15"/>
        <v>2104.1555555555556</v>
      </c>
      <c r="AU65" s="46">
        <f t="shared" si="14"/>
        <v>9179.1999999999971</v>
      </c>
    </row>
    <row r="66" spans="1:47" ht="24.95" customHeight="1" x14ac:dyDescent="0.25">
      <c r="A66" s="21" t="s">
        <v>1031</v>
      </c>
      <c r="B66" s="22" t="s">
        <v>1721</v>
      </c>
      <c r="C66" s="8" t="s">
        <v>254</v>
      </c>
      <c r="D66" s="8" t="s">
        <v>261</v>
      </c>
      <c r="E66" s="18" t="s">
        <v>1687</v>
      </c>
      <c r="F66" s="45" t="str">
        <f>IFERROR(VLOOKUP(E66,categoria!$A:$C,3,FALSE),"Categoria 1")</f>
        <v>Categoria 1</v>
      </c>
      <c r="G66" s="45">
        <v>4750</v>
      </c>
      <c r="H66" s="45">
        <v>73</v>
      </c>
      <c r="I66" s="7">
        <v>72</v>
      </c>
      <c r="J66" s="7">
        <v>73</v>
      </c>
      <c r="K66" s="7">
        <v>73</v>
      </c>
      <c r="L66" s="7">
        <v>76</v>
      </c>
      <c r="M66" s="7">
        <v>445</v>
      </c>
      <c r="N66" s="7">
        <v>560</v>
      </c>
      <c r="O66" s="7">
        <v>4086</v>
      </c>
      <c r="P66" s="7">
        <v>619</v>
      </c>
      <c r="Q66" s="45">
        <f t="shared" si="2"/>
        <v>6077</v>
      </c>
      <c r="R66" s="45">
        <v>96</v>
      </c>
      <c r="S66" s="45">
        <v>103</v>
      </c>
      <c r="T66" s="45">
        <v>74</v>
      </c>
      <c r="U66" s="45">
        <v>84</v>
      </c>
      <c r="V66" s="45">
        <v>119</v>
      </c>
      <c r="W66" s="45">
        <v>539.6</v>
      </c>
      <c r="X66" s="45">
        <v>292.60000000000002</v>
      </c>
      <c r="Y66" s="45">
        <v>4300.4444444444434</v>
      </c>
      <c r="Z66" s="45">
        <v>308.3555555555555</v>
      </c>
      <c r="AA66" s="45">
        <v>5916.9999999999991</v>
      </c>
      <c r="AB66" s="103">
        <f t="shared" si="3"/>
        <v>100</v>
      </c>
      <c r="AC66" s="103">
        <f t="shared" si="4"/>
        <v>100</v>
      </c>
      <c r="AD66" s="103">
        <f t="shared" si="5"/>
        <v>100</v>
      </c>
      <c r="AE66" s="103">
        <f t="shared" si="6"/>
        <v>100</v>
      </c>
      <c r="AF66" s="103">
        <f t="shared" si="7"/>
        <v>100</v>
      </c>
      <c r="AG66" s="103">
        <f t="shared" si="8"/>
        <v>100</v>
      </c>
      <c r="AH66" s="103">
        <f t="shared" si="9"/>
        <v>52.250000000000007</v>
      </c>
      <c r="AI66" s="103">
        <f t="shared" si="10"/>
        <v>100</v>
      </c>
      <c r="AJ66" s="103">
        <f t="shared" si="11"/>
        <v>49.815113983126899</v>
      </c>
      <c r="AK66" s="103">
        <f t="shared" si="12"/>
        <v>97.367121935165358</v>
      </c>
      <c r="AL66" s="45" t="str">
        <f t="shared" si="13"/>
        <v>-</v>
      </c>
      <c r="AM66" s="45" t="str">
        <f t="shared" si="13"/>
        <v>-</v>
      </c>
      <c r="AN66" s="45" t="str">
        <f t="shared" si="13"/>
        <v>-</v>
      </c>
      <c r="AO66" s="45" t="str">
        <f t="shared" si="13"/>
        <v>-</v>
      </c>
      <c r="AP66" s="45" t="str">
        <f t="shared" si="16"/>
        <v>-</v>
      </c>
      <c r="AQ66" s="45" t="str">
        <f t="shared" si="15"/>
        <v>-</v>
      </c>
      <c r="AR66" s="45">
        <f t="shared" si="15"/>
        <v>267.39999999999998</v>
      </c>
      <c r="AS66" s="45" t="str">
        <f t="shared" si="15"/>
        <v>-</v>
      </c>
      <c r="AT66" s="45">
        <f t="shared" si="15"/>
        <v>310.6444444444445</v>
      </c>
      <c r="AU66" s="46">
        <f t="shared" si="14"/>
        <v>578.04444444444448</v>
      </c>
    </row>
    <row r="67" spans="1:47" ht="24.95" customHeight="1" x14ac:dyDescent="0.25">
      <c r="A67" s="21" t="s">
        <v>999</v>
      </c>
      <c r="B67" s="22" t="s">
        <v>1721</v>
      </c>
      <c r="C67" s="8" t="s">
        <v>254</v>
      </c>
      <c r="D67" s="8" t="s">
        <v>262</v>
      </c>
      <c r="E67" s="18" t="s">
        <v>1188</v>
      </c>
      <c r="F67" s="45" t="str">
        <f>IFERROR(VLOOKUP(E67,categoria!$A:$C,3,FALSE),"Categoria 1")</f>
        <v>Categoria 3</v>
      </c>
      <c r="G67" s="45">
        <v>255170</v>
      </c>
      <c r="H67" s="45">
        <v>8301</v>
      </c>
      <c r="I67" s="7">
        <v>7992</v>
      </c>
      <c r="J67" s="7">
        <v>7820</v>
      </c>
      <c r="K67" s="7">
        <v>7769</v>
      </c>
      <c r="L67" s="7">
        <v>7819</v>
      </c>
      <c r="M67" s="7">
        <v>42339</v>
      </c>
      <c r="N67" s="7">
        <v>49671</v>
      </c>
      <c r="O67" s="7">
        <v>425383</v>
      </c>
      <c r="P67" s="7">
        <v>56721</v>
      </c>
      <c r="Q67" s="45">
        <f t="shared" si="2"/>
        <v>613815</v>
      </c>
      <c r="R67" s="45">
        <v>7176</v>
      </c>
      <c r="S67" s="45">
        <v>6899</v>
      </c>
      <c r="T67" s="45">
        <v>8420</v>
      </c>
      <c r="U67" s="45">
        <v>8959</v>
      </c>
      <c r="V67" s="45">
        <v>12097</v>
      </c>
      <c r="W67" s="45">
        <v>73632.2</v>
      </c>
      <c r="X67" s="45">
        <v>33718.800000000003</v>
      </c>
      <c r="Y67" s="45">
        <v>309464.04444444441</v>
      </c>
      <c r="Z67" s="45">
        <v>46612.955555555549</v>
      </c>
      <c r="AA67" s="45">
        <v>506978.99999999994</v>
      </c>
      <c r="AB67" s="103">
        <f t="shared" si="3"/>
        <v>86.447415973979034</v>
      </c>
      <c r="AC67" s="103">
        <f t="shared" si="4"/>
        <v>86.323823823823815</v>
      </c>
      <c r="AD67" s="103">
        <f t="shared" si="5"/>
        <v>100</v>
      </c>
      <c r="AE67" s="103">
        <f t="shared" si="6"/>
        <v>100</v>
      </c>
      <c r="AF67" s="103">
        <f t="shared" si="7"/>
        <v>100</v>
      </c>
      <c r="AG67" s="103">
        <f t="shared" si="8"/>
        <v>100</v>
      </c>
      <c r="AH67" s="103">
        <f t="shared" si="9"/>
        <v>67.884278552877944</v>
      </c>
      <c r="AI67" s="103">
        <f t="shared" si="10"/>
        <v>72.749509135166292</v>
      </c>
      <c r="AJ67" s="103">
        <f t="shared" si="11"/>
        <v>82.17936135744354</v>
      </c>
      <c r="AK67" s="103">
        <f t="shared" si="12"/>
        <v>82.594755748881994</v>
      </c>
      <c r="AL67" s="45">
        <f t="shared" si="13"/>
        <v>1125</v>
      </c>
      <c r="AM67" s="45">
        <f t="shared" si="13"/>
        <v>1093</v>
      </c>
      <c r="AN67" s="45" t="str">
        <f t="shared" si="13"/>
        <v>-</v>
      </c>
      <c r="AO67" s="45" t="str">
        <f t="shared" si="13"/>
        <v>-</v>
      </c>
      <c r="AP67" s="45" t="str">
        <f t="shared" si="16"/>
        <v>-</v>
      </c>
      <c r="AQ67" s="45" t="str">
        <f t="shared" si="15"/>
        <v>-</v>
      </c>
      <c r="AR67" s="45">
        <f t="shared" si="15"/>
        <v>15952.199999999997</v>
      </c>
      <c r="AS67" s="45">
        <f t="shared" si="15"/>
        <v>115918.95555555559</v>
      </c>
      <c r="AT67" s="45">
        <f t="shared" si="15"/>
        <v>10108.044444444451</v>
      </c>
      <c r="AU67" s="46">
        <f t="shared" si="14"/>
        <v>144197.20000000004</v>
      </c>
    </row>
    <row r="68" spans="1:47" ht="24.95" customHeight="1" x14ac:dyDescent="0.25">
      <c r="A68" s="21" t="s">
        <v>994</v>
      </c>
      <c r="B68" s="22" t="s">
        <v>1721</v>
      </c>
      <c r="C68" s="8" t="s">
        <v>254</v>
      </c>
      <c r="D68" s="8" t="s">
        <v>263</v>
      </c>
      <c r="E68" s="18" t="s">
        <v>1771</v>
      </c>
      <c r="F68" s="45" t="str">
        <f>IFERROR(VLOOKUP(E68,categoria!$A:$C,3,FALSE),"Categoria 1")</f>
        <v>Categoria 2</v>
      </c>
      <c r="G68" s="45">
        <v>1700</v>
      </c>
      <c r="H68" s="45">
        <v>52</v>
      </c>
      <c r="I68" s="7">
        <v>53</v>
      </c>
      <c r="J68" s="7">
        <v>56</v>
      </c>
      <c r="K68" s="7">
        <v>58</v>
      </c>
      <c r="L68" s="7">
        <v>60</v>
      </c>
      <c r="M68" s="7">
        <v>339</v>
      </c>
      <c r="N68" s="7">
        <v>384</v>
      </c>
      <c r="O68" s="7">
        <v>3048</v>
      </c>
      <c r="P68" s="7">
        <v>750</v>
      </c>
      <c r="Q68" s="45">
        <f t="shared" ref="Q68:Q131" si="17">SUM(H68:P68)</f>
        <v>4800</v>
      </c>
      <c r="R68" s="45">
        <v>50</v>
      </c>
      <c r="S68" s="45">
        <v>64</v>
      </c>
      <c r="T68" s="45">
        <v>59</v>
      </c>
      <c r="U68" s="45">
        <v>49</v>
      </c>
      <c r="V68" s="45">
        <v>103</v>
      </c>
      <c r="W68" s="45">
        <v>498.6</v>
      </c>
      <c r="X68" s="45">
        <v>205.39999999999998</v>
      </c>
      <c r="Y68" s="45">
        <v>2787.8222222222225</v>
      </c>
      <c r="Z68" s="45">
        <v>913.17777777777781</v>
      </c>
      <c r="AA68" s="45">
        <v>4730</v>
      </c>
      <c r="AB68" s="103">
        <f t="shared" ref="AB68:AB131" si="18">IF(R68/H68*100&gt;100,100,R68/H68*100)</f>
        <v>96.15384615384616</v>
      </c>
      <c r="AC68" s="103">
        <f t="shared" ref="AC68:AC131" si="19">IF(S68/I68*100&gt;100,100,S68/I68*100)</f>
        <v>100</v>
      </c>
      <c r="AD68" s="103">
        <f t="shared" ref="AD68:AD131" si="20">IF(T68/J68*100&gt;100,100,T68/J68*100)</f>
        <v>100</v>
      </c>
      <c r="AE68" s="103">
        <f t="shared" ref="AE68:AE131" si="21">IF(U68/K68*100&gt;100,100,U68/K68*100)</f>
        <v>84.482758620689651</v>
      </c>
      <c r="AF68" s="103">
        <f t="shared" ref="AF68:AF131" si="22">IF(V68/L68*100&gt;100,100,V68/L68*100)</f>
        <v>100</v>
      </c>
      <c r="AG68" s="103">
        <f t="shared" ref="AG68:AG131" si="23">IF(W68/M68*100&gt;100,100,W68/M68*100)</f>
        <v>100</v>
      </c>
      <c r="AH68" s="103">
        <f t="shared" ref="AH68:AH131" si="24">IF(X68/N68*100&gt;100,100,X68/N68*100)</f>
        <v>53.489583333333321</v>
      </c>
      <c r="AI68" s="103">
        <f t="shared" ref="AI68:AI131" si="25">IF(Y68/O68*100&gt;100,100,Y68/O68*100)</f>
        <v>91.463983668708096</v>
      </c>
      <c r="AJ68" s="103">
        <f t="shared" ref="AJ68:AJ131" si="26">IF(Z68/P68*100&gt;100,100,Z68/P68*100)</f>
        <v>100</v>
      </c>
      <c r="AK68" s="103">
        <f t="shared" ref="AK68:AK131" si="27">IF(AA68/Q68*100&gt;100,100,AA68/Q68*100)</f>
        <v>98.541666666666671</v>
      </c>
      <c r="AL68" s="45">
        <f t="shared" ref="AL68:AO131" si="28">IF(H68-R68&lt;=0,"-",H68-R68)</f>
        <v>2</v>
      </c>
      <c r="AM68" s="45" t="str">
        <f t="shared" si="28"/>
        <v>-</v>
      </c>
      <c r="AN68" s="45" t="str">
        <f t="shared" si="28"/>
        <v>-</v>
      </c>
      <c r="AO68" s="45">
        <f t="shared" si="28"/>
        <v>9</v>
      </c>
      <c r="AP68" s="45" t="str">
        <f t="shared" si="16"/>
        <v>-</v>
      </c>
      <c r="AQ68" s="45" t="str">
        <f t="shared" si="15"/>
        <v>-</v>
      </c>
      <c r="AR68" s="45">
        <f t="shared" si="15"/>
        <v>178.60000000000002</v>
      </c>
      <c r="AS68" s="45">
        <f t="shared" si="15"/>
        <v>260.17777777777746</v>
      </c>
      <c r="AT68" s="45" t="str">
        <f t="shared" si="15"/>
        <v>-</v>
      </c>
      <c r="AU68" s="46">
        <f t="shared" ref="AU68:AU131" si="29">SUM(AL68:AT68)</f>
        <v>449.77777777777749</v>
      </c>
    </row>
    <row r="69" spans="1:47" ht="24.95" customHeight="1" x14ac:dyDescent="0.25">
      <c r="A69" s="21" t="s">
        <v>994</v>
      </c>
      <c r="B69" s="22" t="s">
        <v>1721</v>
      </c>
      <c r="C69" s="8" t="s">
        <v>254</v>
      </c>
      <c r="D69" s="8" t="s">
        <v>264</v>
      </c>
      <c r="E69" s="18" t="s">
        <v>1235</v>
      </c>
      <c r="F69" s="45" t="str">
        <f>IFERROR(VLOOKUP(E69,categoria!$A:$C,3,FALSE),"Categoria 1")</f>
        <v>Categoria 3</v>
      </c>
      <c r="G69" s="45">
        <v>25100</v>
      </c>
      <c r="H69" s="45">
        <v>975</v>
      </c>
      <c r="I69" s="7">
        <v>946</v>
      </c>
      <c r="J69" s="7">
        <v>937</v>
      </c>
      <c r="K69" s="7">
        <v>946</v>
      </c>
      <c r="L69" s="7">
        <v>967</v>
      </c>
      <c r="M69" s="7">
        <v>5477</v>
      </c>
      <c r="N69" s="7">
        <v>6535</v>
      </c>
      <c r="O69" s="7">
        <v>39641</v>
      </c>
      <c r="P69" s="7">
        <v>5838</v>
      </c>
      <c r="Q69" s="45">
        <f t="shared" si="17"/>
        <v>62262</v>
      </c>
      <c r="R69" s="45">
        <v>1215</v>
      </c>
      <c r="S69" s="45">
        <v>1114</v>
      </c>
      <c r="T69" s="45">
        <v>1172</v>
      </c>
      <c r="U69" s="45">
        <v>980</v>
      </c>
      <c r="V69" s="45">
        <v>1287</v>
      </c>
      <c r="W69" s="45">
        <v>6809.6</v>
      </c>
      <c r="X69" s="45">
        <v>4181.7999999999993</v>
      </c>
      <c r="Y69" s="45">
        <v>33444.466666666667</v>
      </c>
      <c r="Z69" s="45">
        <v>6091.1333333333332</v>
      </c>
      <c r="AA69" s="45">
        <v>56295</v>
      </c>
      <c r="AB69" s="103">
        <f t="shared" si="18"/>
        <v>100</v>
      </c>
      <c r="AC69" s="103">
        <f t="shared" si="19"/>
        <v>100</v>
      </c>
      <c r="AD69" s="103">
        <f t="shared" si="20"/>
        <v>100</v>
      </c>
      <c r="AE69" s="103">
        <f t="shared" si="21"/>
        <v>100</v>
      </c>
      <c r="AF69" s="103">
        <f t="shared" si="22"/>
        <v>100</v>
      </c>
      <c r="AG69" s="103">
        <f t="shared" si="23"/>
        <v>100</v>
      </c>
      <c r="AH69" s="103">
        <f t="shared" si="24"/>
        <v>63.99081866870695</v>
      </c>
      <c r="AI69" s="103">
        <f t="shared" si="25"/>
        <v>84.368372812660297</v>
      </c>
      <c r="AJ69" s="103">
        <f t="shared" si="26"/>
        <v>100</v>
      </c>
      <c r="AK69" s="103">
        <f t="shared" si="27"/>
        <v>90.416305290546404</v>
      </c>
      <c r="AL69" s="45" t="str">
        <f t="shared" si="28"/>
        <v>-</v>
      </c>
      <c r="AM69" s="45" t="str">
        <f t="shared" si="28"/>
        <v>-</v>
      </c>
      <c r="AN69" s="45" t="str">
        <f t="shared" si="28"/>
        <v>-</v>
      </c>
      <c r="AO69" s="45" t="str">
        <f t="shared" si="28"/>
        <v>-</v>
      </c>
      <c r="AP69" s="45" t="str">
        <f t="shared" si="16"/>
        <v>-</v>
      </c>
      <c r="AQ69" s="45" t="str">
        <f t="shared" si="15"/>
        <v>-</v>
      </c>
      <c r="AR69" s="45">
        <f t="shared" si="15"/>
        <v>2353.2000000000007</v>
      </c>
      <c r="AS69" s="45">
        <f t="shared" si="15"/>
        <v>6196.5333333333328</v>
      </c>
      <c r="AT69" s="45" t="str">
        <f t="shared" si="15"/>
        <v>-</v>
      </c>
      <c r="AU69" s="46">
        <f t="shared" si="29"/>
        <v>8549.7333333333336</v>
      </c>
    </row>
    <row r="70" spans="1:47" ht="24.95" customHeight="1" x14ac:dyDescent="0.25">
      <c r="A70" s="21" t="s">
        <v>994</v>
      </c>
      <c r="B70" s="22" t="s">
        <v>1721</v>
      </c>
      <c r="C70" s="8" t="s">
        <v>254</v>
      </c>
      <c r="D70" s="8" t="s">
        <v>265</v>
      </c>
      <c r="E70" s="18" t="s">
        <v>1252</v>
      </c>
      <c r="F70" s="45" t="str">
        <f>IFERROR(VLOOKUP(E70,categoria!$A:$C,3,FALSE),"Categoria 1")</f>
        <v>Categoria 2</v>
      </c>
      <c r="G70" s="45">
        <v>3600</v>
      </c>
      <c r="H70" s="45">
        <v>63</v>
      </c>
      <c r="I70" s="7">
        <v>69</v>
      </c>
      <c r="J70" s="7">
        <v>74</v>
      </c>
      <c r="K70" s="7">
        <v>79</v>
      </c>
      <c r="L70" s="7">
        <v>84</v>
      </c>
      <c r="M70" s="7">
        <v>484</v>
      </c>
      <c r="N70" s="7">
        <v>576</v>
      </c>
      <c r="O70" s="7">
        <v>4377</v>
      </c>
      <c r="P70" s="7">
        <v>938</v>
      </c>
      <c r="Q70" s="45">
        <f t="shared" si="17"/>
        <v>6744</v>
      </c>
      <c r="R70" s="45">
        <v>90</v>
      </c>
      <c r="S70" s="45">
        <v>94</v>
      </c>
      <c r="T70" s="45">
        <v>73</v>
      </c>
      <c r="U70" s="45">
        <v>82</v>
      </c>
      <c r="V70" s="45">
        <v>115</v>
      </c>
      <c r="W70" s="45">
        <v>623.4</v>
      </c>
      <c r="X70" s="45">
        <v>359.8</v>
      </c>
      <c r="Y70" s="45">
        <v>4267.6666666666661</v>
      </c>
      <c r="Z70" s="45">
        <v>663.13333333333321</v>
      </c>
      <c r="AA70" s="45">
        <v>6367.9999999999991</v>
      </c>
      <c r="AB70" s="103">
        <f t="shared" si="18"/>
        <v>100</v>
      </c>
      <c r="AC70" s="103">
        <f t="shared" si="19"/>
        <v>100</v>
      </c>
      <c r="AD70" s="103">
        <f t="shared" si="20"/>
        <v>98.648648648648646</v>
      </c>
      <c r="AE70" s="103">
        <f t="shared" si="21"/>
        <v>100</v>
      </c>
      <c r="AF70" s="103">
        <f t="shared" si="22"/>
        <v>100</v>
      </c>
      <c r="AG70" s="103">
        <f t="shared" si="23"/>
        <v>100</v>
      </c>
      <c r="AH70" s="103">
        <f t="shared" si="24"/>
        <v>62.465277777777786</v>
      </c>
      <c r="AI70" s="103">
        <f t="shared" si="25"/>
        <v>97.502094280709755</v>
      </c>
      <c r="AJ70" s="103">
        <f t="shared" si="26"/>
        <v>70.696517412935307</v>
      </c>
      <c r="AK70" s="103">
        <f t="shared" si="27"/>
        <v>94.424673784104371</v>
      </c>
      <c r="AL70" s="45" t="str">
        <f t="shared" si="28"/>
        <v>-</v>
      </c>
      <c r="AM70" s="45" t="str">
        <f t="shared" si="28"/>
        <v>-</v>
      </c>
      <c r="AN70" s="45">
        <f t="shared" si="28"/>
        <v>1</v>
      </c>
      <c r="AO70" s="45" t="str">
        <f t="shared" si="28"/>
        <v>-</v>
      </c>
      <c r="AP70" s="45" t="str">
        <f t="shared" si="16"/>
        <v>-</v>
      </c>
      <c r="AQ70" s="45" t="str">
        <f t="shared" si="15"/>
        <v>-</v>
      </c>
      <c r="AR70" s="45">
        <f t="shared" si="15"/>
        <v>216.2</v>
      </c>
      <c r="AS70" s="45">
        <f t="shared" si="15"/>
        <v>109.33333333333394</v>
      </c>
      <c r="AT70" s="45">
        <f t="shared" si="15"/>
        <v>274.86666666666679</v>
      </c>
      <c r="AU70" s="46">
        <f t="shared" si="29"/>
        <v>601.40000000000077</v>
      </c>
    </row>
    <row r="71" spans="1:47" ht="24.95" customHeight="1" x14ac:dyDescent="0.25">
      <c r="A71" s="21" t="s">
        <v>999</v>
      </c>
      <c r="B71" s="22" t="s">
        <v>1721</v>
      </c>
      <c r="C71" s="8" t="s">
        <v>254</v>
      </c>
      <c r="D71" s="8" t="s">
        <v>266</v>
      </c>
      <c r="E71" s="18" t="s">
        <v>1288</v>
      </c>
      <c r="F71" s="45" t="str">
        <f>IFERROR(VLOOKUP(E71,categoria!$A:$C,3,FALSE),"Categoria 1")</f>
        <v>Categoria 2</v>
      </c>
      <c r="G71" s="45">
        <v>66100</v>
      </c>
      <c r="H71" s="45">
        <v>2693</v>
      </c>
      <c r="I71" s="7">
        <v>2548</v>
      </c>
      <c r="J71" s="7">
        <v>2468</v>
      </c>
      <c r="K71" s="7">
        <v>2443</v>
      </c>
      <c r="L71" s="7">
        <v>2464</v>
      </c>
      <c r="M71" s="7">
        <v>13699</v>
      </c>
      <c r="N71" s="7">
        <v>16416</v>
      </c>
      <c r="O71" s="7">
        <v>109236</v>
      </c>
      <c r="P71" s="7">
        <v>10900</v>
      </c>
      <c r="Q71" s="45">
        <f t="shared" si="17"/>
        <v>162867</v>
      </c>
      <c r="R71" s="45">
        <v>2494</v>
      </c>
      <c r="S71" s="45">
        <v>2944</v>
      </c>
      <c r="T71" s="45">
        <v>2763</v>
      </c>
      <c r="U71" s="45">
        <v>2666</v>
      </c>
      <c r="V71" s="45">
        <v>3785</v>
      </c>
      <c r="W71" s="45">
        <v>21527.599999999999</v>
      </c>
      <c r="X71" s="45">
        <v>10344.999999999998</v>
      </c>
      <c r="Y71" s="45">
        <v>91066.311111111121</v>
      </c>
      <c r="Z71" s="45">
        <v>9149.0888888888894</v>
      </c>
      <c r="AA71" s="45">
        <v>146740</v>
      </c>
      <c r="AB71" s="103">
        <f t="shared" si="18"/>
        <v>92.610471593018943</v>
      </c>
      <c r="AC71" s="103">
        <f t="shared" si="19"/>
        <v>100</v>
      </c>
      <c r="AD71" s="103">
        <f t="shared" si="20"/>
        <v>100</v>
      </c>
      <c r="AE71" s="103">
        <f t="shared" si="21"/>
        <v>100</v>
      </c>
      <c r="AF71" s="103">
        <f t="shared" si="22"/>
        <v>100</v>
      </c>
      <c r="AG71" s="103">
        <f t="shared" si="23"/>
        <v>100</v>
      </c>
      <c r="AH71" s="103">
        <f t="shared" si="24"/>
        <v>63.017787524366462</v>
      </c>
      <c r="AI71" s="103">
        <f t="shared" si="25"/>
        <v>83.366574308022194</v>
      </c>
      <c r="AJ71" s="103">
        <f t="shared" si="26"/>
        <v>83.936595310907251</v>
      </c>
      <c r="AK71" s="103">
        <f t="shared" si="27"/>
        <v>90.098055468572511</v>
      </c>
      <c r="AL71" s="45">
        <f t="shared" si="28"/>
        <v>199</v>
      </c>
      <c r="AM71" s="45" t="str">
        <f t="shared" si="28"/>
        <v>-</v>
      </c>
      <c r="AN71" s="45" t="str">
        <f t="shared" si="28"/>
        <v>-</v>
      </c>
      <c r="AO71" s="45" t="str">
        <f t="shared" si="28"/>
        <v>-</v>
      </c>
      <c r="AP71" s="45" t="str">
        <f t="shared" si="16"/>
        <v>-</v>
      </c>
      <c r="AQ71" s="45" t="str">
        <f t="shared" si="15"/>
        <v>-</v>
      </c>
      <c r="AR71" s="45">
        <f t="shared" si="15"/>
        <v>6071.0000000000018</v>
      </c>
      <c r="AS71" s="45">
        <f t="shared" si="15"/>
        <v>18169.688888888879</v>
      </c>
      <c r="AT71" s="45">
        <f t="shared" si="15"/>
        <v>1750.9111111111106</v>
      </c>
      <c r="AU71" s="46">
        <f t="shared" si="29"/>
        <v>26190.599999999991</v>
      </c>
    </row>
    <row r="72" spans="1:47" ht="24.95" customHeight="1" x14ac:dyDescent="0.25">
      <c r="A72" s="21" t="s">
        <v>994</v>
      </c>
      <c r="B72" s="22" t="s">
        <v>1721</v>
      </c>
      <c r="C72" s="8" t="s">
        <v>254</v>
      </c>
      <c r="D72" s="8" t="s">
        <v>267</v>
      </c>
      <c r="E72" s="18" t="s">
        <v>1291</v>
      </c>
      <c r="F72" s="45" t="str">
        <f>IFERROR(VLOOKUP(E72,categoria!$A:$C,3,FALSE),"Categoria 1")</f>
        <v>Categoria 2</v>
      </c>
      <c r="G72" s="45">
        <v>15050</v>
      </c>
      <c r="H72" s="45">
        <v>535</v>
      </c>
      <c r="I72" s="7">
        <v>528</v>
      </c>
      <c r="J72" s="7">
        <v>529</v>
      </c>
      <c r="K72" s="7">
        <v>537</v>
      </c>
      <c r="L72" s="7">
        <v>549</v>
      </c>
      <c r="M72" s="7">
        <v>3046</v>
      </c>
      <c r="N72" s="7">
        <v>3486</v>
      </c>
      <c r="O72" s="7">
        <v>23638</v>
      </c>
      <c r="P72" s="7">
        <v>3515</v>
      </c>
      <c r="Q72" s="45">
        <f t="shared" si="17"/>
        <v>36363</v>
      </c>
      <c r="R72" s="45">
        <v>677</v>
      </c>
      <c r="S72" s="45">
        <v>619</v>
      </c>
      <c r="T72" s="45">
        <v>689</v>
      </c>
      <c r="U72" s="45">
        <v>683</v>
      </c>
      <c r="V72" s="45">
        <v>1053</v>
      </c>
      <c r="W72" s="45">
        <v>4006.8</v>
      </c>
      <c r="X72" s="45">
        <v>2135</v>
      </c>
      <c r="Y72" s="45">
        <v>23544.355555555554</v>
      </c>
      <c r="Z72" s="45">
        <v>2019.8444444444444</v>
      </c>
      <c r="AA72" s="45">
        <v>35427</v>
      </c>
      <c r="AB72" s="103">
        <f t="shared" si="18"/>
        <v>100</v>
      </c>
      <c r="AC72" s="103">
        <f t="shared" si="19"/>
        <v>100</v>
      </c>
      <c r="AD72" s="103">
        <f t="shared" si="20"/>
        <v>100</v>
      </c>
      <c r="AE72" s="103">
        <f t="shared" si="21"/>
        <v>100</v>
      </c>
      <c r="AF72" s="103">
        <f t="shared" si="22"/>
        <v>100</v>
      </c>
      <c r="AG72" s="103">
        <f t="shared" si="23"/>
        <v>100</v>
      </c>
      <c r="AH72" s="103">
        <f t="shared" si="24"/>
        <v>61.244979919678713</v>
      </c>
      <c r="AI72" s="103">
        <f t="shared" si="25"/>
        <v>99.603839392315564</v>
      </c>
      <c r="AJ72" s="103">
        <f t="shared" si="26"/>
        <v>57.463568831989889</v>
      </c>
      <c r="AK72" s="103">
        <f t="shared" si="27"/>
        <v>97.425954954211704</v>
      </c>
      <c r="AL72" s="45" t="str">
        <f t="shared" si="28"/>
        <v>-</v>
      </c>
      <c r="AM72" s="45" t="str">
        <f t="shared" si="28"/>
        <v>-</v>
      </c>
      <c r="AN72" s="45" t="str">
        <f t="shared" si="28"/>
        <v>-</v>
      </c>
      <c r="AO72" s="45" t="str">
        <f t="shared" si="28"/>
        <v>-</v>
      </c>
      <c r="AP72" s="45" t="str">
        <f t="shared" si="16"/>
        <v>-</v>
      </c>
      <c r="AQ72" s="45" t="str">
        <f t="shared" si="15"/>
        <v>-</v>
      </c>
      <c r="AR72" s="45">
        <f t="shared" si="15"/>
        <v>1351</v>
      </c>
      <c r="AS72" s="45">
        <f t="shared" si="15"/>
        <v>93.64444444444598</v>
      </c>
      <c r="AT72" s="45">
        <f t="shared" si="15"/>
        <v>1495.1555555555556</v>
      </c>
      <c r="AU72" s="46">
        <f t="shared" si="29"/>
        <v>2939.8000000000015</v>
      </c>
    </row>
    <row r="73" spans="1:47" ht="24.95" customHeight="1" x14ac:dyDescent="0.25">
      <c r="A73" s="21" t="s">
        <v>1019</v>
      </c>
      <c r="B73" s="22" t="s">
        <v>1721</v>
      </c>
      <c r="C73" s="8" t="s">
        <v>254</v>
      </c>
      <c r="D73" s="8" t="s">
        <v>268</v>
      </c>
      <c r="E73" s="18" t="s">
        <v>1312</v>
      </c>
      <c r="F73" s="45" t="str">
        <f>IFERROR(VLOOKUP(E73,categoria!$A:$C,3,FALSE),"Categoria 1")</f>
        <v>Categoria 3</v>
      </c>
      <c r="G73" s="45">
        <v>16000</v>
      </c>
      <c r="H73" s="45">
        <v>658</v>
      </c>
      <c r="I73" s="7">
        <v>628</v>
      </c>
      <c r="J73" s="7">
        <v>609</v>
      </c>
      <c r="K73" s="7">
        <v>601</v>
      </c>
      <c r="L73" s="7">
        <v>601</v>
      </c>
      <c r="M73" s="7">
        <v>3252</v>
      </c>
      <c r="N73" s="7">
        <v>3831</v>
      </c>
      <c r="O73" s="7">
        <v>31348</v>
      </c>
      <c r="P73" s="7">
        <v>5061</v>
      </c>
      <c r="Q73" s="45">
        <f t="shared" si="17"/>
        <v>46589</v>
      </c>
      <c r="R73" s="45">
        <v>884</v>
      </c>
      <c r="S73" s="45">
        <v>685</v>
      </c>
      <c r="T73" s="45">
        <v>657</v>
      </c>
      <c r="U73" s="45">
        <v>716</v>
      </c>
      <c r="V73" s="45">
        <v>1113</v>
      </c>
      <c r="W73" s="45">
        <v>4318.2</v>
      </c>
      <c r="X73" s="45">
        <v>2523.1999999999998</v>
      </c>
      <c r="Y73" s="45">
        <v>28951.466666666671</v>
      </c>
      <c r="Z73" s="45">
        <v>3243.1333333333332</v>
      </c>
      <c r="AA73" s="45">
        <v>43091</v>
      </c>
      <c r="AB73" s="103">
        <f t="shared" si="18"/>
        <v>100</v>
      </c>
      <c r="AC73" s="103">
        <f t="shared" si="19"/>
        <v>100</v>
      </c>
      <c r="AD73" s="103">
        <f t="shared" si="20"/>
        <v>100</v>
      </c>
      <c r="AE73" s="103">
        <f t="shared" si="21"/>
        <v>100</v>
      </c>
      <c r="AF73" s="103">
        <f t="shared" si="22"/>
        <v>100</v>
      </c>
      <c r="AG73" s="103">
        <f t="shared" si="23"/>
        <v>100</v>
      </c>
      <c r="AH73" s="103">
        <f t="shared" si="24"/>
        <v>65.862699034194733</v>
      </c>
      <c r="AI73" s="103">
        <f t="shared" si="25"/>
        <v>92.355067840585264</v>
      </c>
      <c r="AJ73" s="103">
        <f t="shared" si="26"/>
        <v>64.080879931502338</v>
      </c>
      <c r="AK73" s="103">
        <f t="shared" si="27"/>
        <v>92.491789907488894</v>
      </c>
      <c r="AL73" s="45" t="str">
        <f t="shared" si="28"/>
        <v>-</v>
      </c>
      <c r="AM73" s="45" t="str">
        <f t="shared" si="28"/>
        <v>-</v>
      </c>
      <c r="AN73" s="45" t="str">
        <f t="shared" si="28"/>
        <v>-</v>
      </c>
      <c r="AO73" s="45" t="str">
        <f t="shared" si="28"/>
        <v>-</v>
      </c>
      <c r="AP73" s="45" t="str">
        <f t="shared" si="16"/>
        <v>-</v>
      </c>
      <c r="AQ73" s="45" t="str">
        <f t="shared" si="15"/>
        <v>-</v>
      </c>
      <c r="AR73" s="45">
        <f t="shared" si="15"/>
        <v>1307.8000000000002</v>
      </c>
      <c r="AS73" s="45">
        <f t="shared" si="15"/>
        <v>2396.5333333333292</v>
      </c>
      <c r="AT73" s="45">
        <f t="shared" si="15"/>
        <v>1817.8666666666668</v>
      </c>
      <c r="AU73" s="46">
        <f t="shared" si="29"/>
        <v>5522.1999999999962</v>
      </c>
    </row>
    <row r="74" spans="1:47" ht="24.95" customHeight="1" x14ac:dyDescent="0.25">
      <c r="A74" s="21" t="s">
        <v>1743</v>
      </c>
      <c r="B74" s="22" t="s">
        <v>1721</v>
      </c>
      <c r="C74" s="8" t="s">
        <v>254</v>
      </c>
      <c r="D74" s="8" t="s">
        <v>269</v>
      </c>
      <c r="E74" s="18" t="s">
        <v>1335</v>
      </c>
      <c r="F74" s="45" t="str">
        <f>IFERROR(VLOOKUP(E74,categoria!$A:$C,3,FALSE),"Categoria 1")</f>
        <v>Categoria 3</v>
      </c>
      <c r="G74" s="45">
        <v>5000</v>
      </c>
      <c r="H74" s="45">
        <v>238</v>
      </c>
      <c r="I74" s="7">
        <v>222</v>
      </c>
      <c r="J74" s="7">
        <v>214</v>
      </c>
      <c r="K74" s="7">
        <v>214</v>
      </c>
      <c r="L74" s="7">
        <v>220</v>
      </c>
      <c r="M74" s="7">
        <v>1304</v>
      </c>
      <c r="N74" s="7">
        <v>1672</v>
      </c>
      <c r="O74" s="7">
        <v>11017</v>
      </c>
      <c r="P74" s="7">
        <v>2578</v>
      </c>
      <c r="Q74" s="45">
        <f t="shared" si="17"/>
        <v>17679</v>
      </c>
      <c r="R74" s="45">
        <v>253</v>
      </c>
      <c r="S74" s="45">
        <v>225</v>
      </c>
      <c r="T74" s="45">
        <v>211</v>
      </c>
      <c r="U74" s="45">
        <v>215</v>
      </c>
      <c r="V74" s="45">
        <v>256</v>
      </c>
      <c r="W74" s="45">
        <v>1764</v>
      </c>
      <c r="X74" s="45">
        <v>930.79999999999984</v>
      </c>
      <c r="Y74" s="45">
        <v>7039.0666666666666</v>
      </c>
      <c r="Z74" s="45">
        <v>881.13333333333333</v>
      </c>
      <c r="AA74" s="45">
        <v>11775</v>
      </c>
      <c r="AB74" s="103">
        <f t="shared" si="18"/>
        <v>100</v>
      </c>
      <c r="AC74" s="103">
        <f t="shared" si="19"/>
        <v>100</v>
      </c>
      <c r="AD74" s="103">
        <f t="shared" si="20"/>
        <v>98.598130841121502</v>
      </c>
      <c r="AE74" s="103">
        <f t="shared" si="21"/>
        <v>100</v>
      </c>
      <c r="AF74" s="103">
        <f t="shared" si="22"/>
        <v>100</v>
      </c>
      <c r="AG74" s="103">
        <f t="shared" si="23"/>
        <v>100</v>
      </c>
      <c r="AH74" s="103">
        <f t="shared" si="24"/>
        <v>55.669856459330134</v>
      </c>
      <c r="AI74" s="103">
        <f t="shared" si="25"/>
        <v>63.892771776950774</v>
      </c>
      <c r="AJ74" s="103">
        <f t="shared" si="26"/>
        <v>34.178950090509439</v>
      </c>
      <c r="AK74" s="103">
        <f t="shared" si="27"/>
        <v>66.604445952825387</v>
      </c>
      <c r="AL74" s="45" t="str">
        <f t="shared" si="28"/>
        <v>-</v>
      </c>
      <c r="AM74" s="45" t="str">
        <f t="shared" si="28"/>
        <v>-</v>
      </c>
      <c r="AN74" s="45">
        <f t="shared" si="28"/>
        <v>3</v>
      </c>
      <c r="AO74" s="45" t="str">
        <f t="shared" si="28"/>
        <v>-</v>
      </c>
      <c r="AP74" s="45" t="str">
        <f t="shared" si="16"/>
        <v>-</v>
      </c>
      <c r="AQ74" s="45" t="str">
        <f t="shared" si="15"/>
        <v>-</v>
      </c>
      <c r="AR74" s="45">
        <f t="shared" si="15"/>
        <v>741.20000000000016</v>
      </c>
      <c r="AS74" s="45">
        <f t="shared" si="15"/>
        <v>3977.9333333333334</v>
      </c>
      <c r="AT74" s="45">
        <f t="shared" si="15"/>
        <v>1696.8666666666668</v>
      </c>
      <c r="AU74" s="46">
        <f t="shared" si="29"/>
        <v>6419</v>
      </c>
    </row>
    <row r="75" spans="1:47" ht="24.95" customHeight="1" x14ac:dyDescent="0.25">
      <c r="A75" s="21" t="s">
        <v>994</v>
      </c>
      <c r="B75" s="22" t="s">
        <v>1721</v>
      </c>
      <c r="C75" s="8" t="s">
        <v>254</v>
      </c>
      <c r="D75" s="8" t="s">
        <v>270</v>
      </c>
      <c r="E75" s="18" t="s">
        <v>1355</v>
      </c>
      <c r="F75" s="45" t="str">
        <f>IFERROR(VLOOKUP(E75,categoria!$A:$C,3,FALSE),"Categoria 1")</f>
        <v>Categoria 2</v>
      </c>
      <c r="G75" s="45">
        <v>13100</v>
      </c>
      <c r="H75" s="45">
        <v>326</v>
      </c>
      <c r="I75" s="7">
        <v>332</v>
      </c>
      <c r="J75" s="7">
        <v>339</v>
      </c>
      <c r="K75" s="7">
        <v>347</v>
      </c>
      <c r="L75" s="7">
        <v>356</v>
      </c>
      <c r="M75" s="7">
        <v>1936</v>
      </c>
      <c r="N75" s="7">
        <v>2145</v>
      </c>
      <c r="O75" s="7">
        <v>15148</v>
      </c>
      <c r="P75" s="7">
        <v>2151</v>
      </c>
      <c r="Q75" s="45">
        <f t="shared" si="17"/>
        <v>23080</v>
      </c>
      <c r="R75" s="45">
        <v>522</v>
      </c>
      <c r="S75" s="45">
        <v>451</v>
      </c>
      <c r="T75" s="45">
        <v>554</v>
      </c>
      <c r="U75" s="45">
        <v>432</v>
      </c>
      <c r="V75" s="45">
        <v>579</v>
      </c>
      <c r="W75" s="45">
        <v>2849.6</v>
      </c>
      <c r="X75" s="45">
        <v>1538.6</v>
      </c>
      <c r="Y75" s="45">
        <v>14632.511111111115</v>
      </c>
      <c r="Z75" s="45">
        <v>2335.2888888888888</v>
      </c>
      <c r="AA75" s="45">
        <v>23894.000000000004</v>
      </c>
      <c r="AB75" s="103">
        <f t="shared" si="18"/>
        <v>100</v>
      </c>
      <c r="AC75" s="103">
        <f t="shared" si="19"/>
        <v>100</v>
      </c>
      <c r="AD75" s="103">
        <f t="shared" si="20"/>
        <v>100</v>
      </c>
      <c r="AE75" s="103">
        <f t="shared" si="21"/>
        <v>100</v>
      </c>
      <c r="AF75" s="103">
        <f t="shared" si="22"/>
        <v>100</v>
      </c>
      <c r="AG75" s="103">
        <f t="shared" si="23"/>
        <v>100</v>
      </c>
      <c r="AH75" s="103">
        <f t="shared" si="24"/>
        <v>71.729603729603724</v>
      </c>
      <c r="AI75" s="103">
        <f t="shared" si="25"/>
        <v>96.596983833582755</v>
      </c>
      <c r="AJ75" s="103">
        <f t="shared" si="26"/>
        <v>100</v>
      </c>
      <c r="AK75" s="103">
        <f t="shared" si="27"/>
        <v>100</v>
      </c>
      <c r="AL75" s="45" t="str">
        <f t="shared" si="28"/>
        <v>-</v>
      </c>
      <c r="AM75" s="45" t="str">
        <f t="shared" si="28"/>
        <v>-</v>
      </c>
      <c r="AN75" s="45" t="str">
        <f t="shared" si="28"/>
        <v>-</v>
      </c>
      <c r="AO75" s="45" t="str">
        <f t="shared" si="28"/>
        <v>-</v>
      </c>
      <c r="AP75" s="45" t="str">
        <f t="shared" si="16"/>
        <v>-</v>
      </c>
      <c r="AQ75" s="45" t="str">
        <f t="shared" si="15"/>
        <v>-</v>
      </c>
      <c r="AR75" s="45">
        <f t="shared" si="15"/>
        <v>606.40000000000009</v>
      </c>
      <c r="AS75" s="45">
        <f t="shared" si="15"/>
        <v>515.48888888888541</v>
      </c>
      <c r="AT75" s="45" t="str">
        <f t="shared" si="15"/>
        <v>-</v>
      </c>
      <c r="AU75" s="46">
        <f t="shared" si="29"/>
        <v>1121.8888888888855</v>
      </c>
    </row>
    <row r="76" spans="1:47" ht="24.95" customHeight="1" x14ac:dyDescent="0.25">
      <c r="A76" s="21" t="s">
        <v>1031</v>
      </c>
      <c r="B76" s="22" t="s">
        <v>1721</v>
      </c>
      <c r="C76" s="8" t="s">
        <v>254</v>
      </c>
      <c r="D76" s="8" t="s">
        <v>271</v>
      </c>
      <c r="E76" s="18" t="s">
        <v>1361</v>
      </c>
      <c r="F76" s="45" t="str">
        <f>IFERROR(VLOOKUP(E76,categoria!$A:$C,3,FALSE),"Categoria 1")</f>
        <v>Categoria 2</v>
      </c>
      <c r="G76" s="45">
        <v>27100</v>
      </c>
      <c r="H76" s="45">
        <v>717</v>
      </c>
      <c r="I76" s="7">
        <v>694</v>
      </c>
      <c r="J76" s="7">
        <v>686</v>
      </c>
      <c r="K76" s="7">
        <v>694</v>
      </c>
      <c r="L76" s="7">
        <v>712</v>
      </c>
      <c r="M76" s="7">
        <v>4086</v>
      </c>
      <c r="N76" s="7">
        <v>4921</v>
      </c>
      <c r="O76" s="7">
        <v>36565</v>
      </c>
      <c r="P76" s="7">
        <v>5657</v>
      </c>
      <c r="Q76" s="45">
        <f t="shared" si="17"/>
        <v>54732</v>
      </c>
      <c r="R76" s="45">
        <v>834</v>
      </c>
      <c r="S76" s="45">
        <v>775</v>
      </c>
      <c r="T76" s="45">
        <v>772</v>
      </c>
      <c r="U76" s="45">
        <v>702</v>
      </c>
      <c r="V76" s="45">
        <v>1243</v>
      </c>
      <c r="W76" s="45">
        <v>5469.6</v>
      </c>
      <c r="X76" s="45">
        <v>3171.0000000000005</v>
      </c>
      <c r="Y76" s="45">
        <v>28950.444444444434</v>
      </c>
      <c r="Z76" s="45">
        <v>4456.9555555555553</v>
      </c>
      <c r="AA76" s="45">
        <v>46373.999999999993</v>
      </c>
      <c r="AB76" s="103">
        <f t="shared" si="18"/>
        <v>100</v>
      </c>
      <c r="AC76" s="103">
        <f t="shared" si="19"/>
        <v>100</v>
      </c>
      <c r="AD76" s="103">
        <f t="shared" si="20"/>
        <v>100</v>
      </c>
      <c r="AE76" s="103">
        <f t="shared" si="21"/>
        <v>100</v>
      </c>
      <c r="AF76" s="103">
        <f t="shared" si="22"/>
        <v>100</v>
      </c>
      <c r="AG76" s="103">
        <f t="shared" si="23"/>
        <v>100</v>
      </c>
      <c r="AH76" s="103">
        <f t="shared" si="24"/>
        <v>64.43812233285918</v>
      </c>
      <c r="AI76" s="103">
        <f t="shared" si="25"/>
        <v>79.175289059057661</v>
      </c>
      <c r="AJ76" s="103">
        <f t="shared" si="26"/>
        <v>78.786557460766403</v>
      </c>
      <c r="AK76" s="103">
        <f t="shared" si="27"/>
        <v>84.729226046919521</v>
      </c>
      <c r="AL76" s="45" t="str">
        <f t="shared" si="28"/>
        <v>-</v>
      </c>
      <c r="AM76" s="45" t="str">
        <f t="shared" si="28"/>
        <v>-</v>
      </c>
      <c r="AN76" s="45" t="str">
        <f t="shared" si="28"/>
        <v>-</v>
      </c>
      <c r="AO76" s="45" t="str">
        <f t="shared" si="28"/>
        <v>-</v>
      </c>
      <c r="AP76" s="45" t="str">
        <f t="shared" si="16"/>
        <v>-</v>
      </c>
      <c r="AQ76" s="45" t="str">
        <f t="shared" si="15"/>
        <v>-</v>
      </c>
      <c r="AR76" s="45">
        <f t="shared" si="15"/>
        <v>1749.9999999999995</v>
      </c>
      <c r="AS76" s="45">
        <f t="shared" si="15"/>
        <v>7614.5555555555657</v>
      </c>
      <c r="AT76" s="45">
        <f t="shared" si="15"/>
        <v>1200.0444444444447</v>
      </c>
      <c r="AU76" s="46">
        <f t="shared" si="29"/>
        <v>10564.600000000009</v>
      </c>
    </row>
    <row r="77" spans="1:47" ht="24.95" customHeight="1" x14ac:dyDescent="0.25">
      <c r="A77" s="21" t="s">
        <v>1019</v>
      </c>
      <c r="B77" s="22" t="s">
        <v>1721</v>
      </c>
      <c r="C77" s="8" t="s">
        <v>254</v>
      </c>
      <c r="D77" s="8" t="s">
        <v>272</v>
      </c>
      <c r="E77" s="18" t="s">
        <v>1384</v>
      </c>
      <c r="F77" s="45" t="str">
        <f>IFERROR(VLOOKUP(E77,categoria!$A:$C,3,FALSE),"Categoria 1")</f>
        <v>Categoria 3</v>
      </c>
      <c r="G77" s="45">
        <v>20000</v>
      </c>
      <c r="H77" s="45">
        <v>805</v>
      </c>
      <c r="I77" s="7">
        <v>764</v>
      </c>
      <c r="J77" s="7">
        <v>742</v>
      </c>
      <c r="K77" s="7">
        <v>734</v>
      </c>
      <c r="L77" s="7">
        <v>741</v>
      </c>
      <c r="M77" s="7">
        <v>4113</v>
      </c>
      <c r="N77" s="7">
        <v>5067</v>
      </c>
      <c r="O77" s="7">
        <v>37290</v>
      </c>
      <c r="P77" s="7">
        <v>5097</v>
      </c>
      <c r="Q77" s="45">
        <f t="shared" si="17"/>
        <v>55353</v>
      </c>
      <c r="R77" s="45">
        <v>1035</v>
      </c>
      <c r="S77" s="45">
        <v>1009</v>
      </c>
      <c r="T77" s="45">
        <v>973</v>
      </c>
      <c r="U77" s="45">
        <v>930</v>
      </c>
      <c r="V77" s="45">
        <v>1209</v>
      </c>
      <c r="W77" s="45">
        <v>7343.2</v>
      </c>
      <c r="X77" s="45">
        <v>3761.0000000000005</v>
      </c>
      <c r="Y77" s="45">
        <v>42112.311111111099</v>
      </c>
      <c r="Z77" s="45">
        <v>3934.4888888888895</v>
      </c>
      <c r="AA77" s="45">
        <v>62306.999999999993</v>
      </c>
      <c r="AB77" s="103">
        <f t="shared" si="18"/>
        <v>100</v>
      </c>
      <c r="AC77" s="103">
        <f t="shared" si="19"/>
        <v>100</v>
      </c>
      <c r="AD77" s="103">
        <f t="shared" si="20"/>
        <v>100</v>
      </c>
      <c r="AE77" s="103">
        <f t="shared" si="21"/>
        <v>100</v>
      </c>
      <c r="AF77" s="103">
        <f t="shared" si="22"/>
        <v>100</v>
      </c>
      <c r="AG77" s="103">
        <f t="shared" si="23"/>
        <v>100</v>
      </c>
      <c r="AH77" s="103">
        <f t="shared" si="24"/>
        <v>74.2253799092165</v>
      </c>
      <c r="AI77" s="103">
        <f t="shared" si="25"/>
        <v>100</v>
      </c>
      <c r="AJ77" s="103">
        <f t="shared" si="26"/>
        <v>77.192248163407683</v>
      </c>
      <c r="AK77" s="103">
        <f t="shared" si="27"/>
        <v>100</v>
      </c>
      <c r="AL77" s="45" t="str">
        <f t="shared" si="28"/>
        <v>-</v>
      </c>
      <c r="AM77" s="45" t="str">
        <f t="shared" si="28"/>
        <v>-</v>
      </c>
      <c r="AN77" s="45" t="str">
        <f t="shared" si="28"/>
        <v>-</v>
      </c>
      <c r="AO77" s="45" t="str">
        <f t="shared" si="28"/>
        <v>-</v>
      </c>
      <c r="AP77" s="45" t="str">
        <f t="shared" si="16"/>
        <v>-</v>
      </c>
      <c r="AQ77" s="45" t="str">
        <f t="shared" si="15"/>
        <v>-</v>
      </c>
      <c r="AR77" s="45">
        <f t="shared" si="15"/>
        <v>1305.9999999999995</v>
      </c>
      <c r="AS77" s="45" t="str">
        <f t="shared" si="15"/>
        <v>-</v>
      </c>
      <c r="AT77" s="45">
        <f t="shared" si="15"/>
        <v>1162.5111111111105</v>
      </c>
      <c r="AU77" s="46">
        <f t="shared" si="29"/>
        <v>2468.51111111111</v>
      </c>
    </row>
    <row r="78" spans="1:47" ht="24.95" customHeight="1" x14ac:dyDescent="0.25">
      <c r="A78" s="21" t="s">
        <v>994</v>
      </c>
      <c r="B78" s="22" t="s">
        <v>1721</v>
      </c>
      <c r="C78" s="8" t="s">
        <v>254</v>
      </c>
      <c r="D78" s="8" t="s">
        <v>273</v>
      </c>
      <c r="E78" s="18" t="s">
        <v>1386</v>
      </c>
      <c r="F78" s="45" t="str">
        <f>IFERROR(VLOOKUP(E78,categoria!$A:$C,3,FALSE),"Categoria 1")</f>
        <v>Categoria 2</v>
      </c>
      <c r="G78" s="45">
        <v>7850</v>
      </c>
      <c r="H78" s="45">
        <v>200</v>
      </c>
      <c r="I78" s="7">
        <v>202</v>
      </c>
      <c r="J78" s="7">
        <v>205</v>
      </c>
      <c r="K78" s="7">
        <v>210</v>
      </c>
      <c r="L78" s="7">
        <v>215</v>
      </c>
      <c r="M78" s="7">
        <v>1182</v>
      </c>
      <c r="N78" s="7">
        <v>1341</v>
      </c>
      <c r="O78" s="7">
        <v>8917</v>
      </c>
      <c r="P78" s="7">
        <v>1122</v>
      </c>
      <c r="Q78" s="45">
        <f t="shared" si="17"/>
        <v>13594</v>
      </c>
      <c r="R78" s="45">
        <v>212</v>
      </c>
      <c r="S78" s="45">
        <v>251</v>
      </c>
      <c r="T78" s="45">
        <v>205</v>
      </c>
      <c r="U78" s="45">
        <v>234</v>
      </c>
      <c r="V78" s="45">
        <v>488</v>
      </c>
      <c r="W78" s="45">
        <v>1524.6</v>
      </c>
      <c r="X78" s="45">
        <v>888.79999999999984</v>
      </c>
      <c r="Y78" s="45">
        <v>7195.7333333333318</v>
      </c>
      <c r="Z78" s="45">
        <v>718.86666666666667</v>
      </c>
      <c r="AA78" s="45">
        <v>11717.999999999998</v>
      </c>
      <c r="AB78" s="103">
        <f t="shared" si="18"/>
        <v>100</v>
      </c>
      <c r="AC78" s="103">
        <f t="shared" si="19"/>
        <v>100</v>
      </c>
      <c r="AD78" s="103">
        <f t="shared" si="20"/>
        <v>100</v>
      </c>
      <c r="AE78" s="103">
        <f t="shared" si="21"/>
        <v>100</v>
      </c>
      <c r="AF78" s="103">
        <f t="shared" si="22"/>
        <v>100</v>
      </c>
      <c r="AG78" s="103">
        <f t="shared" si="23"/>
        <v>100</v>
      </c>
      <c r="AH78" s="103">
        <f t="shared" si="24"/>
        <v>66.278896346010427</v>
      </c>
      <c r="AI78" s="103">
        <f t="shared" si="25"/>
        <v>80.696796381443676</v>
      </c>
      <c r="AJ78" s="103">
        <f t="shared" si="26"/>
        <v>64.070112893642303</v>
      </c>
      <c r="AK78" s="103">
        <f t="shared" si="27"/>
        <v>86.199794026776516</v>
      </c>
      <c r="AL78" s="45" t="str">
        <f t="shared" si="28"/>
        <v>-</v>
      </c>
      <c r="AM78" s="45" t="str">
        <f t="shared" si="28"/>
        <v>-</v>
      </c>
      <c r="AN78" s="45" t="str">
        <f t="shared" si="28"/>
        <v>-</v>
      </c>
      <c r="AO78" s="45" t="str">
        <f t="shared" si="28"/>
        <v>-</v>
      </c>
      <c r="AP78" s="45" t="str">
        <f t="shared" si="16"/>
        <v>-</v>
      </c>
      <c r="AQ78" s="45" t="str">
        <f t="shared" si="15"/>
        <v>-</v>
      </c>
      <c r="AR78" s="45">
        <f t="shared" si="15"/>
        <v>452.20000000000016</v>
      </c>
      <c r="AS78" s="45">
        <f t="shared" si="15"/>
        <v>1721.2666666666682</v>
      </c>
      <c r="AT78" s="45">
        <f t="shared" si="15"/>
        <v>403.13333333333333</v>
      </c>
      <c r="AU78" s="46">
        <f t="shared" si="29"/>
        <v>2576.6000000000017</v>
      </c>
    </row>
    <row r="79" spans="1:47" ht="24.95" customHeight="1" x14ac:dyDescent="0.25">
      <c r="A79" s="21" t="s">
        <v>994</v>
      </c>
      <c r="B79" s="22" t="s">
        <v>1721</v>
      </c>
      <c r="C79" s="8" t="s">
        <v>254</v>
      </c>
      <c r="D79" s="8" t="s">
        <v>274</v>
      </c>
      <c r="E79" s="18" t="s">
        <v>1392</v>
      </c>
      <c r="F79" s="45" t="str">
        <f>IFERROR(VLOOKUP(E79,categoria!$A:$C,3,FALSE),"Categoria 1")</f>
        <v>Categoria 3</v>
      </c>
      <c r="G79" s="45">
        <v>17300</v>
      </c>
      <c r="H79" s="45">
        <v>371</v>
      </c>
      <c r="I79" s="7">
        <v>382</v>
      </c>
      <c r="J79" s="7">
        <v>395</v>
      </c>
      <c r="K79" s="7">
        <v>409</v>
      </c>
      <c r="L79" s="7">
        <v>425</v>
      </c>
      <c r="M79" s="7">
        <v>2337</v>
      </c>
      <c r="N79" s="7">
        <v>2578</v>
      </c>
      <c r="O79" s="7">
        <v>18284</v>
      </c>
      <c r="P79" s="7">
        <v>3236</v>
      </c>
      <c r="Q79" s="45">
        <f t="shared" si="17"/>
        <v>28417</v>
      </c>
      <c r="R79" s="45">
        <v>533</v>
      </c>
      <c r="S79" s="45">
        <v>485</v>
      </c>
      <c r="T79" s="45">
        <v>457</v>
      </c>
      <c r="U79" s="45">
        <v>456</v>
      </c>
      <c r="V79" s="45">
        <v>638</v>
      </c>
      <c r="W79" s="45">
        <v>3795.8</v>
      </c>
      <c r="X79" s="45">
        <v>1897.2000000000003</v>
      </c>
      <c r="Y79" s="45">
        <v>19251.755555555555</v>
      </c>
      <c r="Z79" s="45">
        <v>2481.244444444445</v>
      </c>
      <c r="AA79" s="45">
        <v>29995</v>
      </c>
      <c r="AB79" s="103">
        <f t="shared" si="18"/>
        <v>100</v>
      </c>
      <c r="AC79" s="103">
        <f t="shared" si="19"/>
        <v>100</v>
      </c>
      <c r="AD79" s="103">
        <f t="shared" si="20"/>
        <v>100</v>
      </c>
      <c r="AE79" s="103">
        <f t="shared" si="21"/>
        <v>100</v>
      </c>
      <c r="AF79" s="103">
        <f t="shared" si="22"/>
        <v>100</v>
      </c>
      <c r="AG79" s="103">
        <f t="shared" si="23"/>
        <v>100</v>
      </c>
      <c r="AH79" s="103">
        <f t="shared" si="24"/>
        <v>73.59193173002329</v>
      </c>
      <c r="AI79" s="103">
        <f t="shared" si="25"/>
        <v>100</v>
      </c>
      <c r="AJ79" s="103">
        <f t="shared" si="26"/>
        <v>76.676280730668879</v>
      </c>
      <c r="AK79" s="103">
        <f t="shared" si="27"/>
        <v>100</v>
      </c>
      <c r="AL79" s="45" t="str">
        <f t="shared" si="28"/>
        <v>-</v>
      </c>
      <c r="AM79" s="45" t="str">
        <f t="shared" si="28"/>
        <v>-</v>
      </c>
      <c r="AN79" s="45" t="str">
        <f t="shared" si="28"/>
        <v>-</v>
      </c>
      <c r="AO79" s="45" t="str">
        <f t="shared" si="28"/>
        <v>-</v>
      </c>
      <c r="AP79" s="45" t="str">
        <f t="shared" si="16"/>
        <v>-</v>
      </c>
      <c r="AQ79" s="45" t="str">
        <f t="shared" si="15"/>
        <v>-</v>
      </c>
      <c r="AR79" s="45">
        <f t="shared" si="15"/>
        <v>680.79999999999973</v>
      </c>
      <c r="AS79" s="45" t="str">
        <f t="shared" si="15"/>
        <v>-</v>
      </c>
      <c r="AT79" s="45">
        <f t="shared" si="15"/>
        <v>754.75555555555502</v>
      </c>
      <c r="AU79" s="46">
        <f t="shared" si="29"/>
        <v>1435.5555555555547</v>
      </c>
    </row>
    <row r="80" spans="1:47" ht="24.95" customHeight="1" x14ac:dyDescent="0.25">
      <c r="A80" s="21" t="s">
        <v>1031</v>
      </c>
      <c r="B80" s="22" t="s">
        <v>1721</v>
      </c>
      <c r="C80" s="8" t="s">
        <v>254</v>
      </c>
      <c r="D80" s="8" t="s">
        <v>275</v>
      </c>
      <c r="E80" s="18" t="s">
        <v>1396</v>
      </c>
      <c r="F80" s="45" t="str">
        <f>IFERROR(VLOOKUP(E80,categoria!$A:$C,3,FALSE),"Categoria 1")</f>
        <v>Categoria 2</v>
      </c>
      <c r="G80" s="45">
        <v>15950</v>
      </c>
      <c r="H80" s="45">
        <v>482</v>
      </c>
      <c r="I80" s="7">
        <v>465</v>
      </c>
      <c r="J80" s="7">
        <v>456</v>
      </c>
      <c r="K80" s="7">
        <v>456</v>
      </c>
      <c r="L80" s="7">
        <v>463</v>
      </c>
      <c r="M80" s="7">
        <v>2576</v>
      </c>
      <c r="N80" s="7">
        <v>3108</v>
      </c>
      <c r="O80" s="7">
        <v>23256</v>
      </c>
      <c r="P80" s="7">
        <v>3362</v>
      </c>
      <c r="Q80" s="45">
        <f t="shared" si="17"/>
        <v>34624</v>
      </c>
      <c r="R80" s="45">
        <v>512</v>
      </c>
      <c r="S80" s="45">
        <v>522</v>
      </c>
      <c r="T80" s="45">
        <v>466</v>
      </c>
      <c r="U80" s="45">
        <v>617</v>
      </c>
      <c r="V80" s="45">
        <v>816</v>
      </c>
      <c r="W80" s="45">
        <v>4273</v>
      </c>
      <c r="X80" s="45">
        <v>1870.1999999999996</v>
      </c>
      <c r="Y80" s="45">
        <v>19654.644444444446</v>
      </c>
      <c r="Z80" s="45">
        <v>3766.155555555556</v>
      </c>
      <c r="AA80" s="45">
        <v>32497.000000000004</v>
      </c>
      <c r="AB80" s="103">
        <f t="shared" si="18"/>
        <v>100</v>
      </c>
      <c r="AC80" s="103">
        <f t="shared" si="19"/>
        <v>100</v>
      </c>
      <c r="AD80" s="103">
        <f t="shared" si="20"/>
        <v>100</v>
      </c>
      <c r="AE80" s="103">
        <f t="shared" si="21"/>
        <v>100</v>
      </c>
      <c r="AF80" s="103">
        <f t="shared" si="22"/>
        <v>100</v>
      </c>
      <c r="AG80" s="103">
        <f t="shared" si="23"/>
        <v>100</v>
      </c>
      <c r="AH80" s="103">
        <f t="shared" si="24"/>
        <v>60.173745173745161</v>
      </c>
      <c r="AI80" s="103">
        <f t="shared" si="25"/>
        <v>84.514294996751147</v>
      </c>
      <c r="AJ80" s="103">
        <f t="shared" si="26"/>
        <v>100</v>
      </c>
      <c r="AK80" s="103">
        <f t="shared" si="27"/>
        <v>93.856862292051773</v>
      </c>
      <c r="AL80" s="45" t="str">
        <f t="shared" si="28"/>
        <v>-</v>
      </c>
      <c r="AM80" s="45" t="str">
        <f t="shared" si="28"/>
        <v>-</v>
      </c>
      <c r="AN80" s="45" t="str">
        <f t="shared" si="28"/>
        <v>-</v>
      </c>
      <c r="AO80" s="45" t="str">
        <f t="shared" si="28"/>
        <v>-</v>
      </c>
      <c r="AP80" s="45" t="str">
        <f t="shared" si="16"/>
        <v>-</v>
      </c>
      <c r="AQ80" s="45" t="str">
        <f t="shared" si="15"/>
        <v>-</v>
      </c>
      <c r="AR80" s="45">
        <f t="shared" si="15"/>
        <v>1237.8000000000004</v>
      </c>
      <c r="AS80" s="45">
        <f t="shared" si="15"/>
        <v>3601.355555555554</v>
      </c>
      <c r="AT80" s="45" t="str">
        <f t="shared" si="15"/>
        <v>-</v>
      </c>
      <c r="AU80" s="46">
        <f t="shared" si="29"/>
        <v>4839.1555555555542</v>
      </c>
    </row>
    <row r="81" spans="1:47" ht="24.95" customHeight="1" x14ac:dyDescent="0.25">
      <c r="A81" s="21" t="s">
        <v>1743</v>
      </c>
      <c r="B81" s="22" t="s">
        <v>1721</v>
      </c>
      <c r="C81" s="8" t="s">
        <v>254</v>
      </c>
      <c r="D81" s="8" t="s">
        <v>276</v>
      </c>
      <c r="E81" s="18" t="s">
        <v>1405</v>
      </c>
      <c r="F81" s="45" t="str">
        <f>IFERROR(VLOOKUP(E81,categoria!$A:$C,3,FALSE),"Categoria 1")</f>
        <v>Categoria 3</v>
      </c>
      <c r="G81" s="45">
        <v>1900</v>
      </c>
      <c r="H81" s="45">
        <v>58</v>
      </c>
      <c r="I81" s="7">
        <v>57</v>
      </c>
      <c r="J81" s="7">
        <v>57</v>
      </c>
      <c r="K81" s="7">
        <v>58</v>
      </c>
      <c r="L81" s="7">
        <v>60</v>
      </c>
      <c r="M81" s="7">
        <v>354</v>
      </c>
      <c r="N81" s="7">
        <v>425</v>
      </c>
      <c r="O81" s="7">
        <v>2870</v>
      </c>
      <c r="P81" s="7">
        <v>784</v>
      </c>
      <c r="Q81" s="45">
        <f t="shared" si="17"/>
        <v>4723</v>
      </c>
      <c r="R81" s="45">
        <v>59</v>
      </c>
      <c r="S81" s="45">
        <v>69</v>
      </c>
      <c r="T81" s="45">
        <v>69</v>
      </c>
      <c r="U81" s="45">
        <v>62</v>
      </c>
      <c r="V81" s="45">
        <v>73</v>
      </c>
      <c r="W81" s="45">
        <v>468.79999999999995</v>
      </c>
      <c r="X81" s="45">
        <v>263.60000000000002</v>
      </c>
      <c r="Y81" s="45">
        <v>2876.5333333333338</v>
      </c>
      <c r="Z81" s="45">
        <v>619.06666666666672</v>
      </c>
      <c r="AA81" s="45">
        <v>4560.0000000000009</v>
      </c>
      <c r="AB81" s="103">
        <f t="shared" si="18"/>
        <v>100</v>
      </c>
      <c r="AC81" s="103">
        <f t="shared" si="19"/>
        <v>100</v>
      </c>
      <c r="AD81" s="103">
        <f t="shared" si="20"/>
        <v>100</v>
      </c>
      <c r="AE81" s="103">
        <f t="shared" si="21"/>
        <v>100</v>
      </c>
      <c r="AF81" s="103">
        <f t="shared" si="22"/>
        <v>100</v>
      </c>
      <c r="AG81" s="103">
        <f t="shared" si="23"/>
        <v>100</v>
      </c>
      <c r="AH81" s="103">
        <f t="shared" si="24"/>
        <v>62.023529411764713</v>
      </c>
      <c r="AI81" s="103">
        <f t="shared" si="25"/>
        <v>100</v>
      </c>
      <c r="AJ81" s="103">
        <f t="shared" si="26"/>
        <v>78.962585034013614</v>
      </c>
      <c r="AK81" s="103">
        <f t="shared" si="27"/>
        <v>96.548803726445072</v>
      </c>
      <c r="AL81" s="45" t="str">
        <f t="shared" si="28"/>
        <v>-</v>
      </c>
      <c r="AM81" s="45" t="str">
        <f t="shared" si="28"/>
        <v>-</v>
      </c>
      <c r="AN81" s="45" t="str">
        <f t="shared" si="28"/>
        <v>-</v>
      </c>
      <c r="AO81" s="45" t="str">
        <f t="shared" si="28"/>
        <v>-</v>
      </c>
      <c r="AP81" s="45" t="str">
        <f t="shared" si="16"/>
        <v>-</v>
      </c>
      <c r="AQ81" s="45" t="str">
        <f t="shared" si="15"/>
        <v>-</v>
      </c>
      <c r="AR81" s="45">
        <f t="shared" si="15"/>
        <v>161.39999999999998</v>
      </c>
      <c r="AS81" s="45" t="str">
        <f t="shared" si="15"/>
        <v>-</v>
      </c>
      <c r="AT81" s="45">
        <f t="shared" si="15"/>
        <v>164.93333333333328</v>
      </c>
      <c r="AU81" s="46">
        <f t="shared" si="29"/>
        <v>326.33333333333326</v>
      </c>
    </row>
    <row r="82" spans="1:47" ht="24.95" customHeight="1" x14ac:dyDescent="0.25">
      <c r="A82" s="21" t="s">
        <v>1743</v>
      </c>
      <c r="B82" s="22" t="s">
        <v>1721</v>
      </c>
      <c r="C82" s="8" t="s">
        <v>254</v>
      </c>
      <c r="D82" s="8" t="s">
        <v>277</v>
      </c>
      <c r="E82" s="18" t="s">
        <v>1434</v>
      </c>
      <c r="F82" s="45" t="str">
        <f>IFERROR(VLOOKUP(E82,categoria!$A:$C,3,FALSE),"Categoria 1")</f>
        <v>Categoria 3</v>
      </c>
      <c r="G82" s="45">
        <v>35600</v>
      </c>
      <c r="H82" s="45">
        <v>1172</v>
      </c>
      <c r="I82" s="7">
        <v>1086</v>
      </c>
      <c r="J82" s="7">
        <v>1029</v>
      </c>
      <c r="K82" s="7">
        <v>996</v>
      </c>
      <c r="L82" s="7">
        <v>986</v>
      </c>
      <c r="M82" s="7">
        <v>5322</v>
      </c>
      <c r="N82" s="7">
        <v>6461</v>
      </c>
      <c r="O82" s="7">
        <v>57541</v>
      </c>
      <c r="P82" s="7">
        <v>8914</v>
      </c>
      <c r="Q82" s="45">
        <f t="shared" si="17"/>
        <v>83507</v>
      </c>
      <c r="R82" s="45">
        <v>1285</v>
      </c>
      <c r="S82" s="45">
        <v>1249</v>
      </c>
      <c r="T82" s="45">
        <v>1329</v>
      </c>
      <c r="U82" s="45">
        <v>1182</v>
      </c>
      <c r="V82" s="45">
        <v>1682</v>
      </c>
      <c r="W82" s="45">
        <v>9981.4</v>
      </c>
      <c r="X82" s="45">
        <v>5013</v>
      </c>
      <c r="Y82" s="45">
        <v>64938.44444444446</v>
      </c>
      <c r="Z82" s="45">
        <v>8874.1555555555569</v>
      </c>
      <c r="AA82" s="45">
        <v>95534.000000000015</v>
      </c>
      <c r="AB82" s="103">
        <f t="shared" si="18"/>
        <v>100</v>
      </c>
      <c r="AC82" s="103">
        <f t="shared" si="19"/>
        <v>100</v>
      </c>
      <c r="AD82" s="103">
        <f t="shared" si="20"/>
        <v>100</v>
      </c>
      <c r="AE82" s="103">
        <f t="shared" si="21"/>
        <v>100</v>
      </c>
      <c r="AF82" s="103">
        <f t="shared" si="22"/>
        <v>100</v>
      </c>
      <c r="AG82" s="103">
        <f t="shared" si="23"/>
        <v>100</v>
      </c>
      <c r="AH82" s="103">
        <f t="shared" si="24"/>
        <v>77.588608574524059</v>
      </c>
      <c r="AI82" s="103">
        <f t="shared" si="25"/>
        <v>100</v>
      </c>
      <c r="AJ82" s="103">
        <f t="shared" si="26"/>
        <v>99.553012739012303</v>
      </c>
      <c r="AK82" s="103">
        <f t="shared" si="27"/>
        <v>100</v>
      </c>
      <c r="AL82" s="45" t="str">
        <f t="shared" si="28"/>
        <v>-</v>
      </c>
      <c r="AM82" s="45" t="str">
        <f t="shared" si="28"/>
        <v>-</v>
      </c>
      <c r="AN82" s="45" t="str">
        <f t="shared" si="28"/>
        <v>-</v>
      </c>
      <c r="AO82" s="45" t="str">
        <f t="shared" si="28"/>
        <v>-</v>
      </c>
      <c r="AP82" s="45" t="str">
        <f t="shared" si="16"/>
        <v>-</v>
      </c>
      <c r="AQ82" s="45" t="str">
        <f t="shared" si="15"/>
        <v>-</v>
      </c>
      <c r="AR82" s="45">
        <f t="shared" si="15"/>
        <v>1448</v>
      </c>
      <c r="AS82" s="45" t="str">
        <f t="shared" si="15"/>
        <v>-</v>
      </c>
      <c r="AT82" s="45">
        <f t="shared" ref="AT82:AT145" si="30">IF(P82-Z82&lt;=0,"-",P82-Z82)</f>
        <v>39.84444444444307</v>
      </c>
      <c r="AU82" s="46">
        <f t="shared" si="29"/>
        <v>1487.8444444444431</v>
      </c>
    </row>
    <row r="83" spans="1:47" ht="24.95" customHeight="1" x14ac:dyDescent="0.25">
      <c r="A83" s="21" t="s">
        <v>1743</v>
      </c>
      <c r="B83" s="22" t="s">
        <v>1721</v>
      </c>
      <c r="C83" s="8" t="s">
        <v>254</v>
      </c>
      <c r="D83" s="8" t="s">
        <v>278</v>
      </c>
      <c r="E83" s="18" t="s">
        <v>1354</v>
      </c>
      <c r="F83" s="45" t="str">
        <f>IFERROR(VLOOKUP(E83,categoria!$A:$C,3,FALSE),"Categoria 1")</f>
        <v>Categoria 3</v>
      </c>
      <c r="G83" s="45">
        <v>3000</v>
      </c>
      <c r="H83" s="45">
        <v>71</v>
      </c>
      <c r="I83" s="7">
        <v>71</v>
      </c>
      <c r="J83" s="7">
        <v>72</v>
      </c>
      <c r="K83" s="7">
        <v>74</v>
      </c>
      <c r="L83" s="7">
        <v>75</v>
      </c>
      <c r="M83" s="7">
        <v>420</v>
      </c>
      <c r="N83" s="7">
        <v>492</v>
      </c>
      <c r="O83" s="7">
        <v>3589</v>
      </c>
      <c r="P83" s="7">
        <v>711</v>
      </c>
      <c r="Q83" s="45">
        <f t="shared" si="17"/>
        <v>5575</v>
      </c>
      <c r="R83" s="45">
        <v>71</v>
      </c>
      <c r="S83" s="45">
        <v>69</v>
      </c>
      <c r="T83" s="45">
        <v>78</v>
      </c>
      <c r="U83" s="45">
        <v>75</v>
      </c>
      <c r="V83" s="45">
        <v>90</v>
      </c>
      <c r="W83" s="45">
        <v>740.59999999999991</v>
      </c>
      <c r="X83" s="45">
        <v>345.8</v>
      </c>
      <c r="Y83" s="45">
        <v>3640.7333333333336</v>
      </c>
      <c r="Z83" s="45">
        <v>927.86666666666667</v>
      </c>
      <c r="AA83" s="45">
        <v>6038</v>
      </c>
      <c r="AB83" s="103">
        <f t="shared" si="18"/>
        <v>100</v>
      </c>
      <c r="AC83" s="103">
        <f t="shared" si="19"/>
        <v>97.183098591549296</v>
      </c>
      <c r="AD83" s="103">
        <f t="shared" si="20"/>
        <v>100</v>
      </c>
      <c r="AE83" s="103">
        <f t="shared" si="21"/>
        <v>100</v>
      </c>
      <c r="AF83" s="103">
        <f t="shared" si="22"/>
        <v>100</v>
      </c>
      <c r="AG83" s="103">
        <f t="shared" si="23"/>
        <v>100</v>
      </c>
      <c r="AH83" s="103">
        <f t="shared" si="24"/>
        <v>70.284552845528452</v>
      </c>
      <c r="AI83" s="103">
        <f t="shared" si="25"/>
        <v>100</v>
      </c>
      <c r="AJ83" s="103">
        <f t="shared" si="26"/>
        <v>100</v>
      </c>
      <c r="AK83" s="103">
        <f t="shared" si="27"/>
        <v>100</v>
      </c>
      <c r="AL83" s="45" t="str">
        <f t="shared" si="28"/>
        <v>-</v>
      </c>
      <c r="AM83" s="45">
        <f t="shared" si="28"/>
        <v>2</v>
      </c>
      <c r="AN83" s="45" t="str">
        <f t="shared" si="28"/>
        <v>-</v>
      </c>
      <c r="AO83" s="45" t="str">
        <f t="shared" si="28"/>
        <v>-</v>
      </c>
      <c r="AP83" s="45" t="str">
        <f t="shared" si="16"/>
        <v>-</v>
      </c>
      <c r="AQ83" s="45" t="str">
        <f t="shared" si="16"/>
        <v>-</v>
      </c>
      <c r="AR83" s="45">
        <f t="shared" si="16"/>
        <v>146.19999999999999</v>
      </c>
      <c r="AS83" s="45" t="str">
        <f t="shared" si="16"/>
        <v>-</v>
      </c>
      <c r="AT83" s="45" t="str">
        <f t="shared" si="30"/>
        <v>-</v>
      </c>
      <c r="AU83" s="46">
        <f t="shared" si="29"/>
        <v>148.19999999999999</v>
      </c>
    </row>
    <row r="84" spans="1:47" ht="24.95" customHeight="1" x14ac:dyDescent="0.25">
      <c r="A84" s="21" t="s">
        <v>1019</v>
      </c>
      <c r="B84" s="22" t="s">
        <v>1721</v>
      </c>
      <c r="C84" s="8" t="s">
        <v>254</v>
      </c>
      <c r="D84" s="8" t="s">
        <v>279</v>
      </c>
      <c r="E84" s="18" t="s">
        <v>1449</v>
      </c>
      <c r="F84" s="45" t="str">
        <f>IFERROR(VLOOKUP(E84,categoria!$A:$C,3,FALSE),"Categoria 1")</f>
        <v>Categoria 3</v>
      </c>
      <c r="G84" s="45">
        <v>21000</v>
      </c>
      <c r="H84" s="45">
        <v>878</v>
      </c>
      <c r="I84" s="7">
        <v>865</v>
      </c>
      <c r="J84" s="7">
        <v>865</v>
      </c>
      <c r="K84" s="7">
        <v>879</v>
      </c>
      <c r="L84" s="7">
        <v>903</v>
      </c>
      <c r="M84" s="7">
        <v>5125</v>
      </c>
      <c r="N84" s="7">
        <v>6210</v>
      </c>
      <c r="O84" s="7">
        <v>47222</v>
      </c>
      <c r="P84" s="7">
        <v>7939</v>
      </c>
      <c r="Q84" s="45">
        <f t="shared" si="17"/>
        <v>70886</v>
      </c>
      <c r="R84" s="45">
        <v>890</v>
      </c>
      <c r="S84" s="45">
        <v>762</v>
      </c>
      <c r="T84" s="45">
        <v>1175</v>
      </c>
      <c r="U84" s="45">
        <v>936</v>
      </c>
      <c r="V84" s="45">
        <v>1285</v>
      </c>
      <c r="W84" s="45">
        <v>7717.6</v>
      </c>
      <c r="X84" s="45">
        <v>4132.7999999999993</v>
      </c>
      <c r="Y84" s="45">
        <v>40014.422222222223</v>
      </c>
      <c r="Z84" s="45">
        <v>7423.177777777777</v>
      </c>
      <c r="AA84" s="45">
        <v>64336</v>
      </c>
      <c r="AB84" s="103">
        <f t="shared" si="18"/>
        <v>100</v>
      </c>
      <c r="AC84" s="103">
        <f t="shared" si="19"/>
        <v>88.092485549132945</v>
      </c>
      <c r="AD84" s="103">
        <f t="shared" si="20"/>
        <v>100</v>
      </c>
      <c r="AE84" s="103">
        <f t="shared" si="21"/>
        <v>100</v>
      </c>
      <c r="AF84" s="103">
        <f t="shared" si="22"/>
        <v>100</v>
      </c>
      <c r="AG84" s="103">
        <f t="shared" si="23"/>
        <v>100</v>
      </c>
      <c r="AH84" s="103">
        <f t="shared" si="24"/>
        <v>66.550724637681142</v>
      </c>
      <c r="AI84" s="103">
        <f t="shared" si="25"/>
        <v>84.73682229092843</v>
      </c>
      <c r="AJ84" s="103">
        <f t="shared" si="26"/>
        <v>93.502680158430238</v>
      </c>
      <c r="AK84" s="103">
        <f t="shared" si="27"/>
        <v>90.759811528369497</v>
      </c>
      <c r="AL84" s="45" t="str">
        <f t="shared" si="28"/>
        <v>-</v>
      </c>
      <c r="AM84" s="45">
        <f t="shared" si="28"/>
        <v>103</v>
      </c>
      <c r="AN84" s="45" t="str">
        <f t="shared" si="28"/>
        <v>-</v>
      </c>
      <c r="AO84" s="45" t="str">
        <f t="shared" si="28"/>
        <v>-</v>
      </c>
      <c r="AP84" s="45" t="str">
        <f t="shared" si="16"/>
        <v>-</v>
      </c>
      <c r="AQ84" s="45" t="str">
        <f t="shared" si="16"/>
        <v>-</v>
      </c>
      <c r="AR84" s="45">
        <f t="shared" si="16"/>
        <v>2077.2000000000007</v>
      </c>
      <c r="AS84" s="45">
        <f t="shared" si="16"/>
        <v>7207.5777777777766</v>
      </c>
      <c r="AT84" s="45">
        <f t="shared" si="30"/>
        <v>515.82222222222299</v>
      </c>
      <c r="AU84" s="46">
        <f t="shared" si="29"/>
        <v>9903.6</v>
      </c>
    </row>
    <row r="85" spans="1:47" ht="24.95" customHeight="1" x14ac:dyDescent="0.25">
      <c r="A85" s="21" t="s">
        <v>1031</v>
      </c>
      <c r="B85" s="22" t="s">
        <v>1721</v>
      </c>
      <c r="C85" s="8" t="s">
        <v>254</v>
      </c>
      <c r="D85" s="8" t="s">
        <v>280</v>
      </c>
      <c r="E85" s="18" t="s">
        <v>1473</v>
      </c>
      <c r="F85" s="45" t="str">
        <f>IFERROR(VLOOKUP(E85,categoria!$A:$C,3,FALSE),"Categoria 1")</f>
        <v>Categoria 2</v>
      </c>
      <c r="G85" s="45">
        <v>26800</v>
      </c>
      <c r="H85" s="45">
        <v>706</v>
      </c>
      <c r="I85" s="7">
        <v>709</v>
      </c>
      <c r="J85" s="7">
        <v>720</v>
      </c>
      <c r="K85" s="7">
        <v>737</v>
      </c>
      <c r="L85" s="7">
        <v>761</v>
      </c>
      <c r="M85" s="7">
        <v>4277</v>
      </c>
      <c r="N85" s="7">
        <v>5027</v>
      </c>
      <c r="O85" s="7">
        <v>40093</v>
      </c>
      <c r="P85" s="7">
        <v>6640</v>
      </c>
      <c r="Q85" s="45">
        <f t="shared" si="17"/>
        <v>59670</v>
      </c>
      <c r="R85" s="45">
        <v>854</v>
      </c>
      <c r="S85" s="45">
        <v>592</v>
      </c>
      <c r="T85" s="45">
        <v>780</v>
      </c>
      <c r="U85" s="45">
        <v>775</v>
      </c>
      <c r="V85" s="45">
        <v>1273</v>
      </c>
      <c r="W85" s="45">
        <v>6929.8</v>
      </c>
      <c r="X85" s="45">
        <v>3576.9999999999995</v>
      </c>
      <c r="Y85" s="45">
        <v>31994.644444444439</v>
      </c>
      <c r="Z85" s="45">
        <v>3993.5555555555557</v>
      </c>
      <c r="AA85" s="45">
        <v>50768.999999999993</v>
      </c>
      <c r="AB85" s="103">
        <f t="shared" si="18"/>
        <v>100</v>
      </c>
      <c r="AC85" s="103">
        <f t="shared" si="19"/>
        <v>83.497884344146684</v>
      </c>
      <c r="AD85" s="103">
        <f t="shared" si="20"/>
        <v>100</v>
      </c>
      <c r="AE85" s="103">
        <f t="shared" si="21"/>
        <v>100</v>
      </c>
      <c r="AF85" s="103">
        <f t="shared" si="22"/>
        <v>100</v>
      </c>
      <c r="AG85" s="103">
        <f t="shared" si="23"/>
        <v>100</v>
      </c>
      <c r="AH85" s="103">
        <f t="shared" si="24"/>
        <v>71.155758901929573</v>
      </c>
      <c r="AI85" s="103">
        <f t="shared" si="25"/>
        <v>79.801073614956323</v>
      </c>
      <c r="AJ85" s="103">
        <f t="shared" si="26"/>
        <v>60.14390896921018</v>
      </c>
      <c r="AK85" s="103">
        <f t="shared" si="27"/>
        <v>85.082956259426837</v>
      </c>
      <c r="AL85" s="45" t="str">
        <f t="shared" si="28"/>
        <v>-</v>
      </c>
      <c r="AM85" s="45">
        <f t="shared" si="28"/>
        <v>117</v>
      </c>
      <c r="AN85" s="45" t="str">
        <f t="shared" si="28"/>
        <v>-</v>
      </c>
      <c r="AO85" s="45" t="str">
        <f t="shared" si="28"/>
        <v>-</v>
      </c>
      <c r="AP85" s="45" t="str">
        <f t="shared" si="16"/>
        <v>-</v>
      </c>
      <c r="AQ85" s="45" t="str">
        <f t="shared" si="16"/>
        <v>-</v>
      </c>
      <c r="AR85" s="45">
        <f t="shared" si="16"/>
        <v>1450.0000000000005</v>
      </c>
      <c r="AS85" s="45">
        <f t="shared" si="16"/>
        <v>8098.3555555555613</v>
      </c>
      <c r="AT85" s="45">
        <f t="shared" si="30"/>
        <v>2646.4444444444443</v>
      </c>
      <c r="AU85" s="46">
        <f t="shared" si="29"/>
        <v>12311.800000000007</v>
      </c>
    </row>
    <row r="86" spans="1:47" ht="24.95" customHeight="1" x14ac:dyDescent="0.25">
      <c r="A86" s="21" t="s">
        <v>994</v>
      </c>
      <c r="B86" s="22" t="s">
        <v>1721</v>
      </c>
      <c r="C86" s="8" t="s">
        <v>254</v>
      </c>
      <c r="D86" s="8" t="s">
        <v>281</v>
      </c>
      <c r="E86" s="18" t="s">
        <v>1772</v>
      </c>
      <c r="F86" s="45" t="str">
        <f>IFERROR(VLOOKUP(E86,categoria!$A:$C,3,FALSE),"Categoria 1")</f>
        <v>Categoria 2</v>
      </c>
      <c r="G86" s="45">
        <v>2700</v>
      </c>
      <c r="H86" s="45">
        <v>46</v>
      </c>
      <c r="I86" s="7">
        <v>49</v>
      </c>
      <c r="J86" s="7">
        <v>53</v>
      </c>
      <c r="K86" s="7">
        <v>56</v>
      </c>
      <c r="L86" s="7">
        <v>60</v>
      </c>
      <c r="M86" s="7">
        <v>345</v>
      </c>
      <c r="N86" s="7">
        <v>399</v>
      </c>
      <c r="O86" s="7">
        <v>2952</v>
      </c>
      <c r="P86" s="7">
        <v>736</v>
      </c>
      <c r="Q86" s="45">
        <f t="shared" si="17"/>
        <v>4696</v>
      </c>
      <c r="R86" s="45">
        <v>62</v>
      </c>
      <c r="S86" s="45">
        <v>63</v>
      </c>
      <c r="T86" s="45">
        <v>61</v>
      </c>
      <c r="U86" s="45">
        <v>43</v>
      </c>
      <c r="V86" s="45">
        <v>54</v>
      </c>
      <c r="W86" s="45">
        <v>465.2</v>
      </c>
      <c r="X86" s="45">
        <v>288</v>
      </c>
      <c r="Y86" s="45">
        <v>2690.8444444444449</v>
      </c>
      <c r="Z86" s="45">
        <v>494.95555555555558</v>
      </c>
      <c r="AA86" s="45">
        <v>4222</v>
      </c>
      <c r="AB86" s="103">
        <f t="shared" si="18"/>
        <v>100</v>
      </c>
      <c r="AC86" s="103">
        <f t="shared" si="19"/>
        <v>100</v>
      </c>
      <c r="AD86" s="103">
        <f t="shared" si="20"/>
        <v>100</v>
      </c>
      <c r="AE86" s="103">
        <f t="shared" si="21"/>
        <v>76.785714285714292</v>
      </c>
      <c r="AF86" s="103">
        <f t="shared" si="22"/>
        <v>90</v>
      </c>
      <c r="AG86" s="103">
        <f t="shared" si="23"/>
        <v>100</v>
      </c>
      <c r="AH86" s="103">
        <f t="shared" si="24"/>
        <v>72.180451127819538</v>
      </c>
      <c r="AI86" s="103">
        <f t="shared" si="25"/>
        <v>91.153267088226457</v>
      </c>
      <c r="AJ86" s="103">
        <f t="shared" si="26"/>
        <v>67.249396135265698</v>
      </c>
      <c r="AK86" s="103">
        <f t="shared" si="27"/>
        <v>89.906303236797271</v>
      </c>
      <c r="AL86" s="45" t="str">
        <f t="shared" si="28"/>
        <v>-</v>
      </c>
      <c r="AM86" s="45" t="str">
        <f t="shared" si="28"/>
        <v>-</v>
      </c>
      <c r="AN86" s="45" t="str">
        <f t="shared" si="28"/>
        <v>-</v>
      </c>
      <c r="AO86" s="45">
        <f t="shared" si="28"/>
        <v>13</v>
      </c>
      <c r="AP86" s="45">
        <f t="shared" si="16"/>
        <v>6</v>
      </c>
      <c r="AQ86" s="45" t="str">
        <f t="shared" si="16"/>
        <v>-</v>
      </c>
      <c r="AR86" s="45">
        <f t="shared" si="16"/>
        <v>111</v>
      </c>
      <c r="AS86" s="45">
        <f t="shared" si="16"/>
        <v>261.15555555555511</v>
      </c>
      <c r="AT86" s="45">
        <f t="shared" si="30"/>
        <v>241.04444444444442</v>
      </c>
      <c r="AU86" s="46">
        <f t="shared" si="29"/>
        <v>632.19999999999959</v>
      </c>
    </row>
    <row r="87" spans="1:47" ht="24.95" customHeight="1" x14ac:dyDescent="0.25">
      <c r="A87" s="21" t="s">
        <v>1743</v>
      </c>
      <c r="B87" s="22" t="s">
        <v>1721</v>
      </c>
      <c r="C87" s="8" t="s">
        <v>254</v>
      </c>
      <c r="D87" s="8" t="s">
        <v>282</v>
      </c>
      <c r="E87" s="18" t="s">
        <v>1511</v>
      </c>
      <c r="F87" s="45" t="str">
        <f>IFERROR(VLOOKUP(E87,categoria!$A:$C,3,FALSE),"Categoria 1")</f>
        <v>Categoria 3</v>
      </c>
      <c r="G87" s="45">
        <v>4650</v>
      </c>
      <c r="H87" s="45">
        <v>213</v>
      </c>
      <c r="I87" s="7">
        <v>205</v>
      </c>
      <c r="J87" s="7">
        <v>201</v>
      </c>
      <c r="K87" s="7">
        <v>199</v>
      </c>
      <c r="L87" s="7">
        <v>201</v>
      </c>
      <c r="M87" s="7">
        <v>1089</v>
      </c>
      <c r="N87" s="7">
        <v>1304</v>
      </c>
      <c r="O87" s="7">
        <v>10519</v>
      </c>
      <c r="P87" s="7">
        <v>1571</v>
      </c>
      <c r="Q87" s="45">
        <f t="shared" si="17"/>
        <v>15502</v>
      </c>
      <c r="R87" s="45">
        <v>115</v>
      </c>
      <c r="S87" s="45">
        <v>163</v>
      </c>
      <c r="T87" s="45">
        <v>171</v>
      </c>
      <c r="U87" s="45">
        <v>193</v>
      </c>
      <c r="V87" s="45">
        <v>368</v>
      </c>
      <c r="W87" s="45">
        <v>1378</v>
      </c>
      <c r="X87" s="45">
        <v>802.40000000000009</v>
      </c>
      <c r="Y87" s="45">
        <v>6903.688888888887</v>
      </c>
      <c r="Z87" s="45">
        <v>1104.911111111111</v>
      </c>
      <c r="AA87" s="45">
        <v>11198.999999999998</v>
      </c>
      <c r="AB87" s="103">
        <f t="shared" si="18"/>
        <v>53.990610328638496</v>
      </c>
      <c r="AC87" s="103">
        <f t="shared" si="19"/>
        <v>79.512195121951223</v>
      </c>
      <c r="AD87" s="103">
        <f t="shared" si="20"/>
        <v>85.074626865671647</v>
      </c>
      <c r="AE87" s="103">
        <f t="shared" si="21"/>
        <v>96.984924623115575</v>
      </c>
      <c r="AF87" s="103">
        <f t="shared" si="22"/>
        <v>100</v>
      </c>
      <c r="AG87" s="103">
        <f t="shared" si="23"/>
        <v>100</v>
      </c>
      <c r="AH87" s="103">
        <f t="shared" si="24"/>
        <v>61.533742331288352</v>
      </c>
      <c r="AI87" s="103">
        <f t="shared" si="25"/>
        <v>65.630657751581779</v>
      </c>
      <c r="AJ87" s="103">
        <f t="shared" si="26"/>
        <v>70.331706627059901</v>
      </c>
      <c r="AK87" s="103">
        <f t="shared" si="27"/>
        <v>72.242291317249368</v>
      </c>
      <c r="AL87" s="45">
        <f t="shared" si="28"/>
        <v>98</v>
      </c>
      <c r="AM87" s="45">
        <f t="shared" si="28"/>
        <v>42</v>
      </c>
      <c r="AN87" s="45">
        <f t="shared" si="28"/>
        <v>30</v>
      </c>
      <c r="AO87" s="45">
        <f t="shared" si="28"/>
        <v>6</v>
      </c>
      <c r="AP87" s="45" t="str">
        <f t="shared" si="16"/>
        <v>-</v>
      </c>
      <c r="AQ87" s="45" t="str">
        <f t="shared" si="16"/>
        <v>-</v>
      </c>
      <c r="AR87" s="45">
        <f t="shared" si="16"/>
        <v>501.59999999999991</v>
      </c>
      <c r="AS87" s="45">
        <f t="shared" si="16"/>
        <v>3615.311111111113</v>
      </c>
      <c r="AT87" s="45">
        <f t="shared" si="30"/>
        <v>466.08888888888896</v>
      </c>
      <c r="AU87" s="46">
        <f t="shared" si="29"/>
        <v>4759.0000000000018</v>
      </c>
    </row>
    <row r="88" spans="1:47" ht="24.95" customHeight="1" x14ac:dyDescent="0.25">
      <c r="A88" s="21" t="s">
        <v>1743</v>
      </c>
      <c r="B88" s="22" t="s">
        <v>1721</v>
      </c>
      <c r="C88" s="8" t="s">
        <v>254</v>
      </c>
      <c r="D88" s="8" t="s">
        <v>283</v>
      </c>
      <c r="E88" s="18" t="s">
        <v>1518</v>
      </c>
      <c r="F88" s="45" t="str">
        <f>IFERROR(VLOOKUP(E88,categoria!$A:$C,3,FALSE),"Categoria 1")</f>
        <v>Categoria 3</v>
      </c>
      <c r="G88" s="45">
        <v>91300</v>
      </c>
      <c r="H88" s="45">
        <v>4698</v>
      </c>
      <c r="I88" s="7">
        <v>4580</v>
      </c>
      <c r="J88" s="7">
        <v>4540</v>
      </c>
      <c r="K88" s="7">
        <v>4568</v>
      </c>
      <c r="L88" s="7">
        <v>4651</v>
      </c>
      <c r="M88" s="7">
        <v>25677</v>
      </c>
      <c r="N88" s="7">
        <v>29678</v>
      </c>
      <c r="O88" s="7">
        <v>203136</v>
      </c>
      <c r="P88" s="7">
        <v>21501</v>
      </c>
      <c r="Q88" s="45">
        <f t="shared" si="17"/>
        <v>303029</v>
      </c>
      <c r="R88" s="45">
        <v>3475</v>
      </c>
      <c r="S88" s="45">
        <v>3719</v>
      </c>
      <c r="T88" s="45">
        <v>4170</v>
      </c>
      <c r="U88" s="45">
        <v>5028</v>
      </c>
      <c r="V88" s="45">
        <v>6459</v>
      </c>
      <c r="W88" s="45">
        <v>32737.200000000001</v>
      </c>
      <c r="X88" s="45">
        <v>14863.4</v>
      </c>
      <c r="Y88" s="45">
        <v>115027.53333333334</v>
      </c>
      <c r="Z88" s="45">
        <v>18193.866666666669</v>
      </c>
      <c r="AA88" s="45">
        <v>203673</v>
      </c>
      <c r="AB88" s="103">
        <f t="shared" si="18"/>
        <v>73.967645806726267</v>
      </c>
      <c r="AC88" s="103">
        <f t="shared" si="19"/>
        <v>81.200873362445407</v>
      </c>
      <c r="AD88" s="103">
        <f t="shared" si="20"/>
        <v>91.850220264317187</v>
      </c>
      <c r="AE88" s="103">
        <f t="shared" si="21"/>
        <v>100</v>
      </c>
      <c r="AF88" s="103">
        <f t="shared" si="22"/>
        <v>100</v>
      </c>
      <c r="AG88" s="103">
        <f t="shared" si="23"/>
        <v>100</v>
      </c>
      <c r="AH88" s="103">
        <f t="shared" si="24"/>
        <v>50.082215782734686</v>
      </c>
      <c r="AI88" s="103">
        <f t="shared" si="25"/>
        <v>56.625872978365891</v>
      </c>
      <c r="AJ88" s="103">
        <f t="shared" si="26"/>
        <v>84.618699905430759</v>
      </c>
      <c r="AK88" s="103">
        <f t="shared" si="27"/>
        <v>67.212379013229764</v>
      </c>
      <c r="AL88" s="45">
        <f t="shared" si="28"/>
        <v>1223</v>
      </c>
      <c r="AM88" s="45">
        <f t="shared" si="28"/>
        <v>861</v>
      </c>
      <c r="AN88" s="45">
        <f t="shared" si="28"/>
        <v>370</v>
      </c>
      <c r="AO88" s="45" t="str">
        <f t="shared" si="28"/>
        <v>-</v>
      </c>
      <c r="AP88" s="45" t="str">
        <f t="shared" si="16"/>
        <v>-</v>
      </c>
      <c r="AQ88" s="45" t="str">
        <f t="shared" si="16"/>
        <v>-</v>
      </c>
      <c r="AR88" s="45">
        <f t="shared" si="16"/>
        <v>14814.6</v>
      </c>
      <c r="AS88" s="45">
        <f t="shared" si="16"/>
        <v>88108.46666666666</v>
      </c>
      <c r="AT88" s="45">
        <f t="shared" si="30"/>
        <v>3307.1333333333314</v>
      </c>
      <c r="AU88" s="46">
        <f t="shared" si="29"/>
        <v>108684.19999999998</v>
      </c>
    </row>
    <row r="89" spans="1:47" ht="24.95" customHeight="1" x14ac:dyDescent="0.25">
      <c r="A89" s="21" t="s">
        <v>1743</v>
      </c>
      <c r="B89" s="22" t="s">
        <v>1721</v>
      </c>
      <c r="C89" s="8" t="s">
        <v>254</v>
      </c>
      <c r="D89" s="8" t="s">
        <v>284</v>
      </c>
      <c r="E89" s="18" t="s">
        <v>1520</v>
      </c>
      <c r="F89" s="45" t="str">
        <f>IFERROR(VLOOKUP(E89,categoria!$A:$C,3,FALSE),"Categoria 1")</f>
        <v>Categoria 3</v>
      </c>
      <c r="G89" s="45">
        <v>2400</v>
      </c>
      <c r="H89" s="45">
        <v>134</v>
      </c>
      <c r="I89" s="7">
        <v>122</v>
      </c>
      <c r="J89" s="7">
        <v>115</v>
      </c>
      <c r="K89" s="7">
        <v>112</v>
      </c>
      <c r="L89" s="7">
        <v>113</v>
      </c>
      <c r="M89" s="7">
        <v>657</v>
      </c>
      <c r="N89" s="7">
        <v>856</v>
      </c>
      <c r="O89" s="7">
        <v>6235</v>
      </c>
      <c r="P89" s="7">
        <v>963</v>
      </c>
      <c r="Q89" s="45">
        <f t="shared" si="17"/>
        <v>9307</v>
      </c>
      <c r="R89" s="45">
        <v>158</v>
      </c>
      <c r="S89" s="45">
        <v>131</v>
      </c>
      <c r="T89" s="45">
        <v>196</v>
      </c>
      <c r="U89" s="45">
        <v>158</v>
      </c>
      <c r="V89" s="45">
        <v>189</v>
      </c>
      <c r="W89" s="45">
        <v>1182</v>
      </c>
      <c r="X89" s="45">
        <v>506.8</v>
      </c>
      <c r="Y89" s="45">
        <v>6635.8888888888896</v>
      </c>
      <c r="Z89" s="45">
        <v>1260.3111111111111</v>
      </c>
      <c r="AA89" s="45">
        <v>10417</v>
      </c>
      <c r="AB89" s="103">
        <f t="shared" si="18"/>
        <v>100</v>
      </c>
      <c r="AC89" s="103">
        <f t="shared" si="19"/>
        <v>100</v>
      </c>
      <c r="AD89" s="103">
        <f t="shared" si="20"/>
        <v>100</v>
      </c>
      <c r="AE89" s="103">
        <f t="shared" si="21"/>
        <v>100</v>
      </c>
      <c r="AF89" s="103">
        <f t="shared" si="22"/>
        <v>100</v>
      </c>
      <c r="AG89" s="103">
        <f t="shared" si="23"/>
        <v>100</v>
      </c>
      <c r="AH89" s="103">
        <f t="shared" si="24"/>
        <v>59.205607476635514</v>
      </c>
      <c r="AI89" s="103">
        <f t="shared" si="25"/>
        <v>100</v>
      </c>
      <c r="AJ89" s="103">
        <f t="shared" si="26"/>
        <v>100</v>
      </c>
      <c r="AK89" s="103">
        <f t="shared" si="27"/>
        <v>100</v>
      </c>
      <c r="AL89" s="45" t="str">
        <f t="shared" si="28"/>
        <v>-</v>
      </c>
      <c r="AM89" s="45" t="str">
        <f t="shared" si="28"/>
        <v>-</v>
      </c>
      <c r="AN89" s="45" t="str">
        <f t="shared" si="28"/>
        <v>-</v>
      </c>
      <c r="AO89" s="45" t="str">
        <f t="shared" si="28"/>
        <v>-</v>
      </c>
      <c r="AP89" s="45" t="str">
        <f t="shared" si="16"/>
        <v>-</v>
      </c>
      <c r="AQ89" s="45" t="str">
        <f t="shared" si="16"/>
        <v>-</v>
      </c>
      <c r="AR89" s="45">
        <f t="shared" si="16"/>
        <v>349.2</v>
      </c>
      <c r="AS89" s="45" t="str">
        <f t="shared" si="16"/>
        <v>-</v>
      </c>
      <c r="AT89" s="45" t="str">
        <f t="shared" si="30"/>
        <v>-</v>
      </c>
      <c r="AU89" s="46">
        <f t="shared" si="29"/>
        <v>349.2</v>
      </c>
    </row>
    <row r="90" spans="1:47" ht="24.95" customHeight="1" x14ac:dyDescent="0.25">
      <c r="A90" s="21" t="s">
        <v>994</v>
      </c>
      <c r="B90" s="22" t="s">
        <v>1721</v>
      </c>
      <c r="C90" s="8" t="s">
        <v>254</v>
      </c>
      <c r="D90" s="8" t="s">
        <v>285</v>
      </c>
      <c r="E90" s="18" t="s">
        <v>1773</v>
      </c>
      <c r="F90" s="45" t="str">
        <f>IFERROR(VLOOKUP(E90,categoria!$A:$C,3,FALSE),"Categoria 1")</f>
        <v>Categoria 3</v>
      </c>
      <c r="G90" s="45">
        <v>1300</v>
      </c>
      <c r="H90" s="45">
        <v>60</v>
      </c>
      <c r="I90" s="7">
        <v>56</v>
      </c>
      <c r="J90" s="7">
        <v>54</v>
      </c>
      <c r="K90" s="7">
        <v>54</v>
      </c>
      <c r="L90" s="7">
        <v>57</v>
      </c>
      <c r="M90" s="7">
        <v>351</v>
      </c>
      <c r="N90" s="7">
        <v>466</v>
      </c>
      <c r="O90" s="7">
        <v>3473</v>
      </c>
      <c r="P90" s="7">
        <v>801</v>
      </c>
      <c r="Q90" s="45">
        <f t="shared" si="17"/>
        <v>5372</v>
      </c>
      <c r="R90" s="45">
        <v>42</v>
      </c>
      <c r="S90" s="45">
        <v>19</v>
      </c>
      <c r="T90" s="45">
        <v>39</v>
      </c>
      <c r="U90" s="45">
        <v>42</v>
      </c>
      <c r="V90" s="45">
        <v>60</v>
      </c>
      <c r="W90" s="45">
        <v>249.8</v>
      </c>
      <c r="X90" s="45">
        <v>205.4</v>
      </c>
      <c r="Y90" s="45">
        <v>2814.7333333333336</v>
      </c>
      <c r="Z90" s="45">
        <v>780.06666666666661</v>
      </c>
      <c r="AA90" s="45">
        <v>4252</v>
      </c>
      <c r="AB90" s="103">
        <f t="shared" si="18"/>
        <v>70</v>
      </c>
      <c r="AC90" s="103">
        <f t="shared" si="19"/>
        <v>33.928571428571431</v>
      </c>
      <c r="AD90" s="103">
        <f t="shared" si="20"/>
        <v>72.222222222222214</v>
      </c>
      <c r="AE90" s="103">
        <f t="shared" si="21"/>
        <v>77.777777777777786</v>
      </c>
      <c r="AF90" s="103">
        <f t="shared" si="22"/>
        <v>100</v>
      </c>
      <c r="AG90" s="103">
        <f t="shared" si="23"/>
        <v>71.168091168091181</v>
      </c>
      <c r="AH90" s="103">
        <f t="shared" si="24"/>
        <v>44.077253218884124</v>
      </c>
      <c r="AI90" s="103">
        <f t="shared" si="25"/>
        <v>81.046165658892406</v>
      </c>
      <c r="AJ90" s="103">
        <f t="shared" si="26"/>
        <v>97.386600083229297</v>
      </c>
      <c r="AK90" s="103">
        <f t="shared" si="27"/>
        <v>79.151154132539091</v>
      </c>
      <c r="AL90" s="45">
        <f t="shared" si="28"/>
        <v>18</v>
      </c>
      <c r="AM90" s="45">
        <f t="shared" si="28"/>
        <v>37</v>
      </c>
      <c r="AN90" s="45">
        <f t="shared" si="28"/>
        <v>15</v>
      </c>
      <c r="AO90" s="45">
        <f t="shared" si="28"/>
        <v>12</v>
      </c>
      <c r="AP90" s="45" t="str">
        <f t="shared" si="16"/>
        <v>-</v>
      </c>
      <c r="AQ90" s="45">
        <f t="shared" si="16"/>
        <v>101.19999999999999</v>
      </c>
      <c r="AR90" s="45">
        <f t="shared" si="16"/>
        <v>260.60000000000002</v>
      </c>
      <c r="AS90" s="45">
        <f t="shared" si="16"/>
        <v>658.26666666666642</v>
      </c>
      <c r="AT90" s="45">
        <f t="shared" si="30"/>
        <v>20.933333333333394</v>
      </c>
      <c r="AU90" s="46">
        <f t="shared" si="29"/>
        <v>1122.9999999999998</v>
      </c>
    </row>
    <row r="91" spans="1:47" ht="24.95" customHeight="1" x14ac:dyDescent="0.25">
      <c r="A91" s="21" t="s">
        <v>1743</v>
      </c>
      <c r="B91" s="22" t="s">
        <v>1721</v>
      </c>
      <c r="C91" s="8" t="s">
        <v>254</v>
      </c>
      <c r="D91" s="8" t="s">
        <v>286</v>
      </c>
      <c r="E91" s="18" t="s">
        <v>1531</v>
      </c>
      <c r="F91" s="45" t="str">
        <f>IFERROR(VLOOKUP(E91,categoria!$A:$C,3,FALSE),"Categoria 1")</f>
        <v>Categoria 3</v>
      </c>
      <c r="G91" s="45">
        <v>50000</v>
      </c>
      <c r="H91" s="45">
        <v>1769</v>
      </c>
      <c r="I91" s="7">
        <v>1727</v>
      </c>
      <c r="J91" s="7">
        <v>1716</v>
      </c>
      <c r="K91" s="7">
        <v>1734</v>
      </c>
      <c r="L91" s="7">
        <v>1777</v>
      </c>
      <c r="M91" s="7">
        <v>10000</v>
      </c>
      <c r="N91" s="7">
        <v>11853</v>
      </c>
      <c r="O91" s="7">
        <v>85121</v>
      </c>
      <c r="P91" s="7">
        <v>12200</v>
      </c>
      <c r="Q91" s="45">
        <f t="shared" si="17"/>
        <v>127897</v>
      </c>
      <c r="R91" s="45">
        <v>1710</v>
      </c>
      <c r="S91" s="45">
        <v>1028</v>
      </c>
      <c r="T91" s="45">
        <v>1907</v>
      </c>
      <c r="U91" s="45">
        <v>1661</v>
      </c>
      <c r="V91" s="45">
        <v>2493</v>
      </c>
      <c r="W91" s="45">
        <v>14743.8</v>
      </c>
      <c r="X91" s="45">
        <v>7282.7999999999993</v>
      </c>
      <c r="Y91" s="45">
        <v>65807.17777777779</v>
      </c>
      <c r="Z91" s="45">
        <v>8535.2222222222226</v>
      </c>
      <c r="AA91" s="45">
        <v>105168</v>
      </c>
      <c r="AB91" s="103">
        <f t="shared" si="18"/>
        <v>96.664782362916895</v>
      </c>
      <c r="AC91" s="103">
        <f t="shared" si="19"/>
        <v>59.52518818760857</v>
      </c>
      <c r="AD91" s="103">
        <f t="shared" si="20"/>
        <v>100</v>
      </c>
      <c r="AE91" s="103">
        <f t="shared" si="21"/>
        <v>95.790080738177622</v>
      </c>
      <c r="AF91" s="103">
        <f t="shared" si="22"/>
        <v>100</v>
      </c>
      <c r="AG91" s="103">
        <f t="shared" si="23"/>
        <v>100</v>
      </c>
      <c r="AH91" s="103">
        <f t="shared" si="24"/>
        <v>61.442672741078198</v>
      </c>
      <c r="AI91" s="103">
        <f t="shared" si="25"/>
        <v>77.310155869618285</v>
      </c>
      <c r="AJ91" s="103">
        <f t="shared" si="26"/>
        <v>69.960837887067399</v>
      </c>
      <c r="AK91" s="103">
        <f t="shared" si="27"/>
        <v>82.228668381588307</v>
      </c>
      <c r="AL91" s="45">
        <f t="shared" si="28"/>
        <v>59</v>
      </c>
      <c r="AM91" s="45">
        <f t="shared" si="28"/>
        <v>699</v>
      </c>
      <c r="AN91" s="45" t="str">
        <f t="shared" si="28"/>
        <v>-</v>
      </c>
      <c r="AO91" s="45">
        <f t="shared" si="28"/>
        <v>73</v>
      </c>
      <c r="AP91" s="45" t="str">
        <f t="shared" si="16"/>
        <v>-</v>
      </c>
      <c r="AQ91" s="45" t="str">
        <f t="shared" si="16"/>
        <v>-</v>
      </c>
      <c r="AR91" s="45">
        <f t="shared" si="16"/>
        <v>4570.2000000000007</v>
      </c>
      <c r="AS91" s="45">
        <f t="shared" si="16"/>
        <v>19313.82222222221</v>
      </c>
      <c r="AT91" s="45">
        <f t="shared" si="30"/>
        <v>3664.7777777777774</v>
      </c>
      <c r="AU91" s="46">
        <f t="shared" si="29"/>
        <v>28379.799999999988</v>
      </c>
    </row>
    <row r="92" spans="1:47" ht="24.95" customHeight="1" x14ac:dyDescent="0.25">
      <c r="A92" s="21" t="s">
        <v>1743</v>
      </c>
      <c r="B92" s="22" t="s">
        <v>1721</v>
      </c>
      <c r="C92" s="8" t="s">
        <v>254</v>
      </c>
      <c r="D92" s="8" t="s">
        <v>287</v>
      </c>
      <c r="E92" s="18" t="s">
        <v>1544</v>
      </c>
      <c r="F92" s="45" t="str">
        <f>IFERROR(VLOOKUP(E92,categoria!$A:$C,3,FALSE),"Categoria 1")</f>
        <v>Categoria 3</v>
      </c>
      <c r="G92" s="45">
        <v>81700</v>
      </c>
      <c r="H92" s="45">
        <v>3004</v>
      </c>
      <c r="I92" s="7">
        <v>2918</v>
      </c>
      <c r="J92" s="7">
        <v>2891</v>
      </c>
      <c r="K92" s="7">
        <v>2913</v>
      </c>
      <c r="L92" s="7">
        <v>2978</v>
      </c>
      <c r="M92" s="7">
        <v>16710</v>
      </c>
      <c r="N92" s="7">
        <v>19625</v>
      </c>
      <c r="O92" s="7">
        <v>137280</v>
      </c>
      <c r="P92" s="7">
        <v>17347</v>
      </c>
      <c r="Q92" s="45">
        <f t="shared" si="17"/>
        <v>205666</v>
      </c>
      <c r="R92" s="45">
        <v>2685</v>
      </c>
      <c r="S92" s="45">
        <v>2889</v>
      </c>
      <c r="T92" s="45">
        <v>2712</v>
      </c>
      <c r="U92" s="45">
        <v>3609</v>
      </c>
      <c r="V92" s="45">
        <v>4181</v>
      </c>
      <c r="W92" s="45">
        <v>23607.200000000001</v>
      </c>
      <c r="X92" s="45">
        <v>10465.200000000001</v>
      </c>
      <c r="Y92" s="45">
        <v>97089.844444444447</v>
      </c>
      <c r="Z92" s="45">
        <v>14890.755555555554</v>
      </c>
      <c r="AA92" s="45">
        <v>162128.99999999997</v>
      </c>
      <c r="AB92" s="103">
        <f t="shared" si="18"/>
        <v>89.380825565912119</v>
      </c>
      <c r="AC92" s="103">
        <f t="shared" si="19"/>
        <v>99.006168608636045</v>
      </c>
      <c r="AD92" s="103">
        <f t="shared" si="20"/>
        <v>93.808370805949508</v>
      </c>
      <c r="AE92" s="103">
        <f t="shared" si="21"/>
        <v>100</v>
      </c>
      <c r="AF92" s="103">
        <f t="shared" si="22"/>
        <v>100</v>
      </c>
      <c r="AG92" s="103">
        <f t="shared" si="23"/>
        <v>100</v>
      </c>
      <c r="AH92" s="103">
        <f t="shared" si="24"/>
        <v>53.325859872611467</v>
      </c>
      <c r="AI92" s="103">
        <f t="shared" si="25"/>
        <v>70.723954286454287</v>
      </c>
      <c r="AJ92" s="103">
        <f t="shared" si="26"/>
        <v>85.840523177238452</v>
      </c>
      <c r="AK92" s="103">
        <f t="shared" si="27"/>
        <v>78.831211770540563</v>
      </c>
      <c r="AL92" s="45">
        <f t="shared" si="28"/>
        <v>319</v>
      </c>
      <c r="AM92" s="45">
        <f t="shared" si="28"/>
        <v>29</v>
      </c>
      <c r="AN92" s="45">
        <f t="shared" si="28"/>
        <v>179</v>
      </c>
      <c r="AO92" s="45" t="str">
        <f t="shared" si="28"/>
        <v>-</v>
      </c>
      <c r="AP92" s="45" t="str">
        <f t="shared" si="16"/>
        <v>-</v>
      </c>
      <c r="AQ92" s="45" t="str">
        <f t="shared" si="16"/>
        <v>-</v>
      </c>
      <c r="AR92" s="45">
        <f t="shared" si="16"/>
        <v>9159.7999999999993</v>
      </c>
      <c r="AS92" s="45">
        <f t="shared" si="16"/>
        <v>40190.155555555553</v>
      </c>
      <c r="AT92" s="45">
        <f t="shared" si="30"/>
        <v>2456.2444444444463</v>
      </c>
      <c r="AU92" s="46">
        <f t="shared" si="29"/>
        <v>52333.200000000004</v>
      </c>
    </row>
    <row r="93" spans="1:47" ht="24.95" customHeight="1" x14ac:dyDescent="0.25">
      <c r="A93" s="21" t="s">
        <v>1031</v>
      </c>
      <c r="B93" s="22" t="s">
        <v>1721</v>
      </c>
      <c r="C93" s="8" t="s">
        <v>254</v>
      </c>
      <c r="D93" s="8" t="s">
        <v>288</v>
      </c>
      <c r="E93" s="18" t="s">
        <v>1553</v>
      </c>
      <c r="F93" s="45" t="str">
        <f>IFERROR(VLOOKUP(E93,categoria!$A:$C,3,FALSE),"Categoria 1")</f>
        <v>Categoria 2</v>
      </c>
      <c r="G93" s="45">
        <v>1960</v>
      </c>
      <c r="H93" s="45">
        <v>54</v>
      </c>
      <c r="I93" s="7">
        <v>49</v>
      </c>
      <c r="J93" s="7">
        <v>46</v>
      </c>
      <c r="K93" s="7">
        <v>46</v>
      </c>
      <c r="L93" s="7">
        <v>46</v>
      </c>
      <c r="M93" s="7">
        <v>287</v>
      </c>
      <c r="N93" s="7">
        <v>388</v>
      </c>
      <c r="O93" s="7">
        <v>2602</v>
      </c>
      <c r="P93" s="7">
        <v>548</v>
      </c>
      <c r="Q93" s="45">
        <f t="shared" si="17"/>
        <v>4066</v>
      </c>
      <c r="R93" s="45">
        <v>68</v>
      </c>
      <c r="S93" s="45">
        <v>75</v>
      </c>
      <c r="T93" s="45">
        <v>65</v>
      </c>
      <c r="U93" s="45">
        <v>79</v>
      </c>
      <c r="V93" s="45">
        <v>142</v>
      </c>
      <c r="W93" s="45">
        <v>523.79999999999995</v>
      </c>
      <c r="X93" s="45">
        <v>306</v>
      </c>
      <c r="Y93" s="45">
        <v>2802.7555555555555</v>
      </c>
      <c r="Z93" s="45">
        <v>456.4444444444444</v>
      </c>
      <c r="AA93" s="45">
        <v>4518</v>
      </c>
      <c r="AB93" s="103">
        <f t="shared" si="18"/>
        <v>100</v>
      </c>
      <c r="AC93" s="103">
        <f t="shared" si="19"/>
        <v>100</v>
      </c>
      <c r="AD93" s="103">
        <f t="shared" si="20"/>
        <v>100</v>
      </c>
      <c r="AE93" s="103">
        <f t="shared" si="21"/>
        <v>100</v>
      </c>
      <c r="AF93" s="103">
        <f t="shared" si="22"/>
        <v>100</v>
      </c>
      <c r="AG93" s="103">
        <f t="shared" si="23"/>
        <v>100</v>
      </c>
      <c r="AH93" s="103">
        <f t="shared" si="24"/>
        <v>78.865979381443296</v>
      </c>
      <c r="AI93" s="103">
        <f t="shared" si="25"/>
        <v>100</v>
      </c>
      <c r="AJ93" s="103">
        <f t="shared" si="26"/>
        <v>83.292781832927815</v>
      </c>
      <c r="AK93" s="103">
        <f t="shared" si="27"/>
        <v>100</v>
      </c>
      <c r="AL93" s="45" t="str">
        <f t="shared" si="28"/>
        <v>-</v>
      </c>
      <c r="AM93" s="45" t="str">
        <f t="shared" si="28"/>
        <v>-</v>
      </c>
      <c r="AN93" s="45" t="str">
        <f t="shared" si="28"/>
        <v>-</v>
      </c>
      <c r="AO93" s="45" t="str">
        <f t="shared" si="28"/>
        <v>-</v>
      </c>
      <c r="AP93" s="45" t="str">
        <f t="shared" si="16"/>
        <v>-</v>
      </c>
      <c r="AQ93" s="45" t="str">
        <f t="shared" si="16"/>
        <v>-</v>
      </c>
      <c r="AR93" s="45">
        <f t="shared" si="16"/>
        <v>82</v>
      </c>
      <c r="AS93" s="45" t="str">
        <f t="shared" si="16"/>
        <v>-</v>
      </c>
      <c r="AT93" s="45">
        <f t="shared" si="30"/>
        <v>91.5555555555556</v>
      </c>
      <c r="AU93" s="46">
        <f t="shared" si="29"/>
        <v>173.5555555555556</v>
      </c>
    </row>
    <row r="94" spans="1:47" ht="24.95" customHeight="1" x14ac:dyDescent="0.25">
      <c r="A94" s="21" t="s">
        <v>994</v>
      </c>
      <c r="B94" s="22" t="s">
        <v>1721</v>
      </c>
      <c r="C94" s="8" t="s">
        <v>254</v>
      </c>
      <c r="D94" s="8" t="s">
        <v>289</v>
      </c>
      <c r="E94" s="18" t="s">
        <v>1594</v>
      </c>
      <c r="F94" s="45" t="str">
        <f>IFERROR(VLOOKUP(E94,categoria!$A:$C,3,FALSE),"Categoria 1")</f>
        <v>Categoria 2</v>
      </c>
      <c r="G94" s="45">
        <v>17150</v>
      </c>
      <c r="H94" s="45">
        <v>420</v>
      </c>
      <c r="I94" s="7">
        <v>398</v>
      </c>
      <c r="J94" s="7">
        <v>387</v>
      </c>
      <c r="K94" s="7">
        <v>383</v>
      </c>
      <c r="L94" s="7">
        <v>385</v>
      </c>
      <c r="M94" s="7">
        <v>2106</v>
      </c>
      <c r="N94" s="7">
        <v>2464</v>
      </c>
      <c r="O94" s="7">
        <v>17737</v>
      </c>
      <c r="P94" s="7">
        <v>2373</v>
      </c>
      <c r="Q94" s="45">
        <f t="shared" si="17"/>
        <v>26653</v>
      </c>
      <c r="R94" s="45">
        <v>463</v>
      </c>
      <c r="S94" s="45">
        <v>395</v>
      </c>
      <c r="T94" s="45">
        <v>372</v>
      </c>
      <c r="U94" s="45">
        <v>403</v>
      </c>
      <c r="V94" s="45">
        <v>472</v>
      </c>
      <c r="W94" s="45">
        <v>3349</v>
      </c>
      <c r="X94" s="45">
        <v>1610</v>
      </c>
      <c r="Y94" s="45">
        <v>16110.199999999999</v>
      </c>
      <c r="Z94" s="45">
        <v>1669.8</v>
      </c>
      <c r="AA94" s="45">
        <v>24843.999999999996</v>
      </c>
      <c r="AB94" s="103">
        <f t="shared" si="18"/>
        <v>100</v>
      </c>
      <c r="AC94" s="103">
        <f t="shared" si="19"/>
        <v>99.246231155778901</v>
      </c>
      <c r="AD94" s="103">
        <f t="shared" si="20"/>
        <v>96.124031007751938</v>
      </c>
      <c r="AE94" s="103">
        <f t="shared" si="21"/>
        <v>100</v>
      </c>
      <c r="AF94" s="103">
        <f t="shared" si="22"/>
        <v>100</v>
      </c>
      <c r="AG94" s="103">
        <f t="shared" si="23"/>
        <v>100</v>
      </c>
      <c r="AH94" s="103">
        <f t="shared" si="24"/>
        <v>65.340909090909093</v>
      </c>
      <c r="AI94" s="103">
        <f t="shared" si="25"/>
        <v>90.828212211760714</v>
      </c>
      <c r="AJ94" s="103">
        <f t="shared" si="26"/>
        <v>70.366624525916549</v>
      </c>
      <c r="AK94" s="103">
        <f t="shared" si="27"/>
        <v>93.212771545417013</v>
      </c>
      <c r="AL94" s="45" t="str">
        <f t="shared" si="28"/>
        <v>-</v>
      </c>
      <c r="AM94" s="45">
        <f t="shared" si="28"/>
        <v>3</v>
      </c>
      <c r="AN94" s="45">
        <f t="shared" si="28"/>
        <v>15</v>
      </c>
      <c r="AO94" s="45" t="str">
        <f t="shared" si="28"/>
        <v>-</v>
      </c>
      <c r="AP94" s="45" t="str">
        <f t="shared" si="16"/>
        <v>-</v>
      </c>
      <c r="AQ94" s="45" t="str">
        <f t="shared" si="16"/>
        <v>-</v>
      </c>
      <c r="AR94" s="45">
        <f t="shared" si="16"/>
        <v>854</v>
      </c>
      <c r="AS94" s="45">
        <f t="shared" si="16"/>
        <v>1626.8000000000011</v>
      </c>
      <c r="AT94" s="45">
        <f t="shared" si="30"/>
        <v>703.2</v>
      </c>
      <c r="AU94" s="46">
        <f t="shared" si="29"/>
        <v>3202.0000000000009</v>
      </c>
    </row>
    <row r="95" spans="1:47" ht="24.95" customHeight="1" x14ac:dyDescent="0.25">
      <c r="A95" s="21" t="s">
        <v>1031</v>
      </c>
      <c r="B95" s="22" t="s">
        <v>1721</v>
      </c>
      <c r="C95" s="8" t="s">
        <v>254</v>
      </c>
      <c r="D95" s="8" t="s">
        <v>290</v>
      </c>
      <c r="E95" s="18" t="s">
        <v>1596</v>
      </c>
      <c r="F95" s="45" t="str">
        <f>IFERROR(VLOOKUP(E95,categoria!$A:$C,3,FALSE),"Categoria 1")</f>
        <v>Categoria 2</v>
      </c>
      <c r="G95" s="45">
        <v>9050</v>
      </c>
      <c r="H95" s="45">
        <v>272</v>
      </c>
      <c r="I95" s="7">
        <v>270</v>
      </c>
      <c r="J95" s="7">
        <v>273</v>
      </c>
      <c r="K95" s="7">
        <v>280</v>
      </c>
      <c r="L95" s="7">
        <v>291</v>
      </c>
      <c r="M95" s="7">
        <v>1669</v>
      </c>
      <c r="N95" s="7">
        <v>1984</v>
      </c>
      <c r="O95" s="7">
        <v>13658</v>
      </c>
      <c r="P95" s="7">
        <v>1827</v>
      </c>
      <c r="Q95" s="45">
        <f t="shared" si="17"/>
        <v>20524</v>
      </c>
      <c r="R95" s="45">
        <v>643</v>
      </c>
      <c r="S95" s="45">
        <v>354</v>
      </c>
      <c r="T95" s="45">
        <v>412</v>
      </c>
      <c r="U95" s="45">
        <v>351</v>
      </c>
      <c r="V95" s="45">
        <v>572</v>
      </c>
      <c r="W95" s="45">
        <v>2817.6</v>
      </c>
      <c r="X95" s="45">
        <v>1272.1999999999998</v>
      </c>
      <c r="Y95" s="45">
        <v>8785.6444444444442</v>
      </c>
      <c r="Z95" s="45">
        <v>1289.5555555555554</v>
      </c>
      <c r="AA95" s="45">
        <v>16497</v>
      </c>
      <c r="AB95" s="103">
        <f t="shared" si="18"/>
        <v>100</v>
      </c>
      <c r="AC95" s="103">
        <f t="shared" si="19"/>
        <v>100</v>
      </c>
      <c r="AD95" s="103">
        <f t="shared" si="20"/>
        <v>100</v>
      </c>
      <c r="AE95" s="103">
        <f t="shared" si="21"/>
        <v>100</v>
      </c>
      <c r="AF95" s="103">
        <f t="shared" si="22"/>
        <v>100</v>
      </c>
      <c r="AG95" s="103">
        <f t="shared" si="23"/>
        <v>100</v>
      </c>
      <c r="AH95" s="103">
        <f t="shared" si="24"/>
        <v>64.12298387096773</v>
      </c>
      <c r="AI95" s="103">
        <f t="shared" si="25"/>
        <v>64.325995346642586</v>
      </c>
      <c r="AJ95" s="103">
        <f t="shared" si="26"/>
        <v>70.58322690506597</v>
      </c>
      <c r="AK95" s="103">
        <f t="shared" si="27"/>
        <v>80.379068407717796</v>
      </c>
      <c r="AL95" s="45" t="str">
        <f t="shared" si="28"/>
        <v>-</v>
      </c>
      <c r="AM95" s="45" t="str">
        <f t="shared" si="28"/>
        <v>-</v>
      </c>
      <c r="AN95" s="45" t="str">
        <f t="shared" si="28"/>
        <v>-</v>
      </c>
      <c r="AO95" s="45" t="str">
        <f t="shared" si="28"/>
        <v>-</v>
      </c>
      <c r="AP95" s="45" t="str">
        <f t="shared" si="16"/>
        <v>-</v>
      </c>
      <c r="AQ95" s="45" t="str">
        <f t="shared" si="16"/>
        <v>-</v>
      </c>
      <c r="AR95" s="45">
        <f t="shared" si="16"/>
        <v>711.80000000000018</v>
      </c>
      <c r="AS95" s="45">
        <f t="shared" si="16"/>
        <v>4872.3555555555558</v>
      </c>
      <c r="AT95" s="45">
        <f t="shared" si="30"/>
        <v>537.44444444444457</v>
      </c>
      <c r="AU95" s="46">
        <f t="shared" si="29"/>
        <v>6121.6</v>
      </c>
    </row>
    <row r="96" spans="1:47" ht="24.95" customHeight="1" x14ac:dyDescent="0.25">
      <c r="A96" s="21" t="s">
        <v>999</v>
      </c>
      <c r="B96" s="22" t="s">
        <v>1721</v>
      </c>
      <c r="C96" s="8" t="s">
        <v>254</v>
      </c>
      <c r="D96" s="8" t="s">
        <v>291</v>
      </c>
      <c r="E96" s="18" t="s">
        <v>1616</v>
      </c>
      <c r="F96" s="45" t="str">
        <f>IFERROR(VLOOKUP(E96,categoria!$A:$C,3,FALSE),"Categoria 1")</f>
        <v>Categoria 3</v>
      </c>
      <c r="G96" s="45">
        <v>16450</v>
      </c>
      <c r="H96" s="45">
        <v>424</v>
      </c>
      <c r="I96" s="7">
        <v>420</v>
      </c>
      <c r="J96" s="7">
        <v>421</v>
      </c>
      <c r="K96" s="7">
        <v>427</v>
      </c>
      <c r="L96" s="7">
        <v>438</v>
      </c>
      <c r="M96" s="7">
        <v>2408</v>
      </c>
      <c r="N96" s="7">
        <v>2695</v>
      </c>
      <c r="O96" s="7">
        <v>17961</v>
      </c>
      <c r="P96" s="7">
        <v>1910</v>
      </c>
      <c r="Q96" s="45">
        <f t="shared" si="17"/>
        <v>27104</v>
      </c>
      <c r="R96" s="45">
        <v>641</v>
      </c>
      <c r="S96" s="45">
        <v>545</v>
      </c>
      <c r="T96" s="45">
        <v>538</v>
      </c>
      <c r="U96" s="45">
        <v>502</v>
      </c>
      <c r="V96" s="45">
        <v>777</v>
      </c>
      <c r="W96" s="45">
        <v>3789.6000000000004</v>
      </c>
      <c r="X96" s="45">
        <v>1995.2</v>
      </c>
      <c r="Y96" s="45">
        <v>19154.377777777776</v>
      </c>
      <c r="Z96" s="45">
        <v>2086.8222222222221</v>
      </c>
      <c r="AA96" s="45">
        <v>30028.999999999996</v>
      </c>
      <c r="AB96" s="103">
        <f t="shared" si="18"/>
        <v>100</v>
      </c>
      <c r="AC96" s="103">
        <f t="shared" si="19"/>
        <v>100</v>
      </c>
      <c r="AD96" s="103">
        <f t="shared" si="20"/>
        <v>100</v>
      </c>
      <c r="AE96" s="103">
        <f t="shared" si="21"/>
        <v>100</v>
      </c>
      <c r="AF96" s="103">
        <f t="shared" si="22"/>
        <v>100</v>
      </c>
      <c r="AG96" s="103">
        <f t="shared" si="23"/>
        <v>100</v>
      </c>
      <c r="AH96" s="103">
        <f t="shared" si="24"/>
        <v>74.033395176252327</v>
      </c>
      <c r="AI96" s="103">
        <f t="shared" si="25"/>
        <v>100</v>
      </c>
      <c r="AJ96" s="103">
        <f t="shared" si="26"/>
        <v>100</v>
      </c>
      <c r="AK96" s="103">
        <f t="shared" si="27"/>
        <v>100</v>
      </c>
      <c r="AL96" s="45" t="str">
        <f t="shared" si="28"/>
        <v>-</v>
      </c>
      <c r="AM96" s="45" t="str">
        <f t="shared" si="28"/>
        <v>-</v>
      </c>
      <c r="AN96" s="45" t="str">
        <f t="shared" si="28"/>
        <v>-</v>
      </c>
      <c r="AO96" s="45" t="str">
        <f t="shared" si="28"/>
        <v>-</v>
      </c>
      <c r="AP96" s="45" t="str">
        <f t="shared" si="16"/>
        <v>-</v>
      </c>
      <c r="AQ96" s="45" t="str">
        <f t="shared" si="16"/>
        <v>-</v>
      </c>
      <c r="AR96" s="45">
        <f t="shared" si="16"/>
        <v>699.8</v>
      </c>
      <c r="AS96" s="45" t="str">
        <f t="shared" si="16"/>
        <v>-</v>
      </c>
      <c r="AT96" s="45" t="str">
        <f t="shared" si="30"/>
        <v>-</v>
      </c>
      <c r="AU96" s="46">
        <f t="shared" si="29"/>
        <v>699.8</v>
      </c>
    </row>
    <row r="97" spans="1:47" ht="24.95" customHeight="1" x14ac:dyDescent="0.25">
      <c r="A97" s="21" t="s">
        <v>1743</v>
      </c>
      <c r="B97" s="22" t="s">
        <v>1721</v>
      </c>
      <c r="C97" s="8" t="s">
        <v>254</v>
      </c>
      <c r="D97" s="8" t="s">
        <v>292</v>
      </c>
      <c r="E97" s="18" t="s">
        <v>1639</v>
      </c>
      <c r="F97" s="45" t="str">
        <f>IFERROR(VLOOKUP(E97,categoria!$A:$C,3,FALSE),"Categoria 1")</f>
        <v>Categoria 2</v>
      </c>
      <c r="G97" s="45">
        <v>1930</v>
      </c>
      <c r="H97" s="45">
        <v>60</v>
      </c>
      <c r="I97" s="7">
        <v>55</v>
      </c>
      <c r="J97" s="7">
        <v>52</v>
      </c>
      <c r="K97" s="7">
        <v>51</v>
      </c>
      <c r="L97" s="7">
        <v>51</v>
      </c>
      <c r="M97" s="7">
        <v>289</v>
      </c>
      <c r="N97" s="7">
        <v>360</v>
      </c>
      <c r="O97" s="7">
        <v>2389</v>
      </c>
      <c r="P97" s="7">
        <v>533</v>
      </c>
      <c r="Q97" s="45">
        <f t="shared" si="17"/>
        <v>3840</v>
      </c>
      <c r="R97" s="45">
        <v>53</v>
      </c>
      <c r="S97" s="45">
        <v>7</v>
      </c>
      <c r="T97" s="45">
        <v>39</v>
      </c>
      <c r="U97" s="45">
        <v>22</v>
      </c>
      <c r="V97" s="45">
        <v>60</v>
      </c>
      <c r="W97" s="45">
        <v>441.8</v>
      </c>
      <c r="X97" s="45">
        <v>209.6</v>
      </c>
      <c r="Y97" s="45">
        <v>2220.6444444444442</v>
      </c>
      <c r="Z97" s="45">
        <v>447.95555555555558</v>
      </c>
      <c r="AA97" s="45">
        <v>3501</v>
      </c>
      <c r="AB97" s="103">
        <f t="shared" si="18"/>
        <v>88.333333333333329</v>
      </c>
      <c r="AC97" s="103">
        <f t="shared" si="19"/>
        <v>12.727272727272727</v>
      </c>
      <c r="AD97" s="103">
        <f t="shared" si="20"/>
        <v>75</v>
      </c>
      <c r="AE97" s="103">
        <f t="shared" si="21"/>
        <v>43.137254901960787</v>
      </c>
      <c r="AF97" s="103">
        <f t="shared" si="22"/>
        <v>100</v>
      </c>
      <c r="AG97" s="103">
        <f t="shared" si="23"/>
        <v>100</v>
      </c>
      <c r="AH97" s="103">
        <f t="shared" si="24"/>
        <v>58.222222222222221</v>
      </c>
      <c r="AI97" s="103">
        <f t="shared" si="25"/>
        <v>92.952885912283136</v>
      </c>
      <c r="AJ97" s="103">
        <f t="shared" si="26"/>
        <v>84.044194288096733</v>
      </c>
      <c r="AK97" s="103">
        <f t="shared" si="27"/>
        <v>91.171875</v>
      </c>
      <c r="AL97" s="45">
        <f t="shared" si="28"/>
        <v>7</v>
      </c>
      <c r="AM97" s="45">
        <f t="shared" si="28"/>
        <v>48</v>
      </c>
      <c r="AN97" s="45">
        <f t="shared" si="28"/>
        <v>13</v>
      </c>
      <c r="AO97" s="45">
        <f t="shared" si="28"/>
        <v>29</v>
      </c>
      <c r="AP97" s="45" t="str">
        <f t="shared" si="16"/>
        <v>-</v>
      </c>
      <c r="AQ97" s="45" t="str">
        <f t="shared" si="16"/>
        <v>-</v>
      </c>
      <c r="AR97" s="45">
        <f t="shared" si="16"/>
        <v>150.4</v>
      </c>
      <c r="AS97" s="45">
        <f t="shared" si="16"/>
        <v>168.35555555555584</v>
      </c>
      <c r="AT97" s="45">
        <f t="shared" si="30"/>
        <v>85.044444444444423</v>
      </c>
      <c r="AU97" s="46">
        <f t="shared" si="29"/>
        <v>500.80000000000024</v>
      </c>
    </row>
    <row r="98" spans="1:47" ht="24.95" customHeight="1" x14ac:dyDescent="0.25">
      <c r="A98" s="21" t="s">
        <v>1031</v>
      </c>
      <c r="B98" s="22" t="s">
        <v>1721</v>
      </c>
      <c r="C98" s="8" t="s">
        <v>254</v>
      </c>
      <c r="D98" s="8" t="s">
        <v>293</v>
      </c>
      <c r="E98" s="18" t="s">
        <v>1673</v>
      </c>
      <c r="F98" s="45" t="str">
        <f>IFERROR(VLOOKUP(E98,categoria!$A:$C,3,FALSE),"Categoria 1")</f>
        <v>Categoria 2</v>
      </c>
      <c r="G98" s="45">
        <v>46901</v>
      </c>
      <c r="H98" s="45">
        <v>1671</v>
      </c>
      <c r="I98" s="7">
        <v>1623</v>
      </c>
      <c r="J98" s="7">
        <v>1606</v>
      </c>
      <c r="K98" s="7">
        <v>1616</v>
      </c>
      <c r="L98" s="7">
        <v>1648</v>
      </c>
      <c r="M98" s="7">
        <v>9193</v>
      </c>
      <c r="N98" s="7">
        <v>10761</v>
      </c>
      <c r="O98" s="7">
        <v>72700</v>
      </c>
      <c r="P98" s="7">
        <v>7953</v>
      </c>
      <c r="Q98" s="45">
        <f t="shared" si="17"/>
        <v>108771</v>
      </c>
      <c r="R98" s="45">
        <v>1842</v>
      </c>
      <c r="S98" s="45">
        <v>1796</v>
      </c>
      <c r="T98" s="45">
        <v>2053</v>
      </c>
      <c r="U98" s="45">
        <v>1561</v>
      </c>
      <c r="V98" s="45">
        <v>2449</v>
      </c>
      <c r="W98" s="45">
        <v>14311.2</v>
      </c>
      <c r="X98" s="45">
        <v>6144.2000000000007</v>
      </c>
      <c r="Y98" s="45">
        <v>50204.466666666667</v>
      </c>
      <c r="Z98" s="45">
        <v>5021.1333333333332</v>
      </c>
      <c r="AA98" s="45">
        <v>85382</v>
      </c>
      <c r="AB98" s="103">
        <f t="shared" si="18"/>
        <v>100</v>
      </c>
      <c r="AC98" s="103">
        <f t="shared" si="19"/>
        <v>100</v>
      </c>
      <c r="AD98" s="103">
        <f t="shared" si="20"/>
        <v>100</v>
      </c>
      <c r="AE98" s="103">
        <f t="shared" si="21"/>
        <v>96.596534653465355</v>
      </c>
      <c r="AF98" s="103">
        <f t="shared" si="22"/>
        <v>100</v>
      </c>
      <c r="AG98" s="103">
        <f t="shared" si="23"/>
        <v>100</v>
      </c>
      <c r="AH98" s="103">
        <f t="shared" si="24"/>
        <v>57.096924077687952</v>
      </c>
      <c r="AI98" s="103">
        <f t="shared" si="25"/>
        <v>69.057038055937653</v>
      </c>
      <c r="AJ98" s="103">
        <f t="shared" si="26"/>
        <v>63.135085292761637</v>
      </c>
      <c r="AK98" s="103">
        <f t="shared" si="27"/>
        <v>78.497025861672682</v>
      </c>
      <c r="AL98" s="45" t="str">
        <f t="shared" si="28"/>
        <v>-</v>
      </c>
      <c r="AM98" s="45" t="str">
        <f t="shared" si="28"/>
        <v>-</v>
      </c>
      <c r="AN98" s="45" t="str">
        <f t="shared" si="28"/>
        <v>-</v>
      </c>
      <c r="AO98" s="45">
        <f t="shared" si="28"/>
        <v>55</v>
      </c>
      <c r="AP98" s="45" t="str">
        <f t="shared" si="16"/>
        <v>-</v>
      </c>
      <c r="AQ98" s="45" t="str">
        <f t="shared" si="16"/>
        <v>-</v>
      </c>
      <c r="AR98" s="45">
        <f t="shared" si="16"/>
        <v>4616.7999999999993</v>
      </c>
      <c r="AS98" s="45">
        <f t="shared" si="16"/>
        <v>22495.533333333333</v>
      </c>
      <c r="AT98" s="45">
        <f t="shared" si="30"/>
        <v>2931.8666666666668</v>
      </c>
      <c r="AU98" s="46">
        <f t="shared" si="29"/>
        <v>30099.199999999997</v>
      </c>
    </row>
    <row r="99" spans="1:47" ht="24.95" customHeight="1" x14ac:dyDescent="0.25">
      <c r="A99" s="21" t="s">
        <v>1006</v>
      </c>
      <c r="B99" s="22" t="s">
        <v>1723</v>
      </c>
      <c r="C99" s="8" t="s">
        <v>5</v>
      </c>
      <c r="D99" s="8" t="s">
        <v>6</v>
      </c>
      <c r="E99" s="18" t="s">
        <v>1040</v>
      </c>
      <c r="F99" s="45" t="str">
        <f>IFERROR(VLOOKUP(E99,categoria!$A:$C,3,FALSE),"Categoria 1")</f>
        <v>Categoria 2</v>
      </c>
      <c r="G99" s="45">
        <v>8160</v>
      </c>
      <c r="H99" s="45">
        <v>140</v>
      </c>
      <c r="I99" s="7">
        <v>128</v>
      </c>
      <c r="J99" s="7">
        <v>123</v>
      </c>
      <c r="K99" s="7">
        <v>124</v>
      </c>
      <c r="L99" s="7">
        <v>129</v>
      </c>
      <c r="M99" s="7">
        <v>819</v>
      </c>
      <c r="N99" s="7">
        <v>1113</v>
      </c>
      <c r="O99" s="7">
        <v>5891</v>
      </c>
      <c r="P99" s="7">
        <v>1626</v>
      </c>
      <c r="Q99" s="45">
        <f t="shared" si="17"/>
        <v>10093</v>
      </c>
      <c r="R99" s="45">
        <v>135</v>
      </c>
      <c r="S99" s="45">
        <v>117</v>
      </c>
      <c r="T99" s="45">
        <v>131</v>
      </c>
      <c r="U99" s="45">
        <v>129</v>
      </c>
      <c r="V99" s="45">
        <v>157</v>
      </c>
      <c r="W99" s="45">
        <v>1202.6000000000001</v>
      </c>
      <c r="X99" s="45">
        <v>734.39999999999986</v>
      </c>
      <c r="Y99" s="45">
        <v>5470.8888888888869</v>
      </c>
      <c r="Z99" s="45">
        <v>1255.1111111111113</v>
      </c>
      <c r="AA99" s="45">
        <v>9331.9999999999982</v>
      </c>
      <c r="AB99" s="103">
        <f t="shared" si="18"/>
        <v>96.428571428571431</v>
      </c>
      <c r="AC99" s="103">
        <f t="shared" si="19"/>
        <v>91.40625</v>
      </c>
      <c r="AD99" s="103">
        <f t="shared" si="20"/>
        <v>100</v>
      </c>
      <c r="AE99" s="103">
        <f t="shared" si="21"/>
        <v>100</v>
      </c>
      <c r="AF99" s="103">
        <f t="shared" si="22"/>
        <v>100</v>
      </c>
      <c r="AG99" s="103">
        <f t="shared" si="23"/>
        <v>100</v>
      </c>
      <c r="AH99" s="103">
        <f t="shared" si="24"/>
        <v>65.983827493261444</v>
      </c>
      <c r="AI99" s="103">
        <f t="shared" si="25"/>
        <v>92.868594277523115</v>
      </c>
      <c r="AJ99" s="103">
        <f t="shared" si="26"/>
        <v>77.190105234385683</v>
      </c>
      <c r="AK99" s="103">
        <f t="shared" si="27"/>
        <v>92.460120875854528</v>
      </c>
      <c r="AL99" s="45">
        <f t="shared" si="28"/>
        <v>5</v>
      </c>
      <c r="AM99" s="45">
        <f t="shared" si="28"/>
        <v>11</v>
      </c>
      <c r="AN99" s="45" t="str">
        <f t="shared" si="28"/>
        <v>-</v>
      </c>
      <c r="AO99" s="45" t="str">
        <f t="shared" si="28"/>
        <v>-</v>
      </c>
      <c r="AP99" s="45" t="str">
        <f t="shared" si="16"/>
        <v>-</v>
      </c>
      <c r="AQ99" s="45" t="str">
        <f t="shared" si="16"/>
        <v>-</v>
      </c>
      <c r="AR99" s="45">
        <f t="shared" si="16"/>
        <v>378.60000000000014</v>
      </c>
      <c r="AS99" s="45">
        <f t="shared" si="16"/>
        <v>420.11111111111313</v>
      </c>
      <c r="AT99" s="45">
        <f t="shared" si="30"/>
        <v>370.88888888888869</v>
      </c>
      <c r="AU99" s="46">
        <f t="shared" si="29"/>
        <v>1185.600000000002</v>
      </c>
    </row>
    <row r="100" spans="1:47" ht="24.95" customHeight="1" x14ac:dyDescent="0.25">
      <c r="A100" s="21" t="s">
        <v>1737</v>
      </c>
      <c r="B100" s="22" t="s">
        <v>1723</v>
      </c>
      <c r="C100" s="8" t="s">
        <v>5</v>
      </c>
      <c r="D100" s="8" t="s">
        <v>7</v>
      </c>
      <c r="E100" s="18" t="s">
        <v>1060</v>
      </c>
      <c r="F100" s="45" t="str">
        <f>IFERROR(VLOOKUP(E100,categoria!$A:$C,3,FALSE),"Categoria 1")</f>
        <v>Categoria 2</v>
      </c>
      <c r="G100" s="45">
        <v>7100</v>
      </c>
      <c r="H100" s="45">
        <v>151</v>
      </c>
      <c r="I100" s="7">
        <v>139</v>
      </c>
      <c r="J100" s="7">
        <v>133</v>
      </c>
      <c r="K100" s="7">
        <v>130</v>
      </c>
      <c r="L100" s="7">
        <v>132</v>
      </c>
      <c r="M100" s="7">
        <v>765</v>
      </c>
      <c r="N100" s="7">
        <v>980</v>
      </c>
      <c r="O100" s="7">
        <v>5955</v>
      </c>
      <c r="P100" s="7">
        <v>1108</v>
      </c>
      <c r="Q100" s="45">
        <f t="shared" si="17"/>
        <v>9493</v>
      </c>
      <c r="R100" s="45">
        <v>113</v>
      </c>
      <c r="S100" s="45">
        <v>132</v>
      </c>
      <c r="T100" s="45">
        <v>131</v>
      </c>
      <c r="U100" s="45">
        <v>64</v>
      </c>
      <c r="V100" s="45">
        <v>138</v>
      </c>
      <c r="W100" s="45">
        <v>966.6</v>
      </c>
      <c r="X100" s="45">
        <v>472.4</v>
      </c>
      <c r="Y100" s="45">
        <v>3235</v>
      </c>
      <c r="Z100" s="45">
        <v>356.00000000000006</v>
      </c>
      <c r="AA100" s="45">
        <v>5608</v>
      </c>
      <c r="AB100" s="103">
        <f t="shared" si="18"/>
        <v>74.83443708609272</v>
      </c>
      <c r="AC100" s="103">
        <f t="shared" si="19"/>
        <v>94.964028776978409</v>
      </c>
      <c r="AD100" s="103">
        <f t="shared" si="20"/>
        <v>98.496240601503757</v>
      </c>
      <c r="AE100" s="103">
        <f t="shared" si="21"/>
        <v>49.230769230769234</v>
      </c>
      <c r="AF100" s="103">
        <f t="shared" si="22"/>
        <v>100</v>
      </c>
      <c r="AG100" s="103">
        <f t="shared" si="23"/>
        <v>100</v>
      </c>
      <c r="AH100" s="103">
        <f t="shared" si="24"/>
        <v>48.204081632653057</v>
      </c>
      <c r="AI100" s="103">
        <f t="shared" si="25"/>
        <v>54.324097397145252</v>
      </c>
      <c r="AJ100" s="103">
        <f t="shared" si="26"/>
        <v>32.129963898916976</v>
      </c>
      <c r="AK100" s="103">
        <f t="shared" si="27"/>
        <v>59.075107974296849</v>
      </c>
      <c r="AL100" s="45">
        <f t="shared" si="28"/>
        <v>38</v>
      </c>
      <c r="AM100" s="45">
        <f t="shared" si="28"/>
        <v>7</v>
      </c>
      <c r="AN100" s="45">
        <f t="shared" si="28"/>
        <v>2</v>
      </c>
      <c r="AO100" s="45">
        <f t="shared" si="28"/>
        <v>66</v>
      </c>
      <c r="AP100" s="45" t="str">
        <f t="shared" si="16"/>
        <v>-</v>
      </c>
      <c r="AQ100" s="45" t="str">
        <f t="shared" si="16"/>
        <v>-</v>
      </c>
      <c r="AR100" s="45">
        <f t="shared" si="16"/>
        <v>507.6</v>
      </c>
      <c r="AS100" s="45">
        <f t="shared" si="16"/>
        <v>2720</v>
      </c>
      <c r="AT100" s="45">
        <f t="shared" si="30"/>
        <v>752</v>
      </c>
      <c r="AU100" s="46">
        <f t="shared" si="29"/>
        <v>4092.6</v>
      </c>
    </row>
    <row r="101" spans="1:47" ht="24.95" customHeight="1" x14ac:dyDescent="0.25">
      <c r="A101" s="21" t="s">
        <v>1006</v>
      </c>
      <c r="B101" s="22" t="s">
        <v>1723</v>
      </c>
      <c r="C101" s="8" t="s">
        <v>5</v>
      </c>
      <c r="D101" s="8" t="s">
        <v>8</v>
      </c>
      <c r="E101" s="18" t="s">
        <v>1085</v>
      </c>
      <c r="F101" s="45" t="str">
        <f>IFERROR(VLOOKUP(E101,categoria!$A:$C,3,FALSE),"Categoria 1")</f>
        <v>Categoria 2</v>
      </c>
      <c r="G101" s="45">
        <v>18830</v>
      </c>
      <c r="H101" s="45">
        <v>419</v>
      </c>
      <c r="I101" s="7">
        <v>378</v>
      </c>
      <c r="J101" s="7">
        <v>353</v>
      </c>
      <c r="K101" s="7">
        <v>340</v>
      </c>
      <c r="L101" s="7">
        <v>338</v>
      </c>
      <c r="M101" s="7">
        <v>1934</v>
      </c>
      <c r="N101" s="7">
        <v>2478</v>
      </c>
      <c r="O101" s="7">
        <v>15363</v>
      </c>
      <c r="P101" s="7">
        <v>2381</v>
      </c>
      <c r="Q101" s="45">
        <f t="shared" si="17"/>
        <v>23984</v>
      </c>
      <c r="R101" s="45">
        <v>369</v>
      </c>
      <c r="S101" s="45">
        <v>330</v>
      </c>
      <c r="T101" s="45">
        <v>341</v>
      </c>
      <c r="U101" s="45">
        <v>502</v>
      </c>
      <c r="V101" s="45">
        <v>656</v>
      </c>
      <c r="W101" s="45">
        <v>3247.2</v>
      </c>
      <c r="X101" s="45">
        <v>1334.2000000000003</v>
      </c>
      <c r="Y101" s="45">
        <v>14199.97777777778</v>
      </c>
      <c r="Z101" s="45">
        <v>2679.6222222222223</v>
      </c>
      <c r="AA101" s="45">
        <v>23659</v>
      </c>
      <c r="AB101" s="103">
        <f t="shared" si="18"/>
        <v>88.066825775656326</v>
      </c>
      <c r="AC101" s="103">
        <f t="shared" si="19"/>
        <v>87.301587301587304</v>
      </c>
      <c r="AD101" s="103">
        <f t="shared" si="20"/>
        <v>96.600566572237952</v>
      </c>
      <c r="AE101" s="103">
        <f t="shared" si="21"/>
        <v>100</v>
      </c>
      <c r="AF101" s="103">
        <f t="shared" si="22"/>
        <v>100</v>
      </c>
      <c r="AG101" s="103">
        <f t="shared" si="23"/>
        <v>100</v>
      </c>
      <c r="AH101" s="103">
        <f t="shared" si="24"/>
        <v>53.841807909604533</v>
      </c>
      <c r="AI101" s="103">
        <f t="shared" si="25"/>
        <v>92.429719311187782</v>
      </c>
      <c r="AJ101" s="103">
        <f t="shared" si="26"/>
        <v>100</v>
      </c>
      <c r="AK101" s="103">
        <f t="shared" si="27"/>
        <v>98.644929953302196</v>
      </c>
      <c r="AL101" s="45">
        <f t="shared" si="28"/>
        <v>50</v>
      </c>
      <c r="AM101" s="45">
        <f t="shared" si="28"/>
        <v>48</v>
      </c>
      <c r="AN101" s="45">
        <f t="shared" si="28"/>
        <v>12</v>
      </c>
      <c r="AO101" s="45" t="str">
        <f t="shared" si="28"/>
        <v>-</v>
      </c>
      <c r="AP101" s="45" t="str">
        <f t="shared" si="16"/>
        <v>-</v>
      </c>
      <c r="AQ101" s="45" t="str">
        <f t="shared" si="16"/>
        <v>-</v>
      </c>
      <c r="AR101" s="45">
        <f t="shared" si="16"/>
        <v>1143.7999999999997</v>
      </c>
      <c r="AS101" s="45">
        <f t="shared" si="16"/>
        <v>1163.0222222222201</v>
      </c>
      <c r="AT101" s="45" t="str">
        <f t="shared" si="30"/>
        <v>-</v>
      </c>
      <c r="AU101" s="46">
        <f t="shared" si="29"/>
        <v>2416.8222222222198</v>
      </c>
    </row>
    <row r="102" spans="1:47" ht="24.95" customHeight="1" x14ac:dyDescent="0.25">
      <c r="A102" s="21" t="s">
        <v>997</v>
      </c>
      <c r="B102" s="22" t="s">
        <v>1723</v>
      </c>
      <c r="C102" s="8" t="s">
        <v>5</v>
      </c>
      <c r="D102" s="8" t="s">
        <v>9</v>
      </c>
      <c r="E102" s="18" t="s">
        <v>1099</v>
      </c>
      <c r="F102" s="45" t="str">
        <f>IFERROR(VLOOKUP(E102,categoria!$A:$C,3,FALSE),"Categoria 1")</f>
        <v>Categoria 2</v>
      </c>
      <c r="G102" s="45">
        <v>14540</v>
      </c>
      <c r="H102" s="45">
        <v>204</v>
      </c>
      <c r="I102" s="7">
        <v>196</v>
      </c>
      <c r="J102" s="7">
        <v>194</v>
      </c>
      <c r="K102" s="7">
        <v>194</v>
      </c>
      <c r="L102" s="7">
        <v>199</v>
      </c>
      <c r="M102" s="7">
        <v>1128</v>
      </c>
      <c r="N102" s="7">
        <v>1372</v>
      </c>
      <c r="O102" s="7">
        <v>9386</v>
      </c>
      <c r="P102" s="7">
        <v>2369</v>
      </c>
      <c r="Q102" s="45">
        <f t="shared" si="17"/>
        <v>15242</v>
      </c>
      <c r="R102" s="45">
        <v>185</v>
      </c>
      <c r="S102" s="45">
        <v>310</v>
      </c>
      <c r="T102" s="45">
        <v>221</v>
      </c>
      <c r="U102" s="45">
        <v>249</v>
      </c>
      <c r="V102" s="45">
        <v>274</v>
      </c>
      <c r="W102" s="45">
        <v>1931.8000000000002</v>
      </c>
      <c r="X102" s="45">
        <v>974</v>
      </c>
      <c r="Y102" s="45">
        <v>9442.355555555554</v>
      </c>
      <c r="Z102" s="45">
        <v>531.84444444444443</v>
      </c>
      <c r="AA102" s="45">
        <v>14118.999999999998</v>
      </c>
      <c r="AB102" s="103">
        <f t="shared" si="18"/>
        <v>90.686274509803923</v>
      </c>
      <c r="AC102" s="103">
        <f t="shared" si="19"/>
        <v>100</v>
      </c>
      <c r="AD102" s="103">
        <f t="shared" si="20"/>
        <v>100</v>
      </c>
      <c r="AE102" s="103">
        <f t="shared" si="21"/>
        <v>100</v>
      </c>
      <c r="AF102" s="103">
        <f t="shared" si="22"/>
        <v>100</v>
      </c>
      <c r="AG102" s="103">
        <f t="shared" si="23"/>
        <v>100</v>
      </c>
      <c r="AH102" s="103">
        <f t="shared" si="24"/>
        <v>70.991253644314867</v>
      </c>
      <c r="AI102" s="103">
        <f t="shared" si="25"/>
        <v>100</v>
      </c>
      <c r="AJ102" s="103">
        <f t="shared" si="26"/>
        <v>22.450166502509266</v>
      </c>
      <c r="AK102" s="103">
        <f t="shared" si="27"/>
        <v>92.632200498622225</v>
      </c>
      <c r="AL102" s="45">
        <f t="shared" si="28"/>
        <v>19</v>
      </c>
      <c r="AM102" s="45" t="str">
        <f t="shared" si="28"/>
        <v>-</v>
      </c>
      <c r="AN102" s="45" t="str">
        <f t="shared" si="28"/>
        <v>-</v>
      </c>
      <c r="AO102" s="45" t="str">
        <f t="shared" si="28"/>
        <v>-</v>
      </c>
      <c r="AP102" s="45" t="str">
        <f t="shared" si="16"/>
        <v>-</v>
      </c>
      <c r="AQ102" s="45" t="str">
        <f t="shared" si="16"/>
        <v>-</v>
      </c>
      <c r="AR102" s="45">
        <f t="shared" si="16"/>
        <v>398</v>
      </c>
      <c r="AS102" s="45" t="str">
        <f t="shared" si="16"/>
        <v>-</v>
      </c>
      <c r="AT102" s="45">
        <f t="shared" si="30"/>
        <v>1837.1555555555556</v>
      </c>
      <c r="AU102" s="46">
        <f t="shared" si="29"/>
        <v>2254.1555555555556</v>
      </c>
    </row>
    <row r="103" spans="1:47" ht="24.95" customHeight="1" x14ac:dyDescent="0.25">
      <c r="A103" s="21" t="s">
        <v>1006</v>
      </c>
      <c r="B103" s="22" t="s">
        <v>1723</v>
      </c>
      <c r="C103" s="8" t="s">
        <v>5</v>
      </c>
      <c r="D103" s="8" t="s">
        <v>10</v>
      </c>
      <c r="E103" s="18" t="s">
        <v>1109</v>
      </c>
      <c r="F103" s="45" t="str">
        <f>IFERROR(VLOOKUP(E103,categoria!$A:$C,3,FALSE),"Categoria 1")</f>
        <v>Categoria 2</v>
      </c>
      <c r="G103" s="45">
        <v>4130</v>
      </c>
      <c r="H103" s="45">
        <v>45</v>
      </c>
      <c r="I103" s="7">
        <v>48</v>
      </c>
      <c r="J103" s="7">
        <v>53</v>
      </c>
      <c r="K103" s="7">
        <v>59</v>
      </c>
      <c r="L103" s="7">
        <v>63</v>
      </c>
      <c r="M103" s="7">
        <v>393</v>
      </c>
      <c r="N103" s="7">
        <v>479</v>
      </c>
      <c r="O103" s="7">
        <v>2942</v>
      </c>
      <c r="P103" s="7">
        <v>891</v>
      </c>
      <c r="Q103" s="45">
        <f t="shared" si="17"/>
        <v>4973</v>
      </c>
      <c r="R103" s="45">
        <v>64</v>
      </c>
      <c r="S103" s="45">
        <v>47</v>
      </c>
      <c r="T103" s="45">
        <v>34</v>
      </c>
      <c r="U103" s="45">
        <v>60</v>
      </c>
      <c r="V103" s="45">
        <v>74</v>
      </c>
      <c r="W103" s="45">
        <v>419</v>
      </c>
      <c r="X103" s="45">
        <v>186</v>
      </c>
      <c r="Y103" s="45">
        <v>3039.6444444444451</v>
      </c>
      <c r="Z103" s="45">
        <v>381.35555555555555</v>
      </c>
      <c r="AA103" s="45">
        <v>4305.0000000000009</v>
      </c>
      <c r="AB103" s="103">
        <f t="shared" si="18"/>
        <v>100</v>
      </c>
      <c r="AC103" s="103">
        <f t="shared" si="19"/>
        <v>97.916666666666657</v>
      </c>
      <c r="AD103" s="103">
        <f t="shared" si="20"/>
        <v>64.15094339622641</v>
      </c>
      <c r="AE103" s="103">
        <f t="shared" si="21"/>
        <v>100</v>
      </c>
      <c r="AF103" s="103">
        <f t="shared" si="22"/>
        <v>100</v>
      </c>
      <c r="AG103" s="103">
        <f t="shared" si="23"/>
        <v>100</v>
      </c>
      <c r="AH103" s="103">
        <f t="shared" si="24"/>
        <v>38.830897703549063</v>
      </c>
      <c r="AI103" s="103">
        <f t="shared" si="25"/>
        <v>100</v>
      </c>
      <c r="AJ103" s="103">
        <f t="shared" si="26"/>
        <v>42.800847986033169</v>
      </c>
      <c r="AK103" s="103">
        <f t="shared" si="27"/>
        <v>86.567464307259229</v>
      </c>
      <c r="AL103" s="45" t="str">
        <f t="shared" si="28"/>
        <v>-</v>
      </c>
      <c r="AM103" s="45">
        <f t="shared" si="28"/>
        <v>1</v>
      </c>
      <c r="AN103" s="45">
        <f t="shared" si="28"/>
        <v>19</v>
      </c>
      <c r="AO103" s="45" t="str">
        <f t="shared" si="28"/>
        <v>-</v>
      </c>
      <c r="AP103" s="45" t="str">
        <f t="shared" si="16"/>
        <v>-</v>
      </c>
      <c r="AQ103" s="45" t="str">
        <f t="shared" si="16"/>
        <v>-</v>
      </c>
      <c r="AR103" s="45">
        <f t="shared" si="16"/>
        <v>293</v>
      </c>
      <c r="AS103" s="45" t="str">
        <f t="shared" si="16"/>
        <v>-</v>
      </c>
      <c r="AT103" s="45">
        <f t="shared" si="30"/>
        <v>509.64444444444445</v>
      </c>
      <c r="AU103" s="46">
        <f t="shared" si="29"/>
        <v>822.64444444444439</v>
      </c>
    </row>
    <row r="104" spans="1:47" ht="24.95" customHeight="1" x14ac:dyDescent="0.25">
      <c r="A104" s="21" t="s">
        <v>1006</v>
      </c>
      <c r="B104" s="22" t="s">
        <v>1723</v>
      </c>
      <c r="C104" s="8" t="s">
        <v>5</v>
      </c>
      <c r="D104" s="8" t="s">
        <v>11</v>
      </c>
      <c r="E104" s="18" t="s">
        <v>1114</v>
      </c>
      <c r="F104" s="45" t="str">
        <f>IFERROR(VLOOKUP(E104,categoria!$A:$C,3,FALSE),"Categoria 1")</f>
        <v>Categoria 1</v>
      </c>
      <c r="G104" s="45">
        <v>4650</v>
      </c>
      <c r="H104" s="45">
        <v>57</v>
      </c>
      <c r="I104" s="7">
        <v>56</v>
      </c>
      <c r="J104" s="7">
        <v>56</v>
      </c>
      <c r="K104" s="7">
        <v>57</v>
      </c>
      <c r="L104" s="7">
        <v>58</v>
      </c>
      <c r="M104" s="7">
        <v>318</v>
      </c>
      <c r="N104" s="7">
        <v>369</v>
      </c>
      <c r="O104" s="7">
        <v>2436</v>
      </c>
      <c r="P104" s="7">
        <v>592</v>
      </c>
      <c r="Q104" s="45">
        <f t="shared" si="17"/>
        <v>3999</v>
      </c>
      <c r="R104" s="45">
        <v>56</v>
      </c>
      <c r="S104" s="45">
        <v>69</v>
      </c>
      <c r="T104" s="45">
        <v>54</v>
      </c>
      <c r="U104" s="45">
        <v>46</v>
      </c>
      <c r="V104" s="45">
        <v>78</v>
      </c>
      <c r="W104" s="45">
        <v>532.6</v>
      </c>
      <c r="X104" s="45">
        <v>342.2</v>
      </c>
      <c r="Y104" s="45">
        <v>2905.9333333333334</v>
      </c>
      <c r="Z104" s="45">
        <v>430.26666666666671</v>
      </c>
      <c r="AA104" s="45">
        <v>4514</v>
      </c>
      <c r="AB104" s="103">
        <f t="shared" si="18"/>
        <v>98.245614035087712</v>
      </c>
      <c r="AC104" s="103">
        <f t="shared" si="19"/>
        <v>100</v>
      </c>
      <c r="AD104" s="103">
        <f t="shared" si="20"/>
        <v>96.428571428571431</v>
      </c>
      <c r="AE104" s="103">
        <f t="shared" si="21"/>
        <v>80.701754385964904</v>
      </c>
      <c r="AF104" s="103">
        <f t="shared" si="22"/>
        <v>100</v>
      </c>
      <c r="AG104" s="103">
        <f t="shared" si="23"/>
        <v>100</v>
      </c>
      <c r="AH104" s="103">
        <f t="shared" si="24"/>
        <v>92.737127371273715</v>
      </c>
      <c r="AI104" s="103">
        <f t="shared" si="25"/>
        <v>100</v>
      </c>
      <c r="AJ104" s="103">
        <f t="shared" si="26"/>
        <v>72.680180180180187</v>
      </c>
      <c r="AK104" s="103">
        <f t="shared" si="27"/>
        <v>100</v>
      </c>
      <c r="AL104" s="45">
        <f t="shared" si="28"/>
        <v>1</v>
      </c>
      <c r="AM104" s="45" t="str">
        <f t="shared" si="28"/>
        <v>-</v>
      </c>
      <c r="AN104" s="45">
        <f t="shared" si="28"/>
        <v>2</v>
      </c>
      <c r="AO104" s="45">
        <f t="shared" si="28"/>
        <v>11</v>
      </c>
      <c r="AP104" s="45" t="str">
        <f t="shared" si="16"/>
        <v>-</v>
      </c>
      <c r="AQ104" s="45" t="str">
        <f t="shared" si="16"/>
        <v>-</v>
      </c>
      <c r="AR104" s="45">
        <f t="shared" si="16"/>
        <v>26.800000000000011</v>
      </c>
      <c r="AS104" s="45" t="str">
        <f t="shared" si="16"/>
        <v>-</v>
      </c>
      <c r="AT104" s="45">
        <f t="shared" si="30"/>
        <v>161.73333333333329</v>
      </c>
      <c r="AU104" s="46">
        <f t="shared" si="29"/>
        <v>202.5333333333333</v>
      </c>
    </row>
    <row r="105" spans="1:47" ht="24.95" customHeight="1" x14ac:dyDescent="0.25">
      <c r="A105" s="21" t="s">
        <v>997</v>
      </c>
      <c r="B105" s="22" t="s">
        <v>1723</v>
      </c>
      <c r="C105" s="8" t="s">
        <v>5</v>
      </c>
      <c r="D105" s="8" t="s">
        <v>12</v>
      </c>
      <c r="E105" s="18" t="s">
        <v>1147</v>
      </c>
      <c r="F105" s="45" t="str">
        <f>IFERROR(VLOOKUP(E105,categoria!$A:$C,3,FALSE),"Categoria 1")</f>
        <v>Categoria 2</v>
      </c>
      <c r="G105" s="45">
        <v>81080</v>
      </c>
      <c r="H105" s="45">
        <v>1166</v>
      </c>
      <c r="I105" s="7">
        <v>1161</v>
      </c>
      <c r="J105" s="7">
        <v>1168</v>
      </c>
      <c r="K105" s="7">
        <v>1188</v>
      </c>
      <c r="L105" s="7">
        <v>1214</v>
      </c>
      <c r="M105" s="7">
        <v>6669</v>
      </c>
      <c r="N105" s="7">
        <v>7585</v>
      </c>
      <c r="O105" s="7">
        <v>55720</v>
      </c>
      <c r="P105" s="7">
        <v>10493</v>
      </c>
      <c r="Q105" s="45">
        <f t="shared" si="17"/>
        <v>86364</v>
      </c>
      <c r="R105" s="45">
        <v>1259</v>
      </c>
      <c r="S105" s="45">
        <v>642</v>
      </c>
      <c r="T105" s="45">
        <v>1298</v>
      </c>
      <c r="U105" s="45">
        <v>1167</v>
      </c>
      <c r="V105" s="45">
        <v>1240</v>
      </c>
      <c r="W105" s="45">
        <v>10638.199999999999</v>
      </c>
      <c r="X105" s="45">
        <v>4813.1999999999989</v>
      </c>
      <c r="Y105" s="45">
        <v>71606.111111111109</v>
      </c>
      <c r="Z105" s="45">
        <v>6720.4888888888891</v>
      </c>
      <c r="AA105" s="45">
        <v>99384</v>
      </c>
      <c r="AB105" s="103">
        <f t="shared" si="18"/>
        <v>100</v>
      </c>
      <c r="AC105" s="103">
        <f t="shared" si="19"/>
        <v>55.297157622739014</v>
      </c>
      <c r="AD105" s="103">
        <f t="shared" si="20"/>
        <v>100</v>
      </c>
      <c r="AE105" s="103">
        <f t="shared" si="21"/>
        <v>98.232323232323239</v>
      </c>
      <c r="AF105" s="103">
        <f t="shared" si="22"/>
        <v>100</v>
      </c>
      <c r="AG105" s="103">
        <f t="shared" si="23"/>
        <v>100</v>
      </c>
      <c r="AH105" s="103">
        <f t="shared" si="24"/>
        <v>63.456822676334859</v>
      </c>
      <c r="AI105" s="103">
        <f t="shared" si="25"/>
        <v>100</v>
      </c>
      <c r="AJ105" s="103">
        <f t="shared" si="26"/>
        <v>64.047354320869999</v>
      </c>
      <c r="AK105" s="103">
        <f t="shared" si="27"/>
        <v>100</v>
      </c>
      <c r="AL105" s="45" t="str">
        <f t="shared" si="28"/>
        <v>-</v>
      </c>
      <c r="AM105" s="45">
        <f t="shared" si="28"/>
        <v>519</v>
      </c>
      <c r="AN105" s="45" t="str">
        <f t="shared" si="28"/>
        <v>-</v>
      </c>
      <c r="AO105" s="45">
        <f t="shared" si="28"/>
        <v>21</v>
      </c>
      <c r="AP105" s="45" t="str">
        <f t="shared" si="16"/>
        <v>-</v>
      </c>
      <c r="AQ105" s="45" t="str">
        <f t="shared" si="16"/>
        <v>-</v>
      </c>
      <c r="AR105" s="45">
        <f t="shared" si="16"/>
        <v>2771.8000000000011</v>
      </c>
      <c r="AS105" s="45" t="str">
        <f t="shared" si="16"/>
        <v>-</v>
      </c>
      <c r="AT105" s="45">
        <f t="shared" si="30"/>
        <v>3772.5111111111109</v>
      </c>
      <c r="AU105" s="46">
        <f t="shared" si="29"/>
        <v>7084.311111111112</v>
      </c>
    </row>
    <row r="106" spans="1:47" ht="24.95" customHeight="1" x14ac:dyDescent="0.25">
      <c r="A106" s="21" t="s">
        <v>1737</v>
      </c>
      <c r="B106" s="22" t="s">
        <v>1723</v>
      </c>
      <c r="C106" s="8" t="s">
        <v>5</v>
      </c>
      <c r="D106" s="8" t="s">
        <v>13</v>
      </c>
      <c r="E106" s="18" t="s">
        <v>1195</v>
      </c>
      <c r="F106" s="45" t="str">
        <f>IFERROR(VLOOKUP(E106,categoria!$A:$C,3,FALSE),"Categoria 1")</f>
        <v>Categoria 2</v>
      </c>
      <c r="G106" s="45">
        <v>70350</v>
      </c>
      <c r="H106" s="45">
        <v>1449</v>
      </c>
      <c r="I106" s="7">
        <v>1397</v>
      </c>
      <c r="J106" s="7">
        <v>1369</v>
      </c>
      <c r="K106" s="7">
        <v>1365</v>
      </c>
      <c r="L106" s="7">
        <v>1381</v>
      </c>
      <c r="M106" s="7">
        <v>7579</v>
      </c>
      <c r="N106" s="7">
        <v>8929</v>
      </c>
      <c r="O106" s="7">
        <v>69818</v>
      </c>
      <c r="P106" s="7">
        <v>11350</v>
      </c>
      <c r="Q106" s="45">
        <f t="shared" si="17"/>
        <v>104637</v>
      </c>
      <c r="R106" s="45">
        <v>1263</v>
      </c>
      <c r="S106" s="45">
        <v>1489</v>
      </c>
      <c r="T106" s="45">
        <v>1916</v>
      </c>
      <c r="U106" s="45">
        <v>1708</v>
      </c>
      <c r="V106" s="45">
        <v>2317</v>
      </c>
      <c r="W106" s="45">
        <v>13772.8</v>
      </c>
      <c r="X106" s="45">
        <v>7127.5999999999995</v>
      </c>
      <c r="Y106" s="45">
        <v>65996.46666666666</v>
      </c>
      <c r="Z106" s="45">
        <v>9161.1333333333332</v>
      </c>
      <c r="AA106" s="45">
        <v>104750.99999999999</v>
      </c>
      <c r="AB106" s="103">
        <f t="shared" si="18"/>
        <v>87.163561076604552</v>
      </c>
      <c r="AC106" s="103">
        <f t="shared" si="19"/>
        <v>100</v>
      </c>
      <c r="AD106" s="103">
        <f t="shared" si="20"/>
        <v>100</v>
      </c>
      <c r="AE106" s="103">
        <f t="shared" si="21"/>
        <v>100</v>
      </c>
      <c r="AF106" s="103">
        <f t="shared" si="22"/>
        <v>100</v>
      </c>
      <c r="AG106" s="103">
        <f t="shared" si="23"/>
        <v>100</v>
      </c>
      <c r="AH106" s="103">
        <f t="shared" si="24"/>
        <v>79.825288386157453</v>
      </c>
      <c r="AI106" s="103">
        <f t="shared" si="25"/>
        <v>94.526435398703285</v>
      </c>
      <c r="AJ106" s="103">
        <f t="shared" si="26"/>
        <v>80.714831130690158</v>
      </c>
      <c r="AK106" s="103">
        <f t="shared" si="27"/>
        <v>100</v>
      </c>
      <c r="AL106" s="45">
        <f t="shared" si="28"/>
        <v>186</v>
      </c>
      <c r="AM106" s="45" t="str">
        <f t="shared" si="28"/>
        <v>-</v>
      </c>
      <c r="AN106" s="45" t="str">
        <f t="shared" si="28"/>
        <v>-</v>
      </c>
      <c r="AO106" s="45" t="str">
        <f t="shared" si="28"/>
        <v>-</v>
      </c>
      <c r="AP106" s="45" t="str">
        <f t="shared" si="16"/>
        <v>-</v>
      </c>
      <c r="AQ106" s="45" t="str">
        <f t="shared" si="16"/>
        <v>-</v>
      </c>
      <c r="AR106" s="45">
        <f t="shared" si="16"/>
        <v>1801.4000000000005</v>
      </c>
      <c r="AS106" s="45">
        <f t="shared" si="16"/>
        <v>3821.5333333333401</v>
      </c>
      <c r="AT106" s="45">
        <f t="shared" si="30"/>
        <v>2188.8666666666668</v>
      </c>
      <c r="AU106" s="46">
        <f t="shared" si="29"/>
        <v>7997.8000000000075</v>
      </c>
    </row>
    <row r="107" spans="1:47" ht="24.95" customHeight="1" x14ac:dyDescent="0.25">
      <c r="A107" s="21" t="s">
        <v>1737</v>
      </c>
      <c r="B107" s="22" t="s">
        <v>1723</v>
      </c>
      <c r="C107" s="8" t="s">
        <v>5</v>
      </c>
      <c r="D107" s="8" t="s">
        <v>14</v>
      </c>
      <c r="E107" s="18" t="s">
        <v>1201</v>
      </c>
      <c r="F107" s="45" t="str">
        <f>IFERROR(VLOOKUP(E107,categoria!$A:$C,3,FALSE),"Categoria 1")</f>
        <v>Categoria 2</v>
      </c>
      <c r="G107" s="45">
        <v>2120</v>
      </c>
      <c r="H107" s="45">
        <v>39</v>
      </c>
      <c r="I107" s="7">
        <v>42</v>
      </c>
      <c r="J107" s="7">
        <v>44</v>
      </c>
      <c r="K107" s="7">
        <v>45</v>
      </c>
      <c r="L107" s="7">
        <v>48</v>
      </c>
      <c r="M107" s="7">
        <v>251</v>
      </c>
      <c r="N107" s="7">
        <v>261</v>
      </c>
      <c r="O107" s="7">
        <v>1881</v>
      </c>
      <c r="P107" s="7">
        <v>439</v>
      </c>
      <c r="Q107" s="45">
        <f t="shared" si="17"/>
        <v>3050</v>
      </c>
      <c r="R107" s="45">
        <v>38</v>
      </c>
      <c r="S107" s="45">
        <v>39</v>
      </c>
      <c r="T107" s="45">
        <v>32</v>
      </c>
      <c r="U107" s="45">
        <v>37</v>
      </c>
      <c r="V107" s="45">
        <v>56</v>
      </c>
      <c r="W107" s="45">
        <v>353.2</v>
      </c>
      <c r="X107" s="45">
        <v>223.6</v>
      </c>
      <c r="Y107" s="45">
        <v>2049.3111111111111</v>
      </c>
      <c r="Z107" s="45">
        <v>95.888888888888886</v>
      </c>
      <c r="AA107" s="45">
        <v>2924</v>
      </c>
      <c r="AB107" s="103">
        <f t="shared" si="18"/>
        <v>97.435897435897431</v>
      </c>
      <c r="AC107" s="103">
        <f t="shared" si="19"/>
        <v>92.857142857142861</v>
      </c>
      <c r="AD107" s="103">
        <f t="shared" si="20"/>
        <v>72.727272727272734</v>
      </c>
      <c r="AE107" s="103">
        <f t="shared" si="21"/>
        <v>82.222222222222214</v>
      </c>
      <c r="AF107" s="103">
        <f t="shared" si="22"/>
        <v>100</v>
      </c>
      <c r="AG107" s="103">
        <f t="shared" si="23"/>
        <v>100</v>
      </c>
      <c r="AH107" s="103">
        <f t="shared" si="24"/>
        <v>85.670498084291182</v>
      </c>
      <c r="AI107" s="103">
        <f t="shared" si="25"/>
        <v>100</v>
      </c>
      <c r="AJ107" s="103">
        <f t="shared" si="26"/>
        <v>21.842571500885853</v>
      </c>
      <c r="AK107" s="103">
        <f t="shared" si="27"/>
        <v>95.868852459016395</v>
      </c>
      <c r="AL107" s="45">
        <f t="shared" si="28"/>
        <v>1</v>
      </c>
      <c r="AM107" s="45">
        <f t="shared" si="28"/>
        <v>3</v>
      </c>
      <c r="AN107" s="45">
        <f t="shared" si="28"/>
        <v>12</v>
      </c>
      <c r="AO107" s="45">
        <f t="shared" si="28"/>
        <v>8</v>
      </c>
      <c r="AP107" s="45" t="str">
        <f t="shared" si="16"/>
        <v>-</v>
      </c>
      <c r="AQ107" s="45" t="str">
        <f t="shared" si="16"/>
        <v>-</v>
      </c>
      <c r="AR107" s="45">
        <f t="shared" si="16"/>
        <v>37.400000000000006</v>
      </c>
      <c r="AS107" s="45" t="str">
        <f t="shared" si="16"/>
        <v>-</v>
      </c>
      <c r="AT107" s="45">
        <f t="shared" si="30"/>
        <v>343.11111111111109</v>
      </c>
      <c r="AU107" s="46">
        <f t="shared" si="29"/>
        <v>404.51111111111106</v>
      </c>
    </row>
    <row r="108" spans="1:47" ht="24.95" customHeight="1" x14ac:dyDescent="0.25">
      <c r="A108" s="21" t="s">
        <v>1737</v>
      </c>
      <c r="B108" s="22" t="s">
        <v>1723</v>
      </c>
      <c r="C108" s="8" t="s">
        <v>5</v>
      </c>
      <c r="D108" s="8" t="s">
        <v>15</v>
      </c>
      <c r="E108" s="18" t="s">
        <v>1215</v>
      </c>
      <c r="F108" s="45" t="str">
        <f>IFERROR(VLOOKUP(E108,categoria!$A:$C,3,FALSE),"Categoria 1")</f>
        <v>Categoria 2</v>
      </c>
      <c r="G108" s="45">
        <v>6050</v>
      </c>
      <c r="H108" s="45">
        <v>92</v>
      </c>
      <c r="I108" s="7">
        <v>93</v>
      </c>
      <c r="J108" s="7">
        <v>93</v>
      </c>
      <c r="K108" s="7">
        <v>97</v>
      </c>
      <c r="L108" s="7">
        <v>100</v>
      </c>
      <c r="M108" s="7">
        <v>579</v>
      </c>
      <c r="N108" s="7">
        <v>715</v>
      </c>
      <c r="O108" s="7">
        <v>5413</v>
      </c>
      <c r="P108" s="7">
        <v>1338</v>
      </c>
      <c r="Q108" s="45">
        <f t="shared" si="17"/>
        <v>8520</v>
      </c>
      <c r="R108" s="45">
        <v>85</v>
      </c>
      <c r="S108" s="45">
        <v>67</v>
      </c>
      <c r="T108" s="45">
        <v>84</v>
      </c>
      <c r="U108" s="45">
        <v>82</v>
      </c>
      <c r="V108" s="45">
        <v>136</v>
      </c>
      <c r="W108" s="45">
        <v>812.2</v>
      </c>
      <c r="X108" s="45">
        <v>407.40000000000003</v>
      </c>
      <c r="Y108" s="45">
        <v>3809.0666666666666</v>
      </c>
      <c r="Z108" s="45">
        <v>435.33333333333337</v>
      </c>
      <c r="AA108" s="45">
        <v>5918</v>
      </c>
      <c r="AB108" s="103">
        <f t="shared" si="18"/>
        <v>92.391304347826093</v>
      </c>
      <c r="AC108" s="103">
        <f t="shared" si="19"/>
        <v>72.043010752688176</v>
      </c>
      <c r="AD108" s="103">
        <f t="shared" si="20"/>
        <v>90.322580645161281</v>
      </c>
      <c r="AE108" s="103">
        <f t="shared" si="21"/>
        <v>84.536082474226802</v>
      </c>
      <c r="AF108" s="103">
        <f t="shared" si="22"/>
        <v>100</v>
      </c>
      <c r="AG108" s="103">
        <f t="shared" si="23"/>
        <v>100</v>
      </c>
      <c r="AH108" s="103">
        <f t="shared" si="24"/>
        <v>56.979020979020987</v>
      </c>
      <c r="AI108" s="103">
        <f t="shared" si="25"/>
        <v>70.368865077898874</v>
      </c>
      <c r="AJ108" s="103">
        <f t="shared" si="26"/>
        <v>32.536123567513705</v>
      </c>
      <c r="AK108" s="103">
        <f t="shared" si="27"/>
        <v>69.460093896713616</v>
      </c>
      <c r="AL108" s="45">
        <f t="shared" si="28"/>
        <v>7</v>
      </c>
      <c r="AM108" s="45">
        <f t="shared" si="28"/>
        <v>26</v>
      </c>
      <c r="AN108" s="45">
        <f t="shared" si="28"/>
        <v>9</v>
      </c>
      <c r="AO108" s="45">
        <f t="shared" si="28"/>
        <v>15</v>
      </c>
      <c r="AP108" s="45" t="str">
        <f t="shared" si="16"/>
        <v>-</v>
      </c>
      <c r="AQ108" s="45" t="str">
        <f t="shared" si="16"/>
        <v>-</v>
      </c>
      <c r="AR108" s="45">
        <f t="shared" si="16"/>
        <v>307.59999999999997</v>
      </c>
      <c r="AS108" s="45">
        <f t="shared" si="16"/>
        <v>1603.9333333333334</v>
      </c>
      <c r="AT108" s="45">
        <f t="shared" si="30"/>
        <v>902.66666666666663</v>
      </c>
      <c r="AU108" s="46">
        <f t="shared" si="29"/>
        <v>2871.2</v>
      </c>
    </row>
    <row r="109" spans="1:47" ht="24.95" customHeight="1" x14ac:dyDescent="0.25">
      <c r="A109" s="21" t="s">
        <v>1006</v>
      </c>
      <c r="B109" s="22" t="s">
        <v>1723</v>
      </c>
      <c r="C109" s="8" t="s">
        <v>5</v>
      </c>
      <c r="D109" s="8" t="s">
        <v>16</v>
      </c>
      <c r="E109" s="18" t="s">
        <v>1221</v>
      </c>
      <c r="F109" s="45" t="str">
        <f>IFERROR(VLOOKUP(E109,categoria!$A:$C,3,FALSE),"Categoria 1")</f>
        <v>Categoria 1</v>
      </c>
      <c r="G109" s="45">
        <v>5390</v>
      </c>
      <c r="H109" s="45">
        <v>57</v>
      </c>
      <c r="I109" s="7">
        <v>58</v>
      </c>
      <c r="J109" s="7">
        <v>59</v>
      </c>
      <c r="K109" s="7">
        <v>62</v>
      </c>
      <c r="L109" s="7">
        <v>65</v>
      </c>
      <c r="M109" s="7">
        <v>387</v>
      </c>
      <c r="N109" s="7">
        <v>468</v>
      </c>
      <c r="O109" s="7">
        <v>3088</v>
      </c>
      <c r="P109" s="7">
        <v>926</v>
      </c>
      <c r="Q109" s="45">
        <f t="shared" si="17"/>
        <v>5170</v>
      </c>
      <c r="R109" s="45">
        <v>67</v>
      </c>
      <c r="S109" s="45">
        <v>83</v>
      </c>
      <c r="T109" s="45">
        <v>58</v>
      </c>
      <c r="U109" s="45">
        <v>35</v>
      </c>
      <c r="V109" s="45">
        <v>103</v>
      </c>
      <c r="W109" s="45">
        <v>649.20000000000005</v>
      </c>
      <c r="X109" s="45">
        <v>403.6</v>
      </c>
      <c r="Y109" s="45">
        <v>3959.7111111111112</v>
      </c>
      <c r="Z109" s="45">
        <v>557.48888888888882</v>
      </c>
      <c r="AA109" s="45">
        <v>5916</v>
      </c>
      <c r="AB109" s="103">
        <f t="shared" si="18"/>
        <v>100</v>
      </c>
      <c r="AC109" s="103">
        <f t="shared" si="19"/>
        <v>100</v>
      </c>
      <c r="AD109" s="103">
        <f t="shared" si="20"/>
        <v>98.305084745762713</v>
      </c>
      <c r="AE109" s="103">
        <f t="shared" si="21"/>
        <v>56.451612903225815</v>
      </c>
      <c r="AF109" s="103">
        <f t="shared" si="22"/>
        <v>100</v>
      </c>
      <c r="AG109" s="103">
        <f t="shared" si="23"/>
        <v>100</v>
      </c>
      <c r="AH109" s="103">
        <f t="shared" si="24"/>
        <v>86.239316239316238</v>
      </c>
      <c r="AI109" s="103">
        <f t="shared" si="25"/>
        <v>100</v>
      </c>
      <c r="AJ109" s="103">
        <f t="shared" si="26"/>
        <v>60.203983681305488</v>
      </c>
      <c r="AK109" s="103">
        <f t="shared" si="27"/>
        <v>100</v>
      </c>
      <c r="AL109" s="45" t="str">
        <f t="shared" si="28"/>
        <v>-</v>
      </c>
      <c r="AM109" s="45" t="str">
        <f t="shared" si="28"/>
        <v>-</v>
      </c>
      <c r="AN109" s="45">
        <f t="shared" si="28"/>
        <v>1</v>
      </c>
      <c r="AO109" s="45">
        <f t="shared" si="28"/>
        <v>27</v>
      </c>
      <c r="AP109" s="45" t="str">
        <f t="shared" si="16"/>
        <v>-</v>
      </c>
      <c r="AQ109" s="45" t="str">
        <f t="shared" si="16"/>
        <v>-</v>
      </c>
      <c r="AR109" s="45">
        <f t="shared" si="16"/>
        <v>64.399999999999977</v>
      </c>
      <c r="AS109" s="45" t="str">
        <f t="shared" si="16"/>
        <v>-</v>
      </c>
      <c r="AT109" s="45">
        <f t="shared" si="30"/>
        <v>368.51111111111118</v>
      </c>
      <c r="AU109" s="46">
        <f t="shared" si="29"/>
        <v>460.91111111111115</v>
      </c>
    </row>
    <row r="110" spans="1:47" ht="24.95" customHeight="1" x14ac:dyDescent="0.25">
      <c r="A110" s="21" t="s">
        <v>997</v>
      </c>
      <c r="B110" s="22" t="s">
        <v>1723</v>
      </c>
      <c r="C110" s="8" t="s">
        <v>5</v>
      </c>
      <c r="D110" s="8" t="s">
        <v>17</v>
      </c>
      <c r="E110" s="18" t="s">
        <v>1232</v>
      </c>
      <c r="F110" s="45" t="str">
        <f>IFERROR(VLOOKUP(E110,categoria!$A:$C,3,FALSE),"Categoria 1")</f>
        <v>Categoria 1</v>
      </c>
      <c r="G110" s="45">
        <v>5610</v>
      </c>
      <c r="H110" s="45">
        <v>61</v>
      </c>
      <c r="I110" s="7">
        <v>62</v>
      </c>
      <c r="J110" s="7">
        <v>62</v>
      </c>
      <c r="K110" s="7">
        <v>66</v>
      </c>
      <c r="L110" s="7">
        <v>68</v>
      </c>
      <c r="M110" s="7">
        <v>402</v>
      </c>
      <c r="N110" s="7">
        <v>483</v>
      </c>
      <c r="O110" s="7">
        <v>3218</v>
      </c>
      <c r="P110" s="7">
        <v>772</v>
      </c>
      <c r="Q110" s="45">
        <f t="shared" si="17"/>
        <v>5194</v>
      </c>
      <c r="R110" s="45">
        <v>75</v>
      </c>
      <c r="S110" s="45">
        <v>135</v>
      </c>
      <c r="T110" s="45">
        <v>77</v>
      </c>
      <c r="U110" s="45">
        <v>115</v>
      </c>
      <c r="V110" s="45">
        <v>145</v>
      </c>
      <c r="W110" s="45">
        <v>634.6</v>
      </c>
      <c r="X110" s="45">
        <v>301.40000000000003</v>
      </c>
      <c r="Y110" s="45">
        <v>4359.5111111111109</v>
      </c>
      <c r="Z110" s="45">
        <v>222.48888888888888</v>
      </c>
      <c r="AA110" s="45">
        <v>6065</v>
      </c>
      <c r="AB110" s="103">
        <f t="shared" si="18"/>
        <v>100</v>
      </c>
      <c r="AC110" s="103">
        <f t="shared" si="19"/>
        <v>100</v>
      </c>
      <c r="AD110" s="103">
        <f t="shared" si="20"/>
        <v>100</v>
      </c>
      <c r="AE110" s="103">
        <f t="shared" si="21"/>
        <v>100</v>
      </c>
      <c r="AF110" s="103">
        <f t="shared" si="22"/>
        <v>100</v>
      </c>
      <c r="AG110" s="103">
        <f t="shared" si="23"/>
        <v>100</v>
      </c>
      <c r="AH110" s="103">
        <f t="shared" si="24"/>
        <v>62.401656314699807</v>
      </c>
      <c r="AI110" s="103">
        <f t="shared" si="25"/>
        <v>100</v>
      </c>
      <c r="AJ110" s="103">
        <f t="shared" si="26"/>
        <v>28.819804260218767</v>
      </c>
      <c r="AK110" s="103">
        <f t="shared" si="27"/>
        <v>100</v>
      </c>
      <c r="AL110" s="45" t="str">
        <f t="shared" si="28"/>
        <v>-</v>
      </c>
      <c r="AM110" s="45" t="str">
        <f t="shared" si="28"/>
        <v>-</v>
      </c>
      <c r="AN110" s="45" t="str">
        <f t="shared" si="28"/>
        <v>-</v>
      </c>
      <c r="AO110" s="45" t="str">
        <f t="shared" si="28"/>
        <v>-</v>
      </c>
      <c r="AP110" s="45" t="str">
        <f t="shared" si="16"/>
        <v>-</v>
      </c>
      <c r="AQ110" s="45" t="str">
        <f t="shared" si="16"/>
        <v>-</v>
      </c>
      <c r="AR110" s="45">
        <f t="shared" si="16"/>
        <v>181.59999999999997</v>
      </c>
      <c r="AS110" s="45" t="str">
        <f t="shared" si="16"/>
        <v>-</v>
      </c>
      <c r="AT110" s="45">
        <f t="shared" si="30"/>
        <v>549.51111111111118</v>
      </c>
      <c r="AU110" s="46">
        <f t="shared" si="29"/>
        <v>731.11111111111109</v>
      </c>
    </row>
    <row r="111" spans="1:47" ht="24.95" customHeight="1" x14ac:dyDescent="0.25">
      <c r="A111" s="21" t="s">
        <v>1006</v>
      </c>
      <c r="B111" s="22" t="s">
        <v>1723</v>
      </c>
      <c r="C111" s="8" t="s">
        <v>5</v>
      </c>
      <c r="D111" s="8" t="s">
        <v>18</v>
      </c>
      <c r="E111" s="18" t="s">
        <v>1285</v>
      </c>
      <c r="F111" s="45" t="str">
        <f>IFERROR(VLOOKUP(E111,categoria!$A:$C,3,FALSE),"Categoria 1")</f>
        <v>Categoria 2</v>
      </c>
      <c r="G111" s="45">
        <v>7960</v>
      </c>
      <c r="H111" s="45">
        <v>145</v>
      </c>
      <c r="I111" s="7">
        <v>134</v>
      </c>
      <c r="J111" s="7">
        <v>128</v>
      </c>
      <c r="K111" s="7">
        <v>127</v>
      </c>
      <c r="L111" s="7">
        <v>129</v>
      </c>
      <c r="M111" s="7">
        <v>769</v>
      </c>
      <c r="N111" s="7">
        <v>1017</v>
      </c>
      <c r="O111" s="7">
        <v>6507</v>
      </c>
      <c r="P111" s="7">
        <v>1450</v>
      </c>
      <c r="Q111" s="45">
        <f t="shared" si="17"/>
        <v>10406</v>
      </c>
      <c r="R111" s="45">
        <v>169</v>
      </c>
      <c r="S111" s="45">
        <v>169</v>
      </c>
      <c r="T111" s="45">
        <v>128</v>
      </c>
      <c r="U111" s="45">
        <v>163</v>
      </c>
      <c r="V111" s="45">
        <v>270</v>
      </c>
      <c r="W111" s="45">
        <v>1265.5999999999999</v>
      </c>
      <c r="X111" s="45">
        <v>430</v>
      </c>
      <c r="Y111" s="45">
        <v>6746.9555555555562</v>
      </c>
      <c r="Z111" s="45">
        <v>1663.4444444444443</v>
      </c>
      <c r="AA111" s="45">
        <v>11005</v>
      </c>
      <c r="AB111" s="103">
        <f t="shared" si="18"/>
        <v>100</v>
      </c>
      <c r="AC111" s="103">
        <f t="shared" si="19"/>
        <v>100</v>
      </c>
      <c r="AD111" s="103">
        <f t="shared" si="20"/>
        <v>100</v>
      </c>
      <c r="AE111" s="103">
        <f t="shared" si="21"/>
        <v>100</v>
      </c>
      <c r="AF111" s="103">
        <f t="shared" si="22"/>
        <v>100</v>
      </c>
      <c r="AG111" s="103">
        <f t="shared" si="23"/>
        <v>100</v>
      </c>
      <c r="AH111" s="103">
        <f t="shared" si="24"/>
        <v>42.281219272369711</v>
      </c>
      <c r="AI111" s="103">
        <f t="shared" si="25"/>
        <v>100</v>
      </c>
      <c r="AJ111" s="103">
        <f t="shared" si="26"/>
        <v>100</v>
      </c>
      <c r="AK111" s="103">
        <f t="shared" si="27"/>
        <v>100</v>
      </c>
      <c r="AL111" s="45" t="str">
        <f t="shared" si="28"/>
        <v>-</v>
      </c>
      <c r="AM111" s="45" t="str">
        <f t="shared" si="28"/>
        <v>-</v>
      </c>
      <c r="AN111" s="45" t="str">
        <f t="shared" si="28"/>
        <v>-</v>
      </c>
      <c r="AO111" s="45" t="str">
        <f t="shared" si="28"/>
        <v>-</v>
      </c>
      <c r="AP111" s="45" t="str">
        <f t="shared" si="16"/>
        <v>-</v>
      </c>
      <c r="AQ111" s="45" t="str">
        <f t="shared" si="16"/>
        <v>-</v>
      </c>
      <c r="AR111" s="45">
        <f t="shared" si="16"/>
        <v>587</v>
      </c>
      <c r="AS111" s="45" t="str">
        <f t="shared" si="16"/>
        <v>-</v>
      </c>
      <c r="AT111" s="45" t="str">
        <f t="shared" si="30"/>
        <v>-</v>
      </c>
      <c r="AU111" s="46">
        <f t="shared" si="29"/>
        <v>587</v>
      </c>
    </row>
    <row r="112" spans="1:47" ht="24.95" customHeight="1" x14ac:dyDescent="0.25">
      <c r="A112" s="21" t="s">
        <v>997</v>
      </c>
      <c r="B112" s="22" t="s">
        <v>1723</v>
      </c>
      <c r="C112" s="8" t="s">
        <v>5</v>
      </c>
      <c r="D112" s="8" t="s">
        <v>19</v>
      </c>
      <c r="E112" s="18" t="s">
        <v>1296</v>
      </c>
      <c r="F112" s="45" t="str">
        <f>IFERROR(VLOOKUP(E112,categoria!$A:$C,3,FALSE),"Categoria 1")</f>
        <v>Categoria 2</v>
      </c>
      <c r="G112" s="45">
        <v>6840</v>
      </c>
      <c r="H112" s="45">
        <v>84</v>
      </c>
      <c r="I112" s="7">
        <v>91</v>
      </c>
      <c r="J112" s="7">
        <v>97</v>
      </c>
      <c r="K112" s="7">
        <v>102</v>
      </c>
      <c r="L112" s="7">
        <v>107</v>
      </c>
      <c r="M112" s="7">
        <v>594</v>
      </c>
      <c r="N112" s="7">
        <v>639</v>
      </c>
      <c r="O112" s="7">
        <v>4059</v>
      </c>
      <c r="P112" s="7">
        <v>729</v>
      </c>
      <c r="Q112" s="45">
        <f t="shared" si="17"/>
        <v>6502</v>
      </c>
      <c r="R112" s="45">
        <v>101</v>
      </c>
      <c r="S112" s="45">
        <v>74</v>
      </c>
      <c r="T112" s="45">
        <v>75</v>
      </c>
      <c r="U112" s="45">
        <v>112</v>
      </c>
      <c r="V112" s="45">
        <v>76</v>
      </c>
      <c r="W112" s="45">
        <v>685.6</v>
      </c>
      <c r="X112" s="45">
        <v>378.6</v>
      </c>
      <c r="Y112" s="45">
        <v>3300.688888888888</v>
      </c>
      <c r="Z112" s="45">
        <v>318.11111111111109</v>
      </c>
      <c r="AA112" s="45">
        <v>5120.9999999999991</v>
      </c>
      <c r="AB112" s="103">
        <f t="shared" si="18"/>
        <v>100</v>
      </c>
      <c r="AC112" s="103">
        <f t="shared" si="19"/>
        <v>81.318681318681314</v>
      </c>
      <c r="AD112" s="103">
        <f t="shared" si="20"/>
        <v>77.319587628865989</v>
      </c>
      <c r="AE112" s="103">
        <f t="shared" si="21"/>
        <v>100</v>
      </c>
      <c r="AF112" s="103">
        <f t="shared" si="22"/>
        <v>71.028037383177562</v>
      </c>
      <c r="AG112" s="103">
        <f t="shared" si="23"/>
        <v>100</v>
      </c>
      <c r="AH112" s="103">
        <f t="shared" si="24"/>
        <v>59.248826291079816</v>
      </c>
      <c r="AI112" s="103">
        <f t="shared" si="25"/>
        <v>81.317784895020637</v>
      </c>
      <c r="AJ112" s="103">
        <f t="shared" si="26"/>
        <v>43.636640755982313</v>
      </c>
      <c r="AK112" s="103">
        <f t="shared" si="27"/>
        <v>78.760381421101187</v>
      </c>
      <c r="AL112" s="45" t="str">
        <f t="shared" si="28"/>
        <v>-</v>
      </c>
      <c r="AM112" s="45">
        <f t="shared" si="28"/>
        <v>17</v>
      </c>
      <c r="AN112" s="45">
        <f t="shared" si="28"/>
        <v>22</v>
      </c>
      <c r="AO112" s="45" t="str">
        <f t="shared" si="28"/>
        <v>-</v>
      </c>
      <c r="AP112" s="45">
        <f t="shared" si="16"/>
        <v>31</v>
      </c>
      <c r="AQ112" s="45" t="str">
        <f t="shared" si="16"/>
        <v>-</v>
      </c>
      <c r="AR112" s="45">
        <f t="shared" si="16"/>
        <v>260.39999999999998</v>
      </c>
      <c r="AS112" s="45">
        <f t="shared" si="16"/>
        <v>758.31111111111204</v>
      </c>
      <c r="AT112" s="45">
        <f t="shared" si="30"/>
        <v>410.88888888888891</v>
      </c>
      <c r="AU112" s="46">
        <f t="shared" si="29"/>
        <v>1499.600000000001</v>
      </c>
    </row>
    <row r="113" spans="1:47" ht="24.95" customHeight="1" x14ac:dyDescent="0.25">
      <c r="A113" s="21" t="s">
        <v>997</v>
      </c>
      <c r="B113" s="22" t="s">
        <v>1723</v>
      </c>
      <c r="C113" s="8" t="s">
        <v>5</v>
      </c>
      <c r="D113" s="8" t="s">
        <v>20</v>
      </c>
      <c r="E113" s="18" t="s">
        <v>1301</v>
      </c>
      <c r="F113" s="45" t="str">
        <f>IFERROR(VLOOKUP(E113,categoria!$A:$C,3,FALSE),"Categoria 1")</f>
        <v>Categoria 1</v>
      </c>
      <c r="G113" s="45">
        <v>23380</v>
      </c>
      <c r="H113" s="45">
        <v>286</v>
      </c>
      <c r="I113" s="7">
        <v>288</v>
      </c>
      <c r="J113" s="7">
        <v>293</v>
      </c>
      <c r="K113" s="7">
        <v>305</v>
      </c>
      <c r="L113" s="7">
        <v>317</v>
      </c>
      <c r="M113" s="7">
        <v>1856</v>
      </c>
      <c r="N113" s="7">
        <v>2242</v>
      </c>
      <c r="O113" s="7">
        <v>15119</v>
      </c>
      <c r="P113" s="7">
        <v>3498</v>
      </c>
      <c r="Q113" s="45">
        <f t="shared" si="17"/>
        <v>24204</v>
      </c>
      <c r="R113" s="45">
        <v>394</v>
      </c>
      <c r="S113" s="45">
        <v>491</v>
      </c>
      <c r="T113" s="45">
        <v>239</v>
      </c>
      <c r="U113" s="45">
        <v>334</v>
      </c>
      <c r="V113" s="45">
        <v>435</v>
      </c>
      <c r="W113" s="45">
        <v>2706.4</v>
      </c>
      <c r="X113" s="45">
        <v>1359.8000000000002</v>
      </c>
      <c r="Y113" s="45">
        <v>16083.555555555553</v>
      </c>
      <c r="Z113" s="45">
        <v>1909.2444444444441</v>
      </c>
      <c r="AA113" s="45">
        <v>23951.999999999996</v>
      </c>
      <c r="AB113" s="103">
        <f t="shared" si="18"/>
        <v>100</v>
      </c>
      <c r="AC113" s="103">
        <f t="shared" si="19"/>
        <v>100</v>
      </c>
      <c r="AD113" s="103">
        <f t="shared" si="20"/>
        <v>81.569965870307172</v>
      </c>
      <c r="AE113" s="103">
        <f t="shared" si="21"/>
        <v>100</v>
      </c>
      <c r="AF113" s="103">
        <f t="shared" si="22"/>
        <v>100</v>
      </c>
      <c r="AG113" s="103">
        <f t="shared" si="23"/>
        <v>100</v>
      </c>
      <c r="AH113" s="103">
        <f t="shared" si="24"/>
        <v>60.651204281891182</v>
      </c>
      <c r="AI113" s="103">
        <f t="shared" si="25"/>
        <v>100</v>
      </c>
      <c r="AJ113" s="103">
        <f t="shared" si="26"/>
        <v>54.581030430087019</v>
      </c>
      <c r="AK113" s="103">
        <f t="shared" si="27"/>
        <v>98.958849776896358</v>
      </c>
      <c r="AL113" s="45" t="str">
        <f t="shared" si="28"/>
        <v>-</v>
      </c>
      <c r="AM113" s="45" t="str">
        <f t="shared" si="28"/>
        <v>-</v>
      </c>
      <c r="AN113" s="45">
        <f t="shared" si="28"/>
        <v>54</v>
      </c>
      <c r="AO113" s="45" t="str">
        <f t="shared" si="28"/>
        <v>-</v>
      </c>
      <c r="AP113" s="45" t="str">
        <f t="shared" si="16"/>
        <v>-</v>
      </c>
      <c r="AQ113" s="45" t="str">
        <f t="shared" si="16"/>
        <v>-</v>
      </c>
      <c r="AR113" s="45">
        <f t="shared" si="16"/>
        <v>882.19999999999982</v>
      </c>
      <c r="AS113" s="45" t="str">
        <f t="shared" si="16"/>
        <v>-</v>
      </c>
      <c r="AT113" s="45">
        <f t="shared" si="30"/>
        <v>1588.7555555555559</v>
      </c>
      <c r="AU113" s="46">
        <f t="shared" si="29"/>
        <v>2524.9555555555557</v>
      </c>
    </row>
    <row r="114" spans="1:47" ht="24.95" customHeight="1" x14ac:dyDescent="0.25">
      <c r="A114" s="21" t="s">
        <v>1006</v>
      </c>
      <c r="B114" s="22" t="s">
        <v>1723</v>
      </c>
      <c r="C114" s="8" t="s">
        <v>5</v>
      </c>
      <c r="D114" s="8" t="s">
        <v>21</v>
      </c>
      <c r="E114" s="18" t="s">
        <v>1304</v>
      </c>
      <c r="F114" s="45" t="str">
        <f>IFERROR(VLOOKUP(E114,categoria!$A:$C,3,FALSE),"Categoria 1")</f>
        <v>Categoria 2</v>
      </c>
      <c r="G114" s="45">
        <v>14550</v>
      </c>
      <c r="H114" s="45">
        <v>264</v>
      </c>
      <c r="I114" s="7">
        <v>265</v>
      </c>
      <c r="J114" s="7">
        <v>267</v>
      </c>
      <c r="K114" s="7">
        <v>272</v>
      </c>
      <c r="L114" s="7">
        <v>279</v>
      </c>
      <c r="M114" s="7">
        <v>1533</v>
      </c>
      <c r="N114" s="7">
        <v>1739</v>
      </c>
      <c r="O114" s="7">
        <v>10796</v>
      </c>
      <c r="P114" s="7">
        <v>1622</v>
      </c>
      <c r="Q114" s="45">
        <f t="shared" si="17"/>
        <v>17037</v>
      </c>
      <c r="R114" s="45">
        <v>192</v>
      </c>
      <c r="S114" s="45">
        <v>270</v>
      </c>
      <c r="T114" s="45">
        <v>354</v>
      </c>
      <c r="U114" s="45">
        <v>331</v>
      </c>
      <c r="V114" s="45">
        <v>411</v>
      </c>
      <c r="W114" s="45">
        <v>2187</v>
      </c>
      <c r="X114" s="45">
        <v>1140.2000000000003</v>
      </c>
      <c r="Y114" s="45">
        <v>9215.4444444444453</v>
      </c>
      <c r="Z114" s="45">
        <v>1444.3555555555556</v>
      </c>
      <c r="AA114" s="45">
        <v>15545.000000000002</v>
      </c>
      <c r="AB114" s="103">
        <f t="shared" si="18"/>
        <v>72.727272727272734</v>
      </c>
      <c r="AC114" s="103">
        <f t="shared" si="19"/>
        <v>100</v>
      </c>
      <c r="AD114" s="103">
        <f t="shared" si="20"/>
        <v>100</v>
      </c>
      <c r="AE114" s="103">
        <f t="shared" si="21"/>
        <v>100</v>
      </c>
      <c r="AF114" s="103">
        <f t="shared" si="22"/>
        <v>100</v>
      </c>
      <c r="AG114" s="103">
        <f t="shared" si="23"/>
        <v>100</v>
      </c>
      <c r="AH114" s="103">
        <f t="shared" si="24"/>
        <v>65.566417481311106</v>
      </c>
      <c r="AI114" s="103">
        <f t="shared" si="25"/>
        <v>85.359804042649543</v>
      </c>
      <c r="AJ114" s="103">
        <f t="shared" si="26"/>
        <v>89.047814769146456</v>
      </c>
      <c r="AK114" s="103">
        <f t="shared" si="27"/>
        <v>91.24258965780362</v>
      </c>
      <c r="AL114" s="45">
        <f t="shared" si="28"/>
        <v>72</v>
      </c>
      <c r="AM114" s="45" t="str">
        <f t="shared" si="28"/>
        <v>-</v>
      </c>
      <c r="AN114" s="45" t="str">
        <f t="shared" si="28"/>
        <v>-</v>
      </c>
      <c r="AO114" s="45" t="str">
        <f t="shared" si="28"/>
        <v>-</v>
      </c>
      <c r="AP114" s="45" t="str">
        <f t="shared" si="16"/>
        <v>-</v>
      </c>
      <c r="AQ114" s="45" t="str">
        <f t="shared" si="16"/>
        <v>-</v>
      </c>
      <c r="AR114" s="45">
        <f t="shared" si="16"/>
        <v>598.79999999999973</v>
      </c>
      <c r="AS114" s="45">
        <f t="shared" si="16"/>
        <v>1580.5555555555547</v>
      </c>
      <c r="AT114" s="45">
        <f t="shared" si="30"/>
        <v>177.64444444444439</v>
      </c>
      <c r="AU114" s="46">
        <f t="shared" si="29"/>
        <v>2428.9999999999991</v>
      </c>
    </row>
    <row r="115" spans="1:47" ht="24.95" customHeight="1" x14ac:dyDescent="0.25">
      <c r="A115" s="21" t="s">
        <v>1006</v>
      </c>
      <c r="B115" s="22" t="s">
        <v>1723</v>
      </c>
      <c r="C115" s="8" t="s">
        <v>5</v>
      </c>
      <c r="D115" s="8" t="s">
        <v>22</v>
      </c>
      <c r="E115" s="18" t="s">
        <v>1306</v>
      </c>
      <c r="F115" s="45" t="str">
        <f>IFERROR(VLOOKUP(E115,categoria!$A:$C,3,FALSE),"Categoria 1")</f>
        <v>Categoria 2</v>
      </c>
      <c r="G115" s="45">
        <v>166780</v>
      </c>
      <c r="H115" s="45">
        <v>3432</v>
      </c>
      <c r="I115" s="7">
        <v>3278</v>
      </c>
      <c r="J115" s="7">
        <v>3182</v>
      </c>
      <c r="K115" s="7">
        <v>3139</v>
      </c>
      <c r="L115" s="7">
        <v>3140</v>
      </c>
      <c r="M115" s="7">
        <v>16832</v>
      </c>
      <c r="N115" s="7">
        <v>19845</v>
      </c>
      <c r="O115" s="7">
        <v>167450</v>
      </c>
      <c r="P115" s="7">
        <v>23243</v>
      </c>
      <c r="Q115" s="45">
        <f t="shared" si="17"/>
        <v>243541</v>
      </c>
      <c r="R115" s="45">
        <v>3491</v>
      </c>
      <c r="S115" s="45">
        <v>3378</v>
      </c>
      <c r="T115" s="45">
        <v>3599</v>
      </c>
      <c r="U115" s="45">
        <v>237</v>
      </c>
      <c r="V115" s="45">
        <v>4534</v>
      </c>
      <c r="W115" s="45">
        <v>28953.199999999997</v>
      </c>
      <c r="X115" s="45">
        <v>12305.6</v>
      </c>
      <c r="Y115" s="45">
        <v>129776.53333333334</v>
      </c>
      <c r="Z115" s="45">
        <v>26625.666666666664</v>
      </c>
      <c r="AA115" s="45">
        <v>212900</v>
      </c>
      <c r="AB115" s="103">
        <f t="shared" si="18"/>
        <v>100</v>
      </c>
      <c r="AC115" s="103">
        <f t="shared" si="19"/>
        <v>100</v>
      </c>
      <c r="AD115" s="103">
        <f t="shared" si="20"/>
        <v>100</v>
      </c>
      <c r="AE115" s="103">
        <f t="shared" si="21"/>
        <v>7.5501752150366368</v>
      </c>
      <c r="AF115" s="103">
        <f t="shared" si="22"/>
        <v>100</v>
      </c>
      <c r="AG115" s="103">
        <f t="shared" si="23"/>
        <v>100</v>
      </c>
      <c r="AH115" s="103">
        <f t="shared" si="24"/>
        <v>62.008566389518769</v>
      </c>
      <c r="AI115" s="103">
        <f t="shared" si="25"/>
        <v>77.501662187717741</v>
      </c>
      <c r="AJ115" s="103">
        <f t="shared" si="26"/>
        <v>100</v>
      </c>
      <c r="AK115" s="103">
        <f t="shared" si="27"/>
        <v>87.418545542639635</v>
      </c>
      <c r="AL115" s="45" t="str">
        <f t="shared" si="28"/>
        <v>-</v>
      </c>
      <c r="AM115" s="45" t="str">
        <f t="shared" si="28"/>
        <v>-</v>
      </c>
      <c r="AN115" s="45" t="str">
        <f t="shared" si="28"/>
        <v>-</v>
      </c>
      <c r="AO115" s="45">
        <f t="shared" si="28"/>
        <v>2902</v>
      </c>
      <c r="AP115" s="45" t="str">
        <f t="shared" si="16"/>
        <v>-</v>
      </c>
      <c r="AQ115" s="45" t="str">
        <f t="shared" si="16"/>
        <v>-</v>
      </c>
      <c r="AR115" s="45">
        <f t="shared" si="16"/>
        <v>7539.4</v>
      </c>
      <c r="AS115" s="45">
        <f t="shared" si="16"/>
        <v>37673.46666666666</v>
      </c>
      <c r="AT115" s="45" t="str">
        <f t="shared" si="30"/>
        <v>-</v>
      </c>
      <c r="AU115" s="46">
        <f t="shared" si="29"/>
        <v>48114.866666666661</v>
      </c>
    </row>
    <row r="116" spans="1:47" ht="24.95" customHeight="1" x14ac:dyDescent="0.25">
      <c r="A116" s="21" t="s">
        <v>1737</v>
      </c>
      <c r="B116" s="22" t="s">
        <v>1723</v>
      </c>
      <c r="C116" s="8" t="s">
        <v>5</v>
      </c>
      <c r="D116" s="8" t="s">
        <v>23</v>
      </c>
      <c r="E116" s="18" t="s">
        <v>1337</v>
      </c>
      <c r="F116" s="45" t="str">
        <f>IFERROR(VLOOKUP(E116,categoria!$A:$C,3,FALSE),"Categoria 1")</f>
        <v>Categoria 2</v>
      </c>
      <c r="G116" s="45">
        <v>3720</v>
      </c>
      <c r="H116" s="45">
        <v>33</v>
      </c>
      <c r="I116" s="7">
        <v>37</v>
      </c>
      <c r="J116" s="7">
        <v>38</v>
      </c>
      <c r="K116" s="7">
        <v>40</v>
      </c>
      <c r="L116" s="7">
        <v>43</v>
      </c>
      <c r="M116" s="7">
        <v>229</v>
      </c>
      <c r="N116" s="7">
        <v>247</v>
      </c>
      <c r="O116" s="7">
        <v>1975</v>
      </c>
      <c r="P116" s="7">
        <v>369</v>
      </c>
      <c r="Q116" s="45">
        <f t="shared" si="17"/>
        <v>3011</v>
      </c>
      <c r="R116" s="45">
        <v>36</v>
      </c>
      <c r="S116" s="45">
        <v>31</v>
      </c>
      <c r="T116" s="45">
        <v>44</v>
      </c>
      <c r="U116" s="45">
        <v>30</v>
      </c>
      <c r="V116" s="45">
        <v>59</v>
      </c>
      <c r="W116" s="45">
        <v>342</v>
      </c>
      <c r="X116" s="45">
        <v>154.80000000000001</v>
      </c>
      <c r="Y116" s="45">
        <v>1946.5555555555552</v>
      </c>
      <c r="Z116" s="45">
        <v>374.64444444444445</v>
      </c>
      <c r="AA116" s="45">
        <v>3017.9999999999995</v>
      </c>
      <c r="AB116" s="103">
        <f t="shared" si="18"/>
        <v>100</v>
      </c>
      <c r="AC116" s="103">
        <f t="shared" si="19"/>
        <v>83.78378378378379</v>
      </c>
      <c r="AD116" s="103">
        <f t="shared" si="20"/>
        <v>100</v>
      </c>
      <c r="AE116" s="103">
        <f t="shared" si="21"/>
        <v>75</v>
      </c>
      <c r="AF116" s="103">
        <f t="shared" si="22"/>
        <v>100</v>
      </c>
      <c r="AG116" s="103">
        <f t="shared" si="23"/>
        <v>100</v>
      </c>
      <c r="AH116" s="103">
        <f t="shared" si="24"/>
        <v>62.67206477732794</v>
      </c>
      <c r="AI116" s="103">
        <f t="shared" si="25"/>
        <v>98.55977496483824</v>
      </c>
      <c r="AJ116" s="103">
        <f t="shared" si="26"/>
        <v>100</v>
      </c>
      <c r="AK116" s="103">
        <f t="shared" si="27"/>
        <v>100</v>
      </c>
      <c r="AL116" s="45" t="str">
        <f t="shared" si="28"/>
        <v>-</v>
      </c>
      <c r="AM116" s="45">
        <f t="shared" si="28"/>
        <v>6</v>
      </c>
      <c r="AN116" s="45" t="str">
        <f t="shared" si="28"/>
        <v>-</v>
      </c>
      <c r="AO116" s="45">
        <f t="shared" si="28"/>
        <v>10</v>
      </c>
      <c r="AP116" s="45" t="str">
        <f t="shared" si="16"/>
        <v>-</v>
      </c>
      <c r="AQ116" s="45" t="str">
        <f t="shared" si="16"/>
        <v>-</v>
      </c>
      <c r="AR116" s="45">
        <f t="shared" si="16"/>
        <v>92.199999999999989</v>
      </c>
      <c r="AS116" s="45">
        <f t="shared" si="16"/>
        <v>28.444444444444798</v>
      </c>
      <c r="AT116" s="45" t="str">
        <f t="shared" si="30"/>
        <v>-</v>
      </c>
      <c r="AU116" s="46">
        <f t="shared" si="29"/>
        <v>136.64444444444479</v>
      </c>
    </row>
    <row r="117" spans="1:47" ht="24.95" customHeight="1" x14ac:dyDescent="0.25">
      <c r="A117" s="21" t="s">
        <v>1006</v>
      </c>
      <c r="B117" s="22" t="s">
        <v>1723</v>
      </c>
      <c r="C117" s="8" t="s">
        <v>5</v>
      </c>
      <c r="D117" s="8" t="s">
        <v>24</v>
      </c>
      <c r="E117" s="18" t="s">
        <v>1350</v>
      </c>
      <c r="F117" s="45" t="str">
        <f>IFERROR(VLOOKUP(E117,categoria!$A:$C,3,FALSE),"Categoria 1")</f>
        <v>Categoria 2</v>
      </c>
      <c r="G117" s="45">
        <v>3050</v>
      </c>
      <c r="H117" s="45">
        <v>64</v>
      </c>
      <c r="I117" s="7">
        <v>56</v>
      </c>
      <c r="J117" s="7">
        <v>52</v>
      </c>
      <c r="K117" s="7">
        <v>51</v>
      </c>
      <c r="L117" s="7">
        <v>52</v>
      </c>
      <c r="M117" s="7">
        <v>353</v>
      </c>
      <c r="N117" s="7">
        <v>524</v>
      </c>
      <c r="O117" s="7">
        <v>3154</v>
      </c>
      <c r="P117" s="7">
        <v>940</v>
      </c>
      <c r="Q117" s="45">
        <f t="shared" si="17"/>
        <v>5246</v>
      </c>
      <c r="R117" s="45">
        <v>59</v>
      </c>
      <c r="S117" s="45">
        <v>46</v>
      </c>
      <c r="T117" s="45">
        <v>36</v>
      </c>
      <c r="U117" s="45">
        <v>34</v>
      </c>
      <c r="V117" s="45">
        <v>77</v>
      </c>
      <c r="W117" s="45">
        <v>518.4</v>
      </c>
      <c r="X117" s="45">
        <v>243.20000000000002</v>
      </c>
      <c r="Y117" s="45">
        <v>3115.2888888888888</v>
      </c>
      <c r="Z117" s="45">
        <v>896.11111111111109</v>
      </c>
      <c r="AA117" s="45">
        <v>5025</v>
      </c>
      <c r="AB117" s="103">
        <f t="shared" si="18"/>
        <v>92.1875</v>
      </c>
      <c r="AC117" s="103">
        <f t="shared" si="19"/>
        <v>82.142857142857139</v>
      </c>
      <c r="AD117" s="103">
        <f t="shared" si="20"/>
        <v>69.230769230769226</v>
      </c>
      <c r="AE117" s="103">
        <f t="shared" si="21"/>
        <v>66.666666666666657</v>
      </c>
      <c r="AF117" s="103">
        <f t="shared" si="22"/>
        <v>100</v>
      </c>
      <c r="AG117" s="103">
        <f t="shared" si="23"/>
        <v>100</v>
      </c>
      <c r="AH117" s="103">
        <f t="shared" si="24"/>
        <v>46.412213740458022</v>
      </c>
      <c r="AI117" s="103">
        <f t="shared" si="25"/>
        <v>98.772634397238065</v>
      </c>
      <c r="AJ117" s="103">
        <f t="shared" si="26"/>
        <v>95.33096926713948</v>
      </c>
      <c r="AK117" s="103">
        <f t="shared" si="27"/>
        <v>95.787266488753332</v>
      </c>
      <c r="AL117" s="45">
        <f t="shared" si="28"/>
        <v>5</v>
      </c>
      <c r="AM117" s="45">
        <f t="shared" si="28"/>
        <v>10</v>
      </c>
      <c r="AN117" s="45">
        <f t="shared" si="28"/>
        <v>16</v>
      </c>
      <c r="AO117" s="45">
        <f t="shared" si="28"/>
        <v>17</v>
      </c>
      <c r="AP117" s="45" t="str">
        <f t="shared" si="16"/>
        <v>-</v>
      </c>
      <c r="AQ117" s="45" t="str">
        <f t="shared" si="16"/>
        <v>-</v>
      </c>
      <c r="AR117" s="45">
        <f t="shared" si="16"/>
        <v>280.79999999999995</v>
      </c>
      <c r="AS117" s="45">
        <f t="shared" si="16"/>
        <v>38.711111111111222</v>
      </c>
      <c r="AT117" s="45">
        <f t="shared" si="30"/>
        <v>43.888888888888914</v>
      </c>
      <c r="AU117" s="46">
        <f t="shared" si="29"/>
        <v>411.40000000000009</v>
      </c>
    </row>
    <row r="118" spans="1:47" ht="24.95" customHeight="1" x14ac:dyDescent="0.25">
      <c r="A118" s="21" t="s">
        <v>1737</v>
      </c>
      <c r="B118" s="22" t="s">
        <v>1723</v>
      </c>
      <c r="C118" s="8" t="s">
        <v>5</v>
      </c>
      <c r="D118" s="8" t="s">
        <v>25</v>
      </c>
      <c r="E118" s="18" t="s">
        <v>1388</v>
      </c>
      <c r="F118" s="45" t="str">
        <f>IFERROR(VLOOKUP(E118,categoria!$A:$C,3,FALSE),"Categoria 1")</f>
        <v>Categoria 2</v>
      </c>
      <c r="G118" s="45">
        <v>3020</v>
      </c>
      <c r="H118" s="45">
        <v>50</v>
      </c>
      <c r="I118" s="7">
        <v>50</v>
      </c>
      <c r="J118" s="7">
        <v>51</v>
      </c>
      <c r="K118" s="7">
        <v>53</v>
      </c>
      <c r="L118" s="7">
        <v>55</v>
      </c>
      <c r="M118" s="7">
        <v>317</v>
      </c>
      <c r="N118" s="7">
        <v>372</v>
      </c>
      <c r="O118" s="7">
        <v>2452</v>
      </c>
      <c r="P118" s="7">
        <v>608</v>
      </c>
      <c r="Q118" s="45">
        <f t="shared" si="17"/>
        <v>4008</v>
      </c>
      <c r="R118" s="45">
        <v>59</v>
      </c>
      <c r="S118" s="45">
        <v>73</v>
      </c>
      <c r="T118" s="45">
        <v>52</v>
      </c>
      <c r="U118" s="45">
        <v>53</v>
      </c>
      <c r="V118" s="45">
        <v>64</v>
      </c>
      <c r="W118" s="45">
        <v>503.8</v>
      </c>
      <c r="X118" s="45">
        <v>242.6</v>
      </c>
      <c r="Y118" s="45">
        <v>2565.0666666666666</v>
      </c>
      <c r="Z118" s="45">
        <v>291.53333333333336</v>
      </c>
      <c r="AA118" s="45">
        <v>3903.9999999999995</v>
      </c>
      <c r="AB118" s="103">
        <f t="shared" si="18"/>
        <v>100</v>
      </c>
      <c r="AC118" s="103">
        <f t="shared" si="19"/>
        <v>100</v>
      </c>
      <c r="AD118" s="103">
        <f t="shared" si="20"/>
        <v>100</v>
      </c>
      <c r="AE118" s="103">
        <f t="shared" si="21"/>
        <v>100</v>
      </c>
      <c r="AF118" s="103">
        <f t="shared" si="22"/>
        <v>100</v>
      </c>
      <c r="AG118" s="103">
        <f t="shared" si="23"/>
        <v>100</v>
      </c>
      <c r="AH118" s="103">
        <f t="shared" si="24"/>
        <v>65.215053763440849</v>
      </c>
      <c r="AI118" s="103">
        <f t="shared" si="25"/>
        <v>100</v>
      </c>
      <c r="AJ118" s="103">
        <f t="shared" si="26"/>
        <v>47.949561403508781</v>
      </c>
      <c r="AK118" s="103">
        <f t="shared" si="27"/>
        <v>97.405189620758463</v>
      </c>
      <c r="AL118" s="45" t="str">
        <f t="shared" si="28"/>
        <v>-</v>
      </c>
      <c r="AM118" s="45" t="str">
        <f t="shared" si="28"/>
        <v>-</v>
      </c>
      <c r="AN118" s="45" t="str">
        <f t="shared" si="28"/>
        <v>-</v>
      </c>
      <c r="AO118" s="45" t="str">
        <f t="shared" si="28"/>
        <v>-</v>
      </c>
      <c r="AP118" s="45" t="str">
        <f t="shared" si="16"/>
        <v>-</v>
      </c>
      <c r="AQ118" s="45" t="str">
        <f t="shared" si="16"/>
        <v>-</v>
      </c>
      <c r="AR118" s="45">
        <f t="shared" si="16"/>
        <v>129.4</v>
      </c>
      <c r="AS118" s="45" t="str">
        <f t="shared" si="16"/>
        <v>-</v>
      </c>
      <c r="AT118" s="45">
        <f t="shared" si="30"/>
        <v>316.46666666666664</v>
      </c>
      <c r="AU118" s="46">
        <f t="shared" si="29"/>
        <v>445.86666666666667</v>
      </c>
    </row>
    <row r="119" spans="1:47" ht="24.95" customHeight="1" x14ac:dyDescent="0.25">
      <c r="A119" s="21" t="s">
        <v>1006</v>
      </c>
      <c r="B119" s="22" t="s">
        <v>1723</v>
      </c>
      <c r="C119" s="8" t="s">
        <v>5</v>
      </c>
      <c r="D119" s="8" t="s">
        <v>26</v>
      </c>
      <c r="E119" s="18" t="s">
        <v>1401</v>
      </c>
      <c r="F119" s="45" t="str">
        <f>IFERROR(VLOOKUP(E119,categoria!$A:$C,3,FALSE),"Categoria 1")</f>
        <v>Categoria 2</v>
      </c>
      <c r="G119" s="45">
        <v>5110</v>
      </c>
      <c r="H119" s="45">
        <v>71</v>
      </c>
      <c r="I119" s="7">
        <v>70</v>
      </c>
      <c r="J119" s="7">
        <v>69</v>
      </c>
      <c r="K119" s="7">
        <v>70</v>
      </c>
      <c r="L119" s="7">
        <v>74</v>
      </c>
      <c r="M119" s="7">
        <v>442</v>
      </c>
      <c r="N119" s="7">
        <v>558</v>
      </c>
      <c r="O119" s="7">
        <v>3685</v>
      </c>
      <c r="P119" s="7">
        <v>924</v>
      </c>
      <c r="Q119" s="45">
        <f t="shared" si="17"/>
        <v>5963</v>
      </c>
      <c r="R119" s="45">
        <v>75</v>
      </c>
      <c r="S119" s="45">
        <v>67</v>
      </c>
      <c r="T119" s="45">
        <v>111</v>
      </c>
      <c r="U119" s="45">
        <v>86</v>
      </c>
      <c r="V119" s="45">
        <v>186</v>
      </c>
      <c r="W119" s="45">
        <v>708.8</v>
      </c>
      <c r="X119" s="45">
        <v>333</v>
      </c>
      <c r="Y119" s="45">
        <v>3346.5111111111114</v>
      </c>
      <c r="Z119" s="45">
        <v>440.68888888888881</v>
      </c>
      <c r="AA119" s="45">
        <v>5354</v>
      </c>
      <c r="AB119" s="103">
        <f t="shared" si="18"/>
        <v>100</v>
      </c>
      <c r="AC119" s="103">
        <f t="shared" si="19"/>
        <v>95.714285714285722</v>
      </c>
      <c r="AD119" s="103">
        <f t="shared" si="20"/>
        <v>100</v>
      </c>
      <c r="AE119" s="103">
        <f t="shared" si="21"/>
        <v>100</v>
      </c>
      <c r="AF119" s="103">
        <f t="shared" si="22"/>
        <v>100</v>
      </c>
      <c r="AG119" s="103">
        <f t="shared" si="23"/>
        <v>100</v>
      </c>
      <c r="AH119" s="103">
        <f t="shared" si="24"/>
        <v>59.677419354838712</v>
      </c>
      <c r="AI119" s="103">
        <f t="shared" si="25"/>
        <v>90.814412784562052</v>
      </c>
      <c r="AJ119" s="103">
        <f t="shared" si="26"/>
        <v>47.693602693602685</v>
      </c>
      <c r="AK119" s="103">
        <f t="shared" si="27"/>
        <v>89.787019956397785</v>
      </c>
      <c r="AL119" s="45" t="str">
        <f t="shared" si="28"/>
        <v>-</v>
      </c>
      <c r="AM119" s="45">
        <f t="shared" si="28"/>
        <v>3</v>
      </c>
      <c r="AN119" s="45" t="str">
        <f t="shared" si="28"/>
        <v>-</v>
      </c>
      <c r="AO119" s="45" t="str">
        <f t="shared" si="28"/>
        <v>-</v>
      </c>
      <c r="AP119" s="45" t="str">
        <f t="shared" si="16"/>
        <v>-</v>
      </c>
      <c r="AQ119" s="45" t="str">
        <f t="shared" si="16"/>
        <v>-</v>
      </c>
      <c r="AR119" s="45">
        <f t="shared" si="16"/>
        <v>225</v>
      </c>
      <c r="AS119" s="45">
        <f t="shared" si="16"/>
        <v>338.4888888888886</v>
      </c>
      <c r="AT119" s="45">
        <f t="shared" si="30"/>
        <v>483.31111111111119</v>
      </c>
      <c r="AU119" s="46">
        <f t="shared" si="29"/>
        <v>1049.7999999999997</v>
      </c>
    </row>
    <row r="120" spans="1:47" ht="24.95" customHeight="1" x14ac:dyDescent="0.25">
      <c r="A120" s="21" t="s">
        <v>1006</v>
      </c>
      <c r="B120" s="22" t="s">
        <v>1723</v>
      </c>
      <c r="C120" s="8" t="s">
        <v>5</v>
      </c>
      <c r="D120" s="8" t="s">
        <v>27</v>
      </c>
      <c r="E120" s="18" t="s">
        <v>1428</v>
      </c>
      <c r="F120" s="45" t="str">
        <f>IFERROR(VLOOKUP(E120,categoria!$A:$C,3,FALSE),"Categoria 1")</f>
        <v>Categoria 1</v>
      </c>
      <c r="G120" s="45">
        <v>5140</v>
      </c>
      <c r="H120" s="45">
        <v>125</v>
      </c>
      <c r="I120" s="7">
        <v>110</v>
      </c>
      <c r="J120" s="7">
        <v>100</v>
      </c>
      <c r="K120" s="7">
        <v>93</v>
      </c>
      <c r="L120" s="7">
        <v>90</v>
      </c>
      <c r="M120" s="7">
        <v>496</v>
      </c>
      <c r="N120" s="7">
        <v>661</v>
      </c>
      <c r="O120" s="7">
        <v>4068</v>
      </c>
      <c r="P120" s="7">
        <v>710</v>
      </c>
      <c r="Q120" s="45">
        <f t="shared" si="17"/>
        <v>6453</v>
      </c>
      <c r="R120" s="45">
        <v>113</v>
      </c>
      <c r="S120" s="45">
        <v>118</v>
      </c>
      <c r="T120" s="45">
        <v>183</v>
      </c>
      <c r="U120" s="45">
        <v>128</v>
      </c>
      <c r="V120" s="45">
        <v>180</v>
      </c>
      <c r="W120" s="45">
        <v>1116.8000000000002</v>
      </c>
      <c r="X120" s="45">
        <v>554.20000000000005</v>
      </c>
      <c r="Y120" s="45">
        <v>4547.9333333333334</v>
      </c>
      <c r="Z120" s="45">
        <v>679.06666666666672</v>
      </c>
      <c r="AA120" s="45">
        <v>7620</v>
      </c>
      <c r="AB120" s="103">
        <f t="shared" si="18"/>
        <v>90.4</v>
      </c>
      <c r="AC120" s="103">
        <f t="shared" si="19"/>
        <v>100</v>
      </c>
      <c r="AD120" s="103">
        <f t="shared" si="20"/>
        <v>100</v>
      </c>
      <c r="AE120" s="103">
        <f t="shared" si="21"/>
        <v>100</v>
      </c>
      <c r="AF120" s="103">
        <f t="shared" si="22"/>
        <v>100</v>
      </c>
      <c r="AG120" s="103">
        <f t="shared" si="23"/>
        <v>100</v>
      </c>
      <c r="AH120" s="103">
        <f t="shared" si="24"/>
        <v>83.842662632375195</v>
      </c>
      <c r="AI120" s="103">
        <f t="shared" si="25"/>
        <v>100</v>
      </c>
      <c r="AJ120" s="103">
        <f t="shared" si="26"/>
        <v>95.643192488262912</v>
      </c>
      <c r="AK120" s="103">
        <f t="shared" si="27"/>
        <v>100</v>
      </c>
      <c r="AL120" s="45">
        <f t="shared" si="28"/>
        <v>12</v>
      </c>
      <c r="AM120" s="45" t="str">
        <f t="shared" si="28"/>
        <v>-</v>
      </c>
      <c r="AN120" s="45" t="str">
        <f t="shared" si="28"/>
        <v>-</v>
      </c>
      <c r="AO120" s="45" t="str">
        <f t="shared" si="28"/>
        <v>-</v>
      </c>
      <c r="AP120" s="45" t="str">
        <f t="shared" si="16"/>
        <v>-</v>
      </c>
      <c r="AQ120" s="45" t="str">
        <f t="shared" si="16"/>
        <v>-</v>
      </c>
      <c r="AR120" s="45">
        <f t="shared" si="16"/>
        <v>106.79999999999995</v>
      </c>
      <c r="AS120" s="45" t="str">
        <f t="shared" si="16"/>
        <v>-</v>
      </c>
      <c r="AT120" s="45">
        <f t="shared" si="30"/>
        <v>30.93333333333328</v>
      </c>
      <c r="AU120" s="46">
        <f t="shared" si="29"/>
        <v>149.73333333333323</v>
      </c>
    </row>
    <row r="121" spans="1:47" ht="24.95" customHeight="1" x14ac:dyDescent="0.25">
      <c r="A121" s="21" t="s">
        <v>1006</v>
      </c>
      <c r="B121" s="22" t="s">
        <v>1723</v>
      </c>
      <c r="C121" s="8" t="s">
        <v>5</v>
      </c>
      <c r="D121" s="8" t="s">
        <v>28</v>
      </c>
      <c r="E121" s="18" t="s">
        <v>1480</v>
      </c>
      <c r="F121" s="45" t="str">
        <f>IFERROR(VLOOKUP(E121,categoria!$A:$C,3,FALSE),"Categoria 1")</f>
        <v>Categoria 2</v>
      </c>
      <c r="G121" s="45">
        <v>6130</v>
      </c>
      <c r="H121" s="45">
        <v>115</v>
      </c>
      <c r="I121" s="7">
        <v>106</v>
      </c>
      <c r="J121" s="7">
        <v>101</v>
      </c>
      <c r="K121" s="7">
        <v>101</v>
      </c>
      <c r="L121" s="7">
        <v>104</v>
      </c>
      <c r="M121" s="7">
        <v>636</v>
      </c>
      <c r="N121" s="7">
        <v>832</v>
      </c>
      <c r="O121" s="7">
        <v>4112</v>
      </c>
      <c r="P121" s="7">
        <v>868</v>
      </c>
      <c r="Q121" s="45">
        <f t="shared" si="17"/>
        <v>6975</v>
      </c>
      <c r="R121" s="45">
        <v>96</v>
      </c>
      <c r="S121" s="45">
        <v>110</v>
      </c>
      <c r="T121" s="45">
        <v>96</v>
      </c>
      <c r="U121" s="45">
        <v>142</v>
      </c>
      <c r="V121" s="45">
        <v>161</v>
      </c>
      <c r="W121" s="45">
        <v>1043</v>
      </c>
      <c r="X121" s="45">
        <v>387.20000000000005</v>
      </c>
      <c r="Y121" s="45">
        <v>1699.4</v>
      </c>
      <c r="Z121" s="45">
        <v>242.40000000000003</v>
      </c>
      <c r="AA121" s="45">
        <v>3977.0000000000005</v>
      </c>
      <c r="AB121" s="103">
        <f t="shared" si="18"/>
        <v>83.478260869565219</v>
      </c>
      <c r="AC121" s="103">
        <f t="shared" si="19"/>
        <v>100</v>
      </c>
      <c r="AD121" s="103">
        <f t="shared" si="20"/>
        <v>95.049504950495049</v>
      </c>
      <c r="AE121" s="103">
        <f t="shared" si="21"/>
        <v>100</v>
      </c>
      <c r="AF121" s="103">
        <f t="shared" si="22"/>
        <v>100</v>
      </c>
      <c r="AG121" s="103">
        <f t="shared" si="23"/>
        <v>100</v>
      </c>
      <c r="AH121" s="103">
        <f t="shared" si="24"/>
        <v>46.538461538461547</v>
      </c>
      <c r="AI121" s="103">
        <f t="shared" si="25"/>
        <v>41.327821011673151</v>
      </c>
      <c r="AJ121" s="103">
        <f t="shared" si="26"/>
        <v>27.926267281105993</v>
      </c>
      <c r="AK121" s="103">
        <f t="shared" si="27"/>
        <v>57.017921146953412</v>
      </c>
      <c r="AL121" s="45">
        <f t="shared" si="28"/>
        <v>19</v>
      </c>
      <c r="AM121" s="45" t="str">
        <f t="shared" si="28"/>
        <v>-</v>
      </c>
      <c r="AN121" s="45">
        <f t="shared" si="28"/>
        <v>5</v>
      </c>
      <c r="AO121" s="45" t="str">
        <f t="shared" si="28"/>
        <v>-</v>
      </c>
      <c r="AP121" s="45" t="str">
        <f t="shared" si="16"/>
        <v>-</v>
      </c>
      <c r="AQ121" s="45" t="str">
        <f t="shared" si="16"/>
        <v>-</v>
      </c>
      <c r="AR121" s="45">
        <f t="shared" si="16"/>
        <v>444.79999999999995</v>
      </c>
      <c r="AS121" s="45">
        <f t="shared" si="16"/>
        <v>2412.6</v>
      </c>
      <c r="AT121" s="45">
        <f t="shared" si="30"/>
        <v>625.59999999999991</v>
      </c>
      <c r="AU121" s="46">
        <f t="shared" si="29"/>
        <v>3506.9999999999995</v>
      </c>
    </row>
    <row r="122" spans="1:47" ht="24.95" customHeight="1" x14ac:dyDescent="0.25">
      <c r="A122" s="21" t="s">
        <v>997</v>
      </c>
      <c r="B122" s="22" t="s">
        <v>1723</v>
      </c>
      <c r="C122" s="8" t="s">
        <v>5</v>
      </c>
      <c r="D122" s="8" t="s">
        <v>29</v>
      </c>
      <c r="E122" s="18" t="s">
        <v>1483</v>
      </c>
      <c r="F122" s="45" t="str">
        <f>IFERROR(VLOOKUP(E122,categoria!$A:$C,3,FALSE),"Categoria 1")</f>
        <v>Categoria 1</v>
      </c>
      <c r="G122" s="45">
        <v>7050</v>
      </c>
      <c r="H122" s="45">
        <v>127</v>
      </c>
      <c r="I122" s="7">
        <v>119</v>
      </c>
      <c r="J122" s="7">
        <v>113</v>
      </c>
      <c r="K122" s="7">
        <v>112</v>
      </c>
      <c r="L122" s="7">
        <v>115</v>
      </c>
      <c r="M122" s="7">
        <v>649</v>
      </c>
      <c r="N122" s="7">
        <v>791</v>
      </c>
      <c r="O122" s="7">
        <v>4607</v>
      </c>
      <c r="P122" s="7">
        <v>744</v>
      </c>
      <c r="Q122" s="45">
        <f t="shared" si="17"/>
        <v>7377</v>
      </c>
      <c r="R122" s="45">
        <v>128</v>
      </c>
      <c r="S122" s="45">
        <v>153</v>
      </c>
      <c r="T122" s="45">
        <v>174</v>
      </c>
      <c r="U122" s="45">
        <v>156</v>
      </c>
      <c r="V122" s="45">
        <v>213</v>
      </c>
      <c r="W122" s="45">
        <v>1181.5999999999999</v>
      </c>
      <c r="X122" s="45">
        <v>600.59999999999991</v>
      </c>
      <c r="Y122" s="45">
        <v>4132.8666666666668</v>
      </c>
      <c r="Z122" s="45">
        <v>945.93333333333328</v>
      </c>
      <c r="AA122" s="45">
        <v>7685</v>
      </c>
      <c r="AB122" s="103">
        <f t="shared" si="18"/>
        <v>100</v>
      </c>
      <c r="AC122" s="103">
        <f t="shared" si="19"/>
        <v>100</v>
      </c>
      <c r="AD122" s="103">
        <f t="shared" si="20"/>
        <v>100</v>
      </c>
      <c r="AE122" s="103">
        <f t="shared" si="21"/>
        <v>100</v>
      </c>
      <c r="AF122" s="103">
        <f t="shared" si="22"/>
        <v>100</v>
      </c>
      <c r="AG122" s="103">
        <f t="shared" si="23"/>
        <v>100</v>
      </c>
      <c r="AH122" s="103">
        <f t="shared" si="24"/>
        <v>75.929203539822993</v>
      </c>
      <c r="AI122" s="103">
        <f t="shared" si="25"/>
        <v>89.708414731206148</v>
      </c>
      <c r="AJ122" s="103">
        <f t="shared" si="26"/>
        <v>100</v>
      </c>
      <c r="AK122" s="103">
        <f t="shared" si="27"/>
        <v>100</v>
      </c>
      <c r="AL122" s="45" t="str">
        <f t="shared" si="28"/>
        <v>-</v>
      </c>
      <c r="AM122" s="45" t="str">
        <f t="shared" si="28"/>
        <v>-</v>
      </c>
      <c r="AN122" s="45" t="str">
        <f t="shared" si="28"/>
        <v>-</v>
      </c>
      <c r="AO122" s="45" t="str">
        <f t="shared" si="28"/>
        <v>-</v>
      </c>
      <c r="AP122" s="45" t="str">
        <f t="shared" si="16"/>
        <v>-</v>
      </c>
      <c r="AQ122" s="45" t="str">
        <f t="shared" si="16"/>
        <v>-</v>
      </c>
      <c r="AR122" s="45">
        <f t="shared" si="16"/>
        <v>190.40000000000009</v>
      </c>
      <c r="AS122" s="45">
        <f t="shared" si="16"/>
        <v>474.13333333333321</v>
      </c>
      <c r="AT122" s="45" t="str">
        <f t="shared" si="30"/>
        <v>-</v>
      </c>
      <c r="AU122" s="46">
        <f t="shared" si="29"/>
        <v>664.5333333333333</v>
      </c>
    </row>
    <row r="123" spans="1:47" ht="24.95" customHeight="1" x14ac:dyDescent="0.25">
      <c r="A123" s="21" t="s">
        <v>1737</v>
      </c>
      <c r="B123" s="22" t="s">
        <v>1723</v>
      </c>
      <c r="C123" s="8" t="s">
        <v>5</v>
      </c>
      <c r="D123" s="8" t="s">
        <v>30</v>
      </c>
      <c r="E123" s="18" t="s">
        <v>1486</v>
      </c>
      <c r="F123" s="45" t="str">
        <f>IFERROR(VLOOKUP(E123,categoria!$A:$C,3,FALSE),"Categoria 1")</f>
        <v>Categoria 1</v>
      </c>
      <c r="G123" s="45">
        <v>3850</v>
      </c>
      <c r="H123" s="45">
        <v>62</v>
      </c>
      <c r="I123" s="7">
        <v>66</v>
      </c>
      <c r="J123" s="7">
        <v>70</v>
      </c>
      <c r="K123" s="7">
        <v>73</v>
      </c>
      <c r="L123" s="7">
        <v>77</v>
      </c>
      <c r="M123" s="7">
        <v>419</v>
      </c>
      <c r="N123" s="7">
        <v>431</v>
      </c>
      <c r="O123" s="7">
        <v>2794</v>
      </c>
      <c r="P123" s="7">
        <v>519</v>
      </c>
      <c r="Q123" s="45">
        <f t="shared" si="17"/>
        <v>4511</v>
      </c>
      <c r="R123" s="45">
        <v>33</v>
      </c>
      <c r="S123" s="45">
        <v>66</v>
      </c>
      <c r="T123" s="45">
        <v>52</v>
      </c>
      <c r="U123" s="45">
        <v>69</v>
      </c>
      <c r="V123" s="45">
        <v>76</v>
      </c>
      <c r="W123" s="45">
        <v>686</v>
      </c>
      <c r="X123" s="45">
        <v>249.6</v>
      </c>
      <c r="Y123" s="45">
        <v>2253.0000000000005</v>
      </c>
      <c r="Z123" s="45">
        <v>153.4</v>
      </c>
      <c r="AA123" s="45">
        <v>3638.0000000000005</v>
      </c>
      <c r="AB123" s="103">
        <f t="shared" si="18"/>
        <v>53.225806451612897</v>
      </c>
      <c r="AC123" s="103">
        <f t="shared" si="19"/>
        <v>100</v>
      </c>
      <c r="AD123" s="103">
        <f t="shared" si="20"/>
        <v>74.285714285714292</v>
      </c>
      <c r="AE123" s="103">
        <f t="shared" si="21"/>
        <v>94.520547945205479</v>
      </c>
      <c r="AF123" s="103">
        <f t="shared" si="22"/>
        <v>98.701298701298697</v>
      </c>
      <c r="AG123" s="103">
        <f t="shared" si="23"/>
        <v>100</v>
      </c>
      <c r="AH123" s="103">
        <f t="shared" si="24"/>
        <v>57.911832946635734</v>
      </c>
      <c r="AI123" s="103">
        <f t="shared" si="25"/>
        <v>80.637079455977116</v>
      </c>
      <c r="AJ123" s="103">
        <f t="shared" si="26"/>
        <v>29.556840077071296</v>
      </c>
      <c r="AK123" s="103">
        <f t="shared" si="27"/>
        <v>80.647306583906015</v>
      </c>
      <c r="AL123" s="45">
        <f t="shared" si="28"/>
        <v>29</v>
      </c>
      <c r="AM123" s="45" t="str">
        <f t="shared" si="28"/>
        <v>-</v>
      </c>
      <c r="AN123" s="45">
        <f t="shared" si="28"/>
        <v>18</v>
      </c>
      <c r="AO123" s="45">
        <f t="shared" si="28"/>
        <v>4</v>
      </c>
      <c r="AP123" s="45">
        <f t="shared" si="16"/>
        <v>1</v>
      </c>
      <c r="AQ123" s="45" t="str">
        <f t="shared" si="16"/>
        <v>-</v>
      </c>
      <c r="AR123" s="45">
        <f t="shared" si="16"/>
        <v>181.4</v>
      </c>
      <c r="AS123" s="45">
        <f t="shared" si="16"/>
        <v>540.99999999999955</v>
      </c>
      <c r="AT123" s="45">
        <f t="shared" si="30"/>
        <v>365.6</v>
      </c>
      <c r="AU123" s="46">
        <f t="shared" si="29"/>
        <v>1139.9999999999995</v>
      </c>
    </row>
    <row r="124" spans="1:47" ht="24.95" customHeight="1" x14ac:dyDescent="0.25">
      <c r="A124" s="21" t="s">
        <v>997</v>
      </c>
      <c r="B124" s="22" t="s">
        <v>1723</v>
      </c>
      <c r="C124" s="8" t="s">
        <v>5</v>
      </c>
      <c r="D124" s="8" t="s">
        <v>31</v>
      </c>
      <c r="E124" s="18" t="s">
        <v>1536</v>
      </c>
      <c r="F124" s="45" t="str">
        <f>IFERROR(VLOOKUP(E124,categoria!$A:$C,3,FALSE),"Categoria 1")</f>
        <v>Categoria 1</v>
      </c>
      <c r="G124" s="45">
        <v>7430</v>
      </c>
      <c r="H124" s="45">
        <v>108</v>
      </c>
      <c r="I124" s="7">
        <v>106</v>
      </c>
      <c r="J124" s="7">
        <v>107</v>
      </c>
      <c r="K124" s="7">
        <v>108</v>
      </c>
      <c r="L124" s="7">
        <v>111</v>
      </c>
      <c r="M124" s="7">
        <v>624</v>
      </c>
      <c r="N124" s="7">
        <v>725</v>
      </c>
      <c r="O124" s="7">
        <v>4949</v>
      </c>
      <c r="P124" s="7">
        <v>916</v>
      </c>
      <c r="Q124" s="45">
        <f t="shared" si="17"/>
        <v>7754</v>
      </c>
      <c r="R124" s="45">
        <v>138</v>
      </c>
      <c r="S124" s="45">
        <v>136</v>
      </c>
      <c r="T124" s="45">
        <v>208</v>
      </c>
      <c r="U124" s="45">
        <v>193</v>
      </c>
      <c r="V124" s="45">
        <v>132</v>
      </c>
      <c r="W124" s="45">
        <v>1244.4000000000001</v>
      </c>
      <c r="X124" s="45">
        <v>581.60000000000014</v>
      </c>
      <c r="Y124" s="45">
        <v>5513.155555555556</v>
      </c>
      <c r="Z124" s="45">
        <v>1212.8444444444444</v>
      </c>
      <c r="AA124" s="45">
        <v>9359</v>
      </c>
      <c r="AB124" s="103">
        <f t="shared" si="18"/>
        <v>100</v>
      </c>
      <c r="AC124" s="103">
        <f t="shared" si="19"/>
        <v>100</v>
      </c>
      <c r="AD124" s="103">
        <f t="shared" si="20"/>
        <v>100</v>
      </c>
      <c r="AE124" s="103">
        <f t="shared" si="21"/>
        <v>100</v>
      </c>
      <c r="AF124" s="103">
        <f t="shared" si="22"/>
        <v>100</v>
      </c>
      <c r="AG124" s="103">
        <f t="shared" si="23"/>
        <v>100</v>
      </c>
      <c r="AH124" s="103">
        <f t="shared" si="24"/>
        <v>80.220689655172421</v>
      </c>
      <c r="AI124" s="103">
        <f t="shared" si="25"/>
        <v>100</v>
      </c>
      <c r="AJ124" s="103">
        <f t="shared" si="26"/>
        <v>100</v>
      </c>
      <c r="AK124" s="103">
        <f t="shared" si="27"/>
        <v>100</v>
      </c>
      <c r="AL124" s="45" t="str">
        <f t="shared" si="28"/>
        <v>-</v>
      </c>
      <c r="AM124" s="45" t="str">
        <f t="shared" si="28"/>
        <v>-</v>
      </c>
      <c r="AN124" s="45" t="str">
        <f t="shared" si="28"/>
        <v>-</v>
      </c>
      <c r="AO124" s="45" t="str">
        <f t="shared" si="28"/>
        <v>-</v>
      </c>
      <c r="AP124" s="45" t="str">
        <f t="shared" si="16"/>
        <v>-</v>
      </c>
      <c r="AQ124" s="45" t="str">
        <f t="shared" si="16"/>
        <v>-</v>
      </c>
      <c r="AR124" s="45">
        <f t="shared" si="16"/>
        <v>143.39999999999986</v>
      </c>
      <c r="AS124" s="45" t="str">
        <f t="shared" si="16"/>
        <v>-</v>
      </c>
      <c r="AT124" s="45" t="str">
        <f t="shared" si="30"/>
        <v>-</v>
      </c>
      <c r="AU124" s="46">
        <f t="shared" si="29"/>
        <v>143.39999999999986</v>
      </c>
    </row>
    <row r="125" spans="1:47" ht="24.95" customHeight="1" x14ac:dyDescent="0.25">
      <c r="A125" s="21" t="s">
        <v>997</v>
      </c>
      <c r="B125" s="22" t="s">
        <v>1723</v>
      </c>
      <c r="C125" s="8" t="s">
        <v>5</v>
      </c>
      <c r="D125" s="8" t="s">
        <v>32</v>
      </c>
      <c r="E125" s="18" t="s">
        <v>1556</v>
      </c>
      <c r="F125" s="45" t="str">
        <f>IFERROR(VLOOKUP(E125,categoria!$A:$C,3,FALSE),"Categoria 1")</f>
        <v>Categoria 2</v>
      </c>
      <c r="G125" s="45">
        <v>6760</v>
      </c>
      <c r="H125" s="45">
        <v>83</v>
      </c>
      <c r="I125" s="7">
        <v>87</v>
      </c>
      <c r="J125" s="7">
        <v>92</v>
      </c>
      <c r="K125" s="7">
        <v>95</v>
      </c>
      <c r="L125" s="7">
        <v>98</v>
      </c>
      <c r="M125" s="7">
        <v>540</v>
      </c>
      <c r="N125" s="7">
        <v>598</v>
      </c>
      <c r="O125" s="7">
        <v>4296</v>
      </c>
      <c r="P125" s="7">
        <v>772</v>
      </c>
      <c r="Q125" s="45">
        <f t="shared" si="17"/>
        <v>6661</v>
      </c>
      <c r="R125" s="45">
        <v>65</v>
      </c>
      <c r="S125" s="45">
        <v>109</v>
      </c>
      <c r="T125" s="45">
        <v>38</v>
      </c>
      <c r="U125" s="45">
        <v>111</v>
      </c>
      <c r="V125" s="45">
        <v>131</v>
      </c>
      <c r="W125" s="45">
        <v>772.6</v>
      </c>
      <c r="X125" s="45">
        <v>301</v>
      </c>
      <c r="Y125" s="45">
        <v>2558.1111111111113</v>
      </c>
      <c r="Z125" s="45">
        <v>585.28888888888889</v>
      </c>
      <c r="AA125" s="45">
        <v>4671</v>
      </c>
      <c r="AB125" s="103">
        <f t="shared" si="18"/>
        <v>78.313253012048193</v>
      </c>
      <c r="AC125" s="103">
        <f t="shared" si="19"/>
        <v>100</v>
      </c>
      <c r="AD125" s="103">
        <f t="shared" si="20"/>
        <v>41.304347826086953</v>
      </c>
      <c r="AE125" s="103">
        <f t="shared" si="21"/>
        <v>100</v>
      </c>
      <c r="AF125" s="103">
        <f t="shared" si="22"/>
        <v>100</v>
      </c>
      <c r="AG125" s="103">
        <f t="shared" si="23"/>
        <v>100</v>
      </c>
      <c r="AH125" s="103">
        <f t="shared" si="24"/>
        <v>50.334448160535118</v>
      </c>
      <c r="AI125" s="103">
        <f t="shared" si="25"/>
        <v>59.546348024001659</v>
      </c>
      <c r="AJ125" s="103">
        <f t="shared" si="26"/>
        <v>75.814622913068504</v>
      </c>
      <c r="AK125" s="103">
        <f t="shared" si="27"/>
        <v>70.124605915027772</v>
      </c>
      <c r="AL125" s="45">
        <f t="shared" si="28"/>
        <v>18</v>
      </c>
      <c r="AM125" s="45" t="str">
        <f t="shared" si="28"/>
        <v>-</v>
      </c>
      <c r="AN125" s="45">
        <f t="shared" si="28"/>
        <v>54</v>
      </c>
      <c r="AO125" s="45" t="str">
        <f t="shared" si="28"/>
        <v>-</v>
      </c>
      <c r="AP125" s="45" t="str">
        <f t="shared" si="16"/>
        <v>-</v>
      </c>
      <c r="AQ125" s="45" t="str">
        <f t="shared" si="16"/>
        <v>-</v>
      </c>
      <c r="AR125" s="45">
        <f t="shared" si="16"/>
        <v>297</v>
      </c>
      <c r="AS125" s="45">
        <f t="shared" si="16"/>
        <v>1737.8888888888887</v>
      </c>
      <c r="AT125" s="45">
        <f t="shared" si="30"/>
        <v>186.71111111111111</v>
      </c>
      <c r="AU125" s="46">
        <f t="shared" si="29"/>
        <v>2293.6</v>
      </c>
    </row>
    <row r="126" spans="1:47" ht="24.95" customHeight="1" x14ac:dyDescent="0.25">
      <c r="A126" s="21" t="s">
        <v>1006</v>
      </c>
      <c r="B126" s="22" t="s">
        <v>1723</v>
      </c>
      <c r="C126" s="8" t="s">
        <v>5</v>
      </c>
      <c r="D126" s="8" t="s">
        <v>33</v>
      </c>
      <c r="E126" s="18" t="s">
        <v>1552</v>
      </c>
      <c r="F126" s="45" t="str">
        <f>IFERROR(VLOOKUP(E126,categoria!$A:$C,3,FALSE),"Categoria 1")</f>
        <v>Categoria 3</v>
      </c>
      <c r="G126" s="45">
        <v>25120</v>
      </c>
      <c r="H126" s="45">
        <v>448</v>
      </c>
      <c r="I126" s="7">
        <v>442</v>
      </c>
      <c r="J126" s="7">
        <v>442</v>
      </c>
      <c r="K126" s="7">
        <v>446</v>
      </c>
      <c r="L126" s="7">
        <v>456</v>
      </c>
      <c r="M126" s="7">
        <v>2489</v>
      </c>
      <c r="N126" s="7">
        <v>2811</v>
      </c>
      <c r="O126" s="7">
        <v>18704</v>
      </c>
      <c r="P126" s="7">
        <v>2403</v>
      </c>
      <c r="Q126" s="45">
        <f t="shared" si="17"/>
        <v>28641</v>
      </c>
      <c r="R126" s="45">
        <v>497</v>
      </c>
      <c r="S126" s="45">
        <v>302</v>
      </c>
      <c r="T126" s="45">
        <v>424</v>
      </c>
      <c r="U126" s="45">
        <v>448</v>
      </c>
      <c r="V126" s="45">
        <v>483</v>
      </c>
      <c r="W126" s="45">
        <v>4051.3999999999996</v>
      </c>
      <c r="X126" s="45">
        <v>1889.8</v>
      </c>
      <c r="Y126" s="45">
        <v>11829.711111111113</v>
      </c>
      <c r="Z126" s="45">
        <v>1525.0888888888887</v>
      </c>
      <c r="AA126" s="45">
        <v>21450</v>
      </c>
      <c r="AB126" s="103">
        <f t="shared" si="18"/>
        <v>100</v>
      </c>
      <c r="AC126" s="103">
        <f t="shared" si="19"/>
        <v>68.325791855203619</v>
      </c>
      <c r="AD126" s="103">
        <f t="shared" si="20"/>
        <v>95.927601809954751</v>
      </c>
      <c r="AE126" s="103">
        <f t="shared" si="21"/>
        <v>100</v>
      </c>
      <c r="AF126" s="103">
        <f t="shared" si="22"/>
        <v>100</v>
      </c>
      <c r="AG126" s="103">
        <f t="shared" si="23"/>
        <v>100</v>
      </c>
      <c r="AH126" s="103">
        <f t="shared" si="24"/>
        <v>67.228744219139088</v>
      </c>
      <c r="AI126" s="103">
        <f t="shared" si="25"/>
        <v>63.246958464024353</v>
      </c>
      <c r="AJ126" s="103">
        <f t="shared" si="26"/>
        <v>63.466037823091504</v>
      </c>
      <c r="AK126" s="103">
        <f t="shared" si="27"/>
        <v>74.892636430292242</v>
      </c>
      <c r="AL126" s="45" t="str">
        <f t="shared" si="28"/>
        <v>-</v>
      </c>
      <c r="AM126" s="45">
        <f t="shared" si="28"/>
        <v>140</v>
      </c>
      <c r="AN126" s="45">
        <f t="shared" si="28"/>
        <v>18</v>
      </c>
      <c r="AO126" s="45" t="str">
        <f t="shared" si="28"/>
        <v>-</v>
      </c>
      <c r="AP126" s="45" t="str">
        <f t="shared" si="16"/>
        <v>-</v>
      </c>
      <c r="AQ126" s="45" t="str">
        <f t="shared" si="16"/>
        <v>-</v>
      </c>
      <c r="AR126" s="45">
        <f t="shared" si="16"/>
        <v>921.2</v>
      </c>
      <c r="AS126" s="45">
        <f t="shared" si="16"/>
        <v>6874.2888888888865</v>
      </c>
      <c r="AT126" s="45">
        <f t="shared" si="30"/>
        <v>877.91111111111127</v>
      </c>
      <c r="AU126" s="46">
        <f t="shared" si="29"/>
        <v>8831.3999999999978</v>
      </c>
    </row>
    <row r="127" spans="1:47" ht="24.95" customHeight="1" x14ac:dyDescent="0.25">
      <c r="A127" s="21" t="s">
        <v>997</v>
      </c>
      <c r="B127" s="22" t="s">
        <v>1723</v>
      </c>
      <c r="C127" s="8" t="s">
        <v>5</v>
      </c>
      <c r="D127" s="8" t="s">
        <v>34</v>
      </c>
      <c r="E127" s="18" t="s">
        <v>1568</v>
      </c>
      <c r="F127" s="45" t="str">
        <f>IFERROR(VLOOKUP(E127,categoria!$A:$C,3,FALSE),"Categoria 1")</f>
        <v>Categoria 1</v>
      </c>
      <c r="G127" s="45">
        <v>5130</v>
      </c>
      <c r="H127" s="45">
        <v>85</v>
      </c>
      <c r="I127" s="7">
        <v>81</v>
      </c>
      <c r="J127" s="7">
        <v>80</v>
      </c>
      <c r="K127" s="7">
        <v>81</v>
      </c>
      <c r="L127" s="7">
        <v>83</v>
      </c>
      <c r="M127" s="7">
        <v>477</v>
      </c>
      <c r="N127" s="7">
        <v>586</v>
      </c>
      <c r="O127" s="7">
        <v>3506</v>
      </c>
      <c r="P127" s="7">
        <v>462</v>
      </c>
      <c r="Q127" s="45">
        <f t="shared" si="17"/>
        <v>5441</v>
      </c>
      <c r="R127" s="45">
        <v>119</v>
      </c>
      <c r="S127" s="45">
        <v>176</v>
      </c>
      <c r="T127" s="45">
        <v>93</v>
      </c>
      <c r="U127" s="45">
        <v>86</v>
      </c>
      <c r="V127" s="45">
        <v>127</v>
      </c>
      <c r="W127" s="45">
        <v>865.8</v>
      </c>
      <c r="X127" s="45">
        <v>344.99999999999994</v>
      </c>
      <c r="Y127" s="45">
        <v>4675.8888888888887</v>
      </c>
      <c r="Z127" s="45">
        <v>525.31111111111102</v>
      </c>
      <c r="AA127" s="45">
        <v>7013</v>
      </c>
      <c r="AB127" s="103">
        <f t="shared" si="18"/>
        <v>100</v>
      </c>
      <c r="AC127" s="103">
        <f t="shared" si="19"/>
        <v>100</v>
      </c>
      <c r="AD127" s="103">
        <f t="shared" si="20"/>
        <v>100</v>
      </c>
      <c r="AE127" s="103">
        <f t="shared" si="21"/>
        <v>100</v>
      </c>
      <c r="AF127" s="103">
        <f t="shared" si="22"/>
        <v>100</v>
      </c>
      <c r="AG127" s="103">
        <f t="shared" si="23"/>
        <v>100</v>
      </c>
      <c r="AH127" s="103">
        <f t="shared" si="24"/>
        <v>58.873720136518756</v>
      </c>
      <c r="AI127" s="103">
        <f t="shared" si="25"/>
        <v>100</v>
      </c>
      <c r="AJ127" s="103">
        <f t="shared" si="26"/>
        <v>100</v>
      </c>
      <c r="AK127" s="103">
        <f t="shared" si="27"/>
        <v>100</v>
      </c>
      <c r="AL127" s="45" t="str">
        <f t="shared" si="28"/>
        <v>-</v>
      </c>
      <c r="AM127" s="45" t="str">
        <f t="shared" si="28"/>
        <v>-</v>
      </c>
      <c r="AN127" s="45" t="str">
        <f t="shared" si="28"/>
        <v>-</v>
      </c>
      <c r="AO127" s="45" t="str">
        <f t="shared" si="28"/>
        <v>-</v>
      </c>
      <c r="AP127" s="45" t="str">
        <f t="shared" ref="AP127:AS190" si="31">IF(L127-V127&lt;=0,"-",L127-V127)</f>
        <v>-</v>
      </c>
      <c r="AQ127" s="45" t="str">
        <f t="shared" si="31"/>
        <v>-</v>
      </c>
      <c r="AR127" s="45">
        <f t="shared" si="31"/>
        <v>241.00000000000006</v>
      </c>
      <c r="AS127" s="45" t="str">
        <f t="shared" si="31"/>
        <v>-</v>
      </c>
      <c r="AT127" s="45" t="str">
        <f t="shared" si="30"/>
        <v>-</v>
      </c>
      <c r="AU127" s="46">
        <f t="shared" si="29"/>
        <v>241.00000000000006</v>
      </c>
    </row>
    <row r="128" spans="1:47" ht="24.95" customHeight="1" x14ac:dyDescent="0.25">
      <c r="A128" s="21" t="s">
        <v>1006</v>
      </c>
      <c r="B128" s="22" t="s">
        <v>1723</v>
      </c>
      <c r="C128" s="8" t="s">
        <v>5</v>
      </c>
      <c r="D128" s="8" t="s">
        <v>35</v>
      </c>
      <c r="E128" s="18" t="s">
        <v>1589</v>
      </c>
      <c r="F128" s="45" t="str">
        <f>IFERROR(VLOOKUP(E128,categoria!$A:$C,3,FALSE),"Categoria 1")</f>
        <v>Categoria 1</v>
      </c>
      <c r="G128" s="45">
        <v>6400</v>
      </c>
      <c r="H128" s="45">
        <v>128</v>
      </c>
      <c r="I128" s="7">
        <v>112</v>
      </c>
      <c r="J128" s="7">
        <v>101</v>
      </c>
      <c r="K128" s="7">
        <v>94</v>
      </c>
      <c r="L128" s="7">
        <v>92</v>
      </c>
      <c r="M128" s="7">
        <v>518</v>
      </c>
      <c r="N128" s="7">
        <v>722</v>
      </c>
      <c r="O128" s="7">
        <v>4866</v>
      </c>
      <c r="P128" s="7">
        <v>1148</v>
      </c>
      <c r="Q128" s="45">
        <f t="shared" si="17"/>
        <v>7781</v>
      </c>
      <c r="R128" s="45">
        <v>96</v>
      </c>
      <c r="S128" s="45">
        <v>97</v>
      </c>
      <c r="T128" s="45">
        <v>154</v>
      </c>
      <c r="U128" s="45">
        <v>130</v>
      </c>
      <c r="V128" s="45">
        <v>147</v>
      </c>
      <c r="W128" s="45">
        <v>1005</v>
      </c>
      <c r="X128" s="45">
        <v>557.20000000000005</v>
      </c>
      <c r="Y128" s="45">
        <v>3906.4444444444443</v>
      </c>
      <c r="Z128" s="45">
        <v>989.3555555555555</v>
      </c>
      <c r="AA128" s="45">
        <v>7082</v>
      </c>
      <c r="AB128" s="103">
        <f t="shared" si="18"/>
        <v>75</v>
      </c>
      <c r="AC128" s="103">
        <f t="shared" si="19"/>
        <v>86.607142857142861</v>
      </c>
      <c r="AD128" s="103">
        <f t="shared" si="20"/>
        <v>100</v>
      </c>
      <c r="AE128" s="103">
        <f t="shared" si="21"/>
        <v>100</v>
      </c>
      <c r="AF128" s="103">
        <f t="shared" si="22"/>
        <v>100</v>
      </c>
      <c r="AG128" s="103">
        <f t="shared" si="23"/>
        <v>100</v>
      </c>
      <c r="AH128" s="103">
        <f t="shared" si="24"/>
        <v>77.174515235457079</v>
      </c>
      <c r="AI128" s="103">
        <f t="shared" si="25"/>
        <v>80.280403708270541</v>
      </c>
      <c r="AJ128" s="103">
        <f t="shared" si="26"/>
        <v>86.180797522260931</v>
      </c>
      <c r="AK128" s="103">
        <f t="shared" si="27"/>
        <v>91.016578845906693</v>
      </c>
      <c r="AL128" s="45">
        <f t="shared" si="28"/>
        <v>32</v>
      </c>
      <c r="AM128" s="45">
        <f t="shared" si="28"/>
        <v>15</v>
      </c>
      <c r="AN128" s="45" t="str">
        <f t="shared" si="28"/>
        <v>-</v>
      </c>
      <c r="AO128" s="45" t="str">
        <f t="shared" si="28"/>
        <v>-</v>
      </c>
      <c r="AP128" s="45" t="str">
        <f t="shared" si="31"/>
        <v>-</v>
      </c>
      <c r="AQ128" s="45" t="str">
        <f t="shared" si="31"/>
        <v>-</v>
      </c>
      <c r="AR128" s="45">
        <f t="shared" si="31"/>
        <v>164.79999999999995</v>
      </c>
      <c r="AS128" s="45">
        <f t="shared" si="31"/>
        <v>959.55555555555566</v>
      </c>
      <c r="AT128" s="45">
        <f t="shared" si="30"/>
        <v>158.6444444444445</v>
      </c>
      <c r="AU128" s="46">
        <f t="shared" si="29"/>
        <v>1330</v>
      </c>
    </row>
    <row r="129" spans="1:47" ht="24.95" customHeight="1" x14ac:dyDescent="0.25">
      <c r="A129" s="21" t="s">
        <v>997</v>
      </c>
      <c r="B129" s="22" t="s">
        <v>1723</v>
      </c>
      <c r="C129" s="8" t="s">
        <v>5</v>
      </c>
      <c r="D129" s="8" t="s">
        <v>36</v>
      </c>
      <c r="E129" s="18" t="s">
        <v>1609</v>
      </c>
      <c r="F129" s="45" t="str">
        <f>IFERROR(VLOOKUP(E129,categoria!$A:$C,3,FALSE),"Categoria 1")</f>
        <v>Categoria 1</v>
      </c>
      <c r="G129" s="45">
        <v>6000</v>
      </c>
      <c r="H129" s="45">
        <v>72</v>
      </c>
      <c r="I129" s="7">
        <v>83</v>
      </c>
      <c r="J129" s="7">
        <v>93</v>
      </c>
      <c r="K129" s="7">
        <v>101</v>
      </c>
      <c r="L129" s="7">
        <v>107</v>
      </c>
      <c r="M129" s="7">
        <v>607</v>
      </c>
      <c r="N129" s="7">
        <v>627</v>
      </c>
      <c r="O129" s="7">
        <v>3618</v>
      </c>
      <c r="P129" s="7">
        <v>576</v>
      </c>
      <c r="Q129" s="45">
        <f t="shared" si="17"/>
        <v>5884</v>
      </c>
      <c r="R129" s="45">
        <v>97</v>
      </c>
      <c r="S129" s="45">
        <v>148</v>
      </c>
      <c r="T129" s="45">
        <v>132</v>
      </c>
      <c r="U129" s="45">
        <v>140</v>
      </c>
      <c r="V129" s="45">
        <v>142</v>
      </c>
      <c r="W129" s="45">
        <v>979.4</v>
      </c>
      <c r="X129" s="45">
        <v>548.60000000000014</v>
      </c>
      <c r="Y129" s="45">
        <v>4334.355555555554</v>
      </c>
      <c r="Z129" s="45">
        <v>557.64444444444439</v>
      </c>
      <c r="AA129" s="45">
        <v>7078.9999999999982</v>
      </c>
      <c r="AB129" s="103">
        <f t="shared" si="18"/>
        <v>100</v>
      </c>
      <c r="AC129" s="103">
        <f t="shared" si="19"/>
        <v>100</v>
      </c>
      <c r="AD129" s="103">
        <f t="shared" si="20"/>
        <v>100</v>
      </c>
      <c r="AE129" s="103">
        <f t="shared" si="21"/>
        <v>100</v>
      </c>
      <c r="AF129" s="103">
        <f t="shared" si="22"/>
        <v>100</v>
      </c>
      <c r="AG129" s="103">
        <f t="shared" si="23"/>
        <v>100</v>
      </c>
      <c r="AH129" s="103">
        <f t="shared" si="24"/>
        <v>87.496012759170668</v>
      </c>
      <c r="AI129" s="103">
        <f t="shared" si="25"/>
        <v>100</v>
      </c>
      <c r="AJ129" s="103">
        <f t="shared" si="26"/>
        <v>96.813271604938265</v>
      </c>
      <c r="AK129" s="103">
        <f t="shared" si="27"/>
        <v>100</v>
      </c>
      <c r="AL129" s="45" t="str">
        <f t="shared" si="28"/>
        <v>-</v>
      </c>
      <c r="AM129" s="45" t="str">
        <f t="shared" si="28"/>
        <v>-</v>
      </c>
      <c r="AN129" s="45" t="str">
        <f t="shared" si="28"/>
        <v>-</v>
      </c>
      <c r="AO129" s="45" t="str">
        <f t="shared" si="28"/>
        <v>-</v>
      </c>
      <c r="AP129" s="45" t="str">
        <f t="shared" si="31"/>
        <v>-</v>
      </c>
      <c r="AQ129" s="45" t="str">
        <f t="shared" si="31"/>
        <v>-</v>
      </c>
      <c r="AR129" s="45">
        <f t="shared" si="31"/>
        <v>78.399999999999864</v>
      </c>
      <c r="AS129" s="45" t="str">
        <f t="shared" si="31"/>
        <v>-</v>
      </c>
      <c r="AT129" s="45">
        <f t="shared" si="30"/>
        <v>18.355555555555611</v>
      </c>
      <c r="AU129" s="46">
        <f t="shared" si="29"/>
        <v>96.755555555555475</v>
      </c>
    </row>
    <row r="130" spans="1:47" ht="24.95" customHeight="1" x14ac:dyDescent="0.25">
      <c r="A130" s="21" t="s">
        <v>1737</v>
      </c>
      <c r="B130" s="22" t="s">
        <v>1723</v>
      </c>
      <c r="C130" s="8" t="s">
        <v>5</v>
      </c>
      <c r="D130" s="8" t="s">
        <v>37</v>
      </c>
      <c r="E130" s="18" t="s">
        <v>1642</v>
      </c>
      <c r="F130" s="45" t="str">
        <f>IFERROR(VLOOKUP(E130,categoria!$A:$C,3,FALSE),"Categoria 1")</f>
        <v>Categoria 2</v>
      </c>
      <c r="G130" s="45">
        <v>61580</v>
      </c>
      <c r="H130" s="45">
        <v>1072</v>
      </c>
      <c r="I130" s="7">
        <v>1053</v>
      </c>
      <c r="J130" s="7">
        <v>1046</v>
      </c>
      <c r="K130" s="7">
        <v>1050</v>
      </c>
      <c r="L130" s="7">
        <v>1066</v>
      </c>
      <c r="M130" s="7">
        <v>5808</v>
      </c>
      <c r="N130" s="7">
        <v>6785</v>
      </c>
      <c r="O130" s="7">
        <v>56083</v>
      </c>
      <c r="P130" s="7">
        <v>8755</v>
      </c>
      <c r="Q130" s="45">
        <f t="shared" si="17"/>
        <v>82718</v>
      </c>
      <c r="R130" s="45">
        <v>496</v>
      </c>
      <c r="S130" s="45">
        <v>96</v>
      </c>
      <c r="T130" s="45">
        <v>1322</v>
      </c>
      <c r="U130" s="45">
        <v>1111</v>
      </c>
      <c r="V130" s="45">
        <v>1368</v>
      </c>
      <c r="W130" s="45">
        <v>9044</v>
      </c>
      <c r="X130" s="45">
        <v>3533.6000000000004</v>
      </c>
      <c r="Y130" s="45">
        <v>25273.066666666673</v>
      </c>
      <c r="Z130" s="45">
        <v>7284.333333333333</v>
      </c>
      <c r="AA130" s="45">
        <v>49528.000000000007</v>
      </c>
      <c r="AB130" s="103">
        <f t="shared" si="18"/>
        <v>46.268656716417908</v>
      </c>
      <c r="AC130" s="103">
        <f t="shared" si="19"/>
        <v>9.116809116809117</v>
      </c>
      <c r="AD130" s="103">
        <f t="shared" si="20"/>
        <v>100</v>
      </c>
      <c r="AE130" s="103">
        <f t="shared" si="21"/>
        <v>100</v>
      </c>
      <c r="AF130" s="103">
        <f t="shared" si="22"/>
        <v>100</v>
      </c>
      <c r="AG130" s="103">
        <f t="shared" si="23"/>
        <v>100</v>
      </c>
      <c r="AH130" s="103">
        <f t="shared" si="24"/>
        <v>52.079587324981581</v>
      </c>
      <c r="AI130" s="103">
        <f t="shared" si="25"/>
        <v>45.063685371086912</v>
      </c>
      <c r="AJ130" s="103">
        <f t="shared" si="26"/>
        <v>83.201979821054621</v>
      </c>
      <c r="AK130" s="103">
        <f t="shared" si="27"/>
        <v>59.875722333712147</v>
      </c>
      <c r="AL130" s="45">
        <f t="shared" si="28"/>
        <v>576</v>
      </c>
      <c r="AM130" s="45">
        <f t="shared" si="28"/>
        <v>957</v>
      </c>
      <c r="AN130" s="45" t="str">
        <f t="shared" si="28"/>
        <v>-</v>
      </c>
      <c r="AO130" s="45" t="str">
        <f t="shared" si="28"/>
        <v>-</v>
      </c>
      <c r="AP130" s="45" t="str">
        <f t="shared" si="31"/>
        <v>-</v>
      </c>
      <c r="AQ130" s="45" t="str">
        <f t="shared" si="31"/>
        <v>-</v>
      </c>
      <c r="AR130" s="45">
        <f t="shared" si="31"/>
        <v>3251.3999999999996</v>
      </c>
      <c r="AS130" s="45">
        <f t="shared" si="31"/>
        <v>30809.933333333327</v>
      </c>
      <c r="AT130" s="45">
        <f t="shared" si="30"/>
        <v>1470.666666666667</v>
      </c>
      <c r="AU130" s="46">
        <f t="shared" si="29"/>
        <v>37064.999999999993</v>
      </c>
    </row>
    <row r="131" spans="1:47" ht="24.95" customHeight="1" x14ac:dyDescent="0.25">
      <c r="A131" s="21" t="s">
        <v>997</v>
      </c>
      <c r="B131" s="22" t="s">
        <v>1723</v>
      </c>
      <c r="C131" s="8" t="s">
        <v>5</v>
      </c>
      <c r="D131" s="8" t="s">
        <v>38</v>
      </c>
      <c r="E131" s="18" t="s">
        <v>1655</v>
      </c>
      <c r="F131" s="45" t="str">
        <f>IFERROR(VLOOKUP(E131,categoria!$A:$C,3,FALSE),"Categoria 1")</f>
        <v>Categoria 2</v>
      </c>
      <c r="G131" s="45">
        <v>11470</v>
      </c>
      <c r="H131" s="45">
        <v>171</v>
      </c>
      <c r="I131" s="7">
        <v>170</v>
      </c>
      <c r="J131" s="7">
        <v>169</v>
      </c>
      <c r="K131" s="7">
        <v>173</v>
      </c>
      <c r="L131" s="7">
        <v>175</v>
      </c>
      <c r="M131" s="7">
        <v>968</v>
      </c>
      <c r="N131" s="7">
        <v>1131</v>
      </c>
      <c r="O131" s="7">
        <v>7667</v>
      </c>
      <c r="P131" s="7">
        <v>1471</v>
      </c>
      <c r="Q131" s="45">
        <f t="shared" si="17"/>
        <v>12095</v>
      </c>
      <c r="R131" s="45">
        <v>180</v>
      </c>
      <c r="S131" s="45">
        <v>226</v>
      </c>
      <c r="T131" s="45">
        <v>154</v>
      </c>
      <c r="U131" s="45">
        <v>198</v>
      </c>
      <c r="V131" s="45">
        <v>290</v>
      </c>
      <c r="W131" s="45">
        <v>1358.4</v>
      </c>
      <c r="X131" s="45">
        <v>771</v>
      </c>
      <c r="Y131" s="45">
        <v>6373.9111111111106</v>
      </c>
      <c r="Z131" s="45">
        <v>1700.6888888888886</v>
      </c>
      <c r="AA131" s="45">
        <v>11251.999999999998</v>
      </c>
      <c r="AB131" s="103">
        <f t="shared" si="18"/>
        <v>100</v>
      </c>
      <c r="AC131" s="103">
        <f t="shared" si="19"/>
        <v>100</v>
      </c>
      <c r="AD131" s="103">
        <f t="shared" si="20"/>
        <v>91.124260355029591</v>
      </c>
      <c r="AE131" s="103">
        <f t="shared" si="21"/>
        <v>100</v>
      </c>
      <c r="AF131" s="103">
        <f t="shared" si="22"/>
        <v>100</v>
      </c>
      <c r="AG131" s="103">
        <f t="shared" si="23"/>
        <v>100</v>
      </c>
      <c r="AH131" s="103">
        <f t="shared" si="24"/>
        <v>68.169761273209545</v>
      </c>
      <c r="AI131" s="103">
        <f t="shared" si="25"/>
        <v>83.134356477254599</v>
      </c>
      <c r="AJ131" s="103">
        <f t="shared" si="26"/>
        <v>100</v>
      </c>
      <c r="AK131" s="103">
        <f t="shared" si="27"/>
        <v>93.030177759404694</v>
      </c>
      <c r="AL131" s="45" t="str">
        <f t="shared" si="28"/>
        <v>-</v>
      </c>
      <c r="AM131" s="45" t="str">
        <f t="shared" si="28"/>
        <v>-</v>
      </c>
      <c r="AN131" s="45">
        <f t="shared" si="28"/>
        <v>15</v>
      </c>
      <c r="AO131" s="45" t="str">
        <f t="shared" ref="AO131:AR194" si="32">IF(K131-U131&lt;=0,"-",K131-U131)</f>
        <v>-</v>
      </c>
      <c r="AP131" s="45" t="str">
        <f t="shared" si="31"/>
        <v>-</v>
      </c>
      <c r="AQ131" s="45" t="str">
        <f t="shared" si="31"/>
        <v>-</v>
      </c>
      <c r="AR131" s="45">
        <f t="shared" si="31"/>
        <v>360</v>
      </c>
      <c r="AS131" s="45">
        <f t="shared" si="31"/>
        <v>1293.0888888888894</v>
      </c>
      <c r="AT131" s="45" t="str">
        <f t="shared" si="30"/>
        <v>-</v>
      </c>
      <c r="AU131" s="46">
        <f t="shared" si="29"/>
        <v>1668.0888888888894</v>
      </c>
    </row>
    <row r="132" spans="1:47" ht="24.95" customHeight="1" x14ac:dyDescent="0.25">
      <c r="A132" s="21" t="s">
        <v>997</v>
      </c>
      <c r="B132" s="22" t="s">
        <v>1723</v>
      </c>
      <c r="C132" s="8" t="s">
        <v>5</v>
      </c>
      <c r="D132" s="8" t="s">
        <v>39</v>
      </c>
      <c r="E132" s="18" t="s">
        <v>1662</v>
      </c>
      <c r="F132" s="45" t="str">
        <f>IFERROR(VLOOKUP(E132,categoria!$A:$C,3,FALSE),"Categoria 1")</f>
        <v>Categoria 2</v>
      </c>
      <c r="G132" s="45">
        <v>6420</v>
      </c>
      <c r="H132" s="45">
        <v>71</v>
      </c>
      <c r="I132" s="7">
        <v>72</v>
      </c>
      <c r="J132" s="7">
        <v>74</v>
      </c>
      <c r="K132" s="7">
        <v>78</v>
      </c>
      <c r="L132" s="7">
        <v>84</v>
      </c>
      <c r="M132" s="7">
        <v>507</v>
      </c>
      <c r="N132" s="7">
        <v>629</v>
      </c>
      <c r="O132" s="7">
        <v>3988</v>
      </c>
      <c r="P132" s="7">
        <v>946</v>
      </c>
      <c r="Q132" s="45">
        <f t="shared" ref="Q132:Q195" si="33">SUM(H132:P132)</f>
        <v>6449</v>
      </c>
      <c r="R132" s="45">
        <v>126</v>
      </c>
      <c r="S132" s="45">
        <v>85</v>
      </c>
      <c r="T132" s="45">
        <v>159</v>
      </c>
      <c r="U132" s="45">
        <v>163</v>
      </c>
      <c r="V132" s="45">
        <v>145</v>
      </c>
      <c r="W132" s="45">
        <v>969.80000000000007</v>
      </c>
      <c r="X132" s="45">
        <v>494.6</v>
      </c>
      <c r="Y132" s="45">
        <v>2385.4666666666667</v>
      </c>
      <c r="Z132" s="45">
        <v>620.13333333333321</v>
      </c>
      <c r="AA132" s="45">
        <v>5148</v>
      </c>
      <c r="AB132" s="103">
        <f t="shared" ref="AB132:AB195" si="34">IF(R132/H132*100&gt;100,100,R132/H132*100)</f>
        <v>100</v>
      </c>
      <c r="AC132" s="103">
        <f t="shared" ref="AC132:AC195" si="35">IF(S132/I132*100&gt;100,100,S132/I132*100)</f>
        <v>100</v>
      </c>
      <c r="AD132" s="103">
        <f t="shared" ref="AD132:AD195" si="36">IF(T132/J132*100&gt;100,100,T132/J132*100)</f>
        <v>100</v>
      </c>
      <c r="AE132" s="103">
        <f t="shared" ref="AE132:AE195" si="37">IF(U132/K132*100&gt;100,100,U132/K132*100)</f>
        <v>100</v>
      </c>
      <c r="AF132" s="103">
        <f t="shared" ref="AF132:AF195" si="38">IF(V132/L132*100&gt;100,100,V132/L132*100)</f>
        <v>100</v>
      </c>
      <c r="AG132" s="103">
        <f t="shared" ref="AG132:AG195" si="39">IF(W132/M132*100&gt;100,100,W132/M132*100)</f>
        <v>100</v>
      </c>
      <c r="AH132" s="103">
        <f t="shared" ref="AH132:AH195" si="40">IF(X132/N132*100&gt;100,100,X132/N132*100)</f>
        <v>78.632750397456292</v>
      </c>
      <c r="AI132" s="103">
        <f t="shared" ref="AI132:AI195" si="41">IF(Y132/O132*100&gt;100,100,Y132/O132*100)</f>
        <v>59.816115011701775</v>
      </c>
      <c r="AJ132" s="103">
        <f t="shared" ref="AJ132:AJ195" si="42">IF(Z132/P132*100&gt;100,100,Z132/P132*100)</f>
        <v>65.553206483439027</v>
      </c>
      <c r="AK132" s="103">
        <f t="shared" ref="AK132:AK195" si="43">IF(AA132/Q132*100&gt;100,100,AA132/Q132*100)</f>
        <v>79.826329663513718</v>
      </c>
      <c r="AL132" s="45" t="str">
        <f t="shared" ref="AL132:AR195" si="44">IF(H132-R132&lt;=0,"-",H132-R132)</f>
        <v>-</v>
      </c>
      <c r="AM132" s="45" t="str">
        <f t="shared" si="44"/>
        <v>-</v>
      </c>
      <c r="AN132" s="45" t="str">
        <f t="shared" si="44"/>
        <v>-</v>
      </c>
      <c r="AO132" s="45" t="str">
        <f t="shared" si="32"/>
        <v>-</v>
      </c>
      <c r="AP132" s="45" t="str">
        <f t="shared" si="31"/>
        <v>-</v>
      </c>
      <c r="AQ132" s="45" t="str">
        <f t="shared" si="31"/>
        <v>-</v>
      </c>
      <c r="AR132" s="45">
        <f t="shared" si="31"/>
        <v>134.39999999999998</v>
      </c>
      <c r="AS132" s="45">
        <f t="shared" si="31"/>
        <v>1602.5333333333333</v>
      </c>
      <c r="AT132" s="45">
        <f t="shared" si="30"/>
        <v>325.86666666666679</v>
      </c>
      <c r="AU132" s="46">
        <f t="shared" ref="AU132:AU195" si="45">SUM(AL132:AT132)</f>
        <v>2062.8000000000002</v>
      </c>
    </row>
    <row r="133" spans="1:47" ht="24.95" customHeight="1" x14ac:dyDescent="0.25">
      <c r="A133" s="21" t="s">
        <v>997</v>
      </c>
      <c r="B133" s="22" t="s">
        <v>1723</v>
      </c>
      <c r="C133" s="8" t="s">
        <v>5</v>
      </c>
      <c r="D133" s="8" t="s">
        <v>40</v>
      </c>
      <c r="E133" s="18" t="s">
        <v>1672</v>
      </c>
      <c r="F133" s="45" t="str">
        <f>IFERROR(VLOOKUP(E133,categoria!$A:$C,3,FALSE),"Categoria 1")</f>
        <v>Categoria 1</v>
      </c>
      <c r="G133" s="45">
        <v>4690</v>
      </c>
      <c r="H133" s="45">
        <v>59</v>
      </c>
      <c r="I133" s="7">
        <v>60</v>
      </c>
      <c r="J133" s="7">
        <v>61</v>
      </c>
      <c r="K133" s="7">
        <v>63</v>
      </c>
      <c r="L133" s="7">
        <v>65</v>
      </c>
      <c r="M133" s="7">
        <v>369</v>
      </c>
      <c r="N133" s="7">
        <v>425</v>
      </c>
      <c r="O133" s="7">
        <v>3005</v>
      </c>
      <c r="P133" s="7">
        <v>600</v>
      </c>
      <c r="Q133" s="45">
        <f t="shared" si="33"/>
        <v>4707</v>
      </c>
      <c r="R133" s="45">
        <v>49</v>
      </c>
      <c r="S133" s="45">
        <v>60</v>
      </c>
      <c r="T133" s="45">
        <v>55</v>
      </c>
      <c r="U133" s="45">
        <v>43</v>
      </c>
      <c r="V133" s="45">
        <v>84</v>
      </c>
      <c r="W133" s="45">
        <v>550.6</v>
      </c>
      <c r="X133" s="45">
        <v>253.20000000000002</v>
      </c>
      <c r="Y133" s="45">
        <v>2138.7333333333331</v>
      </c>
      <c r="Z133" s="45">
        <v>733.46666666666658</v>
      </c>
      <c r="AA133" s="45">
        <v>3966.9999999999995</v>
      </c>
      <c r="AB133" s="103">
        <f t="shared" si="34"/>
        <v>83.050847457627114</v>
      </c>
      <c r="AC133" s="103">
        <f t="shared" si="35"/>
        <v>100</v>
      </c>
      <c r="AD133" s="103">
        <f t="shared" si="36"/>
        <v>90.163934426229503</v>
      </c>
      <c r="AE133" s="103">
        <f t="shared" si="37"/>
        <v>68.253968253968253</v>
      </c>
      <c r="AF133" s="103">
        <f t="shared" si="38"/>
        <v>100</v>
      </c>
      <c r="AG133" s="103">
        <f t="shared" si="39"/>
        <v>100</v>
      </c>
      <c r="AH133" s="103">
        <f t="shared" si="40"/>
        <v>59.576470588235296</v>
      </c>
      <c r="AI133" s="103">
        <f t="shared" si="41"/>
        <v>71.17249029395451</v>
      </c>
      <c r="AJ133" s="103">
        <f t="shared" si="42"/>
        <v>100</v>
      </c>
      <c r="AK133" s="103">
        <f t="shared" si="43"/>
        <v>84.278733800722321</v>
      </c>
      <c r="AL133" s="45">
        <f t="shared" si="44"/>
        <v>10</v>
      </c>
      <c r="AM133" s="45" t="str">
        <f t="shared" si="44"/>
        <v>-</v>
      </c>
      <c r="AN133" s="45">
        <f t="shared" si="44"/>
        <v>6</v>
      </c>
      <c r="AO133" s="45">
        <f t="shared" si="32"/>
        <v>20</v>
      </c>
      <c r="AP133" s="45" t="str">
        <f t="shared" si="31"/>
        <v>-</v>
      </c>
      <c r="AQ133" s="45" t="str">
        <f t="shared" si="31"/>
        <v>-</v>
      </c>
      <c r="AR133" s="45">
        <f t="shared" si="31"/>
        <v>171.79999999999998</v>
      </c>
      <c r="AS133" s="45">
        <f t="shared" si="31"/>
        <v>866.26666666666688</v>
      </c>
      <c r="AT133" s="45" t="str">
        <f t="shared" si="30"/>
        <v>-</v>
      </c>
      <c r="AU133" s="46">
        <f t="shared" si="45"/>
        <v>1074.0666666666668</v>
      </c>
    </row>
    <row r="134" spans="1:47" ht="24.95" customHeight="1" x14ac:dyDescent="0.25">
      <c r="A134" s="21" t="s">
        <v>41</v>
      </c>
      <c r="B134" s="22" t="s">
        <v>1010</v>
      </c>
      <c r="C134" s="8" t="s">
        <v>41</v>
      </c>
      <c r="D134" s="8" t="s">
        <v>42</v>
      </c>
      <c r="E134" s="18" t="s">
        <v>1057</v>
      </c>
      <c r="F134" s="45" t="str">
        <f>IFERROR(VLOOKUP(E134,categoria!$A:$C,3,FALSE),"Categoria 1")</f>
        <v>Categoria 1</v>
      </c>
      <c r="G134" s="45">
        <v>1250</v>
      </c>
      <c r="H134" s="45">
        <v>57</v>
      </c>
      <c r="I134" s="7">
        <v>63</v>
      </c>
      <c r="J134" s="7">
        <v>68</v>
      </c>
      <c r="K134" s="7">
        <v>72</v>
      </c>
      <c r="L134" s="7">
        <v>75</v>
      </c>
      <c r="M134" s="7">
        <v>410</v>
      </c>
      <c r="N134" s="7">
        <v>413</v>
      </c>
      <c r="O134" s="7">
        <v>2032</v>
      </c>
      <c r="P134" s="7">
        <v>359</v>
      </c>
      <c r="Q134" s="45">
        <f t="shared" si="33"/>
        <v>3549</v>
      </c>
      <c r="R134" s="45">
        <v>62</v>
      </c>
      <c r="S134" s="45">
        <v>67</v>
      </c>
      <c r="T134" s="45">
        <v>71</v>
      </c>
      <c r="U134" s="45">
        <v>60</v>
      </c>
      <c r="V134" s="45">
        <v>107</v>
      </c>
      <c r="W134" s="45">
        <v>570</v>
      </c>
      <c r="X134" s="45">
        <v>224</v>
      </c>
      <c r="Y134" s="45">
        <v>1787.288888888889</v>
      </c>
      <c r="Z134" s="45">
        <v>323.71111111111117</v>
      </c>
      <c r="AA134" s="45">
        <v>3272.0000000000005</v>
      </c>
      <c r="AB134" s="103">
        <f t="shared" si="34"/>
        <v>100</v>
      </c>
      <c r="AC134" s="103">
        <f t="shared" si="35"/>
        <v>100</v>
      </c>
      <c r="AD134" s="103">
        <f t="shared" si="36"/>
        <v>100</v>
      </c>
      <c r="AE134" s="103">
        <f t="shared" si="37"/>
        <v>83.333333333333343</v>
      </c>
      <c r="AF134" s="103">
        <f t="shared" si="38"/>
        <v>100</v>
      </c>
      <c r="AG134" s="103">
        <f t="shared" si="39"/>
        <v>100</v>
      </c>
      <c r="AH134" s="103">
        <f t="shared" si="40"/>
        <v>54.237288135593218</v>
      </c>
      <c r="AI134" s="103">
        <f t="shared" si="41"/>
        <v>87.957130358705172</v>
      </c>
      <c r="AJ134" s="103">
        <f t="shared" si="42"/>
        <v>90.170225936242659</v>
      </c>
      <c r="AK134" s="103">
        <f t="shared" si="43"/>
        <v>92.194984502676817</v>
      </c>
      <c r="AL134" s="45" t="str">
        <f t="shared" si="44"/>
        <v>-</v>
      </c>
      <c r="AM134" s="45" t="str">
        <f t="shared" si="44"/>
        <v>-</v>
      </c>
      <c r="AN134" s="45" t="str">
        <f t="shared" si="44"/>
        <v>-</v>
      </c>
      <c r="AO134" s="45">
        <f t="shared" si="32"/>
        <v>12</v>
      </c>
      <c r="AP134" s="45" t="str">
        <f t="shared" si="31"/>
        <v>-</v>
      </c>
      <c r="AQ134" s="45" t="str">
        <f t="shared" si="31"/>
        <v>-</v>
      </c>
      <c r="AR134" s="45">
        <f t="shared" si="31"/>
        <v>189</v>
      </c>
      <c r="AS134" s="45">
        <f t="shared" si="31"/>
        <v>244.71111111111099</v>
      </c>
      <c r="AT134" s="45">
        <f t="shared" si="30"/>
        <v>35.288888888888835</v>
      </c>
      <c r="AU134" s="46">
        <f t="shared" si="45"/>
        <v>480.99999999999983</v>
      </c>
    </row>
    <row r="135" spans="1:47" ht="24.95" customHeight="1" x14ac:dyDescent="0.25">
      <c r="A135" s="21" t="s">
        <v>992</v>
      </c>
      <c r="B135" s="22" t="s">
        <v>1729</v>
      </c>
      <c r="C135" s="8" t="s">
        <v>41</v>
      </c>
      <c r="D135" s="8" t="s">
        <v>43</v>
      </c>
      <c r="E135" s="18" t="s">
        <v>1061</v>
      </c>
      <c r="F135" s="45" t="str">
        <f>IFERROR(VLOOKUP(E135,categoria!$A:$C,3,FALSE),"Categoria 1")</f>
        <v>Categoria 2</v>
      </c>
      <c r="G135" s="45">
        <v>26630</v>
      </c>
      <c r="H135" s="45">
        <v>540</v>
      </c>
      <c r="I135" s="7">
        <v>532</v>
      </c>
      <c r="J135" s="7">
        <v>530</v>
      </c>
      <c r="K135" s="7">
        <v>535</v>
      </c>
      <c r="L135" s="7">
        <v>544</v>
      </c>
      <c r="M135" s="7">
        <v>2982</v>
      </c>
      <c r="N135" s="7">
        <v>3519</v>
      </c>
      <c r="O135" s="7">
        <v>22268</v>
      </c>
      <c r="P135" s="7">
        <v>4609</v>
      </c>
      <c r="Q135" s="45">
        <f t="shared" si="33"/>
        <v>36059</v>
      </c>
      <c r="R135" s="45">
        <v>413</v>
      </c>
      <c r="S135" s="45">
        <v>339</v>
      </c>
      <c r="T135" s="45">
        <v>4049</v>
      </c>
      <c r="U135" s="45">
        <v>456</v>
      </c>
      <c r="V135" s="45">
        <v>618</v>
      </c>
      <c r="W135" s="45">
        <v>4260.3999999999996</v>
      </c>
      <c r="X135" s="45">
        <v>2536.3999999999996</v>
      </c>
      <c r="Y135" s="45">
        <v>17333.044444444447</v>
      </c>
      <c r="Z135" s="45">
        <v>2527.155555555556</v>
      </c>
      <c r="AA135" s="45">
        <v>32532.000000000004</v>
      </c>
      <c r="AB135" s="103">
        <f t="shared" si="34"/>
        <v>76.481481481481481</v>
      </c>
      <c r="AC135" s="103">
        <f t="shared" si="35"/>
        <v>63.721804511278194</v>
      </c>
      <c r="AD135" s="103">
        <f t="shared" si="36"/>
        <v>100</v>
      </c>
      <c r="AE135" s="103">
        <f t="shared" si="37"/>
        <v>85.233644859813083</v>
      </c>
      <c r="AF135" s="103">
        <f t="shared" si="38"/>
        <v>100</v>
      </c>
      <c r="AG135" s="103">
        <f t="shared" si="39"/>
        <v>100</v>
      </c>
      <c r="AH135" s="103">
        <f t="shared" si="40"/>
        <v>72.077294685990324</v>
      </c>
      <c r="AI135" s="103">
        <f t="shared" si="41"/>
        <v>77.838352992834771</v>
      </c>
      <c r="AJ135" s="103">
        <f t="shared" si="42"/>
        <v>54.830886429931795</v>
      </c>
      <c r="AK135" s="103">
        <f t="shared" si="43"/>
        <v>90.218808064560875</v>
      </c>
      <c r="AL135" s="45">
        <f t="shared" si="44"/>
        <v>127</v>
      </c>
      <c r="AM135" s="45">
        <f t="shared" si="44"/>
        <v>193</v>
      </c>
      <c r="AN135" s="45" t="str">
        <f t="shared" si="44"/>
        <v>-</v>
      </c>
      <c r="AO135" s="45">
        <f t="shared" si="32"/>
        <v>79</v>
      </c>
      <c r="AP135" s="45" t="str">
        <f t="shared" si="31"/>
        <v>-</v>
      </c>
      <c r="AQ135" s="45" t="str">
        <f t="shared" si="31"/>
        <v>-</v>
      </c>
      <c r="AR135" s="45">
        <f t="shared" si="31"/>
        <v>982.60000000000036</v>
      </c>
      <c r="AS135" s="45">
        <f t="shared" si="31"/>
        <v>4934.9555555555526</v>
      </c>
      <c r="AT135" s="45">
        <f t="shared" si="30"/>
        <v>2081.844444444444</v>
      </c>
      <c r="AU135" s="46">
        <f t="shared" si="45"/>
        <v>8398.3999999999978</v>
      </c>
    </row>
    <row r="136" spans="1:47" ht="24.95" customHeight="1" x14ac:dyDescent="0.25">
      <c r="A136" s="21" t="s">
        <v>1742</v>
      </c>
      <c r="B136" s="22" t="s">
        <v>1010</v>
      </c>
      <c r="C136" s="8" t="s">
        <v>41</v>
      </c>
      <c r="D136" s="8" t="s">
        <v>44</v>
      </c>
      <c r="E136" s="18" t="s">
        <v>1071</v>
      </c>
      <c r="F136" s="45" t="str">
        <f>IFERROR(VLOOKUP(E136,categoria!$A:$C,3,FALSE),"Categoria 1")</f>
        <v>Categoria 1</v>
      </c>
      <c r="G136" s="45">
        <v>6300</v>
      </c>
      <c r="H136" s="45">
        <v>70</v>
      </c>
      <c r="I136" s="7">
        <v>77</v>
      </c>
      <c r="J136" s="7">
        <v>82</v>
      </c>
      <c r="K136" s="7">
        <v>85</v>
      </c>
      <c r="L136" s="7">
        <v>90</v>
      </c>
      <c r="M136" s="7">
        <v>485</v>
      </c>
      <c r="N136" s="7">
        <v>521</v>
      </c>
      <c r="O136" s="7">
        <v>2901</v>
      </c>
      <c r="P136" s="7">
        <v>537</v>
      </c>
      <c r="Q136" s="45">
        <f t="shared" si="33"/>
        <v>4848</v>
      </c>
      <c r="R136" s="45">
        <v>76</v>
      </c>
      <c r="S136" s="45">
        <v>51</v>
      </c>
      <c r="T136" s="45">
        <v>95</v>
      </c>
      <c r="U136" s="45">
        <v>83</v>
      </c>
      <c r="V136" s="45">
        <v>118</v>
      </c>
      <c r="W136" s="45">
        <v>616.20000000000005</v>
      </c>
      <c r="X136" s="45">
        <v>284.20000000000005</v>
      </c>
      <c r="Y136" s="45">
        <v>3172.577777777778</v>
      </c>
      <c r="Z136" s="45">
        <v>405.02222222222224</v>
      </c>
      <c r="AA136" s="45">
        <v>4901</v>
      </c>
      <c r="AB136" s="103">
        <f t="shared" si="34"/>
        <v>100</v>
      </c>
      <c r="AC136" s="103">
        <f t="shared" si="35"/>
        <v>66.233766233766232</v>
      </c>
      <c r="AD136" s="103">
        <f t="shared" si="36"/>
        <v>100</v>
      </c>
      <c r="AE136" s="103">
        <f t="shared" si="37"/>
        <v>97.647058823529406</v>
      </c>
      <c r="AF136" s="103">
        <f t="shared" si="38"/>
        <v>100</v>
      </c>
      <c r="AG136" s="103">
        <f t="shared" si="39"/>
        <v>100</v>
      </c>
      <c r="AH136" s="103">
        <f t="shared" si="40"/>
        <v>54.548944337811911</v>
      </c>
      <c r="AI136" s="103">
        <f t="shared" si="41"/>
        <v>100</v>
      </c>
      <c r="AJ136" s="103">
        <f t="shared" si="42"/>
        <v>75.423132629836545</v>
      </c>
      <c r="AK136" s="103">
        <f t="shared" si="43"/>
        <v>100</v>
      </c>
      <c r="AL136" s="45" t="str">
        <f t="shared" si="44"/>
        <v>-</v>
      </c>
      <c r="AM136" s="45">
        <f t="shared" si="44"/>
        <v>26</v>
      </c>
      <c r="AN136" s="45" t="str">
        <f t="shared" si="44"/>
        <v>-</v>
      </c>
      <c r="AO136" s="45">
        <f t="shared" si="32"/>
        <v>2</v>
      </c>
      <c r="AP136" s="45" t="str">
        <f t="shared" si="31"/>
        <v>-</v>
      </c>
      <c r="AQ136" s="45" t="str">
        <f t="shared" si="31"/>
        <v>-</v>
      </c>
      <c r="AR136" s="45">
        <f t="shared" si="31"/>
        <v>236.79999999999995</v>
      </c>
      <c r="AS136" s="45" t="str">
        <f t="shared" si="31"/>
        <v>-</v>
      </c>
      <c r="AT136" s="45">
        <f t="shared" si="30"/>
        <v>131.97777777777776</v>
      </c>
      <c r="AU136" s="46">
        <f t="shared" si="45"/>
        <v>396.77777777777771</v>
      </c>
    </row>
    <row r="137" spans="1:47" ht="24.95" customHeight="1" x14ac:dyDescent="0.25">
      <c r="A137" s="21" t="s">
        <v>992</v>
      </c>
      <c r="B137" s="22" t="s">
        <v>1729</v>
      </c>
      <c r="C137" s="8" t="s">
        <v>41</v>
      </c>
      <c r="D137" s="8" t="s">
        <v>45</v>
      </c>
      <c r="E137" s="18" t="s">
        <v>1087</v>
      </c>
      <c r="F137" s="45" t="str">
        <f>IFERROR(VLOOKUP(E137,categoria!$A:$C,3,FALSE),"Categoria 1")</f>
        <v>Categoria 1</v>
      </c>
      <c r="G137" s="45">
        <v>8900</v>
      </c>
      <c r="H137" s="45">
        <v>163</v>
      </c>
      <c r="I137" s="7">
        <v>156</v>
      </c>
      <c r="J137" s="7">
        <v>153</v>
      </c>
      <c r="K137" s="7">
        <v>157</v>
      </c>
      <c r="L137" s="7">
        <v>165</v>
      </c>
      <c r="M137" s="7">
        <v>1028</v>
      </c>
      <c r="N137" s="7">
        <v>1400</v>
      </c>
      <c r="O137" s="7">
        <v>7703</v>
      </c>
      <c r="P137" s="7">
        <v>1273</v>
      </c>
      <c r="Q137" s="45">
        <f t="shared" si="33"/>
        <v>12198</v>
      </c>
      <c r="R137" s="45">
        <v>72</v>
      </c>
      <c r="S137" s="45">
        <v>73</v>
      </c>
      <c r="T137" s="45">
        <v>123</v>
      </c>
      <c r="U137" s="45">
        <v>85</v>
      </c>
      <c r="V137" s="45">
        <v>125</v>
      </c>
      <c r="W137" s="45">
        <v>1038.2</v>
      </c>
      <c r="X137" s="45">
        <v>583.40000000000009</v>
      </c>
      <c r="Y137" s="45">
        <v>4903.7555555555555</v>
      </c>
      <c r="Z137" s="45">
        <v>803.64444444444439</v>
      </c>
      <c r="AA137" s="45">
        <v>7807</v>
      </c>
      <c r="AB137" s="103">
        <f t="shared" si="34"/>
        <v>44.171779141104295</v>
      </c>
      <c r="AC137" s="103">
        <f t="shared" si="35"/>
        <v>46.794871794871796</v>
      </c>
      <c r="AD137" s="103">
        <f t="shared" si="36"/>
        <v>80.392156862745097</v>
      </c>
      <c r="AE137" s="103">
        <f t="shared" si="37"/>
        <v>54.140127388535028</v>
      </c>
      <c r="AF137" s="103">
        <f t="shared" si="38"/>
        <v>75.757575757575751</v>
      </c>
      <c r="AG137" s="103">
        <f t="shared" si="39"/>
        <v>100</v>
      </c>
      <c r="AH137" s="103">
        <f t="shared" si="40"/>
        <v>41.671428571428578</v>
      </c>
      <c r="AI137" s="103">
        <f t="shared" si="41"/>
        <v>63.660334357465345</v>
      </c>
      <c r="AJ137" s="103">
        <f t="shared" si="42"/>
        <v>63.129964214017633</v>
      </c>
      <c r="AK137" s="103">
        <f t="shared" si="43"/>
        <v>64.002295458271846</v>
      </c>
      <c r="AL137" s="45">
        <f t="shared" si="44"/>
        <v>91</v>
      </c>
      <c r="AM137" s="45">
        <f t="shared" si="44"/>
        <v>83</v>
      </c>
      <c r="AN137" s="45">
        <f t="shared" si="44"/>
        <v>30</v>
      </c>
      <c r="AO137" s="45">
        <f t="shared" si="32"/>
        <v>72</v>
      </c>
      <c r="AP137" s="45">
        <f t="shared" si="31"/>
        <v>40</v>
      </c>
      <c r="AQ137" s="45" t="str">
        <f t="shared" si="31"/>
        <v>-</v>
      </c>
      <c r="AR137" s="45">
        <f t="shared" si="31"/>
        <v>816.59999999999991</v>
      </c>
      <c r="AS137" s="45">
        <f t="shared" si="31"/>
        <v>2799.2444444444445</v>
      </c>
      <c r="AT137" s="45">
        <f t="shared" si="30"/>
        <v>469.35555555555561</v>
      </c>
      <c r="AU137" s="46">
        <f t="shared" si="45"/>
        <v>4401.2</v>
      </c>
    </row>
    <row r="138" spans="1:47" ht="24.95" customHeight="1" x14ac:dyDescent="0.25">
      <c r="A138" s="21" t="s">
        <v>1742</v>
      </c>
      <c r="B138" s="22" t="s">
        <v>1010</v>
      </c>
      <c r="C138" s="8" t="s">
        <v>41</v>
      </c>
      <c r="D138" s="8" t="s">
        <v>46</v>
      </c>
      <c r="E138" s="18" t="s">
        <v>1137</v>
      </c>
      <c r="F138" s="45" t="str">
        <f>IFERROR(VLOOKUP(E138,categoria!$A:$C,3,FALSE),"Categoria 1")</f>
        <v>Categoria 1</v>
      </c>
      <c r="G138" s="45">
        <v>24300</v>
      </c>
      <c r="H138" s="45">
        <v>603</v>
      </c>
      <c r="I138" s="7">
        <v>579</v>
      </c>
      <c r="J138" s="7">
        <v>570</v>
      </c>
      <c r="K138" s="7">
        <v>573</v>
      </c>
      <c r="L138" s="7">
        <v>587</v>
      </c>
      <c r="M138" s="7">
        <v>3354</v>
      </c>
      <c r="N138" s="7">
        <v>4061</v>
      </c>
      <c r="O138" s="7">
        <v>22088</v>
      </c>
      <c r="P138" s="7">
        <v>2953</v>
      </c>
      <c r="Q138" s="45">
        <f t="shared" si="33"/>
        <v>35368</v>
      </c>
      <c r="R138" s="45">
        <v>545</v>
      </c>
      <c r="S138" s="45">
        <v>542</v>
      </c>
      <c r="T138" s="45">
        <v>594</v>
      </c>
      <c r="U138" s="45">
        <v>452</v>
      </c>
      <c r="V138" s="45">
        <v>709</v>
      </c>
      <c r="W138" s="45">
        <v>5151.6000000000004</v>
      </c>
      <c r="X138" s="45">
        <v>2362.5999999999995</v>
      </c>
      <c r="Y138" s="45">
        <v>20927.800000000003</v>
      </c>
      <c r="Z138" s="45">
        <v>3019</v>
      </c>
      <c r="AA138" s="45">
        <v>34303</v>
      </c>
      <c r="AB138" s="103">
        <f t="shared" si="34"/>
        <v>90.38142620232172</v>
      </c>
      <c r="AC138" s="103">
        <f t="shared" si="35"/>
        <v>93.609671848013818</v>
      </c>
      <c r="AD138" s="103">
        <f t="shared" si="36"/>
        <v>100</v>
      </c>
      <c r="AE138" s="103">
        <f t="shared" si="37"/>
        <v>78.883071553228618</v>
      </c>
      <c r="AF138" s="103">
        <f t="shared" si="38"/>
        <v>100</v>
      </c>
      <c r="AG138" s="103">
        <f t="shared" si="39"/>
        <v>100</v>
      </c>
      <c r="AH138" s="103">
        <f t="shared" si="40"/>
        <v>58.177788721989643</v>
      </c>
      <c r="AI138" s="103">
        <f t="shared" si="41"/>
        <v>94.747374139804435</v>
      </c>
      <c r="AJ138" s="103">
        <f t="shared" si="42"/>
        <v>100</v>
      </c>
      <c r="AK138" s="103">
        <f t="shared" si="43"/>
        <v>96.988803438136173</v>
      </c>
      <c r="AL138" s="45">
        <f t="shared" si="44"/>
        <v>58</v>
      </c>
      <c r="AM138" s="45">
        <f t="shared" si="44"/>
        <v>37</v>
      </c>
      <c r="AN138" s="45" t="str">
        <f t="shared" si="44"/>
        <v>-</v>
      </c>
      <c r="AO138" s="45">
        <f t="shared" si="32"/>
        <v>121</v>
      </c>
      <c r="AP138" s="45" t="str">
        <f t="shared" si="31"/>
        <v>-</v>
      </c>
      <c r="AQ138" s="45" t="str">
        <f t="shared" si="31"/>
        <v>-</v>
      </c>
      <c r="AR138" s="45">
        <f t="shared" si="31"/>
        <v>1698.4000000000005</v>
      </c>
      <c r="AS138" s="45">
        <f t="shared" si="31"/>
        <v>1160.1999999999971</v>
      </c>
      <c r="AT138" s="45" t="str">
        <f t="shared" si="30"/>
        <v>-</v>
      </c>
      <c r="AU138" s="46">
        <f t="shared" si="45"/>
        <v>3074.5999999999976</v>
      </c>
    </row>
    <row r="139" spans="1:47" ht="24.95" customHeight="1" x14ac:dyDescent="0.25">
      <c r="A139" s="21" t="s">
        <v>41</v>
      </c>
      <c r="B139" s="22" t="s">
        <v>1010</v>
      </c>
      <c r="C139" s="8" t="s">
        <v>41</v>
      </c>
      <c r="D139" s="8" t="s">
        <v>47</v>
      </c>
      <c r="E139" s="18" t="s">
        <v>1148</v>
      </c>
      <c r="F139" s="45" t="str">
        <f>IFERROR(VLOOKUP(E139,categoria!$A:$C,3,FALSE),"Categoria 1")</f>
        <v>Categoria 1</v>
      </c>
      <c r="G139" s="45">
        <v>1860</v>
      </c>
      <c r="H139" s="45">
        <v>118</v>
      </c>
      <c r="I139" s="7">
        <v>118</v>
      </c>
      <c r="J139" s="7">
        <v>120</v>
      </c>
      <c r="K139" s="7">
        <v>125</v>
      </c>
      <c r="L139" s="7">
        <v>131</v>
      </c>
      <c r="M139" s="7">
        <v>770</v>
      </c>
      <c r="N139" s="7">
        <v>963</v>
      </c>
      <c r="O139" s="7">
        <v>5745</v>
      </c>
      <c r="P139" s="7">
        <v>1086</v>
      </c>
      <c r="Q139" s="45">
        <f t="shared" si="33"/>
        <v>9176</v>
      </c>
      <c r="R139" s="45">
        <v>92</v>
      </c>
      <c r="S139" s="45">
        <v>102</v>
      </c>
      <c r="T139" s="45">
        <v>125</v>
      </c>
      <c r="U139" s="45">
        <v>117</v>
      </c>
      <c r="V139" s="45">
        <v>172</v>
      </c>
      <c r="W139" s="45">
        <v>934.40000000000009</v>
      </c>
      <c r="X139" s="45">
        <v>647.59999999999991</v>
      </c>
      <c r="Y139" s="45">
        <v>6461.1111111111104</v>
      </c>
      <c r="Z139" s="45">
        <v>1543.8888888888891</v>
      </c>
      <c r="AA139" s="45">
        <v>10194.999999999998</v>
      </c>
      <c r="AB139" s="103">
        <f t="shared" si="34"/>
        <v>77.966101694915253</v>
      </c>
      <c r="AC139" s="103">
        <f t="shared" si="35"/>
        <v>86.440677966101703</v>
      </c>
      <c r="AD139" s="103">
        <f t="shared" si="36"/>
        <v>100</v>
      </c>
      <c r="AE139" s="103">
        <f t="shared" si="37"/>
        <v>93.600000000000009</v>
      </c>
      <c r="AF139" s="103">
        <f t="shared" si="38"/>
        <v>100</v>
      </c>
      <c r="AG139" s="103">
        <f t="shared" si="39"/>
        <v>100</v>
      </c>
      <c r="AH139" s="103">
        <f t="shared" si="40"/>
        <v>67.248182762201452</v>
      </c>
      <c r="AI139" s="103">
        <f t="shared" si="41"/>
        <v>100</v>
      </c>
      <c r="AJ139" s="103">
        <f t="shared" si="42"/>
        <v>100</v>
      </c>
      <c r="AK139" s="103">
        <f t="shared" si="43"/>
        <v>100</v>
      </c>
      <c r="AL139" s="45">
        <f t="shared" si="44"/>
        <v>26</v>
      </c>
      <c r="AM139" s="45">
        <f t="shared" si="44"/>
        <v>16</v>
      </c>
      <c r="AN139" s="45" t="str">
        <f t="shared" si="44"/>
        <v>-</v>
      </c>
      <c r="AO139" s="45">
        <f t="shared" si="32"/>
        <v>8</v>
      </c>
      <c r="AP139" s="45" t="str">
        <f t="shared" si="31"/>
        <v>-</v>
      </c>
      <c r="AQ139" s="45" t="str">
        <f t="shared" si="31"/>
        <v>-</v>
      </c>
      <c r="AR139" s="45">
        <f t="shared" si="31"/>
        <v>315.40000000000009</v>
      </c>
      <c r="AS139" s="45" t="str">
        <f t="shared" si="31"/>
        <v>-</v>
      </c>
      <c r="AT139" s="45" t="str">
        <f t="shared" si="30"/>
        <v>-</v>
      </c>
      <c r="AU139" s="46">
        <f t="shared" si="45"/>
        <v>365.40000000000009</v>
      </c>
    </row>
    <row r="140" spans="1:47" ht="24.95" customHeight="1" x14ac:dyDescent="0.25">
      <c r="A140" s="21" t="s">
        <v>1742</v>
      </c>
      <c r="B140" s="22" t="s">
        <v>1010</v>
      </c>
      <c r="C140" s="8" t="s">
        <v>41</v>
      </c>
      <c r="D140" s="8" t="s">
        <v>48</v>
      </c>
      <c r="E140" s="18" t="s">
        <v>1169</v>
      </c>
      <c r="F140" s="45" t="str">
        <f>IFERROR(VLOOKUP(E140,categoria!$A:$C,3,FALSE),"Categoria 1")</f>
        <v>Categoria 1</v>
      </c>
      <c r="G140" s="45">
        <v>5550</v>
      </c>
      <c r="H140" s="45">
        <v>224</v>
      </c>
      <c r="I140" s="7">
        <v>234</v>
      </c>
      <c r="J140" s="7">
        <v>246</v>
      </c>
      <c r="K140" s="7">
        <v>257</v>
      </c>
      <c r="L140" s="7">
        <v>269</v>
      </c>
      <c r="M140" s="7">
        <v>1525</v>
      </c>
      <c r="N140" s="7">
        <v>1771</v>
      </c>
      <c r="O140" s="7">
        <v>9309</v>
      </c>
      <c r="P140" s="7">
        <v>1349</v>
      </c>
      <c r="Q140" s="45">
        <f t="shared" si="33"/>
        <v>15184</v>
      </c>
      <c r="R140" s="45">
        <v>112</v>
      </c>
      <c r="S140" s="45">
        <v>114</v>
      </c>
      <c r="T140" s="45">
        <v>187</v>
      </c>
      <c r="U140" s="45">
        <v>137</v>
      </c>
      <c r="V140" s="45">
        <v>195</v>
      </c>
      <c r="W140" s="45">
        <v>1438.8</v>
      </c>
      <c r="X140" s="45">
        <v>897.6</v>
      </c>
      <c r="Y140" s="45">
        <v>6680.4222222222234</v>
      </c>
      <c r="Z140" s="45">
        <v>1464.1777777777777</v>
      </c>
      <c r="AA140" s="45">
        <v>11226</v>
      </c>
      <c r="AB140" s="103">
        <f t="shared" si="34"/>
        <v>50</v>
      </c>
      <c r="AC140" s="103">
        <f t="shared" si="35"/>
        <v>48.717948717948715</v>
      </c>
      <c r="AD140" s="103">
        <f t="shared" si="36"/>
        <v>76.016260162601625</v>
      </c>
      <c r="AE140" s="103">
        <f t="shared" si="37"/>
        <v>53.307392996108952</v>
      </c>
      <c r="AF140" s="103">
        <f t="shared" si="38"/>
        <v>72.490706319702596</v>
      </c>
      <c r="AG140" s="103">
        <f t="shared" si="39"/>
        <v>94.347540983606564</v>
      </c>
      <c r="AH140" s="103">
        <f t="shared" si="40"/>
        <v>50.683229813664596</v>
      </c>
      <c r="AI140" s="103">
        <f t="shared" si="41"/>
        <v>71.763048901302213</v>
      </c>
      <c r="AJ140" s="103">
        <f t="shared" si="42"/>
        <v>100</v>
      </c>
      <c r="AK140" s="103">
        <f t="shared" si="43"/>
        <v>73.933087460484728</v>
      </c>
      <c r="AL140" s="45">
        <f t="shared" si="44"/>
        <v>112</v>
      </c>
      <c r="AM140" s="45">
        <f t="shared" si="44"/>
        <v>120</v>
      </c>
      <c r="AN140" s="45">
        <f t="shared" si="44"/>
        <v>59</v>
      </c>
      <c r="AO140" s="45">
        <f t="shared" si="32"/>
        <v>120</v>
      </c>
      <c r="AP140" s="45">
        <f t="shared" si="31"/>
        <v>74</v>
      </c>
      <c r="AQ140" s="45">
        <f t="shared" si="31"/>
        <v>86.200000000000045</v>
      </c>
      <c r="AR140" s="45">
        <f t="shared" si="31"/>
        <v>873.4</v>
      </c>
      <c r="AS140" s="45">
        <f t="shared" si="31"/>
        <v>2628.5777777777766</v>
      </c>
      <c r="AT140" s="45" t="str">
        <f t="shared" si="30"/>
        <v>-</v>
      </c>
      <c r="AU140" s="46">
        <f t="shared" si="45"/>
        <v>4073.1777777777766</v>
      </c>
    </row>
    <row r="141" spans="1:47" ht="24.95" customHeight="1" x14ac:dyDescent="0.25">
      <c r="A141" s="21" t="s">
        <v>41</v>
      </c>
      <c r="B141" s="22" t="s">
        <v>1010</v>
      </c>
      <c r="C141" s="8" t="s">
        <v>41</v>
      </c>
      <c r="D141" s="8" t="s">
        <v>49</v>
      </c>
      <c r="E141" s="18" t="s">
        <v>1174</v>
      </c>
      <c r="F141" s="45" t="str">
        <f>IFERROR(VLOOKUP(E141,categoria!$A:$C,3,FALSE),"Categoria 1")</f>
        <v>Categoria 1</v>
      </c>
      <c r="G141" s="45">
        <v>12700</v>
      </c>
      <c r="H141" s="45">
        <v>137</v>
      </c>
      <c r="I141" s="7">
        <v>133</v>
      </c>
      <c r="J141" s="7">
        <v>132</v>
      </c>
      <c r="K141" s="7">
        <v>134</v>
      </c>
      <c r="L141" s="7">
        <v>138</v>
      </c>
      <c r="M141" s="7">
        <v>796</v>
      </c>
      <c r="N141" s="7">
        <v>971</v>
      </c>
      <c r="O141" s="7">
        <v>5415</v>
      </c>
      <c r="P141" s="7">
        <v>1116</v>
      </c>
      <c r="Q141" s="45">
        <f t="shared" si="33"/>
        <v>8972</v>
      </c>
      <c r="R141" s="45">
        <v>110</v>
      </c>
      <c r="S141" s="45">
        <v>90</v>
      </c>
      <c r="T141" s="45">
        <v>128</v>
      </c>
      <c r="U141" s="45">
        <v>112</v>
      </c>
      <c r="V141" s="45">
        <v>95</v>
      </c>
      <c r="W141" s="45">
        <v>1191.1999999999998</v>
      </c>
      <c r="X141" s="45">
        <v>596.80000000000007</v>
      </c>
      <c r="Y141" s="45">
        <v>3977.0222222222219</v>
      </c>
      <c r="Z141" s="45">
        <v>1537.9777777777779</v>
      </c>
      <c r="AA141" s="45">
        <v>7838</v>
      </c>
      <c r="AB141" s="103">
        <f t="shared" si="34"/>
        <v>80.291970802919707</v>
      </c>
      <c r="AC141" s="103">
        <f t="shared" si="35"/>
        <v>67.669172932330824</v>
      </c>
      <c r="AD141" s="103">
        <f t="shared" si="36"/>
        <v>96.969696969696969</v>
      </c>
      <c r="AE141" s="103">
        <f t="shared" si="37"/>
        <v>83.582089552238799</v>
      </c>
      <c r="AF141" s="103">
        <f t="shared" si="38"/>
        <v>68.840579710144922</v>
      </c>
      <c r="AG141" s="103">
        <f t="shared" si="39"/>
        <v>100</v>
      </c>
      <c r="AH141" s="103">
        <f t="shared" si="40"/>
        <v>61.462409886714731</v>
      </c>
      <c r="AI141" s="103">
        <f t="shared" si="41"/>
        <v>73.444547040114898</v>
      </c>
      <c r="AJ141" s="103">
        <f t="shared" si="42"/>
        <v>100</v>
      </c>
      <c r="AK141" s="103">
        <f t="shared" si="43"/>
        <v>87.360677663843063</v>
      </c>
      <c r="AL141" s="45">
        <f t="shared" si="44"/>
        <v>27</v>
      </c>
      <c r="AM141" s="45">
        <f t="shared" si="44"/>
        <v>43</v>
      </c>
      <c r="AN141" s="45">
        <f t="shared" si="44"/>
        <v>4</v>
      </c>
      <c r="AO141" s="45">
        <f t="shared" si="32"/>
        <v>22</v>
      </c>
      <c r="AP141" s="45">
        <f t="shared" si="31"/>
        <v>43</v>
      </c>
      <c r="AQ141" s="45" t="str">
        <f t="shared" si="31"/>
        <v>-</v>
      </c>
      <c r="AR141" s="45">
        <f t="shared" si="31"/>
        <v>374.19999999999993</v>
      </c>
      <c r="AS141" s="45">
        <f t="shared" si="31"/>
        <v>1437.9777777777781</v>
      </c>
      <c r="AT141" s="45" t="str">
        <f t="shared" si="30"/>
        <v>-</v>
      </c>
      <c r="AU141" s="46">
        <f t="shared" si="45"/>
        <v>1951.1777777777779</v>
      </c>
    </row>
    <row r="142" spans="1:47" ht="24.95" customHeight="1" x14ac:dyDescent="0.25">
      <c r="A142" s="21" t="s">
        <v>41</v>
      </c>
      <c r="B142" s="22" t="s">
        <v>1010</v>
      </c>
      <c r="C142" s="8" t="s">
        <v>41</v>
      </c>
      <c r="D142" s="8" t="s">
        <v>50</v>
      </c>
      <c r="E142" s="18" t="s">
        <v>1184</v>
      </c>
      <c r="F142" s="45" t="str">
        <f>IFERROR(VLOOKUP(E142,categoria!$A:$C,3,FALSE),"Categoria 1")</f>
        <v>Categoria 1</v>
      </c>
      <c r="G142" s="45">
        <v>850</v>
      </c>
      <c r="H142" s="45">
        <v>57</v>
      </c>
      <c r="I142" s="7">
        <v>63</v>
      </c>
      <c r="J142" s="7">
        <v>68</v>
      </c>
      <c r="K142" s="7">
        <v>74</v>
      </c>
      <c r="L142" s="7">
        <v>79</v>
      </c>
      <c r="M142" s="7">
        <v>463</v>
      </c>
      <c r="N142" s="7">
        <v>537</v>
      </c>
      <c r="O142" s="7">
        <v>2887</v>
      </c>
      <c r="P142" s="7">
        <v>722</v>
      </c>
      <c r="Q142" s="45">
        <f t="shared" si="33"/>
        <v>4950</v>
      </c>
      <c r="R142" s="45">
        <v>81</v>
      </c>
      <c r="S142" s="45">
        <v>64</v>
      </c>
      <c r="T142" s="45">
        <v>102</v>
      </c>
      <c r="U142" s="45">
        <v>51</v>
      </c>
      <c r="V142" s="45">
        <v>70</v>
      </c>
      <c r="W142" s="45">
        <v>613.6</v>
      </c>
      <c r="X142" s="45">
        <v>342.4</v>
      </c>
      <c r="Y142" s="45">
        <v>3043.1555555555551</v>
      </c>
      <c r="Z142" s="45">
        <v>800.84444444444443</v>
      </c>
      <c r="AA142" s="45">
        <v>5168</v>
      </c>
      <c r="AB142" s="103">
        <f t="shared" si="34"/>
        <v>100</v>
      </c>
      <c r="AC142" s="103">
        <f t="shared" si="35"/>
        <v>100</v>
      </c>
      <c r="AD142" s="103">
        <f t="shared" si="36"/>
        <v>100</v>
      </c>
      <c r="AE142" s="103">
        <f t="shared" si="37"/>
        <v>68.918918918918919</v>
      </c>
      <c r="AF142" s="103">
        <f t="shared" si="38"/>
        <v>88.60759493670885</v>
      </c>
      <c r="AG142" s="103">
        <f t="shared" si="39"/>
        <v>100</v>
      </c>
      <c r="AH142" s="103">
        <f t="shared" si="40"/>
        <v>63.761638733705773</v>
      </c>
      <c r="AI142" s="103">
        <f t="shared" si="41"/>
        <v>100</v>
      </c>
      <c r="AJ142" s="103">
        <f t="shared" si="42"/>
        <v>100</v>
      </c>
      <c r="AK142" s="103">
        <f t="shared" si="43"/>
        <v>100</v>
      </c>
      <c r="AL142" s="45" t="str">
        <f t="shared" si="44"/>
        <v>-</v>
      </c>
      <c r="AM142" s="45" t="str">
        <f t="shared" si="44"/>
        <v>-</v>
      </c>
      <c r="AN142" s="45" t="str">
        <f t="shared" si="44"/>
        <v>-</v>
      </c>
      <c r="AO142" s="45">
        <f t="shared" si="32"/>
        <v>23</v>
      </c>
      <c r="AP142" s="45">
        <f t="shared" si="31"/>
        <v>9</v>
      </c>
      <c r="AQ142" s="45" t="str">
        <f t="shared" si="31"/>
        <v>-</v>
      </c>
      <c r="AR142" s="45">
        <f t="shared" si="31"/>
        <v>194.60000000000002</v>
      </c>
      <c r="AS142" s="45" t="str">
        <f t="shared" si="31"/>
        <v>-</v>
      </c>
      <c r="AT142" s="45" t="str">
        <f t="shared" si="30"/>
        <v>-</v>
      </c>
      <c r="AU142" s="46">
        <f t="shared" si="45"/>
        <v>226.60000000000002</v>
      </c>
    </row>
    <row r="143" spans="1:47" ht="24.95" customHeight="1" x14ac:dyDescent="0.25">
      <c r="A143" s="21" t="s">
        <v>992</v>
      </c>
      <c r="B143" s="22" t="s">
        <v>1729</v>
      </c>
      <c r="C143" s="8" t="s">
        <v>41</v>
      </c>
      <c r="D143" s="8" t="s">
        <v>51</v>
      </c>
      <c r="E143" s="18" t="s">
        <v>1196</v>
      </c>
      <c r="F143" s="45" t="str">
        <f>IFERROR(VLOOKUP(E143,categoria!$A:$C,3,FALSE),"Categoria 1")</f>
        <v>Categoria 1</v>
      </c>
      <c r="G143" s="45">
        <v>10000</v>
      </c>
      <c r="H143" s="45">
        <v>115</v>
      </c>
      <c r="I143" s="7">
        <v>118</v>
      </c>
      <c r="J143" s="7">
        <v>122</v>
      </c>
      <c r="K143" s="7">
        <v>128</v>
      </c>
      <c r="L143" s="7">
        <v>134</v>
      </c>
      <c r="M143" s="7">
        <v>763</v>
      </c>
      <c r="N143" s="7">
        <v>905</v>
      </c>
      <c r="O143" s="7">
        <v>5620</v>
      </c>
      <c r="P143" s="7">
        <v>1210</v>
      </c>
      <c r="Q143" s="45">
        <f t="shared" si="33"/>
        <v>9115</v>
      </c>
      <c r="R143" s="45">
        <v>102</v>
      </c>
      <c r="S143" s="45">
        <v>99</v>
      </c>
      <c r="T143" s="45">
        <v>119</v>
      </c>
      <c r="U143" s="45">
        <v>110</v>
      </c>
      <c r="V143" s="45">
        <v>128</v>
      </c>
      <c r="W143" s="45">
        <v>1180</v>
      </c>
      <c r="X143" s="45">
        <v>722.2</v>
      </c>
      <c r="Y143" s="45">
        <v>4914.866666666665</v>
      </c>
      <c r="Z143" s="45">
        <v>187.93333333333334</v>
      </c>
      <c r="AA143" s="45">
        <v>7562.9999999999982</v>
      </c>
      <c r="AB143" s="103">
        <f t="shared" si="34"/>
        <v>88.695652173913047</v>
      </c>
      <c r="AC143" s="103">
        <f t="shared" si="35"/>
        <v>83.898305084745758</v>
      </c>
      <c r="AD143" s="103">
        <f t="shared" si="36"/>
        <v>97.540983606557376</v>
      </c>
      <c r="AE143" s="103">
        <f t="shared" si="37"/>
        <v>85.9375</v>
      </c>
      <c r="AF143" s="103">
        <f t="shared" si="38"/>
        <v>95.522388059701484</v>
      </c>
      <c r="AG143" s="103">
        <f t="shared" si="39"/>
        <v>100</v>
      </c>
      <c r="AH143" s="103">
        <f t="shared" si="40"/>
        <v>79.801104972375697</v>
      </c>
      <c r="AI143" s="103">
        <f t="shared" si="41"/>
        <v>87.453143534994041</v>
      </c>
      <c r="AJ143" s="103">
        <f t="shared" si="42"/>
        <v>15.53168044077135</v>
      </c>
      <c r="AK143" s="103">
        <f t="shared" si="43"/>
        <v>82.973121228743807</v>
      </c>
      <c r="AL143" s="45">
        <f t="shared" si="44"/>
        <v>13</v>
      </c>
      <c r="AM143" s="45">
        <f t="shared" si="44"/>
        <v>19</v>
      </c>
      <c r="AN143" s="45">
        <f t="shared" si="44"/>
        <v>3</v>
      </c>
      <c r="AO143" s="45">
        <f t="shared" si="32"/>
        <v>18</v>
      </c>
      <c r="AP143" s="45">
        <f t="shared" si="31"/>
        <v>6</v>
      </c>
      <c r="AQ143" s="45" t="str">
        <f t="shared" si="31"/>
        <v>-</v>
      </c>
      <c r="AR143" s="45">
        <f t="shared" si="31"/>
        <v>182.79999999999995</v>
      </c>
      <c r="AS143" s="45">
        <f t="shared" si="31"/>
        <v>705.13333333333503</v>
      </c>
      <c r="AT143" s="45">
        <f t="shared" si="30"/>
        <v>1022.0666666666666</v>
      </c>
      <c r="AU143" s="46">
        <f t="shared" si="45"/>
        <v>1969.0000000000016</v>
      </c>
    </row>
    <row r="144" spans="1:47" ht="24.95" customHeight="1" x14ac:dyDescent="0.25">
      <c r="A144" s="21" t="s">
        <v>41</v>
      </c>
      <c r="B144" s="22" t="s">
        <v>1010</v>
      </c>
      <c r="C144" s="8" t="s">
        <v>41</v>
      </c>
      <c r="D144" s="8" t="s">
        <v>52</v>
      </c>
      <c r="E144" s="18" t="s">
        <v>1202</v>
      </c>
      <c r="F144" s="45" t="str">
        <f>IFERROR(VLOOKUP(E144,categoria!$A:$C,3,FALSE),"Categoria 1")</f>
        <v>Categoria 1</v>
      </c>
      <c r="G144" s="45">
        <v>2700</v>
      </c>
      <c r="H144" s="45">
        <v>70</v>
      </c>
      <c r="I144" s="7">
        <v>61</v>
      </c>
      <c r="J144" s="7">
        <v>57</v>
      </c>
      <c r="K144" s="7">
        <v>55</v>
      </c>
      <c r="L144" s="7">
        <v>54</v>
      </c>
      <c r="M144" s="7">
        <v>321</v>
      </c>
      <c r="N144" s="7">
        <v>447</v>
      </c>
      <c r="O144" s="7">
        <v>2643</v>
      </c>
      <c r="P144" s="7">
        <v>526</v>
      </c>
      <c r="Q144" s="45">
        <f t="shared" si="33"/>
        <v>4234</v>
      </c>
      <c r="R144" s="45">
        <v>74</v>
      </c>
      <c r="S144" s="45">
        <v>53</v>
      </c>
      <c r="T144" s="45">
        <v>64</v>
      </c>
      <c r="U144" s="45">
        <v>50</v>
      </c>
      <c r="V144" s="45">
        <v>74</v>
      </c>
      <c r="W144" s="45">
        <v>699.8</v>
      </c>
      <c r="X144" s="45">
        <v>325.2</v>
      </c>
      <c r="Y144" s="45">
        <v>2550.2666666666664</v>
      </c>
      <c r="Z144" s="45">
        <v>349.73333333333335</v>
      </c>
      <c r="AA144" s="45">
        <v>4240</v>
      </c>
      <c r="AB144" s="103">
        <f t="shared" si="34"/>
        <v>100</v>
      </c>
      <c r="AC144" s="103">
        <f t="shared" si="35"/>
        <v>86.885245901639337</v>
      </c>
      <c r="AD144" s="103">
        <f t="shared" si="36"/>
        <v>100</v>
      </c>
      <c r="AE144" s="103">
        <f t="shared" si="37"/>
        <v>90.909090909090907</v>
      </c>
      <c r="AF144" s="103">
        <f t="shared" si="38"/>
        <v>100</v>
      </c>
      <c r="AG144" s="103">
        <f t="shared" si="39"/>
        <v>100</v>
      </c>
      <c r="AH144" s="103">
        <f t="shared" si="40"/>
        <v>72.75167785234899</v>
      </c>
      <c r="AI144" s="103">
        <f t="shared" si="41"/>
        <v>96.49136082734266</v>
      </c>
      <c r="AJ144" s="103">
        <f t="shared" si="42"/>
        <v>66.48922686945501</v>
      </c>
      <c r="AK144" s="103">
        <f t="shared" si="43"/>
        <v>100</v>
      </c>
      <c r="AL144" s="45" t="str">
        <f t="shared" si="44"/>
        <v>-</v>
      </c>
      <c r="AM144" s="45">
        <f t="shared" si="44"/>
        <v>8</v>
      </c>
      <c r="AN144" s="45" t="str">
        <f t="shared" si="44"/>
        <v>-</v>
      </c>
      <c r="AO144" s="45">
        <f t="shared" si="32"/>
        <v>5</v>
      </c>
      <c r="AP144" s="45" t="str">
        <f t="shared" si="31"/>
        <v>-</v>
      </c>
      <c r="AQ144" s="45" t="str">
        <f t="shared" si="31"/>
        <v>-</v>
      </c>
      <c r="AR144" s="45">
        <f t="shared" si="31"/>
        <v>121.80000000000001</v>
      </c>
      <c r="AS144" s="45">
        <f t="shared" si="31"/>
        <v>92.733333333333576</v>
      </c>
      <c r="AT144" s="45">
        <f t="shared" si="30"/>
        <v>176.26666666666665</v>
      </c>
      <c r="AU144" s="46">
        <f t="shared" si="45"/>
        <v>403.80000000000024</v>
      </c>
    </row>
    <row r="145" spans="1:47" ht="24.95" customHeight="1" x14ac:dyDescent="0.25">
      <c r="A145" s="21" t="s">
        <v>41</v>
      </c>
      <c r="B145" s="22" t="s">
        <v>1010</v>
      </c>
      <c r="C145" s="8" t="s">
        <v>41</v>
      </c>
      <c r="D145" s="8" t="s">
        <v>53</v>
      </c>
      <c r="E145" s="18" t="s">
        <v>1209</v>
      </c>
      <c r="F145" s="45" t="str">
        <f>IFERROR(VLOOKUP(E145,categoria!$A:$C,3,FALSE),"Categoria 1")</f>
        <v>Categoria 1</v>
      </c>
      <c r="G145" s="45">
        <v>1180</v>
      </c>
      <c r="H145" s="45">
        <v>75</v>
      </c>
      <c r="I145" s="7">
        <v>75</v>
      </c>
      <c r="J145" s="7">
        <v>75</v>
      </c>
      <c r="K145" s="7">
        <v>76</v>
      </c>
      <c r="L145" s="7">
        <v>79</v>
      </c>
      <c r="M145" s="7">
        <v>450</v>
      </c>
      <c r="N145" s="7">
        <v>551</v>
      </c>
      <c r="O145" s="7">
        <v>3245</v>
      </c>
      <c r="P145" s="7">
        <v>611</v>
      </c>
      <c r="Q145" s="45">
        <f t="shared" si="33"/>
        <v>5237</v>
      </c>
      <c r="R145" s="45">
        <v>58</v>
      </c>
      <c r="S145" s="45">
        <v>69</v>
      </c>
      <c r="T145" s="45">
        <v>97</v>
      </c>
      <c r="U145" s="45">
        <v>86</v>
      </c>
      <c r="V145" s="45">
        <v>160</v>
      </c>
      <c r="W145" s="45">
        <v>704.8</v>
      </c>
      <c r="X145" s="45">
        <v>437.59999999999997</v>
      </c>
      <c r="Y145" s="45">
        <v>2144.5333333333338</v>
      </c>
      <c r="Z145" s="45">
        <v>112.06666666666668</v>
      </c>
      <c r="AA145" s="45">
        <v>3869</v>
      </c>
      <c r="AB145" s="103">
        <f t="shared" si="34"/>
        <v>77.333333333333329</v>
      </c>
      <c r="AC145" s="103">
        <f t="shared" si="35"/>
        <v>92</v>
      </c>
      <c r="AD145" s="103">
        <f t="shared" si="36"/>
        <v>100</v>
      </c>
      <c r="AE145" s="103">
        <f t="shared" si="37"/>
        <v>100</v>
      </c>
      <c r="AF145" s="103">
        <f t="shared" si="38"/>
        <v>100</v>
      </c>
      <c r="AG145" s="103">
        <f t="shared" si="39"/>
        <v>100</v>
      </c>
      <c r="AH145" s="103">
        <f t="shared" si="40"/>
        <v>79.419237749546284</v>
      </c>
      <c r="AI145" s="103">
        <f t="shared" si="41"/>
        <v>66.087313816127391</v>
      </c>
      <c r="AJ145" s="103">
        <f t="shared" si="42"/>
        <v>18.341516639388981</v>
      </c>
      <c r="AK145" s="103">
        <f t="shared" si="43"/>
        <v>73.878174527401185</v>
      </c>
      <c r="AL145" s="45">
        <f t="shared" si="44"/>
        <v>17</v>
      </c>
      <c r="AM145" s="45">
        <f t="shared" si="44"/>
        <v>6</v>
      </c>
      <c r="AN145" s="45" t="str">
        <f t="shared" si="44"/>
        <v>-</v>
      </c>
      <c r="AO145" s="45" t="str">
        <f t="shared" si="32"/>
        <v>-</v>
      </c>
      <c r="AP145" s="45" t="str">
        <f t="shared" si="31"/>
        <v>-</v>
      </c>
      <c r="AQ145" s="45" t="str">
        <f t="shared" si="31"/>
        <v>-</v>
      </c>
      <c r="AR145" s="45">
        <f t="shared" si="31"/>
        <v>113.40000000000003</v>
      </c>
      <c r="AS145" s="45">
        <f t="shared" si="31"/>
        <v>1100.4666666666662</v>
      </c>
      <c r="AT145" s="45">
        <f t="shared" si="30"/>
        <v>498.93333333333334</v>
      </c>
      <c r="AU145" s="46">
        <f t="shared" si="45"/>
        <v>1735.7999999999997</v>
      </c>
    </row>
    <row r="146" spans="1:47" ht="24.95" customHeight="1" x14ac:dyDescent="0.25">
      <c r="A146" s="21" t="s">
        <v>41</v>
      </c>
      <c r="B146" s="22" t="s">
        <v>1010</v>
      </c>
      <c r="C146" s="8" t="s">
        <v>41</v>
      </c>
      <c r="D146" s="8" t="s">
        <v>54</v>
      </c>
      <c r="E146" s="18" t="s">
        <v>1214</v>
      </c>
      <c r="F146" s="45" t="str">
        <f>IFERROR(VLOOKUP(E146,categoria!$A:$C,3,FALSE),"Categoria 1")</f>
        <v>Categoria 2</v>
      </c>
      <c r="G146" s="45">
        <v>40400</v>
      </c>
      <c r="H146" s="45">
        <v>606</v>
      </c>
      <c r="I146" s="7">
        <v>597</v>
      </c>
      <c r="J146" s="7">
        <v>597</v>
      </c>
      <c r="K146" s="7">
        <v>606</v>
      </c>
      <c r="L146" s="7">
        <v>623</v>
      </c>
      <c r="M146" s="7">
        <v>3560</v>
      </c>
      <c r="N146" s="7">
        <v>4449</v>
      </c>
      <c r="O146" s="7">
        <v>30122</v>
      </c>
      <c r="P146" s="7">
        <v>4965</v>
      </c>
      <c r="Q146" s="45">
        <f t="shared" si="33"/>
        <v>46125</v>
      </c>
      <c r="R146" s="45">
        <v>467</v>
      </c>
      <c r="S146" s="45">
        <v>493</v>
      </c>
      <c r="T146" s="45">
        <v>734</v>
      </c>
      <c r="U146" s="45">
        <v>787</v>
      </c>
      <c r="V146" s="45">
        <v>726</v>
      </c>
      <c r="W146" s="45">
        <v>5558.2000000000007</v>
      </c>
      <c r="X146" s="45">
        <v>2723</v>
      </c>
      <c r="Y146" s="45">
        <v>20915.933333333331</v>
      </c>
      <c r="Z146" s="45">
        <v>1974.8666666666668</v>
      </c>
      <c r="AA146" s="45">
        <v>34379</v>
      </c>
      <c r="AB146" s="103">
        <f t="shared" si="34"/>
        <v>77.062706270627075</v>
      </c>
      <c r="AC146" s="103">
        <f t="shared" si="35"/>
        <v>82.579564489112229</v>
      </c>
      <c r="AD146" s="103">
        <f t="shared" si="36"/>
        <v>100</v>
      </c>
      <c r="AE146" s="103">
        <f t="shared" si="37"/>
        <v>100</v>
      </c>
      <c r="AF146" s="103">
        <f t="shared" si="38"/>
        <v>100</v>
      </c>
      <c r="AG146" s="103">
        <f t="shared" si="39"/>
        <v>100</v>
      </c>
      <c r="AH146" s="103">
        <f t="shared" si="40"/>
        <v>61.204765115756352</v>
      </c>
      <c r="AI146" s="103">
        <f t="shared" si="41"/>
        <v>69.437399021755965</v>
      </c>
      <c r="AJ146" s="103">
        <f t="shared" si="42"/>
        <v>39.775763679086943</v>
      </c>
      <c r="AK146" s="103">
        <f t="shared" si="43"/>
        <v>74.534417344173448</v>
      </c>
      <c r="AL146" s="45">
        <f t="shared" si="44"/>
        <v>139</v>
      </c>
      <c r="AM146" s="45">
        <f t="shared" si="44"/>
        <v>104</v>
      </c>
      <c r="AN146" s="45" t="str">
        <f t="shared" si="44"/>
        <v>-</v>
      </c>
      <c r="AO146" s="45" t="str">
        <f t="shared" si="32"/>
        <v>-</v>
      </c>
      <c r="AP146" s="45" t="str">
        <f t="shared" si="31"/>
        <v>-</v>
      </c>
      <c r="AQ146" s="45" t="str">
        <f t="shared" si="31"/>
        <v>-</v>
      </c>
      <c r="AR146" s="45">
        <f t="shared" si="31"/>
        <v>1726</v>
      </c>
      <c r="AS146" s="45">
        <f t="shared" si="31"/>
        <v>9206.0666666666693</v>
      </c>
      <c r="AT146" s="45">
        <f t="shared" ref="AT146:AT209" si="46">IF(P146-Z146&lt;=0,"-",P146-Z146)</f>
        <v>2990.1333333333332</v>
      </c>
      <c r="AU146" s="46">
        <f t="shared" si="45"/>
        <v>14165.200000000003</v>
      </c>
    </row>
    <row r="147" spans="1:47" ht="24.95" customHeight="1" x14ac:dyDescent="0.25">
      <c r="A147" s="21" t="s">
        <v>41</v>
      </c>
      <c r="B147" s="22" t="s">
        <v>1010</v>
      </c>
      <c r="C147" s="8" t="s">
        <v>41</v>
      </c>
      <c r="D147" s="8" t="s">
        <v>55</v>
      </c>
      <c r="E147" s="18" t="s">
        <v>1245</v>
      </c>
      <c r="F147" s="45" t="str">
        <f>IFERROR(VLOOKUP(E147,categoria!$A:$C,3,FALSE),"Categoria 1")</f>
        <v>Categoria 1</v>
      </c>
      <c r="G147" s="45">
        <v>2800</v>
      </c>
      <c r="H147" s="45">
        <v>68</v>
      </c>
      <c r="I147" s="7">
        <v>68</v>
      </c>
      <c r="J147" s="7">
        <v>69</v>
      </c>
      <c r="K147" s="7">
        <v>71</v>
      </c>
      <c r="L147" s="7">
        <v>76</v>
      </c>
      <c r="M147" s="7">
        <v>463</v>
      </c>
      <c r="N147" s="7">
        <v>592</v>
      </c>
      <c r="O147" s="7">
        <v>2937</v>
      </c>
      <c r="P147" s="7">
        <v>710</v>
      </c>
      <c r="Q147" s="45">
        <f t="shared" si="33"/>
        <v>5054</v>
      </c>
      <c r="R147" s="45">
        <v>86</v>
      </c>
      <c r="S147" s="45">
        <v>43</v>
      </c>
      <c r="T147" s="45">
        <v>83</v>
      </c>
      <c r="U147" s="45">
        <v>79</v>
      </c>
      <c r="V147" s="45">
        <v>86</v>
      </c>
      <c r="W147" s="45">
        <v>672.8</v>
      </c>
      <c r="X147" s="45">
        <v>432.40000000000003</v>
      </c>
      <c r="Y147" s="45">
        <v>3550.1555555555565</v>
      </c>
      <c r="Z147" s="45">
        <v>596.6444444444445</v>
      </c>
      <c r="AA147" s="45">
        <v>5629.0000000000009</v>
      </c>
      <c r="AB147" s="103">
        <f t="shared" si="34"/>
        <v>100</v>
      </c>
      <c r="AC147" s="103">
        <f t="shared" si="35"/>
        <v>63.235294117647058</v>
      </c>
      <c r="AD147" s="103">
        <f t="shared" si="36"/>
        <v>100</v>
      </c>
      <c r="AE147" s="103">
        <f t="shared" si="37"/>
        <v>100</v>
      </c>
      <c r="AF147" s="103">
        <f t="shared" si="38"/>
        <v>100</v>
      </c>
      <c r="AG147" s="103">
        <f t="shared" si="39"/>
        <v>100</v>
      </c>
      <c r="AH147" s="103">
        <f t="shared" si="40"/>
        <v>73.040540540540547</v>
      </c>
      <c r="AI147" s="103">
        <f t="shared" si="41"/>
        <v>100</v>
      </c>
      <c r="AJ147" s="103">
        <f t="shared" si="42"/>
        <v>84.034428794992195</v>
      </c>
      <c r="AK147" s="103">
        <f t="shared" si="43"/>
        <v>100</v>
      </c>
      <c r="AL147" s="45" t="str">
        <f t="shared" si="44"/>
        <v>-</v>
      </c>
      <c r="AM147" s="45">
        <f t="shared" si="44"/>
        <v>25</v>
      </c>
      <c r="AN147" s="45" t="str">
        <f t="shared" si="44"/>
        <v>-</v>
      </c>
      <c r="AO147" s="45" t="str">
        <f t="shared" si="32"/>
        <v>-</v>
      </c>
      <c r="AP147" s="45" t="str">
        <f t="shared" si="31"/>
        <v>-</v>
      </c>
      <c r="AQ147" s="45" t="str">
        <f t="shared" si="31"/>
        <v>-</v>
      </c>
      <c r="AR147" s="45">
        <f t="shared" si="31"/>
        <v>159.59999999999997</v>
      </c>
      <c r="AS147" s="45" t="str">
        <f t="shared" si="31"/>
        <v>-</v>
      </c>
      <c r="AT147" s="45">
        <f t="shared" si="46"/>
        <v>113.3555555555555</v>
      </c>
      <c r="AU147" s="46">
        <f t="shared" si="45"/>
        <v>297.95555555555546</v>
      </c>
    </row>
    <row r="148" spans="1:47" ht="24.95" customHeight="1" x14ac:dyDescent="0.25">
      <c r="A148" s="21" t="s">
        <v>992</v>
      </c>
      <c r="B148" s="22" t="s">
        <v>1729</v>
      </c>
      <c r="C148" s="8" t="s">
        <v>41</v>
      </c>
      <c r="D148" s="8" t="s">
        <v>56</v>
      </c>
      <c r="E148" s="18" t="s">
        <v>1256</v>
      </c>
      <c r="F148" s="45" t="str">
        <f>IFERROR(VLOOKUP(E148,categoria!$A:$C,3,FALSE),"Categoria 1")</f>
        <v>Categoria 1</v>
      </c>
      <c r="G148" s="45">
        <v>6500</v>
      </c>
      <c r="H148" s="45">
        <v>70</v>
      </c>
      <c r="I148" s="7">
        <v>91</v>
      </c>
      <c r="J148" s="7">
        <v>108</v>
      </c>
      <c r="K148" s="7">
        <v>123</v>
      </c>
      <c r="L148" s="7">
        <v>137</v>
      </c>
      <c r="M148" s="7">
        <v>804</v>
      </c>
      <c r="N148" s="7">
        <v>922</v>
      </c>
      <c r="O148" s="7">
        <v>6560</v>
      </c>
      <c r="P148" s="7">
        <v>1424</v>
      </c>
      <c r="Q148" s="45">
        <f t="shared" si="33"/>
        <v>10239</v>
      </c>
      <c r="R148" s="45">
        <v>60</v>
      </c>
      <c r="S148" s="45">
        <v>53</v>
      </c>
      <c r="T148" s="45">
        <v>64</v>
      </c>
      <c r="U148" s="45">
        <v>126</v>
      </c>
      <c r="V148" s="45">
        <v>101</v>
      </c>
      <c r="W148" s="45">
        <v>777.40000000000009</v>
      </c>
      <c r="X148" s="45">
        <v>467.39999999999992</v>
      </c>
      <c r="Y148" s="45">
        <v>4052.2444444444441</v>
      </c>
      <c r="Z148" s="45">
        <v>1211.9555555555555</v>
      </c>
      <c r="AA148" s="45">
        <v>6912.9999999999991</v>
      </c>
      <c r="AB148" s="103">
        <f t="shared" si="34"/>
        <v>85.714285714285708</v>
      </c>
      <c r="AC148" s="103">
        <f t="shared" si="35"/>
        <v>58.241758241758248</v>
      </c>
      <c r="AD148" s="103">
        <f t="shared" si="36"/>
        <v>59.259259259259252</v>
      </c>
      <c r="AE148" s="103">
        <f t="shared" si="37"/>
        <v>100</v>
      </c>
      <c r="AF148" s="103">
        <f t="shared" si="38"/>
        <v>73.722627737226276</v>
      </c>
      <c r="AG148" s="103">
        <f t="shared" si="39"/>
        <v>96.69154228855723</v>
      </c>
      <c r="AH148" s="103">
        <f t="shared" si="40"/>
        <v>50.694143167028194</v>
      </c>
      <c r="AI148" s="103">
        <f t="shared" si="41"/>
        <v>61.772018970189698</v>
      </c>
      <c r="AJ148" s="103">
        <f t="shared" si="42"/>
        <v>85.10923845193507</v>
      </c>
      <c r="AK148" s="103">
        <f t="shared" si="43"/>
        <v>67.516359019435484</v>
      </c>
      <c r="AL148" s="45">
        <f t="shared" si="44"/>
        <v>10</v>
      </c>
      <c r="AM148" s="45">
        <f t="shared" si="44"/>
        <v>38</v>
      </c>
      <c r="AN148" s="45">
        <f t="shared" si="44"/>
        <v>44</v>
      </c>
      <c r="AO148" s="45" t="str">
        <f t="shared" si="32"/>
        <v>-</v>
      </c>
      <c r="AP148" s="45">
        <f t="shared" si="31"/>
        <v>36</v>
      </c>
      <c r="AQ148" s="45">
        <f t="shared" si="31"/>
        <v>26.599999999999909</v>
      </c>
      <c r="AR148" s="45">
        <f t="shared" si="31"/>
        <v>454.60000000000008</v>
      </c>
      <c r="AS148" s="45">
        <f t="shared" si="31"/>
        <v>2507.7555555555559</v>
      </c>
      <c r="AT148" s="45">
        <f t="shared" si="46"/>
        <v>212.04444444444448</v>
      </c>
      <c r="AU148" s="46">
        <f t="shared" si="45"/>
        <v>3329.0000000000009</v>
      </c>
    </row>
    <row r="149" spans="1:47" ht="24.95" customHeight="1" x14ac:dyDescent="0.25">
      <c r="A149" s="21" t="s">
        <v>41</v>
      </c>
      <c r="B149" s="22" t="s">
        <v>1010</v>
      </c>
      <c r="C149" s="8" t="s">
        <v>41</v>
      </c>
      <c r="D149" s="8" t="s">
        <v>57</v>
      </c>
      <c r="E149" s="18" t="s">
        <v>1273</v>
      </c>
      <c r="F149" s="45" t="str">
        <f>IFERROR(VLOOKUP(E149,categoria!$A:$C,3,FALSE),"Categoria 1")</f>
        <v>Categoria 1</v>
      </c>
      <c r="G149" s="45">
        <v>4370</v>
      </c>
      <c r="H149" s="45">
        <v>148</v>
      </c>
      <c r="I149" s="7">
        <v>139</v>
      </c>
      <c r="J149" s="7">
        <v>135</v>
      </c>
      <c r="K149" s="7">
        <v>135</v>
      </c>
      <c r="L149" s="7">
        <v>138</v>
      </c>
      <c r="M149" s="7">
        <v>828</v>
      </c>
      <c r="N149" s="7">
        <v>1109</v>
      </c>
      <c r="O149" s="7">
        <v>7583</v>
      </c>
      <c r="P149" s="7">
        <v>1465</v>
      </c>
      <c r="Q149" s="45">
        <f t="shared" si="33"/>
        <v>11680</v>
      </c>
      <c r="R149" s="45">
        <v>176</v>
      </c>
      <c r="S149" s="45">
        <v>129</v>
      </c>
      <c r="T149" s="45">
        <v>174</v>
      </c>
      <c r="U149" s="45">
        <v>125</v>
      </c>
      <c r="V149" s="45">
        <v>219</v>
      </c>
      <c r="W149" s="45">
        <v>1174.4000000000001</v>
      </c>
      <c r="X149" s="45">
        <v>513.40000000000009</v>
      </c>
      <c r="Y149" s="45">
        <v>5573.5333333333319</v>
      </c>
      <c r="Z149" s="45">
        <v>1139.6666666666667</v>
      </c>
      <c r="AA149" s="45">
        <v>9223.9999999999982</v>
      </c>
      <c r="AB149" s="103">
        <f t="shared" si="34"/>
        <v>100</v>
      </c>
      <c r="AC149" s="103">
        <f t="shared" si="35"/>
        <v>92.805755395683448</v>
      </c>
      <c r="AD149" s="103">
        <f t="shared" si="36"/>
        <v>100</v>
      </c>
      <c r="AE149" s="103">
        <f t="shared" si="37"/>
        <v>92.592592592592595</v>
      </c>
      <c r="AF149" s="103">
        <f t="shared" si="38"/>
        <v>100</v>
      </c>
      <c r="AG149" s="103">
        <f t="shared" si="39"/>
        <v>100</v>
      </c>
      <c r="AH149" s="103">
        <f t="shared" si="40"/>
        <v>46.29395852119027</v>
      </c>
      <c r="AI149" s="103">
        <f t="shared" si="41"/>
        <v>73.50037364279747</v>
      </c>
      <c r="AJ149" s="103">
        <f t="shared" si="42"/>
        <v>77.792946530147901</v>
      </c>
      <c r="AK149" s="103">
        <f t="shared" si="43"/>
        <v>78.972602739726014</v>
      </c>
      <c r="AL149" s="45" t="str">
        <f t="shared" si="44"/>
        <v>-</v>
      </c>
      <c r="AM149" s="45">
        <f t="shared" si="44"/>
        <v>10</v>
      </c>
      <c r="AN149" s="45" t="str">
        <f t="shared" si="44"/>
        <v>-</v>
      </c>
      <c r="AO149" s="45">
        <f t="shared" si="32"/>
        <v>10</v>
      </c>
      <c r="AP149" s="45" t="str">
        <f t="shared" si="31"/>
        <v>-</v>
      </c>
      <c r="AQ149" s="45" t="str">
        <f t="shared" si="31"/>
        <v>-</v>
      </c>
      <c r="AR149" s="45">
        <f t="shared" si="31"/>
        <v>595.59999999999991</v>
      </c>
      <c r="AS149" s="45">
        <f t="shared" si="31"/>
        <v>2009.4666666666681</v>
      </c>
      <c r="AT149" s="45">
        <f t="shared" si="46"/>
        <v>325.33333333333326</v>
      </c>
      <c r="AU149" s="46">
        <f t="shared" si="45"/>
        <v>2950.4000000000015</v>
      </c>
    </row>
    <row r="150" spans="1:47" ht="24.95" customHeight="1" x14ac:dyDescent="0.25">
      <c r="A150" s="21" t="s">
        <v>41</v>
      </c>
      <c r="B150" s="22" t="s">
        <v>1010</v>
      </c>
      <c r="C150" s="8" t="s">
        <v>41</v>
      </c>
      <c r="D150" s="8" t="s">
        <v>58</v>
      </c>
      <c r="E150" s="18" t="s">
        <v>1317</v>
      </c>
      <c r="F150" s="45" t="str">
        <f>IFERROR(VLOOKUP(E150,categoria!$A:$C,3,FALSE),"Categoria 1")</f>
        <v>Categoria 2</v>
      </c>
      <c r="G150" s="45">
        <v>16500</v>
      </c>
      <c r="H150" s="45">
        <v>487</v>
      </c>
      <c r="I150" s="7">
        <v>501</v>
      </c>
      <c r="J150" s="7">
        <v>519</v>
      </c>
      <c r="K150" s="7">
        <v>538</v>
      </c>
      <c r="L150" s="7">
        <v>560</v>
      </c>
      <c r="M150" s="7">
        <v>3146</v>
      </c>
      <c r="N150" s="7">
        <v>3569</v>
      </c>
      <c r="O150" s="7">
        <v>20068</v>
      </c>
      <c r="P150" s="7">
        <v>3207</v>
      </c>
      <c r="Q150" s="45">
        <f t="shared" si="33"/>
        <v>32595</v>
      </c>
      <c r="R150" s="45">
        <v>406</v>
      </c>
      <c r="S150" s="45">
        <v>392</v>
      </c>
      <c r="T150" s="45">
        <v>532</v>
      </c>
      <c r="U150" s="45">
        <v>534</v>
      </c>
      <c r="V150" s="45">
        <v>696</v>
      </c>
      <c r="W150" s="45">
        <v>4358.6000000000004</v>
      </c>
      <c r="X150" s="45">
        <v>2213</v>
      </c>
      <c r="Y150" s="45">
        <v>15411.044444444442</v>
      </c>
      <c r="Z150" s="45">
        <v>1899.3555555555554</v>
      </c>
      <c r="AA150" s="45">
        <v>26441.999999999996</v>
      </c>
      <c r="AB150" s="103">
        <f t="shared" si="34"/>
        <v>83.367556468172495</v>
      </c>
      <c r="AC150" s="103">
        <f t="shared" si="35"/>
        <v>78.243512974051896</v>
      </c>
      <c r="AD150" s="103">
        <f t="shared" si="36"/>
        <v>100</v>
      </c>
      <c r="AE150" s="103">
        <f t="shared" si="37"/>
        <v>99.25650557620817</v>
      </c>
      <c r="AF150" s="103">
        <f t="shared" si="38"/>
        <v>100</v>
      </c>
      <c r="AG150" s="103">
        <f t="shared" si="39"/>
        <v>100</v>
      </c>
      <c r="AH150" s="103">
        <f t="shared" si="40"/>
        <v>62.006164191650328</v>
      </c>
      <c r="AI150" s="103">
        <f t="shared" si="41"/>
        <v>76.794122206719365</v>
      </c>
      <c r="AJ150" s="103">
        <f t="shared" si="42"/>
        <v>59.225305754772542</v>
      </c>
      <c r="AK150" s="103">
        <f t="shared" si="43"/>
        <v>81.12287160607454</v>
      </c>
      <c r="AL150" s="45">
        <f t="shared" si="44"/>
        <v>81</v>
      </c>
      <c r="AM150" s="45">
        <f t="shared" si="44"/>
        <v>109</v>
      </c>
      <c r="AN150" s="45" t="str">
        <f t="shared" si="44"/>
        <v>-</v>
      </c>
      <c r="AO150" s="45">
        <f t="shared" si="32"/>
        <v>4</v>
      </c>
      <c r="AP150" s="45" t="str">
        <f t="shared" si="31"/>
        <v>-</v>
      </c>
      <c r="AQ150" s="45" t="str">
        <f t="shared" si="31"/>
        <v>-</v>
      </c>
      <c r="AR150" s="45">
        <f t="shared" si="31"/>
        <v>1356</v>
      </c>
      <c r="AS150" s="45">
        <f t="shared" si="31"/>
        <v>4656.955555555558</v>
      </c>
      <c r="AT150" s="45">
        <f t="shared" si="46"/>
        <v>1307.6444444444446</v>
      </c>
      <c r="AU150" s="46">
        <f t="shared" si="45"/>
        <v>7514.6000000000022</v>
      </c>
    </row>
    <row r="151" spans="1:47" ht="24.95" customHeight="1" x14ac:dyDescent="0.25">
      <c r="A151" s="21" t="s">
        <v>992</v>
      </c>
      <c r="B151" s="22" t="s">
        <v>1729</v>
      </c>
      <c r="C151" s="8" t="s">
        <v>41</v>
      </c>
      <c r="D151" s="8" t="s">
        <v>59</v>
      </c>
      <c r="E151" s="18" t="s">
        <v>1343</v>
      </c>
      <c r="F151" s="45" t="str">
        <f>IFERROR(VLOOKUP(E151,categoria!$A:$C,3,FALSE),"Categoria 1")</f>
        <v>Categoria 1</v>
      </c>
      <c r="G151" s="45">
        <v>4000</v>
      </c>
      <c r="H151" s="45">
        <v>73</v>
      </c>
      <c r="I151" s="7">
        <v>92</v>
      </c>
      <c r="J151" s="7">
        <v>109</v>
      </c>
      <c r="K151" s="7">
        <v>122</v>
      </c>
      <c r="L151" s="7">
        <v>131</v>
      </c>
      <c r="M151" s="7">
        <v>736</v>
      </c>
      <c r="N151" s="7">
        <v>776</v>
      </c>
      <c r="O151" s="7">
        <v>4439</v>
      </c>
      <c r="P151" s="7">
        <v>733</v>
      </c>
      <c r="Q151" s="45">
        <f t="shared" si="33"/>
        <v>7211</v>
      </c>
      <c r="R151" s="45">
        <v>9</v>
      </c>
      <c r="S151" s="45">
        <v>97</v>
      </c>
      <c r="T151" s="45">
        <v>139</v>
      </c>
      <c r="U151" s="45">
        <v>106</v>
      </c>
      <c r="V151" s="45">
        <v>100</v>
      </c>
      <c r="W151" s="45">
        <v>681.6</v>
      </c>
      <c r="X151" s="45">
        <v>373.6</v>
      </c>
      <c r="Y151" s="45">
        <v>1617.9111111111108</v>
      </c>
      <c r="Z151" s="45">
        <v>410.88888888888891</v>
      </c>
      <c r="AA151" s="45">
        <v>3534.9999999999991</v>
      </c>
      <c r="AB151" s="103">
        <f t="shared" si="34"/>
        <v>12.328767123287671</v>
      </c>
      <c r="AC151" s="103">
        <f t="shared" si="35"/>
        <v>100</v>
      </c>
      <c r="AD151" s="103">
        <f t="shared" si="36"/>
        <v>100</v>
      </c>
      <c r="AE151" s="103">
        <f t="shared" si="37"/>
        <v>86.885245901639337</v>
      </c>
      <c r="AF151" s="103">
        <f t="shared" si="38"/>
        <v>76.335877862595424</v>
      </c>
      <c r="AG151" s="103">
        <f t="shared" si="39"/>
        <v>92.608695652173907</v>
      </c>
      <c r="AH151" s="103">
        <f t="shared" si="40"/>
        <v>48.144329896907216</v>
      </c>
      <c r="AI151" s="103">
        <f t="shared" si="41"/>
        <v>36.447648369252327</v>
      </c>
      <c r="AJ151" s="103">
        <f t="shared" si="42"/>
        <v>56.055782931635598</v>
      </c>
      <c r="AK151" s="103">
        <f t="shared" si="43"/>
        <v>49.022327000416013</v>
      </c>
      <c r="AL151" s="45">
        <f t="shared" si="44"/>
        <v>64</v>
      </c>
      <c r="AM151" s="45" t="str">
        <f t="shared" si="44"/>
        <v>-</v>
      </c>
      <c r="AN151" s="45" t="str">
        <f t="shared" si="44"/>
        <v>-</v>
      </c>
      <c r="AO151" s="45">
        <f t="shared" si="32"/>
        <v>16</v>
      </c>
      <c r="AP151" s="45">
        <f t="shared" si="31"/>
        <v>31</v>
      </c>
      <c r="AQ151" s="45">
        <f t="shared" si="31"/>
        <v>54.399999999999977</v>
      </c>
      <c r="AR151" s="45">
        <f t="shared" si="31"/>
        <v>402.4</v>
      </c>
      <c r="AS151" s="45">
        <f t="shared" si="31"/>
        <v>2821.0888888888894</v>
      </c>
      <c r="AT151" s="45">
        <f t="shared" si="46"/>
        <v>322.11111111111109</v>
      </c>
      <c r="AU151" s="46">
        <f t="shared" si="45"/>
        <v>3711.0000000000009</v>
      </c>
    </row>
    <row r="152" spans="1:47" ht="24.95" customHeight="1" x14ac:dyDescent="0.25">
      <c r="A152" s="21" t="s">
        <v>1742</v>
      </c>
      <c r="B152" s="22" t="s">
        <v>1010</v>
      </c>
      <c r="C152" s="8" t="s">
        <v>41</v>
      </c>
      <c r="D152" s="8" t="s">
        <v>60</v>
      </c>
      <c r="E152" s="18" t="s">
        <v>1774</v>
      </c>
      <c r="F152" s="45" t="str">
        <f>IFERROR(VLOOKUP(E152,categoria!$A:$C,3,FALSE),"Categoria 1")</f>
        <v>Categoria 1</v>
      </c>
      <c r="G152" s="45">
        <v>2150</v>
      </c>
      <c r="H152" s="45">
        <v>88</v>
      </c>
      <c r="I152" s="7">
        <v>79</v>
      </c>
      <c r="J152" s="7">
        <v>74</v>
      </c>
      <c r="K152" s="7">
        <v>71</v>
      </c>
      <c r="L152" s="7">
        <v>71</v>
      </c>
      <c r="M152" s="7">
        <v>408</v>
      </c>
      <c r="N152" s="7">
        <v>541</v>
      </c>
      <c r="O152" s="7">
        <v>2868</v>
      </c>
      <c r="P152" s="7">
        <v>332</v>
      </c>
      <c r="Q152" s="45">
        <f t="shared" si="33"/>
        <v>4532</v>
      </c>
      <c r="R152" s="45">
        <v>23</v>
      </c>
      <c r="S152" s="45">
        <v>27</v>
      </c>
      <c r="T152" s="45">
        <v>102</v>
      </c>
      <c r="U152" s="45">
        <v>63</v>
      </c>
      <c r="V152" s="45">
        <v>81</v>
      </c>
      <c r="W152" s="45">
        <v>538.20000000000005</v>
      </c>
      <c r="X152" s="45">
        <v>200.2</v>
      </c>
      <c r="Y152" s="45">
        <v>1926.4666666666667</v>
      </c>
      <c r="Z152" s="45">
        <v>550.13333333333333</v>
      </c>
      <c r="AA152" s="45">
        <v>3511</v>
      </c>
      <c r="AB152" s="103">
        <f t="shared" si="34"/>
        <v>26.136363636363637</v>
      </c>
      <c r="AC152" s="103">
        <f t="shared" si="35"/>
        <v>34.177215189873415</v>
      </c>
      <c r="AD152" s="103">
        <f t="shared" si="36"/>
        <v>100</v>
      </c>
      <c r="AE152" s="103">
        <f t="shared" si="37"/>
        <v>88.732394366197184</v>
      </c>
      <c r="AF152" s="103">
        <f t="shared" si="38"/>
        <v>100</v>
      </c>
      <c r="AG152" s="103">
        <f t="shared" si="39"/>
        <v>100</v>
      </c>
      <c r="AH152" s="103">
        <f t="shared" si="40"/>
        <v>37.005545286506468</v>
      </c>
      <c r="AI152" s="103">
        <f t="shared" si="41"/>
        <v>67.171083217108318</v>
      </c>
      <c r="AJ152" s="103">
        <f t="shared" si="42"/>
        <v>100</v>
      </c>
      <c r="AK152" s="103">
        <f t="shared" si="43"/>
        <v>77.471315092674317</v>
      </c>
      <c r="AL152" s="45">
        <f t="shared" si="44"/>
        <v>65</v>
      </c>
      <c r="AM152" s="45">
        <f t="shared" si="44"/>
        <v>52</v>
      </c>
      <c r="AN152" s="45" t="str">
        <f t="shared" si="44"/>
        <v>-</v>
      </c>
      <c r="AO152" s="45">
        <f t="shared" si="32"/>
        <v>8</v>
      </c>
      <c r="AP152" s="45" t="str">
        <f t="shared" si="31"/>
        <v>-</v>
      </c>
      <c r="AQ152" s="45" t="str">
        <f t="shared" si="31"/>
        <v>-</v>
      </c>
      <c r="AR152" s="45">
        <f t="shared" si="31"/>
        <v>340.8</v>
      </c>
      <c r="AS152" s="45">
        <f t="shared" si="31"/>
        <v>941.5333333333333</v>
      </c>
      <c r="AT152" s="45" t="str">
        <f t="shared" si="46"/>
        <v>-</v>
      </c>
      <c r="AU152" s="46">
        <f t="shared" si="45"/>
        <v>1407.3333333333333</v>
      </c>
    </row>
    <row r="153" spans="1:47" ht="24.95" customHeight="1" x14ac:dyDescent="0.25">
      <c r="A153" s="21" t="s">
        <v>1742</v>
      </c>
      <c r="B153" s="22" t="s">
        <v>1010</v>
      </c>
      <c r="C153" s="8" t="s">
        <v>41</v>
      </c>
      <c r="D153" s="8" t="s">
        <v>61</v>
      </c>
      <c r="E153" s="18" t="s">
        <v>1368</v>
      </c>
      <c r="F153" s="45" t="str">
        <f>IFERROR(VLOOKUP(E153,categoria!$A:$C,3,FALSE),"Categoria 1")</f>
        <v>Categoria 1</v>
      </c>
      <c r="G153" s="45">
        <v>1220</v>
      </c>
      <c r="H153" s="45">
        <v>41</v>
      </c>
      <c r="I153" s="7">
        <v>55</v>
      </c>
      <c r="J153" s="7">
        <v>67</v>
      </c>
      <c r="K153" s="7">
        <v>77</v>
      </c>
      <c r="L153" s="7">
        <v>85</v>
      </c>
      <c r="M153" s="7">
        <v>481</v>
      </c>
      <c r="N153" s="7">
        <v>497</v>
      </c>
      <c r="O153" s="7">
        <v>3079</v>
      </c>
      <c r="P153" s="7">
        <v>433</v>
      </c>
      <c r="Q153" s="45">
        <f t="shared" si="33"/>
        <v>4815</v>
      </c>
      <c r="R153" s="45">
        <v>68</v>
      </c>
      <c r="S153" s="45">
        <v>66</v>
      </c>
      <c r="T153" s="45">
        <v>81</v>
      </c>
      <c r="U153" s="45">
        <v>75</v>
      </c>
      <c r="V153" s="45">
        <v>105</v>
      </c>
      <c r="W153" s="45">
        <v>711.8</v>
      </c>
      <c r="X153" s="45">
        <v>328.2</v>
      </c>
      <c r="Y153" s="45">
        <v>2379.8000000000006</v>
      </c>
      <c r="Z153" s="45">
        <v>362.20000000000005</v>
      </c>
      <c r="AA153" s="45">
        <v>4177.0000000000009</v>
      </c>
      <c r="AB153" s="103">
        <f t="shared" si="34"/>
        <v>100</v>
      </c>
      <c r="AC153" s="103">
        <f t="shared" si="35"/>
        <v>100</v>
      </c>
      <c r="AD153" s="103">
        <f t="shared" si="36"/>
        <v>100</v>
      </c>
      <c r="AE153" s="103">
        <f t="shared" si="37"/>
        <v>97.402597402597408</v>
      </c>
      <c r="AF153" s="103">
        <f t="shared" si="38"/>
        <v>100</v>
      </c>
      <c r="AG153" s="103">
        <f t="shared" si="39"/>
        <v>100</v>
      </c>
      <c r="AH153" s="103">
        <f t="shared" si="40"/>
        <v>66.036217303822937</v>
      </c>
      <c r="AI153" s="103">
        <f t="shared" si="41"/>
        <v>77.291328353361493</v>
      </c>
      <c r="AJ153" s="103">
        <f t="shared" si="42"/>
        <v>83.648960739030031</v>
      </c>
      <c r="AK153" s="103">
        <f t="shared" si="43"/>
        <v>86.749740394600224</v>
      </c>
      <c r="AL153" s="45" t="str">
        <f t="shared" si="44"/>
        <v>-</v>
      </c>
      <c r="AM153" s="45" t="str">
        <f t="shared" si="44"/>
        <v>-</v>
      </c>
      <c r="AN153" s="45" t="str">
        <f t="shared" si="44"/>
        <v>-</v>
      </c>
      <c r="AO153" s="45">
        <f t="shared" si="32"/>
        <v>2</v>
      </c>
      <c r="AP153" s="45" t="str">
        <f t="shared" si="31"/>
        <v>-</v>
      </c>
      <c r="AQ153" s="45" t="str">
        <f t="shared" si="31"/>
        <v>-</v>
      </c>
      <c r="AR153" s="45">
        <f t="shared" si="31"/>
        <v>168.8</v>
      </c>
      <c r="AS153" s="45">
        <f t="shared" si="31"/>
        <v>699.19999999999936</v>
      </c>
      <c r="AT153" s="45">
        <f t="shared" si="46"/>
        <v>70.799999999999955</v>
      </c>
      <c r="AU153" s="46">
        <f t="shared" si="45"/>
        <v>940.79999999999927</v>
      </c>
    </row>
    <row r="154" spans="1:47" ht="24.95" customHeight="1" x14ac:dyDescent="0.25">
      <c r="A154" s="21" t="s">
        <v>1004</v>
      </c>
      <c r="B154" s="22" t="s">
        <v>1721</v>
      </c>
      <c r="C154" s="8" t="s">
        <v>41</v>
      </c>
      <c r="D154" s="8" t="s">
        <v>62</v>
      </c>
      <c r="E154" s="18" t="s">
        <v>1391</v>
      </c>
      <c r="F154" s="45" t="str">
        <f>IFERROR(VLOOKUP(E154,categoria!$A:$C,3,FALSE),"Categoria 1")</f>
        <v>Categoria 2</v>
      </c>
      <c r="G154" s="45">
        <v>1200</v>
      </c>
      <c r="H154" s="45">
        <v>76</v>
      </c>
      <c r="I154" s="7">
        <v>68</v>
      </c>
      <c r="J154" s="7">
        <v>61</v>
      </c>
      <c r="K154" s="7">
        <v>60</v>
      </c>
      <c r="L154" s="7">
        <v>60</v>
      </c>
      <c r="M154" s="7">
        <v>356</v>
      </c>
      <c r="N154" s="7">
        <v>493</v>
      </c>
      <c r="O154" s="7">
        <v>2679</v>
      </c>
      <c r="P154" s="7">
        <v>705</v>
      </c>
      <c r="Q154" s="45">
        <f t="shared" si="33"/>
        <v>4558</v>
      </c>
      <c r="R154" s="45">
        <v>53</v>
      </c>
      <c r="S154" s="45">
        <v>62</v>
      </c>
      <c r="T154" s="45">
        <v>44</v>
      </c>
      <c r="U154" s="45">
        <v>70</v>
      </c>
      <c r="V154" s="45">
        <v>95</v>
      </c>
      <c r="W154" s="45">
        <v>579.4</v>
      </c>
      <c r="X154" s="45">
        <v>357.00000000000006</v>
      </c>
      <c r="Y154" s="45">
        <v>1164.7333333333331</v>
      </c>
      <c r="Z154" s="45">
        <v>91.866666666666646</v>
      </c>
      <c r="AA154" s="45">
        <v>2517</v>
      </c>
      <c r="AB154" s="103">
        <f t="shared" si="34"/>
        <v>69.73684210526315</v>
      </c>
      <c r="AC154" s="103">
        <f t="shared" si="35"/>
        <v>91.17647058823529</v>
      </c>
      <c r="AD154" s="103">
        <f t="shared" si="36"/>
        <v>72.131147540983605</v>
      </c>
      <c r="AE154" s="103">
        <f t="shared" si="37"/>
        <v>100</v>
      </c>
      <c r="AF154" s="103">
        <f t="shared" si="38"/>
        <v>100</v>
      </c>
      <c r="AG154" s="103">
        <f t="shared" si="39"/>
        <v>100</v>
      </c>
      <c r="AH154" s="103">
        <f t="shared" si="40"/>
        <v>72.413793103448285</v>
      </c>
      <c r="AI154" s="103">
        <f t="shared" si="41"/>
        <v>43.476421550329718</v>
      </c>
      <c r="AJ154" s="103">
        <f t="shared" si="42"/>
        <v>13.030732860520091</v>
      </c>
      <c r="AK154" s="103">
        <f t="shared" si="43"/>
        <v>55.221588415971922</v>
      </c>
      <c r="AL154" s="45">
        <f t="shared" si="44"/>
        <v>23</v>
      </c>
      <c r="AM154" s="45">
        <f t="shared" si="44"/>
        <v>6</v>
      </c>
      <c r="AN154" s="45">
        <f t="shared" si="44"/>
        <v>17</v>
      </c>
      <c r="AO154" s="45" t="str">
        <f t="shared" si="32"/>
        <v>-</v>
      </c>
      <c r="AP154" s="45" t="str">
        <f t="shared" si="31"/>
        <v>-</v>
      </c>
      <c r="AQ154" s="45" t="str">
        <f t="shared" si="31"/>
        <v>-</v>
      </c>
      <c r="AR154" s="45">
        <f t="shared" si="31"/>
        <v>135.99999999999994</v>
      </c>
      <c r="AS154" s="45">
        <f t="shared" si="31"/>
        <v>1514.2666666666669</v>
      </c>
      <c r="AT154" s="45">
        <f t="shared" si="46"/>
        <v>613.13333333333333</v>
      </c>
      <c r="AU154" s="46">
        <f t="shared" si="45"/>
        <v>2309.4</v>
      </c>
    </row>
    <row r="155" spans="1:47" ht="24.95" customHeight="1" x14ac:dyDescent="0.25">
      <c r="A155" s="21" t="s">
        <v>1742</v>
      </c>
      <c r="B155" s="22" t="s">
        <v>1010</v>
      </c>
      <c r="C155" s="8" t="s">
        <v>41</v>
      </c>
      <c r="D155" s="8" t="s">
        <v>63</v>
      </c>
      <c r="E155" s="18" t="s">
        <v>1402</v>
      </c>
      <c r="F155" s="45" t="str">
        <f>IFERROR(VLOOKUP(E155,categoria!$A:$C,3,FALSE),"Categoria 1")</f>
        <v>Categoria 1</v>
      </c>
      <c r="G155" s="45">
        <v>15000</v>
      </c>
      <c r="H155" s="45">
        <v>412</v>
      </c>
      <c r="I155" s="7">
        <v>429</v>
      </c>
      <c r="J155" s="7">
        <v>451</v>
      </c>
      <c r="K155" s="7">
        <v>479</v>
      </c>
      <c r="L155" s="7">
        <v>508</v>
      </c>
      <c r="M155" s="7">
        <v>3036</v>
      </c>
      <c r="N155" s="7">
        <v>3712</v>
      </c>
      <c r="O155" s="7">
        <v>19203</v>
      </c>
      <c r="P155" s="7">
        <v>2622</v>
      </c>
      <c r="Q155" s="45">
        <f t="shared" si="33"/>
        <v>30852</v>
      </c>
      <c r="R155" s="45">
        <v>213</v>
      </c>
      <c r="S155" s="45">
        <v>257</v>
      </c>
      <c r="T155" s="45">
        <v>393</v>
      </c>
      <c r="U155" s="45">
        <v>381</v>
      </c>
      <c r="V155" s="45">
        <v>445</v>
      </c>
      <c r="W155" s="45">
        <v>3196.8</v>
      </c>
      <c r="X155" s="45">
        <v>1557.8</v>
      </c>
      <c r="Y155" s="45">
        <v>8235.2222222222208</v>
      </c>
      <c r="Z155" s="45">
        <v>1777.1777777777779</v>
      </c>
      <c r="AA155" s="45">
        <v>16456</v>
      </c>
      <c r="AB155" s="103">
        <f t="shared" si="34"/>
        <v>51.699029126213588</v>
      </c>
      <c r="AC155" s="103">
        <f t="shared" si="35"/>
        <v>59.906759906759909</v>
      </c>
      <c r="AD155" s="103">
        <f t="shared" si="36"/>
        <v>87.13968957871397</v>
      </c>
      <c r="AE155" s="103">
        <f t="shared" si="37"/>
        <v>79.54070981210856</v>
      </c>
      <c r="AF155" s="103">
        <f t="shared" si="38"/>
        <v>87.5984251968504</v>
      </c>
      <c r="AG155" s="103">
        <f t="shared" si="39"/>
        <v>100</v>
      </c>
      <c r="AH155" s="103">
        <f t="shared" si="40"/>
        <v>41.966594827586206</v>
      </c>
      <c r="AI155" s="103">
        <f t="shared" si="41"/>
        <v>42.885081613405305</v>
      </c>
      <c r="AJ155" s="103">
        <f t="shared" si="42"/>
        <v>67.77947283668108</v>
      </c>
      <c r="AK155" s="103">
        <f t="shared" si="43"/>
        <v>53.338519382860106</v>
      </c>
      <c r="AL155" s="45">
        <f t="shared" si="44"/>
        <v>199</v>
      </c>
      <c r="AM155" s="45">
        <f t="shared" si="44"/>
        <v>172</v>
      </c>
      <c r="AN155" s="45">
        <f t="shared" si="44"/>
        <v>58</v>
      </c>
      <c r="AO155" s="45">
        <f t="shared" si="32"/>
        <v>98</v>
      </c>
      <c r="AP155" s="45">
        <f t="shared" si="31"/>
        <v>63</v>
      </c>
      <c r="AQ155" s="45" t="str">
        <f t="shared" si="31"/>
        <v>-</v>
      </c>
      <c r="AR155" s="45">
        <f t="shared" si="31"/>
        <v>2154.1999999999998</v>
      </c>
      <c r="AS155" s="45">
        <f t="shared" si="31"/>
        <v>10967.777777777779</v>
      </c>
      <c r="AT155" s="45">
        <f t="shared" si="46"/>
        <v>844.82222222222208</v>
      </c>
      <c r="AU155" s="46">
        <f t="shared" si="45"/>
        <v>14556.8</v>
      </c>
    </row>
    <row r="156" spans="1:47" ht="24.95" customHeight="1" x14ac:dyDescent="0.25">
      <c r="A156" s="21" t="s">
        <v>41</v>
      </c>
      <c r="B156" s="22" t="s">
        <v>1010</v>
      </c>
      <c r="C156" s="8" t="s">
        <v>41</v>
      </c>
      <c r="D156" s="8" t="s">
        <v>64</v>
      </c>
      <c r="E156" s="18" t="s">
        <v>1507</v>
      </c>
      <c r="F156" s="45" t="str">
        <f>IFERROR(VLOOKUP(E156,categoria!$A:$C,3,FALSE),"Categoria 1")</f>
        <v>Categoria 1</v>
      </c>
      <c r="G156" s="45">
        <v>740</v>
      </c>
      <c r="H156" s="45">
        <v>70</v>
      </c>
      <c r="I156" s="7">
        <v>61</v>
      </c>
      <c r="J156" s="7">
        <v>53</v>
      </c>
      <c r="K156" s="7">
        <v>48</v>
      </c>
      <c r="L156" s="7">
        <v>46</v>
      </c>
      <c r="M156" s="7">
        <v>243</v>
      </c>
      <c r="N156" s="7">
        <v>314</v>
      </c>
      <c r="O156" s="7">
        <v>1767</v>
      </c>
      <c r="P156" s="7">
        <v>359</v>
      </c>
      <c r="Q156" s="45">
        <f t="shared" si="33"/>
        <v>2961</v>
      </c>
      <c r="R156" s="45">
        <v>55</v>
      </c>
      <c r="S156" s="45">
        <v>45</v>
      </c>
      <c r="T156" s="45">
        <v>66</v>
      </c>
      <c r="U156" s="45">
        <v>61</v>
      </c>
      <c r="V156" s="45">
        <v>67</v>
      </c>
      <c r="W156" s="45">
        <v>475.8</v>
      </c>
      <c r="X156" s="45">
        <v>145.80000000000001</v>
      </c>
      <c r="Y156" s="45">
        <v>1761.0222222222221</v>
      </c>
      <c r="Z156" s="45">
        <v>453.37777777777774</v>
      </c>
      <c r="AA156" s="45">
        <v>3130</v>
      </c>
      <c r="AB156" s="103">
        <f t="shared" si="34"/>
        <v>78.571428571428569</v>
      </c>
      <c r="AC156" s="103">
        <f t="shared" si="35"/>
        <v>73.770491803278688</v>
      </c>
      <c r="AD156" s="103">
        <f t="shared" si="36"/>
        <v>100</v>
      </c>
      <c r="AE156" s="103">
        <f t="shared" si="37"/>
        <v>100</v>
      </c>
      <c r="AF156" s="103">
        <f t="shared" si="38"/>
        <v>100</v>
      </c>
      <c r="AG156" s="103">
        <f t="shared" si="39"/>
        <v>100</v>
      </c>
      <c r="AH156" s="103">
        <f t="shared" si="40"/>
        <v>46.433121019108285</v>
      </c>
      <c r="AI156" s="103">
        <f t="shared" si="41"/>
        <v>99.66169905049361</v>
      </c>
      <c r="AJ156" s="103">
        <f t="shared" si="42"/>
        <v>100</v>
      </c>
      <c r="AK156" s="103">
        <f t="shared" si="43"/>
        <v>100</v>
      </c>
      <c r="AL156" s="45">
        <f t="shared" si="44"/>
        <v>15</v>
      </c>
      <c r="AM156" s="45">
        <f t="shared" si="44"/>
        <v>16</v>
      </c>
      <c r="AN156" s="45" t="str">
        <f t="shared" si="44"/>
        <v>-</v>
      </c>
      <c r="AO156" s="45" t="str">
        <f t="shared" si="32"/>
        <v>-</v>
      </c>
      <c r="AP156" s="45" t="str">
        <f t="shared" si="31"/>
        <v>-</v>
      </c>
      <c r="AQ156" s="45" t="str">
        <f t="shared" si="31"/>
        <v>-</v>
      </c>
      <c r="AR156" s="45">
        <f t="shared" si="31"/>
        <v>168.2</v>
      </c>
      <c r="AS156" s="45">
        <f t="shared" si="31"/>
        <v>5.9777777777778738</v>
      </c>
      <c r="AT156" s="45" t="str">
        <f t="shared" si="46"/>
        <v>-</v>
      </c>
      <c r="AU156" s="46">
        <f t="shared" si="45"/>
        <v>205.17777777777786</v>
      </c>
    </row>
    <row r="157" spans="1:47" ht="24.95" customHeight="1" x14ac:dyDescent="0.25">
      <c r="A157" s="21" t="s">
        <v>1004</v>
      </c>
      <c r="B157" s="22" t="s">
        <v>1721</v>
      </c>
      <c r="C157" s="8" t="s">
        <v>41</v>
      </c>
      <c r="D157" s="8" t="s">
        <v>65</v>
      </c>
      <c r="E157" s="18" t="s">
        <v>1527</v>
      </c>
      <c r="F157" s="45" t="str">
        <f>IFERROR(VLOOKUP(E157,categoria!$A:$C,3,FALSE),"Categoria 1")</f>
        <v>Categoria 1</v>
      </c>
      <c r="G157" s="45">
        <v>10700</v>
      </c>
      <c r="H157" s="45">
        <v>198</v>
      </c>
      <c r="I157" s="7">
        <v>193</v>
      </c>
      <c r="J157" s="7">
        <v>193</v>
      </c>
      <c r="K157" s="7">
        <v>200</v>
      </c>
      <c r="L157" s="7">
        <v>211</v>
      </c>
      <c r="M157" s="7">
        <v>1304</v>
      </c>
      <c r="N157" s="7">
        <v>1680</v>
      </c>
      <c r="O157" s="7">
        <v>7674</v>
      </c>
      <c r="P157" s="7">
        <v>1802</v>
      </c>
      <c r="Q157" s="45">
        <f t="shared" si="33"/>
        <v>13455</v>
      </c>
      <c r="R157" s="45">
        <v>106</v>
      </c>
      <c r="S157" s="45">
        <v>36</v>
      </c>
      <c r="T157" s="45">
        <v>237</v>
      </c>
      <c r="U157" s="45">
        <v>175</v>
      </c>
      <c r="V157" s="45">
        <v>215</v>
      </c>
      <c r="W157" s="45">
        <v>1645.6</v>
      </c>
      <c r="X157" s="45">
        <v>711.6</v>
      </c>
      <c r="Y157" s="45">
        <v>3547.4444444444443</v>
      </c>
      <c r="Z157" s="45">
        <v>930.3555555555555</v>
      </c>
      <c r="AA157" s="45">
        <v>7604</v>
      </c>
      <c r="AB157" s="103">
        <f t="shared" si="34"/>
        <v>53.535353535353536</v>
      </c>
      <c r="AC157" s="103">
        <f t="shared" si="35"/>
        <v>18.652849740932641</v>
      </c>
      <c r="AD157" s="103">
        <f t="shared" si="36"/>
        <v>100</v>
      </c>
      <c r="AE157" s="103">
        <f t="shared" si="37"/>
        <v>87.5</v>
      </c>
      <c r="AF157" s="103">
        <f t="shared" si="38"/>
        <v>100</v>
      </c>
      <c r="AG157" s="103">
        <f t="shared" si="39"/>
        <v>100</v>
      </c>
      <c r="AH157" s="103">
        <f t="shared" si="40"/>
        <v>42.357142857142861</v>
      </c>
      <c r="AI157" s="103">
        <f t="shared" si="41"/>
        <v>46.226797555960964</v>
      </c>
      <c r="AJ157" s="103">
        <f t="shared" si="42"/>
        <v>51.629054137378219</v>
      </c>
      <c r="AK157" s="103">
        <f t="shared" si="43"/>
        <v>56.514306949089551</v>
      </c>
      <c r="AL157" s="45">
        <f t="shared" si="44"/>
        <v>92</v>
      </c>
      <c r="AM157" s="45">
        <f t="shared" si="44"/>
        <v>157</v>
      </c>
      <c r="AN157" s="45" t="str">
        <f t="shared" si="44"/>
        <v>-</v>
      </c>
      <c r="AO157" s="45">
        <f t="shared" si="32"/>
        <v>25</v>
      </c>
      <c r="AP157" s="45" t="str">
        <f t="shared" si="31"/>
        <v>-</v>
      </c>
      <c r="AQ157" s="45" t="str">
        <f t="shared" si="31"/>
        <v>-</v>
      </c>
      <c r="AR157" s="45">
        <f t="shared" si="31"/>
        <v>968.4</v>
      </c>
      <c r="AS157" s="45">
        <f t="shared" si="31"/>
        <v>4126.5555555555557</v>
      </c>
      <c r="AT157" s="45">
        <f t="shared" si="46"/>
        <v>871.6444444444445</v>
      </c>
      <c r="AU157" s="46">
        <f t="shared" si="45"/>
        <v>6240.6</v>
      </c>
    </row>
    <row r="158" spans="1:47" ht="24.95" customHeight="1" x14ac:dyDescent="0.25">
      <c r="A158" s="21" t="s">
        <v>1004</v>
      </c>
      <c r="B158" s="22" t="s">
        <v>1721</v>
      </c>
      <c r="C158" s="8" t="s">
        <v>41</v>
      </c>
      <c r="D158" s="8" t="s">
        <v>66</v>
      </c>
      <c r="E158" s="18" t="s">
        <v>1532</v>
      </c>
      <c r="F158" s="45" t="str">
        <f>IFERROR(VLOOKUP(E158,categoria!$A:$C,3,FALSE),"Categoria 1")</f>
        <v>Categoria 1</v>
      </c>
      <c r="G158" s="45">
        <v>6830</v>
      </c>
      <c r="H158" s="45">
        <v>244</v>
      </c>
      <c r="I158" s="7">
        <v>231</v>
      </c>
      <c r="J158" s="7">
        <v>223</v>
      </c>
      <c r="K158" s="7">
        <v>221</v>
      </c>
      <c r="L158" s="7">
        <v>225</v>
      </c>
      <c r="M158" s="7">
        <v>1283</v>
      </c>
      <c r="N158" s="7">
        <v>1607</v>
      </c>
      <c r="O158" s="7">
        <v>9359</v>
      </c>
      <c r="P158" s="7">
        <v>2226</v>
      </c>
      <c r="Q158" s="45">
        <f t="shared" si="33"/>
        <v>15619</v>
      </c>
      <c r="R158" s="45">
        <v>205</v>
      </c>
      <c r="S158" s="45">
        <v>190</v>
      </c>
      <c r="T158" s="45">
        <v>288</v>
      </c>
      <c r="U158" s="45">
        <v>210</v>
      </c>
      <c r="V158" s="45">
        <v>297</v>
      </c>
      <c r="W158" s="45">
        <v>2488.6</v>
      </c>
      <c r="X158" s="45">
        <v>1282</v>
      </c>
      <c r="Y158" s="45">
        <v>10143.577777777777</v>
      </c>
      <c r="Z158" s="45">
        <v>3025.8222222222216</v>
      </c>
      <c r="AA158" s="45">
        <v>18130</v>
      </c>
      <c r="AB158" s="103">
        <f t="shared" si="34"/>
        <v>84.016393442622956</v>
      </c>
      <c r="AC158" s="103">
        <f t="shared" si="35"/>
        <v>82.251082251082252</v>
      </c>
      <c r="AD158" s="103">
        <f t="shared" si="36"/>
        <v>100</v>
      </c>
      <c r="AE158" s="103">
        <f t="shared" si="37"/>
        <v>95.02262443438913</v>
      </c>
      <c r="AF158" s="103">
        <f t="shared" si="38"/>
        <v>100</v>
      </c>
      <c r="AG158" s="103">
        <f t="shared" si="39"/>
        <v>100</v>
      </c>
      <c r="AH158" s="103">
        <f t="shared" si="40"/>
        <v>79.775980087118853</v>
      </c>
      <c r="AI158" s="103">
        <f t="shared" si="41"/>
        <v>100</v>
      </c>
      <c r="AJ158" s="103">
        <f t="shared" si="42"/>
        <v>100</v>
      </c>
      <c r="AK158" s="103">
        <f t="shared" si="43"/>
        <v>100</v>
      </c>
      <c r="AL158" s="45">
        <f t="shared" si="44"/>
        <v>39</v>
      </c>
      <c r="AM158" s="45">
        <f t="shared" si="44"/>
        <v>41</v>
      </c>
      <c r="AN158" s="45" t="str">
        <f t="shared" si="44"/>
        <v>-</v>
      </c>
      <c r="AO158" s="45">
        <f t="shared" si="32"/>
        <v>11</v>
      </c>
      <c r="AP158" s="45" t="str">
        <f t="shared" si="31"/>
        <v>-</v>
      </c>
      <c r="AQ158" s="45" t="str">
        <f t="shared" si="31"/>
        <v>-</v>
      </c>
      <c r="AR158" s="45">
        <f t="shared" si="31"/>
        <v>325</v>
      </c>
      <c r="AS158" s="45" t="str">
        <f t="shared" si="31"/>
        <v>-</v>
      </c>
      <c r="AT158" s="45" t="str">
        <f t="shared" si="46"/>
        <v>-</v>
      </c>
      <c r="AU158" s="46">
        <f t="shared" si="45"/>
        <v>416</v>
      </c>
    </row>
    <row r="159" spans="1:47" ht="24.95" customHeight="1" x14ac:dyDescent="0.25">
      <c r="A159" s="21" t="s">
        <v>41</v>
      </c>
      <c r="B159" s="22" t="s">
        <v>1010</v>
      </c>
      <c r="C159" s="8" t="s">
        <v>41</v>
      </c>
      <c r="D159" s="8" t="s">
        <v>67</v>
      </c>
      <c r="E159" s="18" t="s">
        <v>1562</v>
      </c>
      <c r="F159" s="45" t="str">
        <f>IFERROR(VLOOKUP(E159,categoria!$A:$C,3,FALSE),"Categoria 1")</f>
        <v>Categoria 1</v>
      </c>
      <c r="G159" s="45">
        <v>900</v>
      </c>
      <c r="H159" s="45">
        <v>53</v>
      </c>
      <c r="I159" s="7">
        <v>57</v>
      </c>
      <c r="J159" s="7">
        <v>62</v>
      </c>
      <c r="K159" s="7">
        <v>68</v>
      </c>
      <c r="L159" s="7">
        <v>73</v>
      </c>
      <c r="M159" s="7">
        <v>450</v>
      </c>
      <c r="N159" s="7">
        <v>531</v>
      </c>
      <c r="O159" s="7">
        <v>2293</v>
      </c>
      <c r="P159" s="7">
        <v>480</v>
      </c>
      <c r="Q159" s="45">
        <f t="shared" si="33"/>
        <v>4067</v>
      </c>
      <c r="R159" s="45">
        <v>60</v>
      </c>
      <c r="S159" s="45">
        <v>34</v>
      </c>
      <c r="T159" s="45">
        <v>43</v>
      </c>
      <c r="U159" s="45">
        <v>39</v>
      </c>
      <c r="V159" s="45">
        <v>66</v>
      </c>
      <c r="W159" s="45">
        <v>601</v>
      </c>
      <c r="X159" s="45">
        <v>415.59999999999997</v>
      </c>
      <c r="Y159" s="45">
        <v>2731.9333333333329</v>
      </c>
      <c r="Z159" s="45">
        <v>622.4666666666667</v>
      </c>
      <c r="AA159" s="45">
        <v>4613</v>
      </c>
      <c r="AB159" s="103">
        <f t="shared" si="34"/>
        <v>100</v>
      </c>
      <c r="AC159" s="103">
        <f t="shared" si="35"/>
        <v>59.649122807017541</v>
      </c>
      <c r="AD159" s="103">
        <f t="shared" si="36"/>
        <v>69.354838709677423</v>
      </c>
      <c r="AE159" s="103">
        <f t="shared" si="37"/>
        <v>57.352941176470587</v>
      </c>
      <c r="AF159" s="103">
        <f t="shared" si="38"/>
        <v>90.410958904109577</v>
      </c>
      <c r="AG159" s="103">
        <f t="shared" si="39"/>
        <v>100</v>
      </c>
      <c r="AH159" s="103">
        <f t="shared" si="40"/>
        <v>78.267419962335211</v>
      </c>
      <c r="AI159" s="103">
        <f t="shared" si="41"/>
        <v>100</v>
      </c>
      <c r="AJ159" s="103">
        <f t="shared" si="42"/>
        <v>100</v>
      </c>
      <c r="AK159" s="103">
        <f t="shared" si="43"/>
        <v>100</v>
      </c>
      <c r="AL159" s="45" t="str">
        <f t="shared" si="44"/>
        <v>-</v>
      </c>
      <c r="AM159" s="45">
        <f t="shared" si="44"/>
        <v>23</v>
      </c>
      <c r="AN159" s="45">
        <f t="shared" si="44"/>
        <v>19</v>
      </c>
      <c r="AO159" s="45">
        <f t="shared" si="32"/>
        <v>29</v>
      </c>
      <c r="AP159" s="45">
        <f t="shared" si="31"/>
        <v>7</v>
      </c>
      <c r="AQ159" s="45" t="str">
        <f t="shared" si="31"/>
        <v>-</v>
      </c>
      <c r="AR159" s="45">
        <f t="shared" si="31"/>
        <v>115.40000000000003</v>
      </c>
      <c r="AS159" s="45" t="str">
        <f t="shared" si="31"/>
        <v>-</v>
      </c>
      <c r="AT159" s="45" t="str">
        <f t="shared" si="46"/>
        <v>-</v>
      </c>
      <c r="AU159" s="46">
        <f t="shared" si="45"/>
        <v>193.40000000000003</v>
      </c>
    </row>
    <row r="160" spans="1:47" ht="24.95" customHeight="1" x14ac:dyDescent="0.25">
      <c r="A160" s="21" t="s">
        <v>41</v>
      </c>
      <c r="B160" s="22" t="s">
        <v>1010</v>
      </c>
      <c r="C160" s="8" t="s">
        <v>41</v>
      </c>
      <c r="D160" s="8" t="s">
        <v>68</v>
      </c>
      <c r="E160" s="18" t="s">
        <v>1246</v>
      </c>
      <c r="F160" s="45" t="str">
        <f>IFERROR(VLOOKUP(E160,categoria!$A:$C,3,FALSE),"Categoria 1")</f>
        <v>Categoria 1</v>
      </c>
      <c r="G160" s="45">
        <v>1380</v>
      </c>
      <c r="H160" s="45">
        <v>39</v>
      </c>
      <c r="I160" s="7">
        <v>39</v>
      </c>
      <c r="J160" s="7">
        <v>39</v>
      </c>
      <c r="K160" s="7">
        <v>40</v>
      </c>
      <c r="L160" s="7">
        <v>42</v>
      </c>
      <c r="M160" s="7">
        <v>253</v>
      </c>
      <c r="N160" s="7">
        <v>324</v>
      </c>
      <c r="O160" s="7">
        <v>1910</v>
      </c>
      <c r="P160" s="7">
        <v>385</v>
      </c>
      <c r="Q160" s="45">
        <f t="shared" si="33"/>
        <v>3071</v>
      </c>
      <c r="R160" s="45">
        <v>15</v>
      </c>
      <c r="S160" s="45">
        <v>22</v>
      </c>
      <c r="T160" s="45">
        <v>44</v>
      </c>
      <c r="U160" s="45">
        <v>34</v>
      </c>
      <c r="V160" s="45">
        <v>32</v>
      </c>
      <c r="W160" s="45">
        <v>406.4</v>
      </c>
      <c r="X160" s="45">
        <v>180.2</v>
      </c>
      <c r="Y160" s="45">
        <v>1942.9333333333332</v>
      </c>
      <c r="Z160" s="45">
        <v>408.46666666666658</v>
      </c>
      <c r="AA160" s="45">
        <v>3084.9999999999995</v>
      </c>
      <c r="AB160" s="103">
        <f t="shared" si="34"/>
        <v>38.461538461538467</v>
      </c>
      <c r="AC160" s="103">
        <f t="shared" si="35"/>
        <v>56.410256410256409</v>
      </c>
      <c r="AD160" s="103">
        <f t="shared" si="36"/>
        <v>100</v>
      </c>
      <c r="AE160" s="103">
        <f t="shared" si="37"/>
        <v>85</v>
      </c>
      <c r="AF160" s="103">
        <f t="shared" si="38"/>
        <v>76.19047619047619</v>
      </c>
      <c r="AG160" s="103">
        <f t="shared" si="39"/>
        <v>100</v>
      </c>
      <c r="AH160" s="103">
        <f t="shared" si="40"/>
        <v>55.617283950617278</v>
      </c>
      <c r="AI160" s="103">
        <f t="shared" si="41"/>
        <v>100</v>
      </c>
      <c r="AJ160" s="103">
        <f t="shared" si="42"/>
        <v>100</v>
      </c>
      <c r="AK160" s="103">
        <f t="shared" si="43"/>
        <v>100</v>
      </c>
      <c r="AL160" s="45">
        <f t="shared" si="44"/>
        <v>24</v>
      </c>
      <c r="AM160" s="45">
        <f t="shared" si="44"/>
        <v>17</v>
      </c>
      <c r="AN160" s="45" t="str">
        <f t="shared" si="44"/>
        <v>-</v>
      </c>
      <c r="AO160" s="45">
        <f t="shared" si="32"/>
        <v>6</v>
      </c>
      <c r="AP160" s="45">
        <f t="shared" si="31"/>
        <v>10</v>
      </c>
      <c r="AQ160" s="45" t="str">
        <f t="shared" si="31"/>
        <v>-</v>
      </c>
      <c r="AR160" s="45">
        <f t="shared" si="31"/>
        <v>143.80000000000001</v>
      </c>
      <c r="AS160" s="45" t="str">
        <f t="shared" si="31"/>
        <v>-</v>
      </c>
      <c r="AT160" s="45" t="str">
        <f t="shared" si="46"/>
        <v>-</v>
      </c>
      <c r="AU160" s="46">
        <f t="shared" si="45"/>
        <v>200.8</v>
      </c>
    </row>
    <row r="161" spans="1:47" ht="24.95" customHeight="1" x14ac:dyDescent="0.25">
      <c r="A161" s="21" t="s">
        <v>41</v>
      </c>
      <c r="B161" s="22" t="s">
        <v>1010</v>
      </c>
      <c r="C161" s="8" t="s">
        <v>41</v>
      </c>
      <c r="D161" s="8" t="s">
        <v>69</v>
      </c>
      <c r="E161" s="18" t="s">
        <v>1622</v>
      </c>
      <c r="F161" s="45" t="str">
        <f>IFERROR(VLOOKUP(E161,categoria!$A:$C,3,FALSE),"Categoria 1")</f>
        <v>Categoria 1</v>
      </c>
      <c r="G161" s="45">
        <v>1350</v>
      </c>
      <c r="H161" s="45">
        <v>46</v>
      </c>
      <c r="I161" s="7">
        <v>51</v>
      </c>
      <c r="J161" s="7">
        <v>55</v>
      </c>
      <c r="K161" s="7">
        <v>61</v>
      </c>
      <c r="L161" s="7">
        <v>65</v>
      </c>
      <c r="M161" s="7">
        <v>400</v>
      </c>
      <c r="N161" s="7">
        <v>492</v>
      </c>
      <c r="O161" s="7">
        <v>2703</v>
      </c>
      <c r="P161" s="7">
        <v>608</v>
      </c>
      <c r="Q161" s="45">
        <f t="shared" si="33"/>
        <v>4481</v>
      </c>
      <c r="R161" s="45">
        <v>44</v>
      </c>
      <c r="S161" s="45">
        <v>34</v>
      </c>
      <c r="T161" s="45">
        <v>69</v>
      </c>
      <c r="U161" s="45">
        <v>40</v>
      </c>
      <c r="V161" s="45">
        <v>53</v>
      </c>
      <c r="W161" s="45">
        <v>448.4</v>
      </c>
      <c r="X161" s="45">
        <v>214</v>
      </c>
      <c r="Y161" s="45">
        <v>2513.5333333333338</v>
      </c>
      <c r="Z161" s="45">
        <v>893.06666666666672</v>
      </c>
      <c r="AA161" s="45">
        <v>4309.0000000000009</v>
      </c>
      <c r="AB161" s="103">
        <f t="shared" si="34"/>
        <v>95.652173913043484</v>
      </c>
      <c r="AC161" s="103">
        <f t="shared" si="35"/>
        <v>66.666666666666657</v>
      </c>
      <c r="AD161" s="103">
        <f t="shared" si="36"/>
        <v>100</v>
      </c>
      <c r="AE161" s="103">
        <f t="shared" si="37"/>
        <v>65.573770491803273</v>
      </c>
      <c r="AF161" s="103">
        <f t="shared" si="38"/>
        <v>81.538461538461533</v>
      </c>
      <c r="AG161" s="103">
        <f t="shared" si="39"/>
        <v>100</v>
      </c>
      <c r="AH161" s="103">
        <f t="shared" si="40"/>
        <v>43.49593495934959</v>
      </c>
      <c r="AI161" s="103">
        <f t="shared" si="41"/>
        <v>92.990504377851792</v>
      </c>
      <c r="AJ161" s="103">
        <f t="shared" si="42"/>
        <v>100</v>
      </c>
      <c r="AK161" s="103">
        <f t="shared" si="43"/>
        <v>96.161571077884417</v>
      </c>
      <c r="AL161" s="45">
        <f t="shared" si="44"/>
        <v>2</v>
      </c>
      <c r="AM161" s="45">
        <f t="shared" si="44"/>
        <v>17</v>
      </c>
      <c r="AN161" s="45" t="str">
        <f t="shared" si="44"/>
        <v>-</v>
      </c>
      <c r="AO161" s="45">
        <f t="shared" si="32"/>
        <v>21</v>
      </c>
      <c r="AP161" s="45">
        <f t="shared" si="31"/>
        <v>12</v>
      </c>
      <c r="AQ161" s="45" t="str">
        <f t="shared" si="31"/>
        <v>-</v>
      </c>
      <c r="AR161" s="45">
        <f t="shared" si="31"/>
        <v>278</v>
      </c>
      <c r="AS161" s="45">
        <f t="shared" si="31"/>
        <v>189.46666666666624</v>
      </c>
      <c r="AT161" s="45" t="str">
        <f t="shared" si="46"/>
        <v>-</v>
      </c>
      <c r="AU161" s="46">
        <f t="shared" si="45"/>
        <v>519.46666666666624</v>
      </c>
    </row>
    <row r="162" spans="1:47" ht="24.95" customHeight="1" x14ac:dyDescent="0.25">
      <c r="A162" s="21" t="s">
        <v>1004</v>
      </c>
      <c r="B162" s="22" t="s">
        <v>1721</v>
      </c>
      <c r="C162" s="8" t="s">
        <v>41</v>
      </c>
      <c r="D162" s="8" t="s">
        <v>70</v>
      </c>
      <c r="E162" s="18" t="s">
        <v>1626</v>
      </c>
      <c r="F162" s="45" t="str">
        <f>IFERROR(VLOOKUP(E162,categoria!$A:$C,3,FALSE),"Categoria 1")</f>
        <v>Categoria 1</v>
      </c>
      <c r="G162" s="45">
        <v>1450</v>
      </c>
      <c r="H162" s="45">
        <v>71</v>
      </c>
      <c r="I162" s="7">
        <v>68</v>
      </c>
      <c r="J162" s="7">
        <v>68</v>
      </c>
      <c r="K162" s="7">
        <v>70</v>
      </c>
      <c r="L162" s="7">
        <v>73</v>
      </c>
      <c r="M162" s="7">
        <v>450</v>
      </c>
      <c r="N162" s="7">
        <v>573</v>
      </c>
      <c r="O162" s="7">
        <v>2416</v>
      </c>
      <c r="P162" s="7">
        <v>435</v>
      </c>
      <c r="Q162" s="45">
        <f t="shared" si="33"/>
        <v>4224</v>
      </c>
      <c r="R162" s="45">
        <v>70</v>
      </c>
      <c r="S162" s="45">
        <v>75</v>
      </c>
      <c r="T162" s="45">
        <v>56</v>
      </c>
      <c r="U162" s="45">
        <v>62</v>
      </c>
      <c r="V162" s="45">
        <v>97</v>
      </c>
      <c r="W162" s="45">
        <v>515</v>
      </c>
      <c r="X162" s="45">
        <v>355</v>
      </c>
      <c r="Y162" s="45">
        <v>2145.2222222222222</v>
      </c>
      <c r="Z162" s="45">
        <v>574.77777777777783</v>
      </c>
      <c r="AA162" s="45">
        <v>3950</v>
      </c>
      <c r="AB162" s="103">
        <f t="shared" si="34"/>
        <v>98.591549295774655</v>
      </c>
      <c r="AC162" s="103">
        <f t="shared" si="35"/>
        <v>100</v>
      </c>
      <c r="AD162" s="103">
        <f t="shared" si="36"/>
        <v>82.35294117647058</v>
      </c>
      <c r="AE162" s="103">
        <f t="shared" si="37"/>
        <v>88.571428571428569</v>
      </c>
      <c r="AF162" s="103">
        <f t="shared" si="38"/>
        <v>100</v>
      </c>
      <c r="AG162" s="103">
        <f t="shared" si="39"/>
        <v>100</v>
      </c>
      <c r="AH162" s="103">
        <f t="shared" si="40"/>
        <v>61.954624781849908</v>
      </c>
      <c r="AI162" s="103">
        <f t="shared" si="41"/>
        <v>88.792310522442975</v>
      </c>
      <c r="AJ162" s="103">
        <f t="shared" si="42"/>
        <v>100</v>
      </c>
      <c r="AK162" s="103">
        <f t="shared" si="43"/>
        <v>93.513257575757578</v>
      </c>
      <c r="AL162" s="45">
        <f t="shared" si="44"/>
        <v>1</v>
      </c>
      <c r="AM162" s="45" t="str">
        <f t="shared" si="44"/>
        <v>-</v>
      </c>
      <c r="AN162" s="45">
        <f t="shared" si="44"/>
        <v>12</v>
      </c>
      <c r="AO162" s="45">
        <f t="shared" si="32"/>
        <v>8</v>
      </c>
      <c r="AP162" s="45" t="str">
        <f t="shared" si="31"/>
        <v>-</v>
      </c>
      <c r="AQ162" s="45" t="str">
        <f t="shared" si="31"/>
        <v>-</v>
      </c>
      <c r="AR162" s="45">
        <f t="shared" si="31"/>
        <v>218</v>
      </c>
      <c r="AS162" s="45">
        <f t="shared" si="31"/>
        <v>270.77777777777783</v>
      </c>
      <c r="AT162" s="45" t="str">
        <f t="shared" si="46"/>
        <v>-</v>
      </c>
      <c r="AU162" s="46">
        <f t="shared" si="45"/>
        <v>509.77777777777783</v>
      </c>
    </row>
    <row r="163" spans="1:47" ht="24.95" customHeight="1" x14ac:dyDescent="0.25">
      <c r="A163" s="21" t="s">
        <v>41</v>
      </c>
      <c r="B163" s="22" t="s">
        <v>1010</v>
      </c>
      <c r="C163" s="8" t="s">
        <v>41</v>
      </c>
      <c r="D163" s="8" t="s">
        <v>71</v>
      </c>
      <c r="E163" s="18" t="s">
        <v>1630</v>
      </c>
      <c r="F163" s="45" t="str">
        <f>IFERROR(VLOOKUP(E163,categoria!$A:$C,3,FALSE),"Categoria 1")</f>
        <v>Categoria 1</v>
      </c>
      <c r="G163" s="45">
        <v>4550</v>
      </c>
      <c r="H163" s="45">
        <v>281</v>
      </c>
      <c r="I163" s="7">
        <v>289</v>
      </c>
      <c r="J163" s="7">
        <v>302</v>
      </c>
      <c r="K163" s="7">
        <v>318</v>
      </c>
      <c r="L163" s="7">
        <v>339</v>
      </c>
      <c r="M163" s="7">
        <v>2041</v>
      </c>
      <c r="N163" s="7">
        <v>2477</v>
      </c>
      <c r="O163" s="7">
        <v>12409</v>
      </c>
      <c r="P163" s="7">
        <v>2353</v>
      </c>
      <c r="Q163" s="45">
        <f t="shared" si="33"/>
        <v>20809</v>
      </c>
      <c r="R163" s="45">
        <v>226</v>
      </c>
      <c r="S163" s="45">
        <v>162</v>
      </c>
      <c r="T163" s="45">
        <v>205</v>
      </c>
      <c r="U163" s="45">
        <v>228</v>
      </c>
      <c r="V163" s="45">
        <v>301</v>
      </c>
      <c r="W163" s="45">
        <v>2291.4</v>
      </c>
      <c r="X163" s="45">
        <v>1195.9999999999998</v>
      </c>
      <c r="Y163" s="45">
        <v>12423.355555555558</v>
      </c>
      <c r="Z163" s="45">
        <v>2980.2444444444445</v>
      </c>
      <c r="AA163" s="45">
        <v>20013.000000000004</v>
      </c>
      <c r="AB163" s="103">
        <f t="shared" si="34"/>
        <v>80.42704626334519</v>
      </c>
      <c r="AC163" s="103">
        <f t="shared" si="35"/>
        <v>56.055363321799312</v>
      </c>
      <c r="AD163" s="103">
        <f t="shared" si="36"/>
        <v>67.880794701986758</v>
      </c>
      <c r="AE163" s="103">
        <f t="shared" si="37"/>
        <v>71.698113207547166</v>
      </c>
      <c r="AF163" s="103">
        <f t="shared" si="38"/>
        <v>88.790560471976391</v>
      </c>
      <c r="AG163" s="103">
        <f t="shared" si="39"/>
        <v>100</v>
      </c>
      <c r="AH163" s="103">
        <f t="shared" si="40"/>
        <v>48.284214775938629</v>
      </c>
      <c r="AI163" s="103">
        <f t="shared" si="41"/>
        <v>100</v>
      </c>
      <c r="AJ163" s="103">
        <f t="shared" si="42"/>
        <v>100</v>
      </c>
      <c r="AK163" s="103">
        <f t="shared" si="43"/>
        <v>96.174732087077714</v>
      </c>
      <c r="AL163" s="45">
        <f t="shared" si="44"/>
        <v>55</v>
      </c>
      <c r="AM163" s="45">
        <f t="shared" si="44"/>
        <v>127</v>
      </c>
      <c r="AN163" s="45">
        <f t="shared" si="44"/>
        <v>97</v>
      </c>
      <c r="AO163" s="45">
        <f t="shared" si="32"/>
        <v>90</v>
      </c>
      <c r="AP163" s="45">
        <f t="shared" si="31"/>
        <v>38</v>
      </c>
      <c r="AQ163" s="45" t="str">
        <f t="shared" si="31"/>
        <v>-</v>
      </c>
      <c r="AR163" s="45">
        <f t="shared" si="31"/>
        <v>1281.0000000000002</v>
      </c>
      <c r="AS163" s="45" t="str">
        <f t="shared" si="31"/>
        <v>-</v>
      </c>
      <c r="AT163" s="45" t="str">
        <f t="shared" si="46"/>
        <v>-</v>
      </c>
      <c r="AU163" s="46">
        <f t="shared" si="45"/>
        <v>1688.0000000000002</v>
      </c>
    </row>
    <row r="164" spans="1:47" ht="24.95" customHeight="1" x14ac:dyDescent="0.25">
      <c r="A164" s="21" t="s">
        <v>1742</v>
      </c>
      <c r="B164" s="22" t="s">
        <v>1010</v>
      </c>
      <c r="C164" s="8" t="s">
        <v>41</v>
      </c>
      <c r="D164" s="8" t="s">
        <v>72</v>
      </c>
      <c r="E164" s="18" t="s">
        <v>1653</v>
      </c>
      <c r="F164" s="45" t="str">
        <f>IFERROR(VLOOKUP(E164,categoria!$A:$C,3,FALSE),"Categoria 1")</f>
        <v>Categoria 1</v>
      </c>
      <c r="G164" s="45">
        <v>9850</v>
      </c>
      <c r="H164" s="45">
        <v>247</v>
      </c>
      <c r="I164" s="7">
        <v>256</v>
      </c>
      <c r="J164" s="7">
        <v>265</v>
      </c>
      <c r="K164" s="7">
        <v>275</v>
      </c>
      <c r="L164" s="7">
        <v>285</v>
      </c>
      <c r="M164" s="7">
        <v>1601</v>
      </c>
      <c r="N164" s="7">
        <v>1832</v>
      </c>
      <c r="O164" s="7">
        <v>11795</v>
      </c>
      <c r="P164" s="7">
        <v>1827</v>
      </c>
      <c r="Q164" s="45">
        <f t="shared" si="33"/>
        <v>18383</v>
      </c>
      <c r="R164" s="45">
        <v>286</v>
      </c>
      <c r="S164" s="45">
        <v>188</v>
      </c>
      <c r="T164" s="45">
        <v>268</v>
      </c>
      <c r="U164" s="45">
        <v>260</v>
      </c>
      <c r="V164" s="45">
        <v>306</v>
      </c>
      <c r="W164" s="45">
        <v>2669.6</v>
      </c>
      <c r="X164" s="45">
        <v>1344.6000000000001</v>
      </c>
      <c r="Y164" s="45">
        <v>10474.888888888887</v>
      </c>
      <c r="Z164" s="45">
        <v>2151.911111111111</v>
      </c>
      <c r="AA164" s="45">
        <v>17949</v>
      </c>
      <c r="AB164" s="103">
        <f t="shared" si="34"/>
        <v>100</v>
      </c>
      <c r="AC164" s="103">
        <f t="shared" si="35"/>
        <v>73.4375</v>
      </c>
      <c r="AD164" s="103">
        <f t="shared" si="36"/>
        <v>100</v>
      </c>
      <c r="AE164" s="103">
        <f t="shared" si="37"/>
        <v>94.545454545454547</v>
      </c>
      <c r="AF164" s="103">
        <f t="shared" si="38"/>
        <v>100</v>
      </c>
      <c r="AG164" s="103">
        <f t="shared" si="39"/>
        <v>100</v>
      </c>
      <c r="AH164" s="103">
        <f t="shared" si="40"/>
        <v>73.395196506550235</v>
      </c>
      <c r="AI164" s="103">
        <f t="shared" si="41"/>
        <v>88.807875276717979</v>
      </c>
      <c r="AJ164" s="103">
        <f t="shared" si="42"/>
        <v>100</v>
      </c>
      <c r="AK164" s="103">
        <f t="shared" si="43"/>
        <v>97.639123102866776</v>
      </c>
      <c r="AL164" s="45" t="str">
        <f t="shared" si="44"/>
        <v>-</v>
      </c>
      <c r="AM164" s="45">
        <f t="shared" si="44"/>
        <v>68</v>
      </c>
      <c r="AN164" s="45" t="str">
        <f t="shared" si="44"/>
        <v>-</v>
      </c>
      <c r="AO164" s="45">
        <f t="shared" si="32"/>
        <v>15</v>
      </c>
      <c r="AP164" s="45" t="str">
        <f t="shared" si="31"/>
        <v>-</v>
      </c>
      <c r="AQ164" s="45" t="str">
        <f t="shared" si="31"/>
        <v>-</v>
      </c>
      <c r="AR164" s="45">
        <f t="shared" si="31"/>
        <v>487.39999999999986</v>
      </c>
      <c r="AS164" s="45">
        <f t="shared" si="31"/>
        <v>1320.1111111111131</v>
      </c>
      <c r="AT164" s="45" t="str">
        <f t="shared" si="46"/>
        <v>-</v>
      </c>
      <c r="AU164" s="46">
        <f t="shared" si="45"/>
        <v>1890.511111111113</v>
      </c>
    </row>
    <row r="165" spans="1:47" ht="24.95" customHeight="1" x14ac:dyDescent="0.25">
      <c r="A165" s="21" t="s">
        <v>1742</v>
      </c>
      <c r="B165" s="22" t="s">
        <v>1010</v>
      </c>
      <c r="C165" s="8" t="s">
        <v>41</v>
      </c>
      <c r="D165" s="8" t="s">
        <v>73</v>
      </c>
      <c r="E165" s="18" t="s">
        <v>1670</v>
      </c>
      <c r="F165" s="45" t="str">
        <f>IFERROR(VLOOKUP(E165,categoria!$A:$C,3,FALSE),"Categoria 1")</f>
        <v>Categoria 1</v>
      </c>
      <c r="G165" s="45">
        <v>2050</v>
      </c>
      <c r="H165" s="45">
        <v>67</v>
      </c>
      <c r="I165" s="7">
        <v>71</v>
      </c>
      <c r="J165" s="7">
        <v>74</v>
      </c>
      <c r="K165" s="7">
        <v>76</v>
      </c>
      <c r="L165" s="7">
        <v>81</v>
      </c>
      <c r="M165" s="7">
        <v>456</v>
      </c>
      <c r="N165" s="7">
        <v>547</v>
      </c>
      <c r="O165" s="7">
        <v>3584</v>
      </c>
      <c r="P165" s="7">
        <v>613</v>
      </c>
      <c r="Q165" s="45">
        <f t="shared" si="33"/>
        <v>5569</v>
      </c>
      <c r="R165" s="45">
        <v>74</v>
      </c>
      <c r="S165" s="45">
        <v>63</v>
      </c>
      <c r="T165" s="45">
        <v>64</v>
      </c>
      <c r="U165" s="45">
        <v>71</v>
      </c>
      <c r="V165" s="45">
        <v>104</v>
      </c>
      <c r="W165" s="45">
        <v>551.6</v>
      </c>
      <c r="X165" s="45">
        <v>297.39999999999998</v>
      </c>
      <c r="Y165" s="45">
        <v>3307.5555555555557</v>
      </c>
      <c r="Z165" s="45">
        <v>537.44444444444434</v>
      </c>
      <c r="AA165" s="45">
        <v>5070</v>
      </c>
      <c r="AB165" s="103">
        <f t="shared" si="34"/>
        <v>100</v>
      </c>
      <c r="AC165" s="103">
        <f t="shared" si="35"/>
        <v>88.732394366197184</v>
      </c>
      <c r="AD165" s="103">
        <f t="shared" si="36"/>
        <v>86.486486486486484</v>
      </c>
      <c r="AE165" s="103">
        <f t="shared" si="37"/>
        <v>93.421052631578945</v>
      </c>
      <c r="AF165" s="103">
        <f t="shared" si="38"/>
        <v>100</v>
      </c>
      <c r="AG165" s="103">
        <f t="shared" si="39"/>
        <v>100</v>
      </c>
      <c r="AH165" s="103">
        <f t="shared" si="40"/>
        <v>54.369287020109681</v>
      </c>
      <c r="AI165" s="103">
        <f t="shared" si="41"/>
        <v>92.286706349206355</v>
      </c>
      <c r="AJ165" s="103">
        <f t="shared" si="42"/>
        <v>87.674460757658139</v>
      </c>
      <c r="AK165" s="103">
        <f t="shared" si="43"/>
        <v>91.039683964805178</v>
      </c>
      <c r="AL165" s="45" t="str">
        <f t="shared" si="44"/>
        <v>-</v>
      </c>
      <c r="AM165" s="45">
        <f t="shared" si="44"/>
        <v>8</v>
      </c>
      <c r="AN165" s="45">
        <f t="shared" si="44"/>
        <v>10</v>
      </c>
      <c r="AO165" s="45">
        <f t="shared" si="32"/>
        <v>5</v>
      </c>
      <c r="AP165" s="45" t="str">
        <f t="shared" si="31"/>
        <v>-</v>
      </c>
      <c r="AQ165" s="45" t="str">
        <f t="shared" si="31"/>
        <v>-</v>
      </c>
      <c r="AR165" s="45">
        <f t="shared" si="31"/>
        <v>249.60000000000002</v>
      </c>
      <c r="AS165" s="45">
        <f t="shared" si="31"/>
        <v>276.44444444444434</v>
      </c>
      <c r="AT165" s="45">
        <f t="shared" si="46"/>
        <v>75.555555555555657</v>
      </c>
      <c r="AU165" s="46">
        <f t="shared" si="45"/>
        <v>624.6</v>
      </c>
    </row>
    <row r="166" spans="1:47" ht="24.95" customHeight="1" x14ac:dyDescent="0.25">
      <c r="A166" s="21" t="s">
        <v>992</v>
      </c>
      <c r="B166" s="22" t="s">
        <v>1729</v>
      </c>
      <c r="C166" s="8" t="s">
        <v>41</v>
      </c>
      <c r="D166" s="8" t="s">
        <v>74</v>
      </c>
      <c r="E166" s="18" t="s">
        <v>1676</v>
      </c>
      <c r="F166" s="45" t="str">
        <f>IFERROR(VLOOKUP(E166,categoria!$A:$C,3,FALSE),"Categoria 1")</f>
        <v>Categoria 2</v>
      </c>
      <c r="G166" s="45">
        <v>11650</v>
      </c>
      <c r="H166" s="45">
        <v>156</v>
      </c>
      <c r="I166" s="7">
        <v>163</v>
      </c>
      <c r="J166" s="7">
        <v>171</v>
      </c>
      <c r="K166" s="7">
        <v>179</v>
      </c>
      <c r="L166" s="7">
        <v>188</v>
      </c>
      <c r="M166" s="7">
        <v>1087</v>
      </c>
      <c r="N166" s="7">
        <v>1314</v>
      </c>
      <c r="O166" s="7">
        <v>8500</v>
      </c>
      <c r="P166" s="7">
        <v>1853</v>
      </c>
      <c r="Q166" s="45">
        <f t="shared" si="33"/>
        <v>13611</v>
      </c>
      <c r="R166" s="45">
        <v>128</v>
      </c>
      <c r="S166" s="45">
        <v>165</v>
      </c>
      <c r="T166" s="45">
        <v>128</v>
      </c>
      <c r="U166" s="45">
        <v>129</v>
      </c>
      <c r="V166" s="45">
        <v>213</v>
      </c>
      <c r="W166" s="45">
        <v>1467</v>
      </c>
      <c r="X166" s="45">
        <v>799.8</v>
      </c>
      <c r="Y166" s="45">
        <v>6464.48888888889</v>
      </c>
      <c r="Z166" s="45">
        <v>1210.7111111111112</v>
      </c>
      <c r="AA166" s="45">
        <v>10705.000000000002</v>
      </c>
      <c r="AB166" s="103">
        <f t="shared" si="34"/>
        <v>82.051282051282044</v>
      </c>
      <c r="AC166" s="103">
        <f t="shared" si="35"/>
        <v>100</v>
      </c>
      <c r="AD166" s="103">
        <f t="shared" si="36"/>
        <v>74.853801169590639</v>
      </c>
      <c r="AE166" s="103">
        <f t="shared" si="37"/>
        <v>72.067039106145245</v>
      </c>
      <c r="AF166" s="103">
        <f t="shared" si="38"/>
        <v>100</v>
      </c>
      <c r="AG166" s="103">
        <f t="shared" si="39"/>
        <v>100</v>
      </c>
      <c r="AH166" s="103">
        <f t="shared" si="40"/>
        <v>60.867579908675793</v>
      </c>
      <c r="AI166" s="103">
        <f t="shared" si="41"/>
        <v>76.052810457516358</v>
      </c>
      <c r="AJ166" s="103">
        <f t="shared" si="42"/>
        <v>65.33789050788512</v>
      </c>
      <c r="AK166" s="103">
        <f t="shared" si="43"/>
        <v>78.649621629564336</v>
      </c>
      <c r="AL166" s="45">
        <f t="shared" si="44"/>
        <v>28</v>
      </c>
      <c r="AM166" s="45" t="str">
        <f t="shared" si="44"/>
        <v>-</v>
      </c>
      <c r="AN166" s="45">
        <f t="shared" si="44"/>
        <v>43</v>
      </c>
      <c r="AO166" s="45">
        <f t="shared" si="32"/>
        <v>50</v>
      </c>
      <c r="AP166" s="45" t="str">
        <f t="shared" si="31"/>
        <v>-</v>
      </c>
      <c r="AQ166" s="45" t="str">
        <f t="shared" si="31"/>
        <v>-</v>
      </c>
      <c r="AR166" s="45">
        <f t="shared" si="31"/>
        <v>514.20000000000005</v>
      </c>
      <c r="AS166" s="45">
        <f t="shared" si="31"/>
        <v>2035.51111111111</v>
      </c>
      <c r="AT166" s="45">
        <f t="shared" si="46"/>
        <v>642.28888888888878</v>
      </c>
      <c r="AU166" s="46">
        <f t="shared" si="45"/>
        <v>3312.9999999999986</v>
      </c>
    </row>
    <row r="167" spans="1:47" ht="24.95" customHeight="1" x14ac:dyDescent="0.25">
      <c r="A167" s="21" t="s">
        <v>1726</v>
      </c>
      <c r="B167" s="22" t="s">
        <v>1727</v>
      </c>
      <c r="C167" s="8" t="s">
        <v>294</v>
      </c>
      <c r="D167" s="8" t="s">
        <v>295</v>
      </c>
      <c r="E167" s="18" t="s">
        <v>1043</v>
      </c>
      <c r="F167" s="45" t="str">
        <f>IFERROR(VLOOKUP(E167,categoria!$A:$C,3,FALSE),"Categoria 1")</f>
        <v>Categoria 3</v>
      </c>
      <c r="G167" s="45">
        <v>3850</v>
      </c>
      <c r="H167" s="45">
        <v>62</v>
      </c>
      <c r="I167" s="7">
        <v>53</v>
      </c>
      <c r="J167" s="7">
        <v>47</v>
      </c>
      <c r="K167" s="7">
        <v>45</v>
      </c>
      <c r="L167" s="7">
        <v>43</v>
      </c>
      <c r="M167" s="7">
        <v>263</v>
      </c>
      <c r="N167" s="7">
        <v>369</v>
      </c>
      <c r="O167" s="7">
        <v>2624</v>
      </c>
      <c r="P167" s="7">
        <v>623</v>
      </c>
      <c r="Q167" s="45">
        <f t="shared" si="33"/>
        <v>4129</v>
      </c>
      <c r="R167" s="45">
        <v>52</v>
      </c>
      <c r="S167" s="45">
        <v>48</v>
      </c>
      <c r="T167" s="45">
        <v>46</v>
      </c>
      <c r="U167" s="45">
        <v>78</v>
      </c>
      <c r="V167" s="45">
        <v>72</v>
      </c>
      <c r="W167" s="45">
        <v>417</v>
      </c>
      <c r="X167" s="45">
        <v>207.6</v>
      </c>
      <c r="Y167" s="45">
        <v>3314.7777777777778</v>
      </c>
      <c r="Z167" s="45">
        <v>744.62222222222215</v>
      </c>
      <c r="AA167" s="45">
        <v>4980</v>
      </c>
      <c r="AB167" s="103">
        <f t="shared" si="34"/>
        <v>83.870967741935488</v>
      </c>
      <c r="AC167" s="103">
        <f t="shared" si="35"/>
        <v>90.566037735849065</v>
      </c>
      <c r="AD167" s="103">
        <f t="shared" si="36"/>
        <v>97.872340425531917</v>
      </c>
      <c r="AE167" s="103">
        <f t="shared" si="37"/>
        <v>100</v>
      </c>
      <c r="AF167" s="103">
        <f t="shared" si="38"/>
        <v>100</v>
      </c>
      <c r="AG167" s="103">
        <f t="shared" si="39"/>
        <v>100</v>
      </c>
      <c r="AH167" s="103">
        <f t="shared" si="40"/>
        <v>56.260162601626021</v>
      </c>
      <c r="AI167" s="103">
        <f t="shared" si="41"/>
        <v>100</v>
      </c>
      <c r="AJ167" s="103">
        <f t="shared" si="42"/>
        <v>100</v>
      </c>
      <c r="AK167" s="103">
        <f t="shared" si="43"/>
        <v>100</v>
      </c>
      <c r="AL167" s="45">
        <f t="shared" si="44"/>
        <v>10</v>
      </c>
      <c r="AM167" s="45">
        <f t="shared" si="44"/>
        <v>5</v>
      </c>
      <c r="AN167" s="45">
        <f t="shared" si="44"/>
        <v>1</v>
      </c>
      <c r="AO167" s="45" t="str">
        <f t="shared" si="32"/>
        <v>-</v>
      </c>
      <c r="AP167" s="45" t="str">
        <f t="shared" si="31"/>
        <v>-</v>
      </c>
      <c r="AQ167" s="45" t="str">
        <f t="shared" si="31"/>
        <v>-</v>
      </c>
      <c r="AR167" s="45">
        <f t="shared" si="31"/>
        <v>161.4</v>
      </c>
      <c r="AS167" s="45" t="str">
        <f t="shared" si="31"/>
        <v>-</v>
      </c>
      <c r="AT167" s="45" t="str">
        <f t="shared" si="46"/>
        <v>-</v>
      </c>
      <c r="AU167" s="46">
        <f t="shared" si="45"/>
        <v>177.4</v>
      </c>
    </row>
    <row r="168" spans="1:47" ht="24.95" customHeight="1" x14ac:dyDescent="0.25">
      <c r="A168" s="21" t="s">
        <v>1740</v>
      </c>
      <c r="B168" s="22" t="s">
        <v>1727</v>
      </c>
      <c r="C168" s="8" t="s">
        <v>294</v>
      </c>
      <c r="D168" s="8" t="s">
        <v>296</v>
      </c>
      <c r="E168" s="18" t="s">
        <v>1065</v>
      </c>
      <c r="F168" s="45" t="str">
        <f>IFERROR(VLOOKUP(E168,categoria!$A:$C,3,FALSE),"Categoria 1")</f>
        <v>Categoria 1</v>
      </c>
      <c r="G168" s="45">
        <v>2930</v>
      </c>
      <c r="H168" s="45">
        <v>129</v>
      </c>
      <c r="I168" s="7">
        <v>125</v>
      </c>
      <c r="J168" s="7">
        <v>121</v>
      </c>
      <c r="K168" s="7">
        <v>118</v>
      </c>
      <c r="L168" s="7">
        <v>119</v>
      </c>
      <c r="M168" s="7">
        <v>617</v>
      </c>
      <c r="N168" s="7">
        <v>679</v>
      </c>
      <c r="O168" s="7">
        <v>5318</v>
      </c>
      <c r="P168" s="7">
        <v>909</v>
      </c>
      <c r="Q168" s="45">
        <f t="shared" si="33"/>
        <v>8135</v>
      </c>
      <c r="R168" s="45">
        <v>116</v>
      </c>
      <c r="S168" s="45">
        <v>78</v>
      </c>
      <c r="T168" s="45">
        <v>64</v>
      </c>
      <c r="U168" s="45">
        <v>135</v>
      </c>
      <c r="V168" s="45">
        <v>152</v>
      </c>
      <c r="W168" s="45">
        <v>850</v>
      </c>
      <c r="X168" s="45">
        <v>314.2</v>
      </c>
      <c r="Y168" s="45">
        <v>4314.644444444446</v>
      </c>
      <c r="Z168" s="45">
        <v>1191.1555555555556</v>
      </c>
      <c r="AA168" s="45">
        <v>7215.0000000000018</v>
      </c>
      <c r="AB168" s="103">
        <f t="shared" si="34"/>
        <v>89.922480620155042</v>
      </c>
      <c r="AC168" s="103">
        <f t="shared" si="35"/>
        <v>62.4</v>
      </c>
      <c r="AD168" s="103">
        <f t="shared" si="36"/>
        <v>52.892561983471076</v>
      </c>
      <c r="AE168" s="103">
        <f t="shared" si="37"/>
        <v>100</v>
      </c>
      <c r="AF168" s="103">
        <f t="shared" si="38"/>
        <v>100</v>
      </c>
      <c r="AG168" s="103">
        <f t="shared" si="39"/>
        <v>100</v>
      </c>
      <c r="AH168" s="103">
        <f t="shared" si="40"/>
        <v>46.273932253313696</v>
      </c>
      <c r="AI168" s="103">
        <f t="shared" si="41"/>
        <v>81.13284024904938</v>
      </c>
      <c r="AJ168" s="103">
        <f t="shared" si="42"/>
        <v>100</v>
      </c>
      <c r="AK168" s="103">
        <f t="shared" si="43"/>
        <v>88.690842040565471</v>
      </c>
      <c r="AL168" s="45">
        <f t="shared" si="44"/>
        <v>13</v>
      </c>
      <c r="AM168" s="45">
        <f t="shared" si="44"/>
        <v>47</v>
      </c>
      <c r="AN168" s="45">
        <f t="shared" si="44"/>
        <v>57</v>
      </c>
      <c r="AO168" s="45" t="str">
        <f t="shared" si="32"/>
        <v>-</v>
      </c>
      <c r="AP168" s="45" t="str">
        <f t="shared" si="31"/>
        <v>-</v>
      </c>
      <c r="AQ168" s="45" t="str">
        <f t="shared" si="31"/>
        <v>-</v>
      </c>
      <c r="AR168" s="45">
        <f t="shared" si="31"/>
        <v>364.8</v>
      </c>
      <c r="AS168" s="45">
        <f t="shared" si="31"/>
        <v>1003.355555555554</v>
      </c>
      <c r="AT168" s="45" t="str">
        <f t="shared" si="46"/>
        <v>-</v>
      </c>
      <c r="AU168" s="46">
        <f t="shared" si="45"/>
        <v>1485.155555555554</v>
      </c>
    </row>
    <row r="169" spans="1:47" ht="24.95" customHeight="1" x14ac:dyDescent="0.25">
      <c r="A169" s="21" t="s">
        <v>1740</v>
      </c>
      <c r="B169" s="22" t="s">
        <v>1727</v>
      </c>
      <c r="C169" s="8" t="s">
        <v>294</v>
      </c>
      <c r="D169" s="8" t="s">
        <v>297</v>
      </c>
      <c r="E169" s="18" t="s">
        <v>1068</v>
      </c>
      <c r="F169" s="45" t="str">
        <f>IFERROR(VLOOKUP(E169,categoria!$A:$C,3,FALSE),"Categoria 1")</f>
        <v>Categoria 2</v>
      </c>
      <c r="G169" s="45">
        <v>20400</v>
      </c>
      <c r="H169" s="45">
        <v>470</v>
      </c>
      <c r="I169" s="7">
        <v>443</v>
      </c>
      <c r="J169" s="7">
        <v>426</v>
      </c>
      <c r="K169" s="7">
        <v>418</v>
      </c>
      <c r="L169" s="7">
        <v>420</v>
      </c>
      <c r="M169" s="7">
        <v>2306</v>
      </c>
      <c r="N169" s="7">
        <v>2836</v>
      </c>
      <c r="O169" s="7">
        <v>25513</v>
      </c>
      <c r="P169" s="7">
        <v>4356</v>
      </c>
      <c r="Q169" s="45">
        <f t="shared" si="33"/>
        <v>37188</v>
      </c>
      <c r="R169" s="45">
        <v>618</v>
      </c>
      <c r="S169" s="45">
        <v>491</v>
      </c>
      <c r="T169" s="45">
        <v>493</v>
      </c>
      <c r="U169" s="45">
        <v>435</v>
      </c>
      <c r="V169" s="45">
        <v>729</v>
      </c>
      <c r="W169" s="45">
        <v>3546.4</v>
      </c>
      <c r="X169" s="45">
        <v>1656.9999999999998</v>
      </c>
      <c r="Y169" s="45">
        <v>21669.933333333338</v>
      </c>
      <c r="Z169" s="45">
        <v>3713.6666666666665</v>
      </c>
      <c r="AA169" s="45">
        <v>33353</v>
      </c>
      <c r="AB169" s="103">
        <f t="shared" si="34"/>
        <v>100</v>
      </c>
      <c r="AC169" s="103">
        <f t="shared" si="35"/>
        <v>100</v>
      </c>
      <c r="AD169" s="103">
        <f t="shared" si="36"/>
        <v>100</v>
      </c>
      <c r="AE169" s="103">
        <f t="shared" si="37"/>
        <v>100</v>
      </c>
      <c r="AF169" s="103">
        <f t="shared" si="38"/>
        <v>100</v>
      </c>
      <c r="AG169" s="103">
        <f t="shared" si="39"/>
        <v>100</v>
      </c>
      <c r="AH169" s="103">
        <f t="shared" si="40"/>
        <v>58.427362482369524</v>
      </c>
      <c r="AI169" s="103">
        <f t="shared" si="41"/>
        <v>84.936829590143603</v>
      </c>
      <c r="AJ169" s="103">
        <f t="shared" si="42"/>
        <v>85.254055708601157</v>
      </c>
      <c r="AK169" s="103">
        <f t="shared" si="43"/>
        <v>89.687533612993448</v>
      </c>
      <c r="AL169" s="45" t="str">
        <f t="shared" si="44"/>
        <v>-</v>
      </c>
      <c r="AM169" s="45" t="str">
        <f t="shared" si="44"/>
        <v>-</v>
      </c>
      <c r="AN169" s="45" t="str">
        <f t="shared" si="44"/>
        <v>-</v>
      </c>
      <c r="AO169" s="45" t="str">
        <f t="shared" si="32"/>
        <v>-</v>
      </c>
      <c r="AP169" s="45" t="str">
        <f t="shared" si="31"/>
        <v>-</v>
      </c>
      <c r="AQ169" s="45" t="str">
        <f t="shared" si="31"/>
        <v>-</v>
      </c>
      <c r="AR169" s="45">
        <f t="shared" si="31"/>
        <v>1179.0000000000002</v>
      </c>
      <c r="AS169" s="45">
        <f t="shared" si="31"/>
        <v>3843.0666666666621</v>
      </c>
      <c r="AT169" s="45">
        <f t="shared" si="46"/>
        <v>642.33333333333348</v>
      </c>
      <c r="AU169" s="46">
        <f t="shared" si="45"/>
        <v>5664.399999999996</v>
      </c>
    </row>
    <row r="170" spans="1:47" ht="24.95" customHeight="1" x14ac:dyDescent="0.25">
      <c r="A170" s="21" t="s">
        <v>1002</v>
      </c>
      <c r="B170" s="22" t="s">
        <v>1727</v>
      </c>
      <c r="C170" s="8" t="s">
        <v>294</v>
      </c>
      <c r="D170" s="8" t="s">
        <v>298</v>
      </c>
      <c r="E170" s="18" t="s">
        <v>1077</v>
      </c>
      <c r="F170" s="45" t="str">
        <f>IFERROR(VLOOKUP(E170,categoria!$A:$C,3,FALSE),"Categoria 1")</f>
        <v>Categoria 2</v>
      </c>
      <c r="G170" s="45">
        <v>10430</v>
      </c>
      <c r="H170" s="45">
        <v>241</v>
      </c>
      <c r="I170" s="7">
        <v>229</v>
      </c>
      <c r="J170" s="7">
        <v>223</v>
      </c>
      <c r="K170" s="7">
        <v>224</v>
      </c>
      <c r="L170" s="7">
        <v>230</v>
      </c>
      <c r="M170" s="7">
        <v>1347</v>
      </c>
      <c r="N170" s="7">
        <v>1739</v>
      </c>
      <c r="O170" s="7">
        <v>15017</v>
      </c>
      <c r="P170" s="7">
        <v>3641</v>
      </c>
      <c r="Q170" s="45">
        <f t="shared" si="33"/>
        <v>22891</v>
      </c>
      <c r="R170" s="45">
        <v>229</v>
      </c>
      <c r="S170" s="45">
        <v>201</v>
      </c>
      <c r="T170" s="45">
        <v>217</v>
      </c>
      <c r="U170" s="45">
        <v>199</v>
      </c>
      <c r="V170" s="45">
        <v>362</v>
      </c>
      <c r="W170" s="45">
        <v>2005.2</v>
      </c>
      <c r="X170" s="45">
        <v>951.6</v>
      </c>
      <c r="Y170" s="45">
        <v>12193.6</v>
      </c>
      <c r="Z170" s="45">
        <v>2384.6</v>
      </c>
      <c r="AA170" s="45">
        <v>18743</v>
      </c>
      <c r="AB170" s="103">
        <f t="shared" si="34"/>
        <v>95.020746887966794</v>
      </c>
      <c r="AC170" s="103">
        <f t="shared" si="35"/>
        <v>87.772925764192138</v>
      </c>
      <c r="AD170" s="103">
        <f t="shared" si="36"/>
        <v>97.309417040358753</v>
      </c>
      <c r="AE170" s="103">
        <f t="shared" si="37"/>
        <v>88.839285714285708</v>
      </c>
      <c r="AF170" s="103">
        <f t="shared" si="38"/>
        <v>100</v>
      </c>
      <c r="AG170" s="103">
        <f t="shared" si="39"/>
        <v>100</v>
      </c>
      <c r="AH170" s="103">
        <f t="shared" si="40"/>
        <v>54.721104082806214</v>
      </c>
      <c r="AI170" s="103">
        <f t="shared" si="41"/>
        <v>81.198641539588465</v>
      </c>
      <c r="AJ170" s="103">
        <f t="shared" si="42"/>
        <v>65.492996429552321</v>
      </c>
      <c r="AK170" s="103">
        <f t="shared" si="43"/>
        <v>81.87934122580927</v>
      </c>
      <c r="AL170" s="45">
        <f t="shared" si="44"/>
        <v>12</v>
      </c>
      <c r="AM170" s="45">
        <f t="shared" si="44"/>
        <v>28</v>
      </c>
      <c r="AN170" s="45">
        <f t="shared" si="44"/>
        <v>6</v>
      </c>
      <c r="AO170" s="45">
        <f t="shared" si="32"/>
        <v>25</v>
      </c>
      <c r="AP170" s="45" t="str">
        <f t="shared" si="31"/>
        <v>-</v>
      </c>
      <c r="AQ170" s="45" t="str">
        <f t="shared" si="31"/>
        <v>-</v>
      </c>
      <c r="AR170" s="45">
        <f t="shared" si="31"/>
        <v>787.4</v>
      </c>
      <c r="AS170" s="45">
        <f t="shared" si="31"/>
        <v>2823.3999999999996</v>
      </c>
      <c r="AT170" s="45">
        <f t="shared" si="46"/>
        <v>1256.4000000000001</v>
      </c>
      <c r="AU170" s="46">
        <f t="shared" si="45"/>
        <v>4938.2</v>
      </c>
    </row>
    <row r="171" spans="1:47" ht="24.95" customHeight="1" x14ac:dyDescent="0.25">
      <c r="A171" s="21" t="s">
        <v>995</v>
      </c>
      <c r="B171" s="22" t="s">
        <v>1727</v>
      </c>
      <c r="C171" s="8" t="s">
        <v>294</v>
      </c>
      <c r="D171" s="8" t="s">
        <v>299</v>
      </c>
      <c r="E171" s="18" t="s">
        <v>1095</v>
      </c>
      <c r="F171" s="45" t="str">
        <f>IFERROR(VLOOKUP(E171,categoria!$A:$C,3,FALSE),"Categoria 1")</f>
        <v>Categoria 2</v>
      </c>
      <c r="G171" s="45">
        <v>18800</v>
      </c>
      <c r="H171" s="45">
        <v>542</v>
      </c>
      <c r="I171" s="7">
        <v>548</v>
      </c>
      <c r="J171" s="7">
        <v>559</v>
      </c>
      <c r="K171" s="7">
        <v>574</v>
      </c>
      <c r="L171" s="7">
        <v>595</v>
      </c>
      <c r="M171" s="7">
        <v>3344</v>
      </c>
      <c r="N171" s="7">
        <v>3936</v>
      </c>
      <c r="O171" s="7">
        <v>30811</v>
      </c>
      <c r="P171" s="7">
        <v>5573</v>
      </c>
      <c r="Q171" s="45">
        <f t="shared" si="33"/>
        <v>46482</v>
      </c>
      <c r="R171" s="45">
        <v>836</v>
      </c>
      <c r="S171" s="45">
        <v>611</v>
      </c>
      <c r="T171" s="45">
        <v>631</v>
      </c>
      <c r="U171" s="45">
        <v>599</v>
      </c>
      <c r="V171" s="45">
        <v>812</v>
      </c>
      <c r="W171" s="45">
        <v>4952.3999999999996</v>
      </c>
      <c r="X171" s="45">
        <v>2413.6000000000004</v>
      </c>
      <c r="Y171" s="45">
        <v>29208.533333333333</v>
      </c>
      <c r="Z171" s="45">
        <v>8313.4666666666672</v>
      </c>
      <c r="AA171" s="45">
        <v>48377</v>
      </c>
      <c r="AB171" s="103">
        <f t="shared" si="34"/>
        <v>100</v>
      </c>
      <c r="AC171" s="103">
        <f t="shared" si="35"/>
        <v>100</v>
      </c>
      <c r="AD171" s="103">
        <f t="shared" si="36"/>
        <v>100</v>
      </c>
      <c r="AE171" s="103">
        <f t="shared" si="37"/>
        <v>100</v>
      </c>
      <c r="AF171" s="103">
        <f t="shared" si="38"/>
        <v>100</v>
      </c>
      <c r="AG171" s="103">
        <f t="shared" si="39"/>
        <v>100</v>
      </c>
      <c r="AH171" s="103">
        <f t="shared" si="40"/>
        <v>61.32113821138212</v>
      </c>
      <c r="AI171" s="103">
        <f t="shared" si="41"/>
        <v>94.799043631603425</v>
      </c>
      <c r="AJ171" s="103">
        <f t="shared" si="42"/>
        <v>100</v>
      </c>
      <c r="AK171" s="103">
        <f t="shared" si="43"/>
        <v>100</v>
      </c>
      <c r="AL171" s="45" t="str">
        <f t="shared" si="44"/>
        <v>-</v>
      </c>
      <c r="AM171" s="45" t="str">
        <f t="shared" si="44"/>
        <v>-</v>
      </c>
      <c r="AN171" s="45" t="str">
        <f t="shared" si="44"/>
        <v>-</v>
      </c>
      <c r="AO171" s="45" t="str">
        <f t="shared" si="32"/>
        <v>-</v>
      </c>
      <c r="AP171" s="45" t="str">
        <f t="shared" si="31"/>
        <v>-</v>
      </c>
      <c r="AQ171" s="45" t="str">
        <f t="shared" si="31"/>
        <v>-</v>
      </c>
      <c r="AR171" s="45">
        <f t="shared" si="31"/>
        <v>1522.3999999999996</v>
      </c>
      <c r="AS171" s="45">
        <f t="shared" si="31"/>
        <v>1602.4666666666672</v>
      </c>
      <c r="AT171" s="45" t="str">
        <f t="shared" si="46"/>
        <v>-</v>
      </c>
      <c r="AU171" s="46">
        <f t="shared" si="45"/>
        <v>3124.8666666666668</v>
      </c>
    </row>
    <row r="172" spans="1:47" ht="24.95" customHeight="1" x14ac:dyDescent="0.25">
      <c r="A172" s="21" t="s">
        <v>1726</v>
      </c>
      <c r="B172" s="22" t="s">
        <v>1727</v>
      </c>
      <c r="C172" s="8" t="s">
        <v>294</v>
      </c>
      <c r="D172" s="8" t="s">
        <v>300</v>
      </c>
      <c r="E172" s="18" t="s">
        <v>1688</v>
      </c>
      <c r="F172" s="45" t="str">
        <f>IFERROR(VLOOKUP(E172,categoria!$A:$C,3,FALSE),"Categoria 1")</f>
        <v>Categoria 1</v>
      </c>
      <c r="G172" s="45">
        <v>660</v>
      </c>
      <c r="H172" s="45">
        <v>28</v>
      </c>
      <c r="I172" s="7">
        <v>30</v>
      </c>
      <c r="J172" s="7">
        <v>32</v>
      </c>
      <c r="K172" s="7">
        <v>34</v>
      </c>
      <c r="L172" s="7">
        <v>36</v>
      </c>
      <c r="M172" s="7">
        <v>211</v>
      </c>
      <c r="N172" s="7">
        <v>254</v>
      </c>
      <c r="O172" s="7">
        <v>2039</v>
      </c>
      <c r="P172" s="7">
        <v>433</v>
      </c>
      <c r="Q172" s="45">
        <f t="shared" si="33"/>
        <v>3097</v>
      </c>
      <c r="R172" s="45">
        <v>30</v>
      </c>
      <c r="S172" s="45">
        <v>26</v>
      </c>
      <c r="T172" s="45">
        <v>34</v>
      </c>
      <c r="U172" s="45">
        <v>33</v>
      </c>
      <c r="V172" s="45">
        <v>31</v>
      </c>
      <c r="W172" s="45">
        <v>210</v>
      </c>
      <c r="X172" s="45">
        <v>83.6</v>
      </c>
      <c r="Y172" s="45">
        <v>1715.4</v>
      </c>
      <c r="Z172" s="45">
        <v>525</v>
      </c>
      <c r="AA172" s="45">
        <v>2688</v>
      </c>
      <c r="AB172" s="103">
        <f t="shared" si="34"/>
        <v>100</v>
      </c>
      <c r="AC172" s="103">
        <f t="shared" si="35"/>
        <v>86.666666666666671</v>
      </c>
      <c r="AD172" s="103">
        <f t="shared" si="36"/>
        <v>100</v>
      </c>
      <c r="AE172" s="103">
        <f t="shared" si="37"/>
        <v>97.058823529411768</v>
      </c>
      <c r="AF172" s="103">
        <f t="shared" si="38"/>
        <v>86.111111111111114</v>
      </c>
      <c r="AG172" s="103">
        <f t="shared" si="39"/>
        <v>99.526066350710892</v>
      </c>
      <c r="AH172" s="103">
        <f t="shared" si="40"/>
        <v>32.913385826771652</v>
      </c>
      <c r="AI172" s="103">
        <f t="shared" si="41"/>
        <v>84.129475232957347</v>
      </c>
      <c r="AJ172" s="103">
        <f t="shared" si="42"/>
        <v>100</v>
      </c>
      <c r="AK172" s="103">
        <f t="shared" si="43"/>
        <v>86.793671294801428</v>
      </c>
      <c r="AL172" s="45" t="str">
        <f t="shared" si="44"/>
        <v>-</v>
      </c>
      <c r="AM172" s="45">
        <f t="shared" si="44"/>
        <v>4</v>
      </c>
      <c r="AN172" s="45" t="str">
        <f t="shared" si="44"/>
        <v>-</v>
      </c>
      <c r="AO172" s="45">
        <f t="shared" si="32"/>
        <v>1</v>
      </c>
      <c r="AP172" s="45">
        <f t="shared" si="31"/>
        <v>5</v>
      </c>
      <c r="AQ172" s="45">
        <f t="shared" si="31"/>
        <v>1</v>
      </c>
      <c r="AR172" s="45">
        <f t="shared" si="31"/>
        <v>170.4</v>
      </c>
      <c r="AS172" s="45">
        <f t="shared" si="31"/>
        <v>323.59999999999991</v>
      </c>
      <c r="AT172" s="45" t="str">
        <f t="shared" si="46"/>
        <v>-</v>
      </c>
      <c r="AU172" s="46">
        <f t="shared" si="45"/>
        <v>504.99999999999989</v>
      </c>
    </row>
    <row r="173" spans="1:47" ht="24.95" customHeight="1" x14ac:dyDescent="0.25">
      <c r="A173" s="21" t="s">
        <v>1726</v>
      </c>
      <c r="B173" s="22" t="s">
        <v>1727</v>
      </c>
      <c r="C173" s="8" t="s">
        <v>294</v>
      </c>
      <c r="D173" s="8" t="s">
        <v>301</v>
      </c>
      <c r="E173" s="18" t="s">
        <v>1128</v>
      </c>
      <c r="F173" s="45" t="str">
        <f>IFERROR(VLOOKUP(E173,categoria!$A:$C,3,FALSE),"Categoria 1")</f>
        <v>Categoria 2</v>
      </c>
      <c r="G173" s="45">
        <v>18200</v>
      </c>
      <c r="H173" s="45">
        <v>633</v>
      </c>
      <c r="I173" s="7">
        <v>609</v>
      </c>
      <c r="J173" s="7">
        <v>598</v>
      </c>
      <c r="K173" s="7">
        <v>599</v>
      </c>
      <c r="L173" s="7">
        <v>609</v>
      </c>
      <c r="M173" s="7">
        <v>3402</v>
      </c>
      <c r="N173" s="7">
        <v>4053</v>
      </c>
      <c r="O173" s="7">
        <v>33683</v>
      </c>
      <c r="P173" s="7">
        <v>7714</v>
      </c>
      <c r="Q173" s="45">
        <f t="shared" si="33"/>
        <v>51900</v>
      </c>
      <c r="R173" s="45">
        <v>559</v>
      </c>
      <c r="S173" s="45">
        <v>572</v>
      </c>
      <c r="T173" s="45">
        <v>501</v>
      </c>
      <c r="U173" s="45">
        <v>438</v>
      </c>
      <c r="V173" s="45">
        <v>820</v>
      </c>
      <c r="W173" s="45">
        <v>4878.6000000000004</v>
      </c>
      <c r="X173" s="45">
        <v>1996.6</v>
      </c>
      <c r="Y173" s="45">
        <v>23201.311111111117</v>
      </c>
      <c r="Z173" s="45">
        <v>6993.4888888888881</v>
      </c>
      <c r="AA173" s="45">
        <v>39960.000000000007</v>
      </c>
      <c r="AB173" s="103">
        <f t="shared" si="34"/>
        <v>88.309636650868882</v>
      </c>
      <c r="AC173" s="103">
        <f t="shared" si="35"/>
        <v>93.924466338259435</v>
      </c>
      <c r="AD173" s="103">
        <f t="shared" si="36"/>
        <v>83.779264214046819</v>
      </c>
      <c r="AE173" s="103">
        <f t="shared" si="37"/>
        <v>73.121869782971615</v>
      </c>
      <c r="AF173" s="103">
        <f t="shared" si="38"/>
        <v>100</v>
      </c>
      <c r="AG173" s="103">
        <f t="shared" si="39"/>
        <v>100</v>
      </c>
      <c r="AH173" s="103">
        <f t="shared" si="40"/>
        <v>49.262274858129778</v>
      </c>
      <c r="AI173" s="103">
        <f t="shared" si="41"/>
        <v>68.881367785265908</v>
      </c>
      <c r="AJ173" s="103">
        <f t="shared" si="42"/>
        <v>90.659695215049112</v>
      </c>
      <c r="AK173" s="103">
        <f t="shared" si="43"/>
        <v>76.994219653179215</v>
      </c>
      <c r="AL173" s="45">
        <f t="shared" si="44"/>
        <v>74</v>
      </c>
      <c r="AM173" s="45">
        <f t="shared" si="44"/>
        <v>37</v>
      </c>
      <c r="AN173" s="45">
        <f t="shared" si="44"/>
        <v>97</v>
      </c>
      <c r="AO173" s="45">
        <f t="shared" si="32"/>
        <v>161</v>
      </c>
      <c r="AP173" s="45" t="str">
        <f t="shared" si="31"/>
        <v>-</v>
      </c>
      <c r="AQ173" s="45" t="str">
        <f t="shared" si="31"/>
        <v>-</v>
      </c>
      <c r="AR173" s="45">
        <f t="shared" si="31"/>
        <v>2056.4</v>
      </c>
      <c r="AS173" s="45">
        <f t="shared" si="31"/>
        <v>10481.688888888883</v>
      </c>
      <c r="AT173" s="45">
        <f t="shared" si="46"/>
        <v>720.51111111111186</v>
      </c>
      <c r="AU173" s="46">
        <f t="shared" si="45"/>
        <v>13627.599999999995</v>
      </c>
    </row>
    <row r="174" spans="1:47" ht="24.95" customHeight="1" x14ac:dyDescent="0.25">
      <c r="A174" s="21" t="s">
        <v>1726</v>
      </c>
      <c r="B174" s="22" t="s">
        <v>1727</v>
      </c>
      <c r="C174" s="8" t="s">
        <v>294</v>
      </c>
      <c r="D174" s="8" t="s">
        <v>302</v>
      </c>
      <c r="E174" s="18" t="s">
        <v>1134</v>
      </c>
      <c r="F174" s="45" t="str">
        <f>IFERROR(VLOOKUP(E174,categoria!$A:$C,3,FALSE),"Categoria 1")</f>
        <v>Categoria 2</v>
      </c>
      <c r="G174" s="45">
        <v>3070</v>
      </c>
      <c r="H174" s="45">
        <v>46</v>
      </c>
      <c r="I174" s="7">
        <v>57</v>
      </c>
      <c r="J174" s="7">
        <v>65</v>
      </c>
      <c r="K174" s="7">
        <v>71</v>
      </c>
      <c r="L174" s="7">
        <v>75</v>
      </c>
      <c r="M174" s="7">
        <v>412</v>
      </c>
      <c r="N174" s="7">
        <v>408</v>
      </c>
      <c r="O174" s="7">
        <v>3556</v>
      </c>
      <c r="P174" s="7">
        <v>888</v>
      </c>
      <c r="Q174" s="45">
        <f t="shared" si="33"/>
        <v>5578</v>
      </c>
      <c r="R174" s="45">
        <v>76</v>
      </c>
      <c r="S174" s="45">
        <v>65</v>
      </c>
      <c r="T174" s="45">
        <v>51</v>
      </c>
      <c r="U174" s="45">
        <v>57</v>
      </c>
      <c r="V174" s="45">
        <v>107</v>
      </c>
      <c r="W174" s="45">
        <v>557.6</v>
      </c>
      <c r="X174" s="45">
        <v>294.2</v>
      </c>
      <c r="Y174" s="45">
        <v>3400.1555555555556</v>
      </c>
      <c r="Z174" s="45">
        <v>430.04444444444442</v>
      </c>
      <c r="AA174" s="45">
        <v>5038</v>
      </c>
      <c r="AB174" s="103">
        <f t="shared" si="34"/>
        <v>100</v>
      </c>
      <c r="AC174" s="103">
        <f t="shared" si="35"/>
        <v>100</v>
      </c>
      <c r="AD174" s="103">
        <f t="shared" si="36"/>
        <v>78.461538461538467</v>
      </c>
      <c r="AE174" s="103">
        <f t="shared" si="37"/>
        <v>80.281690140845072</v>
      </c>
      <c r="AF174" s="103">
        <f t="shared" si="38"/>
        <v>100</v>
      </c>
      <c r="AG174" s="103">
        <f t="shared" si="39"/>
        <v>100</v>
      </c>
      <c r="AH174" s="103">
        <f t="shared" si="40"/>
        <v>72.107843137254903</v>
      </c>
      <c r="AI174" s="103">
        <f t="shared" si="41"/>
        <v>95.617422822147233</v>
      </c>
      <c r="AJ174" s="103">
        <f t="shared" si="42"/>
        <v>48.428428428428425</v>
      </c>
      <c r="AK174" s="103">
        <f t="shared" si="43"/>
        <v>90.319110792398703</v>
      </c>
      <c r="AL174" s="45" t="str">
        <f t="shared" si="44"/>
        <v>-</v>
      </c>
      <c r="AM174" s="45" t="str">
        <f t="shared" si="44"/>
        <v>-</v>
      </c>
      <c r="AN174" s="45">
        <f t="shared" si="44"/>
        <v>14</v>
      </c>
      <c r="AO174" s="45">
        <f t="shared" si="32"/>
        <v>14</v>
      </c>
      <c r="AP174" s="45" t="str">
        <f t="shared" si="31"/>
        <v>-</v>
      </c>
      <c r="AQ174" s="45" t="str">
        <f t="shared" si="31"/>
        <v>-</v>
      </c>
      <c r="AR174" s="45">
        <f t="shared" si="31"/>
        <v>113.80000000000001</v>
      </c>
      <c r="AS174" s="45">
        <f t="shared" si="31"/>
        <v>155.84444444444443</v>
      </c>
      <c r="AT174" s="45">
        <f t="shared" si="46"/>
        <v>457.95555555555558</v>
      </c>
      <c r="AU174" s="46">
        <f t="shared" si="45"/>
        <v>755.6</v>
      </c>
    </row>
    <row r="175" spans="1:47" ht="24.95" customHeight="1" x14ac:dyDescent="0.25">
      <c r="A175" s="21" t="s">
        <v>1726</v>
      </c>
      <c r="B175" s="22" t="s">
        <v>1727</v>
      </c>
      <c r="C175" s="8" t="s">
        <v>294</v>
      </c>
      <c r="D175" s="8" t="s">
        <v>303</v>
      </c>
      <c r="E175" s="18" t="s">
        <v>1689</v>
      </c>
      <c r="F175" s="45" t="str">
        <f>IFERROR(VLOOKUP(E175,categoria!$A:$C,3,FALSE),"Categoria 1")</f>
        <v>Categoria 1</v>
      </c>
      <c r="G175" s="45">
        <v>4870</v>
      </c>
      <c r="H175" s="45">
        <v>140</v>
      </c>
      <c r="I175" s="7">
        <v>141</v>
      </c>
      <c r="J175" s="7">
        <v>143</v>
      </c>
      <c r="K175" s="7">
        <v>147</v>
      </c>
      <c r="L175" s="7">
        <v>153</v>
      </c>
      <c r="M175" s="7">
        <v>894</v>
      </c>
      <c r="N175" s="7">
        <v>1093</v>
      </c>
      <c r="O175" s="7">
        <v>9587</v>
      </c>
      <c r="P175" s="7">
        <v>2318</v>
      </c>
      <c r="Q175" s="45">
        <f t="shared" si="33"/>
        <v>14616</v>
      </c>
      <c r="R175" s="45">
        <v>166</v>
      </c>
      <c r="S175" s="45">
        <v>132</v>
      </c>
      <c r="T175" s="45">
        <v>141</v>
      </c>
      <c r="U175" s="45">
        <v>150</v>
      </c>
      <c r="V175" s="45">
        <v>223</v>
      </c>
      <c r="W175" s="45">
        <v>1085.8</v>
      </c>
      <c r="X175" s="45">
        <v>455.40000000000009</v>
      </c>
      <c r="Y175" s="45">
        <v>6354.7555555555537</v>
      </c>
      <c r="Z175" s="45">
        <v>920.04444444444459</v>
      </c>
      <c r="AA175" s="45">
        <v>9627.9999999999964</v>
      </c>
      <c r="AB175" s="103">
        <f t="shared" si="34"/>
        <v>100</v>
      </c>
      <c r="AC175" s="103">
        <f t="shared" si="35"/>
        <v>93.61702127659575</v>
      </c>
      <c r="AD175" s="103">
        <f t="shared" si="36"/>
        <v>98.6013986013986</v>
      </c>
      <c r="AE175" s="103">
        <f t="shared" si="37"/>
        <v>100</v>
      </c>
      <c r="AF175" s="103">
        <f t="shared" si="38"/>
        <v>100</v>
      </c>
      <c r="AG175" s="103">
        <f t="shared" si="39"/>
        <v>100</v>
      </c>
      <c r="AH175" s="103">
        <f t="shared" si="40"/>
        <v>41.66514181152791</v>
      </c>
      <c r="AI175" s="103">
        <f t="shared" si="41"/>
        <v>66.285131485924211</v>
      </c>
      <c r="AJ175" s="103">
        <f t="shared" si="42"/>
        <v>39.69130476464386</v>
      </c>
      <c r="AK175" s="103">
        <f t="shared" si="43"/>
        <v>65.873015873015845</v>
      </c>
      <c r="AL175" s="45" t="str">
        <f t="shared" si="44"/>
        <v>-</v>
      </c>
      <c r="AM175" s="45">
        <f t="shared" si="44"/>
        <v>9</v>
      </c>
      <c r="AN175" s="45">
        <f t="shared" si="44"/>
        <v>2</v>
      </c>
      <c r="AO175" s="45" t="str">
        <f t="shared" si="32"/>
        <v>-</v>
      </c>
      <c r="AP175" s="45" t="str">
        <f t="shared" si="31"/>
        <v>-</v>
      </c>
      <c r="AQ175" s="45" t="str">
        <f t="shared" si="31"/>
        <v>-</v>
      </c>
      <c r="AR175" s="45">
        <f t="shared" si="31"/>
        <v>637.59999999999991</v>
      </c>
      <c r="AS175" s="45">
        <f t="shared" si="31"/>
        <v>3232.2444444444463</v>
      </c>
      <c r="AT175" s="45">
        <f t="shared" si="46"/>
        <v>1397.9555555555553</v>
      </c>
      <c r="AU175" s="46">
        <f t="shared" si="45"/>
        <v>5278.8000000000011</v>
      </c>
    </row>
    <row r="176" spans="1:47" ht="24.95" customHeight="1" x14ac:dyDescent="0.25">
      <c r="A176" s="21" t="s">
        <v>1726</v>
      </c>
      <c r="B176" s="22" t="s">
        <v>1727</v>
      </c>
      <c r="C176" s="8" t="s">
        <v>294</v>
      </c>
      <c r="D176" s="8" t="s">
        <v>304</v>
      </c>
      <c r="E176" s="18" t="s">
        <v>1152</v>
      </c>
      <c r="F176" s="45" t="str">
        <f>IFERROR(VLOOKUP(E176,categoria!$A:$C,3,FALSE),"Categoria 1")</f>
        <v>Categoria 3</v>
      </c>
      <c r="G176" s="45">
        <v>2380</v>
      </c>
      <c r="H176" s="45">
        <v>115</v>
      </c>
      <c r="I176" s="7">
        <v>117</v>
      </c>
      <c r="J176" s="7">
        <v>121</v>
      </c>
      <c r="K176" s="7">
        <v>127</v>
      </c>
      <c r="L176" s="7">
        <v>135</v>
      </c>
      <c r="M176" s="7">
        <v>793</v>
      </c>
      <c r="N176" s="7">
        <v>959</v>
      </c>
      <c r="O176" s="7">
        <v>7027</v>
      </c>
      <c r="P176" s="7">
        <v>1613</v>
      </c>
      <c r="Q176" s="45">
        <f t="shared" si="33"/>
        <v>11007</v>
      </c>
      <c r="R176" s="45">
        <v>126</v>
      </c>
      <c r="S176" s="45">
        <v>68</v>
      </c>
      <c r="T176" s="45">
        <v>130</v>
      </c>
      <c r="U176" s="45">
        <v>160</v>
      </c>
      <c r="V176" s="45">
        <v>159</v>
      </c>
      <c r="W176" s="45">
        <v>1085.5999999999999</v>
      </c>
      <c r="X176" s="45">
        <v>519.6</v>
      </c>
      <c r="Y176" s="45">
        <v>7585.2000000000007</v>
      </c>
      <c r="Z176" s="45">
        <v>3074.6000000000004</v>
      </c>
      <c r="AA176" s="45">
        <v>12908.000000000002</v>
      </c>
      <c r="AB176" s="103">
        <f t="shared" si="34"/>
        <v>100</v>
      </c>
      <c r="AC176" s="103">
        <f t="shared" si="35"/>
        <v>58.119658119658126</v>
      </c>
      <c r="AD176" s="103">
        <f t="shared" si="36"/>
        <v>100</v>
      </c>
      <c r="AE176" s="103">
        <f t="shared" si="37"/>
        <v>100</v>
      </c>
      <c r="AF176" s="103">
        <f t="shared" si="38"/>
        <v>100</v>
      </c>
      <c r="AG176" s="103">
        <f t="shared" si="39"/>
        <v>100</v>
      </c>
      <c r="AH176" s="103">
        <f t="shared" si="40"/>
        <v>54.181438998957255</v>
      </c>
      <c r="AI176" s="103">
        <f t="shared" si="41"/>
        <v>100</v>
      </c>
      <c r="AJ176" s="103">
        <f t="shared" si="42"/>
        <v>100</v>
      </c>
      <c r="AK176" s="103">
        <f t="shared" si="43"/>
        <v>100</v>
      </c>
      <c r="AL176" s="45" t="str">
        <f t="shared" si="44"/>
        <v>-</v>
      </c>
      <c r="AM176" s="45">
        <f t="shared" si="44"/>
        <v>49</v>
      </c>
      <c r="AN176" s="45" t="str">
        <f t="shared" si="44"/>
        <v>-</v>
      </c>
      <c r="AO176" s="45" t="str">
        <f t="shared" si="32"/>
        <v>-</v>
      </c>
      <c r="AP176" s="45" t="str">
        <f t="shared" si="31"/>
        <v>-</v>
      </c>
      <c r="AQ176" s="45" t="str">
        <f t="shared" si="31"/>
        <v>-</v>
      </c>
      <c r="AR176" s="45">
        <f t="shared" si="31"/>
        <v>439.4</v>
      </c>
      <c r="AS176" s="45" t="str">
        <f t="shared" si="31"/>
        <v>-</v>
      </c>
      <c r="AT176" s="45" t="str">
        <f t="shared" si="46"/>
        <v>-</v>
      </c>
      <c r="AU176" s="46">
        <f t="shared" si="45"/>
        <v>488.4</v>
      </c>
    </row>
    <row r="177" spans="1:47" ht="24.95" customHeight="1" x14ac:dyDescent="0.25">
      <c r="A177" s="21" t="s">
        <v>1740</v>
      </c>
      <c r="B177" s="22" t="s">
        <v>1727</v>
      </c>
      <c r="C177" s="8" t="s">
        <v>294</v>
      </c>
      <c r="D177" s="8" t="s">
        <v>305</v>
      </c>
      <c r="E177" s="18" t="s">
        <v>1154</v>
      </c>
      <c r="F177" s="45" t="str">
        <f>IFERROR(VLOOKUP(E177,categoria!$A:$C,3,FALSE),"Categoria 1")</f>
        <v>Categoria 2</v>
      </c>
      <c r="G177" s="45">
        <v>5550</v>
      </c>
      <c r="H177" s="45">
        <v>309</v>
      </c>
      <c r="I177" s="7">
        <v>280</v>
      </c>
      <c r="J177" s="7">
        <v>261</v>
      </c>
      <c r="K177" s="7">
        <v>252</v>
      </c>
      <c r="L177" s="7">
        <v>252</v>
      </c>
      <c r="M177" s="7">
        <v>1450</v>
      </c>
      <c r="N177" s="7">
        <v>1879</v>
      </c>
      <c r="O177" s="7">
        <v>13356</v>
      </c>
      <c r="P177" s="7">
        <v>2405</v>
      </c>
      <c r="Q177" s="45">
        <f t="shared" si="33"/>
        <v>20444</v>
      </c>
      <c r="R177" s="45">
        <v>196</v>
      </c>
      <c r="S177" s="45">
        <v>117</v>
      </c>
      <c r="T177" s="45">
        <v>307</v>
      </c>
      <c r="U177" s="45">
        <v>271</v>
      </c>
      <c r="V177" s="45">
        <v>311</v>
      </c>
      <c r="W177" s="45">
        <v>2363.3999999999996</v>
      </c>
      <c r="X177" s="45">
        <v>1077.4000000000001</v>
      </c>
      <c r="Y177" s="45">
        <v>9490.7111111111099</v>
      </c>
      <c r="Z177" s="45">
        <v>2085.4888888888891</v>
      </c>
      <c r="AA177" s="45">
        <v>16218.999999999998</v>
      </c>
      <c r="AB177" s="103">
        <f t="shared" si="34"/>
        <v>63.430420711974108</v>
      </c>
      <c r="AC177" s="103">
        <f t="shared" si="35"/>
        <v>41.785714285714285</v>
      </c>
      <c r="AD177" s="103">
        <f t="shared" si="36"/>
        <v>100</v>
      </c>
      <c r="AE177" s="103">
        <f t="shared" si="37"/>
        <v>100</v>
      </c>
      <c r="AF177" s="103">
        <f t="shared" si="38"/>
        <v>100</v>
      </c>
      <c r="AG177" s="103">
        <f t="shared" si="39"/>
        <v>100</v>
      </c>
      <c r="AH177" s="103">
        <f t="shared" si="40"/>
        <v>57.339010111761581</v>
      </c>
      <c r="AI177" s="103">
        <f t="shared" si="41"/>
        <v>71.059532128714508</v>
      </c>
      <c r="AJ177" s="103">
        <f t="shared" si="42"/>
        <v>86.714714714714731</v>
      </c>
      <c r="AK177" s="103">
        <f t="shared" si="43"/>
        <v>79.333789864997044</v>
      </c>
      <c r="AL177" s="45">
        <f t="shared" si="44"/>
        <v>113</v>
      </c>
      <c r="AM177" s="45">
        <f t="shared" si="44"/>
        <v>163</v>
      </c>
      <c r="AN177" s="45" t="str">
        <f t="shared" si="44"/>
        <v>-</v>
      </c>
      <c r="AO177" s="45" t="str">
        <f t="shared" si="32"/>
        <v>-</v>
      </c>
      <c r="AP177" s="45" t="str">
        <f t="shared" si="31"/>
        <v>-</v>
      </c>
      <c r="AQ177" s="45" t="str">
        <f t="shared" si="31"/>
        <v>-</v>
      </c>
      <c r="AR177" s="45">
        <f t="shared" si="31"/>
        <v>801.59999999999991</v>
      </c>
      <c r="AS177" s="45">
        <f t="shared" si="31"/>
        <v>3865.2888888888901</v>
      </c>
      <c r="AT177" s="45">
        <f t="shared" si="46"/>
        <v>319.51111111111095</v>
      </c>
      <c r="AU177" s="46">
        <f t="shared" si="45"/>
        <v>5262.4000000000015</v>
      </c>
    </row>
    <row r="178" spans="1:47" ht="24.95" customHeight="1" x14ac:dyDescent="0.25">
      <c r="A178" s="21" t="s">
        <v>1726</v>
      </c>
      <c r="B178" s="22" t="s">
        <v>1727</v>
      </c>
      <c r="C178" s="8" t="s">
        <v>294</v>
      </c>
      <c r="D178" s="8" t="s">
        <v>306</v>
      </c>
      <c r="E178" s="18" t="s">
        <v>1690</v>
      </c>
      <c r="F178" s="45" t="str">
        <f>IFERROR(VLOOKUP(E178,categoria!$A:$C,3,FALSE),"Categoria 1")</f>
        <v>Categoria 3</v>
      </c>
      <c r="G178" s="45">
        <v>5230</v>
      </c>
      <c r="H178" s="45">
        <v>200</v>
      </c>
      <c r="I178" s="7">
        <v>204</v>
      </c>
      <c r="J178" s="7">
        <v>211</v>
      </c>
      <c r="K178" s="7">
        <v>218</v>
      </c>
      <c r="L178" s="7">
        <v>227</v>
      </c>
      <c r="M178" s="7">
        <v>1296</v>
      </c>
      <c r="N178" s="7">
        <v>1518</v>
      </c>
      <c r="O178" s="7">
        <v>11401</v>
      </c>
      <c r="P178" s="7">
        <v>2181</v>
      </c>
      <c r="Q178" s="45">
        <f t="shared" si="33"/>
        <v>17456</v>
      </c>
      <c r="R178" s="45">
        <v>349</v>
      </c>
      <c r="S178" s="45">
        <v>262</v>
      </c>
      <c r="T178" s="45">
        <v>243</v>
      </c>
      <c r="U178" s="45">
        <v>195</v>
      </c>
      <c r="V178" s="45">
        <v>415</v>
      </c>
      <c r="W178" s="45">
        <v>1447.6</v>
      </c>
      <c r="X178" s="45">
        <v>1042.1999999999998</v>
      </c>
      <c r="Y178" s="45">
        <v>10420.044444444446</v>
      </c>
      <c r="Z178" s="45">
        <v>1282.1555555555556</v>
      </c>
      <c r="AA178" s="45">
        <v>15656</v>
      </c>
      <c r="AB178" s="103">
        <f t="shared" si="34"/>
        <v>100</v>
      </c>
      <c r="AC178" s="103">
        <f t="shared" si="35"/>
        <v>100</v>
      </c>
      <c r="AD178" s="103">
        <f t="shared" si="36"/>
        <v>100</v>
      </c>
      <c r="AE178" s="103">
        <f t="shared" si="37"/>
        <v>89.449541284403665</v>
      </c>
      <c r="AF178" s="103">
        <f t="shared" si="38"/>
        <v>100</v>
      </c>
      <c r="AG178" s="103">
        <f t="shared" si="39"/>
        <v>100</v>
      </c>
      <c r="AH178" s="103">
        <f t="shared" si="40"/>
        <v>68.656126482213438</v>
      </c>
      <c r="AI178" s="103">
        <f t="shared" si="41"/>
        <v>91.395881452894002</v>
      </c>
      <c r="AJ178" s="103">
        <f t="shared" si="42"/>
        <v>58.787508278567422</v>
      </c>
      <c r="AK178" s="103">
        <f t="shared" si="43"/>
        <v>89.68835930339138</v>
      </c>
      <c r="AL178" s="45" t="str">
        <f t="shared" si="44"/>
        <v>-</v>
      </c>
      <c r="AM178" s="45" t="str">
        <f t="shared" si="44"/>
        <v>-</v>
      </c>
      <c r="AN178" s="45" t="str">
        <f t="shared" si="44"/>
        <v>-</v>
      </c>
      <c r="AO178" s="45">
        <f t="shared" si="32"/>
        <v>23</v>
      </c>
      <c r="AP178" s="45" t="str">
        <f t="shared" si="31"/>
        <v>-</v>
      </c>
      <c r="AQ178" s="45" t="str">
        <f t="shared" si="31"/>
        <v>-</v>
      </c>
      <c r="AR178" s="45">
        <f t="shared" si="31"/>
        <v>475.80000000000018</v>
      </c>
      <c r="AS178" s="45">
        <f t="shared" si="31"/>
        <v>980.95555555555438</v>
      </c>
      <c r="AT178" s="45">
        <f t="shared" si="46"/>
        <v>898.84444444444443</v>
      </c>
      <c r="AU178" s="46">
        <f t="shared" si="45"/>
        <v>2378.599999999999</v>
      </c>
    </row>
    <row r="179" spans="1:47" ht="24.95" customHeight="1" x14ac:dyDescent="0.25">
      <c r="A179" s="21" t="s">
        <v>1740</v>
      </c>
      <c r="B179" s="22" t="s">
        <v>1727</v>
      </c>
      <c r="C179" s="8" t="s">
        <v>294</v>
      </c>
      <c r="D179" s="8" t="s">
        <v>307</v>
      </c>
      <c r="E179" s="18" t="s">
        <v>1173</v>
      </c>
      <c r="F179" s="45" t="str">
        <f>IFERROR(VLOOKUP(E179,categoria!$A:$C,3,FALSE),"Categoria 1")</f>
        <v>Categoria 2</v>
      </c>
      <c r="G179" s="45">
        <v>6250</v>
      </c>
      <c r="H179" s="45">
        <v>351</v>
      </c>
      <c r="I179" s="7">
        <v>352</v>
      </c>
      <c r="J179" s="7">
        <v>357</v>
      </c>
      <c r="K179" s="7">
        <v>363</v>
      </c>
      <c r="L179" s="7">
        <v>369</v>
      </c>
      <c r="M179" s="7">
        <v>1989</v>
      </c>
      <c r="N179" s="7">
        <v>2223</v>
      </c>
      <c r="O179" s="7">
        <v>17484</v>
      </c>
      <c r="P179" s="7">
        <v>2774</v>
      </c>
      <c r="Q179" s="45">
        <f t="shared" si="33"/>
        <v>26262</v>
      </c>
      <c r="R179" s="45">
        <v>419</v>
      </c>
      <c r="S179" s="45">
        <v>270</v>
      </c>
      <c r="T179" s="45">
        <v>321</v>
      </c>
      <c r="U179" s="45">
        <v>427</v>
      </c>
      <c r="V179" s="45">
        <v>580</v>
      </c>
      <c r="W179" s="45">
        <v>2248.4</v>
      </c>
      <c r="X179" s="45">
        <v>1053</v>
      </c>
      <c r="Y179" s="45">
        <v>11324.6</v>
      </c>
      <c r="Z179" s="45">
        <v>2075</v>
      </c>
      <c r="AA179" s="45">
        <v>18718</v>
      </c>
      <c r="AB179" s="103">
        <f t="shared" si="34"/>
        <v>100</v>
      </c>
      <c r="AC179" s="103">
        <f t="shared" si="35"/>
        <v>76.704545454545453</v>
      </c>
      <c r="AD179" s="103">
        <f t="shared" si="36"/>
        <v>89.915966386554629</v>
      </c>
      <c r="AE179" s="103">
        <f t="shared" si="37"/>
        <v>100</v>
      </c>
      <c r="AF179" s="103">
        <f t="shared" si="38"/>
        <v>100</v>
      </c>
      <c r="AG179" s="103">
        <f t="shared" si="39"/>
        <v>100</v>
      </c>
      <c r="AH179" s="103">
        <f t="shared" si="40"/>
        <v>47.368421052631575</v>
      </c>
      <c r="AI179" s="103">
        <f t="shared" si="41"/>
        <v>64.771219400594831</v>
      </c>
      <c r="AJ179" s="103">
        <f t="shared" si="42"/>
        <v>74.801730353280462</v>
      </c>
      <c r="AK179" s="103">
        <f t="shared" si="43"/>
        <v>71.274084228162366</v>
      </c>
      <c r="AL179" s="45" t="str">
        <f t="shared" si="44"/>
        <v>-</v>
      </c>
      <c r="AM179" s="45">
        <f t="shared" si="44"/>
        <v>82</v>
      </c>
      <c r="AN179" s="45">
        <f t="shared" si="44"/>
        <v>36</v>
      </c>
      <c r="AO179" s="45" t="str">
        <f t="shared" si="32"/>
        <v>-</v>
      </c>
      <c r="AP179" s="45" t="str">
        <f t="shared" si="31"/>
        <v>-</v>
      </c>
      <c r="AQ179" s="45" t="str">
        <f t="shared" si="31"/>
        <v>-</v>
      </c>
      <c r="AR179" s="45">
        <f t="shared" si="31"/>
        <v>1170</v>
      </c>
      <c r="AS179" s="45">
        <f t="shared" si="31"/>
        <v>6159.4</v>
      </c>
      <c r="AT179" s="45">
        <f t="shared" si="46"/>
        <v>699</v>
      </c>
      <c r="AU179" s="46">
        <f t="shared" si="45"/>
        <v>8146.4</v>
      </c>
    </row>
    <row r="180" spans="1:47" ht="24.95" customHeight="1" x14ac:dyDescent="0.25">
      <c r="A180" s="21" t="s">
        <v>1021</v>
      </c>
      <c r="B180" s="22" t="s">
        <v>1727</v>
      </c>
      <c r="C180" s="8" t="s">
        <v>294</v>
      </c>
      <c r="D180" s="8" t="s">
        <v>308</v>
      </c>
      <c r="E180" s="18" t="s">
        <v>1180</v>
      </c>
      <c r="F180" s="45" t="str">
        <f>IFERROR(VLOOKUP(E180,categoria!$A:$C,3,FALSE),"Categoria 1")</f>
        <v>Categoria 1</v>
      </c>
      <c r="G180" s="45">
        <v>3400</v>
      </c>
      <c r="H180" s="45">
        <v>65</v>
      </c>
      <c r="I180" s="7">
        <v>66</v>
      </c>
      <c r="J180" s="7">
        <v>67</v>
      </c>
      <c r="K180" s="7">
        <v>70</v>
      </c>
      <c r="L180" s="7">
        <v>71</v>
      </c>
      <c r="M180" s="7">
        <v>386</v>
      </c>
      <c r="N180" s="7">
        <v>426</v>
      </c>
      <c r="O180" s="7">
        <v>3287</v>
      </c>
      <c r="P180" s="7">
        <v>776</v>
      </c>
      <c r="Q180" s="45">
        <f t="shared" si="33"/>
        <v>5214</v>
      </c>
      <c r="R180" s="45">
        <v>73</v>
      </c>
      <c r="S180" s="45">
        <v>67</v>
      </c>
      <c r="T180" s="45">
        <v>69</v>
      </c>
      <c r="U180" s="45">
        <v>60</v>
      </c>
      <c r="V180" s="45">
        <v>92</v>
      </c>
      <c r="W180" s="45">
        <v>606.6</v>
      </c>
      <c r="X180" s="45">
        <v>339.59999999999997</v>
      </c>
      <c r="Y180" s="45">
        <v>4065.8888888888887</v>
      </c>
      <c r="Z180" s="45">
        <v>694.91111111111104</v>
      </c>
      <c r="AA180" s="45">
        <v>6068</v>
      </c>
      <c r="AB180" s="103">
        <f t="shared" si="34"/>
        <v>100</v>
      </c>
      <c r="AC180" s="103">
        <f t="shared" si="35"/>
        <v>100</v>
      </c>
      <c r="AD180" s="103">
        <f t="shared" si="36"/>
        <v>100</v>
      </c>
      <c r="AE180" s="103">
        <f t="shared" si="37"/>
        <v>85.714285714285708</v>
      </c>
      <c r="AF180" s="103">
        <f t="shared" si="38"/>
        <v>100</v>
      </c>
      <c r="AG180" s="103">
        <f t="shared" si="39"/>
        <v>100</v>
      </c>
      <c r="AH180" s="103">
        <f t="shared" si="40"/>
        <v>79.718309859154928</v>
      </c>
      <c r="AI180" s="103">
        <f t="shared" si="41"/>
        <v>100</v>
      </c>
      <c r="AJ180" s="103">
        <f t="shared" si="42"/>
        <v>89.550400916380283</v>
      </c>
      <c r="AK180" s="103">
        <f t="shared" si="43"/>
        <v>100</v>
      </c>
      <c r="AL180" s="45" t="str">
        <f t="shared" si="44"/>
        <v>-</v>
      </c>
      <c r="AM180" s="45" t="str">
        <f t="shared" si="44"/>
        <v>-</v>
      </c>
      <c r="AN180" s="45" t="str">
        <f t="shared" si="44"/>
        <v>-</v>
      </c>
      <c r="AO180" s="45">
        <f t="shared" si="32"/>
        <v>10</v>
      </c>
      <c r="AP180" s="45" t="str">
        <f t="shared" si="31"/>
        <v>-</v>
      </c>
      <c r="AQ180" s="45" t="str">
        <f t="shared" si="31"/>
        <v>-</v>
      </c>
      <c r="AR180" s="45">
        <f t="shared" si="31"/>
        <v>86.400000000000034</v>
      </c>
      <c r="AS180" s="45" t="str">
        <f t="shared" si="31"/>
        <v>-</v>
      </c>
      <c r="AT180" s="45">
        <f t="shared" si="46"/>
        <v>81.08888888888896</v>
      </c>
      <c r="AU180" s="46">
        <f t="shared" si="45"/>
        <v>177.48888888888899</v>
      </c>
    </row>
    <row r="181" spans="1:47" ht="24.95" customHeight="1" x14ac:dyDescent="0.25">
      <c r="A181" s="21" t="s">
        <v>1002</v>
      </c>
      <c r="B181" s="22" t="s">
        <v>1727</v>
      </c>
      <c r="C181" s="8" t="s">
        <v>294</v>
      </c>
      <c r="D181" s="8" t="s">
        <v>309</v>
      </c>
      <c r="E181" s="18" t="s">
        <v>1199</v>
      </c>
      <c r="F181" s="45" t="str">
        <f>IFERROR(VLOOKUP(E181,categoria!$A:$C,3,FALSE),"Categoria 1")</f>
        <v>Categoria 1</v>
      </c>
      <c r="G181" s="45">
        <v>1650</v>
      </c>
      <c r="H181" s="45">
        <v>25</v>
      </c>
      <c r="I181" s="7">
        <v>31</v>
      </c>
      <c r="J181" s="7">
        <v>35</v>
      </c>
      <c r="K181" s="7">
        <v>40</v>
      </c>
      <c r="L181" s="7">
        <v>42</v>
      </c>
      <c r="M181" s="7">
        <v>240</v>
      </c>
      <c r="N181" s="7">
        <v>246</v>
      </c>
      <c r="O181" s="7">
        <v>2070</v>
      </c>
      <c r="P181" s="7">
        <v>620</v>
      </c>
      <c r="Q181" s="45">
        <f t="shared" si="33"/>
        <v>3349</v>
      </c>
      <c r="R181" s="45">
        <v>33</v>
      </c>
      <c r="S181" s="45">
        <v>28</v>
      </c>
      <c r="T181" s="45">
        <v>25</v>
      </c>
      <c r="U181" s="45">
        <v>33</v>
      </c>
      <c r="V181" s="45">
        <v>39</v>
      </c>
      <c r="W181" s="45">
        <v>194.39999999999998</v>
      </c>
      <c r="X181" s="45">
        <v>133.39999999999998</v>
      </c>
      <c r="Y181" s="45">
        <v>1669.0222222222224</v>
      </c>
      <c r="Z181" s="45">
        <v>549.17777777777781</v>
      </c>
      <c r="AA181" s="45">
        <v>2704</v>
      </c>
      <c r="AB181" s="103">
        <f t="shared" si="34"/>
        <v>100</v>
      </c>
      <c r="AC181" s="103">
        <f t="shared" si="35"/>
        <v>90.322580645161281</v>
      </c>
      <c r="AD181" s="103">
        <f t="shared" si="36"/>
        <v>71.428571428571431</v>
      </c>
      <c r="AE181" s="103">
        <f t="shared" si="37"/>
        <v>82.5</v>
      </c>
      <c r="AF181" s="103">
        <f t="shared" si="38"/>
        <v>92.857142857142861</v>
      </c>
      <c r="AG181" s="103">
        <f t="shared" si="39"/>
        <v>81</v>
      </c>
      <c r="AH181" s="103">
        <f t="shared" si="40"/>
        <v>54.227642276422749</v>
      </c>
      <c r="AI181" s="103">
        <f t="shared" si="41"/>
        <v>80.629092860976925</v>
      </c>
      <c r="AJ181" s="103">
        <f t="shared" si="42"/>
        <v>88.577060931899638</v>
      </c>
      <c r="AK181" s="103">
        <f t="shared" si="43"/>
        <v>80.74051955807704</v>
      </c>
      <c r="AL181" s="45" t="str">
        <f t="shared" si="44"/>
        <v>-</v>
      </c>
      <c r="AM181" s="45">
        <f t="shared" si="44"/>
        <v>3</v>
      </c>
      <c r="AN181" s="45">
        <f t="shared" si="44"/>
        <v>10</v>
      </c>
      <c r="AO181" s="45">
        <f t="shared" si="32"/>
        <v>7</v>
      </c>
      <c r="AP181" s="45">
        <f t="shared" si="31"/>
        <v>3</v>
      </c>
      <c r="AQ181" s="45">
        <f t="shared" si="31"/>
        <v>45.600000000000023</v>
      </c>
      <c r="AR181" s="45">
        <f t="shared" si="31"/>
        <v>112.60000000000002</v>
      </c>
      <c r="AS181" s="45">
        <f t="shared" si="31"/>
        <v>400.97777777777765</v>
      </c>
      <c r="AT181" s="45">
        <f t="shared" si="46"/>
        <v>70.822222222222194</v>
      </c>
      <c r="AU181" s="46">
        <f t="shared" si="45"/>
        <v>652.99999999999989</v>
      </c>
    </row>
    <row r="182" spans="1:47" ht="24.95" customHeight="1" x14ac:dyDescent="0.25">
      <c r="A182" s="21" t="s">
        <v>1002</v>
      </c>
      <c r="B182" s="22" t="s">
        <v>1727</v>
      </c>
      <c r="C182" s="8" t="s">
        <v>294</v>
      </c>
      <c r="D182" s="8" t="s">
        <v>310</v>
      </c>
      <c r="E182" s="18" t="s">
        <v>1200</v>
      </c>
      <c r="F182" s="45" t="str">
        <f>IFERROR(VLOOKUP(E182,categoria!$A:$C,3,FALSE),"Categoria 1")</f>
        <v>Categoria 1</v>
      </c>
      <c r="G182" s="45">
        <v>2620</v>
      </c>
      <c r="H182" s="45">
        <v>54</v>
      </c>
      <c r="I182" s="7">
        <v>60</v>
      </c>
      <c r="J182" s="7">
        <v>66</v>
      </c>
      <c r="K182" s="7">
        <v>72</v>
      </c>
      <c r="L182" s="7">
        <v>75</v>
      </c>
      <c r="M182" s="7">
        <v>421</v>
      </c>
      <c r="N182" s="7">
        <v>459</v>
      </c>
      <c r="O182" s="7">
        <v>3960</v>
      </c>
      <c r="P182" s="7">
        <v>716</v>
      </c>
      <c r="Q182" s="45">
        <f t="shared" si="33"/>
        <v>5883</v>
      </c>
      <c r="R182" s="45">
        <v>75</v>
      </c>
      <c r="S182" s="45">
        <v>69</v>
      </c>
      <c r="T182" s="45">
        <v>66</v>
      </c>
      <c r="U182" s="45">
        <v>65</v>
      </c>
      <c r="V182" s="45">
        <v>118</v>
      </c>
      <c r="W182" s="45">
        <v>596</v>
      </c>
      <c r="X182" s="45">
        <v>272.39999999999998</v>
      </c>
      <c r="Y182" s="45">
        <v>3443.9333333333334</v>
      </c>
      <c r="Z182" s="45">
        <v>431.66666666666669</v>
      </c>
      <c r="AA182" s="45">
        <v>5137.0000000000009</v>
      </c>
      <c r="AB182" s="103">
        <f t="shared" si="34"/>
        <v>100</v>
      </c>
      <c r="AC182" s="103">
        <f t="shared" si="35"/>
        <v>100</v>
      </c>
      <c r="AD182" s="103">
        <f t="shared" si="36"/>
        <v>100</v>
      </c>
      <c r="AE182" s="103">
        <f t="shared" si="37"/>
        <v>90.277777777777786</v>
      </c>
      <c r="AF182" s="103">
        <f t="shared" si="38"/>
        <v>100</v>
      </c>
      <c r="AG182" s="103">
        <f t="shared" si="39"/>
        <v>100</v>
      </c>
      <c r="AH182" s="103">
        <f t="shared" si="40"/>
        <v>59.346405228758172</v>
      </c>
      <c r="AI182" s="103">
        <f t="shared" si="41"/>
        <v>86.968013468013467</v>
      </c>
      <c r="AJ182" s="103">
        <f t="shared" si="42"/>
        <v>60.288640595903168</v>
      </c>
      <c r="AK182" s="103">
        <f t="shared" si="43"/>
        <v>87.319394866564693</v>
      </c>
      <c r="AL182" s="45" t="str">
        <f t="shared" si="44"/>
        <v>-</v>
      </c>
      <c r="AM182" s="45" t="str">
        <f t="shared" si="44"/>
        <v>-</v>
      </c>
      <c r="AN182" s="45" t="str">
        <f t="shared" si="44"/>
        <v>-</v>
      </c>
      <c r="AO182" s="45">
        <f t="shared" si="32"/>
        <v>7</v>
      </c>
      <c r="AP182" s="45" t="str">
        <f t="shared" si="31"/>
        <v>-</v>
      </c>
      <c r="AQ182" s="45" t="str">
        <f t="shared" si="31"/>
        <v>-</v>
      </c>
      <c r="AR182" s="45">
        <f t="shared" si="31"/>
        <v>186.60000000000002</v>
      </c>
      <c r="AS182" s="45">
        <f t="shared" si="31"/>
        <v>516.06666666666661</v>
      </c>
      <c r="AT182" s="45">
        <f t="shared" si="46"/>
        <v>284.33333333333331</v>
      </c>
      <c r="AU182" s="46">
        <f t="shared" si="45"/>
        <v>994</v>
      </c>
    </row>
    <row r="183" spans="1:47" ht="24.95" customHeight="1" x14ac:dyDescent="0.25">
      <c r="A183" s="21" t="s">
        <v>1726</v>
      </c>
      <c r="B183" s="22" t="s">
        <v>1727</v>
      </c>
      <c r="C183" s="8" t="s">
        <v>294</v>
      </c>
      <c r="D183" s="8" t="s">
        <v>311</v>
      </c>
      <c r="E183" s="18" t="s">
        <v>1204</v>
      </c>
      <c r="F183" s="45" t="str">
        <f>IFERROR(VLOOKUP(E183,categoria!$A:$C,3,FALSE),"Categoria 1")</f>
        <v>Categoria 2</v>
      </c>
      <c r="G183" s="45">
        <v>4310</v>
      </c>
      <c r="H183" s="45">
        <v>172</v>
      </c>
      <c r="I183" s="7">
        <v>162</v>
      </c>
      <c r="J183" s="7">
        <v>157</v>
      </c>
      <c r="K183" s="7">
        <v>155</v>
      </c>
      <c r="L183" s="7">
        <v>153</v>
      </c>
      <c r="M183" s="7">
        <v>810</v>
      </c>
      <c r="N183" s="7">
        <v>920</v>
      </c>
      <c r="O183" s="7">
        <v>7440</v>
      </c>
      <c r="P183" s="7">
        <v>1584</v>
      </c>
      <c r="Q183" s="45">
        <f t="shared" si="33"/>
        <v>11553</v>
      </c>
      <c r="R183" s="45">
        <v>115</v>
      </c>
      <c r="S183" s="45">
        <v>117</v>
      </c>
      <c r="T183" s="45">
        <v>112</v>
      </c>
      <c r="U183" s="45">
        <v>155</v>
      </c>
      <c r="V183" s="45">
        <v>187</v>
      </c>
      <c r="W183" s="45">
        <v>1238.5999999999999</v>
      </c>
      <c r="X183" s="45">
        <v>569.79999999999995</v>
      </c>
      <c r="Y183" s="45">
        <v>5054.8444444444431</v>
      </c>
      <c r="Z183" s="45">
        <v>984.75555555555547</v>
      </c>
      <c r="AA183" s="45">
        <v>8533.9999999999982</v>
      </c>
      <c r="AB183" s="103">
        <f t="shared" si="34"/>
        <v>66.860465116279073</v>
      </c>
      <c r="AC183" s="103">
        <f t="shared" si="35"/>
        <v>72.222222222222214</v>
      </c>
      <c r="AD183" s="103">
        <f t="shared" si="36"/>
        <v>71.337579617834393</v>
      </c>
      <c r="AE183" s="103">
        <f t="shared" si="37"/>
        <v>100</v>
      </c>
      <c r="AF183" s="103">
        <f t="shared" si="38"/>
        <v>100</v>
      </c>
      <c r="AG183" s="103">
        <f t="shared" si="39"/>
        <v>100</v>
      </c>
      <c r="AH183" s="103">
        <f t="shared" si="40"/>
        <v>61.934782608695649</v>
      </c>
      <c r="AI183" s="103">
        <f t="shared" si="41"/>
        <v>67.941457586618853</v>
      </c>
      <c r="AJ183" s="103">
        <f t="shared" si="42"/>
        <v>62.168911335577995</v>
      </c>
      <c r="AK183" s="103">
        <f t="shared" si="43"/>
        <v>73.868259326581821</v>
      </c>
      <c r="AL183" s="45">
        <f t="shared" si="44"/>
        <v>57</v>
      </c>
      <c r="AM183" s="45">
        <f t="shared" si="44"/>
        <v>45</v>
      </c>
      <c r="AN183" s="45">
        <f t="shared" si="44"/>
        <v>45</v>
      </c>
      <c r="AO183" s="45" t="str">
        <f t="shared" si="32"/>
        <v>-</v>
      </c>
      <c r="AP183" s="45" t="str">
        <f t="shared" si="31"/>
        <v>-</v>
      </c>
      <c r="AQ183" s="45" t="str">
        <f t="shared" si="31"/>
        <v>-</v>
      </c>
      <c r="AR183" s="45">
        <f t="shared" si="31"/>
        <v>350.20000000000005</v>
      </c>
      <c r="AS183" s="45">
        <f t="shared" si="31"/>
        <v>2385.1555555555569</v>
      </c>
      <c r="AT183" s="45">
        <f t="shared" si="46"/>
        <v>599.24444444444453</v>
      </c>
      <c r="AU183" s="46">
        <f t="shared" si="45"/>
        <v>3481.6000000000013</v>
      </c>
    </row>
    <row r="184" spans="1:47" ht="24.95" customHeight="1" x14ac:dyDescent="0.25">
      <c r="A184" s="21" t="s">
        <v>1740</v>
      </c>
      <c r="B184" s="22" t="s">
        <v>1727</v>
      </c>
      <c r="C184" s="8" t="s">
        <v>294</v>
      </c>
      <c r="D184" s="8" t="s">
        <v>312</v>
      </c>
      <c r="E184" s="18" t="s">
        <v>1219</v>
      </c>
      <c r="F184" s="45" t="str">
        <f>IFERROR(VLOOKUP(E184,categoria!$A:$C,3,FALSE),"Categoria 1")</f>
        <v>Categoria 3</v>
      </c>
      <c r="G184" s="45">
        <v>68090</v>
      </c>
      <c r="H184" s="45">
        <v>2617</v>
      </c>
      <c r="I184" s="7">
        <v>2541</v>
      </c>
      <c r="J184" s="7">
        <v>2507</v>
      </c>
      <c r="K184" s="7">
        <v>2513</v>
      </c>
      <c r="L184" s="7">
        <v>2549</v>
      </c>
      <c r="M184" s="7">
        <v>14074</v>
      </c>
      <c r="N184" s="7">
        <v>16854</v>
      </c>
      <c r="O184" s="7">
        <v>149131</v>
      </c>
      <c r="P184" s="7">
        <v>24618</v>
      </c>
      <c r="Q184" s="45">
        <f t="shared" si="33"/>
        <v>217404</v>
      </c>
      <c r="R184" s="45">
        <v>2459</v>
      </c>
      <c r="S184" s="45">
        <v>2538</v>
      </c>
      <c r="T184" s="45">
        <v>2504</v>
      </c>
      <c r="U184" s="45">
        <v>2413</v>
      </c>
      <c r="V184" s="45">
        <v>3489</v>
      </c>
      <c r="W184" s="45">
        <v>21613.200000000001</v>
      </c>
      <c r="X184" s="45">
        <v>10071.400000000001</v>
      </c>
      <c r="Y184" s="45">
        <v>113064.04444444441</v>
      </c>
      <c r="Z184" s="45">
        <v>28053.355555555554</v>
      </c>
      <c r="AA184" s="45">
        <v>186204.99999999997</v>
      </c>
      <c r="AB184" s="103">
        <f t="shared" si="34"/>
        <v>93.962552541077571</v>
      </c>
      <c r="AC184" s="103">
        <f t="shared" si="35"/>
        <v>99.881936245572618</v>
      </c>
      <c r="AD184" s="103">
        <f t="shared" si="36"/>
        <v>99.880335061826884</v>
      </c>
      <c r="AE184" s="103">
        <f t="shared" si="37"/>
        <v>96.020692399522474</v>
      </c>
      <c r="AF184" s="103">
        <f t="shared" si="38"/>
        <v>100</v>
      </c>
      <c r="AG184" s="103">
        <f t="shared" si="39"/>
        <v>100</v>
      </c>
      <c r="AH184" s="103">
        <f t="shared" si="40"/>
        <v>59.756734306396119</v>
      </c>
      <c r="AI184" s="103">
        <f t="shared" si="41"/>
        <v>75.815252660040116</v>
      </c>
      <c r="AJ184" s="103">
        <f t="shared" si="42"/>
        <v>100</v>
      </c>
      <c r="AK184" s="103">
        <f t="shared" si="43"/>
        <v>85.649298080992054</v>
      </c>
      <c r="AL184" s="45">
        <f t="shared" si="44"/>
        <v>158</v>
      </c>
      <c r="AM184" s="45">
        <f t="shared" si="44"/>
        <v>3</v>
      </c>
      <c r="AN184" s="45">
        <f t="shared" si="44"/>
        <v>3</v>
      </c>
      <c r="AO184" s="45">
        <f t="shared" si="32"/>
        <v>100</v>
      </c>
      <c r="AP184" s="45" t="str">
        <f t="shared" si="31"/>
        <v>-</v>
      </c>
      <c r="AQ184" s="45" t="str">
        <f t="shared" si="31"/>
        <v>-</v>
      </c>
      <c r="AR184" s="45">
        <f t="shared" si="31"/>
        <v>6782.5999999999985</v>
      </c>
      <c r="AS184" s="45">
        <f t="shared" si="31"/>
        <v>36066.955555555585</v>
      </c>
      <c r="AT184" s="45" t="str">
        <f t="shared" si="46"/>
        <v>-</v>
      </c>
      <c r="AU184" s="46">
        <f t="shared" si="45"/>
        <v>43113.555555555584</v>
      </c>
    </row>
    <row r="185" spans="1:47" ht="24.95" customHeight="1" x14ac:dyDescent="0.25">
      <c r="A185" s="21" t="s">
        <v>995</v>
      </c>
      <c r="B185" s="22" t="s">
        <v>1727</v>
      </c>
      <c r="C185" s="8" t="s">
        <v>294</v>
      </c>
      <c r="D185" s="8" t="s">
        <v>313</v>
      </c>
      <c r="E185" s="18" t="s">
        <v>1226</v>
      </c>
      <c r="F185" s="45" t="str">
        <f>IFERROR(VLOOKUP(E185,categoria!$A:$C,3,FALSE),"Categoria 1")</f>
        <v>Categoria 2</v>
      </c>
      <c r="G185" s="45">
        <v>5680</v>
      </c>
      <c r="H185" s="45">
        <v>126</v>
      </c>
      <c r="I185" s="7">
        <v>132</v>
      </c>
      <c r="J185" s="7">
        <v>141</v>
      </c>
      <c r="K185" s="7">
        <v>149</v>
      </c>
      <c r="L185" s="7">
        <v>158</v>
      </c>
      <c r="M185" s="7">
        <v>932</v>
      </c>
      <c r="N185" s="7">
        <v>1118</v>
      </c>
      <c r="O185" s="7">
        <v>8402</v>
      </c>
      <c r="P185" s="7">
        <v>2528</v>
      </c>
      <c r="Q185" s="45">
        <f t="shared" si="33"/>
        <v>13686</v>
      </c>
      <c r="R185" s="45">
        <v>145</v>
      </c>
      <c r="S185" s="45">
        <v>125</v>
      </c>
      <c r="T185" s="45">
        <v>110</v>
      </c>
      <c r="U185" s="45">
        <v>101</v>
      </c>
      <c r="V185" s="45">
        <v>184</v>
      </c>
      <c r="W185" s="45">
        <v>1083.8</v>
      </c>
      <c r="X185" s="45">
        <v>529.4</v>
      </c>
      <c r="Y185" s="45">
        <v>7804.7777777777774</v>
      </c>
      <c r="Z185" s="45">
        <v>2774.0222222222219</v>
      </c>
      <c r="AA185" s="45">
        <v>12857</v>
      </c>
      <c r="AB185" s="103">
        <f t="shared" si="34"/>
        <v>100</v>
      </c>
      <c r="AC185" s="103">
        <f t="shared" si="35"/>
        <v>94.696969696969703</v>
      </c>
      <c r="AD185" s="103">
        <f t="shared" si="36"/>
        <v>78.01418439716312</v>
      </c>
      <c r="AE185" s="103">
        <f t="shared" si="37"/>
        <v>67.785234899328856</v>
      </c>
      <c r="AF185" s="103">
        <f t="shared" si="38"/>
        <v>100</v>
      </c>
      <c r="AG185" s="103">
        <f t="shared" si="39"/>
        <v>100</v>
      </c>
      <c r="AH185" s="103">
        <f t="shared" si="40"/>
        <v>47.352415026833626</v>
      </c>
      <c r="AI185" s="103">
        <f t="shared" si="41"/>
        <v>92.891904044010673</v>
      </c>
      <c r="AJ185" s="103">
        <f t="shared" si="42"/>
        <v>100</v>
      </c>
      <c r="AK185" s="103">
        <f t="shared" si="43"/>
        <v>93.942715183399088</v>
      </c>
      <c r="AL185" s="45" t="str">
        <f t="shared" si="44"/>
        <v>-</v>
      </c>
      <c r="AM185" s="45">
        <f t="shared" si="44"/>
        <v>7</v>
      </c>
      <c r="AN185" s="45">
        <f t="shared" si="44"/>
        <v>31</v>
      </c>
      <c r="AO185" s="45">
        <f t="shared" si="32"/>
        <v>48</v>
      </c>
      <c r="AP185" s="45" t="str">
        <f t="shared" si="31"/>
        <v>-</v>
      </c>
      <c r="AQ185" s="45" t="str">
        <f t="shared" si="31"/>
        <v>-</v>
      </c>
      <c r="AR185" s="45">
        <f t="shared" si="31"/>
        <v>588.6</v>
      </c>
      <c r="AS185" s="45">
        <f t="shared" si="31"/>
        <v>597.22222222222263</v>
      </c>
      <c r="AT185" s="45" t="str">
        <f t="shared" si="46"/>
        <v>-</v>
      </c>
      <c r="AU185" s="46">
        <f t="shared" si="45"/>
        <v>1271.8222222222225</v>
      </c>
    </row>
    <row r="186" spans="1:47" ht="24.95" customHeight="1" x14ac:dyDescent="0.25">
      <c r="A186" s="21" t="s">
        <v>995</v>
      </c>
      <c r="B186" s="22" t="s">
        <v>1727</v>
      </c>
      <c r="C186" s="8" t="s">
        <v>294</v>
      </c>
      <c r="D186" s="8" t="s">
        <v>314</v>
      </c>
      <c r="E186" s="18" t="s">
        <v>1240</v>
      </c>
      <c r="F186" s="45" t="str">
        <f>IFERROR(VLOOKUP(E186,categoria!$A:$C,3,FALSE),"Categoria 1")</f>
        <v>Categoria 2</v>
      </c>
      <c r="G186" s="45">
        <v>930</v>
      </c>
      <c r="H186" s="45">
        <v>36</v>
      </c>
      <c r="I186" s="7">
        <v>35</v>
      </c>
      <c r="J186" s="7">
        <v>36</v>
      </c>
      <c r="K186" s="7">
        <v>37</v>
      </c>
      <c r="L186" s="7">
        <v>39</v>
      </c>
      <c r="M186" s="7">
        <v>238</v>
      </c>
      <c r="N186" s="7">
        <v>300</v>
      </c>
      <c r="O186" s="7">
        <v>2156</v>
      </c>
      <c r="P186" s="7">
        <v>627</v>
      </c>
      <c r="Q186" s="45">
        <f t="shared" si="33"/>
        <v>3504</v>
      </c>
      <c r="R186" s="45">
        <v>36</v>
      </c>
      <c r="S186" s="45">
        <v>21</v>
      </c>
      <c r="T186" s="45">
        <v>20</v>
      </c>
      <c r="U186" s="45">
        <v>21</v>
      </c>
      <c r="V186" s="45">
        <v>30</v>
      </c>
      <c r="W186" s="45">
        <v>174.6</v>
      </c>
      <c r="X186" s="45">
        <v>129.60000000000002</v>
      </c>
      <c r="Y186" s="45">
        <v>1805.8</v>
      </c>
      <c r="Z186" s="45">
        <v>630</v>
      </c>
      <c r="AA186" s="45">
        <v>2868</v>
      </c>
      <c r="AB186" s="103">
        <f t="shared" si="34"/>
        <v>100</v>
      </c>
      <c r="AC186" s="103">
        <f t="shared" si="35"/>
        <v>60</v>
      </c>
      <c r="AD186" s="103">
        <f t="shared" si="36"/>
        <v>55.555555555555557</v>
      </c>
      <c r="AE186" s="103">
        <f t="shared" si="37"/>
        <v>56.756756756756758</v>
      </c>
      <c r="AF186" s="103">
        <f t="shared" si="38"/>
        <v>76.923076923076934</v>
      </c>
      <c r="AG186" s="103">
        <f t="shared" si="39"/>
        <v>73.361344537815114</v>
      </c>
      <c r="AH186" s="103">
        <f t="shared" si="40"/>
        <v>43.2</v>
      </c>
      <c r="AI186" s="103">
        <f t="shared" si="41"/>
        <v>83.756957328385894</v>
      </c>
      <c r="AJ186" s="103">
        <f t="shared" si="42"/>
        <v>100</v>
      </c>
      <c r="AK186" s="103">
        <f t="shared" si="43"/>
        <v>81.849315068493155</v>
      </c>
      <c r="AL186" s="45" t="str">
        <f t="shared" si="44"/>
        <v>-</v>
      </c>
      <c r="AM186" s="45">
        <f t="shared" si="44"/>
        <v>14</v>
      </c>
      <c r="AN186" s="45">
        <f t="shared" si="44"/>
        <v>16</v>
      </c>
      <c r="AO186" s="45">
        <f t="shared" si="32"/>
        <v>16</v>
      </c>
      <c r="AP186" s="45">
        <f t="shared" si="31"/>
        <v>9</v>
      </c>
      <c r="AQ186" s="45">
        <f t="shared" si="31"/>
        <v>63.400000000000006</v>
      </c>
      <c r="AR186" s="45">
        <f t="shared" si="31"/>
        <v>170.39999999999998</v>
      </c>
      <c r="AS186" s="45">
        <f t="shared" si="31"/>
        <v>350.20000000000005</v>
      </c>
      <c r="AT186" s="45" t="str">
        <f t="shared" si="46"/>
        <v>-</v>
      </c>
      <c r="AU186" s="46">
        <f t="shared" si="45"/>
        <v>639</v>
      </c>
    </row>
    <row r="187" spans="1:47" ht="24.95" customHeight="1" x14ac:dyDescent="0.25">
      <c r="A187" s="21" t="s">
        <v>1002</v>
      </c>
      <c r="B187" s="22" t="s">
        <v>1727</v>
      </c>
      <c r="C187" s="8" t="s">
        <v>294</v>
      </c>
      <c r="D187" s="8" t="s">
        <v>315</v>
      </c>
      <c r="E187" s="18" t="s">
        <v>1253</v>
      </c>
      <c r="F187" s="45" t="str">
        <f>IFERROR(VLOOKUP(E187,categoria!$A:$C,3,FALSE),"Categoria 1")</f>
        <v>Categoria 2</v>
      </c>
      <c r="G187" s="45">
        <v>14000</v>
      </c>
      <c r="H187" s="45">
        <v>661</v>
      </c>
      <c r="I187" s="7">
        <v>667</v>
      </c>
      <c r="J187" s="7">
        <v>681</v>
      </c>
      <c r="K187" s="7">
        <v>701</v>
      </c>
      <c r="L187" s="7">
        <v>727</v>
      </c>
      <c r="M187" s="7">
        <v>4113</v>
      </c>
      <c r="N187" s="7">
        <v>4934</v>
      </c>
      <c r="O187" s="7">
        <v>43920</v>
      </c>
      <c r="P187" s="7">
        <v>9060</v>
      </c>
      <c r="Q187" s="45">
        <f t="shared" si="33"/>
        <v>65464</v>
      </c>
      <c r="R187" s="45">
        <v>896</v>
      </c>
      <c r="S187" s="45">
        <v>718</v>
      </c>
      <c r="T187" s="45">
        <v>755</v>
      </c>
      <c r="U187" s="45">
        <v>716</v>
      </c>
      <c r="V187" s="45">
        <v>973</v>
      </c>
      <c r="W187" s="45">
        <v>6510</v>
      </c>
      <c r="X187" s="45">
        <v>3093.5999999999995</v>
      </c>
      <c r="Y187" s="45">
        <v>34448.688888888893</v>
      </c>
      <c r="Z187" s="45">
        <v>9225.7111111111117</v>
      </c>
      <c r="AA187" s="45">
        <v>57336</v>
      </c>
      <c r="AB187" s="103">
        <f t="shared" si="34"/>
        <v>100</v>
      </c>
      <c r="AC187" s="103">
        <f t="shared" si="35"/>
        <v>100</v>
      </c>
      <c r="AD187" s="103">
        <f t="shared" si="36"/>
        <v>100</v>
      </c>
      <c r="AE187" s="103">
        <f t="shared" si="37"/>
        <v>100</v>
      </c>
      <c r="AF187" s="103">
        <f t="shared" si="38"/>
        <v>100</v>
      </c>
      <c r="AG187" s="103">
        <f t="shared" si="39"/>
        <v>100</v>
      </c>
      <c r="AH187" s="103">
        <f t="shared" si="40"/>
        <v>62.69963518443452</v>
      </c>
      <c r="AI187" s="103">
        <f t="shared" si="41"/>
        <v>78.435083991094928</v>
      </c>
      <c r="AJ187" s="103">
        <f t="shared" si="42"/>
        <v>100</v>
      </c>
      <c r="AK187" s="103">
        <f t="shared" si="43"/>
        <v>87.584015642185022</v>
      </c>
      <c r="AL187" s="45" t="str">
        <f t="shared" si="44"/>
        <v>-</v>
      </c>
      <c r="AM187" s="45" t="str">
        <f t="shared" si="44"/>
        <v>-</v>
      </c>
      <c r="AN187" s="45" t="str">
        <f t="shared" si="44"/>
        <v>-</v>
      </c>
      <c r="AO187" s="45" t="str">
        <f t="shared" si="32"/>
        <v>-</v>
      </c>
      <c r="AP187" s="45" t="str">
        <f t="shared" si="31"/>
        <v>-</v>
      </c>
      <c r="AQ187" s="45" t="str">
        <f t="shared" si="31"/>
        <v>-</v>
      </c>
      <c r="AR187" s="45">
        <f t="shared" si="31"/>
        <v>1840.4000000000005</v>
      </c>
      <c r="AS187" s="45">
        <f t="shared" si="31"/>
        <v>9471.3111111111066</v>
      </c>
      <c r="AT187" s="45" t="str">
        <f t="shared" si="46"/>
        <v>-</v>
      </c>
      <c r="AU187" s="46">
        <f t="shared" si="45"/>
        <v>11311.711111111108</v>
      </c>
    </row>
    <row r="188" spans="1:47" ht="24.95" customHeight="1" x14ac:dyDescent="0.25">
      <c r="A188" s="21" t="s">
        <v>1021</v>
      </c>
      <c r="B188" s="22" t="s">
        <v>1727</v>
      </c>
      <c r="C188" s="8" t="s">
        <v>294</v>
      </c>
      <c r="D188" s="8" t="s">
        <v>316</v>
      </c>
      <c r="E188" s="18" t="s">
        <v>1292</v>
      </c>
      <c r="F188" s="45" t="str">
        <f>IFERROR(VLOOKUP(E188,categoria!$A:$C,3,FALSE),"Categoria 1")</f>
        <v>Categoria 2</v>
      </c>
      <c r="G188" s="45">
        <v>4890</v>
      </c>
      <c r="H188" s="45">
        <v>133</v>
      </c>
      <c r="I188" s="7">
        <v>133</v>
      </c>
      <c r="J188" s="7">
        <v>136</v>
      </c>
      <c r="K188" s="7">
        <v>137</v>
      </c>
      <c r="L188" s="7">
        <v>140</v>
      </c>
      <c r="M188" s="7">
        <v>747</v>
      </c>
      <c r="N188" s="7">
        <v>836</v>
      </c>
      <c r="O188" s="7">
        <v>6341</v>
      </c>
      <c r="P188" s="7">
        <v>950</v>
      </c>
      <c r="Q188" s="45">
        <f t="shared" si="33"/>
        <v>9553</v>
      </c>
      <c r="R188" s="45">
        <v>144</v>
      </c>
      <c r="S188" s="45">
        <v>120</v>
      </c>
      <c r="T188" s="45">
        <v>129</v>
      </c>
      <c r="U188" s="45">
        <v>110</v>
      </c>
      <c r="V188" s="45">
        <v>192</v>
      </c>
      <c r="W188" s="45">
        <v>980.40000000000009</v>
      </c>
      <c r="X188" s="45">
        <v>526</v>
      </c>
      <c r="Y188" s="45">
        <v>5259.7555555555564</v>
      </c>
      <c r="Z188" s="45">
        <v>889.84444444444443</v>
      </c>
      <c r="AA188" s="45">
        <v>8351.0000000000018</v>
      </c>
      <c r="AB188" s="103">
        <f t="shared" si="34"/>
        <v>100</v>
      </c>
      <c r="AC188" s="103">
        <f t="shared" si="35"/>
        <v>90.225563909774436</v>
      </c>
      <c r="AD188" s="103">
        <f t="shared" si="36"/>
        <v>94.85294117647058</v>
      </c>
      <c r="AE188" s="103">
        <f t="shared" si="37"/>
        <v>80.291970802919707</v>
      </c>
      <c r="AF188" s="103">
        <f t="shared" si="38"/>
        <v>100</v>
      </c>
      <c r="AG188" s="103">
        <f t="shared" si="39"/>
        <v>100</v>
      </c>
      <c r="AH188" s="103">
        <f t="shared" si="40"/>
        <v>62.918660287081337</v>
      </c>
      <c r="AI188" s="103">
        <f t="shared" si="41"/>
        <v>82.948360756277509</v>
      </c>
      <c r="AJ188" s="103">
        <f t="shared" si="42"/>
        <v>93.667836257309943</v>
      </c>
      <c r="AK188" s="103">
        <f t="shared" si="43"/>
        <v>87.417565162776114</v>
      </c>
      <c r="AL188" s="45" t="str">
        <f t="shared" si="44"/>
        <v>-</v>
      </c>
      <c r="AM188" s="45">
        <f t="shared" si="44"/>
        <v>13</v>
      </c>
      <c r="AN188" s="45">
        <f t="shared" si="44"/>
        <v>7</v>
      </c>
      <c r="AO188" s="45">
        <f t="shared" si="32"/>
        <v>27</v>
      </c>
      <c r="AP188" s="45" t="str">
        <f t="shared" si="31"/>
        <v>-</v>
      </c>
      <c r="AQ188" s="45" t="str">
        <f t="shared" si="31"/>
        <v>-</v>
      </c>
      <c r="AR188" s="45">
        <f t="shared" si="31"/>
        <v>310</v>
      </c>
      <c r="AS188" s="45">
        <f t="shared" si="31"/>
        <v>1081.2444444444436</v>
      </c>
      <c r="AT188" s="45">
        <f t="shared" si="46"/>
        <v>60.155555555555566</v>
      </c>
      <c r="AU188" s="46">
        <f t="shared" si="45"/>
        <v>1498.3999999999992</v>
      </c>
    </row>
    <row r="189" spans="1:47" ht="24.95" customHeight="1" x14ac:dyDescent="0.25">
      <c r="A189" s="21" t="s">
        <v>1002</v>
      </c>
      <c r="B189" s="22" t="s">
        <v>1727</v>
      </c>
      <c r="C189" s="8" t="s">
        <v>294</v>
      </c>
      <c r="D189" s="8" t="s">
        <v>317</v>
      </c>
      <c r="E189" s="18" t="s">
        <v>1293</v>
      </c>
      <c r="F189" s="45" t="str">
        <f>IFERROR(VLOOKUP(E189,categoria!$A:$C,3,FALSE),"Categoria 1")</f>
        <v>Categoria 2</v>
      </c>
      <c r="G189" s="45">
        <v>3920</v>
      </c>
      <c r="H189" s="45">
        <v>87</v>
      </c>
      <c r="I189" s="7">
        <v>85</v>
      </c>
      <c r="J189" s="7">
        <v>84</v>
      </c>
      <c r="K189" s="7">
        <v>84</v>
      </c>
      <c r="L189" s="7">
        <v>85</v>
      </c>
      <c r="M189" s="7">
        <v>456</v>
      </c>
      <c r="N189" s="7">
        <v>558</v>
      </c>
      <c r="O189" s="7">
        <v>5454</v>
      </c>
      <c r="P189" s="7">
        <v>1100</v>
      </c>
      <c r="Q189" s="45">
        <f t="shared" si="33"/>
        <v>7993</v>
      </c>
      <c r="R189" s="45">
        <v>60</v>
      </c>
      <c r="S189" s="45">
        <v>57</v>
      </c>
      <c r="T189" s="45">
        <v>83</v>
      </c>
      <c r="U189" s="45">
        <v>75</v>
      </c>
      <c r="V189" s="45">
        <v>98</v>
      </c>
      <c r="W189" s="45">
        <v>540.4</v>
      </c>
      <c r="X189" s="45">
        <v>314.39999999999998</v>
      </c>
      <c r="Y189" s="45">
        <v>3202.7555555555564</v>
      </c>
      <c r="Z189" s="45">
        <v>812.44444444444446</v>
      </c>
      <c r="AA189" s="45">
        <v>5243.0000000000009</v>
      </c>
      <c r="AB189" s="103">
        <f t="shared" si="34"/>
        <v>68.965517241379317</v>
      </c>
      <c r="AC189" s="103">
        <f t="shared" si="35"/>
        <v>67.058823529411754</v>
      </c>
      <c r="AD189" s="103">
        <f t="shared" si="36"/>
        <v>98.80952380952381</v>
      </c>
      <c r="AE189" s="103">
        <f t="shared" si="37"/>
        <v>89.285714285714292</v>
      </c>
      <c r="AF189" s="103">
        <f t="shared" si="38"/>
        <v>100</v>
      </c>
      <c r="AG189" s="103">
        <f t="shared" si="39"/>
        <v>100</v>
      </c>
      <c r="AH189" s="103">
        <f t="shared" si="40"/>
        <v>56.344086021505369</v>
      </c>
      <c r="AI189" s="103">
        <f t="shared" si="41"/>
        <v>58.723057490934295</v>
      </c>
      <c r="AJ189" s="103">
        <f t="shared" si="42"/>
        <v>73.858585858585855</v>
      </c>
      <c r="AK189" s="103">
        <f t="shared" si="43"/>
        <v>65.594895533591895</v>
      </c>
      <c r="AL189" s="45">
        <f t="shared" si="44"/>
        <v>27</v>
      </c>
      <c r="AM189" s="45">
        <f t="shared" si="44"/>
        <v>28</v>
      </c>
      <c r="AN189" s="45">
        <f t="shared" si="44"/>
        <v>1</v>
      </c>
      <c r="AO189" s="45">
        <f t="shared" si="32"/>
        <v>9</v>
      </c>
      <c r="AP189" s="45" t="str">
        <f t="shared" si="31"/>
        <v>-</v>
      </c>
      <c r="AQ189" s="45" t="str">
        <f t="shared" si="31"/>
        <v>-</v>
      </c>
      <c r="AR189" s="45">
        <f t="shared" si="31"/>
        <v>243.60000000000002</v>
      </c>
      <c r="AS189" s="45">
        <f t="shared" si="31"/>
        <v>2251.2444444444436</v>
      </c>
      <c r="AT189" s="45">
        <f t="shared" si="46"/>
        <v>287.55555555555554</v>
      </c>
      <c r="AU189" s="46">
        <f t="shared" si="45"/>
        <v>2847.3999999999992</v>
      </c>
    </row>
    <row r="190" spans="1:47" ht="24.95" customHeight="1" x14ac:dyDescent="0.25">
      <c r="A190" s="21" t="s">
        <v>1009</v>
      </c>
      <c r="B190" s="22" t="s">
        <v>1727</v>
      </c>
      <c r="C190" s="8" t="s">
        <v>294</v>
      </c>
      <c r="D190" s="8" t="s">
        <v>318</v>
      </c>
      <c r="E190" s="18" t="s">
        <v>1691</v>
      </c>
      <c r="F190" s="45" t="str">
        <f>IFERROR(VLOOKUP(E190,categoria!$A:$C,3,FALSE),"Categoria 1")</f>
        <v>Categoria 3</v>
      </c>
      <c r="G190" s="45">
        <v>6100</v>
      </c>
      <c r="H190" s="45">
        <v>149</v>
      </c>
      <c r="I190" s="7">
        <v>144</v>
      </c>
      <c r="J190" s="7">
        <v>142</v>
      </c>
      <c r="K190" s="7">
        <v>143</v>
      </c>
      <c r="L190" s="7">
        <v>148</v>
      </c>
      <c r="M190" s="7">
        <v>837</v>
      </c>
      <c r="N190" s="7">
        <v>1019</v>
      </c>
      <c r="O190" s="7">
        <v>8214</v>
      </c>
      <c r="P190" s="7">
        <v>1738</v>
      </c>
      <c r="Q190" s="45">
        <f t="shared" si="33"/>
        <v>12534</v>
      </c>
      <c r="R190" s="45">
        <v>130</v>
      </c>
      <c r="S190" s="45">
        <v>145</v>
      </c>
      <c r="T190" s="45">
        <v>160</v>
      </c>
      <c r="U190" s="45">
        <v>113</v>
      </c>
      <c r="V190" s="45">
        <v>202</v>
      </c>
      <c r="W190" s="45">
        <v>1197.5999999999999</v>
      </c>
      <c r="X190" s="45">
        <v>466</v>
      </c>
      <c r="Y190" s="45">
        <v>6896.8000000000011</v>
      </c>
      <c r="Z190" s="45">
        <v>1582.6</v>
      </c>
      <c r="AA190" s="45">
        <v>10893.000000000002</v>
      </c>
      <c r="AB190" s="103">
        <f t="shared" si="34"/>
        <v>87.24832214765101</v>
      </c>
      <c r="AC190" s="103">
        <f t="shared" si="35"/>
        <v>100</v>
      </c>
      <c r="AD190" s="103">
        <f t="shared" si="36"/>
        <v>100</v>
      </c>
      <c r="AE190" s="103">
        <f t="shared" si="37"/>
        <v>79.020979020979027</v>
      </c>
      <c r="AF190" s="103">
        <f t="shared" si="38"/>
        <v>100</v>
      </c>
      <c r="AG190" s="103">
        <f t="shared" si="39"/>
        <v>100</v>
      </c>
      <c r="AH190" s="103">
        <f t="shared" si="40"/>
        <v>45.731108930323849</v>
      </c>
      <c r="AI190" s="103">
        <f t="shared" si="41"/>
        <v>83.963963963963977</v>
      </c>
      <c r="AJ190" s="103">
        <f t="shared" si="42"/>
        <v>91.05868814729574</v>
      </c>
      <c r="AK190" s="103">
        <f t="shared" si="43"/>
        <v>86.90761129727143</v>
      </c>
      <c r="AL190" s="45">
        <f t="shared" si="44"/>
        <v>19</v>
      </c>
      <c r="AM190" s="45" t="str">
        <f t="shared" si="44"/>
        <v>-</v>
      </c>
      <c r="AN190" s="45" t="str">
        <f t="shared" si="44"/>
        <v>-</v>
      </c>
      <c r="AO190" s="45">
        <f t="shared" si="32"/>
        <v>30</v>
      </c>
      <c r="AP190" s="45" t="str">
        <f t="shared" si="31"/>
        <v>-</v>
      </c>
      <c r="AQ190" s="45" t="str">
        <f t="shared" si="31"/>
        <v>-</v>
      </c>
      <c r="AR190" s="45">
        <f t="shared" si="31"/>
        <v>553</v>
      </c>
      <c r="AS190" s="45">
        <f t="shared" ref="AS190:AT253" si="47">IF(O190-Y190&lt;=0,"-",O190-Y190)</f>
        <v>1317.1999999999989</v>
      </c>
      <c r="AT190" s="45">
        <f t="shared" si="46"/>
        <v>155.40000000000009</v>
      </c>
      <c r="AU190" s="46">
        <f t="shared" si="45"/>
        <v>2074.599999999999</v>
      </c>
    </row>
    <row r="191" spans="1:47" ht="24.95" customHeight="1" x14ac:dyDescent="0.25">
      <c r="A191" s="21" t="s">
        <v>1740</v>
      </c>
      <c r="B191" s="22" t="s">
        <v>1727</v>
      </c>
      <c r="C191" s="8" t="s">
        <v>294</v>
      </c>
      <c r="D191" s="8" t="s">
        <v>319</v>
      </c>
      <c r="E191" s="18" t="s">
        <v>1324</v>
      </c>
      <c r="F191" s="45" t="str">
        <f>IFERROR(VLOOKUP(E191,categoria!$A:$C,3,FALSE),"Categoria 1")</f>
        <v>Categoria 2</v>
      </c>
      <c r="G191" s="45">
        <v>6750</v>
      </c>
      <c r="H191" s="45">
        <v>246</v>
      </c>
      <c r="I191" s="7">
        <v>235</v>
      </c>
      <c r="J191" s="7">
        <v>229</v>
      </c>
      <c r="K191" s="7">
        <v>228</v>
      </c>
      <c r="L191" s="7">
        <v>230</v>
      </c>
      <c r="M191" s="7">
        <v>1291</v>
      </c>
      <c r="N191" s="7">
        <v>1612</v>
      </c>
      <c r="O191" s="7">
        <v>13642</v>
      </c>
      <c r="P191" s="7">
        <v>3686</v>
      </c>
      <c r="Q191" s="45">
        <f t="shared" si="33"/>
        <v>21399</v>
      </c>
      <c r="R191" s="45">
        <v>137</v>
      </c>
      <c r="S191" s="45">
        <v>167</v>
      </c>
      <c r="T191" s="45">
        <v>194</v>
      </c>
      <c r="U191" s="45">
        <v>176</v>
      </c>
      <c r="V191" s="45">
        <v>183</v>
      </c>
      <c r="W191" s="45">
        <v>1622.8</v>
      </c>
      <c r="X191" s="45">
        <v>764.00000000000011</v>
      </c>
      <c r="Y191" s="45">
        <v>8305.5555555555547</v>
      </c>
      <c r="Z191" s="45">
        <v>2600.6444444444446</v>
      </c>
      <c r="AA191" s="45">
        <v>14149.999999999998</v>
      </c>
      <c r="AB191" s="103">
        <f t="shared" si="34"/>
        <v>55.691056910569102</v>
      </c>
      <c r="AC191" s="103">
        <f t="shared" si="35"/>
        <v>71.063829787234042</v>
      </c>
      <c r="AD191" s="103">
        <f t="shared" si="36"/>
        <v>84.716157205240165</v>
      </c>
      <c r="AE191" s="103">
        <f t="shared" si="37"/>
        <v>77.192982456140342</v>
      </c>
      <c r="AF191" s="103">
        <f t="shared" si="38"/>
        <v>79.565217391304344</v>
      </c>
      <c r="AG191" s="103">
        <f t="shared" si="39"/>
        <v>100</v>
      </c>
      <c r="AH191" s="103">
        <f t="shared" si="40"/>
        <v>47.394540942928046</v>
      </c>
      <c r="AI191" s="103">
        <f t="shared" si="41"/>
        <v>60.882242747071949</v>
      </c>
      <c r="AJ191" s="103">
        <f t="shared" si="42"/>
        <v>70.554651232893235</v>
      </c>
      <c r="AK191" s="103">
        <f t="shared" si="43"/>
        <v>66.124585260993499</v>
      </c>
      <c r="AL191" s="45">
        <f t="shared" si="44"/>
        <v>109</v>
      </c>
      <c r="AM191" s="45">
        <f t="shared" si="44"/>
        <v>68</v>
      </c>
      <c r="AN191" s="45">
        <f t="shared" si="44"/>
        <v>35</v>
      </c>
      <c r="AO191" s="45">
        <f t="shared" si="32"/>
        <v>52</v>
      </c>
      <c r="AP191" s="45">
        <f t="shared" si="32"/>
        <v>47</v>
      </c>
      <c r="AQ191" s="45" t="str">
        <f t="shared" si="32"/>
        <v>-</v>
      </c>
      <c r="AR191" s="45">
        <f t="shared" si="32"/>
        <v>847.99999999999989</v>
      </c>
      <c r="AS191" s="45">
        <f t="shared" si="47"/>
        <v>5336.4444444444453</v>
      </c>
      <c r="AT191" s="45">
        <f t="shared" si="46"/>
        <v>1085.3555555555554</v>
      </c>
      <c r="AU191" s="46">
        <f t="shared" si="45"/>
        <v>7580.8000000000011</v>
      </c>
    </row>
    <row r="192" spans="1:47" ht="24.95" customHeight="1" x14ac:dyDescent="0.25">
      <c r="A192" s="21" t="s">
        <v>1009</v>
      </c>
      <c r="B192" s="22" t="s">
        <v>1727</v>
      </c>
      <c r="C192" s="8" t="s">
        <v>294</v>
      </c>
      <c r="D192" s="8" t="s">
        <v>320</v>
      </c>
      <c r="E192" s="18" t="s">
        <v>1326</v>
      </c>
      <c r="F192" s="45" t="str">
        <f>IFERROR(VLOOKUP(E192,categoria!$A:$C,3,FALSE),"Categoria 1")</f>
        <v>Categoria 3</v>
      </c>
      <c r="G192" s="45">
        <v>6800</v>
      </c>
      <c r="H192" s="45">
        <v>159</v>
      </c>
      <c r="I192" s="7">
        <v>144</v>
      </c>
      <c r="J192" s="7">
        <v>134</v>
      </c>
      <c r="K192" s="7">
        <v>129</v>
      </c>
      <c r="L192" s="7">
        <v>130</v>
      </c>
      <c r="M192" s="7">
        <v>763</v>
      </c>
      <c r="N192" s="7">
        <v>1013</v>
      </c>
      <c r="O192" s="7">
        <v>6499</v>
      </c>
      <c r="P192" s="7">
        <v>1171</v>
      </c>
      <c r="Q192" s="45">
        <f t="shared" si="33"/>
        <v>10142</v>
      </c>
      <c r="R192" s="45">
        <v>173</v>
      </c>
      <c r="S192" s="45">
        <v>147</v>
      </c>
      <c r="T192" s="45">
        <v>199</v>
      </c>
      <c r="U192" s="45">
        <v>162</v>
      </c>
      <c r="V192" s="45">
        <v>257</v>
      </c>
      <c r="W192" s="45">
        <v>1166.1999999999998</v>
      </c>
      <c r="X192" s="45">
        <v>675</v>
      </c>
      <c r="Y192" s="45">
        <v>10009.133333333331</v>
      </c>
      <c r="Z192" s="45">
        <v>1374.6666666666665</v>
      </c>
      <c r="AA192" s="45">
        <v>14162.999999999998</v>
      </c>
      <c r="AB192" s="103">
        <f t="shared" si="34"/>
        <v>100</v>
      </c>
      <c r="AC192" s="103">
        <f t="shared" si="35"/>
        <v>100</v>
      </c>
      <c r="AD192" s="103">
        <f t="shared" si="36"/>
        <v>100</v>
      </c>
      <c r="AE192" s="103">
        <f t="shared" si="37"/>
        <v>100</v>
      </c>
      <c r="AF192" s="103">
        <f t="shared" si="38"/>
        <v>100</v>
      </c>
      <c r="AG192" s="103">
        <f t="shared" si="39"/>
        <v>100</v>
      </c>
      <c r="AH192" s="103">
        <f t="shared" si="40"/>
        <v>66.63376110562686</v>
      </c>
      <c r="AI192" s="103">
        <f t="shared" si="41"/>
        <v>100</v>
      </c>
      <c r="AJ192" s="103">
        <f t="shared" si="42"/>
        <v>100</v>
      </c>
      <c r="AK192" s="103">
        <f t="shared" si="43"/>
        <v>100</v>
      </c>
      <c r="AL192" s="45" t="str">
        <f t="shared" si="44"/>
        <v>-</v>
      </c>
      <c r="AM192" s="45" t="str">
        <f t="shared" si="44"/>
        <v>-</v>
      </c>
      <c r="AN192" s="45" t="str">
        <f t="shared" si="44"/>
        <v>-</v>
      </c>
      <c r="AO192" s="45" t="str">
        <f t="shared" si="32"/>
        <v>-</v>
      </c>
      <c r="AP192" s="45" t="str">
        <f t="shared" si="32"/>
        <v>-</v>
      </c>
      <c r="AQ192" s="45" t="str">
        <f t="shared" si="32"/>
        <v>-</v>
      </c>
      <c r="AR192" s="45">
        <f t="shared" si="32"/>
        <v>338</v>
      </c>
      <c r="AS192" s="45" t="str">
        <f t="shared" si="47"/>
        <v>-</v>
      </c>
      <c r="AT192" s="45" t="str">
        <f t="shared" si="46"/>
        <v>-</v>
      </c>
      <c r="AU192" s="46">
        <f t="shared" si="45"/>
        <v>338</v>
      </c>
    </row>
    <row r="193" spans="1:47" ht="24.95" customHeight="1" x14ac:dyDescent="0.25">
      <c r="A193" s="21" t="s">
        <v>1009</v>
      </c>
      <c r="B193" s="22" t="s">
        <v>1727</v>
      </c>
      <c r="C193" s="8" t="s">
        <v>294</v>
      </c>
      <c r="D193" s="8" t="s">
        <v>321</v>
      </c>
      <c r="E193" s="18" t="s">
        <v>1327</v>
      </c>
      <c r="F193" s="45" t="str">
        <f>IFERROR(VLOOKUP(E193,categoria!$A:$C,3,FALSE),"Categoria 1")</f>
        <v>Categoria 3</v>
      </c>
      <c r="G193" s="45">
        <v>29460</v>
      </c>
      <c r="H193" s="45">
        <v>1048</v>
      </c>
      <c r="I193" s="7">
        <v>1014</v>
      </c>
      <c r="J193" s="7">
        <v>1000</v>
      </c>
      <c r="K193" s="7">
        <v>1003</v>
      </c>
      <c r="L193" s="7">
        <v>1021</v>
      </c>
      <c r="M193" s="7">
        <v>5705</v>
      </c>
      <c r="N193" s="7">
        <v>6957</v>
      </c>
      <c r="O193" s="7">
        <v>59033</v>
      </c>
      <c r="P193" s="7">
        <v>9981</v>
      </c>
      <c r="Q193" s="45">
        <f t="shared" si="33"/>
        <v>86762</v>
      </c>
      <c r="R193" s="45">
        <v>1024</v>
      </c>
      <c r="S193" s="45">
        <v>958</v>
      </c>
      <c r="T193" s="45">
        <v>826</v>
      </c>
      <c r="U193" s="45">
        <v>1198</v>
      </c>
      <c r="V193" s="45">
        <v>1488</v>
      </c>
      <c r="W193" s="45">
        <v>8445.4</v>
      </c>
      <c r="X193" s="45">
        <v>4149</v>
      </c>
      <c r="Y193" s="45">
        <v>51415.644444444442</v>
      </c>
      <c r="Z193" s="45">
        <v>10294.955555555556</v>
      </c>
      <c r="AA193" s="45">
        <v>79799</v>
      </c>
      <c r="AB193" s="103">
        <f t="shared" si="34"/>
        <v>97.70992366412213</v>
      </c>
      <c r="AC193" s="103">
        <f t="shared" si="35"/>
        <v>94.477317554240642</v>
      </c>
      <c r="AD193" s="103">
        <f t="shared" si="36"/>
        <v>82.6</v>
      </c>
      <c r="AE193" s="103">
        <f t="shared" si="37"/>
        <v>100</v>
      </c>
      <c r="AF193" s="103">
        <f t="shared" si="38"/>
        <v>100</v>
      </c>
      <c r="AG193" s="103">
        <f t="shared" si="39"/>
        <v>100</v>
      </c>
      <c r="AH193" s="103">
        <f t="shared" si="40"/>
        <v>59.637774902975416</v>
      </c>
      <c r="AI193" s="103">
        <f t="shared" si="41"/>
        <v>87.096445114502814</v>
      </c>
      <c r="AJ193" s="103">
        <f t="shared" si="42"/>
        <v>100</v>
      </c>
      <c r="AK193" s="103">
        <f t="shared" si="43"/>
        <v>91.974597173877967</v>
      </c>
      <c r="AL193" s="45">
        <f t="shared" si="44"/>
        <v>24</v>
      </c>
      <c r="AM193" s="45">
        <f t="shared" si="44"/>
        <v>56</v>
      </c>
      <c r="AN193" s="45">
        <f t="shared" si="44"/>
        <v>174</v>
      </c>
      <c r="AO193" s="45" t="str">
        <f t="shared" si="32"/>
        <v>-</v>
      </c>
      <c r="AP193" s="45" t="str">
        <f t="shared" si="32"/>
        <v>-</v>
      </c>
      <c r="AQ193" s="45" t="str">
        <f t="shared" si="32"/>
        <v>-</v>
      </c>
      <c r="AR193" s="45">
        <f t="shared" si="32"/>
        <v>2808</v>
      </c>
      <c r="AS193" s="45">
        <f t="shared" si="47"/>
        <v>7617.3555555555577</v>
      </c>
      <c r="AT193" s="45" t="str">
        <f t="shared" si="46"/>
        <v>-</v>
      </c>
      <c r="AU193" s="46">
        <f t="shared" si="45"/>
        <v>10679.355555555558</v>
      </c>
    </row>
    <row r="194" spans="1:47" ht="24.95" customHeight="1" x14ac:dyDescent="0.25">
      <c r="A194" s="21" t="s">
        <v>1740</v>
      </c>
      <c r="B194" s="22" t="s">
        <v>1727</v>
      </c>
      <c r="C194" s="8" t="s">
        <v>294</v>
      </c>
      <c r="D194" s="8" t="s">
        <v>322</v>
      </c>
      <c r="E194" s="18" t="s">
        <v>1342</v>
      </c>
      <c r="F194" s="45" t="str">
        <f>IFERROR(VLOOKUP(E194,categoria!$A:$C,3,FALSE),"Categoria 1")</f>
        <v>Categoria 1</v>
      </c>
      <c r="G194" s="45">
        <v>2800</v>
      </c>
      <c r="H194" s="45">
        <v>61</v>
      </c>
      <c r="I194" s="7">
        <v>61</v>
      </c>
      <c r="J194" s="7">
        <v>61</v>
      </c>
      <c r="K194" s="7">
        <v>63</v>
      </c>
      <c r="L194" s="7">
        <v>62</v>
      </c>
      <c r="M194" s="7">
        <v>325</v>
      </c>
      <c r="N194" s="7">
        <v>348</v>
      </c>
      <c r="O194" s="7">
        <v>2657</v>
      </c>
      <c r="P194" s="7">
        <v>372</v>
      </c>
      <c r="Q194" s="45">
        <f t="shared" si="33"/>
        <v>4010</v>
      </c>
      <c r="R194" s="45">
        <v>87</v>
      </c>
      <c r="S194" s="45">
        <v>62</v>
      </c>
      <c r="T194" s="45">
        <v>68</v>
      </c>
      <c r="U194" s="45">
        <v>57</v>
      </c>
      <c r="V194" s="45">
        <v>98</v>
      </c>
      <c r="W194" s="45">
        <v>573.4</v>
      </c>
      <c r="X194" s="45">
        <v>250.8</v>
      </c>
      <c r="Y194" s="45">
        <v>3045.3555555555549</v>
      </c>
      <c r="Z194" s="45">
        <v>585.44444444444446</v>
      </c>
      <c r="AA194" s="45">
        <v>4826.9999999999991</v>
      </c>
      <c r="AB194" s="103">
        <f t="shared" si="34"/>
        <v>100</v>
      </c>
      <c r="AC194" s="103">
        <f t="shared" si="35"/>
        <v>100</v>
      </c>
      <c r="AD194" s="103">
        <f t="shared" si="36"/>
        <v>100</v>
      </c>
      <c r="AE194" s="103">
        <f t="shared" si="37"/>
        <v>90.476190476190482</v>
      </c>
      <c r="AF194" s="103">
        <f t="shared" si="38"/>
        <v>100</v>
      </c>
      <c r="AG194" s="103">
        <f t="shared" si="39"/>
        <v>100</v>
      </c>
      <c r="AH194" s="103">
        <f t="shared" si="40"/>
        <v>72.068965517241381</v>
      </c>
      <c r="AI194" s="103">
        <f t="shared" si="41"/>
        <v>100</v>
      </c>
      <c r="AJ194" s="103">
        <f t="shared" si="42"/>
        <v>100</v>
      </c>
      <c r="AK194" s="103">
        <f t="shared" si="43"/>
        <v>100</v>
      </c>
      <c r="AL194" s="45" t="str">
        <f t="shared" si="44"/>
        <v>-</v>
      </c>
      <c r="AM194" s="45" t="str">
        <f t="shared" si="44"/>
        <v>-</v>
      </c>
      <c r="AN194" s="45" t="str">
        <f t="shared" si="44"/>
        <v>-</v>
      </c>
      <c r="AO194" s="45">
        <f t="shared" si="32"/>
        <v>6</v>
      </c>
      <c r="AP194" s="45" t="str">
        <f t="shared" si="32"/>
        <v>-</v>
      </c>
      <c r="AQ194" s="45" t="str">
        <f t="shared" si="32"/>
        <v>-</v>
      </c>
      <c r="AR194" s="45">
        <f t="shared" si="32"/>
        <v>97.199999999999989</v>
      </c>
      <c r="AS194" s="45" t="str">
        <f t="shared" si="47"/>
        <v>-</v>
      </c>
      <c r="AT194" s="45" t="str">
        <f t="shared" si="46"/>
        <v>-</v>
      </c>
      <c r="AU194" s="46">
        <f t="shared" si="45"/>
        <v>103.19999999999999</v>
      </c>
    </row>
    <row r="195" spans="1:47" ht="24.95" customHeight="1" x14ac:dyDescent="0.25">
      <c r="A195" s="21" t="s">
        <v>1740</v>
      </c>
      <c r="B195" s="22" t="s">
        <v>1727</v>
      </c>
      <c r="C195" s="8" t="s">
        <v>294</v>
      </c>
      <c r="D195" s="8" t="s">
        <v>323</v>
      </c>
      <c r="E195" s="18" t="s">
        <v>1359</v>
      </c>
      <c r="F195" s="45" t="str">
        <f>IFERROR(VLOOKUP(E195,categoria!$A:$C,3,FALSE),"Categoria 1")</f>
        <v>Categoria 2</v>
      </c>
      <c r="G195" s="45">
        <v>20800</v>
      </c>
      <c r="H195" s="45">
        <v>597</v>
      </c>
      <c r="I195" s="7">
        <v>594</v>
      </c>
      <c r="J195" s="7">
        <v>598</v>
      </c>
      <c r="K195" s="7">
        <v>610</v>
      </c>
      <c r="L195" s="7">
        <v>625</v>
      </c>
      <c r="M195" s="7">
        <v>3483</v>
      </c>
      <c r="N195" s="7">
        <v>4071</v>
      </c>
      <c r="O195" s="7">
        <v>31723</v>
      </c>
      <c r="P195" s="7">
        <v>4775</v>
      </c>
      <c r="Q195" s="45">
        <f t="shared" si="33"/>
        <v>47076</v>
      </c>
      <c r="R195" s="45">
        <v>705</v>
      </c>
      <c r="S195" s="45">
        <v>650</v>
      </c>
      <c r="T195" s="45">
        <v>563</v>
      </c>
      <c r="U195" s="45">
        <v>493</v>
      </c>
      <c r="V195" s="45">
        <v>820</v>
      </c>
      <c r="W195" s="45">
        <v>4608</v>
      </c>
      <c r="X195" s="45">
        <v>2178.6000000000004</v>
      </c>
      <c r="Y195" s="45">
        <v>27703.866666666669</v>
      </c>
      <c r="Z195" s="45">
        <v>5894.5333333333328</v>
      </c>
      <c r="AA195" s="45">
        <v>43616</v>
      </c>
      <c r="AB195" s="103">
        <f t="shared" si="34"/>
        <v>100</v>
      </c>
      <c r="AC195" s="103">
        <f t="shared" si="35"/>
        <v>100</v>
      </c>
      <c r="AD195" s="103">
        <f t="shared" si="36"/>
        <v>94.147157190635454</v>
      </c>
      <c r="AE195" s="103">
        <f t="shared" si="37"/>
        <v>80.819672131147541</v>
      </c>
      <c r="AF195" s="103">
        <f t="shared" si="38"/>
        <v>100</v>
      </c>
      <c r="AG195" s="103">
        <f t="shared" si="39"/>
        <v>100</v>
      </c>
      <c r="AH195" s="103">
        <f t="shared" si="40"/>
        <v>53.515106853352989</v>
      </c>
      <c r="AI195" s="103">
        <f t="shared" si="41"/>
        <v>87.330538305540671</v>
      </c>
      <c r="AJ195" s="103">
        <f t="shared" si="42"/>
        <v>100</v>
      </c>
      <c r="AK195" s="103">
        <f t="shared" si="43"/>
        <v>92.650182683320594</v>
      </c>
      <c r="AL195" s="45" t="str">
        <f t="shared" si="44"/>
        <v>-</v>
      </c>
      <c r="AM195" s="45" t="str">
        <f t="shared" si="44"/>
        <v>-</v>
      </c>
      <c r="AN195" s="45">
        <f t="shared" si="44"/>
        <v>35</v>
      </c>
      <c r="AO195" s="45">
        <f t="shared" si="44"/>
        <v>117</v>
      </c>
      <c r="AP195" s="45" t="str">
        <f t="shared" si="44"/>
        <v>-</v>
      </c>
      <c r="AQ195" s="45" t="str">
        <f t="shared" si="44"/>
        <v>-</v>
      </c>
      <c r="AR195" s="45">
        <f t="shared" si="44"/>
        <v>1892.3999999999996</v>
      </c>
      <c r="AS195" s="45">
        <f t="shared" si="47"/>
        <v>4019.1333333333314</v>
      </c>
      <c r="AT195" s="45" t="str">
        <f t="shared" si="46"/>
        <v>-</v>
      </c>
      <c r="AU195" s="46">
        <f t="shared" si="45"/>
        <v>6063.533333333331</v>
      </c>
    </row>
    <row r="196" spans="1:47" ht="24.95" customHeight="1" x14ac:dyDescent="0.25">
      <c r="A196" s="21" t="s">
        <v>1021</v>
      </c>
      <c r="B196" s="22" t="s">
        <v>1727</v>
      </c>
      <c r="C196" s="8" t="s">
        <v>294</v>
      </c>
      <c r="D196" s="8" t="s">
        <v>324</v>
      </c>
      <c r="E196" s="18" t="s">
        <v>1367</v>
      </c>
      <c r="F196" s="45" t="str">
        <f>IFERROR(VLOOKUP(E196,categoria!$A:$C,3,FALSE),"Categoria 1")</f>
        <v>Categoria 2</v>
      </c>
      <c r="G196" s="45">
        <v>1910</v>
      </c>
      <c r="H196" s="45">
        <v>36</v>
      </c>
      <c r="I196" s="7">
        <v>39</v>
      </c>
      <c r="J196" s="7">
        <v>43</v>
      </c>
      <c r="K196" s="7">
        <v>45</v>
      </c>
      <c r="L196" s="7">
        <v>47</v>
      </c>
      <c r="M196" s="7">
        <v>244</v>
      </c>
      <c r="N196" s="7">
        <v>244</v>
      </c>
      <c r="O196" s="7">
        <v>2028</v>
      </c>
      <c r="P196" s="7">
        <v>476</v>
      </c>
      <c r="Q196" s="45">
        <f t="shared" ref="Q196:Q259" si="48">SUM(H196:P196)</f>
        <v>3202</v>
      </c>
      <c r="R196" s="45">
        <v>60</v>
      </c>
      <c r="S196" s="45">
        <v>17</v>
      </c>
      <c r="T196" s="45">
        <v>42</v>
      </c>
      <c r="U196" s="45">
        <v>50</v>
      </c>
      <c r="V196" s="45">
        <v>60</v>
      </c>
      <c r="W196" s="45">
        <v>520.20000000000005</v>
      </c>
      <c r="X196" s="45">
        <v>221.79999999999998</v>
      </c>
      <c r="Y196" s="45">
        <v>2997.2888888888888</v>
      </c>
      <c r="Z196" s="45">
        <v>724.71111111111111</v>
      </c>
      <c r="AA196" s="45">
        <v>4693</v>
      </c>
      <c r="AB196" s="103">
        <f t="shared" ref="AB196:AB259" si="49">IF(R196/H196*100&gt;100,100,R196/H196*100)</f>
        <v>100</v>
      </c>
      <c r="AC196" s="103">
        <f t="shared" ref="AC196:AC259" si="50">IF(S196/I196*100&gt;100,100,S196/I196*100)</f>
        <v>43.589743589743591</v>
      </c>
      <c r="AD196" s="103">
        <f t="shared" ref="AD196:AD259" si="51">IF(T196/J196*100&gt;100,100,T196/J196*100)</f>
        <v>97.674418604651152</v>
      </c>
      <c r="AE196" s="103">
        <f t="shared" ref="AE196:AE259" si="52">IF(U196/K196*100&gt;100,100,U196/K196*100)</f>
        <v>100</v>
      </c>
      <c r="AF196" s="103">
        <f t="shared" ref="AF196:AF259" si="53">IF(V196/L196*100&gt;100,100,V196/L196*100)</f>
        <v>100</v>
      </c>
      <c r="AG196" s="103">
        <f t="shared" ref="AG196:AG259" si="54">IF(W196/M196*100&gt;100,100,W196/M196*100)</f>
        <v>100</v>
      </c>
      <c r="AH196" s="103">
        <f t="shared" ref="AH196:AH259" si="55">IF(X196/N196*100&gt;100,100,X196/N196*100)</f>
        <v>90.901639344262293</v>
      </c>
      <c r="AI196" s="103">
        <f t="shared" ref="AI196:AI259" si="56">IF(Y196/O196*100&gt;100,100,Y196/O196*100)</f>
        <v>100</v>
      </c>
      <c r="AJ196" s="103">
        <f t="shared" ref="AJ196:AJ259" si="57">IF(Z196/P196*100&gt;100,100,Z196/P196*100)</f>
        <v>100</v>
      </c>
      <c r="AK196" s="103">
        <f t="shared" ref="AK196:AK259" si="58">IF(AA196/Q196*100&gt;100,100,AA196/Q196*100)</f>
        <v>100</v>
      </c>
      <c r="AL196" s="45" t="str">
        <f t="shared" ref="AL196:AO259" si="59">IF(H196-R196&lt;=0,"-",H196-R196)</f>
        <v>-</v>
      </c>
      <c r="AM196" s="45">
        <f t="shared" si="59"/>
        <v>22</v>
      </c>
      <c r="AN196" s="45">
        <f t="shared" si="59"/>
        <v>1</v>
      </c>
      <c r="AO196" s="45" t="str">
        <f t="shared" si="59"/>
        <v>-</v>
      </c>
      <c r="AP196" s="45" t="str">
        <f t="shared" ref="AP196:AT259" si="60">IF(L196-V196&lt;=0,"-",L196-V196)</f>
        <v>-</v>
      </c>
      <c r="AQ196" s="45" t="str">
        <f t="shared" si="60"/>
        <v>-</v>
      </c>
      <c r="AR196" s="45">
        <f t="shared" si="60"/>
        <v>22.200000000000017</v>
      </c>
      <c r="AS196" s="45" t="str">
        <f t="shared" si="47"/>
        <v>-</v>
      </c>
      <c r="AT196" s="45" t="str">
        <f t="shared" si="46"/>
        <v>-</v>
      </c>
      <c r="AU196" s="46">
        <f t="shared" ref="AU196:AU259" si="61">SUM(AL196:AT196)</f>
        <v>45.200000000000017</v>
      </c>
    </row>
    <row r="197" spans="1:47" ht="24.95" customHeight="1" x14ac:dyDescent="0.25">
      <c r="A197" s="21" t="s">
        <v>995</v>
      </c>
      <c r="B197" s="22" t="s">
        <v>1727</v>
      </c>
      <c r="C197" s="8" t="s">
        <v>294</v>
      </c>
      <c r="D197" s="8" t="s">
        <v>325</v>
      </c>
      <c r="E197" s="18" t="s">
        <v>1373</v>
      </c>
      <c r="F197" s="45" t="str">
        <f>IFERROR(VLOOKUP(E197,categoria!$A:$C,3,FALSE),"Categoria 1")</f>
        <v>Categoria 1</v>
      </c>
      <c r="G197" s="45">
        <v>4900</v>
      </c>
      <c r="H197" s="45">
        <v>189</v>
      </c>
      <c r="I197" s="7">
        <v>197</v>
      </c>
      <c r="J197" s="7">
        <v>204</v>
      </c>
      <c r="K197" s="7">
        <v>212</v>
      </c>
      <c r="L197" s="7">
        <v>220</v>
      </c>
      <c r="M197" s="7">
        <v>1220</v>
      </c>
      <c r="N197" s="7">
        <v>1406</v>
      </c>
      <c r="O197" s="7">
        <v>11528</v>
      </c>
      <c r="P197" s="7">
        <v>2409</v>
      </c>
      <c r="Q197" s="45">
        <f t="shared" si="48"/>
        <v>17585</v>
      </c>
      <c r="R197" s="45">
        <v>254</v>
      </c>
      <c r="S197" s="45">
        <v>213</v>
      </c>
      <c r="T197" s="45">
        <v>181</v>
      </c>
      <c r="U197" s="45">
        <v>189</v>
      </c>
      <c r="V197" s="45">
        <v>302</v>
      </c>
      <c r="W197" s="45">
        <v>1532</v>
      </c>
      <c r="X197" s="45">
        <v>771.20000000000016</v>
      </c>
      <c r="Y197" s="45">
        <v>11808.266666666666</v>
      </c>
      <c r="Z197" s="45">
        <v>3523.5333333333333</v>
      </c>
      <c r="AA197" s="45">
        <v>18774</v>
      </c>
      <c r="AB197" s="103">
        <f t="shared" si="49"/>
        <v>100</v>
      </c>
      <c r="AC197" s="103">
        <f t="shared" si="50"/>
        <v>100</v>
      </c>
      <c r="AD197" s="103">
        <f t="shared" si="51"/>
        <v>88.725490196078425</v>
      </c>
      <c r="AE197" s="103">
        <f t="shared" si="52"/>
        <v>89.15094339622641</v>
      </c>
      <c r="AF197" s="103">
        <f t="shared" si="53"/>
        <v>100</v>
      </c>
      <c r="AG197" s="103">
        <f t="shared" si="54"/>
        <v>100</v>
      </c>
      <c r="AH197" s="103">
        <f t="shared" si="55"/>
        <v>54.850640113798022</v>
      </c>
      <c r="AI197" s="103">
        <f t="shared" si="56"/>
        <v>100</v>
      </c>
      <c r="AJ197" s="103">
        <f t="shared" si="57"/>
        <v>100</v>
      </c>
      <c r="AK197" s="103">
        <f t="shared" si="58"/>
        <v>100</v>
      </c>
      <c r="AL197" s="45" t="str">
        <f t="shared" si="59"/>
        <v>-</v>
      </c>
      <c r="AM197" s="45" t="str">
        <f t="shared" si="59"/>
        <v>-</v>
      </c>
      <c r="AN197" s="45">
        <f t="shared" si="59"/>
        <v>23</v>
      </c>
      <c r="AO197" s="45">
        <f t="shared" si="59"/>
        <v>23</v>
      </c>
      <c r="AP197" s="45" t="str">
        <f t="shared" si="60"/>
        <v>-</v>
      </c>
      <c r="AQ197" s="45" t="str">
        <f t="shared" si="60"/>
        <v>-</v>
      </c>
      <c r="AR197" s="45">
        <f t="shared" si="60"/>
        <v>634.79999999999984</v>
      </c>
      <c r="AS197" s="45" t="str">
        <f t="shared" si="47"/>
        <v>-</v>
      </c>
      <c r="AT197" s="45" t="str">
        <f t="shared" si="46"/>
        <v>-</v>
      </c>
      <c r="AU197" s="46">
        <f t="shared" si="61"/>
        <v>680.79999999999984</v>
      </c>
    </row>
    <row r="198" spans="1:47" ht="24.95" customHeight="1" x14ac:dyDescent="0.25">
      <c r="A198" s="21" t="s">
        <v>995</v>
      </c>
      <c r="B198" s="22" t="s">
        <v>1727</v>
      </c>
      <c r="C198" s="8" t="s">
        <v>294</v>
      </c>
      <c r="D198" s="8" t="s">
        <v>326</v>
      </c>
      <c r="E198" s="18" t="s">
        <v>1389</v>
      </c>
      <c r="F198" s="45" t="str">
        <f>IFERROR(VLOOKUP(E198,categoria!$A:$C,3,FALSE),"Categoria 1")</f>
        <v>Categoria 1</v>
      </c>
      <c r="G198" s="45">
        <v>5030</v>
      </c>
      <c r="H198" s="45">
        <v>134</v>
      </c>
      <c r="I198" s="7">
        <v>145</v>
      </c>
      <c r="J198" s="7">
        <v>155</v>
      </c>
      <c r="K198" s="7">
        <v>164</v>
      </c>
      <c r="L198" s="7">
        <v>174</v>
      </c>
      <c r="M198" s="7">
        <v>982</v>
      </c>
      <c r="N198" s="7">
        <v>1106</v>
      </c>
      <c r="O198" s="7">
        <v>8150</v>
      </c>
      <c r="P198" s="7">
        <v>1721</v>
      </c>
      <c r="Q198" s="45">
        <f t="shared" si="48"/>
        <v>12731</v>
      </c>
      <c r="R198" s="45">
        <v>138</v>
      </c>
      <c r="S198" s="45">
        <v>160</v>
      </c>
      <c r="T198" s="45">
        <v>165</v>
      </c>
      <c r="U198" s="45">
        <v>148</v>
      </c>
      <c r="V198" s="45">
        <v>258</v>
      </c>
      <c r="W198" s="45">
        <v>1149.2</v>
      </c>
      <c r="X198" s="45">
        <v>607.40000000000009</v>
      </c>
      <c r="Y198" s="45">
        <v>7000.5555555555547</v>
      </c>
      <c r="Z198" s="45">
        <v>1800.8444444444444</v>
      </c>
      <c r="AA198" s="45">
        <v>11427</v>
      </c>
      <c r="AB198" s="103">
        <f t="shared" si="49"/>
        <v>100</v>
      </c>
      <c r="AC198" s="103">
        <f t="shared" si="50"/>
        <v>100</v>
      </c>
      <c r="AD198" s="103">
        <f t="shared" si="51"/>
        <v>100</v>
      </c>
      <c r="AE198" s="103">
        <f t="shared" si="52"/>
        <v>90.243902439024396</v>
      </c>
      <c r="AF198" s="103">
        <f t="shared" si="53"/>
        <v>100</v>
      </c>
      <c r="AG198" s="103">
        <f t="shared" si="54"/>
        <v>100</v>
      </c>
      <c r="AH198" s="103">
        <f t="shared" si="55"/>
        <v>54.918625678119362</v>
      </c>
      <c r="AI198" s="103">
        <f t="shared" si="56"/>
        <v>85.896387184730742</v>
      </c>
      <c r="AJ198" s="103">
        <f t="shared" si="57"/>
        <v>100</v>
      </c>
      <c r="AK198" s="103">
        <f t="shared" si="58"/>
        <v>89.757285366428405</v>
      </c>
      <c r="AL198" s="45" t="str">
        <f t="shared" si="59"/>
        <v>-</v>
      </c>
      <c r="AM198" s="45" t="str">
        <f t="shared" si="59"/>
        <v>-</v>
      </c>
      <c r="AN198" s="45" t="str">
        <f t="shared" si="59"/>
        <v>-</v>
      </c>
      <c r="AO198" s="45">
        <f t="shared" si="59"/>
        <v>16</v>
      </c>
      <c r="AP198" s="45" t="str">
        <f t="shared" si="60"/>
        <v>-</v>
      </c>
      <c r="AQ198" s="45" t="str">
        <f t="shared" si="60"/>
        <v>-</v>
      </c>
      <c r="AR198" s="45">
        <f t="shared" si="60"/>
        <v>498.59999999999991</v>
      </c>
      <c r="AS198" s="45">
        <f t="shared" si="47"/>
        <v>1149.4444444444453</v>
      </c>
      <c r="AT198" s="45" t="str">
        <f t="shared" si="46"/>
        <v>-</v>
      </c>
      <c r="AU198" s="46">
        <f t="shared" si="61"/>
        <v>1664.0444444444452</v>
      </c>
    </row>
    <row r="199" spans="1:47" ht="24.95" customHeight="1" x14ac:dyDescent="0.25">
      <c r="A199" s="21" t="s">
        <v>1002</v>
      </c>
      <c r="B199" s="22" t="s">
        <v>1727</v>
      </c>
      <c r="C199" s="8" t="s">
        <v>294</v>
      </c>
      <c r="D199" s="8" t="s">
        <v>327</v>
      </c>
      <c r="E199" s="18" t="s">
        <v>1398</v>
      </c>
      <c r="F199" s="45" t="str">
        <f>IFERROR(VLOOKUP(E199,categoria!$A:$C,3,FALSE),"Categoria 1")</f>
        <v>Categoria 1</v>
      </c>
      <c r="G199" s="45">
        <v>2950</v>
      </c>
      <c r="H199" s="45">
        <v>50</v>
      </c>
      <c r="I199" s="7">
        <v>47</v>
      </c>
      <c r="J199" s="7">
        <v>45</v>
      </c>
      <c r="K199" s="7">
        <v>44</v>
      </c>
      <c r="L199" s="7">
        <v>44</v>
      </c>
      <c r="M199" s="7">
        <v>258</v>
      </c>
      <c r="N199" s="7">
        <v>328</v>
      </c>
      <c r="O199" s="7">
        <v>2288</v>
      </c>
      <c r="P199" s="7">
        <v>402</v>
      </c>
      <c r="Q199" s="45">
        <f t="shared" si="48"/>
        <v>3506</v>
      </c>
      <c r="R199" s="45">
        <v>29</v>
      </c>
      <c r="S199" s="45">
        <v>42</v>
      </c>
      <c r="T199" s="45">
        <v>44</v>
      </c>
      <c r="U199" s="45">
        <v>35</v>
      </c>
      <c r="V199" s="45">
        <v>79</v>
      </c>
      <c r="W199" s="45">
        <v>385</v>
      </c>
      <c r="X199" s="45">
        <v>201</v>
      </c>
      <c r="Y199" s="45">
        <v>2196.7333333333336</v>
      </c>
      <c r="Z199" s="45">
        <v>340.26666666666671</v>
      </c>
      <c r="AA199" s="45">
        <v>3352.0000000000005</v>
      </c>
      <c r="AB199" s="103">
        <f t="shared" si="49"/>
        <v>57.999999999999993</v>
      </c>
      <c r="AC199" s="103">
        <f t="shared" si="50"/>
        <v>89.361702127659569</v>
      </c>
      <c r="AD199" s="103">
        <f t="shared" si="51"/>
        <v>97.777777777777771</v>
      </c>
      <c r="AE199" s="103">
        <f t="shared" si="52"/>
        <v>79.545454545454547</v>
      </c>
      <c r="AF199" s="103">
        <f t="shared" si="53"/>
        <v>100</v>
      </c>
      <c r="AG199" s="103">
        <f t="shared" si="54"/>
        <v>100</v>
      </c>
      <c r="AH199" s="103">
        <f t="shared" si="55"/>
        <v>61.280487804878049</v>
      </c>
      <c r="AI199" s="103">
        <f t="shared" si="56"/>
        <v>96.011072261072272</v>
      </c>
      <c r="AJ199" s="103">
        <f t="shared" si="57"/>
        <v>84.643449419568825</v>
      </c>
      <c r="AK199" s="103">
        <f t="shared" si="58"/>
        <v>95.607529948659447</v>
      </c>
      <c r="AL199" s="45">
        <f t="shared" si="59"/>
        <v>21</v>
      </c>
      <c r="AM199" s="45">
        <f t="shared" si="59"/>
        <v>5</v>
      </c>
      <c r="AN199" s="45">
        <f t="shared" si="59"/>
        <v>1</v>
      </c>
      <c r="AO199" s="45">
        <f t="shared" si="59"/>
        <v>9</v>
      </c>
      <c r="AP199" s="45" t="str">
        <f t="shared" si="60"/>
        <v>-</v>
      </c>
      <c r="AQ199" s="45" t="str">
        <f t="shared" si="60"/>
        <v>-</v>
      </c>
      <c r="AR199" s="45">
        <f t="shared" si="60"/>
        <v>127</v>
      </c>
      <c r="AS199" s="45">
        <f t="shared" si="47"/>
        <v>91.266666666666424</v>
      </c>
      <c r="AT199" s="45">
        <f t="shared" si="46"/>
        <v>61.733333333333292</v>
      </c>
      <c r="AU199" s="46">
        <f t="shared" si="61"/>
        <v>315.99999999999972</v>
      </c>
    </row>
    <row r="200" spans="1:47" ht="24.95" customHeight="1" x14ac:dyDescent="0.25">
      <c r="A200" s="21" t="s">
        <v>995</v>
      </c>
      <c r="B200" s="22" t="s">
        <v>1727</v>
      </c>
      <c r="C200" s="8" t="s">
        <v>294</v>
      </c>
      <c r="D200" s="8" t="s">
        <v>328</v>
      </c>
      <c r="E200" s="18" t="s">
        <v>1406</v>
      </c>
      <c r="F200" s="45" t="str">
        <f>IFERROR(VLOOKUP(E200,categoria!$A:$C,3,FALSE),"Categoria 1")</f>
        <v>Categoria 1</v>
      </c>
      <c r="G200" s="45">
        <v>2910</v>
      </c>
      <c r="H200" s="45">
        <v>76</v>
      </c>
      <c r="I200" s="7">
        <v>85</v>
      </c>
      <c r="J200" s="7">
        <v>92</v>
      </c>
      <c r="K200" s="7">
        <v>98</v>
      </c>
      <c r="L200" s="7">
        <v>103</v>
      </c>
      <c r="M200" s="7">
        <v>540</v>
      </c>
      <c r="N200" s="7">
        <v>544</v>
      </c>
      <c r="O200" s="7">
        <v>4638</v>
      </c>
      <c r="P200" s="7">
        <v>930</v>
      </c>
      <c r="Q200" s="45">
        <f t="shared" si="48"/>
        <v>7106</v>
      </c>
      <c r="R200" s="45">
        <v>66</v>
      </c>
      <c r="S200" s="45">
        <v>101</v>
      </c>
      <c r="T200" s="45">
        <v>92</v>
      </c>
      <c r="U200" s="45">
        <v>94</v>
      </c>
      <c r="V200" s="45">
        <v>133</v>
      </c>
      <c r="W200" s="45">
        <v>865.6</v>
      </c>
      <c r="X200" s="45">
        <v>341.2</v>
      </c>
      <c r="Y200" s="45">
        <v>3201.6</v>
      </c>
      <c r="Z200" s="45">
        <v>1116.5999999999999</v>
      </c>
      <c r="AA200" s="45">
        <v>6011</v>
      </c>
      <c r="AB200" s="103">
        <f t="shared" si="49"/>
        <v>86.842105263157904</v>
      </c>
      <c r="AC200" s="103">
        <f t="shared" si="50"/>
        <v>100</v>
      </c>
      <c r="AD200" s="103">
        <f t="shared" si="51"/>
        <v>100</v>
      </c>
      <c r="AE200" s="103">
        <f t="shared" si="52"/>
        <v>95.918367346938766</v>
      </c>
      <c r="AF200" s="103">
        <f t="shared" si="53"/>
        <v>100</v>
      </c>
      <c r="AG200" s="103">
        <f t="shared" si="54"/>
        <v>100</v>
      </c>
      <c r="AH200" s="103">
        <f t="shared" si="55"/>
        <v>62.720588235294116</v>
      </c>
      <c r="AI200" s="103">
        <f t="shared" si="56"/>
        <v>69.029754204398444</v>
      </c>
      <c r="AJ200" s="103">
        <f t="shared" si="57"/>
        <v>100</v>
      </c>
      <c r="AK200" s="103">
        <f t="shared" si="58"/>
        <v>84.590486912468336</v>
      </c>
      <c r="AL200" s="45">
        <f t="shared" si="59"/>
        <v>10</v>
      </c>
      <c r="AM200" s="45" t="str">
        <f t="shared" si="59"/>
        <v>-</v>
      </c>
      <c r="AN200" s="45" t="str">
        <f t="shared" si="59"/>
        <v>-</v>
      </c>
      <c r="AO200" s="45">
        <f t="shared" si="59"/>
        <v>4</v>
      </c>
      <c r="AP200" s="45" t="str">
        <f t="shared" si="60"/>
        <v>-</v>
      </c>
      <c r="AQ200" s="45" t="str">
        <f t="shared" si="60"/>
        <v>-</v>
      </c>
      <c r="AR200" s="45">
        <f t="shared" si="60"/>
        <v>202.8</v>
      </c>
      <c r="AS200" s="45">
        <f t="shared" si="47"/>
        <v>1436.4</v>
      </c>
      <c r="AT200" s="45" t="str">
        <f t="shared" si="46"/>
        <v>-</v>
      </c>
      <c r="AU200" s="46">
        <f t="shared" si="61"/>
        <v>1653.2</v>
      </c>
    </row>
    <row r="201" spans="1:47" ht="24.95" customHeight="1" x14ac:dyDescent="0.25">
      <c r="A201" s="21" t="s">
        <v>1021</v>
      </c>
      <c r="B201" s="22" t="s">
        <v>1727</v>
      </c>
      <c r="C201" s="8" t="s">
        <v>294</v>
      </c>
      <c r="D201" s="8" t="s">
        <v>329</v>
      </c>
      <c r="E201" s="18" t="s">
        <v>1439</v>
      </c>
      <c r="F201" s="45" t="str">
        <f>IFERROR(VLOOKUP(E201,categoria!$A:$C,3,FALSE),"Categoria 1")</f>
        <v>Categoria 2</v>
      </c>
      <c r="G201" s="45">
        <v>49200</v>
      </c>
      <c r="H201" s="45">
        <v>1327</v>
      </c>
      <c r="I201" s="7">
        <v>1330</v>
      </c>
      <c r="J201" s="7">
        <v>1326</v>
      </c>
      <c r="K201" s="7">
        <v>1317</v>
      </c>
      <c r="L201" s="7">
        <v>1307</v>
      </c>
      <c r="M201" s="7">
        <v>6365</v>
      </c>
      <c r="N201" s="7">
        <v>6518</v>
      </c>
      <c r="O201" s="7">
        <v>55983</v>
      </c>
      <c r="P201" s="7">
        <v>3701</v>
      </c>
      <c r="Q201" s="45">
        <f t="shared" si="48"/>
        <v>79174</v>
      </c>
      <c r="R201" s="45">
        <v>1313</v>
      </c>
      <c r="S201" s="45">
        <v>1594</v>
      </c>
      <c r="T201" s="45">
        <v>802</v>
      </c>
      <c r="U201" s="45">
        <v>1385</v>
      </c>
      <c r="V201" s="45">
        <v>2228</v>
      </c>
      <c r="W201" s="45">
        <v>11043.2</v>
      </c>
      <c r="X201" s="45">
        <v>4882.8</v>
      </c>
      <c r="Y201" s="45">
        <v>41530.577777777784</v>
      </c>
      <c r="Z201" s="45">
        <v>4735.4222222222224</v>
      </c>
      <c r="AA201" s="45">
        <v>69514</v>
      </c>
      <c r="AB201" s="103">
        <f t="shared" si="49"/>
        <v>98.944988696307462</v>
      </c>
      <c r="AC201" s="103">
        <f t="shared" si="50"/>
        <v>100</v>
      </c>
      <c r="AD201" s="103">
        <f t="shared" si="51"/>
        <v>60.482654600301657</v>
      </c>
      <c r="AE201" s="103">
        <f t="shared" si="52"/>
        <v>100</v>
      </c>
      <c r="AF201" s="103">
        <f t="shared" si="53"/>
        <v>100</v>
      </c>
      <c r="AG201" s="103">
        <f t="shared" si="54"/>
        <v>100</v>
      </c>
      <c r="AH201" s="103">
        <f t="shared" si="55"/>
        <v>74.912549861920837</v>
      </c>
      <c r="AI201" s="103">
        <f t="shared" si="56"/>
        <v>74.184266255430728</v>
      </c>
      <c r="AJ201" s="103">
        <f t="shared" si="57"/>
        <v>100</v>
      </c>
      <c r="AK201" s="103">
        <f t="shared" si="58"/>
        <v>87.799024932427315</v>
      </c>
      <c r="AL201" s="45">
        <f t="shared" si="59"/>
        <v>14</v>
      </c>
      <c r="AM201" s="45" t="str">
        <f t="shared" si="59"/>
        <v>-</v>
      </c>
      <c r="AN201" s="45">
        <f t="shared" si="59"/>
        <v>524</v>
      </c>
      <c r="AO201" s="45" t="str">
        <f t="shared" si="59"/>
        <v>-</v>
      </c>
      <c r="AP201" s="45" t="str">
        <f t="shared" si="60"/>
        <v>-</v>
      </c>
      <c r="AQ201" s="45" t="str">
        <f t="shared" si="60"/>
        <v>-</v>
      </c>
      <c r="AR201" s="45">
        <f t="shared" si="60"/>
        <v>1635.1999999999998</v>
      </c>
      <c r="AS201" s="45">
        <f t="shared" si="47"/>
        <v>14452.422222222216</v>
      </c>
      <c r="AT201" s="45" t="str">
        <f t="shared" si="46"/>
        <v>-</v>
      </c>
      <c r="AU201" s="46">
        <f t="shared" si="61"/>
        <v>16625.622222222217</v>
      </c>
    </row>
    <row r="202" spans="1:47" ht="24.95" customHeight="1" x14ac:dyDescent="0.25">
      <c r="A202" s="21" t="s">
        <v>1726</v>
      </c>
      <c r="B202" s="22" t="s">
        <v>1727</v>
      </c>
      <c r="C202" s="8" t="s">
        <v>294</v>
      </c>
      <c r="D202" s="8" t="s">
        <v>330</v>
      </c>
      <c r="E202" s="18" t="s">
        <v>1692</v>
      </c>
      <c r="F202" s="45" t="str">
        <f>IFERROR(VLOOKUP(E202,categoria!$A:$C,3,FALSE),"Categoria 1")</f>
        <v>Categoria 2</v>
      </c>
      <c r="G202" s="45">
        <v>14090</v>
      </c>
      <c r="H202" s="45">
        <v>470</v>
      </c>
      <c r="I202" s="7">
        <v>465</v>
      </c>
      <c r="J202" s="7">
        <v>468</v>
      </c>
      <c r="K202" s="7">
        <v>477</v>
      </c>
      <c r="L202" s="7">
        <v>490</v>
      </c>
      <c r="M202" s="7">
        <v>2752</v>
      </c>
      <c r="N202" s="7">
        <v>3254</v>
      </c>
      <c r="O202" s="7">
        <v>26115</v>
      </c>
      <c r="P202" s="7">
        <v>5310</v>
      </c>
      <c r="Q202" s="45">
        <f t="shared" si="48"/>
        <v>39801</v>
      </c>
      <c r="R202" s="45">
        <v>456</v>
      </c>
      <c r="S202" s="45">
        <v>346</v>
      </c>
      <c r="T202" s="45">
        <v>321</v>
      </c>
      <c r="U202" s="45">
        <v>352</v>
      </c>
      <c r="V202" s="45">
        <v>570</v>
      </c>
      <c r="W202" s="45">
        <v>3200.2</v>
      </c>
      <c r="X202" s="45">
        <v>1563.1999999999998</v>
      </c>
      <c r="Y202" s="45">
        <v>18184.911111111112</v>
      </c>
      <c r="Z202" s="45">
        <v>3797.6888888888889</v>
      </c>
      <c r="AA202" s="45">
        <v>28791.000000000004</v>
      </c>
      <c r="AB202" s="103">
        <f t="shared" si="49"/>
        <v>97.021276595744681</v>
      </c>
      <c r="AC202" s="103">
        <f t="shared" si="50"/>
        <v>74.408602150537632</v>
      </c>
      <c r="AD202" s="103">
        <f t="shared" si="51"/>
        <v>68.589743589743591</v>
      </c>
      <c r="AE202" s="103">
        <f t="shared" si="52"/>
        <v>73.794549266247373</v>
      </c>
      <c r="AF202" s="103">
        <f t="shared" si="53"/>
        <v>100</v>
      </c>
      <c r="AG202" s="103">
        <f t="shared" si="54"/>
        <v>100</v>
      </c>
      <c r="AH202" s="103">
        <f t="shared" si="55"/>
        <v>48.039336201598026</v>
      </c>
      <c r="AI202" s="103">
        <f t="shared" si="56"/>
        <v>69.633969408811453</v>
      </c>
      <c r="AJ202" s="103">
        <f t="shared" si="57"/>
        <v>71.519564762502625</v>
      </c>
      <c r="AK202" s="103">
        <f t="shared" si="58"/>
        <v>72.337378457827711</v>
      </c>
      <c r="AL202" s="45">
        <f t="shared" si="59"/>
        <v>14</v>
      </c>
      <c r="AM202" s="45">
        <f t="shared" si="59"/>
        <v>119</v>
      </c>
      <c r="AN202" s="45">
        <f t="shared" si="59"/>
        <v>147</v>
      </c>
      <c r="AO202" s="45">
        <f t="shared" si="59"/>
        <v>125</v>
      </c>
      <c r="AP202" s="45" t="str">
        <f t="shared" si="60"/>
        <v>-</v>
      </c>
      <c r="AQ202" s="45" t="str">
        <f t="shared" si="60"/>
        <v>-</v>
      </c>
      <c r="AR202" s="45">
        <f t="shared" si="60"/>
        <v>1690.8000000000002</v>
      </c>
      <c r="AS202" s="45">
        <f t="shared" si="47"/>
        <v>7930.0888888888876</v>
      </c>
      <c r="AT202" s="45">
        <f t="shared" si="46"/>
        <v>1512.3111111111111</v>
      </c>
      <c r="AU202" s="46">
        <f t="shared" si="61"/>
        <v>11538.199999999997</v>
      </c>
    </row>
    <row r="203" spans="1:47" ht="24.95" customHeight="1" x14ac:dyDescent="0.25">
      <c r="A203" s="21" t="s">
        <v>1021</v>
      </c>
      <c r="B203" s="22" t="s">
        <v>1727</v>
      </c>
      <c r="C203" s="8" t="s">
        <v>294</v>
      </c>
      <c r="D203" s="8" t="s">
        <v>331</v>
      </c>
      <c r="E203" s="18" t="s">
        <v>1444</v>
      </c>
      <c r="F203" s="45" t="str">
        <f>IFERROR(VLOOKUP(E203,categoria!$A:$C,3,FALSE),"Categoria 1")</f>
        <v>Categoria 1</v>
      </c>
      <c r="G203" s="45">
        <v>1220</v>
      </c>
      <c r="H203" s="45">
        <v>43</v>
      </c>
      <c r="I203" s="7">
        <v>40</v>
      </c>
      <c r="J203" s="7">
        <v>38</v>
      </c>
      <c r="K203" s="7">
        <v>39</v>
      </c>
      <c r="L203" s="7">
        <v>39</v>
      </c>
      <c r="M203" s="7">
        <v>258</v>
      </c>
      <c r="N203" s="7">
        <v>345</v>
      </c>
      <c r="O203" s="7">
        <v>1878</v>
      </c>
      <c r="P203" s="7">
        <v>386</v>
      </c>
      <c r="Q203" s="45">
        <f t="shared" si="48"/>
        <v>3066</v>
      </c>
      <c r="R203" s="45">
        <v>38</v>
      </c>
      <c r="S203" s="45">
        <v>31</v>
      </c>
      <c r="T203" s="45">
        <v>40</v>
      </c>
      <c r="U203" s="45">
        <v>41</v>
      </c>
      <c r="V203" s="45">
        <v>60</v>
      </c>
      <c r="W203" s="45">
        <v>293.60000000000002</v>
      </c>
      <c r="X203" s="45">
        <v>178.4</v>
      </c>
      <c r="Y203" s="45">
        <v>1859.8666666666666</v>
      </c>
      <c r="Z203" s="45">
        <v>538.13333333333333</v>
      </c>
      <c r="AA203" s="45">
        <v>3080</v>
      </c>
      <c r="AB203" s="103">
        <f t="shared" si="49"/>
        <v>88.372093023255815</v>
      </c>
      <c r="AC203" s="103">
        <f t="shared" si="50"/>
        <v>77.5</v>
      </c>
      <c r="AD203" s="103">
        <f t="shared" si="51"/>
        <v>100</v>
      </c>
      <c r="AE203" s="103">
        <f t="shared" si="52"/>
        <v>100</v>
      </c>
      <c r="AF203" s="103">
        <f t="shared" si="53"/>
        <v>100</v>
      </c>
      <c r="AG203" s="103">
        <f t="shared" si="54"/>
        <v>100</v>
      </c>
      <c r="AH203" s="103">
        <f t="shared" si="55"/>
        <v>51.710144927536241</v>
      </c>
      <c r="AI203" s="103">
        <f t="shared" si="56"/>
        <v>99.034433794817176</v>
      </c>
      <c r="AJ203" s="103">
        <f t="shared" si="57"/>
        <v>100</v>
      </c>
      <c r="AK203" s="103">
        <f t="shared" si="58"/>
        <v>100</v>
      </c>
      <c r="AL203" s="45">
        <f t="shared" si="59"/>
        <v>5</v>
      </c>
      <c r="AM203" s="45">
        <f t="shared" si="59"/>
        <v>9</v>
      </c>
      <c r="AN203" s="45" t="str">
        <f t="shared" si="59"/>
        <v>-</v>
      </c>
      <c r="AO203" s="45" t="str">
        <f t="shared" si="59"/>
        <v>-</v>
      </c>
      <c r="AP203" s="45" t="str">
        <f t="shared" si="60"/>
        <v>-</v>
      </c>
      <c r="AQ203" s="45" t="str">
        <f t="shared" si="60"/>
        <v>-</v>
      </c>
      <c r="AR203" s="45">
        <f t="shared" si="60"/>
        <v>166.6</v>
      </c>
      <c r="AS203" s="45">
        <f t="shared" si="47"/>
        <v>18.133333333333439</v>
      </c>
      <c r="AT203" s="45" t="str">
        <f t="shared" si="46"/>
        <v>-</v>
      </c>
      <c r="AU203" s="46">
        <f t="shared" si="61"/>
        <v>198.73333333333343</v>
      </c>
    </row>
    <row r="204" spans="1:47" ht="24.95" customHeight="1" x14ac:dyDescent="0.25">
      <c r="A204" s="21" t="s">
        <v>1002</v>
      </c>
      <c r="B204" s="22" t="s">
        <v>1727</v>
      </c>
      <c r="C204" s="8" t="s">
        <v>294</v>
      </c>
      <c r="D204" s="8" t="s">
        <v>332</v>
      </c>
      <c r="E204" s="18" t="s">
        <v>1453</v>
      </c>
      <c r="F204" s="45" t="str">
        <f>IFERROR(VLOOKUP(E204,categoria!$A:$C,3,FALSE),"Categoria 1")</f>
        <v>Categoria 1</v>
      </c>
      <c r="G204" s="45">
        <v>4000</v>
      </c>
      <c r="H204" s="45">
        <v>102</v>
      </c>
      <c r="I204" s="7">
        <v>96</v>
      </c>
      <c r="J204" s="7">
        <v>93</v>
      </c>
      <c r="K204" s="7">
        <v>92</v>
      </c>
      <c r="L204" s="7">
        <v>94</v>
      </c>
      <c r="M204" s="7">
        <v>528</v>
      </c>
      <c r="N204" s="7">
        <v>651</v>
      </c>
      <c r="O204" s="7">
        <v>5243</v>
      </c>
      <c r="P204" s="7">
        <v>1148</v>
      </c>
      <c r="Q204" s="45">
        <f t="shared" si="48"/>
        <v>8047</v>
      </c>
      <c r="R204" s="45">
        <v>86</v>
      </c>
      <c r="S204" s="45">
        <v>97</v>
      </c>
      <c r="T204" s="45">
        <v>75</v>
      </c>
      <c r="U204" s="45">
        <v>71</v>
      </c>
      <c r="V204" s="45">
        <v>134</v>
      </c>
      <c r="W204" s="45">
        <v>646.4</v>
      </c>
      <c r="X204" s="45">
        <v>271</v>
      </c>
      <c r="Y204" s="45">
        <v>5596.7333333333336</v>
      </c>
      <c r="Z204" s="45">
        <v>1380.8666666666668</v>
      </c>
      <c r="AA204" s="45">
        <v>8358</v>
      </c>
      <c r="AB204" s="103">
        <f t="shared" si="49"/>
        <v>84.313725490196077</v>
      </c>
      <c r="AC204" s="103">
        <f t="shared" si="50"/>
        <v>100</v>
      </c>
      <c r="AD204" s="103">
        <f t="shared" si="51"/>
        <v>80.645161290322577</v>
      </c>
      <c r="AE204" s="103">
        <f t="shared" si="52"/>
        <v>77.173913043478265</v>
      </c>
      <c r="AF204" s="103">
        <f t="shared" si="53"/>
        <v>100</v>
      </c>
      <c r="AG204" s="103">
        <f t="shared" si="54"/>
        <v>100</v>
      </c>
      <c r="AH204" s="103">
        <f t="shared" si="55"/>
        <v>41.628264208909371</v>
      </c>
      <c r="AI204" s="103">
        <f t="shared" si="56"/>
        <v>100</v>
      </c>
      <c r="AJ204" s="103">
        <f t="shared" si="57"/>
        <v>100</v>
      </c>
      <c r="AK204" s="103">
        <f t="shared" si="58"/>
        <v>100</v>
      </c>
      <c r="AL204" s="45">
        <f t="shared" si="59"/>
        <v>16</v>
      </c>
      <c r="AM204" s="45" t="str">
        <f t="shared" si="59"/>
        <v>-</v>
      </c>
      <c r="AN204" s="45">
        <f t="shared" si="59"/>
        <v>18</v>
      </c>
      <c r="AO204" s="45">
        <f t="shared" si="59"/>
        <v>21</v>
      </c>
      <c r="AP204" s="45" t="str">
        <f t="shared" si="60"/>
        <v>-</v>
      </c>
      <c r="AQ204" s="45" t="str">
        <f t="shared" si="60"/>
        <v>-</v>
      </c>
      <c r="AR204" s="45">
        <f t="shared" si="60"/>
        <v>380</v>
      </c>
      <c r="AS204" s="45" t="str">
        <f t="shared" si="47"/>
        <v>-</v>
      </c>
      <c r="AT204" s="45" t="str">
        <f t="shared" si="46"/>
        <v>-</v>
      </c>
      <c r="AU204" s="46">
        <f t="shared" si="61"/>
        <v>435</v>
      </c>
    </row>
    <row r="205" spans="1:47" ht="24.95" customHeight="1" x14ac:dyDescent="0.25">
      <c r="A205" s="21" t="s">
        <v>1021</v>
      </c>
      <c r="B205" s="22" t="s">
        <v>1727</v>
      </c>
      <c r="C205" s="8" t="s">
        <v>294</v>
      </c>
      <c r="D205" s="8" t="s">
        <v>333</v>
      </c>
      <c r="E205" s="18" t="s">
        <v>1456</v>
      </c>
      <c r="F205" s="45" t="str">
        <f>IFERROR(VLOOKUP(E205,categoria!$A:$C,3,FALSE),"Categoria 1")</f>
        <v>Categoria 2</v>
      </c>
      <c r="G205" s="45">
        <v>22900</v>
      </c>
      <c r="H205" s="45">
        <v>1080</v>
      </c>
      <c r="I205" s="7">
        <v>1058</v>
      </c>
      <c r="J205" s="7">
        <v>1055</v>
      </c>
      <c r="K205" s="7">
        <v>1066</v>
      </c>
      <c r="L205" s="7">
        <v>1090</v>
      </c>
      <c r="M205" s="7">
        <v>6099</v>
      </c>
      <c r="N205" s="7">
        <v>7320</v>
      </c>
      <c r="O205" s="7">
        <v>58027</v>
      </c>
      <c r="P205" s="7">
        <v>9113</v>
      </c>
      <c r="Q205" s="45">
        <f t="shared" si="48"/>
        <v>85908</v>
      </c>
      <c r="R205" s="45">
        <v>285</v>
      </c>
      <c r="S205" s="45">
        <v>955</v>
      </c>
      <c r="T205" s="45">
        <v>1369</v>
      </c>
      <c r="U205" s="45">
        <v>1300</v>
      </c>
      <c r="V205" s="45">
        <v>1236</v>
      </c>
      <c r="W205" s="45">
        <v>7473.4</v>
      </c>
      <c r="X205" s="45">
        <v>3804.4</v>
      </c>
      <c r="Y205" s="45">
        <v>57355.844444444439</v>
      </c>
      <c r="Z205" s="45">
        <v>16458.355555555558</v>
      </c>
      <c r="AA205" s="45">
        <v>90237</v>
      </c>
      <c r="AB205" s="103">
        <f t="shared" si="49"/>
        <v>26.388888888888889</v>
      </c>
      <c r="AC205" s="103">
        <f t="shared" si="50"/>
        <v>90.264650283553877</v>
      </c>
      <c r="AD205" s="103">
        <f t="shared" si="51"/>
        <v>100</v>
      </c>
      <c r="AE205" s="103">
        <f t="shared" si="52"/>
        <v>100</v>
      </c>
      <c r="AF205" s="103">
        <f t="shared" si="53"/>
        <v>100</v>
      </c>
      <c r="AG205" s="103">
        <f t="shared" si="54"/>
        <v>100</v>
      </c>
      <c r="AH205" s="103">
        <f t="shared" si="55"/>
        <v>51.972677595628411</v>
      </c>
      <c r="AI205" s="103">
        <f t="shared" si="56"/>
        <v>98.843373678536622</v>
      </c>
      <c r="AJ205" s="103">
        <f t="shared" si="57"/>
        <v>100</v>
      </c>
      <c r="AK205" s="103">
        <f t="shared" si="58"/>
        <v>100</v>
      </c>
      <c r="AL205" s="45">
        <f t="shared" si="59"/>
        <v>795</v>
      </c>
      <c r="AM205" s="45">
        <f t="shared" si="59"/>
        <v>103</v>
      </c>
      <c r="AN205" s="45" t="str">
        <f t="shared" si="59"/>
        <v>-</v>
      </c>
      <c r="AO205" s="45" t="str">
        <f t="shared" si="59"/>
        <v>-</v>
      </c>
      <c r="AP205" s="45" t="str">
        <f t="shared" si="60"/>
        <v>-</v>
      </c>
      <c r="AQ205" s="45" t="str">
        <f t="shared" si="60"/>
        <v>-</v>
      </c>
      <c r="AR205" s="45">
        <f t="shared" si="60"/>
        <v>3515.6</v>
      </c>
      <c r="AS205" s="45">
        <f t="shared" si="47"/>
        <v>671.15555555556057</v>
      </c>
      <c r="AT205" s="45" t="str">
        <f t="shared" si="46"/>
        <v>-</v>
      </c>
      <c r="AU205" s="46">
        <f t="shared" si="61"/>
        <v>5084.7555555555609</v>
      </c>
    </row>
    <row r="206" spans="1:47" ht="24.95" customHeight="1" x14ac:dyDescent="0.25">
      <c r="A206" s="21" t="s">
        <v>1726</v>
      </c>
      <c r="B206" s="22" t="s">
        <v>1727</v>
      </c>
      <c r="C206" s="8" t="s">
        <v>294</v>
      </c>
      <c r="D206" s="8" t="s">
        <v>334</v>
      </c>
      <c r="E206" s="18" t="s">
        <v>1693</v>
      </c>
      <c r="F206" s="45" t="str">
        <f>IFERROR(VLOOKUP(E206,categoria!$A:$C,3,FALSE),"Categoria 1")</f>
        <v>Categoria 3</v>
      </c>
      <c r="G206" s="45">
        <v>2250</v>
      </c>
      <c r="H206" s="45">
        <v>74</v>
      </c>
      <c r="I206" s="7">
        <v>77</v>
      </c>
      <c r="J206" s="7">
        <v>81</v>
      </c>
      <c r="K206" s="7">
        <v>84</v>
      </c>
      <c r="L206" s="7">
        <v>88</v>
      </c>
      <c r="M206" s="7">
        <v>508</v>
      </c>
      <c r="N206" s="7">
        <v>617</v>
      </c>
      <c r="O206" s="7">
        <v>5283</v>
      </c>
      <c r="P206" s="7">
        <v>1343</v>
      </c>
      <c r="Q206" s="45">
        <f t="shared" si="48"/>
        <v>8155</v>
      </c>
      <c r="R206" s="45">
        <v>92</v>
      </c>
      <c r="S206" s="45">
        <v>65</v>
      </c>
      <c r="T206" s="45">
        <v>75</v>
      </c>
      <c r="U206" s="45">
        <v>83</v>
      </c>
      <c r="V206" s="45">
        <v>96</v>
      </c>
      <c r="W206" s="45">
        <v>642.20000000000005</v>
      </c>
      <c r="X206" s="45">
        <v>271</v>
      </c>
      <c r="Y206" s="45">
        <v>5170.4222222222215</v>
      </c>
      <c r="Z206" s="45">
        <v>1542.3777777777775</v>
      </c>
      <c r="AA206" s="45">
        <v>8036.9999999999991</v>
      </c>
      <c r="AB206" s="103">
        <f t="shared" si="49"/>
        <v>100</v>
      </c>
      <c r="AC206" s="103">
        <f t="shared" si="50"/>
        <v>84.415584415584405</v>
      </c>
      <c r="AD206" s="103">
        <f t="shared" si="51"/>
        <v>92.592592592592595</v>
      </c>
      <c r="AE206" s="103">
        <f t="shared" si="52"/>
        <v>98.80952380952381</v>
      </c>
      <c r="AF206" s="103">
        <f t="shared" si="53"/>
        <v>100</v>
      </c>
      <c r="AG206" s="103">
        <f t="shared" si="54"/>
        <v>100</v>
      </c>
      <c r="AH206" s="103">
        <f t="shared" si="55"/>
        <v>43.922204213938407</v>
      </c>
      <c r="AI206" s="103">
        <f t="shared" si="56"/>
        <v>97.869055881548775</v>
      </c>
      <c r="AJ206" s="103">
        <f t="shared" si="57"/>
        <v>100</v>
      </c>
      <c r="AK206" s="103">
        <f t="shared" si="58"/>
        <v>98.553034947884726</v>
      </c>
      <c r="AL206" s="45" t="str">
        <f t="shared" si="59"/>
        <v>-</v>
      </c>
      <c r="AM206" s="45">
        <f t="shared" si="59"/>
        <v>12</v>
      </c>
      <c r="AN206" s="45">
        <f t="shared" si="59"/>
        <v>6</v>
      </c>
      <c r="AO206" s="45">
        <f t="shared" si="59"/>
        <v>1</v>
      </c>
      <c r="AP206" s="45" t="str">
        <f t="shared" si="60"/>
        <v>-</v>
      </c>
      <c r="AQ206" s="45" t="str">
        <f t="shared" si="60"/>
        <v>-</v>
      </c>
      <c r="AR206" s="45">
        <f t="shared" si="60"/>
        <v>346</v>
      </c>
      <c r="AS206" s="45">
        <f t="shared" si="47"/>
        <v>112.57777777777846</v>
      </c>
      <c r="AT206" s="45" t="str">
        <f t="shared" si="46"/>
        <v>-</v>
      </c>
      <c r="AU206" s="46">
        <f t="shared" si="61"/>
        <v>477.57777777777846</v>
      </c>
    </row>
    <row r="207" spans="1:47" ht="24.95" customHeight="1" x14ac:dyDescent="0.25">
      <c r="A207" s="21" t="s">
        <v>1740</v>
      </c>
      <c r="B207" s="22" t="s">
        <v>1727</v>
      </c>
      <c r="C207" s="8" t="s">
        <v>294</v>
      </c>
      <c r="D207" s="8" t="s">
        <v>335</v>
      </c>
      <c r="E207" s="18" t="s">
        <v>1470</v>
      </c>
      <c r="F207" s="45" t="str">
        <f>IFERROR(VLOOKUP(E207,categoria!$A:$C,3,FALSE),"Categoria 1")</f>
        <v>Categoria 1</v>
      </c>
      <c r="G207" s="45">
        <v>1460</v>
      </c>
      <c r="H207" s="45">
        <v>41</v>
      </c>
      <c r="I207" s="7">
        <v>43</v>
      </c>
      <c r="J207" s="7">
        <v>45</v>
      </c>
      <c r="K207" s="7">
        <v>46</v>
      </c>
      <c r="L207" s="7">
        <v>48</v>
      </c>
      <c r="M207" s="7">
        <v>256</v>
      </c>
      <c r="N207" s="7">
        <v>271</v>
      </c>
      <c r="O207" s="7">
        <v>2538</v>
      </c>
      <c r="P207" s="7">
        <v>597</v>
      </c>
      <c r="Q207" s="45">
        <f t="shared" si="48"/>
        <v>3885</v>
      </c>
      <c r="R207" s="45">
        <v>68</v>
      </c>
      <c r="S207" s="45">
        <v>44</v>
      </c>
      <c r="T207" s="45">
        <v>37</v>
      </c>
      <c r="U207" s="45">
        <v>37</v>
      </c>
      <c r="V207" s="45">
        <v>54</v>
      </c>
      <c r="W207" s="45">
        <v>319.60000000000002</v>
      </c>
      <c r="X207" s="45">
        <v>166.2</v>
      </c>
      <c r="Y207" s="45">
        <v>2495.4444444444443</v>
      </c>
      <c r="Z207" s="45">
        <v>627.75555555555559</v>
      </c>
      <c r="AA207" s="45">
        <v>3849</v>
      </c>
      <c r="AB207" s="103">
        <f t="shared" si="49"/>
        <v>100</v>
      </c>
      <c r="AC207" s="103">
        <f t="shared" si="50"/>
        <v>100</v>
      </c>
      <c r="AD207" s="103">
        <f t="shared" si="51"/>
        <v>82.222222222222214</v>
      </c>
      <c r="AE207" s="103">
        <f t="shared" si="52"/>
        <v>80.434782608695656</v>
      </c>
      <c r="AF207" s="103">
        <f t="shared" si="53"/>
        <v>100</v>
      </c>
      <c r="AG207" s="103">
        <f t="shared" si="54"/>
        <v>100</v>
      </c>
      <c r="AH207" s="103">
        <f t="shared" si="55"/>
        <v>61.328413284132836</v>
      </c>
      <c r="AI207" s="103">
        <f t="shared" si="56"/>
        <v>98.323264162507655</v>
      </c>
      <c r="AJ207" s="103">
        <f t="shared" si="57"/>
        <v>100</v>
      </c>
      <c r="AK207" s="103">
        <f t="shared" si="58"/>
        <v>99.073359073359072</v>
      </c>
      <c r="AL207" s="45" t="str">
        <f t="shared" si="59"/>
        <v>-</v>
      </c>
      <c r="AM207" s="45" t="str">
        <f t="shared" si="59"/>
        <v>-</v>
      </c>
      <c r="AN207" s="45">
        <f t="shared" si="59"/>
        <v>8</v>
      </c>
      <c r="AO207" s="45">
        <f t="shared" si="59"/>
        <v>9</v>
      </c>
      <c r="AP207" s="45" t="str">
        <f t="shared" si="60"/>
        <v>-</v>
      </c>
      <c r="AQ207" s="45" t="str">
        <f t="shared" si="60"/>
        <v>-</v>
      </c>
      <c r="AR207" s="45">
        <f t="shared" si="60"/>
        <v>104.80000000000001</v>
      </c>
      <c r="AS207" s="45">
        <f t="shared" si="47"/>
        <v>42.555555555555657</v>
      </c>
      <c r="AT207" s="45" t="str">
        <f t="shared" si="46"/>
        <v>-</v>
      </c>
      <c r="AU207" s="46">
        <f t="shared" si="61"/>
        <v>164.35555555555567</v>
      </c>
    </row>
    <row r="208" spans="1:47" ht="24.95" customHeight="1" x14ac:dyDescent="0.25">
      <c r="A208" s="21" t="s">
        <v>1740</v>
      </c>
      <c r="B208" s="22" t="s">
        <v>1727</v>
      </c>
      <c r="C208" s="8" t="s">
        <v>294</v>
      </c>
      <c r="D208" s="8" t="s">
        <v>336</v>
      </c>
      <c r="E208" s="18" t="s">
        <v>1477</v>
      </c>
      <c r="F208" s="45" t="str">
        <f>IFERROR(VLOOKUP(E208,categoria!$A:$C,3,FALSE),"Categoria 1")</f>
        <v>Categoria 2</v>
      </c>
      <c r="G208" s="45">
        <v>5600</v>
      </c>
      <c r="H208" s="45">
        <v>136</v>
      </c>
      <c r="I208" s="7">
        <v>137</v>
      </c>
      <c r="J208" s="7">
        <v>138</v>
      </c>
      <c r="K208" s="7">
        <v>140</v>
      </c>
      <c r="L208" s="7">
        <v>142</v>
      </c>
      <c r="M208" s="7">
        <v>736</v>
      </c>
      <c r="N208" s="7">
        <v>794</v>
      </c>
      <c r="O208" s="7">
        <v>6181</v>
      </c>
      <c r="P208" s="7">
        <v>992</v>
      </c>
      <c r="Q208" s="45">
        <f t="shared" si="48"/>
        <v>9396</v>
      </c>
      <c r="R208" s="45">
        <v>175</v>
      </c>
      <c r="S208" s="45">
        <v>127</v>
      </c>
      <c r="T208" s="45">
        <v>145</v>
      </c>
      <c r="U208" s="45">
        <v>153</v>
      </c>
      <c r="V208" s="45">
        <v>176</v>
      </c>
      <c r="W208" s="45">
        <v>921.4</v>
      </c>
      <c r="X208" s="45">
        <v>330.20000000000005</v>
      </c>
      <c r="Y208" s="45">
        <v>3819.0444444444443</v>
      </c>
      <c r="Z208" s="45">
        <v>986.35555555555561</v>
      </c>
      <c r="AA208" s="45">
        <v>6833</v>
      </c>
      <c r="AB208" s="103">
        <f t="shared" si="49"/>
        <v>100</v>
      </c>
      <c r="AC208" s="103">
        <f t="shared" si="50"/>
        <v>92.700729927007302</v>
      </c>
      <c r="AD208" s="103">
        <f t="shared" si="51"/>
        <v>100</v>
      </c>
      <c r="AE208" s="103">
        <f t="shared" si="52"/>
        <v>100</v>
      </c>
      <c r="AF208" s="103">
        <f t="shared" si="53"/>
        <v>100</v>
      </c>
      <c r="AG208" s="103">
        <f t="shared" si="54"/>
        <v>100</v>
      </c>
      <c r="AH208" s="103">
        <f t="shared" si="55"/>
        <v>41.586901763224191</v>
      </c>
      <c r="AI208" s="103">
        <f t="shared" si="56"/>
        <v>61.786837800427833</v>
      </c>
      <c r="AJ208" s="103">
        <f t="shared" si="57"/>
        <v>99.431003584229387</v>
      </c>
      <c r="AK208" s="103">
        <f t="shared" si="58"/>
        <v>72.722435078756916</v>
      </c>
      <c r="AL208" s="45" t="str">
        <f t="shared" si="59"/>
        <v>-</v>
      </c>
      <c r="AM208" s="45">
        <f t="shared" si="59"/>
        <v>10</v>
      </c>
      <c r="AN208" s="45" t="str">
        <f t="shared" si="59"/>
        <v>-</v>
      </c>
      <c r="AO208" s="45" t="str">
        <f t="shared" si="59"/>
        <v>-</v>
      </c>
      <c r="AP208" s="45" t="str">
        <f t="shared" si="60"/>
        <v>-</v>
      </c>
      <c r="AQ208" s="45" t="str">
        <f t="shared" si="60"/>
        <v>-</v>
      </c>
      <c r="AR208" s="45">
        <f t="shared" si="60"/>
        <v>463.79999999999995</v>
      </c>
      <c r="AS208" s="45">
        <f t="shared" si="47"/>
        <v>2361.9555555555557</v>
      </c>
      <c r="AT208" s="45">
        <f t="shared" si="46"/>
        <v>5.6444444444443889</v>
      </c>
      <c r="AU208" s="46">
        <f t="shared" si="61"/>
        <v>2841.3999999999996</v>
      </c>
    </row>
    <row r="209" spans="1:47" ht="24.95" customHeight="1" x14ac:dyDescent="0.25">
      <c r="A209" s="21" t="s">
        <v>1002</v>
      </c>
      <c r="B209" s="22" t="s">
        <v>1727</v>
      </c>
      <c r="C209" s="8" t="s">
        <v>294</v>
      </c>
      <c r="D209" s="8" t="s">
        <v>337</v>
      </c>
      <c r="E209" s="18" t="s">
        <v>1485</v>
      </c>
      <c r="F209" s="45" t="str">
        <f>IFERROR(VLOOKUP(E209,categoria!$A:$C,3,FALSE),"Categoria 1")</f>
        <v>Categoria 2</v>
      </c>
      <c r="G209" s="45">
        <v>2410</v>
      </c>
      <c r="H209" s="45">
        <v>99</v>
      </c>
      <c r="I209" s="7">
        <v>98</v>
      </c>
      <c r="J209" s="7">
        <v>98</v>
      </c>
      <c r="K209" s="7">
        <v>100</v>
      </c>
      <c r="L209" s="7">
        <v>101</v>
      </c>
      <c r="M209" s="7">
        <v>555</v>
      </c>
      <c r="N209" s="7">
        <v>654</v>
      </c>
      <c r="O209" s="7">
        <v>5612</v>
      </c>
      <c r="P209" s="7">
        <v>982</v>
      </c>
      <c r="Q209" s="45">
        <f t="shared" si="48"/>
        <v>8299</v>
      </c>
      <c r="R209" s="45">
        <v>83</v>
      </c>
      <c r="S209" s="45">
        <v>74</v>
      </c>
      <c r="T209" s="45">
        <v>88</v>
      </c>
      <c r="U209" s="45">
        <v>74</v>
      </c>
      <c r="V209" s="45">
        <v>150</v>
      </c>
      <c r="W209" s="45">
        <v>774</v>
      </c>
      <c r="X209" s="45">
        <v>418.8</v>
      </c>
      <c r="Y209" s="45">
        <v>5392.7111111111117</v>
      </c>
      <c r="Z209" s="45">
        <v>1214.4888888888891</v>
      </c>
      <c r="AA209" s="45">
        <v>8269</v>
      </c>
      <c r="AB209" s="103">
        <f t="shared" si="49"/>
        <v>83.838383838383834</v>
      </c>
      <c r="AC209" s="103">
        <f t="shared" si="50"/>
        <v>75.510204081632651</v>
      </c>
      <c r="AD209" s="103">
        <f t="shared" si="51"/>
        <v>89.795918367346943</v>
      </c>
      <c r="AE209" s="103">
        <f t="shared" si="52"/>
        <v>74</v>
      </c>
      <c r="AF209" s="103">
        <f t="shared" si="53"/>
        <v>100</v>
      </c>
      <c r="AG209" s="103">
        <f t="shared" si="54"/>
        <v>100</v>
      </c>
      <c r="AH209" s="103">
        <f t="shared" si="55"/>
        <v>64.036697247706414</v>
      </c>
      <c r="AI209" s="103">
        <f t="shared" si="56"/>
        <v>96.092500197988457</v>
      </c>
      <c r="AJ209" s="103">
        <f t="shared" si="57"/>
        <v>100</v>
      </c>
      <c r="AK209" s="103">
        <f t="shared" si="58"/>
        <v>99.638510663935406</v>
      </c>
      <c r="AL209" s="45">
        <f t="shared" si="59"/>
        <v>16</v>
      </c>
      <c r="AM209" s="45">
        <f t="shared" si="59"/>
        <v>24</v>
      </c>
      <c r="AN209" s="45">
        <f t="shared" si="59"/>
        <v>10</v>
      </c>
      <c r="AO209" s="45">
        <f t="shared" si="59"/>
        <v>26</v>
      </c>
      <c r="AP209" s="45" t="str">
        <f t="shared" si="60"/>
        <v>-</v>
      </c>
      <c r="AQ209" s="45" t="str">
        <f t="shared" si="60"/>
        <v>-</v>
      </c>
      <c r="AR209" s="45">
        <f t="shared" si="60"/>
        <v>235.2</v>
      </c>
      <c r="AS209" s="45">
        <f t="shared" si="47"/>
        <v>219.28888888888832</v>
      </c>
      <c r="AT209" s="45" t="str">
        <f t="shared" si="46"/>
        <v>-</v>
      </c>
      <c r="AU209" s="46">
        <f t="shared" si="61"/>
        <v>530.48888888888837</v>
      </c>
    </row>
    <row r="210" spans="1:47" ht="24.95" customHeight="1" x14ac:dyDescent="0.25">
      <c r="A210" s="21" t="s">
        <v>1009</v>
      </c>
      <c r="B210" s="22" t="s">
        <v>1727</v>
      </c>
      <c r="C210" s="8" t="s">
        <v>294</v>
      </c>
      <c r="D210" s="8" t="s">
        <v>338</v>
      </c>
      <c r="E210" s="18" t="s">
        <v>1488</v>
      </c>
      <c r="F210" s="45" t="str">
        <f>IFERROR(VLOOKUP(E210,categoria!$A:$C,3,FALSE),"Categoria 1")</f>
        <v>Categoria 2</v>
      </c>
      <c r="G210" s="45">
        <v>3270</v>
      </c>
      <c r="H210" s="45">
        <v>68</v>
      </c>
      <c r="I210" s="7">
        <v>63</v>
      </c>
      <c r="J210" s="7">
        <v>61</v>
      </c>
      <c r="K210" s="7">
        <v>61</v>
      </c>
      <c r="L210" s="7">
        <v>64</v>
      </c>
      <c r="M210" s="7">
        <v>405</v>
      </c>
      <c r="N210" s="7">
        <v>571</v>
      </c>
      <c r="O210" s="7">
        <v>4063</v>
      </c>
      <c r="P210" s="7">
        <v>1035</v>
      </c>
      <c r="Q210" s="45">
        <f t="shared" si="48"/>
        <v>6391</v>
      </c>
      <c r="R210" s="45">
        <v>166</v>
      </c>
      <c r="S210" s="45">
        <v>61</v>
      </c>
      <c r="T210" s="45">
        <v>50</v>
      </c>
      <c r="U210" s="45">
        <v>65</v>
      </c>
      <c r="V210" s="45">
        <v>108</v>
      </c>
      <c r="W210" s="45">
        <v>494.4</v>
      </c>
      <c r="X210" s="45">
        <v>286</v>
      </c>
      <c r="Y210" s="45">
        <v>5232.5999999999995</v>
      </c>
      <c r="Z210" s="45">
        <v>1040.9999999999998</v>
      </c>
      <c r="AA210" s="45">
        <v>7504</v>
      </c>
      <c r="AB210" s="103">
        <f t="shared" si="49"/>
        <v>100</v>
      </c>
      <c r="AC210" s="103">
        <f t="shared" si="50"/>
        <v>96.825396825396822</v>
      </c>
      <c r="AD210" s="103">
        <f t="shared" si="51"/>
        <v>81.967213114754102</v>
      </c>
      <c r="AE210" s="103">
        <f t="shared" si="52"/>
        <v>100</v>
      </c>
      <c r="AF210" s="103">
        <f t="shared" si="53"/>
        <v>100</v>
      </c>
      <c r="AG210" s="103">
        <f t="shared" si="54"/>
        <v>100</v>
      </c>
      <c r="AH210" s="103">
        <f t="shared" si="55"/>
        <v>50.0875656742557</v>
      </c>
      <c r="AI210" s="103">
        <f t="shared" si="56"/>
        <v>100</v>
      </c>
      <c r="AJ210" s="103">
        <f t="shared" si="57"/>
        <v>100</v>
      </c>
      <c r="AK210" s="103">
        <f t="shared" si="58"/>
        <v>100</v>
      </c>
      <c r="AL210" s="45" t="str">
        <f t="shared" si="59"/>
        <v>-</v>
      </c>
      <c r="AM210" s="45">
        <f t="shared" si="59"/>
        <v>2</v>
      </c>
      <c r="AN210" s="45">
        <f t="shared" si="59"/>
        <v>11</v>
      </c>
      <c r="AO210" s="45" t="str">
        <f t="shared" si="59"/>
        <v>-</v>
      </c>
      <c r="AP210" s="45" t="str">
        <f t="shared" si="60"/>
        <v>-</v>
      </c>
      <c r="AQ210" s="45" t="str">
        <f t="shared" si="60"/>
        <v>-</v>
      </c>
      <c r="AR210" s="45">
        <f t="shared" si="60"/>
        <v>285</v>
      </c>
      <c r="AS210" s="45" t="str">
        <f t="shared" si="47"/>
        <v>-</v>
      </c>
      <c r="AT210" s="45" t="str">
        <f t="shared" si="47"/>
        <v>-</v>
      </c>
      <c r="AU210" s="46">
        <f t="shared" si="61"/>
        <v>298</v>
      </c>
    </row>
    <row r="211" spans="1:47" ht="24.95" customHeight="1" x14ac:dyDescent="0.25">
      <c r="A211" s="21" t="s">
        <v>1021</v>
      </c>
      <c r="B211" s="22" t="s">
        <v>1727</v>
      </c>
      <c r="C211" s="8" t="s">
        <v>294</v>
      </c>
      <c r="D211" s="8" t="s">
        <v>339</v>
      </c>
      <c r="E211" s="18" t="s">
        <v>1775</v>
      </c>
      <c r="F211" s="45" t="str">
        <f>IFERROR(VLOOKUP(E211,categoria!$A:$C,3,FALSE),"Categoria 1")</f>
        <v>Categoria 1</v>
      </c>
      <c r="G211" s="45">
        <v>7350</v>
      </c>
      <c r="H211" s="45">
        <v>329</v>
      </c>
      <c r="I211" s="7">
        <v>339</v>
      </c>
      <c r="J211" s="7">
        <v>350</v>
      </c>
      <c r="K211" s="7">
        <v>362</v>
      </c>
      <c r="L211" s="7">
        <v>372</v>
      </c>
      <c r="M211" s="7">
        <v>2036</v>
      </c>
      <c r="N211" s="7">
        <v>2271</v>
      </c>
      <c r="O211" s="7">
        <v>16744</v>
      </c>
      <c r="P211" s="7">
        <v>2968</v>
      </c>
      <c r="Q211" s="45">
        <f t="shared" si="48"/>
        <v>25771</v>
      </c>
      <c r="R211" s="45">
        <v>233</v>
      </c>
      <c r="S211" s="45">
        <v>212</v>
      </c>
      <c r="T211" s="45">
        <v>472</v>
      </c>
      <c r="U211" s="45">
        <v>389</v>
      </c>
      <c r="V211" s="45">
        <v>434</v>
      </c>
      <c r="W211" s="45">
        <v>2581.6</v>
      </c>
      <c r="X211" s="45">
        <v>1381.8000000000002</v>
      </c>
      <c r="Y211" s="45">
        <v>12160.088888888889</v>
      </c>
      <c r="Z211" s="45">
        <v>3492.5111111111114</v>
      </c>
      <c r="AA211" s="45">
        <v>21356</v>
      </c>
      <c r="AB211" s="103">
        <f t="shared" si="49"/>
        <v>70.820668693009111</v>
      </c>
      <c r="AC211" s="103">
        <f t="shared" si="50"/>
        <v>62.536873156342189</v>
      </c>
      <c r="AD211" s="103">
        <f t="shared" si="51"/>
        <v>100</v>
      </c>
      <c r="AE211" s="103">
        <f t="shared" si="52"/>
        <v>100</v>
      </c>
      <c r="AF211" s="103">
        <f t="shared" si="53"/>
        <v>100</v>
      </c>
      <c r="AG211" s="103">
        <f t="shared" si="54"/>
        <v>100</v>
      </c>
      <c r="AH211" s="103">
        <f t="shared" si="55"/>
        <v>60.845442536327624</v>
      </c>
      <c r="AI211" s="103">
        <f t="shared" si="56"/>
        <v>72.623560014864367</v>
      </c>
      <c r="AJ211" s="103">
        <f t="shared" si="57"/>
        <v>100</v>
      </c>
      <c r="AK211" s="103">
        <f t="shared" si="58"/>
        <v>82.868340382600607</v>
      </c>
      <c r="AL211" s="45">
        <f t="shared" si="59"/>
        <v>96</v>
      </c>
      <c r="AM211" s="45">
        <f t="shared" si="59"/>
        <v>127</v>
      </c>
      <c r="AN211" s="45" t="str">
        <f t="shared" si="59"/>
        <v>-</v>
      </c>
      <c r="AO211" s="45" t="str">
        <f t="shared" si="59"/>
        <v>-</v>
      </c>
      <c r="AP211" s="45" t="str">
        <f t="shared" si="60"/>
        <v>-</v>
      </c>
      <c r="AQ211" s="45" t="str">
        <f t="shared" si="60"/>
        <v>-</v>
      </c>
      <c r="AR211" s="45">
        <f t="shared" si="60"/>
        <v>889.19999999999982</v>
      </c>
      <c r="AS211" s="45">
        <f t="shared" si="47"/>
        <v>4583.9111111111106</v>
      </c>
      <c r="AT211" s="45" t="str">
        <f t="shared" si="47"/>
        <v>-</v>
      </c>
      <c r="AU211" s="46">
        <f t="shared" si="61"/>
        <v>5696.1111111111104</v>
      </c>
    </row>
    <row r="212" spans="1:47" ht="24.95" customHeight="1" x14ac:dyDescent="0.25">
      <c r="A212" s="21" t="s">
        <v>1726</v>
      </c>
      <c r="B212" s="22" t="s">
        <v>1727</v>
      </c>
      <c r="C212" s="8" t="s">
        <v>294</v>
      </c>
      <c r="D212" s="8" t="s">
        <v>340</v>
      </c>
      <c r="E212" s="18" t="s">
        <v>1776</v>
      </c>
      <c r="F212" s="45" t="str">
        <f>IFERROR(VLOOKUP(E212,categoria!$A:$C,3,FALSE),"Categoria 1")</f>
        <v>Categoria 2</v>
      </c>
      <c r="G212" s="45">
        <v>2540</v>
      </c>
      <c r="H212" s="45">
        <v>42</v>
      </c>
      <c r="I212" s="7">
        <v>45</v>
      </c>
      <c r="J212" s="7">
        <v>49</v>
      </c>
      <c r="K212" s="7">
        <v>52</v>
      </c>
      <c r="L212" s="7">
        <v>57</v>
      </c>
      <c r="M212" s="7">
        <v>337</v>
      </c>
      <c r="N212" s="7">
        <v>401</v>
      </c>
      <c r="O212" s="7">
        <v>2922</v>
      </c>
      <c r="P212" s="7">
        <v>733</v>
      </c>
      <c r="Q212" s="45">
        <f t="shared" si="48"/>
        <v>4638</v>
      </c>
      <c r="R212" s="45">
        <v>49</v>
      </c>
      <c r="S212" s="45">
        <v>54</v>
      </c>
      <c r="T212" s="45">
        <v>67</v>
      </c>
      <c r="U212" s="45">
        <v>45</v>
      </c>
      <c r="V212" s="45">
        <v>51</v>
      </c>
      <c r="W212" s="45">
        <v>390</v>
      </c>
      <c r="X212" s="45">
        <v>84.6</v>
      </c>
      <c r="Y212" s="45">
        <v>809.62222222222215</v>
      </c>
      <c r="Z212" s="45">
        <v>172.7777777777778</v>
      </c>
      <c r="AA212" s="45">
        <v>1723</v>
      </c>
      <c r="AB212" s="103">
        <f t="shared" si="49"/>
        <v>100</v>
      </c>
      <c r="AC212" s="103">
        <f t="shared" si="50"/>
        <v>100</v>
      </c>
      <c r="AD212" s="103">
        <f t="shared" si="51"/>
        <v>100</v>
      </c>
      <c r="AE212" s="103">
        <f t="shared" si="52"/>
        <v>86.538461538461547</v>
      </c>
      <c r="AF212" s="103">
        <f t="shared" si="53"/>
        <v>89.473684210526315</v>
      </c>
      <c r="AG212" s="103">
        <f t="shared" si="54"/>
        <v>100</v>
      </c>
      <c r="AH212" s="103">
        <f t="shared" si="55"/>
        <v>21.09725685785536</v>
      </c>
      <c r="AI212" s="103">
        <f t="shared" si="56"/>
        <v>27.707810479884397</v>
      </c>
      <c r="AJ212" s="103">
        <f t="shared" si="57"/>
        <v>23.571320297104748</v>
      </c>
      <c r="AK212" s="103">
        <f t="shared" si="58"/>
        <v>37.149633462699441</v>
      </c>
      <c r="AL212" s="45" t="str">
        <f t="shared" si="59"/>
        <v>-</v>
      </c>
      <c r="AM212" s="45" t="str">
        <f t="shared" si="59"/>
        <v>-</v>
      </c>
      <c r="AN212" s="45" t="str">
        <f t="shared" si="59"/>
        <v>-</v>
      </c>
      <c r="AO212" s="45">
        <f t="shared" si="59"/>
        <v>7</v>
      </c>
      <c r="AP212" s="45">
        <f t="shared" si="60"/>
        <v>6</v>
      </c>
      <c r="AQ212" s="45" t="str">
        <f t="shared" si="60"/>
        <v>-</v>
      </c>
      <c r="AR212" s="45">
        <f t="shared" si="60"/>
        <v>316.39999999999998</v>
      </c>
      <c r="AS212" s="45">
        <f t="shared" si="47"/>
        <v>2112.3777777777777</v>
      </c>
      <c r="AT212" s="45">
        <f t="shared" si="47"/>
        <v>560.22222222222217</v>
      </c>
      <c r="AU212" s="46">
        <f t="shared" si="61"/>
        <v>3002</v>
      </c>
    </row>
    <row r="213" spans="1:47" ht="24.95" customHeight="1" x14ac:dyDescent="0.25">
      <c r="A213" s="21" t="s">
        <v>1726</v>
      </c>
      <c r="B213" s="22" t="s">
        <v>1727</v>
      </c>
      <c r="C213" s="8" t="s">
        <v>294</v>
      </c>
      <c r="D213" s="8" t="s">
        <v>341</v>
      </c>
      <c r="E213" s="18" t="s">
        <v>1777</v>
      </c>
      <c r="F213" s="45" t="str">
        <f>IFERROR(VLOOKUP(E213,categoria!$A:$C,3,FALSE),"Categoria 1")</f>
        <v>Categoria 2</v>
      </c>
      <c r="G213" s="45">
        <v>8000</v>
      </c>
      <c r="H213" s="45">
        <v>217</v>
      </c>
      <c r="I213" s="7">
        <v>223</v>
      </c>
      <c r="J213" s="7">
        <v>229</v>
      </c>
      <c r="K213" s="7">
        <v>238</v>
      </c>
      <c r="L213" s="7">
        <v>247</v>
      </c>
      <c r="M213" s="7">
        <v>1406</v>
      </c>
      <c r="N213" s="7">
        <v>1645</v>
      </c>
      <c r="O213" s="7">
        <v>11266</v>
      </c>
      <c r="P213" s="7">
        <v>2061</v>
      </c>
      <c r="Q213" s="45">
        <f t="shared" si="48"/>
        <v>17532</v>
      </c>
      <c r="R213" s="45">
        <v>240</v>
      </c>
      <c r="S213" s="45">
        <v>190</v>
      </c>
      <c r="T213" s="45">
        <v>154</v>
      </c>
      <c r="U213" s="45">
        <v>183</v>
      </c>
      <c r="V213" s="45">
        <v>341</v>
      </c>
      <c r="W213" s="45">
        <v>2199.6</v>
      </c>
      <c r="X213" s="45">
        <v>944.20000000000016</v>
      </c>
      <c r="Y213" s="45">
        <v>9937.1555555555551</v>
      </c>
      <c r="Z213" s="45">
        <v>1370.0444444444447</v>
      </c>
      <c r="AA213" s="45">
        <v>15559</v>
      </c>
      <c r="AB213" s="103">
        <f t="shared" si="49"/>
        <v>100</v>
      </c>
      <c r="AC213" s="103">
        <f t="shared" si="50"/>
        <v>85.20179372197309</v>
      </c>
      <c r="AD213" s="103">
        <f t="shared" si="51"/>
        <v>67.248908296943227</v>
      </c>
      <c r="AE213" s="103">
        <f t="shared" si="52"/>
        <v>76.890756302521012</v>
      </c>
      <c r="AF213" s="103">
        <f t="shared" si="53"/>
        <v>100</v>
      </c>
      <c r="AG213" s="103">
        <f t="shared" si="54"/>
        <v>100</v>
      </c>
      <c r="AH213" s="103">
        <f t="shared" si="55"/>
        <v>57.398176291793327</v>
      </c>
      <c r="AI213" s="103">
        <f t="shared" si="56"/>
        <v>88.204824743081446</v>
      </c>
      <c r="AJ213" s="103">
        <f t="shared" si="57"/>
        <v>66.47474257372366</v>
      </c>
      <c r="AK213" s="103">
        <f t="shared" si="58"/>
        <v>88.746292493725747</v>
      </c>
      <c r="AL213" s="45" t="str">
        <f t="shared" si="59"/>
        <v>-</v>
      </c>
      <c r="AM213" s="45">
        <f t="shared" si="59"/>
        <v>33</v>
      </c>
      <c r="AN213" s="45">
        <f t="shared" si="59"/>
        <v>75</v>
      </c>
      <c r="AO213" s="45">
        <f t="shared" si="59"/>
        <v>55</v>
      </c>
      <c r="AP213" s="45" t="str">
        <f t="shared" si="60"/>
        <v>-</v>
      </c>
      <c r="AQ213" s="45" t="str">
        <f t="shared" si="60"/>
        <v>-</v>
      </c>
      <c r="AR213" s="45">
        <f t="shared" si="60"/>
        <v>700.79999999999984</v>
      </c>
      <c r="AS213" s="45">
        <f t="shared" si="47"/>
        <v>1328.8444444444449</v>
      </c>
      <c r="AT213" s="45">
        <f t="shared" si="47"/>
        <v>690.95555555555529</v>
      </c>
      <c r="AU213" s="46">
        <f t="shared" si="61"/>
        <v>2883.6</v>
      </c>
    </row>
    <row r="214" spans="1:47" ht="24.95" customHeight="1" x14ac:dyDescent="0.25">
      <c r="A214" s="21" t="s">
        <v>1740</v>
      </c>
      <c r="B214" s="22" t="s">
        <v>1727</v>
      </c>
      <c r="C214" s="8" t="s">
        <v>294</v>
      </c>
      <c r="D214" s="8" t="s">
        <v>342</v>
      </c>
      <c r="E214" s="18" t="s">
        <v>1563</v>
      </c>
      <c r="F214" s="45" t="str">
        <f>IFERROR(VLOOKUP(E214,categoria!$A:$C,3,FALSE),"Categoria 1")</f>
        <v>Categoria 2</v>
      </c>
      <c r="G214" s="45">
        <v>14850</v>
      </c>
      <c r="H214" s="45">
        <v>352</v>
      </c>
      <c r="I214" s="7">
        <v>347</v>
      </c>
      <c r="J214" s="7">
        <v>347</v>
      </c>
      <c r="K214" s="7">
        <v>352</v>
      </c>
      <c r="L214" s="7">
        <v>357</v>
      </c>
      <c r="M214" s="7">
        <v>1944</v>
      </c>
      <c r="N214" s="7">
        <v>2234</v>
      </c>
      <c r="O214" s="7">
        <v>17367</v>
      </c>
      <c r="P214" s="7">
        <v>3053</v>
      </c>
      <c r="Q214" s="45">
        <f t="shared" si="48"/>
        <v>26353</v>
      </c>
      <c r="R214" s="45">
        <v>254</v>
      </c>
      <c r="S214" s="45">
        <v>199</v>
      </c>
      <c r="T214" s="45">
        <v>380</v>
      </c>
      <c r="U214" s="45">
        <v>354</v>
      </c>
      <c r="V214" s="45">
        <v>469</v>
      </c>
      <c r="W214" s="45">
        <v>3127</v>
      </c>
      <c r="X214" s="45">
        <v>1441.4</v>
      </c>
      <c r="Y214" s="45">
        <v>13666.222222222221</v>
      </c>
      <c r="Z214" s="45">
        <v>3849.3777777777782</v>
      </c>
      <c r="AA214" s="45">
        <v>23740</v>
      </c>
      <c r="AB214" s="103">
        <f t="shared" si="49"/>
        <v>72.159090909090907</v>
      </c>
      <c r="AC214" s="103">
        <f t="shared" si="50"/>
        <v>57.348703170028813</v>
      </c>
      <c r="AD214" s="103">
        <f t="shared" si="51"/>
        <v>100</v>
      </c>
      <c r="AE214" s="103">
        <f t="shared" si="52"/>
        <v>100</v>
      </c>
      <c r="AF214" s="103">
        <f t="shared" si="53"/>
        <v>100</v>
      </c>
      <c r="AG214" s="103">
        <f t="shared" si="54"/>
        <v>100</v>
      </c>
      <c r="AH214" s="103">
        <f t="shared" si="55"/>
        <v>64.521038495971368</v>
      </c>
      <c r="AI214" s="103">
        <f t="shared" si="56"/>
        <v>78.690748098245066</v>
      </c>
      <c r="AJ214" s="103">
        <f t="shared" si="57"/>
        <v>100</v>
      </c>
      <c r="AK214" s="103">
        <f t="shared" si="58"/>
        <v>90.084620346829581</v>
      </c>
      <c r="AL214" s="45">
        <f t="shared" si="59"/>
        <v>98</v>
      </c>
      <c r="AM214" s="45">
        <f t="shared" si="59"/>
        <v>148</v>
      </c>
      <c r="AN214" s="45" t="str">
        <f t="shared" si="59"/>
        <v>-</v>
      </c>
      <c r="AO214" s="45" t="str">
        <f t="shared" si="59"/>
        <v>-</v>
      </c>
      <c r="AP214" s="45" t="str">
        <f t="shared" si="60"/>
        <v>-</v>
      </c>
      <c r="AQ214" s="45" t="str">
        <f t="shared" si="60"/>
        <v>-</v>
      </c>
      <c r="AR214" s="45">
        <f t="shared" si="60"/>
        <v>792.59999999999991</v>
      </c>
      <c r="AS214" s="45">
        <f t="shared" si="47"/>
        <v>3700.7777777777792</v>
      </c>
      <c r="AT214" s="45" t="str">
        <f t="shared" si="47"/>
        <v>-</v>
      </c>
      <c r="AU214" s="46">
        <f t="shared" si="61"/>
        <v>4739.3777777777796</v>
      </c>
    </row>
    <row r="215" spans="1:47" ht="24.95" customHeight="1" x14ac:dyDescent="0.25">
      <c r="A215" s="21" t="s">
        <v>1726</v>
      </c>
      <c r="B215" s="22" t="s">
        <v>1727</v>
      </c>
      <c r="C215" s="8" t="s">
        <v>294</v>
      </c>
      <c r="D215" s="8" t="s">
        <v>343</v>
      </c>
      <c r="E215" s="18" t="s">
        <v>1572</v>
      </c>
      <c r="F215" s="45" t="str">
        <f>IFERROR(VLOOKUP(E215,categoria!$A:$C,3,FALSE),"Categoria 1")</f>
        <v>Categoria 2</v>
      </c>
      <c r="G215" s="45">
        <v>1960</v>
      </c>
      <c r="H215" s="45">
        <v>67</v>
      </c>
      <c r="I215" s="7">
        <v>70</v>
      </c>
      <c r="J215" s="7">
        <v>73</v>
      </c>
      <c r="K215" s="7">
        <v>76</v>
      </c>
      <c r="L215" s="7">
        <v>80</v>
      </c>
      <c r="M215" s="7">
        <v>462</v>
      </c>
      <c r="N215" s="7">
        <v>548</v>
      </c>
      <c r="O215" s="7">
        <v>4270</v>
      </c>
      <c r="P215" s="7">
        <v>830</v>
      </c>
      <c r="Q215" s="45">
        <f t="shared" si="48"/>
        <v>6476</v>
      </c>
      <c r="R215" s="45">
        <v>94</v>
      </c>
      <c r="S215" s="45">
        <v>68</v>
      </c>
      <c r="T215" s="45">
        <v>61</v>
      </c>
      <c r="U215" s="45">
        <v>75</v>
      </c>
      <c r="V215" s="45">
        <v>115</v>
      </c>
      <c r="W215" s="45">
        <v>373.6</v>
      </c>
      <c r="X215" s="45">
        <v>210.39999999999998</v>
      </c>
      <c r="Y215" s="45">
        <v>3682.0222222222224</v>
      </c>
      <c r="Z215" s="45">
        <v>962.97777777777787</v>
      </c>
      <c r="AA215" s="45">
        <v>5642</v>
      </c>
      <c r="AB215" s="103">
        <f t="shared" si="49"/>
        <v>100</v>
      </c>
      <c r="AC215" s="103">
        <f t="shared" si="50"/>
        <v>97.142857142857139</v>
      </c>
      <c r="AD215" s="103">
        <f t="shared" si="51"/>
        <v>83.561643835616437</v>
      </c>
      <c r="AE215" s="103">
        <f t="shared" si="52"/>
        <v>98.68421052631578</v>
      </c>
      <c r="AF215" s="103">
        <f t="shared" si="53"/>
        <v>100</v>
      </c>
      <c r="AG215" s="103">
        <f t="shared" si="54"/>
        <v>80.865800865800878</v>
      </c>
      <c r="AH215" s="103">
        <f t="shared" si="55"/>
        <v>38.394160583941598</v>
      </c>
      <c r="AI215" s="103">
        <f t="shared" si="56"/>
        <v>86.230028623471242</v>
      </c>
      <c r="AJ215" s="103">
        <f t="shared" si="57"/>
        <v>100</v>
      </c>
      <c r="AK215" s="103">
        <f t="shared" si="58"/>
        <v>87.121680049413214</v>
      </c>
      <c r="AL215" s="45" t="str">
        <f t="shared" si="59"/>
        <v>-</v>
      </c>
      <c r="AM215" s="45">
        <f t="shared" si="59"/>
        <v>2</v>
      </c>
      <c r="AN215" s="45">
        <f t="shared" si="59"/>
        <v>12</v>
      </c>
      <c r="AO215" s="45">
        <f t="shared" si="59"/>
        <v>1</v>
      </c>
      <c r="AP215" s="45" t="str">
        <f t="shared" si="60"/>
        <v>-</v>
      </c>
      <c r="AQ215" s="45">
        <f t="shared" si="60"/>
        <v>88.399999999999977</v>
      </c>
      <c r="AR215" s="45">
        <f t="shared" si="60"/>
        <v>337.6</v>
      </c>
      <c r="AS215" s="45">
        <f t="shared" si="47"/>
        <v>587.97777777777765</v>
      </c>
      <c r="AT215" s="45" t="str">
        <f t="shared" si="47"/>
        <v>-</v>
      </c>
      <c r="AU215" s="46">
        <f t="shared" si="61"/>
        <v>1028.9777777777776</v>
      </c>
    </row>
    <row r="216" spans="1:47" ht="24.95" customHeight="1" x14ac:dyDescent="0.25">
      <c r="A216" s="21" t="s">
        <v>1740</v>
      </c>
      <c r="B216" s="22" t="s">
        <v>1727</v>
      </c>
      <c r="C216" s="8" t="s">
        <v>294</v>
      </c>
      <c r="D216" s="8" t="s">
        <v>344</v>
      </c>
      <c r="E216" s="18" t="s">
        <v>1578</v>
      </c>
      <c r="F216" s="45" t="str">
        <f>IFERROR(VLOOKUP(E216,categoria!$A:$C,3,FALSE),"Categoria 1")</f>
        <v>Categoria 2</v>
      </c>
      <c r="G216" s="45">
        <v>3990</v>
      </c>
      <c r="H216" s="45">
        <v>129</v>
      </c>
      <c r="I216" s="7">
        <v>134</v>
      </c>
      <c r="J216" s="7">
        <v>139</v>
      </c>
      <c r="K216" s="7">
        <v>145</v>
      </c>
      <c r="L216" s="7">
        <v>150</v>
      </c>
      <c r="M216" s="7">
        <v>818</v>
      </c>
      <c r="N216" s="7">
        <v>887</v>
      </c>
      <c r="O216" s="7">
        <v>6932</v>
      </c>
      <c r="P216" s="7">
        <v>1431</v>
      </c>
      <c r="Q216" s="45">
        <f t="shared" si="48"/>
        <v>10765</v>
      </c>
      <c r="R216" s="45">
        <v>138</v>
      </c>
      <c r="S216" s="45">
        <v>158</v>
      </c>
      <c r="T216" s="45">
        <v>127</v>
      </c>
      <c r="U216" s="45">
        <v>157</v>
      </c>
      <c r="V216" s="45">
        <v>231</v>
      </c>
      <c r="W216" s="45">
        <v>1009.8</v>
      </c>
      <c r="X216" s="45">
        <v>583.20000000000005</v>
      </c>
      <c r="Y216" s="45">
        <v>5762.4222222222234</v>
      </c>
      <c r="Z216" s="45">
        <v>1287.5777777777778</v>
      </c>
      <c r="AA216" s="45">
        <v>9454.0000000000018</v>
      </c>
      <c r="AB216" s="103">
        <f t="shared" si="49"/>
        <v>100</v>
      </c>
      <c r="AC216" s="103">
        <f t="shared" si="50"/>
        <v>100</v>
      </c>
      <c r="AD216" s="103">
        <f t="shared" si="51"/>
        <v>91.366906474820141</v>
      </c>
      <c r="AE216" s="103">
        <f t="shared" si="52"/>
        <v>100</v>
      </c>
      <c r="AF216" s="103">
        <f t="shared" si="53"/>
        <v>100</v>
      </c>
      <c r="AG216" s="103">
        <f t="shared" si="54"/>
        <v>100</v>
      </c>
      <c r="AH216" s="103">
        <f t="shared" si="55"/>
        <v>65.749718151071036</v>
      </c>
      <c r="AI216" s="103">
        <f t="shared" si="56"/>
        <v>83.127845098416373</v>
      </c>
      <c r="AJ216" s="103">
        <f t="shared" si="57"/>
        <v>89.977482723813964</v>
      </c>
      <c r="AK216" s="103">
        <f t="shared" si="58"/>
        <v>87.82164421737113</v>
      </c>
      <c r="AL216" s="45" t="str">
        <f t="shared" si="59"/>
        <v>-</v>
      </c>
      <c r="AM216" s="45" t="str">
        <f t="shared" si="59"/>
        <v>-</v>
      </c>
      <c r="AN216" s="45">
        <f t="shared" si="59"/>
        <v>12</v>
      </c>
      <c r="AO216" s="45" t="str">
        <f t="shared" si="59"/>
        <v>-</v>
      </c>
      <c r="AP216" s="45" t="str">
        <f t="shared" si="60"/>
        <v>-</v>
      </c>
      <c r="AQ216" s="45" t="str">
        <f t="shared" si="60"/>
        <v>-</v>
      </c>
      <c r="AR216" s="45">
        <f t="shared" si="60"/>
        <v>303.79999999999995</v>
      </c>
      <c r="AS216" s="45">
        <f t="shared" si="47"/>
        <v>1169.5777777777766</v>
      </c>
      <c r="AT216" s="45">
        <f t="shared" si="47"/>
        <v>143.42222222222222</v>
      </c>
      <c r="AU216" s="46">
        <f t="shared" si="61"/>
        <v>1628.7999999999988</v>
      </c>
    </row>
    <row r="217" spans="1:47" ht="24.95" customHeight="1" x14ac:dyDescent="0.25">
      <c r="A217" s="21" t="s">
        <v>1021</v>
      </c>
      <c r="B217" s="22" t="s">
        <v>1727</v>
      </c>
      <c r="C217" s="8" t="s">
        <v>294</v>
      </c>
      <c r="D217" s="8" t="s">
        <v>345</v>
      </c>
      <c r="E217" s="18" t="s">
        <v>1598</v>
      </c>
      <c r="F217" s="45" t="str">
        <f>IFERROR(VLOOKUP(E217,categoria!$A:$C,3,FALSE),"Categoria 1")</f>
        <v>Categoria 2</v>
      </c>
      <c r="G217" s="45">
        <v>910</v>
      </c>
      <c r="H217" s="45">
        <v>52</v>
      </c>
      <c r="I217" s="7">
        <v>55</v>
      </c>
      <c r="J217" s="7">
        <v>57</v>
      </c>
      <c r="K217" s="7">
        <v>61</v>
      </c>
      <c r="L217" s="7">
        <v>63</v>
      </c>
      <c r="M217" s="7">
        <v>360</v>
      </c>
      <c r="N217" s="7">
        <v>407</v>
      </c>
      <c r="O217" s="7">
        <v>2793</v>
      </c>
      <c r="P217" s="7">
        <v>497</v>
      </c>
      <c r="Q217" s="45">
        <f t="shared" si="48"/>
        <v>4345</v>
      </c>
      <c r="R217" s="45">
        <v>26</v>
      </c>
      <c r="S217" s="45">
        <v>25</v>
      </c>
      <c r="T217" s="45">
        <v>50</v>
      </c>
      <c r="U217" s="45">
        <v>51</v>
      </c>
      <c r="V217" s="45">
        <v>74</v>
      </c>
      <c r="W217" s="45">
        <v>230.8</v>
      </c>
      <c r="X217" s="45">
        <v>274.00000000000006</v>
      </c>
      <c r="Y217" s="45">
        <v>2071.4444444444443</v>
      </c>
      <c r="Z217" s="45">
        <v>609.75555555555559</v>
      </c>
      <c r="AA217" s="45">
        <v>3412</v>
      </c>
      <c r="AB217" s="103">
        <f t="shared" si="49"/>
        <v>50</v>
      </c>
      <c r="AC217" s="103">
        <f t="shared" si="50"/>
        <v>45.454545454545453</v>
      </c>
      <c r="AD217" s="103">
        <f t="shared" si="51"/>
        <v>87.719298245614027</v>
      </c>
      <c r="AE217" s="103">
        <f t="shared" si="52"/>
        <v>83.606557377049185</v>
      </c>
      <c r="AF217" s="103">
        <f t="shared" si="53"/>
        <v>100</v>
      </c>
      <c r="AG217" s="103">
        <f t="shared" si="54"/>
        <v>64.111111111111114</v>
      </c>
      <c r="AH217" s="103">
        <f t="shared" si="55"/>
        <v>67.32186732186733</v>
      </c>
      <c r="AI217" s="103">
        <f t="shared" si="56"/>
        <v>74.165572661813258</v>
      </c>
      <c r="AJ217" s="103">
        <f t="shared" si="57"/>
        <v>100</v>
      </c>
      <c r="AK217" s="103">
        <f t="shared" si="58"/>
        <v>78.527042577675488</v>
      </c>
      <c r="AL217" s="45">
        <f t="shared" si="59"/>
        <v>26</v>
      </c>
      <c r="AM217" s="45">
        <f t="shared" si="59"/>
        <v>30</v>
      </c>
      <c r="AN217" s="45">
        <f t="shared" si="59"/>
        <v>7</v>
      </c>
      <c r="AO217" s="45">
        <f t="shared" si="59"/>
        <v>10</v>
      </c>
      <c r="AP217" s="45" t="str">
        <f t="shared" si="60"/>
        <v>-</v>
      </c>
      <c r="AQ217" s="45">
        <f t="shared" si="60"/>
        <v>129.19999999999999</v>
      </c>
      <c r="AR217" s="45">
        <f t="shared" si="60"/>
        <v>132.99999999999994</v>
      </c>
      <c r="AS217" s="45">
        <f t="shared" si="47"/>
        <v>721.55555555555566</v>
      </c>
      <c r="AT217" s="45" t="str">
        <f t="shared" si="47"/>
        <v>-</v>
      </c>
      <c r="AU217" s="46">
        <f t="shared" si="61"/>
        <v>1056.7555555555555</v>
      </c>
    </row>
    <row r="218" spans="1:47" ht="24.95" customHeight="1" x14ac:dyDescent="0.25">
      <c r="A218" s="21" t="s">
        <v>1740</v>
      </c>
      <c r="B218" s="22" t="s">
        <v>1727</v>
      </c>
      <c r="C218" s="8" t="s">
        <v>294</v>
      </c>
      <c r="D218" s="8" t="s">
        <v>346</v>
      </c>
      <c r="E218" s="18" t="s">
        <v>1611</v>
      </c>
      <c r="F218" s="45" t="str">
        <f>IFERROR(VLOOKUP(E218,categoria!$A:$C,3,FALSE),"Categoria 1")</f>
        <v>Categoria 2</v>
      </c>
      <c r="G218" s="45">
        <v>3360</v>
      </c>
      <c r="H218" s="45">
        <v>74</v>
      </c>
      <c r="I218" s="7">
        <v>81</v>
      </c>
      <c r="J218" s="7">
        <v>85</v>
      </c>
      <c r="K218" s="7">
        <v>87</v>
      </c>
      <c r="L218" s="7">
        <v>89</v>
      </c>
      <c r="M218" s="7">
        <v>430</v>
      </c>
      <c r="N218" s="7">
        <v>402</v>
      </c>
      <c r="O218" s="7">
        <v>3944</v>
      </c>
      <c r="P218" s="7">
        <v>788</v>
      </c>
      <c r="Q218" s="45">
        <f t="shared" si="48"/>
        <v>5980</v>
      </c>
      <c r="R218" s="45">
        <v>121</v>
      </c>
      <c r="S218" s="45">
        <v>132</v>
      </c>
      <c r="T218" s="45">
        <v>119</v>
      </c>
      <c r="U218" s="45">
        <v>187</v>
      </c>
      <c r="V218" s="45">
        <v>177</v>
      </c>
      <c r="W218" s="45">
        <v>759.59999999999991</v>
      </c>
      <c r="X218" s="45">
        <v>303.79999999999995</v>
      </c>
      <c r="Y218" s="45">
        <v>4360.5777777777785</v>
      </c>
      <c r="Z218" s="45">
        <v>809.02222222222224</v>
      </c>
      <c r="AA218" s="45">
        <v>6969</v>
      </c>
      <c r="AB218" s="103">
        <f t="shared" si="49"/>
        <v>100</v>
      </c>
      <c r="AC218" s="103">
        <f t="shared" si="50"/>
        <v>100</v>
      </c>
      <c r="AD218" s="103">
        <f t="shared" si="51"/>
        <v>100</v>
      </c>
      <c r="AE218" s="103">
        <f t="shared" si="52"/>
        <v>100</v>
      </c>
      <c r="AF218" s="103">
        <f t="shared" si="53"/>
        <v>100</v>
      </c>
      <c r="AG218" s="103">
        <f t="shared" si="54"/>
        <v>100</v>
      </c>
      <c r="AH218" s="103">
        <f t="shared" si="55"/>
        <v>75.572139303482572</v>
      </c>
      <c r="AI218" s="103">
        <f t="shared" si="56"/>
        <v>100</v>
      </c>
      <c r="AJ218" s="103">
        <f t="shared" si="57"/>
        <v>100</v>
      </c>
      <c r="AK218" s="103">
        <f t="shared" si="58"/>
        <v>100</v>
      </c>
      <c r="AL218" s="45" t="str">
        <f t="shared" si="59"/>
        <v>-</v>
      </c>
      <c r="AM218" s="45" t="str">
        <f t="shared" si="59"/>
        <v>-</v>
      </c>
      <c r="AN218" s="45" t="str">
        <f t="shared" si="59"/>
        <v>-</v>
      </c>
      <c r="AO218" s="45" t="str">
        <f t="shared" si="59"/>
        <v>-</v>
      </c>
      <c r="AP218" s="45" t="str">
        <f t="shared" si="60"/>
        <v>-</v>
      </c>
      <c r="AQ218" s="45" t="str">
        <f t="shared" si="60"/>
        <v>-</v>
      </c>
      <c r="AR218" s="45">
        <f t="shared" si="60"/>
        <v>98.200000000000045</v>
      </c>
      <c r="AS218" s="45" t="str">
        <f t="shared" si="47"/>
        <v>-</v>
      </c>
      <c r="AT218" s="45" t="str">
        <f t="shared" si="47"/>
        <v>-</v>
      </c>
      <c r="AU218" s="46">
        <f t="shared" si="61"/>
        <v>98.200000000000045</v>
      </c>
    </row>
    <row r="219" spans="1:47" ht="24.95" customHeight="1" x14ac:dyDescent="0.25">
      <c r="A219" s="21" t="s">
        <v>995</v>
      </c>
      <c r="B219" s="22" t="s">
        <v>1727</v>
      </c>
      <c r="C219" s="8" t="s">
        <v>294</v>
      </c>
      <c r="D219" s="8" t="s">
        <v>347</v>
      </c>
      <c r="E219" s="18" t="s">
        <v>1627</v>
      </c>
      <c r="F219" s="45" t="str">
        <f>IFERROR(VLOOKUP(E219,categoria!$A:$C,3,FALSE),"Categoria 1")</f>
        <v>Categoria 1</v>
      </c>
      <c r="G219" s="45">
        <v>660</v>
      </c>
      <c r="H219" s="45">
        <v>9</v>
      </c>
      <c r="I219" s="7">
        <v>9</v>
      </c>
      <c r="J219" s="7">
        <v>9</v>
      </c>
      <c r="K219" s="7">
        <v>10</v>
      </c>
      <c r="L219" s="7">
        <v>10</v>
      </c>
      <c r="M219" s="7">
        <v>60</v>
      </c>
      <c r="N219" s="7">
        <v>69</v>
      </c>
      <c r="O219" s="7">
        <v>523</v>
      </c>
      <c r="P219" s="7">
        <v>108</v>
      </c>
      <c r="Q219" s="45">
        <f t="shared" si="48"/>
        <v>807</v>
      </c>
      <c r="R219" s="45">
        <v>9</v>
      </c>
      <c r="S219" s="45">
        <v>6</v>
      </c>
      <c r="T219" s="45">
        <v>8</v>
      </c>
      <c r="U219" s="45">
        <v>8</v>
      </c>
      <c r="V219" s="45">
        <v>14</v>
      </c>
      <c r="W219" s="45">
        <v>58.6</v>
      </c>
      <c r="X219" s="45">
        <v>29</v>
      </c>
      <c r="Y219" s="45">
        <v>640.84444444444432</v>
      </c>
      <c r="Z219" s="45">
        <v>138.55555555555557</v>
      </c>
      <c r="AA219" s="45">
        <v>911.99999999999989</v>
      </c>
      <c r="AB219" s="103">
        <f t="shared" si="49"/>
        <v>100</v>
      </c>
      <c r="AC219" s="103">
        <f t="shared" si="50"/>
        <v>66.666666666666657</v>
      </c>
      <c r="AD219" s="103">
        <f t="shared" si="51"/>
        <v>88.888888888888886</v>
      </c>
      <c r="AE219" s="103">
        <f t="shared" si="52"/>
        <v>80</v>
      </c>
      <c r="AF219" s="103">
        <f t="shared" si="53"/>
        <v>100</v>
      </c>
      <c r="AG219" s="103">
        <f t="shared" si="54"/>
        <v>97.666666666666671</v>
      </c>
      <c r="AH219" s="103">
        <f t="shared" si="55"/>
        <v>42.028985507246375</v>
      </c>
      <c r="AI219" s="103">
        <f t="shared" si="56"/>
        <v>100</v>
      </c>
      <c r="AJ219" s="103">
        <f t="shared" si="57"/>
        <v>100</v>
      </c>
      <c r="AK219" s="103">
        <f t="shared" si="58"/>
        <v>100</v>
      </c>
      <c r="AL219" s="45" t="str">
        <f t="shared" si="59"/>
        <v>-</v>
      </c>
      <c r="AM219" s="45">
        <f t="shared" si="59"/>
        <v>3</v>
      </c>
      <c r="AN219" s="45">
        <f t="shared" si="59"/>
        <v>1</v>
      </c>
      <c r="AO219" s="45">
        <f t="shared" si="59"/>
        <v>2</v>
      </c>
      <c r="AP219" s="45" t="str">
        <f t="shared" si="60"/>
        <v>-</v>
      </c>
      <c r="AQ219" s="45">
        <f t="shared" si="60"/>
        <v>1.3999999999999986</v>
      </c>
      <c r="AR219" s="45">
        <f t="shared" si="60"/>
        <v>40</v>
      </c>
      <c r="AS219" s="45" t="str">
        <f t="shared" si="47"/>
        <v>-</v>
      </c>
      <c r="AT219" s="45" t="str">
        <f t="shared" si="47"/>
        <v>-</v>
      </c>
      <c r="AU219" s="46">
        <f t="shared" si="61"/>
        <v>47.4</v>
      </c>
    </row>
    <row r="220" spans="1:47" ht="24.95" customHeight="1" x14ac:dyDescent="0.25">
      <c r="A220" s="21" t="s">
        <v>1002</v>
      </c>
      <c r="B220" s="22" t="s">
        <v>1727</v>
      </c>
      <c r="C220" s="8" t="s">
        <v>294</v>
      </c>
      <c r="D220" s="8" t="s">
        <v>348</v>
      </c>
      <c r="E220" s="18" t="s">
        <v>1638</v>
      </c>
      <c r="F220" s="45" t="str">
        <f>IFERROR(VLOOKUP(E220,categoria!$A:$C,3,FALSE),"Categoria 1")</f>
        <v>Categoria 2</v>
      </c>
      <c r="G220" s="45">
        <v>880</v>
      </c>
      <c r="H220" s="45">
        <v>13</v>
      </c>
      <c r="I220" s="7">
        <v>18</v>
      </c>
      <c r="J220" s="7">
        <v>21</v>
      </c>
      <c r="K220" s="7">
        <v>23</v>
      </c>
      <c r="L220" s="7">
        <v>26</v>
      </c>
      <c r="M220" s="7">
        <v>141</v>
      </c>
      <c r="N220" s="7">
        <v>142</v>
      </c>
      <c r="O220" s="7">
        <v>1185</v>
      </c>
      <c r="P220" s="7">
        <v>300</v>
      </c>
      <c r="Q220" s="45">
        <f t="shared" si="48"/>
        <v>1869</v>
      </c>
      <c r="R220" s="45">
        <v>12</v>
      </c>
      <c r="S220" s="45">
        <v>17</v>
      </c>
      <c r="T220" s="45">
        <v>8</v>
      </c>
      <c r="U220" s="45">
        <v>11</v>
      </c>
      <c r="V220" s="45">
        <v>29</v>
      </c>
      <c r="W220" s="45">
        <v>122</v>
      </c>
      <c r="X220" s="45">
        <v>97.6</v>
      </c>
      <c r="Y220" s="45">
        <v>1242.2666666666667</v>
      </c>
      <c r="Z220" s="45">
        <v>231.13333333333333</v>
      </c>
      <c r="AA220" s="45">
        <v>1770</v>
      </c>
      <c r="AB220" s="103">
        <f t="shared" si="49"/>
        <v>92.307692307692307</v>
      </c>
      <c r="AC220" s="103">
        <f t="shared" si="50"/>
        <v>94.444444444444443</v>
      </c>
      <c r="AD220" s="103">
        <f t="shared" si="51"/>
        <v>38.095238095238095</v>
      </c>
      <c r="AE220" s="103">
        <f t="shared" si="52"/>
        <v>47.826086956521742</v>
      </c>
      <c r="AF220" s="103">
        <f t="shared" si="53"/>
        <v>100</v>
      </c>
      <c r="AG220" s="103">
        <f t="shared" si="54"/>
        <v>86.524822695035468</v>
      </c>
      <c r="AH220" s="103">
        <f t="shared" si="55"/>
        <v>68.732394366197184</v>
      </c>
      <c r="AI220" s="103">
        <f t="shared" si="56"/>
        <v>100</v>
      </c>
      <c r="AJ220" s="103">
        <f t="shared" si="57"/>
        <v>77.044444444444437</v>
      </c>
      <c r="AK220" s="103">
        <f t="shared" si="58"/>
        <v>94.703049759229529</v>
      </c>
      <c r="AL220" s="45">
        <f t="shared" si="59"/>
        <v>1</v>
      </c>
      <c r="AM220" s="45">
        <f t="shared" si="59"/>
        <v>1</v>
      </c>
      <c r="AN220" s="45">
        <f t="shared" si="59"/>
        <v>13</v>
      </c>
      <c r="AO220" s="45">
        <f t="shared" si="59"/>
        <v>12</v>
      </c>
      <c r="AP220" s="45" t="str">
        <f t="shared" si="60"/>
        <v>-</v>
      </c>
      <c r="AQ220" s="45">
        <f t="shared" si="60"/>
        <v>19</v>
      </c>
      <c r="AR220" s="45">
        <f t="shared" si="60"/>
        <v>44.400000000000006</v>
      </c>
      <c r="AS220" s="45" t="str">
        <f t="shared" si="47"/>
        <v>-</v>
      </c>
      <c r="AT220" s="45">
        <f t="shared" si="47"/>
        <v>68.866666666666674</v>
      </c>
      <c r="AU220" s="46">
        <f t="shared" si="61"/>
        <v>159.26666666666668</v>
      </c>
    </row>
    <row r="221" spans="1:47" ht="24.95" customHeight="1" x14ac:dyDescent="0.25">
      <c r="A221" s="21" t="s">
        <v>1724</v>
      </c>
      <c r="B221" s="22" t="s">
        <v>1723</v>
      </c>
      <c r="C221" s="8" t="s">
        <v>75</v>
      </c>
      <c r="D221" s="8" t="s">
        <v>76</v>
      </c>
      <c r="E221" s="18" t="s">
        <v>1041</v>
      </c>
      <c r="F221" s="45" t="str">
        <f>IFERROR(VLOOKUP(E221,categoria!$A:$C,3,FALSE),"Categoria 1")</f>
        <v>Categoria 1</v>
      </c>
      <c r="G221" s="45">
        <v>9750</v>
      </c>
      <c r="H221" s="45">
        <v>234</v>
      </c>
      <c r="I221" s="7">
        <v>224</v>
      </c>
      <c r="J221" s="7">
        <v>222</v>
      </c>
      <c r="K221" s="7">
        <v>228</v>
      </c>
      <c r="L221" s="7">
        <v>239</v>
      </c>
      <c r="M221" s="7">
        <v>1484</v>
      </c>
      <c r="N221" s="7">
        <v>1917</v>
      </c>
      <c r="O221" s="7">
        <v>8634</v>
      </c>
      <c r="P221" s="7">
        <v>1621</v>
      </c>
      <c r="Q221" s="45">
        <f t="shared" si="48"/>
        <v>14803</v>
      </c>
      <c r="R221" s="45">
        <v>183</v>
      </c>
      <c r="S221" s="45">
        <v>191</v>
      </c>
      <c r="T221" s="45">
        <v>160</v>
      </c>
      <c r="U221" s="45">
        <v>199</v>
      </c>
      <c r="V221" s="45">
        <v>265</v>
      </c>
      <c r="W221" s="45">
        <v>1936.6</v>
      </c>
      <c r="X221" s="45">
        <v>1205.1999999999998</v>
      </c>
      <c r="Y221" s="45">
        <v>9837.5777777777785</v>
      </c>
      <c r="Z221" s="45">
        <v>1357.6222222222223</v>
      </c>
      <c r="AA221" s="45">
        <v>15335</v>
      </c>
      <c r="AB221" s="103">
        <f t="shared" si="49"/>
        <v>78.205128205128204</v>
      </c>
      <c r="AC221" s="103">
        <f t="shared" si="50"/>
        <v>85.267857142857139</v>
      </c>
      <c r="AD221" s="103">
        <f t="shared" si="51"/>
        <v>72.072072072072075</v>
      </c>
      <c r="AE221" s="103">
        <f t="shared" si="52"/>
        <v>87.280701754385973</v>
      </c>
      <c r="AF221" s="103">
        <f t="shared" si="53"/>
        <v>100</v>
      </c>
      <c r="AG221" s="103">
        <f t="shared" si="54"/>
        <v>100</v>
      </c>
      <c r="AH221" s="103">
        <f t="shared" si="55"/>
        <v>62.869066249347924</v>
      </c>
      <c r="AI221" s="103">
        <f t="shared" si="56"/>
        <v>100</v>
      </c>
      <c r="AJ221" s="103">
        <f t="shared" si="57"/>
        <v>83.75214202481321</v>
      </c>
      <c r="AK221" s="103">
        <f t="shared" si="58"/>
        <v>100</v>
      </c>
      <c r="AL221" s="45">
        <f t="shared" si="59"/>
        <v>51</v>
      </c>
      <c r="AM221" s="45">
        <f t="shared" si="59"/>
        <v>33</v>
      </c>
      <c r="AN221" s="45">
        <f t="shared" si="59"/>
        <v>62</v>
      </c>
      <c r="AO221" s="45">
        <f t="shared" si="59"/>
        <v>29</v>
      </c>
      <c r="AP221" s="45" t="str">
        <f t="shared" si="60"/>
        <v>-</v>
      </c>
      <c r="AQ221" s="45" t="str">
        <f t="shared" si="60"/>
        <v>-</v>
      </c>
      <c r="AR221" s="45">
        <f t="shared" si="60"/>
        <v>711.80000000000018</v>
      </c>
      <c r="AS221" s="45" t="str">
        <f t="shared" si="47"/>
        <v>-</v>
      </c>
      <c r="AT221" s="45">
        <f t="shared" si="47"/>
        <v>263.37777777777774</v>
      </c>
      <c r="AU221" s="46">
        <f t="shared" si="61"/>
        <v>1150.1777777777779</v>
      </c>
    </row>
    <row r="222" spans="1:47" ht="24.95" customHeight="1" x14ac:dyDescent="0.25">
      <c r="A222" s="21" t="s">
        <v>1023</v>
      </c>
      <c r="B222" s="22" t="s">
        <v>1723</v>
      </c>
      <c r="C222" s="8" t="s">
        <v>75</v>
      </c>
      <c r="D222" s="8" t="s">
        <v>77</v>
      </c>
      <c r="E222" s="18" t="s">
        <v>1044</v>
      </c>
      <c r="F222" s="45" t="str">
        <f>IFERROR(VLOOKUP(E222,categoria!$A:$C,3,FALSE),"Categoria 1")</f>
        <v>Categoria 1</v>
      </c>
      <c r="G222" s="45">
        <v>24060</v>
      </c>
      <c r="H222" s="45">
        <v>323</v>
      </c>
      <c r="I222" s="7">
        <v>321</v>
      </c>
      <c r="J222" s="7">
        <v>323</v>
      </c>
      <c r="K222" s="7">
        <v>327</v>
      </c>
      <c r="L222" s="7">
        <v>334</v>
      </c>
      <c r="M222" s="7">
        <v>1834</v>
      </c>
      <c r="N222" s="7">
        <v>2101</v>
      </c>
      <c r="O222" s="7">
        <v>15560</v>
      </c>
      <c r="P222" s="7">
        <v>3814</v>
      </c>
      <c r="Q222" s="45">
        <f t="shared" si="48"/>
        <v>24937</v>
      </c>
      <c r="R222" s="45">
        <v>309</v>
      </c>
      <c r="S222" s="45">
        <v>255</v>
      </c>
      <c r="T222" s="45">
        <v>429</v>
      </c>
      <c r="U222" s="45">
        <v>433</v>
      </c>
      <c r="V222" s="45">
        <v>570</v>
      </c>
      <c r="W222" s="45">
        <v>3571.8</v>
      </c>
      <c r="X222" s="45">
        <v>1819.0000000000002</v>
      </c>
      <c r="Y222" s="45">
        <v>13517.533333333331</v>
      </c>
      <c r="Z222" s="45">
        <v>1601.666666666667</v>
      </c>
      <c r="AA222" s="45">
        <v>22506</v>
      </c>
      <c r="AB222" s="103">
        <f t="shared" si="49"/>
        <v>95.6656346749226</v>
      </c>
      <c r="AC222" s="103">
        <f t="shared" si="50"/>
        <v>79.43925233644859</v>
      </c>
      <c r="AD222" s="103">
        <f t="shared" si="51"/>
        <v>100</v>
      </c>
      <c r="AE222" s="103">
        <f t="shared" si="52"/>
        <v>100</v>
      </c>
      <c r="AF222" s="103">
        <f t="shared" si="53"/>
        <v>100</v>
      </c>
      <c r="AG222" s="103">
        <f t="shared" si="54"/>
        <v>100</v>
      </c>
      <c r="AH222" s="103">
        <f t="shared" si="55"/>
        <v>86.577820085673494</v>
      </c>
      <c r="AI222" s="103">
        <f t="shared" si="56"/>
        <v>86.87360754070265</v>
      </c>
      <c r="AJ222" s="103">
        <f t="shared" si="57"/>
        <v>41.994406572277583</v>
      </c>
      <c r="AK222" s="103">
        <f t="shared" si="58"/>
        <v>90.25143361270402</v>
      </c>
      <c r="AL222" s="45">
        <f t="shared" si="59"/>
        <v>14</v>
      </c>
      <c r="AM222" s="45">
        <f t="shared" si="59"/>
        <v>66</v>
      </c>
      <c r="AN222" s="45" t="str">
        <f t="shared" si="59"/>
        <v>-</v>
      </c>
      <c r="AO222" s="45" t="str">
        <f t="shared" si="59"/>
        <v>-</v>
      </c>
      <c r="AP222" s="45" t="str">
        <f t="shared" si="60"/>
        <v>-</v>
      </c>
      <c r="AQ222" s="45" t="str">
        <f t="shared" si="60"/>
        <v>-</v>
      </c>
      <c r="AR222" s="45">
        <f t="shared" si="60"/>
        <v>281.99999999999977</v>
      </c>
      <c r="AS222" s="45">
        <f t="shared" si="47"/>
        <v>2042.466666666669</v>
      </c>
      <c r="AT222" s="45">
        <f t="shared" si="47"/>
        <v>2212.333333333333</v>
      </c>
      <c r="AU222" s="46">
        <f t="shared" si="61"/>
        <v>4616.800000000002</v>
      </c>
    </row>
    <row r="223" spans="1:47" ht="24.95" customHeight="1" x14ac:dyDescent="0.25">
      <c r="A223" s="21" t="s">
        <v>75</v>
      </c>
      <c r="B223" s="22" t="s">
        <v>1723</v>
      </c>
      <c r="C223" s="8" t="s">
        <v>75</v>
      </c>
      <c r="D223" s="8" t="s">
        <v>78</v>
      </c>
      <c r="E223" s="18" t="s">
        <v>1051</v>
      </c>
      <c r="F223" s="45" t="str">
        <f>IFERROR(VLOOKUP(E223,categoria!$A:$C,3,FALSE),"Categoria 1")</f>
        <v>Categoria 2</v>
      </c>
      <c r="G223" s="45">
        <v>6350</v>
      </c>
      <c r="H223" s="45">
        <v>91</v>
      </c>
      <c r="I223" s="7">
        <v>90</v>
      </c>
      <c r="J223" s="7">
        <v>92</v>
      </c>
      <c r="K223" s="7">
        <v>96</v>
      </c>
      <c r="L223" s="7">
        <v>100</v>
      </c>
      <c r="M223" s="7">
        <v>609</v>
      </c>
      <c r="N223" s="7">
        <v>760</v>
      </c>
      <c r="O223" s="7">
        <v>4393</v>
      </c>
      <c r="P223" s="7">
        <v>973</v>
      </c>
      <c r="Q223" s="45">
        <f t="shared" si="48"/>
        <v>7204</v>
      </c>
      <c r="R223" s="45">
        <v>87</v>
      </c>
      <c r="S223" s="45">
        <v>96</v>
      </c>
      <c r="T223" s="45">
        <v>129</v>
      </c>
      <c r="U223" s="45">
        <v>93</v>
      </c>
      <c r="V223" s="45">
        <v>172</v>
      </c>
      <c r="W223" s="45">
        <v>933.99999999999989</v>
      </c>
      <c r="X223" s="45">
        <v>638.6</v>
      </c>
      <c r="Y223" s="45">
        <v>5107.1333333333332</v>
      </c>
      <c r="Z223" s="45">
        <v>480.26666666666671</v>
      </c>
      <c r="AA223" s="45">
        <v>7737</v>
      </c>
      <c r="AB223" s="103">
        <f t="shared" si="49"/>
        <v>95.604395604395606</v>
      </c>
      <c r="AC223" s="103">
        <f t="shared" si="50"/>
        <v>100</v>
      </c>
      <c r="AD223" s="103">
        <f t="shared" si="51"/>
        <v>100</v>
      </c>
      <c r="AE223" s="103">
        <f t="shared" si="52"/>
        <v>96.875</v>
      </c>
      <c r="AF223" s="103">
        <f t="shared" si="53"/>
        <v>100</v>
      </c>
      <c r="AG223" s="103">
        <f t="shared" si="54"/>
        <v>100</v>
      </c>
      <c r="AH223" s="103">
        <f t="shared" si="55"/>
        <v>84.026315789473685</v>
      </c>
      <c r="AI223" s="103">
        <f t="shared" si="56"/>
        <v>100</v>
      </c>
      <c r="AJ223" s="103">
        <f t="shared" si="57"/>
        <v>49.359369647139431</v>
      </c>
      <c r="AK223" s="103">
        <f t="shared" si="58"/>
        <v>100</v>
      </c>
      <c r="AL223" s="45">
        <f t="shared" si="59"/>
        <v>4</v>
      </c>
      <c r="AM223" s="45" t="str">
        <f t="shared" si="59"/>
        <v>-</v>
      </c>
      <c r="AN223" s="45" t="str">
        <f t="shared" si="59"/>
        <v>-</v>
      </c>
      <c r="AO223" s="45">
        <f t="shared" si="59"/>
        <v>3</v>
      </c>
      <c r="AP223" s="45" t="str">
        <f t="shared" si="60"/>
        <v>-</v>
      </c>
      <c r="AQ223" s="45" t="str">
        <f t="shared" si="60"/>
        <v>-</v>
      </c>
      <c r="AR223" s="45">
        <f t="shared" si="60"/>
        <v>121.39999999999998</v>
      </c>
      <c r="AS223" s="45" t="str">
        <f t="shared" si="47"/>
        <v>-</v>
      </c>
      <c r="AT223" s="45">
        <f t="shared" si="47"/>
        <v>492.73333333333329</v>
      </c>
      <c r="AU223" s="46">
        <f t="shared" si="61"/>
        <v>621.13333333333321</v>
      </c>
    </row>
    <row r="224" spans="1:47" ht="24.95" customHeight="1" x14ac:dyDescent="0.25">
      <c r="A224" s="21" t="s">
        <v>1023</v>
      </c>
      <c r="B224" s="22" t="s">
        <v>1723</v>
      </c>
      <c r="C224" s="8" t="s">
        <v>75</v>
      </c>
      <c r="D224" s="8" t="s">
        <v>79</v>
      </c>
      <c r="E224" s="18" t="s">
        <v>1055</v>
      </c>
      <c r="F224" s="45" t="str">
        <f>IFERROR(VLOOKUP(E224,categoria!$A:$C,3,FALSE),"Categoria 1")</f>
        <v>Categoria 1</v>
      </c>
      <c r="G224" s="45">
        <v>4300</v>
      </c>
      <c r="H224" s="45">
        <v>56</v>
      </c>
      <c r="I224" s="7">
        <v>55</v>
      </c>
      <c r="J224" s="7">
        <v>55</v>
      </c>
      <c r="K224" s="7">
        <v>56</v>
      </c>
      <c r="L224" s="7">
        <v>59</v>
      </c>
      <c r="M224" s="7">
        <v>329</v>
      </c>
      <c r="N224" s="7">
        <v>398</v>
      </c>
      <c r="O224" s="7">
        <v>2681</v>
      </c>
      <c r="P224" s="7">
        <v>640</v>
      </c>
      <c r="Q224" s="45">
        <f t="shared" si="48"/>
        <v>4329</v>
      </c>
      <c r="R224" s="45">
        <v>66</v>
      </c>
      <c r="S224" s="45">
        <v>101</v>
      </c>
      <c r="T224" s="45">
        <v>53</v>
      </c>
      <c r="U224" s="45">
        <v>53</v>
      </c>
      <c r="V224" s="45">
        <v>88</v>
      </c>
      <c r="W224" s="45">
        <v>689.8</v>
      </c>
      <c r="X224" s="45">
        <v>347.6</v>
      </c>
      <c r="Y224" s="45">
        <v>3537.9555555555557</v>
      </c>
      <c r="Z224" s="45">
        <v>358.64444444444445</v>
      </c>
      <c r="AA224" s="45">
        <v>5295</v>
      </c>
      <c r="AB224" s="103">
        <f t="shared" si="49"/>
        <v>100</v>
      </c>
      <c r="AC224" s="103">
        <f t="shared" si="50"/>
        <v>100</v>
      </c>
      <c r="AD224" s="103">
        <f t="shared" si="51"/>
        <v>96.36363636363636</v>
      </c>
      <c r="AE224" s="103">
        <f t="shared" si="52"/>
        <v>94.642857142857139</v>
      </c>
      <c r="AF224" s="103">
        <f t="shared" si="53"/>
        <v>100</v>
      </c>
      <c r="AG224" s="103">
        <f t="shared" si="54"/>
        <v>100</v>
      </c>
      <c r="AH224" s="103">
        <f t="shared" si="55"/>
        <v>87.336683417085439</v>
      </c>
      <c r="AI224" s="103">
        <f t="shared" si="56"/>
        <v>100</v>
      </c>
      <c r="AJ224" s="103">
        <f t="shared" si="57"/>
        <v>56.038194444444443</v>
      </c>
      <c r="AK224" s="103">
        <f t="shared" si="58"/>
        <v>100</v>
      </c>
      <c r="AL224" s="45" t="str">
        <f t="shared" si="59"/>
        <v>-</v>
      </c>
      <c r="AM224" s="45" t="str">
        <f t="shared" si="59"/>
        <v>-</v>
      </c>
      <c r="AN224" s="45">
        <f t="shared" si="59"/>
        <v>2</v>
      </c>
      <c r="AO224" s="45">
        <f t="shared" si="59"/>
        <v>3</v>
      </c>
      <c r="AP224" s="45" t="str">
        <f t="shared" si="60"/>
        <v>-</v>
      </c>
      <c r="AQ224" s="45" t="str">
        <f t="shared" si="60"/>
        <v>-</v>
      </c>
      <c r="AR224" s="45">
        <f t="shared" si="60"/>
        <v>50.399999999999977</v>
      </c>
      <c r="AS224" s="45" t="str">
        <f t="shared" si="47"/>
        <v>-</v>
      </c>
      <c r="AT224" s="45">
        <f t="shared" si="47"/>
        <v>281.35555555555555</v>
      </c>
      <c r="AU224" s="46">
        <f t="shared" si="61"/>
        <v>336.75555555555553</v>
      </c>
    </row>
    <row r="225" spans="1:47" ht="24.95" customHeight="1" x14ac:dyDescent="0.25">
      <c r="A225" s="21" t="s">
        <v>1724</v>
      </c>
      <c r="B225" s="22" t="s">
        <v>1723</v>
      </c>
      <c r="C225" s="8" t="s">
        <v>75</v>
      </c>
      <c r="D225" s="8" t="s">
        <v>80</v>
      </c>
      <c r="E225" s="18" t="s">
        <v>1135</v>
      </c>
      <c r="F225" s="45" t="str">
        <f>IFERROR(VLOOKUP(E225,categoria!$A:$C,3,FALSE),"Categoria 1")</f>
        <v>Categoria 1</v>
      </c>
      <c r="G225" s="45">
        <v>2200</v>
      </c>
      <c r="H225" s="45">
        <v>76</v>
      </c>
      <c r="I225" s="7">
        <v>73</v>
      </c>
      <c r="J225" s="7">
        <v>71</v>
      </c>
      <c r="K225" s="7">
        <v>69</v>
      </c>
      <c r="L225" s="7">
        <v>68</v>
      </c>
      <c r="M225" s="7">
        <v>352</v>
      </c>
      <c r="N225" s="7">
        <v>407</v>
      </c>
      <c r="O225" s="7">
        <v>2587</v>
      </c>
      <c r="P225" s="7">
        <v>546</v>
      </c>
      <c r="Q225" s="45">
        <f t="shared" si="48"/>
        <v>4249</v>
      </c>
      <c r="R225" s="45">
        <v>60</v>
      </c>
      <c r="S225" s="45">
        <v>50</v>
      </c>
      <c r="T225" s="45">
        <v>61</v>
      </c>
      <c r="U225" s="45">
        <v>44</v>
      </c>
      <c r="V225" s="45">
        <v>129</v>
      </c>
      <c r="W225" s="45">
        <v>695.6</v>
      </c>
      <c r="X225" s="45">
        <v>238.20000000000002</v>
      </c>
      <c r="Y225" s="45">
        <v>3009.0222222222219</v>
      </c>
      <c r="Z225" s="45">
        <v>535.17777777777792</v>
      </c>
      <c r="AA225" s="45">
        <v>4822</v>
      </c>
      <c r="AB225" s="103">
        <f t="shared" si="49"/>
        <v>78.94736842105263</v>
      </c>
      <c r="AC225" s="103">
        <f t="shared" si="50"/>
        <v>68.493150684931507</v>
      </c>
      <c r="AD225" s="103">
        <f t="shared" si="51"/>
        <v>85.91549295774648</v>
      </c>
      <c r="AE225" s="103">
        <f t="shared" si="52"/>
        <v>63.768115942028977</v>
      </c>
      <c r="AF225" s="103">
        <f t="shared" si="53"/>
        <v>100</v>
      </c>
      <c r="AG225" s="103">
        <f t="shared" si="54"/>
        <v>100</v>
      </c>
      <c r="AH225" s="103">
        <f t="shared" si="55"/>
        <v>58.525798525798535</v>
      </c>
      <c r="AI225" s="103">
        <f t="shared" si="56"/>
        <v>100</v>
      </c>
      <c r="AJ225" s="103">
        <f t="shared" si="57"/>
        <v>98.017908017908042</v>
      </c>
      <c r="AK225" s="103">
        <f t="shared" si="58"/>
        <v>100</v>
      </c>
      <c r="AL225" s="45">
        <f t="shared" si="59"/>
        <v>16</v>
      </c>
      <c r="AM225" s="45">
        <f t="shared" si="59"/>
        <v>23</v>
      </c>
      <c r="AN225" s="45">
        <f t="shared" si="59"/>
        <v>10</v>
      </c>
      <c r="AO225" s="45">
        <f t="shared" si="59"/>
        <v>25</v>
      </c>
      <c r="AP225" s="45" t="str">
        <f t="shared" si="60"/>
        <v>-</v>
      </c>
      <c r="AQ225" s="45" t="str">
        <f t="shared" si="60"/>
        <v>-</v>
      </c>
      <c r="AR225" s="45">
        <f t="shared" si="60"/>
        <v>168.79999999999998</v>
      </c>
      <c r="AS225" s="45" t="str">
        <f t="shared" si="47"/>
        <v>-</v>
      </c>
      <c r="AT225" s="45">
        <f t="shared" si="47"/>
        <v>10.822222222222081</v>
      </c>
      <c r="AU225" s="46">
        <f t="shared" si="61"/>
        <v>253.62222222222206</v>
      </c>
    </row>
    <row r="226" spans="1:47" ht="24.95" customHeight="1" x14ac:dyDescent="0.25">
      <c r="A226" s="21" t="s">
        <v>75</v>
      </c>
      <c r="B226" s="22" t="s">
        <v>1723</v>
      </c>
      <c r="C226" s="8" t="s">
        <v>75</v>
      </c>
      <c r="D226" s="8" t="s">
        <v>81</v>
      </c>
      <c r="E226" s="18" t="s">
        <v>1140</v>
      </c>
      <c r="F226" s="45" t="str">
        <f>IFERROR(VLOOKUP(E226,categoria!$A:$C,3,FALSE),"Categoria 1")</f>
        <v>Categoria 1</v>
      </c>
      <c r="G226" s="45">
        <v>3100</v>
      </c>
      <c r="H226" s="45">
        <v>88</v>
      </c>
      <c r="I226" s="7">
        <v>85</v>
      </c>
      <c r="J226" s="7">
        <v>84</v>
      </c>
      <c r="K226" s="7">
        <v>85</v>
      </c>
      <c r="L226" s="7">
        <v>83</v>
      </c>
      <c r="M226" s="7">
        <v>421</v>
      </c>
      <c r="N226" s="7">
        <v>439</v>
      </c>
      <c r="O226" s="7">
        <v>3007</v>
      </c>
      <c r="P226" s="7">
        <v>727</v>
      </c>
      <c r="Q226" s="45">
        <f t="shared" si="48"/>
        <v>5019</v>
      </c>
      <c r="R226" s="45">
        <v>89</v>
      </c>
      <c r="S226" s="45">
        <v>63</v>
      </c>
      <c r="T226" s="45">
        <v>70</v>
      </c>
      <c r="U226" s="45">
        <v>63</v>
      </c>
      <c r="V226" s="45">
        <v>100</v>
      </c>
      <c r="W226" s="45">
        <v>710.6</v>
      </c>
      <c r="X226" s="45">
        <v>389.6</v>
      </c>
      <c r="Y226" s="45">
        <v>3031.4444444444443</v>
      </c>
      <c r="Z226" s="45">
        <v>488.35555555555555</v>
      </c>
      <c r="AA226" s="45">
        <v>5005</v>
      </c>
      <c r="AB226" s="103">
        <f t="shared" si="49"/>
        <v>100</v>
      </c>
      <c r="AC226" s="103">
        <f t="shared" si="50"/>
        <v>74.117647058823536</v>
      </c>
      <c r="AD226" s="103">
        <f t="shared" si="51"/>
        <v>83.333333333333343</v>
      </c>
      <c r="AE226" s="103">
        <f t="shared" si="52"/>
        <v>74.117647058823536</v>
      </c>
      <c r="AF226" s="103">
        <f t="shared" si="53"/>
        <v>100</v>
      </c>
      <c r="AG226" s="103">
        <f t="shared" si="54"/>
        <v>100</v>
      </c>
      <c r="AH226" s="103">
        <f t="shared" si="55"/>
        <v>88.747152619589983</v>
      </c>
      <c r="AI226" s="103">
        <f t="shared" si="56"/>
        <v>100</v>
      </c>
      <c r="AJ226" s="103">
        <f t="shared" si="57"/>
        <v>67.174079168577109</v>
      </c>
      <c r="AK226" s="103">
        <f t="shared" si="58"/>
        <v>99.721059972105991</v>
      </c>
      <c r="AL226" s="45" t="str">
        <f t="shared" si="59"/>
        <v>-</v>
      </c>
      <c r="AM226" s="45">
        <f t="shared" si="59"/>
        <v>22</v>
      </c>
      <c r="AN226" s="45">
        <f t="shared" si="59"/>
        <v>14</v>
      </c>
      <c r="AO226" s="45">
        <f t="shared" si="59"/>
        <v>22</v>
      </c>
      <c r="AP226" s="45" t="str">
        <f t="shared" si="60"/>
        <v>-</v>
      </c>
      <c r="AQ226" s="45" t="str">
        <f t="shared" si="60"/>
        <v>-</v>
      </c>
      <c r="AR226" s="45">
        <f t="shared" si="60"/>
        <v>49.399999999999977</v>
      </c>
      <c r="AS226" s="45" t="str">
        <f t="shared" si="47"/>
        <v>-</v>
      </c>
      <c r="AT226" s="45">
        <f t="shared" si="47"/>
        <v>238.64444444444445</v>
      </c>
      <c r="AU226" s="46">
        <f t="shared" si="61"/>
        <v>346.04444444444442</v>
      </c>
    </row>
    <row r="227" spans="1:47" ht="24.95" customHeight="1" x14ac:dyDescent="0.25">
      <c r="A227" s="21" t="s">
        <v>1015</v>
      </c>
      <c r="B227" s="22" t="s">
        <v>1723</v>
      </c>
      <c r="C227" s="8" t="s">
        <v>75</v>
      </c>
      <c r="D227" s="8" t="s">
        <v>82</v>
      </c>
      <c r="E227" s="18" t="s">
        <v>1165</v>
      </c>
      <c r="F227" s="45" t="str">
        <f>IFERROR(VLOOKUP(E227,categoria!$A:$C,3,FALSE),"Categoria 1")</f>
        <v>Categoria 1</v>
      </c>
      <c r="G227" s="45">
        <v>2900</v>
      </c>
      <c r="H227" s="45">
        <v>76</v>
      </c>
      <c r="I227" s="7">
        <v>77</v>
      </c>
      <c r="J227" s="7">
        <v>81</v>
      </c>
      <c r="K227" s="7">
        <v>85</v>
      </c>
      <c r="L227" s="7">
        <v>88</v>
      </c>
      <c r="M227" s="7">
        <v>505</v>
      </c>
      <c r="N227" s="7">
        <v>591</v>
      </c>
      <c r="O227" s="7">
        <v>4215</v>
      </c>
      <c r="P227" s="7">
        <v>1088</v>
      </c>
      <c r="Q227" s="45">
        <f t="shared" si="48"/>
        <v>6806</v>
      </c>
      <c r="R227" s="45">
        <v>55</v>
      </c>
      <c r="S227" s="45">
        <v>59</v>
      </c>
      <c r="T227" s="45">
        <v>128</v>
      </c>
      <c r="U227" s="45">
        <v>86</v>
      </c>
      <c r="V227" s="45">
        <v>136</v>
      </c>
      <c r="W227" s="45">
        <v>618</v>
      </c>
      <c r="X227" s="45">
        <v>361.19999999999993</v>
      </c>
      <c r="Y227" s="45">
        <v>2717.3555555555549</v>
      </c>
      <c r="Z227" s="45">
        <v>683.44444444444434</v>
      </c>
      <c r="AA227" s="45">
        <v>4843.9999999999991</v>
      </c>
      <c r="AB227" s="103">
        <f t="shared" si="49"/>
        <v>72.368421052631575</v>
      </c>
      <c r="AC227" s="103">
        <f t="shared" si="50"/>
        <v>76.623376623376629</v>
      </c>
      <c r="AD227" s="103">
        <f t="shared" si="51"/>
        <v>100</v>
      </c>
      <c r="AE227" s="103">
        <f t="shared" si="52"/>
        <v>100</v>
      </c>
      <c r="AF227" s="103">
        <f t="shared" si="53"/>
        <v>100</v>
      </c>
      <c r="AG227" s="103">
        <f t="shared" si="54"/>
        <v>100</v>
      </c>
      <c r="AH227" s="103">
        <f t="shared" si="55"/>
        <v>61.116751269035518</v>
      </c>
      <c r="AI227" s="103">
        <f t="shared" si="56"/>
        <v>64.468696454461565</v>
      </c>
      <c r="AJ227" s="103">
        <f t="shared" si="57"/>
        <v>62.816584967320253</v>
      </c>
      <c r="AK227" s="103">
        <f t="shared" si="58"/>
        <v>71.172494857478682</v>
      </c>
      <c r="AL227" s="45">
        <f t="shared" si="59"/>
        <v>21</v>
      </c>
      <c r="AM227" s="45">
        <f t="shared" si="59"/>
        <v>18</v>
      </c>
      <c r="AN227" s="45" t="str">
        <f t="shared" si="59"/>
        <v>-</v>
      </c>
      <c r="AO227" s="45" t="str">
        <f t="shared" si="59"/>
        <v>-</v>
      </c>
      <c r="AP227" s="45" t="str">
        <f t="shared" si="60"/>
        <v>-</v>
      </c>
      <c r="AQ227" s="45" t="str">
        <f t="shared" si="60"/>
        <v>-</v>
      </c>
      <c r="AR227" s="45">
        <f t="shared" si="60"/>
        <v>229.80000000000007</v>
      </c>
      <c r="AS227" s="45">
        <f t="shared" si="47"/>
        <v>1497.6444444444451</v>
      </c>
      <c r="AT227" s="45">
        <f t="shared" si="47"/>
        <v>404.55555555555566</v>
      </c>
      <c r="AU227" s="46">
        <f t="shared" si="61"/>
        <v>2171.0000000000009</v>
      </c>
    </row>
    <row r="228" spans="1:47" ht="24.95" customHeight="1" x14ac:dyDescent="0.25">
      <c r="A228" s="21" t="s">
        <v>1023</v>
      </c>
      <c r="B228" s="22" t="s">
        <v>1723</v>
      </c>
      <c r="C228" s="8" t="s">
        <v>75</v>
      </c>
      <c r="D228" s="8" t="s">
        <v>83</v>
      </c>
      <c r="E228" s="18" t="s">
        <v>1187</v>
      </c>
      <c r="F228" s="45" t="str">
        <f>IFERROR(VLOOKUP(E228,categoria!$A:$C,3,FALSE),"Categoria 1")</f>
        <v>Categoria 2</v>
      </c>
      <c r="G228" s="45">
        <v>10420</v>
      </c>
      <c r="H228" s="45">
        <v>321</v>
      </c>
      <c r="I228" s="7">
        <v>308</v>
      </c>
      <c r="J228" s="7">
        <v>300</v>
      </c>
      <c r="K228" s="7">
        <v>301</v>
      </c>
      <c r="L228" s="7">
        <v>308</v>
      </c>
      <c r="M228" s="7">
        <v>1753</v>
      </c>
      <c r="N228" s="7">
        <v>2133</v>
      </c>
      <c r="O228" s="7">
        <v>13703</v>
      </c>
      <c r="P228" s="7">
        <v>3192</v>
      </c>
      <c r="Q228" s="45">
        <f t="shared" si="48"/>
        <v>22319</v>
      </c>
      <c r="R228" s="45">
        <v>294</v>
      </c>
      <c r="S228" s="45">
        <v>309</v>
      </c>
      <c r="T228" s="45">
        <v>330</v>
      </c>
      <c r="U228" s="45">
        <v>274</v>
      </c>
      <c r="V228" s="45">
        <v>429</v>
      </c>
      <c r="W228" s="45">
        <v>2713</v>
      </c>
      <c r="X228" s="45">
        <v>1421</v>
      </c>
      <c r="Y228" s="45">
        <v>12110.199999999999</v>
      </c>
      <c r="Z228" s="45">
        <v>2727.7999999999997</v>
      </c>
      <c r="AA228" s="45">
        <v>20607.999999999996</v>
      </c>
      <c r="AB228" s="103">
        <f t="shared" si="49"/>
        <v>91.588785046728972</v>
      </c>
      <c r="AC228" s="103">
        <f t="shared" si="50"/>
        <v>100</v>
      </c>
      <c r="AD228" s="103">
        <f t="shared" si="51"/>
        <v>100</v>
      </c>
      <c r="AE228" s="103">
        <f t="shared" si="52"/>
        <v>91.029900332225907</v>
      </c>
      <c r="AF228" s="103">
        <f t="shared" si="53"/>
        <v>100</v>
      </c>
      <c r="AG228" s="103">
        <f t="shared" si="54"/>
        <v>100</v>
      </c>
      <c r="AH228" s="103">
        <f t="shared" si="55"/>
        <v>66.61978434130333</v>
      </c>
      <c r="AI228" s="103">
        <f t="shared" si="56"/>
        <v>88.376267970517404</v>
      </c>
      <c r="AJ228" s="103">
        <f t="shared" si="57"/>
        <v>85.457393483709268</v>
      </c>
      <c r="AK228" s="103">
        <f t="shared" si="58"/>
        <v>92.33388592678881</v>
      </c>
      <c r="AL228" s="45">
        <f t="shared" si="59"/>
        <v>27</v>
      </c>
      <c r="AM228" s="45" t="str">
        <f t="shared" si="59"/>
        <v>-</v>
      </c>
      <c r="AN228" s="45" t="str">
        <f t="shared" si="59"/>
        <v>-</v>
      </c>
      <c r="AO228" s="45">
        <f t="shared" si="59"/>
        <v>27</v>
      </c>
      <c r="AP228" s="45" t="str">
        <f t="shared" si="60"/>
        <v>-</v>
      </c>
      <c r="AQ228" s="45" t="str">
        <f t="shared" si="60"/>
        <v>-</v>
      </c>
      <c r="AR228" s="45">
        <f t="shared" si="60"/>
        <v>712</v>
      </c>
      <c r="AS228" s="45">
        <f t="shared" si="47"/>
        <v>1592.8000000000011</v>
      </c>
      <c r="AT228" s="45">
        <f t="shared" si="47"/>
        <v>464.20000000000027</v>
      </c>
      <c r="AU228" s="46">
        <f t="shared" si="61"/>
        <v>2823.0000000000014</v>
      </c>
    </row>
    <row r="229" spans="1:47" ht="24.95" customHeight="1" x14ac:dyDescent="0.25">
      <c r="A229" s="21" t="s">
        <v>75</v>
      </c>
      <c r="B229" s="22" t="s">
        <v>1723</v>
      </c>
      <c r="C229" s="8" t="s">
        <v>75</v>
      </c>
      <c r="D229" s="8" t="s">
        <v>84</v>
      </c>
      <c r="E229" s="18" t="s">
        <v>1193</v>
      </c>
      <c r="F229" s="45" t="str">
        <f>IFERROR(VLOOKUP(E229,categoria!$A:$C,3,FALSE),"Categoria 1")</f>
        <v>Categoria 1</v>
      </c>
      <c r="G229" s="45">
        <v>4800</v>
      </c>
      <c r="H229" s="45">
        <v>116</v>
      </c>
      <c r="I229" s="7">
        <v>115</v>
      </c>
      <c r="J229" s="7">
        <v>117</v>
      </c>
      <c r="K229" s="7">
        <v>122</v>
      </c>
      <c r="L229" s="7">
        <v>130</v>
      </c>
      <c r="M229" s="7">
        <v>807</v>
      </c>
      <c r="N229" s="7">
        <v>1051</v>
      </c>
      <c r="O229" s="7">
        <v>6185</v>
      </c>
      <c r="P229" s="7">
        <v>1547</v>
      </c>
      <c r="Q229" s="45">
        <f t="shared" si="48"/>
        <v>10190</v>
      </c>
      <c r="R229" s="45">
        <v>124</v>
      </c>
      <c r="S229" s="45">
        <v>85</v>
      </c>
      <c r="T229" s="45">
        <v>116</v>
      </c>
      <c r="U229" s="45">
        <v>96</v>
      </c>
      <c r="V229" s="45">
        <v>155</v>
      </c>
      <c r="W229" s="45">
        <v>833.6</v>
      </c>
      <c r="X229" s="45">
        <v>504</v>
      </c>
      <c r="Y229" s="45">
        <v>5995.8222222222212</v>
      </c>
      <c r="Z229" s="45">
        <v>1520.5777777777778</v>
      </c>
      <c r="AA229" s="45">
        <v>9430</v>
      </c>
      <c r="AB229" s="103">
        <f t="shared" si="49"/>
        <v>100</v>
      </c>
      <c r="AC229" s="103">
        <f t="shared" si="50"/>
        <v>73.91304347826086</v>
      </c>
      <c r="AD229" s="103">
        <f t="shared" si="51"/>
        <v>99.145299145299148</v>
      </c>
      <c r="AE229" s="103">
        <f t="shared" si="52"/>
        <v>78.688524590163937</v>
      </c>
      <c r="AF229" s="103">
        <f t="shared" si="53"/>
        <v>100</v>
      </c>
      <c r="AG229" s="103">
        <f t="shared" si="54"/>
        <v>100</v>
      </c>
      <c r="AH229" s="103">
        <f t="shared" si="55"/>
        <v>47.954329210275922</v>
      </c>
      <c r="AI229" s="103">
        <f t="shared" si="56"/>
        <v>96.941345549267922</v>
      </c>
      <c r="AJ229" s="103">
        <f t="shared" si="57"/>
        <v>98.29203476262299</v>
      </c>
      <c r="AK229" s="103">
        <f t="shared" si="58"/>
        <v>92.541707556427866</v>
      </c>
      <c r="AL229" s="45" t="str">
        <f t="shared" si="59"/>
        <v>-</v>
      </c>
      <c r="AM229" s="45">
        <f t="shared" si="59"/>
        <v>30</v>
      </c>
      <c r="AN229" s="45">
        <f t="shared" si="59"/>
        <v>1</v>
      </c>
      <c r="AO229" s="45">
        <f t="shared" si="59"/>
        <v>26</v>
      </c>
      <c r="AP229" s="45" t="str">
        <f t="shared" si="60"/>
        <v>-</v>
      </c>
      <c r="AQ229" s="45" t="str">
        <f t="shared" si="60"/>
        <v>-</v>
      </c>
      <c r="AR229" s="45">
        <f t="shared" si="60"/>
        <v>547</v>
      </c>
      <c r="AS229" s="45">
        <f t="shared" si="47"/>
        <v>189.17777777777883</v>
      </c>
      <c r="AT229" s="45">
        <f t="shared" si="47"/>
        <v>26.422222222222217</v>
      </c>
      <c r="AU229" s="46">
        <f t="shared" si="61"/>
        <v>819.60000000000105</v>
      </c>
    </row>
    <row r="230" spans="1:47" ht="24.95" customHeight="1" x14ac:dyDescent="0.25">
      <c r="A230" s="21" t="s">
        <v>1023</v>
      </c>
      <c r="B230" s="22" t="s">
        <v>1723</v>
      </c>
      <c r="C230" s="8" t="s">
        <v>75</v>
      </c>
      <c r="D230" s="8" t="s">
        <v>85</v>
      </c>
      <c r="E230" s="18" t="s">
        <v>1206</v>
      </c>
      <c r="F230" s="45" t="str">
        <f>IFERROR(VLOOKUP(E230,categoria!$A:$C,3,FALSE),"Categoria 1")</f>
        <v>Categoria 1</v>
      </c>
      <c r="G230" s="45">
        <v>3100</v>
      </c>
      <c r="H230" s="45">
        <v>77</v>
      </c>
      <c r="I230" s="7">
        <v>73</v>
      </c>
      <c r="J230" s="7">
        <v>71</v>
      </c>
      <c r="K230" s="7">
        <v>71</v>
      </c>
      <c r="L230" s="7">
        <v>71</v>
      </c>
      <c r="M230" s="7">
        <v>382</v>
      </c>
      <c r="N230" s="7">
        <v>446</v>
      </c>
      <c r="O230" s="7">
        <v>2957</v>
      </c>
      <c r="P230" s="7">
        <v>580</v>
      </c>
      <c r="Q230" s="45">
        <f t="shared" si="48"/>
        <v>4728</v>
      </c>
      <c r="R230" s="45">
        <v>46</v>
      </c>
      <c r="S230" s="45">
        <v>57</v>
      </c>
      <c r="T230" s="45">
        <v>86</v>
      </c>
      <c r="U230" s="45">
        <v>73</v>
      </c>
      <c r="V230" s="45">
        <v>147</v>
      </c>
      <c r="W230" s="45">
        <v>665.6</v>
      </c>
      <c r="X230" s="45">
        <v>257.39999999999998</v>
      </c>
      <c r="Y230" s="45">
        <v>2554.2666666666673</v>
      </c>
      <c r="Z230" s="45">
        <v>234.73333333333332</v>
      </c>
      <c r="AA230" s="45">
        <v>4121.0000000000009</v>
      </c>
      <c r="AB230" s="103">
        <f t="shared" si="49"/>
        <v>59.740259740259738</v>
      </c>
      <c r="AC230" s="103">
        <f t="shared" si="50"/>
        <v>78.082191780821915</v>
      </c>
      <c r="AD230" s="103">
        <f t="shared" si="51"/>
        <v>100</v>
      </c>
      <c r="AE230" s="103">
        <f t="shared" si="52"/>
        <v>100</v>
      </c>
      <c r="AF230" s="103">
        <f t="shared" si="53"/>
        <v>100</v>
      </c>
      <c r="AG230" s="103">
        <f t="shared" si="54"/>
        <v>100</v>
      </c>
      <c r="AH230" s="103">
        <f t="shared" si="55"/>
        <v>57.713004484304932</v>
      </c>
      <c r="AI230" s="103">
        <f t="shared" si="56"/>
        <v>86.380340435125717</v>
      </c>
      <c r="AJ230" s="103">
        <f t="shared" si="57"/>
        <v>40.47126436781609</v>
      </c>
      <c r="AK230" s="103">
        <f t="shared" si="58"/>
        <v>87.161590524534702</v>
      </c>
      <c r="AL230" s="45">
        <f t="shared" si="59"/>
        <v>31</v>
      </c>
      <c r="AM230" s="45">
        <f t="shared" si="59"/>
        <v>16</v>
      </c>
      <c r="AN230" s="45" t="str">
        <f t="shared" si="59"/>
        <v>-</v>
      </c>
      <c r="AO230" s="45" t="str">
        <f t="shared" si="59"/>
        <v>-</v>
      </c>
      <c r="AP230" s="45" t="str">
        <f t="shared" si="60"/>
        <v>-</v>
      </c>
      <c r="AQ230" s="45" t="str">
        <f t="shared" si="60"/>
        <v>-</v>
      </c>
      <c r="AR230" s="45">
        <f t="shared" si="60"/>
        <v>188.60000000000002</v>
      </c>
      <c r="AS230" s="45">
        <f t="shared" si="47"/>
        <v>402.73333333333267</v>
      </c>
      <c r="AT230" s="45">
        <f t="shared" si="47"/>
        <v>345.26666666666665</v>
      </c>
      <c r="AU230" s="46">
        <f t="shared" si="61"/>
        <v>983.59999999999934</v>
      </c>
    </row>
    <row r="231" spans="1:47" ht="24.95" customHeight="1" x14ac:dyDescent="0.25">
      <c r="A231" s="21" t="s">
        <v>1015</v>
      </c>
      <c r="B231" s="22" t="s">
        <v>1723</v>
      </c>
      <c r="C231" s="8" t="s">
        <v>75</v>
      </c>
      <c r="D231" s="8" t="s">
        <v>86</v>
      </c>
      <c r="E231" s="18" t="s">
        <v>1217</v>
      </c>
      <c r="F231" s="45" t="str">
        <f>IFERROR(VLOOKUP(E231,categoria!$A:$C,3,FALSE),"Categoria 1")</f>
        <v>Categoria 1</v>
      </c>
      <c r="G231" s="45">
        <v>2750</v>
      </c>
      <c r="H231" s="45">
        <v>72</v>
      </c>
      <c r="I231" s="7">
        <v>69</v>
      </c>
      <c r="J231" s="7">
        <v>67</v>
      </c>
      <c r="K231" s="7">
        <v>67</v>
      </c>
      <c r="L231" s="7">
        <v>68</v>
      </c>
      <c r="M231" s="7">
        <v>371</v>
      </c>
      <c r="N231" s="7">
        <v>447</v>
      </c>
      <c r="O231" s="7">
        <v>2994</v>
      </c>
      <c r="P231" s="7">
        <v>778</v>
      </c>
      <c r="Q231" s="45">
        <f t="shared" si="48"/>
        <v>4933</v>
      </c>
      <c r="R231" s="45">
        <v>76</v>
      </c>
      <c r="S231" s="45">
        <v>55</v>
      </c>
      <c r="T231" s="45">
        <v>48</v>
      </c>
      <c r="U231" s="45">
        <v>67</v>
      </c>
      <c r="V231" s="45">
        <v>107</v>
      </c>
      <c r="W231" s="45">
        <v>632.6</v>
      </c>
      <c r="X231" s="45">
        <v>259.79999999999995</v>
      </c>
      <c r="Y231" s="45">
        <v>3554.0444444444447</v>
      </c>
      <c r="Z231" s="45">
        <v>609.55555555555554</v>
      </c>
      <c r="AA231" s="45">
        <v>5409.0000000000009</v>
      </c>
      <c r="AB231" s="103">
        <f t="shared" si="49"/>
        <v>100</v>
      </c>
      <c r="AC231" s="103">
        <f t="shared" si="50"/>
        <v>79.710144927536234</v>
      </c>
      <c r="AD231" s="103">
        <f t="shared" si="51"/>
        <v>71.641791044776113</v>
      </c>
      <c r="AE231" s="103">
        <f t="shared" si="52"/>
        <v>100</v>
      </c>
      <c r="AF231" s="103">
        <f t="shared" si="53"/>
        <v>100</v>
      </c>
      <c r="AG231" s="103">
        <f t="shared" si="54"/>
        <v>100</v>
      </c>
      <c r="AH231" s="103">
        <f t="shared" si="55"/>
        <v>58.120805369127503</v>
      </c>
      <c r="AI231" s="103">
        <f t="shared" si="56"/>
        <v>100</v>
      </c>
      <c r="AJ231" s="103">
        <f t="shared" si="57"/>
        <v>78.349043130534142</v>
      </c>
      <c r="AK231" s="103">
        <f t="shared" si="58"/>
        <v>100</v>
      </c>
      <c r="AL231" s="45" t="str">
        <f t="shared" si="59"/>
        <v>-</v>
      </c>
      <c r="AM231" s="45">
        <f t="shared" si="59"/>
        <v>14</v>
      </c>
      <c r="AN231" s="45">
        <f t="shared" si="59"/>
        <v>19</v>
      </c>
      <c r="AO231" s="45" t="str">
        <f t="shared" si="59"/>
        <v>-</v>
      </c>
      <c r="AP231" s="45" t="str">
        <f t="shared" si="60"/>
        <v>-</v>
      </c>
      <c r="AQ231" s="45" t="str">
        <f t="shared" si="60"/>
        <v>-</v>
      </c>
      <c r="AR231" s="45">
        <f t="shared" si="60"/>
        <v>187.20000000000005</v>
      </c>
      <c r="AS231" s="45" t="str">
        <f t="shared" si="47"/>
        <v>-</v>
      </c>
      <c r="AT231" s="45">
        <f t="shared" si="47"/>
        <v>168.44444444444446</v>
      </c>
      <c r="AU231" s="46">
        <f t="shared" si="61"/>
        <v>388.6444444444445</v>
      </c>
    </row>
    <row r="232" spans="1:47" ht="24.95" customHeight="1" x14ac:dyDescent="0.25">
      <c r="A232" s="21" t="s">
        <v>75</v>
      </c>
      <c r="B232" s="22" t="s">
        <v>1723</v>
      </c>
      <c r="C232" s="8" t="s">
        <v>75</v>
      </c>
      <c r="D232" s="8" t="s">
        <v>87</v>
      </c>
      <c r="E232" s="18" t="s">
        <v>1218</v>
      </c>
      <c r="F232" s="45" t="str">
        <f>IFERROR(VLOOKUP(E232,categoria!$A:$C,3,FALSE),"Categoria 1")</f>
        <v>Categoria 2</v>
      </c>
      <c r="G232" s="45">
        <v>4360</v>
      </c>
      <c r="H232" s="45">
        <v>105</v>
      </c>
      <c r="I232" s="7">
        <v>103</v>
      </c>
      <c r="J232" s="7">
        <v>102</v>
      </c>
      <c r="K232" s="7">
        <v>103</v>
      </c>
      <c r="L232" s="7">
        <v>106</v>
      </c>
      <c r="M232" s="7">
        <v>595</v>
      </c>
      <c r="N232" s="7">
        <v>741</v>
      </c>
      <c r="O232" s="7">
        <v>4395</v>
      </c>
      <c r="P232" s="7">
        <v>864</v>
      </c>
      <c r="Q232" s="45">
        <f t="shared" si="48"/>
        <v>7114</v>
      </c>
      <c r="R232" s="45">
        <v>80</v>
      </c>
      <c r="S232" s="45">
        <v>113</v>
      </c>
      <c r="T232" s="45">
        <v>121</v>
      </c>
      <c r="U232" s="45">
        <v>110</v>
      </c>
      <c r="V232" s="45">
        <v>175</v>
      </c>
      <c r="W232" s="45">
        <v>882.59999999999991</v>
      </c>
      <c r="X232" s="45">
        <v>318.8</v>
      </c>
      <c r="Y232" s="45">
        <v>4082.7555555555564</v>
      </c>
      <c r="Z232" s="45">
        <v>605.84444444444443</v>
      </c>
      <c r="AA232" s="45">
        <v>6489</v>
      </c>
      <c r="AB232" s="103">
        <f t="shared" si="49"/>
        <v>76.19047619047619</v>
      </c>
      <c r="AC232" s="103">
        <f t="shared" si="50"/>
        <v>100</v>
      </c>
      <c r="AD232" s="103">
        <f t="shared" si="51"/>
        <v>100</v>
      </c>
      <c r="AE232" s="103">
        <f t="shared" si="52"/>
        <v>100</v>
      </c>
      <c r="AF232" s="103">
        <f t="shared" si="53"/>
        <v>100</v>
      </c>
      <c r="AG232" s="103">
        <f t="shared" si="54"/>
        <v>100</v>
      </c>
      <c r="AH232" s="103">
        <f t="shared" si="55"/>
        <v>43.022941970310391</v>
      </c>
      <c r="AI232" s="103">
        <f t="shared" si="56"/>
        <v>92.895462014915964</v>
      </c>
      <c r="AJ232" s="103">
        <f t="shared" si="57"/>
        <v>70.120884773662553</v>
      </c>
      <c r="AK232" s="103">
        <f t="shared" si="58"/>
        <v>91.214506606691032</v>
      </c>
      <c r="AL232" s="45">
        <f t="shared" si="59"/>
        <v>25</v>
      </c>
      <c r="AM232" s="45" t="str">
        <f t="shared" si="59"/>
        <v>-</v>
      </c>
      <c r="AN232" s="45" t="str">
        <f t="shared" si="59"/>
        <v>-</v>
      </c>
      <c r="AO232" s="45" t="str">
        <f t="shared" si="59"/>
        <v>-</v>
      </c>
      <c r="AP232" s="45" t="str">
        <f t="shared" si="60"/>
        <v>-</v>
      </c>
      <c r="AQ232" s="45" t="str">
        <f t="shared" si="60"/>
        <v>-</v>
      </c>
      <c r="AR232" s="45">
        <f t="shared" si="60"/>
        <v>422.2</v>
      </c>
      <c r="AS232" s="45">
        <f t="shared" si="47"/>
        <v>312.24444444444362</v>
      </c>
      <c r="AT232" s="45">
        <f t="shared" si="47"/>
        <v>258.15555555555557</v>
      </c>
      <c r="AU232" s="46">
        <f t="shared" si="61"/>
        <v>1017.5999999999992</v>
      </c>
    </row>
    <row r="233" spans="1:47" ht="24.95" customHeight="1" x14ac:dyDescent="0.25">
      <c r="A233" s="21" t="s">
        <v>75</v>
      </c>
      <c r="B233" s="22" t="s">
        <v>1723</v>
      </c>
      <c r="C233" s="8" t="s">
        <v>75</v>
      </c>
      <c r="D233" s="8" t="s">
        <v>88</v>
      </c>
      <c r="E233" s="18" t="s">
        <v>1230</v>
      </c>
      <c r="F233" s="45" t="str">
        <f>IFERROR(VLOOKUP(E233,categoria!$A:$C,3,FALSE),"Categoria 1")</f>
        <v>Categoria 2</v>
      </c>
      <c r="G233" s="45">
        <v>6600</v>
      </c>
      <c r="H233" s="45">
        <v>151</v>
      </c>
      <c r="I233" s="7">
        <v>145</v>
      </c>
      <c r="J233" s="7">
        <v>145</v>
      </c>
      <c r="K233" s="7">
        <v>147</v>
      </c>
      <c r="L233" s="7">
        <v>151</v>
      </c>
      <c r="M233" s="7">
        <v>902</v>
      </c>
      <c r="N233" s="7">
        <v>1119</v>
      </c>
      <c r="O233" s="7">
        <v>6348</v>
      </c>
      <c r="P233" s="7">
        <v>1313</v>
      </c>
      <c r="Q233" s="45">
        <f t="shared" si="48"/>
        <v>10421</v>
      </c>
      <c r="R233" s="45">
        <v>159</v>
      </c>
      <c r="S233" s="45">
        <v>144</v>
      </c>
      <c r="T233" s="45">
        <v>146</v>
      </c>
      <c r="U233" s="45">
        <v>132</v>
      </c>
      <c r="V233" s="45">
        <v>214</v>
      </c>
      <c r="W233" s="45">
        <v>1397.8</v>
      </c>
      <c r="X233" s="45">
        <v>693</v>
      </c>
      <c r="Y233" s="45">
        <v>5018.8666666666659</v>
      </c>
      <c r="Z233" s="45">
        <v>562.33333333333337</v>
      </c>
      <c r="AA233" s="45">
        <v>8467</v>
      </c>
      <c r="AB233" s="103">
        <f t="shared" si="49"/>
        <v>100</v>
      </c>
      <c r="AC233" s="103">
        <f t="shared" si="50"/>
        <v>99.310344827586206</v>
      </c>
      <c r="AD233" s="103">
        <f t="shared" si="51"/>
        <v>100</v>
      </c>
      <c r="AE233" s="103">
        <f t="shared" si="52"/>
        <v>89.795918367346943</v>
      </c>
      <c r="AF233" s="103">
        <f t="shared" si="53"/>
        <v>100</v>
      </c>
      <c r="AG233" s="103">
        <f t="shared" si="54"/>
        <v>100</v>
      </c>
      <c r="AH233" s="103">
        <f t="shared" si="55"/>
        <v>61.930294906166218</v>
      </c>
      <c r="AI233" s="103">
        <f t="shared" si="56"/>
        <v>79.062171812644394</v>
      </c>
      <c r="AJ233" s="103">
        <f t="shared" si="57"/>
        <v>42.828128966742831</v>
      </c>
      <c r="AK233" s="103">
        <f t="shared" si="58"/>
        <v>81.249400249496205</v>
      </c>
      <c r="AL233" s="45" t="str">
        <f t="shared" si="59"/>
        <v>-</v>
      </c>
      <c r="AM233" s="45">
        <f t="shared" si="59"/>
        <v>1</v>
      </c>
      <c r="AN233" s="45" t="str">
        <f t="shared" si="59"/>
        <v>-</v>
      </c>
      <c r="AO233" s="45">
        <f t="shared" si="59"/>
        <v>15</v>
      </c>
      <c r="AP233" s="45" t="str">
        <f t="shared" si="60"/>
        <v>-</v>
      </c>
      <c r="AQ233" s="45" t="str">
        <f t="shared" si="60"/>
        <v>-</v>
      </c>
      <c r="AR233" s="45">
        <f t="shared" si="60"/>
        <v>426</v>
      </c>
      <c r="AS233" s="45">
        <f t="shared" si="47"/>
        <v>1329.1333333333341</v>
      </c>
      <c r="AT233" s="45">
        <f t="shared" si="47"/>
        <v>750.66666666666663</v>
      </c>
      <c r="AU233" s="46">
        <f t="shared" si="61"/>
        <v>2521.8000000000006</v>
      </c>
    </row>
    <row r="234" spans="1:47" ht="24.95" customHeight="1" x14ac:dyDescent="0.25">
      <c r="A234" s="21" t="s">
        <v>75</v>
      </c>
      <c r="B234" s="22" t="s">
        <v>1723</v>
      </c>
      <c r="C234" s="8" t="s">
        <v>75</v>
      </c>
      <c r="D234" s="8" t="s">
        <v>89</v>
      </c>
      <c r="E234" s="18" t="s">
        <v>1249</v>
      </c>
      <c r="F234" s="45" t="str">
        <f>IFERROR(VLOOKUP(E234,categoria!$A:$C,3,FALSE),"Categoria 1")</f>
        <v>Categoria 1</v>
      </c>
      <c r="G234" s="45">
        <v>1700</v>
      </c>
      <c r="H234" s="45">
        <v>38</v>
      </c>
      <c r="I234" s="7">
        <v>37</v>
      </c>
      <c r="J234" s="7">
        <v>37</v>
      </c>
      <c r="K234" s="7">
        <v>37</v>
      </c>
      <c r="L234" s="7">
        <v>39</v>
      </c>
      <c r="M234" s="7">
        <v>228</v>
      </c>
      <c r="N234" s="7">
        <v>292</v>
      </c>
      <c r="O234" s="7">
        <v>1922</v>
      </c>
      <c r="P234" s="7">
        <v>471</v>
      </c>
      <c r="Q234" s="45">
        <f t="shared" si="48"/>
        <v>3101</v>
      </c>
      <c r="R234" s="45">
        <v>40</v>
      </c>
      <c r="S234" s="45">
        <v>44</v>
      </c>
      <c r="T234" s="45">
        <v>44</v>
      </c>
      <c r="U234" s="45">
        <v>46</v>
      </c>
      <c r="V234" s="45">
        <v>46</v>
      </c>
      <c r="W234" s="45">
        <v>347</v>
      </c>
      <c r="X234" s="45">
        <v>192</v>
      </c>
      <c r="Y234" s="45">
        <v>1924.7111111111112</v>
      </c>
      <c r="Z234" s="45">
        <v>530.28888888888889</v>
      </c>
      <c r="AA234" s="45">
        <v>3214</v>
      </c>
      <c r="AB234" s="103">
        <f t="shared" si="49"/>
        <v>100</v>
      </c>
      <c r="AC234" s="103">
        <f t="shared" si="50"/>
        <v>100</v>
      </c>
      <c r="AD234" s="103">
        <f t="shared" si="51"/>
        <v>100</v>
      </c>
      <c r="AE234" s="103">
        <f t="shared" si="52"/>
        <v>100</v>
      </c>
      <c r="AF234" s="103">
        <f t="shared" si="53"/>
        <v>100</v>
      </c>
      <c r="AG234" s="103">
        <f t="shared" si="54"/>
        <v>100</v>
      </c>
      <c r="AH234" s="103">
        <f t="shared" si="55"/>
        <v>65.753424657534239</v>
      </c>
      <c r="AI234" s="103">
        <f t="shared" si="56"/>
        <v>100</v>
      </c>
      <c r="AJ234" s="103">
        <f t="shared" si="57"/>
        <v>100</v>
      </c>
      <c r="AK234" s="103">
        <f t="shared" si="58"/>
        <v>100</v>
      </c>
      <c r="AL234" s="45" t="str">
        <f t="shared" si="59"/>
        <v>-</v>
      </c>
      <c r="AM234" s="45" t="str">
        <f t="shared" si="59"/>
        <v>-</v>
      </c>
      <c r="AN234" s="45" t="str">
        <f t="shared" si="59"/>
        <v>-</v>
      </c>
      <c r="AO234" s="45" t="str">
        <f t="shared" si="59"/>
        <v>-</v>
      </c>
      <c r="AP234" s="45" t="str">
        <f t="shared" si="60"/>
        <v>-</v>
      </c>
      <c r="AQ234" s="45" t="str">
        <f t="shared" si="60"/>
        <v>-</v>
      </c>
      <c r="AR234" s="45">
        <f t="shared" si="60"/>
        <v>100</v>
      </c>
      <c r="AS234" s="45" t="str">
        <f t="shared" si="47"/>
        <v>-</v>
      </c>
      <c r="AT234" s="45" t="str">
        <f t="shared" si="47"/>
        <v>-</v>
      </c>
      <c r="AU234" s="46">
        <f t="shared" si="61"/>
        <v>100</v>
      </c>
    </row>
    <row r="235" spans="1:47" ht="24.95" customHeight="1" x14ac:dyDescent="0.25">
      <c r="A235" s="21" t="s">
        <v>75</v>
      </c>
      <c r="B235" s="22" t="s">
        <v>1723</v>
      </c>
      <c r="C235" s="8" t="s">
        <v>75</v>
      </c>
      <c r="D235" s="8" t="s">
        <v>90</v>
      </c>
      <c r="E235" s="18" t="s">
        <v>1261</v>
      </c>
      <c r="F235" s="45" t="str">
        <f>IFERROR(VLOOKUP(E235,categoria!$A:$C,3,FALSE),"Categoria 1")</f>
        <v>Categoria 1</v>
      </c>
      <c r="G235" s="45">
        <v>5690</v>
      </c>
      <c r="H235" s="45">
        <v>125</v>
      </c>
      <c r="I235" s="7">
        <v>131</v>
      </c>
      <c r="J235" s="7">
        <v>136</v>
      </c>
      <c r="K235" s="7">
        <v>143</v>
      </c>
      <c r="L235" s="7">
        <v>147</v>
      </c>
      <c r="M235" s="7">
        <v>821</v>
      </c>
      <c r="N235" s="7">
        <v>913</v>
      </c>
      <c r="O235" s="7">
        <v>5539</v>
      </c>
      <c r="P235" s="7">
        <v>1078</v>
      </c>
      <c r="Q235" s="45">
        <f t="shared" si="48"/>
        <v>9033</v>
      </c>
      <c r="R235" s="45">
        <v>50</v>
      </c>
      <c r="S235" s="45">
        <v>101</v>
      </c>
      <c r="T235" s="45">
        <v>94</v>
      </c>
      <c r="U235" s="45">
        <v>128</v>
      </c>
      <c r="V235" s="45">
        <v>143</v>
      </c>
      <c r="W235" s="45">
        <v>782.6</v>
      </c>
      <c r="X235" s="45">
        <v>336.4</v>
      </c>
      <c r="Y235" s="45">
        <v>1727.7555555555552</v>
      </c>
      <c r="Z235" s="45">
        <v>345.24444444444441</v>
      </c>
      <c r="AA235" s="45">
        <v>3708</v>
      </c>
      <c r="AB235" s="103">
        <f t="shared" si="49"/>
        <v>40</v>
      </c>
      <c r="AC235" s="103">
        <f t="shared" si="50"/>
        <v>77.099236641221367</v>
      </c>
      <c r="AD235" s="103">
        <f t="shared" si="51"/>
        <v>69.117647058823522</v>
      </c>
      <c r="AE235" s="103">
        <f t="shared" si="52"/>
        <v>89.510489510489506</v>
      </c>
      <c r="AF235" s="103">
        <f t="shared" si="53"/>
        <v>97.278911564625844</v>
      </c>
      <c r="AG235" s="103">
        <f t="shared" si="54"/>
        <v>95.322777101096221</v>
      </c>
      <c r="AH235" s="103">
        <f t="shared" si="55"/>
        <v>36.845564074479739</v>
      </c>
      <c r="AI235" s="103">
        <f t="shared" si="56"/>
        <v>31.192553810354852</v>
      </c>
      <c r="AJ235" s="103">
        <f t="shared" si="57"/>
        <v>32.026386312100598</v>
      </c>
      <c r="AK235" s="103">
        <f t="shared" si="58"/>
        <v>41.049485220856859</v>
      </c>
      <c r="AL235" s="45">
        <f t="shared" si="59"/>
        <v>75</v>
      </c>
      <c r="AM235" s="45">
        <f t="shared" si="59"/>
        <v>30</v>
      </c>
      <c r="AN235" s="45">
        <f t="shared" si="59"/>
        <v>42</v>
      </c>
      <c r="AO235" s="45">
        <f t="shared" si="59"/>
        <v>15</v>
      </c>
      <c r="AP235" s="45">
        <f t="shared" si="60"/>
        <v>4</v>
      </c>
      <c r="AQ235" s="45">
        <f t="shared" si="60"/>
        <v>38.399999999999977</v>
      </c>
      <c r="AR235" s="45">
        <f t="shared" si="60"/>
        <v>576.6</v>
      </c>
      <c r="AS235" s="45">
        <f t="shared" si="47"/>
        <v>3811.2444444444445</v>
      </c>
      <c r="AT235" s="45">
        <f t="shared" si="47"/>
        <v>732.75555555555559</v>
      </c>
      <c r="AU235" s="46">
        <f t="shared" si="61"/>
        <v>5325</v>
      </c>
    </row>
    <row r="236" spans="1:47" ht="24.95" customHeight="1" x14ac:dyDescent="0.25">
      <c r="A236" s="21" t="s">
        <v>1724</v>
      </c>
      <c r="B236" s="22" t="s">
        <v>1723</v>
      </c>
      <c r="C236" s="8" t="s">
        <v>75</v>
      </c>
      <c r="D236" s="8" t="s">
        <v>91</v>
      </c>
      <c r="E236" s="18" t="s">
        <v>1262</v>
      </c>
      <c r="F236" s="45" t="str">
        <f>IFERROR(VLOOKUP(E236,categoria!$A:$C,3,FALSE),"Categoria 1")</f>
        <v>Categoria 1</v>
      </c>
      <c r="G236" s="45">
        <v>3000</v>
      </c>
      <c r="H236" s="45">
        <v>38</v>
      </c>
      <c r="I236" s="7">
        <v>44</v>
      </c>
      <c r="J236" s="7">
        <v>50</v>
      </c>
      <c r="K236" s="7">
        <v>54</v>
      </c>
      <c r="L236" s="7">
        <v>58</v>
      </c>
      <c r="M236" s="7">
        <v>332</v>
      </c>
      <c r="N236" s="7">
        <v>352</v>
      </c>
      <c r="O236" s="7">
        <v>2031</v>
      </c>
      <c r="P236" s="7">
        <v>391</v>
      </c>
      <c r="Q236" s="45">
        <f t="shared" si="48"/>
        <v>3350</v>
      </c>
      <c r="R236" s="45">
        <v>39</v>
      </c>
      <c r="S236" s="45">
        <v>44</v>
      </c>
      <c r="T236" s="45">
        <v>50</v>
      </c>
      <c r="U236" s="45">
        <v>53</v>
      </c>
      <c r="V236" s="45">
        <v>80</v>
      </c>
      <c r="W236" s="45">
        <v>505.20000000000005</v>
      </c>
      <c r="X236" s="45">
        <v>281</v>
      </c>
      <c r="Y236" s="45">
        <v>2792.5111111111114</v>
      </c>
      <c r="Z236" s="45">
        <v>487.28888888888889</v>
      </c>
      <c r="AA236" s="45">
        <v>4332.0000000000009</v>
      </c>
      <c r="AB236" s="103">
        <f t="shared" si="49"/>
        <v>100</v>
      </c>
      <c r="AC236" s="103">
        <f t="shared" si="50"/>
        <v>100</v>
      </c>
      <c r="AD236" s="103">
        <f t="shared" si="51"/>
        <v>100</v>
      </c>
      <c r="AE236" s="103">
        <f t="shared" si="52"/>
        <v>98.148148148148152</v>
      </c>
      <c r="AF236" s="103">
        <f t="shared" si="53"/>
        <v>100</v>
      </c>
      <c r="AG236" s="103">
        <f t="shared" si="54"/>
        <v>100</v>
      </c>
      <c r="AH236" s="103">
        <f t="shared" si="55"/>
        <v>79.829545454545453</v>
      </c>
      <c r="AI236" s="103">
        <f t="shared" si="56"/>
        <v>100</v>
      </c>
      <c r="AJ236" s="103">
        <f t="shared" si="57"/>
        <v>100</v>
      </c>
      <c r="AK236" s="103">
        <f t="shared" si="58"/>
        <v>100</v>
      </c>
      <c r="AL236" s="45" t="str">
        <f t="shared" si="59"/>
        <v>-</v>
      </c>
      <c r="AM236" s="45" t="str">
        <f t="shared" si="59"/>
        <v>-</v>
      </c>
      <c r="AN236" s="45" t="str">
        <f t="shared" si="59"/>
        <v>-</v>
      </c>
      <c r="AO236" s="45">
        <f t="shared" si="59"/>
        <v>1</v>
      </c>
      <c r="AP236" s="45" t="str">
        <f t="shared" si="60"/>
        <v>-</v>
      </c>
      <c r="AQ236" s="45" t="str">
        <f t="shared" si="60"/>
        <v>-</v>
      </c>
      <c r="AR236" s="45">
        <f t="shared" si="60"/>
        <v>71</v>
      </c>
      <c r="AS236" s="45" t="str">
        <f t="shared" si="47"/>
        <v>-</v>
      </c>
      <c r="AT236" s="45" t="str">
        <f t="shared" si="47"/>
        <v>-</v>
      </c>
      <c r="AU236" s="46">
        <f t="shared" si="61"/>
        <v>72</v>
      </c>
    </row>
    <row r="237" spans="1:47" ht="24.95" customHeight="1" x14ac:dyDescent="0.25">
      <c r="A237" s="21" t="s">
        <v>75</v>
      </c>
      <c r="B237" s="22" t="s">
        <v>1723</v>
      </c>
      <c r="C237" s="8" t="s">
        <v>75</v>
      </c>
      <c r="D237" s="8" t="s">
        <v>92</v>
      </c>
      <c r="E237" s="18" t="s">
        <v>1268</v>
      </c>
      <c r="F237" s="45" t="str">
        <f>IFERROR(VLOOKUP(E237,categoria!$A:$C,3,FALSE),"Categoria 1")</f>
        <v>Categoria 1</v>
      </c>
      <c r="G237" s="45">
        <v>3650</v>
      </c>
      <c r="H237" s="45">
        <v>84</v>
      </c>
      <c r="I237" s="7">
        <v>85</v>
      </c>
      <c r="J237" s="7">
        <v>87</v>
      </c>
      <c r="K237" s="7">
        <v>90</v>
      </c>
      <c r="L237" s="7">
        <v>94</v>
      </c>
      <c r="M237" s="7">
        <v>573</v>
      </c>
      <c r="N237" s="7">
        <v>706</v>
      </c>
      <c r="O237" s="7">
        <v>4206</v>
      </c>
      <c r="P237" s="7">
        <v>983</v>
      </c>
      <c r="Q237" s="45">
        <f t="shared" si="48"/>
        <v>6908</v>
      </c>
      <c r="R237" s="45">
        <v>103</v>
      </c>
      <c r="S237" s="45">
        <v>88</v>
      </c>
      <c r="T237" s="45">
        <v>97</v>
      </c>
      <c r="U237" s="45">
        <v>83</v>
      </c>
      <c r="V237" s="45">
        <v>144</v>
      </c>
      <c r="W237" s="45">
        <v>790</v>
      </c>
      <c r="X237" s="45">
        <v>487.59999999999997</v>
      </c>
      <c r="Y237" s="45">
        <v>3787.1333333333328</v>
      </c>
      <c r="Z237" s="45">
        <v>431.26666666666665</v>
      </c>
      <c r="AA237" s="45">
        <v>6010.9999999999991</v>
      </c>
      <c r="AB237" s="103">
        <f t="shared" si="49"/>
        <v>100</v>
      </c>
      <c r="AC237" s="103">
        <f t="shared" si="50"/>
        <v>100</v>
      </c>
      <c r="AD237" s="103">
        <f t="shared" si="51"/>
        <v>100</v>
      </c>
      <c r="AE237" s="103">
        <f t="shared" si="52"/>
        <v>92.222222222222229</v>
      </c>
      <c r="AF237" s="103">
        <f t="shared" si="53"/>
        <v>100</v>
      </c>
      <c r="AG237" s="103">
        <f t="shared" si="54"/>
        <v>100</v>
      </c>
      <c r="AH237" s="103">
        <f t="shared" si="55"/>
        <v>69.065155807365429</v>
      </c>
      <c r="AI237" s="103">
        <f t="shared" si="56"/>
        <v>90.041210968457747</v>
      </c>
      <c r="AJ237" s="103">
        <f t="shared" si="57"/>
        <v>43.872499152255003</v>
      </c>
      <c r="AK237" s="103">
        <f t="shared" si="58"/>
        <v>87.015055008685565</v>
      </c>
      <c r="AL237" s="45" t="str">
        <f t="shared" si="59"/>
        <v>-</v>
      </c>
      <c r="AM237" s="45" t="str">
        <f t="shared" si="59"/>
        <v>-</v>
      </c>
      <c r="AN237" s="45" t="str">
        <f t="shared" si="59"/>
        <v>-</v>
      </c>
      <c r="AO237" s="45">
        <f t="shared" si="59"/>
        <v>7</v>
      </c>
      <c r="AP237" s="45" t="str">
        <f t="shared" si="60"/>
        <v>-</v>
      </c>
      <c r="AQ237" s="45" t="str">
        <f t="shared" si="60"/>
        <v>-</v>
      </c>
      <c r="AR237" s="45">
        <f t="shared" si="60"/>
        <v>218.40000000000003</v>
      </c>
      <c r="AS237" s="45">
        <f t="shared" si="47"/>
        <v>418.86666666666724</v>
      </c>
      <c r="AT237" s="45">
        <f t="shared" si="47"/>
        <v>551.73333333333335</v>
      </c>
      <c r="AU237" s="46">
        <f t="shared" si="61"/>
        <v>1196.0000000000007</v>
      </c>
    </row>
    <row r="238" spans="1:47" ht="24.95" customHeight="1" x14ac:dyDescent="0.25">
      <c r="A238" s="21" t="s">
        <v>1023</v>
      </c>
      <c r="B238" s="22" t="s">
        <v>1723</v>
      </c>
      <c r="C238" s="8" t="s">
        <v>75</v>
      </c>
      <c r="D238" s="8" t="s">
        <v>93</v>
      </c>
      <c r="E238" s="18" t="s">
        <v>1270</v>
      </c>
      <c r="F238" s="45" t="str">
        <f>IFERROR(VLOOKUP(E238,categoria!$A:$C,3,FALSE),"Categoria 1")</f>
        <v>Categoria 1</v>
      </c>
      <c r="G238" s="45">
        <v>2020</v>
      </c>
      <c r="H238" s="45">
        <v>47</v>
      </c>
      <c r="I238" s="7">
        <v>47</v>
      </c>
      <c r="J238" s="7">
        <v>46</v>
      </c>
      <c r="K238" s="7">
        <v>45</v>
      </c>
      <c r="L238" s="7">
        <v>47</v>
      </c>
      <c r="M238" s="7">
        <v>238</v>
      </c>
      <c r="N238" s="7">
        <v>262</v>
      </c>
      <c r="O238" s="7">
        <v>1943</v>
      </c>
      <c r="P238" s="7">
        <v>430</v>
      </c>
      <c r="Q238" s="45">
        <f t="shared" si="48"/>
        <v>3105</v>
      </c>
      <c r="R238" s="45">
        <v>61</v>
      </c>
      <c r="S238" s="45">
        <v>38</v>
      </c>
      <c r="T238" s="45">
        <v>46</v>
      </c>
      <c r="U238" s="45">
        <v>47</v>
      </c>
      <c r="V238" s="45">
        <v>114</v>
      </c>
      <c r="W238" s="45">
        <v>346.4</v>
      </c>
      <c r="X238" s="45">
        <v>214.39999999999998</v>
      </c>
      <c r="Y238" s="45">
        <v>1746.5333333333331</v>
      </c>
      <c r="Z238" s="45">
        <v>118.66666666666667</v>
      </c>
      <c r="AA238" s="45">
        <v>2731.9999999999995</v>
      </c>
      <c r="AB238" s="103">
        <f t="shared" si="49"/>
        <v>100</v>
      </c>
      <c r="AC238" s="103">
        <f t="shared" si="50"/>
        <v>80.851063829787222</v>
      </c>
      <c r="AD238" s="103">
        <f t="shared" si="51"/>
        <v>100</v>
      </c>
      <c r="AE238" s="103">
        <f t="shared" si="52"/>
        <v>100</v>
      </c>
      <c r="AF238" s="103">
        <f t="shared" si="53"/>
        <v>100</v>
      </c>
      <c r="AG238" s="103">
        <f t="shared" si="54"/>
        <v>100</v>
      </c>
      <c r="AH238" s="103">
        <f t="shared" si="55"/>
        <v>81.832061068702274</v>
      </c>
      <c r="AI238" s="103">
        <f t="shared" si="56"/>
        <v>89.888488591525117</v>
      </c>
      <c r="AJ238" s="103">
        <f t="shared" si="57"/>
        <v>27.596899224806204</v>
      </c>
      <c r="AK238" s="103">
        <f t="shared" si="58"/>
        <v>87.987117552334922</v>
      </c>
      <c r="AL238" s="45" t="str">
        <f t="shared" si="59"/>
        <v>-</v>
      </c>
      <c r="AM238" s="45">
        <f t="shared" si="59"/>
        <v>9</v>
      </c>
      <c r="AN238" s="45" t="str">
        <f t="shared" si="59"/>
        <v>-</v>
      </c>
      <c r="AO238" s="45" t="str">
        <f t="shared" si="59"/>
        <v>-</v>
      </c>
      <c r="AP238" s="45" t="str">
        <f t="shared" si="60"/>
        <v>-</v>
      </c>
      <c r="AQ238" s="45" t="str">
        <f t="shared" si="60"/>
        <v>-</v>
      </c>
      <c r="AR238" s="45">
        <f t="shared" si="60"/>
        <v>47.600000000000023</v>
      </c>
      <c r="AS238" s="45">
        <f t="shared" si="47"/>
        <v>196.46666666666692</v>
      </c>
      <c r="AT238" s="45">
        <f t="shared" si="47"/>
        <v>311.33333333333331</v>
      </c>
      <c r="AU238" s="46">
        <f t="shared" si="61"/>
        <v>564.40000000000032</v>
      </c>
    </row>
    <row r="239" spans="1:47" ht="24.95" customHeight="1" x14ac:dyDescent="0.25">
      <c r="A239" s="21" t="s">
        <v>75</v>
      </c>
      <c r="B239" s="22" t="s">
        <v>1723</v>
      </c>
      <c r="C239" s="8" t="s">
        <v>75</v>
      </c>
      <c r="D239" s="8" t="s">
        <v>94</v>
      </c>
      <c r="E239" s="18" t="s">
        <v>1272</v>
      </c>
      <c r="F239" s="45" t="str">
        <f>IFERROR(VLOOKUP(E239,categoria!$A:$C,3,FALSE),"Categoria 1")</f>
        <v>Categoria 1</v>
      </c>
      <c r="G239" s="45">
        <v>4550</v>
      </c>
      <c r="H239" s="45">
        <v>90</v>
      </c>
      <c r="I239" s="7">
        <v>86</v>
      </c>
      <c r="J239" s="7">
        <v>85</v>
      </c>
      <c r="K239" s="7">
        <v>86</v>
      </c>
      <c r="L239" s="7">
        <v>88</v>
      </c>
      <c r="M239" s="7">
        <v>539</v>
      </c>
      <c r="N239" s="7">
        <v>700</v>
      </c>
      <c r="O239" s="7">
        <v>3588</v>
      </c>
      <c r="P239" s="7">
        <v>691</v>
      </c>
      <c r="Q239" s="45">
        <f t="shared" si="48"/>
        <v>5953</v>
      </c>
      <c r="R239" s="45">
        <v>63</v>
      </c>
      <c r="S239" s="45">
        <v>94</v>
      </c>
      <c r="T239" s="45">
        <v>95</v>
      </c>
      <c r="U239" s="45">
        <v>93</v>
      </c>
      <c r="V239" s="45">
        <v>123</v>
      </c>
      <c r="W239" s="45">
        <v>773.6</v>
      </c>
      <c r="X239" s="45">
        <v>407.8</v>
      </c>
      <c r="Y239" s="45">
        <v>3250.4222222222229</v>
      </c>
      <c r="Z239" s="45">
        <v>158.17777777777778</v>
      </c>
      <c r="AA239" s="45">
        <v>5058.0000000000009</v>
      </c>
      <c r="AB239" s="103">
        <f t="shared" si="49"/>
        <v>70</v>
      </c>
      <c r="AC239" s="103">
        <f t="shared" si="50"/>
        <v>100</v>
      </c>
      <c r="AD239" s="103">
        <f t="shared" si="51"/>
        <v>100</v>
      </c>
      <c r="AE239" s="103">
        <f t="shared" si="52"/>
        <v>100</v>
      </c>
      <c r="AF239" s="103">
        <f t="shared" si="53"/>
        <v>100</v>
      </c>
      <c r="AG239" s="103">
        <f t="shared" si="54"/>
        <v>100</v>
      </c>
      <c r="AH239" s="103">
        <f t="shared" si="55"/>
        <v>58.25714285714286</v>
      </c>
      <c r="AI239" s="103">
        <f t="shared" si="56"/>
        <v>90.59147776539082</v>
      </c>
      <c r="AJ239" s="103">
        <f t="shared" si="57"/>
        <v>22.891140054671169</v>
      </c>
      <c r="AK239" s="103">
        <f t="shared" si="58"/>
        <v>84.965563581387542</v>
      </c>
      <c r="AL239" s="45">
        <f t="shared" si="59"/>
        <v>27</v>
      </c>
      <c r="AM239" s="45" t="str">
        <f t="shared" si="59"/>
        <v>-</v>
      </c>
      <c r="AN239" s="45" t="str">
        <f t="shared" si="59"/>
        <v>-</v>
      </c>
      <c r="AO239" s="45" t="str">
        <f t="shared" si="59"/>
        <v>-</v>
      </c>
      <c r="AP239" s="45" t="str">
        <f t="shared" si="60"/>
        <v>-</v>
      </c>
      <c r="AQ239" s="45" t="str">
        <f t="shared" si="60"/>
        <v>-</v>
      </c>
      <c r="AR239" s="45">
        <f t="shared" si="60"/>
        <v>292.2</v>
      </c>
      <c r="AS239" s="45">
        <f t="shared" si="47"/>
        <v>337.5777777777771</v>
      </c>
      <c r="AT239" s="45">
        <f t="shared" si="47"/>
        <v>532.82222222222219</v>
      </c>
      <c r="AU239" s="46">
        <f t="shared" si="61"/>
        <v>1189.5999999999995</v>
      </c>
    </row>
    <row r="240" spans="1:47" ht="24.95" customHeight="1" x14ac:dyDescent="0.25">
      <c r="A240" s="21" t="s">
        <v>75</v>
      </c>
      <c r="B240" s="22" t="s">
        <v>1723</v>
      </c>
      <c r="C240" s="8" t="s">
        <v>75</v>
      </c>
      <c r="D240" s="8" t="s">
        <v>95</v>
      </c>
      <c r="E240" s="18" t="s">
        <v>1274</v>
      </c>
      <c r="F240" s="45" t="str">
        <f>IFERROR(VLOOKUP(E240,categoria!$A:$C,3,FALSE),"Categoria 1")</f>
        <v>Categoria 2</v>
      </c>
      <c r="G240" s="45">
        <v>190500</v>
      </c>
      <c r="H240" s="45">
        <v>3726</v>
      </c>
      <c r="I240" s="7">
        <v>3627</v>
      </c>
      <c r="J240" s="7">
        <v>3592</v>
      </c>
      <c r="K240" s="7">
        <v>3610</v>
      </c>
      <c r="L240" s="7">
        <v>3672</v>
      </c>
      <c r="M240" s="7">
        <v>20305</v>
      </c>
      <c r="N240" s="7">
        <v>23815</v>
      </c>
      <c r="O240" s="7">
        <v>172772</v>
      </c>
      <c r="P240" s="7">
        <v>31071</v>
      </c>
      <c r="Q240" s="45">
        <f t="shared" si="48"/>
        <v>266190</v>
      </c>
      <c r="R240" s="45">
        <v>3456</v>
      </c>
      <c r="S240" s="45">
        <v>3662</v>
      </c>
      <c r="T240" s="45">
        <v>4092</v>
      </c>
      <c r="U240" s="45">
        <v>3884</v>
      </c>
      <c r="V240" s="45">
        <v>5381</v>
      </c>
      <c r="W240" s="45">
        <v>33138.6</v>
      </c>
      <c r="X240" s="45">
        <v>17998.8</v>
      </c>
      <c r="Y240" s="45">
        <v>144729.46666666665</v>
      </c>
      <c r="Z240" s="45">
        <v>24095.133333333331</v>
      </c>
      <c r="AA240" s="45">
        <v>240436.99999999997</v>
      </c>
      <c r="AB240" s="103">
        <f t="shared" si="49"/>
        <v>92.753623188405797</v>
      </c>
      <c r="AC240" s="103">
        <f t="shared" si="50"/>
        <v>100</v>
      </c>
      <c r="AD240" s="103">
        <f t="shared" si="51"/>
        <v>100</v>
      </c>
      <c r="AE240" s="103">
        <f t="shared" si="52"/>
        <v>100</v>
      </c>
      <c r="AF240" s="103">
        <f t="shared" si="53"/>
        <v>100</v>
      </c>
      <c r="AG240" s="103">
        <f t="shared" si="54"/>
        <v>100</v>
      </c>
      <c r="AH240" s="103">
        <f t="shared" si="55"/>
        <v>75.577577157253828</v>
      </c>
      <c r="AI240" s="103">
        <f t="shared" si="56"/>
        <v>83.76905208405681</v>
      </c>
      <c r="AJ240" s="103">
        <f t="shared" si="57"/>
        <v>77.548625191765083</v>
      </c>
      <c r="AK240" s="103">
        <f t="shared" si="58"/>
        <v>90.325331530110063</v>
      </c>
      <c r="AL240" s="45">
        <f t="shared" si="59"/>
        <v>270</v>
      </c>
      <c r="AM240" s="45" t="str">
        <f t="shared" si="59"/>
        <v>-</v>
      </c>
      <c r="AN240" s="45" t="str">
        <f t="shared" si="59"/>
        <v>-</v>
      </c>
      <c r="AO240" s="45" t="str">
        <f t="shared" si="59"/>
        <v>-</v>
      </c>
      <c r="AP240" s="45" t="str">
        <f t="shared" si="60"/>
        <v>-</v>
      </c>
      <c r="AQ240" s="45" t="str">
        <f t="shared" si="60"/>
        <v>-</v>
      </c>
      <c r="AR240" s="45">
        <f t="shared" si="60"/>
        <v>5816.2000000000007</v>
      </c>
      <c r="AS240" s="45">
        <f t="shared" si="47"/>
        <v>28042.533333333355</v>
      </c>
      <c r="AT240" s="45">
        <f t="shared" si="47"/>
        <v>6975.8666666666686</v>
      </c>
      <c r="AU240" s="46">
        <f t="shared" si="61"/>
        <v>41104.60000000002</v>
      </c>
    </row>
    <row r="241" spans="1:47" ht="24.95" customHeight="1" x14ac:dyDescent="0.25">
      <c r="A241" s="21" t="s">
        <v>1015</v>
      </c>
      <c r="B241" s="22" t="s">
        <v>1723</v>
      </c>
      <c r="C241" s="8" t="s">
        <v>75</v>
      </c>
      <c r="D241" s="8" t="s">
        <v>96</v>
      </c>
      <c r="E241" s="18" t="s">
        <v>1311</v>
      </c>
      <c r="F241" s="45" t="str">
        <f>IFERROR(VLOOKUP(E241,categoria!$A:$C,3,FALSE),"Categoria 1")</f>
        <v>Categoria 1</v>
      </c>
      <c r="G241" s="45">
        <v>4900</v>
      </c>
      <c r="H241" s="45">
        <v>172</v>
      </c>
      <c r="I241" s="7">
        <v>158</v>
      </c>
      <c r="J241" s="7">
        <v>148</v>
      </c>
      <c r="K241" s="7">
        <v>144</v>
      </c>
      <c r="L241" s="7">
        <v>143</v>
      </c>
      <c r="M241" s="7">
        <v>803</v>
      </c>
      <c r="N241" s="7">
        <v>988</v>
      </c>
      <c r="O241" s="7">
        <v>6818</v>
      </c>
      <c r="P241" s="7">
        <v>1452</v>
      </c>
      <c r="Q241" s="45">
        <f t="shared" si="48"/>
        <v>10826</v>
      </c>
      <c r="R241" s="45">
        <v>158</v>
      </c>
      <c r="S241" s="45">
        <v>141</v>
      </c>
      <c r="T241" s="45">
        <v>142</v>
      </c>
      <c r="U241" s="45">
        <v>135</v>
      </c>
      <c r="V241" s="45">
        <v>225</v>
      </c>
      <c r="W241" s="45">
        <v>1059.2</v>
      </c>
      <c r="X241" s="45">
        <v>609.59999999999991</v>
      </c>
      <c r="Y241" s="45">
        <v>5211.8444444444449</v>
      </c>
      <c r="Z241" s="45">
        <v>608.3555555555555</v>
      </c>
      <c r="AA241" s="45">
        <v>8290</v>
      </c>
      <c r="AB241" s="103">
        <f t="shared" si="49"/>
        <v>91.860465116279073</v>
      </c>
      <c r="AC241" s="103">
        <f t="shared" si="50"/>
        <v>89.240506329113927</v>
      </c>
      <c r="AD241" s="103">
        <f t="shared" si="51"/>
        <v>95.945945945945937</v>
      </c>
      <c r="AE241" s="103">
        <f t="shared" si="52"/>
        <v>93.75</v>
      </c>
      <c r="AF241" s="103">
        <f t="shared" si="53"/>
        <v>100</v>
      </c>
      <c r="AG241" s="103">
        <f t="shared" si="54"/>
        <v>100</v>
      </c>
      <c r="AH241" s="103">
        <f t="shared" si="55"/>
        <v>61.700404858299585</v>
      </c>
      <c r="AI241" s="103">
        <f t="shared" si="56"/>
        <v>76.442423649815851</v>
      </c>
      <c r="AJ241" s="103">
        <f t="shared" si="57"/>
        <v>41.897765534129164</v>
      </c>
      <c r="AK241" s="103">
        <f t="shared" si="58"/>
        <v>76.574912248291156</v>
      </c>
      <c r="AL241" s="45">
        <f t="shared" si="59"/>
        <v>14</v>
      </c>
      <c r="AM241" s="45">
        <f t="shared" si="59"/>
        <v>17</v>
      </c>
      <c r="AN241" s="45">
        <f t="shared" si="59"/>
        <v>6</v>
      </c>
      <c r="AO241" s="45">
        <f t="shared" si="59"/>
        <v>9</v>
      </c>
      <c r="AP241" s="45" t="str">
        <f t="shared" si="60"/>
        <v>-</v>
      </c>
      <c r="AQ241" s="45" t="str">
        <f t="shared" si="60"/>
        <v>-</v>
      </c>
      <c r="AR241" s="45">
        <f t="shared" si="60"/>
        <v>378.40000000000009</v>
      </c>
      <c r="AS241" s="45">
        <f t="shared" si="47"/>
        <v>1606.1555555555551</v>
      </c>
      <c r="AT241" s="45">
        <f t="shared" si="47"/>
        <v>843.6444444444445</v>
      </c>
      <c r="AU241" s="46">
        <f t="shared" si="61"/>
        <v>2874.2</v>
      </c>
    </row>
    <row r="242" spans="1:47" ht="24.95" customHeight="1" x14ac:dyDescent="0.25">
      <c r="A242" s="21" t="s">
        <v>75</v>
      </c>
      <c r="B242" s="22" t="s">
        <v>1723</v>
      </c>
      <c r="C242" s="8" t="s">
        <v>75</v>
      </c>
      <c r="D242" s="8" t="s">
        <v>97</v>
      </c>
      <c r="E242" s="18" t="s">
        <v>1321</v>
      </c>
      <c r="F242" s="45" t="str">
        <f>IFERROR(VLOOKUP(E242,categoria!$A:$C,3,FALSE),"Categoria 1")</f>
        <v>Categoria 1</v>
      </c>
      <c r="G242" s="45">
        <v>7600</v>
      </c>
      <c r="H242" s="45">
        <v>189</v>
      </c>
      <c r="I242" s="7">
        <v>173</v>
      </c>
      <c r="J242" s="7">
        <v>164</v>
      </c>
      <c r="K242" s="7">
        <v>158</v>
      </c>
      <c r="L242" s="7">
        <v>156</v>
      </c>
      <c r="M242" s="7">
        <v>867</v>
      </c>
      <c r="N242" s="7">
        <v>1087</v>
      </c>
      <c r="O242" s="7">
        <v>7317</v>
      </c>
      <c r="P242" s="7">
        <v>1788</v>
      </c>
      <c r="Q242" s="45">
        <f t="shared" si="48"/>
        <v>11899</v>
      </c>
      <c r="R242" s="45">
        <v>157</v>
      </c>
      <c r="S242" s="45">
        <v>180</v>
      </c>
      <c r="T242" s="45">
        <v>165</v>
      </c>
      <c r="U242" s="45">
        <v>150</v>
      </c>
      <c r="V242" s="45">
        <v>148</v>
      </c>
      <c r="W242" s="45">
        <v>1310.8</v>
      </c>
      <c r="X242" s="45">
        <v>463.8</v>
      </c>
      <c r="Y242" s="45">
        <v>3882.266666666666</v>
      </c>
      <c r="Z242" s="45">
        <v>1104.1333333333334</v>
      </c>
      <c r="AA242" s="45">
        <v>7561</v>
      </c>
      <c r="AB242" s="103">
        <f t="shared" si="49"/>
        <v>83.068783068783063</v>
      </c>
      <c r="AC242" s="103">
        <f t="shared" si="50"/>
        <v>100</v>
      </c>
      <c r="AD242" s="103">
        <f t="shared" si="51"/>
        <v>100</v>
      </c>
      <c r="AE242" s="103">
        <f t="shared" si="52"/>
        <v>94.936708860759495</v>
      </c>
      <c r="AF242" s="103">
        <f t="shared" si="53"/>
        <v>94.871794871794862</v>
      </c>
      <c r="AG242" s="103">
        <f t="shared" si="54"/>
        <v>100</v>
      </c>
      <c r="AH242" s="103">
        <f t="shared" si="55"/>
        <v>42.667893284268629</v>
      </c>
      <c r="AI242" s="103">
        <f t="shared" si="56"/>
        <v>53.058175026194696</v>
      </c>
      <c r="AJ242" s="103">
        <f t="shared" si="57"/>
        <v>61.752423564504113</v>
      </c>
      <c r="AK242" s="103">
        <f t="shared" si="58"/>
        <v>63.54315488696529</v>
      </c>
      <c r="AL242" s="45">
        <f t="shared" si="59"/>
        <v>32</v>
      </c>
      <c r="AM242" s="45" t="str">
        <f t="shared" si="59"/>
        <v>-</v>
      </c>
      <c r="AN242" s="45" t="str">
        <f t="shared" si="59"/>
        <v>-</v>
      </c>
      <c r="AO242" s="45">
        <f t="shared" si="59"/>
        <v>8</v>
      </c>
      <c r="AP242" s="45">
        <f t="shared" si="60"/>
        <v>8</v>
      </c>
      <c r="AQ242" s="45" t="str">
        <f t="shared" si="60"/>
        <v>-</v>
      </c>
      <c r="AR242" s="45">
        <f t="shared" si="60"/>
        <v>623.20000000000005</v>
      </c>
      <c r="AS242" s="45">
        <f t="shared" si="47"/>
        <v>3434.733333333334</v>
      </c>
      <c r="AT242" s="45">
        <f t="shared" si="47"/>
        <v>683.86666666666656</v>
      </c>
      <c r="AU242" s="46">
        <f t="shared" si="61"/>
        <v>4789.8000000000011</v>
      </c>
    </row>
    <row r="243" spans="1:47" ht="24.95" customHeight="1" x14ac:dyDescent="0.25">
      <c r="A243" s="21" t="s">
        <v>1023</v>
      </c>
      <c r="B243" s="22" t="s">
        <v>1723</v>
      </c>
      <c r="C243" s="8" t="s">
        <v>75</v>
      </c>
      <c r="D243" s="8" t="s">
        <v>98</v>
      </c>
      <c r="E243" s="18" t="s">
        <v>1330</v>
      </c>
      <c r="F243" s="45" t="str">
        <f>IFERROR(VLOOKUP(E243,categoria!$A:$C,3,FALSE),"Categoria 1")</f>
        <v>Categoria 1</v>
      </c>
      <c r="G243" s="45">
        <v>4650</v>
      </c>
      <c r="H243" s="45">
        <v>56</v>
      </c>
      <c r="I243" s="7">
        <v>61</v>
      </c>
      <c r="J243" s="7">
        <v>66</v>
      </c>
      <c r="K243" s="7">
        <v>71</v>
      </c>
      <c r="L243" s="7">
        <v>75</v>
      </c>
      <c r="M243" s="7">
        <v>444</v>
      </c>
      <c r="N243" s="7">
        <v>518</v>
      </c>
      <c r="O243" s="7">
        <v>3666</v>
      </c>
      <c r="P243" s="7">
        <v>902</v>
      </c>
      <c r="Q243" s="45">
        <f t="shared" si="48"/>
        <v>5859</v>
      </c>
      <c r="R243" s="45">
        <v>74</v>
      </c>
      <c r="S243" s="45">
        <v>96</v>
      </c>
      <c r="T243" s="45">
        <v>79</v>
      </c>
      <c r="U243" s="45">
        <v>87</v>
      </c>
      <c r="V243" s="45">
        <v>98</v>
      </c>
      <c r="W243" s="45">
        <v>811.6</v>
      </c>
      <c r="X243" s="45">
        <v>439.19999999999993</v>
      </c>
      <c r="Y243" s="45">
        <v>4228.2888888888874</v>
      </c>
      <c r="Z243" s="45">
        <v>638.91111111111104</v>
      </c>
      <c r="AA243" s="45">
        <v>6551.9999999999982</v>
      </c>
      <c r="AB243" s="103">
        <f t="shared" si="49"/>
        <v>100</v>
      </c>
      <c r="AC243" s="103">
        <f t="shared" si="50"/>
        <v>100</v>
      </c>
      <c r="AD243" s="103">
        <f t="shared" si="51"/>
        <v>100</v>
      </c>
      <c r="AE243" s="103">
        <f t="shared" si="52"/>
        <v>100</v>
      </c>
      <c r="AF243" s="103">
        <f t="shared" si="53"/>
        <v>100</v>
      </c>
      <c r="AG243" s="103">
        <f t="shared" si="54"/>
        <v>100</v>
      </c>
      <c r="AH243" s="103">
        <f t="shared" si="55"/>
        <v>84.78764478764478</v>
      </c>
      <c r="AI243" s="103">
        <f t="shared" si="56"/>
        <v>100</v>
      </c>
      <c r="AJ243" s="103">
        <f t="shared" si="57"/>
        <v>70.832717418083263</v>
      </c>
      <c r="AK243" s="103">
        <f t="shared" si="58"/>
        <v>100</v>
      </c>
      <c r="AL243" s="45" t="str">
        <f t="shared" si="59"/>
        <v>-</v>
      </c>
      <c r="AM243" s="45" t="str">
        <f t="shared" si="59"/>
        <v>-</v>
      </c>
      <c r="AN243" s="45" t="str">
        <f t="shared" si="59"/>
        <v>-</v>
      </c>
      <c r="AO243" s="45" t="str">
        <f t="shared" si="59"/>
        <v>-</v>
      </c>
      <c r="AP243" s="45" t="str">
        <f t="shared" si="60"/>
        <v>-</v>
      </c>
      <c r="AQ243" s="45" t="str">
        <f t="shared" si="60"/>
        <v>-</v>
      </c>
      <c r="AR243" s="45">
        <f t="shared" si="60"/>
        <v>78.800000000000068</v>
      </c>
      <c r="AS243" s="45" t="str">
        <f t="shared" si="47"/>
        <v>-</v>
      </c>
      <c r="AT243" s="45">
        <f t="shared" si="47"/>
        <v>263.08888888888896</v>
      </c>
      <c r="AU243" s="46">
        <f t="shared" si="61"/>
        <v>341.88888888888903</v>
      </c>
    </row>
    <row r="244" spans="1:47" ht="24.95" customHeight="1" x14ac:dyDescent="0.25">
      <c r="A244" s="21" t="s">
        <v>75</v>
      </c>
      <c r="B244" s="22" t="s">
        <v>1723</v>
      </c>
      <c r="C244" s="8" t="s">
        <v>75</v>
      </c>
      <c r="D244" s="8" t="s">
        <v>99</v>
      </c>
      <c r="E244" s="18" t="s">
        <v>1339</v>
      </c>
      <c r="F244" s="45" t="str">
        <f>IFERROR(VLOOKUP(E244,categoria!$A:$C,3,FALSE),"Categoria 1")</f>
        <v>Categoria 1</v>
      </c>
      <c r="G244" s="45">
        <v>4180</v>
      </c>
      <c r="H244" s="45">
        <v>89</v>
      </c>
      <c r="I244" s="7">
        <v>82</v>
      </c>
      <c r="J244" s="7">
        <v>77</v>
      </c>
      <c r="K244" s="7">
        <v>76</v>
      </c>
      <c r="L244" s="7">
        <v>75</v>
      </c>
      <c r="M244" s="7">
        <v>438</v>
      </c>
      <c r="N244" s="7">
        <v>557</v>
      </c>
      <c r="O244" s="7">
        <v>3026</v>
      </c>
      <c r="P244" s="7">
        <v>701</v>
      </c>
      <c r="Q244" s="45">
        <f t="shared" si="48"/>
        <v>5121</v>
      </c>
      <c r="R244" s="45">
        <v>28</v>
      </c>
      <c r="S244" s="45">
        <v>51</v>
      </c>
      <c r="T244" s="45">
        <v>76</v>
      </c>
      <c r="U244" s="45">
        <v>41</v>
      </c>
      <c r="V244" s="45">
        <v>105</v>
      </c>
      <c r="W244" s="45">
        <v>746.8</v>
      </c>
      <c r="X244" s="45">
        <v>368.79999999999995</v>
      </c>
      <c r="Y244" s="45">
        <v>3379.1777777777779</v>
      </c>
      <c r="Z244" s="45">
        <v>307.22222222222217</v>
      </c>
      <c r="AA244" s="45">
        <v>5103</v>
      </c>
      <c r="AB244" s="103">
        <f t="shared" si="49"/>
        <v>31.460674157303369</v>
      </c>
      <c r="AC244" s="103">
        <f t="shared" si="50"/>
        <v>62.195121951219512</v>
      </c>
      <c r="AD244" s="103">
        <f t="shared" si="51"/>
        <v>98.701298701298697</v>
      </c>
      <c r="AE244" s="103">
        <f t="shared" si="52"/>
        <v>53.94736842105263</v>
      </c>
      <c r="AF244" s="103">
        <f t="shared" si="53"/>
        <v>100</v>
      </c>
      <c r="AG244" s="103">
        <f t="shared" si="54"/>
        <v>100</v>
      </c>
      <c r="AH244" s="103">
        <f t="shared" si="55"/>
        <v>66.21184919210053</v>
      </c>
      <c r="AI244" s="103">
        <f t="shared" si="56"/>
        <v>100</v>
      </c>
      <c r="AJ244" s="103">
        <f t="shared" si="57"/>
        <v>43.826279917578056</v>
      </c>
      <c r="AK244" s="103">
        <f t="shared" si="58"/>
        <v>99.648506151142357</v>
      </c>
      <c r="AL244" s="45">
        <f t="shared" si="59"/>
        <v>61</v>
      </c>
      <c r="AM244" s="45">
        <f t="shared" si="59"/>
        <v>31</v>
      </c>
      <c r="AN244" s="45">
        <f t="shared" si="59"/>
        <v>1</v>
      </c>
      <c r="AO244" s="45">
        <f t="shared" si="59"/>
        <v>35</v>
      </c>
      <c r="AP244" s="45" t="str">
        <f t="shared" si="60"/>
        <v>-</v>
      </c>
      <c r="AQ244" s="45" t="str">
        <f t="shared" si="60"/>
        <v>-</v>
      </c>
      <c r="AR244" s="45">
        <f t="shared" si="60"/>
        <v>188.20000000000005</v>
      </c>
      <c r="AS244" s="45" t="str">
        <f t="shared" si="47"/>
        <v>-</v>
      </c>
      <c r="AT244" s="45">
        <f t="shared" si="47"/>
        <v>393.77777777777783</v>
      </c>
      <c r="AU244" s="46">
        <f t="shared" si="61"/>
        <v>709.97777777777787</v>
      </c>
    </row>
    <row r="245" spans="1:47" ht="24.95" customHeight="1" x14ac:dyDescent="0.25">
      <c r="A245" s="21" t="s">
        <v>1724</v>
      </c>
      <c r="B245" s="22" t="s">
        <v>1723</v>
      </c>
      <c r="C245" s="8" t="s">
        <v>75</v>
      </c>
      <c r="D245" s="8" t="s">
        <v>100</v>
      </c>
      <c r="E245" s="18" t="s">
        <v>1353</v>
      </c>
      <c r="F245" s="45" t="str">
        <f>IFERROR(VLOOKUP(E245,categoria!$A:$C,3,FALSE),"Categoria 1")</f>
        <v>Categoria 1</v>
      </c>
      <c r="G245" s="45">
        <v>3500</v>
      </c>
      <c r="H245" s="45">
        <v>57</v>
      </c>
      <c r="I245" s="7">
        <v>58</v>
      </c>
      <c r="J245" s="7">
        <v>62</v>
      </c>
      <c r="K245" s="7">
        <v>64</v>
      </c>
      <c r="L245" s="7">
        <v>67</v>
      </c>
      <c r="M245" s="7">
        <v>394</v>
      </c>
      <c r="N245" s="7">
        <v>468</v>
      </c>
      <c r="O245" s="7">
        <v>2654</v>
      </c>
      <c r="P245" s="7">
        <v>663</v>
      </c>
      <c r="Q245" s="45">
        <f t="shared" si="48"/>
        <v>4487</v>
      </c>
      <c r="R245" s="45">
        <v>65</v>
      </c>
      <c r="S245" s="45">
        <v>76</v>
      </c>
      <c r="T245" s="45">
        <v>84</v>
      </c>
      <c r="U245" s="45">
        <v>74</v>
      </c>
      <c r="V245" s="45">
        <v>81</v>
      </c>
      <c r="W245" s="45">
        <v>577.79999999999995</v>
      </c>
      <c r="X245" s="45">
        <v>308.20000000000005</v>
      </c>
      <c r="Y245" s="45">
        <v>2876.2888888888888</v>
      </c>
      <c r="Z245" s="45">
        <v>583.71111111111111</v>
      </c>
      <c r="AA245" s="45">
        <v>4725.9999999999991</v>
      </c>
      <c r="AB245" s="103">
        <f t="shared" si="49"/>
        <v>100</v>
      </c>
      <c r="AC245" s="103">
        <f t="shared" si="50"/>
        <v>100</v>
      </c>
      <c r="AD245" s="103">
        <f t="shared" si="51"/>
        <v>100</v>
      </c>
      <c r="AE245" s="103">
        <f t="shared" si="52"/>
        <v>100</v>
      </c>
      <c r="AF245" s="103">
        <f t="shared" si="53"/>
        <v>100</v>
      </c>
      <c r="AG245" s="103">
        <f t="shared" si="54"/>
        <v>100</v>
      </c>
      <c r="AH245" s="103">
        <f t="shared" si="55"/>
        <v>65.854700854700866</v>
      </c>
      <c r="AI245" s="103">
        <f t="shared" si="56"/>
        <v>100</v>
      </c>
      <c r="AJ245" s="103">
        <f t="shared" si="57"/>
        <v>88.04089157030333</v>
      </c>
      <c r="AK245" s="103">
        <f t="shared" si="58"/>
        <v>100</v>
      </c>
      <c r="AL245" s="45" t="str">
        <f t="shared" si="59"/>
        <v>-</v>
      </c>
      <c r="AM245" s="45" t="str">
        <f t="shared" si="59"/>
        <v>-</v>
      </c>
      <c r="AN245" s="45" t="str">
        <f t="shared" si="59"/>
        <v>-</v>
      </c>
      <c r="AO245" s="45" t="str">
        <f t="shared" si="59"/>
        <v>-</v>
      </c>
      <c r="AP245" s="45" t="str">
        <f t="shared" si="60"/>
        <v>-</v>
      </c>
      <c r="AQ245" s="45" t="str">
        <f t="shared" si="60"/>
        <v>-</v>
      </c>
      <c r="AR245" s="45">
        <f t="shared" si="60"/>
        <v>159.79999999999995</v>
      </c>
      <c r="AS245" s="45" t="str">
        <f t="shared" si="47"/>
        <v>-</v>
      </c>
      <c r="AT245" s="45">
        <f t="shared" si="47"/>
        <v>79.288888888888891</v>
      </c>
      <c r="AU245" s="46">
        <f t="shared" si="61"/>
        <v>239.08888888888885</v>
      </c>
    </row>
    <row r="246" spans="1:47" ht="24.95" customHeight="1" x14ac:dyDescent="0.25">
      <c r="A246" s="21" t="s">
        <v>1015</v>
      </c>
      <c r="B246" s="22" t="s">
        <v>1723</v>
      </c>
      <c r="C246" s="8" t="s">
        <v>75</v>
      </c>
      <c r="D246" s="8" t="s">
        <v>101</v>
      </c>
      <c r="E246" s="18" t="s">
        <v>1381</v>
      </c>
      <c r="F246" s="45" t="str">
        <f>IFERROR(VLOOKUP(E246,categoria!$A:$C,3,FALSE),"Categoria 1")</f>
        <v>Categoria 1</v>
      </c>
      <c r="G246" s="45">
        <v>18000</v>
      </c>
      <c r="H246" s="45">
        <v>363</v>
      </c>
      <c r="I246" s="7">
        <v>353</v>
      </c>
      <c r="J246" s="7">
        <v>350</v>
      </c>
      <c r="K246" s="7">
        <v>354</v>
      </c>
      <c r="L246" s="7">
        <v>363</v>
      </c>
      <c r="M246" s="7">
        <v>2034</v>
      </c>
      <c r="N246" s="7">
        <v>2384</v>
      </c>
      <c r="O246" s="7">
        <v>17186</v>
      </c>
      <c r="P246" s="7">
        <v>3761</v>
      </c>
      <c r="Q246" s="45">
        <f t="shared" si="48"/>
        <v>27148</v>
      </c>
      <c r="R246" s="45">
        <v>348</v>
      </c>
      <c r="S246" s="45">
        <v>358</v>
      </c>
      <c r="T246" s="45">
        <v>433</v>
      </c>
      <c r="U246" s="45">
        <v>448</v>
      </c>
      <c r="V246" s="45">
        <v>538</v>
      </c>
      <c r="W246" s="45">
        <v>2892.2</v>
      </c>
      <c r="X246" s="45">
        <v>1830.8</v>
      </c>
      <c r="Y246" s="45">
        <v>14933.333333333336</v>
      </c>
      <c r="Z246" s="45">
        <v>2187.6666666666665</v>
      </c>
      <c r="AA246" s="45">
        <v>23969.000000000004</v>
      </c>
      <c r="AB246" s="103">
        <f t="shared" si="49"/>
        <v>95.867768595041326</v>
      </c>
      <c r="AC246" s="103">
        <f t="shared" si="50"/>
        <v>100</v>
      </c>
      <c r="AD246" s="103">
        <f t="shared" si="51"/>
        <v>100</v>
      </c>
      <c r="AE246" s="103">
        <f t="shared" si="52"/>
        <v>100</v>
      </c>
      <c r="AF246" s="103">
        <f t="shared" si="53"/>
        <v>100</v>
      </c>
      <c r="AG246" s="103">
        <f t="shared" si="54"/>
        <v>100</v>
      </c>
      <c r="AH246" s="103">
        <f t="shared" si="55"/>
        <v>76.795302013422813</v>
      </c>
      <c r="AI246" s="103">
        <f t="shared" si="56"/>
        <v>86.892431824353167</v>
      </c>
      <c r="AJ246" s="103">
        <f t="shared" si="57"/>
        <v>58.167154125675793</v>
      </c>
      <c r="AK246" s="103">
        <f t="shared" si="58"/>
        <v>88.290113452188024</v>
      </c>
      <c r="AL246" s="45">
        <f t="shared" si="59"/>
        <v>15</v>
      </c>
      <c r="AM246" s="45" t="str">
        <f t="shared" si="59"/>
        <v>-</v>
      </c>
      <c r="AN246" s="45" t="str">
        <f t="shared" si="59"/>
        <v>-</v>
      </c>
      <c r="AO246" s="45" t="str">
        <f t="shared" si="59"/>
        <v>-</v>
      </c>
      <c r="AP246" s="45" t="str">
        <f t="shared" si="60"/>
        <v>-</v>
      </c>
      <c r="AQ246" s="45" t="str">
        <f t="shared" si="60"/>
        <v>-</v>
      </c>
      <c r="AR246" s="45">
        <f t="shared" si="60"/>
        <v>553.20000000000005</v>
      </c>
      <c r="AS246" s="45">
        <f t="shared" si="47"/>
        <v>2252.6666666666642</v>
      </c>
      <c r="AT246" s="45">
        <f t="shared" si="47"/>
        <v>1573.3333333333335</v>
      </c>
      <c r="AU246" s="46">
        <f t="shared" si="61"/>
        <v>4394.1999999999971</v>
      </c>
    </row>
    <row r="247" spans="1:47" ht="24.95" customHeight="1" x14ac:dyDescent="0.25">
      <c r="A247" s="21" t="s">
        <v>75</v>
      </c>
      <c r="B247" s="22" t="s">
        <v>1723</v>
      </c>
      <c r="C247" s="8" t="s">
        <v>75</v>
      </c>
      <c r="D247" s="8" t="s">
        <v>102</v>
      </c>
      <c r="E247" s="18" t="s">
        <v>1385</v>
      </c>
      <c r="F247" s="45" t="str">
        <f>IFERROR(VLOOKUP(E247,categoria!$A:$C,3,FALSE),"Categoria 1")</f>
        <v>Categoria 1</v>
      </c>
      <c r="G247" s="45">
        <v>3520</v>
      </c>
      <c r="H247" s="45">
        <v>49</v>
      </c>
      <c r="I247" s="7">
        <v>55</v>
      </c>
      <c r="J247" s="7">
        <v>59</v>
      </c>
      <c r="K247" s="7">
        <v>63</v>
      </c>
      <c r="L247" s="7">
        <v>69</v>
      </c>
      <c r="M247" s="7">
        <v>399</v>
      </c>
      <c r="N247" s="7">
        <v>455</v>
      </c>
      <c r="O247" s="7">
        <v>2472</v>
      </c>
      <c r="P247" s="7">
        <v>568</v>
      </c>
      <c r="Q247" s="45">
        <f t="shared" si="48"/>
        <v>4189</v>
      </c>
      <c r="R247" s="45">
        <v>64</v>
      </c>
      <c r="S247" s="45">
        <v>55</v>
      </c>
      <c r="T247" s="45">
        <v>66</v>
      </c>
      <c r="U247" s="45">
        <v>71</v>
      </c>
      <c r="V247" s="45">
        <v>122</v>
      </c>
      <c r="W247" s="45">
        <v>572.79999999999995</v>
      </c>
      <c r="X247" s="45">
        <v>384.4</v>
      </c>
      <c r="Y247" s="45">
        <v>3271.4222222222215</v>
      </c>
      <c r="Z247" s="45">
        <v>360.37777777777774</v>
      </c>
      <c r="AA247" s="45">
        <v>4966.9999999999991</v>
      </c>
      <c r="AB247" s="103">
        <f t="shared" si="49"/>
        <v>100</v>
      </c>
      <c r="AC247" s="103">
        <f t="shared" si="50"/>
        <v>100</v>
      </c>
      <c r="AD247" s="103">
        <f t="shared" si="51"/>
        <v>100</v>
      </c>
      <c r="AE247" s="103">
        <f t="shared" si="52"/>
        <v>100</v>
      </c>
      <c r="AF247" s="103">
        <f t="shared" si="53"/>
        <v>100</v>
      </c>
      <c r="AG247" s="103">
        <f t="shared" si="54"/>
        <v>100</v>
      </c>
      <c r="AH247" s="103">
        <f t="shared" si="55"/>
        <v>84.483516483516468</v>
      </c>
      <c r="AI247" s="103">
        <f t="shared" si="56"/>
        <v>100</v>
      </c>
      <c r="AJ247" s="103">
        <f t="shared" si="57"/>
        <v>63.446791862284812</v>
      </c>
      <c r="AK247" s="103">
        <f t="shared" si="58"/>
        <v>100</v>
      </c>
      <c r="AL247" s="45" t="str">
        <f t="shared" si="59"/>
        <v>-</v>
      </c>
      <c r="AM247" s="45" t="str">
        <f t="shared" si="59"/>
        <v>-</v>
      </c>
      <c r="AN247" s="45" t="str">
        <f t="shared" si="59"/>
        <v>-</v>
      </c>
      <c r="AO247" s="45" t="str">
        <f t="shared" si="59"/>
        <v>-</v>
      </c>
      <c r="AP247" s="45" t="str">
        <f t="shared" si="60"/>
        <v>-</v>
      </c>
      <c r="AQ247" s="45" t="str">
        <f t="shared" si="60"/>
        <v>-</v>
      </c>
      <c r="AR247" s="45">
        <f t="shared" si="60"/>
        <v>70.600000000000023</v>
      </c>
      <c r="AS247" s="45" t="str">
        <f t="shared" si="47"/>
        <v>-</v>
      </c>
      <c r="AT247" s="45">
        <f t="shared" si="47"/>
        <v>207.62222222222226</v>
      </c>
      <c r="AU247" s="46">
        <f t="shared" si="61"/>
        <v>278.22222222222229</v>
      </c>
    </row>
    <row r="248" spans="1:47" ht="24.95" customHeight="1" x14ac:dyDescent="0.25">
      <c r="A248" s="21" t="s">
        <v>75</v>
      </c>
      <c r="B248" s="22" t="s">
        <v>1723</v>
      </c>
      <c r="C248" s="8" t="s">
        <v>75</v>
      </c>
      <c r="D248" s="8" t="s">
        <v>103</v>
      </c>
      <c r="E248" s="18" t="s">
        <v>1675</v>
      </c>
      <c r="F248" s="45" t="str">
        <f>IFERROR(VLOOKUP(E248,categoria!$A:$C,3,FALSE),"Categoria 1")</f>
        <v>Categoria 1</v>
      </c>
      <c r="G248" s="45">
        <v>3600</v>
      </c>
      <c r="H248" s="45">
        <v>57</v>
      </c>
      <c r="I248" s="7">
        <v>57</v>
      </c>
      <c r="J248" s="7">
        <v>56</v>
      </c>
      <c r="K248" s="7">
        <v>57</v>
      </c>
      <c r="L248" s="7">
        <v>58</v>
      </c>
      <c r="M248" s="7">
        <v>314</v>
      </c>
      <c r="N248" s="7">
        <v>361</v>
      </c>
      <c r="O248" s="7">
        <v>2007</v>
      </c>
      <c r="P248" s="7">
        <v>362</v>
      </c>
      <c r="Q248" s="45">
        <f t="shared" si="48"/>
        <v>3329</v>
      </c>
      <c r="R248" s="45">
        <v>56</v>
      </c>
      <c r="S248" s="45">
        <v>57</v>
      </c>
      <c r="T248" s="45">
        <v>69</v>
      </c>
      <c r="U248" s="45">
        <v>58</v>
      </c>
      <c r="V248" s="45">
        <v>103</v>
      </c>
      <c r="W248" s="45">
        <v>670.2</v>
      </c>
      <c r="X248" s="45">
        <v>417.40000000000003</v>
      </c>
      <c r="Y248" s="45">
        <v>2510.3777777777777</v>
      </c>
      <c r="Z248" s="45">
        <v>205.02222222222221</v>
      </c>
      <c r="AA248" s="45">
        <v>4146</v>
      </c>
      <c r="AB248" s="103">
        <f t="shared" si="49"/>
        <v>98.245614035087712</v>
      </c>
      <c r="AC248" s="103">
        <f t="shared" si="50"/>
        <v>100</v>
      </c>
      <c r="AD248" s="103">
        <f t="shared" si="51"/>
        <v>100</v>
      </c>
      <c r="AE248" s="103">
        <f t="shared" si="52"/>
        <v>100</v>
      </c>
      <c r="AF248" s="103">
        <f t="shared" si="53"/>
        <v>100</v>
      </c>
      <c r="AG248" s="103">
        <f t="shared" si="54"/>
        <v>100</v>
      </c>
      <c r="AH248" s="103">
        <f t="shared" si="55"/>
        <v>100</v>
      </c>
      <c r="AI248" s="103">
        <f t="shared" si="56"/>
        <v>100</v>
      </c>
      <c r="AJ248" s="103">
        <f t="shared" si="57"/>
        <v>56.635972989564145</v>
      </c>
      <c r="AK248" s="103">
        <f t="shared" si="58"/>
        <v>100</v>
      </c>
      <c r="AL248" s="45">
        <f t="shared" si="59"/>
        <v>1</v>
      </c>
      <c r="AM248" s="45" t="str">
        <f t="shared" si="59"/>
        <v>-</v>
      </c>
      <c r="AN248" s="45" t="str">
        <f t="shared" si="59"/>
        <v>-</v>
      </c>
      <c r="AO248" s="45" t="str">
        <f t="shared" si="59"/>
        <v>-</v>
      </c>
      <c r="AP248" s="45" t="str">
        <f t="shared" si="60"/>
        <v>-</v>
      </c>
      <c r="AQ248" s="45" t="str">
        <f t="shared" si="60"/>
        <v>-</v>
      </c>
      <c r="AR248" s="45" t="str">
        <f t="shared" si="60"/>
        <v>-</v>
      </c>
      <c r="AS248" s="45" t="str">
        <f t="shared" si="47"/>
        <v>-</v>
      </c>
      <c r="AT248" s="45">
        <f t="shared" si="47"/>
        <v>156.97777777777779</v>
      </c>
      <c r="AU248" s="46">
        <f t="shared" si="61"/>
        <v>157.97777777777779</v>
      </c>
    </row>
    <row r="249" spans="1:47" ht="24.95" customHeight="1" x14ac:dyDescent="0.25">
      <c r="A249" s="21" t="s">
        <v>1015</v>
      </c>
      <c r="B249" s="22" t="s">
        <v>1723</v>
      </c>
      <c r="C249" s="8" t="s">
        <v>75</v>
      </c>
      <c r="D249" s="8" t="s">
        <v>104</v>
      </c>
      <c r="E249" s="18" t="s">
        <v>1400</v>
      </c>
      <c r="F249" s="45" t="str">
        <f>IFERROR(VLOOKUP(E249,categoria!$A:$C,3,FALSE),"Categoria 1")</f>
        <v>Categoria 1</v>
      </c>
      <c r="G249" s="45">
        <v>1750</v>
      </c>
      <c r="H249" s="45">
        <v>67</v>
      </c>
      <c r="I249" s="7">
        <v>69</v>
      </c>
      <c r="J249" s="7">
        <v>71</v>
      </c>
      <c r="K249" s="7">
        <v>75</v>
      </c>
      <c r="L249" s="7">
        <v>79</v>
      </c>
      <c r="M249" s="7">
        <v>481</v>
      </c>
      <c r="N249" s="7">
        <v>591</v>
      </c>
      <c r="O249" s="7">
        <v>3936</v>
      </c>
      <c r="P249" s="7">
        <v>969</v>
      </c>
      <c r="Q249" s="45">
        <f t="shared" si="48"/>
        <v>6338</v>
      </c>
      <c r="R249" s="45">
        <v>75</v>
      </c>
      <c r="S249" s="45">
        <v>55</v>
      </c>
      <c r="T249" s="45">
        <v>48</v>
      </c>
      <c r="U249" s="45">
        <v>59</v>
      </c>
      <c r="V249" s="45">
        <v>75</v>
      </c>
      <c r="W249" s="45">
        <v>567.4</v>
      </c>
      <c r="X249" s="45">
        <v>283.39999999999998</v>
      </c>
      <c r="Y249" s="45">
        <v>3401.8444444444444</v>
      </c>
      <c r="Z249" s="45">
        <v>1080.3555555555554</v>
      </c>
      <c r="AA249" s="45">
        <v>5645</v>
      </c>
      <c r="AB249" s="103">
        <f t="shared" si="49"/>
        <v>100</v>
      </c>
      <c r="AC249" s="103">
        <f t="shared" si="50"/>
        <v>79.710144927536234</v>
      </c>
      <c r="AD249" s="103">
        <f t="shared" si="51"/>
        <v>67.605633802816897</v>
      </c>
      <c r="AE249" s="103">
        <f t="shared" si="52"/>
        <v>78.666666666666657</v>
      </c>
      <c r="AF249" s="103">
        <f t="shared" si="53"/>
        <v>94.936708860759495</v>
      </c>
      <c r="AG249" s="103">
        <f t="shared" si="54"/>
        <v>100</v>
      </c>
      <c r="AH249" s="103">
        <f t="shared" si="55"/>
        <v>47.952622673434853</v>
      </c>
      <c r="AI249" s="103">
        <f t="shared" si="56"/>
        <v>86.428974706413726</v>
      </c>
      <c r="AJ249" s="103">
        <f t="shared" si="57"/>
        <v>100</v>
      </c>
      <c r="AK249" s="103">
        <f t="shared" si="58"/>
        <v>89.065951404228457</v>
      </c>
      <c r="AL249" s="45" t="str">
        <f t="shared" si="59"/>
        <v>-</v>
      </c>
      <c r="AM249" s="45">
        <f t="shared" si="59"/>
        <v>14</v>
      </c>
      <c r="AN249" s="45">
        <f t="shared" si="59"/>
        <v>23</v>
      </c>
      <c r="AO249" s="45">
        <f t="shared" si="59"/>
        <v>16</v>
      </c>
      <c r="AP249" s="45">
        <f t="shared" si="60"/>
        <v>4</v>
      </c>
      <c r="AQ249" s="45" t="str">
        <f t="shared" si="60"/>
        <v>-</v>
      </c>
      <c r="AR249" s="45">
        <f t="shared" si="60"/>
        <v>307.60000000000002</v>
      </c>
      <c r="AS249" s="45">
        <f t="shared" si="47"/>
        <v>534.15555555555557</v>
      </c>
      <c r="AT249" s="45" t="str">
        <f t="shared" si="47"/>
        <v>-</v>
      </c>
      <c r="AU249" s="46">
        <f t="shared" si="61"/>
        <v>898.75555555555559</v>
      </c>
    </row>
    <row r="250" spans="1:47" ht="24.95" customHeight="1" x14ac:dyDescent="0.25">
      <c r="A250" s="21" t="s">
        <v>75</v>
      </c>
      <c r="B250" s="22" t="s">
        <v>1723</v>
      </c>
      <c r="C250" s="8" t="s">
        <v>75</v>
      </c>
      <c r="D250" s="8" t="s">
        <v>105</v>
      </c>
      <c r="E250" s="18" t="s">
        <v>1426</v>
      </c>
      <c r="F250" s="45" t="str">
        <f>IFERROR(VLOOKUP(E250,categoria!$A:$C,3,FALSE),"Categoria 1")</f>
        <v>Categoria 1</v>
      </c>
      <c r="G250" s="45">
        <v>2000</v>
      </c>
      <c r="H250" s="45">
        <v>46</v>
      </c>
      <c r="I250" s="7">
        <v>44</v>
      </c>
      <c r="J250" s="7">
        <v>45</v>
      </c>
      <c r="K250" s="7">
        <v>44</v>
      </c>
      <c r="L250" s="7">
        <v>46</v>
      </c>
      <c r="M250" s="7">
        <v>269</v>
      </c>
      <c r="N250" s="7">
        <v>338</v>
      </c>
      <c r="O250" s="7">
        <v>1834</v>
      </c>
      <c r="P250" s="7">
        <v>493</v>
      </c>
      <c r="Q250" s="45">
        <f t="shared" si="48"/>
        <v>3159</v>
      </c>
      <c r="R250" s="45">
        <v>36</v>
      </c>
      <c r="S250" s="45">
        <v>35</v>
      </c>
      <c r="T250" s="45">
        <v>26</v>
      </c>
      <c r="U250" s="45">
        <v>35</v>
      </c>
      <c r="V250" s="45">
        <v>62</v>
      </c>
      <c r="W250" s="45">
        <v>417</v>
      </c>
      <c r="X250" s="45">
        <v>245.4</v>
      </c>
      <c r="Y250" s="45">
        <v>1800.9777777777776</v>
      </c>
      <c r="Z250" s="45">
        <v>309.62222222222226</v>
      </c>
      <c r="AA250" s="45">
        <v>2967</v>
      </c>
      <c r="AB250" s="103">
        <f t="shared" si="49"/>
        <v>78.260869565217391</v>
      </c>
      <c r="AC250" s="103">
        <f t="shared" si="50"/>
        <v>79.545454545454547</v>
      </c>
      <c r="AD250" s="103">
        <f t="shared" si="51"/>
        <v>57.777777777777771</v>
      </c>
      <c r="AE250" s="103">
        <f t="shared" si="52"/>
        <v>79.545454545454547</v>
      </c>
      <c r="AF250" s="103">
        <f t="shared" si="53"/>
        <v>100</v>
      </c>
      <c r="AG250" s="103">
        <f t="shared" si="54"/>
        <v>100</v>
      </c>
      <c r="AH250" s="103">
        <f t="shared" si="55"/>
        <v>72.603550295857985</v>
      </c>
      <c r="AI250" s="103">
        <f t="shared" si="56"/>
        <v>98.199442626923542</v>
      </c>
      <c r="AJ250" s="103">
        <f t="shared" si="57"/>
        <v>62.803696191120139</v>
      </c>
      <c r="AK250" s="103">
        <f t="shared" si="58"/>
        <v>93.92212725546058</v>
      </c>
      <c r="AL250" s="45">
        <f t="shared" si="59"/>
        <v>10</v>
      </c>
      <c r="AM250" s="45">
        <f t="shared" si="59"/>
        <v>9</v>
      </c>
      <c r="AN250" s="45">
        <f t="shared" si="59"/>
        <v>19</v>
      </c>
      <c r="AO250" s="45">
        <f t="shared" si="59"/>
        <v>9</v>
      </c>
      <c r="AP250" s="45" t="str">
        <f t="shared" si="60"/>
        <v>-</v>
      </c>
      <c r="AQ250" s="45" t="str">
        <f t="shared" si="60"/>
        <v>-</v>
      </c>
      <c r="AR250" s="45">
        <f t="shared" si="60"/>
        <v>92.6</v>
      </c>
      <c r="AS250" s="45">
        <f t="shared" si="47"/>
        <v>33.022222222222354</v>
      </c>
      <c r="AT250" s="45">
        <f t="shared" si="47"/>
        <v>183.37777777777774</v>
      </c>
      <c r="AU250" s="46">
        <f t="shared" si="61"/>
        <v>356.00000000000011</v>
      </c>
    </row>
    <row r="251" spans="1:47" ht="24.95" customHeight="1" x14ac:dyDescent="0.25">
      <c r="A251" s="21" t="s">
        <v>1015</v>
      </c>
      <c r="B251" s="22" t="s">
        <v>1723</v>
      </c>
      <c r="C251" s="8" t="s">
        <v>75</v>
      </c>
      <c r="D251" s="8" t="s">
        <v>106</v>
      </c>
      <c r="E251" s="18" t="s">
        <v>1432</v>
      </c>
      <c r="F251" s="45" t="str">
        <f>IFERROR(VLOOKUP(E251,categoria!$A:$C,3,FALSE),"Categoria 1")</f>
        <v>Categoria 1</v>
      </c>
      <c r="G251" s="45">
        <v>2450</v>
      </c>
      <c r="H251" s="45">
        <v>59</v>
      </c>
      <c r="I251" s="7">
        <v>55</v>
      </c>
      <c r="J251" s="7">
        <v>53</v>
      </c>
      <c r="K251" s="7">
        <v>52</v>
      </c>
      <c r="L251" s="7">
        <v>54</v>
      </c>
      <c r="M251" s="7">
        <v>313</v>
      </c>
      <c r="N251" s="7">
        <v>386</v>
      </c>
      <c r="O251" s="7">
        <v>2272</v>
      </c>
      <c r="P251" s="7">
        <v>373</v>
      </c>
      <c r="Q251" s="45">
        <f t="shared" si="48"/>
        <v>3617</v>
      </c>
      <c r="R251" s="45">
        <v>46</v>
      </c>
      <c r="S251" s="45">
        <v>56</v>
      </c>
      <c r="T251" s="45">
        <v>82</v>
      </c>
      <c r="U251" s="45">
        <v>45</v>
      </c>
      <c r="V251" s="45">
        <v>89</v>
      </c>
      <c r="W251" s="45">
        <v>570.4</v>
      </c>
      <c r="X251" s="45">
        <v>255</v>
      </c>
      <c r="Y251" s="45">
        <v>2565.1777777777775</v>
      </c>
      <c r="Z251" s="45">
        <v>292.42222222222222</v>
      </c>
      <c r="AA251" s="45">
        <v>4001</v>
      </c>
      <c r="AB251" s="103">
        <f t="shared" si="49"/>
        <v>77.966101694915253</v>
      </c>
      <c r="AC251" s="103">
        <f t="shared" si="50"/>
        <v>100</v>
      </c>
      <c r="AD251" s="103">
        <f t="shared" si="51"/>
        <v>100</v>
      </c>
      <c r="AE251" s="103">
        <f t="shared" si="52"/>
        <v>86.538461538461547</v>
      </c>
      <c r="AF251" s="103">
        <f t="shared" si="53"/>
        <v>100</v>
      </c>
      <c r="AG251" s="103">
        <f t="shared" si="54"/>
        <v>100</v>
      </c>
      <c r="AH251" s="103">
        <f t="shared" si="55"/>
        <v>66.062176165803109</v>
      </c>
      <c r="AI251" s="103">
        <f t="shared" si="56"/>
        <v>100</v>
      </c>
      <c r="AJ251" s="103">
        <f t="shared" si="57"/>
        <v>78.397378611855814</v>
      </c>
      <c r="AK251" s="103">
        <f t="shared" si="58"/>
        <v>100</v>
      </c>
      <c r="AL251" s="45">
        <f t="shared" si="59"/>
        <v>13</v>
      </c>
      <c r="AM251" s="45" t="str">
        <f t="shared" si="59"/>
        <v>-</v>
      </c>
      <c r="AN251" s="45" t="str">
        <f t="shared" si="59"/>
        <v>-</v>
      </c>
      <c r="AO251" s="45">
        <f t="shared" si="59"/>
        <v>7</v>
      </c>
      <c r="AP251" s="45" t="str">
        <f t="shared" si="60"/>
        <v>-</v>
      </c>
      <c r="AQ251" s="45" t="str">
        <f t="shared" si="60"/>
        <v>-</v>
      </c>
      <c r="AR251" s="45">
        <f t="shared" si="60"/>
        <v>131</v>
      </c>
      <c r="AS251" s="45" t="str">
        <f t="shared" si="47"/>
        <v>-</v>
      </c>
      <c r="AT251" s="45">
        <f t="shared" si="47"/>
        <v>80.577777777777783</v>
      </c>
      <c r="AU251" s="46">
        <f t="shared" si="61"/>
        <v>231.57777777777778</v>
      </c>
    </row>
    <row r="252" spans="1:47" ht="24.95" customHeight="1" x14ac:dyDescent="0.25">
      <c r="A252" s="21" t="s">
        <v>1724</v>
      </c>
      <c r="B252" s="22" t="s">
        <v>1723</v>
      </c>
      <c r="C252" s="8" t="s">
        <v>75</v>
      </c>
      <c r="D252" s="8" t="s">
        <v>107</v>
      </c>
      <c r="E252" s="18" t="s">
        <v>1464</v>
      </c>
      <c r="F252" s="45" t="str">
        <f>IFERROR(VLOOKUP(E252,categoria!$A:$C,3,FALSE),"Categoria 1")</f>
        <v>Categoria 1</v>
      </c>
      <c r="G252" s="45">
        <v>2830</v>
      </c>
      <c r="H252" s="45">
        <v>72</v>
      </c>
      <c r="I252" s="7">
        <v>71</v>
      </c>
      <c r="J252" s="7">
        <v>71</v>
      </c>
      <c r="K252" s="7">
        <v>72</v>
      </c>
      <c r="L252" s="7">
        <v>75</v>
      </c>
      <c r="M252" s="7">
        <v>448</v>
      </c>
      <c r="N252" s="7">
        <v>562</v>
      </c>
      <c r="O252" s="7">
        <v>2756</v>
      </c>
      <c r="P252" s="7">
        <v>762</v>
      </c>
      <c r="Q252" s="45">
        <f t="shared" si="48"/>
        <v>4889</v>
      </c>
      <c r="R252" s="45">
        <v>49</v>
      </c>
      <c r="S252" s="45">
        <v>61</v>
      </c>
      <c r="T252" s="45">
        <v>87</v>
      </c>
      <c r="U252" s="45">
        <v>89</v>
      </c>
      <c r="V252" s="45">
        <v>115</v>
      </c>
      <c r="W252" s="45">
        <v>697.6</v>
      </c>
      <c r="X252" s="45">
        <v>424.40000000000003</v>
      </c>
      <c r="Y252" s="45">
        <v>3658.2</v>
      </c>
      <c r="Z252" s="45">
        <v>1086.8</v>
      </c>
      <c r="AA252" s="45">
        <v>6268</v>
      </c>
      <c r="AB252" s="103">
        <f t="shared" si="49"/>
        <v>68.055555555555557</v>
      </c>
      <c r="AC252" s="103">
        <f t="shared" si="50"/>
        <v>85.91549295774648</v>
      </c>
      <c r="AD252" s="103">
        <f t="shared" si="51"/>
        <v>100</v>
      </c>
      <c r="AE252" s="103">
        <f t="shared" si="52"/>
        <v>100</v>
      </c>
      <c r="AF252" s="103">
        <f t="shared" si="53"/>
        <v>100</v>
      </c>
      <c r="AG252" s="103">
        <f t="shared" si="54"/>
        <v>100</v>
      </c>
      <c r="AH252" s="103">
        <f t="shared" si="55"/>
        <v>75.516014234875456</v>
      </c>
      <c r="AI252" s="103">
        <f t="shared" si="56"/>
        <v>100</v>
      </c>
      <c r="AJ252" s="103">
        <f t="shared" si="57"/>
        <v>100</v>
      </c>
      <c r="AK252" s="103">
        <f t="shared" si="58"/>
        <v>100</v>
      </c>
      <c r="AL252" s="45">
        <f t="shared" si="59"/>
        <v>23</v>
      </c>
      <c r="AM252" s="45">
        <f t="shared" si="59"/>
        <v>10</v>
      </c>
      <c r="AN252" s="45" t="str">
        <f t="shared" si="59"/>
        <v>-</v>
      </c>
      <c r="AO252" s="45" t="str">
        <f t="shared" si="59"/>
        <v>-</v>
      </c>
      <c r="AP252" s="45" t="str">
        <f t="shared" si="60"/>
        <v>-</v>
      </c>
      <c r="AQ252" s="45" t="str">
        <f t="shared" si="60"/>
        <v>-</v>
      </c>
      <c r="AR252" s="45">
        <f t="shared" si="60"/>
        <v>137.59999999999997</v>
      </c>
      <c r="AS252" s="45" t="str">
        <f t="shared" si="47"/>
        <v>-</v>
      </c>
      <c r="AT252" s="45" t="str">
        <f t="shared" si="47"/>
        <v>-</v>
      </c>
      <c r="AU252" s="46">
        <f t="shared" si="61"/>
        <v>170.59999999999997</v>
      </c>
    </row>
    <row r="253" spans="1:47" ht="24.95" customHeight="1" x14ac:dyDescent="0.25">
      <c r="A253" s="21" t="s">
        <v>1724</v>
      </c>
      <c r="B253" s="22" t="s">
        <v>1723</v>
      </c>
      <c r="C253" s="8" t="s">
        <v>75</v>
      </c>
      <c r="D253" s="8" t="s">
        <v>108</v>
      </c>
      <c r="E253" s="18" t="s">
        <v>1466</v>
      </c>
      <c r="F253" s="45" t="str">
        <f>IFERROR(VLOOKUP(E253,categoria!$A:$C,3,FALSE),"Categoria 1")</f>
        <v>Categoria 1</v>
      </c>
      <c r="G253" s="45">
        <v>9500</v>
      </c>
      <c r="H253" s="45">
        <v>254</v>
      </c>
      <c r="I253" s="7">
        <v>261</v>
      </c>
      <c r="J253" s="7">
        <v>268</v>
      </c>
      <c r="K253" s="7">
        <v>277</v>
      </c>
      <c r="L253" s="7">
        <v>287</v>
      </c>
      <c r="M253" s="7">
        <v>1574</v>
      </c>
      <c r="N253" s="7">
        <v>1774</v>
      </c>
      <c r="O253" s="7">
        <v>10369</v>
      </c>
      <c r="P253" s="7">
        <v>2208</v>
      </c>
      <c r="Q253" s="45">
        <f t="shared" si="48"/>
        <v>17272</v>
      </c>
      <c r="R253" s="45">
        <v>220</v>
      </c>
      <c r="S253" s="45">
        <v>198</v>
      </c>
      <c r="T253" s="45">
        <v>178</v>
      </c>
      <c r="U253" s="45">
        <v>227</v>
      </c>
      <c r="V253" s="45">
        <v>334</v>
      </c>
      <c r="W253" s="45">
        <v>2059.8000000000002</v>
      </c>
      <c r="X253" s="45">
        <v>982.80000000000007</v>
      </c>
      <c r="Y253" s="45">
        <v>9655.2888888888901</v>
      </c>
      <c r="Z253" s="45">
        <v>995.1111111111112</v>
      </c>
      <c r="AA253" s="45">
        <v>14850.000000000002</v>
      </c>
      <c r="AB253" s="103">
        <f t="shared" si="49"/>
        <v>86.614173228346459</v>
      </c>
      <c r="AC253" s="103">
        <f t="shared" si="50"/>
        <v>75.862068965517238</v>
      </c>
      <c r="AD253" s="103">
        <f t="shared" si="51"/>
        <v>66.417910447761201</v>
      </c>
      <c r="AE253" s="103">
        <f t="shared" si="52"/>
        <v>81.949458483754512</v>
      </c>
      <c r="AF253" s="103">
        <f t="shared" si="53"/>
        <v>100</v>
      </c>
      <c r="AG253" s="103">
        <f t="shared" si="54"/>
        <v>100</v>
      </c>
      <c r="AH253" s="103">
        <f t="shared" si="55"/>
        <v>55.400225479143181</v>
      </c>
      <c r="AI253" s="103">
        <f t="shared" si="56"/>
        <v>93.116876158635264</v>
      </c>
      <c r="AJ253" s="103">
        <f t="shared" si="57"/>
        <v>45.068438003220621</v>
      </c>
      <c r="AK253" s="103">
        <f t="shared" si="58"/>
        <v>85.977304307549801</v>
      </c>
      <c r="AL253" s="45">
        <f t="shared" si="59"/>
        <v>34</v>
      </c>
      <c r="AM253" s="45">
        <f t="shared" si="59"/>
        <v>63</v>
      </c>
      <c r="AN253" s="45">
        <f t="shared" si="59"/>
        <v>90</v>
      </c>
      <c r="AO253" s="45">
        <f t="shared" si="59"/>
        <v>50</v>
      </c>
      <c r="AP253" s="45" t="str">
        <f t="shared" si="60"/>
        <v>-</v>
      </c>
      <c r="AQ253" s="45" t="str">
        <f t="shared" si="60"/>
        <v>-</v>
      </c>
      <c r="AR253" s="45">
        <f t="shared" si="60"/>
        <v>791.19999999999993</v>
      </c>
      <c r="AS253" s="45">
        <f t="shared" si="47"/>
        <v>713.71111111110986</v>
      </c>
      <c r="AT253" s="45">
        <f t="shared" si="47"/>
        <v>1212.8888888888887</v>
      </c>
      <c r="AU253" s="46">
        <f t="shared" si="61"/>
        <v>2954.7999999999984</v>
      </c>
    </row>
    <row r="254" spans="1:47" ht="24.95" customHeight="1" x14ac:dyDescent="0.25">
      <c r="A254" s="21" t="s">
        <v>1023</v>
      </c>
      <c r="B254" s="22" t="s">
        <v>1723</v>
      </c>
      <c r="C254" s="8" t="s">
        <v>75</v>
      </c>
      <c r="D254" s="8" t="s">
        <v>109</v>
      </c>
      <c r="E254" s="18" t="s">
        <v>1515</v>
      </c>
      <c r="F254" s="45" t="str">
        <f>IFERROR(VLOOKUP(E254,categoria!$A:$C,3,FALSE),"Categoria 1")</f>
        <v>Categoria 1</v>
      </c>
      <c r="G254" s="45">
        <v>12700</v>
      </c>
      <c r="H254" s="45">
        <v>241</v>
      </c>
      <c r="I254" s="7">
        <v>228</v>
      </c>
      <c r="J254" s="7">
        <v>222</v>
      </c>
      <c r="K254" s="7">
        <v>221</v>
      </c>
      <c r="L254" s="7">
        <v>224</v>
      </c>
      <c r="M254" s="7">
        <v>1252</v>
      </c>
      <c r="N254" s="7">
        <v>1502</v>
      </c>
      <c r="O254" s="7">
        <v>10463</v>
      </c>
      <c r="P254" s="7">
        <v>2754</v>
      </c>
      <c r="Q254" s="45">
        <f t="shared" si="48"/>
        <v>17107</v>
      </c>
      <c r="R254" s="45">
        <v>214</v>
      </c>
      <c r="S254" s="45">
        <v>244</v>
      </c>
      <c r="T254" s="45">
        <v>238</v>
      </c>
      <c r="U254" s="45">
        <v>207</v>
      </c>
      <c r="V254" s="45">
        <v>316</v>
      </c>
      <c r="W254" s="45">
        <v>2432.4</v>
      </c>
      <c r="X254" s="45">
        <v>1415</v>
      </c>
      <c r="Y254" s="45">
        <v>12681.511111111113</v>
      </c>
      <c r="Z254" s="45">
        <v>1859.088888888889</v>
      </c>
      <c r="AA254" s="45">
        <v>19607</v>
      </c>
      <c r="AB254" s="103">
        <f t="shared" si="49"/>
        <v>88.796680497925308</v>
      </c>
      <c r="AC254" s="103">
        <f t="shared" si="50"/>
        <v>100</v>
      </c>
      <c r="AD254" s="103">
        <f t="shared" si="51"/>
        <v>100</v>
      </c>
      <c r="AE254" s="103">
        <f t="shared" si="52"/>
        <v>93.665158371040718</v>
      </c>
      <c r="AF254" s="103">
        <f t="shared" si="53"/>
        <v>100</v>
      </c>
      <c r="AG254" s="103">
        <f t="shared" si="54"/>
        <v>100</v>
      </c>
      <c r="AH254" s="103">
        <f t="shared" si="55"/>
        <v>94.207723035952057</v>
      </c>
      <c r="AI254" s="103">
        <f t="shared" si="56"/>
        <v>100</v>
      </c>
      <c r="AJ254" s="103">
        <f t="shared" si="57"/>
        <v>67.505043169531191</v>
      </c>
      <c r="AK254" s="103">
        <f t="shared" si="58"/>
        <v>100</v>
      </c>
      <c r="AL254" s="45">
        <f t="shared" si="59"/>
        <v>27</v>
      </c>
      <c r="AM254" s="45" t="str">
        <f t="shared" si="59"/>
        <v>-</v>
      </c>
      <c r="AN254" s="45" t="str">
        <f t="shared" si="59"/>
        <v>-</v>
      </c>
      <c r="AO254" s="45">
        <f t="shared" si="59"/>
        <v>14</v>
      </c>
      <c r="AP254" s="45" t="str">
        <f t="shared" si="60"/>
        <v>-</v>
      </c>
      <c r="AQ254" s="45" t="str">
        <f t="shared" si="60"/>
        <v>-</v>
      </c>
      <c r="AR254" s="45">
        <f t="shared" si="60"/>
        <v>87</v>
      </c>
      <c r="AS254" s="45" t="str">
        <f t="shared" si="60"/>
        <v>-</v>
      </c>
      <c r="AT254" s="45">
        <f t="shared" si="60"/>
        <v>894.91111111111104</v>
      </c>
      <c r="AU254" s="46">
        <f t="shared" si="61"/>
        <v>1022.911111111111</v>
      </c>
    </row>
    <row r="255" spans="1:47" ht="24.95" customHeight="1" x14ac:dyDescent="0.25">
      <c r="A255" s="21" t="s">
        <v>75</v>
      </c>
      <c r="B255" s="22" t="s">
        <v>1723</v>
      </c>
      <c r="C255" s="8" t="s">
        <v>75</v>
      </c>
      <c r="D255" s="8" t="s">
        <v>110</v>
      </c>
      <c r="E255" s="18" t="s">
        <v>1540</v>
      </c>
      <c r="F255" s="45" t="str">
        <f>IFERROR(VLOOKUP(E255,categoria!$A:$C,3,FALSE),"Categoria 1")</f>
        <v>Categoria 1</v>
      </c>
      <c r="G255" s="45">
        <v>1710</v>
      </c>
      <c r="H255" s="45">
        <v>49</v>
      </c>
      <c r="I255" s="7">
        <v>57</v>
      </c>
      <c r="J255" s="7">
        <v>64</v>
      </c>
      <c r="K255" s="7">
        <v>71</v>
      </c>
      <c r="L255" s="7">
        <v>76</v>
      </c>
      <c r="M255" s="7">
        <v>439</v>
      </c>
      <c r="N255" s="7">
        <v>492</v>
      </c>
      <c r="O255" s="7">
        <v>2735</v>
      </c>
      <c r="P255" s="7">
        <v>569</v>
      </c>
      <c r="Q255" s="45">
        <f t="shared" si="48"/>
        <v>4552</v>
      </c>
      <c r="R255" s="45">
        <v>69</v>
      </c>
      <c r="S255" s="45">
        <v>68</v>
      </c>
      <c r="T255" s="45">
        <v>68</v>
      </c>
      <c r="U255" s="45">
        <v>64</v>
      </c>
      <c r="V255" s="45">
        <v>91</v>
      </c>
      <c r="W255" s="45">
        <v>577.6</v>
      </c>
      <c r="X255" s="45">
        <v>210.4</v>
      </c>
      <c r="Y255" s="45">
        <v>2678.5111111111114</v>
      </c>
      <c r="Z255" s="45">
        <v>537.48888888888882</v>
      </c>
      <c r="AA255" s="45">
        <v>4364</v>
      </c>
      <c r="AB255" s="103">
        <f t="shared" si="49"/>
        <v>100</v>
      </c>
      <c r="AC255" s="103">
        <f t="shared" si="50"/>
        <v>100</v>
      </c>
      <c r="AD255" s="103">
        <f t="shared" si="51"/>
        <v>100</v>
      </c>
      <c r="AE255" s="103">
        <f t="shared" si="52"/>
        <v>90.140845070422543</v>
      </c>
      <c r="AF255" s="103">
        <f t="shared" si="53"/>
        <v>100</v>
      </c>
      <c r="AG255" s="103">
        <f t="shared" si="54"/>
        <v>100</v>
      </c>
      <c r="AH255" s="103">
        <f t="shared" si="55"/>
        <v>42.764227642276424</v>
      </c>
      <c r="AI255" s="103">
        <f t="shared" si="56"/>
        <v>97.934592728011381</v>
      </c>
      <c r="AJ255" s="103">
        <f t="shared" si="57"/>
        <v>94.462019136887307</v>
      </c>
      <c r="AK255" s="103">
        <f t="shared" si="58"/>
        <v>95.869947275922669</v>
      </c>
      <c r="AL255" s="45" t="str">
        <f t="shared" si="59"/>
        <v>-</v>
      </c>
      <c r="AM255" s="45" t="str">
        <f t="shared" si="59"/>
        <v>-</v>
      </c>
      <c r="AN255" s="45" t="str">
        <f t="shared" si="59"/>
        <v>-</v>
      </c>
      <c r="AO255" s="45">
        <f t="shared" si="59"/>
        <v>7</v>
      </c>
      <c r="AP255" s="45" t="str">
        <f t="shared" si="60"/>
        <v>-</v>
      </c>
      <c r="AQ255" s="45" t="str">
        <f t="shared" si="60"/>
        <v>-</v>
      </c>
      <c r="AR255" s="45">
        <f t="shared" si="60"/>
        <v>281.60000000000002</v>
      </c>
      <c r="AS255" s="45">
        <f t="shared" si="60"/>
        <v>56.488888888888596</v>
      </c>
      <c r="AT255" s="45">
        <f t="shared" si="60"/>
        <v>31.511111111111177</v>
      </c>
      <c r="AU255" s="46">
        <f t="shared" si="61"/>
        <v>376.5999999999998</v>
      </c>
    </row>
    <row r="256" spans="1:47" ht="24.95" customHeight="1" x14ac:dyDescent="0.25">
      <c r="A256" s="21" t="s">
        <v>1724</v>
      </c>
      <c r="B256" s="22" t="s">
        <v>1723</v>
      </c>
      <c r="C256" s="8" t="s">
        <v>75</v>
      </c>
      <c r="D256" s="8" t="s">
        <v>111</v>
      </c>
      <c r="E256" s="18" t="s">
        <v>1547</v>
      </c>
      <c r="F256" s="45" t="str">
        <f>IFERROR(VLOOKUP(E256,categoria!$A:$C,3,FALSE),"Categoria 1")</f>
        <v>Categoria 1</v>
      </c>
      <c r="G256" s="45">
        <v>9000</v>
      </c>
      <c r="H256" s="45">
        <v>212</v>
      </c>
      <c r="I256" s="7">
        <v>207</v>
      </c>
      <c r="J256" s="7">
        <v>207</v>
      </c>
      <c r="K256" s="7">
        <v>210</v>
      </c>
      <c r="L256" s="7">
        <v>219</v>
      </c>
      <c r="M256" s="7">
        <v>1279</v>
      </c>
      <c r="N256" s="7">
        <v>1578</v>
      </c>
      <c r="O256" s="7">
        <v>8609</v>
      </c>
      <c r="P256" s="7">
        <v>1881</v>
      </c>
      <c r="Q256" s="45">
        <f t="shared" si="48"/>
        <v>14402</v>
      </c>
      <c r="R256" s="45">
        <v>161</v>
      </c>
      <c r="S256" s="45">
        <v>141</v>
      </c>
      <c r="T256" s="45">
        <v>156</v>
      </c>
      <c r="U256" s="45">
        <v>177</v>
      </c>
      <c r="V256" s="45">
        <v>321</v>
      </c>
      <c r="W256" s="45">
        <v>1561</v>
      </c>
      <c r="X256" s="45">
        <v>759</v>
      </c>
      <c r="Y256" s="45">
        <v>8700.0444444444438</v>
      </c>
      <c r="Z256" s="45">
        <v>1633.9555555555555</v>
      </c>
      <c r="AA256" s="45">
        <v>13610</v>
      </c>
      <c r="AB256" s="103">
        <f t="shared" si="49"/>
        <v>75.943396226415089</v>
      </c>
      <c r="AC256" s="103">
        <f t="shared" si="50"/>
        <v>68.115942028985515</v>
      </c>
      <c r="AD256" s="103">
        <f t="shared" si="51"/>
        <v>75.362318840579718</v>
      </c>
      <c r="AE256" s="103">
        <f t="shared" si="52"/>
        <v>84.285714285714292</v>
      </c>
      <c r="AF256" s="103">
        <f t="shared" si="53"/>
        <v>100</v>
      </c>
      <c r="AG256" s="103">
        <f t="shared" si="54"/>
        <v>100</v>
      </c>
      <c r="AH256" s="103">
        <f t="shared" si="55"/>
        <v>48.098859315589351</v>
      </c>
      <c r="AI256" s="103">
        <f t="shared" si="56"/>
        <v>100</v>
      </c>
      <c r="AJ256" s="103">
        <f t="shared" si="57"/>
        <v>86.866324059306507</v>
      </c>
      <c r="AK256" s="103">
        <f t="shared" si="58"/>
        <v>94.500763782807937</v>
      </c>
      <c r="AL256" s="45">
        <f t="shared" si="59"/>
        <v>51</v>
      </c>
      <c r="AM256" s="45">
        <f t="shared" si="59"/>
        <v>66</v>
      </c>
      <c r="AN256" s="45">
        <f t="shared" si="59"/>
        <v>51</v>
      </c>
      <c r="AO256" s="45">
        <f t="shared" si="59"/>
        <v>33</v>
      </c>
      <c r="AP256" s="45" t="str">
        <f t="shared" si="60"/>
        <v>-</v>
      </c>
      <c r="AQ256" s="45" t="str">
        <f t="shared" si="60"/>
        <v>-</v>
      </c>
      <c r="AR256" s="45">
        <f t="shared" si="60"/>
        <v>819</v>
      </c>
      <c r="AS256" s="45" t="str">
        <f t="shared" si="60"/>
        <v>-</v>
      </c>
      <c r="AT256" s="45">
        <f t="shared" si="60"/>
        <v>247.04444444444448</v>
      </c>
      <c r="AU256" s="46">
        <f t="shared" si="61"/>
        <v>1267.0444444444445</v>
      </c>
    </row>
    <row r="257" spans="1:47" ht="24.95" customHeight="1" x14ac:dyDescent="0.25">
      <c r="A257" s="21" t="s">
        <v>1023</v>
      </c>
      <c r="B257" s="22" t="s">
        <v>1723</v>
      </c>
      <c r="C257" s="8" t="s">
        <v>75</v>
      </c>
      <c r="D257" s="8" t="s">
        <v>112</v>
      </c>
      <c r="E257" s="18" t="s">
        <v>1558</v>
      </c>
      <c r="F257" s="45" t="str">
        <f>IFERROR(VLOOKUP(E257,categoria!$A:$C,3,FALSE),"Categoria 1")</f>
        <v>Categoria 2</v>
      </c>
      <c r="G257" s="45">
        <v>5880</v>
      </c>
      <c r="H257" s="45">
        <v>86</v>
      </c>
      <c r="I257" s="7">
        <v>81</v>
      </c>
      <c r="J257" s="7">
        <v>78</v>
      </c>
      <c r="K257" s="7">
        <v>76</v>
      </c>
      <c r="L257" s="7">
        <v>78</v>
      </c>
      <c r="M257" s="7">
        <v>442</v>
      </c>
      <c r="N257" s="7">
        <v>547</v>
      </c>
      <c r="O257" s="7">
        <v>3536</v>
      </c>
      <c r="P257" s="7">
        <v>719</v>
      </c>
      <c r="Q257" s="45">
        <f t="shared" si="48"/>
        <v>5643</v>
      </c>
      <c r="R257" s="45">
        <v>115</v>
      </c>
      <c r="S257" s="45">
        <v>91</v>
      </c>
      <c r="T257" s="45">
        <v>102</v>
      </c>
      <c r="U257" s="45">
        <v>73</v>
      </c>
      <c r="V257" s="45">
        <v>105</v>
      </c>
      <c r="W257" s="45">
        <v>795.4</v>
      </c>
      <c r="X257" s="45">
        <v>408.40000000000003</v>
      </c>
      <c r="Y257" s="45">
        <v>4258.6666666666688</v>
      </c>
      <c r="Z257" s="45">
        <v>509.53333333333336</v>
      </c>
      <c r="AA257" s="45">
        <v>6458.0000000000027</v>
      </c>
      <c r="AB257" s="103">
        <f t="shared" si="49"/>
        <v>100</v>
      </c>
      <c r="AC257" s="103">
        <f t="shared" si="50"/>
        <v>100</v>
      </c>
      <c r="AD257" s="103">
        <f t="shared" si="51"/>
        <v>100</v>
      </c>
      <c r="AE257" s="103">
        <f t="shared" si="52"/>
        <v>96.05263157894737</v>
      </c>
      <c r="AF257" s="103">
        <f t="shared" si="53"/>
        <v>100</v>
      </c>
      <c r="AG257" s="103">
        <f t="shared" si="54"/>
        <v>100</v>
      </c>
      <c r="AH257" s="103">
        <f t="shared" si="55"/>
        <v>74.661791590493607</v>
      </c>
      <c r="AI257" s="103">
        <f t="shared" si="56"/>
        <v>100</v>
      </c>
      <c r="AJ257" s="103">
        <f t="shared" si="57"/>
        <v>70.866944830783495</v>
      </c>
      <c r="AK257" s="103">
        <f t="shared" si="58"/>
        <v>100</v>
      </c>
      <c r="AL257" s="45" t="str">
        <f t="shared" si="59"/>
        <v>-</v>
      </c>
      <c r="AM257" s="45" t="str">
        <f t="shared" si="59"/>
        <v>-</v>
      </c>
      <c r="AN257" s="45" t="str">
        <f t="shared" si="59"/>
        <v>-</v>
      </c>
      <c r="AO257" s="45">
        <f t="shared" si="59"/>
        <v>3</v>
      </c>
      <c r="AP257" s="45" t="str">
        <f t="shared" si="60"/>
        <v>-</v>
      </c>
      <c r="AQ257" s="45" t="str">
        <f t="shared" si="60"/>
        <v>-</v>
      </c>
      <c r="AR257" s="45">
        <f t="shared" si="60"/>
        <v>138.59999999999997</v>
      </c>
      <c r="AS257" s="45" t="str">
        <f t="shared" si="60"/>
        <v>-</v>
      </c>
      <c r="AT257" s="45">
        <f t="shared" si="60"/>
        <v>209.46666666666664</v>
      </c>
      <c r="AU257" s="46">
        <f t="shared" si="61"/>
        <v>351.06666666666661</v>
      </c>
    </row>
    <row r="258" spans="1:47" ht="24.95" customHeight="1" x14ac:dyDescent="0.25">
      <c r="A258" s="21" t="s">
        <v>1015</v>
      </c>
      <c r="B258" s="22" t="s">
        <v>1723</v>
      </c>
      <c r="C258" s="8" t="s">
        <v>75</v>
      </c>
      <c r="D258" s="8" t="s">
        <v>113</v>
      </c>
      <c r="E258" s="18" t="s">
        <v>1570</v>
      </c>
      <c r="F258" s="45" t="str">
        <f>IFERROR(VLOOKUP(E258,categoria!$A:$C,3,FALSE),"Categoria 1")</f>
        <v>Categoria 1</v>
      </c>
      <c r="G258" s="45">
        <v>1950</v>
      </c>
      <c r="H258" s="45">
        <v>41</v>
      </c>
      <c r="I258" s="7">
        <v>43</v>
      </c>
      <c r="J258" s="7">
        <v>46</v>
      </c>
      <c r="K258" s="7">
        <v>50</v>
      </c>
      <c r="L258" s="7">
        <v>51</v>
      </c>
      <c r="M258" s="7">
        <v>289</v>
      </c>
      <c r="N258" s="7">
        <v>329</v>
      </c>
      <c r="O258" s="7">
        <v>2069</v>
      </c>
      <c r="P258" s="7">
        <v>454</v>
      </c>
      <c r="Q258" s="45">
        <f t="shared" si="48"/>
        <v>3372</v>
      </c>
      <c r="R258" s="45">
        <v>46</v>
      </c>
      <c r="S258" s="45">
        <v>56</v>
      </c>
      <c r="T258" s="45">
        <v>49</v>
      </c>
      <c r="U258" s="45">
        <v>34</v>
      </c>
      <c r="V258" s="45">
        <v>66</v>
      </c>
      <c r="W258" s="45">
        <v>407.6</v>
      </c>
      <c r="X258" s="45">
        <v>224.6</v>
      </c>
      <c r="Y258" s="45">
        <v>2425.8000000000002</v>
      </c>
      <c r="Z258" s="45">
        <v>591</v>
      </c>
      <c r="AA258" s="45">
        <v>3900</v>
      </c>
      <c r="AB258" s="103">
        <f t="shared" si="49"/>
        <v>100</v>
      </c>
      <c r="AC258" s="103">
        <f t="shared" si="50"/>
        <v>100</v>
      </c>
      <c r="AD258" s="103">
        <f t="shared" si="51"/>
        <v>100</v>
      </c>
      <c r="AE258" s="103">
        <f t="shared" si="52"/>
        <v>68</v>
      </c>
      <c r="AF258" s="103">
        <f t="shared" si="53"/>
        <v>100</v>
      </c>
      <c r="AG258" s="103">
        <f t="shared" si="54"/>
        <v>100</v>
      </c>
      <c r="AH258" s="103">
        <f t="shared" si="55"/>
        <v>68.267477203647417</v>
      </c>
      <c r="AI258" s="103">
        <f t="shared" si="56"/>
        <v>100</v>
      </c>
      <c r="AJ258" s="103">
        <f t="shared" si="57"/>
        <v>100</v>
      </c>
      <c r="AK258" s="103">
        <f t="shared" si="58"/>
        <v>100</v>
      </c>
      <c r="AL258" s="45" t="str">
        <f t="shared" si="59"/>
        <v>-</v>
      </c>
      <c r="AM258" s="45" t="str">
        <f t="shared" si="59"/>
        <v>-</v>
      </c>
      <c r="AN258" s="45" t="str">
        <f t="shared" si="59"/>
        <v>-</v>
      </c>
      <c r="AO258" s="45">
        <f t="shared" si="59"/>
        <v>16</v>
      </c>
      <c r="AP258" s="45" t="str">
        <f t="shared" si="60"/>
        <v>-</v>
      </c>
      <c r="AQ258" s="45" t="str">
        <f t="shared" si="60"/>
        <v>-</v>
      </c>
      <c r="AR258" s="45">
        <f t="shared" si="60"/>
        <v>104.4</v>
      </c>
      <c r="AS258" s="45" t="str">
        <f t="shared" si="60"/>
        <v>-</v>
      </c>
      <c r="AT258" s="45" t="str">
        <f t="shared" si="60"/>
        <v>-</v>
      </c>
      <c r="AU258" s="46">
        <f t="shared" si="61"/>
        <v>120.4</v>
      </c>
    </row>
    <row r="259" spans="1:47" ht="24.95" customHeight="1" x14ac:dyDescent="0.25">
      <c r="A259" s="21" t="s">
        <v>75</v>
      </c>
      <c r="B259" s="22" t="s">
        <v>1723</v>
      </c>
      <c r="C259" s="8" t="s">
        <v>75</v>
      </c>
      <c r="D259" s="8" t="s">
        <v>114</v>
      </c>
      <c r="E259" s="18" t="s">
        <v>1575</v>
      </c>
      <c r="F259" s="45" t="str">
        <f>IFERROR(VLOOKUP(E259,categoria!$A:$C,3,FALSE),"Categoria 1")</f>
        <v>Categoria 1</v>
      </c>
      <c r="G259" s="45">
        <v>2200</v>
      </c>
      <c r="H259" s="45">
        <v>64</v>
      </c>
      <c r="I259" s="7">
        <v>62</v>
      </c>
      <c r="J259" s="7">
        <v>63</v>
      </c>
      <c r="K259" s="7">
        <v>65</v>
      </c>
      <c r="L259" s="7">
        <v>66</v>
      </c>
      <c r="M259" s="7">
        <v>382</v>
      </c>
      <c r="N259" s="7">
        <v>461</v>
      </c>
      <c r="O259" s="7">
        <v>2545</v>
      </c>
      <c r="P259" s="7">
        <v>587</v>
      </c>
      <c r="Q259" s="45">
        <f t="shared" si="48"/>
        <v>4295</v>
      </c>
      <c r="R259" s="45">
        <v>55</v>
      </c>
      <c r="S259" s="45">
        <v>63</v>
      </c>
      <c r="T259" s="45">
        <v>66</v>
      </c>
      <c r="U259" s="45">
        <v>73</v>
      </c>
      <c r="V259" s="45">
        <v>115</v>
      </c>
      <c r="W259" s="45">
        <v>556.79999999999995</v>
      </c>
      <c r="X259" s="45">
        <v>306.79999999999995</v>
      </c>
      <c r="Y259" s="45">
        <v>2320.155555555556</v>
      </c>
      <c r="Z259" s="45">
        <v>399.24444444444447</v>
      </c>
      <c r="AA259" s="45">
        <v>3955.0000000000005</v>
      </c>
      <c r="AB259" s="103">
        <f t="shared" si="49"/>
        <v>85.9375</v>
      </c>
      <c r="AC259" s="103">
        <f t="shared" si="50"/>
        <v>100</v>
      </c>
      <c r="AD259" s="103">
        <f t="shared" si="51"/>
        <v>100</v>
      </c>
      <c r="AE259" s="103">
        <f t="shared" si="52"/>
        <v>100</v>
      </c>
      <c r="AF259" s="103">
        <f t="shared" si="53"/>
        <v>100</v>
      </c>
      <c r="AG259" s="103">
        <f t="shared" si="54"/>
        <v>100</v>
      </c>
      <c r="AH259" s="103">
        <f t="shared" si="55"/>
        <v>66.550976138828617</v>
      </c>
      <c r="AI259" s="103">
        <f t="shared" si="56"/>
        <v>91.165247762497287</v>
      </c>
      <c r="AJ259" s="103">
        <f t="shared" si="57"/>
        <v>68.014385765663448</v>
      </c>
      <c r="AK259" s="103">
        <f t="shared" si="58"/>
        <v>92.083818393480797</v>
      </c>
      <c r="AL259" s="45">
        <f t="shared" si="59"/>
        <v>9</v>
      </c>
      <c r="AM259" s="45" t="str">
        <f t="shared" si="59"/>
        <v>-</v>
      </c>
      <c r="AN259" s="45" t="str">
        <f t="shared" si="59"/>
        <v>-</v>
      </c>
      <c r="AO259" s="45" t="str">
        <f t="shared" ref="AO259:AS322" si="62">IF(K259-U259&lt;=0,"-",K259-U259)</f>
        <v>-</v>
      </c>
      <c r="AP259" s="45" t="str">
        <f t="shared" si="60"/>
        <v>-</v>
      </c>
      <c r="AQ259" s="45" t="str">
        <f t="shared" si="60"/>
        <v>-</v>
      </c>
      <c r="AR259" s="45">
        <f t="shared" si="60"/>
        <v>154.20000000000005</v>
      </c>
      <c r="AS259" s="45">
        <f t="shared" si="60"/>
        <v>224.84444444444398</v>
      </c>
      <c r="AT259" s="45">
        <f t="shared" si="60"/>
        <v>187.75555555555553</v>
      </c>
      <c r="AU259" s="46">
        <f t="shared" si="61"/>
        <v>575.7999999999995</v>
      </c>
    </row>
    <row r="260" spans="1:47" ht="24.95" customHeight="1" x14ac:dyDescent="0.25">
      <c r="A260" s="21" t="s">
        <v>75</v>
      </c>
      <c r="B260" s="22" t="s">
        <v>1723</v>
      </c>
      <c r="C260" s="8" t="s">
        <v>75</v>
      </c>
      <c r="D260" s="8" t="s">
        <v>115</v>
      </c>
      <c r="E260" s="18" t="s">
        <v>1576</v>
      </c>
      <c r="F260" s="45" t="str">
        <f>IFERROR(VLOOKUP(E260,categoria!$A:$C,3,FALSE),"Categoria 1")</f>
        <v>Categoria 1</v>
      </c>
      <c r="G260" s="45">
        <v>2000</v>
      </c>
      <c r="H260" s="45">
        <v>50</v>
      </c>
      <c r="I260" s="7">
        <v>49</v>
      </c>
      <c r="J260" s="7">
        <v>49</v>
      </c>
      <c r="K260" s="7">
        <v>51</v>
      </c>
      <c r="L260" s="7">
        <v>52</v>
      </c>
      <c r="M260" s="7">
        <v>302</v>
      </c>
      <c r="N260" s="7">
        <v>360</v>
      </c>
      <c r="O260" s="7">
        <v>2207</v>
      </c>
      <c r="P260" s="7">
        <v>460</v>
      </c>
      <c r="Q260" s="45">
        <f t="shared" ref="Q260:Q323" si="63">SUM(H260:P260)</f>
        <v>3580</v>
      </c>
      <c r="R260" s="45">
        <v>20</v>
      </c>
      <c r="S260" s="45">
        <v>41</v>
      </c>
      <c r="T260" s="45">
        <v>52</v>
      </c>
      <c r="U260" s="45">
        <v>49</v>
      </c>
      <c r="V260" s="45">
        <v>66</v>
      </c>
      <c r="W260" s="45">
        <v>361.4</v>
      </c>
      <c r="X260" s="45">
        <v>140</v>
      </c>
      <c r="Y260" s="45">
        <v>1202.0444444444447</v>
      </c>
      <c r="Z260" s="45">
        <v>105.55555555555557</v>
      </c>
      <c r="AA260" s="45">
        <v>2037.0000000000005</v>
      </c>
      <c r="AB260" s="103">
        <f t="shared" ref="AB260:AB323" si="64">IF(R260/H260*100&gt;100,100,R260/H260*100)</f>
        <v>40</v>
      </c>
      <c r="AC260" s="103">
        <f t="shared" ref="AC260:AC323" si="65">IF(S260/I260*100&gt;100,100,S260/I260*100)</f>
        <v>83.673469387755105</v>
      </c>
      <c r="AD260" s="103">
        <f t="shared" ref="AD260:AD323" si="66">IF(T260/J260*100&gt;100,100,T260/J260*100)</f>
        <v>100</v>
      </c>
      <c r="AE260" s="103">
        <f t="shared" ref="AE260:AE323" si="67">IF(U260/K260*100&gt;100,100,U260/K260*100)</f>
        <v>96.078431372549019</v>
      </c>
      <c r="AF260" s="103">
        <f t="shared" ref="AF260:AF323" si="68">IF(V260/L260*100&gt;100,100,V260/L260*100)</f>
        <v>100</v>
      </c>
      <c r="AG260" s="103">
        <f t="shared" ref="AG260:AG323" si="69">IF(W260/M260*100&gt;100,100,W260/M260*100)</f>
        <v>100</v>
      </c>
      <c r="AH260" s="103">
        <f t="shared" ref="AH260:AH323" si="70">IF(X260/N260*100&gt;100,100,X260/N260*100)</f>
        <v>38.888888888888893</v>
      </c>
      <c r="AI260" s="103">
        <f t="shared" ref="AI260:AI323" si="71">IF(Y260/O260*100&gt;100,100,Y260/O260*100)</f>
        <v>54.465085837990244</v>
      </c>
      <c r="AJ260" s="103">
        <f t="shared" ref="AJ260:AJ323" si="72">IF(Z260/P260*100&gt;100,100,Z260/P260*100)</f>
        <v>22.946859903381647</v>
      </c>
      <c r="AK260" s="103">
        <f t="shared" ref="AK260:AK323" si="73">IF(AA260/Q260*100&gt;100,100,AA260/Q260*100)</f>
        <v>56.899441340782133</v>
      </c>
      <c r="AL260" s="45">
        <f t="shared" ref="AL260:AR323" si="74">IF(H260-R260&lt;=0,"-",H260-R260)</f>
        <v>30</v>
      </c>
      <c r="AM260" s="45">
        <f t="shared" si="74"/>
        <v>8</v>
      </c>
      <c r="AN260" s="45" t="str">
        <f t="shared" si="74"/>
        <v>-</v>
      </c>
      <c r="AO260" s="45">
        <f t="shared" si="62"/>
        <v>2</v>
      </c>
      <c r="AP260" s="45" t="str">
        <f t="shared" si="62"/>
        <v>-</v>
      </c>
      <c r="AQ260" s="45" t="str">
        <f t="shared" si="62"/>
        <v>-</v>
      </c>
      <c r="AR260" s="45">
        <f t="shared" si="62"/>
        <v>220</v>
      </c>
      <c r="AS260" s="45">
        <f t="shared" si="62"/>
        <v>1004.9555555555553</v>
      </c>
      <c r="AT260" s="45">
        <f t="shared" ref="AT260:AT323" si="75">IF(P260-Z260&lt;=0,"-",P260-Z260)</f>
        <v>354.44444444444446</v>
      </c>
      <c r="AU260" s="46">
        <f t="shared" ref="AU260:AU323" si="76">SUM(AL260:AT260)</f>
        <v>1619.3999999999996</v>
      </c>
    </row>
    <row r="261" spans="1:47" ht="24.95" customHeight="1" x14ac:dyDescent="0.25">
      <c r="A261" s="21" t="s">
        <v>1015</v>
      </c>
      <c r="B261" s="22" t="s">
        <v>1723</v>
      </c>
      <c r="C261" s="8" t="s">
        <v>75</v>
      </c>
      <c r="D261" s="8" t="s">
        <v>116</v>
      </c>
      <c r="E261" s="18" t="s">
        <v>1588</v>
      </c>
      <c r="F261" s="45" t="str">
        <f>IFERROR(VLOOKUP(E261,categoria!$A:$C,3,FALSE),"Categoria 1")</f>
        <v>Categoria 1</v>
      </c>
      <c r="G261" s="45">
        <v>4200</v>
      </c>
      <c r="H261" s="45">
        <v>69</v>
      </c>
      <c r="I261" s="7">
        <v>68</v>
      </c>
      <c r="J261" s="7">
        <v>67</v>
      </c>
      <c r="K261" s="7">
        <v>68</v>
      </c>
      <c r="L261" s="7">
        <v>69</v>
      </c>
      <c r="M261" s="7">
        <v>384</v>
      </c>
      <c r="N261" s="7">
        <v>450</v>
      </c>
      <c r="O261" s="7">
        <v>3316</v>
      </c>
      <c r="P261" s="7">
        <v>816</v>
      </c>
      <c r="Q261" s="45">
        <f t="shared" si="63"/>
        <v>5307</v>
      </c>
      <c r="R261" s="45">
        <v>78</v>
      </c>
      <c r="S261" s="45">
        <v>51</v>
      </c>
      <c r="T261" s="45">
        <v>110</v>
      </c>
      <c r="U261" s="45">
        <v>97</v>
      </c>
      <c r="V261" s="45">
        <v>99</v>
      </c>
      <c r="W261" s="45">
        <v>799.59999999999991</v>
      </c>
      <c r="X261" s="45">
        <v>460.00000000000011</v>
      </c>
      <c r="Y261" s="45">
        <v>3065.2</v>
      </c>
      <c r="Z261" s="45">
        <v>445.19999999999993</v>
      </c>
      <c r="AA261" s="45">
        <v>5204.9999999999991</v>
      </c>
      <c r="AB261" s="103">
        <f t="shared" si="64"/>
        <v>100</v>
      </c>
      <c r="AC261" s="103">
        <f t="shared" si="65"/>
        <v>75</v>
      </c>
      <c r="AD261" s="103">
        <f t="shared" si="66"/>
        <v>100</v>
      </c>
      <c r="AE261" s="103">
        <f t="shared" si="67"/>
        <v>100</v>
      </c>
      <c r="AF261" s="103">
        <f t="shared" si="68"/>
        <v>100</v>
      </c>
      <c r="AG261" s="103">
        <f t="shared" si="69"/>
        <v>100</v>
      </c>
      <c r="AH261" s="103">
        <f t="shared" si="70"/>
        <v>100</v>
      </c>
      <c r="AI261" s="103">
        <f t="shared" si="71"/>
        <v>92.436670687575386</v>
      </c>
      <c r="AJ261" s="103">
        <f t="shared" si="72"/>
        <v>54.558823529411761</v>
      </c>
      <c r="AK261" s="103">
        <f t="shared" si="73"/>
        <v>98.078010175240223</v>
      </c>
      <c r="AL261" s="45" t="str">
        <f t="shared" si="74"/>
        <v>-</v>
      </c>
      <c r="AM261" s="45">
        <f t="shared" si="74"/>
        <v>17</v>
      </c>
      <c r="AN261" s="45" t="str">
        <f t="shared" si="74"/>
        <v>-</v>
      </c>
      <c r="AO261" s="45" t="str">
        <f t="shared" si="62"/>
        <v>-</v>
      </c>
      <c r="AP261" s="45" t="str">
        <f t="shared" si="62"/>
        <v>-</v>
      </c>
      <c r="AQ261" s="45" t="str">
        <f t="shared" si="62"/>
        <v>-</v>
      </c>
      <c r="AR261" s="45" t="str">
        <f t="shared" si="62"/>
        <v>-</v>
      </c>
      <c r="AS261" s="45">
        <f t="shared" si="62"/>
        <v>250.80000000000018</v>
      </c>
      <c r="AT261" s="45">
        <f t="shared" si="75"/>
        <v>370.80000000000007</v>
      </c>
      <c r="AU261" s="46">
        <f t="shared" si="76"/>
        <v>638.60000000000025</v>
      </c>
    </row>
    <row r="262" spans="1:47" ht="24.95" customHeight="1" x14ac:dyDescent="0.25">
      <c r="A262" s="21" t="s">
        <v>1724</v>
      </c>
      <c r="B262" s="22" t="s">
        <v>1723</v>
      </c>
      <c r="C262" s="8" t="s">
        <v>75</v>
      </c>
      <c r="D262" s="8" t="s">
        <v>117</v>
      </c>
      <c r="E262" s="18" t="s">
        <v>1592</v>
      </c>
      <c r="F262" s="45" t="str">
        <f>IFERROR(VLOOKUP(E262,categoria!$A:$C,3,FALSE),"Categoria 1")</f>
        <v>Categoria 1</v>
      </c>
      <c r="G262" s="45">
        <v>10100</v>
      </c>
      <c r="H262" s="45">
        <v>204</v>
      </c>
      <c r="I262" s="7">
        <v>200</v>
      </c>
      <c r="J262" s="7">
        <v>200</v>
      </c>
      <c r="K262" s="7">
        <v>205</v>
      </c>
      <c r="L262" s="7">
        <v>214</v>
      </c>
      <c r="M262" s="7">
        <v>1289</v>
      </c>
      <c r="N262" s="7">
        <v>1667</v>
      </c>
      <c r="O262" s="7">
        <v>9359</v>
      </c>
      <c r="P262" s="7">
        <v>2220</v>
      </c>
      <c r="Q262" s="45">
        <f t="shared" si="63"/>
        <v>15558</v>
      </c>
      <c r="R262" s="45">
        <v>197</v>
      </c>
      <c r="S262" s="45">
        <v>199</v>
      </c>
      <c r="T262" s="45">
        <v>244</v>
      </c>
      <c r="U262" s="45">
        <v>191</v>
      </c>
      <c r="V262" s="45">
        <v>317</v>
      </c>
      <c r="W262" s="45">
        <v>1943.8</v>
      </c>
      <c r="X262" s="45">
        <v>1095</v>
      </c>
      <c r="Y262" s="45">
        <v>9221.9777777777799</v>
      </c>
      <c r="Z262" s="45">
        <v>1172.2222222222224</v>
      </c>
      <c r="AA262" s="45">
        <v>14581.000000000004</v>
      </c>
      <c r="AB262" s="103">
        <f t="shared" si="64"/>
        <v>96.568627450980387</v>
      </c>
      <c r="AC262" s="103">
        <f t="shared" si="65"/>
        <v>99.5</v>
      </c>
      <c r="AD262" s="103">
        <f t="shared" si="66"/>
        <v>100</v>
      </c>
      <c r="AE262" s="103">
        <f t="shared" si="67"/>
        <v>93.170731707317074</v>
      </c>
      <c r="AF262" s="103">
        <f t="shared" si="68"/>
        <v>100</v>
      </c>
      <c r="AG262" s="103">
        <f t="shared" si="69"/>
        <v>100</v>
      </c>
      <c r="AH262" s="103">
        <f t="shared" si="70"/>
        <v>65.686862627474511</v>
      </c>
      <c r="AI262" s="103">
        <f t="shared" si="71"/>
        <v>98.535930951787364</v>
      </c>
      <c r="AJ262" s="103">
        <f t="shared" si="72"/>
        <v>52.802802802802809</v>
      </c>
      <c r="AK262" s="103">
        <f t="shared" si="73"/>
        <v>93.720272528602663</v>
      </c>
      <c r="AL262" s="45">
        <f t="shared" si="74"/>
        <v>7</v>
      </c>
      <c r="AM262" s="45">
        <f t="shared" si="74"/>
        <v>1</v>
      </c>
      <c r="AN262" s="45" t="str">
        <f t="shared" si="74"/>
        <v>-</v>
      </c>
      <c r="AO262" s="45">
        <f t="shared" si="62"/>
        <v>14</v>
      </c>
      <c r="AP262" s="45" t="str">
        <f t="shared" si="62"/>
        <v>-</v>
      </c>
      <c r="AQ262" s="45" t="str">
        <f t="shared" si="62"/>
        <v>-</v>
      </c>
      <c r="AR262" s="45">
        <f t="shared" si="62"/>
        <v>572</v>
      </c>
      <c r="AS262" s="45">
        <f t="shared" ref="AS262:AT325" si="77">IF(O262-Y262&lt;=0,"-",O262-Y262)</f>
        <v>137.02222222222008</v>
      </c>
      <c r="AT262" s="45">
        <f t="shared" si="75"/>
        <v>1047.7777777777776</v>
      </c>
      <c r="AU262" s="46">
        <f t="shared" si="76"/>
        <v>1778.7999999999977</v>
      </c>
    </row>
    <row r="263" spans="1:47" ht="24.95" customHeight="1" x14ac:dyDescent="0.25">
      <c r="A263" s="21" t="s">
        <v>75</v>
      </c>
      <c r="B263" s="22" t="s">
        <v>1723</v>
      </c>
      <c r="C263" s="8" t="s">
        <v>75</v>
      </c>
      <c r="D263" s="8" t="s">
        <v>118</v>
      </c>
      <c r="E263" s="18" t="s">
        <v>1597</v>
      </c>
      <c r="F263" s="45" t="str">
        <f>IFERROR(VLOOKUP(E263,categoria!$A:$C,3,FALSE),"Categoria 1")</f>
        <v>Categoria 1</v>
      </c>
      <c r="G263" s="45">
        <v>2700</v>
      </c>
      <c r="H263" s="45">
        <v>61</v>
      </c>
      <c r="I263" s="7">
        <v>65</v>
      </c>
      <c r="J263" s="7">
        <v>71</v>
      </c>
      <c r="K263" s="7">
        <v>75</v>
      </c>
      <c r="L263" s="7">
        <v>78</v>
      </c>
      <c r="M263" s="7">
        <v>431</v>
      </c>
      <c r="N263" s="7">
        <v>455</v>
      </c>
      <c r="O263" s="7">
        <v>2492</v>
      </c>
      <c r="P263" s="7">
        <v>375</v>
      </c>
      <c r="Q263" s="45">
        <f t="shared" si="63"/>
        <v>4103</v>
      </c>
      <c r="R263" s="45">
        <v>72</v>
      </c>
      <c r="S263" s="45">
        <v>67</v>
      </c>
      <c r="T263" s="45">
        <v>62</v>
      </c>
      <c r="U263" s="45">
        <v>67</v>
      </c>
      <c r="V263" s="45">
        <v>96</v>
      </c>
      <c r="W263" s="45">
        <v>604.20000000000005</v>
      </c>
      <c r="X263" s="45">
        <v>382.00000000000006</v>
      </c>
      <c r="Y263" s="45">
        <v>2952.6222222222214</v>
      </c>
      <c r="Z263" s="45">
        <v>262.17777777777781</v>
      </c>
      <c r="AA263" s="45">
        <v>4564.9999999999991</v>
      </c>
      <c r="AB263" s="103">
        <f t="shared" si="64"/>
        <v>100</v>
      </c>
      <c r="AC263" s="103">
        <f t="shared" si="65"/>
        <v>100</v>
      </c>
      <c r="AD263" s="103">
        <f t="shared" si="66"/>
        <v>87.323943661971825</v>
      </c>
      <c r="AE263" s="103">
        <f t="shared" si="67"/>
        <v>89.333333333333329</v>
      </c>
      <c r="AF263" s="103">
        <f t="shared" si="68"/>
        <v>100</v>
      </c>
      <c r="AG263" s="103">
        <f t="shared" si="69"/>
        <v>100</v>
      </c>
      <c r="AH263" s="103">
        <f t="shared" si="70"/>
        <v>83.95604395604397</v>
      </c>
      <c r="AI263" s="103">
        <f t="shared" si="71"/>
        <v>100</v>
      </c>
      <c r="AJ263" s="103">
        <f t="shared" si="72"/>
        <v>69.91407407407408</v>
      </c>
      <c r="AK263" s="103">
        <f t="shared" si="73"/>
        <v>100</v>
      </c>
      <c r="AL263" s="45" t="str">
        <f t="shared" si="74"/>
        <v>-</v>
      </c>
      <c r="AM263" s="45" t="str">
        <f t="shared" si="74"/>
        <v>-</v>
      </c>
      <c r="AN263" s="45">
        <f t="shared" si="74"/>
        <v>9</v>
      </c>
      <c r="AO263" s="45">
        <f t="shared" si="62"/>
        <v>8</v>
      </c>
      <c r="AP263" s="45" t="str">
        <f t="shared" si="62"/>
        <v>-</v>
      </c>
      <c r="AQ263" s="45" t="str">
        <f t="shared" si="62"/>
        <v>-</v>
      </c>
      <c r="AR263" s="45">
        <f t="shared" si="62"/>
        <v>72.999999999999943</v>
      </c>
      <c r="AS263" s="45" t="str">
        <f t="shared" si="77"/>
        <v>-</v>
      </c>
      <c r="AT263" s="45">
        <f t="shared" si="75"/>
        <v>112.82222222222219</v>
      </c>
      <c r="AU263" s="46">
        <f t="shared" si="76"/>
        <v>202.82222222222214</v>
      </c>
    </row>
    <row r="264" spans="1:47" ht="24.95" customHeight="1" x14ac:dyDescent="0.25">
      <c r="A264" s="21" t="s">
        <v>1724</v>
      </c>
      <c r="B264" s="22" t="s">
        <v>1723</v>
      </c>
      <c r="C264" s="8" t="s">
        <v>75</v>
      </c>
      <c r="D264" s="8" t="s">
        <v>119</v>
      </c>
      <c r="E264" s="18" t="s">
        <v>1601</v>
      </c>
      <c r="F264" s="45" t="str">
        <f>IFERROR(VLOOKUP(E264,categoria!$A:$C,3,FALSE),"Categoria 1")</f>
        <v>Categoria 1</v>
      </c>
      <c r="G264" s="45">
        <v>4500</v>
      </c>
      <c r="H264" s="45">
        <v>93</v>
      </c>
      <c r="I264" s="7">
        <v>92</v>
      </c>
      <c r="J264" s="7">
        <v>94</v>
      </c>
      <c r="K264" s="7">
        <v>95</v>
      </c>
      <c r="L264" s="7">
        <v>98</v>
      </c>
      <c r="M264" s="7">
        <v>553</v>
      </c>
      <c r="N264" s="7">
        <v>667</v>
      </c>
      <c r="O264" s="7">
        <v>3923</v>
      </c>
      <c r="P264" s="7">
        <v>903</v>
      </c>
      <c r="Q264" s="45">
        <f t="shared" si="63"/>
        <v>6518</v>
      </c>
      <c r="R264" s="45">
        <v>93</v>
      </c>
      <c r="S264" s="45">
        <v>70</v>
      </c>
      <c r="T264" s="45">
        <v>90</v>
      </c>
      <c r="U264" s="45">
        <v>85</v>
      </c>
      <c r="V264" s="45">
        <v>119</v>
      </c>
      <c r="W264" s="45">
        <v>826</v>
      </c>
      <c r="X264" s="45">
        <v>563.4</v>
      </c>
      <c r="Y264" s="45">
        <v>4580.2444444444445</v>
      </c>
      <c r="Z264" s="45">
        <v>456.35555555555555</v>
      </c>
      <c r="AA264" s="45">
        <v>6883</v>
      </c>
      <c r="AB264" s="103">
        <f t="shared" si="64"/>
        <v>100</v>
      </c>
      <c r="AC264" s="103">
        <f t="shared" si="65"/>
        <v>76.08695652173914</v>
      </c>
      <c r="AD264" s="103">
        <f t="shared" si="66"/>
        <v>95.744680851063833</v>
      </c>
      <c r="AE264" s="103">
        <f t="shared" si="67"/>
        <v>89.473684210526315</v>
      </c>
      <c r="AF264" s="103">
        <f t="shared" si="68"/>
        <v>100</v>
      </c>
      <c r="AG264" s="103">
        <f t="shared" si="69"/>
        <v>100</v>
      </c>
      <c r="AH264" s="103">
        <f t="shared" si="70"/>
        <v>84.467766116941519</v>
      </c>
      <c r="AI264" s="103">
        <f t="shared" si="71"/>
        <v>100</v>
      </c>
      <c r="AJ264" s="103">
        <f t="shared" si="72"/>
        <v>50.53771379352775</v>
      </c>
      <c r="AK264" s="103">
        <f t="shared" si="73"/>
        <v>100</v>
      </c>
      <c r="AL264" s="45" t="str">
        <f t="shared" si="74"/>
        <v>-</v>
      </c>
      <c r="AM264" s="45">
        <f t="shared" si="74"/>
        <v>22</v>
      </c>
      <c r="AN264" s="45">
        <f t="shared" si="74"/>
        <v>4</v>
      </c>
      <c r="AO264" s="45">
        <f t="shared" si="62"/>
        <v>10</v>
      </c>
      <c r="AP264" s="45" t="str">
        <f t="shared" si="62"/>
        <v>-</v>
      </c>
      <c r="AQ264" s="45" t="str">
        <f t="shared" si="62"/>
        <v>-</v>
      </c>
      <c r="AR264" s="45">
        <f t="shared" si="62"/>
        <v>103.60000000000002</v>
      </c>
      <c r="AS264" s="45" t="str">
        <f t="shared" si="77"/>
        <v>-</v>
      </c>
      <c r="AT264" s="45">
        <f t="shared" si="75"/>
        <v>446.64444444444445</v>
      </c>
      <c r="AU264" s="46">
        <f t="shared" si="76"/>
        <v>586.24444444444453</v>
      </c>
    </row>
    <row r="265" spans="1:47" ht="24.95" customHeight="1" x14ac:dyDescent="0.25">
      <c r="A265" s="21" t="s">
        <v>1724</v>
      </c>
      <c r="B265" s="22" t="s">
        <v>1723</v>
      </c>
      <c r="C265" s="8" t="s">
        <v>75</v>
      </c>
      <c r="D265" s="8" t="s">
        <v>120</v>
      </c>
      <c r="E265" s="18" t="s">
        <v>1607</v>
      </c>
      <c r="F265" s="45" t="str">
        <f>IFERROR(VLOOKUP(E265,categoria!$A:$C,3,FALSE),"Categoria 1")</f>
        <v>Categoria 1</v>
      </c>
      <c r="G265" s="45">
        <v>4200</v>
      </c>
      <c r="H265" s="45">
        <v>70</v>
      </c>
      <c r="I265" s="7">
        <v>69</v>
      </c>
      <c r="J265" s="7">
        <v>70</v>
      </c>
      <c r="K265" s="7">
        <v>71</v>
      </c>
      <c r="L265" s="7">
        <v>74</v>
      </c>
      <c r="M265" s="7">
        <v>433</v>
      </c>
      <c r="N265" s="7">
        <v>537</v>
      </c>
      <c r="O265" s="7">
        <v>3238</v>
      </c>
      <c r="P265" s="7">
        <v>931</v>
      </c>
      <c r="Q265" s="45">
        <f t="shared" si="63"/>
        <v>5493</v>
      </c>
      <c r="R265" s="45">
        <v>64</v>
      </c>
      <c r="S265" s="45">
        <v>75</v>
      </c>
      <c r="T265" s="45">
        <v>49</v>
      </c>
      <c r="U265" s="45">
        <v>58</v>
      </c>
      <c r="V265" s="45">
        <v>121</v>
      </c>
      <c r="W265" s="45">
        <v>644.4</v>
      </c>
      <c r="X265" s="45">
        <v>461.4</v>
      </c>
      <c r="Y265" s="45">
        <v>3474.2</v>
      </c>
      <c r="Z265" s="45">
        <v>449</v>
      </c>
      <c r="AA265" s="45">
        <v>5396</v>
      </c>
      <c r="AB265" s="103">
        <f t="shared" si="64"/>
        <v>91.428571428571431</v>
      </c>
      <c r="AC265" s="103">
        <f t="shared" si="65"/>
        <v>100</v>
      </c>
      <c r="AD265" s="103">
        <f t="shared" si="66"/>
        <v>70</v>
      </c>
      <c r="AE265" s="103">
        <f t="shared" si="67"/>
        <v>81.690140845070431</v>
      </c>
      <c r="AF265" s="103">
        <f t="shared" si="68"/>
        <v>100</v>
      </c>
      <c r="AG265" s="103">
        <f t="shared" si="69"/>
        <v>100</v>
      </c>
      <c r="AH265" s="103">
        <f t="shared" si="70"/>
        <v>85.921787709497195</v>
      </c>
      <c r="AI265" s="103">
        <f t="shared" si="71"/>
        <v>100</v>
      </c>
      <c r="AJ265" s="103">
        <f t="shared" si="72"/>
        <v>48.22771213748657</v>
      </c>
      <c r="AK265" s="103">
        <f t="shared" si="73"/>
        <v>98.234116147824508</v>
      </c>
      <c r="AL265" s="45">
        <f t="shared" si="74"/>
        <v>6</v>
      </c>
      <c r="AM265" s="45" t="str">
        <f t="shared" si="74"/>
        <v>-</v>
      </c>
      <c r="AN265" s="45">
        <f t="shared" si="74"/>
        <v>21</v>
      </c>
      <c r="AO265" s="45">
        <f t="shared" si="62"/>
        <v>13</v>
      </c>
      <c r="AP265" s="45" t="str">
        <f t="shared" si="62"/>
        <v>-</v>
      </c>
      <c r="AQ265" s="45" t="str">
        <f t="shared" si="62"/>
        <v>-</v>
      </c>
      <c r="AR265" s="45">
        <f t="shared" si="62"/>
        <v>75.600000000000023</v>
      </c>
      <c r="AS265" s="45" t="str">
        <f t="shared" si="77"/>
        <v>-</v>
      </c>
      <c r="AT265" s="45">
        <f t="shared" si="75"/>
        <v>482</v>
      </c>
      <c r="AU265" s="46">
        <f t="shared" si="76"/>
        <v>597.6</v>
      </c>
    </row>
    <row r="266" spans="1:47" ht="24.95" customHeight="1" x14ac:dyDescent="0.25">
      <c r="A266" s="21" t="s">
        <v>1724</v>
      </c>
      <c r="B266" s="22" t="s">
        <v>1723</v>
      </c>
      <c r="C266" s="8" t="s">
        <v>75</v>
      </c>
      <c r="D266" s="8" t="s">
        <v>121</v>
      </c>
      <c r="E266" s="18" t="s">
        <v>1610</v>
      </c>
      <c r="F266" s="45" t="str">
        <f>IFERROR(VLOOKUP(E266,categoria!$A:$C,3,FALSE),"Categoria 1")</f>
        <v>Categoria 1</v>
      </c>
      <c r="G266" s="45">
        <v>9630</v>
      </c>
      <c r="H266" s="45">
        <v>144</v>
      </c>
      <c r="I266" s="7">
        <v>150</v>
      </c>
      <c r="J266" s="7">
        <v>158</v>
      </c>
      <c r="K266" s="7">
        <v>169</v>
      </c>
      <c r="L266" s="7">
        <v>180</v>
      </c>
      <c r="M266" s="7">
        <v>1084</v>
      </c>
      <c r="N266" s="7">
        <v>1276</v>
      </c>
      <c r="O266" s="7">
        <v>5927</v>
      </c>
      <c r="P266" s="7">
        <v>1415</v>
      </c>
      <c r="Q266" s="45">
        <f t="shared" si="63"/>
        <v>10503</v>
      </c>
      <c r="R266" s="45">
        <v>138</v>
      </c>
      <c r="S266" s="45">
        <v>146</v>
      </c>
      <c r="T266" s="45">
        <v>133</v>
      </c>
      <c r="U266" s="45">
        <v>109</v>
      </c>
      <c r="V266" s="45">
        <v>199</v>
      </c>
      <c r="W266" s="45">
        <v>1265.2</v>
      </c>
      <c r="X266" s="45">
        <v>1130.5999999999999</v>
      </c>
      <c r="Y266" s="45">
        <v>6004.5333333333328</v>
      </c>
      <c r="Z266" s="45">
        <v>111.66666666666669</v>
      </c>
      <c r="AA266" s="45">
        <v>9236.9999999999982</v>
      </c>
      <c r="AB266" s="103">
        <f t="shared" si="64"/>
        <v>95.833333333333343</v>
      </c>
      <c r="AC266" s="103">
        <f t="shared" si="65"/>
        <v>97.333333333333343</v>
      </c>
      <c r="AD266" s="103">
        <f t="shared" si="66"/>
        <v>84.177215189873422</v>
      </c>
      <c r="AE266" s="103">
        <f t="shared" si="67"/>
        <v>64.497041420118336</v>
      </c>
      <c r="AF266" s="103">
        <f t="shared" si="68"/>
        <v>100</v>
      </c>
      <c r="AG266" s="103">
        <f t="shared" si="69"/>
        <v>100</v>
      </c>
      <c r="AH266" s="103">
        <f t="shared" si="70"/>
        <v>88.605015673981185</v>
      </c>
      <c r="AI266" s="103">
        <f t="shared" si="71"/>
        <v>100</v>
      </c>
      <c r="AJ266" s="103">
        <f t="shared" si="72"/>
        <v>7.8916372202591303</v>
      </c>
      <c r="AK266" s="103">
        <f t="shared" si="73"/>
        <v>87.946301056840881</v>
      </c>
      <c r="AL266" s="45">
        <f t="shared" si="74"/>
        <v>6</v>
      </c>
      <c r="AM266" s="45">
        <f t="shared" si="74"/>
        <v>4</v>
      </c>
      <c r="AN266" s="45">
        <f t="shared" si="74"/>
        <v>25</v>
      </c>
      <c r="AO266" s="45">
        <f t="shared" si="62"/>
        <v>60</v>
      </c>
      <c r="AP266" s="45" t="str">
        <f t="shared" si="62"/>
        <v>-</v>
      </c>
      <c r="AQ266" s="45" t="str">
        <f t="shared" si="62"/>
        <v>-</v>
      </c>
      <c r="AR266" s="45">
        <f t="shared" si="62"/>
        <v>145.40000000000009</v>
      </c>
      <c r="AS266" s="45" t="str">
        <f t="shared" si="77"/>
        <v>-</v>
      </c>
      <c r="AT266" s="45">
        <f t="shared" si="75"/>
        <v>1303.3333333333333</v>
      </c>
      <c r="AU266" s="46">
        <f t="shared" si="76"/>
        <v>1543.7333333333333</v>
      </c>
    </row>
    <row r="267" spans="1:47" ht="24.95" customHeight="1" x14ac:dyDescent="0.25">
      <c r="A267" s="21" t="s">
        <v>75</v>
      </c>
      <c r="B267" s="22" t="s">
        <v>1723</v>
      </c>
      <c r="C267" s="8" t="s">
        <v>75</v>
      </c>
      <c r="D267" s="8" t="s">
        <v>122</v>
      </c>
      <c r="E267" s="18" t="s">
        <v>1615</v>
      </c>
      <c r="F267" s="45" t="str">
        <f>IFERROR(VLOOKUP(E267,categoria!$A:$C,3,FALSE),"Categoria 1")</f>
        <v>Categoria 1</v>
      </c>
      <c r="G267" s="45">
        <v>3050</v>
      </c>
      <c r="H267" s="45">
        <v>89</v>
      </c>
      <c r="I267" s="7">
        <v>82</v>
      </c>
      <c r="J267" s="7">
        <v>79</v>
      </c>
      <c r="K267" s="7">
        <v>81</v>
      </c>
      <c r="L267" s="7">
        <v>83</v>
      </c>
      <c r="M267" s="7">
        <v>521</v>
      </c>
      <c r="N267" s="7">
        <v>712</v>
      </c>
      <c r="O267" s="7">
        <v>3450</v>
      </c>
      <c r="P267" s="7">
        <v>621</v>
      </c>
      <c r="Q267" s="45">
        <f t="shared" si="63"/>
        <v>5718</v>
      </c>
      <c r="R267" s="45">
        <v>128</v>
      </c>
      <c r="S267" s="45">
        <v>84</v>
      </c>
      <c r="T267" s="45">
        <v>109</v>
      </c>
      <c r="U267" s="45">
        <v>80</v>
      </c>
      <c r="V267" s="45">
        <v>122</v>
      </c>
      <c r="W267" s="45">
        <v>742.4</v>
      </c>
      <c r="X267" s="45">
        <v>310.8</v>
      </c>
      <c r="Y267" s="45">
        <v>3581.9555555555553</v>
      </c>
      <c r="Z267" s="45">
        <v>771.84444444444455</v>
      </c>
      <c r="AA267" s="45">
        <v>5930</v>
      </c>
      <c r="AB267" s="103">
        <f t="shared" si="64"/>
        <v>100</v>
      </c>
      <c r="AC267" s="103">
        <f t="shared" si="65"/>
        <v>100</v>
      </c>
      <c r="AD267" s="103">
        <f t="shared" si="66"/>
        <v>100</v>
      </c>
      <c r="AE267" s="103">
        <f t="shared" si="67"/>
        <v>98.76543209876543</v>
      </c>
      <c r="AF267" s="103">
        <f t="shared" si="68"/>
        <v>100</v>
      </c>
      <c r="AG267" s="103">
        <f t="shared" si="69"/>
        <v>100</v>
      </c>
      <c r="AH267" s="103">
        <f t="shared" si="70"/>
        <v>43.651685393258425</v>
      </c>
      <c r="AI267" s="103">
        <f t="shared" si="71"/>
        <v>100</v>
      </c>
      <c r="AJ267" s="103">
        <f t="shared" si="72"/>
        <v>100</v>
      </c>
      <c r="AK267" s="103">
        <f t="shared" si="73"/>
        <v>100</v>
      </c>
      <c r="AL267" s="45" t="str">
        <f t="shared" si="74"/>
        <v>-</v>
      </c>
      <c r="AM267" s="45" t="str">
        <f t="shared" si="74"/>
        <v>-</v>
      </c>
      <c r="AN267" s="45" t="str">
        <f t="shared" si="74"/>
        <v>-</v>
      </c>
      <c r="AO267" s="45">
        <f t="shared" si="62"/>
        <v>1</v>
      </c>
      <c r="AP267" s="45" t="str">
        <f t="shared" si="62"/>
        <v>-</v>
      </c>
      <c r="AQ267" s="45" t="str">
        <f t="shared" si="62"/>
        <v>-</v>
      </c>
      <c r="AR267" s="45">
        <f t="shared" si="62"/>
        <v>401.2</v>
      </c>
      <c r="AS267" s="45" t="str">
        <f t="shared" si="77"/>
        <v>-</v>
      </c>
      <c r="AT267" s="45" t="str">
        <f t="shared" si="75"/>
        <v>-</v>
      </c>
      <c r="AU267" s="46">
        <f t="shared" si="76"/>
        <v>402.2</v>
      </c>
    </row>
    <row r="268" spans="1:47" ht="24.95" customHeight="1" x14ac:dyDescent="0.25">
      <c r="A268" s="21" t="s">
        <v>75</v>
      </c>
      <c r="B268" s="22" t="s">
        <v>1723</v>
      </c>
      <c r="C268" s="8" t="s">
        <v>75</v>
      </c>
      <c r="D268" s="8" t="s">
        <v>123</v>
      </c>
      <c r="E268" s="18" t="s">
        <v>1634</v>
      </c>
      <c r="F268" s="45" t="str">
        <f>IFERROR(VLOOKUP(E268,categoria!$A:$C,3,FALSE),"Categoria 1")</f>
        <v>Categoria 1</v>
      </c>
      <c r="G268" s="45">
        <v>2500</v>
      </c>
      <c r="H268" s="45">
        <v>95</v>
      </c>
      <c r="I268" s="7">
        <v>84</v>
      </c>
      <c r="J268" s="7">
        <v>77</v>
      </c>
      <c r="K268" s="7">
        <v>74</v>
      </c>
      <c r="L268" s="7">
        <v>75</v>
      </c>
      <c r="M268" s="7">
        <v>441</v>
      </c>
      <c r="N268" s="7">
        <v>601</v>
      </c>
      <c r="O268" s="7">
        <v>3419</v>
      </c>
      <c r="P268" s="7">
        <v>896</v>
      </c>
      <c r="Q268" s="45">
        <f t="shared" si="63"/>
        <v>5762</v>
      </c>
      <c r="R268" s="45">
        <v>78</v>
      </c>
      <c r="S268" s="45">
        <v>71</v>
      </c>
      <c r="T268" s="45">
        <v>80</v>
      </c>
      <c r="U268" s="45">
        <v>59</v>
      </c>
      <c r="V268" s="45">
        <v>121</v>
      </c>
      <c r="W268" s="45">
        <v>648.59999999999991</v>
      </c>
      <c r="X268" s="45">
        <v>324.80000000000007</v>
      </c>
      <c r="Y268" s="45">
        <v>3086.1111111111109</v>
      </c>
      <c r="Z268" s="45">
        <v>508.48888888888894</v>
      </c>
      <c r="AA268" s="45">
        <v>4977</v>
      </c>
      <c r="AB268" s="103">
        <f t="shared" si="64"/>
        <v>82.10526315789474</v>
      </c>
      <c r="AC268" s="103">
        <f t="shared" si="65"/>
        <v>84.523809523809518</v>
      </c>
      <c r="AD268" s="103">
        <f t="shared" si="66"/>
        <v>100</v>
      </c>
      <c r="AE268" s="103">
        <f t="shared" si="67"/>
        <v>79.729729729729726</v>
      </c>
      <c r="AF268" s="103">
        <f t="shared" si="68"/>
        <v>100</v>
      </c>
      <c r="AG268" s="103">
        <f t="shared" si="69"/>
        <v>100</v>
      </c>
      <c r="AH268" s="103">
        <f t="shared" si="70"/>
        <v>54.043261231281214</v>
      </c>
      <c r="AI268" s="103">
        <f t="shared" si="71"/>
        <v>90.263559845308876</v>
      </c>
      <c r="AJ268" s="103">
        <f t="shared" si="72"/>
        <v>56.75099206349207</v>
      </c>
      <c r="AK268" s="103">
        <f t="shared" si="73"/>
        <v>86.37625824366539</v>
      </c>
      <c r="AL268" s="45">
        <f t="shared" si="74"/>
        <v>17</v>
      </c>
      <c r="AM268" s="45">
        <f t="shared" si="74"/>
        <v>13</v>
      </c>
      <c r="AN268" s="45" t="str">
        <f t="shared" si="74"/>
        <v>-</v>
      </c>
      <c r="AO268" s="45">
        <f t="shared" si="62"/>
        <v>15</v>
      </c>
      <c r="AP268" s="45" t="str">
        <f t="shared" si="62"/>
        <v>-</v>
      </c>
      <c r="AQ268" s="45" t="str">
        <f t="shared" si="62"/>
        <v>-</v>
      </c>
      <c r="AR268" s="45">
        <f t="shared" si="62"/>
        <v>276.19999999999993</v>
      </c>
      <c r="AS268" s="45">
        <f t="shared" si="77"/>
        <v>332.88888888888914</v>
      </c>
      <c r="AT268" s="45">
        <f t="shared" si="75"/>
        <v>387.51111111111106</v>
      </c>
      <c r="AU268" s="46">
        <f t="shared" si="76"/>
        <v>1041.6000000000001</v>
      </c>
    </row>
    <row r="269" spans="1:47" ht="24.95" customHeight="1" x14ac:dyDescent="0.25">
      <c r="A269" s="21" t="s">
        <v>75</v>
      </c>
      <c r="B269" s="22" t="s">
        <v>1723</v>
      </c>
      <c r="C269" s="8" t="s">
        <v>75</v>
      </c>
      <c r="D269" s="8" t="s">
        <v>124</v>
      </c>
      <c r="E269" s="18" t="s">
        <v>1640</v>
      </c>
      <c r="F269" s="45" t="str">
        <f>IFERROR(VLOOKUP(E269,categoria!$A:$C,3,FALSE),"Categoria 1")</f>
        <v>Categoria 1</v>
      </c>
      <c r="G269" s="45">
        <v>11000</v>
      </c>
      <c r="H269" s="45">
        <v>207</v>
      </c>
      <c r="I269" s="7">
        <v>196</v>
      </c>
      <c r="J269" s="7">
        <v>192</v>
      </c>
      <c r="K269" s="7">
        <v>190</v>
      </c>
      <c r="L269" s="7">
        <v>194</v>
      </c>
      <c r="M269" s="7">
        <v>1105</v>
      </c>
      <c r="N269" s="7">
        <v>1350</v>
      </c>
      <c r="O269" s="7">
        <v>8479</v>
      </c>
      <c r="P269" s="7">
        <v>2351</v>
      </c>
      <c r="Q269" s="45">
        <f t="shared" si="63"/>
        <v>14264</v>
      </c>
      <c r="R269" s="45">
        <v>169</v>
      </c>
      <c r="S269" s="45">
        <v>16</v>
      </c>
      <c r="T269" s="45">
        <v>147</v>
      </c>
      <c r="U269" s="45">
        <v>168</v>
      </c>
      <c r="V269" s="45">
        <v>625</v>
      </c>
      <c r="W269" s="45">
        <v>1700.8</v>
      </c>
      <c r="X269" s="45">
        <v>1030.5999999999999</v>
      </c>
      <c r="Y269" s="45">
        <v>10305.666666666666</v>
      </c>
      <c r="Z269" s="45">
        <v>1240.9333333333332</v>
      </c>
      <c r="AA269" s="45">
        <v>15402.999999999998</v>
      </c>
      <c r="AB269" s="103">
        <f t="shared" si="64"/>
        <v>81.642512077294683</v>
      </c>
      <c r="AC269" s="103">
        <f t="shared" si="65"/>
        <v>8.1632653061224492</v>
      </c>
      <c r="AD269" s="103">
        <f t="shared" si="66"/>
        <v>76.5625</v>
      </c>
      <c r="AE269" s="103">
        <f t="shared" si="67"/>
        <v>88.421052631578945</v>
      </c>
      <c r="AF269" s="103">
        <f t="shared" si="68"/>
        <v>100</v>
      </c>
      <c r="AG269" s="103">
        <f t="shared" si="69"/>
        <v>100</v>
      </c>
      <c r="AH269" s="103">
        <f t="shared" si="70"/>
        <v>76.340740740740728</v>
      </c>
      <c r="AI269" s="103">
        <f t="shared" si="71"/>
        <v>100</v>
      </c>
      <c r="AJ269" s="103">
        <f t="shared" si="72"/>
        <v>52.783212817240887</v>
      </c>
      <c r="AK269" s="103">
        <f t="shared" si="73"/>
        <v>100</v>
      </c>
      <c r="AL269" s="45">
        <f t="shared" si="74"/>
        <v>38</v>
      </c>
      <c r="AM269" s="45">
        <f t="shared" si="74"/>
        <v>180</v>
      </c>
      <c r="AN269" s="45">
        <f t="shared" si="74"/>
        <v>45</v>
      </c>
      <c r="AO269" s="45">
        <f t="shared" si="62"/>
        <v>22</v>
      </c>
      <c r="AP269" s="45" t="str">
        <f t="shared" si="62"/>
        <v>-</v>
      </c>
      <c r="AQ269" s="45" t="str">
        <f t="shared" si="62"/>
        <v>-</v>
      </c>
      <c r="AR269" s="45">
        <f t="shared" si="62"/>
        <v>319.40000000000009</v>
      </c>
      <c r="AS269" s="45" t="str">
        <f t="shared" si="77"/>
        <v>-</v>
      </c>
      <c r="AT269" s="45">
        <f t="shared" si="75"/>
        <v>1110.0666666666668</v>
      </c>
      <c r="AU269" s="46">
        <f t="shared" si="76"/>
        <v>1714.4666666666669</v>
      </c>
    </row>
    <row r="270" spans="1:47" ht="24.95" customHeight="1" x14ac:dyDescent="0.25">
      <c r="A270" s="21" t="s">
        <v>75</v>
      </c>
      <c r="B270" s="22" t="s">
        <v>1723</v>
      </c>
      <c r="C270" s="8" t="s">
        <v>75</v>
      </c>
      <c r="D270" s="8" t="s">
        <v>125</v>
      </c>
      <c r="E270" s="18" t="s">
        <v>1651</v>
      </c>
      <c r="F270" s="45" t="str">
        <f>IFERROR(VLOOKUP(E270,categoria!$A:$C,3,FALSE),"Categoria 1")</f>
        <v>Categoria 1</v>
      </c>
      <c r="G270" s="45">
        <v>3500</v>
      </c>
      <c r="H270" s="45">
        <v>97</v>
      </c>
      <c r="I270" s="7">
        <v>96</v>
      </c>
      <c r="J270" s="7">
        <v>98</v>
      </c>
      <c r="K270" s="7">
        <v>100</v>
      </c>
      <c r="L270" s="7">
        <v>104</v>
      </c>
      <c r="M270" s="7">
        <v>599</v>
      </c>
      <c r="N270" s="7">
        <v>703</v>
      </c>
      <c r="O270" s="7">
        <v>3732</v>
      </c>
      <c r="P270" s="7">
        <v>834</v>
      </c>
      <c r="Q270" s="45">
        <f t="shared" si="63"/>
        <v>6363</v>
      </c>
      <c r="R270" s="45">
        <v>72</v>
      </c>
      <c r="S270" s="45">
        <v>111</v>
      </c>
      <c r="T270" s="45">
        <v>77</v>
      </c>
      <c r="U270" s="45">
        <v>77</v>
      </c>
      <c r="V270" s="45">
        <v>153</v>
      </c>
      <c r="W270" s="45">
        <v>1098.5999999999999</v>
      </c>
      <c r="X270" s="45">
        <v>585.99999999999989</v>
      </c>
      <c r="Y270" s="45">
        <v>4151.3111111111102</v>
      </c>
      <c r="Z270" s="45">
        <v>421.08888888888885</v>
      </c>
      <c r="AA270" s="45">
        <v>6746.9999999999991</v>
      </c>
      <c r="AB270" s="103">
        <f t="shared" si="64"/>
        <v>74.226804123711347</v>
      </c>
      <c r="AC270" s="103">
        <f t="shared" si="65"/>
        <v>100</v>
      </c>
      <c r="AD270" s="103">
        <f t="shared" si="66"/>
        <v>78.571428571428569</v>
      </c>
      <c r="AE270" s="103">
        <f t="shared" si="67"/>
        <v>77</v>
      </c>
      <c r="AF270" s="103">
        <f t="shared" si="68"/>
        <v>100</v>
      </c>
      <c r="AG270" s="103">
        <f t="shared" si="69"/>
        <v>100</v>
      </c>
      <c r="AH270" s="103">
        <f t="shared" si="70"/>
        <v>83.357041251778071</v>
      </c>
      <c r="AI270" s="103">
        <f t="shared" si="71"/>
        <v>100</v>
      </c>
      <c r="AJ270" s="103">
        <f t="shared" si="72"/>
        <v>50.490274447108973</v>
      </c>
      <c r="AK270" s="103">
        <f t="shared" si="73"/>
        <v>100</v>
      </c>
      <c r="AL270" s="45">
        <f t="shared" si="74"/>
        <v>25</v>
      </c>
      <c r="AM270" s="45" t="str">
        <f t="shared" si="74"/>
        <v>-</v>
      </c>
      <c r="AN270" s="45">
        <f t="shared" si="74"/>
        <v>21</v>
      </c>
      <c r="AO270" s="45">
        <f t="shared" si="62"/>
        <v>23</v>
      </c>
      <c r="AP270" s="45" t="str">
        <f t="shared" si="62"/>
        <v>-</v>
      </c>
      <c r="AQ270" s="45" t="str">
        <f t="shared" si="62"/>
        <v>-</v>
      </c>
      <c r="AR270" s="45">
        <f t="shared" si="62"/>
        <v>117.00000000000011</v>
      </c>
      <c r="AS270" s="45" t="str">
        <f t="shared" si="77"/>
        <v>-</v>
      </c>
      <c r="AT270" s="45">
        <f t="shared" si="75"/>
        <v>412.91111111111115</v>
      </c>
      <c r="AU270" s="46">
        <f t="shared" si="76"/>
        <v>598.91111111111127</v>
      </c>
    </row>
    <row r="271" spans="1:47" ht="24.95" customHeight="1" x14ac:dyDescent="0.25">
      <c r="A271" s="21" t="s">
        <v>75</v>
      </c>
      <c r="B271" s="22" t="s">
        <v>1723</v>
      </c>
      <c r="C271" s="8" t="s">
        <v>75</v>
      </c>
      <c r="D271" s="8" t="s">
        <v>126</v>
      </c>
      <c r="E271" s="18" t="s">
        <v>1678</v>
      </c>
      <c r="F271" s="45" t="str">
        <f>IFERROR(VLOOKUP(E271,categoria!$A:$C,3,FALSE),"Categoria 1")</f>
        <v>Categoria 1</v>
      </c>
      <c r="G271" s="45">
        <v>2100</v>
      </c>
      <c r="H271" s="45">
        <v>62</v>
      </c>
      <c r="I271" s="7">
        <v>65</v>
      </c>
      <c r="J271" s="7">
        <v>69</v>
      </c>
      <c r="K271" s="7">
        <v>74</v>
      </c>
      <c r="L271" s="7">
        <v>81</v>
      </c>
      <c r="M271" s="7">
        <v>488</v>
      </c>
      <c r="N271" s="7">
        <v>601</v>
      </c>
      <c r="O271" s="7">
        <v>3234</v>
      </c>
      <c r="P271" s="7">
        <v>916</v>
      </c>
      <c r="Q271" s="45">
        <f t="shared" si="63"/>
        <v>5590</v>
      </c>
      <c r="R271" s="45">
        <v>66</v>
      </c>
      <c r="S271" s="45">
        <v>73</v>
      </c>
      <c r="T271" s="45">
        <v>76</v>
      </c>
      <c r="U271" s="45">
        <v>60</v>
      </c>
      <c r="V271" s="45">
        <v>118</v>
      </c>
      <c r="W271" s="45">
        <v>722</v>
      </c>
      <c r="X271" s="45">
        <v>304.39999999999998</v>
      </c>
      <c r="Y271" s="45">
        <v>3034.1111111111109</v>
      </c>
      <c r="Z271" s="45">
        <v>395.48888888888894</v>
      </c>
      <c r="AA271" s="45">
        <v>4849</v>
      </c>
      <c r="AB271" s="103">
        <f t="shared" si="64"/>
        <v>100</v>
      </c>
      <c r="AC271" s="103">
        <f t="shared" si="65"/>
        <v>100</v>
      </c>
      <c r="AD271" s="103">
        <f t="shared" si="66"/>
        <v>100</v>
      </c>
      <c r="AE271" s="103">
        <f t="shared" si="67"/>
        <v>81.081081081081081</v>
      </c>
      <c r="AF271" s="103">
        <f t="shared" si="68"/>
        <v>100</v>
      </c>
      <c r="AG271" s="103">
        <f t="shared" si="69"/>
        <v>100</v>
      </c>
      <c r="AH271" s="103">
        <f t="shared" si="70"/>
        <v>50.648918469217961</v>
      </c>
      <c r="AI271" s="103">
        <f t="shared" si="71"/>
        <v>93.819143819143818</v>
      </c>
      <c r="AJ271" s="103">
        <f t="shared" si="72"/>
        <v>43.175642891800102</v>
      </c>
      <c r="AK271" s="103">
        <f t="shared" si="73"/>
        <v>86.744186046511629</v>
      </c>
      <c r="AL271" s="45" t="str">
        <f t="shared" si="74"/>
        <v>-</v>
      </c>
      <c r="AM271" s="45" t="str">
        <f t="shared" si="74"/>
        <v>-</v>
      </c>
      <c r="AN271" s="45" t="str">
        <f t="shared" si="74"/>
        <v>-</v>
      </c>
      <c r="AO271" s="45">
        <f t="shared" si="62"/>
        <v>14</v>
      </c>
      <c r="AP271" s="45" t="str">
        <f t="shared" si="62"/>
        <v>-</v>
      </c>
      <c r="AQ271" s="45" t="str">
        <f t="shared" si="62"/>
        <v>-</v>
      </c>
      <c r="AR271" s="45">
        <f t="shared" si="62"/>
        <v>296.60000000000002</v>
      </c>
      <c r="AS271" s="45">
        <f t="shared" si="77"/>
        <v>199.88888888888914</v>
      </c>
      <c r="AT271" s="45">
        <f t="shared" si="75"/>
        <v>520.51111111111106</v>
      </c>
      <c r="AU271" s="46">
        <f t="shared" si="76"/>
        <v>1031.0000000000002</v>
      </c>
    </row>
    <row r="272" spans="1:47" ht="24.95" customHeight="1" x14ac:dyDescent="0.25">
      <c r="A272" s="21" t="s">
        <v>349</v>
      </c>
      <c r="B272" s="22" t="s">
        <v>1721</v>
      </c>
      <c r="C272" s="8" t="s">
        <v>349</v>
      </c>
      <c r="D272" s="8" t="s">
        <v>350</v>
      </c>
      <c r="E272" s="18" t="s">
        <v>1079</v>
      </c>
      <c r="F272" s="45" t="str">
        <f>IFERROR(VLOOKUP(E272,categoria!$A:$C,3,FALSE),"Categoria 1")</f>
        <v>Categoria 3</v>
      </c>
      <c r="G272" s="45">
        <v>7350</v>
      </c>
      <c r="H272" s="45">
        <v>457</v>
      </c>
      <c r="I272" s="7">
        <v>424</v>
      </c>
      <c r="J272" s="7">
        <v>403</v>
      </c>
      <c r="K272" s="7">
        <v>393</v>
      </c>
      <c r="L272" s="7">
        <v>391</v>
      </c>
      <c r="M272" s="7">
        <v>2151</v>
      </c>
      <c r="N272" s="7">
        <v>2626</v>
      </c>
      <c r="O272" s="7">
        <v>19617</v>
      </c>
      <c r="P272" s="7">
        <v>2743</v>
      </c>
      <c r="Q272" s="45">
        <f t="shared" si="63"/>
        <v>29205</v>
      </c>
      <c r="R272" s="45">
        <v>326</v>
      </c>
      <c r="S272" s="45">
        <v>370</v>
      </c>
      <c r="T272" s="45">
        <v>485</v>
      </c>
      <c r="U272" s="45">
        <v>498</v>
      </c>
      <c r="V272" s="45">
        <v>537</v>
      </c>
      <c r="W272" s="45">
        <v>3931.2</v>
      </c>
      <c r="X272" s="45">
        <v>1843.6</v>
      </c>
      <c r="Y272" s="45">
        <v>20438.777777777777</v>
      </c>
      <c r="Z272" s="45">
        <v>2376.422222222222</v>
      </c>
      <c r="AA272" s="45">
        <v>30806</v>
      </c>
      <c r="AB272" s="103">
        <f t="shared" si="64"/>
        <v>71.334792122538289</v>
      </c>
      <c r="AC272" s="103">
        <f t="shared" si="65"/>
        <v>87.264150943396217</v>
      </c>
      <c r="AD272" s="103">
        <f t="shared" si="66"/>
        <v>100</v>
      </c>
      <c r="AE272" s="103">
        <f t="shared" si="67"/>
        <v>100</v>
      </c>
      <c r="AF272" s="103">
        <f t="shared" si="68"/>
        <v>100</v>
      </c>
      <c r="AG272" s="103">
        <f t="shared" si="69"/>
        <v>100</v>
      </c>
      <c r="AH272" s="103">
        <f t="shared" si="70"/>
        <v>70.205635948210201</v>
      </c>
      <c r="AI272" s="103">
        <f t="shared" si="71"/>
        <v>100</v>
      </c>
      <c r="AJ272" s="103">
        <f t="shared" si="72"/>
        <v>86.635881233037622</v>
      </c>
      <c r="AK272" s="103">
        <f t="shared" si="73"/>
        <v>100</v>
      </c>
      <c r="AL272" s="45">
        <f t="shared" si="74"/>
        <v>131</v>
      </c>
      <c r="AM272" s="45">
        <f t="shared" si="74"/>
        <v>54</v>
      </c>
      <c r="AN272" s="45" t="str">
        <f t="shared" si="74"/>
        <v>-</v>
      </c>
      <c r="AO272" s="45" t="str">
        <f t="shared" si="62"/>
        <v>-</v>
      </c>
      <c r="AP272" s="45" t="str">
        <f t="shared" si="62"/>
        <v>-</v>
      </c>
      <c r="AQ272" s="45" t="str">
        <f t="shared" si="62"/>
        <v>-</v>
      </c>
      <c r="AR272" s="45">
        <f t="shared" si="62"/>
        <v>782.40000000000009</v>
      </c>
      <c r="AS272" s="45" t="str">
        <f t="shared" si="77"/>
        <v>-</v>
      </c>
      <c r="AT272" s="45">
        <f t="shared" si="75"/>
        <v>366.57777777777801</v>
      </c>
      <c r="AU272" s="46">
        <f t="shared" si="76"/>
        <v>1333.9777777777781</v>
      </c>
    </row>
    <row r="273" spans="1:47" ht="24.95" customHeight="1" x14ac:dyDescent="0.25">
      <c r="A273" s="21" t="s">
        <v>1011</v>
      </c>
      <c r="B273" s="22" t="s">
        <v>1721</v>
      </c>
      <c r="C273" s="8" t="s">
        <v>349</v>
      </c>
      <c r="D273" s="8" t="s">
        <v>351</v>
      </c>
      <c r="E273" s="18" t="s">
        <v>1082</v>
      </c>
      <c r="F273" s="45" t="str">
        <f>IFERROR(VLOOKUP(E273,categoria!$A:$C,3,FALSE),"Categoria 1")</f>
        <v>Categoria 2</v>
      </c>
      <c r="G273" s="45">
        <v>3850</v>
      </c>
      <c r="H273" s="45">
        <v>155</v>
      </c>
      <c r="I273" s="7">
        <v>147</v>
      </c>
      <c r="J273" s="7">
        <v>143</v>
      </c>
      <c r="K273" s="7">
        <v>141</v>
      </c>
      <c r="L273" s="7">
        <v>143</v>
      </c>
      <c r="M273" s="7">
        <v>786</v>
      </c>
      <c r="N273" s="7">
        <v>919</v>
      </c>
      <c r="O273" s="7">
        <v>6345</v>
      </c>
      <c r="P273" s="7">
        <v>1249</v>
      </c>
      <c r="Q273" s="45">
        <f t="shared" si="63"/>
        <v>10028</v>
      </c>
      <c r="R273" s="45">
        <v>118</v>
      </c>
      <c r="S273" s="45">
        <v>113</v>
      </c>
      <c r="T273" s="45">
        <v>140</v>
      </c>
      <c r="U273" s="45">
        <v>165</v>
      </c>
      <c r="V273" s="45">
        <v>223</v>
      </c>
      <c r="W273" s="45">
        <v>1127</v>
      </c>
      <c r="X273" s="45">
        <v>477.6</v>
      </c>
      <c r="Y273" s="45">
        <v>3957.7111111111108</v>
      </c>
      <c r="Z273" s="45">
        <v>796.68888888888887</v>
      </c>
      <c r="AA273" s="45">
        <v>7117.9999999999991</v>
      </c>
      <c r="AB273" s="103">
        <f t="shared" si="64"/>
        <v>76.129032258064512</v>
      </c>
      <c r="AC273" s="103">
        <f t="shared" si="65"/>
        <v>76.870748299319729</v>
      </c>
      <c r="AD273" s="103">
        <f t="shared" si="66"/>
        <v>97.902097902097907</v>
      </c>
      <c r="AE273" s="103">
        <f t="shared" si="67"/>
        <v>100</v>
      </c>
      <c r="AF273" s="103">
        <f t="shared" si="68"/>
        <v>100</v>
      </c>
      <c r="AG273" s="103">
        <f t="shared" si="69"/>
        <v>100</v>
      </c>
      <c r="AH273" s="103">
        <f t="shared" si="70"/>
        <v>51.969532100108815</v>
      </c>
      <c r="AI273" s="103">
        <f t="shared" si="71"/>
        <v>62.375273618772432</v>
      </c>
      <c r="AJ273" s="103">
        <f t="shared" si="72"/>
        <v>63.786140023129612</v>
      </c>
      <c r="AK273" s="103">
        <f t="shared" si="73"/>
        <v>70.981252493019525</v>
      </c>
      <c r="AL273" s="45">
        <f t="shared" si="74"/>
        <v>37</v>
      </c>
      <c r="AM273" s="45">
        <f t="shared" si="74"/>
        <v>34</v>
      </c>
      <c r="AN273" s="45">
        <f t="shared" si="74"/>
        <v>3</v>
      </c>
      <c r="AO273" s="45" t="str">
        <f t="shared" si="62"/>
        <v>-</v>
      </c>
      <c r="AP273" s="45" t="str">
        <f t="shared" si="62"/>
        <v>-</v>
      </c>
      <c r="AQ273" s="45" t="str">
        <f t="shared" si="62"/>
        <v>-</v>
      </c>
      <c r="AR273" s="45">
        <f t="shared" si="62"/>
        <v>441.4</v>
      </c>
      <c r="AS273" s="45">
        <f t="shared" si="77"/>
        <v>2387.2888888888892</v>
      </c>
      <c r="AT273" s="45">
        <f t="shared" si="75"/>
        <v>452.31111111111113</v>
      </c>
      <c r="AU273" s="46">
        <f t="shared" si="76"/>
        <v>3355.0000000000005</v>
      </c>
    </row>
    <row r="274" spans="1:47" ht="24.95" customHeight="1" x14ac:dyDescent="0.25">
      <c r="A274" s="21" t="s">
        <v>349</v>
      </c>
      <c r="B274" s="22" t="s">
        <v>1721</v>
      </c>
      <c r="C274" s="8" t="s">
        <v>349</v>
      </c>
      <c r="D274" s="8" t="s">
        <v>352</v>
      </c>
      <c r="E274" s="18" t="s">
        <v>1098</v>
      </c>
      <c r="F274" s="45" t="str">
        <f>IFERROR(VLOOKUP(E274,categoria!$A:$C,3,FALSE),"Categoria 1")</f>
        <v>Categoria 3</v>
      </c>
      <c r="G274" s="45">
        <v>3390</v>
      </c>
      <c r="H274" s="45">
        <v>67</v>
      </c>
      <c r="I274" s="7">
        <v>70</v>
      </c>
      <c r="J274" s="7">
        <v>72</v>
      </c>
      <c r="K274" s="7">
        <v>76</v>
      </c>
      <c r="L274" s="7">
        <v>77</v>
      </c>
      <c r="M274" s="7">
        <v>426</v>
      </c>
      <c r="N274" s="7">
        <v>488</v>
      </c>
      <c r="O274" s="7">
        <v>3542</v>
      </c>
      <c r="P274" s="7">
        <v>775</v>
      </c>
      <c r="Q274" s="45">
        <f t="shared" si="63"/>
        <v>5593</v>
      </c>
      <c r="R274" s="45">
        <v>88</v>
      </c>
      <c r="S274" s="45">
        <v>70</v>
      </c>
      <c r="T274" s="45">
        <v>91</v>
      </c>
      <c r="U274" s="45">
        <v>72</v>
      </c>
      <c r="V274" s="45">
        <v>78</v>
      </c>
      <c r="W274" s="45">
        <v>551</v>
      </c>
      <c r="X274" s="45">
        <v>332.2</v>
      </c>
      <c r="Y274" s="45">
        <v>3219.0222222222228</v>
      </c>
      <c r="Z274" s="45">
        <v>596.77777777777783</v>
      </c>
      <c r="AA274" s="45">
        <v>5098</v>
      </c>
      <c r="AB274" s="103">
        <f t="shared" si="64"/>
        <v>100</v>
      </c>
      <c r="AC274" s="103">
        <f t="shared" si="65"/>
        <v>100</v>
      </c>
      <c r="AD274" s="103">
        <f t="shared" si="66"/>
        <v>100</v>
      </c>
      <c r="AE274" s="103">
        <f t="shared" si="67"/>
        <v>94.73684210526315</v>
      </c>
      <c r="AF274" s="103">
        <f t="shared" si="68"/>
        <v>100</v>
      </c>
      <c r="AG274" s="103">
        <f t="shared" si="69"/>
        <v>100</v>
      </c>
      <c r="AH274" s="103">
        <f t="shared" si="70"/>
        <v>68.073770491803273</v>
      </c>
      <c r="AI274" s="103">
        <f t="shared" si="71"/>
        <v>90.88148566409437</v>
      </c>
      <c r="AJ274" s="103">
        <f t="shared" si="72"/>
        <v>77.003584229390682</v>
      </c>
      <c r="AK274" s="103">
        <f t="shared" si="73"/>
        <v>91.14965134990166</v>
      </c>
      <c r="AL274" s="45" t="str">
        <f t="shared" si="74"/>
        <v>-</v>
      </c>
      <c r="AM274" s="45" t="str">
        <f t="shared" si="74"/>
        <v>-</v>
      </c>
      <c r="AN274" s="45" t="str">
        <f t="shared" si="74"/>
        <v>-</v>
      </c>
      <c r="AO274" s="45">
        <f t="shared" si="62"/>
        <v>4</v>
      </c>
      <c r="AP274" s="45" t="str">
        <f t="shared" si="62"/>
        <v>-</v>
      </c>
      <c r="AQ274" s="45" t="str">
        <f t="shared" si="62"/>
        <v>-</v>
      </c>
      <c r="AR274" s="45">
        <f t="shared" si="62"/>
        <v>155.80000000000001</v>
      </c>
      <c r="AS274" s="45">
        <f t="shared" si="77"/>
        <v>322.97777777777719</v>
      </c>
      <c r="AT274" s="45">
        <f t="shared" si="75"/>
        <v>178.22222222222217</v>
      </c>
      <c r="AU274" s="46">
        <f t="shared" si="76"/>
        <v>660.99999999999932</v>
      </c>
    </row>
    <row r="275" spans="1:47" ht="24.95" customHeight="1" x14ac:dyDescent="0.25">
      <c r="A275" s="21" t="s">
        <v>1004</v>
      </c>
      <c r="B275" s="22" t="s">
        <v>1721</v>
      </c>
      <c r="C275" s="8" t="s">
        <v>349</v>
      </c>
      <c r="D275" s="8" t="s">
        <v>353</v>
      </c>
      <c r="E275" s="18" t="s">
        <v>1150</v>
      </c>
      <c r="F275" s="45" t="str">
        <f>IFERROR(VLOOKUP(E275,categoria!$A:$C,3,FALSE),"Categoria 1")</f>
        <v>Categoria 2</v>
      </c>
      <c r="G275" s="45">
        <v>930</v>
      </c>
      <c r="H275" s="45">
        <v>37</v>
      </c>
      <c r="I275" s="7">
        <v>35</v>
      </c>
      <c r="J275" s="7">
        <v>35</v>
      </c>
      <c r="K275" s="7">
        <v>34</v>
      </c>
      <c r="L275" s="7">
        <v>36</v>
      </c>
      <c r="M275" s="7">
        <v>211</v>
      </c>
      <c r="N275" s="7">
        <v>257</v>
      </c>
      <c r="O275" s="7">
        <v>1486</v>
      </c>
      <c r="P275" s="7">
        <v>346</v>
      </c>
      <c r="Q275" s="45">
        <f t="shared" si="63"/>
        <v>2477</v>
      </c>
      <c r="R275" s="45">
        <v>44</v>
      </c>
      <c r="S275" s="45">
        <v>44</v>
      </c>
      <c r="T275" s="45">
        <v>45</v>
      </c>
      <c r="U275" s="45">
        <v>43</v>
      </c>
      <c r="V275" s="45">
        <v>78</v>
      </c>
      <c r="W275" s="45">
        <v>335.6</v>
      </c>
      <c r="X275" s="45">
        <v>157.80000000000001</v>
      </c>
      <c r="Y275" s="45">
        <v>1601.1555555555556</v>
      </c>
      <c r="Z275" s="45">
        <v>517.44444444444446</v>
      </c>
      <c r="AA275" s="45">
        <v>2866</v>
      </c>
      <c r="AB275" s="103">
        <f t="shared" si="64"/>
        <v>100</v>
      </c>
      <c r="AC275" s="103">
        <f t="shared" si="65"/>
        <v>100</v>
      </c>
      <c r="AD275" s="103">
        <f t="shared" si="66"/>
        <v>100</v>
      </c>
      <c r="AE275" s="103">
        <f t="shared" si="67"/>
        <v>100</v>
      </c>
      <c r="AF275" s="103">
        <f t="shared" si="68"/>
        <v>100</v>
      </c>
      <c r="AG275" s="103">
        <f t="shared" si="69"/>
        <v>100</v>
      </c>
      <c r="AH275" s="103">
        <f t="shared" si="70"/>
        <v>61.400778210116734</v>
      </c>
      <c r="AI275" s="103">
        <f t="shared" si="71"/>
        <v>100</v>
      </c>
      <c r="AJ275" s="103">
        <f t="shared" si="72"/>
        <v>100</v>
      </c>
      <c r="AK275" s="103">
        <f t="shared" si="73"/>
        <v>100</v>
      </c>
      <c r="AL275" s="45" t="str">
        <f t="shared" si="74"/>
        <v>-</v>
      </c>
      <c r="AM275" s="45" t="str">
        <f t="shared" si="74"/>
        <v>-</v>
      </c>
      <c r="AN275" s="45" t="str">
        <f t="shared" si="74"/>
        <v>-</v>
      </c>
      <c r="AO275" s="45" t="str">
        <f t="shared" si="62"/>
        <v>-</v>
      </c>
      <c r="AP275" s="45" t="str">
        <f t="shared" si="62"/>
        <v>-</v>
      </c>
      <c r="AQ275" s="45" t="str">
        <f t="shared" si="62"/>
        <v>-</v>
      </c>
      <c r="AR275" s="45">
        <f t="shared" si="62"/>
        <v>99.199999999999989</v>
      </c>
      <c r="AS275" s="45" t="str">
        <f t="shared" si="77"/>
        <v>-</v>
      </c>
      <c r="AT275" s="45" t="str">
        <f t="shared" si="75"/>
        <v>-</v>
      </c>
      <c r="AU275" s="46">
        <f t="shared" si="76"/>
        <v>99.199999999999989</v>
      </c>
    </row>
    <row r="276" spans="1:47" ht="24.95" customHeight="1" x14ac:dyDescent="0.25">
      <c r="A276" s="21" t="s">
        <v>349</v>
      </c>
      <c r="B276" s="22" t="s">
        <v>1721</v>
      </c>
      <c r="C276" s="8" t="s">
        <v>349</v>
      </c>
      <c r="D276" s="8" t="s">
        <v>354</v>
      </c>
      <c r="E276" s="18" t="s">
        <v>1778</v>
      </c>
      <c r="F276" s="45" t="str">
        <f>IFERROR(VLOOKUP(E276,categoria!$A:$C,3,FALSE),"Categoria 1")</f>
        <v>Categoria 2</v>
      </c>
      <c r="G276" s="45">
        <v>2300</v>
      </c>
      <c r="H276" s="45">
        <v>70</v>
      </c>
      <c r="I276" s="7">
        <v>67</v>
      </c>
      <c r="J276" s="7">
        <v>67</v>
      </c>
      <c r="K276" s="7">
        <v>67</v>
      </c>
      <c r="L276" s="7">
        <v>69</v>
      </c>
      <c r="M276" s="7">
        <v>404</v>
      </c>
      <c r="N276" s="7">
        <v>492</v>
      </c>
      <c r="O276" s="7">
        <v>3185</v>
      </c>
      <c r="P276" s="7">
        <v>517</v>
      </c>
      <c r="Q276" s="45">
        <f t="shared" si="63"/>
        <v>4938</v>
      </c>
      <c r="R276" s="45">
        <v>85</v>
      </c>
      <c r="S276" s="45">
        <v>53</v>
      </c>
      <c r="T276" s="45">
        <v>65</v>
      </c>
      <c r="U276" s="45">
        <v>72</v>
      </c>
      <c r="V276" s="45">
        <v>101</v>
      </c>
      <c r="W276" s="45">
        <v>553.79999999999995</v>
      </c>
      <c r="X276" s="45">
        <v>267.59999999999997</v>
      </c>
      <c r="Y276" s="45">
        <v>3346.0444444444447</v>
      </c>
      <c r="Z276" s="45">
        <v>639.55555555555554</v>
      </c>
      <c r="AA276" s="45">
        <v>5183</v>
      </c>
      <c r="AB276" s="103">
        <f t="shared" si="64"/>
        <v>100</v>
      </c>
      <c r="AC276" s="103">
        <f t="shared" si="65"/>
        <v>79.104477611940297</v>
      </c>
      <c r="AD276" s="103">
        <f t="shared" si="66"/>
        <v>97.014925373134332</v>
      </c>
      <c r="AE276" s="103">
        <f t="shared" si="67"/>
        <v>100</v>
      </c>
      <c r="AF276" s="103">
        <f t="shared" si="68"/>
        <v>100</v>
      </c>
      <c r="AG276" s="103">
        <f t="shared" si="69"/>
        <v>100</v>
      </c>
      <c r="AH276" s="103">
        <f t="shared" si="70"/>
        <v>54.390243902439018</v>
      </c>
      <c r="AI276" s="103">
        <f t="shared" si="71"/>
        <v>100</v>
      </c>
      <c r="AJ276" s="103">
        <f t="shared" si="72"/>
        <v>100</v>
      </c>
      <c r="AK276" s="103">
        <f t="shared" si="73"/>
        <v>100</v>
      </c>
      <c r="AL276" s="45" t="str">
        <f t="shared" si="74"/>
        <v>-</v>
      </c>
      <c r="AM276" s="45">
        <f t="shared" si="74"/>
        <v>14</v>
      </c>
      <c r="AN276" s="45">
        <f t="shared" si="74"/>
        <v>2</v>
      </c>
      <c r="AO276" s="45" t="str">
        <f t="shared" si="62"/>
        <v>-</v>
      </c>
      <c r="AP276" s="45" t="str">
        <f t="shared" si="62"/>
        <v>-</v>
      </c>
      <c r="AQ276" s="45" t="str">
        <f t="shared" si="62"/>
        <v>-</v>
      </c>
      <c r="AR276" s="45">
        <f t="shared" si="62"/>
        <v>224.40000000000003</v>
      </c>
      <c r="AS276" s="45" t="str">
        <f t="shared" si="77"/>
        <v>-</v>
      </c>
      <c r="AT276" s="45" t="str">
        <f t="shared" si="75"/>
        <v>-</v>
      </c>
      <c r="AU276" s="46">
        <f t="shared" si="76"/>
        <v>240.40000000000003</v>
      </c>
    </row>
    <row r="277" spans="1:47" ht="24.95" customHeight="1" x14ac:dyDescent="0.25">
      <c r="A277" s="21" t="s">
        <v>1004</v>
      </c>
      <c r="B277" s="22" t="s">
        <v>1721</v>
      </c>
      <c r="C277" s="8" t="s">
        <v>349</v>
      </c>
      <c r="D277" s="8" t="s">
        <v>355</v>
      </c>
      <c r="E277" s="18" t="s">
        <v>1179</v>
      </c>
      <c r="F277" s="45" t="str">
        <f>IFERROR(VLOOKUP(E277,categoria!$A:$C,3,FALSE),"Categoria 1")</f>
        <v>Categoria 2</v>
      </c>
      <c r="G277" s="45">
        <v>9180</v>
      </c>
      <c r="H277" s="45">
        <v>242</v>
      </c>
      <c r="I277" s="7">
        <v>252</v>
      </c>
      <c r="J277" s="7">
        <v>262</v>
      </c>
      <c r="K277" s="7">
        <v>273</v>
      </c>
      <c r="L277" s="7">
        <v>285</v>
      </c>
      <c r="M277" s="7">
        <v>1609</v>
      </c>
      <c r="N277" s="7">
        <v>1852</v>
      </c>
      <c r="O277" s="7">
        <v>10624</v>
      </c>
      <c r="P277" s="7">
        <v>2399</v>
      </c>
      <c r="Q277" s="45">
        <f t="shared" si="63"/>
        <v>17798</v>
      </c>
      <c r="R277" s="45">
        <v>361</v>
      </c>
      <c r="S277" s="45">
        <v>294</v>
      </c>
      <c r="T277" s="45">
        <v>260</v>
      </c>
      <c r="U277" s="45">
        <v>236</v>
      </c>
      <c r="V277" s="45">
        <v>406</v>
      </c>
      <c r="W277" s="45">
        <v>2392.6000000000004</v>
      </c>
      <c r="X277" s="45">
        <v>1170.2</v>
      </c>
      <c r="Y277" s="45">
        <v>19848.711111111112</v>
      </c>
      <c r="Z277" s="45">
        <v>3166.4888888888886</v>
      </c>
      <c r="AA277" s="45">
        <v>28135</v>
      </c>
      <c r="AB277" s="103">
        <f t="shared" si="64"/>
        <v>100</v>
      </c>
      <c r="AC277" s="103">
        <f t="shared" si="65"/>
        <v>100</v>
      </c>
      <c r="AD277" s="103">
        <f t="shared" si="66"/>
        <v>99.236641221374043</v>
      </c>
      <c r="AE277" s="103">
        <f t="shared" si="67"/>
        <v>86.446886446886452</v>
      </c>
      <c r="AF277" s="103">
        <f t="shared" si="68"/>
        <v>100</v>
      </c>
      <c r="AG277" s="103">
        <f t="shared" si="69"/>
        <v>100</v>
      </c>
      <c r="AH277" s="103">
        <f t="shared" si="70"/>
        <v>63.185745140388775</v>
      </c>
      <c r="AI277" s="103">
        <f t="shared" si="71"/>
        <v>100</v>
      </c>
      <c r="AJ277" s="103">
        <f t="shared" si="72"/>
        <v>100</v>
      </c>
      <c r="AK277" s="103">
        <f t="shared" si="73"/>
        <v>100</v>
      </c>
      <c r="AL277" s="45" t="str">
        <f t="shared" si="74"/>
        <v>-</v>
      </c>
      <c r="AM277" s="45" t="str">
        <f t="shared" si="74"/>
        <v>-</v>
      </c>
      <c r="AN277" s="45">
        <f t="shared" si="74"/>
        <v>2</v>
      </c>
      <c r="AO277" s="45">
        <f t="shared" si="62"/>
        <v>37</v>
      </c>
      <c r="AP277" s="45" t="str">
        <f t="shared" si="62"/>
        <v>-</v>
      </c>
      <c r="AQ277" s="45" t="str">
        <f t="shared" si="62"/>
        <v>-</v>
      </c>
      <c r="AR277" s="45">
        <f t="shared" si="62"/>
        <v>681.8</v>
      </c>
      <c r="AS277" s="45" t="str">
        <f t="shared" si="77"/>
        <v>-</v>
      </c>
      <c r="AT277" s="45" t="str">
        <f t="shared" si="75"/>
        <v>-</v>
      </c>
      <c r="AU277" s="46">
        <f t="shared" si="76"/>
        <v>720.8</v>
      </c>
    </row>
    <row r="278" spans="1:47" ht="24.95" customHeight="1" x14ac:dyDescent="0.25">
      <c r="A278" s="21" t="s">
        <v>1004</v>
      </c>
      <c r="B278" s="22" t="s">
        <v>1721</v>
      </c>
      <c r="C278" s="8" t="s">
        <v>349</v>
      </c>
      <c r="D278" s="8" t="s">
        <v>356</v>
      </c>
      <c r="E278" s="18" t="s">
        <v>1222</v>
      </c>
      <c r="F278" s="45" t="str">
        <f>IFERROR(VLOOKUP(E278,categoria!$A:$C,3,FALSE),"Categoria 1")</f>
        <v>Categoria 1</v>
      </c>
      <c r="G278" s="45">
        <v>2750</v>
      </c>
      <c r="H278" s="45">
        <v>55</v>
      </c>
      <c r="I278" s="7">
        <v>57</v>
      </c>
      <c r="J278" s="7">
        <v>61</v>
      </c>
      <c r="K278" s="7">
        <v>64</v>
      </c>
      <c r="L278" s="7">
        <v>67</v>
      </c>
      <c r="M278" s="7">
        <v>388</v>
      </c>
      <c r="N278" s="7">
        <v>445</v>
      </c>
      <c r="O278" s="7">
        <v>2670</v>
      </c>
      <c r="P278" s="7">
        <v>704</v>
      </c>
      <c r="Q278" s="45">
        <f t="shared" si="63"/>
        <v>4511</v>
      </c>
      <c r="R278" s="45">
        <v>56</v>
      </c>
      <c r="S278" s="45">
        <v>45</v>
      </c>
      <c r="T278" s="45">
        <v>81</v>
      </c>
      <c r="U278" s="45">
        <v>96</v>
      </c>
      <c r="V278" s="45">
        <v>77</v>
      </c>
      <c r="W278" s="45">
        <v>504.8</v>
      </c>
      <c r="X278" s="45">
        <v>305.8</v>
      </c>
      <c r="Y278" s="45">
        <v>3460.7333333333331</v>
      </c>
      <c r="Z278" s="45">
        <v>636.66666666666663</v>
      </c>
      <c r="AA278" s="45">
        <v>5263</v>
      </c>
      <c r="AB278" s="103">
        <f t="shared" si="64"/>
        <v>100</v>
      </c>
      <c r="AC278" s="103">
        <f t="shared" si="65"/>
        <v>78.94736842105263</v>
      </c>
      <c r="AD278" s="103">
        <f t="shared" si="66"/>
        <v>100</v>
      </c>
      <c r="AE278" s="103">
        <f t="shared" si="67"/>
        <v>100</v>
      </c>
      <c r="AF278" s="103">
        <f t="shared" si="68"/>
        <v>100</v>
      </c>
      <c r="AG278" s="103">
        <f t="shared" si="69"/>
        <v>100</v>
      </c>
      <c r="AH278" s="103">
        <f t="shared" si="70"/>
        <v>68.719101123595507</v>
      </c>
      <c r="AI278" s="103">
        <f t="shared" si="71"/>
        <v>100</v>
      </c>
      <c r="AJ278" s="103">
        <f t="shared" si="72"/>
        <v>90.435606060606062</v>
      </c>
      <c r="AK278" s="103">
        <f t="shared" si="73"/>
        <v>100</v>
      </c>
      <c r="AL278" s="45" t="str">
        <f t="shared" si="74"/>
        <v>-</v>
      </c>
      <c r="AM278" s="45">
        <f t="shared" si="74"/>
        <v>12</v>
      </c>
      <c r="AN278" s="45" t="str">
        <f t="shared" si="74"/>
        <v>-</v>
      </c>
      <c r="AO278" s="45" t="str">
        <f t="shared" si="62"/>
        <v>-</v>
      </c>
      <c r="AP278" s="45" t="str">
        <f t="shared" si="62"/>
        <v>-</v>
      </c>
      <c r="AQ278" s="45" t="str">
        <f t="shared" si="62"/>
        <v>-</v>
      </c>
      <c r="AR278" s="45">
        <f t="shared" si="62"/>
        <v>139.19999999999999</v>
      </c>
      <c r="AS278" s="45" t="str">
        <f t="shared" si="77"/>
        <v>-</v>
      </c>
      <c r="AT278" s="45">
        <f t="shared" si="75"/>
        <v>67.333333333333371</v>
      </c>
      <c r="AU278" s="46">
        <f t="shared" si="76"/>
        <v>218.53333333333336</v>
      </c>
    </row>
    <row r="279" spans="1:47" ht="24.95" customHeight="1" x14ac:dyDescent="0.25">
      <c r="A279" s="21" t="s">
        <v>1004</v>
      </c>
      <c r="B279" s="22" t="s">
        <v>1721</v>
      </c>
      <c r="C279" s="8" t="s">
        <v>349</v>
      </c>
      <c r="D279" s="8" t="s">
        <v>357</v>
      </c>
      <c r="E279" s="18" t="s">
        <v>1225</v>
      </c>
      <c r="F279" s="45" t="str">
        <f>IFERROR(VLOOKUP(E279,categoria!$A:$C,3,FALSE),"Categoria 1")</f>
        <v>Categoria 2</v>
      </c>
      <c r="G279" s="45">
        <v>4380</v>
      </c>
      <c r="H279" s="45">
        <v>47</v>
      </c>
      <c r="I279" s="7">
        <v>58</v>
      </c>
      <c r="J279" s="7">
        <v>67</v>
      </c>
      <c r="K279" s="7">
        <v>74</v>
      </c>
      <c r="L279" s="7">
        <v>82</v>
      </c>
      <c r="M279" s="7">
        <v>471</v>
      </c>
      <c r="N279" s="7">
        <v>508</v>
      </c>
      <c r="O279" s="7">
        <v>3131</v>
      </c>
      <c r="P279" s="7">
        <v>762</v>
      </c>
      <c r="Q279" s="45">
        <f t="shared" si="63"/>
        <v>5200</v>
      </c>
      <c r="R279" s="45">
        <v>18</v>
      </c>
      <c r="S279" s="45">
        <v>53</v>
      </c>
      <c r="T279" s="45">
        <v>161</v>
      </c>
      <c r="U279" s="45">
        <v>89</v>
      </c>
      <c r="V279" s="45">
        <v>119</v>
      </c>
      <c r="W279" s="45">
        <v>612.79999999999995</v>
      </c>
      <c r="X279" s="45">
        <v>436.59999999999997</v>
      </c>
      <c r="Y279" s="45">
        <v>3695.1999999999994</v>
      </c>
      <c r="Z279" s="45">
        <v>399.40000000000003</v>
      </c>
      <c r="AA279" s="45">
        <v>5583.9999999999991</v>
      </c>
      <c r="AB279" s="103">
        <f t="shared" si="64"/>
        <v>38.297872340425535</v>
      </c>
      <c r="AC279" s="103">
        <f t="shared" si="65"/>
        <v>91.379310344827587</v>
      </c>
      <c r="AD279" s="103">
        <f t="shared" si="66"/>
        <v>100</v>
      </c>
      <c r="AE279" s="103">
        <f t="shared" si="67"/>
        <v>100</v>
      </c>
      <c r="AF279" s="103">
        <f t="shared" si="68"/>
        <v>100</v>
      </c>
      <c r="AG279" s="103">
        <f t="shared" si="69"/>
        <v>100</v>
      </c>
      <c r="AH279" s="103">
        <f t="shared" si="70"/>
        <v>85.944881889763764</v>
      </c>
      <c r="AI279" s="103">
        <f t="shared" si="71"/>
        <v>100</v>
      </c>
      <c r="AJ279" s="103">
        <f t="shared" si="72"/>
        <v>52.414698162729664</v>
      </c>
      <c r="AK279" s="103">
        <f t="shared" si="73"/>
        <v>100</v>
      </c>
      <c r="AL279" s="45">
        <f t="shared" si="74"/>
        <v>29</v>
      </c>
      <c r="AM279" s="45">
        <f t="shared" si="74"/>
        <v>5</v>
      </c>
      <c r="AN279" s="45" t="str">
        <f t="shared" si="74"/>
        <v>-</v>
      </c>
      <c r="AO279" s="45" t="str">
        <f t="shared" si="62"/>
        <v>-</v>
      </c>
      <c r="AP279" s="45" t="str">
        <f t="shared" si="62"/>
        <v>-</v>
      </c>
      <c r="AQ279" s="45" t="str">
        <f t="shared" si="62"/>
        <v>-</v>
      </c>
      <c r="AR279" s="45">
        <f t="shared" si="62"/>
        <v>71.400000000000034</v>
      </c>
      <c r="AS279" s="45" t="str">
        <f t="shared" si="77"/>
        <v>-</v>
      </c>
      <c r="AT279" s="45">
        <f t="shared" si="75"/>
        <v>362.59999999999997</v>
      </c>
      <c r="AU279" s="46">
        <f t="shared" si="76"/>
        <v>468</v>
      </c>
    </row>
    <row r="280" spans="1:47" ht="24.95" customHeight="1" x14ac:dyDescent="0.25">
      <c r="A280" s="21" t="s">
        <v>349</v>
      </c>
      <c r="B280" s="22" t="s">
        <v>1721</v>
      </c>
      <c r="C280" s="8" t="s">
        <v>349</v>
      </c>
      <c r="D280" s="8" t="s">
        <v>358</v>
      </c>
      <c r="E280" s="18" t="s">
        <v>1250</v>
      </c>
      <c r="F280" s="45" t="str">
        <f>IFERROR(VLOOKUP(E280,categoria!$A:$C,3,FALSE),"Categoria 1")</f>
        <v>Categoria 3</v>
      </c>
      <c r="G280" s="45">
        <v>5110</v>
      </c>
      <c r="H280" s="45">
        <v>127</v>
      </c>
      <c r="I280" s="7">
        <v>126</v>
      </c>
      <c r="J280" s="7">
        <v>128</v>
      </c>
      <c r="K280" s="7">
        <v>132</v>
      </c>
      <c r="L280" s="7">
        <v>138</v>
      </c>
      <c r="M280" s="7">
        <v>823</v>
      </c>
      <c r="N280" s="7">
        <v>1009</v>
      </c>
      <c r="O280" s="7">
        <v>6359</v>
      </c>
      <c r="P280" s="7">
        <v>1770</v>
      </c>
      <c r="Q280" s="45">
        <f t="shared" si="63"/>
        <v>10612</v>
      </c>
      <c r="R280" s="45">
        <v>90</v>
      </c>
      <c r="S280" s="45">
        <v>113</v>
      </c>
      <c r="T280" s="45">
        <v>75</v>
      </c>
      <c r="U280" s="45">
        <v>79</v>
      </c>
      <c r="V280" s="45">
        <v>122</v>
      </c>
      <c r="W280" s="45">
        <v>877.2</v>
      </c>
      <c r="X280" s="45">
        <v>450</v>
      </c>
      <c r="Y280" s="45">
        <v>6671.4222222222224</v>
      </c>
      <c r="Z280" s="45">
        <v>1990.3777777777777</v>
      </c>
      <c r="AA280" s="45">
        <v>10468</v>
      </c>
      <c r="AB280" s="103">
        <f t="shared" si="64"/>
        <v>70.866141732283467</v>
      </c>
      <c r="AC280" s="103">
        <f t="shared" si="65"/>
        <v>89.682539682539684</v>
      </c>
      <c r="AD280" s="103">
        <f t="shared" si="66"/>
        <v>58.59375</v>
      </c>
      <c r="AE280" s="103">
        <f t="shared" si="67"/>
        <v>59.848484848484851</v>
      </c>
      <c r="AF280" s="103">
        <f t="shared" si="68"/>
        <v>88.405797101449281</v>
      </c>
      <c r="AG280" s="103">
        <f t="shared" si="69"/>
        <v>100</v>
      </c>
      <c r="AH280" s="103">
        <f t="shared" si="70"/>
        <v>44.598612487611497</v>
      </c>
      <c r="AI280" s="103">
        <f t="shared" si="71"/>
        <v>100</v>
      </c>
      <c r="AJ280" s="103">
        <f t="shared" si="72"/>
        <v>100</v>
      </c>
      <c r="AK280" s="103">
        <f t="shared" si="73"/>
        <v>98.643045608744814</v>
      </c>
      <c r="AL280" s="45">
        <f t="shared" si="74"/>
        <v>37</v>
      </c>
      <c r="AM280" s="45">
        <f t="shared" si="74"/>
        <v>13</v>
      </c>
      <c r="AN280" s="45">
        <f t="shared" si="74"/>
        <v>53</v>
      </c>
      <c r="AO280" s="45">
        <f t="shared" si="62"/>
        <v>53</v>
      </c>
      <c r="AP280" s="45">
        <f t="shared" si="62"/>
        <v>16</v>
      </c>
      <c r="AQ280" s="45" t="str">
        <f t="shared" si="62"/>
        <v>-</v>
      </c>
      <c r="AR280" s="45">
        <f t="shared" si="62"/>
        <v>559</v>
      </c>
      <c r="AS280" s="45" t="str">
        <f t="shared" si="77"/>
        <v>-</v>
      </c>
      <c r="AT280" s="45" t="str">
        <f t="shared" si="75"/>
        <v>-</v>
      </c>
      <c r="AU280" s="46">
        <f t="shared" si="76"/>
        <v>731</v>
      </c>
    </row>
    <row r="281" spans="1:47" ht="24.95" customHeight="1" x14ac:dyDescent="0.25">
      <c r="A281" s="21" t="s">
        <v>1004</v>
      </c>
      <c r="B281" s="22" t="s">
        <v>1721</v>
      </c>
      <c r="C281" s="8" t="s">
        <v>349</v>
      </c>
      <c r="D281" s="8" t="s">
        <v>359</v>
      </c>
      <c r="E281" s="18" t="s">
        <v>1277</v>
      </c>
      <c r="F281" s="45" t="str">
        <f>IFERROR(VLOOKUP(E281,categoria!$A:$C,3,FALSE),"Categoria 1")</f>
        <v>Categoria 2</v>
      </c>
      <c r="G281" s="45">
        <v>11670</v>
      </c>
      <c r="H281" s="45">
        <v>370</v>
      </c>
      <c r="I281" s="7">
        <v>379</v>
      </c>
      <c r="J281" s="7">
        <v>393</v>
      </c>
      <c r="K281" s="7">
        <v>411</v>
      </c>
      <c r="L281" s="7">
        <v>435</v>
      </c>
      <c r="M281" s="7">
        <v>2597</v>
      </c>
      <c r="N281" s="7">
        <v>3225</v>
      </c>
      <c r="O281" s="7">
        <v>20286</v>
      </c>
      <c r="P281" s="7">
        <v>3685</v>
      </c>
      <c r="Q281" s="45">
        <f t="shared" si="63"/>
        <v>31781</v>
      </c>
      <c r="R281" s="45">
        <v>542</v>
      </c>
      <c r="S281" s="45">
        <v>453</v>
      </c>
      <c r="T281" s="45">
        <v>444</v>
      </c>
      <c r="U281" s="45">
        <v>484</v>
      </c>
      <c r="V281" s="45">
        <v>649</v>
      </c>
      <c r="W281" s="45">
        <v>3501.2</v>
      </c>
      <c r="X281" s="45">
        <v>1469.2</v>
      </c>
      <c r="Y281" s="45">
        <v>22506.822222222221</v>
      </c>
      <c r="Z281" s="45">
        <v>5202.7777777777774</v>
      </c>
      <c r="AA281" s="45">
        <v>35252</v>
      </c>
      <c r="AB281" s="103">
        <f t="shared" si="64"/>
        <v>100</v>
      </c>
      <c r="AC281" s="103">
        <f t="shared" si="65"/>
        <v>100</v>
      </c>
      <c r="AD281" s="103">
        <f t="shared" si="66"/>
        <v>100</v>
      </c>
      <c r="AE281" s="103">
        <f t="shared" si="67"/>
        <v>100</v>
      </c>
      <c r="AF281" s="103">
        <f t="shared" si="68"/>
        <v>100</v>
      </c>
      <c r="AG281" s="103">
        <f t="shared" si="69"/>
        <v>100</v>
      </c>
      <c r="AH281" s="103">
        <f t="shared" si="70"/>
        <v>45.556589147286822</v>
      </c>
      <c r="AI281" s="103">
        <f t="shared" si="71"/>
        <v>100</v>
      </c>
      <c r="AJ281" s="103">
        <f t="shared" si="72"/>
        <v>100</v>
      </c>
      <c r="AK281" s="103">
        <f t="shared" si="73"/>
        <v>100</v>
      </c>
      <c r="AL281" s="45" t="str">
        <f t="shared" si="74"/>
        <v>-</v>
      </c>
      <c r="AM281" s="45" t="str">
        <f t="shared" si="74"/>
        <v>-</v>
      </c>
      <c r="AN281" s="45" t="str">
        <f t="shared" si="74"/>
        <v>-</v>
      </c>
      <c r="AO281" s="45" t="str">
        <f t="shared" si="62"/>
        <v>-</v>
      </c>
      <c r="AP281" s="45" t="str">
        <f t="shared" si="62"/>
        <v>-</v>
      </c>
      <c r="AQ281" s="45" t="str">
        <f t="shared" si="62"/>
        <v>-</v>
      </c>
      <c r="AR281" s="45">
        <f t="shared" si="62"/>
        <v>1755.8</v>
      </c>
      <c r="AS281" s="45" t="str">
        <f t="shared" si="77"/>
        <v>-</v>
      </c>
      <c r="AT281" s="45" t="str">
        <f t="shared" si="75"/>
        <v>-</v>
      </c>
      <c r="AU281" s="46">
        <f t="shared" si="76"/>
        <v>1755.8</v>
      </c>
    </row>
    <row r="282" spans="1:47" ht="24.95" customHeight="1" x14ac:dyDescent="0.25">
      <c r="A282" s="21" t="s">
        <v>349</v>
      </c>
      <c r="B282" s="22" t="s">
        <v>1721</v>
      </c>
      <c r="C282" s="8" t="s">
        <v>349</v>
      </c>
      <c r="D282" s="8" t="s">
        <v>360</v>
      </c>
      <c r="E282" s="18" t="s">
        <v>1310</v>
      </c>
      <c r="F282" s="45" t="str">
        <f>IFERROR(VLOOKUP(E282,categoria!$A:$C,3,FALSE),"Categoria 1")</f>
        <v>Categoria 3</v>
      </c>
      <c r="G282" s="45">
        <v>56820</v>
      </c>
      <c r="H282" s="45">
        <v>1547</v>
      </c>
      <c r="I282" s="7">
        <v>1464</v>
      </c>
      <c r="J282" s="7">
        <v>1415</v>
      </c>
      <c r="K282" s="7">
        <v>1395</v>
      </c>
      <c r="L282" s="7">
        <v>1400</v>
      </c>
      <c r="M282" s="7">
        <v>7698</v>
      </c>
      <c r="N282" s="7">
        <v>9350</v>
      </c>
      <c r="O282" s="7">
        <v>75284</v>
      </c>
      <c r="P282" s="7">
        <v>11961</v>
      </c>
      <c r="Q282" s="45">
        <f t="shared" si="63"/>
        <v>111514</v>
      </c>
      <c r="R282" s="45">
        <v>362</v>
      </c>
      <c r="S282" s="45">
        <v>1786</v>
      </c>
      <c r="T282" s="45">
        <v>1397</v>
      </c>
      <c r="U282" s="45">
        <v>1786</v>
      </c>
      <c r="V282" s="45">
        <v>1937</v>
      </c>
      <c r="W282" s="45">
        <v>11673.2</v>
      </c>
      <c r="X282" s="45">
        <v>6139.6</v>
      </c>
      <c r="Y282" s="45">
        <v>59378.62222222222</v>
      </c>
      <c r="Z282" s="45">
        <v>11698.577777777777</v>
      </c>
      <c r="AA282" s="45">
        <v>96158</v>
      </c>
      <c r="AB282" s="103">
        <f t="shared" si="64"/>
        <v>23.400129282482222</v>
      </c>
      <c r="AC282" s="103">
        <f t="shared" si="65"/>
        <v>100</v>
      </c>
      <c r="AD282" s="103">
        <f t="shared" si="66"/>
        <v>98.727915194346295</v>
      </c>
      <c r="AE282" s="103">
        <f t="shared" si="67"/>
        <v>100</v>
      </c>
      <c r="AF282" s="103">
        <f t="shared" si="68"/>
        <v>100</v>
      </c>
      <c r="AG282" s="103">
        <f t="shared" si="69"/>
        <v>100</v>
      </c>
      <c r="AH282" s="103">
        <f t="shared" si="70"/>
        <v>65.664171122994645</v>
      </c>
      <c r="AI282" s="103">
        <f t="shared" si="71"/>
        <v>78.872831175578114</v>
      </c>
      <c r="AJ282" s="103">
        <f t="shared" si="72"/>
        <v>97.806017705691644</v>
      </c>
      <c r="AK282" s="103">
        <f t="shared" si="73"/>
        <v>86.229531717990568</v>
      </c>
      <c r="AL282" s="45">
        <f t="shared" si="74"/>
        <v>1185</v>
      </c>
      <c r="AM282" s="45" t="str">
        <f t="shared" si="74"/>
        <v>-</v>
      </c>
      <c r="AN282" s="45">
        <f t="shared" si="74"/>
        <v>18</v>
      </c>
      <c r="AO282" s="45" t="str">
        <f t="shared" si="62"/>
        <v>-</v>
      </c>
      <c r="AP282" s="45" t="str">
        <f t="shared" si="62"/>
        <v>-</v>
      </c>
      <c r="AQ282" s="45" t="str">
        <f t="shared" si="62"/>
        <v>-</v>
      </c>
      <c r="AR282" s="45">
        <f t="shared" si="62"/>
        <v>3210.3999999999996</v>
      </c>
      <c r="AS282" s="45">
        <f t="shared" si="77"/>
        <v>15905.37777777778</v>
      </c>
      <c r="AT282" s="45">
        <f t="shared" si="75"/>
        <v>262.42222222222335</v>
      </c>
      <c r="AU282" s="46">
        <f t="shared" si="76"/>
        <v>20581.200000000004</v>
      </c>
    </row>
    <row r="283" spans="1:47" ht="24.95" customHeight="1" x14ac:dyDescent="0.25">
      <c r="A283" s="21" t="s">
        <v>349</v>
      </c>
      <c r="B283" s="22" t="s">
        <v>1721</v>
      </c>
      <c r="C283" s="8" t="s">
        <v>349</v>
      </c>
      <c r="D283" s="8" t="s">
        <v>361</v>
      </c>
      <c r="E283" s="18" t="s">
        <v>1320</v>
      </c>
      <c r="F283" s="45" t="str">
        <f>IFERROR(VLOOKUP(E283,categoria!$A:$C,3,FALSE),"Categoria 1")</f>
        <v>Categoria 2</v>
      </c>
      <c r="G283" s="45">
        <v>480</v>
      </c>
      <c r="H283" s="45">
        <v>31</v>
      </c>
      <c r="I283" s="7">
        <v>27</v>
      </c>
      <c r="J283" s="7">
        <v>26</v>
      </c>
      <c r="K283" s="7">
        <v>25</v>
      </c>
      <c r="L283" s="7">
        <v>26</v>
      </c>
      <c r="M283" s="7">
        <v>140</v>
      </c>
      <c r="N283" s="7">
        <v>188</v>
      </c>
      <c r="O283" s="7">
        <v>1407</v>
      </c>
      <c r="P283" s="7">
        <v>368</v>
      </c>
      <c r="Q283" s="45">
        <f t="shared" si="63"/>
        <v>2238</v>
      </c>
      <c r="R283" s="45">
        <v>25</v>
      </c>
      <c r="S283" s="45">
        <v>21</v>
      </c>
      <c r="T283" s="45">
        <v>13</v>
      </c>
      <c r="U283" s="45">
        <v>16</v>
      </c>
      <c r="V283" s="45">
        <v>15</v>
      </c>
      <c r="W283" s="45">
        <v>221.6</v>
      </c>
      <c r="X283" s="45">
        <v>121.80000000000001</v>
      </c>
      <c r="Y283" s="45">
        <v>1303.0888888888892</v>
      </c>
      <c r="Z283" s="45">
        <v>278.51111111111112</v>
      </c>
      <c r="AA283" s="45">
        <v>2015.0000000000005</v>
      </c>
      <c r="AB283" s="103">
        <f t="shared" si="64"/>
        <v>80.645161290322577</v>
      </c>
      <c r="AC283" s="103">
        <f t="shared" si="65"/>
        <v>77.777777777777786</v>
      </c>
      <c r="AD283" s="103">
        <f t="shared" si="66"/>
        <v>50</v>
      </c>
      <c r="AE283" s="103">
        <f t="shared" si="67"/>
        <v>64</v>
      </c>
      <c r="AF283" s="103">
        <f t="shared" si="68"/>
        <v>57.692307692307686</v>
      </c>
      <c r="AG283" s="103">
        <f t="shared" si="69"/>
        <v>100</v>
      </c>
      <c r="AH283" s="103">
        <f t="shared" si="70"/>
        <v>64.787234042553195</v>
      </c>
      <c r="AI283" s="103">
        <f t="shared" si="71"/>
        <v>92.614704256495315</v>
      </c>
      <c r="AJ283" s="103">
        <f t="shared" si="72"/>
        <v>75.682367149758463</v>
      </c>
      <c r="AK283" s="103">
        <f t="shared" si="73"/>
        <v>90.035746201966063</v>
      </c>
      <c r="AL283" s="45">
        <f t="shared" si="74"/>
        <v>6</v>
      </c>
      <c r="AM283" s="45">
        <f t="shared" si="74"/>
        <v>6</v>
      </c>
      <c r="AN283" s="45">
        <f t="shared" si="74"/>
        <v>13</v>
      </c>
      <c r="AO283" s="45">
        <f t="shared" si="62"/>
        <v>9</v>
      </c>
      <c r="AP283" s="45">
        <f t="shared" si="62"/>
        <v>11</v>
      </c>
      <c r="AQ283" s="45" t="str">
        <f t="shared" si="62"/>
        <v>-</v>
      </c>
      <c r="AR283" s="45">
        <f t="shared" si="62"/>
        <v>66.199999999999989</v>
      </c>
      <c r="AS283" s="45">
        <f t="shared" si="77"/>
        <v>103.91111111111081</v>
      </c>
      <c r="AT283" s="45">
        <f t="shared" si="75"/>
        <v>89.48888888888888</v>
      </c>
      <c r="AU283" s="46">
        <f t="shared" si="76"/>
        <v>304.59999999999968</v>
      </c>
    </row>
    <row r="284" spans="1:47" ht="24.95" customHeight="1" x14ac:dyDescent="0.25">
      <c r="A284" s="21" t="s">
        <v>1011</v>
      </c>
      <c r="B284" s="22" t="s">
        <v>1721</v>
      </c>
      <c r="C284" s="8" t="s">
        <v>349</v>
      </c>
      <c r="D284" s="8" t="s">
        <v>362</v>
      </c>
      <c r="E284" s="18" t="s">
        <v>1351</v>
      </c>
      <c r="F284" s="45" t="str">
        <f>IFERROR(VLOOKUP(E284,categoria!$A:$C,3,FALSE),"Categoria 1")</f>
        <v>Categoria 3</v>
      </c>
      <c r="G284" s="45">
        <v>27100</v>
      </c>
      <c r="H284" s="45">
        <v>971</v>
      </c>
      <c r="I284" s="7">
        <v>917</v>
      </c>
      <c r="J284" s="7">
        <v>886</v>
      </c>
      <c r="K284" s="7">
        <v>878</v>
      </c>
      <c r="L284" s="7">
        <v>889</v>
      </c>
      <c r="M284" s="7">
        <v>5023</v>
      </c>
      <c r="N284" s="7">
        <v>6203</v>
      </c>
      <c r="O284" s="7">
        <v>49453</v>
      </c>
      <c r="P284" s="7">
        <v>9435</v>
      </c>
      <c r="Q284" s="45">
        <f t="shared" si="63"/>
        <v>74655</v>
      </c>
      <c r="R284" s="45">
        <v>907</v>
      </c>
      <c r="S284" s="45">
        <v>842</v>
      </c>
      <c r="T284" s="45">
        <v>1139</v>
      </c>
      <c r="U284" s="45">
        <v>1007</v>
      </c>
      <c r="V284" s="45">
        <v>1276</v>
      </c>
      <c r="W284" s="45">
        <v>8196.2000000000007</v>
      </c>
      <c r="X284" s="45">
        <v>3900.6000000000004</v>
      </c>
      <c r="Y284" s="45">
        <v>45956.933333333342</v>
      </c>
      <c r="Z284" s="45">
        <v>9093.2666666666682</v>
      </c>
      <c r="AA284" s="45">
        <v>72318.000000000015</v>
      </c>
      <c r="AB284" s="103">
        <f t="shared" si="64"/>
        <v>93.408856848609673</v>
      </c>
      <c r="AC284" s="103">
        <f t="shared" si="65"/>
        <v>91.821155943293348</v>
      </c>
      <c r="AD284" s="103">
        <f t="shared" si="66"/>
        <v>100</v>
      </c>
      <c r="AE284" s="103">
        <f t="shared" si="67"/>
        <v>100</v>
      </c>
      <c r="AF284" s="103">
        <f t="shared" si="68"/>
        <v>100</v>
      </c>
      <c r="AG284" s="103">
        <f t="shared" si="69"/>
        <v>100</v>
      </c>
      <c r="AH284" s="103">
        <f t="shared" si="70"/>
        <v>62.882476221183303</v>
      </c>
      <c r="AI284" s="103">
        <f t="shared" si="71"/>
        <v>92.930526627976747</v>
      </c>
      <c r="AJ284" s="103">
        <f t="shared" si="72"/>
        <v>96.378025083907445</v>
      </c>
      <c r="AK284" s="103">
        <f t="shared" si="73"/>
        <v>96.869600160739424</v>
      </c>
      <c r="AL284" s="45">
        <f t="shared" si="74"/>
        <v>64</v>
      </c>
      <c r="AM284" s="45">
        <f t="shared" si="74"/>
        <v>75</v>
      </c>
      <c r="AN284" s="45" t="str">
        <f t="shared" si="74"/>
        <v>-</v>
      </c>
      <c r="AO284" s="45" t="str">
        <f t="shared" si="62"/>
        <v>-</v>
      </c>
      <c r="AP284" s="45" t="str">
        <f t="shared" si="62"/>
        <v>-</v>
      </c>
      <c r="AQ284" s="45" t="str">
        <f t="shared" si="62"/>
        <v>-</v>
      </c>
      <c r="AR284" s="45">
        <f t="shared" si="62"/>
        <v>2302.3999999999996</v>
      </c>
      <c r="AS284" s="45">
        <f t="shared" si="77"/>
        <v>3496.0666666666584</v>
      </c>
      <c r="AT284" s="45">
        <f t="shared" si="75"/>
        <v>341.73333333333176</v>
      </c>
      <c r="AU284" s="46">
        <f t="shared" si="76"/>
        <v>6279.1999999999898</v>
      </c>
    </row>
    <row r="285" spans="1:47" ht="24.95" customHeight="1" x14ac:dyDescent="0.25">
      <c r="A285" s="21" t="s">
        <v>349</v>
      </c>
      <c r="B285" s="22" t="s">
        <v>1721</v>
      </c>
      <c r="C285" s="8" t="s">
        <v>349</v>
      </c>
      <c r="D285" s="8" t="s">
        <v>363</v>
      </c>
      <c r="E285" s="18" t="s">
        <v>1421</v>
      </c>
      <c r="F285" s="45" t="str">
        <f>IFERROR(VLOOKUP(E285,categoria!$A:$C,3,FALSE),"Categoria 1")</f>
        <v>Categoria 1</v>
      </c>
      <c r="G285" s="45">
        <v>2020</v>
      </c>
      <c r="H285" s="45">
        <v>35</v>
      </c>
      <c r="I285" s="7">
        <v>35</v>
      </c>
      <c r="J285" s="7">
        <v>37</v>
      </c>
      <c r="K285" s="7">
        <v>39</v>
      </c>
      <c r="L285" s="7">
        <v>42</v>
      </c>
      <c r="M285" s="7">
        <v>251</v>
      </c>
      <c r="N285" s="7">
        <v>317</v>
      </c>
      <c r="O285" s="7">
        <v>2045</v>
      </c>
      <c r="P285" s="7">
        <v>548</v>
      </c>
      <c r="Q285" s="45">
        <f t="shared" si="63"/>
        <v>3349</v>
      </c>
      <c r="R285" s="45">
        <v>29</v>
      </c>
      <c r="S285" s="45">
        <v>7</v>
      </c>
      <c r="T285" s="45">
        <v>54</v>
      </c>
      <c r="U285" s="45">
        <v>42</v>
      </c>
      <c r="V285" s="45">
        <v>43</v>
      </c>
      <c r="W285" s="45">
        <v>429.4</v>
      </c>
      <c r="X285" s="45">
        <v>233.4</v>
      </c>
      <c r="Y285" s="45">
        <v>2148.3777777777782</v>
      </c>
      <c r="Z285" s="45">
        <v>507.82222222222231</v>
      </c>
      <c r="AA285" s="45">
        <v>3494</v>
      </c>
      <c r="AB285" s="103">
        <f t="shared" si="64"/>
        <v>82.857142857142861</v>
      </c>
      <c r="AC285" s="103">
        <f t="shared" si="65"/>
        <v>20</v>
      </c>
      <c r="AD285" s="103">
        <f t="shared" si="66"/>
        <v>100</v>
      </c>
      <c r="AE285" s="103">
        <f t="shared" si="67"/>
        <v>100</v>
      </c>
      <c r="AF285" s="103">
        <f t="shared" si="68"/>
        <v>100</v>
      </c>
      <c r="AG285" s="103">
        <f t="shared" si="69"/>
        <v>100</v>
      </c>
      <c r="AH285" s="103">
        <f t="shared" si="70"/>
        <v>73.627760252365931</v>
      </c>
      <c r="AI285" s="103">
        <f t="shared" si="71"/>
        <v>100</v>
      </c>
      <c r="AJ285" s="103">
        <f t="shared" si="72"/>
        <v>92.668288726682903</v>
      </c>
      <c r="AK285" s="103">
        <f t="shared" si="73"/>
        <v>100</v>
      </c>
      <c r="AL285" s="45">
        <f t="shared" si="74"/>
        <v>6</v>
      </c>
      <c r="AM285" s="45">
        <f t="shared" si="74"/>
        <v>28</v>
      </c>
      <c r="AN285" s="45" t="str">
        <f t="shared" si="74"/>
        <v>-</v>
      </c>
      <c r="AO285" s="45" t="str">
        <f t="shared" si="62"/>
        <v>-</v>
      </c>
      <c r="AP285" s="45" t="str">
        <f t="shared" si="62"/>
        <v>-</v>
      </c>
      <c r="AQ285" s="45" t="str">
        <f t="shared" si="62"/>
        <v>-</v>
      </c>
      <c r="AR285" s="45">
        <f t="shared" si="62"/>
        <v>83.6</v>
      </c>
      <c r="AS285" s="45" t="str">
        <f t="shared" si="77"/>
        <v>-</v>
      </c>
      <c r="AT285" s="45">
        <f t="shared" si="75"/>
        <v>40.177777777777692</v>
      </c>
      <c r="AU285" s="46">
        <f t="shared" si="76"/>
        <v>157.77777777777769</v>
      </c>
    </row>
    <row r="286" spans="1:47" ht="24.95" customHeight="1" x14ac:dyDescent="0.25">
      <c r="A286" s="21" t="s">
        <v>1011</v>
      </c>
      <c r="B286" s="22" t="s">
        <v>1721</v>
      </c>
      <c r="C286" s="8" t="s">
        <v>349</v>
      </c>
      <c r="D286" s="8" t="s">
        <v>364</v>
      </c>
      <c r="E286" s="18" t="s">
        <v>1433</v>
      </c>
      <c r="F286" s="45" t="str">
        <f>IFERROR(VLOOKUP(E286,categoria!$A:$C,3,FALSE),"Categoria 1")</f>
        <v>Categoria 2</v>
      </c>
      <c r="G286" s="45">
        <v>7790</v>
      </c>
      <c r="H286" s="45">
        <v>247</v>
      </c>
      <c r="I286" s="7">
        <v>239</v>
      </c>
      <c r="J286" s="7">
        <v>235</v>
      </c>
      <c r="K286" s="7">
        <v>235</v>
      </c>
      <c r="L286" s="7">
        <v>237</v>
      </c>
      <c r="M286" s="7">
        <v>1275</v>
      </c>
      <c r="N286" s="7">
        <v>1484</v>
      </c>
      <c r="O286" s="7">
        <v>11380</v>
      </c>
      <c r="P286" s="7">
        <v>2162</v>
      </c>
      <c r="Q286" s="45">
        <f t="shared" si="63"/>
        <v>17494</v>
      </c>
      <c r="R286" s="45">
        <v>274</v>
      </c>
      <c r="S286" s="45">
        <v>260</v>
      </c>
      <c r="T286" s="45">
        <v>240</v>
      </c>
      <c r="U286" s="45">
        <v>343</v>
      </c>
      <c r="V286" s="45">
        <v>404</v>
      </c>
      <c r="W286" s="45">
        <v>1989.4</v>
      </c>
      <c r="X286" s="45">
        <v>974.8</v>
      </c>
      <c r="Y286" s="45">
        <v>12269.8</v>
      </c>
      <c r="Z286" s="45">
        <v>2010.9999999999998</v>
      </c>
      <c r="AA286" s="45">
        <v>18766</v>
      </c>
      <c r="AB286" s="103">
        <f t="shared" si="64"/>
        <v>100</v>
      </c>
      <c r="AC286" s="103">
        <f t="shared" si="65"/>
        <v>100</v>
      </c>
      <c r="AD286" s="103">
        <f t="shared" si="66"/>
        <v>100</v>
      </c>
      <c r="AE286" s="103">
        <f t="shared" si="67"/>
        <v>100</v>
      </c>
      <c r="AF286" s="103">
        <f t="shared" si="68"/>
        <v>100</v>
      </c>
      <c r="AG286" s="103">
        <f t="shared" si="69"/>
        <v>100</v>
      </c>
      <c r="AH286" s="103">
        <f t="shared" si="70"/>
        <v>65.687331536388143</v>
      </c>
      <c r="AI286" s="103">
        <f t="shared" si="71"/>
        <v>100</v>
      </c>
      <c r="AJ286" s="103">
        <f t="shared" si="72"/>
        <v>93.015726179463456</v>
      </c>
      <c r="AK286" s="103">
        <f t="shared" si="73"/>
        <v>100</v>
      </c>
      <c r="AL286" s="45" t="str">
        <f t="shared" si="74"/>
        <v>-</v>
      </c>
      <c r="AM286" s="45" t="str">
        <f t="shared" si="74"/>
        <v>-</v>
      </c>
      <c r="AN286" s="45" t="str">
        <f t="shared" si="74"/>
        <v>-</v>
      </c>
      <c r="AO286" s="45" t="str">
        <f t="shared" si="62"/>
        <v>-</v>
      </c>
      <c r="AP286" s="45" t="str">
        <f t="shared" si="62"/>
        <v>-</v>
      </c>
      <c r="AQ286" s="45" t="str">
        <f t="shared" si="62"/>
        <v>-</v>
      </c>
      <c r="AR286" s="45">
        <f t="shared" si="62"/>
        <v>509.20000000000005</v>
      </c>
      <c r="AS286" s="45" t="str">
        <f t="shared" si="77"/>
        <v>-</v>
      </c>
      <c r="AT286" s="45">
        <f t="shared" si="75"/>
        <v>151.00000000000023</v>
      </c>
      <c r="AU286" s="46">
        <f t="shared" si="76"/>
        <v>660.20000000000027</v>
      </c>
    </row>
    <row r="287" spans="1:47" ht="24.95" customHeight="1" x14ac:dyDescent="0.25">
      <c r="A287" s="21" t="s">
        <v>349</v>
      </c>
      <c r="B287" s="22" t="s">
        <v>1721</v>
      </c>
      <c r="C287" s="8" t="s">
        <v>349</v>
      </c>
      <c r="D287" s="8" t="s">
        <v>365</v>
      </c>
      <c r="E287" s="18" t="s">
        <v>1779</v>
      </c>
      <c r="F287" s="45" t="str">
        <f>IFERROR(VLOOKUP(E287,categoria!$A:$C,3,FALSE),"Categoria 1")</f>
        <v>Categoria 2</v>
      </c>
      <c r="G287" s="45">
        <v>1440</v>
      </c>
      <c r="H287" s="45">
        <v>15</v>
      </c>
      <c r="I287" s="7">
        <v>17</v>
      </c>
      <c r="J287" s="7">
        <v>19</v>
      </c>
      <c r="K287" s="7">
        <v>20</v>
      </c>
      <c r="L287" s="7">
        <v>22</v>
      </c>
      <c r="M287" s="7">
        <v>113</v>
      </c>
      <c r="N287" s="7">
        <v>122</v>
      </c>
      <c r="O287" s="7">
        <v>1082</v>
      </c>
      <c r="P287" s="7">
        <v>329</v>
      </c>
      <c r="Q287" s="45">
        <f t="shared" si="63"/>
        <v>1739</v>
      </c>
      <c r="R287" s="45">
        <v>11</v>
      </c>
      <c r="S287" s="45">
        <v>17</v>
      </c>
      <c r="T287" s="45">
        <v>25</v>
      </c>
      <c r="U287" s="45">
        <v>14</v>
      </c>
      <c r="V287" s="45">
        <v>24</v>
      </c>
      <c r="W287" s="45">
        <v>157</v>
      </c>
      <c r="X287" s="45">
        <v>82.199999999999989</v>
      </c>
      <c r="Y287" s="45">
        <v>927.59999999999991</v>
      </c>
      <c r="Z287" s="45">
        <v>270.2</v>
      </c>
      <c r="AA287" s="45">
        <v>1528</v>
      </c>
      <c r="AB287" s="103">
        <f t="shared" si="64"/>
        <v>73.333333333333329</v>
      </c>
      <c r="AC287" s="103">
        <f t="shared" si="65"/>
        <v>100</v>
      </c>
      <c r="AD287" s="103">
        <f t="shared" si="66"/>
        <v>100</v>
      </c>
      <c r="AE287" s="103">
        <f t="shared" si="67"/>
        <v>70</v>
      </c>
      <c r="AF287" s="103">
        <f t="shared" si="68"/>
        <v>100</v>
      </c>
      <c r="AG287" s="103">
        <f t="shared" si="69"/>
        <v>100</v>
      </c>
      <c r="AH287" s="103">
        <f t="shared" si="70"/>
        <v>67.377049180327859</v>
      </c>
      <c r="AI287" s="103">
        <f t="shared" si="71"/>
        <v>85.730129390018476</v>
      </c>
      <c r="AJ287" s="103">
        <f t="shared" si="72"/>
        <v>82.127659574468083</v>
      </c>
      <c r="AK287" s="103">
        <f t="shared" si="73"/>
        <v>87.866589994249566</v>
      </c>
      <c r="AL287" s="45">
        <f t="shared" si="74"/>
        <v>4</v>
      </c>
      <c r="AM287" s="45" t="str">
        <f t="shared" si="74"/>
        <v>-</v>
      </c>
      <c r="AN287" s="45" t="str">
        <f t="shared" si="74"/>
        <v>-</v>
      </c>
      <c r="AO287" s="45">
        <f t="shared" si="62"/>
        <v>6</v>
      </c>
      <c r="AP287" s="45" t="str">
        <f t="shared" si="62"/>
        <v>-</v>
      </c>
      <c r="AQ287" s="45" t="str">
        <f t="shared" si="62"/>
        <v>-</v>
      </c>
      <c r="AR287" s="45">
        <f t="shared" si="62"/>
        <v>39.800000000000011</v>
      </c>
      <c r="AS287" s="45">
        <f t="shared" si="77"/>
        <v>154.40000000000009</v>
      </c>
      <c r="AT287" s="45">
        <f t="shared" si="75"/>
        <v>58.800000000000011</v>
      </c>
      <c r="AU287" s="46">
        <f t="shared" si="76"/>
        <v>263.00000000000011</v>
      </c>
    </row>
    <row r="288" spans="1:47" ht="24.95" customHeight="1" x14ac:dyDescent="0.25">
      <c r="A288" s="21" t="s">
        <v>1011</v>
      </c>
      <c r="B288" s="22" t="s">
        <v>1721</v>
      </c>
      <c r="C288" s="8" t="s">
        <v>349</v>
      </c>
      <c r="D288" s="8" t="s">
        <v>366</v>
      </c>
      <c r="E288" s="18" t="s">
        <v>1526</v>
      </c>
      <c r="F288" s="45" t="str">
        <f>IFERROR(VLOOKUP(E288,categoria!$A:$C,3,FALSE),"Categoria 1")</f>
        <v>Categoria 3</v>
      </c>
      <c r="G288" s="45">
        <v>3700</v>
      </c>
      <c r="H288" s="45">
        <v>153</v>
      </c>
      <c r="I288" s="7">
        <v>158</v>
      </c>
      <c r="J288" s="7">
        <v>164</v>
      </c>
      <c r="K288" s="7">
        <v>171</v>
      </c>
      <c r="L288" s="7">
        <v>179</v>
      </c>
      <c r="M288" s="7">
        <v>1012</v>
      </c>
      <c r="N288" s="7">
        <v>1187</v>
      </c>
      <c r="O288" s="7">
        <v>9163</v>
      </c>
      <c r="P288" s="7">
        <v>1964</v>
      </c>
      <c r="Q288" s="45">
        <f t="shared" si="63"/>
        <v>14151</v>
      </c>
      <c r="R288" s="45">
        <v>193</v>
      </c>
      <c r="S288" s="45">
        <v>153</v>
      </c>
      <c r="T288" s="45">
        <v>164</v>
      </c>
      <c r="U288" s="45">
        <v>281</v>
      </c>
      <c r="V288" s="45">
        <v>296</v>
      </c>
      <c r="W288" s="45">
        <v>1349.6</v>
      </c>
      <c r="X288" s="45">
        <v>669</v>
      </c>
      <c r="Y288" s="45">
        <v>6729.9777777777772</v>
      </c>
      <c r="Z288" s="45">
        <v>824.42222222222222</v>
      </c>
      <c r="AA288" s="45">
        <v>10659.999999999998</v>
      </c>
      <c r="AB288" s="103">
        <f t="shared" si="64"/>
        <v>100</v>
      </c>
      <c r="AC288" s="103">
        <f t="shared" si="65"/>
        <v>96.835443037974684</v>
      </c>
      <c r="AD288" s="103">
        <f t="shared" si="66"/>
        <v>100</v>
      </c>
      <c r="AE288" s="103">
        <f t="shared" si="67"/>
        <v>100</v>
      </c>
      <c r="AF288" s="103">
        <f t="shared" si="68"/>
        <v>100</v>
      </c>
      <c r="AG288" s="103">
        <f t="shared" si="69"/>
        <v>100</v>
      </c>
      <c r="AH288" s="103">
        <f t="shared" si="70"/>
        <v>56.360572872788538</v>
      </c>
      <c r="AI288" s="103">
        <f t="shared" si="71"/>
        <v>73.4473183212679</v>
      </c>
      <c r="AJ288" s="103">
        <f t="shared" si="72"/>
        <v>41.976691559176281</v>
      </c>
      <c r="AK288" s="103">
        <f t="shared" si="73"/>
        <v>75.33036534520528</v>
      </c>
      <c r="AL288" s="45" t="str">
        <f t="shared" si="74"/>
        <v>-</v>
      </c>
      <c r="AM288" s="45">
        <f t="shared" si="74"/>
        <v>5</v>
      </c>
      <c r="AN288" s="45" t="str">
        <f t="shared" si="74"/>
        <v>-</v>
      </c>
      <c r="AO288" s="45" t="str">
        <f t="shared" si="62"/>
        <v>-</v>
      </c>
      <c r="AP288" s="45" t="str">
        <f t="shared" si="62"/>
        <v>-</v>
      </c>
      <c r="AQ288" s="45" t="str">
        <f t="shared" si="62"/>
        <v>-</v>
      </c>
      <c r="AR288" s="45">
        <f t="shared" si="62"/>
        <v>518</v>
      </c>
      <c r="AS288" s="45">
        <f t="shared" si="77"/>
        <v>2433.0222222222228</v>
      </c>
      <c r="AT288" s="45">
        <f t="shared" si="75"/>
        <v>1139.5777777777778</v>
      </c>
      <c r="AU288" s="46">
        <f t="shared" si="76"/>
        <v>4095.6000000000004</v>
      </c>
    </row>
    <row r="289" spans="1:47" ht="24.95" customHeight="1" x14ac:dyDescent="0.25">
      <c r="A289" s="21" t="s">
        <v>349</v>
      </c>
      <c r="B289" s="22" t="s">
        <v>1721</v>
      </c>
      <c r="C289" s="8" t="s">
        <v>349</v>
      </c>
      <c r="D289" s="8" t="s">
        <v>367</v>
      </c>
      <c r="E289" s="18" t="s">
        <v>1535</v>
      </c>
      <c r="F289" s="45" t="str">
        <f>IFERROR(VLOOKUP(E289,categoria!$A:$C,3,FALSE),"Categoria 1")</f>
        <v>Categoria 3</v>
      </c>
      <c r="G289" s="45">
        <v>12750</v>
      </c>
      <c r="H289" s="45">
        <v>448</v>
      </c>
      <c r="I289" s="7">
        <v>417</v>
      </c>
      <c r="J289" s="7">
        <v>395</v>
      </c>
      <c r="K289" s="7">
        <v>385</v>
      </c>
      <c r="L289" s="7">
        <v>382</v>
      </c>
      <c r="M289" s="7">
        <v>2075</v>
      </c>
      <c r="N289" s="7">
        <v>2553</v>
      </c>
      <c r="O289" s="7">
        <v>19016</v>
      </c>
      <c r="P289" s="7">
        <v>2764</v>
      </c>
      <c r="Q289" s="45">
        <f t="shared" si="63"/>
        <v>28435</v>
      </c>
      <c r="R289" s="45">
        <v>389</v>
      </c>
      <c r="S289" s="45">
        <v>931</v>
      </c>
      <c r="T289" s="45">
        <v>761</v>
      </c>
      <c r="U289" s="45">
        <v>575</v>
      </c>
      <c r="V289" s="45">
        <v>556</v>
      </c>
      <c r="W289" s="45">
        <v>5394.4</v>
      </c>
      <c r="X289" s="45">
        <v>2400.6</v>
      </c>
      <c r="Y289" s="45">
        <v>18720.577777777777</v>
      </c>
      <c r="Z289" s="45">
        <v>1814.4222222222224</v>
      </c>
      <c r="AA289" s="45">
        <v>31542</v>
      </c>
      <c r="AB289" s="103">
        <f t="shared" si="64"/>
        <v>86.830357142857139</v>
      </c>
      <c r="AC289" s="103">
        <f t="shared" si="65"/>
        <v>100</v>
      </c>
      <c r="AD289" s="103">
        <f t="shared" si="66"/>
        <v>100</v>
      </c>
      <c r="AE289" s="103">
        <f t="shared" si="67"/>
        <v>100</v>
      </c>
      <c r="AF289" s="103">
        <f t="shared" si="68"/>
        <v>100</v>
      </c>
      <c r="AG289" s="103">
        <f t="shared" si="69"/>
        <v>100</v>
      </c>
      <c r="AH289" s="103">
        <f t="shared" si="70"/>
        <v>94.030552291421856</v>
      </c>
      <c r="AI289" s="103">
        <f t="shared" si="71"/>
        <v>98.446454447716533</v>
      </c>
      <c r="AJ289" s="103">
        <f t="shared" si="72"/>
        <v>65.644798199067381</v>
      </c>
      <c r="AK289" s="103">
        <f t="shared" si="73"/>
        <v>100</v>
      </c>
      <c r="AL289" s="45">
        <f t="shared" si="74"/>
        <v>59</v>
      </c>
      <c r="AM289" s="45" t="str">
        <f t="shared" si="74"/>
        <v>-</v>
      </c>
      <c r="AN289" s="45" t="str">
        <f t="shared" si="74"/>
        <v>-</v>
      </c>
      <c r="AO289" s="45" t="str">
        <f t="shared" si="62"/>
        <v>-</v>
      </c>
      <c r="AP289" s="45" t="str">
        <f t="shared" si="62"/>
        <v>-</v>
      </c>
      <c r="AQ289" s="45" t="str">
        <f t="shared" si="62"/>
        <v>-</v>
      </c>
      <c r="AR289" s="45">
        <f t="shared" si="62"/>
        <v>152.40000000000009</v>
      </c>
      <c r="AS289" s="45">
        <f t="shared" si="77"/>
        <v>295.42222222222335</v>
      </c>
      <c r="AT289" s="45">
        <f t="shared" si="75"/>
        <v>949.57777777777756</v>
      </c>
      <c r="AU289" s="46">
        <f t="shared" si="76"/>
        <v>1456.400000000001</v>
      </c>
    </row>
    <row r="290" spans="1:47" ht="24.95" customHeight="1" x14ac:dyDescent="0.25">
      <c r="A290" s="21" t="s">
        <v>349</v>
      </c>
      <c r="B290" s="22" t="s">
        <v>1721</v>
      </c>
      <c r="C290" s="8" t="s">
        <v>349</v>
      </c>
      <c r="D290" s="8" t="s">
        <v>368</v>
      </c>
      <c r="E290" s="18" t="s">
        <v>1546</v>
      </c>
      <c r="F290" s="45" t="str">
        <f>IFERROR(VLOOKUP(E290,categoria!$A:$C,3,FALSE),"Categoria 1")</f>
        <v>Categoria 2</v>
      </c>
      <c r="G290" s="45">
        <v>5410</v>
      </c>
      <c r="H290" s="45">
        <v>160</v>
      </c>
      <c r="I290" s="7">
        <v>147</v>
      </c>
      <c r="J290" s="7">
        <v>140</v>
      </c>
      <c r="K290" s="7">
        <v>136</v>
      </c>
      <c r="L290" s="7">
        <v>139</v>
      </c>
      <c r="M290" s="7">
        <v>826</v>
      </c>
      <c r="N290" s="7">
        <v>1110</v>
      </c>
      <c r="O290" s="7">
        <v>6558</v>
      </c>
      <c r="P290" s="7">
        <v>1368</v>
      </c>
      <c r="Q290" s="45">
        <f t="shared" si="63"/>
        <v>10584</v>
      </c>
      <c r="R290" s="45">
        <v>179</v>
      </c>
      <c r="S290" s="45">
        <v>167</v>
      </c>
      <c r="T290" s="45">
        <v>63</v>
      </c>
      <c r="U290" s="45">
        <v>135</v>
      </c>
      <c r="V290" s="45">
        <v>251</v>
      </c>
      <c r="W290" s="45">
        <v>1207.4000000000001</v>
      </c>
      <c r="X290" s="45">
        <v>686.59999999999991</v>
      </c>
      <c r="Y290" s="45">
        <v>7272.2000000000007</v>
      </c>
      <c r="Z290" s="45">
        <v>1179.7999999999997</v>
      </c>
      <c r="AA290" s="45">
        <v>11141</v>
      </c>
      <c r="AB290" s="103">
        <f t="shared" si="64"/>
        <v>100</v>
      </c>
      <c r="AC290" s="103">
        <f t="shared" si="65"/>
        <v>100</v>
      </c>
      <c r="AD290" s="103">
        <f t="shared" si="66"/>
        <v>45</v>
      </c>
      <c r="AE290" s="103">
        <f t="shared" si="67"/>
        <v>99.264705882352942</v>
      </c>
      <c r="AF290" s="103">
        <f t="shared" si="68"/>
        <v>100</v>
      </c>
      <c r="AG290" s="103">
        <f t="shared" si="69"/>
        <v>100</v>
      </c>
      <c r="AH290" s="103">
        <f t="shared" si="70"/>
        <v>61.855855855855843</v>
      </c>
      <c r="AI290" s="103">
        <f t="shared" si="71"/>
        <v>100</v>
      </c>
      <c r="AJ290" s="103">
        <f t="shared" si="72"/>
        <v>86.242690058479511</v>
      </c>
      <c r="AK290" s="103">
        <f t="shared" si="73"/>
        <v>100</v>
      </c>
      <c r="AL290" s="45" t="str">
        <f t="shared" si="74"/>
        <v>-</v>
      </c>
      <c r="AM290" s="45" t="str">
        <f t="shared" si="74"/>
        <v>-</v>
      </c>
      <c r="AN290" s="45">
        <f t="shared" si="74"/>
        <v>77</v>
      </c>
      <c r="AO290" s="45">
        <f t="shared" si="62"/>
        <v>1</v>
      </c>
      <c r="AP290" s="45" t="str">
        <f t="shared" si="62"/>
        <v>-</v>
      </c>
      <c r="AQ290" s="45" t="str">
        <f t="shared" si="62"/>
        <v>-</v>
      </c>
      <c r="AR290" s="45">
        <f t="shared" si="62"/>
        <v>423.40000000000009</v>
      </c>
      <c r="AS290" s="45" t="str">
        <f t="shared" si="77"/>
        <v>-</v>
      </c>
      <c r="AT290" s="45">
        <f t="shared" si="75"/>
        <v>188.20000000000027</v>
      </c>
      <c r="AU290" s="46">
        <f t="shared" si="76"/>
        <v>689.60000000000036</v>
      </c>
    </row>
    <row r="291" spans="1:47" ht="24.95" customHeight="1" x14ac:dyDescent="0.25">
      <c r="A291" s="21" t="s">
        <v>349</v>
      </c>
      <c r="B291" s="22" t="s">
        <v>1721</v>
      </c>
      <c r="C291" s="8" t="s">
        <v>349</v>
      </c>
      <c r="D291" s="8" t="s">
        <v>369</v>
      </c>
      <c r="E291" s="18" t="s">
        <v>1564</v>
      </c>
      <c r="F291" s="45" t="str">
        <f>IFERROR(VLOOKUP(E291,categoria!$A:$C,3,FALSE),"Categoria 1")</f>
        <v>Categoria 1</v>
      </c>
      <c r="G291" s="45">
        <v>1210</v>
      </c>
      <c r="H291" s="45">
        <v>19</v>
      </c>
      <c r="I291" s="7">
        <v>21</v>
      </c>
      <c r="J291" s="7">
        <v>22</v>
      </c>
      <c r="K291" s="7">
        <v>23</v>
      </c>
      <c r="L291" s="7">
        <v>24</v>
      </c>
      <c r="M291" s="7">
        <v>141</v>
      </c>
      <c r="N291" s="7">
        <v>166</v>
      </c>
      <c r="O291" s="7">
        <v>1112</v>
      </c>
      <c r="P291" s="7">
        <v>243</v>
      </c>
      <c r="Q291" s="45">
        <f t="shared" si="63"/>
        <v>1771</v>
      </c>
      <c r="R291" s="45">
        <v>2</v>
      </c>
      <c r="S291" s="45">
        <v>16</v>
      </c>
      <c r="T291" s="45">
        <v>16</v>
      </c>
      <c r="U291" s="45">
        <v>26</v>
      </c>
      <c r="V291" s="45">
        <v>26</v>
      </c>
      <c r="W291" s="45">
        <v>155.80000000000001</v>
      </c>
      <c r="X291" s="45">
        <v>38.4</v>
      </c>
      <c r="Y291" s="45">
        <v>711.31111111111113</v>
      </c>
      <c r="Z291" s="45">
        <v>84.48888888888888</v>
      </c>
      <c r="AA291" s="45">
        <v>1076</v>
      </c>
      <c r="AB291" s="103">
        <f t="shared" si="64"/>
        <v>10.526315789473683</v>
      </c>
      <c r="AC291" s="103">
        <f t="shared" si="65"/>
        <v>76.19047619047619</v>
      </c>
      <c r="AD291" s="103">
        <f t="shared" si="66"/>
        <v>72.727272727272734</v>
      </c>
      <c r="AE291" s="103">
        <f t="shared" si="67"/>
        <v>100</v>
      </c>
      <c r="AF291" s="103">
        <f t="shared" si="68"/>
        <v>100</v>
      </c>
      <c r="AG291" s="103">
        <f t="shared" si="69"/>
        <v>100</v>
      </c>
      <c r="AH291" s="103">
        <f t="shared" si="70"/>
        <v>23.132530120481924</v>
      </c>
      <c r="AI291" s="103">
        <f t="shared" si="71"/>
        <v>63.966826538768984</v>
      </c>
      <c r="AJ291" s="103">
        <f t="shared" si="72"/>
        <v>34.769090077732052</v>
      </c>
      <c r="AK291" s="103">
        <f t="shared" si="73"/>
        <v>60.756634669678142</v>
      </c>
      <c r="AL291" s="45">
        <f t="shared" si="74"/>
        <v>17</v>
      </c>
      <c r="AM291" s="45">
        <f t="shared" si="74"/>
        <v>5</v>
      </c>
      <c r="AN291" s="45">
        <f t="shared" si="74"/>
        <v>6</v>
      </c>
      <c r="AO291" s="45" t="str">
        <f t="shared" si="62"/>
        <v>-</v>
      </c>
      <c r="AP291" s="45" t="str">
        <f t="shared" si="62"/>
        <v>-</v>
      </c>
      <c r="AQ291" s="45" t="str">
        <f t="shared" si="62"/>
        <v>-</v>
      </c>
      <c r="AR291" s="45">
        <f t="shared" si="62"/>
        <v>127.6</v>
      </c>
      <c r="AS291" s="45">
        <f t="shared" si="77"/>
        <v>400.68888888888887</v>
      </c>
      <c r="AT291" s="45">
        <f t="shared" si="75"/>
        <v>158.51111111111112</v>
      </c>
      <c r="AU291" s="46">
        <f t="shared" si="76"/>
        <v>714.8</v>
      </c>
    </row>
    <row r="292" spans="1:47" ht="24.95" customHeight="1" x14ac:dyDescent="0.25">
      <c r="A292" s="21" t="s">
        <v>1011</v>
      </c>
      <c r="B292" s="22" t="s">
        <v>1721</v>
      </c>
      <c r="C292" s="8" t="s">
        <v>349</v>
      </c>
      <c r="D292" s="8" t="s">
        <v>370</v>
      </c>
      <c r="E292" s="18" t="s">
        <v>1569</v>
      </c>
      <c r="F292" s="45" t="str">
        <f>IFERROR(VLOOKUP(E292,categoria!$A:$C,3,FALSE),"Categoria 1")</f>
        <v>Categoria 3</v>
      </c>
      <c r="G292" s="45">
        <v>5940</v>
      </c>
      <c r="H292" s="45">
        <v>200</v>
      </c>
      <c r="I292" s="7">
        <v>195</v>
      </c>
      <c r="J292" s="7">
        <v>194</v>
      </c>
      <c r="K292" s="7">
        <v>197</v>
      </c>
      <c r="L292" s="7">
        <v>206</v>
      </c>
      <c r="M292" s="7">
        <v>1202</v>
      </c>
      <c r="N292" s="7">
        <v>1484</v>
      </c>
      <c r="O292" s="7">
        <v>10756</v>
      </c>
      <c r="P292" s="7">
        <v>2880</v>
      </c>
      <c r="Q292" s="45">
        <f t="shared" si="63"/>
        <v>17314</v>
      </c>
      <c r="R292" s="45">
        <v>206</v>
      </c>
      <c r="S292" s="45">
        <v>191</v>
      </c>
      <c r="T292" s="45">
        <v>318</v>
      </c>
      <c r="U292" s="45">
        <v>389</v>
      </c>
      <c r="V292" s="45">
        <v>313</v>
      </c>
      <c r="W292" s="45">
        <v>1833</v>
      </c>
      <c r="X292" s="45">
        <v>934.39999999999975</v>
      </c>
      <c r="Y292" s="45">
        <v>10397.133333333335</v>
      </c>
      <c r="Z292" s="45">
        <v>2579.4666666666662</v>
      </c>
      <c r="AA292" s="45">
        <v>17161</v>
      </c>
      <c r="AB292" s="103">
        <f t="shared" si="64"/>
        <v>100</v>
      </c>
      <c r="AC292" s="103">
        <f t="shared" si="65"/>
        <v>97.948717948717942</v>
      </c>
      <c r="AD292" s="103">
        <f t="shared" si="66"/>
        <v>100</v>
      </c>
      <c r="AE292" s="103">
        <f t="shared" si="67"/>
        <v>100</v>
      </c>
      <c r="AF292" s="103">
        <f t="shared" si="68"/>
        <v>100</v>
      </c>
      <c r="AG292" s="103">
        <f t="shared" si="69"/>
        <v>100</v>
      </c>
      <c r="AH292" s="103">
        <f t="shared" si="70"/>
        <v>62.964959568733136</v>
      </c>
      <c r="AI292" s="103">
        <f t="shared" si="71"/>
        <v>96.663567621172703</v>
      </c>
      <c r="AJ292" s="103">
        <f t="shared" si="72"/>
        <v>89.564814814814795</v>
      </c>
      <c r="AK292" s="103">
        <f t="shared" si="73"/>
        <v>99.116322051519006</v>
      </c>
      <c r="AL292" s="45" t="str">
        <f t="shared" si="74"/>
        <v>-</v>
      </c>
      <c r="AM292" s="45">
        <f t="shared" si="74"/>
        <v>4</v>
      </c>
      <c r="AN292" s="45" t="str">
        <f t="shared" si="74"/>
        <v>-</v>
      </c>
      <c r="AO292" s="45" t="str">
        <f t="shared" si="62"/>
        <v>-</v>
      </c>
      <c r="AP292" s="45" t="str">
        <f t="shared" si="62"/>
        <v>-</v>
      </c>
      <c r="AQ292" s="45" t="str">
        <f t="shared" si="62"/>
        <v>-</v>
      </c>
      <c r="AR292" s="45">
        <f t="shared" si="62"/>
        <v>549.60000000000025</v>
      </c>
      <c r="AS292" s="45">
        <f t="shared" si="77"/>
        <v>358.86666666666497</v>
      </c>
      <c r="AT292" s="45">
        <f t="shared" si="75"/>
        <v>300.53333333333376</v>
      </c>
      <c r="AU292" s="46">
        <f t="shared" si="76"/>
        <v>1212.9999999999991</v>
      </c>
    </row>
    <row r="293" spans="1:47" ht="24.95" customHeight="1" x14ac:dyDescent="0.25">
      <c r="A293" s="21" t="s">
        <v>349</v>
      </c>
      <c r="B293" s="22" t="s">
        <v>1721</v>
      </c>
      <c r="C293" s="8" t="s">
        <v>349</v>
      </c>
      <c r="D293" s="8" t="s">
        <v>371</v>
      </c>
      <c r="E293" s="18" t="s">
        <v>1579</v>
      </c>
      <c r="F293" s="45" t="str">
        <f>IFERROR(VLOOKUP(E293,categoria!$A:$C,3,FALSE),"Categoria 1")</f>
        <v>Categoria 3</v>
      </c>
      <c r="G293" s="45">
        <v>7900</v>
      </c>
      <c r="H293" s="45">
        <v>104</v>
      </c>
      <c r="I293" s="7">
        <v>113</v>
      </c>
      <c r="J293" s="7">
        <v>123</v>
      </c>
      <c r="K293" s="7">
        <v>131</v>
      </c>
      <c r="L293" s="7">
        <v>141</v>
      </c>
      <c r="M293" s="7">
        <v>830</v>
      </c>
      <c r="N293" s="7">
        <v>957</v>
      </c>
      <c r="O293" s="7">
        <v>6443</v>
      </c>
      <c r="P293" s="7">
        <v>1134</v>
      </c>
      <c r="Q293" s="45">
        <f t="shared" si="63"/>
        <v>9976</v>
      </c>
      <c r="R293" s="45">
        <v>147</v>
      </c>
      <c r="S293" s="45">
        <v>147</v>
      </c>
      <c r="T293" s="45">
        <v>171</v>
      </c>
      <c r="U293" s="45">
        <v>237</v>
      </c>
      <c r="V293" s="45">
        <v>224</v>
      </c>
      <c r="W293" s="45">
        <v>1261.2</v>
      </c>
      <c r="X293" s="45">
        <v>638.19999999999993</v>
      </c>
      <c r="Y293" s="45">
        <v>8421.2888888888883</v>
      </c>
      <c r="Z293" s="45">
        <v>860.31111111111102</v>
      </c>
      <c r="AA293" s="45">
        <v>12106.999999999998</v>
      </c>
      <c r="AB293" s="103">
        <f t="shared" si="64"/>
        <v>100</v>
      </c>
      <c r="AC293" s="103">
        <f t="shared" si="65"/>
        <v>100</v>
      </c>
      <c r="AD293" s="103">
        <f t="shared" si="66"/>
        <v>100</v>
      </c>
      <c r="AE293" s="103">
        <f t="shared" si="67"/>
        <v>100</v>
      </c>
      <c r="AF293" s="103">
        <f t="shared" si="68"/>
        <v>100</v>
      </c>
      <c r="AG293" s="103">
        <f t="shared" si="69"/>
        <v>100</v>
      </c>
      <c r="AH293" s="103">
        <f t="shared" si="70"/>
        <v>66.68756530825496</v>
      </c>
      <c r="AI293" s="103">
        <f t="shared" si="71"/>
        <v>100</v>
      </c>
      <c r="AJ293" s="103">
        <f t="shared" si="72"/>
        <v>75.865177346658825</v>
      </c>
      <c r="AK293" s="103">
        <f t="shared" si="73"/>
        <v>100</v>
      </c>
      <c r="AL293" s="45" t="str">
        <f t="shared" si="74"/>
        <v>-</v>
      </c>
      <c r="AM293" s="45" t="str">
        <f t="shared" si="74"/>
        <v>-</v>
      </c>
      <c r="AN293" s="45" t="str">
        <f t="shared" si="74"/>
        <v>-</v>
      </c>
      <c r="AO293" s="45" t="str">
        <f t="shared" si="62"/>
        <v>-</v>
      </c>
      <c r="AP293" s="45" t="str">
        <f t="shared" si="62"/>
        <v>-</v>
      </c>
      <c r="AQ293" s="45" t="str">
        <f t="shared" si="62"/>
        <v>-</v>
      </c>
      <c r="AR293" s="45">
        <f t="shared" si="62"/>
        <v>318.80000000000007</v>
      </c>
      <c r="AS293" s="45" t="str">
        <f t="shared" si="77"/>
        <v>-</v>
      </c>
      <c r="AT293" s="45">
        <f t="shared" si="75"/>
        <v>273.68888888888898</v>
      </c>
      <c r="AU293" s="46">
        <f t="shared" si="76"/>
        <v>592.48888888888905</v>
      </c>
    </row>
    <row r="294" spans="1:47" ht="24.95" customHeight="1" x14ac:dyDescent="0.25">
      <c r="A294" s="21" t="s">
        <v>349</v>
      </c>
      <c r="B294" s="22" t="s">
        <v>1721</v>
      </c>
      <c r="C294" s="8" t="s">
        <v>349</v>
      </c>
      <c r="D294" s="8" t="s">
        <v>372</v>
      </c>
      <c r="E294" s="18" t="s">
        <v>1613</v>
      </c>
      <c r="F294" s="45" t="str">
        <f>IFERROR(VLOOKUP(E294,categoria!$A:$C,3,FALSE),"Categoria 1")</f>
        <v>Categoria 2</v>
      </c>
      <c r="G294" s="45">
        <v>910</v>
      </c>
      <c r="H294" s="45">
        <v>24</v>
      </c>
      <c r="I294" s="7">
        <v>23</v>
      </c>
      <c r="J294" s="7">
        <v>22</v>
      </c>
      <c r="K294" s="7">
        <v>22</v>
      </c>
      <c r="L294" s="7">
        <v>21</v>
      </c>
      <c r="M294" s="7">
        <v>117</v>
      </c>
      <c r="N294" s="7">
        <v>135</v>
      </c>
      <c r="O294" s="7">
        <v>913</v>
      </c>
      <c r="P294" s="7">
        <v>311</v>
      </c>
      <c r="Q294" s="45">
        <f t="shared" si="63"/>
        <v>1588</v>
      </c>
      <c r="R294" s="45">
        <v>7</v>
      </c>
      <c r="S294" s="45">
        <v>16</v>
      </c>
      <c r="T294" s="45">
        <v>15</v>
      </c>
      <c r="U294" s="45">
        <v>9</v>
      </c>
      <c r="V294" s="45">
        <v>35</v>
      </c>
      <c r="W294" s="45">
        <v>143.80000000000001</v>
      </c>
      <c r="X294" s="45">
        <v>58.4</v>
      </c>
      <c r="Y294" s="45">
        <v>862.71111111111122</v>
      </c>
      <c r="Z294" s="45">
        <v>304.08888888888896</v>
      </c>
      <c r="AA294" s="45">
        <v>1451.0000000000002</v>
      </c>
      <c r="AB294" s="103">
        <f t="shared" si="64"/>
        <v>29.166666666666668</v>
      </c>
      <c r="AC294" s="103">
        <f t="shared" si="65"/>
        <v>69.565217391304344</v>
      </c>
      <c r="AD294" s="103">
        <f t="shared" si="66"/>
        <v>68.181818181818173</v>
      </c>
      <c r="AE294" s="103">
        <f t="shared" si="67"/>
        <v>40.909090909090914</v>
      </c>
      <c r="AF294" s="103">
        <f t="shared" si="68"/>
        <v>100</v>
      </c>
      <c r="AG294" s="103">
        <f t="shared" si="69"/>
        <v>100</v>
      </c>
      <c r="AH294" s="103">
        <f t="shared" si="70"/>
        <v>43.25925925925926</v>
      </c>
      <c r="AI294" s="103">
        <f t="shared" si="71"/>
        <v>94.491907022027519</v>
      </c>
      <c r="AJ294" s="103">
        <f t="shared" si="72"/>
        <v>97.7777777777778</v>
      </c>
      <c r="AK294" s="103">
        <f t="shared" si="73"/>
        <v>91.372795969773307</v>
      </c>
      <c r="AL294" s="45">
        <f t="shared" si="74"/>
        <v>17</v>
      </c>
      <c r="AM294" s="45">
        <f t="shared" si="74"/>
        <v>7</v>
      </c>
      <c r="AN294" s="45">
        <f t="shared" si="74"/>
        <v>7</v>
      </c>
      <c r="AO294" s="45">
        <f t="shared" si="62"/>
        <v>13</v>
      </c>
      <c r="AP294" s="45" t="str">
        <f t="shared" si="62"/>
        <v>-</v>
      </c>
      <c r="AQ294" s="45" t="str">
        <f t="shared" si="62"/>
        <v>-</v>
      </c>
      <c r="AR294" s="45">
        <f t="shared" si="62"/>
        <v>76.599999999999994</v>
      </c>
      <c r="AS294" s="45">
        <f t="shared" si="77"/>
        <v>50.288888888888778</v>
      </c>
      <c r="AT294" s="45">
        <f t="shared" si="75"/>
        <v>6.9111111111110404</v>
      </c>
      <c r="AU294" s="46">
        <f t="shared" si="76"/>
        <v>177.79999999999981</v>
      </c>
    </row>
    <row r="295" spans="1:47" ht="24.95" customHeight="1" x14ac:dyDescent="0.25">
      <c r="A295" s="21" t="s">
        <v>1004</v>
      </c>
      <c r="B295" s="22" t="s">
        <v>1721</v>
      </c>
      <c r="C295" s="8" t="s">
        <v>349</v>
      </c>
      <c r="D295" s="8" t="s">
        <v>373</v>
      </c>
      <c r="E295" s="18" t="s">
        <v>1623</v>
      </c>
      <c r="F295" s="45" t="str">
        <f>IFERROR(VLOOKUP(E295,categoria!$A:$C,3,FALSE),"Categoria 1")</f>
        <v>Categoria 1</v>
      </c>
      <c r="G295" s="45">
        <v>2990</v>
      </c>
      <c r="H295" s="45">
        <v>53</v>
      </c>
      <c r="I295" s="7">
        <v>53</v>
      </c>
      <c r="J295" s="7">
        <v>55</v>
      </c>
      <c r="K295" s="7">
        <v>55</v>
      </c>
      <c r="L295" s="7">
        <v>58</v>
      </c>
      <c r="M295" s="7">
        <v>311</v>
      </c>
      <c r="N295" s="7">
        <v>344</v>
      </c>
      <c r="O295" s="7">
        <v>1962</v>
      </c>
      <c r="P295" s="7">
        <v>603</v>
      </c>
      <c r="Q295" s="45">
        <f t="shared" si="63"/>
        <v>3494</v>
      </c>
      <c r="R295" s="45">
        <v>39</v>
      </c>
      <c r="S295" s="45">
        <v>45</v>
      </c>
      <c r="T295" s="45">
        <v>45</v>
      </c>
      <c r="U295" s="45">
        <v>40</v>
      </c>
      <c r="V295" s="45">
        <v>70</v>
      </c>
      <c r="W295" s="45">
        <v>351.8</v>
      </c>
      <c r="X295" s="45">
        <v>175.8</v>
      </c>
      <c r="Y295" s="45">
        <v>2297.0222222222219</v>
      </c>
      <c r="Z295" s="45">
        <v>469.37777777777774</v>
      </c>
      <c r="AA295" s="45">
        <v>3532.9999999999995</v>
      </c>
      <c r="AB295" s="103">
        <f t="shared" si="64"/>
        <v>73.584905660377359</v>
      </c>
      <c r="AC295" s="103">
        <f t="shared" si="65"/>
        <v>84.905660377358487</v>
      </c>
      <c r="AD295" s="103">
        <f t="shared" si="66"/>
        <v>81.818181818181827</v>
      </c>
      <c r="AE295" s="103">
        <f t="shared" si="67"/>
        <v>72.727272727272734</v>
      </c>
      <c r="AF295" s="103">
        <f t="shared" si="68"/>
        <v>100</v>
      </c>
      <c r="AG295" s="103">
        <f t="shared" si="69"/>
        <v>100</v>
      </c>
      <c r="AH295" s="103">
        <f t="shared" si="70"/>
        <v>51.104651162790702</v>
      </c>
      <c r="AI295" s="103">
        <f t="shared" si="71"/>
        <v>100</v>
      </c>
      <c r="AJ295" s="103">
        <f t="shared" si="72"/>
        <v>77.840427492168786</v>
      </c>
      <c r="AK295" s="103">
        <f t="shared" si="73"/>
        <v>100</v>
      </c>
      <c r="AL295" s="45">
        <f t="shared" si="74"/>
        <v>14</v>
      </c>
      <c r="AM295" s="45">
        <f t="shared" si="74"/>
        <v>8</v>
      </c>
      <c r="AN295" s="45">
        <f t="shared" si="74"/>
        <v>10</v>
      </c>
      <c r="AO295" s="45">
        <f t="shared" si="62"/>
        <v>15</v>
      </c>
      <c r="AP295" s="45" t="str">
        <f t="shared" si="62"/>
        <v>-</v>
      </c>
      <c r="AQ295" s="45" t="str">
        <f t="shared" si="62"/>
        <v>-</v>
      </c>
      <c r="AR295" s="45">
        <f t="shared" si="62"/>
        <v>168.2</v>
      </c>
      <c r="AS295" s="45" t="str">
        <f t="shared" si="77"/>
        <v>-</v>
      </c>
      <c r="AT295" s="45">
        <f t="shared" si="75"/>
        <v>133.62222222222226</v>
      </c>
      <c r="AU295" s="46">
        <f t="shared" si="76"/>
        <v>348.82222222222225</v>
      </c>
    </row>
    <row r="296" spans="1:47" ht="24.95" customHeight="1" x14ac:dyDescent="0.25">
      <c r="A296" s="21" t="s">
        <v>1004</v>
      </c>
      <c r="B296" s="22" t="s">
        <v>1721</v>
      </c>
      <c r="C296" s="8" t="s">
        <v>349</v>
      </c>
      <c r="D296" s="8" t="s">
        <v>374</v>
      </c>
      <c r="E296" s="18" t="s">
        <v>1677</v>
      </c>
      <c r="F296" s="45" t="str">
        <f>IFERROR(VLOOKUP(E296,categoria!$A:$C,3,FALSE),"Categoria 1")</f>
        <v>Categoria 2</v>
      </c>
      <c r="G296" s="45">
        <v>3400</v>
      </c>
      <c r="H296" s="45">
        <v>132</v>
      </c>
      <c r="I296" s="7">
        <v>129</v>
      </c>
      <c r="J296" s="7">
        <v>131</v>
      </c>
      <c r="K296" s="7">
        <v>136</v>
      </c>
      <c r="L296" s="7">
        <v>142</v>
      </c>
      <c r="M296" s="7">
        <v>849</v>
      </c>
      <c r="N296" s="7">
        <v>1084</v>
      </c>
      <c r="O296" s="7">
        <v>6473</v>
      </c>
      <c r="P296" s="7">
        <v>1458</v>
      </c>
      <c r="Q296" s="45">
        <f t="shared" si="63"/>
        <v>10534</v>
      </c>
      <c r="R296" s="45">
        <v>154</v>
      </c>
      <c r="S296" s="45">
        <v>140</v>
      </c>
      <c r="T296" s="45">
        <v>75</v>
      </c>
      <c r="U296" s="45">
        <v>171</v>
      </c>
      <c r="V296" s="45">
        <v>177</v>
      </c>
      <c r="W296" s="45">
        <v>1227</v>
      </c>
      <c r="X296" s="45">
        <v>587.59999999999991</v>
      </c>
      <c r="Y296" s="45">
        <v>6755.9111111111097</v>
      </c>
      <c r="Z296" s="45">
        <v>1640.4888888888891</v>
      </c>
      <c r="AA296" s="45">
        <v>10927.999999999998</v>
      </c>
      <c r="AB296" s="103">
        <f t="shared" si="64"/>
        <v>100</v>
      </c>
      <c r="AC296" s="103">
        <f t="shared" si="65"/>
        <v>100</v>
      </c>
      <c r="AD296" s="103">
        <f t="shared" si="66"/>
        <v>57.251908396946561</v>
      </c>
      <c r="AE296" s="103">
        <f t="shared" si="67"/>
        <v>100</v>
      </c>
      <c r="AF296" s="103">
        <f t="shared" si="68"/>
        <v>100</v>
      </c>
      <c r="AG296" s="103">
        <f t="shared" si="69"/>
        <v>100</v>
      </c>
      <c r="AH296" s="103">
        <f t="shared" si="70"/>
        <v>54.206642066420649</v>
      </c>
      <c r="AI296" s="103">
        <f t="shared" si="71"/>
        <v>100</v>
      </c>
      <c r="AJ296" s="103">
        <f t="shared" si="72"/>
        <v>100</v>
      </c>
      <c r="AK296" s="103">
        <f t="shared" si="73"/>
        <v>100</v>
      </c>
      <c r="AL296" s="45" t="str">
        <f t="shared" si="74"/>
        <v>-</v>
      </c>
      <c r="AM296" s="45" t="str">
        <f t="shared" si="74"/>
        <v>-</v>
      </c>
      <c r="AN296" s="45">
        <f t="shared" si="74"/>
        <v>56</v>
      </c>
      <c r="AO296" s="45" t="str">
        <f t="shared" si="62"/>
        <v>-</v>
      </c>
      <c r="AP296" s="45" t="str">
        <f t="shared" si="62"/>
        <v>-</v>
      </c>
      <c r="AQ296" s="45" t="str">
        <f t="shared" si="62"/>
        <v>-</v>
      </c>
      <c r="AR296" s="45">
        <f t="shared" si="62"/>
        <v>496.40000000000009</v>
      </c>
      <c r="AS296" s="45" t="str">
        <f t="shared" si="77"/>
        <v>-</v>
      </c>
      <c r="AT296" s="45" t="str">
        <f t="shared" si="75"/>
        <v>-</v>
      </c>
      <c r="AU296" s="46">
        <f t="shared" si="76"/>
        <v>552.40000000000009</v>
      </c>
    </row>
    <row r="297" spans="1:47" ht="24.95" customHeight="1" x14ac:dyDescent="0.25">
      <c r="A297" s="21" t="s">
        <v>375</v>
      </c>
      <c r="B297" s="22" t="s">
        <v>1720</v>
      </c>
      <c r="C297" s="8" t="s">
        <v>375</v>
      </c>
      <c r="D297" s="8" t="s">
        <v>376</v>
      </c>
      <c r="E297" s="18" t="s">
        <v>1780</v>
      </c>
      <c r="F297" s="45" t="str">
        <f>IFERROR(VLOOKUP(E297,categoria!$A:$C,3,FALSE),"Categoria 1")</f>
        <v>Categoria 2</v>
      </c>
      <c r="G297" s="45">
        <v>580</v>
      </c>
      <c r="H297" s="45">
        <v>40</v>
      </c>
      <c r="I297" s="7">
        <v>37</v>
      </c>
      <c r="J297" s="7">
        <v>35</v>
      </c>
      <c r="K297" s="7">
        <v>34</v>
      </c>
      <c r="L297" s="7">
        <v>33</v>
      </c>
      <c r="M297" s="7">
        <v>185</v>
      </c>
      <c r="N297" s="7">
        <v>230</v>
      </c>
      <c r="O297" s="7">
        <v>1600</v>
      </c>
      <c r="P297" s="7">
        <v>342</v>
      </c>
      <c r="Q297" s="45">
        <f t="shared" si="63"/>
        <v>2536</v>
      </c>
      <c r="R297" s="45">
        <v>35</v>
      </c>
      <c r="S297" s="45">
        <v>36</v>
      </c>
      <c r="T297" s="45">
        <v>27</v>
      </c>
      <c r="U297" s="45">
        <v>31</v>
      </c>
      <c r="V297" s="45">
        <v>60</v>
      </c>
      <c r="W297" s="45">
        <v>222.2</v>
      </c>
      <c r="X297" s="45">
        <v>144</v>
      </c>
      <c r="Y297" s="45">
        <v>1444.422222222222</v>
      </c>
      <c r="Z297" s="45">
        <v>374.37777777777774</v>
      </c>
      <c r="AA297" s="45">
        <v>2374</v>
      </c>
      <c r="AB297" s="103">
        <f t="shared" si="64"/>
        <v>87.5</v>
      </c>
      <c r="AC297" s="103">
        <f t="shared" si="65"/>
        <v>97.297297297297305</v>
      </c>
      <c r="AD297" s="103">
        <f t="shared" si="66"/>
        <v>77.142857142857153</v>
      </c>
      <c r="AE297" s="103">
        <f t="shared" si="67"/>
        <v>91.17647058823529</v>
      </c>
      <c r="AF297" s="103">
        <f t="shared" si="68"/>
        <v>100</v>
      </c>
      <c r="AG297" s="103">
        <f t="shared" si="69"/>
        <v>100</v>
      </c>
      <c r="AH297" s="103">
        <f t="shared" si="70"/>
        <v>62.608695652173921</v>
      </c>
      <c r="AI297" s="103">
        <f t="shared" si="71"/>
        <v>90.276388888888874</v>
      </c>
      <c r="AJ297" s="103">
        <f t="shared" si="72"/>
        <v>100</v>
      </c>
      <c r="AK297" s="103">
        <f t="shared" si="73"/>
        <v>93.611987381703472</v>
      </c>
      <c r="AL297" s="45">
        <f t="shared" si="74"/>
        <v>5</v>
      </c>
      <c r="AM297" s="45">
        <f t="shared" si="74"/>
        <v>1</v>
      </c>
      <c r="AN297" s="45">
        <f t="shared" si="74"/>
        <v>8</v>
      </c>
      <c r="AO297" s="45">
        <f t="shared" si="62"/>
        <v>3</v>
      </c>
      <c r="AP297" s="45" t="str">
        <f t="shared" si="62"/>
        <v>-</v>
      </c>
      <c r="AQ297" s="45" t="str">
        <f t="shared" si="62"/>
        <v>-</v>
      </c>
      <c r="AR297" s="45">
        <f t="shared" si="62"/>
        <v>86</v>
      </c>
      <c r="AS297" s="45">
        <f t="shared" si="77"/>
        <v>155.57777777777801</v>
      </c>
      <c r="AT297" s="45" t="str">
        <f t="shared" si="75"/>
        <v>-</v>
      </c>
      <c r="AU297" s="46">
        <f t="shared" si="76"/>
        <v>258.57777777777801</v>
      </c>
    </row>
    <row r="298" spans="1:47" ht="24.95" customHeight="1" x14ac:dyDescent="0.25">
      <c r="A298" s="21" t="s">
        <v>375</v>
      </c>
      <c r="B298" s="22" t="s">
        <v>1720</v>
      </c>
      <c r="C298" s="8" t="s">
        <v>375</v>
      </c>
      <c r="D298" s="8" t="s">
        <v>377</v>
      </c>
      <c r="E298" s="18" t="s">
        <v>1127</v>
      </c>
      <c r="F298" s="45" t="str">
        <f>IFERROR(VLOOKUP(E298,categoria!$A:$C,3,FALSE),"Categoria 1")</f>
        <v>Categoria 2</v>
      </c>
      <c r="G298" s="45">
        <v>3500</v>
      </c>
      <c r="H298" s="45">
        <v>222</v>
      </c>
      <c r="I298" s="7">
        <v>216</v>
      </c>
      <c r="J298" s="7">
        <v>214</v>
      </c>
      <c r="K298" s="7">
        <v>215</v>
      </c>
      <c r="L298" s="7">
        <v>219</v>
      </c>
      <c r="M298" s="7">
        <v>1221</v>
      </c>
      <c r="N298" s="7">
        <v>1469</v>
      </c>
      <c r="O298" s="7">
        <v>12535</v>
      </c>
      <c r="P298" s="7">
        <v>3047</v>
      </c>
      <c r="Q298" s="45">
        <f t="shared" si="63"/>
        <v>19358</v>
      </c>
      <c r="R298" s="45">
        <v>221</v>
      </c>
      <c r="S298" s="45">
        <v>162</v>
      </c>
      <c r="T298" s="45">
        <v>176</v>
      </c>
      <c r="U298" s="45">
        <v>151</v>
      </c>
      <c r="V298" s="45">
        <v>309</v>
      </c>
      <c r="W298" s="45">
        <v>1748</v>
      </c>
      <c r="X298" s="45">
        <v>704</v>
      </c>
      <c r="Y298" s="45">
        <v>7288.7111111111108</v>
      </c>
      <c r="Z298" s="45">
        <v>1719.2888888888888</v>
      </c>
      <c r="AA298" s="45">
        <v>12479</v>
      </c>
      <c r="AB298" s="103">
        <f t="shared" si="64"/>
        <v>99.549549549549553</v>
      </c>
      <c r="AC298" s="103">
        <f t="shared" si="65"/>
        <v>75</v>
      </c>
      <c r="AD298" s="103">
        <f t="shared" si="66"/>
        <v>82.242990654205599</v>
      </c>
      <c r="AE298" s="103">
        <f t="shared" si="67"/>
        <v>70.232558139534888</v>
      </c>
      <c r="AF298" s="103">
        <f t="shared" si="68"/>
        <v>100</v>
      </c>
      <c r="AG298" s="103">
        <f t="shared" si="69"/>
        <v>100</v>
      </c>
      <c r="AH298" s="103">
        <f t="shared" si="70"/>
        <v>47.923757658270929</v>
      </c>
      <c r="AI298" s="103">
        <f t="shared" si="71"/>
        <v>58.146877631520631</v>
      </c>
      <c r="AJ298" s="103">
        <f t="shared" si="72"/>
        <v>56.425628122379024</v>
      </c>
      <c r="AK298" s="103">
        <f t="shared" si="73"/>
        <v>64.464304163653281</v>
      </c>
      <c r="AL298" s="45">
        <f t="shared" si="74"/>
        <v>1</v>
      </c>
      <c r="AM298" s="45">
        <f t="shared" si="74"/>
        <v>54</v>
      </c>
      <c r="AN298" s="45">
        <f t="shared" si="74"/>
        <v>38</v>
      </c>
      <c r="AO298" s="45">
        <f t="shared" si="62"/>
        <v>64</v>
      </c>
      <c r="AP298" s="45" t="str">
        <f t="shared" si="62"/>
        <v>-</v>
      </c>
      <c r="AQ298" s="45" t="str">
        <f t="shared" si="62"/>
        <v>-</v>
      </c>
      <c r="AR298" s="45">
        <f t="shared" si="62"/>
        <v>765</v>
      </c>
      <c r="AS298" s="45">
        <f t="shared" si="77"/>
        <v>5246.2888888888892</v>
      </c>
      <c r="AT298" s="45">
        <f t="shared" si="75"/>
        <v>1327.7111111111112</v>
      </c>
      <c r="AU298" s="46">
        <f t="shared" si="76"/>
        <v>7496</v>
      </c>
    </row>
    <row r="299" spans="1:47" ht="24.95" customHeight="1" x14ac:dyDescent="0.25">
      <c r="A299" s="21" t="s">
        <v>375</v>
      </c>
      <c r="B299" s="22" t="s">
        <v>1720</v>
      </c>
      <c r="C299" s="8" t="s">
        <v>375</v>
      </c>
      <c r="D299" s="8" t="s">
        <v>378</v>
      </c>
      <c r="E299" s="18" t="s">
        <v>1133</v>
      </c>
      <c r="F299" s="45" t="str">
        <f>IFERROR(VLOOKUP(E299,categoria!$A:$C,3,FALSE),"Categoria 1")</f>
        <v>Categoria 2</v>
      </c>
      <c r="G299" s="45">
        <v>2120</v>
      </c>
      <c r="H299" s="45">
        <v>179</v>
      </c>
      <c r="I299" s="7">
        <v>160</v>
      </c>
      <c r="J299" s="7">
        <v>147</v>
      </c>
      <c r="K299" s="7">
        <v>139</v>
      </c>
      <c r="L299" s="7">
        <v>135</v>
      </c>
      <c r="M299" s="7">
        <v>730</v>
      </c>
      <c r="N299" s="7">
        <v>927</v>
      </c>
      <c r="O299" s="7">
        <v>7726</v>
      </c>
      <c r="P299" s="7">
        <v>1333</v>
      </c>
      <c r="Q299" s="45">
        <f t="shared" si="63"/>
        <v>11476</v>
      </c>
      <c r="R299" s="45">
        <v>140</v>
      </c>
      <c r="S299" s="45">
        <v>123</v>
      </c>
      <c r="T299" s="45">
        <v>131</v>
      </c>
      <c r="U299" s="45">
        <v>124</v>
      </c>
      <c r="V299" s="45">
        <v>198</v>
      </c>
      <c r="W299" s="45">
        <v>1171.5999999999999</v>
      </c>
      <c r="X299" s="45">
        <v>470.8</v>
      </c>
      <c r="Y299" s="45">
        <v>6779.6888888888889</v>
      </c>
      <c r="Z299" s="45">
        <v>1715.911111111111</v>
      </c>
      <c r="AA299" s="45">
        <v>10854</v>
      </c>
      <c r="AB299" s="103">
        <f t="shared" si="64"/>
        <v>78.212290502793294</v>
      </c>
      <c r="AC299" s="103">
        <f t="shared" si="65"/>
        <v>76.875</v>
      </c>
      <c r="AD299" s="103">
        <f t="shared" si="66"/>
        <v>89.115646258503403</v>
      </c>
      <c r="AE299" s="103">
        <f t="shared" si="67"/>
        <v>89.208633093525179</v>
      </c>
      <c r="AF299" s="103">
        <f t="shared" si="68"/>
        <v>100</v>
      </c>
      <c r="AG299" s="103">
        <f t="shared" si="69"/>
        <v>100</v>
      </c>
      <c r="AH299" s="103">
        <f t="shared" si="70"/>
        <v>50.787486515641852</v>
      </c>
      <c r="AI299" s="103">
        <f t="shared" si="71"/>
        <v>87.751603532085028</v>
      </c>
      <c r="AJ299" s="103">
        <f t="shared" si="72"/>
        <v>100</v>
      </c>
      <c r="AK299" s="103">
        <f t="shared" si="73"/>
        <v>94.579993028929948</v>
      </c>
      <c r="AL299" s="45">
        <f t="shared" si="74"/>
        <v>39</v>
      </c>
      <c r="AM299" s="45">
        <f t="shared" si="74"/>
        <v>37</v>
      </c>
      <c r="AN299" s="45">
        <f t="shared" si="74"/>
        <v>16</v>
      </c>
      <c r="AO299" s="45">
        <f t="shared" si="62"/>
        <v>15</v>
      </c>
      <c r="AP299" s="45" t="str">
        <f t="shared" si="62"/>
        <v>-</v>
      </c>
      <c r="AQ299" s="45" t="str">
        <f t="shared" si="62"/>
        <v>-</v>
      </c>
      <c r="AR299" s="45">
        <f t="shared" si="62"/>
        <v>456.2</v>
      </c>
      <c r="AS299" s="45">
        <f t="shared" si="77"/>
        <v>946.31111111111113</v>
      </c>
      <c r="AT299" s="45" t="str">
        <f t="shared" si="75"/>
        <v>-</v>
      </c>
      <c r="AU299" s="46">
        <f t="shared" si="76"/>
        <v>1509.5111111111112</v>
      </c>
    </row>
    <row r="300" spans="1:47" ht="24.95" customHeight="1" x14ac:dyDescent="0.25">
      <c r="A300" s="21" t="s">
        <v>375</v>
      </c>
      <c r="B300" s="22" t="s">
        <v>1720</v>
      </c>
      <c r="C300" s="8" t="s">
        <v>375</v>
      </c>
      <c r="D300" s="8" t="s">
        <v>379</v>
      </c>
      <c r="E300" s="18" t="s">
        <v>1139</v>
      </c>
      <c r="F300" s="45" t="str">
        <f>IFERROR(VLOOKUP(E300,categoria!$A:$C,3,FALSE),"Categoria 1")</f>
        <v>Categoria 1</v>
      </c>
      <c r="G300" s="45">
        <v>3650</v>
      </c>
      <c r="H300" s="45">
        <v>212</v>
      </c>
      <c r="I300" s="7">
        <v>213</v>
      </c>
      <c r="J300" s="7">
        <v>213</v>
      </c>
      <c r="K300" s="7">
        <v>215</v>
      </c>
      <c r="L300" s="7">
        <v>217</v>
      </c>
      <c r="M300" s="7">
        <v>1125</v>
      </c>
      <c r="N300" s="7">
        <v>1208</v>
      </c>
      <c r="O300" s="7">
        <v>9956</v>
      </c>
      <c r="P300" s="7">
        <v>2065</v>
      </c>
      <c r="Q300" s="45">
        <f t="shared" si="63"/>
        <v>15424</v>
      </c>
      <c r="R300" s="45">
        <v>183</v>
      </c>
      <c r="S300" s="45">
        <v>134</v>
      </c>
      <c r="T300" s="45">
        <v>158</v>
      </c>
      <c r="U300" s="45">
        <v>136</v>
      </c>
      <c r="V300" s="45">
        <v>226</v>
      </c>
      <c r="W300" s="45">
        <v>1523.2</v>
      </c>
      <c r="X300" s="45">
        <v>661.6</v>
      </c>
      <c r="Y300" s="45">
        <v>9104.3777777777777</v>
      </c>
      <c r="Z300" s="45">
        <v>2281.8222222222221</v>
      </c>
      <c r="AA300" s="45">
        <v>14408</v>
      </c>
      <c r="AB300" s="103">
        <f t="shared" si="64"/>
        <v>86.320754716981128</v>
      </c>
      <c r="AC300" s="103">
        <f t="shared" si="65"/>
        <v>62.910798122065728</v>
      </c>
      <c r="AD300" s="103">
        <f t="shared" si="66"/>
        <v>74.178403755868544</v>
      </c>
      <c r="AE300" s="103">
        <f t="shared" si="67"/>
        <v>63.255813953488371</v>
      </c>
      <c r="AF300" s="103">
        <f t="shared" si="68"/>
        <v>100</v>
      </c>
      <c r="AG300" s="103">
        <f t="shared" si="69"/>
        <v>100</v>
      </c>
      <c r="AH300" s="103">
        <f t="shared" si="70"/>
        <v>54.768211920529808</v>
      </c>
      <c r="AI300" s="103">
        <f t="shared" si="71"/>
        <v>91.446140797285835</v>
      </c>
      <c r="AJ300" s="103">
        <f t="shared" si="72"/>
        <v>100</v>
      </c>
      <c r="AK300" s="103">
        <f t="shared" si="73"/>
        <v>93.412863070539416</v>
      </c>
      <c r="AL300" s="45">
        <f t="shared" si="74"/>
        <v>29</v>
      </c>
      <c r="AM300" s="45">
        <f t="shared" si="74"/>
        <v>79</v>
      </c>
      <c r="AN300" s="45">
        <f t="shared" si="74"/>
        <v>55</v>
      </c>
      <c r="AO300" s="45">
        <f t="shared" si="62"/>
        <v>79</v>
      </c>
      <c r="AP300" s="45" t="str">
        <f t="shared" si="62"/>
        <v>-</v>
      </c>
      <c r="AQ300" s="45" t="str">
        <f t="shared" si="62"/>
        <v>-</v>
      </c>
      <c r="AR300" s="45">
        <f t="shared" si="62"/>
        <v>546.4</v>
      </c>
      <c r="AS300" s="45">
        <f t="shared" si="77"/>
        <v>851.62222222222226</v>
      </c>
      <c r="AT300" s="45" t="str">
        <f t="shared" si="75"/>
        <v>-</v>
      </c>
      <c r="AU300" s="46">
        <f t="shared" si="76"/>
        <v>1640.0222222222224</v>
      </c>
    </row>
    <row r="301" spans="1:47" ht="24.95" customHeight="1" x14ac:dyDescent="0.25">
      <c r="A301" s="21" t="s">
        <v>375</v>
      </c>
      <c r="B301" s="22" t="s">
        <v>1720</v>
      </c>
      <c r="C301" s="8" t="s">
        <v>375</v>
      </c>
      <c r="D301" s="8" t="s">
        <v>380</v>
      </c>
      <c r="E301" s="18" t="s">
        <v>1166</v>
      </c>
      <c r="F301" s="45" t="str">
        <f>IFERROR(VLOOKUP(E301,categoria!$A:$C,3,FALSE),"Categoria 1")</f>
        <v>Categoria 2</v>
      </c>
      <c r="G301" s="45">
        <v>3400</v>
      </c>
      <c r="H301" s="45">
        <v>142</v>
      </c>
      <c r="I301" s="7">
        <v>134</v>
      </c>
      <c r="J301" s="7">
        <v>129</v>
      </c>
      <c r="K301" s="7">
        <v>127</v>
      </c>
      <c r="L301" s="7">
        <v>128</v>
      </c>
      <c r="M301" s="7">
        <v>701</v>
      </c>
      <c r="N301" s="7">
        <v>840</v>
      </c>
      <c r="O301" s="7">
        <v>6563</v>
      </c>
      <c r="P301" s="7">
        <v>1507</v>
      </c>
      <c r="Q301" s="45">
        <f t="shared" si="63"/>
        <v>10271</v>
      </c>
      <c r="R301" s="45">
        <v>91</v>
      </c>
      <c r="S301" s="45">
        <v>106</v>
      </c>
      <c r="T301" s="45">
        <v>108</v>
      </c>
      <c r="U301" s="45">
        <v>75</v>
      </c>
      <c r="V301" s="45">
        <v>182</v>
      </c>
      <c r="W301" s="45">
        <v>744.2</v>
      </c>
      <c r="X301" s="45">
        <v>300.39999999999998</v>
      </c>
      <c r="Y301" s="45">
        <v>3860.9555555555557</v>
      </c>
      <c r="Z301" s="45">
        <v>1342.4444444444443</v>
      </c>
      <c r="AA301" s="45">
        <v>6810</v>
      </c>
      <c r="AB301" s="103">
        <f t="shared" si="64"/>
        <v>64.08450704225352</v>
      </c>
      <c r="AC301" s="103">
        <f t="shared" si="65"/>
        <v>79.104477611940297</v>
      </c>
      <c r="AD301" s="103">
        <f t="shared" si="66"/>
        <v>83.720930232558146</v>
      </c>
      <c r="AE301" s="103">
        <f t="shared" si="67"/>
        <v>59.055118110236215</v>
      </c>
      <c r="AF301" s="103">
        <f t="shared" si="68"/>
        <v>100</v>
      </c>
      <c r="AG301" s="103">
        <f t="shared" si="69"/>
        <v>100</v>
      </c>
      <c r="AH301" s="103">
        <f t="shared" si="70"/>
        <v>35.761904761904759</v>
      </c>
      <c r="AI301" s="103">
        <f t="shared" si="71"/>
        <v>58.829126246465876</v>
      </c>
      <c r="AJ301" s="103">
        <f t="shared" si="72"/>
        <v>89.080586890805861</v>
      </c>
      <c r="AK301" s="103">
        <f t="shared" si="73"/>
        <v>66.303183721156657</v>
      </c>
      <c r="AL301" s="45">
        <f t="shared" si="74"/>
        <v>51</v>
      </c>
      <c r="AM301" s="45">
        <f t="shared" si="74"/>
        <v>28</v>
      </c>
      <c r="AN301" s="45">
        <f t="shared" si="74"/>
        <v>21</v>
      </c>
      <c r="AO301" s="45">
        <f t="shared" si="62"/>
        <v>52</v>
      </c>
      <c r="AP301" s="45" t="str">
        <f t="shared" si="62"/>
        <v>-</v>
      </c>
      <c r="AQ301" s="45" t="str">
        <f t="shared" si="62"/>
        <v>-</v>
      </c>
      <c r="AR301" s="45">
        <f t="shared" si="62"/>
        <v>539.6</v>
      </c>
      <c r="AS301" s="45">
        <f t="shared" si="77"/>
        <v>2702.0444444444443</v>
      </c>
      <c r="AT301" s="45">
        <f t="shared" si="75"/>
        <v>164.55555555555566</v>
      </c>
      <c r="AU301" s="46">
        <f t="shared" si="76"/>
        <v>3558.2</v>
      </c>
    </row>
    <row r="302" spans="1:47" ht="24.95" customHeight="1" x14ac:dyDescent="0.25">
      <c r="A302" s="21" t="s">
        <v>375</v>
      </c>
      <c r="B302" s="22" t="s">
        <v>1720</v>
      </c>
      <c r="C302" s="8" t="s">
        <v>375</v>
      </c>
      <c r="D302" s="8" t="s">
        <v>381</v>
      </c>
      <c r="E302" s="18" t="s">
        <v>1284</v>
      </c>
      <c r="F302" s="45" t="str">
        <f>IFERROR(VLOOKUP(E302,categoria!$A:$C,3,FALSE),"Categoria 1")</f>
        <v>Categoria 2</v>
      </c>
      <c r="G302" s="45">
        <v>1650</v>
      </c>
      <c r="H302" s="45">
        <v>73</v>
      </c>
      <c r="I302" s="7">
        <v>67</v>
      </c>
      <c r="J302" s="7">
        <v>64</v>
      </c>
      <c r="K302" s="7">
        <v>63</v>
      </c>
      <c r="L302" s="7">
        <v>64</v>
      </c>
      <c r="M302" s="7">
        <v>384</v>
      </c>
      <c r="N302" s="7">
        <v>499</v>
      </c>
      <c r="O302" s="7">
        <v>3685</v>
      </c>
      <c r="P302" s="7">
        <v>1126</v>
      </c>
      <c r="Q302" s="45">
        <f t="shared" si="63"/>
        <v>6025</v>
      </c>
      <c r="R302" s="45">
        <v>61</v>
      </c>
      <c r="S302" s="45">
        <v>54</v>
      </c>
      <c r="T302" s="45">
        <v>56</v>
      </c>
      <c r="U302" s="45">
        <v>43</v>
      </c>
      <c r="V302" s="45">
        <v>74</v>
      </c>
      <c r="W302" s="45">
        <v>491</v>
      </c>
      <c r="X302" s="45">
        <v>181.79999999999998</v>
      </c>
      <c r="Y302" s="45">
        <v>3481</v>
      </c>
      <c r="Z302" s="45">
        <v>1091.2</v>
      </c>
      <c r="AA302" s="45">
        <v>5533</v>
      </c>
      <c r="AB302" s="103">
        <f t="shared" si="64"/>
        <v>83.561643835616437</v>
      </c>
      <c r="AC302" s="103">
        <f t="shared" si="65"/>
        <v>80.597014925373131</v>
      </c>
      <c r="AD302" s="103">
        <f t="shared" si="66"/>
        <v>87.5</v>
      </c>
      <c r="AE302" s="103">
        <f t="shared" si="67"/>
        <v>68.253968253968253</v>
      </c>
      <c r="AF302" s="103">
        <f t="shared" si="68"/>
        <v>100</v>
      </c>
      <c r="AG302" s="103">
        <f t="shared" si="69"/>
        <v>100</v>
      </c>
      <c r="AH302" s="103">
        <f t="shared" si="70"/>
        <v>36.432865731462918</v>
      </c>
      <c r="AI302" s="103">
        <f t="shared" si="71"/>
        <v>94.464043419267298</v>
      </c>
      <c r="AJ302" s="103">
        <f t="shared" si="72"/>
        <v>96.909413854351683</v>
      </c>
      <c r="AK302" s="103">
        <f t="shared" si="73"/>
        <v>91.834024896265561</v>
      </c>
      <c r="AL302" s="45">
        <f t="shared" si="74"/>
        <v>12</v>
      </c>
      <c r="AM302" s="45">
        <f t="shared" si="74"/>
        <v>13</v>
      </c>
      <c r="AN302" s="45">
        <f t="shared" si="74"/>
        <v>8</v>
      </c>
      <c r="AO302" s="45">
        <f t="shared" si="62"/>
        <v>20</v>
      </c>
      <c r="AP302" s="45" t="str">
        <f t="shared" si="62"/>
        <v>-</v>
      </c>
      <c r="AQ302" s="45" t="str">
        <f t="shared" si="62"/>
        <v>-</v>
      </c>
      <c r="AR302" s="45">
        <f t="shared" si="62"/>
        <v>317.20000000000005</v>
      </c>
      <c r="AS302" s="45">
        <f t="shared" si="77"/>
        <v>204</v>
      </c>
      <c r="AT302" s="45">
        <f t="shared" si="75"/>
        <v>34.799999999999955</v>
      </c>
      <c r="AU302" s="46">
        <f t="shared" si="76"/>
        <v>609</v>
      </c>
    </row>
    <row r="303" spans="1:47" ht="24.95" customHeight="1" x14ac:dyDescent="0.25">
      <c r="A303" s="21" t="s">
        <v>375</v>
      </c>
      <c r="B303" s="22" t="s">
        <v>1720</v>
      </c>
      <c r="C303" s="8" t="s">
        <v>375</v>
      </c>
      <c r="D303" s="8" t="s">
        <v>382</v>
      </c>
      <c r="E303" s="18" t="s">
        <v>1307</v>
      </c>
      <c r="F303" s="45" t="str">
        <f>IFERROR(VLOOKUP(E303,categoria!$A:$C,3,FALSE),"Categoria 1")</f>
        <v>Categoria 2</v>
      </c>
      <c r="G303" s="45">
        <v>1050</v>
      </c>
      <c r="H303" s="45">
        <v>44</v>
      </c>
      <c r="I303" s="7">
        <v>47</v>
      </c>
      <c r="J303" s="7">
        <v>48</v>
      </c>
      <c r="K303" s="7">
        <v>51</v>
      </c>
      <c r="L303" s="7">
        <v>52</v>
      </c>
      <c r="M303" s="7">
        <v>286</v>
      </c>
      <c r="N303" s="7">
        <v>318</v>
      </c>
      <c r="O303" s="7">
        <v>2632</v>
      </c>
      <c r="P303" s="7">
        <v>642</v>
      </c>
      <c r="Q303" s="45">
        <f t="shared" si="63"/>
        <v>4120</v>
      </c>
      <c r="R303" s="45">
        <v>53</v>
      </c>
      <c r="S303" s="45">
        <v>46</v>
      </c>
      <c r="T303" s="45">
        <v>47</v>
      </c>
      <c r="U303" s="45">
        <v>32</v>
      </c>
      <c r="V303" s="45">
        <v>51</v>
      </c>
      <c r="W303" s="45">
        <v>363.8</v>
      </c>
      <c r="X303" s="45">
        <v>192</v>
      </c>
      <c r="Y303" s="45">
        <v>2928.666666666667</v>
      </c>
      <c r="Z303" s="45">
        <v>841.5333333333333</v>
      </c>
      <c r="AA303" s="45">
        <v>4555</v>
      </c>
      <c r="AB303" s="103">
        <f t="shared" si="64"/>
        <v>100</v>
      </c>
      <c r="AC303" s="103">
        <f t="shared" si="65"/>
        <v>97.872340425531917</v>
      </c>
      <c r="AD303" s="103">
        <f t="shared" si="66"/>
        <v>97.916666666666657</v>
      </c>
      <c r="AE303" s="103">
        <f t="shared" si="67"/>
        <v>62.745098039215684</v>
      </c>
      <c r="AF303" s="103">
        <f t="shared" si="68"/>
        <v>98.076923076923066</v>
      </c>
      <c r="AG303" s="103">
        <f t="shared" si="69"/>
        <v>100</v>
      </c>
      <c r="AH303" s="103">
        <f t="shared" si="70"/>
        <v>60.377358490566039</v>
      </c>
      <c r="AI303" s="103">
        <f t="shared" si="71"/>
        <v>100</v>
      </c>
      <c r="AJ303" s="103">
        <f t="shared" si="72"/>
        <v>100</v>
      </c>
      <c r="AK303" s="103">
        <f t="shared" si="73"/>
        <v>100</v>
      </c>
      <c r="AL303" s="45" t="str">
        <f t="shared" si="74"/>
        <v>-</v>
      </c>
      <c r="AM303" s="45">
        <f t="shared" si="74"/>
        <v>1</v>
      </c>
      <c r="AN303" s="45">
        <f t="shared" si="74"/>
        <v>1</v>
      </c>
      <c r="AO303" s="45">
        <f t="shared" si="62"/>
        <v>19</v>
      </c>
      <c r="AP303" s="45">
        <f t="shared" si="62"/>
        <v>1</v>
      </c>
      <c r="AQ303" s="45" t="str">
        <f t="shared" si="62"/>
        <v>-</v>
      </c>
      <c r="AR303" s="45">
        <f t="shared" si="62"/>
        <v>126</v>
      </c>
      <c r="AS303" s="45" t="str">
        <f t="shared" si="77"/>
        <v>-</v>
      </c>
      <c r="AT303" s="45" t="str">
        <f t="shared" si="75"/>
        <v>-</v>
      </c>
      <c r="AU303" s="46">
        <f t="shared" si="76"/>
        <v>148</v>
      </c>
    </row>
    <row r="304" spans="1:47" ht="24.95" customHeight="1" x14ac:dyDescent="0.25">
      <c r="A304" s="21" t="s">
        <v>375</v>
      </c>
      <c r="B304" s="22" t="s">
        <v>1720</v>
      </c>
      <c r="C304" s="8" t="s">
        <v>375</v>
      </c>
      <c r="D304" s="8" t="s">
        <v>383</v>
      </c>
      <c r="E304" s="18" t="s">
        <v>1331</v>
      </c>
      <c r="F304" s="45" t="str">
        <f>IFERROR(VLOOKUP(E304,categoria!$A:$C,3,FALSE),"Categoria 1")</f>
        <v>Categoria 2</v>
      </c>
      <c r="G304" s="45">
        <v>22300</v>
      </c>
      <c r="H304" s="45">
        <v>1308</v>
      </c>
      <c r="I304" s="7">
        <v>1223</v>
      </c>
      <c r="J304" s="7">
        <v>1167</v>
      </c>
      <c r="K304" s="7">
        <v>1137</v>
      </c>
      <c r="L304" s="7">
        <v>1132</v>
      </c>
      <c r="M304" s="7">
        <v>6135</v>
      </c>
      <c r="N304" s="7">
        <v>7524</v>
      </c>
      <c r="O304" s="7">
        <v>64283</v>
      </c>
      <c r="P304" s="7">
        <v>14483</v>
      </c>
      <c r="Q304" s="45">
        <f t="shared" si="63"/>
        <v>98392</v>
      </c>
      <c r="R304" s="45">
        <v>1420</v>
      </c>
      <c r="S304" s="45">
        <v>1328</v>
      </c>
      <c r="T304" s="45">
        <v>1247</v>
      </c>
      <c r="U304" s="45">
        <v>971</v>
      </c>
      <c r="V304" s="45">
        <v>1633</v>
      </c>
      <c r="W304" s="45">
        <v>9354.6</v>
      </c>
      <c r="X304" s="45">
        <v>4180.8</v>
      </c>
      <c r="Y304" s="45">
        <v>41210.177777777775</v>
      </c>
      <c r="Z304" s="45">
        <v>8819.4222222222215</v>
      </c>
      <c r="AA304" s="45">
        <v>70164</v>
      </c>
      <c r="AB304" s="103">
        <f t="shared" si="64"/>
        <v>100</v>
      </c>
      <c r="AC304" s="103">
        <f t="shared" si="65"/>
        <v>100</v>
      </c>
      <c r="AD304" s="103">
        <f t="shared" si="66"/>
        <v>100</v>
      </c>
      <c r="AE304" s="103">
        <f t="shared" si="67"/>
        <v>85.400175901495174</v>
      </c>
      <c r="AF304" s="103">
        <f t="shared" si="68"/>
        <v>100</v>
      </c>
      <c r="AG304" s="103">
        <f t="shared" si="69"/>
        <v>100</v>
      </c>
      <c r="AH304" s="103">
        <f t="shared" si="70"/>
        <v>55.566188197767154</v>
      </c>
      <c r="AI304" s="103">
        <f t="shared" si="71"/>
        <v>64.107427745714702</v>
      </c>
      <c r="AJ304" s="103">
        <f t="shared" si="72"/>
        <v>60.894995665416154</v>
      </c>
      <c r="AK304" s="103">
        <f t="shared" si="73"/>
        <v>71.310675664688176</v>
      </c>
      <c r="AL304" s="45" t="str">
        <f t="shared" si="74"/>
        <v>-</v>
      </c>
      <c r="AM304" s="45" t="str">
        <f t="shared" si="74"/>
        <v>-</v>
      </c>
      <c r="AN304" s="45" t="str">
        <f t="shared" si="74"/>
        <v>-</v>
      </c>
      <c r="AO304" s="45">
        <f t="shared" si="62"/>
        <v>166</v>
      </c>
      <c r="AP304" s="45" t="str">
        <f t="shared" si="62"/>
        <v>-</v>
      </c>
      <c r="AQ304" s="45" t="str">
        <f t="shared" si="62"/>
        <v>-</v>
      </c>
      <c r="AR304" s="45">
        <f t="shared" si="62"/>
        <v>3343.2</v>
      </c>
      <c r="AS304" s="45">
        <f t="shared" si="77"/>
        <v>23072.822222222225</v>
      </c>
      <c r="AT304" s="45">
        <f t="shared" si="75"/>
        <v>5663.5777777777785</v>
      </c>
      <c r="AU304" s="46">
        <f t="shared" si="76"/>
        <v>32245.600000000006</v>
      </c>
    </row>
    <row r="305" spans="1:47" ht="24.95" customHeight="1" x14ac:dyDescent="0.25">
      <c r="A305" s="21" t="s">
        <v>375</v>
      </c>
      <c r="B305" s="22" t="s">
        <v>1720</v>
      </c>
      <c r="C305" s="8" t="s">
        <v>375</v>
      </c>
      <c r="D305" s="8" t="s">
        <v>384</v>
      </c>
      <c r="E305" s="18" t="s">
        <v>1559</v>
      </c>
      <c r="F305" s="45" t="str">
        <f>IFERROR(VLOOKUP(E305,categoria!$A:$C,3,FALSE),"Categoria 1")</f>
        <v>Categoria 2</v>
      </c>
      <c r="G305" s="45">
        <v>6630</v>
      </c>
      <c r="H305" s="45">
        <v>235</v>
      </c>
      <c r="I305" s="7">
        <v>233</v>
      </c>
      <c r="J305" s="7">
        <v>234</v>
      </c>
      <c r="K305" s="7">
        <v>236</v>
      </c>
      <c r="L305" s="7">
        <v>237</v>
      </c>
      <c r="M305" s="7">
        <v>1250</v>
      </c>
      <c r="N305" s="7">
        <v>1378</v>
      </c>
      <c r="O305" s="7">
        <v>12033</v>
      </c>
      <c r="P305" s="7">
        <v>2570</v>
      </c>
      <c r="Q305" s="45">
        <f t="shared" si="63"/>
        <v>18406</v>
      </c>
      <c r="R305" s="45">
        <v>353</v>
      </c>
      <c r="S305" s="45">
        <v>289</v>
      </c>
      <c r="T305" s="45">
        <v>248</v>
      </c>
      <c r="U305" s="45">
        <v>190</v>
      </c>
      <c r="V305" s="45">
        <v>340</v>
      </c>
      <c r="W305" s="45">
        <v>2036.4</v>
      </c>
      <c r="X305" s="45">
        <v>887.8</v>
      </c>
      <c r="Y305" s="45">
        <v>10132.6</v>
      </c>
      <c r="Z305" s="45">
        <v>2250.2000000000003</v>
      </c>
      <c r="AA305" s="45">
        <v>16727</v>
      </c>
      <c r="AB305" s="103">
        <f t="shared" si="64"/>
        <v>100</v>
      </c>
      <c r="AC305" s="103">
        <f t="shared" si="65"/>
        <v>100</v>
      </c>
      <c r="AD305" s="103">
        <f t="shared" si="66"/>
        <v>100</v>
      </c>
      <c r="AE305" s="103">
        <f t="shared" si="67"/>
        <v>80.508474576271183</v>
      </c>
      <c r="AF305" s="103">
        <f t="shared" si="68"/>
        <v>100</v>
      </c>
      <c r="AG305" s="103">
        <f t="shared" si="69"/>
        <v>100</v>
      </c>
      <c r="AH305" s="103">
        <f t="shared" si="70"/>
        <v>64.426705370101587</v>
      </c>
      <c r="AI305" s="103">
        <f t="shared" si="71"/>
        <v>84.206764730324949</v>
      </c>
      <c r="AJ305" s="103">
        <f t="shared" si="72"/>
        <v>87.556420233463044</v>
      </c>
      <c r="AK305" s="103">
        <f t="shared" si="73"/>
        <v>90.877974573508638</v>
      </c>
      <c r="AL305" s="45" t="str">
        <f t="shared" si="74"/>
        <v>-</v>
      </c>
      <c r="AM305" s="45" t="str">
        <f t="shared" si="74"/>
        <v>-</v>
      </c>
      <c r="AN305" s="45" t="str">
        <f t="shared" si="74"/>
        <v>-</v>
      </c>
      <c r="AO305" s="45">
        <f t="shared" si="62"/>
        <v>46</v>
      </c>
      <c r="AP305" s="45" t="str">
        <f t="shared" si="62"/>
        <v>-</v>
      </c>
      <c r="AQ305" s="45" t="str">
        <f t="shared" si="62"/>
        <v>-</v>
      </c>
      <c r="AR305" s="45">
        <f t="shared" si="62"/>
        <v>490.20000000000005</v>
      </c>
      <c r="AS305" s="45">
        <f t="shared" si="77"/>
        <v>1900.3999999999996</v>
      </c>
      <c r="AT305" s="45">
        <f t="shared" si="75"/>
        <v>319.79999999999973</v>
      </c>
      <c r="AU305" s="46">
        <f t="shared" si="76"/>
        <v>2756.3999999999992</v>
      </c>
    </row>
    <row r="306" spans="1:47" ht="24.95" customHeight="1" x14ac:dyDescent="0.25">
      <c r="A306" s="21" t="s">
        <v>385</v>
      </c>
      <c r="B306" s="22" t="s">
        <v>1745</v>
      </c>
      <c r="C306" s="8" t="s">
        <v>385</v>
      </c>
      <c r="D306" s="8" t="s">
        <v>386</v>
      </c>
      <c r="E306" s="18" t="s">
        <v>1103</v>
      </c>
      <c r="F306" s="45" t="str">
        <f>IFERROR(VLOOKUP(E306,categoria!$A:$C,3,FALSE),"Categoria 1")</f>
        <v>Categoria 1</v>
      </c>
      <c r="G306" s="45">
        <v>3850</v>
      </c>
      <c r="H306" s="45">
        <v>171</v>
      </c>
      <c r="I306" s="7">
        <v>175</v>
      </c>
      <c r="J306" s="7">
        <v>180</v>
      </c>
      <c r="K306" s="7">
        <v>186</v>
      </c>
      <c r="L306" s="7">
        <v>191</v>
      </c>
      <c r="M306" s="7">
        <v>1071</v>
      </c>
      <c r="N306" s="7">
        <v>1204</v>
      </c>
      <c r="O306" s="7">
        <v>5700</v>
      </c>
      <c r="P306" s="7">
        <v>1069</v>
      </c>
      <c r="Q306" s="45">
        <f t="shared" si="63"/>
        <v>9947</v>
      </c>
      <c r="R306" s="45">
        <v>201</v>
      </c>
      <c r="S306" s="45">
        <v>189</v>
      </c>
      <c r="T306" s="45">
        <v>148</v>
      </c>
      <c r="U306" s="45">
        <v>161</v>
      </c>
      <c r="V306" s="45">
        <v>285</v>
      </c>
      <c r="W306" s="45">
        <v>1418.4</v>
      </c>
      <c r="X306" s="45">
        <v>708.80000000000007</v>
      </c>
      <c r="Y306" s="45">
        <v>5491.5777777777776</v>
      </c>
      <c r="Z306" s="45">
        <v>1102.2222222222222</v>
      </c>
      <c r="AA306" s="45">
        <v>9705</v>
      </c>
      <c r="AB306" s="103">
        <f t="shared" si="64"/>
        <v>100</v>
      </c>
      <c r="AC306" s="103">
        <f t="shared" si="65"/>
        <v>100</v>
      </c>
      <c r="AD306" s="103">
        <f t="shared" si="66"/>
        <v>82.222222222222214</v>
      </c>
      <c r="AE306" s="103">
        <f t="shared" si="67"/>
        <v>86.55913978494624</v>
      </c>
      <c r="AF306" s="103">
        <f t="shared" si="68"/>
        <v>100</v>
      </c>
      <c r="AG306" s="103">
        <f t="shared" si="69"/>
        <v>100</v>
      </c>
      <c r="AH306" s="103">
        <f t="shared" si="70"/>
        <v>58.870431893687716</v>
      </c>
      <c r="AI306" s="103">
        <f t="shared" si="71"/>
        <v>96.343469785575039</v>
      </c>
      <c r="AJ306" s="103">
        <f t="shared" si="72"/>
        <v>100</v>
      </c>
      <c r="AK306" s="103">
        <f t="shared" si="73"/>
        <v>97.567105659997992</v>
      </c>
      <c r="AL306" s="45" t="str">
        <f t="shared" si="74"/>
        <v>-</v>
      </c>
      <c r="AM306" s="45" t="str">
        <f t="shared" si="74"/>
        <v>-</v>
      </c>
      <c r="AN306" s="45">
        <f t="shared" si="74"/>
        <v>32</v>
      </c>
      <c r="AO306" s="45">
        <f t="shared" si="62"/>
        <v>25</v>
      </c>
      <c r="AP306" s="45" t="str">
        <f t="shared" si="62"/>
        <v>-</v>
      </c>
      <c r="AQ306" s="45" t="str">
        <f t="shared" si="62"/>
        <v>-</v>
      </c>
      <c r="AR306" s="45">
        <f t="shared" si="62"/>
        <v>495.19999999999993</v>
      </c>
      <c r="AS306" s="45">
        <f t="shared" si="77"/>
        <v>208.42222222222244</v>
      </c>
      <c r="AT306" s="45" t="str">
        <f t="shared" si="75"/>
        <v>-</v>
      </c>
      <c r="AU306" s="46">
        <f t="shared" si="76"/>
        <v>760.62222222222238</v>
      </c>
    </row>
    <row r="307" spans="1:47" ht="24.95" customHeight="1" x14ac:dyDescent="0.25">
      <c r="A307" s="21" t="s">
        <v>1749</v>
      </c>
      <c r="B307" s="22" t="s">
        <v>1745</v>
      </c>
      <c r="C307" s="8" t="s">
        <v>385</v>
      </c>
      <c r="D307" s="8" t="s">
        <v>387</v>
      </c>
      <c r="E307" s="18" t="s">
        <v>1107</v>
      </c>
      <c r="F307" s="45" t="str">
        <f>IFERROR(VLOOKUP(E307,categoria!$A:$C,3,FALSE),"Categoria 1")</f>
        <v>Categoria 1</v>
      </c>
      <c r="G307" s="45">
        <v>10500</v>
      </c>
      <c r="H307" s="45">
        <v>449</v>
      </c>
      <c r="I307" s="7">
        <v>439</v>
      </c>
      <c r="J307" s="7">
        <v>437</v>
      </c>
      <c r="K307" s="7">
        <v>442</v>
      </c>
      <c r="L307" s="7">
        <v>452</v>
      </c>
      <c r="M307" s="7">
        <v>2558</v>
      </c>
      <c r="N307" s="7">
        <v>3138</v>
      </c>
      <c r="O307" s="7">
        <v>19480</v>
      </c>
      <c r="P307" s="7">
        <v>3961</v>
      </c>
      <c r="Q307" s="45">
        <f t="shared" si="63"/>
        <v>31356</v>
      </c>
      <c r="R307" s="45">
        <v>425</v>
      </c>
      <c r="S307" s="45">
        <v>381</v>
      </c>
      <c r="T307" s="45">
        <v>495</v>
      </c>
      <c r="U307" s="45">
        <v>566</v>
      </c>
      <c r="V307" s="45">
        <v>760</v>
      </c>
      <c r="W307" s="45">
        <v>4065.6</v>
      </c>
      <c r="X307" s="45">
        <v>2108.1999999999998</v>
      </c>
      <c r="Y307" s="45">
        <v>16162.62222222222</v>
      </c>
      <c r="Z307" s="45">
        <v>2978.5777777777776</v>
      </c>
      <c r="AA307" s="45">
        <v>27941.999999999996</v>
      </c>
      <c r="AB307" s="103">
        <f t="shared" si="64"/>
        <v>94.654788418708236</v>
      </c>
      <c r="AC307" s="103">
        <f t="shared" si="65"/>
        <v>86.788154897494309</v>
      </c>
      <c r="AD307" s="103">
        <f t="shared" si="66"/>
        <v>100</v>
      </c>
      <c r="AE307" s="103">
        <f t="shared" si="67"/>
        <v>100</v>
      </c>
      <c r="AF307" s="103">
        <f t="shared" si="68"/>
        <v>100</v>
      </c>
      <c r="AG307" s="103">
        <f t="shared" si="69"/>
        <v>100</v>
      </c>
      <c r="AH307" s="103">
        <f t="shared" si="70"/>
        <v>67.182919056724018</v>
      </c>
      <c r="AI307" s="103">
        <f t="shared" si="71"/>
        <v>82.970339949806061</v>
      </c>
      <c r="AJ307" s="103">
        <f t="shared" si="72"/>
        <v>75.197621251648002</v>
      </c>
      <c r="AK307" s="103">
        <f t="shared" si="73"/>
        <v>89.112131649445075</v>
      </c>
      <c r="AL307" s="45">
        <f t="shared" si="74"/>
        <v>24</v>
      </c>
      <c r="AM307" s="45">
        <f t="shared" si="74"/>
        <v>58</v>
      </c>
      <c r="AN307" s="45" t="str">
        <f t="shared" si="74"/>
        <v>-</v>
      </c>
      <c r="AO307" s="45" t="str">
        <f t="shared" si="62"/>
        <v>-</v>
      </c>
      <c r="AP307" s="45" t="str">
        <f t="shared" si="62"/>
        <v>-</v>
      </c>
      <c r="AQ307" s="45" t="str">
        <f t="shared" si="62"/>
        <v>-</v>
      </c>
      <c r="AR307" s="45">
        <f t="shared" si="62"/>
        <v>1029.8000000000002</v>
      </c>
      <c r="AS307" s="45">
        <f t="shared" si="77"/>
        <v>3317.3777777777796</v>
      </c>
      <c r="AT307" s="45">
        <f t="shared" si="75"/>
        <v>982.42222222222244</v>
      </c>
      <c r="AU307" s="46">
        <f t="shared" si="76"/>
        <v>5411.6000000000022</v>
      </c>
    </row>
    <row r="308" spans="1:47" ht="24.95" customHeight="1" x14ac:dyDescent="0.25">
      <c r="A308" s="21" t="s">
        <v>1749</v>
      </c>
      <c r="B308" s="22" t="s">
        <v>1745</v>
      </c>
      <c r="C308" s="8" t="s">
        <v>385</v>
      </c>
      <c r="D308" s="8" t="s">
        <v>388</v>
      </c>
      <c r="E308" s="18" t="s">
        <v>1781</v>
      </c>
      <c r="F308" s="45" t="str">
        <f>IFERROR(VLOOKUP(E308,categoria!$A:$C,3,FALSE),"Categoria 1")</f>
        <v>Categoria 1</v>
      </c>
      <c r="G308" s="45">
        <v>1300</v>
      </c>
      <c r="H308" s="45">
        <v>57</v>
      </c>
      <c r="I308" s="7">
        <v>52</v>
      </c>
      <c r="J308" s="7">
        <v>50</v>
      </c>
      <c r="K308" s="7">
        <v>51</v>
      </c>
      <c r="L308" s="7">
        <v>53</v>
      </c>
      <c r="M308" s="7">
        <v>328</v>
      </c>
      <c r="N308" s="7">
        <v>435</v>
      </c>
      <c r="O308" s="7">
        <v>2136</v>
      </c>
      <c r="P308" s="7">
        <v>539</v>
      </c>
      <c r="Q308" s="45">
        <f t="shared" si="63"/>
        <v>3701</v>
      </c>
      <c r="R308" s="45">
        <v>60</v>
      </c>
      <c r="S308" s="45">
        <v>49</v>
      </c>
      <c r="T308" s="45">
        <v>47</v>
      </c>
      <c r="U308" s="45">
        <v>64</v>
      </c>
      <c r="V308" s="45">
        <v>97</v>
      </c>
      <c r="W308" s="45">
        <v>491.2</v>
      </c>
      <c r="X308" s="45">
        <v>258</v>
      </c>
      <c r="Y308" s="45">
        <v>2381.7333333333336</v>
      </c>
      <c r="Z308" s="45">
        <v>714.06666666666661</v>
      </c>
      <c r="AA308" s="45">
        <v>4162</v>
      </c>
      <c r="AB308" s="103">
        <f t="shared" si="64"/>
        <v>100</v>
      </c>
      <c r="AC308" s="103">
        <f t="shared" si="65"/>
        <v>94.230769230769226</v>
      </c>
      <c r="AD308" s="103">
        <f t="shared" si="66"/>
        <v>94</v>
      </c>
      <c r="AE308" s="103">
        <f t="shared" si="67"/>
        <v>100</v>
      </c>
      <c r="AF308" s="103">
        <f t="shared" si="68"/>
        <v>100</v>
      </c>
      <c r="AG308" s="103">
        <f t="shared" si="69"/>
        <v>100</v>
      </c>
      <c r="AH308" s="103">
        <f t="shared" si="70"/>
        <v>59.310344827586206</v>
      </c>
      <c r="AI308" s="103">
        <f t="shared" si="71"/>
        <v>100</v>
      </c>
      <c r="AJ308" s="103">
        <f t="shared" si="72"/>
        <v>100</v>
      </c>
      <c r="AK308" s="103">
        <f t="shared" si="73"/>
        <v>100</v>
      </c>
      <c r="AL308" s="45" t="str">
        <f t="shared" si="74"/>
        <v>-</v>
      </c>
      <c r="AM308" s="45">
        <f t="shared" si="74"/>
        <v>3</v>
      </c>
      <c r="AN308" s="45">
        <f t="shared" si="74"/>
        <v>3</v>
      </c>
      <c r="AO308" s="45" t="str">
        <f t="shared" si="62"/>
        <v>-</v>
      </c>
      <c r="AP308" s="45" t="str">
        <f t="shared" si="62"/>
        <v>-</v>
      </c>
      <c r="AQ308" s="45" t="str">
        <f t="shared" si="62"/>
        <v>-</v>
      </c>
      <c r="AR308" s="45">
        <f t="shared" si="62"/>
        <v>177</v>
      </c>
      <c r="AS308" s="45" t="str">
        <f t="shared" si="77"/>
        <v>-</v>
      </c>
      <c r="AT308" s="45" t="str">
        <f t="shared" si="75"/>
        <v>-</v>
      </c>
      <c r="AU308" s="46">
        <f t="shared" si="76"/>
        <v>183</v>
      </c>
    </row>
    <row r="309" spans="1:47" ht="24.95" customHeight="1" x14ac:dyDescent="0.25">
      <c r="A309" s="21" t="s">
        <v>385</v>
      </c>
      <c r="B309" s="22" t="s">
        <v>1745</v>
      </c>
      <c r="C309" s="8" t="s">
        <v>385</v>
      </c>
      <c r="D309" s="8" t="s">
        <v>389</v>
      </c>
      <c r="E309" s="18" t="s">
        <v>1181</v>
      </c>
      <c r="F309" s="45" t="str">
        <f>IFERROR(VLOOKUP(E309,categoria!$A:$C,3,FALSE),"Categoria 1")</f>
        <v>Categoria 1</v>
      </c>
      <c r="G309" s="45">
        <v>2900</v>
      </c>
      <c r="H309" s="45">
        <v>83</v>
      </c>
      <c r="I309" s="7">
        <v>92</v>
      </c>
      <c r="J309" s="7">
        <v>101</v>
      </c>
      <c r="K309" s="7">
        <v>112</v>
      </c>
      <c r="L309" s="7">
        <v>120</v>
      </c>
      <c r="M309" s="7">
        <v>711</v>
      </c>
      <c r="N309" s="7">
        <v>827</v>
      </c>
      <c r="O309" s="7">
        <v>4197</v>
      </c>
      <c r="P309" s="7">
        <v>953</v>
      </c>
      <c r="Q309" s="45">
        <f t="shared" si="63"/>
        <v>7196</v>
      </c>
      <c r="R309" s="45">
        <v>111</v>
      </c>
      <c r="S309" s="45">
        <v>87</v>
      </c>
      <c r="T309" s="45">
        <v>128</v>
      </c>
      <c r="U309" s="45">
        <v>89</v>
      </c>
      <c r="V309" s="45">
        <v>151</v>
      </c>
      <c r="W309" s="45">
        <v>1000.4</v>
      </c>
      <c r="X309" s="45">
        <v>604.20000000000005</v>
      </c>
      <c r="Y309" s="45">
        <v>4478.8666666666668</v>
      </c>
      <c r="Z309" s="45">
        <v>854.53333333333342</v>
      </c>
      <c r="AA309" s="45">
        <v>7504.0000000000009</v>
      </c>
      <c r="AB309" s="103">
        <f t="shared" si="64"/>
        <v>100</v>
      </c>
      <c r="AC309" s="103">
        <f t="shared" si="65"/>
        <v>94.565217391304344</v>
      </c>
      <c r="AD309" s="103">
        <f t="shared" si="66"/>
        <v>100</v>
      </c>
      <c r="AE309" s="103">
        <f t="shared" si="67"/>
        <v>79.464285714285708</v>
      </c>
      <c r="AF309" s="103">
        <f t="shared" si="68"/>
        <v>100</v>
      </c>
      <c r="AG309" s="103">
        <f t="shared" si="69"/>
        <v>100</v>
      </c>
      <c r="AH309" s="103">
        <f t="shared" si="70"/>
        <v>73.059250302297457</v>
      </c>
      <c r="AI309" s="103">
        <f t="shared" si="71"/>
        <v>100</v>
      </c>
      <c r="AJ309" s="103">
        <f t="shared" si="72"/>
        <v>89.667715984610012</v>
      </c>
      <c r="AK309" s="103">
        <f t="shared" si="73"/>
        <v>100</v>
      </c>
      <c r="AL309" s="45" t="str">
        <f t="shared" si="74"/>
        <v>-</v>
      </c>
      <c r="AM309" s="45">
        <f t="shared" si="74"/>
        <v>5</v>
      </c>
      <c r="AN309" s="45" t="str">
        <f t="shared" si="74"/>
        <v>-</v>
      </c>
      <c r="AO309" s="45">
        <f t="shared" si="62"/>
        <v>23</v>
      </c>
      <c r="AP309" s="45" t="str">
        <f t="shared" si="62"/>
        <v>-</v>
      </c>
      <c r="AQ309" s="45" t="str">
        <f t="shared" si="62"/>
        <v>-</v>
      </c>
      <c r="AR309" s="45">
        <f t="shared" si="62"/>
        <v>222.79999999999995</v>
      </c>
      <c r="AS309" s="45" t="str">
        <f t="shared" si="77"/>
        <v>-</v>
      </c>
      <c r="AT309" s="45">
        <f t="shared" si="75"/>
        <v>98.466666666666583</v>
      </c>
      <c r="AU309" s="46">
        <f t="shared" si="76"/>
        <v>349.26666666666654</v>
      </c>
    </row>
    <row r="310" spans="1:47" ht="24.95" customHeight="1" x14ac:dyDescent="0.25">
      <c r="A310" s="21" t="s">
        <v>1749</v>
      </c>
      <c r="B310" s="22" t="s">
        <v>1745</v>
      </c>
      <c r="C310" s="8" t="s">
        <v>385</v>
      </c>
      <c r="D310" s="8" t="s">
        <v>390</v>
      </c>
      <c r="E310" s="18" t="s">
        <v>1782</v>
      </c>
      <c r="F310" s="45" t="str">
        <f>IFERROR(VLOOKUP(E310,categoria!$A:$C,3,FALSE),"Categoria 1")</f>
        <v>Categoria 1</v>
      </c>
      <c r="G310" s="45">
        <v>2700</v>
      </c>
      <c r="H310" s="45">
        <v>94</v>
      </c>
      <c r="I310" s="7">
        <v>89</v>
      </c>
      <c r="J310" s="7">
        <v>86</v>
      </c>
      <c r="K310" s="7">
        <v>86</v>
      </c>
      <c r="L310" s="7">
        <v>90</v>
      </c>
      <c r="M310" s="7">
        <v>550</v>
      </c>
      <c r="N310" s="7">
        <v>727</v>
      </c>
      <c r="O310" s="7">
        <v>3590</v>
      </c>
      <c r="P310" s="7">
        <v>786</v>
      </c>
      <c r="Q310" s="45">
        <f t="shared" si="63"/>
        <v>6098</v>
      </c>
      <c r="R310" s="45">
        <v>76</v>
      </c>
      <c r="S310" s="45">
        <v>77</v>
      </c>
      <c r="T310" s="45">
        <v>108</v>
      </c>
      <c r="U310" s="45">
        <v>84</v>
      </c>
      <c r="V310" s="45">
        <v>149</v>
      </c>
      <c r="W310" s="45">
        <v>763.40000000000009</v>
      </c>
      <c r="X310" s="45">
        <v>456.59999999999997</v>
      </c>
      <c r="Y310" s="45">
        <v>4208.7111111111117</v>
      </c>
      <c r="Z310" s="45">
        <v>929.28888888888889</v>
      </c>
      <c r="AA310" s="45">
        <v>6852.0000000000009</v>
      </c>
      <c r="AB310" s="103">
        <f t="shared" si="64"/>
        <v>80.851063829787222</v>
      </c>
      <c r="AC310" s="103">
        <f t="shared" si="65"/>
        <v>86.516853932584269</v>
      </c>
      <c r="AD310" s="103">
        <f t="shared" si="66"/>
        <v>100</v>
      </c>
      <c r="AE310" s="103">
        <f t="shared" si="67"/>
        <v>97.674418604651152</v>
      </c>
      <c r="AF310" s="103">
        <f t="shared" si="68"/>
        <v>100</v>
      </c>
      <c r="AG310" s="103">
        <f t="shared" si="69"/>
        <v>100</v>
      </c>
      <c r="AH310" s="103">
        <f t="shared" si="70"/>
        <v>62.806052269601096</v>
      </c>
      <c r="AI310" s="103">
        <f t="shared" si="71"/>
        <v>100</v>
      </c>
      <c r="AJ310" s="103">
        <f t="shared" si="72"/>
        <v>100</v>
      </c>
      <c r="AK310" s="103">
        <f t="shared" si="73"/>
        <v>100</v>
      </c>
      <c r="AL310" s="45">
        <f t="shared" si="74"/>
        <v>18</v>
      </c>
      <c r="AM310" s="45">
        <f t="shared" si="74"/>
        <v>12</v>
      </c>
      <c r="AN310" s="45" t="str">
        <f t="shared" si="74"/>
        <v>-</v>
      </c>
      <c r="AO310" s="45">
        <f t="shared" si="62"/>
        <v>2</v>
      </c>
      <c r="AP310" s="45" t="str">
        <f t="shared" si="62"/>
        <v>-</v>
      </c>
      <c r="AQ310" s="45" t="str">
        <f t="shared" si="62"/>
        <v>-</v>
      </c>
      <c r="AR310" s="45">
        <f t="shared" si="62"/>
        <v>270.40000000000003</v>
      </c>
      <c r="AS310" s="45" t="str">
        <f t="shared" si="77"/>
        <v>-</v>
      </c>
      <c r="AT310" s="45" t="str">
        <f t="shared" si="75"/>
        <v>-</v>
      </c>
      <c r="AU310" s="46">
        <f t="shared" si="76"/>
        <v>302.40000000000003</v>
      </c>
    </row>
    <row r="311" spans="1:47" ht="24.95" customHeight="1" x14ac:dyDescent="0.25">
      <c r="A311" s="21" t="s">
        <v>1749</v>
      </c>
      <c r="B311" s="22" t="s">
        <v>1745</v>
      </c>
      <c r="C311" s="8" t="s">
        <v>385</v>
      </c>
      <c r="D311" s="8" t="s">
        <v>391</v>
      </c>
      <c r="E311" s="18" t="s">
        <v>1290</v>
      </c>
      <c r="F311" s="45" t="str">
        <f>IFERROR(VLOOKUP(E311,categoria!$A:$C,3,FALSE),"Categoria 1")</f>
        <v>Categoria 1</v>
      </c>
      <c r="G311" s="45">
        <v>3150</v>
      </c>
      <c r="H311" s="45">
        <v>170</v>
      </c>
      <c r="I311" s="7">
        <v>173</v>
      </c>
      <c r="J311" s="7">
        <v>178</v>
      </c>
      <c r="K311" s="7">
        <v>182</v>
      </c>
      <c r="L311" s="7">
        <v>188</v>
      </c>
      <c r="M311" s="7">
        <v>1024</v>
      </c>
      <c r="N311" s="7">
        <v>1184</v>
      </c>
      <c r="O311" s="7">
        <v>6841</v>
      </c>
      <c r="P311" s="7">
        <v>1023</v>
      </c>
      <c r="Q311" s="45">
        <f t="shared" si="63"/>
        <v>10963</v>
      </c>
      <c r="R311" s="45">
        <v>157</v>
      </c>
      <c r="S311" s="45">
        <v>119</v>
      </c>
      <c r="T311" s="45">
        <v>155</v>
      </c>
      <c r="U311" s="45">
        <v>187</v>
      </c>
      <c r="V311" s="45">
        <v>215</v>
      </c>
      <c r="W311" s="45">
        <v>1357</v>
      </c>
      <c r="X311" s="45">
        <v>754.8</v>
      </c>
      <c r="Y311" s="45">
        <v>6242.5333333333328</v>
      </c>
      <c r="Z311" s="45">
        <v>1123.6666666666667</v>
      </c>
      <c r="AA311" s="45">
        <v>10310.999999999998</v>
      </c>
      <c r="AB311" s="103">
        <f t="shared" si="64"/>
        <v>92.352941176470594</v>
      </c>
      <c r="AC311" s="103">
        <f t="shared" si="65"/>
        <v>68.786127167630056</v>
      </c>
      <c r="AD311" s="103">
        <f t="shared" si="66"/>
        <v>87.078651685393254</v>
      </c>
      <c r="AE311" s="103">
        <f t="shared" si="67"/>
        <v>100</v>
      </c>
      <c r="AF311" s="103">
        <f t="shared" si="68"/>
        <v>100</v>
      </c>
      <c r="AG311" s="103">
        <f t="shared" si="69"/>
        <v>100</v>
      </c>
      <c r="AH311" s="103">
        <f t="shared" si="70"/>
        <v>63.749999999999993</v>
      </c>
      <c r="AI311" s="103">
        <f t="shared" si="71"/>
        <v>91.251766310968179</v>
      </c>
      <c r="AJ311" s="103">
        <f t="shared" si="72"/>
        <v>100</v>
      </c>
      <c r="AK311" s="103">
        <f t="shared" si="73"/>
        <v>94.052722794855399</v>
      </c>
      <c r="AL311" s="45">
        <f t="shared" si="74"/>
        <v>13</v>
      </c>
      <c r="AM311" s="45">
        <f t="shared" si="74"/>
        <v>54</v>
      </c>
      <c r="AN311" s="45">
        <f t="shared" si="74"/>
        <v>23</v>
      </c>
      <c r="AO311" s="45" t="str">
        <f t="shared" si="62"/>
        <v>-</v>
      </c>
      <c r="AP311" s="45" t="str">
        <f t="shared" si="62"/>
        <v>-</v>
      </c>
      <c r="AQ311" s="45" t="str">
        <f t="shared" si="62"/>
        <v>-</v>
      </c>
      <c r="AR311" s="45">
        <f t="shared" si="62"/>
        <v>429.20000000000005</v>
      </c>
      <c r="AS311" s="45">
        <f t="shared" si="77"/>
        <v>598.46666666666715</v>
      </c>
      <c r="AT311" s="45" t="str">
        <f t="shared" si="75"/>
        <v>-</v>
      </c>
      <c r="AU311" s="46">
        <f t="shared" si="76"/>
        <v>1117.6666666666672</v>
      </c>
    </row>
    <row r="312" spans="1:47" ht="24.95" customHeight="1" x14ac:dyDescent="0.25">
      <c r="A312" s="21" t="s">
        <v>385</v>
      </c>
      <c r="B312" s="22" t="s">
        <v>1745</v>
      </c>
      <c r="C312" s="8" t="s">
        <v>385</v>
      </c>
      <c r="D312" s="8" t="s">
        <v>392</v>
      </c>
      <c r="E312" s="18" t="s">
        <v>1314</v>
      </c>
      <c r="F312" s="45" t="str">
        <f>IFERROR(VLOOKUP(E312,categoria!$A:$C,3,FALSE),"Categoria 1")</f>
        <v>Categoria 1</v>
      </c>
      <c r="G312" s="45">
        <v>8200</v>
      </c>
      <c r="H312" s="45">
        <v>349</v>
      </c>
      <c r="I312" s="7">
        <v>321</v>
      </c>
      <c r="J312" s="7">
        <v>303</v>
      </c>
      <c r="K312" s="7">
        <v>296</v>
      </c>
      <c r="L312" s="7">
        <v>299</v>
      </c>
      <c r="M312" s="7">
        <v>1727</v>
      </c>
      <c r="N312" s="7">
        <v>2206</v>
      </c>
      <c r="O312" s="7">
        <v>10516</v>
      </c>
      <c r="P312" s="7">
        <v>1744</v>
      </c>
      <c r="Q312" s="45">
        <f t="shared" si="63"/>
        <v>17761</v>
      </c>
      <c r="R312" s="45">
        <v>292</v>
      </c>
      <c r="S312" s="45">
        <v>249</v>
      </c>
      <c r="T312" s="45">
        <v>338</v>
      </c>
      <c r="U312" s="45">
        <v>345</v>
      </c>
      <c r="V312" s="45">
        <v>402</v>
      </c>
      <c r="W312" s="45">
        <v>2989.2</v>
      </c>
      <c r="X312" s="45">
        <v>1555</v>
      </c>
      <c r="Y312" s="45">
        <v>9351.2444444444427</v>
      </c>
      <c r="Z312" s="45">
        <v>1804.5555555555557</v>
      </c>
      <c r="AA312" s="45">
        <v>17325.999999999996</v>
      </c>
      <c r="AB312" s="103">
        <f t="shared" si="64"/>
        <v>83.667621776504291</v>
      </c>
      <c r="AC312" s="103">
        <f t="shared" si="65"/>
        <v>77.570093457943926</v>
      </c>
      <c r="AD312" s="103">
        <f t="shared" si="66"/>
        <v>100</v>
      </c>
      <c r="AE312" s="103">
        <f t="shared" si="67"/>
        <v>100</v>
      </c>
      <c r="AF312" s="103">
        <f t="shared" si="68"/>
        <v>100</v>
      </c>
      <c r="AG312" s="103">
        <f t="shared" si="69"/>
        <v>100</v>
      </c>
      <c r="AH312" s="103">
        <f t="shared" si="70"/>
        <v>70.48957388939256</v>
      </c>
      <c r="AI312" s="103">
        <f t="shared" si="71"/>
        <v>88.92396771057858</v>
      </c>
      <c r="AJ312" s="103">
        <f t="shared" si="72"/>
        <v>100</v>
      </c>
      <c r="AK312" s="103">
        <f t="shared" si="73"/>
        <v>97.550813580316401</v>
      </c>
      <c r="AL312" s="45">
        <f t="shared" si="74"/>
        <v>57</v>
      </c>
      <c r="AM312" s="45">
        <f t="shared" si="74"/>
        <v>72</v>
      </c>
      <c r="AN312" s="45" t="str">
        <f t="shared" si="74"/>
        <v>-</v>
      </c>
      <c r="AO312" s="45" t="str">
        <f t="shared" si="62"/>
        <v>-</v>
      </c>
      <c r="AP312" s="45" t="str">
        <f t="shared" si="62"/>
        <v>-</v>
      </c>
      <c r="AQ312" s="45" t="str">
        <f t="shared" si="62"/>
        <v>-</v>
      </c>
      <c r="AR312" s="45">
        <f t="shared" si="62"/>
        <v>651</v>
      </c>
      <c r="AS312" s="45">
        <f t="shared" si="77"/>
        <v>1164.7555555555573</v>
      </c>
      <c r="AT312" s="45" t="str">
        <f t="shared" si="75"/>
        <v>-</v>
      </c>
      <c r="AU312" s="46">
        <f t="shared" si="76"/>
        <v>1944.7555555555573</v>
      </c>
    </row>
    <row r="313" spans="1:47" ht="24.95" customHeight="1" x14ac:dyDescent="0.25">
      <c r="A313" s="21" t="s">
        <v>385</v>
      </c>
      <c r="B313" s="22" t="s">
        <v>1745</v>
      </c>
      <c r="C313" s="8" t="s">
        <v>385</v>
      </c>
      <c r="D313" s="8" t="s">
        <v>393</v>
      </c>
      <c r="E313" s="18" t="s">
        <v>1341</v>
      </c>
      <c r="F313" s="45" t="str">
        <f>IFERROR(VLOOKUP(E313,categoria!$A:$C,3,FALSE),"Categoria 1")</f>
        <v>Categoria 1</v>
      </c>
      <c r="G313" s="45">
        <v>48700</v>
      </c>
      <c r="H313" s="45">
        <v>1159</v>
      </c>
      <c r="I313" s="7">
        <v>1104</v>
      </c>
      <c r="J313" s="7">
        <v>1072</v>
      </c>
      <c r="K313" s="7">
        <v>1061</v>
      </c>
      <c r="L313" s="7">
        <v>1068</v>
      </c>
      <c r="M313" s="7">
        <v>5872</v>
      </c>
      <c r="N313" s="7">
        <v>7035</v>
      </c>
      <c r="O313" s="7">
        <v>39702</v>
      </c>
      <c r="P313" s="7">
        <v>7671</v>
      </c>
      <c r="Q313" s="45">
        <f t="shared" si="63"/>
        <v>65744</v>
      </c>
      <c r="R313" s="45">
        <v>1234</v>
      </c>
      <c r="S313" s="45">
        <v>115</v>
      </c>
      <c r="T313" s="45">
        <v>1083</v>
      </c>
      <c r="U313" s="45">
        <v>1021</v>
      </c>
      <c r="V313" s="45">
        <v>2178</v>
      </c>
      <c r="W313" s="45">
        <v>11320.599999999999</v>
      </c>
      <c r="X313" s="45">
        <v>6447.5999999999995</v>
      </c>
      <c r="Y313" s="45">
        <v>45516.46666666666</v>
      </c>
      <c r="Z313" s="45">
        <v>9458.3333333333358</v>
      </c>
      <c r="AA313" s="45">
        <v>78374</v>
      </c>
      <c r="AB313" s="103">
        <f t="shared" si="64"/>
        <v>100</v>
      </c>
      <c r="AC313" s="103">
        <f t="shared" si="65"/>
        <v>10.416666666666668</v>
      </c>
      <c r="AD313" s="103">
        <f t="shared" si="66"/>
        <v>100</v>
      </c>
      <c r="AE313" s="103">
        <f t="shared" si="67"/>
        <v>96.22997172478793</v>
      </c>
      <c r="AF313" s="103">
        <f t="shared" si="68"/>
        <v>100</v>
      </c>
      <c r="AG313" s="103">
        <f t="shared" si="69"/>
        <v>100</v>
      </c>
      <c r="AH313" s="103">
        <f t="shared" si="70"/>
        <v>91.650319829424305</v>
      </c>
      <c r="AI313" s="103">
        <f t="shared" si="71"/>
        <v>100</v>
      </c>
      <c r="AJ313" s="103">
        <f t="shared" si="72"/>
        <v>100</v>
      </c>
      <c r="AK313" s="103">
        <f t="shared" si="73"/>
        <v>100</v>
      </c>
      <c r="AL313" s="45" t="str">
        <f t="shared" si="74"/>
        <v>-</v>
      </c>
      <c r="AM313" s="45">
        <f t="shared" si="74"/>
        <v>989</v>
      </c>
      <c r="AN313" s="45" t="str">
        <f t="shared" si="74"/>
        <v>-</v>
      </c>
      <c r="AO313" s="45">
        <f t="shared" si="62"/>
        <v>40</v>
      </c>
      <c r="AP313" s="45" t="str">
        <f t="shared" si="62"/>
        <v>-</v>
      </c>
      <c r="AQ313" s="45" t="str">
        <f t="shared" si="62"/>
        <v>-</v>
      </c>
      <c r="AR313" s="45">
        <f t="shared" si="62"/>
        <v>587.40000000000055</v>
      </c>
      <c r="AS313" s="45" t="str">
        <f t="shared" si="77"/>
        <v>-</v>
      </c>
      <c r="AT313" s="45" t="str">
        <f t="shared" si="75"/>
        <v>-</v>
      </c>
      <c r="AU313" s="46">
        <f t="shared" si="76"/>
        <v>1616.4000000000005</v>
      </c>
    </row>
    <row r="314" spans="1:47" ht="24.95" customHeight="1" x14ac:dyDescent="0.25">
      <c r="A314" s="21" t="s">
        <v>1749</v>
      </c>
      <c r="B314" s="22" t="s">
        <v>1745</v>
      </c>
      <c r="C314" s="8" t="s">
        <v>385</v>
      </c>
      <c r="D314" s="8" t="s">
        <v>394</v>
      </c>
      <c r="E314" s="18" t="s">
        <v>1783</v>
      </c>
      <c r="F314" s="45" t="str">
        <f>IFERROR(VLOOKUP(E314,categoria!$A:$C,3,FALSE),"Categoria 1")</f>
        <v>Categoria 1</v>
      </c>
      <c r="G314" s="45">
        <v>3950</v>
      </c>
      <c r="H314" s="45">
        <v>107</v>
      </c>
      <c r="I314" s="7">
        <v>105</v>
      </c>
      <c r="J314" s="7">
        <v>106</v>
      </c>
      <c r="K314" s="7">
        <v>111</v>
      </c>
      <c r="L314" s="7">
        <v>118</v>
      </c>
      <c r="M314" s="7">
        <v>722</v>
      </c>
      <c r="N314" s="7">
        <v>953</v>
      </c>
      <c r="O314" s="7">
        <v>5129</v>
      </c>
      <c r="P314" s="7">
        <v>980</v>
      </c>
      <c r="Q314" s="45">
        <f t="shared" si="63"/>
        <v>8331</v>
      </c>
      <c r="R314" s="45">
        <v>122</v>
      </c>
      <c r="S314" s="45">
        <v>106</v>
      </c>
      <c r="T314" s="45">
        <v>83</v>
      </c>
      <c r="U314" s="45">
        <v>167</v>
      </c>
      <c r="V314" s="45">
        <v>184</v>
      </c>
      <c r="W314" s="45">
        <v>1045.4000000000001</v>
      </c>
      <c r="X314" s="45">
        <v>499.2</v>
      </c>
      <c r="Y314" s="45">
        <v>5762.2444444444445</v>
      </c>
      <c r="Z314" s="45">
        <v>988.15555555555545</v>
      </c>
      <c r="AA314" s="45">
        <v>8957</v>
      </c>
      <c r="AB314" s="103">
        <f t="shared" si="64"/>
        <v>100</v>
      </c>
      <c r="AC314" s="103">
        <f t="shared" si="65"/>
        <v>100</v>
      </c>
      <c r="AD314" s="103">
        <f t="shared" si="66"/>
        <v>78.301886792452834</v>
      </c>
      <c r="AE314" s="103">
        <f t="shared" si="67"/>
        <v>100</v>
      </c>
      <c r="AF314" s="103">
        <f t="shared" si="68"/>
        <v>100</v>
      </c>
      <c r="AG314" s="103">
        <f t="shared" si="69"/>
        <v>100</v>
      </c>
      <c r="AH314" s="103">
        <f t="shared" si="70"/>
        <v>52.381951731374613</v>
      </c>
      <c r="AI314" s="103">
        <f t="shared" si="71"/>
        <v>100</v>
      </c>
      <c r="AJ314" s="103">
        <f t="shared" si="72"/>
        <v>100</v>
      </c>
      <c r="AK314" s="103">
        <f t="shared" si="73"/>
        <v>100</v>
      </c>
      <c r="AL314" s="45" t="str">
        <f t="shared" si="74"/>
        <v>-</v>
      </c>
      <c r="AM314" s="45" t="str">
        <f t="shared" si="74"/>
        <v>-</v>
      </c>
      <c r="AN314" s="45">
        <f t="shared" si="74"/>
        <v>23</v>
      </c>
      <c r="AO314" s="45" t="str">
        <f t="shared" si="62"/>
        <v>-</v>
      </c>
      <c r="AP314" s="45" t="str">
        <f t="shared" si="62"/>
        <v>-</v>
      </c>
      <c r="AQ314" s="45" t="str">
        <f t="shared" si="62"/>
        <v>-</v>
      </c>
      <c r="AR314" s="45">
        <f t="shared" si="62"/>
        <v>453.8</v>
      </c>
      <c r="AS314" s="45" t="str">
        <f t="shared" si="77"/>
        <v>-</v>
      </c>
      <c r="AT314" s="45" t="str">
        <f t="shared" si="75"/>
        <v>-</v>
      </c>
      <c r="AU314" s="46">
        <f t="shared" si="76"/>
        <v>476.8</v>
      </c>
    </row>
    <row r="315" spans="1:47" ht="24.95" customHeight="1" x14ac:dyDescent="0.25">
      <c r="A315" s="21" t="s">
        <v>1013</v>
      </c>
      <c r="B315" s="22" t="s">
        <v>1745</v>
      </c>
      <c r="C315" s="8" t="s">
        <v>385</v>
      </c>
      <c r="D315" s="8" t="s">
        <v>395</v>
      </c>
      <c r="E315" s="18" t="s">
        <v>1784</v>
      </c>
      <c r="F315" s="45" t="str">
        <f>IFERROR(VLOOKUP(E315,categoria!$A:$C,3,FALSE),"Categoria 1")</f>
        <v>Categoria 1</v>
      </c>
      <c r="G315" s="45">
        <v>2800</v>
      </c>
      <c r="H315" s="45">
        <v>83</v>
      </c>
      <c r="I315" s="7">
        <v>90</v>
      </c>
      <c r="J315" s="7">
        <v>95</v>
      </c>
      <c r="K315" s="7">
        <v>100</v>
      </c>
      <c r="L315" s="7">
        <v>105</v>
      </c>
      <c r="M315" s="7">
        <v>583</v>
      </c>
      <c r="N315" s="7">
        <v>642</v>
      </c>
      <c r="O315" s="7">
        <v>3424</v>
      </c>
      <c r="P315" s="7">
        <v>575</v>
      </c>
      <c r="Q315" s="45">
        <f t="shared" si="63"/>
        <v>5697</v>
      </c>
      <c r="R315" s="45">
        <v>42</v>
      </c>
      <c r="S315" s="45">
        <v>48</v>
      </c>
      <c r="T315" s="45">
        <v>45</v>
      </c>
      <c r="U315" s="45">
        <v>53</v>
      </c>
      <c r="V315" s="45">
        <v>130</v>
      </c>
      <c r="W315" s="45">
        <v>556.79999999999995</v>
      </c>
      <c r="X315" s="45">
        <v>294.20000000000005</v>
      </c>
      <c r="Y315" s="45">
        <v>2552.5333333333333</v>
      </c>
      <c r="Z315" s="45">
        <v>569.4666666666667</v>
      </c>
      <c r="AA315" s="45">
        <v>4291</v>
      </c>
      <c r="AB315" s="103">
        <f t="shared" si="64"/>
        <v>50.602409638554214</v>
      </c>
      <c r="AC315" s="103">
        <f t="shared" si="65"/>
        <v>53.333333333333336</v>
      </c>
      <c r="AD315" s="103">
        <f t="shared" si="66"/>
        <v>47.368421052631575</v>
      </c>
      <c r="AE315" s="103">
        <f t="shared" si="67"/>
        <v>53</v>
      </c>
      <c r="AF315" s="103">
        <f t="shared" si="68"/>
        <v>100</v>
      </c>
      <c r="AG315" s="103">
        <f t="shared" si="69"/>
        <v>95.506003430531734</v>
      </c>
      <c r="AH315" s="103">
        <f t="shared" si="70"/>
        <v>45.82554517133957</v>
      </c>
      <c r="AI315" s="103">
        <f t="shared" si="71"/>
        <v>74.548286604361365</v>
      </c>
      <c r="AJ315" s="103">
        <f t="shared" si="72"/>
        <v>99.037681159420302</v>
      </c>
      <c r="AK315" s="103">
        <f t="shared" si="73"/>
        <v>75.320344040723185</v>
      </c>
      <c r="AL315" s="45">
        <f t="shared" si="74"/>
        <v>41</v>
      </c>
      <c r="AM315" s="45">
        <f t="shared" si="74"/>
        <v>42</v>
      </c>
      <c r="AN315" s="45">
        <f t="shared" si="74"/>
        <v>50</v>
      </c>
      <c r="AO315" s="45">
        <f t="shared" si="62"/>
        <v>47</v>
      </c>
      <c r="AP315" s="45" t="str">
        <f t="shared" si="62"/>
        <v>-</v>
      </c>
      <c r="AQ315" s="45">
        <f t="shared" si="62"/>
        <v>26.200000000000045</v>
      </c>
      <c r="AR315" s="45">
        <f t="shared" si="62"/>
        <v>347.79999999999995</v>
      </c>
      <c r="AS315" s="45">
        <f t="shared" si="77"/>
        <v>871.4666666666667</v>
      </c>
      <c r="AT315" s="45">
        <f t="shared" si="75"/>
        <v>5.533333333333303</v>
      </c>
      <c r="AU315" s="46">
        <f t="shared" si="76"/>
        <v>1431</v>
      </c>
    </row>
    <row r="316" spans="1:47" ht="24.95" customHeight="1" x14ac:dyDescent="0.25">
      <c r="A316" s="21" t="s">
        <v>1749</v>
      </c>
      <c r="B316" s="22" t="s">
        <v>1745</v>
      </c>
      <c r="C316" s="8" t="s">
        <v>385</v>
      </c>
      <c r="D316" s="8" t="s">
        <v>396</v>
      </c>
      <c r="E316" s="18" t="s">
        <v>1785</v>
      </c>
      <c r="F316" s="45" t="str">
        <f>IFERROR(VLOOKUP(E316,categoria!$A:$C,3,FALSE),"Categoria 1")</f>
        <v>Categoria 2</v>
      </c>
      <c r="G316" s="45">
        <v>3650</v>
      </c>
      <c r="H316" s="45">
        <v>117</v>
      </c>
      <c r="I316" s="7">
        <v>117</v>
      </c>
      <c r="J316" s="7">
        <v>119</v>
      </c>
      <c r="K316" s="7">
        <v>122</v>
      </c>
      <c r="L316" s="7">
        <v>126</v>
      </c>
      <c r="M316" s="7">
        <v>723</v>
      </c>
      <c r="N316" s="7">
        <v>876</v>
      </c>
      <c r="O316" s="7">
        <v>5220</v>
      </c>
      <c r="P316" s="7">
        <v>1086</v>
      </c>
      <c r="Q316" s="45">
        <f t="shared" si="63"/>
        <v>8506</v>
      </c>
      <c r="R316" s="45">
        <v>135</v>
      </c>
      <c r="S316" s="45">
        <v>125</v>
      </c>
      <c r="T316" s="45">
        <v>110</v>
      </c>
      <c r="U316" s="45">
        <v>113</v>
      </c>
      <c r="V316" s="45">
        <v>200</v>
      </c>
      <c r="W316" s="45">
        <v>1024.8</v>
      </c>
      <c r="X316" s="45">
        <v>649.80000000000007</v>
      </c>
      <c r="Y316" s="45">
        <v>4251.1555555555569</v>
      </c>
      <c r="Z316" s="45">
        <v>835.24444444444441</v>
      </c>
      <c r="AA316" s="45">
        <v>7444.0000000000018</v>
      </c>
      <c r="AB316" s="103">
        <f t="shared" si="64"/>
        <v>100</v>
      </c>
      <c r="AC316" s="103">
        <f t="shared" si="65"/>
        <v>100</v>
      </c>
      <c r="AD316" s="103">
        <f t="shared" si="66"/>
        <v>92.436974789915965</v>
      </c>
      <c r="AE316" s="103">
        <f t="shared" si="67"/>
        <v>92.622950819672127</v>
      </c>
      <c r="AF316" s="103">
        <f t="shared" si="68"/>
        <v>100</v>
      </c>
      <c r="AG316" s="103">
        <f t="shared" si="69"/>
        <v>100</v>
      </c>
      <c r="AH316" s="103">
        <f t="shared" si="70"/>
        <v>74.178082191780831</v>
      </c>
      <c r="AI316" s="103">
        <f t="shared" si="71"/>
        <v>81.439761600681166</v>
      </c>
      <c r="AJ316" s="103">
        <f t="shared" si="72"/>
        <v>76.910169838346633</v>
      </c>
      <c r="AK316" s="103">
        <f t="shared" si="73"/>
        <v>87.514695509052459</v>
      </c>
      <c r="AL316" s="45" t="str">
        <f t="shared" si="74"/>
        <v>-</v>
      </c>
      <c r="AM316" s="45" t="str">
        <f t="shared" si="74"/>
        <v>-</v>
      </c>
      <c r="AN316" s="45">
        <f t="shared" si="74"/>
        <v>9</v>
      </c>
      <c r="AO316" s="45">
        <f t="shared" si="62"/>
        <v>9</v>
      </c>
      <c r="AP316" s="45" t="str">
        <f t="shared" si="62"/>
        <v>-</v>
      </c>
      <c r="AQ316" s="45" t="str">
        <f t="shared" si="62"/>
        <v>-</v>
      </c>
      <c r="AR316" s="45">
        <f t="shared" si="62"/>
        <v>226.19999999999993</v>
      </c>
      <c r="AS316" s="45">
        <f t="shared" si="77"/>
        <v>968.84444444444307</v>
      </c>
      <c r="AT316" s="45">
        <f t="shared" si="75"/>
        <v>250.75555555555559</v>
      </c>
      <c r="AU316" s="46">
        <f t="shared" si="76"/>
        <v>1463.7999999999984</v>
      </c>
    </row>
    <row r="317" spans="1:47" ht="24.95" customHeight="1" x14ac:dyDescent="0.25">
      <c r="A317" s="21" t="s">
        <v>1749</v>
      </c>
      <c r="B317" s="22" t="s">
        <v>1745</v>
      </c>
      <c r="C317" s="8" t="s">
        <v>385</v>
      </c>
      <c r="D317" s="8" t="s">
        <v>397</v>
      </c>
      <c r="E317" s="18" t="s">
        <v>1786</v>
      </c>
      <c r="F317" s="45" t="str">
        <f>IFERROR(VLOOKUP(E317,categoria!$A:$C,3,FALSE),"Categoria 1")</f>
        <v>Categoria 1</v>
      </c>
      <c r="G317" s="45">
        <v>3250</v>
      </c>
      <c r="H317" s="45">
        <v>97</v>
      </c>
      <c r="I317" s="7">
        <v>100</v>
      </c>
      <c r="J317" s="7">
        <v>104</v>
      </c>
      <c r="K317" s="7">
        <v>109</v>
      </c>
      <c r="L317" s="7">
        <v>113</v>
      </c>
      <c r="M317" s="7">
        <v>648</v>
      </c>
      <c r="N317" s="7">
        <v>744</v>
      </c>
      <c r="O317" s="7">
        <v>3839</v>
      </c>
      <c r="P317" s="7">
        <v>689</v>
      </c>
      <c r="Q317" s="45">
        <f t="shared" si="63"/>
        <v>6443</v>
      </c>
      <c r="R317" s="45">
        <v>109</v>
      </c>
      <c r="S317" s="45">
        <v>59</v>
      </c>
      <c r="T317" s="45">
        <v>101</v>
      </c>
      <c r="U317" s="45">
        <v>76</v>
      </c>
      <c r="V317" s="45">
        <v>172</v>
      </c>
      <c r="W317" s="45">
        <v>1113</v>
      </c>
      <c r="X317" s="45">
        <v>571.40000000000009</v>
      </c>
      <c r="Y317" s="45">
        <v>5627.5111111111119</v>
      </c>
      <c r="Z317" s="45">
        <v>1352.088888888889</v>
      </c>
      <c r="AA317" s="45">
        <v>9181.0000000000018</v>
      </c>
      <c r="AB317" s="103">
        <f t="shared" si="64"/>
        <v>100</v>
      </c>
      <c r="AC317" s="103">
        <f t="shared" si="65"/>
        <v>59</v>
      </c>
      <c r="AD317" s="103">
        <f t="shared" si="66"/>
        <v>97.115384615384613</v>
      </c>
      <c r="AE317" s="103">
        <f t="shared" si="67"/>
        <v>69.724770642201833</v>
      </c>
      <c r="AF317" s="103">
        <f t="shared" si="68"/>
        <v>100</v>
      </c>
      <c r="AG317" s="103">
        <f t="shared" si="69"/>
        <v>100</v>
      </c>
      <c r="AH317" s="103">
        <f t="shared" si="70"/>
        <v>76.801075268817215</v>
      </c>
      <c r="AI317" s="103">
        <f t="shared" si="71"/>
        <v>100</v>
      </c>
      <c r="AJ317" s="103">
        <f t="shared" si="72"/>
        <v>100</v>
      </c>
      <c r="AK317" s="103">
        <f t="shared" si="73"/>
        <v>100</v>
      </c>
      <c r="AL317" s="45" t="str">
        <f t="shared" si="74"/>
        <v>-</v>
      </c>
      <c r="AM317" s="45">
        <f t="shared" si="74"/>
        <v>41</v>
      </c>
      <c r="AN317" s="45">
        <f t="shared" si="74"/>
        <v>3</v>
      </c>
      <c r="AO317" s="45">
        <f t="shared" si="62"/>
        <v>33</v>
      </c>
      <c r="AP317" s="45" t="str">
        <f t="shared" si="62"/>
        <v>-</v>
      </c>
      <c r="AQ317" s="45" t="str">
        <f t="shared" si="62"/>
        <v>-</v>
      </c>
      <c r="AR317" s="45">
        <f t="shared" si="62"/>
        <v>172.59999999999991</v>
      </c>
      <c r="AS317" s="45" t="str">
        <f t="shared" si="77"/>
        <v>-</v>
      </c>
      <c r="AT317" s="45" t="str">
        <f t="shared" si="75"/>
        <v>-</v>
      </c>
      <c r="AU317" s="46">
        <f t="shared" si="76"/>
        <v>249.59999999999991</v>
      </c>
    </row>
    <row r="318" spans="1:47" ht="24.95" customHeight="1" x14ac:dyDescent="0.25">
      <c r="A318" s="21" t="s">
        <v>1013</v>
      </c>
      <c r="B318" s="22" t="s">
        <v>1745</v>
      </c>
      <c r="C318" s="8" t="s">
        <v>385</v>
      </c>
      <c r="D318" s="8" t="s">
        <v>398</v>
      </c>
      <c r="E318" s="18" t="s">
        <v>1378</v>
      </c>
      <c r="F318" s="45" t="str">
        <f>IFERROR(VLOOKUP(E318,categoria!$A:$C,3,FALSE),"Categoria 1")</f>
        <v>Categoria 2</v>
      </c>
      <c r="G318" s="45">
        <v>7400</v>
      </c>
      <c r="H318" s="45">
        <v>286</v>
      </c>
      <c r="I318" s="7">
        <v>297</v>
      </c>
      <c r="J318" s="7">
        <v>311</v>
      </c>
      <c r="K318" s="7">
        <v>329</v>
      </c>
      <c r="L318" s="7">
        <v>348</v>
      </c>
      <c r="M318" s="7">
        <v>2047</v>
      </c>
      <c r="N318" s="7">
        <v>2391</v>
      </c>
      <c r="O318" s="7">
        <v>11328</v>
      </c>
      <c r="P318" s="7">
        <v>2152</v>
      </c>
      <c r="Q318" s="45">
        <f t="shared" si="63"/>
        <v>19489</v>
      </c>
      <c r="R318" s="45">
        <v>348</v>
      </c>
      <c r="S318" s="45">
        <v>156</v>
      </c>
      <c r="T318" s="45">
        <v>377</v>
      </c>
      <c r="U318" s="45">
        <v>343</v>
      </c>
      <c r="V318" s="45">
        <v>526</v>
      </c>
      <c r="W318" s="45">
        <v>2852.6</v>
      </c>
      <c r="X318" s="45">
        <v>1635.6</v>
      </c>
      <c r="Y318" s="45">
        <v>8263.5111111111128</v>
      </c>
      <c r="Z318" s="45">
        <v>1667.288888888889</v>
      </c>
      <c r="AA318" s="45">
        <v>16169.000000000002</v>
      </c>
      <c r="AB318" s="103">
        <f t="shared" si="64"/>
        <v>100</v>
      </c>
      <c r="AC318" s="103">
        <f t="shared" si="65"/>
        <v>52.525252525252533</v>
      </c>
      <c r="AD318" s="103">
        <f t="shared" si="66"/>
        <v>100</v>
      </c>
      <c r="AE318" s="103">
        <f t="shared" si="67"/>
        <v>100</v>
      </c>
      <c r="AF318" s="103">
        <f t="shared" si="68"/>
        <v>100</v>
      </c>
      <c r="AG318" s="103">
        <f t="shared" si="69"/>
        <v>100</v>
      </c>
      <c r="AH318" s="103">
        <f t="shared" si="70"/>
        <v>68.406524466750312</v>
      </c>
      <c r="AI318" s="103">
        <f t="shared" si="71"/>
        <v>72.947661644695557</v>
      </c>
      <c r="AJ318" s="103">
        <f t="shared" si="72"/>
        <v>77.476249483684427</v>
      </c>
      <c r="AK318" s="103">
        <f t="shared" si="73"/>
        <v>82.96474934578481</v>
      </c>
      <c r="AL318" s="45" t="str">
        <f t="shared" si="74"/>
        <v>-</v>
      </c>
      <c r="AM318" s="45">
        <f t="shared" si="74"/>
        <v>141</v>
      </c>
      <c r="AN318" s="45" t="str">
        <f t="shared" si="74"/>
        <v>-</v>
      </c>
      <c r="AO318" s="45" t="str">
        <f t="shared" si="62"/>
        <v>-</v>
      </c>
      <c r="AP318" s="45" t="str">
        <f t="shared" si="62"/>
        <v>-</v>
      </c>
      <c r="AQ318" s="45" t="str">
        <f t="shared" si="62"/>
        <v>-</v>
      </c>
      <c r="AR318" s="45">
        <f t="shared" si="62"/>
        <v>755.40000000000009</v>
      </c>
      <c r="AS318" s="45">
        <f t="shared" si="77"/>
        <v>3064.4888888888872</v>
      </c>
      <c r="AT318" s="45">
        <f t="shared" si="75"/>
        <v>484.71111111111099</v>
      </c>
      <c r="AU318" s="46">
        <f t="shared" si="76"/>
        <v>4445.5999999999985</v>
      </c>
    </row>
    <row r="319" spans="1:47" ht="24.95" customHeight="1" x14ac:dyDescent="0.25">
      <c r="A319" s="21" t="s">
        <v>1749</v>
      </c>
      <c r="B319" s="22" t="s">
        <v>1745</v>
      </c>
      <c r="C319" s="8" t="s">
        <v>385</v>
      </c>
      <c r="D319" s="8" t="s">
        <v>399</v>
      </c>
      <c r="E319" s="18" t="s">
        <v>1403</v>
      </c>
      <c r="F319" s="45" t="str">
        <f>IFERROR(VLOOKUP(E319,categoria!$A:$C,3,FALSE),"Categoria 1")</f>
        <v>Categoria 2</v>
      </c>
      <c r="G319" s="45">
        <v>4130</v>
      </c>
      <c r="H319" s="45">
        <v>199</v>
      </c>
      <c r="I319" s="7">
        <v>188</v>
      </c>
      <c r="J319" s="7">
        <v>183</v>
      </c>
      <c r="K319" s="7">
        <v>182</v>
      </c>
      <c r="L319" s="7">
        <v>186</v>
      </c>
      <c r="M319" s="7">
        <v>1073</v>
      </c>
      <c r="N319" s="7">
        <v>1363</v>
      </c>
      <c r="O319" s="7">
        <v>8090</v>
      </c>
      <c r="P319" s="7">
        <v>1652</v>
      </c>
      <c r="Q319" s="45">
        <f t="shared" si="63"/>
        <v>13116</v>
      </c>
      <c r="R319" s="45">
        <v>174</v>
      </c>
      <c r="S319" s="45">
        <v>125</v>
      </c>
      <c r="T319" s="45">
        <v>159</v>
      </c>
      <c r="U319" s="45">
        <v>189</v>
      </c>
      <c r="V319" s="45">
        <v>262</v>
      </c>
      <c r="W319" s="45">
        <v>1459.2</v>
      </c>
      <c r="X319" s="45">
        <v>683.4</v>
      </c>
      <c r="Y319" s="45">
        <v>6770.8888888888878</v>
      </c>
      <c r="Z319" s="45">
        <v>1471.5111111111112</v>
      </c>
      <c r="AA319" s="45">
        <v>11293.999999999998</v>
      </c>
      <c r="AB319" s="103">
        <f t="shared" si="64"/>
        <v>87.437185929648237</v>
      </c>
      <c r="AC319" s="103">
        <f t="shared" si="65"/>
        <v>66.489361702127653</v>
      </c>
      <c r="AD319" s="103">
        <f t="shared" si="66"/>
        <v>86.885245901639337</v>
      </c>
      <c r="AE319" s="103">
        <f t="shared" si="67"/>
        <v>100</v>
      </c>
      <c r="AF319" s="103">
        <f t="shared" si="68"/>
        <v>100</v>
      </c>
      <c r="AG319" s="103">
        <f t="shared" si="69"/>
        <v>100</v>
      </c>
      <c r="AH319" s="103">
        <f t="shared" si="70"/>
        <v>50.139398385913424</v>
      </c>
      <c r="AI319" s="103">
        <f t="shared" si="71"/>
        <v>83.694547452273028</v>
      </c>
      <c r="AJ319" s="103">
        <f t="shared" si="72"/>
        <v>89.074522464352981</v>
      </c>
      <c r="AK319" s="103">
        <f t="shared" si="73"/>
        <v>86.108569685879829</v>
      </c>
      <c r="AL319" s="45">
        <f t="shared" si="74"/>
        <v>25</v>
      </c>
      <c r="AM319" s="45">
        <f t="shared" si="74"/>
        <v>63</v>
      </c>
      <c r="AN319" s="45">
        <f t="shared" si="74"/>
        <v>24</v>
      </c>
      <c r="AO319" s="45" t="str">
        <f t="shared" si="62"/>
        <v>-</v>
      </c>
      <c r="AP319" s="45" t="str">
        <f t="shared" si="62"/>
        <v>-</v>
      </c>
      <c r="AQ319" s="45" t="str">
        <f t="shared" si="62"/>
        <v>-</v>
      </c>
      <c r="AR319" s="45">
        <f t="shared" si="62"/>
        <v>679.6</v>
      </c>
      <c r="AS319" s="45">
        <f t="shared" si="77"/>
        <v>1319.1111111111122</v>
      </c>
      <c r="AT319" s="45">
        <f t="shared" si="75"/>
        <v>180.48888888888882</v>
      </c>
      <c r="AU319" s="46">
        <f t="shared" si="76"/>
        <v>2291.2000000000007</v>
      </c>
    </row>
    <row r="320" spans="1:47" ht="24.95" customHeight="1" x14ac:dyDescent="0.25">
      <c r="A320" s="21" t="s">
        <v>1013</v>
      </c>
      <c r="B320" s="22" t="s">
        <v>1745</v>
      </c>
      <c r="C320" s="8" t="s">
        <v>385</v>
      </c>
      <c r="D320" s="8" t="s">
        <v>400</v>
      </c>
      <c r="E320" s="18" t="s">
        <v>1694</v>
      </c>
      <c r="F320" s="45" t="str">
        <f>IFERROR(VLOOKUP(E320,categoria!$A:$C,3,FALSE),"Categoria 1")</f>
        <v>Categoria 1</v>
      </c>
      <c r="G320" s="45">
        <v>1650</v>
      </c>
      <c r="H320" s="45">
        <v>53</v>
      </c>
      <c r="I320" s="7">
        <v>63</v>
      </c>
      <c r="J320" s="7">
        <v>71</v>
      </c>
      <c r="K320" s="7">
        <v>78</v>
      </c>
      <c r="L320" s="7">
        <v>85</v>
      </c>
      <c r="M320" s="7">
        <v>492</v>
      </c>
      <c r="N320" s="7">
        <v>526</v>
      </c>
      <c r="O320" s="7">
        <v>2677</v>
      </c>
      <c r="P320" s="7">
        <v>559</v>
      </c>
      <c r="Q320" s="45">
        <f t="shared" si="63"/>
        <v>4604</v>
      </c>
      <c r="R320" s="45">
        <v>19</v>
      </c>
      <c r="S320" s="45">
        <v>3</v>
      </c>
      <c r="T320" s="45">
        <v>50</v>
      </c>
      <c r="U320" s="45">
        <v>72</v>
      </c>
      <c r="V320" s="45">
        <v>91</v>
      </c>
      <c r="W320" s="45">
        <v>668</v>
      </c>
      <c r="X320" s="45">
        <v>317.99999999999994</v>
      </c>
      <c r="Y320" s="45">
        <v>2231.422222222222</v>
      </c>
      <c r="Z320" s="45">
        <v>465.57777777777784</v>
      </c>
      <c r="AA320" s="45">
        <v>3918</v>
      </c>
      <c r="AB320" s="103">
        <f t="shared" si="64"/>
        <v>35.849056603773583</v>
      </c>
      <c r="AC320" s="103">
        <f t="shared" si="65"/>
        <v>4.7619047619047619</v>
      </c>
      <c r="AD320" s="103">
        <f t="shared" si="66"/>
        <v>70.422535211267601</v>
      </c>
      <c r="AE320" s="103">
        <f t="shared" si="67"/>
        <v>92.307692307692307</v>
      </c>
      <c r="AF320" s="103">
        <f t="shared" si="68"/>
        <v>100</v>
      </c>
      <c r="AG320" s="103">
        <f t="shared" si="69"/>
        <v>100</v>
      </c>
      <c r="AH320" s="103">
        <f t="shared" si="70"/>
        <v>60.45627376425854</v>
      </c>
      <c r="AI320" s="103">
        <f t="shared" si="71"/>
        <v>83.355331424065071</v>
      </c>
      <c r="AJ320" s="103">
        <f t="shared" si="72"/>
        <v>83.28761677598888</v>
      </c>
      <c r="AK320" s="103">
        <f t="shared" si="73"/>
        <v>85.099913119026937</v>
      </c>
      <c r="AL320" s="45">
        <f t="shared" si="74"/>
        <v>34</v>
      </c>
      <c r="AM320" s="45">
        <f t="shared" si="74"/>
        <v>60</v>
      </c>
      <c r="AN320" s="45">
        <f t="shared" si="74"/>
        <v>21</v>
      </c>
      <c r="AO320" s="45">
        <f t="shared" si="62"/>
        <v>6</v>
      </c>
      <c r="AP320" s="45" t="str">
        <f t="shared" si="62"/>
        <v>-</v>
      </c>
      <c r="AQ320" s="45" t="str">
        <f t="shared" si="62"/>
        <v>-</v>
      </c>
      <c r="AR320" s="45">
        <f t="shared" si="62"/>
        <v>208.00000000000006</v>
      </c>
      <c r="AS320" s="45">
        <f t="shared" si="77"/>
        <v>445.57777777777801</v>
      </c>
      <c r="AT320" s="45">
        <f t="shared" si="75"/>
        <v>93.42222222222216</v>
      </c>
      <c r="AU320" s="46">
        <f t="shared" si="76"/>
        <v>868.00000000000023</v>
      </c>
    </row>
    <row r="321" spans="1:47" ht="24.95" customHeight="1" x14ac:dyDescent="0.25">
      <c r="A321" s="21" t="s">
        <v>1013</v>
      </c>
      <c r="B321" s="22" t="s">
        <v>1745</v>
      </c>
      <c r="C321" s="8" t="s">
        <v>385</v>
      </c>
      <c r="D321" s="8" t="s">
        <v>401</v>
      </c>
      <c r="E321" s="18" t="s">
        <v>1409</v>
      </c>
      <c r="F321" s="45" t="str">
        <f>IFERROR(VLOOKUP(E321,categoria!$A:$C,3,FALSE),"Categoria 1")</f>
        <v>Categoria 1</v>
      </c>
      <c r="G321" s="45">
        <v>6600</v>
      </c>
      <c r="H321" s="45">
        <v>230</v>
      </c>
      <c r="I321" s="7">
        <v>224</v>
      </c>
      <c r="J321" s="7">
        <v>223</v>
      </c>
      <c r="K321" s="7">
        <v>228</v>
      </c>
      <c r="L321" s="7">
        <v>236</v>
      </c>
      <c r="M321" s="7">
        <v>1392</v>
      </c>
      <c r="N321" s="7">
        <v>1735</v>
      </c>
      <c r="O321" s="7">
        <v>9257</v>
      </c>
      <c r="P321" s="7">
        <v>2106</v>
      </c>
      <c r="Q321" s="45">
        <f t="shared" si="63"/>
        <v>15631</v>
      </c>
      <c r="R321" s="45">
        <v>234</v>
      </c>
      <c r="S321" s="45">
        <v>188</v>
      </c>
      <c r="T321" s="45">
        <v>348</v>
      </c>
      <c r="U321" s="45">
        <v>341</v>
      </c>
      <c r="V321" s="45">
        <v>494</v>
      </c>
      <c r="W321" s="45">
        <v>2047.2</v>
      </c>
      <c r="X321" s="45">
        <v>1007.5999999999998</v>
      </c>
      <c r="Y321" s="45">
        <v>7573.2222222222217</v>
      </c>
      <c r="Z321" s="45">
        <v>1867.9777777777779</v>
      </c>
      <c r="AA321" s="45">
        <v>14101</v>
      </c>
      <c r="AB321" s="103">
        <f t="shared" si="64"/>
        <v>100</v>
      </c>
      <c r="AC321" s="103">
        <f t="shared" si="65"/>
        <v>83.928571428571431</v>
      </c>
      <c r="AD321" s="103">
        <f t="shared" si="66"/>
        <v>100</v>
      </c>
      <c r="AE321" s="103">
        <f t="shared" si="67"/>
        <v>100</v>
      </c>
      <c r="AF321" s="103">
        <f t="shared" si="68"/>
        <v>100</v>
      </c>
      <c r="AG321" s="103">
        <f t="shared" si="69"/>
        <v>100</v>
      </c>
      <c r="AH321" s="103">
        <f t="shared" si="70"/>
        <v>58.074927953890473</v>
      </c>
      <c r="AI321" s="103">
        <f t="shared" si="71"/>
        <v>81.810761825885521</v>
      </c>
      <c r="AJ321" s="103">
        <f t="shared" si="72"/>
        <v>88.697900179381662</v>
      </c>
      <c r="AK321" s="103">
        <f t="shared" si="73"/>
        <v>90.211758684665085</v>
      </c>
      <c r="AL321" s="45" t="str">
        <f t="shared" si="74"/>
        <v>-</v>
      </c>
      <c r="AM321" s="45">
        <f t="shared" si="74"/>
        <v>36</v>
      </c>
      <c r="AN321" s="45" t="str">
        <f t="shared" si="74"/>
        <v>-</v>
      </c>
      <c r="AO321" s="45" t="str">
        <f t="shared" si="62"/>
        <v>-</v>
      </c>
      <c r="AP321" s="45" t="str">
        <f t="shared" si="62"/>
        <v>-</v>
      </c>
      <c r="AQ321" s="45" t="str">
        <f t="shared" si="62"/>
        <v>-</v>
      </c>
      <c r="AR321" s="45">
        <f t="shared" si="62"/>
        <v>727.4000000000002</v>
      </c>
      <c r="AS321" s="45">
        <f t="shared" si="77"/>
        <v>1683.7777777777783</v>
      </c>
      <c r="AT321" s="45">
        <f t="shared" si="75"/>
        <v>238.02222222222213</v>
      </c>
      <c r="AU321" s="46">
        <f t="shared" si="76"/>
        <v>2685.2000000000007</v>
      </c>
    </row>
    <row r="322" spans="1:47" ht="24.95" customHeight="1" x14ac:dyDescent="0.25">
      <c r="A322" s="21" t="s">
        <v>1749</v>
      </c>
      <c r="B322" s="22" t="s">
        <v>1745</v>
      </c>
      <c r="C322" s="8" t="s">
        <v>385</v>
      </c>
      <c r="D322" s="8" t="s">
        <v>402</v>
      </c>
      <c r="E322" s="18" t="s">
        <v>1460</v>
      </c>
      <c r="F322" s="45" t="str">
        <f>IFERROR(VLOOKUP(E322,categoria!$A:$C,3,FALSE),"Categoria 1")</f>
        <v>Categoria 1</v>
      </c>
      <c r="G322" s="45">
        <v>1600</v>
      </c>
      <c r="H322" s="45">
        <v>76</v>
      </c>
      <c r="I322" s="7">
        <v>79</v>
      </c>
      <c r="J322" s="7">
        <v>84</v>
      </c>
      <c r="K322" s="7">
        <v>88</v>
      </c>
      <c r="L322" s="7">
        <v>92</v>
      </c>
      <c r="M322" s="7">
        <v>527</v>
      </c>
      <c r="N322" s="7">
        <v>621</v>
      </c>
      <c r="O322" s="7">
        <v>3429</v>
      </c>
      <c r="P322" s="7">
        <v>646</v>
      </c>
      <c r="Q322" s="45">
        <f t="shared" si="63"/>
        <v>5642</v>
      </c>
      <c r="R322" s="45">
        <v>73</v>
      </c>
      <c r="S322" s="45">
        <v>59</v>
      </c>
      <c r="T322" s="45">
        <v>45</v>
      </c>
      <c r="U322" s="45">
        <v>72</v>
      </c>
      <c r="V322" s="45">
        <v>123</v>
      </c>
      <c r="W322" s="45">
        <v>562.6</v>
      </c>
      <c r="X322" s="45">
        <v>387.4</v>
      </c>
      <c r="Y322" s="45">
        <v>2708.0888888888885</v>
      </c>
      <c r="Z322" s="45">
        <v>330.9111111111111</v>
      </c>
      <c r="AA322" s="45">
        <v>4361</v>
      </c>
      <c r="AB322" s="103">
        <f t="shared" si="64"/>
        <v>96.05263157894737</v>
      </c>
      <c r="AC322" s="103">
        <f t="shared" si="65"/>
        <v>74.683544303797461</v>
      </c>
      <c r="AD322" s="103">
        <f t="shared" si="66"/>
        <v>53.571428571428569</v>
      </c>
      <c r="AE322" s="103">
        <f t="shared" si="67"/>
        <v>81.818181818181827</v>
      </c>
      <c r="AF322" s="103">
        <f t="shared" si="68"/>
        <v>100</v>
      </c>
      <c r="AG322" s="103">
        <f t="shared" si="69"/>
        <v>100</v>
      </c>
      <c r="AH322" s="103">
        <f t="shared" si="70"/>
        <v>62.38325281803543</v>
      </c>
      <c r="AI322" s="103">
        <f t="shared" si="71"/>
        <v>78.976053919186015</v>
      </c>
      <c r="AJ322" s="103">
        <f t="shared" si="72"/>
        <v>51.22463020295838</v>
      </c>
      <c r="AK322" s="103">
        <f t="shared" si="73"/>
        <v>77.295285359801497</v>
      </c>
      <c r="AL322" s="45">
        <f t="shared" si="74"/>
        <v>3</v>
      </c>
      <c r="AM322" s="45">
        <f t="shared" si="74"/>
        <v>20</v>
      </c>
      <c r="AN322" s="45">
        <f t="shared" si="74"/>
        <v>39</v>
      </c>
      <c r="AO322" s="45">
        <f t="shared" si="62"/>
        <v>16</v>
      </c>
      <c r="AP322" s="45" t="str">
        <f t="shared" si="62"/>
        <v>-</v>
      </c>
      <c r="AQ322" s="45" t="str">
        <f t="shared" si="62"/>
        <v>-</v>
      </c>
      <c r="AR322" s="45">
        <f t="shared" si="62"/>
        <v>233.60000000000002</v>
      </c>
      <c r="AS322" s="45">
        <f t="shared" si="77"/>
        <v>720.9111111111115</v>
      </c>
      <c r="AT322" s="45">
        <f t="shared" si="75"/>
        <v>315.0888888888889</v>
      </c>
      <c r="AU322" s="46">
        <f t="shared" si="76"/>
        <v>1347.6000000000004</v>
      </c>
    </row>
    <row r="323" spans="1:47" ht="24.95" customHeight="1" x14ac:dyDescent="0.25">
      <c r="A323" s="21" t="s">
        <v>385</v>
      </c>
      <c r="B323" s="22" t="s">
        <v>1745</v>
      </c>
      <c r="C323" s="8" t="s">
        <v>385</v>
      </c>
      <c r="D323" s="8" t="s">
        <v>403</v>
      </c>
      <c r="E323" s="18" t="s">
        <v>1472</v>
      </c>
      <c r="F323" s="45" t="str">
        <f>IFERROR(VLOOKUP(E323,categoria!$A:$C,3,FALSE),"Categoria 1")</f>
        <v>Categoria 1</v>
      </c>
      <c r="G323" s="45">
        <v>7700</v>
      </c>
      <c r="H323" s="45">
        <v>179</v>
      </c>
      <c r="I323" s="7">
        <v>168</v>
      </c>
      <c r="J323" s="7">
        <v>163</v>
      </c>
      <c r="K323" s="7">
        <v>161</v>
      </c>
      <c r="L323" s="7">
        <v>165</v>
      </c>
      <c r="M323" s="7">
        <v>958</v>
      </c>
      <c r="N323" s="7">
        <v>1232</v>
      </c>
      <c r="O323" s="7">
        <v>6407</v>
      </c>
      <c r="P323" s="7">
        <v>1101</v>
      </c>
      <c r="Q323" s="45">
        <f t="shared" si="63"/>
        <v>10534</v>
      </c>
      <c r="R323" s="45">
        <v>127</v>
      </c>
      <c r="S323" s="45">
        <v>214</v>
      </c>
      <c r="T323" s="45">
        <v>224</v>
      </c>
      <c r="U323" s="45">
        <v>195</v>
      </c>
      <c r="V323" s="45">
        <v>243</v>
      </c>
      <c r="W323" s="45">
        <v>1518.2</v>
      </c>
      <c r="X323" s="45">
        <v>803.60000000000014</v>
      </c>
      <c r="Y323" s="45">
        <v>5926.1777777777779</v>
      </c>
      <c r="Z323" s="45">
        <v>782.02222222222224</v>
      </c>
      <c r="AA323" s="45">
        <v>10033</v>
      </c>
      <c r="AB323" s="103">
        <f t="shared" si="64"/>
        <v>70.949720670391059</v>
      </c>
      <c r="AC323" s="103">
        <f t="shared" si="65"/>
        <v>100</v>
      </c>
      <c r="AD323" s="103">
        <f t="shared" si="66"/>
        <v>100</v>
      </c>
      <c r="AE323" s="103">
        <f t="shared" si="67"/>
        <v>100</v>
      </c>
      <c r="AF323" s="103">
        <f t="shared" si="68"/>
        <v>100</v>
      </c>
      <c r="AG323" s="103">
        <f t="shared" si="69"/>
        <v>100</v>
      </c>
      <c r="AH323" s="103">
        <f t="shared" si="70"/>
        <v>65.227272727272734</v>
      </c>
      <c r="AI323" s="103">
        <f t="shared" si="71"/>
        <v>92.495360976709506</v>
      </c>
      <c r="AJ323" s="103">
        <f t="shared" si="72"/>
        <v>71.028358058330809</v>
      </c>
      <c r="AK323" s="103">
        <f t="shared" si="73"/>
        <v>95.243971900512619</v>
      </c>
      <c r="AL323" s="45">
        <f t="shared" si="74"/>
        <v>52</v>
      </c>
      <c r="AM323" s="45" t="str">
        <f t="shared" si="74"/>
        <v>-</v>
      </c>
      <c r="AN323" s="45" t="str">
        <f t="shared" si="74"/>
        <v>-</v>
      </c>
      <c r="AO323" s="45" t="str">
        <f t="shared" si="74"/>
        <v>-</v>
      </c>
      <c r="AP323" s="45" t="str">
        <f t="shared" si="74"/>
        <v>-</v>
      </c>
      <c r="AQ323" s="45" t="str">
        <f t="shared" si="74"/>
        <v>-</v>
      </c>
      <c r="AR323" s="45">
        <f t="shared" si="74"/>
        <v>428.39999999999986</v>
      </c>
      <c r="AS323" s="45">
        <f t="shared" si="77"/>
        <v>480.82222222222208</v>
      </c>
      <c r="AT323" s="45">
        <f t="shared" si="75"/>
        <v>318.97777777777776</v>
      </c>
      <c r="AU323" s="46">
        <f t="shared" si="76"/>
        <v>1280.1999999999998</v>
      </c>
    </row>
    <row r="324" spans="1:47" ht="24.95" customHeight="1" x14ac:dyDescent="0.25">
      <c r="A324" s="21" t="s">
        <v>1749</v>
      </c>
      <c r="B324" s="22" t="s">
        <v>1745</v>
      </c>
      <c r="C324" s="8" t="s">
        <v>385</v>
      </c>
      <c r="D324" s="8" t="s">
        <v>404</v>
      </c>
      <c r="E324" s="18" t="s">
        <v>1487</v>
      </c>
      <c r="F324" s="45" t="str">
        <f>IFERROR(VLOOKUP(E324,categoria!$A:$C,3,FALSE),"Categoria 1")</f>
        <v>Categoria 1</v>
      </c>
      <c r="G324" s="45">
        <v>2950</v>
      </c>
      <c r="H324" s="45">
        <v>133</v>
      </c>
      <c r="I324" s="7">
        <v>131</v>
      </c>
      <c r="J324" s="7">
        <v>131</v>
      </c>
      <c r="K324" s="7">
        <v>133</v>
      </c>
      <c r="L324" s="7">
        <v>135</v>
      </c>
      <c r="M324" s="7">
        <v>745</v>
      </c>
      <c r="N324" s="7">
        <v>855</v>
      </c>
      <c r="O324" s="7">
        <v>4140</v>
      </c>
      <c r="P324" s="7">
        <v>848</v>
      </c>
      <c r="Q324" s="45">
        <f t="shared" ref="Q324:Q387" si="78">SUM(H324:P324)</f>
        <v>7251</v>
      </c>
      <c r="R324" s="45">
        <v>107</v>
      </c>
      <c r="S324" s="45">
        <v>97</v>
      </c>
      <c r="T324" s="45">
        <v>64</v>
      </c>
      <c r="U324" s="45">
        <v>98</v>
      </c>
      <c r="V324" s="45">
        <v>151</v>
      </c>
      <c r="W324" s="45">
        <v>843.4</v>
      </c>
      <c r="X324" s="45">
        <v>256</v>
      </c>
      <c r="Y324" s="45">
        <v>3103.8444444444444</v>
      </c>
      <c r="Z324" s="45">
        <v>1047.7555555555555</v>
      </c>
      <c r="AA324" s="45">
        <v>5768</v>
      </c>
      <c r="AB324" s="103">
        <f t="shared" ref="AB324:AB387" si="79">IF(R324/H324*100&gt;100,100,R324/H324*100)</f>
        <v>80.451127819548873</v>
      </c>
      <c r="AC324" s="103">
        <f t="shared" ref="AC324:AC387" si="80">IF(S324/I324*100&gt;100,100,S324/I324*100)</f>
        <v>74.045801526717554</v>
      </c>
      <c r="AD324" s="103">
        <f t="shared" ref="AD324:AD387" si="81">IF(T324/J324*100&gt;100,100,T324/J324*100)</f>
        <v>48.854961832061065</v>
      </c>
      <c r="AE324" s="103">
        <f t="shared" ref="AE324:AE387" si="82">IF(U324/K324*100&gt;100,100,U324/K324*100)</f>
        <v>73.68421052631578</v>
      </c>
      <c r="AF324" s="103">
        <f t="shared" ref="AF324:AF387" si="83">IF(V324/L324*100&gt;100,100,V324/L324*100)</f>
        <v>100</v>
      </c>
      <c r="AG324" s="103">
        <f t="shared" ref="AG324:AG387" si="84">IF(W324/M324*100&gt;100,100,W324/M324*100)</f>
        <v>100</v>
      </c>
      <c r="AH324" s="103">
        <f t="shared" ref="AH324:AH387" si="85">IF(X324/N324*100&gt;100,100,X324/N324*100)</f>
        <v>29.941520467836259</v>
      </c>
      <c r="AI324" s="103">
        <f t="shared" ref="AI324:AI387" si="86">IF(Y324/O324*100&gt;100,100,Y324/O324*100)</f>
        <v>74.972088030059041</v>
      </c>
      <c r="AJ324" s="103">
        <f t="shared" ref="AJ324:AJ387" si="87">IF(Z324/P324*100&gt;100,100,Z324/P324*100)</f>
        <v>100</v>
      </c>
      <c r="AK324" s="103">
        <f t="shared" ref="AK324:AK387" si="88">IF(AA324/Q324*100&gt;100,100,AA324/Q324*100)</f>
        <v>79.547648600193071</v>
      </c>
      <c r="AL324" s="45">
        <f t="shared" ref="AL324:AO387" si="89">IF(H324-R324&lt;=0,"-",H324-R324)</f>
        <v>26</v>
      </c>
      <c r="AM324" s="45">
        <f t="shared" si="89"/>
        <v>34</v>
      </c>
      <c r="AN324" s="45">
        <f t="shared" si="89"/>
        <v>67</v>
      </c>
      <c r="AO324" s="45">
        <f t="shared" si="89"/>
        <v>35</v>
      </c>
      <c r="AP324" s="45" t="str">
        <f t="shared" ref="AP324:AT387" si="90">IF(L324-V324&lt;=0,"-",L324-V324)</f>
        <v>-</v>
      </c>
      <c r="AQ324" s="45" t="str">
        <f t="shared" si="90"/>
        <v>-</v>
      </c>
      <c r="AR324" s="45">
        <f t="shared" si="90"/>
        <v>599</v>
      </c>
      <c r="AS324" s="45">
        <f t="shared" si="77"/>
        <v>1036.1555555555556</v>
      </c>
      <c r="AT324" s="45" t="str">
        <f t="shared" si="77"/>
        <v>-</v>
      </c>
      <c r="AU324" s="46">
        <f t="shared" ref="AU324:AU387" si="91">SUM(AL324:AT324)</f>
        <v>1797.1555555555556</v>
      </c>
    </row>
    <row r="325" spans="1:47" ht="24.95" customHeight="1" x14ac:dyDescent="0.25">
      <c r="A325" s="21" t="s">
        <v>1749</v>
      </c>
      <c r="B325" s="22" t="s">
        <v>1745</v>
      </c>
      <c r="C325" s="8" t="s">
        <v>385</v>
      </c>
      <c r="D325" s="8" t="s">
        <v>405</v>
      </c>
      <c r="E325" s="18" t="s">
        <v>1571</v>
      </c>
      <c r="F325" s="45" t="str">
        <f>IFERROR(VLOOKUP(E325,categoria!$A:$C,3,FALSE),"Categoria 1")</f>
        <v>Categoria 2</v>
      </c>
      <c r="G325" s="45">
        <v>19400</v>
      </c>
      <c r="H325" s="45">
        <v>868</v>
      </c>
      <c r="I325" s="7">
        <v>872</v>
      </c>
      <c r="J325" s="7">
        <v>891</v>
      </c>
      <c r="K325" s="7">
        <v>919</v>
      </c>
      <c r="L325" s="7">
        <v>959</v>
      </c>
      <c r="M325" s="7">
        <v>5545</v>
      </c>
      <c r="N325" s="7">
        <v>6625</v>
      </c>
      <c r="O325" s="7">
        <v>31914</v>
      </c>
      <c r="P325" s="7">
        <v>5587</v>
      </c>
      <c r="Q325" s="45">
        <f t="shared" si="78"/>
        <v>54180</v>
      </c>
      <c r="R325" s="45">
        <v>865</v>
      </c>
      <c r="S325" s="45">
        <v>84</v>
      </c>
      <c r="T325" s="45">
        <v>958</v>
      </c>
      <c r="U325" s="45">
        <v>837</v>
      </c>
      <c r="V325" s="45">
        <v>1265</v>
      </c>
      <c r="W325" s="45">
        <v>9235</v>
      </c>
      <c r="X325" s="45">
        <v>5456</v>
      </c>
      <c r="Y325" s="45">
        <v>31659.822222222225</v>
      </c>
      <c r="Z325" s="45">
        <v>6143.177777777777</v>
      </c>
      <c r="AA325" s="45">
        <v>56503</v>
      </c>
      <c r="AB325" s="103">
        <f t="shared" si="79"/>
        <v>99.654377880184327</v>
      </c>
      <c r="AC325" s="103">
        <f t="shared" si="80"/>
        <v>9.6330275229357802</v>
      </c>
      <c r="AD325" s="103">
        <f t="shared" si="81"/>
        <v>100</v>
      </c>
      <c r="AE325" s="103">
        <f t="shared" si="82"/>
        <v>91.077257889009786</v>
      </c>
      <c r="AF325" s="103">
        <f t="shared" si="83"/>
        <v>100</v>
      </c>
      <c r="AG325" s="103">
        <f t="shared" si="84"/>
        <v>100</v>
      </c>
      <c r="AH325" s="103">
        <f t="shared" si="85"/>
        <v>82.354716981132071</v>
      </c>
      <c r="AI325" s="103">
        <f t="shared" si="86"/>
        <v>99.203553995808193</v>
      </c>
      <c r="AJ325" s="103">
        <f t="shared" si="87"/>
        <v>100</v>
      </c>
      <c r="AK325" s="103">
        <f t="shared" si="88"/>
        <v>100</v>
      </c>
      <c r="AL325" s="45">
        <f t="shared" si="89"/>
        <v>3</v>
      </c>
      <c r="AM325" s="45">
        <f t="shared" si="89"/>
        <v>788</v>
      </c>
      <c r="AN325" s="45" t="str">
        <f t="shared" si="89"/>
        <v>-</v>
      </c>
      <c r="AO325" s="45">
        <f t="shared" si="89"/>
        <v>82</v>
      </c>
      <c r="AP325" s="45" t="str">
        <f t="shared" si="90"/>
        <v>-</v>
      </c>
      <c r="AQ325" s="45" t="str">
        <f t="shared" si="90"/>
        <v>-</v>
      </c>
      <c r="AR325" s="45">
        <f t="shared" si="90"/>
        <v>1169</v>
      </c>
      <c r="AS325" s="45">
        <f t="shared" si="77"/>
        <v>254.17777777777519</v>
      </c>
      <c r="AT325" s="45" t="str">
        <f t="shared" si="77"/>
        <v>-</v>
      </c>
      <c r="AU325" s="46">
        <f t="shared" si="91"/>
        <v>2296.1777777777752</v>
      </c>
    </row>
    <row r="326" spans="1:47" ht="24.95" customHeight="1" x14ac:dyDescent="0.25">
      <c r="A326" s="21" t="s">
        <v>1749</v>
      </c>
      <c r="B326" s="22" t="s">
        <v>1745</v>
      </c>
      <c r="C326" s="8" t="s">
        <v>385</v>
      </c>
      <c r="D326" s="8" t="s">
        <v>406</v>
      </c>
      <c r="E326" s="18" t="s">
        <v>1584</v>
      </c>
      <c r="F326" s="45" t="str">
        <f>IFERROR(VLOOKUP(E326,categoria!$A:$C,3,FALSE),"Categoria 1")</f>
        <v>Categoria 1</v>
      </c>
      <c r="G326" s="45">
        <v>10200</v>
      </c>
      <c r="H326" s="45">
        <v>331</v>
      </c>
      <c r="I326" s="7">
        <v>331</v>
      </c>
      <c r="J326" s="7">
        <v>339</v>
      </c>
      <c r="K326" s="7">
        <v>354</v>
      </c>
      <c r="L326" s="7">
        <v>375</v>
      </c>
      <c r="M326" s="7">
        <v>2300</v>
      </c>
      <c r="N326" s="7">
        <v>2921</v>
      </c>
      <c r="O326" s="7">
        <v>15434</v>
      </c>
      <c r="P326" s="7">
        <v>2872</v>
      </c>
      <c r="Q326" s="45">
        <f t="shared" si="78"/>
        <v>25257</v>
      </c>
      <c r="R326" s="45">
        <v>207</v>
      </c>
      <c r="S326" s="45">
        <v>224</v>
      </c>
      <c r="T326" s="45">
        <v>363</v>
      </c>
      <c r="U326" s="45">
        <v>379</v>
      </c>
      <c r="V326" s="45">
        <v>558</v>
      </c>
      <c r="W326" s="45">
        <v>2853.4</v>
      </c>
      <c r="X326" s="45">
        <v>1563.8</v>
      </c>
      <c r="Y326" s="45">
        <v>15949.644444444441</v>
      </c>
      <c r="Z326" s="45">
        <v>2732.1555555555556</v>
      </c>
      <c r="AA326" s="45">
        <v>24829.999999999996</v>
      </c>
      <c r="AB326" s="103">
        <f t="shared" si="79"/>
        <v>62.537764350453173</v>
      </c>
      <c r="AC326" s="103">
        <f t="shared" si="80"/>
        <v>67.673716012084597</v>
      </c>
      <c r="AD326" s="103">
        <f t="shared" si="81"/>
        <v>100</v>
      </c>
      <c r="AE326" s="103">
        <f t="shared" si="82"/>
        <v>100</v>
      </c>
      <c r="AF326" s="103">
        <f t="shared" si="83"/>
        <v>100</v>
      </c>
      <c r="AG326" s="103">
        <f t="shared" si="84"/>
        <v>100</v>
      </c>
      <c r="AH326" s="103">
        <f t="shared" si="85"/>
        <v>53.536460116398487</v>
      </c>
      <c r="AI326" s="103">
        <f t="shared" si="86"/>
        <v>100</v>
      </c>
      <c r="AJ326" s="103">
        <f t="shared" si="87"/>
        <v>95.130764469204578</v>
      </c>
      <c r="AK326" s="103">
        <f t="shared" si="88"/>
        <v>98.30937957793877</v>
      </c>
      <c r="AL326" s="45">
        <f t="shared" si="89"/>
        <v>124</v>
      </c>
      <c r="AM326" s="45">
        <f t="shared" si="89"/>
        <v>107</v>
      </c>
      <c r="AN326" s="45" t="str">
        <f t="shared" si="89"/>
        <v>-</v>
      </c>
      <c r="AO326" s="45" t="str">
        <f t="shared" si="89"/>
        <v>-</v>
      </c>
      <c r="AP326" s="45" t="str">
        <f t="shared" si="90"/>
        <v>-</v>
      </c>
      <c r="AQ326" s="45" t="str">
        <f t="shared" si="90"/>
        <v>-</v>
      </c>
      <c r="AR326" s="45">
        <f t="shared" si="90"/>
        <v>1357.2</v>
      </c>
      <c r="AS326" s="45" t="str">
        <f t="shared" si="90"/>
        <v>-</v>
      </c>
      <c r="AT326" s="45">
        <f t="shared" si="90"/>
        <v>139.84444444444443</v>
      </c>
      <c r="AU326" s="46">
        <f t="shared" si="91"/>
        <v>1728.0444444444445</v>
      </c>
    </row>
    <row r="327" spans="1:47" ht="24.95" customHeight="1" x14ac:dyDescent="0.25">
      <c r="A327" s="21" t="s">
        <v>1013</v>
      </c>
      <c r="B327" s="22" t="s">
        <v>1745</v>
      </c>
      <c r="C327" s="8" t="s">
        <v>385</v>
      </c>
      <c r="D327" s="8" t="s">
        <v>407</v>
      </c>
      <c r="E327" s="18" t="s">
        <v>1585</v>
      </c>
      <c r="F327" s="45" t="str">
        <f>IFERROR(VLOOKUP(E327,categoria!$A:$C,3,FALSE),"Categoria 1")</f>
        <v>Categoria 2</v>
      </c>
      <c r="G327" s="45">
        <v>5000</v>
      </c>
      <c r="H327" s="45">
        <v>271</v>
      </c>
      <c r="I327" s="7">
        <v>277</v>
      </c>
      <c r="J327" s="7">
        <v>283</v>
      </c>
      <c r="K327" s="7">
        <v>289</v>
      </c>
      <c r="L327" s="7">
        <v>294</v>
      </c>
      <c r="M327" s="7">
        <v>1519</v>
      </c>
      <c r="N327" s="7">
        <v>1523</v>
      </c>
      <c r="O327" s="7">
        <v>6567</v>
      </c>
      <c r="P327" s="7">
        <v>917</v>
      </c>
      <c r="Q327" s="45">
        <f t="shared" si="78"/>
        <v>11940</v>
      </c>
      <c r="R327" s="45">
        <v>312</v>
      </c>
      <c r="S327" s="45">
        <v>238</v>
      </c>
      <c r="T327" s="45">
        <v>360</v>
      </c>
      <c r="U327" s="45">
        <v>370</v>
      </c>
      <c r="V327" s="45">
        <v>362</v>
      </c>
      <c r="W327" s="45">
        <v>2544.6</v>
      </c>
      <c r="X327" s="45">
        <v>1125.4000000000001</v>
      </c>
      <c r="Y327" s="45">
        <v>7211.5333333333338</v>
      </c>
      <c r="Z327" s="45">
        <v>1178.4666666666667</v>
      </c>
      <c r="AA327" s="45">
        <v>13702</v>
      </c>
      <c r="AB327" s="103">
        <f t="shared" si="79"/>
        <v>100</v>
      </c>
      <c r="AC327" s="103">
        <f t="shared" si="80"/>
        <v>85.920577617328519</v>
      </c>
      <c r="AD327" s="103">
        <f t="shared" si="81"/>
        <v>100</v>
      </c>
      <c r="AE327" s="103">
        <f t="shared" si="82"/>
        <v>100</v>
      </c>
      <c r="AF327" s="103">
        <f t="shared" si="83"/>
        <v>100</v>
      </c>
      <c r="AG327" s="103">
        <f t="shared" si="84"/>
        <v>100</v>
      </c>
      <c r="AH327" s="103">
        <f t="shared" si="85"/>
        <v>73.893630991464221</v>
      </c>
      <c r="AI327" s="103">
        <f t="shared" si="86"/>
        <v>100</v>
      </c>
      <c r="AJ327" s="103">
        <f t="shared" si="87"/>
        <v>100</v>
      </c>
      <c r="AK327" s="103">
        <f t="shared" si="88"/>
        <v>100</v>
      </c>
      <c r="AL327" s="45" t="str">
        <f t="shared" si="89"/>
        <v>-</v>
      </c>
      <c r="AM327" s="45">
        <f t="shared" si="89"/>
        <v>39</v>
      </c>
      <c r="AN327" s="45" t="str">
        <f t="shared" si="89"/>
        <v>-</v>
      </c>
      <c r="AO327" s="45" t="str">
        <f t="shared" si="89"/>
        <v>-</v>
      </c>
      <c r="AP327" s="45" t="str">
        <f t="shared" si="90"/>
        <v>-</v>
      </c>
      <c r="AQ327" s="45" t="str">
        <f t="shared" si="90"/>
        <v>-</v>
      </c>
      <c r="AR327" s="45">
        <f t="shared" si="90"/>
        <v>397.59999999999991</v>
      </c>
      <c r="AS327" s="45" t="str">
        <f t="shared" si="90"/>
        <v>-</v>
      </c>
      <c r="AT327" s="45" t="str">
        <f t="shared" ref="AT327:AT390" si="92">IF(P327-Z327&lt;=0,"-",P327-Z327)</f>
        <v>-</v>
      </c>
      <c r="AU327" s="46">
        <f t="shared" si="91"/>
        <v>436.59999999999991</v>
      </c>
    </row>
    <row r="328" spans="1:47" ht="24.95" customHeight="1" x14ac:dyDescent="0.25">
      <c r="A328" s="21" t="s">
        <v>1749</v>
      </c>
      <c r="B328" s="22" t="s">
        <v>1745</v>
      </c>
      <c r="C328" s="8" t="s">
        <v>385</v>
      </c>
      <c r="D328" s="8" t="s">
        <v>408</v>
      </c>
      <c r="E328" s="18" t="s">
        <v>1787</v>
      </c>
      <c r="F328" s="45" t="str">
        <f>IFERROR(VLOOKUP(E328,categoria!$A:$C,3,FALSE),"Categoria 1")</f>
        <v>Categoria 2</v>
      </c>
      <c r="G328" s="45">
        <v>2900</v>
      </c>
      <c r="H328" s="45">
        <v>202</v>
      </c>
      <c r="I328" s="7">
        <v>186</v>
      </c>
      <c r="J328" s="7">
        <v>177</v>
      </c>
      <c r="K328" s="7">
        <v>174</v>
      </c>
      <c r="L328" s="7">
        <v>176</v>
      </c>
      <c r="M328" s="7">
        <v>995</v>
      </c>
      <c r="N328" s="7">
        <v>1239</v>
      </c>
      <c r="O328" s="7">
        <v>6608</v>
      </c>
      <c r="P328" s="7">
        <v>896</v>
      </c>
      <c r="Q328" s="45">
        <f t="shared" si="78"/>
        <v>10653</v>
      </c>
      <c r="R328" s="45">
        <v>132</v>
      </c>
      <c r="S328" s="45">
        <v>118</v>
      </c>
      <c r="T328" s="45">
        <v>128</v>
      </c>
      <c r="U328" s="45">
        <v>111</v>
      </c>
      <c r="V328" s="45">
        <v>274</v>
      </c>
      <c r="W328" s="45">
        <v>1284</v>
      </c>
      <c r="X328" s="45">
        <v>626.6</v>
      </c>
      <c r="Y328" s="45">
        <v>4178.5333333333338</v>
      </c>
      <c r="Z328" s="45">
        <v>690.86666666666679</v>
      </c>
      <c r="AA328" s="45">
        <v>7543</v>
      </c>
      <c r="AB328" s="103">
        <f t="shared" si="79"/>
        <v>65.346534653465355</v>
      </c>
      <c r="AC328" s="103">
        <f t="shared" si="80"/>
        <v>63.44086021505376</v>
      </c>
      <c r="AD328" s="103">
        <f t="shared" si="81"/>
        <v>72.316384180790962</v>
      </c>
      <c r="AE328" s="103">
        <f t="shared" si="82"/>
        <v>63.793103448275865</v>
      </c>
      <c r="AF328" s="103">
        <f t="shared" si="83"/>
        <v>100</v>
      </c>
      <c r="AG328" s="103">
        <f t="shared" si="84"/>
        <v>100</v>
      </c>
      <c r="AH328" s="103">
        <f t="shared" si="85"/>
        <v>50.573042776432608</v>
      </c>
      <c r="AI328" s="103">
        <f t="shared" si="86"/>
        <v>63.234463276836159</v>
      </c>
      <c r="AJ328" s="103">
        <f t="shared" si="87"/>
        <v>77.105654761904773</v>
      </c>
      <c r="AK328" s="103">
        <f t="shared" si="88"/>
        <v>70.806345630338868</v>
      </c>
      <c r="AL328" s="45">
        <f t="shared" si="89"/>
        <v>70</v>
      </c>
      <c r="AM328" s="45">
        <f t="shared" si="89"/>
        <v>68</v>
      </c>
      <c r="AN328" s="45">
        <f t="shared" si="89"/>
        <v>49</v>
      </c>
      <c r="AO328" s="45">
        <f t="shared" si="89"/>
        <v>63</v>
      </c>
      <c r="AP328" s="45" t="str">
        <f t="shared" si="90"/>
        <v>-</v>
      </c>
      <c r="AQ328" s="45" t="str">
        <f t="shared" si="90"/>
        <v>-</v>
      </c>
      <c r="AR328" s="45">
        <f t="shared" si="90"/>
        <v>612.4</v>
      </c>
      <c r="AS328" s="45">
        <f t="shared" si="90"/>
        <v>2429.4666666666662</v>
      </c>
      <c r="AT328" s="45">
        <f t="shared" si="92"/>
        <v>205.13333333333321</v>
      </c>
      <c r="AU328" s="46">
        <f t="shared" si="91"/>
        <v>3496.9999999999995</v>
      </c>
    </row>
    <row r="329" spans="1:47" ht="24.95" customHeight="1" x14ac:dyDescent="0.25">
      <c r="A329" s="21" t="s">
        <v>1749</v>
      </c>
      <c r="B329" s="22" t="s">
        <v>1745</v>
      </c>
      <c r="C329" s="8" t="s">
        <v>385</v>
      </c>
      <c r="D329" s="8" t="s">
        <v>409</v>
      </c>
      <c r="E329" s="18" t="s">
        <v>1788</v>
      </c>
      <c r="F329" s="45" t="str">
        <f>IFERROR(VLOOKUP(E329,categoria!$A:$C,3,FALSE),"Categoria 1")</f>
        <v>Categoria 1</v>
      </c>
      <c r="G329" s="45">
        <v>3900</v>
      </c>
      <c r="H329" s="45">
        <v>185</v>
      </c>
      <c r="I329" s="7">
        <v>198</v>
      </c>
      <c r="J329" s="7">
        <v>210</v>
      </c>
      <c r="K329" s="7">
        <v>221</v>
      </c>
      <c r="L329" s="7">
        <v>230</v>
      </c>
      <c r="M329" s="7">
        <v>1258</v>
      </c>
      <c r="N329" s="7">
        <v>1346</v>
      </c>
      <c r="O329" s="7">
        <v>6921</v>
      </c>
      <c r="P329" s="7">
        <v>1249</v>
      </c>
      <c r="Q329" s="45">
        <f t="shared" si="78"/>
        <v>11818</v>
      </c>
      <c r="R329" s="45">
        <v>153</v>
      </c>
      <c r="S329" s="45">
        <v>23</v>
      </c>
      <c r="T329" s="45">
        <v>207</v>
      </c>
      <c r="U329" s="45">
        <v>173</v>
      </c>
      <c r="V329" s="45">
        <v>259</v>
      </c>
      <c r="W329" s="45">
        <v>1806.6</v>
      </c>
      <c r="X329" s="45">
        <v>1168.8000000000002</v>
      </c>
      <c r="Y329" s="45">
        <v>6419.4888888888891</v>
      </c>
      <c r="Z329" s="45">
        <v>1433.1111111111111</v>
      </c>
      <c r="AA329" s="45">
        <v>11643</v>
      </c>
      <c r="AB329" s="103">
        <f t="shared" si="79"/>
        <v>82.702702702702709</v>
      </c>
      <c r="AC329" s="103">
        <f t="shared" si="80"/>
        <v>11.616161616161616</v>
      </c>
      <c r="AD329" s="103">
        <f t="shared" si="81"/>
        <v>98.571428571428584</v>
      </c>
      <c r="AE329" s="103">
        <f t="shared" si="82"/>
        <v>78.280542986425345</v>
      </c>
      <c r="AF329" s="103">
        <f t="shared" si="83"/>
        <v>100</v>
      </c>
      <c r="AG329" s="103">
        <f t="shared" si="84"/>
        <v>100</v>
      </c>
      <c r="AH329" s="103">
        <f t="shared" si="85"/>
        <v>86.835066864784565</v>
      </c>
      <c r="AI329" s="103">
        <f t="shared" si="86"/>
        <v>92.753776750309044</v>
      </c>
      <c r="AJ329" s="103">
        <f t="shared" si="87"/>
        <v>100</v>
      </c>
      <c r="AK329" s="103">
        <f t="shared" si="88"/>
        <v>98.519207987815193</v>
      </c>
      <c r="AL329" s="45">
        <f t="shared" si="89"/>
        <v>32</v>
      </c>
      <c r="AM329" s="45">
        <f t="shared" si="89"/>
        <v>175</v>
      </c>
      <c r="AN329" s="45">
        <f t="shared" si="89"/>
        <v>3</v>
      </c>
      <c r="AO329" s="45">
        <f t="shared" si="89"/>
        <v>48</v>
      </c>
      <c r="AP329" s="45" t="str">
        <f t="shared" si="90"/>
        <v>-</v>
      </c>
      <c r="AQ329" s="45" t="str">
        <f t="shared" si="90"/>
        <v>-</v>
      </c>
      <c r="AR329" s="45">
        <f t="shared" si="90"/>
        <v>177.19999999999982</v>
      </c>
      <c r="AS329" s="45">
        <f t="shared" si="90"/>
        <v>501.51111111111095</v>
      </c>
      <c r="AT329" s="45" t="str">
        <f t="shared" si="92"/>
        <v>-</v>
      </c>
      <c r="AU329" s="46">
        <f t="shared" si="91"/>
        <v>936.71111111111077</v>
      </c>
    </row>
    <row r="330" spans="1:47" ht="24.95" customHeight="1" x14ac:dyDescent="0.25">
      <c r="A330" s="21" t="s">
        <v>1749</v>
      </c>
      <c r="B330" s="22" t="s">
        <v>1745</v>
      </c>
      <c r="C330" s="8" t="s">
        <v>385</v>
      </c>
      <c r="D330" s="8" t="s">
        <v>410</v>
      </c>
      <c r="E330" s="18" t="s">
        <v>1661</v>
      </c>
      <c r="F330" s="45" t="str">
        <f>IFERROR(VLOOKUP(E330,categoria!$A:$C,3,FALSE),"Categoria 1")</f>
        <v>Categoria 1</v>
      </c>
      <c r="G330" s="45">
        <v>4450</v>
      </c>
      <c r="H330" s="45">
        <v>232</v>
      </c>
      <c r="I330" s="7">
        <v>242</v>
      </c>
      <c r="J330" s="7">
        <v>254</v>
      </c>
      <c r="K330" s="7">
        <v>265</v>
      </c>
      <c r="L330" s="7">
        <v>279</v>
      </c>
      <c r="M330" s="7">
        <v>1564</v>
      </c>
      <c r="N330" s="7">
        <v>1711</v>
      </c>
      <c r="O330" s="7">
        <v>8352</v>
      </c>
      <c r="P330" s="7">
        <v>1308</v>
      </c>
      <c r="Q330" s="45">
        <f t="shared" si="78"/>
        <v>14207</v>
      </c>
      <c r="R330" s="45">
        <v>144</v>
      </c>
      <c r="S330" s="45">
        <v>131</v>
      </c>
      <c r="T330" s="45">
        <v>141</v>
      </c>
      <c r="U330" s="45">
        <v>178</v>
      </c>
      <c r="V330" s="45">
        <v>226</v>
      </c>
      <c r="W330" s="45">
        <v>1177.4000000000001</v>
      </c>
      <c r="X330" s="45">
        <v>679</v>
      </c>
      <c r="Y330" s="45">
        <v>6113.8666666666668</v>
      </c>
      <c r="Z330" s="45">
        <v>1389.7333333333333</v>
      </c>
      <c r="AA330" s="45">
        <v>10180</v>
      </c>
      <c r="AB330" s="103">
        <f t="shared" si="79"/>
        <v>62.068965517241381</v>
      </c>
      <c r="AC330" s="103">
        <f t="shared" si="80"/>
        <v>54.132231404958674</v>
      </c>
      <c r="AD330" s="103">
        <f t="shared" si="81"/>
        <v>55.511811023622052</v>
      </c>
      <c r="AE330" s="103">
        <f t="shared" si="82"/>
        <v>67.169811320754718</v>
      </c>
      <c r="AF330" s="103">
        <f t="shared" si="83"/>
        <v>81.003584229390682</v>
      </c>
      <c r="AG330" s="103">
        <f t="shared" si="84"/>
        <v>75.28132992327366</v>
      </c>
      <c r="AH330" s="103">
        <f t="shared" si="85"/>
        <v>39.6843950905903</v>
      </c>
      <c r="AI330" s="103">
        <f t="shared" si="86"/>
        <v>73.202426564495525</v>
      </c>
      <c r="AJ330" s="103">
        <f t="shared" si="87"/>
        <v>100</v>
      </c>
      <c r="AK330" s="103">
        <f t="shared" si="88"/>
        <v>71.65481804744141</v>
      </c>
      <c r="AL330" s="45">
        <f t="shared" si="89"/>
        <v>88</v>
      </c>
      <c r="AM330" s="45">
        <f t="shared" si="89"/>
        <v>111</v>
      </c>
      <c r="AN330" s="45">
        <f t="shared" si="89"/>
        <v>113</v>
      </c>
      <c r="AO330" s="45">
        <f t="shared" si="89"/>
        <v>87</v>
      </c>
      <c r="AP330" s="45">
        <f t="shared" si="90"/>
        <v>53</v>
      </c>
      <c r="AQ330" s="45">
        <f t="shared" si="90"/>
        <v>386.59999999999991</v>
      </c>
      <c r="AR330" s="45">
        <f t="shared" si="90"/>
        <v>1032</v>
      </c>
      <c r="AS330" s="45">
        <f t="shared" si="90"/>
        <v>2238.1333333333332</v>
      </c>
      <c r="AT330" s="45" t="str">
        <f t="shared" si="92"/>
        <v>-</v>
      </c>
      <c r="AU330" s="46">
        <f t="shared" si="91"/>
        <v>4108.7333333333336</v>
      </c>
    </row>
    <row r="331" spans="1:47" ht="24.95" customHeight="1" x14ac:dyDescent="0.25">
      <c r="A331" s="21" t="s">
        <v>1749</v>
      </c>
      <c r="B331" s="22" t="s">
        <v>1745</v>
      </c>
      <c r="C331" s="8" t="s">
        <v>385</v>
      </c>
      <c r="D331" s="8" t="s">
        <v>411</v>
      </c>
      <c r="E331" s="18" t="s">
        <v>1668</v>
      </c>
      <c r="F331" s="45" t="str">
        <f>IFERROR(VLOOKUP(E331,categoria!$A:$C,3,FALSE),"Categoria 1")</f>
        <v>Categoria 2</v>
      </c>
      <c r="G331" s="45">
        <v>7100</v>
      </c>
      <c r="H331" s="45">
        <v>337</v>
      </c>
      <c r="I331" s="7">
        <v>330</v>
      </c>
      <c r="J331" s="7">
        <v>329</v>
      </c>
      <c r="K331" s="7">
        <v>333</v>
      </c>
      <c r="L331" s="7">
        <v>342</v>
      </c>
      <c r="M331" s="7">
        <v>1917</v>
      </c>
      <c r="N331" s="7">
        <v>2278</v>
      </c>
      <c r="O331" s="7">
        <v>11143</v>
      </c>
      <c r="P331" s="7">
        <v>2099</v>
      </c>
      <c r="Q331" s="45">
        <f t="shared" si="78"/>
        <v>19108</v>
      </c>
      <c r="R331" s="45">
        <v>259</v>
      </c>
      <c r="S331" s="45">
        <v>321</v>
      </c>
      <c r="T331" s="45">
        <v>335</v>
      </c>
      <c r="U331" s="45">
        <v>341</v>
      </c>
      <c r="V331" s="45">
        <v>429</v>
      </c>
      <c r="W331" s="45">
        <v>2824.8</v>
      </c>
      <c r="X331" s="45">
        <v>1624.8000000000002</v>
      </c>
      <c r="Y331" s="45">
        <v>10054.066666666669</v>
      </c>
      <c r="Z331" s="45">
        <v>1878.3333333333333</v>
      </c>
      <c r="AA331" s="45">
        <v>18067.000000000004</v>
      </c>
      <c r="AB331" s="103">
        <f t="shared" si="79"/>
        <v>76.854599406528195</v>
      </c>
      <c r="AC331" s="103">
        <f t="shared" si="80"/>
        <v>97.27272727272728</v>
      </c>
      <c r="AD331" s="103">
        <f t="shared" si="81"/>
        <v>100</v>
      </c>
      <c r="AE331" s="103">
        <f t="shared" si="82"/>
        <v>100</v>
      </c>
      <c r="AF331" s="103">
        <f t="shared" si="83"/>
        <v>100</v>
      </c>
      <c r="AG331" s="103">
        <f t="shared" si="84"/>
        <v>100</v>
      </c>
      <c r="AH331" s="103">
        <f t="shared" si="85"/>
        <v>71.325724319578583</v>
      </c>
      <c r="AI331" s="103">
        <f t="shared" si="86"/>
        <v>90.227646654102742</v>
      </c>
      <c r="AJ331" s="103">
        <f t="shared" si="87"/>
        <v>89.487057328886763</v>
      </c>
      <c r="AK331" s="103">
        <f t="shared" si="88"/>
        <v>94.552020096294768</v>
      </c>
      <c r="AL331" s="45">
        <f t="shared" si="89"/>
        <v>78</v>
      </c>
      <c r="AM331" s="45">
        <f t="shared" si="89"/>
        <v>9</v>
      </c>
      <c r="AN331" s="45" t="str">
        <f t="shared" si="89"/>
        <v>-</v>
      </c>
      <c r="AO331" s="45" t="str">
        <f t="shared" si="89"/>
        <v>-</v>
      </c>
      <c r="AP331" s="45" t="str">
        <f t="shared" si="90"/>
        <v>-</v>
      </c>
      <c r="AQ331" s="45" t="str">
        <f t="shared" si="90"/>
        <v>-</v>
      </c>
      <c r="AR331" s="45">
        <f t="shared" si="90"/>
        <v>653.19999999999982</v>
      </c>
      <c r="AS331" s="45">
        <f t="shared" si="90"/>
        <v>1088.9333333333307</v>
      </c>
      <c r="AT331" s="45">
        <f t="shared" si="92"/>
        <v>220.66666666666674</v>
      </c>
      <c r="AU331" s="46">
        <f t="shared" si="91"/>
        <v>2049.7999999999975</v>
      </c>
    </row>
    <row r="332" spans="1:47" ht="24.95" customHeight="1" x14ac:dyDescent="0.25">
      <c r="A332" s="21" t="s">
        <v>1735</v>
      </c>
      <c r="B332" s="22" t="s">
        <v>1731</v>
      </c>
      <c r="C332" s="8" t="s">
        <v>412</v>
      </c>
      <c r="D332" s="8" t="s">
        <v>413</v>
      </c>
      <c r="E332" s="18" t="s">
        <v>1789</v>
      </c>
      <c r="F332" s="45" t="str">
        <f>IFERROR(VLOOKUP(E332,categoria!$A:$C,3,FALSE),"Categoria 1")</f>
        <v>Categoria 2</v>
      </c>
      <c r="G332" s="45">
        <v>4120</v>
      </c>
      <c r="H332" s="45">
        <v>120</v>
      </c>
      <c r="I332" s="7">
        <v>128</v>
      </c>
      <c r="J332" s="7">
        <v>136</v>
      </c>
      <c r="K332" s="7">
        <v>143</v>
      </c>
      <c r="L332" s="7">
        <v>151</v>
      </c>
      <c r="M332" s="7">
        <v>842</v>
      </c>
      <c r="N332" s="7">
        <v>948</v>
      </c>
      <c r="O332" s="7">
        <v>7785</v>
      </c>
      <c r="P332" s="7">
        <v>1900</v>
      </c>
      <c r="Q332" s="45">
        <f t="shared" si="78"/>
        <v>12153</v>
      </c>
      <c r="R332" s="45">
        <v>140</v>
      </c>
      <c r="S332" s="45">
        <v>136</v>
      </c>
      <c r="T332" s="45">
        <v>131</v>
      </c>
      <c r="U332" s="45">
        <v>206</v>
      </c>
      <c r="V332" s="45">
        <v>233</v>
      </c>
      <c r="W332" s="45">
        <v>1169.2</v>
      </c>
      <c r="X332" s="45">
        <v>631.4</v>
      </c>
      <c r="Y332" s="45">
        <v>6103.9555555555553</v>
      </c>
      <c r="Z332" s="45">
        <v>1136.4444444444443</v>
      </c>
      <c r="AA332" s="45">
        <v>9887</v>
      </c>
      <c r="AB332" s="103">
        <f t="shared" si="79"/>
        <v>100</v>
      </c>
      <c r="AC332" s="103">
        <f t="shared" si="80"/>
        <v>100</v>
      </c>
      <c r="AD332" s="103">
        <f t="shared" si="81"/>
        <v>96.32352941176471</v>
      </c>
      <c r="AE332" s="103">
        <f t="shared" si="82"/>
        <v>100</v>
      </c>
      <c r="AF332" s="103">
        <f t="shared" si="83"/>
        <v>100</v>
      </c>
      <c r="AG332" s="103">
        <f t="shared" si="84"/>
        <v>100</v>
      </c>
      <c r="AH332" s="103">
        <f t="shared" si="85"/>
        <v>66.603375527426152</v>
      </c>
      <c r="AI332" s="103">
        <f t="shared" si="86"/>
        <v>78.406622422036676</v>
      </c>
      <c r="AJ332" s="103">
        <f t="shared" si="87"/>
        <v>59.812865497076018</v>
      </c>
      <c r="AK332" s="103">
        <f t="shared" si="88"/>
        <v>81.354398091006345</v>
      </c>
      <c r="AL332" s="45" t="str">
        <f t="shared" si="89"/>
        <v>-</v>
      </c>
      <c r="AM332" s="45" t="str">
        <f t="shared" si="89"/>
        <v>-</v>
      </c>
      <c r="AN332" s="45">
        <f t="shared" si="89"/>
        <v>5</v>
      </c>
      <c r="AO332" s="45" t="str">
        <f t="shared" si="89"/>
        <v>-</v>
      </c>
      <c r="AP332" s="45" t="str">
        <f t="shared" si="90"/>
        <v>-</v>
      </c>
      <c r="AQ332" s="45" t="str">
        <f t="shared" si="90"/>
        <v>-</v>
      </c>
      <c r="AR332" s="45">
        <f t="shared" si="90"/>
        <v>316.60000000000002</v>
      </c>
      <c r="AS332" s="45">
        <f t="shared" si="90"/>
        <v>1681.0444444444447</v>
      </c>
      <c r="AT332" s="45">
        <f t="shared" si="92"/>
        <v>763.55555555555566</v>
      </c>
      <c r="AU332" s="46">
        <f t="shared" si="91"/>
        <v>2766.2000000000003</v>
      </c>
    </row>
    <row r="333" spans="1:47" ht="24.95" customHeight="1" x14ac:dyDescent="0.25">
      <c r="A333" s="21" t="s">
        <v>1025</v>
      </c>
      <c r="B333" s="22" t="s">
        <v>1731</v>
      </c>
      <c r="C333" s="8" t="s">
        <v>412</v>
      </c>
      <c r="D333" s="8" t="s">
        <v>414</v>
      </c>
      <c r="E333" s="18" t="s">
        <v>1790</v>
      </c>
      <c r="F333" s="45" t="str">
        <f>IFERROR(VLOOKUP(E333,categoria!$A:$C,3,FALSE),"Categoria 1")</f>
        <v>Categoria 2</v>
      </c>
      <c r="G333" s="45">
        <v>780</v>
      </c>
      <c r="H333" s="45">
        <v>15</v>
      </c>
      <c r="I333" s="7">
        <v>16</v>
      </c>
      <c r="J333" s="7">
        <v>18</v>
      </c>
      <c r="K333" s="7">
        <v>20</v>
      </c>
      <c r="L333" s="7">
        <v>21</v>
      </c>
      <c r="M333" s="7">
        <v>131</v>
      </c>
      <c r="N333" s="7">
        <v>163</v>
      </c>
      <c r="O333" s="7">
        <v>1315</v>
      </c>
      <c r="P333" s="7">
        <v>355</v>
      </c>
      <c r="Q333" s="45">
        <f t="shared" si="78"/>
        <v>2054</v>
      </c>
      <c r="R333" s="45">
        <v>27</v>
      </c>
      <c r="S333" s="45">
        <v>14</v>
      </c>
      <c r="T333" s="45">
        <v>18</v>
      </c>
      <c r="U333" s="45">
        <v>36</v>
      </c>
      <c r="V333" s="45">
        <v>23</v>
      </c>
      <c r="W333" s="45">
        <v>125</v>
      </c>
      <c r="X333" s="45">
        <v>109.8</v>
      </c>
      <c r="Y333" s="45">
        <v>1057.2666666666667</v>
      </c>
      <c r="Z333" s="45">
        <v>72.933333333333337</v>
      </c>
      <c r="AA333" s="45">
        <v>1483</v>
      </c>
      <c r="AB333" s="103">
        <f t="shared" si="79"/>
        <v>100</v>
      </c>
      <c r="AC333" s="103">
        <f t="shared" si="80"/>
        <v>87.5</v>
      </c>
      <c r="AD333" s="103">
        <f t="shared" si="81"/>
        <v>100</v>
      </c>
      <c r="AE333" s="103">
        <f t="shared" si="82"/>
        <v>100</v>
      </c>
      <c r="AF333" s="103">
        <f t="shared" si="83"/>
        <v>100</v>
      </c>
      <c r="AG333" s="103">
        <f t="shared" si="84"/>
        <v>95.419847328244273</v>
      </c>
      <c r="AH333" s="103">
        <f t="shared" si="85"/>
        <v>67.361963190184042</v>
      </c>
      <c r="AI333" s="103">
        <f t="shared" si="86"/>
        <v>80.400506970849179</v>
      </c>
      <c r="AJ333" s="103">
        <f t="shared" si="87"/>
        <v>20.544600938967136</v>
      </c>
      <c r="AK333" s="103">
        <f t="shared" si="88"/>
        <v>72.200584225900684</v>
      </c>
      <c r="AL333" s="45" t="str">
        <f t="shared" si="89"/>
        <v>-</v>
      </c>
      <c r="AM333" s="45">
        <f t="shared" si="89"/>
        <v>2</v>
      </c>
      <c r="AN333" s="45" t="str">
        <f t="shared" si="89"/>
        <v>-</v>
      </c>
      <c r="AO333" s="45" t="str">
        <f t="shared" si="89"/>
        <v>-</v>
      </c>
      <c r="AP333" s="45" t="str">
        <f t="shared" si="90"/>
        <v>-</v>
      </c>
      <c r="AQ333" s="45">
        <f t="shared" si="90"/>
        <v>6</v>
      </c>
      <c r="AR333" s="45">
        <f t="shared" si="90"/>
        <v>53.2</v>
      </c>
      <c r="AS333" s="45">
        <f t="shared" si="90"/>
        <v>257.73333333333335</v>
      </c>
      <c r="AT333" s="45">
        <f t="shared" si="92"/>
        <v>282.06666666666666</v>
      </c>
      <c r="AU333" s="46">
        <f t="shared" si="91"/>
        <v>601</v>
      </c>
    </row>
    <row r="334" spans="1:47" ht="24.95" customHeight="1" x14ac:dyDescent="0.25">
      <c r="A334" s="21" t="s">
        <v>1735</v>
      </c>
      <c r="B334" s="22" t="s">
        <v>1731</v>
      </c>
      <c r="C334" s="8" t="s">
        <v>412</v>
      </c>
      <c r="D334" s="8" t="s">
        <v>415</v>
      </c>
      <c r="E334" s="18" t="s">
        <v>1063</v>
      </c>
      <c r="F334" s="45" t="str">
        <f>IFERROR(VLOOKUP(E334,categoria!$A:$C,3,FALSE),"Categoria 1")</f>
        <v>Categoria 1</v>
      </c>
      <c r="G334" s="45">
        <v>1560</v>
      </c>
      <c r="H334" s="45">
        <v>32</v>
      </c>
      <c r="I334" s="7">
        <v>31</v>
      </c>
      <c r="J334" s="7">
        <v>31</v>
      </c>
      <c r="K334" s="7">
        <v>31</v>
      </c>
      <c r="L334" s="7">
        <v>33</v>
      </c>
      <c r="M334" s="7">
        <v>201</v>
      </c>
      <c r="N334" s="7">
        <v>259</v>
      </c>
      <c r="O334" s="7">
        <v>1769</v>
      </c>
      <c r="P334" s="7">
        <v>424</v>
      </c>
      <c r="Q334" s="45">
        <f t="shared" si="78"/>
        <v>2811</v>
      </c>
      <c r="R334" s="45">
        <v>35</v>
      </c>
      <c r="S334" s="45">
        <v>17</v>
      </c>
      <c r="T334" s="45">
        <v>39</v>
      </c>
      <c r="U334" s="45">
        <v>65</v>
      </c>
      <c r="V334" s="45">
        <v>34</v>
      </c>
      <c r="W334" s="45">
        <v>218.4</v>
      </c>
      <c r="X334" s="45">
        <v>120.19999999999999</v>
      </c>
      <c r="Y334" s="45">
        <v>1452.6444444444444</v>
      </c>
      <c r="Z334" s="45">
        <v>342.75555555555559</v>
      </c>
      <c r="AA334" s="45">
        <v>2324</v>
      </c>
      <c r="AB334" s="103">
        <f t="shared" si="79"/>
        <v>100</v>
      </c>
      <c r="AC334" s="103">
        <f t="shared" si="80"/>
        <v>54.838709677419352</v>
      </c>
      <c r="AD334" s="103">
        <f t="shared" si="81"/>
        <v>100</v>
      </c>
      <c r="AE334" s="103">
        <f t="shared" si="82"/>
        <v>100</v>
      </c>
      <c r="AF334" s="103">
        <f t="shared" si="83"/>
        <v>100</v>
      </c>
      <c r="AG334" s="103">
        <f t="shared" si="84"/>
        <v>100</v>
      </c>
      <c r="AH334" s="103">
        <f t="shared" si="85"/>
        <v>46.409266409266401</v>
      </c>
      <c r="AI334" s="103">
        <f t="shared" si="86"/>
        <v>82.116701212235412</v>
      </c>
      <c r="AJ334" s="103">
        <f t="shared" si="87"/>
        <v>80.838574423480097</v>
      </c>
      <c r="AK334" s="103">
        <f t="shared" si="88"/>
        <v>82.675204553539658</v>
      </c>
      <c r="AL334" s="45" t="str">
        <f t="shared" si="89"/>
        <v>-</v>
      </c>
      <c r="AM334" s="45">
        <f t="shared" si="89"/>
        <v>14</v>
      </c>
      <c r="AN334" s="45" t="str">
        <f t="shared" si="89"/>
        <v>-</v>
      </c>
      <c r="AO334" s="45" t="str">
        <f t="shared" si="89"/>
        <v>-</v>
      </c>
      <c r="AP334" s="45" t="str">
        <f t="shared" si="90"/>
        <v>-</v>
      </c>
      <c r="AQ334" s="45" t="str">
        <f t="shared" si="90"/>
        <v>-</v>
      </c>
      <c r="AR334" s="45">
        <f t="shared" si="90"/>
        <v>138.80000000000001</v>
      </c>
      <c r="AS334" s="45">
        <f t="shared" si="90"/>
        <v>316.35555555555561</v>
      </c>
      <c r="AT334" s="45">
        <f t="shared" si="92"/>
        <v>81.244444444444412</v>
      </c>
      <c r="AU334" s="46">
        <f t="shared" si="91"/>
        <v>550.40000000000009</v>
      </c>
    </row>
    <row r="335" spans="1:47" ht="24.95" customHeight="1" x14ac:dyDescent="0.25">
      <c r="A335" s="21" t="s">
        <v>1735</v>
      </c>
      <c r="B335" s="22" t="s">
        <v>1731</v>
      </c>
      <c r="C335" s="8" t="s">
        <v>412</v>
      </c>
      <c r="D335" s="8" t="s">
        <v>416</v>
      </c>
      <c r="E335" s="18" t="s">
        <v>1083</v>
      </c>
      <c r="F335" s="45" t="str">
        <f>IFERROR(VLOOKUP(E335,categoria!$A:$C,3,FALSE),"Categoria 1")</f>
        <v>Categoria 3</v>
      </c>
      <c r="G335" s="45">
        <v>2780</v>
      </c>
      <c r="H335" s="45">
        <v>47</v>
      </c>
      <c r="I335" s="7">
        <v>45</v>
      </c>
      <c r="J335" s="7">
        <v>44</v>
      </c>
      <c r="K335" s="7">
        <v>44</v>
      </c>
      <c r="L335" s="7">
        <v>45</v>
      </c>
      <c r="M335" s="7">
        <v>249</v>
      </c>
      <c r="N335" s="7">
        <v>298</v>
      </c>
      <c r="O335" s="7">
        <v>2093</v>
      </c>
      <c r="P335" s="7">
        <v>535</v>
      </c>
      <c r="Q335" s="45">
        <f t="shared" si="78"/>
        <v>3400</v>
      </c>
      <c r="R335" s="45">
        <v>31</v>
      </c>
      <c r="S335" s="45">
        <v>46</v>
      </c>
      <c r="T335" s="45">
        <v>51</v>
      </c>
      <c r="U335" s="45">
        <v>54</v>
      </c>
      <c r="V335" s="45">
        <v>73</v>
      </c>
      <c r="W335" s="45">
        <v>351.4</v>
      </c>
      <c r="X335" s="45">
        <v>203</v>
      </c>
      <c r="Y335" s="45">
        <v>2274.1111111111118</v>
      </c>
      <c r="Z335" s="45">
        <v>384.48888888888894</v>
      </c>
      <c r="AA335" s="45">
        <v>3468.0000000000009</v>
      </c>
      <c r="AB335" s="103">
        <f t="shared" si="79"/>
        <v>65.957446808510639</v>
      </c>
      <c r="AC335" s="103">
        <f t="shared" si="80"/>
        <v>100</v>
      </c>
      <c r="AD335" s="103">
        <f t="shared" si="81"/>
        <v>100</v>
      </c>
      <c r="AE335" s="103">
        <f t="shared" si="82"/>
        <v>100</v>
      </c>
      <c r="AF335" s="103">
        <f t="shared" si="83"/>
        <v>100</v>
      </c>
      <c r="AG335" s="103">
        <f t="shared" si="84"/>
        <v>100</v>
      </c>
      <c r="AH335" s="103">
        <f t="shared" si="85"/>
        <v>68.12080536912751</v>
      </c>
      <c r="AI335" s="103">
        <f t="shared" si="86"/>
        <v>100</v>
      </c>
      <c r="AJ335" s="103">
        <f t="shared" si="87"/>
        <v>71.867082035306339</v>
      </c>
      <c r="AK335" s="103">
        <f t="shared" si="88"/>
        <v>100</v>
      </c>
      <c r="AL335" s="45">
        <f t="shared" si="89"/>
        <v>16</v>
      </c>
      <c r="AM335" s="45" t="str">
        <f t="shared" si="89"/>
        <v>-</v>
      </c>
      <c r="AN335" s="45" t="str">
        <f t="shared" si="89"/>
        <v>-</v>
      </c>
      <c r="AO335" s="45" t="str">
        <f t="shared" si="89"/>
        <v>-</v>
      </c>
      <c r="AP335" s="45" t="str">
        <f t="shared" si="90"/>
        <v>-</v>
      </c>
      <c r="AQ335" s="45" t="str">
        <f t="shared" si="90"/>
        <v>-</v>
      </c>
      <c r="AR335" s="45">
        <f t="shared" si="90"/>
        <v>95</v>
      </c>
      <c r="AS335" s="45" t="str">
        <f t="shared" si="90"/>
        <v>-</v>
      </c>
      <c r="AT335" s="45">
        <f t="shared" si="92"/>
        <v>150.51111111111106</v>
      </c>
      <c r="AU335" s="46">
        <f t="shared" si="91"/>
        <v>261.51111111111106</v>
      </c>
    </row>
    <row r="336" spans="1:47" ht="24.95" customHeight="1" x14ac:dyDescent="0.25">
      <c r="A336" s="21" t="s">
        <v>1735</v>
      </c>
      <c r="B336" s="22" t="s">
        <v>1731</v>
      </c>
      <c r="C336" s="8" t="s">
        <v>412</v>
      </c>
      <c r="D336" s="8" t="s">
        <v>417</v>
      </c>
      <c r="E336" s="18" t="s">
        <v>1090</v>
      </c>
      <c r="F336" s="45" t="str">
        <f>IFERROR(VLOOKUP(E336,categoria!$A:$C,3,FALSE),"Categoria 1")</f>
        <v>Categoria 2</v>
      </c>
      <c r="G336" s="45">
        <v>2490</v>
      </c>
      <c r="H336" s="45">
        <v>37</v>
      </c>
      <c r="I336" s="7">
        <v>36</v>
      </c>
      <c r="J336" s="7">
        <v>38</v>
      </c>
      <c r="K336" s="7">
        <v>41</v>
      </c>
      <c r="L336" s="7">
        <v>43</v>
      </c>
      <c r="M336" s="7">
        <v>266</v>
      </c>
      <c r="N336" s="7">
        <v>328</v>
      </c>
      <c r="O336" s="7">
        <v>2302</v>
      </c>
      <c r="P336" s="7">
        <v>612</v>
      </c>
      <c r="Q336" s="45">
        <f t="shared" si="78"/>
        <v>3703</v>
      </c>
      <c r="R336" s="45">
        <v>49</v>
      </c>
      <c r="S336" s="45">
        <v>20</v>
      </c>
      <c r="T336" s="45">
        <v>31</v>
      </c>
      <c r="U336" s="45">
        <v>64</v>
      </c>
      <c r="V336" s="45">
        <v>66</v>
      </c>
      <c r="W336" s="45">
        <v>259.60000000000002</v>
      </c>
      <c r="X336" s="45">
        <v>93.399999999999991</v>
      </c>
      <c r="Y336" s="45">
        <v>1597.2444444444441</v>
      </c>
      <c r="Z336" s="45">
        <v>340.75555555555553</v>
      </c>
      <c r="AA336" s="45">
        <v>2520.9999999999995</v>
      </c>
      <c r="AB336" s="103">
        <f t="shared" si="79"/>
        <v>100</v>
      </c>
      <c r="AC336" s="103">
        <f t="shared" si="80"/>
        <v>55.555555555555557</v>
      </c>
      <c r="AD336" s="103">
        <f t="shared" si="81"/>
        <v>81.578947368421055</v>
      </c>
      <c r="AE336" s="103">
        <f t="shared" si="82"/>
        <v>100</v>
      </c>
      <c r="AF336" s="103">
        <f t="shared" si="83"/>
        <v>100</v>
      </c>
      <c r="AG336" s="103">
        <f t="shared" si="84"/>
        <v>97.593984962406026</v>
      </c>
      <c r="AH336" s="103">
        <f t="shared" si="85"/>
        <v>28.475609756097558</v>
      </c>
      <c r="AI336" s="103">
        <f t="shared" si="86"/>
        <v>69.385075779515375</v>
      </c>
      <c r="AJ336" s="103">
        <f t="shared" si="87"/>
        <v>55.679012345679013</v>
      </c>
      <c r="AK336" s="103">
        <f t="shared" si="88"/>
        <v>68.079935187685649</v>
      </c>
      <c r="AL336" s="45" t="str">
        <f t="shared" si="89"/>
        <v>-</v>
      </c>
      <c r="AM336" s="45">
        <f t="shared" si="89"/>
        <v>16</v>
      </c>
      <c r="AN336" s="45">
        <f t="shared" si="89"/>
        <v>7</v>
      </c>
      <c r="AO336" s="45" t="str">
        <f t="shared" si="89"/>
        <v>-</v>
      </c>
      <c r="AP336" s="45" t="str">
        <f t="shared" si="90"/>
        <v>-</v>
      </c>
      <c r="AQ336" s="45">
        <f t="shared" si="90"/>
        <v>6.3999999999999773</v>
      </c>
      <c r="AR336" s="45">
        <f t="shared" si="90"/>
        <v>234.60000000000002</v>
      </c>
      <c r="AS336" s="45">
        <f t="shared" si="90"/>
        <v>704.75555555555593</v>
      </c>
      <c r="AT336" s="45">
        <f t="shared" si="92"/>
        <v>271.24444444444447</v>
      </c>
      <c r="AU336" s="46">
        <f t="shared" si="91"/>
        <v>1240.0000000000005</v>
      </c>
    </row>
    <row r="337" spans="1:47" ht="24.95" customHeight="1" x14ac:dyDescent="0.25">
      <c r="A337" s="21" t="s">
        <v>1746</v>
      </c>
      <c r="B337" s="22" t="s">
        <v>1731</v>
      </c>
      <c r="C337" s="8" t="s">
        <v>412</v>
      </c>
      <c r="D337" s="8" t="s">
        <v>418</v>
      </c>
      <c r="E337" s="18" t="s">
        <v>1091</v>
      </c>
      <c r="F337" s="45" t="str">
        <f>IFERROR(VLOOKUP(E337,categoria!$A:$C,3,FALSE),"Categoria 1")</f>
        <v>Categoria 3</v>
      </c>
      <c r="G337" s="45">
        <v>6520</v>
      </c>
      <c r="H337" s="45">
        <v>173</v>
      </c>
      <c r="I337" s="7">
        <v>163</v>
      </c>
      <c r="J337" s="7">
        <v>157</v>
      </c>
      <c r="K337" s="7">
        <v>154</v>
      </c>
      <c r="L337" s="7">
        <v>156</v>
      </c>
      <c r="M337" s="7">
        <v>867</v>
      </c>
      <c r="N337" s="7">
        <v>1067</v>
      </c>
      <c r="O337" s="7">
        <v>8726</v>
      </c>
      <c r="P337" s="7">
        <v>2320</v>
      </c>
      <c r="Q337" s="45">
        <f t="shared" si="78"/>
        <v>13783</v>
      </c>
      <c r="R337" s="45">
        <v>132</v>
      </c>
      <c r="S337" s="45">
        <v>132</v>
      </c>
      <c r="T337" s="45">
        <v>146</v>
      </c>
      <c r="U337" s="45">
        <v>245</v>
      </c>
      <c r="V337" s="45">
        <v>258</v>
      </c>
      <c r="W337" s="45">
        <v>1684.4</v>
      </c>
      <c r="X337" s="45">
        <v>721.99999999999989</v>
      </c>
      <c r="Y337" s="45">
        <v>6493.3555555555558</v>
      </c>
      <c r="Z337" s="45">
        <v>1086.2444444444445</v>
      </c>
      <c r="AA337" s="45">
        <v>10899</v>
      </c>
      <c r="AB337" s="103">
        <f t="shared" si="79"/>
        <v>76.300578034682076</v>
      </c>
      <c r="AC337" s="103">
        <f t="shared" si="80"/>
        <v>80.981595092024534</v>
      </c>
      <c r="AD337" s="103">
        <f t="shared" si="81"/>
        <v>92.99363057324841</v>
      </c>
      <c r="AE337" s="103">
        <f t="shared" si="82"/>
        <v>100</v>
      </c>
      <c r="AF337" s="103">
        <f t="shared" si="83"/>
        <v>100</v>
      </c>
      <c r="AG337" s="103">
        <f t="shared" si="84"/>
        <v>100</v>
      </c>
      <c r="AH337" s="103">
        <f t="shared" si="85"/>
        <v>67.666354264292394</v>
      </c>
      <c r="AI337" s="103">
        <f t="shared" si="86"/>
        <v>74.413884432220442</v>
      </c>
      <c r="AJ337" s="103">
        <f t="shared" si="87"/>
        <v>46.820881226053643</v>
      </c>
      <c r="AK337" s="103">
        <f t="shared" si="88"/>
        <v>79.075672930421533</v>
      </c>
      <c r="AL337" s="45">
        <f t="shared" si="89"/>
        <v>41</v>
      </c>
      <c r="AM337" s="45">
        <f t="shared" si="89"/>
        <v>31</v>
      </c>
      <c r="AN337" s="45">
        <f t="shared" si="89"/>
        <v>11</v>
      </c>
      <c r="AO337" s="45" t="str">
        <f t="shared" si="89"/>
        <v>-</v>
      </c>
      <c r="AP337" s="45" t="str">
        <f t="shared" si="90"/>
        <v>-</v>
      </c>
      <c r="AQ337" s="45" t="str">
        <f t="shared" si="90"/>
        <v>-</v>
      </c>
      <c r="AR337" s="45">
        <f t="shared" si="90"/>
        <v>345.00000000000011</v>
      </c>
      <c r="AS337" s="45">
        <f t="shared" si="90"/>
        <v>2232.6444444444442</v>
      </c>
      <c r="AT337" s="45">
        <f t="shared" si="92"/>
        <v>1233.7555555555555</v>
      </c>
      <c r="AU337" s="46">
        <f t="shared" si="91"/>
        <v>3894.3999999999996</v>
      </c>
    </row>
    <row r="338" spans="1:47" ht="24.95" customHeight="1" x14ac:dyDescent="0.25">
      <c r="A338" s="21" t="s">
        <v>1735</v>
      </c>
      <c r="B338" s="22" t="s">
        <v>1731</v>
      </c>
      <c r="C338" s="8" t="s">
        <v>412</v>
      </c>
      <c r="D338" s="8" t="s">
        <v>419</v>
      </c>
      <c r="E338" s="18" t="s">
        <v>1791</v>
      </c>
      <c r="F338" s="45" t="str">
        <f>IFERROR(VLOOKUP(E338,categoria!$A:$C,3,FALSE),"Categoria 1")</f>
        <v>Categoria 2</v>
      </c>
      <c r="G338" s="45">
        <v>1930</v>
      </c>
      <c r="H338" s="45">
        <v>43</v>
      </c>
      <c r="I338" s="7">
        <v>47</v>
      </c>
      <c r="J338" s="7">
        <v>50</v>
      </c>
      <c r="K338" s="7">
        <v>54</v>
      </c>
      <c r="L338" s="7">
        <v>58</v>
      </c>
      <c r="M338" s="7">
        <v>347</v>
      </c>
      <c r="N338" s="7">
        <v>417</v>
      </c>
      <c r="O338" s="7">
        <v>3296</v>
      </c>
      <c r="P338" s="7">
        <v>699</v>
      </c>
      <c r="Q338" s="45">
        <f t="shared" si="78"/>
        <v>5011</v>
      </c>
      <c r="R338" s="45">
        <v>45</v>
      </c>
      <c r="S338" s="45">
        <v>62</v>
      </c>
      <c r="T338" s="45">
        <v>58</v>
      </c>
      <c r="U338" s="45">
        <v>39</v>
      </c>
      <c r="V338" s="45">
        <v>62</v>
      </c>
      <c r="W338" s="45">
        <v>334.4</v>
      </c>
      <c r="X338" s="45">
        <v>259.39999999999998</v>
      </c>
      <c r="Y338" s="45">
        <v>1848.9555555555557</v>
      </c>
      <c r="Z338" s="45">
        <v>109.24444444444443</v>
      </c>
      <c r="AA338" s="45">
        <v>2818</v>
      </c>
      <c r="AB338" s="103">
        <f t="shared" si="79"/>
        <v>100</v>
      </c>
      <c r="AC338" s="103">
        <f t="shared" si="80"/>
        <v>100</v>
      </c>
      <c r="AD338" s="103">
        <f t="shared" si="81"/>
        <v>100</v>
      </c>
      <c r="AE338" s="103">
        <f t="shared" si="82"/>
        <v>72.222222222222214</v>
      </c>
      <c r="AF338" s="103">
        <f t="shared" si="83"/>
        <v>100</v>
      </c>
      <c r="AG338" s="103">
        <f t="shared" si="84"/>
        <v>96.368876080691635</v>
      </c>
      <c r="AH338" s="103">
        <f t="shared" si="85"/>
        <v>62.206235011990408</v>
      </c>
      <c r="AI338" s="103">
        <f t="shared" si="86"/>
        <v>56.096952535059344</v>
      </c>
      <c r="AJ338" s="103">
        <f t="shared" si="87"/>
        <v>15.628675886186613</v>
      </c>
      <c r="AK338" s="103">
        <f t="shared" si="88"/>
        <v>56.236280183596087</v>
      </c>
      <c r="AL338" s="45" t="str">
        <f t="shared" si="89"/>
        <v>-</v>
      </c>
      <c r="AM338" s="45" t="str">
        <f t="shared" si="89"/>
        <v>-</v>
      </c>
      <c r="AN338" s="45" t="str">
        <f t="shared" si="89"/>
        <v>-</v>
      </c>
      <c r="AO338" s="45">
        <f t="shared" si="89"/>
        <v>15</v>
      </c>
      <c r="AP338" s="45" t="str">
        <f t="shared" si="90"/>
        <v>-</v>
      </c>
      <c r="AQ338" s="45">
        <f t="shared" si="90"/>
        <v>12.600000000000023</v>
      </c>
      <c r="AR338" s="45">
        <f t="shared" si="90"/>
        <v>157.60000000000002</v>
      </c>
      <c r="AS338" s="45">
        <f t="shared" si="90"/>
        <v>1447.0444444444443</v>
      </c>
      <c r="AT338" s="45">
        <f t="shared" si="92"/>
        <v>589.75555555555559</v>
      </c>
      <c r="AU338" s="46">
        <f t="shared" si="91"/>
        <v>2222</v>
      </c>
    </row>
    <row r="339" spans="1:47" ht="24.95" customHeight="1" x14ac:dyDescent="0.25">
      <c r="A339" s="21" t="s">
        <v>1735</v>
      </c>
      <c r="B339" s="22" t="s">
        <v>1731</v>
      </c>
      <c r="C339" s="8" t="s">
        <v>412</v>
      </c>
      <c r="D339" s="8" t="s">
        <v>420</v>
      </c>
      <c r="E339" s="18" t="s">
        <v>1096</v>
      </c>
      <c r="F339" s="45" t="str">
        <f>IFERROR(VLOOKUP(E339,categoria!$A:$C,3,FALSE),"Categoria 1")</f>
        <v>Categoria 2</v>
      </c>
      <c r="G339" s="45">
        <v>2460</v>
      </c>
      <c r="H339" s="45">
        <v>82</v>
      </c>
      <c r="I339" s="7">
        <v>75</v>
      </c>
      <c r="J339" s="7">
        <v>70</v>
      </c>
      <c r="K339" s="7">
        <v>69</v>
      </c>
      <c r="L339" s="7">
        <v>71</v>
      </c>
      <c r="M339" s="7">
        <v>429</v>
      </c>
      <c r="N339" s="7">
        <v>577</v>
      </c>
      <c r="O339" s="7">
        <v>4065</v>
      </c>
      <c r="P339" s="7">
        <v>1042</v>
      </c>
      <c r="Q339" s="45">
        <f t="shared" si="78"/>
        <v>6480</v>
      </c>
      <c r="R339" s="45">
        <v>108</v>
      </c>
      <c r="S339" s="45">
        <v>97</v>
      </c>
      <c r="T339" s="45">
        <v>124</v>
      </c>
      <c r="U339" s="45">
        <v>103</v>
      </c>
      <c r="V339" s="45">
        <v>133</v>
      </c>
      <c r="W339" s="45">
        <v>754.6</v>
      </c>
      <c r="X339" s="45">
        <v>413.00000000000006</v>
      </c>
      <c r="Y339" s="45">
        <v>4876.7999999999993</v>
      </c>
      <c r="Z339" s="45">
        <v>1264.5999999999999</v>
      </c>
      <c r="AA339" s="45">
        <v>7874</v>
      </c>
      <c r="AB339" s="103">
        <f t="shared" si="79"/>
        <v>100</v>
      </c>
      <c r="AC339" s="103">
        <f t="shared" si="80"/>
        <v>100</v>
      </c>
      <c r="AD339" s="103">
        <f t="shared" si="81"/>
        <v>100</v>
      </c>
      <c r="AE339" s="103">
        <f t="shared" si="82"/>
        <v>100</v>
      </c>
      <c r="AF339" s="103">
        <f t="shared" si="83"/>
        <v>100</v>
      </c>
      <c r="AG339" s="103">
        <f t="shared" si="84"/>
        <v>100</v>
      </c>
      <c r="AH339" s="103">
        <f t="shared" si="85"/>
        <v>71.577123050259971</v>
      </c>
      <c r="AI339" s="103">
        <f t="shared" si="86"/>
        <v>100</v>
      </c>
      <c r="AJ339" s="103">
        <f t="shared" si="87"/>
        <v>100</v>
      </c>
      <c r="AK339" s="103">
        <f t="shared" si="88"/>
        <v>100</v>
      </c>
      <c r="AL339" s="45" t="str">
        <f t="shared" si="89"/>
        <v>-</v>
      </c>
      <c r="AM339" s="45" t="str">
        <f t="shared" si="89"/>
        <v>-</v>
      </c>
      <c r="AN339" s="45" t="str">
        <f t="shared" si="89"/>
        <v>-</v>
      </c>
      <c r="AO339" s="45" t="str">
        <f t="shared" si="89"/>
        <v>-</v>
      </c>
      <c r="AP339" s="45" t="str">
        <f t="shared" si="90"/>
        <v>-</v>
      </c>
      <c r="AQ339" s="45" t="str">
        <f t="shared" si="90"/>
        <v>-</v>
      </c>
      <c r="AR339" s="45">
        <f t="shared" si="90"/>
        <v>163.99999999999994</v>
      </c>
      <c r="AS339" s="45" t="str">
        <f t="shared" si="90"/>
        <v>-</v>
      </c>
      <c r="AT339" s="45" t="str">
        <f t="shared" si="92"/>
        <v>-</v>
      </c>
      <c r="AU339" s="46">
        <f t="shared" si="91"/>
        <v>163.99999999999994</v>
      </c>
    </row>
    <row r="340" spans="1:47" ht="24.95" customHeight="1" x14ac:dyDescent="0.25">
      <c r="A340" s="21" t="s">
        <v>1735</v>
      </c>
      <c r="B340" s="22" t="s">
        <v>1731</v>
      </c>
      <c r="C340" s="8" t="s">
        <v>412</v>
      </c>
      <c r="D340" s="8" t="s">
        <v>421</v>
      </c>
      <c r="E340" s="18" t="s">
        <v>1167</v>
      </c>
      <c r="F340" s="45" t="str">
        <f>IFERROR(VLOOKUP(E340,categoria!$A:$C,3,FALSE),"Categoria 1")</f>
        <v>Categoria 2</v>
      </c>
      <c r="G340" s="45">
        <v>2660</v>
      </c>
      <c r="H340" s="45">
        <v>26</v>
      </c>
      <c r="I340" s="7">
        <v>26</v>
      </c>
      <c r="J340" s="7">
        <v>27</v>
      </c>
      <c r="K340" s="7">
        <v>29</v>
      </c>
      <c r="L340" s="7">
        <v>30</v>
      </c>
      <c r="M340" s="7">
        <v>196</v>
      </c>
      <c r="N340" s="7">
        <v>264</v>
      </c>
      <c r="O340" s="7">
        <v>1790</v>
      </c>
      <c r="P340" s="7">
        <v>468</v>
      </c>
      <c r="Q340" s="45">
        <f t="shared" si="78"/>
        <v>2856</v>
      </c>
      <c r="R340" s="45">
        <v>23</v>
      </c>
      <c r="S340" s="45">
        <v>24</v>
      </c>
      <c r="T340" s="45">
        <v>26</v>
      </c>
      <c r="U340" s="45">
        <v>32</v>
      </c>
      <c r="V340" s="45">
        <v>39</v>
      </c>
      <c r="W340" s="45">
        <v>286.60000000000002</v>
      </c>
      <c r="X340" s="45">
        <v>122.99999999999999</v>
      </c>
      <c r="Y340" s="45">
        <v>2374.9333333333334</v>
      </c>
      <c r="Z340" s="45">
        <v>919.46666666666681</v>
      </c>
      <c r="AA340" s="45">
        <v>3848</v>
      </c>
      <c r="AB340" s="103">
        <f t="shared" si="79"/>
        <v>88.461538461538453</v>
      </c>
      <c r="AC340" s="103">
        <f t="shared" si="80"/>
        <v>92.307692307692307</v>
      </c>
      <c r="AD340" s="103">
        <f t="shared" si="81"/>
        <v>96.296296296296291</v>
      </c>
      <c r="AE340" s="103">
        <f t="shared" si="82"/>
        <v>100</v>
      </c>
      <c r="AF340" s="103">
        <f t="shared" si="83"/>
        <v>100</v>
      </c>
      <c r="AG340" s="103">
        <f t="shared" si="84"/>
        <v>100</v>
      </c>
      <c r="AH340" s="103">
        <f t="shared" si="85"/>
        <v>46.590909090909079</v>
      </c>
      <c r="AI340" s="103">
        <f t="shared" si="86"/>
        <v>100</v>
      </c>
      <c r="AJ340" s="103">
        <f t="shared" si="87"/>
        <v>100</v>
      </c>
      <c r="AK340" s="103">
        <f t="shared" si="88"/>
        <v>100</v>
      </c>
      <c r="AL340" s="45">
        <f t="shared" si="89"/>
        <v>3</v>
      </c>
      <c r="AM340" s="45">
        <f t="shared" si="89"/>
        <v>2</v>
      </c>
      <c r="AN340" s="45">
        <f t="shared" si="89"/>
        <v>1</v>
      </c>
      <c r="AO340" s="45" t="str">
        <f t="shared" si="89"/>
        <v>-</v>
      </c>
      <c r="AP340" s="45" t="str">
        <f t="shared" si="90"/>
        <v>-</v>
      </c>
      <c r="AQ340" s="45" t="str">
        <f t="shared" si="90"/>
        <v>-</v>
      </c>
      <c r="AR340" s="45">
        <f t="shared" si="90"/>
        <v>141</v>
      </c>
      <c r="AS340" s="45" t="str">
        <f t="shared" si="90"/>
        <v>-</v>
      </c>
      <c r="AT340" s="45" t="str">
        <f t="shared" si="92"/>
        <v>-</v>
      </c>
      <c r="AU340" s="46">
        <f t="shared" si="91"/>
        <v>147</v>
      </c>
    </row>
    <row r="341" spans="1:47" ht="24.95" customHeight="1" x14ac:dyDescent="0.25">
      <c r="A341" s="21" t="s">
        <v>1735</v>
      </c>
      <c r="B341" s="22" t="s">
        <v>1731</v>
      </c>
      <c r="C341" s="8" t="s">
        <v>412</v>
      </c>
      <c r="D341" s="8" t="s">
        <v>422</v>
      </c>
      <c r="E341" s="18" t="s">
        <v>1695</v>
      </c>
      <c r="F341" s="45" t="str">
        <f>IFERROR(VLOOKUP(E341,categoria!$A:$C,3,FALSE),"Categoria 1")</f>
        <v>Categoria 2</v>
      </c>
      <c r="G341" s="45">
        <v>1160</v>
      </c>
      <c r="H341" s="45">
        <v>39</v>
      </c>
      <c r="I341" s="7">
        <v>38</v>
      </c>
      <c r="J341" s="7">
        <v>36</v>
      </c>
      <c r="K341" s="7">
        <v>37</v>
      </c>
      <c r="L341" s="7">
        <v>36</v>
      </c>
      <c r="M341" s="7">
        <v>203</v>
      </c>
      <c r="N341" s="7">
        <v>237</v>
      </c>
      <c r="O341" s="7">
        <v>1697</v>
      </c>
      <c r="P341" s="7">
        <v>436</v>
      </c>
      <c r="Q341" s="45">
        <f t="shared" si="78"/>
        <v>2759</v>
      </c>
      <c r="R341" s="45">
        <v>21</v>
      </c>
      <c r="S341" s="45">
        <v>19</v>
      </c>
      <c r="T341" s="45">
        <v>18</v>
      </c>
      <c r="U341" s="45">
        <v>36</v>
      </c>
      <c r="V341" s="45">
        <v>72</v>
      </c>
      <c r="W341" s="45">
        <v>240.6</v>
      </c>
      <c r="X341" s="45">
        <v>126.6</v>
      </c>
      <c r="Y341" s="45">
        <v>2947.3111111111107</v>
      </c>
      <c r="Z341" s="45">
        <v>680.48888888888894</v>
      </c>
      <c r="AA341" s="45">
        <v>4161</v>
      </c>
      <c r="AB341" s="103">
        <f t="shared" si="79"/>
        <v>53.846153846153847</v>
      </c>
      <c r="AC341" s="103">
        <f t="shared" si="80"/>
        <v>50</v>
      </c>
      <c r="AD341" s="103">
        <f t="shared" si="81"/>
        <v>50</v>
      </c>
      <c r="AE341" s="103">
        <f t="shared" si="82"/>
        <v>97.297297297297305</v>
      </c>
      <c r="AF341" s="103">
        <f t="shared" si="83"/>
        <v>100</v>
      </c>
      <c r="AG341" s="103">
        <f t="shared" si="84"/>
        <v>100</v>
      </c>
      <c r="AH341" s="103">
        <f t="shared" si="85"/>
        <v>53.417721518987335</v>
      </c>
      <c r="AI341" s="103">
        <f t="shared" si="86"/>
        <v>100</v>
      </c>
      <c r="AJ341" s="103">
        <f t="shared" si="87"/>
        <v>100</v>
      </c>
      <c r="AK341" s="103">
        <f t="shared" si="88"/>
        <v>100</v>
      </c>
      <c r="AL341" s="45">
        <f t="shared" si="89"/>
        <v>18</v>
      </c>
      <c r="AM341" s="45">
        <f t="shared" si="89"/>
        <v>19</v>
      </c>
      <c r="AN341" s="45">
        <f t="shared" si="89"/>
        <v>18</v>
      </c>
      <c r="AO341" s="45">
        <f t="shared" si="89"/>
        <v>1</v>
      </c>
      <c r="AP341" s="45" t="str">
        <f t="shared" si="90"/>
        <v>-</v>
      </c>
      <c r="AQ341" s="45" t="str">
        <f t="shared" si="90"/>
        <v>-</v>
      </c>
      <c r="AR341" s="45">
        <f t="shared" si="90"/>
        <v>110.4</v>
      </c>
      <c r="AS341" s="45" t="str">
        <f t="shared" si="90"/>
        <v>-</v>
      </c>
      <c r="AT341" s="45" t="str">
        <f t="shared" si="92"/>
        <v>-</v>
      </c>
      <c r="AU341" s="46">
        <f t="shared" si="91"/>
        <v>166.4</v>
      </c>
    </row>
    <row r="342" spans="1:47" ht="24.95" customHeight="1" x14ac:dyDescent="0.25">
      <c r="A342" s="21" t="s">
        <v>1735</v>
      </c>
      <c r="B342" s="22" t="s">
        <v>1731</v>
      </c>
      <c r="C342" s="8" t="s">
        <v>412</v>
      </c>
      <c r="D342" s="8" t="s">
        <v>423</v>
      </c>
      <c r="E342" s="18" t="s">
        <v>1197</v>
      </c>
      <c r="F342" s="45" t="str">
        <f>IFERROR(VLOOKUP(E342,categoria!$A:$C,3,FALSE),"Categoria 1")</f>
        <v>Categoria 2</v>
      </c>
      <c r="G342" s="45">
        <v>2000</v>
      </c>
      <c r="H342" s="45">
        <v>33</v>
      </c>
      <c r="I342" s="7">
        <v>31</v>
      </c>
      <c r="J342" s="7">
        <v>31</v>
      </c>
      <c r="K342" s="7">
        <v>31</v>
      </c>
      <c r="L342" s="7">
        <v>32</v>
      </c>
      <c r="M342" s="7">
        <v>185</v>
      </c>
      <c r="N342" s="7">
        <v>234</v>
      </c>
      <c r="O342" s="7">
        <v>1960</v>
      </c>
      <c r="P342" s="7">
        <v>459</v>
      </c>
      <c r="Q342" s="45">
        <f t="shared" si="78"/>
        <v>2996</v>
      </c>
      <c r="R342" s="45">
        <v>39</v>
      </c>
      <c r="S342" s="45">
        <v>31</v>
      </c>
      <c r="T342" s="45">
        <v>35</v>
      </c>
      <c r="U342" s="45">
        <v>54</v>
      </c>
      <c r="V342" s="45">
        <v>61</v>
      </c>
      <c r="W342" s="45">
        <v>228.2</v>
      </c>
      <c r="X342" s="45">
        <v>148.19999999999999</v>
      </c>
      <c r="Y342" s="45">
        <v>1773.1111111111109</v>
      </c>
      <c r="Z342" s="45">
        <v>433.48888888888888</v>
      </c>
      <c r="AA342" s="45">
        <v>2803</v>
      </c>
      <c r="AB342" s="103">
        <f t="shared" si="79"/>
        <v>100</v>
      </c>
      <c r="AC342" s="103">
        <f t="shared" si="80"/>
        <v>100</v>
      </c>
      <c r="AD342" s="103">
        <f t="shared" si="81"/>
        <v>100</v>
      </c>
      <c r="AE342" s="103">
        <f t="shared" si="82"/>
        <v>100</v>
      </c>
      <c r="AF342" s="103">
        <f t="shared" si="83"/>
        <v>100</v>
      </c>
      <c r="AG342" s="103">
        <f t="shared" si="84"/>
        <v>100</v>
      </c>
      <c r="AH342" s="103">
        <f t="shared" si="85"/>
        <v>63.333333333333329</v>
      </c>
      <c r="AI342" s="103">
        <f t="shared" si="86"/>
        <v>90.46485260770973</v>
      </c>
      <c r="AJ342" s="103">
        <f t="shared" si="87"/>
        <v>94.442023723069468</v>
      </c>
      <c r="AK342" s="103">
        <f t="shared" si="88"/>
        <v>93.55807743658211</v>
      </c>
      <c r="AL342" s="45" t="str">
        <f t="shared" si="89"/>
        <v>-</v>
      </c>
      <c r="AM342" s="45" t="str">
        <f t="shared" si="89"/>
        <v>-</v>
      </c>
      <c r="AN342" s="45" t="str">
        <f t="shared" si="89"/>
        <v>-</v>
      </c>
      <c r="AO342" s="45" t="str">
        <f t="shared" si="89"/>
        <v>-</v>
      </c>
      <c r="AP342" s="45" t="str">
        <f t="shared" si="90"/>
        <v>-</v>
      </c>
      <c r="AQ342" s="45" t="str">
        <f t="shared" si="90"/>
        <v>-</v>
      </c>
      <c r="AR342" s="45">
        <f t="shared" si="90"/>
        <v>85.800000000000011</v>
      </c>
      <c r="AS342" s="45">
        <f t="shared" si="90"/>
        <v>186.88888888888914</v>
      </c>
      <c r="AT342" s="45">
        <f t="shared" si="92"/>
        <v>25.51111111111112</v>
      </c>
      <c r="AU342" s="46">
        <f t="shared" si="91"/>
        <v>298.20000000000027</v>
      </c>
    </row>
    <row r="343" spans="1:47" ht="24.95" customHeight="1" x14ac:dyDescent="0.25">
      <c r="A343" s="21" t="s">
        <v>1746</v>
      </c>
      <c r="B343" s="22" t="s">
        <v>1731</v>
      </c>
      <c r="C343" s="8" t="s">
        <v>412</v>
      </c>
      <c r="D343" s="8" t="s">
        <v>424</v>
      </c>
      <c r="E343" s="18" t="s">
        <v>1212</v>
      </c>
      <c r="F343" s="45" t="str">
        <f>IFERROR(VLOOKUP(E343,categoria!$A:$C,3,FALSE),"Categoria 1")</f>
        <v>Categoria 2</v>
      </c>
      <c r="G343" s="45">
        <v>3310</v>
      </c>
      <c r="H343" s="45">
        <v>55</v>
      </c>
      <c r="I343" s="7">
        <v>54</v>
      </c>
      <c r="J343" s="7">
        <v>54</v>
      </c>
      <c r="K343" s="7">
        <v>55</v>
      </c>
      <c r="L343" s="7">
        <v>58</v>
      </c>
      <c r="M343" s="7">
        <v>320</v>
      </c>
      <c r="N343" s="7">
        <v>389</v>
      </c>
      <c r="O343" s="7">
        <v>3081</v>
      </c>
      <c r="P343" s="7">
        <v>738</v>
      </c>
      <c r="Q343" s="45">
        <f t="shared" si="78"/>
        <v>4804</v>
      </c>
      <c r="R343" s="45">
        <v>26</v>
      </c>
      <c r="S343" s="45">
        <v>44</v>
      </c>
      <c r="T343" s="45">
        <v>47</v>
      </c>
      <c r="U343" s="45">
        <v>69</v>
      </c>
      <c r="V343" s="45">
        <v>81</v>
      </c>
      <c r="W343" s="45">
        <v>444.8</v>
      </c>
      <c r="X343" s="45">
        <v>235.80000000000004</v>
      </c>
      <c r="Y343" s="45">
        <v>1797.4000000000003</v>
      </c>
      <c r="Z343" s="45">
        <v>286</v>
      </c>
      <c r="AA343" s="45">
        <v>3031.0000000000005</v>
      </c>
      <c r="AB343" s="103">
        <f t="shared" si="79"/>
        <v>47.272727272727273</v>
      </c>
      <c r="AC343" s="103">
        <f t="shared" si="80"/>
        <v>81.481481481481481</v>
      </c>
      <c r="AD343" s="103">
        <f t="shared" si="81"/>
        <v>87.037037037037038</v>
      </c>
      <c r="AE343" s="103">
        <f t="shared" si="82"/>
        <v>100</v>
      </c>
      <c r="AF343" s="103">
        <f t="shared" si="83"/>
        <v>100</v>
      </c>
      <c r="AG343" s="103">
        <f t="shared" si="84"/>
        <v>100</v>
      </c>
      <c r="AH343" s="103">
        <f t="shared" si="85"/>
        <v>60.616966580976872</v>
      </c>
      <c r="AI343" s="103">
        <f t="shared" si="86"/>
        <v>58.338201882505693</v>
      </c>
      <c r="AJ343" s="103">
        <f t="shared" si="87"/>
        <v>38.75338753387534</v>
      </c>
      <c r="AK343" s="103">
        <f t="shared" si="88"/>
        <v>63.093255620316413</v>
      </c>
      <c r="AL343" s="45">
        <f t="shared" si="89"/>
        <v>29</v>
      </c>
      <c r="AM343" s="45">
        <f t="shared" si="89"/>
        <v>10</v>
      </c>
      <c r="AN343" s="45">
        <f t="shared" si="89"/>
        <v>7</v>
      </c>
      <c r="AO343" s="45" t="str">
        <f t="shared" si="89"/>
        <v>-</v>
      </c>
      <c r="AP343" s="45" t="str">
        <f t="shared" si="90"/>
        <v>-</v>
      </c>
      <c r="AQ343" s="45" t="str">
        <f t="shared" si="90"/>
        <v>-</v>
      </c>
      <c r="AR343" s="45">
        <f t="shared" si="90"/>
        <v>153.19999999999996</v>
      </c>
      <c r="AS343" s="45">
        <f t="shared" si="90"/>
        <v>1283.5999999999997</v>
      </c>
      <c r="AT343" s="45">
        <f t="shared" si="92"/>
        <v>452</v>
      </c>
      <c r="AU343" s="46">
        <f t="shared" si="91"/>
        <v>1934.7999999999997</v>
      </c>
    </row>
    <row r="344" spans="1:47" ht="24.95" customHeight="1" x14ac:dyDescent="0.25">
      <c r="A344" s="21" t="s">
        <v>1735</v>
      </c>
      <c r="B344" s="22" t="s">
        <v>1731</v>
      </c>
      <c r="C344" s="8" t="s">
        <v>412</v>
      </c>
      <c r="D344" s="8" t="s">
        <v>425</v>
      </c>
      <c r="E344" s="18" t="s">
        <v>1242</v>
      </c>
      <c r="F344" s="45" t="str">
        <f>IFERROR(VLOOKUP(E344,categoria!$A:$C,3,FALSE),"Categoria 1")</f>
        <v>Categoria 2</v>
      </c>
      <c r="G344" s="45">
        <v>5150</v>
      </c>
      <c r="H344" s="45">
        <v>58</v>
      </c>
      <c r="I344" s="7">
        <v>54</v>
      </c>
      <c r="J344" s="7">
        <v>51</v>
      </c>
      <c r="K344" s="7">
        <v>49</v>
      </c>
      <c r="L344" s="7">
        <v>49</v>
      </c>
      <c r="M344" s="7">
        <v>280</v>
      </c>
      <c r="N344" s="7">
        <v>358</v>
      </c>
      <c r="O344" s="7">
        <v>2466</v>
      </c>
      <c r="P344" s="7">
        <v>410</v>
      </c>
      <c r="Q344" s="45">
        <f t="shared" si="78"/>
        <v>3775</v>
      </c>
      <c r="R344" s="45">
        <v>70</v>
      </c>
      <c r="S344" s="45">
        <v>61</v>
      </c>
      <c r="T344" s="45">
        <v>55</v>
      </c>
      <c r="U344" s="45">
        <v>65</v>
      </c>
      <c r="V344" s="45">
        <v>87</v>
      </c>
      <c r="W344" s="45">
        <v>492.2</v>
      </c>
      <c r="X344" s="45">
        <v>333.8</v>
      </c>
      <c r="Y344" s="45">
        <v>3985.0666666666662</v>
      </c>
      <c r="Z344" s="45">
        <v>238.93333333333334</v>
      </c>
      <c r="AA344" s="45">
        <v>5387.9999999999991</v>
      </c>
      <c r="AB344" s="103">
        <f t="shared" si="79"/>
        <v>100</v>
      </c>
      <c r="AC344" s="103">
        <f t="shared" si="80"/>
        <v>100</v>
      </c>
      <c r="AD344" s="103">
        <f t="shared" si="81"/>
        <v>100</v>
      </c>
      <c r="AE344" s="103">
        <f t="shared" si="82"/>
        <v>100</v>
      </c>
      <c r="AF344" s="103">
        <f t="shared" si="83"/>
        <v>100</v>
      </c>
      <c r="AG344" s="103">
        <f t="shared" si="84"/>
        <v>100</v>
      </c>
      <c r="AH344" s="103">
        <f t="shared" si="85"/>
        <v>93.240223463687158</v>
      </c>
      <c r="AI344" s="103">
        <f t="shared" si="86"/>
        <v>100</v>
      </c>
      <c r="AJ344" s="103">
        <f t="shared" si="87"/>
        <v>58.27642276422764</v>
      </c>
      <c r="AK344" s="103">
        <f t="shared" si="88"/>
        <v>100</v>
      </c>
      <c r="AL344" s="45" t="str">
        <f t="shared" si="89"/>
        <v>-</v>
      </c>
      <c r="AM344" s="45" t="str">
        <f t="shared" si="89"/>
        <v>-</v>
      </c>
      <c r="AN344" s="45" t="str">
        <f t="shared" si="89"/>
        <v>-</v>
      </c>
      <c r="AO344" s="45" t="str">
        <f t="shared" si="89"/>
        <v>-</v>
      </c>
      <c r="AP344" s="45" t="str">
        <f t="shared" si="90"/>
        <v>-</v>
      </c>
      <c r="AQ344" s="45" t="str">
        <f t="shared" si="90"/>
        <v>-</v>
      </c>
      <c r="AR344" s="45">
        <f t="shared" si="90"/>
        <v>24.199999999999989</v>
      </c>
      <c r="AS344" s="45" t="str">
        <f t="shared" si="90"/>
        <v>-</v>
      </c>
      <c r="AT344" s="45">
        <f t="shared" si="92"/>
        <v>171.06666666666666</v>
      </c>
      <c r="AU344" s="46">
        <f t="shared" si="91"/>
        <v>195.26666666666665</v>
      </c>
    </row>
    <row r="345" spans="1:47" ht="24.95" customHeight="1" x14ac:dyDescent="0.25">
      <c r="A345" s="21" t="s">
        <v>1735</v>
      </c>
      <c r="B345" s="22" t="s">
        <v>1731</v>
      </c>
      <c r="C345" s="8" t="s">
        <v>412</v>
      </c>
      <c r="D345" s="8" t="s">
        <v>426</v>
      </c>
      <c r="E345" s="18" t="s">
        <v>1271</v>
      </c>
      <c r="F345" s="45" t="str">
        <f>IFERROR(VLOOKUP(E345,categoria!$A:$C,3,FALSE),"Categoria 1")</f>
        <v>Categoria 3</v>
      </c>
      <c r="G345" s="45">
        <v>1640</v>
      </c>
      <c r="H345" s="45">
        <v>43</v>
      </c>
      <c r="I345" s="7">
        <v>43</v>
      </c>
      <c r="J345" s="7">
        <v>44</v>
      </c>
      <c r="K345" s="7">
        <v>44</v>
      </c>
      <c r="L345" s="7">
        <v>45</v>
      </c>
      <c r="M345" s="7">
        <v>255</v>
      </c>
      <c r="N345" s="7">
        <v>300</v>
      </c>
      <c r="O345" s="7">
        <v>2313</v>
      </c>
      <c r="P345" s="7">
        <v>623</v>
      </c>
      <c r="Q345" s="45">
        <f t="shared" si="78"/>
        <v>3710</v>
      </c>
      <c r="R345" s="45">
        <v>35</v>
      </c>
      <c r="S345" s="45">
        <v>25</v>
      </c>
      <c r="T345" s="45">
        <v>33</v>
      </c>
      <c r="U345" s="45">
        <v>39</v>
      </c>
      <c r="V345" s="45">
        <v>65</v>
      </c>
      <c r="W345" s="45">
        <v>365.4</v>
      </c>
      <c r="X345" s="45">
        <v>201.79999999999995</v>
      </c>
      <c r="Y345" s="45">
        <v>2239.4666666666672</v>
      </c>
      <c r="Z345" s="45">
        <v>304.33333333333337</v>
      </c>
      <c r="AA345" s="45">
        <v>3308.0000000000005</v>
      </c>
      <c r="AB345" s="103">
        <f t="shared" si="79"/>
        <v>81.395348837209298</v>
      </c>
      <c r="AC345" s="103">
        <f t="shared" si="80"/>
        <v>58.139534883720934</v>
      </c>
      <c r="AD345" s="103">
        <f t="shared" si="81"/>
        <v>75</v>
      </c>
      <c r="AE345" s="103">
        <f t="shared" si="82"/>
        <v>88.63636363636364</v>
      </c>
      <c r="AF345" s="103">
        <f t="shared" si="83"/>
        <v>100</v>
      </c>
      <c r="AG345" s="103">
        <f t="shared" si="84"/>
        <v>100</v>
      </c>
      <c r="AH345" s="103">
        <f t="shared" si="85"/>
        <v>67.266666666666652</v>
      </c>
      <c r="AI345" s="103">
        <f t="shared" si="86"/>
        <v>96.820867560167187</v>
      </c>
      <c r="AJ345" s="103">
        <f t="shared" si="87"/>
        <v>48.849652220438742</v>
      </c>
      <c r="AK345" s="103">
        <f t="shared" si="88"/>
        <v>89.164420485175214</v>
      </c>
      <c r="AL345" s="45">
        <f t="shared" si="89"/>
        <v>8</v>
      </c>
      <c r="AM345" s="45">
        <f t="shared" si="89"/>
        <v>18</v>
      </c>
      <c r="AN345" s="45">
        <f t="shared" si="89"/>
        <v>11</v>
      </c>
      <c r="AO345" s="45">
        <f t="shared" si="89"/>
        <v>5</v>
      </c>
      <c r="AP345" s="45" t="str">
        <f t="shared" si="90"/>
        <v>-</v>
      </c>
      <c r="AQ345" s="45" t="str">
        <f t="shared" si="90"/>
        <v>-</v>
      </c>
      <c r="AR345" s="45">
        <f t="shared" si="90"/>
        <v>98.200000000000045</v>
      </c>
      <c r="AS345" s="45">
        <f t="shared" si="90"/>
        <v>73.533333333332848</v>
      </c>
      <c r="AT345" s="45">
        <f t="shared" si="92"/>
        <v>318.66666666666663</v>
      </c>
      <c r="AU345" s="46">
        <f t="shared" si="91"/>
        <v>532.39999999999952</v>
      </c>
    </row>
    <row r="346" spans="1:47" ht="24.95" customHeight="1" x14ac:dyDescent="0.25">
      <c r="A346" s="21" t="s">
        <v>1746</v>
      </c>
      <c r="B346" s="22" t="s">
        <v>1731</v>
      </c>
      <c r="C346" s="8" t="s">
        <v>412</v>
      </c>
      <c r="D346" s="8" t="s">
        <v>427</v>
      </c>
      <c r="E346" s="18" t="s">
        <v>1792</v>
      </c>
      <c r="F346" s="45" t="str">
        <f>IFERROR(VLOOKUP(E346,categoria!$A:$C,3,FALSE),"Categoria 1")</f>
        <v>Categoria 2</v>
      </c>
      <c r="G346" s="45">
        <v>1530</v>
      </c>
      <c r="H346" s="45">
        <v>43</v>
      </c>
      <c r="I346" s="7">
        <v>45</v>
      </c>
      <c r="J346" s="7">
        <v>49</v>
      </c>
      <c r="K346" s="7">
        <v>50</v>
      </c>
      <c r="L346" s="7">
        <v>53</v>
      </c>
      <c r="M346" s="7">
        <v>290</v>
      </c>
      <c r="N346" s="7">
        <v>327</v>
      </c>
      <c r="O346" s="7">
        <v>2482</v>
      </c>
      <c r="P346" s="7">
        <v>555</v>
      </c>
      <c r="Q346" s="45">
        <f t="shared" si="78"/>
        <v>3894</v>
      </c>
      <c r="R346" s="45">
        <v>37</v>
      </c>
      <c r="S346" s="45">
        <v>55</v>
      </c>
      <c r="T346" s="45">
        <v>51</v>
      </c>
      <c r="U346" s="45">
        <v>99</v>
      </c>
      <c r="V346" s="45">
        <v>105</v>
      </c>
      <c r="W346" s="45">
        <v>470.6</v>
      </c>
      <c r="X346" s="45">
        <v>243.40000000000003</v>
      </c>
      <c r="Y346" s="45">
        <v>2310.0666666666662</v>
      </c>
      <c r="Z346" s="45">
        <v>291.93333333333334</v>
      </c>
      <c r="AA346" s="45">
        <v>3662.9999999999995</v>
      </c>
      <c r="AB346" s="103">
        <f t="shared" si="79"/>
        <v>86.04651162790698</v>
      </c>
      <c r="AC346" s="103">
        <f t="shared" si="80"/>
        <v>100</v>
      </c>
      <c r="AD346" s="103">
        <f t="shared" si="81"/>
        <v>100</v>
      </c>
      <c r="AE346" s="103">
        <f t="shared" si="82"/>
        <v>100</v>
      </c>
      <c r="AF346" s="103">
        <f t="shared" si="83"/>
        <v>100</v>
      </c>
      <c r="AG346" s="103">
        <f t="shared" si="84"/>
        <v>100</v>
      </c>
      <c r="AH346" s="103">
        <f t="shared" si="85"/>
        <v>74.434250764525999</v>
      </c>
      <c r="AI346" s="103">
        <f t="shared" si="86"/>
        <v>93.072790760139654</v>
      </c>
      <c r="AJ346" s="103">
        <f t="shared" si="87"/>
        <v>52.6006006006006</v>
      </c>
      <c r="AK346" s="103">
        <f t="shared" si="88"/>
        <v>94.067796610169481</v>
      </c>
      <c r="AL346" s="45">
        <f t="shared" si="89"/>
        <v>6</v>
      </c>
      <c r="AM346" s="45" t="str">
        <f t="shared" si="89"/>
        <v>-</v>
      </c>
      <c r="AN346" s="45" t="str">
        <f t="shared" si="89"/>
        <v>-</v>
      </c>
      <c r="AO346" s="45" t="str">
        <f t="shared" si="89"/>
        <v>-</v>
      </c>
      <c r="AP346" s="45" t="str">
        <f t="shared" si="90"/>
        <v>-</v>
      </c>
      <c r="AQ346" s="45" t="str">
        <f t="shared" si="90"/>
        <v>-</v>
      </c>
      <c r="AR346" s="45">
        <f t="shared" si="90"/>
        <v>83.599999999999966</v>
      </c>
      <c r="AS346" s="45">
        <f t="shared" si="90"/>
        <v>171.93333333333385</v>
      </c>
      <c r="AT346" s="45">
        <f t="shared" si="92"/>
        <v>263.06666666666666</v>
      </c>
      <c r="AU346" s="46">
        <f t="shared" si="91"/>
        <v>524.60000000000048</v>
      </c>
    </row>
    <row r="347" spans="1:47" ht="24.95" customHeight="1" x14ac:dyDescent="0.25">
      <c r="A347" s="21" t="s">
        <v>1735</v>
      </c>
      <c r="B347" s="22" t="s">
        <v>1731</v>
      </c>
      <c r="C347" s="8" t="s">
        <v>412</v>
      </c>
      <c r="D347" s="8" t="s">
        <v>428</v>
      </c>
      <c r="E347" s="18" t="s">
        <v>1356</v>
      </c>
      <c r="F347" s="45" t="str">
        <f>IFERROR(VLOOKUP(E347,categoria!$A:$C,3,FALSE),"Categoria 1")</f>
        <v>Categoria 3</v>
      </c>
      <c r="G347" s="45">
        <v>247445</v>
      </c>
      <c r="H347" s="45">
        <v>6055</v>
      </c>
      <c r="I347" s="7">
        <v>5880</v>
      </c>
      <c r="J347" s="7">
        <v>5794</v>
      </c>
      <c r="K347" s="7">
        <v>5792</v>
      </c>
      <c r="L347" s="7">
        <v>5861</v>
      </c>
      <c r="M347" s="7">
        <v>32139</v>
      </c>
      <c r="N347" s="7">
        <v>38748</v>
      </c>
      <c r="O347" s="7">
        <v>353446</v>
      </c>
      <c r="P347" s="7">
        <v>71510</v>
      </c>
      <c r="Q347" s="45">
        <f t="shared" si="78"/>
        <v>525225</v>
      </c>
      <c r="R347" s="45">
        <v>7630</v>
      </c>
      <c r="S347" s="45">
        <v>1847</v>
      </c>
      <c r="T347" s="45">
        <v>6941</v>
      </c>
      <c r="U347" s="45">
        <v>6629</v>
      </c>
      <c r="V347" s="45">
        <v>11314</v>
      </c>
      <c r="W347" s="45">
        <v>53112.600000000006</v>
      </c>
      <c r="X347" s="45">
        <v>31118.399999999994</v>
      </c>
      <c r="Y347" s="45">
        <v>376196.77777777781</v>
      </c>
      <c r="Z347" s="45">
        <v>64774.222222222219</v>
      </c>
      <c r="AA347" s="45">
        <v>559563</v>
      </c>
      <c r="AB347" s="103">
        <f t="shared" si="79"/>
        <v>100</v>
      </c>
      <c r="AC347" s="103">
        <f t="shared" si="80"/>
        <v>31.411564625850342</v>
      </c>
      <c r="AD347" s="103">
        <f t="shared" si="81"/>
        <v>100</v>
      </c>
      <c r="AE347" s="103">
        <f t="shared" si="82"/>
        <v>100</v>
      </c>
      <c r="AF347" s="103">
        <f t="shared" si="83"/>
        <v>100</v>
      </c>
      <c r="AG347" s="103">
        <f t="shared" si="84"/>
        <v>100</v>
      </c>
      <c r="AH347" s="103">
        <f t="shared" si="85"/>
        <v>80.309693403530488</v>
      </c>
      <c r="AI347" s="103">
        <f t="shared" si="86"/>
        <v>100</v>
      </c>
      <c r="AJ347" s="103">
        <f t="shared" si="87"/>
        <v>90.580649171056109</v>
      </c>
      <c r="AK347" s="103">
        <f t="shared" si="88"/>
        <v>100</v>
      </c>
      <c r="AL347" s="45" t="str">
        <f t="shared" si="89"/>
        <v>-</v>
      </c>
      <c r="AM347" s="45">
        <f t="shared" si="89"/>
        <v>4033</v>
      </c>
      <c r="AN347" s="45" t="str">
        <f t="shared" si="89"/>
        <v>-</v>
      </c>
      <c r="AO347" s="45" t="str">
        <f t="shared" si="89"/>
        <v>-</v>
      </c>
      <c r="AP347" s="45" t="str">
        <f t="shared" si="90"/>
        <v>-</v>
      </c>
      <c r="AQ347" s="45" t="str">
        <f t="shared" si="90"/>
        <v>-</v>
      </c>
      <c r="AR347" s="45">
        <f t="shared" si="90"/>
        <v>7629.6000000000058</v>
      </c>
      <c r="AS347" s="45" t="str">
        <f t="shared" si="90"/>
        <v>-</v>
      </c>
      <c r="AT347" s="45">
        <f t="shared" si="92"/>
        <v>6735.777777777781</v>
      </c>
      <c r="AU347" s="46">
        <f t="shared" si="91"/>
        <v>18398.377777777787</v>
      </c>
    </row>
    <row r="348" spans="1:47" ht="24.95" customHeight="1" x14ac:dyDescent="0.25">
      <c r="A348" s="21" t="s">
        <v>1735</v>
      </c>
      <c r="B348" s="22" t="s">
        <v>1731</v>
      </c>
      <c r="C348" s="8" t="s">
        <v>412</v>
      </c>
      <c r="D348" s="8" t="s">
        <v>429</v>
      </c>
      <c r="E348" s="18" t="s">
        <v>1793</v>
      </c>
      <c r="F348" s="45" t="str">
        <f>IFERROR(VLOOKUP(E348,categoria!$A:$C,3,FALSE),"Categoria 1")</f>
        <v>Categoria 1</v>
      </c>
      <c r="G348" s="45">
        <v>1610</v>
      </c>
      <c r="H348" s="45">
        <v>70</v>
      </c>
      <c r="I348" s="7">
        <v>61</v>
      </c>
      <c r="J348" s="7">
        <v>56</v>
      </c>
      <c r="K348" s="7">
        <v>52</v>
      </c>
      <c r="L348" s="7">
        <v>53</v>
      </c>
      <c r="M348" s="7">
        <v>330</v>
      </c>
      <c r="N348" s="7">
        <v>467</v>
      </c>
      <c r="O348" s="7">
        <v>3306</v>
      </c>
      <c r="P348" s="7">
        <v>884</v>
      </c>
      <c r="Q348" s="45">
        <f t="shared" si="78"/>
        <v>5279</v>
      </c>
      <c r="R348" s="45">
        <v>42</v>
      </c>
      <c r="S348" s="45">
        <v>47</v>
      </c>
      <c r="T348" s="45">
        <v>60</v>
      </c>
      <c r="U348" s="45">
        <v>85</v>
      </c>
      <c r="V348" s="45">
        <v>30</v>
      </c>
      <c r="W348" s="45">
        <v>353</v>
      </c>
      <c r="X348" s="45">
        <v>263.60000000000002</v>
      </c>
      <c r="Y348" s="45">
        <v>2716.4222222222224</v>
      </c>
      <c r="Z348" s="45">
        <v>433.97777777777776</v>
      </c>
      <c r="AA348" s="45">
        <v>4031</v>
      </c>
      <c r="AB348" s="103">
        <f t="shared" si="79"/>
        <v>60</v>
      </c>
      <c r="AC348" s="103">
        <f t="shared" si="80"/>
        <v>77.049180327868854</v>
      </c>
      <c r="AD348" s="103">
        <f t="shared" si="81"/>
        <v>100</v>
      </c>
      <c r="AE348" s="103">
        <f t="shared" si="82"/>
        <v>100</v>
      </c>
      <c r="AF348" s="103">
        <f t="shared" si="83"/>
        <v>56.60377358490566</v>
      </c>
      <c r="AG348" s="103">
        <f t="shared" si="84"/>
        <v>100</v>
      </c>
      <c r="AH348" s="103">
        <f t="shared" si="85"/>
        <v>56.445396145610282</v>
      </c>
      <c r="AI348" s="103">
        <f t="shared" si="86"/>
        <v>82.166431404180969</v>
      </c>
      <c r="AJ348" s="103">
        <f t="shared" si="87"/>
        <v>49.092508798391151</v>
      </c>
      <c r="AK348" s="103">
        <f t="shared" si="88"/>
        <v>76.359158931615838</v>
      </c>
      <c r="AL348" s="45">
        <f t="shared" si="89"/>
        <v>28</v>
      </c>
      <c r="AM348" s="45">
        <f t="shared" si="89"/>
        <v>14</v>
      </c>
      <c r="AN348" s="45" t="str">
        <f t="shared" si="89"/>
        <v>-</v>
      </c>
      <c r="AO348" s="45" t="str">
        <f t="shared" si="89"/>
        <v>-</v>
      </c>
      <c r="AP348" s="45">
        <f t="shared" si="90"/>
        <v>23</v>
      </c>
      <c r="AQ348" s="45" t="str">
        <f t="shared" si="90"/>
        <v>-</v>
      </c>
      <c r="AR348" s="45">
        <f t="shared" si="90"/>
        <v>203.39999999999998</v>
      </c>
      <c r="AS348" s="45">
        <f t="shared" si="90"/>
        <v>589.57777777777756</v>
      </c>
      <c r="AT348" s="45">
        <f t="shared" si="92"/>
        <v>450.02222222222224</v>
      </c>
      <c r="AU348" s="46">
        <f t="shared" si="91"/>
        <v>1307.9999999999998</v>
      </c>
    </row>
    <row r="349" spans="1:47" ht="24.95" customHeight="1" x14ac:dyDescent="0.25">
      <c r="A349" s="21" t="s">
        <v>1735</v>
      </c>
      <c r="B349" s="22" t="s">
        <v>1731</v>
      </c>
      <c r="C349" s="8" t="s">
        <v>412</v>
      </c>
      <c r="D349" s="8" t="s">
        <v>430</v>
      </c>
      <c r="E349" s="18" t="s">
        <v>1370</v>
      </c>
      <c r="F349" s="45" t="str">
        <f>IFERROR(VLOOKUP(E349,categoria!$A:$C,3,FALSE),"Categoria 1")</f>
        <v>Categoria 3</v>
      </c>
      <c r="G349" s="45">
        <v>9650</v>
      </c>
      <c r="H349" s="45">
        <v>182</v>
      </c>
      <c r="I349" s="7">
        <v>185</v>
      </c>
      <c r="J349" s="7">
        <v>191</v>
      </c>
      <c r="K349" s="7">
        <v>197</v>
      </c>
      <c r="L349" s="7">
        <v>203</v>
      </c>
      <c r="M349" s="7">
        <v>1140</v>
      </c>
      <c r="N349" s="7">
        <v>1315</v>
      </c>
      <c r="O349" s="7">
        <v>10368</v>
      </c>
      <c r="P349" s="7">
        <v>2435</v>
      </c>
      <c r="Q349" s="45">
        <f t="shared" si="78"/>
        <v>16216</v>
      </c>
      <c r="R349" s="45">
        <v>184</v>
      </c>
      <c r="S349" s="45">
        <v>148</v>
      </c>
      <c r="T349" s="45">
        <v>159</v>
      </c>
      <c r="U349" s="45">
        <v>240</v>
      </c>
      <c r="V349" s="45">
        <v>252</v>
      </c>
      <c r="W349" s="45">
        <v>1332</v>
      </c>
      <c r="X349" s="45">
        <v>717.80000000000007</v>
      </c>
      <c r="Y349" s="45">
        <v>10014.000000000002</v>
      </c>
      <c r="Z349" s="45">
        <v>1417.2</v>
      </c>
      <c r="AA349" s="45">
        <v>14464.000000000004</v>
      </c>
      <c r="AB349" s="103">
        <f t="shared" si="79"/>
        <v>100</v>
      </c>
      <c r="AC349" s="103">
        <f t="shared" si="80"/>
        <v>80</v>
      </c>
      <c r="AD349" s="103">
        <f t="shared" si="81"/>
        <v>83.246073298429323</v>
      </c>
      <c r="AE349" s="103">
        <f t="shared" si="82"/>
        <v>100</v>
      </c>
      <c r="AF349" s="103">
        <f t="shared" si="83"/>
        <v>100</v>
      </c>
      <c r="AG349" s="103">
        <f t="shared" si="84"/>
        <v>100</v>
      </c>
      <c r="AH349" s="103">
        <f t="shared" si="85"/>
        <v>54.585551330798488</v>
      </c>
      <c r="AI349" s="103">
        <f t="shared" si="86"/>
        <v>96.585648148148167</v>
      </c>
      <c r="AJ349" s="103">
        <f t="shared" si="87"/>
        <v>58.201232032854207</v>
      </c>
      <c r="AK349" s="103">
        <f t="shared" si="88"/>
        <v>89.195855944745944</v>
      </c>
      <c r="AL349" s="45" t="str">
        <f t="shared" si="89"/>
        <v>-</v>
      </c>
      <c r="AM349" s="45">
        <f t="shared" si="89"/>
        <v>37</v>
      </c>
      <c r="AN349" s="45">
        <f t="shared" si="89"/>
        <v>32</v>
      </c>
      <c r="AO349" s="45" t="str">
        <f t="shared" si="89"/>
        <v>-</v>
      </c>
      <c r="AP349" s="45" t="str">
        <f t="shared" si="90"/>
        <v>-</v>
      </c>
      <c r="AQ349" s="45" t="str">
        <f t="shared" si="90"/>
        <v>-</v>
      </c>
      <c r="AR349" s="45">
        <f t="shared" si="90"/>
        <v>597.19999999999993</v>
      </c>
      <c r="AS349" s="45">
        <f t="shared" si="90"/>
        <v>353.99999999999818</v>
      </c>
      <c r="AT349" s="45">
        <f t="shared" si="92"/>
        <v>1017.8</v>
      </c>
      <c r="AU349" s="46">
        <f t="shared" si="91"/>
        <v>2037.9999999999982</v>
      </c>
    </row>
    <row r="350" spans="1:47" ht="24.95" customHeight="1" x14ac:dyDescent="0.25">
      <c r="A350" s="21" t="s">
        <v>1746</v>
      </c>
      <c r="B350" s="22" t="s">
        <v>1731</v>
      </c>
      <c r="C350" s="8" t="s">
        <v>412</v>
      </c>
      <c r="D350" s="8" t="s">
        <v>431</v>
      </c>
      <c r="E350" s="18" t="s">
        <v>1383</v>
      </c>
      <c r="F350" s="45" t="str">
        <f>IFERROR(VLOOKUP(E350,categoria!$A:$C,3,FALSE),"Categoria 1")</f>
        <v>Categoria 3</v>
      </c>
      <c r="G350" s="45">
        <v>8420</v>
      </c>
      <c r="H350" s="45">
        <v>163</v>
      </c>
      <c r="I350" s="7">
        <v>147</v>
      </c>
      <c r="J350" s="7">
        <v>138</v>
      </c>
      <c r="K350" s="7">
        <v>132</v>
      </c>
      <c r="L350" s="7">
        <v>131</v>
      </c>
      <c r="M350" s="7">
        <v>749</v>
      </c>
      <c r="N350" s="7">
        <v>990</v>
      </c>
      <c r="O350" s="7">
        <v>7713</v>
      </c>
      <c r="P350" s="7">
        <v>1765</v>
      </c>
      <c r="Q350" s="45">
        <f t="shared" si="78"/>
        <v>11928</v>
      </c>
      <c r="R350" s="45">
        <v>190</v>
      </c>
      <c r="S350" s="45">
        <v>170</v>
      </c>
      <c r="T350" s="45">
        <v>149</v>
      </c>
      <c r="U350" s="45">
        <v>137</v>
      </c>
      <c r="V350" s="45">
        <v>232</v>
      </c>
      <c r="W350" s="45">
        <v>1300</v>
      </c>
      <c r="X350" s="45">
        <v>685.4</v>
      </c>
      <c r="Y350" s="45">
        <v>8826.6222222222204</v>
      </c>
      <c r="Z350" s="45">
        <v>731.97777777777776</v>
      </c>
      <c r="AA350" s="45">
        <v>12421.999999999998</v>
      </c>
      <c r="AB350" s="103">
        <f t="shared" si="79"/>
        <v>100</v>
      </c>
      <c r="AC350" s="103">
        <f t="shared" si="80"/>
        <v>100</v>
      </c>
      <c r="AD350" s="103">
        <f t="shared" si="81"/>
        <v>100</v>
      </c>
      <c r="AE350" s="103">
        <f t="shared" si="82"/>
        <v>100</v>
      </c>
      <c r="AF350" s="103">
        <f t="shared" si="83"/>
        <v>100</v>
      </c>
      <c r="AG350" s="103">
        <f t="shared" si="84"/>
        <v>100</v>
      </c>
      <c r="AH350" s="103">
        <f t="shared" si="85"/>
        <v>69.232323232323239</v>
      </c>
      <c r="AI350" s="103">
        <f t="shared" si="86"/>
        <v>100</v>
      </c>
      <c r="AJ350" s="103">
        <f t="shared" si="87"/>
        <v>41.471828769279199</v>
      </c>
      <c r="AK350" s="103">
        <f t="shared" si="88"/>
        <v>100</v>
      </c>
      <c r="AL350" s="45" t="str">
        <f t="shared" si="89"/>
        <v>-</v>
      </c>
      <c r="AM350" s="45" t="str">
        <f t="shared" si="89"/>
        <v>-</v>
      </c>
      <c r="AN350" s="45" t="str">
        <f t="shared" si="89"/>
        <v>-</v>
      </c>
      <c r="AO350" s="45" t="str">
        <f t="shared" si="89"/>
        <v>-</v>
      </c>
      <c r="AP350" s="45" t="str">
        <f t="shared" si="90"/>
        <v>-</v>
      </c>
      <c r="AQ350" s="45" t="str">
        <f t="shared" si="90"/>
        <v>-</v>
      </c>
      <c r="AR350" s="45">
        <f t="shared" si="90"/>
        <v>304.60000000000002</v>
      </c>
      <c r="AS350" s="45" t="str">
        <f t="shared" si="90"/>
        <v>-</v>
      </c>
      <c r="AT350" s="45">
        <f t="shared" si="92"/>
        <v>1033.0222222222224</v>
      </c>
      <c r="AU350" s="46">
        <f t="shared" si="91"/>
        <v>1337.6222222222223</v>
      </c>
    </row>
    <row r="351" spans="1:47" ht="24.95" customHeight="1" x14ac:dyDescent="0.25">
      <c r="A351" s="21" t="s">
        <v>1746</v>
      </c>
      <c r="B351" s="22" t="s">
        <v>1731</v>
      </c>
      <c r="C351" s="8" t="s">
        <v>412</v>
      </c>
      <c r="D351" s="8" t="s">
        <v>432</v>
      </c>
      <c r="E351" s="18" t="s">
        <v>1387</v>
      </c>
      <c r="F351" s="45" t="str">
        <f>IFERROR(VLOOKUP(E351,categoria!$A:$C,3,FALSE),"Categoria 1")</f>
        <v>Categoria 3</v>
      </c>
      <c r="G351" s="45">
        <v>1830</v>
      </c>
      <c r="H351" s="45">
        <v>45</v>
      </c>
      <c r="I351" s="7">
        <v>38</v>
      </c>
      <c r="J351" s="7">
        <v>34</v>
      </c>
      <c r="K351" s="7">
        <v>29</v>
      </c>
      <c r="L351" s="7">
        <v>29</v>
      </c>
      <c r="M351" s="7">
        <v>162</v>
      </c>
      <c r="N351" s="7">
        <v>232</v>
      </c>
      <c r="O351" s="7">
        <v>1790</v>
      </c>
      <c r="P351" s="7">
        <v>459</v>
      </c>
      <c r="Q351" s="45">
        <f t="shared" si="78"/>
        <v>2818</v>
      </c>
      <c r="R351" s="45">
        <v>26</v>
      </c>
      <c r="S351" s="45">
        <v>42</v>
      </c>
      <c r="T351" s="45">
        <v>31</v>
      </c>
      <c r="U351" s="45">
        <v>65</v>
      </c>
      <c r="V351" s="45">
        <v>86</v>
      </c>
      <c r="W351" s="45">
        <v>332.2</v>
      </c>
      <c r="X351" s="45">
        <v>185.99999999999997</v>
      </c>
      <c r="Y351" s="45">
        <v>1733.8444444444444</v>
      </c>
      <c r="Z351" s="45">
        <v>170.95555555555555</v>
      </c>
      <c r="AA351" s="45">
        <v>2673.0000000000005</v>
      </c>
      <c r="AB351" s="103">
        <f t="shared" si="79"/>
        <v>57.777777777777771</v>
      </c>
      <c r="AC351" s="103">
        <f t="shared" si="80"/>
        <v>100</v>
      </c>
      <c r="AD351" s="103">
        <f t="shared" si="81"/>
        <v>91.17647058823529</v>
      </c>
      <c r="AE351" s="103">
        <f t="shared" si="82"/>
        <v>100</v>
      </c>
      <c r="AF351" s="103">
        <f t="shared" si="83"/>
        <v>100</v>
      </c>
      <c r="AG351" s="103">
        <f t="shared" si="84"/>
        <v>100</v>
      </c>
      <c r="AH351" s="103">
        <f t="shared" si="85"/>
        <v>80.172413793103431</v>
      </c>
      <c r="AI351" s="103">
        <f t="shared" si="86"/>
        <v>96.86281812538796</v>
      </c>
      <c r="AJ351" s="103">
        <f t="shared" si="87"/>
        <v>37.245219075284439</v>
      </c>
      <c r="AK351" s="103">
        <f t="shared" si="88"/>
        <v>94.854506742370489</v>
      </c>
      <c r="AL351" s="45">
        <f t="shared" si="89"/>
        <v>19</v>
      </c>
      <c r="AM351" s="45" t="str">
        <f t="shared" si="89"/>
        <v>-</v>
      </c>
      <c r="AN351" s="45">
        <f t="shared" si="89"/>
        <v>3</v>
      </c>
      <c r="AO351" s="45" t="str">
        <f t="shared" si="89"/>
        <v>-</v>
      </c>
      <c r="AP351" s="45" t="str">
        <f t="shared" si="90"/>
        <v>-</v>
      </c>
      <c r="AQ351" s="45" t="str">
        <f t="shared" si="90"/>
        <v>-</v>
      </c>
      <c r="AR351" s="45">
        <f t="shared" si="90"/>
        <v>46.000000000000028</v>
      </c>
      <c r="AS351" s="45">
        <f t="shared" si="90"/>
        <v>56.155555555555566</v>
      </c>
      <c r="AT351" s="45">
        <f t="shared" si="92"/>
        <v>288.04444444444448</v>
      </c>
      <c r="AU351" s="46">
        <f t="shared" si="91"/>
        <v>412.20000000000005</v>
      </c>
    </row>
    <row r="352" spans="1:47" ht="24.95" customHeight="1" x14ac:dyDescent="0.25">
      <c r="A352" s="21" t="s">
        <v>1735</v>
      </c>
      <c r="B352" s="22" t="s">
        <v>1731</v>
      </c>
      <c r="C352" s="8" t="s">
        <v>412</v>
      </c>
      <c r="D352" s="8" t="s">
        <v>433</v>
      </c>
      <c r="E352" s="18" t="s">
        <v>1393</v>
      </c>
      <c r="F352" s="45" t="str">
        <f>IFERROR(VLOOKUP(E352,categoria!$A:$C,3,FALSE),"Categoria 1")</f>
        <v>Categoria 3</v>
      </c>
      <c r="G352" s="45">
        <v>7530</v>
      </c>
      <c r="H352" s="45">
        <v>148</v>
      </c>
      <c r="I352" s="7">
        <v>150</v>
      </c>
      <c r="J352" s="7">
        <v>152</v>
      </c>
      <c r="K352" s="7">
        <v>158</v>
      </c>
      <c r="L352" s="7">
        <v>164</v>
      </c>
      <c r="M352" s="7">
        <v>939</v>
      </c>
      <c r="N352" s="7">
        <v>1122</v>
      </c>
      <c r="O352" s="7">
        <v>8912</v>
      </c>
      <c r="P352" s="7">
        <v>1858</v>
      </c>
      <c r="Q352" s="45">
        <f t="shared" si="78"/>
        <v>13603</v>
      </c>
      <c r="R352" s="45">
        <v>124</v>
      </c>
      <c r="S352" s="45">
        <v>176</v>
      </c>
      <c r="T352" s="45">
        <v>185</v>
      </c>
      <c r="U352" s="45">
        <v>202</v>
      </c>
      <c r="V352" s="45">
        <v>268</v>
      </c>
      <c r="W352" s="45">
        <v>1395.4</v>
      </c>
      <c r="X352" s="45">
        <v>755.99999999999989</v>
      </c>
      <c r="Y352" s="45">
        <v>8629.9555555555562</v>
      </c>
      <c r="Z352" s="45">
        <v>1376.6444444444444</v>
      </c>
      <c r="AA352" s="45">
        <v>13113</v>
      </c>
      <c r="AB352" s="103">
        <f t="shared" si="79"/>
        <v>83.78378378378379</v>
      </c>
      <c r="AC352" s="103">
        <f t="shared" si="80"/>
        <v>100</v>
      </c>
      <c r="AD352" s="103">
        <f t="shared" si="81"/>
        <v>100</v>
      </c>
      <c r="AE352" s="103">
        <f t="shared" si="82"/>
        <v>100</v>
      </c>
      <c r="AF352" s="103">
        <f t="shared" si="83"/>
        <v>100</v>
      </c>
      <c r="AG352" s="103">
        <f t="shared" si="84"/>
        <v>100</v>
      </c>
      <c r="AH352" s="103">
        <f t="shared" si="85"/>
        <v>67.379679144385022</v>
      </c>
      <c r="AI352" s="103">
        <f t="shared" si="86"/>
        <v>96.83522840614404</v>
      </c>
      <c r="AJ352" s="103">
        <f t="shared" si="87"/>
        <v>74.092811864609502</v>
      </c>
      <c r="AK352" s="103">
        <f t="shared" si="88"/>
        <v>96.397853414687944</v>
      </c>
      <c r="AL352" s="45">
        <f t="shared" si="89"/>
        <v>24</v>
      </c>
      <c r="AM352" s="45" t="str">
        <f t="shared" si="89"/>
        <v>-</v>
      </c>
      <c r="AN352" s="45" t="str">
        <f t="shared" si="89"/>
        <v>-</v>
      </c>
      <c r="AO352" s="45" t="str">
        <f t="shared" si="89"/>
        <v>-</v>
      </c>
      <c r="AP352" s="45" t="str">
        <f t="shared" si="90"/>
        <v>-</v>
      </c>
      <c r="AQ352" s="45" t="str">
        <f t="shared" si="90"/>
        <v>-</v>
      </c>
      <c r="AR352" s="45">
        <f t="shared" si="90"/>
        <v>366.00000000000011</v>
      </c>
      <c r="AS352" s="45">
        <f t="shared" si="90"/>
        <v>282.0444444444438</v>
      </c>
      <c r="AT352" s="45">
        <f t="shared" si="92"/>
        <v>481.35555555555561</v>
      </c>
      <c r="AU352" s="46">
        <f t="shared" si="91"/>
        <v>1153.3999999999996</v>
      </c>
    </row>
    <row r="353" spans="1:47" ht="24.95" customHeight="1" x14ac:dyDescent="0.25">
      <c r="A353" s="21" t="s">
        <v>1735</v>
      </c>
      <c r="B353" s="22" t="s">
        <v>1731</v>
      </c>
      <c r="C353" s="8" t="s">
        <v>412</v>
      </c>
      <c r="D353" s="8" t="s">
        <v>434</v>
      </c>
      <c r="E353" s="18" t="s">
        <v>1794</v>
      </c>
      <c r="F353" s="45" t="str">
        <f>IFERROR(VLOOKUP(E353,categoria!$A:$C,3,FALSE),"Categoria 1")</f>
        <v>Categoria 3</v>
      </c>
      <c r="G353" s="45">
        <v>780</v>
      </c>
      <c r="H353" s="45">
        <v>20</v>
      </c>
      <c r="I353" s="7">
        <v>19</v>
      </c>
      <c r="J353" s="7">
        <v>17</v>
      </c>
      <c r="K353" s="7">
        <v>17</v>
      </c>
      <c r="L353" s="7">
        <v>18</v>
      </c>
      <c r="M353" s="7">
        <v>119</v>
      </c>
      <c r="N353" s="7">
        <v>173</v>
      </c>
      <c r="O353" s="7">
        <v>1223</v>
      </c>
      <c r="P353" s="7">
        <v>321</v>
      </c>
      <c r="Q353" s="45">
        <f t="shared" si="78"/>
        <v>1927</v>
      </c>
      <c r="R353" s="45">
        <v>24</v>
      </c>
      <c r="S353" s="45">
        <v>16</v>
      </c>
      <c r="T353" s="45">
        <v>29</v>
      </c>
      <c r="U353" s="45">
        <v>41</v>
      </c>
      <c r="V353" s="45">
        <v>29</v>
      </c>
      <c r="W353" s="45">
        <v>144</v>
      </c>
      <c r="X353" s="45">
        <v>120.4</v>
      </c>
      <c r="Y353" s="45">
        <v>1379.5999999999997</v>
      </c>
      <c r="Z353" s="45">
        <v>358</v>
      </c>
      <c r="AA353" s="45">
        <v>2140.9999999999995</v>
      </c>
      <c r="AB353" s="103">
        <f t="shared" si="79"/>
        <v>100</v>
      </c>
      <c r="AC353" s="103">
        <f t="shared" si="80"/>
        <v>84.210526315789465</v>
      </c>
      <c r="AD353" s="103">
        <f t="shared" si="81"/>
        <v>100</v>
      </c>
      <c r="AE353" s="103">
        <f t="shared" si="82"/>
        <v>100</v>
      </c>
      <c r="AF353" s="103">
        <f t="shared" si="83"/>
        <v>100</v>
      </c>
      <c r="AG353" s="103">
        <f t="shared" si="84"/>
        <v>100</v>
      </c>
      <c r="AH353" s="103">
        <f t="shared" si="85"/>
        <v>69.595375722543352</v>
      </c>
      <c r="AI353" s="103">
        <f t="shared" si="86"/>
        <v>100</v>
      </c>
      <c r="AJ353" s="103">
        <f t="shared" si="87"/>
        <v>100</v>
      </c>
      <c r="AK353" s="103">
        <f t="shared" si="88"/>
        <v>100</v>
      </c>
      <c r="AL353" s="45" t="str">
        <f t="shared" si="89"/>
        <v>-</v>
      </c>
      <c r="AM353" s="45">
        <f t="shared" si="89"/>
        <v>3</v>
      </c>
      <c r="AN353" s="45" t="str">
        <f t="shared" si="89"/>
        <v>-</v>
      </c>
      <c r="AO353" s="45" t="str">
        <f t="shared" si="89"/>
        <v>-</v>
      </c>
      <c r="AP353" s="45" t="str">
        <f t="shared" si="90"/>
        <v>-</v>
      </c>
      <c r="AQ353" s="45" t="str">
        <f t="shared" si="90"/>
        <v>-</v>
      </c>
      <c r="AR353" s="45">
        <f t="shared" si="90"/>
        <v>52.599999999999994</v>
      </c>
      <c r="AS353" s="45" t="str">
        <f t="shared" si="90"/>
        <v>-</v>
      </c>
      <c r="AT353" s="45" t="str">
        <f t="shared" si="92"/>
        <v>-</v>
      </c>
      <c r="AU353" s="46">
        <f t="shared" si="91"/>
        <v>55.599999999999994</v>
      </c>
    </row>
    <row r="354" spans="1:47" ht="24.95" customHeight="1" x14ac:dyDescent="0.25">
      <c r="A354" s="21" t="s">
        <v>1025</v>
      </c>
      <c r="B354" s="22" t="s">
        <v>1731</v>
      </c>
      <c r="C354" s="8" t="s">
        <v>412</v>
      </c>
      <c r="D354" s="8" t="s">
        <v>435</v>
      </c>
      <c r="E354" s="18" t="s">
        <v>1795</v>
      </c>
      <c r="F354" s="45" t="str">
        <f>IFERROR(VLOOKUP(E354,categoria!$A:$C,3,FALSE),"Categoria 1")</f>
        <v>Categoria 2</v>
      </c>
      <c r="G354" s="45">
        <v>1200</v>
      </c>
      <c r="H354" s="45">
        <v>28</v>
      </c>
      <c r="I354" s="7">
        <v>26</v>
      </c>
      <c r="J354" s="7">
        <v>24</v>
      </c>
      <c r="K354" s="7">
        <v>24</v>
      </c>
      <c r="L354" s="7">
        <v>25</v>
      </c>
      <c r="M354" s="7">
        <v>138</v>
      </c>
      <c r="N354" s="7">
        <v>179</v>
      </c>
      <c r="O354" s="7">
        <v>1385</v>
      </c>
      <c r="P354" s="7">
        <v>291</v>
      </c>
      <c r="Q354" s="45">
        <f t="shared" si="78"/>
        <v>2120</v>
      </c>
      <c r="R354" s="45">
        <v>27</v>
      </c>
      <c r="S354" s="45">
        <v>18</v>
      </c>
      <c r="T354" s="45">
        <v>21</v>
      </c>
      <c r="U354" s="45">
        <v>30</v>
      </c>
      <c r="V354" s="45">
        <v>39</v>
      </c>
      <c r="W354" s="45">
        <v>210</v>
      </c>
      <c r="X354" s="45">
        <v>144.60000000000002</v>
      </c>
      <c r="Y354" s="45">
        <v>1354.4666666666662</v>
      </c>
      <c r="Z354" s="45">
        <v>106.93333333333332</v>
      </c>
      <c r="AA354" s="45">
        <v>1950.9999999999995</v>
      </c>
      <c r="AB354" s="103">
        <f t="shared" si="79"/>
        <v>96.428571428571431</v>
      </c>
      <c r="AC354" s="103">
        <f t="shared" si="80"/>
        <v>69.230769230769226</v>
      </c>
      <c r="AD354" s="103">
        <f t="shared" si="81"/>
        <v>87.5</v>
      </c>
      <c r="AE354" s="103">
        <f t="shared" si="82"/>
        <v>100</v>
      </c>
      <c r="AF354" s="103">
        <f t="shared" si="83"/>
        <v>100</v>
      </c>
      <c r="AG354" s="103">
        <f t="shared" si="84"/>
        <v>100</v>
      </c>
      <c r="AH354" s="103">
        <f t="shared" si="85"/>
        <v>80.782122905027947</v>
      </c>
      <c r="AI354" s="103">
        <f t="shared" si="86"/>
        <v>97.795427196149191</v>
      </c>
      <c r="AJ354" s="103">
        <f t="shared" si="87"/>
        <v>36.746849942726229</v>
      </c>
      <c r="AK354" s="103">
        <f t="shared" si="88"/>
        <v>92.028301886792434</v>
      </c>
      <c r="AL354" s="45">
        <f t="shared" si="89"/>
        <v>1</v>
      </c>
      <c r="AM354" s="45">
        <f t="shared" si="89"/>
        <v>8</v>
      </c>
      <c r="AN354" s="45">
        <f t="shared" si="89"/>
        <v>3</v>
      </c>
      <c r="AO354" s="45" t="str">
        <f t="shared" si="89"/>
        <v>-</v>
      </c>
      <c r="AP354" s="45" t="str">
        <f t="shared" si="90"/>
        <v>-</v>
      </c>
      <c r="AQ354" s="45" t="str">
        <f t="shared" si="90"/>
        <v>-</v>
      </c>
      <c r="AR354" s="45">
        <f t="shared" si="90"/>
        <v>34.399999999999977</v>
      </c>
      <c r="AS354" s="45">
        <f t="shared" si="90"/>
        <v>30.533333333333758</v>
      </c>
      <c r="AT354" s="45">
        <f t="shared" si="92"/>
        <v>184.06666666666666</v>
      </c>
      <c r="AU354" s="46">
        <f t="shared" si="91"/>
        <v>261.0000000000004</v>
      </c>
    </row>
    <row r="355" spans="1:47" ht="24.95" customHeight="1" x14ac:dyDescent="0.25">
      <c r="A355" s="21" t="s">
        <v>1735</v>
      </c>
      <c r="B355" s="22" t="s">
        <v>1731</v>
      </c>
      <c r="C355" s="8" t="s">
        <v>412</v>
      </c>
      <c r="D355" s="8" t="s">
        <v>436</v>
      </c>
      <c r="E355" s="18" t="s">
        <v>1796</v>
      </c>
      <c r="F355" s="45" t="str">
        <f>IFERROR(VLOOKUP(E355,categoria!$A:$C,3,FALSE),"Categoria 1")</f>
        <v>Categoria 2</v>
      </c>
      <c r="G355" s="45">
        <v>550</v>
      </c>
      <c r="H355" s="45">
        <v>21</v>
      </c>
      <c r="I355" s="7">
        <v>22</v>
      </c>
      <c r="J355" s="7">
        <v>22</v>
      </c>
      <c r="K355" s="7">
        <v>24</v>
      </c>
      <c r="L355" s="7">
        <v>25</v>
      </c>
      <c r="M355" s="7">
        <v>143</v>
      </c>
      <c r="N355" s="7">
        <v>177</v>
      </c>
      <c r="O355" s="7">
        <v>1315</v>
      </c>
      <c r="P355" s="7">
        <v>318</v>
      </c>
      <c r="Q355" s="45">
        <f t="shared" si="78"/>
        <v>2067</v>
      </c>
      <c r="R355" s="45">
        <v>22</v>
      </c>
      <c r="S355" s="45">
        <v>25</v>
      </c>
      <c r="T355" s="45">
        <v>26</v>
      </c>
      <c r="U355" s="45">
        <v>43</v>
      </c>
      <c r="V355" s="45">
        <v>45</v>
      </c>
      <c r="W355" s="45">
        <v>178.4</v>
      </c>
      <c r="X355" s="45">
        <v>116</v>
      </c>
      <c r="Y355" s="45">
        <v>1189.6000000000001</v>
      </c>
      <c r="Z355" s="45">
        <v>196</v>
      </c>
      <c r="AA355" s="45">
        <v>1841</v>
      </c>
      <c r="AB355" s="103">
        <f t="shared" si="79"/>
        <v>100</v>
      </c>
      <c r="AC355" s="103">
        <f t="shared" si="80"/>
        <v>100</v>
      </c>
      <c r="AD355" s="103">
        <f t="shared" si="81"/>
        <v>100</v>
      </c>
      <c r="AE355" s="103">
        <f t="shared" si="82"/>
        <v>100</v>
      </c>
      <c r="AF355" s="103">
        <f t="shared" si="83"/>
        <v>100</v>
      </c>
      <c r="AG355" s="103">
        <f t="shared" si="84"/>
        <v>100</v>
      </c>
      <c r="AH355" s="103">
        <f t="shared" si="85"/>
        <v>65.536723163841799</v>
      </c>
      <c r="AI355" s="103">
        <f t="shared" si="86"/>
        <v>90.463878326996209</v>
      </c>
      <c r="AJ355" s="103">
        <f t="shared" si="87"/>
        <v>61.635220125786162</v>
      </c>
      <c r="AK355" s="103">
        <f t="shared" si="88"/>
        <v>89.066279632317375</v>
      </c>
      <c r="AL355" s="45" t="str">
        <f t="shared" si="89"/>
        <v>-</v>
      </c>
      <c r="AM355" s="45" t="str">
        <f t="shared" si="89"/>
        <v>-</v>
      </c>
      <c r="AN355" s="45" t="str">
        <f t="shared" si="89"/>
        <v>-</v>
      </c>
      <c r="AO355" s="45" t="str">
        <f t="shared" si="89"/>
        <v>-</v>
      </c>
      <c r="AP355" s="45" t="str">
        <f t="shared" si="90"/>
        <v>-</v>
      </c>
      <c r="AQ355" s="45" t="str">
        <f t="shared" si="90"/>
        <v>-</v>
      </c>
      <c r="AR355" s="45">
        <f t="shared" si="90"/>
        <v>61</v>
      </c>
      <c r="AS355" s="45">
        <f t="shared" si="90"/>
        <v>125.39999999999986</v>
      </c>
      <c r="AT355" s="45">
        <f t="shared" si="92"/>
        <v>122</v>
      </c>
      <c r="AU355" s="46">
        <f t="shared" si="91"/>
        <v>308.39999999999986</v>
      </c>
    </row>
    <row r="356" spans="1:47" ht="24.95" customHeight="1" x14ac:dyDescent="0.25">
      <c r="A356" s="21" t="s">
        <v>1735</v>
      </c>
      <c r="B356" s="22" t="s">
        <v>1731</v>
      </c>
      <c r="C356" s="8" t="s">
        <v>412</v>
      </c>
      <c r="D356" s="8" t="s">
        <v>437</v>
      </c>
      <c r="E356" s="18" t="s">
        <v>1474</v>
      </c>
      <c r="F356" s="45" t="str">
        <f>IFERROR(VLOOKUP(E356,categoria!$A:$C,3,FALSE),"Categoria 1")</f>
        <v>Categoria 2</v>
      </c>
      <c r="G356" s="45">
        <v>1750</v>
      </c>
      <c r="H356" s="45">
        <v>20</v>
      </c>
      <c r="I356" s="7">
        <v>20</v>
      </c>
      <c r="J356" s="7">
        <v>20</v>
      </c>
      <c r="K356" s="7">
        <v>22</v>
      </c>
      <c r="L356" s="7">
        <v>22</v>
      </c>
      <c r="M356" s="7">
        <v>131</v>
      </c>
      <c r="N356" s="7">
        <v>162</v>
      </c>
      <c r="O356" s="7">
        <v>1163</v>
      </c>
      <c r="P356" s="7">
        <v>225</v>
      </c>
      <c r="Q356" s="45">
        <f t="shared" si="78"/>
        <v>1785</v>
      </c>
      <c r="R356" s="45">
        <v>26</v>
      </c>
      <c r="S356" s="45">
        <v>19</v>
      </c>
      <c r="T356" s="45">
        <v>30</v>
      </c>
      <c r="U356" s="45">
        <v>33</v>
      </c>
      <c r="V356" s="45">
        <v>41</v>
      </c>
      <c r="W356" s="45">
        <v>189.8</v>
      </c>
      <c r="X356" s="45">
        <v>137.6</v>
      </c>
      <c r="Y356" s="45">
        <v>1333.4444444444446</v>
      </c>
      <c r="Z356" s="45">
        <v>104.15555555555555</v>
      </c>
      <c r="AA356" s="45">
        <v>1914</v>
      </c>
      <c r="AB356" s="103">
        <f t="shared" si="79"/>
        <v>100</v>
      </c>
      <c r="AC356" s="103">
        <f t="shared" si="80"/>
        <v>95</v>
      </c>
      <c r="AD356" s="103">
        <f t="shared" si="81"/>
        <v>100</v>
      </c>
      <c r="AE356" s="103">
        <f t="shared" si="82"/>
        <v>100</v>
      </c>
      <c r="AF356" s="103">
        <f t="shared" si="83"/>
        <v>100</v>
      </c>
      <c r="AG356" s="103">
        <f t="shared" si="84"/>
        <v>100</v>
      </c>
      <c r="AH356" s="103">
        <f t="shared" si="85"/>
        <v>84.938271604938265</v>
      </c>
      <c r="AI356" s="103">
        <f t="shared" si="86"/>
        <v>100</v>
      </c>
      <c r="AJ356" s="103">
        <f t="shared" si="87"/>
        <v>46.291358024691355</v>
      </c>
      <c r="AK356" s="103">
        <f t="shared" si="88"/>
        <v>100</v>
      </c>
      <c r="AL356" s="45" t="str">
        <f t="shared" si="89"/>
        <v>-</v>
      </c>
      <c r="AM356" s="45">
        <f t="shared" si="89"/>
        <v>1</v>
      </c>
      <c r="AN356" s="45" t="str">
        <f t="shared" si="89"/>
        <v>-</v>
      </c>
      <c r="AO356" s="45" t="str">
        <f t="shared" si="89"/>
        <v>-</v>
      </c>
      <c r="AP356" s="45" t="str">
        <f t="shared" si="90"/>
        <v>-</v>
      </c>
      <c r="AQ356" s="45" t="str">
        <f t="shared" si="90"/>
        <v>-</v>
      </c>
      <c r="AR356" s="45">
        <f t="shared" si="90"/>
        <v>24.400000000000006</v>
      </c>
      <c r="AS356" s="45" t="str">
        <f t="shared" si="90"/>
        <v>-</v>
      </c>
      <c r="AT356" s="45">
        <f t="shared" si="92"/>
        <v>120.84444444444445</v>
      </c>
      <c r="AU356" s="46">
        <f t="shared" si="91"/>
        <v>146.24444444444447</v>
      </c>
    </row>
    <row r="357" spans="1:47" ht="24.95" customHeight="1" x14ac:dyDescent="0.25">
      <c r="A357" s="21" t="s">
        <v>1746</v>
      </c>
      <c r="B357" s="22" t="s">
        <v>1731</v>
      </c>
      <c r="C357" s="8" t="s">
        <v>412</v>
      </c>
      <c r="D357" s="8" t="s">
        <v>438</v>
      </c>
      <c r="E357" s="18" t="s">
        <v>1475</v>
      </c>
      <c r="F357" s="45" t="str">
        <f>IFERROR(VLOOKUP(E357,categoria!$A:$C,3,FALSE),"Categoria 1")</f>
        <v>Categoria 3</v>
      </c>
      <c r="G357" s="45">
        <v>2450</v>
      </c>
      <c r="H357" s="45">
        <v>50</v>
      </c>
      <c r="I357" s="7">
        <v>45</v>
      </c>
      <c r="J357" s="7">
        <v>41</v>
      </c>
      <c r="K357" s="7">
        <v>37</v>
      </c>
      <c r="L357" s="7">
        <v>36</v>
      </c>
      <c r="M357" s="7">
        <v>191</v>
      </c>
      <c r="N357" s="7">
        <v>252</v>
      </c>
      <c r="O357" s="7">
        <v>2063</v>
      </c>
      <c r="P357" s="7">
        <v>473</v>
      </c>
      <c r="Q357" s="45">
        <f t="shared" si="78"/>
        <v>3188</v>
      </c>
      <c r="R357" s="45">
        <v>47</v>
      </c>
      <c r="S357" s="45">
        <v>22</v>
      </c>
      <c r="T357" s="45">
        <v>38</v>
      </c>
      <c r="U357" s="45">
        <v>57</v>
      </c>
      <c r="V357" s="45">
        <v>69</v>
      </c>
      <c r="W357" s="45">
        <v>298.2</v>
      </c>
      <c r="X357" s="45">
        <v>120.6</v>
      </c>
      <c r="Y357" s="45">
        <v>1723.4000000000003</v>
      </c>
      <c r="Z357" s="45">
        <v>372.8</v>
      </c>
      <c r="AA357" s="45">
        <v>2748.0000000000005</v>
      </c>
      <c r="AB357" s="103">
        <f t="shared" si="79"/>
        <v>94</v>
      </c>
      <c r="AC357" s="103">
        <f t="shared" si="80"/>
        <v>48.888888888888886</v>
      </c>
      <c r="AD357" s="103">
        <f t="shared" si="81"/>
        <v>92.682926829268297</v>
      </c>
      <c r="AE357" s="103">
        <f t="shared" si="82"/>
        <v>100</v>
      </c>
      <c r="AF357" s="103">
        <f t="shared" si="83"/>
        <v>100</v>
      </c>
      <c r="AG357" s="103">
        <f t="shared" si="84"/>
        <v>100</v>
      </c>
      <c r="AH357" s="103">
        <f t="shared" si="85"/>
        <v>47.857142857142854</v>
      </c>
      <c r="AI357" s="103">
        <f t="shared" si="86"/>
        <v>83.538536112457606</v>
      </c>
      <c r="AJ357" s="103">
        <f t="shared" si="87"/>
        <v>78.81606765327696</v>
      </c>
      <c r="AK357" s="103">
        <f t="shared" si="88"/>
        <v>86.198243412798007</v>
      </c>
      <c r="AL357" s="45">
        <f t="shared" si="89"/>
        <v>3</v>
      </c>
      <c r="AM357" s="45">
        <f t="shared" si="89"/>
        <v>23</v>
      </c>
      <c r="AN357" s="45">
        <f t="shared" si="89"/>
        <v>3</v>
      </c>
      <c r="AO357" s="45" t="str">
        <f t="shared" si="89"/>
        <v>-</v>
      </c>
      <c r="AP357" s="45" t="str">
        <f t="shared" si="90"/>
        <v>-</v>
      </c>
      <c r="AQ357" s="45" t="str">
        <f t="shared" si="90"/>
        <v>-</v>
      </c>
      <c r="AR357" s="45">
        <f t="shared" si="90"/>
        <v>131.4</v>
      </c>
      <c r="AS357" s="45">
        <f t="shared" si="90"/>
        <v>339.59999999999968</v>
      </c>
      <c r="AT357" s="45">
        <f t="shared" si="92"/>
        <v>100.19999999999999</v>
      </c>
      <c r="AU357" s="46">
        <f t="shared" si="91"/>
        <v>600.19999999999959</v>
      </c>
    </row>
    <row r="358" spans="1:47" ht="24.95" customHeight="1" x14ac:dyDescent="0.25">
      <c r="A358" s="21" t="s">
        <v>1735</v>
      </c>
      <c r="B358" s="22" t="s">
        <v>1731</v>
      </c>
      <c r="C358" s="8" t="s">
        <v>412</v>
      </c>
      <c r="D358" s="8" t="s">
        <v>439</v>
      </c>
      <c r="E358" s="18" t="s">
        <v>1482</v>
      </c>
      <c r="F358" s="45" t="str">
        <f>IFERROR(VLOOKUP(E358,categoria!$A:$C,3,FALSE),"Categoria 1")</f>
        <v>Categoria 3</v>
      </c>
      <c r="G358" s="45">
        <v>2330</v>
      </c>
      <c r="H358" s="45">
        <v>34</v>
      </c>
      <c r="I358" s="7">
        <v>33</v>
      </c>
      <c r="J358" s="7">
        <v>31</v>
      </c>
      <c r="K358" s="7">
        <v>30</v>
      </c>
      <c r="L358" s="7">
        <v>31</v>
      </c>
      <c r="M358" s="7">
        <v>164</v>
      </c>
      <c r="N358" s="7">
        <v>199</v>
      </c>
      <c r="O358" s="7">
        <v>1792</v>
      </c>
      <c r="P358" s="7">
        <v>502</v>
      </c>
      <c r="Q358" s="45">
        <f t="shared" si="78"/>
        <v>2816</v>
      </c>
      <c r="R358" s="45">
        <v>37</v>
      </c>
      <c r="S358" s="45">
        <v>18</v>
      </c>
      <c r="T358" s="45">
        <v>12</v>
      </c>
      <c r="U358" s="45">
        <v>27</v>
      </c>
      <c r="V358" s="45">
        <v>28</v>
      </c>
      <c r="W358" s="45">
        <v>264.2</v>
      </c>
      <c r="X358" s="45">
        <v>138</v>
      </c>
      <c r="Y358" s="45">
        <v>1848.3999999999999</v>
      </c>
      <c r="Z358" s="45">
        <v>256.39999999999998</v>
      </c>
      <c r="AA358" s="45">
        <v>2629</v>
      </c>
      <c r="AB358" s="103">
        <f t="shared" si="79"/>
        <v>100</v>
      </c>
      <c r="AC358" s="103">
        <f t="shared" si="80"/>
        <v>54.54545454545454</v>
      </c>
      <c r="AD358" s="103">
        <f t="shared" si="81"/>
        <v>38.70967741935484</v>
      </c>
      <c r="AE358" s="103">
        <f t="shared" si="82"/>
        <v>90</v>
      </c>
      <c r="AF358" s="103">
        <f t="shared" si="83"/>
        <v>90.322580645161281</v>
      </c>
      <c r="AG358" s="103">
        <f t="shared" si="84"/>
        <v>100</v>
      </c>
      <c r="AH358" s="103">
        <f t="shared" si="85"/>
        <v>69.346733668341713</v>
      </c>
      <c r="AI358" s="103">
        <f t="shared" si="86"/>
        <v>100</v>
      </c>
      <c r="AJ358" s="103">
        <f t="shared" si="87"/>
        <v>51.075697211155372</v>
      </c>
      <c r="AK358" s="103">
        <f t="shared" si="88"/>
        <v>93.359375</v>
      </c>
      <c r="AL358" s="45" t="str">
        <f t="shared" si="89"/>
        <v>-</v>
      </c>
      <c r="AM358" s="45">
        <f t="shared" si="89"/>
        <v>15</v>
      </c>
      <c r="AN358" s="45">
        <f t="shared" si="89"/>
        <v>19</v>
      </c>
      <c r="AO358" s="45">
        <f t="shared" si="89"/>
        <v>3</v>
      </c>
      <c r="AP358" s="45">
        <f t="shared" si="90"/>
        <v>3</v>
      </c>
      <c r="AQ358" s="45" t="str">
        <f t="shared" si="90"/>
        <v>-</v>
      </c>
      <c r="AR358" s="45">
        <f t="shared" si="90"/>
        <v>61</v>
      </c>
      <c r="AS358" s="45" t="str">
        <f t="shared" si="90"/>
        <v>-</v>
      </c>
      <c r="AT358" s="45">
        <f t="shared" si="92"/>
        <v>245.60000000000002</v>
      </c>
      <c r="AU358" s="46">
        <f t="shared" si="91"/>
        <v>346.6</v>
      </c>
    </row>
    <row r="359" spans="1:47" ht="24.95" customHeight="1" x14ac:dyDescent="0.25">
      <c r="A359" s="21" t="s">
        <v>1735</v>
      </c>
      <c r="B359" s="22" t="s">
        <v>1731</v>
      </c>
      <c r="C359" s="8" t="s">
        <v>412</v>
      </c>
      <c r="D359" s="8" t="s">
        <v>440</v>
      </c>
      <c r="E359" s="18" t="s">
        <v>1523</v>
      </c>
      <c r="F359" s="45" t="str">
        <f>IFERROR(VLOOKUP(E359,categoria!$A:$C,3,FALSE),"Categoria 1")</f>
        <v>Categoria 3</v>
      </c>
      <c r="G359" s="45">
        <v>6860</v>
      </c>
      <c r="H359" s="45">
        <v>75</v>
      </c>
      <c r="I359" s="7">
        <v>86</v>
      </c>
      <c r="J359" s="7">
        <v>94</v>
      </c>
      <c r="K359" s="7">
        <v>103</v>
      </c>
      <c r="L359" s="7">
        <v>109</v>
      </c>
      <c r="M359" s="7">
        <v>629</v>
      </c>
      <c r="N359" s="7">
        <v>711</v>
      </c>
      <c r="O359" s="7">
        <v>5577</v>
      </c>
      <c r="P359" s="7">
        <v>1353</v>
      </c>
      <c r="Q359" s="45">
        <f t="shared" si="78"/>
        <v>8737</v>
      </c>
      <c r="R359" s="45">
        <v>120</v>
      </c>
      <c r="S359" s="45">
        <v>89</v>
      </c>
      <c r="T359" s="45">
        <v>146</v>
      </c>
      <c r="U359" s="45">
        <v>213</v>
      </c>
      <c r="V359" s="45">
        <v>203</v>
      </c>
      <c r="W359" s="45">
        <v>879.4</v>
      </c>
      <c r="X359" s="45">
        <v>583.6</v>
      </c>
      <c r="Y359" s="45">
        <v>4840.3333333333339</v>
      </c>
      <c r="Z359" s="45">
        <v>476.66666666666674</v>
      </c>
      <c r="AA359" s="45">
        <v>7551.0000000000009</v>
      </c>
      <c r="AB359" s="103">
        <f t="shared" si="79"/>
        <v>100</v>
      </c>
      <c r="AC359" s="103">
        <f t="shared" si="80"/>
        <v>100</v>
      </c>
      <c r="AD359" s="103">
        <f t="shared" si="81"/>
        <v>100</v>
      </c>
      <c r="AE359" s="103">
        <f t="shared" si="82"/>
        <v>100</v>
      </c>
      <c r="AF359" s="103">
        <f t="shared" si="83"/>
        <v>100</v>
      </c>
      <c r="AG359" s="103">
        <f t="shared" si="84"/>
        <v>100</v>
      </c>
      <c r="AH359" s="103">
        <f t="shared" si="85"/>
        <v>82.081575246132203</v>
      </c>
      <c r="AI359" s="103">
        <f t="shared" si="86"/>
        <v>86.790986790986807</v>
      </c>
      <c r="AJ359" s="103">
        <f t="shared" si="87"/>
        <v>35.230352303523041</v>
      </c>
      <c r="AK359" s="103">
        <f t="shared" si="88"/>
        <v>86.42554652626761</v>
      </c>
      <c r="AL359" s="45" t="str">
        <f t="shared" si="89"/>
        <v>-</v>
      </c>
      <c r="AM359" s="45" t="str">
        <f t="shared" si="89"/>
        <v>-</v>
      </c>
      <c r="AN359" s="45" t="str">
        <f t="shared" si="89"/>
        <v>-</v>
      </c>
      <c r="AO359" s="45" t="str">
        <f t="shared" si="89"/>
        <v>-</v>
      </c>
      <c r="AP359" s="45" t="str">
        <f t="shared" si="90"/>
        <v>-</v>
      </c>
      <c r="AQ359" s="45" t="str">
        <f t="shared" si="90"/>
        <v>-</v>
      </c>
      <c r="AR359" s="45">
        <f t="shared" si="90"/>
        <v>127.39999999999998</v>
      </c>
      <c r="AS359" s="45">
        <f t="shared" si="90"/>
        <v>736.66666666666606</v>
      </c>
      <c r="AT359" s="45">
        <f t="shared" si="92"/>
        <v>876.33333333333326</v>
      </c>
      <c r="AU359" s="46">
        <f t="shared" si="91"/>
        <v>1740.3999999999992</v>
      </c>
    </row>
    <row r="360" spans="1:47" ht="24.95" customHeight="1" x14ac:dyDescent="0.25">
      <c r="A360" s="21" t="s">
        <v>1735</v>
      </c>
      <c r="B360" s="22" t="s">
        <v>1731</v>
      </c>
      <c r="C360" s="8" t="s">
        <v>412</v>
      </c>
      <c r="D360" s="8" t="s">
        <v>441</v>
      </c>
      <c r="E360" s="18" t="s">
        <v>1797</v>
      </c>
      <c r="F360" s="45" t="str">
        <f>IFERROR(VLOOKUP(E360,categoria!$A:$C,3,FALSE),"Categoria 1")</f>
        <v>Categoria 3</v>
      </c>
      <c r="G360" s="45">
        <v>1190</v>
      </c>
      <c r="H360" s="45">
        <v>59</v>
      </c>
      <c r="I360" s="7">
        <v>57</v>
      </c>
      <c r="J360" s="7">
        <v>59</v>
      </c>
      <c r="K360" s="7">
        <v>60</v>
      </c>
      <c r="L360" s="7">
        <v>62</v>
      </c>
      <c r="M360" s="7">
        <v>369</v>
      </c>
      <c r="N360" s="7">
        <v>450</v>
      </c>
      <c r="O360" s="7">
        <v>3362</v>
      </c>
      <c r="P360" s="7">
        <v>837</v>
      </c>
      <c r="Q360" s="45">
        <f t="shared" si="78"/>
        <v>5315</v>
      </c>
      <c r="R360" s="45">
        <v>43</v>
      </c>
      <c r="S360" s="45">
        <v>64</v>
      </c>
      <c r="T360" s="45">
        <v>57</v>
      </c>
      <c r="U360" s="45">
        <v>84</v>
      </c>
      <c r="V360" s="45">
        <v>109</v>
      </c>
      <c r="W360" s="45">
        <v>471.8</v>
      </c>
      <c r="X360" s="45">
        <v>280.60000000000002</v>
      </c>
      <c r="Y360" s="45">
        <v>2875.9555555555553</v>
      </c>
      <c r="Z360" s="45">
        <v>521.6444444444445</v>
      </c>
      <c r="AA360" s="45">
        <v>4507</v>
      </c>
      <c r="AB360" s="103">
        <f t="shared" si="79"/>
        <v>72.881355932203391</v>
      </c>
      <c r="AC360" s="103">
        <f t="shared" si="80"/>
        <v>100</v>
      </c>
      <c r="AD360" s="103">
        <f t="shared" si="81"/>
        <v>96.610169491525426</v>
      </c>
      <c r="AE360" s="103">
        <f t="shared" si="82"/>
        <v>100</v>
      </c>
      <c r="AF360" s="103">
        <f t="shared" si="83"/>
        <v>100</v>
      </c>
      <c r="AG360" s="103">
        <f t="shared" si="84"/>
        <v>100</v>
      </c>
      <c r="AH360" s="103">
        <f t="shared" si="85"/>
        <v>62.355555555555561</v>
      </c>
      <c r="AI360" s="103">
        <f t="shared" si="86"/>
        <v>85.54299689338356</v>
      </c>
      <c r="AJ360" s="103">
        <f t="shared" si="87"/>
        <v>62.323111642108067</v>
      </c>
      <c r="AK360" s="103">
        <f t="shared" si="88"/>
        <v>84.797742238946384</v>
      </c>
      <c r="AL360" s="45">
        <f t="shared" si="89"/>
        <v>16</v>
      </c>
      <c r="AM360" s="45" t="str">
        <f t="shared" si="89"/>
        <v>-</v>
      </c>
      <c r="AN360" s="45">
        <f t="shared" si="89"/>
        <v>2</v>
      </c>
      <c r="AO360" s="45" t="str">
        <f t="shared" si="89"/>
        <v>-</v>
      </c>
      <c r="AP360" s="45" t="str">
        <f t="shared" si="90"/>
        <v>-</v>
      </c>
      <c r="AQ360" s="45" t="str">
        <f t="shared" si="90"/>
        <v>-</v>
      </c>
      <c r="AR360" s="45">
        <f t="shared" si="90"/>
        <v>169.39999999999998</v>
      </c>
      <c r="AS360" s="45">
        <f t="shared" si="90"/>
        <v>486.04444444444471</v>
      </c>
      <c r="AT360" s="45">
        <f t="shared" si="92"/>
        <v>315.3555555555555</v>
      </c>
      <c r="AU360" s="46">
        <f t="shared" si="91"/>
        <v>988.80000000000018</v>
      </c>
    </row>
    <row r="361" spans="1:47" ht="24.95" customHeight="1" x14ac:dyDescent="0.25">
      <c r="A361" s="21" t="s">
        <v>1746</v>
      </c>
      <c r="B361" s="22" t="s">
        <v>1731</v>
      </c>
      <c r="C361" s="8" t="s">
        <v>412</v>
      </c>
      <c r="D361" s="8" t="s">
        <v>442</v>
      </c>
      <c r="E361" s="18" t="s">
        <v>1798</v>
      </c>
      <c r="F361" s="45" t="str">
        <f>IFERROR(VLOOKUP(E361,categoria!$A:$C,3,FALSE),"Categoria 1")</f>
        <v>Categoria 2</v>
      </c>
      <c r="G361" s="45">
        <v>1325</v>
      </c>
      <c r="H361" s="45">
        <v>25</v>
      </c>
      <c r="I361" s="7">
        <v>25</v>
      </c>
      <c r="J361" s="7">
        <v>26</v>
      </c>
      <c r="K361" s="7">
        <v>29</v>
      </c>
      <c r="L361" s="7">
        <v>29</v>
      </c>
      <c r="M361" s="7">
        <v>173</v>
      </c>
      <c r="N361" s="7">
        <v>198</v>
      </c>
      <c r="O361" s="7">
        <v>1358</v>
      </c>
      <c r="P361" s="7">
        <v>285</v>
      </c>
      <c r="Q361" s="45">
        <f t="shared" si="78"/>
        <v>2148</v>
      </c>
      <c r="R361" s="45">
        <v>21</v>
      </c>
      <c r="S361" s="45">
        <v>36</v>
      </c>
      <c r="T361" s="45">
        <v>21</v>
      </c>
      <c r="U361" s="45">
        <v>34</v>
      </c>
      <c r="V361" s="45">
        <v>64</v>
      </c>
      <c r="W361" s="45">
        <v>246.8</v>
      </c>
      <c r="X361" s="45">
        <v>103.2</v>
      </c>
      <c r="Y361" s="45">
        <v>1257.0666666666668</v>
      </c>
      <c r="Z361" s="45">
        <v>179.93333333333334</v>
      </c>
      <c r="AA361" s="45">
        <v>1963.0000000000002</v>
      </c>
      <c r="AB361" s="103">
        <f t="shared" si="79"/>
        <v>84</v>
      </c>
      <c r="AC361" s="103">
        <f t="shared" si="80"/>
        <v>100</v>
      </c>
      <c r="AD361" s="103">
        <f t="shared" si="81"/>
        <v>80.769230769230774</v>
      </c>
      <c r="AE361" s="103">
        <f t="shared" si="82"/>
        <v>100</v>
      </c>
      <c r="AF361" s="103">
        <f t="shared" si="83"/>
        <v>100</v>
      </c>
      <c r="AG361" s="103">
        <f t="shared" si="84"/>
        <v>100</v>
      </c>
      <c r="AH361" s="103">
        <f t="shared" si="85"/>
        <v>52.121212121212125</v>
      </c>
      <c r="AI361" s="103">
        <f t="shared" si="86"/>
        <v>92.567501227295054</v>
      </c>
      <c r="AJ361" s="103">
        <f t="shared" si="87"/>
        <v>63.134502923976612</v>
      </c>
      <c r="AK361" s="103">
        <f t="shared" si="88"/>
        <v>91.387337057728132</v>
      </c>
      <c r="AL361" s="45">
        <f t="shared" si="89"/>
        <v>4</v>
      </c>
      <c r="AM361" s="45" t="str">
        <f t="shared" si="89"/>
        <v>-</v>
      </c>
      <c r="AN361" s="45">
        <f t="shared" si="89"/>
        <v>5</v>
      </c>
      <c r="AO361" s="45" t="str">
        <f t="shared" si="89"/>
        <v>-</v>
      </c>
      <c r="AP361" s="45" t="str">
        <f t="shared" si="90"/>
        <v>-</v>
      </c>
      <c r="AQ361" s="45" t="str">
        <f t="shared" si="90"/>
        <v>-</v>
      </c>
      <c r="AR361" s="45">
        <f t="shared" si="90"/>
        <v>94.8</v>
      </c>
      <c r="AS361" s="45">
        <f t="shared" si="90"/>
        <v>100.93333333333317</v>
      </c>
      <c r="AT361" s="45">
        <f t="shared" si="92"/>
        <v>105.06666666666666</v>
      </c>
      <c r="AU361" s="46">
        <f t="shared" si="91"/>
        <v>309.79999999999984</v>
      </c>
    </row>
    <row r="362" spans="1:47" ht="24.95" customHeight="1" x14ac:dyDescent="0.25">
      <c r="A362" s="21" t="s">
        <v>1735</v>
      </c>
      <c r="B362" s="22" t="s">
        <v>1731</v>
      </c>
      <c r="C362" s="8" t="s">
        <v>412</v>
      </c>
      <c r="D362" s="8" t="s">
        <v>443</v>
      </c>
      <c r="E362" s="18" t="s">
        <v>1537</v>
      </c>
      <c r="F362" s="45" t="str">
        <f>IFERROR(VLOOKUP(E362,categoria!$A:$C,3,FALSE),"Categoria 1")</f>
        <v>Categoria 3</v>
      </c>
      <c r="G362" s="45">
        <v>2445</v>
      </c>
      <c r="H362" s="45">
        <v>38</v>
      </c>
      <c r="I362" s="7">
        <v>36</v>
      </c>
      <c r="J362" s="7">
        <v>36</v>
      </c>
      <c r="K362" s="7">
        <v>36</v>
      </c>
      <c r="L362" s="7">
        <v>36</v>
      </c>
      <c r="M362" s="7">
        <v>213</v>
      </c>
      <c r="N362" s="7">
        <v>261</v>
      </c>
      <c r="O362" s="7">
        <v>1819</v>
      </c>
      <c r="P362" s="7">
        <v>377</v>
      </c>
      <c r="Q362" s="45">
        <f t="shared" si="78"/>
        <v>2852</v>
      </c>
      <c r="R362" s="45">
        <v>36</v>
      </c>
      <c r="S362" s="45">
        <v>37</v>
      </c>
      <c r="T362" s="45">
        <v>37</v>
      </c>
      <c r="U362" s="45">
        <v>42</v>
      </c>
      <c r="V362" s="45">
        <v>85</v>
      </c>
      <c r="W362" s="45">
        <v>311.39999999999998</v>
      </c>
      <c r="X362" s="45">
        <v>180.39999999999995</v>
      </c>
      <c r="Y362" s="45">
        <v>1670.8</v>
      </c>
      <c r="Z362" s="45">
        <v>191.4</v>
      </c>
      <c r="AA362" s="45">
        <v>2591</v>
      </c>
      <c r="AB362" s="103">
        <f t="shared" si="79"/>
        <v>94.73684210526315</v>
      </c>
      <c r="AC362" s="103">
        <f t="shared" si="80"/>
        <v>100</v>
      </c>
      <c r="AD362" s="103">
        <f t="shared" si="81"/>
        <v>100</v>
      </c>
      <c r="AE362" s="103">
        <f t="shared" si="82"/>
        <v>100</v>
      </c>
      <c r="AF362" s="103">
        <f t="shared" si="83"/>
        <v>100</v>
      </c>
      <c r="AG362" s="103">
        <f t="shared" si="84"/>
        <v>100</v>
      </c>
      <c r="AH362" s="103">
        <f t="shared" si="85"/>
        <v>69.118773946360136</v>
      </c>
      <c r="AI362" s="103">
        <f t="shared" si="86"/>
        <v>91.852666300164927</v>
      </c>
      <c r="AJ362" s="103">
        <f t="shared" si="87"/>
        <v>50.769230769230766</v>
      </c>
      <c r="AK362" s="103">
        <f t="shared" si="88"/>
        <v>90.848527349228618</v>
      </c>
      <c r="AL362" s="45">
        <f t="shared" si="89"/>
        <v>2</v>
      </c>
      <c r="AM362" s="45" t="str">
        <f t="shared" si="89"/>
        <v>-</v>
      </c>
      <c r="AN362" s="45" t="str">
        <f t="shared" si="89"/>
        <v>-</v>
      </c>
      <c r="AO362" s="45" t="str">
        <f t="shared" si="89"/>
        <v>-</v>
      </c>
      <c r="AP362" s="45" t="str">
        <f t="shared" si="90"/>
        <v>-</v>
      </c>
      <c r="AQ362" s="45" t="str">
        <f t="shared" si="90"/>
        <v>-</v>
      </c>
      <c r="AR362" s="45">
        <f t="shared" si="90"/>
        <v>80.600000000000051</v>
      </c>
      <c r="AS362" s="45">
        <f t="shared" si="90"/>
        <v>148.20000000000005</v>
      </c>
      <c r="AT362" s="45">
        <f t="shared" si="92"/>
        <v>185.6</v>
      </c>
      <c r="AU362" s="46">
        <f t="shared" si="91"/>
        <v>416.40000000000009</v>
      </c>
    </row>
    <row r="363" spans="1:47" ht="24.95" customHeight="1" x14ac:dyDescent="0.25">
      <c r="A363" s="21" t="s">
        <v>1735</v>
      </c>
      <c r="B363" s="22" t="s">
        <v>1731</v>
      </c>
      <c r="C363" s="8" t="s">
        <v>412</v>
      </c>
      <c r="D363" s="8" t="s">
        <v>444</v>
      </c>
      <c r="E363" s="18" t="s">
        <v>1799</v>
      </c>
      <c r="F363" s="45" t="str">
        <f>IFERROR(VLOOKUP(E363,categoria!$A:$C,3,FALSE),"Categoria 1")</f>
        <v>Categoria 3</v>
      </c>
      <c r="G363" s="45">
        <v>2290</v>
      </c>
      <c r="H363" s="45">
        <v>57</v>
      </c>
      <c r="I363" s="7">
        <v>52</v>
      </c>
      <c r="J363" s="7">
        <v>50</v>
      </c>
      <c r="K363" s="7">
        <v>50</v>
      </c>
      <c r="L363" s="7">
        <v>51</v>
      </c>
      <c r="M363" s="7">
        <v>291</v>
      </c>
      <c r="N363" s="7">
        <v>382</v>
      </c>
      <c r="O363" s="7">
        <v>3125</v>
      </c>
      <c r="P363" s="7">
        <v>902</v>
      </c>
      <c r="Q363" s="45">
        <f t="shared" si="78"/>
        <v>4960</v>
      </c>
      <c r="R363" s="45">
        <v>78</v>
      </c>
      <c r="S363" s="45">
        <v>68</v>
      </c>
      <c r="T363" s="45">
        <v>74</v>
      </c>
      <c r="U363" s="45">
        <v>83</v>
      </c>
      <c r="V363" s="45">
        <v>91</v>
      </c>
      <c r="W363" s="45">
        <v>423.4</v>
      </c>
      <c r="X363" s="45">
        <v>324.79999999999995</v>
      </c>
      <c r="Y363" s="45">
        <v>3697.6222222222227</v>
      </c>
      <c r="Z363" s="45">
        <v>809.17777777777781</v>
      </c>
      <c r="AA363" s="45">
        <v>5649.0000000000009</v>
      </c>
      <c r="AB363" s="103">
        <f t="shared" si="79"/>
        <v>100</v>
      </c>
      <c r="AC363" s="103">
        <f t="shared" si="80"/>
        <v>100</v>
      </c>
      <c r="AD363" s="103">
        <f t="shared" si="81"/>
        <v>100</v>
      </c>
      <c r="AE363" s="103">
        <f t="shared" si="82"/>
        <v>100</v>
      </c>
      <c r="AF363" s="103">
        <f t="shared" si="83"/>
        <v>100</v>
      </c>
      <c r="AG363" s="103">
        <f t="shared" si="84"/>
        <v>100</v>
      </c>
      <c r="AH363" s="103">
        <f t="shared" si="85"/>
        <v>85.026178010471185</v>
      </c>
      <c r="AI363" s="103">
        <f t="shared" si="86"/>
        <v>100</v>
      </c>
      <c r="AJ363" s="103">
        <f t="shared" si="87"/>
        <v>89.709288001970933</v>
      </c>
      <c r="AK363" s="103">
        <f t="shared" si="88"/>
        <v>100</v>
      </c>
      <c r="AL363" s="45" t="str">
        <f t="shared" si="89"/>
        <v>-</v>
      </c>
      <c r="AM363" s="45" t="str">
        <f t="shared" si="89"/>
        <v>-</v>
      </c>
      <c r="AN363" s="45" t="str">
        <f t="shared" si="89"/>
        <v>-</v>
      </c>
      <c r="AO363" s="45" t="str">
        <f t="shared" si="89"/>
        <v>-</v>
      </c>
      <c r="AP363" s="45" t="str">
        <f t="shared" si="90"/>
        <v>-</v>
      </c>
      <c r="AQ363" s="45" t="str">
        <f t="shared" si="90"/>
        <v>-</v>
      </c>
      <c r="AR363" s="45">
        <f t="shared" si="90"/>
        <v>57.200000000000045</v>
      </c>
      <c r="AS363" s="45" t="str">
        <f t="shared" si="90"/>
        <v>-</v>
      </c>
      <c r="AT363" s="45">
        <f t="shared" si="92"/>
        <v>92.822222222222194</v>
      </c>
      <c r="AU363" s="46">
        <f t="shared" si="91"/>
        <v>150.02222222222224</v>
      </c>
    </row>
    <row r="364" spans="1:47" ht="24.95" customHeight="1" x14ac:dyDescent="0.25">
      <c r="A364" s="21" t="s">
        <v>1735</v>
      </c>
      <c r="B364" s="22" t="s">
        <v>1731</v>
      </c>
      <c r="C364" s="8" t="s">
        <v>412</v>
      </c>
      <c r="D364" s="8" t="s">
        <v>445</v>
      </c>
      <c r="E364" s="18" t="s">
        <v>1550</v>
      </c>
      <c r="F364" s="45" t="str">
        <f>IFERROR(VLOOKUP(E364,categoria!$A:$C,3,FALSE),"Categoria 1")</f>
        <v>Categoria 3</v>
      </c>
      <c r="G364" s="45">
        <v>4000</v>
      </c>
      <c r="H364" s="45">
        <v>44</v>
      </c>
      <c r="I364" s="7">
        <v>46</v>
      </c>
      <c r="J364" s="7">
        <v>49</v>
      </c>
      <c r="K364" s="7">
        <v>50</v>
      </c>
      <c r="L364" s="7">
        <v>52</v>
      </c>
      <c r="M364" s="7">
        <v>292</v>
      </c>
      <c r="N364" s="7">
        <v>331</v>
      </c>
      <c r="O364" s="7">
        <v>2456</v>
      </c>
      <c r="P364" s="7">
        <v>553</v>
      </c>
      <c r="Q364" s="45">
        <f t="shared" si="78"/>
        <v>3873</v>
      </c>
      <c r="R364" s="45">
        <v>60</v>
      </c>
      <c r="S364" s="45">
        <v>48</v>
      </c>
      <c r="T364" s="45">
        <v>56</v>
      </c>
      <c r="U364" s="45">
        <v>90</v>
      </c>
      <c r="V364" s="45">
        <v>121</v>
      </c>
      <c r="W364" s="45">
        <v>459.8</v>
      </c>
      <c r="X364" s="45">
        <v>320.2</v>
      </c>
      <c r="Y364" s="45">
        <v>3101.2666666666664</v>
      </c>
      <c r="Z364" s="45">
        <v>282.73333333333335</v>
      </c>
      <c r="AA364" s="45">
        <v>4539</v>
      </c>
      <c r="AB364" s="103">
        <f t="shared" si="79"/>
        <v>100</v>
      </c>
      <c r="AC364" s="103">
        <f t="shared" si="80"/>
        <v>100</v>
      </c>
      <c r="AD364" s="103">
        <f t="shared" si="81"/>
        <v>100</v>
      </c>
      <c r="AE364" s="103">
        <f t="shared" si="82"/>
        <v>100</v>
      </c>
      <c r="AF364" s="103">
        <f t="shared" si="83"/>
        <v>100</v>
      </c>
      <c r="AG364" s="103">
        <f t="shared" si="84"/>
        <v>100</v>
      </c>
      <c r="AH364" s="103">
        <f t="shared" si="85"/>
        <v>96.737160120845928</v>
      </c>
      <c r="AI364" s="103">
        <f t="shared" si="86"/>
        <v>100</v>
      </c>
      <c r="AJ364" s="103">
        <f t="shared" si="87"/>
        <v>51.127185051235692</v>
      </c>
      <c r="AK364" s="103">
        <f t="shared" si="88"/>
        <v>100</v>
      </c>
      <c r="AL364" s="45" t="str">
        <f t="shared" si="89"/>
        <v>-</v>
      </c>
      <c r="AM364" s="45" t="str">
        <f t="shared" si="89"/>
        <v>-</v>
      </c>
      <c r="AN364" s="45" t="str">
        <f t="shared" si="89"/>
        <v>-</v>
      </c>
      <c r="AO364" s="45" t="str">
        <f t="shared" si="89"/>
        <v>-</v>
      </c>
      <c r="AP364" s="45" t="str">
        <f t="shared" si="90"/>
        <v>-</v>
      </c>
      <c r="AQ364" s="45" t="str">
        <f t="shared" si="90"/>
        <v>-</v>
      </c>
      <c r="AR364" s="45">
        <f t="shared" si="90"/>
        <v>10.800000000000011</v>
      </c>
      <c r="AS364" s="45" t="str">
        <f t="shared" si="90"/>
        <v>-</v>
      </c>
      <c r="AT364" s="45">
        <f t="shared" si="92"/>
        <v>270.26666666666665</v>
      </c>
      <c r="AU364" s="46">
        <f t="shared" si="91"/>
        <v>281.06666666666666</v>
      </c>
    </row>
    <row r="365" spans="1:47" ht="24.95" customHeight="1" x14ac:dyDescent="0.25">
      <c r="A365" s="21" t="s">
        <v>1025</v>
      </c>
      <c r="B365" s="22" t="s">
        <v>1731</v>
      </c>
      <c r="C365" s="8" t="s">
        <v>412</v>
      </c>
      <c r="D365" s="8" t="s">
        <v>446</v>
      </c>
      <c r="E365" s="18" t="s">
        <v>1566</v>
      </c>
      <c r="F365" s="45" t="str">
        <f>IFERROR(VLOOKUP(E365,categoria!$A:$C,3,FALSE),"Categoria 1")</f>
        <v>Categoria 3</v>
      </c>
      <c r="G365" s="45">
        <v>21350</v>
      </c>
      <c r="H365" s="45">
        <v>629</v>
      </c>
      <c r="I365" s="7">
        <v>569</v>
      </c>
      <c r="J365" s="7">
        <v>532</v>
      </c>
      <c r="K365" s="7">
        <v>513</v>
      </c>
      <c r="L365" s="7">
        <v>510</v>
      </c>
      <c r="M365" s="7">
        <v>2895</v>
      </c>
      <c r="N365" s="7">
        <v>3809</v>
      </c>
      <c r="O365" s="7">
        <v>30361</v>
      </c>
      <c r="P365" s="7">
        <v>6390</v>
      </c>
      <c r="Q365" s="45">
        <f t="shared" si="78"/>
        <v>46208</v>
      </c>
      <c r="R365" s="45">
        <v>685</v>
      </c>
      <c r="S365" s="45">
        <v>497</v>
      </c>
      <c r="T365" s="45">
        <v>371</v>
      </c>
      <c r="U365" s="45">
        <v>862</v>
      </c>
      <c r="V365" s="45">
        <v>926</v>
      </c>
      <c r="W365" s="45">
        <v>4435</v>
      </c>
      <c r="X365" s="45">
        <v>1990.2000000000003</v>
      </c>
      <c r="Y365" s="45">
        <v>20268.666666666664</v>
      </c>
      <c r="Z365" s="45">
        <v>4938.1333333333332</v>
      </c>
      <c r="AA365" s="45">
        <v>34973</v>
      </c>
      <c r="AB365" s="103">
        <f t="shared" si="79"/>
        <v>100</v>
      </c>
      <c r="AC365" s="103">
        <f t="shared" si="80"/>
        <v>87.346221441124783</v>
      </c>
      <c r="AD365" s="103">
        <f t="shared" si="81"/>
        <v>69.73684210526315</v>
      </c>
      <c r="AE365" s="103">
        <f t="shared" si="82"/>
        <v>100</v>
      </c>
      <c r="AF365" s="103">
        <f t="shared" si="83"/>
        <v>100</v>
      </c>
      <c r="AG365" s="103">
        <f t="shared" si="84"/>
        <v>100</v>
      </c>
      <c r="AH365" s="103">
        <f t="shared" si="85"/>
        <v>52.249934365975328</v>
      </c>
      <c r="AI365" s="103">
        <f t="shared" si="86"/>
        <v>66.758890242965194</v>
      </c>
      <c r="AJ365" s="103">
        <f t="shared" si="87"/>
        <v>77.2790818988002</v>
      </c>
      <c r="AK365" s="103">
        <f t="shared" si="88"/>
        <v>75.686028393351805</v>
      </c>
      <c r="AL365" s="45" t="str">
        <f t="shared" si="89"/>
        <v>-</v>
      </c>
      <c r="AM365" s="45">
        <f t="shared" si="89"/>
        <v>72</v>
      </c>
      <c r="AN365" s="45">
        <f t="shared" si="89"/>
        <v>161</v>
      </c>
      <c r="AO365" s="45" t="str">
        <f t="shared" si="89"/>
        <v>-</v>
      </c>
      <c r="AP365" s="45" t="str">
        <f t="shared" si="90"/>
        <v>-</v>
      </c>
      <c r="AQ365" s="45" t="str">
        <f t="shared" si="90"/>
        <v>-</v>
      </c>
      <c r="AR365" s="45">
        <f t="shared" si="90"/>
        <v>1818.7999999999997</v>
      </c>
      <c r="AS365" s="45">
        <f t="shared" si="90"/>
        <v>10092.333333333336</v>
      </c>
      <c r="AT365" s="45">
        <f t="shared" si="92"/>
        <v>1451.8666666666668</v>
      </c>
      <c r="AU365" s="46">
        <f t="shared" si="91"/>
        <v>13596.000000000002</v>
      </c>
    </row>
    <row r="366" spans="1:47" ht="24.95" customHeight="1" x14ac:dyDescent="0.25">
      <c r="A366" s="21" t="s">
        <v>1746</v>
      </c>
      <c r="B366" s="22" t="s">
        <v>1731</v>
      </c>
      <c r="C366" s="8" t="s">
        <v>412</v>
      </c>
      <c r="D366" s="8" t="s">
        <v>447</v>
      </c>
      <c r="E366" s="18" t="s">
        <v>1593</v>
      </c>
      <c r="F366" s="45" t="str">
        <f>IFERROR(VLOOKUP(E366,categoria!$A:$C,3,FALSE),"Categoria 1")</f>
        <v>Categoria 2</v>
      </c>
      <c r="G366" s="45">
        <v>8390</v>
      </c>
      <c r="H366" s="45">
        <v>271</v>
      </c>
      <c r="I366" s="7">
        <v>270</v>
      </c>
      <c r="J366" s="7">
        <v>274</v>
      </c>
      <c r="K366" s="7">
        <v>282</v>
      </c>
      <c r="L366" s="7">
        <v>293</v>
      </c>
      <c r="M366" s="7">
        <v>1696</v>
      </c>
      <c r="N366" s="7">
        <v>2064</v>
      </c>
      <c r="O366" s="7">
        <v>16335</v>
      </c>
      <c r="P366" s="7">
        <v>3764</v>
      </c>
      <c r="Q366" s="45">
        <f t="shared" si="78"/>
        <v>25249</v>
      </c>
      <c r="R366" s="45">
        <v>316</v>
      </c>
      <c r="S366" s="45">
        <v>368</v>
      </c>
      <c r="T366" s="45">
        <v>320</v>
      </c>
      <c r="U366" s="45">
        <v>452</v>
      </c>
      <c r="V366" s="45">
        <v>435</v>
      </c>
      <c r="W366" s="45">
        <v>2270</v>
      </c>
      <c r="X366" s="45">
        <v>1093</v>
      </c>
      <c r="Y366" s="45">
        <v>13885.533333333331</v>
      </c>
      <c r="Z366" s="45">
        <v>1870.4666666666667</v>
      </c>
      <c r="AA366" s="45">
        <v>21010</v>
      </c>
      <c r="AB366" s="103">
        <f t="shared" si="79"/>
        <v>100</v>
      </c>
      <c r="AC366" s="103">
        <f t="shared" si="80"/>
        <v>100</v>
      </c>
      <c r="AD366" s="103">
        <f t="shared" si="81"/>
        <v>100</v>
      </c>
      <c r="AE366" s="103">
        <f t="shared" si="82"/>
        <v>100</v>
      </c>
      <c r="AF366" s="103">
        <f t="shared" si="83"/>
        <v>100</v>
      </c>
      <c r="AG366" s="103">
        <f t="shared" si="84"/>
        <v>100</v>
      </c>
      <c r="AH366" s="103">
        <f t="shared" si="85"/>
        <v>52.95542635658915</v>
      </c>
      <c r="AI366" s="103">
        <f t="shared" si="86"/>
        <v>85.004795429037841</v>
      </c>
      <c r="AJ366" s="103">
        <f t="shared" si="87"/>
        <v>49.693588381154804</v>
      </c>
      <c r="AK366" s="103">
        <f t="shared" si="88"/>
        <v>83.211216285793498</v>
      </c>
      <c r="AL366" s="45" t="str">
        <f t="shared" si="89"/>
        <v>-</v>
      </c>
      <c r="AM366" s="45" t="str">
        <f t="shared" si="89"/>
        <v>-</v>
      </c>
      <c r="AN366" s="45" t="str">
        <f t="shared" si="89"/>
        <v>-</v>
      </c>
      <c r="AO366" s="45" t="str">
        <f t="shared" si="89"/>
        <v>-</v>
      </c>
      <c r="AP366" s="45" t="str">
        <f t="shared" si="90"/>
        <v>-</v>
      </c>
      <c r="AQ366" s="45" t="str">
        <f t="shared" si="90"/>
        <v>-</v>
      </c>
      <c r="AR366" s="45">
        <f t="shared" si="90"/>
        <v>971</v>
      </c>
      <c r="AS366" s="45">
        <f t="shared" si="90"/>
        <v>2449.466666666669</v>
      </c>
      <c r="AT366" s="45">
        <f t="shared" si="92"/>
        <v>1893.5333333333333</v>
      </c>
      <c r="AU366" s="46">
        <f t="shared" si="91"/>
        <v>5314.0000000000018</v>
      </c>
    </row>
    <row r="367" spans="1:47" ht="24.95" customHeight="1" x14ac:dyDescent="0.25">
      <c r="A367" s="21" t="s">
        <v>1746</v>
      </c>
      <c r="B367" s="22" t="s">
        <v>1731</v>
      </c>
      <c r="C367" s="8" t="s">
        <v>412</v>
      </c>
      <c r="D367" s="8" t="s">
        <v>448</v>
      </c>
      <c r="E367" s="18" t="s">
        <v>1620</v>
      </c>
      <c r="F367" s="45" t="str">
        <f>IFERROR(VLOOKUP(E367,categoria!$A:$C,3,FALSE),"Categoria 1")</f>
        <v>Categoria 2</v>
      </c>
      <c r="G367" s="45">
        <v>1390</v>
      </c>
      <c r="H367" s="45">
        <v>31</v>
      </c>
      <c r="I367" s="7">
        <v>31</v>
      </c>
      <c r="J367" s="7">
        <v>31</v>
      </c>
      <c r="K367" s="7">
        <v>32</v>
      </c>
      <c r="L367" s="7">
        <v>31</v>
      </c>
      <c r="M367" s="7">
        <v>161</v>
      </c>
      <c r="N367" s="7">
        <v>170</v>
      </c>
      <c r="O367" s="7">
        <v>1232</v>
      </c>
      <c r="P367" s="7">
        <v>268</v>
      </c>
      <c r="Q367" s="45">
        <f t="shared" si="78"/>
        <v>1987</v>
      </c>
      <c r="R367" s="45">
        <v>37</v>
      </c>
      <c r="S367" s="45">
        <v>32</v>
      </c>
      <c r="T367" s="45">
        <v>38</v>
      </c>
      <c r="U367" s="45">
        <v>45</v>
      </c>
      <c r="V367" s="45">
        <v>34</v>
      </c>
      <c r="W367" s="45">
        <v>210.4</v>
      </c>
      <c r="X367" s="45">
        <v>193.99999999999997</v>
      </c>
      <c r="Y367" s="45">
        <v>1221.6666666666667</v>
      </c>
      <c r="Z367" s="45">
        <v>45.93333333333333</v>
      </c>
      <c r="AA367" s="45">
        <v>1858</v>
      </c>
      <c r="AB367" s="103">
        <f t="shared" si="79"/>
        <v>100</v>
      </c>
      <c r="AC367" s="103">
        <f t="shared" si="80"/>
        <v>100</v>
      </c>
      <c r="AD367" s="103">
        <f t="shared" si="81"/>
        <v>100</v>
      </c>
      <c r="AE367" s="103">
        <f t="shared" si="82"/>
        <v>100</v>
      </c>
      <c r="AF367" s="103">
        <f t="shared" si="83"/>
        <v>100</v>
      </c>
      <c r="AG367" s="103">
        <f t="shared" si="84"/>
        <v>100</v>
      </c>
      <c r="AH367" s="103">
        <f t="shared" si="85"/>
        <v>100</v>
      </c>
      <c r="AI367" s="103">
        <f t="shared" si="86"/>
        <v>99.161255411255425</v>
      </c>
      <c r="AJ367" s="103">
        <f t="shared" si="87"/>
        <v>17.139303482587064</v>
      </c>
      <c r="AK367" s="103">
        <f t="shared" si="88"/>
        <v>93.507800704579765</v>
      </c>
      <c r="AL367" s="45" t="str">
        <f t="shared" si="89"/>
        <v>-</v>
      </c>
      <c r="AM367" s="45" t="str">
        <f t="shared" si="89"/>
        <v>-</v>
      </c>
      <c r="AN367" s="45" t="str">
        <f t="shared" si="89"/>
        <v>-</v>
      </c>
      <c r="AO367" s="45" t="str">
        <f t="shared" si="89"/>
        <v>-</v>
      </c>
      <c r="AP367" s="45" t="str">
        <f t="shared" si="90"/>
        <v>-</v>
      </c>
      <c r="AQ367" s="45" t="str">
        <f t="shared" si="90"/>
        <v>-</v>
      </c>
      <c r="AR367" s="45" t="str">
        <f t="shared" si="90"/>
        <v>-</v>
      </c>
      <c r="AS367" s="45">
        <f t="shared" si="90"/>
        <v>10.333333333333258</v>
      </c>
      <c r="AT367" s="45">
        <f t="shared" si="92"/>
        <v>222.06666666666666</v>
      </c>
      <c r="AU367" s="46">
        <f t="shared" si="91"/>
        <v>232.39999999999992</v>
      </c>
    </row>
    <row r="368" spans="1:47" ht="24.95" customHeight="1" x14ac:dyDescent="0.25">
      <c r="A368" s="21" t="s">
        <v>1735</v>
      </c>
      <c r="B368" s="22" t="s">
        <v>1731</v>
      </c>
      <c r="C368" s="8" t="s">
        <v>412</v>
      </c>
      <c r="D368" s="8" t="s">
        <v>449</v>
      </c>
      <c r="E368" s="18" t="s">
        <v>1800</v>
      </c>
      <c r="F368" s="45" t="str">
        <f>IFERROR(VLOOKUP(E368,categoria!$A:$C,3,FALSE),"Categoria 1")</f>
        <v>Categoria 3</v>
      </c>
      <c r="G368" s="45">
        <v>1470</v>
      </c>
      <c r="H368" s="45">
        <v>29</v>
      </c>
      <c r="I368" s="7">
        <v>29</v>
      </c>
      <c r="J368" s="7">
        <v>30</v>
      </c>
      <c r="K368" s="7">
        <v>31</v>
      </c>
      <c r="L368" s="7">
        <v>32</v>
      </c>
      <c r="M368" s="7">
        <v>192</v>
      </c>
      <c r="N368" s="7">
        <v>233</v>
      </c>
      <c r="O368" s="7">
        <v>1630</v>
      </c>
      <c r="P368" s="7">
        <v>340</v>
      </c>
      <c r="Q368" s="45">
        <f t="shared" si="78"/>
        <v>2546</v>
      </c>
      <c r="R368" s="45">
        <v>29</v>
      </c>
      <c r="S368" s="45">
        <v>34</v>
      </c>
      <c r="T368" s="45">
        <v>43</v>
      </c>
      <c r="U368" s="45">
        <v>69</v>
      </c>
      <c r="V368" s="45">
        <v>99</v>
      </c>
      <c r="W368" s="45">
        <v>277.8</v>
      </c>
      <c r="X368" s="45">
        <v>207.2</v>
      </c>
      <c r="Y368" s="45">
        <v>1830.6888888888889</v>
      </c>
      <c r="Z368" s="45">
        <v>193.3111111111111</v>
      </c>
      <c r="AA368" s="45">
        <v>2783</v>
      </c>
      <c r="AB368" s="103">
        <f t="shared" si="79"/>
        <v>100</v>
      </c>
      <c r="AC368" s="103">
        <f t="shared" si="80"/>
        <v>100</v>
      </c>
      <c r="AD368" s="103">
        <f t="shared" si="81"/>
        <v>100</v>
      </c>
      <c r="AE368" s="103">
        <f t="shared" si="82"/>
        <v>100</v>
      </c>
      <c r="AF368" s="103">
        <f t="shared" si="83"/>
        <v>100</v>
      </c>
      <c r="AG368" s="103">
        <f t="shared" si="84"/>
        <v>100</v>
      </c>
      <c r="AH368" s="103">
        <f t="shared" si="85"/>
        <v>88.927038626609431</v>
      </c>
      <c r="AI368" s="103">
        <f t="shared" si="86"/>
        <v>100</v>
      </c>
      <c r="AJ368" s="103">
        <f t="shared" si="87"/>
        <v>56.856209150326798</v>
      </c>
      <c r="AK368" s="103">
        <f t="shared" si="88"/>
        <v>100</v>
      </c>
      <c r="AL368" s="45" t="str">
        <f t="shared" si="89"/>
        <v>-</v>
      </c>
      <c r="AM368" s="45" t="str">
        <f t="shared" si="89"/>
        <v>-</v>
      </c>
      <c r="AN368" s="45" t="str">
        <f t="shared" si="89"/>
        <v>-</v>
      </c>
      <c r="AO368" s="45" t="str">
        <f t="shared" si="89"/>
        <v>-</v>
      </c>
      <c r="AP368" s="45" t="str">
        <f t="shared" si="90"/>
        <v>-</v>
      </c>
      <c r="AQ368" s="45" t="str">
        <f t="shared" si="90"/>
        <v>-</v>
      </c>
      <c r="AR368" s="45">
        <f t="shared" si="90"/>
        <v>25.800000000000011</v>
      </c>
      <c r="AS368" s="45" t="str">
        <f t="shared" si="90"/>
        <v>-</v>
      </c>
      <c r="AT368" s="45">
        <f t="shared" si="92"/>
        <v>146.6888888888889</v>
      </c>
      <c r="AU368" s="46">
        <f t="shared" si="91"/>
        <v>172.48888888888891</v>
      </c>
    </row>
    <row r="369" spans="1:47" ht="24.95" customHeight="1" x14ac:dyDescent="0.25">
      <c r="A369" s="21" t="s">
        <v>990</v>
      </c>
      <c r="B369" s="22" t="s">
        <v>1731</v>
      </c>
      <c r="C369" s="8" t="s">
        <v>450</v>
      </c>
      <c r="D369" s="8" t="s">
        <v>451</v>
      </c>
      <c r="E369" s="18" t="s">
        <v>1047</v>
      </c>
      <c r="F369" s="45" t="str">
        <f>IFERROR(VLOOKUP(E369,categoria!$A:$C,3,FALSE),"Categoria 1")</f>
        <v>Categoria 3</v>
      </c>
      <c r="G369" s="45">
        <v>17020</v>
      </c>
      <c r="H369" s="45">
        <v>449</v>
      </c>
      <c r="I369" s="7">
        <v>430</v>
      </c>
      <c r="J369" s="7">
        <v>420</v>
      </c>
      <c r="K369" s="7">
        <v>418</v>
      </c>
      <c r="L369" s="7">
        <v>424</v>
      </c>
      <c r="M369" s="7">
        <v>2360</v>
      </c>
      <c r="N369" s="7">
        <v>2835</v>
      </c>
      <c r="O369" s="7">
        <v>22093</v>
      </c>
      <c r="P369" s="7">
        <v>5032</v>
      </c>
      <c r="Q369" s="45">
        <f t="shared" si="78"/>
        <v>34461</v>
      </c>
      <c r="R369" s="45">
        <v>467</v>
      </c>
      <c r="S369" s="45">
        <v>488</v>
      </c>
      <c r="T369" s="45">
        <v>407</v>
      </c>
      <c r="U369" s="45">
        <v>482</v>
      </c>
      <c r="V369" s="45">
        <v>801</v>
      </c>
      <c r="W369" s="45">
        <v>4079.3999999999996</v>
      </c>
      <c r="X369" s="45">
        <v>1981.8000000000002</v>
      </c>
      <c r="Y369" s="45">
        <v>17571.62222222222</v>
      </c>
      <c r="Z369" s="45">
        <v>1868.1777777777779</v>
      </c>
      <c r="AA369" s="45">
        <v>28146</v>
      </c>
      <c r="AB369" s="103">
        <f t="shared" si="79"/>
        <v>100</v>
      </c>
      <c r="AC369" s="103">
        <f t="shared" si="80"/>
        <v>100</v>
      </c>
      <c r="AD369" s="103">
        <f t="shared" si="81"/>
        <v>96.904761904761898</v>
      </c>
      <c r="AE369" s="103">
        <f t="shared" si="82"/>
        <v>100</v>
      </c>
      <c r="AF369" s="103">
        <f t="shared" si="83"/>
        <v>100</v>
      </c>
      <c r="AG369" s="103">
        <f t="shared" si="84"/>
        <v>100</v>
      </c>
      <c r="AH369" s="103">
        <f t="shared" si="85"/>
        <v>69.904761904761912</v>
      </c>
      <c r="AI369" s="103">
        <f t="shared" si="86"/>
        <v>79.534794831947764</v>
      </c>
      <c r="AJ369" s="103">
        <f t="shared" si="87"/>
        <v>37.125949478890661</v>
      </c>
      <c r="AK369" s="103">
        <f t="shared" si="88"/>
        <v>81.674936885174546</v>
      </c>
      <c r="AL369" s="45" t="str">
        <f t="shared" si="89"/>
        <v>-</v>
      </c>
      <c r="AM369" s="45" t="str">
        <f t="shared" si="89"/>
        <v>-</v>
      </c>
      <c r="AN369" s="45">
        <f t="shared" si="89"/>
        <v>13</v>
      </c>
      <c r="AO369" s="45" t="str">
        <f t="shared" si="89"/>
        <v>-</v>
      </c>
      <c r="AP369" s="45" t="str">
        <f t="shared" si="90"/>
        <v>-</v>
      </c>
      <c r="AQ369" s="45" t="str">
        <f t="shared" si="90"/>
        <v>-</v>
      </c>
      <c r="AR369" s="45">
        <f t="shared" si="90"/>
        <v>853.19999999999982</v>
      </c>
      <c r="AS369" s="45">
        <f t="shared" si="90"/>
        <v>4521.3777777777796</v>
      </c>
      <c r="AT369" s="45">
        <f t="shared" si="92"/>
        <v>3163.8222222222221</v>
      </c>
      <c r="AU369" s="46">
        <f t="shared" si="91"/>
        <v>8551.4000000000015</v>
      </c>
    </row>
    <row r="370" spans="1:47" ht="24.95" customHeight="1" x14ac:dyDescent="0.25">
      <c r="A370" s="21" t="s">
        <v>1741</v>
      </c>
      <c r="B370" s="22" t="s">
        <v>1731</v>
      </c>
      <c r="C370" s="8" t="s">
        <v>450</v>
      </c>
      <c r="D370" s="8" t="s">
        <v>452</v>
      </c>
      <c r="E370" s="18" t="s">
        <v>1070</v>
      </c>
      <c r="F370" s="45" t="str">
        <f>IFERROR(VLOOKUP(E370,categoria!$A:$C,3,FALSE),"Categoria 1")</f>
        <v>Categoria 2</v>
      </c>
      <c r="G370" s="45">
        <v>1880</v>
      </c>
      <c r="H370" s="45">
        <v>38</v>
      </c>
      <c r="I370" s="7">
        <v>32</v>
      </c>
      <c r="J370" s="7">
        <v>29</v>
      </c>
      <c r="K370" s="7">
        <v>27</v>
      </c>
      <c r="L370" s="7">
        <v>28</v>
      </c>
      <c r="M370" s="7">
        <v>168</v>
      </c>
      <c r="N370" s="7">
        <v>240</v>
      </c>
      <c r="O370" s="7">
        <v>1758</v>
      </c>
      <c r="P370" s="7">
        <v>540</v>
      </c>
      <c r="Q370" s="45">
        <f t="shared" si="78"/>
        <v>2860</v>
      </c>
      <c r="R370" s="45">
        <v>47</v>
      </c>
      <c r="S370" s="45">
        <v>26</v>
      </c>
      <c r="T370" s="45">
        <v>47</v>
      </c>
      <c r="U370" s="45">
        <v>67</v>
      </c>
      <c r="V370" s="45">
        <v>54</v>
      </c>
      <c r="W370" s="45">
        <v>238.8</v>
      </c>
      <c r="X370" s="45">
        <v>149.19999999999999</v>
      </c>
      <c r="Y370" s="45">
        <v>1799.1777777777777</v>
      </c>
      <c r="Z370" s="45">
        <v>409.82222222222225</v>
      </c>
      <c r="AA370" s="45">
        <v>2838</v>
      </c>
      <c r="AB370" s="103">
        <f t="shared" si="79"/>
        <v>100</v>
      </c>
      <c r="AC370" s="103">
        <f t="shared" si="80"/>
        <v>81.25</v>
      </c>
      <c r="AD370" s="103">
        <f t="shared" si="81"/>
        <v>100</v>
      </c>
      <c r="AE370" s="103">
        <f t="shared" si="82"/>
        <v>100</v>
      </c>
      <c r="AF370" s="103">
        <f t="shared" si="83"/>
        <v>100</v>
      </c>
      <c r="AG370" s="103">
        <f t="shared" si="84"/>
        <v>100</v>
      </c>
      <c r="AH370" s="103">
        <f t="shared" si="85"/>
        <v>62.166666666666657</v>
      </c>
      <c r="AI370" s="103">
        <f t="shared" si="86"/>
        <v>100</v>
      </c>
      <c r="AJ370" s="103">
        <f t="shared" si="87"/>
        <v>75.893004115226347</v>
      </c>
      <c r="AK370" s="103">
        <f t="shared" si="88"/>
        <v>99.230769230769226</v>
      </c>
      <c r="AL370" s="45" t="str">
        <f t="shared" si="89"/>
        <v>-</v>
      </c>
      <c r="AM370" s="45">
        <f t="shared" si="89"/>
        <v>6</v>
      </c>
      <c r="AN370" s="45" t="str">
        <f t="shared" si="89"/>
        <v>-</v>
      </c>
      <c r="AO370" s="45" t="str">
        <f t="shared" si="89"/>
        <v>-</v>
      </c>
      <c r="AP370" s="45" t="str">
        <f t="shared" si="90"/>
        <v>-</v>
      </c>
      <c r="AQ370" s="45" t="str">
        <f t="shared" si="90"/>
        <v>-</v>
      </c>
      <c r="AR370" s="45">
        <f t="shared" si="90"/>
        <v>90.800000000000011</v>
      </c>
      <c r="AS370" s="45" t="str">
        <f t="shared" si="90"/>
        <v>-</v>
      </c>
      <c r="AT370" s="45">
        <f t="shared" si="92"/>
        <v>130.17777777777775</v>
      </c>
      <c r="AU370" s="46">
        <f t="shared" si="91"/>
        <v>226.97777777777776</v>
      </c>
    </row>
    <row r="371" spans="1:47" ht="24.95" customHeight="1" x14ac:dyDescent="0.25">
      <c r="A371" s="21" t="s">
        <v>1741</v>
      </c>
      <c r="B371" s="22" t="s">
        <v>1731</v>
      </c>
      <c r="C371" s="8" t="s">
        <v>450</v>
      </c>
      <c r="D371" s="8" t="s">
        <v>453</v>
      </c>
      <c r="E371" s="18" t="s">
        <v>1073</v>
      </c>
      <c r="F371" s="45" t="str">
        <f>IFERROR(VLOOKUP(E371,categoria!$A:$C,3,FALSE),"Categoria 1")</f>
        <v>Categoria 2</v>
      </c>
      <c r="G371" s="45">
        <v>3550</v>
      </c>
      <c r="H371" s="45">
        <v>186</v>
      </c>
      <c r="I371" s="7">
        <v>168</v>
      </c>
      <c r="J371" s="7">
        <v>154</v>
      </c>
      <c r="K371" s="7">
        <v>147</v>
      </c>
      <c r="L371" s="7">
        <v>143</v>
      </c>
      <c r="M371" s="7">
        <v>785</v>
      </c>
      <c r="N371" s="7">
        <v>1028</v>
      </c>
      <c r="O371" s="7">
        <v>8723</v>
      </c>
      <c r="P371" s="7">
        <v>1903</v>
      </c>
      <c r="Q371" s="45">
        <f t="shared" si="78"/>
        <v>13237</v>
      </c>
      <c r="R371" s="45">
        <v>191</v>
      </c>
      <c r="S371" s="45">
        <v>166</v>
      </c>
      <c r="T371" s="45">
        <v>154</v>
      </c>
      <c r="U371" s="45">
        <v>180</v>
      </c>
      <c r="V371" s="45">
        <v>283</v>
      </c>
      <c r="W371" s="45">
        <v>1433.2</v>
      </c>
      <c r="X371" s="45">
        <v>718</v>
      </c>
      <c r="Y371" s="45">
        <v>9874.7111111111117</v>
      </c>
      <c r="Z371" s="45">
        <v>2023.0888888888887</v>
      </c>
      <c r="AA371" s="45">
        <v>15023.000000000002</v>
      </c>
      <c r="AB371" s="103">
        <f t="shared" si="79"/>
        <v>100</v>
      </c>
      <c r="AC371" s="103">
        <f t="shared" si="80"/>
        <v>98.80952380952381</v>
      </c>
      <c r="AD371" s="103">
        <f t="shared" si="81"/>
        <v>100</v>
      </c>
      <c r="AE371" s="103">
        <f t="shared" si="82"/>
        <v>100</v>
      </c>
      <c r="AF371" s="103">
        <f t="shared" si="83"/>
        <v>100</v>
      </c>
      <c r="AG371" s="103">
        <f t="shared" si="84"/>
        <v>100</v>
      </c>
      <c r="AH371" s="103">
        <f t="shared" si="85"/>
        <v>69.844357976653697</v>
      </c>
      <c r="AI371" s="103">
        <f t="shared" si="86"/>
        <v>100</v>
      </c>
      <c r="AJ371" s="103">
        <f t="shared" si="87"/>
        <v>100</v>
      </c>
      <c r="AK371" s="103">
        <f t="shared" si="88"/>
        <v>100</v>
      </c>
      <c r="AL371" s="45" t="str">
        <f t="shared" si="89"/>
        <v>-</v>
      </c>
      <c r="AM371" s="45">
        <f t="shared" si="89"/>
        <v>2</v>
      </c>
      <c r="AN371" s="45" t="str">
        <f t="shared" si="89"/>
        <v>-</v>
      </c>
      <c r="AO371" s="45" t="str">
        <f t="shared" si="89"/>
        <v>-</v>
      </c>
      <c r="AP371" s="45" t="str">
        <f t="shared" si="90"/>
        <v>-</v>
      </c>
      <c r="AQ371" s="45" t="str">
        <f t="shared" si="90"/>
        <v>-</v>
      </c>
      <c r="AR371" s="45">
        <f t="shared" si="90"/>
        <v>310</v>
      </c>
      <c r="AS371" s="45" t="str">
        <f t="shared" si="90"/>
        <v>-</v>
      </c>
      <c r="AT371" s="45" t="str">
        <f t="shared" si="92"/>
        <v>-</v>
      </c>
      <c r="AU371" s="46">
        <f t="shared" si="91"/>
        <v>312</v>
      </c>
    </row>
    <row r="372" spans="1:47" ht="24.95" customHeight="1" x14ac:dyDescent="0.25">
      <c r="A372" s="21" t="s">
        <v>1741</v>
      </c>
      <c r="B372" s="22" t="s">
        <v>1731</v>
      </c>
      <c r="C372" s="8" t="s">
        <v>450</v>
      </c>
      <c r="D372" s="8" t="s">
        <v>454</v>
      </c>
      <c r="E372" s="18" t="s">
        <v>1161</v>
      </c>
      <c r="F372" s="45" t="str">
        <f>IFERROR(VLOOKUP(E372,categoria!$A:$C,3,FALSE),"Categoria 1")</f>
        <v>Categoria 2</v>
      </c>
      <c r="G372" s="45">
        <v>15750</v>
      </c>
      <c r="H372" s="45">
        <v>825</v>
      </c>
      <c r="I372" s="7">
        <v>794</v>
      </c>
      <c r="J372" s="7">
        <v>778</v>
      </c>
      <c r="K372" s="7">
        <v>778</v>
      </c>
      <c r="L372" s="7">
        <v>788</v>
      </c>
      <c r="M372" s="7">
        <v>4400</v>
      </c>
      <c r="N372" s="7">
        <v>5387</v>
      </c>
      <c r="O372" s="7">
        <v>46622</v>
      </c>
      <c r="P372" s="7">
        <v>10258</v>
      </c>
      <c r="Q372" s="45">
        <f t="shared" si="78"/>
        <v>70630</v>
      </c>
      <c r="R372" s="45">
        <v>899</v>
      </c>
      <c r="S372" s="45">
        <v>714</v>
      </c>
      <c r="T372" s="45">
        <v>841</v>
      </c>
      <c r="U372" s="45">
        <v>1095</v>
      </c>
      <c r="V372" s="45">
        <v>1219</v>
      </c>
      <c r="W372" s="45">
        <v>5189.6000000000004</v>
      </c>
      <c r="X372" s="45">
        <v>2562.2000000000003</v>
      </c>
      <c r="Y372" s="45">
        <v>23596.022222222226</v>
      </c>
      <c r="Z372" s="45">
        <v>6160.1777777777788</v>
      </c>
      <c r="AA372" s="45">
        <v>42276</v>
      </c>
      <c r="AB372" s="103">
        <f t="shared" si="79"/>
        <v>100</v>
      </c>
      <c r="AC372" s="103">
        <f t="shared" si="80"/>
        <v>89.924433249370267</v>
      </c>
      <c r="AD372" s="103">
        <f t="shared" si="81"/>
        <v>100</v>
      </c>
      <c r="AE372" s="103">
        <f t="shared" si="82"/>
        <v>100</v>
      </c>
      <c r="AF372" s="103">
        <f t="shared" si="83"/>
        <v>100</v>
      </c>
      <c r="AG372" s="103">
        <f t="shared" si="84"/>
        <v>100</v>
      </c>
      <c r="AH372" s="103">
        <f t="shared" si="85"/>
        <v>47.56265082606275</v>
      </c>
      <c r="AI372" s="103">
        <f t="shared" si="86"/>
        <v>50.611347051225231</v>
      </c>
      <c r="AJ372" s="103">
        <f t="shared" si="87"/>
        <v>60.052425207426197</v>
      </c>
      <c r="AK372" s="103">
        <f t="shared" si="88"/>
        <v>59.855585445278216</v>
      </c>
      <c r="AL372" s="45" t="str">
        <f t="shared" si="89"/>
        <v>-</v>
      </c>
      <c r="AM372" s="45">
        <f t="shared" si="89"/>
        <v>80</v>
      </c>
      <c r="AN372" s="45" t="str">
        <f t="shared" si="89"/>
        <v>-</v>
      </c>
      <c r="AO372" s="45" t="str">
        <f t="shared" si="89"/>
        <v>-</v>
      </c>
      <c r="AP372" s="45" t="str">
        <f t="shared" si="90"/>
        <v>-</v>
      </c>
      <c r="AQ372" s="45" t="str">
        <f t="shared" si="90"/>
        <v>-</v>
      </c>
      <c r="AR372" s="45">
        <f t="shared" si="90"/>
        <v>2824.7999999999997</v>
      </c>
      <c r="AS372" s="45">
        <f t="shared" si="90"/>
        <v>23025.977777777774</v>
      </c>
      <c r="AT372" s="45">
        <f t="shared" si="92"/>
        <v>4097.8222222222212</v>
      </c>
      <c r="AU372" s="46">
        <f t="shared" si="91"/>
        <v>30028.599999999995</v>
      </c>
    </row>
    <row r="373" spans="1:47" ht="24.95" customHeight="1" x14ac:dyDescent="0.25">
      <c r="A373" s="21" t="s">
        <v>1741</v>
      </c>
      <c r="B373" s="22" t="s">
        <v>1731</v>
      </c>
      <c r="C373" s="8" t="s">
        <v>450</v>
      </c>
      <c r="D373" s="8" t="s">
        <v>455</v>
      </c>
      <c r="E373" s="18" t="s">
        <v>1224</v>
      </c>
      <c r="F373" s="45" t="str">
        <f>IFERROR(VLOOKUP(E373,categoria!$A:$C,3,FALSE),"Categoria 1")</f>
        <v>Categoria 2</v>
      </c>
      <c r="G373" s="45">
        <v>4080</v>
      </c>
      <c r="H373" s="45">
        <v>73</v>
      </c>
      <c r="I373" s="7">
        <v>72</v>
      </c>
      <c r="J373" s="7">
        <v>72</v>
      </c>
      <c r="K373" s="7">
        <v>73</v>
      </c>
      <c r="L373" s="7">
        <v>76</v>
      </c>
      <c r="M373" s="7">
        <v>432</v>
      </c>
      <c r="N373" s="7">
        <v>534</v>
      </c>
      <c r="O373" s="7">
        <v>4000</v>
      </c>
      <c r="P373" s="7">
        <v>766</v>
      </c>
      <c r="Q373" s="45">
        <f t="shared" si="78"/>
        <v>6098</v>
      </c>
      <c r="R373" s="45">
        <v>100</v>
      </c>
      <c r="S373" s="45">
        <v>83</v>
      </c>
      <c r="T373" s="45">
        <v>88</v>
      </c>
      <c r="U373" s="45">
        <v>148</v>
      </c>
      <c r="V373" s="45">
        <v>151</v>
      </c>
      <c r="W373" s="45">
        <v>627.79999999999995</v>
      </c>
      <c r="X373" s="45">
        <v>451.80000000000007</v>
      </c>
      <c r="Y373" s="45">
        <v>5304.5777777777766</v>
      </c>
      <c r="Z373" s="45">
        <v>985.82222222222219</v>
      </c>
      <c r="AA373" s="45">
        <v>7939.9999999999991</v>
      </c>
      <c r="AB373" s="103">
        <f t="shared" si="79"/>
        <v>100</v>
      </c>
      <c r="AC373" s="103">
        <f t="shared" si="80"/>
        <v>100</v>
      </c>
      <c r="AD373" s="103">
        <f t="shared" si="81"/>
        <v>100</v>
      </c>
      <c r="AE373" s="103">
        <f t="shared" si="82"/>
        <v>100</v>
      </c>
      <c r="AF373" s="103">
        <f t="shared" si="83"/>
        <v>100</v>
      </c>
      <c r="AG373" s="103">
        <f t="shared" si="84"/>
        <v>100</v>
      </c>
      <c r="AH373" s="103">
        <f t="shared" si="85"/>
        <v>84.606741573033716</v>
      </c>
      <c r="AI373" s="103">
        <f t="shared" si="86"/>
        <v>100</v>
      </c>
      <c r="AJ373" s="103">
        <f t="shared" si="87"/>
        <v>100</v>
      </c>
      <c r="AK373" s="103">
        <f t="shared" si="88"/>
        <v>100</v>
      </c>
      <c r="AL373" s="45" t="str">
        <f t="shared" si="89"/>
        <v>-</v>
      </c>
      <c r="AM373" s="45" t="str">
        <f t="shared" si="89"/>
        <v>-</v>
      </c>
      <c r="AN373" s="45" t="str">
        <f t="shared" si="89"/>
        <v>-</v>
      </c>
      <c r="AO373" s="45" t="str">
        <f t="shared" si="89"/>
        <v>-</v>
      </c>
      <c r="AP373" s="45" t="str">
        <f t="shared" si="90"/>
        <v>-</v>
      </c>
      <c r="AQ373" s="45" t="str">
        <f t="shared" si="90"/>
        <v>-</v>
      </c>
      <c r="AR373" s="45">
        <f t="shared" si="90"/>
        <v>82.199999999999932</v>
      </c>
      <c r="AS373" s="45" t="str">
        <f t="shared" si="90"/>
        <v>-</v>
      </c>
      <c r="AT373" s="45" t="str">
        <f t="shared" si="92"/>
        <v>-</v>
      </c>
      <c r="AU373" s="46">
        <f t="shared" si="91"/>
        <v>82.199999999999932</v>
      </c>
    </row>
    <row r="374" spans="1:47" ht="24.95" customHeight="1" x14ac:dyDescent="0.25">
      <c r="A374" s="21" t="s">
        <v>990</v>
      </c>
      <c r="B374" s="22" t="s">
        <v>1731</v>
      </c>
      <c r="C374" s="8" t="s">
        <v>450</v>
      </c>
      <c r="D374" s="8" t="s">
        <v>456</v>
      </c>
      <c r="E374" s="18" t="s">
        <v>1239</v>
      </c>
      <c r="F374" s="45" t="str">
        <f>IFERROR(VLOOKUP(E374,categoria!$A:$C,3,FALSE),"Categoria 1")</f>
        <v>Categoria 2</v>
      </c>
      <c r="G374" s="45">
        <v>2020</v>
      </c>
      <c r="H374" s="45">
        <v>27</v>
      </c>
      <c r="I374" s="7">
        <v>28</v>
      </c>
      <c r="J374" s="7">
        <v>31</v>
      </c>
      <c r="K374" s="7">
        <v>31</v>
      </c>
      <c r="L374" s="7">
        <v>32</v>
      </c>
      <c r="M374" s="7">
        <v>168</v>
      </c>
      <c r="N374" s="7">
        <v>183</v>
      </c>
      <c r="O374" s="7">
        <v>1527</v>
      </c>
      <c r="P374" s="7">
        <v>413</v>
      </c>
      <c r="Q374" s="45">
        <f t="shared" si="78"/>
        <v>2440</v>
      </c>
      <c r="R374" s="45">
        <v>35</v>
      </c>
      <c r="S374" s="45">
        <v>28</v>
      </c>
      <c r="T374" s="45">
        <v>25</v>
      </c>
      <c r="U374" s="45">
        <v>24</v>
      </c>
      <c r="V374" s="45">
        <v>80</v>
      </c>
      <c r="W374" s="45">
        <v>337.2</v>
      </c>
      <c r="X374" s="45">
        <v>175.6</v>
      </c>
      <c r="Y374" s="45">
        <v>1647.7555555555557</v>
      </c>
      <c r="Z374" s="45">
        <v>363.4444444444444</v>
      </c>
      <c r="AA374" s="45">
        <v>2716</v>
      </c>
      <c r="AB374" s="103">
        <f t="shared" si="79"/>
        <v>100</v>
      </c>
      <c r="AC374" s="103">
        <f t="shared" si="80"/>
        <v>100</v>
      </c>
      <c r="AD374" s="103">
        <f t="shared" si="81"/>
        <v>80.645161290322577</v>
      </c>
      <c r="AE374" s="103">
        <f t="shared" si="82"/>
        <v>77.41935483870968</v>
      </c>
      <c r="AF374" s="103">
        <f t="shared" si="83"/>
        <v>100</v>
      </c>
      <c r="AG374" s="103">
        <f t="shared" si="84"/>
        <v>100</v>
      </c>
      <c r="AH374" s="103">
        <f t="shared" si="85"/>
        <v>95.95628415300547</v>
      </c>
      <c r="AI374" s="103">
        <f t="shared" si="86"/>
        <v>100</v>
      </c>
      <c r="AJ374" s="103">
        <f t="shared" si="87"/>
        <v>88.00107613666934</v>
      </c>
      <c r="AK374" s="103">
        <f t="shared" si="88"/>
        <v>100</v>
      </c>
      <c r="AL374" s="45" t="str">
        <f t="shared" si="89"/>
        <v>-</v>
      </c>
      <c r="AM374" s="45" t="str">
        <f t="shared" si="89"/>
        <v>-</v>
      </c>
      <c r="AN374" s="45">
        <f t="shared" si="89"/>
        <v>6</v>
      </c>
      <c r="AO374" s="45">
        <f t="shared" si="89"/>
        <v>7</v>
      </c>
      <c r="AP374" s="45" t="str">
        <f t="shared" si="90"/>
        <v>-</v>
      </c>
      <c r="AQ374" s="45" t="str">
        <f t="shared" si="90"/>
        <v>-</v>
      </c>
      <c r="AR374" s="45">
        <f t="shared" si="90"/>
        <v>7.4000000000000057</v>
      </c>
      <c r="AS374" s="45" t="str">
        <f t="shared" si="90"/>
        <v>-</v>
      </c>
      <c r="AT374" s="45">
        <f t="shared" si="92"/>
        <v>49.5555555555556</v>
      </c>
      <c r="AU374" s="46">
        <f t="shared" si="91"/>
        <v>69.955555555555605</v>
      </c>
    </row>
    <row r="375" spans="1:47" ht="24.95" customHeight="1" x14ac:dyDescent="0.25">
      <c r="A375" s="21" t="s">
        <v>1741</v>
      </c>
      <c r="B375" s="22" t="s">
        <v>1731</v>
      </c>
      <c r="C375" s="8" t="s">
        <v>450</v>
      </c>
      <c r="D375" s="8" t="s">
        <v>457</v>
      </c>
      <c r="E375" s="18" t="s">
        <v>1318</v>
      </c>
      <c r="F375" s="45" t="str">
        <f>IFERROR(VLOOKUP(E375,categoria!$A:$C,3,FALSE),"Categoria 1")</f>
        <v>Categoria 2</v>
      </c>
      <c r="G375" s="45">
        <v>1790</v>
      </c>
      <c r="H375" s="45">
        <v>43</v>
      </c>
      <c r="I375" s="7">
        <v>41</v>
      </c>
      <c r="J375" s="7">
        <v>38</v>
      </c>
      <c r="K375" s="7">
        <v>38</v>
      </c>
      <c r="L375" s="7">
        <v>37</v>
      </c>
      <c r="M375" s="7">
        <v>218</v>
      </c>
      <c r="N375" s="7">
        <v>302</v>
      </c>
      <c r="O375" s="7">
        <v>2773</v>
      </c>
      <c r="P375" s="7">
        <v>633</v>
      </c>
      <c r="Q375" s="45">
        <f t="shared" si="78"/>
        <v>4123</v>
      </c>
      <c r="R375" s="45">
        <v>63</v>
      </c>
      <c r="S375" s="45">
        <v>37</v>
      </c>
      <c r="T375" s="45">
        <v>48</v>
      </c>
      <c r="U375" s="45">
        <v>53</v>
      </c>
      <c r="V375" s="45">
        <v>99</v>
      </c>
      <c r="W375" s="45">
        <v>414.6</v>
      </c>
      <c r="X375" s="45">
        <v>162.39999999999998</v>
      </c>
      <c r="Y375" s="45">
        <v>2170.1111111111109</v>
      </c>
      <c r="Z375" s="45">
        <v>271.88888888888891</v>
      </c>
      <c r="AA375" s="45">
        <v>3319</v>
      </c>
      <c r="AB375" s="103">
        <f t="shared" si="79"/>
        <v>100</v>
      </c>
      <c r="AC375" s="103">
        <f t="shared" si="80"/>
        <v>90.243902439024396</v>
      </c>
      <c r="AD375" s="103">
        <f t="shared" si="81"/>
        <v>100</v>
      </c>
      <c r="AE375" s="103">
        <f t="shared" si="82"/>
        <v>100</v>
      </c>
      <c r="AF375" s="103">
        <f t="shared" si="83"/>
        <v>100</v>
      </c>
      <c r="AG375" s="103">
        <f t="shared" si="84"/>
        <v>100</v>
      </c>
      <c r="AH375" s="103">
        <f t="shared" si="85"/>
        <v>53.774834437086085</v>
      </c>
      <c r="AI375" s="103">
        <f t="shared" si="86"/>
        <v>78.258604800256435</v>
      </c>
      <c r="AJ375" s="103">
        <f t="shared" si="87"/>
        <v>42.952431104089875</v>
      </c>
      <c r="AK375" s="103">
        <f t="shared" si="88"/>
        <v>80.499636187242302</v>
      </c>
      <c r="AL375" s="45" t="str">
        <f t="shared" si="89"/>
        <v>-</v>
      </c>
      <c r="AM375" s="45">
        <f t="shared" si="89"/>
        <v>4</v>
      </c>
      <c r="AN375" s="45" t="str">
        <f t="shared" si="89"/>
        <v>-</v>
      </c>
      <c r="AO375" s="45" t="str">
        <f t="shared" si="89"/>
        <v>-</v>
      </c>
      <c r="AP375" s="45" t="str">
        <f t="shared" si="90"/>
        <v>-</v>
      </c>
      <c r="AQ375" s="45" t="str">
        <f t="shared" si="90"/>
        <v>-</v>
      </c>
      <c r="AR375" s="45">
        <f t="shared" si="90"/>
        <v>139.60000000000002</v>
      </c>
      <c r="AS375" s="45">
        <f t="shared" si="90"/>
        <v>602.88888888888914</v>
      </c>
      <c r="AT375" s="45">
        <f t="shared" si="92"/>
        <v>361.11111111111109</v>
      </c>
      <c r="AU375" s="46">
        <f t="shared" si="91"/>
        <v>1107.6000000000004</v>
      </c>
    </row>
    <row r="376" spans="1:47" ht="24.95" customHeight="1" x14ac:dyDescent="0.25">
      <c r="A376" s="21" t="s">
        <v>1741</v>
      </c>
      <c r="B376" s="22" t="s">
        <v>1731</v>
      </c>
      <c r="C376" s="8" t="s">
        <v>450</v>
      </c>
      <c r="D376" s="8" t="s">
        <v>458</v>
      </c>
      <c r="E376" s="18" t="s">
        <v>1364</v>
      </c>
      <c r="F376" s="45" t="str">
        <f>IFERROR(VLOOKUP(E376,categoria!$A:$C,3,FALSE),"Categoria 1")</f>
        <v>Categoria 2</v>
      </c>
      <c r="G376" s="45">
        <v>3060</v>
      </c>
      <c r="H376" s="45">
        <v>75</v>
      </c>
      <c r="I376" s="7">
        <v>68</v>
      </c>
      <c r="J376" s="7">
        <v>65</v>
      </c>
      <c r="K376" s="7">
        <v>63</v>
      </c>
      <c r="L376" s="7">
        <v>63</v>
      </c>
      <c r="M376" s="7">
        <v>361</v>
      </c>
      <c r="N376" s="7">
        <v>470</v>
      </c>
      <c r="O376" s="7">
        <v>4228</v>
      </c>
      <c r="P376" s="7">
        <v>1124</v>
      </c>
      <c r="Q376" s="45">
        <f t="shared" si="78"/>
        <v>6517</v>
      </c>
      <c r="R376" s="45">
        <v>66</v>
      </c>
      <c r="S376" s="45">
        <v>61</v>
      </c>
      <c r="T376" s="45">
        <v>36</v>
      </c>
      <c r="U376" s="45">
        <v>44</v>
      </c>
      <c r="V376" s="45">
        <v>90</v>
      </c>
      <c r="W376" s="45">
        <v>482</v>
      </c>
      <c r="X376" s="45">
        <v>226</v>
      </c>
      <c r="Y376" s="45">
        <v>2923.6222222222214</v>
      </c>
      <c r="Z376" s="45">
        <v>264.37777777777779</v>
      </c>
      <c r="AA376" s="45">
        <v>4192.9999999999991</v>
      </c>
      <c r="AB376" s="103">
        <f t="shared" si="79"/>
        <v>88</v>
      </c>
      <c r="AC376" s="103">
        <f t="shared" si="80"/>
        <v>89.705882352941174</v>
      </c>
      <c r="AD376" s="103">
        <f t="shared" si="81"/>
        <v>55.384615384615387</v>
      </c>
      <c r="AE376" s="103">
        <f t="shared" si="82"/>
        <v>69.841269841269835</v>
      </c>
      <c r="AF376" s="103">
        <f t="shared" si="83"/>
        <v>100</v>
      </c>
      <c r="AG376" s="103">
        <f t="shared" si="84"/>
        <v>100</v>
      </c>
      <c r="AH376" s="103">
        <f t="shared" si="85"/>
        <v>48.085106382978722</v>
      </c>
      <c r="AI376" s="103">
        <f t="shared" si="86"/>
        <v>69.14905918217174</v>
      </c>
      <c r="AJ376" s="103">
        <f t="shared" si="87"/>
        <v>23.521154606563861</v>
      </c>
      <c r="AK376" s="103">
        <f t="shared" si="88"/>
        <v>64.339419978517711</v>
      </c>
      <c r="AL376" s="45">
        <f t="shared" si="89"/>
        <v>9</v>
      </c>
      <c r="AM376" s="45">
        <f t="shared" si="89"/>
        <v>7</v>
      </c>
      <c r="AN376" s="45">
        <f t="shared" si="89"/>
        <v>29</v>
      </c>
      <c r="AO376" s="45">
        <f t="shared" si="89"/>
        <v>19</v>
      </c>
      <c r="AP376" s="45" t="str">
        <f t="shared" si="90"/>
        <v>-</v>
      </c>
      <c r="AQ376" s="45" t="str">
        <f t="shared" si="90"/>
        <v>-</v>
      </c>
      <c r="AR376" s="45">
        <f t="shared" si="90"/>
        <v>244</v>
      </c>
      <c r="AS376" s="45">
        <f t="shared" si="90"/>
        <v>1304.3777777777786</v>
      </c>
      <c r="AT376" s="45">
        <f t="shared" si="92"/>
        <v>859.62222222222226</v>
      </c>
      <c r="AU376" s="46">
        <f t="shared" si="91"/>
        <v>2472.0000000000009</v>
      </c>
    </row>
    <row r="377" spans="1:47" ht="24.95" customHeight="1" x14ac:dyDescent="0.25">
      <c r="A377" s="21" t="s">
        <v>1741</v>
      </c>
      <c r="B377" s="22" t="s">
        <v>1731</v>
      </c>
      <c r="C377" s="8" t="s">
        <v>450</v>
      </c>
      <c r="D377" s="8" t="s">
        <v>459</v>
      </c>
      <c r="E377" s="18" t="s">
        <v>1369</v>
      </c>
      <c r="F377" s="45" t="str">
        <f>IFERROR(VLOOKUP(E377,categoria!$A:$C,3,FALSE),"Categoria 1")</f>
        <v>Categoria 3</v>
      </c>
      <c r="G377" s="45">
        <v>26010</v>
      </c>
      <c r="H377" s="45">
        <v>611</v>
      </c>
      <c r="I377" s="7">
        <v>606</v>
      </c>
      <c r="J377" s="7">
        <v>609</v>
      </c>
      <c r="K377" s="7">
        <v>616</v>
      </c>
      <c r="L377" s="7">
        <v>631</v>
      </c>
      <c r="M377" s="7">
        <v>3474</v>
      </c>
      <c r="N377" s="7">
        <v>4060</v>
      </c>
      <c r="O377" s="7">
        <v>32895</v>
      </c>
      <c r="P377" s="7">
        <v>7784</v>
      </c>
      <c r="Q377" s="45">
        <f t="shared" si="78"/>
        <v>51286</v>
      </c>
      <c r="R377" s="45">
        <v>699</v>
      </c>
      <c r="S377" s="45">
        <v>576</v>
      </c>
      <c r="T377" s="45">
        <v>543</v>
      </c>
      <c r="U377" s="45">
        <v>647</v>
      </c>
      <c r="V377" s="45">
        <v>914</v>
      </c>
      <c r="W377" s="45">
        <v>5267.6</v>
      </c>
      <c r="X377" s="45">
        <v>2516.6000000000004</v>
      </c>
      <c r="Y377" s="45">
        <v>26846.066666666669</v>
      </c>
      <c r="Z377" s="45">
        <v>6499.7333333333345</v>
      </c>
      <c r="AA377" s="45">
        <v>44509.000000000007</v>
      </c>
      <c r="AB377" s="103">
        <f t="shared" si="79"/>
        <v>100</v>
      </c>
      <c r="AC377" s="103">
        <f t="shared" si="80"/>
        <v>95.049504950495049</v>
      </c>
      <c r="AD377" s="103">
        <f t="shared" si="81"/>
        <v>89.162561576354676</v>
      </c>
      <c r="AE377" s="103">
        <f t="shared" si="82"/>
        <v>100</v>
      </c>
      <c r="AF377" s="103">
        <f t="shared" si="83"/>
        <v>100</v>
      </c>
      <c r="AG377" s="103">
        <f t="shared" si="84"/>
        <v>100</v>
      </c>
      <c r="AH377" s="103">
        <f t="shared" si="85"/>
        <v>61.985221674876854</v>
      </c>
      <c r="AI377" s="103">
        <f t="shared" si="86"/>
        <v>81.611389775548474</v>
      </c>
      <c r="AJ377" s="103">
        <f t="shared" si="87"/>
        <v>83.501199040767403</v>
      </c>
      <c r="AK377" s="103">
        <f t="shared" si="88"/>
        <v>86.785867488203422</v>
      </c>
      <c r="AL377" s="45" t="str">
        <f t="shared" si="89"/>
        <v>-</v>
      </c>
      <c r="AM377" s="45">
        <f t="shared" si="89"/>
        <v>30</v>
      </c>
      <c r="AN377" s="45">
        <f t="shared" si="89"/>
        <v>66</v>
      </c>
      <c r="AO377" s="45" t="str">
        <f t="shared" si="89"/>
        <v>-</v>
      </c>
      <c r="AP377" s="45" t="str">
        <f t="shared" si="90"/>
        <v>-</v>
      </c>
      <c r="AQ377" s="45" t="str">
        <f t="shared" si="90"/>
        <v>-</v>
      </c>
      <c r="AR377" s="45">
        <f t="shared" si="90"/>
        <v>1543.3999999999996</v>
      </c>
      <c r="AS377" s="45">
        <f t="shared" si="90"/>
        <v>6048.9333333333307</v>
      </c>
      <c r="AT377" s="45">
        <f t="shared" si="92"/>
        <v>1284.2666666666655</v>
      </c>
      <c r="AU377" s="46">
        <f t="shared" si="91"/>
        <v>8972.5999999999949</v>
      </c>
    </row>
    <row r="378" spans="1:47" ht="24.95" customHeight="1" x14ac:dyDescent="0.25">
      <c r="A378" s="21" t="s">
        <v>1741</v>
      </c>
      <c r="B378" s="22" t="s">
        <v>1731</v>
      </c>
      <c r="C378" s="8" t="s">
        <v>450</v>
      </c>
      <c r="D378" s="8" t="s">
        <v>460</v>
      </c>
      <c r="E378" s="18" t="s">
        <v>1801</v>
      </c>
      <c r="F378" s="45" t="str">
        <f>IFERROR(VLOOKUP(E378,categoria!$A:$C,3,FALSE),"Categoria 1")</f>
        <v>Categoria 1</v>
      </c>
      <c r="G378" s="45">
        <v>2600</v>
      </c>
      <c r="H378" s="45">
        <v>60</v>
      </c>
      <c r="I378" s="7">
        <v>64</v>
      </c>
      <c r="J378" s="7">
        <v>69</v>
      </c>
      <c r="K378" s="7">
        <v>72</v>
      </c>
      <c r="L378" s="7">
        <v>77</v>
      </c>
      <c r="M378" s="7">
        <v>441</v>
      </c>
      <c r="N378" s="7">
        <v>494</v>
      </c>
      <c r="O378" s="7">
        <v>4107</v>
      </c>
      <c r="P378" s="7">
        <v>1159</v>
      </c>
      <c r="Q378" s="45">
        <f t="shared" si="78"/>
        <v>6543</v>
      </c>
      <c r="R378" s="45">
        <v>87</v>
      </c>
      <c r="S378" s="45">
        <v>65</v>
      </c>
      <c r="T378" s="45">
        <v>58</v>
      </c>
      <c r="U378" s="45">
        <v>59</v>
      </c>
      <c r="V378" s="45">
        <v>68</v>
      </c>
      <c r="W378" s="45">
        <v>481.4</v>
      </c>
      <c r="X378" s="45">
        <v>265.2</v>
      </c>
      <c r="Y378" s="45">
        <v>2992.0444444444447</v>
      </c>
      <c r="Z378" s="45">
        <v>1052.3555555555554</v>
      </c>
      <c r="AA378" s="45">
        <v>5128</v>
      </c>
      <c r="AB378" s="103">
        <f t="shared" si="79"/>
        <v>100</v>
      </c>
      <c r="AC378" s="103">
        <f t="shared" si="80"/>
        <v>100</v>
      </c>
      <c r="AD378" s="103">
        <f t="shared" si="81"/>
        <v>84.05797101449275</v>
      </c>
      <c r="AE378" s="103">
        <f t="shared" si="82"/>
        <v>81.944444444444443</v>
      </c>
      <c r="AF378" s="103">
        <f t="shared" si="83"/>
        <v>88.311688311688314</v>
      </c>
      <c r="AG378" s="103">
        <f t="shared" si="84"/>
        <v>100</v>
      </c>
      <c r="AH378" s="103">
        <f t="shared" si="85"/>
        <v>53.684210526315788</v>
      </c>
      <c r="AI378" s="103">
        <f t="shared" si="86"/>
        <v>72.852311771230688</v>
      </c>
      <c r="AJ378" s="103">
        <f t="shared" si="87"/>
        <v>90.798581152334364</v>
      </c>
      <c r="AK378" s="103">
        <f t="shared" si="88"/>
        <v>78.37383463243161</v>
      </c>
      <c r="AL378" s="45" t="str">
        <f t="shared" si="89"/>
        <v>-</v>
      </c>
      <c r="AM378" s="45" t="str">
        <f t="shared" si="89"/>
        <v>-</v>
      </c>
      <c r="AN378" s="45">
        <f t="shared" si="89"/>
        <v>11</v>
      </c>
      <c r="AO378" s="45">
        <f t="shared" si="89"/>
        <v>13</v>
      </c>
      <c r="AP378" s="45">
        <f t="shared" si="90"/>
        <v>9</v>
      </c>
      <c r="AQ378" s="45" t="str">
        <f t="shared" si="90"/>
        <v>-</v>
      </c>
      <c r="AR378" s="45">
        <f t="shared" si="90"/>
        <v>228.8</v>
      </c>
      <c r="AS378" s="45">
        <f t="shared" si="90"/>
        <v>1114.9555555555553</v>
      </c>
      <c r="AT378" s="45">
        <f t="shared" si="92"/>
        <v>106.64444444444462</v>
      </c>
      <c r="AU378" s="46">
        <f t="shared" si="91"/>
        <v>1483.3999999999999</v>
      </c>
    </row>
    <row r="379" spans="1:47" ht="24.95" customHeight="1" x14ac:dyDescent="0.25">
      <c r="A379" s="21" t="s">
        <v>990</v>
      </c>
      <c r="B379" s="22" t="s">
        <v>1731</v>
      </c>
      <c r="C379" s="8" t="s">
        <v>450</v>
      </c>
      <c r="D379" s="8" t="s">
        <v>461</v>
      </c>
      <c r="E379" s="18" t="s">
        <v>1491</v>
      </c>
      <c r="F379" s="45" t="str">
        <f>IFERROR(VLOOKUP(E379,categoria!$A:$C,3,FALSE),"Categoria 1")</f>
        <v>Categoria 2</v>
      </c>
      <c r="G379" s="45">
        <v>4230</v>
      </c>
      <c r="H379" s="45">
        <v>126</v>
      </c>
      <c r="I379" s="7">
        <v>120</v>
      </c>
      <c r="J379" s="7">
        <v>118</v>
      </c>
      <c r="K379" s="7">
        <v>118</v>
      </c>
      <c r="L379" s="7">
        <v>122</v>
      </c>
      <c r="M379" s="7">
        <v>701</v>
      </c>
      <c r="N379" s="7">
        <v>882</v>
      </c>
      <c r="O379" s="7">
        <v>6885</v>
      </c>
      <c r="P379" s="7">
        <v>1342</v>
      </c>
      <c r="Q379" s="45">
        <f t="shared" si="78"/>
        <v>10414</v>
      </c>
      <c r="R379" s="45">
        <v>214</v>
      </c>
      <c r="S379" s="45">
        <v>158</v>
      </c>
      <c r="T379" s="45">
        <v>155</v>
      </c>
      <c r="U379" s="45">
        <v>143</v>
      </c>
      <c r="V379" s="45">
        <v>192</v>
      </c>
      <c r="W379" s="45">
        <v>1159</v>
      </c>
      <c r="X379" s="45">
        <v>533.79999999999995</v>
      </c>
      <c r="Y379" s="45">
        <v>4379.8222222222212</v>
      </c>
      <c r="Z379" s="45">
        <v>950.37777777777785</v>
      </c>
      <c r="AA379" s="45">
        <v>7884.9999999999991</v>
      </c>
      <c r="AB379" s="103">
        <f t="shared" si="79"/>
        <v>100</v>
      </c>
      <c r="AC379" s="103">
        <f t="shared" si="80"/>
        <v>100</v>
      </c>
      <c r="AD379" s="103">
        <f t="shared" si="81"/>
        <v>100</v>
      </c>
      <c r="AE379" s="103">
        <f t="shared" si="82"/>
        <v>100</v>
      </c>
      <c r="AF379" s="103">
        <f t="shared" si="83"/>
        <v>100</v>
      </c>
      <c r="AG379" s="103">
        <f t="shared" si="84"/>
        <v>100</v>
      </c>
      <c r="AH379" s="103">
        <f t="shared" si="85"/>
        <v>60.521541950113381</v>
      </c>
      <c r="AI379" s="103">
        <f t="shared" si="86"/>
        <v>63.613975631404806</v>
      </c>
      <c r="AJ379" s="103">
        <f t="shared" si="87"/>
        <v>70.818016227852297</v>
      </c>
      <c r="AK379" s="103">
        <f t="shared" si="88"/>
        <v>75.71538313808334</v>
      </c>
      <c r="AL379" s="45" t="str">
        <f t="shared" si="89"/>
        <v>-</v>
      </c>
      <c r="AM379" s="45" t="str">
        <f t="shared" si="89"/>
        <v>-</v>
      </c>
      <c r="AN379" s="45" t="str">
        <f t="shared" si="89"/>
        <v>-</v>
      </c>
      <c r="AO379" s="45" t="str">
        <f t="shared" si="89"/>
        <v>-</v>
      </c>
      <c r="AP379" s="45" t="str">
        <f t="shared" si="90"/>
        <v>-</v>
      </c>
      <c r="AQ379" s="45" t="str">
        <f t="shared" si="90"/>
        <v>-</v>
      </c>
      <c r="AR379" s="45">
        <f t="shared" si="90"/>
        <v>348.20000000000005</v>
      </c>
      <c r="AS379" s="45">
        <f t="shared" si="90"/>
        <v>2505.1777777777788</v>
      </c>
      <c r="AT379" s="45">
        <f t="shared" si="92"/>
        <v>391.62222222222215</v>
      </c>
      <c r="AU379" s="46">
        <f t="shared" si="91"/>
        <v>3245.0000000000009</v>
      </c>
    </row>
    <row r="380" spans="1:47" ht="24.95" customHeight="1" x14ac:dyDescent="0.25">
      <c r="A380" s="21" t="s">
        <v>1741</v>
      </c>
      <c r="B380" s="22" t="s">
        <v>1731</v>
      </c>
      <c r="C380" s="8" t="s">
        <v>450</v>
      </c>
      <c r="D380" s="8" t="s">
        <v>462</v>
      </c>
      <c r="E380" s="18" t="s">
        <v>1513</v>
      </c>
      <c r="F380" s="45" t="str">
        <f>IFERROR(VLOOKUP(E380,categoria!$A:$C,3,FALSE),"Categoria 1")</f>
        <v>Categoria 2</v>
      </c>
      <c r="G380" s="45">
        <v>4900</v>
      </c>
      <c r="H380" s="45">
        <v>107</v>
      </c>
      <c r="I380" s="7">
        <v>108</v>
      </c>
      <c r="J380" s="7">
        <v>109</v>
      </c>
      <c r="K380" s="7">
        <v>112</v>
      </c>
      <c r="L380" s="7">
        <v>116</v>
      </c>
      <c r="M380" s="7">
        <v>664</v>
      </c>
      <c r="N380" s="7">
        <v>798</v>
      </c>
      <c r="O380" s="7">
        <v>6348</v>
      </c>
      <c r="P380" s="7">
        <v>1954</v>
      </c>
      <c r="Q380" s="45">
        <f t="shared" si="78"/>
        <v>10316</v>
      </c>
      <c r="R380" s="45">
        <v>118</v>
      </c>
      <c r="S380" s="45">
        <v>102</v>
      </c>
      <c r="T380" s="45">
        <v>98</v>
      </c>
      <c r="U380" s="45">
        <v>135</v>
      </c>
      <c r="V380" s="45">
        <v>147</v>
      </c>
      <c r="W380" s="45">
        <v>747.6</v>
      </c>
      <c r="X380" s="45">
        <v>484.8</v>
      </c>
      <c r="Y380" s="45">
        <v>4858.3555555555558</v>
      </c>
      <c r="Z380" s="45">
        <v>1539.2444444444445</v>
      </c>
      <c r="AA380" s="45">
        <v>8230</v>
      </c>
      <c r="AB380" s="103">
        <f t="shared" si="79"/>
        <v>100</v>
      </c>
      <c r="AC380" s="103">
        <f t="shared" si="80"/>
        <v>94.444444444444443</v>
      </c>
      <c r="AD380" s="103">
        <f t="shared" si="81"/>
        <v>89.908256880733944</v>
      </c>
      <c r="AE380" s="103">
        <f t="shared" si="82"/>
        <v>100</v>
      </c>
      <c r="AF380" s="103">
        <f t="shared" si="83"/>
        <v>100</v>
      </c>
      <c r="AG380" s="103">
        <f t="shared" si="84"/>
        <v>100</v>
      </c>
      <c r="AH380" s="103">
        <f t="shared" si="85"/>
        <v>60.751879699248121</v>
      </c>
      <c r="AI380" s="103">
        <f t="shared" si="86"/>
        <v>76.533641391864464</v>
      </c>
      <c r="AJ380" s="103">
        <f t="shared" si="87"/>
        <v>78.774024792448543</v>
      </c>
      <c r="AK380" s="103">
        <f t="shared" si="88"/>
        <v>79.778984102365257</v>
      </c>
      <c r="AL380" s="45" t="str">
        <f t="shared" si="89"/>
        <v>-</v>
      </c>
      <c r="AM380" s="45">
        <f t="shared" si="89"/>
        <v>6</v>
      </c>
      <c r="AN380" s="45">
        <f t="shared" si="89"/>
        <v>11</v>
      </c>
      <c r="AO380" s="45" t="str">
        <f t="shared" si="89"/>
        <v>-</v>
      </c>
      <c r="AP380" s="45" t="str">
        <f t="shared" si="90"/>
        <v>-</v>
      </c>
      <c r="AQ380" s="45" t="str">
        <f t="shared" si="90"/>
        <v>-</v>
      </c>
      <c r="AR380" s="45">
        <f t="shared" si="90"/>
        <v>313.2</v>
      </c>
      <c r="AS380" s="45">
        <f t="shared" si="90"/>
        <v>1489.6444444444442</v>
      </c>
      <c r="AT380" s="45">
        <f t="shared" si="92"/>
        <v>414.75555555555547</v>
      </c>
      <c r="AU380" s="46">
        <f t="shared" si="91"/>
        <v>2234.5999999999995</v>
      </c>
    </row>
    <row r="381" spans="1:47" ht="24.95" customHeight="1" x14ac:dyDescent="0.25">
      <c r="A381" s="21" t="s">
        <v>1741</v>
      </c>
      <c r="B381" s="22" t="s">
        <v>1731</v>
      </c>
      <c r="C381" s="8" t="s">
        <v>450</v>
      </c>
      <c r="D381" s="8" t="s">
        <v>463</v>
      </c>
      <c r="E381" s="18" t="s">
        <v>1802</v>
      </c>
      <c r="F381" s="45" t="str">
        <f>IFERROR(VLOOKUP(E381,categoria!$A:$C,3,FALSE),"Categoria 1")</f>
        <v>Categoria 2</v>
      </c>
      <c r="G381" s="45">
        <v>1700</v>
      </c>
      <c r="H381" s="45">
        <v>50</v>
      </c>
      <c r="I381" s="7">
        <v>46</v>
      </c>
      <c r="J381" s="7">
        <v>42</v>
      </c>
      <c r="K381" s="7">
        <v>40</v>
      </c>
      <c r="L381" s="7">
        <v>40</v>
      </c>
      <c r="M381" s="7">
        <v>217</v>
      </c>
      <c r="N381" s="7">
        <v>274</v>
      </c>
      <c r="O381" s="7">
        <v>2292</v>
      </c>
      <c r="P381" s="7">
        <v>661</v>
      </c>
      <c r="Q381" s="45">
        <f t="shared" si="78"/>
        <v>3662</v>
      </c>
      <c r="R381" s="45">
        <v>29</v>
      </c>
      <c r="S381" s="45">
        <v>36</v>
      </c>
      <c r="T381" s="45">
        <v>19</v>
      </c>
      <c r="U381" s="45">
        <v>35</v>
      </c>
      <c r="V381" s="45">
        <v>89</v>
      </c>
      <c r="W381" s="45">
        <v>399.4</v>
      </c>
      <c r="X381" s="45">
        <v>167.59999999999997</v>
      </c>
      <c r="Y381" s="45">
        <v>2224.9999999999995</v>
      </c>
      <c r="Z381" s="45">
        <v>819</v>
      </c>
      <c r="AA381" s="45">
        <v>3818.9999999999995</v>
      </c>
      <c r="AB381" s="103">
        <f t="shared" si="79"/>
        <v>57.999999999999993</v>
      </c>
      <c r="AC381" s="103">
        <f t="shared" si="80"/>
        <v>78.260869565217391</v>
      </c>
      <c r="AD381" s="103">
        <f t="shared" si="81"/>
        <v>45.238095238095241</v>
      </c>
      <c r="AE381" s="103">
        <f t="shared" si="82"/>
        <v>87.5</v>
      </c>
      <c r="AF381" s="103">
        <f t="shared" si="83"/>
        <v>100</v>
      </c>
      <c r="AG381" s="103">
        <f t="shared" si="84"/>
        <v>100</v>
      </c>
      <c r="AH381" s="103">
        <f t="shared" si="85"/>
        <v>61.16788321167882</v>
      </c>
      <c r="AI381" s="103">
        <f t="shared" si="86"/>
        <v>97.076788830715515</v>
      </c>
      <c r="AJ381" s="103">
        <f t="shared" si="87"/>
        <v>100</v>
      </c>
      <c r="AK381" s="103">
        <f t="shared" si="88"/>
        <v>100</v>
      </c>
      <c r="AL381" s="45">
        <f t="shared" si="89"/>
        <v>21</v>
      </c>
      <c r="AM381" s="45">
        <f t="shared" si="89"/>
        <v>10</v>
      </c>
      <c r="AN381" s="45">
        <f t="shared" si="89"/>
        <v>23</v>
      </c>
      <c r="AO381" s="45">
        <f t="shared" si="89"/>
        <v>5</v>
      </c>
      <c r="AP381" s="45" t="str">
        <f t="shared" si="90"/>
        <v>-</v>
      </c>
      <c r="AQ381" s="45" t="str">
        <f t="shared" si="90"/>
        <v>-</v>
      </c>
      <c r="AR381" s="45">
        <f t="shared" si="90"/>
        <v>106.40000000000003</v>
      </c>
      <c r="AS381" s="45">
        <f t="shared" si="90"/>
        <v>67.000000000000455</v>
      </c>
      <c r="AT381" s="45" t="str">
        <f t="shared" si="92"/>
        <v>-</v>
      </c>
      <c r="AU381" s="46">
        <f t="shared" si="91"/>
        <v>232.40000000000049</v>
      </c>
    </row>
    <row r="382" spans="1:47" ht="24.95" customHeight="1" x14ac:dyDescent="0.25">
      <c r="A382" s="21" t="s">
        <v>990</v>
      </c>
      <c r="B382" s="22" t="s">
        <v>1731</v>
      </c>
      <c r="C382" s="8" t="s">
        <v>450</v>
      </c>
      <c r="D382" s="8" t="s">
        <v>464</v>
      </c>
      <c r="E382" s="18" t="s">
        <v>1560</v>
      </c>
      <c r="F382" s="45" t="str">
        <f>IFERROR(VLOOKUP(E382,categoria!$A:$C,3,FALSE),"Categoria 1")</f>
        <v>Categoria 3</v>
      </c>
      <c r="G382" s="45">
        <v>2010</v>
      </c>
      <c r="H382" s="45">
        <v>46</v>
      </c>
      <c r="I382" s="7">
        <v>41</v>
      </c>
      <c r="J382" s="7">
        <v>37</v>
      </c>
      <c r="K382" s="7">
        <v>37</v>
      </c>
      <c r="L382" s="7">
        <v>36</v>
      </c>
      <c r="M382" s="7">
        <v>224</v>
      </c>
      <c r="N382" s="7">
        <v>308</v>
      </c>
      <c r="O382" s="7">
        <v>2196</v>
      </c>
      <c r="P382" s="7">
        <v>617</v>
      </c>
      <c r="Q382" s="45">
        <f t="shared" si="78"/>
        <v>3542</v>
      </c>
      <c r="R382" s="45">
        <v>48</v>
      </c>
      <c r="S382" s="45">
        <v>38</v>
      </c>
      <c r="T382" s="45">
        <v>28</v>
      </c>
      <c r="U382" s="45">
        <v>34</v>
      </c>
      <c r="V382" s="45">
        <v>57</v>
      </c>
      <c r="W382" s="45">
        <v>383</v>
      </c>
      <c r="X382" s="45">
        <v>208</v>
      </c>
      <c r="Y382" s="45">
        <v>2417.2444444444445</v>
      </c>
      <c r="Z382" s="45">
        <v>252.75555555555559</v>
      </c>
      <c r="AA382" s="45">
        <v>3466</v>
      </c>
      <c r="AB382" s="103">
        <f t="shared" si="79"/>
        <v>100</v>
      </c>
      <c r="AC382" s="103">
        <f t="shared" si="80"/>
        <v>92.682926829268297</v>
      </c>
      <c r="AD382" s="103">
        <f t="shared" si="81"/>
        <v>75.675675675675677</v>
      </c>
      <c r="AE382" s="103">
        <f t="shared" si="82"/>
        <v>91.891891891891902</v>
      </c>
      <c r="AF382" s="103">
        <f t="shared" si="83"/>
        <v>100</v>
      </c>
      <c r="AG382" s="103">
        <f t="shared" si="84"/>
        <v>100</v>
      </c>
      <c r="AH382" s="103">
        <f t="shared" si="85"/>
        <v>67.532467532467535</v>
      </c>
      <c r="AI382" s="103">
        <f t="shared" si="86"/>
        <v>100</v>
      </c>
      <c r="AJ382" s="103">
        <f t="shared" si="87"/>
        <v>40.965244012245641</v>
      </c>
      <c r="AK382" s="103">
        <f t="shared" si="88"/>
        <v>97.854319593450029</v>
      </c>
      <c r="AL382" s="45" t="str">
        <f t="shared" si="89"/>
        <v>-</v>
      </c>
      <c r="AM382" s="45">
        <f t="shared" si="89"/>
        <v>3</v>
      </c>
      <c r="AN382" s="45">
        <f t="shared" si="89"/>
        <v>9</v>
      </c>
      <c r="AO382" s="45">
        <f t="shared" si="89"/>
        <v>3</v>
      </c>
      <c r="AP382" s="45" t="str">
        <f t="shared" si="90"/>
        <v>-</v>
      </c>
      <c r="AQ382" s="45" t="str">
        <f t="shared" si="90"/>
        <v>-</v>
      </c>
      <c r="AR382" s="45">
        <f t="shared" si="90"/>
        <v>100</v>
      </c>
      <c r="AS382" s="45" t="str">
        <f t="shared" si="90"/>
        <v>-</v>
      </c>
      <c r="AT382" s="45">
        <f t="shared" si="92"/>
        <v>364.24444444444441</v>
      </c>
      <c r="AU382" s="46">
        <f t="shared" si="91"/>
        <v>479.24444444444441</v>
      </c>
    </row>
    <row r="383" spans="1:47" ht="24.95" customHeight="1" x14ac:dyDescent="0.25">
      <c r="A383" s="21" t="s">
        <v>990</v>
      </c>
      <c r="B383" s="22" t="s">
        <v>1731</v>
      </c>
      <c r="C383" s="8" t="s">
        <v>450</v>
      </c>
      <c r="D383" s="8" t="s">
        <v>465</v>
      </c>
      <c r="E383" s="18" t="s">
        <v>1680</v>
      </c>
      <c r="F383" s="45" t="str">
        <f>IFERROR(VLOOKUP(E383,categoria!$A:$C,3,FALSE),"Categoria 1")</f>
        <v>Categoria 2</v>
      </c>
      <c r="G383" s="45">
        <v>3070</v>
      </c>
      <c r="H383" s="45">
        <v>66</v>
      </c>
      <c r="I383" s="7">
        <v>65</v>
      </c>
      <c r="J383" s="7">
        <v>67</v>
      </c>
      <c r="K383" s="7">
        <v>70</v>
      </c>
      <c r="L383" s="7">
        <v>71</v>
      </c>
      <c r="M383" s="7">
        <v>407</v>
      </c>
      <c r="N383" s="7">
        <v>470</v>
      </c>
      <c r="O383" s="7">
        <v>3162</v>
      </c>
      <c r="P383" s="7">
        <v>715</v>
      </c>
      <c r="Q383" s="45">
        <f t="shared" si="78"/>
        <v>5093</v>
      </c>
      <c r="R383" s="45">
        <v>59</v>
      </c>
      <c r="S383" s="45">
        <v>61</v>
      </c>
      <c r="T383" s="45">
        <v>49</v>
      </c>
      <c r="U383" s="45">
        <v>77</v>
      </c>
      <c r="V383" s="45">
        <v>90</v>
      </c>
      <c r="W383" s="45">
        <v>432.2</v>
      </c>
      <c r="X383" s="45">
        <v>281.2</v>
      </c>
      <c r="Y383" s="45">
        <v>2575.844444444444</v>
      </c>
      <c r="Z383" s="45">
        <v>243.75555555555559</v>
      </c>
      <c r="AA383" s="45">
        <v>3868.9999999999995</v>
      </c>
      <c r="AB383" s="103">
        <f t="shared" si="79"/>
        <v>89.393939393939391</v>
      </c>
      <c r="AC383" s="103">
        <f t="shared" si="80"/>
        <v>93.84615384615384</v>
      </c>
      <c r="AD383" s="103">
        <f t="shared" si="81"/>
        <v>73.134328358208961</v>
      </c>
      <c r="AE383" s="103">
        <f t="shared" si="82"/>
        <v>100</v>
      </c>
      <c r="AF383" s="103">
        <f t="shared" si="83"/>
        <v>100</v>
      </c>
      <c r="AG383" s="103">
        <f t="shared" si="84"/>
        <v>100</v>
      </c>
      <c r="AH383" s="103">
        <f t="shared" si="85"/>
        <v>59.829787234042556</v>
      </c>
      <c r="AI383" s="103">
        <f t="shared" si="86"/>
        <v>81.462506149413159</v>
      </c>
      <c r="AJ383" s="103">
        <f t="shared" si="87"/>
        <v>34.0916860916861</v>
      </c>
      <c r="AK383" s="103">
        <f t="shared" si="88"/>
        <v>75.96701354800706</v>
      </c>
      <c r="AL383" s="45">
        <f t="shared" si="89"/>
        <v>7</v>
      </c>
      <c r="AM383" s="45">
        <f t="shared" si="89"/>
        <v>4</v>
      </c>
      <c r="AN383" s="45">
        <f t="shared" si="89"/>
        <v>18</v>
      </c>
      <c r="AO383" s="45" t="str">
        <f t="shared" si="89"/>
        <v>-</v>
      </c>
      <c r="AP383" s="45" t="str">
        <f t="shared" si="90"/>
        <v>-</v>
      </c>
      <c r="AQ383" s="45" t="str">
        <f t="shared" si="90"/>
        <v>-</v>
      </c>
      <c r="AR383" s="45">
        <f t="shared" si="90"/>
        <v>188.8</v>
      </c>
      <c r="AS383" s="45">
        <f t="shared" si="90"/>
        <v>586.15555555555602</v>
      </c>
      <c r="AT383" s="45">
        <f t="shared" si="92"/>
        <v>471.24444444444441</v>
      </c>
      <c r="AU383" s="46">
        <f t="shared" si="91"/>
        <v>1275.2000000000003</v>
      </c>
    </row>
    <row r="384" spans="1:47" ht="24.95" customHeight="1" x14ac:dyDescent="0.25">
      <c r="A384" s="21" t="s">
        <v>1014</v>
      </c>
      <c r="B384" s="22" t="s">
        <v>1722</v>
      </c>
      <c r="C384" s="8" t="s">
        <v>127</v>
      </c>
      <c r="D384" s="8" t="s">
        <v>128</v>
      </c>
      <c r="E384" s="18" t="s">
        <v>1039</v>
      </c>
      <c r="F384" s="45" t="str">
        <f>IFERROR(VLOOKUP(E384,categoria!$A:$C,3,FALSE),"Categoria 1")</f>
        <v>Categoria 2</v>
      </c>
      <c r="G384" s="45">
        <v>10520</v>
      </c>
      <c r="H384" s="45">
        <v>168</v>
      </c>
      <c r="I384" s="7">
        <v>169</v>
      </c>
      <c r="J384" s="7">
        <v>173</v>
      </c>
      <c r="K384" s="7">
        <v>178</v>
      </c>
      <c r="L384" s="7">
        <v>184</v>
      </c>
      <c r="M384" s="7">
        <v>1027</v>
      </c>
      <c r="N384" s="7">
        <v>1190</v>
      </c>
      <c r="O384" s="7">
        <v>8378</v>
      </c>
      <c r="P384" s="7">
        <v>1839</v>
      </c>
      <c r="Q384" s="45">
        <f t="shared" si="78"/>
        <v>13306</v>
      </c>
      <c r="R384" s="45">
        <v>161</v>
      </c>
      <c r="S384" s="45">
        <v>116</v>
      </c>
      <c r="T384" s="45">
        <v>139</v>
      </c>
      <c r="U384" s="45">
        <v>28</v>
      </c>
      <c r="V384" s="45">
        <v>242</v>
      </c>
      <c r="W384" s="45">
        <v>1250.2</v>
      </c>
      <c r="X384" s="45">
        <v>600.40000000000009</v>
      </c>
      <c r="Y384" s="45">
        <v>6541.7333333333318</v>
      </c>
      <c r="Z384" s="45">
        <v>1434.6666666666665</v>
      </c>
      <c r="AA384" s="45">
        <v>10512.999999999998</v>
      </c>
      <c r="AB384" s="103">
        <f t="shared" si="79"/>
        <v>95.833333333333343</v>
      </c>
      <c r="AC384" s="103">
        <f t="shared" si="80"/>
        <v>68.639053254437869</v>
      </c>
      <c r="AD384" s="103">
        <f t="shared" si="81"/>
        <v>80.346820809248555</v>
      </c>
      <c r="AE384" s="103">
        <f t="shared" si="82"/>
        <v>15.730337078651685</v>
      </c>
      <c r="AF384" s="103">
        <f t="shared" si="83"/>
        <v>100</v>
      </c>
      <c r="AG384" s="103">
        <f t="shared" si="84"/>
        <v>100</v>
      </c>
      <c r="AH384" s="103">
        <f t="shared" si="85"/>
        <v>50.453781512605048</v>
      </c>
      <c r="AI384" s="103">
        <f t="shared" si="86"/>
        <v>78.082278984642301</v>
      </c>
      <c r="AJ384" s="103">
        <f t="shared" si="87"/>
        <v>78.013413086822538</v>
      </c>
      <c r="AK384" s="103">
        <f t="shared" si="88"/>
        <v>79.009469412295203</v>
      </c>
      <c r="AL384" s="45">
        <f t="shared" si="89"/>
        <v>7</v>
      </c>
      <c r="AM384" s="45">
        <f t="shared" si="89"/>
        <v>53</v>
      </c>
      <c r="AN384" s="45">
        <f t="shared" si="89"/>
        <v>34</v>
      </c>
      <c r="AO384" s="45">
        <f t="shared" si="89"/>
        <v>150</v>
      </c>
      <c r="AP384" s="45" t="str">
        <f t="shared" si="90"/>
        <v>-</v>
      </c>
      <c r="AQ384" s="45" t="str">
        <f t="shared" si="90"/>
        <v>-</v>
      </c>
      <c r="AR384" s="45">
        <f t="shared" si="90"/>
        <v>589.59999999999991</v>
      </c>
      <c r="AS384" s="45">
        <f t="shared" si="90"/>
        <v>1836.2666666666682</v>
      </c>
      <c r="AT384" s="45">
        <f t="shared" si="92"/>
        <v>404.33333333333348</v>
      </c>
      <c r="AU384" s="46">
        <f t="shared" si="91"/>
        <v>3074.2000000000016</v>
      </c>
    </row>
    <row r="385" spans="1:47" ht="24.95" customHeight="1" x14ac:dyDescent="0.25">
      <c r="A385" s="21" t="s">
        <v>1014</v>
      </c>
      <c r="B385" s="22" t="s">
        <v>1722</v>
      </c>
      <c r="C385" s="8" t="s">
        <v>127</v>
      </c>
      <c r="D385" s="8" t="s">
        <v>129</v>
      </c>
      <c r="E385" s="18" t="s">
        <v>1054</v>
      </c>
      <c r="F385" s="45" t="str">
        <f>IFERROR(VLOOKUP(E385,categoria!$A:$C,3,FALSE),"Categoria 1")</f>
        <v>Categoria 1</v>
      </c>
      <c r="G385" s="45">
        <v>7520</v>
      </c>
      <c r="H385" s="45">
        <v>83</v>
      </c>
      <c r="I385" s="7">
        <v>79</v>
      </c>
      <c r="J385" s="7">
        <v>76</v>
      </c>
      <c r="K385" s="7">
        <v>77</v>
      </c>
      <c r="L385" s="7">
        <v>76</v>
      </c>
      <c r="M385" s="7">
        <v>422</v>
      </c>
      <c r="N385" s="7">
        <v>493</v>
      </c>
      <c r="O385" s="7">
        <v>3498</v>
      </c>
      <c r="P385" s="7">
        <v>588</v>
      </c>
      <c r="Q385" s="45">
        <f t="shared" si="78"/>
        <v>5392</v>
      </c>
      <c r="R385" s="45">
        <v>105</v>
      </c>
      <c r="S385" s="45">
        <v>75</v>
      </c>
      <c r="T385" s="45">
        <v>69</v>
      </c>
      <c r="U385" s="45">
        <v>84</v>
      </c>
      <c r="V385" s="45">
        <v>130</v>
      </c>
      <c r="W385" s="45">
        <v>746.6</v>
      </c>
      <c r="X385" s="45">
        <v>291.60000000000002</v>
      </c>
      <c r="Y385" s="45">
        <v>3047.1999999999989</v>
      </c>
      <c r="Z385" s="45">
        <v>841.59999999999991</v>
      </c>
      <c r="AA385" s="45">
        <v>5389.9999999999982</v>
      </c>
      <c r="AB385" s="103">
        <f t="shared" si="79"/>
        <v>100</v>
      </c>
      <c r="AC385" s="103">
        <f t="shared" si="80"/>
        <v>94.936708860759495</v>
      </c>
      <c r="AD385" s="103">
        <f t="shared" si="81"/>
        <v>90.789473684210535</v>
      </c>
      <c r="AE385" s="103">
        <f t="shared" si="82"/>
        <v>100</v>
      </c>
      <c r="AF385" s="103">
        <f t="shared" si="83"/>
        <v>100</v>
      </c>
      <c r="AG385" s="103">
        <f t="shared" si="84"/>
        <v>100</v>
      </c>
      <c r="AH385" s="103">
        <f t="shared" si="85"/>
        <v>59.148073022312374</v>
      </c>
      <c r="AI385" s="103">
        <f t="shared" si="86"/>
        <v>87.112635791881047</v>
      </c>
      <c r="AJ385" s="103">
        <f t="shared" si="87"/>
        <v>100</v>
      </c>
      <c r="AK385" s="103">
        <f t="shared" si="88"/>
        <v>99.962908011869402</v>
      </c>
      <c r="AL385" s="45" t="str">
        <f t="shared" si="89"/>
        <v>-</v>
      </c>
      <c r="AM385" s="45">
        <f t="shared" si="89"/>
        <v>4</v>
      </c>
      <c r="AN385" s="45">
        <f t="shared" si="89"/>
        <v>7</v>
      </c>
      <c r="AO385" s="45" t="str">
        <f t="shared" si="89"/>
        <v>-</v>
      </c>
      <c r="AP385" s="45" t="str">
        <f t="shared" si="90"/>
        <v>-</v>
      </c>
      <c r="AQ385" s="45" t="str">
        <f t="shared" si="90"/>
        <v>-</v>
      </c>
      <c r="AR385" s="45">
        <f t="shared" si="90"/>
        <v>201.39999999999998</v>
      </c>
      <c r="AS385" s="45">
        <f t="shared" si="90"/>
        <v>450.80000000000109</v>
      </c>
      <c r="AT385" s="45" t="str">
        <f t="shared" si="92"/>
        <v>-</v>
      </c>
      <c r="AU385" s="46">
        <f t="shared" si="91"/>
        <v>663.20000000000107</v>
      </c>
    </row>
    <row r="386" spans="1:47" ht="24.95" customHeight="1" x14ac:dyDescent="0.25">
      <c r="A386" s="21" t="s">
        <v>1014</v>
      </c>
      <c r="B386" s="22" t="s">
        <v>1722</v>
      </c>
      <c r="C386" s="8" t="s">
        <v>127</v>
      </c>
      <c r="D386" s="8" t="s">
        <v>130</v>
      </c>
      <c r="E386" s="18" t="s">
        <v>1508</v>
      </c>
      <c r="F386" s="45" t="str">
        <f>IFERROR(VLOOKUP(E386,categoria!$A:$C,3,FALSE),"Categoria 1")</f>
        <v>Categoria 2</v>
      </c>
      <c r="G386" s="45">
        <v>8300</v>
      </c>
      <c r="H386" s="45">
        <v>111</v>
      </c>
      <c r="I386" s="7">
        <v>108</v>
      </c>
      <c r="J386" s="7">
        <v>107</v>
      </c>
      <c r="K386" s="7">
        <v>109</v>
      </c>
      <c r="L386" s="7">
        <v>111</v>
      </c>
      <c r="M386" s="7">
        <v>635</v>
      </c>
      <c r="N386" s="7">
        <v>749</v>
      </c>
      <c r="O386" s="7">
        <v>5286</v>
      </c>
      <c r="P386" s="7">
        <v>1081</v>
      </c>
      <c r="Q386" s="45">
        <f t="shared" si="78"/>
        <v>8297</v>
      </c>
      <c r="R386" s="45">
        <v>132</v>
      </c>
      <c r="S386" s="45">
        <v>122</v>
      </c>
      <c r="T386" s="45">
        <v>134</v>
      </c>
      <c r="U386" s="45">
        <v>113</v>
      </c>
      <c r="V386" s="45">
        <v>159</v>
      </c>
      <c r="W386" s="45">
        <v>907.6</v>
      </c>
      <c r="X386" s="45">
        <v>597.4</v>
      </c>
      <c r="Y386" s="45">
        <v>3907.6222222222223</v>
      </c>
      <c r="Z386" s="45">
        <v>809.37777777777785</v>
      </c>
      <c r="AA386" s="45">
        <v>6882</v>
      </c>
      <c r="AB386" s="103">
        <f t="shared" si="79"/>
        <v>100</v>
      </c>
      <c r="AC386" s="103">
        <f t="shared" si="80"/>
        <v>100</v>
      </c>
      <c r="AD386" s="103">
        <f t="shared" si="81"/>
        <v>100</v>
      </c>
      <c r="AE386" s="103">
        <f t="shared" si="82"/>
        <v>100</v>
      </c>
      <c r="AF386" s="103">
        <f t="shared" si="83"/>
        <v>100</v>
      </c>
      <c r="AG386" s="103">
        <f t="shared" si="84"/>
        <v>100</v>
      </c>
      <c r="AH386" s="103">
        <f t="shared" si="85"/>
        <v>79.759679572763687</v>
      </c>
      <c r="AI386" s="103">
        <f t="shared" si="86"/>
        <v>73.923992096523321</v>
      </c>
      <c r="AJ386" s="103">
        <f t="shared" si="87"/>
        <v>74.87305992393874</v>
      </c>
      <c r="AK386" s="103">
        <f t="shared" si="88"/>
        <v>82.945643003495235</v>
      </c>
      <c r="AL386" s="45" t="str">
        <f t="shared" si="89"/>
        <v>-</v>
      </c>
      <c r="AM386" s="45" t="str">
        <f t="shared" si="89"/>
        <v>-</v>
      </c>
      <c r="AN386" s="45" t="str">
        <f t="shared" si="89"/>
        <v>-</v>
      </c>
      <c r="AO386" s="45" t="str">
        <f t="shared" si="89"/>
        <v>-</v>
      </c>
      <c r="AP386" s="45" t="str">
        <f t="shared" si="90"/>
        <v>-</v>
      </c>
      <c r="AQ386" s="45" t="str">
        <f t="shared" si="90"/>
        <v>-</v>
      </c>
      <c r="AR386" s="45">
        <f t="shared" si="90"/>
        <v>151.60000000000002</v>
      </c>
      <c r="AS386" s="45">
        <f t="shared" si="90"/>
        <v>1378.3777777777777</v>
      </c>
      <c r="AT386" s="45">
        <f t="shared" si="92"/>
        <v>271.62222222222215</v>
      </c>
      <c r="AU386" s="46">
        <f t="shared" si="91"/>
        <v>1801.6</v>
      </c>
    </row>
    <row r="387" spans="1:47" ht="24.95" customHeight="1" x14ac:dyDescent="0.25">
      <c r="A387" s="21" t="s">
        <v>996</v>
      </c>
      <c r="B387" s="22" t="s">
        <v>1731</v>
      </c>
      <c r="C387" s="8" t="s">
        <v>127</v>
      </c>
      <c r="D387" s="8" t="s">
        <v>131</v>
      </c>
      <c r="E387" s="18" t="s">
        <v>1120</v>
      </c>
      <c r="F387" s="45" t="str">
        <f>IFERROR(VLOOKUP(E387,categoria!$A:$C,3,FALSE),"Categoria 1")</f>
        <v>Categoria 1</v>
      </c>
      <c r="G387" s="45">
        <v>4385</v>
      </c>
      <c r="H387" s="45">
        <v>77</v>
      </c>
      <c r="I387" s="7">
        <v>74</v>
      </c>
      <c r="J387" s="7">
        <v>72</v>
      </c>
      <c r="K387" s="7">
        <v>70</v>
      </c>
      <c r="L387" s="7">
        <v>72</v>
      </c>
      <c r="M387" s="7">
        <v>400</v>
      </c>
      <c r="N387" s="7">
        <v>486</v>
      </c>
      <c r="O387" s="7">
        <v>3262</v>
      </c>
      <c r="P387" s="7">
        <v>546</v>
      </c>
      <c r="Q387" s="45">
        <f t="shared" si="78"/>
        <v>5059</v>
      </c>
      <c r="R387" s="45">
        <v>74</v>
      </c>
      <c r="S387" s="45">
        <v>88</v>
      </c>
      <c r="T387" s="45">
        <v>84</v>
      </c>
      <c r="U387" s="45">
        <v>65</v>
      </c>
      <c r="V387" s="45">
        <v>113</v>
      </c>
      <c r="W387" s="45">
        <v>616.6</v>
      </c>
      <c r="X387" s="45">
        <v>294.8</v>
      </c>
      <c r="Y387" s="45">
        <v>2687.244444444445</v>
      </c>
      <c r="Z387" s="45">
        <v>161.35555555555555</v>
      </c>
      <c r="AA387" s="45">
        <v>4184.0000000000009</v>
      </c>
      <c r="AB387" s="103">
        <f t="shared" si="79"/>
        <v>96.103896103896105</v>
      </c>
      <c r="AC387" s="103">
        <f t="shared" si="80"/>
        <v>100</v>
      </c>
      <c r="AD387" s="103">
        <f t="shared" si="81"/>
        <v>100</v>
      </c>
      <c r="AE387" s="103">
        <f t="shared" si="82"/>
        <v>92.857142857142861</v>
      </c>
      <c r="AF387" s="103">
        <f t="shared" si="83"/>
        <v>100</v>
      </c>
      <c r="AG387" s="103">
        <f t="shared" si="84"/>
        <v>100</v>
      </c>
      <c r="AH387" s="103">
        <f t="shared" si="85"/>
        <v>60.65843621399177</v>
      </c>
      <c r="AI387" s="103">
        <f t="shared" si="86"/>
        <v>82.380271135635965</v>
      </c>
      <c r="AJ387" s="103">
        <f t="shared" si="87"/>
        <v>29.552299552299555</v>
      </c>
      <c r="AK387" s="103">
        <f t="shared" si="88"/>
        <v>82.704091717730805</v>
      </c>
      <c r="AL387" s="45">
        <f t="shared" si="89"/>
        <v>3</v>
      </c>
      <c r="AM387" s="45" t="str">
        <f t="shared" si="89"/>
        <v>-</v>
      </c>
      <c r="AN387" s="45" t="str">
        <f t="shared" si="89"/>
        <v>-</v>
      </c>
      <c r="AO387" s="45">
        <f t="shared" ref="AO387:AS450" si="93">IF(K387-U387&lt;=0,"-",K387-U387)</f>
        <v>5</v>
      </c>
      <c r="AP387" s="45" t="str">
        <f t="shared" si="90"/>
        <v>-</v>
      </c>
      <c r="AQ387" s="45" t="str">
        <f t="shared" si="90"/>
        <v>-</v>
      </c>
      <c r="AR387" s="45">
        <f t="shared" si="90"/>
        <v>191.2</v>
      </c>
      <c r="AS387" s="45">
        <f t="shared" si="90"/>
        <v>574.75555555555502</v>
      </c>
      <c r="AT387" s="45">
        <f t="shared" si="92"/>
        <v>384.64444444444445</v>
      </c>
      <c r="AU387" s="46">
        <f t="shared" si="91"/>
        <v>1158.5999999999995</v>
      </c>
    </row>
    <row r="388" spans="1:47" ht="24.95" customHeight="1" x14ac:dyDescent="0.25">
      <c r="A388" s="21" t="s">
        <v>996</v>
      </c>
      <c r="B388" s="22" t="s">
        <v>1731</v>
      </c>
      <c r="C388" s="8" t="s">
        <v>127</v>
      </c>
      <c r="D388" s="8" t="s">
        <v>132</v>
      </c>
      <c r="E388" s="18" t="s">
        <v>1136</v>
      </c>
      <c r="F388" s="45" t="str">
        <f>IFERROR(VLOOKUP(E388,categoria!$A:$C,3,FALSE),"Categoria 1")</f>
        <v>Categoria 2</v>
      </c>
      <c r="G388" s="45">
        <v>4835</v>
      </c>
      <c r="H388" s="45">
        <v>69</v>
      </c>
      <c r="I388" s="7">
        <v>72</v>
      </c>
      <c r="J388" s="7">
        <v>75</v>
      </c>
      <c r="K388" s="7">
        <v>79</v>
      </c>
      <c r="L388" s="7">
        <v>84</v>
      </c>
      <c r="M388" s="7">
        <v>495</v>
      </c>
      <c r="N388" s="7">
        <v>573</v>
      </c>
      <c r="O388" s="7">
        <v>3363</v>
      </c>
      <c r="P388" s="7">
        <v>431</v>
      </c>
      <c r="Q388" s="45">
        <f t="shared" ref="Q388:Q451" si="94">SUM(H388:P388)</f>
        <v>5241</v>
      </c>
      <c r="R388" s="45">
        <v>81</v>
      </c>
      <c r="S388" s="45">
        <v>68</v>
      </c>
      <c r="T388" s="45">
        <v>67</v>
      </c>
      <c r="U388" s="45">
        <v>81</v>
      </c>
      <c r="V388" s="45">
        <v>126</v>
      </c>
      <c r="W388" s="45">
        <v>634.4</v>
      </c>
      <c r="X388" s="45">
        <v>317.60000000000002</v>
      </c>
      <c r="Y388" s="45">
        <v>3823.1555555555547</v>
      </c>
      <c r="Z388" s="45">
        <v>595.84444444444455</v>
      </c>
      <c r="AA388" s="45">
        <v>5794</v>
      </c>
      <c r="AB388" s="103">
        <f t="shared" ref="AB388:AB451" si="95">IF(R388/H388*100&gt;100,100,R388/H388*100)</f>
        <v>100</v>
      </c>
      <c r="AC388" s="103">
        <f t="shared" ref="AC388:AC451" si="96">IF(S388/I388*100&gt;100,100,S388/I388*100)</f>
        <v>94.444444444444443</v>
      </c>
      <c r="AD388" s="103">
        <f t="shared" ref="AD388:AD451" si="97">IF(T388/J388*100&gt;100,100,T388/J388*100)</f>
        <v>89.333333333333329</v>
      </c>
      <c r="AE388" s="103">
        <f t="shared" ref="AE388:AE451" si="98">IF(U388/K388*100&gt;100,100,U388/K388*100)</f>
        <v>100</v>
      </c>
      <c r="AF388" s="103">
        <f t="shared" ref="AF388:AF451" si="99">IF(V388/L388*100&gt;100,100,V388/L388*100)</f>
        <v>100</v>
      </c>
      <c r="AG388" s="103">
        <f t="shared" ref="AG388:AG451" si="100">IF(W388/M388*100&gt;100,100,W388/M388*100)</f>
        <v>100</v>
      </c>
      <c r="AH388" s="103">
        <f t="shared" ref="AH388:AH451" si="101">IF(X388/N388*100&gt;100,100,X388/N388*100)</f>
        <v>55.427574171029669</v>
      </c>
      <c r="AI388" s="103">
        <f t="shared" ref="AI388:AI451" si="102">IF(Y388/O388*100&gt;100,100,Y388/O388*100)</f>
        <v>100</v>
      </c>
      <c r="AJ388" s="103">
        <f t="shared" ref="AJ388:AJ451" si="103">IF(Z388/P388*100&gt;100,100,Z388/P388*100)</f>
        <v>100</v>
      </c>
      <c r="AK388" s="103">
        <f t="shared" ref="AK388:AK451" si="104">IF(AA388/Q388*100&gt;100,100,AA388/Q388*100)</f>
        <v>100</v>
      </c>
      <c r="AL388" s="45" t="str">
        <f t="shared" ref="AL388:AR451" si="105">IF(H388-R388&lt;=0,"-",H388-R388)</f>
        <v>-</v>
      </c>
      <c r="AM388" s="45">
        <f t="shared" si="105"/>
        <v>4</v>
      </c>
      <c r="AN388" s="45">
        <f t="shared" si="105"/>
        <v>8</v>
      </c>
      <c r="AO388" s="45" t="str">
        <f t="shared" si="93"/>
        <v>-</v>
      </c>
      <c r="AP388" s="45" t="str">
        <f t="shared" si="93"/>
        <v>-</v>
      </c>
      <c r="AQ388" s="45" t="str">
        <f t="shared" si="93"/>
        <v>-</v>
      </c>
      <c r="AR388" s="45">
        <f t="shared" si="93"/>
        <v>255.39999999999998</v>
      </c>
      <c r="AS388" s="45" t="str">
        <f t="shared" si="93"/>
        <v>-</v>
      </c>
      <c r="AT388" s="45" t="str">
        <f t="shared" si="92"/>
        <v>-</v>
      </c>
      <c r="AU388" s="46">
        <f t="shared" ref="AU388:AU451" si="106">SUM(AL388:AT388)</f>
        <v>267.39999999999998</v>
      </c>
    </row>
    <row r="389" spans="1:47" ht="24.95" customHeight="1" x14ac:dyDescent="0.25">
      <c r="A389" s="21" t="s">
        <v>1014</v>
      </c>
      <c r="B389" s="22" t="s">
        <v>1722</v>
      </c>
      <c r="C389" s="8" t="s">
        <v>127</v>
      </c>
      <c r="D389" s="8" t="s">
        <v>133</v>
      </c>
      <c r="E389" s="18" t="s">
        <v>1143</v>
      </c>
      <c r="F389" s="45" t="str">
        <f>IFERROR(VLOOKUP(E389,categoria!$A:$C,3,FALSE),"Categoria 1")</f>
        <v>Categoria 1</v>
      </c>
      <c r="G389" s="45">
        <v>8490</v>
      </c>
      <c r="H389" s="45">
        <v>142</v>
      </c>
      <c r="I389" s="7">
        <v>139</v>
      </c>
      <c r="J389" s="7">
        <v>136</v>
      </c>
      <c r="K389" s="7">
        <v>138</v>
      </c>
      <c r="L389" s="7">
        <v>141</v>
      </c>
      <c r="M389" s="7">
        <v>770</v>
      </c>
      <c r="N389" s="7">
        <v>877</v>
      </c>
      <c r="O389" s="7">
        <v>5592</v>
      </c>
      <c r="P389" s="7">
        <v>1125</v>
      </c>
      <c r="Q389" s="45">
        <f t="shared" si="94"/>
        <v>9060</v>
      </c>
      <c r="R389" s="45">
        <v>139</v>
      </c>
      <c r="S389" s="45">
        <v>130</v>
      </c>
      <c r="T389" s="45">
        <v>109</v>
      </c>
      <c r="U389" s="45">
        <v>94</v>
      </c>
      <c r="V389" s="45">
        <v>162</v>
      </c>
      <c r="W389" s="45">
        <v>992.6</v>
      </c>
      <c r="X389" s="45">
        <v>405.59999999999997</v>
      </c>
      <c r="Y389" s="45">
        <v>4086.1333333333341</v>
      </c>
      <c r="Z389" s="45">
        <v>882.66666666666674</v>
      </c>
      <c r="AA389" s="45">
        <v>7001.0000000000009</v>
      </c>
      <c r="AB389" s="103">
        <f t="shared" si="95"/>
        <v>97.887323943661968</v>
      </c>
      <c r="AC389" s="103">
        <f t="shared" si="96"/>
        <v>93.525179856115102</v>
      </c>
      <c r="AD389" s="103">
        <f t="shared" si="97"/>
        <v>80.14705882352942</v>
      </c>
      <c r="AE389" s="103">
        <f t="shared" si="98"/>
        <v>68.115942028985515</v>
      </c>
      <c r="AF389" s="103">
        <f t="shared" si="99"/>
        <v>100</v>
      </c>
      <c r="AG389" s="103">
        <f t="shared" si="100"/>
        <v>100</v>
      </c>
      <c r="AH389" s="103">
        <f t="shared" si="101"/>
        <v>46.248574686431013</v>
      </c>
      <c r="AI389" s="103">
        <f t="shared" si="102"/>
        <v>73.071053886504544</v>
      </c>
      <c r="AJ389" s="103">
        <f t="shared" si="103"/>
        <v>78.459259259259255</v>
      </c>
      <c r="AK389" s="103">
        <f t="shared" si="104"/>
        <v>77.273730684326722</v>
      </c>
      <c r="AL389" s="45">
        <f t="shared" si="105"/>
        <v>3</v>
      </c>
      <c r="AM389" s="45">
        <f t="shared" si="105"/>
        <v>9</v>
      </c>
      <c r="AN389" s="45">
        <f t="shared" si="105"/>
        <v>27</v>
      </c>
      <c r="AO389" s="45">
        <f t="shared" si="93"/>
        <v>44</v>
      </c>
      <c r="AP389" s="45" t="str">
        <f t="shared" si="93"/>
        <v>-</v>
      </c>
      <c r="AQ389" s="45" t="str">
        <f t="shared" si="93"/>
        <v>-</v>
      </c>
      <c r="AR389" s="45">
        <f t="shared" si="93"/>
        <v>471.40000000000003</v>
      </c>
      <c r="AS389" s="45">
        <f t="shared" si="93"/>
        <v>1505.8666666666659</v>
      </c>
      <c r="AT389" s="45">
        <f t="shared" si="92"/>
        <v>242.33333333333326</v>
      </c>
      <c r="AU389" s="46">
        <f t="shared" si="106"/>
        <v>2302.5999999999995</v>
      </c>
    </row>
    <row r="390" spans="1:47" ht="24.95" customHeight="1" x14ac:dyDescent="0.25">
      <c r="A390" s="21" t="s">
        <v>996</v>
      </c>
      <c r="B390" s="22" t="s">
        <v>1731</v>
      </c>
      <c r="C390" s="8" t="s">
        <v>127</v>
      </c>
      <c r="D390" s="8" t="s">
        <v>134</v>
      </c>
      <c r="E390" s="18" t="s">
        <v>1146</v>
      </c>
      <c r="F390" s="45" t="str">
        <f>IFERROR(VLOOKUP(E390,categoria!$A:$C,3,FALSE),"Categoria 1")</f>
        <v>Categoria 2</v>
      </c>
      <c r="G390" s="45">
        <v>22310</v>
      </c>
      <c r="H390" s="45">
        <v>399</v>
      </c>
      <c r="I390" s="7">
        <v>384</v>
      </c>
      <c r="J390" s="7">
        <v>378</v>
      </c>
      <c r="K390" s="7">
        <v>380</v>
      </c>
      <c r="L390" s="7">
        <v>389</v>
      </c>
      <c r="M390" s="7">
        <v>2220</v>
      </c>
      <c r="N390" s="7">
        <v>2726</v>
      </c>
      <c r="O390" s="7">
        <v>20699</v>
      </c>
      <c r="P390" s="7">
        <v>4778</v>
      </c>
      <c r="Q390" s="45">
        <f t="shared" si="94"/>
        <v>32353</v>
      </c>
      <c r="R390" s="45">
        <v>418</v>
      </c>
      <c r="S390" s="45">
        <v>303</v>
      </c>
      <c r="T390" s="45">
        <v>438</v>
      </c>
      <c r="U390" s="45">
        <v>528</v>
      </c>
      <c r="V390" s="45">
        <v>620</v>
      </c>
      <c r="W390" s="45">
        <v>3051</v>
      </c>
      <c r="X390" s="45">
        <v>1196.4000000000001</v>
      </c>
      <c r="Y390" s="45">
        <v>8685.6</v>
      </c>
      <c r="Z390" s="45">
        <v>1952.0000000000002</v>
      </c>
      <c r="AA390" s="45">
        <v>17192</v>
      </c>
      <c r="AB390" s="103">
        <f t="shared" si="95"/>
        <v>100</v>
      </c>
      <c r="AC390" s="103">
        <f t="shared" si="96"/>
        <v>78.90625</v>
      </c>
      <c r="AD390" s="103">
        <f t="shared" si="97"/>
        <v>100</v>
      </c>
      <c r="AE390" s="103">
        <f t="shared" si="98"/>
        <v>100</v>
      </c>
      <c r="AF390" s="103">
        <f t="shared" si="99"/>
        <v>100</v>
      </c>
      <c r="AG390" s="103">
        <f t="shared" si="100"/>
        <v>100</v>
      </c>
      <c r="AH390" s="103">
        <f t="shared" si="101"/>
        <v>43.888481291269258</v>
      </c>
      <c r="AI390" s="103">
        <f t="shared" si="102"/>
        <v>41.961447412918503</v>
      </c>
      <c r="AJ390" s="103">
        <f t="shared" si="103"/>
        <v>40.853913771452497</v>
      </c>
      <c r="AK390" s="103">
        <f t="shared" si="104"/>
        <v>53.138812474886407</v>
      </c>
      <c r="AL390" s="45" t="str">
        <f t="shared" si="105"/>
        <v>-</v>
      </c>
      <c r="AM390" s="45">
        <f t="shared" si="105"/>
        <v>81</v>
      </c>
      <c r="AN390" s="45" t="str">
        <f t="shared" si="105"/>
        <v>-</v>
      </c>
      <c r="AO390" s="45" t="str">
        <f t="shared" si="93"/>
        <v>-</v>
      </c>
      <c r="AP390" s="45" t="str">
        <f t="shared" si="93"/>
        <v>-</v>
      </c>
      <c r="AQ390" s="45" t="str">
        <f t="shared" si="93"/>
        <v>-</v>
      </c>
      <c r="AR390" s="45">
        <f t="shared" si="93"/>
        <v>1529.6</v>
      </c>
      <c r="AS390" s="45">
        <f t="shared" ref="AS390:AT453" si="107">IF(O390-Y390&lt;=0,"-",O390-Y390)</f>
        <v>12013.4</v>
      </c>
      <c r="AT390" s="45">
        <f t="shared" si="92"/>
        <v>2826</v>
      </c>
      <c r="AU390" s="46">
        <f t="shared" si="106"/>
        <v>16450</v>
      </c>
    </row>
    <row r="391" spans="1:47" ht="24.95" customHeight="1" x14ac:dyDescent="0.25">
      <c r="A391" s="21" t="s">
        <v>1014</v>
      </c>
      <c r="B391" s="22" t="s">
        <v>1722</v>
      </c>
      <c r="C391" s="8" t="s">
        <v>127</v>
      </c>
      <c r="D391" s="8" t="s">
        <v>135</v>
      </c>
      <c r="E391" s="18" t="s">
        <v>1168</v>
      </c>
      <c r="F391" s="45" t="str">
        <f>IFERROR(VLOOKUP(E391,categoria!$A:$C,3,FALSE),"Categoria 1")</f>
        <v>Categoria 1</v>
      </c>
      <c r="G391" s="45">
        <v>5610</v>
      </c>
      <c r="H391" s="45">
        <v>72</v>
      </c>
      <c r="I391" s="7">
        <v>69</v>
      </c>
      <c r="J391" s="7">
        <v>69</v>
      </c>
      <c r="K391" s="7">
        <v>70</v>
      </c>
      <c r="L391" s="7">
        <v>73</v>
      </c>
      <c r="M391" s="7">
        <v>417</v>
      </c>
      <c r="N391" s="7">
        <v>506</v>
      </c>
      <c r="O391" s="7">
        <v>3605</v>
      </c>
      <c r="P391" s="7">
        <v>762</v>
      </c>
      <c r="Q391" s="45">
        <f t="shared" si="94"/>
        <v>5643</v>
      </c>
      <c r="R391" s="45">
        <v>88</v>
      </c>
      <c r="S391" s="45">
        <v>146</v>
      </c>
      <c r="T391" s="45">
        <v>91</v>
      </c>
      <c r="U391" s="45">
        <v>110</v>
      </c>
      <c r="V391" s="45">
        <v>136</v>
      </c>
      <c r="W391" s="45">
        <v>788.4</v>
      </c>
      <c r="X391" s="45">
        <v>463.8</v>
      </c>
      <c r="Y391" s="45">
        <v>4180.6888888888898</v>
      </c>
      <c r="Z391" s="45">
        <v>1005.1111111111111</v>
      </c>
      <c r="AA391" s="45">
        <v>7009.0000000000009</v>
      </c>
      <c r="AB391" s="103">
        <f t="shared" si="95"/>
        <v>100</v>
      </c>
      <c r="AC391" s="103">
        <f t="shared" si="96"/>
        <v>100</v>
      </c>
      <c r="AD391" s="103">
        <f t="shared" si="97"/>
        <v>100</v>
      </c>
      <c r="AE391" s="103">
        <f t="shared" si="98"/>
        <v>100</v>
      </c>
      <c r="AF391" s="103">
        <f t="shared" si="99"/>
        <v>100</v>
      </c>
      <c r="AG391" s="103">
        <f t="shared" si="100"/>
        <v>100</v>
      </c>
      <c r="AH391" s="103">
        <f t="shared" si="101"/>
        <v>91.660079051383406</v>
      </c>
      <c r="AI391" s="103">
        <f t="shared" si="102"/>
        <v>100</v>
      </c>
      <c r="AJ391" s="103">
        <f t="shared" si="103"/>
        <v>100</v>
      </c>
      <c r="AK391" s="103">
        <f t="shared" si="104"/>
        <v>100</v>
      </c>
      <c r="AL391" s="45" t="str">
        <f t="shared" si="105"/>
        <v>-</v>
      </c>
      <c r="AM391" s="45" t="str">
        <f t="shared" si="105"/>
        <v>-</v>
      </c>
      <c r="AN391" s="45" t="str">
        <f t="shared" si="105"/>
        <v>-</v>
      </c>
      <c r="AO391" s="45" t="str">
        <f t="shared" si="93"/>
        <v>-</v>
      </c>
      <c r="AP391" s="45" t="str">
        <f t="shared" si="93"/>
        <v>-</v>
      </c>
      <c r="AQ391" s="45" t="str">
        <f t="shared" si="93"/>
        <v>-</v>
      </c>
      <c r="AR391" s="45">
        <f t="shared" si="93"/>
        <v>42.199999999999989</v>
      </c>
      <c r="AS391" s="45" t="str">
        <f t="shared" si="107"/>
        <v>-</v>
      </c>
      <c r="AT391" s="45" t="str">
        <f t="shared" si="107"/>
        <v>-</v>
      </c>
      <c r="AU391" s="46">
        <f t="shared" si="106"/>
        <v>42.199999999999989</v>
      </c>
    </row>
    <row r="392" spans="1:47" ht="24.95" customHeight="1" x14ac:dyDescent="0.25">
      <c r="A392" s="21" t="s">
        <v>1014</v>
      </c>
      <c r="B392" s="22" t="s">
        <v>1722</v>
      </c>
      <c r="C392" s="8" t="s">
        <v>127</v>
      </c>
      <c r="D392" s="8" t="s">
        <v>136</v>
      </c>
      <c r="E392" s="18" t="s">
        <v>1178</v>
      </c>
      <c r="F392" s="45" t="str">
        <f>IFERROR(VLOOKUP(E392,categoria!$A:$C,3,FALSE),"Categoria 1")</f>
        <v>Categoria 1</v>
      </c>
      <c r="G392" s="45">
        <v>5000</v>
      </c>
      <c r="H392" s="45">
        <v>55</v>
      </c>
      <c r="I392" s="7">
        <v>57</v>
      </c>
      <c r="J392" s="7">
        <v>59</v>
      </c>
      <c r="K392" s="7">
        <v>61</v>
      </c>
      <c r="L392" s="7">
        <v>62</v>
      </c>
      <c r="M392" s="7">
        <v>326</v>
      </c>
      <c r="N392" s="7">
        <v>338</v>
      </c>
      <c r="O392" s="7">
        <v>2785</v>
      </c>
      <c r="P392" s="7">
        <v>725</v>
      </c>
      <c r="Q392" s="45">
        <f t="shared" si="94"/>
        <v>4468</v>
      </c>
      <c r="R392" s="45">
        <v>40</v>
      </c>
      <c r="S392" s="45">
        <v>64</v>
      </c>
      <c r="T392" s="45">
        <v>102</v>
      </c>
      <c r="U392" s="45">
        <v>131</v>
      </c>
      <c r="V392" s="45">
        <v>109</v>
      </c>
      <c r="W392" s="45">
        <v>564.79999999999995</v>
      </c>
      <c r="X392" s="45">
        <v>248.19999999999996</v>
      </c>
      <c r="Y392" s="45">
        <v>2354.3333333333335</v>
      </c>
      <c r="Z392" s="45">
        <v>537.66666666666674</v>
      </c>
      <c r="AA392" s="45">
        <v>4151</v>
      </c>
      <c r="AB392" s="103">
        <f t="shared" si="95"/>
        <v>72.727272727272734</v>
      </c>
      <c r="AC392" s="103">
        <f t="shared" si="96"/>
        <v>100</v>
      </c>
      <c r="AD392" s="103">
        <f t="shared" si="97"/>
        <v>100</v>
      </c>
      <c r="AE392" s="103">
        <f t="shared" si="98"/>
        <v>100</v>
      </c>
      <c r="AF392" s="103">
        <f t="shared" si="99"/>
        <v>100</v>
      </c>
      <c r="AG392" s="103">
        <f t="shared" si="100"/>
        <v>100</v>
      </c>
      <c r="AH392" s="103">
        <f t="shared" si="101"/>
        <v>73.431952662721883</v>
      </c>
      <c r="AI392" s="103">
        <f t="shared" si="102"/>
        <v>84.536205864751651</v>
      </c>
      <c r="AJ392" s="103">
        <f t="shared" si="103"/>
        <v>74.160919540229898</v>
      </c>
      <c r="AK392" s="103">
        <f t="shared" si="104"/>
        <v>92.905102954341984</v>
      </c>
      <c r="AL392" s="45">
        <f t="shared" si="105"/>
        <v>15</v>
      </c>
      <c r="AM392" s="45" t="str">
        <f t="shared" si="105"/>
        <v>-</v>
      </c>
      <c r="AN392" s="45" t="str">
        <f t="shared" si="105"/>
        <v>-</v>
      </c>
      <c r="AO392" s="45" t="str">
        <f t="shared" si="93"/>
        <v>-</v>
      </c>
      <c r="AP392" s="45" t="str">
        <f t="shared" si="93"/>
        <v>-</v>
      </c>
      <c r="AQ392" s="45" t="str">
        <f t="shared" si="93"/>
        <v>-</v>
      </c>
      <c r="AR392" s="45">
        <f t="shared" si="93"/>
        <v>89.80000000000004</v>
      </c>
      <c r="AS392" s="45">
        <f t="shared" si="107"/>
        <v>430.66666666666652</v>
      </c>
      <c r="AT392" s="45">
        <f t="shared" si="107"/>
        <v>187.33333333333326</v>
      </c>
      <c r="AU392" s="46">
        <f t="shared" si="106"/>
        <v>722.79999999999984</v>
      </c>
    </row>
    <row r="393" spans="1:47" ht="24.95" customHeight="1" x14ac:dyDescent="0.25">
      <c r="A393" s="21" t="s">
        <v>996</v>
      </c>
      <c r="B393" s="22" t="s">
        <v>1731</v>
      </c>
      <c r="C393" s="8" t="s">
        <v>127</v>
      </c>
      <c r="D393" s="8" t="s">
        <v>137</v>
      </c>
      <c r="E393" s="18" t="s">
        <v>1216</v>
      </c>
      <c r="F393" s="45" t="str">
        <f>IFERROR(VLOOKUP(E393,categoria!$A:$C,3,FALSE),"Categoria 1")</f>
        <v>Categoria 2</v>
      </c>
      <c r="G393" s="45">
        <v>17240</v>
      </c>
      <c r="H393" s="45">
        <v>232</v>
      </c>
      <c r="I393" s="7">
        <v>260</v>
      </c>
      <c r="J393" s="7">
        <v>284</v>
      </c>
      <c r="K393" s="7">
        <v>304</v>
      </c>
      <c r="L393" s="7">
        <v>321</v>
      </c>
      <c r="M393" s="7">
        <v>1748</v>
      </c>
      <c r="N393" s="7">
        <v>1787</v>
      </c>
      <c r="O393" s="7">
        <v>12056</v>
      </c>
      <c r="P393" s="7">
        <v>2249</v>
      </c>
      <c r="Q393" s="45">
        <f t="shared" si="94"/>
        <v>19241</v>
      </c>
      <c r="R393" s="45">
        <v>293</v>
      </c>
      <c r="S393" s="45">
        <v>259</v>
      </c>
      <c r="T393" s="45">
        <v>247</v>
      </c>
      <c r="U393" s="45">
        <v>293</v>
      </c>
      <c r="V393" s="45">
        <v>545</v>
      </c>
      <c r="W393" s="45">
        <v>2333.4</v>
      </c>
      <c r="X393" s="45">
        <v>1225.4000000000001</v>
      </c>
      <c r="Y393" s="45">
        <v>8632.9333333333325</v>
      </c>
      <c r="Z393" s="45">
        <v>1309.2666666666664</v>
      </c>
      <c r="AA393" s="45">
        <v>15138</v>
      </c>
      <c r="AB393" s="103">
        <f t="shared" si="95"/>
        <v>100</v>
      </c>
      <c r="AC393" s="103">
        <f t="shared" si="96"/>
        <v>99.615384615384613</v>
      </c>
      <c r="AD393" s="103">
        <f t="shared" si="97"/>
        <v>86.971830985915489</v>
      </c>
      <c r="AE393" s="103">
        <f t="shared" si="98"/>
        <v>96.381578947368425</v>
      </c>
      <c r="AF393" s="103">
        <f t="shared" si="99"/>
        <v>100</v>
      </c>
      <c r="AG393" s="103">
        <f t="shared" si="100"/>
        <v>100</v>
      </c>
      <c r="AH393" s="103">
        <f t="shared" si="101"/>
        <v>68.573027420257418</v>
      </c>
      <c r="AI393" s="103">
        <f t="shared" si="102"/>
        <v>71.606945366069453</v>
      </c>
      <c r="AJ393" s="103">
        <f t="shared" si="103"/>
        <v>58.215503186601445</v>
      </c>
      <c r="AK393" s="103">
        <f t="shared" si="104"/>
        <v>78.675744503923923</v>
      </c>
      <c r="AL393" s="45" t="str">
        <f t="shared" si="105"/>
        <v>-</v>
      </c>
      <c r="AM393" s="45">
        <f t="shared" si="105"/>
        <v>1</v>
      </c>
      <c r="AN393" s="45">
        <f t="shared" si="105"/>
        <v>37</v>
      </c>
      <c r="AO393" s="45">
        <f t="shared" si="93"/>
        <v>11</v>
      </c>
      <c r="AP393" s="45" t="str">
        <f t="shared" si="93"/>
        <v>-</v>
      </c>
      <c r="AQ393" s="45" t="str">
        <f t="shared" si="93"/>
        <v>-</v>
      </c>
      <c r="AR393" s="45">
        <f t="shared" si="93"/>
        <v>561.59999999999991</v>
      </c>
      <c r="AS393" s="45">
        <f t="shared" si="107"/>
        <v>3423.0666666666675</v>
      </c>
      <c r="AT393" s="45">
        <f t="shared" si="107"/>
        <v>939.73333333333358</v>
      </c>
      <c r="AU393" s="46">
        <f t="shared" si="106"/>
        <v>4973.4000000000015</v>
      </c>
    </row>
    <row r="394" spans="1:47" ht="24.95" customHeight="1" x14ac:dyDescent="0.25">
      <c r="A394" s="21" t="s">
        <v>1014</v>
      </c>
      <c r="B394" s="22" t="s">
        <v>1722</v>
      </c>
      <c r="C394" s="8" t="s">
        <v>127</v>
      </c>
      <c r="D394" s="8" t="s">
        <v>138</v>
      </c>
      <c r="E394" s="18" t="s">
        <v>1228</v>
      </c>
      <c r="F394" s="45" t="str">
        <f>IFERROR(VLOOKUP(E394,categoria!$A:$C,3,FALSE),"Categoria 1")</f>
        <v>Categoria 2</v>
      </c>
      <c r="G394" s="45">
        <v>9330</v>
      </c>
      <c r="H394" s="45">
        <v>110</v>
      </c>
      <c r="I394" s="7">
        <v>108</v>
      </c>
      <c r="J394" s="7">
        <v>110</v>
      </c>
      <c r="K394" s="7">
        <v>114</v>
      </c>
      <c r="L394" s="7">
        <v>118</v>
      </c>
      <c r="M394" s="7">
        <v>685</v>
      </c>
      <c r="N394" s="7">
        <v>811</v>
      </c>
      <c r="O394" s="7">
        <v>4679</v>
      </c>
      <c r="P394" s="7">
        <v>752</v>
      </c>
      <c r="Q394" s="45">
        <f t="shared" si="94"/>
        <v>7487</v>
      </c>
      <c r="R394" s="45">
        <v>103</v>
      </c>
      <c r="S394" s="45">
        <v>118</v>
      </c>
      <c r="T394" s="45">
        <v>107</v>
      </c>
      <c r="U394" s="45">
        <v>135</v>
      </c>
      <c r="V394" s="45">
        <v>155</v>
      </c>
      <c r="W394" s="45">
        <v>909</v>
      </c>
      <c r="X394" s="45">
        <v>432.7999999999999</v>
      </c>
      <c r="Y394" s="45">
        <v>4550.0222222222228</v>
      </c>
      <c r="Z394" s="45">
        <v>686.17777777777792</v>
      </c>
      <c r="AA394" s="45">
        <v>7196.0000000000009</v>
      </c>
      <c r="AB394" s="103">
        <f t="shared" si="95"/>
        <v>93.63636363636364</v>
      </c>
      <c r="AC394" s="103">
        <f t="shared" si="96"/>
        <v>100</v>
      </c>
      <c r="AD394" s="103">
        <f t="shared" si="97"/>
        <v>97.27272727272728</v>
      </c>
      <c r="AE394" s="103">
        <f t="shared" si="98"/>
        <v>100</v>
      </c>
      <c r="AF394" s="103">
        <f t="shared" si="99"/>
        <v>100</v>
      </c>
      <c r="AG394" s="103">
        <f t="shared" si="100"/>
        <v>100</v>
      </c>
      <c r="AH394" s="103">
        <f t="shared" si="101"/>
        <v>53.366214549938341</v>
      </c>
      <c r="AI394" s="103">
        <f t="shared" si="102"/>
        <v>97.243475576452724</v>
      </c>
      <c r="AJ394" s="103">
        <f t="shared" si="103"/>
        <v>91.247044917257696</v>
      </c>
      <c r="AK394" s="103">
        <f t="shared" si="104"/>
        <v>96.113262989181266</v>
      </c>
      <c r="AL394" s="45">
        <f t="shared" si="105"/>
        <v>7</v>
      </c>
      <c r="AM394" s="45" t="str">
        <f t="shared" si="105"/>
        <v>-</v>
      </c>
      <c r="AN394" s="45">
        <f t="shared" si="105"/>
        <v>3</v>
      </c>
      <c r="AO394" s="45" t="str">
        <f t="shared" si="93"/>
        <v>-</v>
      </c>
      <c r="AP394" s="45" t="str">
        <f t="shared" si="93"/>
        <v>-</v>
      </c>
      <c r="AQ394" s="45" t="str">
        <f t="shared" si="93"/>
        <v>-</v>
      </c>
      <c r="AR394" s="45">
        <f t="shared" si="93"/>
        <v>378.2000000000001</v>
      </c>
      <c r="AS394" s="45">
        <f t="shared" si="107"/>
        <v>128.97777777777719</v>
      </c>
      <c r="AT394" s="45">
        <f t="shared" si="107"/>
        <v>65.822222222222081</v>
      </c>
      <c r="AU394" s="46">
        <f t="shared" si="106"/>
        <v>582.99999999999932</v>
      </c>
    </row>
    <row r="395" spans="1:47" ht="24.95" customHeight="1" x14ac:dyDescent="0.25">
      <c r="A395" s="21" t="s">
        <v>996</v>
      </c>
      <c r="B395" s="22" t="s">
        <v>1731</v>
      </c>
      <c r="C395" s="8" t="s">
        <v>127</v>
      </c>
      <c r="D395" s="8" t="s">
        <v>139</v>
      </c>
      <c r="E395" s="18" t="s">
        <v>1236</v>
      </c>
      <c r="F395" s="45" t="str">
        <f>IFERROR(VLOOKUP(E395,categoria!$A:$C,3,FALSE),"Categoria 1")</f>
        <v>Categoria 2</v>
      </c>
      <c r="G395" s="45">
        <v>16450</v>
      </c>
      <c r="H395" s="45">
        <v>311</v>
      </c>
      <c r="I395" s="7">
        <v>309</v>
      </c>
      <c r="J395" s="7">
        <v>311</v>
      </c>
      <c r="K395" s="7">
        <v>318</v>
      </c>
      <c r="L395" s="7">
        <v>328</v>
      </c>
      <c r="M395" s="7">
        <v>1852</v>
      </c>
      <c r="N395" s="7">
        <v>2153</v>
      </c>
      <c r="O395" s="7">
        <v>14983</v>
      </c>
      <c r="P395" s="7">
        <v>2643</v>
      </c>
      <c r="Q395" s="45">
        <f t="shared" si="94"/>
        <v>23208</v>
      </c>
      <c r="R395" s="45">
        <v>381</v>
      </c>
      <c r="S395" s="45">
        <v>352</v>
      </c>
      <c r="T395" s="45">
        <v>290</v>
      </c>
      <c r="U395" s="45">
        <v>347</v>
      </c>
      <c r="V395" s="45">
        <v>603</v>
      </c>
      <c r="W395" s="45">
        <v>2902.4</v>
      </c>
      <c r="X395" s="45">
        <v>1477.3999999999999</v>
      </c>
      <c r="Y395" s="45">
        <v>16502.844444444443</v>
      </c>
      <c r="Z395" s="45">
        <v>3326.3555555555554</v>
      </c>
      <c r="AA395" s="45">
        <v>26181.999999999996</v>
      </c>
      <c r="AB395" s="103">
        <f t="shared" si="95"/>
        <v>100</v>
      </c>
      <c r="AC395" s="103">
        <f t="shared" si="96"/>
        <v>100</v>
      </c>
      <c r="AD395" s="103">
        <f t="shared" si="97"/>
        <v>93.247588424437296</v>
      </c>
      <c r="AE395" s="103">
        <f t="shared" si="98"/>
        <v>100</v>
      </c>
      <c r="AF395" s="103">
        <f t="shared" si="99"/>
        <v>100</v>
      </c>
      <c r="AG395" s="103">
        <f t="shared" si="100"/>
        <v>100</v>
      </c>
      <c r="AH395" s="103">
        <f t="shared" si="101"/>
        <v>68.620529493729677</v>
      </c>
      <c r="AI395" s="103">
        <f t="shared" si="102"/>
        <v>100</v>
      </c>
      <c r="AJ395" s="103">
        <f t="shared" si="103"/>
        <v>100</v>
      </c>
      <c r="AK395" s="103">
        <f t="shared" si="104"/>
        <v>100</v>
      </c>
      <c r="AL395" s="45" t="str">
        <f t="shared" si="105"/>
        <v>-</v>
      </c>
      <c r="AM395" s="45" t="str">
        <f t="shared" si="105"/>
        <v>-</v>
      </c>
      <c r="AN395" s="45">
        <f t="shared" si="105"/>
        <v>21</v>
      </c>
      <c r="AO395" s="45" t="str">
        <f t="shared" si="93"/>
        <v>-</v>
      </c>
      <c r="AP395" s="45" t="str">
        <f t="shared" si="93"/>
        <v>-</v>
      </c>
      <c r="AQ395" s="45" t="str">
        <f t="shared" si="93"/>
        <v>-</v>
      </c>
      <c r="AR395" s="45">
        <f t="shared" si="93"/>
        <v>675.60000000000014</v>
      </c>
      <c r="AS395" s="45" t="str">
        <f t="shared" si="107"/>
        <v>-</v>
      </c>
      <c r="AT395" s="45" t="str">
        <f t="shared" si="107"/>
        <v>-</v>
      </c>
      <c r="AU395" s="46">
        <f t="shared" si="106"/>
        <v>696.60000000000014</v>
      </c>
    </row>
    <row r="396" spans="1:47" ht="24.95" customHeight="1" x14ac:dyDescent="0.25">
      <c r="A396" s="21" t="s">
        <v>996</v>
      </c>
      <c r="B396" s="22" t="s">
        <v>1731</v>
      </c>
      <c r="C396" s="8" t="s">
        <v>127</v>
      </c>
      <c r="D396" s="8" t="s">
        <v>140</v>
      </c>
      <c r="E396" s="18" t="s">
        <v>1244</v>
      </c>
      <c r="F396" s="45" t="str">
        <f>IFERROR(VLOOKUP(E396,categoria!$A:$C,3,FALSE),"Categoria 1")</f>
        <v>Categoria 1</v>
      </c>
      <c r="G396" s="45">
        <v>3410</v>
      </c>
      <c r="H396" s="45">
        <v>49</v>
      </c>
      <c r="I396" s="7">
        <v>47</v>
      </c>
      <c r="J396" s="7">
        <v>46</v>
      </c>
      <c r="K396" s="7">
        <v>46</v>
      </c>
      <c r="L396" s="7">
        <v>46</v>
      </c>
      <c r="M396" s="7">
        <v>245</v>
      </c>
      <c r="N396" s="7">
        <v>280</v>
      </c>
      <c r="O396" s="7">
        <v>2042</v>
      </c>
      <c r="P396" s="7">
        <v>541</v>
      </c>
      <c r="Q396" s="45">
        <f t="shared" si="94"/>
        <v>3342</v>
      </c>
      <c r="R396" s="45">
        <v>37</v>
      </c>
      <c r="S396" s="45">
        <v>41</v>
      </c>
      <c r="T396" s="45">
        <v>44</v>
      </c>
      <c r="U396" s="45">
        <v>68</v>
      </c>
      <c r="V396" s="45">
        <v>49</v>
      </c>
      <c r="W396" s="45">
        <v>344.4</v>
      </c>
      <c r="X396" s="45">
        <v>145.19999999999999</v>
      </c>
      <c r="Y396" s="45">
        <v>1538.3777777777775</v>
      </c>
      <c r="Z396" s="45">
        <v>490.02222222222218</v>
      </c>
      <c r="AA396" s="45">
        <v>2756.9999999999995</v>
      </c>
      <c r="AB396" s="103">
        <f t="shared" si="95"/>
        <v>75.510204081632651</v>
      </c>
      <c r="AC396" s="103">
        <f t="shared" si="96"/>
        <v>87.2340425531915</v>
      </c>
      <c r="AD396" s="103">
        <f t="shared" si="97"/>
        <v>95.652173913043484</v>
      </c>
      <c r="AE396" s="103">
        <f t="shared" si="98"/>
        <v>100</v>
      </c>
      <c r="AF396" s="103">
        <f t="shared" si="99"/>
        <v>100</v>
      </c>
      <c r="AG396" s="103">
        <f t="shared" si="100"/>
        <v>100</v>
      </c>
      <c r="AH396" s="103">
        <f t="shared" si="101"/>
        <v>51.857142857142854</v>
      </c>
      <c r="AI396" s="103">
        <f t="shared" si="102"/>
        <v>75.336815757971479</v>
      </c>
      <c r="AJ396" s="103">
        <f t="shared" si="103"/>
        <v>90.577120558636253</v>
      </c>
      <c r="AK396" s="103">
        <f t="shared" si="104"/>
        <v>82.495511669658868</v>
      </c>
      <c r="AL396" s="45">
        <f t="shared" si="105"/>
        <v>12</v>
      </c>
      <c r="AM396" s="45">
        <f t="shared" si="105"/>
        <v>6</v>
      </c>
      <c r="AN396" s="45">
        <f t="shared" si="105"/>
        <v>2</v>
      </c>
      <c r="AO396" s="45" t="str">
        <f t="shared" si="93"/>
        <v>-</v>
      </c>
      <c r="AP396" s="45" t="str">
        <f t="shared" si="93"/>
        <v>-</v>
      </c>
      <c r="AQ396" s="45" t="str">
        <f t="shared" si="93"/>
        <v>-</v>
      </c>
      <c r="AR396" s="45">
        <f t="shared" si="93"/>
        <v>134.80000000000001</v>
      </c>
      <c r="AS396" s="45">
        <f t="shared" si="107"/>
        <v>503.62222222222249</v>
      </c>
      <c r="AT396" s="45">
        <f t="shared" si="107"/>
        <v>50.977777777777817</v>
      </c>
      <c r="AU396" s="46">
        <f t="shared" si="106"/>
        <v>709.40000000000032</v>
      </c>
    </row>
    <row r="397" spans="1:47" ht="24.95" customHeight="1" x14ac:dyDescent="0.25">
      <c r="A397" s="21" t="s">
        <v>996</v>
      </c>
      <c r="B397" s="22" t="s">
        <v>1731</v>
      </c>
      <c r="C397" s="8" t="s">
        <v>127</v>
      </c>
      <c r="D397" s="8" t="s">
        <v>141</v>
      </c>
      <c r="E397" s="18" t="s">
        <v>1251</v>
      </c>
      <c r="F397" s="45" t="str">
        <f>IFERROR(VLOOKUP(E397,categoria!$A:$C,3,FALSE),"Categoria 1")</f>
        <v>Categoria 1</v>
      </c>
      <c r="G397" s="45">
        <v>11270</v>
      </c>
      <c r="H397" s="45">
        <v>160</v>
      </c>
      <c r="I397" s="7">
        <v>161</v>
      </c>
      <c r="J397" s="7">
        <v>166</v>
      </c>
      <c r="K397" s="7">
        <v>170</v>
      </c>
      <c r="L397" s="7">
        <v>173</v>
      </c>
      <c r="M397" s="7">
        <v>943</v>
      </c>
      <c r="N397" s="7">
        <v>1029</v>
      </c>
      <c r="O397" s="7">
        <v>6555</v>
      </c>
      <c r="P397" s="7">
        <v>1095</v>
      </c>
      <c r="Q397" s="45">
        <f t="shared" si="94"/>
        <v>10452</v>
      </c>
      <c r="R397" s="45">
        <v>184</v>
      </c>
      <c r="S397" s="45">
        <v>126</v>
      </c>
      <c r="T397" s="45">
        <v>131</v>
      </c>
      <c r="U397" s="45">
        <v>147</v>
      </c>
      <c r="V397" s="45">
        <v>212</v>
      </c>
      <c r="W397" s="45">
        <v>1208.4000000000001</v>
      </c>
      <c r="X397" s="45">
        <v>673.60000000000014</v>
      </c>
      <c r="Y397" s="45">
        <v>7873.022222222221</v>
      </c>
      <c r="Z397" s="45">
        <v>1732.9777777777779</v>
      </c>
      <c r="AA397" s="45">
        <v>12288</v>
      </c>
      <c r="AB397" s="103">
        <f t="shared" si="95"/>
        <v>100</v>
      </c>
      <c r="AC397" s="103">
        <f t="shared" si="96"/>
        <v>78.260869565217391</v>
      </c>
      <c r="AD397" s="103">
        <f t="shared" si="97"/>
        <v>78.915662650602414</v>
      </c>
      <c r="AE397" s="103">
        <f t="shared" si="98"/>
        <v>86.470588235294116</v>
      </c>
      <c r="AF397" s="103">
        <f t="shared" si="99"/>
        <v>100</v>
      </c>
      <c r="AG397" s="103">
        <f t="shared" si="100"/>
        <v>100</v>
      </c>
      <c r="AH397" s="103">
        <f t="shared" si="101"/>
        <v>65.461613216715278</v>
      </c>
      <c r="AI397" s="103">
        <f t="shared" si="102"/>
        <v>100</v>
      </c>
      <c r="AJ397" s="103">
        <f t="shared" si="103"/>
        <v>100</v>
      </c>
      <c r="AK397" s="103">
        <f t="shared" si="104"/>
        <v>100</v>
      </c>
      <c r="AL397" s="45" t="str">
        <f t="shared" si="105"/>
        <v>-</v>
      </c>
      <c r="AM397" s="45">
        <f t="shared" si="105"/>
        <v>35</v>
      </c>
      <c r="AN397" s="45">
        <f t="shared" si="105"/>
        <v>35</v>
      </c>
      <c r="AO397" s="45">
        <f t="shared" si="93"/>
        <v>23</v>
      </c>
      <c r="AP397" s="45" t="str">
        <f t="shared" si="93"/>
        <v>-</v>
      </c>
      <c r="AQ397" s="45" t="str">
        <f t="shared" si="93"/>
        <v>-</v>
      </c>
      <c r="AR397" s="45">
        <f t="shared" si="93"/>
        <v>355.39999999999986</v>
      </c>
      <c r="AS397" s="45" t="str">
        <f t="shared" si="107"/>
        <v>-</v>
      </c>
      <c r="AT397" s="45" t="str">
        <f t="shared" si="107"/>
        <v>-</v>
      </c>
      <c r="AU397" s="46">
        <f t="shared" si="106"/>
        <v>448.39999999999986</v>
      </c>
    </row>
    <row r="398" spans="1:47" ht="24.95" customHeight="1" x14ac:dyDescent="0.25">
      <c r="A398" s="21" t="s">
        <v>1014</v>
      </c>
      <c r="B398" s="22" t="s">
        <v>1722</v>
      </c>
      <c r="C398" s="8" t="s">
        <v>127</v>
      </c>
      <c r="D398" s="8" t="s">
        <v>142</v>
      </c>
      <c r="E398" s="18" t="s">
        <v>1305</v>
      </c>
      <c r="F398" s="45" t="str">
        <f>IFERROR(VLOOKUP(E398,categoria!$A:$C,3,FALSE),"Categoria 1")</f>
        <v>Categoria 2</v>
      </c>
      <c r="G398" s="45">
        <v>19300</v>
      </c>
      <c r="H398" s="45">
        <v>219</v>
      </c>
      <c r="I398" s="7">
        <v>226</v>
      </c>
      <c r="J398" s="7">
        <v>232</v>
      </c>
      <c r="K398" s="7">
        <v>240</v>
      </c>
      <c r="L398" s="7">
        <v>248</v>
      </c>
      <c r="M398" s="7">
        <v>1365</v>
      </c>
      <c r="N398" s="7">
        <v>1532</v>
      </c>
      <c r="O398" s="7">
        <v>11576</v>
      </c>
      <c r="P398" s="7">
        <v>2817</v>
      </c>
      <c r="Q398" s="45">
        <f t="shared" si="94"/>
        <v>18455</v>
      </c>
      <c r="R398" s="45">
        <v>319</v>
      </c>
      <c r="S398" s="45">
        <v>335</v>
      </c>
      <c r="T398" s="45">
        <v>265</v>
      </c>
      <c r="U398" s="45">
        <v>263</v>
      </c>
      <c r="V398" s="45">
        <v>383</v>
      </c>
      <c r="W398" s="45">
        <v>2117.8000000000002</v>
      </c>
      <c r="X398" s="45">
        <v>1022.5999999999999</v>
      </c>
      <c r="Y398" s="45">
        <v>9296.3777777777796</v>
      </c>
      <c r="Z398" s="45">
        <v>1655.2222222222224</v>
      </c>
      <c r="AA398" s="45">
        <v>15657.000000000002</v>
      </c>
      <c r="AB398" s="103">
        <f t="shared" si="95"/>
        <v>100</v>
      </c>
      <c r="AC398" s="103">
        <f t="shared" si="96"/>
        <v>100</v>
      </c>
      <c r="AD398" s="103">
        <f t="shared" si="97"/>
        <v>100</v>
      </c>
      <c r="AE398" s="103">
        <f t="shared" si="98"/>
        <v>100</v>
      </c>
      <c r="AF398" s="103">
        <f t="shared" si="99"/>
        <v>100</v>
      </c>
      <c r="AG398" s="103">
        <f t="shared" si="100"/>
        <v>100</v>
      </c>
      <c r="AH398" s="103">
        <f t="shared" si="101"/>
        <v>66.749347258485642</v>
      </c>
      <c r="AI398" s="103">
        <f t="shared" si="102"/>
        <v>80.307340858481169</v>
      </c>
      <c r="AJ398" s="103">
        <f t="shared" si="103"/>
        <v>58.75833234725674</v>
      </c>
      <c r="AK398" s="103">
        <f t="shared" si="104"/>
        <v>84.838797073963704</v>
      </c>
      <c r="AL398" s="45" t="str">
        <f t="shared" si="105"/>
        <v>-</v>
      </c>
      <c r="AM398" s="45" t="str">
        <f t="shared" si="105"/>
        <v>-</v>
      </c>
      <c r="AN398" s="45" t="str">
        <f t="shared" si="105"/>
        <v>-</v>
      </c>
      <c r="AO398" s="45" t="str">
        <f t="shared" si="93"/>
        <v>-</v>
      </c>
      <c r="AP398" s="45" t="str">
        <f t="shared" si="93"/>
        <v>-</v>
      </c>
      <c r="AQ398" s="45" t="str">
        <f t="shared" si="93"/>
        <v>-</v>
      </c>
      <c r="AR398" s="45">
        <f t="shared" si="93"/>
        <v>509.40000000000009</v>
      </c>
      <c r="AS398" s="45">
        <f t="shared" si="107"/>
        <v>2279.6222222222204</v>
      </c>
      <c r="AT398" s="45">
        <f t="shared" si="107"/>
        <v>1161.7777777777776</v>
      </c>
      <c r="AU398" s="46">
        <f t="shared" si="106"/>
        <v>3950.7999999999984</v>
      </c>
    </row>
    <row r="399" spans="1:47" ht="24.95" customHeight="1" x14ac:dyDescent="0.25">
      <c r="A399" s="21" t="s">
        <v>1014</v>
      </c>
      <c r="B399" s="22" t="s">
        <v>1722</v>
      </c>
      <c r="C399" s="8" t="s">
        <v>127</v>
      </c>
      <c r="D399" s="8" t="s">
        <v>143</v>
      </c>
      <c r="E399" s="18" t="s">
        <v>1362</v>
      </c>
      <c r="F399" s="45" t="str">
        <f>IFERROR(VLOOKUP(E399,categoria!$A:$C,3,FALSE),"Categoria 1")</f>
        <v>Categoria 1</v>
      </c>
      <c r="G399" s="45">
        <v>20180</v>
      </c>
      <c r="H399" s="45">
        <v>264</v>
      </c>
      <c r="I399" s="7">
        <v>272</v>
      </c>
      <c r="J399" s="7">
        <v>280</v>
      </c>
      <c r="K399" s="7">
        <v>290</v>
      </c>
      <c r="L399" s="7">
        <v>300</v>
      </c>
      <c r="M399" s="7">
        <v>1643</v>
      </c>
      <c r="N399" s="7">
        <v>1799</v>
      </c>
      <c r="O399" s="7">
        <v>12469</v>
      </c>
      <c r="P399" s="7">
        <v>2305</v>
      </c>
      <c r="Q399" s="45">
        <f t="shared" si="94"/>
        <v>19622</v>
      </c>
      <c r="R399" s="45">
        <v>218</v>
      </c>
      <c r="S399" s="45">
        <v>277</v>
      </c>
      <c r="T399" s="45">
        <v>350</v>
      </c>
      <c r="U399" s="45">
        <v>322</v>
      </c>
      <c r="V399" s="45">
        <v>490</v>
      </c>
      <c r="W399" s="45">
        <v>2478</v>
      </c>
      <c r="X399" s="45">
        <v>1512.0000000000002</v>
      </c>
      <c r="Y399" s="45">
        <v>12411.666666666666</v>
      </c>
      <c r="Z399" s="45">
        <v>2312.333333333333</v>
      </c>
      <c r="AA399" s="45">
        <v>20370.999999999996</v>
      </c>
      <c r="AB399" s="103">
        <f t="shared" si="95"/>
        <v>82.575757575757578</v>
      </c>
      <c r="AC399" s="103">
        <f t="shared" si="96"/>
        <v>100</v>
      </c>
      <c r="AD399" s="103">
        <f t="shared" si="97"/>
        <v>100</v>
      </c>
      <c r="AE399" s="103">
        <f t="shared" si="98"/>
        <v>100</v>
      </c>
      <c r="AF399" s="103">
        <f t="shared" si="99"/>
        <v>100</v>
      </c>
      <c r="AG399" s="103">
        <f t="shared" si="100"/>
        <v>100</v>
      </c>
      <c r="AH399" s="103">
        <f t="shared" si="101"/>
        <v>84.046692607003905</v>
      </c>
      <c r="AI399" s="103">
        <f t="shared" si="102"/>
        <v>99.540193012003101</v>
      </c>
      <c r="AJ399" s="103">
        <f t="shared" si="103"/>
        <v>100</v>
      </c>
      <c r="AK399" s="103">
        <f t="shared" si="104"/>
        <v>100</v>
      </c>
      <c r="AL399" s="45">
        <f t="shared" si="105"/>
        <v>46</v>
      </c>
      <c r="AM399" s="45" t="str">
        <f t="shared" si="105"/>
        <v>-</v>
      </c>
      <c r="AN399" s="45" t="str">
        <f t="shared" si="105"/>
        <v>-</v>
      </c>
      <c r="AO399" s="45" t="str">
        <f t="shared" si="93"/>
        <v>-</v>
      </c>
      <c r="AP399" s="45" t="str">
        <f t="shared" si="93"/>
        <v>-</v>
      </c>
      <c r="AQ399" s="45" t="str">
        <f t="shared" si="93"/>
        <v>-</v>
      </c>
      <c r="AR399" s="45">
        <f t="shared" si="93"/>
        <v>286.99999999999977</v>
      </c>
      <c r="AS399" s="45">
        <f t="shared" si="107"/>
        <v>57.33333333333394</v>
      </c>
      <c r="AT399" s="45" t="str">
        <f t="shared" si="107"/>
        <v>-</v>
      </c>
      <c r="AU399" s="46">
        <f t="shared" si="106"/>
        <v>390.33333333333371</v>
      </c>
    </row>
    <row r="400" spans="1:47" ht="24.95" customHeight="1" x14ac:dyDescent="0.25">
      <c r="A400" s="21" t="s">
        <v>1014</v>
      </c>
      <c r="B400" s="22" t="s">
        <v>1722</v>
      </c>
      <c r="C400" s="8" t="s">
        <v>127</v>
      </c>
      <c r="D400" s="8" t="s">
        <v>144</v>
      </c>
      <c r="E400" s="18" t="s">
        <v>1372</v>
      </c>
      <c r="F400" s="45" t="str">
        <f>IFERROR(VLOOKUP(E400,categoria!$A:$C,3,FALSE),"Categoria 1")</f>
        <v>Categoria 2</v>
      </c>
      <c r="G400" s="45">
        <v>5100</v>
      </c>
      <c r="H400" s="45">
        <v>86</v>
      </c>
      <c r="I400" s="7">
        <v>90</v>
      </c>
      <c r="J400" s="7">
        <v>94</v>
      </c>
      <c r="K400" s="7">
        <v>98</v>
      </c>
      <c r="L400" s="7">
        <v>101</v>
      </c>
      <c r="M400" s="7">
        <v>563</v>
      </c>
      <c r="N400" s="7">
        <v>611</v>
      </c>
      <c r="O400" s="7">
        <v>3901</v>
      </c>
      <c r="P400" s="7">
        <v>681</v>
      </c>
      <c r="Q400" s="45">
        <f t="shared" si="94"/>
        <v>6225</v>
      </c>
      <c r="R400" s="45">
        <v>134</v>
      </c>
      <c r="S400" s="45">
        <v>92</v>
      </c>
      <c r="T400" s="45">
        <v>104</v>
      </c>
      <c r="U400" s="45">
        <v>102</v>
      </c>
      <c r="V400" s="45">
        <v>142</v>
      </c>
      <c r="W400" s="45">
        <v>896.8</v>
      </c>
      <c r="X400" s="45">
        <v>337.6</v>
      </c>
      <c r="Y400" s="45">
        <v>4776.9777777777781</v>
      </c>
      <c r="Z400" s="45">
        <v>1177.622222222222</v>
      </c>
      <c r="AA400" s="45">
        <v>7763</v>
      </c>
      <c r="AB400" s="103">
        <f t="shared" si="95"/>
        <v>100</v>
      </c>
      <c r="AC400" s="103">
        <f t="shared" si="96"/>
        <v>100</v>
      </c>
      <c r="AD400" s="103">
        <f t="shared" si="97"/>
        <v>100</v>
      </c>
      <c r="AE400" s="103">
        <f t="shared" si="98"/>
        <v>100</v>
      </c>
      <c r="AF400" s="103">
        <f t="shared" si="99"/>
        <v>100</v>
      </c>
      <c r="AG400" s="103">
        <f t="shared" si="100"/>
        <v>100</v>
      </c>
      <c r="AH400" s="103">
        <f t="shared" si="101"/>
        <v>55.253682487725044</v>
      </c>
      <c r="AI400" s="103">
        <f t="shared" si="102"/>
        <v>100</v>
      </c>
      <c r="AJ400" s="103">
        <f t="shared" si="103"/>
        <v>100</v>
      </c>
      <c r="AK400" s="103">
        <f t="shared" si="104"/>
        <v>100</v>
      </c>
      <c r="AL400" s="45" t="str">
        <f t="shared" si="105"/>
        <v>-</v>
      </c>
      <c r="AM400" s="45" t="str">
        <f t="shared" si="105"/>
        <v>-</v>
      </c>
      <c r="AN400" s="45" t="str">
        <f t="shared" si="105"/>
        <v>-</v>
      </c>
      <c r="AO400" s="45" t="str">
        <f t="shared" si="93"/>
        <v>-</v>
      </c>
      <c r="AP400" s="45" t="str">
        <f t="shared" si="93"/>
        <v>-</v>
      </c>
      <c r="AQ400" s="45" t="str">
        <f t="shared" si="93"/>
        <v>-</v>
      </c>
      <c r="AR400" s="45">
        <f t="shared" si="93"/>
        <v>273.39999999999998</v>
      </c>
      <c r="AS400" s="45" t="str">
        <f t="shared" si="107"/>
        <v>-</v>
      </c>
      <c r="AT400" s="45" t="str">
        <f t="shared" si="107"/>
        <v>-</v>
      </c>
      <c r="AU400" s="46">
        <f t="shared" si="106"/>
        <v>273.39999999999998</v>
      </c>
    </row>
    <row r="401" spans="1:47" ht="24.95" customHeight="1" x14ac:dyDescent="0.25">
      <c r="A401" s="21" t="s">
        <v>1014</v>
      </c>
      <c r="B401" s="22" t="s">
        <v>1722</v>
      </c>
      <c r="C401" s="8" t="s">
        <v>127</v>
      </c>
      <c r="D401" s="8" t="s">
        <v>145</v>
      </c>
      <c r="E401" s="18" t="s">
        <v>1379</v>
      </c>
      <c r="F401" s="45" t="str">
        <f>IFERROR(VLOOKUP(E401,categoria!$A:$C,3,FALSE),"Categoria 1")</f>
        <v>Categoria 1</v>
      </c>
      <c r="G401" s="45">
        <v>82490</v>
      </c>
      <c r="H401" s="45">
        <v>1266</v>
      </c>
      <c r="I401" s="7">
        <v>1276</v>
      </c>
      <c r="J401" s="7">
        <v>1291</v>
      </c>
      <c r="K401" s="7">
        <v>1306</v>
      </c>
      <c r="L401" s="7">
        <v>1326</v>
      </c>
      <c r="M401" s="7">
        <v>6939</v>
      </c>
      <c r="N401" s="7">
        <v>7332</v>
      </c>
      <c r="O401" s="7">
        <v>52522</v>
      </c>
      <c r="P401" s="7">
        <v>8197</v>
      </c>
      <c r="Q401" s="45">
        <f t="shared" si="94"/>
        <v>81455</v>
      </c>
      <c r="R401" s="45">
        <v>1347</v>
      </c>
      <c r="S401" s="45">
        <v>1550</v>
      </c>
      <c r="T401" s="45">
        <v>1097</v>
      </c>
      <c r="U401" s="45">
        <v>1018</v>
      </c>
      <c r="V401" s="45">
        <v>1981</v>
      </c>
      <c r="W401" s="45">
        <v>11865.2</v>
      </c>
      <c r="X401" s="45">
        <v>5525</v>
      </c>
      <c r="Y401" s="45">
        <v>53906.44444444446</v>
      </c>
      <c r="Z401" s="45">
        <v>9427.3555555555558</v>
      </c>
      <c r="AA401" s="45">
        <v>87717.000000000015</v>
      </c>
      <c r="AB401" s="103">
        <f t="shared" si="95"/>
        <v>100</v>
      </c>
      <c r="AC401" s="103">
        <f t="shared" si="96"/>
        <v>100</v>
      </c>
      <c r="AD401" s="103">
        <f t="shared" si="97"/>
        <v>84.9728892331526</v>
      </c>
      <c r="AE401" s="103">
        <f t="shared" si="98"/>
        <v>77.947932618682998</v>
      </c>
      <c r="AF401" s="103">
        <f t="shared" si="99"/>
        <v>100</v>
      </c>
      <c r="AG401" s="103">
        <f t="shared" si="100"/>
        <v>100</v>
      </c>
      <c r="AH401" s="103">
        <f t="shared" si="101"/>
        <v>75.354609929078009</v>
      </c>
      <c r="AI401" s="103">
        <f t="shared" si="102"/>
        <v>100</v>
      </c>
      <c r="AJ401" s="103">
        <f t="shared" si="103"/>
        <v>100</v>
      </c>
      <c r="AK401" s="103">
        <f t="shared" si="104"/>
        <v>100</v>
      </c>
      <c r="AL401" s="45" t="str">
        <f t="shared" si="105"/>
        <v>-</v>
      </c>
      <c r="AM401" s="45" t="str">
        <f t="shared" si="105"/>
        <v>-</v>
      </c>
      <c r="AN401" s="45">
        <f t="shared" si="105"/>
        <v>194</v>
      </c>
      <c r="AO401" s="45">
        <f t="shared" si="93"/>
        <v>288</v>
      </c>
      <c r="AP401" s="45" t="str">
        <f t="shared" si="93"/>
        <v>-</v>
      </c>
      <c r="AQ401" s="45" t="str">
        <f t="shared" si="93"/>
        <v>-</v>
      </c>
      <c r="AR401" s="45">
        <f t="shared" si="93"/>
        <v>1807</v>
      </c>
      <c r="AS401" s="45" t="str">
        <f t="shared" si="107"/>
        <v>-</v>
      </c>
      <c r="AT401" s="45" t="str">
        <f t="shared" si="107"/>
        <v>-</v>
      </c>
      <c r="AU401" s="46">
        <f t="shared" si="106"/>
        <v>2289</v>
      </c>
    </row>
    <row r="402" spans="1:47" ht="24.95" customHeight="1" x14ac:dyDescent="0.25">
      <c r="A402" s="21" t="s">
        <v>1014</v>
      </c>
      <c r="B402" s="22" t="s">
        <v>1722</v>
      </c>
      <c r="C402" s="8" t="s">
        <v>127</v>
      </c>
      <c r="D402" s="8" t="s">
        <v>146</v>
      </c>
      <c r="E402" s="18" t="s">
        <v>1380</v>
      </c>
      <c r="F402" s="45" t="str">
        <f>IFERROR(VLOOKUP(E402,categoria!$A:$C,3,FALSE),"Categoria 1")</f>
        <v>Categoria 1</v>
      </c>
      <c r="G402" s="45">
        <v>19510</v>
      </c>
      <c r="H402" s="45">
        <v>301</v>
      </c>
      <c r="I402" s="7">
        <v>301</v>
      </c>
      <c r="J402" s="7">
        <v>303</v>
      </c>
      <c r="K402" s="7">
        <v>310</v>
      </c>
      <c r="L402" s="7">
        <v>317</v>
      </c>
      <c r="M402" s="7">
        <v>1765</v>
      </c>
      <c r="N402" s="7">
        <v>2012</v>
      </c>
      <c r="O402" s="7">
        <v>13622</v>
      </c>
      <c r="P402" s="7">
        <v>2656</v>
      </c>
      <c r="Q402" s="45">
        <f t="shared" si="94"/>
        <v>21587</v>
      </c>
      <c r="R402" s="45">
        <v>363</v>
      </c>
      <c r="S402" s="45">
        <v>227</v>
      </c>
      <c r="T402" s="45">
        <v>264</v>
      </c>
      <c r="U402" s="45">
        <v>189</v>
      </c>
      <c r="V402" s="45">
        <v>472</v>
      </c>
      <c r="W402" s="45">
        <v>2649.7999999999997</v>
      </c>
      <c r="X402" s="45">
        <v>1592.6000000000001</v>
      </c>
      <c r="Y402" s="45">
        <v>12206.244444444445</v>
      </c>
      <c r="Z402" s="45">
        <v>1770.3555555555556</v>
      </c>
      <c r="AA402" s="45">
        <v>19733.999999999996</v>
      </c>
      <c r="AB402" s="103">
        <f t="shared" si="95"/>
        <v>100</v>
      </c>
      <c r="AC402" s="103">
        <f t="shared" si="96"/>
        <v>75.415282392026583</v>
      </c>
      <c r="AD402" s="103">
        <f t="shared" si="97"/>
        <v>87.128712871287135</v>
      </c>
      <c r="AE402" s="103">
        <f t="shared" si="98"/>
        <v>60.967741935483865</v>
      </c>
      <c r="AF402" s="103">
        <f t="shared" si="99"/>
        <v>100</v>
      </c>
      <c r="AG402" s="103">
        <f t="shared" si="100"/>
        <v>100</v>
      </c>
      <c r="AH402" s="103">
        <f t="shared" si="101"/>
        <v>79.155069582504979</v>
      </c>
      <c r="AI402" s="103">
        <f t="shared" si="102"/>
        <v>89.606845136135988</v>
      </c>
      <c r="AJ402" s="103">
        <f t="shared" si="103"/>
        <v>66.654953145917005</v>
      </c>
      <c r="AK402" s="103">
        <f t="shared" si="104"/>
        <v>91.416130078287836</v>
      </c>
      <c r="AL402" s="45" t="str">
        <f t="shared" si="105"/>
        <v>-</v>
      </c>
      <c r="AM402" s="45">
        <f t="shared" si="105"/>
        <v>74</v>
      </c>
      <c r="AN402" s="45">
        <f t="shared" si="105"/>
        <v>39</v>
      </c>
      <c r="AO402" s="45">
        <f t="shared" si="93"/>
        <v>121</v>
      </c>
      <c r="AP402" s="45" t="str">
        <f t="shared" si="93"/>
        <v>-</v>
      </c>
      <c r="AQ402" s="45" t="str">
        <f t="shared" si="93"/>
        <v>-</v>
      </c>
      <c r="AR402" s="45">
        <f t="shared" si="93"/>
        <v>419.39999999999986</v>
      </c>
      <c r="AS402" s="45">
        <f t="shared" si="107"/>
        <v>1415.7555555555555</v>
      </c>
      <c r="AT402" s="45">
        <f t="shared" si="107"/>
        <v>885.64444444444439</v>
      </c>
      <c r="AU402" s="46">
        <f t="shared" si="106"/>
        <v>2954.7999999999993</v>
      </c>
    </row>
    <row r="403" spans="1:47" ht="24.95" customHeight="1" x14ac:dyDescent="0.25">
      <c r="A403" s="21" t="s">
        <v>1014</v>
      </c>
      <c r="B403" s="22" t="s">
        <v>1722</v>
      </c>
      <c r="C403" s="8" t="s">
        <v>127</v>
      </c>
      <c r="D403" s="8" t="s">
        <v>147</v>
      </c>
      <c r="E403" s="18" t="s">
        <v>1390</v>
      </c>
      <c r="F403" s="45" t="str">
        <f>IFERROR(VLOOKUP(E403,categoria!$A:$C,3,FALSE),"Categoria 1")</f>
        <v>Categoria 1</v>
      </c>
      <c r="G403" s="45">
        <v>8420</v>
      </c>
      <c r="H403" s="45">
        <v>97</v>
      </c>
      <c r="I403" s="7">
        <v>107</v>
      </c>
      <c r="J403" s="7">
        <v>115</v>
      </c>
      <c r="K403" s="7">
        <v>122</v>
      </c>
      <c r="L403" s="7">
        <v>126</v>
      </c>
      <c r="M403" s="7">
        <v>661</v>
      </c>
      <c r="N403" s="7">
        <v>667</v>
      </c>
      <c r="O403" s="7">
        <v>4701</v>
      </c>
      <c r="P403" s="7">
        <v>802</v>
      </c>
      <c r="Q403" s="45">
        <f t="shared" si="94"/>
        <v>7398</v>
      </c>
      <c r="R403" s="45">
        <v>87</v>
      </c>
      <c r="S403" s="45">
        <v>94</v>
      </c>
      <c r="T403" s="45">
        <v>126</v>
      </c>
      <c r="U403" s="45">
        <v>157</v>
      </c>
      <c r="V403" s="45">
        <v>162</v>
      </c>
      <c r="W403" s="45">
        <v>608.4</v>
      </c>
      <c r="X403" s="45">
        <v>215.40000000000003</v>
      </c>
      <c r="Y403" s="45">
        <v>1725.8000000000002</v>
      </c>
      <c r="Z403" s="45">
        <v>239.39999999999998</v>
      </c>
      <c r="AA403" s="45">
        <v>3415.0000000000005</v>
      </c>
      <c r="AB403" s="103">
        <f t="shared" si="95"/>
        <v>89.690721649484544</v>
      </c>
      <c r="AC403" s="103">
        <f t="shared" si="96"/>
        <v>87.850467289719631</v>
      </c>
      <c r="AD403" s="103">
        <f t="shared" si="97"/>
        <v>100</v>
      </c>
      <c r="AE403" s="103">
        <f t="shared" si="98"/>
        <v>100</v>
      </c>
      <c r="AF403" s="103">
        <f t="shared" si="99"/>
        <v>100</v>
      </c>
      <c r="AG403" s="103">
        <f t="shared" si="100"/>
        <v>92.042360060514369</v>
      </c>
      <c r="AH403" s="103">
        <f t="shared" si="101"/>
        <v>32.293853073463275</v>
      </c>
      <c r="AI403" s="103">
        <f t="shared" si="102"/>
        <v>36.711338013188687</v>
      </c>
      <c r="AJ403" s="103">
        <f t="shared" si="103"/>
        <v>29.850374064837904</v>
      </c>
      <c r="AK403" s="103">
        <f t="shared" si="104"/>
        <v>46.161124628277918</v>
      </c>
      <c r="AL403" s="45">
        <f t="shared" si="105"/>
        <v>10</v>
      </c>
      <c r="AM403" s="45">
        <f t="shared" si="105"/>
        <v>13</v>
      </c>
      <c r="AN403" s="45" t="str">
        <f t="shared" si="105"/>
        <v>-</v>
      </c>
      <c r="AO403" s="45" t="str">
        <f t="shared" si="93"/>
        <v>-</v>
      </c>
      <c r="AP403" s="45" t="str">
        <f t="shared" si="93"/>
        <v>-</v>
      </c>
      <c r="AQ403" s="45">
        <f t="shared" si="93"/>
        <v>52.600000000000023</v>
      </c>
      <c r="AR403" s="45">
        <f t="shared" si="93"/>
        <v>451.59999999999997</v>
      </c>
      <c r="AS403" s="45">
        <f t="shared" si="107"/>
        <v>2975.2</v>
      </c>
      <c r="AT403" s="45">
        <f t="shared" si="107"/>
        <v>562.6</v>
      </c>
      <c r="AU403" s="46">
        <f t="shared" si="106"/>
        <v>4064.9999999999995</v>
      </c>
    </row>
    <row r="404" spans="1:47" ht="24.95" customHeight="1" x14ac:dyDescent="0.25">
      <c r="A404" s="21" t="s">
        <v>1014</v>
      </c>
      <c r="B404" s="22" t="s">
        <v>1722</v>
      </c>
      <c r="C404" s="8" t="s">
        <v>127</v>
      </c>
      <c r="D404" s="8" t="s">
        <v>148</v>
      </c>
      <c r="E404" s="18" t="s">
        <v>1395</v>
      </c>
      <c r="F404" s="45" t="str">
        <f>IFERROR(VLOOKUP(E404,categoria!$A:$C,3,FALSE),"Categoria 1")</f>
        <v>Categoria 2</v>
      </c>
      <c r="G404" s="45">
        <v>16070</v>
      </c>
      <c r="H404" s="45">
        <v>297</v>
      </c>
      <c r="I404" s="7">
        <v>293</v>
      </c>
      <c r="J404" s="7">
        <v>293</v>
      </c>
      <c r="K404" s="7">
        <v>297</v>
      </c>
      <c r="L404" s="7">
        <v>303</v>
      </c>
      <c r="M404" s="7">
        <v>1674</v>
      </c>
      <c r="N404" s="7">
        <v>1890</v>
      </c>
      <c r="O404" s="7">
        <v>10973</v>
      </c>
      <c r="P404" s="7">
        <v>1823</v>
      </c>
      <c r="Q404" s="45">
        <f t="shared" si="94"/>
        <v>17843</v>
      </c>
      <c r="R404" s="45">
        <v>296</v>
      </c>
      <c r="S404" s="45">
        <v>169</v>
      </c>
      <c r="T404" s="45">
        <v>177</v>
      </c>
      <c r="U404" s="45">
        <v>261</v>
      </c>
      <c r="V404" s="45">
        <v>460</v>
      </c>
      <c r="W404" s="45">
        <v>2049.4</v>
      </c>
      <c r="X404" s="45">
        <v>1094.8</v>
      </c>
      <c r="Y404" s="45">
        <v>9857.6</v>
      </c>
      <c r="Z404" s="45">
        <v>1571.2</v>
      </c>
      <c r="AA404" s="45">
        <v>15936</v>
      </c>
      <c r="AB404" s="103">
        <f t="shared" si="95"/>
        <v>99.663299663299668</v>
      </c>
      <c r="AC404" s="103">
        <f t="shared" si="96"/>
        <v>57.67918088737202</v>
      </c>
      <c r="AD404" s="103">
        <f t="shared" si="97"/>
        <v>60.409556313993171</v>
      </c>
      <c r="AE404" s="103">
        <f t="shared" si="98"/>
        <v>87.878787878787875</v>
      </c>
      <c r="AF404" s="103">
        <f t="shared" si="99"/>
        <v>100</v>
      </c>
      <c r="AG404" s="103">
        <f t="shared" si="100"/>
        <v>100</v>
      </c>
      <c r="AH404" s="103">
        <f t="shared" si="101"/>
        <v>57.925925925925924</v>
      </c>
      <c r="AI404" s="103">
        <f t="shared" si="102"/>
        <v>89.835049667365354</v>
      </c>
      <c r="AJ404" s="103">
        <f t="shared" si="103"/>
        <v>86.187602852441032</v>
      </c>
      <c r="AK404" s="103">
        <f t="shared" si="104"/>
        <v>89.31233536961274</v>
      </c>
      <c r="AL404" s="45">
        <f t="shared" si="105"/>
        <v>1</v>
      </c>
      <c r="AM404" s="45">
        <f t="shared" si="105"/>
        <v>124</v>
      </c>
      <c r="AN404" s="45">
        <f t="shared" si="105"/>
        <v>116</v>
      </c>
      <c r="AO404" s="45">
        <f t="shared" si="93"/>
        <v>36</v>
      </c>
      <c r="AP404" s="45" t="str">
        <f t="shared" si="93"/>
        <v>-</v>
      </c>
      <c r="AQ404" s="45" t="str">
        <f t="shared" si="93"/>
        <v>-</v>
      </c>
      <c r="AR404" s="45">
        <f t="shared" si="93"/>
        <v>795.2</v>
      </c>
      <c r="AS404" s="45">
        <f t="shared" si="107"/>
        <v>1115.3999999999996</v>
      </c>
      <c r="AT404" s="45">
        <f t="shared" si="107"/>
        <v>251.79999999999995</v>
      </c>
      <c r="AU404" s="46">
        <f t="shared" si="106"/>
        <v>2439.3999999999996</v>
      </c>
    </row>
    <row r="405" spans="1:47" ht="24.95" customHeight="1" x14ac:dyDescent="0.25">
      <c r="A405" s="21" t="s">
        <v>1014</v>
      </c>
      <c r="B405" s="22" t="s">
        <v>1722</v>
      </c>
      <c r="C405" s="8" t="s">
        <v>127</v>
      </c>
      <c r="D405" s="8" t="s">
        <v>149</v>
      </c>
      <c r="E405" s="18" t="s">
        <v>1424</v>
      </c>
      <c r="F405" s="45" t="str">
        <f>IFERROR(VLOOKUP(E405,categoria!$A:$C,3,FALSE),"Categoria 1")</f>
        <v>Categoria 2</v>
      </c>
      <c r="G405" s="45">
        <v>26350</v>
      </c>
      <c r="H405" s="45">
        <v>382</v>
      </c>
      <c r="I405" s="7">
        <v>372</v>
      </c>
      <c r="J405" s="7">
        <v>368</v>
      </c>
      <c r="K405" s="7">
        <v>371</v>
      </c>
      <c r="L405" s="7">
        <v>379</v>
      </c>
      <c r="M405" s="7">
        <v>2090</v>
      </c>
      <c r="N405" s="7">
        <v>2397</v>
      </c>
      <c r="O405" s="7">
        <v>16682</v>
      </c>
      <c r="P405" s="7">
        <v>3616</v>
      </c>
      <c r="Q405" s="45">
        <f t="shared" si="94"/>
        <v>26657</v>
      </c>
      <c r="R405" s="45">
        <v>313</v>
      </c>
      <c r="S405" s="45">
        <v>296</v>
      </c>
      <c r="T405" s="45">
        <v>227</v>
      </c>
      <c r="U405" s="45">
        <v>480</v>
      </c>
      <c r="V405" s="45">
        <v>500</v>
      </c>
      <c r="W405" s="45">
        <v>3529.8</v>
      </c>
      <c r="X405" s="45">
        <v>1592</v>
      </c>
      <c r="Y405" s="45">
        <v>14121.466666666671</v>
      </c>
      <c r="Z405" s="45">
        <v>4051.7333333333331</v>
      </c>
      <c r="AA405" s="45">
        <v>25111.000000000004</v>
      </c>
      <c r="AB405" s="103">
        <f t="shared" si="95"/>
        <v>81.937172774869111</v>
      </c>
      <c r="AC405" s="103">
        <f t="shared" si="96"/>
        <v>79.569892473118273</v>
      </c>
      <c r="AD405" s="103">
        <f t="shared" si="97"/>
        <v>61.684782608695656</v>
      </c>
      <c r="AE405" s="103">
        <f t="shared" si="98"/>
        <v>100</v>
      </c>
      <c r="AF405" s="103">
        <f t="shared" si="99"/>
        <v>100</v>
      </c>
      <c r="AG405" s="103">
        <f t="shared" si="100"/>
        <v>100</v>
      </c>
      <c r="AH405" s="103">
        <f t="shared" si="101"/>
        <v>66.416353775552778</v>
      </c>
      <c r="AI405" s="103">
        <f t="shared" si="102"/>
        <v>84.650921152539695</v>
      </c>
      <c r="AJ405" s="103">
        <f t="shared" si="103"/>
        <v>100</v>
      </c>
      <c r="AK405" s="103">
        <f t="shared" si="104"/>
        <v>94.200397644146022</v>
      </c>
      <c r="AL405" s="45">
        <f t="shared" si="105"/>
        <v>69</v>
      </c>
      <c r="AM405" s="45">
        <f t="shared" si="105"/>
        <v>76</v>
      </c>
      <c r="AN405" s="45">
        <f t="shared" si="105"/>
        <v>141</v>
      </c>
      <c r="AO405" s="45" t="str">
        <f t="shared" si="93"/>
        <v>-</v>
      </c>
      <c r="AP405" s="45" t="str">
        <f t="shared" si="93"/>
        <v>-</v>
      </c>
      <c r="AQ405" s="45" t="str">
        <f t="shared" si="93"/>
        <v>-</v>
      </c>
      <c r="AR405" s="45">
        <f t="shared" si="93"/>
        <v>805</v>
      </c>
      <c r="AS405" s="45">
        <f t="shared" si="107"/>
        <v>2560.5333333333292</v>
      </c>
      <c r="AT405" s="45" t="str">
        <f t="shared" si="107"/>
        <v>-</v>
      </c>
      <c r="AU405" s="46">
        <f t="shared" si="106"/>
        <v>3651.5333333333292</v>
      </c>
    </row>
    <row r="406" spans="1:47" ht="24.95" customHeight="1" x14ac:dyDescent="0.25">
      <c r="A406" s="21" t="s">
        <v>996</v>
      </c>
      <c r="B406" s="22" t="s">
        <v>1731</v>
      </c>
      <c r="C406" s="8" t="s">
        <v>127</v>
      </c>
      <c r="D406" s="8" t="s">
        <v>150</v>
      </c>
      <c r="E406" s="18" t="s">
        <v>1446</v>
      </c>
      <c r="F406" s="45" t="str">
        <f>IFERROR(VLOOKUP(E406,categoria!$A:$C,3,FALSE),"Categoria 1")</f>
        <v>Categoria 1</v>
      </c>
      <c r="G406" s="45">
        <v>5870</v>
      </c>
      <c r="H406" s="45">
        <v>113</v>
      </c>
      <c r="I406" s="7">
        <v>111</v>
      </c>
      <c r="J406" s="7">
        <v>111</v>
      </c>
      <c r="K406" s="7">
        <v>113</v>
      </c>
      <c r="L406" s="7">
        <v>116</v>
      </c>
      <c r="M406" s="7">
        <v>661</v>
      </c>
      <c r="N406" s="7">
        <v>784</v>
      </c>
      <c r="O406" s="7">
        <v>4649</v>
      </c>
      <c r="P406" s="7">
        <v>751</v>
      </c>
      <c r="Q406" s="45">
        <f t="shared" si="94"/>
        <v>7409</v>
      </c>
      <c r="R406" s="45">
        <v>166</v>
      </c>
      <c r="S406" s="45">
        <v>132</v>
      </c>
      <c r="T406" s="45">
        <v>127</v>
      </c>
      <c r="U406" s="45">
        <v>117</v>
      </c>
      <c r="V406" s="45">
        <v>194</v>
      </c>
      <c r="W406" s="45">
        <v>902.59999999999991</v>
      </c>
      <c r="X406" s="45">
        <v>533.6</v>
      </c>
      <c r="Y406" s="45">
        <v>4382.1999999999989</v>
      </c>
      <c r="Z406" s="45">
        <v>867.59999999999991</v>
      </c>
      <c r="AA406" s="45">
        <v>7421.9999999999982</v>
      </c>
      <c r="AB406" s="103">
        <f t="shared" si="95"/>
        <v>100</v>
      </c>
      <c r="AC406" s="103">
        <f t="shared" si="96"/>
        <v>100</v>
      </c>
      <c r="AD406" s="103">
        <f t="shared" si="97"/>
        <v>100</v>
      </c>
      <c r="AE406" s="103">
        <f t="shared" si="98"/>
        <v>100</v>
      </c>
      <c r="AF406" s="103">
        <f t="shared" si="99"/>
        <v>100</v>
      </c>
      <c r="AG406" s="103">
        <f t="shared" si="100"/>
        <v>100</v>
      </c>
      <c r="AH406" s="103">
        <f t="shared" si="101"/>
        <v>68.061224489795919</v>
      </c>
      <c r="AI406" s="103">
        <f t="shared" si="102"/>
        <v>94.261131426113124</v>
      </c>
      <c r="AJ406" s="103">
        <f t="shared" si="103"/>
        <v>100</v>
      </c>
      <c r="AK406" s="103">
        <f t="shared" si="104"/>
        <v>100</v>
      </c>
      <c r="AL406" s="45" t="str">
        <f t="shared" si="105"/>
        <v>-</v>
      </c>
      <c r="AM406" s="45" t="str">
        <f t="shared" si="105"/>
        <v>-</v>
      </c>
      <c r="AN406" s="45" t="str">
        <f t="shared" si="105"/>
        <v>-</v>
      </c>
      <c r="AO406" s="45" t="str">
        <f t="shared" si="93"/>
        <v>-</v>
      </c>
      <c r="AP406" s="45" t="str">
        <f t="shared" si="93"/>
        <v>-</v>
      </c>
      <c r="AQ406" s="45" t="str">
        <f t="shared" si="93"/>
        <v>-</v>
      </c>
      <c r="AR406" s="45">
        <f t="shared" si="93"/>
        <v>250.39999999999998</v>
      </c>
      <c r="AS406" s="45">
        <f t="shared" si="107"/>
        <v>266.80000000000109</v>
      </c>
      <c r="AT406" s="45" t="str">
        <f t="shared" si="107"/>
        <v>-</v>
      </c>
      <c r="AU406" s="46">
        <f t="shared" si="106"/>
        <v>517.20000000000107</v>
      </c>
    </row>
    <row r="407" spans="1:47" ht="24.95" customHeight="1" x14ac:dyDescent="0.25">
      <c r="A407" s="21" t="s">
        <v>996</v>
      </c>
      <c r="B407" s="22" t="s">
        <v>1731</v>
      </c>
      <c r="C407" s="8" t="s">
        <v>127</v>
      </c>
      <c r="D407" s="8" t="s">
        <v>151</v>
      </c>
      <c r="E407" s="18" t="s">
        <v>1468</v>
      </c>
      <c r="F407" s="45" t="str">
        <f>IFERROR(VLOOKUP(E407,categoria!$A:$C,3,FALSE),"Categoria 1")</f>
        <v>Categoria 1</v>
      </c>
      <c r="G407" s="45">
        <v>6600</v>
      </c>
      <c r="H407" s="45">
        <v>98</v>
      </c>
      <c r="I407" s="7">
        <v>106</v>
      </c>
      <c r="J407" s="7">
        <v>114</v>
      </c>
      <c r="K407" s="7">
        <v>121</v>
      </c>
      <c r="L407" s="7">
        <v>127</v>
      </c>
      <c r="M407" s="7">
        <v>695</v>
      </c>
      <c r="N407" s="7">
        <v>718</v>
      </c>
      <c r="O407" s="7">
        <v>4184</v>
      </c>
      <c r="P407" s="7">
        <v>576</v>
      </c>
      <c r="Q407" s="45">
        <f t="shared" si="94"/>
        <v>6739</v>
      </c>
      <c r="R407" s="45">
        <v>112</v>
      </c>
      <c r="S407" s="45">
        <v>82</v>
      </c>
      <c r="T407" s="45">
        <v>94</v>
      </c>
      <c r="U407" s="45">
        <v>65</v>
      </c>
      <c r="V407" s="45">
        <v>139</v>
      </c>
      <c r="W407" s="45">
        <v>911</v>
      </c>
      <c r="X407" s="45">
        <v>510.2</v>
      </c>
      <c r="Y407" s="45">
        <v>5026.4666666666681</v>
      </c>
      <c r="Z407" s="45">
        <v>992.33333333333337</v>
      </c>
      <c r="AA407" s="45">
        <v>7932.0000000000009</v>
      </c>
      <c r="AB407" s="103">
        <f t="shared" si="95"/>
        <v>100</v>
      </c>
      <c r="AC407" s="103">
        <f t="shared" si="96"/>
        <v>77.358490566037744</v>
      </c>
      <c r="AD407" s="103">
        <f t="shared" si="97"/>
        <v>82.456140350877192</v>
      </c>
      <c r="AE407" s="103">
        <f t="shared" si="98"/>
        <v>53.719008264462808</v>
      </c>
      <c r="AF407" s="103">
        <f t="shared" si="99"/>
        <v>100</v>
      </c>
      <c r="AG407" s="103">
        <f t="shared" si="100"/>
        <v>100</v>
      </c>
      <c r="AH407" s="103">
        <f t="shared" si="101"/>
        <v>71.058495821727021</v>
      </c>
      <c r="AI407" s="103">
        <f t="shared" si="102"/>
        <v>100</v>
      </c>
      <c r="AJ407" s="103">
        <f t="shared" si="103"/>
        <v>100</v>
      </c>
      <c r="AK407" s="103">
        <f t="shared" si="104"/>
        <v>100</v>
      </c>
      <c r="AL407" s="45" t="str">
        <f t="shared" si="105"/>
        <v>-</v>
      </c>
      <c r="AM407" s="45">
        <f t="shared" si="105"/>
        <v>24</v>
      </c>
      <c r="AN407" s="45">
        <f t="shared" si="105"/>
        <v>20</v>
      </c>
      <c r="AO407" s="45">
        <f t="shared" si="93"/>
        <v>56</v>
      </c>
      <c r="AP407" s="45" t="str">
        <f t="shared" si="93"/>
        <v>-</v>
      </c>
      <c r="AQ407" s="45" t="str">
        <f t="shared" si="93"/>
        <v>-</v>
      </c>
      <c r="AR407" s="45">
        <f t="shared" si="93"/>
        <v>207.8</v>
      </c>
      <c r="AS407" s="45" t="str">
        <f t="shared" si="107"/>
        <v>-</v>
      </c>
      <c r="AT407" s="45" t="str">
        <f t="shared" si="107"/>
        <v>-</v>
      </c>
      <c r="AU407" s="46">
        <f t="shared" si="106"/>
        <v>307.8</v>
      </c>
    </row>
    <row r="408" spans="1:47" ht="24.95" customHeight="1" x14ac:dyDescent="0.25">
      <c r="A408" s="21" t="s">
        <v>996</v>
      </c>
      <c r="B408" s="22" t="s">
        <v>1731</v>
      </c>
      <c r="C408" s="8" t="s">
        <v>127</v>
      </c>
      <c r="D408" s="8" t="s">
        <v>152</v>
      </c>
      <c r="E408" s="18" t="s">
        <v>1471</v>
      </c>
      <c r="F408" s="45" t="str">
        <f>IFERROR(VLOOKUP(E408,categoria!$A:$C,3,FALSE),"Categoria 1")</f>
        <v>Categoria 1</v>
      </c>
      <c r="G408" s="45">
        <v>2600</v>
      </c>
      <c r="H408" s="45">
        <v>33</v>
      </c>
      <c r="I408" s="7">
        <v>29</v>
      </c>
      <c r="J408" s="7">
        <v>29</v>
      </c>
      <c r="K408" s="7">
        <v>29</v>
      </c>
      <c r="L408" s="7">
        <v>30</v>
      </c>
      <c r="M408" s="7">
        <v>183</v>
      </c>
      <c r="N408" s="7">
        <v>238</v>
      </c>
      <c r="O408" s="7">
        <v>1415</v>
      </c>
      <c r="P408" s="7">
        <v>261</v>
      </c>
      <c r="Q408" s="45">
        <f t="shared" si="94"/>
        <v>2247</v>
      </c>
      <c r="R408" s="45">
        <v>119</v>
      </c>
      <c r="S408" s="45">
        <v>37</v>
      </c>
      <c r="T408" s="45">
        <v>51</v>
      </c>
      <c r="U408" s="45">
        <v>30</v>
      </c>
      <c r="V408" s="45">
        <v>70</v>
      </c>
      <c r="W408" s="45">
        <v>171</v>
      </c>
      <c r="X408" s="45">
        <v>122.4</v>
      </c>
      <c r="Y408" s="45">
        <v>1144.1555555555556</v>
      </c>
      <c r="Z408" s="45">
        <v>290.44444444444451</v>
      </c>
      <c r="AA408" s="45">
        <v>2035.0000000000002</v>
      </c>
      <c r="AB408" s="103">
        <f t="shared" si="95"/>
        <v>100</v>
      </c>
      <c r="AC408" s="103">
        <f t="shared" si="96"/>
        <v>100</v>
      </c>
      <c r="AD408" s="103">
        <f t="shared" si="97"/>
        <v>100</v>
      </c>
      <c r="AE408" s="103">
        <f t="shared" si="98"/>
        <v>100</v>
      </c>
      <c r="AF408" s="103">
        <f t="shared" si="99"/>
        <v>100</v>
      </c>
      <c r="AG408" s="103">
        <f t="shared" si="100"/>
        <v>93.442622950819683</v>
      </c>
      <c r="AH408" s="103">
        <f t="shared" si="101"/>
        <v>51.428571428571438</v>
      </c>
      <c r="AI408" s="103">
        <f t="shared" si="102"/>
        <v>80.859049862583433</v>
      </c>
      <c r="AJ408" s="103">
        <f t="shared" si="103"/>
        <v>100</v>
      </c>
      <c r="AK408" s="103">
        <f t="shared" si="104"/>
        <v>90.565198041833554</v>
      </c>
      <c r="AL408" s="45" t="str">
        <f t="shared" si="105"/>
        <v>-</v>
      </c>
      <c r="AM408" s="45" t="str">
        <f t="shared" si="105"/>
        <v>-</v>
      </c>
      <c r="AN408" s="45" t="str">
        <f t="shared" si="105"/>
        <v>-</v>
      </c>
      <c r="AO408" s="45" t="str">
        <f t="shared" si="93"/>
        <v>-</v>
      </c>
      <c r="AP408" s="45" t="str">
        <f t="shared" si="93"/>
        <v>-</v>
      </c>
      <c r="AQ408" s="45">
        <f t="shared" si="93"/>
        <v>12</v>
      </c>
      <c r="AR408" s="45">
        <f t="shared" si="93"/>
        <v>115.6</v>
      </c>
      <c r="AS408" s="45">
        <f t="shared" si="107"/>
        <v>270.84444444444443</v>
      </c>
      <c r="AT408" s="45" t="str">
        <f t="shared" si="107"/>
        <v>-</v>
      </c>
      <c r="AU408" s="46">
        <f t="shared" si="106"/>
        <v>398.44444444444446</v>
      </c>
    </row>
    <row r="409" spans="1:47" ht="24.95" customHeight="1" x14ac:dyDescent="0.25">
      <c r="A409" s="21" t="s">
        <v>1014</v>
      </c>
      <c r="B409" s="22" t="s">
        <v>1722</v>
      </c>
      <c r="C409" s="8" t="s">
        <v>127</v>
      </c>
      <c r="D409" s="8" t="s">
        <v>153</v>
      </c>
      <c r="E409" s="18" t="s">
        <v>1497</v>
      </c>
      <c r="F409" s="45" t="str">
        <f>IFERROR(VLOOKUP(E409,categoria!$A:$C,3,FALSE),"Categoria 1")</f>
        <v>Categoria 1</v>
      </c>
      <c r="G409" s="45">
        <v>9530</v>
      </c>
      <c r="H409" s="45">
        <v>99</v>
      </c>
      <c r="I409" s="7">
        <v>96</v>
      </c>
      <c r="J409" s="7">
        <v>96</v>
      </c>
      <c r="K409" s="7">
        <v>98</v>
      </c>
      <c r="L409" s="7">
        <v>102</v>
      </c>
      <c r="M409" s="7">
        <v>592</v>
      </c>
      <c r="N409" s="7">
        <v>735</v>
      </c>
      <c r="O409" s="7">
        <v>5423</v>
      </c>
      <c r="P409" s="7">
        <v>1615</v>
      </c>
      <c r="Q409" s="45">
        <f t="shared" si="94"/>
        <v>8856</v>
      </c>
      <c r="R409" s="45">
        <v>113</v>
      </c>
      <c r="S409" s="45">
        <v>128</v>
      </c>
      <c r="T409" s="45">
        <v>114</v>
      </c>
      <c r="U409" s="45">
        <v>135</v>
      </c>
      <c r="V409" s="45">
        <v>211</v>
      </c>
      <c r="W409" s="45">
        <v>840</v>
      </c>
      <c r="X409" s="45">
        <v>457.19999999999993</v>
      </c>
      <c r="Y409" s="45">
        <v>5442.2666666666682</v>
      </c>
      <c r="Z409" s="45">
        <v>1639.5333333333335</v>
      </c>
      <c r="AA409" s="45">
        <v>9080.0000000000018</v>
      </c>
      <c r="AB409" s="103">
        <f t="shared" si="95"/>
        <v>100</v>
      </c>
      <c r="AC409" s="103">
        <f t="shared" si="96"/>
        <v>100</v>
      </c>
      <c r="AD409" s="103">
        <f t="shared" si="97"/>
        <v>100</v>
      </c>
      <c r="AE409" s="103">
        <f t="shared" si="98"/>
        <v>100</v>
      </c>
      <c r="AF409" s="103">
        <f t="shared" si="99"/>
        <v>100</v>
      </c>
      <c r="AG409" s="103">
        <f t="shared" si="100"/>
        <v>100</v>
      </c>
      <c r="AH409" s="103">
        <f t="shared" si="101"/>
        <v>62.20408163265305</v>
      </c>
      <c r="AI409" s="103">
        <f t="shared" si="102"/>
        <v>100</v>
      </c>
      <c r="AJ409" s="103">
        <f t="shared" si="103"/>
        <v>100</v>
      </c>
      <c r="AK409" s="103">
        <f t="shared" si="104"/>
        <v>100</v>
      </c>
      <c r="AL409" s="45" t="str">
        <f t="shared" si="105"/>
        <v>-</v>
      </c>
      <c r="AM409" s="45" t="str">
        <f t="shared" si="105"/>
        <v>-</v>
      </c>
      <c r="AN409" s="45" t="str">
        <f t="shared" si="105"/>
        <v>-</v>
      </c>
      <c r="AO409" s="45" t="str">
        <f t="shared" si="93"/>
        <v>-</v>
      </c>
      <c r="AP409" s="45" t="str">
        <f t="shared" si="93"/>
        <v>-</v>
      </c>
      <c r="AQ409" s="45" t="str">
        <f t="shared" si="93"/>
        <v>-</v>
      </c>
      <c r="AR409" s="45">
        <f t="shared" si="93"/>
        <v>277.80000000000007</v>
      </c>
      <c r="AS409" s="45" t="str">
        <f t="shared" si="107"/>
        <v>-</v>
      </c>
      <c r="AT409" s="45" t="str">
        <f t="shared" si="107"/>
        <v>-</v>
      </c>
      <c r="AU409" s="46">
        <f t="shared" si="106"/>
        <v>277.80000000000007</v>
      </c>
    </row>
    <row r="410" spans="1:47" ht="24.95" customHeight="1" x14ac:dyDescent="0.25">
      <c r="A410" s="21" t="s">
        <v>1014</v>
      </c>
      <c r="B410" s="22" t="s">
        <v>1722</v>
      </c>
      <c r="C410" s="8" t="s">
        <v>127</v>
      </c>
      <c r="D410" s="8" t="s">
        <v>154</v>
      </c>
      <c r="E410" s="18" t="s">
        <v>1514</v>
      </c>
      <c r="F410" s="45" t="str">
        <f>IFERROR(VLOOKUP(E410,categoria!$A:$C,3,FALSE),"Categoria 1")</f>
        <v>Categoria 1</v>
      </c>
      <c r="G410" s="45">
        <v>7880</v>
      </c>
      <c r="H410" s="45">
        <v>116</v>
      </c>
      <c r="I410" s="7">
        <v>110</v>
      </c>
      <c r="J410" s="7">
        <v>105</v>
      </c>
      <c r="K410" s="7">
        <v>103</v>
      </c>
      <c r="L410" s="7">
        <v>102</v>
      </c>
      <c r="M410" s="7">
        <v>566</v>
      </c>
      <c r="N410" s="7">
        <v>677</v>
      </c>
      <c r="O410" s="7">
        <v>4174</v>
      </c>
      <c r="P410" s="7">
        <v>714</v>
      </c>
      <c r="Q410" s="45">
        <f t="shared" si="94"/>
        <v>6667</v>
      </c>
      <c r="R410" s="45">
        <v>55</v>
      </c>
      <c r="S410" s="45">
        <v>75</v>
      </c>
      <c r="T410" s="45">
        <v>110</v>
      </c>
      <c r="U410" s="45">
        <v>92</v>
      </c>
      <c r="V410" s="45">
        <v>170</v>
      </c>
      <c r="W410" s="45">
        <v>720.8</v>
      </c>
      <c r="X410" s="45">
        <v>381.40000000000003</v>
      </c>
      <c r="Y410" s="45">
        <v>2945.8666666666668</v>
      </c>
      <c r="Z410" s="45">
        <v>509.93333333333339</v>
      </c>
      <c r="AA410" s="45">
        <v>5060</v>
      </c>
      <c r="AB410" s="103">
        <f t="shared" si="95"/>
        <v>47.413793103448278</v>
      </c>
      <c r="AC410" s="103">
        <f t="shared" si="96"/>
        <v>68.181818181818173</v>
      </c>
      <c r="AD410" s="103">
        <f t="shared" si="97"/>
        <v>100</v>
      </c>
      <c r="AE410" s="103">
        <f t="shared" si="98"/>
        <v>89.320388349514573</v>
      </c>
      <c r="AF410" s="103">
        <f t="shared" si="99"/>
        <v>100</v>
      </c>
      <c r="AG410" s="103">
        <f t="shared" si="100"/>
        <v>100</v>
      </c>
      <c r="AH410" s="103">
        <f t="shared" si="101"/>
        <v>56.336779911373711</v>
      </c>
      <c r="AI410" s="103">
        <f t="shared" si="102"/>
        <v>70.576585210030345</v>
      </c>
      <c r="AJ410" s="103">
        <f t="shared" si="103"/>
        <v>71.41923436041084</v>
      </c>
      <c r="AK410" s="103">
        <f t="shared" si="104"/>
        <v>75.896205189740513</v>
      </c>
      <c r="AL410" s="45">
        <f t="shared" si="105"/>
        <v>61</v>
      </c>
      <c r="AM410" s="45">
        <f t="shared" si="105"/>
        <v>35</v>
      </c>
      <c r="AN410" s="45" t="str">
        <f t="shared" si="105"/>
        <v>-</v>
      </c>
      <c r="AO410" s="45">
        <f t="shared" si="93"/>
        <v>11</v>
      </c>
      <c r="AP410" s="45" t="str">
        <f t="shared" si="93"/>
        <v>-</v>
      </c>
      <c r="AQ410" s="45" t="str">
        <f t="shared" si="93"/>
        <v>-</v>
      </c>
      <c r="AR410" s="45">
        <f t="shared" si="93"/>
        <v>295.59999999999997</v>
      </c>
      <c r="AS410" s="45">
        <f t="shared" si="107"/>
        <v>1228.1333333333332</v>
      </c>
      <c r="AT410" s="45">
        <f t="shared" si="107"/>
        <v>204.06666666666661</v>
      </c>
      <c r="AU410" s="46">
        <f t="shared" si="106"/>
        <v>1834.7999999999997</v>
      </c>
    </row>
    <row r="411" spans="1:47" ht="24.95" customHeight="1" x14ac:dyDescent="0.25">
      <c r="A411" s="21" t="s">
        <v>1014</v>
      </c>
      <c r="B411" s="22" t="s">
        <v>1722</v>
      </c>
      <c r="C411" s="8" t="s">
        <v>127</v>
      </c>
      <c r="D411" s="8" t="s">
        <v>155</v>
      </c>
      <c r="E411" s="18" t="s">
        <v>1545</v>
      </c>
      <c r="F411" s="45" t="str">
        <f>IFERROR(VLOOKUP(E411,categoria!$A:$C,3,FALSE),"Categoria 1")</f>
        <v>Categoria 1</v>
      </c>
      <c r="G411" s="45">
        <v>14540</v>
      </c>
      <c r="H411" s="45">
        <v>233</v>
      </c>
      <c r="I411" s="7">
        <v>239</v>
      </c>
      <c r="J411" s="7">
        <v>245</v>
      </c>
      <c r="K411" s="7">
        <v>251</v>
      </c>
      <c r="L411" s="7">
        <v>258</v>
      </c>
      <c r="M411" s="7">
        <v>1385</v>
      </c>
      <c r="N411" s="7">
        <v>1474</v>
      </c>
      <c r="O411" s="7">
        <v>9516</v>
      </c>
      <c r="P411" s="7">
        <v>1606</v>
      </c>
      <c r="Q411" s="45">
        <f t="shared" si="94"/>
        <v>15207</v>
      </c>
      <c r="R411" s="45">
        <v>271</v>
      </c>
      <c r="S411" s="45">
        <v>234</v>
      </c>
      <c r="T411" s="45">
        <v>243</v>
      </c>
      <c r="U411" s="45">
        <v>247</v>
      </c>
      <c r="V411" s="45">
        <v>403</v>
      </c>
      <c r="W411" s="45">
        <v>1788.8</v>
      </c>
      <c r="X411" s="45">
        <v>1000.0000000000001</v>
      </c>
      <c r="Y411" s="45">
        <v>10736.488888888889</v>
      </c>
      <c r="Z411" s="45">
        <v>2147.7111111111108</v>
      </c>
      <c r="AA411" s="45">
        <v>17071</v>
      </c>
      <c r="AB411" s="103">
        <f t="shared" si="95"/>
        <v>100</v>
      </c>
      <c r="AC411" s="103">
        <f t="shared" si="96"/>
        <v>97.907949790794973</v>
      </c>
      <c r="AD411" s="103">
        <f t="shared" si="97"/>
        <v>99.183673469387756</v>
      </c>
      <c r="AE411" s="103">
        <f t="shared" si="98"/>
        <v>98.406374501992033</v>
      </c>
      <c r="AF411" s="103">
        <f t="shared" si="99"/>
        <v>100</v>
      </c>
      <c r="AG411" s="103">
        <f t="shared" si="100"/>
        <v>100</v>
      </c>
      <c r="AH411" s="103">
        <f t="shared" si="101"/>
        <v>67.842605156038005</v>
      </c>
      <c r="AI411" s="103">
        <f t="shared" si="102"/>
        <v>100</v>
      </c>
      <c r="AJ411" s="103">
        <f t="shared" si="103"/>
        <v>100</v>
      </c>
      <c r="AK411" s="103">
        <f t="shared" si="104"/>
        <v>100</v>
      </c>
      <c r="AL411" s="45" t="str">
        <f t="shared" si="105"/>
        <v>-</v>
      </c>
      <c r="AM411" s="45">
        <f t="shared" si="105"/>
        <v>5</v>
      </c>
      <c r="AN411" s="45">
        <f t="shared" si="105"/>
        <v>2</v>
      </c>
      <c r="AO411" s="45">
        <f t="shared" si="93"/>
        <v>4</v>
      </c>
      <c r="AP411" s="45" t="str">
        <f t="shared" si="93"/>
        <v>-</v>
      </c>
      <c r="AQ411" s="45" t="str">
        <f t="shared" si="93"/>
        <v>-</v>
      </c>
      <c r="AR411" s="45">
        <f t="shared" si="93"/>
        <v>473.99999999999989</v>
      </c>
      <c r="AS411" s="45" t="str">
        <f t="shared" si="107"/>
        <v>-</v>
      </c>
      <c r="AT411" s="45" t="str">
        <f t="shared" si="107"/>
        <v>-</v>
      </c>
      <c r="AU411" s="46">
        <f t="shared" si="106"/>
        <v>484.99999999999989</v>
      </c>
    </row>
    <row r="412" spans="1:47" ht="24.95" customHeight="1" x14ac:dyDescent="0.25">
      <c r="A412" s="21" t="s">
        <v>1014</v>
      </c>
      <c r="B412" s="22" t="s">
        <v>1722</v>
      </c>
      <c r="C412" s="8" t="s">
        <v>127</v>
      </c>
      <c r="D412" s="8" t="s">
        <v>156</v>
      </c>
      <c r="E412" s="18" t="s">
        <v>1551</v>
      </c>
      <c r="F412" s="45" t="str">
        <f>IFERROR(VLOOKUP(E412,categoria!$A:$C,3,FALSE),"Categoria 1")</f>
        <v>Categoria 1</v>
      </c>
      <c r="G412" s="45">
        <v>9320</v>
      </c>
      <c r="H412" s="45">
        <v>121</v>
      </c>
      <c r="I412" s="7">
        <v>125</v>
      </c>
      <c r="J412" s="7">
        <v>128</v>
      </c>
      <c r="K412" s="7">
        <v>134</v>
      </c>
      <c r="L412" s="7">
        <v>139</v>
      </c>
      <c r="M412" s="7">
        <v>772</v>
      </c>
      <c r="N412" s="7">
        <v>848</v>
      </c>
      <c r="O412" s="7">
        <v>5300</v>
      </c>
      <c r="P412" s="7">
        <v>1012</v>
      </c>
      <c r="Q412" s="45">
        <f t="shared" si="94"/>
        <v>8579</v>
      </c>
      <c r="R412" s="45">
        <v>141</v>
      </c>
      <c r="S412" s="45">
        <v>117</v>
      </c>
      <c r="T412" s="45">
        <v>58</v>
      </c>
      <c r="U412" s="45">
        <v>57</v>
      </c>
      <c r="V412" s="45">
        <v>164</v>
      </c>
      <c r="W412" s="45">
        <v>754.6</v>
      </c>
      <c r="X412" s="45">
        <v>297.40000000000003</v>
      </c>
      <c r="Y412" s="45">
        <v>2861.3777777777773</v>
      </c>
      <c r="Z412" s="45">
        <v>983.62222222222226</v>
      </c>
      <c r="AA412" s="45">
        <v>5434</v>
      </c>
      <c r="AB412" s="103">
        <f t="shared" si="95"/>
        <v>100</v>
      </c>
      <c r="AC412" s="103">
        <f t="shared" si="96"/>
        <v>93.600000000000009</v>
      </c>
      <c r="AD412" s="103">
        <f t="shared" si="97"/>
        <v>45.3125</v>
      </c>
      <c r="AE412" s="103">
        <f t="shared" si="98"/>
        <v>42.537313432835823</v>
      </c>
      <c r="AF412" s="103">
        <f t="shared" si="99"/>
        <v>100</v>
      </c>
      <c r="AG412" s="103">
        <f t="shared" si="100"/>
        <v>97.746113989637308</v>
      </c>
      <c r="AH412" s="103">
        <f t="shared" si="101"/>
        <v>35.070754716981135</v>
      </c>
      <c r="AI412" s="103">
        <f t="shared" si="102"/>
        <v>53.988259958071275</v>
      </c>
      <c r="AJ412" s="103">
        <f t="shared" si="103"/>
        <v>97.195871761089165</v>
      </c>
      <c r="AK412" s="103">
        <f t="shared" si="104"/>
        <v>63.340715701130669</v>
      </c>
      <c r="AL412" s="45" t="str">
        <f t="shared" si="105"/>
        <v>-</v>
      </c>
      <c r="AM412" s="45">
        <f t="shared" si="105"/>
        <v>8</v>
      </c>
      <c r="AN412" s="45">
        <f t="shared" si="105"/>
        <v>70</v>
      </c>
      <c r="AO412" s="45">
        <f t="shared" si="93"/>
        <v>77</v>
      </c>
      <c r="AP412" s="45" t="str">
        <f t="shared" si="93"/>
        <v>-</v>
      </c>
      <c r="AQ412" s="45">
        <f t="shared" si="93"/>
        <v>17.399999999999977</v>
      </c>
      <c r="AR412" s="45">
        <f t="shared" si="93"/>
        <v>550.59999999999991</v>
      </c>
      <c r="AS412" s="45">
        <f t="shared" si="107"/>
        <v>2438.6222222222227</v>
      </c>
      <c r="AT412" s="45">
        <f t="shared" si="107"/>
        <v>28.377777777777737</v>
      </c>
      <c r="AU412" s="46">
        <f t="shared" si="106"/>
        <v>3190.0000000000005</v>
      </c>
    </row>
    <row r="413" spans="1:47" ht="24.95" customHeight="1" x14ac:dyDescent="0.25">
      <c r="A413" s="21" t="s">
        <v>1014</v>
      </c>
      <c r="B413" s="22" t="s">
        <v>1722</v>
      </c>
      <c r="C413" s="8" t="s">
        <v>127</v>
      </c>
      <c r="D413" s="8" t="s">
        <v>157</v>
      </c>
      <c r="E413" s="18" t="s">
        <v>1587</v>
      </c>
      <c r="F413" s="45" t="str">
        <f>IFERROR(VLOOKUP(E413,categoria!$A:$C,3,FALSE),"Categoria 1")</f>
        <v>Categoria 2</v>
      </c>
      <c r="G413" s="45">
        <v>9530</v>
      </c>
      <c r="H413" s="45">
        <v>164</v>
      </c>
      <c r="I413" s="7">
        <v>164</v>
      </c>
      <c r="J413" s="7">
        <v>164</v>
      </c>
      <c r="K413" s="7">
        <v>167</v>
      </c>
      <c r="L413" s="7">
        <v>172</v>
      </c>
      <c r="M413" s="7">
        <v>943</v>
      </c>
      <c r="N413" s="7">
        <v>1055</v>
      </c>
      <c r="O413" s="7">
        <v>6678</v>
      </c>
      <c r="P413" s="7">
        <v>969</v>
      </c>
      <c r="Q413" s="45">
        <f t="shared" si="94"/>
        <v>10476</v>
      </c>
      <c r="R413" s="45">
        <v>225</v>
      </c>
      <c r="S413" s="45">
        <v>186</v>
      </c>
      <c r="T413" s="45">
        <v>151</v>
      </c>
      <c r="U413" s="45">
        <v>139</v>
      </c>
      <c r="V413" s="45">
        <v>323</v>
      </c>
      <c r="W413" s="45">
        <v>985.2</v>
      </c>
      <c r="X413" s="45">
        <v>326</v>
      </c>
      <c r="Y413" s="45">
        <v>4334.1555555555551</v>
      </c>
      <c r="Z413" s="45">
        <v>1104.6444444444444</v>
      </c>
      <c r="AA413" s="45">
        <v>7773.9999999999991</v>
      </c>
      <c r="AB413" s="103">
        <f t="shared" si="95"/>
        <v>100</v>
      </c>
      <c r="AC413" s="103">
        <f t="shared" si="96"/>
        <v>100</v>
      </c>
      <c r="AD413" s="103">
        <f t="shared" si="97"/>
        <v>92.073170731707322</v>
      </c>
      <c r="AE413" s="103">
        <f t="shared" si="98"/>
        <v>83.233532934131745</v>
      </c>
      <c r="AF413" s="103">
        <f t="shared" si="99"/>
        <v>100</v>
      </c>
      <c r="AG413" s="103">
        <f t="shared" si="100"/>
        <v>100</v>
      </c>
      <c r="AH413" s="103">
        <f t="shared" si="101"/>
        <v>30.900473933649291</v>
      </c>
      <c r="AI413" s="103">
        <f t="shared" si="102"/>
        <v>64.901999933446461</v>
      </c>
      <c r="AJ413" s="103">
        <f t="shared" si="103"/>
        <v>100</v>
      </c>
      <c r="AK413" s="103">
        <f t="shared" si="104"/>
        <v>74.207712867506672</v>
      </c>
      <c r="AL413" s="45" t="str">
        <f t="shared" si="105"/>
        <v>-</v>
      </c>
      <c r="AM413" s="45" t="str">
        <f t="shared" si="105"/>
        <v>-</v>
      </c>
      <c r="AN413" s="45">
        <f t="shared" si="105"/>
        <v>13</v>
      </c>
      <c r="AO413" s="45">
        <f t="shared" si="93"/>
        <v>28</v>
      </c>
      <c r="AP413" s="45" t="str">
        <f t="shared" si="93"/>
        <v>-</v>
      </c>
      <c r="AQ413" s="45" t="str">
        <f t="shared" si="93"/>
        <v>-</v>
      </c>
      <c r="AR413" s="45">
        <f t="shared" si="93"/>
        <v>729</v>
      </c>
      <c r="AS413" s="45">
        <f t="shared" si="107"/>
        <v>2343.8444444444449</v>
      </c>
      <c r="AT413" s="45" t="str">
        <f t="shared" si="107"/>
        <v>-</v>
      </c>
      <c r="AU413" s="46">
        <f t="shared" si="106"/>
        <v>3113.8444444444449</v>
      </c>
    </row>
    <row r="414" spans="1:47" ht="24.95" customHeight="1" x14ac:dyDescent="0.25">
      <c r="A414" s="21" t="s">
        <v>1014</v>
      </c>
      <c r="B414" s="22" t="s">
        <v>1722</v>
      </c>
      <c r="C414" s="8" t="s">
        <v>127</v>
      </c>
      <c r="D414" s="8" t="s">
        <v>158</v>
      </c>
      <c r="E414" s="18" t="s">
        <v>1602</v>
      </c>
      <c r="F414" s="45" t="str">
        <f>IFERROR(VLOOKUP(E414,categoria!$A:$C,3,FALSE),"Categoria 1")</f>
        <v>Categoria 1</v>
      </c>
      <c r="G414" s="45">
        <v>2950</v>
      </c>
      <c r="H414" s="45">
        <v>20</v>
      </c>
      <c r="I414" s="7">
        <v>25</v>
      </c>
      <c r="J414" s="7">
        <v>30</v>
      </c>
      <c r="K414" s="7">
        <v>35</v>
      </c>
      <c r="L414" s="7">
        <v>39</v>
      </c>
      <c r="M414" s="7">
        <v>248</v>
      </c>
      <c r="N414" s="7">
        <v>281</v>
      </c>
      <c r="O414" s="7">
        <v>1603</v>
      </c>
      <c r="P414" s="7">
        <v>344</v>
      </c>
      <c r="Q414" s="45">
        <f t="shared" si="94"/>
        <v>2625</v>
      </c>
      <c r="R414" s="45">
        <v>46</v>
      </c>
      <c r="S414" s="45">
        <v>40</v>
      </c>
      <c r="T414" s="45">
        <v>54</v>
      </c>
      <c r="U414" s="45">
        <v>44</v>
      </c>
      <c r="V414" s="45">
        <v>43</v>
      </c>
      <c r="W414" s="45">
        <v>239.60000000000002</v>
      </c>
      <c r="X414" s="45">
        <v>102.8</v>
      </c>
      <c r="Y414" s="45">
        <v>743.71111111111111</v>
      </c>
      <c r="Z414" s="45">
        <v>123.88888888888889</v>
      </c>
      <c r="AA414" s="45">
        <v>1437</v>
      </c>
      <c r="AB414" s="103">
        <f t="shared" si="95"/>
        <v>100</v>
      </c>
      <c r="AC414" s="103">
        <f t="shared" si="96"/>
        <v>100</v>
      </c>
      <c r="AD414" s="103">
        <f t="shared" si="97"/>
        <v>100</v>
      </c>
      <c r="AE414" s="103">
        <f t="shared" si="98"/>
        <v>100</v>
      </c>
      <c r="AF414" s="103">
        <f t="shared" si="99"/>
        <v>100</v>
      </c>
      <c r="AG414" s="103">
        <f t="shared" si="100"/>
        <v>96.612903225806463</v>
      </c>
      <c r="AH414" s="103">
        <f t="shared" si="101"/>
        <v>36.583629893238431</v>
      </c>
      <c r="AI414" s="103">
        <f t="shared" si="102"/>
        <v>46.394953905870935</v>
      </c>
      <c r="AJ414" s="103">
        <f t="shared" si="103"/>
        <v>36.014211886304906</v>
      </c>
      <c r="AK414" s="103">
        <f t="shared" si="104"/>
        <v>54.74285714285714</v>
      </c>
      <c r="AL414" s="45" t="str">
        <f t="shared" si="105"/>
        <v>-</v>
      </c>
      <c r="AM414" s="45" t="str">
        <f t="shared" si="105"/>
        <v>-</v>
      </c>
      <c r="AN414" s="45" t="str">
        <f t="shared" si="105"/>
        <v>-</v>
      </c>
      <c r="AO414" s="45" t="str">
        <f t="shared" si="93"/>
        <v>-</v>
      </c>
      <c r="AP414" s="45" t="str">
        <f t="shared" si="93"/>
        <v>-</v>
      </c>
      <c r="AQ414" s="45">
        <f t="shared" si="93"/>
        <v>8.3999999999999773</v>
      </c>
      <c r="AR414" s="45">
        <f t="shared" si="93"/>
        <v>178.2</v>
      </c>
      <c r="AS414" s="45">
        <f t="shared" si="107"/>
        <v>859.28888888888889</v>
      </c>
      <c r="AT414" s="45">
        <f t="shared" si="107"/>
        <v>220.11111111111111</v>
      </c>
      <c r="AU414" s="46">
        <f t="shared" si="106"/>
        <v>1266</v>
      </c>
    </row>
    <row r="415" spans="1:47" ht="24.95" customHeight="1" x14ac:dyDescent="0.25">
      <c r="A415" s="21" t="s">
        <v>1014</v>
      </c>
      <c r="B415" s="22" t="s">
        <v>1722</v>
      </c>
      <c r="C415" s="8" t="s">
        <v>127</v>
      </c>
      <c r="D415" s="8" t="s">
        <v>159</v>
      </c>
      <c r="E415" s="18" t="s">
        <v>1633</v>
      </c>
      <c r="F415" s="45" t="str">
        <f>IFERROR(VLOOKUP(E415,categoria!$A:$C,3,FALSE),"Categoria 1")</f>
        <v>Categoria 1</v>
      </c>
      <c r="G415" s="45">
        <v>20870</v>
      </c>
      <c r="H415" s="45">
        <v>269</v>
      </c>
      <c r="I415" s="7">
        <v>274</v>
      </c>
      <c r="J415" s="7">
        <v>282</v>
      </c>
      <c r="K415" s="7">
        <v>291</v>
      </c>
      <c r="L415" s="7">
        <v>300</v>
      </c>
      <c r="M415" s="7">
        <v>1638</v>
      </c>
      <c r="N415" s="7">
        <v>1799</v>
      </c>
      <c r="O415" s="7">
        <v>11665</v>
      </c>
      <c r="P415" s="7">
        <v>1995</v>
      </c>
      <c r="Q415" s="45">
        <f t="shared" si="94"/>
        <v>18513</v>
      </c>
      <c r="R415" s="45">
        <v>345</v>
      </c>
      <c r="S415" s="45">
        <v>348</v>
      </c>
      <c r="T415" s="45">
        <v>297</v>
      </c>
      <c r="U415" s="45">
        <v>281</v>
      </c>
      <c r="V415" s="45">
        <v>421</v>
      </c>
      <c r="W415" s="45">
        <v>2629.6</v>
      </c>
      <c r="X415" s="45">
        <v>1415.6000000000001</v>
      </c>
      <c r="Y415" s="45">
        <v>11072.866666666667</v>
      </c>
      <c r="Z415" s="45">
        <v>2074.9333333333334</v>
      </c>
      <c r="AA415" s="45">
        <v>18885</v>
      </c>
      <c r="AB415" s="103">
        <f t="shared" si="95"/>
        <v>100</v>
      </c>
      <c r="AC415" s="103">
        <f t="shared" si="96"/>
        <v>100</v>
      </c>
      <c r="AD415" s="103">
        <f t="shared" si="97"/>
        <v>100</v>
      </c>
      <c r="AE415" s="103">
        <f t="shared" si="98"/>
        <v>96.56357388316151</v>
      </c>
      <c r="AF415" s="103">
        <f t="shared" si="99"/>
        <v>100</v>
      </c>
      <c r="AG415" s="103">
        <f t="shared" si="100"/>
        <v>100</v>
      </c>
      <c r="AH415" s="103">
        <f t="shared" si="101"/>
        <v>78.688160088938304</v>
      </c>
      <c r="AI415" s="103">
        <f t="shared" si="102"/>
        <v>94.923846263751969</v>
      </c>
      <c r="AJ415" s="103">
        <f t="shared" si="103"/>
        <v>100</v>
      </c>
      <c r="AK415" s="103">
        <f t="shared" si="104"/>
        <v>100</v>
      </c>
      <c r="AL415" s="45" t="str">
        <f t="shared" si="105"/>
        <v>-</v>
      </c>
      <c r="AM415" s="45" t="str">
        <f t="shared" si="105"/>
        <v>-</v>
      </c>
      <c r="AN415" s="45" t="str">
        <f t="shared" si="105"/>
        <v>-</v>
      </c>
      <c r="AO415" s="45">
        <f t="shared" si="93"/>
        <v>10</v>
      </c>
      <c r="AP415" s="45" t="str">
        <f t="shared" si="93"/>
        <v>-</v>
      </c>
      <c r="AQ415" s="45" t="str">
        <f t="shared" si="93"/>
        <v>-</v>
      </c>
      <c r="AR415" s="45">
        <f t="shared" si="93"/>
        <v>383.39999999999986</v>
      </c>
      <c r="AS415" s="45">
        <f t="shared" si="107"/>
        <v>592.13333333333321</v>
      </c>
      <c r="AT415" s="45" t="str">
        <f t="shared" si="107"/>
        <v>-</v>
      </c>
      <c r="AU415" s="46">
        <f t="shared" si="106"/>
        <v>985.53333333333308</v>
      </c>
    </row>
    <row r="416" spans="1:47" ht="24.95" customHeight="1" x14ac:dyDescent="0.25">
      <c r="A416" s="21" t="s">
        <v>1014</v>
      </c>
      <c r="B416" s="22" t="s">
        <v>1722</v>
      </c>
      <c r="C416" s="8" t="s">
        <v>127</v>
      </c>
      <c r="D416" s="8" t="s">
        <v>160</v>
      </c>
      <c r="E416" s="18" t="s">
        <v>1636</v>
      </c>
      <c r="F416" s="45" t="str">
        <f>IFERROR(VLOOKUP(E416,categoria!$A:$C,3,FALSE),"Categoria 1")</f>
        <v>Categoria 1</v>
      </c>
      <c r="G416" s="45">
        <v>5430</v>
      </c>
      <c r="H416" s="45">
        <v>35</v>
      </c>
      <c r="I416" s="7">
        <v>37</v>
      </c>
      <c r="J416" s="7">
        <v>39</v>
      </c>
      <c r="K416" s="7">
        <v>40</v>
      </c>
      <c r="L416" s="7">
        <v>41</v>
      </c>
      <c r="M416" s="7">
        <v>212</v>
      </c>
      <c r="N416" s="7">
        <v>223</v>
      </c>
      <c r="O416" s="7">
        <v>1925</v>
      </c>
      <c r="P416" s="7">
        <v>572</v>
      </c>
      <c r="Q416" s="45">
        <f t="shared" si="94"/>
        <v>3124</v>
      </c>
      <c r="R416" s="45">
        <v>40</v>
      </c>
      <c r="S416" s="45">
        <v>94</v>
      </c>
      <c r="T416" s="45">
        <v>46</v>
      </c>
      <c r="U416" s="45">
        <v>59</v>
      </c>
      <c r="V416" s="45">
        <v>86</v>
      </c>
      <c r="W416" s="45">
        <v>477</v>
      </c>
      <c r="X416" s="45">
        <v>250</v>
      </c>
      <c r="Y416" s="45">
        <v>3039.5111111111105</v>
      </c>
      <c r="Z416" s="45">
        <v>831.48888888888871</v>
      </c>
      <c r="AA416" s="45">
        <v>4922.9999999999991</v>
      </c>
      <c r="AB416" s="103">
        <f t="shared" si="95"/>
        <v>100</v>
      </c>
      <c r="AC416" s="103">
        <f t="shared" si="96"/>
        <v>100</v>
      </c>
      <c r="AD416" s="103">
        <f t="shared" si="97"/>
        <v>100</v>
      </c>
      <c r="AE416" s="103">
        <f t="shared" si="98"/>
        <v>100</v>
      </c>
      <c r="AF416" s="103">
        <f t="shared" si="99"/>
        <v>100</v>
      </c>
      <c r="AG416" s="103">
        <f t="shared" si="100"/>
        <v>100</v>
      </c>
      <c r="AH416" s="103">
        <f t="shared" si="101"/>
        <v>100</v>
      </c>
      <c r="AI416" s="103">
        <f t="shared" si="102"/>
        <v>100</v>
      </c>
      <c r="AJ416" s="103">
        <f t="shared" si="103"/>
        <v>100</v>
      </c>
      <c r="AK416" s="103">
        <f t="shared" si="104"/>
        <v>100</v>
      </c>
      <c r="AL416" s="45" t="str">
        <f t="shared" si="105"/>
        <v>-</v>
      </c>
      <c r="AM416" s="45" t="str">
        <f t="shared" si="105"/>
        <v>-</v>
      </c>
      <c r="AN416" s="45" t="str">
        <f t="shared" si="105"/>
        <v>-</v>
      </c>
      <c r="AO416" s="45" t="str">
        <f t="shared" si="93"/>
        <v>-</v>
      </c>
      <c r="AP416" s="45" t="str">
        <f t="shared" si="93"/>
        <v>-</v>
      </c>
      <c r="AQ416" s="45" t="str">
        <f t="shared" si="93"/>
        <v>-</v>
      </c>
      <c r="AR416" s="45" t="str">
        <f t="shared" si="93"/>
        <v>-</v>
      </c>
      <c r="AS416" s="45" t="str">
        <f t="shared" si="107"/>
        <v>-</v>
      </c>
      <c r="AT416" s="45" t="str">
        <f t="shared" si="107"/>
        <v>-</v>
      </c>
      <c r="AU416" s="46">
        <f t="shared" si="106"/>
        <v>0</v>
      </c>
    </row>
    <row r="417" spans="1:47" ht="24.95" customHeight="1" x14ac:dyDescent="0.25">
      <c r="A417" s="21" t="s">
        <v>996</v>
      </c>
      <c r="B417" s="22" t="s">
        <v>1731</v>
      </c>
      <c r="C417" s="8" t="s">
        <v>127</v>
      </c>
      <c r="D417" s="8" t="s">
        <v>161</v>
      </c>
      <c r="E417" s="18" t="s">
        <v>1647</v>
      </c>
      <c r="F417" s="45" t="str">
        <f>IFERROR(VLOOKUP(E417,categoria!$A:$C,3,FALSE),"Categoria 1")</f>
        <v>Categoria 1</v>
      </c>
      <c r="G417" s="45">
        <v>8320</v>
      </c>
      <c r="H417" s="45">
        <v>124</v>
      </c>
      <c r="I417" s="7">
        <v>118</v>
      </c>
      <c r="J417" s="7">
        <v>113</v>
      </c>
      <c r="K417" s="7">
        <v>112</v>
      </c>
      <c r="L417" s="7">
        <v>111</v>
      </c>
      <c r="M417" s="7">
        <v>588</v>
      </c>
      <c r="N417" s="7">
        <v>674</v>
      </c>
      <c r="O417" s="7">
        <v>5834</v>
      </c>
      <c r="P417" s="7">
        <v>1544</v>
      </c>
      <c r="Q417" s="45">
        <f t="shared" si="94"/>
        <v>9218</v>
      </c>
      <c r="R417" s="45">
        <v>120</v>
      </c>
      <c r="S417" s="45">
        <v>92</v>
      </c>
      <c r="T417" s="45">
        <v>97</v>
      </c>
      <c r="U417" s="45">
        <v>107</v>
      </c>
      <c r="V417" s="45">
        <v>226</v>
      </c>
      <c r="W417" s="45">
        <v>908.4</v>
      </c>
      <c r="X417" s="45">
        <v>486.8</v>
      </c>
      <c r="Y417" s="45">
        <v>5321.2222222222226</v>
      </c>
      <c r="Z417" s="45">
        <v>1101.5777777777778</v>
      </c>
      <c r="AA417" s="45">
        <v>8460</v>
      </c>
      <c r="AB417" s="103">
        <f t="shared" si="95"/>
        <v>96.774193548387103</v>
      </c>
      <c r="AC417" s="103">
        <f t="shared" si="96"/>
        <v>77.966101694915253</v>
      </c>
      <c r="AD417" s="103">
        <f t="shared" si="97"/>
        <v>85.840707964601776</v>
      </c>
      <c r="AE417" s="103">
        <f t="shared" si="98"/>
        <v>95.535714285714292</v>
      </c>
      <c r="AF417" s="103">
        <f t="shared" si="99"/>
        <v>100</v>
      </c>
      <c r="AG417" s="103">
        <f t="shared" si="100"/>
        <v>100</v>
      </c>
      <c r="AH417" s="103">
        <f t="shared" si="101"/>
        <v>72.225519287833833</v>
      </c>
      <c r="AI417" s="103">
        <f t="shared" si="102"/>
        <v>91.210528320572891</v>
      </c>
      <c r="AJ417" s="103">
        <f t="shared" si="103"/>
        <v>71.345710995970066</v>
      </c>
      <c r="AK417" s="103">
        <f t="shared" si="104"/>
        <v>91.776958125406821</v>
      </c>
      <c r="AL417" s="45">
        <f t="shared" si="105"/>
        <v>4</v>
      </c>
      <c r="AM417" s="45">
        <f t="shared" si="105"/>
        <v>26</v>
      </c>
      <c r="AN417" s="45">
        <f t="shared" si="105"/>
        <v>16</v>
      </c>
      <c r="AO417" s="45">
        <f t="shared" si="93"/>
        <v>5</v>
      </c>
      <c r="AP417" s="45" t="str">
        <f t="shared" si="93"/>
        <v>-</v>
      </c>
      <c r="AQ417" s="45" t="str">
        <f t="shared" si="93"/>
        <v>-</v>
      </c>
      <c r="AR417" s="45">
        <f t="shared" si="93"/>
        <v>187.2</v>
      </c>
      <c r="AS417" s="45">
        <f t="shared" si="107"/>
        <v>512.77777777777737</v>
      </c>
      <c r="AT417" s="45">
        <f t="shared" si="107"/>
        <v>442.42222222222222</v>
      </c>
      <c r="AU417" s="46">
        <f t="shared" si="106"/>
        <v>1193.3999999999996</v>
      </c>
    </row>
    <row r="418" spans="1:47" ht="24.95" customHeight="1" x14ac:dyDescent="0.25">
      <c r="A418" s="21" t="s">
        <v>1744</v>
      </c>
      <c r="B418" s="22" t="s">
        <v>1745</v>
      </c>
      <c r="C418" s="8" t="s">
        <v>466</v>
      </c>
      <c r="D418" s="8" t="s">
        <v>467</v>
      </c>
      <c r="E418" s="18" t="s">
        <v>1803</v>
      </c>
      <c r="F418" s="45" t="str">
        <f>IFERROR(VLOOKUP(E418,categoria!$A:$C,3,FALSE),"Categoria 1")</f>
        <v>Categoria 1</v>
      </c>
      <c r="G418" s="45">
        <v>1760</v>
      </c>
      <c r="H418" s="45">
        <v>65</v>
      </c>
      <c r="I418" s="7">
        <v>68</v>
      </c>
      <c r="J418" s="7">
        <v>70</v>
      </c>
      <c r="K418" s="7">
        <v>73</v>
      </c>
      <c r="L418" s="7">
        <v>75</v>
      </c>
      <c r="M418" s="7">
        <v>393</v>
      </c>
      <c r="N418" s="7">
        <v>416</v>
      </c>
      <c r="O418" s="7">
        <v>2767</v>
      </c>
      <c r="P418" s="7">
        <v>504</v>
      </c>
      <c r="Q418" s="45">
        <f t="shared" si="94"/>
        <v>4431</v>
      </c>
      <c r="R418" s="45">
        <v>34</v>
      </c>
      <c r="S418" s="45">
        <v>51</v>
      </c>
      <c r="T418" s="45">
        <v>53</v>
      </c>
      <c r="U418" s="45">
        <v>74</v>
      </c>
      <c r="V418" s="45">
        <v>112</v>
      </c>
      <c r="W418" s="45">
        <v>459</v>
      </c>
      <c r="X418" s="45">
        <v>282.60000000000002</v>
      </c>
      <c r="Y418" s="45">
        <v>1989.9777777777779</v>
      </c>
      <c r="Z418" s="45">
        <v>301.42222222222216</v>
      </c>
      <c r="AA418" s="45">
        <v>3356.9999999999995</v>
      </c>
      <c r="AB418" s="103">
        <f t="shared" si="95"/>
        <v>52.307692307692314</v>
      </c>
      <c r="AC418" s="103">
        <f t="shared" si="96"/>
        <v>75</v>
      </c>
      <c r="AD418" s="103">
        <f t="shared" si="97"/>
        <v>75.714285714285708</v>
      </c>
      <c r="AE418" s="103">
        <f t="shared" si="98"/>
        <v>100</v>
      </c>
      <c r="AF418" s="103">
        <f t="shared" si="99"/>
        <v>100</v>
      </c>
      <c r="AG418" s="103">
        <f t="shared" si="100"/>
        <v>100</v>
      </c>
      <c r="AH418" s="103">
        <f t="shared" si="101"/>
        <v>67.932692307692307</v>
      </c>
      <c r="AI418" s="103">
        <f t="shared" si="102"/>
        <v>71.918242781994152</v>
      </c>
      <c r="AJ418" s="103">
        <f t="shared" si="103"/>
        <v>59.805996472663125</v>
      </c>
      <c r="AK418" s="103">
        <f t="shared" si="104"/>
        <v>75.761679079214616</v>
      </c>
      <c r="AL418" s="45">
        <f t="shared" si="105"/>
        <v>31</v>
      </c>
      <c r="AM418" s="45">
        <f t="shared" si="105"/>
        <v>17</v>
      </c>
      <c r="AN418" s="45">
        <f t="shared" si="105"/>
        <v>17</v>
      </c>
      <c r="AO418" s="45" t="str">
        <f t="shared" si="93"/>
        <v>-</v>
      </c>
      <c r="AP418" s="45" t="str">
        <f t="shared" si="93"/>
        <v>-</v>
      </c>
      <c r="AQ418" s="45" t="str">
        <f t="shared" si="93"/>
        <v>-</v>
      </c>
      <c r="AR418" s="45">
        <f t="shared" si="93"/>
        <v>133.39999999999998</v>
      </c>
      <c r="AS418" s="45">
        <f t="shared" si="107"/>
        <v>777.02222222222213</v>
      </c>
      <c r="AT418" s="45">
        <f t="shared" si="107"/>
        <v>202.57777777777784</v>
      </c>
      <c r="AU418" s="46">
        <f t="shared" si="106"/>
        <v>1178</v>
      </c>
    </row>
    <row r="419" spans="1:47" ht="24.95" customHeight="1" x14ac:dyDescent="0.25">
      <c r="A419" s="21" t="s">
        <v>1747</v>
      </c>
      <c r="B419" s="22" t="s">
        <v>1745</v>
      </c>
      <c r="C419" s="8" t="s">
        <v>466</v>
      </c>
      <c r="D419" s="8" t="s">
        <v>468</v>
      </c>
      <c r="E419" s="18" t="s">
        <v>1094</v>
      </c>
      <c r="F419" s="45" t="str">
        <f>IFERROR(VLOOKUP(E419,categoria!$A:$C,3,FALSE),"Categoria 1")</f>
        <v>Categoria 2</v>
      </c>
      <c r="G419" s="45">
        <v>21360</v>
      </c>
      <c r="H419" s="45">
        <v>662</v>
      </c>
      <c r="I419" s="7">
        <v>682</v>
      </c>
      <c r="J419" s="7">
        <v>702</v>
      </c>
      <c r="K419" s="7">
        <v>725</v>
      </c>
      <c r="L419" s="7">
        <v>746</v>
      </c>
      <c r="M419" s="7">
        <v>4076</v>
      </c>
      <c r="N419" s="7">
        <v>4541</v>
      </c>
      <c r="O419" s="7">
        <v>30448</v>
      </c>
      <c r="P419" s="7">
        <v>4654</v>
      </c>
      <c r="Q419" s="45">
        <f t="shared" si="94"/>
        <v>47236</v>
      </c>
      <c r="R419" s="45">
        <v>700</v>
      </c>
      <c r="S419" s="45">
        <v>642</v>
      </c>
      <c r="T419" s="45">
        <v>714</v>
      </c>
      <c r="U419" s="45">
        <v>661</v>
      </c>
      <c r="V419" s="45">
        <v>1026</v>
      </c>
      <c r="W419" s="45">
        <v>5874.2000000000007</v>
      </c>
      <c r="X419" s="45">
        <v>2855.2000000000003</v>
      </c>
      <c r="Y419" s="45">
        <v>26130.266666666666</v>
      </c>
      <c r="Z419" s="45">
        <v>3897.3333333333335</v>
      </c>
      <c r="AA419" s="45">
        <v>42500.000000000007</v>
      </c>
      <c r="AB419" s="103">
        <f t="shared" si="95"/>
        <v>100</v>
      </c>
      <c r="AC419" s="103">
        <f t="shared" si="96"/>
        <v>94.134897360703818</v>
      </c>
      <c r="AD419" s="103">
        <f t="shared" si="97"/>
        <v>100</v>
      </c>
      <c r="AE419" s="103">
        <f t="shared" si="98"/>
        <v>91.172413793103445</v>
      </c>
      <c r="AF419" s="103">
        <f t="shared" si="99"/>
        <v>100</v>
      </c>
      <c r="AG419" s="103">
        <f t="shared" si="100"/>
        <v>100</v>
      </c>
      <c r="AH419" s="103">
        <f t="shared" si="101"/>
        <v>62.876018498128175</v>
      </c>
      <c r="AI419" s="103">
        <f t="shared" si="102"/>
        <v>85.819320371343494</v>
      </c>
      <c r="AJ419" s="103">
        <f t="shared" si="103"/>
        <v>83.741584300243517</v>
      </c>
      <c r="AK419" s="103">
        <f t="shared" si="104"/>
        <v>89.973748835633842</v>
      </c>
      <c r="AL419" s="45" t="str">
        <f t="shared" si="105"/>
        <v>-</v>
      </c>
      <c r="AM419" s="45">
        <f t="shared" si="105"/>
        <v>40</v>
      </c>
      <c r="AN419" s="45" t="str">
        <f t="shared" si="105"/>
        <v>-</v>
      </c>
      <c r="AO419" s="45">
        <f t="shared" si="93"/>
        <v>64</v>
      </c>
      <c r="AP419" s="45" t="str">
        <f t="shared" si="93"/>
        <v>-</v>
      </c>
      <c r="AQ419" s="45" t="str">
        <f t="shared" si="93"/>
        <v>-</v>
      </c>
      <c r="AR419" s="45">
        <f t="shared" si="93"/>
        <v>1685.7999999999997</v>
      </c>
      <c r="AS419" s="45">
        <f t="shared" si="107"/>
        <v>4317.7333333333336</v>
      </c>
      <c r="AT419" s="45">
        <f t="shared" si="107"/>
        <v>756.66666666666652</v>
      </c>
      <c r="AU419" s="46">
        <f t="shared" si="106"/>
        <v>6864.1999999999989</v>
      </c>
    </row>
    <row r="420" spans="1:47" ht="24.95" customHeight="1" x14ac:dyDescent="0.25">
      <c r="A420" s="21" t="s">
        <v>1003</v>
      </c>
      <c r="B420" s="22" t="s">
        <v>1745</v>
      </c>
      <c r="C420" s="8" t="s">
        <v>466</v>
      </c>
      <c r="D420" s="8" t="s">
        <v>469</v>
      </c>
      <c r="E420" s="18" t="s">
        <v>1106</v>
      </c>
      <c r="F420" s="45" t="str">
        <f>IFERROR(VLOOKUP(E420,categoria!$A:$C,3,FALSE),"Categoria 1")</f>
        <v>Categoria 1</v>
      </c>
      <c r="G420" s="45">
        <v>2170</v>
      </c>
      <c r="H420" s="45">
        <v>96</v>
      </c>
      <c r="I420" s="7">
        <v>97</v>
      </c>
      <c r="J420" s="7">
        <v>100</v>
      </c>
      <c r="K420" s="7">
        <v>104</v>
      </c>
      <c r="L420" s="7">
        <v>108</v>
      </c>
      <c r="M420" s="7">
        <v>646</v>
      </c>
      <c r="N420" s="7">
        <v>796</v>
      </c>
      <c r="O420" s="7">
        <v>3879</v>
      </c>
      <c r="P420" s="7">
        <v>621</v>
      </c>
      <c r="Q420" s="45">
        <f t="shared" si="94"/>
        <v>6447</v>
      </c>
      <c r="R420" s="45">
        <v>66</v>
      </c>
      <c r="S420" s="45">
        <v>55</v>
      </c>
      <c r="T420" s="45">
        <v>77</v>
      </c>
      <c r="U420" s="45">
        <v>90</v>
      </c>
      <c r="V420" s="45">
        <v>133</v>
      </c>
      <c r="W420" s="45">
        <v>682.8</v>
      </c>
      <c r="X420" s="45">
        <v>356.19999999999993</v>
      </c>
      <c r="Y420" s="45">
        <v>3571.5777777777785</v>
      </c>
      <c r="Z420" s="45">
        <v>627.42222222222222</v>
      </c>
      <c r="AA420" s="45">
        <v>5659.0000000000009</v>
      </c>
      <c r="AB420" s="103">
        <f t="shared" si="95"/>
        <v>68.75</v>
      </c>
      <c r="AC420" s="103">
        <f t="shared" si="96"/>
        <v>56.701030927835049</v>
      </c>
      <c r="AD420" s="103">
        <f t="shared" si="97"/>
        <v>77</v>
      </c>
      <c r="AE420" s="103">
        <f t="shared" si="98"/>
        <v>86.538461538461547</v>
      </c>
      <c r="AF420" s="103">
        <f t="shared" si="99"/>
        <v>100</v>
      </c>
      <c r="AG420" s="103">
        <f t="shared" si="100"/>
        <v>100</v>
      </c>
      <c r="AH420" s="103">
        <f t="shared" si="101"/>
        <v>44.748743718592955</v>
      </c>
      <c r="AI420" s="103">
        <f t="shared" si="102"/>
        <v>92.074704247944794</v>
      </c>
      <c r="AJ420" s="103">
        <f t="shared" si="103"/>
        <v>100</v>
      </c>
      <c r="AK420" s="103">
        <f t="shared" si="104"/>
        <v>87.77726074143014</v>
      </c>
      <c r="AL420" s="45">
        <f t="shared" si="105"/>
        <v>30</v>
      </c>
      <c r="AM420" s="45">
        <f t="shared" si="105"/>
        <v>42</v>
      </c>
      <c r="AN420" s="45">
        <f t="shared" si="105"/>
        <v>23</v>
      </c>
      <c r="AO420" s="45">
        <f t="shared" si="93"/>
        <v>14</v>
      </c>
      <c r="AP420" s="45" t="str">
        <f t="shared" si="93"/>
        <v>-</v>
      </c>
      <c r="AQ420" s="45" t="str">
        <f t="shared" si="93"/>
        <v>-</v>
      </c>
      <c r="AR420" s="45">
        <f t="shared" si="93"/>
        <v>439.80000000000007</v>
      </c>
      <c r="AS420" s="45">
        <f t="shared" si="107"/>
        <v>307.42222222222154</v>
      </c>
      <c r="AT420" s="45" t="str">
        <f t="shared" si="107"/>
        <v>-</v>
      </c>
      <c r="AU420" s="46">
        <f t="shared" si="106"/>
        <v>856.2222222222216</v>
      </c>
    </row>
    <row r="421" spans="1:47" ht="24.95" customHeight="1" x14ac:dyDescent="0.25">
      <c r="A421" s="21" t="s">
        <v>1003</v>
      </c>
      <c r="B421" s="22" t="s">
        <v>1745</v>
      </c>
      <c r="C421" s="8" t="s">
        <v>466</v>
      </c>
      <c r="D421" s="8" t="s">
        <v>470</v>
      </c>
      <c r="E421" s="18" t="s">
        <v>1141</v>
      </c>
      <c r="F421" s="45" t="str">
        <f>IFERROR(VLOOKUP(E421,categoria!$A:$C,3,FALSE),"Categoria 1")</f>
        <v>Categoria 2</v>
      </c>
      <c r="G421" s="45">
        <v>7210</v>
      </c>
      <c r="H421" s="45">
        <v>215</v>
      </c>
      <c r="I421" s="7">
        <v>224</v>
      </c>
      <c r="J421" s="7">
        <v>234</v>
      </c>
      <c r="K421" s="7">
        <v>245</v>
      </c>
      <c r="L421" s="7">
        <v>256</v>
      </c>
      <c r="M421" s="7">
        <v>1447</v>
      </c>
      <c r="N421" s="7">
        <v>1660</v>
      </c>
      <c r="O421" s="7">
        <v>8808</v>
      </c>
      <c r="P421" s="7">
        <v>1283</v>
      </c>
      <c r="Q421" s="45">
        <f t="shared" si="94"/>
        <v>14372</v>
      </c>
      <c r="R421" s="45">
        <v>92</v>
      </c>
      <c r="S421" s="45">
        <v>85</v>
      </c>
      <c r="T421" s="45">
        <v>182</v>
      </c>
      <c r="U421" s="45">
        <v>227</v>
      </c>
      <c r="V421" s="45">
        <v>234</v>
      </c>
      <c r="W421" s="45">
        <v>1514</v>
      </c>
      <c r="X421" s="45">
        <v>703</v>
      </c>
      <c r="Y421" s="45">
        <v>6416.9777777777781</v>
      </c>
      <c r="Z421" s="45">
        <v>1828.0222222222221</v>
      </c>
      <c r="AA421" s="45">
        <v>11282</v>
      </c>
      <c r="AB421" s="103">
        <f t="shared" si="95"/>
        <v>42.790697674418603</v>
      </c>
      <c r="AC421" s="103">
        <f t="shared" si="96"/>
        <v>37.946428571428569</v>
      </c>
      <c r="AD421" s="103">
        <f t="shared" si="97"/>
        <v>77.777777777777786</v>
      </c>
      <c r="AE421" s="103">
        <f t="shared" si="98"/>
        <v>92.65306122448979</v>
      </c>
      <c r="AF421" s="103">
        <f t="shared" si="99"/>
        <v>91.40625</v>
      </c>
      <c r="AG421" s="103">
        <f t="shared" si="100"/>
        <v>100</v>
      </c>
      <c r="AH421" s="103">
        <f t="shared" si="101"/>
        <v>42.349397590361448</v>
      </c>
      <c r="AI421" s="103">
        <f t="shared" si="102"/>
        <v>72.853971137349887</v>
      </c>
      <c r="AJ421" s="103">
        <f t="shared" si="103"/>
        <v>100</v>
      </c>
      <c r="AK421" s="103">
        <f t="shared" si="104"/>
        <v>78.49986084052324</v>
      </c>
      <c r="AL421" s="45">
        <f t="shared" si="105"/>
        <v>123</v>
      </c>
      <c r="AM421" s="45">
        <f t="shared" si="105"/>
        <v>139</v>
      </c>
      <c r="AN421" s="45">
        <f t="shared" si="105"/>
        <v>52</v>
      </c>
      <c r="AO421" s="45">
        <f t="shared" si="93"/>
        <v>18</v>
      </c>
      <c r="AP421" s="45">
        <f t="shared" si="93"/>
        <v>22</v>
      </c>
      <c r="AQ421" s="45" t="str">
        <f t="shared" si="93"/>
        <v>-</v>
      </c>
      <c r="AR421" s="45">
        <f t="shared" si="93"/>
        <v>957</v>
      </c>
      <c r="AS421" s="45">
        <f t="shared" si="107"/>
        <v>2391.0222222222219</v>
      </c>
      <c r="AT421" s="45" t="str">
        <f t="shared" si="107"/>
        <v>-</v>
      </c>
      <c r="AU421" s="46">
        <f t="shared" si="106"/>
        <v>3702.0222222222219</v>
      </c>
    </row>
    <row r="422" spans="1:47" ht="24.95" customHeight="1" x14ac:dyDescent="0.25">
      <c r="A422" s="21" t="s">
        <v>1752</v>
      </c>
      <c r="B422" s="22" t="s">
        <v>1745</v>
      </c>
      <c r="C422" s="8" t="s">
        <v>466</v>
      </c>
      <c r="D422" s="8" t="s">
        <v>471</v>
      </c>
      <c r="E422" s="18" t="s">
        <v>1804</v>
      </c>
      <c r="F422" s="45" t="str">
        <f>IFERROR(VLOOKUP(E422,categoria!$A:$C,3,FALSE),"Categoria 1")</f>
        <v>Categoria 1</v>
      </c>
      <c r="G422" s="45">
        <v>2060</v>
      </c>
      <c r="H422" s="45">
        <v>69</v>
      </c>
      <c r="I422" s="7">
        <v>68</v>
      </c>
      <c r="J422" s="7">
        <v>70</v>
      </c>
      <c r="K422" s="7">
        <v>72</v>
      </c>
      <c r="L422" s="7">
        <v>76</v>
      </c>
      <c r="M422" s="7">
        <v>448</v>
      </c>
      <c r="N422" s="7">
        <v>560</v>
      </c>
      <c r="O422" s="7">
        <v>3145</v>
      </c>
      <c r="P422" s="7">
        <v>559</v>
      </c>
      <c r="Q422" s="45">
        <f t="shared" si="94"/>
        <v>5067</v>
      </c>
      <c r="R422" s="45">
        <v>80</v>
      </c>
      <c r="S422" s="45">
        <v>55</v>
      </c>
      <c r="T422" s="45">
        <v>60</v>
      </c>
      <c r="U422" s="45">
        <v>75</v>
      </c>
      <c r="V422" s="45">
        <v>100</v>
      </c>
      <c r="W422" s="45">
        <v>648.4</v>
      </c>
      <c r="X422" s="45">
        <v>300.40000000000003</v>
      </c>
      <c r="Y422" s="45">
        <v>3669.2222222222222</v>
      </c>
      <c r="Z422" s="45">
        <v>785.97777777777776</v>
      </c>
      <c r="AA422" s="45">
        <v>5774</v>
      </c>
      <c r="AB422" s="103">
        <f t="shared" si="95"/>
        <v>100</v>
      </c>
      <c r="AC422" s="103">
        <f t="shared" si="96"/>
        <v>80.882352941176478</v>
      </c>
      <c r="AD422" s="103">
        <f t="shared" si="97"/>
        <v>85.714285714285708</v>
      </c>
      <c r="AE422" s="103">
        <f t="shared" si="98"/>
        <v>100</v>
      </c>
      <c r="AF422" s="103">
        <f t="shared" si="99"/>
        <v>100</v>
      </c>
      <c r="AG422" s="103">
        <f t="shared" si="100"/>
        <v>100</v>
      </c>
      <c r="AH422" s="103">
        <f t="shared" si="101"/>
        <v>53.642857142857146</v>
      </c>
      <c r="AI422" s="103">
        <f t="shared" si="102"/>
        <v>100</v>
      </c>
      <c r="AJ422" s="103">
        <f t="shared" si="103"/>
        <v>100</v>
      </c>
      <c r="AK422" s="103">
        <f t="shared" si="104"/>
        <v>100</v>
      </c>
      <c r="AL422" s="45" t="str">
        <f t="shared" si="105"/>
        <v>-</v>
      </c>
      <c r="AM422" s="45">
        <f t="shared" si="105"/>
        <v>13</v>
      </c>
      <c r="AN422" s="45">
        <f t="shared" si="105"/>
        <v>10</v>
      </c>
      <c r="AO422" s="45" t="str">
        <f t="shared" si="93"/>
        <v>-</v>
      </c>
      <c r="AP422" s="45" t="str">
        <f t="shared" si="93"/>
        <v>-</v>
      </c>
      <c r="AQ422" s="45" t="str">
        <f t="shared" si="93"/>
        <v>-</v>
      </c>
      <c r="AR422" s="45">
        <f t="shared" si="93"/>
        <v>259.59999999999997</v>
      </c>
      <c r="AS422" s="45" t="str">
        <f t="shared" si="107"/>
        <v>-</v>
      </c>
      <c r="AT422" s="45" t="str">
        <f t="shared" si="107"/>
        <v>-</v>
      </c>
      <c r="AU422" s="46">
        <f t="shared" si="106"/>
        <v>282.59999999999997</v>
      </c>
    </row>
    <row r="423" spans="1:47" ht="24.95" customHeight="1" x14ac:dyDescent="0.25">
      <c r="A423" s="21" t="s">
        <v>1747</v>
      </c>
      <c r="B423" s="22" t="s">
        <v>1745</v>
      </c>
      <c r="C423" s="8" t="s">
        <v>466</v>
      </c>
      <c r="D423" s="8" t="s">
        <v>472</v>
      </c>
      <c r="E423" s="18" t="s">
        <v>1172</v>
      </c>
      <c r="F423" s="45" t="str">
        <f>IFERROR(VLOOKUP(E423,categoria!$A:$C,3,FALSE),"Categoria 1")</f>
        <v>Categoria 1</v>
      </c>
      <c r="G423" s="45">
        <v>2510</v>
      </c>
      <c r="H423" s="45">
        <v>104</v>
      </c>
      <c r="I423" s="7">
        <v>98</v>
      </c>
      <c r="J423" s="7">
        <v>96</v>
      </c>
      <c r="K423" s="7">
        <v>96</v>
      </c>
      <c r="L423" s="7">
        <v>96</v>
      </c>
      <c r="M423" s="7">
        <v>551</v>
      </c>
      <c r="N423" s="7">
        <v>714</v>
      </c>
      <c r="O423" s="7">
        <v>4916</v>
      </c>
      <c r="P423" s="7">
        <v>1041</v>
      </c>
      <c r="Q423" s="45">
        <f t="shared" si="94"/>
        <v>7712</v>
      </c>
      <c r="R423" s="45">
        <v>108</v>
      </c>
      <c r="S423" s="45">
        <v>101</v>
      </c>
      <c r="T423" s="45">
        <v>103</v>
      </c>
      <c r="U423" s="45">
        <v>85</v>
      </c>
      <c r="V423" s="45">
        <v>103</v>
      </c>
      <c r="W423" s="45">
        <v>801.4</v>
      </c>
      <c r="X423" s="45">
        <v>368.99999999999994</v>
      </c>
      <c r="Y423" s="45">
        <v>4116.8222222222221</v>
      </c>
      <c r="Z423" s="45">
        <v>849.77777777777783</v>
      </c>
      <c r="AA423" s="45">
        <v>6637</v>
      </c>
      <c r="AB423" s="103">
        <f t="shared" si="95"/>
        <v>100</v>
      </c>
      <c r="AC423" s="103">
        <f t="shared" si="96"/>
        <v>100</v>
      </c>
      <c r="AD423" s="103">
        <f t="shared" si="97"/>
        <v>100</v>
      </c>
      <c r="AE423" s="103">
        <f t="shared" si="98"/>
        <v>88.541666666666657</v>
      </c>
      <c r="AF423" s="103">
        <f t="shared" si="99"/>
        <v>100</v>
      </c>
      <c r="AG423" s="103">
        <f t="shared" si="100"/>
        <v>100</v>
      </c>
      <c r="AH423" s="103">
        <f t="shared" si="101"/>
        <v>51.680672268907557</v>
      </c>
      <c r="AI423" s="103">
        <f t="shared" si="102"/>
        <v>83.743332429255943</v>
      </c>
      <c r="AJ423" s="103">
        <f t="shared" si="103"/>
        <v>81.630910449354261</v>
      </c>
      <c r="AK423" s="103">
        <f t="shared" si="104"/>
        <v>86.060684647302907</v>
      </c>
      <c r="AL423" s="45" t="str">
        <f t="shared" si="105"/>
        <v>-</v>
      </c>
      <c r="AM423" s="45" t="str">
        <f t="shared" si="105"/>
        <v>-</v>
      </c>
      <c r="AN423" s="45" t="str">
        <f t="shared" si="105"/>
        <v>-</v>
      </c>
      <c r="AO423" s="45">
        <f t="shared" si="93"/>
        <v>11</v>
      </c>
      <c r="AP423" s="45" t="str">
        <f t="shared" si="93"/>
        <v>-</v>
      </c>
      <c r="AQ423" s="45" t="str">
        <f t="shared" si="93"/>
        <v>-</v>
      </c>
      <c r="AR423" s="45">
        <f t="shared" si="93"/>
        <v>345.00000000000006</v>
      </c>
      <c r="AS423" s="45">
        <f t="shared" si="107"/>
        <v>799.17777777777792</v>
      </c>
      <c r="AT423" s="45">
        <f t="shared" si="107"/>
        <v>191.22222222222217</v>
      </c>
      <c r="AU423" s="46">
        <f t="shared" si="106"/>
        <v>1346.4</v>
      </c>
    </row>
    <row r="424" spans="1:47" ht="24.95" customHeight="1" x14ac:dyDescent="0.25">
      <c r="A424" s="21" t="s">
        <v>1000</v>
      </c>
      <c r="B424" s="22" t="s">
        <v>1745</v>
      </c>
      <c r="C424" s="8" t="s">
        <v>466</v>
      </c>
      <c r="D424" s="8" t="s">
        <v>473</v>
      </c>
      <c r="E424" s="18" t="s">
        <v>1190</v>
      </c>
      <c r="F424" s="45" t="str">
        <f>IFERROR(VLOOKUP(E424,categoria!$A:$C,3,FALSE),"Categoria 1")</f>
        <v>Categoria 1</v>
      </c>
      <c r="G424" s="45">
        <v>9280</v>
      </c>
      <c r="H424" s="45">
        <v>429</v>
      </c>
      <c r="I424" s="7">
        <v>401</v>
      </c>
      <c r="J424" s="7">
        <v>385</v>
      </c>
      <c r="K424" s="7">
        <v>379</v>
      </c>
      <c r="L424" s="7">
        <v>381</v>
      </c>
      <c r="M424" s="7">
        <v>2138</v>
      </c>
      <c r="N424" s="7">
        <v>2669</v>
      </c>
      <c r="O424" s="7">
        <v>16198</v>
      </c>
      <c r="P424" s="7">
        <v>3099</v>
      </c>
      <c r="Q424" s="45">
        <f t="shared" si="94"/>
        <v>26079</v>
      </c>
      <c r="R424" s="45">
        <v>200</v>
      </c>
      <c r="S424" s="45">
        <v>315</v>
      </c>
      <c r="T424" s="45">
        <v>289</v>
      </c>
      <c r="U424" s="45">
        <v>378</v>
      </c>
      <c r="V424" s="45">
        <v>430</v>
      </c>
      <c r="W424" s="45">
        <v>2930</v>
      </c>
      <c r="X424" s="45">
        <v>1466.8</v>
      </c>
      <c r="Y424" s="45">
        <v>11406.711111111112</v>
      </c>
      <c r="Z424" s="45">
        <v>2560.4888888888886</v>
      </c>
      <c r="AA424" s="45">
        <v>19976</v>
      </c>
      <c r="AB424" s="103">
        <f t="shared" si="95"/>
        <v>46.620046620046615</v>
      </c>
      <c r="AC424" s="103">
        <f t="shared" si="96"/>
        <v>78.553615960099748</v>
      </c>
      <c r="AD424" s="103">
        <f t="shared" si="97"/>
        <v>75.064935064935071</v>
      </c>
      <c r="AE424" s="103">
        <f t="shared" si="98"/>
        <v>99.736147757255935</v>
      </c>
      <c r="AF424" s="103">
        <f t="shared" si="99"/>
        <v>100</v>
      </c>
      <c r="AG424" s="103">
        <f t="shared" si="100"/>
        <v>100</v>
      </c>
      <c r="AH424" s="103">
        <f t="shared" si="101"/>
        <v>54.956912701386287</v>
      </c>
      <c r="AI424" s="103">
        <f t="shared" si="102"/>
        <v>70.420490869929068</v>
      </c>
      <c r="AJ424" s="103">
        <f t="shared" si="103"/>
        <v>82.623068373310389</v>
      </c>
      <c r="AK424" s="103">
        <f t="shared" si="104"/>
        <v>76.598029065531662</v>
      </c>
      <c r="AL424" s="45">
        <f t="shared" si="105"/>
        <v>229</v>
      </c>
      <c r="AM424" s="45">
        <f t="shared" si="105"/>
        <v>86</v>
      </c>
      <c r="AN424" s="45">
        <f t="shared" si="105"/>
        <v>96</v>
      </c>
      <c r="AO424" s="45">
        <f t="shared" si="93"/>
        <v>1</v>
      </c>
      <c r="AP424" s="45" t="str">
        <f t="shared" si="93"/>
        <v>-</v>
      </c>
      <c r="AQ424" s="45" t="str">
        <f t="shared" si="93"/>
        <v>-</v>
      </c>
      <c r="AR424" s="45">
        <f t="shared" si="93"/>
        <v>1202.2</v>
      </c>
      <c r="AS424" s="45">
        <f t="shared" si="107"/>
        <v>4791.2888888888883</v>
      </c>
      <c r="AT424" s="45">
        <f t="shared" si="107"/>
        <v>538.5111111111114</v>
      </c>
      <c r="AU424" s="46">
        <f t="shared" si="106"/>
        <v>6944</v>
      </c>
    </row>
    <row r="425" spans="1:47" ht="24.95" customHeight="1" x14ac:dyDescent="0.25">
      <c r="A425" s="21" t="s">
        <v>1003</v>
      </c>
      <c r="B425" s="22" t="s">
        <v>1745</v>
      </c>
      <c r="C425" s="8" t="s">
        <v>466</v>
      </c>
      <c r="D425" s="8" t="s">
        <v>474</v>
      </c>
      <c r="E425" s="18" t="s">
        <v>1805</v>
      </c>
      <c r="F425" s="45" t="str">
        <f>IFERROR(VLOOKUP(E425,categoria!$A:$C,3,FALSE),"Categoria 1")</f>
        <v>Categoria 1</v>
      </c>
      <c r="G425" s="45">
        <v>3130</v>
      </c>
      <c r="H425" s="45">
        <v>93</v>
      </c>
      <c r="I425" s="7">
        <v>99</v>
      </c>
      <c r="J425" s="7">
        <v>106</v>
      </c>
      <c r="K425" s="7">
        <v>113</v>
      </c>
      <c r="L425" s="7">
        <v>119</v>
      </c>
      <c r="M425" s="7">
        <v>685</v>
      </c>
      <c r="N425" s="7">
        <v>778</v>
      </c>
      <c r="O425" s="7">
        <v>3371</v>
      </c>
      <c r="P425" s="7">
        <v>423</v>
      </c>
      <c r="Q425" s="45">
        <f t="shared" si="94"/>
        <v>5787</v>
      </c>
      <c r="R425" s="45">
        <v>25</v>
      </c>
      <c r="S425" s="45">
        <v>78</v>
      </c>
      <c r="T425" s="45">
        <v>81</v>
      </c>
      <c r="U425" s="45">
        <v>155</v>
      </c>
      <c r="V425" s="45">
        <v>142</v>
      </c>
      <c r="W425" s="45">
        <v>842.4</v>
      </c>
      <c r="X425" s="45">
        <v>532.20000000000005</v>
      </c>
      <c r="Y425" s="45">
        <v>2898.1333333333332</v>
      </c>
      <c r="Z425" s="45">
        <v>391.26666666666665</v>
      </c>
      <c r="AA425" s="45">
        <v>5145</v>
      </c>
      <c r="AB425" s="103">
        <f t="shared" si="95"/>
        <v>26.881720430107524</v>
      </c>
      <c r="AC425" s="103">
        <f t="shared" si="96"/>
        <v>78.787878787878782</v>
      </c>
      <c r="AD425" s="103">
        <f t="shared" si="97"/>
        <v>76.415094339622641</v>
      </c>
      <c r="AE425" s="103">
        <f t="shared" si="98"/>
        <v>100</v>
      </c>
      <c r="AF425" s="103">
        <f t="shared" si="99"/>
        <v>100</v>
      </c>
      <c r="AG425" s="103">
        <f t="shared" si="100"/>
        <v>100</v>
      </c>
      <c r="AH425" s="103">
        <f t="shared" si="101"/>
        <v>68.406169665809784</v>
      </c>
      <c r="AI425" s="103">
        <f t="shared" si="102"/>
        <v>85.972510629882322</v>
      </c>
      <c r="AJ425" s="103">
        <f t="shared" si="103"/>
        <v>92.49802994483845</v>
      </c>
      <c r="AK425" s="103">
        <f t="shared" si="104"/>
        <v>88.906168999481594</v>
      </c>
      <c r="AL425" s="45">
        <f t="shared" si="105"/>
        <v>68</v>
      </c>
      <c r="AM425" s="45">
        <f t="shared" si="105"/>
        <v>21</v>
      </c>
      <c r="AN425" s="45">
        <f t="shared" si="105"/>
        <v>25</v>
      </c>
      <c r="AO425" s="45" t="str">
        <f t="shared" si="93"/>
        <v>-</v>
      </c>
      <c r="AP425" s="45" t="str">
        <f t="shared" si="93"/>
        <v>-</v>
      </c>
      <c r="AQ425" s="45" t="str">
        <f t="shared" si="93"/>
        <v>-</v>
      </c>
      <c r="AR425" s="45">
        <f t="shared" si="93"/>
        <v>245.79999999999995</v>
      </c>
      <c r="AS425" s="45">
        <f t="shared" si="107"/>
        <v>472.86666666666679</v>
      </c>
      <c r="AT425" s="45">
        <f t="shared" si="107"/>
        <v>31.733333333333348</v>
      </c>
      <c r="AU425" s="46">
        <f t="shared" si="106"/>
        <v>864.40000000000009</v>
      </c>
    </row>
    <row r="426" spans="1:47" ht="24.95" customHeight="1" x14ac:dyDescent="0.25">
      <c r="A426" s="21" t="s">
        <v>1744</v>
      </c>
      <c r="B426" s="22" t="s">
        <v>1745</v>
      </c>
      <c r="C426" s="8" t="s">
        <v>466</v>
      </c>
      <c r="D426" s="8" t="s">
        <v>475</v>
      </c>
      <c r="E426" s="18" t="s">
        <v>1207</v>
      </c>
      <c r="F426" s="45" t="str">
        <f>IFERROR(VLOOKUP(E426,categoria!$A:$C,3,FALSE),"Categoria 1")</f>
        <v>Categoria 1</v>
      </c>
      <c r="G426" s="45">
        <v>2300</v>
      </c>
      <c r="H426" s="45">
        <v>101</v>
      </c>
      <c r="I426" s="7">
        <v>108</v>
      </c>
      <c r="J426" s="7">
        <v>115</v>
      </c>
      <c r="K426" s="7">
        <v>124</v>
      </c>
      <c r="L426" s="7">
        <v>129</v>
      </c>
      <c r="M426" s="7">
        <v>725</v>
      </c>
      <c r="N426" s="7">
        <v>785</v>
      </c>
      <c r="O426" s="7">
        <v>4206</v>
      </c>
      <c r="P426" s="7">
        <v>762</v>
      </c>
      <c r="Q426" s="45">
        <f t="shared" si="94"/>
        <v>7055</v>
      </c>
      <c r="R426" s="45">
        <v>109</v>
      </c>
      <c r="S426" s="45">
        <v>118</v>
      </c>
      <c r="T426" s="45">
        <v>182</v>
      </c>
      <c r="U426" s="45">
        <v>84</v>
      </c>
      <c r="V426" s="45">
        <v>177</v>
      </c>
      <c r="W426" s="45">
        <v>1175</v>
      </c>
      <c r="X426" s="45">
        <v>663.8</v>
      </c>
      <c r="Y426" s="45">
        <v>4727.4444444444443</v>
      </c>
      <c r="Z426" s="45">
        <v>874.7555555555557</v>
      </c>
      <c r="AA426" s="45">
        <v>8111</v>
      </c>
      <c r="AB426" s="103">
        <f t="shared" si="95"/>
        <v>100</v>
      </c>
      <c r="AC426" s="103">
        <f t="shared" si="96"/>
        <v>100</v>
      </c>
      <c r="AD426" s="103">
        <f t="shared" si="97"/>
        <v>100</v>
      </c>
      <c r="AE426" s="103">
        <f t="shared" si="98"/>
        <v>67.741935483870961</v>
      </c>
      <c r="AF426" s="103">
        <f t="shared" si="99"/>
        <v>100</v>
      </c>
      <c r="AG426" s="103">
        <f t="shared" si="100"/>
        <v>100</v>
      </c>
      <c r="AH426" s="103">
        <f t="shared" si="101"/>
        <v>84.560509554140111</v>
      </c>
      <c r="AI426" s="103">
        <f t="shared" si="102"/>
        <v>100</v>
      </c>
      <c r="AJ426" s="103">
        <f t="shared" si="103"/>
        <v>100</v>
      </c>
      <c r="AK426" s="103">
        <f t="shared" si="104"/>
        <v>100</v>
      </c>
      <c r="AL426" s="45" t="str">
        <f t="shared" si="105"/>
        <v>-</v>
      </c>
      <c r="AM426" s="45" t="str">
        <f t="shared" si="105"/>
        <v>-</v>
      </c>
      <c r="AN426" s="45" t="str">
        <f t="shared" si="105"/>
        <v>-</v>
      </c>
      <c r="AO426" s="45">
        <f t="shared" si="93"/>
        <v>40</v>
      </c>
      <c r="AP426" s="45" t="str">
        <f t="shared" si="93"/>
        <v>-</v>
      </c>
      <c r="AQ426" s="45" t="str">
        <f t="shared" si="93"/>
        <v>-</v>
      </c>
      <c r="AR426" s="45">
        <f t="shared" si="93"/>
        <v>121.20000000000005</v>
      </c>
      <c r="AS426" s="45" t="str">
        <f t="shared" si="107"/>
        <v>-</v>
      </c>
      <c r="AT426" s="45" t="str">
        <f t="shared" si="107"/>
        <v>-</v>
      </c>
      <c r="AU426" s="46">
        <f t="shared" si="106"/>
        <v>161.20000000000005</v>
      </c>
    </row>
    <row r="427" spans="1:47" ht="24.95" customHeight="1" x14ac:dyDescent="0.25">
      <c r="A427" s="21" t="s">
        <v>1747</v>
      </c>
      <c r="B427" s="22" t="s">
        <v>1745</v>
      </c>
      <c r="C427" s="8" t="s">
        <v>466</v>
      </c>
      <c r="D427" s="8" t="s">
        <v>476</v>
      </c>
      <c r="E427" s="18" t="s">
        <v>1231</v>
      </c>
      <c r="F427" s="45" t="str">
        <f>IFERROR(VLOOKUP(E427,categoria!$A:$C,3,FALSE),"Categoria 1")</f>
        <v>Categoria 2</v>
      </c>
      <c r="G427" s="45">
        <v>3510</v>
      </c>
      <c r="H427" s="45">
        <v>117</v>
      </c>
      <c r="I427" s="7">
        <v>107</v>
      </c>
      <c r="J427" s="7">
        <v>101</v>
      </c>
      <c r="K427" s="7">
        <v>99</v>
      </c>
      <c r="L427" s="7">
        <v>99</v>
      </c>
      <c r="M427" s="7">
        <v>567</v>
      </c>
      <c r="N427" s="7">
        <v>734</v>
      </c>
      <c r="O427" s="7">
        <v>4504</v>
      </c>
      <c r="P427" s="7">
        <v>800</v>
      </c>
      <c r="Q427" s="45">
        <f t="shared" si="94"/>
        <v>7128</v>
      </c>
      <c r="R427" s="45">
        <v>123</v>
      </c>
      <c r="S427" s="45">
        <v>91</v>
      </c>
      <c r="T427" s="45">
        <v>150</v>
      </c>
      <c r="U427" s="45">
        <v>94</v>
      </c>
      <c r="V427" s="45">
        <v>221</v>
      </c>
      <c r="W427" s="45">
        <v>1129.2</v>
      </c>
      <c r="X427" s="45">
        <v>596</v>
      </c>
      <c r="Y427" s="45">
        <v>6118.3777777777777</v>
      </c>
      <c r="Z427" s="45">
        <v>1622.4222222222222</v>
      </c>
      <c r="AA427" s="45">
        <v>10144.999999999998</v>
      </c>
      <c r="AB427" s="103">
        <f t="shared" si="95"/>
        <v>100</v>
      </c>
      <c r="AC427" s="103">
        <f t="shared" si="96"/>
        <v>85.046728971962608</v>
      </c>
      <c r="AD427" s="103">
        <f t="shared" si="97"/>
        <v>100</v>
      </c>
      <c r="AE427" s="103">
        <f t="shared" si="98"/>
        <v>94.949494949494948</v>
      </c>
      <c r="AF427" s="103">
        <f t="shared" si="99"/>
        <v>100</v>
      </c>
      <c r="AG427" s="103">
        <f t="shared" si="100"/>
        <v>100</v>
      </c>
      <c r="AH427" s="103">
        <f t="shared" si="101"/>
        <v>81.198910081743875</v>
      </c>
      <c r="AI427" s="103">
        <f t="shared" si="102"/>
        <v>100</v>
      </c>
      <c r="AJ427" s="103">
        <f t="shared" si="103"/>
        <v>100</v>
      </c>
      <c r="AK427" s="103">
        <f t="shared" si="104"/>
        <v>100</v>
      </c>
      <c r="AL427" s="45" t="str">
        <f t="shared" si="105"/>
        <v>-</v>
      </c>
      <c r="AM427" s="45">
        <f t="shared" si="105"/>
        <v>16</v>
      </c>
      <c r="AN427" s="45" t="str">
        <f t="shared" si="105"/>
        <v>-</v>
      </c>
      <c r="AO427" s="45">
        <f t="shared" si="93"/>
        <v>5</v>
      </c>
      <c r="AP427" s="45" t="str">
        <f t="shared" si="93"/>
        <v>-</v>
      </c>
      <c r="AQ427" s="45" t="str">
        <f t="shared" si="93"/>
        <v>-</v>
      </c>
      <c r="AR427" s="45">
        <f t="shared" si="93"/>
        <v>138</v>
      </c>
      <c r="AS427" s="45" t="str">
        <f t="shared" si="107"/>
        <v>-</v>
      </c>
      <c r="AT427" s="45" t="str">
        <f t="shared" si="107"/>
        <v>-</v>
      </c>
      <c r="AU427" s="46">
        <f t="shared" si="106"/>
        <v>159</v>
      </c>
    </row>
    <row r="428" spans="1:47" ht="24.95" customHeight="1" x14ac:dyDescent="0.25">
      <c r="A428" s="21" t="s">
        <v>1752</v>
      </c>
      <c r="B428" s="22" t="s">
        <v>1745</v>
      </c>
      <c r="C428" s="8" t="s">
        <v>466</v>
      </c>
      <c r="D428" s="8" t="s">
        <v>477</v>
      </c>
      <c r="E428" s="18" t="s">
        <v>1237</v>
      </c>
      <c r="F428" s="45" t="str">
        <f>IFERROR(VLOOKUP(E428,categoria!$A:$C,3,FALSE),"Categoria 1")</f>
        <v>Categoria 1</v>
      </c>
      <c r="G428" s="45">
        <v>11100</v>
      </c>
      <c r="H428" s="45">
        <v>445</v>
      </c>
      <c r="I428" s="7">
        <v>447</v>
      </c>
      <c r="J428" s="7">
        <v>451</v>
      </c>
      <c r="K428" s="7">
        <v>457</v>
      </c>
      <c r="L428" s="7">
        <v>466</v>
      </c>
      <c r="M428" s="7">
        <v>2514</v>
      </c>
      <c r="N428" s="7">
        <v>2902</v>
      </c>
      <c r="O428" s="7">
        <v>19681</v>
      </c>
      <c r="P428" s="7">
        <v>3771</v>
      </c>
      <c r="Q428" s="45">
        <f t="shared" si="94"/>
        <v>31134</v>
      </c>
      <c r="R428" s="45">
        <v>380</v>
      </c>
      <c r="S428" s="45">
        <v>413</v>
      </c>
      <c r="T428" s="45">
        <v>382</v>
      </c>
      <c r="U428" s="45">
        <v>445</v>
      </c>
      <c r="V428" s="45">
        <v>529</v>
      </c>
      <c r="W428" s="45">
        <v>3250.8</v>
      </c>
      <c r="X428" s="45">
        <v>1547.2</v>
      </c>
      <c r="Y428" s="45">
        <v>13950.444444444443</v>
      </c>
      <c r="Z428" s="45">
        <v>3290.5555555555557</v>
      </c>
      <c r="AA428" s="45">
        <v>24188</v>
      </c>
      <c r="AB428" s="103">
        <f t="shared" si="95"/>
        <v>85.393258426966284</v>
      </c>
      <c r="AC428" s="103">
        <f t="shared" si="96"/>
        <v>92.393736017897083</v>
      </c>
      <c r="AD428" s="103">
        <f t="shared" si="97"/>
        <v>84.700665188470069</v>
      </c>
      <c r="AE428" s="103">
        <f t="shared" si="98"/>
        <v>97.374179431072207</v>
      </c>
      <c r="AF428" s="103">
        <f t="shared" si="99"/>
        <v>100</v>
      </c>
      <c r="AG428" s="103">
        <f t="shared" si="100"/>
        <v>100</v>
      </c>
      <c r="AH428" s="103">
        <f t="shared" si="101"/>
        <v>53.314955203308067</v>
      </c>
      <c r="AI428" s="103">
        <f t="shared" si="102"/>
        <v>70.882802928938787</v>
      </c>
      <c r="AJ428" s="103">
        <f t="shared" si="103"/>
        <v>87.259494976280976</v>
      </c>
      <c r="AK428" s="103">
        <f t="shared" si="104"/>
        <v>77.68998522515578</v>
      </c>
      <c r="AL428" s="45">
        <f t="shared" si="105"/>
        <v>65</v>
      </c>
      <c r="AM428" s="45">
        <f t="shared" si="105"/>
        <v>34</v>
      </c>
      <c r="AN428" s="45">
        <f t="shared" si="105"/>
        <v>69</v>
      </c>
      <c r="AO428" s="45">
        <f t="shared" si="93"/>
        <v>12</v>
      </c>
      <c r="AP428" s="45" t="str">
        <f t="shared" si="93"/>
        <v>-</v>
      </c>
      <c r="AQ428" s="45" t="str">
        <f t="shared" si="93"/>
        <v>-</v>
      </c>
      <c r="AR428" s="45">
        <f t="shared" si="93"/>
        <v>1354.8</v>
      </c>
      <c r="AS428" s="45">
        <f t="shared" si="107"/>
        <v>5730.5555555555566</v>
      </c>
      <c r="AT428" s="45">
        <f t="shared" si="107"/>
        <v>480.44444444444434</v>
      </c>
      <c r="AU428" s="46">
        <f t="shared" si="106"/>
        <v>7745.8000000000011</v>
      </c>
    </row>
    <row r="429" spans="1:47" ht="24.95" customHeight="1" x14ac:dyDescent="0.25">
      <c r="A429" s="21" t="s">
        <v>1747</v>
      </c>
      <c r="B429" s="22" t="s">
        <v>1745</v>
      </c>
      <c r="C429" s="8" t="s">
        <v>466</v>
      </c>
      <c r="D429" s="8" t="s">
        <v>478</v>
      </c>
      <c r="E429" s="18" t="s">
        <v>1257</v>
      </c>
      <c r="F429" s="45" t="str">
        <f>IFERROR(VLOOKUP(E429,categoria!$A:$C,3,FALSE),"Categoria 1")</f>
        <v>Categoria 1</v>
      </c>
      <c r="G429" s="45">
        <v>2210</v>
      </c>
      <c r="H429" s="45">
        <v>86</v>
      </c>
      <c r="I429" s="7">
        <v>81</v>
      </c>
      <c r="J429" s="7">
        <v>78</v>
      </c>
      <c r="K429" s="7">
        <v>78</v>
      </c>
      <c r="L429" s="7">
        <v>77</v>
      </c>
      <c r="M429" s="7">
        <v>432</v>
      </c>
      <c r="N429" s="7">
        <v>519</v>
      </c>
      <c r="O429" s="7">
        <v>3020</v>
      </c>
      <c r="P429" s="7">
        <v>549</v>
      </c>
      <c r="Q429" s="45">
        <f t="shared" si="94"/>
        <v>4920</v>
      </c>
      <c r="R429" s="45">
        <v>70</v>
      </c>
      <c r="S429" s="45">
        <v>72</v>
      </c>
      <c r="T429" s="45">
        <v>105</v>
      </c>
      <c r="U429" s="45">
        <v>132</v>
      </c>
      <c r="V429" s="45">
        <v>97</v>
      </c>
      <c r="W429" s="45">
        <v>655.20000000000005</v>
      </c>
      <c r="X429" s="45">
        <v>309.60000000000002</v>
      </c>
      <c r="Y429" s="45">
        <v>2544.3111111111111</v>
      </c>
      <c r="Z429" s="45">
        <v>440.88888888888886</v>
      </c>
      <c r="AA429" s="45">
        <v>4426</v>
      </c>
      <c r="AB429" s="103">
        <f t="shared" si="95"/>
        <v>81.395348837209298</v>
      </c>
      <c r="AC429" s="103">
        <f t="shared" si="96"/>
        <v>88.888888888888886</v>
      </c>
      <c r="AD429" s="103">
        <f t="shared" si="97"/>
        <v>100</v>
      </c>
      <c r="AE429" s="103">
        <f t="shared" si="98"/>
        <v>100</v>
      </c>
      <c r="AF429" s="103">
        <f t="shared" si="99"/>
        <v>100</v>
      </c>
      <c r="AG429" s="103">
        <f t="shared" si="100"/>
        <v>100</v>
      </c>
      <c r="AH429" s="103">
        <f t="shared" si="101"/>
        <v>59.653179190751452</v>
      </c>
      <c r="AI429" s="103">
        <f t="shared" si="102"/>
        <v>84.248712288447393</v>
      </c>
      <c r="AJ429" s="103">
        <f t="shared" si="103"/>
        <v>80.307630034405989</v>
      </c>
      <c r="AK429" s="103">
        <f t="shared" si="104"/>
        <v>89.959349593495929</v>
      </c>
      <c r="AL429" s="45">
        <f t="shared" si="105"/>
        <v>16</v>
      </c>
      <c r="AM429" s="45">
        <f t="shared" si="105"/>
        <v>9</v>
      </c>
      <c r="AN429" s="45" t="str">
        <f t="shared" si="105"/>
        <v>-</v>
      </c>
      <c r="AO429" s="45" t="str">
        <f t="shared" si="93"/>
        <v>-</v>
      </c>
      <c r="AP429" s="45" t="str">
        <f t="shared" si="93"/>
        <v>-</v>
      </c>
      <c r="AQ429" s="45" t="str">
        <f t="shared" si="93"/>
        <v>-</v>
      </c>
      <c r="AR429" s="45">
        <f t="shared" si="93"/>
        <v>209.39999999999998</v>
      </c>
      <c r="AS429" s="45">
        <f t="shared" si="107"/>
        <v>475.68888888888887</v>
      </c>
      <c r="AT429" s="45">
        <f t="shared" si="107"/>
        <v>108.11111111111114</v>
      </c>
      <c r="AU429" s="46">
        <f t="shared" si="106"/>
        <v>818.2</v>
      </c>
    </row>
    <row r="430" spans="1:47" ht="24.95" customHeight="1" x14ac:dyDescent="0.25">
      <c r="A430" s="21" t="s">
        <v>1003</v>
      </c>
      <c r="B430" s="22" t="s">
        <v>1745</v>
      </c>
      <c r="C430" s="8" t="s">
        <v>466</v>
      </c>
      <c r="D430" s="8" t="s">
        <v>479</v>
      </c>
      <c r="E430" s="18" t="s">
        <v>1258</v>
      </c>
      <c r="F430" s="45" t="str">
        <f>IFERROR(VLOOKUP(E430,categoria!$A:$C,3,FALSE),"Categoria 1")</f>
        <v>Categoria 1</v>
      </c>
      <c r="G430" s="45">
        <v>8450</v>
      </c>
      <c r="H430" s="45">
        <v>382</v>
      </c>
      <c r="I430" s="7">
        <v>369</v>
      </c>
      <c r="J430" s="7">
        <v>364</v>
      </c>
      <c r="K430" s="7">
        <v>365</v>
      </c>
      <c r="L430" s="7">
        <v>373</v>
      </c>
      <c r="M430" s="7">
        <v>2091</v>
      </c>
      <c r="N430" s="7">
        <v>2523</v>
      </c>
      <c r="O430" s="7">
        <v>15693</v>
      </c>
      <c r="P430" s="7">
        <v>2956</v>
      </c>
      <c r="Q430" s="45">
        <f t="shared" si="94"/>
        <v>25116</v>
      </c>
      <c r="R430" s="45">
        <v>102</v>
      </c>
      <c r="S430" s="45">
        <v>204</v>
      </c>
      <c r="T430" s="45">
        <v>321</v>
      </c>
      <c r="U430" s="45">
        <v>314</v>
      </c>
      <c r="V430" s="45">
        <v>469</v>
      </c>
      <c r="W430" s="45">
        <v>2471.8000000000002</v>
      </c>
      <c r="X430" s="45">
        <v>1393.4</v>
      </c>
      <c r="Y430" s="45">
        <v>10651.933333333334</v>
      </c>
      <c r="Z430" s="45">
        <v>1425.8666666666668</v>
      </c>
      <c r="AA430" s="45">
        <v>17353</v>
      </c>
      <c r="AB430" s="103">
        <f t="shared" si="95"/>
        <v>26.701570680628272</v>
      </c>
      <c r="AC430" s="103">
        <f t="shared" si="96"/>
        <v>55.284552845528459</v>
      </c>
      <c r="AD430" s="103">
        <f t="shared" si="97"/>
        <v>88.186813186813183</v>
      </c>
      <c r="AE430" s="103">
        <f t="shared" si="98"/>
        <v>86.027397260273972</v>
      </c>
      <c r="AF430" s="103">
        <f t="shared" si="99"/>
        <v>100</v>
      </c>
      <c r="AG430" s="103">
        <f t="shared" si="100"/>
        <v>100</v>
      </c>
      <c r="AH430" s="103">
        <f t="shared" si="101"/>
        <v>55.227903289734449</v>
      </c>
      <c r="AI430" s="103">
        <f t="shared" si="102"/>
        <v>67.876972747934332</v>
      </c>
      <c r="AJ430" s="103">
        <f t="shared" si="103"/>
        <v>48.236355435272891</v>
      </c>
      <c r="AK430" s="103">
        <f t="shared" si="104"/>
        <v>69.091415830546268</v>
      </c>
      <c r="AL430" s="45">
        <f t="shared" si="105"/>
        <v>280</v>
      </c>
      <c r="AM430" s="45">
        <f t="shared" si="105"/>
        <v>165</v>
      </c>
      <c r="AN430" s="45">
        <f t="shared" si="105"/>
        <v>43</v>
      </c>
      <c r="AO430" s="45">
        <f t="shared" si="93"/>
        <v>51</v>
      </c>
      <c r="AP430" s="45" t="str">
        <f t="shared" si="93"/>
        <v>-</v>
      </c>
      <c r="AQ430" s="45" t="str">
        <f t="shared" si="93"/>
        <v>-</v>
      </c>
      <c r="AR430" s="45">
        <f t="shared" si="93"/>
        <v>1129.5999999999999</v>
      </c>
      <c r="AS430" s="45">
        <f t="shared" si="107"/>
        <v>5041.0666666666657</v>
      </c>
      <c r="AT430" s="45">
        <f t="shared" si="107"/>
        <v>1530.1333333333332</v>
      </c>
      <c r="AU430" s="46">
        <f t="shared" si="106"/>
        <v>8239.7999999999993</v>
      </c>
    </row>
    <row r="431" spans="1:47" ht="24.95" customHeight="1" x14ac:dyDescent="0.25">
      <c r="A431" s="21" t="s">
        <v>1744</v>
      </c>
      <c r="B431" s="22" t="s">
        <v>1745</v>
      </c>
      <c r="C431" s="8" t="s">
        <v>466</v>
      </c>
      <c r="D431" s="8" t="s">
        <v>480</v>
      </c>
      <c r="E431" s="18" t="s">
        <v>1265</v>
      </c>
      <c r="F431" s="45" t="str">
        <f>IFERROR(VLOOKUP(E431,categoria!$A:$C,3,FALSE),"Categoria 1")</f>
        <v>Categoria 1</v>
      </c>
      <c r="G431" s="45">
        <v>1810</v>
      </c>
      <c r="H431" s="45">
        <v>109</v>
      </c>
      <c r="I431" s="7">
        <v>107</v>
      </c>
      <c r="J431" s="7">
        <v>107</v>
      </c>
      <c r="K431" s="7">
        <v>109</v>
      </c>
      <c r="L431" s="7">
        <v>112</v>
      </c>
      <c r="M431" s="7">
        <v>615</v>
      </c>
      <c r="N431" s="7">
        <v>692</v>
      </c>
      <c r="O431" s="7">
        <v>3208</v>
      </c>
      <c r="P431" s="7">
        <v>755</v>
      </c>
      <c r="Q431" s="45">
        <f t="shared" si="94"/>
        <v>5814</v>
      </c>
      <c r="R431" s="45">
        <v>71</v>
      </c>
      <c r="S431" s="45">
        <v>77</v>
      </c>
      <c r="T431" s="45">
        <v>72</v>
      </c>
      <c r="U431" s="45">
        <v>68</v>
      </c>
      <c r="V431" s="45">
        <v>127</v>
      </c>
      <c r="W431" s="45">
        <v>716.4</v>
      </c>
      <c r="X431" s="45">
        <v>276.39999999999998</v>
      </c>
      <c r="Y431" s="45">
        <v>2572.3111111111111</v>
      </c>
      <c r="Z431" s="45">
        <v>592.88888888888891</v>
      </c>
      <c r="AA431" s="45">
        <v>4573</v>
      </c>
      <c r="AB431" s="103">
        <f t="shared" si="95"/>
        <v>65.137614678899084</v>
      </c>
      <c r="AC431" s="103">
        <f t="shared" si="96"/>
        <v>71.962616822429908</v>
      </c>
      <c r="AD431" s="103">
        <f t="shared" si="97"/>
        <v>67.289719626168221</v>
      </c>
      <c r="AE431" s="103">
        <f t="shared" si="98"/>
        <v>62.385321100917437</v>
      </c>
      <c r="AF431" s="103">
        <f t="shared" si="99"/>
        <v>100</v>
      </c>
      <c r="AG431" s="103">
        <f t="shared" si="100"/>
        <v>100</v>
      </c>
      <c r="AH431" s="103">
        <f t="shared" si="101"/>
        <v>39.942196531791907</v>
      </c>
      <c r="AI431" s="103">
        <f t="shared" si="102"/>
        <v>80.18426156830148</v>
      </c>
      <c r="AJ431" s="103">
        <f t="shared" si="103"/>
        <v>78.528329654157474</v>
      </c>
      <c r="AK431" s="103">
        <f t="shared" si="104"/>
        <v>78.654970760233923</v>
      </c>
      <c r="AL431" s="45">
        <f t="shared" si="105"/>
        <v>38</v>
      </c>
      <c r="AM431" s="45">
        <f t="shared" si="105"/>
        <v>30</v>
      </c>
      <c r="AN431" s="45">
        <f t="shared" si="105"/>
        <v>35</v>
      </c>
      <c r="AO431" s="45">
        <f t="shared" si="93"/>
        <v>41</v>
      </c>
      <c r="AP431" s="45" t="str">
        <f t="shared" si="93"/>
        <v>-</v>
      </c>
      <c r="AQ431" s="45" t="str">
        <f t="shared" si="93"/>
        <v>-</v>
      </c>
      <c r="AR431" s="45">
        <f t="shared" si="93"/>
        <v>415.6</v>
      </c>
      <c r="AS431" s="45">
        <f t="shared" si="107"/>
        <v>635.68888888888887</v>
      </c>
      <c r="AT431" s="45">
        <f t="shared" si="107"/>
        <v>162.11111111111109</v>
      </c>
      <c r="AU431" s="46">
        <f t="shared" si="106"/>
        <v>1357.3999999999999</v>
      </c>
    </row>
    <row r="432" spans="1:47" ht="24.95" customHeight="1" x14ac:dyDescent="0.25">
      <c r="A432" s="21" t="s">
        <v>1752</v>
      </c>
      <c r="B432" s="22" t="s">
        <v>1745</v>
      </c>
      <c r="C432" s="8" t="s">
        <v>466</v>
      </c>
      <c r="D432" s="8" t="s">
        <v>481</v>
      </c>
      <c r="E432" s="18" t="s">
        <v>1806</v>
      </c>
      <c r="F432" s="45" t="str">
        <f>IFERROR(VLOOKUP(E432,categoria!$A:$C,3,FALSE),"Categoria 1")</f>
        <v>Categoria 2</v>
      </c>
      <c r="G432" s="45">
        <v>1880</v>
      </c>
      <c r="H432" s="45">
        <v>88</v>
      </c>
      <c r="I432" s="7">
        <v>78</v>
      </c>
      <c r="J432" s="7">
        <v>73</v>
      </c>
      <c r="K432" s="7">
        <v>70</v>
      </c>
      <c r="L432" s="7">
        <v>68</v>
      </c>
      <c r="M432" s="7">
        <v>383</v>
      </c>
      <c r="N432" s="7">
        <v>518</v>
      </c>
      <c r="O432" s="7">
        <v>3249</v>
      </c>
      <c r="P432" s="7">
        <v>594</v>
      </c>
      <c r="Q432" s="45">
        <f t="shared" si="94"/>
        <v>5121</v>
      </c>
      <c r="R432" s="45">
        <v>75</v>
      </c>
      <c r="S432" s="45">
        <v>71</v>
      </c>
      <c r="T432" s="45">
        <v>68</v>
      </c>
      <c r="U432" s="45">
        <v>57</v>
      </c>
      <c r="V432" s="45">
        <v>133</v>
      </c>
      <c r="W432" s="45">
        <v>604.6</v>
      </c>
      <c r="X432" s="45">
        <v>285.60000000000002</v>
      </c>
      <c r="Y432" s="45">
        <v>3825.0888888888885</v>
      </c>
      <c r="Z432" s="45">
        <v>973.71111111111111</v>
      </c>
      <c r="AA432" s="45">
        <v>6092.9999999999991</v>
      </c>
      <c r="AB432" s="103">
        <f t="shared" si="95"/>
        <v>85.227272727272734</v>
      </c>
      <c r="AC432" s="103">
        <f t="shared" si="96"/>
        <v>91.025641025641022</v>
      </c>
      <c r="AD432" s="103">
        <f t="shared" si="97"/>
        <v>93.150684931506845</v>
      </c>
      <c r="AE432" s="103">
        <f t="shared" si="98"/>
        <v>81.428571428571431</v>
      </c>
      <c r="AF432" s="103">
        <f t="shared" si="99"/>
        <v>100</v>
      </c>
      <c r="AG432" s="103">
        <f t="shared" si="100"/>
        <v>100</v>
      </c>
      <c r="AH432" s="103">
        <f t="shared" si="101"/>
        <v>55.135135135135137</v>
      </c>
      <c r="AI432" s="103">
        <f t="shared" si="102"/>
        <v>100</v>
      </c>
      <c r="AJ432" s="103">
        <f t="shared" si="103"/>
        <v>100</v>
      </c>
      <c r="AK432" s="103">
        <f t="shared" si="104"/>
        <v>100</v>
      </c>
      <c r="AL432" s="45">
        <f t="shared" si="105"/>
        <v>13</v>
      </c>
      <c r="AM432" s="45">
        <f t="shared" si="105"/>
        <v>7</v>
      </c>
      <c r="AN432" s="45">
        <f t="shared" si="105"/>
        <v>5</v>
      </c>
      <c r="AO432" s="45">
        <f t="shared" si="93"/>
        <v>13</v>
      </c>
      <c r="AP432" s="45" t="str">
        <f t="shared" si="93"/>
        <v>-</v>
      </c>
      <c r="AQ432" s="45" t="str">
        <f t="shared" si="93"/>
        <v>-</v>
      </c>
      <c r="AR432" s="45">
        <f t="shared" si="93"/>
        <v>232.39999999999998</v>
      </c>
      <c r="AS432" s="45" t="str">
        <f t="shared" si="107"/>
        <v>-</v>
      </c>
      <c r="AT432" s="45" t="str">
        <f t="shared" si="107"/>
        <v>-</v>
      </c>
      <c r="AU432" s="46">
        <f t="shared" si="106"/>
        <v>270.39999999999998</v>
      </c>
    </row>
    <row r="433" spans="1:47" ht="24.95" customHeight="1" x14ac:dyDescent="0.25">
      <c r="A433" s="21" t="s">
        <v>1747</v>
      </c>
      <c r="B433" s="22" t="s">
        <v>1745</v>
      </c>
      <c r="C433" s="8" t="s">
        <v>466</v>
      </c>
      <c r="D433" s="8" t="s">
        <v>482</v>
      </c>
      <c r="E433" s="18" t="s">
        <v>1269</v>
      </c>
      <c r="F433" s="45" t="str">
        <f>IFERROR(VLOOKUP(E433,categoria!$A:$C,3,FALSE),"Categoria 1")</f>
        <v>Categoria 2</v>
      </c>
      <c r="G433" s="45">
        <v>1840</v>
      </c>
      <c r="H433" s="45">
        <v>44</v>
      </c>
      <c r="I433" s="7">
        <v>40</v>
      </c>
      <c r="J433" s="7">
        <v>39</v>
      </c>
      <c r="K433" s="7">
        <v>39</v>
      </c>
      <c r="L433" s="7">
        <v>40</v>
      </c>
      <c r="M433" s="7">
        <v>238</v>
      </c>
      <c r="N433" s="7">
        <v>302</v>
      </c>
      <c r="O433" s="7">
        <v>1836</v>
      </c>
      <c r="P433" s="7">
        <v>414</v>
      </c>
      <c r="Q433" s="45">
        <f t="shared" si="94"/>
        <v>2992</v>
      </c>
      <c r="R433" s="45">
        <v>21</v>
      </c>
      <c r="S433" s="45">
        <v>23</v>
      </c>
      <c r="T433" s="45">
        <v>34</v>
      </c>
      <c r="U433" s="45">
        <v>43</v>
      </c>
      <c r="V433" s="45">
        <v>58</v>
      </c>
      <c r="W433" s="45">
        <v>325.2</v>
      </c>
      <c r="X433" s="45">
        <v>158</v>
      </c>
      <c r="Y433" s="45">
        <v>2199.8888888888891</v>
      </c>
      <c r="Z433" s="45">
        <v>440.9111111111111</v>
      </c>
      <c r="AA433" s="45">
        <v>3303.0000000000005</v>
      </c>
      <c r="AB433" s="103">
        <f t="shared" si="95"/>
        <v>47.727272727272727</v>
      </c>
      <c r="AC433" s="103">
        <f t="shared" si="96"/>
        <v>57.499999999999993</v>
      </c>
      <c r="AD433" s="103">
        <f t="shared" si="97"/>
        <v>87.179487179487182</v>
      </c>
      <c r="AE433" s="103">
        <f t="shared" si="98"/>
        <v>100</v>
      </c>
      <c r="AF433" s="103">
        <f t="shared" si="99"/>
        <v>100</v>
      </c>
      <c r="AG433" s="103">
        <f t="shared" si="100"/>
        <v>100</v>
      </c>
      <c r="AH433" s="103">
        <f t="shared" si="101"/>
        <v>52.317880794701985</v>
      </c>
      <c r="AI433" s="103">
        <f t="shared" si="102"/>
        <v>100</v>
      </c>
      <c r="AJ433" s="103">
        <f t="shared" si="103"/>
        <v>100</v>
      </c>
      <c r="AK433" s="103">
        <f t="shared" si="104"/>
        <v>100</v>
      </c>
      <c r="AL433" s="45">
        <f t="shared" si="105"/>
        <v>23</v>
      </c>
      <c r="AM433" s="45">
        <f t="shared" si="105"/>
        <v>17</v>
      </c>
      <c r="AN433" s="45">
        <f t="shared" si="105"/>
        <v>5</v>
      </c>
      <c r="AO433" s="45" t="str">
        <f t="shared" si="93"/>
        <v>-</v>
      </c>
      <c r="AP433" s="45" t="str">
        <f t="shared" si="93"/>
        <v>-</v>
      </c>
      <c r="AQ433" s="45" t="str">
        <f t="shared" si="93"/>
        <v>-</v>
      </c>
      <c r="AR433" s="45">
        <f t="shared" si="93"/>
        <v>144</v>
      </c>
      <c r="AS433" s="45" t="str">
        <f t="shared" si="107"/>
        <v>-</v>
      </c>
      <c r="AT433" s="45" t="str">
        <f t="shared" si="107"/>
        <v>-</v>
      </c>
      <c r="AU433" s="46">
        <f t="shared" si="106"/>
        <v>189</v>
      </c>
    </row>
    <row r="434" spans="1:47" ht="24.95" customHeight="1" x14ac:dyDescent="0.25">
      <c r="A434" s="21" t="s">
        <v>1003</v>
      </c>
      <c r="B434" s="22" t="s">
        <v>1745</v>
      </c>
      <c r="C434" s="8" t="s">
        <v>466</v>
      </c>
      <c r="D434" s="8" t="s">
        <v>483</v>
      </c>
      <c r="E434" s="18" t="s">
        <v>1275</v>
      </c>
      <c r="F434" s="45" t="str">
        <f>IFERROR(VLOOKUP(E434,categoria!$A:$C,3,FALSE),"Categoria 1")</f>
        <v>Categoria 1</v>
      </c>
      <c r="G434" s="45">
        <v>5850</v>
      </c>
      <c r="H434" s="45">
        <v>225</v>
      </c>
      <c r="I434" s="7">
        <v>223</v>
      </c>
      <c r="J434" s="7">
        <v>227</v>
      </c>
      <c r="K434" s="7">
        <v>234</v>
      </c>
      <c r="L434" s="7">
        <v>242</v>
      </c>
      <c r="M434" s="7">
        <v>1407</v>
      </c>
      <c r="N434" s="7">
        <v>1718</v>
      </c>
      <c r="O434" s="7">
        <v>9383</v>
      </c>
      <c r="P434" s="7">
        <v>1486</v>
      </c>
      <c r="Q434" s="45">
        <f t="shared" si="94"/>
        <v>15145</v>
      </c>
      <c r="R434" s="45">
        <v>95</v>
      </c>
      <c r="S434" s="45">
        <v>172</v>
      </c>
      <c r="T434" s="45">
        <v>196</v>
      </c>
      <c r="U434" s="45">
        <v>197</v>
      </c>
      <c r="V434" s="45">
        <v>233</v>
      </c>
      <c r="W434" s="45">
        <v>1663</v>
      </c>
      <c r="X434" s="45">
        <v>934.6</v>
      </c>
      <c r="Y434" s="45">
        <v>7119.6444444444442</v>
      </c>
      <c r="Z434" s="45">
        <v>1176.7555555555555</v>
      </c>
      <c r="AA434" s="45">
        <v>11787</v>
      </c>
      <c r="AB434" s="103">
        <f t="shared" si="95"/>
        <v>42.222222222222221</v>
      </c>
      <c r="AC434" s="103">
        <f t="shared" si="96"/>
        <v>77.130044843049333</v>
      </c>
      <c r="AD434" s="103">
        <f t="shared" si="97"/>
        <v>86.343612334801762</v>
      </c>
      <c r="AE434" s="103">
        <f t="shared" si="98"/>
        <v>84.188034188034194</v>
      </c>
      <c r="AF434" s="103">
        <f t="shared" si="99"/>
        <v>96.280991735537185</v>
      </c>
      <c r="AG434" s="103">
        <f t="shared" si="100"/>
        <v>100</v>
      </c>
      <c r="AH434" s="103">
        <f t="shared" si="101"/>
        <v>54.400465657741556</v>
      </c>
      <c r="AI434" s="103">
        <f t="shared" si="102"/>
        <v>75.878124740961781</v>
      </c>
      <c r="AJ434" s="103">
        <f t="shared" si="103"/>
        <v>79.189472110064301</v>
      </c>
      <c r="AK434" s="103">
        <f t="shared" si="104"/>
        <v>77.827665896335432</v>
      </c>
      <c r="AL434" s="45">
        <f t="shared" si="105"/>
        <v>130</v>
      </c>
      <c r="AM434" s="45">
        <f t="shared" si="105"/>
        <v>51</v>
      </c>
      <c r="AN434" s="45">
        <f t="shared" si="105"/>
        <v>31</v>
      </c>
      <c r="AO434" s="45">
        <f t="shared" si="93"/>
        <v>37</v>
      </c>
      <c r="AP434" s="45">
        <f t="shared" si="93"/>
        <v>9</v>
      </c>
      <c r="AQ434" s="45" t="str">
        <f t="shared" si="93"/>
        <v>-</v>
      </c>
      <c r="AR434" s="45">
        <f t="shared" si="93"/>
        <v>783.4</v>
      </c>
      <c r="AS434" s="45">
        <f t="shared" si="107"/>
        <v>2263.3555555555558</v>
      </c>
      <c r="AT434" s="45">
        <f t="shared" si="107"/>
        <v>309.24444444444453</v>
      </c>
      <c r="AU434" s="46">
        <f t="shared" si="106"/>
        <v>3614.0000000000005</v>
      </c>
    </row>
    <row r="435" spans="1:47" ht="24.95" customHeight="1" x14ac:dyDescent="0.25">
      <c r="A435" s="21" t="s">
        <v>1747</v>
      </c>
      <c r="B435" s="22" t="s">
        <v>1745</v>
      </c>
      <c r="C435" s="8" t="s">
        <v>466</v>
      </c>
      <c r="D435" s="8" t="s">
        <v>484</v>
      </c>
      <c r="E435" s="18" t="s">
        <v>1280</v>
      </c>
      <c r="F435" s="45" t="str">
        <f>IFERROR(VLOOKUP(E435,categoria!$A:$C,3,FALSE),"Categoria 1")</f>
        <v>Categoria 2</v>
      </c>
      <c r="G435" s="45">
        <v>2860</v>
      </c>
      <c r="H435" s="45">
        <v>83</v>
      </c>
      <c r="I435" s="7">
        <v>73</v>
      </c>
      <c r="J435" s="7">
        <v>67</v>
      </c>
      <c r="K435" s="7">
        <v>63</v>
      </c>
      <c r="L435" s="7">
        <v>61</v>
      </c>
      <c r="M435" s="7">
        <v>345</v>
      </c>
      <c r="N435" s="7">
        <v>460</v>
      </c>
      <c r="O435" s="7">
        <v>3064</v>
      </c>
      <c r="P435" s="7">
        <v>540</v>
      </c>
      <c r="Q435" s="45">
        <f t="shared" si="94"/>
        <v>4756</v>
      </c>
      <c r="R435" s="45">
        <v>66</v>
      </c>
      <c r="S435" s="45">
        <v>85</v>
      </c>
      <c r="T435" s="45">
        <v>66</v>
      </c>
      <c r="U435" s="45">
        <v>67</v>
      </c>
      <c r="V435" s="45">
        <v>114</v>
      </c>
      <c r="W435" s="45">
        <v>543.6</v>
      </c>
      <c r="X435" s="45">
        <v>262.2</v>
      </c>
      <c r="Y435" s="45">
        <v>3994.8444444444444</v>
      </c>
      <c r="Z435" s="45">
        <v>727.3555555555555</v>
      </c>
      <c r="AA435" s="45">
        <v>5926</v>
      </c>
      <c r="AB435" s="103">
        <f t="shared" si="95"/>
        <v>79.518072289156621</v>
      </c>
      <c r="AC435" s="103">
        <f t="shared" si="96"/>
        <v>100</v>
      </c>
      <c r="AD435" s="103">
        <f t="shared" si="97"/>
        <v>98.507462686567166</v>
      </c>
      <c r="AE435" s="103">
        <f t="shared" si="98"/>
        <v>100</v>
      </c>
      <c r="AF435" s="103">
        <f t="shared" si="99"/>
        <v>100</v>
      </c>
      <c r="AG435" s="103">
        <f t="shared" si="100"/>
        <v>100</v>
      </c>
      <c r="AH435" s="103">
        <f t="shared" si="101"/>
        <v>56.999999999999993</v>
      </c>
      <c r="AI435" s="103">
        <f t="shared" si="102"/>
        <v>100</v>
      </c>
      <c r="AJ435" s="103">
        <f t="shared" si="103"/>
        <v>100</v>
      </c>
      <c r="AK435" s="103">
        <f t="shared" si="104"/>
        <v>100</v>
      </c>
      <c r="AL435" s="45">
        <f t="shared" si="105"/>
        <v>17</v>
      </c>
      <c r="AM435" s="45" t="str">
        <f t="shared" si="105"/>
        <v>-</v>
      </c>
      <c r="AN435" s="45">
        <f t="shared" si="105"/>
        <v>1</v>
      </c>
      <c r="AO435" s="45" t="str">
        <f t="shared" si="93"/>
        <v>-</v>
      </c>
      <c r="AP435" s="45" t="str">
        <f t="shared" si="93"/>
        <v>-</v>
      </c>
      <c r="AQ435" s="45" t="str">
        <f t="shared" si="93"/>
        <v>-</v>
      </c>
      <c r="AR435" s="45">
        <f t="shared" si="93"/>
        <v>197.8</v>
      </c>
      <c r="AS435" s="45" t="str">
        <f t="shared" si="107"/>
        <v>-</v>
      </c>
      <c r="AT435" s="45" t="str">
        <f t="shared" si="107"/>
        <v>-</v>
      </c>
      <c r="AU435" s="46">
        <f t="shared" si="106"/>
        <v>215.8</v>
      </c>
    </row>
    <row r="436" spans="1:47" ht="24.95" customHeight="1" x14ac:dyDescent="0.25">
      <c r="A436" s="21" t="s">
        <v>1744</v>
      </c>
      <c r="B436" s="22" t="s">
        <v>1745</v>
      </c>
      <c r="C436" s="8" t="s">
        <v>466</v>
      </c>
      <c r="D436" s="8" t="s">
        <v>485</v>
      </c>
      <c r="E436" s="18" t="s">
        <v>1298</v>
      </c>
      <c r="F436" s="45" t="str">
        <f>IFERROR(VLOOKUP(E436,categoria!$A:$C,3,FALSE),"Categoria 1")</f>
        <v>Categoria 1</v>
      </c>
      <c r="G436" s="45">
        <v>3000</v>
      </c>
      <c r="H436" s="45">
        <v>103</v>
      </c>
      <c r="I436" s="7">
        <v>96</v>
      </c>
      <c r="J436" s="7">
        <v>95</v>
      </c>
      <c r="K436" s="7">
        <v>97</v>
      </c>
      <c r="L436" s="7">
        <v>101</v>
      </c>
      <c r="M436" s="7">
        <v>630</v>
      </c>
      <c r="N436" s="7">
        <v>846</v>
      </c>
      <c r="O436" s="7">
        <v>4414</v>
      </c>
      <c r="P436" s="7">
        <v>934</v>
      </c>
      <c r="Q436" s="45">
        <f t="shared" si="94"/>
        <v>7316</v>
      </c>
      <c r="R436" s="45">
        <v>94</v>
      </c>
      <c r="S436" s="45">
        <v>83</v>
      </c>
      <c r="T436" s="45">
        <v>78</v>
      </c>
      <c r="U436" s="45">
        <v>72</v>
      </c>
      <c r="V436" s="45">
        <v>105</v>
      </c>
      <c r="W436" s="45">
        <v>600.6</v>
      </c>
      <c r="X436" s="45">
        <v>252.4</v>
      </c>
      <c r="Y436" s="45">
        <v>3880.2000000000003</v>
      </c>
      <c r="Z436" s="45">
        <v>739.8</v>
      </c>
      <c r="AA436" s="45">
        <v>5905.0000000000009</v>
      </c>
      <c r="AB436" s="103">
        <f t="shared" si="95"/>
        <v>91.262135922330103</v>
      </c>
      <c r="AC436" s="103">
        <f t="shared" si="96"/>
        <v>86.458333333333343</v>
      </c>
      <c r="AD436" s="103">
        <f t="shared" si="97"/>
        <v>82.10526315789474</v>
      </c>
      <c r="AE436" s="103">
        <f t="shared" si="98"/>
        <v>74.226804123711347</v>
      </c>
      <c r="AF436" s="103">
        <f t="shared" si="99"/>
        <v>100</v>
      </c>
      <c r="AG436" s="103">
        <f t="shared" si="100"/>
        <v>95.333333333333343</v>
      </c>
      <c r="AH436" s="103">
        <f t="shared" si="101"/>
        <v>29.83451536643026</v>
      </c>
      <c r="AI436" s="103">
        <f t="shared" si="102"/>
        <v>87.906660625283195</v>
      </c>
      <c r="AJ436" s="103">
        <f t="shared" si="103"/>
        <v>79.207708779443252</v>
      </c>
      <c r="AK436" s="103">
        <f t="shared" si="104"/>
        <v>80.713504647348287</v>
      </c>
      <c r="AL436" s="45">
        <f t="shared" si="105"/>
        <v>9</v>
      </c>
      <c r="AM436" s="45">
        <f t="shared" si="105"/>
        <v>13</v>
      </c>
      <c r="AN436" s="45">
        <f t="shared" si="105"/>
        <v>17</v>
      </c>
      <c r="AO436" s="45">
        <f t="shared" si="93"/>
        <v>25</v>
      </c>
      <c r="AP436" s="45" t="str">
        <f t="shared" si="93"/>
        <v>-</v>
      </c>
      <c r="AQ436" s="45">
        <f t="shared" si="93"/>
        <v>29.399999999999977</v>
      </c>
      <c r="AR436" s="45">
        <f t="shared" si="93"/>
        <v>593.6</v>
      </c>
      <c r="AS436" s="45">
        <f t="shared" si="107"/>
        <v>533.79999999999973</v>
      </c>
      <c r="AT436" s="45">
        <f t="shared" si="107"/>
        <v>194.20000000000005</v>
      </c>
      <c r="AU436" s="46">
        <f t="shared" si="106"/>
        <v>1414.9999999999998</v>
      </c>
    </row>
    <row r="437" spans="1:47" ht="24.95" customHeight="1" x14ac:dyDescent="0.25">
      <c r="A437" s="21" t="s">
        <v>1747</v>
      </c>
      <c r="B437" s="22" t="s">
        <v>1745</v>
      </c>
      <c r="C437" s="8" t="s">
        <v>466</v>
      </c>
      <c r="D437" s="8" t="s">
        <v>486</v>
      </c>
      <c r="E437" s="18" t="s">
        <v>1313</v>
      </c>
      <c r="F437" s="45" t="str">
        <f>IFERROR(VLOOKUP(E437,categoria!$A:$C,3,FALSE),"Categoria 1")</f>
        <v>Categoria 1</v>
      </c>
      <c r="G437" s="45">
        <v>2240</v>
      </c>
      <c r="H437" s="45">
        <v>57</v>
      </c>
      <c r="I437" s="7">
        <v>59</v>
      </c>
      <c r="J437" s="7">
        <v>62</v>
      </c>
      <c r="K437" s="7">
        <v>66</v>
      </c>
      <c r="L437" s="7">
        <v>69</v>
      </c>
      <c r="M437" s="7">
        <v>416</v>
      </c>
      <c r="N437" s="7">
        <v>524</v>
      </c>
      <c r="O437" s="7">
        <v>3200</v>
      </c>
      <c r="P437" s="7">
        <v>600</v>
      </c>
      <c r="Q437" s="45">
        <f t="shared" si="94"/>
        <v>5053</v>
      </c>
      <c r="R437" s="45">
        <v>46</v>
      </c>
      <c r="S437" s="45">
        <v>54</v>
      </c>
      <c r="T437" s="45">
        <v>46</v>
      </c>
      <c r="U437" s="45">
        <v>62</v>
      </c>
      <c r="V437" s="45">
        <v>89</v>
      </c>
      <c r="W437" s="45">
        <v>538.6</v>
      </c>
      <c r="X437" s="45">
        <v>305.60000000000002</v>
      </c>
      <c r="Y437" s="45">
        <v>2527.7111111111112</v>
      </c>
      <c r="Z437" s="45">
        <v>407.0888888888889</v>
      </c>
      <c r="AA437" s="45">
        <v>4076.0000000000005</v>
      </c>
      <c r="AB437" s="103">
        <f t="shared" si="95"/>
        <v>80.701754385964904</v>
      </c>
      <c r="AC437" s="103">
        <f t="shared" si="96"/>
        <v>91.525423728813564</v>
      </c>
      <c r="AD437" s="103">
        <f t="shared" si="97"/>
        <v>74.193548387096769</v>
      </c>
      <c r="AE437" s="103">
        <f t="shared" si="98"/>
        <v>93.939393939393938</v>
      </c>
      <c r="AF437" s="103">
        <f t="shared" si="99"/>
        <v>100</v>
      </c>
      <c r="AG437" s="103">
        <f t="shared" si="100"/>
        <v>100</v>
      </c>
      <c r="AH437" s="103">
        <f t="shared" si="101"/>
        <v>58.320610687022899</v>
      </c>
      <c r="AI437" s="103">
        <f t="shared" si="102"/>
        <v>78.990972222222226</v>
      </c>
      <c r="AJ437" s="103">
        <f t="shared" si="103"/>
        <v>67.848148148148141</v>
      </c>
      <c r="AK437" s="103">
        <f t="shared" si="104"/>
        <v>80.664951513952118</v>
      </c>
      <c r="AL437" s="45">
        <f t="shared" si="105"/>
        <v>11</v>
      </c>
      <c r="AM437" s="45">
        <f t="shared" si="105"/>
        <v>5</v>
      </c>
      <c r="AN437" s="45">
        <f t="shared" si="105"/>
        <v>16</v>
      </c>
      <c r="AO437" s="45">
        <f t="shared" si="93"/>
        <v>4</v>
      </c>
      <c r="AP437" s="45" t="str">
        <f t="shared" si="93"/>
        <v>-</v>
      </c>
      <c r="AQ437" s="45" t="str">
        <f t="shared" si="93"/>
        <v>-</v>
      </c>
      <c r="AR437" s="45">
        <f t="shared" si="93"/>
        <v>218.39999999999998</v>
      </c>
      <c r="AS437" s="45">
        <f t="shared" si="107"/>
        <v>672.28888888888878</v>
      </c>
      <c r="AT437" s="45">
        <f t="shared" si="107"/>
        <v>192.9111111111111</v>
      </c>
      <c r="AU437" s="46">
        <f t="shared" si="106"/>
        <v>1119.5999999999999</v>
      </c>
    </row>
    <row r="438" spans="1:47" ht="24.95" customHeight="1" x14ac:dyDescent="0.25">
      <c r="A438" s="21" t="s">
        <v>1752</v>
      </c>
      <c r="B438" s="22" t="s">
        <v>1745</v>
      </c>
      <c r="C438" s="8" t="s">
        <v>466</v>
      </c>
      <c r="D438" s="8" t="s">
        <v>487</v>
      </c>
      <c r="E438" s="18" t="s">
        <v>1338</v>
      </c>
      <c r="F438" s="45" t="str">
        <f>IFERROR(VLOOKUP(E438,categoria!$A:$C,3,FALSE),"Categoria 1")</f>
        <v>Categoria 2</v>
      </c>
      <c r="G438" s="45">
        <v>11420</v>
      </c>
      <c r="H438" s="45">
        <v>673</v>
      </c>
      <c r="I438" s="7">
        <v>651</v>
      </c>
      <c r="J438" s="7">
        <v>639</v>
      </c>
      <c r="K438" s="7">
        <v>633</v>
      </c>
      <c r="L438" s="7">
        <v>635</v>
      </c>
      <c r="M438" s="7">
        <v>3363</v>
      </c>
      <c r="N438" s="7">
        <v>3822</v>
      </c>
      <c r="O438" s="7">
        <v>21687</v>
      </c>
      <c r="P438" s="7">
        <v>2436</v>
      </c>
      <c r="Q438" s="45">
        <f t="shared" si="94"/>
        <v>34539</v>
      </c>
      <c r="R438" s="45">
        <v>455</v>
      </c>
      <c r="S438" s="45">
        <v>535</v>
      </c>
      <c r="T438" s="45">
        <v>529</v>
      </c>
      <c r="U438" s="45">
        <v>623</v>
      </c>
      <c r="V438" s="45">
        <v>871</v>
      </c>
      <c r="W438" s="45">
        <v>5176.6000000000004</v>
      </c>
      <c r="X438" s="45">
        <v>2344.1999999999998</v>
      </c>
      <c r="Y438" s="45">
        <v>14937.733333333335</v>
      </c>
      <c r="Z438" s="45">
        <v>2477.4666666666667</v>
      </c>
      <c r="AA438" s="45">
        <v>27949</v>
      </c>
      <c r="AB438" s="103">
        <f t="shared" si="95"/>
        <v>67.60772659732541</v>
      </c>
      <c r="AC438" s="103">
        <f t="shared" si="96"/>
        <v>82.181259600614439</v>
      </c>
      <c r="AD438" s="103">
        <f t="shared" si="97"/>
        <v>82.785602503912358</v>
      </c>
      <c r="AE438" s="103">
        <f t="shared" si="98"/>
        <v>98.420221169036338</v>
      </c>
      <c r="AF438" s="103">
        <f t="shared" si="99"/>
        <v>100</v>
      </c>
      <c r="AG438" s="103">
        <f t="shared" si="100"/>
        <v>100</v>
      </c>
      <c r="AH438" s="103">
        <f t="shared" si="101"/>
        <v>61.334379905808468</v>
      </c>
      <c r="AI438" s="103">
        <f t="shared" si="102"/>
        <v>68.878744562794921</v>
      </c>
      <c r="AJ438" s="103">
        <f t="shared" si="103"/>
        <v>100</v>
      </c>
      <c r="AK438" s="103">
        <f t="shared" si="104"/>
        <v>80.920119285445438</v>
      </c>
      <c r="AL438" s="45">
        <f t="shared" si="105"/>
        <v>218</v>
      </c>
      <c r="AM438" s="45">
        <f t="shared" si="105"/>
        <v>116</v>
      </c>
      <c r="AN438" s="45">
        <f t="shared" si="105"/>
        <v>110</v>
      </c>
      <c r="AO438" s="45">
        <f t="shared" si="93"/>
        <v>10</v>
      </c>
      <c r="AP438" s="45" t="str">
        <f t="shared" si="93"/>
        <v>-</v>
      </c>
      <c r="AQ438" s="45" t="str">
        <f t="shared" si="93"/>
        <v>-</v>
      </c>
      <c r="AR438" s="45">
        <f t="shared" si="93"/>
        <v>1477.8000000000002</v>
      </c>
      <c r="AS438" s="45">
        <f t="shared" si="107"/>
        <v>6749.2666666666646</v>
      </c>
      <c r="AT438" s="45" t="str">
        <f t="shared" si="107"/>
        <v>-</v>
      </c>
      <c r="AU438" s="46">
        <f t="shared" si="106"/>
        <v>8681.0666666666657</v>
      </c>
    </row>
    <row r="439" spans="1:47" ht="24.95" customHeight="1" x14ac:dyDescent="0.25">
      <c r="A439" s="21" t="s">
        <v>1752</v>
      </c>
      <c r="B439" s="22" t="s">
        <v>1745</v>
      </c>
      <c r="C439" s="8" t="s">
        <v>466</v>
      </c>
      <c r="D439" s="8" t="s">
        <v>488</v>
      </c>
      <c r="E439" s="18" t="s">
        <v>1340</v>
      </c>
      <c r="F439" s="45" t="str">
        <f>IFERROR(VLOOKUP(E439,categoria!$A:$C,3,FALSE),"Categoria 1")</f>
        <v>Categoria 2</v>
      </c>
      <c r="G439" s="45">
        <v>19200</v>
      </c>
      <c r="H439" s="45">
        <v>1000</v>
      </c>
      <c r="I439" s="7">
        <v>995</v>
      </c>
      <c r="J439" s="7">
        <v>1003</v>
      </c>
      <c r="K439" s="7">
        <v>1020</v>
      </c>
      <c r="L439" s="7">
        <v>1046</v>
      </c>
      <c r="M439" s="7">
        <v>5817</v>
      </c>
      <c r="N439" s="7">
        <v>6811</v>
      </c>
      <c r="O439" s="7">
        <v>43541</v>
      </c>
      <c r="P439" s="7">
        <v>6348</v>
      </c>
      <c r="Q439" s="45">
        <f t="shared" si="94"/>
        <v>67581</v>
      </c>
      <c r="R439" s="45">
        <v>1060</v>
      </c>
      <c r="S439" s="45">
        <v>906</v>
      </c>
      <c r="T439" s="45">
        <v>1132</v>
      </c>
      <c r="U439" s="45">
        <v>1042</v>
      </c>
      <c r="V439" s="45">
        <v>1318</v>
      </c>
      <c r="W439" s="45">
        <v>8023.8</v>
      </c>
      <c r="X439" s="45">
        <v>4060.9999999999995</v>
      </c>
      <c r="Y439" s="45">
        <v>31739.600000000006</v>
      </c>
      <c r="Z439" s="45">
        <v>5430.6</v>
      </c>
      <c r="AA439" s="45">
        <v>54713.000000000007</v>
      </c>
      <c r="AB439" s="103">
        <f t="shared" si="95"/>
        <v>100</v>
      </c>
      <c r="AC439" s="103">
        <f t="shared" si="96"/>
        <v>91.05527638190955</v>
      </c>
      <c r="AD439" s="103">
        <f t="shared" si="97"/>
        <v>100</v>
      </c>
      <c r="AE439" s="103">
        <f t="shared" si="98"/>
        <v>100</v>
      </c>
      <c r="AF439" s="103">
        <f t="shared" si="99"/>
        <v>100</v>
      </c>
      <c r="AG439" s="103">
        <f t="shared" si="100"/>
        <v>100</v>
      </c>
      <c r="AH439" s="103">
        <f t="shared" si="101"/>
        <v>59.624137424754068</v>
      </c>
      <c r="AI439" s="103">
        <f t="shared" si="102"/>
        <v>72.895891228956629</v>
      </c>
      <c r="AJ439" s="103">
        <f t="shared" si="103"/>
        <v>85.54820415879017</v>
      </c>
      <c r="AK439" s="103">
        <f t="shared" si="104"/>
        <v>80.959145321910015</v>
      </c>
      <c r="AL439" s="45" t="str">
        <f t="shared" si="105"/>
        <v>-</v>
      </c>
      <c r="AM439" s="45">
        <f t="shared" si="105"/>
        <v>89</v>
      </c>
      <c r="AN439" s="45" t="str">
        <f t="shared" si="105"/>
        <v>-</v>
      </c>
      <c r="AO439" s="45" t="str">
        <f t="shared" si="93"/>
        <v>-</v>
      </c>
      <c r="AP439" s="45" t="str">
        <f t="shared" si="93"/>
        <v>-</v>
      </c>
      <c r="AQ439" s="45" t="str">
        <f t="shared" si="93"/>
        <v>-</v>
      </c>
      <c r="AR439" s="45">
        <f t="shared" si="93"/>
        <v>2750.0000000000005</v>
      </c>
      <c r="AS439" s="45">
        <f t="shared" si="107"/>
        <v>11801.399999999994</v>
      </c>
      <c r="AT439" s="45">
        <f t="shared" si="107"/>
        <v>917.39999999999964</v>
      </c>
      <c r="AU439" s="46">
        <f t="shared" si="106"/>
        <v>15557.799999999994</v>
      </c>
    </row>
    <row r="440" spans="1:47" ht="24.95" customHeight="1" x14ac:dyDescent="0.25">
      <c r="A440" s="21" t="s">
        <v>1000</v>
      </c>
      <c r="B440" s="22" t="s">
        <v>1745</v>
      </c>
      <c r="C440" s="8" t="s">
        <v>466</v>
      </c>
      <c r="D440" s="8" t="s">
        <v>489</v>
      </c>
      <c r="E440" s="18" t="s">
        <v>1345</v>
      </c>
      <c r="F440" s="45" t="str">
        <f>IFERROR(VLOOKUP(E440,categoria!$A:$C,3,FALSE),"Categoria 1")</f>
        <v>Categoria 1</v>
      </c>
      <c r="G440" s="45">
        <v>3930</v>
      </c>
      <c r="H440" s="45">
        <v>103</v>
      </c>
      <c r="I440" s="7">
        <v>101</v>
      </c>
      <c r="J440" s="7">
        <v>100</v>
      </c>
      <c r="K440" s="7">
        <v>103</v>
      </c>
      <c r="L440" s="7">
        <v>106</v>
      </c>
      <c r="M440" s="7">
        <v>626</v>
      </c>
      <c r="N440" s="7">
        <v>800</v>
      </c>
      <c r="O440" s="7">
        <v>4982</v>
      </c>
      <c r="P440" s="7">
        <v>972</v>
      </c>
      <c r="Q440" s="45">
        <f t="shared" si="94"/>
        <v>7893</v>
      </c>
      <c r="R440" s="45">
        <v>103</v>
      </c>
      <c r="S440" s="45">
        <v>86</v>
      </c>
      <c r="T440" s="45">
        <v>107</v>
      </c>
      <c r="U440" s="45">
        <v>152</v>
      </c>
      <c r="V440" s="45">
        <v>261</v>
      </c>
      <c r="W440" s="45">
        <v>726.2</v>
      </c>
      <c r="X440" s="45">
        <v>456.19999999999993</v>
      </c>
      <c r="Y440" s="45">
        <v>4949.4000000000005</v>
      </c>
      <c r="Z440" s="45">
        <v>1180.2</v>
      </c>
      <c r="AA440" s="45">
        <v>8021.0000000000009</v>
      </c>
      <c r="AB440" s="103">
        <f t="shared" si="95"/>
        <v>100</v>
      </c>
      <c r="AC440" s="103">
        <f t="shared" si="96"/>
        <v>85.148514851485146</v>
      </c>
      <c r="AD440" s="103">
        <f t="shared" si="97"/>
        <v>100</v>
      </c>
      <c r="AE440" s="103">
        <f t="shared" si="98"/>
        <v>100</v>
      </c>
      <c r="AF440" s="103">
        <f t="shared" si="99"/>
        <v>100</v>
      </c>
      <c r="AG440" s="103">
        <f t="shared" si="100"/>
        <v>100</v>
      </c>
      <c r="AH440" s="103">
        <f t="shared" si="101"/>
        <v>57.024999999999991</v>
      </c>
      <c r="AI440" s="103">
        <f t="shared" si="102"/>
        <v>99.345644319550402</v>
      </c>
      <c r="AJ440" s="103">
        <f t="shared" si="103"/>
        <v>100</v>
      </c>
      <c r="AK440" s="103">
        <f t="shared" si="104"/>
        <v>100</v>
      </c>
      <c r="AL440" s="45" t="str">
        <f t="shared" si="105"/>
        <v>-</v>
      </c>
      <c r="AM440" s="45">
        <f t="shared" si="105"/>
        <v>15</v>
      </c>
      <c r="AN440" s="45" t="str">
        <f t="shared" si="105"/>
        <v>-</v>
      </c>
      <c r="AO440" s="45" t="str">
        <f t="shared" si="93"/>
        <v>-</v>
      </c>
      <c r="AP440" s="45" t="str">
        <f t="shared" si="93"/>
        <v>-</v>
      </c>
      <c r="AQ440" s="45" t="str">
        <f t="shared" si="93"/>
        <v>-</v>
      </c>
      <c r="AR440" s="45">
        <f t="shared" si="93"/>
        <v>343.80000000000007</v>
      </c>
      <c r="AS440" s="45">
        <f t="shared" si="107"/>
        <v>32.599999999999454</v>
      </c>
      <c r="AT440" s="45" t="str">
        <f t="shared" si="107"/>
        <v>-</v>
      </c>
      <c r="AU440" s="46">
        <f t="shared" si="106"/>
        <v>391.39999999999952</v>
      </c>
    </row>
    <row r="441" spans="1:47" ht="24.95" customHeight="1" x14ac:dyDescent="0.25">
      <c r="A441" s="21" t="s">
        <v>1747</v>
      </c>
      <c r="B441" s="22" t="s">
        <v>1745</v>
      </c>
      <c r="C441" s="8" t="s">
        <v>466</v>
      </c>
      <c r="D441" s="8" t="s">
        <v>490</v>
      </c>
      <c r="E441" s="18" t="s">
        <v>1352</v>
      </c>
      <c r="F441" s="45" t="str">
        <f>IFERROR(VLOOKUP(E441,categoria!$A:$C,3,FALSE),"Categoria 1")</f>
        <v>Categoria 1</v>
      </c>
      <c r="G441" s="45">
        <v>1940</v>
      </c>
      <c r="H441" s="45">
        <v>64</v>
      </c>
      <c r="I441" s="7">
        <v>62</v>
      </c>
      <c r="J441" s="7">
        <v>60</v>
      </c>
      <c r="K441" s="7">
        <v>58</v>
      </c>
      <c r="L441" s="7">
        <v>60</v>
      </c>
      <c r="M441" s="7">
        <v>331</v>
      </c>
      <c r="N441" s="7">
        <v>406</v>
      </c>
      <c r="O441" s="7">
        <v>2717</v>
      </c>
      <c r="P441" s="7">
        <v>613</v>
      </c>
      <c r="Q441" s="45">
        <f t="shared" si="94"/>
        <v>4371</v>
      </c>
      <c r="R441" s="45">
        <v>36</v>
      </c>
      <c r="S441" s="45">
        <v>10</v>
      </c>
      <c r="T441" s="45">
        <v>27</v>
      </c>
      <c r="U441" s="45">
        <v>29</v>
      </c>
      <c r="V441" s="45">
        <v>50</v>
      </c>
      <c r="W441" s="45">
        <v>472.8</v>
      </c>
      <c r="X441" s="45">
        <v>215.8</v>
      </c>
      <c r="Y441" s="45">
        <v>1924.866666666667</v>
      </c>
      <c r="Z441" s="45">
        <v>557.5333333333333</v>
      </c>
      <c r="AA441" s="45">
        <v>3323.0000000000005</v>
      </c>
      <c r="AB441" s="103">
        <f t="shared" si="95"/>
        <v>56.25</v>
      </c>
      <c r="AC441" s="103">
        <f t="shared" si="96"/>
        <v>16.129032258064516</v>
      </c>
      <c r="AD441" s="103">
        <f t="shared" si="97"/>
        <v>45</v>
      </c>
      <c r="AE441" s="103">
        <f t="shared" si="98"/>
        <v>50</v>
      </c>
      <c r="AF441" s="103">
        <f t="shared" si="99"/>
        <v>83.333333333333343</v>
      </c>
      <c r="AG441" s="103">
        <f t="shared" si="100"/>
        <v>100</v>
      </c>
      <c r="AH441" s="103">
        <f t="shared" si="101"/>
        <v>53.152709359605907</v>
      </c>
      <c r="AI441" s="103">
        <f t="shared" si="102"/>
        <v>70.845295055821396</v>
      </c>
      <c r="AJ441" s="103">
        <f t="shared" si="103"/>
        <v>90.951604132680799</v>
      </c>
      <c r="AK441" s="103">
        <f t="shared" si="104"/>
        <v>76.023793182338153</v>
      </c>
      <c r="AL441" s="45">
        <f t="shared" si="105"/>
        <v>28</v>
      </c>
      <c r="AM441" s="45">
        <f t="shared" si="105"/>
        <v>52</v>
      </c>
      <c r="AN441" s="45">
        <f t="shared" si="105"/>
        <v>33</v>
      </c>
      <c r="AO441" s="45">
        <f t="shared" si="93"/>
        <v>29</v>
      </c>
      <c r="AP441" s="45">
        <f t="shared" si="93"/>
        <v>10</v>
      </c>
      <c r="AQ441" s="45" t="str">
        <f t="shared" si="93"/>
        <v>-</v>
      </c>
      <c r="AR441" s="45">
        <f t="shared" si="93"/>
        <v>190.2</v>
      </c>
      <c r="AS441" s="45">
        <f t="shared" si="107"/>
        <v>792.13333333333298</v>
      </c>
      <c r="AT441" s="45">
        <f t="shared" si="107"/>
        <v>55.466666666666697</v>
      </c>
      <c r="AU441" s="46">
        <f t="shared" si="106"/>
        <v>1189.7999999999997</v>
      </c>
    </row>
    <row r="442" spans="1:47" ht="24.95" customHeight="1" x14ac:dyDescent="0.25">
      <c r="A442" s="21" t="s">
        <v>1003</v>
      </c>
      <c r="B442" s="22" t="s">
        <v>1745</v>
      </c>
      <c r="C442" s="8" t="s">
        <v>466</v>
      </c>
      <c r="D442" s="8" t="s">
        <v>491</v>
      </c>
      <c r="E442" s="18" t="s">
        <v>1807</v>
      </c>
      <c r="F442" s="45" t="str">
        <f>IFERROR(VLOOKUP(E442,categoria!$A:$C,3,FALSE),"Categoria 1")</f>
        <v>Categoria 1</v>
      </c>
      <c r="G442" s="45">
        <v>1740</v>
      </c>
      <c r="H442" s="45">
        <v>90</v>
      </c>
      <c r="I442" s="7">
        <v>86</v>
      </c>
      <c r="J442" s="7">
        <v>85</v>
      </c>
      <c r="K442" s="7">
        <v>87</v>
      </c>
      <c r="L442" s="7">
        <v>88</v>
      </c>
      <c r="M442" s="7">
        <v>511</v>
      </c>
      <c r="N442" s="7">
        <v>613</v>
      </c>
      <c r="O442" s="7">
        <v>2598</v>
      </c>
      <c r="P442" s="7">
        <v>456</v>
      </c>
      <c r="Q442" s="45">
        <f t="shared" si="94"/>
        <v>4614</v>
      </c>
      <c r="R442" s="45">
        <v>20</v>
      </c>
      <c r="S442" s="45">
        <v>27</v>
      </c>
      <c r="T442" s="45">
        <v>49</v>
      </c>
      <c r="U442" s="45">
        <v>66</v>
      </c>
      <c r="V442" s="45">
        <v>116</v>
      </c>
      <c r="W442" s="45">
        <v>829</v>
      </c>
      <c r="X442" s="45">
        <v>454.99999999999994</v>
      </c>
      <c r="Y442" s="45">
        <v>2258.0222222222219</v>
      </c>
      <c r="Z442" s="45">
        <v>517.97777777777787</v>
      </c>
      <c r="AA442" s="45">
        <v>4338</v>
      </c>
      <c r="AB442" s="103">
        <f t="shared" si="95"/>
        <v>22.222222222222221</v>
      </c>
      <c r="AC442" s="103">
        <f t="shared" si="96"/>
        <v>31.395348837209301</v>
      </c>
      <c r="AD442" s="103">
        <f t="shared" si="97"/>
        <v>57.647058823529406</v>
      </c>
      <c r="AE442" s="103">
        <f t="shared" si="98"/>
        <v>75.862068965517238</v>
      </c>
      <c r="AF442" s="103">
        <f t="shared" si="99"/>
        <v>100</v>
      </c>
      <c r="AG442" s="103">
        <f t="shared" si="100"/>
        <v>100</v>
      </c>
      <c r="AH442" s="103">
        <f t="shared" si="101"/>
        <v>74.225122349102762</v>
      </c>
      <c r="AI442" s="103">
        <f t="shared" si="102"/>
        <v>86.91386536652125</v>
      </c>
      <c r="AJ442" s="103">
        <f t="shared" si="103"/>
        <v>100</v>
      </c>
      <c r="AK442" s="103">
        <f t="shared" si="104"/>
        <v>94.018205461638487</v>
      </c>
      <c r="AL442" s="45">
        <f t="shared" si="105"/>
        <v>70</v>
      </c>
      <c r="AM442" s="45">
        <f t="shared" si="105"/>
        <v>59</v>
      </c>
      <c r="AN442" s="45">
        <f t="shared" si="105"/>
        <v>36</v>
      </c>
      <c r="AO442" s="45">
        <f t="shared" si="93"/>
        <v>21</v>
      </c>
      <c r="AP442" s="45" t="str">
        <f t="shared" si="93"/>
        <v>-</v>
      </c>
      <c r="AQ442" s="45" t="str">
        <f t="shared" si="93"/>
        <v>-</v>
      </c>
      <c r="AR442" s="45">
        <f t="shared" si="93"/>
        <v>158.00000000000006</v>
      </c>
      <c r="AS442" s="45">
        <f t="shared" si="107"/>
        <v>339.9777777777781</v>
      </c>
      <c r="AT442" s="45" t="str">
        <f t="shared" si="107"/>
        <v>-</v>
      </c>
      <c r="AU442" s="46">
        <f t="shared" si="106"/>
        <v>683.9777777777781</v>
      </c>
    </row>
    <row r="443" spans="1:47" ht="24.95" customHeight="1" x14ac:dyDescent="0.25">
      <c r="A443" s="21" t="s">
        <v>1747</v>
      </c>
      <c r="B443" s="22" t="s">
        <v>1745</v>
      </c>
      <c r="C443" s="8" t="s">
        <v>466</v>
      </c>
      <c r="D443" s="8" t="s">
        <v>492</v>
      </c>
      <c r="E443" s="18" t="s">
        <v>1357</v>
      </c>
      <c r="F443" s="45" t="str">
        <f>IFERROR(VLOOKUP(E443,categoria!$A:$C,3,FALSE),"Categoria 1")</f>
        <v>Categoria 1</v>
      </c>
      <c r="G443" s="45">
        <v>2340</v>
      </c>
      <c r="H443" s="45">
        <v>56</v>
      </c>
      <c r="I443" s="7">
        <v>54</v>
      </c>
      <c r="J443" s="7">
        <v>54</v>
      </c>
      <c r="K443" s="7">
        <v>55</v>
      </c>
      <c r="L443" s="7">
        <v>58</v>
      </c>
      <c r="M443" s="7">
        <v>344</v>
      </c>
      <c r="N443" s="7">
        <v>429</v>
      </c>
      <c r="O443" s="7">
        <v>2606</v>
      </c>
      <c r="P443" s="7">
        <v>490</v>
      </c>
      <c r="Q443" s="45">
        <f t="shared" si="94"/>
        <v>4146</v>
      </c>
      <c r="R443" s="45">
        <v>56</v>
      </c>
      <c r="S443" s="45">
        <v>45</v>
      </c>
      <c r="T443" s="45">
        <v>52</v>
      </c>
      <c r="U443" s="45">
        <v>63</v>
      </c>
      <c r="V443" s="45">
        <v>83</v>
      </c>
      <c r="W443" s="45">
        <v>475.6</v>
      </c>
      <c r="X443" s="45">
        <v>248.20000000000002</v>
      </c>
      <c r="Y443" s="45">
        <v>2635.7333333333331</v>
      </c>
      <c r="Z443" s="45">
        <v>363.46666666666664</v>
      </c>
      <c r="AA443" s="45">
        <v>4022</v>
      </c>
      <c r="AB443" s="103">
        <f t="shared" si="95"/>
        <v>100</v>
      </c>
      <c r="AC443" s="103">
        <f t="shared" si="96"/>
        <v>83.333333333333343</v>
      </c>
      <c r="AD443" s="103">
        <f t="shared" si="97"/>
        <v>96.296296296296291</v>
      </c>
      <c r="AE443" s="103">
        <f t="shared" si="98"/>
        <v>100</v>
      </c>
      <c r="AF443" s="103">
        <f t="shared" si="99"/>
        <v>100</v>
      </c>
      <c r="AG443" s="103">
        <f t="shared" si="100"/>
        <v>100</v>
      </c>
      <c r="AH443" s="103">
        <f t="shared" si="101"/>
        <v>57.855477855477858</v>
      </c>
      <c r="AI443" s="103">
        <f t="shared" si="102"/>
        <v>100</v>
      </c>
      <c r="AJ443" s="103">
        <f t="shared" si="103"/>
        <v>74.176870748299322</v>
      </c>
      <c r="AK443" s="103">
        <f t="shared" si="104"/>
        <v>97.009165460684997</v>
      </c>
      <c r="AL443" s="45" t="str">
        <f t="shared" si="105"/>
        <v>-</v>
      </c>
      <c r="AM443" s="45">
        <f t="shared" si="105"/>
        <v>9</v>
      </c>
      <c r="AN443" s="45">
        <f t="shared" si="105"/>
        <v>2</v>
      </c>
      <c r="AO443" s="45" t="str">
        <f t="shared" si="93"/>
        <v>-</v>
      </c>
      <c r="AP443" s="45" t="str">
        <f t="shared" si="93"/>
        <v>-</v>
      </c>
      <c r="AQ443" s="45" t="str">
        <f t="shared" si="93"/>
        <v>-</v>
      </c>
      <c r="AR443" s="45">
        <f t="shared" si="93"/>
        <v>180.79999999999998</v>
      </c>
      <c r="AS443" s="45" t="str">
        <f t="shared" si="107"/>
        <v>-</v>
      </c>
      <c r="AT443" s="45">
        <f t="shared" si="107"/>
        <v>126.53333333333336</v>
      </c>
      <c r="AU443" s="46">
        <f t="shared" si="106"/>
        <v>318.33333333333337</v>
      </c>
    </row>
    <row r="444" spans="1:47" ht="24.95" customHeight="1" x14ac:dyDescent="0.25">
      <c r="A444" s="21" t="s">
        <v>1000</v>
      </c>
      <c r="B444" s="22" t="s">
        <v>1745</v>
      </c>
      <c r="C444" s="8" t="s">
        <v>466</v>
      </c>
      <c r="D444" s="8" t="s">
        <v>493</v>
      </c>
      <c r="E444" s="18" t="s">
        <v>1808</v>
      </c>
      <c r="F444" s="45" t="str">
        <f>IFERROR(VLOOKUP(E444,categoria!$A:$C,3,FALSE),"Categoria 1")</f>
        <v>Categoria 1</v>
      </c>
      <c r="G444" s="45">
        <v>2270</v>
      </c>
      <c r="H444" s="45">
        <v>65</v>
      </c>
      <c r="I444" s="7">
        <v>62</v>
      </c>
      <c r="J444" s="7">
        <v>60</v>
      </c>
      <c r="K444" s="7">
        <v>59</v>
      </c>
      <c r="L444" s="7">
        <v>62</v>
      </c>
      <c r="M444" s="7">
        <v>357</v>
      </c>
      <c r="N444" s="7">
        <v>457</v>
      </c>
      <c r="O444" s="7">
        <v>2584</v>
      </c>
      <c r="P444" s="7">
        <v>485</v>
      </c>
      <c r="Q444" s="45">
        <f t="shared" si="94"/>
        <v>4191</v>
      </c>
      <c r="R444" s="45">
        <v>43</v>
      </c>
      <c r="S444" s="45">
        <v>14</v>
      </c>
      <c r="T444" s="45">
        <v>59</v>
      </c>
      <c r="U444" s="45">
        <v>55</v>
      </c>
      <c r="V444" s="45">
        <v>102</v>
      </c>
      <c r="W444" s="45">
        <v>418.4</v>
      </c>
      <c r="X444" s="45">
        <v>250.4</v>
      </c>
      <c r="Y444" s="45">
        <v>2284.5111111111109</v>
      </c>
      <c r="Z444" s="45">
        <v>493.68888888888893</v>
      </c>
      <c r="AA444" s="45">
        <v>3720</v>
      </c>
      <c r="AB444" s="103">
        <f t="shared" si="95"/>
        <v>66.153846153846146</v>
      </c>
      <c r="AC444" s="103">
        <f t="shared" si="96"/>
        <v>22.58064516129032</v>
      </c>
      <c r="AD444" s="103">
        <f t="shared" si="97"/>
        <v>98.333333333333329</v>
      </c>
      <c r="AE444" s="103">
        <f t="shared" si="98"/>
        <v>93.220338983050837</v>
      </c>
      <c r="AF444" s="103">
        <f t="shared" si="99"/>
        <v>100</v>
      </c>
      <c r="AG444" s="103">
        <f t="shared" si="100"/>
        <v>100</v>
      </c>
      <c r="AH444" s="103">
        <f t="shared" si="101"/>
        <v>54.792122538293221</v>
      </c>
      <c r="AI444" s="103">
        <f t="shared" si="102"/>
        <v>88.409872721018218</v>
      </c>
      <c r="AJ444" s="103">
        <f t="shared" si="103"/>
        <v>100</v>
      </c>
      <c r="AK444" s="103">
        <f t="shared" si="104"/>
        <v>88.761632068718683</v>
      </c>
      <c r="AL444" s="45">
        <f t="shared" si="105"/>
        <v>22</v>
      </c>
      <c r="AM444" s="45">
        <f t="shared" si="105"/>
        <v>48</v>
      </c>
      <c r="AN444" s="45">
        <f t="shared" si="105"/>
        <v>1</v>
      </c>
      <c r="AO444" s="45">
        <f t="shared" si="93"/>
        <v>4</v>
      </c>
      <c r="AP444" s="45" t="str">
        <f t="shared" si="93"/>
        <v>-</v>
      </c>
      <c r="AQ444" s="45" t="str">
        <f t="shared" si="93"/>
        <v>-</v>
      </c>
      <c r="AR444" s="45">
        <f t="shared" si="93"/>
        <v>206.6</v>
      </c>
      <c r="AS444" s="45">
        <f t="shared" si="107"/>
        <v>299.48888888888905</v>
      </c>
      <c r="AT444" s="45" t="str">
        <f t="shared" si="107"/>
        <v>-</v>
      </c>
      <c r="AU444" s="46">
        <f t="shared" si="106"/>
        <v>581.08888888888907</v>
      </c>
    </row>
    <row r="445" spans="1:47" ht="24.95" customHeight="1" x14ac:dyDescent="0.25">
      <c r="A445" s="21" t="s">
        <v>1752</v>
      </c>
      <c r="B445" s="22" t="s">
        <v>1745</v>
      </c>
      <c r="C445" s="8" t="s">
        <v>466</v>
      </c>
      <c r="D445" s="8" t="s">
        <v>494</v>
      </c>
      <c r="E445" s="18" t="s">
        <v>1377</v>
      </c>
      <c r="F445" s="45" t="str">
        <f>IFERROR(VLOOKUP(E445,categoria!$A:$C,3,FALSE),"Categoria 1")</f>
        <v>Categoria 1</v>
      </c>
      <c r="G445" s="45">
        <v>2890</v>
      </c>
      <c r="H445" s="45">
        <v>70</v>
      </c>
      <c r="I445" s="7">
        <v>68</v>
      </c>
      <c r="J445" s="7">
        <v>68</v>
      </c>
      <c r="K445" s="7">
        <v>69</v>
      </c>
      <c r="L445" s="7">
        <v>71</v>
      </c>
      <c r="M445" s="7">
        <v>418</v>
      </c>
      <c r="N445" s="7">
        <v>535</v>
      </c>
      <c r="O445" s="7">
        <v>3985</v>
      </c>
      <c r="P445" s="7">
        <v>1065</v>
      </c>
      <c r="Q445" s="45">
        <f t="shared" si="94"/>
        <v>6349</v>
      </c>
      <c r="R445" s="45">
        <v>78</v>
      </c>
      <c r="S445" s="45">
        <v>68</v>
      </c>
      <c r="T445" s="45">
        <v>68</v>
      </c>
      <c r="U445" s="45">
        <v>57</v>
      </c>
      <c r="V445" s="45">
        <v>86</v>
      </c>
      <c r="W445" s="45">
        <v>699.4</v>
      </c>
      <c r="X445" s="45">
        <v>330.2</v>
      </c>
      <c r="Y445" s="45">
        <v>4379.0666666666666</v>
      </c>
      <c r="Z445" s="45">
        <v>949.33333333333326</v>
      </c>
      <c r="AA445" s="45">
        <v>6715</v>
      </c>
      <c r="AB445" s="103">
        <f t="shared" si="95"/>
        <v>100</v>
      </c>
      <c r="AC445" s="103">
        <f t="shared" si="96"/>
        <v>100</v>
      </c>
      <c r="AD445" s="103">
        <f t="shared" si="97"/>
        <v>100</v>
      </c>
      <c r="AE445" s="103">
        <f t="shared" si="98"/>
        <v>82.608695652173907</v>
      </c>
      <c r="AF445" s="103">
        <f t="shared" si="99"/>
        <v>100</v>
      </c>
      <c r="AG445" s="103">
        <f t="shared" si="100"/>
        <v>100</v>
      </c>
      <c r="AH445" s="103">
        <f t="shared" si="101"/>
        <v>61.719626168224295</v>
      </c>
      <c r="AI445" s="103">
        <f t="shared" si="102"/>
        <v>100</v>
      </c>
      <c r="AJ445" s="103">
        <f t="shared" si="103"/>
        <v>89.139280125195612</v>
      </c>
      <c r="AK445" s="103">
        <f t="shared" si="104"/>
        <v>100</v>
      </c>
      <c r="AL445" s="45" t="str">
        <f t="shared" si="105"/>
        <v>-</v>
      </c>
      <c r="AM445" s="45" t="str">
        <f t="shared" si="105"/>
        <v>-</v>
      </c>
      <c r="AN445" s="45" t="str">
        <f t="shared" si="105"/>
        <v>-</v>
      </c>
      <c r="AO445" s="45">
        <f t="shared" si="93"/>
        <v>12</v>
      </c>
      <c r="AP445" s="45" t="str">
        <f t="shared" si="93"/>
        <v>-</v>
      </c>
      <c r="AQ445" s="45" t="str">
        <f t="shared" si="93"/>
        <v>-</v>
      </c>
      <c r="AR445" s="45">
        <f t="shared" si="93"/>
        <v>204.8</v>
      </c>
      <c r="AS445" s="45" t="str">
        <f t="shared" si="107"/>
        <v>-</v>
      </c>
      <c r="AT445" s="45">
        <f t="shared" si="107"/>
        <v>115.66666666666674</v>
      </c>
      <c r="AU445" s="46">
        <f t="shared" si="106"/>
        <v>332.46666666666675</v>
      </c>
    </row>
    <row r="446" spans="1:47" ht="24.95" customHeight="1" x14ac:dyDescent="0.25">
      <c r="A446" s="21" t="s">
        <v>1752</v>
      </c>
      <c r="B446" s="22" t="s">
        <v>1745</v>
      </c>
      <c r="C446" s="8" t="s">
        <v>466</v>
      </c>
      <c r="D446" s="8" t="s">
        <v>495</v>
      </c>
      <c r="E446" s="18" t="s">
        <v>1394</v>
      </c>
      <c r="F446" s="45" t="str">
        <f>IFERROR(VLOOKUP(E446,categoria!$A:$C,3,FALSE),"Categoria 1")</f>
        <v>Categoria 1</v>
      </c>
      <c r="G446" s="45">
        <v>4400</v>
      </c>
      <c r="H446" s="45">
        <v>186</v>
      </c>
      <c r="I446" s="7">
        <v>193</v>
      </c>
      <c r="J446" s="7">
        <v>199</v>
      </c>
      <c r="K446" s="7">
        <v>205</v>
      </c>
      <c r="L446" s="7">
        <v>211</v>
      </c>
      <c r="M446" s="7">
        <v>1123</v>
      </c>
      <c r="N446" s="7">
        <v>1194</v>
      </c>
      <c r="O446" s="7">
        <v>5993</v>
      </c>
      <c r="P446" s="7">
        <v>884</v>
      </c>
      <c r="Q446" s="45">
        <f t="shared" si="94"/>
        <v>10188</v>
      </c>
      <c r="R446" s="45">
        <v>156</v>
      </c>
      <c r="S446" s="45">
        <v>123</v>
      </c>
      <c r="T446" s="45">
        <v>195</v>
      </c>
      <c r="U446" s="45">
        <v>153</v>
      </c>
      <c r="V446" s="45">
        <v>214</v>
      </c>
      <c r="W446" s="45">
        <v>1383.2</v>
      </c>
      <c r="X446" s="45">
        <v>878.2</v>
      </c>
      <c r="Y446" s="45">
        <v>5082.7333333333336</v>
      </c>
      <c r="Z446" s="45">
        <v>678.86666666666667</v>
      </c>
      <c r="AA446" s="45">
        <v>8864</v>
      </c>
      <c r="AB446" s="103">
        <f t="shared" si="95"/>
        <v>83.870967741935488</v>
      </c>
      <c r="AC446" s="103">
        <f t="shared" si="96"/>
        <v>63.730569948186535</v>
      </c>
      <c r="AD446" s="103">
        <f t="shared" si="97"/>
        <v>97.989949748743726</v>
      </c>
      <c r="AE446" s="103">
        <f t="shared" si="98"/>
        <v>74.634146341463421</v>
      </c>
      <c r="AF446" s="103">
        <f t="shared" si="99"/>
        <v>100</v>
      </c>
      <c r="AG446" s="103">
        <f t="shared" si="100"/>
        <v>100</v>
      </c>
      <c r="AH446" s="103">
        <f t="shared" si="101"/>
        <v>73.551088777219434</v>
      </c>
      <c r="AI446" s="103">
        <f t="shared" si="102"/>
        <v>84.811168585572062</v>
      </c>
      <c r="AJ446" s="103">
        <f t="shared" si="103"/>
        <v>76.794871794871796</v>
      </c>
      <c r="AK446" s="103">
        <f t="shared" si="104"/>
        <v>87.004318806438945</v>
      </c>
      <c r="AL446" s="45">
        <f t="shared" si="105"/>
        <v>30</v>
      </c>
      <c r="AM446" s="45">
        <f t="shared" si="105"/>
        <v>70</v>
      </c>
      <c r="AN446" s="45">
        <f t="shared" si="105"/>
        <v>4</v>
      </c>
      <c r="AO446" s="45">
        <f t="shared" si="93"/>
        <v>52</v>
      </c>
      <c r="AP446" s="45" t="str">
        <f t="shared" si="93"/>
        <v>-</v>
      </c>
      <c r="AQ446" s="45" t="str">
        <f t="shared" si="93"/>
        <v>-</v>
      </c>
      <c r="AR446" s="45">
        <f t="shared" si="93"/>
        <v>315.79999999999995</v>
      </c>
      <c r="AS446" s="45">
        <f t="shared" si="107"/>
        <v>910.26666666666642</v>
      </c>
      <c r="AT446" s="45">
        <f t="shared" si="107"/>
        <v>205.13333333333333</v>
      </c>
      <c r="AU446" s="46">
        <f t="shared" si="106"/>
        <v>1587.1999999999998</v>
      </c>
    </row>
    <row r="447" spans="1:47" ht="24.95" customHeight="1" x14ac:dyDescent="0.25">
      <c r="A447" s="21" t="s">
        <v>1752</v>
      </c>
      <c r="B447" s="22" t="s">
        <v>1745</v>
      </c>
      <c r="C447" s="8" t="s">
        <v>466</v>
      </c>
      <c r="D447" s="8" t="s">
        <v>496</v>
      </c>
      <c r="E447" s="18" t="s">
        <v>1809</v>
      </c>
      <c r="F447" s="45" t="str">
        <f>IFERROR(VLOOKUP(E447,categoria!$A:$C,3,FALSE),"Categoria 1")</f>
        <v>Categoria 1</v>
      </c>
      <c r="G447" s="45">
        <v>3900</v>
      </c>
      <c r="H447" s="45">
        <v>149</v>
      </c>
      <c r="I447" s="7">
        <v>150</v>
      </c>
      <c r="J447" s="7">
        <v>153</v>
      </c>
      <c r="K447" s="7">
        <v>156</v>
      </c>
      <c r="L447" s="7">
        <v>162</v>
      </c>
      <c r="M447" s="7">
        <v>898</v>
      </c>
      <c r="N447" s="7">
        <v>1094</v>
      </c>
      <c r="O447" s="7">
        <v>8205</v>
      </c>
      <c r="P447" s="7">
        <v>1642</v>
      </c>
      <c r="Q447" s="45">
        <f t="shared" si="94"/>
        <v>12609</v>
      </c>
      <c r="R447" s="45">
        <v>146</v>
      </c>
      <c r="S447" s="45">
        <v>137</v>
      </c>
      <c r="T447" s="45">
        <v>114</v>
      </c>
      <c r="U447" s="45">
        <v>194</v>
      </c>
      <c r="V447" s="45">
        <v>181</v>
      </c>
      <c r="W447" s="45">
        <v>1516.2</v>
      </c>
      <c r="X447" s="45">
        <v>714</v>
      </c>
      <c r="Y447" s="45">
        <v>4825.7333333333336</v>
      </c>
      <c r="Z447" s="45">
        <v>1004.0666666666668</v>
      </c>
      <c r="AA447" s="45">
        <v>8832</v>
      </c>
      <c r="AB447" s="103">
        <f t="shared" si="95"/>
        <v>97.986577181208062</v>
      </c>
      <c r="AC447" s="103">
        <f t="shared" si="96"/>
        <v>91.333333333333329</v>
      </c>
      <c r="AD447" s="103">
        <f t="shared" si="97"/>
        <v>74.509803921568633</v>
      </c>
      <c r="AE447" s="103">
        <f t="shared" si="98"/>
        <v>100</v>
      </c>
      <c r="AF447" s="103">
        <f t="shared" si="99"/>
        <v>100</v>
      </c>
      <c r="AG447" s="103">
        <f t="shared" si="100"/>
        <v>100</v>
      </c>
      <c r="AH447" s="103">
        <f t="shared" si="101"/>
        <v>65.265082266910426</v>
      </c>
      <c r="AI447" s="103">
        <f t="shared" si="102"/>
        <v>58.814543977249642</v>
      </c>
      <c r="AJ447" s="103">
        <f t="shared" si="103"/>
        <v>61.149005278116128</v>
      </c>
      <c r="AK447" s="103">
        <f t="shared" si="104"/>
        <v>70.045205805377108</v>
      </c>
      <c r="AL447" s="45">
        <f t="shared" si="105"/>
        <v>3</v>
      </c>
      <c r="AM447" s="45">
        <f t="shared" si="105"/>
        <v>13</v>
      </c>
      <c r="AN447" s="45">
        <f t="shared" si="105"/>
        <v>39</v>
      </c>
      <c r="AO447" s="45" t="str">
        <f t="shared" si="93"/>
        <v>-</v>
      </c>
      <c r="AP447" s="45" t="str">
        <f t="shared" si="93"/>
        <v>-</v>
      </c>
      <c r="AQ447" s="45" t="str">
        <f t="shared" si="93"/>
        <v>-</v>
      </c>
      <c r="AR447" s="45">
        <f t="shared" si="93"/>
        <v>380</v>
      </c>
      <c r="AS447" s="45">
        <f t="shared" si="107"/>
        <v>3379.2666666666664</v>
      </c>
      <c r="AT447" s="45">
        <f t="shared" si="107"/>
        <v>637.93333333333317</v>
      </c>
      <c r="AU447" s="46">
        <f t="shared" si="106"/>
        <v>4452.2</v>
      </c>
    </row>
    <row r="448" spans="1:47" ht="24.95" customHeight="1" x14ac:dyDescent="0.25">
      <c r="A448" s="21" t="s">
        <v>1752</v>
      </c>
      <c r="B448" s="22" t="s">
        <v>1745</v>
      </c>
      <c r="C448" s="8" t="s">
        <v>466</v>
      </c>
      <c r="D448" s="8" t="s">
        <v>497</v>
      </c>
      <c r="E448" s="18" t="s">
        <v>1411</v>
      </c>
      <c r="F448" s="45" t="str">
        <f>IFERROR(VLOOKUP(E448,categoria!$A:$C,3,FALSE),"Categoria 1")</f>
        <v>Categoria 1</v>
      </c>
      <c r="G448" s="45">
        <v>8500</v>
      </c>
      <c r="H448" s="45">
        <v>249</v>
      </c>
      <c r="I448" s="7">
        <v>246</v>
      </c>
      <c r="J448" s="7">
        <v>248</v>
      </c>
      <c r="K448" s="7">
        <v>253</v>
      </c>
      <c r="L448" s="7">
        <v>262</v>
      </c>
      <c r="M448" s="7">
        <v>1514</v>
      </c>
      <c r="N448" s="7">
        <v>1915</v>
      </c>
      <c r="O448" s="7">
        <v>13850</v>
      </c>
      <c r="P448" s="7">
        <v>3180</v>
      </c>
      <c r="Q448" s="45">
        <f t="shared" si="94"/>
        <v>21717</v>
      </c>
      <c r="R448" s="45">
        <v>227</v>
      </c>
      <c r="S448" s="45">
        <v>252</v>
      </c>
      <c r="T448" s="45">
        <v>246</v>
      </c>
      <c r="U448" s="45">
        <v>373</v>
      </c>
      <c r="V448" s="45">
        <v>420</v>
      </c>
      <c r="W448" s="45">
        <v>2233.6</v>
      </c>
      <c r="X448" s="45">
        <v>1086.4000000000001</v>
      </c>
      <c r="Y448" s="45">
        <v>14187.62222222222</v>
      </c>
      <c r="Z448" s="45">
        <v>3241.3777777777777</v>
      </c>
      <c r="AA448" s="45">
        <v>22267</v>
      </c>
      <c r="AB448" s="103">
        <f t="shared" si="95"/>
        <v>91.164658634538156</v>
      </c>
      <c r="AC448" s="103">
        <f t="shared" si="96"/>
        <v>100</v>
      </c>
      <c r="AD448" s="103">
        <f t="shared" si="97"/>
        <v>99.193548387096769</v>
      </c>
      <c r="AE448" s="103">
        <f t="shared" si="98"/>
        <v>100</v>
      </c>
      <c r="AF448" s="103">
        <f t="shared" si="99"/>
        <v>100</v>
      </c>
      <c r="AG448" s="103">
        <f t="shared" si="100"/>
        <v>100</v>
      </c>
      <c r="AH448" s="103">
        <f t="shared" si="101"/>
        <v>56.731070496083561</v>
      </c>
      <c r="AI448" s="103">
        <f t="shared" si="102"/>
        <v>100</v>
      </c>
      <c r="AJ448" s="103">
        <f t="shared" si="103"/>
        <v>100</v>
      </c>
      <c r="AK448" s="103">
        <f t="shared" si="104"/>
        <v>100</v>
      </c>
      <c r="AL448" s="45">
        <f t="shared" si="105"/>
        <v>22</v>
      </c>
      <c r="AM448" s="45" t="str">
        <f t="shared" si="105"/>
        <v>-</v>
      </c>
      <c r="AN448" s="45">
        <f t="shared" si="105"/>
        <v>2</v>
      </c>
      <c r="AO448" s="45" t="str">
        <f t="shared" si="93"/>
        <v>-</v>
      </c>
      <c r="AP448" s="45" t="str">
        <f t="shared" si="93"/>
        <v>-</v>
      </c>
      <c r="AQ448" s="45" t="str">
        <f t="shared" si="93"/>
        <v>-</v>
      </c>
      <c r="AR448" s="45">
        <f t="shared" si="93"/>
        <v>828.59999999999991</v>
      </c>
      <c r="AS448" s="45" t="str">
        <f t="shared" si="107"/>
        <v>-</v>
      </c>
      <c r="AT448" s="45" t="str">
        <f t="shared" si="107"/>
        <v>-</v>
      </c>
      <c r="AU448" s="46">
        <f t="shared" si="106"/>
        <v>852.59999999999991</v>
      </c>
    </row>
    <row r="449" spans="1:47" ht="24.95" customHeight="1" x14ac:dyDescent="0.25">
      <c r="A449" s="21" t="s">
        <v>1747</v>
      </c>
      <c r="B449" s="22" t="s">
        <v>1745</v>
      </c>
      <c r="C449" s="8" t="s">
        <v>466</v>
      </c>
      <c r="D449" s="8" t="s">
        <v>498</v>
      </c>
      <c r="E449" s="18" t="s">
        <v>1416</v>
      </c>
      <c r="F449" s="45" t="str">
        <f>IFERROR(VLOOKUP(E449,categoria!$A:$C,3,FALSE),"Categoria 1")</f>
        <v>Categoria 2</v>
      </c>
      <c r="G449" s="45">
        <v>174700</v>
      </c>
      <c r="H449" s="45">
        <v>5330</v>
      </c>
      <c r="I449" s="7">
        <v>5252</v>
      </c>
      <c r="J449" s="7">
        <v>5225</v>
      </c>
      <c r="K449" s="7">
        <v>5241</v>
      </c>
      <c r="L449" s="7">
        <v>5296</v>
      </c>
      <c r="M449" s="7">
        <v>28271</v>
      </c>
      <c r="N449" s="7">
        <v>32277</v>
      </c>
      <c r="O449" s="7">
        <v>249538</v>
      </c>
      <c r="P449" s="7">
        <v>33786</v>
      </c>
      <c r="Q449" s="45">
        <f t="shared" si="94"/>
        <v>370216</v>
      </c>
      <c r="R449" s="45">
        <v>5065</v>
      </c>
      <c r="S449" s="45">
        <v>5337</v>
      </c>
      <c r="T449" s="45">
        <v>6700</v>
      </c>
      <c r="U449" s="45">
        <v>6275</v>
      </c>
      <c r="V449" s="45">
        <v>6939</v>
      </c>
      <c r="W449" s="45">
        <v>45841.4</v>
      </c>
      <c r="X449" s="45">
        <v>21882</v>
      </c>
      <c r="Y449" s="45">
        <v>182838.88888888888</v>
      </c>
      <c r="Z449" s="45">
        <v>29180.711111111112</v>
      </c>
      <c r="AA449" s="45">
        <v>310059</v>
      </c>
      <c r="AB449" s="103">
        <f t="shared" si="95"/>
        <v>95.028142589118204</v>
      </c>
      <c r="AC449" s="103">
        <f t="shared" si="96"/>
        <v>100</v>
      </c>
      <c r="AD449" s="103">
        <f t="shared" si="97"/>
        <v>100</v>
      </c>
      <c r="AE449" s="103">
        <f t="shared" si="98"/>
        <v>100</v>
      </c>
      <c r="AF449" s="103">
        <f t="shared" si="99"/>
        <v>100</v>
      </c>
      <c r="AG449" s="103">
        <f t="shared" si="100"/>
        <v>100</v>
      </c>
      <c r="AH449" s="103">
        <f t="shared" si="101"/>
        <v>67.794404684450228</v>
      </c>
      <c r="AI449" s="103">
        <f t="shared" si="102"/>
        <v>73.270960290171786</v>
      </c>
      <c r="AJ449" s="103">
        <f t="shared" si="103"/>
        <v>86.369239066806102</v>
      </c>
      <c r="AK449" s="103">
        <f t="shared" si="104"/>
        <v>83.750837349007071</v>
      </c>
      <c r="AL449" s="45">
        <f t="shared" si="105"/>
        <v>265</v>
      </c>
      <c r="AM449" s="45" t="str">
        <f t="shared" si="105"/>
        <v>-</v>
      </c>
      <c r="AN449" s="45" t="str">
        <f t="shared" si="105"/>
        <v>-</v>
      </c>
      <c r="AO449" s="45" t="str">
        <f t="shared" si="93"/>
        <v>-</v>
      </c>
      <c r="AP449" s="45" t="str">
        <f t="shared" si="93"/>
        <v>-</v>
      </c>
      <c r="AQ449" s="45" t="str">
        <f t="shared" si="93"/>
        <v>-</v>
      </c>
      <c r="AR449" s="45">
        <f t="shared" si="93"/>
        <v>10395</v>
      </c>
      <c r="AS449" s="45">
        <f t="shared" si="107"/>
        <v>66699.111111111124</v>
      </c>
      <c r="AT449" s="45">
        <f t="shared" si="107"/>
        <v>4605.2888888888883</v>
      </c>
      <c r="AU449" s="46">
        <f t="shared" si="106"/>
        <v>81964.400000000009</v>
      </c>
    </row>
    <row r="450" spans="1:47" ht="24.95" customHeight="1" x14ac:dyDescent="0.25">
      <c r="A450" s="21" t="s">
        <v>1744</v>
      </c>
      <c r="B450" s="22" t="s">
        <v>1745</v>
      </c>
      <c r="C450" s="8" t="s">
        <v>466</v>
      </c>
      <c r="D450" s="8" t="s">
        <v>499</v>
      </c>
      <c r="E450" s="18" t="s">
        <v>1418</v>
      </c>
      <c r="F450" s="45" t="str">
        <f>IFERROR(VLOOKUP(E450,categoria!$A:$C,3,FALSE),"Categoria 1")</f>
        <v>Categoria 1</v>
      </c>
      <c r="G450" s="45">
        <v>2860</v>
      </c>
      <c r="H450" s="45">
        <v>115</v>
      </c>
      <c r="I450" s="7">
        <v>116</v>
      </c>
      <c r="J450" s="7">
        <v>119</v>
      </c>
      <c r="K450" s="7">
        <v>122</v>
      </c>
      <c r="L450" s="7">
        <v>126</v>
      </c>
      <c r="M450" s="7">
        <v>731</v>
      </c>
      <c r="N450" s="7">
        <v>867</v>
      </c>
      <c r="O450" s="7">
        <v>4599</v>
      </c>
      <c r="P450" s="7">
        <v>804</v>
      </c>
      <c r="Q450" s="45">
        <f t="shared" si="94"/>
        <v>7599</v>
      </c>
      <c r="R450" s="45">
        <v>114</v>
      </c>
      <c r="S450" s="45">
        <v>87</v>
      </c>
      <c r="T450" s="45">
        <v>86</v>
      </c>
      <c r="U450" s="45">
        <v>103</v>
      </c>
      <c r="V450" s="45">
        <v>96</v>
      </c>
      <c r="W450" s="45">
        <v>842.4</v>
      </c>
      <c r="X450" s="45">
        <v>529.40000000000009</v>
      </c>
      <c r="Y450" s="45">
        <v>3876.2222222222222</v>
      </c>
      <c r="Z450" s="45">
        <v>587.97777777777776</v>
      </c>
      <c r="AA450" s="45">
        <v>6322</v>
      </c>
      <c r="AB450" s="103">
        <f t="shared" si="95"/>
        <v>99.130434782608702</v>
      </c>
      <c r="AC450" s="103">
        <f t="shared" si="96"/>
        <v>75</v>
      </c>
      <c r="AD450" s="103">
        <f t="shared" si="97"/>
        <v>72.268907563025209</v>
      </c>
      <c r="AE450" s="103">
        <f t="shared" si="98"/>
        <v>84.426229508196727</v>
      </c>
      <c r="AF450" s="103">
        <f t="shared" si="99"/>
        <v>76.19047619047619</v>
      </c>
      <c r="AG450" s="103">
        <f t="shared" si="100"/>
        <v>100</v>
      </c>
      <c r="AH450" s="103">
        <f t="shared" si="101"/>
        <v>61.061130334486748</v>
      </c>
      <c r="AI450" s="103">
        <f t="shared" si="102"/>
        <v>84.284023096808482</v>
      </c>
      <c r="AJ450" s="103">
        <f t="shared" si="103"/>
        <v>73.131564400221123</v>
      </c>
      <c r="AK450" s="103">
        <f t="shared" si="104"/>
        <v>83.195157257533893</v>
      </c>
      <c r="AL450" s="45">
        <f t="shared" si="105"/>
        <v>1</v>
      </c>
      <c r="AM450" s="45">
        <f t="shared" si="105"/>
        <v>29</v>
      </c>
      <c r="AN450" s="45">
        <f t="shared" si="105"/>
        <v>33</v>
      </c>
      <c r="AO450" s="45">
        <f t="shared" si="93"/>
        <v>19</v>
      </c>
      <c r="AP450" s="45">
        <f t="shared" si="93"/>
        <v>30</v>
      </c>
      <c r="AQ450" s="45" t="str">
        <f t="shared" si="93"/>
        <v>-</v>
      </c>
      <c r="AR450" s="45">
        <f t="shared" si="93"/>
        <v>337.59999999999991</v>
      </c>
      <c r="AS450" s="45">
        <f t="shared" si="107"/>
        <v>722.77777777777783</v>
      </c>
      <c r="AT450" s="45">
        <f t="shared" si="107"/>
        <v>216.02222222222224</v>
      </c>
      <c r="AU450" s="46">
        <f t="shared" si="106"/>
        <v>1388.4</v>
      </c>
    </row>
    <row r="451" spans="1:47" ht="24.95" customHeight="1" x14ac:dyDescent="0.25">
      <c r="A451" s="21" t="s">
        <v>1744</v>
      </c>
      <c r="B451" s="22" t="s">
        <v>1745</v>
      </c>
      <c r="C451" s="8" t="s">
        <v>466</v>
      </c>
      <c r="D451" s="8" t="s">
        <v>500</v>
      </c>
      <c r="E451" s="18" t="s">
        <v>1810</v>
      </c>
      <c r="F451" s="45" t="str">
        <f>IFERROR(VLOOKUP(E451,categoria!$A:$C,3,FALSE),"Categoria 1")</f>
        <v>Categoria 1</v>
      </c>
      <c r="G451" s="45">
        <v>3600</v>
      </c>
      <c r="H451" s="45">
        <v>92</v>
      </c>
      <c r="I451" s="7">
        <v>113</v>
      </c>
      <c r="J451" s="7">
        <v>131</v>
      </c>
      <c r="K451" s="7">
        <v>147</v>
      </c>
      <c r="L451" s="7">
        <v>160</v>
      </c>
      <c r="M451" s="7">
        <v>930</v>
      </c>
      <c r="N451" s="7">
        <v>1034</v>
      </c>
      <c r="O451" s="7">
        <v>6054</v>
      </c>
      <c r="P451" s="7">
        <v>1224</v>
      </c>
      <c r="Q451" s="45">
        <f t="shared" si="94"/>
        <v>9885</v>
      </c>
      <c r="R451" s="45">
        <v>86</v>
      </c>
      <c r="S451" s="45">
        <v>118</v>
      </c>
      <c r="T451" s="45">
        <v>96</v>
      </c>
      <c r="U451" s="45">
        <v>105</v>
      </c>
      <c r="V451" s="45">
        <v>274</v>
      </c>
      <c r="W451" s="45">
        <v>1086</v>
      </c>
      <c r="X451" s="45">
        <v>750.6</v>
      </c>
      <c r="Y451" s="45">
        <v>5049.48888888889</v>
      </c>
      <c r="Z451" s="45">
        <v>838.91111111111093</v>
      </c>
      <c r="AA451" s="45">
        <v>8404</v>
      </c>
      <c r="AB451" s="103">
        <f t="shared" si="95"/>
        <v>93.478260869565219</v>
      </c>
      <c r="AC451" s="103">
        <f t="shared" si="96"/>
        <v>100</v>
      </c>
      <c r="AD451" s="103">
        <f t="shared" si="97"/>
        <v>73.282442748091597</v>
      </c>
      <c r="AE451" s="103">
        <f t="shared" si="98"/>
        <v>71.428571428571431</v>
      </c>
      <c r="AF451" s="103">
        <f t="shared" si="99"/>
        <v>100</v>
      </c>
      <c r="AG451" s="103">
        <f t="shared" si="100"/>
        <v>100</v>
      </c>
      <c r="AH451" s="103">
        <f t="shared" si="101"/>
        <v>72.591876208897489</v>
      </c>
      <c r="AI451" s="103">
        <f t="shared" si="102"/>
        <v>83.407480820761322</v>
      </c>
      <c r="AJ451" s="103">
        <f t="shared" si="103"/>
        <v>68.538489469862014</v>
      </c>
      <c r="AK451" s="103">
        <f t="shared" si="104"/>
        <v>85.017703591299949</v>
      </c>
      <c r="AL451" s="45">
        <f t="shared" si="105"/>
        <v>6</v>
      </c>
      <c r="AM451" s="45" t="str">
        <f t="shared" si="105"/>
        <v>-</v>
      </c>
      <c r="AN451" s="45">
        <f t="shared" si="105"/>
        <v>35</v>
      </c>
      <c r="AO451" s="45">
        <f t="shared" si="105"/>
        <v>42</v>
      </c>
      <c r="AP451" s="45" t="str">
        <f t="shared" si="105"/>
        <v>-</v>
      </c>
      <c r="AQ451" s="45" t="str">
        <f t="shared" si="105"/>
        <v>-</v>
      </c>
      <c r="AR451" s="45">
        <f t="shared" si="105"/>
        <v>283.39999999999998</v>
      </c>
      <c r="AS451" s="45">
        <f t="shared" si="107"/>
        <v>1004.51111111111</v>
      </c>
      <c r="AT451" s="45">
        <f t="shared" si="107"/>
        <v>385.08888888888907</v>
      </c>
      <c r="AU451" s="46">
        <f t="shared" si="106"/>
        <v>1755.9999999999991</v>
      </c>
    </row>
    <row r="452" spans="1:47" ht="24.95" customHeight="1" x14ac:dyDescent="0.25">
      <c r="A452" s="21" t="s">
        <v>1752</v>
      </c>
      <c r="B452" s="22" t="s">
        <v>1745</v>
      </c>
      <c r="C452" s="8" t="s">
        <v>466</v>
      </c>
      <c r="D452" s="8" t="s">
        <v>501</v>
      </c>
      <c r="E452" s="18" t="s">
        <v>1437</v>
      </c>
      <c r="F452" s="45" t="str">
        <f>IFERROR(VLOOKUP(E452,categoria!$A:$C,3,FALSE),"Categoria 1")</f>
        <v>Categoria 2</v>
      </c>
      <c r="G452" s="45">
        <v>3690</v>
      </c>
      <c r="H452" s="45">
        <v>107</v>
      </c>
      <c r="I452" s="7">
        <v>110</v>
      </c>
      <c r="J452" s="7">
        <v>112</v>
      </c>
      <c r="K452" s="7">
        <v>116</v>
      </c>
      <c r="L452" s="7">
        <v>118</v>
      </c>
      <c r="M452" s="7">
        <v>651</v>
      </c>
      <c r="N452" s="7">
        <v>742</v>
      </c>
      <c r="O452" s="7">
        <v>4749</v>
      </c>
      <c r="P452" s="7">
        <v>695</v>
      </c>
      <c r="Q452" s="45">
        <f t="shared" ref="Q452:Q515" si="108">SUM(H452:P452)</f>
        <v>7400</v>
      </c>
      <c r="R452" s="45">
        <v>69</v>
      </c>
      <c r="S452" s="45">
        <v>40</v>
      </c>
      <c r="T452" s="45">
        <v>121</v>
      </c>
      <c r="U452" s="45">
        <v>114</v>
      </c>
      <c r="V452" s="45">
        <v>124</v>
      </c>
      <c r="W452" s="45">
        <v>658.8</v>
      </c>
      <c r="X452" s="45">
        <v>266.79999999999995</v>
      </c>
      <c r="Y452" s="45">
        <v>2850.9111111111115</v>
      </c>
      <c r="Z452" s="45">
        <v>710.48888888888894</v>
      </c>
      <c r="AA452" s="45">
        <v>4955</v>
      </c>
      <c r="AB452" s="103">
        <f t="shared" ref="AB452:AB515" si="109">IF(R452/H452*100&gt;100,100,R452/H452*100)</f>
        <v>64.485981308411212</v>
      </c>
      <c r="AC452" s="103">
        <f t="shared" ref="AC452:AC515" si="110">IF(S452/I452*100&gt;100,100,S452/I452*100)</f>
        <v>36.363636363636367</v>
      </c>
      <c r="AD452" s="103">
        <f t="shared" ref="AD452:AD515" si="111">IF(T452/J452*100&gt;100,100,T452/J452*100)</f>
        <v>100</v>
      </c>
      <c r="AE452" s="103">
        <f t="shared" ref="AE452:AE515" si="112">IF(U452/K452*100&gt;100,100,U452/K452*100)</f>
        <v>98.275862068965509</v>
      </c>
      <c r="AF452" s="103">
        <f t="shared" ref="AF452:AF515" si="113">IF(V452/L452*100&gt;100,100,V452/L452*100)</f>
        <v>100</v>
      </c>
      <c r="AG452" s="103">
        <f t="shared" ref="AG452:AG515" si="114">IF(W452/M452*100&gt;100,100,W452/M452*100)</f>
        <v>100</v>
      </c>
      <c r="AH452" s="103">
        <f t="shared" ref="AH452:AH515" si="115">IF(X452/N452*100&gt;100,100,X452/N452*100)</f>
        <v>35.956873315363872</v>
      </c>
      <c r="AI452" s="103">
        <f t="shared" ref="AI452:AI515" si="116">IF(Y452/O452*100&gt;100,100,Y452/O452*100)</f>
        <v>60.031819564352737</v>
      </c>
      <c r="AJ452" s="103">
        <f t="shared" ref="AJ452:AJ515" si="117">IF(Z452/P452*100&gt;100,100,Z452/P452*100)</f>
        <v>100</v>
      </c>
      <c r="AK452" s="103">
        <f t="shared" ref="AK452:AK515" si="118">IF(AA452/Q452*100&gt;100,100,AA452/Q452*100)</f>
        <v>66.959459459459453</v>
      </c>
      <c r="AL452" s="45">
        <f t="shared" ref="AL452:AO515" si="119">IF(H452-R452&lt;=0,"-",H452-R452)</f>
        <v>38</v>
      </c>
      <c r="AM452" s="45">
        <f t="shared" si="119"/>
        <v>70</v>
      </c>
      <c r="AN452" s="45" t="str">
        <f t="shared" si="119"/>
        <v>-</v>
      </c>
      <c r="AO452" s="45">
        <f t="shared" si="119"/>
        <v>2</v>
      </c>
      <c r="AP452" s="45" t="str">
        <f t="shared" ref="AP452:AT515" si="120">IF(L452-V452&lt;=0,"-",L452-V452)</f>
        <v>-</v>
      </c>
      <c r="AQ452" s="45" t="str">
        <f t="shared" si="120"/>
        <v>-</v>
      </c>
      <c r="AR452" s="45">
        <f t="shared" si="120"/>
        <v>475.20000000000005</v>
      </c>
      <c r="AS452" s="45">
        <f t="shared" si="107"/>
        <v>1898.0888888888885</v>
      </c>
      <c r="AT452" s="45" t="str">
        <f t="shared" si="107"/>
        <v>-</v>
      </c>
      <c r="AU452" s="46">
        <f t="shared" ref="AU452:AU515" si="121">SUM(AL452:AT452)</f>
        <v>2483.2888888888883</v>
      </c>
    </row>
    <row r="453" spans="1:47" ht="24.95" customHeight="1" x14ac:dyDescent="0.25">
      <c r="A453" s="21" t="s">
        <v>1744</v>
      </c>
      <c r="B453" s="22" t="s">
        <v>1745</v>
      </c>
      <c r="C453" s="8" t="s">
        <v>466</v>
      </c>
      <c r="D453" s="8" t="s">
        <v>502</v>
      </c>
      <c r="E453" s="18" t="s">
        <v>1442</v>
      </c>
      <c r="F453" s="45" t="str">
        <f>IFERROR(VLOOKUP(E453,categoria!$A:$C,3,FALSE),"Categoria 1")</f>
        <v>Categoria 1</v>
      </c>
      <c r="G453" s="45">
        <v>3310</v>
      </c>
      <c r="H453" s="45">
        <v>78</v>
      </c>
      <c r="I453" s="7">
        <v>75</v>
      </c>
      <c r="J453" s="7">
        <v>74</v>
      </c>
      <c r="K453" s="7">
        <v>74</v>
      </c>
      <c r="L453" s="7">
        <v>76</v>
      </c>
      <c r="M453" s="7">
        <v>445</v>
      </c>
      <c r="N453" s="7">
        <v>542</v>
      </c>
      <c r="O453" s="7">
        <v>2906</v>
      </c>
      <c r="P453" s="7">
        <v>747</v>
      </c>
      <c r="Q453" s="45">
        <f t="shared" si="108"/>
        <v>5017</v>
      </c>
      <c r="R453" s="45">
        <v>39</v>
      </c>
      <c r="S453" s="45">
        <v>10</v>
      </c>
      <c r="T453" s="45">
        <v>65</v>
      </c>
      <c r="U453" s="45">
        <v>80</v>
      </c>
      <c r="V453" s="45">
        <v>116</v>
      </c>
      <c r="W453" s="45">
        <v>509.4</v>
      </c>
      <c r="X453" s="45">
        <v>263.60000000000002</v>
      </c>
      <c r="Y453" s="45">
        <v>2186.4888888888895</v>
      </c>
      <c r="Z453" s="45">
        <v>196.51111111111112</v>
      </c>
      <c r="AA453" s="45">
        <v>3466.0000000000005</v>
      </c>
      <c r="AB453" s="103">
        <f t="shared" si="109"/>
        <v>50</v>
      </c>
      <c r="AC453" s="103">
        <f t="shared" si="110"/>
        <v>13.333333333333334</v>
      </c>
      <c r="AD453" s="103">
        <f t="shared" si="111"/>
        <v>87.837837837837839</v>
      </c>
      <c r="AE453" s="103">
        <f t="shared" si="112"/>
        <v>100</v>
      </c>
      <c r="AF453" s="103">
        <f t="shared" si="113"/>
        <v>100</v>
      </c>
      <c r="AG453" s="103">
        <f t="shared" si="114"/>
        <v>100</v>
      </c>
      <c r="AH453" s="103">
        <f t="shared" si="115"/>
        <v>48.634686346863468</v>
      </c>
      <c r="AI453" s="103">
        <f t="shared" si="116"/>
        <v>75.240498585302461</v>
      </c>
      <c r="AJ453" s="103">
        <f t="shared" si="117"/>
        <v>26.306708314740447</v>
      </c>
      <c r="AK453" s="103">
        <f t="shared" si="118"/>
        <v>69.085110623878819</v>
      </c>
      <c r="AL453" s="45">
        <f t="shared" si="119"/>
        <v>39</v>
      </c>
      <c r="AM453" s="45">
        <f t="shared" si="119"/>
        <v>65</v>
      </c>
      <c r="AN453" s="45">
        <f t="shared" si="119"/>
        <v>9</v>
      </c>
      <c r="AO453" s="45" t="str">
        <f t="shared" si="119"/>
        <v>-</v>
      </c>
      <c r="AP453" s="45" t="str">
        <f t="shared" si="120"/>
        <v>-</v>
      </c>
      <c r="AQ453" s="45" t="str">
        <f t="shared" si="120"/>
        <v>-</v>
      </c>
      <c r="AR453" s="45">
        <f t="shared" si="120"/>
        <v>278.39999999999998</v>
      </c>
      <c r="AS453" s="45">
        <f t="shared" si="107"/>
        <v>719.51111111111049</v>
      </c>
      <c r="AT453" s="45">
        <f t="shared" si="107"/>
        <v>550.48888888888882</v>
      </c>
      <c r="AU453" s="46">
        <f t="shared" si="121"/>
        <v>1661.3999999999994</v>
      </c>
    </row>
    <row r="454" spans="1:47" ht="24.95" customHeight="1" x14ac:dyDescent="0.25">
      <c r="A454" s="21" t="s">
        <v>1747</v>
      </c>
      <c r="B454" s="22" t="s">
        <v>1745</v>
      </c>
      <c r="C454" s="8" t="s">
        <v>466</v>
      </c>
      <c r="D454" s="8" t="s">
        <v>503</v>
      </c>
      <c r="E454" s="18" t="s">
        <v>1443</v>
      </c>
      <c r="F454" s="45" t="str">
        <f>IFERROR(VLOOKUP(E454,categoria!$A:$C,3,FALSE),"Categoria 1")</f>
        <v>Categoria 2</v>
      </c>
      <c r="G454" s="45">
        <v>2250</v>
      </c>
      <c r="H454" s="45">
        <v>85</v>
      </c>
      <c r="I454" s="7">
        <v>89</v>
      </c>
      <c r="J454" s="7">
        <v>92</v>
      </c>
      <c r="K454" s="7">
        <v>96</v>
      </c>
      <c r="L454" s="7">
        <v>99</v>
      </c>
      <c r="M454" s="7">
        <v>540</v>
      </c>
      <c r="N454" s="7">
        <v>584</v>
      </c>
      <c r="O454" s="7">
        <v>3370</v>
      </c>
      <c r="P454" s="7">
        <v>461</v>
      </c>
      <c r="Q454" s="45">
        <f t="shared" si="108"/>
        <v>5416</v>
      </c>
      <c r="R454" s="45">
        <v>100</v>
      </c>
      <c r="S454" s="45">
        <v>96</v>
      </c>
      <c r="T454" s="45">
        <v>81</v>
      </c>
      <c r="U454" s="45">
        <v>90</v>
      </c>
      <c r="V454" s="45">
        <v>134</v>
      </c>
      <c r="W454" s="45">
        <v>737.2</v>
      </c>
      <c r="X454" s="45">
        <v>438.6</v>
      </c>
      <c r="Y454" s="45">
        <v>3063.8888888888891</v>
      </c>
      <c r="Z454" s="45">
        <v>220.31111111111113</v>
      </c>
      <c r="AA454" s="45">
        <v>4961.0000000000009</v>
      </c>
      <c r="AB454" s="103">
        <f t="shared" si="109"/>
        <v>100</v>
      </c>
      <c r="AC454" s="103">
        <f t="shared" si="110"/>
        <v>100</v>
      </c>
      <c r="AD454" s="103">
        <f t="shared" si="111"/>
        <v>88.043478260869563</v>
      </c>
      <c r="AE454" s="103">
        <f t="shared" si="112"/>
        <v>93.75</v>
      </c>
      <c r="AF454" s="103">
        <f t="shared" si="113"/>
        <v>100</v>
      </c>
      <c r="AG454" s="103">
        <f t="shared" si="114"/>
        <v>100</v>
      </c>
      <c r="AH454" s="103">
        <f t="shared" si="115"/>
        <v>75.102739726027394</v>
      </c>
      <c r="AI454" s="103">
        <f t="shared" si="116"/>
        <v>90.916584240026381</v>
      </c>
      <c r="AJ454" s="103">
        <f t="shared" si="117"/>
        <v>47.789828874427577</v>
      </c>
      <c r="AK454" s="103">
        <f t="shared" si="118"/>
        <v>91.598966026587902</v>
      </c>
      <c r="AL454" s="45" t="str">
        <f t="shared" si="119"/>
        <v>-</v>
      </c>
      <c r="AM454" s="45" t="str">
        <f t="shared" si="119"/>
        <v>-</v>
      </c>
      <c r="AN454" s="45">
        <f t="shared" si="119"/>
        <v>11</v>
      </c>
      <c r="AO454" s="45">
        <f t="shared" si="119"/>
        <v>6</v>
      </c>
      <c r="AP454" s="45" t="str">
        <f t="shared" si="120"/>
        <v>-</v>
      </c>
      <c r="AQ454" s="45" t="str">
        <f t="shared" si="120"/>
        <v>-</v>
      </c>
      <c r="AR454" s="45">
        <f t="shared" si="120"/>
        <v>145.39999999999998</v>
      </c>
      <c r="AS454" s="45">
        <f t="shared" si="120"/>
        <v>306.11111111111086</v>
      </c>
      <c r="AT454" s="45">
        <f t="shared" si="120"/>
        <v>240.68888888888887</v>
      </c>
      <c r="AU454" s="46">
        <f t="shared" si="121"/>
        <v>709.1999999999997</v>
      </c>
    </row>
    <row r="455" spans="1:47" ht="24.95" customHeight="1" x14ac:dyDescent="0.25">
      <c r="A455" s="21" t="s">
        <v>1744</v>
      </c>
      <c r="B455" s="22" t="s">
        <v>1745</v>
      </c>
      <c r="C455" s="8" t="s">
        <v>466</v>
      </c>
      <c r="D455" s="8" t="s">
        <v>504</v>
      </c>
      <c r="E455" s="18" t="s">
        <v>1811</v>
      </c>
      <c r="F455" s="45" t="str">
        <f>IFERROR(VLOOKUP(E455,categoria!$A:$C,3,FALSE),"Categoria 1")</f>
        <v>Categoria 1</v>
      </c>
      <c r="G455" s="45">
        <v>2060</v>
      </c>
      <c r="H455" s="45">
        <v>117</v>
      </c>
      <c r="I455" s="7">
        <v>120</v>
      </c>
      <c r="J455" s="7">
        <v>122</v>
      </c>
      <c r="K455" s="7">
        <v>124</v>
      </c>
      <c r="L455" s="7">
        <v>125</v>
      </c>
      <c r="M455" s="7">
        <v>643</v>
      </c>
      <c r="N455" s="7">
        <v>658</v>
      </c>
      <c r="O455" s="7">
        <v>3527</v>
      </c>
      <c r="P455" s="7">
        <v>490</v>
      </c>
      <c r="Q455" s="45">
        <f t="shared" si="108"/>
        <v>5926</v>
      </c>
      <c r="R455" s="45">
        <v>58</v>
      </c>
      <c r="S455" s="45">
        <v>79</v>
      </c>
      <c r="T455" s="45">
        <v>88</v>
      </c>
      <c r="U455" s="45">
        <v>103</v>
      </c>
      <c r="V455" s="45">
        <v>151</v>
      </c>
      <c r="W455" s="45">
        <v>846</v>
      </c>
      <c r="X455" s="45">
        <v>579.40000000000009</v>
      </c>
      <c r="Y455" s="45">
        <v>3411.2444444444445</v>
      </c>
      <c r="Z455" s="45">
        <v>467.35555555555561</v>
      </c>
      <c r="AA455" s="45">
        <v>5783</v>
      </c>
      <c r="AB455" s="103">
        <f t="shared" si="109"/>
        <v>49.572649572649574</v>
      </c>
      <c r="AC455" s="103">
        <f t="shared" si="110"/>
        <v>65.833333333333329</v>
      </c>
      <c r="AD455" s="103">
        <f t="shared" si="111"/>
        <v>72.131147540983605</v>
      </c>
      <c r="AE455" s="103">
        <f t="shared" si="112"/>
        <v>83.064516129032256</v>
      </c>
      <c r="AF455" s="103">
        <f t="shared" si="113"/>
        <v>100</v>
      </c>
      <c r="AG455" s="103">
        <f t="shared" si="114"/>
        <v>100</v>
      </c>
      <c r="AH455" s="103">
        <f t="shared" si="115"/>
        <v>88.054711246200625</v>
      </c>
      <c r="AI455" s="103">
        <f t="shared" si="116"/>
        <v>96.718016570582492</v>
      </c>
      <c r="AJ455" s="103">
        <f t="shared" si="117"/>
        <v>95.378684807256235</v>
      </c>
      <c r="AK455" s="103">
        <f t="shared" si="118"/>
        <v>97.586905163685458</v>
      </c>
      <c r="AL455" s="45">
        <f t="shared" si="119"/>
        <v>59</v>
      </c>
      <c r="AM455" s="45">
        <f t="shared" si="119"/>
        <v>41</v>
      </c>
      <c r="AN455" s="45">
        <f t="shared" si="119"/>
        <v>34</v>
      </c>
      <c r="AO455" s="45">
        <f t="shared" si="119"/>
        <v>21</v>
      </c>
      <c r="AP455" s="45" t="str">
        <f t="shared" si="120"/>
        <v>-</v>
      </c>
      <c r="AQ455" s="45" t="str">
        <f t="shared" si="120"/>
        <v>-</v>
      </c>
      <c r="AR455" s="45">
        <f t="shared" si="120"/>
        <v>78.599999999999909</v>
      </c>
      <c r="AS455" s="45">
        <f t="shared" si="120"/>
        <v>115.75555555555547</v>
      </c>
      <c r="AT455" s="45">
        <f t="shared" ref="AT455:AT518" si="122">IF(P455-Z455&lt;=0,"-",P455-Z455)</f>
        <v>22.644444444444389</v>
      </c>
      <c r="AU455" s="46">
        <f t="shared" si="121"/>
        <v>371.99999999999977</v>
      </c>
    </row>
    <row r="456" spans="1:47" ht="24.95" customHeight="1" x14ac:dyDescent="0.25">
      <c r="A456" s="21" t="s">
        <v>1752</v>
      </c>
      <c r="B456" s="22" t="s">
        <v>1745</v>
      </c>
      <c r="C456" s="8" t="s">
        <v>466</v>
      </c>
      <c r="D456" s="8" t="s">
        <v>505</v>
      </c>
      <c r="E456" s="18" t="s">
        <v>1812</v>
      </c>
      <c r="F456" s="45" t="str">
        <f>IFERROR(VLOOKUP(E456,categoria!$A:$C,3,FALSE),"Categoria 1")</f>
        <v>Categoria 1</v>
      </c>
      <c r="G456" s="45">
        <v>1850</v>
      </c>
      <c r="H456" s="45">
        <v>84</v>
      </c>
      <c r="I456" s="7">
        <v>87</v>
      </c>
      <c r="J456" s="7">
        <v>91</v>
      </c>
      <c r="K456" s="7">
        <v>95</v>
      </c>
      <c r="L456" s="7">
        <v>97</v>
      </c>
      <c r="M456" s="7">
        <v>544</v>
      </c>
      <c r="N456" s="7">
        <v>630</v>
      </c>
      <c r="O456" s="7">
        <v>3684</v>
      </c>
      <c r="P456" s="7">
        <v>638</v>
      </c>
      <c r="Q456" s="45">
        <f t="shared" si="108"/>
        <v>5950</v>
      </c>
      <c r="R456" s="45">
        <v>74</v>
      </c>
      <c r="S456" s="45">
        <v>78</v>
      </c>
      <c r="T456" s="45">
        <v>59</v>
      </c>
      <c r="U456" s="45">
        <v>105</v>
      </c>
      <c r="V456" s="45">
        <v>108</v>
      </c>
      <c r="W456" s="45">
        <v>618</v>
      </c>
      <c r="X456" s="45">
        <v>295</v>
      </c>
      <c r="Y456" s="45">
        <v>2312.9333333333334</v>
      </c>
      <c r="Z456" s="45">
        <v>268.06666666666661</v>
      </c>
      <c r="AA456" s="45">
        <v>3918</v>
      </c>
      <c r="AB456" s="103">
        <f t="shared" si="109"/>
        <v>88.095238095238088</v>
      </c>
      <c r="AC456" s="103">
        <f t="shared" si="110"/>
        <v>89.65517241379311</v>
      </c>
      <c r="AD456" s="103">
        <f t="shared" si="111"/>
        <v>64.835164835164832</v>
      </c>
      <c r="AE456" s="103">
        <f t="shared" si="112"/>
        <v>100</v>
      </c>
      <c r="AF456" s="103">
        <f t="shared" si="113"/>
        <v>100</v>
      </c>
      <c r="AG456" s="103">
        <f t="shared" si="114"/>
        <v>100</v>
      </c>
      <c r="AH456" s="103">
        <f t="shared" si="115"/>
        <v>46.825396825396822</v>
      </c>
      <c r="AI456" s="103">
        <f t="shared" si="116"/>
        <v>62.78320665942816</v>
      </c>
      <c r="AJ456" s="103">
        <f t="shared" si="117"/>
        <v>42.01671891327063</v>
      </c>
      <c r="AK456" s="103">
        <f t="shared" si="118"/>
        <v>65.848739495798313</v>
      </c>
      <c r="AL456" s="45">
        <f t="shared" si="119"/>
        <v>10</v>
      </c>
      <c r="AM456" s="45">
        <f t="shared" si="119"/>
        <v>9</v>
      </c>
      <c r="AN456" s="45">
        <f t="shared" si="119"/>
        <v>32</v>
      </c>
      <c r="AO456" s="45" t="str">
        <f t="shared" si="119"/>
        <v>-</v>
      </c>
      <c r="AP456" s="45" t="str">
        <f t="shared" si="120"/>
        <v>-</v>
      </c>
      <c r="AQ456" s="45" t="str">
        <f t="shared" si="120"/>
        <v>-</v>
      </c>
      <c r="AR456" s="45">
        <f t="shared" si="120"/>
        <v>335</v>
      </c>
      <c r="AS456" s="45">
        <f t="shared" si="120"/>
        <v>1371.0666666666666</v>
      </c>
      <c r="AT456" s="45">
        <f t="shared" si="122"/>
        <v>369.93333333333339</v>
      </c>
      <c r="AU456" s="46">
        <f t="shared" si="121"/>
        <v>2127</v>
      </c>
    </row>
    <row r="457" spans="1:47" ht="24.95" customHeight="1" x14ac:dyDescent="0.25">
      <c r="A457" s="21" t="s">
        <v>1752</v>
      </c>
      <c r="B457" s="22" t="s">
        <v>1745</v>
      </c>
      <c r="C457" s="8" t="s">
        <v>466</v>
      </c>
      <c r="D457" s="8" t="s">
        <v>506</v>
      </c>
      <c r="E457" s="18" t="s">
        <v>1813</v>
      </c>
      <c r="F457" s="45" t="str">
        <f>IFERROR(VLOOKUP(E457,categoria!$A:$C,3,FALSE),"Categoria 1")</f>
        <v>Categoria 1</v>
      </c>
      <c r="G457" s="45">
        <v>8200</v>
      </c>
      <c r="H457" s="45">
        <v>465</v>
      </c>
      <c r="I457" s="7">
        <v>481</v>
      </c>
      <c r="J457" s="7">
        <v>498</v>
      </c>
      <c r="K457" s="7">
        <v>513</v>
      </c>
      <c r="L457" s="7">
        <v>530</v>
      </c>
      <c r="M457" s="7">
        <v>2905</v>
      </c>
      <c r="N457" s="7">
        <v>3339</v>
      </c>
      <c r="O457" s="7">
        <v>24332</v>
      </c>
      <c r="P457" s="7">
        <v>4525</v>
      </c>
      <c r="Q457" s="45">
        <f t="shared" si="108"/>
        <v>37588</v>
      </c>
      <c r="R457" s="45">
        <v>484</v>
      </c>
      <c r="S457" s="45">
        <v>363</v>
      </c>
      <c r="T457" s="45">
        <v>652</v>
      </c>
      <c r="U457" s="45">
        <v>509</v>
      </c>
      <c r="V457" s="45">
        <v>611</v>
      </c>
      <c r="W457" s="45">
        <v>3806</v>
      </c>
      <c r="X457" s="45">
        <v>1544.8</v>
      </c>
      <c r="Y457" s="45">
        <v>16945.755555555555</v>
      </c>
      <c r="Z457" s="45">
        <v>4205.4444444444443</v>
      </c>
      <c r="AA457" s="45">
        <v>29121</v>
      </c>
      <c r="AB457" s="103">
        <f t="shared" si="109"/>
        <v>100</v>
      </c>
      <c r="AC457" s="103">
        <f t="shared" si="110"/>
        <v>75.467775467775468</v>
      </c>
      <c r="AD457" s="103">
        <f t="shared" si="111"/>
        <v>100</v>
      </c>
      <c r="AE457" s="103">
        <f t="shared" si="112"/>
        <v>99.220272904483437</v>
      </c>
      <c r="AF457" s="103">
        <f t="shared" si="113"/>
        <v>100</v>
      </c>
      <c r="AG457" s="103">
        <f t="shared" si="114"/>
        <v>100</v>
      </c>
      <c r="AH457" s="103">
        <f t="shared" si="115"/>
        <v>46.265348906858335</v>
      </c>
      <c r="AI457" s="103">
        <f t="shared" si="116"/>
        <v>69.643907428717554</v>
      </c>
      <c r="AJ457" s="103">
        <f t="shared" si="117"/>
        <v>92.937998772252911</v>
      </c>
      <c r="AK457" s="103">
        <f t="shared" si="118"/>
        <v>77.474193891667554</v>
      </c>
      <c r="AL457" s="45" t="str">
        <f t="shared" si="119"/>
        <v>-</v>
      </c>
      <c r="AM457" s="45">
        <f t="shared" si="119"/>
        <v>118</v>
      </c>
      <c r="AN457" s="45" t="str">
        <f t="shared" si="119"/>
        <v>-</v>
      </c>
      <c r="AO457" s="45">
        <f t="shared" si="119"/>
        <v>4</v>
      </c>
      <c r="AP457" s="45" t="str">
        <f t="shared" si="120"/>
        <v>-</v>
      </c>
      <c r="AQ457" s="45" t="str">
        <f t="shared" si="120"/>
        <v>-</v>
      </c>
      <c r="AR457" s="45">
        <f t="shared" si="120"/>
        <v>1794.2</v>
      </c>
      <c r="AS457" s="45">
        <f t="shared" si="120"/>
        <v>7386.2444444444445</v>
      </c>
      <c r="AT457" s="45">
        <f t="shared" si="122"/>
        <v>319.55555555555566</v>
      </c>
      <c r="AU457" s="46">
        <f t="shared" si="121"/>
        <v>9622</v>
      </c>
    </row>
    <row r="458" spans="1:47" ht="24.95" customHeight="1" x14ac:dyDescent="0.25">
      <c r="A458" s="21" t="s">
        <v>1752</v>
      </c>
      <c r="B458" s="22" t="s">
        <v>1745</v>
      </c>
      <c r="C458" s="8" t="s">
        <v>466</v>
      </c>
      <c r="D458" s="8" t="s">
        <v>507</v>
      </c>
      <c r="E458" s="18" t="s">
        <v>1517</v>
      </c>
      <c r="F458" s="45" t="str">
        <f>IFERROR(VLOOKUP(E458,categoria!$A:$C,3,FALSE),"Categoria 1")</f>
        <v>Categoria 1</v>
      </c>
      <c r="G458" s="45">
        <v>2790</v>
      </c>
      <c r="H458" s="45">
        <v>153</v>
      </c>
      <c r="I458" s="7">
        <v>152</v>
      </c>
      <c r="J458" s="7">
        <v>150</v>
      </c>
      <c r="K458" s="7">
        <v>152</v>
      </c>
      <c r="L458" s="7">
        <v>155</v>
      </c>
      <c r="M458" s="7">
        <v>851</v>
      </c>
      <c r="N458" s="7">
        <v>1003</v>
      </c>
      <c r="O458" s="7">
        <v>5803</v>
      </c>
      <c r="P458" s="7">
        <v>942</v>
      </c>
      <c r="Q458" s="45">
        <f t="shared" si="108"/>
        <v>9361</v>
      </c>
      <c r="R458" s="45">
        <v>129</v>
      </c>
      <c r="S458" s="45">
        <v>116</v>
      </c>
      <c r="T458" s="45">
        <v>114</v>
      </c>
      <c r="U458" s="45">
        <v>141</v>
      </c>
      <c r="V458" s="45">
        <v>129</v>
      </c>
      <c r="W458" s="45">
        <v>1324</v>
      </c>
      <c r="X458" s="45">
        <v>646.79999999999995</v>
      </c>
      <c r="Y458" s="45">
        <v>5975.8222222222212</v>
      </c>
      <c r="Z458" s="45">
        <v>1328.3777777777777</v>
      </c>
      <c r="AA458" s="45">
        <v>9903.9999999999982</v>
      </c>
      <c r="AB458" s="103">
        <f t="shared" si="109"/>
        <v>84.313725490196077</v>
      </c>
      <c r="AC458" s="103">
        <f t="shared" si="110"/>
        <v>76.31578947368422</v>
      </c>
      <c r="AD458" s="103">
        <f t="shared" si="111"/>
        <v>76</v>
      </c>
      <c r="AE458" s="103">
        <f t="shared" si="112"/>
        <v>92.76315789473685</v>
      </c>
      <c r="AF458" s="103">
        <f t="shared" si="113"/>
        <v>83.225806451612911</v>
      </c>
      <c r="AG458" s="103">
        <f t="shared" si="114"/>
        <v>100</v>
      </c>
      <c r="AH458" s="103">
        <f t="shared" si="115"/>
        <v>64.48654037886341</v>
      </c>
      <c r="AI458" s="103">
        <f t="shared" si="116"/>
        <v>100</v>
      </c>
      <c r="AJ458" s="103">
        <f t="shared" si="117"/>
        <v>100</v>
      </c>
      <c r="AK458" s="103">
        <f t="shared" si="118"/>
        <v>100</v>
      </c>
      <c r="AL458" s="45">
        <f t="shared" si="119"/>
        <v>24</v>
      </c>
      <c r="AM458" s="45">
        <f t="shared" si="119"/>
        <v>36</v>
      </c>
      <c r="AN458" s="45">
        <f t="shared" si="119"/>
        <v>36</v>
      </c>
      <c r="AO458" s="45">
        <f t="shared" si="119"/>
        <v>11</v>
      </c>
      <c r="AP458" s="45">
        <f t="shared" si="120"/>
        <v>26</v>
      </c>
      <c r="AQ458" s="45" t="str">
        <f t="shared" si="120"/>
        <v>-</v>
      </c>
      <c r="AR458" s="45">
        <f t="shared" si="120"/>
        <v>356.20000000000005</v>
      </c>
      <c r="AS458" s="45" t="str">
        <f t="shared" si="120"/>
        <v>-</v>
      </c>
      <c r="AT458" s="45" t="str">
        <f t="shared" si="122"/>
        <v>-</v>
      </c>
      <c r="AU458" s="46">
        <f t="shared" si="121"/>
        <v>489.20000000000005</v>
      </c>
    </row>
    <row r="459" spans="1:47" ht="24.95" customHeight="1" x14ac:dyDescent="0.25">
      <c r="A459" s="21" t="s">
        <v>1744</v>
      </c>
      <c r="B459" s="22" t="s">
        <v>1745</v>
      </c>
      <c r="C459" s="8" t="s">
        <v>466</v>
      </c>
      <c r="D459" s="8" t="s">
        <v>508</v>
      </c>
      <c r="E459" s="18" t="s">
        <v>1525</v>
      </c>
      <c r="F459" s="45" t="str">
        <f>IFERROR(VLOOKUP(E459,categoria!$A:$C,3,FALSE),"Categoria 1")</f>
        <v>Categoria 1</v>
      </c>
      <c r="G459" s="45">
        <v>13420</v>
      </c>
      <c r="H459" s="45">
        <v>417</v>
      </c>
      <c r="I459" s="7">
        <v>410</v>
      </c>
      <c r="J459" s="7">
        <v>416</v>
      </c>
      <c r="K459" s="7">
        <v>433</v>
      </c>
      <c r="L459" s="7">
        <v>457</v>
      </c>
      <c r="M459" s="7">
        <v>2800</v>
      </c>
      <c r="N459" s="7">
        <v>3536</v>
      </c>
      <c r="O459" s="7">
        <v>18088</v>
      </c>
      <c r="P459" s="7">
        <v>2824</v>
      </c>
      <c r="Q459" s="45">
        <f t="shared" si="108"/>
        <v>29381</v>
      </c>
      <c r="R459" s="45">
        <v>308</v>
      </c>
      <c r="S459" s="45">
        <v>376</v>
      </c>
      <c r="T459" s="45">
        <v>294</v>
      </c>
      <c r="U459" s="45">
        <v>357</v>
      </c>
      <c r="V459" s="45">
        <v>473</v>
      </c>
      <c r="W459" s="45">
        <v>3403.6</v>
      </c>
      <c r="X459" s="45">
        <v>1957.4</v>
      </c>
      <c r="Y459" s="45">
        <v>14178.088888888884</v>
      </c>
      <c r="Z459" s="45">
        <v>1750.9111111111113</v>
      </c>
      <c r="AA459" s="45">
        <v>23097.999999999996</v>
      </c>
      <c r="AB459" s="103">
        <f t="shared" si="109"/>
        <v>73.860911270983209</v>
      </c>
      <c r="AC459" s="103">
        <f t="shared" si="110"/>
        <v>91.707317073170742</v>
      </c>
      <c r="AD459" s="103">
        <f t="shared" si="111"/>
        <v>70.673076923076934</v>
      </c>
      <c r="AE459" s="103">
        <f t="shared" si="112"/>
        <v>82.448036951501152</v>
      </c>
      <c r="AF459" s="103">
        <f t="shared" si="113"/>
        <v>100</v>
      </c>
      <c r="AG459" s="103">
        <f t="shared" si="114"/>
        <v>100</v>
      </c>
      <c r="AH459" s="103">
        <f t="shared" si="115"/>
        <v>55.356334841628964</v>
      </c>
      <c r="AI459" s="103">
        <f t="shared" si="116"/>
        <v>78.38395007125655</v>
      </c>
      <c r="AJ459" s="103">
        <f t="shared" si="117"/>
        <v>62.001101668240487</v>
      </c>
      <c r="AK459" s="103">
        <f t="shared" si="118"/>
        <v>78.615431741601711</v>
      </c>
      <c r="AL459" s="45">
        <f t="shared" si="119"/>
        <v>109</v>
      </c>
      <c r="AM459" s="45">
        <f t="shared" si="119"/>
        <v>34</v>
      </c>
      <c r="AN459" s="45">
        <f t="shared" si="119"/>
        <v>122</v>
      </c>
      <c r="AO459" s="45">
        <f t="shared" si="119"/>
        <v>76</v>
      </c>
      <c r="AP459" s="45" t="str">
        <f t="shared" si="120"/>
        <v>-</v>
      </c>
      <c r="AQ459" s="45" t="str">
        <f t="shared" si="120"/>
        <v>-</v>
      </c>
      <c r="AR459" s="45">
        <f t="shared" si="120"/>
        <v>1578.6</v>
      </c>
      <c r="AS459" s="45">
        <f t="shared" si="120"/>
        <v>3909.911111111116</v>
      </c>
      <c r="AT459" s="45">
        <f t="shared" si="122"/>
        <v>1073.0888888888887</v>
      </c>
      <c r="AU459" s="46">
        <f t="shared" si="121"/>
        <v>6902.6000000000049</v>
      </c>
    </row>
    <row r="460" spans="1:47" ht="24.95" customHeight="1" x14ac:dyDescent="0.25">
      <c r="A460" s="21" t="s">
        <v>1744</v>
      </c>
      <c r="B460" s="22" t="s">
        <v>1745</v>
      </c>
      <c r="C460" s="8" t="s">
        <v>466</v>
      </c>
      <c r="D460" s="8" t="s">
        <v>509</v>
      </c>
      <c r="E460" s="18" t="s">
        <v>1529</v>
      </c>
      <c r="F460" s="45" t="str">
        <f>IFERROR(VLOOKUP(E460,categoria!$A:$C,3,FALSE),"Categoria 1")</f>
        <v>Categoria 1</v>
      </c>
      <c r="G460" s="45">
        <v>3250</v>
      </c>
      <c r="H460" s="45">
        <v>96</v>
      </c>
      <c r="I460" s="7">
        <v>101</v>
      </c>
      <c r="J460" s="7">
        <v>108</v>
      </c>
      <c r="K460" s="7">
        <v>116</v>
      </c>
      <c r="L460" s="7">
        <v>121</v>
      </c>
      <c r="M460" s="7">
        <v>691</v>
      </c>
      <c r="N460" s="7">
        <v>783</v>
      </c>
      <c r="O460" s="7">
        <v>4321</v>
      </c>
      <c r="P460" s="7">
        <v>1069</v>
      </c>
      <c r="Q460" s="45">
        <f t="shared" si="108"/>
        <v>7406</v>
      </c>
      <c r="R460" s="45">
        <v>44</v>
      </c>
      <c r="S460" s="45">
        <v>84</v>
      </c>
      <c r="T460" s="45">
        <v>69</v>
      </c>
      <c r="U460" s="45">
        <v>114</v>
      </c>
      <c r="V460" s="45">
        <v>207</v>
      </c>
      <c r="W460" s="45">
        <v>904.2</v>
      </c>
      <c r="X460" s="45">
        <v>537.59999999999991</v>
      </c>
      <c r="Y460" s="45">
        <v>2526.7333333333336</v>
      </c>
      <c r="Z460" s="45">
        <v>178.46666666666664</v>
      </c>
      <c r="AA460" s="45">
        <v>4665</v>
      </c>
      <c r="AB460" s="103">
        <f t="shared" si="109"/>
        <v>45.833333333333329</v>
      </c>
      <c r="AC460" s="103">
        <f t="shared" si="110"/>
        <v>83.168316831683171</v>
      </c>
      <c r="AD460" s="103">
        <f t="shared" si="111"/>
        <v>63.888888888888886</v>
      </c>
      <c r="AE460" s="103">
        <f t="shared" si="112"/>
        <v>98.275862068965509</v>
      </c>
      <c r="AF460" s="103">
        <f t="shared" si="113"/>
        <v>100</v>
      </c>
      <c r="AG460" s="103">
        <f t="shared" si="114"/>
        <v>100</v>
      </c>
      <c r="AH460" s="103">
        <f t="shared" si="115"/>
        <v>68.659003831417607</v>
      </c>
      <c r="AI460" s="103">
        <f t="shared" si="116"/>
        <v>58.475661498110007</v>
      </c>
      <c r="AJ460" s="103">
        <f t="shared" si="117"/>
        <v>16.694730277517927</v>
      </c>
      <c r="AK460" s="103">
        <f t="shared" si="118"/>
        <v>62.989467998919793</v>
      </c>
      <c r="AL460" s="45">
        <f t="shared" si="119"/>
        <v>52</v>
      </c>
      <c r="AM460" s="45">
        <f t="shared" si="119"/>
        <v>17</v>
      </c>
      <c r="AN460" s="45">
        <f t="shared" si="119"/>
        <v>39</v>
      </c>
      <c r="AO460" s="45">
        <f t="shared" si="119"/>
        <v>2</v>
      </c>
      <c r="AP460" s="45" t="str">
        <f t="shared" si="120"/>
        <v>-</v>
      </c>
      <c r="AQ460" s="45" t="str">
        <f t="shared" si="120"/>
        <v>-</v>
      </c>
      <c r="AR460" s="45">
        <f t="shared" si="120"/>
        <v>245.40000000000009</v>
      </c>
      <c r="AS460" s="45">
        <f t="shared" si="120"/>
        <v>1794.2666666666664</v>
      </c>
      <c r="AT460" s="45">
        <f t="shared" si="122"/>
        <v>890.5333333333333</v>
      </c>
      <c r="AU460" s="46">
        <f t="shared" si="121"/>
        <v>3040.2</v>
      </c>
    </row>
    <row r="461" spans="1:47" ht="24.95" customHeight="1" x14ac:dyDescent="0.25">
      <c r="A461" s="21" t="s">
        <v>1744</v>
      </c>
      <c r="B461" s="22" t="s">
        <v>1745</v>
      </c>
      <c r="C461" s="8" t="s">
        <v>466</v>
      </c>
      <c r="D461" s="8" t="s">
        <v>510</v>
      </c>
      <c r="E461" s="18" t="s">
        <v>1534</v>
      </c>
      <c r="F461" s="45" t="str">
        <f>IFERROR(VLOOKUP(E461,categoria!$A:$C,3,FALSE),"Categoria 1")</f>
        <v>Categoria 2</v>
      </c>
      <c r="G461" s="45">
        <v>19450</v>
      </c>
      <c r="H461" s="45">
        <v>496</v>
      </c>
      <c r="I461" s="7">
        <v>498</v>
      </c>
      <c r="J461" s="7">
        <v>506</v>
      </c>
      <c r="K461" s="7">
        <v>519</v>
      </c>
      <c r="L461" s="7">
        <v>537</v>
      </c>
      <c r="M461" s="7">
        <v>3042</v>
      </c>
      <c r="N461" s="7">
        <v>3634</v>
      </c>
      <c r="O461" s="7">
        <v>25017</v>
      </c>
      <c r="P461" s="7">
        <v>5301</v>
      </c>
      <c r="Q461" s="45">
        <f t="shared" si="108"/>
        <v>39550</v>
      </c>
      <c r="R461" s="45">
        <v>324</v>
      </c>
      <c r="S461" s="45">
        <v>467</v>
      </c>
      <c r="T461" s="45">
        <v>664</v>
      </c>
      <c r="U461" s="45">
        <v>611</v>
      </c>
      <c r="V461" s="45">
        <v>844</v>
      </c>
      <c r="W461" s="45">
        <v>5313.8</v>
      </c>
      <c r="X461" s="45">
        <v>2455.5999999999995</v>
      </c>
      <c r="Y461" s="45">
        <v>19215.155555555553</v>
      </c>
      <c r="Z461" s="45">
        <v>2496.4444444444443</v>
      </c>
      <c r="AA461" s="45">
        <v>32390.999999999996</v>
      </c>
      <c r="AB461" s="103">
        <f t="shared" si="109"/>
        <v>65.322580645161281</v>
      </c>
      <c r="AC461" s="103">
        <f t="shared" si="110"/>
        <v>93.775100401606423</v>
      </c>
      <c r="AD461" s="103">
        <f t="shared" si="111"/>
        <v>100</v>
      </c>
      <c r="AE461" s="103">
        <f t="shared" si="112"/>
        <v>100</v>
      </c>
      <c r="AF461" s="103">
        <f t="shared" si="113"/>
        <v>100</v>
      </c>
      <c r="AG461" s="103">
        <f t="shared" si="114"/>
        <v>100</v>
      </c>
      <c r="AH461" s="103">
        <f t="shared" si="115"/>
        <v>67.572922399559701</v>
      </c>
      <c r="AI461" s="103">
        <f t="shared" si="116"/>
        <v>76.808392515311795</v>
      </c>
      <c r="AJ461" s="103">
        <f t="shared" si="117"/>
        <v>47.093839736737301</v>
      </c>
      <c r="AK461" s="103">
        <f t="shared" si="118"/>
        <v>81.898862199747143</v>
      </c>
      <c r="AL461" s="45">
        <f t="shared" si="119"/>
        <v>172</v>
      </c>
      <c r="AM461" s="45">
        <f t="shared" si="119"/>
        <v>31</v>
      </c>
      <c r="AN461" s="45" t="str">
        <f t="shared" si="119"/>
        <v>-</v>
      </c>
      <c r="AO461" s="45" t="str">
        <f t="shared" si="119"/>
        <v>-</v>
      </c>
      <c r="AP461" s="45" t="str">
        <f t="shared" si="120"/>
        <v>-</v>
      </c>
      <c r="AQ461" s="45" t="str">
        <f t="shared" si="120"/>
        <v>-</v>
      </c>
      <c r="AR461" s="45">
        <f t="shared" si="120"/>
        <v>1178.4000000000005</v>
      </c>
      <c r="AS461" s="45">
        <f t="shared" si="120"/>
        <v>5801.8444444444467</v>
      </c>
      <c r="AT461" s="45">
        <f t="shared" si="122"/>
        <v>2804.5555555555557</v>
      </c>
      <c r="AU461" s="46">
        <f t="shared" si="121"/>
        <v>9987.8000000000029</v>
      </c>
    </row>
    <row r="462" spans="1:47" ht="24.95" customHeight="1" x14ac:dyDescent="0.25">
      <c r="A462" s="21" t="s">
        <v>1744</v>
      </c>
      <c r="B462" s="22" t="s">
        <v>1745</v>
      </c>
      <c r="C462" s="8" t="s">
        <v>466</v>
      </c>
      <c r="D462" s="8" t="s">
        <v>511</v>
      </c>
      <c r="E462" s="18" t="s">
        <v>1538</v>
      </c>
      <c r="F462" s="45" t="str">
        <f>IFERROR(VLOOKUP(E462,categoria!$A:$C,3,FALSE),"Categoria 1")</f>
        <v>Categoria 1</v>
      </c>
      <c r="G462" s="45">
        <v>2040</v>
      </c>
      <c r="H462" s="45">
        <v>64</v>
      </c>
      <c r="I462" s="7">
        <v>63</v>
      </c>
      <c r="J462" s="7">
        <v>65</v>
      </c>
      <c r="K462" s="7">
        <v>66</v>
      </c>
      <c r="L462" s="7">
        <v>68</v>
      </c>
      <c r="M462" s="7">
        <v>398</v>
      </c>
      <c r="N462" s="7">
        <v>471</v>
      </c>
      <c r="O462" s="7">
        <v>2488</v>
      </c>
      <c r="P462" s="7">
        <v>653</v>
      </c>
      <c r="Q462" s="45">
        <f t="shared" si="108"/>
        <v>4336</v>
      </c>
      <c r="R462" s="45">
        <v>22</v>
      </c>
      <c r="S462" s="45">
        <v>42</v>
      </c>
      <c r="T462" s="45">
        <v>62</v>
      </c>
      <c r="U462" s="45">
        <v>48</v>
      </c>
      <c r="V462" s="45">
        <v>61</v>
      </c>
      <c r="W462" s="45">
        <v>535.4</v>
      </c>
      <c r="X462" s="45">
        <v>289.8</v>
      </c>
      <c r="Y462" s="45">
        <v>2032.2222222222219</v>
      </c>
      <c r="Z462" s="45">
        <v>495.57777777777773</v>
      </c>
      <c r="AA462" s="45">
        <v>3587.9999999999995</v>
      </c>
      <c r="AB462" s="103">
        <f t="shared" si="109"/>
        <v>34.375</v>
      </c>
      <c r="AC462" s="103">
        <f t="shared" si="110"/>
        <v>66.666666666666657</v>
      </c>
      <c r="AD462" s="103">
        <f t="shared" si="111"/>
        <v>95.384615384615387</v>
      </c>
      <c r="AE462" s="103">
        <f t="shared" si="112"/>
        <v>72.727272727272734</v>
      </c>
      <c r="AF462" s="103">
        <f t="shared" si="113"/>
        <v>89.705882352941174</v>
      </c>
      <c r="AG462" s="103">
        <f t="shared" si="114"/>
        <v>100</v>
      </c>
      <c r="AH462" s="103">
        <f t="shared" si="115"/>
        <v>61.528662420382162</v>
      </c>
      <c r="AI462" s="103">
        <f t="shared" si="116"/>
        <v>81.680957484815991</v>
      </c>
      <c r="AJ462" s="103">
        <f t="shared" si="117"/>
        <v>75.892462140547892</v>
      </c>
      <c r="AK462" s="103">
        <f t="shared" si="118"/>
        <v>82.749077490774908</v>
      </c>
      <c r="AL462" s="45">
        <f t="shared" si="119"/>
        <v>42</v>
      </c>
      <c r="AM462" s="45">
        <f t="shared" si="119"/>
        <v>21</v>
      </c>
      <c r="AN462" s="45">
        <f t="shared" si="119"/>
        <v>3</v>
      </c>
      <c r="AO462" s="45">
        <f t="shared" si="119"/>
        <v>18</v>
      </c>
      <c r="AP462" s="45">
        <f t="shared" si="120"/>
        <v>7</v>
      </c>
      <c r="AQ462" s="45" t="str">
        <f t="shared" si="120"/>
        <v>-</v>
      </c>
      <c r="AR462" s="45">
        <f t="shared" si="120"/>
        <v>181.2</v>
      </c>
      <c r="AS462" s="45">
        <f t="shared" si="120"/>
        <v>455.77777777777806</v>
      </c>
      <c r="AT462" s="45">
        <f t="shared" si="122"/>
        <v>157.42222222222227</v>
      </c>
      <c r="AU462" s="46">
        <f t="shared" si="121"/>
        <v>885.40000000000032</v>
      </c>
    </row>
    <row r="463" spans="1:47" ht="24.95" customHeight="1" x14ac:dyDescent="0.25">
      <c r="A463" s="21" t="s">
        <v>1744</v>
      </c>
      <c r="B463" s="22" t="s">
        <v>1745</v>
      </c>
      <c r="C463" s="8" t="s">
        <v>466</v>
      </c>
      <c r="D463" s="8" t="s">
        <v>512</v>
      </c>
      <c r="E463" s="18" t="s">
        <v>1814</v>
      </c>
      <c r="F463" s="45" t="str">
        <f>IFERROR(VLOOKUP(E463,categoria!$A:$C,3,FALSE),"Categoria 1")</f>
        <v>Categoria 1</v>
      </c>
      <c r="G463" s="45">
        <v>3050</v>
      </c>
      <c r="H463" s="45">
        <v>104</v>
      </c>
      <c r="I463" s="7">
        <v>106</v>
      </c>
      <c r="J463" s="7">
        <v>109</v>
      </c>
      <c r="K463" s="7">
        <v>114</v>
      </c>
      <c r="L463" s="7">
        <v>119</v>
      </c>
      <c r="M463" s="7">
        <v>710</v>
      </c>
      <c r="N463" s="7">
        <v>845</v>
      </c>
      <c r="O463" s="7">
        <v>4177</v>
      </c>
      <c r="P463" s="7">
        <v>717</v>
      </c>
      <c r="Q463" s="45">
        <f t="shared" si="108"/>
        <v>7001</v>
      </c>
      <c r="R463" s="45">
        <v>65</v>
      </c>
      <c r="S463" s="45">
        <v>70</v>
      </c>
      <c r="T463" s="45">
        <v>97</v>
      </c>
      <c r="U463" s="45">
        <v>129</v>
      </c>
      <c r="V463" s="45">
        <v>197</v>
      </c>
      <c r="W463" s="45">
        <v>832.40000000000009</v>
      </c>
      <c r="X463" s="45">
        <v>484.2</v>
      </c>
      <c r="Y463" s="45">
        <v>4167.3111111111111</v>
      </c>
      <c r="Z463" s="45">
        <v>834.08888888888896</v>
      </c>
      <c r="AA463" s="45">
        <v>6876</v>
      </c>
      <c r="AB463" s="103">
        <f t="shared" si="109"/>
        <v>62.5</v>
      </c>
      <c r="AC463" s="103">
        <f t="shared" si="110"/>
        <v>66.037735849056602</v>
      </c>
      <c r="AD463" s="103">
        <f t="shared" si="111"/>
        <v>88.9908256880734</v>
      </c>
      <c r="AE463" s="103">
        <f t="shared" si="112"/>
        <v>100</v>
      </c>
      <c r="AF463" s="103">
        <f t="shared" si="113"/>
        <v>100</v>
      </c>
      <c r="AG463" s="103">
        <f t="shared" si="114"/>
        <v>100</v>
      </c>
      <c r="AH463" s="103">
        <f t="shared" si="115"/>
        <v>57.301775147928993</v>
      </c>
      <c r="AI463" s="103">
        <f t="shared" si="116"/>
        <v>99.768041922698387</v>
      </c>
      <c r="AJ463" s="103">
        <f t="shared" si="117"/>
        <v>100</v>
      </c>
      <c r="AK463" s="103">
        <f t="shared" si="118"/>
        <v>98.214540779888594</v>
      </c>
      <c r="AL463" s="45">
        <f t="shared" si="119"/>
        <v>39</v>
      </c>
      <c r="AM463" s="45">
        <f t="shared" si="119"/>
        <v>36</v>
      </c>
      <c r="AN463" s="45">
        <f t="shared" si="119"/>
        <v>12</v>
      </c>
      <c r="AO463" s="45" t="str">
        <f t="shared" si="119"/>
        <v>-</v>
      </c>
      <c r="AP463" s="45" t="str">
        <f t="shared" si="120"/>
        <v>-</v>
      </c>
      <c r="AQ463" s="45" t="str">
        <f t="shared" si="120"/>
        <v>-</v>
      </c>
      <c r="AR463" s="45">
        <f t="shared" si="120"/>
        <v>360.8</v>
      </c>
      <c r="AS463" s="45">
        <f t="shared" si="120"/>
        <v>9.6888888888888687</v>
      </c>
      <c r="AT463" s="45" t="str">
        <f t="shared" si="122"/>
        <v>-</v>
      </c>
      <c r="AU463" s="46">
        <f t="shared" si="121"/>
        <v>457.48888888888888</v>
      </c>
    </row>
    <row r="464" spans="1:47" ht="24.95" customHeight="1" x14ac:dyDescent="0.25">
      <c r="A464" s="21" t="s">
        <v>1000</v>
      </c>
      <c r="B464" s="22" t="s">
        <v>1745</v>
      </c>
      <c r="C464" s="8" t="s">
        <v>466</v>
      </c>
      <c r="D464" s="8" t="s">
        <v>513</v>
      </c>
      <c r="E464" s="18" t="s">
        <v>1582</v>
      </c>
      <c r="F464" s="45" t="str">
        <f>IFERROR(VLOOKUP(E464,categoria!$A:$C,3,FALSE),"Categoria 1")</f>
        <v>Categoria 1</v>
      </c>
      <c r="G464" s="45">
        <v>2240</v>
      </c>
      <c r="H464" s="45">
        <v>65</v>
      </c>
      <c r="I464" s="7">
        <v>63</v>
      </c>
      <c r="J464" s="7">
        <v>62</v>
      </c>
      <c r="K464" s="7">
        <v>62</v>
      </c>
      <c r="L464" s="7">
        <v>64</v>
      </c>
      <c r="M464" s="7">
        <v>366</v>
      </c>
      <c r="N464" s="7">
        <v>467</v>
      </c>
      <c r="O464" s="7">
        <v>3030</v>
      </c>
      <c r="P464" s="7">
        <v>516</v>
      </c>
      <c r="Q464" s="45">
        <f t="shared" si="108"/>
        <v>4695</v>
      </c>
      <c r="R464" s="45">
        <v>23</v>
      </c>
      <c r="S464" s="45">
        <v>47</v>
      </c>
      <c r="T464" s="45">
        <v>57</v>
      </c>
      <c r="U464" s="45">
        <v>64</v>
      </c>
      <c r="V464" s="45">
        <v>112</v>
      </c>
      <c r="W464" s="45">
        <v>558</v>
      </c>
      <c r="X464" s="45">
        <v>306.60000000000002</v>
      </c>
      <c r="Y464" s="45">
        <v>3165.7777777777774</v>
      </c>
      <c r="Z464" s="45">
        <v>687.62222222222226</v>
      </c>
      <c r="AA464" s="45">
        <v>5021</v>
      </c>
      <c r="AB464" s="103">
        <f t="shared" si="109"/>
        <v>35.384615384615387</v>
      </c>
      <c r="AC464" s="103">
        <f t="shared" si="110"/>
        <v>74.603174603174608</v>
      </c>
      <c r="AD464" s="103">
        <f t="shared" si="111"/>
        <v>91.935483870967744</v>
      </c>
      <c r="AE464" s="103">
        <f t="shared" si="112"/>
        <v>100</v>
      </c>
      <c r="AF464" s="103">
        <f t="shared" si="113"/>
        <v>100</v>
      </c>
      <c r="AG464" s="103">
        <f t="shared" si="114"/>
        <v>100</v>
      </c>
      <c r="AH464" s="103">
        <f t="shared" si="115"/>
        <v>65.65310492505354</v>
      </c>
      <c r="AI464" s="103">
        <f t="shared" si="116"/>
        <v>100</v>
      </c>
      <c r="AJ464" s="103">
        <f t="shared" si="117"/>
        <v>100</v>
      </c>
      <c r="AK464" s="103">
        <f t="shared" si="118"/>
        <v>100</v>
      </c>
      <c r="AL464" s="45">
        <f t="shared" si="119"/>
        <v>42</v>
      </c>
      <c r="AM464" s="45">
        <f t="shared" si="119"/>
        <v>16</v>
      </c>
      <c r="AN464" s="45">
        <f t="shared" si="119"/>
        <v>5</v>
      </c>
      <c r="AO464" s="45" t="str">
        <f t="shared" si="119"/>
        <v>-</v>
      </c>
      <c r="AP464" s="45" t="str">
        <f t="shared" si="120"/>
        <v>-</v>
      </c>
      <c r="AQ464" s="45" t="str">
        <f t="shared" si="120"/>
        <v>-</v>
      </c>
      <c r="AR464" s="45">
        <f t="shared" si="120"/>
        <v>160.39999999999998</v>
      </c>
      <c r="AS464" s="45" t="str">
        <f t="shared" si="120"/>
        <v>-</v>
      </c>
      <c r="AT464" s="45" t="str">
        <f t="shared" si="122"/>
        <v>-</v>
      </c>
      <c r="AU464" s="46">
        <f t="shared" si="121"/>
        <v>223.39999999999998</v>
      </c>
    </row>
    <row r="465" spans="1:47" ht="24.95" customHeight="1" x14ac:dyDescent="0.25">
      <c r="A465" s="21" t="s">
        <v>1000</v>
      </c>
      <c r="B465" s="22" t="s">
        <v>1745</v>
      </c>
      <c r="C465" s="8" t="s">
        <v>466</v>
      </c>
      <c r="D465" s="8" t="s">
        <v>514</v>
      </c>
      <c r="E465" s="18" t="s">
        <v>1590</v>
      </c>
      <c r="F465" s="45" t="str">
        <f>IFERROR(VLOOKUP(E465,categoria!$A:$C,3,FALSE),"Categoria 1")</f>
        <v>Categoria 2</v>
      </c>
      <c r="G465" s="45">
        <v>1190</v>
      </c>
      <c r="H465" s="45">
        <v>65</v>
      </c>
      <c r="I465" s="7">
        <v>63</v>
      </c>
      <c r="J465" s="7">
        <v>64</v>
      </c>
      <c r="K465" s="7">
        <v>65</v>
      </c>
      <c r="L465" s="7">
        <v>66</v>
      </c>
      <c r="M465" s="7">
        <v>373</v>
      </c>
      <c r="N465" s="7">
        <v>437</v>
      </c>
      <c r="O465" s="7">
        <v>2471</v>
      </c>
      <c r="P465" s="7">
        <v>516</v>
      </c>
      <c r="Q465" s="45">
        <f t="shared" si="108"/>
        <v>4120</v>
      </c>
      <c r="R465" s="45">
        <v>51</v>
      </c>
      <c r="S465" s="45">
        <v>51</v>
      </c>
      <c r="T465" s="45">
        <v>45</v>
      </c>
      <c r="U465" s="45">
        <v>67</v>
      </c>
      <c r="V465" s="45">
        <v>72</v>
      </c>
      <c r="W465" s="45">
        <v>441</v>
      </c>
      <c r="X465" s="45">
        <v>220</v>
      </c>
      <c r="Y465" s="45">
        <v>2676.1333333333337</v>
      </c>
      <c r="Z465" s="45">
        <v>765.86666666666667</v>
      </c>
      <c r="AA465" s="45">
        <v>4389</v>
      </c>
      <c r="AB465" s="103">
        <f t="shared" si="109"/>
        <v>78.461538461538467</v>
      </c>
      <c r="AC465" s="103">
        <f t="shared" si="110"/>
        <v>80.952380952380949</v>
      </c>
      <c r="AD465" s="103">
        <f t="shared" si="111"/>
        <v>70.3125</v>
      </c>
      <c r="AE465" s="103">
        <f t="shared" si="112"/>
        <v>100</v>
      </c>
      <c r="AF465" s="103">
        <f t="shared" si="113"/>
        <v>100</v>
      </c>
      <c r="AG465" s="103">
        <f t="shared" si="114"/>
        <v>100</v>
      </c>
      <c r="AH465" s="103">
        <f t="shared" si="115"/>
        <v>50.343249427917627</v>
      </c>
      <c r="AI465" s="103">
        <f t="shared" si="116"/>
        <v>100</v>
      </c>
      <c r="AJ465" s="103">
        <f t="shared" si="117"/>
        <v>100</v>
      </c>
      <c r="AK465" s="103">
        <f t="shared" si="118"/>
        <v>100</v>
      </c>
      <c r="AL465" s="45">
        <f t="shared" si="119"/>
        <v>14</v>
      </c>
      <c r="AM465" s="45">
        <f t="shared" si="119"/>
        <v>12</v>
      </c>
      <c r="AN465" s="45">
        <f t="shared" si="119"/>
        <v>19</v>
      </c>
      <c r="AO465" s="45" t="str">
        <f t="shared" si="119"/>
        <v>-</v>
      </c>
      <c r="AP465" s="45" t="str">
        <f t="shared" si="120"/>
        <v>-</v>
      </c>
      <c r="AQ465" s="45" t="str">
        <f t="shared" si="120"/>
        <v>-</v>
      </c>
      <c r="AR465" s="45">
        <f t="shared" si="120"/>
        <v>217</v>
      </c>
      <c r="AS465" s="45" t="str">
        <f t="shared" si="120"/>
        <v>-</v>
      </c>
      <c r="AT465" s="45" t="str">
        <f t="shared" si="122"/>
        <v>-</v>
      </c>
      <c r="AU465" s="46">
        <f t="shared" si="121"/>
        <v>262</v>
      </c>
    </row>
    <row r="466" spans="1:47" ht="24.95" customHeight="1" x14ac:dyDescent="0.25">
      <c r="A466" s="21" t="s">
        <v>1744</v>
      </c>
      <c r="B466" s="22" t="s">
        <v>1745</v>
      </c>
      <c r="C466" s="8" t="s">
        <v>466</v>
      </c>
      <c r="D466" s="8" t="s">
        <v>515</v>
      </c>
      <c r="E466" s="18" t="s">
        <v>1591</v>
      </c>
      <c r="F466" s="45" t="str">
        <f>IFERROR(VLOOKUP(E466,categoria!$A:$C,3,FALSE),"Categoria 1")</f>
        <v>Categoria 1</v>
      </c>
      <c r="G466" s="45">
        <v>5960</v>
      </c>
      <c r="H466" s="45">
        <v>290</v>
      </c>
      <c r="I466" s="7">
        <v>293</v>
      </c>
      <c r="J466" s="7">
        <v>300</v>
      </c>
      <c r="K466" s="7">
        <v>310</v>
      </c>
      <c r="L466" s="7">
        <v>321</v>
      </c>
      <c r="M466" s="7">
        <v>1838</v>
      </c>
      <c r="N466" s="7">
        <v>2271</v>
      </c>
      <c r="O466" s="7">
        <v>14311</v>
      </c>
      <c r="P466" s="7">
        <v>2583</v>
      </c>
      <c r="Q466" s="45">
        <f t="shared" si="108"/>
        <v>22517</v>
      </c>
      <c r="R466" s="45">
        <v>291</v>
      </c>
      <c r="S466" s="45">
        <v>245</v>
      </c>
      <c r="T466" s="45">
        <v>326</v>
      </c>
      <c r="U466" s="45">
        <v>246</v>
      </c>
      <c r="V466" s="45">
        <v>416</v>
      </c>
      <c r="W466" s="45">
        <v>2162.6</v>
      </c>
      <c r="X466" s="45">
        <v>1048.5999999999999</v>
      </c>
      <c r="Y466" s="45">
        <v>12722.311111111112</v>
      </c>
      <c r="Z466" s="45">
        <v>3096.4888888888891</v>
      </c>
      <c r="AA466" s="45">
        <v>20554</v>
      </c>
      <c r="AB466" s="103">
        <f t="shared" si="109"/>
        <v>100</v>
      </c>
      <c r="AC466" s="103">
        <f t="shared" si="110"/>
        <v>83.617747440273035</v>
      </c>
      <c r="AD466" s="103">
        <f t="shared" si="111"/>
        <v>100</v>
      </c>
      <c r="AE466" s="103">
        <f t="shared" si="112"/>
        <v>79.354838709677423</v>
      </c>
      <c r="AF466" s="103">
        <f t="shared" si="113"/>
        <v>100</v>
      </c>
      <c r="AG466" s="103">
        <f t="shared" si="114"/>
        <v>100</v>
      </c>
      <c r="AH466" s="103">
        <f t="shared" si="115"/>
        <v>46.173491853808891</v>
      </c>
      <c r="AI466" s="103">
        <f t="shared" si="116"/>
        <v>88.898826854245769</v>
      </c>
      <c r="AJ466" s="103">
        <f t="shared" si="117"/>
        <v>100</v>
      </c>
      <c r="AK466" s="103">
        <f t="shared" si="118"/>
        <v>91.2821423813119</v>
      </c>
      <c r="AL466" s="45" t="str">
        <f t="shared" si="119"/>
        <v>-</v>
      </c>
      <c r="AM466" s="45">
        <f t="shared" si="119"/>
        <v>48</v>
      </c>
      <c r="AN466" s="45" t="str">
        <f t="shared" si="119"/>
        <v>-</v>
      </c>
      <c r="AO466" s="45">
        <f t="shared" si="119"/>
        <v>64</v>
      </c>
      <c r="AP466" s="45" t="str">
        <f t="shared" si="120"/>
        <v>-</v>
      </c>
      <c r="AQ466" s="45" t="str">
        <f t="shared" si="120"/>
        <v>-</v>
      </c>
      <c r="AR466" s="45">
        <f t="shared" si="120"/>
        <v>1222.4000000000001</v>
      </c>
      <c r="AS466" s="45">
        <f t="shared" si="120"/>
        <v>1588.688888888888</v>
      </c>
      <c r="AT466" s="45" t="str">
        <f t="shared" si="122"/>
        <v>-</v>
      </c>
      <c r="AU466" s="46">
        <f t="shared" si="121"/>
        <v>2923.0888888888881</v>
      </c>
    </row>
    <row r="467" spans="1:47" ht="24.95" customHeight="1" x14ac:dyDescent="0.25">
      <c r="A467" s="21" t="s">
        <v>1752</v>
      </c>
      <c r="B467" s="22" t="s">
        <v>1745</v>
      </c>
      <c r="C467" s="8" t="s">
        <v>466</v>
      </c>
      <c r="D467" s="8" t="s">
        <v>516</v>
      </c>
      <c r="E467" s="18" t="s">
        <v>1815</v>
      </c>
      <c r="F467" s="45" t="str">
        <f>IFERROR(VLOOKUP(E467,categoria!$A:$C,3,FALSE),"Categoria 1")</f>
        <v>Categoria 1</v>
      </c>
      <c r="G467" s="45">
        <v>1560</v>
      </c>
      <c r="H467" s="45">
        <v>60</v>
      </c>
      <c r="I467" s="7">
        <v>63</v>
      </c>
      <c r="J467" s="7">
        <v>67</v>
      </c>
      <c r="K467" s="7">
        <v>70</v>
      </c>
      <c r="L467" s="7">
        <v>72</v>
      </c>
      <c r="M467" s="7">
        <v>389</v>
      </c>
      <c r="N467" s="7">
        <v>411</v>
      </c>
      <c r="O467" s="7">
        <v>2754</v>
      </c>
      <c r="P467" s="7">
        <v>598</v>
      </c>
      <c r="Q467" s="45">
        <f t="shared" si="108"/>
        <v>4484</v>
      </c>
      <c r="R467" s="45">
        <v>58</v>
      </c>
      <c r="S467" s="45">
        <v>47</v>
      </c>
      <c r="T467" s="45">
        <v>44</v>
      </c>
      <c r="U467" s="45">
        <v>69</v>
      </c>
      <c r="V467" s="45">
        <v>59</v>
      </c>
      <c r="W467" s="45">
        <v>375</v>
      </c>
      <c r="X467" s="45">
        <v>207.60000000000002</v>
      </c>
      <c r="Y467" s="45">
        <v>2451.6888888888889</v>
      </c>
      <c r="Z467" s="45">
        <v>711.71111111111111</v>
      </c>
      <c r="AA467" s="45">
        <v>4023</v>
      </c>
      <c r="AB467" s="103">
        <f t="shared" si="109"/>
        <v>96.666666666666671</v>
      </c>
      <c r="AC467" s="103">
        <f t="shared" si="110"/>
        <v>74.603174603174608</v>
      </c>
      <c r="AD467" s="103">
        <f t="shared" si="111"/>
        <v>65.671641791044777</v>
      </c>
      <c r="AE467" s="103">
        <f t="shared" si="112"/>
        <v>98.571428571428584</v>
      </c>
      <c r="AF467" s="103">
        <f t="shared" si="113"/>
        <v>81.944444444444443</v>
      </c>
      <c r="AG467" s="103">
        <f t="shared" si="114"/>
        <v>96.401028277634964</v>
      </c>
      <c r="AH467" s="103">
        <f t="shared" si="115"/>
        <v>50.510948905109501</v>
      </c>
      <c r="AI467" s="103">
        <f t="shared" si="116"/>
        <v>89.022835471637222</v>
      </c>
      <c r="AJ467" s="103">
        <f t="shared" si="117"/>
        <v>100</v>
      </c>
      <c r="AK467" s="103">
        <f t="shared" si="118"/>
        <v>89.719000892060663</v>
      </c>
      <c r="AL467" s="45">
        <f t="shared" si="119"/>
        <v>2</v>
      </c>
      <c r="AM467" s="45">
        <f t="shared" si="119"/>
        <v>16</v>
      </c>
      <c r="AN467" s="45">
        <f t="shared" si="119"/>
        <v>23</v>
      </c>
      <c r="AO467" s="45">
        <f t="shared" si="119"/>
        <v>1</v>
      </c>
      <c r="AP467" s="45">
        <f t="shared" si="120"/>
        <v>13</v>
      </c>
      <c r="AQ467" s="45">
        <f t="shared" si="120"/>
        <v>14</v>
      </c>
      <c r="AR467" s="45">
        <f t="shared" si="120"/>
        <v>203.39999999999998</v>
      </c>
      <c r="AS467" s="45">
        <f t="shared" si="120"/>
        <v>302.31111111111113</v>
      </c>
      <c r="AT467" s="45" t="str">
        <f t="shared" si="122"/>
        <v>-</v>
      </c>
      <c r="AU467" s="46">
        <f t="shared" si="121"/>
        <v>574.71111111111111</v>
      </c>
    </row>
    <row r="468" spans="1:47" ht="24.95" customHeight="1" x14ac:dyDescent="0.25">
      <c r="A468" s="21" t="s">
        <v>1744</v>
      </c>
      <c r="B468" s="22" t="s">
        <v>1745</v>
      </c>
      <c r="C468" s="8" t="s">
        <v>466</v>
      </c>
      <c r="D468" s="8" t="s">
        <v>517</v>
      </c>
      <c r="E468" s="18" t="s">
        <v>1635</v>
      </c>
      <c r="F468" s="45" t="str">
        <f>IFERROR(VLOOKUP(E468,categoria!$A:$C,3,FALSE),"Categoria 1")</f>
        <v>Categoria 1</v>
      </c>
      <c r="G468" s="45">
        <v>14310</v>
      </c>
      <c r="H468" s="45">
        <v>433</v>
      </c>
      <c r="I468" s="7">
        <v>443</v>
      </c>
      <c r="J468" s="7">
        <v>455</v>
      </c>
      <c r="K468" s="7">
        <v>469</v>
      </c>
      <c r="L468" s="7">
        <v>484</v>
      </c>
      <c r="M468" s="7">
        <v>2672</v>
      </c>
      <c r="N468" s="7">
        <v>3039</v>
      </c>
      <c r="O468" s="7">
        <v>19960</v>
      </c>
      <c r="P468" s="7">
        <v>3502</v>
      </c>
      <c r="Q468" s="45">
        <f t="shared" si="108"/>
        <v>31457</v>
      </c>
      <c r="R468" s="45">
        <v>391</v>
      </c>
      <c r="S468" s="45">
        <v>447</v>
      </c>
      <c r="T468" s="45">
        <v>420</v>
      </c>
      <c r="U468" s="45">
        <v>453</v>
      </c>
      <c r="V468" s="45">
        <v>685</v>
      </c>
      <c r="W468" s="45">
        <v>3424.2</v>
      </c>
      <c r="X468" s="45">
        <v>2142.8000000000002</v>
      </c>
      <c r="Y468" s="45">
        <v>15876.088888888888</v>
      </c>
      <c r="Z468" s="45">
        <v>2937.911111111111</v>
      </c>
      <c r="AA468" s="45">
        <v>26777</v>
      </c>
      <c r="AB468" s="103">
        <f t="shared" si="109"/>
        <v>90.300230946882223</v>
      </c>
      <c r="AC468" s="103">
        <f t="shared" si="110"/>
        <v>100</v>
      </c>
      <c r="AD468" s="103">
        <f t="shared" si="111"/>
        <v>92.307692307692307</v>
      </c>
      <c r="AE468" s="103">
        <f t="shared" si="112"/>
        <v>96.588486140724953</v>
      </c>
      <c r="AF468" s="103">
        <f t="shared" si="113"/>
        <v>100</v>
      </c>
      <c r="AG468" s="103">
        <f t="shared" si="114"/>
        <v>100</v>
      </c>
      <c r="AH468" s="103">
        <f t="shared" si="115"/>
        <v>70.510036196117156</v>
      </c>
      <c r="AI468" s="103">
        <f t="shared" si="116"/>
        <v>79.539523491427289</v>
      </c>
      <c r="AJ468" s="103">
        <f t="shared" si="117"/>
        <v>83.892378958055716</v>
      </c>
      <c r="AK468" s="103">
        <f t="shared" si="118"/>
        <v>85.122548240455217</v>
      </c>
      <c r="AL468" s="45">
        <f t="shared" si="119"/>
        <v>42</v>
      </c>
      <c r="AM468" s="45" t="str">
        <f t="shared" si="119"/>
        <v>-</v>
      </c>
      <c r="AN468" s="45">
        <f t="shared" si="119"/>
        <v>35</v>
      </c>
      <c r="AO468" s="45">
        <f t="shared" si="119"/>
        <v>16</v>
      </c>
      <c r="AP468" s="45" t="str">
        <f t="shared" si="120"/>
        <v>-</v>
      </c>
      <c r="AQ468" s="45" t="str">
        <f t="shared" si="120"/>
        <v>-</v>
      </c>
      <c r="AR468" s="45">
        <f t="shared" si="120"/>
        <v>896.19999999999982</v>
      </c>
      <c r="AS468" s="45">
        <f t="shared" si="120"/>
        <v>4083.9111111111124</v>
      </c>
      <c r="AT468" s="45">
        <f t="shared" si="122"/>
        <v>564.08888888888896</v>
      </c>
      <c r="AU468" s="46">
        <f t="shared" si="121"/>
        <v>5637.2000000000007</v>
      </c>
    </row>
    <row r="469" spans="1:47" ht="24.95" customHeight="1" x14ac:dyDescent="0.25">
      <c r="A469" s="21" t="s">
        <v>1744</v>
      </c>
      <c r="B469" s="22" t="s">
        <v>1745</v>
      </c>
      <c r="C469" s="8" t="s">
        <v>466</v>
      </c>
      <c r="D469" s="8" t="s">
        <v>518</v>
      </c>
      <c r="E469" s="18" t="s">
        <v>1664</v>
      </c>
      <c r="F469" s="45" t="str">
        <f>IFERROR(VLOOKUP(E469,categoria!$A:$C,3,FALSE),"Categoria 1")</f>
        <v>Categoria 1</v>
      </c>
      <c r="G469" s="45">
        <v>3100</v>
      </c>
      <c r="H469" s="45">
        <v>64</v>
      </c>
      <c r="I469" s="7">
        <v>65</v>
      </c>
      <c r="J469" s="7">
        <v>65</v>
      </c>
      <c r="K469" s="7">
        <v>69</v>
      </c>
      <c r="L469" s="7">
        <v>73</v>
      </c>
      <c r="M469" s="7">
        <v>438</v>
      </c>
      <c r="N469" s="7">
        <v>550</v>
      </c>
      <c r="O469" s="7">
        <v>2982</v>
      </c>
      <c r="P469" s="7">
        <v>469</v>
      </c>
      <c r="Q469" s="45">
        <f t="shared" si="108"/>
        <v>4775</v>
      </c>
      <c r="R469" s="45">
        <v>81</v>
      </c>
      <c r="S469" s="45">
        <v>63</v>
      </c>
      <c r="T469" s="45">
        <v>68</v>
      </c>
      <c r="U469" s="45">
        <v>46</v>
      </c>
      <c r="V469" s="45">
        <v>82</v>
      </c>
      <c r="W469" s="45">
        <v>604</v>
      </c>
      <c r="X469" s="45">
        <v>315.39999999999998</v>
      </c>
      <c r="Y469" s="45">
        <v>4186.1555555555551</v>
      </c>
      <c r="Z469" s="45">
        <v>986.44444444444446</v>
      </c>
      <c r="AA469" s="45">
        <v>6431.9999999999991</v>
      </c>
      <c r="AB469" s="103">
        <f t="shared" si="109"/>
        <v>100</v>
      </c>
      <c r="AC469" s="103">
        <f t="shared" si="110"/>
        <v>96.92307692307692</v>
      </c>
      <c r="AD469" s="103">
        <f t="shared" si="111"/>
        <v>100</v>
      </c>
      <c r="AE469" s="103">
        <f t="shared" si="112"/>
        <v>66.666666666666657</v>
      </c>
      <c r="AF469" s="103">
        <f t="shared" si="113"/>
        <v>100</v>
      </c>
      <c r="AG469" s="103">
        <f t="shared" si="114"/>
        <v>100</v>
      </c>
      <c r="AH469" s="103">
        <f t="shared" si="115"/>
        <v>57.345454545454544</v>
      </c>
      <c r="AI469" s="103">
        <f t="shared" si="116"/>
        <v>100</v>
      </c>
      <c r="AJ469" s="103">
        <f t="shared" si="117"/>
        <v>100</v>
      </c>
      <c r="AK469" s="103">
        <f t="shared" si="118"/>
        <v>100</v>
      </c>
      <c r="AL469" s="45" t="str">
        <f t="shared" si="119"/>
        <v>-</v>
      </c>
      <c r="AM469" s="45">
        <f t="shared" si="119"/>
        <v>2</v>
      </c>
      <c r="AN469" s="45" t="str">
        <f t="shared" si="119"/>
        <v>-</v>
      </c>
      <c r="AO469" s="45">
        <f t="shared" si="119"/>
        <v>23</v>
      </c>
      <c r="AP469" s="45" t="str">
        <f t="shared" si="120"/>
        <v>-</v>
      </c>
      <c r="AQ469" s="45" t="str">
        <f t="shared" si="120"/>
        <v>-</v>
      </c>
      <c r="AR469" s="45">
        <f t="shared" si="120"/>
        <v>234.60000000000002</v>
      </c>
      <c r="AS469" s="45" t="str">
        <f t="shared" si="120"/>
        <v>-</v>
      </c>
      <c r="AT469" s="45" t="str">
        <f t="shared" si="122"/>
        <v>-</v>
      </c>
      <c r="AU469" s="46">
        <f t="shared" si="121"/>
        <v>259.60000000000002</v>
      </c>
    </row>
    <row r="470" spans="1:47" ht="24.95" customHeight="1" x14ac:dyDescent="0.25">
      <c r="A470" s="21" t="s">
        <v>1752</v>
      </c>
      <c r="B470" s="22" t="s">
        <v>1745</v>
      </c>
      <c r="C470" s="8" t="s">
        <v>466</v>
      </c>
      <c r="D470" s="8" t="s">
        <v>519</v>
      </c>
      <c r="E470" s="18" t="s">
        <v>1816</v>
      </c>
      <c r="F470" s="45" t="str">
        <f>IFERROR(VLOOKUP(E470,categoria!$A:$C,3,FALSE),"Categoria 1")</f>
        <v>Categoria 1</v>
      </c>
      <c r="G470" s="45">
        <v>4410</v>
      </c>
      <c r="H470" s="45">
        <v>172</v>
      </c>
      <c r="I470" s="7">
        <v>168</v>
      </c>
      <c r="J470" s="7">
        <v>168</v>
      </c>
      <c r="K470" s="7">
        <v>169</v>
      </c>
      <c r="L470" s="7">
        <v>172</v>
      </c>
      <c r="M470" s="7">
        <v>952</v>
      </c>
      <c r="N470" s="7">
        <v>1102</v>
      </c>
      <c r="O470" s="7">
        <v>5000</v>
      </c>
      <c r="P470" s="7">
        <v>620</v>
      </c>
      <c r="Q470" s="45">
        <f t="shared" si="108"/>
        <v>8523</v>
      </c>
      <c r="R470" s="45">
        <v>141</v>
      </c>
      <c r="S470" s="45">
        <v>98</v>
      </c>
      <c r="T470" s="45">
        <v>167</v>
      </c>
      <c r="U470" s="45">
        <v>126</v>
      </c>
      <c r="V470" s="45">
        <v>202</v>
      </c>
      <c r="W470" s="45">
        <v>1115</v>
      </c>
      <c r="X470" s="45">
        <v>388.4</v>
      </c>
      <c r="Y470" s="45">
        <v>3768.4666666666662</v>
      </c>
      <c r="Z470" s="45">
        <v>695.13333333333321</v>
      </c>
      <c r="AA470" s="45">
        <v>6701</v>
      </c>
      <c r="AB470" s="103">
        <f t="shared" si="109"/>
        <v>81.976744186046517</v>
      </c>
      <c r="AC470" s="103">
        <f t="shared" si="110"/>
        <v>58.333333333333336</v>
      </c>
      <c r="AD470" s="103">
        <f t="shared" si="111"/>
        <v>99.404761904761912</v>
      </c>
      <c r="AE470" s="103">
        <f t="shared" si="112"/>
        <v>74.556213017751489</v>
      </c>
      <c r="AF470" s="103">
        <f t="shared" si="113"/>
        <v>100</v>
      </c>
      <c r="AG470" s="103">
        <f t="shared" si="114"/>
        <v>100</v>
      </c>
      <c r="AH470" s="103">
        <f t="shared" si="115"/>
        <v>35.245009074410163</v>
      </c>
      <c r="AI470" s="103">
        <f t="shared" si="116"/>
        <v>75.369333333333316</v>
      </c>
      <c r="AJ470" s="103">
        <f t="shared" si="117"/>
        <v>100</v>
      </c>
      <c r="AK470" s="103">
        <f t="shared" si="118"/>
        <v>78.62255074504283</v>
      </c>
      <c r="AL470" s="45">
        <f t="shared" si="119"/>
        <v>31</v>
      </c>
      <c r="AM470" s="45">
        <f t="shared" si="119"/>
        <v>70</v>
      </c>
      <c r="AN470" s="45">
        <f t="shared" si="119"/>
        <v>1</v>
      </c>
      <c r="AO470" s="45">
        <f t="shared" si="119"/>
        <v>43</v>
      </c>
      <c r="AP470" s="45" t="str">
        <f t="shared" si="120"/>
        <v>-</v>
      </c>
      <c r="AQ470" s="45" t="str">
        <f t="shared" si="120"/>
        <v>-</v>
      </c>
      <c r="AR470" s="45">
        <f t="shared" si="120"/>
        <v>713.6</v>
      </c>
      <c r="AS470" s="45">
        <f t="shared" si="120"/>
        <v>1231.5333333333338</v>
      </c>
      <c r="AT470" s="45" t="str">
        <f t="shared" si="122"/>
        <v>-</v>
      </c>
      <c r="AU470" s="46">
        <f t="shared" si="121"/>
        <v>2090.1333333333337</v>
      </c>
    </row>
    <row r="471" spans="1:47" ht="24.95" customHeight="1" x14ac:dyDescent="0.25">
      <c r="A471" s="21" t="s">
        <v>1734</v>
      </c>
      <c r="B471" s="22" t="s">
        <v>1730</v>
      </c>
      <c r="C471" s="8" t="s">
        <v>520</v>
      </c>
      <c r="D471" s="8" t="s">
        <v>521</v>
      </c>
      <c r="E471" s="18" t="s">
        <v>1052</v>
      </c>
      <c r="F471" s="45" t="str">
        <f>IFERROR(VLOOKUP(E471,categoria!$A:$C,3,FALSE),"Categoria 1")</f>
        <v>Categoria 1</v>
      </c>
      <c r="G471" s="45">
        <v>6750</v>
      </c>
      <c r="H471" s="45">
        <v>265</v>
      </c>
      <c r="I471" s="7">
        <v>243</v>
      </c>
      <c r="J471" s="7">
        <v>228</v>
      </c>
      <c r="K471" s="7">
        <v>224</v>
      </c>
      <c r="L471" s="7">
        <v>225</v>
      </c>
      <c r="M471" s="7">
        <v>1308</v>
      </c>
      <c r="N471" s="7">
        <v>1708</v>
      </c>
      <c r="O471" s="7">
        <v>12278</v>
      </c>
      <c r="P471" s="7">
        <v>2230</v>
      </c>
      <c r="Q471" s="45">
        <f t="shared" si="108"/>
        <v>18709</v>
      </c>
      <c r="R471" s="45">
        <v>359</v>
      </c>
      <c r="S471" s="45">
        <v>284</v>
      </c>
      <c r="T471" s="45">
        <v>270</v>
      </c>
      <c r="U471" s="45">
        <v>311</v>
      </c>
      <c r="V471" s="45">
        <v>410</v>
      </c>
      <c r="W471" s="45">
        <v>1991.6</v>
      </c>
      <c r="X471" s="45">
        <v>919.8</v>
      </c>
      <c r="Y471" s="45">
        <v>10370.777777777779</v>
      </c>
      <c r="Z471" s="45">
        <v>1334.8222222222221</v>
      </c>
      <c r="AA471" s="45">
        <v>16251</v>
      </c>
      <c r="AB471" s="103">
        <f t="shared" si="109"/>
        <v>100</v>
      </c>
      <c r="AC471" s="103">
        <f t="shared" si="110"/>
        <v>100</v>
      </c>
      <c r="AD471" s="103">
        <f t="shared" si="111"/>
        <v>100</v>
      </c>
      <c r="AE471" s="103">
        <f t="shared" si="112"/>
        <v>100</v>
      </c>
      <c r="AF471" s="103">
        <f t="shared" si="113"/>
        <v>100</v>
      </c>
      <c r="AG471" s="103">
        <f t="shared" si="114"/>
        <v>100</v>
      </c>
      <c r="AH471" s="103">
        <f t="shared" si="115"/>
        <v>53.852459016393439</v>
      </c>
      <c r="AI471" s="103">
        <f t="shared" si="116"/>
        <v>84.46634450055204</v>
      </c>
      <c r="AJ471" s="103">
        <f t="shared" si="117"/>
        <v>59.857498754359739</v>
      </c>
      <c r="AK471" s="103">
        <f t="shared" si="118"/>
        <v>86.861938104655508</v>
      </c>
      <c r="AL471" s="45" t="str">
        <f t="shared" si="119"/>
        <v>-</v>
      </c>
      <c r="AM471" s="45" t="str">
        <f t="shared" si="119"/>
        <v>-</v>
      </c>
      <c r="AN471" s="45" t="str">
        <f t="shared" si="119"/>
        <v>-</v>
      </c>
      <c r="AO471" s="45" t="str">
        <f t="shared" si="119"/>
        <v>-</v>
      </c>
      <c r="AP471" s="45" t="str">
        <f t="shared" si="120"/>
        <v>-</v>
      </c>
      <c r="AQ471" s="45" t="str">
        <f t="shared" si="120"/>
        <v>-</v>
      </c>
      <c r="AR471" s="45">
        <f t="shared" si="120"/>
        <v>788.2</v>
      </c>
      <c r="AS471" s="45">
        <f t="shared" si="120"/>
        <v>1907.2222222222208</v>
      </c>
      <c r="AT471" s="45">
        <f t="shared" si="122"/>
        <v>895.17777777777792</v>
      </c>
      <c r="AU471" s="46">
        <f t="shared" si="121"/>
        <v>3590.5999999999985</v>
      </c>
    </row>
    <row r="472" spans="1:47" ht="24.95" customHeight="1" x14ac:dyDescent="0.25">
      <c r="A472" s="21" t="s">
        <v>1734</v>
      </c>
      <c r="B472" s="22" t="s">
        <v>1730</v>
      </c>
      <c r="C472" s="8" t="s">
        <v>520</v>
      </c>
      <c r="D472" s="8" t="s">
        <v>522</v>
      </c>
      <c r="E472" s="18" t="s">
        <v>1097</v>
      </c>
      <c r="F472" s="45" t="str">
        <f>IFERROR(VLOOKUP(E472,categoria!$A:$C,3,FALSE),"Categoria 1")</f>
        <v>Categoria 1</v>
      </c>
      <c r="G472" s="45">
        <v>1010</v>
      </c>
      <c r="H472" s="45">
        <v>33</v>
      </c>
      <c r="I472" s="7">
        <v>37</v>
      </c>
      <c r="J472" s="7">
        <v>42</v>
      </c>
      <c r="K472" s="7">
        <v>45</v>
      </c>
      <c r="L472" s="7">
        <v>50</v>
      </c>
      <c r="M472" s="7">
        <v>292</v>
      </c>
      <c r="N472" s="7">
        <v>331</v>
      </c>
      <c r="O472" s="7">
        <v>2548</v>
      </c>
      <c r="P472" s="7">
        <v>564</v>
      </c>
      <c r="Q472" s="45">
        <f t="shared" si="108"/>
        <v>3942</v>
      </c>
      <c r="R472" s="45">
        <v>116</v>
      </c>
      <c r="S472" s="45">
        <v>42</v>
      </c>
      <c r="T472" s="45">
        <v>52</v>
      </c>
      <c r="U472" s="45">
        <v>73</v>
      </c>
      <c r="V472" s="45">
        <v>112</v>
      </c>
      <c r="W472" s="45">
        <v>441</v>
      </c>
      <c r="X472" s="45">
        <v>238</v>
      </c>
      <c r="Y472" s="45">
        <v>2489.7333333333327</v>
      </c>
      <c r="Z472" s="45">
        <v>720.26666666666677</v>
      </c>
      <c r="AA472" s="45">
        <v>4283.9999999999991</v>
      </c>
      <c r="AB472" s="103">
        <f t="shared" si="109"/>
        <v>100</v>
      </c>
      <c r="AC472" s="103">
        <f t="shared" si="110"/>
        <v>100</v>
      </c>
      <c r="AD472" s="103">
        <f t="shared" si="111"/>
        <v>100</v>
      </c>
      <c r="AE472" s="103">
        <f t="shared" si="112"/>
        <v>100</v>
      </c>
      <c r="AF472" s="103">
        <f t="shared" si="113"/>
        <v>100</v>
      </c>
      <c r="AG472" s="103">
        <f t="shared" si="114"/>
        <v>100</v>
      </c>
      <c r="AH472" s="103">
        <f t="shared" si="115"/>
        <v>71.903323262839876</v>
      </c>
      <c r="AI472" s="103">
        <f t="shared" si="116"/>
        <v>97.713239141810547</v>
      </c>
      <c r="AJ472" s="103">
        <f t="shared" si="117"/>
        <v>100</v>
      </c>
      <c r="AK472" s="103">
        <f t="shared" si="118"/>
        <v>100</v>
      </c>
      <c r="AL472" s="45" t="str">
        <f t="shared" si="119"/>
        <v>-</v>
      </c>
      <c r="AM472" s="45" t="str">
        <f t="shared" si="119"/>
        <v>-</v>
      </c>
      <c r="AN472" s="45" t="str">
        <f t="shared" si="119"/>
        <v>-</v>
      </c>
      <c r="AO472" s="45" t="str">
        <f t="shared" si="119"/>
        <v>-</v>
      </c>
      <c r="AP472" s="45" t="str">
        <f t="shared" si="120"/>
        <v>-</v>
      </c>
      <c r="AQ472" s="45" t="str">
        <f t="shared" si="120"/>
        <v>-</v>
      </c>
      <c r="AR472" s="45">
        <f t="shared" si="120"/>
        <v>93</v>
      </c>
      <c r="AS472" s="45">
        <f t="shared" si="120"/>
        <v>58.266666666667334</v>
      </c>
      <c r="AT472" s="45" t="str">
        <f t="shared" si="122"/>
        <v>-</v>
      </c>
      <c r="AU472" s="46">
        <f t="shared" si="121"/>
        <v>151.26666666666733</v>
      </c>
    </row>
    <row r="473" spans="1:47" ht="24.95" customHeight="1" x14ac:dyDescent="0.25">
      <c r="A473" s="21" t="s">
        <v>1734</v>
      </c>
      <c r="B473" s="22" t="s">
        <v>1730</v>
      </c>
      <c r="C473" s="8" t="s">
        <v>520</v>
      </c>
      <c r="D473" s="8" t="s">
        <v>523</v>
      </c>
      <c r="E473" s="18" t="s">
        <v>1817</v>
      </c>
      <c r="F473" s="45" t="str">
        <f>IFERROR(VLOOKUP(E473,categoria!$A:$C,3,FALSE),"Categoria 1")</f>
        <v>Categoria 2</v>
      </c>
      <c r="G473" s="45">
        <v>2250</v>
      </c>
      <c r="H473" s="45">
        <v>85</v>
      </c>
      <c r="I473" s="7">
        <v>90</v>
      </c>
      <c r="J473" s="7">
        <v>94</v>
      </c>
      <c r="K473" s="7">
        <v>97</v>
      </c>
      <c r="L473" s="7">
        <v>101</v>
      </c>
      <c r="M473" s="7">
        <v>548</v>
      </c>
      <c r="N473" s="7">
        <v>590</v>
      </c>
      <c r="O473" s="7">
        <v>4410</v>
      </c>
      <c r="P473" s="7">
        <v>1024</v>
      </c>
      <c r="Q473" s="45">
        <f t="shared" si="108"/>
        <v>7039</v>
      </c>
      <c r="R473" s="45">
        <v>116</v>
      </c>
      <c r="S473" s="45">
        <v>114</v>
      </c>
      <c r="T473" s="45">
        <v>72</v>
      </c>
      <c r="U473" s="45">
        <v>120</v>
      </c>
      <c r="V473" s="45">
        <v>126</v>
      </c>
      <c r="W473" s="45">
        <v>585.79999999999995</v>
      </c>
      <c r="X473" s="45">
        <v>342.20000000000005</v>
      </c>
      <c r="Y473" s="45">
        <v>3888.7111111111108</v>
      </c>
      <c r="Z473" s="45">
        <v>628.28888888888889</v>
      </c>
      <c r="AA473" s="45">
        <v>5993</v>
      </c>
      <c r="AB473" s="103">
        <f t="shared" si="109"/>
        <v>100</v>
      </c>
      <c r="AC473" s="103">
        <f t="shared" si="110"/>
        <v>100</v>
      </c>
      <c r="AD473" s="103">
        <f t="shared" si="111"/>
        <v>76.59574468085107</v>
      </c>
      <c r="AE473" s="103">
        <f t="shared" si="112"/>
        <v>100</v>
      </c>
      <c r="AF473" s="103">
        <f t="shared" si="113"/>
        <v>100</v>
      </c>
      <c r="AG473" s="103">
        <f t="shared" si="114"/>
        <v>100</v>
      </c>
      <c r="AH473" s="103">
        <f t="shared" si="115"/>
        <v>58.000000000000007</v>
      </c>
      <c r="AI473" s="103">
        <f t="shared" si="116"/>
        <v>88.179390274628361</v>
      </c>
      <c r="AJ473" s="103">
        <f t="shared" si="117"/>
        <v>61.356336805555557</v>
      </c>
      <c r="AK473" s="103">
        <f t="shared" si="118"/>
        <v>85.139934649808211</v>
      </c>
      <c r="AL473" s="45" t="str">
        <f t="shared" si="119"/>
        <v>-</v>
      </c>
      <c r="AM473" s="45" t="str">
        <f t="shared" si="119"/>
        <v>-</v>
      </c>
      <c r="AN473" s="45">
        <f t="shared" si="119"/>
        <v>22</v>
      </c>
      <c r="AO473" s="45" t="str">
        <f t="shared" si="119"/>
        <v>-</v>
      </c>
      <c r="AP473" s="45" t="str">
        <f t="shared" si="120"/>
        <v>-</v>
      </c>
      <c r="AQ473" s="45" t="str">
        <f t="shared" si="120"/>
        <v>-</v>
      </c>
      <c r="AR473" s="45">
        <f t="shared" si="120"/>
        <v>247.79999999999995</v>
      </c>
      <c r="AS473" s="45">
        <f t="shared" si="120"/>
        <v>521.28888888888923</v>
      </c>
      <c r="AT473" s="45">
        <f t="shared" si="122"/>
        <v>395.71111111111111</v>
      </c>
      <c r="AU473" s="46">
        <f t="shared" si="121"/>
        <v>1186.8000000000002</v>
      </c>
    </row>
    <row r="474" spans="1:47" ht="24.95" customHeight="1" x14ac:dyDescent="0.25">
      <c r="A474" s="21" t="s">
        <v>1734</v>
      </c>
      <c r="B474" s="22" t="s">
        <v>1730</v>
      </c>
      <c r="C474" s="8" t="s">
        <v>520</v>
      </c>
      <c r="D474" s="8" t="s">
        <v>524</v>
      </c>
      <c r="E474" s="18" t="s">
        <v>1142</v>
      </c>
      <c r="F474" s="45" t="str">
        <f>IFERROR(VLOOKUP(E474,categoria!$A:$C,3,FALSE),"Categoria 1")</f>
        <v>Categoria 2</v>
      </c>
      <c r="G474" s="45">
        <v>6100</v>
      </c>
      <c r="H474" s="45">
        <v>99</v>
      </c>
      <c r="I474" s="7">
        <v>97</v>
      </c>
      <c r="J474" s="7">
        <v>96</v>
      </c>
      <c r="K474" s="7">
        <v>97</v>
      </c>
      <c r="L474" s="7">
        <v>98</v>
      </c>
      <c r="M474" s="7">
        <v>544</v>
      </c>
      <c r="N474" s="7">
        <v>642</v>
      </c>
      <c r="O474" s="7">
        <v>5477</v>
      </c>
      <c r="P474" s="7">
        <v>1101</v>
      </c>
      <c r="Q474" s="45">
        <f t="shared" si="108"/>
        <v>8251</v>
      </c>
      <c r="R474" s="45">
        <v>141</v>
      </c>
      <c r="S474" s="45">
        <v>108</v>
      </c>
      <c r="T474" s="45">
        <v>92</v>
      </c>
      <c r="U474" s="45">
        <v>91</v>
      </c>
      <c r="V474" s="45">
        <v>168</v>
      </c>
      <c r="W474" s="45">
        <v>904.6</v>
      </c>
      <c r="X474" s="45">
        <v>420</v>
      </c>
      <c r="Y474" s="45">
        <v>6299.4888888888891</v>
      </c>
      <c r="Z474" s="45">
        <v>708.91111111111115</v>
      </c>
      <c r="AA474" s="45">
        <v>8933</v>
      </c>
      <c r="AB474" s="103">
        <f t="shared" si="109"/>
        <v>100</v>
      </c>
      <c r="AC474" s="103">
        <f t="shared" si="110"/>
        <v>100</v>
      </c>
      <c r="AD474" s="103">
        <f t="shared" si="111"/>
        <v>95.833333333333343</v>
      </c>
      <c r="AE474" s="103">
        <f t="shared" si="112"/>
        <v>93.814432989690715</v>
      </c>
      <c r="AF474" s="103">
        <f t="shared" si="113"/>
        <v>100</v>
      </c>
      <c r="AG474" s="103">
        <f t="shared" si="114"/>
        <v>100</v>
      </c>
      <c r="AH474" s="103">
        <f t="shared" si="115"/>
        <v>65.420560747663544</v>
      </c>
      <c r="AI474" s="103">
        <f t="shared" si="116"/>
        <v>100</v>
      </c>
      <c r="AJ474" s="103">
        <f t="shared" si="117"/>
        <v>64.387930164496922</v>
      </c>
      <c r="AK474" s="103">
        <f t="shared" si="118"/>
        <v>100</v>
      </c>
      <c r="AL474" s="45" t="str">
        <f t="shared" si="119"/>
        <v>-</v>
      </c>
      <c r="AM474" s="45" t="str">
        <f t="shared" si="119"/>
        <v>-</v>
      </c>
      <c r="AN474" s="45">
        <f t="shared" si="119"/>
        <v>4</v>
      </c>
      <c r="AO474" s="45">
        <f t="shared" si="119"/>
        <v>6</v>
      </c>
      <c r="AP474" s="45" t="str">
        <f t="shared" si="120"/>
        <v>-</v>
      </c>
      <c r="AQ474" s="45" t="str">
        <f t="shared" si="120"/>
        <v>-</v>
      </c>
      <c r="AR474" s="45">
        <f t="shared" si="120"/>
        <v>222</v>
      </c>
      <c r="AS474" s="45" t="str">
        <f t="shared" si="120"/>
        <v>-</v>
      </c>
      <c r="AT474" s="45">
        <f t="shared" si="122"/>
        <v>392.08888888888885</v>
      </c>
      <c r="AU474" s="46">
        <f t="shared" si="121"/>
        <v>624.08888888888885</v>
      </c>
    </row>
    <row r="475" spans="1:47" ht="24.95" customHeight="1" x14ac:dyDescent="0.25">
      <c r="A475" s="21" t="s">
        <v>1734</v>
      </c>
      <c r="B475" s="22" t="s">
        <v>1730</v>
      </c>
      <c r="C475" s="8" t="s">
        <v>520</v>
      </c>
      <c r="D475" s="8" t="s">
        <v>525</v>
      </c>
      <c r="E475" s="18" t="s">
        <v>1160</v>
      </c>
      <c r="F475" s="45" t="str">
        <f>IFERROR(VLOOKUP(E475,categoria!$A:$C,3,FALSE),"Categoria 1")</f>
        <v>Categoria 1</v>
      </c>
      <c r="G475" s="45">
        <v>8220</v>
      </c>
      <c r="H475" s="45">
        <v>192</v>
      </c>
      <c r="I475" s="7">
        <v>203</v>
      </c>
      <c r="J475" s="7">
        <v>214</v>
      </c>
      <c r="K475" s="7">
        <v>225</v>
      </c>
      <c r="L475" s="7">
        <v>233</v>
      </c>
      <c r="M475" s="7">
        <v>1284</v>
      </c>
      <c r="N475" s="7">
        <v>1437</v>
      </c>
      <c r="O475" s="7">
        <v>11099</v>
      </c>
      <c r="P475" s="7">
        <v>2546</v>
      </c>
      <c r="Q475" s="45">
        <f t="shared" si="108"/>
        <v>17433</v>
      </c>
      <c r="R475" s="45">
        <v>277</v>
      </c>
      <c r="S475" s="45">
        <v>238</v>
      </c>
      <c r="T475" s="45">
        <v>199</v>
      </c>
      <c r="U475" s="45">
        <v>238</v>
      </c>
      <c r="V475" s="45">
        <v>254</v>
      </c>
      <c r="W475" s="45">
        <v>1475.6</v>
      </c>
      <c r="X475" s="45">
        <v>617.39999999999986</v>
      </c>
      <c r="Y475" s="45">
        <v>4964.311111111112</v>
      </c>
      <c r="Z475" s="45">
        <v>1004.6888888888889</v>
      </c>
      <c r="AA475" s="45">
        <v>9268</v>
      </c>
      <c r="AB475" s="103">
        <f t="shared" si="109"/>
        <v>100</v>
      </c>
      <c r="AC475" s="103">
        <f t="shared" si="110"/>
        <v>100</v>
      </c>
      <c r="AD475" s="103">
        <f t="shared" si="111"/>
        <v>92.990654205607484</v>
      </c>
      <c r="AE475" s="103">
        <f t="shared" si="112"/>
        <v>100</v>
      </c>
      <c r="AF475" s="103">
        <f t="shared" si="113"/>
        <v>100</v>
      </c>
      <c r="AG475" s="103">
        <f t="shared" si="114"/>
        <v>100</v>
      </c>
      <c r="AH475" s="103">
        <f t="shared" si="115"/>
        <v>42.964509394572012</v>
      </c>
      <c r="AI475" s="103">
        <f t="shared" si="116"/>
        <v>44.727553032805766</v>
      </c>
      <c r="AJ475" s="103">
        <f t="shared" si="117"/>
        <v>39.461464606790607</v>
      </c>
      <c r="AK475" s="103">
        <f t="shared" si="118"/>
        <v>53.163540411862563</v>
      </c>
      <c r="AL475" s="45" t="str">
        <f t="shared" si="119"/>
        <v>-</v>
      </c>
      <c r="AM475" s="45" t="str">
        <f t="shared" si="119"/>
        <v>-</v>
      </c>
      <c r="AN475" s="45">
        <f t="shared" si="119"/>
        <v>15</v>
      </c>
      <c r="AO475" s="45" t="str">
        <f t="shared" si="119"/>
        <v>-</v>
      </c>
      <c r="AP475" s="45" t="str">
        <f t="shared" si="120"/>
        <v>-</v>
      </c>
      <c r="AQ475" s="45" t="str">
        <f t="shared" si="120"/>
        <v>-</v>
      </c>
      <c r="AR475" s="45">
        <f t="shared" si="120"/>
        <v>819.60000000000014</v>
      </c>
      <c r="AS475" s="45">
        <f t="shared" si="120"/>
        <v>6134.688888888888</v>
      </c>
      <c r="AT475" s="45">
        <f t="shared" si="122"/>
        <v>1541.3111111111111</v>
      </c>
      <c r="AU475" s="46">
        <f t="shared" si="121"/>
        <v>8510.5999999999985</v>
      </c>
    </row>
    <row r="476" spans="1:47" ht="24.95" customHeight="1" x14ac:dyDescent="0.25">
      <c r="A476" s="21" t="s">
        <v>1734</v>
      </c>
      <c r="B476" s="22" t="s">
        <v>1730</v>
      </c>
      <c r="C476" s="8" t="s">
        <v>520</v>
      </c>
      <c r="D476" s="8" t="s">
        <v>526</v>
      </c>
      <c r="E476" s="18" t="s">
        <v>1171</v>
      </c>
      <c r="F476" s="45" t="str">
        <f>IFERROR(VLOOKUP(E476,categoria!$A:$C,3,FALSE),"Categoria 1")</f>
        <v>Categoria 1</v>
      </c>
      <c r="G476" s="45">
        <v>3600</v>
      </c>
      <c r="H476" s="45">
        <v>64</v>
      </c>
      <c r="I476" s="7">
        <v>64</v>
      </c>
      <c r="J476" s="7">
        <v>67</v>
      </c>
      <c r="K476" s="7">
        <v>67</v>
      </c>
      <c r="L476" s="7">
        <v>69</v>
      </c>
      <c r="M476" s="7">
        <v>371</v>
      </c>
      <c r="N476" s="7">
        <v>407</v>
      </c>
      <c r="O476" s="7">
        <v>2908</v>
      </c>
      <c r="P476" s="7">
        <v>571</v>
      </c>
      <c r="Q476" s="45">
        <f t="shared" si="108"/>
        <v>4588</v>
      </c>
      <c r="R476" s="45">
        <v>76</v>
      </c>
      <c r="S476" s="45">
        <v>61</v>
      </c>
      <c r="T476" s="45">
        <v>53</v>
      </c>
      <c r="U476" s="45">
        <v>47</v>
      </c>
      <c r="V476" s="45">
        <v>87</v>
      </c>
      <c r="W476" s="45">
        <v>503</v>
      </c>
      <c r="X476" s="45">
        <v>282.60000000000002</v>
      </c>
      <c r="Y476" s="45">
        <v>3339.5777777777776</v>
      </c>
      <c r="Z476" s="45">
        <v>437.82222222222225</v>
      </c>
      <c r="AA476" s="45">
        <v>4886.9999999999991</v>
      </c>
      <c r="AB476" s="103">
        <f t="shared" si="109"/>
        <v>100</v>
      </c>
      <c r="AC476" s="103">
        <f t="shared" si="110"/>
        <v>95.3125</v>
      </c>
      <c r="AD476" s="103">
        <f t="shared" si="111"/>
        <v>79.104477611940297</v>
      </c>
      <c r="AE476" s="103">
        <f t="shared" si="112"/>
        <v>70.149253731343293</v>
      </c>
      <c r="AF476" s="103">
        <f t="shared" si="113"/>
        <v>100</v>
      </c>
      <c r="AG476" s="103">
        <f t="shared" si="114"/>
        <v>100</v>
      </c>
      <c r="AH476" s="103">
        <f t="shared" si="115"/>
        <v>69.434889434889442</v>
      </c>
      <c r="AI476" s="103">
        <f t="shared" si="116"/>
        <v>100</v>
      </c>
      <c r="AJ476" s="103">
        <f t="shared" si="117"/>
        <v>76.676396186028413</v>
      </c>
      <c r="AK476" s="103">
        <f t="shared" si="118"/>
        <v>100</v>
      </c>
      <c r="AL476" s="45" t="str">
        <f t="shared" si="119"/>
        <v>-</v>
      </c>
      <c r="AM476" s="45">
        <f t="shared" si="119"/>
        <v>3</v>
      </c>
      <c r="AN476" s="45">
        <f t="shared" si="119"/>
        <v>14</v>
      </c>
      <c r="AO476" s="45">
        <f t="shared" si="119"/>
        <v>20</v>
      </c>
      <c r="AP476" s="45" t="str">
        <f t="shared" si="120"/>
        <v>-</v>
      </c>
      <c r="AQ476" s="45" t="str">
        <f t="shared" si="120"/>
        <v>-</v>
      </c>
      <c r="AR476" s="45">
        <f t="shared" si="120"/>
        <v>124.39999999999998</v>
      </c>
      <c r="AS476" s="45" t="str">
        <f t="shared" si="120"/>
        <v>-</v>
      </c>
      <c r="AT476" s="45">
        <f t="shared" si="122"/>
        <v>133.17777777777775</v>
      </c>
      <c r="AU476" s="46">
        <f t="shared" si="121"/>
        <v>294.57777777777773</v>
      </c>
    </row>
    <row r="477" spans="1:47" ht="24.95" customHeight="1" x14ac:dyDescent="0.25">
      <c r="A477" s="21" t="s">
        <v>1734</v>
      </c>
      <c r="B477" s="22" t="s">
        <v>1730</v>
      </c>
      <c r="C477" s="8" t="s">
        <v>520</v>
      </c>
      <c r="D477" s="8" t="s">
        <v>527</v>
      </c>
      <c r="E477" s="18" t="s">
        <v>1210</v>
      </c>
      <c r="F477" s="45" t="str">
        <f>IFERROR(VLOOKUP(E477,categoria!$A:$C,3,FALSE),"Categoria 1")</f>
        <v>Categoria 1</v>
      </c>
      <c r="G477" s="45">
        <v>5840</v>
      </c>
      <c r="H477" s="45">
        <v>81</v>
      </c>
      <c r="I477" s="7">
        <v>83</v>
      </c>
      <c r="J477" s="7">
        <v>86</v>
      </c>
      <c r="K477" s="7">
        <v>89</v>
      </c>
      <c r="L477" s="7">
        <v>93</v>
      </c>
      <c r="M477" s="7">
        <v>530</v>
      </c>
      <c r="N477" s="7">
        <v>615</v>
      </c>
      <c r="O477" s="7">
        <v>4397</v>
      </c>
      <c r="P477" s="7">
        <v>895</v>
      </c>
      <c r="Q477" s="45">
        <f t="shared" si="108"/>
        <v>6869</v>
      </c>
      <c r="R477" s="45">
        <v>93</v>
      </c>
      <c r="S477" s="45">
        <v>70</v>
      </c>
      <c r="T477" s="45">
        <v>78</v>
      </c>
      <c r="U477" s="45">
        <v>115</v>
      </c>
      <c r="V477" s="45">
        <v>115</v>
      </c>
      <c r="W477" s="45">
        <v>832.2</v>
      </c>
      <c r="X477" s="45">
        <v>458.00000000000006</v>
      </c>
      <c r="Y477" s="45">
        <v>5570.5777777777776</v>
      </c>
      <c r="Z477" s="45">
        <v>526.22222222222229</v>
      </c>
      <c r="AA477" s="45">
        <v>7858</v>
      </c>
      <c r="AB477" s="103">
        <f t="shared" si="109"/>
        <v>100</v>
      </c>
      <c r="AC477" s="103">
        <f t="shared" si="110"/>
        <v>84.337349397590373</v>
      </c>
      <c r="AD477" s="103">
        <f t="shared" si="111"/>
        <v>90.697674418604649</v>
      </c>
      <c r="AE477" s="103">
        <f t="shared" si="112"/>
        <v>100</v>
      </c>
      <c r="AF477" s="103">
        <f t="shared" si="113"/>
        <v>100</v>
      </c>
      <c r="AG477" s="103">
        <f t="shared" si="114"/>
        <v>100</v>
      </c>
      <c r="AH477" s="103">
        <f t="shared" si="115"/>
        <v>74.471544715447166</v>
      </c>
      <c r="AI477" s="103">
        <f t="shared" si="116"/>
        <v>100</v>
      </c>
      <c r="AJ477" s="103">
        <f t="shared" si="117"/>
        <v>58.795779019242708</v>
      </c>
      <c r="AK477" s="103">
        <f t="shared" si="118"/>
        <v>100</v>
      </c>
      <c r="AL477" s="45" t="str">
        <f t="shared" si="119"/>
        <v>-</v>
      </c>
      <c r="AM477" s="45">
        <f t="shared" si="119"/>
        <v>13</v>
      </c>
      <c r="AN477" s="45">
        <f t="shared" si="119"/>
        <v>8</v>
      </c>
      <c r="AO477" s="45" t="str">
        <f t="shared" si="119"/>
        <v>-</v>
      </c>
      <c r="AP477" s="45" t="str">
        <f t="shared" si="120"/>
        <v>-</v>
      </c>
      <c r="AQ477" s="45" t="str">
        <f t="shared" si="120"/>
        <v>-</v>
      </c>
      <c r="AR477" s="45">
        <f t="shared" si="120"/>
        <v>156.99999999999994</v>
      </c>
      <c r="AS477" s="45" t="str">
        <f t="shared" si="120"/>
        <v>-</v>
      </c>
      <c r="AT477" s="45">
        <f t="shared" si="122"/>
        <v>368.77777777777771</v>
      </c>
      <c r="AU477" s="46">
        <f t="shared" si="121"/>
        <v>546.7777777777776</v>
      </c>
    </row>
    <row r="478" spans="1:47" ht="24.95" customHeight="1" x14ac:dyDescent="0.25">
      <c r="A478" s="21" t="s">
        <v>1734</v>
      </c>
      <c r="B478" s="22" t="s">
        <v>1730</v>
      </c>
      <c r="C478" s="8" t="s">
        <v>520</v>
      </c>
      <c r="D478" s="8" t="s">
        <v>528</v>
      </c>
      <c r="E478" s="18" t="s">
        <v>1227</v>
      </c>
      <c r="F478" s="45" t="str">
        <f>IFERROR(VLOOKUP(E478,categoria!$A:$C,3,FALSE),"Categoria 1")</f>
        <v>Categoria 1</v>
      </c>
      <c r="G478" s="45">
        <v>1250</v>
      </c>
      <c r="H478" s="45">
        <v>19</v>
      </c>
      <c r="I478" s="7">
        <v>19</v>
      </c>
      <c r="J478" s="7">
        <v>20</v>
      </c>
      <c r="K478" s="7">
        <v>19</v>
      </c>
      <c r="L478" s="7">
        <v>20</v>
      </c>
      <c r="M478" s="7">
        <v>105</v>
      </c>
      <c r="N478" s="7">
        <v>111</v>
      </c>
      <c r="O478" s="7">
        <v>950</v>
      </c>
      <c r="P478" s="7">
        <v>191</v>
      </c>
      <c r="Q478" s="45">
        <f t="shared" si="108"/>
        <v>1454</v>
      </c>
      <c r="R478" s="45">
        <v>25</v>
      </c>
      <c r="S478" s="45">
        <v>15</v>
      </c>
      <c r="T478" s="45">
        <v>16</v>
      </c>
      <c r="U478" s="45">
        <v>14</v>
      </c>
      <c r="V478" s="45">
        <v>28</v>
      </c>
      <c r="W478" s="45">
        <v>190.4</v>
      </c>
      <c r="X478" s="45">
        <v>101.60000000000001</v>
      </c>
      <c r="Y478" s="45">
        <v>1529.1333333333332</v>
      </c>
      <c r="Z478" s="45">
        <v>290.86666666666667</v>
      </c>
      <c r="AA478" s="45">
        <v>2210</v>
      </c>
      <c r="AB478" s="103">
        <f t="shared" si="109"/>
        <v>100</v>
      </c>
      <c r="AC478" s="103">
        <f t="shared" si="110"/>
        <v>78.94736842105263</v>
      </c>
      <c r="AD478" s="103">
        <f t="shared" si="111"/>
        <v>80</v>
      </c>
      <c r="AE478" s="103">
        <f t="shared" si="112"/>
        <v>73.68421052631578</v>
      </c>
      <c r="AF478" s="103">
        <f t="shared" si="113"/>
        <v>100</v>
      </c>
      <c r="AG478" s="103">
        <f t="shared" si="114"/>
        <v>100</v>
      </c>
      <c r="AH478" s="103">
        <f t="shared" si="115"/>
        <v>91.531531531531542</v>
      </c>
      <c r="AI478" s="103">
        <f t="shared" si="116"/>
        <v>100</v>
      </c>
      <c r="AJ478" s="103">
        <f t="shared" si="117"/>
        <v>100</v>
      </c>
      <c r="AK478" s="103">
        <f t="shared" si="118"/>
        <v>100</v>
      </c>
      <c r="AL478" s="45" t="str">
        <f t="shared" si="119"/>
        <v>-</v>
      </c>
      <c r="AM478" s="45">
        <f t="shared" si="119"/>
        <v>4</v>
      </c>
      <c r="AN478" s="45">
        <f t="shared" si="119"/>
        <v>4</v>
      </c>
      <c r="AO478" s="45">
        <f t="shared" si="119"/>
        <v>5</v>
      </c>
      <c r="AP478" s="45" t="str">
        <f t="shared" si="120"/>
        <v>-</v>
      </c>
      <c r="AQ478" s="45" t="str">
        <f t="shared" si="120"/>
        <v>-</v>
      </c>
      <c r="AR478" s="45">
        <f t="shared" si="120"/>
        <v>9.3999999999999915</v>
      </c>
      <c r="AS478" s="45" t="str">
        <f t="shared" si="120"/>
        <v>-</v>
      </c>
      <c r="AT478" s="45" t="str">
        <f t="shared" si="122"/>
        <v>-</v>
      </c>
      <c r="AU478" s="46">
        <f t="shared" si="121"/>
        <v>22.399999999999991</v>
      </c>
    </row>
    <row r="479" spans="1:47" ht="24.95" customHeight="1" x14ac:dyDescent="0.25">
      <c r="A479" s="21" t="s">
        <v>1734</v>
      </c>
      <c r="B479" s="22" t="s">
        <v>1730</v>
      </c>
      <c r="C479" s="8" t="s">
        <v>520</v>
      </c>
      <c r="D479" s="8" t="s">
        <v>529</v>
      </c>
      <c r="E479" s="18" t="s">
        <v>1818</v>
      </c>
      <c r="F479" s="45" t="str">
        <f>IFERROR(VLOOKUP(E479,categoria!$A:$C,3,FALSE),"Categoria 1")</f>
        <v>Categoria 1</v>
      </c>
      <c r="G479" s="45">
        <v>1970</v>
      </c>
      <c r="H479" s="45">
        <v>53</v>
      </c>
      <c r="I479" s="7">
        <v>53</v>
      </c>
      <c r="J479" s="7">
        <v>54</v>
      </c>
      <c r="K479" s="7">
        <v>56</v>
      </c>
      <c r="L479" s="7">
        <v>56</v>
      </c>
      <c r="M479" s="7">
        <v>315</v>
      </c>
      <c r="N479" s="7">
        <v>352</v>
      </c>
      <c r="O479" s="7">
        <v>2659</v>
      </c>
      <c r="P479" s="7">
        <v>552</v>
      </c>
      <c r="Q479" s="45">
        <f t="shared" si="108"/>
        <v>4150</v>
      </c>
      <c r="R479" s="45">
        <v>60</v>
      </c>
      <c r="S479" s="45">
        <v>35</v>
      </c>
      <c r="T479" s="45">
        <v>57</v>
      </c>
      <c r="U479" s="45">
        <v>98</v>
      </c>
      <c r="V479" s="45">
        <v>94</v>
      </c>
      <c r="W479" s="45">
        <v>436</v>
      </c>
      <c r="X479" s="45">
        <v>213.20000000000002</v>
      </c>
      <c r="Y479" s="45">
        <v>2417.8000000000002</v>
      </c>
      <c r="Z479" s="45">
        <v>628.00000000000011</v>
      </c>
      <c r="AA479" s="45">
        <v>4039</v>
      </c>
      <c r="AB479" s="103">
        <f t="shared" si="109"/>
        <v>100</v>
      </c>
      <c r="AC479" s="103">
        <f t="shared" si="110"/>
        <v>66.037735849056602</v>
      </c>
      <c r="AD479" s="103">
        <f t="shared" si="111"/>
        <v>100</v>
      </c>
      <c r="AE479" s="103">
        <f t="shared" si="112"/>
        <v>100</v>
      </c>
      <c r="AF479" s="103">
        <f t="shared" si="113"/>
        <v>100</v>
      </c>
      <c r="AG479" s="103">
        <f t="shared" si="114"/>
        <v>100</v>
      </c>
      <c r="AH479" s="103">
        <f t="shared" si="115"/>
        <v>60.56818181818182</v>
      </c>
      <c r="AI479" s="103">
        <f t="shared" si="116"/>
        <v>90.928920646859723</v>
      </c>
      <c r="AJ479" s="103">
        <f t="shared" si="117"/>
        <v>100</v>
      </c>
      <c r="AK479" s="103">
        <f t="shared" si="118"/>
        <v>97.325301204819283</v>
      </c>
      <c r="AL479" s="45" t="str">
        <f t="shared" si="119"/>
        <v>-</v>
      </c>
      <c r="AM479" s="45">
        <f t="shared" si="119"/>
        <v>18</v>
      </c>
      <c r="AN479" s="45" t="str">
        <f t="shared" si="119"/>
        <v>-</v>
      </c>
      <c r="AO479" s="45" t="str">
        <f t="shared" si="119"/>
        <v>-</v>
      </c>
      <c r="AP479" s="45" t="str">
        <f t="shared" si="120"/>
        <v>-</v>
      </c>
      <c r="AQ479" s="45" t="str">
        <f t="shared" si="120"/>
        <v>-</v>
      </c>
      <c r="AR479" s="45">
        <f t="shared" si="120"/>
        <v>138.79999999999998</v>
      </c>
      <c r="AS479" s="45">
        <f t="shared" si="120"/>
        <v>241.19999999999982</v>
      </c>
      <c r="AT479" s="45" t="str">
        <f t="shared" si="122"/>
        <v>-</v>
      </c>
      <c r="AU479" s="46">
        <f t="shared" si="121"/>
        <v>397.99999999999977</v>
      </c>
    </row>
    <row r="480" spans="1:47" ht="24.95" customHeight="1" x14ac:dyDescent="0.25">
      <c r="A480" s="21" t="s">
        <v>1734</v>
      </c>
      <c r="B480" s="22" t="s">
        <v>1730</v>
      </c>
      <c r="C480" s="8" t="s">
        <v>520</v>
      </c>
      <c r="D480" s="8" t="s">
        <v>530</v>
      </c>
      <c r="E480" s="18" t="s">
        <v>1278</v>
      </c>
      <c r="F480" s="45" t="str">
        <f>IFERROR(VLOOKUP(E480,categoria!$A:$C,3,FALSE),"Categoria 1")</f>
        <v>Categoria 1</v>
      </c>
      <c r="G480" s="45">
        <v>4730</v>
      </c>
      <c r="H480" s="45">
        <v>161</v>
      </c>
      <c r="I480" s="7">
        <v>164</v>
      </c>
      <c r="J480" s="7">
        <v>169</v>
      </c>
      <c r="K480" s="7">
        <v>174</v>
      </c>
      <c r="L480" s="7">
        <v>182</v>
      </c>
      <c r="M480" s="7">
        <v>1031</v>
      </c>
      <c r="N480" s="7">
        <v>1205</v>
      </c>
      <c r="O480" s="7">
        <v>9075</v>
      </c>
      <c r="P480" s="7">
        <v>1750</v>
      </c>
      <c r="Q480" s="45">
        <f t="shared" si="108"/>
        <v>13911</v>
      </c>
      <c r="R480" s="45">
        <v>189</v>
      </c>
      <c r="S480" s="45">
        <v>109</v>
      </c>
      <c r="T480" s="45">
        <v>127</v>
      </c>
      <c r="U480" s="45">
        <v>287</v>
      </c>
      <c r="V480" s="45">
        <v>224</v>
      </c>
      <c r="W480" s="45">
        <v>1495.4</v>
      </c>
      <c r="X480" s="45">
        <v>658.4</v>
      </c>
      <c r="Y480" s="45">
        <v>8839.7777777777792</v>
      </c>
      <c r="Z480" s="45">
        <v>1876.4222222222222</v>
      </c>
      <c r="AA480" s="45">
        <v>13806.000000000002</v>
      </c>
      <c r="AB480" s="103">
        <f t="shared" si="109"/>
        <v>100</v>
      </c>
      <c r="AC480" s="103">
        <f t="shared" si="110"/>
        <v>66.463414634146346</v>
      </c>
      <c r="AD480" s="103">
        <f t="shared" si="111"/>
        <v>75.147928994082832</v>
      </c>
      <c r="AE480" s="103">
        <f t="shared" si="112"/>
        <v>100</v>
      </c>
      <c r="AF480" s="103">
        <f t="shared" si="113"/>
        <v>100</v>
      </c>
      <c r="AG480" s="103">
        <f t="shared" si="114"/>
        <v>100</v>
      </c>
      <c r="AH480" s="103">
        <f t="shared" si="115"/>
        <v>54.639004149377591</v>
      </c>
      <c r="AI480" s="103">
        <f t="shared" si="116"/>
        <v>97.408019589837792</v>
      </c>
      <c r="AJ480" s="103">
        <f t="shared" si="117"/>
        <v>100</v>
      </c>
      <c r="AK480" s="103">
        <f t="shared" si="118"/>
        <v>99.24520163899075</v>
      </c>
      <c r="AL480" s="45" t="str">
        <f t="shared" si="119"/>
        <v>-</v>
      </c>
      <c r="AM480" s="45">
        <f t="shared" si="119"/>
        <v>55</v>
      </c>
      <c r="AN480" s="45">
        <f t="shared" si="119"/>
        <v>42</v>
      </c>
      <c r="AO480" s="45" t="str">
        <f t="shared" si="119"/>
        <v>-</v>
      </c>
      <c r="AP480" s="45" t="str">
        <f t="shared" si="120"/>
        <v>-</v>
      </c>
      <c r="AQ480" s="45" t="str">
        <f t="shared" si="120"/>
        <v>-</v>
      </c>
      <c r="AR480" s="45">
        <f t="shared" si="120"/>
        <v>546.6</v>
      </c>
      <c r="AS480" s="45">
        <f t="shared" si="120"/>
        <v>235.22222222222081</v>
      </c>
      <c r="AT480" s="45" t="str">
        <f t="shared" si="122"/>
        <v>-</v>
      </c>
      <c r="AU480" s="46">
        <f t="shared" si="121"/>
        <v>878.82222222222083</v>
      </c>
    </row>
    <row r="481" spans="1:47" ht="24.95" customHeight="1" x14ac:dyDescent="0.25">
      <c r="A481" s="21" t="s">
        <v>1734</v>
      </c>
      <c r="B481" s="22" t="s">
        <v>1730</v>
      </c>
      <c r="C481" s="8" t="s">
        <v>520</v>
      </c>
      <c r="D481" s="8" t="s">
        <v>531</v>
      </c>
      <c r="E481" s="18" t="s">
        <v>1287</v>
      </c>
      <c r="F481" s="45" t="str">
        <f>IFERROR(VLOOKUP(E481,categoria!$A:$C,3,FALSE),"Categoria 1")</f>
        <v>Categoria 1</v>
      </c>
      <c r="G481" s="45">
        <v>6450</v>
      </c>
      <c r="H481" s="45">
        <v>212</v>
      </c>
      <c r="I481" s="7">
        <v>199</v>
      </c>
      <c r="J481" s="7">
        <v>189</v>
      </c>
      <c r="K481" s="7">
        <v>183</v>
      </c>
      <c r="L481" s="7">
        <v>181</v>
      </c>
      <c r="M481" s="7">
        <v>936</v>
      </c>
      <c r="N481" s="7">
        <v>1082</v>
      </c>
      <c r="O481" s="7">
        <v>8170</v>
      </c>
      <c r="P481" s="7">
        <v>1318</v>
      </c>
      <c r="Q481" s="45">
        <f t="shared" si="108"/>
        <v>12470</v>
      </c>
      <c r="R481" s="45">
        <v>222</v>
      </c>
      <c r="S481" s="45">
        <v>189</v>
      </c>
      <c r="T481" s="45">
        <v>146</v>
      </c>
      <c r="U481" s="45">
        <v>292</v>
      </c>
      <c r="V481" s="45">
        <v>261</v>
      </c>
      <c r="W481" s="45">
        <v>1589</v>
      </c>
      <c r="X481" s="45">
        <v>736</v>
      </c>
      <c r="Y481" s="45">
        <v>7756.6222222222232</v>
      </c>
      <c r="Z481" s="45">
        <v>907.37777777777774</v>
      </c>
      <c r="AA481" s="45">
        <v>12099.000000000002</v>
      </c>
      <c r="AB481" s="103">
        <f t="shared" si="109"/>
        <v>100</v>
      </c>
      <c r="AC481" s="103">
        <f t="shared" si="110"/>
        <v>94.9748743718593</v>
      </c>
      <c r="AD481" s="103">
        <f t="shared" si="111"/>
        <v>77.24867724867724</v>
      </c>
      <c r="AE481" s="103">
        <f t="shared" si="112"/>
        <v>100</v>
      </c>
      <c r="AF481" s="103">
        <f t="shared" si="113"/>
        <v>100</v>
      </c>
      <c r="AG481" s="103">
        <f t="shared" si="114"/>
        <v>100</v>
      </c>
      <c r="AH481" s="103">
        <f t="shared" si="115"/>
        <v>68.022181146025872</v>
      </c>
      <c r="AI481" s="103">
        <f t="shared" si="116"/>
        <v>94.940296477628195</v>
      </c>
      <c r="AJ481" s="103">
        <f t="shared" si="117"/>
        <v>68.845051424717582</v>
      </c>
      <c r="AK481" s="103">
        <f t="shared" si="118"/>
        <v>97.024859663191677</v>
      </c>
      <c r="AL481" s="45" t="str">
        <f t="shared" si="119"/>
        <v>-</v>
      </c>
      <c r="AM481" s="45">
        <f t="shared" si="119"/>
        <v>10</v>
      </c>
      <c r="AN481" s="45">
        <f t="shared" si="119"/>
        <v>43</v>
      </c>
      <c r="AO481" s="45" t="str">
        <f t="shared" si="119"/>
        <v>-</v>
      </c>
      <c r="AP481" s="45" t="str">
        <f t="shared" si="120"/>
        <v>-</v>
      </c>
      <c r="AQ481" s="45" t="str">
        <f t="shared" si="120"/>
        <v>-</v>
      </c>
      <c r="AR481" s="45">
        <f t="shared" si="120"/>
        <v>346</v>
      </c>
      <c r="AS481" s="45">
        <f t="shared" si="120"/>
        <v>413.37777777777683</v>
      </c>
      <c r="AT481" s="45">
        <f t="shared" si="122"/>
        <v>410.62222222222226</v>
      </c>
      <c r="AU481" s="46">
        <f t="shared" si="121"/>
        <v>1222.9999999999991</v>
      </c>
    </row>
    <row r="482" spans="1:47" ht="24.95" customHeight="1" x14ac:dyDescent="0.25">
      <c r="A482" s="21" t="s">
        <v>1028</v>
      </c>
      <c r="B482" s="22" t="s">
        <v>1730</v>
      </c>
      <c r="C482" s="8" t="s">
        <v>520</v>
      </c>
      <c r="D482" s="8" t="s">
        <v>532</v>
      </c>
      <c r="E482" s="18" t="s">
        <v>1819</v>
      </c>
      <c r="F482" s="45" t="str">
        <f>IFERROR(VLOOKUP(E482,categoria!$A:$C,3,FALSE),"Categoria 1")</f>
        <v>Categoria 2</v>
      </c>
      <c r="G482" s="45">
        <v>2600</v>
      </c>
      <c r="H482" s="45">
        <v>110</v>
      </c>
      <c r="I482" s="7">
        <v>111</v>
      </c>
      <c r="J482" s="7">
        <v>111</v>
      </c>
      <c r="K482" s="7">
        <v>115</v>
      </c>
      <c r="L482" s="7">
        <v>120</v>
      </c>
      <c r="M482" s="7">
        <v>688</v>
      </c>
      <c r="N482" s="7">
        <v>851</v>
      </c>
      <c r="O482" s="7">
        <v>6763</v>
      </c>
      <c r="P482" s="7">
        <v>1424</v>
      </c>
      <c r="Q482" s="45">
        <f t="shared" si="108"/>
        <v>10293</v>
      </c>
      <c r="R482" s="45">
        <v>176</v>
      </c>
      <c r="S482" s="45">
        <v>154</v>
      </c>
      <c r="T482" s="45">
        <v>120</v>
      </c>
      <c r="U482" s="45">
        <v>134</v>
      </c>
      <c r="V482" s="45">
        <v>191</v>
      </c>
      <c r="W482" s="45">
        <v>975.4</v>
      </c>
      <c r="X482" s="45">
        <v>429.00000000000006</v>
      </c>
      <c r="Y482" s="45">
        <v>4748.2888888888892</v>
      </c>
      <c r="Z482" s="45">
        <v>887.31111111111113</v>
      </c>
      <c r="AA482" s="45">
        <v>7815.0000000000009</v>
      </c>
      <c r="AB482" s="103">
        <f t="shared" si="109"/>
        <v>100</v>
      </c>
      <c r="AC482" s="103">
        <f t="shared" si="110"/>
        <v>100</v>
      </c>
      <c r="AD482" s="103">
        <f t="shared" si="111"/>
        <v>100</v>
      </c>
      <c r="AE482" s="103">
        <f t="shared" si="112"/>
        <v>100</v>
      </c>
      <c r="AF482" s="103">
        <f t="shared" si="113"/>
        <v>100</v>
      </c>
      <c r="AG482" s="103">
        <f t="shared" si="114"/>
        <v>100</v>
      </c>
      <c r="AH482" s="103">
        <f t="shared" si="115"/>
        <v>50.41128084606347</v>
      </c>
      <c r="AI482" s="103">
        <f t="shared" si="116"/>
        <v>70.209801698785881</v>
      </c>
      <c r="AJ482" s="103">
        <f t="shared" si="117"/>
        <v>62.31117353308364</v>
      </c>
      <c r="AK482" s="103">
        <f t="shared" si="118"/>
        <v>75.925386184785779</v>
      </c>
      <c r="AL482" s="45" t="str">
        <f t="shared" si="119"/>
        <v>-</v>
      </c>
      <c r="AM482" s="45" t="str">
        <f t="shared" si="119"/>
        <v>-</v>
      </c>
      <c r="AN482" s="45" t="str">
        <f t="shared" si="119"/>
        <v>-</v>
      </c>
      <c r="AO482" s="45" t="str">
        <f t="shared" si="119"/>
        <v>-</v>
      </c>
      <c r="AP482" s="45" t="str">
        <f t="shared" si="120"/>
        <v>-</v>
      </c>
      <c r="AQ482" s="45" t="str">
        <f t="shared" si="120"/>
        <v>-</v>
      </c>
      <c r="AR482" s="45">
        <f t="shared" si="120"/>
        <v>421.99999999999994</v>
      </c>
      <c r="AS482" s="45">
        <f t="shared" si="120"/>
        <v>2014.7111111111108</v>
      </c>
      <c r="AT482" s="45">
        <f t="shared" si="122"/>
        <v>536.68888888888887</v>
      </c>
      <c r="AU482" s="46">
        <f t="shared" si="121"/>
        <v>2973.3999999999996</v>
      </c>
    </row>
    <row r="483" spans="1:47" ht="24.95" customHeight="1" x14ac:dyDescent="0.25">
      <c r="A483" s="21" t="s">
        <v>1734</v>
      </c>
      <c r="B483" s="22" t="s">
        <v>1730</v>
      </c>
      <c r="C483" s="8" t="s">
        <v>520</v>
      </c>
      <c r="D483" s="8" t="s">
        <v>533</v>
      </c>
      <c r="E483" s="18" t="s">
        <v>1820</v>
      </c>
      <c r="F483" s="45" t="str">
        <f>IFERROR(VLOOKUP(E483,categoria!$A:$C,3,FALSE),"Categoria 1")</f>
        <v>Categoria 1</v>
      </c>
      <c r="G483" s="45">
        <v>6170</v>
      </c>
      <c r="H483" s="45">
        <v>171</v>
      </c>
      <c r="I483" s="7">
        <v>173</v>
      </c>
      <c r="J483" s="7">
        <v>176</v>
      </c>
      <c r="K483" s="7">
        <v>180</v>
      </c>
      <c r="L483" s="7">
        <v>187</v>
      </c>
      <c r="M483" s="7">
        <v>1030</v>
      </c>
      <c r="N483" s="7">
        <v>1204</v>
      </c>
      <c r="O483" s="7">
        <v>10032</v>
      </c>
      <c r="P483" s="7">
        <v>1982</v>
      </c>
      <c r="Q483" s="45">
        <f t="shared" si="108"/>
        <v>15135</v>
      </c>
      <c r="R483" s="45">
        <v>218</v>
      </c>
      <c r="S483" s="45">
        <v>165</v>
      </c>
      <c r="T483" s="45">
        <v>255</v>
      </c>
      <c r="U483" s="45">
        <v>374</v>
      </c>
      <c r="V483" s="45">
        <v>315</v>
      </c>
      <c r="W483" s="45">
        <v>1492.8</v>
      </c>
      <c r="X483" s="45">
        <v>765.99999999999989</v>
      </c>
      <c r="Y483" s="45">
        <v>7660.0444444444456</v>
      </c>
      <c r="Z483" s="45">
        <v>1052.1555555555553</v>
      </c>
      <c r="AA483" s="45">
        <v>12298.000000000002</v>
      </c>
      <c r="AB483" s="103">
        <f t="shared" si="109"/>
        <v>100</v>
      </c>
      <c r="AC483" s="103">
        <f t="shared" si="110"/>
        <v>95.375722543352609</v>
      </c>
      <c r="AD483" s="103">
        <f t="shared" si="111"/>
        <v>100</v>
      </c>
      <c r="AE483" s="103">
        <f t="shared" si="112"/>
        <v>100</v>
      </c>
      <c r="AF483" s="103">
        <f t="shared" si="113"/>
        <v>100</v>
      </c>
      <c r="AG483" s="103">
        <f t="shared" si="114"/>
        <v>100</v>
      </c>
      <c r="AH483" s="103">
        <f t="shared" si="115"/>
        <v>63.621262458471747</v>
      </c>
      <c r="AI483" s="103">
        <f t="shared" si="116"/>
        <v>76.356104908736498</v>
      </c>
      <c r="AJ483" s="103">
        <f t="shared" si="117"/>
        <v>53.085547707142041</v>
      </c>
      <c r="AK483" s="103">
        <f t="shared" si="118"/>
        <v>81.255368351503151</v>
      </c>
      <c r="AL483" s="45" t="str">
        <f t="shared" si="119"/>
        <v>-</v>
      </c>
      <c r="AM483" s="45">
        <f t="shared" si="119"/>
        <v>8</v>
      </c>
      <c r="AN483" s="45" t="str">
        <f t="shared" si="119"/>
        <v>-</v>
      </c>
      <c r="AO483" s="45" t="str">
        <f t="shared" si="119"/>
        <v>-</v>
      </c>
      <c r="AP483" s="45" t="str">
        <f t="shared" si="120"/>
        <v>-</v>
      </c>
      <c r="AQ483" s="45" t="str">
        <f t="shared" si="120"/>
        <v>-</v>
      </c>
      <c r="AR483" s="45">
        <f t="shared" si="120"/>
        <v>438.00000000000011</v>
      </c>
      <c r="AS483" s="45">
        <f t="shared" si="120"/>
        <v>2371.9555555555544</v>
      </c>
      <c r="AT483" s="45">
        <f t="shared" si="122"/>
        <v>929.84444444444466</v>
      </c>
      <c r="AU483" s="46">
        <f t="shared" si="121"/>
        <v>3747.7999999999993</v>
      </c>
    </row>
    <row r="484" spans="1:47" ht="24.95" customHeight="1" x14ac:dyDescent="0.25">
      <c r="A484" s="21" t="s">
        <v>1028</v>
      </c>
      <c r="B484" s="22" t="s">
        <v>1730</v>
      </c>
      <c r="C484" s="8" t="s">
        <v>520</v>
      </c>
      <c r="D484" s="8" t="s">
        <v>534</v>
      </c>
      <c r="E484" s="18" t="s">
        <v>1821</v>
      </c>
      <c r="F484" s="45" t="str">
        <f>IFERROR(VLOOKUP(E484,categoria!$A:$C,3,FALSE),"Categoria 1")</f>
        <v>Categoria 1</v>
      </c>
      <c r="G484" s="45">
        <v>3250</v>
      </c>
      <c r="H484" s="45">
        <v>89</v>
      </c>
      <c r="I484" s="7">
        <v>88</v>
      </c>
      <c r="J484" s="7">
        <v>90</v>
      </c>
      <c r="K484" s="7">
        <v>93</v>
      </c>
      <c r="L484" s="7">
        <v>95</v>
      </c>
      <c r="M484" s="7">
        <v>546</v>
      </c>
      <c r="N484" s="7">
        <v>639</v>
      </c>
      <c r="O484" s="7">
        <v>4761</v>
      </c>
      <c r="P484" s="7">
        <v>1119</v>
      </c>
      <c r="Q484" s="45">
        <f t="shared" si="108"/>
        <v>7520</v>
      </c>
      <c r="R484" s="45">
        <v>127</v>
      </c>
      <c r="S484" s="45">
        <v>89</v>
      </c>
      <c r="T484" s="45">
        <v>78</v>
      </c>
      <c r="U484" s="45">
        <v>128</v>
      </c>
      <c r="V484" s="45">
        <v>171</v>
      </c>
      <c r="W484" s="45">
        <v>983.6</v>
      </c>
      <c r="X484" s="45">
        <v>561.20000000000005</v>
      </c>
      <c r="Y484" s="45">
        <v>4562.2</v>
      </c>
      <c r="Z484" s="45">
        <v>621</v>
      </c>
      <c r="AA484" s="45">
        <v>7321</v>
      </c>
      <c r="AB484" s="103">
        <f t="shared" si="109"/>
        <v>100</v>
      </c>
      <c r="AC484" s="103">
        <f t="shared" si="110"/>
        <v>100</v>
      </c>
      <c r="AD484" s="103">
        <f t="shared" si="111"/>
        <v>86.666666666666671</v>
      </c>
      <c r="AE484" s="103">
        <f t="shared" si="112"/>
        <v>100</v>
      </c>
      <c r="AF484" s="103">
        <f t="shared" si="113"/>
        <v>100</v>
      </c>
      <c r="AG484" s="103">
        <f t="shared" si="114"/>
        <v>100</v>
      </c>
      <c r="AH484" s="103">
        <f t="shared" si="115"/>
        <v>87.824726134585291</v>
      </c>
      <c r="AI484" s="103">
        <f t="shared" si="116"/>
        <v>95.824406637261077</v>
      </c>
      <c r="AJ484" s="103">
        <f t="shared" si="117"/>
        <v>55.495978552278821</v>
      </c>
      <c r="AK484" s="103">
        <f t="shared" si="118"/>
        <v>97.353723404255319</v>
      </c>
      <c r="AL484" s="45" t="str">
        <f t="shared" si="119"/>
        <v>-</v>
      </c>
      <c r="AM484" s="45" t="str">
        <f t="shared" si="119"/>
        <v>-</v>
      </c>
      <c r="AN484" s="45">
        <f t="shared" si="119"/>
        <v>12</v>
      </c>
      <c r="AO484" s="45" t="str">
        <f t="shared" si="119"/>
        <v>-</v>
      </c>
      <c r="AP484" s="45" t="str">
        <f t="shared" si="120"/>
        <v>-</v>
      </c>
      <c r="AQ484" s="45" t="str">
        <f t="shared" si="120"/>
        <v>-</v>
      </c>
      <c r="AR484" s="45">
        <f t="shared" si="120"/>
        <v>77.799999999999955</v>
      </c>
      <c r="AS484" s="45">
        <f t="shared" si="120"/>
        <v>198.80000000000018</v>
      </c>
      <c r="AT484" s="45">
        <f t="shared" si="122"/>
        <v>498</v>
      </c>
      <c r="AU484" s="46">
        <f t="shared" si="121"/>
        <v>786.60000000000014</v>
      </c>
    </row>
    <row r="485" spans="1:47" ht="24.95" customHeight="1" x14ac:dyDescent="0.25">
      <c r="A485" s="21" t="s">
        <v>1028</v>
      </c>
      <c r="B485" s="22" t="s">
        <v>1730</v>
      </c>
      <c r="C485" s="8" t="s">
        <v>520</v>
      </c>
      <c r="D485" s="8" t="s">
        <v>535</v>
      </c>
      <c r="E485" s="18" t="s">
        <v>1415</v>
      </c>
      <c r="F485" s="45" t="str">
        <f>IFERROR(VLOOKUP(E485,categoria!$A:$C,3,FALSE),"Categoria 1")</f>
        <v>Categoria 2</v>
      </c>
      <c r="G485" s="45">
        <v>4000</v>
      </c>
      <c r="H485" s="45">
        <v>222</v>
      </c>
      <c r="I485" s="7">
        <v>228</v>
      </c>
      <c r="J485" s="7">
        <v>236</v>
      </c>
      <c r="K485" s="7">
        <v>246</v>
      </c>
      <c r="L485" s="7">
        <v>256</v>
      </c>
      <c r="M485" s="7">
        <v>1468</v>
      </c>
      <c r="N485" s="7">
        <v>1726</v>
      </c>
      <c r="O485" s="7">
        <v>13575</v>
      </c>
      <c r="P485" s="7">
        <v>3281</v>
      </c>
      <c r="Q485" s="45">
        <f t="shared" si="108"/>
        <v>21238</v>
      </c>
      <c r="R485" s="45">
        <v>274</v>
      </c>
      <c r="S485" s="45">
        <v>227</v>
      </c>
      <c r="T485" s="45">
        <v>220</v>
      </c>
      <c r="U485" s="45">
        <v>292</v>
      </c>
      <c r="V485" s="45">
        <v>326</v>
      </c>
      <c r="W485" s="45">
        <v>1968.6</v>
      </c>
      <c r="X485" s="45">
        <v>885.39999999999986</v>
      </c>
      <c r="Y485" s="45">
        <v>10100.266666666666</v>
      </c>
      <c r="Z485" s="45">
        <v>3247.7333333333331</v>
      </c>
      <c r="AA485" s="45">
        <v>17541</v>
      </c>
      <c r="AB485" s="103">
        <f t="shared" si="109"/>
        <v>100</v>
      </c>
      <c r="AC485" s="103">
        <f t="shared" si="110"/>
        <v>99.561403508771932</v>
      </c>
      <c r="AD485" s="103">
        <f t="shared" si="111"/>
        <v>93.220338983050837</v>
      </c>
      <c r="AE485" s="103">
        <f t="shared" si="112"/>
        <v>100</v>
      </c>
      <c r="AF485" s="103">
        <f t="shared" si="113"/>
        <v>100</v>
      </c>
      <c r="AG485" s="103">
        <f t="shared" si="114"/>
        <v>100</v>
      </c>
      <c r="AH485" s="103">
        <f t="shared" si="115"/>
        <v>51.297798377752024</v>
      </c>
      <c r="AI485" s="103">
        <f t="shared" si="116"/>
        <v>74.403437691835478</v>
      </c>
      <c r="AJ485" s="103">
        <f t="shared" si="117"/>
        <v>98.986081479223813</v>
      </c>
      <c r="AK485" s="103">
        <f t="shared" si="118"/>
        <v>82.592522836425275</v>
      </c>
      <c r="AL485" s="45" t="str">
        <f t="shared" si="119"/>
        <v>-</v>
      </c>
      <c r="AM485" s="45">
        <f t="shared" si="119"/>
        <v>1</v>
      </c>
      <c r="AN485" s="45">
        <f t="shared" si="119"/>
        <v>16</v>
      </c>
      <c r="AO485" s="45" t="str">
        <f t="shared" si="119"/>
        <v>-</v>
      </c>
      <c r="AP485" s="45" t="str">
        <f t="shared" si="120"/>
        <v>-</v>
      </c>
      <c r="AQ485" s="45" t="str">
        <f t="shared" si="120"/>
        <v>-</v>
      </c>
      <c r="AR485" s="45">
        <f t="shared" si="120"/>
        <v>840.60000000000014</v>
      </c>
      <c r="AS485" s="45">
        <f t="shared" si="120"/>
        <v>3474.7333333333336</v>
      </c>
      <c r="AT485" s="45">
        <f t="shared" si="122"/>
        <v>33.266666666666879</v>
      </c>
      <c r="AU485" s="46">
        <f t="shared" si="121"/>
        <v>4365.6000000000004</v>
      </c>
    </row>
    <row r="486" spans="1:47" ht="24.95" customHeight="1" x14ac:dyDescent="0.25">
      <c r="A486" s="21" t="s">
        <v>1734</v>
      </c>
      <c r="B486" s="22" t="s">
        <v>1730</v>
      </c>
      <c r="C486" s="8" t="s">
        <v>520</v>
      </c>
      <c r="D486" s="8" t="s">
        <v>536</v>
      </c>
      <c r="E486" s="18" t="s">
        <v>1459</v>
      </c>
      <c r="F486" s="45" t="str">
        <f>IFERROR(VLOOKUP(E486,categoria!$A:$C,3,FALSE),"Categoria 1")</f>
        <v>Categoria 2</v>
      </c>
      <c r="G486" s="45">
        <v>49145</v>
      </c>
      <c r="H486" s="45">
        <v>1482</v>
      </c>
      <c r="I486" s="7">
        <v>1398</v>
      </c>
      <c r="J486" s="7">
        <v>1347</v>
      </c>
      <c r="K486" s="7">
        <v>1323</v>
      </c>
      <c r="L486" s="7">
        <v>1325</v>
      </c>
      <c r="M486" s="7">
        <v>7236</v>
      </c>
      <c r="N486" s="7">
        <v>8780</v>
      </c>
      <c r="O486" s="7">
        <v>71389</v>
      </c>
      <c r="P486" s="7">
        <v>13381</v>
      </c>
      <c r="Q486" s="45">
        <f t="shared" si="108"/>
        <v>107661</v>
      </c>
      <c r="R486" s="45">
        <v>1011</v>
      </c>
      <c r="S486" s="45">
        <v>1378</v>
      </c>
      <c r="T486" s="45">
        <v>1452</v>
      </c>
      <c r="U486" s="45">
        <v>2254</v>
      </c>
      <c r="V486" s="45">
        <v>1947</v>
      </c>
      <c r="W486" s="45">
        <v>11297.4</v>
      </c>
      <c r="X486" s="45">
        <v>4398.4000000000005</v>
      </c>
      <c r="Y486" s="45">
        <v>37191.666666666672</v>
      </c>
      <c r="Z486" s="45">
        <v>8898.5333333333347</v>
      </c>
      <c r="AA486" s="45">
        <v>69828.000000000015</v>
      </c>
      <c r="AB486" s="103">
        <f t="shared" si="109"/>
        <v>68.218623481781378</v>
      </c>
      <c r="AC486" s="103">
        <f t="shared" si="110"/>
        <v>98.569384835479255</v>
      </c>
      <c r="AD486" s="103">
        <f t="shared" si="111"/>
        <v>100</v>
      </c>
      <c r="AE486" s="103">
        <f t="shared" si="112"/>
        <v>100</v>
      </c>
      <c r="AF486" s="103">
        <f t="shared" si="113"/>
        <v>100</v>
      </c>
      <c r="AG486" s="103">
        <f t="shared" si="114"/>
        <v>100</v>
      </c>
      <c r="AH486" s="103">
        <f t="shared" si="115"/>
        <v>50.095671981776768</v>
      </c>
      <c r="AI486" s="103">
        <f t="shared" si="116"/>
        <v>52.097195179462766</v>
      </c>
      <c r="AJ486" s="103">
        <f t="shared" si="117"/>
        <v>66.501258002640569</v>
      </c>
      <c r="AK486" s="103">
        <f t="shared" si="118"/>
        <v>64.859141193189757</v>
      </c>
      <c r="AL486" s="45">
        <f t="shared" si="119"/>
        <v>471</v>
      </c>
      <c r="AM486" s="45">
        <f t="shared" si="119"/>
        <v>20</v>
      </c>
      <c r="AN486" s="45" t="str">
        <f t="shared" si="119"/>
        <v>-</v>
      </c>
      <c r="AO486" s="45" t="str">
        <f t="shared" si="119"/>
        <v>-</v>
      </c>
      <c r="AP486" s="45" t="str">
        <f t="shared" si="120"/>
        <v>-</v>
      </c>
      <c r="AQ486" s="45" t="str">
        <f t="shared" si="120"/>
        <v>-</v>
      </c>
      <c r="AR486" s="45">
        <f t="shared" si="120"/>
        <v>4381.5999999999995</v>
      </c>
      <c r="AS486" s="45">
        <f t="shared" si="120"/>
        <v>34197.333333333328</v>
      </c>
      <c r="AT486" s="45">
        <f t="shared" si="122"/>
        <v>4482.4666666666653</v>
      </c>
      <c r="AU486" s="46">
        <f t="shared" si="121"/>
        <v>43552.399999999994</v>
      </c>
    </row>
    <row r="487" spans="1:47" ht="24.95" customHeight="1" x14ac:dyDescent="0.25">
      <c r="A487" s="21" t="s">
        <v>1734</v>
      </c>
      <c r="B487" s="22" t="s">
        <v>1730</v>
      </c>
      <c r="C487" s="8" t="s">
        <v>520</v>
      </c>
      <c r="D487" s="8" t="s">
        <v>537</v>
      </c>
      <c r="E487" s="18" t="s">
        <v>1493</v>
      </c>
      <c r="F487" s="45" t="str">
        <f>IFERROR(VLOOKUP(E487,categoria!$A:$C,3,FALSE),"Categoria 1")</f>
        <v>Categoria 2</v>
      </c>
      <c r="G487" s="45">
        <v>16120</v>
      </c>
      <c r="H487" s="45">
        <v>362</v>
      </c>
      <c r="I487" s="7">
        <v>362</v>
      </c>
      <c r="J487" s="7">
        <v>366</v>
      </c>
      <c r="K487" s="7">
        <v>374</v>
      </c>
      <c r="L487" s="7">
        <v>384</v>
      </c>
      <c r="M487" s="7">
        <v>2138</v>
      </c>
      <c r="N487" s="7">
        <v>2521</v>
      </c>
      <c r="O487" s="7">
        <v>21489</v>
      </c>
      <c r="P487" s="7">
        <v>4356</v>
      </c>
      <c r="Q487" s="45">
        <f t="shared" si="108"/>
        <v>32352</v>
      </c>
      <c r="R487" s="45">
        <v>563</v>
      </c>
      <c r="S487" s="45">
        <v>450</v>
      </c>
      <c r="T487" s="45">
        <v>499</v>
      </c>
      <c r="U487" s="45">
        <v>661</v>
      </c>
      <c r="V487" s="45">
        <v>679</v>
      </c>
      <c r="W487" s="45">
        <v>3252.6000000000004</v>
      </c>
      <c r="X487" s="45">
        <v>1744.0000000000002</v>
      </c>
      <c r="Y487" s="45">
        <v>20972.311111111114</v>
      </c>
      <c r="Z487" s="45">
        <v>4355.0888888888885</v>
      </c>
      <c r="AA487" s="45">
        <v>33176</v>
      </c>
      <c r="AB487" s="103">
        <f t="shared" si="109"/>
        <v>100</v>
      </c>
      <c r="AC487" s="103">
        <f t="shared" si="110"/>
        <v>100</v>
      </c>
      <c r="AD487" s="103">
        <f t="shared" si="111"/>
        <v>100</v>
      </c>
      <c r="AE487" s="103">
        <f t="shared" si="112"/>
        <v>100</v>
      </c>
      <c r="AF487" s="103">
        <f t="shared" si="113"/>
        <v>100</v>
      </c>
      <c r="AG487" s="103">
        <f t="shared" si="114"/>
        <v>100</v>
      </c>
      <c r="AH487" s="103">
        <f t="shared" si="115"/>
        <v>69.178897262990887</v>
      </c>
      <c r="AI487" s="103">
        <f t="shared" si="116"/>
        <v>97.595565689939562</v>
      </c>
      <c r="AJ487" s="103">
        <f t="shared" si="117"/>
        <v>99.979083766962546</v>
      </c>
      <c r="AK487" s="103">
        <f t="shared" si="118"/>
        <v>100</v>
      </c>
      <c r="AL487" s="45" t="str">
        <f t="shared" si="119"/>
        <v>-</v>
      </c>
      <c r="AM487" s="45" t="str">
        <f t="shared" si="119"/>
        <v>-</v>
      </c>
      <c r="AN487" s="45" t="str">
        <f t="shared" si="119"/>
        <v>-</v>
      </c>
      <c r="AO487" s="45" t="str">
        <f t="shared" si="119"/>
        <v>-</v>
      </c>
      <c r="AP487" s="45" t="str">
        <f t="shared" si="120"/>
        <v>-</v>
      </c>
      <c r="AQ487" s="45" t="str">
        <f t="shared" si="120"/>
        <v>-</v>
      </c>
      <c r="AR487" s="45">
        <f t="shared" si="120"/>
        <v>776.99999999999977</v>
      </c>
      <c r="AS487" s="45">
        <f t="shared" si="120"/>
        <v>516.68888888888614</v>
      </c>
      <c r="AT487" s="45">
        <f t="shared" si="122"/>
        <v>0.91111111111149512</v>
      </c>
      <c r="AU487" s="46">
        <f t="shared" si="121"/>
        <v>1294.5999999999974</v>
      </c>
    </row>
    <row r="488" spans="1:47" ht="24.95" customHeight="1" x14ac:dyDescent="0.25">
      <c r="A488" s="21" t="s">
        <v>1028</v>
      </c>
      <c r="B488" s="22" t="s">
        <v>1730</v>
      </c>
      <c r="C488" s="8" t="s">
        <v>520</v>
      </c>
      <c r="D488" s="8" t="s">
        <v>538</v>
      </c>
      <c r="E488" s="18" t="s">
        <v>1822</v>
      </c>
      <c r="F488" s="45" t="str">
        <f>IFERROR(VLOOKUP(E488,categoria!$A:$C,3,FALSE),"Categoria 1")</f>
        <v>Categoria 1</v>
      </c>
      <c r="G488" s="45">
        <v>2250</v>
      </c>
      <c r="H488" s="45">
        <v>103</v>
      </c>
      <c r="I488" s="7">
        <v>97</v>
      </c>
      <c r="J488" s="7">
        <v>94</v>
      </c>
      <c r="K488" s="7">
        <v>92</v>
      </c>
      <c r="L488" s="7">
        <v>93</v>
      </c>
      <c r="M488" s="7">
        <v>532</v>
      </c>
      <c r="N488" s="7">
        <v>667</v>
      </c>
      <c r="O488" s="7">
        <v>5509</v>
      </c>
      <c r="P488" s="7">
        <v>1559</v>
      </c>
      <c r="Q488" s="45">
        <f t="shared" si="108"/>
        <v>8746</v>
      </c>
      <c r="R488" s="45">
        <v>50</v>
      </c>
      <c r="S488" s="45">
        <v>71</v>
      </c>
      <c r="T488" s="45">
        <v>80</v>
      </c>
      <c r="U488" s="45">
        <v>153</v>
      </c>
      <c r="V488" s="45">
        <v>159</v>
      </c>
      <c r="W488" s="45">
        <v>692.6</v>
      </c>
      <c r="X488" s="45">
        <v>352.8</v>
      </c>
      <c r="Y488" s="45">
        <v>3157.8444444444449</v>
      </c>
      <c r="Z488" s="45">
        <v>414.75555555555553</v>
      </c>
      <c r="AA488" s="45">
        <v>5131</v>
      </c>
      <c r="AB488" s="103">
        <f t="shared" si="109"/>
        <v>48.543689320388353</v>
      </c>
      <c r="AC488" s="103">
        <f t="shared" si="110"/>
        <v>73.19587628865979</v>
      </c>
      <c r="AD488" s="103">
        <f t="shared" si="111"/>
        <v>85.106382978723403</v>
      </c>
      <c r="AE488" s="103">
        <f t="shared" si="112"/>
        <v>100</v>
      </c>
      <c r="AF488" s="103">
        <f t="shared" si="113"/>
        <v>100</v>
      </c>
      <c r="AG488" s="103">
        <f t="shared" si="114"/>
        <v>100</v>
      </c>
      <c r="AH488" s="103">
        <f t="shared" si="115"/>
        <v>52.893553223388309</v>
      </c>
      <c r="AI488" s="103">
        <f t="shared" si="116"/>
        <v>57.321554627780813</v>
      </c>
      <c r="AJ488" s="103">
        <f t="shared" si="117"/>
        <v>26.60394839997149</v>
      </c>
      <c r="AK488" s="103">
        <f t="shared" si="118"/>
        <v>58.666819117310773</v>
      </c>
      <c r="AL488" s="45">
        <f t="shared" si="119"/>
        <v>53</v>
      </c>
      <c r="AM488" s="45">
        <f t="shared" si="119"/>
        <v>26</v>
      </c>
      <c r="AN488" s="45">
        <f t="shared" si="119"/>
        <v>14</v>
      </c>
      <c r="AO488" s="45" t="str">
        <f t="shared" si="119"/>
        <v>-</v>
      </c>
      <c r="AP488" s="45" t="str">
        <f t="shared" si="120"/>
        <v>-</v>
      </c>
      <c r="AQ488" s="45" t="str">
        <f t="shared" si="120"/>
        <v>-</v>
      </c>
      <c r="AR488" s="45">
        <f t="shared" si="120"/>
        <v>314.2</v>
      </c>
      <c r="AS488" s="45">
        <f t="shared" si="120"/>
        <v>2351.1555555555551</v>
      </c>
      <c r="AT488" s="45">
        <f t="shared" si="122"/>
        <v>1144.2444444444445</v>
      </c>
      <c r="AU488" s="46">
        <f t="shared" si="121"/>
        <v>3902.5999999999995</v>
      </c>
    </row>
    <row r="489" spans="1:47" ht="24.95" customHeight="1" x14ac:dyDescent="0.25">
      <c r="A489" s="21" t="s">
        <v>1734</v>
      </c>
      <c r="B489" s="22" t="s">
        <v>1730</v>
      </c>
      <c r="C489" s="8" t="s">
        <v>520</v>
      </c>
      <c r="D489" s="8" t="s">
        <v>539</v>
      </c>
      <c r="E489" s="18" t="s">
        <v>1581</v>
      </c>
      <c r="F489" s="45" t="str">
        <f>IFERROR(VLOOKUP(E489,categoria!$A:$C,3,FALSE),"Categoria 1")</f>
        <v>Categoria 2</v>
      </c>
      <c r="G489" s="45">
        <v>3750</v>
      </c>
      <c r="H489" s="45">
        <v>82</v>
      </c>
      <c r="I489" s="7">
        <v>79</v>
      </c>
      <c r="J489" s="7">
        <v>77</v>
      </c>
      <c r="K489" s="7">
        <v>78</v>
      </c>
      <c r="L489" s="7">
        <v>79</v>
      </c>
      <c r="M489" s="7">
        <v>466</v>
      </c>
      <c r="N489" s="7">
        <v>598</v>
      </c>
      <c r="O489" s="7">
        <v>4610</v>
      </c>
      <c r="P489" s="7">
        <v>912</v>
      </c>
      <c r="Q489" s="45">
        <f t="shared" si="108"/>
        <v>6981</v>
      </c>
      <c r="R489" s="45">
        <v>118</v>
      </c>
      <c r="S489" s="45">
        <v>98</v>
      </c>
      <c r="T489" s="45">
        <v>107</v>
      </c>
      <c r="U489" s="45">
        <v>77</v>
      </c>
      <c r="V489" s="45">
        <v>123</v>
      </c>
      <c r="W489" s="45">
        <v>816.4</v>
      </c>
      <c r="X489" s="45">
        <v>422.00000000000006</v>
      </c>
      <c r="Y489" s="45">
        <v>5574.1111111111122</v>
      </c>
      <c r="Z489" s="45">
        <v>1123.4888888888888</v>
      </c>
      <c r="AA489" s="45">
        <v>8459.0000000000018</v>
      </c>
      <c r="AB489" s="103">
        <f t="shared" si="109"/>
        <v>100</v>
      </c>
      <c r="AC489" s="103">
        <f t="shared" si="110"/>
        <v>100</v>
      </c>
      <c r="AD489" s="103">
        <f t="shared" si="111"/>
        <v>100</v>
      </c>
      <c r="AE489" s="103">
        <f t="shared" si="112"/>
        <v>98.71794871794873</v>
      </c>
      <c r="AF489" s="103">
        <f t="shared" si="113"/>
        <v>100</v>
      </c>
      <c r="AG489" s="103">
        <f t="shared" si="114"/>
        <v>100</v>
      </c>
      <c r="AH489" s="103">
        <f t="shared" si="115"/>
        <v>70.568561872909711</v>
      </c>
      <c r="AI489" s="103">
        <f t="shared" si="116"/>
        <v>100</v>
      </c>
      <c r="AJ489" s="103">
        <f t="shared" si="117"/>
        <v>100</v>
      </c>
      <c r="AK489" s="103">
        <f t="shared" si="118"/>
        <v>100</v>
      </c>
      <c r="AL489" s="45" t="str">
        <f t="shared" si="119"/>
        <v>-</v>
      </c>
      <c r="AM489" s="45" t="str">
        <f t="shared" si="119"/>
        <v>-</v>
      </c>
      <c r="AN489" s="45" t="str">
        <f t="shared" si="119"/>
        <v>-</v>
      </c>
      <c r="AO489" s="45">
        <f t="shared" si="119"/>
        <v>1</v>
      </c>
      <c r="AP489" s="45" t="str">
        <f t="shared" si="120"/>
        <v>-</v>
      </c>
      <c r="AQ489" s="45" t="str">
        <f t="shared" si="120"/>
        <v>-</v>
      </c>
      <c r="AR489" s="45">
        <f t="shared" si="120"/>
        <v>175.99999999999994</v>
      </c>
      <c r="AS489" s="45" t="str">
        <f t="shared" si="120"/>
        <v>-</v>
      </c>
      <c r="AT489" s="45" t="str">
        <f t="shared" si="122"/>
        <v>-</v>
      </c>
      <c r="AU489" s="46">
        <f t="shared" si="121"/>
        <v>176.99999999999994</v>
      </c>
    </row>
    <row r="490" spans="1:47" ht="24.95" customHeight="1" x14ac:dyDescent="0.25">
      <c r="A490" s="21" t="s">
        <v>1734</v>
      </c>
      <c r="B490" s="22" t="s">
        <v>1730</v>
      </c>
      <c r="C490" s="8" t="s">
        <v>520</v>
      </c>
      <c r="D490" s="8" t="s">
        <v>540</v>
      </c>
      <c r="E490" s="18" t="s">
        <v>1595</v>
      </c>
      <c r="F490" s="45" t="str">
        <f>IFERROR(VLOOKUP(E490,categoria!$A:$C,3,FALSE),"Categoria 1")</f>
        <v>Categoria 1</v>
      </c>
      <c r="G490" s="45">
        <v>4630</v>
      </c>
      <c r="H490" s="45">
        <v>95</v>
      </c>
      <c r="I490" s="7">
        <v>92</v>
      </c>
      <c r="J490" s="7">
        <v>90</v>
      </c>
      <c r="K490" s="7">
        <v>90</v>
      </c>
      <c r="L490" s="7">
        <v>91</v>
      </c>
      <c r="M490" s="7">
        <v>505</v>
      </c>
      <c r="N490" s="7">
        <v>608</v>
      </c>
      <c r="O490" s="7">
        <v>4587</v>
      </c>
      <c r="P490" s="7">
        <v>730</v>
      </c>
      <c r="Q490" s="45">
        <f t="shared" si="108"/>
        <v>6888</v>
      </c>
      <c r="R490" s="45">
        <v>89</v>
      </c>
      <c r="S490" s="45">
        <v>102</v>
      </c>
      <c r="T490" s="45">
        <v>66</v>
      </c>
      <c r="U490" s="45">
        <v>137</v>
      </c>
      <c r="V490" s="45">
        <v>127</v>
      </c>
      <c r="W490" s="45">
        <v>652.20000000000005</v>
      </c>
      <c r="X490" s="45">
        <v>225.2</v>
      </c>
      <c r="Y490" s="45">
        <v>3436.5999999999995</v>
      </c>
      <c r="Z490" s="45">
        <v>844</v>
      </c>
      <c r="AA490" s="45">
        <v>5679</v>
      </c>
      <c r="AB490" s="103">
        <f t="shared" si="109"/>
        <v>93.684210526315795</v>
      </c>
      <c r="AC490" s="103">
        <f t="shared" si="110"/>
        <v>100</v>
      </c>
      <c r="AD490" s="103">
        <f t="shared" si="111"/>
        <v>73.333333333333329</v>
      </c>
      <c r="AE490" s="103">
        <f t="shared" si="112"/>
        <v>100</v>
      </c>
      <c r="AF490" s="103">
        <f t="shared" si="113"/>
        <v>100</v>
      </c>
      <c r="AG490" s="103">
        <f t="shared" si="114"/>
        <v>100</v>
      </c>
      <c r="AH490" s="103">
        <f t="shared" si="115"/>
        <v>37.03947368421052</v>
      </c>
      <c r="AI490" s="103">
        <f t="shared" si="116"/>
        <v>74.920427294527997</v>
      </c>
      <c r="AJ490" s="103">
        <f t="shared" si="117"/>
        <v>100</v>
      </c>
      <c r="AK490" s="103">
        <f t="shared" si="118"/>
        <v>82.447735191637634</v>
      </c>
      <c r="AL490" s="45">
        <f t="shared" si="119"/>
        <v>6</v>
      </c>
      <c r="AM490" s="45" t="str">
        <f t="shared" si="119"/>
        <v>-</v>
      </c>
      <c r="AN490" s="45">
        <f t="shared" si="119"/>
        <v>24</v>
      </c>
      <c r="AO490" s="45" t="str">
        <f t="shared" si="119"/>
        <v>-</v>
      </c>
      <c r="AP490" s="45" t="str">
        <f t="shared" si="120"/>
        <v>-</v>
      </c>
      <c r="AQ490" s="45" t="str">
        <f t="shared" si="120"/>
        <v>-</v>
      </c>
      <c r="AR490" s="45">
        <f t="shared" si="120"/>
        <v>382.8</v>
      </c>
      <c r="AS490" s="45">
        <f t="shared" si="120"/>
        <v>1150.4000000000005</v>
      </c>
      <c r="AT490" s="45" t="str">
        <f t="shared" si="122"/>
        <v>-</v>
      </c>
      <c r="AU490" s="46">
        <f t="shared" si="121"/>
        <v>1563.2000000000005</v>
      </c>
    </row>
    <row r="491" spans="1:47" ht="24.95" customHeight="1" x14ac:dyDescent="0.25">
      <c r="A491" s="21" t="s">
        <v>1734</v>
      </c>
      <c r="B491" s="22" t="s">
        <v>1730</v>
      </c>
      <c r="C491" s="8" t="s">
        <v>520</v>
      </c>
      <c r="D491" s="8" t="s">
        <v>541</v>
      </c>
      <c r="E491" s="18" t="s">
        <v>1608</v>
      </c>
      <c r="F491" s="45" t="str">
        <f>IFERROR(VLOOKUP(E491,categoria!$A:$C,3,FALSE),"Categoria 1")</f>
        <v>Categoria 1</v>
      </c>
      <c r="G491" s="45">
        <v>5900</v>
      </c>
      <c r="H491" s="45">
        <v>87</v>
      </c>
      <c r="I491" s="7">
        <v>83</v>
      </c>
      <c r="J491" s="7">
        <v>80</v>
      </c>
      <c r="K491" s="7">
        <v>79</v>
      </c>
      <c r="L491" s="7">
        <v>79</v>
      </c>
      <c r="M491" s="7">
        <v>440</v>
      </c>
      <c r="N491" s="7">
        <v>537</v>
      </c>
      <c r="O491" s="7">
        <v>4429</v>
      </c>
      <c r="P491" s="7">
        <v>927</v>
      </c>
      <c r="Q491" s="45">
        <f t="shared" si="108"/>
        <v>6741</v>
      </c>
      <c r="R491" s="45">
        <v>73</v>
      </c>
      <c r="S491" s="45">
        <v>77</v>
      </c>
      <c r="T491" s="45">
        <v>86</v>
      </c>
      <c r="U491" s="45">
        <v>76</v>
      </c>
      <c r="V491" s="45">
        <v>95</v>
      </c>
      <c r="W491" s="45">
        <v>697.8</v>
      </c>
      <c r="X491" s="45">
        <v>400.39999999999992</v>
      </c>
      <c r="Y491" s="45">
        <v>4704.2888888888892</v>
      </c>
      <c r="Z491" s="45">
        <v>664.51111111111118</v>
      </c>
      <c r="AA491" s="45">
        <v>6874</v>
      </c>
      <c r="AB491" s="103">
        <f t="shared" si="109"/>
        <v>83.908045977011497</v>
      </c>
      <c r="AC491" s="103">
        <f t="shared" si="110"/>
        <v>92.771084337349393</v>
      </c>
      <c r="AD491" s="103">
        <f t="shared" si="111"/>
        <v>100</v>
      </c>
      <c r="AE491" s="103">
        <f t="shared" si="112"/>
        <v>96.202531645569621</v>
      </c>
      <c r="AF491" s="103">
        <f t="shared" si="113"/>
        <v>100</v>
      </c>
      <c r="AG491" s="103">
        <f t="shared" si="114"/>
        <v>100</v>
      </c>
      <c r="AH491" s="103">
        <f t="shared" si="115"/>
        <v>74.562383612662927</v>
      </c>
      <c r="AI491" s="103">
        <f t="shared" si="116"/>
        <v>100</v>
      </c>
      <c r="AJ491" s="103">
        <f t="shared" si="117"/>
        <v>71.684046506052994</v>
      </c>
      <c r="AK491" s="103">
        <f t="shared" si="118"/>
        <v>100</v>
      </c>
      <c r="AL491" s="45">
        <f t="shared" si="119"/>
        <v>14</v>
      </c>
      <c r="AM491" s="45">
        <f t="shared" si="119"/>
        <v>6</v>
      </c>
      <c r="AN491" s="45" t="str">
        <f t="shared" si="119"/>
        <v>-</v>
      </c>
      <c r="AO491" s="45">
        <f t="shared" si="119"/>
        <v>3</v>
      </c>
      <c r="AP491" s="45" t="str">
        <f t="shared" si="120"/>
        <v>-</v>
      </c>
      <c r="AQ491" s="45" t="str">
        <f t="shared" si="120"/>
        <v>-</v>
      </c>
      <c r="AR491" s="45">
        <f t="shared" si="120"/>
        <v>136.60000000000008</v>
      </c>
      <c r="AS491" s="45" t="str">
        <f t="shared" si="120"/>
        <v>-</v>
      </c>
      <c r="AT491" s="45">
        <f t="shared" si="122"/>
        <v>262.48888888888882</v>
      </c>
      <c r="AU491" s="46">
        <f t="shared" si="121"/>
        <v>422.0888888888889</v>
      </c>
    </row>
    <row r="492" spans="1:47" ht="24.95" customHeight="1" x14ac:dyDescent="0.25">
      <c r="A492" s="21" t="s">
        <v>1028</v>
      </c>
      <c r="B492" s="22" t="s">
        <v>1730</v>
      </c>
      <c r="C492" s="8" t="s">
        <v>520</v>
      </c>
      <c r="D492" s="8" t="s">
        <v>542</v>
      </c>
      <c r="E492" s="18" t="s">
        <v>1612</v>
      </c>
      <c r="F492" s="45" t="str">
        <f>IFERROR(VLOOKUP(E492,categoria!$A:$C,3,FALSE),"Categoria 1")</f>
        <v>Categoria 2</v>
      </c>
      <c r="G492" s="45">
        <v>14800</v>
      </c>
      <c r="H492" s="45">
        <v>947</v>
      </c>
      <c r="I492" s="7">
        <v>871</v>
      </c>
      <c r="J492" s="7">
        <v>823</v>
      </c>
      <c r="K492" s="7">
        <v>800</v>
      </c>
      <c r="L492" s="7">
        <v>799</v>
      </c>
      <c r="M492" s="7">
        <v>4490</v>
      </c>
      <c r="N492" s="7">
        <v>5658</v>
      </c>
      <c r="O492" s="7">
        <v>42968</v>
      </c>
      <c r="P492" s="7">
        <v>8628</v>
      </c>
      <c r="Q492" s="45">
        <f t="shared" si="108"/>
        <v>65984</v>
      </c>
      <c r="R492" s="45">
        <v>923</v>
      </c>
      <c r="S492" s="45">
        <v>952</v>
      </c>
      <c r="T492" s="45">
        <v>929</v>
      </c>
      <c r="U492" s="45">
        <v>889</v>
      </c>
      <c r="V492" s="45">
        <v>1176</v>
      </c>
      <c r="W492" s="45">
        <v>7250.4</v>
      </c>
      <c r="X492" s="45">
        <v>2996.8</v>
      </c>
      <c r="Y492" s="45">
        <v>27206.177777777779</v>
      </c>
      <c r="Z492" s="45">
        <v>7540.6222222222223</v>
      </c>
      <c r="AA492" s="45">
        <v>49863</v>
      </c>
      <c r="AB492" s="103">
        <f t="shared" si="109"/>
        <v>97.465681098204854</v>
      </c>
      <c r="AC492" s="103">
        <f t="shared" si="110"/>
        <v>100</v>
      </c>
      <c r="AD492" s="103">
        <f t="shared" si="111"/>
        <v>100</v>
      </c>
      <c r="AE492" s="103">
        <f t="shared" si="112"/>
        <v>100</v>
      </c>
      <c r="AF492" s="103">
        <f t="shared" si="113"/>
        <v>100</v>
      </c>
      <c r="AG492" s="103">
        <f t="shared" si="114"/>
        <v>100</v>
      </c>
      <c r="AH492" s="103">
        <f t="shared" si="115"/>
        <v>52.965712265818311</v>
      </c>
      <c r="AI492" s="103">
        <f t="shared" si="116"/>
        <v>63.31730073025922</v>
      </c>
      <c r="AJ492" s="103">
        <f t="shared" si="117"/>
        <v>87.397105032710044</v>
      </c>
      <c r="AK492" s="103">
        <f t="shared" si="118"/>
        <v>75.568319592628512</v>
      </c>
      <c r="AL492" s="45">
        <f t="shared" si="119"/>
        <v>24</v>
      </c>
      <c r="AM492" s="45" t="str">
        <f t="shared" si="119"/>
        <v>-</v>
      </c>
      <c r="AN492" s="45" t="str">
        <f t="shared" si="119"/>
        <v>-</v>
      </c>
      <c r="AO492" s="45" t="str">
        <f t="shared" si="119"/>
        <v>-</v>
      </c>
      <c r="AP492" s="45" t="str">
        <f t="shared" si="120"/>
        <v>-</v>
      </c>
      <c r="AQ492" s="45" t="str">
        <f t="shared" si="120"/>
        <v>-</v>
      </c>
      <c r="AR492" s="45">
        <f t="shared" si="120"/>
        <v>2661.2</v>
      </c>
      <c r="AS492" s="45">
        <f t="shared" si="120"/>
        <v>15761.822222222221</v>
      </c>
      <c r="AT492" s="45">
        <f t="shared" si="122"/>
        <v>1087.3777777777777</v>
      </c>
      <c r="AU492" s="46">
        <f t="shared" si="121"/>
        <v>19534.400000000001</v>
      </c>
    </row>
    <row r="493" spans="1:47" ht="24.95" customHeight="1" x14ac:dyDescent="0.25">
      <c r="A493" s="21" t="s">
        <v>1028</v>
      </c>
      <c r="B493" s="22" t="s">
        <v>1730</v>
      </c>
      <c r="C493" s="8" t="s">
        <v>520</v>
      </c>
      <c r="D493" s="8" t="s">
        <v>543</v>
      </c>
      <c r="E493" s="18" t="s">
        <v>1823</v>
      </c>
      <c r="F493" s="45" t="str">
        <f>IFERROR(VLOOKUP(E493,categoria!$A:$C,3,FALSE),"Categoria 1")</f>
        <v>Categoria 2</v>
      </c>
      <c r="G493" s="45">
        <v>1200</v>
      </c>
      <c r="H493" s="45">
        <v>98</v>
      </c>
      <c r="I493" s="7">
        <v>97</v>
      </c>
      <c r="J493" s="7">
        <v>96</v>
      </c>
      <c r="K493" s="7">
        <v>97</v>
      </c>
      <c r="L493" s="7">
        <v>100</v>
      </c>
      <c r="M493" s="7">
        <v>559</v>
      </c>
      <c r="N493" s="7">
        <v>649</v>
      </c>
      <c r="O493" s="7">
        <v>4296</v>
      </c>
      <c r="P493" s="7">
        <v>1070</v>
      </c>
      <c r="Q493" s="45">
        <f t="shared" si="108"/>
        <v>7062</v>
      </c>
      <c r="R493" s="45">
        <v>121</v>
      </c>
      <c r="S493" s="45">
        <v>83</v>
      </c>
      <c r="T493" s="45">
        <v>102</v>
      </c>
      <c r="U493" s="45">
        <v>145</v>
      </c>
      <c r="V493" s="45">
        <v>112</v>
      </c>
      <c r="W493" s="45">
        <v>931.59999999999991</v>
      </c>
      <c r="X493" s="45">
        <v>378.59999999999997</v>
      </c>
      <c r="Y493" s="45">
        <v>3926.7111111111117</v>
      </c>
      <c r="Z493" s="45">
        <v>1304.0888888888887</v>
      </c>
      <c r="AA493" s="45">
        <v>7104</v>
      </c>
      <c r="AB493" s="103">
        <f t="shared" si="109"/>
        <v>100</v>
      </c>
      <c r="AC493" s="103">
        <f t="shared" si="110"/>
        <v>85.567010309278345</v>
      </c>
      <c r="AD493" s="103">
        <f t="shared" si="111"/>
        <v>100</v>
      </c>
      <c r="AE493" s="103">
        <f t="shared" si="112"/>
        <v>100</v>
      </c>
      <c r="AF493" s="103">
        <f t="shared" si="113"/>
        <v>100</v>
      </c>
      <c r="AG493" s="103">
        <f t="shared" si="114"/>
        <v>100</v>
      </c>
      <c r="AH493" s="103">
        <f t="shared" si="115"/>
        <v>58.335901386748837</v>
      </c>
      <c r="AI493" s="103">
        <f t="shared" si="116"/>
        <v>91.403889923443003</v>
      </c>
      <c r="AJ493" s="103">
        <f t="shared" si="117"/>
        <v>100</v>
      </c>
      <c r="AK493" s="103">
        <f t="shared" si="118"/>
        <v>100</v>
      </c>
      <c r="AL493" s="45" t="str">
        <f t="shared" si="119"/>
        <v>-</v>
      </c>
      <c r="AM493" s="45">
        <f t="shared" si="119"/>
        <v>14</v>
      </c>
      <c r="AN493" s="45" t="str">
        <f t="shared" si="119"/>
        <v>-</v>
      </c>
      <c r="AO493" s="45" t="str">
        <f t="shared" si="119"/>
        <v>-</v>
      </c>
      <c r="AP493" s="45" t="str">
        <f t="shared" si="120"/>
        <v>-</v>
      </c>
      <c r="AQ493" s="45" t="str">
        <f t="shared" si="120"/>
        <v>-</v>
      </c>
      <c r="AR493" s="45">
        <f t="shared" si="120"/>
        <v>270.40000000000003</v>
      </c>
      <c r="AS493" s="45">
        <f t="shared" si="120"/>
        <v>369.28888888888832</v>
      </c>
      <c r="AT493" s="45" t="str">
        <f t="shared" si="122"/>
        <v>-</v>
      </c>
      <c r="AU493" s="46">
        <f t="shared" si="121"/>
        <v>653.68888888888841</v>
      </c>
    </row>
    <row r="494" spans="1:47" ht="24.95" customHeight="1" x14ac:dyDescent="0.25">
      <c r="A494" s="21" t="s">
        <v>1734</v>
      </c>
      <c r="B494" s="22" t="s">
        <v>1730</v>
      </c>
      <c r="C494" s="8" t="s">
        <v>520</v>
      </c>
      <c r="D494" s="8" t="s">
        <v>544</v>
      </c>
      <c r="E494" s="18" t="s">
        <v>1663</v>
      </c>
      <c r="F494" s="45" t="str">
        <f>IFERROR(VLOOKUP(E494,categoria!$A:$C,3,FALSE),"Categoria 1")</f>
        <v>Categoria 1</v>
      </c>
      <c r="G494" s="45">
        <v>1850</v>
      </c>
      <c r="H494" s="45">
        <v>31</v>
      </c>
      <c r="I494" s="7">
        <v>29</v>
      </c>
      <c r="J494" s="7">
        <v>28</v>
      </c>
      <c r="K494" s="7">
        <v>28</v>
      </c>
      <c r="L494" s="7">
        <v>27</v>
      </c>
      <c r="M494" s="7">
        <v>140</v>
      </c>
      <c r="N494" s="7">
        <v>153</v>
      </c>
      <c r="O494" s="7">
        <v>1402</v>
      </c>
      <c r="P494" s="7">
        <v>318</v>
      </c>
      <c r="Q494" s="45">
        <f t="shared" si="108"/>
        <v>2156</v>
      </c>
      <c r="R494" s="45">
        <v>29</v>
      </c>
      <c r="S494" s="45">
        <v>20</v>
      </c>
      <c r="T494" s="45">
        <v>21</v>
      </c>
      <c r="U494" s="45">
        <v>33</v>
      </c>
      <c r="V494" s="45">
        <v>39</v>
      </c>
      <c r="W494" s="45">
        <v>266.2</v>
      </c>
      <c r="X494" s="45">
        <v>100</v>
      </c>
      <c r="Y494" s="45">
        <v>1474.1111111111111</v>
      </c>
      <c r="Z494" s="45">
        <v>363.68888888888887</v>
      </c>
      <c r="AA494" s="45">
        <v>2346</v>
      </c>
      <c r="AB494" s="103">
        <f t="shared" si="109"/>
        <v>93.548387096774192</v>
      </c>
      <c r="AC494" s="103">
        <f t="shared" si="110"/>
        <v>68.965517241379317</v>
      </c>
      <c r="AD494" s="103">
        <f t="shared" si="111"/>
        <v>75</v>
      </c>
      <c r="AE494" s="103">
        <f t="shared" si="112"/>
        <v>100</v>
      </c>
      <c r="AF494" s="103">
        <f t="shared" si="113"/>
        <v>100</v>
      </c>
      <c r="AG494" s="103">
        <f t="shared" si="114"/>
        <v>100</v>
      </c>
      <c r="AH494" s="103">
        <f t="shared" si="115"/>
        <v>65.359477124183002</v>
      </c>
      <c r="AI494" s="103">
        <f t="shared" si="116"/>
        <v>100</v>
      </c>
      <c r="AJ494" s="103">
        <f t="shared" si="117"/>
        <v>100</v>
      </c>
      <c r="AK494" s="103">
        <f t="shared" si="118"/>
        <v>100</v>
      </c>
      <c r="AL494" s="45">
        <f t="shared" si="119"/>
        <v>2</v>
      </c>
      <c r="AM494" s="45">
        <f t="shared" si="119"/>
        <v>9</v>
      </c>
      <c r="AN494" s="45">
        <f t="shared" si="119"/>
        <v>7</v>
      </c>
      <c r="AO494" s="45" t="str">
        <f t="shared" si="119"/>
        <v>-</v>
      </c>
      <c r="AP494" s="45" t="str">
        <f t="shared" si="120"/>
        <v>-</v>
      </c>
      <c r="AQ494" s="45" t="str">
        <f t="shared" si="120"/>
        <v>-</v>
      </c>
      <c r="AR494" s="45">
        <f t="shared" si="120"/>
        <v>53</v>
      </c>
      <c r="AS494" s="45" t="str">
        <f t="shared" si="120"/>
        <v>-</v>
      </c>
      <c r="AT494" s="45" t="str">
        <f t="shared" si="122"/>
        <v>-</v>
      </c>
      <c r="AU494" s="46">
        <f t="shared" si="121"/>
        <v>71</v>
      </c>
    </row>
    <row r="495" spans="1:47" ht="24.95" customHeight="1" x14ac:dyDescent="0.25">
      <c r="A495" s="21" t="s">
        <v>545</v>
      </c>
      <c r="B495" s="22" t="s">
        <v>1739</v>
      </c>
      <c r="C495" s="8" t="s">
        <v>545</v>
      </c>
      <c r="D495" s="8" t="s">
        <v>546</v>
      </c>
      <c r="E495" s="18" t="s">
        <v>1824</v>
      </c>
      <c r="F495" s="45" t="str">
        <f>IFERROR(VLOOKUP(E495,categoria!$A:$C,3,FALSE),"Categoria 1")</f>
        <v>Categoria 1</v>
      </c>
      <c r="G495" s="45">
        <v>830</v>
      </c>
      <c r="H495" s="45">
        <v>34</v>
      </c>
      <c r="I495" s="7">
        <v>31</v>
      </c>
      <c r="J495" s="7">
        <v>28</v>
      </c>
      <c r="K495" s="7">
        <v>27</v>
      </c>
      <c r="L495" s="7">
        <v>28</v>
      </c>
      <c r="M495" s="7">
        <v>158</v>
      </c>
      <c r="N495" s="7">
        <v>212</v>
      </c>
      <c r="O495" s="7">
        <v>1766</v>
      </c>
      <c r="P495" s="7">
        <v>496</v>
      </c>
      <c r="Q495" s="45">
        <f t="shared" si="108"/>
        <v>2780</v>
      </c>
      <c r="R495" s="45">
        <v>29</v>
      </c>
      <c r="S495" s="45">
        <v>22</v>
      </c>
      <c r="T495" s="45">
        <v>31</v>
      </c>
      <c r="U495" s="45">
        <v>26</v>
      </c>
      <c r="V495" s="45">
        <v>46</v>
      </c>
      <c r="W495" s="45">
        <v>223.4</v>
      </c>
      <c r="X495" s="45">
        <v>97.8</v>
      </c>
      <c r="Y495" s="45">
        <v>1623.0444444444443</v>
      </c>
      <c r="Z495" s="45">
        <v>650.75555555555559</v>
      </c>
      <c r="AA495" s="45">
        <v>2748.9999999999995</v>
      </c>
      <c r="AB495" s="103">
        <f t="shared" si="109"/>
        <v>85.294117647058826</v>
      </c>
      <c r="AC495" s="103">
        <f t="shared" si="110"/>
        <v>70.967741935483872</v>
      </c>
      <c r="AD495" s="103">
        <f t="shared" si="111"/>
        <v>100</v>
      </c>
      <c r="AE495" s="103">
        <f t="shared" si="112"/>
        <v>96.296296296296291</v>
      </c>
      <c r="AF495" s="103">
        <f t="shared" si="113"/>
        <v>100</v>
      </c>
      <c r="AG495" s="103">
        <f t="shared" si="114"/>
        <v>100</v>
      </c>
      <c r="AH495" s="103">
        <f t="shared" si="115"/>
        <v>46.132075471698116</v>
      </c>
      <c r="AI495" s="103">
        <f t="shared" si="116"/>
        <v>91.905121429470228</v>
      </c>
      <c r="AJ495" s="103">
        <f t="shared" si="117"/>
        <v>100</v>
      </c>
      <c r="AK495" s="103">
        <f t="shared" si="118"/>
        <v>98.884892086330922</v>
      </c>
      <c r="AL495" s="45">
        <f t="shared" si="119"/>
        <v>5</v>
      </c>
      <c r="AM495" s="45">
        <f t="shared" si="119"/>
        <v>9</v>
      </c>
      <c r="AN495" s="45" t="str">
        <f t="shared" si="119"/>
        <v>-</v>
      </c>
      <c r="AO495" s="45">
        <f t="shared" si="119"/>
        <v>1</v>
      </c>
      <c r="AP495" s="45" t="str">
        <f t="shared" si="120"/>
        <v>-</v>
      </c>
      <c r="AQ495" s="45" t="str">
        <f t="shared" si="120"/>
        <v>-</v>
      </c>
      <c r="AR495" s="45">
        <f t="shared" si="120"/>
        <v>114.2</v>
      </c>
      <c r="AS495" s="45">
        <f t="shared" si="120"/>
        <v>142.95555555555575</v>
      </c>
      <c r="AT495" s="45" t="str">
        <f t="shared" si="122"/>
        <v>-</v>
      </c>
      <c r="AU495" s="46">
        <f t="shared" si="121"/>
        <v>272.15555555555574</v>
      </c>
    </row>
    <row r="496" spans="1:47" ht="24.95" customHeight="1" x14ac:dyDescent="0.25">
      <c r="A496" s="21" t="s">
        <v>1748</v>
      </c>
      <c r="B496" s="22" t="s">
        <v>1739</v>
      </c>
      <c r="C496" s="8" t="s">
        <v>545</v>
      </c>
      <c r="D496" s="8" t="s">
        <v>547</v>
      </c>
      <c r="E496" s="18" t="s">
        <v>1825</v>
      </c>
      <c r="F496" s="45" t="str">
        <f>IFERROR(VLOOKUP(E496,categoria!$A:$C,3,FALSE),"Categoria 1")</f>
        <v>Categoria 1</v>
      </c>
      <c r="G496" s="45">
        <v>5840</v>
      </c>
      <c r="H496" s="45">
        <v>247</v>
      </c>
      <c r="I496" s="7">
        <v>251</v>
      </c>
      <c r="J496" s="7">
        <v>255</v>
      </c>
      <c r="K496" s="7">
        <v>260</v>
      </c>
      <c r="L496" s="7">
        <v>266</v>
      </c>
      <c r="M496" s="7">
        <v>1437</v>
      </c>
      <c r="N496" s="7">
        <v>1576</v>
      </c>
      <c r="O496" s="7">
        <v>9211</v>
      </c>
      <c r="P496" s="7">
        <v>1139</v>
      </c>
      <c r="Q496" s="45">
        <f t="shared" si="108"/>
        <v>14642</v>
      </c>
      <c r="R496" s="45">
        <v>228</v>
      </c>
      <c r="S496" s="45">
        <v>212</v>
      </c>
      <c r="T496" s="45">
        <v>174</v>
      </c>
      <c r="U496" s="45">
        <v>245</v>
      </c>
      <c r="V496" s="45">
        <v>342</v>
      </c>
      <c r="W496" s="45">
        <v>1431.4</v>
      </c>
      <c r="X496" s="45">
        <v>755</v>
      </c>
      <c r="Y496" s="45">
        <v>4508.4888888888891</v>
      </c>
      <c r="Z496" s="45">
        <v>777.11111111111109</v>
      </c>
      <c r="AA496" s="45">
        <v>8673</v>
      </c>
      <c r="AB496" s="103">
        <f t="shared" si="109"/>
        <v>92.307692307692307</v>
      </c>
      <c r="AC496" s="103">
        <f t="shared" si="110"/>
        <v>84.462151394422307</v>
      </c>
      <c r="AD496" s="103">
        <f t="shared" si="111"/>
        <v>68.235294117647058</v>
      </c>
      <c r="AE496" s="103">
        <f t="shared" si="112"/>
        <v>94.230769230769226</v>
      </c>
      <c r="AF496" s="103">
        <f t="shared" si="113"/>
        <v>100</v>
      </c>
      <c r="AG496" s="103">
        <f t="shared" si="114"/>
        <v>99.610299234516361</v>
      </c>
      <c r="AH496" s="103">
        <f t="shared" si="115"/>
        <v>47.906091370558372</v>
      </c>
      <c r="AI496" s="103">
        <f t="shared" si="116"/>
        <v>48.946790672987611</v>
      </c>
      <c r="AJ496" s="103">
        <f t="shared" si="117"/>
        <v>68.227490000975507</v>
      </c>
      <c r="AK496" s="103">
        <f t="shared" si="118"/>
        <v>59.233711241633657</v>
      </c>
      <c r="AL496" s="45">
        <f t="shared" si="119"/>
        <v>19</v>
      </c>
      <c r="AM496" s="45">
        <f t="shared" si="119"/>
        <v>39</v>
      </c>
      <c r="AN496" s="45">
        <f t="shared" si="119"/>
        <v>81</v>
      </c>
      <c r="AO496" s="45">
        <f t="shared" si="119"/>
        <v>15</v>
      </c>
      <c r="AP496" s="45" t="str">
        <f t="shared" si="120"/>
        <v>-</v>
      </c>
      <c r="AQ496" s="45">
        <f t="shared" si="120"/>
        <v>5.5999999999999091</v>
      </c>
      <c r="AR496" s="45">
        <f t="shared" si="120"/>
        <v>821</v>
      </c>
      <c r="AS496" s="45">
        <f t="shared" si="120"/>
        <v>4702.5111111111109</v>
      </c>
      <c r="AT496" s="45">
        <f t="shared" si="122"/>
        <v>361.88888888888891</v>
      </c>
      <c r="AU496" s="46">
        <f t="shared" si="121"/>
        <v>6045</v>
      </c>
    </row>
    <row r="497" spans="1:47" ht="24.95" customHeight="1" x14ac:dyDescent="0.25">
      <c r="A497" s="21" t="s">
        <v>545</v>
      </c>
      <c r="B497" s="22" t="s">
        <v>1739</v>
      </c>
      <c r="C497" s="8" t="s">
        <v>545</v>
      </c>
      <c r="D497" s="8" t="s">
        <v>548</v>
      </c>
      <c r="E497" s="18" t="s">
        <v>1826</v>
      </c>
      <c r="F497" s="45" t="str">
        <f>IFERROR(VLOOKUP(E497,categoria!$A:$C,3,FALSE),"Categoria 1")</f>
        <v>Categoria 2</v>
      </c>
      <c r="G497" s="45">
        <v>12030</v>
      </c>
      <c r="H497" s="45">
        <v>359</v>
      </c>
      <c r="I497" s="7">
        <v>349</v>
      </c>
      <c r="J497" s="7">
        <v>346</v>
      </c>
      <c r="K497" s="7">
        <v>350</v>
      </c>
      <c r="L497" s="7">
        <v>357</v>
      </c>
      <c r="M497" s="7">
        <v>2026</v>
      </c>
      <c r="N497" s="7">
        <v>2476</v>
      </c>
      <c r="O497" s="7">
        <v>19541</v>
      </c>
      <c r="P497" s="7">
        <v>3973</v>
      </c>
      <c r="Q497" s="45">
        <f t="shared" si="108"/>
        <v>29777</v>
      </c>
      <c r="R497" s="45">
        <v>364</v>
      </c>
      <c r="S497" s="45">
        <v>257</v>
      </c>
      <c r="T497" s="45">
        <v>339</v>
      </c>
      <c r="U497" s="45">
        <v>455</v>
      </c>
      <c r="V497" s="45">
        <v>512</v>
      </c>
      <c r="W497" s="45">
        <v>2483.6</v>
      </c>
      <c r="X497" s="45">
        <v>908.60000000000014</v>
      </c>
      <c r="Y497" s="45">
        <v>18252.866666666669</v>
      </c>
      <c r="Z497" s="45">
        <v>5482.9333333333334</v>
      </c>
      <c r="AA497" s="45">
        <v>29055.000000000004</v>
      </c>
      <c r="AB497" s="103">
        <f t="shared" si="109"/>
        <v>100</v>
      </c>
      <c r="AC497" s="103">
        <f t="shared" si="110"/>
        <v>73.638968481375358</v>
      </c>
      <c r="AD497" s="103">
        <f t="shared" si="111"/>
        <v>97.97687861271676</v>
      </c>
      <c r="AE497" s="103">
        <f t="shared" si="112"/>
        <v>100</v>
      </c>
      <c r="AF497" s="103">
        <f t="shared" si="113"/>
        <v>100</v>
      </c>
      <c r="AG497" s="103">
        <f t="shared" si="114"/>
        <v>100</v>
      </c>
      <c r="AH497" s="103">
        <f t="shared" si="115"/>
        <v>36.696284329563817</v>
      </c>
      <c r="AI497" s="103">
        <f t="shared" si="116"/>
        <v>93.408048035753893</v>
      </c>
      <c r="AJ497" s="103">
        <f t="shared" si="117"/>
        <v>100</v>
      </c>
      <c r="AK497" s="103">
        <f t="shared" si="118"/>
        <v>97.575309802867991</v>
      </c>
      <c r="AL497" s="45" t="str">
        <f t="shared" si="119"/>
        <v>-</v>
      </c>
      <c r="AM497" s="45">
        <f t="shared" si="119"/>
        <v>92</v>
      </c>
      <c r="AN497" s="45">
        <f t="shared" si="119"/>
        <v>7</v>
      </c>
      <c r="AO497" s="45" t="str">
        <f t="shared" si="119"/>
        <v>-</v>
      </c>
      <c r="AP497" s="45" t="str">
        <f t="shared" si="120"/>
        <v>-</v>
      </c>
      <c r="AQ497" s="45" t="str">
        <f t="shared" si="120"/>
        <v>-</v>
      </c>
      <c r="AR497" s="45">
        <f t="shared" si="120"/>
        <v>1567.3999999999999</v>
      </c>
      <c r="AS497" s="45">
        <f t="shared" si="120"/>
        <v>1288.1333333333314</v>
      </c>
      <c r="AT497" s="45" t="str">
        <f t="shared" si="122"/>
        <v>-</v>
      </c>
      <c r="AU497" s="46">
        <f t="shared" si="121"/>
        <v>2954.533333333331</v>
      </c>
    </row>
    <row r="498" spans="1:47" ht="24.95" customHeight="1" x14ac:dyDescent="0.25">
      <c r="A498" s="21" t="s">
        <v>545</v>
      </c>
      <c r="B498" s="22" t="s">
        <v>1739</v>
      </c>
      <c r="C498" s="8" t="s">
        <v>545</v>
      </c>
      <c r="D498" s="8" t="s">
        <v>549</v>
      </c>
      <c r="E498" s="18" t="s">
        <v>1827</v>
      </c>
      <c r="F498" s="45" t="str">
        <f>IFERROR(VLOOKUP(E498,categoria!$A:$C,3,FALSE),"Categoria 1")</f>
        <v>Categoria 1</v>
      </c>
      <c r="G498" s="45">
        <v>1380</v>
      </c>
      <c r="H498" s="45">
        <v>63</v>
      </c>
      <c r="I498" s="7">
        <v>62</v>
      </c>
      <c r="J498" s="7">
        <v>61</v>
      </c>
      <c r="K498" s="7">
        <v>60</v>
      </c>
      <c r="L498" s="7">
        <v>61</v>
      </c>
      <c r="M498" s="7">
        <v>328</v>
      </c>
      <c r="N498" s="7">
        <v>373</v>
      </c>
      <c r="O498" s="7">
        <v>2498</v>
      </c>
      <c r="P498" s="7">
        <v>461</v>
      </c>
      <c r="Q498" s="45">
        <f t="shared" si="108"/>
        <v>3967</v>
      </c>
      <c r="R498" s="45">
        <v>86</v>
      </c>
      <c r="S498" s="45">
        <v>74</v>
      </c>
      <c r="T498" s="45">
        <v>65</v>
      </c>
      <c r="U498" s="45">
        <v>70</v>
      </c>
      <c r="V498" s="45">
        <v>104</v>
      </c>
      <c r="W498" s="45">
        <v>518.6</v>
      </c>
      <c r="X498" s="45">
        <v>209.80000000000004</v>
      </c>
      <c r="Y498" s="45">
        <v>2355.7555555555559</v>
      </c>
      <c r="Z498" s="45">
        <v>489.84444444444443</v>
      </c>
      <c r="AA498" s="45">
        <v>3973.0000000000005</v>
      </c>
      <c r="AB498" s="103">
        <f t="shared" si="109"/>
        <v>100</v>
      </c>
      <c r="AC498" s="103">
        <f t="shared" si="110"/>
        <v>100</v>
      </c>
      <c r="AD498" s="103">
        <f t="shared" si="111"/>
        <v>100</v>
      </c>
      <c r="AE498" s="103">
        <f t="shared" si="112"/>
        <v>100</v>
      </c>
      <c r="AF498" s="103">
        <f t="shared" si="113"/>
        <v>100</v>
      </c>
      <c r="AG498" s="103">
        <f t="shared" si="114"/>
        <v>100</v>
      </c>
      <c r="AH498" s="103">
        <f t="shared" si="115"/>
        <v>56.24664879356569</v>
      </c>
      <c r="AI498" s="103">
        <f t="shared" si="116"/>
        <v>94.305666755626731</v>
      </c>
      <c r="AJ498" s="103">
        <f t="shared" si="117"/>
        <v>100</v>
      </c>
      <c r="AK498" s="103">
        <f t="shared" si="118"/>
        <v>100</v>
      </c>
      <c r="AL498" s="45" t="str">
        <f t="shared" si="119"/>
        <v>-</v>
      </c>
      <c r="AM498" s="45" t="str">
        <f t="shared" si="119"/>
        <v>-</v>
      </c>
      <c r="AN498" s="45" t="str">
        <f t="shared" si="119"/>
        <v>-</v>
      </c>
      <c r="AO498" s="45" t="str">
        <f t="shared" si="119"/>
        <v>-</v>
      </c>
      <c r="AP498" s="45" t="str">
        <f t="shared" si="120"/>
        <v>-</v>
      </c>
      <c r="AQ498" s="45" t="str">
        <f t="shared" si="120"/>
        <v>-</v>
      </c>
      <c r="AR498" s="45">
        <f t="shared" si="120"/>
        <v>163.19999999999996</v>
      </c>
      <c r="AS498" s="45">
        <f t="shared" si="120"/>
        <v>142.24444444444407</v>
      </c>
      <c r="AT498" s="45" t="str">
        <f t="shared" si="122"/>
        <v>-</v>
      </c>
      <c r="AU498" s="46">
        <f t="shared" si="121"/>
        <v>305.444444444444</v>
      </c>
    </row>
    <row r="499" spans="1:47" ht="24.95" customHeight="1" x14ac:dyDescent="0.25">
      <c r="A499" s="21" t="s">
        <v>545</v>
      </c>
      <c r="B499" s="22" t="s">
        <v>1739</v>
      </c>
      <c r="C499" s="8" t="s">
        <v>545</v>
      </c>
      <c r="D499" s="8" t="s">
        <v>550</v>
      </c>
      <c r="E499" s="18" t="s">
        <v>1281</v>
      </c>
      <c r="F499" s="45" t="str">
        <f>IFERROR(VLOOKUP(E499,categoria!$A:$C,3,FALSE),"Categoria 1")</f>
        <v>Categoria 1</v>
      </c>
      <c r="G499" s="45">
        <v>1850</v>
      </c>
      <c r="H499" s="45">
        <v>102</v>
      </c>
      <c r="I499" s="7">
        <v>97</v>
      </c>
      <c r="J499" s="7">
        <v>93</v>
      </c>
      <c r="K499" s="7">
        <v>92</v>
      </c>
      <c r="L499" s="7">
        <v>93</v>
      </c>
      <c r="M499" s="7">
        <v>519</v>
      </c>
      <c r="N499" s="7">
        <v>626</v>
      </c>
      <c r="O499" s="7">
        <v>4256</v>
      </c>
      <c r="P499" s="7">
        <v>674</v>
      </c>
      <c r="Q499" s="45">
        <f t="shared" si="108"/>
        <v>6552</v>
      </c>
      <c r="R499" s="45">
        <v>85</v>
      </c>
      <c r="S499" s="45">
        <v>57</v>
      </c>
      <c r="T499" s="45">
        <v>126</v>
      </c>
      <c r="U499" s="45">
        <v>92</v>
      </c>
      <c r="V499" s="45">
        <v>99</v>
      </c>
      <c r="W499" s="45">
        <v>500.6</v>
      </c>
      <c r="X499" s="45">
        <v>164</v>
      </c>
      <c r="Y499" s="45">
        <v>2427.2222222222222</v>
      </c>
      <c r="Z499" s="45">
        <v>876.17777777777781</v>
      </c>
      <c r="AA499" s="45">
        <v>4427</v>
      </c>
      <c r="AB499" s="103">
        <f t="shared" si="109"/>
        <v>83.333333333333343</v>
      </c>
      <c r="AC499" s="103">
        <f t="shared" si="110"/>
        <v>58.762886597938149</v>
      </c>
      <c r="AD499" s="103">
        <f t="shared" si="111"/>
        <v>100</v>
      </c>
      <c r="AE499" s="103">
        <f t="shared" si="112"/>
        <v>100</v>
      </c>
      <c r="AF499" s="103">
        <f t="shared" si="113"/>
        <v>100</v>
      </c>
      <c r="AG499" s="103">
        <f t="shared" si="114"/>
        <v>96.454720616570327</v>
      </c>
      <c r="AH499" s="103">
        <f t="shared" si="115"/>
        <v>26.198083067092654</v>
      </c>
      <c r="AI499" s="103">
        <f t="shared" si="116"/>
        <v>57.030597326649954</v>
      </c>
      <c r="AJ499" s="103">
        <f t="shared" si="117"/>
        <v>100</v>
      </c>
      <c r="AK499" s="103">
        <f t="shared" si="118"/>
        <v>67.56715506715507</v>
      </c>
      <c r="AL499" s="45">
        <f t="shared" si="119"/>
        <v>17</v>
      </c>
      <c r="AM499" s="45">
        <f t="shared" si="119"/>
        <v>40</v>
      </c>
      <c r="AN499" s="45" t="str">
        <f t="shared" si="119"/>
        <v>-</v>
      </c>
      <c r="AO499" s="45" t="str">
        <f t="shared" si="119"/>
        <v>-</v>
      </c>
      <c r="AP499" s="45" t="str">
        <f t="shared" si="120"/>
        <v>-</v>
      </c>
      <c r="AQ499" s="45">
        <f t="shared" si="120"/>
        <v>18.399999999999977</v>
      </c>
      <c r="AR499" s="45">
        <f t="shared" si="120"/>
        <v>462</v>
      </c>
      <c r="AS499" s="45">
        <f t="shared" si="120"/>
        <v>1828.7777777777778</v>
      </c>
      <c r="AT499" s="45" t="str">
        <f t="shared" si="122"/>
        <v>-</v>
      </c>
      <c r="AU499" s="46">
        <f t="shared" si="121"/>
        <v>2366.1777777777779</v>
      </c>
    </row>
    <row r="500" spans="1:47" ht="24.95" customHeight="1" x14ac:dyDescent="0.25">
      <c r="A500" s="21" t="s">
        <v>545</v>
      </c>
      <c r="B500" s="22" t="s">
        <v>1739</v>
      </c>
      <c r="C500" s="8" t="s">
        <v>545</v>
      </c>
      <c r="D500" s="8" t="s">
        <v>551</v>
      </c>
      <c r="E500" s="18" t="s">
        <v>1283</v>
      </c>
      <c r="F500" s="45" t="str">
        <f>IFERROR(VLOOKUP(E500,categoria!$A:$C,3,FALSE),"Categoria 1")</f>
        <v>Categoria 1</v>
      </c>
      <c r="G500" s="45">
        <v>1640</v>
      </c>
      <c r="H500" s="45">
        <v>85</v>
      </c>
      <c r="I500" s="7">
        <v>91</v>
      </c>
      <c r="J500" s="7">
        <v>97</v>
      </c>
      <c r="K500" s="7">
        <v>103</v>
      </c>
      <c r="L500" s="7">
        <v>108</v>
      </c>
      <c r="M500" s="7">
        <v>595</v>
      </c>
      <c r="N500" s="7">
        <v>655</v>
      </c>
      <c r="O500" s="7">
        <v>4700</v>
      </c>
      <c r="P500" s="7">
        <v>965</v>
      </c>
      <c r="Q500" s="45">
        <f t="shared" si="108"/>
        <v>7399</v>
      </c>
      <c r="R500" s="45">
        <v>117</v>
      </c>
      <c r="S500" s="45">
        <v>112</v>
      </c>
      <c r="T500" s="45">
        <v>116</v>
      </c>
      <c r="U500" s="45">
        <v>135</v>
      </c>
      <c r="V500" s="45">
        <v>175</v>
      </c>
      <c r="W500" s="45">
        <v>773.8</v>
      </c>
      <c r="X500" s="45">
        <v>348</v>
      </c>
      <c r="Y500" s="45">
        <v>3581.2</v>
      </c>
      <c r="Z500" s="45">
        <v>1088.9999999999998</v>
      </c>
      <c r="AA500" s="45">
        <v>6447</v>
      </c>
      <c r="AB500" s="103">
        <f t="shared" si="109"/>
        <v>100</v>
      </c>
      <c r="AC500" s="103">
        <f t="shared" si="110"/>
        <v>100</v>
      </c>
      <c r="AD500" s="103">
        <f t="shared" si="111"/>
        <v>100</v>
      </c>
      <c r="AE500" s="103">
        <f t="shared" si="112"/>
        <v>100</v>
      </c>
      <c r="AF500" s="103">
        <f t="shared" si="113"/>
        <v>100</v>
      </c>
      <c r="AG500" s="103">
        <f t="shared" si="114"/>
        <v>100</v>
      </c>
      <c r="AH500" s="103">
        <f t="shared" si="115"/>
        <v>53.12977099236641</v>
      </c>
      <c r="AI500" s="103">
        <f t="shared" si="116"/>
        <v>76.195744680851064</v>
      </c>
      <c r="AJ500" s="103">
        <f t="shared" si="117"/>
        <v>100</v>
      </c>
      <c r="AK500" s="103">
        <f t="shared" si="118"/>
        <v>87.13339640491958</v>
      </c>
      <c r="AL500" s="45" t="str">
        <f t="shared" si="119"/>
        <v>-</v>
      </c>
      <c r="AM500" s="45" t="str">
        <f t="shared" si="119"/>
        <v>-</v>
      </c>
      <c r="AN500" s="45" t="str">
        <f t="shared" si="119"/>
        <v>-</v>
      </c>
      <c r="AO500" s="45" t="str">
        <f t="shared" si="119"/>
        <v>-</v>
      </c>
      <c r="AP500" s="45" t="str">
        <f t="shared" si="120"/>
        <v>-</v>
      </c>
      <c r="AQ500" s="45" t="str">
        <f t="shared" si="120"/>
        <v>-</v>
      </c>
      <c r="AR500" s="45">
        <f t="shared" si="120"/>
        <v>307</v>
      </c>
      <c r="AS500" s="45">
        <f t="shared" si="120"/>
        <v>1118.8000000000002</v>
      </c>
      <c r="AT500" s="45" t="str">
        <f t="shared" si="122"/>
        <v>-</v>
      </c>
      <c r="AU500" s="46">
        <f t="shared" si="121"/>
        <v>1425.8000000000002</v>
      </c>
    </row>
    <row r="501" spans="1:47" ht="24.95" customHeight="1" x14ac:dyDescent="0.25">
      <c r="A501" s="21" t="s">
        <v>1748</v>
      </c>
      <c r="B501" s="22" t="s">
        <v>1739</v>
      </c>
      <c r="C501" s="8" t="s">
        <v>545</v>
      </c>
      <c r="D501" s="8" t="s">
        <v>552</v>
      </c>
      <c r="E501" s="18" t="s">
        <v>1828</v>
      </c>
      <c r="F501" s="45" t="str">
        <f>IFERROR(VLOOKUP(E501,categoria!$A:$C,3,FALSE),"Categoria 1")</f>
        <v>Categoria 1</v>
      </c>
      <c r="G501" s="45">
        <v>12060</v>
      </c>
      <c r="H501" s="45">
        <v>657</v>
      </c>
      <c r="I501" s="7">
        <v>648</v>
      </c>
      <c r="J501" s="7">
        <v>650</v>
      </c>
      <c r="K501" s="7">
        <v>662</v>
      </c>
      <c r="L501" s="7">
        <v>680</v>
      </c>
      <c r="M501" s="7">
        <v>3851</v>
      </c>
      <c r="N501" s="7">
        <v>4598</v>
      </c>
      <c r="O501" s="7">
        <v>29603</v>
      </c>
      <c r="P501" s="7">
        <v>4499</v>
      </c>
      <c r="Q501" s="45">
        <f t="shared" si="108"/>
        <v>45848</v>
      </c>
      <c r="R501" s="45">
        <v>554</v>
      </c>
      <c r="S501" s="45">
        <v>411</v>
      </c>
      <c r="T501" s="45">
        <v>656</v>
      </c>
      <c r="U501" s="45">
        <v>703</v>
      </c>
      <c r="V501" s="45">
        <v>756</v>
      </c>
      <c r="W501" s="45">
        <v>4923.3999999999996</v>
      </c>
      <c r="X501" s="45">
        <v>2042</v>
      </c>
      <c r="Y501" s="45">
        <v>31964.066666666666</v>
      </c>
      <c r="Z501" s="45">
        <v>8444.5333333333347</v>
      </c>
      <c r="AA501" s="45">
        <v>50454</v>
      </c>
      <c r="AB501" s="103">
        <f t="shared" si="109"/>
        <v>84.322678843226782</v>
      </c>
      <c r="AC501" s="103">
        <f t="shared" si="110"/>
        <v>63.425925925925931</v>
      </c>
      <c r="AD501" s="103">
        <f t="shared" si="111"/>
        <v>100</v>
      </c>
      <c r="AE501" s="103">
        <f t="shared" si="112"/>
        <v>100</v>
      </c>
      <c r="AF501" s="103">
        <f t="shared" si="113"/>
        <v>100</v>
      </c>
      <c r="AG501" s="103">
        <f t="shared" si="114"/>
        <v>100</v>
      </c>
      <c r="AH501" s="103">
        <f t="shared" si="115"/>
        <v>44.410613310134842</v>
      </c>
      <c r="AI501" s="103">
        <f t="shared" si="116"/>
        <v>100</v>
      </c>
      <c r="AJ501" s="103">
        <f t="shared" si="117"/>
        <v>100</v>
      </c>
      <c r="AK501" s="103">
        <f t="shared" si="118"/>
        <v>100</v>
      </c>
      <c r="AL501" s="45">
        <f t="shared" si="119"/>
        <v>103</v>
      </c>
      <c r="AM501" s="45">
        <f t="shared" si="119"/>
        <v>237</v>
      </c>
      <c r="AN501" s="45" t="str">
        <f t="shared" si="119"/>
        <v>-</v>
      </c>
      <c r="AO501" s="45" t="str">
        <f t="shared" si="119"/>
        <v>-</v>
      </c>
      <c r="AP501" s="45" t="str">
        <f t="shared" si="120"/>
        <v>-</v>
      </c>
      <c r="AQ501" s="45" t="str">
        <f t="shared" si="120"/>
        <v>-</v>
      </c>
      <c r="AR501" s="45">
        <f t="shared" si="120"/>
        <v>2556</v>
      </c>
      <c r="AS501" s="45" t="str">
        <f t="shared" si="120"/>
        <v>-</v>
      </c>
      <c r="AT501" s="45" t="str">
        <f t="shared" si="122"/>
        <v>-</v>
      </c>
      <c r="AU501" s="46">
        <f t="shared" si="121"/>
        <v>2896</v>
      </c>
    </row>
    <row r="502" spans="1:47" ht="24.95" customHeight="1" x14ac:dyDescent="0.25">
      <c r="A502" s="21" t="s">
        <v>545</v>
      </c>
      <c r="B502" s="22" t="s">
        <v>1739</v>
      </c>
      <c r="C502" s="8" t="s">
        <v>545</v>
      </c>
      <c r="D502" s="8" t="s">
        <v>553</v>
      </c>
      <c r="E502" s="18" t="s">
        <v>1829</v>
      </c>
      <c r="F502" s="45" t="str">
        <f>IFERROR(VLOOKUP(E502,categoria!$A:$C,3,FALSE),"Categoria 1")</f>
        <v>Categoria 1</v>
      </c>
      <c r="G502" s="45">
        <v>1630</v>
      </c>
      <c r="H502" s="45">
        <v>85</v>
      </c>
      <c r="I502" s="7">
        <v>81</v>
      </c>
      <c r="J502" s="7">
        <v>79</v>
      </c>
      <c r="K502" s="7">
        <v>80</v>
      </c>
      <c r="L502" s="7">
        <v>82</v>
      </c>
      <c r="M502" s="7">
        <v>505</v>
      </c>
      <c r="N502" s="7">
        <v>655</v>
      </c>
      <c r="O502" s="7">
        <v>4871</v>
      </c>
      <c r="P502" s="7">
        <v>1146</v>
      </c>
      <c r="Q502" s="45">
        <f t="shared" si="108"/>
        <v>7584</v>
      </c>
      <c r="R502" s="45">
        <v>95</v>
      </c>
      <c r="S502" s="45">
        <v>75</v>
      </c>
      <c r="T502" s="45">
        <v>60</v>
      </c>
      <c r="U502" s="45">
        <v>52</v>
      </c>
      <c r="V502" s="45">
        <v>120</v>
      </c>
      <c r="W502" s="45">
        <v>555.20000000000005</v>
      </c>
      <c r="X502" s="45">
        <v>297</v>
      </c>
      <c r="Y502" s="45">
        <v>4329.5333333333338</v>
      </c>
      <c r="Z502" s="45">
        <v>1525.2666666666664</v>
      </c>
      <c r="AA502" s="45">
        <v>7109</v>
      </c>
      <c r="AB502" s="103">
        <f t="shared" si="109"/>
        <v>100</v>
      </c>
      <c r="AC502" s="103">
        <f t="shared" si="110"/>
        <v>92.592592592592595</v>
      </c>
      <c r="AD502" s="103">
        <f t="shared" si="111"/>
        <v>75.949367088607602</v>
      </c>
      <c r="AE502" s="103">
        <f t="shared" si="112"/>
        <v>65</v>
      </c>
      <c r="AF502" s="103">
        <f t="shared" si="113"/>
        <v>100</v>
      </c>
      <c r="AG502" s="103">
        <f t="shared" si="114"/>
        <v>100</v>
      </c>
      <c r="AH502" s="103">
        <f t="shared" si="115"/>
        <v>45.343511450381676</v>
      </c>
      <c r="AI502" s="103">
        <f t="shared" si="116"/>
        <v>88.883870526243768</v>
      </c>
      <c r="AJ502" s="103">
        <f t="shared" si="117"/>
        <v>100</v>
      </c>
      <c r="AK502" s="103">
        <f t="shared" si="118"/>
        <v>93.736814345991561</v>
      </c>
      <c r="AL502" s="45" t="str">
        <f t="shared" si="119"/>
        <v>-</v>
      </c>
      <c r="AM502" s="45">
        <f t="shared" si="119"/>
        <v>6</v>
      </c>
      <c r="AN502" s="45">
        <f t="shared" si="119"/>
        <v>19</v>
      </c>
      <c r="AO502" s="45">
        <f t="shared" si="119"/>
        <v>28</v>
      </c>
      <c r="AP502" s="45" t="str">
        <f t="shared" si="120"/>
        <v>-</v>
      </c>
      <c r="AQ502" s="45" t="str">
        <f t="shared" si="120"/>
        <v>-</v>
      </c>
      <c r="AR502" s="45">
        <f t="shared" si="120"/>
        <v>358</v>
      </c>
      <c r="AS502" s="45">
        <f t="shared" si="120"/>
        <v>541.46666666666624</v>
      </c>
      <c r="AT502" s="45" t="str">
        <f t="shared" si="122"/>
        <v>-</v>
      </c>
      <c r="AU502" s="46">
        <f t="shared" si="121"/>
        <v>952.46666666666624</v>
      </c>
    </row>
    <row r="503" spans="1:47" ht="24.95" customHeight="1" x14ac:dyDescent="0.25">
      <c r="A503" s="21" t="s">
        <v>545</v>
      </c>
      <c r="B503" s="22" t="s">
        <v>1739</v>
      </c>
      <c r="C503" s="8" t="s">
        <v>545</v>
      </c>
      <c r="D503" s="8" t="s">
        <v>554</v>
      </c>
      <c r="E503" s="18" t="s">
        <v>1830</v>
      </c>
      <c r="F503" s="45" t="str">
        <f>IFERROR(VLOOKUP(E503,categoria!$A:$C,3,FALSE),"Categoria 1")</f>
        <v>Categoria 2</v>
      </c>
      <c r="G503" s="45">
        <v>4020</v>
      </c>
      <c r="H503" s="45">
        <v>174</v>
      </c>
      <c r="I503" s="7">
        <v>186</v>
      </c>
      <c r="J503" s="7">
        <v>198</v>
      </c>
      <c r="K503" s="7">
        <v>209</v>
      </c>
      <c r="L503" s="7">
        <v>218</v>
      </c>
      <c r="M503" s="7">
        <v>1208</v>
      </c>
      <c r="N503" s="7">
        <v>1359</v>
      </c>
      <c r="O503" s="7">
        <v>11242</v>
      </c>
      <c r="P503" s="7">
        <v>2499</v>
      </c>
      <c r="Q503" s="45">
        <f t="shared" si="108"/>
        <v>17293</v>
      </c>
      <c r="R503" s="45">
        <v>249</v>
      </c>
      <c r="S503" s="45">
        <v>158</v>
      </c>
      <c r="T503" s="45">
        <v>145</v>
      </c>
      <c r="U503" s="45">
        <v>222</v>
      </c>
      <c r="V503" s="45">
        <v>276</v>
      </c>
      <c r="W503" s="45">
        <v>1516.4</v>
      </c>
      <c r="X503" s="45">
        <v>708.8</v>
      </c>
      <c r="Y503" s="45">
        <v>8434.0222222222237</v>
      </c>
      <c r="Z503" s="45">
        <v>2298.7777777777778</v>
      </c>
      <c r="AA503" s="45">
        <v>14008</v>
      </c>
      <c r="AB503" s="103">
        <f t="shared" si="109"/>
        <v>100</v>
      </c>
      <c r="AC503" s="103">
        <f t="shared" si="110"/>
        <v>84.946236559139791</v>
      </c>
      <c r="AD503" s="103">
        <f t="shared" si="111"/>
        <v>73.232323232323239</v>
      </c>
      <c r="AE503" s="103">
        <f t="shared" si="112"/>
        <v>100</v>
      </c>
      <c r="AF503" s="103">
        <f t="shared" si="113"/>
        <v>100</v>
      </c>
      <c r="AG503" s="103">
        <f t="shared" si="114"/>
        <v>100</v>
      </c>
      <c r="AH503" s="103">
        <f t="shared" si="115"/>
        <v>52.155997056659309</v>
      </c>
      <c r="AI503" s="103">
        <f t="shared" si="116"/>
        <v>75.022435707367237</v>
      </c>
      <c r="AJ503" s="103">
        <f t="shared" si="117"/>
        <v>91.987906273620553</v>
      </c>
      <c r="AK503" s="103">
        <f t="shared" si="118"/>
        <v>81.003874400046257</v>
      </c>
      <c r="AL503" s="45" t="str">
        <f t="shared" si="119"/>
        <v>-</v>
      </c>
      <c r="AM503" s="45">
        <f t="shared" si="119"/>
        <v>28</v>
      </c>
      <c r="AN503" s="45">
        <f t="shared" si="119"/>
        <v>53</v>
      </c>
      <c r="AO503" s="45" t="str">
        <f t="shared" si="119"/>
        <v>-</v>
      </c>
      <c r="AP503" s="45" t="str">
        <f t="shared" si="120"/>
        <v>-</v>
      </c>
      <c r="AQ503" s="45" t="str">
        <f t="shared" si="120"/>
        <v>-</v>
      </c>
      <c r="AR503" s="45">
        <f t="shared" si="120"/>
        <v>650.20000000000005</v>
      </c>
      <c r="AS503" s="45">
        <f t="shared" si="120"/>
        <v>2807.9777777777763</v>
      </c>
      <c r="AT503" s="45">
        <f t="shared" si="122"/>
        <v>200.22222222222217</v>
      </c>
      <c r="AU503" s="46">
        <f t="shared" si="121"/>
        <v>3739.3999999999983</v>
      </c>
    </row>
    <row r="504" spans="1:47" ht="24.95" customHeight="1" x14ac:dyDescent="0.25">
      <c r="A504" s="21" t="s">
        <v>1748</v>
      </c>
      <c r="B504" s="22" t="s">
        <v>1739</v>
      </c>
      <c r="C504" s="8" t="s">
        <v>545</v>
      </c>
      <c r="D504" s="8" t="s">
        <v>555</v>
      </c>
      <c r="E504" s="18" t="s">
        <v>1360</v>
      </c>
      <c r="F504" s="45" t="str">
        <f>IFERROR(VLOOKUP(E504,categoria!$A:$C,3,FALSE),"Categoria 1")</f>
        <v>Categoria 1</v>
      </c>
      <c r="G504" s="45">
        <v>2330</v>
      </c>
      <c r="H504" s="45">
        <v>99</v>
      </c>
      <c r="I504" s="7">
        <v>110</v>
      </c>
      <c r="J504" s="7">
        <v>118</v>
      </c>
      <c r="K504" s="7">
        <v>127</v>
      </c>
      <c r="L504" s="7">
        <v>135</v>
      </c>
      <c r="M504" s="7">
        <v>771</v>
      </c>
      <c r="N504" s="7">
        <v>857</v>
      </c>
      <c r="O504" s="7">
        <v>5713</v>
      </c>
      <c r="P504" s="7">
        <v>856</v>
      </c>
      <c r="Q504" s="45">
        <f t="shared" si="108"/>
        <v>8786</v>
      </c>
      <c r="R504" s="45">
        <v>151</v>
      </c>
      <c r="S504" s="45">
        <v>121</v>
      </c>
      <c r="T504" s="45">
        <v>81</v>
      </c>
      <c r="U504" s="45">
        <v>175</v>
      </c>
      <c r="V504" s="45">
        <v>178</v>
      </c>
      <c r="W504" s="45">
        <v>770.8</v>
      </c>
      <c r="X504" s="45">
        <v>408.2</v>
      </c>
      <c r="Y504" s="45">
        <v>4879.4666666666672</v>
      </c>
      <c r="Z504" s="45">
        <v>1018.5333333333333</v>
      </c>
      <c r="AA504" s="45">
        <v>7783</v>
      </c>
      <c r="AB504" s="103">
        <f t="shared" si="109"/>
        <v>100</v>
      </c>
      <c r="AC504" s="103">
        <f t="shared" si="110"/>
        <v>100</v>
      </c>
      <c r="AD504" s="103">
        <f t="shared" si="111"/>
        <v>68.644067796610159</v>
      </c>
      <c r="AE504" s="103">
        <f t="shared" si="112"/>
        <v>100</v>
      </c>
      <c r="AF504" s="103">
        <f t="shared" si="113"/>
        <v>100</v>
      </c>
      <c r="AG504" s="103">
        <f t="shared" si="114"/>
        <v>99.974059662775602</v>
      </c>
      <c r="AH504" s="103">
        <f t="shared" si="115"/>
        <v>47.631271878646444</v>
      </c>
      <c r="AI504" s="103">
        <f t="shared" si="116"/>
        <v>85.409883890542048</v>
      </c>
      <c r="AJ504" s="103">
        <f t="shared" si="117"/>
        <v>100</v>
      </c>
      <c r="AK504" s="103">
        <f t="shared" si="118"/>
        <v>88.58411108581835</v>
      </c>
      <c r="AL504" s="45" t="str">
        <f t="shared" si="119"/>
        <v>-</v>
      </c>
      <c r="AM504" s="45" t="str">
        <f t="shared" si="119"/>
        <v>-</v>
      </c>
      <c r="AN504" s="45">
        <f t="shared" si="119"/>
        <v>37</v>
      </c>
      <c r="AO504" s="45" t="str">
        <f t="shared" si="119"/>
        <v>-</v>
      </c>
      <c r="AP504" s="45" t="str">
        <f t="shared" si="120"/>
        <v>-</v>
      </c>
      <c r="AQ504" s="45">
        <f t="shared" si="120"/>
        <v>0.20000000000004547</v>
      </c>
      <c r="AR504" s="45">
        <f t="shared" si="120"/>
        <v>448.8</v>
      </c>
      <c r="AS504" s="45">
        <f t="shared" si="120"/>
        <v>833.53333333333285</v>
      </c>
      <c r="AT504" s="45" t="str">
        <f t="shared" si="122"/>
        <v>-</v>
      </c>
      <c r="AU504" s="46">
        <f t="shared" si="121"/>
        <v>1319.5333333333328</v>
      </c>
    </row>
    <row r="505" spans="1:47" ht="24.95" customHeight="1" x14ac:dyDescent="0.25">
      <c r="A505" s="21" t="s">
        <v>545</v>
      </c>
      <c r="B505" s="22" t="s">
        <v>1739</v>
      </c>
      <c r="C505" s="8" t="s">
        <v>545</v>
      </c>
      <c r="D505" s="8" t="s">
        <v>556</v>
      </c>
      <c r="E505" s="18" t="s">
        <v>1397</v>
      </c>
      <c r="F505" s="45" t="str">
        <f>IFERROR(VLOOKUP(E505,categoria!$A:$C,3,FALSE),"Categoria 1")</f>
        <v>Categoria 2</v>
      </c>
      <c r="G505" s="45">
        <v>1500</v>
      </c>
      <c r="H505" s="45">
        <v>31</v>
      </c>
      <c r="I505" s="7">
        <v>33</v>
      </c>
      <c r="J505" s="7">
        <v>35</v>
      </c>
      <c r="K505" s="7">
        <v>39</v>
      </c>
      <c r="L505" s="7">
        <v>41</v>
      </c>
      <c r="M505" s="7">
        <v>247</v>
      </c>
      <c r="N505" s="7">
        <v>300</v>
      </c>
      <c r="O505" s="7">
        <v>2325</v>
      </c>
      <c r="P505" s="7">
        <v>699</v>
      </c>
      <c r="Q505" s="45">
        <f t="shared" si="108"/>
        <v>3750</v>
      </c>
      <c r="R505" s="45">
        <v>45</v>
      </c>
      <c r="S505" s="45">
        <v>24</v>
      </c>
      <c r="T505" s="45">
        <v>40</v>
      </c>
      <c r="U505" s="45">
        <v>57</v>
      </c>
      <c r="V505" s="45">
        <v>45</v>
      </c>
      <c r="W505" s="45">
        <v>278.2</v>
      </c>
      <c r="X505" s="45">
        <v>99.600000000000009</v>
      </c>
      <c r="Y505" s="45">
        <v>1600.3555555555558</v>
      </c>
      <c r="Z505" s="45">
        <v>455.84444444444443</v>
      </c>
      <c r="AA505" s="45">
        <v>2645.0000000000005</v>
      </c>
      <c r="AB505" s="103">
        <f t="shared" si="109"/>
        <v>100</v>
      </c>
      <c r="AC505" s="103">
        <f t="shared" si="110"/>
        <v>72.727272727272734</v>
      </c>
      <c r="AD505" s="103">
        <f t="shared" si="111"/>
        <v>100</v>
      </c>
      <c r="AE505" s="103">
        <f t="shared" si="112"/>
        <v>100</v>
      </c>
      <c r="AF505" s="103">
        <f t="shared" si="113"/>
        <v>100</v>
      </c>
      <c r="AG505" s="103">
        <f t="shared" si="114"/>
        <v>100</v>
      </c>
      <c r="AH505" s="103">
        <f t="shared" si="115"/>
        <v>33.200000000000003</v>
      </c>
      <c r="AI505" s="103">
        <f t="shared" si="116"/>
        <v>68.832497013142188</v>
      </c>
      <c r="AJ505" s="103">
        <f t="shared" si="117"/>
        <v>65.213797488475606</v>
      </c>
      <c r="AK505" s="103">
        <f t="shared" si="118"/>
        <v>70.533333333333346</v>
      </c>
      <c r="AL505" s="45" t="str">
        <f t="shared" si="119"/>
        <v>-</v>
      </c>
      <c r="AM505" s="45">
        <f t="shared" si="119"/>
        <v>9</v>
      </c>
      <c r="AN505" s="45" t="str">
        <f t="shared" si="119"/>
        <v>-</v>
      </c>
      <c r="AO505" s="45" t="str">
        <f t="shared" si="119"/>
        <v>-</v>
      </c>
      <c r="AP505" s="45" t="str">
        <f t="shared" si="120"/>
        <v>-</v>
      </c>
      <c r="AQ505" s="45" t="str">
        <f t="shared" si="120"/>
        <v>-</v>
      </c>
      <c r="AR505" s="45">
        <f t="shared" si="120"/>
        <v>200.39999999999998</v>
      </c>
      <c r="AS505" s="45">
        <f t="shared" si="120"/>
        <v>724.64444444444416</v>
      </c>
      <c r="AT505" s="45">
        <f t="shared" si="122"/>
        <v>243.15555555555557</v>
      </c>
      <c r="AU505" s="46">
        <f t="shared" si="121"/>
        <v>1177.1999999999998</v>
      </c>
    </row>
    <row r="506" spans="1:47" ht="24.95" customHeight="1" x14ac:dyDescent="0.25">
      <c r="A506" s="21" t="s">
        <v>545</v>
      </c>
      <c r="B506" s="22" t="s">
        <v>1739</v>
      </c>
      <c r="C506" s="8" t="s">
        <v>545</v>
      </c>
      <c r="D506" s="8" t="s">
        <v>557</v>
      </c>
      <c r="E506" s="18" t="s">
        <v>1461</v>
      </c>
      <c r="F506" s="45" t="str">
        <f>IFERROR(VLOOKUP(E506,categoria!$A:$C,3,FALSE),"Categoria 1")</f>
        <v>Categoria 1</v>
      </c>
      <c r="G506" s="45">
        <v>33850</v>
      </c>
      <c r="H506" s="45">
        <v>1617</v>
      </c>
      <c r="I506" s="7">
        <v>1603</v>
      </c>
      <c r="J506" s="7">
        <v>1610</v>
      </c>
      <c r="K506" s="7">
        <v>1633</v>
      </c>
      <c r="L506" s="7">
        <v>1673</v>
      </c>
      <c r="M506" s="7">
        <v>9310</v>
      </c>
      <c r="N506" s="7">
        <v>11178</v>
      </c>
      <c r="O506" s="7">
        <v>95548</v>
      </c>
      <c r="P506" s="7">
        <v>16778</v>
      </c>
      <c r="Q506" s="45">
        <f t="shared" si="108"/>
        <v>140950</v>
      </c>
      <c r="R506" s="45">
        <v>1646</v>
      </c>
      <c r="S506" s="45">
        <v>365</v>
      </c>
      <c r="T506" s="45">
        <v>1722</v>
      </c>
      <c r="U506" s="45">
        <v>1663</v>
      </c>
      <c r="V506" s="45">
        <v>2006</v>
      </c>
      <c r="W506" s="45">
        <v>13136.400000000001</v>
      </c>
      <c r="X506" s="45">
        <v>5502.8</v>
      </c>
      <c r="Y506" s="45">
        <v>72499.577777777769</v>
      </c>
      <c r="Z506" s="45">
        <v>21131.222222222223</v>
      </c>
      <c r="AA506" s="45">
        <v>119671.99999999999</v>
      </c>
      <c r="AB506" s="103">
        <f t="shared" si="109"/>
        <v>100</v>
      </c>
      <c r="AC506" s="103">
        <f t="shared" si="110"/>
        <v>22.769806612601371</v>
      </c>
      <c r="AD506" s="103">
        <f t="shared" si="111"/>
        <v>100</v>
      </c>
      <c r="AE506" s="103">
        <f t="shared" si="112"/>
        <v>100</v>
      </c>
      <c r="AF506" s="103">
        <f t="shared" si="113"/>
        <v>100</v>
      </c>
      <c r="AG506" s="103">
        <f t="shared" si="114"/>
        <v>100</v>
      </c>
      <c r="AH506" s="103">
        <f t="shared" si="115"/>
        <v>49.228842368938992</v>
      </c>
      <c r="AI506" s="103">
        <f t="shared" si="116"/>
        <v>75.877650790992774</v>
      </c>
      <c r="AJ506" s="103">
        <f t="shared" si="117"/>
        <v>100</v>
      </c>
      <c r="AK506" s="103">
        <f t="shared" si="118"/>
        <v>84.903866619368557</v>
      </c>
      <c r="AL506" s="45" t="str">
        <f t="shared" si="119"/>
        <v>-</v>
      </c>
      <c r="AM506" s="45">
        <f t="shared" si="119"/>
        <v>1238</v>
      </c>
      <c r="AN506" s="45" t="str">
        <f t="shared" si="119"/>
        <v>-</v>
      </c>
      <c r="AO506" s="45" t="str">
        <f t="shared" si="119"/>
        <v>-</v>
      </c>
      <c r="AP506" s="45" t="str">
        <f t="shared" si="120"/>
        <v>-</v>
      </c>
      <c r="AQ506" s="45" t="str">
        <f t="shared" si="120"/>
        <v>-</v>
      </c>
      <c r="AR506" s="45">
        <f t="shared" si="120"/>
        <v>5675.2</v>
      </c>
      <c r="AS506" s="45">
        <f t="shared" si="120"/>
        <v>23048.422222222231</v>
      </c>
      <c r="AT506" s="45" t="str">
        <f t="shared" si="122"/>
        <v>-</v>
      </c>
      <c r="AU506" s="46">
        <f t="shared" si="121"/>
        <v>29961.622222222231</v>
      </c>
    </row>
    <row r="507" spans="1:47" ht="24.95" customHeight="1" x14ac:dyDescent="0.25">
      <c r="A507" s="21" t="s">
        <v>545</v>
      </c>
      <c r="B507" s="22" t="s">
        <v>1739</v>
      </c>
      <c r="C507" s="8" t="s">
        <v>545</v>
      </c>
      <c r="D507" s="8" t="s">
        <v>558</v>
      </c>
      <c r="E507" s="18" t="s">
        <v>1831</v>
      </c>
      <c r="F507" s="45" t="str">
        <f>IFERROR(VLOOKUP(E507,categoria!$A:$C,3,FALSE),"Categoria 1")</f>
        <v>Categoria 1</v>
      </c>
      <c r="G507" s="45">
        <v>3400</v>
      </c>
      <c r="H507" s="45">
        <v>231</v>
      </c>
      <c r="I507" s="7">
        <v>218</v>
      </c>
      <c r="J507" s="7">
        <v>211</v>
      </c>
      <c r="K507" s="7">
        <v>213</v>
      </c>
      <c r="L507" s="7">
        <v>221</v>
      </c>
      <c r="M507" s="7">
        <v>1337</v>
      </c>
      <c r="N507" s="7">
        <v>1745</v>
      </c>
      <c r="O507" s="7">
        <v>12075</v>
      </c>
      <c r="P507" s="7">
        <v>2447</v>
      </c>
      <c r="Q507" s="45">
        <f t="shared" si="108"/>
        <v>18698</v>
      </c>
      <c r="R507" s="45">
        <v>248</v>
      </c>
      <c r="S507" s="45">
        <v>202</v>
      </c>
      <c r="T507" s="45">
        <v>191</v>
      </c>
      <c r="U507" s="45">
        <v>250</v>
      </c>
      <c r="V507" s="45">
        <v>254</v>
      </c>
      <c r="W507" s="45">
        <v>1444.6</v>
      </c>
      <c r="X507" s="45">
        <v>692</v>
      </c>
      <c r="Y507" s="45">
        <v>7643.2666666666655</v>
      </c>
      <c r="Z507" s="45">
        <v>1862.1333333333334</v>
      </c>
      <c r="AA507" s="45">
        <v>12786.999999999998</v>
      </c>
      <c r="AB507" s="103">
        <f t="shared" si="109"/>
        <v>100</v>
      </c>
      <c r="AC507" s="103">
        <f t="shared" si="110"/>
        <v>92.660550458715591</v>
      </c>
      <c r="AD507" s="103">
        <f t="shared" si="111"/>
        <v>90.521327014218016</v>
      </c>
      <c r="AE507" s="103">
        <f t="shared" si="112"/>
        <v>100</v>
      </c>
      <c r="AF507" s="103">
        <f t="shared" si="113"/>
        <v>100</v>
      </c>
      <c r="AG507" s="103">
        <f t="shared" si="114"/>
        <v>100</v>
      </c>
      <c r="AH507" s="103">
        <f t="shared" si="115"/>
        <v>39.656160458452725</v>
      </c>
      <c r="AI507" s="103">
        <f t="shared" si="116"/>
        <v>63.298274672187702</v>
      </c>
      <c r="AJ507" s="103">
        <f t="shared" si="117"/>
        <v>76.098624165645006</v>
      </c>
      <c r="AK507" s="103">
        <f t="shared" si="118"/>
        <v>68.38699326131136</v>
      </c>
      <c r="AL507" s="45" t="str">
        <f t="shared" si="119"/>
        <v>-</v>
      </c>
      <c r="AM507" s="45">
        <f t="shared" si="119"/>
        <v>16</v>
      </c>
      <c r="AN507" s="45">
        <f t="shared" si="119"/>
        <v>20</v>
      </c>
      <c r="AO507" s="45" t="str">
        <f t="shared" si="119"/>
        <v>-</v>
      </c>
      <c r="AP507" s="45" t="str">
        <f t="shared" si="120"/>
        <v>-</v>
      </c>
      <c r="AQ507" s="45" t="str">
        <f t="shared" si="120"/>
        <v>-</v>
      </c>
      <c r="AR507" s="45">
        <f t="shared" si="120"/>
        <v>1053</v>
      </c>
      <c r="AS507" s="45">
        <f t="shared" si="120"/>
        <v>4431.7333333333345</v>
      </c>
      <c r="AT507" s="45">
        <f t="shared" si="122"/>
        <v>584.86666666666656</v>
      </c>
      <c r="AU507" s="46">
        <f t="shared" si="121"/>
        <v>6105.6000000000013</v>
      </c>
    </row>
    <row r="508" spans="1:47" ht="24.95" customHeight="1" x14ac:dyDescent="0.25">
      <c r="A508" s="21" t="s">
        <v>545</v>
      </c>
      <c r="B508" s="22" t="s">
        <v>1739</v>
      </c>
      <c r="C508" s="8" t="s">
        <v>545</v>
      </c>
      <c r="D508" s="8" t="s">
        <v>559</v>
      </c>
      <c r="E508" s="18" t="s">
        <v>1524</v>
      </c>
      <c r="F508" s="45" t="str">
        <f>IFERROR(VLOOKUP(E508,categoria!$A:$C,3,FALSE),"Categoria 1")</f>
        <v>Categoria 2</v>
      </c>
      <c r="G508" s="45">
        <v>5100</v>
      </c>
      <c r="H508" s="45">
        <v>139</v>
      </c>
      <c r="I508" s="7">
        <v>147</v>
      </c>
      <c r="J508" s="7">
        <v>154</v>
      </c>
      <c r="K508" s="7">
        <v>161</v>
      </c>
      <c r="L508" s="7">
        <v>166</v>
      </c>
      <c r="M508" s="7">
        <v>895</v>
      </c>
      <c r="N508" s="7">
        <v>955</v>
      </c>
      <c r="O508" s="7">
        <v>7996</v>
      </c>
      <c r="P508" s="7">
        <v>1326</v>
      </c>
      <c r="Q508" s="45">
        <f t="shared" si="108"/>
        <v>11939</v>
      </c>
      <c r="R508" s="45">
        <v>214</v>
      </c>
      <c r="S508" s="45">
        <v>146</v>
      </c>
      <c r="T508" s="45">
        <v>125</v>
      </c>
      <c r="U508" s="45">
        <v>182</v>
      </c>
      <c r="V508" s="45">
        <v>176</v>
      </c>
      <c r="W508" s="45">
        <v>1087.5999999999999</v>
      </c>
      <c r="X508" s="45">
        <v>512</v>
      </c>
      <c r="Y508" s="45">
        <v>6907.7777777777783</v>
      </c>
      <c r="Z508" s="45">
        <v>1324.6222222222223</v>
      </c>
      <c r="AA508" s="45">
        <v>10675</v>
      </c>
      <c r="AB508" s="103">
        <f t="shared" si="109"/>
        <v>100</v>
      </c>
      <c r="AC508" s="103">
        <f t="shared" si="110"/>
        <v>99.319727891156461</v>
      </c>
      <c r="AD508" s="103">
        <f t="shared" si="111"/>
        <v>81.168831168831161</v>
      </c>
      <c r="AE508" s="103">
        <f t="shared" si="112"/>
        <v>100</v>
      </c>
      <c r="AF508" s="103">
        <f t="shared" si="113"/>
        <v>100</v>
      </c>
      <c r="AG508" s="103">
        <f t="shared" si="114"/>
        <v>100</v>
      </c>
      <c r="AH508" s="103">
        <f t="shared" si="115"/>
        <v>53.612565445026185</v>
      </c>
      <c r="AI508" s="103">
        <f t="shared" si="116"/>
        <v>86.390417430937688</v>
      </c>
      <c r="AJ508" s="103">
        <f t="shared" si="117"/>
        <v>99.896095190212847</v>
      </c>
      <c r="AK508" s="103">
        <f t="shared" si="118"/>
        <v>89.412848647290389</v>
      </c>
      <c r="AL508" s="45" t="str">
        <f t="shared" si="119"/>
        <v>-</v>
      </c>
      <c r="AM508" s="45">
        <f t="shared" si="119"/>
        <v>1</v>
      </c>
      <c r="AN508" s="45">
        <f t="shared" si="119"/>
        <v>29</v>
      </c>
      <c r="AO508" s="45" t="str">
        <f t="shared" si="119"/>
        <v>-</v>
      </c>
      <c r="AP508" s="45" t="str">
        <f t="shared" si="120"/>
        <v>-</v>
      </c>
      <c r="AQ508" s="45" t="str">
        <f t="shared" si="120"/>
        <v>-</v>
      </c>
      <c r="AR508" s="45">
        <f t="shared" si="120"/>
        <v>443</v>
      </c>
      <c r="AS508" s="45">
        <f t="shared" si="120"/>
        <v>1088.2222222222217</v>
      </c>
      <c r="AT508" s="45">
        <f t="shared" si="122"/>
        <v>1.3777777777777374</v>
      </c>
      <c r="AU508" s="46">
        <f t="shared" si="121"/>
        <v>1562.5999999999995</v>
      </c>
    </row>
    <row r="509" spans="1:47" ht="24.95" customHeight="1" x14ac:dyDescent="0.25">
      <c r="A509" s="21" t="s">
        <v>545</v>
      </c>
      <c r="B509" s="22" t="s">
        <v>1739</v>
      </c>
      <c r="C509" s="8" t="s">
        <v>545</v>
      </c>
      <c r="D509" s="8" t="s">
        <v>560</v>
      </c>
      <c r="E509" s="18" t="s">
        <v>1832</v>
      </c>
      <c r="F509" s="45" t="str">
        <f>IFERROR(VLOOKUP(E509,categoria!$A:$C,3,FALSE),"Categoria 1")</f>
        <v>Categoria 2</v>
      </c>
      <c r="G509" s="45">
        <v>1480</v>
      </c>
      <c r="H509" s="45">
        <v>37</v>
      </c>
      <c r="I509" s="7">
        <v>40</v>
      </c>
      <c r="J509" s="7">
        <v>43</v>
      </c>
      <c r="K509" s="7">
        <v>46</v>
      </c>
      <c r="L509" s="7">
        <v>48</v>
      </c>
      <c r="M509" s="7">
        <v>269</v>
      </c>
      <c r="N509" s="7">
        <v>291</v>
      </c>
      <c r="O509" s="7">
        <v>2060</v>
      </c>
      <c r="P509" s="7">
        <v>407</v>
      </c>
      <c r="Q509" s="45">
        <f t="shared" si="108"/>
        <v>3241</v>
      </c>
      <c r="R509" s="45">
        <v>51</v>
      </c>
      <c r="S509" s="45">
        <v>34</v>
      </c>
      <c r="T509" s="45">
        <v>33</v>
      </c>
      <c r="U509" s="45">
        <v>45</v>
      </c>
      <c r="V509" s="45">
        <v>63</v>
      </c>
      <c r="W509" s="45">
        <v>313.8</v>
      </c>
      <c r="X509" s="45">
        <v>205.8</v>
      </c>
      <c r="Y509" s="45">
        <v>1579.8888888888889</v>
      </c>
      <c r="Z509" s="45">
        <v>284.51111111111106</v>
      </c>
      <c r="AA509" s="45">
        <v>2610</v>
      </c>
      <c r="AB509" s="103">
        <f t="shared" si="109"/>
        <v>100</v>
      </c>
      <c r="AC509" s="103">
        <f t="shared" si="110"/>
        <v>85</v>
      </c>
      <c r="AD509" s="103">
        <f t="shared" si="111"/>
        <v>76.744186046511629</v>
      </c>
      <c r="AE509" s="103">
        <f t="shared" si="112"/>
        <v>97.826086956521735</v>
      </c>
      <c r="AF509" s="103">
        <f t="shared" si="113"/>
        <v>100</v>
      </c>
      <c r="AG509" s="103">
        <f t="shared" si="114"/>
        <v>100</v>
      </c>
      <c r="AH509" s="103">
        <f t="shared" si="115"/>
        <v>70.721649484536087</v>
      </c>
      <c r="AI509" s="103">
        <f t="shared" si="116"/>
        <v>76.693635382955776</v>
      </c>
      <c r="AJ509" s="103">
        <f t="shared" si="117"/>
        <v>69.904449904449891</v>
      </c>
      <c r="AK509" s="103">
        <f t="shared" si="118"/>
        <v>80.530700401110764</v>
      </c>
      <c r="AL509" s="45" t="str">
        <f t="shared" si="119"/>
        <v>-</v>
      </c>
      <c r="AM509" s="45">
        <f t="shared" si="119"/>
        <v>6</v>
      </c>
      <c r="AN509" s="45">
        <f t="shared" si="119"/>
        <v>10</v>
      </c>
      <c r="AO509" s="45">
        <f t="shared" si="119"/>
        <v>1</v>
      </c>
      <c r="AP509" s="45" t="str">
        <f t="shared" si="120"/>
        <v>-</v>
      </c>
      <c r="AQ509" s="45" t="str">
        <f t="shared" si="120"/>
        <v>-</v>
      </c>
      <c r="AR509" s="45">
        <f t="shared" si="120"/>
        <v>85.199999999999989</v>
      </c>
      <c r="AS509" s="45">
        <f t="shared" si="120"/>
        <v>480.11111111111109</v>
      </c>
      <c r="AT509" s="45">
        <f t="shared" si="122"/>
        <v>122.48888888888894</v>
      </c>
      <c r="AU509" s="46">
        <f t="shared" si="121"/>
        <v>704.80000000000007</v>
      </c>
    </row>
    <row r="510" spans="1:47" ht="24.95" customHeight="1" x14ac:dyDescent="0.25">
      <c r="A510" s="21" t="s">
        <v>545</v>
      </c>
      <c r="B510" s="22" t="s">
        <v>1739</v>
      </c>
      <c r="C510" s="8" t="s">
        <v>545</v>
      </c>
      <c r="D510" s="8" t="s">
        <v>561</v>
      </c>
      <c r="E510" s="18" t="s">
        <v>1577</v>
      </c>
      <c r="F510" s="45" t="str">
        <f>IFERROR(VLOOKUP(E510,categoria!$A:$C,3,FALSE),"Categoria 1")</f>
        <v>Categoria 1</v>
      </c>
      <c r="G510" s="45">
        <v>1510</v>
      </c>
      <c r="H510" s="45">
        <v>97</v>
      </c>
      <c r="I510" s="7">
        <v>98</v>
      </c>
      <c r="J510" s="7">
        <v>100</v>
      </c>
      <c r="K510" s="7">
        <v>102</v>
      </c>
      <c r="L510" s="7">
        <v>106</v>
      </c>
      <c r="M510" s="7">
        <v>573</v>
      </c>
      <c r="N510" s="7">
        <v>624</v>
      </c>
      <c r="O510" s="7">
        <v>3949</v>
      </c>
      <c r="P510" s="7">
        <v>741</v>
      </c>
      <c r="Q510" s="45">
        <f t="shared" si="108"/>
        <v>6390</v>
      </c>
      <c r="R510" s="45">
        <v>76</v>
      </c>
      <c r="S510" s="45">
        <v>83</v>
      </c>
      <c r="T510" s="45">
        <v>71</v>
      </c>
      <c r="U510" s="45">
        <v>70</v>
      </c>
      <c r="V510" s="45">
        <v>53</v>
      </c>
      <c r="W510" s="45">
        <v>480.8</v>
      </c>
      <c r="X510" s="45">
        <v>259.8</v>
      </c>
      <c r="Y510" s="45">
        <v>3140.1555555555556</v>
      </c>
      <c r="Z510" s="45">
        <v>957.24444444444453</v>
      </c>
      <c r="AA510" s="45">
        <v>5191</v>
      </c>
      <c r="AB510" s="103">
        <f t="shared" si="109"/>
        <v>78.350515463917532</v>
      </c>
      <c r="AC510" s="103">
        <f t="shared" si="110"/>
        <v>84.693877551020407</v>
      </c>
      <c r="AD510" s="103">
        <f t="shared" si="111"/>
        <v>71</v>
      </c>
      <c r="AE510" s="103">
        <f t="shared" si="112"/>
        <v>68.627450980392155</v>
      </c>
      <c r="AF510" s="103">
        <f t="shared" si="113"/>
        <v>50</v>
      </c>
      <c r="AG510" s="103">
        <f t="shared" si="114"/>
        <v>83.909249563699831</v>
      </c>
      <c r="AH510" s="103">
        <f t="shared" si="115"/>
        <v>41.634615384615387</v>
      </c>
      <c r="AI510" s="103">
        <f t="shared" si="116"/>
        <v>79.517740074843132</v>
      </c>
      <c r="AJ510" s="103">
        <f t="shared" si="117"/>
        <v>100</v>
      </c>
      <c r="AK510" s="103">
        <f t="shared" si="118"/>
        <v>81.23630672926447</v>
      </c>
      <c r="AL510" s="45">
        <f t="shared" si="119"/>
        <v>21</v>
      </c>
      <c r="AM510" s="45">
        <f t="shared" si="119"/>
        <v>15</v>
      </c>
      <c r="AN510" s="45">
        <f t="shared" si="119"/>
        <v>29</v>
      </c>
      <c r="AO510" s="45">
        <f t="shared" si="119"/>
        <v>32</v>
      </c>
      <c r="AP510" s="45">
        <f t="shared" si="120"/>
        <v>53</v>
      </c>
      <c r="AQ510" s="45">
        <f t="shared" si="120"/>
        <v>92.199999999999989</v>
      </c>
      <c r="AR510" s="45">
        <f t="shared" si="120"/>
        <v>364.2</v>
      </c>
      <c r="AS510" s="45">
        <f t="shared" si="120"/>
        <v>808.84444444444443</v>
      </c>
      <c r="AT510" s="45" t="str">
        <f t="shared" si="122"/>
        <v>-</v>
      </c>
      <c r="AU510" s="46">
        <f t="shared" si="121"/>
        <v>1415.2444444444445</v>
      </c>
    </row>
    <row r="511" spans="1:47" ht="24.95" customHeight="1" x14ac:dyDescent="0.25">
      <c r="A511" s="21" t="s">
        <v>545</v>
      </c>
      <c r="B511" s="22" t="s">
        <v>1739</v>
      </c>
      <c r="C511" s="8" t="s">
        <v>545</v>
      </c>
      <c r="D511" s="8" t="s">
        <v>562</v>
      </c>
      <c r="E511" s="18" t="s">
        <v>1580</v>
      </c>
      <c r="F511" s="45" t="str">
        <f>IFERROR(VLOOKUP(E511,categoria!$A:$C,3,FALSE),"Categoria 1")</f>
        <v>Categoria 1</v>
      </c>
      <c r="G511" s="45">
        <v>11740</v>
      </c>
      <c r="H511" s="45">
        <v>431</v>
      </c>
      <c r="I511" s="7">
        <v>438</v>
      </c>
      <c r="J511" s="7">
        <v>448</v>
      </c>
      <c r="K511" s="7">
        <v>456</v>
      </c>
      <c r="L511" s="7">
        <v>467</v>
      </c>
      <c r="M511" s="7">
        <v>2498</v>
      </c>
      <c r="N511" s="7">
        <v>2776</v>
      </c>
      <c r="O511" s="7">
        <v>21654</v>
      </c>
      <c r="P511" s="7">
        <v>3284</v>
      </c>
      <c r="Q511" s="45">
        <f t="shared" si="108"/>
        <v>32452</v>
      </c>
      <c r="R511" s="45">
        <v>644</v>
      </c>
      <c r="S511" s="45">
        <v>591</v>
      </c>
      <c r="T511" s="45">
        <v>560</v>
      </c>
      <c r="U511" s="45">
        <v>549</v>
      </c>
      <c r="V511" s="45">
        <v>838</v>
      </c>
      <c r="W511" s="45">
        <v>4111.2</v>
      </c>
      <c r="X511" s="45">
        <v>1806</v>
      </c>
      <c r="Y511" s="45">
        <v>17979.844444444443</v>
      </c>
      <c r="Z511" s="45">
        <v>3428.9555555555557</v>
      </c>
      <c r="AA511" s="45">
        <v>30508</v>
      </c>
      <c r="AB511" s="103">
        <f t="shared" si="109"/>
        <v>100</v>
      </c>
      <c r="AC511" s="103">
        <f t="shared" si="110"/>
        <v>100</v>
      </c>
      <c r="AD511" s="103">
        <f t="shared" si="111"/>
        <v>100</v>
      </c>
      <c r="AE511" s="103">
        <f t="shared" si="112"/>
        <v>100</v>
      </c>
      <c r="AF511" s="103">
        <f t="shared" si="113"/>
        <v>100</v>
      </c>
      <c r="AG511" s="103">
        <f t="shared" si="114"/>
        <v>100</v>
      </c>
      <c r="AH511" s="103">
        <f t="shared" si="115"/>
        <v>65.057636887608069</v>
      </c>
      <c r="AI511" s="103">
        <f t="shared" si="116"/>
        <v>83.032439477438075</v>
      </c>
      <c r="AJ511" s="103">
        <f t="shared" si="117"/>
        <v>100</v>
      </c>
      <c r="AK511" s="103">
        <f t="shared" si="118"/>
        <v>94.009614199433017</v>
      </c>
      <c r="AL511" s="45" t="str">
        <f t="shared" si="119"/>
        <v>-</v>
      </c>
      <c r="AM511" s="45" t="str">
        <f t="shared" si="119"/>
        <v>-</v>
      </c>
      <c r="AN511" s="45" t="str">
        <f t="shared" si="119"/>
        <v>-</v>
      </c>
      <c r="AO511" s="45" t="str">
        <f t="shared" si="119"/>
        <v>-</v>
      </c>
      <c r="AP511" s="45" t="str">
        <f t="shared" si="120"/>
        <v>-</v>
      </c>
      <c r="AQ511" s="45" t="str">
        <f t="shared" si="120"/>
        <v>-</v>
      </c>
      <c r="AR511" s="45">
        <f t="shared" si="120"/>
        <v>970</v>
      </c>
      <c r="AS511" s="45">
        <f t="shared" si="120"/>
        <v>3674.1555555555569</v>
      </c>
      <c r="AT511" s="45" t="str">
        <f t="shared" si="122"/>
        <v>-</v>
      </c>
      <c r="AU511" s="46">
        <f t="shared" si="121"/>
        <v>4644.1555555555569</v>
      </c>
    </row>
    <row r="512" spans="1:47" ht="24.95" customHeight="1" x14ac:dyDescent="0.25">
      <c r="A512" s="21" t="s">
        <v>545</v>
      </c>
      <c r="B512" s="22" t="s">
        <v>1739</v>
      </c>
      <c r="C512" s="8" t="s">
        <v>545</v>
      </c>
      <c r="D512" s="8" t="s">
        <v>563</v>
      </c>
      <c r="E512" s="18" t="s">
        <v>1629</v>
      </c>
      <c r="F512" s="45" t="str">
        <f>IFERROR(VLOOKUP(E512,categoria!$A:$C,3,FALSE),"Categoria 1")</f>
        <v>Categoria 1</v>
      </c>
      <c r="G512" s="45">
        <v>4020</v>
      </c>
      <c r="H512" s="45">
        <v>164</v>
      </c>
      <c r="I512" s="7">
        <v>161</v>
      </c>
      <c r="J512" s="7">
        <v>161</v>
      </c>
      <c r="K512" s="7">
        <v>162</v>
      </c>
      <c r="L512" s="7">
        <v>165</v>
      </c>
      <c r="M512" s="7">
        <v>890</v>
      </c>
      <c r="N512" s="7">
        <v>1001</v>
      </c>
      <c r="O512" s="7">
        <v>7054</v>
      </c>
      <c r="P512" s="7">
        <v>967</v>
      </c>
      <c r="Q512" s="45">
        <f t="shared" si="108"/>
        <v>10725</v>
      </c>
      <c r="R512" s="45">
        <v>198</v>
      </c>
      <c r="S512" s="45">
        <v>202</v>
      </c>
      <c r="T512" s="45">
        <v>145</v>
      </c>
      <c r="U512" s="45">
        <v>147</v>
      </c>
      <c r="V512" s="45">
        <v>190</v>
      </c>
      <c r="W512" s="45">
        <v>1126</v>
      </c>
      <c r="X512" s="45">
        <v>531.19999999999993</v>
      </c>
      <c r="Y512" s="45">
        <v>5502.7777777777774</v>
      </c>
      <c r="Z512" s="45">
        <v>765.02222222222224</v>
      </c>
      <c r="AA512" s="45">
        <v>8807</v>
      </c>
      <c r="AB512" s="103">
        <f t="shared" si="109"/>
        <v>100</v>
      </c>
      <c r="AC512" s="103">
        <f t="shared" si="110"/>
        <v>100</v>
      </c>
      <c r="AD512" s="103">
        <f t="shared" si="111"/>
        <v>90.062111801242239</v>
      </c>
      <c r="AE512" s="103">
        <f t="shared" si="112"/>
        <v>90.740740740740748</v>
      </c>
      <c r="AF512" s="103">
        <f t="shared" si="113"/>
        <v>100</v>
      </c>
      <c r="AG512" s="103">
        <f t="shared" si="114"/>
        <v>100</v>
      </c>
      <c r="AH512" s="103">
        <f t="shared" si="115"/>
        <v>53.066933066933061</v>
      </c>
      <c r="AI512" s="103">
        <f t="shared" si="116"/>
        <v>78.00932489052704</v>
      </c>
      <c r="AJ512" s="103">
        <f t="shared" si="117"/>
        <v>79.112949557623807</v>
      </c>
      <c r="AK512" s="103">
        <f t="shared" si="118"/>
        <v>82.116550116550115</v>
      </c>
      <c r="AL512" s="45" t="str">
        <f t="shared" si="119"/>
        <v>-</v>
      </c>
      <c r="AM512" s="45" t="str">
        <f t="shared" si="119"/>
        <v>-</v>
      </c>
      <c r="AN512" s="45">
        <f t="shared" si="119"/>
        <v>16</v>
      </c>
      <c r="AO512" s="45">
        <f t="shared" si="119"/>
        <v>15</v>
      </c>
      <c r="AP512" s="45" t="str">
        <f t="shared" si="120"/>
        <v>-</v>
      </c>
      <c r="AQ512" s="45" t="str">
        <f t="shared" si="120"/>
        <v>-</v>
      </c>
      <c r="AR512" s="45">
        <f t="shared" si="120"/>
        <v>469.80000000000007</v>
      </c>
      <c r="AS512" s="45">
        <f t="shared" si="120"/>
        <v>1551.2222222222226</v>
      </c>
      <c r="AT512" s="45">
        <f t="shared" si="122"/>
        <v>201.97777777777776</v>
      </c>
      <c r="AU512" s="46">
        <f t="shared" si="121"/>
        <v>2254.0000000000005</v>
      </c>
    </row>
    <row r="513" spans="1:47" ht="24.95" customHeight="1" x14ac:dyDescent="0.25">
      <c r="A513" s="21" t="s">
        <v>545</v>
      </c>
      <c r="B513" s="22" t="s">
        <v>1739</v>
      </c>
      <c r="C513" s="8" t="s">
        <v>545</v>
      </c>
      <c r="D513" s="8" t="s">
        <v>564</v>
      </c>
      <c r="E513" s="18" t="s">
        <v>1643</v>
      </c>
      <c r="F513" s="45" t="str">
        <f>IFERROR(VLOOKUP(E513,categoria!$A:$C,3,FALSE),"Categoria 1")</f>
        <v>Categoria 1</v>
      </c>
      <c r="G513" s="45">
        <v>1450</v>
      </c>
      <c r="H513" s="45">
        <v>78</v>
      </c>
      <c r="I513" s="7">
        <v>74</v>
      </c>
      <c r="J513" s="7">
        <v>71</v>
      </c>
      <c r="K513" s="7">
        <v>72</v>
      </c>
      <c r="L513" s="7">
        <v>74</v>
      </c>
      <c r="M513" s="7">
        <v>430</v>
      </c>
      <c r="N513" s="7">
        <v>547</v>
      </c>
      <c r="O513" s="7">
        <v>4331</v>
      </c>
      <c r="P513" s="7">
        <v>1129</v>
      </c>
      <c r="Q513" s="45">
        <f t="shared" si="108"/>
        <v>6806</v>
      </c>
      <c r="R513" s="45">
        <v>91</v>
      </c>
      <c r="S513" s="45">
        <v>75</v>
      </c>
      <c r="T513" s="45">
        <v>78</v>
      </c>
      <c r="U513" s="45">
        <v>94</v>
      </c>
      <c r="V513" s="45">
        <v>92</v>
      </c>
      <c r="W513" s="45">
        <v>534.20000000000005</v>
      </c>
      <c r="X513" s="45">
        <v>291</v>
      </c>
      <c r="Y513" s="45">
        <v>3530.4222222222224</v>
      </c>
      <c r="Z513" s="45">
        <v>860.37777777777774</v>
      </c>
      <c r="AA513" s="45">
        <v>5646</v>
      </c>
      <c r="AB513" s="103">
        <f t="shared" si="109"/>
        <v>100</v>
      </c>
      <c r="AC513" s="103">
        <f t="shared" si="110"/>
        <v>100</v>
      </c>
      <c r="AD513" s="103">
        <f t="shared" si="111"/>
        <v>100</v>
      </c>
      <c r="AE513" s="103">
        <f t="shared" si="112"/>
        <v>100</v>
      </c>
      <c r="AF513" s="103">
        <f t="shared" si="113"/>
        <v>100</v>
      </c>
      <c r="AG513" s="103">
        <f t="shared" si="114"/>
        <v>100</v>
      </c>
      <c r="AH513" s="103">
        <f t="shared" si="115"/>
        <v>53.199268738574034</v>
      </c>
      <c r="AI513" s="103">
        <f t="shared" si="116"/>
        <v>81.515174837733142</v>
      </c>
      <c r="AJ513" s="103">
        <f t="shared" si="117"/>
        <v>76.207066233638415</v>
      </c>
      <c r="AK513" s="103">
        <f t="shared" si="118"/>
        <v>82.956215104319725</v>
      </c>
      <c r="AL513" s="45" t="str">
        <f t="shared" si="119"/>
        <v>-</v>
      </c>
      <c r="AM513" s="45" t="str">
        <f t="shared" si="119"/>
        <v>-</v>
      </c>
      <c r="AN513" s="45" t="str">
        <f t="shared" si="119"/>
        <v>-</v>
      </c>
      <c r="AO513" s="45" t="str">
        <f t="shared" si="119"/>
        <v>-</v>
      </c>
      <c r="AP513" s="45" t="str">
        <f t="shared" si="120"/>
        <v>-</v>
      </c>
      <c r="AQ513" s="45" t="str">
        <f t="shared" si="120"/>
        <v>-</v>
      </c>
      <c r="AR513" s="45">
        <f t="shared" si="120"/>
        <v>256</v>
      </c>
      <c r="AS513" s="45">
        <f t="shared" si="120"/>
        <v>800.57777777777756</v>
      </c>
      <c r="AT513" s="45">
        <f t="shared" si="122"/>
        <v>268.62222222222226</v>
      </c>
      <c r="AU513" s="46">
        <f t="shared" si="121"/>
        <v>1325.1999999999998</v>
      </c>
    </row>
    <row r="514" spans="1:47" ht="24.95" customHeight="1" x14ac:dyDescent="0.25">
      <c r="A514" s="21" t="s">
        <v>545</v>
      </c>
      <c r="B514" s="22" t="s">
        <v>1739</v>
      </c>
      <c r="C514" s="8" t="s">
        <v>545</v>
      </c>
      <c r="D514" s="8" t="s">
        <v>565</v>
      </c>
      <c r="E514" s="18" t="s">
        <v>1666</v>
      </c>
      <c r="F514" s="45" t="str">
        <f>IFERROR(VLOOKUP(E514,categoria!$A:$C,3,FALSE),"Categoria 1")</f>
        <v>Categoria 1</v>
      </c>
      <c r="G514" s="45">
        <v>2370</v>
      </c>
      <c r="H514" s="45">
        <v>101</v>
      </c>
      <c r="I514" s="7">
        <v>100</v>
      </c>
      <c r="J514" s="7">
        <v>99</v>
      </c>
      <c r="K514" s="7">
        <v>99</v>
      </c>
      <c r="L514" s="7">
        <v>100</v>
      </c>
      <c r="M514" s="7">
        <v>539</v>
      </c>
      <c r="N514" s="7">
        <v>594</v>
      </c>
      <c r="O514" s="7">
        <v>4145</v>
      </c>
      <c r="P514" s="7">
        <v>482</v>
      </c>
      <c r="Q514" s="45">
        <f t="shared" si="108"/>
        <v>6259</v>
      </c>
      <c r="R514" s="45">
        <v>129</v>
      </c>
      <c r="S514" s="45">
        <v>121</v>
      </c>
      <c r="T514" s="45">
        <v>106</v>
      </c>
      <c r="U514" s="45">
        <v>165</v>
      </c>
      <c r="V514" s="45">
        <v>145</v>
      </c>
      <c r="W514" s="45">
        <v>838.4</v>
      </c>
      <c r="X514" s="45">
        <v>359.4</v>
      </c>
      <c r="Y514" s="45">
        <v>4110.5555555555557</v>
      </c>
      <c r="Z514" s="45">
        <v>694.64444444444439</v>
      </c>
      <c r="AA514" s="45">
        <v>6669</v>
      </c>
      <c r="AB514" s="103">
        <f t="shared" si="109"/>
        <v>100</v>
      </c>
      <c r="AC514" s="103">
        <f t="shared" si="110"/>
        <v>100</v>
      </c>
      <c r="AD514" s="103">
        <f t="shared" si="111"/>
        <v>100</v>
      </c>
      <c r="AE514" s="103">
        <f t="shared" si="112"/>
        <v>100</v>
      </c>
      <c r="AF514" s="103">
        <f t="shared" si="113"/>
        <v>100</v>
      </c>
      <c r="AG514" s="103">
        <f t="shared" si="114"/>
        <v>100</v>
      </c>
      <c r="AH514" s="103">
        <f t="shared" si="115"/>
        <v>60.505050505050505</v>
      </c>
      <c r="AI514" s="103">
        <f t="shared" si="116"/>
        <v>99.169012196756469</v>
      </c>
      <c r="AJ514" s="103">
        <f t="shared" si="117"/>
        <v>100</v>
      </c>
      <c r="AK514" s="103">
        <f t="shared" si="118"/>
        <v>100</v>
      </c>
      <c r="AL514" s="45" t="str">
        <f t="shared" si="119"/>
        <v>-</v>
      </c>
      <c r="AM514" s="45" t="str">
        <f t="shared" si="119"/>
        <v>-</v>
      </c>
      <c r="AN514" s="45" t="str">
        <f t="shared" si="119"/>
        <v>-</v>
      </c>
      <c r="AO514" s="45" t="str">
        <f t="shared" si="119"/>
        <v>-</v>
      </c>
      <c r="AP514" s="45" t="str">
        <f t="shared" si="120"/>
        <v>-</v>
      </c>
      <c r="AQ514" s="45" t="str">
        <f t="shared" si="120"/>
        <v>-</v>
      </c>
      <c r="AR514" s="45">
        <f t="shared" si="120"/>
        <v>234.60000000000002</v>
      </c>
      <c r="AS514" s="45">
        <f t="shared" si="120"/>
        <v>34.444444444444343</v>
      </c>
      <c r="AT514" s="45" t="str">
        <f t="shared" si="122"/>
        <v>-</v>
      </c>
      <c r="AU514" s="46">
        <f t="shared" si="121"/>
        <v>269.04444444444437</v>
      </c>
    </row>
    <row r="515" spans="1:47" ht="24.95" customHeight="1" x14ac:dyDescent="0.25">
      <c r="A515" s="21" t="s">
        <v>545</v>
      </c>
      <c r="B515" s="22" t="s">
        <v>1739</v>
      </c>
      <c r="C515" s="8" t="s">
        <v>545</v>
      </c>
      <c r="D515" s="8" t="s">
        <v>566</v>
      </c>
      <c r="E515" s="18" t="s">
        <v>1669</v>
      </c>
      <c r="F515" s="45" t="str">
        <f>IFERROR(VLOOKUP(E515,categoria!$A:$C,3,FALSE),"Categoria 1")</f>
        <v>Categoria 1</v>
      </c>
      <c r="G515" s="45">
        <v>6660</v>
      </c>
      <c r="H515" s="45">
        <v>256</v>
      </c>
      <c r="I515" s="7">
        <v>255</v>
      </c>
      <c r="J515" s="7">
        <v>258</v>
      </c>
      <c r="K515" s="7">
        <v>265</v>
      </c>
      <c r="L515" s="7">
        <v>271</v>
      </c>
      <c r="M515" s="7">
        <v>1511</v>
      </c>
      <c r="N515" s="7">
        <v>1734</v>
      </c>
      <c r="O515" s="7">
        <v>13276</v>
      </c>
      <c r="P515" s="7">
        <v>2018</v>
      </c>
      <c r="Q515" s="45">
        <f t="shared" si="108"/>
        <v>19844</v>
      </c>
      <c r="R515" s="45">
        <v>273</v>
      </c>
      <c r="S515" s="45">
        <v>224</v>
      </c>
      <c r="T515" s="45">
        <v>162</v>
      </c>
      <c r="U515" s="45">
        <v>205</v>
      </c>
      <c r="V515" s="45">
        <v>420</v>
      </c>
      <c r="W515" s="45">
        <v>1902.1999999999998</v>
      </c>
      <c r="X515" s="45">
        <v>757.2</v>
      </c>
      <c r="Y515" s="45">
        <v>9887.2444444444427</v>
      </c>
      <c r="Z515" s="45">
        <v>2532.3555555555558</v>
      </c>
      <c r="AA515" s="45">
        <v>16362.999999999998</v>
      </c>
      <c r="AB515" s="103">
        <f t="shared" si="109"/>
        <v>100</v>
      </c>
      <c r="AC515" s="103">
        <f t="shared" si="110"/>
        <v>87.843137254901961</v>
      </c>
      <c r="AD515" s="103">
        <f t="shared" si="111"/>
        <v>62.790697674418603</v>
      </c>
      <c r="AE515" s="103">
        <f t="shared" si="112"/>
        <v>77.358490566037744</v>
      </c>
      <c r="AF515" s="103">
        <f t="shared" si="113"/>
        <v>100</v>
      </c>
      <c r="AG515" s="103">
        <f t="shared" si="114"/>
        <v>100</v>
      </c>
      <c r="AH515" s="103">
        <f t="shared" si="115"/>
        <v>43.667820069204154</v>
      </c>
      <c r="AI515" s="103">
        <f t="shared" si="116"/>
        <v>74.474574001539935</v>
      </c>
      <c r="AJ515" s="103">
        <f t="shared" si="117"/>
        <v>100</v>
      </c>
      <c r="AK515" s="103">
        <f t="shared" si="118"/>
        <v>82.45817375529127</v>
      </c>
      <c r="AL515" s="45" t="str">
        <f t="shared" si="119"/>
        <v>-</v>
      </c>
      <c r="AM515" s="45">
        <f t="shared" si="119"/>
        <v>31</v>
      </c>
      <c r="AN515" s="45">
        <f t="shared" si="119"/>
        <v>96</v>
      </c>
      <c r="AO515" s="45">
        <f t="shared" ref="AO515:AS578" si="123">IF(K515-U515&lt;=0,"-",K515-U515)</f>
        <v>60</v>
      </c>
      <c r="AP515" s="45" t="str">
        <f t="shared" si="120"/>
        <v>-</v>
      </c>
      <c r="AQ515" s="45" t="str">
        <f t="shared" si="120"/>
        <v>-</v>
      </c>
      <c r="AR515" s="45">
        <f t="shared" si="120"/>
        <v>976.8</v>
      </c>
      <c r="AS515" s="45">
        <f t="shared" si="120"/>
        <v>3388.7555555555573</v>
      </c>
      <c r="AT515" s="45" t="str">
        <f t="shared" si="122"/>
        <v>-</v>
      </c>
      <c r="AU515" s="46">
        <f t="shared" si="121"/>
        <v>4552.5555555555575</v>
      </c>
    </row>
    <row r="516" spans="1:47" ht="24.95" customHeight="1" x14ac:dyDescent="0.25">
      <c r="A516" s="21" t="s">
        <v>567</v>
      </c>
      <c r="B516" s="22" t="s">
        <v>1729</v>
      </c>
      <c r="C516" s="8" t="s">
        <v>567</v>
      </c>
      <c r="D516" s="8" t="s">
        <v>568</v>
      </c>
      <c r="E516" s="18" t="s">
        <v>1833</v>
      </c>
      <c r="F516" s="45" t="str">
        <f>IFERROR(VLOOKUP(E516,categoria!$A:$C,3,FALSE),"Categoria 1")</f>
        <v>Categoria 1</v>
      </c>
      <c r="G516" s="45">
        <v>8750</v>
      </c>
      <c r="H516" s="45">
        <v>180</v>
      </c>
      <c r="I516" s="7">
        <v>189</v>
      </c>
      <c r="J516" s="7">
        <v>198</v>
      </c>
      <c r="K516" s="7">
        <v>207</v>
      </c>
      <c r="L516" s="7">
        <v>216</v>
      </c>
      <c r="M516" s="7">
        <v>1203</v>
      </c>
      <c r="N516" s="7">
        <v>1357</v>
      </c>
      <c r="O516" s="7">
        <v>7829</v>
      </c>
      <c r="P516" s="7">
        <v>1471</v>
      </c>
      <c r="Q516" s="45">
        <f t="shared" ref="Q516:Q579" si="124">SUM(H516:P516)</f>
        <v>12850</v>
      </c>
      <c r="R516" s="45">
        <v>210</v>
      </c>
      <c r="S516" s="45">
        <v>176</v>
      </c>
      <c r="T516" s="45">
        <v>203</v>
      </c>
      <c r="U516" s="45">
        <v>203</v>
      </c>
      <c r="V516" s="45">
        <v>273</v>
      </c>
      <c r="W516" s="45">
        <v>1971.4</v>
      </c>
      <c r="X516" s="45">
        <v>1101.1999999999998</v>
      </c>
      <c r="Y516" s="45">
        <v>6678.5777777777776</v>
      </c>
      <c r="Z516" s="45">
        <v>293.82222222222219</v>
      </c>
      <c r="AA516" s="45">
        <v>11110.000000000002</v>
      </c>
      <c r="AB516" s="103">
        <f t="shared" ref="AB516:AB579" si="125">IF(R516/H516*100&gt;100,100,R516/H516*100)</f>
        <v>100</v>
      </c>
      <c r="AC516" s="103">
        <f t="shared" ref="AC516:AC579" si="126">IF(S516/I516*100&gt;100,100,S516/I516*100)</f>
        <v>93.121693121693113</v>
      </c>
      <c r="AD516" s="103">
        <f t="shared" ref="AD516:AD579" si="127">IF(T516/J516*100&gt;100,100,T516/J516*100)</f>
        <v>100</v>
      </c>
      <c r="AE516" s="103">
        <f t="shared" ref="AE516:AE579" si="128">IF(U516/K516*100&gt;100,100,U516/K516*100)</f>
        <v>98.067632850241552</v>
      </c>
      <c r="AF516" s="103">
        <f t="shared" ref="AF516:AF579" si="129">IF(V516/L516*100&gt;100,100,V516/L516*100)</f>
        <v>100</v>
      </c>
      <c r="AG516" s="103">
        <f t="shared" ref="AG516:AG579" si="130">IF(W516/M516*100&gt;100,100,W516/M516*100)</f>
        <v>100</v>
      </c>
      <c r="AH516" s="103">
        <f t="shared" ref="AH516:AH579" si="131">IF(X516/N516*100&gt;100,100,X516/N516*100)</f>
        <v>81.149594694178319</v>
      </c>
      <c r="AI516" s="103">
        <f t="shared" ref="AI516:AI579" si="132">IF(Y516/O516*100&gt;100,100,Y516/O516*100)</f>
        <v>85.305630064858576</v>
      </c>
      <c r="AJ516" s="103">
        <f t="shared" ref="AJ516:AJ579" si="133">IF(Z516/P516*100&gt;100,100,Z516/P516*100)</f>
        <v>19.974318301986553</v>
      </c>
      <c r="AK516" s="103">
        <f t="shared" ref="AK516:AK579" si="134">IF(AA516/Q516*100&gt;100,100,AA516/Q516*100)</f>
        <v>86.459143968871615</v>
      </c>
      <c r="AL516" s="45" t="str">
        <f t="shared" ref="AL516:AR579" si="135">IF(H516-R516&lt;=0,"-",H516-R516)</f>
        <v>-</v>
      </c>
      <c r="AM516" s="45">
        <f t="shared" si="135"/>
        <v>13</v>
      </c>
      <c r="AN516" s="45" t="str">
        <f t="shared" si="135"/>
        <v>-</v>
      </c>
      <c r="AO516" s="45">
        <f t="shared" si="123"/>
        <v>4</v>
      </c>
      <c r="AP516" s="45" t="str">
        <f t="shared" si="123"/>
        <v>-</v>
      </c>
      <c r="AQ516" s="45" t="str">
        <f t="shared" si="123"/>
        <v>-</v>
      </c>
      <c r="AR516" s="45">
        <f t="shared" si="123"/>
        <v>255.80000000000018</v>
      </c>
      <c r="AS516" s="45">
        <f t="shared" si="123"/>
        <v>1150.4222222222224</v>
      </c>
      <c r="AT516" s="45">
        <f t="shared" si="122"/>
        <v>1177.1777777777779</v>
      </c>
      <c r="AU516" s="46">
        <f t="shared" ref="AU516:AU579" si="136">SUM(AL516:AT516)</f>
        <v>2600.4000000000005</v>
      </c>
    </row>
    <row r="517" spans="1:47" ht="24.95" customHeight="1" x14ac:dyDescent="0.25">
      <c r="A517" s="21" t="s">
        <v>991</v>
      </c>
      <c r="B517" s="22" t="s">
        <v>1729</v>
      </c>
      <c r="C517" s="8" t="s">
        <v>567</v>
      </c>
      <c r="D517" s="8" t="s">
        <v>569</v>
      </c>
      <c r="E517" s="18" t="s">
        <v>1050</v>
      </c>
      <c r="F517" s="45" t="str">
        <f>IFERROR(VLOOKUP(E517,categoria!$A:$C,3,FALSE),"Categoria 1")</f>
        <v>Categoria 1</v>
      </c>
      <c r="G517" s="45">
        <v>23400</v>
      </c>
      <c r="H517" s="45">
        <v>569</v>
      </c>
      <c r="I517" s="7">
        <v>573</v>
      </c>
      <c r="J517" s="7">
        <v>580</v>
      </c>
      <c r="K517" s="7">
        <v>589</v>
      </c>
      <c r="L517" s="7">
        <v>600</v>
      </c>
      <c r="M517" s="7">
        <v>3215</v>
      </c>
      <c r="N517" s="7">
        <v>3525</v>
      </c>
      <c r="O517" s="7">
        <v>24639</v>
      </c>
      <c r="P517" s="7">
        <v>4997</v>
      </c>
      <c r="Q517" s="45">
        <f t="shared" si="124"/>
        <v>39287</v>
      </c>
      <c r="R517" s="45">
        <v>493</v>
      </c>
      <c r="S517" s="45">
        <v>536</v>
      </c>
      <c r="T517" s="45">
        <v>496</v>
      </c>
      <c r="U517" s="45">
        <v>457</v>
      </c>
      <c r="V517" s="45">
        <v>956</v>
      </c>
      <c r="W517" s="45">
        <v>5243</v>
      </c>
      <c r="X517" s="45">
        <v>2443.7999999999997</v>
      </c>
      <c r="Y517" s="45">
        <v>15367.111111111115</v>
      </c>
      <c r="Z517" s="45">
        <v>1160.0888888888887</v>
      </c>
      <c r="AA517" s="45">
        <v>27152</v>
      </c>
      <c r="AB517" s="103">
        <f t="shared" si="125"/>
        <v>86.643233743409482</v>
      </c>
      <c r="AC517" s="103">
        <f t="shared" si="126"/>
        <v>93.542757417102962</v>
      </c>
      <c r="AD517" s="103">
        <f t="shared" si="127"/>
        <v>85.517241379310349</v>
      </c>
      <c r="AE517" s="103">
        <f t="shared" si="128"/>
        <v>77.589134125636676</v>
      </c>
      <c r="AF517" s="103">
        <f t="shared" si="129"/>
        <v>100</v>
      </c>
      <c r="AG517" s="103">
        <f t="shared" si="130"/>
        <v>100</v>
      </c>
      <c r="AH517" s="103">
        <f t="shared" si="131"/>
        <v>69.327659574468086</v>
      </c>
      <c r="AI517" s="103">
        <f t="shared" si="132"/>
        <v>62.3690535781124</v>
      </c>
      <c r="AJ517" s="103">
        <f t="shared" si="133"/>
        <v>23.215707202099033</v>
      </c>
      <c r="AK517" s="103">
        <f t="shared" si="134"/>
        <v>69.111919973528131</v>
      </c>
      <c r="AL517" s="45">
        <f t="shared" si="135"/>
        <v>76</v>
      </c>
      <c r="AM517" s="45">
        <f t="shared" si="135"/>
        <v>37</v>
      </c>
      <c r="AN517" s="45">
        <f t="shared" si="135"/>
        <v>84</v>
      </c>
      <c r="AO517" s="45">
        <f t="shared" si="123"/>
        <v>132</v>
      </c>
      <c r="AP517" s="45" t="str">
        <f t="shared" si="123"/>
        <v>-</v>
      </c>
      <c r="AQ517" s="45" t="str">
        <f t="shared" si="123"/>
        <v>-</v>
      </c>
      <c r="AR517" s="45">
        <f t="shared" si="123"/>
        <v>1081.2000000000003</v>
      </c>
      <c r="AS517" s="45">
        <f t="shared" si="123"/>
        <v>9271.888888888885</v>
      </c>
      <c r="AT517" s="45">
        <f t="shared" si="122"/>
        <v>3836.9111111111115</v>
      </c>
      <c r="AU517" s="46">
        <f t="shared" si="136"/>
        <v>14518.999999999996</v>
      </c>
    </row>
    <row r="518" spans="1:47" ht="24.95" customHeight="1" x14ac:dyDescent="0.25">
      <c r="A518" s="21" t="s">
        <v>991</v>
      </c>
      <c r="B518" s="22" t="s">
        <v>1729</v>
      </c>
      <c r="C518" s="8" t="s">
        <v>567</v>
      </c>
      <c r="D518" s="8" t="s">
        <v>570</v>
      </c>
      <c r="E518" s="18" t="s">
        <v>1696</v>
      </c>
      <c r="F518" s="45" t="str">
        <f>IFERROR(VLOOKUP(E518,categoria!$A:$C,3,FALSE),"Categoria 1")</f>
        <v>Categoria 1</v>
      </c>
      <c r="G518" s="45">
        <v>4050</v>
      </c>
      <c r="H518" s="45">
        <v>59</v>
      </c>
      <c r="I518" s="7">
        <v>61</v>
      </c>
      <c r="J518" s="7">
        <v>63</v>
      </c>
      <c r="K518" s="7">
        <v>66</v>
      </c>
      <c r="L518" s="7">
        <v>69</v>
      </c>
      <c r="M518" s="7">
        <v>399</v>
      </c>
      <c r="N518" s="7">
        <v>457</v>
      </c>
      <c r="O518" s="7">
        <v>3001</v>
      </c>
      <c r="P518" s="7">
        <v>763</v>
      </c>
      <c r="Q518" s="45">
        <f t="shared" si="124"/>
        <v>4938</v>
      </c>
      <c r="R518" s="45">
        <v>52</v>
      </c>
      <c r="S518" s="45">
        <v>49</v>
      </c>
      <c r="T518" s="45">
        <v>41</v>
      </c>
      <c r="U518" s="45">
        <v>30</v>
      </c>
      <c r="V518" s="45">
        <v>56</v>
      </c>
      <c r="W518" s="45">
        <v>457</v>
      </c>
      <c r="X518" s="45">
        <v>292</v>
      </c>
      <c r="Y518" s="45">
        <v>2713.3111111111116</v>
      </c>
      <c r="Z518" s="45">
        <v>320.68888888888893</v>
      </c>
      <c r="AA518" s="45">
        <v>4011.0000000000005</v>
      </c>
      <c r="AB518" s="103">
        <f t="shared" si="125"/>
        <v>88.135593220338976</v>
      </c>
      <c r="AC518" s="103">
        <f t="shared" si="126"/>
        <v>80.327868852459019</v>
      </c>
      <c r="AD518" s="103">
        <f t="shared" si="127"/>
        <v>65.079365079365076</v>
      </c>
      <c r="AE518" s="103">
        <f t="shared" si="128"/>
        <v>45.454545454545453</v>
      </c>
      <c r="AF518" s="103">
        <f t="shared" si="129"/>
        <v>81.159420289855078</v>
      </c>
      <c r="AG518" s="103">
        <f t="shared" si="130"/>
        <v>100</v>
      </c>
      <c r="AH518" s="103">
        <f t="shared" si="131"/>
        <v>63.89496717724289</v>
      </c>
      <c r="AI518" s="103">
        <f t="shared" si="132"/>
        <v>90.413565848420902</v>
      </c>
      <c r="AJ518" s="103">
        <f t="shared" si="133"/>
        <v>42.029998543760016</v>
      </c>
      <c r="AK518" s="103">
        <f t="shared" si="134"/>
        <v>81.227217496962339</v>
      </c>
      <c r="AL518" s="45">
        <f t="shared" si="135"/>
        <v>7</v>
      </c>
      <c r="AM518" s="45">
        <f t="shared" si="135"/>
        <v>12</v>
      </c>
      <c r="AN518" s="45">
        <f t="shared" si="135"/>
        <v>22</v>
      </c>
      <c r="AO518" s="45">
        <f t="shared" si="123"/>
        <v>36</v>
      </c>
      <c r="AP518" s="45">
        <f t="shared" si="123"/>
        <v>13</v>
      </c>
      <c r="AQ518" s="45" t="str">
        <f t="shared" si="123"/>
        <v>-</v>
      </c>
      <c r="AR518" s="45">
        <f t="shared" si="123"/>
        <v>165</v>
      </c>
      <c r="AS518" s="45">
        <f t="shared" ref="AS518:AT581" si="137">IF(O518-Y518&lt;=0,"-",O518-Y518)</f>
        <v>287.68888888888841</v>
      </c>
      <c r="AT518" s="45">
        <f t="shared" si="122"/>
        <v>442.31111111111107</v>
      </c>
      <c r="AU518" s="46">
        <f t="shared" si="136"/>
        <v>984.99999999999955</v>
      </c>
    </row>
    <row r="519" spans="1:47" ht="24.95" customHeight="1" x14ac:dyDescent="0.25">
      <c r="A519" s="21" t="s">
        <v>567</v>
      </c>
      <c r="B519" s="22" t="s">
        <v>1729</v>
      </c>
      <c r="C519" s="8" t="s">
        <v>567</v>
      </c>
      <c r="D519" s="8" t="s">
        <v>571</v>
      </c>
      <c r="E519" s="18" t="s">
        <v>1834</v>
      </c>
      <c r="F519" s="45" t="str">
        <f>IFERROR(VLOOKUP(E519,categoria!$A:$C,3,FALSE),"Categoria 1")</f>
        <v>Categoria 1</v>
      </c>
      <c r="G519" s="45">
        <v>4650</v>
      </c>
      <c r="H519" s="45">
        <v>126</v>
      </c>
      <c r="I519" s="7">
        <v>129</v>
      </c>
      <c r="J519" s="7">
        <v>136</v>
      </c>
      <c r="K519" s="7">
        <v>142</v>
      </c>
      <c r="L519" s="7">
        <v>148</v>
      </c>
      <c r="M519" s="7">
        <v>845</v>
      </c>
      <c r="N519" s="7">
        <v>955</v>
      </c>
      <c r="O519" s="7">
        <v>5324</v>
      </c>
      <c r="P519" s="7">
        <v>1220</v>
      </c>
      <c r="Q519" s="45">
        <f t="shared" si="124"/>
        <v>9025</v>
      </c>
      <c r="R519" s="45">
        <v>101</v>
      </c>
      <c r="S519" s="45">
        <v>99</v>
      </c>
      <c r="T519" s="45">
        <v>101</v>
      </c>
      <c r="U519" s="45">
        <v>80</v>
      </c>
      <c r="V519" s="45">
        <v>155</v>
      </c>
      <c r="W519" s="45">
        <v>901.6</v>
      </c>
      <c r="X519" s="45">
        <v>409</v>
      </c>
      <c r="Y519" s="45">
        <v>4409.1111111111095</v>
      </c>
      <c r="Z519" s="45">
        <v>986.28888888888889</v>
      </c>
      <c r="AA519" s="45">
        <v>7241.9999999999991</v>
      </c>
      <c r="AB519" s="103">
        <f t="shared" si="125"/>
        <v>80.158730158730165</v>
      </c>
      <c r="AC519" s="103">
        <f t="shared" si="126"/>
        <v>76.744186046511629</v>
      </c>
      <c r="AD519" s="103">
        <f t="shared" si="127"/>
        <v>74.264705882352942</v>
      </c>
      <c r="AE519" s="103">
        <f t="shared" si="128"/>
        <v>56.338028169014088</v>
      </c>
      <c r="AF519" s="103">
        <f t="shared" si="129"/>
        <v>100</v>
      </c>
      <c r="AG519" s="103">
        <f t="shared" si="130"/>
        <v>100</v>
      </c>
      <c r="AH519" s="103">
        <f t="shared" si="131"/>
        <v>42.827225130890049</v>
      </c>
      <c r="AI519" s="103">
        <f t="shared" si="132"/>
        <v>82.81576091493443</v>
      </c>
      <c r="AJ519" s="103">
        <f t="shared" si="133"/>
        <v>80.843351548269581</v>
      </c>
      <c r="AK519" s="103">
        <f t="shared" si="134"/>
        <v>80.243767313019376</v>
      </c>
      <c r="AL519" s="45">
        <f t="shared" si="135"/>
        <v>25</v>
      </c>
      <c r="AM519" s="45">
        <f t="shared" si="135"/>
        <v>30</v>
      </c>
      <c r="AN519" s="45">
        <f t="shared" si="135"/>
        <v>35</v>
      </c>
      <c r="AO519" s="45">
        <f t="shared" si="123"/>
        <v>62</v>
      </c>
      <c r="AP519" s="45" t="str">
        <f t="shared" si="123"/>
        <v>-</v>
      </c>
      <c r="AQ519" s="45" t="str">
        <f t="shared" si="123"/>
        <v>-</v>
      </c>
      <c r="AR519" s="45">
        <f t="shared" si="123"/>
        <v>546</v>
      </c>
      <c r="AS519" s="45">
        <f t="shared" si="137"/>
        <v>914.88888888889051</v>
      </c>
      <c r="AT519" s="45">
        <f t="shared" si="137"/>
        <v>233.71111111111111</v>
      </c>
      <c r="AU519" s="46">
        <f t="shared" si="136"/>
        <v>1846.6000000000017</v>
      </c>
    </row>
    <row r="520" spans="1:47" ht="24.95" customHeight="1" x14ac:dyDescent="0.25">
      <c r="A520" s="21" t="s">
        <v>1008</v>
      </c>
      <c r="B520" s="22" t="s">
        <v>1729</v>
      </c>
      <c r="C520" s="8" t="s">
        <v>567</v>
      </c>
      <c r="D520" s="8" t="s">
        <v>572</v>
      </c>
      <c r="E520" s="18" t="s">
        <v>1175</v>
      </c>
      <c r="F520" s="45" t="str">
        <f>IFERROR(VLOOKUP(E520,categoria!$A:$C,3,FALSE),"Categoria 1")</f>
        <v>Categoria 1</v>
      </c>
      <c r="G520" s="45">
        <v>4150</v>
      </c>
      <c r="H520" s="45">
        <v>106</v>
      </c>
      <c r="I520" s="7">
        <v>107</v>
      </c>
      <c r="J520" s="7">
        <v>110</v>
      </c>
      <c r="K520" s="7">
        <v>113</v>
      </c>
      <c r="L520" s="7">
        <v>117</v>
      </c>
      <c r="M520" s="7">
        <v>683</v>
      </c>
      <c r="N520" s="7">
        <v>834</v>
      </c>
      <c r="O520" s="7">
        <v>4739</v>
      </c>
      <c r="P520" s="7">
        <v>1202</v>
      </c>
      <c r="Q520" s="45">
        <f t="shared" si="124"/>
        <v>8011</v>
      </c>
      <c r="R520" s="45">
        <v>50</v>
      </c>
      <c r="S520" s="45">
        <v>74</v>
      </c>
      <c r="T520" s="45">
        <v>79</v>
      </c>
      <c r="U520" s="45">
        <v>81</v>
      </c>
      <c r="V520" s="45">
        <v>109</v>
      </c>
      <c r="W520" s="45">
        <v>708.2</v>
      </c>
      <c r="X520" s="45">
        <v>333.6</v>
      </c>
      <c r="Y520" s="45">
        <v>3963.2666666666664</v>
      </c>
      <c r="Z520" s="45">
        <v>1201.9333333333334</v>
      </c>
      <c r="AA520" s="45">
        <v>6600</v>
      </c>
      <c r="AB520" s="103">
        <f t="shared" si="125"/>
        <v>47.169811320754718</v>
      </c>
      <c r="AC520" s="103">
        <f t="shared" si="126"/>
        <v>69.158878504672899</v>
      </c>
      <c r="AD520" s="103">
        <f t="shared" si="127"/>
        <v>71.818181818181813</v>
      </c>
      <c r="AE520" s="103">
        <f t="shared" si="128"/>
        <v>71.681415929203538</v>
      </c>
      <c r="AF520" s="103">
        <f t="shared" si="129"/>
        <v>93.162393162393158</v>
      </c>
      <c r="AG520" s="103">
        <f t="shared" si="130"/>
        <v>100</v>
      </c>
      <c r="AH520" s="103">
        <f t="shared" si="131"/>
        <v>40</v>
      </c>
      <c r="AI520" s="103">
        <f t="shared" si="132"/>
        <v>83.630864458043192</v>
      </c>
      <c r="AJ520" s="103">
        <f t="shared" si="133"/>
        <v>99.994453688297284</v>
      </c>
      <c r="AK520" s="103">
        <f t="shared" si="134"/>
        <v>82.386718262389209</v>
      </c>
      <c r="AL520" s="45">
        <f t="shared" si="135"/>
        <v>56</v>
      </c>
      <c r="AM520" s="45">
        <f t="shared" si="135"/>
        <v>33</v>
      </c>
      <c r="AN520" s="45">
        <f t="shared" si="135"/>
        <v>31</v>
      </c>
      <c r="AO520" s="45">
        <f t="shared" si="123"/>
        <v>32</v>
      </c>
      <c r="AP520" s="45">
        <f t="shared" si="123"/>
        <v>8</v>
      </c>
      <c r="AQ520" s="45" t="str">
        <f t="shared" si="123"/>
        <v>-</v>
      </c>
      <c r="AR520" s="45">
        <f t="shared" si="123"/>
        <v>500.4</v>
      </c>
      <c r="AS520" s="45">
        <f t="shared" si="137"/>
        <v>775.73333333333358</v>
      </c>
      <c r="AT520" s="45">
        <f t="shared" si="137"/>
        <v>6.6666666666606034E-2</v>
      </c>
      <c r="AU520" s="46">
        <f t="shared" si="136"/>
        <v>1436.2000000000003</v>
      </c>
    </row>
    <row r="521" spans="1:47" ht="24.95" customHeight="1" x14ac:dyDescent="0.25">
      <c r="A521" s="21" t="s">
        <v>567</v>
      </c>
      <c r="B521" s="22" t="s">
        <v>1729</v>
      </c>
      <c r="C521" s="8" t="s">
        <v>567</v>
      </c>
      <c r="D521" s="8" t="s">
        <v>573</v>
      </c>
      <c r="E521" s="18" t="s">
        <v>1835</v>
      </c>
      <c r="F521" s="45" t="str">
        <f>IFERROR(VLOOKUP(E521,categoria!$A:$C,3,FALSE),"Categoria 1")</f>
        <v>Categoria 1</v>
      </c>
      <c r="G521" s="45">
        <v>5350</v>
      </c>
      <c r="H521" s="45">
        <v>77</v>
      </c>
      <c r="I521" s="7">
        <v>96</v>
      </c>
      <c r="J521" s="7">
        <v>110</v>
      </c>
      <c r="K521" s="7">
        <v>121</v>
      </c>
      <c r="L521" s="7">
        <v>129</v>
      </c>
      <c r="M521" s="7">
        <v>682</v>
      </c>
      <c r="N521" s="7">
        <v>631</v>
      </c>
      <c r="O521" s="7">
        <v>3660</v>
      </c>
      <c r="P521" s="7">
        <v>540</v>
      </c>
      <c r="Q521" s="45">
        <f t="shared" si="124"/>
        <v>6046</v>
      </c>
      <c r="R521" s="45">
        <v>124</v>
      </c>
      <c r="S521" s="45">
        <v>122</v>
      </c>
      <c r="T521" s="45">
        <v>88</v>
      </c>
      <c r="U521" s="45">
        <v>84</v>
      </c>
      <c r="V521" s="45">
        <v>218</v>
      </c>
      <c r="W521" s="45">
        <v>919</v>
      </c>
      <c r="X521" s="45">
        <v>551</v>
      </c>
      <c r="Y521" s="45">
        <v>3191.1333333333337</v>
      </c>
      <c r="Z521" s="45">
        <v>169.86666666666667</v>
      </c>
      <c r="AA521" s="45">
        <v>5467</v>
      </c>
      <c r="AB521" s="103">
        <f t="shared" si="125"/>
        <v>100</v>
      </c>
      <c r="AC521" s="103">
        <f t="shared" si="126"/>
        <v>100</v>
      </c>
      <c r="AD521" s="103">
        <f t="shared" si="127"/>
        <v>80</v>
      </c>
      <c r="AE521" s="103">
        <f t="shared" si="128"/>
        <v>69.421487603305792</v>
      </c>
      <c r="AF521" s="103">
        <f t="shared" si="129"/>
        <v>100</v>
      </c>
      <c r="AG521" s="103">
        <f t="shared" si="130"/>
        <v>100</v>
      </c>
      <c r="AH521" s="103">
        <f t="shared" si="131"/>
        <v>87.321711568938198</v>
      </c>
      <c r="AI521" s="103">
        <f t="shared" si="132"/>
        <v>87.189435336976331</v>
      </c>
      <c r="AJ521" s="103">
        <f t="shared" si="133"/>
        <v>31.456790123456791</v>
      </c>
      <c r="AK521" s="103">
        <f t="shared" si="134"/>
        <v>90.42342044326827</v>
      </c>
      <c r="AL521" s="45" t="str">
        <f t="shared" si="135"/>
        <v>-</v>
      </c>
      <c r="AM521" s="45" t="str">
        <f t="shared" si="135"/>
        <v>-</v>
      </c>
      <c r="AN521" s="45">
        <f t="shared" si="135"/>
        <v>22</v>
      </c>
      <c r="AO521" s="45">
        <f t="shared" si="123"/>
        <v>37</v>
      </c>
      <c r="AP521" s="45" t="str">
        <f t="shared" si="123"/>
        <v>-</v>
      </c>
      <c r="AQ521" s="45" t="str">
        <f t="shared" si="123"/>
        <v>-</v>
      </c>
      <c r="AR521" s="45">
        <f t="shared" si="123"/>
        <v>80</v>
      </c>
      <c r="AS521" s="45">
        <f t="shared" si="137"/>
        <v>468.86666666666633</v>
      </c>
      <c r="AT521" s="45">
        <f t="shared" si="137"/>
        <v>370.13333333333333</v>
      </c>
      <c r="AU521" s="46">
        <f t="shared" si="136"/>
        <v>977.99999999999966</v>
      </c>
    </row>
    <row r="522" spans="1:47" ht="24.95" customHeight="1" x14ac:dyDescent="0.25">
      <c r="A522" s="21" t="s">
        <v>991</v>
      </c>
      <c r="B522" s="22" t="s">
        <v>1729</v>
      </c>
      <c r="C522" s="8" t="s">
        <v>567</v>
      </c>
      <c r="D522" s="8" t="s">
        <v>574</v>
      </c>
      <c r="E522" s="18" t="s">
        <v>1836</v>
      </c>
      <c r="F522" s="45" t="str">
        <f>IFERROR(VLOOKUP(E522,categoria!$A:$C,3,FALSE),"Categoria 1")</f>
        <v>Categoria 1</v>
      </c>
      <c r="G522" s="45">
        <v>6000</v>
      </c>
      <c r="H522" s="45">
        <v>142</v>
      </c>
      <c r="I522" s="7">
        <v>137</v>
      </c>
      <c r="J522" s="7">
        <v>136</v>
      </c>
      <c r="K522" s="7">
        <v>135</v>
      </c>
      <c r="L522" s="7">
        <v>137</v>
      </c>
      <c r="M522" s="7">
        <v>760</v>
      </c>
      <c r="N522" s="7">
        <v>911</v>
      </c>
      <c r="O522" s="7">
        <v>5920</v>
      </c>
      <c r="P522" s="7">
        <v>1073</v>
      </c>
      <c r="Q522" s="45">
        <f t="shared" si="124"/>
        <v>9351</v>
      </c>
      <c r="R522" s="45">
        <v>103</v>
      </c>
      <c r="S522" s="45">
        <v>126</v>
      </c>
      <c r="T522" s="45">
        <v>123</v>
      </c>
      <c r="U522" s="45">
        <v>184</v>
      </c>
      <c r="V522" s="45">
        <v>143</v>
      </c>
      <c r="W522" s="45">
        <v>1010.4</v>
      </c>
      <c r="X522" s="45">
        <v>558.79999999999995</v>
      </c>
      <c r="Y522" s="45">
        <v>2852.9777777777776</v>
      </c>
      <c r="Z522" s="45">
        <v>385.82222222222225</v>
      </c>
      <c r="AA522" s="45">
        <v>5486.9999999999991</v>
      </c>
      <c r="AB522" s="103">
        <f t="shared" si="125"/>
        <v>72.535211267605632</v>
      </c>
      <c r="AC522" s="103">
        <f t="shared" si="126"/>
        <v>91.970802919708035</v>
      </c>
      <c r="AD522" s="103">
        <f t="shared" si="127"/>
        <v>90.441176470588232</v>
      </c>
      <c r="AE522" s="103">
        <f t="shared" si="128"/>
        <v>100</v>
      </c>
      <c r="AF522" s="103">
        <f t="shared" si="129"/>
        <v>100</v>
      </c>
      <c r="AG522" s="103">
        <f t="shared" si="130"/>
        <v>100</v>
      </c>
      <c r="AH522" s="103">
        <f t="shared" si="131"/>
        <v>61.339187705817778</v>
      </c>
      <c r="AI522" s="103">
        <f t="shared" si="132"/>
        <v>48.192192192192188</v>
      </c>
      <c r="AJ522" s="103">
        <f t="shared" si="133"/>
        <v>35.95733664699182</v>
      </c>
      <c r="AK522" s="103">
        <f t="shared" si="134"/>
        <v>58.678216233557897</v>
      </c>
      <c r="AL522" s="45">
        <f t="shared" si="135"/>
        <v>39</v>
      </c>
      <c r="AM522" s="45">
        <f t="shared" si="135"/>
        <v>11</v>
      </c>
      <c r="AN522" s="45">
        <f t="shared" si="135"/>
        <v>13</v>
      </c>
      <c r="AO522" s="45" t="str">
        <f t="shared" si="123"/>
        <v>-</v>
      </c>
      <c r="AP522" s="45" t="str">
        <f t="shared" si="123"/>
        <v>-</v>
      </c>
      <c r="AQ522" s="45" t="str">
        <f t="shared" si="123"/>
        <v>-</v>
      </c>
      <c r="AR522" s="45">
        <f t="shared" si="123"/>
        <v>352.20000000000005</v>
      </c>
      <c r="AS522" s="45">
        <f t="shared" si="137"/>
        <v>3067.0222222222224</v>
      </c>
      <c r="AT522" s="45">
        <f t="shared" si="137"/>
        <v>687.17777777777769</v>
      </c>
      <c r="AU522" s="46">
        <f t="shared" si="136"/>
        <v>4169.4000000000005</v>
      </c>
    </row>
    <row r="523" spans="1:47" ht="24.95" customHeight="1" x14ac:dyDescent="0.25">
      <c r="A523" s="21" t="s">
        <v>991</v>
      </c>
      <c r="B523" s="22" t="s">
        <v>1729</v>
      </c>
      <c r="C523" s="8" t="s">
        <v>567</v>
      </c>
      <c r="D523" s="8" t="s">
        <v>575</v>
      </c>
      <c r="E523" s="18" t="s">
        <v>1247</v>
      </c>
      <c r="F523" s="45" t="str">
        <f>IFERROR(VLOOKUP(E523,categoria!$A:$C,3,FALSE),"Categoria 1")</f>
        <v>Categoria 1</v>
      </c>
      <c r="G523" s="45">
        <v>4200</v>
      </c>
      <c r="H523" s="45">
        <v>105</v>
      </c>
      <c r="I523" s="7">
        <v>98</v>
      </c>
      <c r="J523" s="7">
        <v>94</v>
      </c>
      <c r="K523" s="7">
        <v>95</v>
      </c>
      <c r="L523" s="7">
        <v>97</v>
      </c>
      <c r="M523" s="7">
        <v>591</v>
      </c>
      <c r="N523" s="7">
        <v>790</v>
      </c>
      <c r="O523" s="7">
        <v>4025</v>
      </c>
      <c r="P523" s="7">
        <v>1079</v>
      </c>
      <c r="Q523" s="45">
        <f t="shared" si="124"/>
        <v>6974</v>
      </c>
      <c r="R523" s="45">
        <v>130</v>
      </c>
      <c r="S523" s="45">
        <v>112</v>
      </c>
      <c r="T523" s="45">
        <v>110</v>
      </c>
      <c r="U523" s="45">
        <v>127</v>
      </c>
      <c r="V523" s="45">
        <v>151</v>
      </c>
      <c r="W523" s="45">
        <v>953</v>
      </c>
      <c r="X523" s="45">
        <v>595.40000000000009</v>
      </c>
      <c r="Y523" s="45">
        <v>4194.5777777777776</v>
      </c>
      <c r="Z523" s="45">
        <v>784.02222222222213</v>
      </c>
      <c r="AA523" s="45">
        <v>7157</v>
      </c>
      <c r="AB523" s="103">
        <f t="shared" si="125"/>
        <v>100</v>
      </c>
      <c r="AC523" s="103">
        <f t="shared" si="126"/>
        <v>100</v>
      </c>
      <c r="AD523" s="103">
        <f t="shared" si="127"/>
        <v>100</v>
      </c>
      <c r="AE523" s="103">
        <f t="shared" si="128"/>
        <v>100</v>
      </c>
      <c r="AF523" s="103">
        <f t="shared" si="129"/>
        <v>100</v>
      </c>
      <c r="AG523" s="103">
        <f t="shared" si="130"/>
        <v>100</v>
      </c>
      <c r="AH523" s="103">
        <f t="shared" si="131"/>
        <v>75.367088607594951</v>
      </c>
      <c r="AI523" s="103">
        <f t="shared" si="132"/>
        <v>100</v>
      </c>
      <c r="AJ523" s="103">
        <f t="shared" si="133"/>
        <v>72.6619297703635</v>
      </c>
      <c r="AK523" s="103">
        <f t="shared" si="134"/>
        <v>100</v>
      </c>
      <c r="AL523" s="45" t="str">
        <f t="shared" si="135"/>
        <v>-</v>
      </c>
      <c r="AM523" s="45" t="str">
        <f t="shared" si="135"/>
        <v>-</v>
      </c>
      <c r="AN523" s="45" t="str">
        <f t="shared" si="135"/>
        <v>-</v>
      </c>
      <c r="AO523" s="45" t="str">
        <f t="shared" si="123"/>
        <v>-</v>
      </c>
      <c r="AP523" s="45" t="str">
        <f t="shared" si="123"/>
        <v>-</v>
      </c>
      <c r="AQ523" s="45" t="str">
        <f t="shared" si="123"/>
        <v>-</v>
      </c>
      <c r="AR523" s="45">
        <f t="shared" si="123"/>
        <v>194.59999999999991</v>
      </c>
      <c r="AS523" s="45" t="str">
        <f t="shared" si="137"/>
        <v>-</v>
      </c>
      <c r="AT523" s="45">
        <f t="shared" si="137"/>
        <v>294.97777777777787</v>
      </c>
      <c r="AU523" s="46">
        <f t="shared" si="136"/>
        <v>489.57777777777778</v>
      </c>
    </row>
    <row r="524" spans="1:47" ht="24.95" customHeight="1" x14ac:dyDescent="0.25">
      <c r="A524" s="21" t="s">
        <v>1008</v>
      </c>
      <c r="B524" s="22" t="s">
        <v>1729</v>
      </c>
      <c r="C524" s="8" t="s">
        <v>567</v>
      </c>
      <c r="D524" s="8" t="s">
        <v>576</v>
      </c>
      <c r="E524" s="18" t="s">
        <v>1322</v>
      </c>
      <c r="F524" s="45" t="str">
        <f>IFERROR(VLOOKUP(E524,categoria!$A:$C,3,FALSE),"Categoria 1")</f>
        <v>Categoria 2</v>
      </c>
      <c r="G524" s="45">
        <v>11950</v>
      </c>
      <c r="H524" s="45">
        <v>316</v>
      </c>
      <c r="I524" s="7">
        <v>305</v>
      </c>
      <c r="J524" s="7">
        <v>301</v>
      </c>
      <c r="K524" s="7">
        <v>304</v>
      </c>
      <c r="L524" s="7">
        <v>312</v>
      </c>
      <c r="M524" s="7">
        <v>1785</v>
      </c>
      <c r="N524" s="7">
        <v>2158</v>
      </c>
      <c r="O524" s="7">
        <v>12618</v>
      </c>
      <c r="P524" s="7">
        <v>2862</v>
      </c>
      <c r="Q524" s="45">
        <f t="shared" si="124"/>
        <v>20961</v>
      </c>
      <c r="R524" s="45">
        <v>292</v>
      </c>
      <c r="S524" s="45">
        <v>270</v>
      </c>
      <c r="T524" s="45">
        <v>239</v>
      </c>
      <c r="U524" s="45">
        <v>233</v>
      </c>
      <c r="V524" s="45">
        <v>381</v>
      </c>
      <c r="W524" s="45">
        <v>2138.6</v>
      </c>
      <c r="X524" s="45">
        <v>1241.2</v>
      </c>
      <c r="Y524" s="45">
        <v>10794.644444444444</v>
      </c>
      <c r="Z524" s="45">
        <v>2137.5555555555552</v>
      </c>
      <c r="AA524" s="45">
        <v>17727</v>
      </c>
      <c r="AB524" s="103">
        <f t="shared" si="125"/>
        <v>92.405063291139243</v>
      </c>
      <c r="AC524" s="103">
        <f t="shared" si="126"/>
        <v>88.52459016393442</v>
      </c>
      <c r="AD524" s="103">
        <f t="shared" si="127"/>
        <v>79.401993355481721</v>
      </c>
      <c r="AE524" s="103">
        <f t="shared" si="128"/>
        <v>76.64473684210526</v>
      </c>
      <c r="AF524" s="103">
        <f t="shared" si="129"/>
        <v>100</v>
      </c>
      <c r="AG524" s="103">
        <f t="shared" si="130"/>
        <v>100</v>
      </c>
      <c r="AH524" s="103">
        <f t="shared" si="131"/>
        <v>57.516218721038001</v>
      </c>
      <c r="AI524" s="103">
        <f t="shared" si="132"/>
        <v>85.549567637061699</v>
      </c>
      <c r="AJ524" s="103">
        <f t="shared" si="133"/>
        <v>74.687475735693752</v>
      </c>
      <c r="AK524" s="103">
        <f t="shared" si="134"/>
        <v>84.571346786889933</v>
      </c>
      <c r="AL524" s="45">
        <f t="shared" si="135"/>
        <v>24</v>
      </c>
      <c r="AM524" s="45">
        <f t="shared" si="135"/>
        <v>35</v>
      </c>
      <c r="AN524" s="45">
        <f t="shared" si="135"/>
        <v>62</v>
      </c>
      <c r="AO524" s="45">
        <f t="shared" si="123"/>
        <v>71</v>
      </c>
      <c r="AP524" s="45" t="str">
        <f t="shared" si="123"/>
        <v>-</v>
      </c>
      <c r="AQ524" s="45" t="str">
        <f t="shared" si="123"/>
        <v>-</v>
      </c>
      <c r="AR524" s="45">
        <f t="shared" si="123"/>
        <v>916.8</v>
      </c>
      <c r="AS524" s="45">
        <f t="shared" si="137"/>
        <v>1823.3555555555558</v>
      </c>
      <c r="AT524" s="45">
        <f t="shared" si="137"/>
        <v>724.4444444444448</v>
      </c>
      <c r="AU524" s="46">
        <f t="shared" si="136"/>
        <v>3656.6000000000008</v>
      </c>
    </row>
    <row r="525" spans="1:47" ht="24.95" customHeight="1" x14ac:dyDescent="0.25">
      <c r="A525" s="21" t="s">
        <v>1008</v>
      </c>
      <c r="B525" s="22" t="s">
        <v>1729</v>
      </c>
      <c r="C525" s="8" t="s">
        <v>567</v>
      </c>
      <c r="D525" s="8" t="s">
        <v>577</v>
      </c>
      <c r="E525" s="18" t="s">
        <v>1329</v>
      </c>
      <c r="F525" s="45" t="str">
        <f>IFERROR(VLOOKUP(E525,categoria!$A:$C,3,FALSE),"Categoria 1")</f>
        <v>Categoria 2</v>
      </c>
      <c r="G525" s="45">
        <v>8500</v>
      </c>
      <c r="H525" s="45">
        <v>208</v>
      </c>
      <c r="I525" s="7">
        <v>210</v>
      </c>
      <c r="J525" s="7">
        <v>216</v>
      </c>
      <c r="K525" s="7">
        <v>224</v>
      </c>
      <c r="L525" s="7">
        <v>235</v>
      </c>
      <c r="M525" s="7">
        <v>1376</v>
      </c>
      <c r="N525" s="7">
        <v>1629</v>
      </c>
      <c r="O525" s="7">
        <v>8403</v>
      </c>
      <c r="P525" s="7">
        <v>1984</v>
      </c>
      <c r="Q525" s="45">
        <f t="shared" si="124"/>
        <v>14485</v>
      </c>
      <c r="R525" s="45">
        <v>62</v>
      </c>
      <c r="S525" s="45">
        <v>200</v>
      </c>
      <c r="T525" s="45">
        <v>155</v>
      </c>
      <c r="U525" s="45">
        <v>164</v>
      </c>
      <c r="V525" s="45">
        <v>239</v>
      </c>
      <c r="W525" s="45">
        <v>1555.4</v>
      </c>
      <c r="X525" s="45">
        <v>1017.8000000000001</v>
      </c>
      <c r="Y525" s="45">
        <v>7197.1333333333341</v>
      </c>
      <c r="Z525" s="45">
        <v>1560.6666666666667</v>
      </c>
      <c r="AA525" s="45">
        <v>12151</v>
      </c>
      <c r="AB525" s="103">
        <f t="shared" si="125"/>
        <v>29.807692307692307</v>
      </c>
      <c r="AC525" s="103">
        <f t="shared" si="126"/>
        <v>95.238095238095227</v>
      </c>
      <c r="AD525" s="103">
        <f t="shared" si="127"/>
        <v>71.759259259259252</v>
      </c>
      <c r="AE525" s="103">
        <f t="shared" si="128"/>
        <v>73.214285714285708</v>
      </c>
      <c r="AF525" s="103">
        <f t="shared" si="129"/>
        <v>100</v>
      </c>
      <c r="AG525" s="103">
        <f t="shared" si="130"/>
        <v>100</v>
      </c>
      <c r="AH525" s="103">
        <f t="shared" si="131"/>
        <v>62.480049109883375</v>
      </c>
      <c r="AI525" s="103">
        <f t="shared" si="132"/>
        <v>85.649569598159388</v>
      </c>
      <c r="AJ525" s="103">
        <f t="shared" si="133"/>
        <v>78.662634408602145</v>
      </c>
      <c r="AK525" s="103">
        <f t="shared" si="134"/>
        <v>83.886779426993442</v>
      </c>
      <c r="AL525" s="45">
        <f t="shared" si="135"/>
        <v>146</v>
      </c>
      <c r="AM525" s="45">
        <f t="shared" si="135"/>
        <v>10</v>
      </c>
      <c r="AN525" s="45">
        <f t="shared" si="135"/>
        <v>61</v>
      </c>
      <c r="AO525" s="45">
        <f t="shared" si="123"/>
        <v>60</v>
      </c>
      <c r="AP525" s="45" t="str">
        <f t="shared" si="123"/>
        <v>-</v>
      </c>
      <c r="AQ525" s="45" t="str">
        <f t="shared" si="123"/>
        <v>-</v>
      </c>
      <c r="AR525" s="45">
        <f t="shared" si="123"/>
        <v>611.19999999999993</v>
      </c>
      <c r="AS525" s="45">
        <f t="shared" si="137"/>
        <v>1205.8666666666659</v>
      </c>
      <c r="AT525" s="45">
        <f t="shared" si="137"/>
        <v>423.33333333333326</v>
      </c>
      <c r="AU525" s="46">
        <f t="shared" si="136"/>
        <v>2517.3999999999987</v>
      </c>
    </row>
    <row r="526" spans="1:47" ht="24.95" customHeight="1" x14ac:dyDescent="0.25">
      <c r="A526" s="21" t="s">
        <v>991</v>
      </c>
      <c r="B526" s="22" t="s">
        <v>1729</v>
      </c>
      <c r="C526" s="8" t="s">
        <v>567</v>
      </c>
      <c r="D526" s="8" t="s">
        <v>578</v>
      </c>
      <c r="E526" s="18" t="s">
        <v>1837</v>
      </c>
      <c r="F526" s="45" t="str">
        <f>IFERROR(VLOOKUP(E526,categoria!$A:$C,3,FALSE),"Categoria 1")</f>
        <v>Categoria 2</v>
      </c>
      <c r="G526" s="45">
        <v>7900</v>
      </c>
      <c r="H526" s="45">
        <v>185</v>
      </c>
      <c r="I526" s="7">
        <v>185</v>
      </c>
      <c r="J526" s="7">
        <v>184</v>
      </c>
      <c r="K526" s="7">
        <v>185</v>
      </c>
      <c r="L526" s="7">
        <v>188</v>
      </c>
      <c r="M526" s="7">
        <v>990</v>
      </c>
      <c r="N526" s="7">
        <v>1085</v>
      </c>
      <c r="O526" s="7">
        <v>7280</v>
      </c>
      <c r="P526" s="7">
        <v>1860</v>
      </c>
      <c r="Q526" s="45">
        <f t="shared" si="124"/>
        <v>12142</v>
      </c>
      <c r="R526" s="45">
        <v>132</v>
      </c>
      <c r="S526" s="45">
        <v>138</v>
      </c>
      <c r="T526" s="45">
        <v>111</v>
      </c>
      <c r="U526" s="45">
        <v>177</v>
      </c>
      <c r="V526" s="45">
        <v>185</v>
      </c>
      <c r="W526" s="45">
        <v>1161.4000000000001</v>
      </c>
      <c r="X526" s="45">
        <v>690.59999999999991</v>
      </c>
      <c r="Y526" s="45">
        <v>4615.51111111111</v>
      </c>
      <c r="Z526" s="45">
        <v>564.48888888888894</v>
      </c>
      <c r="AA526" s="45">
        <v>7774.9999999999991</v>
      </c>
      <c r="AB526" s="103">
        <f t="shared" si="125"/>
        <v>71.351351351351354</v>
      </c>
      <c r="AC526" s="103">
        <f t="shared" si="126"/>
        <v>74.594594594594597</v>
      </c>
      <c r="AD526" s="103">
        <f t="shared" si="127"/>
        <v>60.326086956521742</v>
      </c>
      <c r="AE526" s="103">
        <f t="shared" si="128"/>
        <v>95.675675675675677</v>
      </c>
      <c r="AF526" s="103">
        <f t="shared" si="129"/>
        <v>98.40425531914893</v>
      </c>
      <c r="AG526" s="103">
        <f t="shared" si="130"/>
        <v>100</v>
      </c>
      <c r="AH526" s="103">
        <f t="shared" si="131"/>
        <v>63.649769585253445</v>
      </c>
      <c r="AI526" s="103">
        <f t="shared" si="132"/>
        <v>63.399877899877886</v>
      </c>
      <c r="AJ526" s="103">
        <f t="shared" si="133"/>
        <v>30.348864994026286</v>
      </c>
      <c r="AK526" s="103">
        <f t="shared" si="134"/>
        <v>64.033931806951074</v>
      </c>
      <c r="AL526" s="45">
        <f t="shared" si="135"/>
        <v>53</v>
      </c>
      <c r="AM526" s="45">
        <f t="shared" si="135"/>
        <v>47</v>
      </c>
      <c r="AN526" s="45">
        <f t="shared" si="135"/>
        <v>73</v>
      </c>
      <c r="AO526" s="45">
        <f t="shared" si="123"/>
        <v>8</v>
      </c>
      <c r="AP526" s="45">
        <f t="shared" si="123"/>
        <v>3</v>
      </c>
      <c r="AQ526" s="45" t="str">
        <f t="shared" si="123"/>
        <v>-</v>
      </c>
      <c r="AR526" s="45">
        <f t="shared" si="123"/>
        <v>394.40000000000009</v>
      </c>
      <c r="AS526" s="45">
        <f t="shared" si="137"/>
        <v>2664.48888888889</v>
      </c>
      <c r="AT526" s="45">
        <f t="shared" si="137"/>
        <v>1295.5111111111109</v>
      </c>
      <c r="AU526" s="46">
        <f t="shared" si="136"/>
        <v>4538.4000000000015</v>
      </c>
    </row>
    <row r="527" spans="1:47" ht="24.95" customHeight="1" x14ac:dyDescent="0.25">
      <c r="A527" s="21" t="s">
        <v>991</v>
      </c>
      <c r="B527" s="22" t="s">
        <v>1729</v>
      </c>
      <c r="C527" s="8" t="s">
        <v>567</v>
      </c>
      <c r="D527" s="8" t="s">
        <v>579</v>
      </c>
      <c r="E527" s="18" t="s">
        <v>1347</v>
      </c>
      <c r="F527" s="45" t="str">
        <f>IFERROR(VLOOKUP(E527,categoria!$A:$C,3,FALSE),"Categoria 1")</f>
        <v>Categoria 1</v>
      </c>
      <c r="G527" s="45">
        <v>13200</v>
      </c>
      <c r="H527" s="45">
        <v>366</v>
      </c>
      <c r="I527" s="7">
        <v>371</v>
      </c>
      <c r="J527" s="7">
        <v>381</v>
      </c>
      <c r="K527" s="7">
        <v>392</v>
      </c>
      <c r="L527" s="7">
        <v>406</v>
      </c>
      <c r="M527" s="7">
        <v>2242</v>
      </c>
      <c r="N527" s="7">
        <v>2461</v>
      </c>
      <c r="O527" s="7">
        <v>14155</v>
      </c>
      <c r="P527" s="7">
        <v>3543</v>
      </c>
      <c r="Q527" s="45">
        <f t="shared" si="124"/>
        <v>24317</v>
      </c>
      <c r="R527" s="45">
        <v>228</v>
      </c>
      <c r="S527" s="45">
        <v>71</v>
      </c>
      <c r="T527" s="45">
        <v>169</v>
      </c>
      <c r="U527" s="45">
        <v>230</v>
      </c>
      <c r="V527" s="45">
        <v>357</v>
      </c>
      <c r="W527" s="45">
        <v>2237.8000000000002</v>
      </c>
      <c r="X527" s="45">
        <v>755.59999999999991</v>
      </c>
      <c r="Y527" s="45">
        <v>7223.5111111111128</v>
      </c>
      <c r="Z527" s="45">
        <v>2206.088888888889</v>
      </c>
      <c r="AA527" s="45">
        <v>13478.000000000002</v>
      </c>
      <c r="AB527" s="103">
        <f t="shared" si="125"/>
        <v>62.295081967213115</v>
      </c>
      <c r="AC527" s="103">
        <f t="shared" si="126"/>
        <v>19.137466307277627</v>
      </c>
      <c r="AD527" s="103">
        <f t="shared" si="127"/>
        <v>44.356955380577432</v>
      </c>
      <c r="AE527" s="103">
        <f t="shared" si="128"/>
        <v>58.673469387755105</v>
      </c>
      <c r="AF527" s="103">
        <f t="shared" si="129"/>
        <v>87.931034482758619</v>
      </c>
      <c r="AG527" s="103">
        <f t="shared" si="130"/>
        <v>99.812667261373775</v>
      </c>
      <c r="AH527" s="103">
        <f t="shared" si="131"/>
        <v>30.702966273872406</v>
      </c>
      <c r="AI527" s="103">
        <f t="shared" si="132"/>
        <v>51.031516150555369</v>
      </c>
      <c r="AJ527" s="103">
        <f t="shared" si="133"/>
        <v>62.266127261893566</v>
      </c>
      <c r="AK527" s="103">
        <f t="shared" si="134"/>
        <v>55.426245013776374</v>
      </c>
      <c r="AL527" s="45">
        <f t="shared" si="135"/>
        <v>138</v>
      </c>
      <c r="AM527" s="45">
        <f t="shared" si="135"/>
        <v>300</v>
      </c>
      <c r="AN527" s="45">
        <f t="shared" si="135"/>
        <v>212</v>
      </c>
      <c r="AO527" s="45">
        <f t="shared" si="123"/>
        <v>162</v>
      </c>
      <c r="AP527" s="45">
        <f t="shared" si="123"/>
        <v>49</v>
      </c>
      <c r="AQ527" s="45">
        <f t="shared" si="123"/>
        <v>4.1999999999998181</v>
      </c>
      <c r="AR527" s="45">
        <f t="shared" si="123"/>
        <v>1705.4</v>
      </c>
      <c r="AS527" s="45">
        <f t="shared" si="137"/>
        <v>6931.4888888888872</v>
      </c>
      <c r="AT527" s="45">
        <f t="shared" si="137"/>
        <v>1336.911111111111</v>
      </c>
      <c r="AU527" s="46">
        <f t="shared" si="136"/>
        <v>10838.999999999998</v>
      </c>
    </row>
    <row r="528" spans="1:47" ht="24.95" customHeight="1" x14ac:dyDescent="0.25">
      <c r="A528" s="21" t="s">
        <v>991</v>
      </c>
      <c r="B528" s="22" t="s">
        <v>1729</v>
      </c>
      <c r="C528" s="8" t="s">
        <v>567</v>
      </c>
      <c r="D528" s="8" t="s">
        <v>580</v>
      </c>
      <c r="E528" s="18" t="s">
        <v>1349</v>
      </c>
      <c r="F528" s="45" t="str">
        <f>IFERROR(VLOOKUP(E528,categoria!$A:$C,3,FALSE),"Categoria 1")</f>
        <v>Categoria 1</v>
      </c>
      <c r="G528" s="45">
        <v>10500</v>
      </c>
      <c r="H528" s="45">
        <v>245</v>
      </c>
      <c r="I528" s="7">
        <v>249</v>
      </c>
      <c r="J528" s="7">
        <v>253</v>
      </c>
      <c r="K528" s="7">
        <v>259</v>
      </c>
      <c r="L528" s="7">
        <v>268</v>
      </c>
      <c r="M528" s="7">
        <v>1466</v>
      </c>
      <c r="N528" s="7">
        <v>1622</v>
      </c>
      <c r="O528" s="7">
        <v>8580</v>
      </c>
      <c r="P528" s="7">
        <v>2058</v>
      </c>
      <c r="Q528" s="45">
        <f t="shared" si="124"/>
        <v>15000</v>
      </c>
      <c r="R528" s="45">
        <v>165</v>
      </c>
      <c r="S528" s="45">
        <v>169</v>
      </c>
      <c r="T528" s="45">
        <v>190</v>
      </c>
      <c r="U528" s="45">
        <v>278</v>
      </c>
      <c r="V528" s="45">
        <v>306</v>
      </c>
      <c r="W528" s="45">
        <v>1980.6</v>
      </c>
      <c r="X528" s="45">
        <v>1299</v>
      </c>
      <c r="Y528" s="45">
        <v>6942.2444444444463</v>
      </c>
      <c r="Z528" s="45">
        <v>599.15555555555568</v>
      </c>
      <c r="AA528" s="45">
        <v>11929.000000000002</v>
      </c>
      <c r="AB528" s="103">
        <f t="shared" si="125"/>
        <v>67.346938775510196</v>
      </c>
      <c r="AC528" s="103">
        <f t="shared" si="126"/>
        <v>67.871485943775099</v>
      </c>
      <c r="AD528" s="103">
        <f t="shared" si="127"/>
        <v>75.098814229249015</v>
      </c>
      <c r="AE528" s="103">
        <f t="shared" si="128"/>
        <v>100</v>
      </c>
      <c r="AF528" s="103">
        <f t="shared" si="129"/>
        <v>100</v>
      </c>
      <c r="AG528" s="103">
        <f t="shared" si="130"/>
        <v>100</v>
      </c>
      <c r="AH528" s="103">
        <f t="shared" si="131"/>
        <v>80.086313193588168</v>
      </c>
      <c r="AI528" s="103">
        <f t="shared" si="132"/>
        <v>80.911939911939939</v>
      </c>
      <c r="AJ528" s="103">
        <f t="shared" si="133"/>
        <v>29.113486664507075</v>
      </c>
      <c r="AK528" s="103">
        <f t="shared" si="134"/>
        <v>79.526666666666685</v>
      </c>
      <c r="AL528" s="45">
        <f t="shared" si="135"/>
        <v>80</v>
      </c>
      <c r="AM528" s="45">
        <f t="shared" si="135"/>
        <v>80</v>
      </c>
      <c r="AN528" s="45">
        <f t="shared" si="135"/>
        <v>63</v>
      </c>
      <c r="AO528" s="45" t="str">
        <f t="shared" si="123"/>
        <v>-</v>
      </c>
      <c r="AP528" s="45" t="str">
        <f t="shared" si="123"/>
        <v>-</v>
      </c>
      <c r="AQ528" s="45" t="str">
        <f t="shared" si="123"/>
        <v>-</v>
      </c>
      <c r="AR528" s="45">
        <f t="shared" si="123"/>
        <v>323</v>
      </c>
      <c r="AS528" s="45">
        <f t="shared" si="137"/>
        <v>1637.7555555555537</v>
      </c>
      <c r="AT528" s="45">
        <f t="shared" si="137"/>
        <v>1458.8444444444444</v>
      </c>
      <c r="AU528" s="46">
        <f t="shared" si="136"/>
        <v>3642.5999999999981</v>
      </c>
    </row>
    <row r="529" spans="1:47" ht="24.95" customHeight="1" x14ac:dyDescent="0.25">
      <c r="A529" s="21" t="s">
        <v>991</v>
      </c>
      <c r="B529" s="22" t="s">
        <v>1729</v>
      </c>
      <c r="C529" s="8" t="s">
        <v>567</v>
      </c>
      <c r="D529" s="8" t="s">
        <v>581</v>
      </c>
      <c r="E529" s="18" t="s">
        <v>1838</v>
      </c>
      <c r="F529" s="45" t="str">
        <f>IFERROR(VLOOKUP(E529,categoria!$A:$C,3,FALSE),"Categoria 1")</f>
        <v>Categoria 1</v>
      </c>
      <c r="G529" s="45">
        <v>5250</v>
      </c>
      <c r="H529" s="45">
        <v>118</v>
      </c>
      <c r="I529" s="7">
        <v>132</v>
      </c>
      <c r="J529" s="7">
        <v>142</v>
      </c>
      <c r="K529" s="7">
        <v>153</v>
      </c>
      <c r="L529" s="7">
        <v>163</v>
      </c>
      <c r="M529" s="7">
        <v>921</v>
      </c>
      <c r="N529" s="7">
        <v>1041</v>
      </c>
      <c r="O529" s="7">
        <v>6257</v>
      </c>
      <c r="P529" s="7">
        <v>1467</v>
      </c>
      <c r="Q529" s="45">
        <f t="shared" si="124"/>
        <v>10394</v>
      </c>
      <c r="R529" s="45">
        <v>149</v>
      </c>
      <c r="S529" s="45">
        <v>122</v>
      </c>
      <c r="T529" s="45">
        <v>116</v>
      </c>
      <c r="U529" s="45">
        <v>112</v>
      </c>
      <c r="V529" s="45">
        <v>243</v>
      </c>
      <c r="W529" s="45">
        <v>1126.2</v>
      </c>
      <c r="X529" s="45">
        <v>673</v>
      </c>
      <c r="Y529" s="45">
        <v>4185.7555555555555</v>
      </c>
      <c r="Z529" s="45">
        <v>505.04444444444442</v>
      </c>
      <c r="AA529" s="45">
        <v>7232</v>
      </c>
      <c r="AB529" s="103">
        <f t="shared" si="125"/>
        <v>100</v>
      </c>
      <c r="AC529" s="103">
        <f t="shared" si="126"/>
        <v>92.424242424242422</v>
      </c>
      <c r="AD529" s="103">
        <f t="shared" si="127"/>
        <v>81.690140845070431</v>
      </c>
      <c r="AE529" s="103">
        <f t="shared" si="128"/>
        <v>73.202614379084963</v>
      </c>
      <c r="AF529" s="103">
        <f t="shared" si="129"/>
        <v>100</v>
      </c>
      <c r="AG529" s="103">
        <f t="shared" si="130"/>
        <v>100</v>
      </c>
      <c r="AH529" s="103">
        <f t="shared" si="131"/>
        <v>64.649375600384246</v>
      </c>
      <c r="AI529" s="103">
        <f t="shared" si="132"/>
        <v>66.897164065135939</v>
      </c>
      <c r="AJ529" s="103">
        <f t="shared" si="133"/>
        <v>34.427024161175488</v>
      </c>
      <c r="AK529" s="103">
        <f t="shared" si="134"/>
        <v>69.578603040215512</v>
      </c>
      <c r="AL529" s="45" t="str">
        <f t="shared" si="135"/>
        <v>-</v>
      </c>
      <c r="AM529" s="45">
        <f t="shared" si="135"/>
        <v>10</v>
      </c>
      <c r="AN529" s="45">
        <f t="shared" si="135"/>
        <v>26</v>
      </c>
      <c r="AO529" s="45">
        <f t="shared" si="123"/>
        <v>41</v>
      </c>
      <c r="AP529" s="45" t="str">
        <f t="shared" si="123"/>
        <v>-</v>
      </c>
      <c r="AQ529" s="45" t="str">
        <f t="shared" si="123"/>
        <v>-</v>
      </c>
      <c r="AR529" s="45">
        <f t="shared" si="123"/>
        <v>368</v>
      </c>
      <c r="AS529" s="45">
        <f t="shared" si="137"/>
        <v>2071.2444444444445</v>
      </c>
      <c r="AT529" s="45">
        <f t="shared" si="137"/>
        <v>961.95555555555552</v>
      </c>
      <c r="AU529" s="46">
        <f t="shared" si="136"/>
        <v>3478.2</v>
      </c>
    </row>
    <row r="530" spans="1:47" ht="24.95" customHeight="1" x14ac:dyDescent="0.25">
      <c r="A530" s="21" t="s">
        <v>991</v>
      </c>
      <c r="B530" s="22" t="s">
        <v>1729</v>
      </c>
      <c r="C530" s="8" t="s">
        <v>567</v>
      </c>
      <c r="D530" s="8" t="s">
        <v>582</v>
      </c>
      <c r="E530" s="18" t="s">
        <v>1839</v>
      </c>
      <c r="F530" s="45" t="str">
        <f>IFERROR(VLOOKUP(E530,categoria!$A:$C,3,FALSE),"Categoria 1")</f>
        <v>Categoria 1</v>
      </c>
      <c r="G530" s="45">
        <v>5850</v>
      </c>
      <c r="H530" s="45">
        <v>103</v>
      </c>
      <c r="I530" s="7">
        <v>106</v>
      </c>
      <c r="J530" s="7">
        <v>110</v>
      </c>
      <c r="K530" s="7">
        <v>116</v>
      </c>
      <c r="L530" s="7">
        <v>123</v>
      </c>
      <c r="M530" s="7">
        <v>725</v>
      </c>
      <c r="N530" s="7">
        <v>870</v>
      </c>
      <c r="O530" s="7">
        <v>4838</v>
      </c>
      <c r="P530" s="7">
        <v>1003</v>
      </c>
      <c r="Q530" s="45">
        <f t="shared" si="124"/>
        <v>7994</v>
      </c>
      <c r="R530" s="45">
        <v>128</v>
      </c>
      <c r="S530" s="45">
        <v>113</v>
      </c>
      <c r="T530" s="45">
        <v>132</v>
      </c>
      <c r="U530" s="45">
        <v>163</v>
      </c>
      <c r="V530" s="45">
        <v>243</v>
      </c>
      <c r="W530" s="45">
        <v>1048.2</v>
      </c>
      <c r="X530" s="45">
        <v>680.40000000000009</v>
      </c>
      <c r="Y530" s="45">
        <v>4272.4666666666653</v>
      </c>
      <c r="Z530" s="45">
        <v>594.93333333333328</v>
      </c>
      <c r="AA530" s="45">
        <v>7374.9999999999991</v>
      </c>
      <c r="AB530" s="103">
        <f t="shared" si="125"/>
        <v>100</v>
      </c>
      <c r="AC530" s="103">
        <f t="shared" si="126"/>
        <v>100</v>
      </c>
      <c r="AD530" s="103">
        <f t="shared" si="127"/>
        <v>100</v>
      </c>
      <c r="AE530" s="103">
        <f t="shared" si="128"/>
        <v>100</v>
      </c>
      <c r="AF530" s="103">
        <f t="shared" si="129"/>
        <v>100</v>
      </c>
      <c r="AG530" s="103">
        <f t="shared" si="130"/>
        <v>100</v>
      </c>
      <c r="AH530" s="103">
        <f t="shared" si="131"/>
        <v>78.206896551724142</v>
      </c>
      <c r="AI530" s="103">
        <f t="shared" si="132"/>
        <v>88.310596665288656</v>
      </c>
      <c r="AJ530" s="103">
        <f t="shared" si="133"/>
        <v>59.315387171817882</v>
      </c>
      <c r="AK530" s="103">
        <f t="shared" si="134"/>
        <v>92.256692519389532</v>
      </c>
      <c r="AL530" s="45" t="str">
        <f t="shared" si="135"/>
        <v>-</v>
      </c>
      <c r="AM530" s="45" t="str">
        <f t="shared" si="135"/>
        <v>-</v>
      </c>
      <c r="AN530" s="45" t="str">
        <f t="shared" si="135"/>
        <v>-</v>
      </c>
      <c r="AO530" s="45" t="str">
        <f t="shared" si="123"/>
        <v>-</v>
      </c>
      <c r="AP530" s="45" t="str">
        <f t="shared" si="123"/>
        <v>-</v>
      </c>
      <c r="AQ530" s="45" t="str">
        <f t="shared" si="123"/>
        <v>-</v>
      </c>
      <c r="AR530" s="45">
        <f t="shared" si="123"/>
        <v>189.59999999999991</v>
      </c>
      <c r="AS530" s="45">
        <f t="shared" si="137"/>
        <v>565.53333333333467</v>
      </c>
      <c r="AT530" s="45">
        <f t="shared" si="137"/>
        <v>408.06666666666672</v>
      </c>
      <c r="AU530" s="46">
        <f t="shared" si="136"/>
        <v>1163.2000000000012</v>
      </c>
    </row>
    <row r="531" spans="1:47" ht="24.95" customHeight="1" x14ac:dyDescent="0.25">
      <c r="A531" s="21" t="s">
        <v>1008</v>
      </c>
      <c r="B531" s="22" t="s">
        <v>1729</v>
      </c>
      <c r="C531" s="8" t="s">
        <v>567</v>
      </c>
      <c r="D531" s="8" t="s">
        <v>583</v>
      </c>
      <c r="E531" s="18" t="s">
        <v>1399</v>
      </c>
      <c r="F531" s="45" t="str">
        <f>IFERROR(VLOOKUP(E531,categoria!$A:$C,3,FALSE),"Categoria 1")</f>
        <v>Categoria 1</v>
      </c>
      <c r="G531" s="45">
        <v>13300</v>
      </c>
      <c r="H531" s="45">
        <v>301</v>
      </c>
      <c r="I531" s="7">
        <v>304</v>
      </c>
      <c r="J531" s="7">
        <v>311</v>
      </c>
      <c r="K531" s="7">
        <v>321</v>
      </c>
      <c r="L531" s="7">
        <v>332</v>
      </c>
      <c r="M531" s="7">
        <v>1859</v>
      </c>
      <c r="N531" s="7">
        <v>2124</v>
      </c>
      <c r="O531" s="7">
        <v>12415</v>
      </c>
      <c r="P531" s="7">
        <v>2967</v>
      </c>
      <c r="Q531" s="45">
        <f t="shared" si="124"/>
        <v>20934</v>
      </c>
      <c r="R531" s="45">
        <v>247</v>
      </c>
      <c r="S531" s="45">
        <v>261</v>
      </c>
      <c r="T531" s="45">
        <v>229</v>
      </c>
      <c r="U531" s="45">
        <v>203</v>
      </c>
      <c r="V531" s="45">
        <v>431</v>
      </c>
      <c r="W531" s="45">
        <v>2734.4</v>
      </c>
      <c r="X531" s="45">
        <v>1519.7999999999997</v>
      </c>
      <c r="Y531" s="45">
        <v>9995.5777777777785</v>
      </c>
      <c r="Z531" s="45">
        <v>1211.2222222222222</v>
      </c>
      <c r="AA531" s="45">
        <v>16832</v>
      </c>
      <c r="AB531" s="103">
        <f t="shared" si="125"/>
        <v>82.059800664451828</v>
      </c>
      <c r="AC531" s="103">
        <f t="shared" si="126"/>
        <v>85.85526315789474</v>
      </c>
      <c r="AD531" s="103">
        <f t="shared" si="127"/>
        <v>73.633440514469456</v>
      </c>
      <c r="AE531" s="103">
        <f t="shared" si="128"/>
        <v>63.239875389408098</v>
      </c>
      <c r="AF531" s="103">
        <f t="shared" si="129"/>
        <v>100</v>
      </c>
      <c r="AG531" s="103">
        <f t="shared" si="130"/>
        <v>100</v>
      </c>
      <c r="AH531" s="103">
        <f t="shared" si="131"/>
        <v>71.553672316384166</v>
      </c>
      <c r="AI531" s="103">
        <f t="shared" si="132"/>
        <v>80.512104533046951</v>
      </c>
      <c r="AJ531" s="103">
        <f t="shared" si="133"/>
        <v>40.823128487435866</v>
      </c>
      <c r="AK531" s="103">
        <f t="shared" si="134"/>
        <v>80.405082640680234</v>
      </c>
      <c r="AL531" s="45">
        <f t="shared" si="135"/>
        <v>54</v>
      </c>
      <c r="AM531" s="45">
        <f t="shared" si="135"/>
        <v>43</v>
      </c>
      <c r="AN531" s="45">
        <f t="shared" si="135"/>
        <v>82</v>
      </c>
      <c r="AO531" s="45">
        <f t="shared" si="123"/>
        <v>118</v>
      </c>
      <c r="AP531" s="45" t="str">
        <f t="shared" si="123"/>
        <v>-</v>
      </c>
      <c r="AQ531" s="45" t="str">
        <f t="shared" si="123"/>
        <v>-</v>
      </c>
      <c r="AR531" s="45">
        <f t="shared" si="123"/>
        <v>604.20000000000027</v>
      </c>
      <c r="AS531" s="45">
        <f t="shared" si="137"/>
        <v>2419.4222222222215</v>
      </c>
      <c r="AT531" s="45">
        <f t="shared" si="137"/>
        <v>1755.7777777777778</v>
      </c>
      <c r="AU531" s="46">
        <f t="shared" si="136"/>
        <v>5076.3999999999996</v>
      </c>
    </row>
    <row r="532" spans="1:47" ht="24.95" customHeight="1" x14ac:dyDescent="0.25">
      <c r="A532" s="21" t="s">
        <v>1008</v>
      </c>
      <c r="B532" s="22" t="s">
        <v>1729</v>
      </c>
      <c r="C532" s="8" t="s">
        <v>567</v>
      </c>
      <c r="D532" s="8" t="s">
        <v>584</v>
      </c>
      <c r="E532" s="18" t="s">
        <v>1414</v>
      </c>
      <c r="F532" s="45" t="str">
        <f>IFERROR(VLOOKUP(E532,categoria!$A:$C,3,FALSE),"Categoria 1")</f>
        <v>Categoria 1</v>
      </c>
      <c r="G532" s="45">
        <v>4100</v>
      </c>
      <c r="H532" s="45">
        <v>75</v>
      </c>
      <c r="I532" s="7">
        <v>82</v>
      </c>
      <c r="J532" s="7">
        <v>88</v>
      </c>
      <c r="K532" s="7">
        <v>96</v>
      </c>
      <c r="L532" s="7">
        <v>101</v>
      </c>
      <c r="M532" s="7">
        <v>573</v>
      </c>
      <c r="N532" s="7">
        <v>604</v>
      </c>
      <c r="O532" s="7">
        <v>2531</v>
      </c>
      <c r="P532" s="7">
        <v>543</v>
      </c>
      <c r="Q532" s="45">
        <f t="shared" si="124"/>
        <v>4693</v>
      </c>
      <c r="R532" s="45">
        <v>63</v>
      </c>
      <c r="S532" s="45">
        <v>74</v>
      </c>
      <c r="T532" s="45">
        <v>57</v>
      </c>
      <c r="U532" s="45">
        <v>50</v>
      </c>
      <c r="V532" s="45">
        <v>75</v>
      </c>
      <c r="W532" s="45">
        <v>636.20000000000005</v>
      </c>
      <c r="X532" s="45">
        <v>373.6</v>
      </c>
      <c r="Y532" s="45">
        <v>2239.3555555555554</v>
      </c>
      <c r="Z532" s="45">
        <v>406.84444444444449</v>
      </c>
      <c r="AA532" s="45">
        <v>3975</v>
      </c>
      <c r="AB532" s="103">
        <f t="shared" si="125"/>
        <v>84</v>
      </c>
      <c r="AC532" s="103">
        <f t="shared" si="126"/>
        <v>90.243902439024396</v>
      </c>
      <c r="AD532" s="103">
        <f t="shared" si="127"/>
        <v>64.772727272727266</v>
      </c>
      <c r="AE532" s="103">
        <f t="shared" si="128"/>
        <v>52.083333333333336</v>
      </c>
      <c r="AF532" s="103">
        <f t="shared" si="129"/>
        <v>74.257425742574256</v>
      </c>
      <c r="AG532" s="103">
        <f t="shared" si="130"/>
        <v>100</v>
      </c>
      <c r="AH532" s="103">
        <f t="shared" si="131"/>
        <v>61.854304635761594</v>
      </c>
      <c r="AI532" s="103">
        <f t="shared" si="132"/>
        <v>88.477106106501594</v>
      </c>
      <c r="AJ532" s="103">
        <f t="shared" si="133"/>
        <v>74.925312052383887</v>
      </c>
      <c r="AK532" s="103">
        <f t="shared" si="134"/>
        <v>84.700617941615178</v>
      </c>
      <c r="AL532" s="45">
        <f t="shared" si="135"/>
        <v>12</v>
      </c>
      <c r="AM532" s="45">
        <f t="shared" si="135"/>
        <v>8</v>
      </c>
      <c r="AN532" s="45">
        <f t="shared" si="135"/>
        <v>31</v>
      </c>
      <c r="AO532" s="45">
        <f t="shared" si="123"/>
        <v>46</v>
      </c>
      <c r="AP532" s="45">
        <f t="shared" si="123"/>
        <v>26</v>
      </c>
      <c r="AQ532" s="45" t="str">
        <f t="shared" si="123"/>
        <v>-</v>
      </c>
      <c r="AR532" s="45">
        <f t="shared" si="123"/>
        <v>230.39999999999998</v>
      </c>
      <c r="AS532" s="45">
        <f t="shared" si="137"/>
        <v>291.64444444444462</v>
      </c>
      <c r="AT532" s="45">
        <f t="shared" si="137"/>
        <v>136.15555555555551</v>
      </c>
      <c r="AU532" s="46">
        <f t="shared" si="136"/>
        <v>781.2</v>
      </c>
    </row>
    <row r="533" spans="1:47" ht="24.95" customHeight="1" x14ac:dyDescent="0.25">
      <c r="A533" s="21" t="s">
        <v>991</v>
      </c>
      <c r="B533" s="22" t="s">
        <v>1729</v>
      </c>
      <c r="C533" s="8" t="s">
        <v>567</v>
      </c>
      <c r="D533" s="8" t="s">
        <v>585</v>
      </c>
      <c r="E533" s="18" t="s">
        <v>1840</v>
      </c>
      <c r="F533" s="45" t="str">
        <f>IFERROR(VLOOKUP(E533,categoria!$A:$C,3,FALSE),"Categoria 1")</f>
        <v>Categoria 1</v>
      </c>
      <c r="G533" s="45">
        <v>2850</v>
      </c>
      <c r="H533" s="45">
        <v>83</v>
      </c>
      <c r="I533" s="7">
        <v>86</v>
      </c>
      <c r="J533" s="7">
        <v>89</v>
      </c>
      <c r="K533" s="7">
        <v>94</v>
      </c>
      <c r="L533" s="7">
        <v>98</v>
      </c>
      <c r="M533" s="7">
        <v>563</v>
      </c>
      <c r="N533" s="7">
        <v>678</v>
      </c>
      <c r="O533" s="7">
        <v>3970</v>
      </c>
      <c r="P533" s="7">
        <v>975</v>
      </c>
      <c r="Q533" s="45">
        <f t="shared" si="124"/>
        <v>6636</v>
      </c>
      <c r="R533" s="45">
        <v>70</v>
      </c>
      <c r="S533" s="45">
        <v>94</v>
      </c>
      <c r="T533" s="45">
        <v>78</v>
      </c>
      <c r="U533" s="45">
        <v>71</v>
      </c>
      <c r="V533" s="45">
        <v>113</v>
      </c>
      <c r="W533" s="45">
        <v>742.6</v>
      </c>
      <c r="X533" s="45">
        <v>341</v>
      </c>
      <c r="Y533" s="45">
        <v>3912.2666666666669</v>
      </c>
      <c r="Z533" s="45">
        <v>1073.1333333333332</v>
      </c>
      <c r="AA533" s="45">
        <v>6495</v>
      </c>
      <c r="AB533" s="103">
        <f t="shared" si="125"/>
        <v>84.337349397590373</v>
      </c>
      <c r="AC533" s="103">
        <f t="shared" si="126"/>
        <v>100</v>
      </c>
      <c r="AD533" s="103">
        <f t="shared" si="127"/>
        <v>87.640449438202253</v>
      </c>
      <c r="AE533" s="103">
        <f t="shared" si="128"/>
        <v>75.531914893617028</v>
      </c>
      <c r="AF533" s="103">
        <f t="shared" si="129"/>
        <v>100</v>
      </c>
      <c r="AG533" s="103">
        <f t="shared" si="130"/>
        <v>100</v>
      </c>
      <c r="AH533" s="103">
        <f t="shared" si="131"/>
        <v>50.294985250737469</v>
      </c>
      <c r="AI533" s="103">
        <f t="shared" si="132"/>
        <v>98.545759865659107</v>
      </c>
      <c r="AJ533" s="103">
        <f t="shared" si="133"/>
        <v>100</v>
      </c>
      <c r="AK533" s="103">
        <f t="shared" si="134"/>
        <v>97.875226039783001</v>
      </c>
      <c r="AL533" s="45">
        <f t="shared" si="135"/>
        <v>13</v>
      </c>
      <c r="AM533" s="45" t="str">
        <f t="shared" si="135"/>
        <v>-</v>
      </c>
      <c r="AN533" s="45">
        <f t="shared" si="135"/>
        <v>11</v>
      </c>
      <c r="AO533" s="45">
        <f t="shared" si="123"/>
        <v>23</v>
      </c>
      <c r="AP533" s="45" t="str">
        <f t="shared" si="123"/>
        <v>-</v>
      </c>
      <c r="AQ533" s="45" t="str">
        <f t="shared" si="123"/>
        <v>-</v>
      </c>
      <c r="AR533" s="45">
        <f t="shared" si="123"/>
        <v>337</v>
      </c>
      <c r="AS533" s="45">
        <f t="shared" si="137"/>
        <v>57.733333333333121</v>
      </c>
      <c r="AT533" s="45" t="str">
        <f t="shared" si="137"/>
        <v>-</v>
      </c>
      <c r="AU533" s="46">
        <f t="shared" si="136"/>
        <v>441.73333333333312</v>
      </c>
    </row>
    <row r="534" spans="1:47" ht="24.95" customHeight="1" x14ac:dyDescent="0.25">
      <c r="A534" s="21" t="s">
        <v>567</v>
      </c>
      <c r="B534" s="22" t="s">
        <v>1729</v>
      </c>
      <c r="C534" s="8" t="s">
        <v>567</v>
      </c>
      <c r="D534" s="8" t="s">
        <v>586</v>
      </c>
      <c r="E534" s="18" t="s">
        <v>1467</v>
      </c>
      <c r="F534" s="45" t="str">
        <f>IFERROR(VLOOKUP(E534,categoria!$A:$C,3,FALSE),"Categoria 1")</f>
        <v>Categoria 1</v>
      </c>
      <c r="G534" s="45">
        <v>12200</v>
      </c>
      <c r="H534" s="45">
        <v>382</v>
      </c>
      <c r="I534" s="7">
        <v>380</v>
      </c>
      <c r="J534" s="7">
        <v>381</v>
      </c>
      <c r="K534" s="7">
        <v>387</v>
      </c>
      <c r="L534" s="7">
        <v>395</v>
      </c>
      <c r="M534" s="7">
        <v>2187</v>
      </c>
      <c r="N534" s="7">
        <v>2519</v>
      </c>
      <c r="O534" s="7">
        <v>14335</v>
      </c>
      <c r="P534" s="7">
        <v>2908</v>
      </c>
      <c r="Q534" s="45">
        <f t="shared" si="124"/>
        <v>23874</v>
      </c>
      <c r="R534" s="45">
        <v>267</v>
      </c>
      <c r="S534" s="45">
        <v>320</v>
      </c>
      <c r="T534" s="45">
        <v>312</v>
      </c>
      <c r="U534" s="45">
        <v>342</v>
      </c>
      <c r="V534" s="45">
        <v>412</v>
      </c>
      <c r="W534" s="45">
        <v>3034.2</v>
      </c>
      <c r="X534" s="45">
        <v>1593.3999999999999</v>
      </c>
      <c r="Y534" s="45">
        <v>9373.8444444444449</v>
      </c>
      <c r="Z534" s="45">
        <v>1631.5555555555557</v>
      </c>
      <c r="AA534" s="45">
        <v>17286</v>
      </c>
      <c r="AB534" s="103">
        <f t="shared" si="125"/>
        <v>69.895287958115176</v>
      </c>
      <c r="AC534" s="103">
        <f t="shared" si="126"/>
        <v>84.210526315789465</v>
      </c>
      <c r="AD534" s="103">
        <f t="shared" si="127"/>
        <v>81.889763779527556</v>
      </c>
      <c r="AE534" s="103">
        <f t="shared" si="128"/>
        <v>88.372093023255815</v>
      </c>
      <c r="AF534" s="103">
        <f t="shared" si="129"/>
        <v>100</v>
      </c>
      <c r="AG534" s="103">
        <f t="shared" si="130"/>
        <v>100</v>
      </c>
      <c r="AH534" s="103">
        <f t="shared" si="131"/>
        <v>63.25526002381897</v>
      </c>
      <c r="AI534" s="103">
        <f t="shared" si="132"/>
        <v>65.391311087858</v>
      </c>
      <c r="AJ534" s="103">
        <f t="shared" si="133"/>
        <v>56.105761882928327</v>
      </c>
      <c r="AK534" s="103">
        <f t="shared" si="134"/>
        <v>72.405126916310635</v>
      </c>
      <c r="AL534" s="45">
        <f t="shared" si="135"/>
        <v>115</v>
      </c>
      <c r="AM534" s="45">
        <f t="shared" si="135"/>
        <v>60</v>
      </c>
      <c r="AN534" s="45">
        <f t="shared" si="135"/>
        <v>69</v>
      </c>
      <c r="AO534" s="45">
        <f t="shared" si="123"/>
        <v>45</v>
      </c>
      <c r="AP534" s="45" t="str">
        <f t="shared" si="123"/>
        <v>-</v>
      </c>
      <c r="AQ534" s="45" t="str">
        <f t="shared" si="123"/>
        <v>-</v>
      </c>
      <c r="AR534" s="45">
        <f t="shared" si="123"/>
        <v>925.60000000000014</v>
      </c>
      <c r="AS534" s="45">
        <f t="shared" si="137"/>
        <v>4961.1555555555551</v>
      </c>
      <c r="AT534" s="45">
        <f t="shared" si="137"/>
        <v>1276.4444444444443</v>
      </c>
      <c r="AU534" s="46">
        <f t="shared" si="136"/>
        <v>7452.2</v>
      </c>
    </row>
    <row r="535" spans="1:47" ht="24.95" customHeight="1" x14ac:dyDescent="0.25">
      <c r="A535" s="21" t="s">
        <v>1008</v>
      </c>
      <c r="B535" s="22" t="s">
        <v>1729</v>
      </c>
      <c r="C535" s="8" t="s">
        <v>567</v>
      </c>
      <c r="D535" s="8" t="s">
        <v>587</v>
      </c>
      <c r="E535" s="18" t="s">
        <v>1500</v>
      </c>
      <c r="F535" s="45" t="str">
        <f>IFERROR(VLOOKUP(E535,categoria!$A:$C,3,FALSE),"Categoria 1")</f>
        <v>Categoria 1</v>
      </c>
      <c r="G535" s="45">
        <v>6200</v>
      </c>
      <c r="H535" s="45">
        <v>220</v>
      </c>
      <c r="I535" s="7">
        <v>209</v>
      </c>
      <c r="J535" s="7">
        <v>204</v>
      </c>
      <c r="K535" s="7">
        <v>204</v>
      </c>
      <c r="L535" s="7">
        <v>208</v>
      </c>
      <c r="M535" s="7">
        <v>1181</v>
      </c>
      <c r="N535" s="7">
        <v>1376</v>
      </c>
      <c r="O535" s="7">
        <v>6332</v>
      </c>
      <c r="P535" s="7">
        <v>1535</v>
      </c>
      <c r="Q535" s="45">
        <f t="shared" si="124"/>
        <v>11469</v>
      </c>
      <c r="R535" s="45">
        <v>159</v>
      </c>
      <c r="S535" s="45">
        <v>171</v>
      </c>
      <c r="T535" s="45">
        <v>117</v>
      </c>
      <c r="U535" s="45">
        <v>139</v>
      </c>
      <c r="V535" s="45">
        <v>242</v>
      </c>
      <c r="W535" s="45">
        <v>1399</v>
      </c>
      <c r="X535" s="45">
        <v>859</v>
      </c>
      <c r="Y535" s="45">
        <v>6433.3777777777777</v>
      </c>
      <c r="Z535" s="45">
        <v>1298.6222222222223</v>
      </c>
      <c r="AA535" s="45">
        <v>10818</v>
      </c>
      <c r="AB535" s="103">
        <f t="shared" si="125"/>
        <v>72.27272727272728</v>
      </c>
      <c r="AC535" s="103">
        <f t="shared" si="126"/>
        <v>81.818181818181827</v>
      </c>
      <c r="AD535" s="103">
        <f t="shared" si="127"/>
        <v>57.352941176470587</v>
      </c>
      <c r="AE535" s="103">
        <f t="shared" si="128"/>
        <v>68.137254901960787</v>
      </c>
      <c r="AF535" s="103">
        <f t="shared" si="129"/>
        <v>100</v>
      </c>
      <c r="AG535" s="103">
        <f t="shared" si="130"/>
        <v>100</v>
      </c>
      <c r="AH535" s="103">
        <f t="shared" si="131"/>
        <v>62.427325581395351</v>
      </c>
      <c r="AI535" s="103">
        <f t="shared" si="132"/>
        <v>100</v>
      </c>
      <c r="AJ535" s="103">
        <f t="shared" si="133"/>
        <v>84.600796235975395</v>
      </c>
      <c r="AK535" s="103">
        <f t="shared" si="134"/>
        <v>94.323829453308917</v>
      </c>
      <c r="AL535" s="45">
        <f t="shared" si="135"/>
        <v>61</v>
      </c>
      <c r="AM535" s="45">
        <f t="shared" si="135"/>
        <v>38</v>
      </c>
      <c r="AN535" s="45">
        <f t="shared" si="135"/>
        <v>87</v>
      </c>
      <c r="AO535" s="45">
        <f t="shared" si="123"/>
        <v>65</v>
      </c>
      <c r="AP535" s="45" t="str">
        <f t="shared" si="123"/>
        <v>-</v>
      </c>
      <c r="AQ535" s="45" t="str">
        <f t="shared" si="123"/>
        <v>-</v>
      </c>
      <c r="AR535" s="45">
        <f t="shared" si="123"/>
        <v>517</v>
      </c>
      <c r="AS535" s="45" t="str">
        <f t="shared" si="137"/>
        <v>-</v>
      </c>
      <c r="AT535" s="45">
        <f t="shared" si="137"/>
        <v>236.37777777777774</v>
      </c>
      <c r="AU535" s="46">
        <f t="shared" si="136"/>
        <v>1004.3777777777777</v>
      </c>
    </row>
    <row r="536" spans="1:47" ht="24.95" customHeight="1" x14ac:dyDescent="0.25">
      <c r="A536" s="21" t="s">
        <v>991</v>
      </c>
      <c r="B536" s="22" t="s">
        <v>1729</v>
      </c>
      <c r="C536" s="8" t="s">
        <v>567</v>
      </c>
      <c r="D536" s="8" t="s">
        <v>588</v>
      </c>
      <c r="E536" s="18" t="s">
        <v>1841</v>
      </c>
      <c r="F536" s="45" t="str">
        <f>IFERROR(VLOOKUP(E536,categoria!$A:$C,3,FALSE),"Categoria 1")</f>
        <v>Categoria 1</v>
      </c>
      <c r="G536" s="45">
        <v>3750</v>
      </c>
      <c r="H536" s="45">
        <v>90</v>
      </c>
      <c r="I536" s="7">
        <v>82</v>
      </c>
      <c r="J536" s="7">
        <v>77</v>
      </c>
      <c r="K536" s="7">
        <v>73</v>
      </c>
      <c r="L536" s="7">
        <v>73</v>
      </c>
      <c r="M536" s="7">
        <v>401</v>
      </c>
      <c r="N536" s="7">
        <v>509</v>
      </c>
      <c r="O536" s="7">
        <v>3163</v>
      </c>
      <c r="P536" s="7">
        <v>723</v>
      </c>
      <c r="Q536" s="45">
        <f t="shared" si="124"/>
        <v>5191</v>
      </c>
      <c r="R536" s="45">
        <v>89</v>
      </c>
      <c r="S536" s="45">
        <v>71</v>
      </c>
      <c r="T536" s="45">
        <v>52</v>
      </c>
      <c r="U536" s="45">
        <v>89</v>
      </c>
      <c r="V536" s="45">
        <v>85</v>
      </c>
      <c r="W536" s="45">
        <v>532.4</v>
      </c>
      <c r="X536" s="45">
        <v>216.79999999999998</v>
      </c>
      <c r="Y536" s="45">
        <v>3032.1333333333332</v>
      </c>
      <c r="Z536" s="45">
        <v>822.66666666666652</v>
      </c>
      <c r="AA536" s="45">
        <v>4990</v>
      </c>
      <c r="AB536" s="103">
        <f t="shared" si="125"/>
        <v>98.888888888888886</v>
      </c>
      <c r="AC536" s="103">
        <f t="shared" si="126"/>
        <v>86.58536585365853</v>
      </c>
      <c r="AD536" s="103">
        <f t="shared" si="127"/>
        <v>67.532467532467535</v>
      </c>
      <c r="AE536" s="103">
        <f t="shared" si="128"/>
        <v>100</v>
      </c>
      <c r="AF536" s="103">
        <f t="shared" si="129"/>
        <v>100</v>
      </c>
      <c r="AG536" s="103">
        <f t="shared" si="130"/>
        <v>100</v>
      </c>
      <c r="AH536" s="103">
        <f t="shared" si="131"/>
        <v>42.59332023575638</v>
      </c>
      <c r="AI536" s="103">
        <f t="shared" si="132"/>
        <v>95.862577721572336</v>
      </c>
      <c r="AJ536" s="103">
        <f t="shared" si="133"/>
        <v>100</v>
      </c>
      <c r="AK536" s="103">
        <f t="shared" si="134"/>
        <v>96.127913696782898</v>
      </c>
      <c r="AL536" s="45">
        <f t="shared" si="135"/>
        <v>1</v>
      </c>
      <c r="AM536" s="45">
        <f t="shared" si="135"/>
        <v>11</v>
      </c>
      <c r="AN536" s="45">
        <f t="shared" si="135"/>
        <v>25</v>
      </c>
      <c r="AO536" s="45" t="str">
        <f t="shared" si="123"/>
        <v>-</v>
      </c>
      <c r="AP536" s="45" t="str">
        <f t="shared" si="123"/>
        <v>-</v>
      </c>
      <c r="AQ536" s="45" t="str">
        <f t="shared" si="123"/>
        <v>-</v>
      </c>
      <c r="AR536" s="45">
        <f t="shared" si="123"/>
        <v>292.20000000000005</v>
      </c>
      <c r="AS536" s="45">
        <f t="shared" si="137"/>
        <v>130.86666666666679</v>
      </c>
      <c r="AT536" s="45" t="str">
        <f t="shared" si="137"/>
        <v>-</v>
      </c>
      <c r="AU536" s="46">
        <f t="shared" si="136"/>
        <v>460.06666666666683</v>
      </c>
    </row>
    <row r="537" spans="1:47" ht="24.95" customHeight="1" x14ac:dyDescent="0.25">
      <c r="A537" s="21" t="s">
        <v>991</v>
      </c>
      <c r="B537" s="22" t="s">
        <v>1729</v>
      </c>
      <c r="C537" s="8" t="s">
        <v>567</v>
      </c>
      <c r="D537" s="8" t="s">
        <v>589</v>
      </c>
      <c r="E537" s="18" t="s">
        <v>1530</v>
      </c>
      <c r="F537" s="45" t="str">
        <f>IFERROR(VLOOKUP(E537,categoria!$A:$C,3,FALSE),"Categoria 1")</f>
        <v>Categoria 1</v>
      </c>
      <c r="G537" s="45">
        <v>5900</v>
      </c>
      <c r="H537" s="45">
        <v>88</v>
      </c>
      <c r="I537" s="7">
        <v>115</v>
      </c>
      <c r="J537" s="7">
        <v>136</v>
      </c>
      <c r="K537" s="7">
        <v>153</v>
      </c>
      <c r="L537" s="7">
        <v>163</v>
      </c>
      <c r="M537" s="7">
        <v>870</v>
      </c>
      <c r="N537" s="7">
        <v>838</v>
      </c>
      <c r="O537" s="7">
        <v>5996</v>
      </c>
      <c r="P537" s="7">
        <v>1599</v>
      </c>
      <c r="Q537" s="45">
        <f t="shared" si="124"/>
        <v>9958</v>
      </c>
      <c r="R537" s="45">
        <v>109</v>
      </c>
      <c r="S537" s="45">
        <v>94</v>
      </c>
      <c r="T537" s="45">
        <v>90</v>
      </c>
      <c r="U537" s="45">
        <v>100</v>
      </c>
      <c r="V537" s="45">
        <v>146</v>
      </c>
      <c r="W537" s="45">
        <v>974.4</v>
      </c>
      <c r="X537" s="45">
        <v>559.40000000000009</v>
      </c>
      <c r="Y537" s="45">
        <v>5080.5555555555547</v>
      </c>
      <c r="Z537" s="45">
        <v>1122.6444444444446</v>
      </c>
      <c r="AA537" s="45">
        <v>8276</v>
      </c>
      <c r="AB537" s="103">
        <f t="shared" si="125"/>
        <v>100</v>
      </c>
      <c r="AC537" s="103">
        <f t="shared" si="126"/>
        <v>81.739130434782609</v>
      </c>
      <c r="AD537" s="103">
        <f t="shared" si="127"/>
        <v>66.17647058823529</v>
      </c>
      <c r="AE537" s="103">
        <f t="shared" si="128"/>
        <v>65.359477124183002</v>
      </c>
      <c r="AF537" s="103">
        <f t="shared" si="129"/>
        <v>89.570552147239269</v>
      </c>
      <c r="AG537" s="103">
        <f t="shared" si="130"/>
        <v>100</v>
      </c>
      <c r="AH537" s="103">
        <f t="shared" si="131"/>
        <v>66.754176610978533</v>
      </c>
      <c r="AI537" s="103">
        <f t="shared" si="132"/>
        <v>84.732414202060625</v>
      </c>
      <c r="AJ537" s="103">
        <f t="shared" si="133"/>
        <v>70.209158501841443</v>
      </c>
      <c r="AK537" s="103">
        <f t="shared" si="134"/>
        <v>83.10905804378389</v>
      </c>
      <c r="AL537" s="45" t="str">
        <f t="shared" si="135"/>
        <v>-</v>
      </c>
      <c r="AM537" s="45">
        <f t="shared" si="135"/>
        <v>21</v>
      </c>
      <c r="AN537" s="45">
        <f t="shared" si="135"/>
        <v>46</v>
      </c>
      <c r="AO537" s="45">
        <f t="shared" si="123"/>
        <v>53</v>
      </c>
      <c r="AP537" s="45">
        <f t="shared" si="123"/>
        <v>17</v>
      </c>
      <c r="AQ537" s="45" t="str">
        <f t="shared" si="123"/>
        <v>-</v>
      </c>
      <c r="AR537" s="45">
        <f t="shared" si="123"/>
        <v>278.59999999999991</v>
      </c>
      <c r="AS537" s="45">
        <f t="shared" si="137"/>
        <v>915.44444444444525</v>
      </c>
      <c r="AT537" s="45">
        <f t="shared" si="137"/>
        <v>476.35555555555538</v>
      </c>
      <c r="AU537" s="46">
        <f t="shared" si="136"/>
        <v>1807.4000000000005</v>
      </c>
    </row>
    <row r="538" spans="1:47" ht="24.95" customHeight="1" x14ac:dyDescent="0.25">
      <c r="A538" s="21" t="s">
        <v>991</v>
      </c>
      <c r="B538" s="22" t="s">
        <v>1729</v>
      </c>
      <c r="C538" s="8" t="s">
        <v>567</v>
      </c>
      <c r="D538" s="8" t="s">
        <v>590</v>
      </c>
      <c r="E538" s="18" t="s">
        <v>1842</v>
      </c>
      <c r="F538" s="45" t="str">
        <f>IFERROR(VLOOKUP(E538,categoria!$A:$C,3,FALSE),"Categoria 1")</f>
        <v>Categoria 1</v>
      </c>
      <c r="G538" s="45">
        <v>4300</v>
      </c>
      <c r="H538" s="45">
        <v>127</v>
      </c>
      <c r="I538" s="7">
        <v>126</v>
      </c>
      <c r="J538" s="7">
        <v>126</v>
      </c>
      <c r="K538" s="7">
        <v>125</v>
      </c>
      <c r="L538" s="7">
        <v>125</v>
      </c>
      <c r="M538" s="7">
        <v>617</v>
      </c>
      <c r="N538" s="7">
        <v>627</v>
      </c>
      <c r="O538" s="7">
        <v>4113</v>
      </c>
      <c r="P538" s="7">
        <v>886</v>
      </c>
      <c r="Q538" s="45">
        <f t="shared" si="124"/>
        <v>6872</v>
      </c>
      <c r="R538" s="45">
        <v>63</v>
      </c>
      <c r="S538" s="45">
        <v>85</v>
      </c>
      <c r="T538" s="45">
        <v>79</v>
      </c>
      <c r="U538" s="45">
        <v>102</v>
      </c>
      <c r="V538" s="45">
        <v>141</v>
      </c>
      <c r="W538" s="45">
        <v>840.2</v>
      </c>
      <c r="X538" s="45">
        <v>383.6</v>
      </c>
      <c r="Y538" s="45">
        <v>3766.7333333333331</v>
      </c>
      <c r="Z538" s="45">
        <v>604.46666666666658</v>
      </c>
      <c r="AA538" s="45">
        <v>6064.9999999999991</v>
      </c>
      <c r="AB538" s="103">
        <f t="shared" si="125"/>
        <v>49.606299212598429</v>
      </c>
      <c r="AC538" s="103">
        <f t="shared" si="126"/>
        <v>67.460317460317469</v>
      </c>
      <c r="AD538" s="103">
        <f t="shared" si="127"/>
        <v>62.698412698412696</v>
      </c>
      <c r="AE538" s="103">
        <f t="shared" si="128"/>
        <v>81.599999999999994</v>
      </c>
      <c r="AF538" s="103">
        <f t="shared" si="129"/>
        <v>100</v>
      </c>
      <c r="AG538" s="103">
        <f t="shared" si="130"/>
        <v>100</v>
      </c>
      <c r="AH538" s="103">
        <f t="shared" si="131"/>
        <v>61.180223285486449</v>
      </c>
      <c r="AI538" s="103">
        <f t="shared" si="132"/>
        <v>91.58116541048706</v>
      </c>
      <c r="AJ538" s="103">
        <f t="shared" si="133"/>
        <v>68.224228743416091</v>
      </c>
      <c r="AK538" s="103">
        <f t="shared" si="134"/>
        <v>88.256693830034919</v>
      </c>
      <c r="AL538" s="45">
        <f t="shared" si="135"/>
        <v>64</v>
      </c>
      <c r="AM538" s="45">
        <f t="shared" si="135"/>
        <v>41</v>
      </c>
      <c r="AN538" s="45">
        <f t="shared" si="135"/>
        <v>47</v>
      </c>
      <c r="AO538" s="45">
        <f t="shared" si="123"/>
        <v>23</v>
      </c>
      <c r="AP538" s="45" t="str">
        <f t="shared" si="123"/>
        <v>-</v>
      </c>
      <c r="AQ538" s="45" t="str">
        <f t="shared" si="123"/>
        <v>-</v>
      </c>
      <c r="AR538" s="45">
        <f t="shared" si="123"/>
        <v>243.39999999999998</v>
      </c>
      <c r="AS538" s="45">
        <f t="shared" si="137"/>
        <v>346.26666666666688</v>
      </c>
      <c r="AT538" s="45">
        <f t="shared" si="137"/>
        <v>281.53333333333342</v>
      </c>
      <c r="AU538" s="46">
        <f t="shared" si="136"/>
        <v>1046.2000000000003</v>
      </c>
    </row>
    <row r="539" spans="1:47" ht="24.95" customHeight="1" x14ac:dyDescent="0.25">
      <c r="A539" s="21" t="s">
        <v>991</v>
      </c>
      <c r="B539" s="22" t="s">
        <v>1729</v>
      </c>
      <c r="C539" s="8" t="s">
        <v>567</v>
      </c>
      <c r="D539" s="8" t="s">
        <v>591</v>
      </c>
      <c r="E539" s="18" t="s">
        <v>1843</v>
      </c>
      <c r="F539" s="45" t="str">
        <f>IFERROR(VLOOKUP(E539,categoria!$A:$C,3,FALSE),"Categoria 1")</f>
        <v>Categoria 1</v>
      </c>
      <c r="G539" s="45">
        <v>3450</v>
      </c>
      <c r="H539" s="45">
        <v>53</v>
      </c>
      <c r="I539" s="7">
        <v>65</v>
      </c>
      <c r="J539" s="7">
        <v>75</v>
      </c>
      <c r="K539" s="7">
        <v>82</v>
      </c>
      <c r="L539" s="7">
        <v>87</v>
      </c>
      <c r="M539" s="7">
        <v>456</v>
      </c>
      <c r="N539" s="7">
        <v>443</v>
      </c>
      <c r="O539" s="7">
        <v>3215</v>
      </c>
      <c r="P539" s="7">
        <v>785</v>
      </c>
      <c r="Q539" s="45">
        <f t="shared" si="124"/>
        <v>5261</v>
      </c>
      <c r="R539" s="45">
        <v>27</v>
      </c>
      <c r="S539" s="45">
        <v>47</v>
      </c>
      <c r="T539" s="45">
        <v>40</v>
      </c>
      <c r="U539" s="45">
        <v>32</v>
      </c>
      <c r="V539" s="45">
        <v>63</v>
      </c>
      <c r="W539" s="45">
        <v>430.8</v>
      </c>
      <c r="X539" s="45">
        <v>140.19999999999999</v>
      </c>
      <c r="Y539" s="45">
        <v>1937.9555555555555</v>
      </c>
      <c r="Z539" s="45">
        <v>629.04444444444448</v>
      </c>
      <c r="AA539" s="45">
        <v>3347</v>
      </c>
      <c r="AB539" s="103">
        <f t="shared" si="125"/>
        <v>50.943396226415096</v>
      </c>
      <c r="AC539" s="103">
        <f t="shared" si="126"/>
        <v>72.307692307692307</v>
      </c>
      <c r="AD539" s="103">
        <f t="shared" si="127"/>
        <v>53.333333333333336</v>
      </c>
      <c r="AE539" s="103">
        <f t="shared" si="128"/>
        <v>39.024390243902438</v>
      </c>
      <c r="AF539" s="103">
        <f t="shared" si="129"/>
        <v>72.41379310344827</v>
      </c>
      <c r="AG539" s="103">
        <f t="shared" si="130"/>
        <v>94.473684210526315</v>
      </c>
      <c r="AH539" s="103">
        <f t="shared" si="131"/>
        <v>31.64785553047404</v>
      </c>
      <c r="AI539" s="103">
        <f t="shared" si="132"/>
        <v>60.278555382754448</v>
      </c>
      <c r="AJ539" s="103">
        <f t="shared" si="133"/>
        <v>80.133050247699927</v>
      </c>
      <c r="AK539" s="103">
        <f t="shared" si="134"/>
        <v>63.619083824367998</v>
      </c>
      <c r="AL539" s="45">
        <f t="shared" si="135"/>
        <v>26</v>
      </c>
      <c r="AM539" s="45">
        <f t="shared" si="135"/>
        <v>18</v>
      </c>
      <c r="AN539" s="45">
        <f t="shared" si="135"/>
        <v>35</v>
      </c>
      <c r="AO539" s="45">
        <f t="shared" si="123"/>
        <v>50</v>
      </c>
      <c r="AP539" s="45">
        <f t="shared" si="123"/>
        <v>24</v>
      </c>
      <c r="AQ539" s="45">
        <f t="shared" si="123"/>
        <v>25.199999999999989</v>
      </c>
      <c r="AR539" s="45">
        <f t="shared" si="123"/>
        <v>302.8</v>
      </c>
      <c r="AS539" s="45">
        <f t="shared" si="137"/>
        <v>1277.0444444444445</v>
      </c>
      <c r="AT539" s="45">
        <f t="shared" si="137"/>
        <v>155.95555555555552</v>
      </c>
      <c r="AU539" s="46">
        <f t="shared" si="136"/>
        <v>1914</v>
      </c>
    </row>
    <row r="540" spans="1:47" ht="24.95" customHeight="1" x14ac:dyDescent="0.25">
      <c r="A540" s="21" t="s">
        <v>991</v>
      </c>
      <c r="B540" s="22" t="s">
        <v>1729</v>
      </c>
      <c r="C540" s="8" t="s">
        <v>567</v>
      </c>
      <c r="D540" s="8" t="s">
        <v>592</v>
      </c>
      <c r="E540" s="18" t="s">
        <v>1844</v>
      </c>
      <c r="F540" s="45" t="str">
        <f>IFERROR(VLOOKUP(E540,categoria!$A:$C,3,FALSE),"Categoria 1")</f>
        <v>Categoria 1</v>
      </c>
      <c r="G540" s="45">
        <v>6650</v>
      </c>
      <c r="H540" s="45">
        <v>187</v>
      </c>
      <c r="I540" s="7">
        <v>183</v>
      </c>
      <c r="J540" s="7">
        <v>182</v>
      </c>
      <c r="K540" s="7">
        <v>184</v>
      </c>
      <c r="L540" s="7">
        <v>187</v>
      </c>
      <c r="M540" s="7">
        <v>1019</v>
      </c>
      <c r="N540" s="7">
        <v>1161</v>
      </c>
      <c r="O540" s="7">
        <v>6901</v>
      </c>
      <c r="P540" s="7">
        <v>1716</v>
      </c>
      <c r="Q540" s="45">
        <f t="shared" si="124"/>
        <v>11720</v>
      </c>
      <c r="R540" s="45">
        <v>112</v>
      </c>
      <c r="S540" s="45">
        <v>97</v>
      </c>
      <c r="T540" s="45">
        <v>170</v>
      </c>
      <c r="U540" s="45">
        <v>240</v>
      </c>
      <c r="V540" s="45">
        <v>236</v>
      </c>
      <c r="W540" s="45">
        <v>1198</v>
      </c>
      <c r="X540" s="45">
        <v>738.40000000000009</v>
      </c>
      <c r="Y540" s="45">
        <v>4610.9777777777763</v>
      </c>
      <c r="Z540" s="45">
        <v>1516.6222222222223</v>
      </c>
      <c r="AA540" s="45">
        <v>8918.9999999999982</v>
      </c>
      <c r="AB540" s="103">
        <f t="shared" si="125"/>
        <v>59.893048128342244</v>
      </c>
      <c r="AC540" s="103">
        <f t="shared" si="126"/>
        <v>53.005464480874323</v>
      </c>
      <c r="AD540" s="103">
        <f t="shared" si="127"/>
        <v>93.406593406593402</v>
      </c>
      <c r="AE540" s="103">
        <f t="shared" si="128"/>
        <v>100</v>
      </c>
      <c r="AF540" s="103">
        <f t="shared" si="129"/>
        <v>100</v>
      </c>
      <c r="AG540" s="103">
        <f t="shared" si="130"/>
        <v>100</v>
      </c>
      <c r="AH540" s="103">
        <f t="shared" si="131"/>
        <v>63.600344530577104</v>
      </c>
      <c r="AI540" s="103">
        <f t="shared" si="132"/>
        <v>66.816081405271348</v>
      </c>
      <c r="AJ540" s="103">
        <f t="shared" si="133"/>
        <v>88.381248381248383</v>
      </c>
      <c r="AK540" s="103">
        <f t="shared" si="134"/>
        <v>76.100682593856632</v>
      </c>
      <c r="AL540" s="45">
        <f t="shared" si="135"/>
        <v>75</v>
      </c>
      <c r="AM540" s="45">
        <f t="shared" si="135"/>
        <v>86</v>
      </c>
      <c r="AN540" s="45">
        <f t="shared" si="135"/>
        <v>12</v>
      </c>
      <c r="AO540" s="45" t="str">
        <f t="shared" si="123"/>
        <v>-</v>
      </c>
      <c r="AP540" s="45" t="str">
        <f t="shared" si="123"/>
        <v>-</v>
      </c>
      <c r="AQ540" s="45" t="str">
        <f t="shared" si="123"/>
        <v>-</v>
      </c>
      <c r="AR540" s="45">
        <f t="shared" si="123"/>
        <v>422.59999999999991</v>
      </c>
      <c r="AS540" s="45">
        <f t="shared" si="137"/>
        <v>2290.0222222222237</v>
      </c>
      <c r="AT540" s="45">
        <f t="shared" si="137"/>
        <v>199.37777777777774</v>
      </c>
      <c r="AU540" s="46">
        <f t="shared" si="136"/>
        <v>3085.0000000000014</v>
      </c>
    </row>
    <row r="541" spans="1:47" ht="24.95" customHeight="1" x14ac:dyDescent="0.25">
      <c r="A541" s="21" t="s">
        <v>593</v>
      </c>
      <c r="B541" s="22" t="s">
        <v>1745</v>
      </c>
      <c r="C541" s="8" t="s">
        <v>593</v>
      </c>
      <c r="D541" s="8" t="s">
        <v>594</v>
      </c>
      <c r="E541" s="18" t="s">
        <v>1845</v>
      </c>
      <c r="F541" s="45" t="str">
        <f>IFERROR(VLOOKUP(E541,categoria!$A:$C,3,FALSE),"Categoria 1")</f>
        <v>Categoria 1</v>
      </c>
      <c r="G541" s="45">
        <v>8950</v>
      </c>
      <c r="H541" s="45">
        <v>435</v>
      </c>
      <c r="I541" s="7">
        <v>448</v>
      </c>
      <c r="J541" s="7">
        <v>461</v>
      </c>
      <c r="K541" s="7">
        <v>475</v>
      </c>
      <c r="L541" s="7">
        <v>487</v>
      </c>
      <c r="M541" s="7">
        <v>2615</v>
      </c>
      <c r="N541" s="7">
        <v>2806</v>
      </c>
      <c r="O541" s="7">
        <v>17004</v>
      </c>
      <c r="P541" s="7">
        <v>2345</v>
      </c>
      <c r="Q541" s="45">
        <f t="shared" si="124"/>
        <v>27076</v>
      </c>
      <c r="R541" s="45">
        <v>441</v>
      </c>
      <c r="S541" s="45">
        <v>16</v>
      </c>
      <c r="T541" s="45">
        <v>429</v>
      </c>
      <c r="U541" s="45">
        <v>364</v>
      </c>
      <c r="V541" s="45">
        <v>541</v>
      </c>
      <c r="W541" s="45">
        <v>3548.8</v>
      </c>
      <c r="X541" s="45">
        <v>1731.9999999999998</v>
      </c>
      <c r="Y541" s="45">
        <v>11233.42222222222</v>
      </c>
      <c r="Z541" s="45">
        <v>2422.7777777777778</v>
      </c>
      <c r="AA541" s="45">
        <v>20727.999999999996</v>
      </c>
      <c r="AB541" s="103">
        <f t="shared" si="125"/>
        <v>100</v>
      </c>
      <c r="AC541" s="103">
        <f t="shared" si="126"/>
        <v>3.5714285714285712</v>
      </c>
      <c r="AD541" s="103">
        <f t="shared" si="127"/>
        <v>93.058568329718</v>
      </c>
      <c r="AE541" s="103">
        <f t="shared" si="128"/>
        <v>76.631578947368411</v>
      </c>
      <c r="AF541" s="103">
        <f t="shared" si="129"/>
        <v>100</v>
      </c>
      <c r="AG541" s="103">
        <f t="shared" si="130"/>
        <v>100</v>
      </c>
      <c r="AH541" s="103">
        <f t="shared" si="131"/>
        <v>61.724875267284382</v>
      </c>
      <c r="AI541" s="103">
        <f t="shared" si="132"/>
        <v>66.063409916620913</v>
      </c>
      <c r="AJ541" s="103">
        <f t="shared" si="133"/>
        <v>100</v>
      </c>
      <c r="AK541" s="103">
        <f t="shared" si="134"/>
        <v>76.554882552814291</v>
      </c>
      <c r="AL541" s="45" t="str">
        <f t="shared" si="135"/>
        <v>-</v>
      </c>
      <c r="AM541" s="45">
        <f t="shared" si="135"/>
        <v>432</v>
      </c>
      <c r="AN541" s="45">
        <f t="shared" si="135"/>
        <v>32</v>
      </c>
      <c r="AO541" s="45">
        <f t="shared" si="123"/>
        <v>111</v>
      </c>
      <c r="AP541" s="45" t="str">
        <f t="shared" si="123"/>
        <v>-</v>
      </c>
      <c r="AQ541" s="45" t="str">
        <f t="shared" si="123"/>
        <v>-</v>
      </c>
      <c r="AR541" s="45">
        <f t="shared" si="123"/>
        <v>1074.0000000000002</v>
      </c>
      <c r="AS541" s="45">
        <f t="shared" si="137"/>
        <v>5770.5777777777803</v>
      </c>
      <c r="AT541" s="45" t="str">
        <f t="shared" si="137"/>
        <v>-</v>
      </c>
      <c r="AU541" s="46">
        <f t="shared" si="136"/>
        <v>7419.5777777777803</v>
      </c>
    </row>
    <row r="542" spans="1:47" ht="24.95" customHeight="1" x14ac:dyDescent="0.25">
      <c r="A542" s="21" t="s">
        <v>593</v>
      </c>
      <c r="B542" s="22" t="s">
        <v>1745</v>
      </c>
      <c r="C542" s="8" t="s">
        <v>593</v>
      </c>
      <c r="D542" s="8" t="s">
        <v>595</v>
      </c>
      <c r="E542" s="18" t="s">
        <v>1846</v>
      </c>
      <c r="F542" s="45" t="str">
        <f>IFERROR(VLOOKUP(E542,categoria!$A:$C,3,FALSE),"Categoria 1")</f>
        <v>Categoria 1</v>
      </c>
      <c r="G542" s="45">
        <v>3300</v>
      </c>
      <c r="H542" s="45">
        <v>128</v>
      </c>
      <c r="I542" s="7">
        <v>127</v>
      </c>
      <c r="J542" s="7">
        <v>128</v>
      </c>
      <c r="K542" s="7">
        <v>129</v>
      </c>
      <c r="L542" s="7">
        <v>132</v>
      </c>
      <c r="M542" s="7">
        <v>731</v>
      </c>
      <c r="N542" s="7">
        <v>840</v>
      </c>
      <c r="O542" s="7">
        <v>4887</v>
      </c>
      <c r="P542" s="7">
        <v>826</v>
      </c>
      <c r="Q542" s="45">
        <f t="shared" si="124"/>
        <v>7928</v>
      </c>
      <c r="R542" s="45">
        <v>98</v>
      </c>
      <c r="S542" s="45">
        <v>112</v>
      </c>
      <c r="T542" s="45">
        <v>150</v>
      </c>
      <c r="U542" s="45">
        <v>120</v>
      </c>
      <c r="V542" s="45">
        <v>140</v>
      </c>
      <c r="W542" s="45">
        <v>868.8</v>
      </c>
      <c r="X542" s="45">
        <v>397.4</v>
      </c>
      <c r="Y542" s="45">
        <v>3876.333333333333</v>
      </c>
      <c r="Z542" s="45">
        <v>566.4666666666667</v>
      </c>
      <c r="AA542" s="45">
        <v>6329</v>
      </c>
      <c r="AB542" s="103">
        <f t="shared" si="125"/>
        <v>76.5625</v>
      </c>
      <c r="AC542" s="103">
        <f t="shared" si="126"/>
        <v>88.188976377952756</v>
      </c>
      <c r="AD542" s="103">
        <f t="shared" si="127"/>
        <v>100</v>
      </c>
      <c r="AE542" s="103">
        <f t="shared" si="128"/>
        <v>93.023255813953483</v>
      </c>
      <c r="AF542" s="103">
        <f t="shared" si="129"/>
        <v>100</v>
      </c>
      <c r="AG542" s="103">
        <f t="shared" si="130"/>
        <v>100</v>
      </c>
      <c r="AH542" s="103">
        <f t="shared" si="131"/>
        <v>47.30952380952381</v>
      </c>
      <c r="AI542" s="103">
        <f t="shared" si="132"/>
        <v>79.319282450037505</v>
      </c>
      <c r="AJ542" s="103">
        <f t="shared" si="133"/>
        <v>68.579499596448755</v>
      </c>
      <c r="AK542" s="103">
        <f t="shared" si="134"/>
        <v>79.83097880928355</v>
      </c>
      <c r="AL542" s="45">
        <f t="shared" si="135"/>
        <v>30</v>
      </c>
      <c r="AM542" s="45">
        <f t="shared" si="135"/>
        <v>15</v>
      </c>
      <c r="AN542" s="45" t="str">
        <f t="shared" si="135"/>
        <v>-</v>
      </c>
      <c r="AO542" s="45">
        <f t="shared" si="123"/>
        <v>9</v>
      </c>
      <c r="AP542" s="45" t="str">
        <f t="shared" si="123"/>
        <v>-</v>
      </c>
      <c r="AQ542" s="45" t="str">
        <f t="shared" si="123"/>
        <v>-</v>
      </c>
      <c r="AR542" s="45">
        <f t="shared" si="123"/>
        <v>442.6</v>
      </c>
      <c r="AS542" s="45">
        <f t="shared" si="137"/>
        <v>1010.666666666667</v>
      </c>
      <c r="AT542" s="45">
        <f t="shared" si="137"/>
        <v>259.5333333333333</v>
      </c>
      <c r="AU542" s="46">
        <f t="shared" si="136"/>
        <v>1766.8000000000002</v>
      </c>
    </row>
    <row r="543" spans="1:47" ht="24.95" customHeight="1" x14ac:dyDescent="0.25">
      <c r="A543" s="21" t="s">
        <v>593</v>
      </c>
      <c r="B543" s="22" t="s">
        <v>1745</v>
      </c>
      <c r="C543" s="8" t="s">
        <v>593</v>
      </c>
      <c r="D543" s="8" t="s">
        <v>596</v>
      </c>
      <c r="E543" s="18" t="s">
        <v>1365</v>
      </c>
      <c r="F543" s="45" t="str">
        <f>IFERROR(VLOOKUP(E543,categoria!$A:$C,3,FALSE),"Categoria 1")</f>
        <v>Categoria 2</v>
      </c>
      <c r="G543" s="45">
        <v>3300</v>
      </c>
      <c r="H543" s="45">
        <v>102</v>
      </c>
      <c r="I543" s="7">
        <v>98</v>
      </c>
      <c r="J543" s="7">
        <v>95</v>
      </c>
      <c r="K543" s="7">
        <v>96</v>
      </c>
      <c r="L543" s="7">
        <v>99</v>
      </c>
      <c r="M543" s="7">
        <v>585</v>
      </c>
      <c r="N543" s="7">
        <v>728</v>
      </c>
      <c r="O543" s="7">
        <v>3966</v>
      </c>
      <c r="P543" s="7">
        <v>705</v>
      </c>
      <c r="Q543" s="45">
        <f t="shared" si="124"/>
        <v>6474</v>
      </c>
      <c r="R543" s="45">
        <v>97</v>
      </c>
      <c r="S543" s="45">
        <v>88</v>
      </c>
      <c r="T543" s="45">
        <v>67</v>
      </c>
      <c r="U543" s="45">
        <v>69</v>
      </c>
      <c r="V543" s="45">
        <v>102</v>
      </c>
      <c r="W543" s="45">
        <v>704.4</v>
      </c>
      <c r="X543" s="45">
        <v>351.79999999999995</v>
      </c>
      <c r="Y543" s="45">
        <v>5484.7111111111108</v>
      </c>
      <c r="Z543" s="45">
        <v>1243.088888888889</v>
      </c>
      <c r="AA543" s="45">
        <v>8207</v>
      </c>
      <c r="AB543" s="103">
        <f t="shared" si="125"/>
        <v>95.098039215686271</v>
      </c>
      <c r="AC543" s="103">
        <f t="shared" si="126"/>
        <v>89.795918367346943</v>
      </c>
      <c r="AD543" s="103">
        <f t="shared" si="127"/>
        <v>70.526315789473685</v>
      </c>
      <c r="AE543" s="103">
        <f t="shared" si="128"/>
        <v>71.875</v>
      </c>
      <c r="AF543" s="103">
        <f t="shared" si="129"/>
        <v>100</v>
      </c>
      <c r="AG543" s="103">
        <f t="shared" si="130"/>
        <v>100</v>
      </c>
      <c r="AH543" s="103">
        <f t="shared" si="131"/>
        <v>48.324175824175818</v>
      </c>
      <c r="AI543" s="103">
        <f t="shared" si="132"/>
        <v>100</v>
      </c>
      <c r="AJ543" s="103">
        <f t="shared" si="133"/>
        <v>100</v>
      </c>
      <c r="AK543" s="103">
        <f t="shared" si="134"/>
        <v>100</v>
      </c>
      <c r="AL543" s="45">
        <f t="shared" si="135"/>
        <v>5</v>
      </c>
      <c r="AM543" s="45">
        <f t="shared" si="135"/>
        <v>10</v>
      </c>
      <c r="AN543" s="45">
        <f t="shared" si="135"/>
        <v>28</v>
      </c>
      <c r="AO543" s="45">
        <f t="shared" si="123"/>
        <v>27</v>
      </c>
      <c r="AP543" s="45" t="str">
        <f t="shared" si="123"/>
        <v>-</v>
      </c>
      <c r="AQ543" s="45" t="str">
        <f t="shared" si="123"/>
        <v>-</v>
      </c>
      <c r="AR543" s="45">
        <f t="shared" si="123"/>
        <v>376.20000000000005</v>
      </c>
      <c r="AS543" s="45" t="str">
        <f t="shared" si="137"/>
        <v>-</v>
      </c>
      <c r="AT543" s="45" t="str">
        <f t="shared" si="137"/>
        <v>-</v>
      </c>
      <c r="AU543" s="46">
        <f t="shared" si="136"/>
        <v>446.20000000000005</v>
      </c>
    </row>
    <row r="544" spans="1:47" ht="24.95" customHeight="1" x14ac:dyDescent="0.25">
      <c r="A544" s="21" t="s">
        <v>593</v>
      </c>
      <c r="B544" s="22" t="s">
        <v>1745</v>
      </c>
      <c r="C544" s="8" t="s">
        <v>593</v>
      </c>
      <c r="D544" s="8" t="s">
        <v>597</v>
      </c>
      <c r="E544" s="18" t="s">
        <v>1492</v>
      </c>
      <c r="F544" s="45" t="str">
        <f>IFERROR(VLOOKUP(E544,categoria!$A:$C,3,FALSE),"Categoria 1")</f>
        <v>Categoria 2</v>
      </c>
      <c r="G544" s="45">
        <v>23300</v>
      </c>
      <c r="H544" s="45">
        <v>895</v>
      </c>
      <c r="I544" s="7">
        <v>845</v>
      </c>
      <c r="J544" s="7">
        <v>814</v>
      </c>
      <c r="K544" s="7">
        <v>800</v>
      </c>
      <c r="L544" s="7">
        <v>799</v>
      </c>
      <c r="M544" s="7">
        <v>4303</v>
      </c>
      <c r="N544" s="7">
        <v>5092</v>
      </c>
      <c r="O544" s="7">
        <v>35190</v>
      </c>
      <c r="P544" s="7">
        <v>5094</v>
      </c>
      <c r="Q544" s="45">
        <f t="shared" si="124"/>
        <v>53832</v>
      </c>
      <c r="R544" s="45">
        <v>215</v>
      </c>
      <c r="S544" s="45">
        <v>56</v>
      </c>
      <c r="T544" s="45">
        <v>820</v>
      </c>
      <c r="U544" s="45">
        <v>871</v>
      </c>
      <c r="V544" s="45">
        <v>1086</v>
      </c>
      <c r="W544" s="45">
        <v>7032.2</v>
      </c>
      <c r="X544" s="45">
        <v>3293.7999999999993</v>
      </c>
      <c r="Y544" s="45">
        <v>26995.488888888889</v>
      </c>
      <c r="Z544" s="45">
        <v>5446.5111111111109</v>
      </c>
      <c r="AA544" s="45">
        <v>45816</v>
      </c>
      <c r="AB544" s="103">
        <f t="shared" si="125"/>
        <v>24.022346368715084</v>
      </c>
      <c r="AC544" s="103">
        <f t="shared" si="126"/>
        <v>6.6272189349112427</v>
      </c>
      <c r="AD544" s="103">
        <f t="shared" si="127"/>
        <v>100</v>
      </c>
      <c r="AE544" s="103">
        <f t="shared" si="128"/>
        <v>100</v>
      </c>
      <c r="AF544" s="103">
        <f t="shared" si="129"/>
        <v>100</v>
      </c>
      <c r="AG544" s="103">
        <f t="shared" si="130"/>
        <v>100</v>
      </c>
      <c r="AH544" s="103">
        <f t="shared" si="131"/>
        <v>64.685781618224652</v>
      </c>
      <c r="AI544" s="103">
        <f t="shared" si="132"/>
        <v>76.713523412585644</v>
      </c>
      <c r="AJ544" s="103">
        <f t="shared" si="133"/>
        <v>100</v>
      </c>
      <c r="AK544" s="103">
        <f t="shared" si="134"/>
        <v>85.109228711547033</v>
      </c>
      <c r="AL544" s="45">
        <f t="shared" si="135"/>
        <v>680</v>
      </c>
      <c r="AM544" s="45">
        <f t="shared" si="135"/>
        <v>789</v>
      </c>
      <c r="AN544" s="45" t="str">
        <f t="shared" si="135"/>
        <v>-</v>
      </c>
      <c r="AO544" s="45" t="str">
        <f t="shared" si="123"/>
        <v>-</v>
      </c>
      <c r="AP544" s="45" t="str">
        <f t="shared" si="123"/>
        <v>-</v>
      </c>
      <c r="AQ544" s="45" t="str">
        <f t="shared" si="123"/>
        <v>-</v>
      </c>
      <c r="AR544" s="45">
        <f t="shared" si="123"/>
        <v>1798.2000000000007</v>
      </c>
      <c r="AS544" s="45">
        <f t="shared" si="137"/>
        <v>8194.5111111111109</v>
      </c>
      <c r="AT544" s="45" t="str">
        <f t="shared" si="137"/>
        <v>-</v>
      </c>
      <c r="AU544" s="46">
        <f t="shared" si="136"/>
        <v>11461.711111111112</v>
      </c>
    </row>
    <row r="545" spans="1:47" ht="24.95" customHeight="1" x14ac:dyDescent="0.25">
      <c r="A545" s="21" t="s">
        <v>593</v>
      </c>
      <c r="B545" s="22" t="s">
        <v>1745</v>
      </c>
      <c r="C545" s="8" t="s">
        <v>593</v>
      </c>
      <c r="D545" s="8" t="s">
        <v>598</v>
      </c>
      <c r="E545" s="18" t="s">
        <v>1847</v>
      </c>
      <c r="F545" s="45" t="str">
        <f>IFERROR(VLOOKUP(E545,categoria!$A:$C,3,FALSE),"Categoria 1")</f>
        <v>Categoria 1</v>
      </c>
      <c r="G545" s="45">
        <v>2500</v>
      </c>
      <c r="H545" s="45">
        <v>52</v>
      </c>
      <c r="I545" s="7">
        <v>58</v>
      </c>
      <c r="J545" s="7">
        <v>64</v>
      </c>
      <c r="K545" s="7">
        <v>69</v>
      </c>
      <c r="L545" s="7">
        <v>73</v>
      </c>
      <c r="M545" s="7">
        <v>399</v>
      </c>
      <c r="N545" s="7">
        <v>420</v>
      </c>
      <c r="O545" s="7">
        <v>2459</v>
      </c>
      <c r="P545" s="7">
        <v>420</v>
      </c>
      <c r="Q545" s="45">
        <f t="shared" si="124"/>
        <v>4014</v>
      </c>
      <c r="R545" s="45">
        <v>93</v>
      </c>
      <c r="S545" s="45">
        <v>71</v>
      </c>
      <c r="T545" s="45">
        <v>68</v>
      </c>
      <c r="U545" s="45">
        <v>62</v>
      </c>
      <c r="V545" s="45">
        <v>90</v>
      </c>
      <c r="W545" s="45">
        <v>538.4</v>
      </c>
      <c r="X545" s="45">
        <v>305.79999999999995</v>
      </c>
      <c r="Y545" s="45">
        <v>3193.577777777778</v>
      </c>
      <c r="Z545" s="45">
        <v>528.22222222222217</v>
      </c>
      <c r="AA545" s="45">
        <v>4950</v>
      </c>
      <c r="AB545" s="103">
        <f t="shared" si="125"/>
        <v>100</v>
      </c>
      <c r="AC545" s="103">
        <f t="shared" si="126"/>
        <v>100</v>
      </c>
      <c r="AD545" s="103">
        <f t="shared" si="127"/>
        <v>100</v>
      </c>
      <c r="AE545" s="103">
        <f t="shared" si="128"/>
        <v>89.85507246376811</v>
      </c>
      <c r="AF545" s="103">
        <f t="shared" si="129"/>
        <v>100</v>
      </c>
      <c r="AG545" s="103">
        <f t="shared" si="130"/>
        <v>100</v>
      </c>
      <c r="AH545" s="103">
        <f t="shared" si="131"/>
        <v>72.809523809523796</v>
      </c>
      <c r="AI545" s="103">
        <f t="shared" si="132"/>
        <v>100</v>
      </c>
      <c r="AJ545" s="103">
        <f t="shared" si="133"/>
        <v>100</v>
      </c>
      <c r="AK545" s="103">
        <f t="shared" si="134"/>
        <v>100</v>
      </c>
      <c r="AL545" s="45" t="str">
        <f t="shared" si="135"/>
        <v>-</v>
      </c>
      <c r="AM545" s="45" t="str">
        <f t="shared" si="135"/>
        <v>-</v>
      </c>
      <c r="AN545" s="45" t="str">
        <f t="shared" si="135"/>
        <v>-</v>
      </c>
      <c r="AO545" s="45">
        <f t="shared" si="123"/>
        <v>7</v>
      </c>
      <c r="AP545" s="45" t="str">
        <f t="shared" si="123"/>
        <v>-</v>
      </c>
      <c r="AQ545" s="45" t="str">
        <f t="shared" si="123"/>
        <v>-</v>
      </c>
      <c r="AR545" s="45">
        <f t="shared" si="123"/>
        <v>114.20000000000005</v>
      </c>
      <c r="AS545" s="45" t="str">
        <f t="shared" si="137"/>
        <v>-</v>
      </c>
      <c r="AT545" s="45" t="str">
        <f t="shared" si="137"/>
        <v>-</v>
      </c>
      <c r="AU545" s="46">
        <f t="shared" si="136"/>
        <v>121.20000000000005</v>
      </c>
    </row>
    <row r="546" spans="1:47" ht="24.95" customHeight="1" x14ac:dyDescent="0.25">
      <c r="A546" s="21" t="s">
        <v>593</v>
      </c>
      <c r="B546" s="22" t="s">
        <v>1745</v>
      </c>
      <c r="C546" s="8" t="s">
        <v>593</v>
      </c>
      <c r="D546" s="8" t="s">
        <v>599</v>
      </c>
      <c r="E546" s="18" t="s">
        <v>1541</v>
      </c>
      <c r="F546" s="45" t="str">
        <f>IFERROR(VLOOKUP(E546,categoria!$A:$C,3,FALSE),"Categoria 1")</f>
        <v>Categoria 1</v>
      </c>
      <c r="G546" s="45">
        <v>2100</v>
      </c>
      <c r="H546" s="45">
        <v>74</v>
      </c>
      <c r="I546" s="7">
        <v>68</v>
      </c>
      <c r="J546" s="7">
        <v>63</v>
      </c>
      <c r="K546" s="7">
        <v>62</v>
      </c>
      <c r="L546" s="7">
        <v>62</v>
      </c>
      <c r="M546" s="7">
        <v>355</v>
      </c>
      <c r="N546" s="7">
        <v>455</v>
      </c>
      <c r="O546" s="7">
        <v>2371</v>
      </c>
      <c r="P546" s="7">
        <v>425</v>
      </c>
      <c r="Q546" s="45">
        <f t="shared" si="124"/>
        <v>3935</v>
      </c>
      <c r="R546" s="45">
        <v>46</v>
      </c>
      <c r="S546" s="45">
        <v>47</v>
      </c>
      <c r="T546" s="45">
        <v>56</v>
      </c>
      <c r="U546" s="45">
        <v>72</v>
      </c>
      <c r="V546" s="45">
        <v>55</v>
      </c>
      <c r="W546" s="45">
        <v>433.2</v>
      </c>
      <c r="X546" s="45">
        <v>252.20000000000002</v>
      </c>
      <c r="Y546" s="45">
        <v>2750.4222222222224</v>
      </c>
      <c r="Z546" s="45">
        <v>659.17777777777781</v>
      </c>
      <c r="AA546" s="45">
        <v>4371</v>
      </c>
      <c r="AB546" s="103">
        <f t="shared" si="125"/>
        <v>62.162162162162161</v>
      </c>
      <c r="AC546" s="103">
        <f t="shared" si="126"/>
        <v>69.117647058823522</v>
      </c>
      <c r="AD546" s="103">
        <f t="shared" si="127"/>
        <v>88.888888888888886</v>
      </c>
      <c r="AE546" s="103">
        <f t="shared" si="128"/>
        <v>100</v>
      </c>
      <c r="AF546" s="103">
        <f t="shared" si="129"/>
        <v>88.709677419354833</v>
      </c>
      <c r="AG546" s="103">
        <f t="shared" si="130"/>
        <v>100</v>
      </c>
      <c r="AH546" s="103">
        <f t="shared" si="131"/>
        <v>55.428571428571431</v>
      </c>
      <c r="AI546" s="103">
        <f t="shared" si="132"/>
        <v>100</v>
      </c>
      <c r="AJ546" s="103">
        <f t="shared" si="133"/>
        <v>100</v>
      </c>
      <c r="AK546" s="103">
        <f t="shared" si="134"/>
        <v>100</v>
      </c>
      <c r="AL546" s="45">
        <f t="shared" si="135"/>
        <v>28</v>
      </c>
      <c r="AM546" s="45">
        <f t="shared" si="135"/>
        <v>21</v>
      </c>
      <c r="AN546" s="45">
        <f t="shared" si="135"/>
        <v>7</v>
      </c>
      <c r="AO546" s="45" t="str">
        <f t="shared" si="123"/>
        <v>-</v>
      </c>
      <c r="AP546" s="45">
        <f t="shared" si="123"/>
        <v>7</v>
      </c>
      <c r="AQ546" s="45" t="str">
        <f t="shared" si="123"/>
        <v>-</v>
      </c>
      <c r="AR546" s="45">
        <f t="shared" si="123"/>
        <v>202.79999999999998</v>
      </c>
      <c r="AS546" s="45" t="str">
        <f t="shared" si="137"/>
        <v>-</v>
      </c>
      <c r="AT546" s="45" t="str">
        <f t="shared" si="137"/>
        <v>-</v>
      </c>
      <c r="AU546" s="46">
        <f t="shared" si="136"/>
        <v>265.79999999999995</v>
      </c>
    </row>
    <row r="547" spans="1:47" ht="24.95" customHeight="1" x14ac:dyDescent="0.25">
      <c r="A547" s="21" t="s">
        <v>593</v>
      </c>
      <c r="B547" s="22" t="s">
        <v>1745</v>
      </c>
      <c r="C547" s="8" t="s">
        <v>593</v>
      </c>
      <c r="D547" s="8" t="s">
        <v>600</v>
      </c>
      <c r="E547" s="18" t="s">
        <v>1667</v>
      </c>
      <c r="F547" s="45" t="str">
        <f>IFERROR(VLOOKUP(E547,categoria!$A:$C,3,FALSE),"Categoria 1")</f>
        <v>Categoria 2</v>
      </c>
      <c r="G547" s="45">
        <v>16100</v>
      </c>
      <c r="H547" s="45">
        <v>476</v>
      </c>
      <c r="I547" s="7">
        <v>512</v>
      </c>
      <c r="J547" s="7">
        <v>543</v>
      </c>
      <c r="K547" s="7">
        <v>570</v>
      </c>
      <c r="L547" s="7">
        <v>593</v>
      </c>
      <c r="M547" s="7">
        <v>3210</v>
      </c>
      <c r="N547" s="7">
        <v>3445</v>
      </c>
      <c r="O547" s="7">
        <v>23822</v>
      </c>
      <c r="P547" s="7">
        <v>3268</v>
      </c>
      <c r="Q547" s="45">
        <f t="shared" si="124"/>
        <v>36439</v>
      </c>
      <c r="R547" s="45">
        <v>479</v>
      </c>
      <c r="S547" s="45">
        <v>372</v>
      </c>
      <c r="T547" s="45">
        <v>621</v>
      </c>
      <c r="U547" s="45">
        <v>472</v>
      </c>
      <c r="V547" s="45">
        <v>611</v>
      </c>
      <c r="W547" s="45">
        <v>4330.3999999999996</v>
      </c>
      <c r="X547" s="45">
        <v>2171.4</v>
      </c>
      <c r="Y547" s="45">
        <v>24476.933333333338</v>
      </c>
      <c r="Z547" s="45">
        <v>4615.2666666666673</v>
      </c>
      <c r="AA547" s="45">
        <v>38149.000000000007</v>
      </c>
      <c r="AB547" s="103">
        <f t="shared" si="125"/>
        <v>100</v>
      </c>
      <c r="AC547" s="103">
        <f t="shared" si="126"/>
        <v>72.65625</v>
      </c>
      <c r="AD547" s="103">
        <f t="shared" si="127"/>
        <v>100</v>
      </c>
      <c r="AE547" s="103">
        <f t="shared" si="128"/>
        <v>82.807017543859658</v>
      </c>
      <c r="AF547" s="103">
        <f t="shared" si="129"/>
        <v>100</v>
      </c>
      <c r="AG547" s="103">
        <f t="shared" si="130"/>
        <v>100</v>
      </c>
      <c r="AH547" s="103">
        <f t="shared" si="131"/>
        <v>63.030478955007261</v>
      </c>
      <c r="AI547" s="103">
        <f t="shared" si="132"/>
        <v>100</v>
      </c>
      <c r="AJ547" s="103">
        <f t="shared" si="133"/>
        <v>100</v>
      </c>
      <c r="AK547" s="103">
        <f t="shared" si="134"/>
        <v>100</v>
      </c>
      <c r="AL547" s="45" t="str">
        <f t="shared" si="135"/>
        <v>-</v>
      </c>
      <c r="AM547" s="45">
        <f t="shared" si="135"/>
        <v>140</v>
      </c>
      <c r="AN547" s="45" t="str">
        <f t="shared" si="135"/>
        <v>-</v>
      </c>
      <c r="AO547" s="45">
        <f t="shared" si="123"/>
        <v>98</v>
      </c>
      <c r="AP547" s="45" t="str">
        <f t="shared" si="123"/>
        <v>-</v>
      </c>
      <c r="AQ547" s="45" t="str">
        <f t="shared" si="123"/>
        <v>-</v>
      </c>
      <c r="AR547" s="45">
        <f t="shared" si="123"/>
        <v>1273.5999999999999</v>
      </c>
      <c r="AS547" s="45" t="str">
        <f t="shared" si="137"/>
        <v>-</v>
      </c>
      <c r="AT547" s="45" t="str">
        <f t="shared" si="137"/>
        <v>-</v>
      </c>
      <c r="AU547" s="46">
        <f t="shared" si="136"/>
        <v>1511.6</v>
      </c>
    </row>
    <row r="548" spans="1:47" ht="24.95" customHeight="1" x14ac:dyDescent="0.25">
      <c r="A548" s="21" t="s">
        <v>601</v>
      </c>
      <c r="B548" s="22" t="s">
        <v>1722</v>
      </c>
      <c r="C548" s="8" t="s">
        <v>601</v>
      </c>
      <c r="D548" s="8" t="s">
        <v>602</v>
      </c>
      <c r="E548" s="18" t="s">
        <v>1697</v>
      </c>
      <c r="F548" s="45" t="str">
        <f>IFERROR(VLOOKUP(E548,categoria!$A:$C,3,FALSE),"Categoria 1")</f>
        <v>Categoria 3</v>
      </c>
      <c r="G548" s="45">
        <v>1690</v>
      </c>
      <c r="H548" s="45">
        <v>68</v>
      </c>
      <c r="I548" s="7">
        <v>57</v>
      </c>
      <c r="J548" s="7">
        <v>50</v>
      </c>
      <c r="K548" s="7">
        <v>46</v>
      </c>
      <c r="L548" s="7">
        <v>45</v>
      </c>
      <c r="M548" s="7">
        <v>264</v>
      </c>
      <c r="N548" s="7">
        <v>384</v>
      </c>
      <c r="O548" s="7">
        <v>2415</v>
      </c>
      <c r="P548" s="7">
        <v>596</v>
      </c>
      <c r="Q548" s="45">
        <f t="shared" si="124"/>
        <v>3925</v>
      </c>
      <c r="R548" s="45">
        <v>57</v>
      </c>
      <c r="S548" s="45">
        <v>24</v>
      </c>
      <c r="T548" s="45">
        <v>47</v>
      </c>
      <c r="U548" s="45">
        <v>39</v>
      </c>
      <c r="V548" s="45">
        <v>111</v>
      </c>
      <c r="W548" s="45">
        <v>421.79999999999995</v>
      </c>
      <c r="X548" s="45">
        <v>197</v>
      </c>
      <c r="Y548" s="45">
        <v>2129.577777777778</v>
      </c>
      <c r="Z548" s="45">
        <v>274.62222222222221</v>
      </c>
      <c r="AA548" s="45">
        <v>3301</v>
      </c>
      <c r="AB548" s="103">
        <f t="shared" si="125"/>
        <v>83.82352941176471</v>
      </c>
      <c r="AC548" s="103">
        <f t="shared" si="126"/>
        <v>42.105263157894733</v>
      </c>
      <c r="AD548" s="103">
        <f t="shared" si="127"/>
        <v>94</v>
      </c>
      <c r="AE548" s="103">
        <f t="shared" si="128"/>
        <v>84.782608695652172</v>
      </c>
      <c r="AF548" s="103">
        <f t="shared" si="129"/>
        <v>100</v>
      </c>
      <c r="AG548" s="103">
        <f t="shared" si="130"/>
        <v>100</v>
      </c>
      <c r="AH548" s="103">
        <f t="shared" si="131"/>
        <v>51.302083333333336</v>
      </c>
      <c r="AI548" s="103">
        <f t="shared" si="132"/>
        <v>88.181274442144016</v>
      </c>
      <c r="AJ548" s="103">
        <f t="shared" si="133"/>
        <v>46.077554064131242</v>
      </c>
      <c r="AK548" s="103">
        <f t="shared" si="134"/>
        <v>84.101910828025467</v>
      </c>
      <c r="AL548" s="45">
        <f t="shared" si="135"/>
        <v>11</v>
      </c>
      <c r="AM548" s="45">
        <f t="shared" si="135"/>
        <v>33</v>
      </c>
      <c r="AN548" s="45">
        <f t="shared" si="135"/>
        <v>3</v>
      </c>
      <c r="AO548" s="45">
        <f t="shared" si="123"/>
        <v>7</v>
      </c>
      <c r="AP548" s="45" t="str">
        <f t="shared" si="123"/>
        <v>-</v>
      </c>
      <c r="AQ548" s="45" t="str">
        <f t="shared" si="123"/>
        <v>-</v>
      </c>
      <c r="AR548" s="45">
        <f t="shared" si="123"/>
        <v>187</v>
      </c>
      <c r="AS548" s="45">
        <f t="shared" si="137"/>
        <v>285.42222222222199</v>
      </c>
      <c r="AT548" s="45">
        <f t="shared" si="137"/>
        <v>321.37777777777779</v>
      </c>
      <c r="AU548" s="46">
        <f t="shared" si="136"/>
        <v>847.79999999999973</v>
      </c>
    </row>
    <row r="549" spans="1:47" ht="24.95" customHeight="1" x14ac:dyDescent="0.25">
      <c r="A549" s="21" t="s">
        <v>601</v>
      </c>
      <c r="B549" s="22" t="s">
        <v>1722</v>
      </c>
      <c r="C549" s="8" t="s">
        <v>601</v>
      </c>
      <c r="D549" s="8" t="s">
        <v>603</v>
      </c>
      <c r="E549" s="18" t="s">
        <v>1056</v>
      </c>
      <c r="F549" s="45" t="str">
        <f>IFERROR(VLOOKUP(E549,categoria!$A:$C,3,FALSE),"Categoria 1")</f>
        <v>Categoria 3</v>
      </c>
      <c r="G549" s="45">
        <v>11400</v>
      </c>
      <c r="H549" s="45">
        <v>192</v>
      </c>
      <c r="I549" s="7">
        <v>184</v>
      </c>
      <c r="J549" s="7">
        <v>181</v>
      </c>
      <c r="K549" s="7">
        <v>181</v>
      </c>
      <c r="L549" s="7">
        <v>184</v>
      </c>
      <c r="M549" s="7">
        <v>1068</v>
      </c>
      <c r="N549" s="7">
        <v>1338</v>
      </c>
      <c r="O549" s="7">
        <v>9514</v>
      </c>
      <c r="P549" s="7">
        <v>2370</v>
      </c>
      <c r="Q549" s="45">
        <f t="shared" si="124"/>
        <v>15212</v>
      </c>
      <c r="R549" s="45">
        <v>227</v>
      </c>
      <c r="S549" s="45">
        <v>144</v>
      </c>
      <c r="T549" s="45">
        <v>152</v>
      </c>
      <c r="U549" s="45">
        <v>138</v>
      </c>
      <c r="V549" s="45">
        <v>281</v>
      </c>
      <c r="W549" s="45">
        <v>1610.2</v>
      </c>
      <c r="X549" s="45">
        <v>783.4</v>
      </c>
      <c r="Y549" s="45">
        <v>9441.4888888888891</v>
      </c>
      <c r="Z549" s="45">
        <v>857.91111111111104</v>
      </c>
      <c r="AA549" s="45">
        <v>13635</v>
      </c>
      <c r="AB549" s="103">
        <f t="shared" si="125"/>
        <v>100</v>
      </c>
      <c r="AC549" s="103">
        <f t="shared" si="126"/>
        <v>78.260869565217391</v>
      </c>
      <c r="AD549" s="103">
        <f t="shared" si="127"/>
        <v>83.97790055248619</v>
      </c>
      <c r="AE549" s="103">
        <f t="shared" si="128"/>
        <v>76.243093922651937</v>
      </c>
      <c r="AF549" s="103">
        <f t="shared" si="129"/>
        <v>100</v>
      </c>
      <c r="AG549" s="103">
        <f t="shared" si="130"/>
        <v>100</v>
      </c>
      <c r="AH549" s="103">
        <f t="shared" si="131"/>
        <v>58.550074738415546</v>
      </c>
      <c r="AI549" s="103">
        <f t="shared" si="132"/>
        <v>99.237848317099946</v>
      </c>
      <c r="AJ549" s="103">
        <f t="shared" si="133"/>
        <v>36.198781059540551</v>
      </c>
      <c r="AK549" s="103">
        <f t="shared" si="134"/>
        <v>89.633184328161974</v>
      </c>
      <c r="AL549" s="45" t="str">
        <f t="shared" si="135"/>
        <v>-</v>
      </c>
      <c r="AM549" s="45">
        <f t="shared" si="135"/>
        <v>40</v>
      </c>
      <c r="AN549" s="45">
        <f t="shared" si="135"/>
        <v>29</v>
      </c>
      <c r="AO549" s="45">
        <f t="shared" si="123"/>
        <v>43</v>
      </c>
      <c r="AP549" s="45" t="str">
        <f t="shared" si="123"/>
        <v>-</v>
      </c>
      <c r="AQ549" s="45" t="str">
        <f t="shared" si="123"/>
        <v>-</v>
      </c>
      <c r="AR549" s="45">
        <f t="shared" si="123"/>
        <v>554.6</v>
      </c>
      <c r="AS549" s="45">
        <f t="shared" si="137"/>
        <v>72.511111111110949</v>
      </c>
      <c r="AT549" s="45">
        <f t="shared" si="137"/>
        <v>1512.088888888889</v>
      </c>
      <c r="AU549" s="46">
        <f t="shared" si="136"/>
        <v>2251.1999999999998</v>
      </c>
    </row>
    <row r="550" spans="1:47" ht="24.95" customHeight="1" x14ac:dyDescent="0.25">
      <c r="A550" s="21" t="s">
        <v>601</v>
      </c>
      <c r="B550" s="22" t="s">
        <v>1722</v>
      </c>
      <c r="C550" s="8" t="s">
        <v>601</v>
      </c>
      <c r="D550" s="8" t="s">
        <v>604</v>
      </c>
      <c r="E550" s="18" t="s">
        <v>1848</v>
      </c>
      <c r="F550" s="45" t="str">
        <f>IFERROR(VLOOKUP(E550,categoria!$A:$C,3,FALSE),"Categoria 1")</f>
        <v>Categoria 2</v>
      </c>
      <c r="G550" s="45">
        <v>2750</v>
      </c>
      <c r="H550" s="45">
        <v>61</v>
      </c>
      <c r="I550" s="7">
        <v>57</v>
      </c>
      <c r="J550" s="7">
        <v>54</v>
      </c>
      <c r="K550" s="7">
        <v>55</v>
      </c>
      <c r="L550" s="7">
        <v>58</v>
      </c>
      <c r="M550" s="7">
        <v>359</v>
      </c>
      <c r="N550" s="7">
        <v>484</v>
      </c>
      <c r="O550" s="7">
        <v>2985</v>
      </c>
      <c r="P550" s="7">
        <v>797</v>
      </c>
      <c r="Q550" s="45">
        <f t="shared" si="124"/>
        <v>4910</v>
      </c>
      <c r="R550" s="45">
        <v>81</v>
      </c>
      <c r="S550" s="45">
        <v>55</v>
      </c>
      <c r="T550" s="45">
        <v>51</v>
      </c>
      <c r="U550" s="45">
        <v>44</v>
      </c>
      <c r="V550" s="45">
        <v>88</v>
      </c>
      <c r="W550" s="45">
        <v>453.4</v>
      </c>
      <c r="X550" s="45">
        <v>257.20000000000005</v>
      </c>
      <c r="Y550" s="45">
        <v>3162.4444444444439</v>
      </c>
      <c r="Z550" s="45">
        <v>729.95555555555552</v>
      </c>
      <c r="AA550" s="45">
        <v>4921.9999999999991</v>
      </c>
      <c r="AB550" s="103">
        <f t="shared" si="125"/>
        <v>100</v>
      </c>
      <c r="AC550" s="103">
        <f t="shared" si="126"/>
        <v>96.491228070175438</v>
      </c>
      <c r="AD550" s="103">
        <f t="shared" si="127"/>
        <v>94.444444444444443</v>
      </c>
      <c r="AE550" s="103">
        <f t="shared" si="128"/>
        <v>80</v>
      </c>
      <c r="AF550" s="103">
        <f t="shared" si="129"/>
        <v>100</v>
      </c>
      <c r="AG550" s="103">
        <f t="shared" si="130"/>
        <v>100</v>
      </c>
      <c r="AH550" s="103">
        <f t="shared" si="131"/>
        <v>53.1404958677686</v>
      </c>
      <c r="AI550" s="103">
        <f t="shared" si="132"/>
        <v>100</v>
      </c>
      <c r="AJ550" s="103">
        <f t="shared" si="133"/>
        <v>91.587899065941727</v>
      </c>
      <c r="AK550" s="103">
        <f t="shared" si="134"/>
        <v>100</v>
      </c>
      <c r="AL550" s="45" t="str">
        <f t="shared" si="135"/>
        <v>-</v>
      </c>
      <c r="AM550" s="45">
        <f t="shared" si="135"/>
        <v>2</v>
      </c>
      <c r="AN550" s="45">
        <f t="shared" si="135"/>
        <v>3</v>
      </c>
      <c r="AO550" s="45">
        <f t="shared" si="123"/>
        <v>11</v>
      </c>
      <c r="AP550" s="45" t="str">
        <f t="shared" si="123"/>
        <v>-</v>
      </c>
      <c r="AQ550" s="45" t="str">
        <f t="shared" si="123"/>
        <v>-</v>
      </c>
      <c r="AR550" s="45">
        <f t="shared" si="123"/>
        <v>226.79999999999995</v>
      </c>
      <c r="AS550" s="45" t="str">
        <f t="shared" si="137"/>
        <v>-</v>
      </c>
      <c r="AT550" s="45">
        <f t="shared" si="137"/>
        <v>67.04444444444448</v>
      </c>
      <c r="AU550" s="46">
        <f t="shared" si="136"/>
        <v>309.84444444444443</v>
      </c>
    </row>
    <row r="551" spans="1:47" ht="24.95" customHeight="1" x14ac:dyDescent="0.25">
      <c r="A551" s="21" t="s">
        <v>1032</v>
      </c>
      <c r="B551" s="22" t="s">
        <v>1722</v>
      </c>
      <c r="C551" s="8" t="s">
        <v>601</v>
      </c>
      <c r="D551" s="8" t="s">
        <v>605</v>
      </c>
      <c r="E551" s="18" t="s">
        <v>1064</v>
      </c>
      <c r="F551" s="45" t="str">
        <f>IFERROR(VLOOKUP(E551,categoria!$A:$C,3,FALSE),"Categoria 1")</f>
        <v>Categoria 2</v>
      </c>
      <c r="G551" s="45">
        <v>4400</v>
      </c>
      <c r="H551" s="45">
        <v>104</v>
      </c>
      <c r="I551" s="7">
        <v>108</v>
      </c>
      <c r="J551" s="7">
        <v>113</v>
      </c>
      <c r="K551" s="7">
        <v>119</v>
      </c>
      <c r="L551" s="7">
        <v>125</v>
      </c>
      <c r="M551" s="7">
        <v>711</v>
      </c>
      <c r="N551" s="7">
        <v>821</v>
      </c>
      <c r="O551" s="7">
        <v>5235</v>
      </c>
      <c r="P551" s="7">
        <v>852</v>
      </c>
      <c r="Q551" s="45">
        <f t="shared" si="124"/>
        <v>8188</v>
      </c>
      <c r="R551" s="45">
        <v>112</v>
      </c>
      <c r="S551" s="45">
        <v>102</v>
      </c>
      <c r="T551" s="45">
        <v>81</v>
      </c>
      <c r="U551" s="45">
        <v>136</v>
      </c>
      <c r="V551" s="45">
        <v>174</v>
      </c>
      <c r="W551" s="45">
        <v>812.2</v>
      </c>
      <c r="X551" s="45">
        <v>458.4</v>
      </c>
      <c r="Y551" s="45">
        <v>5946.3555555555549</v>
      </c>
      <c r="Z551" s="45">
        <v>976.04444444444448</v>
      </c>
      <c r="AA551" s="45">
        <v>8797.9999999999982</v>
      </c>
      <c r="AB551" s="103">
        <f t="shared" si="125"/>
        <v>100</v>
      </c>
      <c r="AC551" s="103">
        <f t="shared" si="126"/>
        <v>94.444444444444443</v>
      </c>
      <c r="AD551" s="103">
        <f t="shared" si="127"/>
        <v>71.681415929203538</v>
      </c>
      <c r="AE551" s="103">
        <f t="shared" si="128"/>
        <v>100</v>
      </c>
      <c r="AF551" s="103">
        <f t="shared" si="129"/>
        <v>100</v>
      </c>
      <c r="AG551" s="103">
        <f t="shared" si="130"/>
        <v>100</v>
      </c>
      <c r="AH551" s="103">
        <f t="shared" si="131"/>
        <v>55.83434835566382</v>
      </c>
      <c r="AI551" s="103">
        <f t="shared" si="132"/>
        <v>100</v>
      </c>
      <c r="AJ551" s="103">
        <f t="shared" si="133"/>
        <v>100</v>
      </c>
      <c r="AK551" s="103">
        <f t="shared" si="134"/>
        <v>100</v>
      </c>
      <c r="AL551" s="45" t="str">
        <f t="shared" si="135"/>
        <v>-</v>
      </c>
      <c r="AM551" s="45">
        <f t="shared" si="135"/>
        <v>6</v>
      </c>
      <c r="AN551" s="45">
        <f t="shared" si="135"/>
        <v>32</v>
      </c>
      <c r="AO551" s="45" t="str">
        <f t="shared" si="123"/>
        <v>-</v>
      </c>
      <c r="AP551" s="45" t="str">
        <f t="shared" si="123"/>
        <v>-</v>
      </c>
      <c r="AQ551" s="45" t="str">
        <f t="shared" si="123"/>
        <v>-</v>
      </c>
      <c r="AR551" s="45">
        <f t="shared" si="123"/>
        <v>362.6</v>
      </c>
      <c r="AS551" s="45" t="str">
        <f t="shared" si="137"/>
        <v>-</v>
      </c>
      <c r="AT551" s="45" t="str">
        <f t="shared" si="137"/>
        <v>-</v>
      </c>
      <c r="AU551" s="46">
        <f t="shared" si="136"/>
        <v>400.6</v>
      </c>
    </row>
    <row r="552" spans="1:47" ht="24.95" customHeight="1" x14ac:dyDescent="0.25">
      <c r="A552" s="21" t="s">
        <v>601</v>
      </c>
      <c r="B552" s="22" t="s">
        <v>1722</v>
      </c>
      <c r="C552" s="8" t="s">
        <v>601</v>
      </c>
      <c r="D552" s="8" t="s">
        <v>606</v>
      </c>
      <c r="E552" s="18" t="s">
        <v>1081</v>
      </c>
      <c r="F552" s="45" t="str">
        <f>IFERROR(VLOOKUP(E552,categoria!$A:$C,3,FALSE),"Categoria 1")</f>
        <v>Categoria 3</v>
      </c>
      <c r="G552" s="45">
        <v>4850</v>
      </c>
      <c r="H552" s="45">
        <v>72</v>
      </c>
      <c r="I552" s="7">
        <v>66</v>
      </c>
      <c r="J552" s="7">
        <v>62</v>
      </c>
      <c r="K552" s="7">
        <v>60</v>
      </c>
      <c r="L552" s="7">
        <v>62</v>
      </c>
      <c r="M552" s="7">
        <v>367</v>
      </c>
      <c r="N552" s="7">
        <v>498</v>
      </c>
      <c r="O552" s="7">
        <v>3600</v>
      </c>
      <c r="P552" s="7">
        <v>1143</v>
      </c>
      <c r="Q552" s="45">
        <f t="shared" si="124"/>
        <v>5930</v>
      </c>
      <c r="R552" s="45">
        <v>50</v>
      </c>
      <c r="S552" s="45">
        <v>44</v>
      </c>
      <c r="T552" s="45">
        <v>54</v>
      </c>
      <c r="U552" s="45">
        <v>52</v>
      </c>
      <c r="V552" s="45">
        <v>110</v>
      </c>
      <c r="W552" s="45">
        <v>433.2</v>
      </c>
      <c r="X552" s="45">
        <v>227.79999999999998</v>
      </c>
      <c r="Y552" s="45">
        <v>4065.1555555555551</v>
      </c>
      <c r="Z552" s="45">
        <v>182.84444444444446</v>
      </c>
      <c r="AA552" s="45">
        <v>5219</v>
      </c>
      <c r="AB552" s="103">
        <f t="shared" si="125"/>
        <v>69.444444444444443</v>
      </c>
      <c r="AC552" s="103">
        <f t="shared" si="126"/>
        <v>66.666666666666657</v>
      </c>
      <c r="AD552" s="103">
        <f t="shared" si="127"/>
        <v>87.096774193548384</v>
      </c>
      <c r="AE552" s="103">
        <f t="shared" si="128"/>
        <v>86.666666666666671</v>
      </c>
      <c r="AF552" s="103">
        <f t="shared" si="129"/>
        <v>100</v>
      </c>
      <c r="AG552" s="103">
        <f t="shared" si="130"/>
        <v>100</v>
      </c>
      <c r="AH552" s="103">
        <f t="shared" si="131"/>
        <v>45.742971887550198</v>
      </c>
      <c r="AI552" s="103">
        <f t="shared" si="132"/>
        <v>100</v>
      </c>
      <c r="AJ552" s="103">
        <f t="shared" si="133"/>
        <v>15.996889277729172</v>
      </c>
      <c r="AK552" s="103">
        <f t="shared" si="134"/>
        <v>88.010118043844855</v>
      </c>
      <c r="AL552" s="45">
        <f t="shared" si="135"/>
        <v>22</v>
      </c>
      <c r="AM552" s="45">
        <f t="shared" si="135"/>
        <v>22</v>
      </c>
      <c r="AN552" s="45">
        <f t="shared" si="135"/>
        <v>8</v>
      </c>
      <c r="AO552" s="45">
        <f t="shared" si="123"/>
        <v>8</v>
      </c>
      <c r="AP552" s="45" t="str">
        <f t="shared" si="123"/>
        <v>-</v>
      </c>
      <c r="AQ552" s="45" t="str">
        <f t="shared" si="123"/>
        <v>-</v>
      </c>
      <c r="AR552" s="45">
        <f t="shared" si="123"/>
        <v>270.20000000000005</v>
      </c>
      <c r="AS552" s="45" t="str">
        <f t="shared" si="137"/>
        <v>-</v>
      </c>
      <c r="AT552" s="45">
        <f t="shared" si="137"/>
        <v>960.15555555555557</v>
      </c>
      <c r="AU552" s="46">
        <f t="shared" si="136"/>
        <v>1290.3555555555556</v>
      </c>
    </row>
    <row r="553" spans="1:47" ht="24.95" customHeight="1" x14ac:dyDescent="0.25">
      <c r="A553" s="21" t="s">
        <v>1032</v>
      </c>
      <c r="B553" s="22" t="s">
        <v>1722</v>
      </c>
      <c r="C553" s="8" t="s">
        <v>601</v>
      </c>
      <c r="D553" s="8" t="s">
        <v>607</v>
      </c>
      <c r="E553" s="18" t="s">
        <v>1121</v>
      </c>
      <c r="F553" s="45" t="str">
        <f>IFERROR(VLOOKUP(E553,categoria!$A:$C,3,FALSE),"Categoria 1")</f>
        <v>Categoria 2</v>
      </c>
      <c r="G553" s="45">
        <v>1570</v>
      </c>
      <c r="H553" s="45">
        <v>56</v>
      </c>
      <c r="I553" s="7">
        <v>51</v>
      </c>
      <c r="J553" s="7">
        <v>48</v>
      </c>
      <c r="K553" s="7">
        <v>46</v>
      </c>
      <c r="L553" s="7">
        <v>45</v>
      </c>
      <c r="M553" s="7">
        <v>268</v>
      </c>
      <c r="N553" s="7">
        <v>360</v>
      </c>
      <c r="O553" s="7">
        <v>2570</v>
      </c>
      <c r="P553" s="7">
        <v>582</v>
      </c>
      <c r="Q553" s="45">
        <f t="shared" si="124"/>
        <v>4026</v>
      </c>
      <c r="R553" s="45">
        <v>62</v>
      </c>
      <c r="S553" s="45">
        <v>38</v>
      </c>
      <c r="T553" s="45">
        <v>45</v>
      </c>
      <c r="U553" s="45">
        <v>28</v>
      </c>
      <c r="V553" s="45">
        <v>75</v>
      </c>
      <c r="W553" s="45">
        <v>385.2</v>
      </c>
      <c r="X553" s="45">
        <v>157.80000000000001</v>
      </c>
      <c r="Y553" s="45">
        <v>2747.5777777777776</v>
      </c>
      <c r="Z553" s="45">
        <v>610.42222222222222</v>
      </c>
      <c r="AA553" s="45">
        <v>4149</v>
      </c>
      <c r="AB553" s="103">
        <f t="shared" si="125"/>
        <v>100</v>
      </c>
      <c r="AC553" s="103">
        <f t="shared" si="126"/>
        <v>74.509803921568633</v>
      </c>
      <c r="AD553" s="103">
        <f t="shared" si="127"/>
        <v>93.75</v>
      </c>
      <c r="AE553" s="103">
        <f t="shared" si="128"/>
        <v>60.869565217391312</v>
      </c>
      <c r="AF553" s="103">
        <f t="shared" si="129"/>
        <v>100</v>
      </c>
      <c r="AG553" s="103">
        <f t="shared" si="130"/>
        <v>100</v>
      </c>
      <c r="AH553" s="103">
        <f t="shared" si="131"/>
        <v>43.833333333333336</v>
      </c>
      <c r="AI553" s="103">
        <f t="shared" si="132"/>
        <v>100</v>
      </c>
      <c r="AJ553" s="103">
        <f t="shared" si="133"/>
        <v>100</v>
      </c>
      <c r="AK553" s="103">
        <f t="shared" si="134"/>
        <v>100</v>
      </c>
      <c r="AL553" s="45" t="str">
        <f t="shared" si="135"/>
        <v>-</v>
      </c>
      <c r="AM553" s="45">
        <f t="shared" si="135"/>
        <v>13</v>
      </c>
      <c r="AN553" s="45">
        <f t="shared" si="135"/>
        <v>3</v>
      </c>
      <c r="AO553" s="45">
        <f t="shared" si="123"/>
        <v>18</v>
      </c>
      <c r="AP553" s="45" t="str">
        <f t="shared" si="123"/>
        <v>-</v>
      </c>
      <c r="AQ553" s="45" t="str">
        <f t="shared" si="123"/>
        <v>-</v>
      </c>
      <c r="AR553" s="45">
        <f t="shared" si="123"/>
        <v>202.2</v>
      </c>
      <c r="AS553" s="45" t="str">
        <f t="shared" si="137"/>
        <v>-</v>
      </c>
      <c r="AT553" s="45" t="str">
        <f t="shared" si="137"/>
        <v>-</v>
      </c>
      <c r="AU553" s="46">
        <f t="shared" si="136"/>
        <v>236.2</v>
      </c>
    </row>
    <row r="554" spans="1:47" ht="24.95" customHeight="1" x14ac:dyDescent="0.25">
      <c r="A554" s="21" t="s">
        <v>1032</v>
      </c>
      <c r="B554" s="22" t="s">
        <v>1722</v>
      </c>
      <c r="C554" s="8" t="s">
        <v>601</v>
      </c>
      <c r="D554" s="8" t="s">
        <v>608</v>
      </c>
      <c r="E554" s="18" t="s">
        <v>1132</v>
      </c>
      <c r="F554" s="45" t="str">
        <f>IFERROR(VLOOKUP(E554,categoria!$A:$C,3,FALSE),"Categoria 1")</f>
        <v>Categoria 2</v>
      </c>
      <c r="G554" s="45">
        <v>5500</v>
      </c>
      <c r="H554" s="45">
        <v>52</v>
      </c>
      <c r="I554" s="7">
        <v>50</v>
      </c>
      <c r="J554" s="7">
        <v>49</v>
      </c>
      <c r="K554" s="7">
        <v>50</v>
      </c>
      <c r="L554" s="7">
        <v>53</v>
      </c>
      <c r="M554" s="7">
        <v>297</v>
      </c>
      <c r="N554" s="7">
        <v>377</v>
      </c>
      <c r="O554" s="7">
        <v>2989</v>
      </c>
      <c r="P554" s="7">
        <v>687</v>
      </c>
      <c r="Q554" s="45">
        <f t="shared" si="124"/>
        <v>4604</v>
      </c>
      <c r="R554" s="45">
        <v>69</v>
      </c>
      <c r="S554" s="45">
        <v>62</v>
      </c>
      <c r="T554" s="45">
        <v>47</v>
      </c>
      <c r="U554" s="45">
        <v>57</v>
      </c>
      <c r="V554" s="45">
        <v>104</v>
      </c>
      <c r="W554" s="45">
        <v>537.20000000000005</v>
      </c>
      <c r="X554" s="45">
        <v>308.39999999999998</v>
      </c>
      <c r="Y554" s="45">
        <v>2905.822222222223</v>
      </c>
      <c r="Z554" s="45">
        <v>325.57777777777784</v>
      </c>
      <c r="AA554" s="45">
        <v>4416.0000000000009</v>
      </c>
      <c r="AB554" s="103">
        <f t="shared" si="125"/>
        <v>100</v>
      </c>
      <c r="AC554" s="103">
        <f t="shared" si="126"/>
        <v>100</v>
      </c>
      <c r="AD554" s="103">
        <f t="shared" si="127"/>
        <v>95.918367346938766</v>
      </c>
      <c r="AE554" s="103">
        <f t="shared" si="128"/>
        <v>100</v>
      </c>
      <c r="AF554" s="103">
        <f t="shared" si="129"/>
        <v>100</v>
      </c>
      <c r="AG554" s="103">
        <f t="shared" si="130"/>
        <v>100</v>
      </c>
      <c r="AH554" s="103">
        <f t="shared" si="131"/>
        <v>81.803713527851457</v>
      </c>
      <c r="AI554" s="103">
        <f t="shared" si="132"/>
        <v>97.217203821419304</v>
      </c>
      <c r="AJ554" s="103">
        <f t="shared" si="133"/>
        <v>47.391234028788617</v>
      </c>
      <c r="AK554" s="103">
        <f t="shared" si="134"/>
        <v>95.916594265855792</v>
      </c>
      <c r="AL554" s="45" t="str">
        <f t="shared" si="135"/>
        <v>-</v>
      </c>
      <c r="AM554" s="45" t="str">
        <f t="shared" si="135"/>
        <v>-</v>
      </c>
      <c r="AN554" s="45">
        <f t="shared" si="135"/>
        <v>2</v>
      </c>
      <c r="AO554" s="45" t="str">
        <f t="shared" si="123"/>
        <v>-</v>
      </c>
      <c r="AP554" s="45" t="str">
        <f t="shared" si="123"/>
        <v>-</v>
      </c>
      <c r="AQ554" s="45" t="str">
        <f t="shared" si="123"/>
        <v>-</v>
      </c>
      <c r="AR554" s="45">
        <f t="shared" si="123"/>
        <v>68.600000000000023</v>
      </c>
      <c r="AS554" s="45">
        <f t="shared" si="137"/>
        <v>83.17777777777701</v>
      </c>
      <c r="AT554" s="45">
        <f t="shared" si="137"/>
        <v>361.42222222222216</v>
      </c>
      <c r="AU554" s="46">
        <f t="shared" si="136"/>
        <v>515.19999999999914</v>
      </c>
    </row>
    <row r="555" spans="1:47" ht="24.95" customHeight="1" x14ac:dyDescent="0.25">
      <c r="A555" s="21" t="s">
        <v>601</v>
      </c>
      <c r="B555" s="22" t="s">
        <v>1722</v>
      </c>
      <c r="C555" s="8" t="s">
        <v>601</v>
      </c>
      <c r="D555" s="8" t="s">
        <v>609</v>
      </c>
      <c r="E555" s="18" t="s">
        <v>1849</v>
      </c>
      <c r="F555" s="45" t="str">
        <f>IFERROR(VLOOKUP(E555,categoria!$A:$C,3,FALSE),"Categoria 1")</f>
        <v>Categoria 3</v>
      </c>
      <c r="G555" s="45">
        <v>1460</v>
      </c>
      <c r="H555" s="45">
        <v>36</v>
      </c>
      <c r="I555" s="7">
        <v>41</v>
      </c>
      <c r="J555" s="7">
        <v>45</v>
      </c>
      <c r="K555" s="7">
        <v>49</v>
      </c>
      <c r="L555" s="7">
        <v>52</v>
      </c>
      <c r="M555" s="7">
        <v>317</v>
      </c>
      <c r="N555" s="7">
        <v>373</v>
      </c>
      <c r="O555" s="7">
        <v>2245</v>
      </c>
      <c r="P555" s="7">
        <v>672</v>
      </c>
      <c r="Q555" s="45">
        <f t="shared" si="124"/>
        <v>3830</v>
      </c>
      <c r="R555" s="45">
        <v>42</v>
      </c>
      <c r="S555" s="45">
        <v>40</v>
      </c>
      <c r="T555" s="45">
        <v>47</v>
      </c>
      <c r="U555" s="45">
        <v>44</v>
      </c>
      <c r="V555" s="45">
        <v>79</v>
      </c>
      <c r="W555" s="45">
        <v>288.2</v>
      </c>
      <c r="X555" s="45">
        <v>171.8</v>
      </c>
      <c r="Y555" s="45">
        <v>1518.155555555556</v>
      </c>
      <c r="Z555" s="45">
        <v>306.84444444444449</v>
      </c>
      <c r="AA555" s="45">
        <v>2537.0000000000005</v>
      </c>
      <c r="AB555" s="103">
        <f t="shared" si="125"/>
        <v>100</v>
      </c>
      <c r="AC555" s="103">
        <f t="shared" si="126"/>
        <v>97.560975609756099</v>
      </c>
      <c r="AD555" s="103">
        <f t="shared" si="127"/>
        <v>100</v>
      </c>
      <c r="AE555" s="103">
        <f t="shared" si="128"/>
        <v>89.795918367346943</v>
      </c>
      <c r="AF555" s="103">
        <f t="shared" si="129"/>
        <v>100</v>
      </c>
      <c r="AG555" s="103">
        <f t="shared" si="130"/>
        <v>90.914826498422713</v>
      </c>
      <c r="AH555" s="103">
        <f t="shared" si="131"/>
        <v>46.058981233243976</v>
      </c>
      <c r="AI555" s="103">
        <f t="shared" si="132"/>
        <v>67.623855481316525</v>
      </c>
      <c r="AJ555" s="103">
        <f t="shared" si="133"/>
        <v>45.661375661375672</v>
      </c>
      <c r="AK555" s="103">
        <f t="shared" si="134"/>
        <v>66.240208877284616</v>
      </c>
      <c r="AL555" s="45" t="str">
        <f t="shared" si="135"/>
        <v>-</v>
      </c>
      <c r="AM555" s="45">
        <f t="shared" si="135"/>
        <v>1</v>
      </c>
      <c r="AN555" s="45" t="str">
        <f t="shared" si="135"/>
        <v>-</v>
      </c>
      <c r="AO555" s="45">
        <f t="shared" si="123"/>
        <v>5</v>
      </c>
      <c r="AP555" s="45" t="str">
        <f t="shared" si="123"/>
        <v>-</v>
      </c>
      <c r="AQ555" s="45">
        <f t="shared" si="123"/>
        <v>28.800000000000011</v>
      </c>
      <c r="AR555" s="45">
        <f t="shared" si="123"/>
        <v>201.2</v>
      </c>
      <c r="AS555" s="45">
        <f t="shared" si="137"/>
        <v>726.84444444444398</v>
      </c>
      <c r="AT555" s="45">
        <f t="shared" si="137"/>
        <v>365.15555555555551</v>
      </c>
      <c r="AU555" s="46">
        <f t="shared" si="136"/>
        <v>1327.9999999999995</v>
      </c>
    </row>
    <row r="556" spans="1:47" ht="24.95" customHeight="1" x14ac:dyDescent="0.25">
      <c r="A556" s="21" t="s">
        <v>601</v>
      </c>
      <c r="B556" s="22" t="s">
        <v>1722</v>
      </c>
      <c r="C556" s="8" t="s">
        <v>601</v>
      </c>
      <c r="D556" s="8" t="s">
        <v>610</v>
      </c>
      <c r="E556" s="18" t="s">
        <v>1223</v>
      </c>
      <c r="F556" s="45" t="str">
        <f>IFERROR(VLOOKUP(E556,categoria!$A:$C,3,FALSE),"Categoria 1")</f>
        <v>Categoria 2</v>
      </c>
      <c r="G556" s="45">
        <v>3850</v>
      </c>
      <c r="H556" s="45">
        <v>54</v>
      </c>
      <c r="I556" s="7">
        <v>50</v>
      </c>
      <c r="J556" s="7">
        <v>48</v>
      </c>
      <c r="K556" s="7">
        <v>47</v>
      </c>
      <c r="L556" s="7">
        <v>49</v>
      </c>
      <c r="M556" s="7">
        <v>303</v>
      </c>
      <c r="N556" s="7">
        <v>418</v>
      </c>
      <c r="O556" s="7">
        <v>3211</v>
      </c>
      <c r="P556" s="7">
        <v>1012</v>
      </c>
      <c r="Q556" s="45">
        <f t="shared" si="124"/>
        <v>5192</v>
      </c>
      <c r="R556" s="45">
        <v>61</v>
      </c>
      <c r="S556" s="45">
        <v>51</v>
      </c>
      <c r="T556" s="45">
        <v>45</v>
      </c>
      <c r="U556" s="45">
        <v>49</v>
      </c>
      <c r="V556" s="45">
        <v>110</v>
      </c>
      <c r="W556" s="45">
        <v>452.6</v>
      </c>
      <c r="X556" s="45">
        <v>220.60000000000002</v>
      </c>
      <c r="Y556" s="45">
        <v>3271.2888888888883</v>
      </c>
      <c r="Z556" s="45">
        <v>333.51111111111112</v>
      </c>
      <c r="AA556" s="45">
        <v>4593.9999999999991</v>
      </c>
      <c r="AB556" s="103">
        <f t="shared" si="125"/>
        <v>100</v>
      </c>
      <c r="AC556" s="103">
        <f t="shared" si="126"/>
        <v>100</v>
      </c>
      <c r="AD556" s="103">
        <f t="shared" si="127"/>
        <v>93.75</v>
      </c>
      <c r="AE556" s="103">
        <f t="shared" si="128"/>
        <v>100</v>
      </c>
      <c r="AF556" s="103">
        <f t="shared" si="129"/>
        <v>100</v>
      </c>
      <c r="AG556" s="103">
        <f t="shared" si="130"/>
        <v>100</v>
      </c>
      <c r="AH556" s="103">
        <f t="shared" si="131"/>
        <v>52.775119617224888</v>
      </c>
      <c r="AI556" s="103">
        <f t="shared" si="132"/>
        <v>100</v>
      </c>
      <c r="AJ556" s="103">
        <f t="shared" si="133"/>
        <v>32.955643390425998</v>
      </c>
      <c r="AK556" s="103">
        <f t="shared" si="134"/>
        <v>88.482280431432955</v>
      </c>
      <c r="AL556" s="45" t="str">
        <f t="shared" si="135"/>
        <v>-</v>
      </c>
      <c r="AM556" s="45" t="str">
        <f t="shared" si="135"/>
        <v>-</v>
      </c>
      <c r="AN556" s="45">
        <f t="shared" si="135"/>
        <v>3</v>
      </c>
      <c r="AO556" s="45" t="str">
        <f t="shared" si="123"/>
        <v>-</v>
      </c>
      <c r="AP556" s="45" t="str">
        <f t="shared" si="123"/>
        <v>-</v>
      </c>
      <c r="AQ556" s="45" t="str">
        <f t="shared" si="123"/>
        <v>-</v>
      </c>
      <c r="AR556" s="45">
        <f t="shared" si="123"/>
        <v>197.39999999999998</v>
      </c>
      <c r="AS556" s="45" t="str">
        <f t="shared" si="137"/>
        <v>-</v>
      </c>
      <c r="AT556" s="45">
        <f t="shared" si="137"/>
        <v>678.48888888888882</v>
      </c>
      <c r="AU556" s="46">
        <f t="shared" si="136"/>
        <v>878.8888888888888</v>
      </c>
    </row>
    <row r="557" spans="1:47" ht="24.95" customHeight="1" x14ac:dyDescent="0.25">
      <c r="A557" s="21" t="s">
        <v>601</v>
      </c>
      <c r="B557" s="22" t="s">
        <v>1722</v>
      </c>
      <c r="C557" s="8" t="s">
        <v>601</v>
      </c>
      <c r="D557" s="8" t="s">
        <v>611</v>
      </c>
      <c r="E557" s="18" t="s">
        <v>1279</v>
      </c>
      <c r="F557" s="45" t="str">
        <f>IFERROR(VLOOKUP(E557,categoria!$A:$C,3,FALSE),"Categoria 1")</f>
        <v>Categoria 3</v>
      </c>
      <c r="G557" s="45">
        <v>2930</v>
      </c>
      <c r="H557" s="45">
        <v>106</v>
      </c>
      <c r="I557" s="7">
        <v>107</v>
      </c>
      <c r="J557" s="7">
        <v>109</v>
      </c>
      <c r="K557" s="7">
        <v>115</v>
      </c>
      <c r="L557" s="7">
        <v>119</v>
      </c>
      <c r="M557" s="7">
        <v>704</v>
      </c>
      <c r="N557" s="7">
        <v>847</v>
      </c>
      <c r="O557" s="7">
        <v>6438</v>
      </c>
      <c r="P557" s="7">
        <v>1673</v>
      </c>
      <c r="Q557" s="45">
        <f t="shared" si="124"/>
        <v>10218</v>
      </c>
      <c r="R557" s="45">
        <v>127</v>
      </c>
      <c r="S557" s="45">
        <v>93</v>
      </c>
      <c r="T557" s="45">
        <v>108</v>
      </c>
      <c r="U557" s="45">
        <v>78</v>
      </c>
      <c r="V557" s="45">
        <v>220</v>
      </c>
      <c r="W557" s="45">
        <v>763</v>
      </c>
      <c r="X557" s="45">
        <v>369.20000000000005</v>
      </c>
      <c r="Y557" s="45">
        <v>7103.9555555555571</v>
      </c>
      <c r="Z557" s="45">
        <v>2276.8444444444444</v>
      </c>
      <c r="AA557" s="45">
        <v>11139.000000000002</v>
      </c>
      <c r="AB557" s="103">
        <f t="shared" si="125"/>
        <v>100</v>
      </c>
      <c r="AC557" s="103">
        <f t="shared" si="126"/>
        <v>86.915887850467286</v>
      </c>
      <c r="AD557" s="103">
        <f t="shared" si="127"/>
        <v>99.082568807339456</v>
      </c>
      <c r="AE557" s="103">
        <f t="shared" si="128"/>
        <v>67.826086956521735</v>
      </c>
      <c r="AF557" s="103">
        <f t="shared" si="129"/>
        <v>100</v>
      </c>
      <c r="AG557" s="103">
        <f t="shared" si="130"/>
        <v>100</v>
      </c>
      <c r="AH557" s="103">
        <f t="shared" si="131"/>
        <v>43.589138134592687</v>
      </c>
      <c r="AI557" s="103">
        <f t="shared" si="132"/>
        <v>100</v>
      </c>
      <c r="AJ557" s="103">
        <f t="shared" si="133"/>
        <v>100</v>
      </c>
      <c r="AK557" s="103">
        <f t="shared" si="134"/>
        <v>100</v>
      </c>
      <c r="AL557" s="45" t="str">
        <f t="shared" si="135"/>
        <v>-</v>
      </c>
      <c r="AM557" s="45">
        <f t="shared" si="135"/>
        <v>14</v>
      </c>
      <c r="AN557" s="45">
        <f t="shared" si="135"/>
        <v>1</v>
      </c>
      <c r="AO557" s="45">
        <f t="shared" si="123"/>
        <v>37</v>
      </c>
      <c r="AP557" s="45" t="str">
        <f t="shared" si="123"/>
        <v>-</v>
      </c>
      <c r="AQ557" s="45" t="str">
        <f t="shared" si="123"/>
        <v>-</v>
      </c>
      <c r="AR557" s="45">
        <f t="shared" si="123"/>
        <v>477.79999999999995</v>
      </c>
      <c r="AS557" s="45" t="str">
        <f t="shared" si="137"/>
        <v>-</v>
      </c>
      <c r="AT557" s="45" t="str">
        <f t="shared" si="137"/>
        <v>-</v>
      </c>
      <c r="AU557" s="46">
        <f t="shared" si="136"/>
        <v>529.79999999999995</v>
      </c>
    </row>
    <row r="558" spans="1:47" ht="24.95" customHeight="1" x14ac:dyDescent="0.25">
      <c r="A558" s="21" t="s">
        <v>601</v>
      </c>
      <c r="B558" s="22" t="s">
        <v>1722</v>
      </c>
      <c r="C558" s="8" t="s">
        <v>601</v>
      </c>
      <c r="D558" s="8" t="s">
        <v>612</v>
      </c>
      <c r="E558" s="18" t="s">
        <v>1344</v>
      </c>
      <c r="F558" s="45" t="str">
        <f>IFERROR(VLOOKUP(E558,categoria!$A:$C,3,FALSE),"Categoria 1")</f>
        <v>Categoria 2</v>
      </c>
      <c r="G558" s="45">
        <v>8300</v>
      </c>
      <c r="H558" s="45">
        <v>165</v>
      </c>
      <c r="I558" s="7">
        <v>157</v>
      </c>
      <c r="J558" s="7">
        <v>154</v>
      </c>
      <c r="K558" s="7">
        <v>155</v>
      </c>
      <c r="L558" s="7">
        <v>159</v>
      </c>
      <c r="M558" s="7">
        <v>928</v>
      </c>
      <c r="N558" s="7">
        <v>1173</v>
      </c>
      <c r="O558" s="7">
        <v>7855</v>
      </c>
      <c r="P558" s="7">
        <v>1980</v>
      </c>
      <c r="Q558" s="45">
        <f t="shared" si="124"/>
        <v>12726</v>
      </c>
      <c r="R558" s="45">
        <v>163</v>
      </c>
      <c r="S558" s="45">
        <v>132</v>
      </c>
      <c r="T558" s="45">
        <v>126</v>
      </c>
      <c r="U558" s="45">
        <v>91</v>
      </c>
      <c r="V558" s="45">
        <v>219</v>
      </c>
      <c r="W558" s="45">
        <v>1082.5999999999999</v>
      </c>
      <c r="X558" s="45">
        <v>490.6</v>
      </c>
      <c r="Y558" s="45">
        <v>8115.2</v>
      </c>
      <c r="Z558" s="45">
        <v>615.60000000000014</v>
      </c>
      <c r="AA558" s="45">
        <v>11035</v>
      </c>
      <c r="AB558" s="103">
        <f t="shared" si="125"/>
        <v>98.787878787878796</v>
      </c>
      <c r="AC558" s="103">
        <f t="shared" si="126"/>
        <v>84.076433121019107</v>
      </c>
      <c r="AD558" s="103">
        <f t="shared" si="127"/>
        <v>81.818181818181827</v>
      </c>
      <c r="AE558" s="103">
        <f t="shared" si="128"/>
        <v>58.709677419354833</v>
      </c>
      <c r="AF558" s="103">
        <f t="shared" si="129"/>
        <v>100</v>
      </c>
      <c r="AG558" s="103">
        <f t="shared" si="130"/>
        <v>100</v>
      </c>
      <c r="AH558" s="103">
        <f t="shared" si="131"/>
        <v>41.824381926683721</v>
      </c>
      <c r="AI558" s="103">
        <f t="shared" si="132"/>
        <v>100</v>
      </c>
      <c r="AJ558" s="103">
        <f t="shared" si="133"/>
        <v>31.090909090909097</v>
      </c>
      <c r="AK558" s="103">
        <f t="shared" si="134"/>
        <v>86.712242652836707</v>
      </c>
      <c r="AL558" s="45">
        <f t="shared" si="135"/>
        <v>2</v>
      </c>
      <c r="AM558" s="45">
        <f t="shared" si="135"/>
        <v>25</v>
      </c>
      <c r="AN558" s="45">
        <f t="shared" si="135"/>
        <v>28</v>
      </c>
      <c r="AO558" s="45">
        <f t="shared" si="123"/>
        <v>64</v>
      </c>
      <c r="AP558" s="45" t="str">
        <f t="shared" si="123"/>
        <v>-</v>
      </c>
      <c r="AQ558" s="45" t="str">
        <f t="shared" si="123"/>
        <v>-</v>
      </c>
      <c r="AR558" s="45">
        <f t="shared" si="123"/>
        <v>682.4</v>
      </c>
      <c r="AS558" s="45" t="str">
        <f t="shared" si="137"/>
        <v>-</v>
      </c>
      <c r="AT558" s="45">
        <f t="shared" si="137"/>
        <v>1364.3999999999999</v>
      </c>
      <c r="AU558" s="46">
        <f t="shared" si="136"/>
        <v>2165.7999999999997</v>
      </c>
    </row>
    <row r="559" spans="1:47" ht="24.95" customHeight="1" x14ac:dyDescent="0.25">
      <c r="A559" s="21" t="s">
        <v>601</v>
      </c>
      <c r="B559" s="22" t="s">
        <v>1722</v>
      </c>
      <c r="C559" s="8" t="s">
        <v>601</v>
      </c>
      <c r="D559" s="8" t="s">
        <v>613</v>
      </c>
      <c r="E559" s="18" t="s">
        <v>1445</v>
      </c>
      <c r="F559" s="45" t="str">
        <f>IFERROR(VLOOKUP(E559,categoria!$A:$C,3,FALSE),"Categoria 1")</f>
        <v>Categoria 2</v>
      </c>
      <c r="G559" s="45">
        <v>3210</v>
      </c>
      <c r="H559" s="45">
        <v>63</v>
      </c>
      <c r="I559" s="7">
        <v>61</v>
      </c>
      <c r="J559" s="7">
        <v>60</v>
      </c>
      <c r="K559" s="7">
        <v>60</v>
      </c>
      <c r="L559" s="7">
        <v>61</v>
      </c>
      <c r="M559" s="7">
        <v>344</v>
      </c>
      <c r="N559" s="7">
        <v>413</v>
      </c>
      <c r="O559" s="7">
        <v>2885</v>
      </c>
      <c r="P559" s="7">
        <v>567</v>
      </c>
      <c r="Q559" s="45">
        <f t="shared" si="124"/>
        <v>4514</v>
      </c>
      <c r="R559" s="45">
        <v>69</v>
      </c>
      <c r="S559" s="45">
        <v>72</v>
      </c>
      <c r="T559" s="45">
        <v>89</v>
      </c>
      <c r="U559" s="45">
        <v>65</v>
      </c>
      <c r="V559" s="45">
        <v>118</v>
      </c>
      <c r="W559" s="45">
        <v>520.4</v>
      </c>
      <c r="X559" s="45">
        <v>264.60000000000002</v>
      </c>
      <c r="Y559" s="45">
        <v>3346.9555555555553</v>
      </c>
      <c r="Z559" s="45">
        <v>469.04444444444448</v>
      </c>
      <c r="AA559" s="45">
        <v>5014</v>
      </c>
      <c r="AB559" s="103">
        <f t="shared" si="125"/>
        <v>100</v>
      </c>
      <c r="AC559" s="103">
        <f t="shared" si="126"/>
        <v>100</v>
      </c>
      <c r="AD559" s="103">
        <f t="shared" si="127"/>
        <v>100</v>
      </c>
      <c r="AE559" s="103">
        <f t="shared" si="128"/>
        <v>100</v>
      </c>
      <c r="AF559" s="103">
        <f t="shared" si="129"/>
        <v>100</v>
      </c>
      <c r="AG559" s="103">
        <f t="shared" si="130"/>
        <v>100</v>
      </c>
      <c r="AH559" s="103">
        <f t="shared" si="131"/>
        <v>64.067796610169495</v>
      </c>
      <c r="AI559" s="103">
        <f t="shared" si="132"/>
        <v>100</v>
      </c>
      <c r="AJ559" s="103">
        <f t="shared" si="133"/>
        <v>82.723887909073099</v>
      </c>
      <c r="AK559" s="103">
        <f t="shared" si="134"/>
        <v>100</v>
      </c>
      <c r="AL559" s="45" t="str">
        <f t="shared" si="135"/>
        <v>-</v>
      </c>
      <c r="AM559" s="45" t="str">
        <f t="shared" si="135"/>
        <v>-</v>
      </c>
      <c r="AN559" s="45" t="str">
        <f t="shared" si="135"/>
        <v>-</v>
      </c>
      <c r="AO559" s="45" t="str">
        <f t="shared" si="123"/>
        <v>-</v>
      </c>
      <c r="AP559" s="45" t="str">
        <f t="shared" si="123"/>
        <v>-</v>
      </c>
      <c r="AQ559" s="45" t="str">
        <f t="shared" si="123"/>
        <v>-</v>
      </c>
      <c r="AR559" s="45">
        <f t="shared" si="123"/>
        <v>148.39999999999998</v>
      </c>
      <c r="AS559" s="45" t="str">
        <f t="shared" si="137"/>
        <v>-</v>
      </c>
      <c r="AT559" s="45">
        <f t="shared" si="137"/>
        <v>97.95555555555552</v>
      </c>
      <c r="AU559" s="46">
        <f t="shared" si="136"/>
        <v>246.3555555555555</v>
      </c>
    </row>
    <row r="560" spans="1:47" ht="24.95" customHeight="1" x14ac:dyDescent="0.25">
      <c r="A560" s="21" t="s">
        <v>1032</v>
      </c>
      <c r="B560" s="22" t="s">
        <v>1722</v>
      </c>
      <c r="C560" s="8" t="s">
        <v>601</v>
      </c>
      <c r="D560" s="8" t="s">
        <v>614</v>
      </c>
      <c r="E560" s="18" t="s">
        <v>1850</v>
      </c>
      <c r="F560" s="45" t="str">
        <f>IFERROR(VLOOKUP(E560,categoria!$A:$C,3,FALSE),"Categoria 1")</f>
        <v>Categoria 3</v>
      </c>
      <c r="G560" s="45">
        <v>3330</v>
      </c>
      <c r="H560" s="45">
        <v>122</v>
      </c>
      <c r="I560" s="7">
        <v>119</v>
      </c>
      <c r="J560" s="7">
        <v>118</v>
      </c>
      <c r="K560" s="7">
        <v>121</v>
      </c>
      <c r="L560" s="7">
        <v>123</v>
      </c>
      <c r="M560" s="7">
        <v>697</v>
      </c>
      <c r="N560" s="7">
        <v>843</v>
      </c>
      <c r="O560" s="7">
        <v>5883</v>
      </c>
      <c r="P560" s="7">
        <v>1281</v>
      </c>
      <c r="Q560" s="45">
        <f t="shared" si="124"/>
        <v>9307</v>
      </c>
      <c r="R560" s="45">
        <v>75</v>
      </c>
      <c r="S560" s="45">
        <v>87</v>
      </c>
      <c r="T560" s="45">
        <v>81</v>
      </c>
      <c r="U560" s="45">
        <v>142</v>
      </c>
      <c r="V560" s="45">
        <v>166</v>
      </c>
      <c r="W560" s="45">
        <v>802.59999999999991</v>
      </c>
      <c r="X560" s="45">
        <v>442.20000000000005</v>
      </c>
      <c r="Y560" s="45">
        <v>3868.2222222222226</v>
      </c>
      <c r="Z560" s="45">
        <v>397.97777777777776</v>
      </c>
      <c r="AA560" s="45">
        <v>6062.0000000000009</v>
      </c>
      <c r="AB560" s="103">
        <f t="shared" si="125"/>
        <v>61.475409836065573</v>
      </c>
      <c r="AC560" s="103">
        <f t="shared" si="126"/>
        <v>73.109243697478988</v>
      </c>
      <c r="AD560" s="103">
        <f t="shared" si="127"/>
        <v>68.644067796610159</v>
      </c>
      <c r="AE560" s="103">
        <f t="shared" si="128"/>
        <v>100</v>
      </c>
      <c r="AF560" s="103">
        <f t="shared" si="129"/>
        <v>100</v>
      </c>
      <c r="AG560" s="103">
        <f t="shared" si="130"/>
        <v>100</v>
      </c>
      <c r="AH560" s="103">
        <f t="shared" si="131"/>
        <v>52.455516014234881</v>
      </c>
      <c r="AI560" s="103">
        <f t="shared" si="132"/>
        <v>65.752544997828025</v>
      </c>
      <c r="AJ560" s="103">
        <f t="shared" si="133"/>
        <v>31.067742215283197</v>
      </c>
      <c r="AK560" s="103">
        <f t="shared" si="134"/>
        <v>65.133770280434092</v>
      </c>
      <c r="AL560" s="45">
        <f t="shared" si="135"/>
        <v>47</v>
      </c>
      <c r="AM560" s="45">
        <f t="shared" si="135"/>
        <v>32</v>
      </c>
      <c r="AN560" s="45">
        <f t="shared" si="135"/>
        <v>37</v>
      </c>
      <c r="AO560" s="45" t="str">
        <f t="shared" si="123"/>
        <v>-</v>
      </c>
      <c r="AP560" s="45" t="str">
        <f t="shared" si="123"/>
        <v>-</v>
      </c>
      <c r="AQ560" s="45" t="str">
        <f t="shared" si="123"/>
        <v>-</v>
      </c>
      <c r="AR560" s="45">
        <f t="shared" si="123"/>
        <v>400.79999999999995</v>
      </c>
      <c r="AS560" s="45">
        <f t="shared" si="137"/>
        <v>2014.7777777777774</v>
      </c>
      <c r="AT560" s="45">
        <f t="shared" si="137"/>
        <v>883.02222222222224</v>
      </c>
      <c r="AU560" s="46">
        <f t="shared" si="136"/>
        <v>3414.6</v>
      </c>
    </row>
    <row r="561" spans="1:47" ht="24.95" customHeight="1" x14ac:dyDescent="0.25">
      <c r="A561" s="21" t="s">
        <v>1032</v>
      </c>
      <c r="B561" s="22" t="s">
        <v>1722</v>
      </c>
      <c r="C561" s="8" t="s">
        <v>601</v>
      </c>
      <c r="D561" s="8" t="s">
        <v>615</v>
      </c>
      <c r="E561" s="18" t="s">
        <v>1469</v>
      </c>
      <c r="F561" s="45" t="str">
        <f>IFERROR(VLOOKUP(E561,categoria!$A:$C,3,FALSE),"Categoria 1")</f>
        <v>Categoria 3</v>
      </c>
      <c r="G561" s="45">
        <v>2700</v>
      </c>
      <c r="H561" s="45">
        <v>33</v>
      </c>
      <c r="I561" s="7">
        <v>33</v>
      </c>
      <c r="J561" s="7">
        <v>35</v>
      </c>
      <c r="K561" s="7">
        <v>36</v>
      </c>
      <c r="L561" s="7">
        <v>38</v>
      </c>
      <c r="M561" s="7">
        <v>220</v>
      </c>
      <c r="N561" s="7">
        <v>277</v>
      </c>
      <c r="O561" s="7">
        <v>2063</v>
      </c>
      <c r="P561" s="7">
        <v>626</v>
      </c>
      <c r="Q561" s="45">
        <f t="shared" si="124"/>
        <v>3361</v>
      </c>
      <c r="R561" s="45">
        <v>48</v>
      </c>
      <c r="S561" s="45">
        <v>24</v>
      </c>
      <c r="T561" s="45">
        <v>38</v>
      </c>
      <c r="U561" s="45">
        <v>33</v>
      </c>
      <c r="V561" s="45">
        <v>58</v>
      </c>
      <c r="W561" s="45">
        <v>345.2</v>
      </c>
      <c r="X561" s="45">
        <v>226</v>
      </c>
      <c r="Y561" s="45">
        <v>2261.2444444444441</v>
      </c>
      <c r="Z561" s="45">
        <v>191.55555555555551</v>
      </c>
      <c r="AA561" s="45">
        <v>3225</v>
      </c>
      <c r="AB561" s="103">
        <f t="shared" si="125"/>
        <v>100</v>
      </c>
      <c r="AC561" s="103">
        <f t="shared" si="126"/>
        <v>72.727272727272734</v>
      </c>
      <c r="AD561" s="103">
        <f t="shared" si="127"/>
        <v>100</v>
      </c>
      <c r="AE561" s="103">
        <f t="shared" si="128"/>
        <v>91.666666666666657</v>
      </c>
      <c r="AF561" s="103">
        <f t="shared" si="129"/>
        <v>100</v>
      </c>
      <c r="AG561" s="103">
        <f t="shared" si="130"/>
        <v>100</v>
      </c>
      <c r="AH561" s="103">
        <f t="shared" si="131"/>
        <v>81.588447653429611</v>
      </c>
      <c r="AI561" s="103">
        <f t="shared" si="132"/>
        <v>100</v>
      </c>
      <c r="AJ561" s="103">
        <f t="shared" si="133"/>
        <v>30.599929002484906</v>
      </c>
      <c r="AK561" s="103">
        <f t="shared" si="134"/>
        <v>95.953585242487364</v>
      </c>
      <c r="AL561" s="45" t="str">
        <f t="shared" si="135"/>
        <v>-</v>
      </c>
      <c r="AM561" s="45">
        <f t="shared" si="135"/>
        <v>9</v>
      </c>
      <c r="AN561" s="45" t="str">
        <f t="shared" si="135"/>
        <v>-</v>
      </c>
      <c r="AO561" s="45">
        <f t="shared" si="123"/>
        <v>3</v>
      </c>
      <c r="AP561" s="45" t="str">
        <f t="shared" si="123"/>
        <v>-</v>
      </c>
      <c r="AQ561" s="45" t="str">
        <f t="shared" si="123"/>
        <v>-</v>
      </c>
      <c r="AR561" s="45">
        <f t="shared" si="123"/>
        <v>51</v>
      </c>
      <c r="AS561" s="45" t="str">
        <f t="shared" si="137"/>
        <v>-</v>
      </c>
      <c r="AT561" s="45">
        <f t="shared" si="137"/>
        <v>434.44444444444446</v>
      </c>
      <c r="AU561" s="46">
        <f t="shared" si="136"/>
        <v>497.44444444444446</v>
      </c>
    </row>
    <row r="562" spans="1:47" ht="24.95" customHeight="1" x14ac:dyDescent="0.25">
      <c r="A562" s="21" t="s">
        <v>601</v>
      </c>
      <c r="B562" s="22" t="s">
        <v>1722</v>
      </c>
      <c r="C562" s="8" t="s">
        <v>601</v>
      </c>
      <c r="D562" s="8" t="s">
        <v>616</v>
      </c>
      <c r="E562" s="18" t="s">
        <v>1484</v>
      </c>
      <c r="F562" s="45" t="str">
        <f>IFERROR(VLOOKUP(E562,categoria!$A:$C,3,FALSE),"Categoria 1")</f>
        <v>Categoria 1</v>
      </c>
      <c r="G562" s="45">
        <v>2560</v>
      </c>
      <c r="H562" s="45">
        <v>71</v>
      </c>
      <c r="I562" s="7">
        <v>66</v>
      </c>
      <c r="J562" s="7">
        <v>62</v>
      </c>
      <c r="K562" s="7">
        <v>60</v>
      </c>
      <c r="L562" s="7">
        <v>58</v>
      </c>
      <c r="M562" s="7">
        <v>305</v>
      </c>
      <c r="N562" s="7">
        <v>366</v>
      </c>
      <c r="O562" s="7">
        <v>2547</v>
      </c>
      <c r="P562" s="7">
        <v>532</v>
      </c>
      <c r="Q562" s="45">
        <f t="shared" si="124"/>
        <v>4067</v>
      </c>
      <c r="R562" s="45">
        <v>61</v>
      </c>
      <c r="S562" s="45">
        <v>26</v>
      </c>
      <c r="T562" s="45">
        <v>54</v>
      </c>
      <c r="U562" s="45">
        <v>45</v>
      </c>
      <c r="V562" s="45">
        <v>108</v>
      </c>
      <c r="W562" s="45">
        <v>359</v>
      </c>
      <c r="X562" s="45">
        <v>227.60000000000002</v>
      </c>
      <c r="Y562" s="45">
        <v>1941.4222222222224</v>
      </c>
      <c r="Z562" s="45">
        <v>375.97777777777765</v>
      </c>
      <c r="AA562" s="45">
        <v>3198</v>
      </c>
      <c r="AB562" s="103">
        <f t="shared" si="125"/>
        <v>85.91549295774648</v>
      </c>
      <c r="AC562" s="103">
        <f t="shared" si="126"/>
        <v>39.393939393939391</v>
      </c>
      <c r="AD562" s="103">
        <f t="shared" si="127"/>
        <v>87.096774193548384</v>
      </c>
      <c r="AE562" s="103">
        <f t="shared" si="128"/>
        <v>75</v>
      </c>
      <c r="AF562" s="103">
        <f t="shared" si="129"/>
        <v>100</v>
      </c>
      <c r="AG562" s="103">
        <f t="shared" si="130"/>
        <v>100</v>
      </c>
      <c r="AH562" s="103">
        <f t="shared" si="131"/>
        <v>62.185792349726789</v>
      </c>
      <c r="AI562" s="103">
        <f t="shared" si="132"/>
        <v>76.223879945905864</v>
      </c>
      <c r="AJ562" s="103">
        <f t="shared" si="133"/>
        <v>70.672514619883017</v>
      </c>
      <c r="AK562" s="103">
        <f t="shared" si="134"/>
        <v>78.632898942709616</v>
      </c>
      <c r="AL562" s="45">
        <f t="shared" si="135"/>
        <v>10</v>
      </c>
      <c r="AM562" s="45">
        <f t="shared" si="135"/>
        <v>40</v>
      </c>
      <c r="AN562" s="45">
        <f t="shared" si="135"/>
        <v>8</v>
      </c>
      <c r="AO562" s="45">
        <f t="shared" si="123"/>
        <v>15</v>
      </c>
      <c r="AP562" s="45" t="str">
        <f t="shared" si="123"/>
        <v>-</v>
      </c>
      <c r="AQ562" s="45" t="str">
        <f t="shared" si="123"/>
        <v>-</v>
      </c>
      <c r="AR562" s="45">
        <f t="shared" si="123"/>
        <v>138.39999999999998</v>
      </c>
      <c r="AS562" s="45">
        <f t="shared" si="137"/>
        <v>605.57777777777756</v>
      </c>
      <c r="AT562" s="45">
        <f t="shared" si="137"/>
        <v>156.02222222222235</v>
      </c>
      <c r="AU562" s="46">
        <f t="shared" si="136"/>
        <v>972.99999999999989</v>
      </c>
    </row>
    <row r="563" spans="1:47" ht="24.95" customHeight="1" x14ac:dyDescent="0.25">
      <c r="A563" s="21" t="s">
        <v>601</v>
      </c>
      <c r="B563" s="22" t="s">
        <v>1722</v>
      </c>
      <c r="C563" s="8" t="s">
        <v>601</v>
      </c>
      <c r="D563" s="8" t="s">
        <v>617</v>
      </c>
      <c r="E563" s="18" t="s">
        <v>1499</v>
      </c>
      <c r="F563" s="45" t="str">
        <f>IFERROR(VLOOKUP(E563,categoria!$A:$C,3,FALSE),"Categoria 1")</f>
        <v>Categoria 3</v>
      </c>
      <c r="G563" s="45">
        <v>35380</v>
      </c>
      <c r="H563" s="45">
        <v>682</v>
      </c>
      <c r="I563" s="7">
        <v>685</v>
      </c>
      <c r="J563" s="7">
        <v>694</v>
      </c>
      <c r="K563" s="7">
        <v>707</v>
      </c>
      <c r="L563" s="7">
        <v>725</v>
      </c>
      <c r="M563" s="7">
        <v>3961</v>
      </c>
      <c r="N563" s="7">
        <v>4548</v>
      </c>
      <c r="O563" s="7">
        <v>38229</v>
      </c>
      <c r="P563" s="7">
        <v>7475</v>
      </c>
      <c r="Q563" s="45">
        <f t="shared" si="124"/>
        <v>57706</v>
      </c>
      <c r="R563" s="45">
        <v>697</v>
      </c>
      <c r="S563" s="45">
        <v>352</v>
      </c>
      <c r="T563" s="45">
        <v>504</v>
      </c>
      <c r="U563" s="45">
        <v>345</v>
      </c>
      <c r="V563" s="45">
        <v>779</v>
      </c>
      <c r="W563" s="45">
        <v>5028.8</v>
      </c>
      <c r="X563" s="45">
        <v>2042.8</v>
      </c>
      <c r="Y563" s="45">
        <v>30287.222222222223</v>
      </c>
      <c r="Z563" s="45">
        <v>6055.1777777777788</v>
      </c>
      <c r="AA563" s="45">
        <v>46091</v>
      </c>
      <c r="AB563" s="103">
        <f t="shared" si="125"/>
        <v>100</v>
      </c>
      <c r="AC563" s="103">
        <f t="shared" si="126"/>
        <v>51.386861313868614</v>
      </c>
      <c r="AD563" s="103">
        <f t="shared" si="127"/>
        <v>72.622478386167145</v>
      </c>
      <c r="AE563" s="103">
        <f t="shared" si="128"/>
        <v>48.797736916548793</v>
      </c>
      <c r="AF563" s="103">
        <f t="shared" si="129"/>
        <v>100</v>
      </c>
      <c r="AG563" s="103">
        <f t="shared" si="130"/>
        <v>100</v>
      </c>
      <c r="AH563" s="103">
        <f t="shared" si="131"/>
        <v>44.916446789797718</v>
      </c>
      <c r="AI563" s="103">
        <f t="shared" si="132"/>
        <v>79.22577682445845</v>
      </c>
      <c r="AJ563" s="103">
        <f t="shared" si="133"/>
        <v>81.005722779635832</v>
      </c>
      <c r="AK563" s="103">
        <f t="shared" si="134"/>
        <v>79.872110352476341</v>
      </c>
      <c r="AL563" s="45" t="str">
        <f t="shared" si="135"/>
        <v>-</v>
      </c>
      <c r="AM563" s="45">
        <f t="shared" si="135"/>
        <v>333</v>
      </c>
      <c r="AN563" s="45">
        <f t="shared" si="135"/>
        <v>190</v>
      </c>
      <c r="AO563" s="45">
        <f t="shared" si="123"/>
        <v>362</v>
      </c>
      <c r="AP563" s="45" t="str">
        <f t="shared" si="123"/>
        <v>-</v>
      </c>
      <c r="AQ563" s="45" t="str">
        <f t="shared" si="123"/>
        <v>-</v>
      </c>
      <c r="AR563" s="45">
        <f t="shared" si="123"/>
        <v>2505.1999999999998</v>
      </c>
      <c r="AS563" s="45">
        <f t="shared" si="137"/>
        <v>7941.7777777777774</v>
      </c>
      <c r="AT563" s="45">
        <f t="shared" si="137"/>
        <v>1419.8222222222212</v>
      </c>
      <c r="AU563" s="46">
        <f t="shared" si="136"/>
        <v>12751.8</v>
      </c>
    </row>
    <row r="564" spans="1:47" ht="24.95" customHeight="1" x14ac:dyDescent="0.25">
      <c r="A564" s="21" t="s">
        <v>1032</v>
      </c>
      <c r="B564" s="22" t="s">
        <v>1722</v>
      </c>
      <c r="C564" s="8" t="s">
        <v>601</v>
      </c>
      <c r="D564" s="8" t="s">
        <v>618</v>
      </c>
      <c r="E564" s="18" t="s">
        <v>1851</v>
      </c>
      <c r="F564" s="45" t="str">
        <f>IFERROR(VLOOKUP(E564,categoria!$A:$C,3,FALSE),"Categoria 1")</f>
        <v>Categoria 3</v>
      </c>
      <c r="G564" s="45">
        <v>3395</v>
      </c>
      <c r="H564" s="45">
        <v>127</v>
      </c>
      <c r="I564" s="7">
        <v>121</v>
      </c>
      <c r="J564" s="7">
        <v>116</v>
      </c>
      <c r="K564" s="7">
        <v>117</v>
      </c>
      <c r="L564" s="7">
        <v>118</v>
      </c>
      <c r="M564" s="7">
        <v>689</v>
      </c>
      <c r="N564" s="7">
        <v>885</v>
      </c>
      <c r="O564" s="7">
        <v>6886</v>
      </c>
      <c r="P564" s="7">
        <v>1501</v>
      </c>
      <c r="Q564" s="45">
        <f t="shared" si="124"/>
        <v>10560</v>
      </c>
      <c r="R564" s="45">
        <v>110</v>
      </c>
      <c r="S564" s="45">
        <v>91</v>
      </c>
      <c r="T564" s="45">
        <v>108</v>
      </c>
      <c r="U564" s="45">
        <v>103</v>
      </c>
      <c r="V564" s="45">
        <v>148</v>
      </c>
      <c r="W564" s="45">
        <v>808.2</v>
      </c>
      <c r="X564" s="45">
        <v>401.2</v>
      </c>
      <c r="Y564" s="45">
        <v>6061.51111111111</v>
      </c>
      <c r="Z564" s="45">
        <v>888.08888888888896</v>
      </c>
      <c r="AA564" s="45">
        <v>8719</v>
      </c>
      <c r="AB564" s="103">
        <f t="shared" si="125"/>
        <v>86.614173228346459</v>
      </c>
      <c r="AC564" s="103">
        <f t="shared" si="126"/>
        <v>75.206611570247944</v>
      </c>
      <c r="AD564" s="103">
        <f t="shared" si="127"/>
        <v>93.103448275862064</v>
      </c>
      <c r="AE564" s="103">
        <f t="shared" si="128"/>
        <v>88.034188034188034</v>
      </c>
      <c r="AF564" s="103">
        <f t="shared" si="129"/>
        <v>100</v>
      </c>
      <c r="AG564" s="103">
        <f t="shared" si="130"/>
        <v>100</v>
      </c>
      <c r="AH564" s="103">
        <f t="shared" si="131"/>
        <v>45.333333333333329</v>
      </c>
      <c r="AI564" s="103">
        <f t="shared" si="132"/>
        <v>88.026591796559828</v>
      </c>
      <c r="AJ564" s="103">
        <f t="shared" si="133"/>
        <v>59.166481604856024</v>
      </c>
      <c r="AK564" s="103">
        <f t="shared" si="134"/>
        <v>82.566287878787875</v>
      </c>
      <c r="AL564" s="45">
        <f t="shared" si="135"/>
        <v>17</v>
      </c>
      <c r="AM564" s="45">
        <f t="shared" si="135"/>
        <v>30</v>
      </c>
      <c r="AN564" s="45">
        <f t="shared" si="135"/>
        <v>8</v>
      </c>
      <c r="AO564" s="45">
        <f t="shared" si="123"/>
        <v>14</v>
      </c>
      <c r="AP564" s="45" t="str">
        <f t="shared" si="123"/>
        <v>-</v>
      </c>
      <c r="AQ564" s="45" t="str">
        <f t="shared" si="123"/>
        <v>-</v>
      </c>
      <c r="AR564" s="45">
        <f t="shared" si="123"/>
        <v>483.8</v>
      </c>
      <c r="AS564" s="45">
        <f t="shared" si="137"/>
        <v>824.48888888888996</v>
      </c>
      <c r="AT564" s="45">
        <f t="shared" si="137"/>
        <v>612.91111111111104</v>
      </c>
      <c r="AU564" s="46">
        <f t="shared" si="136"/>
        <v>1990.200000000001</v>
      </c>
    </row>
    <row r="565" spans="1:47" ht="24.95" customHeight="1" x14ac:dyDescent="0.25">
      <c r="A565" s="21" t="s">
        <v>601</v>
      </c>
      <c r="B565" s="22" t="s">
        <v>1722</v>
      </c>
      <c r="C565" s="8" t="s">
        <v>601</v>
      </c>
      <c r="D565" s="8" t="s">
        <v>619</v>
      </c>
      <c r="E565" s="18" t="s">
        <v>1512</v>
      </c>
      <c r="F565" s="45" t="str">
        <f>IFERROR(VLOOKUP(E565,categoria!$A:$C,3,FALSE),"Categoria 1")</f>
        <v>Categoria 2</v>
      </c>
      <c r="G565" s="45">
        <v>21000</v>
      </c>
      <c r="H565" s="45">
        <v>262</v>
      </c>
      <c r="I565" s="7">
        <v>272</v>
      </c>
      <c r="J565" s="7">
        <v>283</v>
      </c>
      <c r="K565" s="7">
        <v>295</v>
      </c>
      <c r="L565" s="7">
        <v>308</v>
      </c>
      <c r="M565" s="7">
        <v>1736</v>
      </c>
      <c r="N565" s="7">
        <v>1960</v>
      </c>
      <c r="O565" s="7">
        <v>14703</v>
      </c>
      <c r="P565" s="7">
        <v>3929</v>
      </c>
      <c r="Q565" s="45">
        <f t="shared" si="124"/>
        <v>23748</v>
      </c>
      <c r="R565" s="45">
        <v>260</v>
      </c>
      <c r="S565" s="45">
        <v>236</v>
      </c>
      <c r="T565" s="45">
        <v>211</v>
      </c>
      <c r="U565" s="45">
        <v>217</v>
      </c>
      <c r="V565" s="45">
        <v>337</v>
      </c>
      <c r="W565" s="45">
        <v>2007.8000000000002</v>
      </c>
      <c r="X565" s="45">
        <v>931</v>
      </c>
      <c r="Y565" s="45">
        <v>12792.333333333332</v>
      </c>
      <c r="Z565" s="45">
        <v>2624.8666666666668</v>
      </c>
      <c r="AA565" s="45">
        <v>19617</v>
      </c>
      <c r="AB565" s="103">
        <f t="shared" si="125"/>
        <v>99.236641221374043</v>
      </c>
      <c r="AC565" s="103">
        <f t="shared" si="126"/>
        <v>86.764705882352942</v>
      </c>
      <c r="AD565" s="103">
        <f t="shared" si="127"/>
        <v>74.558303886925785</v>
      </c>
      <c r="AE565" s="103">
        <f t="shared" si="128"/>
        <v>73.559322033898297</v>
      </c>
      <c r="AF565" s="103">
        <f t="shared" si="129"/>
        <v>100</v>
      </c>
      <c r="AG565" s="103">
        <f t="shared" si="130"/>
        <v>100</v>
      </c>
      <c r="AH565" s="103">
        <f t="shared" si="131"/>
        <v>47.5</v>
      </c>
      <c r="AI565" s="103">
        <f t="shared" si="132"/>
        <v>87.004919630914316</v>
      </c>
      <c r="AJ565" s="103">
        <f t="shared" si="133"/>
        <v>66.807499787901918</v>
      </c>
      <c r="AK565" s="103">
        <f t="shared" si="134"/>
        <v>82.604850934815559</v>
      </c>
      <c r="AL565" s="45">
        <f t="shared" si="135"/>
        <v>2</v>
      </c>
      <c r="AM565" s="45">
        <f t="shared" si="135"/>
        <v>36</v>
      </c>
      <c r="AN565" s="45">
        <f t="shared" si="135"/>
        <v>72</v>
      </c>
      <c r="AO565" s="45">
        <f t="shared" si="123"/>
        <v>78</v>
      </c>
      <c r="AP565" s="45" t="str">
        <f t="shared" si="123"/>
        <v>-</v>
      </c>
      <c r="AQ565" s="45" t="str">
        <f t="shared" si="123"/>
        <v>-</v>
      </c>
      <c r="AR565" s="45">
        <f t="shared" si="123"/>
        <v>1029</v>
      </c>
      <c r="AS565" s="45">
        <f t="shared" si="137"/>
        <v>1910.6666666666679</v>
      </c>
      <c r="AT565" s="45">
        <f t="shared" si="137"/>
        <v>1304.1333333333332</v>
      </c>
      <c r="AU565" s="46">
        <f t="shared" si="136"/>
        <v>4431.8000000000011</v>
      </c>
    </row>
    <row r="566" spans="1:47" ht="24.95" customHeight="1" x14ac:dyDescent="0.25">
      <c r="A566" s="21" t="s">
        <v>601</v>
      </c>
      <c r="B566" s="22" t="s">
        <v>1722</v>
      </c>
      <c r="C566" s="8" t="s">
        <v>601</v>
      </c>
      <c r="D566" s="8" t="s">
        <v>620</v>
      </c>
      <c r="E566" s="18" t="s">
        <v>1521</v>
      </c>
      <c r="F566" s="45" t="str">
        <f>IFERROR(VLOOKUP(E566,categoria!$A:$C,3,FALSE),"Categoria 1")</f>
        <v>Categoria 2</v>
      </c>
      <c r="G566" s="45">
        <v>7760</v>
      </c>
      <c r="H566" s="45">
        <v>184</v>
      </c>
      <c r="I566" s="7">
        <v>185</v>
      </c>
      <c r="J566" s="7">
        <v>188</v>
      </c>
      <c r="K566" s="7">
        <v>192</v>
      </c>
      <c r="L566" s="7">
        <v>198</v>
      </c>
      <c r="M566" s="7">
        <v>1083</v>
      </c>
      <c r="N566" s="7">
        <v>1232</v>
      </c>
      <c r="O566" s="7">
        <v>8801</v>
      </c>
      <c r="P566" s="7">
        <v>1979</v>
      </c>
      <c r="Q566" s="45">
        <f t="shared" si="124"/>
        <v>14042</v>
      </c>
      <c r="R566" s="45">
        <v>173</v>
      </c>
      <c r="S566" s="45">
        <v>157</v>
      </c>
      <c r="T566" s="45">
        <v>160</v>
      </c>
      <c r="U566" s="45">
        <v>215</v>
      </c>
      <c r="V566" s="45">
        <v>279</v>
      </c>
      <c r="W566" s="45">
        <v>1525.2</v>
      </c>
      <c r="X566" s="45">
        <v>753.99999999999989</v>
      </c>
      <c r="Y566" s="45">
        <v>9268.7333333333354</v>
      </c>
      <c r="Z566" s="45">
        <v>1735.0666666666668</v>
      </c>
      <c r="AA566" s="45">
        <v>14267.000000000002</v>
      </c>
      <c r="AB566" s="103">
        <f t="shared" si="125"/>
        <v>94.021739130434781</v>
      </c>
      <c r="AC566" s="103">
        <f t="shared" si="126"/>
        <v>84.86486486486487</v>
      </c>
      <c r="AD566" s="103">
        <f t="shared" si="127"/>
        <v>85.106382978723403</v>
      </c>
      <c r="AE566" s="103">
        <f t="shared" si="128"/>
        <v>100</v>
      </c>
      <c r="AF566" s="103">
        <f t="shared" si="129"/>
        <v>100</v>
      </c>
      <c r="AG566" s="103">
        <f t="shared" si="130"/>
        <v>100</v>
      </c>
      <c r="AH566" s="103">
        <f t="shared" si="131"/>
        <v>61.20129870129869</v>
      </c>
      <c r="AI566" s="103">
        <f t="shared" si="132"/>
        <v>100</v>
      </c>
      <c r="AJ566" s="103">
        <f t="shared" si="133"/>
        <v>87.673909381842691</v>
      </c>
      <c r="AK566" s="103">
        <f t="shared" si="134"/>
        <v>100</v>
      </c>
      <c r="AL566" s="45">
        <f t="shared" si="135"/>
        <v>11</v>
      </c>
      <c r="AM566" s="45">
        <f t="shared" si="135"/>
        <v>28</v>
      </c>
      <c r="AN566" s="45">
        <f t="shared" si="135"/>
        <v>28</v>
      </c>
      <c r="AO566" s="45" t="str">
        <f t="shared" si="123"/>
        <v>-</v>
      </c>
      <c r="AP566" s="45" t="str">
        <f t="shared" si="123"/>
        <v>-</v>
      </c>
      <c r="AQ566" s="45" t="str">
        <f t="shared" si="123"/>
        <v>-</v>
      </c>
      <c r="AR566" s="45">
        <f t="shared" si="123"/>
        <v>478.00000000000011</v>
      </c>
      <c r="AS566" s="45" t="str">
        <f t="shared" si="137"/>
        <v>-</v>
      </c>
      <c r="AT566" s="45">
        <f t="shared" si="137"/>
        <v>243.93333333333317</v>
      </c>
      <c r="AU566" s="46">
        <f t="shared" si="136"/>
        <v>788.93333333333328</v>
      </c>
    </row>
    <row r="567" spans="1:47" ht="24.95" customHeight="1" x14ac:dyDescent="0.25">
      <c r="A567" s="21" t="s">
        <v>601</v>
      </c>
      <c r="B567" s="22" t="s">
        <v>1722</v>
      </c>
      <c r="C567" s="8" t="s">
        <v>601</v>
      </c>
      <c r="D567" s="8" t="s">
        <v>621</v>
      </c>
      <c r="E567" s="18" t="s">
        <v>1522</v>
      </c>
      <c r="F567" s="45" t="str">
        <f>IFERROR(VLOOKUP(E567,categoria!$A:$C,3,FALSE),"Categoria 1")</f>
        <v>Categoria 2</v>
      </c>
      <c r="G567" s="45">
        <v>1600</v>
      </c>
      <c r="H567" s="45">
        <v>26</v>
      </c>
      <c r="I567" s="7">
        <v>24</v>
      </c>
      <c r="J567" s="7">
        <v>23</v>
      </c>
      <c r="K567" s="7">
        <v>23</v>
      </c>
      <c r="L567" s="7">
        <v>24</v>
      </c>
      <c r="M567" s="7">
        <v>159</v>
      </c>
      <c r="N567" s="7">
        <v>228</v>
      </c>
      <c r="O567" s="7">
        <v>1577</v>
      </c>
      <c r="P567" s="7">
        <v>404</v>
      </c>
      <c r="Q567" s="45">
        <f t="shared" si="124"/>
        <v>2488</v>
      </c>
      <c r="R567" s="45">
        <v>23</v>
      </c>
      <c r="S567" s="45">
        <v>19</v>
      </c>
      <c r="T567" s="45">
        <v>16</v>
      </c>
      <c r="U567" s="45">
        <v>23</v>
      </c>
      <c r="V567" s="45">
        <v>25</v>
      </c>
      <c r="W567" s="45">
        <v>198.4</v>
      </c>
      <c r="X567" s="45">
        <v>114.8</v>
      </c>
      <c r="Y567" s="45">
        <v>1809.5555555555554</v>
      </c>
      <c r="Z567" s="45">
        <v>234.24444444444444</v>
      </c>
      <c r="AA567" s="45">
        <v>2463</v>
      </c>
      <c r="AB567" s="103">
        <f t="shared" si="125"/>
        <v>88.461538461538453</v>
      </c>
      <c r="AC567" s="103">
        <f t="shared" si="126"/>
        <v>79.166666666666657</v>
      </c>
      <c r="AD567" s="103">
        <f t="shared" si="127"/>
        <v>69.565217391304344</v>
      </c>
      <c r="AE567" s="103">
        <f t="shared" si="128"/>
        <v>100</v>
      </c>
      <c r="AF567" s="103">
        <f t="shared" si="129"/>
        <v>100</v>
      </c>
      <c r="AG567" s="103">
        <f t="shared" si="130"/>
        <v>100</v>
      </c>
      <c r="AH567" s="103">
        <f t="shared" si="131"/>
        <v>50.350877192982459</v>
      </c>
      <c r="AI567" s="103">
        <f t="shared" si="132"/>
        <v>100</v>
      </c>
      <c r="AJ567" s="103">
        <f t="shared" si="133"/>
        <v>57.981298129812977</v>
      </c>
      <c r="AK567" s="103">
        <f t="shared" si="134"/>
        <v>98.995176848874593</v>
      </c>
      <c r="AL567" s="45">
        <f t="shared" si="135"/>
        <v>3</v>
      </c>
      <c r="AM567" s="45">
        <f t="shared" si="135"/>
        <v>5</v>
      </c>
      <c r="AN567" s="45">
        <f t="shared" si="135"/>
        <v>7</v>
      </c>
      <c r="AO567" s="45" t="str">
        <f t="shared" si="123"/>
        <v>-</v>
      </c>
      <c r="AP567" s="45" t="str">
        <f t="shared" si="123"/>
        <v>-</v>
      </c>
      <c r="AQ567" s="45" t="str">
        <f t="shared" si="123"/>
        <v>-</v>
      </c>
      <c r="AR567" s="45">
        <f t="shared" si="123"/>
        <v>113.2</v>
      </c>
      <c r="AS567" s="45" t="str">
        <f t="shared" si="137"/>
        <v>-</v>
      </c>
      <c r="AT567" s="45">
        <f t="shared" si="137"/>
        <v>169.75555555555556</v>
      </c>
      <c r="AU567" s="46">
        <f t="shared" si="136"/>
        <v>297.95555555555552</v>
      </c>
    </row>
    <row r="568" spans="1:47" ht="24.95" customHeight="1" x14ac:dyDescent="0.25">
      <c r="A568" s="21" t="s">
        <v>601</v>
      </c>
      <c r="B568" s="22" t="s">
        <v>1722</v>
      </c>
      <c r="C568" s="8" t="s">
        <v>601</v>
      </c>
      <c r="D568" s="8" t="s">
        <v>622</v>
      </c>
      <c r="E568" s="18" t="s">
        <v>1539</v>
      </c>
      <c r="F568" s="45" t="str">
        <f>IFERROR(VLOOKUP(E568,categoria!$A:$C,3,FALSE),"Categoria 1")</f>
        <v>Categoria 2</v>
      </c>
      <c r="G568" s="45">
        <v>4000</v>
      </c>
      <c r="H568" s="45">
        <v>44</v>
      </c>
      <c r="I568" s="7">
        <v>48</v>
      </c>
      <c r="J568" s="7">
        <v>51</v>
      </c>
      <c r="K568" s="7">
        <v>56</v>
      </c>
      <c r="L568" s="7">
        <v>60</v>
      </c>
      <c r="M568" s="7">
        <v>372</v>
      </c>
      <c r="N568" s="7">
        <v>458</v>
      </c>
      <c r="O568" s="7">
        <v>2994</v>
      </c>
      <c r="P568" s="7">
        <v>851</v>
      </c>
      <c r="Q568" s="45">
        <f t="shared" si="124"/>
        <v>4934</v>
      </c>
      <c r="R568" s="45">
        <v>54</v>
      </c>
      <c r="S568" s="45">
        <v>50</v>
      </c>
      <c r="T568" s="45">
        <v>45</v>
      </c>
      <c r="U568" s="45">
        <v>50</v>
      </c>
      <c r="V568" s="45">
        <v>73</v>
      </c>
      <c r="W568" s="45">
        <v>374</v>
      </c>
      <c r="X568" s="45">
        <v>213.60000000000002</v>
      </c>
      <c r="Y568" s="45">
        <v>4612.6222222222223</v>
      </c>
      <c r="Z568" s="45">
        <v>1070.7777777777778</v>
      </c>
      <c r="AA568" s="45">
        <v>6543</v>
      </c>
      <c r="AB568" s="103">
        <f t="shared" si="125"/>
        <v>100</v>
      </c>
      <c r="AC568" s="103">
        <f t="shared" si="126"/>
        <v>100</v>
      </c>
      <c r="AD568" s="103">
        <f t="shared" si="127"/>
        <v>88.235294117647058</v>
      </c>
      <c r="AE568" s="103">
        <f t="shared" si="128"/>
        <v>89.285714285714292</v>
      </c>
      <c r="AF568" s="103">
        <f t="shared" si="129"/>
        <v>100</v>
      </c>
      <c r="AG568" s="103">
        <f t="shared" si="130"/>
        <v>100</v>
      </c>
      <c r="AH568" s="103">
        <f t="shared" si="131"/>
        <v>46.637554585152849</v>
      </c>
      <c r="AI568" s="103">
        <f t="shared" si="132"/>
        <v>100</v>
      </c>
      <c r="AJ568" s="103">
        <f t="shared" si="133"/>
        <v>100</v>
      </c>
      <c r="AK568" s="103">
        <f t="shared" si="134"/>
        <v>100</v>
      </c>
      <c r="AL568" s="45" t="str">
        <f t="shared" si="135"/>
        <v>-</v>
      </c>
      <c r="AM568" s="45" t="str">
        <f t="shared" si="135"/>
        <v>-</v>
      </c>
      <c r="AN568" s="45">
        <f t="shared" si="135"/>
        <v>6</v>
      </c>
      <c r="AO568" s="45">
        <f t="shared" si="123"/>
        <v>6</v>
      </c>
      <c r="AP568" s="45" t="str">
        <f t="shared" si="123"/>
        <v>-</v>
      </c>
      <c r="AQ568" s="45" t="str">
        <f t="shared" si="123"/>
        <v>-</v>
      </c>
      <c r="AR568" s="45">
        <f t="shared" si="123"/>
        <v>244.39999999999998</v>
      </c>
      <c r="AS568" s="45" t="str">
        <f t="shared" si="137"/>
        <v>-</v>
      </c>
      <c r="AT568" s="45" t="str">
        <f t="shared" si="137"/>
        <v>-</v>
      </c>
      <c r="AU568" s="46">
        <f t="shared" si="136"/>
        <v>256.39999999999998</v>
      </c>
    </row>
    <row r="569" spans="1:47" ht="24.95" customHeight="1" x14ac:dyDescent="0.25">
      <c r="A569" s="21" t="s">
        <v>601</v>
      </c>
      <c r="B569" s="22" t="s">
        <v>1722</v>
      </c>
      <c r="C569" s="8" t="s">
        <v>601</v>
      </c>
      <c r="D569" s="8" t="s">
        <v>623</v>
      </c>
      <c r="E569" s="18" t="s">
        <v>1561</v>
      </c>
      <c r="F569" s="45" t="str">
        <f>IFERROR(VLOOKUP(E569,categoria!$A:$C,3,FALSE),"Categoria 1")</f>
        <v>Categoria 2</v>
      </c>
      <c r="G569" s="45">
        <v>2200</v>
      </c>
      <c r="H569" s="45">
        <v>52</v>
      </c>
      <c r="I569" s="7">
        <v>48</v>
      </c>
      <c r="J569" s="7">
        <v>46</v>
      </c>
      <c r="K569" s="7">
        <v>46</v>
      </c>
      <c r="L569" s="7">
        <v>47</v>
      </c>
      <c r="M569" s="7">
        <v>284</v>
      </c>
      <c r="N569" s="7">
        <v>379</v>
      </c>
      <c r="O569" s="7">
        <v>2513</v>
      </c>
      <c r="P569" s="7">
        <v>626</v>
      </c>
      <c r="Q569" s="45">
        <f t="shared" si="124"/>
        <v>4041</v>
      </c>
      <c r="R569" s="45">
        <v>75</v>
      </c>
      <c r="S569" s="45">
        <v>54</v>
      </c>
      <c r="T569" s="45">
        <v>62</v>
      </c>
      <c r="U569" s="45">
        <v>68</v>
      </c>
      <c r="V569" s="45">
        <v>84</v>
      </c>
      <c r="W569" s="45">
        <v>449.6</v>
      </c>
      <c r="X569" s="45">
        <v>250.79999999999998</v>
      </c>
      <c r="Y569" s="45">
        <v>2563.3555555555549</v>
      </c>
      <c r="Z569" s="45">
        <v>490.24444444444441</v>
      </c>
      <c r="AA569" s="45">
        <v>4096.9999999999991</v>
      </c>
      <c r="AB569" s="103">
        <f t="shared" si="125"/>
        <v>100</v>
      </c>
      <c r="AC569" s="103">
        <f t="shared" si="126"/>
        <v>100</v>
      </c>
      <c r="AD569" s="103">
        <f t="shared" si="127"/>
        <v>100</v>
      </c>
      <c r="AE569" s="103">
        <f t="shared" si="128"/>
        <v>100</v>
      </c>
      <c r="AF569" s="103">
        <f t="shared" si="129"/>
        <v>100</v>
      </c>
      <c r="AG569" s="103">
        <f t="shared" si="130"/>
        <v>100</v>
      </c>
      <c r="AH569" s="103">
        <f t="shared" si="131"/>
        <v>66.174142480211074</v>
      </c>
      <c r="AI569" s="103">
        <f t="shared" si="132"/>
        <v>100</v>
      </c>
      <c r="AJ569" s="103">
        <f t="shared" si="133"/>
        <v>78.313809016684417</v>
      </c>
      <c r="AK569" s="103">
        <f t="shared" si="134"/>
        <v>100</v>
      </c>
      <c r="AL569" s="45" t="str">
        <f t="shared" si="135"/>
        <v>-</v>
      </c>
      <c r="AM569" s="45" t="str">
        <f t="shared" si="135"/>
        <v>-</v>
      </c>
      <c r="AN569" s="45" t="str">
        <f t="shared" si="135"/>
        <v>-</v>
      </c>
      <c r="AO569" s="45" t="str">
        <f t="shared" si="123"/>
        <v>-</v>
      </c>
      <c r="AP569" s="45" t="str">
        <f t="shared" si="123"/>
        <v>-</v>
      </c>
      <c r="AQ569" s="45" t="str">
        <f t="shared" si="123"/>
        <v>-</v>
      </c>
      <c r="AR569" s="45">
        <f t="shared" si="123"/>
        <v>128.20000000000002</v>
      </c>
      <c r="AS569" s="45" t="str">
        <f t="shared" si="137"/>
        <v>-</v>
      </c>
      <c r="AT569" s="45">
        <f t="shared" si="137"/>
        <v>135.75555555555559</v>
      </c>
      <c r="AU569" s="46">
        <f t="shared" si="136"/>
        <v>263.95555555555563</v>
      </c>
    </row>
    <row r="570" spans="1:47" ht="24.95" customHeight="1" x14ac:dyDescent="0.25">
      <c r="A570" s="21" t="s">
        <v>601</v>
      </c>
      <c r="B570" s="22" t="s">
        <v>1722</v>
      </c>
      <c r="C570" s="8" t="s">
        <v>601</v>
      </c>
      <c r="D570" s="8" t="s">
        <v>624</v>
      </c>
      <c r="E570" s="18" t="s">
        <v>1600</v>
      </c>
      <c r="F570" s="45" t="str">
        <f>IFERROR(VLOOKUP(E570,categoria!$A:$C,3,FALSE),"Categoria 1")</f>
        <v>Categoria 2</v>
      </c>
      <c r="G570" s="45">
        <v>2890</v>
      </c>
      <c r="H570" s="45">
        <v>80</v>
      </c>
      <c r="I570" s="7">
        <v>72</v>
      </c>
      <c r="J570" s="7">
        <v>67</v>
      </c>
      <c r="K570" s="7">
        <v>64</v>
      </c>
      <c r="L570" s="7">
        <v>65</v>
      </c>
      <c r="M570" s="7">
        <v>378</v>
      </c>
      <c r="N570" s="7">
        <v>515</v>
      </c>
      <c r="O570" s="7">
        <v>3489</v>
      </c>
      <c r="P570" s="7">
        <v>850</v>
      </c>
      <c r="Q570" s="45">
        <f t="shared" si="124"/>
        <v>5580</v>
      </c>
      <c r="R570" s="45">
        <v>68</v>
      </c>
      <c r="S570" s="45">
        <v>76</v>
      </c>
      <c r="T570" s="45">
        <v>53</v>
      </c>
      <c r="U570" s="45">
        <v>87</v>
      </c>
      <c r="V570" s="45">
        <v>134</v>
      </c>
      <c r="W570" s="45">
        <v>636.20000000000005</v>
      </c>
      <c r="X570" s="45">
        <v>290.8</v>
      </c>
      <c r="Y570" s="45">
        <v>3844.911111111111</v>
      </c>
      <c r="Z570" s="45">
        <v>864.08888888888896</v>
      </c>
      <c r="AA570" s="45">
        <v>6054</v>
      </c>
      <c r="AB570" s="103">
        <f t="shared" si="125"/>
        <v>85</v>
      </c>
      <c r="AC570" s="103">
        <f t="shared" si="126"/>
        <v>100</v>
      </c>
      <c r="AD570" s="103">
        <f t="shared" si="127"/>
        <v>79.104477611940297</v>
      </c>
      <c r="AE570" s="103">
        <f t="shared" si="128"/>
        <v>100</v>
      </c>
      <c r="AF570" s="103">
        <f t="shared" si="129"/>
        <v>100</v>
      </c>
      <c r="AG570" s="103">
        <f t="shared" si="130"/>
        <v>100</v>
      </c>
      <c r="AH570" s="103">
        <f t="shared" si="131"/>
        <v>56.466019417475735</v>
      </c>
      <c r="AI570" s="103">
        <f t="shared" si="132"/>
        <v>100</v>
      </c>
      <c r="AJ570" s="103">
        <f t="shared" si="133"/>
        <v>100</v>
      </c>
      <c r="AK570" s="103">
        <f t="shared" si="134"/>
        <v>100</v>
      </c>
      <c r="AL570" s="45">
        <f t="shared" si="135"/>
        <v>12</v>
      </c>
      <c r="AM570" s="45" t="str">
        <f t="shared" si="135"/>
        <v>-</v>
      </c>
      <c r="AN570" s="45">
        <f t="shared" si="135"/>
        <v>14</v>
      </c>
      <c r="AO570" s="45" t="str">
        <f t="shared" si="123"/>
        <v>-</v>
      </c>
      <c r="AP570" s="45" t="str">
        <f t="shared" si="123"/>
        <v>-</v>
      </c>
      <c r="AQ570" s="45" t="str">
        <f t="shared" si="123"/>
        <v>-</v>
      </c>
      <c r="AR570" s="45">
        <f t="shared" si="123"/>
        <v>224.2</v>
      </c>
      <c r="AS570" s="45" t="str">
        <f t="shared" si="137"/>
        <v>-</v>
      </c>
      <c r="AT570" s="45" t="str">
        <f t="shared" si="137"/>
        <v>-</v>
      </c>
      <c r="AU570" s="46">
        <f t="shared" si="136"/>
        <v>250.2</v>
      </c>
    </row>
    <row r="571" spans="1:47" ht="24.95" customHeight="1" x14ac:dyDescent="0.25">
      <c r="A571" s="21" t="s">
        <v>1032</v>
      </c>
      <c r="B571" s="22" t="s">
        <v>1722</v>
      </c>
      <c r="C571" s="8" t="s">
        <v>601</v>
      </c>
      <c r="D571" s="8" t="s">
        <v>625</v>
      </c>
      <c r="E571" s="18" t="s">
        <v>1604</v>
      </c>
      <c r="F571" s="45" t="str">
        <f>IFERROR(VLOOKUP(E571,categoria!$A:$C,3,FALSE),"Categoria 1")</f>
        <v>Categoria 3</v>
      </c>
      <c r="G571" s="45">
        <v>3590</v>
      </c>
      <c r="H571" s="45">
        <v>67</v>
      </c>
      <c r="I571" s="7">
        <v>74</v>
      </c>
      <c r="J571" s="7">
        <v>80</v>
      </c>
      <c r="K571" s="7">
        <v>85</v>
      </c>
      <c r="L571" s="7">
        <v>88</v>
      </c>
      <c r="M571" s="7">
        <v>482</v>
      </c>
      <c r="N571" s="7">
        <v>534</v>
      </c>
      <c r="O571" s="7">
        <v>4368</v>
      </c>
      <c r="P571" s="7">
        <v>1000</v>
      </c>
      <c r="Q571" s="45">
        <f t="shared" si="124"/>
        <v>6778</v>
      </c>
      <c r="R571" s="45">
        <v>93</v>
      </c>
      <c r="S571" s="45">
        <v>50</v>
      </c>
      <c r="T571" s="45">
        <v>74</v>
      </c>
      <c r="U571" s="45">
        <v>73</v>
      </c>
      <c r="V571" s="45">
        <v>105</v>
      </c>
      <c r="W571" s="45">
        <v>466.4</v>
      </c>
      <c r="X571" s="45">
        <v>262.2</v>
      </c>
      <c r="Y571" s="45">
        <v>3146.9555555555557</v>
      </c>
      <c r="Z571" s="45">
        <v>781.44444444444457</v>
      </c>
      <c r="AA571" s="45">
        <v>5052</v>
      </c>
      <c r="AB571" s="103">
        <f t="shared" si="125"/>
        <v>100</v>
      </c>
      <c r="AC571" s="103">
        <f t="shared" si="126"/>
        <v>67.567567567567565</v>
      </c>
      <c r="AD571" s="103">
        <f t="shared" si="127"/>
        <v>92.5</v>
      </c>
      <c r="AE571" s="103">
        <f t="shared" si="128"/>
        <v>85.882352941176464</v>
      </c>
      <c r="AF571" s="103">
        <f t="shared" si="129"/>
        <v>100</v>
      </c>
      <c r="AG571" s="103">
        <f t="shared" si="130"/>
        <v>96.763485477178421</v>
      </c>
      <c r="AH571" s="103">
        <f t="shared" si="131"/>
        <v>49.101123595505612</v>
      </c>
      <c r="AI571" s="103">
        <f t="shared" si="132"/>
        <v>72.045685795685799</v>
      </c>
      <c r="AJ571" s="103">
        <f t="shared" si="133"/>
        <v>78.14444444444446</v>
      </c>
      <c r="AK571" s="103">
        <f t="shared" si="134"/>
        <v>74.535261138979052</v>
      </c>
      <c r="AL571" s="45" t="str">
        <f t="shared" si="135"/>
        <v>-</v>
      </c>
      <c r="AM571" s="45">
        <f t="shared" si="135"/>
        <v>24</v>
      </c>
      <c r="AN571" s="45">
        <f t="shared" si="135"/>
        <v>6</v>
      </c>
      <c r="AO571" s="45">
        <f t="shared" si="123"/>
        <v>12</v>
      </c>
      <c r="AP571" s="45" t="str">
        <f t="shared" si="123"/>
        <v>-</v>
      </c>
      <c r="AQ571" s="45">
        <f t="shared" si="123"/>
        <v>15.600000000000023</v>
      </c>
      <c r="AR571" s="45">
        <f t="shared" si="123"/>
        <v>271.8</v>
      </c>
      <c r="AS571" s="45">
        <f t="shared" si="137"/>
        <v>1221.0444444444443</v>
      </c>
      <c r="AT571" s="45">
        <f t="shared" si="137"/>
        <v>218.55555555555543</v>
      </c>
      <c r="AU571" s="46">
        <f t="shared" si="136"/>
        <v>1768.9999999999998</v>
      </c>
    </row>
    <row r="572" spans="1:47" ht="24.95" customHeight="1" x14ac:dyDescent="0.25">
      <c r="A572" s="21" t="s">
        <v>601</v>
      </c>
      <c r="B572" s="22" t="s">
        <v>1722</v>
      </c>
      <c r="C572" s="8" t="s">
        <v>601</v>
      </c>
      <c r="D572" s="8" t="s">
        <v>626</v>
      </c>
      <c r="E572" s="18" t="s">
        <v>1606</v>
      </c>
      <c r="F572" s="45" t="str">
        <f>IFERROR(VLOOKUP(E572,categoria!$A:$C,3,FALSE),"Categoria 1")</f>
        <v>Categoria 2</v>
      </c>
      <c r="G572" s="45">
        <v>7980</v>
      </c>
      <c r="H572" s="45">
        <v>132</v>
      </c>
      <c r="I572" s="7">
        <v>122</v>
      </c>
      <c r="J572" s="7">
        <v>116</v>
      </c>
      <c r="K572" s="7">
        <v>112</v>
      </c>
      <c r="L572" s="7">
        <v>111</v>
      </c>
      <c r="M572" s="7">
        <v>613</v>
      </c>
      <c r="N572" s="7">
        <v>752</v>
      </c>
      <c r="O572" s="7">
        <v>5051</v>
      </c>
      <c r="P572" s="7">
        <v>1214</v>
      </c>
      <c r="Q572" s="45">
        <f t="shared" si="124"/>
        <v>8223</v>
      </c>
      <c r="R572" s="45">
        <v>114</v>
      </c>
      <c r="S572" s="45">
        <v>76</v>
      </c>
      <c r="T572" s="45">
        <v>84</v>
      </c>
      <c r="U572" s="45">
        <v>84</v>
      </c>
      <c r="V572" s="45">
        <v>126</v>
      </c>
      <c r="W572" s="45">
        <v>772.8</v>
      </c>
      <c r="X572" s="45">
        <v>378.4</v>
      </c>
      <c r="Y572" s="45">
        <v>4302.4444444444453</v>
      </c>
      <c r="Z572" s="45">
        <v>427.35555555555555</v>
      </c>
      <c r="AA572" s="45">
        <v>6365.0000000000009</v>
      </c>
      <c r="AB572" s="103">
        <f t="shared" si="125"/>
        <v>86.36363636363636</v>
      </c>
      <c r="AC572" s="103">
        <f t="shared" si="126"/>
        <v>62.295081967213115</v>
      </c>
      <c r="AD572" s="103">
        <f t="shared" si="127"/>
        <v>72.41379310344827</v>
      </c>
      <c r="AE572" s="103">
        <f t="shared" si="128"/>
        <v>75</v>
      </c>
      <c r="AF572" s="103">
        <f t="shared" si="129"/>
        <v>100</v>
      </c>
      <c r="AG572" s="103">
        <f t="shared" si="130"/>
        <v>100</v>
      </c>
      <c r="AH572" s="103">
        <f t="shared" si="131"/>
        <v>50.319148936170208</v>
      </c>
      <c r="AI572" s="103">
        <f t="shared" si="132"/>
        <v>85.180052354869247</v>
      </c>
      <c r="AJ572" s="103">
        <f t="shared" si="133"/>
        <v>35.202269815119898</v>
      </c>
      <c r="AK572" s="103">
        <f t="shared" si="134"/>
        <v>77.404840082694889</v>
      </c>
      <c r="AL572" s="45">
        <f t="shared" si="135"/>
        <v>18</v>
      </c>
      <c r="AM572" s="45">
        <f t="shared" si="135"/>
        <v>46</v>
      </c>
      <c r="AN572" s="45">
        <f t="shared" si="135"/>
        <v>32</v>
      </c>
      <c r="AO572" s="45">
        <f t="shared" si="123"/>
        <v>28</v>
      </c>
      <c r="AP572" s="45" t="str">
        <f t="shared" si="123"/>
        <v>-</v>
      </c>
      <c r="AQ572" s="45" t="str">
        <f t="shared" si="123"/>
        <v>-</v>
      </c>
      <c r="AR572" s="45">
        <f t="shared" si="123"/>
        <v>373.6</v>
      </c>
      <c r="AS572" s="45">
        <f t="shared" si="137"/>
        <v>748.55555555555475</v>
      </c>
      <c r="AT572" s="45">
        <f t="shared" si="137"/>
        <v>786.64444444444439</v>
      </c>
      <c r="AU572" s="46">
        <f t="shared" si="136"/>
        <v>2032.799999999999</v>
      </c>
    </row>
    <row r="573" spans="1:47" ht="24.95" customHeight="1" x14ac:dyDescent="0.25">
      <c r="A573" s="21" t="s">
        <v>601</v>
      </c>
      <c r="B573" s="22" t="s">
        <v>1722</v>
      </c>
      <c r="C573" s="8" t="s">
        <v>601</v>
      </c>
      <c r="D573" s="8" t="s">
        <v>627</v>
      </c>
      <c r="E573" s="18" t="s">
        <v>1618</v>
      </c>
      <c r="F573" s="45" t="str">
        <f>IFERROR(VLOOKUP(E573,categoria!$A:$C,3,FALSE),"Categoria 1")</f>
        <v>Categoria 2</v>
      </c>
      <c r="G573" s="45">
        <v>1970</v>
      </c>
      <c r="H573" s="45">
        <v>24</v>
      </c>
      <c r="I573" s="7">
        <v>26</v>
      </c>
      <c r="J573" s="7">
        <v>27</v>
      </c>
      <c r="K573" s="7">
        <v>29</v>
      </c>
      <c r="L573" s="7">
        <v>31</v>
      </c>
      <c r="M573" s="7">
        <v>177</v>
      </c>
      <c r="N573" s="7">
        <v>220</v>
      </c>
      <c r="O573" s="7">
        <v>1674</v>
      </c>
      <c r="P573" s="7">
        <v>591</v>
      </c>
      <c r="Q573" s="45">
        <f t="shared" si="124"/>
        <v>2799</v>
      </c>
      <c r="R573" s="45">
        <v>12</v>
      </c>
      <c r="S573" s="45">
        <v>14</v>
      </c>
      <c r="T573" s="45">
        <v>15</v>
      </c>
      <c r="U573" s="45">
        <v>32</v>
      </c>
      <c r="V573" s="45">
        <v>45</v>
      </c>
      <c r="W573" s="45">
        <v>205.6</v>
      </c>
      <c r="X573" s="45">
        <v>150.19999999999999</v>
      </c>
      <c r="Y573" s="45">
        <v>1831.6444444444442</v>
      </c>
      <c r="Z573" s="45">
        <v>174.55555555555554</v>
      </c>
      <c r="AA573" s="45">
        <v>2480</v>
      </c>
      <c r="AB573" s="103">
        <f t="shared" si="125"/>
        <v>50</v>
      </c>
      <c r="AC573" s="103">
        <f t="shared" si="126"/>
        <v>53.846153846153847</v>
      </c>
      <c r="AD573" s="103">
        <f t="shared" si="127"/>
        <v>55.555555555555557</v>
      </c>
      <c r="AE573" s="103">
        <f t="shared" si="128"/>
        <v>100</v>
      </c>
      <c r="AF573" s="103">
        <f t="shared" si="129"/>
        <v>100</v>
      </c>
      <c r="AG573" s="103">
        <f t="shared" si="130"/>
        <v>100</v>
      </c>
      <c r="AH573" s="103">
        <f t="shared" si="131"/>
        <v>68.272727272727266</v>
      </c>
      <c r="AI573" s="103">
        <f t="shared" si="132"/>
        <v>100</v>
      </c>
      <c r="AJ573" s="103">
        <f t="shared" si="133"/>
        <v>29.53562699755593</v>
      </c>
      <c r="AK573" s="103">
        <f t="shared" si="134"/>
        <v>88.603072525902107</v>
      </c>
      <c r="AL573" s="45">
        <f t="shared" si="135"/>
        <v>12</v>
      </c>
      <c r="AM573" s="45">
        <f t="shared" si="135"/>
        <v>12</v>
      </c>
      <c r="AN573" s="45">
        <f t="shared" si="135"/>
        <v>12</v>
      </c>
      <c r="AO573" s="45" t="str">
        <f t="shared" si="123"/>
        <v>-</v>
      </c>
      <c r="AP573" s="45" t="str">
        <f t="shared" si="123"/>
        <v>-</v>
      </c>
      <c r="AQ573" s="45" t="str">
        <f t="shared" si="123"/>
        <v>-</v>
      </c>
      <c r="AR573" s="45">
        <f t="shared" si="123"/>
        <v>69.800000000000011</v>
      </c>
      <c r="AS573" s="45" t="str">
        <f t="shared" si="137"/>
        <v>-</v>
      </c>
      <c r="AT573" s="45">
        <f t="shared" si="137"/>
        <v>416.44444444444446</v>
      </c>
      <c r="AU573" s="46">
        <f t="shared" si="136"/>
        <v>522.24444444444453</v>
      </c>
    </row>
    <row r="574" spans="1:47" ht="24.95" customHeight="1" x14ac:dyDescent="0.25">
      <c r="A574" s="21" t="s">
        <v>601</v>
      </c>
      <c r="B574" s="22" t="s">
        <v>1722</v>
      </c>
      <c r="C574" s="8" t="s">
        <v>601</v>
      </c>
      <c r="D574" s="8" t="s">
        <v>628</v>
      </c>
      <c r="E574" s="18" t="s">
        <v>1625</v>
      </c>
      <c r="F574" s="45" t="str">
        <f>IFERROR(VLOOKUP(E574,categoria!$A:$C,3,FALSE),"Categoria 1")</f>
        <v>Categoria 1</v>
      </c>
      <c r="G574" s="45">
        <v>5505</v>
      </c>
      <c r="H574" s="45">
        <v>100</v>
      </c>
      <c r="I574" s="7">
        <v>101</v>
      </c>
      <c r="J574" s="7">
        <v>105</v>
      </c>
      <c r="K574" s="7">
        <v>107</v>
      </c>
      <c r="L574" s="7">
        <v>112</v>
      </c>
      <c r="M574" s="7">
        <v>620</v>
      </c>
      <c r="N574" s="7">
        <v>698</v>
      </c>
      <c r="O574" s="7">
        <v>4493</v>
      </c>
      <c r="P574" s="7">
        <v>813</v>
      </c>
      <c r="Q574" s="45">
        <f t="shared" si="124"/>
        <v>7149</v>
      </c>
      <c r="R574" s="45">
        <v>109</v>
      </c>
      <c r="S574" s="45">
        <v>106</v>
      </c>
      <c r="T574" s="45">
        <v>113</v>
      </c>
      <c r="U574" s="45">
        <v>85</v>
      </c>
      <c r="V574" s="45">
        <v>181</v>
      </c>
      <c r="W574" s="45">
        <v>1145.4000000000001</v>
      </c>
      <c r="X574" s="45">
        <v>495.40000000000003</v>
      </c>
      <c r="Y574" s="45">
        <v>3401.4888888888886</v>
      </c>
      <c r="Z574" s="45">
        <v>423.71111111111111</v>
      </c>
      <c r="AA574" s="45">
        <v>6059.9999999999991</v>
      </c>
      <c r="AB574" s="103">
        <f t="shared" si="125"/>
        <v>100</v>
      </c>
      <c r="AC574" s="103">
        <f t="shared" si="126"/>
        <v>100</v>
      </c>
      <c r="AD574" s="103">
        <f t="shared" si="127"/>
        <v>100</v>
      </c>
      <c r="AE574" s="103">
        <f t="shared" si="128"/>
        <v>79.43925233644859</v>
      </c>
      <c r="AF574" s="103">
        <f t="shared" si="129"/>
        <v>100</v>
      </c>
      <c r="AG574" s="103">
        <f t="shared" si="130"/>
        <v>100</v>
      </c>
      <c r="AH574" s="103">
        <f t="shared" si="131"/>
        <v>70.974212034383953</v>
      </c>
      <c r="AI574" s="103">
        <f t="shared" si="132"/>
        <v>75.706407498083422</v>
      </c>
      <c r="AJ574" s="103">
        <f t="shared" si="133"/>
        <v>52.116987836545036</v>
      </c>
      <c r="AK574" s="103">
        <f t="shared" si="134"/>
        <v>84.767100293747362</v>
      </c>
      <c r="AL574" s="45" t="str">
        <f t="shared" si="135"/>
        <v>-</v>
      </c>
      <c r="AM574" s="45" t="str">
        <f t="shared" si="135"/>
        <v>-</v>
      </c>
      <c r="AN574" s="45" t="str">
        <f t="shared" si="135"/>
        <v>-</v>
      </c>
      <c r="AO574" s="45">
        <f t="shared" si="123"/>
        <v>22</v>
      </c>
      <c r="AP574" s="45" t="str">
        <f t="shared" si="123"/>
        <v>-</v>
      </c>
      <c r="AQ574" s="45" t="str">
        <f t="shared" si="123"/>
        <v>-</v>
      </c>
      <c r="AR574" s="45">
        <f t="shared" si="123"/>
        <v>202.59999999999997</v>
      </c>
      <c r="AS574" s="45">
        <f t="shared" si="137"/>
        <v>1091.5111111111114</v>
      </c>
      <c r="AT574" s="45">
        <f t="shared" si="137"/>
        <v>389.28888888888889</v>
      </c>
      <c r="AU574" s="46">
        <f t="shared" si="136"/>
        <v>1705.4</v>
      </c>
    </row>
    <row r="575" spans="1:47" ht="24.95" customHeight="1" x14ac:dyDescent="0.25">
      <c r="A575" s="21" t="s">
        <v>1032</v>
      </c>
      <c r="B575" s="22" t="s">
        <v>1722</v>
      </c>
      <c r="C575" s="8" t="s">
        <v>601</v>
      </c>
      <c r="D575" s="8" t="s">
        <v>629</v>
      </c>
      <c r="E575" s="18" t="s">
        <v>1852</v>
      </c>
      <c r="F575" s="45" t="str">
        <f>IFERROR(VLOOKUP(E575,categoria!$A:$C,3,FALSE),"Categoria 1")</f>
        <v>Categoria 3</v>
      </c>
      <c r="G575" s="45">
        <v>4770</v>
      </c>
      <c r="H575" s="45">
        <v>139</v>
      </c>
      <c r="I575" s="7">
        <v>127</v>
      </c>
      <c r="J575" s="7">
        <v>121</v>
      </c>
      <c r="K575" s="7">
        <v>119</v>
      </c>
      <c r="L575" s="7">
        <v>120</v>
      </c>
      <c r="M575" s="7">
        <v>705</v>
      </c>
      <c r="N575" s="7">
        <v>952</v>
      </c>
      <c r="O575" s="7">
        <v>7348</v>
      </c>
      <c r="P575" s="7">
        <v>1756</v>
      </c>
      <c r="Q575" s="45">
        <f t="shared" si="124"/>
        <v>11387</v>
      </c>
      <c r="R575" s="45">
        <v>107</v>
      </c>
      <c r="S575" s="45">
        <v>45</v>
      </c>
      <c r="T575" s="45">
        <v>110</v>
      </c>
      <c r="U575" s="45">
        <v>104</v>
      </c>
      <c r="V575" s="45">
        <v>245</v>
      </c>
      <c r="W575" s="45">
        <v>981.6</v>
      </c>
      <c r="X575" s="45">
        <v>341.40000000000003</v>
      </c>
      <c r="Y575" s="45">
        <v>4685.5333333333328</v>
      </c>
      <c r="Z575" s="45">
        <v>925.46666666666681</v>
      </c>
      <c r="AA575" s="45">
        <v>7545</v>
      </c>
      <c r="AB575" s="103">
        <f t="shared" si="125"/>
        <v>76.978417266187051</v>
      </c>
      <c r="AC575" s="103">
        <f t="shared" si="126"/>
        <v>35.433070866141733</v>
      </c>
      <c r="AD575" s="103">
        <f t="shared" si="127"/>
        <v>90.909090909090907</v>
      </c>
      <c r="AE575" s="103">
        <f t="shared" si="128"/>
        <v>87.394957983193279</v>
      </c>
      <c r="AF575" s="103">
        <f t="shared" si="129"/>
        <v>100</v>
      </c>
      <c r="AG575" s="103">
        <f t="shared" si="130"/>
        <v>100</v>
      </c>
      <c r="AH575" s="103">
        <f t="shared" si="131"/>
        <v>35.861344537815128</v>
      </c>
      <c r="AI575" s="103">
        <f t="shared" si="132"/>
        <v>63.766104155325706</v>
      </c>
      <c r="AJ575" s="103">
        <f t="shared" si="133"/>
        <v>52.703113135914968</v>
      </c>
      <c r="AK575" s="103">
        <f t="shared" si="134"/>
        <v>66.259769913058747</v>
      </c>
      <c r="AL575" s="45">
        <f t="shared" si="135"/>
        <v>32</v>
      </c>
      <c r="AM575" s="45">
        <f t="shared" si="135"/>
        <v>82</v>
      </c>
      <c r="AN575" s="45">
        <f t="shared" si="135"/>
        <v>11</v>
      </c>
      <c r="AO575" s="45">
        <f t="shared" si="123"/>
        <v>15</v>
      </c>
      <c r="AP575" s="45" t="str">
        <f t="shared" si="123"/>
        <v>-</v>
      </c>
      <c r="AQ575" s="45" t="str">
        <f t="shared" si="123"/>
        <v>-</v>
      </c>
      <c r="AR575" s="45">
        <f t="shared" si="123"/>
        <v>610.59999999999991</v>
      </c>
      <c r="AS575" s="45">
        <f t="shared" si="137"/>
        <v>2662.4666666666672</v>
      </c>
      <c r="AT575" s="45">
        <f t="shared" si="137"/>
        <v>830.53333333333319</v>
      </c>
      <c r="AU575" s="46">
        <f t="shared" si="136"/>
        <v>4243.6000000000004</v>
      </c>
    </row>
    <row r="576" spans="1:47" ht="24.95" customHeight="1" x14ac:dyDescent="0.25">
      <c r="A576" s="21" t="s">
        <v>601</v>
      </c>
      <c r="B576" s="22" t="s">
        <v>1722</v>
      </c>
      <c r="C576" s="8" t="s">
        <v>601</v>
      </c>
      <c r="D576" s="8" t="s">
        <v>630</v>
      </c>
      <c r="E576" s="18" t="s">
        <v>1660</v>
      </c>
      <c r="F576" s="45" t="str">
        <f>IFERROR(VLOOKUP(E576,categoria!$A:$C,3,FALSE),"Categoria 1")</f>
        <v>Categoria 2</v>
      </c>
      <c r="G576" s="45">
        <v>6025</v>
      </c>
      <c r="H576" s="45">
        <v>141</v>
      </c>
      <c r="I576" s="7">
        <v>140</v>
      </c>
      <c r="J576" s="7">
        <v>141</v>
      </c>
      <c r="K576" s="7">
        <v>144</v>
      </c>
      <c r="L576" s="7">
        <v>150</v>
      </c>
      <c r="M576" s="7">
        <v>841</v>
      </c>
      <c r="N576" s="7">
        <v>1002</v>
      </c>
      <c r="O576" s="7">
        <v>6518</v>
      </c>
      <c r="P576" s="7">
        <v>1202</v>
      </c>
      <c r="Q576" s="45">
        <f t="shared" si="124"/>
        <v>10279</v>
      </c>
      <c r="R576" s="45">
        <v>130</v>
      </c>
      <c r="S576" s="45">
        <v>120</v>
      </c>
      <c r="T576" s="45">
        <v>134</v>
      </c>
      <c r="U576" s="45">
        <v>129</v>
      </c>
      <c r="V576" s="45">
        <v>203</v>
      </c>
      <c r="W576" s="45">
        <v>1070.4000000000001</v>
      </c>
      <c r="X576" s="45">
        <v>499.79999999999995</v>
      </c>
      <c r="Y576" s="45">
        <v>5224.2666666666673</v>
      </c>
      <c r="Z576" s="45">
        <v>1001.5333333333334</v>
      </c>
      <c r="AA576" s="45">
        <v>8512</v>
      </c>
      <c r="AB576" s="103">
        <f t="shared" si="125"/>
        <v>92.198581560283685</v>
      </c>
      <c r="AC576" s="103">
        <f t="shared" si="126"/>
        <v>85.714285714285708</v>
      </c>
      <c r="AD576" s="103">
        <f t="shared" si="127"/>
        <v>95.035460992907801</v>
      </c>
      <c r="AE576" s="103">
        <f t="shared" si="128"/>
        <v>89.583333333333343</v>
      </c>
      <c r="AF576" s="103">
        <f t="shared" si="129"/>
        <v>100</v>
      </c>
      <c r="AG576" s="103">
        <f t="shared" si="130"/>
        <v>100</v>
      </c>
      <c r="AH576" s="103">
        <f t="shared" si="131"/>
        <v>49.880239520958078</v>
      </c>
      <c r="AI576" s="103">
        <f t="shared" si="132"/>
        <v>80.15137567761073</v>
      </c>
      <c r="AJ576" s="103">
        <f t="shared" si="133"/>
        <v>83.322240709927911</v>
      </c>
      <c r="AK576" s="103">
        <f t="shared" si="134"/>
        <v>82.809611829944558</v>
      </c>
      <c r="AL576" s="45">
        <f t="shared" si="135"/>
        <v>11</v>
      </c>
      <c r="AM576" s="45">
        <f t="shared" si="135"/>
        <v>20</v>
      </c>
      <c r="AN576" s="45">
        <f t="shared" si="135"/>
        <v>7</v>
      </c>
      <c r="AO576" s="45">
        <f t="shared" si="123"/>
        <v>15</v>
      </c>
      <c r="AP576" s="45" t="str">
        <f t="shared" si="123"/>
        <v>-</v>
      </c>
      <c r="AQ576" s="45" t="str">
        <f t="shared" si="123"/>
        <v>-</v>
      </c>
      <c r="AR576" s="45">
        <f t="shared" si="123"/>
        <v>502.20000000000005</v>
      </c>
      <c r="AS576" s="45">
        <f t="shared" si="137"/>
        <v>1293.7333333333327</v>
      </c>
      <c r="AT576" s="45">
        <f t="shared" si="137"/>
        <v>200.46666666666658</v>
      </c>
      <c r="AU576" s="46">
        <f t="shared" si="136"/>
        <v>2049.3999999999992</v>
      </c>
    </row>
    <row r="577" spans="1:47" ht="24.95" customHeight="1" x14ac:dyDescent="0.25">
      <c r="A577" s="21" t="s">
        <v>1032</v>
      </c>
      <c r="B577" s="22" t="s">
        <v>1722</v>
      </c>
      <c r="C577" s="8" t="s">
        <v>601</v>
      </c>
      <c r="D577" s="8" t="s">
        <v>631</v>
      </c>
      <c r="E577" s="18" t="s">
        <v>1674</v>
      </c>
      <c r="F577" s="45" t="str">
        <f>IFERROR(VLOOKUP(E577,categoria!$A:$C,3,FALSE),"Categoria 1")</f>
        <v>Categoria 3</v>
      </c>
      <c r="G577" s="45">
        <v>25550</v>
      </c>
      <c r="H577" s="45">
        <v>849</v>
      </c>
      <c r="I577" s="7">
        <v>835</v>
      </c>
      <c r="J577" s="7">
        <v>834</v>
      </c>
      <c r="K577" s="7">
        <v>842</v>
      </c>
      <c r="L577" s="7">
        <v>863</v>
      </c>
      <c r="M577" s="7">
        <v>4830</v>
      </c>
      <c r="N577" s="7">
        <v>5839</v>
      </c>
      <c r="O577" s="7">
        <v>50342</v>
      </c>
      <c r="P577" s="7">
        <v>8099</v>
      </c>
      <c r="Q577" s="45">
        <f t="shared" si="124"/>
        <v>73333</v>
      </c>
      <c r="R577" s="45">
        <v>1078</v>
      </c>
      <c r="S577" s="45">
        <v>894</v>
      </c>
      <c r="T577" s="45">
        <v>901</v>
      </c>
      <c r="U577" s="45">
        <v>1060</v>
      </c>
      <c r="V577" s="45">
        <v>1417</v>
      </c>
      <c r="W577" s="45">
        <v>6052.2</v>
      </c>
      <c r="X577" s="45">
        <v>2769.3999999999996</v>
      </c>
      <c r="Y577" s="45">
        <v>41286.644444444442</v>
      </c>
      <c r="Z577" s="45">
        <v>9068.7555555555555</v>
      </c>
      <c r="AA577" s="45">
        <v>64527</v>
      </c>
      <c r="AB577" s="103">
        <f t="shared" si="125"/>
        <v>100</v>
      </c>
      <c r="AC577" s="103">
        <f t="shared" si="126"/>
        <v>100</v>
      </c>
      <c r="AD577" s="103">
        <f t="shared" si="127"/>
        <v>100</v>
      </c>
      <c r="AE577" s="103">
        <f t="shared" si="128"/>
        <v>100</v>
      </c>
      <c r="AF577" s="103">
        <f t="shared" si="129"/>
        <v>100</v>
      </c>
      <c r="AG577" s="103">
        <f t="shared" si="130"/>
        <v>100</v>
      </c>
      <c r="AH577" s="103">
        <f t="shared" si="131"/>
        <v>47.429354341496825</v>
      </c>
      <c r="AI577" s="103">
        <f t="shared" si="132"/>
        <v>82.012324588702157</v>
      </c>
      <c r="AJ577" s="103">
        <f t="shared" si="133"/>
        <v>100</v>
      </c>
      <c r="AK577" s="103">
        <f t="shared" si="134"/>
        <v>87.991763598925459</v>
      </c>
      <c r="AL577" s="45" t="str">
        <f t="shared" si="135"/>
        <v>-</v>
      </c>
      <c r="AM577" s="45" t="str">
        <f t="shared" si="135"/>
        <v>-</v>
      </c>
      <c r="AN577" s="45" t="str">
        <f t="shared" si="135"/>
        <v>-</v>
      </c>
      <c r="AO577" s="45" t="str">
        <f t="shared" si="123"/>
        <v>-</v>
      </c>
      <c r="AP577" s="45" t="str">
        <f t="shared" si="123"/>
        <v>-</v>
      </c>
      <c r="AQ577" s="45" t="str">
        <f t="shared" si="123"/>
        <v>-</v>
      </c>
      <c r="AR577" s="45">
        <f t="shared" si="123"/>
        <v>3069.6000000000004</v>
      </c>
      <c r="AS577" s="45">
        <f t="shared" si="137"/>
        <v>9055.3555555555577</v>
      </c>
      <c r="AT577" s="45" t="str">
        <f t="shared" si="137"/>
        <v>-</v>
      </c>
      <c r="AU577" s="46">
        <f t="shared" si="136"/>
        <v>12124.955555555558</v>
      </c>
    </row>
    <row r="578" spans="1:47" ht="24.95" customHeight="1" x14ac:dyDescent="0.25">
      <c r="A578" s="21" t="s">
        <v>632</v>
      </c>
      <c r="B578" s="22" t="s">
        <v>1730</v>
      </c>
      <c r="C578" s="8" t="s">
        <v>632</v>
      </c>
      <c r="D578" s="8" t="s">
        <v>633</v>
      </c>
      <c r="E578" s="18" t="s">
        <v>1046</v>
      </c>
      <c r="F578" s="45" t="str">
        <f>IFERROR(VLOOKUP(E578,categoria!$A:$C,3,FALSE),"Categoria 1")</f>
        <v>Categoria 2</v>
      </c>
      <c r="G578" s="45">
        <v>1250</v>
      </c>
      <c r="H578" s="45">
        <v>44</v>
      </c>
      <c r="I578" s="7">
        <v>37</v>
      </c>
      <c r="J578" s="7">
        <v>34</v>
      </c>
      <c r="K578" s="7">
        <v>31</v>
      </c>
      <c r="L578" s="7">
        <v>31</v>
      </c>
      <c r="M578" s="7">
        <v>187</v>
      </c>
      <c r="N578" s="7">
        <v>271</v>
      </c>
      <c r="O578" s="7">
        <v>1899</v>
      </c>
      <c r="P578" s="7">
        <v>390</v>
      </c>
      <c r="Q578" s="45">
        <f t="shared" si="124"/>
        <v>2924</v>
      </c>
      <c r="R578" s="45">
        <v>43</v>
      </c>
      <c r="S578" s="45">
        <v>23</v>
      </c>
      <c r="T578" s="45">
        <v>20</v>
      </c>
      <c r="U578" s="45">
        <v>17</v>
      </c>
      <c r="V578" s="45">
        <v>49</v>
      </c>
      <c r="W578" s="45">
        <v>224.4</v>
      </c>
      <c r="X578" s="45">
        <v>96.4</v>
      </c>
      <c r="Y578" s="45">
        <v>1170.911111111111</v>
      </c>
      <c r="Z578" s="45">
        <v>164.28888888888892</v>
      </c>
      <c r="AA578" s="45">
        <v>1808</v>
      </c>
      <c r="AB578" s="103">
        <f t="shared" si="125"/>
        <v>97.727272727272734</v>
      </c>
      <c r="AC578" s="103">
        <f t="shared" si="126"/>
        <v>62.162162162162161</v>
      </c>
      <c r="AD578" s="103">
        <f t="shared" si="127"/>
        <v>58.82352941176471</v>
      </c>
      <c r="AE578" s="103">
        <f t="shared" si="128"/>
        <v>54.838709677419352</v>
      </c>
      <c r="AF578" s="103">
        <f t="shared" si="129"/>
        <v>100</v>
      </c>
      <c r="AG578" s="103">
        <f t="shared" si="130"/>
        <v>100</v>
      </c>
      <c r="AH578" s="103">
        <f t="shared" si="131"/>
        <v>35.571955719557195</v>
      </c>
      <c r="AI578" s="103">
        <f t="shared" si="132"/>
        <v>61.659352875782567</v>
      </c>
      <c r="AJ578" s="103">
        <f t="shared" si="133"/>
        <v>42.125356125356134</v>
      </c>
      <c r="AK578" s="103">
        <f t="shared" si="134"/>
        <v>61.83310533515732</v>
      </c>
      <c r="AL578" s="45">
        <f t="shared" si="135"/>
        <v>1</v>
      </c>
      <c r="AM578" s="45">
        <f t="shared" si="135"/>
        <v>14</v>
      </c>
      <c r="AN578" s="45">
        <f t="shared" si="135"/>
        <v>14</v>
      </c>
      <c r="AO578" s="45">
        <f t="shared" si="123"/>
        <v>14</v>
      </c>
      <c r="AP578" s="45" t="str">
        <f t="shared" si="123"/>
        <v>-</v>
      </c>
      <c r="AQ578" s="45" t="str">
        <f t="shared" si="123"/>
        <v>-</v>
      </c>
      <c r="AR578" s="45">
        <f t="shared" si="123"/>
        <v>174.6</v>
      </c>
      <c r="AS578" s="45">
        <f t="shared" si="137"/>
        <v>728.08888888888896</v>
      </c>
      <c r="AT578" s="45">
        <f t="shared" si="137"/>
        <v>225.71111111111108</v>
      </c>
      <c r="AU578" s="46">
        <f t="shared" si="136"/>
        <v>1171.4000000000001</v>
      </c>
    </row>
    <row r="579" spans="1:47" ht="24.95" customHeight="1" x14ac:dyDescent="0.25">
      <c r="A579" s="21" t="s">
        <v>1022</v>
      </c>
      <c r="B579" s="22" t="s">
        <v>1730</v>
      </c>
      <c r="C579" s="8" t="s">
        <v>632</v>
      </c>
      <c r="D579" s="8" t="s">
        <v>634</v>
      </c>
      <c r="E579" s="18" t="s">
        <v>1058</v>
      </c>
      <c r="F579" s="45" t="str">
        <f>IFERROR(VLOOKUP(E579,categoria!$A:$C,3,FALSE),"Categoria 1")</f>
        <v>Categoria 2</v>
      </c>
      <c r="G579" s="45">
        <v>13900</v>
      </c>
      <c r="H579" s="45">
        <v>473</v>
      </c>
      <c r="I579" s="7">
        <v>450</v>
      </c>
      <c r="J579" s="7">
        <v>434</v>
      </c>
      <c r="K579" s="7">
        <v>427</v>
      </c>
      <c r="L579" s="7">
        <v>429</v>
      </c>
      <c r="M579" s="7">
        <v>2330</v>
      </c>
      <c r="N579" s="7">
        <v>2828</v>
      </c>
      <c r="O579" s="7">
        <v>25249</v>
      </c>
      <c r="P579" s="7">
        <v>5300</v>
      </c>
      <c r="Q579" s="45">
        <f t="shared" si="124"/>
        <v>37920</v>
      </c>
      <c r="R579" s="45">
        <v>490</v>
      </c>
      <c r="S579" s="45">
        <v>431</v>
      </c>
      <c r="T579" s="45">
        <v>601</v>
      </c>
      <c r="U579" s="45">
        <v>481</v>
      </c>
      <c r="V579" s="45">
        <v>592</v>
      </c>
      <c r="W579" s="45">
        <v>3778.6</v>
      </c>
      <c r="X579" s="45">
        <v>1605</v>
      </c>
      <c r="Y579" s="45">
        <v>12401.688888888886</v>
      </c>
      <c r="Z579" s="45">
        <v>1936.711111111111</v>
      </c>
      <c r="AA579" s="45">
        <v>22316.999999999996</v>
      </c>
      <c r="AB579" s="103">
        <f t="shared" si="125"/>
        <v>100</v>
      </c>
      <c r="AC579" s="103">
        <f t="shared" si="126"/>
        <v>95.777777777777771</v>
      </c>
      <c r="AD579" s="103">
        <f t="shared" si="127"/>
        <v>100</v>
      </c>
      <c r="AE579" s="103">
        <f t="shared" si="128"/>
        <v>100</v>
      </c>
      <c r="AF579" s="103">
        <f t="shared" si="129"/>
        <v>100</v>
      </c>
      <c r="AG579" s="103">
        <f t="shared" si="130"/>
        <v>100</v>
      </c>
      <c r="AH579" s="103">
        <f t="shared" si="131"/>
        <v>56.753889674681758</v>
      </c>
      <c r="AI579" s="103">
        <f t="shared" si="132"/>
        <v>49.117544809255357</v>
      </c>
      <c r="AJ579" s="103">
        <f t="shared" si="133"/>
        <v>36.541719077568132</v>
      </c>
      <c r="AK579" s="103">
        <f t="shared" si="134"/>
        <v>58.852848101265806</v>
      </c>
      <c r="AL579" s="45" t="str">
        <f t="shared" si="135"/>
        <v>-</v>
      </c>
      <c r="AM579" s="45">
        <f t="shared" si="135"/>
        <v>19</v>
      </c>
      <c r="AN579" s="45" t="str">
        <f t="shared" si="135"/>
        <v>-</v>
      </c>
      <c r="AO579" s="45" t="str">
        <f t="shared" si="135"/>
        <v>-</v>
      </c>
      <c r="AP579" s="45" t="str">
        <f t="shared" si="135"/>
        <v>-</v>
      </c>
      <c r="AQ579" s="45" t="str">
        <f t="shared" si="135"/>
        <v>-</v>
      </c>
      <c r="AR579" s="45">
        <f t="shared" si="135"/>
        <v>1223</v>
      </c>
      <c r="AS579" s="45">
        <f t="shared" si="137"/>
        <v>12847.311111111114</v>
      </c>
      <c r="AT579" s="45">
        <f t="shared" si="137"/>
        <v>3363.2888888888892</v>
      </c>
      <c r="AU579" s="46">
        <f t="shared" si="136"/>
        <v>17452.600000000002</v>
      </c>
    </row>
    <row r="580" spans="1:47" ht="24.95" customHeight="1" x14ac:dyDescent="0.25">
      <c r="A580" s="21" t="s">
        <v>632</v>
      </c>
      <c r="B580" s="22" t="s">
        <v>1730</v>
      </c>
      <c r="C580" s="8" t="s">
        <v>632</v>
      </c>
      <c r="D580" s="8" t="s">
        <v>635</v>
      </c>
      <c r="E580" s="18" t="s">
        <v>1100</v>
      </c>
      <c r="F580" s="45" t="str">
        <f>IFERROR(VLOOKUP(E580,categoria!$A:$C,3,FALSE),"Categoria 1")</f>
        <v>Categoria 1</v>
      </c>
      <c r="G580" s="45">
        <v>4550</v>
      </c>
      <c r="H580" s="45">
        <v>142</v>
      </c>
      <c r="I580" s="7">
        <v>136</v>
      </c>
      <c r="J580" s="7">
        <v>132</v>
      </c>
      <c r="K580" s="7">
        <v>132</v>
      </c>
      <c r="L580" s="7">
        <v>135</v>
      </c>
      <c r="M580" s="7">
        <v>772</v>
      </c>
      <c r="N580" s="7">
        <v>944</v>
      </c>
      <c r="O580" s="7">
        <v>6906</v>
      </c>
      <c r="P580" s="7">
        <v>1150</v>
      </c>
      <c r="Q580" s="45">
        <f t="shared" ref="Q580:Q643" si="138">SUM(H580:P580)</f>
        <v>10449</v>
      </c>
      <c r="R580" s="45">
        <v>175</v>
      </c>
      <c r="S580" s="45">
        <v>154</v>
      </c>
      <c r="T580" s="45">
        <v>124</v>
      </c>
      <c r="U580" s="45">
        <v>131</v>
      </c>
      <c r="V580" s="45">
        <v>249</v>
      </c>
      <c r="W580" s="45">
        <v>1172.2</v>
      </c>
      <c r="X580" s="45">
        <v>639.4</v>
      </c>
      <c r="Y580" s="45">
        <v>6906.844444444444</v>
      </c>
      <c r="Z580" s="45">
        <v>1358.5555555555557</v>
      </c>
      <c r="AA580" s="45">
        <v>10910</v>
      </c>
      <c r="AB580" s="103">
        <f t="shared" ref="AB580:AB643" si="139">IF(R580/H580*100&gt;100,100,R580/H580*100)</f>
        <v>100</v>
      </c>
      <c r="AC580" s="103">
        <f t="shared" ref="AC580:AC643" si="140">IF(S580/I580*100&gt;100,100,S580/I580*100)</f>
        <v>100</v>
      </c>
      <c r="AD580" s="103">
        <f t="shared" ref="AD580:AD643" si="141">IF(T580/J580*100&gt;100,100,T580/J580*100)</f>
        <v>93.939393939393938</v>
      </c>
      <c r="AE580" s="103">
        <f t="shared" ref="AE580:AE643" si="142">IF(U580/K580*100&gt;100,100,U580/K580*100)</f>
        <v>99.242424242424249</v>
      </c>
      <c r="AF580" s="103">
        <f t="shared" ref="AF580:AF643" si="143">IF(V580/L580*100&gt;100,100,V580/L580*100)</f>
        <v>100</v>
      </c>
      <c r="AG580" s="103">
        <f t="shared" ref="AG580:AG643" si="144">IF(W580/M580*100&gt;100,100,W580/M580*100)</f>
        <v>100</v>
      </c>
      <c r="AH580" s="103">
        <f t="shared" ref="AH580:AH643" si="145">IF(X580/N580*100&gt;100,100,X580/N580*100)</f>
        <v>67.733050847457619</v>
      </c>
      <c r="AI580" s="103">
        <f t="shared" ref="AI580:AI643" si="146">IF(Y580/O580*100&gt;100,100,Y580/O580*100)</f>
        <v>100</v>
      </c>
      <c r="AJ580" s="103">
        <f t="shared" ref="AJ580:AJ643" si="147">IF(Z580/P580*100&gt;100,100,Z580/P580*100)</f>
        <v>100</v>
      </c>
      <c r="AK580" s="103">
        <f t="shared" ref="AK580:AK643" si="148">IF(AA580/Q580*100&gt;100,100,AA580/Q580*100)</f>
        <v>100</v>
      </c>
      <c r="AL580" s="45" t="str">
        <f t="shared" ref="AL580:AO643" si="149">IF(H580-R580&lt;=0,"-",H580-R580)</f>
        <v>-</v>
      </c>
      <c r="AM580" s="45" t="str">
        <f t="shared" si="149"/>
        <v>-</v>
      </c>
      <c r="AN580" s="45">
        <f t="shared" si="149"/>
        <v>8</v>
      </c>
      <c r="AO580" s="45">
        <f t="shared" si="149"/>
        <v>1</v>
      </c>
      <c r="AP580" s="45" t="str">
        <f t="shared" ref="AP580:AT643" si="150">IF(L580-V580&lt;=0,"-",L580-V580)</f>
        <v>-</v>
      </c>
      <c r="AQ580" s="45" t="str">
        <f t="shared" si="150"/>
        <v>-</v>
      </c>
      <c r="AR580" s="45">
        <f t="shared" si="150"/>
        <v>304.60000000000002</v>
      </c>
      <c r="AS580" s="45" t="str">
        <f t="shared" si="137"/>
        <v>-</v>
      </c>
      <c r="AT580" s="45" t="str">
        <f t="shared" si="137"/>
        <v>-</v>
      </c>
      <c r="AU580" s="46">
        <f t="shared" ref="AU580:AU643" si="151">SUM(AL580:AT580)</f>
        <v>313.60000000000002</v>
      </c>
    </row>
    <row r="581" spans="1:47" ht="24.95" customHeight="1" x14ac:dyDescent="0.25">
      <c r="A581" s="21" t="s">
        <v>632</v>
      </c>
      <c r="B581" s="22" t="s">
        <v>1730</v>
      </c>
      <c r="C581" s="8" t="s">
        <v>632</v>
      </c>
      <c r="D581" s="8" t="s">
        <v>636</v>
      </c>
      <c r="E581" s="18" t="s">
        <v>1104</v>
      </c>
      <c r="F581" s="45" t="str">
        <f>IFERROR(VLOOKUP(E581,categoria!$A:$C,3,FALSE),"Categoria 1")</f>
        <v>Categoria 2</v>
      </c>
      <c r="G581" s="45">
        <v>4600</v>
      </c>
      <c r="H581" s="45">
        <v>198</v>
      </c>
      <c r="I581" s="7">
        <v>199</v>
      </c>
      <c r="J581" s="7">
        <v>199</v>
      </c>
      <c r="K581" s="7">
        <v>202</v>
      </c>
      <c r="L581" s="7">
        <v>206</v>
      </c>
      <c r="M581" s="7">
        <v>1103</v>
      </c>
      <c r="N581" s="7">
        <v>1253</v>
      </c>
      <c r="O581" s="7">
        <v>11462</v>
      </c>
      <c r="P581" s="7">
        <v>2701</v>
      </c>
      <c r="Q581" s="45">
        <f t="shared" si="138"/>
        <v>17523</v>
      </c>
      <c r="R581" s="45">
        <v>202</v>
      </c>
      <c r="S581" s="45">
        <v>192</v>
      </c>
      <c r="T581" s="45">
        <v>154</v>
      </c>
      <c r="U581" s="45">
        <v>168</v>
      </c>
      <c r="V581" s="45">
        <v>240</v>
      </c>
      <c r="W581" s="45">
        <v>1732.6</v>
      </c>
      <c r="X581" s="45">
        <v>749.19999999999993</v>
      </c>
      <c r="Y581" s="45">
        <v>8084.333333333333</v>
      </c>
      <c r="Z581" s="45">
        <v>827.86666666666656</v>
      </c>
      <c r="AA581" s="45">
        <v>12350</v>
      </c>
      <c r="AB581" s="103">
        <f t="shared" si="139"/>
        <v>100</v>
      </c>
      <c r="AC581" s="103">
        <f t="shared" si="140"/>
        <v>96.482412060301499</v>
      </c>
      <c r="AD581" s="103">
        <f t="shared" si="141"/>
        <v>77.386934673366838</v>
      </c>
      <c r="AE581" s="103">
        <f t="shared" si="142"/>
        <v>83.168316831683171</v>
      </c>
      <c r="AF581" s="103">
        <f t="shared" si="143"/>
        <v>100</v>
      </c>
      <c r="AG581" s="103">
        <f t="shared" si="144"/>
        <v>100</v>
      </c>
      <c r="AH581" s="103">
        <f t="shared" si="145"/>
        <v>59.792498004788499</v>
      </c>
      <c r="AI581" s="103">
        <f t="shared" si="146"/>
        <v>70.531611702437033</v>
      </c>
      <c r="AJ581" s="103">
        <f t="shared" si="147"/>
        <v>30.650376403801054</v>
      </c>
      <c r="AK581" s="103">
        <f t="shared" si="148"/>
        <v>70.478799292358616</v>
      </c>
      <c r="AL581" s="45" t="str">
        <f t="shared" si="149"/>
        <v>-</v>
      </c>
      <c r="AM581" s="45">
        <f t="shared" si="149"/>
        <v>7</v>
      </c>
      <c r="AN581" s="45">
        <f t="shared" si="149"/>
        <v>45</v>
      </c>
      <c r="AO581" s="45">
        <f t="shared" si="149"/>
        <v>34</v>
      </c>
      <c r="AP581" s="45" t="str">
        <f t="shared" si="150"/>
        <v>-</v>
      </c>
      <c r="AQ581" s="45" t="str">
        <f t="shared" si="150"/>
        <v>-</v>
      </c>
      <c r="AR581" s="45">
        <f t="shared" si="150"/>
        <v>503.80000000000007</v>
      </c>
      <c r="AS581" s="45">
        <f t="shared" si="137"/>
        <v>3377.666666666667</v>
      </c>
      <c r="AT581" s="45">
        <f t="shared" si="137"/>
        <v>1873.1333333333334</v>
      </c>
      <c r="AU581" s="46">
        <f t="shared" si="151"/>
        <v>5840.6</v>
      </c>
    </row>
    <row r="582" spans="1:47" ht="24.95" customHeight="1" x14ac:dyDescent="0.25">
      <c r="A582" s="21" t="s">
        <v>1007</v>
      </c>
      <c r="B582" s="22" t="s">
        <v>1730</v>
      </c>
      <c r="C582" s="8" t="s">
        <v>632</v>
      </c>
      <c r="D582" s="8" t="s">
        <v>637</v>
      </c>
      <c r="E582" s="18" t="s">
        <v>1110</v>
      </c>
      <c r="F582" s="45" t="str">
        <f>IFERROR(VLOOKUP(E582,categoria!$A:$C,3,FALSE),"Categoria 1")</f>
        <v>Categoria 3</v>
      </c>
      <c r="G582" s="45">
        <v>2145</v>
      </c>
      <c r="H582" s="45">
        <v>185</v>
      </c>
      <c r="I582" s="7">
        <v>172</v>
      </c>
      <c r="J582" s="7">
        <v>165</v>
      </c>
      <c r="K582" s="7">
        <v>164</v>
      </c>
      <c r="L582" s="7">
        <v>165</v>
      </c>
      <c r="M582" s="7">
        <v>975</v>
      </c>
      <c r="N582" s="7">
        <v>1284</v>
      </c>
      <c r="O582" s="7">
        <v>9128</v>
      </c>
      <c r="P582" s="7">
        <v>2347</v>
      </c>
      <c r="Q582" s="45">
        <f t="shared" si="138"/>
        <v>14585</v>
      </c>
      <c r="R582" s="45">
        <v>190</v>
      </c>
      <c r="S582" s="45">
        <v>167</v>
      </c>
      <c r="T582" s="45">
        <v>154</v>
      </c>
      <c r="U582" s="45">
        <v>190</v>
      </c>
      <c r="V582" s="45">
        <v>241</v>
      </c>
      <c r="W582" s="45">
        <v>1275.5999999999999</v>
      </c>
      <c r="X582" s="45">
        <v>670.59999999999991</v>
      </c>
      <c r="Y582" s="45">
        <v>6326.3555555555558</v>
      </c>
      <c r="Z582" s="45">
        <v>1872.4444444444446</v>
      </c>
      <c r="AA582" s="45">
        <v>11087</v>
      </c>
      <c r="AB582" s="103">
        <f t="shared" si="139"/>
        <v>100</v>
      </c>
      <c r="AC582" s="103">
        <f t="shared" si="140"/>
        <v>97.093023255813947</v>
      </c>
      <c r="AD582" s="103">
        <f t="shared" si="141"/>
        <v>93.333333333333329</v>
      </c>
      <c r="AE582" s="103">
        <f t="shared" si="142"/>
        <v>100</v>
      </c>
      <c r="AF582" s="103">
        <f t="shared" si="143"/>
        <v>100</v>
      </c>
      <c r="AG582" s="103">
        <f t="shared" si="144"/>
        <v>100</v>
      </c>
      <c r="AH582" s="103">
        <f t="shared" si="145"/>
        <v>52.22741433021806</v>
      </c>
      <c r="AI582" s="103">
        <f t="shared" si="146"/>
        <v>69.307137988119578</v>
      </c>
      <c r="AJ582" s="103">
        <f t="shared" si="147"/>
        <v>79.780334232826775</v>
      </c>
      <c r="AK582" s="103">
        <f t="shared" si="148"/>
        <v>76.016455262255747</v>
      </c>
      <c r="AL582" s="45" t="str">
        <f t="shared" si="149"/>
        <v>-</v>
      </c>
      <c r="AM582" s="45">
        <f t="shared" si="149"/>
        <v>5</v>
      </c>
      <c r="AN582" s="45">
        <f t="shared" si="149"/>
        <v>11</v>
      </c>
      <c r="AO582" s="45" t="str">
        <f t="shared" si="149"/>
        <v>-</v>
      </c>
      <c r="AP582" s="45" t="str">
        <f t="shared" si="150"/>
        <v>-</v>
      </c>
      <c r="AQ582" s="45" t="str">
        <f t="shared" si="150"/>
        <v>-</v>
      </c>
      <c r="AR582" s="45">
        <f t="shared" si="150"/>
        <v>613.40000000000009</v>
      </c>
      <c r="AS582" s="45">
        <f t="shared" si="150"/>
        <v>2801.6444444444442</v>
      </c>
      <c r="AT582" s="45">
        <f t="shared" si="150"/>
        <v>474.55555555555543</v>
      </c>
      <c r="AU582" s="46">
        <f t="shared" si="151"/>
        <v>3905.5999999999995</v>
      </c>
    </row>
    <row r="583" spans="1:47" ht="24.95" customHeight="1" x14ac:dyDescent="0.25">
      <c r="A583" s="21" t="s">
        <v>632</v>
      </c>
      <c r="B583" s="22" t="s">
        <v>1730</v>
      </c>
      <c r="C583" s="8" t="s">
        <v>632</v>
      </c>
      <c r="D583" s="8" t="s">
        <v>638</v>
      </c>
      <c r="E583" s="18" t="s">
        <v>1112</v>
      </c>
      <c r="F583" s="45" t="str">
        <f>IFERROR(VLOOKUP(E583,categoria!$A:$C,3,FALSE),"Categoria 1")</f>
        <v>Categoria 2</v>
      </c>
      <c r="G583" s="45">
        <v>3700</v>
      </c>
      <c r="H583" s="45">
        <v>145</v>
      </c>
      <c r="I583" s="7">
        <v>131</v>
      </c>
      <c r="J583" s="7">
        <v>124</v>
      </c>
      <c r="K583" s="7">
        <v>119</v>
      </c>
      <c r="L583" s="7">
        <v>118</v>
      </c>
      <c r="M583" s="7">
        <v>667</v>
      </c>
      <c r="N583" s="7">
        <v>859</v>
      </c>
      <c r="O583" s="7">
        <v>7044</v>
      </c>
      <c r="P583" s="7">
        <v>1679</v>
      </c>
      <c r="Q583" s="45">
        <f t="shared" si="138"/>
        <v>10886</v>
      </c>
      <c r="R583" s="45">
        <v>117</v>
      </c>
      <c r="S583" s="45">
        <v>100</v>
      </c>
      <c r="T583" s="45">
        <v>79</v>
      </c>
      <c r="U583" s="45">
        <v>98</v>
      </c>
      <c r="V583" s="45">
        <v>116</v>
      </c>
      <c r="W583" s="45">
        <v>1087.5999999999999</v>
      </c>
      <c r="X583" s="45">
        <v>500.79999999999984</v>
      </c>
      <c r="Y583" s="45">
        <v>5611.4000000000015</v>
      </c>
      <c r="Z583" s="45">
        <v>1100.2</v>
      </c>
      <c r="AA583" s="45">
        <v>8810.0000000000018</v>
      </c>
      <c r="AB583" s="103">
        <f t="shared" si="139"/>
        <v>80.689655172413794</v>
      </c>
      <c r="AC583" s="103">
        <f t="shared" si="140"/>
        <v>76.335877862595424</v>
      </c>
      <c r="AD583" s="103">
        <f t="shared" si="141"/>
        <v>63.70967741935484</v>
      </c>
      <c r="AE583" s="103">
        <f t="shared" si="142"/>
        <v>82.35294117647058</v>
      </c>
      <c r="AF583" s="103">
        <f t="shared" si="143"/>
        <v>98.305084745762713</v>
      </c>
      <c r="AG583" s="103">
        <f t="shared" si="144"/>
        <v>100</v>
      </c>
      <c r="AH583" s="103">
        <f t="shared" si="145"/>
        <v>58.300349243306151</v>
      </c>
      <c r="AI583" s="103">
        <f t="shared" si="146"/>
        <v>79.662123793299273</v>
      </c>
      <c r="AJ583" s="103">
        <f t="shared" si="147"/>
        <v>65.52709946396665</v>
      </c>
      <c r="AK583" s="103">
        <f t="shared" si="148"/>
        <v>80.929634392798107</v>
      </c>
      <c r="AL583" s="45">
        <f t="shared" si="149"/>
        <v>28</v>
      </c>
      <c r="AM583" s="45">
        <f t="shared" si="149"/>
        <v>31</v>
      </c>
      <c r="AN583" s="45">
        <f t="shared" si="149"/>
        <v>45</v>
      </c>
      <c r="AO583" s="45">
        <f t="shared" si="149"/>
        <v>21</v>
      </c>
      <c r="AP583" s="45">
        <f t="shared" si="150"/>
        <v>2</v>
      </c>
      <c r="AQ583" s="45" t="str">
        <f t="shared" si="150"/>
        <v>-</v>
      </c>
      <c r="AR583" s="45">
        <f t="shared" si="150"/>
        <v>358.20000000000016</v>
      </c>
      <c r="AS583" s="45">
        <f t="shared" si="150"/>
        <v>1432.5999999999985</v>
      </c>
      <c r="AT583" s="45">
        <f t="shared" ref="AT583:AT646" si="152">IF(P583-Z583&lt;=0,"-",P583-Z583)</f>
        <v>578.79999999999995</v>
      </c>
      <c r="AU583" s="46">
        <f t="shared" si="151"/>
        <v>2496.5999999999985</v>
      </c>
    </row>
    <row r="584" spans="1:47" ht="24.95" customHeight="1" x14ac:dyDescent="0.25">
      <c r="A584" s="21" t="s">
        <v>632</v>
      </c>
      <c r="B584" s="22" t="s">
        <v>1730</v>
      </c>
      <c r="C584" s="8" t="s">
        <v>632</v>
      </c>
      <c r="D584" s="8" t="s">
        <v>639</v>
      </c>
      <c r="E584" s="18" t="s">
        <v>1853</v>
      </c>
      <c r="F584" s="45" t="str">
        <f>IFERROR(VLOOKUP(E584,categoria!$A:$C,3,FALSE),"Categoria 1")</f>
        <v>Categoria 3</v>
      </c>
      <c r="G584" s="45">
        <v>2950</v>
      </c>
      <c r="H584" s="45">
        <v>162</v>
      </c>
      <c r="I584" s="7">
        <v>149</v>
      </c>
      <c r="J584" s="7">
        <v>140</v>
      </c>
      <c r="K584" s="7">
        <v>136</v>
      </c>
      <c r="L584" s="7">
        <v>136</v>
      </c>
      <c r="M584" s="7">
        <v>769</v>
      </c>
      <c r="N584" s="7">
        <v>961</v>
      </c>
      <c r="O584" s="7">
        <v>7019</v>
      </c>
      <c r="P584" s="7">
        <v>1635</v>
      </c>
      <c r="Q584" s="45">
        <f t="shared" si="138"/>
        <v>11107</v>
      </c>
      <c r="R584" s="45">
        <v>155</v>
      </c>
      <c r="S584" s="45">
        <v>131</v>
      </c>
      <c r="T584" s="45">
        <v>128</v>
      </c>
      <c r="U584" s="45">
        <v>165</v>
      </c>
      <c r="V584" s="45">
        <v>207</v>
      </c>
      <c r="W584" s="45">
        <v>966.6</v>
      </c>
      <c r="X584" s="45">
        <v>394.8</v>
      </c>
      <c r="Y584" s="45">
        <v>6182</v>
      </c>
      <c r="Z584" s="45">
        <v>1172.6000000000001</v>
      </c>
      <c r="AA584" s="45">
        <v>9502</v>
      </c>
      <c r="AB584" s="103">
        <f t="shared" si="139"/>
        <v>95.679012345679013</v>
      </c>
      <c r="AC584" s="103">
        <f t="shared" si="140"/>
        <v>87.919463087248317</v>
      </c>
      <c r="AD584" s="103">
        <f t="shared" si="141"/>
        <v>91.428571428571431</v>
      </c>
      <c r="AE584" s="103">
        <f t="shared" si="142"/>
        <v>100</v>
      </c>
      <c r="AF584" s="103">
        <f t="shared" si="143"/>
        <v>100</v>
      </c>
      <c r="AG584" s="103">
        <f t="shared" si="144"/>
        <v>100</v>
      </c>
      <c r="AH584" s="103">
        <f t="shared" si="145"/>
        <v>41.082206035379812</v>
      </c>
      <c r="AI584" s="103">
        <f t="shared" si="146"/>
        <v>88.075224390938871</v>
      </c>
      <c r="AJ584" s="103">
        <f t="shared" si="147"/>
        <v>71.718654434250766</v>
      </c>
      <c r="AK584" s="103">
        <f t="shared" si="148"/>
        <v>85.549653371747553</v>
      </c>
      <c r="AL584" s="45">
        <f t="shared" si="149"/>
        <v>7</v>
      </c>
      <c r="AM584" s="45">
        <f t="shared" si="149"/>
        <v>18</v>
      </c>
      <c r="AN584" s="45">
        <f t="shared" si="149"/>
        <v>12</v>
      </c>
      <c r="AO584" s="45" t="str">
        <f t="shared" si="149"/>
        <v>-</v>
      </c>
      <c r="AP584" s="45" t="str">
        <f t="shared" si="150"/>
        <v>-</v>
      </c>
      <c r="AQ584" s="45" t="str">
        <f t="shared" si="150"/>
        <v>-</v>
      </c>
      <c r="AR584" s="45">
        <f t="shared" si="150"/>
        <v>566.20000000000005</v>
      </c>
      <c r="AS584" s="45">
        <f t="shared" si="150"/>
        <v>837</v>
      </c>
      <c r="AT584" s="45">
        <f t="shared" si="152"/>
        <v>462.39999999999986</v>
      </c>
      <c r="AU584" s="46">
        <f t="shared" si="151"/>
        <v>1902.6</v>
      </c>
    </row>
    <row r="585" spans="1:47" ht="24.95" customHeight="1" x14ac:dyDescent="0.25">
      <c r="A585" s="21" t="s">
        <v>1022</v>
      </c>
      <c r="B585" s="22" t="s">
        <v>1730</v>
      </c>
      <c r="C585" s="8" t="s">
        <v>632</v>
      </c>
      <c r="D585" s="8" t="s">
        <v>640</v>
      </c>
      <c r="E585" s="18" t="s">
        <v>1122</v>
      </c>
      <c r="F585" s="45" t="str">
        <f>IFERROR(VLOOKUP(E585,categoria!$A:$C,3,FALSE),"Categoria 1")</f>
        <v>Categoria 2</v>
      </c>
      <c r="G585" s="45">
        <v>5650</v>
      </c>
      <c r="H585" s="45">
        <v>159</v>
      </c>
      <c r="I585" s="7">
        <v>157</v>
      </c>
      <c r="J585" s="7">
        <v>156</v>
      </c>
      <c r="K585" s="7">
        <v>156</v>
      </c>
      <c r="L585" s="7">
        <v>159</v>
      </c>
      <c r="M585" s="7">
        <v>860</v>
      </c>
      <c r="N585" s="7">
        <v>1000</v>
      </c>
      <c r="O585" s="7">
        <v>8806</v>
      </c>
      <c r="P585" s="7">
        <v>2311</v>
      </c>
      <c r="Q585" s="45">
        <f t="shared" si="138"/>
        <v>13764</v>
      </c>
      <c r="R585" s="45">
        <v>165</v>
      </c>
      <c r="S585" s="45">
        <v>142</v>
      </c>
      <c r="T585" s="45">
        <v>108</v>
      </c>
      <c r="U585" s="45">
        <v>205</v>
      </c>
      <c r="V585" s="45">
        <v>210</v>
      </c>
      <c r="W585" s="45">
        <v>1089.4000000000001</v>
      </c>
      <c r="X585" s="45">
        <v>580.79999999999995</v>
      </c>
      <c r="Y585" s="45">
        <v>6723.7333333333345</v>
      </c>
      <c r="Z585" s="45">
        <v>2144.0666666666666</v>
      </c>
      <c r="AA585" s="45">
        <v>11368</v>
      </c>
      <c r="AB585" s="103">
        <f t="shared" si="139"/>
        <v>100</v>
      </c>
      <c r="AC585" s="103">
        <f t="shared" si="140"/>
        <v>90.445859872611464</v>
      </c>
      <c r="AD585" s="103">
        <f t="shared" si="141"/>
        <v>69.230769230769226</v>
      </c>
      <c r="AE585" s="103">
        <f t="shared" si="142"/>
        <v>100</v>
      </c>
      <c r="AF585" s="103">
        <f t="shared" si="143"/>
        <v>100</v>
      </c>
      <c r="AG585" s="103">
        <f t="shared" si="144"/>
        <v>100</v>
      </c>
      <c r="AH585" s="103">
        <f t="shared" si="145"/>
        <v>58.08</v>
      </c>
      <c r="AI585" s="103">
        <f t="shared" si="146"/>
        <v>76.35400105988343</v>
      </c>
      <c r="AJ585" s="103">
        <f t="shared" si="147"/>
        <v>92.776575796913306</v>
      </c>
      <c r="AK585" s="103">
        <f t="shared" si="148"/>
        <v>82.592269689043889</v>
      </c>
      <c r="AL585" s="45" t="str">
        <f t="shared" si="149"/>
        <v>-</v>
      </c>
      <c r="AM585" s="45">
        <f t="shared" si="149"/>
        <v>15</v>
      </c>
      <c r="AN585" s="45">
        <f t="shared" si="149"/>
        <v>48</v>
      </c>
      <c r="AO585" s="45" t="str">
        <f t="shared" si="149"/>
        <v>-</v>
      </c>
      <c r="AP585" s="45" t="str">
        <f t="shared" si="150"/>
        <v>-</v>
      </c>
      <c r="AQ585" s="45" t="str">
        <f t="shared" si="150"/>
        <v>-</v>
      </c>
      <c r="AR585" s="45">
        <f t="shared" si="150"/>
        <v>419.20000000000005</v>
      </c>
      <c r="AS585" s="45">
        <f t="shared" si="150"/>
        <v>2082.2666666666655</v>
      </c>
      <c r="AT585" s="45">
        <f t="shared" si="152"/>
        <v>166.93333333333339</v>
      </c>
      <c r="AU585" s="46">
        <f t="shared" si="151"/>
        <v>2731.3999999999987</v>
      </c>
    </row>
    <row r="586" spans="1:47" ht="24.95" customHeight="1" x14ac:dyDescent="0.25">
      <c r="A586" s="21" t="s">
        <v>632</v>
      </c>
      <c r="B586" s="22" t="s">
        <v>1730</v>
      </c>
      <c r="C586" s="8" t="s">
        <v>632</v>
      </c>
      <c r="D586" s="8" t="s">
        <v>641</v>
      </c>
      <c r="E586" s="18" t="s">
        <v>1123</v>
      </c>
      <c r="F586" s="45" t="str">
        <f>IFERROR(VLOOKUP(E586,categoria!$A:$C,3,FALSE),"Categoria 1")</f>
        <v>Categoria 3</v>
      </c>
      <c r="G586" s="45">
        <v>4450</v>
      </c>
      <c r="H586" s="45">
        <v>274</v>
      </c>
      <c r="I586" s="7">
        <v>270</v>
      </c>
      <c r="J586" s="7">
        <v>270</v>
      </c>
      <c r="K586" s="7">
        <v>273</v>
      </c>
      <c r="L586" s="7">
        <v>280</v>
      </c>
      <c r="M586" s="7">
        <v>1555</v>
      </c>
      <c r="N586" s="7">
        <v>1825</v>
      </c>
      <c r="O586" s="7">
        <v>13876</v>
      </c>
      <c r="P586" s="7">
        <v>2539</v>
      </c>
      <c r="Q586" s="45">
        <f t="shared" si="138"/>
        <v>21162</v>
      </c>
      <c r="R586" s="45">
        <v>252</v>
      </c>
      <c r="S586" s="45">
        <v>311</v>
      </c>
      <c r="T586" s="45">
        <v>252</v>
      </c>
      <c r="U586" s="45">
        <v>389</v>
      </c>
      <c r="V586" s="45">
        <v>421</v>
      </c>
      <c r="W586" s="45">
        <v>1984.8</v>
      </c>
      <c r="X586" s="45">
        <v>990.59999999999991</v>
      </c>
      <c r="Y586" s="45">
        <v>9194.5777777777766</v>
      </c>
      <c r="Z586" s="45">
        <v>1821.0222222222221</v>
      </c>
      <c r="AA586" s="45">
        <v>15615.999999999998</v>
      </c>
      <c r="AB586" s="103">
        <f t="shared" si="139"/>
        <v>91.970802919708035</v>
      </c>
      <c r="AC586" s="103">
        <f t="shared" si="140"/>
        <v>100</v>
      </c>
      <c r="AD586" s="103">
        <f t="shared" si="141"/>
        <v>93.333333333333329</v>
      </c>
      <c r="AE586" s="103">
        <f t="shared" si="142"/>
        <v>100</v>
      </c>
      <c r="AF586" s="103">
        <f t="shared" si="143"/>
        <v>100</v>
      </c>
      <c r="AG586" s="103">
        <f t="shared" si="144"/>
        <v>100</v>
      </c>
      <c r="AH586" s="103">
        <f t="shared" si="145"/>
        <v>54.279452054794518</v>
      </c>
      <c r="AI586" s="103">
        <f t="shared" si="146"/>
        <v>66.262451555043071</v>
      </c>
      <c r="AJ586" s="103">
        <f t="shared" si="147"/>
        <v>71.722025294297836</v>
      </c>
      <c r="AK586" s="103">
        <f t="shared" si="148"/>
        <v>73.792647197807383</v>
      </c>
      <c r="AL586" s="45">
        <f t="shared" si="149"/>
        <v>22</v>
      </c>
      <c r="AM586" s="45" t="str">
        <f t="shared" si="149"/>
        <v>-</v>
      </c>
      <c r="AN586" s="45">
        <f t="shared" si="149"/>
        <v>18</v>
      </c>
      <c r="AO586" s="45" t="str">
        <f t="shared" si="149"/>
        <v>-</v>
      </c>
      <c r="AP586" s="45" t="str">
        <f t="shared" si="150"/>
        <v>-</v>
      </c>
      <c r="AQ586" s="45" t="str">
        <f t="shared" si="150"/>
        <v>-</v>
      </c>
      <c r="AR586" s="45">
        <f t="shared" si="150"/>
        <v>834.40000000000009</v>
      </c>
      <c r="AS586" s="45">
        <f t="shared" si="150"/>
        <v>4681.4222222222234</v>
      </c>
      <c r="AT586" s="45">
        <f t="shared" si="152"/>
        <v>717.97777777777787</v>
      </c>
      <c r="AU586" s="46">
        <f t="shared" si="151"/>
        <v>6273.8000000000011</v>
      </c>
    </row>
    <row r="587" spans="1:47" ht="24.95" customHeight="1" x14ac:dyDescent="0.25">
      <c r="A587" s="21" t="s">
        <v>632</v>
      </c>
      <c r="B587" s="22" t="s">
        <v>1730</v>
      </c>
      <c r="C587" s="8" t="s">
        <v>632</v>
      </c>
      <c r="D587" s="8" t="s">
        <v>642</v>
      </c>
      <c r="E587" s="18" t="s">
        <v>1698</v>
      </c>
      <c r="F587" s="45" t="str">
        <f>IFERROR(VLOOKUP(E587,categoria!$A:$C,3,FALSE),"Categoria 1")</f>
        <v>Categoria 2</v>
      </c>
      <c r="G587" s="45">
        <v>7480</v>
      </c>
      <c r="H587" s="45">
        <v>323</v>
      </c>
      <c r="I587" s="7">
        <v>306</v>
      </c>
      <c r="J587" s="7">
        <v>295</v>
      </c>
      <c r="K587" s="7">
        <v>295</v>
      </c>
      <c r="L587" s="7">
        <v>297</v>
      </c>
      <c r="M587" s="7">
        <v>1683</v>
      </c>
      <c r="N587" s="7">
        <v>2091</v>
      </c>
      <c r="O587" s="7">
        <v>17750</v>
      </c>
      <c r="P587" s="7">
        <v>3980</v>
      </c>
      <c r="Q587" s="45">
        <f t="shared" si="138"/>
        <v>27020</v>
      </c>
      <c r="R587" s="45">
        <v>333</v>
      </c>
      <c r="S587" s="45">
        <v>213</v>
      </c>
      <c r="T587" s="45">
        <v>349</v>
      </c>
      <c r="U587" s="45">
        <v>339</v>
      </c>
      <c r="V587" s="45">
        <v>470</v>
      </c>
      <c r="W587" s="45">
        <v>2395.6</v>
      </c>
      <c r="X587" s="45">
        <v>1279.1999999999998</v>
      </c>
      <c r="Y587" s="45">
        <v>12018.022222222224</v>
      </c>
      <c r="Z587" s="45">
        <v>2723.1777777777775</v>
      </c>
      <c r="AA587" s="45">
        <v>20120.000000000004</v>
      </c>
      <c r="AB587" s="103">
        <f t="shared" si="139"/>
        <v>100</v>
      </c>
      <c r="AC587" s="103">
        <f t="shared" si="140"/>
        <v>69.607843137254903</v>
      </c>
      <c r="AD587" s="103">
        <f t="shared" si="141"/>
        <v>100</v>
      </c>
      <c r="AE587" s="103">
        <f t="shared" si="142"/>
        <v>100</v>
      </c>
      <c r="AF587" s="103">
        <f t="shared" si="143"/>
        <v>100</v>
      </c>
      <c r="AG587" s="103">
        <f t="shared" si="144"/>
        <v>100</v>
      </c>
      <c r="AH587" s="103">
        <f t="shared" si="145"/>
        <v>61.17647058823529</v>
      </c>
      <c r="AI587" s="103">
        <f t="shared" si="146"/>
        <v>67.707167449139291</v>
      </c>
      <c r="AJ587" s="103">
        <f t="shared" si="147"/>
        <v>68.421552205471798</v>
      </c>
      <c r="AK587" s="103">
        <f t="shared" si="148"/>
        <v>74.463360473723185</v>
      </c>
      <c r="AL587" s="45" t="str">
        <f t="shared" si="149"/>
        <v>-</v>
      </c>
      <c r="AM587" s="45">
        <f t="shared" si="149"/>
        <v>93</v>
      </c>
      <c r="AN587" s="45" t="str">
        <f t="shared" si="149"/>
        <v>-</v>
      </c>
      <c r="AO587" s="45" t="str">
        <f t="shared" si="149"/>
        <v>-</v>
      </c>
      <c r="AP587" s="45" t="str">
        <f t="shared" si="150"/>
        <v>-</v>
      </c>
      <c r="AQ587" s="45" t="str">
        <f t="shared" si="150"/>
        <v>-</v>
      </c>
      <c r="AR587" s="45">
        <f t="shared" si="150"/>
        <v>811.80000000000018</v>
      </c>
      <c r="AS587" s="45">
        <f t="shared" si="150"/>
        <v>5731.9777777777763</v>
      </c>
      <c r="AT587" s="45">
        <f t="shared" si="152"/>
        <v>1256.8222222222225</v>
      </c>
      <c r="AU587" s="46">
        <f t="shared" si="151"/>
        <v>7893.5999999999985</v>
      </c>
    </row>
    <row r="588" spans="1:47" ht="24.95" customHeight="1" x14ac:dyDescent="0.25">
      <c r="A588" s="21" t="s">
        <v>632</v>
      </c>
      <c r="B588" s="22" t="s">
        <v>1730</v>
      </c>
      <c r="C588" s="8" t="s">
        <v>632</v>
      </c>
      <c r="D588" s="8" t="s">
        <v>643</v>
      </c>
      <c r="E588" s="18" t="s">
        <v>1854</v>
      </c>
      <c r="F588" s="45" t="str">
        <f>IFERROR(VLOOKUP(E588,categoria!$A:$C,3,FALSE),"Categoria 1")</f>
        <v>Categoria 2</v>
      </c>
      <c r="G588" s="45">
        <v>1950</v>
      </c>
      <c r="H588" s="45">
        <v>82</v>
      </c>
      <c r="I588" s="7">
        <v>84</v>
      </c>
      <c r="J588" s="7">
        <v>88</v>
      </c>
      <c r="K588" s="7">
        <v>91</v>
      </c>
      <c r="L588" s="7">
        <v>94</v>
      </c>
      <c r="M588" s="7">
        <v>511</v>
      </c>
      <c r="N588" s="7">
        <v>548</v>
      </c>
      <c r="O588" s="7">
        <v>4026</v>
      </c>
      <c r="P588" s="7">
        <v>848</v>
      </c>
      <c r="Q588" s="45">
        <f t="shared" si="138"/>
        <v>6372</v>
      </c>
      <c r="R588" s="45">
        <v>81</v>
      </c>
      <c r="S588" s="45">
        <v>73</v>
      </c>
      <c r="T588" s="45">
        <v>66</v>
      </c>
      <c r="U588" s="45">
        <v>97</v>
      </c>
      <c r="V588" s="45">
        <v>123</v>
      </c>
      <c r="W588" s="45">
        <v>683.59999999999991</v>
      </c>
      <c r="X588" s="45">
        <v>352.2</v>
      </c>
      <c r="Y588" s="45">
        <v>2472.3333333333339</v>
      </c>
      <c r="Z588" s="45">
        <v>400.86666666666667</v>
      </c>
      <c r="AA588" s="45">
        <v>4349.0000000000009</v>
      </c>
      <c r="AB588" s="103">
        <f t="shared" si="139"/>
        <v>98.780487804878049</v>
      </c>
      <c r="AC588" s="103">
        <f t="shared" si="140"/>
        <v>86.904761904761912</v>
      </c>
      <c r="AD588" s="103">
        <f t="shared" si="141"/>
        <v>75</v>
      </c>
      <c r="AE588" s="103">
        <f t="shared" si="142"/>
        <v>100</v>
      </c>
      <c r="AF588" s="103">
        <f t="shared" si="143"/>
        <v>100</v>
      </c>
      <c r="AG588" s="103">
        <f t="shared" si="144"/>
        <v>100</v>
      </c>
      <c r="AH588" s="103">
        <f t="shared" si="145"/>
        <v>64.270072992700733</v>
      </c>
      <c r="AI588" s="103">
        <f t="shared" si="146"/>
        <v>61.409173704255679</v>
      </c>
      <c r="AJ588" s="103">
        <f t="shared" si="147"/>
        <v>47.272012578616355</v>
      </c>
      <c r="AK588" s="103">
        <f t="shared" si="148"/>
        <v>68.251726302573772</v>
      </c>
      <c r="AL588" s="45">
        <f t="shared" si="149"/>
        <v>1</v>
      </c>
      <c r="AM588" s="45">
        <f t="shared" si="149"/>
        <v>11</v>
      </c>
      <c r="AN588" s="45">
        <f t="shared" si="149"/>
        <v>22</v>
      </c>
      <c r="AO588" s="45" t="str">
        <f t="shared" si="149"/>
        <v>-</v>
      </c>
      <c r="AP588" s="45" t="str">
        <f t="shared" si="150"/>
        <v>-</v>
      </c>
      <c r="AQ588" s="45" t="str">
        <f t="shared" si="150"/>
        <v>-</v>
      </c>
      <c r="AR588" s="45">
        <f t="shared" si="150"/>
        <v>195.8</v>
      </c>
      <c r="AS588" s="45">
        <f t="shared" si="150"/>
        <v>1553.6666666666661</v>
      </c>
      <c r="AT588" s="45">
        <f t="shared" si="152"/>
        <v>447.13333333333333</v>
      </c>
      <c r="AU588" s="46">
        <f t="shared" si="151"/>
        <v>2230.5999999999995</v>
      </c>
    </row>
    <row r="589" spans="1:47" ht="24.95" customHeight="1" x14ac:dyDescent="0.25">
      <c r="A589" s="21" t="s">
        <v>1007</v>
      </c>
      <c r="B589" s="22" t="s">
        <v>1730</v>
      </c>
      <c r="C589" s="8" t="s">
        <v>632</v>
      </c>
      <c r="D589" s="8" t="s">
        <v>644</v>
      </c>
      <c r="E589" s="18" t="s">
        <v>1855</v>
      </c>
      <c r="F589" s="45" t="str">
        <f>IFERROR(VLOOKUP(E589,categoria!$A:$C,3,FALSE),"Categoria 1")</f>
        <v>Categoria 2</v>
      </c>
      <c r="G589" s="45">
        <v>1100</v>
      </c>
      <c r="H589" s="45">
        <v>31</v>
      </c>
      <c r="I589" s="7">
        <v>29</v>
      </c>
      <c r="J589" s="7">
        <v>29</v>
      </c>
      <c r="K589" s="7">
        <v>29</v>
      </c>
      <c r="L589" s="7">
        <v>30</v>
      </c>
      <c r="M589" s="7">
        <v>175</v>
      </c>
      <c r="N589" s="7">
        <v>221</v>
      </c>
      <c r="O589" s="7">
        <v>1819</v>
      </c>
      <c r="P589" s="7">
        <v>392</v>
      </c>
      <c r="Q589" s="45">
        <f t="shared" si="138"/>
        <v>2755</v>
      </c>
      <c r="R589" s="45">
        <v>32</v>
      </c>
      <c r="S589" s="45">
        <v>28</v>
      </c>
      <c r="T589" s="45">
        <v>33</v>
      </c>
      <c r="U589" s="45">
        <v>53</v>
      </c>
      <c r="V589" s="45">
        <v>54</v>
      </c>
      <c r="W589" s="45">
        <v>224.60000000000002</v>
      </c>
      <c r="X589" s="45">
        <v>131.40000000000003</v>
      </c>
      <c r="Y589" s="45">
        <v>1659.9555555555557</v>
      </c>
      <c r="Z589" s="45">
        <v>355.04444444444448</v>
      </c>
      <c r="AA589" s="45">
        <v>2571</v>
      </c>
      <c r="AB589" s="103">
        <f t="shared" si="139"/>
        <v>100</v>
      </c>
      <c r="AC589" s="103">
        <f t="shared" si="140"/>
        <v>96.551724137931032</v>
      </c>
      <c r="AD589" s="103">
        <f t="shared" si="141"/>
        <v>100</v>
      </c>
      <c r="AE589" s="103">
        <f t="shared" si="142"/>
        <v>100</v>
      </c>
      <c r="AF589" s="103">
        <f t="shared" si="143"/>
        <v>100</v>
      </c>
      <c r="AG589" s="103">
        <f t="shared" si="144"/>
        <v>100</v>
      </c>
      <c r="AH589" s="103">
        <f t="shared" si="145"/>
        <v>59.457013574660643</v>
      </c>
      <c r="AI589" s="103">
        <f t="shared" si="146"/>
        <v>91.25649013499482</v>
      </c>
      <c r="AJ589" s="103">
        <f t="shared" si="147"/>
        <v>90.572562358276656</v>
      </c>
      <c r="AK589" s="103">
        <f t="shared" si="148"/>
        <v>93.321234119782218</v>
      </c>
      <c r="AL589" s="45" t="str">
        <f t="shared" si="149"/>
        <v>-</v>
      </c>
      <c r="AM589" s="45">
        <f t="shared" si="149"/>
        <v>1</v>
      </c>
      <c r="AN589" s="45" t="str">
        <f t="shared" si="149"/>
        <v>-</v>
      </c>
      <c r="AO589" s="45" t="str">
        <f t="shared" si="149"/>
        <v>-</v>
      </c>
      <c r="AP589" s="45" t="str">
        <f t="shared" si="150"/>
        <v>-</v>
      </c>
      <c r="AQ589" s="45" t="str">
        <f t="shared" si="150"/>
        <v>-</v>
      </c>
      <c r="AR589" s="45">
        <f t="shared" si="150"/>
        <v>89.599999999999966</v>
      </c>
      <c r="AS589" s="45">
        <f t="shared" si="150"/>
        <v>159.04444444444425</v>
      </c>
      <c r="AT589" s="45">
        <f t="shared" si="152"/>
        <v>36.95555555555552</v>
      </c>
      <c r="AU589" s="46">
        <f t="shared" si="151"/>
        <v>286.59999999999974</v>
      </c>
    </row>
    <row r="590" spans="1:47" ht="24.95" customHeight="1" x14ac:dyDescent="0.25">
      <c r="A590" s="21" t="s">
        <v>632</v>
      </c>
      <c r="B590" s="22" t="s">
        <v>1730</v>
      </c>
      <c r="C590" s="8" t="s">
        <v>632</v>
      </c>
      <c r="D590" s="8" t="s">
        <v>645</v>
      </c>
      <c r="E590" s="18" t="s">
        <v>1856</v>
      </c>
      <c r="F590" s="45" t="str">
        <f>IFERROR(VLOOKUP(E590,categoria!$A:$C,3,FALSE),"Categoria 1")</f>
        <v>Categoria 3</v>
      </c>
      <c r="G590" s="45">
        <v>2500</v>
      </c>
      <c r="H590" s="45">
        <v>164</v>
      </c>
      <c r="I590" s="7">
        <v>153</v>
      </c>
      <c r="J590" s="7">
        <v>147</v>
      </c>
      <c r="K590" s="7">
        <v>144</v>
      </c>
      <c r="L590" s="7">
        <v>143</v>
      </c>
      <c r="M590" s="7">
        <v>785</v>
      </c>
      <c r="N590" s="7">
        <v>956</v>
      </c>
      <c r="O590" s="7">
        <v>6912</v>
      </c>
      <c r="P590" s="7">
        <v>1205</v>
      </c>
      <c r="Q590" s="45">
        <f t="shared" si="138"/>
        <v>10609</v>
      </c>
      <c r="R590" s="45">
        <v>166</v>
      </c>
      <c r="S590" s="45">
        <v>151</v>
      </c>
      <c r="T590" s="45">
        <v>135</v>
      </c>
      <c r="U590" s="45">
        <v>189</v>
      </c>
      <c r="V590" s="45">
        <v>203</v>
      </c>
      <c r="W590" s="45">
        <v>1226.4000000000001</v>
      </c>
      <c r="X590" s="45">
        <v>575.19999999999993</v>
      </c>
      <c r="Y590" s="45">
        <v>5538.666666666667</v>
      </c>
      <c r="Z590" s="45">
        <v>881.73333333333335</v>
      </c>
      <c r="AA590" s="45">
        <v>9066</v>
      </c>
      <c r="AB590" s="103">
        <f t="shared" si="139"/>
        <v>100</v>
      </c>
      <c r="AC590" s="103">
        <f t="shared" si="140"/>
        <v>98.692810457516345</v>
      </c>
      <c r="AD590" s="103">
        <f t="shared" si="141"/>
        <v>91.83673469387756</v>
      </c>
      <c r="AE590" s="103">
        <f t="shared" si="142"/>
        <v>100</v>
      </c>
      <c r="AF590" s="103">
        <f t="shared" si="143"/>
        <v>100</v>
      </c>
      <c r="AG590" s="103">
        <f t="shared" si="144"/>
        <v>100</v>
      </c>
      <c r="AH590" s="103">
        <f t="shared" si="145"/>
        <v>60.167364016736393</v>
      </c>
      <c r="AI590" s="103">
        <f t="shared" si="146"/>
        <v>80.131172839506178</v>
      </c>
      <c r="AJ590" s="103">
        <f t="shared" si="147"/>
        <v>73.172890733056704</v>
      </c>
      <c r="AK590" s="103">
        <f t="shared" si="148"/>
        <v>85.455745122066176</v>
      </c>
      <c r="AL590" s="45" t="str">
        <f t="shared" si="149"/>
        <v>-</v>
      </c>
      <c r="AM590" s="45">
        <f t="shared" si="149"/>
        <v>2</v>
      </c>
      <c r="AN590" s="45">
        <f t="shared" si="149"/>
        <v>12</v>
      </c>
      <c r="AO590" s="45" t="str">
        <f t="shared" si="149"/>
        <v>-</v>
      </c>
      <c r="AP590" s="45" t="str">
        <f t="shared" si="150"/>
        <v>-</v>
      </c>
      <c r="AQ590" s="45" t="str">
        <f t="shared" si="150"/>
        <v>-</v>
      </c>
      <c r="AR590" s="45">
        <f t="shared" si="150"/>
        <v>380.80000000000007</v>
      </c>
      <c r="AS590" s="45">
        <f t="shared" si="150"/>
        <v>1373.333333333333</v>
      </c>
      <c r="AT590" s="45">
        <f t="shared" si="152"/>
        <v>323.26666666666665</v>
      </c>
      <c r="AU590" s="46">
        <f t="shared" si="151"/>
        <v>2091.3999999999996</v>
      </c>
    </row>
    <row r="591" spans="1:47" ht="24.95" customHeight="1" x14ac:dyDescent="0.25">
      <c r="A591" s="21" t="s">
        <v>632</v>
      </c>
      <c r="B591" s="22" t="s">
        <v>1730</v>
      </c>
      <c r="C591" s="8" t="s">
        <v>632</v>
      </c>
      <c r="D591" s="8" t="s">
        <v>646</v>
      </c>
      <c r="E591" s="18" t="s">
        <v>1182</v>
      </c>
      <c r="F591" s="45" t="str">
        <f>IFERROR(VLOOKUP(E591,categoria!$A:$C,3,FALSE),"Categoria 1")</f>
        <v>Categoria 3</v>
      </c>
      <c r="G591" s="45">
        <v>3590</v>
      </c>
      <c r="H591" s="45">
        <v>117</v>
      </c>
      <c r="I591" s="7">
        <v>118</v>
      </c>
      <c r="J591" s="7">
        <v>120</v>
      </c>
      <c r="K591" s="7">
        <v>123</v>
      </c>
      <c r="L591" s="7">
        <v>126</v>
      </c>
      <c r="M591" s="7">
        <v>699</v>
      </c>
      <c r="N591" s="7">
        <v>799</v>
      </c>
      <c r="O591" s="7">
        <v>7147</v>
      </c>
      <c r="P591" s="7">
        <v>1483</v>
      </c>
      <c r="Q591" s="45">
        <f t="shared" si="138"/>
        <v>10732</v>
      </c>
      <c r="R591" s="45">
        <v>99</v>
      </c>
      <c r="S591" s="45">
        <v>137</v>
      </c>
      <c r="T591" s="45">
        <v>107</v>
      </c>
      <c r="U591" s="45">
        <v>122</v>
      </c>
      <c r="V591" s="45">
        <v>171</v>
      </c>
      <c r="W591" s="45">
        <v>860.8</v>
      </c>
      <c r="X591" s="45">
        <v>441.39999999999992</v>
      </c>
      <c r="Y591" s="45">
        <v>3668.4222222222224</v>
      </c>
      <c r="Z591" s="45">
        <v>464.37777777777774</v>
      </c>
      <c r="AA591" s="45">
        <v>6071</v>
      </c>
      <c r="AB591" s="103">
        <f t="shared" si="139"/>
        <v>84.615384615384613</v>
      </c>
      <c r="AC591" s="103">
        <f t="shared" si="140"/>
        <v>100</v>
      </c>
      <c r="AD591" s="103">
        <f t="shared" si="141"/>
        <v>89.166666666666671</v>
      </c>
      <c r="AE591" s="103">
        <f t="shared" si="142"/>
        <v>99.1869918699187</v>
      </c>
      <c r="AF591" s="103">
        <f t="shared" si="143"/>
        <v>100</v>
      </c>
      <c r="AG591" s="103">
        <f t="shared" si="144"/>
        <v>100</v>
      </c>
      <c r="AH591" s="103">
        <f t="shared" si="145"/>
        <v>55.24405506883604</v>
      </c>
      <c r="AI591" s="103">
        <f t="shared" si="146"/>
        <v>51.328140789453236</v>
      </c>
      <c r="AJ591" s="103">
        <f t="shared" si="147"/>
        <v>31.313403761144826</v>
      </c>
      <c r="AK591" s="103">
        <f t="shared" si="148"/>
        <v>56.569139023481171</v>
      </c>
      <c r="AL591" s="45">
        <f t="shared" si="149"/>
        <v>18</v>
      </c>
      <c r="AM591" s="45" t="str">
        <f t="shared" si="149"/>
        <v>-</v>
      </c>
      <c r="AN591" s="45">
        <f t="shared" si="149"/>
        <v>13</v>
      </c>
      <c r="AO591" s="45">
        <f t="shared" si="149"/>
        <v>1</v>
      </c>
      <c r="AP591" s="45" t="str">
        <f t="shared" si="150"/>
        <v>-</v>
      </c>
      <c r="AQ591" s="45" t="str">
        <f t="shared" si="150"/>
        <v>-</v>
      </c>
      <c r="AR591" s="45">
        <f t="shared" si="150"/>
        <v>357.60000000000008</v>
      </c>
      <c r="AS591" s="45">
        <f t="shared" si="150"/>
        <v>3478.5777777777776</v>
      </c>
      <c r="AT591" s="45">
        <f t="shared" si="152"/>
        <v>1018.6222222222223</v>
      </c>
      <c r="AU591" s="46">
        <f t="shared" si="151"/>
        <v>4886.7999999999993</v>
      </c>
    </row>
    <row r="592" spans="1:47" ht="24.95" customHeight="1" x14ac:dyDescent="0.25">
      <c r="A592" s="21" t="s">
        <v>1007</v>
      </c>
      <c r="B592" s="22" t="s">
        <v>1730</v>
      </c>
      <c r="C592" s="8" t="s">
        <v>632</v>
      </c>
      <c r="D592" s="8" t="s">
        <v>647</v>
      </c>
      <c r="E592" s="18" t="s">
        <v>1857</v>
      </c>
      <c r="F592" s="45" t="str">
        <f>IFERROR(VLOOKUP(E592,categoria!$A:$C,3,FALSE),"Categoria 1")</f>
        <v>Categoria 3</v>
      </c>
      <c r="G592" s="45">
        <v>700</v>
      </c>
      <c r="H592" s="45">
        <v>19</v>
      </c>
      <c r="I592" s="7">
        <v>20</v>
      </c>
      <c r="J592" s="7">
        <v>20</v>
      </c>
      <c r="K592" s="7">
        <v>21</v>
      </c>
      <c r="L592" s="7">
        <v>23</v>
      </c>
      <c r="M592" s="7">
        <v>125</v>
      </c>
      <c r="N592" s="7">
        <v>148</v>
      </c>
      <c r="O592" s="7">
        <v>1048</v>
      </c>
      <c r="P592" s="7">
        <v>308</v>
      </c>
      <c r="Q592" s="45">
        <f t="shared" si="138"/>
        <v>1732</v>
      </c>
      <c r="R592" s="45">
        <v>19</v>
      </c>
      <c r="S592" s="45">
        <v>1</v>
      </c>
      <c r="T592" s="45">
        <v>43</v>
      </c>
      <c r="U592" s="45">
        <v>23</v>
      </c>
      <c r="V592" s="45">
        <v>32</v>
      </c>
      <c r="W592" s="45">
        <v>146</v>
      </c>
      <c r="X592" s="45">
        <v>84.199999999999989</v>
      </c>
      <c r="Y592" s="45">
        <v>719.77777777777771</v>
      </c>
      <c r="Z592" s="45">
        <v>105.02222222222224</v>
      </c>
      <c r="AA592" s="45">
        <v>1173</v>
      </c>
      <c r="AB592" s="103">
        <f t="shared" si="139"/>
        <v>100</v>
      </c>
      <c r="AC592" s="103">
        <f t="shared" si="140"/>
        <v>5</v>
      </c>
      <c r="AD592" s="103">
        <f t="shared" si="141"/>
        <v>100</v>
      </c>
      <c r="AE592" s="103">
        <f t="shared" si="142"/>
        <v>100</v>
      </c>
      <c r="AF592" s="103">
        <f t="shared" si="143"/>
        <v>100</v>
      </c>
      <c r="AG592" s="103">
        <f t="shared" si="144"/>
        <v>100</v>
      </c>
      <c r="AH592" s="103">
        <f t="shared" si="145"/>
        <v>56.891891891891888</v>
      </c>
      <c r="AI592" s="103">
        <f t="shared" si="146"/>
        <v>68.681085665818486</v>
      </c>
      <c r="AJ592" s="103">
        <f t="shared" si="147"/>
        <v>34.098124098124103</v>
      </c>
      <c r="AK592" s="103">
        <f t="shared" si="148"/>
        <v>67.725173210161657</v>
      </c>
      <c r="AL592" s="45" t="str">
        <f t="shared" si="149"/>
        <v>-</v>
      </c>
      <c r="AM592" s="45">
        <f t="shared" si="149"/>
        <v>19</v>
      </c>
      <c r="AN592" s="45" t="str">
        <f t="shared" si="149"/>
        <v>-</v>
      </c>
      <c r="AO592" s="45" t="str">
        <f t="shared" si="149"/>
        <v>-</v>
      </c>
      <c r="AP592" s="45" t="str">
        <f t="shared" si="150"/>
        <v>-</v>
      </c>
      <c r="AQ592" s="45" t="str">
        <f t="shared" si="150"/>
        <v>-</v>
      </c>
      <c r="AR592" s="45">
        <f t="shared" si="150"/>
        <v>63.800000000000011</v>
      </c>
      <c r="AS592" s="45">
        <f t="shared" si="150"/>
        <v>328.22222222222229</v>
      </c>
      <c r="AT592" s="45">
        <f t="shared" si="152"/>
        <v>202.97777777777776</v>
      </c>
      <c r="AU592" s="46">
        <f t="shared" si="151"/>
        <v>614</v>
      </c>
    </row>
    <row r="593" spans="1:47" ht="24.95" customHeight="1" x14ac:dyDescent="0.25">
      <c r="A593" s="21" t="s">
        <v>632</v>
      </c>
      <c r="B593" s="22" t="s">
        <v>1730</v>
      </c>
      <c r="C593" s="8" t="s">
        <v>632</v>
      </c>
      <c r="D593" s="8" t="s">
        <v>648</v>
      </c>
      <c r="E593" s="18" t="s">
        <v>1858</v>
      </c>
      <c r="F593" s="45" t="str">
        <f>IFERROR(VLOOKUP(E593,categoria!$A:$C,3,FALSE),"Categoria 1")</f>
        <v>Categoria 2</v>
      </c>
      <c r="G593" s="45">
        <v>825</v>
      </c>
      <c r="H593" s="45">
        <v>39</v>
      </c>
      <c r="I593" s="7">
        <v>36</v>
      </c>
      <c r="J593" s="7">
        <v>34</v>
      </c>
      <c r="K593" s="7">
        <v>34</v>
      </c>
      <c r="L593" s="7">
        <v>33</v>
      </c>
      <c r="M593" s="7">
        <v>199</v>
      </c>
      <c r="N593" s="7">
        <v>269</v>
      </c>
      <c r="O593" s="7">
        <v>2279</v>
      </c>
      <c r="P593" s="7">
        <v>793</v>
      </c>
      <c r="Q593" s="45">
        <f t="shared" si="138"/>
        <v>3716</v>
      </c>
      <c r="R593" s="45">
        <v>48</v>
      </c>
      <c r="S593" s="45">
        <v>35</v>
      </c>
      <c r="T593" s="45">
        <v>29</v>
      </c>
      <c r="U593" s="45">
        <v>41</v>
      </c>
      <c r="V593" s="45">
        <v>58</v>
      </c>
      <c r="W593" s="45">
        <v>303.2</v>
      </c>
      <c r="X593" s="45">
        <v>196.00000000000003</v>
      </c>
      <c r="Y593" s="45">
        <v>2174.3111111111111</v>
      </c>
      <c r="Z593" s="45">
        <v>625.48888888888894</v>
      </c>
      <c r="AA593" s="45">
        <v>3510</v>
      </c>
      <c r="AB593" s="103">
        <f t="shared" si="139"/>
        <v>100</v>
      </c>
      <c r="AC593" s="103">
        <f t="shared" si="140"/>
        <v>97.222222222222214</v>
      </c>
      <c r="AD593" s="103">
        <f t="shared" si="141"/>
        <v>85.294117647058826</v>
      </c>
      <c r="AE593" s="103">
        <f t="shared" si="142"/>
        <v>100</v>
      </c>
      <c r="AF593" s="103">
        <f t="shared" si="143"/>
        <v>100</v>
      </c>
      <c r="AG593" s="103">
        <f t="shared" si="144"/>
        <v>100</v>
      </c>
      <c r="AH593" s="103">
        <f t="shared" si="145"/>
        <v>72.862453531598533</v>
      </c>
      <c r="AI593" s="103">
        <f t="shared" si="146"/>
        <v>95.406367315099217</v>
      </c>
      <c r="AJ593" s="103">
        <f t="shared" si="147"/>
        <v>78.876278548409701</v>
      </c>
      <c r="AK593" s="103">
        <f t="shared" si="148"/>
        <v>94.456404736275573</v>
      </c>
      <c r="AL593" s="45" t="str">
        <f t="shared" si="149"/>
        <v>-</v>
      </c>
      <c r="AM593" s="45">
        <f t="shared" si="149"/>
        <v>1</v>
      </c>
      <c r="AN593" s="45">
        <f t="shared" si="149"/>
        <v>5</v>
      </c>
      <c r="AO593" s="45" t="str">
        <f t="shared" si="149"/>
        <v>-</v>
      </c>
      <c r="AP593" s="45" t="str">
        <f t="shared" si="150"/>
        <v>-</v>
      </c>
      <c r="AQ593" s="45" t="str">
        <f t="shared" si="150"/>
        <v>-</v>
      </c>
      <c r="AR593" s="45">
        <f t="shared" si="150"/>
        <v>72.999999999999972</v>
      </c>
      <c r="AS593" s="45">
        <f t="shared" si="150"/>
        <v>104.68888888888887</v>
      </c>
      <c r="AT593" s="45">
        <f t="shared" si="152"/>
        <v>167.51111111111106</v>
      </c>
      <c r="AU593" s="46">
        <f t="shared" si="151"/>
        <v>351.19999999999993</v>
      </c>
    </row>
    <row r="594" spans="1:47" ht="24.95" customHeight="1" x14ac:dyDescent="0.25">
      <c r="A594" s="21" t="s">
        <v>1007</v>
      </c>
      <c r="B594" s="22" t="s">
        <v>1730</v>
      </c>
      <c r="C594" s="8" t="s">
        <v>632</v>
      </c>
      <c r="D594" s="8" t="s">
        <v>649</v>
      </c>
      <c r="E594" s="18" t="s">
        <v>1859</v>
      </c>
      <c r="F594" s="45" t="str">
        <f>IFERROR(VLOOKUP(E594,categoria!$A:$C,3,FALSE),"Categoria 1")</f>
        <v>Categoria 2</v>
      </c>
      <c r="G594" s="45">
        <v>1490</v>
      </c>
      <c r="H594" s="45">
        <v>109</v>
      </c>
      <c r="I594" s="7">
        <v>96</v>
      </c>
      <c r="J594" s="7">
        <v>89</v>
      </c>
      <c r="K594" s="7">
        <v>88</v>
      </c>
      <c r="L594" s="7">
        <v>90</v>
      </c>
      <c r="M594" s="7">
        <v>564</v>
      </c>
      <c r="N594" s="7">
        <v>790</v>
      </c>
      <c r="O594" s="7">
        <v>5151</v>
      </c>
      <c r="P594" s="7">
        <v>985</v>
      </c>
      <c r="Q594" s="45">
        <f t="shared" si="138"/>
        <v>7962</v>
      </c>
      <c r="R594" s="45">
        <v>95</v>
      </c>
      <c r="S594" s="45">
        <v>94</v>
      </c>
      <c r="T594" s="45">
        <v>90</v>
      </c>
      <c r="U594" s="45">
        <v>89</v>
      </c>
      <c r="V594" s="45">
        <v>130</v>
      </c>
      <c r="W594" s="45">
        <v>808</v>
      </c>
      <c r="X594" s="45">
        <v>330.4</v>
      </c>
      <c r="Y594" s="45">
        <v>4041.2000000000012</v>
      </c>
      <c r="Z594" s="45">
        <v>711.40000000000009</v>
      </c>
      <c r="AA594" s="45">
        <v>6389.0000000000018</v>
      </c>
      <c r="AB594" s="103">
        <f t="shared" si="139"/>
        <v>87.155963302752298</v>
      </c>
      <c r="AC594" s="103">
        <f t="shared" si="140"/>
        <v>97.916666666666657</v>
      </c>
      <c r="AD594" s="103">
        <f t="shared" si="141"/>
        <v>100</v>
      </c>
      <c r="AE594" s="103">
        <f t="shared" si="142"/>
        <v>100</v>
      </c>
      <c r="AF594" s="103">
        <f t="shared" si="143"/>
        <v>100</v>
      </c>
      <c r="AG594" s="103">
        <f t="shared" si="144"/>
        <v>100</v>
      </c>
      <c r="AH594" s="103">
        <f t="shared" si="145"/>
        <v>41.822784810126578</v>
      </c>
      <c r="AI594" s="103">
        <f t="shared" si="146"/>
        <v>78.454668996311412</v>
      </c>
      <c r="AJ594" s="103">
        <f t="shared" si="147"/>
        <v>72.223350253807112</v>
      </c>
      <c r="AK594" s="103">
        <f t="shared" si="148"/>
        <v>80.243657372519493</v>
      </c>
      <c r="AL594" s="45">
        <f t="shared" si="149"/>
        <v>14</v>
      </c>
      <c r="AM594" s="45">
        <f t="shared" si="149"/>
        <v>2</v>
      </c>
      <c r="AN594" s="45" t="str">
        <f t="shared" si="149"/>
        <v>-</v>
      </c>
      <c r="AO594" s="45" t="str">
        <f t="shared" si="149"/>
        <v>-</v>
      </c>
      <c r="AP594" s="45" t="str">
        <f t="shared" si="150"/>
        <v>-</v>
      </c>
      <c r="AQ594" s="45" t="str">
        <f t="shared" si="150"/>
        <v>-</v>
      </c>
      <c r="AR594" s="45">
        <f t="shared" si="150"/>
        <v>459.6</v>
      </c>
      <c r="AS594" s="45">
        <f t="shared" si="150"/>
        <v>1109.7999999999988</v>
      </c>
      <c r="AT594" s="45">
        <f t="shared" si="152"/>
        <v>273.59999999999991</v>
      </c>
      <c r="AU594" s="46">
        <f t="shared" si="151"/>
        <v>1858.9999999999986</v>
      </c>
    </row>
    <row r="595" spans="1:47" ht="24.95" customHeight="1" x14ac:dyDescent="0.25">
      <c r="A595" s="21" t="s">
        <v>632</v>
      </c>
      <c r="B595" s="22" t="s">
        <v>1730</v>
      </c>
      <c r="C595" s="8" t="s">
        <v>632</v>
      </c>
      <c r="D595" s="8" t="s">
        <v>650</v>
      </c>
      <c r="E595" s="18" t="s">
        <v>1238</v>
      </c>
      <c r="F595" s="45" t="str">
        <f>IFERROR(VLOOKUP(E595,categoria!$A:$C,3,FALSE),"Categoria 1")</f>
        <v>Categoria 2</v>
      </c>
      <c r="G595" s="45">
        <v>2000</v>
      </c>
      <c r="H595" s="45">
        <v>55</v>
      </c>
      <c r="I595" s="7">
        <v>50</v>
      </c>
      <c r="J595" s="7">
        <v>46</v>
      </c>
      <c r="K595" s="7">
        <v>44</v>
      </c>
      <c r="L595" s="7">
        <v>45</v>
      </c>
      <c r="M595" s="7">
        <v>268</v>
      </c>
      <c r="N595" s="7">
        <v>365</v>
      </c>
      <c r="O595" s="7">
        <v>2902</v>
      </c>
      <c r="P595" s="7">
        <v>695</v>
      </c>
      <c r="Q595" s="45">
        <f t="shared" si="138"/>
        <v>4470</v>
      </c>
      <c r="R595" s="45">
        <v>110</v>
      </c>
      <c r="S595" s="45">
        <v>82</v>
      </c>
      <c r="T595" s="45">
        <v>69</v>
      </c>
      <c r="U595" s="45">
        <v>71</v>
      </c>
      <c r="V595" s="45">
        <v>103</v>
      </c>
      <c r="W595" s="45">
        <v>404.6</v>
      </c>
      <c r="X595" s="45">
        <v>215.2</v>
      </c>
      <c r="Y595" s="45">
        <v>2411.7333333333336</v>
      </c>
      <c r="Z595" s="45">
        <v>227.46666666666664</v>
      </c>
      <c r="AA595" s="45">
        <v>3694.0000000000005</v>
      </c>
      <c r="AB595" s="103">
        <f t="shared" si="139"/>
        <v>100</v>
      </c>
      <c r="AC595" s="103">
        <f t="shared" si="140"/>
        <v>100</v>
      </c>
      <c r="AD595" s="103">
        <f t="shared" si="141"/>
        <v>100</v>
      </c>
      <c r="AE595" s="103">
        <f t="shared" si="142"/>
        <v>100</v>
      </c>
      <c r="AF595" s="103">
        <f t="shared" si="143"/>
        <v>100</v>
      </c>
      <c r="AG595" s="103">
        <f t="shared" si="144"/>
        <v>100</v>
      </c>
      <c r="AH595" s="103">
        <f t="shared" si="145"/>
        <v>58.958904109589042</v>
      </c>
      <c r="AI595" s="103">
        <f t="shared" si="146"/>
        <v>83.105903974270618</v>
      </c>
      <c r="AJ595" s="103">
        <f t="shared" si="147"/>
        <v>32.729016786570739</v>
      </c>
      <c r="AK595" s="103">
        <f t="shared" si="148"/>
        <v>82.639821029082782</v>
      </c>
      <c r="AL595" s="45" t="str">
        <f t="shared" si="149"/>
        <v>-</v>
      </c>
      <c r="AM595" s="45" t="str">
        <f t="shared" si="149"/>
        <v>-</v>
      </c>
      <c r="AN595" s="45" t="str">
        <f t="shared" si="149"/>
        <v>-</v>
      </c>
      <c r="AO595" s="45" t="str">
        <f t="shared" si="149"/>
        <v>-</v>
      </c>
      <c r="AP595" s="45" t="str">
        <f t="shared" si="150"/>
        <v>-</v>
      </c>
      <c r="AQ595" s="45" t="str">
        <f t="shared" si="150"/>
        <v>-</v>
      </c>
      <c r="AR595" s="45">
        <f t="shared" si="150"/>
        <v>149.80000000000001</v>
      </c>
      <c r="AS595" s="45">
        <f t="shared" si="150"/>
        <v>490.26666666666642</v>
      </c>
      <c r="AT595" s="45">
        <f t="shared" si="152"/>
        <v>467.53333333333336</v>
      </c>
      <c r="AU595" s="46">
        <f t="shared" si="151"/>
        <v>1107.5999999999997</v>
      </c>
    </row>
    <row r="596" spans="1:47" ht="24.95" customHeight="1" x14ac:dyDescent="0.25">
      <c r="A596" s="21" t="s">
        <v>632</v>
      </c>
      <c r="B596" s="22" t="s">
        <v>1730</v>
      </c>
      <c r="C596" s="8" t="s">
        <v>632</v>
      </c>
      <c r="D596" s="8" t="s">
        <v>651</v>
      </c>
      <c r="E596" s="18" t="s">
        <v>1860</v>
      </c>
      <c r="F596" s="45" t="str">
        <f>IFERROR(VLOOKUP(E596,categoria!$A:$C,3,FALSE),"Categoria 1")</f>
        <v>Categoria 2</v>
      </c>
      <c r="G596" s="45">
        <v>1650</v>
      </c>
      <c r="H596" s="45">
        <v>125</v>
      </c>
      <c r="I596" s="7">
        <v>120</v>
      </c>
      <c r="J596" s="7">
        <v>120</v>
      </c>
      <c r="K596" s="7">
        <v>122</v>
      </c>
      <c r="L596" s="7">
        <v>124</v>
      </c>
      <c r="M596" s="7">
        <v>720</v>
      </c>
      <c r="N596" s="7">
        <v>889</v>
      </c>
      <c r="O596" s="7">
        <v>7172</v>
      </c>
      <c r="P596" s="7">
        <v>1526</v>
      </c>
      <c r="Q596" s="45">
        <f t="shared" si="138"/>
        <v>10918</v>
      </c>
      <c r="R596" s="45">
        <v>123</v>
      </c>
      <c r="S596" s="45">
        <v>102</v>
      </c>
      <c r="T596" s="45">
        <v>101</v>
      </c>
      <c r="U596" s="45">
        <v>167</v>
      </c>
      <c r="V596" s="45">
        <v>185</v>
      </c>
      <c r="W596" s="45">
        <v>942.59999999999991</v>
      </c>
      <c r="X596" s="45">
        <v>378.2</v>
      </c>
      <c r="Y596" s="45">
        <v>6565.5555555555547</v>
      </c>
      <c r="Z596" s="45">
        <v>1325.6444444444444</v>
      </c>
      <c r="AA596" s="45">
        <v>9889.9999999999982</v>
      </c>
      <c r="AB596" s="103">
        <f t="shared" si="139"/>
        <v>98.4</v>
      </c>
      <c r="AC596" s="103">
        <f t="shared" si="140"/>
        <v>85</v>
      </c>
      <c r="AD596" s="103">
        <f t="shared" si="141"/>
        <v>84.166666666666671</v>
      </c>
      <c r="AE596" s="103">
        <f t="shared" si="142"/>
        <v>100</v>
      </c>
      <c r="AF596" s="103">
        <f t="shared" si="143"/>
        <v>100</v>
      </c>
      <c r="AG596" s="103">
        <f t="shared" si="144"/>
        <v>100</v>
      </c>
      <c r="AH596" s="103">
        <f t="shared" si="145"/>
        <v>42.542182227221595</v>
      </c>
      <c r="AI596" s="103">
        <f t="shared" si="146"/>
        <v>91.544277127099207</v>
      </c>
      <c r="AJ596" s="103">
        <f t="shared" si="147"/>
        <v>86.870540265035672</v>
      </c>
      <c r="AK596" s="103">
        <f t="shared" si="148"/>
        <v>90.584356109177492</v>
      </c>
      <c r="AL596" s="45">
        <f t="shared" si="149"/>
        <v>2</v>
      </c>
      <c r="AM596" s="45">
        <f t="shared" si="149"/>
        <v>18</v>
      </c>
      <c r="AN596" s="45">
        <f t="shared" si="149"/>
        <v>19</v>
      </c>
      <c r="AO596" s="45" t="str">
        <f t="shared" si="149"/>
        <v>-</v>
      </c>
      <c r="AP596" s="45" t="str">
        <f t="shared" si="150"/>
        <v>-</v>
      </c>
      <c r="AQ596" s="45" t="str">
        <f t="shared" si="150"/>
        <v>-</v>
      </c>
      <c r="AR596" s="45">
        <f t="shared" si="150"/>
        <v>510.8</v>
      </c>
      <c r="AS596" s="45">
        <f t="shared" si="150"/>
        <v>606.44444444444525</v>
      </c>
      <c r="AT596" s="45">
        <f t="shared" si="152"/>
        <v>200.35555555555561</v>
      </c>
      <c r="AU596" s="46">
        <f t="shared" si="151"/>
        <v>1356.6000000000008</v>
      </c>
    </row>
    <row r="597" spans="1:47" ht="24.95" customHeight="1" x14ac:dyDescent="0.25">
      <c r="A597" s="21" t="s">
        <v>632</v>
      </c>
      <c r="B597" s="22" t="s">
        <v>1730</v>
      </c>
      <c r="C597" s="8" t="s">
        <v>632</v>
      </c>
      <c r="D597" s="8" t="s">
        <v>652</v>
      </c>
      <c r="E597" s="18" t="s">
        <v>1243</v>
      </c>
      <c r="F597" s="45" t="str">
        <f>IFERROR(VLOOKUP(E597,categoria!$A:$C,3,FALSE),"Categoria 1")</f>
        <v>Categoria 3</v>
      </c>
      <c r="G597" s="45">
        <v>15100</v>
      </c>
      <c r="H597" s="45">
        <v>412</v>
      </c>
      <c r="I597" s="7">
        <v>395</v>
      </c>
      <c r="J597" s="7">
        <v>385</v>
      </c>
      <c r="K597" s="7">
        <v>382</v>
      </c>
      <c r="L597" s="7">
        <v>385</v>
      </c>
      <c r="M597" s="7">
        <v>2101</v>
      </c>
      <c r="N597" s="7">
        <v>2486</v>
      </c>
      <c r="O597" s="7">
        <v>19960</v>
      </c>
      <c r="P597" s="7">
        <v>3510</v>
      </c>
      <c r="Q597" s="45">
        <f t="shared" si="138"/>
        <v>30016</v>
      </c>
      <c r="R597" s="45">
        <v>645</v>
      </c>
      <c r="S597" s="45">
        <v>773</v>
      </c>
      <c r="T597" s="45">
        <v>679</v>
      </c>
      <c r="U597" s="45">
        <v>691</v>
      </c>
      <c r="V597" s="45">
        <v>808</v>
      </c>
      <c r="W597" s="45">
        <v>3736.3999999999996</v>
      </c>
      <c r="X597" s="45">
        <v>1812.3999999999999</v>
      </c>
      <c r="Y597" s="45">
        <v>23547.022222222226</v>
      </c>
      <c r="Z597" s="45">
        <v>3600.1777777777779</v>
      </c>
      <c r="AA597" s="45">
        <v>36292</v>
      </c>
      <c r="AB597" s="103">
        <f t="shared" si="139"/>
        <v>100</v>
      </c>
      <c r="AC597" s="103">
        <f t="shared" si="140"/>
        <v>100</v>
      </c>
      <c r="AD597" s="103">
        <f t="shared" si="141"/>
        <v>100</v>
      </c>
      <c r="AE597" s="103">
        <f t="shared" si="142"/>
        <v>100</v>
      </c>
      <c r="AF597" s="103">
        <f t="shared" si="143"/>
        <v>100</v>
      </c>
      <c r="AG597" s="103">
        <f t="shared" si="144"/>
        <v>100</v>
      </c>
      <c r="AH597" s="103">
        <f t="shared" si="145"/>
        <v>72.904263877715209</v>
      </c>
      <c r="AI597" s="103">
        <f t="shared" si="146"/>
        <v>100</v>
      </c>
      <c r="AJ597" s="103">
        <f t="shared" si="147"/>
        <v>100</v>
      </c>
      <c r="AK597" s="103">
        <f t="shared" si="148"/>
        <v>100</v>
      </c>
      <c r="AL597" s="45" t="str">
        <f t="shared" si="149"/>
        <v>-</v>
      </c>
      <c r="AM597" s="45" t="str">
        <f t="shared" si="149"/>
        <v>-</v>
      </c>
      <c r="AN597" s="45" t="str">
        <f t="shared" si="149"/>
        <v>-</v>
      </c>
      <c r="AO597" s="45" t="str">
        <f t="shared" si="149"/>
        <v>-</v>
      </c>
      <c r="AP597" s="45" t="str">
        <f t="shared" si="150"/>
        <v>-</v>
      </c>
      <c r="AQ597" s="45" t="str">
        <f t="shared" si="150"/>
        <v>-</v>
      </c>
      <c r="AR597" s="45">
        <f t="shared" si="150"/>
        <v>673.60000000000014</v>
      </c>
      <c r="AS597" s="45" t="str">
        <f t="shared" si="150"/>
        <v>-</v>
      </c>
      <c r="AT597" s="45" t="str">
        <f t="shared" si="152"/>
        <v>-</v>
      </c>
      <c r="AU597" s="46">
        <f t="shared" si="151"/>
        <v>673.60000000000014</v>
      </c>
    </row>
    <row r="598" spans="1:47" ht="24.95" customHeight="1" x14ac:dyDescent="0.25">
      <c r="A598" s="21" t="s">
        <v>1007</v>
      </c>
      <c r="B598" s="22" t="s">
        <v>1730</v>
      </c>
      <c r="C598" s="8" t="s">
        <v>632</v>
      </c>
      <c r="D598" s="8" t="s">
        <v>653</v>
      </c>
      <c r="E598" s="18" t="s">
        <v>1699</v>
      </c>
      <c r="F598" s="45" t="str">
        <f>IFERROR(VLOOKUP(E598,categoria!$A:$C,3,FALSE),"Categoria 1")</f>
        <v>Categoria 3</v>
      </c>
      <c r="G598" s="45">
        <v>1150</v>
      </c>
      <c r="H598" s="45">
        <v>56</v>
      </c>
      <c r="I598" s="7">
        <v>49</v>
      </c>
      <c r="J598" s="7">
        <v>44</v>
      </c>
      <c r="K598" s="7">
        <v>42</v>
      </c>
      <c r="L598" s="7">
        <v>44</v>
      </c>
      <c r="M598" s="7">
        <v>282</v>
      </c>
      <c r="N598" s="7">
        <v>400</v>
      </c>
      <c r="O598" s="7">
        <v>2667</v>
      </c>
      <c r="P598" s="7">
        <v>651</v>
      </c>
      <c r="Q598" s="45">
        <f t="shared" si="138"/>
        <v>4235</v>
      </c>
      <c r="R598" s="45">
        <v>50</v>
      </c>
      <c r="S598" s="45">
        <v>54</v>
      </c>
      <c r="T598" s="45">
        <v>60</v>
      </c>
      <c r="U598" s="45">
        <v>64</v>
      </c>
      <c r="V598" s="45">
        <v>110</v>
      </c>
      <c r="W598" s="45">
        <v>360.6</v>
      </c>
      <c r="X598" s="45">
        <v>207.4</v>
      </c>
      <c r="Y598" s="45">
        <v>2873.8888888888882</v>
      </c>
      <c r="Z598" s="45">
        <v>786.11111111111109</v>
      </c>
      <c r="AA598" s="45">
        <v>4565.9999999999991</v>
      </c>
      <c r="AB598" s="103">
        <f t="shared" si="139"/>
        <v>89.285714285714292</v>
      </c>
      <c r="AC598" s="103">
        <f t="shared" si="140"/>
        <v>100</v>
      </c>
      <c r="AD598" s="103">
        <f t="shared" si="141"/>
        <v>100</v>
      </c>
      <c r="AE598" s="103">
        <f t="shared" si="142"/>
        <v>100</v>
      </c>
      <c r="AF598" s="103">
        <f t="shared" si="143"/>
        <v>100</v>
      </c>
      <c r="AG598" s="103">
        <f t="shared" si="144"/>
        <v>100</v>
      </c>
      <c r="AH598" s="103">
        <f t="shared" si="145"/>
        <v>51.849999999999994</v>
      </c>
      <c r="AI598" s="103">
        <f t="shared" si="146"/>
        <v>100</v>
      </c>
      <c r="AJ598" s="103">
        <f t="shared" si="147"/>
        <v>100</v>
      </c>
      <c r="AK598" s="103">
        <f t="shared" si="148"/>
        <v>100</v>
      </c>
      <c r="AL598" s="45">
        <f t="shared" si="149"/>
        <v>6</v>
      </c>
      <c r="AM598" s="45" t="str">
        <f t="shared" si="149"/>
        <v>-</v>
      </c>
      <c r="AN598" s="45" t="str">
        <f t="shared" si="149"/>
        <v>-</v>
      </c>
      <c r="AO598" s="45" t="str">
        <f t="shared" si="149"/>
        <v>-</v>
      </c>
      <c r="AP598" s="45" t="str">
        <f t="shared" si="150"/>
        <v>-</v>
      </c>
      <c r="AQ598" s="45" t="str">
        <f t="shared" si="150"/>
        <v>-</v>
      </c>
      <c r="AR598" s="45">
        <f t="shared" si="150"/>
        <v>192.6</v>
      </c>
      <c r="AS598" s="45" t="str">
        <f t="shared" si="150"/>
        <v>-</v>
      </c>
      <c r="AT598" s="45" t="str">
        <f t="shared" si="152"/>
        <v>-</v>
      </c>
      <c r="AU598" s="46">
        <f t="shared" si="151"/>
        <v>198.6</v>
      </c>
    </row>
    <row r="599" spans="1:47" ht="24.95" customHeight="1" x14ac:dyDescent="0.25">
      <c r="A599" s="21" t="s">
        <v>632</v>
      </c>
      <c r="B599" s="22" t="s">
        <v>1730</v>
      </c>
      <c r="C599" s="8" t="s">
        <v>632</v>
      </c>
      <c r="D599" s="8" t="s">
        <v>654</v>
      </c>
      <c r="E599" s="18" t="s">
        <v>1861</v>
      </c>
      <c r="F599" s="45" t="str">
        <f>IFERROR(VLOOKUP(E599,categoria!$A:$C,3,FALSE),"Categoria 1")</f>
        <v>Categoria 3</v>
      </c>
      <c r="G599" s="45">
        <v>1700</v>
      </c>
      <c r="H599" s="45">
        <v>89</v>
      </c>
      <c r="I599" s="7">
        <v>82</v>
      </c>
      <c r="J599" s="7">
        <v>78</v>
      </c>
      <c r="K599" s="7">
        <v>76</v>
      </c>
      <c r="L599" s="7">
        <v>76</v>
      </c>
      <c r="M599" s="7">
        <v>425</v>
      </c>
      <c r="N599" s="7">
        <v>533</v>
      </c>
      <c r="O599" s="7">
        <v>3974</v>
      </c>
      <c r="P599" s="7">
        <v>859</v>
      </c>
      <c r="Q599" s="45">
        <f t="shared" si="138"/>
        <v>6192</v>
      </c>
      <c r="R599" s="45">
        <v>99</v>
      </c>
      <c r="S599" s="45">
        <v>70</v>
      </c>
      <c r="T599" s="45">
        <v>87</v>
      </c>
      <c r="U599" s="45">
        <v>63</v>
      </c>
      <c r="V599" s="45">
        <v>125</v>
      </c>
      <c r="W599" s="45">
        <v>474.4</v>
      </c>
      <c r="X599" s="45">
        <v>284.2</v>
      </c>
      <c r="Y599" s="45">
        <v>2785.3111111111111</v>
      </c>
      <c r="Z599" s="45">
        <v>478.0888888888889</v>
      </c>
      <c r="AA599" s="45">
        <v>4466</v>
      </c>
      <c r="AB599" s="103">
        <f t="shared" si="139"/>
        <v>100</v>
      </c>
      <c r="AC599" s="103">
        <f t="shared" si="140"/>
        <v>85.365853658536579</v>
      </c>
      <c r="AD599" s="103">
        <f t="shared" si="141"/>
        <v>100</v>
      </c>
      <c r="AE599" s="103">
        <f t="shared" si="142"/>
        <v>82.89473684210526</v>
      </c>
      <c r="AF599" s="103">
        <f t="shared" si="143"/>
        <v>100</v>
      </c>
      <c r="AG599" s="103">
        <f t="shared" si="144"/>
        <v>100</v>
      </c>
      <c r="AH599" s="103">
        <f t="shared" si="145"/>
        <v>53.320825515947469</v>
      </c>
      <c r="AI599" s="103">
        <f t="shared" si="146"/>
        <v>70.088352066208131</v>
      </c>
      <c r="AJ599" s="103">
        <f t="shared" si="147"/>
        <v>55.656448066226879</v>
      </c>
      <c r="AK599" s="103">
        <f t="shared" si="148"/>
        <v>72.125322997416021</v>
      </c>
      <c r="AL599" s="45" t="str">
        <f t="shared" si="149"/>
        <v>-</v>
      </c>
      <c r="AM599" s="45">
        <f t="shared" si="149"/>
        <v>12</v>
      </c>
      <c r="AN599" s="45" t="str">
        <f t="shared" si="149"/>
        <v>-</v>
      </c>
      <c r="AO599" s="45">
        <f t="shared" si="149"/>
        <v>13</v>
      </c>
      <c r="AP599" s="45" t="str">
        <f t="shared" si="150"/>
        <v>-</v>
      </c>
      <c r="AQ599" s="45" t="str">
        <f t="shared" si="150"/>
        <v>-</v>
      </c>
      <c r="AR599" s="45">
        <f t="shared" si="150"/>
        <v>248.8</v>
      </c>
      <c r="AS599" s="45">
        <f t="shared" si="150"/>
        <v>1188.6888888888889</v>
      </c>
      <c r="AT599" s="45">
        <f t="shared" si="152"/>
        <v>380.9111111111111</v>
      </c>
      <c r="AU599" s="46">
        <f t="shared" si="151"/>
        <v>1843.3999999999999</v>
      </c>
    </row>
    <row r="600" spans="1:47" ht="24.95" customHeight="1" x14ac:dyDescent="0.25">
      <c r="A600" s="21" t="s">
        <v>1022</v>
      </c>
      <c r="B600" s="22" t="s">
        <v>1730</v>
      </c>
      <c r="C600" s="8" t="s">
        <v>632</v>
      </c>
      <c r="D600" s="8" t="s">
        <v>655</v>
      </c>
      <c r="E600" s="18" t="s">
        <v>1289</v>
      </c>
      <c r="F600" s="45" t="str">
        <f>IFERROR(VLOOKUP(E600,categoria!$A:$C,3,FALSE),"Categoria 1")</f>
        <v>Categoria 1</v>
      </c>
      <c r="G600" s="45">
        <v>2275</v>
      </c>
      <c r="H600" s="45">
        <v>28</v>
      </c>
      <c r="I600" s="7">
        <v>31</v>
      </c>
      <c r="J600" s="7">
        <v>35</v>
      </c>
      <c r="K600" s="7">
        <v>38</v>
      </c>
      <c r="L600" s="7">
        <v>42</v>
      </c>
      <c r="M600" s="7">
        <v>243</v>
      </c>
      <c r="N600" s="7">
        <v>278</v>
      </c>
      <c r="O600" s="7">
        <v>2188</v>
      </c>
      <c r="P600" s="7">
        <v>512</v>
      </c>
      <c r="Q600" s="45">
        <f t="shared" si="138"/>
        <v>3395</v>
      </c>
      <c r="R600" s="45">
        <v>58</v>
      </c>
      <c r="S600" s="45">
        <v>38</v>
      </c>
      <c r="T600" s="45">
        <v>60</v>
      </c>
      <c r="U600" s="45">
        <v>44</v>
      </c>
      <c r="V600" s="45">
        <v>47</v>
      </c>
      <c r="W600" s="45">
        <v>379.8</v>
      </c>
      <c r="X600" s="45">
        <v>225.20000000000002</v>
      </c>
      <c r="Y600" s="45">
        <v>1822.1777777777775</v>
      </c>
      <c r="Z600" s="45">
        <v>128.82222222222225</v>
      </c>
      <c r="AA600" s="45">
        <v>2802.9999999999995</v>
      </c>
      <c r="AB600" s="103">
        <f t="shared" si="139"/>
        <v>100</v>
      </c>
      <c r="AC600" s="103">
        <f t="shared" si="140"/>
        <v>100</v>
      </c>
      <c r="AD600" s="103">
        <f t="shared" si="141"/>
        <v>100</v>
      </c>
      <c r="AE600" s="103">
        <f t="shared" si="142"/>
        <v>100</v>
      </c>
      <c r="AF600" s="103">
        <f t="shared" si="143"/>
        <v>100</v>
      </c>
      <c r="AG600" s="103">
        <f t="shared" si="144"/>
        <v>100</v>
      </c>
      <c r="AH600" s="103">
        <f t="shared" si="145"/>
        <v>81.007194244604321</v>
      </c>
      <c r="AI600" s="103">
        <f t="shared" si="146"/>
        <v>83.280520008125109</v>
      </c>
      <c r="AJ600" s="103">
        <f t="shared" si="147"/>
        <v>25.160590277777782</v>
      </c>
      <c r="AK600" s="103">
        <f t="shared" si="148"/>
        <v>82.56259204712812</v>
      </c>
      <c r="AL600" s="45" t="str">
        <f t="shared" si="149"/>
        <v>-</v>
      </c>
      <c r="AM600" s="45" t="str">
        <f t="shared" si="149"/>
        <v>-</v>
      </c>
      <c r="AN600" s="45" t="str">
        <f t="shared" si="149"/>
        <v>-</v>
      </c>
      <c r="AO600" s="45" t="str">
        <f t="shared" si="149"/>
        <v>-</v>
      </c>
      <c r="AP600" s="45" t="str">
        <f t="shared" si="150"/>
        <v>-</v>
      </c>
      <c r="AQ600" s="45" t="str">
        <f t="shared" si="150"/>
        <v>-</v>
      </c>
      <c r="AR600" s="45">
        <f t="shared" si="150"/>
        <v>52.799999999999983</v>
      </c>
      <c r="AS600" s="45">
        <f t="shared" si="150"/>
        <v>365.82222222222254</v>
      </c>
      <c r="AT600" s="45">
        <f t="shared" si="152"/>
        <v>383.17777777777775</v>
      </c>
      <c r="AU600" s="46">
        <f t="shared" si="151"/>
        <v>801.80000000000018</v>
      </c>
    </row>
    <row r="601" spans="1:47" ht="24.95" customHeight="1" x14ac:dyDescent="0.25">
      <c r="A601" s="21" t="s">
        <v>632</v>
      </c>
      <c r="B601" s="22" t="s">
        <v>1730</v>
      </c>
      <c r="C601" s="8" t="s">
        <v>632</v>
      </c>
      <c r="D601" s="8" t="s">
        <v>656</v>
      </c>
      <c r="E601" s="18" t="s">
        <v>1297</v>
      </c>
      <c r="F601" s="45" t="str">
        <f>IFERROR(VLOOKUP(E601,categoria!$A:$C,3,FALSE),"Categoria 1")</f>
        <v>Categoria 2</v>
      </c>
      <c r="G601" s="45">
        <v>4150</v>
      </c>
      <c r="H601" s="45">
        <v>84</v>
      </c>
      <c r="I601" s="7">
        <v>75</v>
      </c>
      <c r="J601" s="7">
        <v>69</v>
      </c>
      <c r="K601" s="7">
        <v>67</v>
      </c>
      <c r="L601" s="7">
        <v>68</v>
      </c>
      <c r="M601" s="7">
        <v>424</v>
      </c>
      <c r="N601" s="7">
        <v>594</v>
      </c>
      <c r="O601" s="7">
        <v>4658</v>
      </c>
      <c r="P601" s="7">
        <v>934</v>
      </c>
      <c r="Q601" s="45">
        <f t="shared" si="138"/>
        <v>6973</v>
      </c>
      <c r="R601" s="45">
        <v>85</v>
      </c>
      <c r="S601" s="45">
        <v>68</v>
      </c>
      <c r="T601" s="45">
        <v>64</v>
      </c>
      <c r="U601" s="45">
        <v>115</v>
      </c>
      <c r="V601" s="45">
        <v>141</v>
      </c>
      <c r="W601" s="45">
        <v>546.6</v>
      </c>
      <c r="X601" s="45">
        <v>312.60000000000002</v>
      </c>
      <c r="Y601" s="45">
        <v>3465.422222222222</v>
      </c>
      <c r="Z601" s="45">
        <v>246.37777777777779</v>
      </c>
      <c r="AA601" s="45">
        <v>5044</v>
      </c>
      <c r="AB601" s="103">
        <f t="shared" si="139"/>
        <v>100</v>
      </c>
      <c r="AC601" s="103">
        <f t="shared" si="140"/>
        <v>90.666666666666657</v>
      </c>
      <c r="AD601" s="103">
        <f t="shared" si="141"/>
        <v>92.753623188405797</v>
      </c>
      <c r="AE601" s="103">
        <f t="shared" si="142"/>
        <v>100</v>
      </c>
      <c r="AF601" s="103">
        <f t="shared" si="143"/>
        <v>100</v>
      </c>
      <c r="AG601" s="103">
        <f t="shared" si="144"/>
        <v>100</v>
      </c>
      <c r="AH601" s="103">
        <f t="shared" si="145"/>
        <v>52.62626262626263</v>
      </c>
      <c r="AI601" s="103">
        <f t="shared" si="146"/>
        <v>74.39721387338389</v>
      </c>
      <c r="AJ601" s="103">
        <f t="shared" si="147"/>
        <v>26.378777064001905</v>
      </c>
      <c r="AK601" s="103">
        <f t="shared" si="148"/>
        <v>72.336153735838238</v>
      </c>
      <c r="AL601" s="45" t="str">
        <f t="shared" si="149"/>
        <v>-</v>
      </c>
      <c r="AM601" s="45">
        <f t="shared" si="149"/>
        <v>7</v>
      </c>
      <c r="AN601" s="45">
        <f t="shared" si="149"/>
        <v>5</v>
      </c>
      <c r="AO601" s="45" t="str">
        <f t="shared" si="149"/>
        <v>-</v>
      </c>
      <c r="AP601" s="45" t="str">
        <f t="shared" si="150"/>
        <v>-</v>
      </c>
      <c r="AQ601" s="45" t="str">
        <f t="shared" si="150"/>
        <v>-</v>
      </c>
      <c r="AR601" s="45">
        <f t="shared" si="150"/>
        <v>281.39999999999998</v>
      </c>
      <c r="AS601" s="45">
        <f t="shared" si="150"/>
        <v>1192.577777777778</v>
      </c>
      <c r="AT601" s="45">
        <f t="shared" si="152"/>
        <v>687.62222222222226</v>
      </c>
      <c r="AU601" s="46">
        <f t="shared" si="151"/>
        <v>2173.6000000000004</v>
      </c>
    </row>
    <row r="602" spans="1:47" ht="24.95" customHeight="1" x14ac:dyDescent="0.25">
      <c r="A602" s="21" t="s">
        <v>632</v>
      </c>
      <c r="B602" s="22" t="s">
        <v>1730</v>
      </c>
      <c r="C602" s="8" t="s">
        <v>632</v>
      </c>
      <c r="D602" s="8" t="s">
        <v>657</v>
      </c>
      <c r="E602" s="18" t="s">
        <v>1308</v>
      </c>
      <c r="F602" s="45" t="str">
        <f>IFERROR(VLOOKUP(E602,categoria!$A:$C,3,FALSE),"Categoria 1")</f>
        <v>Categoria 2</v>
      </c>
      <c r="G602" s="45">
        <v>3550</v>
      </c>
      <c r="H602" s="45">
        <v>105</v>
      </c>
      <c r="I602" s="7">
        <v>110</v>
      </c>
      <c r="J602" s="7">
        <v>114</v>
      </c>
      <c r="K602" s="7">
        <v>117</v>
      </c>
      <c r="L602" s="7">
        <v>121</v>
      </c>
      <c r="M602" s="7">
        <v>654</v>
      </c>
      <c r="N602" s="7">
        <v>736</v>
      </c>
      <c r="O602" s="7">
        <v>6461</v>
      </c>
      <c r="P602" s="7">
        <v>1189</v>
      </c>
      <c r="Q602" s="45">
        <f t="shared" si="138"/>
        <v>9607</v>
      </c>
      <c r="R602" s="45">
        <v>133</v>
      </c>
      <c r="S602" s="45">
        <v>117</v>
      </c>
      <c r="T602" s="45">
        <v>95</v>
      </c>
      <c r="U602" s="45">
        <v>89</v>
      </c>
      <c r="V602" s="45">
        <v>139</v>
      </c>
      <c r="W602" s="45">
        <v>797.4</v>
      </c>
      <c r="X602" s="45">
        <v>386.19999999999993</v>
      </c>
      <c r="Y602" s="45">
        <v>5977.2666666666664</v>
      </c>
      <c r="Z602" s="45">
        <v>1105.1333333333334</v>
      </c>
      <c r="AA602" s="45">
        <v>8839</v>
      </c>
      <c r="AB602" s="103">
        <f t="shared" si="139"/>
        <v>100</v>
      </c>
      <c r="AC602" s="103">
        <f t="shared" si="140"/>
        <v>100</v>
      </c>
      <c r="AD602" s="103">
        <f t="shared" si="141"/>
        <v>83.333333333333343</v>
      </c>
      <c r="AE602" s="103">
        <f t="shared" si="142"/>
        <v>76.068376068376068</v>
      </c>
      <c r="AF602" s="103">
        <f t="shared" si="143"/>
        <v>100</v>
      </c>
      <c r="AG602" s="103">
        <f t="shared" si="144"/>
        <v>100</v>
      </c>
      <c r="AH602" s="103">
        <f t="shared" si="145"/>
        <v>52.472826086956516</v>
      </c>
      <c r="AI602" s="103">
        <f t="shared" si="146"/>
        <v>92.513026879224057</v>
      </c>
      <c r="AJ602" s="103">
        <f t="shared" si="147"/>
        <v>92.946453602467074</v>
      </c>
      <c r="AK602" s="103">
        <f t="shared" si="148"/>
        <v>92.005829082960346</v>
      </c>
      <c r="AL602" s="45" t="str">
        <f t="shared" si="149"/>
        <v>-</v>
      </c>
      <c r="AM602" s="45" t="str">
        <f t="shared" si="149"/>
        <v>-</v>
      </c>
      <c r="AN602" s="45">
        <f t="shared" si="149"/>
        <v>19</v>
      </c>
      <c r="AO602" s="45">
        <f t="shared" si="149"/>
        <v>28</v>
      </c>
      <c r="AP602" s="45" t="str">
        <f t="shared" si="150"/>
        <v>-</v>
      </c>
      <c r="AQ602" s="45" t="str">
        <f t="shared" si="150"/>
        <v>-</v>
      </c>
      <c r="AR602" s="45">
        <f t="shared" si="150"/>
        <v>349.80000000000007</v>
      </c>
      <c r="AS602" s="45">
        <f t="shared" si="150"/>
        <v>483.73333333333358</v>
      </c>
      <c r="AT602" s="45">
        <f t="shared" si="152"/>
        <v>83.866666666666561</v>
      </c>
      <c r="AU602" s="46">
        <f t="shared" si="151"/>
        <v>964.4000000000002</v>
      </c>
    </row>
    <row r="603" spans="1:47" ht="24.95" customHeight="1" x14ac:dyDescent="0.25">
      <c r="A603" s="21" t="s">
        <v>1007</v>
      </c>
      <c r="B603" s="22" t="s">
        <v>1730</v>
      </c>
      <c r="C603" s="8" t="s">
        <v>632</v>
      </c>
      <c r="D603" s="8" t="s">
        <v>658</v>
      </c>
      <c r="E603" s="18" t="s">
        <v>1316</v>
      </c>
      <c r="F603" s="45" t="str">
        <f>IFERROR(VLOOKUP(E603,categoria!$A:$C,3,FALSE),"Categoria 1")</f>
        <v>Categoria 2</v>
      </c>
      <c r="G603" s="45">
        <v>39800</v>
      </c>
      <c r="H603" s="45">
        <v>1217</v>
      </c>
      <c r="I603" s="7">
        <v>1150</v>
      </c>
      <c r="J603" s="7">
        <v>1108</v>
      </c>
      <c r="K603" s="7">
        <v>1089</v>
      </c>
      <c r="L603" s="7">
        <v>1088</v>
      </c>
      <c r="M603" s="7">
        <v>5950</v>
      </c>
      <c r="N603" s="7">
        <v>7322</v>
      </c>
      <c r="O603" s="7">
        <v>61198</v>
      </c>
      <c r="P603" s="7">
        <v>11521</v>
      </c>
      <c r="Q603" s="45">
        <f t="shared" si="138"/>
        <v>91643</v>
      </c>
      <c r="R603" s="45">
        <v>1253</v>
      </c>
      <c r="S603" s="45">
        <v>1049</v>
      </c>
      <c r="T603" s="45">
        <v>1428</v>
      </c>
      <c r="U603" s="45">
        <v>1182</v>
      </c>
      <c r="V603" s="45">
        <v>1141</v>
      </c>
      <c r="W603" s="45">
        <v>11347.599999999999</v>
      </c>
      <c r="X603" s="45">
        <v>5036.3999999999996</v>
      </c>
      <c r="Y603" s="45">
        <v>48363.022222222229</v>
      </c>
      <c r="Z603" s="45">
        <v>10174.977777777778</v>
      </c>
      <c r="AA603" s="45">
        <v>80975.000000000015</v>
      </c>
      <c r="AB603" s="103">
        <f t="shared" si="139"/>
        <v>100</v>
      </c>
      <c r="AC603" s="103">
        <f t="shared" si="140"/>
        <v>91.217391304347828</v>
      </c>
      <c r="AD603" s="103">
        <f t="shared" si="141"/>
        <v>100</v>
      </c>
      <c r="AE603" s="103">
        <f t="shared" si="142"/>
        <v>100</v>
      </c>
      <c r="AF603" s="103">
        <f t="shared" si="143"/>
        <v>100</v>
      </c>
      <c r="AG603" s="103">
        <f t="shared" si="144"/>
        <v>100</v>
      </c>
      <c r="AH603" s="103">
        <f t="shared" si="145"/>
        <v>68.784485113356993</v>
      </c>
      <c r="AI603" s="103">
        <f t="shared" si="146"/>
        <v>79.027128700647452</v>
      </c>
      <c r="AJ603" s="103">
        <f t="shared" si="147"/>
        <v>88.316793488219574</v>
      </c>
      <c r="AK603" s="103">
        <f t="shared" si="148"/>
        <v>88.359176369171692</v>
      </c>
      <c r="AL603" s="45" t="str">
        <f t="shared" si="149"/>
        <v>-</v>
      </c>
      <c r="AM603" s="45">
        <f t="shared" si="149"/>
        <v>101</v>
      </c>
      <c r="AN603" s="45" t="str">
        <f t="shared" si="149"/>
        <v>-</v>
      </c>
      <c r="AO603" s="45" t="str">
        <f t="shared" si="149"/>
        <v>-</v>
      </c>
      <c r="AP603" s="45" t="str">
        <f t="shared" si="150"/>
        <v>-</v>
      </c>
      <c r="AQ603" s="45" t="str">
        <f t="shared" si="150"/>
        <v>-</v>
      </c>
      <c r="AR603" s="45">
        <f t="shared" si="150"/>
        <v>2285.6000000000004</v>
      </c>
      <c r="AS603" s="45">
        <f t="shared" si="150"/>
        <v>12834.977777777771</v>
      </c>
      <c r="AT603" s="45">
        <f t="shared" si="152"/>
        <v>1346.0222222222219</v>
      </c>
      <c r="AU603" s="46">
        <f t="shared" si="151"/>
        <v>16567.599999999991</v>
      </c>
    </row>
    <row r="604" spans="1:47" ht="24.95" customHeight="1" x14ac:dyDescent="0.25">
      <c r="A604" s="21" t="s">
        <v>632</v>
      </c>
      <c r="B604" s="22" t="s">
        <v>1730</v>
      </c>
      <c r="C604" s="8" t="s">
        <v>632</v>
      </c>
      <c r="D604" s="8" t="s">
        <v>659</v>
      </c>
      <c r="E604" s="18" t="s">
        <v>1325</v>
      </c>
      <c r="F604" s="45" t="str">
        <f>IFERROR(VLOOKUP(E604,categoria!$A:$C,3,FALSE),"Categoria 1")</f>
        <v>Categoria 2</v>
      </c>
      <c r="G604" s="45">
        <v>3650</v>
      </c>
      <c r="H604" s="45">
        <v>107</v>
      </c>
      <c r="I604" s="7">
        <v>108</v>
      </c>
      <c r="J604" s="7">
        <v>109</v>
      </c>
      <c r="K604" s="7">
        <v>112</v>
      </c>
      <c r="L604" s="7">
        <v>115</v>
      </c>
      <c r="M604" s="7">
        <v>635</v>
      </c>
      <c r="N604" s="7">
        <v>719</v>
      </c>
      <c r="O604" s="7">
        <v>5793</v>
      </c>
      <c r="P604" s="7">
        <v>1163</v>
      </c>
      <c r="Q604" s="45">
        <f t="shared" si="138"/>
        <v>8861</v>
      </c>
      <c r="R604" s="45">
        <v>156</v>
      </c>
      <c r="S604" s="45">
        <v>138</v>
      </c>
      <c r="T604" s="45">
        <v>196</v>
      </c>
      <c r="U604" s="45">
        <v>261</v>
      </c>
      <c r="V604" s="45">
        <v>225</v>
      </c>
      <c r="W604" s="45">
        <v>984</v>
      </c>
      <c r="X604" s="45">
        <v>489.40000000000003</v>
      </c>
      <c r="Y604" s="45">
        <v>3449.1555555555551</v>
      </c>
      <c r="Z604" s="45">
        <v>1015.4444444444445</v>
      </c>
      <c r="AA604" s="45">
        <v>6913.9999999999991</v>
      </c>
      <c r="AB604" s="103">
        <f t="shared" si="139"/>
        <v>100</v>
      </c>
      <c r="AC604" s="103">
        <f t="shared" si="140"/>
        <v>100</v>
      </c>
      <c r="AD604" s="103">
        <f t="shared" si="141"/>
        <v>100</v>
      </c>
      <c r="AE604" s="103">
        <f t="shared" si="142"/>
        <v>100</v>
      </c>
      <c r="AF604" s="103">
        <f t="shared" si="143"/>
        <v>100</v>
      </c>
      <c r="AG604" s="103">
        <f t="shared" si="144"/>
        <v>100</v>
      </c>
      <c r="AH604" s="103">
        <f t="shared" si="145"/>
        <v>68.066759388038946</v>
      </c>
      <c r="AI604" s="103">
        <f t="shared" si="146"/>
        <v>59.54005792431478</v>
      </c>
      <c r="AJ604" s="103">
        <f t="shared" si="147"/>
        <v>87.312505971147417</v>
      </c>
      <c r="AK604" s="103">
        <f t="shared" si="148"/>
        <v>78.027310687281343</v>
      </c>
      <c r="AL604" s="45" t="str">
        <f t="shared" si="149"/>
        <v>-</v>
      </c>
      <c r="AM604" s="45" t="str">
        <f t="shared" si="149"/>
        <v>-</v>
      </c>
      <c r="AN604" s="45" t="str">
        <f t="shared" si="149"/>
        <v>-</v>
      </c>
      <c r="AO604" s="45" t="str">
        <f t="shared" si="149"/>
        <v>-</v>
      </c>
      <c r="AP604" s="45" t="str">
        <f t="shared" si="150"/>
        <v>-</v>
      </c>
      <c r="AQ604" s="45" t="str">
        <f t="shared" si="150"/>
        <v>-</v>
      </c>
      <c r="AR604" s="45">
        <f t="shared" si="150"/>
        <v>229.59999999999997</v>
      </c>
      <c r="AS604" s="45">
        <f t="shared" si="150"/>
        <v>2343.8444444444449</v>
      </c>
      <c r="AT604" s="45">
        <f t="shared" si="152"/>
        <v>147.55555555555554</v>
      </c>
      <c r="AU604" s="46">
        <f t="shared" si="151"/>
        <v>2721.0000000000005</v>
      </c>
    </row>
    <row r="605" spans="1:47" ht="24.95" customHeight="1" x14ac:dyDescent="0.25">
      <c r="A605" s="21" t="s">
        <v>632</v>
      </c>
      <c r="B605" s="22" t="s">
        <v>1730</v>
      </c>
      <c r="C605" s="8" t="s">
        <v>632</v>
      </c>
      <c r="D605" s="8" t="s">
        <v>660</v>
      </c>
      <c r="E605" s="18" t="s">
        <v>1336</v>
      </c>
      <c r="F605" s="45" t="str">
        <f>IFERROR(VLOOKUP(E605,categoria!$A:$C,3,FALSE),"Categoria 1")</f>
        <v>Categoria 2</v>
      </c>
      <c r="G605" s="45">
        <v>5000</v>
      </c>
      <c r="H605" s="45">
        <v>317</v>
      </c>
      <c r="I605" s="7">
        <v>318</v>
      </c>
      <c r="J605" s="7">
        <v>320</v>
      </c>
      <c r="K605" s="7">
        <v>322</v>
      </c>
      <c r="L605" s="7">
        <v>325</v>
      </c>
      <c r="M605" s="7">
        <v>1681</v>
      </c>
      <c r="N605" s="7">
        <v>1808</v>
      </c>
      <c r="O605" s="7">
        <v>15478</v>
      </c>
      <c r="P605" s="7">
        <v>2772</v>
      </c>
      <c r="Q605" s="45">
        <f t="shared" si="138"/>
        <v>23341</v>
      </c>
      <c r="R605" s="45">
        <v>324</v>
      </c>
      <c r="S605" s="45">
        <v>289</v>
      </c>
      <c r="T605" s="45">
        <v>239</v>
      </c>
      <c r="U605" s="45">
        <v>401</v>
      </c>
      <c r="V605" s="45">
        <v>588</v>
      </c>
      <c r="W605" s="45">
        <v>2388.4</v>
      </c>
      <c r="X605" s="45">
        <v>998.99999999999989</v>
      </c>
      <c r="Y605" s="45">
        <v>8294.5555555555566</v>
      </c>
      <c r="Z605" s="45">
        <v>1241.0444444444445</v>
      </c>
      <c r="AA605" s="45">
        <v>14764</v>
      </c>
      <c r="AB605" s="103">
        <f t="shared" si="139"/>
        <v>100</v>
      </c>
      <c r="AC605" s="103">
        <f t="shared" si="140"/>
        <v>90.880503144654085</v>
      </c>
      <c r="AD605" s="103">
        <f t="shared" si="141"/>
        <v>74.6875</v>
      </c>
      <c r="AE605" s="103">
        <f t="shared" si="142"/>
        <v>100</v>
      </c>
      <c r="AF605" s="103">
        <f t="shared" si="143"/>
        <v>100</v>
      </c>
      <c r="AG605" s="103">
        <f t="shared" si="144"/>
        <v>100</v>
      </c>
      <c r="AH605" s="103">
        <f t="shared" si="145"/>
        <v>55.254424778761056</v>
      </c>
      <c r="AI605" s="103">
        <f t="shared" si="146"/>
        <v>53.589323914947386</v>
      </c>
      <c r="AJ605" s="103">
        <f t="shared" si="147"/>
        <v>44.770723104056437</v>
      </c>
      <c r="AK605" s="103">
        <f t="shared" si="148"/>
        <v>63.253502420633225</v>
      </c>
      <c r="AL605" s="45" t="str">
        <f t="shared" si="149"/>
        <v>-</v>
      </c>
      <c r="AM605" s="45">
        <f t="shared" si="149"/>
        <v>29</v>
      </c>
      <c r="AN605" s="45">
        <f t="shared" si="149"/>
        <v>81</v>
      </c>
      <c r="AO605" s="45" t="str">
        <f t="shared" si="149"/>
        <v>-</v>
      </c>
      <c r="AP605" s="45" t="str">
        <f t="shared" si="150"/>
        <v>-</v>
      </c>
      <c r="AQ605" s="45" t="str">
        <f t="shared" si="150"/>
        <v>-</v>
      </c>
      <c r="AR605" s="45">
        <f t="shared" si="150"/>
        <v>809.00000000000011</v>
      </c>
      <c r="AS605" s="45">
        <f t="shared" si="150"/>
        <v>7183.4444444444434</v>
      </c>
      <c r="AT605" s="45">
        <f t="shared" si="152"/>
        <v>1530.9555555555555</v>
      </c>
      <c r="AU605" s="46">
        <f t="shared" si="151"/>
        <v>9633.4</v>
      </c>
    </row>
    <row r="606" spans="1:47" ht="24.95" customHeight="1" x14ac:dyDescent="0.25">
      <c r="A606" s="21" t="s">
        <v>1007</v>
      </c>
      <c r="B606" s="22" t="s">
        <v>1730</v>
      </c>
      <c r="C606" s="8" t="s">
        <v>632</v>
      </c>
      <c r="D606" s="8" t="s">
        <v>661</v>
      </c>
      <c r="E606" s="18" t="s">
        <v>1862</v>
      </c>
      <c r="F606" s="45" t="str">
        <f>IFERROR(VLOOKUP(E606,categoria!$A:$C,3,FALSE),"Categoria 1")</f>
        <v>Categoria 1</v>
      </c>
      <c r="G606" s="45">
        <v>2100</v>
      </c>
      <c r="H606" s="45">
        <v>179</v>
      </c>
      <c r="I606" s="7">
        <v>178</v>
      </c>
      <c r="J606" s="7">
        <v>179</v>
      </c>
      <c r="K606" s="7">
        <v>182</v>
      </c>
      <c r="L606" s="7">
        <v>189</v>
      </c>
      <c r="M606" s="7">
        <v>1085</v>
      </c>
      <c r="N606" s="7">
        <v>1325</v>
      </c>
      <c r="O606" s="7">
        <v>9152</v>
      </c>
      <c r="P606" s="7">
        <v>1688</v>
      </c>
      <c r="Q606" s="45">
        <f t="shared" si="138"/>
        <v>14157</v>
      </c>
      <c r="R606" s="45">
        <v>219</v>
      </c>
      <c r="S606" s="45">
        <v>206</v>
      </c>
      <c r="T606" s="45">
        <v>204</v>
      </c>
      <c r="U606" s="45">
        <v>235</v>
      </c>
      <c r="V606" s="45">
        <v>351</v>
      </c>
      <c r="W606" s="45">
        <v>1463</v>
      </c>
      <c r="X606" s="45">
        <v>666</v>
      </c>
      <c r="Y606" s="45">
        <v>7659.1555555555569</v>
      </c>
      <c r="Z606" s="45">
        <v>1787.8444444444444</v>
      </c>
      <c r="AA606" s="45">
        <v>12791.000000000002</v>
      </c>
      <c r="AB606" s="103">
        <f t="shared" si="139"/>
        <v>100</v>
      </c>
      <c r="AC606" s="103">
        <f t="shared" si="140"/>
        <v>100</v>
      </c>
      <c r="AD606" s="103">
        <f t="shared" si="141"/>
        <v>100</v>
      </c>
      <c r="AE606" s="103">
        <f t="shared" si="142"/>
        <v>100</v>
      </c>
      <c r="AF606" s="103">
        <f t="shared" si="143"/>
        <v>100</v>
      </c>
      <c r="AG606" s="103">
        <f t="shared" si="144"/>
        <v>100</v>
      </c>
      <c r="AH606" s="103">
        <f t="shared" si="145"/>
        <v>50.264150943396224</v>
      </c>
      <c r="AI606" s="103">
        <f t="shared" si="146"/>
        <v>83.688325563325577</v>
      </c>
      <c r="AJ606" s="103">
        <f t="shared" si="147"/>
        <v>100</v>
      </c>
      <c r="AK606" s="103">
        <f t="shared" si="148"/>
        <v>90.351063078335812</v>
      </c>
      <c r="AL606" s="45" t="str">
        <f t="shared" si="149"/>
        <v>-</v>
      </c>
      <c r="AM606" s="45" t="str">
        <f t="shared" si="149"/>
        <v>-</v>
      </c>
      <c r="AN606" s="45" t="str">
        <f t="shared" si="149"/>
        <v>-</v>
      </c>
      <c r="AO606" s="45" t="str">
        <f t="shared" si="149"/>
        <v>-</v>
      </c>
      <c r="AP606" s="45" t="str">
        <f t="shared" si="150"/>
        <v>-</v>
      </c>
      <c r="AQ606" s="45" t="str">
        <f t="shared" si="150"/>
        <v>-</v>
      </c>
      <c r="AR606" s="45">
        <f t="shared" si="150"/>
        <v>659</v>
      </c>
      <c r="AS606" s="45">
        <f t="shared" si="150"/>
        <v>1492.8444444444431</v>
      </c>
      <c r="AT606" s="45" t="str">
        <f t="shared" si="152"/>
        <v>-</v>
      </c>
      <c r="AU606" s="46">
        <f t="shared" si="151"/>
        <v>2151.8444444444431</v>
      </c>
    </row>
    <row r="607" spans="1:47" ht="24.95" customHeight="1" x14ac:dyDescent="0.25">
      <c r="A607" s="21" t="s">
        <v>1007</v>
      </c>
      <c r="B607" s="22" t="s">
        <v>1730</v>
      </c>
      <c r="C607" s="8" t="s">
        <v>632</v>
      </c>
      <c r="D607" s="8" t="s">
        <v>662</v>
      </c>
      <c r="E607" s="18" t="s">
        <v>1863</v>
      </c>
      <c r="F607" s="45" t="str">
        <f>IFERROR(VLOOKUP(E607,categoria!$A:$C,3,FALSE),"Categoria 1")</f>
        <v>Categoria 1</v>
      </c>
      <c r="G607" s="45">
        <v>1000</v>
      </c>
      <c r="H607" s="45">
        <v>39</v>
      </c>
      <c r="I607" s="7">
        <v>35</v>
      </c>
      <c r="J607" s="7">
        <v>31</v>
      </c>
      <c r="K607" s="7">
        <v>30</v>
      </c>
      <c r="L607" s="7">
        <v>30</v>
      </c>
      <c r="M607" s="7">
        <v>187</v>
      </c>
      <c r="N607" s="7">
        <v>277</v>
      </c>
      <c r="O607" s="7">
        <v>1907</v>
      </c>
      <c r="P607" s="7">
        <v>383</v>
      </c>
      <c r="Q607" s="45">
        <f t="shared" si="138"/>
        <v>2919</v>
      </c>
      <c r="R607" s="45">
        <v>50</v>
      </c>
      <c r="S607" s="45">
        <v>46</v>
      </c>
      <c r="T607" s="45">
        <v>33</v>
      </c>
      <c r="U607" s="45">
        <v>44</v>
      </c>
      <c r="V607" s="45">
        <v>62</v>
      </c>
      <c r="W607" s="45">
        <v>317.2</v>
      </c>
      <c r="X607" s="45">
        <v>166.4</v>
      </c>
      <c r="Y607" s="45">
        <v>1304.6444444444444</v>
      </c>
      <c r="Z607" s="45">
        <v>205.75555555555553</v>
      </c>
      <c r="AA607" s="45">
        <v>2229</v>
      </c>
      <c r="AB607" s="103">
        <f t="shared" si="139"/>
        <v>100</v>
      </c>
      <c r="AC607" s="103">
        <f t="shared" si="140"/>
        <v>100</v>
      </c>
      <c r="AD607" s="103">
        <f t="shared" si="141"/>
        <v>100</v>
      </c>
      <c r="AE607" s="103">
        <f t="shared" si="142"/>
        <v>100</v>
      </c>
      <c r="AF607" s="103">
        <f t="shared" si="143"/>
        <v>100</v>
      </c>
      <c r="AG607" s="103">
        <f t="shared" si="144"/>
        <v>100</v>
      </c>
      <c r="AH607" s="103">
        <f t="shared" si="145"/>
        <v>60.072202166064983</v>
      </c>
      <c r="AI607" s="103">
        <f t="shared" si="146"/>
        <v>68.413447532482664</v>
      </c>
      <c r="AJ607" s="103">
        <f t="shared" si="147"/>
        <v>53.72207716855236</v>
      </c>
      <c r="AK607" s="103">
        <f t="shared" si="148"/>
        <v>76.361767728674195</v>
      </c>
      <c r="AL607" s="45" t="str">
        <f t="shared" si="149"/>
        <v>-</v>
      </c>
      <c r="AM607" s="45" t="str">
        <f t="shared" si="149"/>
        <v>-</v>
      </c>
      <c r="AN607" s="45" t="str">
        <f t="shared" si="149"/>
        <v>-</v>
      </c>
      <c r="AO607" s="45" t="str">
        <f t="shared" si="149"/>
        <v>-</v>
      </c>
      <c r="AP607" s="45" t="str">
        <f t="shared" si="150"/>
        <v>-</v>
      </c>
      <c r="AQ607" s="45" t="str">
        <f t="shared" si="150"/>
        <v>-</v>
      </c>
      <c r="AR607" s="45">
        <f t="shared" si="150"/>
        <v>110.6</v>
      </c>
      <c r="AS607" s="45">
        <f t="shared" si="150"/>
        <v>602.35555555555561</v>
      </c>
      <c r="AT607" s="45">
        <f t="shared" si="152"/>
        <v>177.24444444444447</v>
      </c>
      <c r="AU607" s="46">
        <f t="shared" si="151"/>
        <v>890.2</v>
      </c>
    </row>
    <row r="608" spans="1:47" ht="24.95" customHeight="1" x14ac:dyDescent="0.25">
      <c r="A608" s="21" t="s">
        <v>632</v>
      </c>
      <c r="B608" s="22" t="s">
        <v>1730</v>
      </c>
      <c r="C608" s="8" t="s">
        <v>632</v>
      </c>
      <c r="D608" s="8" t="s">
        <v>663</v>
      </c>
      <c r="E608" s="18" t="s">
        <v>1417</v>
      </c>
      <c r="F608" s="45" t="str">
        <f>IFERROR(VLOOKUP(E608,categoria!$A:$C,3,FALSE),"Categoria 1")</f>
        <v>Categoria 2</v>
      </c>
      <c r="G608" s="45">
        <v>4280</v>
      </c>
      <c r="H608" s="45">
        <v>247</v>
      </c>
      <c r="I608" s="7">
        <v>262</v>
      </c>
      <c r="J608" s="7">
        <v>274</v>
      </c>
      <c r="K608" s="7">
        <v>284</v>
      </c>
      <c r="L608" s="7">
        <v>292</v>
      </c>
      <c r="M608" s="7">
        <v>1521</v>
      </c>
      <c r="N608" s="7">
        <v>1586</v>
      </c>
      <c r="O608" s="7">
        <v>14775</v>
      </c>
      <c r="P608" s="7">
        <v>2417</v>
      </c>
      <c r="Q608" s="45">
        <f t="shared" si="138"/>
        <v>21658</v>
      </c>
      <c r="R608" s="45">
        <v>258</v>
      </c>
      <c r="S608" s="45">
        <v>231</v>
      </c>
      <c r="T608" s="45">
        <v>254</v>
      </c>
      <c r="U608" s="45">
        <v>263</v>
      </c>
      <c r="V608" s="45">
        <v>417</v>
      </c>
      <c r="W608" s="45">
        <v>2096.6</v>
      </c>
      <c r="X608" s="45">
        <v>1066.4000000000001</v>
      </c>
      <c r="Y608" s="45">
        <v>7822.1777777777788</v>
      </c>
      <c r="Z608" s="45">
        <v>1366.8222222222223</v>
      </c>
      <c r="AA608" s="45">
        <v>13775.000000000002</v>
      </c>
      <c r="AB608" s="103">
        <f t="shared" si="139"/>
        <v>100</v>
      </c>
      <c r="AC608" s="103">
        <f t="shared" si="140"/>
        <v>88.167938931297712</v>
      </c>
      <c r="AD608" s="103">
        <f t="shared" si="141"/>
        <v>92.700729927007302</v>
      </c>
      <c r="AE608" s="103">
        <f t="shared" si="142"/>
        <v>92.605633802816897</v>
      </c>
      <c r="AF608" s="103">
        <f t="shared" si="143"/>
        <v>100</v>
      </c>
      <c r="AG608" s="103">
        <f t="shared" si="144"/>
        <v>100</v>
      </c>
      <c r="AH608" s="103">
        <f t="shared" si="145"/>
        <v>67.238335435056754</v>
      </c>
      <c r="AI608" s="103">
        <f t="shared" si="146"/>
        <v>52.941981575484121</v>
      </c>
      <c r="AJ608" s="103">
        <f t="shared" si="147"/>
        <v>56.550360869765093</v>
      </c>
      <c r="AK608" s="103">
        <f t="shared" si="148"/>
        <v>63.6023640225321</v>
      </c>
      <c r="AL608" s="45" t="str">
        <f t="shared" si="149"/>
        <v>-</v>
      </c>
      <c r="AM608" s="45">
        <f t="shared" si="149"/>
        <v>31</v>
      </c>
      <c r="AN608" s="45">
        <f t="shared" si="149"/>
        <v>20</v>
      </c>
      <c r="AO608" s="45">
        <f t="shared" si="149"/>
        <v>21</v>
      </c>
      <c r="AP608" s="45" t="str">
        <f t="shared" si="150"/>
        <v>-</v>
      </c>
      <c r="AQ608" s="45" t="str">
        <f t="shared" si="150"/>
        <v>-</v>
      </c>
      <c r="AR608" s="45">
        <f t="shared" si="150"/>
        <v>519.59999999999991</v>
      </c>
      <c r="AS608" s="45">
        <f t="shared" si="150"/>
        <v>6952.8222222222212</v>
      </c>
      <c r="AT608" s="45">
        <f t="shared" si="152"/>
        <v>1050.1777777777777</v>
      </c>
      <c r="AU608" s="46">
        <f t="shared" si="151"/>
        <v>8594.5999999999985</v>
      </c>
    </row>
    <row r="609" spans="1:47" ht="24.95" customHeight="1" x14ac:dyDescent="0.25">
      <c r="A609" s="21" t="s">
        <v>632</v>
      </c>
      <c r="B609" s="22" t="s">
        <v>1730</v>
      </c>
      <c r="C609" s="8" t="s">
        <v>632</v>
      </c>
      <c r="D609" s="8" t="s">
        <v>664</v>
      </c>
      <c r="E609" s="18" t="s">
        <v>1422</v>
      </c>
      <c r="F609" s="45" t="str">
        <f>IFERROR(VLOOKUP(E609,categoria!$A:$C,3,FALSE),"Categoria 1")</f>
        <v>Categoria 2</v>
      </c>
      <c r="G609" s="45">
        <v>2675</v>
      </c>
      <c r="H609" s="45">
        <v>79</v>
      </c>
      <c r="I609" s="7">
        <v>77</v>
      </c>
      <c r="J609" s="7">
        <v>78</v>
      </c>
      <c r="K609" s="7">
        <v>79</v>
      </c>
      <c r="L609" s="7">
        <v>82</v>
      </c>
      <c r="M609" s="7">
        <v>473</v>
      </c>
      <c r="N609" s="7">
        <v>572</v>
      </c>
      <c r="O609" s="7">
        <v>4011</v>
      </c>
      <c r="P609" s="7">
        <v>746</v>
      </c>
      <c r="Q609" s="45">
        <f t="shared" si="138"/>
        <v>6197</v>
      </c>
      <c r="R609" s="45">
        <v>90</v>
      </c>
      <c r="S609" s="45">
        <v>106</v>
      </c>
      <c r="T609" s="45">
        <v>76</v>
      </c>
      <c r="U609" s="45">
        <v>72</v>
      </c>
      <c r="V609" s="45">
        <v>108</v>
      </c>
      <c r="W609" s="45">
        <v>637.79999999999995</v>
      </c>
      <c r="X609" s="45">
        <v>304.39999999999998</v>
      </c>
      <c r="Y609" s="45">
        <v>3073.9111111111119</v>
      </c>
      <c r="Z609" s="45">
        <v>317.88888888888891</v>
      </c>
      <c r="AA609" s="45">
        <v>4786</v>
      </c>
      <c r="AB609" s="103">
        <f t="shared" si="139"/>
        <v>100</v>
      </c>
      <c r="AC609" s="103">
        <f t="shared" si="140"/>
        <v>100</v>
      </c>
      <c r="AD609" s="103">
        <f t="shared" si="141"/>
        <v>97.435897435897431</v>
      </c>
      <c r="AE609" s="103">
        <f t="shared" si="142"/>
        <v>91.139240506329116</v>
      </c>
      <c r="AF609" s="103">
        <f t="shared" si="143"/>
        <v>100</v>
      </c>
      <c r="AG609" s="103">
        <f t="shared" si="144"/>
        <v>100</v>
      </c>
      <c r="AH609" s="103">
        <f t="shared" si="145"/>
        <v>53.216783216783213</v>
      </c>
      <c r="AI609" s="103">
        <f t="shared" si="146"/>
        <v>76.637025956397707</v>
      </c>
      <c r="AJ609" s="103">
        <f t="shared" si="147"/>
        <v>42.612451593684838</v>
      </c>
      <c r="AK609" s="103">
        <f t="shared" si="148"/>
        <v>77.230918186219128</v>
      </c>
      <c r="AL609" s="45" t="str">
        <f t="shared" si="149"/>
        <v>-</v>
      </c>
      <c r="AM609" s="45" t="str">
        <f t="shared" si="149"/>
        <v>-</v>
      </c>
      <c r="AN609" s="45">
        <f t="shared" si="149"/>
        <v>2</v>
      </c>
      <c r="AO609" s="45">
        <f t="shared" si="149"/>
        <v>7</v>
      </c>
      <c r="AP609" s="45" t="str">
        <f t="shared" si="150"/>
        <v>-</v>
      </c>
      <c r="AQ609" s="45" t="str">
        <f t="shared" si="150"/>
        <v>-</v>
      </c>
      <c r="AR609" s="45">
        <f t="shared" si="150"/>
        <v>267.60000000000002</v>
      </c>
      <c r="AS609" s="45">
        <f t="shared" si="150"/>
        <v>937.08888888888805</v>
      </c>
      <c r="AT609" s="45">
        <f t="shared" si="152"/>
        <v>428.11111111111109</v>
      </c>
      <c r="AU609" s="46">
        <f t="shared" si="151"/>
        <v>1641.799999999999</v>
      </c>
    </row>
    <row r="610" spans="1:47" ht="24.95" customHeight="1" x14ac:dyDescent="0.25">
      <c r="A610" s="21" t="s">
        <v>632</v>
      </c>
      <c r="B610" s="22" t="s">
        <v>1730</v>
      </c>
      <c r="C610" s="8" t="s">
        <v>632</v>
      </c>
      <c r="D610" s="8" t="s">
        <v>665</v>
      </c>
      <c r="E610" s="18" t="s">
        <v>1864</v>
      </c>
      <c r="F610" s="45" t="str">
        <f>IFERROR(VLOOKUP(E610,categoria!$A:$C,3,FALSE),"Categoria 1")</f>
        <v>Categoria 3</v>
      </c>
      <c r="G610" s="45">
        <v>950</v>
      </c>
      <c r="H610" s="45">
        <v>51</v>
      </c>
      <c r="I610" s="7">
        <v>49</v>
      </c>
      <c r="J610" s="7">
        <v>47</v>
      </c>
      <c r="K610" s="7">
        <v>47</v>
      </c>
      <c r="L610" s="7">
        <v>48</v>
      </c>
      <c r="M610" s="7">
        <v>282</v>
      </c>
      <c r="N610" s="7">
        <v>348</v>
      </c>
      <c r="O610" s="7">
        <v>2986</v>
      </c>
      <c r="P610" s="7">
        <v>803</v>
      </c>
      <c r="Q610" s="45">
        <f t="shared" si="138"/>
        <v>4661</v>
      </c>
      <c r="R610" s="45">
        <v>62</v>
      </c>
      <c r="S610" s="45">
        <v>43</v>
      </c>
      <c r="T610" s="45">
        <v>62</v>
      </c>
      <c r="U610" s="45">
        <v>27</v>
      </c>
      <c r="V610" s="45">
        <v>63</v>
      </c>
      <c r="W610" s="45">
        <v>306.2</v>
      </c>
      <c r="X610" s="45">
        <v>192.4</v>
      </c>
      <c r="Y610" s="45">
        <v>2630.7999999999993</v>
      </c>
      <c r="Z610" s="45">
        <v>752.6</v>
      </c>
      <c r="AA610" s="45">
        <v>4138.9999999999991</v>
      </c>
      <c r="AB610" s="103">
        <f t="shared" si="139"/>
        <v>100</v>
      </c>
      <c r="AC610" s="103">
        <f t="shared" si="140"/>
        <v>87.755102040816325</v>
      </c>
      <c r="AD610" s="103">
        <f t="shared" si="141"/>
        <v>100</v>
      </c>
      <c r="AE610" s="103">
        <f t="shared" si="142"/>
        <v>57.446808510638306</v>
      </c>
      <c r="AF610" s="103">
        <f t="shared" si="143"/>
        <v>100</v>
      </c>
      <c r="AG610" s="103">
        <f t="shared" si="144"/>
        <v>100</v>
      </c>
      <c r="AH610" s="103">
        <f t="shared" si="145"/>
        <v>55.287356321839084</v>
      </c>
      <c r="AI610" s="103">
        <f t="shared" si="146"/>
        <v>88.104487608841225</v>
      </c>
      <c r="AJ610" s="103">
        <f t="shared" si="147"/>
        <v>93.723536737235364</v>
      </c>
      <c r="AK610" s="103">
        <f t="shared" si="148"/>
        <v>88.800686547951074</v>
      </c>
      <c r="AL610" s="45" t="str">
        <f t="shared" si="149"/>
        <v>-</v>
      </c>
      <c r="AM610" s="45">
        <f t="shared" si="149"/>
        <v>6</v>
      </c>
      <c r="AN610" s="45" t="str">
        <f t="shared" si="149"/>
        <v>-</v>
      </c>
      <c r="AO610" s="45">
        <f t="shared" si="149"/>
        <v>20</v>
      </c>
      <c r="AP610" s="45" t="str">
        <f t="shared" si="150"/>
        <v>-</v>
      </c>
      <c r="AQ610" s="45" t="str">
        <f t="shared" si="150"/>
        <v>-</v>
      </c>
      <c r="AR610" s="45">
        <f t="shared" si="150"/>
        <v>155.6</v>
      </c>
      <c r="AS610" s="45">
        <f t="shared" si="150"/>
        <v>355.20000000000073</v>
      </c>
      <c r="AT610" s="45">
        <f t="shared" si="152"/>
        <v>50.399999999999977</v>
      </c>
      <c r="AU610" s="46">
        <f t="shared" si="151"/>
        <v>587.20000000000073</v>
      </c>
    </row>
    <row r="611" spans="1:47" ht="24.95" customHeight="1" x14ac:dyDescent="0.25">
      <c r="A611" s="21" t="s">
        <v>632</v>
      </c>
      <c r="B611" s="22" t="s">
        <v>1730</v>
      </c>
      <c r="C611" s="8" t="s">
        <v>632</v>
      </c>
      <c r="D611" s="8" t="s">
        <v>666</v>
      </c>
      <c r="E611" s="18" t="s">
        <v>1448</v>
      </c>
      <c r="F611" s="45" t="str">
        <f>IFERROR(VLOOKUP(E611,categoria!$A:$C,3,FALSE),"Categoria 1")</f>
        <v>Categoria 1</v>
      </c>
      <c r="G611" s="45">
        <v>13750</v>
      </c>
      <c r="H611" s="45">
        <v>387</v>
      </c>
      <c r="I611" s="7">
        <v>365</v>
      </c>
      <c r="J611" s="7">
        <v>354</v>
      </c>
      <c r="K611" s="7">
        <v>353</v>
      </c>
      <c r="L611" s="7">
        <v>359</v>
      </c>
      <c r="M611" s="7">
        <v>2075</v>
      </c>
      <c r="N611" s="7">
        <v>2605</v>
      </c>
      <c r="O611" s="7">
        <v>20604</v>
      </c>
      <c r="P611" s="7">
        <v>4791</v>
      </c>
      <c r="Q611" s="45">
        <f t="shared" si="138"/>
        <v>31893</v>
      </c>
      <c r="R611" s="45">
        <v>358</v>
      </c>
      <c r="S611" s="45">
        <v>315</v>
      </c>
      <c r="T611" s="45">
        <v>289</v>
      </c>
      <c r="U611" s="45">
        <v>288</v>
      </c>
      <c r="V611" s="45">
        <v>480</v>
      </c>
      <c r="W611" s="45">
        <v>2719.8</v>
      </c>
      <c r="X611" s="45">
        <v>1012.2000000000002</v>
      </c>
      <c r="Y611" s="45">
        <v>9670.8444444444449</v>
      </c>
      <c r="Z611" s="45">
        <v>2200.1555555555551</v>
      </c>
      <c r="AA611" s="45">
        <v>17333</v>
      </c>
      <c r="AB611" s="103">
        <f t="shared" si="139"/>
        <v>92.506459948320412</v>
      </c>
      <c r="AC611" s="103">
        <f t="shared" si="140"/>
        <v>86.301369863013704</v>
      </c>
      <c r="AD611" s="103">
        <f t="shared" si="141"/>
        <v>81.638418079096041</v>
      </c>
      <c r="AE611" s="103">
        <f t="shared" si="142"/>
        <v>81.586402266288943</v>
      </c>
      <c r="AF611" s="103">
        <f t="shared" si="143"/>
        <v>100</v>
      </c>
      <c r="AG611" s="103">
        <f t="shared" si="144"/>
        <v>100</v>
      </c>
      <c r="AH611" s="103">
        <f t="shared" si="145"/>
        <v>38.856046065259129</v>
      </c>
      <c r="AI611" s="103">
        <f t="shared" si="146"/>
        <v>46.936732888975172</v>
      </c>
      <c r="AJ611" s="103">
        <f t="shared" si="147"/>
        <v>45.922679097381661</v>
      </c>
      <c r="AK611" s="103">
        <f t="shared" si="148"/>
        <v>54.347348948045024</v>
      </c>
      <c r="AL611" s="45">
        <f t="shared" si="149"/>
        <v>29</v>
      </c>
      <c r="AM611" s="45">
        <f t="shared" si="149"/>
        <v>50</v>
      </c>
      <c r="AN611" s="45">
        <f t="shared" si="149"/>
        <v>65</v>
      </c>
      <c r="AO611" s="45">
        <f t="shared" si="149"/>
        <v>65</v>
      </c>
      <c r="AP611" s="45" t="str">
        <f t="shared" si="150"/>
        <v>-</v>
      </c>
      <c r="AQ611" s="45" t="str">
        <f t="shared" si="150"/>
        <v>-</v>
      </c>
      <c r="AR611" s="45">
        <f t="shared" si="150"/>
        <v>1592.7999999999997</v>
      </c>
      <c r="AS611" s="45">
        <f t="shared" si="150"/>
        <v>10933.155555555555</v>
      </c>
      <c r="AT611" s="45">
        <f t="shared" si="152"/>
        <v>2590.8444444444449</v>
      </c>
      <c r="AU611" s="46">
        <f t="shared" si="151"/>
        <v>15325.8</v>
      </c>
    </row>
    <row r="612" spans="1:47" ht="24.95" customHeight="1" x14ac:dyDescent="0.25">
      <c r="A612" s="21" t="s">
        <v>1007</v>
      </c>
      <c r="B612" s="22" t="s">
        <v>1730</v>
      </c>
      <c r="C612" s="8" t="s">
        <v>632</v>
      </c>
      <c r="D612" s="8" t="s">
        <v>667</v>
      </c>
      <c r="E612" s="18" t="s">
        <v>1700</v>
      </c>
      <c r="F612" s="45" t="str">
        <f>IFERROR(VLOOKUP(E612,categoria!$A:$C,3,FALSE),"Categoria 1")</f>
        <v>Categoria 3</v>
      </c>
      <c r="G612" s="45">
        <v>5450</v>
      </c>
      <c r="H612" s="45">
        <v>275</v>
      </c>
      <c r="I612" s="7">
        <v>254</v>
      </c>
      <c r="J612" s="7">
        <v>242</v>
      </c>
      <c r="K612" s="7">
        <v>236</v>
      </c>
      <c r="L612" s="7">
        <v>237</v>
      </c>
      <c r="M612" s="7">
        <v>1328</v>
      </c>
      <c r="N612" s="7">
        <v>1656</v>
      </c>
      <c r="O612" s="7">
        <v>12756</v>
      </c>
      <c r="P612" s="7">
        <v>2680</v>
      </c>
      <c r="Q612" s="45">
        <f t="shared" si="138"/>
        <v>19664</v>
      </c>
      <c r="R612" s="45">
        <v>220</v>
      </c>
      <c r="S612" s="45">
        <v>50</v>
      </c>
      <c r="T612" s="45">
        <v>239</v>
      </c>
      <c r="U612" s="45">
        <v>270</v>
      </c>
      <c r="V612" s="45">
        <v>317</v>
      </c>
      <c r="W612" s="45">
        <v>1619.4</v>
      </c>
      <c r="X612" s="45">
        <v>854</v>
      </c>
      <c r="Y612" s="45">
        <v>8896.8666666666668</v>
      </c>
      <c r="Z612" s="45">
        <v>1643.7333333333333</v>
      </c>
      <c r="AA612" s="45">
        <v>14110</v>
      </c>
      <c r="AB612" s="103">
        <f t="shared" si="139"/>
        <v>80</v>
      </c>
      <c r="AC612" s="103">
        <f t="shared" si="140"/>
        <v>19.685039370078741</v>
      </c>
      <c r="AD612" s="103">
        <f t="shared" si="141"/>
        <v>98.760330578512395</v>
      </c>
      <c r="AE612" s="103">
        <f t="shared" si="142"/>
        <v>100</v>
      </c>
      <c r="AF612" s="103">
        <f t="shared" si="143"/>
        <v>100</v>
      </c>
      <c r="AG612" s="103">
        <f t="shared" si="144"/>
        <v>100</v>
      </c>
      <c r="AH612" s="103">
        <f t="shared" si="145"/>
        <v>51.570048309178738</v>
      </c>
      <c r="AI612" s="103">
        <f t="shared" si="146"/>
        <v>69.746524511341065</v>
      </c>
      <c r="AJ612" s="103">
        <f t="shared" si="147"/>
        <v>61.333333333333329</v>
      </c>
      <c r="AK612" s="103">
        <f t="shared" si="148"/>
        <v>71.755492270138319</v>
      </c>
      <c r="AL612" s="45">
        <f t="shared" si="149"/>
        <v>55</v>
      </c>
      <c r="AM612" s="45">
        <f t="shared" si="149"/>
        <v>204</v>
      </c>
      <c r="AN612" s="45">
        <f t="shared" si="149"/>
        <v>3</v>
      </c>
      <c r="AO612" s="45" t="str">
        <f t="shared" si="149"/>
        <v>-</v>
      </c>
      <c r="AP612" s="45" t="str">
        <f t="shared" si="150"/>
        <v>-</v>
      </c>
      <c r="AQ612" s="45" t="str">
        <f t="shared" si="150"/>
        <v>-</v>
      </c>
      <c r="AR612" s="45">
        <f t="shared" si="150"/>
        <v>802</v>
      </c>
      <c r="AS612" s="45">
        <f t="shared" si="150"/>
        <v>3859.1333333333332</v>
      </c>
      <c r="AT612" s="45">
        <f t="shared" si="152"/>
        <v>1036.2666666666667</v>
      </c>
      <c r="AU612" s="46">
        <f t="shared" si="151"/>
        <v>5959.4</v>
      </c>
    </row>
    <row r="613" spans="1:47" ht="24.95" customHeight="1" x14ac:dyDescent="0.25">
      <c r="A613" s="21" t="s">
        <v>1007</v>
      </c>
      <c r="B613" s="22" t="s">
        <v>1730</v>
      </c>
      <c r="C613" s="8" t="s">
        <v>632</v>
      </c>
      <c r="D613" s="8" t="s">
        <v>668</v>
      </c>
      <c r="E613" s="18" t="s">
        <v>1701</v>
      </c>
      <c r="F613" s="45" t="str">
        <f>IFERROR(VLOOKUP(E613,categoria!$A:$C,3,FALSE),"Categoria 1")</f>
        <v>Categoria 2</v>
      </c>
      <c r="G613" s="45">
        <v>1700</v>
      </c>
      <c r="H613" s="45">
        <v>174</v>
      </c>
      <c r="I613" s="7">
        <v>150</v>
      </c>
      <c r="J613" s="7">
        <v>135</v>
      </c>
      <c r="K613" s="7">
        <v>128</v>
      </c>
      <c r="L613" s="7">
        <v>129</v>
      </c>
      <c r="M613" s="7">
        <v>791</v>
      </c>
      <c r="N613" s="7">
        <v>1134</v>
      </c>
      <c r="O613" s="7">
        <v>7223</v>
      </c>
      <c r="P613" s="7">
        <v>1522</v>
      </c>
      <c r="Q613" s="45">
        <f t="shared" si="138"/>
        <v>11386</v>
      </c>
      <c r="R613" s="45">
        <v>162</v>
      </c>
      <c r="S613" s="45">
        <v>131</v>
      </c>
      <c r="T613" s="45">
        <v>137</v>
      </c>
      <c r="U613" s="45">
        <v>96</v>
      </c>
      <c r="V613" s="45">
        <v>205</v>
      </c>
      <c r="W613" s="45">
        <v>897.2</v>
      </c>
      <c r="X613" s="45">
        <v>386.20000000000005</v>
      </c>
      <c r="Y613" s="45">
        <v>4256.5333333333328</v>
      </c>
      <c r="Z613" s="45">
        <v>1135.0666666666666</v>
      </c>
      <c r="AA613" s="45">
        <v>7405.9999999999991</v>
      </c>
      <c r="AB613" s="103">
        <f t="shared" si="139"/>
        <v>93.103448275862064</v>
      </c>
      <c r="AC613" s="103">
        <f t="shared" si="140"/>
        <v>87.333333333333329</v>
      </c>
      <c r="AD613" s="103">
        <f t="shared" si="141"/>
        <v>100</v>
      </c>
      <c r="AE613" s="103">
        <f t="shared" si="142"/>
        <v>75</v>
      </c>
      <c r="AF613" s="103">
        <f t="shared" si="143"/>
        <v>100</v>
      </c>
      <c r="AG613" s="103">
        <f t="shared" si="144"/>
        <v>100</v>
      </c>
      <c r="AH613" s="103">
        <f t="shared" si="145"/>
        <v>34.056437389770728</v>
      </c>
      <c r="AI613" s="103">
        <f t="shared" si="146"/>
        <v>58.930269047948677</v>
      </c>
      <c r="AJ613" s="103">
        <f t="shared" si="147"/>
        <v>74.577310556285582</v>
      </c>
      <c r="AK613" s="103">
        <f t="shared" si="148"/>
        <v>65.044791849639907</v>
      </c>
      <c r="AL613" s="45">
        <f t="shared" si="149"/>
        <v>12</v>
      </c>
      <c r="AM613" s="45">
        <f t="shared" si="149"/>
        <v>19</v>
      </c>
      <c r="AN613" s="45" t="str">
        <f t="shared" si="149"/>
        <v>-</v>
      </c>
      <c r="AO613" s="45">
        <f t="shared" si="149"/>
        <v>32</v>
      </c>
      <c r="AP613" s="45" t="str">
        <f t="shared" si="150"/>
        <v>-</v>
      </c>
      <c r="AQ613" s="45" t="str">
        <f t="shared" si="150"/>
        <v>-</v>
      </c>
      <c r="AR613" s="45">
        <f t="shared" si="150"/>
        <v>747.8</v>
      </c>
      <c r="AS613" s="45">
        <f t="shared" si="150"/>
        <v>2966.4666666666672</v>
      </c>
      <c r="AT613" s="45">
        <f t="shared" si="152"/>
        <v>386.93333333333339</v>
      </c>
      <c r="AU613" s="46">
        <f t="shared" si="151"/>
        <v>4164.2000000000007</v>
      </c>
    </row>
    <row r="614" spans="1:47" ht="24.95" customHeight="1" x14ac:dyDescent="0.25">
      <c r="A614" s="21" t="s">
        <v>1007</v>
      </c>
      <c r="B614" s="22" t="s">
        <v>1730</v>
      </c>
      <c r="C614" s="8" t="s">
        <v>632</v>
      </c>
      <c r="D614" s="8" t="s">
        <v>669</v>
      </c>
      <c r="E614" s="18" t="s">
        <v>1865</v>
      </c>
      <c r="F614" s="45" t="str">
        <f>IFERROR(VLOOKUP(E614,categoria!$A:$C,3,FALSE),"Categoria 1")</f>
        <v>Categoria 2</v>
      </c>
      <c r="G614" s="45">
        <v>2275</v>
      </c>
      <c r="H614" s="45">
        <v>71</v>
      </c>
      <c r="I614" s="7">
        <v>66</v>
      </c>
      <c r="J614" s="7">
        <v>63</v>
      </c>
      <c r="K614" s="7">
        <v>62</v>
      </c>
      <c r="L614" s="7">
        <v>62</v>
      </c>
      <c r="M614" s="7">
        <v>359</v>
      </c>
      <c r="N614" s="7">
        <v>456</v>
      </c>
      <c r="O614" s="7">
        <v>3373</v>
      </c>
      <c r="P614" s="7">
        <v>742</v>
      </c>
      <c r="Q614" s="45">
        <f t="shared" si="138"/>
        <v>5254</v>
      </c>
      <c r="R614" s="45">
        <v>60</v>
      </c>
      <c r="S614" s="45">
        <v>68</v>
      </c>
      <c r="T614" s="45">
        <v>93</v>
      </c>
      <c r="U614" s="45">
        <v>75</v>
      </c>
      <c r="V614" s="45">
        <v>78</v>
      </c>
      <c r="W614" s="45">
        <v>536.79999999999995</v>
      </c>
      <c r="X614" s="45">
        <v>224.39999999999998</v>
      </c>
      <c r="Y614" s="45">
        <v>2441.2888888888888</v>
      </c>
      <c r="Z614" s="45">
        <v>312.51111111111112</v>
      </c>
      <c r="AA614" s="45">
        <v>3888.9999999999995</v>
      </c>
      <c r="AB614" s="103">
        <f t="shared" si="139"/>
        <v>84.507042253521121</v>
      </c>
      <c r="AC614" s="103">
        <f t="shared" si="140"/>
        <v>100</v>
      </c>
      <c r="AD614" s="103">
        <f t="shared" si="141"/>
        <v>100</v>
      </c>
      <c r="AE614" s="103">
        <f t="shared" si="142"/>
        <v>100</v>
      </c>
      <c r="AF614" s="103">
        <f t="shared" si="143"/>
        <v>100</v>
      </c>
      <c r="AG614" s="103">
        <f t="shared" si="144"/>
        <v>100</v>
      </c>
      <c r="AH614" s="103">
        <f t="shared" si="145"/>
        <v>49.210526315789473</v>
      </c>
      <c r="AI614" s="103">
        <f t="shared" si="146"/>
        <v>72.37737589353361</v>
      </c>
      <c r="AJ614" s="103">
        <f t="shared" si="147"/>
        <v>42.117400419287215</v>
      </c>
      <c r="AK614" s="103">
        <f t="shared" si="148"/>
        <v>74.019794442329641</v>
      </c>
      <c r="AL614" s="45">
        <f t="shared" si="149"/>
        <v>11</v>
      </c>
      <c r="AM614" s="45" t="str">
        <f t="shared" si="149"/>
        <v>-</v>
      </c>
      <c r="AN614" s="45" t="str">
        <f t="shared" si="149"/>
        <v>-</v>
      </c>
      <c r="AO614" s="45" t="str">
        <f t="shared" si="149"/>
        <v>-</v>
      </c>
      <c r="AP614" s="45" t="str">
        <f t="shared" si="150"/>
        <v>-</v>
      </c>
      <c r="AQ614" s="45" t="str">
        <f t="shared" si="150"/>
        <v>-</v>
      </c>
      <c r="AR614" s="45">
        <f t="shared" si="150"/>
        <v>231.60000000000002</v>
      </c>
      <c r="AS614" s="45">
        <f t="shared" si="150"/>
        <v>931.71111111111122</v>
      </c>
      <c r="AT614" s="45">
        <f t="shared" si="152"/>
        <v>429.48888888888888</v>
      </c>
      <c r="AU614" s="46">
        <f t="shared" si="151"/>
        <v>1603.8</v>
      </c>
    </row>
    <row r="615" spans="1:47" ht="24.95" customHeight="1" x14ac:dyDescent="0.25">
      <c r="A615" s="21" t="s">
        <v>1007</v>
      </c>
      <c r="B615" s="22" t="s">
        <v>1730</v>
      </c>
      <c r="C615" s="8" t="s">
        <v>632</v>
      </c>
      <c r="D615" s="8" t="s">
        <v>670</v>
      </c>
      <c r="E615" s="18" t="s">
        <v>1866</v>
      </c>
      <c r="F615" s="45" t="str">
        <f>IFERROR(VLOOKUP(E615,categoria!$A:$C,3,FALSE),"Categoria 1")</f>
        <v>Categoria 2</v>
      </c>
      <c r="G615" s="45">
        <v>1960</v>
      </c>
      <c r="H615" s="45">
        <v>122</v>
      </c>
      <c r="I615" s="7">
        <v>110</v>
      </c>
      <c r="J615" s="7">
        <v>104</v>
      </c>
      <c r="K615" s="7">
        <v>100</v>
      </c>
      <c r="L615" s="7">
        <v>100</v>
      </c>
      <c r="M615" s="7">
        <v>572</v>
      </c>
      <c r="N615" s="7">
        <v>746</v>
      </c>
      <c r="O615" s="7">
        <v>5173</v>
      </c>
      <c r="P615" s="7">
        <v>1083</v>
      </c>
      <c r="Q615" s="45">
        <f t="shared" si="138"/>
        <v>8110</v>
      </c>
      <c r="R615" s="45">
        <v>126</v>
      </c>
      <c r="S615" s="45">
        <v>116</v>
      </c>
      <c r="T615" s="45">
        <v>135</v>
      </c>
      <c r="U615" s="45">
        <v>251</v>
      </c>
      <c r="V615" s="45">
        <v>182</v>
      </c>
      <c r="W615" s="45">
        <v>797</v>
      </c>
      <c r="X615" s="45">
        <v>347.20000000000005</v>
      </c>
      <c r="Y615" s="45">
        <v>3698.6666666666661</v>
      </c>
      <c r="Z615" s="45">
        <v>950.13333333333344</v>
      </c>
      <c r="AA615" s="45">
        <v>6602.9999999999991</v>
      </c>
      <c r="AB615" s="103">
        <f t="shared" si="139"/>
        <v>100</v>
      </c>
      <c r="AC615" s="103">
        <f t="shared" si="140"/>
        <v>100</v>
      </c>
      <c r="AD615" s="103">
        <f t="shared" si="141"/>
        <v>100</v>
      </c>
      <c r="AE615" s="103">
        <f t="shared" si="142"/>
        <v>100</v>
      </c>
      <c r="AF615" s="103">
        <f t="shared" si="143"/>
        <v>100</v>
      </c>
      <c r="AG615" s="103">
        <f t="shared" si="144"/>
        <v>100</v>
      </c>
      <c r="AH615" s="103">
        <f t="shared" si="145"/>
        <v>46.541554959785529</v>
      </c>
      <c r="AI615" s="103">
        <f t="shared" si="146"/>
        <v>71.499452284296666</v>
      </c>
      <c r="AJ615" s="103">
        <f t="shared" si="147"/>
        <v>87.731609726069564</v>
      </c>
      <c r="AK615" s="103">
        <f t="shared" si="148"/>
        <v>81.418002466091238</v>
      </c>
      <c r="AL615" s="45" t="str">
        <f t="shared" si="149"/>
        <v>-</v>
      </c>
      <c r="AM615" s="45" t="str">
        <f t="shared" si="149"/>
        <v>-</v>
      </c>
      <c r="AN615" s="45" t="str">
        <f t="shared" si="149"/>
        <v>-</v>
      </c>
      <c r="AO615" s="45" t="str">
        <f t="shared" si="149"/>
        <v>-</v>
      </c>
      <c r="AP615" s="45" t="str">
        <f t="shared" si="150"/>
        <v>-</v>
      </c>
      <c r="AQ615" s="45" t="str">
        <f t="shared" si="150"/>
        <v>-</v>
      </c>
      <c r="AR615" s="45">
        <f t="shared" si="150"/>
        <v>398.79999999999995</v>
      </c>
      <c r="AS615" s="45">
        <f t="shared" si="150"/>
        <v>1474.3333333333339</v>
      </c>
      <c r="AT615" s="45">
        <f t="shared" si="152"/>
        <v>132.86666666666656</v>
      </c>
      <c r="AU615" s="46">
        <f t="shared" si="151"/>
        <v>2006.0000000000005</v>
      </c>
    </row>
    <row r="616" spans="1:47" ht="24.95" customHeight="1" x14ac:dyDescent="0.25">
      <c r="A616" s="21" t="s">
        <v>1022</v>
      </c>
      <c r="B616" s="22" t="s">
        <v>1730</v>
      </c>
      <c r="C616" s="8" t="s">
        <v>632</v>
      </c>
      <c r="D616" s="8" t="s">
        <v>671</v>
      </c>
      <c r="E616" s="18" t="s">
        <v>1496</v>
      </c>
      <c r="F616" s="45" t="str">
        <f>IFERROR(VLOOKUP(E616,categoria!$A:$C,3,FALSE),"Categoria 1")</f>
        <v>Categoria 3</v>
      </c>
      <c r="G616" s="45">
        <v>75750</v>
      </c>
      <c r="H616" s="45">
        <v>1975</v>
      </c>
      <c r="I616" s="7">
        <v>1876</v>
      </c>
      <c r="J616" s="7">
        <v>1816</v>
      </c>
      <c r="K616" s="7">
        <v>1791</v>
      </c>
      <c r="L616" s="7">
        <v>1795</v>
      </c>
      <c r="M616" s="7">
        <v>9776</v>
      </c>
      <c r="N616" s="7">
        <v>11682</v>
      </c>
      <c r="O616" s="7">
        <v>103593</v>
      </c>
      <c r="P616" s="7">
        <v>20670</v>
      </c>
      <c r="Q616" s="45">
        <f t="shared" si="138"/>
        <v>154974</v>
      </c>
      <c r="R616" s="45">
        <v>1636</v>
      </c>
      <c r="S616" s="45">
        <v>1892</v>
      </c>
      <c r="T616" s="45">
        <v>1842</v>
      </c>
      <c r="U616" s="45">
        <v>2213</v>
      </c>
      <c r="V616" s="45">
        <v>2661</v>
      </c>
      <c r="W616" s="45">
        <v>16720.800000000003</v>
      </c>
      <c r="X616" s="45">
        <v>7636.8</v>
      </c>
      <c r="Y616" s="45">
        <v>78096.577777777769</v>
      </c>
      <c r="Z616" s="45">
        <v>11821.822222222223</v>
      </c>
      <c r="AA616" s="45">
        <v>124520</v>
      </c>
      <c r="AB616" s="103">
        <f t="shared" si="139"/>
        <v>82.835443037974684</v>
      </c>
      <c r="AC616" s="103">
        <f t="shared" si="140"/>
        <v>100</v>
      </c>
      <c r="AD616" s="103">
        <f t="shared" si="141"/>
        <v>100</v>
      </c>
      <c r="AE616" s="103">
        <f t="shared" si="142"/>
        <v>100</v>
      </c>
      <c r="AF616" s="103">
        <f t="shared" si="143"/>
        <v>100</v>
      </c>
      <c r="AG616" s="103">
        <f t="shared" si="144"/>
        <v>100</v>
      </c>
      <c r="AH616" s="103">
        <f t="shared" si="145"/>
        <v>65.372367745249107</v>
      </c>
      <c r="AI616" s="103">
        <f t="shared" si="146"/>
        <v>75.387890859206479</v>
      </c>
      <c r="AJ616" s="103">
        <f t="shared" si="147"/>
        <v>57.193140891254103</v>
      </c>
      <c r="AK616" s="103">
        <f t="shared" si="148"/>
        <v>80.348961761327715</v>
      </c>
      <c r="AL616" s="45">
        <f t="shared" si="149"/>
        <v>339</v>
      </c>
      <c r="AM616" s="45" t="str">
        <f t="shared" si="149"/>
        <v>-</v>
      </c>
      <c r="AN616" s="45" t="str">
        <f t="shared" si="149"/>
        <v>-</v>
      </c>
      <c r="AO616" s="45" t="str">
        <f t="shared" si="149"/>
        <v>-</v>
      </c>
      <c r="AP616" s="45" t="str">
        <f t="shared" si="150"/>
        <v>-</v>
      </c>
      <c r="AQ616" s="45" t="str">
        <f t="shared" si="150"/>
        <v>-</v>
      </c>
      <c r="AR616" s="45">
        <f t="shared" si="150"/>
        <v>4045.2</v>
      </c>
      <c r="AS616" s="45">
        <f t="shared" si="150"/>
        <v>25496.422222222231</v>
      </c>
      <c r="AT616" s="45">
        <f t="shared" si="152"/>
        <v>8848.177777777777</v>
      </c>
      <c r="AU616" s="46">
        <f t="shared" si="151"/>
        <v>38728.80000000001</v>
      </c>
    </row>
    <row r="617" spans="1:47" ht="24.95" customHeight="1" x14ac:dyDescent="0.25">
      <c r="A617" s="21" t="s">
        <v>632</v>
      </c>
      <c r="B617" s="22" t="s">
        <v>1730</v>
      </c>
      <c r="C617" s="8" t="s">
        <v>632</v>
      </c>
      <c r="D617" s="8" t="s">
        <v>672</v>
      </c>
      <c r="E617" s="18" t="s">
        <v>1702</v>
      </c>
      <c r="F617" s="45" t="str">
        <f>IFERROR(VLOOKUP(E617,categoria!$A:$C,3,FALSE),"Categoria 1")</f>
        <v>Categoria 2</v>
      </c>
      <c r="G617" s="45">
        <v>32100</v>
      </c>
      <c r="H617" s="45">
        <v>1797</v>
      </c>
      <c r="I617" s="7">
        <v>1700</v>
      </c>
      <c r="J617" s="7">
        <v>1641</v>
      </c>
      <c r="K617" s="7">
        <v>1620</v>
      </c>
      <c r="L617" s="7">
        <v>1628</v>
      </c>
      <c r="M617" s="7">
        <v>8984</v>
      </c>
      <c r="N617" s="7">
        <v>10949</v>
      </c>
      <c r="O617" s="7">
        <v>91227</v>
      </c>
      <c r="P617" s="7">
        <v>14669</v>
      </c>
      <c r="Q617" s="45">
        <f t="shared" si="138"/>
        <v>134215</v>
      </c>
      <c r="R617" s="45">
        <v>1858</v>
      </c>
      <c r="S617" s="45">
        <v>1920</v>
      </c>
      <c r="T617" s="45">
        <v>1769</v>
      </c>
      <c r="U617" s="45">
        <v>2200</v>
      </c>
      <c r="V617" s="45">
        <v>2373</v>
      </c>
      <c r="W617" s="45">
        <v>13176</v>
      </c>
      <c r="X617" s="45">
        <v>6050.5999999999995</v>
      </c>
      <c r="Y617" s="45">
        <v>58847.777777777774</v>
      </c>
      <c r="Z617" s="45">
        <v>7834.6222222222232</v>
      </c>
      <c r="AA617" s="45">
        <v>96029</v>
      </c>
      <c r="AB617" s="103">
        <f t="shared" si="139"/>
        <v>100</v>
      </c>
      <c r="AC617" s="103">
        <f t="shared" si="140"/>
        <v>100</v>
      </c>
      <c r="AD617" s="103">
        <f t="shared" si="141"/>
        <v>100</v>
      </c>
      <c r="AE617" s="103">
        <f t="shared" si="142"/>
        <v>100</v>
      </c>
      <c r="AF617" s="103">
        <f t="shared" si="143"/>
        <v>100</v>
      </c>
      <c r="AG617" s="103">
        <f t="shared" si="144"/>
        <v>100</v>
      </c>
      <c r="AH617" s="103">
        <f t="shared" si="145"/>
        <v>55.261667732212985</v>
      </c>
      <c r="AI617" s="103">
        <f t="shared" si="146"/>
        <v>64.506974665151517</v>
      </c>
      <c r="AJ617" s="103">
        <f t="shared" si="147"/>
        <v>53.409381840767765</v>
      </c>
      <c r="AK617" s="103">
        <f t="shared" si="148"/>
        <v>71.548634653354696</v>
      </c>
      <c r="AL617" s="45" t="str">
        <f t="shared" si="149"/>
        <v>-</v>
      </c>
      <c r="AM617" s="45" t="str">
        <f t="shared" si="149"/>
        <v>-</v>
      </c>
      <c r="AN617" s="45" t="str">
        <f t="shared" si="149"/>
        <v>-</v>
      </c>
      <c r="AO617" s="45" t="str">
        <f t="shared" si="149"/>
        <v>-</v>
      </c>
      <c r="AP617" s="45" t="str">
        <f t="shared" si="150"/>
        <v>-</v>
      </c>
      <c r="AQ617" s="45" t="str">
        <f t="shared" si="150"/>
        <v>-</v>
      </c>
      <c r="AR617" s="45">
        <f t="shared" si="150"/>
        <v>4898.4000000000005</v>
      </c>
      <c r="AS617" s="45">
        <f t="shared" si="150"/>
        <v>32379.222222222226</v>
      </c>
      <c r="AT617" s="45">
        <f t="shared" si="152"/>
        <v>6834.3777777777768</v>
      </c>
      <c r="AU617" s="46">
        <f t="shared" si="151"/>
        <v>44112.000000000007</v>
      </c>
    </row>
    <row r="618" spans="1:47" ht="24.95" customHeight="1" x14ac:dyDescent="0.25">
      <c r="A618" s="21" t="s">
        <v>1022</v>
      </c>
      <c r="B618" s="22" t="s">
        <v>1730</v>
      </c>
      <c r="C618" s="8" t="s">
        <v>632</v>
      </c>
      <c r="D618" s="8" t="s">
        <v>673</v>
      </c>
      <c r="E618" s="18" t="s">
        <v>1555</v>
      </c>
      <c r="F618" s="45" t="str">
        <f>IFERROR(VLOOKUP(E618,categoria!$A:$C,3,FALSE),"Categoria 1")</f>
        <v>Categoria 2</v>
      </c>
      <c r="G618" s="45">
        <v>5800</v>
      </c>
      <c r="H618" s="45">
        <v>99</v>
      </c>
      <c r="I618" s="7">
        <v>97</v>
      </c>
      <c r="J618" s="7">
        <v>97</v>
      </c>
      <c r="K618" s="7">
        <v>97</v>
      </c>
      <c r="L618" s="7">
        <v>99</v>
      </c>
      <c r="M618" s="7">
        <v>545</v>
      </c>
      <c r="N618" s="7">
        <v>634</v>
      </c>
      <c r="O618" s="7">
        <v>5799</v>
      </c>
      <c r="P618" s="7">
        <v>1523</v>
      </c>
      <c r="Q618" s="45">
        <f t="shared" si="138"/>
        <v>8990</v>
      </c>
      <c r="R618" s="45">
        <v>88</v>
      </c>
      <c r="S618" s="45">
        <v>61</v>
      </c>
      <c r="T618" s="45">
        <v>76</v>
      </c>
      <c r="U618" s="45">
        <v>118</v>
      </c>
      <c r="V618" s="45">
        <v>135</v>
      </c>
      <c r="W618" s="45">
        <v>918.4</v>
      </c>
      <c r="X618" s="45">
        <v>361.4</v>
      </c>
      <c r="Y618" s="45">
        <v>6278.8444444444449</v>
      </c>
      <c r="Z618" s="45">
        <v>2016.3555555555556</v>
      </c>
      <c r="AA618" s="45">
        <v>10053</v>
      </c>
      <c r="AB618" s="103">
        <f t="shared" si="139"/>
        <v>88.888888888888886</v>
      </c>
      <c r="AC618" s="103">
        <f t="shared" si="140"/>
        <v>62.886597938144327</v>
      </c>
      <c r="AD618" s="103">
        <f t="shared" si="141"/>
        <v>78.350515463917532</v>
      </c>
      <c r="AE618" s="103">
        <f t="shared" si="142"/>
        <v>100</v>
      </c>
      <c r="AF618" s="103">
        <f t="shared" si="143"/>
        <v>100</v>
      </c>
      <c r="AG618" s="103">
        <f t="shared" si="144"/>
        <v>100</v>
      </c>
      <c r="AH618" s="103">
        <f t="shared" si="145"/>
        <v>57.003154574132488</v>
      </c>
      <c r="AI618" s="103">
        <f t="shared" si="146"/>
        <v>100</v>
      </c>
      <c r="AJ618" s="103">
        <f t="shared" si="147"/>
        <v>100</v>
      </c>
      <c r="AK618" s="103">
        <f t="shared" si="148"/>
        <v>100</v>
      </c>
      <c r="AL618" s="45">
        <f t="shared" si="149"/>
        <v>11</v>
      </c>
      <c r="AM618" s="45">
        <f t="shared" si="149"/>
        <v>36</v>
      </c>
      <c r="AN618" s="45">
        <f t="shared" si="149"/>
        <v>21</v>
      </c>
      <c r="AO618" s="45" t="str">
        <f t="shared" si="149"/>
        <v>-</v>
      </c>
      <c r="AP618" s="45" t="str">
        <f t="shared" si="150"/>
        <v>-</v>
      </c>
      <c r="AQ618" s="45" t="str">
        <f t="shared" si="150"/>
        <v>-</v>
      </c>
      <c r="AR618" s="45">
        <f t="shared" si="150"/>
        <v>272.60000000000002</v>
      </c>
      <c r="AS618" s="45" t="str">
        <f t="shared" si="150"/>
        <v>-</v>
      </c>
      <c r="AT618" s="45" t="str">
        <f t="shared" si="152"/>
        <v>-</v>
      </c>
      <c r="AU618" s="46">
        <f t="shared" si="151"/>
        <v>340.6</v>
      </c>
    </row>
    <row r="619" spans="1:47" ht="24.95" customHeight="1" x14ac:dyDescent="0.25">
      <c r="A619" s="21" t="s">
        <v>632</v>
      </c>
      <c r="B619" s="22" t="s">
        <v>1730</v>
      </c>
      <c r="C619" s="8" t="s">
        <v>632</v>
      </c>
      <c r="D619" s="8" t="s">
        <v>674</v>
      </c>
      <c r="E619" s="18" t="s">
        <v>1867</v>
      </c>
      <c r="F619" s="45" t="str">
        <f>IFERROR(VLOOKUP(E619,categoria!$A:$C,3,FALSE),"Categoria 1")</f>
        <v>Categoria 3</v>
      </c>
      <c r="G619" s="45">
        <v>6450</v>
      </c>
      <c r="H619" s="45">
        <v>521</v>
      </c>
      <c r="I619" s="7">
        <v>507</v>
      </c>
      <c r="J619" s="7">
        <v>500</v>
      </c>
      <c r="K619" s="7">
        <v>502</v>
      </c>
      <c r="L619" s="7">
        <v>509</v>
      </c>
      <c r="M619" s="7">
        <v>2783</v>
      </c>
      <c r="N619" s="7">
        <v>3252</v>
      </c>
      <c r="O619" s="7">
        <v>25825</v>
      </c>
      <c r="P619" s="7">
        <v>4335</v>
      </c>
      <c r="Q619" s="45">
        <f t="shared" si="138"/>
        <v>38734</v>
      </c>
      <c r="R619" s="45">
        <v>620</v>
      </c>
      <c r="S619" s="45">
        <v>549</v>
      </c>
      <c r="T619" s="45">
        <v>504</v>
      </c>
      <c r="U619" s="45">
        <v>500</v>
      </c>
      <c r="V619" s="45">
        <v>886</v>
      </c>
      <c r="W619" s="45">
        <v>3524.6</v>
      </c>
      <c r="X619" s="45">
        <v>1391.4</v>
      </c>
      <c r="Y619" s="45">
        <v>21088.199999999997</v>
      </c>
      <c r="Z619" s="45">
        <v>4578.8</v>
      </c>
      <c r="AA619" s="45">
        <v>33642</v>
      </c>
      <c r="AB619" s="103">
        <f t="shared" si="139"/>
        <v>100</v>
      </c>
      <c r="AC619" s="103">
        <f t="shared" si="140"/>
        <v>100</v>
      </c>
      <c r="AD619" s="103">
        <f t="shared" si="141"/>
        <v>100</v>
      </c>
      <c r="AE619" s="103">
        <f t="shared" si="142"/>
        <v>99.601593625498012</v>
      </c>
      <c r="AF619" s="103">
        <f t="shared" si="143"/>
        <v>100</v>
      </c>
      <c r="AG619" s="103">
        <f t="shared" si="144"/>
        <v>100</v>
      </c>
      <c r="AH619" s="103">
        <f t="shared" si="145"/>
        <v>42.785977859778598</v>
      </c>
      <c r="AI619" s="103">
        <f t="shared" si="146"/>
        <v>81.658083252662138</v>
      </c>
      <c r="AJ619" s="103">
        <f t="shared" si="147"/>
        <v>100</v>
      </c>
      <c r="AK619" s="103">
        <f t="shared" si="148"/>
        <v>86.85392678267155</v>
      </c>
      <c r="AL619" s="45" t="str">
        <f t="shared" si="149"/>
        <v>-</v>
      </c>
      <c r="AM619" s="45" t="str">
        <f t="shared" si="149"/>
        <v>-</v>
      </c>
      <c r="AN619" s="45" t="str">
        <f t="shared" si="149"/>
        <v>-</v>
      </c>
      <c r="AO619" s="45">
        <f t="shared" si="149"/>
        <v>2</v>
      </c>
      <c r="AP619" s="45" t="str">
        <f t="shared" si="150"/>
        <v>-</v>
      </c>
      <c r="AQ619" s="45" t="str">
        <f t="shared" si="150"/>
        <v>-</v>
      </c>
      <c r="AR619" s="45">
        <f t="shared" si="150"/>
        <v>1860.6</v>
      </c>
      <c r="AS619" s="45">
        <f t="shared" si="150"/>
        <v>4736.8000000000029</v>
      </c>
      <c r="AT619" s="45" t="str">
        <f t="shared" si="152"/>
        <v>-</v>
      </c>
      <c r="AU619" s="46">
        <f t="shared" si="151"/>
        <v>6599.4000000000033</v>
      </c>
    </row>
    <row r="620" spans="1:47" ht="24.95" customHeight="1" x14ac:dyDescent="0.25">
      <c r="A620" s="21" t="s">
        <v>632</v>
      </c>
      <c r="B620" s="22" t="s">
        <v>1730</v>
      </c>
      <c r="C620" s="8" t="s">
        <v>632</v>
      </c>
      <c r="D620" s="8" t="s">
        <v>675</v>
      </c>
      <c r="E620" s="18" t="s">
        <v>1583</v>
      </c>
      <c r="F620" s="45" t="str">
        <f>IFERROR(VLOOKUP(E620,categoria!$A:$C,3,FALSE),"Categoria 1")</f>
        <v>Categoria 2</v>
      </c>
      <c r="G620" s="45">
        <v>2240</v>
      </c>
      <c r="H620" s="45">
        <v>34</v>
      </c>
      <c r="I620" s="7">
        <v>31</v>
      </c>
      <c r="J620" s="7">
        <v>29</v>
      </c>
      <c r="K620" s="7">
        <v>28</v>
      </c>
      <c r="L620" s="7">
        <v>28</v>
      </c>
      <c r="M620" s="7">
        <v>155</v>
      </c>
      <c r="N620" s="7">
        <v>206</v>
      </c>
      <c r="O620" s="7">
        <v>1849</v>
      </c>
      <c r="P620" s="7">
        <v>368</v>
      </c>
      <c r="Q620" s="45">
        <f t="shared" si="138"/>
        <v>2728</v>
      </c>
      <c r="R620" s="45">
        <v>31</v>
      </c>
      <c r="S620" s="45">
        <v>41</v>
      </c>
      <c r="T620" s="45">
        <v>32</v>
      </c>
      <c r="U620" s="45">
        <v>32</v>
      </c>
      <c r="V620" s="45">
        <v>43</v>
      </c>
      <c r="W620" s="45">
        <v>231</v>
      </c>
      <c r="X620" s="45">
        <v>76</v>
      </c>
      <c r="Y620" s="45">
        <v>1772.711111111111</v>
      </c>
      <c r="Z620" s="45">
        <v>191.28888888888889</v>
      </c>
      <c r="AA620" s="45">
        <v>2449.9999999999995</v>
      </c>
      <c r="AB620" s="103">
        <f t="shared" si="139"/>
        <v>91.17647058823529</v>
      </c>
      <c r="AC620" s="103">
        <f t="shared" si="140"/>
        <v>100</v>
      </c>
      <c r="AD620" s="103">
        <f t="shared" si="141"/>
        <v>100</v>
      </c>
      <c r="AE620" s="103">
        <f t="shared" si="142"/>
        <v>100</v>
      </c>
      <c r="AF620" s="103">
        <f t="shared" si="143"/>
        <v>100</v>
      </c>
      <c r="AG620" s="103">
        <f t="shared" si="144"/>
        <v>100</v>
      </c>
      <c r="AH620" s="103">
        <f t="shared" si="145"/>
        <v>36.893203883495147</v>
      </c>
      <c r="AI620" s="103">
        <f t="shared" si="146"/>
        <v>95.874046030887556</v>
      </c>
      <c r="AJ620" s="103">
        <f t="shared" si="147"/>
        <v>51.980676328502419</v>
      </c>
      <c r="AK620" s="103">
        <f t="shared" si="148"/>
        <v>89.809384164222863</v>
      </c>
      <c r="AL620" s="45">
        <f t="shared" si="149"/>
        <v>3</v>
      </c>
      <c r="AM620" s="45" t="str">
        <f t="shared" si="149"/>
        <v>-</v>
      </c>
      <c r="AN620" s="45" t="str">
        <f t="shared" si="149"/>
        <v>-</v>
      </c>
      <c r="AO620" s="45" t="str">
        <f t="shared" si="149"/>
        <v>-</v>
      </c>
      <c r="AP620" s="45" t="str">
        <f t="shared" si="150"/>
        <v>-</v>
      </c>
      <c r="AQ620" s="45" t="str">
        <f t="shared" si="150"/>
        <v>-</v>
      </c>
      <c r="AR620" s="45">
        <f t="shared" si="150"/>
        <v>130</v>
      </c>
      <c r="AS620" s="45">
        <f t="shared" si="150"/>
        <v>76.288888888889005</v>
      </c>
      <c r="AT620" s="45">
        <f t="shared" si="152"/>
        <v>176.71111111111111</v>
      </c>
      <c r="AU620" s="46">
        <f t="shared" si="151"/>
        <v>386.00000000000011</v>
      </c>
    </row>
    <row r="621" spans="1:47" ht="24.95" customHeight="1" x14ac:dyDescent="0.25">
      <c r="A621" s="21" t="s">
        <v>1007</v>
      </c>
      <c r="B621" s="22" t="s">
        <v>1730</v>
      </c>
      <c r="C621" s="8" t="s">
        <v>632</v>
      </c>
      <c r="D621" s="8" t="s">
        <v>676</v>
      </c>
      <c r="E621" s="18" t="s">
        <v>1868</v>
      </c>
      <c r="F621" s="45" t="str">
        <f>IFERROR(VLOOKUP(E621,categoria!$A:$C,3,FALSE),"Categoria 1")</f>
        <v>Categoria 2</v>
      </c>
      <c r="G621" s="45">
        <v>850</v>
      </c>
      <c r="H621" s="45">
        <v>53</v>
      </c>
      <c r="I621" s="7">
        <v>48</v>
      </c>
      <c r="J621" s="7">
        <v>44</v>
      </c>
      <c r="K621" s="7">
        <v>43</v>
      </c>
      <c r="L621" s="7">
        <v>45</v>
      </c>
      <c r="M621" s="7">
        <v>289</v>
      </c>
      <c r="N621" s="7">
        <v>400</v>
      </c>
      <c r="O621" s="7">
        <v>2547</v>
      </c>
      <c r="P621" s="7">
        <v>557</v>
      </c>
      <c r="Q621" s="45">
        <f t="shared" si="138"/>
        <v>4026</v>
      </c>
      <c r="R621" s="45">
        <v>43</v>
      </c>
      <c r="S621" s="45">
        <v>31</v>
      </c>
      <c r="T621" s="45">
        <v>71</v>
      </c>
      <c r="U621" s="45">
        <v>60</v>
      </c>
      <c r="V621" s="45">
        <v>69</v>
      </c>
      <c r="W621" s="45">
        <v>409.6</v>
      </c>
      <c r="X621" s="45">
        <v>213.00000000000003</v>
      </c>
      <c r="Y621" s="45">
        <v>1125.1777777777779</v>
      </c>
      <c r="Z621" s="45">
        <v>149.22222222222223</v>
      </c>
      <c r="AA621" s="45">
        <v>2171</v>
      </c>
      <c r="AB621" s="103">
        <f t="shared" si="139"/>
        <v>81.132075471698116</v>
      </c>
      <c r="AC621" s="103">
        <f t="shared" si="140"/>
        <v>64.583333333333343</v>
      </c>
      <c r="AD621" s="103">
        <f t="shared" si="141"/>
        <v>100</v>
      </c>
      <c r="AE621" s="103">
        <f t="shared" si="142"/>
        <v>100</v>
      </c>
      <c r="AF621" s="103">
        <f t="shared" si="143"/>
        <v>100</v>
      </c>
      <c r="AG621" s="103">
        <f t="shared" si="144"/>
        <v>100</v>
      </c>
      <c r="AH621" s="103">
        <f t="shared" si="145"/>
        <v>53.250000000000007</v>
      </c>
      <c r="AI621" s="103">
        <f t="shared" si="146"/>
        <v>44.176591196614758</v>
      </c>
      <c r="AJ621" s="103">
        <f t="shared" si="147"/>
        <v>26.790345102732893</v>
      </c>
      <c r="AK621" s="103">
        <f t="shared" si="148"/>
        <v>53.92449080973671</v>
      </c>
      <c r="AL621" s="45">
        <f t="shared" si="149"/>
        <v>10</v>
      </c>
      <c r="AM621" s="45">
        <f t="shared" si="149"/>
        <v>17</v>
      </c>
      <c r="AN621" s="45" t="str">
        <f t="shared" si="149"/>
        <v>-</v>
      </c>
      <c r="AO621" s="45" t="str">
        <f t="shared" si="149"/>
        <v>-</v>
      </c>
      <c r="AP621" s="45" t="str">
        <f t="shared" si="150"/>
        <v>-</v>
      </c>
      <c r="AQ621" s="45" t="str">
        <f t="shared" si="150"/>
        <v>-</v>
      </c>
      <c r="AR621" s="45">
        <f t="shared" si="150"/>
        <v>186.99999999999997</v>
      </c>
      <c r="AS621" s="45">
        <f t="shared" si="150"/>
        <v>1421.8222222222221</v>
      </c>
      <c r="AT621" s="45">
        <f t="shared" si="152"/>
        <v>407.77777777777777</v>
      </c>
      <c r="AU621" s="46">
        <f t="shared" si="151"/>
        <v>2043.6</v>
      </c>
    </row>
    <row r="622" spans="1:47" ht="24.95" customHeight="1" x14ac:dyDescent="0.25">
      <c r="A622" s="21" t="s">
        <v>632</v>
      </c>
      <c r="B622" s="22" t="s">
        <v>1730</v>
      </c>
      <c r="C622" s="8" t="s">
        <v>632</v>
      </c>
      <c r="D622" s="8" t="s">
        <v>677</v>
      </c>
      <c r="E622" s="18" t="s">
        <v>1869</v>
      </c>
      <c r="F622" s="45" t="str">
        <f>IFERROR(VLOOKUP(E622,categoria!$A:$C,3,FALSE),"Categoria 1")</f>
        <v>Categoria 3</v>
      </c>
      <c r="G622" s="45">
        <v>1510</v>
      </c>
      <c r="H622" s="45">
        <v>97</v>
      </c>
      <c r="I622" s="7">
        <v>86</v>
      </c>
      <c r="J622" s="7">
        <v>77</v>
      </c>
      <c r="K622" s="7">
        <v>72</v>
      </c>
      <c r="L622" s="7">
        <v>68</v>
      </c>
      <c r="M622" s="7">
        <v>353</v>
      </c>
      <c r="N622" s="7">
        <v>430</v>
      </c>
      <c r="O622" s="7">
        <v>3241</v>
      </c>
      <c r="P622" s="7">
        <v>621</v>
      </c>
      <c r="Q622" s="45">
        <f t="shared" si="138"/>
        <v>5045</v>
      </c>
      <c r="R622" s="45">
        <v>111</v>
      </c>
      <c r="S622" s="45">
        <v>102</v>
      </c>
      <c r="T622" s="45">
        <v>57</v>
      </c>
      <c r="U622" s="45">
        <v>101</v>
      </c>
      <c r="V622" s="45">
        <v>117</v>
      </c>
      <c r="W622" s="45">
        <v>510.4</v>
      </c>
      <c r="X622" s="45">
        <v>189.8</v>
      </c>
      <c r="Y622" s="45">
        <v>2336.7111111111112</v>
      </c>
      <c r="Z622" s="45">
        <v>331.08888888888885</v>
      </c>
      <c r="AA622" s="45">
        <v>3856.0000000000005</v>
      </c>
      <c r="AB622" s="103">
        <f t="shared" si="139"/>
        <v>100</v>
      </c>
      <c r="AC622" s="103">
        <f t="shared" si="140"/>
        <v>100</v>
      </c>
      <c r="AD622" s="103">
        <f t="shared" si="141"/>
        <v>74.025974025974023</v>
      </c>
      <c r="AE622" s="103">
        <f t="shared" si="142"/>
        <v>100</v>
      </c>
      <c r="AF622" s="103">
        <f t="shared" si="143"/>
        <v>100</v>
      </c>
      <c r="AG622" s="103">
        <f t="shared" si="144"/>
        <v>100</v>
      </c>
      <c r="AH622" s="103">
        <f t="shared" si="145"/>
        <v>44.139534883720934</v>
      </c>
      <c r="AI622" s="103">
        <f t="shared" si="146"/>
        <v>72.098460694573006</v>
      </c>
      <c r="AJ622" s="103">
        <f t="shared" si="147"/>
        <v>53.31544104490964</v>
      </c>
      <c r="AK622" s="103">
        <f t="shared" si="148"/>
        <v>76.432111000991085</v>
      </c>
      <c r="AL622" s="45" t="str">
        <f t="shared" si="149"/>
        <v>-</v>
      </c>
      <c r="AM622" s="45" t="str">
        <f t="shared" si="149"/>
        <v>-</v>
      </c>
      <c r="AN622" s="45">
        <f t="shared" si="149"/>
        <v>20</v>
      </c>
      <c r="AO622" s="45" t="str">
        <f t="shared" si="149"/>
        <v>-</v>
      </c>
      <c r="AP622" s="45" t="str">
        <f t="shared" si="150"/>
        <v>-</v>
      </c>
      <c r="AQ622" s="45" t="str">
        <f t="shared" si="150"/>
        <v>-</v>
      </c>
      <c r="AR622" s="45">
        <f t="shared" si="150"/>
        <v>240.2</v>
      </c>
      <c r="AS622" s="45">
        <f t="shared" si="150"/>
        <v>904.28888888888878</v>
      </c>
      <c r="AT622" s="45">
        <f t="shared" si="152"/>
        <v>289.91111111111115</v>
      </c>
      <c r="AU622" s="46">
        <f t="shared" si="151"/>
        <v>1454.4</v>
      </c>
    </row>
    <row r="623" spans="1:47" ht="24.95" customHeight="1" x14ac:dyDescent="0.25">
      <c r="A623" s="21" t="s">
        <v>1007</v>
      </c>
      <c r="B623" s="22" t="s">
        <v>1730</v>
      </c>
      <c r="C623" s="8" t="s">
        <v>632</v>
      </c>
      <c r="D623" s="8" t="s">
        <v>678</v>
      </c>
      <c r="E623" s="18" t="s">
        <v>1703</v>
      </c>
      <c r="F623" s="45" t="str">
        <f>IFERROR(VLOOKUP(E623,categoria!$A:$C,3,FALSE),"Categoria 1")</f>
        <v>Categoria 3</v>
      </c>
      <c r="G623" s="45">
        <v>1550</v>
      </c>
      <c r="H623" s="45">
        <v>93</v>
      </c>
      <c r="I623" s="7">
        <v>89</v>
      </c>
      <c r="J623" s="7">
        <v>86</v>
      </c>
      <c r="K623" s="7">
        <v>86</v>
      </c>
      <c r="L623" s="7">
        <v>89</v>
      </c>
      <c r="M623" s="7">
        <v>524</v>
      </c>
      <c r="N623" s="7">
        <v>650</v>
      </c>
      <c r="O623" s="7">
        <v>3982</v>
      </c>
      <c r="P623" s="7">
        <v>761</v>
      </c>
      <c r="Q623" s="45">
        <f t="shared" si="138"/>
        <v>6360</v>
      </c>
      <c r="R623" s="45">
        <v>74</v>
      </c>
      <c r="S623" s="45">
        <v>81</v>
      </c>
      <c r="T623" s="45">
        <v>96</v>
      </c>
      <c r="U623" s="45">
        <v>72</v>
      </c>
      <c r="V623" s="45">
        <v>112</v>
      </c>
      <c r="W623" s="45">
        <v>644.6</v>
      </c>
      <c r="X623" s="45">
        <v>347.6</v>
      </c>
      <c r="Y623" s="45">
        <v>2907.3111111111111</v>
      </c>
      <c r="Z623" s="45">
        <v>494.48888888888882</v>
      </c>
      <c r="AA623" s="45">
        <v>4829</v>
      </c>
      <c r="AB623" s="103">
        <f t="shared" si="139"/>
        <v>79.569892473118273</v>
      </c>
      <c r="AC623" s="103">
        <f t="shared" si="140"/>
        <v>91.011235955056179</v>
      </c>
      <c r="AD623" s="103">
        <f t="shared" si="141"/>
        <v>100</v>
      </c>
      <c r="AE623" s="103">
        <f t="shared" si="142"/>
        <v>83.720930232558146</v>
      </c>
      <c r="AF623" s="103">
        <f t="shared" si="143"/>
        <v>100</v>
      </c>
      <c r="AG623" s="103">
        <f t="shared" si="144"/>
        <v>100</v>
      </c>
      <c r="AH623" s="103">
        <f t="shared" si="145"/>
        <v>53.476923076923079</v>
      </c>
      <c r="AI623" s="103">
        <f t="shared" si="146"/>
        <v>73.011328757185112</v>
      </c>
      <c r="AJ623" s="103">
        <f t="shared" si="147"/>
        <v>64.978829026135202</v>
      </c>
      <c r="AK623" s="103">
        <f t="shared" si="148"/>
        <v>75.927672955974842</v>
      </c>
      <c r="AL623" s="45">
        <f t="shared" si="149"/>
        <v>19</v>
      </c>
      <c r="AM623" s="45">
        <f t="shared" si="149"/>
        <v>8</v>
      </c>
      <c r="AN623" s="45" t="str">
        <f t="shared" si="149"/>
        <v>-</v>
      </c>
      <c r="AO623" s="45">
        <f t="shared" si="149"/>
        <v>14</v>
      </c>
      <c r="AP623" s="45" t="str">
        <f t="shared" si="150"/>
        <v>-</v>
      </c>
      <c r="AQ623" s="45" t="str">
        <f t="shared" si="150"/>
        <v>-</v>
      </c>
      <c r="AR623" s="45">
        <f t="shared" si="150"/>
        <v>302.39999999999998</v>
      </c>
      <c r="AS623" s="45">
        <f t="shared" si="150"/>
        <v>1074.6888888888889</v>
      </c>
      <c r="AT623" s="45">
        <f t="shared" si="152"/>
        <v>266.51111111111118</v>
      </c>
      <c r="AU623" s="46">
        <f t="shared" si="151"/>
        <v>1684.6000000000001</v>
      </c>
    </row>
    <row r="624" spans="1:47" ht="24.95" customHeight="1" x14ac:dyDescent="0.25">
      <c r="A624" s="21" t="s">
        <v>632</v>
      </c>
      <c r="B624" s="22" t="s">
        <v>1730</v>
      </c>
      <c r="C624" s="8" t="s">
        <v>632</v>
      </c>
      <c r="D624" s="8" t="s">
        <v>679</v>
      </c>
      <c r="E624" s="18" t="s">
        <v>1619</v>
      </c>
      <c r="F624" s="45" t="str">
        <f>IFERROR(VLOOKUP(E624,categoria!$A:$C,3,FALSE),"Categoria 1")</f>
        <v>Categoria 1</v>
      </c>
      <c r="G624" s="45">
        <v>2150</v>
      </c>
      <c r="H624" s="45">
        <v>81</v>
      </c>
      <c r="I624" s="7">
        <v>79</v>
      </c>
      <c r="J624" s="7">
        <v>79</v>
      </c>
      <c r="K624" s="7">
        <v>80</v>
      </c>
      <c r="L624" s="7">
        <v>81</v>
      </c>
      <c r="M624" s="7">
        <v>445</v>
      </c>
      <c r="N624" s="7">
        <v>505</v>
      </c>
      <c r="O624" s="7">
        <v>3422</v>
      </c>
      <c r="P624" s="7">
        <v>461</v>
      </c>
      <c r="Q624" s="45">
        <f t="shared" si="138"/>
        <v>5233</v>
      </c>
      <c r="R624" s="45">
        <v>106</v>
      </c>
      <c r="S624" s="45">
        <v>111</v>
      </c>
      <c r="T624" s="45">
        <v>124</v>
      </c>
      <c r="U624" s="45">
        <v>159</v>
      </c>
      <c r="V624" s="45">
        <v>120</v>
      </c>
      <c r="W624" s="45">
        <v>581.20000000000005</v>
      </c>
      <c r="X624" s="45">
        <v>282.2</v>
      </c>
      <c r="Y624" s="45">
        <v>3161.1777777777784</v>
      </c>
      <c r="Z624" s="45">
        <v>406.42222222222227</v>
      </c>
      <c r="AA624" s="45">
        <v>5051.0000000000009</v>
      </c>
      <c r="AB624" s="103">
        <f t="shared" si="139"/>
        <v>100</v>
      </c>
      <c r="AC624" s="103">
        <f t="shared" si="140"/>
        <v>100</v>
      </c>
      <c r="AD624" s="103">
        <f t="shared" si="141"/>
        <v>100</v>
      </c>
      <c r="AE624" s="103">
        <f t="shared" si="142"/>
        <v>100</v>
      </c>
      <c r="AF624" s="103">
        <f t="shared" si="143"/>
        <v>100</v>
      </c>
      <c r="AG624" s="103">
        <f t="shared" si="144"/>
        <v>100</v>
      </c>
      <c r="AH624" s="103">
        <f t="shared" si="145"/>
        <v>55.881188118811878</v>
      </c>
      <c r="AI624" s="103">
        <f t="shared" si="146"/>
        <v>92.378076498473945</v>
      </c>
      <c r="AJ624" s="103">
        <f t="shared" si="147"/>
        <v>88.161002651241276</v>
      </c>
      <c r="AK624" s="103">
        <f t="shared" si="148"/>
        <v>96.52207146952037</v>
      </c>
      <c r="AL624" s="45" t="str">
        <f t="shared" si="149"/>
        <v>-</v>
      </c>
      <c r="AM624" s="45" t="str">
        <f t="shared" si="149"/>
        <v>-</v>
      </c>
      <c r="AN624" s="45" t="str">
        <f t="shared" si="149"/>
        <v>-</v>
      </c>
      <c r="AO624" s="45" t="str">
        <f t="shared" si="149"/>
        <v>-</v>
      </c>
      <c r="AP624" s="45" t="str">
        <f t="shared" si="150"/>
        <v>-</v>
      </c>
      <c r="AQ624" s="45" t="str">
        <f t="shared" si="150"/>
        <v>-</v>
      </c>
      <c r="AR624" s="45">
        <f t="shared" si="150"/>
        <v>222.8</v>
      </c>
      <c r="AS624" s="45">
        <f t="shared" si="150"/>
        <v>260.82222222222163</v>
      </c>
      <c r="AT624" s="45">
        <f t="shared" si="152"/>
        <v>54.577777777777726</v>
      </c>
      <c r="AU624" s="46">
        <f t="shared" si="151"/>
        <v>538.19999999999936</v>
      </c>
    </row>
    <row r="625" spans="1:47" ht="24.95" customHeight="1" x14ac:dyDescent="0.25">
      <c r="A625" s="21" t="s">
        <v>632</v>
      </c>
      <c r="B625" s="22" t="s">
        <v>1730</v>
      </c>
      <c r="C625" s="8" t="s">
        <v>632</v>
      </c>
      <c r="D625" s="8" t="s">
        <v>680</v>
      </c>
      <c r="E625" s="18" t="s">
        <v>1621</v>
      </c>
      <c r="F625" s="45" t="str">
        <f>IFERROR(VLOOKUP(E625,categoria!$A:$C,3,FALSE),"Categoria 1")</f>
        <v>Categoria 2</v>
      </c>
      <c r="G625" s="45">
        <v>1300</v>
      </c>
      <c r="H625" s="45">
        <v>9</v>
      </c>
      <c r="I625" s="7">
        <v>11</v>
      </c>
      <c r="J625" s="7">
        <v>12</v>
      </c>
      <c r="K625" s="7">
        <v>14</v>
      </c>
      <c r="L625" s="7">
        <v>16</v>
      </c>
      <c r="M625" s="7">
        <v>106</v>
      </c>
      <c r="N625" s="7">
        <v>134</v>
      </c>
      <c r="O625" s="7">
        <v>1146</v>
      </c>
      <c r="P625" s="7">
        <v>345</v>
      </c>
      <c r="Q625" s="45">
        <f t="shared" si="138"/>
        <v>1793</v>
      </c>
      <c r="R625" s="45">
        <v>4</v>
      </c>
      <c r="S625" s="45">
        <v>11</v>
      </c>
      <c r="T625" s="45">
        <v>16</v>
      </c>
      <c r="U625" s="45">
        <v>18</v>
      </c>
      <c r="V625" s="45">
        <v>19</v>
      </c>
      <c r="W625" s="45">
        <v>99.6</v>
      </c>
      <c r="X625" s="45">
        <v>65.599999999999994</v>
      </c>
      <c r="Y625" s="45">
        <v>620.68888888888887</v>
      </c>
      <c r="Z625" s="45">
        <v>101.1111111111111</v>
      </c>
      <c r="AA625" s="45">
        <v>955</v>
      </c>
      <c r="AB625" s="103">
        <f t="shared" si="139"/>
        <v>44.444444444444443</v>
      </c>
      <c r="AC625" s="103">
        <f t="shared" si="140"/>
        <v>100</v>
      </c>
      <c r="AD625" s="103">
        <f t="shared" si="141"/>
        <v>100</v>
      </c>
      <c r="AE625" s="103">
        <f t="shared" si="142"/>
        <v>100</v>
      </c>
      <c r="AF625" s="103">
        <f t="shared" si="143"/>
        <v>100</v>
      </c>
      <c r="AG625" s="103">
        <f t="shared" si="144"/>
        <v>93.962264150943383</v>
      </c>
      <c r="AH625" s="103">
        <f t="shared" si="145"/>
        <v>48.955223880597011</v>
      </c>
      <c r="AI625" s="103">
        <f t="shared" si="146"/>
        <v>54.161334108978089</v>
      </c>
      <c r="AJ625" s="103">
        <f t="shared" si="147"/>
        <v>29.307568438003216</v>
      </c>
      <c r="AK625" s="103">
        <f t="shared" si="148"/>
        <v>53.262688232013389</v>
      </c>
      <c r="AL625" s="45">
        <f t="shared" si="149"/>
        <v>5</v>
      </c>
      <c r="AM625" s="45" t="str">
        <f t="shared" si="149"/>
        <v>-</v>
      </c>
      <c r="AN625" s="45" t="str">
        <f t="shared" si="149"/>
        <v>-</v>
      </c>
      <c r="AO625" s="45" t="str">
        <f t="shared" si="149"/>
        <v>-</v>
      </c>
      <c r="AP625" s="45" t="str">
        <f t="shared" si="150"/>
        <v>-</v>
      </c>
      <c r="AQ625" s="45">
        <f t="shared" si="150"/>
        <v>6.4000000000000057</v>
      </c>
      <c r="AR625" s="45">
        <f t="shared" si="150"/>
        <v>68.400000000000006</v>
      </c>
      <c r="AS625" s="45">
        <f t="shared" si="150"/>
        <v>525.31111111111113</v>
      </c>
      <c r="AT625" s="45">
        <f t="shared" si="152"/>
        <v>243.88888888888891</v>
      </c>
      <c r="AU625" s="46">
        <f t="shared" si="151"/>
        <v>849</v>
      </c>
    </row>
    <row r="626" spans="1:47" ht="24.95" customHeight="1" x14ac:dyDescent="0.25">
      <c r="A626" s="21" t="s">
        <v>632</v>
      </c>
      <c r="B626" s="22" t="s">
        <v>1730</v>
      </c>
      <c r="C626" s="8" t="s">
        <v>632</v>
      </c>
      <c r="D626" s="8" t="s">
        <v>681</v>
      </c>
      <c r="E626" s="18" t="s">
        <v>1632</v>
      </c>
      <c r="F626" s="45" t="str">
        <f>IFERROR(VLOOKUP(E626,categoria!$A:$C,3,FALSE),"Categoria 1")</f>
        <v>Categoria 2</v>
      </c>
      <c r="G626" s="45">
        <v>2250</v>
      </c>
      <c r="H626" s="45">
        <v>68</v>
      </c>
      <c r="I626" s="7">
        <v>71</v>
      </c>
      <c r="J626" s="7">
        <v>73</v>
      </c>
      <c r="K626" s="7">
        <v>76</v>
      </c>
      <c r="L626" s="7">
        <v>78</v>
      </c>
      <c r="M626" s="7">
        <v>415</v>
      </c>
      <c r="N626" s="7">
        <v>449</v>
      </c>
      <c r="O626" s="7">
        <v>3786</v>
      </c>
      <c r="P626" s="7">
        <v>1037</v>
      </c>
      <c r="Q626" s="45">
        <f t="shared" si="138"/>
        <v>6053</v>
      </c>
      <c r="R626" s="45">
        <v>80</v>
      </c>
      <c r="S626" s="45">
        <v>70</v>
      </c>
      <c r="T626" s="45">
        <v>73</v>
      </c>
      <c r="U626" s="45">
        <v>84</v>
      </c>
      <c r="V626" s="45">
        <v>99</v>
      </c>
      <c r="W626" s="45">
        <v>633.4</v>
      </c>
      <c r="X626" s="45">
        <v>312.8</v>
      </c>
      <c r="Y626" s="45">
        <v>2328.1333333333328</v>
      </c>
      <c r="Z626" s="45">
        <v>259.66666666666663</v>
      </c>
      <c r="AA626" s="45">
        <v>3939.9999999999995</v>
      </c>
      <c r="AB626" s="103">
        <f t="shared" si="139"/>
        <v>100</v>
      </c>
      <c r="AC626" s="103">
        <f t="shared" si="140"/>
        <v>98.591549295774655</v>
      </c>
      <c r="AD626" s="103">
        <f t="shared" si="141"/>
        <v>100</v>
      </c>
      <c r="AE626" s="103">
        <f t="shared" si="142"/>
        <v>100</v>
      </c>
      <c r="AF626" s="103">
        <f t="shared" si="143"/>
        <v>100</v>
      </c>
      <c r="AG626" s="103">
        <f t="shared" si="144"/>
        <v>100</v>
      </c>
      <c r="AH626" s="103">
        <f t="shared" si="145"/>
        <v>69.665924276169264</v>
      </c>
      <c r="AI626" s="103">
        <f t="shared" si="146"/>
        <v>61.493220637436153</v>
      </c>
      <c r="AJ626" s="103">
        <f t="shared" si="147"/>
        <v>25.040180006428798</v>
      </c>
      <c r="AK626" s="103">
        <f t="shared" si="148"/>
        <v>65.091690071039139</v>
      </c>
      <c r="AL626" s="45" t="str">
        <f t="shared" si="149"/>
        <v>-</v>
      </c>
      <c r="AM626" s="45">
        <f t="shared" si="149"/>
        <v>1</v>
      </c>
      <c r="AN626" s="45" t="str">
        <f t="shared" si="149"/>
        <v>-</v>
      </c>
      <c r="AO626" s="45" t="str">
        <f t="shared" si="149"/>
        <v>-</v>
      </c>
      <c r="AP626" s="45" t="str">
        <f t="shared" si="150"/>
        <v>-</v>
      </c>
      <c r="AQ626" s="45" t="str">
        <f t="shared" si="150"/>
        <v>-</v>
      </c>
      <c r="AR626" s="45">
        <f t="shared" si="150"/>
        <v>136.19999999999999</v>
      </c>
      <c r="AS626" s="45">
        <f t="shared" si="150"/>
        <v>1457.8666666666672</v>
      </c>
      <c r="AT626" s="45">
        <f t="shared" si="152"/>
        <v>777.33333333333337</v>
      </c>
      <c r="AU626" s="46">
        <f t="shared" si="151"/>
        <v>2372.4000000000005</v>
      </c>
    </row>
    <row r="627" spans="1:47" ht="24.95" customHeight="1" x14ac:dyDescent="0.25">
      <c r="A627" s="21" t="s">
        <v>632</v>
      </c>
      <c r="B627" s="22" t="s">
        <v>1730</v>
      </c>
      <c r="C627" s="8" t="s">
        <v>632</v>
      </c>
      <c r="D627" s="8" t="s">
        <v>682</v>
      </c>
      <c r="E627" s="18" t="s">
        <v>1645</v>
      </c>
      <c r="F627" s="45" t="str">
        <f>IFERROR(VLOOKUP(E627,categoria!$A:$C,3,FALSE),"Categoria 1")</f>
        <v>Categoria 2</v>
      </c>
      <c r="G627" s="45">
        <v>1300</v>
      </c>
      <c r="H627" s="45">
        <v>36</v>
      </c>
      <c r="I627" s="7">
        <v>33</v>
      </c>
      <c r="J627" s="7">
        <v>32</v>
      </c>
      <c r="K627" s="7">
        <v>33</v>
      </c>
      <c r="L627" s="7">
        <v>34</v>
      </c>
      <c r="M627" s="7">
        <v>216</v>
      </c>
      <c r="N627" s="7">
        <v>303</v>
      </c>
      <c r="O627" s="7">
        <v>2685</v>
      </c>
      <c r="P627" s="7">
        <v>598</v>
      </c>
      <c r="Q627" s="45">
        <f t="shared" si="138"/>
        <v>3970</v>
      </c>
      <c r="R627" s="45">
        <v>43</v>
      </c>
      <c r="S627" s="45">
        <v>40</v>
      </c>
      <c r="T627" s="45">
        <v>52</v>
      </c>
      <c r="U627" s="45">
        <v>61</v>
      </c>
      <c r="V627" s="45">
        <v>62</v>
      </c>
      <c r="W627" s="45">
        <v>259</v>
      </c>
      <c r="X627" s="45">
        <v>174.6</v>
      </c>
      <c r="Y627" s="45">
        <v>2129.3111111111107</v>
      </c>
      <c r="Z627" s="45">
        <v>339.0888888888889</v>
      </c>
      <c r="AA627" s="45">
        <v>3159.9999999999995</v>
      </c>
      <c r="AB627" s="103">
        <f t="shared" si="139"/>
        <v>100</v>
      </c>
      <c r="AC627" s="103">
        <f t="shared" si="140"/>
        <v>100</v>
      </c>
      <c r="AD627" s="103">
        <f t="shared" si="141"/>
        <v>100</v>
      </c>
      <c r="AE627" s="103">
        <f t="shared" si="142"/>
        <v>100</v>
      </c>
      <c r="AF627" s="103">
        <f t="shared" si="143"/>
        <v>100</v>
      </c>
      <c r="AG627" s="103">
        <f t="shared" si="144"/>
        <v>100</v>
      </c>
      <c r="AH627" s="103">
        <f t="shared" si="145"/>
        <v>57.623762376237622</v>
      </c>
      <c r="AI627" s="103">
        <f t="shared" si="146"/>
        <v>79.30395199668942</v>
      </c>
      <c r="AJ627" s="103">
        <f t="shared" si="147"/>
        <v>56.703827573392793</v>
      </c>
      <c r="AK627" s="103">
        <f t="shared" si="148"/>
        <v>79.596977329974806</v>
      </c>
      <c r="AL627" s="45" t="str">
        <f t="shared" si="149"/>
        <v>-</v>
      </c>
      <c r="AM627" s="45" t="str">
        <f t="shared" si="149"/>
        <v>-</v>
      </c>
      <c r="AN627" s="45" t="str">
        <f t="shared" si="149"/>
        <v>-</v>
      </c>
      <c r="AO627" s="45" t="str">
        <f t="shared" si="149"/>
        <v>-</v>
      </c>
      <c r="AP627" s="45" t="str">
        <f t="shared" si="150"/>
        <v>-</v>
      </c>
      <c r="AQ627" s="45" t="str">
        <f t="shared" si="150"/>
        <v>-</v>
      </c>
      <c r="AR627" s="45">
        <f t="shared" si="150"/>
        <v>128.4</v>
      </c>
      <c r="AS627" s="45">
        <f t="shared" si="150"/>
        <v>555.68888888888932</v>
      </c>
      <c r="AT627" s="45">
        <f t="shared" si="152"/>
        <v>258.9111111111111</v>
      </c>
      <c r="AU627" s="46">
        <f t="shared" si="151"/>
        <v>943.00000000000045</v>
      </c>
    </row>
    <row r="628" spans="1:47" ht="24.95" customHeight="1" x14ac:dyDescent="0.25">
      <c r="A628" s="21" t="s">
        <v>632</v>
      </c>
      <c r="B628" s="22" t="s">
        <v>1730</v>
      </c>
      <c r="C628" s="8" t="s">
        <v>632</v>
      </c>
      <c r="D628" s="8" t="s">
        <v>683</v>
      </c>
      <c r="E628" s="18" t="s">
        <v>1646</v>
      </c>
      <c r="F628" s="45" t="str">
        <f>IFERROR(VLOOKUP(E628,categoria!$A:$C,3,FALSE),"Categoria 1")</f>
        <v>Categoria 2</v>
      </c>
      <c r="G628" s="45">
        <v>3225</v>
      </c>
      <c r="H628" s="45">
        <v>80</v>
      </c>
      <c r="I628" s="7">
        <v>76</v>
      </c>
      <c r="J628" s="7">
        <v>75</v>
      </c>
      <c r="K628" s="7">
        <v>75</v>
      </c>
      <c r="L628" s="7">
        <v>77</v>
      </c>
      <c r="M628" s="7">
        <v>432</v>
      </c>
      <c r="N628" s="7">
        <v>521</v>
      </c>
      <c r="O628" s="7">
        <v>3667</v>
      </c>
      <c r="P628" s="7">
        <v>843</v>
      </c>
      <c r="Q628" s="45">
        <f t="shared" si="138"/>
        <v>5846</v>
      </c>
      <c r="R628" s="45">
        <v>127</v>
      </c>
      <c r="S628" s="45">
        <v>94</v>
      </c>
      <c r="T628" s="45">
        <v>97</v>
      </c>
      <c r="U628" s="45">
        <v>75</v>
      </c>
      <c r="V628" s="45">
        <v>182</v>
      </c>
      <c r="W628" s="45">
        <v>885</v>
      </c>
      <c r="X628" s="45">
        <v>422.39999999999992</v>
      </c>
      <c r="Y628" s="45">
        <v>3785.666666666667</v>
      </c>
      <c r="Z628" s="45">
        <v>1240.9333333333332</v>
      </c>
      <c r="AA628" s="45">
        <v>6909</v>
      </c>
      <c r="AB628" s="103">
        <f t="shared" si="139"/>
        <v>100</v>
      </c>
      <c r="AC628" s="103">
        <f t="shared" si="140"/>
        <v>100</v>
      </c>
      <c r="AD628" s="103">
        <f t="shared" si="141"/>
        <v>100</v>
      </c>
      <c r="AE628" s="103">
        <f t="shared" si="142"/>
        <v>100</v>
      </c>
      <c r="AF628" s="103">
        <f t="shared" si="143"/>
        <v>100</v>
      </c>
      <c r="AG628" s="103">
        <f t="shared" si="144"/>
        <v>100</v>
      </c>
      <c r="AH628" s="103">
        <f t="shared" si="145"/>
        <v>81.07485604606525</v>
      </c>
      <c r="AI628" s="103">
        <f t="shared" si="146"/>
        <v>100</v>
      </c>
      <c r="AJ628" s="103">
        <f t="shared" si="147"/>
        <v>100</v>
      </c>
      <c r="AK628" s="103">
        <f t="shared" si="148"/>
        <v>100</v>
      </c>
      <c r="AL628" s="45" t="str">
        <f t="shared" si="149"/>
        <v>-</v>
      </c>
      <c r="AM628" s="45" t="str">
        <f t="shared" si="149"/>
        <v>-</v>
      </c>
      <c r="AN628" s="45" t="str">
        <f t="shared" si="149"/>
        <v>-</v>
      </c>
      <c r="AO628" s="45" t="str">
        <f t="shared" si="149"/>
        <v>-</v>
      </c>
      <c r="AP628" s="45" t="str">
        <f t="shared" si="150"/>
        <v>-</v>
      </c>
      <c r="AQ628" s="45" t="str">
        <f t="shared" si="150"/>
        <v>-</v>
      </c>
      <c r="AR628" s="45">
        <f t="shared" si="150"/>
        <v>98.60000000000008</v>
      </c>
      <c r="AS628" s="45" t="str">
        <f t="shared" si="150"/>
        <v>-</v>
      </c>
      <c r="AT628" s="45" t="str">
        <f t="shared" si="152"/>
        <v>-</v>
      </c>
      <c r="AU628" s="46">
        <f t="shared" si="151"/>
        <v>98.60000000000008</v>
      </c>
    </row>
    <row r="629" spans="1:47" ht="24.95" customHeight="1" x14ac:dyDescent="0.25">
      <c r="A629" s="21" t="s">
        <v>632</v>
      </c>
      <c r="B629" s="22" t="s">
        <v>1730</v>
      </c>
      <c r="C629" s="8" t="s">
        <v>632</v>
      </c>
      <c r="D629" s="8" t="s">
        <v>684</v>
      </c>
      <c r="E629" s="18" t="s">
        <v>1704</v>
      </c>
      <c r="F629" s="45" t="str">
        <f>IFERROR(VLOOKUP(E629,categoria!$A:$C,3,FALSE),"Categoria 1")</f>
        <v>Categoria 2</v>
      </c>
      <c r="G629" s="45">
        <v>1250</v>
      </c>
      <c r="H629" s="45">
        <v>38</v>
      </c>
      <c r="I629" s="7">
        <v>49</v>
      </c>
      <c r="J629" s="7">
        <v>59</v>
      </c>
      <c r="K629" s="7">
        <v>66</v>
      </c>
      <c r="L629" s="7">
        <v>71</v>
      </c>
      <c r="M629" s="7">
        <v>395</v>
      </c>
      <c r="N629" s="7">
        <v>399</v>
      </c>
      <c r="O629" s="7">
        <v>3048</v>
      </c>
      <c r="P629" s="7">
        <v>596</v>
      </c>
      <c r="Q629" s="45">
        <f t="shared" si="138"/>
        <v>4721</v>
      </c>
      <c r="R629" s="45">
        <v>73</v>
      </c>
      <c r="S629" s="45">
        <v>71</v>
      </c>
      <c r="T629" s="45">
        <v>99</v>
      </c>
      <c r="U629" s="45">
        <v>82</v>
      </c>
      <c r="V629" s="45">
        <v>117</v>
      </c>
      <c r="W629" s="45">
        <v>456.79999999999995</v>
      </c>
      <c r="X629" s="45">
        <v>178.60000000000002</v>
      </c>
      <c r="Y629" s="45">
        <v>2469.1777777777779</v>
      </c>
      <c r="Z629" s="45">
        <v>603.42222222222222</v>
      </c>
      <c r="AA629" s="45">
        <v>4150</v>
      </c>
      <c r="AB629" s="103">
        <f t="shared" si="139"/>
        <v>100</v>
      </c>
      <c r="AC629" s="103">
        <f t="shared" si="140"/>
        <v>100</v>
      </c>
      <c r="AD629" s="103">
        <f t="shared" si="141"/>
        <v>100</v>
      </c>
      <c r="AE629" s="103">
        <f t="shared" si="142"/>
        <v>100</v>
      </c>
      <c r="AF629" s="103">
        <f t="shared" si="143"/>
        <v>100</v>
      </c>
      <c r="AG629" s="103">
        <f t="shared" si="144"/>
        <v>100</v>
      </c>
      <c r="AH629" s="103">
        <f t="shared" si="145"/>
        <v>44.761904761904766</v>
      </c>
      <c r="AI629" s="103">
        <f t="shared" si="146"/>
        <v>81.009769612131819</v>
      </c>
      <c r="AJ629" s="103">
        <f t="shared" si="147"/>
        <v>100</v>
      </c>
      <c r="AK629" s="103">
        <f t="shared" si="148"/>
        <v>87.905104850667229</v>
      </c>
      <c r="AL629" s="45" t="str">
        <f t="shared" si="149"/>
        <v>-</v>
      </c>
      <c r="AM629" s="45" t="str">
        <f t="shared" si="149"/>
        <v>-</v>
      </c>
      <c r="AN629" s="45" t="str">
        <f t="shared" si="149"/>
        <v>-</v>
      </c>
      <c r="AO629" s="45" t="str">
        <f t="shared" si="149"/>
        <v>-</v>
      </c>
      <c r="AP629" s="45" t="str">
        <f t="shared" si="150"/>
        <v>-</v>
      </c>
      <c r="AQ629" s="45" t="str">
        <f t="shared" si="150"/>
        <v>-</v>
      </c>
      <c r="AR629" s="45">
        <f t="shared" si="150"/>
        <v>220.39999999999998</v>
      </c>
      <c r="AS629" s="45">
        <f t="shared" si="150"/>
        <v>578.82222222222208</v>
      </c>
      <c r="AT629" s="45" t="str">
        <f t="shared" si="152"/>
        <v>-</v>
      </c>
      <c r="AU629" s="46">
        <f t="shared" si="151"/>
        <v>799.22222222222206</v>
      </c>
    </row>
    <row r="630" spans="1:47" ht="24.95" customHeight="1" x14ac:dyDescent="0.25">
      <c r="A630" s="21" t="s">
        <v>1007</v>
      </c>
      <c r="B630" s="22" t="s">
        <v>1730</v>
      </c>
      <c r="C630" s="8" t="s">
        <v>632</v>
      </c>
      <c r="D630" s="8" t="s">
        <v>685</v>
      </c>
      <c r="E630" s="18" t="s">
        <v>1870</v>
      </c>
      <c r="F630" s="45" t="str">
        <f>IFERROR(VLOOKUP(E630,categoria!$A:$C,3,FALSE),"Categoria 1")</f>
        <v>Categoria 1</v>
      </c>
      <c r="G630" s="45">
        <v>540</v>
      </c>
      <c r="H630" s="45">
        <v>28</v>
      </c>
      <c r="I630" s="7">
        <v>31</v>
      </c>
      <c r="J630" s="7">
        <v>34</v>
      </c>
      <c r="K630" s="7">
        <v>35</v>
      </c>
      <c r="L630" s="7">
        <v>37</v>
      </c>
      <c r="M630" s="7">
        <v>197</v>
      </c>
      <c r="N630" s="7">
        <v>201</v>
      </c>
      <c r="O630" s="7">
        <v>1624</v>
      </c>
      <c r="P630" s="7">
        <v>360</v>
      </c>
      <c r="Q630" s="45">
        <f t="shared" si="138"/>
        <v>2547</v>
      </c>
      <c r="R630" s="45">
        <v>33</v>
      </c>
      <c r="S630" s="45">
        <v>34</v>
      </c>
      <c r="T630" s="45">
        <v>29</v>
      </c>
      <c r="U630" s="45">
        <v>20</v>
      </c>
      <c r="V630" s="45">
        <v>30</v>
      </c>
      <c r="W630" s="45">
        <v>219.60000000000002</v>
      </c>
      <c r="X630" s="45">
        <v>90</v>
      </c>
      <c r="Y630" s="45">
        <v>951.51111111111106</v>
      </c>
      <c r="Z630" s="45">
        <v>183.88888888888886</v>
      </c>
      <c r="AA630" s="45">
        <v>1591</v>
      </c>
      <c r="AB630" s="103">
        <f t="shared" si="139"/>
        <v>100</v>
      </c>
      <c r="AC630" s="103">
        <f t="shared" si="140"/>
        <v>100</v>
      </c>
      <c r="AD630" s="103">
        <f t="shared" si="141"/>
        <v>85.294117647058826</v>
      </c>
      <c r="AE630" s="103">
        <f t="shared" si="142"/>
        <v>57.142857142857139</v>
      </c>
      <c r="AF630" s="103">
        <f t="shared" si="143"/>
        <v>81.081081081081081</v>
      </c>
      <c r="AG630" s="103">
        <f t="shared" si="144"/>
        <v>100</v>
      </c>
      <c r="AH630" s="103">
        <f t="shared" si="145"/>
        <v>44.776119402985074</v>
      </c>
      <c r="AI630" s="103">
        <f t="shared" si="146"/>
        <v>58.590585659551174</v>
      </c>
      <c r="AJ630" s="103">
        <f t="shared" si="147"/>
        <v>51.08024691358024</v>
      </c>
      <c r="AK630" s="103">
        <f t="shared" si="148"/>
        <v>62.465645857872012</v>
      </c>
      <c r="AL630" s="45" t="str">
        <f t="shared" si="149"/>
        <v>-</v>
      </c>
      <c r="AM630" s="45" t="str">
        <f t="shared" si="149"/>
        <v>-</v>
      </c>
      <c r="AN630" s="45">
        <f t="shared" si="149"/>
        <v>5</v>
      </c>
      <c r="AO630" s="45">
        <f t="shared" si="149"/>
        <v>15</v>
      </c>
      <c r="AP630" s="45">
        <f t="shared" si="150"/>
        <v>7</v>
      </c>
      <c r="AQ630" s="45" t="str">
        <f t="shared" si="150"/>
        <v>-</v>
      </c>
      <c r="AR630" s="45">
        <f t="shared" si="150"/>
        <v>111</v>
      </c>
      <c r="AS630" s="45">
        <f t="shared" si="150"/>
        <v>672.48888888888894</v>
      </c>
      <c r="AT630" s="45">
        <f t="shared" si="152"/>
        <v>176.11111111111114</v>
      </c>
      <c r="AU630" s="46">
        <f t="shared" si="151"/>
        <v>986.60000000000014</v>
      </c>
    </row>
    <row r="631" spans="1:47" ht="24.95" customHeight="1" x14ac:dyDescent="0.25">
      <c r="A631" s="21" t="s">
        <v>1026</v>
      </c>
      <c r="B631" s="22" t="s">
        <v>1733</v>
      </c>
      <c r="C631" s="8" t="s">
        <v>686</v>
      </c>
      <c r="D631" s="8" t="s">
        <v>687</v>
      </c>
      <c r="E631" s="18" t="s">
        <v>1871</v>
      </c>
      <c r="F631" s="45" t="str">
        <f>IFERROR(VLOOKUP(E631,categoria!$A:$C,3,FALSE),"Categoria 1")</f>
        <v>Categoria 3</v>
      </c>
      <c r="G631" s="45">
        <v>6630</v>
      </c>
      <c r="H631" s="45">
        <v>243</v>
      </c>
      <c r="I631" s="7">
        <v>249</v>
      </c>
      <c r="J631" s="7">
        <v>256</v>
      </c>
      <c r="K631" s="7">
        <v>263</v>
      </c>
      <c r="L631" s="7">
        <v>270</v>
      </c>
      <c r="M631" s="7">
        <v>1482</v>
      </c>
      <c r="N631" s="7">
        <v>1657</v>
      </c>
      <c r="O631" s="7">
        <v>13026</v>
      </c>
      <c r="P631" s="7">
        <v>2341</v>
      </c>
      <c r="Q631" s="45">
        <f t="shared" si="138"/>
        <v>19787</v>
      </c>
      <c r="R631" s="45">
        <v>256</v>
      </c>
      <c r="S631" s="45">
        <v>222</v>
      </c>
      <c r="T631" s="45">
        <v>256</v>
      </c>
      <c r="U631" s="45">
        <v>224</v>
      </c>
      <c r="V631" s="45">
        <v>286</v>
      </c>
      <c r="W631" s="45">
        <v>1893.8</v>
      </c>
      <c r="X631" s="45">
        <v>861.40000000000009</v>
      </c>
      <c r="Y631" s="45">
        <v>10923.511111111109</v>
      </c>
      <c r="Z631" s="45">
        <v>2324.2888888888888</v>
      </c>
      <c r="AA631" s="45">
        <v>17247</v>
      </c>
      <c r="AB631" s="103">
        <f t="shared" si="139"/>
        <v>100</v>
      </c>
      <c r="AC631" s="103">
        <f t="shared" si="140"/>
        <v>89.156626506024097</v>
      </c>
      <c r="AD631" s="103">
        <f t="shared" si="141"/>
        <v>100</v>
      </c>
      <c r="AE631" s="103">
        <f t="shared" si="142"/>
        <v>85.171102661596947</v>
      </c>
      <c r="AF631" s="103">
        <f t="shared" si="143"/>
        <v>100</v>
      </c>
      <c r="AG631" s="103">
        <f t="shared" si="144"/>
        <v>100</v>
      </c>
      <c r="AH631" s="103">
        <f t="shared" si="145"/>
        <v>51.985515992758003</v>
      </c>
      <c r="AI631" s="103">
        <f t="shared" si="146"/>
        <v>83.859289967074375</v>
      </c>
      <c r="AJ631" s="103">
        <f t="shared" si="147"/>
        <v>99.286155014476236</v>
      </c>
      <c r="AK631" s="103">
        <f t="shared" si="148"/>
        <v>87.163289028149791</v>
      </c>
      <c r="AL631" s="45" t="str">
        <f t="shared" si="149"/>
        <v>-</v>
      </c>
      <c r="AM631" s="45">
        <f t="shared" si="149"/>
        <v>27</v>
      </c>
      <c r="AN631" s="45" t="str">
        <f t="shared" si="149"/>
        <v>-</v>
      </c>
      <c r="AO631" s="45">
        <f t="shared" si="149"/>
        <v>39</v>
      </c>
      <c r="AP631" s="45" t="str">
        <f t="shared" si="150"/>
        <v>-</v>
      </c>
      <c r="AQ631" s="45" t="str">
        <f t="shared" si="150"/>
        <v>-</v>
      </c>
      <c r="AR631" s="45">
        <f t="shared" si="150"/>
        <v>795.59999999999991</v>
      </c>
      <c r="AS631" s="45">
        <f t="shared" si="150"/>
        <v>2102.4888888888909</v>
      </c>
      <c r="AT631" s="45">
        <f t="shared" si="152"/>
        <v>16.711111111111222</v>
      </c>
      <c r="AU631" s="46">
        <f t="shared" si="151"/>
        <v>2980.800000000002</v>
      </c>
    </row>
    <row r="632" spans="1:47" ht="24.95" customHeight="1" x14ac:dyDescent="0.25">
      <c r="A632" s="21" t="s">
        <v>1026</v>
      </c>
      <c r="B632" s="22" t="s">
        <v>1733</v>
      </c>
      <c r="C632" s="8" t="s">
        <v>686</v>
      </c>
      <c r="D632" s="8" t="s">
        <v>688</v>
      </c>
      <c r="E632" s="18" t="s">
        <v>1705</v>
      </c>
      <c r="F632" s="45" t="str">
        <f>IFERROR(VLOOKUP(E632,categoria!$A:$C,3,FALSE),"Categoria 1")</f>
        <v>Categoria 2</v>
      </c>
      <c r="G632" s="45">
        <v>7150</v>
      </c>
      <c r="H632" s="45">
        <v>174</v>
      </c>
      <c r="I632" s="7">
        <v>181</v>
      </c>
      <c r="J632" s="7">
        <v>191</v>
      </c>
      <c r="K632" s="7">
        <v>201</v>
      </c>
      <c r="L632" s="7">
        <v>213</v>
      </c>
      <c r="M632" s="7">
        <v>1236</v>
      </c>
      <c r="N632" s="7">
        <v>1465</v>
      </c>
      <c r="O632" s="7">
        <v>11041</v>
      </c>
      <c r="P632" s="7">
        <v>2569</v>
      </c>
      <c r="Q632" s="45">
        <f t="shared" si="138"/>
        <v>17271</v>
      </c>
      <c r="R632" s="45">
        <v>194</v>
      </c>
      <c r="S632" s="45">
        <v>196</v>
      </c>
      <c r="T632" s="45">
        <v>183</v>
      </c>
      <c r="U632" s="45">
        <v>162</v>
      </c>
      <c r="V632" s="45">
        <v>233</v>
      </c>
      <c r="W632" s="45">
        <v>1466.8000000000002</v>
      </c>
      <c r="X632" s="45">
        <v>805.8</v>
      </c>
      <c r="Y632" s="45">
        <v>6463.2444444444454</v>
      </c>
      <c r="Z632" s="45">
        <v>1497.1555555555558</v>
      </c>
      <c r="AA632" s="45">
        <v>11201.000000000002</v>
      </c>
      <c r="AB632" s="103">
        <f t="shared" si="139"/>
        <v>100</v>
      </c>
      <c r="AC632" s="103">
        <f t="shared" si="140"/>
        <v>100</v>
      </c>
      <c r="AD632" s="103">
        <f t="shared" si="141"/>
        <v>95.81151832460732</v>
      </c>
      <c r="AE632" s="103">
        <f t="shared" si="142"/>
        <v>80.597014925373131</v>
      </c>
      <c r="AF632" s="103">
        <f t="shared" si="143"/>
        <v>100</v>
      </c>
      <c r="AG632" s="103">
        <f t="shared" si="144"/>
        <v>100</v>
      </c>
      <c r="AH632" s="103">
        <f t="shared" si="145"/>
        <v>55.003412969283275</v>
      </c>
      <c r="AI632" s="103">
        <f t="shared" si="146"/>
        <v>58.538578429892631</v>
      </c>
      <c r="AJ632" s="103">
        <f t="shared" si="147"/>
        <v>58.277756152415563</v>
      </c>
      <c r="AK632" s="103">
        <f t="shared" si="148"/>
        <v>64.8543801748596</v>
      </c>
      <c r="AL632" s="45" t="str">
        <f t="shared" si="149"/>
        <v>-</v>
      </c>
      <c r="AM632" s="45" t="str">
        <f t="shared" si="149"/>
        <v>-</v>
      </c>
      <c r="AN632" s="45">
        <f t="shared" si="149"/>
        <v>8</v>
      </c>
      <c r="AO632" s="45">
        <f t="shared" si="149"/>
        <v>39</v>
      </c>
      <c r="AP632" s="45" t="str">
        <f t="shared" si="150"/>
        <v>-</v>
      </c>
      <c r="AQ632" s="45" t="str">
        <f t="shared" si="150"/>
        <v>-</v>
      </c>
      <c r="AR632" s="45">
        <f t="shared" si="150"/>
        <v>659.2</v>
      </c>
      <c r="AS632" s="45">
        <f t="shared" si="150"/>
        <v>4577.7555555555546</v>
      </c>
      <c r="AT632" s="45">
        <f t="shared" si="152"/>
        <v>1071.8444444444442</v>
      </c>
      <c r="AU632" s="46">
        <f t="shared" si="151"/>
        <v>6355.7999999999984</v>
      </c>
    </row>
    <row r="633" spans="1:47" ht="24.95" customHeight="1" x14ac:dyDescent="0.25">
      <c r="A633" s="21" t="s">
        <v>1026</v>
      </c>
      <c r="B633" s="22" t="s">
        <v>1733</v>
      </c>
      <c r="C633" s="8" t="s">
        <v>686</v>
      </c>
      <c r="D633" s="8" t="s">
        <v>689</v>
      </c>
      <c r="E633" s="18" t="s">
        <v>1706</v>
      </c>
      <c r="F633" s="45" t="str">
        <f>IFERROR(VLOOKUP(E633,categoria!$A:$C,3,FALSE),"Categoria 1")</f>
        <v>Categoria 2</v>
      </c>
      <c r="G633" s="45">
        <v>1200</v>
      </c>
      <c r="H633" s="45">
        <v>43</v>
      </c>
      <c r="I633" s="7">
        <v>42</v>
      </c>
      <c r="J633" s="7">
        <v>41</v>
      </c>
      <c r="K633" s="7">
        <v>42</v>
      </c>
      <c r="L633" s="7">
        <v>45</v>
      </c>
      <c r="M633" s="7">
        <v>274</v>
      </c>
      <c r="N633" s="7">
        <v>364</v>
      </c>
      <c r="O633" s="7">
        <v>2555</v>
      </c>
      <c r="P633" s="7">
        <v>538</v>
      </c>
      <c r="Q633" s="45">
        <f t="shared" si="138"/>
        <v>3944</v>
      </c>
      <c r="R633" s="45">
        <v>38</v>
      </c>
      <c r="S633" s="45">
        <v>32</v>
      </c>
      <c r="T633" s="45">
        <v>29</v>
      </c>
      <c r="U633" s="45">
        <v>30</v>
      </c>
      <c r="V633" s="45">
        <v>53</v>
      </c>
      <c r="W633" s="45">
        <v>334.8</v>
      </c>
      <c r="X633" s="45">
        <v>117.8</v>
      </c>
      <c r="Y633" s="45">
        <v>2187.8000000000002</v>
      </c>
      <c r="Z633" s="45">
        <v>646.6</v>
      </c>
      <c r="AA633" s="45">
        <v>3469</v>
      </c>
      <c r="AB633" s="103">
        <f t="shared" si="139"/>
        <v>88.372093023255815</v>
      </c>
      <c r="AC633" s="103">
        <f t="shared" si="140"/>
        <v>76.19047619047619</v>
      </c>
      <c r="AD633" s="103">
        <f t="shared" si="141"/>
        <v>70.731707317073173</v>
      </c>
      <c r="AE633" s="103">
        <f t="shared" si="142"/>
        <v>71.428571428571431</v>
      </c>
      <c r="AF633" s="103">
        <f t="shared" si="143"/>
        <v>100</v>
      </c>
      <c r="AG633" s="103">
        <f t="shared" si="144"/>
        <v>100</v>
      </c>
      <c r="AH633" s="103">
        <f t="shared" si="145"/>
        <v>32.362637362637365</v>
      </c>
      <c r="AI633" s="103">
        <f t="shared" si="146"/>
        <v>85.62818003913894</v>
      </c>
      <c r="AJ633" s="103">
        <f t="shared" si="147"/>
        <v>100</v>
      </c>
      <c r="AK633" s="103">
        <f t="shared" si="148"/>
        <v>87.956389452332658</v>
      </c>
      <c r="AL633" s="45">
        <f t="shared" si="149"/>
        <v>5</v>
      </c>
      <c r="AM633" s="45">
        <f t="shared" si="149"/>
        <v>10</v>
      </c>
      <c r="AN633" s="45">
        <f t="shared" si="149"/>
        <v>12</v>
      </c>
      <c r="AO633" s="45">
        <f t="shared" si="149"/>
        <v>12</v>
      </c>
      <c r="AP633" s="45" t="str">
        <f t="shared" si="150"/>
        <v>-</v>
      </c>
      <c r="AQ633" s="45" t="str">
        <f t="shared" si="150"/>
        <v>-</v>
      </c>
      <c r="AR633" s="45">
        <f t="shared" si="150"/>
        <v>246.2</v>
      </c>
      <c r="AS633" s="45">
        <f t="shared" si="150"/>
        <v>367.19999999999982</v>
      </c>
      <c r="AT633" s="45" t="str">
        <f t="shared" si="152"/>
        <v>-</v>
      </c>
      <c r="AU633" s="46">
        <f t="shared" si="151"/>
        <v>652.39999999999986</v>
      </c>
    </row>
    <row r="634" spans="1:47" ht="24.95" customHeight="1" x14ac:dyDescent="0.25">
      <c r="A634" s="21" t="s">
        <v>1026</v>
      </c>
      <c r="B634" s="22" t="s">
        <v>1733</v>
      </c>
      <c r="C634" s="8" t="s">
        <v>686</v>
      </c>
      <c r="D634" s="8" t="s">
        <v>690</v>
      </c>
      <c r="E634" s="18" t="s">
        <v>1198</v>
      </c>
      <c r="F634" s="45" t="str">
        <f>IFERROR(VLOOKUP(E634,categoria!$A:$C,3,FALSE),"Categoria 1")</f>
        <v>Categoria 2</v>
      </c>
      <c r="G634" s="45">
        <v>1180</v>
      </c>
      <c r="H634" s="45">
        <v>48</v>
      </c>
      <c r="I634" s="7">
        <v>46</v>
      </c>
      <c r="J634" s="7">
        <v>45</v>
      </c>
      <c r="K634" s="7">
        <v>44</v>
      </c>
      <c r="L634" s="7">
        <v>43</v>
      </c>
      <c r="M634" s="7">
        <v>220</v>
      </c>
      <c r="N634" s="7">
        <v>250</v>
      </c>
      <c r="O634" s="7">
        <v>2149</v>
      </c>
      <c r="P634" s="7">
        <v>474</v>
      </c>
      <c r="Q634" s="45">
        <f t="shared" si="138"/>
        <v>3319</v>
      </c>
      <c r="R634" s="45">
        <v>42</v>
      </c>
      <c r="S634" s="45">
        <v>36</v>
      </c>
      <c r="T634" s="45">
        <v>28</v>
      </c>
      <c r="U634" s="45">
        <v>46</v>
      </c>
      <c r="V634" s="45">
        <v>71</v>
      </c>
      <c r="W634" s="45">
        <v>388.4</v>
      </c>
      <c r="X634" s="45">
        <v>150.39999999999998</v>
      </c>
      <c r="Y634" s="45">
        <v>1809.2666666666664</v>
      </c>
      <c r="Z634" s="45">
        <v>478.93333333333334</v>
      </c>
      <c r="AA634" s="45">
        <v>3050</v>
      </c>
      <c r="AB634" s="103">
        <f t="shared" si="139"/>
        <v>87.5</v>
      </c>
      <c r="AC634" s="103">
        <f t="shared" si="140"/>
        <v>78.260869565217391</v>
      </c>
      <c r="AD634" s="103">
        <f t="shared" si="141"/>
        <v>62.222222222222221</v>
      </c>
      <c r="AE634" s="103">
        <f t="shared" si="142"/>
        <v>100</v>
      </c>
      <c r="AF634" s="103">
        <f t="shared" si="143"/>
        <v>100</v>
      </c>
      <c r="AG634" s="103">
        <f t="shared" si="144"/>
        <v>100</v>
      </c>
      <c r="AH634" s="103">
        <f t="shared" si="145"/>
        <v>60.159999999999989</v>
      </c>
      <c r="AI634" s="103">
        <f t="shared" si="146"/>
        <v>84.19109663409337</v>
      </c>
      <c r="AJ634" s="103">
        <f t="shared" si="147"/>
        <v>100</v>
      </c>
      <c r="AK634" s="103">
        <f t="shared" si="148"/>
        <v>91.895149141307613</v>
      </c>
      <c r="AL634" s="45">
        <f t="shared" si="149"/>
        <v>6</v>
      </c>
      <c r="AM634" s="45">
        <f t="shared" si="149"/>
        <v>10</v>
      </c>
      <c r="AN634" s="45">
        <f t="shared" si="149"/>
        <v>17</v>
      </c>
      <c r="AO634" s="45" t="str">
        <f t="shared" si="149"/>
        <v>-</v>
      </c>
      <c r="AP634" s="45" t="str">
        <f t="shared" si="150"/>
        <v>-</v>
      </c>
      <c r="AQ634" s="45" t="str">
        <f t="shared" si="150"/>
        <v>-</v>
      </c>
      <c r="AR634" s="45">
        <f t="shared" si="150"/>
        <v>99.600000000000023</v>
      </c>
      <c r="AS634" s="45">
        <f t="shared" si="150"/>
        <v>339.73333333333358</v>
      </c>
      <c r="AT634" s="45" t="str">
        <f t="shared" si="152"/>
        <v>-</v>
      </c>
      <c r="AU634" s="46">
        <f t="shared" si="151"/>
        <v>472.3333333333336</v>
      </c>
    </row>
    <row r="635" spans="1:47" ht="24.95" customHeight="1" x14ac:dyDescent="0.25">
      <c r="A635" s="21" t="s">
        <v>1750</v>
      </c>
      <c r="B635" s="22" t="s">
        <v>1733</v>
      </c>
      <c r="C635" s="8" t="s">
        <v>686</v>
      </c>
      <c r="D635" s="8" t="s">
        <v>691</v>
      </c>
      <c r="E635" s="18" t="s">
        <v>1213</v>
      </c>
      <c r="F635" s="45" t="str">
        <f>IFERROR(VLOOKUP(E635,categoria!$A:$C,3,FALSE),"Categoria 1")</f>
        <v>Categoria 2</v>
      </c>
      <c r="G635" s="45">
        <v>2760</v>
      </c>
      <c r="H635" s="45">
        <v>79</v>
      </c>
      <c r="I635" s="7">
        <v>76</v>
      </c>
      <c r="J635" s="7">
        <v>76</v>
      </c>
      <c r="K635" s="7">
        <v>76</v>
      </c>
      <c r="L635" s="7">
        <v>77</v>
      </c>
      <c r="M635" s="7">
        <v>440</v>
      </c>
      <c r="N635" s="7">
        <v>549</v>
      </c>
      <c r="O635" s="7">
        <v>4421</v>
      </c>
      <c r="P635" s="7">
        <v>1238</v>
      </c>
      <c r="Q635" s="45">
        <f t="shared" si="138"/>
        <v>7032</v>
      </c>
      <c r="R635" s="45">
        <v>89</v>
      </c>
      <c r="S635" s="45">
        <v>82</v>
      </c>
      <c r="T635" s="45">
        <v>68</v>
      </c>
      <c r="U635" s="45">
        <v>70</v>
      </c>
      <c r="V635" s="45">
        <v>144</v>
      </c>
      <c r="W635" s="45">
        <v>589.79999999999995</v>
      </c>
      <c r="X635" s="45">
        <v>261.39999999999998</v>
      </c>
      <c r="Y635" s="45">
        <v>3780.8666666666668</v>
      </c>
      <c r="Z635" s="45">
        <v>1084.9333333333329</v>
      </c>
      <c r="AA635" s="45">
        <v>6170</v>
      </c>
      <c r="AB635" s="103">
        <f t="shared" si="139"/>
        <v>100</v>
      </c>
      <c r="AC635" s="103">
        <f t="shared" si="140"/>
        <v>100</v>
      </c>
      <c r="AD635" s="103">
        <f t="shared" si="141"/>
        <v>89.473684210526315</v>
      </c>
      <c r="AE635" s="103">
        <f t="shared" si="142"/>
        <v>92.10526315789474</v>
      </c>
      <c r="AF635" s="103">
        <f t="shared" si="143"/>
        <v>100</v>
      </c>
      <c r="AG635" s="103">
        <f t="shared" si="144"/>
        <v>100</v>
      </c>
      <c r="AH635" s="103">
        <f t="shared" si="145"/>
        <v>47.613843351548262</v>
      </c>
      <c r="AI635" s="103">
        <f t="shared" si="146"/>
        <v>85.520621277237424</v>
      </c>
      <c r="AJ635" s="103">
        <f t="shared" si="147"/>
        <v>87.635971997845957</v>
      </c>
      <c r="AK635" s="103">
        <f t="shared" si="148"/>
        <v>87.741751990898749</v>
      </c>
      <c r="AL635" s="45" t="str">
        <f t="shared" si="149"/>
        <v>-</v>
      </c>
      <c r="AM635" s="45" t="str">
        <f t="shared" si="149"/>
        <v>-</v>
      </c>
      <c r="AN635" s="45">
        <f t="shared" si="149"/>
        <v>8</v>
      </c>
      <c r="AO635" s="45">
        <f t="shared" si="149"/>
        <v>6</v>
      </c>
      <c r="AP635" s="45" t="str">
        <f t="shared" si="150"/>
        <v>-</v>
      </c>
      <c r="AQ635" s="45" t="str">
        <f t="shared" si="150"/>
        <v>-</v>
      </c>
      <c r="AR635" s="45">
        <f t="shared" si="150"/>
        <v>287.60000000000002</v>
      </c>
      <c r="AS635" s="45">
        <f t="shared" si="150"/>
        <v>640.13333333333321</v>
      </c>
      <c r="AT635" s="45">
        <f t="shared" si="152"/>
        <v>153.06666666666706</v>
      </c>
      <c r="AU635" s="46">
        <f t="shared" si="151"/>
        <v>1094.8000000000002</v>
      </c>
    </row>
    <row r="636" spans="1:47" ht="24.95" customHeight="1" x14ac:dyDescent="0.25">
      <c r="A636" s="21" t="s">
        <v>1026</v>
      </c>
      <c r="B636" s="22" t="s">
        <v>1733</v>
      </c>
      <c r="C636" s="8" t="s">
        <v>686</v>
      </c>
      <c r="D636" s="8" t="s">
        <v>692</v>
      </c>
      <c r="E636" s="18" t="s">
        <v>1872</v>
      </c>
      <c r="F636" s="45" t="str">
        <f>IFERROR(VLOOKUP(E636,categoria!$A:$C,3,FALSE),"Categoria 1")</f>
        <v>Categoria 2</v>
      </c>
      <c r="G636" s="45">
        <v>3120</v>
      </c>
      <c r="H636" s="45">
        <v>114</v>
      </c>
      <c r="I636" s="7">
        <v>114</v>
      </c>
      <c r="J636" s="7">
        <v>114</v>
      </c>
      <c r="K636" s="7">
        <v>116</v>
      </c>
      <c r="L636" s="7">
        <v>117</v>
      </c>
      <c r="M636" s="7">
        <v>631</v>
      </c>
      <c r="N636" s="7">
        <v>723</v>
      </c>
      <c r="O636" s="7">
        <v>6333</v>
      </c>
      <c r="P636" s="7">
        <v>1181</v>
      </c>
      <c r="Q636" s="45">
        <f t="shared" si="138"/>
        <v>9443</v>
      </c>
      <c r="R636" s="45">
        <v>126</v>
      </c>
      <c r="S636" s="45">
        <v>86</v>
      </c>
      <c r="T636" s="45">
        <v>103</v>
      </c>
      <c r="U636" s="45">
        <v>64</v>
      </c>
      <c r="V636" s="45">
        <v>167</v>
      </c>
      <c r="W636" s="45">
        <v>904.59999999999991</v>
      </c>
      <c r="X636" s="45">
        <v>354.6</v>
      </c>
      <c r="Y636" s="45">
        <v>4643.688888888888</v>
      </c>
      <c r="Z636" s="45">
        <v>994.1111111111112</v>
      </c>
      <c r="AA636" s="45">
        <v>7442.9999999999991</v>
      </c>
      <c r="AB636" s="103">
        <f t="shared" si="139"/>
        <v>100</v>
      </c>
      <c r="AC636" s="103">
        <f t="shared" si="140"/>
        <v>75.438596491228068</v>
      </c>
      <c r="AD636" s="103">
        <f t="shared" si="141"/>
        <v>90.350877192982466</v>
      </c>
      <c r="AE636" s="103">
        <f t="shared" si="142"/>
        <v>55.172413793103445</v>
      </c>
      <c r="AF636" s="103">
        <f t="shared" si="143"/>
        <v>100</v>
      </c>
      <c r="AG636" s="103">
        <f t="shared" si="144"/>
        <v>100</v>
      </c>
      <c r="AH636" s="103">
        <f t="shared" si="145"/>
        <v>49.045643153526974</v>
      </c>
      <c r="AI636" s="103">
        <f t="shared" si="146"/>
        <v>73.325262733126294</v>
      </c>
      <c r="AJ636" s="103">
        <f t="shared" si="147"/>
        <v>84.175369272744376</v>
      </c>
      <c r="AK636" s="103">
        <f t="shared" si="148"/>
        <v>78.820290162024776</v>
      </c>
      <c r="AL636" s="45" t="str">
        <f t="shared" si="149"/>
        <v>-</v>
      </c>
      <c r="AM636" s="45">
        <f t="shared" si="149"/>
        <v>28</v>
      </c>
      <c r="AN636" s="45">
        <f t="shared" si="149"/>
        <v>11</v>
      </c>
      <c r="AO636" s="45">
        <f t="shared" si="149"/>
        <v>52</v>
      </c>
      <c r="AP636" s="45" t="str">
        <f t="shared" si="150"/>
        <v>-</v>
      </c>
      <c r="AQ636" s="45" t="str">
        <f t="shared" si="150"/>
        <v>-</v>
      </c>
      <c r="AR636" s="45">
        <f t="shared" si="150"/>
        <v>368.4</v>
      </c>
      <c r="AS636" s="45">
        <f t="shared" si="150"/>
        <v>1689.311111111112</v>
      </c>
      <c r="AT636" s="45">
        <f t="shared" si="152"/>
        <v>186.8888888888888</v>
      </c>
      <c r="AU636" s="46">
        <f t="shared" si="151"/>
        <v>2335.6000000000008</v>
      </c>
    </row>
    <row r="637" spans="1:47" ht="24.95" customHeight="1" x14ac:dyDescent="0.25">
      <c r="A637" s="21" t="s">
        <v>1750</v>
      </c>
      <c r="B637" s="22" t="s">
        <v>1733</v>
      </c>
      <c r="C637" s="8" t="s">
        <v>686</v>
      </c>
      <c r="D637" s="8" t="s">
        <v>693</v>
      </c>
      <c r="E637" s="18" t="s">
        <v>1233</v>
      </c>
      <c r="F637" s="45" t="str">
        <f>IFERROR(VLOOKUP(E637,categoria!$A:$C,3,FALSE),"Categoria 1")</f>
        <v>Categoria 3</v>
      </c>
      <c r="G637" s="45">
        <v>4460</v>
      </c>
      <c r="H637" s="45">
        <v>184</v>
      </c>
      <c r="I637" s="7">
        <v>173</v>
      </c>
      <c r="J637" s="7">
        <v>167</v>
      </c>
      <c r="K637" s="7">
        <v>165</v>
      </c>
      <c r="L637" s="7">
        <v>166</v>
      </c>
      <c r="M637" s="7">
        <v>949</v>
      </c>
      <c r="N637" s="7">
        <v>1200</v>
      </c>
      <c r="O637" s="7">
        <v>9350</v>
      </c>
      <c r="P637" s="7">
        <v>2059</v>
      </c>
      <c r="Q637" s="45">
        <f t="shared" si="138"/>
        <v>14413</v>
      </c>
      <c r="R637" s="45">
        <v>221</v>
      </c>
      <c r="S637" s="45">
        <v>180</v>
      </c>
      <c r="T637" s="45">
        <v>175</v>
      </c>
      <c r="U637" s="45">
        <v>140</v>
      </c>
      <c r="V637" s="45">
        <v>221</v>
      </c>
      <c r="W637" s="45">
        <v>1159.8</v>
      </c>
      <c r="X637" s="45">
        <v>608.60000000000014</v>
      </c>
      <c r="Y637" s="45">
        <v>7233.7333333333327</v>
      </c>
      <c r="Z637" s="45">
        <v>1549.8666666666663</v>
      </c>
      <c r="AA637" s="45">
        <v>11489</v>
      </c>
      <c r="AB637" s="103">
        <f t="shared" si="139"/>
        <v>100</v>
      </c>
      <c r="AC637" s="103">
        <f t="shared" si="140"/>
        <v>100</v>
      </c>
      <c r="AD637" s="103">
        <f t="shared" si="141"/>
        <v>100</v>
      </c>
      <c r="AE637" s="103">
        <f t="shared" si="142"/>
        <v>84.848484848484844</v>
      </c>
      <c r="AF637" s="103">
        <f t="shared" si="143"/>
        <v>100</v>
      </c>
      <c r="AG637" s="103">
        <f t="shared" si="144"/>
        <v>100</v>
      </c>
      <c r="AH637" s="103">
        <f t="shared" si="145"/>
        <v>50.716666666666676</v>
      </c>
      <c r="AI637" s="103">
        <f t="shared" si="146"/>
        <v>77.366131907308372</v>
      </c>
      <c r="AJ637" s="103">
        <f t="shared" si="147"/>
        <v>75.272786142140177</v>
      </c>
      <c r="AK637" s="103">
        <f t="shared" si="148"/>
        <v>79.712759314507736</v>
      </c>
      <c r="AL637" s="45" t="str">
        <f t="shared" si="149"/>
        <v>-</v>
      </c>
      <c r="AM637" s="45" t="str">
        <f t="shared" si="149"/>
        <v>-</v>
      </c>
      <c r="AN637" s="45" t="str">
        <f t="shared" si="149"/>
        <v>-</v>
      </c>
      <c r="AO637" s="45">
        <f t="shared" si="149"/>
        <v>25</v>
      </c>
      <c r="AP637" s="45" t="str">
        <f t="shared" si="150"/>
        <v>-</v>
      </c>
      <c r="AQ637" s="45" t="str">
        <f t="shared" si="150"/>
        <v>-</v>
      </c>
      <c r="AR637" s="45">
        <f t="shared" si="150"/>
        <v>591.39999999999986</v>
      </c>
      <c r="AS637" s="45">
        <f t="shared" si="150"/>
        <v>2116.2666666666673</v>
      </c>
      <c r="AT637" s="45">
        <f t="shared" si="152"/>
        <v>509.13333333333367</v>
      </c>
      <c r="AU637" s="46">
        <f t="shared" si="151"/>
        <v>3241.8000000000006</v>
      </c>
    </row>
    <row r="638" spans="1:47" ht="24.95" customHeight="1" x14ac:dyDescent="0.25">
      <c r="A638" s="21" t="s">
        <v>1026</v>
      </c>
      <c r="B638" s="22" t="s">
        <v>1733</v>
      </c>
      <c r="C638" s="8" t="s">
        <v>686</v>
      </c>
      <c r="D638" s="8" t="s">
        <v>694</v>
      </c>
      <c r="E638" s="18" t="s">
        <v>1873</v>
      </c>
      <c r="F638" s="45" t="str">
        <f>IFERROR(VLOOKUP(E638,categoria!$A:$C,3,FALSE),"Categoria 1")</f>
        <v>Categoria 2</v>
      </c>
      <c r="G638" s="45">
        <v>660</v>
      </c>
      <c r="H638" s="45">
        <v>28</v>
      </c>
      <c r="I638" s="7">
        <v>33</v>
      </c>
      <c r="J638" s="7">
        <v>39</v>
      </c>
      <c r="K638" s="7">
        <v>42</v>
      </c>
      <c r="L638" s="7">
        <v>47</v>
      </c>
      <c r="M638" s="7">
        <v>258</v>
      </c>
      <c r="N638" s="7">
        <v>263</v>
      </c>
      <c r="O638" s="7">
        <v>1768</v>
      </c>
      <c r="P638" s="7">
        <v>405</v>
      </c>
      <c r="Q638" s="45">
        <f t="shared" si="138"/>
        <v>2883</v>
      </c>
      <c r="R638" s="45">
        <v>37</v>
      </c>
      <c r="S638" s="45">
        <v>31</v>
      </c>
      <c r="T638" s="45">
        <v>31</v>
      </c>
      <c r="U638" s="45">
        <v>32</v>
      </c>
      <c r="V638" s="45">
        <v>39</v>
      </c>
      <c r="W638" s="45">
        <v>248</v>
      </c>
      <c r="X638" s="45">
        <v>94</v>
      </c>
      <c r="Y638" s="45">
        <v>1736.0444444444445</v>
      </c>
      <c r="Z638" s="45">
        <v>518.95555555555552</v>
      </c>
      <c r="AA638" s="45">
        <v>2767</v>
      </c>
      <c r="AB638" s="103">
        <f t="shared" si="139"/>
        <v>100</v>
      </c>
      <c r="AC638" s="103">
        <f t="shared" si="140"/>
        <v>93.939393939393938</v>
      </c>
      <c r="AD638" s="103">
        <f t="shared" si="141"/>
        <v>79.487179487179489</v>
      </c>
      <c r="AE638" s="103">
        <f t="shared" si="142"/>
        <v>76.19047619047619</v>
      </c>
      <c r="AF638" s="103">
        <f t="shared" si="143"/>
        <v>82.978723404255319</v>
      </c>
      <c r="AG638" s="103">
        <f t="shared" si="144"/>
        <v>96.124031007751938</v>
      </c>
      <c r="AH638" s="103">
        <f t="shared" si="145"/>
        <v>35.741444866920155</v>
      </c>
      <c r="AI638" s="103">
        <f t="shared" si="146"/>
        <v>98.192559074912026</v>
      </c>
      <c r="AJ638" s="103">
        <f t="shared" si="147"/>
        <v>100</v>
      </c>
      <c r="AK638" s="103">
        <f t="shared" si="148"/>
        <v>95.976413458203254</v>
      </c>
      <c r="AL638" s="45" t="str">
        <f t="shared" si="149"/>
        <v>-</v>
      </c>
      <c r="AM638" s="45">
        <f t="shared" si="149"/>
        <v>2</v>
      </c>
      <c r="AN638" s="45">
        <f t="shared" si="149"/>
        <v>8</v>
      </c>
      <c r="AO638" s="45">
        <f t="shared" si="149"/>
        <v>10</v>
      </c>
      <c r="AP638" s="45">
        <f t="shared" si="150"/>
        <v>8</v>
      </c>
      <c r="AQ638" s="45">
        <f t="shared" si="150"/>
        <v>10</v>
      </c>
      <c r="AR638" s="45">
        <f t="shared" si="150"/>
        <v>169</v>
      </c>
      <c r="AS638" s="45">
        <f t="shared" si="150"/>
        <v>31.95555555555552</v>
      </c>
      <c r="AT638" s="45" t="str">
        <f t="shared" si="152"/>
        <v>-</v>
      </c>
      <c r="AU638" s="46">
        <f t="shared" si="151"/>
        <v>238.95555555555552</v>
      </c>
    </row>
    <row r="639" spans="1:47" ht="24.95" customHeight="1" x14ac:dyDescent="0.25">
      <c r="A639" s="21" t="s">
        <v>1026</v>
      </c>
      <c r="B639" s="22" t="s">
        <v>1733</v>
      </c>
      <c r="C639" s="8" t="s">
        <v>686</v>
      </c>
      <c r="D639" s="8" t="s">
        <v>695</v>
      </c>
      <c r="E639" s="18" t="s">
        <v>1874</v>
      </c>
      <c r="F639" s="45" t="str">
        <f>IFERROR(VLOOKUP(E639,categoria!$A:$C,3,FALSE),"Categoria 1")</f>
        <v>Categoria 3</v>
      </c>
      <c r="G639" s="45">
        <v>5590</v>
      </c>
      <c r="H639" s="45">
        <v>159</v>
      </c>
      <c r="I639" s="7">
        <v>168</v>
      </c>
      <c r="J639" s="7">
        <v>174</v>
      </c>
      <c r="K639" s="7">
        <v>182</v>
      </c>
      <c r="L639" s="7">
        <v>188</v>
      </c>
      <c r="M639" s="7">
        <v>1009</v>
      </c>
      <c r="N639" s="7">
        <v>1079</v>
      </c>
      <c r="O639" s="7">
        <v>8004</v>
      </c>
      <c r="P639" s="7">
        <v>1410</v>
      </c>
      <c r="Q639" s="45">
        <f t="shared" si="138"/>
        <v>12373</v>
      </c>
      <c r="R639" s="45">
        <v>204</v>
      </c>
      <c r="S639" s="45">
        <v>147</v>
      </c>
      <c r="T639" s="45">
        <v>174</v>
      </c>
      <c r="U639" s="45">
        <v>165</v>
      </c>
      <c r="V639" s="45">
        <v>208</v>
      </c>
      <c r="W639" s="45">
        <v>1294.4000000000001</v>
      </c>
      <c r="X639" s="45">
        <v>548.79999999999995</v>
      </c>
      <c r="Y639" s="45">
        <v>7706.3999999999987</v>
      </c>
      <c r="Z639" s="45">
        <v>2064.3999999999996</v>
      </c>
      <c r="AA639" s="45">
        <v>12511.999999999998</v>
      </c>
      <c r="AB639" s="103">
        <f t="shared" si="139"/>
        <v>100</v>
      </c>
      <c r="AC639" s="103">
        <f t="shared" si="140"/>
        <v>87.5</v>
      </c>
      <c r="AD639" s="103">
        <f t="shared" si="141"/>
        <v>100</v>
      </c>
      <c r="AE639" s="103">
        <f t="shared" si="142"/>
        <v>90.659340659340657</v>
      </c>
      <c r="AF639" s="103">
        <f t="shared" si="143"/>
        <v>100</v>
      </c>
      <c r="AG639" s="103">
        <f t="shared" si="144"/>
        <v>100</v>
      </c>
      <c r="AH639" s="103">
        <f t="shared" si="145"/>
        <v>50.861909175162182</v>
      </c>
      <c r="AI639" s="103">
        <f t="shared" si="146"/>
        <v>96.281859070464748</v>
      </c>
      <c r="AJ639" s="103">
        <f t="shared" si="147"/>
        <v>100</v>
      </c>
      <c r="AK639" s="103">
        <f t="shared" si="148"/>
        <v>100</v>
      </c>
      <c r="AL639" s="45" t="str">
        <f t="shared" si="149"/>
        <v>-</v>
      </c>
      <c r="AM639" s="45">
        <f t="shared" si="149"/>
        <v>21</v>
      </c>
      <c r="AN639" s="45" t="str">
        <f t="shared" si="149"/>
        <v>-</v>
      </c>
      <c r="AO639" s="45">
        <f t="shared" si="149"/>
        <v>17</v>
      </c>
      <c r="AP639" s="45" t="str">
        <f t="shared" si="150"/>
        <v>-</v>
      </c>
      <c r="AQ639" s="45" t="str">
        <f t="shared" si="150"/>
        <v>-</v>
      </c>
      <c r="AR639" s="45">
        <f t="shared" si="150"/>
        <v>530.20000000000005</v>
      </c>
      <c r="AS639" s="45">
        <f t="shared" si="150"/>
        <v>297.60000000000127</v>
      </c>
      <c r="AT639" s="45" t="str">
        <f t="shared" si="152"/>
        <v>-</v>
      </c>
      <c r="AU639" s="46">
        <f t="shared" si="151"/>
        <v>865.80000000000132</v>
      </c>
    </row>
    <row r="640" spans="1:47" ht="24.95" customHeight="1" x14ac:dyDescent="0.25">
      <c r="A640" s="21" t="s">
        <v>1026</v>
      </c>
      <c r="B640" s="22" t="s">
        <v>1733</v>
      </c>
      <c r="C640" s="8" t="s">
        <v>686</v>
      </c>
      <c r="D640" s="8" t="s">
        <v>696</v>
      </c>
      <c r="E640" s="18" t="s">
        <v>1707</v>
      </c>
      <c r="F640" s="45" t="str">
        <f>IFERROR(VLOOKUP(E640,categoria!$A:$C,3,FALSE),"Categoria 1")</f>
        <v>Categoria 3</v>
      </c>
      <c r="G640" s="45">
        <v>2780</v>
      </c>
      <c r="H640" s="45">
        <v>80</v>
      </c>
      <c r="I640" s="7">
        <v>68</v>
      </c>
      <c r="J640" s="7">
        <v>59</v>
      </c>
      <c r="K640" s="7">
        <v>53</v>
      </c>
      <c r="L640" s="7">
        <v>52</v>
      </c>
      <c r="M640" s="7">
        <v>298</v>
      </c>
      <c r="N640" s="7">
        <v>432</v>
      </c>
      <c r="O640" s="7">
        <v>3190</v>
      </c>
      <c r="P640" s="7">
        <v>698</v>
      </c>
      <c r="Q640" s="45">
        <f t="shared" si="138"/>
        <v>4930</v>
      </c>
      <c r="R640" s="45">
        <v>86</v>
      </c>
      <c r="S640" s="45">
        <v>40</v>
      </c>
      <c r="T640" s="45">
        <v>56</v>
      </c>
      <c r="U640" s="45">
        <v>52</v>
      </c>
      <c r="V640" s="45">
        <v>85</v>
      </c>
      <c r="W640" s="45">
        <v>508.6</v>
      </c>
      <c r="X640" s="45">
        <v>307.8</v>
      </c>
      <c r="Y640" s="45">
        <v>3280.2666666666664</v>
      </c>
      <c r="Z640" s="45">
        <v>600.33333333333337</v>
      </c>
      <c r="AA640" s="45">
        <v>5015.9999999999991</v>
      </c>
      <c r="AB640" s="103">
        <f t="shared" si="139"/>
        <v>100</v>
      </c>
      <c r="AC640" s="103">
        <f t="shared" si="140"/>
        <v>58.82352941176471</v>
      </c>
      <c r="AD640" s="103">
        <f t="shared" si="141"/>
        <v>94.915254237288138</v>
      </c>
      <c r="AE640" s="103">
        <f t="shared" si="142"/>
        <v>98.113207547169807</v>
      </c>
      <c r="AF640" s="103">
        <f t="shared" si="143"/>
        <v>100</v>
      </c>
      <c r="AG640" s="103">
        <f t="shared" si="144"/>
        <v>100</v>
      </c>
      <c r="AH640" s="103">
        <f t="shared" si="145"/>
        <v>71.25</v>
      </c>
      <c r="AI640" s="103">
        <f t="shared" si="146"/>
        <v>100</v>
      </c>
      <c r="AJ640" s="103">
        <f t="shared" si="147"/>
        <v>86.007640878701054</v>
      </c>
      <c r="AK640" s="103">
        <f t="shared" si="148"/>
        <v>100</v>
      </c>
      <c r="AL640" s="45" t="str">
        <f t="shared" si="149"/>
        <v>-</v>
      </c>
      <c r="AM640" s="45">
        <f t="shared" si="149"/>
        <v>28</v>
      </c>
      <c r="AN640" s="45">
        <f t="shared" si="149"/>
        <v>3</v>
      </c>
      <c r="AO640" s="45">
        <f t="shared" si="149"/>
        <v>1</v>
      </c>
      <c r="AP640" s="45" t="str">
        <f t="shared" si="150"/>
        <v>-</v>
      </c>
      <c r="AQ640" s="45" t="str">
        <f t="shared" si="150"/>
        <v>-</v>
      </c>
      <c r="AR640" s="45">
        <f t="shared" si="150"/>
        <v>124.19999999999999</v>
      </c>
      <c r="AS640" s="45" t="str">
        <f t="shared" si="150"/>
        <v>-</v>
      </c>
      <c r="AT640" s="45">
        <f t="shared" si="152"/>
        <v>97.666666666666629</v>
      </c>
      <c r="AU640" s="46">
        <f t="shared" si="151"/>
        <v>253.86666666666662</v>
      </c>
    </row>
    <row r="641" spans="1:47" ht="24.95" customHeight="1" x14ac:dyDescent="0.25">
      <c r="A641" s="21" t="s">
        <v>1026</v>
      </c>
      <c r="B641" s="22" t="s">
        <v>1733</v>
      </c>
      <c r="C641" s="8" t="s">
        <v>686</v>
      </c>
      <c r="D641" s="8" t="s">
        <v>697</v>
      </c>
      <c r="E641" s="18" t="s">
        <v>1430</v>
      </c>
      <c r="F641" s="45" t="str">
        <f>IFERROR(VLOOKUP(E641,categoria!$A:$C,3,FALSE),"Categoria 1")</f>
        <v>Categoria 3</v>
      </c>
      <c r="G641" s="45">
        <v>3250</v>
      </c>
      <c r="H641" s="45">
        <v>99</v>
      </c>
      <c r="I641" s="7">
        <v>96</v>
      </c>
      <c r="J641" s="7">
        <v>97</v>
      </c>
      <c r="K641" s="7">
        <v>99</v>
      </c>
      <c r="L641" s="7">
        <v>104</v>
      </c>
      <c r="M641" s="7">
        <v>619</v>
      </c>
      <c r="N641" s="7">
        <v>768</v>
      </c>
      <c r="O641" s="7">
        <v>5148</v>
      </c>
      <c r="P641" s="7">
        <v>1032</v>
      </c>
      <c r="Q641" s="45">
        <f t="shared" si="138"/>
        <v>8062</v>
      </c>
      <c r="R641" s="45">
        <v>128</v>
      </c>
      <c r="S641" s="45">
        <v>85</v>
      </c>
      <c r="T641" s="45">
        <v>80</v>
      </c>
      <c r="U641" s="45">
        <v>77</v>
      </c>
      <c r="V641" s="45">
        <v>187</v>
      </c>
      <c r="W641" s="45">
        <v>683</v>
      </c>
      <c r="X641" s="45">
        <v>400.8</v>
      </c>
      <c r="Y641" s="45">
        <v>5107.9999999999991</v>
      </c>
      <c r="Z641" s="45">
        <v>1330.2</v>
      </c>
      <c r="AA641" s="45">
        <v>8078.9999999999991</v>
      </c>
      <c r="AB641" s="103">
        <f t="shared" si="139"/>
        <v>100</v>
      </c>
      <c r="AC641" s="103">
        <f t="shared" si="140"/>
        <v>88.541666666666657</v>
      </c>
      <c r="AD641" s="103">
        <f t="shared" si="141"/>
        <v>82.474226804123703</v>
      </c>
      <c r="AE641" s="103">
        <f t="shared" si="142"/>
        <v>77.777777777777786</v>
      </c>
      <c r="AF641" s="103">
        <f t="shared" si="143"/>
        <v>100</v>
      </c>
      <c r="AG641" s="103">
        <f t="shared" si="144"/>
        <v>100</v>
      </c>
      <c r="AH641" s="103">
        <f t="shared" si="145"/>
        <v>52.1875</v>
      </c>
      <c r="AI641" s="103">
        <f t="shared" si="146"/>
        <v>99.222999222999206</v>
      </c>
      <c r="AJ641" s="103">
        <f t="shared" si="147"/>
        <v>100</v>
      </c>
      <c r="AK641" s="103">
        <f t="shared" si="148"/>
        <v>100</v>
      </c>
      <c r="AL641" s="45" t="str">
        <f t="shared" si="149"/>
        <v>-</v>
      </c>
      <c r="AM641" s="45">
        <f t="shared" si="149"/>
        <v>11</v>
      </c>
      <c r="AN641" s="45">
        <f t="shared" si="149"/>
        <v>17</v>
      </c>
      <c r="AO641" s="45">
        <f t="shared" si="149"/>
        <v>22</v>
      </c>
      <c r="AP641" s="45" t="str">
        <f t="shared" si="150"/>
        <v>-</v>
      </c>
      <c r="AQ641" s="45" t="str">
        <f t="shared" si="150"/>
        <v>-</v>
      </c>
      <c r="AR641" s="45">
        <f t="shared" si="150"/>
        <v>367.2</v>
      </c>
      <c r="AS641" s="45">
        <f t="shared" si="150"/>
        <v>40.000000000000909</v>
      </c>
      <c r="AT641" s="45" t="str">
        <f t="shared" si="152"/>
        <v>-</v>
      </c>
      <c r="AU641" s="46">
        <f t="shared" si="151"/>
        <v>457.2000000000009</v>
      </c>
    </row>
    <row r="642" spans="1:47" ht="24.95" customHeight="1" x14ac:dyDescent="0.25">
      <c r="A642" s="21" t="s">
        <v>1026</v>
      </c>
      <c r="B642" s="22" t="s">
        <v>1733</v>
      </c>
      <c r="C642" s="8" t="s">
        <v>686</v>
      </c>
      <c r="D642" s="8" t="s">
        <v>698</v>
      </c>
      <c r="E642" s="18" t="s">
        <v>1708</v>
      </c>
      <c r="F642" s="45" t="str">
        <f>IFERROR(VLOOKUP(E642,categoria!$A:$C,3,FALSE),"Categoria 1")</f>
        <v>Categoria 2</v>
      </c>
      <c r="G642" s="45">
        <v>1980</v>
      </c>
      <c r="H642" s="45">
        <v>37</v>
      </c>
      <c r="I642" s="7">
        <v>42</v>
      </c>
      <c r="J642" s="7">
        <v>47</v>
      </c>
      <c r="K642" s="7">
        <v>51</v>
      </c>
      <c r="L642" s="7">
        <v>55</v>
      </c>
      <c r="M642" s="7">
        <v>316</v>
      </c>
      <c r="N642" s="7">
        <v>359</v>
      </c>
      <c r="O642" s="7">
        <v>2935</v>
      </c>
      <c r="P642" s="7">
        <v>814</v>
      </c>
      <c r="Q642" s="45">
        <f t="shared" si="138"/>
        <v>4656</v>
      </c>
      <c r="R642" s="45">
        <v>69</v>
      </c>
      <c r="S642" s="45">
        <v>40</v>
      </c>
      <c r="T642" s="45">
        <v>53</v>
      </c>
      <c r="U642" s="45">
        <v>44</v>
      </c>
      <c r="V642" s="45">
        <v>65</v>
      </c>
      <c r="W642" s="45">
        <v>415.4</v>
      </c>
      <c r="X642" s="45">
        <v>175.20000000000002</v>
      </c>
      <c r="Y642" s="45">
        <v>2891.5777777777771</v>
      </c>
      <c r="Z642" s="45">
        <v>983.82222222222231</v>
      </c>
      <c r="AA642" s="45">
        <v>4736.9999999999991</v>
      </c>
      <c r="AB642" s="103">
        <f t="shared" si="139"/>
        <v>100</v>
      </c>
      <c r="AC642" s="103">
        <f t="shared" si="140"/>
        <v>95.238095238095227</v>
      </c>
      <c r="AD642" s="103">
        <f t="shared" si="141"/>
        <v>100</v>
      </c>
      <c r="AE642" s="103">
        <f t="shared" si="142"/>
        <v>86.274509803921575</v>
      </c>
      <c r="AF642" s="103">
        <f t="shared" si="143"/>
        <v>100</v>
      </c>
      <c r="AG642" s="103">
        <f t="shared" si="144"/>
        <v>100</v>
      </c>
      <c r="AH642" s="103">
        <f t="shared" si="145"/>
        <v>48.80222841225627</v>
      </c>
      <c r="AI642" s="103">
        <f t="shared" si="146"/>
        <v>98.520537573348449</v>
      </c>
      <c r="AJ642" s="103">
        <f t="shared" si="147"/>
        <v>100</v>
      </c>
      <c r="AK642" s="103">
        <f t="shared" si="148"/>
        <v>100</v>
      </c>
      <c r="AL642" s="45" t="str">
        <f t="shared" si="149"/>
        <v>-</v>
      </c>
      <c r="AM642" s="45">
        <f t="shared" si="149"/>
        <v>2</v>
      </c>
      <c r="AN642" s="45" t="str">
        <f t="shared" si="149"/>
        <v>-</v>
      </c>
      <c r="AO642" s="45">
        <f t="shared" si="149"/>
        <v>7</v>
      </c>
      <c r="AP642" s="45" t="str">
        <f t="shared" si="150"/>
        <v>-</v>
      </c>
      <c r="AQ642" s="45" t="str">
        <f t="shared" si="150"/>
        <v>-</v>
      </c>
      <c r="AR642" s="45">
        <f t="shared" si="150"/>
        <v>183.79999999999998</v>
      </c>
      <c r="AS642" s="45">
        <f t="shared" si="150"/>
        <v>43.422222222222899</v>
      </c>
      <c r="AT642" s="45" t="str">
        <f t="shared" si="152"/>
        <v>-</v>
      </c>
      <c r="AU642" s="46">
        <f t="shared" si="151"/>
        <v>236.22222222222288</v>
      </c>
    </row>
    <row r="643" spans="1:47" ht="24.95" customHeight="1" x14ac:dyDescent="0.25">
      <c r="A643" s="21" t="s">
        <v>1026</v>
      </c>
      <c r="B643" s="22" t="s">
        <v>1733</v>
      </c>
      <c r="C643" s="8" t="s">
        <v>686</v>
      </c>
      <c r="D643" s="8" t="s">
        <v>699</v>
      </c>
      <c r="E643" s="18" t="s">
        <v>1709</v>
      </c>
      <c r="F643" s="45" t="str">
        <f>IFERROR(VLOOKUP(E643,categoria!$A:$C,3,FALSE),"Categoria 1")</f>
        <v>Categoria 2</v>
      </c>
      <c r="G643" s="45">
        <v>3950</v>
      </c>
      <c r="H643" s="45">
        <v>97</v>
      </c>
      <c r="I643" s="7">
        <v>105</v>
      </c>
      <c r="J643" s="7">
        <v>110</v>
      </c>
      <c r="K643" s="7">
        <v>115</v>
      </c>
      <c r="L643" s="7">
        <v>120</v>
      </c>
      <c r="M643" s="7">
        <v>649</v>
      </c>
      <c r="N643" s="7">
        <v>686</v>
      </c>
      <c r="O643" s="7">
        <v>5533</v>
      </c>
      <c r="P643" s="7">
        <v>1080</v>
      </c>
      <c r="Q643" s="45">
        <f t="shared" si="138"/>
        <v>8495</v>
      </c>
      <c r="R643" s="45">
        <v>94</v>
      </c>
      <c r="S643" s="45">
        <v>90</v>
      </c>
      <c r="T643" s="45">
        <v>104</v>
      </c>
      <c r="U643" s="45">
        <v>107</v>
      </c>
      <c r="V643" s="45">
        <v>172</v>
      </c>
      <c r="W643" s="45">
        <v>792</v>
      </c>
      <c r="X643" s="45">
        <v>306</v>
      </c>
      <c r="Y643" s="45">
        <v>5111.4666666666672</v>
      </c>
      <c r="Z643" s="45">
        <v>1031.5333333333333</v>
      </c>
      <c r="AA643" s="45">
        <v>7808</v>
      </c>
      <c r="AB643" s="103">
        <f t="shared" si="139"/>
        <v>96.907216494845358</v>
      </c>
      <c r="AC643" s="103">
        <f t="shared" si="140"/>
        <v>85.714285714285708</v>
      </c>
      <c r="AD643" s="103">
        <f t="shared" si="141"/>
        <v>94.545454545454547</v>
      </c>
      <c r="AE643" s="103">
        <f t="shared" si="142"/>
        <v>93.043478260869563</v>
      </c>
      <c r="AF643" s="103">
        <f t="shared" si="143"/>
        <v>100</v>
      </c>
      <c r="AG643" s="103">
        <f t="shared" si="144"/>
        <v>100</v>
      </c>
      <c r="AH643" s="103">
        <f t="shared" si="145"/>
        <v>44.606413994169095</v>
      </c>
      <c r="AI643" s="103">
        <f t="shared" si="146"/>
        <v>92.381468763178503</v>
      </c>
      <c r="AJ643" s="103">
        <f t="shared" si="147"/>
        <v>95.512345679012341</v>
      </c>
      <c r="AK643" s="103">
        <f t="shared" si="148"/>
        <v>91.912889935256032</v>
      </c>
      <c r="AL643" s="45">
        <f t="shared" si="149"/>
        <v>3</v>
      </c>
      <c r="AM643" s="45">
        <f t="shared" si="149"/>
        <v>15</v>
      </c>
      <c r="AN643" s="45">
        <f t="shared" si="149"/>
        <v>6</v>
      </c>
      <c r="AO643" s="45">
        <f t="shared" ref="AO643:AS706" si="153">IF(K643-U643&lt;=0,"-",K643-U643)</f>
        <v>8</v>
      </c>
      <c r="AP643" s="45" t="str">
        <f t="shared" si="150"/>
        <v>-</v>
      </c>
      <c r="AQ643" s="45" t="str">
        <f t="shared" si="150"/>
        <v>-</v>
      </c>
      <c r="AR643" s="45">
        <f t="shared" si="150"/>
        <v>380</v>
      </c>
      <c r="AS643" s="45">
        <f t="shared" si="150"/>
        <v>421.53333333333285</v>
      </c>
      <c r="AT643" s="45">
        <f t="shared" si="152"/>
        <v>48.466666666666697</v>
      </c>
      <c r="AU643" s="46">
        <f t="shared" si="151"/>
        <v>881.99999999999955</v>
      </c>
    </row>
    <row r="644" spans="1:47" ht="24.95" customHeight="1" x14ac:dyDescent="0.25">
      <c r="A644" s="21" t="s">
        <v>1026</v>
      </c>
      <c r="B644" s="22" t="s">
        <v>1733</v>
      </c>
      <c r="C644" s="8" t="s">
        <v>686</v>
      </c>
      <c r="D644" s="8" t="s">
        <v>700</v>
      </c>
      <c r="E644" s="18" t="s">
        <v>1710</v>
      </c>
      <c r="F644" s="45" t="str">
        <f>IFERROR(VLOOKUP(E644,categoria!$A:$C,3,FALSE),"Categoria 1")</f>
        <v>Categoria 3</v>
      </c>
      <c r="G644" s="45">
        <v>2890</v>
      </c>
      <c r="H644" s="45">
        <v>134</v>
      </c>
      <c r="I644" s="7">
        <v>131</v>
      </c>
      <c r="J644" s="7">
        <v>130</v>
      </c>
      <c r="K644" s="7">
        <v>129</v>
      </c>
      <c r="L644" s="7">
        <v>132</v>
      </c>
      <c r="M644" s="7">
        <v>734</v>
      </c>
      <c r="N644" s="7">
        <v>889</v>
      </c>
      <c r="O644" s="7">
        <v>7128</v>
      </c>
      <c r="P644" s="7">
        <v>1594</v>
      </c>
      <c r="Q644" s="45">
        <f t="shared" ref="Q644:Q707" si="154">SUM(H644:P644)</f>
        <v>11001</v>
      </c>
      <c r="R644" s="45">
        <v>92</v>
      </c>
      <c r="S644" s="45">
        <v>130</v>
      </c>
      <c r="T644" s="45">
        <v>135</v>
      </c>
      <c r="U644" s="45">
        <v>123</v>
      </c>
      <c r="V644" s="45">
        <v>241</v>
      </c>
      <c r="W644" s="45">
        <v>1284.4000000000001</v>
      </c>
      <c r="X644" s="45">
        <v>468.40000000000003</v>
      </c>
      <c r="Y644" s="45">
        <v>5546.5999999999995</v>
      </c>
      <c r="Z644" s="45">
        <v>2042.6</v>
      </c>
      <c r="AA644" s="45">
        <v>10063</v>
      </c>
      <c r="AB644" s="103">
        <f t="shared" ref="AB644:AB707" si="155">IF(R644/H644*100&gt;100,100,R644/H644*100)</f>
        <v>68.656716417910445</v>
      </c>
      <c r="AC644" s="103">
        <f t="shared" ref="AC644:AC707" si="156">IF(S644/I644*100&gt;100,100,S644/I644*100)</f>
        <v>99.236641221374043</v>
      </c>
      <c r="AD644" s="103">
        <f t="shared" ref="AD644:AD707" si="157">IF(T644/J644*100&gt;100,100,T644/J644*100)</f>
        <v>100</v>
      </c>
      <c r="AE644" s="103">
        <f t="shared" ref="AE644:AE707" si="158">IF(U644/K644*100&gt;100,100,U644/K644*100)</f>
        <v>95.348837209302332</v>
      </c>
      <c r="AF644" s="103">
        <f t="shared" ref="AF644:AF707" si="159">IF(V644/L644*100&gt;100,100,V644/L644*100)</f>
        <v>100</v>
      </c>
      <c r="AG644" s="103">
        <f t="shared" ref="AG644:AG707" si="160">IF(W644/M644*100&gt;100,100,W644/M644*100)</f>
        <v>100</v>
      </c>
      <c r="AH644" s="103">
        <f t="shared" ref="AH644:AH707" si="161">IF(X644/N644*100&gt;100,100,X644/N644*100)</f>
        <v>52.688413948256475</v>
      </c>
      <c r="AI644" s="103">
        <f t="shared" ref="AI644:AI707" si="162">IF(Y644/O644*100&gt;100,100,Y644/O644*100)</f>
        <v>77.814253647586966</v>
      </c>
      <c r="AJ644" s="103">
        <f t="shared" ref="AJ644:AJ707" si="163">IF(Z644/P644*100&gt;100,100,Z644/P644*100)</f>
        <v>100</v>
      </c>
      <c r="AK644" s="103">
        <f t="shared" ref="AK644:AK707" si="164">IF(AA644/Q644*100&gt;100,100,AA644/Q644*100)</f>
        <v>91.473502408871923</v>
      </c>
      <c r="AL644" s="45">
        <f t="shared" ref="AL644:AR707" si="165">IF(H644-R644&lt;=0,"-",H644-R644)</f>
        <v>42</v>
      </c>
      <c r="AM644" s="45">
        <f t="shared" si="165"/>
        <v>1</v>
      </c>
      <c r="AN644" s="45" t="str">
        <f t="shared" si="165"/>
        <v>-</v>
      </c>
      <c r="AO644" s="45">
        <f t="shared" si="153"/>
        <v>6</v>
      </c>
      <c r="AP644" s="45" t="str">
        <f t="shared" si="153"/>
        <v>-</v>
      </c>
      <c r="AQ644" s="45" t="str">
        <f t="shared" si="153"/>
        <v>-</v>
      </c>
      <c r="AR644" s="45">
        <f t="shared" si="153"/>
        <v>420.59999999999997</v>
      </c>
      <c r="AS644" s="45">
        <f t="shared" si="153"/>
        <v>1581.4000000000005</v>
      </c>
      <c r="AT644" s="45" t="str">
        <f t="shared" si="152"/>
        <v>-</v>
      </c>
      <c r="AU644" s="46">
        <f t="shared" ref="AU644:AU707" si="166">SUM(AL644:AT644)</f>
        <v>2051.0000000000005</v>
      </c>
    </row>
    <row r="645" spans="1:47" ht="24.95" customHeight="1" x14ac:dyDescent="0.25">
      <c r="A645" s="21" t="s">
        <v>1026</v>
      </c>
      <c r="B645" s="22" t="s">
        <v>1733</v>
      </c>
      <c r="C645" s="8" t="s">
        <v>686</v>
      </c>
      <c r="D645" s="8" t="s">
        <v>701</v>
      </c>
      <c r="E645" s="18" t="s">
        <v>1711</v>
      </c>
      <c r="F645" s="45" t="str">
        <f>IFERROR(VLOOKUP(E645,categoria!$A:$C,3,FALSE),"Categoria 1")</f>
        <v>Categoria 2</v>
      </c>
      <c r="G645" s="45">
        <v>1410</v>
      </c>
      <c r="H645" s="45">
        <v>51</v>
      </c>
      <c r="I645" s="7">
        <v>47</v>
      </c>
      <c r="J645" s="7">
        <v>47</v>
      </c>
      <c r="K645" s="7">
        <v>47</v>
      </c>
      <c r="L645" s="7">
        <v>47</v>
      </c>
      <c r="M645" s="7">
        <v>288</v>
      </c>
      <c r="N645" s="7">
        <v>393</v>
      </c>
      <c r="O645" s="7">
        <v>3138</v>
      </c>
      <c r="P645" s="7">
        <v>792</v>
      </c>
      <c r="Q645" s="45">
        <f t="shared" si="154"/>
        <v>4850</v>
      </c>
      <c r="R645" s="45">
        <v>65</v>
      </c>
      <c r="S645" s="45">
        <v>43</v>
      </c>
      <c r="T645" s="45">
        <v>44</v>
      </c>
      <c r="U645" s="45">
        <v>38</v>
      </c>
      <c r="V645" s="45">
        <v>52</v>
      </c>
      <c r="W645" s="45">
        <v>436</v>
      </c>
      <c r="X645" s="45">
        <v>208.6</v>
      </c>
      <c r="Y645" s="45">
        <v>2721.0444444444447</v>
      </c>
      <c r="Z645" s="45">
        <v>834.35555555555561</v>
      </c>
      <c r="AA645" s="45">
        <v>4442</v>
      </c>
      <c r="AB645" s="103">
        <f t="shared" si="155"/>
        <v>100</v>
      </c>
      <c r="AC645" s="103">
        <f t="shared" si="156"/>
        <v>91.489361702127653</v>
      </c>
      <c r="AD645" s="103">
        <f t="shared" si="157"/>
        <v>93.61702127659575</v>
      </c>
      <c r="AE645" s="103">
        <f t="shared" si="158"/>
        <v>80.851063829787222</v>
      </c>
      <c r="AF645" s="103">
        <f t="shared" si="159"/>
        <v>100</v>
      </c>
      <c r="AG645" s="103">
        <f t="shared" si="160"/>
        <v>100</v>
      </c>
      <c r="AH645" s="103">
        <f t="shared" si="161"/>
        <v>53.078880407124686</v>
      </c>
      <c r="AI645" s="103">
        <f t="shared" si="162"/>
        <v>86.712697401033935</v>
      </c>
      <c r="AJ645" s="103">
        <f t="shared" si="163"/>
        <v>100</v>
      </c>
      <c r="AK645" s="103">
        <f t="shared" si="164"/>
        <v>91.587628865979383</v>
      </c>
      <c r="AL645" s="45" t="str">
        <f t="shared" si="165"/>
        <v>-</v>
      </c>
      <c r="AM645" s="45">
        <f t="shared" si="165"/>
        <v>4</v>
      </c>
      <c r="AN645" s="45">
        <f t="shared" si="165"/>
        <v>3</v>
      </c>
      <c r="AO645" s="45">
        <f t="shared" si="153"/>
        <v>9</v>
      </c>
      <c r="AP645" s="45" t="str">
        <f t="shared" si="153"/>
        <v>-</v>
      </c>
      <c r="AQ645" s="45" t="str">
        <f t="shared" si="153"/>
        <v>-</v>
      </c>
      <c r="AR645" s="45">
        <f t="shared" si="153"/>
        <v>184.4</v>
      </c>
      <c r="AS645" s="45">
        <f t="shared" si="153"/>
        <v>416.95555555555529</v>
      </c>
      <c r="AT645" s="45" t="str">
        <f t="shared" si="152"/>
        <v>-</v>
      </c>
      <c r="AU645" s="46">
        <f t="shared" si="166"/>
        <v>617.35555555555527</v>
      </c>
    </row>
    <row r="646" spans="1:47" ht="24.95" customHeight="1" x14ac:dyDescent="0.25">
      <c r="A646" s="21" t="s">
        <v>1026</v>
      </c>
      <c r="B646" s="22" t="s">
        <v>1733</v>
      </c>
      <c r="C646" s="8" t="s">
        <v>686</v>
      </c>
      <c r="D646" s="8" t="s">
        <v>702</v>
      </c>
      <c r="E646" s="18" t="s">
        <v>1712</v>
      </c>
      <c r="F646" s="45" t="str">
        <f>IFERROR(VLOOKUP(E646,categoria!$A:$C,3,FALSE),"Categoria 1")</f>
        <v>Categoria 2</v>
      </c>
      <c r="G646" s="45">
        <v>2790</v>
      </c>
      <c r="H646" s="45">
        <v>88</v>
      </c>
      <c r="I646" s="7">
        <v>95</v>
      </c>
      <c r="J646" s="7">
        <v>101</v>
      </c>
      <c r="K646" s="7">
        <v>107</v>
      </c>
      <c r="L646" s="7">
        <v>112</v>
      </c>
      <c r="M646" s="7">
        <v>623</v>
      </c>
      <c r="N646" s="7">
        <v>688</v>
      </c>
      <c r="O646" s="7">
        <v>5394</v>
      </c>
      <c r="P646" s="7">
        <v>782</v>
      </c>
      <c r="Q646" s="45">
        <f t="shared" si="154"/>
        <v>7990</v>
      </c>
      <c r="R646" s="45">
        <v>156</v>
      </c>
      <c r="S646" s="45">
        <v>123</v>
      </c>
      <c r="T646" s="45">
        <v>117</v>
      </c>
      <c r="U646" s="45">
        <v>106</v>
      </c>
      <c r="V646" s="45">
        <v>151</v>
      </c>
      <c r="W646" s="45">
        <v>822.8</v>
      </c>
      <c r="X646" s="45">
        <v>342.8</v>
      </c>
      <c r="Y646" s="45">
        <v>4509.8888888888896</v>
      </c>
      <c r="Z646" s="45">
        <v>779.51111111111118</v>
      </c>
      <c r="AA646" s="45">
        <v>7108</v>
      </c>
      <c r="AB646" s="103">
        <f t="shared" si="155"/>
        <v>100</v>
      </c>
      <c r="AC646" s="103">
        <f t="shared" si="156"/>
        <v>100</v>
      </c>
      <c r="AD646" s="103">
        <f t="shared" si="157"/>
        <v>100</v>
      </c>
      <c r="AE646" s="103">
        <f t="shared" si="158"/>
        <v>99.065420560747668</v>
      </c>
      <c r="AF646" s="103">
        <f t="shared" si="159"/>
        <v>100</v>
      </c>
      <c r="AG646" s="103">
        <f t="shared" si="160"/>
        <v>100</v>
      </c>
      <c r="AH646" s="103">
        <f t="shared" si="161"/>
        <v>49.825581395348841</v>
      </c>
      <c r="AI646" s="103">
        <f t="shared" si="162"/>
        <v>83.609360194454752</v>
      </c>
      <c r="AJ646" s="103">
        <f t="shared" si="163"/>
        <v>99.681727763569199</v>
      </c>
      <c r="AK646" s="103">
        <f t="shared" si="164"/>
        <v>88.961201501877355</v>
      </c>
      <c r="AL646" s="45" t="str">
        <f t="shared" si="165"/>
        <v>-</v>
      </c>
      <c r="AM646" s="45" t="str">
        <f t="shared" si="165"/>
        <v>-</v>
      </c>
      <c r="AN646" s="45" t="str">
        <f t="shared" si="165"/>
        <v>-</v>
      </c>
      <c r="AO646" s="45">
        <f t="shared" si="153"/>
        <v>1</v>
      </c>
      <c r="AP646" s="45" t="str">
        <f t="shared" si="153"/>
        <v>-</v>
      </c>
      <c r="AQ646" s="45" t="str">
        <f t="shared" si="153"/>
        <v>-</v>
      </c>
      <c r="AR646" s="45">
        <f t="shared" si="153"/>
        <v>345.2</v>
      </c>
      <c r="AS646" s="45">
        <f t="shared" ref="AS646:AT709" si="167">IF(O646-Y646&lt;=0,"-",O646-Y646)</f>
        <v>884.1111111111104</v>
      </c>
      <c r="AT646" s="45">
        <f t="shared" si="152"/>
        <v>2.4888888888888232</v>
      </c>
      <c r="AU646" s="46">
        <f t="shared" si="166"/>
        <v>1232.7999999999993</v>
      </c>
    </row>
    <row r="647" spans="1:47" ht="24.95" customHeight="1" x14ac:dyDescent="0.25">
      <c r="A647" s="21" t="s">
        <v>1026</v>
      </c>
      <c r="B647" s="22" t="s">
        <v>1733</v>
      </c>
      <c r="C647" s="8" t="s">
        <v>686</v>
      </c>
      <c r="D647" s="8" t="s">
        <v>703</v>
      </c>
      <c r="E647" s="18" t="s">
        <v>1586</v>
      </c>
      <c r="F647" s="45" t="str">
        <f>IFERROR(VLOOKUP(E647,categoria!$A:$C,3,FALSE),"Categoria 1")</f>
        <v>Categoria 3</v>
      </c>
      <c r="G647" s="45">
        <v>29520</v>
      </c>
      <c r="H647" s="45">
        <v>897</v>
      </c>
      <c r="I647" s="7">
        <v>895</v>
      </c>
      <c r="J647" s="7">
        <v>903</v>
      </c>
      <c r="K647" s="7">
        <v>920</v>
      </c>
      <c r="L647" s="7">
        <v>947</v>
      </c>
      <c r="M647" s="7">
        <v>5309</v>
      </c>
      <c r="N647" s="7">
        <v>6360</v>
      </c>
      <c r="O647" s="7">
        <v>57546</v>
      </c>
      <c r="P647" s="7">
        <v>11576</v>
      </c>
      <c r="Q647" s="45">
        <f t="shared" si="154"/>
        <v>85353</v>
      </c>
      <c r="R647" s="45">
        <v>1012</v>
      </c>
      <c r="S647" s="45">
        <v>930</v>
      </c>
      <c r="T647" s="45">
        <v>918</v>
      </c>
      <c r="U647" s="45">
        <v>1082</v>
      </c>
      <c r="V647" s="45">
        <v>1482</v>
      </c>
      <c r="W647" s="45">
        <v>7133.4</v>
      </c>
      <c r="X647" s="45">
        <v>3022.6</v>
      </c>
      <c r="Y647" s="45">
        <v>42297.711111111108</v>
      </c>
      <c r="Z647" s="45">
        <v>7477.2888888888883</v>
      </c>
      <c r="AA647" s="45">
        <v>65355</v>
      </c>
      <c r="AB647" s="103">
        <f t="shared" si="155"/>
        <v>100</v>
      </c>
      <c r="AC647" s="103">
        <f t="shared" si="156"/>
        <v>100</v>
      </c>
      <c r="AD647" s="103">
        <f t="shared" si="157"/>
        <v>100</v>
      </c>
      <c r="AE647" s="103">
        <f t="shared" si="158"/>
        <v>100</v>
      </c>
      <c r="AF647" s="103">
        <f t="shared" si="159"/>
        <v>100</v>
      </c>
      <c r="AG647" s="103">
        <f t="shared" si="160"/>
        <v>100</v>
      </c>
      <c r="AH647" s="103">
        <f t="shared" si="161"/>
        <v>47.525157232704402</v>
      </c>
      <c r="AI647" s="103">
        <f t="shared" si="162"/>
        <v>73.5024347671621</v>
      </c>
      <c r="AJ647" s="103">
        <f t="shared" si="163"/>
        <v>64.593027720187351</v>
      </c>
      <c r="AK647" s="103">
        <f t="shared" si="164"/>
        <v>76.570243576675693</v>
      </c>
      <c r="AL647" s="45" t="str">
        <f t="shared" si="165"/>
        <v>-</v>
      </c>
      <c r="AM647" s="45" t="str">
        <f t="shared" si="165"/>
        <v>-</v>
      </c>
      <c r="AN647" s="45" t="str">
        <f t="shared" si="165"/>
        <v>-</v>
      </c>
      <c r="AO647" s="45" t="str">
        <f t="shared" si="153"/>
        <v>-</v>
      </c>
      <c r="AP647" s="45" t="str">
        <f t="shared" si="153"/>
        <v>-</v>
      </c>
      <c r="AQ647" s="45" t="str">
        <f t="shared" si="153"/>
        <v>-</v>
      </c>
      <c r="AR647" s="45">
        <f t="shared" si="153"/>
        <v>3337.4</v>
      </c>
      <c r="AS647" s="45">
        <f t="shared" si="167"/>
        <v>15248.288888888892</v>
      </c>
      <c r="AT647" s="45">
        <f t="shared" si="167"/>
        <v>4098.7111111111117</v>
      </c>
      <c r="AU647" s="46">
        <f t="shared" si="166"/>
        <v>22684.400000000005</v>
      </c>
    </row>
    <row r="648" spans="1:47" ht="24.95" customHeight="1" x14ac:dyDescent="0.25">
      <c r="A648" s="21" t="s">
        <v>1026</v>
      </c>
      <c r="B648" s="22" t="s">
        <v>1733</v>
      </c>
      <c r="C648" s="8" t="s">
        <v>686</v>
      </c>
      <c r="D648" s="8" t="s">
        <v>704</v>
      </c>
      <c r="E648" s="18" t="s">
        <v>1614</v>
      </c>
      <c r="F648" s="45" t="str">
        <f>IFERROR(VLOOKUP(E648,categoria!$A:$C,3,FALSE),"Categoria 1")</f>
        <v>Categoria 2</v>
      </c>
      <c r="G648" s="45">
        <v>2650</v>
      </c>
      <c r="H648" s="45">
        <v>118</v>
      </c>
      <c r="I648" s="7">
        <v>123</v>
      </c>
      <c r="J648" s="7">
        <v>128</v>
      </c>
      <c r="K648" s="7">
        <v>132</v>
      </c>
      <c r="L648" s="7">
        <v>138</v>
      </c>
      <c r="M648" s="7">
        <v>779</v>
      </c>
      <c r="N648" s="7">
        <v>891</v>
      </c>
      <c r="O648" s="7">
        <v>6780</v>
      </c>
      <c r="P648" s="7">
        <v>1520</v>
      </c>
      <c r="Q648" s="45">
        <f t="shared" si="154"/>
        <v>10609</v>
      </c>
      <c r="R648" s="45">
        <v>167</v>
      </c>
      <c r="S648" s="45">
        <v>123</v>
      </c>
      <c r="T648" s="45">
        <v>120</v>
      </c>
      <c r="U648" s="45">
        <v>89</v>
      </c>
      <c r="V648" s="45">
        <v>130</v>
      </c>
      <c r="W648" s="45">
        <v>1005.4</v>
      </c>
      <c r="X648" s="45">
        <v>362.79999999999995</v>
      </c>
      <c r="Y648" s="45">
        <v>5839.311111111113</v>
      </c>
      <c r="Z648" s="45">
        <v>1789.4888888888888</v>
      </c>
      <c r="AA648" s="45">
        <v>9626.0000000000018</v>
      </c>
      <c r="AB648" s="103">
        <f t="shared" si="155"/>
        <v>100</v>
      </c>
      <c r="AC648" s="103">
        <f t="shared" si="156"/>
        <v>100</v>
      </c>
      <c r="AD648" s="103">
        <f t="shared" si="157"/>
        <v>93.75</v>
      </c>
      <c r="AE648" s="103">
        <f t="shared" si="158"/>
        <v>67.424242424242422</v>
      </c>
      <c r="AF648" s="103">
        <f t="shared" si="159"/>
        <v>94.20289855072464</v>
      </c>
      <c r="AG648" s="103">
        <f t="shared" si="160"/>
        <v>100</v>
      </c>
      <c r="AH648" s="103">
        <f t="shared" si="161"/>
        <v>40.718294051627382</v>
      </c>
      <c r="AI648" s="103">
        <f t="shared" si="162"/>
        <v>86.125532612258297</v>
      </c>
      <c r="AJ648" s="103">
        <f t="shared" si="163"/>
        <v>100</v>
      </c>
      <c r="AK648" s="103">
        <f t="shared" si="164"/>
        <v>90.734282213215209</v>
      </c>
      <c r="AL648" s="45" t="str">
        <f t="shared" si="165"/>
        <v>-</v>
      </c>
      <c r="AM648" s="45" t="str">
        <f t="shared" si="165"/>
        <v>-</v>
      </c>
      <c r="AN648" s="45">
        <f t="shared" si="165"/>
        <v>8</v>
      </c>
      <c r="AO648" s="45">
        <f t="shared" si="153"/>
        <v>43</v>
      </c>
      <c r="AP648" s="45">
        <f t="shared" si="153"/>
        <v>8</v>
      </c>
      <c r="AQ648" s="45" t="str">
        <f t="shared" si="153"/>
        <v>-</v>
      </c>
      <c r="AR648" s="45">
        <f t="shared" si="153"/>
        <v>528.20000000000005</v>
      </c>
      <c r="AS648" s="45">
        <f t="shared" si="167"/>
        <v>940.68888888888705</v>
      </c>
      <c r="AT648" s="45" t="str">
        <f t="shared" si="167"/>
        <v>-</v>
      </c>
      <c r="AU648" s="46">
        <f t="shared" si="166"/>
        <v>1527.8888888888871</v>
      </c>
    </row>
    <row r="649" spans="1:47" ht="24.95" customHeight="1" x14ac:dyDescent="0.25">
      <c r="A649" s="21" t="s">
        <v>1026</v>
      </c>
      <c r="B649" s="22" t="s">
        <v>1733</v>
      </c>
      <c r="C649" s="8" t="s">
        <v>686</v>
      </c>
      <c r="D649" s="8" t="s">
        <v>705</v>
      </c>
      <c r="E649" s="18" t="s">
        <v>1875</v>
      </c>
      <c r="F649" s="45" t="str">
        <f>IFERROR(VLOOKUP(E649,categoria!$A:$C,3,FALSE),"Categoria 1")</f>
        <v>Categoria 2</v>
      </c>
      <c r="G649" s="45">
        <v>3040</v>
      </c>
      <c r="H649" s="45">
        <v>78</v>
      </c>
      <c r="I649" s="7">
        <v>79</v>
      </c>
      <c r="J649" s="7">
        <v>80</v>
      </c>
      <c r="K649" s="7">
        <v>85</v>
      </c>
      <c r="L649" s="7">
        <v>90</v>
      </c>
      <c r="M649" s="7">
        <v>546</v>
      </c>
      <c r="N649" s="7">
        <v>691</v>
      </c>
      <c r="O649" s="7">
        <v>4562</v>
      </c>
      <c r="P649" s="7">
        <v>925</v>
      </c>
      <c r="Q649" s="45">
        <f t="shared" si="154"/>
        <v>7136</v>
      </c>
      <c r="R649" s="45">
        <v>90</v>
      </c>
      <c r="S649" s="45">
        <v>83</v>
      </c>
      <c r="T649" s="45">
        <v>105</v>
      </c>
      <c r="U649" s="45">
        <v>72</v>
      </c>
      <c r="V649" s="45">
        <v>113</v>
      </c>
      <c r="W649" s="45">
        <v>641.4</v>
      </c>
      <c r="X649" s="45">
        <v>355.2</v>
      </c>
      <c r="Y649" s="45">
        <v>2952.8888888888891</v>
      </c>
      <c r="Z649" s="45">
        <v>556.51111111111106</v>
      </c>
      <c r="AA649" s="45">
        <v>4969</v>
      </c>
      <c r="AB649" s="103">
        <f t="shared" si="155"/>
        <v>100</v>
      </c>
      <c r="AC649" s="103">
        <f t="shared" si="156"/>
        <v>100</v>
      </c>
      <c r="AD649" s="103">
        <f t="shared" si="157"/>
        <v>100</v>
      </c>
      <c r="AE649" s="103">
        <f t="shared" si="158"/>
        <v>84.705882352941174</v>
      </c>
      <c r="AF649" s="103">
        <f t="shared" si="159"/>
        <v>100</v>
      </c>
      <c r="AG649" s="103">
        <f t="shared" si="160"/>
        <v>100</v>
      </c>
      <c r="AH649" s="103">
        <f t="shared" si="161"/>
        <v>51.40376266280753</v>
      </c>
      <c r="AI649" s="103">
        <f t="shared" si="162"/>
        <v>64.727945832724444</v>
      </c>
      <c r="AJ649" s="103">
        <f t="shared" si="163"/>
        <v>60.163363363363352</v>
      </c>
      <c r="AK649" s="103">
        <f t="shared" si="164"/>
        <v>69.632847533632287</v>
      </c>
      <c r="AL649" s="45" t="str">
        <f t="shared" si="165"/>
        <v>-</v>
      </c>
      <c r="AM649" s="45" t="str">
        <f t="shared" si="165"/>
        <v>-</v>
      </c>
      <c r="AN649" s="45" t="str">
        <f t="shared" si="165"/>
        <v>-</v>
      </c>
      <c r="AO649" s="45">
        <f t="shared" si="153"/>
        <v>13</v>
      </c>
      <c r="AP649" s="45" t="str">
        <f t="shared" si="153"/>
        <v>-</v>
      </c>
      <c r="AQ649" s="45" t="str">
        <f t="shared" si="153"/>
        <v>-</v>
      </c>
      <c r="AR649" s="45">
        <f t="shared" si="153"/>
        <v>335.8</v>
      </c>
      <c r="AS649" s="45">
        <f t="shared" si="167"/>
        <v>1609.1111111111109</v>
      </c>
      <c r="AT649" s="45">
        <f t="shared" si="167"/>
        <v>368.48888888888894</v>
      </c>
      <c r="AU649" s="46">
        <f t="shared" si="166"/>
        <v>2326.3999999999996</v>
      </c>
    </row>
    <row r="650" spans="1:47" ht="24.95" customHeight="1" x14ac:dyDescent="0.25">
      <c r="A650" s="21" t="s">
        <v>1026</v>
      </c>
      <c r="B650" s="22" t="s">
        <v>1733</v>
      </c>
      <c r="C650" s="8" t="s">
        <v>686</v>
      </c>
      <c r="D650" s="8" t="s">
        <v>706</v>
      </c>
      <c r="E650" s="18" t="s">
        <v>1713</v>
      </c>
      <c r="F650" s="45" t="str">
        <f>IFERROR(VLOOKUP(E650,categoria!$A:$C,3,FALSE),"Categoria 1")</f>
        <v>Categoria 2</v>
      </c>
      <c r="G650" s="45">
        <v>3320</v>
      </c>
      <c r="H650" s="45">
        <v>93</v>
      </c>
      <c r="I650" s="7">
        <v>86</v>
      </c>
      <c r="J650" s="7">
        <v>81</v>
      </c>
      <c r="K650" s="7">
        <v>79</v>
      </c>
      <c r="L650" s="7">
        <v>80</v>
      </c>
      <c r="M650" s="7">
        <v>451</v>
      </c>
      <c r="N650" s="7">
        <v>583</v>
      </c>
      <c r="O650" s="7">
        <v>4924</v>
      </c>
      <c r="P650" s="7">
        <v>766</v>
      </c>
      <c r="Q650" s="45">
        <f t="shared" si="154"/>
        <v>7143</v>
      </c>
      <c r="R650" s="45">
        <v>88</v>
      </c>
      <c r="S650" s="45">
        <v>70</v>
      </c>
      <c r="T650" s="45">
        <v>81</v>
      </c>
      <c r="U650" s="45">
        <v>71</v>
      </c>
      <c r="V650" s="45">
        <v>94</v>
      </c>
      <c r="W650" s="45">
        <v>594.79999999999995</v>
      </c>
      <c r="X650" s="45">
        <v>316.20000000000005</v>
      </c>
      <c r="Y650" s="45">
        <v>4091.088888888889</v>
      </c>
      <c r="Z650" s="45">
        <v>856.91111111111127</v>
      </c>
      <c r="AA650" s="45">
        <v>6263.0000000000009</v>
      </c>
      <c r="AB650" s="103">
        <f t="shared" si="155"/>
        <v>94.623655913978496</v>
      </c>
      <c r="AC650" s="103">
        <f t="shared" si="156"/>
        <v>81.395348837209298</v>
      </c>
      <c r="AD650" s="103">
        <f t="shared" si="157"/>
        <v>100</v>
      </c>
      <c r="AE650" s="103">
        <f t="shared" si="158"/>
        <v>89.87341772151899</v>
      </c>
      <c r="AF650" s="103">
        <f t="shared" si="159"/>
        <v>100</v>
      </c>
      <c r="AG650" s="103">
        <f t="shared" si="160"/>
        <v>100</v>
      </c>
      <c r="AH650" s="103">
        <f t="shared" si="161"/>
        <v>54.236706689536888</v>
      </c>
      <c r="AI650" s="103">
        <f t="shared" si="162"/>
        <v>83.084664680927872</v>
      </c>
      <c r="AJ650" s="103">
        <f t="shared" si="163"/>
        <v>100</v>
      </c>
      <c r="AK650" s="103">
        <f t="shared" si="164"/>
        <v>87.680246395072118</v>
      </c>
      <c r="AL650" s="45">
        <f t="shared" si="165"/>
        <v>5</v>
      </c>
      <c r="AM650" s="45">
        <f t="shared" si="165"/>
        <v>16</v>
      </c>
      <c r="AN650" s="45" t="str">
        <f t="shared" si="165"/>
        <v>-</v>
      </c>
      <c r="AO650" s="45">
        <f t="shared" si="153"/>
        <v>8</v>
      </c>
      <c r="AP650" s="45" t="str">
        <f t="shared" si="153"/>
        <v>-</v>
      </c>
      <c r="AQ650" s="45" t="str">
        <f t="shared" si="153"/>
        <v>-</v>
      </c>
      <c r="AR650" s="45">
        <f t="shared" si="153"/>
        <v>266.79999999999995</v>
      </c>
      <c r="AS650" s="45">
        <f t="shared" si="167"/>
        <v>832.91111111111104</v>
      </c>
      <c r="AT650" s="45" t="str">
        <f t="shared" si="167"/>
        <v>-</v>
      </c>
      <c r="AU650" s="46">
        <f t="shared" si="166"/>
        <v>1128.711111111111</v>
      </c>
    </row>
    <row r="651" spans="1:47" ht="24.95" customHeight="1" x14ac:dyDescent="0.25">
      <c r="A651" s="21" t="s">
        <v>707</v>
      </c>
      <c r="B651" s="22" t="s">
        <v>1721</v>
      </c>
      <c r="C651" s="8" t="s">
        <v>707</v>
      </c>
      <c r="D651" s="8" t="s">
        <v>708</v>
      </c>
      <c r="E651" s="18" t="s">
        <v>1038</v>
      </c>
      <c r="F651" s="45" t="str">
        <f>IFERROR(VLOOKUP(E651,categoria!$A:$C,3,FALSE),"Categoria 1")</f>
        <v>Categoria 1</v>
      </c>
      <c r="G651" s="45">
        <v>7650</v>
      </c>
      <c r="H651" s="45">
        <v>270</v>
      </c>
      <c r="I651" s="7">
        <v>261</v>
      </c>
      <c r="J651" s="7">
        <v>258</v>
      </c>
      <c r="K651" s="7">
        <v>261</v>
      </c>
      <c r="L651" s="7">
        <v>267</v>
      </c>
      <c r="M651" s="7">
        <v>1550</v>
      </c>
      <c r="N651" s="7">
        <v>1915</v>
      </c>
      <c r="O651" s="7">
        <v>14671</v>
      </c>
      <c r="P651" s="7">
        <v>3287</v>
      </c>
      <c r="Q651" s="45">
        <f t="shared" si="154"/>
        <v>22740</v>
      </c>
      <c r="R651" s="45">
        <v>275</v>
      </c>
      <c r="S651" s="45">
        <v>220</v>
      </c>
      <c r="T651" s="45">
        <v>231</v>
      </c>
      <c r="U651" s="45">
        <v>246</v>
      </c>
      <c r="V651" s="45">
        <v>347</v>
      </c>
      <c r="W651" s="45">
        <v>2009.2</v>
      </c>
      <c r="X651" s="45">
        <v>882.6</v>
      </c>
      <c r="Y651" s="45">
        <v>10484.533333333335</v>
      </c>
      <c r="Z651" s="45">
        <v>3213.6666666666665</v>
      </c>
      <c r="AA651" s="45">
        <v>17909.000000000004</v>
      </c>
      <c r="AB651" s="103">
        <f t="shared" si="155"/>
        <v>100</v>
      </c>
      <c r="AC651" s="103">
        <f t="shared" si="156"/>
        <v>84.291187739463595</v>
      </c>
      <c r="AD651" s="103">
        <f t="shared" si="157"/>
        <v>89.534883720930239</v>
      </c>
      <c r="AE651" s="103">
        <f t="shared" si="158"/>
        <v>94.252873563218387</v>
      </c>
      <c r="AF651" s="103">
        <f t="shared" si="159"/>
        <v>100</v>
      </c>
      <c r="AG651" s="103">
        <f t="shared" si="160"/>
        <v>100</v>
      </c>
      <c r="AH651" s="103">
        <f t="shared" si="161"/>
        <v>46.088772845953002</v>
      </c>
      <c r="AI651" s="103">
        <f t="shared" si="162"/>
        <v>71.464340081339614</v>
      </c>
      <c r="AJ651" s="103">
        <f t="shared" si="163"/>
        <v>97.768988946354312</v>
      </c>
      <c r="AK651" s="103">
        <f t="shared" si="164"/>
        <v>78.755496921723861</v>
      </c>
      <c r="AL651" s="45" t="str">
        <f t="shared" si="165"/>
        <v>-</v>
      </c>
      <c r="AM651" s="45">
        <f t="shared" si="165"/>
        <v>41</v>
      </c>
      <c r="AN651" s="45">
        <f t="shared" si="165"/>
        <v>27</v>
      </c>
      <c r="AO651" s="45">
        <f t="shared" si="153"/>
        <v>15</v>
      </c>
      <c r="AP651" s="45" t="str">
        <f t="shared" si="153"/>
        <v>-</v>
      </c>
      <c r="AQ651" s="45" t="str">
        <f t="shared" si="153"/>
        <v>-</v>
      </c>
      <c r="AR651" s="45">
        <f t="shared" si="153"/>
        <v>1032.4000000000001</v>
      </c>
      <c r="AS651" s="45">
        <f t="shared" si="167"/>
        <v>4186.4666666666653</v>
      </c>
      <c r="AT651" s="45">
        <f t="shared" si="167"/>
        <v>73.333333333333485</v>
      </c>
      <c r="AU651" s="46">
        <f t="shared" si="166"/>
        <v>5375.1999999999989</v>
      </c>
    </row>
    <row r="652" spans="1:47" ht="24.95" customHeight="1" x14ac:dyDescent="0.25">
      <c r="A652" s="21" t="s">
        <v>707</v>
      </c>
      <c r="B652" s="22" t="s">
        <v>1721</v>
      </c>
      <c r="C652" s="8" t="s">
        <v>707</v>
      </c>
      <c r="D652" s="8" t="s">
        <v>709</v>
      </c>
      <c r="E652" s="18" t="s">
        <v>1876</v>
      </c>
      <c r="F652" s="45" t="str">
        <f>IFERROR(VLOOKUP(E652,categoria!$A:$C,3,FALSE),"Categoria 1")</f>
        <v>Categoria 2</v>
      </c>
      <c r="G652" s="45">
        <v>1095</v>
      </c>
      <c r="H652" s="45">
        <v>29</v>
      </c>
      <c r="I652" s="7">
        <v>27</v>
      </c>
      <c r="J652" s="7">
        <v>26</v>
      </c>
      <c r="K652" s="7">
        <v>26</v>
      </c>
      <c r="L652" s="7">
        <v>28</v>
      </c>
      <c r="M652" s="7">
        <v>168</v>
      </c>
      <c r="N652" s="7">
        <v>219</v>
      </c>
      <c r="O652" s="7">
        <v>1425</v>
      </c>
      <c r="P652" s="7">
        <v>310</v>
      </c>
      <c r="Q652" s="45">
        <f t="shared" si="154"/>
        <v>2258</v>
      </c>
      <c r="R652" s="45">
        <v>25</v>
      </c>
      <c r="S652" s="45">
        <v>28</v>
      </c>
      <c r="T652" s="45">
        <v>22</v>
      </c>
      <c r="U652" s="45">
        <v>15</v>
      </c>
      <c r="V652" s="45">
        <v>45</v>
      </c>
      <c r="W652" s="45">
        <v>238.2</v>
      </c>
      <c r="X652" s="45">
        <v>149.80000000000001</v>
      </c>
      <c r="Y652" s="45">
        <v>1510.2888888888888</v>
      </c>
      <c r="Z652" s="45">
        <v>250.71111111111111</v>
      </c>
      <c r="AA652" s="45">
        <v>2284</v>
      </c>
      <c r="AB652" s="103">
        <f t="shared" si="155"/>
        <v>86.206896551724128</v>
      </c>
      <c r="AC652" s="103">
        <f t="shared" si="156"/>
        <v>100</v>
      </c>
      <c r="AD652" s="103">
        <f t="shared" si="157"/>
        <v>84.615384615384613</v>
      </c>
      <c r="AE652" s="103">
        <f t="shared" si="158"/>
        <v>57.692307692307686</v>
      </c>
      <c r="AF652" s="103">
        <f t="shared" si="159"/>
        <v>100</v>
      </c>
      <c r="AG652" s="103">
        <f t="shared" si="160"/>
        <v>100</v>
      </c>
      <c r="AH652" s="103">
        <f t="shared" si="161"/>
        <v>68.401826484018272</v>
      </c>
      <c r="AI652" s="103">
        <f t="shared" si="162"/>
        <v>100</v>
      </c>
      <c r="AJ652" s="103">
        <f t="shared" si="163"/>
        <v>80.87455197132617</v>
      </c>
      <c r="AK652" s="103">
        <f t="shared" si="164"/>
        <v>100</v>
      </c>
      <c r="AL652" s="45">
        <f t="shared" si="165"/>
        <v>4</v>
      </c>
      <c r="AM652" s="45" t="str">
        <f t="shared" si="165"/>
        <v>-</v>
      </c>
      <c r="AN652" s="45">
        <f t="shared" si="165"/>
        <v>4</v>
      </c>
      <c r="AO652" s="45">
        <f t="shared" si="153"/>
        <v>11</v>
      </c>
      <c r="AP652" s="45" t="str">
        <f t="shared" si="153"/>
        <v>-</v>
      </c>
      <c r="AQ652" s="45" t="str">
        <f t="shared" si="153"/>
        <v>-</v>
      </c>
      <c r="AR652" s="45">
        <f t="shared" si="153"/>
        <v>69.199999999999989</v>
      </c>
      <c r="AS652" s="45" t="str">
        <f t="shared" si="167"/>
        <v>-</v>
      </c>
      <c r="AT652" s="45">
        <f t="shared" si="167"/>
        <v>59.288888888888891</v>
      </c>
      <c r="AU652" s="46">
        <f t="shared" si="166"/>
        <v>147.48888888888888</v>
      </c>
    </row>
    <row r="653" spans="1:47" ht="24.95" customHeight="1" x14ac:dyDescent="0.25">
      <c r="A653" s="21" t="s">
        <v>1001</v>
      </c>
      <c r="B653" s="22" t="s">
        <v>1721</v>
      </c>
      <c r="C653" s="8" t="s">
        <v>707</v>
      </c>
      <c r="D653" s="8" t="s">
        <v>710</v>
      </c>
      <c r="E653" s="18" t="s">
        <v>1075</v>
      </c>
      <c r="F653" s="45" t="str">
        <f>IFERROR(VLOOKUP(E653,categoria!$A:$C,3,FALSE),"Categoria 1")</f>
        <v>Categoria 2</v>
      </c>
      <c r="G653" s="45">
        <v>2110</v>
      </c>
      <c r="H653" s="45">
        <v>64</v>
      </c>
      <c r="I653" s="7">
        <v>70</v>
      </c>
      <c r="J653" s="7">
        <v>73</v>
      </c>
      <c r="K653" s="7">
        <v>78</v>
      </c>
      <c r="L653" s="7">
        <v>81</v>
      </c>
      <c r="M653" s="7">
        <v>431</v>
      </c>
      <c r="N653" s="7">
        <v>450</v>
      </c>
      <c r="O653" s="7">
        <v>3002</v>
      </c>
      <c r="P653" s="7">
        <v>681</v>
      </c>
      <c r="Q653" s="45">
        <f t="shared" si="154"/>
        <v>4930</v>
      </c>
      <c r="R653" s="45">
        <v>68</v>
      </c>
      <c r="S653" s="45">
        <v>51</v>
      </c>
      <c r="T653" s="45">
        <v>64</v>
      </c>
      <c r="U653" s="45">
        <v>48</v>
      </c>
      <c r="V653" s="45">
        <v>90</v>
      </c>
      <c r="W653" s="45">
        <v>620.4</v>
      </c>
      <c r="X653" s="45">
        <v>319.60000000000002</v>
      </c>
      <c r="Y653" s="45">
        <v>2830.9333333333329</v>
      </c>
      <c r="Z653" s="45">
        <v>939.06666666666661</v>
      </c>
      <c r="AA653" s="45">
        <v>5031</v>
      </c>
      <c r="AB653" s="103">
        <f t="shared" si="155"/>
        <v>100</v>
      </c>
      <c r="AC653" s="103">
        <f t="shared" si="156"/>
        <v>72.857142857142847</v>
      </c>
      <c r="AD653" s="103">
        <f t="shared" si="157"/>
        <v>87.671232876712324</v>
      </c>
      <c r="AE653" s="103">
        <f t="shared" si="158"/>
        <v>61.53846153846154</v>
      </c>
      <c r="AF653" s="103">
        <f t="shared" si="159"/>
        <v>100</v>
      </c>
      <c r="AG653" s="103">
        <f t="shared" si="160"/>
        <v>100</v>
      </c>
      <c r="AH653" s="103">
        <f t="shared" si="161"/>
        <v>71.022222222222226</v>
      </c>
      <c r="AI653" s="103">
        <f t="shared" si="162"/>
        <v>94.301576726626678</v>
      </c>
      <c r="AJ653" s="103">
        <f t="shared" si="163"/>
        <v>100</v>
      </c>
      <c r="AK653" s="103">
        <f t="shared" si="164"/>
        <v>100</v>
      </c>
      <c r="AL653" s="45" t="str">
        <f t="shared" si="165"/>
        <v>-</v>
      </c>
      <c r="AM653" s="45">
        <f t="shared" si="165"/>
        <v>19</v>
      </c>
      <c r="AN653" s="45">
        <f t="shared" si="165"/>
        <v>9</v>
      </c>
      <c r="AO653" s="45">
        <f t="shared" si="153"/>
        <v>30</v>
      </c>
      <c r="AP653" s="45" t="str">
        <f t="shared" si="153"/>
        <v>-</v>
      </c>
      <c r="AQ653" s="45" t="str">
        <f t="shared" si="153"/>
        <v>-</v>
      </c>
      <c r="AR653" s="45">
        <f t="shared" si="153"/>
        <v>130.39999999999998</v>
      </c>
      <c r="AS653" s="45">
        <f t="shared" si="167"/>
        <v>171.06666666666706</v>
      </c>
      <c r="AT653" s="45" t="str">
        <f t="shared" si="167"/>
        <v>-</v>
      </c>
      <c r="AU653" s="46">
        <f t="shared" si="166"/>
        <v>359.46666666666704</v>
      </c>
    </row>
    <row r="654" spans="1:47" ht="24.95" customHeight="1" x14ac:dyDescent="0.25">
      <c r="A654" s="21" t="s">
        <v>707</v>
      </c>
      <c r="B654" s="22" t="s">
        <v>1721</v>
      </c>
      <c r="C654" s="8" t="s">
        <v>707</v>
      </c>
      <c r="D654" s="8" t="s">
        <v>711</v>
      </c>
      <c r="E654" s="18" t="s">
        <v>1076</v>
      </c>
      <c r="F654" s="45" t="str">
        <f>IFERROR(VLOOKUP(E654,categoria!$A:$C,3,FALSE),"Categoria 1")</f>
        <v>Categoria 2</v>
      </c>
      <c r="G654" s="45">
        <v>3650</v>
      </c>
      <c r="H654" s="45">
        <v>105</v>
      </c>
      <c r="I654" s="7">
        <v>103</v>
      </c>
      <c r="J654" s="7">
        <v>104</v>
      </c>
      <c r="K654" s="7">
        <v>104</v>
      </c>
      <c r="L654" s="7">
        <v>106</v>
      </c>
      <c r="M654" s="7">
        <v>583</v>
      </c>
      <c r="N654" s="7">
        <v>683</v>
      </c>
      <c r="O654" s="7">
        <v>4841</v>
      </c>
      <c r="P654" s="7">
        <v>1248</v>
      </c>
      <c r="Q654" s="45">
        <f t="shared" si="154"/>
        <v>7877</v>
      </c>
      <c r="R654" s="45">
        <v>100</v>
      </c>
      <c r="S654" s="45">
        <v>95</v>
      </c>
      <c r="T654" s="45">
        <v>116</v>
      </c>
      <c r="U654" s="45">
        <v>99</v>
      </c>
      <c r="V654" s="45">
        <v>179</v>
      </c>
      <c r="W654" s="45">
        <v>873.59999999999991</v>
      </c>
      <c r="X654" s="45">
        <v>365.4</v>
      </c>
      <c r="Y654" s="45">
        <v>4104.311111111112</v>
      </c>
      <c r="Z654" s="45">
        <v>675.68888888888898</v>
      </c>
      <c r="AA654" s="45">
        <v>6608.0000000000009</v>
      </c>
      <c r="AB654" s="103">
        <f t="shared" si="155"/>
        <v>95.238095238095227</v>
      </c>
      <c r="AC654" s="103">
        <f t="shared" si="156"/>
        <v>92.233009708737868</v>
      </c>
      <c r="AD654" s="103">
        <f t="shared" si="157"/>
        <v>100</v>
      </c>
      <c r="AE654" s="103">
        <f t="shared" si="158"/>
        <v>95.192307692307693</v>
      </c>
      <c r="AF654" s="103">
        <f t="shared" si="159"/>
        <v>100</v>
      </c>
      <c r="AG654" s="103">
        <f t="shared" si="160"/>
        <v>100</v>
      </c>
      <c r="AH654" s="103">
        <f t="shared" si="161"/>
        <v>53.499267935578331</v>
      </c>
      <c r="AI654" s="103">
        <f t="shared" si="162"/>
        <v>84.782299341274779</v>
      </c>
      <c r="AJ654" s="103">
        <f t="shared" si="163"/>
        <v>54.141737891737897</v>
      </c>
      <c r="AK654" s="103">
        <f t="shared" si="164"/>
        <v>83.889805763615598</v>
      </c>
      <c r="AL654" s="45">
        <f t="shared" si="165"/>
        <v>5</v>
      </c>
      <c r="AM654" s="45">
        <f t="shared" si="165"/>
        <v>8</v>
      </c>
      <c r="AN654" s="45" t="str">
        <f t="shared" si="165"/>
        <v>-</v>
      </c>
      <c r="AO654" s="45">
        <f t="shared" si="153"/>
        <v>5</v>
      </c>
      <c r="AP654" s="45" t="str">
        <f t="shared" si="153"/>
        <v>-</v>
      </c>
      <c r="AQ654" s="45" t="str">
        <f t="shared" si="153"/>
        <v>-</v>
      </c>
      <c r="AR654" s="45">
        <f t="shared" si="153"/>
        <v>317.60000000000002</v>
      </c>
      <c r="AS654" s="45">
        <f t="shared" si="167"/>
        <v>736.68888888888796</v>
      </c>
      <c r="AT654" s="45">
        <f t="shared" si="167"/>
        <v>572.31111111111102</v>
      </c>
      <c r="AU654" s="46">
        <f t="shared" si="166"/>
        <v>1644.599999999999</v>
      </c>
    </row>
    <row r="655" spans="1:47" ht="24.95" customHeight="1" x14ac:dyDescent="0.25">
      <c r="A655" s="21" t="s">
        <v>707</v>
      </c>
      <c r="B655" s="22" t="s">
        <v>1721</v>
      </c>
      <c r="C655" s="8" t="s">
        <v>707</v>
      </c>
      <c r="D655" s="8" t="s">
        <v>712</v>
      </c>
      <c r="E655" s="18" t="s">
        <v>1092</v>
      </c>
      <c r="F655" s="45" t="str">
        <f>IFERROR(VLOOKUP(E655,categoria!$A:$C,3,FALSE),"Categoria 1")</f>
        <v>Categoria 1</v>
      </c>
      <c r="G655" s="45">
        <v>665</v>
      </c>
      <c r="H655" s="45">
        <v>20</v>
      </c>
      <c r="I655" s="7">
        <v>20</v>
      </c>
      <c r="J655" s="7">
        <v>22</v>
      </c>
      <c r="K655" s="7">
        <v>24</v>
      </c>
      <c r="L655" s="7">
        <v>26</v>
      </c>
      <c r="M655" s="7">
        <v>154</v>
      </c>
      <c r="N655" s="7">
        <v>193</v>
      </c>
      <c r="O655" s="7">
        <v>1633</v>
      </c>
      <c r="P655" s="7">
        <v>510</v>
      </c>
      <c r="Q655" s="45">
        <f t="shared" si="154"/>
        <v>2602</v>
      </c>
      <c r="R655" s="45">
        <v>24</v>
      </c>
      <c r="S655" s="45">
        <v>26</v>
      </c>
      <c r="T655" s="45">
        <v>27</v>
      </c>
      <c r="U655" s="45">
        <v>25</v>
      </c>
      <c r="V655" s="45">
        <v>51</v>
      </c>
      <c r="W655" s="45">
        <v>212.2</v>
      </c>
      <c r="X655" s="45">
        <v>74</v>
      </c>
      <c r="Y655" s="45">
        <v>1379.5555555555557</v>
      </c>
      <c r="Z655" s="45">
        <v>505.24444444444447</v>
      </c>
      <c r="AA655" s="45">
        <v>2324</v>
      </c>
      <c r="AB655" s="103">
        <f t="shared" si="155"/>
        <v>100</v>
      </c>
      <c r="AC655" s="103">
        <f t="shared" si="156"/>
        <v>100</v>
      </c>
      <c r="AD655" s="103">
        <f t="shared" si="157"/>
        <v>100</v>
      </c>
      <c r="AE655" s="103">
        <f t="shared" si="158"/>
        <v>100</v>
      </c>
      <c r="AF655" s="103">
        <f t="shared" si="159"/>
        <v>100</v>
      </c>
      <c r="AG655" s="103">
        <f t="shared" si="160"/>
        <v>100</v>
      </c>
      <c r="AH655" s="103">
        <f t="shared" si="161"/>
        <v>38.341968911917093</v>
      </c>
      <c r="AI655" s="103">
        <f t="shared" si="162"/>
        <v>84.479825814792136</v>
      </c>
      <c r="AJ655" s="103">
        <f t="shared" si="163"/>
        <v>99.067538126361669</v>
      </c>
      <c r="AK655" s="103">
        <f t="shared" si="164"/>
        <v>89.315910837817057</v>
      </c>
      <c r="AL655" s="45" t="str">
        <f t="shared" si="165"/>
        <v>-</v>
      </c>
      <c r="AM655" s="45" t="str">
        <f t="shared" si="165"/>
        <v>-</v>
      </c>
      <c r="AN655" s="45" t="str">
        <f t="shared" si="165"/>
        <v>-</v>
      </c>
      <c r="AO655" s="45" t="str">
        <f t="shared" si="153"/>
        <v>-</v>
      </c>
      <c r="AP655" s="45" t="str">
        <f t="shared" si="153"/>
        <v>-</v>
      </c>
      <c r="AQ655" s="45" t="str">
        <f t="shared" si="153"/>
        <v>-</v>
      </c>
      <c r="AR655" s="45">
        <f t="shared" si="153"/>
        <v>119</v>
      </c>
      <c r="AS655" s="45">
        <f t="shared" si="167"/>
        <v>253.44444444444434</v>
      </c>
      <c r="AT655" s="45">
        <f t="shared" si="167"/>
        <v>4.7555555555555316</v>
      </c>
      <c r="AU655" s="46">
        <f t="shared" si="166"/>
        <v>377.19999999999987</v>
      </c>
    </row>
    <row r="656" spans="1:47" ht="24.95" customHeight="1" x14ac:dyDescent="0.25">
      <c r="A656" s="21" t="s">
        <v>1001</v>
      </c>
      <c r="B656" s="22" t="s">
        <v>1721</v>
      </c>
      <c r="C656" s="8" t="s">
        <v>707</v>
      </c>
      <c r="D656" s="8" t="s">
        <v>713</v>
      </c>
      <c r="E656" s="18" t="s">
        <v>1113</v>
      </c>
      <c r="F656" s="45" t="str">
        <f>IFERROR(VLOOKUP(E656,categoria!$A:$C,3,FALSE),"Categoria 1")</f>
        <v>Categoria 2</v>
      </c>
      <c r="G656" s="45">
        <v>2270</v>
      </c>
      <c r="H656" s="45">
        <v>138</v>
      </c>
      <c r="I656" s="7">
        <v>131</v>
      </c>
      <c r="J656" s="7">
        <v>129</v>
      </c>
      <c r="K656" s="7">
        <v>128</v>
      </c>
      <c r="L656" s="7">
        <v>131</v>
      </c>
      <c r="M656" s="7">
        <v>754</v>
      </c>
      <c r="N656" s="7">
        <v>968</v>
      </c>
      <c r="O656" s="7">
        <v>6472</v>
      </c>
      <c r="P656" s="7">
        <v>1430</v>
      </c>
      <c r="Q656" s="45">
        <f t="shared" si="154"/>
        <v>10281</v>
      </c>
      <c r="R656" s="45">
        <v>103</v>
      </c>
      <c r="S656" s="45">
        <v>123</v>
      </c>
      <c r="T656" s="45">
        <v>157</v>
      </c>
      <c r="U656" s="45">
        <v>128</v>
      </c>
      <c r="V656" s="45">
        <v>188</v>
      </c>
      <c r="W656" s="45">
        <v>948.2</v>
      </c>
      <c r="X656" s="45">
        <v>508.00000000000006</v>
      </c>
      <c r="Y656" s="45">
        <v>4827.4888888888891</v>
      </c>
      <c r="Z656" s="45">
        <v>1516.3111111111111</v>
      </c>
      <c r="AA656" s="45">
        <v>8499</v>
      </c>
      <c r="AB656" s="103">
        <f t="shared" si="155"/>
        <v>74.637681159420282</v>
      </c>
      <c r="AC656" s="103">
        <f t="shared" si="156"/>
        <v>93.893129770992374</v>
      </c>
      <c r="AD656" s="103">
        <f t="shared" si="157"/>
        <v>100</v>
      </c>
      <c r="AE656" s="103">
        <f t="shared" si="158"/>
        <v>100</v>
      </c>
      <c r="AF656" s="103">
        <f t="shared" si="159"/>
        <v>100</v>
      </c>
      <c r="AG656" s="103">
        <f t="shared" si="160"/>
        <v>100</v>
      </c>
      <c r="AH656" s="103">
        <f t="shared" si="161"/>
        <v>52.47933884297521</v>
      </c>
      <c r="AI656" s="103">
        <f t="shared" si="162"/>
        <v>74.590372201620653</v>
      </c>
      <c r="AJ656" s="103">
        <f t="shared" si="163"/>
        <v>100</v>
      </c>
      <c r="AK656" s="103">
        <f t="shared" si="164"/>
        <v>82.66705573387803</v>
      </c>
      <c r="AL656" s="45">
        <f t="shared" si="165"/>
        <v>35</v>
      </c>
      <c r="AM656" s="45">
        <f t="shared" si="165"/>
        <v>8</v>
      </c>
      <c r="AN656" s="45" t="str">
        <f t="shared" si="165"/>
        <v>-</v>
      </c>
      <c r="AO656" s="45" t="str">
        <f t="shared" si="153"/>
        <v>-</v>
      </c>
      <c r="AP656" s="45" t="str">
        <f t="shared" si="153"/>
        <v>-</v>
      </c>
      <c r="AQ656" s="45" t="str">
        <f t="shared" si="153"/>
        <v>-</v>
      </c>
      <c r="AR656" s="45">
        <f t="shared" si="153"/>
        <v>459.99999999999994</v>
      </c>
      <c r="AS656" s="45">
        <f t="shared" si="167"/>
        <v>1644.5111111111109</v>
      </c>
      <c r="AT656" s="45" t="str">
        <f t="shared" si="167"/>
        <v>-</v>
      </c>
      <c r="AU656" s="46">
        <f t="shared" si="166"/>
        <v>2147.5111111111109</v>
      </c>
    </row>
    <row r="657" spans="1:47" ht="24.95" customHeight="1" x14ac:dyDescent="0.25">
      <c r="A657" s="21" t="s">
        <v>707</v>
      </c>
      <c r="B657" s="22" t="s">
        <v>1721</v>
      </c>
      <c r="C657" s="8" t="s">
        <v>707</v>
      </c>
      <c r="D657" s="8" t="s">
        <v>714</v>
      </c>
      <c r="E657" s="18" t="s">
        <v>1118</v>
      </c>
      <c r="F657" s="45" t="str">
        <f>IFERROR(VLOOKUP(E657,categoria!$A:$C,3,FALSE),"Categoria 1")</f>
        <v>Categoria 1</v>
      </c>
      <c r="G657" s="45">
        <v>1260</v>
      </c>
      <c r="H657" s="45">
        <v>41</v>
      </c>
      <c r="I657" s="7">
        <v>38</v>
      </c>
      <c r="J657" s="7">
        <v>38</v>
      </c>
      <c r="K657" s="7">
        <v>38</v>
      </c>
      <c r="L657" s="7">
        <v>37</v>
      </c>
      <c r="M657" s="7">
        <v>224</v>
      </c>
      <c r="N657" s="7">
        <v>285</v>
      </c>
      <c r="O657" s="7">
        <v>2338</v>
      </c>
      <c r="P657" s="7">
        <v>596</v>
      </c>
      <c r="Q657" s="45">
        <f t="shared" si="154"/>
        <v>3635</v>
      </c>
      <c r="R657" s="45">
        <v>49</v>
      </c>
      <c r="S657" s="45">
        <v>26</v>
      </c>
      <c r="T657" s="45">
        <v>53</v>
      </c>
      <c r="U657" s="45">
        <v>45</v>
      </c>
      <c r="V657" s="45">
        <v>77</v>
      </c>
      <c r="W657" s="45">
        <v>345.8</v>
      </c>
      <c r="X657" s="45">
        <v>149</v>
      </c>
      <c r="Y657" s="45">
        <v>2163.2666666666664</v>
      </c>
      <c r="Z657" s="45">
        <v>580.93333333333339</v>
      </c>
      <c r="AA657" s="45">
        <v>3489</v>
      </c>
      <c r="AB657" s="103">
        <f t="shared" si="155"/>
        <v>100</v>
      </c>
      <c r="AC657" s="103">
        <f t="shared" si="156"/>
        <v>68.421052631578945</v>
      </c>
      <c r="AD657" s="103">
        <f t="shared" si="157"/>
        <v>100</v>
      </c>
      <c r="AE657" s="103">
        <f t="shared" si="158"/>
        <v>100</v>
      </c>
      <c r="AF657" s="103">
        <f t="shared" si="159"/>
        <v>100</v>
      </c>
      <c r="AG657" s="103">
        <f t="shared" si="160"/>
        <v>100</v>
      </c>
      <c r="AH657" s="103">
        <f t="shared" si="161"/>
        <v>52.280701754385959</v>
      </c>
      <c r="AI657" s="103">
        <f t="shared" si="162"/>
        <v>92.526375819788981</v>
      </c>
      <c r="AJ657" s="103">
        <f t="shared" si="163"/>
        <v>97.472035794183455</v>
      </c>
      <c r="AK657" s="103">
        <f t="shared" si="164"/>
        <v>95.983493810178828</v>
      </c>
      <c r="AL657" s="45" t="str">
        <f t="shared" si="165"/>
        <v>-</v>
      </c>
      <c r="AM657" s="45">
        <f t="shared" si="165"/>
        <v>12</v>
      </c>
      <c r="AN657" s="45" t="str">
        <f t="shared" si="165"/>
        <v>-</v>
      </c>
      <c r="AO657" s="45" t="str">
        <f t="shared" si="153"/>
        <v>-</v>
      </c>
      <c r="AP657" s="45" t="str">
        <f t="shared" si="153"/>
        <v>-</v>
      </c>
      <c r="AQ657" s="45" t="str">
        <f t="shared" si="153"/>
        <v>-</v>
      </c>
      <c r="AR657" s="45">
        <f t="shared" si="153"/>
        <v>136</v>
      </c>
      <c r="AS657" s="45">
        <f t="shared" si="167"/>
        <v>174.73333333333358</v>
      </c>
      <c r="AT657" s="45">
        <f t="shared" si="167"/>
        <v>15.066666666666606</v>
      </c>
      <c r="AU657" s="46">
        <f t="shared" si="166"/>
        <v>337.80000000000018</v>
      </c>
    </row>
    <row r="658" spans="1:47" ht="24.95" customHeight="1" x14ac:dyDescent="0.25">
      <c r="A658" s="21" t="s">
        <v>707</v>
      </c>
      <c r="B658" s="22" t="s">
        <v>1721</v>
      </c>
      <c r="C658" s="8" t="s">
        <v>707</v>
      </c>
      <c r="D658" s="8" t="s">
        <v>715</v>
      </c>
      <c r="E658" s="18" t="s">
        <v>1119</v>
      </c>
      <c r="F658" s="45" t="str">
        <f>IFERROR(VLOOKUP(E658,categoria!$A:$C,3,FALSE),"Categoria 1")</f>
        <v>Categoria 3</v>
      </c>
      <c r="G658" s="45">
        <v>3480</v>
      </c>
      <c r="H658" s="45">
        <v>146</v>
      </c>
      <c r="I658" s="7">
        <v>130</v>
      </c>
      <c r="J658" s="7">
        <v>120</v>
      </c>
      <c r="K658" s="7">
        <v>113</v>
      </c>
      <c r="L658" s="7">
        <v>112</v>
      </c>
      <c r="M658" s="7">
        <v>649</v>
      </c>
      <c r="N658" s="7">
        <v>897</v>
      </c>
      <c r="O658" s="7">
        <v>6985</v>
      </c>
      <c r="P658" s="7">
        <v>1315</v>
      </c>
      <c r="Q658" s="45">
        <f t="shared" si="154"/>
        <v>10467</v>
      </c>
      <c r="R658" s="45">
        <v>132</v>
      </c>
      <c r="S658" s="45">
        <v>126</v>
      </c>
      <c r="T658" s="45">
        <v>120</v>
      </c>
      <c r="U658" s="45">
        <v>128</v>
      </c>
      <c r="V658" s="45">
        <v>177</v>
      </c>
      <c r="W658" s="45">
        <v>1059.2</v>
      </c>
      <c r="X658" s="45">
        <v>486.2</v>
      </c>
      <c r="Y658" s="45">
        <v>5484.5555555555557</v>
      </c>
      <c r="Z658" s="45">
        <v>1406.0444444444443</v>
      </c>
      <c r="AA658" s="45">
        <v>9119</v>
      </c>
      <c r="AB658" s="103">
        <f t="shared" si="155"/>
        <v>90.410958904109577</v>
      </c>
      <c r="AC658" s="103">
        <f t="shared" si="156"/>
        <v>96.92307692307692</v>
      </c>
      <c r="AD658" s="103">
        <f t="shared" si="157"/>
        <v>100</v>
      </c>
      <c r="AE658" s="103">
        <f t="shared" si="158"/>
        <v>100</v>
      </c>
      <c r="AF658" s="103">
        <f t="shared" si="159"/>
        <v>100</v>
      </c>
      <c r="AG658" s="103">
        <f t="shared" si="160"/>
        <v>100</v>
      </c>
      <c r="AH658" s="103">
        <f t="shared" si="161"/>
        <v>54.202898550724633</v>
      </c>
      <c r="AI658" s="103">
        <f t="shared" si="162"/>
        <v>78.519048755269225</v>
      </c>
      <c r="AJ658" s="103">
        <f t="shared" si="163"/>
        <v>100</v>
      </c>
      <c r="AK658" s="103">
        <f t="shared" si="164"/>
        <v>87.12142925384542</v>
      </c>
      <c r="AL658" s="45">
        <f t="shared" si="165"/>
        <v>14</v>
      </c>
      <c r="AM658" s="45">
        <f t="shared" si="165"/>
        <v>4</v>
      </c>
      <c r="AN658" s="45" t="str">
        <f t="shared" si="165"/>
        <v>-</v>
      </c>
      <c r="AO658" s="45" t="str">
        <f t="shared" si="153"/>
        <v>-</v>
      </c>
      <c r="AP658" s="45" t="str">
        <f t="shared" si="153"/>
        <v>-</v>
      </c>
      <c r="AQ658" s="45" t="str">
        <f t="shared" si="153"/>
        <v>-</v>
      </c>
      <c r="AR658" s="45">
        <f t="shared" si="153"/>
        <v>410.8</v>
      </c>
      <c r="AS658" s="45">
        <f t="shared" si="167"/>
        <v>1500.4444444444443</v>
      </c>
      <c r="AT658" s="45" t="str">
        <f t="shared" si="167"/>
        <v>-</v>
      </c>
      <c r="AU658" s="46">
        <f t="shared" si="166"/>
        <v>1929.2444444444443</v>
      </c>
    </row>
    <row r="659" spans="1:47" ht="24.95" customHeight="1" x14ac:dyDescent="0.25">
      <c r="A659" s="21" t="s">
        <v>707</v>
      </c>
      <c r="B659" s="22" t="s">
        <v>1721</v>
      </c>
      <c r="C659" s="8" t="s">
        <v>707</v>
      </c>
      <c r="D659" s="8" t="s">
        <v>716</v>
      </c>
      <c r="E659" s="18" t="s">
        <v>1138</v>
      </c>
      <c r="F659" s="45" t="str">
        <f>IFERROR(VLOOKUP(E659,categoria!$A:$C,3,FALSE),"Categoria 1")</f>
        <v>Categoria 2</v>
      </c>
      <c r="G659" s="45">
        <v>3730</v>
      </c>
      <c r="H659" s="45">
        <v>104</v>
      </c>
      <c r="I659" s="7">
        <v>108</v>
      </c>
      <c r="J659" s="7">
        <v>112</v>
      </c>
      <c r="K659" s="7">
        <v>116</v>
      </c>
      <c r="L659" s="7">
        <v>123</v>
      </c>
      <c r="M659" s="7">
        <v>688</v>
      </c>
      <c r="N659" s="7">
        <v>794</v>
      </c>
      <c r="O659" s="7">
        <v>5872</v>
      </c>
      <c r="P659" s="7">
        <v>1113</v>
      </c>
      <c r="Q659" s="45">
        <f t="shared" si="154"/>
        <v>9030</v>
      </c>
      <c r="R659" s="45">
        <v>151</v>
      </c>
      <c r="S659" s="45">
        <v>140</v>
      </c>
      <c r="T659" s="45">
        <v>105</v>
      </c>
      <c r="U659" s="45">
        <v>110</v>
      </c>
      <c r="V659" s="45">
        <v>177</v>
      </c>
      <c r="W659" s="45">
        <v>998.6</v>
      </c>
      <c r="X659" s="45">
        <v>416.8</v>
      </c>
      <c r="Y659" s="45">
        <v>4428.4666666666681</v>
      </c>
      <c r="Z659" s="45">
        <v>808.13333333333344</v>
      </c>
      <c r="AA659" s="45">
        <v>7335.0000000000018</v>
      </c>
      <c r="AB659" s="103">
        <f t="shared" si="155"/>
        <v>100</v>
      </c>
      <c r="AC659" s="103">
        <f t="shared" si="156"/>
        <v>100</v>
      </c>
      <c r="AD659" s="103">
        <f t="shared" si="157"/>
        <v>93.75</v>
      </c>
      <c r="AE659" s="103">
        <f t="shared" si="158"/>
        <v>94.827586206896555</v>
      </c>
      <c r="AF659" s="103">
        <f t="shared" si="159"/>
        <v>100</v>
      </c>
      <c r="AG659" s="103">
        <f t="shared" si="160"/>
        <v>100</v>
      </c>
      <c r="AH659" s="103">
        <f t="shared" si="161"/>
        <v>52.493702770780857</v>
      </c>
      <c r="AI659" s="103">
        <f t="shared" si="162"/>
        <v>75.416666666666686</v>
      </c>
      <c r="AJ659" s="103">
        <f t="shared" si="163"/>
        <v>72.608565438754127</v>
      </c>
      <c r="AK659" s="103">
        <f t="shared" si="164"/>
        <v>81.22923588039869</v>
      </c>
      <c r="AL659" s="45" t="str">
        <f t="shared" si="165"/>
        <v>-</v>
      </c>
      <c r="AM659" s="45" t="str">
        <f t="shared" si="165"/>
        <v>-</v>
      </c>
      <c r="AN659" s="45">
        <f t="shared" si="165"/>
        <v>7</v>
      </c>
      <c r="AO659" s="45">
        <f t="shared" si="153"/>
        <v>6</v>
      </c>
      <c r="AP659" s="45" t="str">
        <f t="shared" si="153"/>
        <v>-</v>
      </c>
      <c r="AQ659" s="45" t="str">
        <f t="shared" si="153"/>
        <v>-</v>
      </c>
      <c r="AR659" s="45">
        <f t="shared" si="153"/>
        <v>377.2</v>
      </c>
      <c r="AS659" s="45">
        <f t="shared" si="167"/>
        <v>1443.5333333333319</v>
      </c>
      <c r="AT659" s="45">
        <f t="shared" si="167"/>
        <v>304.86666666666656</v>
      </c>
      <c r="AU659" s="46">
        <f t="shared" si="166"/>
        <v>2138.5999999999985</v>
      </c>
    </row>
    <row r="660" spans="1:47" ht="24.95" customHeight="1" x14ac:dyDescent="0.25">
      <c r="A660" s="21" t="s">
        <v>707</v>
      </c>
      <c r="B660" s="22" t="s">
        <v>1721</v>
      </c>
      <c r="C660" s="8" t="s">
        <v>707</v>
      </c>
      <c r="D660" s="8" t="s">
        <v>717</v>
      </c>
      <c r="E660" s="18" t="s">
        <v>1164</v>
      </c>
      <c r="F660" s="45" t="str">
        <f>IFERROR(VLOOKUP(E660,categoria!$A:$C,3,FALSE),"Categoria 1")</f>
        <v>Categoria 1</v>
      </c>
      <c r="G660" s="45">
        <v>570</v>
      </c>
      <c r="H660" s="45">
        <v>10</v>
      </c>
      <c r="I660" s="7">
        <v>11</v>
      </c>
      <c r="J660" s="7">
        <v>12</v>
      </c>
      <c r="K660" s="7">
        <v>13</v>
      </c>
      <c r="L660" s="7">
        <v>15</v>
      </c>
      <c r="M660" s="7">
        <v>91</v>
      </c>
      <c r="N660" s="7">
        <v>112</v>
      </c>
      <c r="O660" s="7">
        <v>728</v>
      </c>
      <c r="P660" s="7">
        <v>207</v>
      </c>
      <c r="Q660" s="45">
        <f t="shared" si="154"/>
        <v>1199</v>
      </c>
      <c r="R660" s="45">
        <v>13</v>
      </c>
      <c r="S660" s="45">
        <v>15</v>
      </c>
      <c r="T660" s="45">
        <v>9</v>
      </c>
      <c r="U660" s="45">
        <v>9</v>
      </c>
      <c r="V660" s="45">
        <v>29</v>
      </c>
      <c r="W660" s="45">
        <v>116.8</v>
      </c>
      <c r="X660" s="45">
        <v>44.2</v>
      </c>
      <c r="Y660" s="45">
        <v>709.88888888888891</v>
      </c>
      <c r="Z660" s="45">
        <v>275.11111111111109</v>
      </c>
      <c r="AA660" s="45">
        <v>1221</v>
      </c>
      <c r="AB660" s="103">
        <f t="shared" si="155"/>
        <v>100</v>
      </c>
      <c r="AC660" s="103">
        <f t="shared" si="156"/>
        <v>100</v>
      </c>
      <c r="AD660" s="103">
        <f t="shared" si="157"/>
        <v>75</v>
      </c>
      <c r="AE660" s="103">
        <f t="shared" si="158"/>
        <v>69.230769230769226</v>
      </c>
      <c r="AF660" s="103">
        <f t="shared" si="159"/>
        <v>100</v>
      </c>
      <c r="AG660" s="103">
        <f t="shared" si="160"/>
        <v>100</v>
      </c>
      <c r="AH660" s="103">
        <f t="shared" si="161"/>
        <v>39.464285714285715</v>
      </c>
      <c r="AI660" s="103">
        <f t="shared" si="162"/>
        <v>97.512210012210019</v>
      </c>
      <c r="AJ660" s="103">
        <f t="shared" si="163"/>
        <v>100</v>
      </c>
      <c r="AK660" s="103">
        <f t="shared" si="164"/>
        <v>100</v>
      </c>
      <c r="AL660" s="45" t="str">
        <f t="shared" si="165"/>
        <v>-</v>
      </c>
      <c r="AM660" s="45" t="str">
        <f t="shared" si="165"/>
        <v>-</v>
      </c>
      <c r="AN660" s="45">
        <f t="shared" si="165"/>
        <v>3</v>
      </c>
      <c r="AO660" s="45">
        <f t="shared" si="153"/>
        <v>4</v>
      </c>
      <c r="AP660" s="45" t="str">
        <f t="shared" si="153"/>
        <v>-</v>
      </c>
      <c r="AQ660" s="45" t="str">
        <f t="shared" si="153"/>
        <v>-</v>
      </c>
      <c r="AR660" s="45">
        <f t="shared" si="153"/>
        <v>67.8</v>
      </c>
      <c r="AS660" s="45">
        <f t="shared" si="167"/>
        <v>18.111111111111086</v>
      </c>
      <c r="AT660" s="45" t="str">
        <f t="shared" si="167"/>
        <v>-</v>
      </c>
      <c r="AU660" s="46">
        <f t="shared" si="166"/>
        <v>92.911111111111083</v>
      </c>
    </row>
    <row r="661" spans="1:47" ht="24.95" customHeight="1" x14ac:dyDescent="0.25">
      <c r="A661" s="21" t="s">
        <v>707</v>
      </c>
      <c r="B661" s="22" t="s">
        <v>1721</v>
      </c>
      <c r="C661" s="8" t="s">
        <v>707</v>
      </c>
      <c r="D661" s="8" t="s">
        <v>718</v>
      </c>
      <c r="E661" s="18" t="s">
        <v>1191</v>
      </c>
      <c r="F661" s="45" t="str">
        <f>IFERROR(VLOOKUP(E661,categoria!$A:$C,3,FALSE),"Categoria 1")</f>
        <v>Categoria 1</v>
      </c>
      <c r="G661" s="45">
        <v>2900</v>
      </c>
      <c r="H661" s="45">
        <v>93</v>
      </c>
      <c r="I661" s="7">
        <v>94</v>
      </c>
      <c r="J661" s="7">
        <v>95</v>
      </c>
      <c r="K661" s="7">
        <v>97</v>
      </c>
      <c r="L661" s="7">
        <v>99</v>
      </c>
      <c r="M661" s="7">
        <v>554</v>
      </c>
      <c r="N661" s="7">
        <v>679</v>
      </c>
      <c r="O661" s="7">
        <v>5658</v>
      </c>
      <c r="P661" s="7">
        <v>1320</v>
      </c>
      <c r="Q661" s="45">
        <f t="shared" si="154"/>
        <v>8689</v>
      </c>
      <c r="R661" s="45">
        <v>91</v>
      </c>
      <c r="S661" s="45">
        <v>78</v>
      </c>
      <c r="T661" s="45">
        <v>78</v>
      </c>
      <c r="U661" s="45">
        <v>67</v>
      </c>
      <c r="V661" s="45">
        <v>111</v>
      </c>
      <c r="W661" s="45">
        <v>677.6</v>
      </c>
      <c r="X661" s="45">
        <v>410.40000000000003</v>
      </c>
      <c r="Y661" s="45">
        <v>5253.5333333333338</v>
      </c>
      <c r="Z661" s="45">
        <v>1410.4666666666665</v>
      </c>
      <c r="AA661" s="45">
        <v>8177</v>
      </c>
      <c r="AB661" s="103">
        <f t="shared" si="155"/>
        <v>97.849462365591393</v>
      </c>
      <c r="AC661" s="103">
        <f t="shared" si="156"/>
        <v>82.978723404255319</v>
      </c>
      <c r="AD661" s="103">
        <f t="shared" si="157"/>
        <v>82.10526315789474</v>
      </c>
      <c r="AE661" s="103">
        <f t="shared" si="158"/>
        <v>69.072164948453604</v>
      </c>
      <c r="AF661" s="103">
        <f t="shared" si="159"/>
        <v>100</v>
      </c>
      <c r="AG661" s="103">
        <f t="shared" si="160"/>
        <v>100</v>
      </c>
      <c r="AH661" s="103">
        <f t="shared" si="161"/>
        <v>60.441826215022097</v>
      </c>
      <c r="AI661" s="103">
        <f t="shared" si="162"/>
        <v>92.85141981854602</v>
      </c>
      <c r="AJ661" s="103">
        <f t="shared" si="163"/>
        <v>100</v>
      </c>
      <c r="AK661" s="103">
        <f t="shared" si="164"/>
        <v>94.107492231557146</v>
      </c>
      <c r="AL661" s="45">
        <f t="shared" si="165"/>
        <v>2</v>
      </c>
      <c r="AM661" s="45">
        <f t="shared" si="165"/>
        <v>16</v>
      </c>
      <c r="AN661" s="45">
        <f t="shared" si="165"/>
        <v>17</v>
      </c>
      <c r="AO661" s="45">
        <f t="shared" si="153"/>
        <v>30</v>
      </c>
      <c r="AP661" s="45" t="str">
        <f t="shared" si="153"/>
        <v>-</v>
      </c>
      <c r="AQ661" s="45" t="str">
        <f t="shared" si="153"/>
        <v>-</v>
      </c>
      <c r="AR661" s="45">
        <f t="shared" si="153"/>
        <v>268.59999999999997</v>
      </c>
      <c r="AS661" s="45">
        <f t="shared" si="167"/>
        <v>404.46666666666624</v>
      </c>
      <c r="AT661" s="45" t="str">
        <f t="shared" si="167"/>
        <v>-</v>
      </c>
      <c r="AU661" s="46">
        <f t="shared" si="166"/>
        <v>738.06666666666615</v>
      </c>
    </row>
    <row r="662" spans="1:47" ht="24.95" customHeight="1" x14ac:dyDescent="0.25">
      <c r="A662" s="21" t="s">
        <v>1001</v>
      </c>
      <c r="B662" s="22" t="s">
        <v>1721</v>
      </c>
      <c r="C662" s="8" t="s">
        <v>707</v>
      </c>
      <c r="D662" s="8" t="s">
        <v>719</v>
      </c>
      <c r="E662" s="18" t="s">
        <v>1192</v>
      </c>
      <c r="F662" s="45" t="str">
        <f>IFERROR(VLOOKUP(E662,categoria!$A:$C,3,FALSE),"Categoria 1")</f>
        <v>Categoria 2</v>
      </c>
      <c r="G662" s="45">
        <v>3130</v>
      </c>
      <c r="H662" s="45">
        <v>312</v>
      </c>
      <c r="I662" s="7">
        <v>310</v>
      </c>
      <c r="J662" s="7">
        <v>312</v>
      </c>
      <c r="K662" s="7">
        <v>319</v>
      </c>
      <c r="L662" s="7">
        <v>328</v>
      </c>
      <c r="M662" s="7">
        <v>1862</v>
      </c>
      <c r="N662" s="7">
        <v>2197</v>
      </c>
      <c r="O662" s="7">
        <v>14910</v>
      </c>
      <c r="P662" s="7">
        <v>3269</v>
      </c>
      <c r="Q662" s="45">
        <f t="shared" si="154"/>
        <v>23819</v>
      </c>
      <c r="R662" s="45">
        <v>359</v>
      </c>
      <c r="S662" s="45">
        <v>280</v>
      </c>
      <c r="T662" s="45">
        <v>298</v>
      </c>
      <c r="U662" s="45">
        <v>311</v>
      </c>
      <c r="V662" s="45">
        <v>440</v>
      </c>
      <c r="W662" s="45">
        <v>2036.6</v>
      </c>
      <c r="X662" s="45">
        <v>795.8</v>
      </c>
      <c r="Y662" s="45">
        <v>8677.8444444444449</v>
      </c>
      <c r="Z662" s="45">
        <v>4441.7555555555555</v>
      </c>
      <c r="AA662" s="45">
        <v>17640</v>
      </c>
      <c r="AB662" s="103">
        <f t="shared" si="155"/>
        <v>100</v>
      </c>
      <c r="AC662" s="103">
        <f t="shared" si="156"/>
        <v>90.322580645161281</v>
      </c>
      <c r="AD662" s="103">
        <f t="shared" si="157"/>
        <v>95.512820512820511</v>
      </c>
      <c r="AE662" s="103">
        <f t="shared" si="158"/>
        <v>97.492163009404393</v>
      </c>
      <c r="AF662" s="103">
        <f t="shared" si="159"/>
        <v>100</v>
      </c>
      <c r="AG662" s="103">
        <f t="shared" si="160"/>
        <v>100</v>
      </c>
      <c r="AH662" s="103">
        <f t="shared" si="161"/>
        <v>36.222121074192074</v>
      </c>
      <c r="AI662" s="103">
        <f t="shared" si="162"/>
        <v>58.201505328265888</v>
      </c>
      <c r="AJ662" s="103">
        <f t="shared" si="163"/>
        <v>100</v>
      </c>
      <c r="AK662" s="103">
        <f t="shared" si="164"/>
        <v>74.058524707166555</v>
      </c>
      <c r="AL662" s="45" t="str">
        <f t="shared" si="165"/>
        <v>-</v>
      </c>
      <c r="AM662" s="45">
        <f t="shared" si="165"/>
        <v>30</v>
      </c>
      <c r="AN662" s="45">
        <f t="shared" si="165"/>
        <v>14</v>
      </c>
      <c r="AO662" s="45">
        <f t="shared" si="153"/>
        <v>8</v>
      </c>
      <c r="AP662" s="45" t="str">
        <f t="shared" si="153"/>
        <v>-</v>
      </c>
      <c r="AQ662" s="45" t="str">
        <f t="shared" si="153"/>
        <v>-</v>
      </c>
      <c r="AR662" s="45">
        <f t="shared" si="153"/>
        <v>1401.2</v>
      </c>
      <c r="AS662" s="45">
        <f t="shared" si="167"/>
        <v>6232.1555555555551</v>
      </c>
      <c r="AT662" s="45" t="str">
        <f t="shared" si="167"/>
        <v>-</v>
      </c>
      <c r="AU662" s="46">
        <f t="shared" si="166"/>
        <v>7685.3555555555549</v>
      </c>
    </row>
    <row r="663" spans="1:47" ht="24.95" customHeight="1" x14ac:dyDescent="0.25">
      <c r="A663" s="21" t="s">
        <v>1001</v>
      </c>
      <c r="B663" s="22" t="s">
        <v>1721</v>
      </c>
      <c r="C663" s="8" t="s">
        <v>707</v>
      </c>
      <c r="D663" s="8" t="s">
        <v>720</v>
      </c>
      <c r="E663" s="18" t="s">
        <v>1208</v>
      </c>
      <c r="F663" s="45" t="str">
        <f>IFERROR(VLOOKUP(E663,categoria!$A:$C,3,FALSE),"Categoria 1")</f>
        <v>Categoria 2</v>
      </c>
      <c r="G663" s="45">
        <v>28630</v>
      </c>
      <c r="H663" s="45">
        <v>922</v>
      </c>
      <c r="I663" s="7">
        <v>943</v>
      </c>
      <c r="J663" s="7">
        <v>970</v>
      </c>
      <c r="K663" s="7">
        <v>1000</v>
      </c>
      <c r="L663" s="7">
        <v>1033</v>
      </c>
      <c r="M663" s="7">
        <v>5748</v>
      </c>
      <c r="N663" s="7">
        <v>6621</v>
      </c>
      <c r="O663" s="7">
        <v>48559</v>
      </c>
      <c r="P663" s="7">
        <v>9218</v>
      </c>
      <c r="Q663" s="45">
        <f t="shared" si="154"/>
        <v>75014</v>
      </c>
      <c r="R663" s="45">
        <v>1021</v>
      </c>
      <c r="S663" s="45">
        <v>974</v>
      </c>
      <c r="T663" s="45">
        <v>877</v>
      </c>
      <c r="U663" s="45">
        <v>861</v>
      </c>
      <c r="V663" s="45">
        <v>1206</v>
      </c>
      <c r="W663" s="45">
        <v>7372.7999999999993</v>
      </c>
      <c r="X663" s="45">
        <v>3587.8</v>
      </c>
      <c r="Y663" s="45">
        <v>34500.955555555549</v>
      </c>
      <c r="Z663" s="45">
        <v>9242.4444444444453</v>
      </c>
      <c r="AA663" s="45">
        <v>59642.999999999993</v>
      </c>
      <c r="AB663" s="103">
        <f t="shared" si="155"/>
        <v>100</v>
      </c>
      <c r="AC663" s="103">
        <f t="shared" si="156"/>
        <v>100</v>
      </c>
      <c r="AD663" s="103">
        <f t="shared" si="157"/>
        <v>90.412371134020617</v>
      </c>
      <c r="AE663" s="103">
        <f t="shared" si="158"/>
        <v>86.1</v>
      </c>
      <c r="AF663" s="103">
        <f t="shared" si="159"/>
        <v>100</v>
      </c>
      <c r="AG663" s="103">
        <f t="shared" si="160"/>
        <v>100</v>
      </c>
      <c r="AH663" s="103">
        <f t="shared" si="161"/>
        <v>54.188189095302832</v>
      </c>
      <c r="AI663" s="103">
        <f t="shared" si="162"/>
        <v>71.049559413405433</v>
      </c>
      <c r="AJ663" s="103">
        <f t="shared" si="163"/>
        <v>100</v>
      </c>
      <c r="AK663" s="103">
        <f t="shared" si="164"/>
        <v>79.509158290452447</v>
      </c>
      <c r="AL663" s="45" t="str">
        <f t="shared" si="165"/>
        <v>-</v>
      </c>
      <c r="AM663" s="45" t="str">
        <f t="shared" si="165"/>
        <v>-</v>
      </c>
      <c r="AN663" s="45">
        <f t="shared" si="165"/>
        <v>93</v>
      </c>
      <c r="AO663" s="45">
        <f t="shared" si="153"/>
        <v>139</v>
      </c>
      <c r="AP663" s="45" t="str">
        <f t="shared" si="153"/>
        <v>-</v>
      </c>
      <c r="AQ663" s="45" t="str">
        <f t="shared" si="153"/>
        <v>-</v>
      </c>
      <c r="AR663" s="45">
        <f t="shared" si="153"/>
        <v>3033.2</v>
      </c>
      <c r="AS663" s="45">
        <f t="shared" si="167"/>
        <v>14058.044444444451</v>
      </c>
      <c r="AT663" s="45" t="str">
        <f t="shared" si="167"/>
        <v>-</v>
      </c>
      <c r="AU663" s="46">
        <f t="shared" si="166"/>
        <v>17323.244444444452</v>
      </c>
    </row>
    <row r="664" spans="1:47" ht="24.95" customHeight="1" x14ac:dyDescent="0.25">
      <c r="A664" s="21" t="s">
        <v>1001</v>
      </c>
      <c r="B664" s="22" t="s">
        <v>1721</v>
      </c>
      <c r="C664" s="8" t="s">
        <v>707</v>
      </c>
      <c r="D664" s="8" t="s">
        <v>721</v>
      </c>
      <c r="E664" s="18" t="s">
        <v>1248</v>
      </c>
      <c r="F664" s="45" t="str">
        <f>IFERROR(VLOOKUP(E664,categoria!$A:$C,3,FALSE),"Categoria 1")</f>
        <v>Categoria 2</v>
      </c>
      <c r="G664" s="45">
        <v>4470</v>
      </c>
      <c r="H664" s="45">
        <v>183</v>
      </c>
      <c r="I664" s="7">
        <v>183</v>
      </c>
      <c r="J664" s="7">
        <v>186</v>
      </c>
      <c r="K664" s="7">
        <v>191</v>
      </c>
      <c r="L664" s="7">
        <v>197</v>
      </c>
      <c r="M664" s="7">
        <v>1108</v>
      </c>
      <c r="N664" s="7">
        <v>1297</v>
      </c>
      <c r="O664" s="7">
        <v>9162</v>
      </c>
      <c r="P664" s="7">
        <v>1816</v>
      </c>
      <c r="Q664" s="45">
        <f t="shared" si="154"/>
        <v>14323</v>
      </c>
      <c r="R664" s="45">
        <v>179</v>
      </c>
      <c r="S664" s="45">
        <v>143</v>
      </c>
      <c r="T664" s="45">
        <v>172</v>
      </c>
      <c r="U664" s="45">
        <v>142</v>
      </c>
      <c r="V664" s="45">
        <v>253</v>
      </c>
      <c r="W664" s="45">
        <v>1565.8</v>
      </c>
      <c r="X664" s="45">
        <v>797.00000000000011</v>
      </c>
      <c r="Y664" s="45">
        <v>5880.5777777777794</v>
      </c>
      <c r="Z664" s="45">
        <v>1279.6222222222223</v>
      </c>
      <c r="AA664" s="45">
        <v>10412.000000000002</v>
      </c>
      <c r="AB664" s="103">
        <f t="shared" si="155"/>
        <v>97.814207650273218</v>
      </c>
      <c r="AC664" s="103">
        <f t="shared" si="156"/>
        <v>78.142076502732237</v>
      </c>
      <c r="AD664" s="103">
        <f t="shared" si="157"/>
        <v>92.473118279569889</v>
      </c>
      <c r="AE664" s="103">
        <f t="shared" si="158"/>
        <v>74.345549738219901</v>
      </c>
      <c r="AF664" s="103">
        <f t="shared" si="159"/>
        <v>100</v>
      </c>
      <c r="AG664" s="103">
        <f t="shared" si="160"/>
        <v>100</v>
      </c>
      <c r="AH664" s="103">
        <f t="shared" si="161"/>
        <v>61.449498843484974</v>
      </c>
      <c r="AI664" s="103">
        <f t="shared" si="162"/>
        <v>64.184433287249291</v>
      </c>
      <c r="AJ664" s="103">
        <f t="shared" si="163"/>
        <v>70.463778756730306</v>
      </c>
      <c r="AK664" s="103">
        <f t="shared" si="164"/>
        <v>72.694267960622781</v>
      </c>
      <c r="AL664" s="45">
        <f t="shared" si="165"/>
        <v>4</v>
      </c>
      <c r="AM664" s="45">
        <f t="shared" si="165"/>
        <v>40</v>
      </c>
      <c r="AN664" s="45">
        <f t="shared" si="165"/>
        <v>14</v>
      </c>
      <c r="AO664" s="45">
        <f t="shared" si="153"/>
        <v>49</v>
      </c>
      <c r="AP664" s="45" t="str">
        <f t="shared" si="153"/>
        <v>-</v>
      </c>
      <c r="AQ664" s="45" t="str">
        <f t="shared" si="153"/>
        <v>-</v>
      </c>
      <c r="AR664" s="45">
        <f t="shared" si="153"/>
        <v>499.99999999999989</v>
      </c>
      <c r="AS664" s="45">
        <f t="shared" si="167"/>
        <v>3281.4222222222206</v>
      </c>
      <c r="AT664" s="45">
        <f t="shared" si="167"/>
        <v>536.37777777777774</v>
      </c>
      <c r="AU664" s="46">
        <f t="shared" si="166"/>
        <v>4424.7999999999984</v>
      </c>
    </row>
    <row r="665" spans="1:47" ht="24.95" customHeight="1" x14ac:dyDescent="0.25">
      <c r="A665" s="21" t="s">
        <v>707</v>
      </c>
      <c r="B665" s="22" t="s">
        <v>1721</v>
      </c>
      <c r="C665" s="8" t="s">
        <v>707</v>
      </c>
      <c r="D665" s="8" t="s">
        <v>722</v>
      </c>
      <c r="E665" s="18" t="s">
        <v>1255</v>
      </c>
      <c r="F665" s="45" t="str">
        <f>IFERROR(VLOOKUP(E665,categoria!$A:$C,3,FALSE),"Categoria 1")</f>
        <v>Categoria 2</v>
      </c>
      <c r="G665" s="45">
        <v>1850</v>
      </c>
      <c r="H665" s="45">
        <v>41</v>
      </c>
      <c r="I665" s="7">
        <v>38</v>
      </c>
      <c r="J665" s="7">
        <v>36</v>
      </c>
      <c r="K665" s="7">
        <v>35</v>
      </c>
      <c r="L665" s="7">
        <v>36</v>
      </c>
      <c r="M665" s="7">
        <v>208</v>
      </c>
      <c r="N665" s="7">
        <v>260</v>
      </c>
      <c r="O665" s="7">
        <v>1747</v>
      </c>
      <c r="P665" s="7">
        <v>345</v>
      </c>
      <c r="Q665" s="45">
        <f t="shared" si="154"/>
        <v>2746</v>
      </c>
      <c r="R665" s="45">
        <v>43</v>
      </c>
      <c r="S665" s="45">
        <v>31</v>
      </c>
      <c r="T665" s="45">
        <v>49</v>
      </c>
      <c r="U665" s="45">
        <v>23</v>
      </c>
      <c r="V665" s="45">
        <v>40</v>
      </c>
      <c r="W665" s="45">
        <v>358.4</v>
      </c>
      <c r="X665" s="45">
        <v>153.19999999999999</v>
      </c>
      <c r="Y665" s="45">
        <v>2319.0222222222219</v>
      </c>
      <c r="Z665" s="45">
        <v>582.37777777777774</v>
      </c>
      <c r="AA665" s="45">
        <v>3598.9999999999995</v>
      </c>
      <c r="AB665" s="103">
        <f t="shared" si="155"/>
        <v>100</v>
      </c>
      <c r="AC665" s="103">
        <f t="shared" si="156"/>
        <v>81.578947368421055</v>
      </c>
      <c r="AD665" s="103">
        <f t="shared" si="157"/>
        <v>100</v>
      </c>
      <c r="AE665" s="103">
        <f t="shared" si="158"/>
        <v>65.714285714285708</v>
      </c>
      <c r="AF665" s="103">
        <f t="shared" si="159"/>
        <v>100</v>
      </c>
      <c r="AG665" s="103">
        <f t="shared" si="160"/>
        <v>100</v>
      </c>
      <c r="AH665" s="103">
        <f t="shared" si="161"/>
        <v>58.92307692307692</v>
      </c>
      <c r="AI665" s="103">
        <f t="shared" si="162"/>
        <v>100</v>
      </c>
      <c r="AJ665" s="103">
        <f t="shared" si="163"/>
        <v>100</v>
      </c>
      <c r="AK665" s="103">
        <f t="shared" si="164"/>
        <v>100</v>
      </c>
      <c r="AL665" s="45" t="str">
        <f t="shared" si="165"/>
        <v>-</v>
      </c>
      <c r="AM665" s="45">
        <f t="shared" si="165"/>
        <v>7</v>
      </c>
      <c r="AN665" s="45" t="str">
        <f t="shared" si="165"/>
        <v>-</v>
      </c>
      <c r="AO665" s="45">
        <f t="shared" si="153"/>
        <v>12</v>
      </c>
      <c r="AP665" s="45" t="str">
        <f t="shared" si="153"/>
        <v>-</v>
      </c>
      <c r="AQ665" s="45" t="str">
        <f t="shared" si="153"/>
        <v>-</v>
      </c>
      <c r="AR665" s="45">
        <f t="shared" si="153"/>
        <v>106.80000000000001</v>
      </c>
      <c r="AS665" s="45" t="str">
        <f t="shared" si="167"/>
        <v>-</v>
      </c>
      <c r="AT665" s="45" t="str">
        <f t="shared" si="167"/>
        <v>-</v>
      </c>
      <c r="AU665" s="46">
        <f t="shared" si="166"/>
        <v>125.80000000000001</v>
      </c>
    </row>
    <row r="666" spans="1:47" ht="24.95" customHeight="1" x14ac:dyDescent="0.25">
      <c r="A666" s="21" t="s">
        <v>707</v>
      </c>
      <c r="B666" s="22" t="s">
        <v>1721</v>
      </c>
      <c r="C666" s="8" t="s">
        <v>707</v>
      </c>
      <c r="D666" s="8" t="s">
        <v>723</v>
      </c>
      <c r="E666" s="18" t="s">
        <v>1267</v>
      </c>
      <c r="F666" s="45" t="str">
        <f>IFERROR(VLOOKUP(E666,categoria!$A:$C,3,FALSE),"Categoria 1")</f>
        <v>Categoria 2</v>
      </c>
      <c r="G666" s="45">
        <v>2125</v>
      </c>
      <c r="H666" s="45">
        <v>51</v>
      </c>
      <c r="I666" s="7">
        <v>54</v>
      </c>
      <c r="J666" s="7">
        <v>57</v>
      </c>
      <c r="K666" s="7">
        <v>60</v>
      </c>
      <c r="L666" s="7">
        <v>62</v>
      </c>
      <c r="M666" s="7">
        <v>348</v>
      </c>
      <c r="N666" s="7">
        <v>383</v>
      </c>
      <c r="O666" s="7">
        <v>2436</v>
      </c>
      <c r="P666" s="7">
        <v>491</v>
      </c>
      <c r="Q666" s="45">
        <f t="shared" si="154"/>
        <v>3942</v>
      </c>
      <c r="R666" s="45">
        <v>77</v>
      </c>
      <c r="S666" s="45">
        <v>53</v>
      </c>
      <c r="T666" s="45">
        <v>45</v>
      </c>
      <c r="U666" s="45">
        <v>69</v>
      </c>
      <c r="V666" s="45">
        <v>78</v>
      </c>
      <c r="W666" s="45">
        <v>399</v>
      </c>
      <c r="X666" s="45">
        <v>281.8</v>
      </c>
      <c r="Y666" s="45">
        <v>2594.4666666666662</v>
      </c>
      <c r="Z666" s="45">
        <v>326.73333333333335</v>
      </c>
      <c r="AA666" s="45">
        <v>3924</v>
      </c>
      <c r="AB666" s="103">
        <f t="shared" si="155"/>
        <v>100</v>
      </c>
      <c r="AC666" s="103">
        <f t="shared" si="156"/>
        <v>98.148148148148152</v>
      </c>
      <c r="AD666" s="103">
        <f t="shared" si="157"/>
        <v>78.94736842105263</v>
      </c>
      <c r="AE666" s="103">
        <f t="shared" si="158"/>
        <v>100</v>
      </c>
      <c r="AF666" s="103">
        <f t="shared" si="159"/>
        <v>100</v>
      </c>
      <c r="AG666" s="103">
        <f t="shared" si="160"/>
        <v>100</v>
      </c>
      <c r="AH666" s="103">
        <f t="shared" si="161"/>
        <v>73.577023498694516</v>
      </c>
      <c r="AI666" s="103">
        <f t="shared" si="162"/>
        <v>100</v>
      </c>
      <c r="AJ666" s="103">
        <f t="shared" si="163"/>
        <v>66.544467073998646</v>
      </c>
      <c r="AK666" s="103">
        <f t="shared" si="164"/>
        <v>99.543378995433784</v>
      </c>
      <c r="AL666" s="45" t="str">
        <f t="shared" si="165"/>
        <v>-</v>
      </c>
      <c r="AM666" s="45">
        <f t="shared" si="165"/>
        <v>1</v>
      </c>
      <c r="AN666" s="45">
        <f t="shared" si="165"/>
        <v>12</v>
      </c>
      <c r="AO666" s="45" t="str">
        <f t="shared" si="153"/>
        <v>-</v>
      </c>
      <c r="AP666" s="45" t="str">
        <f t="shared" si="153"/>
        <v>-</v>
      </c>
      <c r="AQ666" s="45" t="str">
        <f t="shared" si="153"/>
        <v>-</v>
      </c>
      <c r="AR666" s="45">
        <f t="shared" si="153"/>
        <v>101.19999999999999</v>
      </c>
      <c r="AS666" s="45" t="str">
        <f t="shared" si="167"/>
        <v>-</v>
      </c>
      <c r="AT666" s="45">
        <f t="shared" si="167"/>
        <v>164.26666666666665</v>
      </c>
      <c r="AU666" s="46">
        <f t="shared" si="166"/>
        <v>278.46666666666664</v>
      </c>
    </row>
    <row r="667" spans="1:47" ht="24.95" customHeight="1" x14ac:dyDescent="0.25">
      <c r="A667" s="21" t="s">
        <v>707</v>
      </c>
      <c r="B667" s="22" t="s">
        <v>1721</v>
      </c>
      <c r="C667" s="8" t="s">
        <v>707</v>
      </c>
      <c r="D667" s="8" t="s">
        <v>724</v>
      </c>
      <c r="E667" s="18" t="s">
        <v>1302</v>
      </c>
      <c r="F667" s="45" t="str">
        <f>IFERROR(VLOOKUP(E667,categoria!$A:$C,3,FALSE),"Categoria 1")</f>
        <v>Categoria 2</v>
      </c>
      <c r="G667" s="45">
        <v>3820</v>
      </c>
      <c r="H667" s="45">
        <v>54</v>
      </c>
      <c r="I667" s="7">
        <v>60</v>
      </c>
      <c r="J667" s="7">
        <v>67</v>
      </c>
      <c r="K667" s="7">
        <v>74</v>
      </c>
      <c r="L667" s="7">
        <v>80</v>
      </c>
      <c r="M667" s="7">
        <v>480</v>
      </c>
      <c r="N667" s="7">
        <v>562</v>
      </c>
      <c r="O667" s="7">
        <v>3809</v>
      </c>
      <c r="P667" s="7">
        <v>660</v>
      </c>
      <c r="Q667" s="45">
        <f t="shared" si="154"/>
        <v>5846</v>
      </c>
      <c r="R667" s="45">
        <v>114</v>
      </c>
      <c r="S667" s="45">
        <v>91</v>
      </c>
      <c r="T667" s="45">
        <v>77</v>
      </c>
      <c r="U667" s="45">
        <v>76</v>
      </c>
      <c r="V667" s="45">
        <v>98</v>
      </c>
      <c r="W667" s="45">
        <v>553.79999999999995</v>
      </c>
      <c r="X667" s="45">
        <v>273.19999999999993</v>
      </c>
      <c r="Y667" s="45">
        <v>3534.9777777777781</v>
      </c>
      <c r="Z667" s="45">
        <v>530.02222222222224</v>
      </c>
      <c r="AA667" s="45">
        <v>5348</v>
      </c>
      <c r="AB667" s="103">
        <f t="shared" si="155"/>
        <v>100</v>
      </c>
      <c r="AC667" s="103">
        <f t="shared" si="156"/>
        <v>100</v>
      </c>
      <c r="AD667" s="103">
        <f t="shared" si="157"/>
        <v>100</v>
      </c>
      <c r="AE667" s="103">
        <f t="shared" si="158"/>
        <v>100</v>
      </c>
      <c r="AF667" s="103">
        <f t="shared" si="159"/>
        <v>100</v>
      </c>
      <c r="AG667" s="103">
        <f t="shared" si="160"/>
        <v>100</v>
      </c>
      <c r="AH667" s="103">
        <f t="shared" si="161"/>
        <v>48.612099644128101</v>
      </c>
      <c r="AI667" s="103">
        <f t="shared" si="162"/>
        <v>92.805927481695406</v>
      </c>
      <c r="AJ667" s="103">
        <f t="shared" si="163"/>
        <v>80.306397306397301</v>
      </c>
      <c r="AK667" s="103">
        <f t="shared" si="164"/>
        <v>91.481354772494015</v>
      </c>
      <c r="AL667" s="45" t="str">
        <f t="shared" si="165"/>
        <v>-</v>
      </c>
      <c r="AM667" s="45" t="str">
        <f t="shared" si="165"/>
        <v>-</v>
      </c>
      <c r="AN667" s="45" t="str">
        <f t="shared" si="165"/>
        <v>-</v>
      </c>
      <c r="AO667" s="45" t="str">
        <f t="shared" si="153"/>
        <v>-</v>
      </c>
      <c r="AP667" s="45" t="str">
        <f t="shared" si="153"/>
        <v>-</v>
      </c>
      <c r="AQ667" s="45" t="str">
        <f t="shared" si="153"/>
        <v>-</v>
      </c>
      <c r="AR667" s="45">
        <f t="shared" si="153"/>
        <v>288.80000000000007</v>
      </c>
      <c r="AS667" s="45">
        <f t="shared" si="167"/>
        <v>274.0222222222219</v>
      </c>
      <c r="AT667" s="45">
        <f t="shared" si="167"/>
        <v>129.97777777777776</v>
      </c>
      <c r="AU667" s="46">
        <f t="shared" si="166"/>
        <v>692.79999999999973</v>
      </c>
    </row>
    <row r="668" spans="1:47" ht="24.95" customHeight="1" x14ac:dyDescent="0.25">
      <c r="A668" s="21" t="s">
        <v>1001</v>
      </c>
      <c r="B668" s="22" t="s">
        <v>1721</v>
      </c>
      <c r="C668" s="8" t="s">
        <v>707</v>
      </c>
      <c r="D668" s="8" t="s">
        <v>725</v>
      </c>
      <c r="E668" s="18" t="s">
        <v>1303</v>
      </c>
      <c r="F668" s="45" t="str">
        <f>IFERROR(VLOOKUP(E668,categoria!$A:$C,3,FALSE),"Categoria 1")</f>
        <v>Categoria 2</v>
      </c>
      <c r="G668" s="45">
        <v>3000</v>
      </c>
      <c r="H668" s="45">
        <v>93</v>
      </c>
      <c r="I668" s="7">
        <v>87</v>
      </c>
      <c r="J668" s="7">
        <v>85</v>
      </c>
      <c r="K668" s="7">
        <v>85</v>
      </c>
      <c r="L668" s="7">
        <v>88</v>
      </c>
      <c r="M668" s="7">
        <v>522</v>
      </c>
      <c r="N668" s="7">
        <v>684</v>
      </c>
      <c r="O668" s="7">
        <v>4458</v>
      </c>
      <c r="P668" s="7">
        <v>932</v>
      </c>
      <c r="Q668" s="45">
        <f t="shared" si="154"/>
        <v>7034</v>
      </c>
      <c r="R668" s="45">
        <v>107</v>
      </c>
      <c r="S668" s="45">
        <v>88</v>
      </c>
      <c r="T668" s="45">
        <v>72</v>
      </c>
      <c r="U668" s="45">
        <v>70</v>
      </c>
      <c r="V668" s="45">
        <v>117</v>
      </c>
      <c r="W668" s="45">
        <v>735.8</v>
      </c>
      <c r="X668" s="45">
        <v>332.00000000000006</v>
      </c>
      <c r="Y668" s="45">
        <v>4127.9333333333334</v>
      </c>
      <c r="Z668" s="45">
        <v>1119.2666666666667</v>
      </c>
      <c r="AA668" s="45">
        <v>6769</v>
      </c>
      <c r="AB668" s="103">
        <f t="shared" si="155"/>
        <v>100</v>
      </c>
      <c r="AC668" s="103">
        <f t="shared" si="156"/>
        <v>100</v>
      </c>
      <c r="AD668" s="103">
        <f t="shared" si="157"/>
        <v>84.705882352941174</v>
      </c>
      <c r="AE668" s="103">
        <f t="shared" si="158"/>
        <v>82.35294117647058</v>
      </c>
      <c r="AF668" s="103">
        <f t="shared" si="159"/>
        <v>100</v>
      </c>
      <c r="AG668" s="103">
        <f t="shared" si="160"/>
        <v>100</v>
      </c>
      <c r="AH668" s="103">
        <f t="shared" si="161"/>
        <v>48.538011695906441</v>
      </c>
      <c r="AI668" s="103">
        <f t="shared" si="162"/>
        <v>92.596081950052351</v>
      </c>
      <c r="AJ668" s="103">
        <f t="shared" si="163"/>
        <v>100</v>
      </c>
      <c r="AK668" s="103">
        <f t="shared" si="164"/>
        <v>96.232584589138469</v>
      </c>
      <c r="AL668" s="45" t="str">
        <f t="shared" si="165"/>
        <v>-</v>
      </c>
      <c r="AM668" s="45" t="str">
        <f t="shared" si="165"/>
        <v>-</v>
      </c>
      <c r="AN668" s="45">
        <f t="shared" si="165"/>
        <v>13</v>
      </c>
      <c r="AO668" s="45">
        <f t="shared" si="153"/>
        <v>15</v>
      </c>
      <c r="AP668" s="45" t="str">
        <f t="shared" si="153"/>
        <v>-</v>
      </c>
      <c r="AQ668" s="45" t="str">
        <f t="shared" si="153"/>
        <v>-</v>
      </c>
      <c r="AR668" s="45">
        <f t="shared" si="153"/>
        <v>351.99999999999994</v>
      </c>
      <c r="AS668" s="45">
        <f t="shared" si="167"/>
        <v>330.06666666666661</v>
      </c>
      <c r="AT668" s="45" t="str">
        <f t="shared" si="167"/>
        <v>-</v>
      </c>
      <c r="AU668" s="46">
        <f t="shared" si="166"/>
        <v>710.06666666666661</v>
      </c>
    </row>
    <row r="669" spans="1:47" ht="24.95" customHeight="1" x14ac:dyDescent="0.25">
      <c r="A669" s="21" t="s">
        <v>707</v>
      </c>
      <c r="B669" s="22" t="s">
        <v>1721</v>
      </c>
      <c r="C669" s="8" t="s">
        <v>707</v>
      </c>
      <c r="D669" s="8" t="s">
        <v>726</v>
      </c>
      <c r="E669" s="18" t="s">
        <v>1346</v>
      </c>
      <c r="F669" s="45" t="str">
        <f>IFERROR(VLOOKUP(E669,categoria!$A:$C,3,FALSE),"Categoria 1")</f>
        <v>Categoria 2</v>
      </c>
      <c r="G669" s="45">
        <v>2730</v>
      </c>
      <c r="H669" s="45">
        <v>62</v>
      </c>
      <c r="I669" s="7">
        <v>61</v>
      </c>
      <c r="J669" s="7">
        <v>61</v>
      </c>
      <c r="K669" s="7">
        <v>61</v>
      </c>
      <c r="L669" s="7">
        <v>64</v>
      </c>
      <c r="M669" s="7">
        <v>366</v>
      </c>
      <c r="N669" s="7">
        <v>463</v>
      </c>
      <c r="O669" s="7">
        <v>3237</v>
      </c>
      <c r="P669" s="7">
        <v>779</v>
      </c>
      <c r="Q669" s="45">
        <f t="shared" si="154"/>
        <v>5154</v>
      </c>
      <c r="R669" s="45">
        <v>78</v>
      </c>
      <c r="S669" s="45">
        <v>70</v>
      </c>
      <c r="T669" s="45">
        <v>60</v>
      </c>
      <c r="U669" s="45">
        <v>52</v>
      </c>
      <c r="V669" s="45">
        <v>97</v>
      </c>
      <c r="W669" s="45">
        <v>583.79999999999995</v>
      </c>
      <c r="X669" s="45">
        <v>200.8</v>
      </c>
      <c r="Y669" s="45">
        <v>3596.5111111111114</v>
      </c>
      <c r="Z669" s="45">
        <v>848.88888888888891</v>
      </c>
      <c r="AA669" s="45">
        <v>5587</v>
      </c>
      <c r="AB669" s="103">
        <f t="shared" si="155"/>
        <v>100</v>
      </c>
      <c r="AC669" s="103">
        <f t="shared" si="156"/>
        <v>100</v>
      </c>
      <c r="AD669" s="103">
        <f t="shared" si="157"/>
        <v>98.360655737704917</v>
      </c>
      <c r="AE669" s="103">
        <f t="shared" si="158"/>
        <v>85.245901639344254</v>
      </c>
      <c r="AF669" s="103">
        <f t="shared" si="159"/>
        <v>100</v>
      </c>
      <c r="AG669" s="103">
        <f t="shared" si="160"/>
        <v>100</v>
      </c>
      <c r="AH669" s="103">
        <f t="shared" si="161"/>
        <v>43.369330453563713</v>
      </c>
      <c r="AI669" s="103">
        <f t="shared" si="162"/>
        <v>100</v>
      </c>
      <c r="AJ669" s="103">
        <f t="shared" si="163"/>
        <v>100</v>
      </c>
      <c r="AK669" s="103">
        <f t="shared" si="164"/>
        <v>100</v>
      </c>
      <c r="AL669" s="45" t="str">
        <f t="shared" si="165"/>
        <v>-</v>
      </c>
      <c r="AM669" s="45" t="str">
        <f t="shared" si="165"/>
        <v>-</v>
      </c>
      <c r="AN669" s="45">
        <f t="shared" si="165"/>
        <v>1</v>
      </c>
      <c r="AO669" s="45">
        <f t="shared" si="153"/>
        <v>9</v>
      </c>
      <c r="AP669" s="45" t="str">
        <f t="shared" si="153"/>
        <v>-</v>
      </c>
      <c r="AQ669" s="45" t="str">
        <f t="shared" si="153"/>
        <v>-</v>
      </c>
      <c r="AR669" s="45">
        <f t="shared" si="153"/>
        <v>262.2</v>
      </c>
      <c r="AS669" s="45" t="str">
        <f t="shared" si="167"/>
        <v>-</v>
      </c>
      <c r="AT669" s="45" t="str">
        <f t="shared" si="167"/>
        <v>-</v>
      </c>
      <c r="AU669" s="46">
        <f t="shared" si="166"/>
        <v>272.2</v>
      </c>
    </row>
    <row r="670" spans="1:47" ht="24.95" customHeight="1" x14ac:dyDescent="0.25">
      <c r="A670" s="21" t="s">
        <v>707</v>
      </c>
      <c r="B670" s="22" t="s">
        <v>1721</v>
      </c>
      <c r="C670" s="8" t="s">
        <v>707</v>
      </c>
      <c r="D670" s="8" t="s">
        <v>727</v>
      </c>
      <c r="E670" s="18" t="s">
        <v>1382</v>
      </c>
      <c r="F670" s="45" t="str">
        <f>IFERROR(VLOOKUP(E670,categoria!$A:$C,3,FALSE),"Categoria 1")</f>
        <v>Categoria 2</v>
      </c>
      <c r="G670" s="45">
        <v>2200</v>
      </c>
      <c r="H670" s="45">
        <v>105</v>
      </c>
      <c r="I670" s="7">
        <v>106</v>
      </c>
      <c r="J670" s="7">
        <v>107</v>
      </c>
      <c r="K670" s="7">
        <v>108</v>
      </c>
      <c r="L670" s="7">
        <v>111</v>
      </c>
      <c r="M670" s="7">
        <v>570</v>
      </c>
      <c r="N670" s="7">
        <v>620</v>
      </c>
      <c r="O670" s="7">
        <v>4812</v>
      </c>
      <c r="P670" s="7">
        <v>765</v>
      </c>
      <c r="Q670" s="45">
        <f t="shared" si="154"/>
        <v>7304</v>
      </c>
      <c r="R670" s="45">
        <v>98</v>
      </c>
      <c r="S670" s="45">
        <v>91</v>
      </c>
      <c r="T670" s="45">
        <v>88</v>
      </c>
      <c r="U670" s="45">
        <v>94</v>
      </c>
      <c r="V670" s="45">
        <v>147</v>
      </c>
      <c r="W670" s="45">
        <v>755.4</v>
      </c>
      <c r="X670" s="45">
        <v>267.60000000000002</v>
      </c>
      <c r="Y670" s="45">
        <v>4298.844444444444</v>
      </c>
      <c r="Z670" s="45">
        <v>1122.1555555555556</v>
      </c>
      <c r="AA670" s="45">
        <v>6962</v>
      </c>
      <c r="AB670" s="103">
        <f t="shared" si="155"/>
        <v>93.333333333333329</v>
      </c>
      <c r="AC670" s="103">
        <f t="shared" si="156"/>
        <v>85.84905660377359</v>
      </c>
      <c r="AD670" s="103">
        <f t="shared" si="157"/>
        <v>82.242990654205599</v>
      </c>
      <c r="AE670" s="103">
        <f t="shared" si="158"/>
        <v>87.037037037037038</v>
      </c>
      <c r="AF670" s="103">
        <f t="shared" si="159"/>
        <v>100</v>
      </c>
      <c r="AG670" s="103">
        <f t="shared" si="160"/>
        <v>100</v>
      </c>
      <c r="AH670" s="103">
        <f t="shared" si="161"/>
        <v>43.161290322580648</v>
      </c>
      <c r="AI670" s="103">
        <f t="shared" si="162"/>
        <v>89.335919460607727</v>
      </c>
      <c r="AJ670" s="103">
        <f t="shared" si="163"/>
        <v>100</v>
      </c>
      <c r="AK670" s="103">
        <f t="shared" si="164"/>
        <v>95.317634173055865</v>
      </c>
      <c r="AL670" s="45">
        <f t="shared" si="165"/>
        <v>7</v>
      </c>
      <c r="AM670" s="45">
        <f t="shared" si="165"/>
        <v>15</v>
      </c>
      <c r="AN670" s="45">
        <f t="shared" si="165"/>
        <v>19</v>
      </c>
      <c r="AO670" s="45">
        <f t="shared" si="153"/>
        <v>14</v>
      </c>
      <c r="AP670" s="45" t="str">
        <f t="shared" si="153"/>
        <v>-</v>
      </c>
      <c r="AQ670" s="45" t="str">
        <f t="shared" si="153"/>
        <v>-</v>
      </c>
      <c r="AR670" s="45">
        <f t="shared" si="153"/>
        <v>352.4</v>
      </c>
      <c r="AS670" s="45">
        <f t="shared" si="167"/>
        <v>513.15555555555602</v>
      </c>
      <c r="AT670" s="45" t="str">
        <f t="shared" si="167"/>
        <v>-</v>
      </c>
      <c r="AU670" s="46">
        <f t="shared" si="166"/>
        <v>920.555555555556</v>
      </c>
    </row>
    <row r="671" spans="1:47" ht="24.95" customHeight="1" x14ac:dyDescent="0.25">
      <c r="A671" s="21" t="s">
        <v>1001</v>
      </c>
      <c r="B671" s="22" t="s">
        <v>1721</v>
      </c>
      <c r="C671" s="8" t="s">
        <v>707</v>
      </c>
      <c r="D671" s="8" t="s">
        <v>728</v>
      </c>
      <c r="E671" s="18" t="s">
        <v>1407</v>
      </c>
      <c r="F671" s="45" t="str">
        <f>IFERROR(VLOOKUP(E671,categoria!$A:$C,3,FALSE),"Categoria 1")</f>
        <v>Categoria 1</v>
      </c>
      <c r="G671" s="45">
        <v>740</v>
      </c>
      <c r="H671" s="45">
        <v>28</v>
      </c>
      <c r="I671" s="7">
        <v>30</v>
      </c>
      <c r="J671" s="7">
        <v>32</v>
      </c>
      <c r="K671" s="7">
        <v>34</v>
      </c>
      <c r="L671" s="7">
        <v>35</v>
      </c>
      <c r="M671" s="7">
        <v>197</v>
      </c>
      <c r="N671" s="7">
        <v>217</v>
      </c>
      <c r="O671" s="7">
        <v>1442</v>
      </c>
      <c r="P671" s="7">
        <v>312</v>
      </c>
      <c r="Q671" s="45">
        <f t="shared" si="154"/>
        <v>2327</v>
      </c>
      <c r="R671" s="45">
        <v>36</v>
      </c>
      <c r="S671" s="45">
        <v>25</v>
      </c>
      <c r="T671" s="45">
        <v>24</v>
      </c>
      <c r="U671" s="45">
        <v>26</v>
      </c>
      <c r="V671" s="45">
        <v>35</v>
      </c>
      <c r="W671" s="45">
        <v>297.8</v>
      </c>
      <c r="X671" s="45">
        <v>144.80000000000001</v>
      </c>
      <c r="Y671" s="45">
        <v>941.86666666666667</v>
      </c>
      <c r="Z671" s="45">
        <v>72.533333333333331</v>
      </c>
      <c r="AA671" s="45">
        <v>1603</v>
      </c>
      <c r="AB671" s="103">
        <f t="shared" si="155"/>
        <v>100</v>
      </c>
      <c r="AC671" s="103">
        <f t="shared" si="156"/>
        <v>83.333333333333343</v>
      </c>
      <c r="AD671" s="103">
        <f t="shared" si="157"/>
        <v>75</v>
      </c>
      <c r="AE671" s="103">
        <f t="shared" si="158"/>
        <v>76.470588235294116</v>
      </c>
      <c r="AF671" s="103">
        <f t="shared" si="159"/>
        <v>100</v>
      </c>
      <c r="AG671" s="103">
        <f t="shared" si="160"/>
        <v>100</v>
      </c>
      <c r="AH671" s="103">
        <f t="shared" si="161"/>
        <v>66.728110599078349</v>
      </c>
      <c r="AI671" s="103">
        <f t="shared" si="162"/>
        <v>65.316689782709204</v>
      </c>
      <c r="AJ671" s="103">
        <f t="shared" si="163"/>
        <v>23.247863247863247</v>
      </c>
      <c r="AK671" s="103">
        <f t="shared" si="164"/>
        <v>68.886978942844863</v>
      </c>
      <c r="AL671" s="45" t="str">
        <f t="shared" si="165"/>
        <v>-</v>
      </c>
      <c r="AM671" s="45">
        <f t="shared" si="165"/>
        <v>5</v>
      </c>
      <c r="AN671" s="45">
        <f t="shared" si="165"/>
        <v>8</v>
      </c>
      <c r="AO671" s="45">
        <f t="shared" si="153"/>
        <v>8</v>
      </c>
      <c r="AP671" s="45" t="str">
        <f t="shared" si="153"/>
        <v>-</v>
      </c>
      <c r="AQ671" s="45" t="str">
        <f t="shared" si="153"/>
        <v>-</v>
      </c>
      <c r="AR671" s="45">
        <f t="shared" si="153"/>
        <v>72.199999999999989</v>
      </c>
      <c r="AS671" s="45">
        <f t="shared" si="167"/>
        <v>500.13333333333333</v>
      </c>
      <c r="AT671" s="45">
        <f t="shared" si="167"/>
        <v>239.46666666666667</v>
      </c>
      <c r="AU671" s="46">
        <f t="shared" si="166"/>
        <v>832.8</v>
      </c>
    </row>
    <row r="672" spans="1:47" ht="24.95" customHeight="1" x14ac:dyDescent="0.25">
      <c r="A672" s="21" t="s">
        <v>707</v>
      </c>
      <c r="B672" s="22" t="s">
        <v>1721</v>
      </c>
      <c r="C672" s="8" t="s">
        <v>707</v>
      </c>
      <c r="D672" s="8" t="s">
        <v>729</v>
      </c>
      <c r="E672" s="18" t="s">
        <v>1419</v>
      </c>
      <c r="F672" s="45" t="str">
        <f>IFERROR(VLOOKUP(E672,categoria!$A:$C,3,FALSE),"Categoria 1")</f>
        <v>Categoria 2</v>
      </c>
      <c r="G672" s="45">
        <v>3110</v>
      </c>
      <c r="H672" s="45">
        <v>122</v>
      </c>
      <c r="I672" s="7">
        <v>112</v>
      </c>
      <c r="J672" s="7">
        <v>105</v>
      </c>
      <c r="K672" s="7">
        <v>103</v>
      </c>
      <c r="L672" s="7">
        <v>104</v>
      </c>
      <c r="M672" s="7">
        <v>603</v>
      </c>
      <c r="N672" s="7">
        <v>773</v>
      </c>
      <c r="O672" s="7">
        <v>5379</v>
      </c>
      <c r="P672" s="7">
        <v>1052</v>
      </c>
      <c r="Q672" s="45">
        <f t="shared" si="154"/>
        <v>8353</v>
      </c>
      <c r="R672" s="45">
        <v>98</v>
      </c>
      <c r="S672" s="45">
        <v>112</v>
      </c>
      <c r="T672" s="45">
        <v>91</v>
      </c>
      <c r="U672" s="45">
        <v>105</v>
      </c>
      <c r="V672" s="45">
        <v>110</v>
      </c>
      <c r="W672" s="45">
        <v>768</v>
      </c>
      <c r="X672" s="45">
        <v>418.60000000000008</v>
      </c>
      <c r="Y672" s="45">
        <v>5503.1777777777779</v>
      </c>
      <c r="Z672" s="45">
        <v>1299.2222222222224</v>
      </c>
      <c r="AA672" s="45">
        <v>8505</v>
      </c>
      <c r="AB672" s="103">
        <f t="shared" si="155"/>
        <v>80.327868852459019</v>
      </c>
      <c r="AC672" s="103">
        <f t="shared" si="156"/>
        <v>100</v>
      </c>
      <c r="AD672" s="103">
        <f t="shared" si="157"/>
        <v>86.666666666666671</v>
      </c>
      <c r="AE672" s="103">
        <f t="shared" si="158"/>
        <v>100</v>
      </c>
      <c r="AF672" s="103">
        <f t="shared" si="159"/>
        <v>100</v>
      </c>
      <c r="AG672" s="103">
        <f t="shared" si="160"/>
        <v>100</v>
      </c>
      <c r="AH672" s="103">
        <f t="shared" si="161"/>
        <v>54.152652005174652</v>
      </c>
      <c r="AI672" s="103">
        <f t="shared" si="162"/>
        <v>100</v>
      </c>
      <c r="AJ672" s="103">
        <f t="shared" si="163"/>
        <v>100</v>
      </c>
      <c r="AK672" s="103">
        <f t="shared" si="164"/>
        <v>100</v>
      </c>
      <c r="AL672" s="45">
        <f t="shared" si="165"/>
        <v>24</v>
      </c>
      <c r="AM672" s="45" t="str">
        <f t="shared" si="165"/>
        <v>-</v>
      </c>
      <c r="AN672" s="45">
        <f t="shared" si="165"/>
        <v>14</v>
      </c>
      <c r="AO672" s="45" t="str">
        <f t="shared" si="153"/>
        <v>-</v>
      </c>
      <c r="AP672" s="45" t="str">
        <f t="shared" si="153"/>
        <v>-</v>
      </c>
      <c r="AQ672" s="45" t="str">
        <f t="shared" si="153"/>
        <v>-</v>
      </c>
      <c r="AR672" s="45">
        <f t="shared" si="153"/>
        <v>354.39999999999992</v>
      </c>
      <c r="AS672" s="45" t="str">
        <f t="shared" si="167"/>
        <v>-</v>
      </c>
      <c r="AT672" s="45" t="str">
        <f t="shared" si="167"/>
        <v>-</v>
      </c>
      <c r="AU672" s="46">
        <f t="shared" si="166"/>
        <v>392.39999999999992</v>
      </c>
    </row>
    <row r="673" spans="1:47" ht="24.95" customHeight="1" x14ac:dyDescent="0.25">
      <c r="A673" s="21" t="s">
        <v>1001</v>
      </c>
      <c r="B673" s="22" t="s">
        <v>1721</v>
      </c>
      <c r="C673" s="8" t="s">
        <v>707</v>
      </c>
      <c r="D673" s="8" t="s">
        <v>730</v>
      </c>
      <c r="E673" s="18" t="s">
        <v>1420</v>
      </c>
      <c r="F673" s="45" t="str">
        <f>IFERROR(VLOOKUP(E673,categoria!$A:$C,3,FALSE),"Categoria 1")</f>
        <v>Categoria 1</v>
      </c>
      <c r="G673" s="45">
        <v>1070</v>
      </c>
      <c r="H673" s="45">
        <v>23</v>
      </c>
      <c r="I673" s="7">
        <v>29</v>
      </c>
      <c r="J673" s="7">
        <v>33</v>
      </c>
      <c r="K673" s="7">
        <v>38</v>
      </c>
      <c r="L673" s="7">
        <v>41</v>
      </c>
      <c r="M673" s="7">
        <v>233</v>
      </c>
      <c r="N673" s="7">
        <v>244</v>
      </c>
      <c r="O673" s="7">
        <v>1625</v>
      </c>
      <c r="P673" s="7">
        <v>349</v>
      </c>
      <c r="Q673" s="45">
        <f t="shared" si="154"/>
        <v>2615</v>
      </c>
      <c r="R673" s="45">
        <v>43</v>
      </c>
      <c r="S673" s="45">
        <v>39</v>
      </c>
      <c r="T673" s="45">
        <v>35</v>
      </c>
      <c r="U673" s="45">
        <v>33</v>
      </c>
      <c r="V673" s="45">
        <v>36</v>
      </c>
      <c r="W673" s="45">
        <v>283.2</v>
      </c>
      <c r="X673" s="45">
        <v>119.6</v>
      </c>
      <c r="Y673" s="45">
        <v>1524.5111111111109</v>
      </c>
      <c r="Z673" s="45">
        <v>403.68888888888881</v>
      </c>
      <c r="AA673" s="45">
        <v>2517</v>
      </c>
      <c r="AB673" s="103">
        <f t="shared" si="155"/>
        <v>100</v>
      </c>
      <c r="AC673" s="103">
        <f t="shared" si="156"/>
        <v>100</v>
      </c>
      <c r="AD673" s="103">
        <f t="shared" si="157"/>
        <v>100</v>
      </c>
      <c r="AE673" s="103">
        <f t="shared" si="158"/>
        <v>86.842105263157904</v>
      </c>
      <c r="AF673" s="103">
        <f t="shared" si="159"/>
        <v>87.804878048780495</v>
      </c>
      <c r="AG673" s="103">
        <f t="shared" si="160"/>
        <v>100</v>
      </c>
      <c r="AH673" s="103">
        <f t="shared" si="161"/>
        <v>49.016393442622949</v>
      </c>
      <c r="AI673" s="103">
        <f t="shared" si="162"/>
        <v>93.816068376068358</v>
      </c>
      <c r="AJ673" s="103">
        <f t="shared" si="163"/>
        <v>100</v>
      </c>
      <c r="AK673" s="103">
        <f t="shared" si="164"/>
        <v>96.252390057361382</v>
      </c>
      <c r="AL673" s="45" t="str">
        <f t="shared" si="165"/>
        <v>-</v>
      </c>
      <c r="AM673" s="45" t="str">
        <f t="shared" si="165"/>
        <v>-</v>
      </c>
      <c r="AN673" s="45" t="str">
        <f t="shared" si="165"/>
        <v>-</v>
      </c>
      <c r="AO673" s="45">
        <f t="shared" si="153"/>
        <v>5</v>
      </c>
      <c r="AP673" s="45">
        <f t="shared" si="153"/>
        <v>5</v>
      </c>
      <c r="AQ673" s="45" t="str">
        <f t="shared" si="153"/>
        <v>-</v>
      </c>
      <c r="AR673" s="45">
        <f t="shared" si="153"/>
        <v>124.4</v>
      </c>
      <c r="AS673" s="45">
        <f t="shared" si="167"/>
        <v>100.48888888888905</v>
      </c>
      <c r="AT673" s="45" t="str">
        <f t="shared" si="167"/>
        <v>-</v>
      </c>
      <c r="AU673" s="46">
        <f t="shared" si="166"/>
        <v>234.88888888888906</v>
      </c>
    </row>
    <row r="674" spans="1:47" ht="24.95" customHeight="1" x14ac:dyDescent="0.25">
      <c r="A674" s="21" t="s">
        <v>707</v>
      </c>
      <c r="B674" s="22" t="s">
        <v>1721</v>
      </c>
      <c r="C674" s="8" t="s">
        <v>707</v>
      </c>
      <c r="D674" s="8" t="s">
        <v>731</v>
      </c>
      <c r="E674" s="18" t="s">
        <v>1452</v>
      </c>
      <c r="F674" s="45" t="str">
        <f>IFERROR(VLOOKUP(E674,categoria!$A:$C,3,FALSE),"Categoria 1")</f>
        <v>Categoria 2</v>
      </c>
      <c r="G674" s="45">
        <v>1100</v>
      </c>
      <c r="H674" s="45">
        <v>51</v>
      </c>
      <c r="I674" s="7">
        <v>45</v>
      </c>
      <c r="J674" s="7">
        <v>42</v>
      </c>
      <c r="K674" s="7">
        <v>41</v>
      </c>
      <c r="L674" s="7">
        <v>40</v>
      </c>
      <c r="M674" s="7">
        <v>265</v>
      </c>
      <c r="N674" s="7">
        <v>391</v>
      </c>
      <c r="O674" s="7">
        <v>2927</v>
      </c>
      <c r="P674" s="7">
        <v>790</v>
      </c>
      <c r="Q674" s="45">
        <f t="shared" si="154"/>
        <v>4592</v>
      </c>
      <c r="R674" s="45">
        <v>65</v>
      </c>
      <c r="S674" s="45">
        <v>33</v>
      </c>
      <c r="T674" s="45">
        <v>39</v>
      </c>
      <c r="U674" s="45">
        <v>28</v>
      </c>
      <c r="V674" s="45">
        <v>53</v>
      </c>
      <c r="W674" s="45">
        <v>338.8</v>
      </c>
      <c r="X674" s="45">
        <v>140.19999999999999</v>
      </c>
      <c r="Y674" s="45">
        <v>2147.4</v>
      </c>
      <c r="Z674" s="45">
        <v>788.6</v>
      </c>
      <c r="AA674" s="45">
        <v>3633</v>
      </c>
      <c r="AB674" s="103">
        <f t="shared" si="155"/>
        <v>100</v>
      </c>
      <c r="AC674" s="103">
        <f t="shared" si="156"/>
        <v>73.333333333333329</v>
      </c>
      <c r="AD674" s="103">
        <f t="shared" si="157"/>
        <v>92.857142857142861</v>
      </c>
      <c r="AE674" s="103">
        <f t="shared" si="158"/>
        <v>68.292682926829272</v>
      </c>
      <c r="AF674" s="103">
        <f t="shared" si="159"/>
        <v>100</v>
      </c>
      <c r="AG674" s="103">
        <f t="shared" si="160"/>
        <v>100</v>
      </c>
      <c r="AH674" s="103">
        <f t="shared" si="161"/>
        <v>35.856777493606131</v>
      </c>
      <c r="AI674" s="103">
        <f t="shared" si="162"/>
        <v>73.36522036214555</v>
      </c>
      <c r="AJ674" s="103">
        <f t="shared" si="163"/>
        <v>99.822784810126592</v>
      </c>
      <c r="AK674" s="103">
        <f t="shared" si="164"/>
        <v>79.115853658536579</v>
      </c>
      <c r="AL674" s="45" t="str">
        <f t="shared" si="165"/>
        <v>-</v>
      </c>
      <c r="AM674" s="45">
        <f t="shared" si="165"/>
        <v>12</v>
      </c>
      <c r="AN674" s="45">
        <f t="shared" si="165"/>
        <v>3</v>
      </c>
      <c r="AO674" s="45">
        <f t="shared" si="153"/>
        <v>13</v>
      </c>
      <c r="AP674" s="45" t="str">
        <f t="shared" si="153"/>
        <v>-</v>
      </c>
      <c r="AQ674" s="45" t="str">
        <f t="shared" si="153"/>
        <v>-</v>
      </c>
      <c r="AR674" s="45">
        <f t="shared" si="153"/>
        <v>250.8</v>
      </c>
      <c r="AS674" s="45">
        <f t="shared" si="167"/>
        <v>779.59999999999991</v>
      </c>
      <c r="AT674" s="45">
        <f t="shared" si="167"/>
        <v>1.3999999999999773</v>
      </c>
      <c r="AU674" s="46">
        <f t="shared" si="166"/>
        <v>1059.7999999999997</v>
      </c>
    </row>
    <row r="675" spans="1:47" ht="24.95" customHeight="1" x14ac:dyDescent="0.25">
      <c r="A675" s="21" t="s">
        <v>707</v>
      </c>
      <c r="B675" s="22" t="s">
        <v>1721</v>
      </c>
      <c r="C675" s="8" t="s">
        <v>707</v>
      </c>
      <c r="D675" s="8" t="s">
        <v>732</v>
      </c>
      <c r="E675" s="18" t="s">
        <v>1454</v>
      </c>
      <c r="F675" s="45" t="str">
        <f>IFERROR(VLOOKUP(E675,categoria!$A:$C,3,FALSE),"Categoria 1")</f>
        <v>Categoria 2</v>
      </c>
      <c r="G675" s="45">
        <v>4010</v>
      </c>
      <c r="H675" s="45">
        <v>241</v>
      </c>
      <c r="I675" s="7">
        <v>227</v>
      </c>
      <c r="J675" s="7">
        <v>220</v>
      </c>
      <c r="K675" s="7">
        <v>218</v>
      </c>
      <c r="L675" s="7">
        <v>220</v>
      </c>
      <c r="M675" s="7">
        <v>1233</v>
      </c>
      <c r="N675" s="7">
        <v>1483</v>
      </c>
      <c r="O675" s="7">
        <v>9364</v>
      </c>
      <c r="P675" s="7">
        <v>1227</v>
      </c>
      <c r="Q675" s="45">
        <f t="shared" si="154"/>
        <v>14433</v>
      </c>
      <c r="R675" s="45">
        <v>199</v>
      </c>
      <c r="S675" s="45">
        <v>208</v>
      </c>
      <c r="T675" s="45">
        <v>212</v>
      </c>
      <c r="U675" s="45">
        <v>182</v>
      </c>
      <c r="V675" s="45">
        <v>297</v>
      </c>
      <c r="W675" s="45">
        <v>1738.1999999999998</v>
      </c>
      <c r="X675" s="45">
        <v>682.6</v>
      </c>
      <c r="Y675" s="45">
        <v>9383.7333333333336</v>
      </c>
      <c r="Z675" s="45">
        <v>1975.4666666666669</v>
      </c>
      <c r="AA675" s="45">
        <v>14878</v>
      </c>
      <c r="AB675" s="103">
        <f t="shared" si="155"/>
        <v>82.572614107883808</v>
      </c>
      <c r="AC675" s="103">
        <f t="shared" si="156"/>
        <v>91.629955947136565</v>
      </c>
      <c r="AD675" s="103">
        <f t="shared" si="157"/>
        <v>96.36363636363636</v>
      </c>
      <c r="AE675" s="103">
        <f t="shared" si="158"/>
        <v>83.486238532110093</v>
      </c>
      <c r="AF675" s="103">
        <f t="shared" si="159"/>
        <v>100</v>
      </c>
      <c r="AG675" s="103">
        <f t="shared" si="160"/>
        <v>100</v>
      </c>
      <c r="AH675" s="103">
        <f t="shared" si="161"/>
        <v>46.028320971004725</v>
      </c>
      <c r="AI675" s="103">
        <f t="shared" si="162"/>
        <v>100</v>
      </c>
      <c r="AJ675" s="103">
        <f t="shared" si="163"/>
        <v>100</v>
      </c>
      <c r="AK675" s="103">
        <f t="shared" si="164"/>
        <v>100</v>
      </c>
      <c r="AL675" s="45">
        <f t="shared" si="165"/>
        <v>42</v>
      </c>
      <c r="AM675" s="45">
        <f t="shared" si="165"/>
        <v>19</v>
      </c>
      <c r="AN675" s="45">
        <f t="shared" si="165"/>
        <v>8</v>
      </c>
      <c r="AO675" s="45">
        <f t="shared" si="153"/>
        <v>36</v>
      </c>
      <c r="AP675" s="45" t="str">
        <f t="shared" si="153"/>
        <v>-</v>
      </c>
      <c r="AQ675" s="45" t="str">
        <f t="shared" si="153"/>
        <v>-</v>
      </c>
      <c r="AR675" s="45">
        <f t="shared" si="153"/>
        <v>800.4</v>
      </c>
      <c r="AS675" s="45" t="str">
        <f t="shared" si="167"/>
        <v>-</v>
      </c>
      <c r="AT675" s="45" t="str">
        <f t="shared" si="167"/>
        <v>-</v>
      </c>
      <c r="AU675" s="46">
        <f t="shared" si="166"/>
        <v>905.4</v>
      </c>
    </row>
    <row r="676" spans="1:47" ht="24.95" customHeight="1" x14ac:dyDescent="0.25">
      <c r="A676" s="21" t="s">
        <v>707</v>
      </c>
      <c r="B676" s="22" t="s">
        <v>1721</v>
      </c>
      <c r="C676" s="8" t="s">
        <v>707</v>
      </c>
      <c r="D676" s="8" t="s">
        <v>733</v>
      </c>
      <c r="E676" s="18" t="s">
        <v>1458</v>
      </c>
      <c r="F676" s="45" t="str">
        <f>IFERROR(VLOOKUP(E676,categoria!$A:$C,3,FALSE),"Categoria 1")</f>
        <v>Categoria 2</v>
      </c>
      <c r="G676" s="45">
        <v>5860</v>
      </c>
      <c r="H676" s="45">
        <v>306</v>
      </c>
      <c r="I676" s="7">
        <v>303</v>
      </c>
      <c r="J676" s="7">
        <v>306</v>
      </c>
      <c r="K676" s="7">
        <v>312</v>
      </c>
      <c r="L676" s="7">
        <v>320</v>
      </c>
      <c r="M676" s="7">
        <v>1805</v>
      </c>
      <c r="N676" s="7">
        <v>2151</v>
      </c>
      <c r="O676" s="7">
        <v>15188</v>
      </c>
      <c r="P676" s="7">
        <v>2202</v>
      </c>
      <c r="Q676" s="45">
        <f t="shared" si="154"/>
        <v>22893</v>
      </c>
      <c r="R676" s="45">
        <v>337</v>
      </c>
      <c r="S676" s="45">
        <v>326</v>
      </c>
      <c r="T676" s="45">
        <v>312</v>
      </c>
      <c r="U676" s="45">
        <v>314</v>
      </c>
      <c r="V676" s="45">
        <v>399</v>
      </c>
      <c r="W676" s="45">
        <v>2358</v>
      </c>
      <c r="X676" s="45">
        <v>876.40000000000009</v>
      </c>
      <c r="Y676" s="45">
        <v>13645.377777777776</v>
      </c>
      <c r="Z676" s="45">
        <v>3149.2222222222217</v>
      </c>
      <c r="AA676" s="45">
        <v>21716.999999999996</v>
      </c>
      <c r="AB676" s="103">
        <f t="shared" si="155"/>
        <v>100</v>
      </c>
      <c r="AC676" s="103">
        <f t="shared" si="156"/>
        <v>100</v>
      </c>
      <c r="AD676" s="103">
        <f t="shared" si="157"/>
        <v>100</v>
      </c>
      <c r="AE676" s="103">
        <f t="shared" si="158"/>
        <v>100</v>
      </c>
      <c r="AF676" s="103">
        <f t="shared" si="159"/>
        <v>100</v>
      </c>
      <c r="AG676" s="103">
        <f t="shared" si="160"/>
        <v>100</v>
      </c>
      <c r="AH676" s="103">
        <f t="shared" si="161"/>
        <v>40.743840074384011</v>
      </c>
      <c r="AI676" s="103">
        <f t="shared" si="162"/>
        <v>89.843151025663531</v>
      </c>
      <c r="AJ676" s="103">
        <f t="shared" si="163"/>
        <v>100</v>
      </c>
      <c r="AK676" s="103">
        <f t="shared" si="164"/>
        <v>94.86305857685754</v>
      </c>
      <c r="AL676" s="45" t="str">
        <f t="shared" si="165"/>
        <v>-</v>
      </c>
      <c r="AM676" s="45" t="str">
        <f t="shared" si="165"/>
        <v>-</v>
      </c>
      <c r="AN676" s="45" t="str">
        <f t="shared" si="165"/>
        <v>-</v>
      </c>
      <c r="AO676" s="45" t="str">
        <f t="shared" si="153"/>
        <v>-</v>
      </c>
      <c r="AP676" s="45" t="str">
        <f t="shared" si="153"/>
        <v>-</v>
      </c>
      <c r="AQ676" s="45" t="str">
        <f t="shared" si="153"/>
        <v>-</v>
      </c>
      <c r="AR676" s="45">
        <f t="shared" si="153"/>
        <v>1274.5999999999999</v>
      </c>
      <c r="AS676" s="45">
        <f t="shared" si="167"/>
        <v>1542.6222222222241</v>
      </c>
      <c r="AT676" s="45" t="str">
        <f t="shared" si="167"/>
        <v>-</v>
      </c>
      <c r="AU676" s="46">
        <f t="shared" si="166"/>
        <v>2817.222222222224</v>
      </c>
    </row>
    <row r="677" spans="1:47" ht="24.95" customHeight="1" x14ac:dyDescent="0.25">
      <c r="A677" s="21" t="s">
        <v>707</v>
      </c>
      <c r="B677" s="22" t="s">
        <v>1721</v>
      </c>
      <c r="C677" s="8" t="s">
        <v>707</v>
      </c>
      <c r="D677" s="8" t="s">
        <v>734</v>
      </c>
      <c r="E677" s="18" t="s">
        <v>1476</v>
      </c>
      <c r="F677" s="45" t="str">
        <f>IFERROR(VLOOKUP(E677,categoria!$A:$C,3,FALSE),"Categoria 1")</f>
        <v>Categoria 1</v>
      </c>
      <c r="G677" s="45">
        <v>1710</v>
      </c>
      <c r="H677" s="45">
        <v>67</v>
      </c>
      <c r="I677" s="7">
        <v>59</v>
      </c>
      <c r="J677" s="7">
        <v>54</v>
      </c>
      <c r="K677" s="7">
        <v>50</v>
      </c>
      <c r="L677" s="7">
        <v>49</v>
      </c>
      <c r="M677" s="7">
        <v>266</v>
      </c>
      <c r="N677" s="7">
        <v>356</v>
      </c>
      <c r="O677" s="7">
        <v>2614</v>
      </c>
      <c r="P677" s="7">
        <v>616</v>
      </c>
      <c r="Q677" s="45">
        <f t="shared" si="154"/>
        <v>4131</v>
      </c>
      <c r="R677" s="45">
        <v>63</v>
      </c>
      <c r="S677" s="45">
        <v>64</v>
      </c>
      <c r="T677" s="45">
        <v>64</v>
      </c>
      <c r="U677" s="45">
        <v>39</v>
      </c>
      <c r="V677" s="45">
        <v>78</v>
      </c>
      <c r="W677" s="45">
        <v>405</v>
      </c>
      <c r="X677" s="45">
        <v>194.20000000000002</v>
      </c>
      <c r="Y677" s="45">
        <v>2466.4666666666667</v>
      </c>
      <c r="Z677" s="45">
        <v>647.33333333333337</v>
      </c>
      <c r="AA677" s="45">
        <v>4021.0000000000005</v>
      </c>
      <c r="AB677" s="103">
        <f t="shared" si="155"/>
        <v>94.029850746268664</v>
      </c>
      <c r="AC677" s="103">
        <f t="shared" si="156"/>
        <v>100</v>
      </c>
      <c r="AD677" s="103">
        <f t="shared" si="157"/>
        <v>100</v>
      </c>
      <c r="AE677" s="103">
        <f t="shared" si="158"/>
        <v>78</v>
      </c>
      <c r="AF677" s="103">
        <f t="shared" si="159"/>
        <v>100</v>
      </c>
      <c r="AG677" s="103">
        <f t="shared" si="160"/>
        <v>100</v>
      </c>
      <c r="AH677" s="103">
        <f t="shared" si="161"/>
        <v>54.55056179775282</v>
      </c>
      <c r="AI677" s="103">
        <f t="shared" si="162"/>
        <v>94.356031624585569</v>
      </c>
      <c r="AJ677" s="103">
        <f t="shared" si="163"/>
        <v>100</v>
      </c>
      <c r="AK677" s="103">
        <f t="shared" si="164"/>
        <v>97.337206487533308</v>
      </c>
      <c r="AL677" s="45">
        <f t="shared" si="165"/>
        <v>4</v>
      </c>
      <c r="AM677" s="45" t="str">
        <f t="shared" si="165"/>
        <v>-</v>
      </c>
      <c r="AN677" s="45" t="str">
        <f t="shared" si="165"/>
        <v>-</v>
      </c>
      <c r="AO677" s="45">
        <f t="shared" si="153"/>
        <v>11</v>
      </c>
      <c r="AP677" s="45" t="str">
        <f t="shared" si="153"/>
        <v>-</v>
      </c>
      <c r="AQ677" s="45" t="str">
        <f t="shared" si="153"/>
        <v>-</v>
      </c>
      <c r="AR677" s="45">
        <f t="shared" si="153"/>
        <v>161.79999999999998</v>
      </c>
      <c r="AS677" s="45">
        <f t="shared" si="167"/>
        <v>147.5333333333333</v>
      </c>
      <c r="AT677" s="45" t="str">
        <f t="shared" si="167"/>
        <v>-</v>
      </c>
      <c r="AU677" s="46">
        <f t="shared" si="166"/>
        <v>324.33333333333326</v>
      </c>
    </row>
    <row r="678" spans="1:47" ht="24.95" customHeight="1" x14ac:dyDescent="0.25">
      <c r="A678" s="21" t="s">
        <v>707</v>
      </c>
      <c r="B678" s="22" t="s">
        <v>1721</v>
      </c>
      <c r="C678" s="8" t="s">
        <v>707</v>
      </c>
      <c r="D678" s="8" t="s">
        <v>735</v>
      </c>
      <c r="E678" s="18" t="s">
        <v>1498</v>
      </c>
      <c r="F678" s="45" t="str">
        <f>IFERROR(VLOOKUP(E678,categoria!$A:$C,3,FALSE),"Categoria 1")</f>
        <v>Categoria 1</v>
      </c>
      <c r="G678" s="45">
        <v>8100</v>
      </c>
      <c r="H678" s="45">
        <v>440</v>
      </c>
      <c r="I678" s="7">
        <v>434</v>
      </c>
      <c r="J678" s="7">
        <v>433</v>
      </c>
      <c r="K678" s="7">
        <v>436</v>
      </c>
      <c r="L678" s="7">
        <v>443</v>
      </c>
      <c r="M678" s="7">
        <v>2400</v>
      </c>
      <c r="N678" s="7">
        <v>2771</v>
      </c>
      <c r="O678" s="7">
        <v>19100</v>
      </c>
      <c r="P678" s="7">
        <v>3104</v>
      </c>
      <c r="Q678" s="45">
        <f t="shared" si="154"/>
        <v>29561</v>
      </c>
      <c r="R678" s="45">
        <v>508</v>
      </c>
      <c r="S678" s="45">
        <v>407</v>
      </c>
      <c r="T678" s="45">
        <v>410</v>
      </c>
      <c r="U678" s="45">
        <v>397</v>
      </c>
      <c r="V678" s="45">
        <v>598</v>
      </c>
      <c r="W678" s="45">
        <v>3623.2</v>
      </c>
      <c r="X678" s="45">
        <v>1501.4</v>
      </c>
      <c r="Y678" s="45">
        <v>15043.600000000002</v>
      </c>
      <c r="Z678" s="45">
        <v>3740.7999999999997</v>
      </c>
      <c r="AA678" s="45">
        <v>26229.000000000004</v>
      </c>
      <c r="AB678" s="103">
        <f t="shared" si="155"/>
        <v>100</v>
      </c>
      <c r="AC678" s="103">
        <f t="shared" si="156"/>
        <v>93.778801843317979</v>
      </c>
      <c r="AD678" s="103">
        <f t="shared" si="157"/>
        <v>94.688221709006925</v>
      </c>
      <c r="AE678" s="103">
        <f t="shared" si="158"/>
        <v>91.055045871559642</v>
      </c>
      <c r="AF678" s="103">
        <f t="shared" si="159"/>
        <v>100</v>
      </c>
      <c r="AG678" s="103">
        <f t="shared" si="160"/>
        <v>100</v>
      </c>
      <c r="AH678" s="103">
        <f t="shared" si="161"/>
        <v>54.18260555756045</v>
      </c>
      <c r="AI678" s="103">
        <f t="shared" si="162"/>
        <v>78.762303664921475</v>
      </c>
      <c r="AJ678" s="103">
        <f t="shared" si="163"/>
        <v>100</v>
      </c>
      <c r="AK678" s="103">
        <f t="shared" si="164"/>
        <v>88.728392138290317</v>
      </c>
      <c r="AL678" s="45" t="str">
        <f t="shared" si="165"/>
        <v>-</v>
      </c>
      <c r="AM678" s="45">
        <f t="shared" si="165"/>
        <v>27</v>
      </c>
      <c r="AN678" s="45">
        <f t="shared" si="165"/>
        <v>23</v>
      </c>
      <c r="AO678" s="45">
        <f t="shared" si="153"/>
        <v>39</v>
      </c>
      <c r="AP678" s="45" t="str">
        <f t="shared" si="153"/>
        <v>-</v>
      </c>
      <c r="AQ678" s="45" t="str">
        <f t="shared" si="153"/>
        <v>-</v>
      </c>
      <c r="AR678" s="45">
        <f t="shared" si="153"/>
        <v>1269.5999999999999</v>
      </c>
      <c r="AS678" s="45">
        <f t="shared" si="167"/>
        <v>4056.3999999999978</v>
      </c>
      <c r="AT678" s="45" t="str">
        <f t="shared" si="167"/>
        <v>-</v>
      </c>
      <c r="AU678" s="46">
        <f t="shared" si="166"/>
        <v>5414.9999999999982</v>
      </c>
    </row>
    <row r="679" spans="1:47" ht="24.95" customHeight="1" x14ac:dyDescent="0.25">
      <c r="A679" s="21" t="s">
        <v>1001</v>
      </c>
      <c r="B679" s="22" t="s">
        <v>1721</v>
      </c>
      <c r="C679" s="8" t="s">
        <v>707</v>
      </c>
      <c r="D679" s="8" t="s">
        <v>736</v>
      </c>
      <c r="E679" s="18" t="s">
        <v>1506</v>
      </c>
      <c r="F679" s="45" t="str">
        <f>IFERROR(VLOOKUP(E679,categoria!$A:$C,3,FALSE),"Categoria 1")</f>
        <v>Categoria 2</v>
      </c>
      <c r="G679" s="45">
        <v>2230</v>
      </c>
      <c r="H679" s="45">
        <v>49</v>
      </c>
      <c r="I679" s="7">
        <v>47</v>
      </c>
      <c r="J679" s="7">
        <v>47</v>
      </c>
      <c r="K679" s="7">
        <v>47</v>
      </c>
      <c r="L679" s="7">
        <v>50</v>
      </c>
      <c r="M679" s="7">
        <v>297</v>
      </c>
      <c r="N679" s="7">
        <v>388</v>
      </c>
      <c r="O679" s="7">
        <v>2359</v>
      </c>
      <c r="P679" s="7">
        <v>562</v>
      </c>
      <c r="Q679" s="45">
        <f t="shared" si="154"/>
        <v>3846</v>
      </c>
      <c r="R679" s="45">
        <v>45</v>
      </c>
      <c r="S679" s="45">
        <v>32</v>
      </c>
      <c r="T679" s="45">
        <v>30</v>
      </c>
      <c r="U679" s="45">
        <v>31</v>
      </c>
      <c r="V679" s="45">
        <v>90</v>
      </c>
      <c r="W679" s="45">
        <v>442.8</v>
      </c>
      <c r="X679" s="45">
        <v>332.4</v>
      </c>
      <c r="Y679" s="45">
        <v>2511.0888888888885</v>
      </c>
      <c r="Z679" s="45">
        <v>509.71111111111105</v>
      </c>
      <c r="AA679" s="45">
        <v>4023.9999999999995</v>
      </c>
      <c r="AB679" s="103">
        <f t="shared" si="155"/>
        <v>91.83673469387756</v>
      </c>
      <c r="AC679" s="103">
        <f t="shared" si="156"/>
        <v>68.085106382978722</v>
      </c>
      <c r="AD679" s="103">
        <f t="shared" si="157"/>
        <v>63.829787234042556</v>
      </c>
      <c r="AE679" s="103">
        <f t="shared" si="158"/>
        <v>65.957446808510639</v>
      </c>
      <c r="AF679" s="103">
        <f t="shared" si="159"/>
        <v>100</v>
      </c>
      <c r="AG679" s="103">
        <f t="shared" si="160"/>
        <v>100</v>
      </c>
      <c r="AH679" s="103">
        <f t="shared" si="161"/>
        <v>85.670103092783506</v>
      </c>
      <c r="AI679" s="103">
        <f t="shared" si="162"/>
        <v>100</v>
      </c>
      <c r="AJ679" s="103">
        <f t="shared" si="163"/>
        <v>90.695927243969948</v>
      </c>
      <c r="AK679" s="103">
        <f t="shared" si="164"/>
        <v>100</v>
      </c>
      <c r="AL679" s="45">
        <f t="shared" si="165"/>
        <v>4</v>
      </c>
      <c r="AM679" s="45">
        <f t="shared" si="165"/>
        <v>15</v>
      </c>
      <c r="AN679" s="45">
        <f t="shared" si="165"/>
        <v>17</v>
      </c>
      <c r="AO679" s="45">
        <f t="shared" si="153"/>
        <v>16</v>
      </c>
      <c r="AP679" s="45" t="str">
        <f t="shared" si="153"/>
        <v>-</v>
      </c>
      <c r="AQ679" s="45" t="str">
        <f t="shared" si="153"/>
        <v>-</v>
      </c>
      <c r="AR679" s="45">
        <f t="shared" si="153"/>
        <v>55.600000000000023</v>
      </c>
      <c r="AS679" s="45" t="str">
        <f t="shared" si="167"/>
        <v>-</v>
      </c>
      <c r="AT679" s="45">
        <f t="shared" si="167"/>
        <v>52.288888888888948</v>
      </c>
      <c r="AU679" s="46">
        <f t="shared" si="166"/>
        <v>159.88888888888897</v>
      </c>
    </row>
    <row r="680" spans="1:47" ht="24.95" customHeight="1" x14ac:dyDescent="0.25">
      <c r="A680" s="21" t="s">
        <v>707</v>
      </c>
      <c r="B680" s="22" t="s">
        <v>1721</v>
      </c>
      <c r="C680" s="8" t="s">
        <v>707</v>
      </c>
      <c r="D680" s="8" t="s">
        <v>737</v>
      </c>
      <c r="E680" s="18" t="s">
        <v>1509</v>
      </c>
      <c r="F680" s="45" t="str">
        <f>IFERROR(VLOOKUP(E680,categoria!$A:$C,3,FALSE),"Categoria 1")</f>
        <v>Categoria 2</v>
      </c>
      <c r="G680" s="45">
        <v>3640</v>
      </c>
      <c r="H680" s="45">
        <v>136</v>
      </c>
      <c r="I680" s="7">
        <v>131</v>
      </c>
      <c r="J680" s="7">
        <v>129</v>
      </c>
      <c r="K680" s="7">
        <v>131</v>
      </c>
      <c r="L680" s="7">
        <v>133</v>
      </c>
      <c r="M680" s="7">
        <v>750</v>
      </c>
      <c r="N680" s="7">
        <v>929</v>
      </c>
      <c r="O680" s="7">
        <v>6473</v>
      </c>
      <c r="P680" s="7">
        <v>964</v>
      </c>
      <c r="Q680" s="45">
        <f t="shared" si="154"/>
        <v>9776</v>
      </c>
      <c r="R680" s="45">
        <v>247</v>
      </c>
      <c r="S680" s="45">
        <v>154</v>
      </c>
      <c r="T680" s="45">
        <v>121</v>
      </c>
      <c r="U680" s="45">
        <v>140</v>
      </c>
      <c r="V680" s="45">
        <v>191</v>
      </c>
      <c r="W680" s="45">
        <v>1139</v>
      </c>
      <c r="X680" s="45">
        <v>439.2</v>
      </c>
      <c r="Y680" s="45">
        <v>4915.8222222222221</v>
      </c>
      <c r="Z680" s="45">
        <v>1067.9777777777776</v>
      </c>
      <c r="AA680" s="45">
        <v>8415</v>
      </c>
      <c r="AB680" s="103">
        <f t="shared" si="155"/>
        <v>100</v>
      </c>
      <c r="AC680" s="103">
        <f t="shared" si="156"/>
        <v>100</v>
      </c>
      <c r="AD680" s="103">
        <f t="shared" si="157"/>
        <v>93.798449612403104</v>
      </c>
      <c r="AE680" s="103">
        <f t="shared" si="158"/>
        <v>100</v>
      </c>
      <c r="AF680" s="103">
        <f t="shared" si="159"/>
        <v>100</v>
      </c>
      <c r="AG680" s="103">
        <f t="shared" si="160"/>
        <v>100</v>
      </c>
      <c r="AH680" s="103">
        <f t="shared" si="161"/>
        <v>47.276641550053824</v>
      </c>
      <c r="AI680" s="103">
        <f t="shared" si="162"/>
        <v>75.943491769229439</v>
      </c>
      <c r="AJ680" s="103">
        <f t="shared" si="163"/>
        <v>100</v>
      </c>
      <c r="AK680" s="103">
        <f t="shared" si="164"/>
        <v>86.078150572831419</v>
      </c>
      <c r="AL680" s="45" t="str">
        <f t="shared" si="165"/>
        <v>-</v>
      </c>
      <c r="AM680" s="45" t="str">
        <f t="shared" si="165"/>
        <v>-</v>
      </c>
      <c r="AN680" s="45">
        <f t="shared" si="165"/>
        <v>8</v>
      </c>
      <c r="AO680" s="45" t="str">
        <f t="shared" si="153"/>
        <v>-</v>
      </c>
      <c r="AP680" s="45" t="str">
        <f t="shared" si="153"/>
        <v>-</v>
      </c>
      <c r="AQ680" s="45" t="str">
        <f t="shared" si="153"/>
        <v>-</v>
      </c>
      <c r="AR680" s="45">
        <f t="shared" si="153"/>
        <v>489.8</v>
      </c>
      <c r="AS680" s="45">
        <f t="shared" si="167"/>
        <v>1557.1777777777779</v>
      </c>
      <c r="AT680" s="45" t="str">
        <f t="shared" si="167"/>
        <v>-</v>
      </c>
      <c r="AU680" s="46">
        <f t="shared" si="166"/>
        <v>2054.9777777777781</v>
      </c>
    </row>
    <row r="681" spans="1:47" ht="24.95" customHeight="1" x14ac:dyDescent="0.25">
      <c r="A681" s="21" t="s">
        <v>707</v>
      </c>
      <c r="B681" s="22" t="s">
        <v>1721</v>
      </c>
      <c r="C681" s="8" t="s">
        <v>707</v>
      </c>
      <c r="D681" s="8" t="s">
        <v>738</v>
      </c>
      <c r="E681" s="18" t="s">
        <v>1877</v>
      </c>
      <c r="F681" s="45" t="str">
        <f>IFERROR(VLOOKUP(E681,categoria!$A:$C,3,FALSE),"Categoria 1")</f>
        <v>Categoria 1</v>
      </c>
      <c r="G681" s="45">
        <v>1250</v>
      </c>
      <c r="H681" s="45">
        <v>40</v>
      </c>
      <c r="I681" s="7">
        <v>40</v>
      </c>
      <c r="J681" s="7">
        <v>41</v>
      </c>
      <c r="K681" s="7">
        <v>44</v>
      </c>
      <c r="L681" s="7">
        <v>46</v>
      </c>
      <c r="M681" s="7">
        <v>274</v>
      </c>
      <c r="N681" s="7">
        <v>327</v>
      </c>
      <c r="O681" s="7">
        <v>2054</v>
      </c>
      <c r="P681" s="7">
        <v>480</v>
      </c>
      <c r="Q681" s="45">
        <f t="shared" si="154"/>
        <v>3346</v>
      </c>
      <c r="R681" s="45">
        <v>39</v>
      </c>
      <c r="S681" s="45">
        <v>43</v>
      </c>
      <c r="T681" s="45">
        <v>28</v>
      </c>
      <c r="U681" s="45">
        <v>42</v>
      </c>
      <c r="V681" s="45">
        <v>56</v>
      </c>
      <c r="W681" s="45">
        <v>286.39999999999998</v>
      </c>
      <c r="X681" s="45">
        <v>99.199999999999989</v>
      </c>
      <c r="Y681" s="45">
        <v>1443.1333333333334</v>
      </c>
      <c r="Z681" s="45">
        <v>493.26666666666659</v>
      </c>
      <c r="AA681" s="45">
        <v>2530</v>
      </c>
      <c r="AB681" s="103">
        <f t="shared" si="155"/>
        <v>97.5</v>
      </c>
      <c r="AC681" s="103">
        <f t="shared" si="156"/>
        <v>100</v>
      </c>
      <c r="AD681" s="103">
        <f t="shared" si="157"/>
        <v>68.292682926829272</v>
      </c>
      <c r="AE681" s="103">
        <f t="shared" si="158"/>
        <v>95.454545454545453</v>
      </c>
      <c r="AF681" s="103">
        <f t="shared" si="159"/>
        <v>100</v>
      </c>
      <c r="AG681" s="103">
        <f t="shared" si="160"/>
        <v>100</v>
      </c>
      <c r="AH681" s="103">
        <f t="shared" si="161"/>
        <v>30.336391437308862</v>
      </c>
      <c r="AI681" s="103">
        <f t="shared" si="162"/>
        <v>70.259655955858491</v>
      </c>
      <c r="AJ681" s="103">
        <f t="shared" si="163"/>
        <v>100</v>
      </c>
      <c r="AK681" s="103">
        <f t="shared" si="164"/>
        <v>75.61267184698147</v>
      </c>
      <c r="AL681" s="45">
        <f t="shared" si="165"/>
        <v>1</v>
      </c>
      <c r="AM681" s="45" t="str">
        <f t="shared" si="165"/>
        <v>-</v>
      </c>
      <c r="AN681" s="45">
        <f t="shared" si="165"/>
        <v>13</v>
      </c>
      <c r="AO681" s="45">
        <f t="shared" si="153"/>
        <v>2</v>
      </c>
      <c r="AP681" s="45" t="str">
        <f t="shared" si="153"/>
        <v>-</v>
      </c>
      <c r="AQ681" s="45" t="str">
        <f t="shared" si="153"/>
        <v>-</v>
      </c>
      <c r="AR681" s="45">
        <f t="shared" si="153"/>
        <v>227.8</v>
      </c>
      <c r="AS681" s="45">
        <f t="shared" si="167"/>
        <v>610.86666666666656</v>
      </c>
      <c r="AT681" s="45" t="str">
        <f t="shared" si="167"/>
        <v>-</v>
      </c>
      <c r="AU681" s="46">
        <f t="shared" si="166"/>
        <v>854.66666666666652</v>
      </c>
    </row>
    <row r="682" spans="1:47" ht="24.95" customHeight="1" x14ac:dyDescent="0.25">
      <c r="A682" s="21" t="s">
        <v>707</v>
      </c>
      <c r="B682" s="22" t="s">
        <v>1721</v>
      </c>
      <c r="C682" s="8" t="s">
        <v>707</v>
      </c>
      <c r="D682" s="8" t="s">
        <v>739</v>
      </c>
      <c r="E682" s="18" t="s">
        <v>1549</v>
      </c>
      <c r="F682" s="45" t="str">
        <f>IFERROR(VLOOKUP(E682,categoria!$A:$C,3,FALSE),"Categoria 1")</f>
        <v>Categoria 2</v>
      </c>
      <c r="G682" s="45">
        <v>2670</v>
      </c>
      <c r="H682" s="45">
        <v>80</v>
      </c>
      <c r="I682" s="7">
        <v>85</v>
      </c>
      <c r="J682" s="7">
        <v>91</v>
      </c>
      <c r="K682" s="7">
        <v>97</v>
      </c>
      <c r="L682" s="7">
        <v>104</v>
      </c>
      <c r="M682" s="7">
        <v>619</v>
      </c>
      <c r="N682" s="7">
        <v>729</v>
      </c>
      <c r="O682" s="7">
        <v>4791</v>
      </c>
      <c r="P682" s="7">
        <v>1322</v>
      </c>
      <c r="Q682" s="45">
        <f t="shared" si="154"/>
        <v>7918</v>
      </c>
      <c r="R682" s="45">
        <v>83</v>
      </c>
      <c r="S682" s="45">
        <v>83</v>
      </c>
      <c r="T682" s="45">
        <v>72</v>
      </c>
      <c r="U682" s="45">
        <v>66</v>
      </c>
      <c r="V682" s="45">
        <v>143</v>
      </c>
      <c r="W682" s="45">
        <v>666.2</v>
      </c>
      <c r="X682" s="45">
        <v>256.2</v>
      </c>
      <c r="Y682" s="45">
        <v>4350.2</v>
      </c>
      <c r="Z682" s="45">
        <v>1675.4</v>
      </c>
      <c r="AA682" s="45">
        <v>7395</v>
      </c>
      <c r="AB682" s="103">
        <f t="shared" si="155"/>
        <v>100</v>
      </c>
      <c r="AC682" s="103">
        <f t="shared" si="156"/>
        <v>97.647058823529406</v>
      </c>
      <c r="AD682" s="103">
        <f t="shared" si="157"/>
        <v>79.120879120879124</v>
      </c>
      <c r="AE682" s="103">
        <f t="shared" si="158"/>
        <v>68.041237113402062</v>
      </c>
      <c r="AF682" s="103">
        <f t="shared" si="159"/>
        <v>100</v>
      </c>
      <c r="AG682" s="103">
        <f t="shared" si="160"/>
        <v>100</v>
      </c>
      <c r="AH682" s="103">
        <f t="shared" si="161"/>
        <v>35.144032921810698</v>
      </c>
      <c r="AI682" s="103">
        <f t="shared" si="162"/>
        <v>90.799415570862024</v>
      </c>
      <c r="AJ682" s="103">
        <f t="shared" si="163"/>
        <v>100</v>
      </c>
      <c r="AK682" s="103">
        <f t="shared" si="164"/>
        <v>93.394796665824714</v>
      </c>
      <c r="AL682" s="45" t="str">
        <f t="shared" si="165"/>
        <v>-</v>
      </c>
      <c r="AM682" s="45">
        <f t="shared" si="165"/>
        <v>2</v>
      </c>
      <c r="AN682" s="45">
        <f t="shared" si="165"/>
        <v>19</v>
      </c>
      <c r="AO682" s="45">
        <f t="shared" si="153"/>
        <v>31</v>
      </c>
      <c r="AP682" s="45" t="str">
        <f t="shared" si="153"/>
        <v>-</v>
      </c>
      <c r="AQ682" s="45" t="str">
        <f t="shared" si="153"/>
        <v>-</v>
      </c>
      <c r="AR682" s="45">
        <f t="shared" si="153"/>
        <v>472.8</v>
      </c>
      <c r="AS682" s="45">
        <f t="shared" si="167"/>
        <v>440.80000000000018</v>
      </c>
      <c r="AT682" s="45" t="str">
        <f t="shared" si="167"/>
        <v>-</v>
      </c>
      <c r="AU682" s="46">
        <f t="shared" si="166"/>
        <v>965.60000000000014</v>
      </c>
    </row>
    <row r="683" spans="1:47" ht="24.95" customHeight="1" x14ac:dyDescent="0.25">
      <c r="A683" s="21" t="s">
        <v>1001</v>
      </c>
      <c r="B683" s="22" t="s">
        <v>1721</v>
      </c>
      <c r="C683" s="8" t="s">
        <v>707</v>
      </c>
      <c r="D683" s="8" t="s">
        <v>740</v>
      </c>
      <c r="E683" s="18" t="s">
        <v>1565</v>
      </c>
      <c r="F683" s="45" t="str">
        <f>IFERROR(VLOOKUP(E683,categoria!$A:$C,3,FALSE),"Categoria 1")</f>
        <v>Categoria 2</v>
      </c>
      <c r="G683" s="45">
        <v>950</v>
      </c>
      <c r="H683" s="45">
        <v>42</v>
      </c>
      <c r="I683" s="7">
        <v>40</v>
      </c>
      <c r="J683" s="7">
        <v>40</v>
      </c>
      <c r="K683" s="7">
        <v>41</v>
      </c>
      <c r="L683" s="7">
        <v>44</v>
      </c>
      <c r="M683" s="7">
        <v>263</v>
      </c>
      <c r="N683" s="7">
        <v>335</v>
      </c>
      <c r="O683" s="7">
        <v>1920</v>
      </c>
      <c r="P683" s="7">
        <v>476</v>
      </c>
      <c r="Q683" s="45">
        <f t="shared" si="154"/>
        <v>3201</v>
      </c>
      <c r="R683" s="45">
        <v>26</v>
      </c>
      <c r="S683" s="45">
        <v>25</v>
      </c>
      <c r="T683" s="45">
        <v>31</v>
      </c>
      <c r="U683" s="45">
        <v>20</v>
      </c>
      <c r="V683" s="45">
        <v>60</v>
      </c>
      <c r="W683" s="45">
        <v>387.4</v>
      </c>
      <c r="X683" s="45">
        <v>165.39999999999998</v>
      </c>
      <c r="Y683" s="45">
        <v>1420.4222222222222</v>
      </c>
      <c r="Z683" s="45">
        <v>330.77777777777777</v>
      </c>
      <c r="AA683" s="45">
        <v>2466</v>
      </c>
      <c r="AB683" s="103">
        <f t="shared" si="155"/>
        <v>61.904761904761905</v>
      </c>
      <c r="AC683" s="103">
        <f t="shared" si="156"/>
        <v>62.5</v>
      </c>
      <c r="AD683" s="103">
        <f t="shared" si="157"/>
        <v>77.5</v>
      </c>
      <c r="AE683" s="103">
        <f t="shared" si="158"/>
        <v>48.780487804878049</v>
      </c>
      <c r="AF683" s="103">
        <f t="shared" si="159"/>
        <v>100</v>
      </c>
      <c r="AG683" s="103">
        <f t="shared" si="160"/>
        <v>100</v>
      </c>
      <c r="AH683" s="103">
        <f t="shared" si="161"/>
        <v>49.373134328358205</v>
      </c>
      <c r="AI683" s="103">
        <f t="shared" si="162"/>
        <v>73.980324074074076</v>
      </c>
      <c r="AJ683" s="103">
        <f t="shared" si="163"/>
        <v>69.491129785247423</v>
      </c>
      <c r="AK683" s="103">
        <f t="shared" si="164"/>
        <v>77.038425492033738</v>
      </c>
      <c r="AL683" s="45">
        <f t="shared" si="165"/>
        <v>16</v>
      </c>
      <c r="AM683" s="45">
        <f t="shared" si="165"/>
        <v>15</v>
      </c>
      <c r="AN683" s="45">
        <f t="shared" si="165"/>
        <v>9</v>
      </c>
      <c r="AO683" s="45">
        <f t="shared" si="153"/>
        <v>21</v>
      </c>
      <c r="AP683" s="45" t="str">
        <f t="shared" si="153"/>
        <v>-</v>
      </c>
      <c r="AQ683" s="45" t="str">
        <f t="shared" si="153"/>
        <v>-</v>
      </c>
      <c r="AR683" s="45">
        <f t="shared" si="153"/>
        <v>169.60000000000002</v>
      </c>
      <c r="AS683" s="45">
        <f t="shared" si="167"/>
        <v>499.57777777777778</v>
      </c>
      <c r="AT683" s="45">
        <f t="shared" si="167"/>
        <v>145.22222222222223</v>
      </c>
      <c r="AU683" s="46">
        <f t="shared" si="166"/>
        <v>875.40000000000009</v>
      </c>
    </row>
    <row r="684" spans="1:47" ht="24.95" customHeight="1" x14ac:dyDescent="0.25">
      <c r="A684" s="21" t="s">
        <v>707</v>
      </c>
      <c r="B684" s="22" t="s">
        <v>1721</v>
      </c>
      <c r="C684" s="8" t="s">
        <v>707</v>
      </c>
      <c r="D684" s="8" t="s">
        <v>741</v>
      </c>
      <c r="E684" s="18" t="s">
        <v>1631</v>
      </c>
      <c r="F684" s="45" t="str">
        <f>IFERROR(VLOOKUP(E684,categoria!$A:$C,3,FALSE),"Categoria 1")</f>
        <v>Categoria 3</v>
      </c>
      <c r="G684" s="45">
        <v>77040</v>
      </c>
      <c r="H684" s="45">
        <v>2751</v>
      </c>
      <c r="I684" s="7">
        <v>2702</v>
      </c>
      <c r="J684" s="7">
        <v>2692</v>
      </c>
      <c r="K684" s="7">
        <v>2715</v>
      </c>
      <c r="L684" s="7">
        <v>2767</v>
      </c>
      <c r="M684" s="7">
        <v>15294</v>
      </c>
      <c r="N684" s="7">
        <v>18147</v>
      </c>
      <c r="O684" s="7">
        <v>149293</v>
      </c>
      <c r="P684" s="7">
        <v>22213</v>
      </c>
      <c r="Q684" s="45">
        <f t="shared" si="154"/>
        <v>218574</v>
      </c>
      <c r="R684" s="45">
        <v>2566</v>
      </c>
      <c r="S684" s="45">
        <v>2563</v>
      </c>
      <c r="T684" s="45">
        <v>2983</v>
      </c>
      <c r="U684" s="45">
        <v>2792</v>
      </c>
      <c r="V684" s="45">
        <v>3765</v>
      </c>
      <c r="W684" s="45">
        <v>22839.800000000003</v>
      </c>
      <c r="X684" s="45">
        <v>11082.800000000001</v>
      </c>
      <c r="Y684" s="45">
        <v>108671.82222222222</v>
      </c>
      <c r="Z684" s="45">
        <v>20623.577777777777</v>
      </c>
      <c r="AA684" s="45">
        <v>177887</v>
      </c>
      <c r="AB684" s="103">
        <f t="shared" si="155"/>
        <v>93.275172664485638</v>
      </c>
      <c r="AC684" s="103">
        <f t="shared" si="156"/>
        <v>94.855662472242784</v>
      </c>
      <c r="AD684" s="103">
        <f t="shared" si="157"/>
        <v>100</v>
      </c>
      <c r="AE684" s="103">
        <f t="shared" si="158"/>
        <v>100</v>
      </c>
      <c r="AF684" s="103">
        <f t="shared" si="159"/>
        <v>100</v>
      </c>
      <c r="AG684" s="103">
        <f t="shared" si="160"/>
        <v>100</v>
      </c>
      <c r="AH684" s="103">
        <f t="shared" si="161"/>
        <v>61.072353557061774</v>
      </c>
      <c r="AI684" s="103">
        <f t="shared" si="162"/>
        <v>72.790969584791128</v>
      </c>
      <c r="AJ684" s="103">
        <f t="shared" si="163"/>
        <v>92.844630521666488</v>
      </c>
      <c r="AK684" s="103">
        <f t="shared" si="164"/>
        <v>81.385251676777656</v>
      </c>
      <c r="AL684" s="45">
        <f t="shared" si="165"/>
        <v>185</v>
      </c>
      <c r="AM684" s="45">
        <f t="shared" si="165"/>
        <v>139</v>
      </c>
      <c r="AN684" s="45" t="str">
        <f t="shared" si="165"/>
        <v>-</v>
      </c>
      <c r="AO684" s="45" t="str">
        <f t="shared" si="153"/>
        <v>-</v>
      </c>
      <c r="AP684" s="45" t="str">
        <f t="shared" si="153"/>
        <v>-</v>
      </c>
      <c r="AQ684" s="45" t="str">
        <f t="shared" si="153"/>
        <v>-</v>
      </c>
      <c r="AR684" s="45">
        <f t="shared" si="153"/>
        <v>7064.1999999999989</v>
      </c>
      <c r="AS684" s="45">
        <f t="shared" si="167"/>
        <v>40621.177777777775</v>
      </c>
      <c r="AT684" s="45">
        <f t="shared" si="167"/>
        <v>1589.4222222222234</v>
      </c>
      <c r="AU684" s="46">
        <f t="shared" si="166"/>
        <v>49598.799999999996</v>
      </c>
    </row>
    <row r="685" spans="1:47" ht="24.95" customHeight="1" x14ac:dyDescent="0.25">
      <c r="A685" s="21" t="s">
        <v>1001</v>
      </c>
      <c r="B685" s="22" t="s">
        <v>1721</v>
      </c>
      <c r="C685" s="8" t="s">
        <v>707</v>
      </c>
      <c r="D685" s="8" t="s">
        <v>742</v>
      </c>
      <c r="E685" s="18" t="s">
        <v>1649</v>
      </c>
      <c r="F685" s="45" t="str">
        <f>IFERROR(VLOOKUP(E685,categoria!$A:$C,3,FALSE),"Categoria 1")</f>
        <v>Categoria 1</v>
      </c>
      <c r="G685" s="45">
        <v>8850</v>
      </c>
      <c r="H685" s="45">
        <v>402</v>
      </c>
      <c r="I685" s="7">
        <v>390</v>
      </c>
      <c r="J685" s="7">
        <v>387</v>
      </c>
      <c r="K685" s="7">
        <v>390</v>
      </c>
      <c r="L685" s="7">
        <v>400</v>
      </c>
      <c r="M685" s="7">
        <v>2280</v>
      </c>
      <c r="N685" s="7">
        <v>2757</v>
      </c>
      <c r="O685" s="7">
        <v>19337</v>
      </c>
      <c r="P685" s="7">
        <v>2693</v>
      </c>
      <c r="Q685" s="45">
        <f t="shared" si="154"/>
        <v>29036</v>
      </c>
      <c r="R685" s="45">
        <v>370</v>
      </c>
      <c r="S685" s="45">
        <v>395</v>
      </c>
      <c r="T685" s="45">
        <v>337</v>
      </c>
      <c r="U685" s="45">
        <v>336</v>
      </c>
      <c r="V685" s="45">
        <v>491</v>
      </c>
      <c r="W685" s="45">
        <v>2877.6</v>
      </c>
      <c r="X685" s="45">
        <v>1090.6000000000001</v>
      </c>
      <c r="Y685" s="45">
        <v>15926.111111111109</v>
      </c>
      <c r="Z685" s="45">
        <v>3700.6888888888889</v>
      </c>
      <c r="AA685" s="45">
        <v>25524</v>
      </c>
      <c r="AB685" s="103">
        <f t="shared" si="155"/>
        <v>92.039800995024876</v>
      </c>
      <c r="AC685" s="103">
        <f t="shared" si="156"/>
        <v>100</v>
      </c>
      <c r="AD685" s="103">
        <f t="shared" si="157"/>
        <v>87.080103359173123</v>
      </c>
      <c r="AE685" s="103">
        <f t="shared" si="158"/>
        <v>86.15384615384616</v>
      </c>
      <c r="AF685" s="103">
        <f t="shared" si="159"/>
        <v>100</v>
      </c>
      <c r="AG685" s="103">
        <f t="shared" si="160"/>
        <v>100</v>
      </c>
      <c r="AH685" s="103">
        <f t="shared" si="161"/>
        <v>39.557490025389924</v>
      </c>
      <c r="AI685" s="103">
        <f t="shared" si="162"/>
        <v>82.360816626731705</v>
      </c>
      <c r="AJ685" s="103">
        <f t="shared" si="163"/>
        <v>100</v>
      </c>
      <c r="AK685" s="103">
        <f t="shared" si="164"/>
        <v>87.904670064747208</v>
      </c>
      <c r="AL685" s="45">
        <f t="shared" si="165"/>
        <v>32</v>
      </c>
      <c r="AM685" s="45" t="str">
        <f t="shared" si="165"/>
        <v>-</v>
      </c>
      <c r="AN685" s="45">
        <f t="shared" si="165"/>
        <v>50</v>
      </c>
      <c r="AO685" s="45">
        <f t="shared" si="153"/>
        <v>54</v>
      </c>
      <c r="AP685" s="45" t="str">
        <f t="shared" si="153"/>
        <v>-</v>
      </c>
      <c r="AQ685" s="45" t="str">
        <f t="shared" si="153"/>
        <v>-</v>
      </c>
      <c r="AR685" s="45">
        <f t="shared" si="153"/>
        <v>1666.3999999999999</v>
      </c>
      <c r="AS685" s="45">
        <f t="shared" si="167"/>
        <v>3410.8888888888905</v>
      </c>
      <c r="AT685" s="45" t="str">
        <f t="shared" si="167"/>
        <v>-</v>
      </c>
      <c r="AU685" s="46">
        <f t="shared" si="166"/>
        <v>5213.2888888888901</v>
      </c>
    </row>
    <row r="686" spans="1:47" ht="24.95" customHeight="1" x14ac:dyDescent="0.25">
      <c r="A686" s="21" t="s">
        <v>1728</v>
      </c>
      <c r="B686" s="22" t="s">
        <v>1729</v>
      </c>
      <c r="C686" s="8" t="s">
        <v>162</v>
      </c>
      <c r="D686" s="8" t="s">
        <v>163</v>
      </c>
      <c r="E686" s="18" t="s">
        <v>1878</v>
      </c>
      <c r="F686" s="45" t="str">
        <f>IFERROR(VLOOKUP(E686,categoria!$A:$C,3,FALSE),"Categoria 1")</f>
        <v>Categoria 2</v>
      </c>
      <c r="G686" s="45">
        <v>11100</v>
      </c>
      <c r="H686" s="45">
        <v>236</v>
      </c>
      <c r="I686" s="7">
        <v>260</v>
      </c>
      <c r="J686" s="7">
        <v>280</v>
      </c>
      <c r="K686" s="7">
        <v>298</v>
      </c>
      <c r="L686" s="7">
        <v>314</v>
      </c>
      <c r="M686" s="7">
        <v>1740</v>
      </c>
      <c r="N686" s="7">
        <v>1873</v>
      </c>
      <c r="O686" s="7">
        <v>11061</v>
      </c>
      <c r="P686" s="7">
        <v>2513</v>
      </c>
      <c r="Q686" s="45">
        <f t="shared" si="154"/>
        <v>18575</v>
      </c>
      <c r="R686" s="45">
        <v>246</v>
      </c>
      <c r="S686" s="45">
        <v>250</v>
      </c>
      <c r="T686" s="45">
        <v>265</v>
      </c>
      <c r="U686" s="45">
        <v>226</v>
      </c>
      <c r="V686" s="45">
        <v>451</v>
      </c>
      <c r="W686" s="45">
        <v>2323.8000000000002</v>
      </c>
      <c r="X686" s="45">
        <v>1078.2000000000003</v>
      </c>
      <c r="Y686" s="45">
        <v>9434.866666666665</v>
      </c>
      <c r="Z686" s="45">
        <v>1243.1333333333332</v>
      </c>
      <c r="AA686" s="45">
        <v>15517.999999999998</v>
      </c>
      <c r="AB686" s="103">
        <f t="shared" si="155"/>
        <v>100</v>
      </c>
      <c r="AC686" s="103">
        <f t="shared" si="156"/>
        <v>96.15384615384616</v>
      </c>
      <c r="AD686" s="103">
        <f t="shared" si="157"/>
        <v>94.642857142857139</v>
      </c>
      <c r="AE686" s="103">
        <f t="shared" si="158"/>
        <v>75.838926174496649</v>
      </c>
      <c r="AF686" s="103">
        <f t="shared" si="159"/>
        <v>100</v>
      </c>
      <c r="AG686" s="103">
        <f t="shared" si="160"/>
        <v>100</v>
      </c>
      <c r="AH686" s="103">
        <f t="shared" si="161"/>
        <v>57.565403096636423</v>
      </c>
      <c r="AI686" s="103">
        <f t="shared" si="162"/>
        <v>85.298496217942912</v>
      </c>
      <c r="AJ686" s="103">
        <f t="shared" si="163"/>
        <v>49.46809921740283</v>
      </c>
      <c r="AK686" s="103">
        <f t="shared" si="164"/>
        <v>83.54239569313593</v>
      </c>
      <c r="AL686" s="45" t="str">
        <f t="shared" si="165"/>
        <v>-</v>
      </c>
      <c r="AM686" s="45">
        <f t="shared" si="165"/>
        <v>10</v>
      </c>
      <c r="AN686" s="45">
        <f t="shared" si="165"/>
        <v>15</v>
      </c>
      <c r="AO686" s="45">
        <f t="shared" si="153"/>
        <v>72</v>
      </c>
      <c r="AP686" s="45" t="str">
        <f t="shared" si="153"/>
        <v>-</v>
      </c>
      <c r="AQ686" s="45" t="str">
        <f t="shared" si="153"/>
        <v>-</v>
      </c>
      <c r="AR686" s="45">
        <f t="shared" si="153"/>
        <v>794.79999999999973</v>
      </c>
      <c r="AS686" s="45">
        <f t="shared" si="167"/>
        <v>1626.133333333335</v>
      </c>
      <c r="AT686" s="45">
        <f t="shared" si="167"/>
        <v>1269.8666666666668</v>
      </c>
      <c r="AU686" s="46">
        <f t="shared" si="166"/>
        <v>3787.8000000000015</v>
      </c>
    </row>
    <row r="687" spans="1:47" ht="24.95" customHeight="1" x14ac:dyDescent="0.25">
      <c r="A687" s="21" t="s">
        <v>1736</v>
      </c>
      <c r="B687" s="22" t="s">
        <v>1729</v>
      </c>
      <c r="C687" s="8" t="s">
        <v>162</v>
      </c>
      <c r="D687" s="8" t="s">
        <v>164</v>
      </c>
      <c r="E687" s="18" t="s">
        <v>1059</v>
      </c>
      <c r="F687" s="45" t="str">
        <f>IFERROR(VLOOKUP(E687,categoria!$A:$C,3,FALSE),"Categoria 1")</f>
        <v>Categoria 1</v>
      </c>
      <c r="G687" s="45">
        <v>9000</v>
      </c>
      <c r="H687" s="45">
        <v>126</v>
      </c>
      <c r="I687" s="7">
        <v>131</v>
      </c>
      <c r="J687" s="7">
        <v>136</v>
      </c>
      <c r="K687" s="7">
        <v>144</v>
      </c>
      <c r="L687" s="7">
        <v>153</v>
      </c>
      <c r="M687" s="7">
        <v>913</v>
      </c>
      <c r="N687" s="7">
        <v>1072</v>
      </c>
      <c r="O687" s="7">
        <v>4680</v>
      </c>
      <c r="P687" s="7">
        <v>729</v>
      </c>
      <c r="Q687" s="45">
        <f t="shared" si="154"/>
        <v>8084</v>
      </c>
      <c r="R687" s="45">
        <v>129</v>
      </c>
      <c r="S687" s="45">
        <v>117</v>
      </c>
      <c r="T687" s="45">
        <v>120</v>
      </c>
      <c r="U687" s="45">
        <v>166</v>
      </c>
      <c r="V687" s="45">
        <v>164</v>
      </c>
      <c r="W687" s="45">
        <v>1081.8</v>
      </c>
      <c r="X687" s="45">
        <v>561.4</v>
      </c>
      <c r="Y687" s="45">
        <v>4178.3333333333339</v>
      </c>
      <c r="Z687" s="45">
        <v>568.46666666666658</v>
      </c>
      <c r="AA687" s="45">
        <v>7086</v>
      </c>
      <c r="AB687" s="103">
        <f t="shared" si="155"/>
        <v>100</v>
      </c>
      <c r="AC687" s="103">
        <f t="shared" si="156"/>
        <v>89.312977099236647</v>
      </c>
      <c r="AD687" s="103">
        <f t="shared" si="157"/>
        <v>88.235294117647058</v>
      </c>
      <c r="AE687" s="103">
        <f t="shared" si="158"/>
        <v>100</v>
      </c>
      <c r="AF687" s="103">
        <f t="shared" si="159"/>
        <v>100</v>
      </c>
      <c r="AG687" s="103">
        <f t="shared" si="160"/>
        <v>100</v>
      </c>
      <c r="AH687" s="103">
        <f t="shared" si="161"/>
        <v>52.369402985074622</v>
      </c>
      <c r="AI687" s="103">
        <f t="shared" si="162"/>
        <v>89.28062678062679</v>
      </c>
      <c r="AJ687" s="103">
        <f t="shared" si="163"/>
        <v>77.978966620941918</v>
      </c>
      <c r="AK687" s="103">
        <f t="shared" si="164"/>
        <v>87.654626422563084</v>
      </c>
      <c r="AL687" s="45" t="str">
        <f t="shared" si="165"/>
        <v>-</v>
      </c>
      <c r="AM687" s="45">
        <f t="shared" si="165"/>
        <v>14</v>
      </c>
      <c r="AN687" s="45">
        <f t="shared" si="165"/>
        <v>16</v>
      </c>
      <c r="AO687" s="45" t="str">
        <f t="shared" si="153"/>
        <v>-</v>
      </c>
      <c r="AP687" s="45" t="str">
        <f t="shared" si="153"/>
        <v>-</v>
      </c>
      <c r="AQ687" s="45" t="str">
        <f t="shared" si="153"/>
        <v>-</v>
      </c>
      <c r="AR687" s="45">
        <f t="shared" si="153"/>
        <v>510.6</v>
      </c>
      <c r="AS687" s="45">
        <f t="shared" si="167"/>
        <v>501.66666666666606</v>
      </c>
      <c r="AT687" s="45">
        <f t="shared" si="167"/>
        <v>160.53333333333342</v>
      </c>
      <c r="AU687" s="46">
        <f t="shared" si="166"/>
        <v>1202.7999999999993</v>
      </c>
    </row>
    <row r="688" spans="1:47" ht="24.95" customHeight="1" x14ac:dyDescent="0.25">
      <c r="A688" s="21" t="s">
        <v>1736</v>
      </c>
      <c r="B688" s="22" t="s">
        <v>1729</v>
      </c>
      <c r="C688" s="8" t="s">
        <v>162</v>
      </c>
      <c r="D688" s="8" t="s">
        <v>165</v>
      </c>
      <c r="E688" s="18" t="s">
        <v>1074</v>
      </c>
      <c r="F688" s="45" t="str">
        <f>IFERROR(VLOOKUP(E688,categoria!$A:$C,3,FALSE),"Categoria 1")</f>
        <v>Categoria 1</v>
      </c>
      <c r="G688" s="45">
        <v>11500</v>
      </c>
      <c r="H688" s="45">
        <v>169</v>
      </c>
      <c r="I688" s="7">
        <v>175</v>
      </c>
      <c r="J688" s="7">
        <v>183</v>
      </c>
      <c r="K688" s="7">
        <v>193</v>
      </c>
      <c r="L688" s="7">
        <v>205</v>
      </c>
      <c r="M688" s="7">
        <v>1224</v>
      </c>
      <c r="N688" s="7">
        <v>1480</v>
      </c>
      <c r="O688" s="7">
        <v>8364</v>
      </c>
      <c r="P688" s="7">
        <v>2116</v>
      </c>
      <c r="Q688" s="45">
        <f t="shared" si="154"/>
        <v>14109</v>
      </c>
      <c r="R688" s="45">
        <v>155</v>
      </c>
      <c r="S688" s="45">
        <v>141</v>
      </c>
      <c r="T688" s="45">
        <v>175</v>
      </c>
      <c r="U688" s="45">
        <v>115</v>
      </c>
      <c r="V688" s="45">
        <v>253</v>
      </c>
      <c r="W688" s="45">
        <v>1273</v>
      </c>
      <c r="X688" s="45">
        <v>618.59999999999991</v>
      </c>
      <c r="Y688" s="45">
        <v>5509.6222222222232</v>
      </c>
      <c r="Z688" s="45">
        <v>869.77777777777783</v>
      </c>
      <c r="AA688" s="45">
        <v>9110</v>
      </c>
      <c r="AB688" s="103">
        <f t="shared" si="155"/>
        <v>91.715976331360949</v>
      </c>
      <c r="AC688" s="103">
        <f t="shared" si="156"/>
        <v>80.571428571428569</v>
      </c>
      <c r="AD688" s="103">
        <f t="shared" si="157"/>
        <v>95.628415300546436</v>
      </c>
      <c r="AE688" s="103">
        <f t="shared" si="158"/>
        <v>59.585492227979273</v>
      </c>
      <c r="AF688" s="103">
        <f t="shared" si="159"/>
        <v>100</v>
      </c>
      <c r="AG688" s="103">
        <f t="shared" si="160"/>
        <v>100</v>
      </c>
      <c r="AH688" s="103">
        <f t="shared" si="161"/>
        <v>41.797297297297291</v>
      </c>
      <c r="AI688" s="103">
        <f t="shared" si="162"/>
        <v>65.873053828577511</v>
      </c>
      <c r="AJ688" s="103">
        <f t="shared" si="163"/>
        <v>41.104809913883642</v>
      </c>
      <c r="AK688" s="103">
        <f t="shared" si="164"/>
        <v>64.568715004606986</v>
      </c>
      <c r="AL688" s="45">
        <f t="shared" si="165"/>
        <v>14</v>
      </c>
      <c r="AM688" s="45">
        <f t="shared" si="165"/>
        <v>34</v>
      </c>
      <c r="AN688" s="45">
        <f t="shared" si="165"/>
        <v>8</v>
      </c>
      <c r="AO688" s="45">
        <f t="shared" si="153"/>
        <v>78</v>
      </c>
      <c r="AP688" s="45" t="str">
        <f t="shared" si="153"/>
        <v>-</v>
      </c>
      <c r="AQ688" s="45" t="str">
        <f t="shared" si="153"/>
        <v>-</v>
      </c>
      <c r="AR688" s="45">
        <f t="shared" si="153"/>
        <v>861.40000000000009</v>
      </c>
      <c r="AS688" s="45">
        <f t="shared" si="167"/>
        <v>2854.3777777777768</v>
      </c>
      <c r="AT688" s="45">
        <f t="shared" si="167"/>
        <v>1246.2222222222222</v>
      </c>
      <c r="AU688" s="46">
        <f t="shared" si="166"/>
        <v>5095.9999999999991</v>
      </c>
    </row>
    <row r="689" spans="1:47" ht="24.95" customHeight="1" x14ac:dyDescent="0.25">
      <c r="A689" s="21" t="s">
        <v>1728</v>
      </c>
      <c r="B689" s="22" t="s">
        <v>1729</v>
      </c>
      <c r="C689" s="8" t="s">
        <v>162</v>
      </c>
      <c r="D689" s="8" t="s">
        <v>166</v>
      </c>
      <c r="E689" s="18" t="s">
        <v>1088</v>
      </c>
      <c r="F689" s="45" t="str">
        <f>IFERROR(VLOOKUP(E689,categoria!$A:$C,3,FALSE),"Categoria 1")</f>
        <v>Categoria 1</v>
      </c>
      <c r="G689" s="45">
        <v>3650</v>
      </c>
      <c r="H689" s="45">
        <v>93</v>
      </c>
      <c r="I689" s="7">
        <v>86</v>
      </c>
      <c r="J689" s="7">
        <v>83</v>
      </c>
      <c r="K689" s="7">
        <v>80</v>
      </c>
      <c r="L689" s="7">
        <v>79</v>
      </c>
      <c r="M689" s="7">
        <v>415</v>
      </c>
      <c r="N689" s="7">
        <v>471</v>
      </c>
      <c r="O689" s="7">
        <v>2608</v>
      </c>
      <c r="P689" s="7">
        <v>593</v>
      </c>
      <c r="Q689" s="45">
        <f t="shared" si="154"/>
        <v>4508</v>
      </c>
      <c r="R689" s="45">
        <v>48</v>
      </c>
      <c r="S689" s="45">
        <v>83</v>
      </c>
      <c r="T689" s="45">
        <v>97</v>
      </c>
      <c r="U689" s="45">
        <v>93</v>
      </c>
      <c r="V689" s="45">
        <v>110</v>
      </c>
      <c r="W689" s="45">
        <v>713</v>
      </c>
      <c r="X689" s="45">
        <v>323.60000000000002</v>
      </c>
      <c r="Y689" s="45">
        <v>2493.911111111111</v>
      </c>
      <c r="Z689" s="45">
        <v>472.48888888888888</v>
      </c>
      <c r="AA689" s="45">
        <v>4434</v>
      </c>
      <c r="AB689" s="103">
        <f t="shared" si="155"/>
        <v>51.612903225806448</v>
      </c>
      <c r="AC689" s="103">
        <f t="shared" si="156"/>
        <v>96.511627906976756</v>
      </c>
      <c r="AD689" s="103">
        <f t="shared" si="157"/>
        <v>100</v>
      </c>
      <c r="AE689" s="103">
        <f t="shared" si="158"/>
        <v>100</v>
      </c>
      <c r="AF689" s="103">
        <f t="shared" si="159"/>
        <v>100</v>
      </c>
      <c r="AG689" s="103">
        <f t="shared" si="160"/>
        <v>100</v>
      </c>
      <c r="AH689" s="103">
        <f t="shared" si="161"/>
        <v>68.704883227176225</v>
      </c>
      <c r="AI689" s="103">
        <f t="shared" si="162"/>
        <v>95.625426039536464</v>
      </c>
      <c r="AJ689" s="103">
        <f t="shared" si="163"/>
        <v>79.677721566423088</v>
      </c>
      <c r="AK689" s="103">
        <f t="shared" si="164"/>
        <v>98.358473824312327</v>
      </c>
      <c r="AL689" s="45">
        <f t="shared" si="165"/>
        <v>45</v>
      </c>
      <c r="AM689" s="45">
        <f t="shared" si="165"/>
        <v>3</v>
      </c>
      <c r="AN689" s="45" t="str">
        <f t="shared" si="165"/>
        <v>-</v>
      </c>
      <c r="AO689" s="45" t="str">
        <f t="shared" si="153"/>
        <v>-</v>
      </c>
      <c r="AP689" s="45" t="str">
        <f t="shared" si="153"/>
        <v>-</v>
      </c>
      <c r="AQ689" s="45" t="str">
        <f t="shared" si="153"/>
        <v>-</v>
      </c>
      <c r="AR689" s="45">
        <f t="shared" si="153"/>
        <v>147.39999999999998</v>
      </c>
      <c r="AS689" s="45">
        <f t="shared" si="167"/>
        <v>114.08888888888896</v>
      </c>
      <c r="AT689" s="45">
        <f t="shared" si="167"/>
        <v>120.51111111111112</v>
      </c>
      <c r="AU689" s="46">
        <f t="shared" si="166"/>
        <v>430.00000000000006</v>
      </c>
    </row>
    <row r="690" spans="1:47" ht="24.95" customHeight="1" x14ac:dyDescent="0.25">
      <c r="A690" s="21" t="s">
        <v>1736</v>
      </c>
      <c r="B690" s="22" t="s">
        <v>1729</v>
      </c>
      <c r="C690" s="8" t="s">
        <v>162</v>
      </c>
      <c r="D690" s="8" t="s">
        <v>167</v>
      </c>
      <c r="E690" s="18" t="s">
        <v>1124</v>
      </c>
      <c r="F690" s="45" t="str">
        <f>IFERROR(VLOOKUP(E690,categoria!$A:$C,3,FALSE),"Categoria 1")</f>
        <v>Categoria 1</v>
      </c>
      <c r="G690" s="45">
        <v>2625</v>
      </c>
      <c r="H690" s="45">
        <v>41</v>
      </c>
      <c r="I690" s="7">
        <v>42</v>
      </c>
      <c r="J690" s="7">
        <v>44</v>
      </c>
      <c r="K690" s="7">
        <v>47</v>
      </c>
      <c r="L690" s="7">
        <v>50</v>
      </c>
      <c r="M690" s="7">
        <v>322</v>
      </c>
      <c r="N690" s="7">
        <v>413</v>
      </c>
      <c r="O690" s="7">
        <v>2168</v>
      </c>
      <c r="P690" s="7">
        <v>459</v>
      </c>
      <c r="Q690" s="45">
        <f t="shared" si="154"/>
        <v>3586</v>
      </c>
      <c r="R690" s="45">
        <v>54</v>
      </c>
      <c r="S690" s="45">
        <v>56</v>
      </c>
      <c r="T690" s="45">
        <v>53</v>
      </c>
      <c r="U690" s="45">
        <v>34</v>
      </c>
      <c r="V690" s="45">
        <v>89</v>
      </c>
      <c r="W690" s="45">
        <v>425.2</v>
      </c>
      <c r="X690" s="45">
        <v>237.00000000000003</v>
      </c>
      <c r="Y690" s="45">
        <v>2435.8222222222225</v>
      </c>
      <c r="Z690" s="45">
        <v>369.97777777777776</v>
      </c>
      <c r="AA690" s="45">
        <v>3754.0000000000005</v>
      </c>
      <c r="AB690" s="103">
        <f t="shared" si="155"/>
        <v>100</v>
      </c>
      <c r="AC690" s="103">
        <f t="shared" si="156"/>
        <v>100</v>
      </c>
      <c r="AD690" s="103">
        <f t="shared" si="157"/>
        <v>100</v>
      </c>
      <c r="AE690" s="103">
        <f t="shared" si="158"/>
        <v>72.340425531914903</v>
      </c>
      <c r="AF690" s="103">
        <f t="shared" si="159"/>
        <v>100</v>
      </c>
      <c r="AG690" s="103">
        <f t="shared" si="160"/>
        <v>100</v>
      </c>
      <c r="AH690" s="103">
        <f t="shared" si="161"/>
        <v>57.38498789346248</v>
      </c>
      <c r="AI690" s="103">
        <f t="shared" si="162"/>
        <v>100</v>
      </c>
      <c r="AJ690" s="103">
        <f t="shared" si="163"/>
        <v>80.605180343742433</v>
      </c>
      <c r="AK690" s="103">
        <f t="shared" si="164"/>
        <v>100</v>
      </c>
      <c r="AL690" s="45" t="str">
        <f t="shared" si="165"/>
        <v>-</v>
      </c>
      <c r="AM690" s="45" t="str">
        <f t="shared" si="165"/>
        <v>-</v>
      </c>
      <c r="AN690" s="45" t="str">
        <f t="shared" si="165"/>
        <v>-</v>
      </c>
      <c r="AO690" s="45">
        <f t="shared" si="153"/>
        <v>13</v>
      </c>
      <c r="AP690" s="45" t="str">
        <f t="shared" si="153"/>
        <v>-</v>
      </c>
      <c r="AQ690" s="45" t="str">
        <f t="shared" si="153"/>
        <v>-</v>
      </c>
      <c r="AR690" s="45">
        <f t="shared" si="153"/>
        <v>175.99999999999997</v>
      </c>
      <c r="AS690" s="45" t="str">
        <f t="shared" si="167"/>
        <v>-</v>
      </c>
      <c r="AT690" s="45">
        <f t="shared" si="167"/>
        <v>89.02222222222224</v>
      </c>
      <c r="AU690" s="46">
        <f t="shared" si="166"/>
        <v>278.02222222222224</v>
      </c>
    </row>
    <row r="691" spans="1:47" ht="24.95" customHeight="1" x14ac:dyDescent="0.25">
      <c r="A691" s="21" t="s">
        <v>1020</v>
      </c>
      <c r="B691" s="22" t="s">
        <v>1729</v>
      </c>
      <c r="C691" s="8" t="s">
        <v>162</v>
      </c>
      <c r="D691" s="8" t="s">
        <v>168</v>
      </c>
      <c r="E691" s="18" t="s">
        <v>1144</v>
      </c>
      <c r="F691" s="45" t="str">
        <f>IFERROR(VLOOKUP(E691,categoria!$A:$C,3,FALSE),"Categoria 1")</f>
        <v>Categoria 1</v>
      </c>
      <c r="G691" s="45">
        <v>13500</v>
      </c>
      <c r="H691" s="45">
        <v>383</v>
      </c>
      <c r="I691" s="7">
        <v>389</v>
      </c>
      <c r="J691" s="7">
        <v>398</v>
      </c>
      <c r="K691" s="7">
        <v>410</v>
      </c>
      <c r="L691" s="7">
        <v>424</v>
      </c>
      <c r="M691" s="7">
        <v>2331</v>
      </c>
      <c r="N691" s="7">
        <v>2573</v>
      </c>
      <c r="O691" s="7">
        <v>12939</v>
      </c>
      <c r="P691" s="7">
        <v>2702</v>
      </c>
      <c r="Q691" s="45">
        <f t="shared" si="154"/>
        <v>22549</v>
      </c>
      <c r="R691" s="45">
        <v>137</v>
      </c>
      <c r="S691" s="45">
        <v>237</v>
      </c>
      <c r="T691" s="45">
        <v>221</v>
      </c>
      <c r="U691" s="45">
        <v>207</v>
      </c>
      <c r="V691" s="45">
        <v>441</v>
      </c>
      <c r="W691" s="45">
        <v>2630.2</v>
      </c>
      <c r="X691" s="45">
        <v>1543.4</v>
      </c>
      <c r="Y691" s="45">
        <v>10971.28888888889</v>
      </c>
      <c r="Z691" s="45">
        <v>1264.1111111111111</v>
      </c>
      <c r="AA691" s="45">
        <v>17652</v>
      </c>
      <c r="AB691" s="103">
        <f t="shared" si="155"/>
        <v>35.770234986945169</v>
      </c>
      <c r="AC691" s="103">
        <f t="shared" si="156"/>
        <v>60.925449871465297</v>
      </c>
      <c r="AD691" s="103">
        <f t="shared" si="157"/>
        <v>55.527638190954775</v>
      </c>
      <c r="AE691" s="103">
        <f t="shared" si="158"/>
        <v>50.487804878048777</v>
      </c>
      <c r="AF691" s="103">
        <f t="shared" si="159"/>
        <v>100</v>
      </c>
      <c r="AG691" s="103">
        <f t="shared" si="160"/>
        <v>100</v>
      </c>
      <c r="AH691" s="103">
        <f t="shared" si="161"/>
        <v>59.984453944811513</v>
      </c>
      <c r="AI691" s="103">
        <f t="shared" si="162"/>
        <v>84.792401954470137</v>
      </c>
      <c r="AJ691" s="103">
        <f t="shared" si="163"/>
        <v>46.784275022616988</v>
      </c>
      <c r="AK691" s="103">
        <f t="shared" si="164"/>
        <v>78.282850680739728</v>
      </c>
      <c r="AL691" s="45">
        <f t="shared" si="165"/>
        <v>246</v>
      </c>
      <c r="AM691" s="45">
        <f t="shared" si="165"/>
        <v>152</v>
      </c>
      <c r="AN691" s="45">
        <f t="shared" si="165"/>
        <v>177</v>
      </c>
      <c r="AO691" s="45">
        <f t="shared" si="153"/>
        <v>203</v>
      </c>
      <c r="AP691" s="45" t="str">
        <f t="shared" si="153"/>
        <v>-</v>
      </c>
      <c r="AQ691" s="45" t="str">
        <f t="shared" si="153"/>
        <v>-</v>
      </c>
      <c r="AR691" s="45">
        <f t="shared" si="153"/>
        <v>1029.5999999999999</v>
      </c>
      <c r="AS691" s="45">
        <f t="shared" si="167"/>
        <v>1967.7111111111099</v>
      </c>
      <c r="AT691" s="45">
        <f t="shared" si="167"/>
        <v>1437.8888888888889</v>
      </c>
      <c r="AU691" s="46">
        <f t="shared" si="166"/>
        <v>5213.1999999999989</v>
      </c>
    </row>
    <row r="692" spans="1:47" ht="24.95" customHeight="1" x14ac:dyDescent="0.25">
      <c r="A692" s="21" t="s">
        <v>1017</v>
      </c>
      <c r="B692" s="22" t="s">
        <v>1729</v>
      </c>
      <c r="C692" s="8" t="s">
        <v>162</v>
      </c>
      <c r="D692" s="8" t="s">
        <v>169</v>
      </c>
      <c r="E692" s="18" t="s">
        <v>1149</v>
      </c>
      <c r="F692" s="45" t="str">
        <f>IFERROR(VLOOKUP(E692,categoria!$A:$C,3,FALSE),"Categoria 1")</f>
        <v>Categoria 2</v>
      </c>
      <c r="G692" s="45">
        <v>9950</v>
      </c>
      <c r="H692" s="45">
        <v>261</v>
      </c>
      <c r="I692" s="7">
        <v>251</v>
      </c>
      <c r="J692" s="7">
        <v>247</v>
      </c>
      <c r="K692" s="7">
        <v>246</v>
      </c>
      <c r="L692" s="7">
        <v>251</v>
      </c>
      <c r="M692" s="7">
        <v>1425</v>
      </c>
      <c r="N692" s="7">
        <v>1773</v>
      </c>
      <c r="O692" s="7">
        <v>12414</v>
      </c>
      <c r="P692" s="7">
        <v>2911</v>
      </c>
      <c r="Q692" s="45">
        <f t="shared" si="154"/>
        <v>19779</v>
      </c>
      <c r="R692" s="45">
        <v>254</v>
      </c>
      <c r="S692" s="45">
        <v>265</v>
      </c>
      <c r="T692" s="45">
        <v>236</v>
      </c>
      <c r="U692" s="45">
        <v>191</v>
      </c>
      <c r="V692" s="45">
        <v>306</v>
      </c>
      <c r="W692" s="45">
        <v>1982</v>
      </c>
      <c r="X692" s="45">
        <v>1221</v>
      </c>
      <c r="Y692" s="45">
        <v>11014.444444444445</v>
      </c>
      <c r="Z692" s="45">
        <v>2044.5555555555557</v>
      </c>
      <c r="AA692" s="45">
        <v>17514</v>
      </c>
      <c r="AB692" s="103">
        <f t="shared" si="155"/>
        <v>97.318007662835242</v>
      </c>
      <c r="AC692" s="103">
        <f t="shared" si="156"/>
        <v>100</v>
      </c>
      <c r="AD692" s="103">
        <f t="shared" si="157"/>
        <v>95.546558704453446</v>
      </c>
      <c r="AE692" s="103">
        <f t="shared" si="158"/>
        <v>77.642276422764226</v>
      </c>
      <c r="AF692" s="103">
        <f t="shared" si="159"/>
        <v>100</v>
      </c>
      <c r="AG692" s="103">
        <f t="shared" si="160"/>
        <v>100</v>
      </c>
      <c r="AH692" s="103">
        <f t="shared" si="161"/>
        <v>68.866328257191199</v>
      </c>
      <c r="AI692" s="103">
        <f t="shared" si="162"/>
        <v>88.725990369296326</v>
      </c>
      <c r="AJ692" s="103">
        <f t="shared" si="163"/>
        <v>70.235505171953122</v>
      </c>
      <c r="AK692" s="103">
        <f t="shared" si="164"/>
        <v>88.548460488396785</v>
      </c>
      <c r="AL692" s="45">
        <f t="shared" si="165"/>
        <v>7</v>
      </c>
      <c r="AM692" s="45" t="str">
        <f t="shared" si="165"/>
        <v>-</v>
      </c>
      <c r="AN692" s="45">
        <f t="shared" si="165"/>
        <v>11</v>
      </c>
      <c r="AO692" s="45">
        <f t="shared" si="153"/>
        <v>55</v>
      </c>
      <c r="AP692" s="45" t="str">
        <f t="shared" si="153"/>
        <v>-</v>
      </c>
      <c r="AQ692" s="45" t="str">
        <f t="shared" si="153"/>
        <v>-</v>
      </c>
      <c r="AR692" s="45">
        <f t="shared" si="153"/>
        <v>552</v>
      </c>
      <c r="AS692" s="45">
        <f t="shared" si="167"/>
        <v>1399.5555555555547</v>
      </c>
      <c r="AT692" s="45">
        <f t="shared" si="167"/>
        <v>866.44444444444434</v>
      </c>
      <c r="AU692" s="46">
        <f t="shared" si="166"/>
        <v>2890.9999999999991</v>
      </c>
    </row>
    <row r="693" spans="1:47" ht="24.95" customHeight="1" x14ac:dyDescent="0.25">
      <c r="A693" s="21" t="s">
        <v>1020</v>
      </c>
      <c r="B693" s="22" t="s">
        <v>1729</v>
      </c>
      <c r="C693" s="8" t="s">
        <v>162</v>
      </c>
      <c r="D693" s="8" t="s">
        <v>170</v>
      </c>
      <c r="E693" s="18" t="s">
        <v>1163</v>
      </c>
      <c r="F693" s="45" t="str">
        <f>IFERROR(VLOOKUP(E693,categoria!$A:$C,3,FALSE),"Categoria 1")</f>
        <v>Categoria 1</v>
      </c>
      <c r="G693" s="45">
        <v>7500</v>
      </c>
      <c r="H693" s="45">
        <v>108</v>
      </c>
      <c r="I693" s="7">
        <v>110</v>
      </c>
      <c r="J693" s="7">
        <v>113</v>
      </c>
      <c r="K693" s="7">
        <v>117</v>
      </c>
      <c r="L693" s="7">
        <v>121</v>
      </c>
      <c r="M693" s="7">
        <v>680</v>
      </c>
      <c r="N693" s="7">
        <v>777</v>
      </c>
      <c r="O693" s="7">
        <v>3888</v>
      </c>
      <c r="P693" s="7">
        <v>700</v>
      </c>
      <c r="Q693" s="45">
        <f t="shared" si="154"/>
        <v>6614</v>
      </c>
      <c r="R693" s="45">
        <v>193</v>
      </c>
      <c r="S693" s="45">
        <v>156</v>
      </c>
      <c r="T693" s="45">
        <v>146</v>
      </c>
      <c r="U693" s="45">
        <v>138</v>
      </c>
      <c r="V693" s="45">
        <v>220</v>
      </c>
      <c r="W693" s="45">
        <v>1378.1999999999998</v>
      </c>
      <c r="X693" s="45">
        <v>660.8</v>
      </c>
      <c r="Y693" s="45">
        <v>4534.6222222222214</v>
      </c>
      <c r="Z693" s="45">
        <v>237.37777777777777</v>
      </c>
      <c r="AA693" s="45">
        <v>7663.9999999999991</v>
      </c>
      <c r="AB693" s="103">
        <f t="shared" si="155"/>
        <v>100</v>
      </c>
      <c r="AC693" s="103">
        <f t="shared" si="156"/>
        <v>100</v>
      </c>
      <c r="AD693" s="103">
        <f t="shared" si="157"/>
        <v>100</v>
      </c>
      <c r="AE693" s="103">
        <f t="shared" si="158"/>
        <v>100</v>
      </c>
      <c r="AF693" s="103">
        <f t="shared" si="159"/>
        <v>100</v>
      </c>
      <c r="AG693" s="103">
        <f t="shared" si="160"/>
        <v>100</v>
      </c>
      <c r="AH693" s="103">
        <f t="shared" si="161"/>
        <v>85.045045045045043</v>
      </c>
      <c r="AI693" s="103">
        <f t="shared" si="162"/>
        <v>100</v>
      </c>
      <c r="AJ693" s="103">
        <f t="shared" si="163"/>
        <v>33.911111111111111</v>
      </c>
      <c r="AK693" s="103">
        <f t="shared" si="164"/>
        <v>100</v>
      </c>
      <c r="AL693" s="45" t="str">
        <f t="shared" si="165"/>
        <v>-</v>
      </c>
      <c r="AM693" s="45" t="str">
        <f t="shared" si="165"/>
        <v>-</v>
      </c>
      <c r="AN693" s="45" t="str">
        <f t="shared" si="165"/>
        <v>-</v>
      </c>
      <c r="AO693" s="45" t="str">
        <f t="shared" si="153"/>
        <v>-</v>
      </c>
      <c r="AP693" s="45" t="str">
        <f t="shared" si="153"/>
        <v>-</v>
      </c>
      <c r="AQ693" s="45" t="str">
        <f t="shared" si="153"/>
        <v>-</v>
      </c>
      <c r="AR693" s="45">
        <f t="shared" si="153"/>
        <v>116.20000000000005</v>
      </c>
      <c r="AS693" s="45" t="str">
        <f t="shared" si="167"/>
        <v>-</v>
      </c>
      <c r="AT693" s="45">
        <f t="shared" si="167"/>
        <v>462.62222222222226</v>
      </c>
      <c r="AU693" s="46">
        <f t="shared" si="166"/>
        <v>578.82222222222231</v>
      </c>
    </row>
    <row r="694" spans="1:47" ht="24.95" customHeight="1" x14ac:dyDescent="0.25">
      <c r="A694" s="21" t="s">
        <v>1728</v>
      </c>
      <c r="B694" s="22" t="s">
        <v>1729</v>
      </c>
      <c r="C694" s="8" t="s">
        <v>162</v>
      </c>
      <c r="D694" s="8" t="s">
        <v>171</v>
      </c>
      <c r="E694" s="18" t="s">
        <v>1203</v>
      </c>
      <c r="F694" s="45" t="str">
        <f>IFERROR(VLOOKUP(E694,categoria!$A:$C,3,FALSE),"Categoria 1")</f>
        <v>Categoria 1</v>
      </c>
      <c r="G694" s="45">
        <v>4600</v>
      </c>
      <c r="H694" s="45">
        <v>95</v>
      </c>
      <c r="I694" s="7">
        <v>94</v>
      </c>
      <c r="J694" s="7">
        <v>96</v>
      </c>
      <c r="K694" s="7">
        <v>98</v>
      </c>
      <c r="L694" s="7">
        <v>102</v>
      </c>
      <c r="M694" s="7">
        <v>588</v>
      </c>
      <c r="N694" s="7">
        <v>698</v>
      </c>
      <c r="O694" s="7">
        <v>3580</v>
      </c>
      <c r="P694" s="7">
        <v>810</v>
      </c>
      <c r="Q694" s="45">
        <f t="shared" si="154"/>
        <v>6161</v>
      </c>
      <c r="R694" s="45">
        <v>78</v>
      </c>
      <c r="S694" s="45">
        <v>75</v>
      </c>
      <c r="T694" s="45">
        <v>78</v>
      </c>
      <c r="U694" s="45">
        <v>103</v>
      </c>
      <c r="V694" s="45">
        <v>133</v>
      </c>
      <c r="W694" s="45">
        <v>851.8</v>
      </c>
      <c r="X694" s="45">
        <v>440.59999999999997</v>
      </c>
      <c r="Y694" s="45">
        <v>2551.6222222222218</v>
      </c>
      <c r="Z694" s="45">
        <v>757.97777777777787</v>
      </c>
      <c r="AA694" s="45">
        <v>5069</v>
      </c>
      <c r="AB694" s="103">
        <f t="shared" si="155"/>
        <v>82.10526315789474</v>
      </c>
      <c r="AC694" s="103">
        <f t="shared" si="156"/>
        <v>79.787234042553195</v>
      </c>
      <c r="AD694" s="103">
        <f t="shared" si="157"/>
        <v>81.25</v>
      </c>
      <c r="AE694" s="103">
        <f t="shared" si="158"/>
        <v>100</v>
      </c>
      <c r="AF694" s="103">
        <f t="shared" si="159"/>
        <v>100</v>
      </c>
      <c r="AG694" s="103">
        <f t="shared" si="160"/>
        <v>100</v>
      </c>
      <c r="AH694" s="103">
        <f t="shared" si="161"/>
        <v>63.123209169054441</v>
      </c>
      <c r="AI694" s="103">
        <f t="shared" si="162"/>
        <v>71.274363749224065</v>
      </c>
      <c r="AJ694" s="103">
        <f t="shared" si="163"/>
        <v>93.577503429355289</v>
      </c>
      <c r="AK694" s="103">
        <f t="shared" si="164"/>
        <v>82.275604609641292</v>
      </c>
      <c r="AL694" s="45">
        <f t="shared" si="165"/>
        <v>17</v>
      </c>
      <c r="AM694" s="45">
        <f t="shared" si="165"/>
        <v>19</v>
      </c>
      <c r="AN694" s="45">
        <f t="shared" si="165"/>
        <v>18</v>
      </c>
      <c r="AO694" s="45" t="str">
        <f t="shared" si="153"/>
        <v>-</v>
      </c>
      <c r="AP694" s="45" t="str">
        <f t="shared" si="153"/>
        <v>-</v>
      </c>
      <c r="AQ694" s="45" t="str">
        <f t="shared" si="153"/>
        <v>-</v>
      </c>
      <c r="AR694" s="45">
        <f t="shared" si="153"/>
        <v>257.40000000000003</v>
      </c>
      <c r="AS694" s="45">
        <f t="shared" si="167"/>
        <v>1028.3777777777782</v>
      </c>
      <c r="AT694" s="45">
        <f t="shared" si="167"/>
        <v>52.022222222222126</v>
      </c>
      <c r="AU694" s="46">
        <f t="shared" si="166"/>
        <v>1391.8000000000004</v>
      </c>
    </row>
    <row r="695" spans="1:47" ht="24.95" customHeight="1" x14ac:dyDescent="0.25">
      <c r="A695" s="21" t="s">
        <v>1736</v>
      </c>
      <c r="B695" s="22" t="s">
        <v>1729</v>
      </c>
      <c r="C695" s="8" t="s">
        <v>162</v>
      </c>
      <c r="D695" s="8" t="s">
        <v>172</v>
      </c>
      <c r="E695" s="18" t="s">
        <v>1259</v>
      </c>
      <c r="F695" s="45" t="str">
        <f>IFERROR(VLOOKUP(E695,categoria!$A:$C,3,FALSE),"Categoria 1")</f>
        <v>Categoria 2</v>
      </c>
      <c r="G695" s="45">
        <v>6600</v>
      </c>
      <c r="H695" s="45">
        <v>72</v>
      </c>
      <c r="I695" s="7">
        <v>78</v>
      </c>
      <c r="J695" s="7">
        <v>84</v>
      </c>
      <c r="K695" s="7">
        <v>89</v>
      </c>
      <c r="L695" s="7">
        <v>95</v>
      </c>
      <c r="M695" s="7">
        <v>559</v>
      </c>
      <c r="N695" s="7">
        <v>642</v>
      </c>
      <c r="O695" s="7">
        <v>3363</v>
      </c>
      <c r="P695" s="7">
        <v>724</v>
      </c>
      <c r="Q695" s="45">
        <f t="shared" si="154"/>
        <v>5706</v>
      </c>
      <c r="R695" s="45">
        <v>83</v>
      </c>
      <c r="S695" s="45">
        <v>68</v>
      </c>
      <c r="T695" s="45">
        <v>50</v>
      </c>
      <c r="U695" s="45">
        <v>59</v>
      </c>
      <c r="V695" s="45">
        <v>170</v>
      </c>
      <c r="W695" s="45">
        <v>678.2</v>
      </c>
      <c r="X695" s="45">
        <v>448.8</v>
      </c>
      <c r="Y695" s="45">
        <v>3950.7999999999997</v>
      </c>
      <c r="Z695" s="45">
        <v>746.19999999999993</v>
      </c>
      <c r="AA695" s="45">
        <v>6253.9999999999991</v>
      </c>
      <c r="AB695" s="103">
        <f t="shared" si="155"/>
        <v>100</v>
      </c>
      <c r="AC695" s="103">
        <f t="shared" si="156"/>
        <v>87.179487179487182</v>
      </c>
      <c r="AD695" s="103">
        <f t="shared" si="157"/>
        <v>59.523809523809526</v>
      </c>
      <c r="AE695" s="103">
        <f t="shared" si="158"/>
        <v>66.292134831460672</v>
      </c>
      <c r="AF695" s="103">
        <f t="shared" si="159"/>
        <v>100</v>
      </c>
      <c r="AG695" s="103">
        <f t="shared" si="160"/>
        <v>100</v>
      </c>
      <c r="AH695" s="103">
        <f t="shared" si="161"/>
        <v>69.90654205607477</v>
      </c>
      <c r="AI695" s="103">
        <f t="shared" si="162"/>
        <v>100</v>
      </c>
      <c r="AJ695" s="103">
        <f t="shared" si="163"/>
        <v>100</v>
      </c>
      <c r="AK695" s="103">
        <f t="shared" si="164"/>
        <v>100</v>
      </c>
      <c r="AL695" s="45" t="str">
        <f t="shared" si="165"/>
        <v>-</v>
      </c>
      <c r="AM695" s="45">
        <f t="shared" si="165"/>
        <v>10</v>
      </c>
      <c r="AN695" s="45">
        <f t="shared" si="165"/>
        <v>34</v>
      </c>
      <c r="AO695" s="45">
        <f t="shared" si="153"/>
        <v>30</v>
      </c>
      <c r="AP695" s="45" t="str">
        <f t="shared" si="153"/>
        <v>-</v>
      </c>
      <c r="AQ695" s="45" t="str">
        <f t="shared" si="153"/>
        <v>-</v>
      </c>
      <c r="AR695" s="45">
        <f t="shared" si="153"/>
        <v>193.2</v>
      </c>
      <c r="AS695" s="45" t="str">
        <f t="shared" si="167"/>
        <v>-</v>
      </c>
      <c r="AT695" s="45" t="str">
        <f t="shared" si="167"/>
        <v>-</v>
      </c>
      <c r="AU695" s="46">
        <f t="shared" si="166"/>
        <v>267.2</v>
      </c>
    </row>
    <row r="696" spans="1:47" ht="24.95" customHeight="1" x14ac:dyDescent="0.25">
      <c r="A696" s="21" t="s">
        <v>1736</v>
      </c>
      <c r="B696" s="22" t="s">
        <v>1729</v>
      </c>
      <c r="C696" s="8" t="s">
        <v>162</v>
      </c>
      <c r="D696" s="8" t="s">
        <v>173</v>
      </c>
      <c r="E696" s="18" t="s">
        <v>1260</v>
      </c>
      <c r="F696" s="45" t="str">
        <f>IFERROR(VLOOKUP(E696,categoria!$A:$C,3,FALSE),"Categoria 1")</f>
        <v>Categoria 1</v>
      </c>
      <c r="G696" s="45">
        <v>6400</v>
      </c>
      <c r="H696" s="45">
        <v>87</v>
      </c>
      <c r="I696" s="7">
        <v>92</v>
      </c>
      <c r="J696" s="7">
        <v>96</v>
      </c>
      <c r="K696" s="7">
        <v>100</v>
      </c>
      <c r="L696" s="7">
        <v>105</v>
      </c>
      <c r="M696" s="7">
        <v>561</v>
      </c>
      <c r="N696" s="7">
        <v>591</v>
      </c>
      <c r="O696" s="7">
        <v>3451</v>
      </c>
      <c r="P696" s="7">
        <v>782</v>
      </c>
      <c r="Q696" s="45">
        <f t="shared" si="154"/>
        <v>5865</v>
      </c>
      <c r="R696" s="45">
        <v>60</v>
      </c>
      <c r="S696" s="45">
        <v>98</v>
      </c>
      <c r="T696" s="45">
        <v>56</v>
      </c>
      <c r="U696" s="45">
        <v>96</v>
      </c>
      <c r="V696" s="45">
        <v>147</v>
      </c>
      <c r="W696" s="45">
        <v>940.59999999999991</v>
      </c>
      <c r="X696" s="45">
        <v>571.40000000000009</v>
      </c>
      <c r="Y696" s="45">
        <v>4581.666666666667</v>
      </c>
      <c r="Z696" s="45">
        <v>662.33333333333337</v>
      </c>
      <c r="AA696" s="45">
        <v>7213</v>
      </c>
      <c r="AB696" s="103">
        <f t="shared" si="155"/>
        <v>68.965517241379317</v>
      </c>
      <c r="AC696" s="103">
        <f t="shared" si="156"/>
        <v>100</v>
      </c>
      <c r="AD696" s="103">
        <f t="shared" si="157"/>
        <v>58.333333333333336</v>
      </c>
      <c r="AE696" s="103">
        <f t="shared" si="158"/>
        <v>96</v>
      </c>
      <c r="AF696" s="103">
        <f t="shared" si="159"/>
        <v>100</v>
      </c>
      <c r="AG696" s="103">
        <f t="shared" si="160"/>
        <v>100</v>
      </c>
      <c r="AH696" s="103">
        <f t="shared" si="161"/>
        <v>96.683587140439954</v>
      </c>
      <c r="AI696" s="103">
        <f t="shared" si="162"/>
        <v>100</v>
      </c>
      <c r="AJ696" s="103">
        <f t="shared" si="163"/>
        <v>84.697357203751068</v>
      </c>
      <c r="AK696" s="103">
        <f t="shared" si="164"/>
        <v>100</v>
      </c>
      <c r="AL696" s="45">
        <f t="shared" si="165"/>
        <v>27</v>
      </c>
      <c r="AM696" s="45" t="str">
        <f t="shared" si="165"/>
        <v>-</v>
      </c>
      <c r="AN696" s="45">
        <f t="shared" si="165"/>
        <v>40</v>
      </c>
      <c r="AO696" s="45">
        <f t="shared" si="153"/>
        <v>4</v>
      </c>
      <c r="AP696" s="45" t="str">
        <f t="shared" si="153"/>
        <v>-</v>
      </c>
      <c r="AQ696" s="45" t="str">
        <f t="shared" si="153"/>
        <v>-</v>
      </c>
      <c r="AR696" s="45">
        <f t="shared" si="153"/>
        <v>19.599999999999909</v>
      </c>
      <c r="AS696" s="45" t="str">
        <f t="shared" si="167"/>
        <v>-</v>
      </c>
      <c r="AT696" s="45">
        <f t="shared" si="167"/>
        <v>119.66666666666663</v>
      </c>
      <c r="AU696" s="46">
        <f t="shared" si="166"/>
        <v>210.26666666666654</v>
      </c>
    </row>
    <row r="697" spans="1:47" ht="24.95" customHeight="1" x14ac:dyDescent="0.25">
      <c r="A697" s="21" t="s">
        <v>1728</v>
      </c>
      <c r="B697" s="22" t="s">
        <v>1729</v>
      </c>
      <c r="C697" s="8" t="s">
        <v>162</v>
      </c>
      <c r="D697" s="8" t="s">
        <v>174</v>
      </c>
      <c r="E697" s="18" t="s">
        <v>1264</v>
      </c>
      <c r="F697" s="45" t="str">
        <f>IFERROR(VLOOKUP(E697,categoria!$A:$C,3,FALSE),"Categoria 1")</f>
        <v>Categoria 1</v>
      </c>
      <c r="G697" s="45">
        <v>3750</v>
      </c>
      <c r="H697" s="45">
        <v>64</v>
      </c>
      <c r="I697" s="7">
        <v>65</v>
      </c>
      <c r="J697" s="7">
        <v>66</v>
      </c>
      <c r="K697" s="7">
        <v>68</v>
      </c>
      <c r="L697" s="7">
        <v>70</v>
      </c>
      <c r="M697" s="7">
        <v>401</v>
      </c>
      <c r="N697" s="7">
        <v>474</v>
      </c>
      <c r="O697" s="7">
        <v>2706</v>
      </c>
      <c r="P697" s="7">
        <v>741</v>
      </c>
      <c r="Q697" s="45">
        <f t="shared" si="154"/>
        <v>4655</v>
      </c>
      <c r="R697" s="45">
        <v>66</v>
      </c>
      <c r="S697" s="45">
        <v>50</v>
      </c>
      <c r="T697" s="45">
        <v>54</v>
      </c>
      <c r="U697" s="45">
        <v>92</v>
      </c>
      <c r="V697" s="45">
        <v>112</v>
      </c>
      <c r="W697" s="45">
        <v>629.6</v>
      </c>
      <c r="X697" s="45">
        <v>394.2</v>
      </c>
      <c r="Y697" s="45">
        <v>2671.8444444444444</v>
      </c>
      <c r="Z697" s="45">
        <v>674.3555555555555</v>
      </c>
      <c r="AA697" s="45">
        <v>4744</v>
      </c>
      <c r="AB697" s="103">
        <f t="shared" si="155"/>
        <v>100</v>
      </c>
      <c r="AC697" s="103">
        <f t="shared" si="156"/>
        <v>76.923076923076934</v>
      </c>
      <c r="AD697" s="103">
        <f t="shared" si="157"/>
        <v>81.818181818181827</v>
      </c>
      <c r="AE697" s="103">
        <f t="shared" si="158"/>
        <v>100</v>
      </c>
      <c r="AF697" s="103">
        <f t="shared" si="159"/>
        <v>100</v>
      </c>
      <c r="AG697" s="103">
        <f t="shared" si="160"/>
        <v>100</v>
      </c>
      <c r="AH697" s="103">
        <f t="shared" si="161"/>
        <v>83.164556962025316</v>
      </c>
      <c r="AI697" s="103">
        <f t="shared" si="162"/>
        <v>98.73778434754044</v>
      </c>
      <c r="AJ697" s="103">
        <f t="shared" si="163"/>
        <v>91.006147848253107</v>
      </c>
      <c r="AK697" s="103">
        <f t="shared" si="164"/>
        <v>100</v>
      </c>
      <c r="AL697" s="45" t="str">
        <f t="shared" si="165"/>
        <v>-</v>
      </c>
      <c r="AM697" s="45">
        <f t="shared" si="165"/>
        <v>15</v>
      </c>
      <c r="AN697" s="45">
        <f t="shared" si="165"/>
        <v>12</v>
      </c>
      <c r="AO697" s="45" t="str">
        <f t="shared" si="153"/>
        <v>-</v>
      </c>
      <c r="AP697" s="45" t="str">
        <f t="shared" si="153"/>
        <v>-</v>
      </c>
      <c r="AQ697" s="45" t="str">
        <f t="shared" si="153"/>
        <v>-</v>
      </c>
      <c r="AR697" s="45">
        <f t="shared" si="153"/>
        <v>79.800000000000011</v>
      </c>
      <c r="AS697" s="45">
        <f t="shared" si="167"/>
        <v>34.155555555555566</v>
      </c>
      <c r="AT697" s="45">
        <f t="shared" si="167"/>
        <v>66.644444444444503</v>
      </c>
      <c r="AU697" s="46">
        <f t="shared" si="166"/>
        <v>207.60000000000008</v>
      </c>
    </row>
    <row r="698" spans="1:47" ht="24.95" customHeight="1" x14ac:dyDescent="0.25">
      <c r="A698" s="21" t="s">
        <v>1020</v>
      </c>
      <c r="B698" s="22" t="s">
        <v>1729</v>
      </c>
      <c r="C698" s="8" t="s">
        <v>162</v>
      </c>
      <c r="D698" s="8" t="s">
        <v>175</v>
      </c>
      <c r="E698" s="18" t="s">
        <v>1315</v>
      </c>
      <c r="F698" s="45" t="str">
        <f>IFERROR(VLOOKUP(E698,categoria!$A:$C,3,FALSE),"Categoria 1")</f>
        <v>Categoria 1</v>
      </c>
      <c r="G698" s="45">
        <v>5900</v>
      </c>
      <c r="H698" s="45">
        <v>192</v>
      </c>
      <c r="I698" s="7">
        <v>201</v>
      </c>
      <c r="J698" s="7">
        <v>210</v>
      </c>
      <c r="K698" s="7">
        <v>221</v>
      </c>
      <c r="L698" s="7">
        <v>232</v>
      </c>
      <c r="M698" s="7">
        <v>1304</v>
      </c>
      <c r="N698" s="7">
        <v>1440</v>
      </c>
      <c r="O698" s="7">
        <v>7014</v>
      </c>
      <c r="P698" s="7">
        <v>1143</v>
      </c>
      <c r="Q698" s="45">
        <f t="shared" si="154"/>
        <v>11957</v>
      </c>
      <c r="R698" s="45">
        <v>171</v>
      </c>
      <c r="S698" s="45">
        <v>193</v>
      </c>
      <c r="T698" s="45">
        <v>147</v>
      </c>
      <c r="U698" s="45">
        <v>204</v>
      </c>
      <c r="V698" s="45">
        <v>294</v>
      </c>
      <c r="W698" s="45">
        <v>1701</v>
      </c>
      <c r="X698" s="45">
        <v>799.80000000000007</v>
      </c>
      <c r="Y698" s="45">
        <v>6315.3999999999987</v>
      </c>
      <c r="Z698" s="45">
        <v>817.79999999999984</v>
      </c>
      <c r="AA698" s="45">
        <v>10642.999999999998</v>
      </c>
      <c r="AB698" s="103">
        <f t="shared" si="155"/>
        <v>89.0625</v>
      </c>
      <c r="AC698" s="103">
        <f t="shared" si="156"/>
        <v>96.019900497512438</v>
      </c>
      <c r="AD698" s="103">
        <f t="shared" si="157"/>
        <v>70</v>
      </c>
      <c r="AE698" s="103">
        <f t="shared" si="158"/>
        <v>92.307692307692307</v>
      </c>
      <c r="AF698" s="103">
        <f t="shared" si="159"/>
        <v>100</v>
      </c>
      <c r="AG698" s="103">
        <f t="shared" si="160"/>
        <v>100</v>
      </c>
      <c r="AH698" s="103">
        <f t="shared" si="161"/>
        <v>55.541666666666664</v>
      </c>
      <c r="AI698" s="103">
        <f t="shared" si="162"/>
        <v>90.039920159680619</v>
      </c>
      <c r="AJ698" s="103">
        <f t="shared" si="163"/>
        <v>71.548556430446169</v>
      </c>
      <c r="AK698" s="103">
        <f t="shared" si="164"/>
        <v>89.010621393326076</v>
      </c>
      <c r="AL698" s="45">
        <f t="shared" si="165"/>
        <v>21</v>
      </c>
      <c r="AM698" s="45">
        <f t="shared" si="165"/>
        <v>8</v>
      </c>
      <c r="AN698" s="45">
        <f t="shared" si="165"/>
        <v>63</v>
      </c>
      <c r="AO698" s="45">
        <f t="shared" si="153"/>
        <v>17</v>
      </c>
      <c r="AP698" s="45" t="str">
        <f t="shared" si="153"/>
        <v>-</v>
      </c>
      <c r="AQ698" s="45" t="str">
        <f t="shared" si="153"/>
        <v>-</v>
      </c>
      <c r="AR698" s="45">
        <f t="shared" si="153"/>
        <v>640.19999999999993</v>
      </c>
      <c r="AS698" s="45">
        <f t="shared" si="167"/>
        <v>698.60000000000127</v>
      </c>
      <c r="AT698" s="45">
        <f t="shared" si="167"/>
        <v>325.20000000000016</v>
      </c>
      <c r="AU698" s="46">
        <f t="shared" si="166"/>
        <v>1773.0000000000014</v>
      </c>
    </row>
    <row r="699" spans="1:47" ht="24.95" customHeight="1" x14ac:dyDescent="0.25">
      <c r="A699" s="21" t="s">
        <v>1736</v>
      </c>
      <c r="B699" s="22" t="s">
        <v>1729</v>
      </c>
      <c r="C699" s="8" t="s">
        <v>162</v>
      </c>
      <c r="D699" s="8" t="s">
        <v>176</v>
      </c>
      <c r="E699" s="18" t="s">
        <v>1319</v>
      </c>
      <c r="F699" s="45" t="str">
        <f>IFERROR(VLOOKUP(E699,categoria!$A:$C,3,FALSE),"Categoria 1")</f>
        <v>Categoria 2</v>
      </c>
      <c r="G699" s="45">
        <v>22800</v>
      </c>
      <c r="H699" s="45">
        <v>349</v>
      </c>
      <c r="I699" s="7">
        <v>343</v>
      </c>
      <c r="J699" s="7">
        <v>345</v>
      </c>
      <c r="K699" s="7">
        <v>351</v>
      </c>
      <c r="L699" s="7">
        <v>361</v>
      </c>
      <c r="M699" s="7">
        <v>2049</v>
      </c>
      <c r="N699" s="7">
        <v>2417</v>
      </c>
      <c r="O699" s="7">
        <v>13457</v>
      </c>
      <c r="P699" s="7">
        <v>3159</v>
      </c>
      <c r="Q699" s="45">
        <f t="shared" si="154"/>
        <v>22831</v>
      </c>
      <c r="R699" s="45">
        <v>293</v>
      </c>
      <c r="S699" s="45">
        <v>352</v>
      </c>
      <c r="T699" s="45">
        <v>313</v>
      </c>
      <c r="U699" s="45">
        <v>316</v>
      </c>
      <c r="V699" s="45">
        <v>441</v>
      </c>
      <c r="W699" s="45">
        <v>3044</v>
      </c>
      <c r="X699" s="45">
        <v>1632.2</v>
      </c>
      <c r="Y699" s="45">
        <v>11253.355555555552</v>
      </c>
      <c r="Z699" s="45">
        <v>2226.4444444444443</v>
      </c>
      <c r="AA699" s="45">
        <v>19870.999999999996</v>
      </c>
      <c r="AB699" s="103">
        <f t="shared" si="155"/>
        <v>83.954154727793693</v>
      </c>
      <c r="AC699" s="103">
        <f t="shared" si="156"/>
        <v>100</v>
      </c>
      <c r="AD699" s="103">
        <f t="shared" si="157"/>
        <v>90.724637681159422</v>
      </c>
      <c r="AE699" s="103">
        <f t="shared" si="158"/>
        <v>90.028490028490026</v>
      </c>
      <c r="AF699" s="103">
        <f t="shared" si="159"/>
        <v>100</v>
      </c>
      <c r="AG699" s="103">
        <f t="shared" si="160"/>
        <v>100</v>
      </c>
      <c r="AH699" s="103">
        <f t="shared" si="161"/>
        <v>67.529995862639637</v>
      </c>
      <c r="AI699" s="103">
        <f t="shared" si="162"/>
        <v>83.624548974924224</v>
      </c>
      <c r="AJ699" s="103">
        <f t="shared" si="163"/>
        <v>70.479406281875413</v>
      </c>
      <c r="AK699" s="103">
        <f t="shared" si="164"/>
        <v>87.035171477377233</v>
      </c>
      <c r="AL699" s="45">
        <f t="shared" si="165"/>
        <v>56</v>
      </c>
      <c r="AM699" s="45" t="str">
        <f t="shared" si="165"/>
        <v>-</v>
      </c>
      <c r="AN699" s="45">
        <f t="shared" si="165"/>
        <v>32</v>
      </c>
      <c r="AO699" s="45">
        <f t="shared" si="153"/>
        <v>35</v>
      </c>
      <c r="AP699" s="45" t="str">
        <f t="shared" si="153"/>
        <v>-</v>
      </c>
      <c r="AQ699" s="45" t="str">
        <f t="shared" si="153"/>
        <v>-</v>
      </c>
      <c r="AR699" s="45">
        <f t="shared" si="153"/>
        <v>784.8</v>
      </c>
      <c r="AS699" s="45">
        <f t="shared" si="167"/>
        <v>2203.6444444444478</v>
      </c>
      <c r="AT699" s="45">
        <f t="shared" si="167"/>
        <v>932.55555555555566</v>
      </c>
      <c r="AU699" s="46">
        <f t="shared" si="166"/>
        <v>4044.0000000000036</v>
      </c>
    </row>
    <row r="700" spans="1:47" ht="24.95" customHeight="1" x14ac:dyDescent="0.25">
      <c r="A700" s="21" t="s">
        <v>1736</v>
      </c>
      <c r="B700" s="22" t="s">
        <v>1729</v>
      </c>
      <c r="C700" s="8" t="s">
        <v>162</v>
      </c>
      <c r="D700" s="8" t="s">
        <v>177</v>
      </c>
      <c r="E700" s="18" t="s">
        <v>1358</v>
      </c>
      <c r="F700" s="45" t="str">
        <f>IFERROR(VLOOKUP(E700,categoria!$A:$C,3,FALSE),"Categoria 1")</f>
        <v>Categoria 2</v>
      </c>
      <c r="G700" s="45">
        <v>17570</v>
      </c>
      <c r="H700" s="45">
        <v>293</v>
      </c>
      <c r="I700" s="7">
        <v>300</v>
      </c>
      <c r="J700" s="7">
        <v>309</v>
      </c>
      <c r="K700" s="7">
        <v>321</v>
      </c>
      <c r="L700" s="7">
        <v>334</v>
      </c>
      <c r="M700" s="7">
        <v>1888</v>
      </c>
      <c r="N700" s="7">
        <v>2107</v>
      </c>
      <c r="O700" s="7">
        <v>9754</v>
      </c>
      <c r="P700" s="7">
        <v>1864</v>
      </c>
      <c r="Q700" s="45">
        <f t="shared" si="154"/>
        <v>17170</v>
      </c>
      <c r="R700" s="45">
        <v>241</v>
      </c>
      <c r="S700" s="45">
        <v>202</v>
      </c>
      <c r="T700" s="45">
        <v>221</v>
      </c>
      <c r="U700" s="45">
        <v>193</v>
      </c>
      <c r="V700" s="45">
        <v>346</v>
      </c>
      <c r="W700" s="45">
        <v>2404.4</v>
      </c>
      <c r="X700" s="45">
        <v>1586.7999999999997</v>
      </c>
      <c r="Y700" s="45">
        <v>11399.73333333333</v>
      </c>
      <c r="Z700" s="45">
        <v>2926.0666666666662</v>
      </c>
      <c r="AA700" s="45">
        <v>19519.999999999996</v>
      </c>
      <c r="AB700" s="103">
        <f t="shared" si="155"/>
        <v>82.25255972696246</v>
      </c>
      <c r="AC700" s="103">
        <f t="shared" si="156"/>
        <v>67.333333333333329</v>
      </c>
      <c r="AD700" s="103">
        <f t="shared" si="157"/>
        <v>71.52103559870551</v>
      </c>
      <c r="AE700" s="103">
        <f t="shared" si="158"/>
        <v>60.124610591900307</v>
      </c>
      <c r="AF700" s="103">
        <f t="shared" si="159"/>
        <v>100</v>
      </c>
      <c r="AG700" s="103">
        <f t="shared" si="160"/>
        <v>100</v>
      </c>
      <c r="AH700" s="103">
        <f t="shared" si="161"/>
        <v>75.310868533459882</v>
      </c>
      <c r="AI700" s="103">
        <f t="shared" si="162"/>
        <v>100</v>
      </c>
      <c r="AJ700" s="103">
        <f t="shared" si="163"/>
        <v>100</v>
      </c>
      <c r="AK700" s="103">
        <f t="shared" si="164"/>
        <v>100</v>
      </c>
      <c r="AL700" s="45">
        <f t="shared" si="165"/>
        <v>52</v>
      </c>
      <c r="AM700" s="45">
        <f t="shared" si="165"/>
        <v>98</v>
      </c>
      <c r="AN700" s="45">
        <f t="shared" si="165"/>
        <v>88</v>
      </c>
      <c r="AO700" s="45">
        <f t="shared" si="153"/>
        <v>128</v>
      </c>
      <c r="AP700" s="45" t="str">
        <f t="shared" si="153"/>
        <v>-</v>
      </c>
      <c r="AQ700" s="45" t="str">
        <f t="shared" si="153"/>
        <v>-</v>
      </c>
      <c r="AR700" s="45">
        <f t="shared" si="153"/>
        <v>520.20000000000027</v>
      </c>
      <c r="AS700" s="45" t="str">
        <f t="shared" si="167"/>
        <v>-</v>
      </c>
      <c r="AT700" s="45" t="str">
        <f t="shared" si="167"/>
        <v>-</v>
      </c>
      <c r="AU700" s="46">
        <f t="shared" si="166"/>
        <v>886.20000000000027</v>
      </c>
    </row>
    <row r="701" spans="1:47" ht="24.95" customHeight="1" x14ac:dyDescent="0.25">
      <c r="A701" s="21" t="s">
        <v>1728</v>
      </c>
      <c r="B701" s="22" t="s">
        <v>1729</v>
      </c>
      <c r="C701" s="8" t="s">
        <v>162</v>
      </c>
      <c r="D701" s="8" t="s">
        <v>178</v>
      </c>
      <c r="E701" s="18" t="s">
        <v>1374</v>
      </c>
      <c r="F701" s="45" t="str">
        <f>IFERROR(VLOOKUP(E701,categoria!$A:$C,3,FALSE),"Categoria 1")</f>
        <v>Categoria 1</v>
      </c>
      <c r="G701" s="45">
        <v>4550</v>
      </c>
      <c r="H701" s="45">
        <v>96</v>
      </c>
      <c r="I701" s="7">
        <v>99</v>
      </c>
      <c r="J701" s="7">
        <v>101</v>
      </c>
      <c r="K701" s="7">
        <v>105</v>
      </c>
      <c r="L701" s="7">
        <v>108</v>
      </c>
      <c r="M701" s="7">
        <v>601</v>
      </c>
      <c r="N701" s="7">
        <v>668</v>
      </c>
      <c r="O701" s="7">
        <v>4160</v>
      </c>
      <c r="P701" s="7">
        <v>1047</v>
      </c>
      <c r="Q701" s="45">
        <f t="shared" si="154"/>
        <v>6985</v>
      </c>
      <c r="R701" s="45">
        <v>82</v>
      </c>
      <c r="S701" s="45">
        <v>95</v>
      </c>
      <c r="T701" s="45">
        <v>89</v>
      </c>
      <c r="U701" s="45">
        <v>114</v>
      </c>
      <c r="V701" s="45">
        <v>182</v>
      </c>
      <c r="W701" s="45">
        <v>749</v>
      </c>
      <c r="X701" s="45">
        <v>465.8</v>
      </c>
      <c r="Y701" s="45">
        <v>3940.1111111111109</v>
      </c>
      <c r="Z701" s="45">
        <v>893.08888888888885</v>
      </c>
      <c r="AA701" s="45">
        <v>6609.9999999999991</v>
      </c>
      <c r="AB701" s="103">
        <f t="shared" si="155"/>
        <v>85.416666666666657</v>
      </c>
      <c r="AC701" s="103">
        <f t="shared" si="156"/>
        <v>95.959595959595958</v>
      </c>
      <c r="AD701" s="103">
        <f t="shared" si="157"/>
        <v>88.118811881188122</v>
      </c>
      <c r="AE701" s="103">
        <f t="shared" si="158"/>
        <v>100</v>
      </c>
      <c r="AF701" s="103">
        <f t="shared" si="159"/>
        <v>100</v>
      </c>
      <c r="AG701" s="103">
        <f t="shared" si="160"/>
        <v>100</v>
      </c>
      <c r="AH701" s="103">
        <f t="shared" si="161"/>
        <v>69.730538922155688</v>
      </c>
      <c r="AI701" s="103">
        <f t="shared" si="162"/>
        <v>94.714209401709397</v>
      </c>
      <c r="AJ701" s="103">
        <f t="shared" si="163"/>
        <v>85.299798365700937</v>
      </c>
      <c r="AK701" s="103">
        <f t="shared" si="164"/>
        <v>94.631352899069427</v>
      </c>
      <c r="AL701" s="45">
        <f t="shared" si="165"/>
        <v>14</v>
      </c>
      <c r="AM701" s="45">
        <f t="shared" si="165"/>
        <v>4</v>
      </c>
      <c r="AN701" s="45">
        <f t="shared" si="165"/>
        <v>12</v>
      </c>
      <c r="AO701" s="45" t="str">
        <f t="shared" si="153"/>
        <v>-</v>
      </c>
      <c r="AP701" s="45" t="str">
        <f t="shared" si="153"/>
        <v>-</v>
      </c>
      <c r="AQ701" s="45" t="str">
        <f t="shared" si="153"/>
        <v>-</v>
      </c>
      <c r="AR701" s="45">
        <f t="shared" si="153"/>
        <v>202.2</v>
      </c>
      <c r="AS701" s="45">
        <f t="shared" si="167"/>
        <v>219.88888888888914</v>
      </c>
      <c r="AT701" s="45">
        <f t="shared" si="167"/>
        <v>153.91111111111115</v>
      </c>
      <c r="AU701" s="46">
        <f t="shared" si="166"/>
        <v>606.00000000000023</v>
      </c>
    </row>
    <row r="702" spans="1:47" ht="24.95" customHeight="1" x14ac:dyDescent="0.25">
      <c r="A702" s="21" t="s">
        <v>1736</v>
      </c>
      <c r="B702" s="22" t="s">
        <v>1729</v>
      </c>
      <c r="C702" s="8" t="s">
        <v>162</v>
      </c>
      <c r="D702" s="8" t="s">
        <v>179</v>
      </c>
      <c r="E702" s="18" t="s">
        <v>1376</v>
      </c>
      <c r="F702" s="45" t="str">
        <f>IFERROR(VLOOKUP(E702,categoria!$A:$C,3,FALSE),"Categoria 1")</f>
        <v>Categoria 2</v>
      </c>
      <c r="G702" s="45">
        <v>19200</v>
      </c>
      <c r="H702" s="45">
        <v>250</v>
      </c>
      <c r="I702" s="7">
        <v>247</v>
      </c>
      <c r="J702" s="7">
        <v>252</v>
      </c>
      <c r="K702" s="7">
        <v>263</v>
      </c>
      <c r="L702" s="7">
        <v>277</v>
      </c>
      <c r="M702" s="7">
        <v>1681</v>
      </c>
      <c r="N702" s="7">
        <v>2115</v>
      </c>
      <c r="O702" s="7">
        <v>11152</v>
      </c>
      <c r="P702" s="7">
        <v>2468</v>
      </c>
      <c r="Q702" s="45">
        <f t="shared" si="154"/>
        <v>18705</v>
      </c>
      <c r="R702" s="45">
        <v>185</v>
      </c>
      <c r="S702" s="45">
        <v>257</v>
      </c>
      <c r="T702" s="45">
        <v>264</v>
      </c>
      <c r="U702" s="45">
        <v>256</v>
      </c>
      <c r="V702" s="45">
        <v>353</v>
      </c>
      <c r="W702" s="45">
        <v>2698.6000000000004</v>
      </c>
      <c r="X702" s="45">
        <v>1716.2</v>
      </c>
      <c r="Y702" s="45">
        <v>11883.555555555555</v>
      </c>
      <c r="Z702" s="45">
        <v>515.6444444444445</v>
      </c>
      <c r="AA702" s="45">
        <v>18129</v>
      </c>
      <c r="AB702" s="103">
        <f t="shared" si="155"/>
        <v>74</v>
      </c>
      <c r="AC702" s="103">
        <f t="shared" si="156"/>
        <v>100</v>
      </c>
      <c r="AD702" s="103">
        <f t="shared" si="157"/>
        <v>100</v>
      </c>
      <c r="AE702" s="103">
        <f t="shared" si="158"/>
        <v>97.338403041825089</v>
      </c>
      <c r="AF702" s="103">
        <f t="shared" si="159"/>
        <v>100</v>
      </c>
      <c r="AG702" s="103">
        <f t="shared" si="160"/>
        <v>100</v>
      </c>
      <c r="AH702" s="103">
        <f t="shared" si="161"/>
        <v>81.144208037825067</v>
      </c>
      <c r="AI702" s="103">
        <f t="shared" si="162"/>
        <v>100</v>
      </c>
      <c r="AJ702" s="103">
        <f t="shared" si="163"/>
        <v>20.893210877003423</v>
      </c>
      <c r="AK702" s="103">
        <f t="shared" si="164"/>
        <v>96.920609462710502</v>
      </c>
      <c r="AL702" s="45">
        <f t="shared" si="165"/>
        <v>65</v>
      </c>
      <c r="AM702" s="45" t="str">
        <f t="shared" si="165"/>
        <v>-</v>
      </c>
      <c r="AN702" s="45" t="str">
        <f t="shared" si="165"/>
        <v>-</v>
      </c>
      <c r="AO702" s="45">
        <f t="shared" si="153"/>
        <v>7</v>
      </c>
      <c r="AP702" s="45" t="str">
        <f t="shared" si="153"/>
        <v>-</v>
      </c>
      <c r="AQ702" s="45" t="str">
        <f t="shared" si="153"/>
        <v>-</v>
      </c>
      <c r="AR702" s="45">
        <f t="shared" si="153"/>
        <v>398.79999999999995</v>
      </c>
      <c r="AS702" s="45" t="str">
        <f t="shared" si="167"/>
        <v>-</v>
      </c>
      <c r="AT702" s="45">
        <f t="shared" si="167"/>
        <v>1952.3555555555554</v>
      </c>
      <c r="AU702" s="46">
        <f t="shared" si="166"/>
        <v>2423.1555555555551</v>
      </c>
    </row>
    <row r="703" spans="1:47" ht="24.95" customHeight="1" x14ac:dyDescent="0.25">
      <c r="A703" s="21" t="s">
        <v>1017</v>
      </c>
      <c r="B703" s="22" t="s">
        <v>1729</v>
      </c>
      <c r="C703" s="8" t="s">
        <v>162</v>
      </c>
      <c r="D703" s="8" t="s">
        <v>180</v>
      </c>
      <c r="E703" s="18" t="s">
        <v>1427</v>
      </c>
      <c r="F703" s="45" t="str">
        <f>IFERROR(VLOOKUP(E703,categoria!$A:$C,3,FALSE),"Categoria 1")</f>
        <v>Categoria 1</v>
      </c>
      <c r="G703" s="45">
        <v>28300</v>
      </c>
      <c r="H703" s="45">
        <v>555</v>
      </c>
      <c r="I703" s="7">
        <v>552</v>
      </c>
      <c r="J703" s="7">
        <v>556</v>
      </c>
      <c r="K703" s="7">
        <v>566</v>
      </c>
      <c r="L703" s="7">
        <v>581</v>
      </c>
      <c r="M703" s="7">
        <v>3216</v>
      </c>
      <c r="N703" s="7">
        <v>3671</v>
      </c>
      <c r="O703" s="7">
        <v>25470</v>
      </c>
      <c r="P703" s="7">
        <v>5549</v>
      </c>
      <c r="Q703" s="45">
        <f t="shared" si="154"/>
        <v>40716</v>
      </c>
      <c r="R703" s="45">
        <v>496</v>
      </c>
      <c r="S703" s="45">
        <v>414</v>
      </c>
      <c r="T703" s="45">
        <v>588</v>
      </c>
      <c r="U703" s="45">
        <v>573</v>
      </c>
      <c r="V703" s="45">
        <v>857</v>
      </c>
      <c r="W703" s="45">
        <v>5094.3999999999996</v>
      </c>
      <c r="X703" s="45">
        <v>2861</v>
      </c>
      <c r="Y703" s="45">
        <v>21403.755555555555</v>
      </c>
      <c r="Z703" s="45">
        <v>2005.8444444444442</v>
      </c>
      <c r="AA703" s="45">
        <v>34293</v>
      </c>
      <c r="AB703" s="103">
        <f t="shared" si="155"/>
        <v>89.369369369369366</v>
      </c>
      <c r="AC703" s="103">
        <f t="shared" si="156"/>
        <v>75</v>
      </c>
      <c r="AD703" s="103">
        <f t="shared" si="157"/>
        <v>100</v>
      </c>
      <c r="AE703" s="103">
        <f t="shared" si="158"/>
        <v>100</v>
      </c>
      <c r="AF703" s="103">
        <f t="shared" si="159"/>
        <v>100</v>
      </c>
      <c r="AG703" s="103">
        <f t="shared" si="160"/>
        <v>100</v>
      </c>
      <c r="AH703" s="103">
        <f t="shared" si="161"/>
        <v>77.935167529283575</v>
      </c>
      <c r="AI703" s="103">
        <f t="shared" si="162"/>
        <v>84.035161191816073</v>
      </c>
      <c r="AJ703" s="103">
        <f t="shared" si="163"/>
        <v>36.147854468272556</v>
      </c>
      <c r="AK703" s="103">
        <f t="shared" si="164"/>
        <v>84.224874742116114</v>
      </c>
      <c r="AL703" s="45">
        <f t="shared" si="165"/>
        <v>59</v>
      </c>
      <c r="AM703" s="45">
        <f t="shared" si="165"/>
        <v>138</v>
      </c>
      <c r="AN703" s="45" t="str">
        <f t="shared" si="165"/>
        <v>-</v>
      </c>
      <c r="AO703" s="45" t="str">
        <f t="shared" si="153"/>
        <v>-</v>
      </c>
      <c r="AP703" s="45" t="str">
        <f t="shared" si="153"/>
        <v>-</v>
      </c>
      <c r="AQ703" s="45" t="str">
        <f t="shared" si="153"/>
        <v>-</v>
      </c>
      <c r="AR703" s="45">
        <f t="shared" si="153"/>
        <v>810</v>
      </c>
      <c r="AS703" s="45">
        <f t="shared" si="167"/>
        <v>4066.2444444444445</v>
      </c>
      <c r="AT703" s="45">
        <f t="shared" si="167"/>
        <v>3543.155555555556</v>
      </c>
      <c r="AU703" s="46">
        <f t="shared" si="166"/>
        <v>8616.4000000000015</v>
      </c>
    </row>
    <row r="704" spans="1:47" ht="24.95" customHeight="1" x14ac:dyDescent="0.25">
      <c r="A704" s="21" t="s">
        <v>1736</v>
      </c>
      <c r="B704" s="22" t="s">
        <v>1729</v>
      </c>
      <c r="C704" s="8" t="s">
        <v>162</v>
      </c>
      <c r="D704" s="8" t="s">
        <v>181</v>
      </c>
      <c r="E704" s="18" t="s">
        <v>1435</v>
      </c>
      <c r="F704" s="45" t="str">
        <f>IFERROR(VLOOKUP(E704,categoria!$A:$C,3,FALSE),"Categoria 1")</f>
        <v>Categoria 1</v>
      </c>
      <c r="G704" s="45">
        <v>4500</v>
      </c>
      <c r="H704" s="45">
        <v>58</v>
      </c>
      <c r="I704" s="7">
        <v>54</v>
      </c>
      <c r="J704" s="7">
        <v>52</v>
      </c>
      <c r="K704" s="7">
        <v>52</v>
      </c>
      <c r="L704" s="7">
        <v>52</v>
      </c>
      <c r="M704" s="7">
        <v>297</v>
      </c>
      <c r="N704" s="7">
        <v>372</v>
      </c>
      <c r="O704" s="7">
        <v>2238</v>
      </c>
      <c r="P704" s="7">
        <v>569</v>
      </c>
      <c r="Q704" s="45">
        <f t="shared" si="154"/>
        <v>3744</v>
      </c>
      <c r="R704" s="45">
        <v>48</v>
      </c>
      <c r="S704" s="45">
        <v>44</v>
      </c>
      <c r="T704" s="45">
        <v>40</v>
      </c>
      <c r="U704" s="45">
        <v>38</v>
      </c>
      <c r="V704" s="45">
        <v>78</v>
      </c>
      <c r="W704" s="45">
        <v>417.4</v>
      </c>
      <c r="X704" s="45">
        <v>265</v>
      </c>
      <c r="Y704" s="45">
        <v>2430.4444444444443</v>
      </c>
      <c r="Z704" s="45">
        <v>570.15555555555568</v>
      </c>
      <c r="AA704" s="45">
        <v>3931</v>
      </c>
      <c r="AB704" s="103">
        <f t="shared" si="155"/>
        <v>82.758620689655174</v>
      </c>
      <c r="AC704" s="103">
        <f t="shared" si="156"/>
        <v>81.481481481481481</v>
      </c>
      <c r="AD704" s="103">
        <f t="shared" si="157"/>
        <v>76.923076923076934</v>
      </c>
      <c r="AE704" s="103">
        <f t="shared" si="158"/>
        <v>73.076923076923066</v>
      </c>
      <c r="AF704" s="103">
        <f t="shared" si="159"/>
        <v>100</v>
      </c>
      <c r="AG704" s="103">
        <f t="shared" si="160"/>
        <v>100</v>
      </c>
      <c r="AH704" s="103">
        <f t="shared" si="161"/>
        <v>71.236559139784944</v>
      </c>
      <c r="AI704" s="103">
        <f t="shared" si="162"/>
        <v>100</v>
      </c>
      <c r="AJ704" s="103">
        <f t="shared" si="163"/>
        <v>100</v>
      </c>
      <c r="AK704" s="103">
        <f t="shared" si="164"/>
        <v>100</v>
      </c>
      <c r="AL704" s="45">
        <f t="shared" si="165"/>
        <v>10</v>
      </c>
      <c r="AM704" s="45">
        <f t="shared" si="165"/>
        <v>10</v>
      </c>
      <c r="AN704" s="45">
        <f t="shared" si="165"/>
        <v>12</v>
      </c>
      <c r="AO704" s="45">
        <f t="shared" si="153"/>
        <v>14</v>
      </c>
      <c r="AP704" s="45" t="str">
        <f t="shared" si="153"/>
        <v>-</v>
      </c>
      <c r="AQ704" s="45" t="str">
        <f t="shared" si="153"/>
        <v>-</v>
      </c>
      <c r="AR704" s="45">
        <f t="shared" si="153"/>
        <v>107</v>
      </c>
      <c r="AS704" s="45" t="str">
        <f t="shared" si="167"/>
        <v>-</v>
      </c>
      <c r="AT704" s="45" t="str">
        <f t="shared" si="167"/>
        <v>-</v>
      </c>
      <c r="AU704" s="46">
        <f t="shared" si="166"/>
        <v>153</v>
      </c>
    </row>
    <row r="705" spans="1:47" ht="24.95" customHeight="1" x14ac:dyDescent="0.25">
      <c r="A705" s="21" t="s">
        <v>1736</v>
      </c>
      <c r="B705" s="22" t="s">
        <v>1729</v>
      </c>
      <c r="C705" s="8" t="s">
        <v>162</v>
      </c>
      <c r="D705" s="8" t="s">
        <v>182</v>
      </c>
      <c r="E705" s="18" t="s">
        <v>1440</v>
      </c>
      <c r="F705" s="45" t="str">
        <f>IFERROR(VLOOKUP(E705,categoria!$A:$C,3,FALSE),"Categoria 1")</f>
        <v>Categoria 1</v>
      </c>
      <c r="G705" s="45">
        <v>27400</v>
      </c>
      <c r="H705" s="45">
        <v>505</v>
      </c>
      <c r="I705" s="7">
        <v>517</v>
      </c>
      <c r="J705" s="7">
        <v>533</v>
      </c>
      <c r="K705" s="7">
        <v>553</v>
      </c>
      <c r="L705" s="7">
        <v>575</v>
      </c>
      <c r="M705" s="7">
        <v>3236</v>
      </c>
      <c r="N705" s="7">
        <v>3661</v>
      </c>
      <c r="O705" s="7">
        <v>17882</v>
      </c>
      <c r="P705" s="7">
        <v>3305</v>
      </c>
      <c r="Q705" s="45">
        <f t="shared" si="154"/>
        <v>30767</v>
      </c>
      <c r="R705" s="45">
        <v>317</v>
      </c>
      <c r="S705" s="45">
        <v>373</v>
      </c>
      <c r="T705" s="45">
        <v>408</v>
      </c>
      <c r="U705" s="45">
        <v>443</v>
      </c>
      <c r="V705" s="45">
        <v>666</v>
      </c>
      <c r="W705" s="45">
        <v>4813.6000000000004</v>
      </c>
      <c r="X705" s="45">
        <v>2441.6</v>
      </c>
      <c r="Y705" s="45">
        <v>15512.466666666667</v>
      </c>
      <c r="Z705" s="45">
        <v>3405.3333333333335</v>
      </c>
      <c r="AA705" s="45">
        <v>28380</v>
      </c>
      <c r="AB705" s="103">
        <f t="shared" si="155"/>
        <v>62.772277227722775</v>
      </c>
      <c r="AC705" s="103">
        <f t="shared" si="156"/>
        <v>72.147001934235973</v>
      </c>
      <c r="AD705" s="103">
        <f t="shared" si="157"/>
        <v>76.547842401500944</v>
      </c>
      <c r="AE705" s="103">
        <f t="shared" si="158"/>
        <v>80.10849909584087</v>
      </c>
      <c r="AF705" s="103">
        <f t="shared" si="159"/>
        <v>100</v>
      </c>
      <c r="AG705" s="103">
        <f t="shared" si="160"/>
        <v>100</v>
      </c>
      <c r="AH705" s="103">
        <f t="shared" si="161"/>
        <v>66.692160611854675</v>
      </c>
      <c r="AI705" s="103">
        <f t="shared" si="162"/>
        <v>86.749058643701304</v>
      </c>
      <c r="AJ705" s="103">
        <f t="shared" si="163"/>
        <v>100</v>
      </c>
      <c r="AK705" s="103">
        <f t="shared" si="164"/>
        <v>92.241687522345373</v>
      </c>
      <c r="AL705" s="45">
        <f t="shared" si="165"/>
        <v>188</v>
      </c>
      <c r="AM705" s="45">
        <f t="shared" si="165"/>
        <v>144</v>
      </c>
      <c r="AN705" s="45">
        <f t="shared" si="165"/>
        <v>125</v>
      </c>
      <c r="AO705" s="45">
        <f t="shared" si="153"/>
        <v>110</v>
      </c>
      <c r="AP705" s="45" t="str">
        <f t="shared" si="153"/>
        <v>-</v>
      </c>
      <c r="AQ705" s="45" t="str">
        <f t="shared" si="153"/>
        <v>-</v>
      </c>
      <c r="AR705" s="45">
        <f t="shared" si="153"/>
        <v>1219.4000000000001</v>
      </c>
      <c r="AS705" s="45">
        <f t="shared" si="167"/>
        <v>2369.5333333333328</v>
      </c>
      <c r="AT705" s="45" t="str">
        <f t="shared" si="167"/>
        <v>-</v>
      </c>
      <c r="AU705" s="46">
        <f t="shared" si="166"/>
        <v>4155.9333333333325</v>
      </c>
    </row>
    <row r="706" spans="1:47" ht="24.95" customHeight="1" x14ac:dyDescent="0.25">
      <c r="A706" s="21" t="s">
        <v>1736</v>
      </c>
      <c r="B706" s="22" t="s">
        <v>1729</v>
      </c>
      <c r="C706" s="8" t="s">
        <v>162</v>
      </c>
      <c r="D706" s="8" t="s">
        <v>183</v>
      </c>
      <c r="E706" s="18" t="s">
        <v>1441</v>
      </c>
      <c r="F706" s="45" t="str">
        <f>IFERROR(VLOOKUP(E706,categoria!$A:$C,3,FALSE),"Categoria 1")</f>
        <v>Categoria 1</v>
      </c>
      <c r="G706" s="45">
        <v>9000</v>
      </c>
      <c r="H706" s="45">
        <v>132</v>
      </c>
      <c r="I706" s="7">
        <v>135</v>
      </c>
      <c r="J706" s="7">
        <v>142</v>
      </c>
      <c r="K706" s="7">
        <v>150</v>
      </c>
      <c r="L706" s="7">
        <v>160</v>
      </c>
      <c r="M706" s="7">
        <v>957</v>
      </c>
      <c r="N706" s="7">
        <v>1168</v>
      </c>
      <c r="O706" s="7">
        <v>6043</v>
      </c>
      <c r="P706" s="7">
        <v>1508</v>
      </c>
      <c r="Q706" s="45">
        <f t="shared" si="154"/>
        <v>10395</v>
      </c>
      <c r="R706" s="45">
        <v>147</v>
      </c>
      <c r="S706" s="45">
        <v>146</v>
      </c>
      <c r="T706" s="45">
        <v>161</v>
      </c>
      <c r="U706" s="45">
        <v>141</v>
      </c>
      <c r="V706" s="45">
        <v>190</v>
      </c>
      <c r="W706" s="45">
        <v>1553</v>
      </c>
      <c r="X706" s="45">
        <v>970.79999999999984</v>
      </c>
      <c r="Y706" s="45">
        <v>6288.1555555555551</v>
      </c>
      <c r="Z706" s="45">
        <v>1750.0444444444445</v>
      </c>
      <c r="AA706" s="45">
        <v>11346.999999999998</v>
      </c>
      <c r="AB706" s="103">
        <f t="shared" si="155"/>
        <v>100</v>
      </c>
      <c r="AC706" s="103">
        <f t="shared" si="156"/>
        <v>100</v>
      </c>
      <c r="AD706" s="103">
        <f t="shared" si="157"/>
        <v>100</v>
      </c>
      <c r="AE706" s="103">
        <f t="shared" si="158"/>
        <v>94</v>
      </c>
      <c r="AF706" s="103">
        <f t="shared" si="159"/>
        <v>100</v>
      </c>
      <c r="AG706" s="103">
        <f t="shared" si="160"/>
        <v>100</v>
      </c>
      <c r="AH706" s="103">
        <f t="shared" si="161"/>
        <v>83.116438356164366</v>
      </c>
      <c r="AI706" s="103">
        <f t="shared" si="162"/>
        <v>100</v>
      </c>
      <c r="AJ706" s="103">
        <f t="shared" si="163"/>
        <v>100</v>
      </c>
      <c r="AK706" s="103">
        <f t="shared" si="164"/>
        <v>100</v>
      </c>
      <c r="AL706" s="45" t="str">
        <f t="shared" si="165"/>
        <v>-</v>
      </c>
      <c r="AM706" s="45" t="str">
        <f t="shared" si="165"/>
        <v>-</v>
      </c>
      <c r="AN706" s="45" t="str">
        <f t="shared" si="165"/>
        <v>-</v>
      </c>
      <c r="AO706" s="45">
        <f t="shared" si="153"/>
        <v>9</v>
      </c>
      <c r="AP706" s="45" t="str">
        <f t="shared" si="153"/>
        <v>-</v>
      </c>
      <c r="AQ706" s="45" t="str">
        <f t="shared" si="153"/>
        <v>-</v>
      </c>
      <c r="AR706" s="45">
        <f t="shared" si="153"/>
        <v>197.20000000000016</v>
      </c>
      <c r="AS706" s="45" t="str">
        <f t="shared" si="167"/>
        <v>-</v>
      </c>
      <c r="AT706" s="45" t="str">
        <f t="shared" si="167"/>
        <v>-</v>
      </c>
      <c r="AU706" s="46">
        <f t="shared" si="166"/>
        <v>206.20000000000016</v>
      </c>
    </row>
    <row r="707" spans="1:47" ht="24.95" customHeight="1" x14ac:dyDescent="0.25">
      <c r="A707" s="21" t="s">
        <v>1736</v>
      </c>
      <c r="B707" s="22" t="s">
        <v>1729</v>
      </c>
      <c r="C707" s="8" t="s">
        <v>162</v>
      </c>
      <c r="D707" s="8" t="s">
        <v>184</v>
      </c>
      <c r="E707" s="18" t="s">
        <v>1450</v>
      </c>
      <c r="F707" s="45" t="str">
        <f>IFERROR(VLOOKUP(E707,categoria!$A:$C,3,FALSE),"Categoria 1")</f>
        <v>Categoria 1</v>
      </c>
      <c r="G707" s="45">
        <v>6600</v>
      </c>
      <c r="H707" s="45">
        <v>95</v>
      </c>
      <c r="I707" s="7">
        <v>90</v>
      </c>
      <c r="J707" s="7">
        <v>86</v>
      </c>
      <c r="K707" s="7">
        <v>87</v>
      </c>
      <c r="L707" s="7">
        <v>89</v>
      </c>
      <c r="M707" s="7">
        <v>525</v>
      </c>
      <c r="N707" s="7">
        <v>664</v>
      </c>
      <c r="O707" s="7">
        <v>3474</v>
      </c>
      <c r="P707" s="7">
        <v>875</v>
      </c>
      <c r="Q707" s="45">
        <f t="shared" si="154"/>
        <v>5985</v>
      </c>
      <c r="R707" s="45">
        <v>110</v>
      </c>
      <c r="S707" s="45">
        <v>124</v>
      </c>
      <c r="T707" s="45">
        <v>104</v>
      </c>
      <c r="U707" s="45">
        <v>120</v>
      </c>
      <c r="V707" s="45">
        <v>231</v>
      </c>
      <c r="W707" s="45">
        <v>1188</v>
      </c>
      <c r="X707" s="45">
        <v>733.2</v>
      </c>
      <c r="Y707" s="45">
        <v>4674.9333333333343</v>
      </c>
      <c r="Z707" s="45">
        <v>457.86666666666667</v>
      </c>
      <c r="AA707" s="45">
        <v>7743.0000000000009</v>
      </c>
      <c r="AB707" s="103">
        <f t="shared" si="155"/>
        <v>100</v>
      </c>
      <c r="AC707" s="103">
        <f t="shared" si="156"/>
        <v>100</v>
      </c>
      <c r="AD707" s="103">
        <f t="shared" si="157"/>
        <v>100</v>
      </c>
      <c r="AE707" s="103">
        <f t="shared" si="158"/>
        <v>100</v>
      </c>
      <c r="AF707" s="103">
        <f t="shared" si="159"/>
        <v>100</v>
      </c>
      <c r="AG707" s="103">
        <f t="shared" si="160"/>
        <v>100</v>
      </c>
      <c r="AH707" s="103">
        <f t="shared" si="161"/>
        <v>100</v>
      </c>
      <c r="AI707" s="103">
        <f t="shared" si="162"/>
        <v>100</v>
      </c>
      <c r="AJ707" s="103">
        <f t="shared" si="163"/>
        <v>52.327619047619045</v>
      </c>
      <c r="AK707" s="103">
        <f t="shared" si="164"/>
        <v>100</v>
      </c>
      <c r="AL707" s="45" t="str">
        <f t="shared" si="165"/>
        <v>-</v>
      </c>
      <c r="AM707" s="45" t="str">
        <f t="shared" si="165"/>
        <v>-</v>
      </c>
      <c r="AN707" s="45" t="str">
        <f t="shared" si="165"/>
        <v>-</v>
      </c>
      <c r="AO707" s="45" t="str">
        <f t="shared" si="165"/>
        <v>-</v>
      </c>
      <c r="AP707" s="45" t="str">
        <f t="shared" si="165"/>
        <v>-</v>
      </c>
      <c r="AQ707" s="45" t="str">
        <f t="shared" si="165"/>
        <v>-</v>
      </c>
      <c r="AR707" s="45" t="str">
        <f t="shared" si="165"/>
        <v>-</v>
      </c>
      <c r="AS707" s="45" t="str">
        <f t="shared" si="167"/>
        <v>-</v>
      </c>
      <c r="AT707" s="45">
        <f t="shared" si="167"/>
        <v>417.13333333333333</v>
      </c>
      <c r="AU707" s="46">
        <f t="shared" si="166"/>
        <v>417.13333333333333</v>
      </c>
    </row>
    <row r="708" spans="1:47" ht="24.95" customHeight="1" x14ac:dyDescent="0.25">
      <c r="A708" s="21" t="s">
        <v>1020</v>
      </c>
      <c r="B708" s="22" t="s">
        <v>1729</v>
      </c>
      <c r="C708" s="8" t="s">
        <v>162</v>
      </c>
      <c r="D708" s="8" t="s">
        <v>185</v>
      </c>
      <c r="E708" s="18" t="s">
        <v>1451</v>
      </c>
      <c r="F708" s="45" t="str">
        <f>IFERROR(VLOOKUP(E708,categoria!$A:$C,3,FALSE),"Categoria 1")</f>
        <v>Categoria 1</v>
      </c>
      <c r="G708" s="45">
        <v>19150</v>
      </c>
      <c r="H708" s="45">
        <v>280</v>
      </c>
      <c r="I708" s="7">
        <v>285</v>
      </c>
      <c r="J708" s="7">
        <v>295</v>
      </c>
      <c r="K708" s="7">
        <v>306</v>
      </c>
      <c r="L708" s="7">
        <v>320</v>
      </c>
      <c r="M708" s="7">
        <v>1846</v>
      </c>
      <c r="N708" s="7">
        <v>2135</v>
      </c>
      <c r="O708" s="7">
        <v>11060</v>
      </c>
      <c r="P708" s="7">
        <v>2530</v>
      </c>
      <c r="Q708" s="45">
        <f t="shared" ref="Q708:Q771" si="168">SUM(H708:P708)</f>
        <v>19057</v>
      </c>
      <c r="R708" s="45">
        <v>382</v>
      </c>
      <c r="S708" s="45">
        <v>320</v>
      </c>
      <c r="T708" s="45">
        <v>250</v>
      </c>
      <c r="U708" s="45">
        <v>167</v>
      </c>
      <c r="V708" s="45">
        <v>489</v>
      </c>
      <c r="W708" s="45">
        <v>2925.4</v>
      </c>
      <c r="X708" s="45">
        <v>1668.6</v>
      </c>
      <c r="Y708" s="45">
        <v>12344.244444444445</v>
      </c>
      <c r="Z708" s="45">
        <v>3225.7555555555555</v>
      </c>
      <c r="AA708" s="45">
        <v>21772</v>
      </c>
      <c r="AB708" s="103">
        <f t="shared" ref="AB708:AB771" si="169">IF(R708/H708*100&gt;100,100,R708/H708*100)</f>
        <v>100</v>
      </c>
      <c r="AC708" s="103">
        <f t="shared" ref="AC708:AC771" si="170">IF(S708/I708*100&gt;100,100,S708/I708*100)</f>
        <v>100</v>
      </c>
      <c r="AD708" s="103">
        <f t="shared" ref="AD708:AD771" si="171">IF(T708/J708*100&gt;100,100,T708/J708*100)</f>
        <v>84.745762711864401</v>
      </c>
      <c r="AE708" s="103">
        <f t="shared" ref="AE708:AE771" si="172">IF(U708/K708*100&gt;100,100,U708/K708*100)</f>
        <v>54.575163398692808</v>
      </c>
      <c r="AF708" s="103">
        <f t="shared" ref="AF708:AF771" si="173">IF(V708/L708*100&gt;100,100,V708/L708*100)</f>
        <v>100</v>
      </c>
      <c r="AG708" s="103">
        <f t="shared" ref="AG708:AG771" si="174">IF(W708/M708*100&gt;100,100,W708/M708*100)</f>
        <v>100</v>
      </c>
      <c r="AH708" s="103">
        <f t="shared" ref="AH708:AH771" si="175">IF(X708/N708*100&gt;100,100,X708/N708*100)</f>
        <v>78.154566744730687</v>
      </c>
      <c r="AI708" s="103">
        <f t="shared" ref="AI708:AI771" si="176">IF(Y708/O708*100&gt;100,100,Y708/O708*100)</f>
        <v>100</v>
      </c>
      <c r="AJ708" s="103">
        <f t="shared" ref="AJ708:AJ771" si="177">IF(Z708/P708*100&gt;100,100,Z708/P708*100)</f>
        <v>100</v>
      </c>
      <c r="AK708" s="103">
        <f t="shared" ref="AK708:AK771" si="178">IF(AA708/Q708*100&gt;100,100,AA708/Q708*100)</f>
        <v>100</v>
      </c>
      <c r="AL708" s="45" t="str">
        <f t="shared" ref="AL708:AO771" si="179">IF(H708-R708&lt;=0,"-",H708-R708)</f>
        <v>-</v>
      </c>
      <c r="AM708" s="45" t="str">
        <f t="shared" si="179"/>
        <v>-</v>
      </c>
      <c r="AN708" s="45">
        <f t="shared" si="179"/>
        <v>45</v>
      </c>
      <c r="AO708" s="45">
        <f t="shared" si="179"/>
        <v>139</v>
      </c>
      <c r="AP708" s="45" t="str">
        <f t="shared" ref="AP708:AT771" si="180">IF(L708-V708&lt;=0,"-",L708-V708)</f>
        <v>-</v>
      </c>
      <c r="AQ708" s="45" t="str">
        <f t="shared" si="180"/>
        <v>-</v>
      </c>
      <c r="AR708" s="45">
        <f t="shared" si="180"/>
        <v>466.40000000000009</v>
      </c>
      <c r="AS708" s="45" t="str">
        <f t="shared" si="167"/>
        <v>-</v>
      </c>
      <c r="AT708" s="45" t="str">
        <f t="shared" si="167"/>
        <v>-</v>
      </c>
      <c r="AU708" s="46">
        <f t="shared" ref="AU708:AU771" si="181">SUM(AL708:AT708)</f>
        <v>650.40000000000009</v>
      </c>
    </row>
    <row r="709" spans="1:47" ht="24.95" customHeight="1" x14ac:dyDescent="0.25">
      <c r="A709" s="21" t="s">
        <v>1728</v>
      </c>
      <c r="B709" s="22" t="s">
        <v>1729</v>
      </c>
      <c r="C709" s="8" t="s">
        <v>162</v>
      </c>
      <c r="D709" s="8" t="s">
        <v>186</v>
      </c>
      <c r="E709" s="18" t="s">
        <v>1465</v>
      </c>
      <c r="F709" s="45" t="str">
        <f>IFERROR(VLOOKUP(E709,categoria!$A:$C,3,FALSE),"Categoria 1")</f>
        <v>Categoria 1</v>
      </c>
      <c r="G709" s="45">
        <v>7000</v>
      </c>
      <c r="H709" s="45">
        <v>124</v>
      </c>
      <c r="I709" s="7">
        <v>123</v>
      </c>
      <c r="J709" s="7">
        <v>123</v>
      </c>
      <c r="K709" s="7">
        <v>124</v>
      </c>
      <c r="L709" s="7">
        <v>127</v>
      </c>
      <c r="M709" s="7">
        <v>687</v>
      </c>
      <c r="N709" s="7">
        <v>783</v>
      </c>
      <c r="O709" s="7">
        <v>5111</v>
      </c>
      <c r="P709" s="7">
        <v>1339</v>
      </c>
      <c r="Q709" s="45">
        <f t="shared" si="168"/>
        <v>8541</v>
      </c>
      <c r="R709" s="45">
        <v>114</v>
      </c>
      <c r="S709" s="45">
        <v>128</v>
      </c>
      <c r="T709" s="45">
        <v>106</v>
      </c>
      <c r="U709" s="45">
        <v>103</v>
      </c>
      <c r="V709" s="45">
        <v>177</v>
      </c>
      <c r="W709" s="45">
        <v>1196.4000000000001</v>
      </c>
      <c r="X709" s="45">
        <v>677.79999999999984</v>
      </c>
      <c r="Y709" s="45">
        <v>4213.6666666666661</v>
      </c>
      <c r="Z709" s="45">
        <v>159.13333333333333</v>
      </c>
      <c r="AA709" s="45">
        <v>6874.9999999999991</v>
      </c>
      <c r="AB709" s="103">
        <f t="shared" si="169"/>
        <v>91.935483870967744</v>
      </c>
      <c r="AC709" s="103">
        <f t="shared" si="170"/>
        <v>100</v>
      </c>
      <c r="AD709" s="103">
        <f t="shared" si="171"/>
        <v>86.178861788617894</v>
      </c>
      <c r="AE709" s="103">
        <f t="shared" si="172"/>
        <v>83.064516129032256</v>
      </c>
      <c r="AF709" s="103">
        <f t="shared" si="173"/>
        <v>100</v>
      </c>
      <c r="AG709" s="103">
        <f t="shared" si="174"/>
        <v>100</v>
      </c>
      <c r="AH709" s="103">
        <f t="shared" si="175"/>
        <v>86.564495530012749</v>
      </c>
      <c r="AI709" s="103">
        <f t="shared" si="176"/>
        <v>82.443096589056282</v>
      </c>
      <c r="AJ709" s="103">
        <f t="shared" si="177"/>
        <v>11.884490913617126</v>
      </c>
      <c r="AK709" s="103">
        <f t="shared" si="178"/>
        <v>80.494087343402398</v>
      </c>
      <c r="AL709" s="45">
        <f t="shared" si="179"/>
        <v>10</v>
      </c>
      <c r="AM709" s="45" t="str">
        <f t="shared" si="179"/>
        <v>-</v>
      </c>
      <c r="AN709" s="45">
        <f t="shared" si="179"/>
        <v>17</v>
      </c>
      <c r="AO709" s="45">
        <f t="shared" si="179"/>
        <v>21</v>
      </c>
      <c r="AP709" s="45" t="str">
        <f t="shared" si="180"/>
        <v>-</v>
      </c>
      <c r="AQ709" s="45" t="str">
        <f t="shared" si="180"/>
        <v>-</v>
      </c>
      <c r="AR709" s="45">
        <f t="shared" si="180"/>
        <v>105.20000000000016</v>
      </c>
      <c r="AS709" s="45">
        <f t="shared" si="167"/>
        <v>897.33333333333394</v>
      </c>
      <c r="AT709" s="45">
        <f t="shared" si="167"/>
        <v>1179.8666666666668</v>
      </c>
      <c r="AU709" s="46">
        <f t="shared" si="181"/>
        <v>2230.400000000001</v>
      </c>
    </row>
    <row r="710" spans="1:47" ht="24.95" customHeight="1" x14ac:dyDescent="0.25">
      <c r="A710" s="21" t="s">
        <v>1736</v>
      </c>
      <c r="B710" s="22" t="s">
        <v>1729</v>
      </c>
      <c r="C710" s="8" t="s">
        <v>162</v>
      </c>
      <c r="D710" s="8" t="s">
        <v>187</v>
      </c>
      <c r="E710" s="18" t="s">
        <v>1481</v>
      </c>
      <c r="F710" s="45" t="str">
        <f>IFERROR(VLOOKUP(E710,categoria!$A:$C,3,FALSE),"Categoria 1")</f>
        <v>Categoria 1</v>
      </c>
      <c r="G710" s="45">
        <v>4100</v>
      </c>
      <c r="H710" s="45">
        <v>53</v>
      </c>
      <c r="I710" s="7">
        <v>56</v>
      </c>
      <c r="J710" s="7">
        <v>59</v>
      </c>
      <c r="K710" s="7">
        <v>61</v>
      </c>
      <c r="L710" s="7">
        <v>64</v>
      </c>
      <c r="M710" s="7">
        <v>374</v>
      </c>
      <c r="N710" s="7">
        <v>438</v>
      </c>
      <c r="O710" s="7">
        <v>2439</v>
      </c>
      <c r="P710" s="7">
        <v>598</v>
      </c>
      <c r="Q710" s="45">
        <f t="shared" si="168"/>
        <v>4142</v>
      </c>
      <c r="R710" s="45">
        <v>84</v>
      </c>
      <c r="S710" s="45">
        <v>63</v>
      </c>
      <c r="T710" s="45">
        <v>58</v>
      </c>
      <c r="U710" s="45">
        <v>59</v>
      </c>
      <c r="V710" s="45">
        <v>89</v>
      </c>
      <c r="W710" s="45">
        <v>586</v>
      </c>
      <c r="X710" s="45">
        <v>399</v>
      </c>
      <c r="Y710" s="45">
        <v>2810.1555555555556</v>
      </c>
      <c r="Z710" s="45">
        <v>355.84444444444443</v>
      </c>
      <c r="AA710" s="45">
        <v>4504</v>
      </c>
      <c r="AB710" s="103">
        <f t="shared" si="169"/>
        <v>100</v>
      </c>
      <c r="AC710" s="103">
        <f t="shared" si="170"/>
        <v>100</v>
      </c>
      <c r="AD710" s="103">
        <f t="shared" si="171"/>
        <v>98.305084745762713</v>
      </c>
      <c r="AE710" s="103">
        <f t="shared" si="172"/>
        <v>96.721311475409834</v>
      </c>
      <c r="AF710" s="103">
        <f t="shared" si="173"/>
        <v>100</v>
      </c>
      <c r="AG710" s="103">
        <f t="shared" si="174"/>
        <v>100</v>
      </c>
      <c r="AH710" s="103">
        <f t="shared" si="175"/>
        <v>91.095890410958901</v>
      </c>
      <c r="AI710" s="103">
        <f t="shared" si="176"/>
        <v>100</v>
      </c>
      <c r="AJ710" s="103">
        <f t="shared" si="177"/>
        <v>59.505759940542546</v>
      </c>
      <c r="AK710" s="103">
        <f t="shared" si="178"/>
        <v>100</v>
      </c>
      <c r="AL710" s="45" t="str">
        <f t="shared" si="179"/>
        <v>-</v>
      </c>
      <c r="AM710" s="45" t="str">
        <f t="shared" si="179"/>
        <v>-</v>
      </c>
      <c r="AN710" s="45">
        <f t="shared" si="179"/>
        <v>1</v>
      </c>
      <c r="AO710" s="45">
        <f t="shared" si="179"/>
        <v>2</v>
      </c>
      <c r="AP710" s="45" t="str">
        <f t="shared" si="180"/>
        <v>-</v>
      </c>
      <c r="AQ710" s="45" t="str">
        <f t="shared" si="180"/>
        <v>-</v>
      </c>
      <c r="AR710" s="45">
        <f t="shared" si="180"/>
        <v>39</v>
      </c>
      <c r="AS710" s="45" t="str">
        <f t="shared" si="180"/>
        <v>-</v>
      </c>
      <c r="AT710" s="45">
        <f t="shared" si="180"/>
        <v>242.15555555555557</v>
      </c>
      <c r="AU710" s="46">
        <f t="shared" si="181"/>
        <v>284.15555555555557</v>
      </c>
    </row>
    <row r="711" spans="1:47" ht="24.95" customHeight="1" x14ac:dyDescent="0.25">
      <c r="A711" s="21" t="s">
        <v>1736</v>
      </c>
      <c r="B711" s="22" t="s">
        <v>1729</v>
      </c>
      <c r="C711" s="8" t="s">
        <v>162</v>
      </c>
      <c r="D711" s="8" t="s">
        <v>188</v>
      </c>
      <c r="E711" s="18" t="s">
        <v>1501</v>
      </c>
      <c r="F711" s="45" t="str">
        <f>IFERROR(VLOOKUP(E711,categoria!$A:$C,3,FALSE),"Categoria 1")</f>
        <v>Categoria 1</v>
      </c>
      <c r="G711" s="45">
        <v>12700</v>
      </c>
      <c r="H711" s="45">
        <v>218</v>
      </c>
      <c r="I711" s="7">
        <v>221</v>
      </c>
      <c r="J711" s="7">
        <v>226</v>
      </c>
      <c r="K711" s="7">
        <v>236</v>
      </c>
      <c r="L711" s="7">
        <v>247</v>
      </c>
      <c r="M711" s="7">
        <v>1430</v>
      </c>
      <c r="N711" s="7">
        <v>1687</v>
      </c>
      <c r="O711" s="7">
        <v>9230</v>
      </c>
      <c r="P711" s="7">
        <v>2306</v>
      </c>
      <c r="Q711" s="45">
        <f t="shared" si="168"/>
        <v>15801</v>
      </c>
      <c r="R711" s="45">
        <v>192</v>
      </c>
      <c r="S711" s="45">
        <v>208</v>
      </c>
      <c r="T711" s="45">
        <v>173</v>
      </c>
      <c r="U711" s="45">
        <v>143</v>
      </c>
      <c r="V711" s="45">
        <v>291</v>
      </c>
      <c r="W711" s="45">
        <v>2194</v>
      </c>
      <c r="X711" s="45">
        <v>979.80000000000007</v>
      </c>
      <c r="Y711" s="45">
        <v>8839.355555555554</v>
      </c>
      <c r="Z711" s="45">
        <v>2149.8444444444444</v>
      </c>
      <c r="AA711" s="45">
        <v>15169.999999999998</v>
      </c>
      <c r="AB711" s="103">
        <f t="shared" si="169"/>
        <v>88.073394495412856</v>
      </c>
      <c r="AC711" s="103">
        <f t="shared" si="170"/>
        <v>94.117647058823522</v>
      </c>
      <c r="AD711" s="103">
        <f t="shared" si="171"/>
        <v>76.548672566371678</v>
      </c>
      <c r="AE711" s="103">
        <f t="shared" si="172"/>
        <v>60.593220338983059</v>
      </c>
      <c r="AF711" s="103">
        <f t="shared" si="173"/>
        <v>100</v>
      </c>
      <c r="AG711" s="103">
        <f t="shared" si="174"/>
        <v>100</v>
      </c>
      <c r="AH711" s="103">
        <f t="shared" si="175"/>
        <v>58.079430942501489</v>
      </c>
      <c r="AI711" s="103">
        <f t="shared" si="176"/>
        <v>95.767665824003828</v>
      </c>
      <c r="AJ711" s="103">
        <f t="shared" si="177"/>
        <v>93.228293341042686</v>
      </c>
      <c r="AK711" s="103">
        <f t="shared" si="178"/>
        <v>96.006581861907463</v>
      </c>
      <c r="AL711" s="45">
        <f t="shared" si="179"/>
        <v>26</v>
      </c>
      <c r="AM711" s="45">
        <f t="shared" si="179"/>
        <v>13</v>
      </c>
      <c r="AN711" s="45">
        <f t="shared" si="179"/>
        <v>53</v>
      </c>
      <c r="AO711" s="45">
        <f t="shared" si="179"/>
        <v>93</v>
      </c>
      <c r="AP711" s="45" t="str">
        <f t="shared" si="180"/>
        <v>-</v>
      </c>
      <c r="AQ711" s="45" t="str">
        <f t="shared" si="180"/>
        <v>-</v>
      </c>
      <c r="AR711" s="45">
        <f t="shared" si="180"/>
        <v>707.19999999999993</v>
      </c>
      <c r="AS711" s="45">
        <f t="shared" si="180"/>
        <v>390.64444444444598</v>
      </c>
      <c r="AT711" s="45">
        <f t="shared" ref="AT711:AT774" si="182">IF(P711-Z711&lt;=0,"-",P711-Z711)</f>
        <v>156.15555555555557</v>
      </c>
      <c r="AU711" s="46">
        <f t="shared" si="181"/>
        <v>1439.0000000000014</v>
      </c>
    </row>
    <row r="712" spans="1:47" ht="24.95" customHeight="1" x14ac:dyDescent="0.25">
      <c r="A712" s="21" t="s">
        <v>1728</v>
      </c>
      <c r="B712" s="22" t="s">
        <v>1729</v>
      </c>
      <c r="C712" s="8" t="s">
        <v>162</v>
      </c>
      <c r="D712" s="8" t="s">
        <v>189</v>
      </c>
      <c r="E712" s="18" t="s">
        <v>1542</v>
      </c>
      <c r="F712" s="45" t="str">
        <f>IFERROR(VLOOKUP(E712,categoria!$A:$C,3,FALSE),"Categoria 1")</f>
        <v>Categoria 1</v>
      </c>
      <c r="G712" s="45">
        <v>3500</v>
      </c>
      <c r="H712" s="45">
        <v>120</v>
      </c>
      <c r="I712" s="7">
        <v>117</v>
      </c>
      <c r="J712" s="7">
        <v>115</v>
      </c>
      <c r="K712" s="7">
        <v>116</v>
      </c>
      <c r="L712" s="7">
        <v>118</v>
      </c>
      <c r="M712" s="7">
        <v>635</v>
      </c>
      <c r="N712" s="7">
        <v>705</v>
      </c>
      <c r="O712" s="7">
        <v>3427</v>
      </c>
      <c r="P712" s="7">
        <v>748</v>
      </c>
      <c r="Q712" s="45">
        <f t="shared" si="168"/>
        <v>6101</v>
      </c>
      <c r="R712" s="45">
        <v>117</v>
      </c>
      <c r="S712" s="45">
        <v>108</v>
      </c>
      <c r="T712" s="45">
        <v>120</v>
      </c>
      <c r="U712" s="45">
        <v>145</v>
      </c>
      <c r="V712" s="45">
        <v>161</v>
      </c>
      <c r="W712" s="45">
        <v>802.2</v>
      </c>
      <c r="X712" s="45">
        <v>514</v>
      </c>
      <c r="Y712" s="45">
        <v>3858.2222222222222</v>
      </c>
      <c r="Z712" s="45">
        <v>557.57777777777767</v>
      </c>
      <c r="AA712" s="45">
        <v>6383</v>
      </c>
      <c r="AB712" s="103">
        <f t="shared" si="169"/>
        <v>97.5</v>
      </c>
      <c r="AC712" s="103">
        <f t="shared" si="170"/>
        <v>92.307692307692307</v>
      </c>
      <c r="AD712" s="103">
        <f t="shared" si="171"/>
        <v>100</v>
      </c>
      <c r="AE712" s="103">
        <f t="shared" si="172"/>
        <v>100</v>
      </c>
      <c r="AF712" s="103">
        <f t="shared" si="173"/>
        <v>100</v>
      </c>
      <c r="AG712" s="103">
        <f t="shared" si="174"/>
        <v>100</v>
      </c>
      <c r="AH712" s="103">
        <f t="shared" si="175"/>
        <v>72.907801418439718</v>
      </c>
      <c r="AI712" s="103">
        <f t="shared" si="176"/>
        <v>100</v>
      </c>
      <c r="AJ712" s="103">
        <f t="shared" si="177"/>
        <v>74.542483660130713</v>
      </c>
      <c r="AK712" s="103">
        <f t="shared" si="178"/>
        <v>100</v>
      </c>
      <c r="AL712" s="45">
        <f t="shared" si="179"/>
        <v>3</v>
      </c>
      <c r="AM712" s="45">
        <f t="shared" si="179"/>
        <v>9</v>
      </c>
      <c r="AN712" s="45" t="str">
        <f t="shared" si="179"/>
        <v>-</v>
      </c>
      <c r="AO712" s="45" t="str">
        <f t="shared" si="179"/>
        <v>-</v>
      </c>
      <c r="AP712" s="45" t="str">
        <f t="shared" si="180"/>
        <v>-</v>
      </c>
      <c r="AQ712" s="45" t="str">
        <f t="shared" si="180"/>
        <v>-</v>
      </c>
      <c r="AR712" s="45">
        <f t="shared" si="180"/>
        <v>191</v>
      </c>
      <c r="AS712" s="45" t="str">
        <f t="shared" si="180"/>
        <v>-</v>
      </c>
      <c r="AT712" s="45">
        <f t="shared" si="182"/>
        <v>190.42222222222233</v>
      </c>
      <c r="AU712" s="46">
        <f t="shared" si="181"/>
        <v>393.42222222222233</v>
      </c>
    </row>
    <row r="713" spans="1:47" ht="24.95" customHeight="1" x14ac:dyDescent="0.25">
      <c r="A713" s="21" t="s">
        <v>1736</v>
      </c>
      <c r="B713" s="22" t="s">
        <v>1729</v>
      </c>
      <c r="C713" s="8" t="s">
        <v>162</v>
      </c>
      <c r="D713" s="8" t="s">
        <v>190</v>
      </c>
      <c r="E713" s="18" t="s">
        <v>1599</v>
      </c>
      <c r="F713" s="45" t="str">
        <f>IFERROR(VLOOKUP(E713,categoria!$A:$C,3,FALSE),"Categoria 1")</f>
        <v>Categoria 1</v>
      </c>
      <c r="G713" s="45">
        <v>4000</v>
      </c>
      <c r="H713" s="45">
        <v>63</v>
      </c>
      <c r="I713" s="7">
        <v>59</v>
      </c>
      <c r="J713" s="7">
        <v>57</v>
      </c>
      <c r="K713" s="7">
        <v>56</v>
      </c>
      <c r="L713" s="7">
        <v>57</v>
      </c>
      <c r="M713" s="7">
        <v>322</v>
      </c>
      <c r="N713" s="7">
        <v>397</v>
      </c>
      <c r="O713" s="7">
        <v>2318</v>
      </c>
      <c r="P713" s="7">
        <v>501</v>
      </c>
      <c r="Q713" s="45">
        <f t="shared" si="168"/>
        <v>3830</v>
      </c>
      <c r="R713" s="45">
        <v>79</v>
      </c>
      <c r="S713" s="45">
        <v>66</v>
      </c>
      <c r="T713" s="45">
        <v>55</v>
      </c>
      <c r="U713" s="45">
        <v>61</v>
      </c>
      <c r="V713" s="45">
        <v>100</v>
      </c>
      <c r="W713" s="45">
        <v>624.20000000000005</v>
      </c>
      <c r="X713" s="45">
        <v>322.60000000000002</v>
      </c>
      <c r="Y713" s="45">
        <v>2649.9333333333329</v>
      </c>
      <c r="Z713" s="45">
        <v>235.26666666666665</v>
      </c>
      <c r="AA713" s="45">
        <v>4193</v>
      </c>
      <c r="AB713" s="103">
        <f t="shared" si="169"/>
        <v>100</v>
      </c>
      <c r="AC713" s="103">
        <f t="shared" si="170"/>
        <v>100</v>
      </c>
      <c r="AD713" s="103">
        <f t="shared" si="171"/>
        <v>96.491228070175438</v>
      </c>
      <c r="AE713" s="103">
        <f t="shared" si="172"/>
        <v>100</v>
      </c>
      <c r="AF713" s="103">
        <f t="shared" si="173"/>
        <v>100</v>
      </c>
      <c r="AG713" s="103">
        <f t="shared" si="174"/>
        <v>100</v>
      </c>
      <c r="AH713" s="103">
        <f t="shared" si="175"/>
        <v>81.259445843828729</v>
      </c>
      <c r="AI713" s="103">
        <f t="shared" si="176"/>
        <v>100</v>
      </c>
      <c r="AJ713" s="103">
        <f t="shared" si="177"/>
        <v>46.959414504324684</v>
      </c>
      <c r="AK713" s="103">
        <f t="shared" si="178"/>
        <v>100</v>
      </c>
      <c r="AL713" s="45" t="str">
        <f t="shared" si="179"/>
        <v>-</v>
      </c>
      <c r="AM713" s="45" t="str">
        <f t="shared" si="179"/>
        <v>-</v>
      </c>
      <c r="AN713" s="45">
        <f t="shared" si="179"/>
        <v>2</v>
      </c>
      <c r="AO713" s="45" t="str">
        <f t="shared" si="179"/>
        <v>-</v>
      </c>
      <c r="AP713" s="45" t="str">
        <f t="shared" si="180"/>
        <v>-</v>
      </c>
      <c r="AQ713" s="45" t="str">
        <f t="shared" si="180"/>
        <v>-</v>
      </c>
      <c r="AR713" s="45">
        <f t="shared" si="180"/>
        <v>74.399999999999977</v>
      </c>
      <c r="AS713" s="45" t="str">
        <f t="shared" si="180"/>
        <v>-</v>
      </c>
      <c r="AT713" s="45">
        <f t="shared" si="182"/>
        <v>265.73333333333335</v>
      </c>
      <c r="AU713" s="46">
        <f t="shared" si="181"/>
        <v>342.13333333333333</v>
      </c>
    </row>
    <row r="714" spans="1:47" ht="24.95" customHeight="1" x14ac:dyDescent="0.25">
      <c r="A714" s="21" t="s">
        <v>1017</v>
      </c>
      <c r="B714" s="22" t="s">
        <v>1729</v>
      </c>
      <c r="C714" s="8" t="s">
        <v>162</v>
      </c>
      <c r="D714" s="8" t="s">
        <v>191</v>
      </c>
      <c r="E714" s="18" t="s">
        <v>1628</v>
      </c>
      <c r="F714" s="45" t="str">
        <f>IFERROR(VLOOKUP(E714,categoria!$A:$C,3,FALSE),"Categoria 1")</f>
        <v>Categoria 1</v>
      </c>
      <c r="G714" s="45">
        <v>4850</v>
      </c>
      <c r="H714" s="45">
        <v>119</v>
      </c>
      <c r="I714" s="7">
        <v>127</v>
      </c>
      <c r="J714" s="7">
        <v>133</v>
      </c>
      <c r="K714" s="7">
        <v>139</v>
      </c>
      <c r="L714" s="7">
        <v>145</v>
      </c>
      <c r="M714" s="7">
        <v>792</v>
      </c>
      <c r="N714" s="7">
        <v>824</v>
      </c>
      <c r="O714" s="7">
        <v>5035</v>
      </c>
      <c r="P714" s="7">
        <v>1133</v>
      </c>
      <c r="Q714" s="45">
        <f t="shared" si="168"/>
        <v>8447</v>
      </c>
      <c r="R714" s="45">
        <v>123</v>
      </c>
      <c r="S714" s="45">
        <v>78</v>
      </c>
      <c r="T714" s="45">
        <v>91</v>
      </c>
      <c r="U714" s="45">
        <v>107</v>
      </c>
      <c r="V714" s="45">
        <v>158</v>
      </c>
      <c r="W714" s="45">
        <v>1207.8</v>
      </c>
      <c r="X714" s="45">
        <v>785.39999999999986</v>
      </c>
      <c r="Y714" s="45">
        <v>5188.2888888888901</v>
      </c>
      <c r="Z714" s="45">
        <v>599.51111111111118</v>
      </c>
      <c r="AA714" s="45">
        <v>8338.0000000000018</v>
      </c>
      <c r="AB714" s="103">
        <f t="shared" si="169"/>
        <v>100</v>
      </c>
      <c r="AC714" s="103">
        <f t="shared" si="170"/>
        <v>61.417322834645674</v>
      </c>
      <c r="AD714" s="103">
        <f t="shared" si="171"/>
        <v>68.421052631578945</v>
      </c>
      <c r="AE714" s="103">
        <f t="shared" si="172"/>
        <v>76.978417266187051</v>
      </c>
      <c r="AF714" s="103">
        <f t="shared" si="173"/>
        <v>100</v>
      </c>
      <c r="AG714" s="103">
        <f t="shared" si="174"/>
        <v>100</v>
      </c>
      <c r="AH714" s="103">
        <f t="shared" si="175"/>
        <v>95.315533980582515</v>
      </c>
      <c r="AI714" s="103">
        <f t="shared" si="176"/>
        <v>100</v>
      </c>
      <c r="AJ714" s="103">
        <f t="shared" si="177"/>
        <v>52.913602039815629</v>
      </c>
      <c r="AK714" s="103">
        <f t="shared" si="178"/>
        <v>98.709601041790009</v>
      </c>
      <c r="AL714" s="45" t="str">
        <f t="shared" si="179"/>
        <v>-</v>
      </c>
      <c r="AM714" s="45">
        <f t="shared" si="179"/>
        <v>49</v>
      </c>
      <c r="AN714" s="45">
        <f t="shared" si="179"/>
        <v>42</v>
      </c>
      <c r="AO714" s="45">
        <f t="shared" si="179"/>
        <v>32</v>
      </c>
      <c r="AP714" s="45" t="str">
        <f t="shared" si="180"/>
        <v>-</v>
      </c>
      <c r="AQ714" s="45" t="str">
        <f t="shared" si="180"/>
        <v>-</v>
      </c>
      <c r="AR714" s="45">
        <f t="shared" si="180"/>
        <v>38.600000000000136</v>
      </c>
      <c r="AS714" s="45" t="str">
        <f t="shared" si="180"/>
        <v>-</v>
      </c>
      <c r="AT714" s="45">
        <f t="shared" si="182"/>
        <v>533.48888888888882</v>
      </c>
      <c r="AU714" s="46">
        <f t="shared" si="181"/>
        <v>695.08888888888896</v>
      </c>
    </row>
    <row r="715" spans="1:47" ht="24.95" customHeight="1" x14ac:dyDescent="0.25">
      <c r="A715" s="21" t="s">
        <v>1736</v>
      </c>
      <c r="B715" s="22" t="s">
        <v>1729</v>
      </c>
      <c r="C715" s="8" t="s">
        <v>162</v>
      </c>
      <c r="D715" s="8" t="s">
        <v>192</v>
      </c>
      <c r="E715" s="18" t="s">
        <v>1617</v>
      </c>
      <c r="F715" s="45" t="str">
        <f>IFERROR(VLOOKUP(E715,categoria!$A:$C,3,FALSE),"Categoria 1")</f>
        <v>Categoria 1</v>
      </c>
      <c r="G715" s="45">
        <v>6630</v>
      </c>
      <c r="H715" s="45">
        <v>236</v>
      </c>
      <c r="I715" s="7">
        <v>241</v>
      </c>
      <c r="J715" s="7">
        <v>248</v>
      </c>
      <c r="K715" s="7">
        <v>255</v>
      </c>
      <c r="L715" s="7">
        <v>261</v>
      </c>
      <c r="M715" s="7">
        <v>1395</v>
      </c>
      <c r="N715" s="7">
        <v>1440</v>
      </c>
      <c r="O715" s="7">
        <v>6033</v>
      </c>
      <c r="P715" s="7">
        <v>1017</v>
      </c>
      <c r="Q715" s="45">
        <f t="shared" si="168"/>
        <v>11126</v>
      </c>
      <c r="R715" s="45">
        <v>183</v>
      </c>
      <c r="S715" s="45">
        <v>197</v>
      </c>
      <c r="T715" s="45">
        <v>154</v>
      </c>
      <c r="U715" s="45">
        <v>188</v>
      </c>
      <c r="V715" s="45">
        <v>248</v>
      </c>
      <c r="W715" s="45">
        <v>2037.4</v>
      </c>
      <c r="X715" s="45">
        <v>1231.6000000000004</v>
      </c>
      <c r="Y715" s="45">
        <v>5261.2000000000007</v>
      </c>
      <c r="Z715" s="45">
        <v>1401.8000000000002</v>
      </c>
      <c r="AA715" s="45">
        <v>10902</v>
      </c>
      <c r="AB715" s="103">
        <f t="shared" si="169"/>
        <v>77.542372881355931</v>
      </c>
      <c r="AC715" s="103">
        <f t="shared" si="170"/>
        <v>81.742738589211612</v>
      </c>
      <c r="AD715" s="103">
        <f t="shared" si="171"/>
        <v>62.096774193548384</v>
      </c>
      <c r="AE715" s="103">
        <f t="shared" si="172"/>
        <v>73.725490196078439</v>
      </c>
      <c r="AF715" s="103">
        <f t="shared" si="173"/>
        <v>95.019157088122611</v>
      </c>
      <c r="AG715" s="103">
        <f t="shared" si="174"/>
        <v>100</v>
      </c>
      <c r="AH715" s="103">
        <f t="shared" si="175"/>
        <v>85.5277777777778</v>
      </c>
      <c r="AI715" s="103">
        <f t="shared" si="176"/>
        <v>87.207028012597405</v>
      </c>
      <c r="AJ715" s="103">
        <f t="shared" si="177"/>
        <v>100</v>
      </c>
      <c r="AK715" s="103">
        <f t="shared" si="178"/>
        <v>97.986697824914614</v>
      </c>
      <c r="AL715" s="45">
        <f t="shared" si="179"/>
        <v>53</v>
      </c>
      <c r="AM715" s="45">
        <f t="shared" si="179"/>
        <v>44</v>
      </c>
      <c r="AN715" s="45">
        <f t="shared" si="179"/>
        <v>94</v>
      </c>
      <c r="AO715" s="45">
        <f t="shared" si="179"/>
        <v>67</v>
      </c>
      <c r="AP715" s="45">
        <f t="shared" si="180"/>
        <v>13</v>
      </c>
      <c r="AQ715" s="45" t="str">
        <f t="shared" si="180"/>
        <v>-</v>
      </c>
      <c r="AR715" s="45">
        <f t="shared" si="180"/>
        <v>208.39999999999964</v>
      </c>
      <c r="AS715" s="45">
        <f t="shared" si="180"/>
        <v>771.79999999999927</v>
      </c>
      <c r="AT715" s="45" t="str">
        <f t="shared" si="182"/>
        <v>-</v>
      </c>
      <c r="AU715" s="46">
        <f t="shared" si="181"/>
        <v>1251.1999999999989</v>
      </c>
    </row>
    <row r="716" spans="1:47" ht="24.95" customHeight="1" x14ac:dyDescent="0.25">
      <c r="A716" s="21" t="s">
        <v>1736</v>
      </c>
      <c r="B716" s="22" t="s">
        <v>1729</v>
      </c>
      <c r="C716" s="8" t="s">
        <v>162</v>
      </c>
      <c r="D716" s="8" t="s">
        <v>193</v>
      </c>
      <c r="E716" s="18" t="s">
        <v>1641</v>
      </c>
      <c r="F716" s="45" t="str">
        <f>IFERROR(VLOOKUP(E716,categoria!$A:$C,3,FALSE),"Categoria 1")</f>
        <v>Categoria 2</v>
      </c>
      <c r="G716" s="45">
        <v>101170</v>
      </c>
      <c r="H716" s="45">
        <v>1891</v>
      </c>
      <c r="I716" s="7">
        <v>1857</v>
      </c>
      <c r="J716" s="7">
        <v>1848</v>
      </c>
      <c r="K716" s="7">
        <v>1862</v>
      </c>
      <c r="L716" s="7">
        <v>1898</v>
      </c>
      <c r="M716" s="7">
        <v>10419</v>
      </c>
      <c r="N716" s="7">
        <v>12055</v>
      </c>
      <c r="O716" s="7">
        <v>86653</v>
      </c>
      <c r="P716" s="7">
        <v>17066</v>
      </c>
      <c r="Q716" s="45">
        <f t="shared" si="168"/>
        <v>135549</v>
      </c>
      <c r="R716" s="45">
        <v>1435</v>
      </c>
      <c r="S716" s="45">
        <v>954</v>
      </c>
      <c r="T716" s="45">
        <v>1677</v>
      </c>
      <c r="U716" s="45">
        <v>1975</v>
      </c>
      <c r="V716" s="45">
        <v>3001</v>
      </c>
      <c r="W716" s="45">
        <v>18100.399999999998</v>
      </c>
      <c r="X716" s="45">
        <v>11019.000000000002</v>
      </c>
      <c r="Y716" s="45">
        <v>115052.04444444444</v>
      </c>
      <c r="Z716" s="45">
        <v>27616.555555555555</v>
      </c>
      <c r="AA716" s="45">
        <v>180830</v>
      </c>
      <c r="AB716" s="103">
        <f t="shared" si="169"/>
        <v>75.885774722369121</v>
      </c>
      <c r="AC716" s="103">
        <f t="shared" si="170"/>
        <v>51.373182552504041</v>
      </c>
      <c r="AD716" s="103">
        <f t="shared" si="171"/>
        <v>90.746753246753244</v>
      </c>
      <c r="AE716" s="103">
        <f t="shared" si="172"/>
        <v>100</v>
      </c>
      <c r="AF716" s="103">
        <f t="shared" si="173"/>
        <v>100</v>
      </c>
      <c r="AG716" s="103">
        <f t="shared" si="174"/>
        <v>100</v>
      </c>
      <c r="AH716" s="103">
        <f t="shared" si="175"/>
        <v>91.406055578598114</v>
      </c>
      <c r="AI716" s="103">
        <f t="shared" si="176"/>
        <v>100</v>
      </c>
      <c r="AJ716" s="103">
        <f t="shared" si="177"/>
        <v>100</v>
      </c>
      <c r="AK716" s="103">
        <f t="shared" si="178"/>
        <v>100</v>
      </c>
      <c r="AL716" s="45">
        <f t="shared" si="179"/>
        <v>456</v>
      </c>
      <c r="AM716" s="45">
        <f t="shared" si="179"/>
        <v>903</v>
      </c>
      <c r="AN716" s="45">
        <f t="shared" si="179"/>
        <v>171</v>
      </c>
      <c r="AO716" s="45" t="str">
        <f t="shared" si="179"/>
        <v>-</v>
      </c>
      <c r="AP716" s="45" t="str">
        <f t="shared" si="180"/>
        <v>-</v>
      </c>
      <c r="AQ716" s="45" t="str">
        <f t="shared" si="180"/>
        <v>-</v>
      </c>
      <c r="AR716" s="45">
        <f t="shared" si="180"/>
        <v>1035.9999999999982</v>
      </c>
      <c r="AS716" s="45" t="str">
        <f t="shared" si="180"/>
        <v>-</v>
      </c>
      <c r="AT716" s="45" t="str">
        <f t="shared" si="182"/>
        <v>-</v>
      </c>
      <c r="AU716" s="46">
        <f t="shared" si="181"/>
        <v>2565.9999999999982</v>
      </c>
    </row>
    <row r="717" spans="1:47" ht="24.95" customHeight="1" x14ac:dyDescent="0.25">
      <c r="A717" s="21" t="s">
        <v>1728</v>
      </c>
      <c r="B717" s="22" t="s">
        <v>1729</v>
      </c>
      <c r="C717" s="8" t="s">
        <v>162</v>
      </c>
      <c r="D717" s="8" t="s">
        <v>194</v>
      </c>
      <c r="E717" s="18" t="s">
        <v>1658</v>
      </c>
      <c r="F717" s="45" t="str">
        <f>IFERROR(VLOOKUP(E717,categoria!$A:$C,3,FALSE),"Categoria 1")</f>
        <v>Categoria 1</v>
      </c>
      <c r="G717" s="45">
        <v>1600</v>
      </c>
      <c r="H717" s="45">
        <v>24</v>
      </c>
      <c r="I717" s="7">
        <v>32</v>
      </c>
      <c r="J717" s="7">
        <v>40</v>
      </c>
      <c r="K717" s="7">
        <v>46</v>
      </c>
      <c r="L717" s="7">
        <v>50</v>
      </c>
      <c r="M717" s="7">
        <v>271</v>
      </c>
      <c r="N717" s="7">
        <v>253</v>
      </c>
      <c r="O717" s="7">
        <v>1609</v>
      </c>
      <c r="P717" s="7">
        <v>355</v>
      </c>
      <c r="Q717" s="45">
        <f t="shared" si="168"/>
        <v>2680</v>
      </c>
      <c r="R717" s="45">
        <v>37</v>
      </c>
      <c r="S717" s="45">
        <v>47</v>
      </c>
      <c r="T717" s="45">
        <v>38</v>
      </c>
      <c r="U717" s="45">
        <v>51</v>
      </c>
      <c r="V717" s="45">
        <v>90</v>
      </c>
      <c r="W717" s="45">
        <v>356.4</v>
      </c>
      <c r="X717" s="45">
        <v>205.40000000000003</v>
      </c>
      <c r="Y717" s="45">
        <v>1720.5111111111114</v>
      </c>
      <c r="Z717" s="45">
        <v>399.68888888888887</v>
      </c>
      <c r="AA717" s="45">
        <v>2945</v>
      </c>
      <c r="AB717" s="103">
        <f t="shared" si="169"/>
        <v>100</v>
      </c>
      <c r="AC717" s="103">
        <f t="shared" si="170"/>
        <v>100</v>
      </c>
      <c r="AD717" s="103">
        <f t="shared" si="171"/>
        <v>95</v>
      </c>
      <c r="AE717" s="103">
        <f t="shared" si="172"/>
        <v>100</v>
      </c>
      <c r="AF717" s="103">
        <f t="shared" si="173"/>
        <v>100</v>
      </c>
      <c r="AG717" s="103">
        <f t="shared" si="174"/>
        <v>100</v>
      </c>
      <c r="AH717" s="103">
        <f t="shared" si="175"/>
        <v>81.185770750988155</v>
      </c>
      <c r="AI717" s="103">
        <f t="shared" si="176"/>
        <v>100</v>
      </c>
      <c r="AJ717" s="103">
        <f t="shared" si="177"/>
        <v>100</v>
      </c>
      <c r="AK717" s="103">
        <f t="shared" si="178"/>
        <v>100</v>
      </c>
      <c r="AL717" s="45" t="str">
        <f t="shared" si="179"/>
        <v>-</v>
      </c>
      <c r="AM717" s="45" t="str">
        <f t="shared" si="179"/>
        <v>-</v>
      </c>
      <c r="AN717" s="45">
        <f t="shared" si="179"/>
        <v>2</v>
      </c>
      <c r="AO717" s="45" t="str">
        <f t="shared" si="179"/>
        <v>-</v>
      </c>
      <c r="AP717" s="45" t="str">
        <f t="shared" si="180"/>
        <v>-</v>
      </c>
      <c r="AQ717" s="45" t="str">
        <f t="shared" si="180"/>
        <v>-</v>
      </c>
      <c r="AR717" s="45">
        <f t="shared" si="180"/>
        <v>47.599999999999966</v>
      </c>
      <c r="AS717" s="45" t="str">
        <f t="shared" si="180"/>
        <v>-</v>
      </c>
      <c r="AT717" s="45" t="str">
        <f t="shared" si="182"/>
        <v>-</v>
      </c>
      <c r="AU717" s="46">
        <f t="shared" si="181"/>
        <v>49.599999999999966</v>
      </c>
    </row>
    <row r="718" spans="1:47" ht="24.95" customHeight="1" x14ac:dyDescent="0.25">
      <c r="A718" s="21" t="s">
        <v>1016</v>
      </c>
      <c r="B718" s="22" t="s">
        <v>1731</v>
      </c>
      <c r="C718" s="8" t="s">
        <v>743</v>
      </c>
      <c r="D718" s="8" t="s">
        <v>744</v>
      </c>
      <c r="E718" s="18" t="s">
        <v>1879</v>
      </c>
      <c r="F718" s="45" t="str">
        <f>IFERROR(VLOOKUP(E718,categoria!$A:$C,3,FALSE),"Categoria 1")</f>
        <v>Categoria 1</v>
      </c>
      <c r="G718" s="45">
        <v>1260</v>
      </c>
      <c r="H718" s="45">
        <v>11</v>
      </c>
      <c r="I718" s="7">
        <v>12</v>
      </c>
      <c r="J718" s="7">
        <v>15</v>
      </c>
      <c r="K718" s="7">
        <v>16</v>
      </c>
      <c r="L718" s="7">
        <v>18</v>
      </c>
      <c r="M718" s="7">
        <v>105</v>
      </c>
      <c r="N718" s="7">
        <v>122</v>
      </c>
      <c r="O718" s="7">
        <v>1035</v>
      </c>
      <c r="P718" s="7">
        <v>319</v>
      </c>
      <c r="Q718" s="45">
        <f t="shared" si="168"/>
        <v>1653</v>
      </c>
      <c r="R718" s="45">
        <v>20</v>
      </c>
      <c r="S718" s="45">
        <v>20</v>
      </c>
      <c r="T718" s="45">
        <v>11</v>
      </c>
      <c r="U718" s="45">
        <v>23</v>
      </c>
      <c r="V718" s="45">
        <v>31</v>
      </c>
      <c r="W718" s="45">
        <v>180.4</v>
      </c>
      <c r="X718" s="45">
        <v>118.00000000000001</v>
      </c>
      <c r="Y718" s="45">
        <v>836.15555555555545</v>
      </c>
      <c r="Z718" s="45">
        <v>127.44444444444443</v>
      </c>
      <c r="AA718" s="45">
        <v>1366.9999999999998</v>
      </c>
      <c r="AB718" s="103">
        <f t="shared" si="169"/>
        <v>100</v>
      </c>
      <c r="AC718" s="103">
        <f t="shared" si="170"/>
        <v>100</v>
      </c>
      <c r="AD718" s="103">
        <f t="shared" si="171"/>
        <v>73.333333333333329</v>
      </c>
      <c r="AE718" s="103">
        <f t="shared" si="172"/>
        <v>100</v>
      </c>
      <c r="AF718" s="103">
        <f t="shared" si="173"/>
        <v>100</v>
      </c>
      <c r="AG718" s="103">
        <f t="shared" si="174"/>
        <v>100</v>
      </c>
      <c r="AH718" s="103">
        <f t="shared" si="175"/>
        <v>96.721311475409848</v>
      </c>
      <c r="AI718" s="103">
        <f t="shared" si="176"/>
        <v>80.787976382179266</v>
      </c>
      <c r="AJ718" s="103">
        <f t="shared" si="177"/>
        <v>39.951236502960633</v>
      </c>
      <c r="AK718" s="103">
        <f t="shared" si="178"/>
        <v>82.698124621899566</v>
      </c>
      <c r="AL718" s="45" t="str">
        <f t="shared" si="179"/>
        <v>-</v>
      </c>
      <c r="AM718" s="45" t="str">
        <f t="shared" si="179"/>
        <v>-</v>
      </c>
      <c r="AN718" s="45">
        <f t="shared" si="179"/>
        <v>4</v>
      </c>
      <c r="AO718" s="45" t="str">
        <f t="shared" si="179"/>
        <v>-</v>
      </c>
      <c r="AP718" s="45" t="str">
        <f t="shared" si="180"/>
        <v>-</v>
      </c>
      <c r="AQ718" s="45" t="str">
        <f t="shared" si="180"/>
        <v>-</v>
      </c>
      <c r="AR718" s="45">
        <f t="shared" si="180"/>
        <v>3.9999999999999858</v>
      </c>
      <c r="AS718" s="45">
        <f t="shared" si="180"/>
        <v>198.84444444444455</v>
      </c>
      <c r="AT718" s="45">
        <f t="shared" si="182"/>
        <v>191.55555555555557</v>
      </c>
      <c r="AU718" s="46">
        <f t="shared" si="181"/>
        <v>398.40000000000009</v>
      </c>
    </row>
    <row r="719" spans="1:47" ht="24.95" customHeight="1" x14ac:dyDescent="0.25">
      <c r="A719" s="21" t="s">
        <v>1016</v>
      </c>
      <c r="B719" s="22" t="s">
        <v>1731</v>
      </c>
      <c r="C719" s="8" t="s">
        <v>743</v>
      </c>
      <c r="D719" s="8" t="s">
        <v>745</v>
      </c>
      <c r="E719" s="18" t="s">
        <v>1880</v>
      </c>
      <c r="F719" s="45" t="str">
        <f>IFERROR(VLOOKUP(E719,categoria!$A:$C,3,FALSE),"Categoria 1")</f>
        <v>Categoria 1</v>
      </c>
      <c r="G719" s="45">
        <v>1270</v>
      </c>
      <c r="H719" s="45">
        <v>62</v>
      </c>
      <c r="I719" s="7">
        <v>64</v>
      </c>
      <c r="J719" s="7">
        <v>64</v>
      </c>
      <c r="K719" s="7">
        <v>66</v>
      </c>
      <c r="L719" s="7">
        <v>69</v>
      </c>
      <c r="M719" s="7">
        <v>393</v>
      </c>
      <c r="N719" s="7">
        <v>478</v>
      </c>
      <c r="O719" s="7">
        <v>3455</v>
      </c>
      <c r="P719" s="7">
        <v>992</v>
      </c>
      <c r="Q719" s="45">
        <f t="shared" si="168"/>
        <v>5643</v>
      </c>
      <c r="R719" s="45">
        <v>65</v>
      </c>
      <c r="S719" s="45">
        <v>71</v>
      </c>
      <c r="T719" s="45">
        <v>72</v>
      </c>
      <c r="U719" s="45">
        <v>44</v>
      </c>
      <c r="V719" s="45">
        <v>124</v>
      </c>
      <c r="W719" s="45">
        <v>628.20000000000005</v>
      </c>
      <c r="X719" s="45">
        <v>252.79999999999998</v>
      </c>
      <c r="Y719" s="45">
        <v>3958.2222222222226</v>
      </c>
      <c r="Z719" s="45">
        <v>1031.7777777777776</v>
      </c>
      <c r="AA719" s="45">
        <v>6247</v>
      </c>
      <c r="AB719" s="103">
        <f t="shared" si="169"/>
        <v>100</v>
      </c>
      <c r="AC719" s="103">
        <f t="shared" si="170"/>
        <v>100</v>
      </c>
      <c r="AD719" s="103">
        <f t="shared" si="171"/>
        <v>100</v>
      </c>
      <c r="AE719" s="103">
        <f t="shared" si="172"/>
        <v>66.666666666666657</v>
      </c>
      <c r="AF719" s="103">
        <f t="shared" si="173"/>
        <v>100</v>
      </c>
      <c r="AG719" s="103">
        <f t="shared" si="174"/>
        <v>100</v>
      </c>
      <c r="AH719" s="103">
        <f t="shared" si="175"/>
        <v>52.887029288702927</v>
      </c>
      <c r="AI719" s="103">
        <f t="shared" si="176"/>
        <v>100</v>
      </c>
      <c r="AJ719" s="103">
        <f t="shared" si="177"/>
        <v>100</v>
      </c>
      <c r="AK719" s="103">
        <f t="shared" si="178"/>
        <v>100</v>
      </c>
      <c r="AL719" s="45" t="str">
        <f t="shared" si="179"/>
        <v>-</v>
      </c>
      <c r="AM719" s="45" t="str">
        <f t="shared" si="179"/>
        <v>-</v>
      </c>
      <c r="AN719" s="45" t="str">
        <f t="shared" si="179"/>
        <v>-</v>
      </c>
      <c r="AO719" s="45">
        <f t="shared" si="179"/>
        <v>22</v>
      </c>
      <c r="AP719" s="45" t="str">
        <f t="shared" si="180"/>
        <v>-</v>
      </c>
      <c r="AQ719" s="45" t="str">
        <f t="shared" si="180"/>
        <v>-</v>
      </c>
      <c r="AR719" s="45">
        <f t="shared" si="180"/>
        <v>225.20000000000002</v>
      </c>
      <c r="AS719" s="45" t="str">
        <f t="shared" si="180"/>
        <v>-</v>
      </c>
      <c r="AT719" s="45" t="str">
        <f t="shared" si="182"/>
        <v>-</v>
      </c>
      <c r="AU719" s="46">
        <f t="shared" si="181"/>
        <v>247.20000000000002</v>
      </c>
    </row>
    <row r="720" spans="1:47" ht="24.95" customHeight="1" x14ac:dyDescent="0.25">
      <c r="A720" s="21" t="s">
        <v>743</v>
      </c>
      <c r="B720" s="22" t="s">
        <v>1731</v>
      </c>
      <c r="C720" s="8" t="s">
        <v>743</v>
      </c>
      <c r="D720" s="8" t="s">
        <v>746</v>
      </c>
      <c r="E720" s="18" t="s">
        <v>1108</v>
      </c>
      <c r="F720" s="45" t="str">
        <f>IFERROR(VLOOKUP(E720,categoria!$A:$C,3,FALSE),"Categoria 1")</f>
        <v>Categoria 2</v>
      </c>
      <c r="G720" s="45">
        <v>720</v>
      </c>
      <c r="H720" s="45">
        <v>47</v>
      </c>
      <c r="I720" s="7">
        <v>49</v>
      </c>
      <c r="J720" s="7">
        <v>51</v>
      </c>
      <c r="K720" s="7">
        <v>54</v>
      </c>
      <c r="L720" s="7">
        <v>59</v>
      </c>
      <c r="M720" s="7">
        <v>352</v>
      </c>
      <c r="N720" s="7">
        <v>439</v>
      </c>
      <c r="O720" s="7">
        <v>2758</v>
      </c>
      <c r="P720" s="7">
        <v>758</v>
      </c>
      <c r="Q720" s="45">
        <f t="shared" si="168"/>
        <v>4567</v>
      </c>
      <c r="R720" s="45">
        <v>40</v>
      </c>
      <c r="S720" s="45">
        <v>50</v>
      </c>
      <c r="T720" s="45">
        <v>39</v>
      </c>
      <c r="U720" s="45">
        <v>38</v>
      </c>
      <c r="V720" s="45">
        <v>58</v>
      </c>
      <c r="W720" s="45">
        <v>356.8</v>
      </c>
      <c r="X720" s="45">
        <v>210.00000000000003</v>
      </c>
      <c r="Y720" s="45">
        <v>2917.2888888888892</v>
      </c>
      <c r="Z720" s="45">
        <v>864.91111111111115</v>
      </c>
      <c r="AA720" s="45">
        <v>4574.0000000000009</v>
      </c>
      <c r="AB720" s="103">
        <f t="shared" si="169"/>
        <v>85.106382978723403</v>
      </c>
      <c r="AC720" s="103">
        <f t="shared" si="170"/>
        <v>100</v>
      </c>
      <c r="AD720" s="103">
        <f t="shared" si="171"/>
        <v>76.470588235294116</v>
      </c>
      <c r="AE720" s="103">
        <f t="shared" si="172"/>
        <v>70.370370370370367</v>
      </c>
      <c r="AF720" s="103">
        <f t="shared" si="173"/>
        <v>98.305084745762713</v>
      </c>
      <c r="AG720" s="103">
        <f t="shared" si="174"/>
        <v>100</v>
      </c>
      <c r="AH720" s="103">
        <f t="shared" si="175"/>
        <v>47.835990888382696</v>
      </c>
      <c r="AI720" s="103">
        <f t="shared" si="176"/>
        <v>100</v>
      </c>
      <c r="AJ720" s="103">
        <f t="shared" si="177"/>
        <v>100</v>
      </c>
      <c r="AK720" s="103">
        <f t="shared" si="178"/>
        <v>100</v>
      </c>
      <c r="AL720" s="45">
        <f t="shared" si="179"/>
        <v>7</v>
      </c>
      <c r="AM720" s="45" t="str">
        <f t="shared" si="179"/>
        <v>-</v>
      </c>
      <c r="AN720" s="45">
        <f t="shared" si="179"/>
        <v>12</v>
      </c>
      <c r="AO720" s="45">
        <f t="shared" si="179"/>
        <v>16</v>
      </c>
      <c r="AP720" s="45">
        <f t="shared" si="180"/>
        <v>1</v>
      </c>
      <c r="AQ720" s="45" t="str">
        <f t="shared" si="180"/>
        <v>-</v>
      </c>
      <c r="AR720" s="45">
        <f t="shared" si="180"/>
        <v>228.99999999999997</v>
      </c>
      <c r="AS720" s="45" t="str">
        <f t="shared" si="180"/>
        <v>-</v>
      </c>
      <c r="AT720" s="45" t="str">
        <f t="shared" si="182"/>
        <v>-</v>
      </c>
      <c r="AU720" s="46">
        <f t="shared" si="181"/>
        <v>265</v>
      </c>
    </row>
    <row r="721" spans="1:47" ht="24.95" customHeight="1" x14ac:dyDescent="0.25">
      <c r="A721" s="21" t="s">
        <v>743</v>
      </c>
      <c r="B721" s="22" t="s">
        <v>1731</v>
      </c>
      <c r="C721" s="8" t="s">
        <v>743</v>
      </c>
      <c r="D721" s="8" t="s">
        <v>747</v>
      </c>
      <c r="E721" s="18" t="s">
        <v>1881</v>
      </c>
      <c r="F721" s="45" t="str">
        <f>IFERROR(VLOOKUP(E721,categoria!$A:$C,3,FALSE),"Categoria 1")</f>
        <v>Categoria 2</v>
      </c>
      <c r="G721" s="45">
        <v>1870</v>
      </c>
      <c r="H721" s="45">
        <v>77</v>
      </c>
      <c r="I721" s="7">
        <v>81</v>
      </c>
      <c r="J721" s="7">
        <v>84</v>
      </c>
      <c r="K721" s="7">
        <v>88</v>
      </c>
      <c r="L721" s="7">
        <v>94</v>
      </c>
      <c r="M721" s="7">
        <v>538</v>
      </c>
      <c r="N721" s="7">
        <v>617</v>
      </c>
      <c r="O721" s="7">
        <v>4485</v>
      </c>
      <c r="P721" s="7">
        <v>1071</v>
      </c>
      <c r="Q721" s="45">
        <f t="shared" si="168"/>
        <v>7135</v>
      </c>
      <c r="R721" s="45">
        <v>97</v>
      </c>
      <c r="S721" s="45">
        <v>50</v>
      </c>
      <c r="T721" s="45">
        <v>56</v>
      </c>
      <c r="U721" s="45">
        <v>55</v>
      </c>
      <c r="V721" s="45">
        <v>123</v>
      </c>
      <c r="W721" s="45">
        <v>527.79999999999995</v>
      </c>
      <c r="X721" s="45">
        <v>135.4</v>
      </c>
      <c r="Y721" s="45">
        <v>3914.6222222222218</v>
      </c>
      <c r="Z721" s="45">
        <v>1211.1777777777777</v>
      </c>
      <c r="AA721" s="45">
        <v>6170</v>
      </c>
      <c r="AB721" s="103">
        <f t="shared" si="169"/>
        <v>100</v>
      </c>
      <c r="AC721" s="103">
        <f t="shared" si="170"/>
        <v>61.728395061728392</v>
      </c>
      <c r="AD721" s="103">
        <f t="shared" si="171"/>
        <v>66.666666666666657</v>
      </c>
      <c r="AE721" s="103">
        <f t="shared" si="172"/>
        <v>62.5</v>
      </c>
      <c r="AF721" s="103">
        <f t="shared" si="173"/>
        <v>100</v>
      </c>
      <c r="AG721" s="103">
        <f t="shared" si="174"/>
        <v>98.104089219330845</v>
      </c>
      <c r="AH721" s="103">
        <f t="shared" si="175"/>
        <v>21.944894651539709</v>
      </c>
      <c r="AI721" s="103">
        <f t="shared" si="176"/>
        <v>87.28254676080762</v>
      </c>
      <c r="AJ721" s="103">
        <f t="shared" si="177"/>
        <v>100</v>
      </c>
      <c r="AK721" s="103">
        <f t="shared" si="178"/>
        <v>86.475122634898398</v>
      </c>
      <c r="AL721" s="45" t="str">
        <f t="shared" si="179"/>
        <v>-</v>
      </c>
      <c r="AM721" s="45">
        <f t="shared" si="179"/>
        <v>31</v>
      </c>
      <c r="AN721" s="45">
        <f t="shared" si="179"/>
        <v>28</v>
      </c>
      <c r="AO721" s="45">
        <f t="shared" si="179"/>
        <v>33</v>
      </c>
      <c r="AP721" s="45" t="str">
        <f t="shared" si="180"/>
        <v>-</v>
      </c>
      <c r="AQ721" s="45">
        <f t="shared" si="180"/>
        <v>10.200000000000045</v>
      </c>
      <c r="AR721" s="45">
        <f t="shared" si="180"/>
        <v>481.6</v>
      </c>
      <c r="AS721" s="45">
        <f t="shared" si="180"/>
        <v>570.37777777777819</v>
      </c>
      <c r="AT721" s="45" t="str">
        <f t="shared" si="182"/>
        <v>-</v>
      </c>
      <c r="AU721" s="46">
        <f t="shared" si="181"/>
        <v>1154.1777777777784</v>
      </c>
    </row>
    <row r="722" spans="1:47" ht="24.95" customHeight="1" x14ac:dyDescent="0.25">
      <c r="A722" s="21" t="s">
        <v>743</v>
      </c>
      <c r="B722" s="22" t="s">
        <v>1731</v>
      </c>
      <c r="C722" s="8" t="s">
        <v>743</v>
      </c>
      <c r="D722" s="8" t="s">
        <v>748</v>
      </c>
      <c r="E722" s="18" t="s">
        <v>1882</v>
      </c>
      <c r="F722" s="45" t="str">
        <f>IFERROR(VLOOKUP(E722,categoria!$A:$C,3,FALSE),"Categoria 1")</f>
        <v>Categoria 2</v>
      </c>
      <c r="G722" s="45">
        <v>1720</v>
      </c>
      <c r="H722" s="45">
        <v>48</v>
      </c>
      <c r="I722" s="7">
        <v>49</v>
      </c>
      <c r="J722" s="7">
        <v>48</v>
      </c>
      <c r="K722" s="7">
        <v>49</v>
      </c>
      <c r="L722" s="7">
        <v>50</v>
      </c>
      <c r="M722" s="7">
        <v>251</v>
      </c>
      <c r="N722" s="7">
        <v>269</v>
      </c>
      <c r="O722" s="7">
        <v>2107</v>
      </c>
      <c r="P722" s="7">
        <v>438</v>
      </c>
      <c r="Q722" s="45">
        <f t="shared" si="168"/>
        <v>3309</v>
      </c>
      <c r="R722" s="45">
        <v>57</v>
      </c>
      <c r="S722" s="45">
        <v>61</v>
      </c>
      <c r="T722" s="45">
        <v>50</v>
      </c>
      <c r="U722" s="45">
        <v>51</v>
      </c>
      <c r="V722" s="45">
        <v>99</v>
      </c>
      <c r="W722" s="45">
        <v>479.6</v>
      </c>
      <c r="X722" s="45">
        <v>190.00000000000003</v>
      </c>
      <c r="Y722" s="45">
        <v>2051.7111111111112</v>
      </c>
      <c r="Z722" s="45">
        <v>244.6888888888889</v>
      </c>
      <c r="AA722" s="45">
        <v>3284</v>
      </c>
      <c r="AB722" s="103">
        <f t="shared" si="169"/>
        <v>100</v>
      </c>
      <c r="AC722" s="103">
        <f t="shared" si="170"/>
        <v>100</v>
      </c>
      <c r="AD722" s="103">
        <f t="shared" si="171"/>
        <v>100</v>
      </c>
      <c r="AE722" s="103">
        <f t="shared" si="172"/>
        <v>100</v>
      </c>
      <c r="AF722" s="103">
        <f t="shared" si="173"/>
        <v>100</v>
      </c>
      <c r="AG722" s="103">
        <f t="shared" si="174"/>
        <v>100</v>
      </c>
      <c r="AH722" s="103">
        <f t="shared" si="175"/>
        <v>70.631970260223056</v>
      </c>
      <c r="AI722" s="103">
        <f t="shared" si="176"/>
        <v>97.37594262511206</v>
      </c>
      <c r="AJ722" s="103">
        <f t="shared" si="177"/>
        <v>55.865043125317101</v>
      </c>
      <c r="AK722" s="103">
        <f t="shared" si="178"/>
        <v>99.244484738591723</v>
      </c>
      <c r="AL722" s="45" t="str">
        <f t="shared" si="179"/>
        <v>-</v>
      </c>
      <c r="AM722" s="45" t="str">
        <f t="shared" si="179"/>
        <v>-</v>
      </c>
      <c r="AN722" s="45" t="str">
        <f t="shared" si="179"/>
        <v>-</v>
      </c>
      <c r="AO722" s="45" t="str">
        <f t="shared" si="179"/>
        <v>-</v>
      </c>
      <c r="AP722" s="45" t="str">
        <f t="shared" si="180"/>
        <v>-</v>
      </c>
      <c r="AQ722" s="45" t="str">
        <f t="shared" si="180"/>
        <v>-</v>
      </c>
      <c r="AR722" s="45">
        <f t="shared" si="180"/>
        <v>78.999999999999972</v>
      </c>
      <c r="AS722" s="45">
        <f t="shared" si="180"/>
        <v>55.288888888888778</v>
      </c>
      <c r="AT722" s="45">
        <f t="shared" si="182"/>
        <v>193.3111111111111</v>
      </c>
      <c r="AU722" s="46">
        <f t="shared" si="181"/>
        <v>327.59999999999985</v>
      </c>
    </row>
    <row r="723" spans="1:47" ht="24.95" customHeight="1" x14ac:dyDescent="0.25">
      <c r="A723" s="21" t="s">
        <v>743</v>
      </c>
      <c r="B723" s="22" t="s">
        <v>1731</v>
      </c>
      <c r="C723" s="8" t="s">
        <v>743</v>
      </c>
      <c r="D723" s="8" t="s">
        <v>749</v>
      </c>
      <c r="E723" s="18" t="s">
        <v>1883</v>
      </c>
      <c r="F723" s="45" t="str">
        <f>IFERROR(VLOOKUP(E723,categoria!$A:$C,3,FALSE),"Categoria 1")</f>
        <v>Categoria 2</v>
      </c>
      <c r="G723" s="45">
        <v>640</v>
      </c>
      <c r="H723" s="45">
        <v>26</v>
      </c>
      <c r="I723" s="7">
        <v>35</v>
      </c>
      <c r="J723" s="7">
        <v>43</v>
      </c>
      <c r="K723" s="7">
        <v>50</v>
      </c>
      <c r="L723" s="7">
        <v>57</v>
      </c>
      <c r="M723" s="7">
        <v>352</v>
      </c>
      <c r="N723" s="7">
        <v>416</v>
      </c>
      <c r="O723" s="7">
        <v>2729</v>
      </c>
      <c r="P723" s="7">
        <v>704</v>
      </c>
      <c r="Q723" s="45">
        <f t="shared" si="168"/>
        <v>4412</v>
      </c>
      <c r="R723" s="45">
        <v>53</v>
      </c>
      <c r="S723" s="45">
        <v>54</v>
      </c>
      <c r="T723" s="45">
        <v>39</v>
      </c>
      <c r="U723" s="45">
        <v>31</v>
      </c>
      <c r="V723" s="45">
        <v>78</v>
      </c>
      <c r="W723" s="45">
        <v>399.20000000000005</v>
      </c>
      <c r="X723" s="45">
        <v>225</v>
      </c>
      <c r="Y723" s="45">
        <v>2951.088888888889</v>
      </c>
      <c r="Z723" s="45">
        <v>912.71111111111111</v>
      </c>
      <c r="AA723" s="45">
        <v>4743</v>
      </c>
      <c r="AB723" s="103">
        <f t="shared" si="169"/>
        <v>100</v>
      </c>
      <c r="AC723" s="103">
        <f t="shared" si="170"/>
        <v>100</v>
      </c>
      <c r="AD723" s="103">
        <f t="shared" si="171"/>
        <v>90.697674418604649</v>
      </c>
      <c r="AE723" s="103">
        <f t="shared" si="172"/>
        <v>62</v>
      </c>
      <c r="AF723" s="103">
        <f t="shared" si="173"/>
        <v>100</v>
      </c>
      <c r="AG723" s="103">
        <f t="shared" si="174"/>
        <v>100</v>
      </c>
      <c r="AH723" s="103">
        <f t="shared" si="175"/>
        <v>54.08653846153846</v>
      </c>
      <c r="AI723" s="103">
        <f t="shared" si="176"/>
        <v>100</v>
      </c>
      <c r="AJ723" s="103">
        <f t="shared" si="177"/>
        <v>100</v>
      </c>
      <c r="AK723" s="103">
        <f t="shared" si="178"/>
        <v>100</v>
      </c>
      <c r="AL723" s="45" t="str">
        <f t="shared" si="179"/>
        <v>-</v>
      </c>
      <c r="AM723" s="45" t="str">
        <f t="shared" si="179"/>
        <v>-</v>
      </c>
      <c r="AN723" s="45">
        <f t="shared" si="179"/>
        <v>4</v>
      </c>
      <c r="AO723" s="45">
        <f t="shared" si="179"/>
        <v>19</v>
      </c>
      <c r="AP723" s="45" t="str">
        <f t="shared" si="180"/>
        <v>-</v>
      </c>
      <c r="AQ723" s="45" t="str">
        <f t="shared" si="180"/>
        <v>-</v>
      </c>
      <c r="AR723" s="45">
        <f t="shared" si="180"/>
        <v>191</v>
      </c>
      <c r="AS723" s="45" t="str">
        <f t="shared" si="180"/>
        <v>-</v>
      </c>
      <c r="AT723" s="45" t="str">
        <f t="shared" si="182"/>
        <v>-</v>
      </c>
      <c r="AU723" s="46">
        <f t="shared" si="181"/>
        <v>214</v>
      </c>
    </row>
    <row r="724" spans="1:47" ht="24.95" customHeight="1" x14ac:dyDescent="0.25">
      <c r="A724" s="21" t="s">
        <v>743</v>
      </c>
      <c r="B724" s="22" t="s">
        <v>1731</v>
      </c>
      <c r="C724" s="8" t="s">
        <v>743</v>
      </c>
      <c r="D724" s="8" t="s">
        <v>750</v>
      </c>
      <c r="E724" s="18" t="s">
        <v>1234</v>
      </c>
      <c r="F724" s="45" t="str">
        <f>IFERROR(VLOOKUP(E724,categoria!$A:$C,3,FALSE),"Categoria 1")</f>
        <v>Categoria 3</v>
      </c>
      <c r="G724" s="45">
        <v>5650</v>
      </c>
      <c r="H724" s="45">
        <v>220</v>
      </c>
      <c r="I724" s="7">
        <v>229</v>
      </c>
      <c r="J724" s="7">
        <v>237</v>
      </c>
      <c r="K724" s="7">
        <v>247</v>
      </c>
      <c r="L724" s="7">
        <v>255</v>
      </c>
      <c r="M724" s="7">
        <v>1392</v>
      </c>
      <c r="N724" s="7">
        <v>1549</v>
      </c>
      <c r="O724" s="7">
        <v>11715</v>
      </c>
      <c r="P724" s="7">
        <v>2243</v>
      </c>
      <c r="Q724" s="45">
        <f t="shared" si="168"/>
        <v>18087</v>
      </c>
      <c r="R724" s="45">
        <v>192</v>
      </c>
      <c r="S724" s="45">
        <v>113</v>
      </c>
      <c r="T724" s="45">
        <v>179</v>
      </c>
      <c r="U724" s="45">
        <v>226</v>
      </c>
      <c r="V724" s="45">
        <v>361</v>
      </c>
      <c r="W724" s="45">
        <v>1918.2</v>
      </c>
      <c r="X724" s="45">
        <v>671.6</v>
      </c>
      <c r="Y724" s="45">
        <v>10012.222222222221</v>
      </c>
      <c r="Z724" s="45">
        <v>1892.9777777777779</v>
      </c>
      <c r="AA724" s="45">
        <v>15565.999999999998</v>
      </c>
      <c r="AB724" s="103">
        <f t="shared" si="169"/>
        <v>87.272727272727266</v>
      </c>
      <c r="AC724" s="103">
        <f t="shared" si="170"/>
        <v>49.344978165938862</v>
      </c>
      <c r="AD724" s="103">
        <f t="shared" si="171"/>
        <v>75.527426160337555</v>
      </c>
      <c r="AE724" s="103">
        <f t="shared" si="172"/>
        <v>91.497975708502025</v>
      </c>
      <c r="AF724" s="103">
        <f t="shared" si="173"/>
        <v>100</v>
      </c>
      <c r="AG724" s="103">
        <f t="shared" si="174"/>
        <v>100</v>
      </c>
      <c r="AH724" s="103">
        <f t="shared" si="175"/>
        <v>43.357004519044544</v>
      </c>
      <c r="AI724" s="103">
        <f t="shared" si="176"/>
        <v>85.464978422724897</v>
      </c>
      <c r="AJ724" s="103">
        <f t="shared" si="177"/>
        <v>84.394907613810872</v>
      </c>
      <c r="AK724" s="103">
        <f t="shared" si="178"/>
        <v>86.061812351412598</v>
      </c>
      <c r="AL724" s="45">
        <f t="shared" si="179"/>
        <v>28</v>
      </c>
      <c r="AM724" s="45">
        <f t="shared" si="179"/>
        <v>116</v>
      </c>
      <c r="AN724" s="45">
        <f t="shared" si="179"/>
        <v>58</v>
      </c>
      <c r="AO724" s="45">
        <f t="shared" si="179"/>
        <v>21</v>
      </c>
      <c r="AP724" s="45" t="str">
        <f t="shared" si="180"/>
        <v>-</v>
      </c>
      <c r="AQ724" s="45" t="str">
        <f t="shared" si="180"/>
        <v>-</v>
      </c>
      <c r="AR724" s="45">
        <f t="shared" si="180"/>
        <v>877.4</v>
      </c>
      <c r="AS724" s="45">
        <f t="shared" si="180"/>
        <v>1702.7777777777792</v>
      </c>
      <c r="AT724" s="45">
        <f t="shared" si="182"/>
        <v>350.02222222222213</v>
      </c>
      <c r="AU724" s="46">
        <f t="shared" si="181"/>
        <v>3153.2000000000016</v>
      </c>
    </row>
    <row r="725" spans="1:47" ht="24.95" customHeight="1" x14ac:dyDescent="0.25">
      <c r="A725" s="21" t="s">
        <v>1016</v>
      </c>
      <c r="B725" s="22" t="s">
        <v>1731</v>
      </c>
      <c r="C725" s="8" t="s">
        <v>743</v>
      </c>
      <c r="D725" s="8" t="s">
        <v>751</v>
      </c>
      <c r="E725" s="18" t="s">
        <v>1884</v>
      </c>
      <c r="F725" s="45" t="str">
        <f>IFERROR(VLOOKUP(E725,categoria!$A:$C,3,FALSE),"Categoria 1")</f>
        <v>Categoria 1</v>
      </c>
      <c r="G725" s="45">
        <v>5830</v>
      </c>
      <c r="H725" s="45">
        <v>136</v>
      </c>
      <c r="I725" s="7">
        <v>131</v>
      </c>
      <c r="J725" s="7">
        <v>129</v>
      </c>
      <c r="K725" s="7">
        <v>128</v>
      </c>
      <c r="L725" s="7">
        <v>129</v>
      </c>
      <c r="M725" s="7">
        <v>693</v>
      </c>
      <c r="N725" s="7">
        <v>798</v>
      </c>
      <c r="O725" s="7">
        <v>6870</v>
      </c>
      <c r="P725" s="7">
        <v>1643</v>
      </c>
      <c r="Q725" s="45">
        <f t="shared" si="168"/>
        <v>10657</v>
      </c>
      <c r="R725" s="45">
        <v>146</v>
      </c>
      <c r="S725" s="45">
        <v>118</v>
      </c>
      <c r="T725" s="45">
        <v>118</v>
      </c>
      <c r="U725" s="45">
        <v>114</v>
      </c>
      <c r="V725" s="45">
        <v>184</v>
      </c>
      <c r="W725" s="45">
        <v>1129.8</v>
      </c>
      <c r="X725" s="45">
        <v>481.20000000000005</v>
      </c>
      <c r="Y725" s="45">
        <v>4209.8222222222239</v>
      </c>
      <c r="Z725" s="45">
        <v>631.17777777777781</v>
      </c>
      <c r="AA725" s="45">
        <v>7132.0000000000018</v>
      </c>
      <c r="AB725" s="103">
        <f t="shared" si="169"/>
        <v>100</v>
      </c>
      <c r="AC725" s="103">
        <f t="shared" si="170"/>
        <v>90.07633587786259</v>
      </c>
      <c r="AD725" s="103">
        <f t="shared" si="171"/>
        <v>91.472868217054256</v>
      </c>
      <c r="AE725" s="103">
        <f t="shared" si="172"/>
        <v>89.0625</v>
      </c>
      <c r="AF725" s="103">
        <f t="shared" si="173"/>
        <v>100</v>
      </c>
      <c r="AG725" s="103">
        <f t="shared" si="174"/>
        <v>100</v>
      </c>
      <c r="AH725" s="103">
        <f t="shared" si="175"/>
        <v>60.300751879699256</v>
      </c>
      <c r="AI725" s="103">
        <f t="shared" si="176"/>
        <v>61.278343846029458</v>
      </c>
      <c r="AJ725" s="103">
        <f t="shared" si="177"/>
        <v>38.416176371136814</v>
      </c>
      <c r="AK725" s="103">
        <f t="shared" si="178"/>
        <v>66.923149103875403</v>
      </c>
      <c r="AL725" s="45" t="str">
        <f t="shared" si="179"/>
        <v>-</v>
      </c>
      <c r="AM725" s="45">
        <f t="shared" si="179"/>
        <v>13</v>
      </c>
      <c r="AN725" s="45">
        <f t="shared" si="179"/>
        <v>11</v>
      </c>
      <c r="AO725" s="45">
        <f t="shared" si="179"/>
        <v>14</v>
      </c>
      <c r="AP725" s="45" t="str">
        <f t="shared" si="180"/>
        <v>-</v>
      </c>
      <c r="AQ725" s="45" t="str">
        <f t="shared" si="180"/>
        <v>-</v>
      </c>
      <c r="AR725" s="45">
        <f t="shared" si="180"/>
        <v>316.79999999999995</v>
      </c>
      <c r="AS725" s="45">
        <f t="shared" si="180"/>
        <v>2660.1777777777761</v>
      </c>
      <c r="AT725" s="45">
        <f t="shared" si="182"/>
        <v>1011.8222222222222</v>
      </c>
      <c r="AU725" s="46">
        <f t="shared" si="181"/>
        <v>4026.7999999999984</v>
      </c>
    </row>
    <row r="726" spans="1:47" ht="24.95" customHeight="1" x14ac:dyDescent="0.25">
      <c r="A726" s="21" t="s">
        <v>743</v>
      </c>
      <c r="B726" s="22" t="s">
        <v>1731</v>
      </c>
      <c r="C726" s="8" t="s">
        <v>743</v>
      </c>
      <c r="D726" s="8" t="s">
        <v>752</v>
      </c>
      <c r="E726" s="18" t="s">
        <v>1885</v>
      </c>
      <c r="F726" s="45" t="str">
        <f>IFERROR(VLOOKUP(E726,categoria!$A:$C,3,FALSE),"Categoria 1")</f>
        <v>Categoria 3</v>
      </c>
      <c r="G726" s="45">
        <v>3300</v>
      </c>
      <c r="H726" s="45">
        <v>109</v>
      </c>
      <c r="I726" s="7">
        <v>104</v>
      </c>
      <c r="J726" s="7">
        <v>102</v>
      </c>
      <c r="K726" s="7">
        <v>101</v>
      </c>
      <c r="L726" s="7">
        <v>102</v>
      </c>
      <c r="M726" s="7">
        <v>559</v>
      </c>
      <c r="N726" s="7">
        <v>683</v>
      </c>
      <c r="O726" s="7">
        <v>5592</v>
      </c>
      <c r="P726" s="7">
        <v>1350</v>
      </c>
      <c r="Q726" s="45">
        <f t="shared" si="168"/>
        <v>8702</v>
      </c>
      <c r="R726" s="45">
        <v>112</v>
      </c>
      <c r="S726" s="45">
        <v>76</v>
      </c>
      <c r="T726" s="45">
        <v>92</v>
      </c>
      <c r="U726" s="45">
        <v>94</v>
      </c>
      <c r="V726" s="45">
        <v>235</v>
      </c>
      <c r="W726" s="45">
        <v>892.8</v>
      </c>
      <c r="X726" s="45">
        <v>360.79999999999995</v>
      </c>
      <c r="Y726" s="45">
        <v>4265.2888888888892</v>
      </c>
      <c r="Z726" s="45">
        <v>842.1111111111112</v>
      </c>
      <c r="AA726" s="45">
        <v>6970</v>
      </c>
      <c r="AB726" s="103">
        <f t="shared" si="169"/>
        <v>100</v>
      </c>
      <c r="AC726" s="103">
        <f t="shared" si="170"/>
        <v>73.076923076923066</v>
      </c>
      <c r="AD726" s="103">
        <f t="shared" si="171"/>
        <v>90.196078431372555</v>
      </c>
      <c r="AE726" s="103">
        <f t="shared" si="172"/>
        <v>93.069306930693074</v>
      </c>
      <c r="AF726" s="103">
        <f t="shared" si="173"/>
        <v>100</v>
      </c>
      <c r="AG726" s="103">
        <f t="shared" si="174"/>
        <v>100</v>
      </c>
      <c r="AH726" s="103">
        <f t="shared" si="175"/>
        <v>52.825768667642748</v>
      </c>
      <c r="AI726" s="103">
        <f t="shared" si="176"/>
        <v>76.274837068828489</v>
      </c>
      <c r="AJ726" s="103">
        <f t="shared" si="177"/>
        <v>62.378600823045275</v>
      </c>
      <c r="AK726" s="103">
        <f t="shared" si="178"/>
        <v>80.096529533440588</v>
      </c>
      <c r="AL726" s="45" t="str">
        <f t="shared" si="179"/>
        <v>-</v>
      </c>
      <c r="AM726" s="45">
        <f t="shared" si="179"/>
        <v>28</v>
      </c>
      <c r="AN726" s="45">
        <f t="shared" si="179"/>
        <v>10</v>
      </c>
      <c r="AO726" s="45">
        <f t="shared" si="179"/>
        <v>7</v>
      </c>
      <c r="AP726" s="45" t="str">
        <f t="shared" si="180"/>
        <v>-</v>
      </c>
      <c r="AQ726" s="45" t="str">
        <f t="shared" si="180"/>
        <v>-</v>
      </c>
      <c r="AR726" s="45">
        <f t="shared" si="180"/>
        <v>322.20000000000005</v>
      </c>
      <c r="AS726" s="45">
        <f t="shared" si="180"/>
        <v>1326.7111111111108</v>
      </c>
      <c r="AT726" s="45">
        <f t="shared" si="182"/>
        <v>507.8888888888888</v>
      </c>
      <c r="AU726" s="46">
        <f t="shared" si="181"/>
        <v>2201.7999999999997</v>
      </c>
    </row>
    <row r="727" spans="1:47" ht="24.95" customHeight="1" x14ac:dyDescent="0.25">
      <c r="A727" s="21" t="s">
        <v>743</v>
      </c>
      <c r="B727" s="22" t="s">
        <v>1731</v>
      </c>
      <c r="C727" s="8" t="s">
        <v>743</v>
      </c>
      <c r="D727" s="8" t="s">
        <v>753</v>
      </c>
      <c r="E727" s="18" t="s">
        <v>1886</v>
      </c>
      <c r="F727" s="45" t="str">
        <f>IFERROR(VLOOKUP(E727,categoria!$A:$C,3,FALSE),"Categoria 1")</f>
        <v>Categoria 2</v>
      </c>
      <c r="G727" s="45">
        <v>3100</v>
      </c>
      <c r="H727" s="45">
        <v>88</v>
      </c>
      <c r="I727" s="7">
        <v>84</v>
      </c>
      <c r="J727" s="7">
        <v>83</v>
      </c>
      <c r="K727" s="7">
        <v>82</v>
      </c>
      <c r="L727" s="7">
        <v>82</v>
      </c>
      <c r="M727" s="7">
        <v>460</v>
      </c>
      <c r="N727" s="7">
        <v>582</v>
      </c>
      <c r="O727" s="7">
        <v>4589</v>
      </c>
      <c r="P727" s="7">
        <v>1114</v>
      </c>
      <c r="Q727" s="45">
        <f t="shared" si="168"/>
        <v>7164</v>
      </c>
      <c r="R727" s="45">
        <v>105</v>
      </c>
      <c r="S727" s="45">
        <v>85</v>
      </c>
      <c r="T727" s="45">
        <v>92</v>
      </c>
      <c r="U727" s="45">
        <v>76</v>
      </c>
      <c r="V727" s="45">
        <v>154</v>
      </c>
      <c r="W727" s="45">
        <v>729</v>
      </c>
      <c r="X727" s="45">
        <v>346.4</v>
      </c>
      <c r="Y727" s="45">
        <v>3553.3333333333326</v>
      </c>
      <c r="Z727" s="45">
        <v>581.26666666666665</v>
      </c>
      <c r="AA727" s="45">
        <v>5721.9999999999991</v>
      </c>
      <c r="AB727" s="103">
        <f t="shared" si="169"/>
        <v>100</v>
      </c>
      <c r="AC727" s="103">
        <f t="shared" si="170"/>
        <v>100</v>
      </c>
      <c r="AD727" s="103">
        <f t="shared" si="171"/>
        <v>100</v>
      </c>
      <c r="AE727" s="103">
        <f t="shared" si="172"/>
        <v>92.682926829268297</v>
      </c>
      <c r="AF727" s="103">
        <f t="shared" si="173"/>
        <v>100</v>
      </c>
      <c r="AG727" s="103">
        <f t="shared" si="174"/>
        <v>100</v>
      </c>
      <c r="AH727" s="103">
        <f t="shared" si="175"/>
        <v>59.518900343642613</v>
      </c>
      <c r="AI727" s="103">
        <f t="shared" si="176"/>
        <v>77.431539187913117</v>
      </c>
      <c r="AJ727" s="103">
        <f t="shared" si="177"/>
        <v>52.178336325553566</v>
      </c>
      <c r="AK727" s="103">
        <f t="shared" si="178"/>
        <v>79.871580122836392</v>
      </c>
      <c r="AL727" s="45" t="str">
        <f t="shared" si="179"/>
        <v>-</v>
      </c>
      <c r="AM727" s="45" t="str">
        <f t="shared" si="179"/>
        <v>-</v>
      </c>
      <c r="AN727" s="45" t="str">
        <f t="shared" si="179"/>
        <v>-</v>
      </c>
      <c r="AO727" s="45">
        <f t="shared" si="179"/>
        <v>6</v>
      </c>
      <c r="AP727" s="45" t="str">
        <f t="shared" si="180"/>
        <v>-</v>
      </c>
      <c r="AQ727" s="45" t="str">
        <f t="shared" si="180"/>
        <v>-</v>
      </c>
      <c r="AR727" s="45">
        <f t="shared" si="180"/>
        <v>235.60000000000002</v>
      </c>
      <c r="AS727" s="45">
        <f t="shared" si="180"/>
        <v>1035.6666666666674</v>
      </c>
      <c r="AT727" s="45">
        <f t="shared" si="182"/>
        <v>532.73333333333335</v>
      </c>
      <c r="AU727" s="46">
        <f t="shared" si="181"/>
        <v>1810.0000000000007</v>
      </c>
    </row>
    <row r="728" spans="1:47" ht="24.95" customHeight="1" x14ac:dyDescent="0.25">
      <c r="A728" s="21" t="s">
        <v>743</v>
      </c>
      <c r="B728" s="22" t="s">
        <v>1731</v>
      </c>
      <c r="C728" s="8" t="s">
        <v>743</v>
      </c>
      <c r="D728" s="8" t="s">
        <v>754</v>
      </c>
      <c r="E728" s="18" t="s">
        <v>1887</v>
      </c>
      <c r="F728" s="45" t="str">
        <f>IFERROR(VLOOKUP(E728,categoria!$A:$C,3,FALSE),"Categoria 1")</f>
        <v>Categoria 2</v>
      </c>
      <c r="G728" s="45">
        <v>2390</v>
      </c>
      <c r="H728" s="45">
        <v>96</v>
      </c>
      <c r="I728" s="7">
        <v>92</v>
      </c>
      <c r="J728" s="7">
        <v>91</v>
      </c>
      <c r="K728" s="7">
        <v>92</v>
      </c>
      <c r="L728" s="7">
        <v>94</v>
      </c>
      <c r="M728" s="7">
        <v>541</v>
      </c>
      <c r="N728" s="7">
        <v>672</v>
      </c>
      <c r="O728" s="7">
        <v>5490</v>
      </c>
      <c r="P728" s="7">
        <v>1456</v>
      </c>
      <c r="Q728" s="45">
        <f t="shared" si="168"/>
        <v>8624</v>
      </c>
      <c r="R728" s="45">
        <v>74</v>
      </c>
      <c r="S728" s="45">
        <v>63</v>
      </c>
      <c r="T728" s="45">
        <v>66</v>
      </c>
      <c r="U728" s="45">
        <v>74</v>
      </c>
      <c r="V728" s="45">
        <v>138</v>
      </c>
      <c r="W728" s="45">
        <v>772.8</v>
      </c>
      <c r="X728" s="45">
        <v>314.60000000000002</v>
      </c>
      <c r="Y728" s="45">
        <v>5494.3555555555558</v>
      </c>
      <c r="Z728" s="45">
        <v>1817.2444444444443</v>
      </c>
      <c r="AA728" s="45">
        <v>8814</v>
      </c>
      <c r="AB728" s="103">
        <f t="shared" si="169"/>
        <v>77.083333333333343</v>
      </c>
      <c r="AC728" s="103">
        <f t="shared" si="170"/>
        <v>68.478260869565219</v>
      </c>
      <c r="AD728" s="103">
        <f t="shared" si="171"/>
        <v>72.527472527472526</v>
      </c>
      <c r="AE728" s="103">
        <f t="shared" si="172"/>
        <v>80.434782608695656</v>
      </c>
      <c r="AF728" s="103">
        <f t="shared" si="173"/>
        <v>100</v>
      </c>
      <c r="AG728" s="103">
        <f t="shared" si="174"/>
        <v>100</v>
      </c>
      <c r="AH728" s="103">
        <f t="shared" si="175"/>
        <v>46.815476190476197</v>
      </c>
      <c r="AI728" s="103">
        <f t="shared" si="176"/>
        <v>100</v>
      </c>
      <c r="AJ728" s="103">
        <f t="shared" si="177"/>
        <v>100</v>
      </c>
      <c r="AK728" s="103">
        <f t="shared" si="178"/>
        <v>100</v>
      </c>
      <c r="AL728" s="45">
        <f t="shared" si="179"/>
        <v>22</v>
      </c>
      <c r="AM728" s="45">
        <f t="shared" si="179"/>
        <v>29</v>
      </c>
      <c r="AN728" s="45">
        <f t="shared" si="179"/>
        <v>25</v>
      </c>
      <c r="AO728" s="45">
        <f t="shared" si="179"/>
        <v>18</v>
      </c>
      <c r="AP728" s="45" t="str">
        <f t="shared" si="180"/>
        <v>-</v>
      </c>
      <c r="AQ728" s="45" t="str">
        <f t="shared" si="180"/>
        <v>-</v>
      </c>
      <c r="AR728" s="45">
        <f t="shared" si="180"/>
        <v>357.4</v>
      </c>
      <c r="AS728" s="45" t="str">
        <f t="shared" si="180"/>
        <v>-</v>
      </c>
      <c r="AT728" s="45" t="str">
        <f t="shared" si="182"/>
        <v>-</v>
      </c>
      <c r="AU728" s="46">
        <f t="shared" si="181"/>
        <v>451.4</v>
      </c>
    </row>
    <row r="729" spans="1:47" ht="24.95" customHeight="1" x14ac:dyDescent="0.25">
      <c r="A729" s="21" t="s">
        <v>743</v>
      </c>
      <c r="B729" s="22" t="s">
        <v>1731</v>
      </c>
      <c r="C729" s="8" t="s">
        <v>743</v>
      </c>
      <c r="D729" s="8" t="s">
        <v>755</v>
      </c>
      <c r="E729" s="18" t="s">
        <v>1888</v>
      </c>
      <c r="F729" s="45" t="str">
        <f>IFERROR(VLOOKUP(E729,categoria!$A:$C,3,FALSE),"Categoria 1")</f>
        <v>Categoria 2</v>
      </c>
      <c r="G729" s="45">
        <v>2530</v>
      </c>
      <c r="H729" s="45">
        <v>98</v>
      </c>
      <c r="I729" s="7">
        <v>107</v>
      </c>
      <c r="J729" s="7">
        <v>116</v>
      </c>
      <c r="K729" s="7">
        <v>123</v>
      </c>
      <c r="L729" s="7">
        <v>130</v>
      </c>
      <c r="M729" s="7">
        <v>756</v>
      </c>
      <c r="N729" s="7">
        <v>879</v>
      </c>
      <c r="O729" s="7">
        <v>6524</v>
      </c>
      <c r="P729" s="7">
        <v>1682</v>
      </c>
      <c r="Q729" s="45">
        <f t="shared" si="168"/>
        <v>10415</v>
      </c>
      <c r="R729" s="45">
        <v>116</v>
      </c>
      <c r="S729" s="45">
        <v>89</v>
      </c>
      <c r="T729" s="45">
        <v>104</v>
      </c>
      <c r="U729" s="45">
        <v>94</v>
      </c>
      <c r="V729" s="45">
        <v>148</v>
      </c>
      <c r="W729" s="45">
        <v>947.2</v>
      </c>
      <c r="X729" s="45">
        <v>480.00000000000006</v>
      </c>
      <c r="Y729" s="45">
        <v>4509.4666666666672</v>
      </c>
      <c r="Z729" s="45">
        <v>859.33333333333337</v>
      </c>
      <c r="AA729" s="45">
        <v>7347</v>
      </c>
      <c r="AB729" s="103">
        <f t="shared" si="169"/>
        <v>100</v>
      </c>
      <c r="AC729" s="103">
        <f t="shared" si="170"/>
        <v>83.177570093457945</v>
      </c>
      <c r="AD729" s="103">
        <f t="shared" si="171"/>
        <v>89.65517241379311</v>
      </c>
      <c r="AE729" s="103">
        <f t="shared" si="172"/>
        <v>76.422764227642276</v>
      </c>
      <c r="AF729" s="103">
        <f t="shared" si="173"/>
        <v>100</v>
      </c>
      <c r="AG729" s="103">
        <f t="shared" si="174"/>
        <v>100</v>
      </c>
      <c r="AH729" s="103">
        <f t="shared" si="175"/>
        <v>54.607508532423211</v>
      </c>
      <c r="AI729" s="103">
        <f t="shared" si="176"/>
        <v>69.121193541794412</v>
      </c>
      <c r="AJ729" s="103">
        <f t="shared" si="177"/>
        <v>51.089972255251695</v>
      </c>
      <c r="AK729" s="103">
        <f t="shared" si="178"/>
        <v>70.542486797887662</v>
      </c>
      <c r="AL729" s="45" t="str">
        <f t="shared" si="179"/>
        <v>-</v>
      </c>
      <c r="AM729" s="45">
        <f t="shared" si="179"/>
        <v>18</v>
      </c>
      <c r="AN729" s="45">
        <f t="shared" si="179"/>
        <v>12</v>
      </c>
      <c r="AO729" s="45">
        <f t="shared" si="179"/>
        <v>29</v>
      </c>
      <c r="AP729" s="45" t="str">
        <f t="shared" si="180"/>
        <v>-</v>
      </c>
      <c r="AQ729" s="45" t="str">
        <f t="shared" si="180"/>
        <v>-</v>
      </c>
      <c r="AR729" s="45">
        <f t="shared" si="180"/>
        <v>398.99999999999994</v>
      </c>
      <c r="AS729" s="45">
        <f t="shared" si="180"/>
        <v>2014.5333333333328</v>
      </c>
      <c r="AT729" s="45">
        <f t="shared" si="182"/>
        <v>822.66666666666663</v>
      </c>
      <c r="AU729" s="46">
        <f t="shared" si="181"/>
        <v>3295.1999999999994</v>
      </c>
    </row>
    <row r="730" spans="1:47" ht="24.95" customHeight="1" x14ac:dyDescent="0.25">
      <c r="A730" s="21" t="s">
        <v>1016</v>
      </c>
      <c r="B730" s="22" t="s">
        <v>1731</v>
      </c>
      <c r="C730" s="8" t="s">
        <v>743</v>
      </c>
      <c r="D730" s="8" t="s">
        <v>756</v>
      </c>
      <c r="E730" s="18" t="s">
        <v>1404</v>
      </c>
      <c r="F730" s="45" t="str">
        <f>IFERROR(VLOOKUP(E730,categoria!$A:$C,3,FALSE),"Categoria 1")</f>
        <v>Categoria 2</v>
      </c>
      <c r="G730" s="45">
        <v>4150</v>
      </c>
      <c r="H730" s="45">
        <v>130</v>
      </c>
      <c r="I730" s="7">
        <v>127</v>
      </c>
      <c r="J730" s="7">
        <v>127</v>
      </c>
      <c r="K730" s="7">
        <v>131</v>
      </c>
      <c r="L730" s="7">
        <v>134</v>
      </c>
      <c r="M730" s="7">
        <v>761</v>
      </c>
      <c r="N730" s="7">
        <v>912</v>
      </c>
      <c r="O730" s="7">
        <v>6644</v>
      </c>
      <c r="P730" s="7">
        <v>1358</v>
      </c>
      <c r="Q730" s="45">
        <f t="shared" si="168"/>
        <v>10324</v>
      </c>
      <c r="R730" s="45">
        <v>99</v>
      </c>
      <c r="S730" s="45">
        <v>118</v>
      </c>
      <c r="T730" s="45">
        <v>90</v>
      </c>
      <c r="U730" s="45">
        <v>97</v>
      </c>
      <c r="V730" s="45">
        <v>137</v>
      </c>
      <c r="W730" s="45">
        <v>957.6</v>
      </c>
      <c r="X730" s="45">
        <v>397.8</v>
      </c>
      <c r="Y730" s="45">
        <v>5444.822222222223</v>
      </c>
      <c r="Z730" s="45">
        <v>755.77777777777771</v>
      </c>
      <c r="AA730" s="45">
        <v>8097</v>
      </c>
      <c r="AB730" s="103">
        <f t="shared" si="169"/>
        <v>76.153846153846146</v>
      </c>
      <c r="AC730" s="103">
        <f t="shared" si="170"/>
        <v>92.913385826771659</v>
      </c>
      <c r="AD730" s="103">
        <f t="shared" si="171"/>
        <v>70.866141732283467</v>
      </c>
      <c r="AE730" s="103">
        <f t="shared" si="172"/>
        <v>74.045801526717554</v>
      </c>
      <c r="AF730" s="103">
        <f t="shared" si="173"/>
        <v>100</v>
      </c>
      <c r="AG730" s="103">
        <f t="shared" si="174"/>
        <v>100</v>
      </c>
      <c r="AH730" s="103">
        <f t="shared" si="175"/>
        <v>43.618421052631575</v>
      </c>
      <c r="AI730" s="103">
        <f t="shared" si="176"/>
        <v>81.950966619840798</v>
      </c>
      <c r="AJ730" s="103">
        <f t="shared" si="177"/>
        <v>55.653739158893792</v>
      </c>
      <c r="AK730" s="103">
        <f t="shared" si="178"/>
        <v>78.428903525765207</v>
      </c>
      <c r="AL730" s="45">
        <f t="shared" si="179"/>
        <v>31</v>
      </c>
      <c r="AM730" s="45">
        <f t="shared" si="179"/>
        <v>9</v>
      </c>
      <c r="AN730" s="45">
        <f t="shared" si="179"/>
        <v>37</v>
      </c>
      <c r="AO730" s="45">
        <f t="shared" si="179"/>
        <v>34</v>
      </c>
      <c r="AP730" s="45" t="str">
        <f t="shared" si="180"/>
        <v>-</v>
      </c>
      <c r="AQ730" s="45" t="str">
        <f t="shared" si="180"/>
        <v>-</v>
      </c>
      <c r="AR730" s="45">
        <f t="shared" si="180"/>
        <v>514.20000000000005</v>
      </c>
      <c r="AS730" s="45">
        <f t="shared" si="180"/>
        <v>1199.177777777777</v>
      </c>
      <c r="AT730" s="45">
        <f t="shared" si="182"/>
        <v>602.22222222222229</v>
      </c>
      <c r="AU730" s="46">
        <f t="shared" si="181"/>
        <v>2426.5999999999995</v>
      </c>
    </row>
    <row r="731" spans="1:47" ht="24.95" customHeight="1" x14ac:dyDescent="0.25">
      <c r="A731" s="21" t="s">
        <v>1016</v>
      </c>
      <c r="B731" s="22" t="s">
        <v>1731</v>
      </c>
      <c r="C731" s="8" t="s">
        <v>743</v>
      </c>
      <c r="D731" s="8" t="s">
        <v>757</v>
      </c>
      <c r="E731" s="18" t="s">
        <v>1889</v>
      </c>
      <c r="F731" s="45" t="str">
        <f>IFERROR(VLOOKUP(E731,categoria!$A:$C,3,FALSE),"Categoria 1")</f>
        <v>Categoria 1</v>
      </c>
      <c r="G731" s="45">
        <v>4090</v>
      </c>
      <c r="H731" s="45">
        <v>203</v>
      </c>
      <c r="I731" s="7">
        <v>192</v>
      </c>
      <c r="J731" s="7">
        <v>185</v>
      </c>
      <c r="K731" s="7">
        <v>181</v>
      </c>
      <c r="L731" s="7">
        <v>179</v>
      </c>
      <c r="M731" s="7">
        <v>944</v>
      </c>
      <c r="N731" s="7">
        <v>1125</v>
      </c>
      <c r="O731" s="7">
        <v>9030</v>
      </c>
      <c r="P731" s="7">
        <v>1970</v>
      </c>
      <c r="Q731" s="45">
        <f t="shared" si="168"/>
        <v>14009</v>
      </c>
      <c r="R731" s="45">
        <v>162</v>
      </c>
      <c r="S731" s="45">
        <v>131</v>
      </c>
      <c r="T731" s="45">
        <v>157</v>
      </c>
      <c r="U731" s="45">
        <v>127</v>
      </c>
      <c r="V731" s="45">
        <v>201</v>
      </c>
      <c r="W731" s="45">
        <v>1329.2</v>
      </c>
      <c r="X731" s="45">
        <v>649.40000000000009</v>
      </c>
      <c r="Y731" s="45">
        <v>7148.4888888888872</v>
      </c>
      <c r="Z731" s="45">
        <v>1880.911111111111</v>
      </c>
      <c r="AA731" s="45">
        <v>11785.999999999998</v>
      </c>
      <c r="AB731" s="103">
        <f t="shared" si="169"/>
        <v>79.802955665024626</v>
      </c>
      <c r="AC731" s="103">
        <f t="shared" si="170"/>
        <v>68.229166666666657</v>
      </c>
      <c r="AD731" s="103">
        <f t="shared" si="171"/>
        <v>84.86486486486487</v>
      </c>
      <c r="AE731" s="103">
        <f t="shared" si="172"/>
        <v>70.165745856353595</v>
      </c>
      <c r="AF731" s="103">
        <f t="shared" si="173"/>
        <v>100</v>
      </c>
      <c r="AG731" s="103">
        <f t="shared" si="174"/>
        <v>100</v>
      </c>
      <c r="AH731" s="103">
        <f t="shared" si="175"/>
        <v>57.724444444444458</v>
      </c>
      <c r="AI731" s="103">
        <f t="shared" si="176"/>
        <v>79.163775070751797</v>
      </c>
      <c r="AJ731" s="103">
        <f t="shared" si="177"/>
        <v>95.477721376198531</v>
      </c>
      <c r="AK731" s="103">
        <f t="shared" si="178"/>
        <v>84.131629666642866</v>
      </c>
      <c r="AL731" s="45">
        <f t="shared" si="179"/>
        <v>41</v>
      </c>
      <c r="AM731" s="45">
        <f t="shared" si="179"/>
        <v>61</v>
      </c>
      <c r="AN731" s="45">
        <f t="shared" si="179"/>
        <v>28</v>
      </c>
      <c r="AO731" s="45">
        <f t="shared" si="179"/>
        <v>54</v>
      </c>
      <c r="AP731" s="45" t="str">
        <f t="shared" si="180"/>
        <v>-</v>
      </c>
      <c r="AQ731" s="45" t="str">
        <f t="shared" si="180"/>
        <v>-</v>
      </c>
      <c r="AR731" s="45">
        <f t="shared" si="180"/>
        <v>475.59999999999991</v>
      </c>
      <c r="AS731" s="45">
        <f t="shared" si="180"/>
        <v>1881.5111111111128</v>
      </c>
      <c r="AT731" s="45">
        <f t="shared" si="182"/>
        <v>89.08888888888896</v>
      </c>
      <c r="AU731" s="46">
        <f t="shared" si="181"/>
        <v>2630.2000000000016</v>
      </c>
    </row>
    <row r="732" spans="1:47" ht="24.95" customHeight="1" x14ac:dyDescent="0.25">
      <c r="A732" s="21" t="s">
        <v>1016</v>
      </c>
      <c r="B732" s="22" t="s">
        <v>1731</v>
      </c>
      <c r="C732" s="8" t="s">
        <v>743</v>
      </c>
      <c r="D732" s="8" t="s">
        <v>758</v>
      </c>
      <c r="E732" s="18" t="s">
        <v>1423</v>
      </c>
      <c r="F732" s="45" t="str">
        <f>IFERROR(VLOOKUP(E732,categoria!$A:$C,3,FALSE),"Categoria 1")</f>
        <v>Categoria 2</v>
      </c>
      <c r="G732" s="45">
        <v>38170</v>
      </c>
      <c r="H732" s="45">
        <v>1258</v>
      </c>
      <c r="I732" s="7">
        <v>1236</v>
      </c>
      <c r="J732" s="7">
        <v>1231</v>
      </c>
      <c r="K732" s="7">
        <v>1239</v>
      </c>
      <c r="L732" s="7">
        <v>1259</v>
      </c>
      <c r="M732" s="7">
        <v>6869</v>
      </c>
      <c r="N732" s="7">
        <v>7990</v>
      </c>
      <c r="O732" s="7">
        <v>67804</v>
      </c>
      <c r="P732" s="7">
        <v>13188</v>
      </c>
      <c r="Q732" s="45">
        <f t="shared" si="168"/>
        <v>102074</v>
      </c>
      <c r="R732" s="45">
        <v>671</v>
      </c>
      <c r="S732" s="45">
        <v>1184</v>
      </c>
      <c r="T732" s="45">
        <v>1210</v>
      </c>
      <c r="U732" s="45">
        <v>1146</v>
      </c>
      <c r="V732" s="45">
        <v>1984</v>
      </c>
      <c r="W732" s="45">
        <v>10194.200000000001</v>
      </c>
      <c r="X732" s="45">
        <v>4209.3999999999996</v>
      </c>
      <c r="Y732" s="45">
        <v>44073.511111111104</v>
      </c>
      <c r="Z732" s="45">
        <v>6857.8888888888878</v>
      </c>
      <c r="AA732" s="45">
        <v>71529.999999999985</v>
      </c>
      <c r="AB732" s="103">
        <f t="shared" si="169"/>
        <v>53.338632750397451</v>
      </c>
      <c r="AC732" s="103">
        <f t="shared" si="170"/>
        <v>95.792880258899672</v>
      </c>
      <c r="AD732" s="103">
        <f t="shared" si="171"/>
        <v>98.294069861900894</v>
      </c>
      <c r="AE732" s="103">
        <f t="shared" si="172"/>
        <v>92.493946731234871</v>
      </c>
      <c r="AF732" s="103">
        <f t="shared" si="173"/>
        <v>100</v>
      </c>
      <c r="AG732" s="103">
        <f t="shared" si="174"/>
        <v>100</v>
      </c>
      <c r="AH732" s="103">
        <f t="shared" si="175"/>
        <v>52.683354192740914</v>
      </c>
      <c r="AI732" s="103">
        <f t="shared" si="176"/>
        <v>65.001343742420957</v>
      </c>
      <c r="AJ732" s="103">
        <f t="shared" si="177"/>
        <v>52.000977319448651</v>
      </c>
      <c r="AK732" s="103">
        <f t="shared" si="178"/>
        <v>70.076611086074792</v>
      </c>
      <c r="AL732" s="45">
        <f t="shared" si="179"/>
        <v>587</v>
      </c>
      <c r="AM732" s="45">
        <f t="shared" si="179"/>
        <v>52</v>
      </c>
      <c r="AN732" s="45">
        <f t="shared" si="179"/>
        <v>21</v>
      </c>
      <c r="AO732" s="45">
        <f t="shared" si="179"/>
        <v>93</v>
      </c>
      <c r="AP732" s="45" t="str">
        <f t="shared" si="180"/>
        <v>-</v>
      </c>
      <c r="AQ732" s="45" t="str">
        <f t="shared" si="180"/>
        <v>-</v>
      </c>
      <c r="AR732" s="45">
        <f t="shared" si="180"/>
        <v>3780.6000000000004</v>
      </c>
      <c r="AS732" s="45">
        <f t="shared" si="180"/>
        <v>23730.488888888896</v>
      </c>
      <c r="AT732" s="45">
        <f t="shared" si="182"/>
        <v>6330.1111111111122</v>
      </c>
      <c r="AU732" s="46">
        <f t="shared" si="181"/>
        <v>34594.200000000004</v>
      </c>
    </row>
    <row r="733" spans="1:47" ht="24.95" customHeight="1" x14ac:dyDescent="0.25">
      <c r="A733" s="21" t="s">
        <v>1016</v>
      </c>
      <c r="B733" s="22" t="s">
        <v>1731</v>
      </c>
      <c r="C733" s="8" t="s">
        <v>743</v>
      </c>
      <c r="D733" s="8" t="s">
        <v>759</v>
      </c>
      <c r="E733" s="18" t="s">
        <v>1463</v>
      </c>
      <c r="F733" s="45" t="str">
        <f>IFERROR(VLOOKUP(E733,categoria!$A:$C,3,FALSE),"Categoria 1")</f>
        <v>Categoria 1</v>
      </c>
      <c r="G733" s="45">
        <v>3070</v>
      </c>
      <c r="H733" s="45">
        <v>57</v>
      </c>
      <c r="I733" s="7">
        <v>56</v>
      </c>
      <c r="J733" s="7">
        <v>56</v>
      </c>
      <c r="K733" s="7">
        <v>56</v>
      </c>
      <c r="L733" s="7">
        <v>59</v>
      </c>
      <c r="M733" s="7">
        <v>346</v>
      </c>
      <c r="N733" s="7">
        <v>427</v>
      </c>
      <c r="O733" s="7">
        <v>3367</v>
      </c>
      <c r="P733" s="7">
        <v>928</v>
      </c>
      <c r="Q733" s="45">
        <f t="shared" si="168"/>
        <v>5352</v>
      </c>
      <c r="R733" s="45">
        <v>90</v>
      </c>
      <c r="S733" s="45">
        <v>74</v>
      </c>
      <c r="T733" s="45">
        <v>79</v>
      </c>
      <c r="U733" s="45">
        <v>71</v>
      </c>
      <c r="V733" s="45">
        <v>135</v>
      </c>
      <c r="W733" s="45">
        <v>616.20000000000005</v>
      </c>
      <c r="X733" s="45">
        <v>325.20000000000005</v>
      </c>
      <c r="Y733" s="45">
        <v>3072.4666666666667</v>
      </c>
      <c r="Z733" s="45">
        <v>691.13333333333321</v>
      </c>
      <c r="AA733" s="45">
        <v>5154</v>
      </c>
      <c r="AB733" s="103">
        <f t="shared" si="169"/>
        <v>100</v>
      </c>
      <c r="AC733" s="103">
        <f t="shared" si="170"/>
        <v>100</v>
      </c>
      <c r="AD733" s="103">
        <f t="shared" si="171"/>
        <v>100</v>
      </c>
      <c r="AE733" s="103">
        <f t="shared" si="172"/>
        <v>100</v>
      </c>
      <c r="AF733" s="103">
        <f t="shared" si="173"/>
        <v>100</v>
      </c>
      <c r="AG733" s="103">
        <f t="shared" si="174"/>
        <v>100</v>
      </c>
      <c r="AH733" s="103">
        <f t="shared" si="175"/>
        <v>76.159250585480109</v>
      </c>
      <c r="AI733" s="103">
        <f t="shared" si="176"/>
        <v>91.252351252351247</v>
      </c>
      <c r="AJ733" s="103">
        <f t="shared" si="177"/>
        <v>74.475574712643663</v>
      </c>
      <c r="AK733" s="103">
        <f t="shared" si="178"/>
        <v>96.300448430493262</v>
      </c>
      <c r="AL733" s="45" t="str">
        <f t="shared" si="179"/>
        <v>-</v>
      </c>
      <c r="AM733" s="45" t="str">
        <f t="shared" si="179"/>
        <v>-</v>
      </c>
      <c r="AN733" s="45" t="str">
        <f t="shared" si="179"/>
        <v>-</v>
      </c>
      <c r="AO733" s="45" t="str">
        <f t="shared" si="179"/>
        <v>-</v>
      </c>
      <c r="AP733" s="45" t="str">
        <f t="shared" si="180"/>
        <v>-</v>
      </c>
      <c r="AQ733" s="45" t="str">
        <f t="shared" si="180"/>
        <v>-</v>
      </c>
      <c r="AR733" s="45">
        <f t="shared" si="180"/>
        <v>101.79999999999995</v>
      </c>
      <c r="AS733" s="45">
        <f t="shared" si="180"/>
        <v>294.5333333333333</v>
      </c>
      <c r="AT733" s="45">
        <f t="shared" si="182"/>
        <v>236.86666666666679</v>
      </c>
      <c r="AU733" s="46">
        <f t="shared" si="181"/>
        <v>633.20000000000005</v>
      </c>
    </row>
    <row r="734" spans="1:47" ht="24.95" customHeight="1" x14ac:dyDescent="0.25">
      <c r="A734" s="21" t="s">
        <v>743</v>
      </c>
      <c r="B734" s="22" t="s">
        <v>1731</v>
      </c>
      <c r="C734" s="8" t="s">
        <v>743</v>
      </c>
      <c r="D734" s="8" t="s">
        <v>760</v>
      </c>
      <c r="E734" s="18" t="s">
        <v>1890</v>
      </c>
      <c r="F734" s="45" t="str">
        <f>IFERROR(VLOOKUP(E734,categoria!$A:$C,3,FALSE),"Categoria 1")</f>
        <v>Categoria 2</v>
      </c>
      <c r="G734" s="45">
        <v>3900</v>
      </c>
      <c r="H734" s="45">
        <v>129</v>
      </c>
      <c r="I734" s="7">
        <v>131</v>
      </c>
      <c r="J734" s="7">
        <v>133</v>
      </c>
      <c r="K734" s="7">
        <v>135</v>
      </c>
      <c r="L734" s="7">
        <v>136</v>
      </c>
      <c r="M734" s="7">
        <v>715</v>
      </c>
      <c r="N734" s="7">
        <v>781</v>
      </c>
      <c r="O734" s="7">
        <v>7010</v>
      </c>
      <c r="P734" s="7">
        <v>1651</v>
      </c>
      <c r="Q734" s="45">
        <f t="shared" si="168"/>
        <v>10821</v>
      </c>
      <c r="R734" s="45">
        <v>150</v>
      </c>
      <c r="S734" s="45">
        <v>118</v>
      </c>
      <c r="T734" s="45">
        <v>119</v>
      </c>
      <c r="U734" s="45">
        <v>107</v>
      </c>
      <c r="V734" s="45">
        <v>148</v>
      </c>
      <c r="W734" s="45">
        <v>965.2</v>
      </c>
      <c r="X734" s="45">
        <v>353.6</v>
      </c>
      <c r="Y734" s="45">
        <v>3911.666666666667</v>
      </c>
      <c r="Z734" s="45">
        <v>611.5333333333333</v>
      </c>
      <c r="AA734" s="45">
        <v>6484</v>
      </c>
      <c r="AB734" s="103">
        <f t="shared" si="169"/>
        <v>100</v>
      </c>
      <c r="AC734" s="103">
        <f t="shared" si="170"/>
        <v>90.07633587786259</v>
      </c>
      <c r="AD734" s="103">
        <f t="shared" si="171"/>
        <v>89.473684210526315</v>
      </c>
      <c r="AE734" s="103">
        <f t="shared" si="172"/>
        <v>79.259259259259267</v>
      </c>
      <c r="AF734" s="103">
        <f t="shared" si="173"/>
        <v>100</v>
      </c>
      <c r="AG734" s="103">
        <f t="shared" si="174"/>
        <v>100</v>
      </c>
      <c r="AH734" s="103">
        <f t="shared" si="175"/>
        <v>45.275288092189506</v>
      </c>
      <c r="AI734" s="103">
        <f t="shared" si="176"/>
        <v>55.801236329053737</v>
      </c>
      <c r="AJ734" s="103">
        <f t="shared" si="177"/>
        <v>37.040177670098927</v>
      </c>
      <c r="AK734" s="103">
        <f t="shared" si="178"/>
        <v>59.920524905276771</v>
      </c>
      <c r="AL734" s="45" t="str">
        <f t="shared" si="179"/>
        <v>-</v>
      </c>
      <c r="AM734" s="45">
        <f t="shared" si="179"/>
        <v>13</v>
      </c>
      <c r="AN734" s="45">
        <f t="shared" si="179"/>
        <v>14</v>
      </c>
      <c r="AO734" s="45">
        <f t="shared" si="179"/>
        <v>28</v>
      </c>
      <c r="AP734" s="45" t="str">
        <f t="shared" si="180"/>
        <v>-</v>
      </c>
      <c r="AQ734" s="45" t="str">
        <f t="shared" si="180"/>
        <v>-</v>
      </c>
      <c r="AR734" s="45">
        <f t="shared" si="180"/>
        <v>427.4</v>
      </c>
      <c r="AS734" s="45">
        <f t="shared" si="180"/>
        <v>3098.333333333333</v>
      </c>
      <c r="AT734" s="45">
        <f t="shared" si="182"/>
        <v>1039.4666666666667</v>
      </c>
      <c r="AU734" s="46">
        <f t="shared" si="181"/>
        <v>4620.2</v>
      </c>
    </row>
    <row r="735" spans="1:47" ht="24.95" customHeight="1" x14ac:dyDescent="0.25">
      <c r="A735" s="21" t="s">
        <v>743</v>
      </c>
      <c r="B735" s="22" t="s">
        <v>1731</v>
      </c>
      <c r="C735" s="8" t="s">
        <v>743</v>
      </c>
      <c r="D735" s="8" t="s">
        <v>761</v>
      </c>
      <c r="E735" s="18" t="s">
        <v>1505</v>
      </c>
      <c r="F735" s="45" t="str">
        <f>IFERROR(VLOOKUP(E735,categoria!$A:$C,3,FALSE),"Categoria 1")</f>
        <v>Categoria 3</v>
      </c>
      <c r="G735" s="45">
        <v>1370</v>
      </c>
      <c r="H735" s="45">
        <v>72</v>
      </c>
      <c r="I735" s="7">
        <v>69</v>
      </c>
      <c r="J735" s="7">
        <v>70</v>
      </c>
      <c r="K735" s="7">
        <v>71</v>
      </c>
      <c r="L735" s="7">
        <v>74</v>
      </c>
      <c r="M735" s="7">
        <v>438</v>
      </c>
      <c r="N735" s="7">
        <v>543</v>
      </c>
      <c r="O735" s="7">
        <v>3246</v>
      </c>
      <c r="P735" s="7">
        <v>908</v>
      </c>
      <c r="Q735" s="45">
        <f t="shared" si="168"/>
        <v>5491</v>
      </c>
      <c r="R735" s="45">
        <v>54</v>
      </c>
      <c r="S735" s="45">
        <v>66</v>
      </c>
      <c r="T735" s="45">
        <v>52</v>
      </c>
      <c r="U735" s="45">
        <v>70</v>
      </c>
      <c r="V735" s="45">
        <v>87</v>
      </c>
      <c r="W735" s="45">
        <v>551.20000000000005</v>
      </c>
      <c r="X735" s="45">
        <v>295</v>
      </c>
      <c r="Y735" s="45">
        <v>3652.6222222222227</v>
      </c>
      <c r="Z735" s="45">
        <v>959.17777777777769</v>
      </c>
      <c r="AA735" s="45">
        <v>5787.0000000000009</v>
      </c>
      <c r="AB735" s="103">
        <f t="shared" si="169"/>
        <v>75</v>
      </c>
      <c r="AC735" s="103">
        <f t="shared" si="170"/>
        <v>95.652173913043484</v>
      </c>
      <c r="AD735" s="103">
        <f t="shared" si="171"/>
        <v>74.285714285714292</v>
      </c>
      <c r="AE735" s="103">
        <f t="shared" si="172"/>
        <v>98.591549295774655</v>
      </c>
      <c r="AF735" s="103">
        <f t="shared" si="173"/>
        <v>100</v>
      </c>
      <c r="AG735" s="103">
        <f t="shared" si="174"/>
        <v>100</v>
      </c>
      <c r="AH735" s="103">
        <f t="shared" si="175"/>
        <v>54.327808471454873</v>
      </c>
      <c r="AI735" s="103">
        <f t="shared" si="176"/>
        <v>100</v>
      </c>
      <c r="AJ735" s="103">
        <f t="shared" si="177"/>
        <v>100</v>
      </c>
      <c r="AK735" s="103">
        <f t="shared" si="178"/>
        <v>100</v>
      </c>
      <c r="AL735" s="45">
        <f t="shared" si="179"/>
        <v>18</v>
      </c>
      <c r="AM735" s="45">
        <f t="shared" si="179"/>
        <v>3</v>
      </c>
      <c r="AN735" s="45">
        <f t="shared" si="179"/>
        <v>18</v>
      </c>
      <c r="AO735" s="45">
        <f t="shared" si="179"/>
        <v>1</v>
      </c>
      <c r="AP735" s="45" t="str">
        <f t="shared" si="180"/>
        <v>-</v>
      </c>
      <c r="AQ735" s="45" t="str">
        <f t="shared" si="180"/>
        <v>-</v>
      </c>
      <c r="AR735" s="45">
        <f t="shared" si="180"/>
        <v>248</v>
      </c>
      <c r="AS735" s="45" t="str">
        <f t="shared" si="180"/>
        <v>-</v>
      </c>
      <c r="AT735" s="45" t="str">
        <f t="shared" si="182"/>
        <v>-</v>
      </c>
      <c r="AU735" s="46">
        <f t="shared" si="181"/>
        <v>288</v>
      </c>
    </row>
    <row r="736" spans="1:47" ht="24.95" customHeight="1" x14ac:dyDescent="0.25">
      <c r="A736" s="21" t="s">
        <v>743</v>
      </c>
      <c r="B736" s="22" t="s">
        <v>1731</v>
      </c>
      <c r="C736" s="8" t="s">
        <v>743</v>
      </c>
      <c r="D736" s="8" t="s">
        <v>762</v>
      </c>
      <c r="E736" s="18" t="s">
        <v>1891</v>
      </c>
      <c r="F736" s="45" t="str">
        <f>IFERROR(VLOOKUP(E736,categoria!$A:$C,3,FALSE),"Categoria 1")</f>
        <v>Categoria 3</v>
      </c>
      <c r="G736" s="45">
        <v>7710</v>
      </c>
      <c r="H736" s="45">
        <v>193</v>
      </c>
      <c r="I736" s="7">
        <v>189</v>
      </c>
      <c r="J736" s="7">
        <v>189</v>
      </c>
      <c r="K736" s="7">
        <v>190</v>
      </c>
      <c r="L736" s="7">
        <v>195</v>
      </c>
      <c r="M736" s="7">
        <v>1096</v>
      </c>
      <c r="N736" s="7">
        <v>1363</v>
      </c>
      <c r="O736" s="7">
        <v>11128</v>
      </c>
      <c r="P736" s="7">
        <v>2681</v>
      </c>
      <c r="Q736" s="45">
        <f t="shared" si="168"/>
        <v>17224</v>
      </c>
      <c r="R736" s="45">
        <v>221</v>
      </c>
      <c r="S736" s="45">
        <v>197</v>
      </c>
      <c r="T736" s="45">
        <v>138</v>
      </c>
      <c r="U736" s="45">
        <v>112</v>
      </c>
      <c r="V736" s="45">
        <v>264</v>
      </c>
      <c r="W736" s="45">
        <v>1673</v>
      </c>
      <c r="X736" s="45">
        <v>933.6</v>
      </c>
      <c r="Y736" s="45">
        <v>8949.5777777777766</v>
      </c>
      <c r="Z736" s="45">
        <v>820.82222222222231</v>
      </c>
      <c r="AA736" s="45">
        <v>13309</v>
      </c>
      <c r="AB736" s="103">
        <f t="shared" si="169"/>
        <v>100</v>
      </c>
      <c r="AC736" s="103">
        <f t="shared" si="170"/>
        <v>100</v>
      </c>
      <c r="AD736" s="103">
        <f t="shared" si="171"/>
        <v>73.015873015873012</v>
      </c>
      <c r="AE736" s="103">
        <f t="shared" si="172"/>
        <v>58.947368421052623</v>
      </c>
      <c r="AF736" s="103">
        <f t="shared" si="173"/>
        <v>100</v>
      </c>
      <c r="AG736" s="103">
        <f t="shared" si="174"/>
        <v>100</v>
      </c>
      <c r="AH736" s="103">
        <f t="shared" si="175"/>
        <v>68.495964783565668</v>
      </c>
      <c r="AI736" s="103">
        <f t="shared" si="176"/>
        <v>80.423955587506981</v>
      </c>
      <c r="AJ736" s="103">
        <f t="shared" si="177"/>
        <v>30.616270877367484</v>
      </c>
      <c r="AK736" s="103">
        <f t="shared" si="178"/>
        <v>77.270088248954949</v>
      </c>
      <c r="AL736" s="45" t="str">
        <f t="shared" si="179"/>
        <v>-</v>
      </c>
      <c r="AM736" s="45" t="str">
        <f t="shared" si="179"/>
        <v>-</v>
      </c>
      <c r="AN736" s="45">
        <f t="shared" si="179"/>
        <v>51</v>
      </c>
      <c r="AO736" s="45">
        <f t="shared" si="179"/>
        <v>78</v>
      </c>
      <c r="AP736" s="45" t="str">
        <f t="shared" si="180"/>
        <v>-</v>
      </c>
      <c r="AQ736" s="45" t="str">
        <f t="shared" si="180"/>
        <v>-</v>
      </c>
      <c r="AR736" s="45">
        <f t="shared" si="180"/>
        <v>429.4</v>
      </c>
      <c r="AS736" s="45">
        <f t="shared" si="180"/>
        <v>2178.4222222222234</v>
      </c>
      <c r="AT736" s="45">
        <f t="shared" si="182"/>
        <v>1860.1777777777777</v>
      </c>
      <c r="AU736" s="46">
        <f t="shared" si="181"/>
        <v>4597.0000000000009</v>
      </c>
    </row>
    <row r="737" spans="1:47" ht="24.95" customHeight="1" x14ac:dyDescent="0.25">
      <c r="A737" s="21" t="s">
        <v>743</v>
      </c>
      <c r="B737" s="22" t="s">
        <v>1731</v>
      </c>
      <c r="C737" s="8" t="s">
        <v>743</v>
      </c>
      <c r="D737" s="8" t="s">
        <v>763</v>
      </c>
      <c r="E737" s="18" t="s">
        <v>1892</v>
      </c>
      <c r="F737" s="45" t="str">
        <f>IFERROR(VLOOKUP(E737,categoria!$A:$C,3,FALSE),"Categoria 1")</f>
        <v>Categoria 1</v>
      </c>
      <c r="G737" s="45">
        <v>2490</v>
      </c>
      <c r="H737" s="45">
        <v>90</v>
      </c>
      <c r="I737" s="7">
        <v>90</v>
      </c>
      <c r="J737" s="7">
        <v>92</v>
      </c>
      <c r="K737" s="7">
        <v>95</v>
      </c>
      <c r="L737" s="7">
        <v>96</v>
      </c>
      <c r="M737" s="7">
        <v>525</v>
      </c>
      <c r="N737" s="7">
        <v>589</v>
      </c>
      <c r="O737" s="7">
        <v>4752</v>
      </c>
      <c r="P737" s="7">
        <v>764</v>
      </c>
      <c r="Q737" s="45">
        <f t="shared" si="168"/>
        <v>7093</v>
      </c>
      <c r="R737" s="45">
        <v>163</v>
      </c>
      <c r="S737" s="45">
        <v>137</v>
      </c>
      <c r="T737" s="45">
        <v>144</v>
      </c>
      <c r="U737" s="45">
        <v>110</v>
      </c>
      <c r="V737" s="45">
        <v>146</v>
      </c>
      <c r="W737" s="45">
        <v>879.2</v>
      </c>
      <c r="X737" s="45">
        <v>342.8</v>
      </c>
      <c r="Y737" s="45">
        <v>4514.2888888888883</v>
      </c>
      <c r="Z737" s="45">
        <v>743.71111111111099</v>
      </c>
      <c r="AA737" s="45">
        <v>7179.9999999999991</v>
      </c>
      <c r="AB737" s="103">
        <f t="shared" si="169"/>
        <v>100</v>
      </c>
      <c r="AC737" s="103">
        <f t="shared" si="170"/>
        <v>100</v>
      </c>
      <c r="AD737" s="103">
        <f t="shared" si="171"/>
        <v>100</v>
      </c>
      <c r="AE737" s="103">
        <f t="shared" si="172"/>
        <v>100</v>
      </c>
      <c r="AF737" s="103">
        <f t="shared" si="173"/>
        <v>100</v>
      </c>
      <c r="AG737" s="103">
        <f t="shared" si="174"/>
        <v>100</v>
      </c>
      <c r="AH737" s="103">
        <f t="shared" si="175"/>
        <v>58.200339558573852</v>
      </c>
      <c r="AI737" s="103">
        <f t="shared" si="176"/>
        <v>94.997661803217355</v>
      </c>
      <c r="AJ737" s="103">
        <f t="shared" si="177"/>
        <v>97.344386271087828</v>
      </c>
      <c r="AK737" s="103">
        <f t="shared" si="178"/>
        <v>100</v>
      </c>
      <c r="AL737" s="45" t="str">
        <f t="shared" si="179"/>
        <v>-</v>
      </c>
      <c r="AM737" s="45" t="str">
        <f t="shared" si="179"/>
        <v>-</v>
      </c>
      <c r="AN737" s="45" t="str">
        <f t="shared" si="179"/>
        <v>-</v>
      </c>
      <c r="AO737" s="45" t="str">
        <f t="shared" si="179"/>
        <v>-</v>
      </c>
      <c r="AP737" s="45" t="str">
        <f t="shared" si="180"/>
        <v>-</v>
      </c>
      <c r="AQ737" s="45" t="str">
        <f t="shared" si="180"/>
        <v>-</v>
      </c>
      <c r="AR737" s="45">
        <f t="shared" si="180"/>
        <v>246.2</v>
      </c>
      <c r="AS737" s="45">
        <f t="shared" si="180"/>
        <v>237.71111111111168</v>
      </c>
      <c r="AT737" s="45">
        <f t="shared" si="182"/>
        <v>20.288888888889005</v>
      </c>
      <c r="AU737" s="46">
        <f t="shared" si="181"/>
        <v>504.20000000000067</v>
      </c>
    </row>
    <row r="738" spans="1:47" ht="24.95" customHeight="1" x14ac:dyDescent="0.25">
      <c r="A738" s="21" t="s">
        <v>1016</v>
      </c>
      <c r="B738" s="22" t="s">
        <v>1731</v>
      </c>
      <c r="C738" s="8" t="s">
        <v>743</v>
      </c>
      <c r="D738" s="8" t="s">
        <v>764</v>
      </c>
      <c r="E738" s="18" t="s">
        <v>1893</v>
      </c>
      <c r="F738" s="45" t="str">
        <f>IFERROR(VLOOKUP(E738,categoria!$A:$C,3,FALSE),"Categoria 1")</f>
        <v>Categoria 2</v>
      </c>
      <c r="G738" s="45">
        <v>1700</v>
      </c>
      <c r="H738" s="45">
        <v>31</v>
      </c>
      <c r="I738" s="7">
        <v>41</v>
      </c>
      <c r="J738" s="7">
        <v>48</v>
      </c>
      <c r="K738" s="7">
        <v>54</v>
      </c>
      <c r="L738" s="7">
        <v>59</v>
      </c>
      <c r="M738" s="7">
        <v>329</v>
      </c>
      <c r="N738" s="7">
        <v>357</v>
      </c>
      <c r="O738" s="7">
        <v>2845</v>
      </c>
      <c r="P738" s="7">
        <v>541</v>
      </c>
      <c r="Q738" s="45">
        <f t="shared" si="168"/>
        <v>4305</v>
      </c>
      <c r="R738" s="45">
        <v>65</v>
      </c>
      <c r="S738" s="45">
        <v>58</v>
      </c>
      <c r="T738" s="45">
        <v>48</v>
      </c>
      <c r="U738" s="45">
        <v>64</v>
      </c>
      <c r="V738" s="45">
        <v>98</v>
      </c>
      <c r="W738" s="45">
        <v>497.8</v>
      </c>
      <c r="X738" s="45">
        <v>206</v>
      </c>
      <c r="Y738" s="45">
        <v>2763.3777777777777</v>
      </c>
      <c r="Z738" s="45">
        <v>420.82222222222219</v>
      </c>
      <c r="AA738" s="45">
        <v>4221</v>
      </c>
      <c r="AB738" s="103">
        <f t="shared" si="169"/>
        <v>100</v>
      </c>
      <c r="AC738" s="103">
        <f t="shared" si="170"/>
        <v>100</v>
      </c>
      <c r="AD738" s="103">
        <f t="shared" si="171"/>
        <v>100</v>
      </c>
      <c r="AE738" s="103">
        <f t="shared" si="172"/>
        <v>100</v>
      </c>
      <c r="AF738" s="103">
        <f t="shared" si="173"/>
        <v>100</v>
      </c>
      <c r="AG738" s="103">
        <f t="shared" si="174"/>
        <v>100</v>
      </c>
      <c r="AH738" s="103">
        <f t="shared" si="175"/>
        <v>57.703081232492991</v>
      </c>
      <c r="AI738" s="103">
        <f t="shared" si="176"/>
        <v>97.131029095879711</v>
      </c>
      <c r="AJ738" s="103">
        <f t="shared" si="177"/>
        <v>77.785993017046621</v>
      </c>
      <c r="AK738" s="103">
        <f t="shared" si="178"/>
        <v>98.048780487804876</v>
      </c>
      <c r="AL738" s="45" t="str">
        <f t="shared" si="179"/>
        <v>-</v>
      </c>
      <c r="AM738" s="45" t="str">
        <f t="shared" si="179"/>
        <v>-</v>
      </c>
      <c r="AN738" s="45" t="str">
        <f t="shared" si="179"/>
        <v>-</v>
      </c>
      <c r="AO738" s="45" t="str">
        <f t="shared" si="179"/>
        <v>-</v>
      </c>
      <c r="AP738" s="45" t="str">
        <f t="shared" si="180"/>
        <v>-</v>
      </c>
      <c r="AQ738" s="45" t="str">
        <f t="shared" si="180"/>
        <v>-</v>
      </c>
      <c r="AR738" s="45">
        <f t="shared" si="180"/>
        <v>151</v>
      </c>
      <c r="AS738" s="45">
        <f t="shared" si="180"/>
        <v>81.622222222222263</v>
      </c>
      <c r="AT738" s="45">
        <f t="shared" si="182"/>
        <v>120.17777777777781</v>
      </c>
      <c r="AU738" s="46">
        <f t="shared" si="181"/>
        <v>352.80000000000007</v>
      </c>
    </row>
    <row r="739" spans="1:47" ht="24.95" customHeight="1" x14ac:dyDescent="0.25">
      <c r="A739" s="21" t="s">
        <v>1016</v>
      </c>
      <c r="B739" s="22" t="s">
        <v>1731</v>
      </c>
      <c r="C739" s="8" t="s">
        <v>743</v>
      </c>
      <c r="D739" s="8" t="s">
        <v>765</v>
      </c>
      <c r="E739" s="18" t="s">
        <v>1574</v>
      </c>
      <c r="F739" s="45" t="str">
        <f>IFERROR(VLOOKUP(E739,categoria!$A:$C,3,FALSE),"Categoria 1")</f>
        <v>Categoria 1</v>
      </c>
      <c r="G739" s="45">
        <v>2500</v>
      </c>
      <c r="H739" s="45">
        <v>64</v>
      </c>
      <c r="I739" s="7">
        <v>60</v>
      </c>
      <c r="J739" s="7">
        <v>56</v>
      </c>
      <c r="K739" s="7">
        <v>57</v>
      </c>
      <c r="L739" s="7">
        <v>60</v>
      </c>
      <c r="M739" s="7">
        <v>364</v>
      </c>
      <c r="N739" s="7">
        <v>481</v>
      </c>
      <c r="O739" s="7">
        <v>3207</v>
      </c>
      <c r="P739" s="7">
        <v>751</v>
      </c>
      <c r="Q739" s="45">
        <f t="shared" si="168"/>
        <v>5100</v>
      </c>
      <c r="R739" s="45">
        <v>88</v>
      </c>
      <c r="S739" s="45">
        <v>57</v>
      </c>
      <c r="T739" s="45">
        <v>61</v>
      </c>
      <c r="U739" s="45">
        <v>51</v>
      </c>
      <c r="V739" s="45">
        <v>95</v>
      </c>
      <c r="W739" s="45">
        <v>446.6</v>
      </c>
      <c r="X739" s="45">
        <v>175</v>
      </c>
      <c r="Y739" s="45">
        <v>1724.0666666666666</v>
      </c>
      <c r="Z739" s="45">
        <v>186.33333333333331</v>
      </c>
      <c r="AA739" s="45">
        <v>2884</v>
      </c>
      <c r="AB739" s="103">
        <f t="shared" si="169"/>
        <v>100</v>
      </c>
      <c r="AC739" s="103">
        <f t="shared" si="170"/>
        <v>95</v>
      </c>
      <c r="AD739" s="103">
        <f t="shared" si="171"/>
        <v>100</v>
      </c>
      <c r="AE739" s="103">
        <f t="shared" si="172"/>
        <v>89.473684210526315</v>
      </c>
      <c r="AF739" s="103">
        <f t="shared" si="173"/>
        <v>100</v>
      </c>
      <c r="AG739" s="103">
        <f t="shared" si="174"/>
        <v>100</v>
      </c>
      <c r="AH739" s="103">
        <f t="shared" si="175"/>
        <v>36.382536382536387</v>
      </c>
      <c r="AI739" s="103">
        <f t="shared" si="176"/>
        <v>53.759484461074734</v>
      </c>
      <c r="AJ739" s="103">
        <f t="shared" si="177"/>
        <v>24.811362627607629</v>
      </c>
      <c r="AK739" s="103">
        <f t="shared" si="178"/>
        <v>56.549019607843135</v>
      </c>
      <c r="AL739" s="45" t="str">
        <f t="shared" si="179"/>
        <v>-</v>
      </c>
      <c r="AM739" s="45">
        <f t="shared" si="179"/>
        <v>3</v>
      </c>
      <c r="AN739" s="45" t="str">
        <f t="shared" si="179"/>
        <v>-</v>
      </c>
      <c r="AO739" s="45">
        <f t="shared" si="179"/>
        <v>6</v>
      </c>
      <c r="AP739" s="45" t="str">
        <f t="shared" si="180"/>
        <v>-</v>
      </c>
      <c r="AQ739" s="45" t="str">
        <f t="shared" si="180"/>
        <v>-</v>
      </c>
      <c r="AR739" s="45">
        <f t="shared" si="180"/>
        <v>306</v>
      </c>
      <c r="AS739" s="45">
        <f t="shared" si="180"/>
        <v>1482.9333333333334</v>
      </c>
      <c r="AT739" s="45">
        <f t="shared" si="182"/>
        <v>564.66666666666674</v>
      </c>
      <c r="AU739" s="46">
        <f t="shared" si="181"/>
        <v>2362.6000000000004</v>
      </c>
    </row>
    <row r="740" spans="1:47" ht="24.95" customHeight="1" x14ac:dyDescent="0.25">
      <c r="A740" s="21" t="s">
        <v>743</v>
      </c>
      <c r="B740" s="22" t="s">
        <v>1731</v>
      </c>
      <c r="C740" s="8" t="s">
        <v>743</v>
      </c>
      <c r="D740" s="8" t="s">
        <v>766</v>
      </c>
      <c r="E740" s="18" t="s">
        <v>1894</v>
      </c>
      <c r="F740" s="45" t="str">
        <f>IFERROR(VLOOKUP(E740,categoria!$A:$C,3,FALSE),"Categoria 1")</f>
        <v>Categoria 2</v>
      </c>
      <c r="G740" s="45">
        <v>2500</v>
      </c>
      <c r="H740" s="45">
        <v>106</v>
      </c>
      <c r="I740" s="7">
        <v>117</v>
      </c>
      <c r="J740" s="7">
        <v>126</v>
      </c>
      <c r="K740" s="7">
        <v>134</v>
      </c>
      <c r="L740" s="7">
        <v>141</v>
      </c>
      <c r="M740" s="7">
        <v>764</v>
      </c>
      <c r="N740" s="7">
        <v>829</v>
      </c>
      <c r="O740" s="7">
        <v>6899</v>
      </c>
      <c r="P740" s="7">
        <v>1532</v>
      </c>
      <c r="Q740" s="45">
        <f t="shared" si="168"/>
        <v>10648</v>
      </c>
      <c r="R740" s="45">
        <v>113</v>
      </c>
      <c r="S740" s="45">
        <v>99</v>
      </c>
      <c r="T740" s="45">
        <v>109</v>
      </c>
      <c r="U740" s="45">
        <v>159</v>
      </c>
      <c r="V740" s="45">
        <v>157</v>
      </c>
      <c r="W740" s="45">
        <v>865.8</v>
      </c>
      <c r="X740" s="45">
        <v>400.2</v>
      </c>
      <c r="Y740" s="45">
        <v>4338.844444444444</v>
      </c>
      <c r="Z740" s="45">
        <v>514.15555555555557</v>
      </c>
      <c r="AA740" s="45">
        <v>6756</v>
      </c>
      <c r="AB740" s="103">
        <f t="shared" si="169"/>
        <v>100</v>
      </c>
      <c r="AC740" s="103">
        <f t="shared" si="170"/>
        <v>84.615384615384613</v>
      </c>
      <c r="AD740" s="103">
        <f t="shared" si="171"/>
        <v>86.507936507936506</v>
      </c>
      <c r="AE740" s="103">
        <f t="shared" si="172"/>
        <v>100</v>
      </c>
      <c r="AF740" s="103">
        <f t="shared" si="173"/>
        <v>100</v>
      </c>
      <c r="AG740" s="103">
        <f t="shared" si="174"/>
        <v>100</v>
      </c>
      <c r="AH740" s="103">
        <f t="shared" si="175"/>
        <v>48.27503015681544</v>
      </c>
      <c r="AI740" s="103">
        <f t="shared" si="176"/>
        <v>62.890918168494622</v>
      </c>
      <c r="AJ740" s="103">
        <f t="shared" si="177"/>
        <v>33.561067595010151</v>
      </c>
      <c r="AK740" s="103">
        <f t="shared" si="178"/>
        <v>63.448534936138245</v>
      </c>
      <c r="AL740" s="45" t="str">
        <f t="shared" si="179"/>
        <v>-</v>
      </c>
      <c r="AM740" s="45">
        <f t="shared" si="179"/>
        <v>18</v>
      </c>
      <c r="AN740" s="45">
        <f t="shared" si="179"/>
        <v>17</v>
      </c>
      <c r="AO740" s="45" t="str">
        <f t="shared" si="179"/>
        <v>-</v>
      </c>
      <c r="AP740" s="45" t="str">
        <f t="shared" si="180"/>
        <v>-</v>
      </c>
      <c r="AQ740" s="45" t="str">
        <f t="shared" si="180"/>
        <v>-</v>
      </c>
      <c r="AR740" s="45">
        <f t="shared" si="180"/>
        <v>428.8</v>
      </c>
      <c r="AS740" s="45">
        <f t="shared" si="180"/>
        <v>2560.155555555556</v>
      </c>
      <c r="AT740" s="45">
        <f t="shared" si="182"/>
        <v>1017.8444444444444</v>
      </c>
      <c r="AU740" s="46">
        <f t="shared" si="181"/>
        <v>4041.8000000000006</v>
      </c>
    </row>
    <row r="741" spans="1:47" ht="24.95" customHeight="1" x14ac:dyDescent="0.25">
      <c r="A741" s="21" t="s">
        <v>1016</v>
      </c>
      <c r="B741" s="22" t="s">
        <v>1731</v>
      </c>
      <c r="C741" s="8" t="s">
        <v>743</v>
      </c>
      <c r="D741" s="8" t="s">
        <v>767</v>
      </c>
      <c r="E741" s="18" t="s">
        <v>1895</v>
      </c>
      <c r="F741" s="45" t="str">
        <f>IFERROR(VLOOKUP(E741,categoria!$A:$C,3,FALSE),"Categoria 1")</f>
        <v>Categoria 2</v>
      </c>
      <c r="G741" s="45">
        <v>1280</v>
      </c>
      <c r="H741" s="45">
        <v>47</v>
      </c>
      <c r="I741" s="7">
        <v>40</v>
      </c>
      <c r="J741" s="7">
        <v>35</v>
      </c>
      <c r="K741" s="7">
        <v>33</v>
      </c>
      <c r="L741" s="7">
        <v>31</v>
      </c>
      <c r="M741" s="7">
        <v>178</v>
      </c>
      <c r="N741" s="7">
        <v>250</v>
      </c>
      <c r="O741" s="7">
        <v>1869</v>
      </c>
      <c r="P741" s="7">
        <v>349</v>
      </c>
      <c r="Q741" s="45">
        <f t="shared" si="168"/>
        <v>2832</v>
      </c>
      <c r="R741" s="45">
        <v>50</v>
      </c>
      <c r="S741" s="45">
        <v>37</v>
      </c>
      <c r="T741" s="45">
        <v>41</v>
      </c>
      <c r="U741" s="45">
        <v>38</v>
      </c>
      <c r="V741" s="45">
        <v>57</v>
      </c>
      <c r="W741" s="45">
        <v>318.2</v>
      </c>
      <c r="X741" s="45">
        <v>114.19999999999999</v>
      </c>
      <c r="Y741" s="45">
        <v>1694.5777777777776</v>
      </c>
      <c r="Z741" s="45">
        <v>286.02222222222218</v>
      </c>
      <c r="AA741" s="45">
        <v>2636</v>
      </c>
      <c r="AB741" s="103">
        <f t="shared" si="169"/>
        <v>100</v>
      </c>
      <c r="AC741" s="103">
        <f t="shared" si="170"/>
        <v>92.5</v>
      </c>
      <c r="AD741" s="103">
        <f t="shared" si="171"/>
        <v>100</v>
      </c>
      <c r="AE741" s="103">
        <f t="shared" si="172"/>
        <v>100</v>
      </c>
      <c r="AF741" s="103">
        <f t="shared" si="173"/>
        <v>100</v>
      </c>
      <c r="AG741" s="103">
        <f t="shared" si="174"/>
        <v>100</v>
      </c>
      <c r="AH741" s="103">
        <f t="shared" si="175"/>
        <v>45.679999999999993</v>
      </c>
      <c r="AI741" s="103">
        <f t="shared" si="176"/>
        <v>90.667617858629086</v>
      </c>
      <c r="AJ741" s="103">
        <f t="shared" si="177"/>
        <v>81.954791467685439</v>
      </c>
      <c r="AK741" s="103">
        <f t="shared" si="178"/>
        <v>93.079096045197744</v>
      </c>
      <c r="AL741" s="45" t="str">
        <f t="shared" si="179"/>
        <v>-</v>
      </c>
      <c r="AM741" s="45">
        <f t="shared" si="179"/>
        <v>3</v>
      </c>
      <c r="AN741" s="45" t="str">
        <f t="shared" si="179"/>
        <v>-</v>
      </c>
      <c r="AO741" s="45" t="str">
        <f t="shared" si="179"/>
        <v>-</v>
      </c>
      <c r="AP741" s="45" t="str">
        <f t="shared" si="180"/>
        <v>-</v>
      </c>
      <c r="AQ741" s="45" t="str">
        <f t="shared" si="180"/>
        <v>-</v>
      </c>
      <c r="AR741" s="45">
        <f t="shared" si="180"/>
        <v>135.80000000000001</v>
      </c>
      <c r="AS741" s="45">
        <f t="shared" si="180"/>
        <v>174.42222222222244</v>
      </c>
      <c r="AT741" s="45">
        <f t="shared" si="182"/>
        <v>62.977777777777817</v>
      </c>
      <c r="AU741" s="46">
        <f t="shared" si="181"/>
        <v>376.20000000000027</v>
      </c>
    </row>
    <row r="742" spans="1:47" ht="24.95" customHeight="1" x14ac:dyDescent="0.25">
      <c r="A742" s="21" t="s">
        <v>743</v>
      </c>
      <c r="B742" s="22" t="s">
        <v>1731</v>
      </c>
      <c r="C742" s="8" t="s">
        <v>743</v>
      </c>
      <c r="D742" s="8" t="s">
        <v>768</v>
      </c>
      <c r="E742" s="18" t="s">
        <v>1896</v>
      </c>
      <c r="F742" s="45" t="str">
        <f>IFERROR(VLOOKUP(E742,categoria!$A:$C,3,FALSE),"Categoria 1")</f>
        <v>Categoria 2</v>
      </c>
      <c r="G742" s="45">
        <v>1990</v>
      </c>
      <c r="H742" s="45">
        <v>92</v>
      </c>
      <c r="I742" s="7">
        <v>86</v>
      </c>
      <c r="J742" s="7">
        <v>84</v>
      </c>
      <c r="K742" s="7">
        <v>85</v>
      </c>
      <c r="L742" s="7">
        <v>86</v>
      </c>
      <c r="M742" s="7">
        <v>495</v>
      </c>
      <c r="N742" s="7">
        <v>631</v>
      </c>
      <c r="O742" s="7">
        <v>4514</v>
      </c>
      <c r="P742" s="7">
        <v>1253</v>
      </c>
      <c r="Q742" s="45">
        <f t="shared" si="168"/>
        <v>7326</v>
      </c>
      <c r="R742" s="45">
        <v>110</v>
      </c>
      <c r="S742" s="45">
        <v>91</v>
      </c>
      <c r="T742" s="45">
        <v>85</v>
      </c>
      <c r="U742" s="45">
        <v>68</v>
      </c>
      <c r="V742" s="45">
        <v>160</v>
      </c>
      <c r="W742" s="45">
        <v>791.59999999999991</v>
      </c>
      <c r="X742" s="45">
        <v>333</v>
      </c>
      <c r="Y742" s="45">
        <v>4357.2000000000007</v>
      </c>
      <c r="Z742" s="45">
        <v>692.2</v>
      </c>
      <c r="AA742" s="45">
        <v>6688.0000000000009</v>
      </c>
      <c r="AB742" s="103">
        <f t="shared" si="169"/>
        <v>100</v>
      </c>
      <c r="AC742" s="103">
        <f t="shared" si="170"/>
        <v>100</v>
      </c>
      <c r="AD742" s="103">
        <f t="shared" si="171"/>
        <v>100</v>
      </c>
      <c r="AE742" s="103">
        <f t="shared" si="172"/>
        <v>80</v>
      </c>
      <c r="AF742" s="103">
        <f t="shared" si="173"/>
        <v>100</v>
      </c>
      <c r="AG742" s="103">
        <f t="shared" si="174"/>
        <v>100</v>
      </c>
      <c r="AH742" s="103">
        <f t="shared" si="175"/>
        <v>52.77337559429477</v>
      </c>
      <c r="AI742" s="103">
        <f t="shared" si="176"/>
        <v>96.526362428001789</v>
      </c>
      <c r="AJ742" s="103">
        <f t="shared" si="177"/>
        <v>55.243415802075027</v>
      </c>
      <c r="AK742" s="103">
        <f t="shared" si="178"/>
        <v>91.291291291291301</v>
      </c>
      <c r="AL742" s="45" t="str">
        <f t="shared" si="179"/>
        <v>-</v>
      </c>
      <c r="AM742" s="45" t="str">
        <f t="shared" si="179"/>
        <v>-</v>
      </c>
      <c r="AN742" s="45" t="str">
        <f t="shared" si="179"/>
        <v>-</v>
      </c>
      <c r="AO742" s="45">
        <f t="shared" si="179"/>
        <v>17</v>
      </c>
      <c r="AP742" s="45" t="str">
        <f t="shared" si="180"/>
        <v>-</v>
      </c>
      <c r="AQ742" s="45" t="str">
        <f t="shared" si="180"/>
        <v>-</v>
      </c>
      <c r="AR742" s="45">
        <f t="shared" si="180"/>
        <v>298</v>
      </c>
      <c r="AS742" s="45">
        <f t="shared" si="180"/>
        <v>156.79999999999927</v>
      </c>
      <c r="AT742" s="45">
        <f t="shared" si="182"/>
        <v>560.79999999999995</v>
      </c>
      <c r="AU742" s="46">
        <f t="shared" si="181"/>
        <v>1032.5999999999992</v>
      </c>
    </row>
    <row r="743" spans="1:47" ht="24.95" customHeight="1" x14ac:dyDescent="0.25">
      <c r="A743" s="21" t="s">
        <v>743</v>
      </c>
      <c r="B743" s="22" t="s">
        <v>1731</v>
      </c>
      <c r="C743" s="8" t="s">
        <v>743</v>
      </c>
      <c r="D743" s="8" t="s">
        <v>769</v>
      </c>
      <c r="E743" s="18" t="s">
        <v>1897</v>
      </c>
      <c r="F743" s="45" t="str">
        <f>IFERROR(VLOOKUP(E743,categoria!$A:$C,3,FALSE),"Categoria 1")</f>
        <v>Categoria 3</v>
      </c>
      <c r="G743" s="45">
        <v>1320</v>
      </c>
      <c r="H743" s="45">
        <v>24</v>
      </c>
      <c r="I743" s="7">
        <v>22</v>
      </c>
      <c r="J743" s="7">
        <v>22</v>
      </c>
      <c r="K743" s="7">
        <v>21</v>
      </c>
      <c r="L743" s="7">
        <v>23</v>
      </c>
      <c r="M743" s="7">
        <v>140</v>
      </c>
      <c r="N743" s="7">
        <v>194</v>
      </c>
      <c r="O743" s="7">
        <v>1424</v>
      </c>
      <c r="P743" s="7">
        <v>331</v>
      </c>
      <c r="Q743" s="45">
        <f t="shared" si="168"/>
        <v>2201</v>
      </c>
      <c r="R743" s="45">
        <v>31</v>
      </c>
      <c r="S743" s="45">
        <v>36</v>
      </c>
      <c r="T743" s="45">
        <v>27</v>
      </c>
      <c r="U743" s="45">
        <v>30</v>
      </c>
      <c r="V743" s="45">
        <v>56</v>
      </c>
      <c r="W743" s="45">
        <v>221.8</v>
      </c>
      <c r="X743" s="45">
        <v>127</v>
      </c>
      <c r="Y743" s="45">
        <v>1655.3111111111111</v>
      </c>
      <c r="Z743" s="45">
        <v>426.88888888888891</v>
      </c>
      <c r="AA743" s="45">
        <v>2611</v>
      </c>
      <c r="AB743" s="103">
        <f t="shared" si="169"/>
        <v>100</v>
      </c>
      <c r="AC743" s="103">
        <f t="shared" si="170"/>
        <v>100</v>
      </c>
      <c r="AD743" s="103">
        <f t="shared" si="171"/>
        <v>100</v>
      </c>
      <c r="AE743" s="103">
        <f t="shared" si="172"/>
        <v>100</v>
      </c>
      <c r="AF743" s="103">
        <f t="shared" si="173"/>
        <v>100</v>
      </c>
      <c r="AG743" s="103">
        <f t="shared" si="174"/>
        <v>100</v>
      </c>
      <c r="AH743" s="103">
        <f t="shared" si="175"/>
        <v>65.463917525773198</v>
      </c>
      <c r="AI743" s="103">
        <f t="shared" si="176"/>
        <v>100</v>
      </c>
      <c r="AJ743" s="103">
        <f t="shared" si="177"/>
        <v>100</v>
      </c>
      <c r="AK743" s="103">
        <f t="shared" si="178"/>
        <v>100</v>
      </c>
      <c r="AL743" s="45" t="str">
        <f t="shared" si="179"/>
        <v>-</v>
      </c>
      <c r="AM743" s="45" t="str">
        <f t="shared" si="179"/>
        <v>-</v>
      </c>
      <c r="AN743" s="45" t="str">
        <f t="shared" si="179"/>
        <v>-</v>
      </c>
      <c r="AO743" s="45" t="str">
        <f t="shared" si="179"/>
        <v>-</v>
      </c>
      <c r="AP743" s="45" t="str">
        <f t="shared" si="180"/>
        <v>-</v>
      </c>
      <c r="AQ743" s="45" t="str">
        <f t="shared" si="180"/>
        <v>-</v>
      </c>
      <c r="AR743" s="45">
        <f t="shared" si="180"/>
        <v>67</v>
      </c>
      <c r="AS743" s="45" t="str">
        <f t="shared" si="180"/>
        <v>-</v>
      </c>
      <c r="AT743" s="45" t="str">
        <f t="shared" si="182"/>
        <v>-</v>
      </c>
      <c r="AU743" s="46">
        <f t="shared" si="181"/>
        <v>67</v>
      </c>
    </row>
    <row r="744" spans="1:47" ht="24.95" customHeight="1" x14ac:dyDescent="0.25">
      <c r="A744" s="21" t="s">
        <v>743</v>
      </c>
      <c r="B744" s="22" t="s">
        <v>1731</v>
      </c>
      <c r="C744" s="8" t="s">
        <v>743</v>
      </c>
      <c r="D744" s="8" t="s">
        <v>770</v>
      </c>
      <c r="E744" s="18" t="s">
        <v>1898</v>
      </c>
      <c r="F744" s="45" t="str">
        <f>IFERROR(VLOOKUP(E744,categoria!$A:$C,3,FALSE),"Categoria 1")</f>
        <v>Categoria 2</v>
      </c>
      <c r="G744" s="45">
        <v>1970</v>
      </c>
      <c r="H744" s="45">
        <v>42</v>
      </c>
      <c r="I744" s="7">
        <v>42</v>
      </c>
      <c r="J744" s="7">
        <v>43</v>
      </c>
      <c r="K744" s="7">
        <v>44</v>
      </c>
      <c r="L744" s="7">
        <v>46</v>
      </c>
      <c r="M744" s="7">
        <v>265</v>
      </c>
      <c r="N744" s="7">
        <v>329</v>
      </c>
      <c r="O744" s="7">
        <v>2495</v>
      </c>
      <c r="P744" s="7">
        <v>699</v>
      </c>
      <c r="Q744" s="45">
        <f t="shared" si="168"/>
        <v>4005</v>
      </c>
      <c r="R744" s="45">
        <v>43</v>
      </c>
      <c r="S744" s="45">
        <v>53</v>
      </c>
      <c r="T744" s="45">
        <v>38</v>
      </c>
      <c r="U744" s="45">
        <v>32</v>
      </c>
      <c r="V744" s="45">
        <v>57</v>
      </c>
      <c r="W744" s="45">
        <v>328.4</v>
      </c>
      <c r="X744" s="45">
        <v>217.6</v>
      </c>
      <c r="Y744" s="45">
        <v>2455.6888888888889</v>
      </c>
      <c r="Z744" s="45">
        <v>319.31111111111107</v>
      </c>
      <c r="AA744" s="45">
        <v>3544</v>
      </c>
      <c r="AB744" s="103">
        <f t="shared" si="169"/>
        <v>100</v>
      </c>
      <c r="AC744" s="103">
        <f t="shared" si="170"/>
        <v>100</v>
      </c>
      <c r="AD744" s="103">
        <f t="shared" si="171"/>
        <v>88.372093023255815</v>
      </c>
      <c r="AE744" s="103">
        <f t="shared" si="172"/>
        <v>72.727272727272734</v>
      </c>
      <c r="AF744" s="103">
        <f t="shared" si="173"/>
        <v>100</v>
      </c>
      <c r="AG744" s="103">
        <f t="shared" si="174"/>
        <v>100</v>
      </c>
      <c r="AH744" s="103">
        <f t="shared" si="175"/>
        <v>66.139817629179333</v>
      </c>
      <c r="AI744" s="103">
        <f t="shared" si="176"/>
        <v>98.424404364284129</v>
      </c>
      <c r="AJ744" s="103">
        <f t="shared" si="177"/>
        <v>45.681131775552366</v>
      </c>
      <c r="AK744" s="103">
        <f t="shared" si="178"/>
        <v>88.489388264669174</v>
      </c>
      <c r="AL744" s="45" t="str">
        <f t="shared" si="179"/>
        <v>-</v>
      </c>
      <c r="AM744" s="45" t="str">
        <f t="shared" si="179"/>
        <v>-</v>
      </c>
      <c r="AN744" s="45">
        <f t="shared" si="179"/>
        <v>5</v>
      </c>
      <c r="AO744" s="45">
        <f t="shared" si="179"/>
        <v>12</v>
      </c>
      <c r="AP744" s="45" t="str">
        <f t="shared" si="180"/>
        <v>-</v>
      </c>
      <c r="AQ744" s="45" t="str">
        <f t="shared" si="180"/>
        <v>-</v>
      </c>
      <c r="AR744" s="45">
        <f t="shared" si="180"/>
        <v>111.4</v>
      </c>
      <c r="AS744" s="45">
        <f t="shared" si="180"/>
        <v>39.311111111111131</v>
      </c>
      <c r="AT744" s="45">
        <f t="shared" si="182"/>
        <v>379.68888888888893</v>
      </c>
      <c r="AU744" s="46">
        <f t="shared" si="181"/>
        <v>547.40000000000009</v>
      </c>
    </row>
    <row r="745" spans="1:47" ht="24.95" customHeight="1" x14ac:dyDescent="0.25">
      <c r="A745" s="21" t="s">
        <v>743</v>
      </c>
      <c r="B745" s="22" t="s">
        <v>1731</v>
      </c>
      <c r="C745" s="8" t="s">
        <v>743</v>
      </c>
      <c r="D745" s="8" t="s">
        <v>771</v>
      </c>
      <c r="E745" s="18" t="s">
        <v>1644</v>
      </c>
      <c r="F745" s="45" t="str">
        <f>IFERROR(VLOOKUP(E745,categoria!$A:$C,3,FALSE),"Categoria 1")</f>
        <v>Categoria 2</v>
      </c>
      <c r="G745" s="45">
        <v>6070</v>
      </c>
      <c r="H745" s="45">
        <v>207</v>
      </c>
      <c r="I745" s="7">
        <v>193</v>
      </c>
      <c r="J745" s="7">
        <v>186</v>
      </c>
      <c r="K745" s="7">
        <v>183</v>
      </c>
      <c r="L745" s="7">
        <v>185</v>
      </c>
      <c r="M745" s="7">
        <v>1045</v>
      </c>
      <c r="N745" s="7">
        <v>1323</v>
      </c>
      <c r="O745" s="7">
        <v>10333</v>
      </c>
      <c r="P745" s="7">
        <v>2292</v>
      </c>
      <c r="Q745" s="45">
        <f t="shared" si="168"/>
        <v>15947</v>
      </c>
      <c r="R745" s="45">
        <v>228</v>
      </c>
      <c r="S745" s="45">
        <v>237</v>
      </c>
      <c r="T745" s="45">
        <v>204</v>
      </c>
      <c r="U745" s="45">
        <v>240</v>
      </c>
      <c r="V745" s="45">
        <v>347</v>
      </c>
      <c r="W745" s="45">
        <v>1594.8</v>
      </c>
      <c r="X745" s="45">
        <v>728.2</v>
      </c>
      <c r="Y745" s="45">
        <v>9958.9333333333343</v>
      </c>
      <c r="Z745" s="45">
        <v>1713.0666666666666</v>
      </c>
      <c r="AA745" s="45">
        <v>15251</v>
      </c>
      <c r="AB745" s="103">
        <f t="shared" si="169"/>
        <v>100</v>
      </c>
      <c r="AC745" s="103">
        <f t="shared" si="170"/>
        <v>100</v>
      </c>
      <c r="AD745" s="103">
        <f t="shared" si="171"/>
        <v>100</v>
      </c>
      <c r="AE745" s="103">
        <f t="shared" si="172"/>
        <v>100</v>
      </c>
      <c r="AF745" s="103">
        <f t="shared" si="173"/>
        <v>100</v>
      </c>
      <c r="AG745" s="103">
        <f t="shared" si="174"/>
        <v>100</v>
      </c>
      <c r="AH745" s="103">
        <f t="shared" si="175"/>
        <v>55.041572184429334</v>
      </c>
      <c r="AI745" s="103">
        <f t="shared" si="176"/>
        <v>96.379883222039425</v>
      </c>
      <c r="AJ745" s="103">
        <f t="shared" si="177"/>
        <v>74.741128563118082</v>
      </c>
      <c r="AK745" s="103">
        <f t="shared" si="178"/>
        <v>95.635542735310722</v>
      </c>
      <c r="AL745" s="45" t="str">
        <f t="shared" si="179"/>
        <v>-</v>
      </c>
      <c r="AM745" s="45" t="str">
        <f t="shared" si="179"/>
        <v>-</v>
      </c>
      <c r="AN745" s="45" t="str">
        <f t="shared" si="179"/>
        <v>-</v>
      </c>
      <c r="AO745" s="45" t="str">
        <f t="shared" si="179"/>
        <v>-</v>
      </c>
      <c r="AP745" s="45" t="str">
        <f t="shared" si="180"/>
        <v>-</v>
      </c>
      <c r="AQ745" s="45" t="str">
        <f t="shared" si="180"/>
        <v>-</v>
      </c>
      <c r="AR745" s="45">
        <f t="shared" si="180"/>
        <v>594.79999999999995</v>
      </c>
      <c r="AS745" s="45">
        <f t="shared" si="180"/>
        <v>374.0666666666657</v>
      </c>
      <c r="AT745" s="45">
        <f t="shared" si="182"/>
        <v>578.93333333333339</v>
      </c>
      <c r="AU745" s="46">
        <f t="shared" si="181"/>
        <v>1547.799999999999</v>
      </c>
    </row>
    <row r="746" spans="1:47" ht="24.95" customHeight="1" x14ac:dyDescent="0.25">
      <c r="A746" s="21" t="s">
        <v>743</v>
      </c>
      <c r="B746" s="22" t="s">
        <v>1731</v>
      </c>
      <c r="C746" s="8" t="s">
        <v>743</v>
      </c>
      <c r="D746" s="8" t="s">
        <v>772</v>
      </c>
      <c r="E746" s="18" t="s">
        <v>1654</v>
      </c>
      <c r="F746" s="45" t="str">
        <f>IFERROR(VLOOKUP(E746,categoria!$A:$C,3,FALSE),"Categoria 1")</f>
        <v>Categoria 2</v>
      </c>
      <c r="G746" s="45">
        <v>23650</v>
      </c>
      <c r="H746" s="45">
        <v>1443</v>
      </c>
      <c r="I746" s="7">
        <v>1365</v>
      </c>
      <c r="J746" s="7">
        <v>1320</v>
      </c>
      <c r="K746" s="7">
        <v>1304</v>
      </c>
      <c r="L746" s="7">
        <v>1313</v>
      </c>
      <c r="M746" s="7">
        <v>7258</v>
      </c>
      <c r="N746" s="7">
        <v>8775</v>
      </c>
      <c r="O746" s="7">
        <v>69892</v>
      </c>
      <c r="P746" s="7">
        <v>11334</v>
      </c>
      <c r="Q746" s="45">
        <f t="shared" si="168"/>
        <v>104004</v>
      </c>
      <c r="R746" s="45">
        <v>1207</v>
      </c>
      <c r="S746" s="45">
        <v>1253</v>
      </c>
      <c r="T746" s="45">
        <v>1485</v>
      </c>
      <c r="U746" s="45">
        <v>1514</v>
      </c>
      <c r="V746" s="45">
        <v>1745</v>
      </c>
      <c r="W746" s="45">
        <v>10782.599999999999</v>
      </c>
      <c r="X746" s="45">
        <v>5078</v>
      </c>
      <c r="Y746" s="45">
        <v>57106.155555555561</v>
      </c>
      <c r="Z746" s="45">
        <v>15732.244444444445</v>
      </c>
      <c r="AA746" s="45">
        <v>95903</v>
      </c>
      <c r="AB746" s="103">
        <f t="shared" si="169"/>
        <v>83.645183645183636</v>
      </c>
      <c r="AC746" s="103">
        <f t="shared" si="170"/>
        <v>91.794871794871796</v>
      </c>
      <c r="AD746" s="103">
        <f t="shared" si="171"/>
        <v>100</v>
      </c>
      <c r="AE746" s="103">
        <f t="shared" si="172"/>
        <v>100</v>
      </c>
      <c r="AF746" s="103">
        <f t="shared" si="173"/>
        <v>100</v>
      </c>
      <c r="AG746" s="103">
        <f t="shared" si="174"/>
        <v>100</v>
      </c>
      <c r="AH746" s="103">
        <f t="shared" si="175"/>
        <v>57.868945868945865</v>
      </c>
      <c r="AI746" s="103">
        <f t="shared" si="176"/>
        <v>81.706283345097518</v>
      </c>
      <c r="AJ746" s="103">
        <f t="shared" si="177"/>
        <v>100</v>
      </c>
      <c r="AK746" s="103">
        <f t="shared" si="178"/>
        <v>92.21087650474982</v>
      </c>
      <c r="AL746" s="45">
        <f t="shared" si="179"/>
        <v>236</v>
      </c>
      <c r="AM746" s="45">
        <f t="shared" si="179"/>
        <v>112</v>
      </c>
      <c r="AN746" s="45" t="str">
        <f t="shared" si="179"/>
        <v>-</v>
      </c>
      <c r="AO746" s="45" t="str">
        <f t="shared" si="179"/>
        <v>-</v>
      </c>
      <c r="AP746" s="45" t="str">
        <f t="shared" si="180"/>
        <v>-</v>
      </c>
      <c r="AQ746" s="45" t="str">
        <f t="shared" si="180"/>
        <v>-</v>
      </c>
      <c r="AR746" s="45">
        <f t="shared" si="180"/>
        <v>3697</v>
      </c>
      <c r="AS746" s="45">
        <f t="shared" si="180"/>
        <v>12785.844444444439</v>
      </c>
      <c r="AT746" s="45" t="str">
        <f t="shared" si="182"/>
        <v>-</v>
      </c>
      <c r="AU746" s="46">
        <f t="shared" si="181"/>
        <v>16830.844444444439</v>
      </c>
    </row>
    <row r="747" spans="1:47" ht="24.95" customHeight="1" x14ac:dyDescent="0.25">
      <c r="A747" s="21" t="s">
        <v>1016</v>
      </c>
      <c r="B747" s="22" t="s">
        <v>1731</v>
      </c>
      <c r="C747" s="8" t="s">
        <v>743</v>
      </c>
      <c r="D747" s="8" t="s">
        <v>773</v>
      </c>
      <c r="E747" s="18" t="s">
        <v>1899</v>
      </c>
      <c r="F747" s="45" t="str">
        <f>IFERROR(VLOOKUP(E747,categoria!$A:$C,3,FALSE),"Categoria 1")</f>
        <v>Categoria 1</v>
      </c>
      <c r="G747" s="45">
        <v>2030</v>
      </c>
      <c r="H747" s="45">
        <v>60</v>
      </c>
      <c r="I747" s="7">
        <v>51</v>
      </c>
      <c r="J747" s="7">
        <v>45</v>
      </c>
      <c r="K747" s="7">
        <v>41</v>
      </c>
      <c r="L747" s="7">
        <v>39</v>
      </c>
      <c r="M747" s="7">
        <v>215</v>
      </c>
      <c r="N747" s="7">
        <v>306</v>
      </c>
      <c r="O747" s="7">
        <v>2419</v>
      </c>
      <c r="P747" s="7">
        <v>522</v>
      </c>
      <c r="Q747" s="45">
        <f t="shared" si="168"/>
        <v>3698</v>
      </c>
      <c r="R747" s="45">
        <v>34</v>
      </c>
      <c r="S747" s="45">
        <v>33</v>
      </c>
      <c r="T747" s="45">
        <v>31</v>
      </c>
      <c r="U747" s="45">
        <v>26</v>
      </c>
      <c r="V747" s="45">
        <v>92</v>
      </c>
      <c r="W747" s="45">
        <v>395.2</v>
      </c>
      <c r="X747" s="45">
        <v>176.2</v>
      </c>
      <c r="Y747" s="45">
        <v>1516.5777777777778</v>
      </c>
      <c r="Z747" s="45">
        <v>141.02222222222224</v>
      </c>
      <c r="AA747" s="45">
        <v>2445.0000000000005</v>
      </c>
      <c r="AB747" s="103">
        <f t="shared" si="169"/>
        <v>56.666666666666664</v>
      </c>
      <c r="AC747" s="103">
        <f t="shared" si="170"/>
        <v>64.705882352941174</v>
      </c>
      <c r="AD747" s="103">
        <f t="shared" si="171"/>
        <v>68.888888888888886</v>
      </c>
      <c r="AE747" s="103">
        <f t="shared" si="172"/>
        <v>63.414634146341463</v>
      </c>
      <c r="AF747" s="103">
        <f t="shared" si="173"/>
        <v>100</v>
      </c>
      <c r="AG747" s="103">
        <f t="shared" si="174"/>
        <v>100</v>
      </c>
      <c r="AH747" s="103">
        <f t="shared" si="175"/>
        <v>57.581699346405223</v>
      </c>
      <c r="AI747" s="103">
        <f t="shared" si="176"/>
        <v>62.694409994947407</v>
      </c>
      <c r="AJ747" s="103">
        <f t="shared" si="177"/>
        <v>27.015751383567476</v>
      </c>
      <c r="AK747" s="103">
        <f t="shared" si="178"/>
        <v>66.116819902650093</v>
      </c>
      <c r="AL747" s="45">
        <f t="shared" si="179"/>
        <v>26</v>
      </c>
      <c r="AM747" s="45">
        <f t="shared" si="179"/>
        <v>18</v>
      </c>
      <c r="AN747" s="45">
        <f t="shared" si="179"/>
        <v>14</v>
      </c>
      <c r="AO747" s="45">
        <f t="shared" si="179"/>
        <v>15</v>
      </c>
      <c r="AP747" s="45" t="str">
        <f t="shared" si="180"/>
        <v>-</v>
      </c>
      <c r="AQ747" s="45" t="str">
        <f t="shared" si="180"/>
        <v>-</v>
      </c>
      <c r="AR747" s="45">
        <f t="shared" si="180"/>
        <v>129.80000000000001</v>
      </c>
      <c r="AS747" s="45">
        <f t="shared" si="180"/>
        <v>902.42222222222222</v>
      </c>
      <c r="AT747" s="45">
        <f t="shared" si="182"/>
        <v>380.97777777777776</v>
      </c>
      <c r="AU747" s="46">
        <f t="shared" si="181"/>
        <v>1486.1999999999998</v>
      </c>
    </row>
    <row r="748" spans="1:47" ht="24.95" customHeight="1" x14ac:dyDescent="0.25">
      <c r="A748" s="21" t="s">
        <v>743</v>
      </c>
      <c r="B748" s="22" t="s">
        <v>1731</v>
      </c>
      <c r="C748" s="8" t="s">
        <v>743</v>
      </c>
      <c r="D748" s="8" t="s">
        <v>774</v>
      </c>
      <c r="E748" s="18" t="s">
        <v>1679</v>
      </c>
      <c r="F748" s="45" t="str">
        <f>IFERROR(VLOOKUP(E748,categoria!$A:$C,3,FALSE),"Categoria 1")</f>
        <v>Categoria 2</v>
      </c>
      <c r="G748" s="45">
        <v>25560</v>
      </c>
      <c r="H748" s="45">
        <v>499</v>
      </c>
      <c r="I748" s="7">
        <v>500</v>
      </c>
      <c r="J748" s="7">
        <v>503</v>
      </c>
      <c r="K748" s="7">
        <v>508</v>
      </c>
      <c r="L748" s="7">
        <v>515</v>
      </c>
      <c r="M748" s="7">
        <v>2750</v>
      </c>
      <c r="N748" s="7">
        <v>3075</v>
      </c>
      <c r="O748" s="7">
        <v>25515</v>
      </c>
      <c r="P748" s="7">
        <v>4884</v>
      </c>
      <c r="Q748" s="45">
        <f t="shared" si="168"/>
        <v>38749</v>
      </c>
      <c r="R748" s="45">
        <v>510</v>
      </c>
      <c r="S748" s="45">
        <v>435</v>
      </c>
      <c r="T748" s="45">
        <v>405</v>
      </c>
      <c r="U748" s="45">
        <v>417</v>
      </c>
      <c r="V748" s="45">
        <v>628</v>
      </c>
      <c r="W748" s="45">
        <v>3777.6</v>
      </c>
      <c r="X748" s="45">
        <v>1347</v>
      </c>
      <c r="Y748" s="45">
        <v>17068.088888888891</v>
      </c>
      <c r="Z748" s="45">
        <v>4590.3111111111111</v>
      </c>
      <c r="AA748" s="45">
        <v>29178.000000000004</v>
      </c>
      <c r="AB748" s="103">
        <f t="shared" si="169"/>
        <v>100</v>
      </c>
      <c r="AC748" s="103">
        <f t="shared" si="170"/>
        <v>87</v>
      </c>
      <c r="AD748" s="103">
        <f t="shared" si="171"/>
        <v>80.516898608349891</v>
      </c>
      <c r="AE748" s="103">
        <f t="shared" si="172"/>
        <v>82.086614173228341</v>
      </c>
      <c r="AF748" s="103">
        <f t="shared" si="173"/>
        <v>100</v>
      </c>
      <c r="AG748" s="103">
        <f t="shared" si="174"/>
        <v>100</v>
      </c>
      <c r="AH748" s="103">
        <f t="shared" si="175"/>
        <v>43.804878048780488</v>
      </c>
      <c r="AI748" s="103">
        <f t="shared" si="176"/>
        <v>66.894332309970181</v>
      </c>
      <c r="AJ748" s="103">
        <f t="shared" si="177"/>
        <v>93.986713986713994</v>
      </c>
      <c r="AK748" s="103">
        <f t="shared" si="178"/>
        <v>75.300007742135293</v>
      </c>
      <c r="AL748" s="45" t="str">
        <f t="shared" si="179"/>
        <v>-</v>
      </c>
      <c r="AM748" s="45">
        <f t="shared" si="179"/>
        <v>65</v>
      </c>
      <c r="AN748" s="45">
        <f t="shared" si="179"/>
        <v>98</v>
      </c>
      <c r="AO748" s="45">
        <f t="shared" si="179"/>
        <v>91</v>
      </c>
      <c r="AP748" s="45" t="str">
        <f t="shared" si="180"/>
        <v>-</v>
      </c>
      <c r="AQ748" s="45" t="str">
        <f t="shared" si="180"/>
        <v>-</v>
      </c>
      <c r="AR748" s="45">
        <f t="shared" si="180"/>
        <v>1728</v>
      </c>
      <c r="AS748" s="45">
        <f t="shared" si="180"/>
        <v>8446.9111111111088</v>
      </c>
      <c r="AT748" s="45">
        <f t="shared" si="182"/>
        <v>293.68888888888887</v>
      </c>
      <c r="AU748" s="46">
        <f t="shared" si="181"/>
        <v>10722.599999999999</v>
      </c>
    </row>
    <row r="749" spans="1:47" ht="24.95" customHeight="1" x14ac:dyDescent="0.25">
      <c r="A749" s="21" t="s">
        <v>775</v>
      </c>
      <c r="B749" s="22" t="s">
        <v>1725</v>
      </c>
      <c r="C749" s="8" t="s">
        <v>775</v>
      </c>
      <c r="D749" s="8" t="s">
        <v>776</v>
      </c>
      <c r="E749" s="18" t="s">
        <v>1042</v>
      </c>
      <c r="F749" s="45" t="str">
        <f>IFERROR(VLOOKUP(E749,categoria!$A:$C,3,FALSE),"Categoria 1")</f>
        <v>Categoria 2</v>
      </c>
      <c r="G749" s="45">
        <v>600</v>
      </c>
      <c r="H749" s="45">
        <v>16</v>
      </c>
      <c r="I749" s="7">
        <v>19</v>
      </c>
      <c r="J749" s="7">
        <v>20</v>
      </c>
      <c r="K749" s="7">
        <v>23</v>
      </c>
      <c r="L749" s="7">
        <v>24</v>
      </c>
      <c r="M749" s="7">
        <v>134</v>
      </c>
      <c r="N749" s="7">
        <v>149</v>
      </c>
      <c r="O749" s="7">
        <v>1327</v>
      </c>
      <c r="P749" s="7">
        <v>303</v>
      </c>
      <c r="Q749" s="45">
        <f t="shared" si="168"/>
        <v>2015</v>
      </c>
      <c r="R749" s="45">
        <v>25</v>
      </c>
      <c r="S749" s="45">
        <v>28</v>
      </c>
      <c r="T749" s="45">
        <v>32</v>
      </c>
      <c r="U749" s="45">
        <v>21</v>
      </c>
      <c r="V749" s="45">
        <v>39</v>
      </c>
      <c r="W749" s="45">
        <v>204</v>
      </c>
      <c r="X749" s="45">
        <v>113.39999999999999</v>
      </c>
      <c r="Y749" s="45">
        <v>1691.5111111111114</v>
      </c>
      <c r="Z749" s="45">
        <v>547.08888888888896</v>
      </c>
      <c r="AA749" s="45">
        <v>2701.0000000000005</v>
      </c>
      <c r="AB749" s="103">
        <f t="shared" si="169"/>
        <v>100</v>
      </c>
      <c r="AC749" s="103">
        <f t="shared" si="170"/>
        <v>100</v>
      </c>
      <c r="AD749" s="103">
        <f t="shared" si="171"/>
        <v>100</v>
      </c>
      <c r="AE749" s="103">
        <f t="shared" si="172"/>
        <v>91.304347826086953</v>
      </c>
      <c r="AF749" s="103">
        <f t="shared" si="173"/>
        <v>100</v>
      </c>
      <c r="AG749" s="103">
        <f t="shared" si="174"/>
        <v>100</v>
      </c>
      <c r="AH749" s="103">
        <f t="shared" si="175"/>
        <v>76.107382550335572</v>
      </c>
      <c r="AI749" s="103">
        <f t="shared" si="176"/>
        <v>100</v>
      </c>
      <c r="AJ749" s="103">
        <f t="shared" si="177"/>
        <v>100</v>
      </c>
      <c r="AK749" s="103">
        <f t="shared" si="178"/>
        <v>100</v>
      </c>
      <c r="AL749" s="45" t="str">
        <f t="shared" si="179"/>
        <v>-</v>
      </c>
      <c r="AM749" s="45" t="str">
        <f t="shared" si="179"/>
        <v>-</v>
      </c>
      <c r="AN749" s="45" t="str">
        <f t="shared" si="179"/>
        <v>-</v>
      </c>
      <c r="AO749" s="45">
        <f t="shared" si="179"/>
        <v>2</v>
      </c>
      <c r="AP749" s="45" t="str">
        <f t="shared" si="180"/>
        <v>-</v>
      </c>
      <c r="AQ749" s="45" t="str">
        <f t="shared" si="180"/>
        <v>-</v>
      </c>
      <c r="AR749" s="45">
        <f t="shared" si="180"/>
        <v>35.600000000000009</v>
      </c>
      <c r="AS749" s="45" t="str">
        <f t="shared" si="180"/>
        <v>-</v>
      </c>
      <c r="AT749" s="45" t="str">
        <f t="shared" si="182"/>
        <v>-</v>
      </c>
      <c r="AU749" s="46">
        <f t="shared" si="181"/>
        <v>37.600000000000009</v>
      </c>
    </row>
    <row r="750" spans="1:47" ht="24.95" customHeight="1" x14ac:dyDescent="0.25">
      <c r="A750" s="21" t="s">
        <v>993</v>
      </c>
      <c r="B750" s="22" t="s">
        <v>1725</v>
      </c>
      <c r="C750" s="8" t="s">
        <v>775</v>
      </c>
      <c r="D750" s="8" t="s">
        <v>777</v>
      </c>
      <c r="E750" s="18" t="s">
        <v>1066</v>
      </c>
      <c r="F750" s="45" t="str">
        <f>IFERROR(VLOOKUP(E750,categoria!$A:$C,3,FALSE),"Categoria 1")</f>
        <v>Categoria 2</v>
      </c>
      <c r="G750" s="45">
        <v>39580</v>
      </c>
      <c r="H750" s="45">
        <v>1235</v>
      </c>
      <c r="I750" s="7">
        <v>1191</v>
      </c>
      <c r="J750" s="7">
        <v>1166</v>
      </c>
      <c r="K750" s="7">
        <v>1155</v>
      </c>
      <c r="L750" s="7">
        <v>1160</v>
      </c>
      <c r="M750" s="7">
        <v>6234</v>
      </c>
      <c r="N750" s="7">
        <v>7347</v>
      </c>
      <c r="O750" s="7">
        <v>65324</v>
      </c>
      <c r="P750" s="7">
        <v>11076</v>
      </c>
      <c r="Q750" s="45">
        <f t="shared" si="168"/>
        <v>95888</v>
      </c>
      <c r="R750" s="45">
        <v>1567</v>
      </c>
      <c r="S750" s="45">
        <v>1563</v>
      </c>
      <c r="T750" s="45">
        <v>1213</v>
      </c>
      <c r="U750" s="45">
        <v>1117</v>
      </c>
      <c r="V750" s="45">
        <v>1919</v>
      </c>
      <c r="W750" s="45">
        <v>9126.6</v>
      </c>
      <c r="X750" s="45">
        <v>5057.7999999999993</v>
      </c>
      <c r="Y750" s="45">
        <v>53174.444444444453</v>
      </c>
      <c r="Z750" s="45">
        <v>9626.1555555555551</v>
      </c>
      <c r="AA750" s="45">
        <v>84364</v>
      </c>
      <c r="AB750" s="103">
        <f t="shared" si="169"/>
        <v>100</v>
      </c>
      <c r="AC750" s="103">
        <f t="shared" si="170"/>
        <v>100</v>
      </c>
      <c r="AD750" s="103">
        <f t="shared" si="171"/>
        <v>100</v>
      </c>
      <c r="AE750" s="103">
        <f t="shared" si="172"/>
        <v>96.709956709956714</v>
      </c>
      <c r="AF750" s="103">
        <f t="shared" si="173"/>
        <v>100</v>
      </c>
      <c r="AG750" s="103">
        <f t="shared" si="174"/>
        <v>100</v>
      </c>
      <c r="AH750" s="103">
        <f t="shared" si="175"/>
        <v>68.841704096910291</v>
      </c>
      <c r="AI750" s="103">
        <f t="shared" si="176"/>
        <v>81.401084508671318</v>
      </c>
      <c r="AJ750" s="103">
        <f t="shared" si="177"/>
        <v>86.910035712852604</v>
      </c>
      <c r="AK750" s="103">
        <f t="shared" si="178"/>
        <v>87.981812114133149</v>
      </c>
      <c r="AL750" s="45" t="str">
        <f t="shared" si="179"/>
        <v>-</v>
      </c>
      <c r="AM750" s="45" t="str">
        <f t="shared" si="179"/>
        <v>-</v>
      </c>
      <c r="AN750" s="45" t="str">
        <f t="shared" si="179"/>
        <v>-</v>
      </c>
      <c r="AO750" s="45">
        <f t="shared" si="179"/>
        <v>38</v>
      </c>
      <c r="AP750" s="45" t="str">
        <f t="shared" si="180"/>
        <v>-</v>
      </c>
      <c r="AQ750" s="45" t="str">
        <f t="shared" si="180"/>
        <v>-</v>
      </c>
      <c r="AR750" s="45">
        <f t="shared" si="180"/>
        <v>2289.2000000000007</v>
      </c>
      <c r="AS750" s="45">
        <f t="shared" si="180"/>
        <v>12149.555555555547</v>
      </c>
      <c r="AT750" s="45">
        <f t="shared" si="182"/>
        <v>1449.8444444444449</v>
      </c>
      <c r="AU750" s="46">
        <f t="shared" si="181"/>
        <v>15926.599999999993</v>
      </c>
    </row>
    <row r="751" spans="1:47" ht="24.95" customHeight="1" x14ac:dyDescent="0.25">
      <c r="A751" s="21" t="s">
        <v>775</v>
      </c>
      <c r="B751" s="22" t="s">
        <v>1725</v>
      </c>
      <c r="C751" s="8" t="s">
        <v>775</v>
      </c>
      <c r="D751" s="8" t="s">
        <v>778</v>
      </c>
      <c r="E751" s="18" t="s">
        <v>1900</v>
      </c>
      <c r="F751" s="45" t="str">
        <f>IFERROR(VLOOKUP(E751,categoria!$A:$C,3,FALSE),"Categoria 1")</f>
        <v>Categoria 2</v>
      </c>
      <c r="G751" s="45">
        <v>2600</v>
      </c>
      <c r="H751" s="45">
        <v>117</v>
      </c>
      <c r="I751" s="7">
        <v>113</v>
      </c>
      <c r="J751" s="7">
        <v>112</v>
      </c>
      <c r="K751" s="7">
        <v>110</v>
      </c>
      <c r="L751" s="7">
        <v>112</v>
      </c>
      <c r="M751" s="7">
        <v>597</v>
      </c>
      <c r="N751" s="7">
        <v>665</v>
      </c>
      <c r="O751" s="7">
        <v>4554</v>
      </c>
      <c r="P751" s="7">
        <v>723</v>
      </c>
      <c r="Q751" s="45">
        <f t="shared" si="168"/>
        <v>7103</v>
      </c>
      <c r="R751" s="45">
        <v>126</v>
      </c>
      <c r="S751" s="45">
        <v>171</v>
      </c>
      <c r="T751" s="45">
        <v>144</v>
      </c>
      <c r="U751" s="45">
        <v>198</v>
      </c>
      <c r="V751" s="45">
        <v>174</v>
      </c>
      <c r="W751" s="45">
        <v>883</v>
      </c>
      <c r="X751" s="45">
        <v>522.79999999999995</v>
      </c>
      <c r="Y751" s="45">
        <v>5293.3333333333339</v>
      </c>
      <c r="Z751" s="45">
        <v>878.86666666666656</v>
      </c>
      <c r="AA751" s="45">
        <v>8391</v>
      </c>
      <c r="AB751" s="103">
        <f t="shared" si="169"/>
        <v>100</v>
      </c>
      <c r="AC751" s="103">
        <f t="shared" si="170"/>
        <v>100</v>
      </c>
      <c r="AD751" s="103">
        <f t="shared" si="171"/>
        <v>100</v>
      </c>
      <c r="AE751" s="103">
        <f t="shared" si="172"/>
        <v>100</v>
      </c>
      <c r="AF751" s="103">
        <f t="shared" si="173"/>
        <v>100</v>
      </c>
      <c r="AG751" s="103">
        <f t="shared" si="174"/>
        <v>100</v>
      </c>
      <c r="AH751" s="103">
        <f t="shared" si="175"/>
        <v>78.616541353383454</v>
      </c>
      <c r="AI751" s="103">
        <f t="shared" si="176"/>
        <v>100</v>
      </c>
      <c r="AJ751" s="103">
        <f t="shared" si="177"/>
        <v>100</v>
      </c>
      <c r="AK751" s="103">
        <f t="shared" si="178"/>
        <v>100</v>
      </c>
      <c r="AL751" s="45" t="str">
        <f t="shared" si="179"/>
        <v>-</v>
      </c>
      <c r="AM751" s="45" t="str">
        <f t="shared" si="179"/>
        <v>-</v>
      </c>
      <c r="AN751" s="45" t="str">
        <f t="shared" si="179"/>
        <v>-</v>
      </c>
      <c r="AO751" s="45" t="str">
        <f t="shared" si="179"/>
        <v>-</v>
      </c>
      <c r="AP751" s="45" t="str">
        <f t="shared" si="180"/>
        <v>-</v>
      </c>
      <c r="AQ751" s="45" t="str">
        <f t="shared" si="180"/>
        <v>-</v>
      </c>
      <c r="AR751" s="45">
        <f t="shared" si="180"/>
        <v>142.20000000000005</v>
      </c>
      <c r="AS751" s="45" t="str">
        <f t="shared" si="180"/>
        <v>-</v>
      </c>
      <c r="AT751" s="45" t="str">
        <f t="shared" si="182"/>
        <v>-</v>
      </c>
      <c r="AU751" s="46">
        <f t="shared" si="181"/>
        <v>142.20000000000005</v>
      </c>
    </row>
    <row r="752" spans="1:47" ht="24.95" customHeight="1" x14ac:dyDescent="0.25">
      <c r="A752" s="21" t="s">
        <v>993</v>
      </c>
      <c r="B752" s="22" t="s">
        <v>1725</v>
      </c>
      <c r="C752" s="8" t="s">
        <v>775</v>
      </c>
      <c r="D752" s="8" t="s">
        <v>779</v>
      </c>
      <c r="E752" s="18" t="s">
        <v>1130</v>
      </c>
      <c r="F752" s="45" t="str">
        <f>IFERROR(VLOOKUP(E752,categoria!$A:$C,3,FALSE),"Categoria 1")</f>
        <v>Categoria 2</v>
      </c>
      <c r="G752" s="45">
        <v>6050</v>
      </c>
      <c r="H752" s="45">
        <v>198</v>
      </c>
      <c r="I752" s="7">
        <v>207</v>
      </c>
      <c r="J752" s="7">
        <v>214</v>
      </c>
      <c r="K752" s="7">
        <v>222</v>
      </c>
      <c r="L752" s="7">
        <v>228</v>
      </c>
      <c r="M752" s="7">
        <v>1217</v>
      </c>
      <c r="N752" s="7">
        <v>1281</v>
      </c>
      <c r="O752" s="7">
        <v>9361</v>
      </c>
      <c r="P752" s="7">
        <v>1488</v>
      </c>
      <c r="Q752" s="45">
        <f t="shared" si="168"/>
        <v>14416</v>
      </c>
      <c r="R752" s="45">
        <v>231</v>
      </c>
      <c r="S752" s="45">
        <v>241</v>
      </c>
      <c r="T752" s="45">
        <v>191</v>
      </c>
      <c r="U752" s="45">
        <v>168</v>
      </c>
      <c r="V752" s="45">
        <v>330</v>
      </c>
      <c r="W752" s="45">
        <v>1902.2</v>
      </c>
      <c r="X752" s="45">
        <v>821.4</v>
      </c>
      <c r="Y752" s="45">
        <v>7010.1111111111122</v>
      </c>
      <c r="Z752" s="45">
        <v>1664.2888888888886</v>
      </c>
      <c r="AA752" s="45">
        <v>12559</v>
      </c>
      <c r="AB752" s="103">
        <f t="shared" si="169"/>
        <v>100</v>
      </c>
      <c r="AC752" s="103">
        <f t="shared" si="170"/>
        <v>100</v>
      </c>
      <c r="AD752" s="103">
        <f t="shared" si="171"/>
        <v>89.252336448598129</v>
      </c>
      <c r="AE752" s="103">
        <f t="shared" si="172"/>
        <v>75.675675675675677</v>
      </c>
      <c r="AF752" s="103">
        <f t="shared" si="173"/>
        <v>100</v>
      </c>
      <c r="AG752" s="103">
        <f t="shared" si="174"/>
        <v>100</v>
      </c>
      <c r="AH752" s="103">
        <f t="shared" si="175"/>
        <v>64.121779859484775</v>
      </c>
      <c r="AI752" s="103">
        <f t="shared" si="176"/>
        <v>74.886348799392294</v>
      </c>
      <c r="AJ752" s="103">
        <f t="shared" si="177"/>
        <v>100</v>
      </c>
      <c r="AK752" s="103">
        <f t="shared" si="178"/>
        <v>87.118479467258609</v>
      </c>
      <c r="AL752" s="45" t="str">
        <f t="shared" si="179"/>
        <v>-</v>
      </c>
      <c r="AM752" s="45" t="str">
        <f t="shared" si="179"/>
        <v>-</v>
      </c>
      <c r="AN752" s="45">
        <f t="shared" si="179"/>
        <v>23</v>
      </c>
      <c r="AO752" s="45">
        <f t="shared" si="179"/>
        <v>54</v>
      </c>
      <c r="AP752" s="45" t="str">
        <f t="shared" si="180"/>
        <v>-</v>
      </c>
      <c r="AQ752" s="45" t="str">
        <f t="shared" si="180"/>
        <v>-</v>
      </c>
      <c r="AR752" s="45">
        <f t="shared" si="180"/>
        <v>459.6</v>
      </c>
      <c r="AS752" s="45">
        <f t="shared" si="180"/>
        <v>2350.8888888888878</v>
      </c>
      <c r="AT752" s="45" t="str">
        <f t="shared" si="182"/>
        <v>-</v>
      </c>
      <c r="AU752" s="46">
        <f t="shared" si="181"/>
        <v>2887.4888888888877</v>
      </c>
    </row>
    <row r="753" spans="1:47" ht="24.95" customHeight="1" x14ac:dyDescent="0.25">
      <c r="A753" s="21" t="s">
        <v>1751</v>
      </c>
      <c r="B753" s="22" t="s">
        <v>1725</v>
      </c>
      <c r="C753" s="8" t="s">
        <v>775</v>
      </c>
      <c r="D753" s="8" t="s">
        <v>780</v>
      </c>
      <c r="E753" s="18" t="s">
        <v>1156</v>
      </c>
      <c r="F753" s="45" t="str">
        <f>IFERROR(VLOOKUP(E753,categoria!$A:$C,3,FALSE),"Categoria 1")</f>
        <v>Categoria 2</v>
      </c>
      <c r="G753" s="45">
        <v>3050</v>
      </c>
      <c r="H753" s="45">
        <v>108</v>
      </c>
      <c r="I753" s="7">
        <v>112</v>
      </c>
      <c r="J753" s="7">
        <v>115</v>
      </c>
      <c r="K753" s="7">
        <v>119</v>
      </c>
      <c r="L753" s="7">
        <v>124</v>
      </c>
      <c r="M753" s="7">
        <v>683</v>
      </c>
      <c r="N753" s="7">
        <v>761</v>
      </c>
      <c r="O753" s="7">
        <v>6250</v>
      </c>
      <c r="P753" s="7">
        <v>1284</v>
      </c>
      <c r="Q753" s="45">
        <f t="shared" si="168"/>
        <v>9556</v>
      </c>
      <c r="R753" s="45">
        <v>157</v>
      </c>
      <c r="S753" s="45">
        <v>116</v>
      </c>
      <c r="T753" s="45">
        <v>141</v>
      </c>
      <c r="U753" s="45">
        <v>141</v>
      </c>
      <c r="V753" s="45">
        <v>185</v>
      </c>
      <c r="W753" s="45">
        <v>834</v>
      </c>
      <c r="X753" s="45">
        <v>519</v>
      </c>
      <c r="Y753" s="45">
        <v>7292.5777777777785</v>
      </c>
      <c r="Z753" s="45">
        <v>2046.4222222222222</v>
      </c>
      <c r="AA753" s="45">
        <v>11432</v>
      </c>
      <c r="AB753" s="103">
        <f t="shared" si="169"/>
        <v>100</v>
      </c>
      <c r="AC753" s="103">
        <f t="shared" si="170"/>
        <v>100</v>
      </c>
      <c r="AD753" s="103">
        <f t="shared" si="171"/>
        <v>100</v>
      </c>
      <c r="AE753" s="103">
        <f t="shared" si="172"/>
        <v>100</v>
      </c>
      <c r="AF753" s="103">
        <f t="shared" si="173"/>
        <v>100</v>
      </c>
      <c r="AG753" s="103">
        <f t="shared" si="174"/>
        <v>100</v>
      </c>
      <c r="AH753" s="103">
        <f t="shared" si="175"/>
        <v>68.199737187910642</v>
      </c>
      <c r="AI753" s="103">
        <f t="shared" si="176"/>
        <v>100</v>
      </c>
      <c r="AJ753" s="103">
        <f t="shared" si="177"/>
        <v>100</v>
      </c>
      <c r="AK753" s="103">
        <f t="shared" si="178"/>
        <v>100</v>
      </c>
      <c r="AL753" s="45" t="str">
        <f t="shared" si="179"/>
        <v>-</v>
      </c>
      <c r="AM753" s="45" t="str">
        <f t="shared" si="179"/>
        <v>-</v>
      </c>
      <c r="AN753" s="45" t="str">
        <f t="shared" si="179"/>
        <v>-</v>
      </c>
      <c r="AO753" s="45" t="str">
        <f t="shared" si="179"/>
        <v>-</v>
      </c>
      <c r="AP753" s="45" t="str">
        <f t="shared" si="180"/>
        <v>-</v>
      </c>
      <c r="AQ753" s="45" t="str">
        <f t="shared" si="180"/>
        <v>-</v>
      </c>
      <c r="AR753" s="45">
        <f t="shared" si="180"/>
        <v>242</v>
      </c>
      <c r="AS753" s="45" t="str">
        <f t="shared" si="180"/>
        <v>-</v>
      </c>
      <c r="AT753" s="45" t="str">
        <f t="shared" si="182"/>
        <v>-</v>
      </c>
      <c r="AU753" s="46">
        <f t="shared" si="181"/>
        <v>242</v>
      </c>
    </row>
    <row r="754" spans="1:47" ht="24.95" customHeight="1" x14ac:dyDescent="0.25">
      <c r="A754" s="21" t="s">
        <v>1751</v>
      </c>
      <c r="B754" s="22" t="s">
        <v>1725</v>
      </c>
      <c r="C754" s="8" t="s">
        <v>775</v>
      </c>
      <c r="D754" s="8" t="s">
        <v>781</v>
      </c>
      <c r="E754" s="18" t="s">
        <v>1901</v>
      </c>
      <c r="F754" s="45" t="str">
        <f>IFERROR(VLOOKUP(E754,categoria!$A:$C,3,FALSE),"Categoria 1")</f>
        <v>Categoria 1</v>
      </c>
      <c r="G754" s="45">
        <v>1460</v>
      </c>
      <c r="H754" s="45">
        <v>49</v>
      </c>
      <c r="I754" s="7">
        <v>47</v>
      </c>
      <c r="J754" s="7">
        <v>47</v>
      </c>
      <c r="K754" s="7">
        <v>44</v>
      </c>
      <c r="L754" s="7">
        <v>45</v>
      </c>
      <c r="M754" s="7">
        <v>219</v>
      </c>
      <c r="N754" s="7">
        <v>225</v>
      </c>
      <c r="O754" s="7">
        <v>1968</v>
      </c>
      <c r="P754" s="7">
        <v>348</v>
      </c>
      <c r="Q754" s="45">
        <f t="shared" si="168"/>
        <v>2992</v>
      </c>
      <c r="R754" s="45">
        <v>40</v>
      </c>
      <c r="S754" s="45">
        <v>31</v>
      </c>
      <c r="T754" s="45">
        <v>41</v>
      </c>
      <c r="U754" s="45">
        <v>33</v>
      </c>
      <c r="V754" s="45">
        <v>66</v>
      </c>
      <c r="W754" s="45">
        <v>298.60000000000002</v>
      </c>
      <c r="X754" s="45">
        <v>151.39999999999998</v>
      </c>
      <c r="Y754" s="45">
        <v>2225.1999999999998</v>
      </c>
      <c r="Z754" s="45">
        <v>456.79999999999995</v>
      </c>
      <c r="AA754" s="45">
        <v>3343</v>
      </c>
      <c r="AB754" s="103">
        <f t="shared" si="169"/>
        <v>81.632653061224488</v>
      </c>
      <c r="AC754" s="103">
        <f t="shared" si="170"/>
        <v>65.957446808510639</v>
      </c>
      <c r="AD754" s="103">
        <f t="shared" si="171"/>
        <v>87.2340425531915</v>
      </c>
      <c r="AE754" s="103">
        <f t="shared" si="172"/>
        <v>75</v>
      </c>
      <c r="AF754" s="103">
        <f t="shared" si="173"/>
        <v>100</v>
      </c>
      <c r="AG754" s="103">
        <f t="shared" si="174"/>
        <v>100</v>
      </c>
      <c r="AH754" s="103">
        <f t="shared" si="175"/>
        <v>67.288888888888877</v>
      </c>
      <c r="AI754" s="103">
        <f t="shared" si="176"/>
        <v>100</v>
      </c>
      <c r="AJ754" s="103">
        <f t="shared" si="177"/>
        <v>100</v>
      </c>
      <c r="AK754" s="103">
        <f t="shared" si="178"/>
        <v>100</v>
      </c>
      <c r="AL754" s="45">
        <f t="shared" si="179"/>
        <v>9</v>
      </c>
      <c r="AM754" s="45">
        <f t="shared" si="179"/>
        <v>16</v>
      </c>
      <c r="AN754" s="45">
        <f t="shared" si="179"/>
        <v>6</v>
      </c>
      <c r="AO754" s="45">
        <f t="shared" si="179"/>
        <v>11</v>
      </c>
      <c r="AP754" s="45" t="str">
        <f t="shared" si="180"/>
        <v>-</v>
      </c>
      <c r="AQ754" s="45" t="str">
        <f t="shared" si="180"/>
        <v>-</v>
      </c>
      <c r="AR754" s="45">
        <f t="shared" si="180"/>
        <v>73.600000000000023</v>
      </c>
      <c r="AS754" s="45" t="str">
        <f t="shared" si="180"/>
        <v>-</v>
      </c>
      <c r="AT754" s="45" t="str">
        <f t="shared" si="182"/>
        <v>-</v>
      </c>
      <c r="AU754" s="46">
        <f t="shared" si="181"/>
        <v>115.60000000000002</v>
      </c>
    </row>
    <row r="755" spans="1:47" ht="24.95" customHeight="1" x14ac:dyDescent="0.25">
      <c r="A755" s="21" t="s">
        <v>775</v>
      </c>
      <c r="B755" s="22" t="s">
        <v>1725</v>
      </c>
      <c r="C755" s="8" t="s">
        <v>775</v>
      </c>
      <c r="D755" s="8" t="s">
        <v>782</v>
      </c>
      <c r="E755" s="18" t="s">
        <v>1177</v>
      </c>
      <c r="F755" s="45" t="str">
        <f>IFERROR(VLOOKUP(E755,categoria!$A:$C,3,FALSE),"Categoria 1")</f>
        <v>Categoria 2</v>
      </c>
      <c r="G755" s="45">
        <v>11300</v>
      </c>
      <c r="H755" s="45">
        <v>416</v>
      </c>
      <c r="I755" s="7">
        <v>395</v>
      </c>
      <c r="J755" s="7">
        <v>381</v>
      </c>
      <c r="K755" s="7">
        <v>372</v>
      </c>
      <c r="L755" s="7">
        <v>367</v>
      </c>
      <c r="M755" s="7">
        <v>1882</v>
      </c>
      <c r="N755" s="7">
        <v>2070</v>
      </c>
      <c r="O755" s="7">
        <v>16013</v>
      </c>
      <c r="P755" s="7">
        <v>2036</v>
      </c>
      <c r="Q755" s="45">
        <f t="shared" si="168"/>
        <v>23932</v>
      </c>
      <c r="R755" s="45">
        <v>419</v>
      </c>
      <c r="S755" s="45">
        <v>413</v>
      </c>
      <c r="T755" s="45">
        <v>405</v>
      </c>
      <c r="U755" s="45">
        <v>426</v>
      </c>
      <c r="V755" s="45">
        <v>754</v>
      </c>
      <c r="W755" s="45">
        <v>3396.4</v>
      </c>
      <c r="X755" s="45">
        <v>1635.2</v>
      </c>
      <c r="Y755" s="45">
        <v>16123.199999999999</v>
      </c>
      <c r="Z755" s="45">
        <v>2396.1999999999998</v>
      </c>
      <c r="AA755" s="45">
        <v>25968</v>
      </c>
      <c r="AB755" s="103">
        <f t="shared" si="169"/>
        <v>100</v>
      </c>
      <c r="AC755" s="103">
        <f t="shared" si="170"/>
        <v>100</v>
      </c>
      <c r="AD755" s="103">
        <f t="shared" si="171"/>
        <v>100</v>
      </c>
      <c r="AE755" s="103">
        <f t="shared" si="172"/>
        <v>100</v>
      </c>
      <c r="AF755" s="103">
        <f t="shared" si="173"/>
        <v>100</v>
      </c>
      <c r="AG755" s="103">
        <f t="shared" si="174"/>
        <v>100</v>
      </c>
      <c r="AH755" s="103">
        <f t="shared" si="175"/>
        <v>78.995169082125599</v>
      </c>
      <c r="AI755" s="103">
        <f t="shared" si="176"/>
        <v>100</v>
      </c>
      <c r="AJ755" s="103">
        <f t="shared" si="177"/>
        <v>100</v>
      </c>
      <c r="AK755" s="103">
        <f t="shared" si="178"/>
        <v>100</v>
      </c>
      <c r="AL755" s="45" t="str">
        <f t="shared" si="179"/>
        <v>-</v>
      </c>
      <c r="AM755" s="45" t="str">
        <f t="shared" si="179"/>
        <v>-</v>
      </c>
      <c r="AN755" s="45" t="str">
        <f t="shared" si="179"/>
        <v>-</v>
      </c>
      <c r="AO755" s="45" t="str">
        <f t="shared" si="179"/>
        <v>-</v>
      </c>
      <c r="AP755" s="45" t="str">
        <f t="shared" si="180"/>
        <v>-</v>
      </c>
      <c r="AQ755" s="45" t="str">
        <f t="shared" si="180"/>
        <v>-</v>
      </c>
      <c r="AR755" s="45">
        <f t="shared" si="180"/>
        <v>434.79999999999995</v>
      </c>
      <c r="AS755" s="45" t="str">
        <f t="shared" si="180"/>
        <v>-</v>
      </c>
      <c r="AT755" s="45" t="str">
        <f t="shared" si="182"/>
        <v>-</v>
      </c>
      <c r="AU755" s="46">
        <f t="shared" si="181"/>
        <v>434.79999999999995</v>
      </c>
    </row>
    <row r="756" spans="1:47" ht="24.95" customHeight="1" x14ac:dyDescent="0.25">
      <c r="A756" s="21" t="s">
        <v>775</v>
      </c>
      <c r="B756" s="22" t="s">
        <v>1725</v>
      </c>
      <c r="C756" s="8" t="s">
        <v>775</v>
      </c>
      <c r="D756" s="8" t="s">
        <v>783</v>
      </c>
      <c r="E756" s="18" t="s">
        <v>1185</v>
      </c>
      <c r="F756" s="45" t="str">
        <f>IFERROR(VLOOKUP(E756,categoria!$A:$C,3,FALSE),"Categoria 1")</f>
        <v>Categoria 2</v>
      </c>
      <c r="G756" s="45">
        <v>1800</v>
      </c>
      <c r="H756" s="45">
        <v>67</v>
      </c>
      <c r="I756" s="7">
        <v>77</v>
      </c>
      <c r="J756" s="7">
        <v>84</v>
      </c>
      <c r="K756" s="7">
        <v>88</v>
      </c>
      <c r="L756" s="7">
        <v>93</v>
      </c>
      <c r="M756" s="7">
        <v>495</v>
      </c>
      <c r="N756" s="7">
        <v>511</v>
      </c>
      <c r="O756" s="7">
        <v>4284</v>
      </c>
      <c r="P756" s="7">
        <v>892</v>
      </c>
      <c r="Q756" s="45">
        <f t="shared" si="168"/>
        <v>6591</v>
      </c>
      <c r="R756" s="45">
        <v>84</v>
      </c>
      <c r="S756" s="45">
        <v>73</v>
      </c>
      <c r="T756" s="45">
        <v>77</v>
      </c>
      <c r="U756" s="45">
        <v>91</v>
      </c>
      <c r="V756" s="45">
        <v>156</v>
      </c>
      <c r="W756" s="45">
        <v>659.2</v>
      </c>
      <c r="X756" s="45">
        <v>274.79999999999995</v>
      </c>
      <c r="Y756" s="45">
        <v>4703.0444444444438</v>
      </c>
      <c r="Z756" s="45">
        <v>1213.9555555555555</v>
      </c>
      <c r="AA756" s="45">
        <v>7331.9999999999991</v>
      </c>
      <c r="AB756" s="103">
        <f t="shared" si="169"/>
        <v>100</v>
      </c>
      <c r="AC756" s="103">
        <f t="shared" si="170"/>
        <v>94.805194805194802</v>
      </c>
      <c r="AD756" s="103">
        <f t="shared" si="171"/>
        <v>91.666666666666657</v>
      </c>
      <c r="AE756" s="103">
        <f t="shared" si="172"/>
        <v>100</v>
      </c>
      <c r="AF756" s="103">
        <f t="shared" si="173"/>
        <v>100</v>
      </c>
      <c r="AG756" s="103">
        <f t="shared" si="174"/>
        <v>100</v>
      </c>
      <c r="AH756" s="103">
        <f t="shared" si="175"/>
        <v>53.776908023483358</v>
      </c>
      <c r="AI756" s="103">
        <f t="shared" si="176"/>
        <v>100</v>
      </c>
      <c r="AJ756" s="103">
        <f t="shared" si="177"/>
        <v>100</v>
      </c>
      <c r="AK756" s="103">
        <f t="shared" si="178"/>
        <v>100</v>
      </c>
      <c r="AL756" s="45" t="str">
        <f t="shared" si="179"/>
        <v>-</v>
      </c>
      <c r="AM756" s="45">
        <f t="shared" si="179"/>
        <v>4</v>
      </c>
      <c r="AN756" s="45">
        <f t="shared" si="179"/>
        <v>7</v>
      </c>
      <c r="AO756" s="45" t="str">
        <f t="shared" si="179"/>
        <v>-</v>
      </c>
      <c r="AP756" s="45" t="str">
        <f t="shared" si="180"/>
        <v>-</v>
      </c>
      <c r="AQ756" s="45" t="str">
        <f t="shared" si="180"/>
        <v>-</v>
      </c>
      <c r="AR756" s="45">
        <f t="shared" si="180"/>
        <v>236.20000000000005</v>
      </c>
      <c r="AS756" s="45" t="str">
        <f t="shared" si="180"/>
        <v>-</v>
      </c>
      <c r="AT756" s="45" t="str">
        <f t="shared" si="182"/>
        <v>-</v>
      </c>
      <c r="AU756" s="46">
        <f t="shared" si="181"/>
        <v>247.20000000000005</v>
      </c>
    </row>
    <row r="757" spans="1:47" ht="24.95" customHeight="1" x14ac:dyDescent="0.25">
      <c r="A757" s="21" t="s">
        <v>775</v>
      </c>
      <c r="B757" s="22" t="s">
        <v>1725</v>
      </c>
      <c r="C757" s="8" t="s">
        <v>775</v>
      </c>
      <c r="D757" s="8" t="s">
        <v>784</v>
      </c>
      <c r="E757" s="18" t="s">
        <v>1211</v>
      </c>
      <c r="F757" s="45" t="str">
        <f>IFERROR(VLOOKUP(E757,categoria!$A:$C,3,FALSE),"Categoria 1")</f>
        <v>Categoria 2</v>
      </c>
      <c r="G757" s="45">
        <v>2800</v>
      </c>
      <c r="H757" s="45">
        <v>178</v>
      </c>
      <c r="I757" s="7">
        <v>170</v>
      </c>
      <c r="J757" s="7">
        <v>164</v>
      </c>
      <c r="K757" s="7">
        <v>157</v>
      </c>
      <c r="L757" s="7">
        <v>152</v>
      </c>
      <c r="M757" s="7">
        <v>713</v>
      </c>
      <c r="N757" s="7">
        <v>694</v>
      </c>
      <c r="O757" s="7">
        <v>5767</v>
      </c>
      <c r="P757" s="7">
        <v>551</v>
      </c>
      <c r="Q757" s="45">
        <f t="shared" si="168"/>
        <v>8546</v>
      </c>
      <c r="R757" s="45">
        <v>131</v>
      </c>
      <c r="S757" s="45">
        <v>142</v>
      </c>
      <c r="T757" s="45">
        <v>175</v>
      </c>
      <c r="U757" s="45">
        <v>138</v>
      </c>
      <c r="V757" s="45">
        <v>219</v>
      </c>
      <c r="W757" s="45">
        <v>1346.4</v>
      </c>
      <c r="X757" s="45">
        <v>594.80000000000007</v>
      </c>
      <c r="Y757" s="45">
        <v>9610.3555555555558</v>
      </c>
      <c r="Z757" s="45">
        <v>1774.4444444444443</v>
      </c>
      <c r="AA757" s="45">
        <v>14131</v>
      </c>
      <c r="AB757" s="103">
        <f t="shared" si="169"/>
        <v>73.595505617977537</v>
      </c>
      <c r="AC757" s="103">
        <f t="shared" si="170"/>
        <v>83.529411764705884</v>
      </c>
      <c r="AD757" s="103">
        <f t="shared" si="171"/>
        <v>100</v>
      </c>
      <c r="AE757" s="103">
        <f t="shared" si="172"/>
        <v>87.898089171974519</v>
      </c>
      <c r="AF757" s="103">
        <f t="shared" si="173"/>
        <v>100</v>
      </c>
      <c r="AG757" s="103">
        <f t="shared" si="174"/>
        <v>100</v>
      </c>
      <c r="AH757" s="103">
        <f t="shared" si="175"/>
        <v>85.706051873198845</v>
      </c>
      <c r="AI757" s="103">
        <f t="shared" si="176"/>
        <v>100</v>
      </c>
      <c r="AJ757" s="103">
        <f t="shared" si="177"/>
        <v>100</v>
      </c>
      <c r="AK757" s="103">
        <f t="shared" si="178"/>
        <v>100</v>
      </c>
      <c r="AL757" s="45">
        <f t="shared" si="179"/>
        <v>47</v>
      </c>
      <c r="AM757" s="45">
        <f t="shared" si="179"/>
        <v>28</v>
      </c>
      <c r="AN757" s="45" t="str">
        <f t="shared" si="179"/>
        <v>-</v>
      </c>
      <c r="AO757" s="45">
        <f t="shared" si="179"/>
        <v>19</v>
      </c>
      <c r="AP757" s="45" t="str">
        <f t="shared" si="180"/>
        <v>-</v>
      </c>
      <c r="AQ757" s="45" t="str">
        <f t="shared" si="180"/>
        <v>-</v>
      </c>
      <c r="AR757" s="45">
        <f t="shared" si="180"/>
        <v>99.199999999999932</v>
      </c>
      <c r="AS757" s="45" t="str">
        <f t="shared" si="180"/>
        <v>-</v>
      </c>
      <c r="AT757" s="45" t="str">
        <f t="shared" si="182"/>
        <v>-</v>
      </c>
      <c r="AU757" s="46">
        <f t="shared" si="181"/>
        <v>193.19999999999993</v>
      </c>
    </row>
    <row r="758" spans="1:47" ht="24.95" customHeight="1" x14ac:dyDescent="0.25">
      <c r="A758" s="21" t="s">
        <v>1751</v>
      </c>
      <c r="B758" s="22" t="s">
        <v>1725</v>
      </c>
      <c r="C758" s="8" t="s">
        <v>775</v>
      </c>
      <c r="D758" s="8" t="s">
        <v>785</v>
      </c>
      <c r="E758" s="18" t="s">
        <v>1263</v>
      </c>
      <c r="F758" s="45" t="str">
        <f>IFERROR(VLOOKUP(E758,categoria!$A:$C,3,FALSE),"Categoria 1")</f>
        <v>Categoria 2</v>
      </c>
      <c r="G758" s="45">
        <v>3900</v>
      </c>
      <c r="H758" s="45">
        <v>278</v>
      </c>
      <c r="I758" s="7">
        <v>258</v>
      </c>
      <c r="J758" s="7">
        <v>243</v>
      </c>
      <c r="K758" s="7">
        <v>232</v>
      </c>
      <c r="L758" s="7">
        <v>225</v>
      </c>
      <c r="M758" s="7">
        <v>1116</v>
      </c>
      <c r="N758" s="7">
        <v>1221</v>
      </c>
      <c r="O758" s="7">
        <v>9749</v>
      </c>
      <c r="P758" s="7">
        <v>1477</v>
      </c>
      <c r="Q758" s="45">
        <f t="shared" si="168"/>
        <v>14799</v>
      </c>
      <c r="R758" s="45">
        <v>185</v>
      </c>
      <c r="S758" s="45">
        <v>188</v>
      </c>
      <c r="T758" s="45">
        <v>168</v>
      </c>
      <c r="U758" s="45">
        <v>215</v>
      </c>
      <c r="V758" s="45">
        <v>248</v>
      </c>
      <c r="W758" s="45">
        <v>1701.8000000000002</v>
      </c>
      <c r="X758" s="45">
        <v>792.8</v>
      </c>
      <c r="Y758" s="45">
        <v>8291.6222222222223</v>
      </c>
      <c r="Z758" s="45">
        <v>1666.7777777777778</v>
      </c>
      <c r="AA758" s="45">
        <v>13457</v>
      </c>
      <c r="AB758" s="103">
        <f t="shared" si="169"/>
        <v>66.546762589928051</v>
      </c>
      <c r="AC758" s="103">
        <f t="shared" si="170"/>
        <v>72.868217054263567</v>
      </c>
      <c r="AD758" s="103">
        <f t="shared" si="171"/>
        <v>69.135802469135797</v>
      </c>
      <c r="AE758" s="103">
        <f t="shared" si="172"/>
        <v>92.672413793103445</v>
      </c>
      <c r="AF758" s="103">
        <f t="shared" si="173"/>
        <v>100</v>
      </c>
      <c r="AG758" s="103">
        <f t="shared" si="174"/>
        <v>100</v>
      </c>
      <c r="AH758" s="103">
        <f t="shared" si="175"/>
        <v>64.930384930384918</v>
      </c>
      <c r="AI758" s="103">
        <f t="shared" si="176"/>
        <v>85.051002382010694</v>
      </c>
      <c r="AJ758" s="103">
        <f t="shared" si="177"/>
        <v>100</v>
      </c>
      <c r="AK758" s="103">
        <f t="shared" si="178"/>
        <v>90.931819717548478</v>
      </c>
      <c r="AL758" s="45">
        <f t="shared" si="179"/>
        <v>93</v>
      </c>
      <c r="AM758" s="45">
        <f t="shared" si="179"/>
        <v>70</v>
      </c>
      <c r="AN758" s="45">
        <f t="shared" si="179"/>
        <v>75</v>
      </c>
      <c r="AO758" s="45">
        <f t="shared" si="179"/>
        <v>17</v>
      </c>
      <c r="AP758" s="45" t="str">
        <f t="shared" si="180"/>
        <v>-</v>
      </c>
      <c r="AQ758" s="45" t="str">
        <f t="shared" si="180"/>
        <v>-</v>
      </c>
      <c r="AR758" s="45">
        <f t="shared" si="180"/>
        <v>428.20000000000005</v>
      </c>
      <c r="AS758" s="45">
        <f t="shared" si="180"/>
        <v>1457.3777777777777</v>
      </c>
      <c r="AT758" s="45" t="str">
        <f t="shared" si="182"/>
        <v>-</v>
      </c>
      <c r="AU758" s="46">
        <f t="shared" si="181"/>
        <v>2140.5777777777776</v>
      </c>
    </row>
    <row r="759" spans="1:47" ht="24.95" customHeight="1" x14ac:dyDescent="0.25">
      <c r="A759" s="21" t="s">
        <v>1751</v>
      </c>
      <c r="B759" s="22" t="s">
        <v>1725</v>
      </c>
      <c r="C759" s="8" t="s">
        <v>775</v>
      </c>
      <c r="D759" s="8" t="s">
        <v>786</v>
      </c>
      <c r="E759" s="18" t="s">
        <v>1266</v>
      </c>
      <c r="F759" s="45" t="str">
        <f>IFERROR(VLOOKUP(E759,categoria!$A:$C,3,FALSE),"Categoria 1")</f>
        <v>Categoria 2</v>
      </c>
      <c r="G759" s="45">
        <v>17000</v>
      </c>
      <c r="H759" s="45">
        <v>747</v>
      </c>
      <c r="I759" s="7">
        <v>722</v>
      </c>
      <c r="J759" s="7">
        <v>704</v>
      </c>
      <c r="K759" s="7">
        <v>694</v>
      </c>
      <c r="L759" s="7">
        <v>690</v>
      </c>
      <c r="M759" s="7">
        <v>3581</v>
      </c>
      <c r="N759" s="7">
        <v>4060</v>
      </c>
      <c r="O759" s="7">
        <v>36622</v>
      </c>
      <c r="P759" s="7">
        <v>6691</v>
      </c>
      <c r="Q759" s="45">
        <f t="shared" si="168"/>
        <v>54511</v>
      </c>
      <c r="R759" s="45">
        <v>418</v>
      </c>
      <c r="S759" s="45">
        <v>619</v>
      </c>
      <c r="T759" s="45">
        <v>499</v>
      </c>
      <c r="U759" s="45">
        <v>520</v>
      </c>
      <c r="V759" s="45">
        <v>988</v>
      </c>
      <c r="W759" s="45">
        <v>5052.2</v>
      </c>
      <c r="X759" s="45">
        <v>2119.7999999999997</v>
      </c>
      <c r="Y759" s="45">
        <v>25692.177777777775</v>
      </c>
      <c r="Z759" s="45">
        <v>6157.8222222222221</v>
      </c>
      <c r="AA759" s="45">
        <v>42066</v>
      </c>
      <c r="AB759" s="103">
        <f t="shared" si="169"/>
        <v>55.957161981258366</v>
      </c>
      <c r="AC759" s="103">
        <f t="shared" si="170"/>
        <v>85.734072022160674</v>
      </c>
      <c r="AD759" s="103">
        <f t="shared" si="171"/>
        <v>70.880681818181827</v>
      </c>
      <c r="AE759" s="103">
        <f t="shared" si="172"/>
        <v>74.927953890489917</v>
      </c>
      <c r="AF759" s="103">
        <f t="shared" si="173"/>
        <v>100</v>
      </c>
      <c r="AG759" s="103">
        <f t="shared" si="174"/>
        <v>100</v>
      </c>
      <c r="AH759" s="103">
        <f t="shared" si="175"/>
        <v>52.21182266009852</v>
      </c>
      <c r="AI759" s="103">
        <f t="shared" si="176"/>
        <v>70.1550373485276</v>
      </c>
      <c r="AJ759" s="103">
        <f t="shared" si="177"/>
        <v>92.031418655241708</v>
      </c>
      <c r="AK759" s="103">
        <f t="shared" si="178"/>
        <v>77.169745555942839</v>
      </c>
      <c r="AL759" s="45">
        <f t="shared" si="179"/>
        <v>329</v>
      </c>
      <c r="AM759" s="45">
        <f t="shared" si="179"/>
        <v>103</v>
      </c>
      <c r="AN759" s="45">
        <f t="shared" si="179"/>
        <v>205</v>
      </c>
      <c r="AO759" s="45">
        <f t="shared" si="179"/>
        <v>174</v>
      </c>
      <c r="AP759" s="45" t="str">
        <f t="shared" si="180"/>
        <v>-</v>
      </c>
      <c r="AQ759" s="45" t="str">
        <f t="shared" si="180"/>
        <v>-</v>
      </c>
      <c r="AR759" s="45">
        <f t="shared" si="180"/>
        <v>1940.2000000000003</v>
      </c>
      <c r="AS759" s="45">
        <f t="shared" si="180"/>
        <v>10929.822222222225</v>
      </c>
      <c r="AT759" s="45">
        <f t="shared" si="182"/>
        <v>533.17777777777792</v>
      </c>
      <c r="AU759" s="46">
        <f t="shared" si="181"/>
        <v>14214.200000000004</v>
      </c>
    </row>
    <row r="760" spans="1:47" ht="24.95" customHeight="1" x14ac:dyDescent="0.25">
      <c r="A760" s="21" t="s">
        <v>993</v>
      </c>
      <c r="B760" s="22" t="s">
        <v>1725</v>
      </c>
      <c r="C760" s="8" t="s">
        <v>775</v>
      </c>
      <c r="D760" s="8" t="s">
        <v>787</v>
      </c>
      <c r="E760" s="18" t="s">
        <v>1286</v>
      </c>
      <c r="F760" s="45" t="str">
        <f>IFERROR(VLOOKUP(E760,categoria!$A:$C,3,FALSE),"Categoria 1")</f>
        <v>Categoria 2</v>
      </c>
      <c r="G760" s="45">
        <v>15900</v>
      </c>
      <c r="H760" s="45">
        <v>335</v>
      </c>
      <c r="I760" s="7">
        <v>315</v>
      </c>
      <c r="J760" s="7">
        <v>304</v>
      </c>
      <c r="K760" s="7">
        <v>300</v>
      </c>
      <c r="L760" s="7">
        <v>300</v>
      </c>
      <c r="M760" s="7">
        <v>1654</v>
      </c>
      <c r="N760" s="7">
        <v>1979</v>
      </c>
      <c r="O760" s="7">
        <v>15677</v>
      </c>
      <c r="P760" s="7">
        <v>2683</v>
      </c>
      <c r="Q760" s="45">
        <f t="shared" si="168"/>
        <v>23547</v>
      </c>
      <c r="R760" s="45">
        <v>266</v>
      </c>
      <c r="S760" s="45">
        <v>221</v>
      </c>
      <c r="T760" s="45">
        <v>245</v>
      </c>
      <c r="U760" s="45">
        <v>220</v>
      </c>
      <c r="V760" s="45">
        <v>399</v>
      </c>
      <c r="W760" s="45">
        <v>2245.1999999999998</v>
      </c>
      <c r="X760" s="45">
        <v>1112.4000000000001</v>
      </c>
      <c r="Y760" s="45">
        <v>12822.733333333335</v>
      </c>
      <c r="Z760" s="45">
        <v>1424.6666666666667</v>
      </c>
      <c r="AA760" s="45">
        <v>18956.000000000004</v>
      </c>
      <c r="AB760" s="103">
        <f t="shared" si="169"/>
        <v>79.402985074626869</v>
      </c>
      <c r="AC760" s="103">
        <f t="shared" si="170"/>
        <v>70.158730158730151</v>
      </c>
      <c r="AD760" s="103">
        <f t="shared" si="171"/>
        <v>80.592105263157904</v>
      </c>
      <c r="AE760" s="103">
        <f t="shared" si="172"/>
        <v>73.333333333333329</v>
      </c>
      <c r="AF760" s="103">
        <f t="shared" si="173"/>
        <v>100</v>
      </c>
      <c r="AG760" s="103">
        <f t="shared" si="174"/>
        <v>100</v>
      </c>
      <c r="AH760" s="103">
        <f t="shared" si="175"/>
        <v>56.21020717534109</v>
      </c>
      <c r="AI760" s="103">
        <f t="shared" si="176"/>
        <v>81.793285279921761</v>
      </c>
      <c r="AJ760" s="103">
        <f t="shared" si="177"/>
        <v>53.099763945831782</v>
      </c>
      <c r="AK760" s="103">
        <f t="shared" si="178"/>
        <v>80.502824138956143</v>
      </c>
      <c r="AL760" s="45">
        <f t="shared" si="179"/>
        <v>69</v>
      </c>
      <c r="AM760" s="45">
        <f t="shared" si="179"/>
        <v>94</v>
      </c>
      <c r="AN760" s="45">
        <f t="shared" si="179"/>
        <v>59</v>
      </c>
      <c r="AO760" s="45">
        <f t="shared" si="179"/>
        <v>80</v>
      </c>
      <c r="AP760" s="45" t="str">
        <f t="shared" si="180"/>
        <v>-</v>
      </c>
      <c r="AQ760" s="45" t="str">
        <f t="shared" si="180"/>
        <v>-</v>
      </c>
      <c r="AR760" s="45">
        <f t="shared" si="180"/>
        <v>866.59999999999991</v>
      </c>
      <c r="AS760" s="45">
        <f t="shared" si="180"/>
        <v>2854.2666666666646</v>
      </c>
      <c r="AT760" s="45">
        <f t="shared" si="182"/>
        <v>1258.3333333333333</v>
      </c>
      <c r="AU760" s="46">
        <f t="shared" si="181"/>
        <v>5281.199999999998</v>
      </c>
    </row>
    <row r="761" spans="1:47" ht="24.95" customHeight="1" x14ac:dyDescent="0.25">
      <c r="A761" s="21" t="s">
        <v>1751</v>
      </c>
      <c r="B761" s="22" t="s">
        <v>1725</v>
      </c>
      <c r="C761" s="8" t="s">
        <v>775</v>
      </c>
      <c r="D761" s="8" t="s">
        <v>788</v>
      </c>
      <c r="E761" s="18" t="s">
        <v>1323</v>
      </c>
      <c r="F761" s="45" t="str">
        <f>IFERROR(VLOOKUP(E761,categoria!$A:$C,3,FALSE),"Categoria 1")</f>
        <v>Categoria 2</v>
      </c>
      <c r="G761" s="45">
        <v>2650</v>
      </c>
      <c r="H761" s="45">
        <v>150</v>
      </c>
      <c r="I761" s="7">
        <v>145</v>
      </c>
      <c r="J761" s="7">
        <v>143</v>
      </c>
      <c r="K761" s="7">
        <v>143</v>
      </c>
      <c r="L761" s="7">
        <v>144</v>
      </c>
      <c r="M761" s="7">
        <v>799</v>
      </c>
      <c r="N761" s="7">
        <v>967</v>
      </c>
      <c r="O761" s="7">
        <v>9630</v>
      </c>
      <c r="P761" s="7">
        <v>1811</v>
      </c>
      <c r="Q761" s="45">
        <f t="shared" si="168"/>
        <v>13932</v>
      </c>
      <c r="R761" s="45">
        <v>159</v>
      </c>
      <c r="S761" s="45">
        <v>135</v>
      </c>
      <c r="T761" s="45">
        <v>122</v>
      </c>
      <c r="U761" s="45">
        <v>117</v>
      </c>
      <c r="V761" s="45">
        <v>248</v>
      </c>
      <c r="W761" s="45">
        <v>900.8</v>
      </c>
      <c r="X761" s="45">
        <v>375.8</v>
      </c>
      <c r="Y761" s="45">
        <v>5850.8666666666659</v>
      </c>
      <c r="Z761" s="45">
        <v>1342.5333333333333</v>
      </c>
      <c r="AA761" s="45">
        <v>9250.9999999999982</v>
      </c>
      <c r="AB761" s="103">
        <f t="shared" si="169"/>
        <v>100</v>
      </c>
      <c r="AC761" s="103">
        <f t="shared" si="170"/>
        <v>93.103448275862064</v>
      </c>
      <c r="AD761" s="103">
        <f t="shared" si="171"/>
        <v>85.314685314685306</v>
      </c>
      <c r="AE761" s="103">
        <f t="shared" si="172"/>
        <v>81.818181818181827</v>
      </c>
      <c r="AF761" s="103">
        <f t="shared" si="173"/>
        <v>100</v>
      </c>
      <c r="AG761" s="103">
        <f t="shared" si="174"/>
        <v>100</v>
      </c>
      <c r="AH761" s="103">
        <f t="shared" si="175"/>
        <v>38.862461220268877</v>
      </c>
      <c r="AI761" s="103">
        <f t="shared" si="176"/>
        <v>60.756663205261333</v>
      </c>
      <c r="AJ761" s="103">
        <f t="shared" si="177"/>
        <v>74.132155346953795</v>
      </c>
      <c r="AK761" s="103">
        <f t="shared" si="178"/>
        <v>66.401091013494096</v>
      </c>
      <c r="AL761" s="45" t="str">
        <f t="shared" si="179"/>
        <v>-</v>
      </c>
      <c r="AM761" s="45">
        <f t="shared" si="179"/>
        <v>10</v>
      </c>
      <c r="AN761" s="45">
        <f t="shared" si="179"/>
        <v>21</v>
      </c>
      <c r="AO761" s="45">
        <f t="shared" si="179"/>
        <v>26</v>
      </c>
      <c r="AP761" s="45" t="str">
        <f t="shared" si="180"/>
        <v>-</v>
      </c>
      <c r="AQ761" s="45" t="str">
        <f t="shared" si="180"/>
        <v>-</v>
      </c>
      <c r="AR761" s="45">
        <f t="shared" si="180"/>
        <v>591.20000000000005</v>
      </c>
      <c r="AS761" s="45">
        <f t="shared" si="180"/>
        <v>3779.1333333333341</v>
      </c>
      <c r="AT761" s="45">
        <f t="shared" si="182"/>
        <v>468.4666666666667</v>
      </c>
      <c r="AU761" s="46">
        <f t="shared" si="181"/>
        <v>4895.8000000000011</v>
      </c>
    </row>
    <row r="762" spans="1:47" ht="24.95" customHeight="1" x14ac:dyDescent="0.25">
      <c r="A762" s="21" t="s">
        <v>1751</v>
      </c>
      <c r="B762" s="22" t="s">
        <v>1725</v>
      </c>
      <c r="C762" s="8" t="s">
        <v>775</v>
      </c>
      <c r="D762" s="8" t="s">
        <v>789</v>
      </c>
      <c r="E762" s="18" t="s">
        <v>1333</v>
      </c>
      <c r="F762" s="45" t="str">
        <f>IFERROR(VLOOKUP(E762,categoria!$A:$C,3,FALSE),"Categoria 1")</f>
        <v>Categoria 2</v>
      </c>
      <c r="G762" s="45">
        <v>5900</v>
      </c>
      <c r="H762" s="45">
        <v>446</v>
      </c>
      <c r="I762" s="7">
        <v>442</v>
      </c>
      <c r="J762" s="7">
        <v>444</v>
      </c>
      <c r="K762" s="7">
        <v>452</v>
      </c>
      <c r="L762" s="7">
        <v>463</v>
      </c>
      <c r="M762" s="7">
        <v>2577</v>
      </c>
      <c r="N762" s="7">
        <v>3031</v>
      </c>
      <c r="O762" s="7">
        <v>23821</v>
      </c>
      <c r="P762" s="7">
        <v>3632</v>
      </c>
      <c r="Q762" s="45">
        <f t="shared" si="168"/>
        <v>35308</v>
      </c>
      <c r="R762" s="45">
        <v>520</v>
      </c>
      <c r="S762" s="45">
        <v>535</v>
      </c>
      <c r="T762" s="45">
        <v>479</v>
      </c>
      <c r="U762" s="45">
        <v>538</v>
      </c>
      <c r="V762" s="45">
        <v>673</v>
      </c>
      <c r="W762" s="45">
        <v>3827.4</v>
      </c>
      <c r="X762" s="45">
        <v>1859.3999999999999</v>
      </c>
      <c r="Y762" s="45">
        <v>18230.666666666668</v>
      </c>
      <c r="Z762" s="45">
        <v>4118.5333333333328</v>
      </c>
      <c r="AA762" s="45">
        <v>30781</v>
      </c>
      <c r="AB762" s="103">
        <f t="shared" si="169"/>
        <v>100</v>
      </c>
      <c r="AC762" s="103">
        <f t="shared" si="170"/>
        <v>100</v>
      </c>
      <c r="AD762" s="103">
        <f t="shared" si="171"/>
        <v>100</v>
      </c>
      <c r="AE762" s="103">
        <f t="shared" si="172"/>
        <v>100</v>
      </c>
      <c r="AF762" s="103">
        <f t="shared" si="173"/>
        <v>100</v>
      </c>
      <c r="AG762" s="103">
        <f t="shared" si="174"/>
        <v>100</v>
      </c>
      <c r="AH762" s="103">
        <f t="shared" si="175"/>
        <v>61.346090399208173</v>
      </c>
      <c r="AI762" s="103">
        <f t="shared" si="176"/>
        <v>76.531911618599835</v>
      </c>
      <c r="AJ762" s="103">
        <f t="shared" si="177"/>
        <v>100</v>
      </c>
      <c r="AK762" s="103">
        <f t="shared" si="178"/>
        <v>87.178543106378157</v>
      </c>
      <c r="AL762" s="45" t="str">
        <f t="shared" si="179"/>
        <v>-</v>
      </c>
      <c r="AM762" s="45" t="str">
        <f t="shared" si="179"/>
        <v>-</v>
      </c>
      <c r="AN762" s="45" t="str">
        <f t="shared" si="179"/>
        <v>-</v>
      </c>
      <c r="AO762" s="45" t="str">
        <f t="shared" si="179"/>
        <v>-</v>
      </c>
      <c r="AP762" s="45" t="str">
        <f t="shared" si="180"/>
        <v>-</v>
      </c>
      <c r="AQ762" s="45" t="str">
        <f t="shared" si="180"/>
        <v>-</v>
      </c>
      <c r="AR762" s="45">
        <f t="shared" si="180"/>
        <v>1171.6000000000001</v>
      </c>
      <c r="AS762" s="45">
        <f t="shared" si="180"/>
        <v>5590.3333333333321</v>
      </c>
      <c r="AT762" s="45" t="str">
        <f t="shared" si="182"/>
        <v>-</v>
      </c>
      <c r="AU762" s="46">
        <f t="shared" si="181"/>
        <v>6761.9333333333325</v>
      </c>
    </row>
    <row r="763" spans="1:47" ht="24.95" customHeight="1" x14ac:dyDescent="0.25">
      <c r="A763" s="21" t="s">
        <v>1751</v>
      </c>
      <c r="B763" s="22" t="s">
        <v>1725</v>
      </c>
      <c r="C763" s="8" t="s">
        <v>775</v>
      </c>
      <c r="D763" s="8" t="s">
        <v>790</v>
      </c>
      <c r="E763" s="18" t="s">
        <v>1371</v>
      </c>
      <c r="F763" s="45" t="str">
        <f>IFERROR(VLOOKUP(E763,categoria!$A:$C,3,FALSE),"Categoria 1")</f>
        <v>Categoria 2</v>
      </c>
      <c r="G763" s="45">
        <v>2450</v>
      </c>
      <c r="H763" s="45">
        <v>80</v>
      </c>
      <c r="I763" s="7">
        <v>82</v>
      </c>
      <c r="J763" s="7">
        <v>84</v>
      </c>
      <c r="K763" s="7">
        <v>87</v>
      </c>
      <c r="L763" s="7">
        <v>89</v>
      </c>
      <c r="M763" s="7">
        <v>503</v>
      </c>
      <c r="N763" s="7">
        <v>593</v>
      </c>
      <c r="O763" s="7">
        <v>4711</v>
      </c>
      <c r="P763" s="7">
        <v>770</v>
      </c>
      <c r="Q763" s="45">
        <f t="shared" si="168"/>
        <v>6999</v>
      </c>
      <c r="R763" s="45">
        <v>141</v>
      </c>
      <c r="S763" s="45">
        <v>98</v>
      </c>
      <c r="T763" s="45">
        <v>108</v>
      </c>
      <c r="U763" s="45">
        <v>136</v>
      </c>
      <c r="V763" s="45">
        <v>209</v>
      </c>
      <c r="W763" s="45">
        <v>704.4</v>
      </c>
      <c r="X763" s="45">
        <v>338</v>
      </c>
      <c r="Y763" s="45">
        <v>4984.4666666666672</v>
      </c>
      <c r="Z763" s="45">
        <v>1177.1333333333332</v>
      </c>
      <c r="AA763" s="45">
        <v>7896</v>
      </c>
      <c r="AB763" s="103">
        <f t="shared" si="169"/>
        <v>100</v>
      </c>
      <c r="AC763" s="103">
        <f t="shared" si="170"/>
        <v>100</v>
      </c>
      <c r="AD763" s="103">
        <f t="shared" si="171"/>
        <v>100</v>
      </c>
      <c r="AE763" s="103">
        <f t="shared" si="172"/>
        <v>100</v>
      </c>
      <c r="AF763" s="103">
        <f t="shared" si="173"/>
        <v>100</v>
      </c>
      <c r="AG763" s="103">
        <f t="shared" si="174"/>
        <v>100</v>
      </c>
      <c r="AH763" s="103">
        <f t="shared" si="175"/>
        <v>56.998313659359191</v>
      </c>
      <c r="AI763" s="103">
        <f t="shared" si="176"/>
        <v>100</v>
      </c>
      <c r="AJ763" s="103">
        <f t="shared" si="177"/>
        <v>100</v>
      </c>
      <c r="AK763" s="103">
        <f t="shared" si="178"/>
        <v>100</v>
      </c>
      <c r="AL763" s="45" t="str">
        <f t="shared" si="179"/>
        <v>-</v>
      </c>
      <c r="AM763" s="45" t="str">
        <f t="shared" si="179"/>
        <v>-</v>
      </c>
      <c r="AN763" s="45" t="str">
        <f t="shared" si="179"/>
        <v>-</v>
      </c>
      <c r="AO763" s="45" t="str">
        <f t="shared" si="179"/>
        <v>-</v>
      </c>
      <c r="AP763" s="45" t="str">
        <f t="shared" si="180"/>
        <v>-</v>
      </c>
      <c r="AQ763" s="45" t="str">
        <f t="shared" si="180"/>
        <v>-</v>
      </c>
      <c r="AR763" s="45">
        <f t="shared" si="180"/>
        <v>255</v>
      </c>
      <c r="AS763" s="45" t="str">
        <f t="shared" si="180"/>
        <v>-</v>
      </c>
      <c r="AT763" s="45" t="str">
        <f t="shared" si="182"/>
        <v>-</v>
      </c>
      <c r="AU763" s="46">
        <f t="shared" si="181"/>
        <v>255</v>
      </c>
    </row>
    <row r="764" spans="1:47" ht="24.95" customHeight="1" x14ac:dyDescent="0.25">
      <c r="A764" s="21" t="s">
        <v>993</v>
      </c>
      <c r="B764" s="22" t="s">
        <v>1725</v>
      </c>
      <c r="C764" s="8" t="s">
        <v>775</v>
      </c>
      <c r="D764" s="8" t="s">
        <v>791</v>
      </c>
      <c r="E764" s="18" t="s">
        <v>1902</v>
      </c>
      <c r="F764" s="45" t="str">
        <f>IFERROR(VLOOKUP(E764,categoria!$A:$C,3,FALSE),"Categoria 1")</f>
        <v>Categoria 2</v>
      </c>
      <c r="G764" s="45">
        <v>1500</v>
      </c>
      <c r="H764" s="45">
        <v>61</v>
      </c>
      <c r="I764" s="7">
        <v>54</v>
      </c>
      <c r="J764" s="7">
        <v>51</v>
      </c>
      <c r="K764" s="7">
        <v>48</v>
      </c>
      <c r="L764" s="7">
        <v>45</v>
      </c>
      <c r="M764" s="7">
        <v>240</v>
      </c>
      <c r="N764" s="7">
        <v>294</v>
      </c>
      <c r="O764" s="7">
        <v>2250</v>
      </c>
      <c r="P764" s="7">
        <v>467</v>
      </c>
      <c r="Q764" s="45">
        <f t="shared" si="168"/>
        <v>3510</v>
      </c>
      <c r="R764" s="45">
        <v>48</v>
      </c>
      <c r="S764" s="45">
        <v>42</v>
      </c>
      <c r="T764" s="45">
        <v>40</v>
      </c>
      <c r="U764" s="45">
        <v>29</v>
      </c>
      <c r="V764" s="45">
        <v>76</v>
      </c>
      <c r="W764" s="45">
        <v>425.6</v>
      </c>
      <c r="X764" s="45">
        <v>200.2</v>
      </c>
      <c r="Y764" s="45">
        <v>2373.3333333333335</v>
      </c>
      <c r="Z764" s="45">
        <v>695.86666666666667</v>
      </c>
      <c r="AA764" s="45">
        <v>3930</v>
      </c>
      <c r="AB764" s="103">
        <f t="shared" si="169"/>
        <v>78.688524590163937</v>
      </c>
      <c r="AC764" s="103">
        <f t="shared" si="170"/>
        <v>77.777777777777786</v>
      </c>
      <c r="AD764" s="103">
        <f t="shared" si="171"/>
        <v>78.431372549019613</v>
      </c>
      <c r="AE764" s="103">
        <f t="shared" si="172"/>
        <v>60.416666666666664</v>
      </c>
      <c r="AF764" s="103">
        <f t="shared" si="173"/>
        <v>100</v>
      </c>
      <c r="AG764" s="103">
        <f t="shared" si="174"/>
        <v>100</v>
      </c>
      <c r="AH764" s="103">
        <f t="shared" si="175"/>
        <v>68.095238095238088</v>
      </c>
      <c r="AI764" s="103">
        <f t="shared" si="176"/>
        <v>100</v>
      </c>
      <c r="AJ764" s="103">
        <f t="shared" si="177"/>
        <v>100</v>
      </c>
      <c r="AK764" s="103">
        <f t="shared" si="178"/>
        <v>100</v>
      </c>
      <c r="AL764" s="45">
        <f t="shared" si="179"/>
        <v>13</v>
      </c>
      <c r="AM764" s="45">
        <f t="shared" si="179"/>
        <v>12</v>
      </c>
      <c r="AN764" s="45">
        <f t="shared" si="179"/>
        <v>11</v>
      </c>
      <c r="AO764" s="45">
        <f t="shared" si="179"/>
        <v>19</v>
      </c>
      <c r="AP764" s="45" t="str">
        <f t="shared" si="180"/>
        <v>-</v>
      </c>
      <c r="AQ764" s="45" t="str">
        <f t="shared" si="180"/>
        <v>-</v>
      </c>
      <c r="AR764" s="45">
        <f t="shared" si="180"/>
        <v>93.800000000000011</v>
      </c>
      <c r="AS764" s="45" t="str">
        <f t="shared" si="180"/>
        <v>-</v>
      </c>
      <c r="AT764" s="45" t="str">
        <f t="shared" si="182"/>
        <v>-</v>
      </c>
      <c r="AU764" s="46">
        <f t="shared" si="181"/>
        <v>148.80000000000001</v>
      </c>
    </row>
    <row r="765" spans="1:47" ht="24.95" customHeight="1" x14ac:dyDescent="0.25">
      <c r="A765" s="21" t="s">
        <v>993</v>
      </c>
      <c r="B765" s="22" t="s">
        <v>1725</v>
      </c>
      <c r="C765" s="8" t="s">
        <v>775</v>
      </c>
      <c r="D765" s="8" t="s">
        <v>792</v>
      </c>
      <c r="E765" s="18" t="s">
        <v>1478</v>
      </c>
      <c r="F765" s="45" t="str">
        <f>IFERROR(VLOOKUP(E765,categoria!$A:$C,3,FALSE),"Categoria 1")</f>
        <v>Categoria 2</v>
      </c>
      <c r="G765" s="45">
        <v>4150</v>
      </c>
      <c r="H765" s="45">
        <v>214</v>
      </c>
      <c r="I765" s="7">
        <v>216</v>
      </c>
      <c r="J765" s="7">
        <v>219</v>
      </c>
      <c r="K765" s="7">
        <v>223</v>
      </c>
      <c r="L765" s="7">
        <v>227</v>
      </c>
      <c r="M765" s="7">
        <v>1238</v>
      </c>
      <c r="N765" s="7">
        <v>1368</v>
      </c>
      <c r="O765" s="7">
        <v>9712</v>
      </c>
      <c r="P765" s="7">
        <v>1296</v>
      </c>
      <c r="Q765" s="45">
        <f t="shared" si="168"/>
        <v>14713</v>
      </c>
      <c r="R765" s="45">
        <v>216</v>
      </c>
      <c r="S765" s="45">
        <v>107</v>
      </c>
      <c r="T765" s="45">
        <v>67</v>
      </c>
      <c r="U765" s="45">
        <v>114</v>
      </c>
      <c r="V765" s="45">
        <v>307</v>
      </c>
      <c r="W765" s="45">
        <v>1423.2</v>
      </c>
      <c r="X765" s="45">
        <v>600.20000000000005</v>
      </c>
      <c r="Y765" s="45">
        <v>7426.2222222222226</v>
      </c>
      <c r="Z765" s="45">
        <v>1249.377777777778</v>
      </c>
      <c r="AA765" s="45">
        <v>11510</v>
      </c>
      <c r="AB765" s="103">
        <f t="shared" si="169"/>
        <v>100</v>
      </c>
      <c r="AC765" s="103">
        <f t="shared" si="170"/>
        <v>49.537037037037038</v>
      </c>
      <c r="AD765" s="103">
        <f t="shared" si="171"/>
        <v>30.593607305936072</v>
      </c>
      <c r="AE765" s="103">
        <f t="shared" si="172"/>
        <v>51.121076233183857</v>
      </c>
      <c r="AF765" s="103">
        <f t="shared" si="173"/>
        <v>100</v>
      </c>
      <c r="AG765" s="103">
        <f t="shared" si="174"/>
        <v>100</v>
      </c>
      <c r="AH765" s="103">
        <f t="shared" si="175"/>
        <v>43.874269005847957</v>
      </c>
      <c r="AI765" s="103">
        <f t="shared" si="176"/>
        <v>76.46439685154678</v>
      </c>
      <c r="AJ765" s="103">
        <f t="shared" si="177"/>
        <v>96.402606310013724</v>
      </c>
      <c r="AK765" s="103">
        <f t="shared" si="178"/>
        <v>78.230136613878884</v>
      </c>
      <c r="AL765" s="45" t="str">
        <f t="shared" si="179"/>
        <v>-</v>
      </c>
      <c r="AM765" s="45">
        <f t="shared" si="179"/>
        <v>109</v>
      </c>
      <c r="AN765" s="45">
        <f t="shared" si="179"/>
        <v>152</v>
      </c>
      <c r="AO765" s="45">
        <f t="shared" si="179"/>
        <v>109</v>
      </c>
      <c r="AP765" s="45" t="str">
        <f t="shared" si="180"/>
        <v>-</v>
      </c>
      <c r="AQ765" s="45" t="str">
        <f t="shared" si="180"/>
        <v>-</v>
      </c>
      <c r="AR765" s="45">
        <f t="shared" si="180"/>
        <v>767.8</v>
      </c>
      <c r="AS765" s="45">
        <f t="shared" si="180"/>
        <v>2285.7777777777774</v>
      </c>
      <c r="AT765" s="45">
        <f t="shared" si="182"/>
        <v>46.622222222222035</v>
      </c>
      <c r="AU765" s="46">
        <f t="shared" si="181"/>
        <v>3470.2</v>
      </c>
    </row>
    <row r="766" spans="1:47" ht="24.95" customHeight="1" x14ac:dyDescent="0.25">
      <c r="A766" s="21" t="s">
        <v>1751</v>
      </c>
      <c r="B766" s="22" t="s">
        <v>1725</v>
      </c>
      <c r="C766" s="8" t="s">
        <v>775</v>
      </c>
      <c r="D766" s="8" t="s">
        <v>793</v>
      </c>
      <c r="E766" s="18" t="s">
        <v>1489</v>
      </c>
      <c r="F766" s="45" t="str">
        <f>IFERROR(VLOOKUP(E766,categoria!$A:$C,3,FALSE),"Categoria 1")</f>
        <v>Categoria 2</v>
      </c>
      <c r="G766" s="45">
        <v>3050</v>
      </c>
      <c r="H766" s="45">
        <v>78</v>
      </c>
      <c r="I766" s="7">
        <v>76</v>
      </c>
      <c r="J766" s="7">
        <v>76</v>
      </c>
      <c r="K766" s="7">
        <v>74</v>
      </c>
      <c r="L766" s="7">
        <v>75</v>
      </c>
      <c r="M766" s="7">
        <v>381</v>
      </c>
      <c r="N766" s="7">
        <v>403</v>
      </c>
      <c r="O766" s="7">
        <v>3289</v>
      </c>
      <c r="P766" s="7">
        <v>494</v>
      </c>
      <c r="Q766" s="45">
        <f t="shared" si="168"/>
        <v>4946</v>
      </c>
      <c r="R766" s="45">
        <v>108</v>
      </c>
      <c r="S766" s="45">
        <v>101</v>
      </c>
      <c r="T766" s="45">
        <v>100</v>
      </c>
      <c r="U766" s="45">
        <v>88</v>
      </c>
      <c r="V766" s="45">
        <v>122</v>
      </c>
      <c r="W766" s="45">
        <v>785.8</v>
      </c>
      <c r="X766" s="45">
        <v>396</v>
      </c>
      <c r="Y766" s="45">
        <v>3424.9999999999995</v>
      </c>
      <c r="Z766" s="45">
        <v>473.19999999999993</v>
      </c>
      <c r="AA766" s="45">
        <v>5598.9999999999991</v>
      </c>
      <c r="AB766" s="103">
        <f t="shared" si="169"/>
        <v>100</v>
      </c>
      <c r="AC766" s="103">
        <f t="shared" si="170"/>
        <v>100</v>
      </c>
      <c r="AD766" s="103">
        <f t="shared" si="171"/>
        <v>100</v>
      </c>
      <c r="AE766" s="103">
        <f t="shared" si="172"/>
        <v>100</v>
      </c>
      <c r="AF766" s="103">
        <f t="shared" si="173"/>
        <v>100</v>
      </c>
      <c r="AG766" s="103">
        <f t="shared" si="174"/>
        <v>100</v>
      </c>
      <c r="AH766" s="103">
        <f t="shared" si="175"/>
        <v>98.263027295285355</v>
      </c>
      <c r="AI766" s="103">
        <f t="shared" si="176"/>
        <v>100</v>
      </c>
      <c r="AJ766" s="103">
        <f t="shared" si="177"/>
        <v>95.78947368421052</v>
      </c>
      <c r="AK766" s="103">
        <f t="shared" si="178"/>
        <v>100</v>
      </c>
      <c r="AL766" s="45" t="str">
        <f t="shared" si="179"/>
        <v>-</v>
      </c>
      <c r="AM766" s="45" t="str">
        <f t="shared" si="179"/>
        <v>-</v>
      </c>
      <c r="AN766" s="45" t="str">
        <f t="shared" si="179"/>
        <v>-</v>
      </c>
      <c r="AO766" s="45" t="str">
        <f t="shared" si="179"/>
        <v>-</v>
      </c>
      <c r="AP766" s="45" t="str">
        <f t="shared" si="180"/>
        <v>-</v>
      </c>
      <c r="AQ766" s="45" t="str">
        <f t="shared" si="180"/>
        <v>-</v>
      </c>
      <c r="AR766" s="45">
        <f t="shared" si="180"/>
        <v>7</v>
      </c>
      <c r="AS766" s="45" t="str">
        <f t="shared" si="180"/>
        <v>-</v>
      </c>
      <c r="AT766" s="45">
        <f t="shared" si="182"/>
        <v>20.800000000000068</v>
      </c>
      <c r="AU766" s="46">
        <f t="shared" si="181"/>
        <v>27.800000000000068</v>
      </c>
    </row>
    <row r="767" spans="1:47" ht="24.95" customHeight="1" x14ac:dyDescent="0.25">
      <c r="A767" s="21" t="s">
        <v>1751</v>
      </c>
      <c r="B767" s="22" t="s">
        <v>1725</v>
      </c>
      <c r="C767" s="8" t="s">
        <v>775</v>
      </c>
      <c r="D767" s="8" t="s">
        <v>794</v>
      </c>
      <c r="E767" s="18" t="s">
        <v>1494</v>
      </c>
      <c r="F767" s="45" t="str">
        <f>IFERROR(VLOOKUP(E767,categoria!$A:$C,3,FALSE),"Categoria 1")</f>
        <v>Categoria 2</v>
      </c>
      <c r="G767" s="45">
        <v>3150</v>
      </c>
      <c r="H767" s="45">
        <v>181</v>
      </c>
      <c r="I767" s="7">
        <v>178</v>
      </c>
      <c r="J767" s="7">
        <v>175</v>
      </c>
      <c r="K767" s="7">
        <v>172</v>
      </c>
      <c r="L767" s="7">
        <v>170</v>
      </c>
      <c r="M767" s="7">
        <v>818</v>
      </c>
      <c r="N767" s="7">
        <v>809</v>
      </c>
      <c r="O767" s="7">
        <v>7192</v>
      </c>
      <c r="P767" s="7">
        <v>1005</v>
      </c>
      <c r="Q767" s="45">
        <f t="shared" si="168"/>
        <v>10700</v>
      </c>
      <c r="R767" s="45">
        <v>126</v>
      </c>
      <c r="S767" s="45">
        <v>216</v>
      </c>
      <c r="T767" s="45">
        <v>160</v>
      </c>
      <c r="U767" s="45">
        <v>119</v>
      </c>
      <c r="V767" s="45">
        <v>175</v>
      </c>
      <c r="W767" s="45">
        <v>970.8</v>
      </c>
      <c r="X767" s="45">
        <v>394.6</v>
      </c>
      <c r="Y767" s="45">
        <v>4212.4000000000005</v>
      </c>
      <c r="Z767" s="45">
        <v>929.2</v>
      </c>
      <c r="AA767" s="45">
        <v>7303.0000000000009</v>
      </c>
      <c r="AB767" s="103">
        <f t="shared" si="169"/>
        <v>69.613259668508292</v>
      </c>
      <c r="AC767" s="103">
        <f t="shared" si="170"/>
        <v>100</v>
      </c>
      <c r="AD767" s="103">
        <f t="shared" si="171"/>
        <v>91.428571428571431</v>
      </c>
      <c r="AE767" s="103">
        <f t="shared" si="172"/>
        <v>69.186046511627907</v>
      </c>
      <c r="AF767" s="103">
        <f t="shared" si="173"/>
        <v>100</v>
      </c>
      <c r="AG767" s="103">
        <f t="shared" si="174"/>
        <v>100</v>
      </c>
      <c r="AH767" s="103">
        <f t="shared" si="175"/>
        <v>48.776266996291724</v>
      </c>
      <c r="AI767" s="103">
        <f t="shared" si="176"/>
        <v>58.570634037819801</v>
      </c>
      <c r="AJ767" s="103">
        <f t="shared" si="177"/>
        <v>92.457711442786078</v>
      </c>
      <c r="AK767" s="103">
        <f t="shared" si="178"/>
        <v>68.252336448598143</v>
      </c>
      <c r="AL767" s="45">
        <f t="shared" si="179"/>
        <v>55</v>
      </c>
      <c r="AM767" s="45" t="str">
        <f t="shared" si="179"/>
        <v>-</v>
      </c>
      <c r="AN767" s="45">
        <f t="shared" si="179"/>
        <v>15</v>
      </c>
      <c r="AO767" s="45">
        <f t="shared" si="179"/>
        <v>53</v>
      </c>
      <c r="AP767" s="45" t="str">
        <f t="shared" si="180"/>
        <v>-</v>
      </c>
      <c r="AQ767" s="45" t="str">
        <f t="shared" si="180"/>
        <v>-</v>
      </c>
      <c r="AR767" s="45">
        <f t="shared" si="180"/>
        <v>414.4</v>
      </c>
      <c r="AS767" s="45">
        <f t="shared" si="180"/>
        <v>2979.5999999999995</v>
      </c>
      <c r="AT767" s="45">
        <f t="shared" si="182"/>
        <v>75.799999999999955</v>
      </c>
      <c r="AU767" s="46">
        <f t="shared" si="181"/>
        <v>3592.7999999999993</v>
      </c>
    </row>
    <row r="768" spans="1:47" ht="24.95" customHeight="1" x14ac:dyDescent="0.25">
      <c r="A768" s="21" t="s">
        <v>993</v>
      </c>
      <c r="B768" s="22" t="s">
        <v>1725</v>
      </c>
      <c r="C768" s="8" t="s">
        <v>775</v>
      </c>
      <c r="D768" s="8" t="s">
        <v>795</v>
      </c>
      <c r="E768" s="18" t="s">
        <v>1504</v>
      </c>
      <c r="F768" s="45" t="str">
        <f>IFERROR(VLOOKUP(E768,categoria!$A:$C,3,FALSE),"Categoria 1")</f>
        <v>Categoria 2</v>
      </c>
      <c r="G768" s="45">
        <v>1950</v>
      </c>
      <c r="H768" s="45">
        <v>36</v>
      </c>
      <c r="I768" s="7">
        <v>36</v>
      </c>
      <c r="J768" s="7">
        <v>37</v>
      </c>
      <c r="K768" s="7">
        <v>37</v>
      </c>
      <c r="L768" s="7">
        <v>38</v>
      </c>
      <c r="M768" s="7">
        <v>215</v>
      </c>
      <c r="N768" s="7">
        <v>246</v>
      </c>
      <c r="O768" s="7">
        <v>2156</v>
      </c>
      <c r="P768" s="7">
        <v>522</v>
      </c>
      <c r="Q768" s="45">
        <f t="shared" si="168"/>
        <v>3323</v>
      </c>
      <c r="R768" s="45">
        <v>74</v>
      </c>
      <c r="S768" s="45">
        <v>45</v>
      </c>
      <c r="T768" s="45">
        <v>40</v>
      </c>
      <c r="U768" s="45">
        <v>32</v>
      </c>
      <c r="V768" s="45">
        <v>47</v>
      </c>
      <c r="W768" s="45">
        <v>304.8</v>
      </c>
      <c r="X768" s="45">
        <v>117.6</v>
      </c>
      <c r="Y768" s="45">
        <v>2058.8444444444444</v>
      </c>
      <c r="Z768" s="45">
        <v>256.75555555555559</v>
      </c>
      <c r="AA768" s="45">
        <v>2976</v>
      </c>
      <c r="AB768" s="103">
        <f t="shared" si="169"/>
        <v>100</v>
      </c>
      <c r="AC768" s="103">
        <f t="shared" si="170"/>
        <v>100</v>
      </c>
      <c r="AD768" s="103">
        <f t="shared" si="171"/>
        <v>100</v>
      </c>
      <c r="AE768" s="103">
        <f t="shared" si="172"/>
        <v>86.486486486486484</v>
      </c>
      <c r="AF768" s="103">
        <f t="shared" si="173"/>
        <v>100</v>
      </c>
      <c r="AG768" s="103">
        <f t="shared" si="174"/>
        <v>100</v>
      </c>
      <c r="AH768" s="103">
        <f t="shared" si="175"/>
        <v>47.804878048780488</v>
      </c>
      <c r="AI768" s="103">
        <f t="shared" si="176"/>
        <v>95.493712636569782</v>
      </c>
      <c r="AJ768" s="103">
        <f t="shared" si="177"/>
        <v>49.186888037462758</v>
      </c>
      <c r="AK768" s="103">
        <f t="shared" si="178"/>
        <v>89.557628648811317</v>
      </c>
      <c r="AL768" s="45" t="str">
        <f t="shared" si="179"/>
        <v>-</v>
      </c>
      <c r="AM768" s="45" t="str">
        <f t="shared" si="179"/>
        <v>-</v>
      </c>
      <c r="AN768" s="45" t="str">
        <f t="shared" si="179"/>
        <v>-</v>
      </c>
      <c r="AO768" s="45">
        <f t="shared" si="179"/>
        <v>5</v>
      </c>
      <c r="AP768" s="45" t="str">
        <f t="shared" si="180"/>
        <v>-</v>
      </c>
      <c r="AQ768" s="45" t="str">
        <f t="shared" si="180"/>
        <v>-</v>
      </c>
      <c r="AR768" s="45">
        <f t="shared" si="180"/>
        <v>128.4</v>
      </c>
      <c r="AS768" s="45">
        <f t="shared" si="180"/>
        <v>97.155555555555566</v>
      </c>
      <c r="AT768" s="45">
        <f t="shared" si="182"/>
        <v>265.24444444444441</v>
      </c>
      <c r="AU768" s="46">
        <f t="shared" si="181"/>
        <v>495.79999999999995</v>
      </c>
    </row>
    <row r="769" spans="1:47" ht="24.95" customHeight="1" x14ac:dyDescent="0.25">
      <c r="A769" s="21" t="s">
        <v>775</v>
      </c>
      <c r="B769" s="22" t="s">
        <v>1725</v>
      </c>
      <c r="C769" s="8" t="s">
        <v>775</v>
      </c>
      <c r="D769" s="8" t="s">
        <v>796</v>
      </c>
      <c r="E769" s="18" t="s">
        <v>1533</v>
      </c>
      <c r="F769" s="45" t="str">
        <f>IFERROR(VLOOKUP(E769,categoria!$A:$C,3,FALSE),"Categoria 1")</f>
        <v>Categoria 2</v>
      </c>
      <c r="G769" s="45">
        <v>14000</v>
      </c>
      <c r="H769" s="45">
        <v>315</v>
      </c>
      <c r="I769" s="7">
        <v>314</v>
      </c>
      <c r="J769" s="7">
        <v>315</v>
      </c>
      <c r="K769" s="7">
        <v>318</v>
      </c>
      <c r="L769" s="7">
        <v>322</v>
      </c>
      <c r="M769" s="7">
        <v>1704</v>
      </c>
      <c r="N769" s="7">
        <v>1905</v>
      </c>
      <c r="O769" s="7">
        <v>16008</v>
      </c>
      <c r="P769" s="7">
        <v>3082</v>
      </c>
      <c r="Q769" s="45">
        <f t="shared" si="168"/>
        <v>24283</v>
      </c>
      <c r="R769" s="45">
        <v>390</v>
      </c>
      <c r="S769" s="45">
        <v>363</v>
      </c>
      <c r="T769" s="45">
        <v>327</v>
      </c>
      <c r="U769" s="45">
        <v>256</v>
      </c>
      <c r="V769" s="45">
        <v>436</v>
      </c>
      <c r="W769" s="45">
        <v>2445.4</v>
      </c>
      <c r="X769" s="45">
        <v>1240.8000000000002</v>
      </c>
      <c r="Y769" s="45">
        <v>16624.111111111109</v>
      </c>
      <c r="Z769" s="45">
        <v>3220.6888888888889</v>
      </c>
      <c r="AA769" s="45">
        <v>25303</v>
      </c>
      <c r="AB769" s="103">
        <f t="shared" si="169"/>
        <v>100</v>
      </c>
      <c r="AC769" s="103">
        <f t="shared" si="170"/>
        <v>100</v>
      </c>
      <c r="AD769" s="103">
        <f t="shared" si="171"/>
        <v>100</v>
      </c>
      <c r="AE769" s="103">
        <f t="shared" si="172"/>
        <v>80.503144654088061</v>
      </c>
      <c r="AF769" s="103">
        <f t="shared" si="173"/>
        <v>100</v>
      </c>
      <c r="AG769" s="103">
        <f t="shared" si="174"/>
        <v>100</v>
      </c>
      <c r="AH769" s="103">
        <f t="shared" si="175"/>
        <v>65.133858267716548</v>
      </c>
      <c r="AI769" s="103">
        <f t="shared" si="176"/>
        <v>100</v>
      </c>
      <c r="AJ769" s="103">
        <f t="shared" si="177"/>
        <v>100</v>
      </c>
      <c r="AK769" s="103">
        <f t="shared" si="178"/>
        <v>100</v>
      </c>
      <c r="AL769" s="45" t="str">
        <f t="shared" si="179"/>
        <v>-</v>
      </c>
      <c r="AM769" s="45" t="str">
        <f t="shared" si="179"/>
        <v>-</v>
      </c>
      <c r="AN769" s="45" t="str">
        <f t="shared" si="179"/>
        <v>-</v>
      </c>
      <c r="AO769" s="45">
        <f t="shared" si="179"/>
        <v>62</v>
      </c>
      <c r="AP769" s="45" t="str">
        <f t="shared" si="180"/>
        <v>-</v>
      </c>
      <c r="AQ769" s="45" t="str">
        <f t="shared" si="180"/>
        <v>-</v>
      </c>
      <c r="AR769" s="45">
        <f t="shared" si="180"/>
        <v>664.19999999999982</v>
      </c>
      <c r="AS769" s="45" t="str">
        <f t="shared" si="180"/>
        <v>-</v>
      </c>
      <c r="AT769" s="45" t="str">
        <f t="shared" si="182"/>
        <v>-</v>
      </c>
      <c r="AU769" s="46">
        <f t="shared" si="181"/>
        <v>726.19999999999982</v>
      </c>
    </row>
    <row r="770" spans="1:47" ht="24.95" customHeight="1" x14ac:dyDescent="0.25">
      <c r="A770" s="21" t="s">
        <v>993</v>
      </c>
      <c r="B770" s="22" t="s">
        <v>1725</v>
      </c>
      <c r="C770" s="8" t="s">
        <v>775</v>
      </c>
      <c r="D770" s="8" t="s">
        <v>797</v>
      </c>
      <c r="E770" s="18" t="s">
        <v>1543</v>
      </c>
      <c r="F770" s="45" t="str">
        <f>IFERROR(VLOOKUP(E770,categoria!$A:$C,3,FALSE),"Categoria 1")</f>
        <v>Categoria 2</v>
      </c>
      <c r="G770" s="45">
        <v>5100</v>
      </c>
      <c r="H770" s="45">
        <v>152</v>
      </c>
      <c r="I770" s="7">
        <v>159</v>
      </c>
      <c r="J770" s="7">
        <v>166</v>
      </c>
      <c r="K770" s="7">
        <v>173</v>
      </c>
      <c r="L770" s="7">
        <v>177</v>
      </c>
      <c r="M770" s="7">
        <v>932</v>
      </c>
      <c r="N770" s="7">
        <v>963</v>
      </c>
      <c r="O770" s="7">
        <v>7993</v>
      </c>
      <c r="P770" s="7">
        <v>1115</v>
      </c>
      <c r="Q770" s="45">
        <f t="shared" si="168"/>
        <v>11830</v>
      </c>
      <c r="R770" s="45">
        <v>260</v>
      </c>
      <c r="S770" s="45">
        <v>235</v>
      </c>
      <c r="T770" s="45">
        <v>208</v>
      </c>
      <c r="U770" s="45">
        <v>185</v>
      </c>
      <c r="V770" s="45">
        <v>283</v>
      </c>
      <c r="W770" s="45">
        <v>1529.6</v>
      </c>
      <c r="X770" s="45">
        <v>602</v>
      </c>
      <c r="Y770" s="45">
        <v>8540.7111111111099</v>
      </c>
      <c r="Z770" s="45">
        <v>1358.6888888888889</v>
      </c>
      <c r="AA770" s="45">
        <v>13202</v>
      </c>
      <c r="AB770" s="103">
        <f t="shared" si="169"/>
        <v>100</v>
      </c>
      <c r="AC770" s="103">
        <f t="shared" si="170"/>
        <v>100</v>
      </c>
      <c r="AD770" s="103">
        <f t="shared" si="171"/>
        <v>100</v>
      </c>
      <c r="AE770" s="103">
        <f t="shared" si="172"/>
        <v>100</v>
      </c>
      <c r="AF770" s="103">
        <f t="shared" si="173"/>
        <v>100</v>
      </c>
      <c r="AG770" s="103">
        <f t="shared" si="174"/>
        <v>100</v>
      </c>
      <c r="AH770" s="103">
        <f t="shared" si="175"/>
        <v>62.512980269989612</v>
      </c>
      <c r="AI770" s="103">
        <f t="shared" si="176"/>
        <v>100</v>
      </c>
      <c r="AJ770" s="103">
        <f t="shared" si="177"/>
        <v>100</v>
      </c>
      <c r="AK770" s="103">
        <f t="shared" si="178"/>
        <v>100</v>
      </c>
      <c r="AL770" s="45" t="str">
        <f t="shared" si="179"/>
        <v>-</v>
      </c>
      <c r="AM770" s="45" t="str">
        <f t="shared" si="179"/>
        <v>-</v>
      </c>
      <c r="AN770" s="45" t="str">
        <f t="shared" si="179"/>
        <v>-</v>
      </c>
      <c r="AO770" s="45" t="str">
        <f t="shared" si="179"/>
        <v>-</v>
      </c>
      <c r="AP770" s="45" t="str">
        <f t="shared" si="180"/>
        <v>-</v>
      </c>
      <c r="AQ770" s="45" t="str">
        <f t="shared" si="180"/>
        <v>-</v>
      </c>
      <c r="AR770" s="45">
        <f t="shared" si="180"/>
        <v>361</v>
      </c>
      <c r="AS770" s="45" t="str">
        <f t="shared" si="180"/>
        <v>-</v>
      </c>
      <c r="AT770" s="45" t="str">
        <f t="shared" si="182"/>
        <v>-</v>
      </c>
      <c r="AU770" s="46">
        <f t="shared" si="181"/>
        <v>361</v>
      </c>
    </row>
    <row r="771" spans="1:47" ht="24.95" customHeight="1" x14ac:dyDescent="0.25">
      <c r="A771" s="21" t="s">
        <v>1751</v>
      </c>
      <c r="B771" s="22" t="s">
        <v>1725</v>
      </c>
      <c r="C771" s="8" t="s">
        <v>775</v>
      </c>
      <c r="D771" s="8" t="s">
        <v>798</v>
      </c>
      <c r="E771" s="18" t="s">
        <v>1573</v>
      </c>
      <c r="F771" s="45" t="str">
        <f>IFERROR(VLOOKUP(E771,categoria!$A:$C,3,FALSE),"Categoria 1")</f>
        <v>Categoria 1</v>
      </c>
      <c r="G771" s="45">
        <v>3000</v>
      </c>
      <c r="H771" s="45">
        <v>75</v>
      </c>
      <c r="I771" s="7">
        <v>76</v>
      </c>
      <c r="J771" s="7">
        <v>76</v>
      </c>
      <c r="K771" s="7">
        <v>77</v>
      </c>
      <c r="L771" s="7">
        <v>78</v>
      </c>
      <c r="M771" s="7">
        <v>415</v>
      </c>
      <c r="N771" s="7">
        <v>455</v>
      </c>
      <c r="O771" s="7">
        <v>3972</v>
      </c>
      <c r="P771" s="7">
        <v>628</v>
      </c>
      <c r="Q771" s="45">
        <f t="shared" si="168"/>
        <v>5852</v>
      </c>
      <c r="R771" s="45">
        <v>93</v>
      </c>
      <c r="S771" s="45">
        <v>77</v>
      </c>
      <c r="T771" s="45">
        <v>63</v>
      </c>
      <c r="U771" s="45">
        <v>67</v>
      </c>
      <c r="V771" s="45">
        <v>144</v>
      </c>
      <c r="W771" s="45">
        <v>602.4</v>
      </c>
      <c r="X771" s="45">
        <v>215.2</v>
      </c>
      <c r="Y771" s="45">
        <v>2555.4</v>
      </c>
      <c r="Z771" s="45">
        <v>610.99999999999989</v>
      </c>
      <c r="AA771" s="45">
        <v>4428</v>
      </c>
      <c r="AB771" s="103">
        <f t="shared" si="169"/>
        <v>100</v>
      </c>
      <c r="AC771" s="103">
        <f t="shared" si="170"/>
        <v>100</v>
      </c>
      <c r="AD771" s="103">
        <f t="shared" si="171"/>
        <v>82.89473684210526</v>
      </c>
      <c r="AE771" s="103">
        <f t="shared" si="172"/>
        <v>87.012987012987011</v>
      </c>
      <c r="AF771" s="103">
        <f t="shared" si="173"/>
        <v>100</v>
      </c>
      <c r="AG771" s="103">
        <f t="shared" si="174"/>
        <v>100</v>
      </c>
      <c r="AH771" s="103">
        <f t="shared" si="175"/>
        <v>47.296703296703299</v>
      </c>
      <c r="AI771" s="103">
        <f t="shared" si="176"/>
        <v>64.335347432024165</v>
      </c>
      <c r="AJ771" s="103">
        <f t="shared" si="177"/>
        <v>97.292993630573235</v>
      </c>
      <c r="AK771" s="103">
        <f t="shared" si="178"/>
        <v>75.666438824333554</v>
      </c>
      <c r="AL771" s="45" t="str">
        <f t="shared" si="179"/>
        <v>-</v>
      </c>
      <c r="AM771" s="45" t="str">
        <f t="shared" si="179"/>
        <v>-</v>
      </c>
      <c r="AN771" s="45">
        <f t="shared" si="179"/>
        <v>13</v>
      </c>
      <c r="AO771" s="45">
        <f t="shared" ref="AO771:AS834" si="183">IF(K771-U771&lt;=0,"-",K771-U771)</f>
        <v>10</v>
      </c>
      <c r="AP771" s="45" t="str">
        <f t="shared" si="180"/>
        <v>-</v>
      </c>
      <c r="AQ771" s="45" t="str">
        <f t="shared" si="180"/>
        <v>-</v>
      </c>
      <c r="AR771" s="45">
        <f t="shared" si="180"/>
        <v>239.8</v>
      </c>
      <c r="AS771" s="45">
        <f t="shared" si="180"/>
        <v>1416.6</v>
      </c>
      <c r="AT771" s="45">
        <f t="shared" si="182"/>
        <v>17.000000000000114</v>
      </c>
      <c r="AU771" s="46">
        <f t="shared" si="181"/>
        <v>1696.4</v>
      </c>
    </row>
    <row r="772" spans="1:47" ht="24.95" customHeight="1" x14ac:dyDescent="0.25">
      <c r="A772" s="21" t="s">
        <v>993</v>
      </c>
      <c r="B772" s="22" t="s">
        <v>1725</v>
      </c>
      <c r="C772" s="8" t="s">
        <v>775</v>
      </c>
      <c r="D772" s="8" t="s">
        <v>799</v>
      </c>
      <c r="E772" s="18" t="s">
        <v>1637</v>
      </c>
      <c r="F772" s="45" t="str">
        <f>IFERROR(VLOOKUP(E772,categoria!$A:$C,3,FALSE),"Categoria 1")</f>
        <v>Categoria 1</v>
      </c>
      <c r="G772" s="45">
        <v>2100</v>
      </c>
      <c r="H772" s="45">
        <v>61</v>
      </c>
      <c r="I772" s="7">
        <v>57</v>
      </c>
      <c r="J772" s="7">
        <v>54</v>
      </c>
      <c r="K772" s="7">
        <v>51</v>
      </c>
      <c r="L772" s="7">
        <v>51</v>
      </c>
      <c r="M772" s="7">
        <v>271</v>
      </c>
      <c r="N772" s="7">
        <v>331</v>
      </c>
      <c r="O772" s="7">
        <v>2913</v>
      </c>
      <c r="P772" s="7">
        <v>442</v>
      </c>
      <c r="Q772" s="45">
        <f t="shared" ref="Q772:Q835" si="184">SUM(H772:P772)</f>
        <v>4231</v>
      </c>
      <c r="R772" s="45">
        <v>70</v>
      </c>
      <c r="S772" s="45">
        <v>54</v>
      </c>
      <c r="T772" s="45">
        <v>53</v>
      </c>
      <c r="U772" s="45">
        <v>50</v>
      </c>
      <c r="V772" s="45">
        <v>121</v>
      </c>
      <c r="W772" s="45">
        <v>430</v>
      </c>
      <c r="X772" s="45">
        <v>172.99999999999997</v>
      </c>
      <c r="Y772" s="45">
        <v>2572.0222222222228</v>
      </c>
      <c r="Z772" s="45">
        <v>616.97777777777776</v>
      </c>
      <c r="AA772" s="45">
        <v>4140.0000000000009</v>
      </c>
      <c r="AB772" s="103">
        <f t="shared" ref="AB772:AB835" si="185">IF(R772/H772*100&gt;100,100,R772/H772*100)</f>
        <v>100</v>
      </c>
      <c r="AC772" s="103">
        <f t="shared" ref="AC772:AC835" si="186">IF(S772/I772*100&gt;100,100,S772/I772*100)</f>
        <v>94.73684210526315</v>
      </c>
      <c r="AD772" s="103">
        <f t="shared" ref="AD772:AD835" si="187">IF(T772/J772*100&gt;100,100,T772/J772*100)</f>
        <v>98.148148148148152</v>
      </c>
      <c r="AE772" s="103">
        <f t="shared" ref="AE772:AE835" si="188">IF(U772/K772*100&gt;100,100,U772/K772*100)</f>
        <v>98.039215686274503</v>
      </c>
      <c r="AF772" s="103">
        <f t="shared" ref="AF772:AF835" si="189">IF(V772/L772*100&gt;100,100,V772/L772*100)</f>
        <v>100</v>
      </c>
      <c r="AG772" s="103">
        <f t="shared" ref="AG772:AG835" si="190">IF(W772/M772*100&gt;100,100,W772/M772*100)</f>
        <v>100</v>
      </c>
      <c r="AH772" s="103">
        <f t="shared" ref="AH772:AH835" si="191">IF(X772/N772*100&gt;100,100,X772/N772*100)</f>
        <v>52.265861027190319</v>
      </c>
      <c r="AI772" s="103">
        <f t="shared" ref="AI772:AI835" si="192">IF(Y772/O772*100&gt;100,100,Y772/O772*100)</f>
        <v>88.294617995956841</v>
      </c>
      <c r="AJ772" s="103">
        <f t="shared" ref="AJ772:AJ835" si="193">IF(Z772/P772*100&gt;100,100,Z772/P772*100)</f>
        <v>100</v>
      </c>
      <c r="AK772" s="103">
        <f t="shared" ref="AK772:AK835" si="194">IF(AA772/Q772*100&gt;100,100,AA772/Q772*100)</f>
        <v>97.849208225005938</v>
      </c>
      <c r="AL772" s="45" t="str">
        <f t="shared" ref="AL772:AR835" si="195">IF(H772-R772&lt;=0,"-",H772-R772)</f>
        <v>-</v>
      </c>
      <c r="AM772" s="45">
        <f t="shared" si="195"/>
        <v>3</v>
      </c>
      <c r="AN772" s="45">
        <f t="shared" si="195"/>
        <v>1</v>
      </c>
      <c r="AO772" s="45">
        <f t="shared" si="183"/>
        <v>1</v>
      </c>
      <c r="AP772" s="45" t="str">
        <f t="shared" si="183"/>
        <v>-</v>
      </c>
      <c r="AQ772" s="45" t="str">
        <f t="shared" si="183"/>
        <v>-</v>
      </c>
      <c r="AR772" s="45">
        <f t="shared" si="183"/>
        <v>158.00000000000003</v>
      </c>
      <c r="AS772" s="45">
        <f t="shared" si="183"/>
        <v>340.97777777777719</v>
      </c>
      <c r="AT772" s="45" t="str">
        <f t="shared" si="182"/>
        <v>-</v>
      </c>
      <c r="AU772" s="46">
        <f t="shared" ref="AU772:AU835" si="196">SUM(AL772:AT772)</f>
        <v>503.97777777777719</v>
      </c>
    </row>
    <row r="773" spans="1:47" ht="24.95" customHeight="1" x14ac:dyDescent="0.25">
      <c r="A773" s="21" t="s">
        <v>775</v>
      </c>
      <c r="B773" s="22" t="s">
        <v>1725</v>
      </c>
      <c r="C773" s="8" t="s">
        <v>775</v>
      </c>
      <c r="D773" s="8" t="s">
        <v>800</v>
      </c>
      <c r="E773" s="18" t="s">
        <v>1656</v>
      </c>
      <c r="F773" s="45" t="str">
        <f>IFERROR(VLOOKUP(E773,categoria!$A:$C,3,FALSE),"Categoria 1")</f>
        <v>Categoria 2</v>
      </c>
      <c r="G773" s="45">
        <v>87300</v>
      </c>
      <c r="H773" s="45">
        <v>3918</v>
      </c>
      <c r="I773" s="7">
        <v>3742</v>
      </c>
      <c r="J773" s="7">
        <v>3627</v>
      </c>
      <c r="K773" s="7">
        <v>3565</v>
      </c>
      <c r="L773" s="7">
        <v>3551</v>
      </c>
      <c r="M773" s="7">
        <v>18789</v>
      </c>
      <c r="N773" s="7">
        <v>22106</v>
      </c>
      <c r="O773" s="7">
        <v>205123</v>
      </c>
      <c r="P773" s="7">
        <v>38202</v>
      </c>
      <c r="Q773" s="45">
        <f t="shared" si="184"/>
        <v>302623</v>
      </c>
      <c r="R773" s="45">
        <v>3912</v>
      </c>
      <c r="S773" s="45">
        <v>4140</v>
      </c>
      <c r="T773" s="45">
        <v>3757</v>
      </c>
      <c r="U773" s="45">
        <v>4026</v>
      </c>
      <c r="V773" s="45">
        <v>5313</v>
      </c>
      <c r="W773" s="45">
        <v>30618.799999999999</v>
      </c>
      <c r="X773" s="45">
        <v>13832</v>
      </c>
      <c r="Y773" s="45">
        <v>169261.97777777776</v>
      </c>
      <c r="Z773" s="45">
        <v>39362.222222222219</v>
      </c>
      <c r="AA773" s="45">
        <v>274223</v>
      </c>
      <c r="AB773" s="103">
        <f t="shared" si="185"/>
        <v>99.846860643185295</v>
      </c>
      <c r="AC773" s="103">
        <f t="shared" si="186"/>
        <v>100</v>
      </c>
      <c r="AD773" s="103">
        <f t="shared" si="187"/>
        <v>100</v>
      </c>
      <c r="AE773" s="103">
        <f t="shared" si="188"/>
        <v>100</v>
      </c>
      <c r="AF773" s="103">
        <f t="shared" si="189"/>
        <v>100</v>
      </c>
      <c r="AG773" s="103">
        <f t="shared" si="190"/>
        <v>100</v>
      </c>
      <c r="AH773" s="103">
        <f t="shared" si="191"/>
        <v>62.57124762507916</v>
      </c>
      <c r="AI773" s="103">
        <f t="shared" si="192"/>
        <v>82.517308043358256</v>
      </c>
      <c r="AJ773" s="103">
        <f t="shared" si="193"/>
        <v>100</v>
      </c>
      <c r="AK773" s="103">
        <f t="shared" si="194"/>
        <v>90.615386140511461</v>
      </c>
      <c r="AL773" s="45">
        <f t="shared" si="195"/>
        <v>6</v>
      </c>
      <c r="AM773" s="45" t="str">
        <f t="shared" si="195"/>
        <v>-</v>
      </c>
      <c r="AN773" s="45" t="str">
        <f t="shared" si="195"/>
        <v>-</v>
      </c>
      <c r="AO773" s="45" t="str">
        <f t="shared" si="183"/>
        <v>-</v>
      </c>
      <c r="AP773" s="45" t="str">
        <f t="shared" si="183"/>
        <v>-</v>
      </c>
      <c r="AQ773" s="45" t="str">
        <f t="shared" si="183"/>
        <v>-</v>
      </c>
      <c r="AR773" s="45">
        <f t="shared" si="183"/>
        <v>8274</v>
      </c>
      <c r="AS773" s="45">
        <f t="shared" si="183"/>
        <v>35861.022222222236</v>
      </c>
      <c r="AT773" s="45" t="str">
        <f t="shared" si="182"/>
        <v>-</v>
      </c>
      <c r="AU773" s="46">
        <f t="shared" si="196"/>
        <v>44141.022222222236</v>
      </c>
    </row>
    <row r="774" spans="1:47" ht="24.95" customHeight="1" x14ac:dyDescent="0.25">
      <c r="A774" s="21" t="s">
        <v>1751</v>
      </c>
      <c r="B774" s="22" t="s">
        <v>1725</v>
      </c>
      <c r="C774" s="8" t="s">
        <v>775</v>
      </c>
      <c r="D774" s="8" t="s">
        <v>801</v>
      </c>
      <c r="E774" s="18" t="s">
        <v>1903</v>
      </c>
      <c r="F774" s="45" t="str">
        <f>IFERROR(VLOOKUP(E774,categoria!$A:$C,3,FALSE),"Categoria 1")</f>
        <v>Categoria 2</v>
      </c>
      <c r="G774" s="45">
        <v>900</v>
      </c>
      <c r="H774" s="45">
        <v>60</v>
      </c>
      <c r="I774" s="7">
        <v>62</v>
      </c>
      <c r="J774" s="7">
        <v>63</v>
      </c>
      <c r="K774" s="7">
        <v>63</v>
      </c>
      <c r="L774" s="7">
        <v>64</v>
      </c>
      <c r="M774" s="7">
        <v>332</v>
      </c>
      <c r="N774" s="7">
        <v>345</v>
      </c>
      <c r="O774" s="7">
        <v>2890</v>
      </c>
      <c r="P774" s="7">
        <v>506</v>
      </c>
      <c r="Q774" s="45">
        <f t="shared" si="184"/>
        <v>4385</v>
      </c>
      <c r="R774" s="45">
        <v>54</v>
      </c>
      <c r="S774" s="45">
        <v>57</v>
      </c>
      <c r="T774" s="45">
        <v>60</v>
      </c>
      <c r="U774" s="45">
        <v>63</v>
      </c>
      <c r="V774" s="45">
        <v>97</v>
      </c>
      <c r="W774" s="45">
        <v>488.4</v>
      </c>
      <c r="X774" s="45">
        <v>203.20000000000002</v>
      </c>
      <c r="Y774" s="45">
        <v>2742.8666666666663</v>
      </c>
      <c r="Z774" s="45">
        <v>759.5333333333333</v>
      </c>
      <c r="AA774" s="45">
        <v>4525</v>
      </c>
      <c r="AB774" s="103">
        <f t="shared" si="185"/>
        <v>90</v>
      </c>
      <c r="AC774" s="103">
        <f t="shared" si="186"/>
        <v>91.935483870967744</v>
      </c>
      <c r="AD774" s="103">
        <f t="shared" si="187"/>
        <v>95.238095238095227</v>
      </c>
      <c r="AE774" s="103">
        <f t="shared" si="188"/>
        <v>100</v>
      </c>
      <c r="AF774" s="103">
        <f t="shared" si="189"/>
        <v>100</v>
      </c>
      <c r="AG774" s="103">
        <f t="shared" si="190"/>
        <v>100</v>
      </c>
      <c r="AH774" s="103">
        <f t="shared" si="191"/>
        <v>58.898550724637687</v>
      </c>
      <c r="AI774" s="103">
        <f t="shared" si="192"/>
        <v>94.908881199538627</v>
      </c>
      <c r="AJ774" s="103">
        <f t="shared" si="193"/>
        <v>100</v>
      </c>
      <c r="AK774" s="103">
        <f t="shared" si="194"/>
        <v>100</v>
      </c>
      <c r="AL774" s="45">
        <f t="shared" si="195"/>
        <v>6</v>
      </c>
      <c r="AM774" s="45">
        <f t="shared" si="195"/>
        <v>5</v>
      </c>
      <c r="AN774" s="45">
        <f t="shared" si="195"/>
        <v>3</v>
      </c>
      <c r="AO774" s="45" t="str">
        <f t="shared" si="183"/>
        <v>-</v>
      </c>
      <c r="AP774" s="45" t="str">
        <f t="shared" si="183"/>
        <v>-</v>
      </c>
      <c r="AQ774" s="45" t="str">
        <f t="shared" si="183"/>
        <v>-</v>
      </c>
      <c r="AR774" s="45">
        <f t="shared" si="183"/>
        <v>141.79999999999998</v>
      </c>
      <c r="AS774" s="45">
        <f t="shared" ref="AS774:AT837" si="197">IF(O774-Y774&lt;=0,"-",O774-Y774)</f>
        <v>147.13333333333367</v>
      </c>
      <c r="AT774" s="45" t="str">
        <f t="shared" si="182"/>
        <v>-</v>
      </c>
      <c r="AU774" s="46">
        <f t="shared" si="196"/>
        <v>302.93333333333362</v>
      </c>
    </row>
    <row r="775" spans="1:47" ht="24.95" customHeight="1" x14ac:dyDescent="0.25">
      <c r="A775" s="21" t="s">
        <v>775</v>
      </c>
      <c r="B775" s="22" t="s">
        <v>1725</v>
      </c>
      <c r="C775" s="8" t="s">
        <v>775</v>
      </c>
      <c r="D775" s="8" t="s">
        <v>802</v>
      </c>
      <c r="E775" s="18" t="s">
        <v>1671</v>
      </c>
      <c r="F775" s="45" t="str">
        <f>IFERROR(VLOOKUP(E775,categoria!$A:$C,3,FALSE),"Categoria 1")</f>
        <v>Categoria 2</v>
      </c>
      <c r="G775" s="45">
        <v>2100</v>
      </c>
      <c r="H775" s="45">
        <v>38</v>
      </c>
      <c r="I775" s="7">
        <v>45</v>
      </c>
      <c r="J775" s="7">
        <v>49</v>
      </c>
      <c r="K775" s="7">
        <v>53</v>
      </c>
      <c r="L775" s="7">
        <v>56</v>
      </c>
      <c r="M775" s="7">
        <v>292</v>
      </c>
      <c r="N775" s="7">
        <v>290</v>
      </c>
      <c r="O775" s="7">
        <v>2276</v>
      </c>
      <c r="P775" s="7">
        <v>476</v>
      </c>
      <c r="Q775" s="45">
        <f t="shared" si="184"/>
        <v>3575</v>
      </c>
      <c r="R775" s="45">
        <v>52</v>
      </c>
      <c r="S775" s="45">
        <v>29</v>
      </c>
      <c r="T775" s="45">
        <v>34</v>
      </c>
      <c r="U775" s="45">
        <v>49</v>
      </c>
      <c r="V775" s="45">
        <v>85</v>
      </c>
      <c r="W775" s="45">
        <v>317</v>
      </c>
      <c r="X775" s="45">
        <v>168.8</v>
      </c>
      <c r="Y775" s="45">
        <v>1547.3777777777777</v>
      </c>
      <c r="Z775" s="45">
        <v>334.82222222222225</v>
      </c>
      <c r="AA775" s="45">
        <v>2617</v>
      </c>
      <c r="AB775" s="103">
        <f t="shared" si="185"/>
        <v>100</v>
      </c>
      <c r="AC775" s="103">
        <f t="shared" si="186"/>
        <v>64.444444444444443</v>
      </c>
      <c r="AD775" s="103">
        <f t="shared" si="187"/>
        <v>69.387755102040813</v>
      </c>
      <c r="AE775" s="103">
        <f t="shared" si="188"/>
        <v>92.452830188679243</v>
      </c>
      <c r="AF775" s="103">
        <f t="shared" si="189"/>
        <v>100</v>
      </c>
      <c r="AG775" s="103">
        <f t="shared" si="190"/>
        <v>100</v>
      </c>
      <c r="AH775" s="103">
        <f t="shared" si="191"/>
        <v>58.206896551724142</v>
      </c>
      <c r="AI775" s="103">
        <f t="shared" si="192"/>
        <v>67.986721343487602</v>
      </c>
      <c r="AJ775" s="103">
        <f t="shared" si="193"/>
        <v>70.340802987861821</v>
      </c>
      <c r="AK775" s="103">
        <f t="shared" si="194"/>
        <v>73.2027972027972</v>
      </c>
      <c r="AL775" s="45" t="str">
        <f t="shared" si="195"/>
        <v>-</v>
      </c>
      <c r="AM775" s="45">
        <f t="shared" si="195"/>
        <v>16</v>
      </c>
      <c r="AN775" s="45">
        <f t="shared" si="195"/>
        <v>15</v>
      </c>
      <c r="AO775" s="45">
        <f t="shared" si="183"/>
        <v>4</v>
      </c>
      <c r="AP775" s="45" t="str">
        <f t="shared" si="183"/>
        <v>-</v>
      </c>
      <c r="AQ775" s="45" t="str">
        <f t="shared" si="183"/>
        <v>-</v>
      </c>
      <c r="AR775" s="45">
        <f t="shared" si="183"/>
        <v>121.19999999999999</v>
      </c>
      <c r="AS775" s="45">
        <f t="shared" si="197"/>
        <v>728.62222222222226</v>
      </c>
      <c r="AT775" s="45">
        <f t="shared" si="197"/>
        <v>141.17777777777775</v>
      </c>
      <c r="AU775" s="46">
        <f t="shared" si="196"/>
        <v>1026</v>
      </c>
    </row>
    <row r="776" spans="1:47" ht="24.95" customHeight="1" x14ac:dyDescent="0.25">
      <c r="A776" s="21" t="s">
        <v>1719</v>
      </c>
      <c r="B776" s="22" t="s">
        <v>1720</v>
      </c>
      <c r="C776" s="8" t="s">
        <v>803</v>
      </c>
      <c r="D776" s="8" t="s">
        <v>804</v>
      </c>
      <c r="E776" s="18" t="s">
        <v>1904</v>
      </c>
      <c r="F776" s="45" t="str">
        <f>IFERROR(VLOOKUP(E776,categoria!$A:$C,3,FALSE),"Categoria 1")</f>
        <v>Categoria 2</v>
      </c>
      <c r="G776" s="45">
        <v>1900</v>
      </c>
      <c r="H776" s="45">
        <v>97</v>
      </c>
      <c r="I776" s="7">
        <v>85</v>
      </c>
      <c r="J776" s="7">
        <v>77</v>
      </c>
      <c r="K776" s="7">
        <v>71</v>
      </c>
      <c r="L776" s="7">
        <v>71</v>
      </c>
      <c r="M776" s="7">
        <v>407</v>
      </c>
      <c r="N776" s="7">
        <v>552</v>
      </c>
      <c r="O776" s="7">
        <v>4396</v>
      </c>
      <c r="P776" s="7">
        <v>987</v>
      </c>
      <c r="Q776" s="45">
        <f t="shared" si="184"/>
        <v>6743</v>
      </c>
      <c r="R776" s="45">
        <v>94</v>
      </c>
      <c r="S776" s="45">
        <v>67</v>
      </c>
      <c r="T776" s="45">
        <v>57</v>
      </c>
      <c r="U776" s="45">
        <v>49</v>
      </c>
      <c r="V776" s="45">
        <v>92</v>
      </c>
      <c r="W776" s="45">
        <v>598.6</v>
      </c>
      <c r="X776" s="45">
        <v>254.60000000000002</v>
      </c>
      <c r="Y776" s="45">
        <v>2926.7555555555555</v>
      </c>
      <c r="Z776" s="45">
        <v>819.04444444444448</v>
      </c>
      <c r="AA776" s="45">
        <v>4958</v>
      </c>
      <c r="AB776" s="103">
        <f t="shared" si="185"/>
        <v>96.907216494845358</v>
      </c>
      <c r="AC776" s="103">
        <f t="shared" si="186"/>
        <v>78.82352941176471</v>
      </c>
      <c r="AD776" s="103">
        <f t="shared" si="187"/>
        <v>74.025974025974023</v>
      </c>
      <c r="AE776" s="103">
        <f t="shared" si="188"/>
        <v>69.014084507042256</v>
      </c>
      <c r="AF776" s="103">
        <f t="shared" si="189"/>
        <v>100</v>
      </c>
      <c r="AG776" s="103">
        <f t="shared" si="190"/>
        <v>100</v>
      </c>
      <c r="AH776" s="103">
        <f t="shared" si="191"/>
        <v>46.123188405797109</v>
      </c>
      <c r="AI776" s="103">
        <f t="shared" si="192"/>
        <v>66.577696896168234</v>
      </c>
      <c r="AJ776" s="103">
        <f t="shared" si="193"/>
        <v>82.983226387481707</v>
      </c>
      <c r="AK776" s="103">
        <f t="shared" si="194"/>
        <v>73.528103218152168</v>
      </c>
      <c r="AL776" s="45">
        <f t="shared" si="195"/>
        <v>3</v>
      </c>
      <c r="AM776" s="45">
        <f t="shared" si="195"/>
        <v>18</v>
      </c>
      <c r="AN776" s="45">
        <f t="shared" si="195"/>
        <v>20</v>
      </c>
      <c r="AO776" s="45">
        <f t="shared" si="183"/>
        <v>22</v>
      </c>
      <c r="AP776" s="45" t="str">
        <f t="shared" si="183"/>
        <v>-</v>
      </c>
      <c r="AQ776" s="45" t="str">
        <f t="shared" si="183"/>
        <v>-</v>
      </c>
      <c r="AR776" s="45">
        <f t="shared" si="183"/>
        <v>297.39999999999998</v>
      </c>
      <c r="AS776" s="45">
        <f t="shared" si="197"/>
        <v>1469.2444444444445</v>
      </c>
      <c r="AT776" s="45">
        <f t="shared" si="197"/>
        <v>167.95555555555552</v>
      </c>
      <c r="AU776" s="46">
        <f t="shared" si="196"/>
        <v>1997.6000000000001</v>
      </c>
    </row>
    <row r="777" spans="1:47" ht="24.95" customHeight="1" x14ac:dyDescent="0.25">
      <c r="A777" s="21" t="s">
        <v>1738</v>
      </c>
      <c r="B777" s="22" t="s">
        <v>1720</v>
      </c>
      <c r="C777" s="8" t="s">
        <v>803</v>
      </c>
      <c r="D777" s="8" t="s">
        <v>805</v>
      </c>
      <c r="E777" s="18" t="s">
        <v>1062</v>
      </c>
      <c r="F777" s="45" t="str">
        <f>IFERROR(VLOOKUP(E777,categoria!$A:$C,3,FALSE),"Categoria 1")</f>
        <v>Categoria 2</v>
      </c>
      <c r="G777" s="45">
        <v>29100</v>
      </c>
      <c r="H777" s="45">
        <v>1370</v>
      </c>
      <c r="I777" s="7">
        <v>1348</v>
      </c>
      <c r="J777" s="7">
        <v>1341</v>
      </c>
      <c r="K777" s="7">
        <v>1349</v>
      </c>
      <c r="L777" s="7">
        <v>1369</v>
      </c>
      <c r="M777" s="7">
        <v>7400</v>
      </c>
      <c r="N777" s="7">
        <v>8504</v>
      </c>
      <c r="O777" s="7">
        <v>73773</v>
      </c>
      <c r="P777" s="7">
        <v>14529</v>
      </c>
      <c r="Q777" s="45">
        <f t="shared" si="184"/>
        <v>110983</v>
      </c>
      <c r="R777" s="45">
        <v>1469</v>
      </c>
      <c r="S777" s="45">
        <v>1298</v>
      </c>
      <c r="T777" s="45">
        <v>1237</v>
      </c>
      <c r="U777" s="45">
        <v>1438</v>
      </c>
      <c r="V777" s="45">
        <v>1858</v>
      </c>
      <c r="W777" s="45">
        <v>10652.2</v>
      </c>
      <c r="X777" s="45">
        <v>4848.8</v>
      </c>
      <c r="Y777" s="45">
        <v>46264.511111111118</v>
      </c>
      <c r="Z777" s="45">
        <v>11857.488888888889</v>
      </c>
      <c r="AA777" s="45">
        <v>80923</v>
      </c>
      <c r="AB777" s="103">
        <f t="shared" si="185"/>
        <v>100</v>
      </c>
      <c r="AC777" s="103">
        <f t="shared" si="186"/>
        <v>96.290801186943625</v>
      </c>
      <c r="AD777" s="103">
        <f t="shared" si="187"/>
        <v>92.244593586875467</v>
      </c>
      <c r="AE777" s="103">
        <f t="shared" si="188"/>
        <v>100</v>
      </c>
      <c r="AF777" s="103">
        <f t="shared" si="189"/>
        <v>100</v>
      </c>
      <c r="AG777" s="103">
        <f t="shared" si="190"/>
        <v>100</v>
      </c>
      <c r="AH777" s="103">
        <f t="shared" si="191"/>
        <v>57.017873941674516</v>
      </c>
      <c r="AI777" s="103">
        <f t="shared" si="192"/>
        <v>62.711982854311351</v>
      </c>
      <c r="AJ777" s="103">
        <f t="shared" si="193"/>
        <v>81.612560319973085</v>
      </c>
      <c r="AK777" s="103">
        <f t="shared" si="194"/>
        <v>72.91477073065245</v>
      </c>
      <c r="AL777" s="45" t="str">
        <f t="shared" si="195"/>
        <v>-</v>
      </c>
      <c r="AM777" s="45">
        <f t="shared" si="195"/>
        <v>50</v>
      </c>
      <c r="AN777" s="45">
        <f t="shared" si="195"/>
        <v>104</v>
      </c>
      <c r="AO777" s="45" t="str">
        <f t="shared" si="183"/>
        <v>-</v>
      </c>
      <c r="AP777" s="45" t="str">
        <f t="shared" si="183"/>
        <v>-</v>
      </c>
      <c r="AQ777" s="45" t="str">
        <f t="shared" si="183"/>
        <v>-</v>
      </c>
      <c r="AR777" s="45">
        <f t="shared" si="183"/>
        <v>3655.2</v>
      </c>
      <c r="AS777" s="45">
        <f t="shared" si="197"/>
        <v>27508.488888888882</v>
      </c>
      <c r="AT777" s="45">
        <f t="shared" si="197"/>
        <v>2671.5111111111109</v>
      </c>
      <c r="AU777" s="46">
        <f t="shared" si="196"/>
        <v>33989.199999999997</v>
      </c>
    </row>
    <row r="778" spans="1:47" ht="24.95" customHeight="1" x14ac:dyDescent="0.25">
      <c r="A778" s="21" t="s">
        <v>1738</v>
      </c>
      <c r="B778" s="22" t="s">
        <v>1720</v>
      </c>
      <c r="C778" s="8" t="s">
        <v>803</v>
      </c>
      <c r="D778" s="8" t="s">
        <v>806</v>
      </c>
      <c r="E778" s="18" t="s">
        <v>1905</v>
      </c>
      <c r="F778" s="45" t="str">
        <f>IFERROR(VLOOKUP(E778,categoria!$A:$C,3,FALSE),"Categoria 1")</f>
        <v>Categoria 2</v>
      </c>
      <c r="G778" s="45">
        <v>2000</v>
      </c>
      <c r="H778" s="45">
        <v>122</v>
      </c>
      <c r="I778" s="7">
        <v>108</v>
      </c>
      <c r="J778" s="7">
        <v>98</v>
      </c>
      <c r="K778" s="7">
        <v>90</v>
      </c>
      <c r="L778" s="7">
        <v>86</v>
      </c>
      <c r="M778" s="7">
        <v>453</v>
      </c>
      <c r="N778" s="7">
        <v>572</v>
      </c>
      <c r="O778" s="7">
        <v>4130</v>
      </c>
      <c r="P778" s="7">
        <v>612</v>
      </c>
      <c r="Q778" s="45">
        <f t="shared" si="184"/>
        <v>6271</v>
      </c>
      <c r="R778" s="45">
        <v>146</v>
      </c>
      <c r="S778" s="45">
        <v>108</v>
      </c>
      <c r="T778" s="45">
        <v>77</v>
      </c>
      <c r="U778" s="45">
        <v>108</v>
      </c>
      <c r="V778" s="45">
        <v>147</v>
      </c>
      <c r="W778" s="45">
        <v>732.6</v>
      </c>
      <c r="X778" s="45">
        <v>305</v>
      </c>
      <c r="Y778" s="45">
        <v>4937.1333333333332</v>
      </c>
      <c r="Z778" s="45">
        <v>1319.2666666666667</v>
      </c>
      <c r="AA778" s="45">
        <v>7880</v>
      </c>
      <c r="AB778" s="103">
        <f t="shared" si="185"/>
        <v>100</v>
      </c>
      <c r="AC778" s="103">
        <f t="shared" si="186"/>
        <v>100</v>
      </c>
      <c r="AD778" s="103">
        <f t="shared" si="187"/>
        <v>78.571428571428569</v>
      </c>
      <c r="AE778" s="103">
        <f t="shared" si="188"/>
        <v>100</v>
      </c>
      <c r="AF778" s="103">
        <f t="shared" si="189"/>
        <v>100</v>
      </c>
      <c r="AG778" s="103">
        <f t="shared" si="190"/>
        <v>100</v>
      </c>
      <c r="AH778" s="103">
        <f t="shared" si="191"/>
        <v>53.32167832167832</v>
      </c>
      <c r="AI778" s="103">
        <f t="shared" si="192"/>
        <v>100</v>
      </c>
      <c r="AJ778" s="103">
        <f t="shared" si="193"/>
        <v>100</v>
      </c>
      <c r="AK778" s="103">
        <f t="shared" si="194"/>
        <v>100</v>
      </c>
      <c r="AL778" s="45" t="str">
        <f t="shared" si="195"/>
        <v>-</v>
      </c>
      <c r="AM778" s="45" t="str">
        <f t="shared" si="195"/>
        <v>-</v>
      </c>
      <c r="AN778" s="45">
        <f t="shared" si="195"/>
        <v>21</v>
      </c>
      <c r="AO778" s="45" t="str">
        <f t="shared" si="183"/>
        <v>-</v>
      </c>
      <c r="AP778" s="45" t="str">
        <f t="shared" si="183"/>
        <v>-</v>
      </c>
      <c r="AQ778" s="45" t="str">
        <f t="shared" si="183"/>
        <v>-</v>
      </c>
      <c r="AR778" s="45">
        <f t="shared" si="183"/>
        <v>267</v>
      </c>
      <c r="AS778" s="45" t="str">
        <f t="shared" si="197"/>
        <v>-</v>
      </c>
      <c r="AT778" s="45" t="str">
        <f t="shared" si="197"/>
        <v>-</v>
      </c>
      <c r="AU778" s="46">
        <f t="shared" si="196"/>
        <v>288</v>
      </c>
    </row>
    <row r="779" spans="1:47" ht="24.95" customHeight="1" x14ac:dyDescent="0.25">
      <c r="A779" s="21" t="s">
        <v>1738</v>
      </c>
      <c r="B779" s="22" t="s">
        <v>1720</v>
      </c>
      <c r="C779" s="8" t="s">
        <v>803</v>
      </c>
      <c r="D779" s="8" t="s">
        <v>807</v>
      </c>
      <c r="E779" s="18" t="s">
        <v>1159</v>
      </c>
      <c r="F779" s="45" t="str">
        <f>IFERROR(VLOOKUP(E779,categoria!$A:$C,3,FALSE),"Categoria 1")</f>
        <v>Categoria 2</v>
      </c>
      <c r="G779" s="45">
        <v>2350</v>
      </c>
      <c r="H779" s="45">
        <v>48</v>
      </c>
      <c r="I779" s="7">
        <v>42</v>
      </c>
      <c r="J779" s="7">
        <v>37</v>
      </c>
      <c r="K779" s="7">
        <v>34</v>
      </c>
      <c r="L779" s="7">
        <v>34</v>
      </c>
      <c r="M779" s="7">
        <v>183</v>
      </c>
      <c r="N779" s="7">
        <v>237</v>
      </c>
      <c r="O779" s="7">
        <v>1803</v>
      </c>
      <c r="P779" s="7">
        <v>475</v>
      </c>
      <c r="Q779" s="45">
        <f t="shared" si="184"/>
        <v>2893</v>
      </c>
      <c r="R779" s="45">
        <v>52</v>
      </c>
      <c r="S779" s="45">
        <v>65</v>
      </c>
      <c r="T779" s="45">
        <v>37</v>
      </c>
      <c r="U779" s="45">
        <v>37</v>
      </c>
      <c r="V779" s="45">
        <v>48</v>
      </c>
      <c r="W779" s="45">
        <v>253.6</v>
      </c>
      <c r="X779" s="45">
        <v>150.60000000000002</v>
      </c>
      <c r="Y779" s="45">
        <v>2531.6888888888884</v>
      </c>
      <c r="Z779" s="45">
        <v>484.11111111111109</v>
      </c>
      <c r="AA779" s="45">
        <v>3659</v>
      </c>
      <c r="AB779" s="103">
        <f t="shared" si="185"/>
        <v>100</v>
      </c>
      <c r="AC779" s="103">
        <f t="shared" si="186"/>
        <v>100</v>
      </c>
      <c r="AD779" s="103">
        <f t="shared" si="187"/>
        <v>100</v>
      </c>
      <c r="AE779" s="103">
        <f t="shared" si="188"/>
        <v>100</v>
      </c>
      <c r="AF779" s="103">
        <f t="shared" si="189"/>
        <v>100</v>
      </c>
      <c r="AG779" s="103">
        <f t="shared" si="190"/>
        <v>100</v>
      </c>
      <c r="AH779" s="103">
        <f t="shared" si="191"/>
        <v>63.544303797468359</v>
      </c>
      <c r="AI779" s="103">
        <f t="shared" si="192"/>
        <v>100</v>
      </c>
      <c r="AJ779" s="103">
        <f t="shared" si="193"/>
        <v>100</v>
      </c>
      <c r="AK779" s="103">
        <f t="shared" si="194"/>
        <v>100</v>
      </c>
      <c r="AL779" s="45" t="str">
        <f t="shared" si="195"/>
        <v>-</v>
      </c>
      <c r="AM779" s="45" t="str">
        <f t="shared" si="195"/>
        <v>-</v>
      </c>
      <c r="AN779" s="45" t="str">
        <f t="shared" si="195"/>
        <v>-</v>
      </c>
      <c r="AO779" s="45" t="str">
        <f t="shared" si="183"/>
        <v>-</v>
      </c>
      <c r="AP779" s="45" t="str">
        <f t="shared" si="183"/>
        <v>-</v>
      </c>
      <c r="AQ779" s="45" t="str">
        <f t="shared" si="183"/>
        <v>-</v>
      </c>
      <c r="AR779" s="45">
        <f t="shared" si="183"/>
        <v>86.399999999999977</v>
      </c>
      <c r="AS779" s="45" t="str">
        <f t="shared" si="197"/>
        <v>-</v>
      </c>
      <c r="AT779" s="45" t="str">
        <f t="shared" si="197"/>
        <v>-</v>
      </c>
      <c r="AU779" s="46">
        <f t="shared" si="196"/>
        <v>86.399999999999977</v>
      </c>
    </row>
    <row r="780" spans="1:47" ht="24.95" customHeight="1" x14ac:dyDescent="0.25">
      <c r="A780" s="21" t="s">
        <v>1719</v>
      </c>
      <c r="B780" s="22" t="s">
        <v>1720</v>
      </c>
      <c r="C780" s="8" t="s">
        <v>803</v>
      </c>
      <c r="D780" s="8" t="s">
        <v>808</v>
      </c>
      <c r="E780" s="18" t="s">
        <v>1194</v>
      </c>
      <c r="F780" s="45" t="str">
        <f>IFERROR(VLOOKUP(E780,categoria!$A:$C,3,FALSE),"Categoria 1")</f>
        <v>Categoria 2</v>
      </c>
      <c r="G780" s="45">
        <v>7600</v>
      </c>
      <c r="H780" s="45">
        <v>330</v>
      </c>
      <c r="I780" s="7">
        <v>323</v>
      </c>
      <c r="J780" s="7">
        <v>321</v>
      </c>
      <c r="K780" s="7">
        <v>323</v>
      </c>
      <c r="L780" s="7">
        <v>332</v>
      </c>
      <c r="M780" s="7">
        <v>1871</v>
      </c>
      <c r="N780" s="7">
        <v>2242</v>
      </c>
      <c r="O780" s="7">
        <v>18265</v>
      </c>
      <c r="P780" s="7">
        <v>3555</v>
      </c>
      <c r="Q780" s="45">
        <f t="shared" si="184"/>
        <v>27562</v>
      </c>
      <c r="R780" s="45">
        <v>424</v>
      </c>
      <c r="S780" s="45">
        <v>326</v>
      </c>
      <c r="T780" s="45">
        <v>315</v>
      </c>
      <c r="U780" s="45">
        <v>264</v>
      </c>
      <c r="V780" s="45">
        <v>490</v>
      </c>
      <c r="W780" s="45">
        <v>2409.6</v>
      </c>
      <c r="X780" s="45">
        <v>1138</v>
      </c>
      <c r="Y780" s="45">
        <v>13604.244444444441</v>
      </c>
      <c r="Z780" s="45">
        <v>3242.1555555555551</v>
      </c>
      <c r="AA780" s="45">
        <v>22212.999999999993</v>
      </c>
      <c r="AB780" s="103">
        <f t="shared" si="185"/>
        <v>100</v>
      </c>
      <c r="AC780" s="103">
        <f t="shared" si="186"/>
        <v>100</v>
      </c>
      <c r="AD780" s="103">
        <f t="shared" si="187"/>
        <v>98.130841121495322</v>
      </c>
      <c r="AE780" s="103">
        <f t="shared" si="188"/>
        <v>81.733746130030966</v>
      </c>
      <c r="AF780" s="103">
        <f t="shared" si="189"/>
        <v>100</v>
      </c>
      <c r="AG780" s="103">
        <f t="shared" si="190"/>
        <v>100</v>
      </c>
      <c r="AH780" s="103">
        <f t="shared" si="191"/>
        <v>50.758251561106164</v>
      </c>
      <c r="AI780" s="103">
        <f t="shared" si="192"/>
        <v>74.48258661070048</v>
      </c>
      <c r="AJ780" s="103">
        <f t="shared" si="193"/>
        <v>91.199874980465694</v>
      </c>
      <c r="AK780" s="103">
        <f t="shared" si="194"/>
        <v>80.592845221681998</v>
      </c>
      <c r="AL780" s="45" t="str">
        <f t="shared" si="195"/>
        <v>-</v>
      </c>
      <c r="AM780" s="45" t="str">
        <f t="shared" si="195"/>
        <v>-</v>
      </c>
      <c r="AN780" s="45">
        <f t="shared" si="195"/>
        <v>6</v>
      </c>
      <c r="AO780" s="45">
        <f t="shared" si="183"/>
        <v>59</v>
      </c>
      <c r="AP780" s="45" t="str">
        <f t="shared" si="183"/>
        <v>-</v>
      </c>
      <c r="AQ780" s="45" t="str">
        <f t="shared" si="183"/>
        <v>-</v>
      </c>
      <c r="AR780" s="45">
        <f t="shared" si="183"/>
        <v>1104</v>
      </c>
      <c r="AS780" s="45">
        <f t="shared" si="197"/>
        <v>4660.7555555555591</v>
      </c>
      <c r="AT780" s="45">
        <f t="shared" si="197"/>
        <v>312.84444444444489</v>
      </c>
      <c r="AU780" s="46">
        <f t="shared" si="196"/>
        <v>6142.600000000004</v>
      </c>
    </row>
    <row r="781" spans="1:47" ht="24.95" customHeight="1" x14ac:dyDescent="0.25">
      <c r="A781" s="21" t="s">
        <v>1719</v>
      </c>
      <c r="B781" s="22" t="s">
        <v>1720</v>
      </c>
      <c r="C781" s="8" t="s">
        <v>803</v>
      </c>
      <c r="D781" s="8" t="s">
        <v>809</v>
      </c>
      <c r="E781" s="18" t="s">
        <v>1906</v>
      </c>
      <c r="F781" s="45" t="str">
        <f>IFERROR(VLOOKUP(E781,categoria!$A:$C,3,FALSE),"Categoria 1")</f>
        <v>Categoria 1</v>
      </c>
      <c r="G781" s="45">
        <v>800</v>
      </c>
      <c r="H781" s="45">
        <v>20</v>
      </c>
      <c r="I781" s="7">
        <v>22</v>
      </c>
      <c r="J781" s="7">
        <v>23</v>
      </c>
      <c r="K781" s="7">
        <v>24</v>
      </c>
      <c r="L781" s="7">
        <v>25</v>
      </c>
      <c r="M781" s="7">
        <v>119</v>
      </c>
      <c r="N781" s="7">
        <v>116</v>
      </c>
      <c r="O781" s="7">
        <v>1206</v>
      </c>
      <c r="P781" s="7">
        <v>295</v>
      </c>
      <c r="Q781" s="45">
        <f t="shared" si="184"/>
        <v>1850</v>
      </c>
      <c r="R781" s="45">
        <v>17</v>
      </c>
      <c r="S781" s="45">
        <v>15</v>
      </c>
      <c r="T781" s="45">
        <v>11</v>
      </c>
      <c r="U781" s="45">
        <v>13</v>
      </c>
      <c r="V781" s="45">
        <v>32</v>
      </c>
      <c r="W781" s="45">
        <v>179.8</v>
      </c>
      <c r="X781" s="45">
        <v>69.2</v>
      </c>
      <c r="Y781" s="45">
        <v>1153.3111111111111</v>
      </c>
      <c r="Z781" s="45">
        <v>358.68888888888887</v>
      </c>
      <c r="AA781" s="45">
        <v>1849</v>
      </c>
      <c r="AB781" s="103">
        <f t="shared" si="185"/>
        <v>85</v>
      </c>
      <c r="AC781" s="103">
        <f t="shared" si="186"/>
        <v>68.181818181818173</v>
      </c>
      <c r="AD781" s="103">
        <f t="shared" si="187"/>
        <v>47.826086956521742</v>
      </c>
      <c r="AE781" s="103">
        <f t="shared" si="188"/>
        <v>54.166666666666664</v>
      </c>
      <c r="AF781" s="103">
        <f t="shared" si="189"/>
        <v>100</v>
      </c>
      <c r="AG781" s="103">
        <f t="shared" si="190"/>
        <v>100</v>
      </c>
      <c r="AH781" s="103">
        <f t="shared" si="191"/>
        <v>59.655172413793103</v>
      </c>
      <c r="AI781" s="103">
        <f t="shared" si="192"/>
        <v>95.631103740556483</v>
      </c>
      <c r="AJ781" s="103">
        <f t="shared" si="193"/>
        <v>100</v>
      </c>
      <c r="AK781" s="103">
        <f t="shared" si="194"/>
        <v>99.945945945945951</v>
      </c>
      <c r="AL781" s="45">
        <f t="shared" si="195"/>
        <v>3</v>
      </c>
      <c r="AM781" s="45">
        <f t="shared" si="195"/>
        <v>7</v>
      </c>
      <c r="AN781" s="45">
        <f t="shared" si="195"/>
        <v>12</v>
      </c>
      <c r="AO781" s="45">
        <f t="shared" si="183"/>
        <v>11</v>
      </c>
      <c r="AP781" s="45" t="str">
        <f t="shared" si="183"/>
        <v>-</v>
      </c>
      <c r="AQ781" s="45" t="str">
        <f t="shared" si="183"/>
        <v>-</v>
      </c>
      <c r="AR781" s="45">
        <f t="shared" si="183"/>
        <v>46.8</v>
      </c>
      <c r="AS781" s="45">
        <f t="shared" si="197"/>
        <v>52.688888888888869</v>
      </c>
      <c r="AT781" s="45" t="str">
        <f t="shared" si="197"/>
        <v>-</v>
      </c>
      <c r="AU781" s="46">
        <f t="shared" si="196"/>
        <v>132.48888888888888</v>
      </c>
    </row>
    <row r="782" spans="1:47" ht="24.95" customHeight="1" x14ac:dyDescent="0.25">
      <c r="A782" s="21" t="s">
        <v>1719</v>
      </c>
      <c r="B782" s="22" t="s">
        <v>1720</v>
      </c>
      <c r="C782" s="8" t="s">
        <v>803</v>
      </c>
      <c r="D782" s="8" t="s">
        <v>810</v>
      </c>
      <c r="E782" s="18" t="s">
        <v>1241</v>
      </c>
      <c r="F782" s="45" t="str">
        <f>IFERROR(VLOOKUP(E782,categoria!$A:$C,3,FALSE),"Categoria 1")</f>
        <v>Categoria 2</v>
      </c>
      <c r="G782" s="45">
        <v>2900</v>
      </c>
      <c r="H782" s="45">
        <v>98</v>
      </c>
      <c r="I782" s="7">
        <v>94</v>
      </c>
      <c r="J782" s="7">
        <v>92</v>
      </c>
      <c r="K782" s="7">
        <v>92</v>
      </c>
      <c r="L782" s="7">
        <v>94</v>
      </c>
      <c r="M782" s="7">
        <v>536</v>
      </c>
      <c r="N782" s="7">
        <v>653</v>
      </c>
      <c r="O782" s="7">
        <v>4926</v>
      </c>
      <c r="P782" s="7">
        <v>947</v>
      </c>
      <c r="Q782" s="45">
        <f t="shared" si="184"/>
        <v>7532</v>
      </c>
      <c r="R782" s="45">
        <v>86</v>
      </c>
      <c r="S782" s="45">
        <v>81</v>
      </c>
      <c r="T782" s="45">
        <v>63</v>
      </c>
      <c r="U782" s="45">
        <v>73</v>
      </c>
      <c r="V782" s="45">
        <v>180</v>
      </c>
      <c r="W782" s="45">
        <v>694.6</v>
      </c>
      <c r="X782" s="45">
        <v>315.39999999999998</v>
      </c>
      <c r="Y782" s="45">
        <v>3952.577777777778</v>
      </c>
      <c r="Z782" s="45">
        <v>1154.4222222222222</v>
      </c>
      <c r="AA782" s="45">
        <v>6600.0000000000009</v>
      </c>
      <c r="AB782" s="103">
        <f t="shared" si="185"/>
        <v>87.755102040816325</v>
      </c>
      <c r="AC782" s="103">
        <f t="shared" si="186"/>
        <v>86.170212765957444</v>
      </c>
      <c r="AD782" s="103">
        <f t="shared" si="187"/>
        <v>68.478260869565219</v>
      </c>
      <c r="AE782" s="103">
        <f t="shared" si="188"/>
        <v>79.347826086956516</v>
      </c>
      <c r="AF782" s="103">
        <f t="shared" si="189"/>
        <v>100</v>
      </c>
      <c r="AG782" s="103">
        <f t="shared" si="190"/>
        <v>100</v>
      </c>
      <c r="AH782" s="103">
        <f t="shared" si="191"/>
        <v>48.300153139356809</v>
      </c>
      <c r="AI782" s="103">
        <f t="shared" si="192"/>
        <v>80.239094148960163</v>
      </c>
      <c r="AJ782" s="103">
        <f t="shared" si="193"/>
        <v>100</v>
      </c>
      <c r="AK782" s="103">
        <f t="shared" si="194"/>
        <v>87.626128518321849</v>
      </c>
      <c r="AL782" s="45">
        <f t="shared" si="195"/>
        <v>12</v>
      </c>
      <c r="AM782" s="45">
        <f t="shared" si="195"/>
        <v>13</v>
      </c>
      <c r="AN782" s="45">
        <f t="shared" si="195"/>
        <v>29</v>
      </c>
      <c r="AO782" s="45">
        <f t="shared" si="183"/>
        <v>19</v>
      </c>
      <c r="AP782" s="45" t="str">
        <f t="shared" si="183"/>
        <v>-</v>
      </c>
      <c r="AQ782" s="45" t="str">
        <f t="shared" si="183"/>
        <v>-</v>
      </c>
      <c r="AR782" s="45">
        <f t="shared" si="183"/>
        <v>337.6</v>
      </c>
      <c r="AS782" s="45">
        <f t="shared" si="197"/>
        <v>973.42222222222199</v>
      </c>
      <c r="AT782" s="45" t="str">
        <f t="shared" si="197"/>
        <v>-</v>
      </c>
      <c r="AU782" s="46">
        <f t="shared" si="196"/>
        <v>1384.0222222222219</v>
      </c>
    </row>
    <row r="783" spans="1:47" ht="24.95" customHeight="1" x14ac:dyDescent="0.25">
      <c r="A783" s="21" t="s">
        <v>1719</v>
      </c>
      <c r="B783" s="22" t="s">
        <v>1720</v>
      </c>
      <c r="C783" s="8" t="s">
        <v>803</v>
      </c>
      <c r="D783" s="8" t="s">
        <v>811</v>
      </c>
      <c r="E783" s="18" t="s">
        <v>1276</v>
      </c>
      <c r="F783" s="45" t="str">
        <f>IFERROR(VLOOKUP(E783,categoria!$A:$C,3,FALSE),"Categoria 1")</f>
        <v>Categoria 1</v>
      </c>
      <c r="G783" s="45">
        <v>450</v>
      </c>
      <c r="H783" s="45">
        <v>20</v>
      </c>
      <c r="I783" s="7">
        <v>19</v>
      </c>
      <c r="J783" s="7">
        <v>17</v>
      </c>
      <c r="K783" s="7">
        <v>17</v>
      </c>
      <c r="L783" s="7">
        <v>16</v>
      </c>
      <c r="M783" s="7">
        <v>86</v>
      </c>
      <c r="N783" s="7">
        <v>98</v>
      </c>
      <c r="O783" s="7">
        <v>880</v>
      </c>
      <c r="P783" s="7">
        <v>220</v>
      </c>
      <c r="Q783" s="45">
        <f t="shared" si="184"/>
        <v>1373</v>
      </c>
      <c r="R783" s="45">
        <v>14</v>
      </c>
      <c r="S783" s="45">
        <v>10</v>
      </c>
      <c r="T783" s="45">
        <v>17</v>
      </c>
      <c r="U783" s="45">
        <v>8</v>
      </c>
      <c r="V783" s="45">
        <v>14</v>
      </c>
      <c r="W783" s="45">
        <v>133</v>
      </c>
      <c r="X783" s="45">
        <v>52.2</v>
      </c>
      <c r="Y783" s="45">
        <v>977.2</v>
      </c>
      <c r="Z783" s="45">
        <v>356.6</v>
      </c>
      <c r="AA783" s="45">
        <v>1582</v>
      </c>
      <c r="AB783" s="103">
        <f t="shared" si="185"/>
        <v>70</v>
      </c>
      <c r="AC783" s="103">
        <f t="shared" si="186"/>
        <v>52.631578947368418</v>
      </c>
      <c r="AD783" s="103">
        <f t="shared" si="187"/>
        <v>100</v>
      </c>
      <c r="AE783" s="103">
        <f t="shared" si="188"/>
        <v>47.058823529411761</v>
      </c>
      <c r="AF783" s="103">
        <f t="shared" si="189"/>
        <v>87.5</v>
      </c>
      <c r="AG783" s="103">
        <f t="shared" si="190"/>
        <v>100</v>
      </c>
      <c r="AH783" s="103">
        <f t="shared" si="191"/>
        <v>53.265306122448983</v>
      </c>
      <c r="AI783" s="103">
        <f t="shared" si="192"/>
        <v>100</v>
      </c>
      <c r="AJ783" s="103">
        <f t="shared" si="193"/>
        <v>100</v>
      </c>
      <c r="AK783" s="103">
        <f t="shared" si="194"/>
        <v>100</v>
      </c>
      <c r="AL783" s="45">
        <f t="shared" si="195"/>
        <v>6</v>
      </c>
      <c r="AM783" s="45">
        <f t="shared" si="195"/>
        <v>9</v>
      </c>
      <c r="AN783" s="45" t="str">
        <f t="shared" si="195"/>
        <v>-</v>
      </c>
      <c r="AO783" s="45">
        <f t="shared" si="183"/>
        <v>9</v>
      </c>
      <c r="AP783" s="45">
        <f t="shared" si="183"/>
        <v>2</v>
      </c>
      <c r="AQ783" s="45" t="str">
        <f t="shared" si="183"/>
        <v>-</v>
      </c>
      <c r="AR783" s="45">
        <f t="shared" si="183"/>
        <v>45.8</v>
      </c>
      <c r="AS783" s="45" t="str">
        <f t="shared" si="197"/>
        <v>-</v>
      </c>
      <c r="AT783" s="45" t="str">
        <f t="shared" si="197"/>
        <v>-</v>
      </c>
      <c r="AU783" s="46">
        <f t="shared" si="196"/>
        <v>71.8</v>
      </c>
    </row>
    <row r="784" spans="1:47" ht="24.95" customHeight="1" x14ac:dyDescent="0.25">
      <c r="A784" s="21" t="s">
        <v>1738</v>
      </c>
      <c r="B784" s="22" t="s">
        <v>1720</v>
      </c>
      <c r="C784" s="8" t="s">
        <v>803</v>
      </c>
      <c r="D784" s="8" t="s">
        <v>812</v>
      </c>
      <c r="E784" s="18" t="s">
        <v>1299</v>
      </c>
      <c r="F784" s="45" t="str">
        <f>IFERROR(VLOOKUP(E784,categoria!$A:$C,3,FALSE),"Categoria 1")</f>
        <v>Categoria 2</v>
      </c>
      <c r="G784" s="45">
        <v>3900</v>
      </c>
      <c r="H784" s="45">
        <v>93</v>
      </c>
      <c r="I784" s="7">
        <v>92</v>
      </c>
      <c r="J784" s="7">
        <v>93</v>
      </c>
      <c r="K784" s="7">
        <v>93</v>
      </c>
      <c r="L784" s="7">
        <v>94</v>
      </c>
      <c r="M784" s="7">
        <v>510</v>
      </c>
      <c r="N784" s="7">
        <v>581</v>
      </c>
      <c r="O784" s="7">
        <v>4123</v>
      </c>
      <c r="P784" s="7">
        <v>633</v>
      </c>
      <c r="Q784" s="45">
        <f t="shared" si="184"/>
        <v>6312</v>
      </c>
      <c r="R784" s="45">
        <v>90</v>
      </c>
      <c r="S784" s="45">
        <v>77</v>
      </c>
      <c r="T784" s="45">
        <v>55</v>
      </c>
      <c r="U784" s="45">
        <v>47</v>
      </c>
      <c r="V784" s="45">
        <v>95</v>
      </c>
      <c r="W784" s="45">
        <v>613.20000000000005</v>
      </c>
      <c r="X784" s="45">
        <v>290.8</v>
      </c>
      <c r="Y784" s="45">
        <v>3423.3777777777777</v>
      </c>
      <c r="Z784" s="45">
        <v>789.62222222222226</v>
      </c>
      <c r="AA784" s="45">
        <v>5481</v>
      </c>
      <c r="AB784" s="103">
        <f t="shared" si="185"/>
        <v>96.774193548387103</v>
      </c>
      <c r="AC784" s="103">
        <f t="shared" si="186"/>
        <v>83.695652173913047</v>
      </c>
      <c r="AD784" s="103">
        <f t="shared" si="187"/>
        <v>59.13978494623656</v>
      </c>
      <c r="AE784" s="103">
        <f t="shared" si="188"/>
        <v>50.537634408602152</v>
      </c>
      <c r="AF784" s="103">
        <f t="shared" si="189"/>
        <v>100</v>
      </c>
      <c r="AG784" s="103">
        <f t="shared" si="190"/>
        <v>100</v>
      </c>
      <c r="AH784" s="103">
        <f t="shared" si="191"/>
        <v>50.051635111876081</v>
      </c>
      <c r="AI784" s="103">
        <f t="shared" si="192"/>
        <v>83.031233998975935</v>
      </c>
      <c r="AJ784" s="103">
        <f t="shared" si="193"/>
        <v>100</v>
      </c>
      <c r="AK784" s="103">
        <f t="shared" si="194"/>
        <v>86.834600760456269</v>
      </c>
      <c r="AL784" s="45">
        <f t="shared" si="195"/>
        <v>3</v>
      </c>
      <c r="AM784" s="45">
        <f t="shared" si="195"/>
        <v>15</v>
      </c>
      <c r="AN784" s="45">
        <f t="shared" si="195"/>
        <v>38</v>
      </c>
      <c r="AO784" s="45">
        <f t="shared" si="183"/>
        <v>46</v>
      </c>
      <c r="AP784" s="45" t="str">
        <f t="shared" si="183"/>
        <v>-</v>
      </c>
      <c r="AQ784" s="45" t="str">
        <f t="shared" si="183"/>
        <v>-</v>
      </c>
      <c r="AR784" s="45">
        <f t="shared" si="183"/>
        <v>290.2</v>
      </c>
      <c r="AS784" s="45">
        <f t="shared" si="197"/>
        <v>699.62222222222226</v>
      </c>
      <c r="AT784" s="45" t="str">
        <f t="shared" si="197"/>
        <v>-</v>
      </c>
      <c r="AU784" s="46">
        <f t="shared" si="196"/>
        <v>1091.8222222222223</v>
      </c>
    </row>
    <row r="785" spans="1:47" ht="24.95" customHeight="1" x14ac:dyDescent="0.25">
      <c r="A785" s="21" t="s">
        <v>1719</v>
      </c>
      <c r="B785" s="22" t="s">
        <v>1720</v>
      </c>
      <c r="C785" s="8" t="s">
        <v>803</v>
      </c>
      <c r="D785" s="8" t="s">
        <v>813</v>
      </c>
      <c r="E785" s="18" t="s">
        <v>1309</v>
      </c>
      <c r="F785" s="45" t="str">
        <f>IFERROR(VLOOKUP(E785,categoria!$A:$C,3,FALSE),"Categoria 1")</f>
        <v>Categoria 1</v>
      </c>
      <c r="G785" s="45">
        <v>3050</v>
      </c>
      <c r="H785" s="45">
        <v>111</v>
      </c>
      <c r="I785" s="7">
        <v>103</v>
      </c>
      <c r="J785" s="7">
        <v>96</v>
      </c>
      <c r="K785" s="7">
        <v>94</v>
      </c>
      <c r="L785" s="7">
        <v>92</v>
      </c>
      <c r="M785" s="7">
        <v>487</v>
      </c>
      <c r="N785" s="7">
        <v>580</v>
      </c>
      <c r="O785" s="7">
        <v>4299</v>
      </c>
      <c r="P785" s="7">
        <v>691</v>
      </c>
      <c r="Q785" s="45">
        <f t="shared" si="184"/>
        <v>6553</v>
      </c>
      <c r="R785" s="45">
        <v>108</v>
      </c>
      <c r="S785" s="45">
        <v>88</v>
      </c>
      <c r="T785" s="45">
        <v>93</v>
      </c>
      <c r="U785" s="45">
        <v>98</v>
      </c>
      <c r="V785" s="45">
        <v>128</v>
      </c>
      <c r="W785" s="45">
        <v>802.6</v>
      </c>
      <c r="X785" s="45">
        <v>299.39999999999998</v>
      </c>
      <c r="Y785" s="45">
        <v>4078.7555555555559</v>
      </c>
      <c r="Z785" s="45">
        <v>953.24444444444441</v>
      </c>
      <c r="AA785" s="45">
        <v>6649</v>
      </c>
      <c r="AB785" s="103">
        <f t="shared" si="185"/>
        <v>97.297297297297305</v>
      </c>
      <c r="AC785" s="103">
        <f t="shared" si="186"/>
        <v>85.436893203883486</v>
      </c>
      <c r="AD785" s="103">
        <f t="shared" si="187"/>
        <v>96.875</v>
      </c>
      <c r="AE785" s="103">
        <f t="shared" si="188"/>
        <v>100</v>
      </c>
      <c r="AF785" s="103">
        <f t="shared" si="189"/>
        <v>100</v>
      </c>
      <c r="AG785" s="103">
        <f t="shared" si="190"/>
        <v>100</v>
      </c>
      <c r="AH785" s="103">
        <f t="shared" si="191"/>
        <v>51.620689655172413</v>
      </c>
      <c r="AI785" s="103">
        <f t="shared" si="192"/>
        <v>94.876844744255777</v>
      </c>
      <c r="AJ785" s="103">
        <f t="shared" si="193"/>
        <v>100</v>
      </c>
      <c r="AK785" s="103">
        <f t="shared" si="194"/>
        <v>100</v>
      </c>
      <c r="AL785" s="45">
        <f t="shared" si="195"/>
        <v>3</v>
      </c>
      <c r="AM785" s="45">
        <f t="shared" si="195"/>
        <v>15</v>
      </c>
      <c r="AN785" s="45">
        <f t="shared" si="195"/>
        <v>3</v>
      </c>
      <c r="AO785" s="45" t="str">
        <f t="shared" si="183"/>
        <v>-</v>
      </c>
      <c r="AP785" s="45" t="str">
        <f t="shared" si="183"/>
        <v>-</v>
      </c>
      <c r="AQ785" s="45" t="str">
        <f t="shared" si="183"/>
        <v>-</v>
      </c>
      <c r="AR785" s="45">
        <f t="shared" si="183"/>
        <v>280.60000000000002</v>
      </c>
      <c r="AS785" s="45">
        <f t="shared" si="197"/>
        <v>220.24444444444407</v>
      </c>
      <c r="AT785" s="45" t="str">
        <f t="shared" si="197"/>
        <v>-</v>
      </c>
      <c r="AU785" s="46">
        <f t="shared" si="196"/>
        <v>521.84444444444409</v>
      </c>
    </row>
    <row r="786" spans="1:47" ht="24.95" customHeight="1" x14ac:dyDescent="0.25">
      <c r="A786" s="21" t="s">
        <v>1738</v>
      </c>
      <c r="B786" s="22" t="s">
        <v>1720</v>
      </c>
      <c r="C786" s="8" t="s">
        <v>803</v>
      </c>
      <c r="D786" s="8" t="s">
        <v>814</v>
      </c>
      <c r="E786" s="18" t="s">
        <v>1410</v>
      </c>
      <c r="F786" s="45" t="str">
        <f>IFERROR(VLOOKUP(E786,categoria!$A:$C,3,FALSE),"Categoria 1")</f>
        <v>Categoria 2</v>
      </c>
      <c r="G786" s="45">
        <v>9900</v>
      </c>
      <c r="H786" s="45">
        <v>282</v>
      </c>
      <c r="I786" s="7">
        <v>255</v>
      </c>
      <c r="J786" s="7">
        <v>239</v>
      </c>
      <c r="K786" s="7">
        <v>230</v>
      </c>
      <c r="L786" s="7">
        <v>228</v>
      </c>
      <c r="M786" s="7">
        <v>1276</v>
      </c>
      <c r="N786" s="7">
        <v>1641</v>
      </c>
      <c r="O786" s="7">
        <v>12793</v>
      </c>
      <c r="P786" s="7">
        <v>2919</v>
      </c>
      <c r="Q786" s="45">
        <f t="shared" si="184"/>
        <v>19863</v>
      </c>
      <c r="R786" s="45">
        <v>285</v>
      </c>
      <c r="S786" s="45">
        <v>172</v>
      </c>
      <c r="T786" s="45">
        <v>239</v>
      </c>
      <c r="U786" s="45">
        <v>199</v>
      </c>
      <c r="V786" s="45">
        <v>212</v>
      </c>
      <c r="W786" s="45">
        <v>1579</v>
      </c>
      <c r="X786" s="45">
        <v>571.20000000000005</v>
      </c>
      <c r="Y786" s="45">
        <v>9770.5777777777766</v>
      </c>
      <c r="Z786" s="45">
        <v>2089.2222222222222</v>
      </c>
      <c r="AA786" s="45">
        <v>15117</v>
      </c>
      <c r="AB786" s="103">
        <f t="shared" si="185"/>
        <v>100</v>
      </c>
      <c r="AC786" s="103">
        <f t="shared" si="186"/>
        <v>67.450980392156865</v>
      </c>
      <c r="AD786" s="103">
        <f t="shared" si="187"/>
        <v>100</v>
      </c>
      <c r="AE786" s="103">
        <f t="shared" si="188"/>
        <v>86.521739130434781</v>
      </c>
      <c r="AF786" s="103">
        <f t="shared" si="189"/>
        <v>92.982456140350877</v>
      </c>
      <c r="AG786" s="103">
        <f t="shared" si="190"/>
        <v>100</v>
      </c>
      <c r="AH786" s="103">
        <f t="shared" si="191"/>
        <v>34.808043875685563</v>
      </c>
      <c r="AI786" s="103">
        <f t="shared" si="192"/>
        <v>76.374406142247921</v>
      </c>
      <c r="AJ786" s="103">
        <f t="shared" si="193"/>
        <v>71.573217616383076</v>
      </c>
      <c r="AK786" s="103">
        <f t="shared" si="194"/>
        <v>76.106328349191969</v>
      </c>
      <c r="AL786" s="45" t="str">
        <f t="shared" si="195"/>
        <v>-</v>
      </c>
      <c r="AM786" s="45">
        <f t="shared" si="195"/>
        <v>83</v>
      </c>
      <c r="AN786" s="45" t="str">
        <f t="shared" si="195"/>
        <v>-</v>
      </c>
      <c r="AO786" s="45">
        <f t="shared" si="183"/>
        <v>31</v>
      </c>
      <c r="AP786" s="45">
        <f t="shared" si="183"/>
        <v>16</v>
      </c>
      <c r="AQ786" s="45" t="str">
        <f t="shared" si="183"/>
        <v>-</v>
      </c>
      <c r="AR786" s="45">
        <f t="shared" si="183"/>
        <v>1069.8</v>
      </c>
      <c r="AS786" s="45">
        <f t="shared" si="197"/>
        <v>3022.4222222222234</v>
      </c>
      <c r="AT786" s="45">
        <f t="shared" si="197"/>
        <v>829.77777777777783</v>
      </c>
      <c r="AU786" s="46">
        <f t="shared" si="196"/>
        <v>5052.0000000000018</v>
      </c>
    </row>
    <row r="787" spans="1:47" ht="24.95" customHeight="1" x14ac:dyDescent="0.25">
      <c r="A787" s="21" t="s">
        <v>1719</v>
      </c>
      <c r="B787" s="22" t="s">
        <v>1720</v>
      </c>
      <c r="C787" s="8" t="s">
        <v>803</v>
      </c>
      <c r="D787" s="8" t="s">
        <v>815</v>
      </c>
      <c r="E787" s="18" t="s">
        <v>1413</v>
      </c>
      <c r="F787" s="45" t="str">
        <f>IFERROR(VLOOKUP(E787,categoria!$A:$C,3,FALSE),"Categoria 1")</f>
        <v>Categoria 2</v>
      </c>
      <c r="G787" s="45">
        <v>13100</v>
      </c>
      <c r="H787" s="45">
        <v>593</v>
      </c>
      <c r="I787" s="7">
        <v>582</v>
      </c>
      <c r="J787" s="7">
        <v>580</v>
      </c>
      <c r="K787" s="7">
        <v>586</v>
      </c>
      <c r="L787" s="7">
        <v>599</v>
      </c>
      <c r="M787" s="7">
        <v>3339</v>
      </c>
      <c r="N787" s="7">
        <v>3955</v>
      </c>
      <c r="O787" s="7">
        <v>30966</v>
      </c>
      <c r="P787" s="7">
        <v>4855</v>
      </c>
      <c r="Q787" s="45">
        <f t="shared" si="184"/>
        <v>46055</v>
      </c>
      <c r="R787" s="45">
        <v>664</v>
      </c>
      <c r="S787" s="45">
        <v>558</v>
      </c>
      <c r="T787" s="45">
        <v>739</v>
      </c>
      <c r="U787" s="45">
        <v>913</v>
      </c>
      <c r="V787" s="45">
        <v>892</v>
      </c>
      <c r="W787" s="45">
        <v>4733.8</v>
      </c>
      <c r="X787" s="45">
        <v>2087.1999999999998</v>
      </c>
      <c r="Y787" s="45">
        <v>27250.377777777783</v>
      </c>
      <c r="Z787" s="45">
        <v>6189.6222222222223</v>
      </c>
      <c r="AA787" s="45">
        <v>44027.000000000007</v>
      </c>
      <c r="AB787" s="103">
        <f t="shared" si="185"/>
        <v>100</v>
      </c>
      <c r="AC787" s="103">
        <f t="shared" si="186"/>
        <v>95.876288659793815</v>
      </c>
      <c r="AD787" s="103">
        <f t="shared" si="187"/>
        <v>100</v>
      </c>
      <c r="AE787" s="103">
        <f t="shared" si="188"/>
        <v>100</v>
      </c>
      <c r="AF787" s="103">
        <f t="shared" si="189"/>
        <v>100</v>
      </c>
      <c r="AG787" s="103">
        <f t="shared" si="190"/>
        <v>100</v>
      </c>
      <c r="AH787" s="103">
        <f t="shared" si="191"/>
        <v>52.773704171934256</v>
      </c>
      <c r="AI787" s="103">
        <f t="shared" si="192"/>
        <v>88.000961628165669</v>
      </c>
      <c r="AJ787" s="103">
        <f t="shared" si="193"/>
        <v>100</v>
      </c>
      <c r="AK787" s="103">
        <f t="shared" si="194"/>
        <v>95.596569319292172</v>
      </c>
      <c r="AL787" s="45" t="str">
        <f t="shared" si="195"/>
        <v>-</v>
      </c>
      <c r="AM787" s="45">
        <f t="shared" si="195"/>
        <v>24</v>
      </c>
      <c r="AN787" s="45" t="str">
        <f t="shared" si="195"/>
        <v>-</v>
      </c>
      <c r="AO787" s="45" t="str">
        <f t="shared" si="183"/>
        <v>-</v>
      </c>
      <c r="AP787" s="45" t="str">
        <f t="shared" si="183"/>
        <v>-</v>
      </c>
      <c r="AQ787" s="45" t="str">
        <f t="shared" si="183"/>
        <v>-</v>
      </c>
      <c r="AR787" s="45">
        <f t="shared" si="183"/>
        <v>1867.8000000000002</v>
      </c>
      <c r="AS787" s="45">
        <f t="shared" si="197"/>
        <v>3715.6222222222168</v>
      </c>
      <c r="AT787" s="45" t="str">
        <f t="shared" si="197"/>
        <v>-</v>
      </c>
      <c r="AU787" s="46">
        <f t="shared" si="196"/>
        <v>5607.422222222217</v>
      </c>
    </row>
    <row r="788" spans="1:47" ht="24.95" customHeight="1" x14ac:dyDescent="0.25">
      <c r="A788" s="21" t="s">
        <v>1738</v>
      </c>
      <c r="B788" s="22" t="s">
        <v>1720</v>
      </c>
      <c r="C788" s="8" t="s">
        <v>803</v>
      </c>
      <c r="D788" s="8" t="s">
        <v>816</v>
      </c>
      <c r="E788" s="18" t="s">
        <v>1436</v>
      </c>
      <c r="F788" s="45" t="str">
        <f>IFERROR(VLOOKUP(E788,categoria!$A:$C,3,FALSE),"Categoria 1")</f>
        <v>Categoria 2</v>
      </c>
      <c r="G788" s="45">
        <v>5000</v>
      </c>
      <c r="H788" s="45">
        <v>184</v>
      </c>
      <c r="I788" s="7">
        <v>191</v>
      </c>
      <c r="J788" s="7">
        <v>197</v>
      </c>
      <c r="K788" s="7">
        <v>203</v>
      </c>
      <c r="L788" s="7">
        <v>209</v>
      </c>
      <c r="M788" s="7">
        <v>1116</v>
      </c>
      <c r="N788" s="7">
        <v>1188</v>
      </c>
      <c r="O788" s="7">
        <v>8913</v>
      </c>
      <c r="P788" s="7">
        <v>1113</v>
      </c>
      <c r="Q788" s="45">
        <f t="shared" si="184"/>
        <v>13314</v>
      </c>
      <c r="R788" s="45">
        <v>214</v>
      </c>
      <c r="S788" s="45">
        <v>216</v>
      </c>
      <c r="T788" s="45">
        <v>170</v>
      </c>
      <c r="U788" s="45">
        <v>167</v>
      </c>
      <c r="V788" s="45">
        <v>262</v>
      </c>
      <c r="W788" s="45">
        <v>1492.8</v>
      </c>
      <c r="X788" s="45">
        <v>627.39999999999986</v>
      </c>
      <c r="Y788" s="45">
        <v>7613.2000000000007</v>
      </c>
      <c r="Z788" s="45">
        <v>1480.6</v>
      </c>
      <c r="AA788" s="45">
        <v>12243.000000000002</v>
      </c>
      <c r="AB788" s="103">
        <f t="shared" si="185"/>
        <v>100</v>
      </c>
      <c r="AC788" s="103">
        <f t="shared" si="186"/>
        <v>100</v>
      </c>
      <c r="AD788" s="103">
        <f t="shared" si="187"/>
        <v>86.294416243654823</v>
      </c>
      <c r="AE788" s="103">
        <f t="shared" si="188"/>
        <v>82.266009852216754</v>
      </c>
      <c r="AF788" s="103">
        <f t="shared" si="189"/>
        <v>100</v>
      </c>
      <c r="AG788" s="103">
        <f t="shared" si="190"/>
        <v>100</v>
      </c>
      <c r="AH788" s="103">
        <f t="shared" si="191"/>
        <v>52.811447811447799</v>
      </c>
      <c r="AI788" s="103">
        <f t="shared" si="192"/>
        <v>85.416806911253232</v>
      </c>
      <c r="AJ788" s="103">
        <f t="shared" si="193"/>
        <v>100</v>
      </c>
      <c r="AK788" s="103">
        <f t="shared" si="194"/>
        <v>91.95583596214513</v>
      </c>
      <c r="AL788" s="45" t="str">
        <f t="shared" si="195"/>
        <v>-</v>
      </c>
      <c r="AM788" s="45" t="str">
        <f t="shared" si="195"/>
        <v>-</v>
      </c>
      <c r="AN788" s="45">
        <f t="shared" si="195"/>
        <v>27</v>
      </c>
      <c r="AO788" s="45">
        <f t="shared" si="183"/>
        <v>36</v>
      </c>
      <c r="AP788" s="45" t="str">
        <f t="shared" si="183"/>
        <v>-</v>
      </c>
      <c r="AQ788" s="45" t="str">
        <f t="shared" si="183"/>
        <v>-</v>
      </c>
      <c r="AR788" s="45">
        <f t="shared" si="183"/>
        <v>560.60000000000014</v>
      </c>
      <c r="AS788" s="45">
        <f t="shared" si="197"/>
        <v>1299.7999999999993</v>
      </c>
      <c r="AT788" s="45" t="str">
        <f t="shared" si="197"/>
        <v>-</v>
      </c>
      <c r="AU788" s="46">
        <f t="shared" si="196"/>
        <v>1923.3999999999994</v>
      </c>
    </row>
    <row r="789" spans="1:47" ht="24.95" customHeight="1" x14ac:dyDescent="0.25">
      <c r="A789" s="21" t="s">
        <v>1719</v>
      </c>
      <c r="B789" s="22" t="s">
        <v>1720</v>
      </c>
      <c r="C789" s="8" t="s">
        <v>803</v>
      </c>
      <c r="D789" s="8" t="s">
        <v>817</v>
      </c>
      <c r="E789" s="18" t="s">
        <v>1462</v>
      </c>
      <c r="F789" s="45" t="str">
        <f>IFERROR(VLOOKUP(E789,categoria!$A:$C,3,FALSE),"Categoria 1")</f>
        <v>Categoria 2</v>
      </c>
      <c r="G789" s="45">
        <v>32400</v>
      </c>
      <c r="H789" s="45">
        <v>1217</v>
      </c>
      <c r="I789" s="7">
        <v>1162</v>
      </c>
      <c r="J789" s="7">
        <v>1131</v>
      </c>
      <c r="K789" s="7">
        <v>1123</v>
      </c>
      <c r="L789" s="7">
        <v>1134</v>
      </c>
      <c r="M789" s="7">
        <v>6275</v>
      </c>
      <c r="N789" s="7">
        <v>7495</v>
      </c>
      <c r="O789" s="7">
        <v>55592</v>
      </c>
      <c r="P789" s="7">
        <v>8753</v>
      </c>
      <c r="Q789" s="45">
        <f t="shared" si="184"/>
        <v>83882</v>
      </c>
      <c r="R789" s="45">
        <v>1510</v>
      </c>
      <c r="S789" s="45">
        <v>1280</v>
      </c>
      <c r="T789" s="45">
        <v>1458</v>
      </c>
      <c r="U789" s="45">
        <v>1858</v>
      </c>
      <c r="V789" s="45">
        <v>1873</v>
      </c>
      <c r="W789" s="45">
        <v>9490.7999999999993</v>
      </c>
      <c r="X789" s="45">
        <v>4424.6000000000004</v>
      </c>
      <c r="Y789" s="45">
        <v>44529.844444444447</v>
      </c>
      <c r="Z789" s="45">
        <v>10530.755555555555</v>
      </c>
      <c r="AA789" s="45">
        <v>76955.000000000015</v>
      </c>
      <c r="AB789" s="103">
        <f t="shared" si="185"/>
        <v>100</v>
      </c>
      <c r="AC789" s="103">
        <f t="shared" si="186"/>
        <v>100</v>
      </c>
      <c r="AD789" s="103">
        <f t="shared" si="187"/>
        <v>100</v>
      </c>
      <c r="AE789" s="103">
        <f t="shared" si="188"/>
        <v>100</v>
      </c>
      <c r="AF789" s="103">
        <f t="shared" si="189"/>
        <v>100</v>
      </c>
      <c r="AG789" s="103">
        <f t="shared" si="190"/>
        <v>100</v>
      </c>
      <c r="AH789" s="103">
        <f t="shared" si="191"/>
        <v>59.034022681787867</v>
      </c>
      <c r="AI789" s="103">
        <f t="shared" si="192"/>
        <v>80.101173630098657</v>
      </c>
      <c r="AJ789" s="103">
        <f t="shared" si="193"/>
        <v>100</v>
      </c>
      <c r="AK789" s="103">
        <f t="shared" si="194"/>
        <v>91.741970863832549</v>
      </c>
      <c r="AL789" s="45" t="str">
        <f t="shared" si="195"/>
        <v>-</v>
      </c>
      <c r="AM789" s="45" t="str">
        <f t="shared" si="195"/>
        <v>-</v>
      </c>
      <c r="AN789" s="45" t="str">
        <f t="shared" si="195"/>
        <v>-</v>
      </c>
      <c r="AO789" s="45" t="str">
        <f t="shared" si="183"/>
        <v>-</v>
      </c>
      <c r="AP789" s="45" t="str">
        <f t="shared" si="183"/>
        <v>-</v>
      </c>
      <c r="AQ789" s="45" t="str">
        <f t="shared" si="183"/>
        <v>-</v>
      </c>
      <c r="AR789" s="45">
        <f t="shared" si="183"/>
        <v>3070.3999999999996</v>
      </c>
      <c r="AS789" s="45">
        <f t="shared" si="197"/>
        <v>11062.155555555553</v>
      </c>
      <c r="AT789" s="45" t="str">
        <f t="shared" si="197"/>
        <v>-</v>
      </c>
      <c r="AU789" s="46">
        <f t="shared" si="196"/>
        <v>14132.555555555553</v>
      </c>
    </row>
    <row r="790" spans="1:47" ht="24.95" customHeight="1" x14ac:dyDescent="0.25">
      <c r="A790" s="21" t="s">
        <v>1738</v>
      </c>
      <c r="B790" s="22" t="s">
        <v>1720</v>
      </c>
      <c r="C790" s="8" t="s">
        <v>803</v>
      </c>
      <c r="D790" s="8" t="s">
        <v>818</v>
      </c>
      <c r="E790" s="18" t="s">
        <v>1503</v>
      </c>
      <c r="F790" s="45" t="str">
        <f>IFERROR(VLOOKUP(E790,categoria!$A:$C,3,FALSE),"Categoria 1")</f>
        <v>Categoria 2</v>
      </c>
      <c r="G790" s="45">
        <v>8900</v>
      </c>
      <c r="H790" s="45">
        <v>338</v>
      </c>
      <c r="I790" s="7">
        <v>348</v>
      </c>
      <c r="J790" s="7">
        <v>356</v>
      </c>
      <c r="K790" s="7">
        <v>364</v>
      </c>
      <c r="L790" s="7">
        <v>373</v>
      </c>
      <c r="M790" s="7">
        <v>1965</v>
      </c>
      <c r="N790" s="7">
        <v>2106</v>
      </c>
      <c r="O790" s="7">
        <v>17305</v>
      </c>
      <c r="P790" s="7">
        <v>2984</v>
      </c>
      <c r="Q790" s="45">
        <f t="shared" si="184"/>
        <v>26139</v>
      </c>
      <c r="R790" s="45">
        <v>503</v>
      </c>
      <c r="S790" s="45">
        <v>414</v>
      </c>
      <c r="T790" s="45">
        <v>492</v>
      </c>
      <c r="U790" s="45">
        <v>381</v>
      </c>
      <c r="V790" s="45">
        <v>568</v>
      </c>
      <c r="W790" s="45">
        <v>2595.4</v>
      </c>
      <c r="X790" s="45">
        <v>1170</v>
      </c>
      <c r="Y790" s="45">
        <v>13902.933333333334</v>
      </c>
      <c r="Z790" s="45">
        <v>3087.6666666666665</v>
      </c>
      <c r="AA790" s="45">
        <v>23114.000000000004</v>
      </c>
      <c r="AB790" s="103">
        <f t="shared" si="185"/>
        <v>100</v>
      </c>
      <c r="AC790" s="103">
        <f t="shared" si="186"/>
        <v>100</v>
      </c>
      <c r="AD790" s="103">
        <f t="shared" si="187"/>
        <v>100</v>
      </c>
      <c r="AE790" s="103">
        <f t="shared" si="188"/>
        <v>100</v>
      </c>
      <c r="AF790" s="103">
        <f t="shared" si="189"/>
        <v>100</v>
      </c>
      <c r="AG790" s="103">
        <f t="shared" si="190"/>
        <v>100</v>
      </c>
      <c r="AH790" s="103">
        <f t="shared" si="191"/>
        <v>55.555555555555557</v>
      </c>
      <c r="AI790" s="103">
        <f t="shared" si="192"/>
        <v>80.340556679187131</v>
      </c>
      <c r="AJ790" s="103">
        <f t="shared" si="193"/>
        <v>100</v>
      </c>
      <c r="AK790" s="103">
        <f t="shared" si="194"/>
        <v>88.427254294349453</v>
      </c>
      <c r="AL790" s="45" t="str">
        <f t="shared" si="195"/>
        <v>-</v>
      </c>
      <c r="AM790" s="45" t="str">
        <f t="shared" si="195"/>
        <v>-</v>
      </c>
      <c r="AN790" s="45" t="str">
        <f t="shared" si="195"/>
        <v>-</v>
      </c>
      <c r="AO790" s="45" t="str">
        <f t="shared" si="183"/>
        <v>-</v>
      </c>
      <c r="AP790" s="45" t="str">
        <f t="shared" si="183"/>
        <v>-</v>
      </c>
      <c r="AQ790" s="45" t="str">
        <f t="shared" si="183"/>
        <v>-</v>
      </c>
      <c r="AR790" s="45">
        <f t="shared" si="183"/>
        <v>936</v>
      </c>
      <c r="AS790" s="45">
        <f t="shared" si="197"/>
        <v>3402.0666666666657</v>
      </c>
      <c r="AT790" s="45" t="str">
        <f t="shared" si="197"/>
        <v>-</v>
      </c>
      <c r="AU790" s="46">
        <f t="shared" si="196"/>
        <v>4338.0666666666657</v>
      </c>
    </row>
    <row r="791" spans="1:47" ht="24.95" customHeight="1" x14ac:dyDescent="0.25">
      <c r="A791" s="21" t="s">
        <v>1719</v>
      </c>
      <c r="B791" s="22" t="s">
        <v>1720</v>
      </c>
      <c r="C791" s="8" t="s">
        <v>803</v>
      </c>
      <c r="D791" s="8" t="s">
        <v>819</v>
      </c>
      <c r="E791" s="18" t="s">
        <v>1528</v>
      </c>
      <c r="F791" s="45" t="str">
        <f>IFERROR(VLOOKUP(E791,categoria!$A:$C,3,FALSE),"Categoria 1")</f>
        <v>Categoria 2</v>
      </c>
      <c r="G791" s="45">
        <v>2300</v>
      </c>
      <c r="H791" s="45">
        <v>46</v>
      </c>
      <c r="I791" s="7">
        <v>46</v>
      </c>
      <c r="J791" s="7">
        <v>47</v>
      </c>
      <c r="K791" s="7">
        <v>47</v>
      </c>
      <c r="L791" s="7">
        <v>48</v>
      </c>
      <c r="M791" s="7">
        <v>264</v>
      </c>
      <c r="N791" s="7">
        <v>299</v>
      </c>
      <c r="O791" s="7">
        <v>2351</v>
      </c>
      <c r="P791" s="7">
        <v>427</v>
      </c>
      <c r="Q791" s="45">
        <f t="shared" si="184"/>
        <v>3575</v>
      </c>
      <c r="R791" s="45">
        <v>49</v>
      </c>
      <c r="S791" s="45">
        <v>38</v>
      </c>
      <c r="T791" s="45">
        <v>31</v>
      </c>
      <c r="U791" s="45">
        <v>39</v>
      </c>
      <c r="V791" s="45">
        <v>70</v>
      </c>
      <c r="W791" s="45">
        <v>341.2</v>
      </c>
      <c r="X791" s="45">
        <v>153.59999999999997</v>
      </c>
      <c r="Y791" s="45">
        <v>2533.8000000000002</v>
      </c>
      <c r="Z791" s="45">
        <v>577.40000000000009</v>
      </c>
      <c r="AA791" s="45">
        <v>3833.0000000000005</v>
      </c>
      <c r="AB791" s="103">
        <f t="shared" si="185"/>
        <v>100</v>
      </c>
      <c r="AC791" s="103">
        <f t="shared" si="186"/>
        <v>82.608695652173907</v>
      </c>
      <c r="AD791" s="103">
        <f t="shared" si="187"/>
        <v>65.957446808510639</v>
      </c>
      <c r="AE791" s="103">
        <f t="shared" si="188"/>
        <v>82.978723404255319</v>
      </c>
      <c r="AF791" s="103">
        <f t="shared" si="189"/>
        <v>100</v>
      </c>
      <c r="AG791" s="103">
        <f t="shared" si="190"/>
        <v>100</v>
      </c>
      <c r="AH791" s="103">
        <f t="shared" si="191"/>
        <v>51.37123745819396</v>
      </c>
      <c r="AI791" s="103">
        <f t="shared" si="192"/>
        <v>100</v>
      </c>
      <c r="AJ791" s="103">
        <f t="shared" si="193"/>
        <v>100</v>
      </c>
      <c r="AK791" s="103">
        <f t="shared" si="194"/>
        <v>100</v>
      </c>
      <c r="AL791" s="45" t="str">
        <f t="shared" si="195"/>
        <v>-</v>
      </c>
      <c r="AM791" s="45">
        <f t="shared" si="195"/>
        <v>8</v>
      </c>
      <c r="AN791" s="45">
        <f t="shared" si="195"/>
        <v>16</v>
      </c>
      <c r="AO791" s="45">
        <f t="shared" si="183"/>
        <v>8</v>
      </c>
      <c r="AP791" s="45" t="str">
        <f t="shared" si="183"/>
        <v>-</v>
      </c>
      <c r="AQ791" s="45" t="str">
        <f t="shared" si="183"/>
        <v>-</v>
      </c>
      <c r="AR791" s="45">
        <f t="shared" si="183"/>
        <v>145.40000000000003</v>
      </c>
      <c r="AS791" s="45" t="str">
        <f t="shared" si="197"/>
        <v>-</v>
      </c>
      <c r="AT791" s="45" t="str">
        <f t="shared" si="197"/>
        <v>-</v>
      </c>
      <c r="AU791" s="46">
        <f t="shared" si="196"/>
        <v>177.40000000000003</v>
      </c>
    </row>
    <row r="792" spans="1:47" ht="24.95" customHeight="1" x14ac:dyDescent="0.25">
      <c r="A792" s="21" t="s">
        <v>1738</v>
      </c>
      <c r="B792" s="22" t="s">
        <v>1720</v>
      </c>
      <c r="C792" s="8" t="s">
        <v>803</v>
      </c>
      <c r="D792" s="8" t="s">
        <v>820</v>
      </c>
      <c r="E792" s="18" t="s">
        <v>1652</v>
      </c>
      <c r="F792" s="45" t="str">
        <f>IFERROR(VLOOKUP(E792,categoria!$A:$C,3,FALSE),"Categoria 1")</f>
        <v>Categoria 2</v>
      </c>
      <c r="G792" s="45">
        <v>8400</v>
      </c>
      <c r="H792" s="45">
        <v>310</v>
      </c>
      <c r="I792" s="7">
        <v>296</v>
      </c>
      <c r="J792" s="7">
        <v>288</v>
      </c>
      <c r="K792" s="7">
        <v>287</v>
      </c>
      <c r="L792" s="7">
        <v>290</v>
      </c>
      <c r="M792" s="7">
        <v>1622</v>
      </c>
      <c r="N792" s="7">
        <v>1973</v>
      </c>
      <c r="O792" s="7">
        <v>15434</v>
      </c>
      <c r="P792" s="7">
        <v>3850</v>
      </c>
      <c r="Q792" s="45">
        <f t="shared" si="184"/>
        <v>24350</v>
      </c>
      <c r="R792" s="45">
        <v>354</v>
      </c>
      <c r="S792" s="45">
        <v>292</v>
      </c>
      <c r="T792" s="45">
        <v>277</v>
      </c>
      <c r="U792" s="45">
        <v>249</v>
      </c>
      <c r="V792" s="45">
        <v>431</v>
      </c>
      <c r="W792" s="45">
        <v>2142</v>
      </c>
      <c r="X792" s="45">
        <v>1003</v>
      </c>
      <c r="Y792" s="45">
        <v>13593.444444444443</v>
      </c>
      <c r="Z792" s="45">
        <v>4022.5555555555552</v>
      </c>
      <c r="AA792" s="45">
        <v>22364</v>
      </c>
      <c r="AB792" s="103">
        <f t="shared" si="185"/>
        <v>100</v>
      </c>
      <c r="AC792" s="103">
        <f t="shared" si="186"/>
        <v>98.648648648648646</v>
      </c>
      <c r="AD792" s="103">
        <f t="shared" si="187"/>
        <v>96.180555555555557</v>
      </c>
      <c r="AE792" s="103">
        <f t="shared" si="188"/>
        <v>86.759581881533094</v>
      </c>
      <c r="AF792" s="103">
        <f t="shared" si="189"/>
        <v>100</v>
      </c>
      <c r="AG792" s="103">
        <f t="shared" si="190"/>
        <v>100</v>
      </c>
      <c r="AH792" s="103">
        <f t="shared" si="191"/>
        <v>50.836289913836794</v>
      </c>
      <c r="AI792" s="103">
        <f t="shared" si="192"/>
        <v>88.074669200754457</v>
      </c>
      <c r="AJ792" s="103">
        <f t="shared" si="193"/>
        <v>100</v>
      </c>
      <c r="AK792" s="103">
        <f t="shared" si="194"/>
        <v>91.843942505133469</v>
      </c>
      <c r="AL792" s="45" t="str">
        <f t="shared" si="195"/>
        <v>-</v>
      </c>
      <c r="AM792" s="45">
        <f t="shared" si="195"/>
        <v>4</v>
      </c>
      <c r="AN792" s="45">
        <f t="shared" si="195"/>
        <v>11</v>
      </c>
      <c r="AO792" s="45">
        <f t="shared" si="183"/>
        <v>38</v>
      </c>
      <c r="AP792" s="45" t="str">
        <f t="shared" si="183"/>
        <v>-</v>
      </c>
      <c r="AQ792" s="45" t="str">
        <f t="shared" si="183"/>
        <v>-</v>
      </c>
      <c r="AR792" s="45">
        <f t="shared" si="183"/>
        <v>970</v>
      </c>
      <c r="AS792" s="45">
        <f t="shared" si="197"/>
        <v>1840.5555555555566</v>
      </c>
      <c r="AT792" s="45" t="str">
        <f t="shared" si="197"/>
        <v>-</v>
      </c>
      <c r="AU792" s="46">
        <f t="shared" si="196"/>
        <v>2863.5555555555566</v>
      </c>
    </row>
    <row r="793" spans="1:47" ht="24.95" customHeight="1" x14ac:dyDescent="0.25">
      <c r="A793" s="21" t="s">
        <v>1738</v>
      </c>
      <c r="B793" s="22" t="s">
        <v>1720</v>
      </c>
      <c r="C793" s="8" t="s">
        <v>803</v>
      </c>
      <c r="D793" s="8" t="s">
        <v>821</v>
      </c>
      <c r="E793" s="18" t="s">
        <v>1657</v>
      </c>
      <c r="F793" s="45" t="str">
        <f>IFERROR(VLOOKUP(E793,categoria!$A:$C,3,FALSE),"Categoria 1")</f>
        <v>Categoria 3</v>
      </c>
      <c r="G793" s="45">
        <v>138000</v>
      </c>
      <c r="H793" s="45">
        <v>8119</v>
      </c>
      <c r="I793" s="7">
        <v>8038</v>
      </c>
      <c r="J793" s="7">
        <v>8001</v>
      </c>
      <c r="K793" s="7">
        <v>8006</v>
      </c>
      <c r="L793" s="7">
        <v>8049</v>
      </c>
      <c r="M793" s="7">
        <v>41948</v>
      </c>
      <c r="N793" s="7">
        <v>46654</v>
      </c>
      <c r="O793" s="7">
        <v>427462</v>
      </c>
      <c r="P793" s="7">
        <v>63259</v>
      </c>
      <c r="Q793" s="45">
        <f t="shared" si="184"/>
        <v>619536</v>
      </c>
      <c r="R793" s="45">
        <v>9838</v>
      </c>
      <c r="S793" s="45">
        <v>9672</v>
      </c>
      <c r="T793" s="45">
        <v>8838</v>
      </c>
      <c r="U793" s="45">
        <v>11482</v>
      </c>
      <c r="V793" s="45">
        <v>11796</v>
      </c>
      <c r="W793" s="45">
        <v>66607</v>
      </c>
      <c r="X793" s="45">
        <v>31252.799999999996</v>
      </c>
      <c r="Y793" s="45">
        <v>359496.44444444438</v>
      </c>
      <c r="Z793" s="45">
        <v>78139.755555555559</v>
      </c>
      <c r="AA793" s="45">
        <v>587121.99999999988</v>
      </c>
      <c r="AB793" s="103">
        <f t="shared" si="185"/>
        <v>100</v>
      </c>
      <c r="AC793" s="103">
        <f t="shared" si="186"/>
        <v>100</v>
      </c>
      <c r="AD793" s="103">
        <f t="shared" si="187"/>
        <v>100</v>
      </c>
      <c r="AE793" s="103">
        <f t="shared" si="188"/>
        <v>100</v>
      </c>
      <c r="AF793" s="103">
        <f t="shared" si="189"/>
        <v>100</v>
      </c>
      <c r="AG793" s="103">
        <f t="shared" si="190"/>
        <v>100</v>
      </c>
      <c r="AH793" s="103">
        <f t="shared" si="191"/>
        <v>66.988468298538166</v>
      </c>
      <c r="AI793" s="103">
        <f t="shared" si="192"/>
        <v>84.100211116881582</v>
      </c>
      <c r="AJ793" s="103">
        <f t="shared" si="193"/>
        <v>100</v>
      </c>
      <c r="AK793" s="103">
        <f t="shared" si="194"/>
        <v>94.768019937501592</v>
      </c>
      <c r="AL793" s="45" t="str">
        <f t="shared" si="195"/>
        <v>-</v>
      </c>
      <c r="AM793" s="45" t="str">
        <f t="shared" si="195"/>
        <v>-</v>
      </c>
      <c r="AN793" s="45" t="str">
        <f t="shared" si="195"/>
        <v>-</v>
      </c>
      <c r="AO793" s="45" t="str">
        <f t="shared" si="183"/>
        <v>-</v>
      </c>
      <c r="AP793" s="45" t="str">
        <f t="shared" si="183"/>
        <v>-</v>
      </c>
      <c r="AQ793" s="45" t="str">
        <f t="shared" si="183"/>
        <v>-</v>
      </c>
      <c r="AR793" s="45">
        <f t="shared" si="183"/>
        <v>15401.200000000004</v>
      </c>
      <c r="AS793" s="45">
        <f t="shared" si="197"/>
        <v>67965.55555555562</v>
      </c>
      <c r="AT793" s="45" t="str">
        <f t="shared" si="197"/>
        <v>-</v>
      </c>
      <c r="AU793" s="46">
        <f t="shared" si="196"/>
        <v>83366.755555555632</v>
      </c>
    </row>
    <row r="794" spans="1:47" ht="24.95" customHeight="1" x14ac:dyDescent="0.25">
      <c r="A794" s="21" t="s">
        <v>822</v>
      </c>
      <c r="B794" s="22" t="s">
        <v>1739</v>
      </c>
      <c r="C794" s="8" t="s">
        <v>822</v>
      </c>
      <c r="D794" s="8" t="s">
        <v>823</v>
      </c>
      <c r="E794" s="18" t="s">
        <v>1072</v>
      </c>
      <c r="F794" s="45" t="str">
        <f>IFERROR(VLOOKUP(E794,categoria!$A:$C,3,FALSE),"Categoria 1")</f>
        <v>Categoria 2</v>
      </c>
      <c r="G794" s="45">
        <v>4550</v>
      </c>
      <c r="H794" s="45">
        <v>269</v>
      </c>
      <c r="I794" s="7">
        <v>276</v>
      </c>
      <c r="J794" s="7">
        <v>286</v>
      </c>
      <c r="K794" s="7">
        <v>296</v>
      </c>
      <c r="L794" s="7">
        <v>308</v>
      </c>
      <c r="M794" s="7">
        <v>1715</v>
      </c>
      <c r="N794" s="7">
        <v>1905</v>
      </c>
      <c r="O794" s="7">
        <v>10612</v>
      </c>
      <c r="P794" s="7">
        <v>2002</v>
      </c>
      <c r="Q794" s="45">
        <f t="shared" si="184"/>
        <v>17669</v>
      </c>
      <c r="R794" s="45">
        <v>235</v>
      </c>
      <c r="S794" s="45">
        <v>248</v>
      </c>
      <c r="T794" s="45">
        <v>199</v>
      </c>
      <c r="U794" s="45">
        <v>210</v>
      </c>
      <c r="V794" s="45">
        <v>442</v>
      </c>
      <c r="W794" s="45">
        <v>2109.8000000000002</v>
      </c>
      <c r="X794" s="45">
        <v>751</v>
      </c>
      <c r="Y794" s="45">
        <v>12950.155555555553</v>
      </c>
      <c r="Z794" s="45">
        <v>5685.0444444444447</v>
      </c>
      <c r="AA794" s="45">
        <v>22829.999999999996</v>
      </c>
      <c r="AB794" s="103">
        <f t="shared" si="185"/>
        <v>87.360594795539043</v>
      </c>
      <c r="AC794" s="103">
        <f t="shared" si="186"/>
        <v>89.85507246376811</v>
      </c>
      <c r="AD794" s="103">
        <f t="shared" si="187"/>
        <v>69.580419580419587</v>
      </c>
      <c r="AE794" s="103">
        <f t="shared" si="188"/>
        <v>70.945945945945937</v>
      </c>
      <c r="AF794" s="103">
        <f t="shared" si="189"/>
        <v>100</v>
      </c>
      <c r="AG794" s="103">
        <f t="shared" si="190"/>
        <v>100</v>
      </c>
      <c r="AH794" s="103">
        <f t="shared" si="191"/>
        <v>39.422572178477687</v>
      </c>
      <c r="AI794" s="103">
        <f t="shared" si="192"/>
        <v>100</v>
      </c>
      <c r="AJ794" s="103">
        <f t="shared" si="193"/>
        <v>100</v>
      </c>
      <c r="AK794" s="103">
        <f t="shared" si="194"/>
        <v>100</v>
      </c>
      <c r="AL794" s="45">
        <f t="shared" si="195"/>
        <v>34</v>
      </c>
      <c r="AM794" s="45">
        <f t="shared" si="195"/>
        <v>28</v>
      </c>
      <c r="AN794" s="45">
        <f t="shared" si="195"/>
        <v>87</v>
      </c>
      <c r="AO794" s="45">
        <f t="shared" si="183"/>
        <v>86</v>
      </c>
      <c r="AP794" s="45" t="str">
        <f t="shared" si="183"/>
        <v>-</v>
      </c>
      <c r="AQ794" s="45" t="str">
        <f t="shared" si="183"/>
        <v>-</v>
      </c>
      <c r="AR794" s="45">
        <f t="shared" si="183"/>
        <v>1154</v>
      </c>
      <c r="AS794" s="45" t="str">
        <f t="shared" si="197"/>
        <v>-</v>
      </c>
      <c r="AT794" s="45" t="str">
        <f t="shared" si="197"/>
        <v>-</v>
      </c>
      <c r="AU794" s="46">
        <f t="shared" si="196"/>
        <v>1389</v>
      </c>
    </row>
    <row r="795" spans="1:47" ht="24.95" customHeight="1" x14ac:dyDescent="0.25">
      <c r="A795" s="21" t="s">
        <v>822</v>
      </c>
      <c r="B795" s="22" t="s">
        <v>1739</v>
      </c>
      <c r="C795" s="8" t="s">
        <v>822</v>
      </c>
      <c r="D795" s="8" t="s">
        <v>824</v>
      </c>
      <c r="E795" s="18" t="s">
        <v>1102</v>
      </c>
      <c r="F795" s="45" t="str">
        <f>IFERROR(VLOOKUP(E795,categoria!$A:$C,3,FALSE),"Categoria 1")</f>
        <v>Categoria 1</v>
      </c>
      <c r="G795" s="45">
        <v>2890</v>
      </c>
      <c r="H795" s="45">
        <v>83</v>
      </c>
      <c r="I795" s="7">
        <v>78</v>
      </c>
      <c r="J795" s="7">
        <v>76</v>
      </c>
      <c r="K795" s="7">
        <v>76</v>
      </c>
      <c r="L795" s="7">
        <v>78</v>
      </c>
      <c r="M795" s="7">
        <v>438</v>
      </c>
      <c r="N795" s="7">
        <v>547</v>
      </c>
      <c r="O795" s="7">
        <v>3613</v>
      </c>
      <c r="P795" s="7">
        <v>789</v>
      </c>
      <c r="Q795" s="45">
        <f t="shared" si="184"/>
        <v>5778</v>
      </c>
      <c r="R795" s="45">
        <v>43</v>
      </c>
      <c r="S795" s="45">
        <v>57</v>
      </c>
      <c r="T795" s="45">
        <v>70</v>
      </c>
      <c r="U795" s="45">
        <v>88</v>
      </c>
      <c r="V795" s="45">
        <v>63</v>
      </c>
      <c r="W795" s="45">
        <v>577.6</v>
      </c>
      <c r="X795" s="45">
        <v>235</v>
      </c>
      <c r="Y795" s="45">
        <v>3459.4444444444443</v>
      </c>
      <c r="Z795" s="45">
        <v>847.95555555555563</v>
      </c>
      <c r="AA795" s="45">
        <v>5440.9999999999991</v>
      </c>
      <c r="AB795" s="103">
        <f t="shared" si="185"/>
        <v>51.807228915662648</v>
      </c>
      <c r="AC795" s="103">
        <f t="shared" si="186"/>
        <v>73.076923076923066</v>
      </c>
      <c r="AD795" s="103">
        <f t="shared" si="187"/>
        <v>92.10526315789474</v>
      </c>
      <c r="AE795" s="103">
        <f t="shared" si="188"/>
        <v>100</v>
      </c>
      <c r="AF795" s="103">
        <f t="shared" si="189"/>
        <v>80.769230769230774</v>
      </c>
      <c r="AG795" s="103">
        <f t="shared" si="190"/>
        <v>100</v>
      </c>
      <c r="AH795" s="103">
        <f t="shared" si="191"/>
        <v>42.961608775137108</v>
      </c>
      <c r="AI795" s="103">
        <f t="shared" si="192"/>
        <v>95.749915428852589</v>
      </c>
      <c r="AJ795" s="103">
        <f t="shared" si="193"/>
        <v>100</v>
      </c>
      <c r="AK795" s="103">
        <f t="shared" si="194"/>
        <v>94.167532017999292</v>
      </c>
      <c r="AL795" s="45">
        <f t="shared" si="195"/>
        <v>40</v>
      </c>
      <c r="AM795" s="45">
        <f t="shared" si="195"/>
        <v>21</v>
      </c>
      <c r="AN795" s="45">
        <f t="shared" si="195"/>
        <v>6</v>
      </c>
      <c r="AO795" s="45" t="str">
        <f t="shared" si="183"/>
        <v>-</v>
      </c>
      <c r="AP795" s="45">
        <f t="shared" si="183"/>
        <v>15</v>
      </c>
      <c r="AQ795" s="45" t="str">
        <f t="shared" si="183"/>
        <v>-</v>
      </c>
      <c r="AR795" s="45">
        <f t="shared" si="183"/>
        <v>312</v>
      </c>
      <c r="AS795" s="45">
        <f t="shared" si="197"/>
        <v>153.55555555555566</v>
      </c>
      <c r="AT795" s="45" t="str">
        <f t="shared" si="197"/>
        <v>-</v>
      </c>
      <c r="AU795" s="46">
        <f t="shared" si="196"/>
        <v>547.55555555555566</v>
      </c>
    </row>
    <row r="796" spans="1:47" ht="24.95" customHeight="1" x14ac:dyDescent="0.25">
      <c r="A796" s="21" t="s">
        <v>822</v>
      </c>
      <c r="B796" s="22" t="s">
        <v>1739</v>
      </c>
      <c r="C796" s="8" t="s">
        <v>822</v>
      </c>
      <c r="D796" s="8" t="s">
        <v>825</v>
      </c>
      <c r="E796" s="18" t="s">
        <v>1115</v>
      </c>
      <c r="F796" s="45" t="str">
        <f>IFERROR(VLOOKUP(E796,categoria!$A:$C,3,FALSE),"Categoria 1")</f>
        <v>Categoria 2</v>
      </c>
      <c r="G796" s="45">
        <v>4900</v>
      </c>
      <c r="H796" s="45">
        <v>363</v>
      </c>
      <c r="I796" s="7">
        <v>371</v>
      </c>
      <c r="J796" s="7">
        <v>381</v>
      </c>
      <c r="K796" s="7">
        <v>395</v>
      </c>
      <c r="L796" s="7">
        <v>407</v>
      </c>
      <c r="M796" s="7">
        <v>2253</v>
      </c>
      <c r="N796" s="7">
        <v>2477</v>
      </c>
      <c r="O796" s="7">
        <v>14209</v>
      </c>
      <c r="P796" s="7">
        <v>2235</v>
      </c>
      <c r="Q796" s="45">
        <f t="shared" si="184"/>
        <v>23091</v>
      </c>
      <c r="R796" s="45">
        <v>364</v>
      </c>
      <c r="S796" s="45">
        <v>346</v>
      </c>
      <c r="T796" s="45">
        <v>377</v>
      </c>
      <c r="U796" s="45">
        <v>286</v>
      </c>
      <c r="V796" s="45">
        <v>443</v>
      </c>
      <c r="W796" s="45">
        <v>2795.8</v>
      </c>
      <c r="X796" s="45">
        <v>957.6</v>
      </c>
      <c r="Y796" s="45">
        <v>13694.422222222222</v>
      </c>
      <c r="Z796" s="45">
        <v>3861.1777777777775</v>
      </c>
      <c r="AA796" s="45">
        <v>23125</v>
      </c>
      <c r="AB796" s="103">
        <f t="shared" si="185"/>
        <v>100</v>
      </c>
      <c r="AC796" s="103">
        <f t="shared" si="186"/>
        <v>93.261455525606479</v>
      </c>
      <c r="AD796" s="103">
        <f t="shared" si="187"/>
        <v>98.950131233595798</v>
      </c>
      <c r="AE796" s="103">
        <f t="shared" si="188"/>
        <v>72.405063291139243</v>
      </c>
      <c r="AF796" s="103">
        <f t="shared" si="189"/>
        <v>100</v>
      </c>
      <c r="AG796" s="103">
        <f t="shared" si="190"/>
        <v>100</v>
      </c>
      <c r="AH796" s="103">
        <f t="shared" si="191"/>
        <v>38.659668954380301</v>
      </c>
      <c r="AI796" s="103">
        <f t="shared" si="192"/>
        <v>96.378508144290393</v>
      </c>
      <c r="AJ796" s="103">
        <f t="shared" si="193"/>
        <v>100</v>
      </c>
      <c r="AK796" s="103">
        <f t="shared" si="194"/>
        <v>100</v>
      </c>
      <c r="AL796" s="45" t="str">
        <f t="shared" si="195"/>
        <v>-</v>
      </c>
      <c r="AM796" s="45">
        <f t="shared" si="195"/>
        <v>25</v>
      </c>
      <c r="AN796" s="45">
        <f t="shared" si="195"/>
        <v>4</v>
      </c>
      <c r="AO796" s="45">
        <f t="shared" si="183"/>
        <v>109</v>
      </c>
      <c r="AP796" s="45" t="str">
        <f t="shared" si="183"/>
        <v>-</v>
      </c>
      <c r="AQ796" s="45" t="str">
        <f t="shared" si="183"/>
        <v>-</v>
      </c>
      <c r="AR796" s="45">
        <f t="shared" si="183"/>
        <v>1519.4</v>
      </c>
      <c r="AS796" s="45">
        <f t="shared" si="197"/>
        <v>514.57777777777846</v>
      </c>
      <c r="AT796" s="45" t="str">
        <f t="shared" si="197"/>
        <v>-</v>
      </c>
      <c r="AU796" s="46">
        <f t="shared" si="196"/>
        <v>2171.9777777777786</v>
      </c>
    </row>
    <row r="797" spans="1:47" ht="24.95" customHeight="1" x14ac:dyDescent="0.25">
      <c r="A797" s="21" t="s">
        <v>822</v>
      </c>
      <c r="B797" s="22" t="s">
        <v>1739</v>
      </c>
      <c r="C797" s="8" t="s">
        <v>822</v>
      </c>
      <c r="D797" s="8" t="s">
        <v>826</v>
      </c>
      <c r="E797" s="18" t="s">
        <v>1116</v>
      </c>
      <c r="F797" s="45" t="str">
        <f>IFERROR(VLOOKUP(E797,categoria!$A:$C,3,FALSE),"Categoria 1")</f>
        <v>Categoria 2</v>
      </c>
      <c r="G797" s="45">
        <v>2390</v>
      </c>
      <c r="H797" s="45">
        <v>91</v>
      </c>
      <c r="I797" s="7">
        <v>94</v>
      </c>
      <c r="J797" s="7">
        <v>100</v>
      </c>
      <c r="K797" s="7">
        <v>104</v>
      </c>
      <c r="L797" s="7">
        <v>108</v>
      </c>
      <c r="M797" s="7">
        <v>614</v>
      </c>
      <c r="N797" s="7">
        <v>682</v>
      </c>
      <c r="O797" s="7">
        <v>4048</v>
      </c>
      <c r="P797" s="7">
        <v>693</v>
      </c>
      <c r="Q797" s="45">
        <f t="shared" si="184"/>
        <v>6534</v>
      </c>
      <c r="R797" s="45">
        <v>86</v>
      </c>
      <c r="S797" s="45">
        <v>67</v>
      </c>
      <c r="T797" s="45">
        <v>77</v>
      </c>
      <c r="U797" s="45">
        <v>90</v>
      </c>
      <c r="V797" s="45">
        <v>173</v>
      </c>
      <c r="W797" s="45">
        <v>778.8</v>
      </c>
      <c r="X797" s="45">
        <v>350.59999999999997</v>
      </c>
      <c r="Y797" s="45">
        <v>4815.5555555555566</v>
      </c>
      <c r="Z797" s="45">
        <v>1229.0444444444445</v>
      </c>
      <c r="AA797" s="45">
        <v>7667.0000000000009</v>
      </c>
      <c r="AB797" s="103">
        <f t="shared" si="185"/>
        <v>94.505494505494497</v>
      </c>
      <c r="AC797" s="103">
        <f t="shared" si="186"/>
        <v>71.276595744680847</v>
      </c>
      <c r="AD797" s="103">
        <f t="shared" si="187"/>
        <v>77</v>
      </c>
      <c r="AE797" s="103">
        <f t="shared" si="188"/>
        <v>86.538461538461547</v>
      </c>
      <c r="AF797" s="103">
        <f t="shared" si="189"/>
        <v>100</v>
      </c>
      <c r="AG797" s="103">
        <f t="shared" si="190"/>
        <v>100</v>
      </c>
      <c r="AH797" s="103">
        <f t="shared" si="191"/>
        <v>51.407624633431084</v>
      </c>
      <c r="AI797" s="103">
        <f t="shared" si="192"/>
        <v>100</v>
      </c>
      <c r="AJ797" s="103">
        <f t="shared" si="193"/>
        <v>100</v>
      </c>
      <c r="AK797" s="103">
        <f t="shared" si="194"/>
        <v>100</v>
      </c>
      <c r="AL797" s="45">
        <f t="shared" si="195"/>
        <v>5</v>
      </c>
      <c r="AM797" s="45">
        <f t="shared" si="195"/>
        <v>27</v>
      </c>
      <c r="AN797" s="45">
        <f t="shared" si="195"/>
        <v>23</v>
      </c>
      <c r="AO797" s="45">
        <f t="shared" si="183"/>
        <v>14</v>
      </c>
      <c r="AP797" s="45" t="str">
        <f t="shared" si="183"/>
        <v>-</v>
      </c>
      <c r="AQ797" s="45" t="str">
        <f t="shared" si="183"/>
        <v>-</v>
      </c>
      <c r="AR797" s="45">
        <f t="shared" si="183"/>
        <v>331.40000000000003</v>
      </c>
      <c r="AS797" s="45" t="str">
        <f t="shared" si="197"/>
        <v>-</v>
      </c>
      <c r="AT797" s="45" t="str">
        <f t="shared" si="197"/>
        <v>-</v>
      </c>
      <c r="AU797" s="46">
        <f t="shared" si="196"/>
        <v>400.40000000000003</v>
      </c>
    </row>
    <row r="798" spans="1:47" ht="24.95" customHeight="1" x14ac:dyDescent="0.25">
      <c r="A798" s="21" t="s">
        <v>822</v>
      </c>
      <c r="B798" s="22" t="s">
        <v>1739</v>
      </c>
      <c r="C798" s="8" t="s">
        <v>822</v>
      </c>
      <c r="D798" s="8" t="s">
        <v>827</v>
      </c>
      <c r="E798" s="18" t="s">
        <v>1170</v>
      </c>
      <c r="F798" s="45" t="str">
        <f>IFERROR(VLOOKUP(E798,categoria!$A:$C,3,FALSE),"Categoria 1")</f>
        <v>Categoria 2</v>
      </c>
      <c r="G798" s="45">
        <v>6200</v>
      </c>
      <c r="H798" s="45">
        <v>213</v>
      </c>
      <c r="I798" s="7">
        <v>215</v>
      </c>
      <c r="J798" s="7">
        <v>217</v>
      </c>
      <c r="K798" s="7">
        <v>222</v>
      </c>
      <c r="L798" s="7">
        <v>226</v>
      </c>
      <c r="M798" s="7">
        <v>1198</v>
      </c>
      <c r="N798" s="7">
        <v>1297</v>
      </c>
      <c r="O798" s="7">
        <v>6832</v>
      </c>
      <c r="P798" s="7">
        <v>919</v>
      </c>
      <c r="Q798" s="45">
        <f t="shared" si="184"/>
        <v>11339</v>
      </c>
      <c r="R798" s="45">
        <v>219</v>
      </c>
      <c r="S798" s="45">
        <v>219</v>
      </c>
      <c r="T798" s="45">
        <v>206</v>
      </c>
      <c r="U798" s="45">
        <v>289</v>
      </c>
      <c r="V798" s="45">
        <v>309</v>
      </c>
      <c r="W798" s="45">
        <v>1697</v>
      </c>
      <c r="X798" s="45">
        <v>878.2</v>
      </c>
      <c r="Y798" s="45">
        <v>8717.0888888888876</v>
      </c>
      <c r="Z798" s="45">
        <v>1341.711111111111</v>
      </c>
      <c r="AA798" s="45">
        <v>13876</v>
      </c>
      <c r="AB798" s="103">
        <f t="shared" si="185"/>
        <v>100</v>
      </c>
      <c r="AC798" s="103">
        <f t="shared" si="186"/>
        <v>100</v>
      </c>
      <c r="AD798" s="103">
        <f t="shared" si="187"/>
        <v>94.930875576036868</v>
      </c>
      <c r="AE798" s="103">
        <f t="shared" si="188"/>
        <v>100</v>
      </c>
      <c r="AF798" s="103">
        <f t="shared" si="189"/>
        <v>100</v>
      </c>
      <c r="AG798" s="103">
        <f t="shared" si="190"/>
        <v>100</v>
      </c>
      <c r="AH798" s="103">
        <f t="shared" si="191"/>
        <v>67.710100231303002</v>
      </c>
      <c r="AI798" s="103">
        <f t="shared" si="192"/>
        <v>100</v>
      </c>
      <c r="AJ798" s="103">
        <f t="shared" si="193"/>
        <v>100</v>
      </c>
      <c r="AK798" s="103">
        <f t="shared" si="194"/>
        <v>100</v>
      </c>
      <c r="AL798" s="45" t="str">
        <f t="shared" si="195"/>
        <v>-</v>
      </c>
      <c r="AM798" s="45" t="str">
        <f t="shared" si="195"/>
        <v>-</v>
      </c>
      <c r="AN798" s="45">
        <f t="shared" si="195"/>
        <v>11</v>
      </c>
      <c r="AO798" s="45" t="str">
        <f t="shared" si="183"/>
        <v>-</v>
      </c>
      <c r="AP798" s="45" t="str">
        <f t="shared" si="183"/>
        <v>-</v>
      </c>
      <c r="AQ798" s="45" t="str">
        <f t="shared" si="183"/>
        <v>-</v>
      </c>
      <c r="AR798" s="45">
        <f t="shared" si="183"/>
        <v>418.79999999999995</v>
      </c>
      <c r="AS798" s="45" t="str">
        <f t="shared" si="197"/>
        <v>-</v>
      </c>
      <c r="AT798" s="45" t="str">
        <f t="shared" si="197"/>
        <v>-</v>
      </c>
      <c r="AU798" s="46">
        <f t="shared" si="196"/>
        <v>429.79999999999995</v>
      </c>
    </row>
    <row r="799" spans="1:47" ht="24.95" customHeight="1" x14ac:dyDescent="0.25">
      <c r="A799" s="21" t="s">
        <v>822</v>
      </c>
      <c r="B799" s="22" t="s">
        <v>1739</v>
      </c>
      <c r="C799" s="8" t="s">
        <v>822</v>
      </c>
      <c r="D799" s="8" t="s">
        <v>828</v>
      </c>
      <c r="E799" s="18" t="s">
        <v>1220</v>
      </c>
      <c r="F799" s="45" t="str">
        <f>IFERROR(VLOOKUP(E799,categoria!$A:$C,3,FALSE),"Categoria 1")</f>
        <v>Categoria 2</v>
      </c>
      <c r="G799" s="45">
        <v>1260</v>
      </c>
      <c r="H799" s="45">
        <v>38</v>
      </c>
      <c r="I799" s="7">
        <v>44</v>
      </c>
      <c r="J799" s="7">
        <v>50</v>
      </c>
      <c r="K799" s="7">
        <v>53</v>
      </c>
      <c r="L799" s="7">
        <v>58</v>
      </c>
      <c r="M799" s="7">
        <v>329</v>
      </c>
      <c r="N799" s="7">
        <v>367</v>
      </c>
      <c r="O799" s="7">
        <v>2424</v>
      </c>
      <c r="P799" s="7">
        <v>415</v>
      </c>
      <c r="Q799" s="45">
        <f t="shared" si="184"/>
        <v>3778</v>
      </c>
      <c r="R799" s="45">
        <v>42</v>
      </c>
      <c r="S799" s="45">
        <v>51</v>
      </c>
      <c r="T799" s="45">
        <v>37</v>
      </c>
      <c r="U799" s="45">
        <v>49</v>
      </c>
      <c r="V799" s="45">
        <v>52</v>
      </c>
      <c r="W799" s="45">
        <v>352.2</v>
      </c>
      <c r="X799" s="45">
        <v>147.80000000000001</v>
      </c>
      <c r="Y799" s="45">
        <v>2484.6</v>
      </c>
      <c r="Z799" s="45">
        <v>605.4</v>
      </c>
      <c r="AA799" s="45">
        <v>3821</v>
      </c>
      <c r="AB799" s="103">
        <f t="shared" si="185"/>
        <v>100</v>
      </c>
      <c r="AC799" s="103">
        <f t="shared" si="186"/>
        <v>100</v>
      </c>
      <c r="AD799" s="103">
        <f t="shared" si="187"/>
        <v>74</v>
      </c>
      <c r="AE799" s="103">
        <f t="shared" si="188"/>
        <v>92.452830188679243</v>
      </c>
      <c r="AF799" s="103">
        <f t="shared" si="189"/>
        <v>89.65517241379311</v>
      </c>
      <c r="AG799" s="103">
        <f t="shared" si="190"/>
        <v>100</v>
      </c>
      <c r="AH799" s="103">
        <f t="shared" si="191"/>
        <v>40.2724795640327</v>
      </c>
      <c r="AI799" s="103">
        <f t="shared" si="192"/>
        <v>100</v>
      </c>
      <c r="AJ799" s="103">
        <f t="shared" si="193"/>
        <v>100</v>
      </c>
      <c r="AK799" s="103">
        <f t="shared" si="194"/>
        <v>100</v>
      </c>
      <c r="AL799" s="45" t="str">
        <f t="shared" si="195"/>
        <v>-</v>
      </c>
      <c r="AM799" s="45" t="str">
        <f t="shared" si="195"/>
        <v>-</v>
      </c>
      <c r="AN799" s="45">
        <f t="shared" si="195"/>
        <v>13</v>
      </c>
      <c r="AO799" s="45">
        <f t="shared" si="183"/>
        <v>4</v>
      </c>
      <c r="AP799" s="45">
        <f t="shared" si="183"/>
        <v>6</v>
      </c>
      <c r="AQ799" s="45" t="str">
        <f t="shared" si="183"/>
        <v>-</v>
      </c>
      <c r="AR799" s="45">
        <f t="shared" si="183"/>
        <v>219.2</v>
      </c>
      <c r="AS799" s="45" t="str">
        <f t="shared" si="197"/>
        <v>-</v>
      </c>
      <c r="AT799" s="45" t="str">
        <f t="shared" si="197"/>
        <v>-</v>
      </c>
      <c r="AU799" s="46">
        <f t="shared" si="196"/>
        <v>242.2</v>
      </c>
    </row>
    <row r="800" spans="1:47" ht="24.95" customHeight="1" x14ac:dyDescent="0.25">
      <c r="A800" s="21" t="s">
        <v>822</v>
      </c>
      <c r="B800" s="22" t="s">
        <v>1739</v>
      </c>
      <c r="C800" s="8" t="s">
        <v>822</v>
      </c>
      <c r="D800" s="8" t="s">
        <v>829</v>
      </c>
      <c r="E800" s="18" t="s">
        <v>1254</v>
      </c>
      <c r="F800" s="45" t="str">
        <f>IFERROR(VLOOKUP(E800,categoria!$A:$C,3,FALSE),"Categoria 1")</f>
        <v>Categoria 1</v>
      </c>
      <c r="G800" s="45">
        <v>2310</v>
      </c>
      <c r="H800" s="45">
        <v>149</v>
      </c>
      <c r="I800" s="7">
        <v>148</v>
      </c>
      <c r="J800" s="7">
        <v>146</v>
      </c>
      <c r="K800" s="7">
        <v>146</v>
      </c>
      <c r="L800" s="7">
        <v>147</v>
      </c>
      <c r="M800" s="7">
        <v>755</v>
      </c>
      <c r="N800" s="7">
        <v>838</v>
      </c>
      <c r="O800" s="7">
        <v>5319</v>
      </c>
      <c r="P800" s="7">
        <v>779</v>
      </c>
      <c r="Q800" s="45">
        <f t="shared" si="184"/>
        <v>8427</v>
      </c>
      <c r="R800" s="45">
        <v>80</v>
      </c>
      <c r="S800" s="45">
        <v>95</v>
      </c>
      <c r="T800" s="45">
        <v>107</v>
      </c>
      <c r="U800" s="45">
        <v>104</v>
      </c>
      <c r="V800" s="45">
        <v>161</v>
      </c>
      <c r="W800" s="45">
        <v>778.8</v>
      </c>
      <c r="X800" s="45">
        <v>424.20000000000005</v>
      </c>
      <c r="Y800" s="45">
        <v>1718.2222222222222</v>
      </c>
      <c r="Z800" s="45">
        <v>211.77777777777771</v>
      </c>
      <c r="AA800" s="45">
        <v>3680</v>
      </c>
      <c r="AB800" s="103">
        <f t="shared" si="185"/>
        <v>53.691275167785236</v>
      </c>
      <c r="AC800" s="103">
        <f t="shared" si="186"/>
        <v>64.189189189189193</v>
      </c>
      <c r="AD800" s="103">
        <f t="shared" si="187"/>
        <v>73.287671232876718</v>
      </c>
      <c r="AE800" s="103">
        <f t="shared" si="188"/>
        <v>71.232876712328761</v>
      </c>
      <c r="AF800" s="103">
        <f t="shared" si="189"/>
        <v>100</v>
      </c>
      <c r="AG800" s="103">
        <f t="shared" si="190"/>
        <v>100</v>
      </c>
      <c r="AH800" s="103">
        <f t="shared" si="191"/>
        <v>50.62052505966588</v>
      </c>
      <c r="AI800" s="103">
        <f t="shared" si="192"/>
        <v>32.303482275281489</v>
      </c>
      <c r="AJ800" s="103">
        <f t="shared" si="193"/>
        <v>27.18585080587647</v>
      </c>
      <c r="AK800" s="103">
        <f t="shared" si="194"/>
        <v>43.669158656698706</v>
      </c>
      <c r="AL800" s="45">
        <f t="shared" si="195"/>
        <v>69</v>
      </c>
      <c r="AM800" s="45">
        <f t="shared" si="195"/>
        <v>53</v>
      </c>
      <c r="AN800" s="45">
        <f t="shared" si="195"/>
        <v>39</v>
      </c>
      <c r="AO800" s="45">
        <f t="shared" si="183"/>
        <v>42</v>
      </c>
      <c r="AP800" s="45" t="str">
        <f t="shared" si="183"/>
        <v>-</v>
      </c>
      <c r="AQ800" s="45" t="str">
        <f t="shared" si="183"/>
        <v>-</v>
      </c>
      <c r="AR800" s="45">
        <f t="shared" si="183"/>
        <v>413.79999999999995</v>
      </c>
      <c r="AS800" s="45">
        <f t="shared" si="197"/>
        <v>3600.7777777777778</v>
      </c>
      <c r="AT800" s="45">
        <f t="shared" si="197"/>
        <v>567.22222222222229</v>
      </c>
      <c r="AU800" s="46">
        <f t="shared" si="196"/>
        <v>4784.8</v>
      </c>
    </row>
    <row r="801" spans="1:47" ht="24.95" customHeight="1" x14ac:dyDescent="0.25">
      <c r="A801" s="21" t="s">
        <v>822</v>
      </c>
      <c r="B801" s="22" t="s">
        <v>1739</v>
      </c>
      <c r="C801" s="8" t="s">
        <v>822</v>
      </c>
      <c r="D801" s="8" t="s">
        <v>830</v>
      </c>
      <c r="E801" s="18" t="s">
        <v>1429</v>
      </c>
      <c r="F801" s="45" t="str">
        <f>IFERROR(VLOOKUP(E801,categoria!$A:$C,3,FALSE),"Categoria 1")</f>
        <v>Categoria 2</v>
      </c>
      <c r="G801" s="45">
        <v>2595</v>
      </c>
      <c r="H801" s="45">
        <v>49</v>
      </c>
      <c r="I801" s="7">
        <v>47</v>
      </c>
      <c r="J801" s="7">
        <v>47</v>
      </c>
      <c r="K801" s="7">
        <v>48</v>
      </c>
      <c r="L801" s="7">
        <v>49</v>
      </c>
      <c r="M801" s="7">
        <v>283</v>
      </c>
      <c r="N801" s="7">
        <v>340</v>
      </c>
      <c r="O801" s="7">
        <v>2071</v>
      </c>
      <c r="P801" s="7">
        <v>345</v>
      </c>
      <c r="Q801" s="45">
        <f t="shared" si="184"/>
        <v>3279</v>
      </c>
      <c r="R801" s="45">
        <v>63</v>
      </c>
      <c r="S801" s="45">
        <v>54</v>
      </c>
      <c r="T801" s="45">
        <v>55</v>
      </c>
      <c r="U801" s="45">
        <v>50</v>
      </c>
      <c r="V801" s="45">
        <v>69</v>
      </c>
      <c r="W801" s="45">
        <v>418</v>
      </c>
      <c r="X801" s="45">
        <v>153.40000000000003</v>
      </c>
      <c r="Y801" s="45">
        <v>3267.9555555555562</v>
      </c>
      <c r="Z801" s="45">
        <v>1137.6444444444444</v>
      </c>
      <c r="AA801" s="45">
        <v>5268</v>
      </c>
      <c r="AB801" s="103">
        <f t="shared" si="185"/>
        <v>100</v>
      </c>
      <c r="AC801" s="103">
        <f t="shared" si="186"/>
        <v>100</v>
      </c>
      <c r="AD801" s="103">
        <f t="shared" si="187"/>
        <v>100</v>
      </c>
      <c r="AE801" s="103">
        <f t="shared" si="188"/>
        <v>100</v>
      </c>
      <c r="AF801" s="103">
        <f t="shared" si="189"/>
        <v>100</v>
      </c>
      <c r="AG801" s="103">
        <f t="shared" si="190"/>
        <v>100</v>
      </c>
      <c r="AH801" s="103">
        <f t="shared" si="191"/>
        <v>45.117647058823543</v>
      </c>
      <c r="AI801" s="103">
        <f t="shared" si="192"/>
        <v>100</v>
      </c>
      <c r="AJ801" s="103">
        <f t="shared" si="193"/>
        <v>100</v>
      </c>
      <c r="AK801" s="103">
        <f t="shared" si="194"/>
        <v>100</v>
      </c>
      <c r="AL801" s="45" t="str">
        <f t="shared" si="195"/>
        <v>-</v>
      </c>
      <c r="AM801" s="45" t="str">
        <f t="shared" si="195"/>
        <v>-</v>
      </c>
      <c r="AN801" s="45" t="str">
        <f t="shared" si="195"/>
        <v>-</v>
      </c>
      <c r="AO801" s="45" t="str">
        <f t="shared" si="183"/>
        <v>-</v>
      </c>
      <c r="AP801" s="45" t="str">
        <f t="shared" si="183"/>
        <v>-</v>
      </c>
      <c r="AQ801" s="45" t="str">
        <f t="shared" si="183"/>
        <v>-</v>
      </c>
      <c r="AR801" s="45">
        <f t="shared" si="183"/>
        <v>186.59999999999997</v>
      </c>
      <c r="AS801" s="45" t="str">
        <f t="shared" si="197"/>
        <v>-</v>
      </c>
      <c r="AT801" s="45" t="str">
        <f t="shared" si="197"/>
        <v>-</v>
      </c>
      <c r="AU801" s="46">
        <f t="shared" si="196"/>
        <v>186.59999999999997</v>
      </c>
    </row>
    <row r="802" spans="1:47" ht="24.95" customHeight="1" x14ac:dyDescent="0.25">
      <c r="A802" s="21" t="s">
        <v>822</v>
      </c>
      <c r="B802" s="22" t="s">
        <v>1739</v>
      </c>
      <c r="C802" s="8" t="s">
        <v>822</v>
      </c>
      <c r="D802" s="8" t="s">
        <v>831</v>
      </c>
      <c r="E802" s="18" t="s">
        <v>1455</v>
      </c>
      <c r="F802" s="45" t="str">
        <f>IFERROR(VLOOKUP(E802,categoria!$A:$C,3,FALSE),"Categoria 1")</f>
        <v>Categoria 2</v>
      </c>
      <c r="G802" s="45">
        <v>25895</v>
      </c>
      <c r="H802" s="45">
        <v>1262</v>
      </c>
      <c r="I802" s="7">
        <v>1260</v>
      </c>
      <c r="J802" s="7">
        <v>1273</v>
      </c>
      <c r="K802" s="7">
        <v>1297</v>
      </c>
      <c r="L802" s="7">
        <v>1331</v>
      </c>
      <c r="M802" s="7">
        <v>7386</v>
      </c>
      <c r="N802" s="7">
        <v>8574</v>
      </c>
      <c r="O802" s="7">
        <v>56829</v>
      </c>
      <c r="P802" s="7">
        <v>6941</v>
      </c>
      <c r="Q802" s="45">
        <f t="shared" si="184"/>
        <v>86153</v>
      </c>
      <c r="R802" s="45">
        <v>1453</v>
      </c>
      <c r="S802" s="45">
        <v>1402</v>
      </c>
      <c r="T802" s="45">
        <v>1223</v>
      </c>
      <c r="U802" s="45">
        <v>1087</v>
      </c>
      <c r="V802" s="45">
        <v>1766</v>
      </c>
      <c r="W802" s="45">
        <v>9997.6</v>
      </c>
      <c r="X802" s="45">
        <v>4243.3999999999996</v>
      </c>
      <c r="Y802" s="45">
        <v>58492.688888888886</v>
      </c>
      <c r="Z802" s="45">
        <v>10841.31111111111</v>
      </c>
      <c r="AA802" s="45">
        <v>90506</v>
      </c>
      <c r="AB802" s="103">
        <f t="shared" si="185"/>
        <v>100</v>
      </c>
      <c r="AC802" s="103">
        <f t="shared" si="186"/>
        <v>100</v>
      </c>
      <c r="AD802" s="103">
        <f t="shared" si="187"/>
        <v>96.072270227808332</v>
      </c>
      <c r="AE802" s="103">
        <f t="shared" si="188"/>
        <v>83.80878951426368</v>
      </c>
      <c r="AF802" s="103">
        <f t="shared" si="189"/>
        <v>100</v>
      </c>
      <c r="AG802" s="103">
        <f t="shared" si="190"/>
        <v>100</v>
      </c>
      <c r="AH802" s="103">
        <f t="shared" si="191"/>
        <v>49.491485887567059</v>
      </c>
      <c r="AI802" s="103">
        <f t="shared" si="192"/>
        <v>100</v>
      </c>
      <c r="AJ802" s="103">
        <f t="shared" si="193"/>
        <v>100</v>
      </c>
      <c r="AK802" s="103">
        <f t="shared" si="194"/>
        <v>100</v>
      </c>
      <c r="AL802" s="45" t="str">
        <f t="shared" si="195"/>
        <v>-</v>
      </c>
      <c r="AM802" s="45" t="str">
        <f t="shared" si="195"/>
        <v>-</v>
      </c>
      <c r="AN802" s="45">
        <f t="shared" si="195"/>
        <v>50</v>
      </c>
      <c r="AO802" s="45">
        <f t="shared" si="183"/>
        <v>210</v>
      </c>
      <c r="AP802" s="45" t="str">
        <f t="shared" si="183"/>
        <v>-</v>
      </c>
      <c r="AQ802" s="45" t="str">
        <f t="shared" si="183"/>
        <v>-</v>
      </c>
      <c r="AR802" s="45">
        <f t="shared" si="183"/>
        <v>4330.6000000000004</v>
      </c>
      <c r="AS802" s="45" t="str">
        <f t="shared" si="197"/>
        <v>-</v>
      </c>
      <c r="AT802" s="45" t="str">
        <f t="shared" si="197"/>
        <v>-</v>
      </c>
      <c r="AU802" s="46">
        <f t="shared" si="196"/>
        <v>4590.6000000000004</v>
      </c>
    </row>
    <row r="803" spans="1:47" ht="24.95" customHeight="1" x14ac:dyDescent="0.25">
      <c r="A803" s="21" t="s">
        <v>822</v>
      </c>
      <c r="B803" s="22" t="s">
        <v>1739</v>
      </c>
      <c r="C803" s="8" t="s">
        <v>822</v>
      </c>
      <c r="D803" s="8" t="s">
        <v>832</v>
      </c>
      <c r="E803" s="18" t="s">
        <v>1516</v>
      </c>
      <c r="F803" s="45" t="str">
        <f>IFERROR(VLOOKUP(E803,categoria!$A:$C,3,FALSE),"Categoria 1")</f>
        <v>Categoria 2</v>
      </c>
      <c r="G803" s="45">
        <v>2500</v>
      </c>
      <c r="H803" s="45">
        <v>125</v>
      </c>
      <c r="I803" s="7">
        <v>112</v>
      </c>
      <c r="J803" s="7">
        <v>106</v>
      </c>
      <c r="K803" s="7">
        <v>105</v>
      </c>
      <c r="L803" s="7">
        <v>110</v>
      </c>
      <c r="M803" s="7">
        <v>703</v>
      </c>
      <c r="N803" s="7">
        <v>987</v>
      </c>
      <c r="O803" s="7">
        <v>4912</v>
      </c>
      <c r="P803" s="7">
        <v>853</v>
      </c>
      <c r="Q803" s="45">
        <f t="shared" si="184"/>
        <v>8013</v>
      </c>
      <c r="R803" s="45">
        <v>95</v>
      </c>
      <c r="S803" s="45">
        <v>77</v>
      </c>
      <c r="T803" s="45">
        <v>108</v>
      </c>
      <c r="U803" s="45">
        <v>88</v>
      </c>
      <c r="V803" s="45">
        <v>151</v>
      </c>
      <c r="W803" s="45">
        <v>689.2</v>
      </c>
      <c r="X803" s="45">
        <v>274.8</v>
      </c>
      <c r="Y803" s="45">
        <v>5347.2444444444454</v>
      </c>
      <c r="Z803" s="45">
        <v>1563.7555555555555</v>
      </c>
      <c r="AA803" s="45">
        <v>8394</v>
      </c>
      <c r="AB803" s="103">
        <f t="shared" si="185"/>
        <v>76</v>
      </c>
      <c r="AC803" s="103">
        <f t="shared" si="186"/>
        <v>68.75</v>
      </c>
      <c r="AD803" s="103">
        <f t="shared" si="187"/>
        <v>100</v>
      </c>
      <c r="AE803" s="103">
        <f t="shared" si="188"/>
        <v>83.80952380952381</v>
      </c>
      <c r="AF803" s="103">
        <f t="shared" si="189"/>
        <v>100</v>
      </c>
      <c r="AG803" s="103">
        <f t="shared" si="190"/>
        <v>98.036984352773842</v>
      </c>
      <c r="AH803" s="103">
        <f t="shared" si="191"/>
        <v>27.841945288753799</v>
      </c>
      <c r="AI803" s="103">
        <f t="shared" si="192"/>
        <v>100</v>
      </c>
      <c r="AJ803" s="103">
        <f t="shared" si="193"/>
        <v>100</v>
      </c>
      <c r="AK803" s="103">
        <f t="shared" si="194"/>
        <v>100</v>
      </c>
      <c r="AL803" s="45">
        <f t="shared" si="195"/>
        <v>30</v>
      </c>
      <c r="AM803" s="45">
        <f t="shared" si="195"/>
        <v>35</v>
      </c>
      <c r="AN803" s="45" t="str">
        <f t="shared" si="195"/>
        <v>-</v>
      </c>
      <c r="AO803" s="45">
        <f t="shared" si="183"/>
        <v>17</v>
      </c>
      <c r="AP803" s="45" t="str">
        <f t="shared" si="183"/>
        <v>-</v>
      </c>
      <c r="AQ803" s="45">
        <f t="shared" si="183"/>
        <v>13.799999999999955</v>
      </c>
      <c r="AR803" s="45">
        <f t="shared" si="183"/>
        <v>712.2</v>
      </c>
      <c r="AS803" s="45" t="str">
        <f t="shared" si="197"/>
        <v>-</v>
      </c>
      <c r="AT803" s="45" t="str">
        <f t="shared" si="197"/>
        <v>-</v>
      </c>
      <c r="AU803" s="46">
        <f t="shared" si="196"/>
        <v>808</v>
      </c>
    </row>
    <row r="804" spans="1:47" ht="24.95" customHeight="1" x14ac:dyDescent="0.25">
      <c r="A804" s="21" t="s">
        <v>822</v>
      </c>
      <c r="B804" s="22" t="s">
        <v>1739</v>
      </c>
      <c r="C804" s="8" t="s">
        <v>822</v>
      </c>
      <c r="D804" s="8" t="s">
        <v>833</v>
      </c>
      <c r="E804" s="18" t="s">
        <v>1659</v>
      </c>
      <c r="F804" s="45" t="str">
        <f>IFERROR(VLOOKUP(E804,categoria!$A:$C,3,FALSE),"Categoria 1")</f>
        <v>Categoria 2</v>
      </c>
      <c r="G804" s="45">
        <v>26160</v>
      </c>
      <c r="H804" s="45">
        <v>1115</v>
      </c>
      <c r="I804" s="7">
        <v>1101</v>
      </c>
      <c r="J804" s="7">
        <v>1101</v>
      </c>
      <c r="K804" s="7">
        <v>1112</v>
      </c>
      <c r="L804" s="7">
        <v>1132</v>
      </c>
      <c r="M804" s="7">
        <v>6158</v>
      </c>
      <c r="N804" s="7">
        <v>7028</v>
      </c>
      <c r="O804" s="7">
        <v>52592</v>
      </c>
      <c r="P804" s="7">
        <v>7364</v>
      </c>
      <c r="Q804" s="45">
        <f t="shared" si="184"/>
        <v>78703</v>
      </c>
      <c r="R804" s="45">
        <v>1072</v>
      </c>
      <c r="S804" s="45">
        <v>1059</v>
      </c>
      <c r="T804" s="45">
        <v>891</v>
      </c>
      <c r="U804" s="45">
        <v>969</v>
      </c>
      <c r="V804" s="45">
        <v>1427</v>
      </c>
      <c r="W804" s="45">
        <v>8497.2000000000007</v>
      </c>
      <c r="X804" s="45">
        <v>3828.8</v>
      </c>
      <c r="Y804" s="45">
        <v>48012.53333333334</v>
      </c>
      <c r="Z804" s="45">
        <v>14244.466666666667</v>
      </c>
      <c r="AA804" s="45">
        <v>80001</v>
      </c>
      <c r="AB804" s="103">
        <f t="shared" si="185"/>
        <v>96.143497757847527</v>
      </c>
      <c r="AC804" s="103">
        <f t="shared" si="186"/>
        <v>96.185286103542239</v>
      </c>
      <c r="AD804" s="103">
        <f t="shared" si="187"/>
        <v>80.926430517711168</v>
      </c>
      <c r="AE804" s="103">
        <f t="shared" si="188"/>
        <v>87.14028776978418</v>
      </c>
      <c r="AF804" s="103">
        <f t="shared" si="189"/>
        <v>100</v>
      </c>
      <c r="AG804" s="103">
        <f t="shared" si="190"/>
        <v>100</v>
      </c>
      <c r="AH804" s="103">
        <f t="shared" si="191"/>
        <v>54.479225953329546</v>
      </c>
      <c r="AI804" s="103">
        <f t="shared" si="192"/>
        <v>91.292465267214297</v>
      </c>
      <c r="AJ804" s="103">
        <f t="shared" si="193"/>
        <v>100</v>
      </c>
      <c r="AK804" s="103">
        <f t="shared" si="194"/>
        <v>100</v>
      </c>
      <c r="AL804" s="45">
        <f t="shared" si="195"/>
        <v>43</v>
      </c>
      <c r="AM804" s="45">
        <f t="shared" si="195"/>
        <v>42</v>
      </c>
      <c r="AN804" s="45">
        <f t="shared" si="195"/>
        <v>210</v>
      </c>
      <c r="AO804" s="45">
        <f t="shared" si="183"/>
        <v>143</v>
      </c>
      <c r="AP804" s="45" t="str">
        <f t="shared" si="183"/>
        <v>-</v>
      </c>
      <c r="AQ804" s="45" t="str">
        <f t="shared" si="183"/>
        <v>-</v>
      </c>
      <c r="AR804" s="45">
        <f t="shared" si="183"/>
        <v>3199.2</v>
      </c>
      <c r="AS804" s="45">
        <f t="shared" si="197"/>
        <v>4579.4666666666599</v>
      </c>
      <c r="AT804" s="45" t="str">
        <f t="shared" si="197"/>
        <v>-</v>
      </c>
      <c r="AU804" s="46">
        <f t="shared" si="196"/>
        <v>8216.6666666666606</v>
      </c>
    </row>
    <row r="805" spans="1:47" ht="24.95" customHeight="1" x14ac:dyDescent="0.25">
      <c r="A805" s="21" t="s">
        <v>822</v>
      </c>
      <c r="B805" s="22" t="s">
        <v>1739</v>
      </c>
      <c r="C805" s="8" t="s">
        <v>822</v>
      </c>
      <c r="D805" s="8" t="s">
        <v>834</v>
      </c>
      <c r="E805" s="18" t="s">
        <v>1907</v>
      </c>
      <c r="F805" s="45" t="str">
        <f>IFERROR(VLOOKUP(E805,categoria!$A:$C,3,FALSE),"Categoria 1")</f>
        <v>Categoria 2</v>
      </c>
      <c r="G805" s="45">
        <v>1890</v>
      </c>
      <c r="H805" s="45">
        <v>41</v>
      </c>
      <c r="I805" s="7">
        <v>41</v>
      </c>
      <c r="J805" s="7">
        <v>41</v>
      </c>
      <c r="K805" s="7">
        <v>43</v>
      </c>
      <c r="L805" s="7">
        <v>45</v>
      </c>
      <c r="M805" s="7">
        <v>270</v>
      </c>
      <c r="N805" s="7">
        <v>346</v>
      </c>
      <c r="O805" s="7">
        <v>1996</v>
      </c>
      <c r="P805" s="7">
        <v>408</v>
      </c>
      <c r="Q805" s="45">
        <f t="shared" si="184"/>
        <v>3231</v>
      </c>
      <c r="R805" s="45">
        <v>46</v>
      </c>
      <c r="S805" s="45">
        <v>42</v>
      </c>
      <c r="T805" s="45">
        <v>44</v>
      </c>
      <c r="U805" s="45">
        <v>48</v>
      </c>
      <c r="V805" s="45">
        <v>69</v>
      </c>
      <c r="W805" s="45">
        <v>335.6</v>
      </c>
      <c r="X805" s="45">
        <v>186.2</v>
      </c>
      <c r="Y805" s="45">
        <v>2312.7333333333336</v>
      </c>
      <c r="Z805" s="45">
        <v>512.4666666666667</v>
      </c>
      <c r="AA805" s="45">
        <v>3596.0000000000005</v>
      </c>
      <c r="AB805" s="103">
        <f t="shared" si="185"/>
        <v>100</v>
      </c>
      <c r="AC805" s="103">
        <f t="shared" si="186"/>
        <v>100</v>
      </c>
      <c r="AD805" s="103">
        <f t="shared" si="187"/>
        <v>100</v>
      </c>
      <c r="AE805" s="103">
        <f t="shared" si="188"/>
        <v>100</v>
      </c>
      <c r="AF805" s="103">
        <f t="shared" si="189"/>
        <v>100</v>
      </c>
      <c r="AG805" s="103">
        <f t="shared" si="190"/>
        <v>100</v>
      </c>
      <c r="AH805" s="103">
        <f t="shared" si="191"/>
        <v>53.815028901734095</v>
      </c>
      <c r="AI805" s="103">
        <f t="shared" si="192"/>
        <v>100</v>
      </c>
      <c r="AJ805" s="103">
        <f t="shared" si="193"/>
        <v>100</v>
      </c>
      <c r="AK805" s="103">
        <f t="shared" si="194"/>
        <v>100</v>
      </c>
      <c r="AL805" s="45" t="str">
        <f t="shared" si="195"/>
        <v>-</v>
      </c>
      <c r="AM805" s="45" t="str">
        <f t="shared" si="195"/>
        <v>-</v>
      </c>
      <c r="AN805" s="45" t="str">
        <f t="shared" si="195"/>
        <v>-</v>
      </c>
      <c r="AO805" s="45" t="str">
        <f t="shared" si="183"/>
        <v>-</v>
      </c>
      <c r="AP805" s="45" t="str">
        <f t="shared" si="183"/>
        <v>-</v>
      </c>
      <c r="AQ805" s="45" t="str">
        <f t="shared" si="183"/>
        <v>-</v>
      </c>
      <c r="AR805" s="45">
        <f t="shared" si="183"/>
        <v>159.80000000000001</v>
      </c>
      <c r="AS805" s="45" t="str">
        <f t="shared" si="197"/>
        <v>-</v>
      </c>
      <c r="AT805" s="45" t="str">
        <f t="shared" si="197"/>
        <v>-</v>
      </c>
      <c r="AU805" s="46">
        <f t="shared" si="196"/>
        <v>159.80000000000001</v>
      </c>
    </row>
    <row r="806" spans="1:47" ht="24.95" customHeight="1" x14ac:dyDescent="0.25">
      <c r="A806" s="21" t="s">
        <v>1027</v>
      </c>
      <c r="B806" s="22" t="s">
        <v>1730</v>
      </c>
      <c r="C806" s="8" t="s">
        <v>835</v>
      </c>
      <c r="D806" s="8" t="s">
        <v>836</v>
      </c>
      <c r="E806" s="18" t="s">
        <v>1045</v>
      </c>
      <c r="F806" s="45" t="str">
        <f>IFERROR(VLOOKUP(E806,categoria!$A:$C,3,FALSE),"Categoria 1")</f>
        <v>Categoria 1</v>
      </c>
      <c r="G806" s="45">
        <v>1220</v>
      </c>
      <c r="H806" s="45">
        <v>54</v>
      </c>
      <c r="I806" s="7">
        <v>58</v>
      </c>
      <c r="J806" s="7">
        <v>62</v>
      </c>
      <c r="K806" s="7">
        <v>66</v>
      </c>
      <c r="L806" s="7">
        <v>71</v>
      </c>
      <c r="M806" s="7">
        <v>410</v>
      </c>
      <c r="N806" s="7">
        <v>486</v>
      </c>
      <c r="O806" s="7">
        <v>3902</v>
      </c>
      <c r="P806" s="7">
        <v>1007</v>
      </c>
      <c r="Q806" s="45">
        <f t="shared" si="184"/>
        <v>6116</v>
      </c>
      <c r="R806" s="45">
        <v>62</v>
      </c>
      <c r="S806" s="45">
        <v>45</v>
      </c>
      <c r="T806" s="45">
        <v>48</v>
      </c>
      <c r="U806" s="45">
        <v>56</v>
      </c>
      <c r="V806" s="45">
        <v>80</v>
      </c>
      <c r="W806" s="45">
        <v>403.20000000000005</v>
      </c>
      <c r="X806" s="45">
        <v>168</v>
      </c>
      <c r="Y806" s="45">
        <v>1411.7333333333333</v>
      </c>
      <c r="Z806" s="45">
        <v>293.06666666666666</v>
      </c>
      <c r="AA806" s="45">
        <v>2567</v>
      </c>
      <c r="AB806" s="103">
        <f t="shared" si="185"/>
        <v>100</v>
      </c>
      <c r="AC806" s="103">
        <f t="shared" si="186"/>
        <v>77.58620689655173</v>
      </c>
      <c r="AD806" s="103">
        <f t="shared" si="187"/>
        <v>77.41935483870968</v>
      </c>
      <c r="AE806" s="103">
        <f t="shared" si="188"/>
        <v>84.848484848484844</v>
      </c>
      <c r="AF806" s="103">
        <f t="shared" si="189"/>
        <v>100</v>
      </c>
      <c r="AG806" s="103">
        <f t="shared" si="190"/>
        <v>98.341463414634163</v>
      </c>
      <c r="AH806" s="103">
        <f t="shared" si="191"/>
        <v>34.567901234567898</v>
      </c>
      <c r="AI806" s="103">
        <f t="shared" si="192"/>
        <v>36.179736887066461</v>
      </c>
      <c r="AJ806" s="103">
        <f t="shared" si="193"/>
        <v>29.10294604435617</v>
      </c>
      <c r="AK806" s="103">
        <f t="shared" si="194"/>
        <v>41.971877043819489</v>
      </c>
      <c r="AL806" s="45" t="str">
        <f t="shared" si="195"/>
        <v>-</v>
      </c>
      <c r="AM806" s="45">
        <f t="shared" si="195"/>
        <v>13</v>
      </c>
      <c r="AN806" s="45">
        <f t="shared" si="195"/>
        <v>14</v>
      </c>
      <c r="AO806" s="45">
        <f t="shared" si="183"/>
        <v>10</v>
      </c>
      <c r="AP806" s="45" t="str">
        <f t="shared" si="183"/>
        <v>-</v>
      </c>
      <c r="AQ806" s="45">
        <f t="shared" si="183"/>
        <v>6.7999999999999545</v>
      </c>
      <c r="AR806" s="45">
        <f t="shared" si="183"/>
        <v>318</v>
      </c>
      <c r="AS806" s="45">
        <f t="shared" si="197"/>
        <v>2490.2666666666664</v>
      </c>
      <c r="AT806" s="45">
        <f t="shared" si="197"/>
        <v>713.93333333333339</v>
      </c>
      <c r="AU806" s="46">
        <f t="shared" si="196"/>
        <v>3566</v>
      </c>
    </row>
    <row r="807" spans="1:47" ht="24.95" customHeight="1" x14ac:dyDescent="0.25">
      <c r="A807" s="21" t="s">
        <v>1027</v>
      </c>
      <c r="B807" s="22" t="s">
        <v>1730</v>
      </c>
      <c r="C807" s="8" t="s">
        <v>835</v>
      </c>
      <c r="D807" s="8" t="s">
        <v>837</v>
      </c>
      <c r="E807" s="18" t="s">
        <v>1908</v>
      </c>
      <c r="F807" s="45" t="str">
        <f>IFERROR(VLOOKUP(E807,categoria!$A:$C,3,FALSE),"Categoria 1")</f>
        <v>Categoria 2</v>
      </c>
      <c r="G807" s="45">
        <v>560</v>
      </c>
      <c r="H807" s="45">
        <v>39</v>
      </c>
      <c r="I807" s="7">
        <v>34</v>
      </c>
      <c r="J807" s="7">
        <v>31</v>
      </c>
      <c r="K807" s="7">
        <v>29</v>
      </c>
      <c r="L807" s="7">
        <v>28</v>
      </c>
      <c r="M807" s="7">
        <v>172</v>
      </c>
      <c r="N807" s="7">
        <v>243</v>
      </c>
      <c r="O807" s="7">
        <v>1711</v>
      </c>
      <c r="P807" s="7">
        <v>409</v>
      </c>
      <c r="Q807" s="45">
        <f t="shared" si="184"/>
        <v>2696</v>
      </c>
      <c r="R807" s="45">
        <v>26</v>
      </c>
      <c r="S807" s="45">
        <v>20</v>
      </c>
      <c r="T807" s="45">
        <v>24</v>
      </c>
      <c r="U807" s="45">
        <v>27</v>
      </c>
      <c r="V807" s="45">
        <v>29</v>
      </c>
      <c r="W807" s="45">
        <v>189.8</v>
      </c>
      <c r="X807" s="45">
        <v>102</v>
      </c>
      <c r="Y807" s="45">
        <v>1582.4222222222222</v>
      </c>
      <c r="Z807" s="45">
        <v>548.77777777777783</v>
      </c>
      <c r="AA807" s="45">
        <v>2549</v>
      </c>
      <c r="AB807" s="103">
        <f t="shared" si="185"/>
        <v>66.666666666666657</v>
      </c>
      <c r="AC807" s="103">
        <f t="shared" si="186"/>
        <v>58.82352941176471</v>
      </c>
      <c r="AD807" s="103">
        <f t="shared" si="187"/>
        <v>77.41935483870968</v>
      </c>
      <c r="AE807" s="103">
        <f t="shared" si="188"/>
        <v>93.103448275862064</v>
      </c>
      <c r="AF807" s="103">
        <f t="shared" si="189"/>
        <v>100</v>
      </c>
      <c r="AG807" s="103">
        <f t="shared" si="190"/>
        <v>100</v>
      </c>
      <c r="AH807" s="103">
        <f t="shared" si="191"/>
        <v>41.975308641975303</v>
      </c>
      <c r="AI807" s="103">
        <f t="shared" si="192"/>
        <v>92.485226313396979</v>
      </c>
      <c r="AJ807" s="103">
        <f t="shared" si="193"/>
        <v>100</v>
      </c>
      <c r="AK807" s="103">
        <f t="shared" si="194"/>
        <v>94.547477744807111</v>
      </c>
      <c r="AL807" s="45">
        <f t="shared" si="195"/>
        <v>13</v>
      </c>
      <c r="AM807" s="45">
        <f t="shared" si="195"/>
        <v>14</v>
      </c>
      <c r="AN807" s="45">
        <f t="shared" si="195"/>
        <v>7</v>
      </c>
      <c r="AO807" s="45">
        <f t="shared" si="183"/>
        <v>2</v>
      </c>
      <c r="AP807" s="45" t="str">
        <f t="shared" si="183"/>
        <v>-</v>
      </c>
      <c r="AQ807" s="45" t="str">
        <f t="shared" si="183"/>
        <v>-</v>
      </c>
      <c r="AR807" s="45">
        <f t="shared" si="183"/>
        <v>141</v>
      </c>
      <c r="AS807" s="45">
        <f t="shared" si="197"/>
        <v>128.57777777777778</v>
      </c>
      <c r="AT807" s="45" t="str">
        <f t="shared" si="197"/>
        <v>-</v>
      </c>
      <c r="AU807" s="46">
        <f t="shared" si="196"/>
        <v>305.57777777777778</v>
      </c>
    </row>
    <row r="808" spans="1:47" ht="24.95" customHeight="1" x14ac:dyDescent="0.25">
      <c r="A808" s="21" t="s">
        <v>1027</v>
      </c>
      <c r="B808" s="22" t="s">
        <v>1730</v>
      </c>
      <c r="C808" s="8" t="s">
        <v>835</v>
      </c>
      <c r="D808" s="8" t="s">
        <v>838</v>
      </c>
      <c r="E808" s="18" t="s">
        <v>1909</v>
      </c>
      <c r="F808" s="45" t="str">
        <f>IFERROR(VLOOKUP(E808,categoria!$A:$C,3,FALSE),"Categoria 1")</f>
        <v>Categoria 2</v>
      </c>
      <c r="G808" s="45">
        <v>3790</v>
      </c>
      <c r="H808" s="45">
        <v>190</v>
      </c>
      <c r="I808" s="7">
        <v>205</v>
      </c>
      <c r="J808" s="7">
        <v>218</v>
      </c>
      <c r="K808" s="7">
        <v>229</v>
      </c>
      <c r="L808" s="7">
        <v>240</v>
      </c>
      <c r="M808" s="7">
        <v>1312</v>
      </c>
      <c r="N808" s="7">
        <v>1447</v>
      </c>
      <c r="O808" s="7">
        <v>11926</v>
      </c>
      <c r="P808" s="7">
        <v>2659</v>
      </c>
      <c r="Q808" s="45">
        <f t="shared" si="184"/>
        <v>18426</v>
      </c>
      <c r="R808" s="45">
        <v>260</v>
      </c>
      <c r="S808" s="45">
        <v>206</v>
      </c>
      <c r="T808" s="45">
        <v>179</v>
      </c>
      <c r="U808" s="45">
        <v>190</v>
      </c>
      <c r="V808" s="45">
        <v>245</v>
      </c>
      <c r="W808" s="45">
        <v>1994.8000000000002</v>
      </c>
      <c r="X808" s="45">
        <v>875.39999999999986</v>
      </c>
      <c r="Y808" s="45">
        <v>9241.6666666666679</v>
      </c>
      <c r="Z808" s="45">
        <v>2445.1333333333332</v>
      </c>
      <c r="AA808" s="45">
        <v>15637.000000000002</v>
      </c>
      <c r="AB808" s="103">
        <f t="shared" si="185"/>
        <v>100</v>
      </c>
      <c r="AC808" s="103">
        <f t="shared" si="186"/>
        <v>100</v>
      </c>
      <c r="AD808" s="103">
        <f t="shared" si="187"/>
        <v>82.110091743119256</v>
      </c>
      <c r="AE808" s="103">
        <f t="shared" si="188"/>
        <v>82.969432314410483</v>
      </c>
      <c r="AF808" s="103">
        <f t="shared" si="189"/>
        <v>100</v>
      </c>
      <c r="AG808" s="103">
        <f t="shared" si="190"/>
        <v>100</v>
      </c>
      <c r="AH808" s="103">
        <f t="shared" si="191"/>
        <v>60.497581202487893</v>
      </c>
      <c r="AI808" s="103">
        <f t="shared" si="192"/>
        <v>77.491754709598084</v>
      </c>
      <c r="AJ808" s="103">
        <f t="shared" si="193"/>
        <v>91.956876018553331</v>
      </c>
      <c r="AK808" s="103">
        <f t="shared" si="194"/>
        <v>84.863779442092707</v>
      </c>
      <c r="AL808" s="45" t="str">
        <f t="shared" si="195"/>
        <v>-</v>
      </c>
      <c r="AM808" s="45" t="str">
        <f t="shared" si="195"/>
        <v>-</v>
      </c>
      <c r="AN808" s="45">
        <f t="shared" si="195"/>
        <v>39</v>
      </c>
      <c r="AO808" s="45">
        <f t="shared" si="183"/>
        <v>39</v>
      </c>
      <c r="AP808" s="45" t="str">
        <f t="shared" si="183"/>
        <v>-</v>
      </c>
      <c r="AQ808" s="45" t="str">
        <f t="shared" si="183"/>
        <v>-</v>
      </c>
      <c r="AR808" s="45">
        <f t="shared" si="183"/>
        <v>571.60000000000014</v>
      </c>
      <c r="AS808" s="45">
        <f t="shared" si="197"/>
        <v>2684.3333333333321</v>
      </c>
      <c r="AT808" s="45">
        <f t="shared" si="197"/>
        <v>213.86666666666679</v>
      </c>
      <c r="AU808" s="46">
        <f t="shared" si="196"/>
        <v>3547.7999999999993</v>
      </c>
    </row>
    <row r="809" spans="1:47" ht="24.95" customHeight="1" x14ac:dyDescent="0.25">
      <c r="A809" s="21" t="s">
        <v>1030</v>
      </c>
      <c r="B809" s="22" t="s">
        <v>1730</v>
      </c>
      <c r="C809" s="8" t="s">
        <v>835</v>
      </c>
      <c r="D809" s="8" t="s">
        <v>839</v>
      </c>
      <c r="E809" s="18" t="s">
        <v>1093</v>
      </c>
      <c r="F809" s="45" t="str">
        <f>IFERROR(VLOOKUP(E809,categoria!$A:$C,3,FALSE),"Categoria 1")</f>
        <v>Categoria 2</v>
      </c>
      <c r="G809" s="45">
        <v>14420</v>
      </c>
      <c r="H809" s="45">
        <v>504</v>
      </c>
      <c r="I809" s="7">
        <v>492</v>
      </c>
      <c r="J809" s="7">
        <v>489</v>
      </c>
      <c r="K809" s="7">
        <v>495</v>
      </c>
      <c r="L809" s="7">
        <v>508</v>
      </c>
      <c r="M809" s="7">
        <v>2901</v>
      </c>
      <c r="N809" s="7">
        <v>3546</v>
      </c>
      <c r="O809" s="7">
        <v>24869</v>
      </c>
      <c r="P809" s="7">
        <v>4930</v>
      </c>
      <c r="Q809" s="45">
        <f t="shared" si="184"/>
        <v>38734</v>
      </c>
      <c r="R809" s="45">
        <v>663</v>
      </c>
      <c r="S809" s="45">
        <v>547</v>
      </c>
      <c r="T809" s="45">
        <v>529</v>
      </c>
      <c r="U809" s="45">
        <v>531</v>
      </c>
      <c r="V809" s="45">
        <v>746</v>
      </c>
      <c r="W809" s="45">
        <v>4172.2000000000007</v>
      </c>
      <c r="X809" s="45">
        <v>2051.7999999999997</v>
      </c>
      <c r="Y809" s="45">
        <v>19117.311111111107</v>
      </c>
      <c r="Z809" s="45">
        <v>4581.6888888888898</v>
      </c>
      <c r="AA809" s="45">
        <v>32939</v>
      </c>
      <c r="AB809" s="103">
        <f t="shared" si="185"/>
        <v>100</v>
      </c>
      <c r="AC809" s="103">
        <f t="shared" si="186"/>
        <v>100</v>
      </c>
      <c r="AD809" s="103">
        <f t="shared" si="187"/>
        <v>100</v>
      </c>
      <c r="AE809" s="103">
        <f t="shared" si="188"/>
        <v>100</v>
      </c>
      <c r="AF809" s="103">
        <f t="shared" si="189"/>
        <v>100</v>
      </c>
      <c r="AG809" s="103">
        <f t="shared" si="190"/>
        <v>100</v>
      </c>
      <c r="AH809" s="103">
        <f t="shared" si="191"/>
        <v>57.862380146644099</v>
      </c>
      <c r="AI809" s="103">
        <f t="shared" si="192"/>
        <v>76.872054007443424</v>
      </c>
      <c r="AJ809" s="103">
        <f t="shared" si="193"/>
        <v>92.934865900383159</v>
      </c>
      <c r="AK809" s="103">
        <f t="shared" si="194"/>
        <v>85.03898383848815</v>
      </c>
      <c r="AL809" s="45" t="str">
        <f t="shared" si="195"/>
        <v>-</v>
      </c>
      <c r="AM809" s="45" t="str">
        <f t="shared" si="195"/>
        <v>-</v>
      </c>
      <c r="AN809" s="45" t="str">
        <f t="shared" si="195"/>
        <v>-</v>
      </c>
      <c r="AO809" s="45" t="str">
        <f t="shared" si="183"/>
        <v>-</v>
      </c>
      <c r="AP809" s="45" t="str">
        <f t="shared" si="183"/>
        <v>-</v>
      </c>
      <c r="AQ809" s="45" t="str">
        <f t="shared" si="183"/>
        <v>-</v>
      </c>
      <c r="AR809" s="45">
        <f t="shared" si="183"/>
        <v>1494.2000000000003</v>
      </c>
      <c r="AS809" s="45">
        <f t="shared" si="197"/>
        <v>5751.6888888888934</v>
      </c>
      <c r="AT809" s="45">
        <f t="shared" si="197"/>
        <v>348.31111111111022</v>
      </c>
      <c r="AU809" s="46">
        <f t="shared" si="196"/>
        <v>7594.2000000000044</v>
      </c>
    </row>
    <row r="810" spans="1:47" ht="24.95" customHeight="1" x14ac:dyDescent="0.25">
      <c r="A810" s="21" t="s">
        <v>1029</v>
      </c>
      <c r="B810" s="22" t="s">
        <v>1730</v>
      </c>
      <c r="C810" s="8" t="s">
        <v>835</v>
      </c>
      <c r="D810" s="8" t="s">
        <v>840</v>
      </c>
      <c r="E810" s="18" t="s">
        <v>1714</v>
      </c>
      <c r="F810" s="45" t="str">
        <f>IFERROR(VLOOKUP(E810,categoria!$A:$C,3,FALSE),"Categoria 1")</f>
        <v>Categoria 3</v>
      </c>
      <c r="G810" s="45">
        <v>5160</v>
      </c>
      <c r="H810" s="45">
        <v>143</v>
      </c>
      <c r="I810" s="7">
        <v>144</v>
      </c>
      <c r="J810" s="7">
        <v>147</v>
      </c>
      <c r="K810" s="7">
        <v>151</v>
      </c>
      <c r="L810" s="7">
        <v>157</v>
      </c>
      <c r="M810" s="7">
        <v>895</v>
      </c>
      <c r="N810" s="7">
        <v>1081</v>
      </c>
      <c r="O810" s="7">
        <v>7964</v>
      </c>
      <c r="P810" s="7">
        <v>1930</v>
      </c>
      <c r="Q810" s="45">
        <f t="shared" si="184"/>
        <v>12612</v>
      </c>
      <c r="R810" s="45">
        <v>129</v>
      </c>
      <c r="S810" s="45">
        <v>159</v>
      </c>
      <c r="T810" s="45">
        <v>159</v>
      </c>
      <c r="U810" s="45">
        <v>162</v>
      </c>
      <c r="V810" s="45">
        <v>196</v>
      </c>
      <c r="W810" s="45">
        <v>1188</v>
      </c>
      <c r="X810" s="45">
        <v>620</v>
      </c>
      <c r="Y810" s="45">
        <v>4445.0666666666666</v>
      </c>
      <c r="Z810" s="45">
        <v>489.93333333333334</v>
      </c>
      <c r="AA810" s="45">
        <v>7548</v>
      </c>
      <c r="AB810" s="103">
        <f t="shared" si="185"/>
        <v>90.209790209790214</v>
      </c>
      <c r="AC810" s="103">
        <f t="shared" si="186"/>
        <v>100</v>
      </c>
      <c r="AD810" s="103">
        <f t="shared" si="187"/>
        <v>100</v>
      </c>
      <c r="AE810" s="103">
        <f t="shared" si="188"/>
        <v>100</v>
      </c>
      <c r="AF810" s="103">
        <f t="shared" si="189"/>
        <v>100</v>
      </c>
      <c r="AG810" s="103">
        <f t="shared" si="190"/>
        <v>100</v>
      </c>
      <c r="AH810" s="103">
        <f t="shared" si="191"/>
        <v>57.354301572617949</v>
      </c>
      <c r="AI810" s="103">
        <f t="shared" si="192"/>
        <v>55.814498576929516</v>
      </c>
      <c r="AJ810" s="103">
        <f t="shared" si="193"/>
        <v>25.385146804835923</v>
      </c>
      <c r="AK810" s="103">
        <f t="shared" si="194"/>
        <v>59.847764034253089</v>
      </c>
      <c r="AL810" s="45">
        <f t="shared" si="195"/>
        <v>14</v>
      </c>
      <c r="AM810" s="45" t="str">
        <f t="shared" si="195"/>
        <v>-</v>
      </c>
      <c r="AN810" s="45" t="str">
        <f t="shared" si="195"/>
        <v>-</v>
      </c>
      <c r="AO810" s="45" t="str">
        <f t="shared" si="183"/>
        <v>-</v>
      </c>
      <c r="AP810" s="45" t="str">
        <f t="shared" si="183"/>
        <v>-</v>
      </c>
      <c r="AQ810" s="45" t="str">
        <f t="shared" si="183"/>
        <v>-</v>
      </c>
      <c r="AR810" s="45">
        <f t="shared" si="183"/>
        <v>461</v>
      </c>
      <c r="AS810" s="45">
        <f t="shared" si="197"/>
        <v>3518.9333333333334</v>
      </c>
      <c r="AT810" s="45">
        <f t="shared" si="197"/>
        <v>1440.0666666666666</v>
      </c>
      <c r="AU810" s="46">
        <f t="shared" si="196"/>
        <v>5434</v>
      </c>
    </row>
    <row r="811" spans="1:47" ht="24.95" customHeight="1" x14ac:dyDescent="0.25">
      <c r="A811" s="21" t="s">
        <v>1029</v>
      </c>
      <c r="B811" s="22" t="s">
        <v>1730</v>
      </c>
      <c r="C811" s="8" t="s">
        <v>835</v>
      </c>
      <c r="D811" s="8" t="s">
        <v>841</v>
      </c>
      <c r="E811" s="18" t="s">
        <v>1125</v>
      </c>
      <c r="F811" s="45" t="str">
        <f>IFERROR(VLOOKUP(E811,categoria!$A:$C,3,FALSE),"Categoria 1")</f>
        <v>Categoria 2</v>
      </c>
      <c r="G811" s="45">
        <v>6685</v>
      </c>
      <c r="H811" s="45">
        <v>194</v>
      </c>
      <c r="I811" s="7">
        <v>194</v>
      </c>
      <c r="J811" s="7">
        <v>197</v>
      </c>
      <c r="K811" s="7">
        <v>201</v>
      </c>
      <c r="L811" s="7">
        <v>210</v>
      </c>
      <c r="M811" s="7">
        <v>1194</v>
      </c>
      <c r="N811" s="7">
        <v>1418</v>
      </c>
      <c r="O811" s="7">
        <v>10001</v>
      </c>
      <c r="P811" s="7">
        <v>2026</v>
      </c>
      <c r="Q811" s="45">
        <f t="shared" si="184"/>
        <v>15635</v>
      </c>
      <c r="R811" s="45">
        <v>230</v>
      </c>
      <c r="S811" s="45">
        <v>224</v>
      </c>
      <c r="T811" s="45">
        <v>187</v>
      </c>
      <c r="U811" s="45">
        <v>182</v>
      </c>
      <c r="V811" s="45">
        <v>356</v>
      </c>
      <c r="W811" s="45">
        <v>1539</v>
      </c>
      <c r="X811" s="45">
        <v>796.4</v>
      </c>
      <c r="Y811" s="45">
        <v>6799.7111111111089</v>
      </c>
      <c r="Z811" s="45">
        <v>460.88888888888891</v>
      </c>
      <c r="AA811" s="45">
        <v>10774.999999999998</v>
      </c>
      <c r="AB811" s="103">
        <f t="shared" si="185"/>
        <v>100</v>
      </c>
      <c r="AC811" s="103">
        <f t="shared" si="186"/>
        <v>100</v>
      </c>
      <c r="AD811" s="103">
        <f t="shared" si="187"/>
        <v>94.923857868020306</v>
      </c>
      <c r="AE811" s="103">
        <f t="shared" si="188"/>
        <v>90.547263681592042</v>
      </c>
      <c r="AF811" s="103">
        <f t="shared" si="189"/>
        <v>100</v>
      </c>
      <c r="AG811" s="103">
        <f t="shared" si="190"/>
        <v>100</v>
      </c>
      <c r="AH811" s="103">
        <f t="shared" si="191"/>
        <v>56.163610719322989</v>
      </c>
      <c r="AI811" s="103">
        <f t="shared" si="192"/>
        <v>67.990312079903106</v>
      </c>
      <c r="AJ811" s="103">
        <f t="shared" si="193"/>
        <v>22.748711198859276</v>
      </c>
      <c r="AK811" s="103">
        <f t="shared" si="194"/>
        <v>68.9158938279501</v>
      </c>
      <c r="AL811" s="45" t="str">
        <f t="shared" si="195"/>
        <v>-</v>
      </c>
      <c r="AM811" s="45" t="str">
        <f t="shared" si="195"/>
        <v>-</v>
      </c>
      <c r="AN811" s="45">
        <f t="shared" si="195"/>
        <v>10</v>
      </c>
      <c r="AO811" s="45">
        <f t="shared" si="183"/>
        <v>19</v>
      </c>
      <c r="AP811" s="45" t="str">
        <f t="shared" si="183"/>
        <v>-</v>
      </c>
      <c r="AQ811" s="45" t="str">
        <f t="shared" si="183"/>
        <v>-</v>
      </c>
      <c r="AR811" s="45">
        <f t="shared" si="183"/>
        <v>621.6</v>
      </c>
      <c r="AS811" s="45">
        <f t="shared" si="197"/>
        <v>3201.2888888888911</v>
      </c>
      <c r="AT811" s="45">
        <f t="shared" si="197"/>
        <v>1565.1111111111111</v>
      </c>
      <c r="AU811" s="46">
        <f t="shared" si="196"/>
        <v>5417.0000000000018</v>
      </c>
    </row>
    <row r="812" spans="1:47" ht="24.95" customHeight="1" x14ac:dyDescent="0.25">
      <c r="A812" s="21" t="s">
        <v>1029</v>
      </c>
      <c r="B812" s="22" t="s">
        <v>1730</v>
      </c>
      <c r="C812" s="8" t="s">
        <v>835</v>
      </c>
      <c r="D812" s="8" t="s">
        <v>842</v>
      </c>
      <c r="E812" s="18" t="s">
        <v>1151</v>
      </c>
      <c r="F812" s="45" t="str">
        <f>IFERROR(VLOOKUP(E812,categoria!$A:$C,3,FALSE),"Categoria 1")</f>
        <v>Categoria 3</v>
      </c>
      <c r="G812" s="45">
        <v>5010</v>
      </c>
      <c r="H812" s="45">
        <v>194</v>
      </c>
      <c r="I812" s="7">
        <v>183</v>
      </c>
      <c r="J812" s="7">
        <v>178</v>
      </c>
      <c r="K812" s="7">
        <v>175</v>
      </c>
      <c r="L812" s="7">
        <v>175</v>
      </c>
      <c r="M812" s="7">
        <v>955</v>
      </c>
      <c r="N812" s="7">
        <v>1144</v>
      </c>
      <c r="O812" s="7">
        <v>7560</v>
      </c>
      <c r="P812" s="7">
        <v>1308</v>
      </c>
      <c r="Q812" s="45">
        <f t="shared" si="184"/>
        <v>11872</v>
      </c>
      <c r="R812" s="45">
        <v>215</v>
      </c>
      <c r="S812" s="45">
        <v>156</v>
      </c>
      <c r="T812" s="45">
        <v>147</v>
      </c>
      <c r="U812" s="45">
        <v>143</v>
      </c>
      <c r="V812" s="45">
        <v>227</v>
      </c>
      <c r="W812" s="45">
        <v>1345</v>
      </c>
      <c r="X812" s="45">
        <v>632.19999999999993</v>
      </c>
      <c r="Y812" s="45">
        <v>6729.6888888888898</v>
      </c>
      <c r="Z812" s="45">
        <v>653.11111111111109</v>
      </c>
      <c r="AA812" s="45">
        <v>10248.000000000002</v>
      </c>
      <c r="AB812" s="103">
        <f t="shared" si="185"/>
        <v>100</v>
      </c>
      <c r="AC812" s="103">
        <f t="shared" si="186"/>
        <v>85.245901639344254</v>
      </c>
      <c r="AD812" s="103">
        <f t="shared" si="187"/>
        <v>82.584269662921344</v>
      </c>
      <c r="AE812" s="103">
        <f t="shared" si="188"/>
        <v>81.714285714285722</v>
      </c>
      <c r="AF812" s="103">
        <f t="shared" si="189"/>
        <v>100</v>
      </c>
      <c r="AG812" s="103">
        <f t="shared" si="190"/>
        <v>100</v>
      </c>
      <c r="AH812" s="103">
        <f t="shared" si="191"/>
        <v>55.262237762237753</v>
      </c>
      <c r="AI812" s="103">
        <f t="shared" si="192"/>
        <v>89.017048794826579</v>
      </c>
      <c r="AJ812" s="103">
        <f t="shared" si="193"/>
        <v>49.932042133876998</v>
      </c>
      <c r="AK812" s="103">
        <f t="shared" si="194"/>
        <v>86.320754716981156</v>
      </c>
      <c r="AL812" s="45" t="str">
        <f t="shared" si="195"/>
        <v>-</v>
      </c>
      <c r="AM812" s="45">
        <f t="shared" si="195"/>
        <v>27</v>
      </c>
      <c r="AN812" s="45">
        <f t="shared" si="195"/>
        <v>31</v>
      </c>
      <c r="AO812" s="45">
        <f t="shared" si="183"/>
        <v>32</v>
      </c>
      <c r="AP812" s="45" t="str">
        <f t="shared" si="183"/>
        <v>-</v>
      </c>
      <c r="AQ812" s="45" t="str">
        <f t="shared" si="183"/>
        <v>-</v>
      </c>
      <c r="AR812" s="45">
        <f t="shared" si="183"/>
        <v>511.80000000000007</v>
      </c>
      <c r="AS812" s="45">
        <f t="shared" si="197"/>
        <v>830.31111111111022</v>
      </c>
      <c r="AT812" s="45">
        <f t="shared" si="197"/>
        <v>654.88888888888891</v>
      </c>
      <c r="AU812" s="46">
        <f t="shared" si="196"/>
        <v>2086.9999999999991</v>
      </c>
    </row>
    <row r="813" spans="1:47" ht="24.95" customHeight="1" x14ac:dyDescent="0.25">
      <c r="A813" s="21" t="s">
        <v>1027</v>
      </c>
      <c r="B813" s="22" t="s">
        <v>1730</v>
      </c>
      <c r="C813" s="8" t="s">
        <v>835</v>
      </c>
      <c r="D813" s="8" t="s">
        <v>843</v>
      </c>
      <c r="E813" s="18" t="s">
        <v>1153</v>
      </c>
      <c r="F813" s="45" t="str">
        <f>IFERROR(VLOOKUP(E813,categoria!$A:$C,3,FALSE),"Categoria 1")</f>
        <v>Categoria 2</v>
      </c>
      <c r="G813" s="45">
        <v>6070</v>
      </c>
      <c r="H813" s="45">
        <v>232</v>
      </c>
      <c r="I813" s="7">
        <v>213</v>
      </c>
      <c r="J813" s="7">
        <v>203</v>
      </c>
      <c r="K813" s="7">
        <v>197</v>
      </c>
      <c r="L813" s="7">
        <v>198</v>
      </c>
      <c r="M813" s="7">
        <v>1111</v>
      </c>
      <c r="N813" s="7">
        <v>1381</v>
      </c>
      <c r="O813" s="7">
        <v>8889</v>
      </c>
      <c r="P813" s="7">
        <v>1508</v>
      </c>
      <c r="Q813" s="45">
        <f t="shared" si="184"/>
        <v>13932</v>
      </c>
      <c r="R813" s="45">
        <v>209</v>
      </c>
      <c r="S813" s="45">
        <v>156</v>
      </c>
      <c r="T813" s="45">
        <v>121</v>
      </c>
      <c r="U813" s="45">
        <v>156</v>
      </c>
      <c r="V813" s="45">
        <v>169</v>
      </c>
      <c r="W813" s="45">
        <v>1606.1999999999998</v>
      </c>
      <c r="X813" s="45">
        <v>866</v>
      </c>
      <c r="Y813" s="45">
        <v>4943.4666666666681</v>
      </c>
      <c r="Z813" s="45">
        <v>338.33333333333337</v>
      </c>
      <c r="AA813" s="45">
        <v>8565.0000000000018</v>
      </c>
      <c r="AB813" s="103">
        <f t="shared" si="185"/>
        <v>90.08620689655173</v>
      </c>
      <c r="AC813" s="103">
        <f t="shared" si="186"/>
        <v>73.239436619718319</v>
      </c>
      <c r="AD813" s="103">
        <f t="shared" si="187"/>
        <v>59.605911330049267</v>
      </c>
      <c r="AE813" s="103">
        <f t="shared" si="188"/>
        <v>79.187817258883257</v>
      </c>
      <c r="AF813" s="103">
        <f t="shared" si="189"/>
        <v>85.353535353535349</v>
      </c>
      <c r="AG813" s="103">
        <f t="shared" si="190"/>
        <v>100</v>
      </c>
      <c r="AH813" s="103">
        <f t="shared" si="191"/>
        <v>62.708182476466334</v>
      </c>
      <c r="AI813" s="103">
        <f t="shared" si="192"/>
        <v>55.61330483368959</v>
      </c>
      <c r="AJ813" s="103">
        <f t="shared" si="193"/>
        <v>22.435897435897438</v>
      </c>
      <c r="AK813" s="103">
        <f t="shared" si="194"/>
        <v>61.47717484926789</v>
      </c>
      <c r="AL813" s="45">
        <f t="shared" si="195"/>
        <v>23</v>
      </c>
      <c r="AM813" s="45">
        <f t="shared" si="195"/>
        <v>57</v>
      </c>
      <c r="AN813" s="45">
        <f t="shared" si="195"/>
        <v>82</v>
      </c>
      <c r="AO813" s="45">
        <f t="shared" si="183"/>
        <v>41</v>
      </c>
      <c r="AP813" s="45">
        <f t="shared" si="183"/>
        <v>29</v>
      </c>
      <c r="AQ813" s="45" t="str">
        <f t="shared" si="183"/>
        <v>-</v>
      </c>
      <c r="AR813" s="45">
        <f t="shared" si="183"/>
        <v>515</v>
      </c>
      <c r="AS813" s="45">
        <f t="shared" si="197"/>
        <v>3945.5333333333319</v>
      </c>
      <c r="AT813" s="45">
        <f t="shared" si="197"/>
        <v>1169.6666666666665</v>
      </c>
      <c r="AU813" s="46">
        <f t="shared" si="196"/>
        <v>5862.1999999999989</v>
      </c>
    </row>
    <row r="814" spans="1:47" ht="24.95" customHeight="1" x14ac:dyDescent="0.25">
      <c r="A814" s="21" t="s">
        <v>1012</v>
      </c>
      <c r="B814" s="22" t="s">
        <v>1730</v>
      </c>
      <c r="C814" s="8" t="s">
        <v>835</v>
      </c>
      <c r="D814" s="8" t="s">
        <v>844</v>
      </c>
      <c r="E814" s="18" t="s">
        <v>1157</v>
      </c>
      <c r="F814" s="45" t="str">
        <f>IFERROR(VLOOKUP(E814,categoria!$A:$C,3,FALSE),"Categoria 1")</f>
        <v>Categoria 2</v>
      </c>
      <c r="G814" s="45">
        <v>2180</v>
      </c>
      <c r="H814" s="45">
        <v>46</v>
      </c>
      <c r="I814" s="7">
        <v>47</v>
      </c>
      <c r="J814" s="7">
        <v>49</v>
      </c>
      <c r="K814" s="7">
        <v>50</v>
      </c>
      <c r="L814" s="7">
        <v>52</v>
      </c>
      <c r="M814" s="7">
        <v>296</v>
      </c>
      <c r="N814" s="7">
        <v>347</v>
      </c>
      <c r="O814" s="7">
        <v>2482</v>
      </c>
      <c r="P814" s="7">
        <v>589</v>
      </c>
      <c r="Q814" s="45">
        <f t="shared" si="184"/>
        <v>3958</v>
      </c>
      <c r="R814" s="45">
        <v>61</v>
      </c>
      <c r="S814" s="45">
        <v>40</v>
      </c>
      <c r="T814" s="45">
        <v>46</v>
      </c>
      <c r="U814" s="45">
        <v>48</v>
      </c>
      <c r="V814" s="45">
        <v>71</v>
      </c>
      <c r="W814" s="45">
        <v>444.4</v>
      </c>
      <c r="X814" s="45">
        <v>239.2</v>
      </c>
      <c r="Y814" s="45">
        <v>1814.2222222222219</v>
      </c>
      <c r="Z814" s="45">
        <v>316.17777777777786</v>
      </c>
      <c r="AA814" s="45">
        <v>3080</v>
      </c>
      <c r="AB814" s="103">
        <f t="shared" si="185"/>
        <v>100</v>
      </c>
      <c r="AC814" s="103">
        <f t="shared" si="186"/>
        <v>85.106382978723403</v>
      </c>
      <c r="AD814" s="103">
        <f t="shared" si="187"/>
        <v>93.877551020408163</v>
      </c>
      <c r="AE814" s="103">
        <f t="shared" si="188"/>
        <v>96</v>
      </c>
      <c r="AF814" s="103">
        <f t="shared" si="189"/>
        <v>100</v>
      </c>
      <c r="AG814" s="103">
        <f t="shared" si="190"/>
        <v>100</v>
      </c>
      <c r="AH814" s="103">
        <f t="shared" si="191"/>
        <v>68.933717579250725</v>
      </c>
      <c r="AI814" s="103">
        <f t="shared" si="192"/>
        <v>73.095174142716431</v>
      </c>
      <c r="AJ814" s="103">
        <f t="shared" si="193"/>
        <v>53.680437653272982</v>
      </c>
      <c r="AK814" s="103">
        <f t="shared" si="194"/>
        <v>77.817079332996457</v>
      </c>
      <c r="AL814" s="45" t="str">
        <f t="shared" si="195"/>
        <v>-</v>
      </c>
      <c r="AM814" s="45">
        <f t="shared" si="195"/>
        <v>7</v>
      </c>
      <c r="AN814" s="45">
        <f t="shared" si="195"/>
        <v>3</v>
      </c>
      <c r="AO814" s="45">
        <f t="shared" si="183"/>
        <v>2</v>
      </c>
      <c r="AP814" s="45" t="str">
        <f t="shared" si="183"/>
        <v>-</v>
      </c>
      <c r="AQ814" s="45" t="str">
        <f t="shared" si="183"/>
        <v>-</v>
      </c>
      <c r="AR814" s="45">
        <f t="shared" si="183"/>
        <v>107.80000000000001</v>
      </c>
      <c r="AS814" s="45">
        <f t="shared" si="197"/>
        <v>667.77777777777806</v>
      </c>
      <c r="AT814" s="45">
        <f t="shared" si="197"/>
        <v>272.82222222222214</v>
      </c>
      <c r="AU814" s="46">
        <f t="shared" si="196"/>
        <v>1060.4000000000001</v>
      </c>
    </row>
    <row r="815" spans="1:47" ht="24.95" customHeight="1" x14ac:dyDescent="0.25">
      <c r="A815" s="21" t="s">
        <v>1027</v>
      </c>
      <c r="B815" s="22" t="s">
        <v>1730</v>
      </c>
      <c r="C815" s="8" t="s">
        <v>835</v>
      </c>
      <c r="D815" s="8" t="s">
        <v>845</v>
      </c>
      <c r="E815" s="18" t="s">
        <v>1910</v>
      </c>
      <c r="F815" s="45" t="str">
        <f>IFERROR(VLOOKUP(E815,categoria!$A:$C,3,FALSE),"Categoria 1")</f>
        <v>Categoria 1</v>
      </c>
      <c r="G815" s="45">
        <v>1730</v>
      </c>
      <c r="H815" s="45">
        <v>39</v>
      </c>
      <c r="I815" s="7">
        <v>40</v>
      </c>
      <c r="J815" s="7">
        <v>40</v>
      </c>
      <c r="K815" s="7">
        <v>42</v>
      </c>
      <c r="L815" s="7">
        <v>44</v>
      </c>
      <c r="M815" s="7">
        <v>271</v>
      </c>
      <c r="N815" s="7">
        <v>362</v>
      </c>
      <c r="O815" s="7">
        <v>2970</v>
      </c>
      <c r="P815" s="7">
        <v>722</v>
      </c>
      <c r="Q815" s="45">
        <f t="shared" si="184"/>
        <v>4530</v>
      </c>
      <c r="R815" s="45">
        <v>57</v>
      </c>
      <c r="S815" s="45">
        <v>46</v>
      </c>
      <c r="T815" s="45">
        <v>41</v>
      </c>
      <c r="U815" s="45">
        <v>51</v>
      </c>
      <c r="V815" s="45">
        <v>90</v>
      </c>
      <c r="W815" s="45">
        <v>331.4</v>
      </c>
      <c r="X815" s="45">
        <v>201.60000000000002</v>
      </c>
      <c r="Y815" s="45">
        <v>2786.7555555555559</v>
      </c>
      <c r="Z815" s="45">
        <v>701.24444444444441</v>
      </c>
      <c r="AA815" s="45">
        <v>4306</v>
      </c>
      <c r="AB815" s="103">
        <f t="shared" si="185"/>
        <v>100</v>
      </c>
      <c r="AC815" s="103">
        <f t="shared" si="186"/>
        <v>100</v>
      </c>
      <c r="AD815" s="103">
        <f t="shared" si="187"/>
        <v>100</v>
      </c>
      <c r="AE815" s="103">
        <f t="shared" si="188"/>
        <v>100</v>
      </c>
      <c r="AF815" s="103">
        <f t="shared" si="189"/>
        <v>100</v>
      </c>
      <c r="AG815" s="103">
        <f t="shared" si="190"/>
        <v>100</v>
      </c>
      <c r="AH815" s="103">
        <f t="shared" si="191"/>
        <v>55.69060773480664</v>
      </c>
      <c r="AI815" s="103">
        <f t="shared" si="192"/>
        <v>93.830153385708954</v>
      </c>
      <c r="AJ815" s="103">
        <f t="shared" si="193"/>
        <v>97.125269313634959</v>
      </c>
      <c r="AK815" s="103">
        <f t="shared" si="194"/>
        <v>95.055187637969098</v>
      </c>
      <c r="AL815" s="45" t="str">
        <f t="shared" si="195"/>
        <v>-</v>
      </c>
      <c r="AM815" s="45" t="str">
        <f t="shared" si="195"/>
        <v>-</v>
      </c>
      <c r="AN815" s="45" t="str">
        <f t="shared" si="195"/>
        <v>-</v>
      </c>
      <c r="AO815" s="45" t="str">
        <f t="shared" si="183"/>
        <v>-</v>
      </c>
      <c r="AP815" s="45" t="str">
        <f t="shared" si="183"/>
        <v>-</v>
      </c>
      <c r="AQ815" s="45" t="str">
        <f t="shared" si="183"/>
        <v>-</v>
      </c>
      <c r="AR815" s="45">
        <f t="shared" si="183"/>
        <v>160.39999999999998</v>
      </c>
      <c r="AS815" s="45">
        <f t="shared" si="197"/>
        <v>183.24444444444407</v>
      </c>
      <c r="AT815" s="45">
        <f t="shared" si="197"/>
        <v>20.755555555555588</v>
      </c>
      <c r="AU815" s="46">
        <f t="shared" si="196"/>
        <v>364.39999999999964</v>
      </c>
    </row>
    <row r="816" spans="1:47" ht="24.95" customHeight="1" x14ac:dyDescent="0.25">
      <c r="A816" s="21" t="s">
        <v>1027</v>
      </c>
      <c r="B816" s="22" t="s">
        <v>1730</v>
      </c>
      <c r="C816" s="8" t="s">
        <v>835</v>
      </c>
      <c r="D816" s="8" t="s">
        <v>846</v>
      </c>
      <c r="E816" s="18" t="s">
        <v>1911</v>
      </c>
      <c r="F816" s="45" t="str">
        <f>IFERROR(VLOOKUP(E816,categoria!$A:$C,3,FALSE),"Categoria 1")</f>
        <v>Categoria 2</v>
      </c>
      <c r="G816" s="45">
        <v>3420</v>
      </c>
      <c r="H816" s="45">
        <v>249</v>
      </c>
      <c r="I816" s="7">
        <v>250</v>
      </c>
      <c r="J816" s="7">
        <v>256</v>
      </c>
      <c r="K816" s="7">
        <v>261</v>
      </c>
      <c r="L816" s="7">
        <v>269</v>
      </c>
      <c r="M816" s="7">
        <v>1499</v>
      </c>
      <c r="N816" s="7">
        <v>1747</v>
      </c>
      <c r="O816" s="7">
        <v>13753</v>
      </c>
      <c r="P816" s="7">
        <v>3357</v>
      </c>
      <c r="Q816" s="45">
        <f t="shared" si="184"/>
        <v>21641</v>
      </c>
      <c r="R816" s="45">
        <v>257</v>
      </c>
      <c r="S816" s="45">
        <v>303</v>
      </c>
      <c r="T816" s="45">
        <v>260</v>
      </c>
      <c r="U816" s="45">
        <v>274</v>
      </c>
      <c r="V816" s="45">
        <v>382</v>
      </c>
      <c r="W816" s="45">
        <v>1735.2</v>
      </c>
      <c r="X816" s="45">
        <v>881</v>
      </c>
      <c r="Y816" s="45">
        <v>8594.3333333333339</v>
      </c>
      <c r="Z816" s="45">
        <v>2402.4666666666672</v>
      </c>
      <c r="AA816" s="45">
        <v>15089</v>
      </c>
      <c r="AB816" s="103">
        <f t="shared" si="185"/>
        <v>100</v>
      </c>
      <c r="AC816" s="103">
        <f t="shared" si="186"/>
        <v>100</v>
      </c>
      <c r="AD816" s="103">
        <f t="shared" si="187"/>
        <v>100</v>
      </c>
      <c r="AE816" s="103">
        <f t="shared" si="188"/>
        <v>100</v>
      </c>
      <c r="AF816" s="103">
        <f t="shared" si="189"/>
        <v>100</v>
      </c>
      <c r="AG816" s="103">
        <f t="shared" si="190"/>
        <v>100</v>
      </c>
      <c r="AH816" s="103">
        <f t="shared" si="191"/>
        <v>50.429307384087011</v>
      </c>
      <c r="AI816" s="103">
        <f t="shared" si="192"/>
        <v>62.490608109745757</v>
      </c>
      <c r="AJ816" s="103">
        <f t="shared" si="193"/>
        <v>71.565882236123528</v>
      </c>
      <c r="AK816" s="103">
        <f t="shared" si="194"/>
        <v>69.724134744235471</v>
      </c>
      <c r="AL816" s="45" t="str">
        <f t="shared" si="195"/>
        <v>-</v>
      </c>
      <c r="AM816" s="45" t="str">
        <f t="shared" si="195"/>
        <v>-</v>
      </c>
      <c r="AN816" s="45" t="str">
        <f t="shared" si="195"/>
        <v>-</v>
      </c>
      <c r="AO816" s="45" t="str">
        <f t="shared" si="183"/>
        <v>-</v>
      </c>
      <c r="AP816" s="45" t="str">
        <f t="shared" si="183"/>
        <v>-</v>
      </c>
      <c r="AQ816" s="45" t="str">
        <f t="shared" si="183"/>
        <v>-</v>
      </c>
      <c r="AR816" s="45">
        <f t="shared" si="183"/>
        <v>866</v>
      </c>
      <c r="AS816" s="45">
        <f t="shared" si="197"/>
        <v>5158.6666666666661</v>
      </c>
      <c r="AT816" s="45">
        <f t="shared" si="197"/>
        <v>954.53333333333285</v>
      </c>
      <c r="AU816" s="46">
        <f t="shared" si="196"/>
        <v>6979.1999999999989</v>
      </c>
    </row>
    <row r="817" spans="1:47" ht="24.95" customHeight="1" x14ac:dyDescent="0.25">
      <c r="A817" s="21" t="s">
        <v>1027</v>
      </c>
      <c r="B817" s="22" t="s">
        <v>1730</v>
      </c>
      <c r="C817" s="8" t="s">
        <v>835</v>
      </c>
      <c r="D817" s="8" t="s">
        <v>847</v>
      </c>
      <c r="E817" s="18" t="s">
        <v>1912</v>
      </c>
      <c r="F817" s="45" t="str">
        <f>IFERROR(VLOOKUP(E817,categoria!$A:$C,3,FALSE),"Categoria 1")</f>
        <v>Categoria 2</v>
      </c>
      <c r="G817" s="45">
        <v>5820</v>
      </c>
      <c r="H817" s="45">
        <v>194</v>
      </c>
      <c r="I817" s="7">
        <v>186</v>
      </c>
      <c r="J817" s="7">
        <v>182</v>
      </c>
      <c r="K817" s="7">
        <v>182</v>
      </c>
      <c r="L817" s="7">
        <v>186</v>
      </c>
      <c r="M817" s="7">
        <v>1044</v>
      </c>
      <c r="N817" s="7">
        <v>1247</v>
      </c>
      <c r="O817" s="7">
        <v>8083</v>
      </c>
      <c r="P817" s="7">
        <v>1748</v>
      </c>
      <c r="Q817" s="45">
        <f t="shared" si="184"/>
        <v>13052</v>
      </c>
      <c r="R817" s="45">
        <v>201</v>
      </c>
      <c r="S817" s="45">
        <v>206</v>
      </c>
      <c r="T817" s="45">
        <v>142</v>
      </c>
      <c r="U817" s="45">
        <v>158</v>
      </c>
      <c r="V817" s="45">
        <v>227</v>
      </c>
      <c r="W817" s="45">
        <v>1702.6</v>
      </c>
      <c r="X817" s="45">
        <v>819.79999999999984</v>
      </c>
      <c r="Y817" s="45">
        <v>6095.0444444444438</v>
      </c>
      <c r="Z817" s="45">
        <v>1146.5555555555554</v>
      </c>
      <c r="AA817" s="45">
        <v>10697.999999999998</v>
      </c>
      <c r="AB817" s="103">
        <f t="shared" si="185"/>
        <v>100</v>
      </c>
      <c r="AC817" s="103">
        <f t="shared" si="186"/>
        <v>100</v>
      </c>
      <c r="AD817" s="103">
        <f t="shared" si="187"/>
        <v>78.021978021978029</v>
      </c>
      <c r="AE817" s="103">
        <f t="shared" si="188"/>
        <v>86.813186813186817</v>
      </c>
      <c r="AF817" s="103">
        <f t="shared" si="189"/>
        <v>100</v>
      </c>
      <c r="AG817" s="103">
        <f t="shared" si="190"/>
        <v>100</v>
      </c>
      <c r="AH817" s="103">
        <f t="shared" si="191"/>
        <v>65.741780272654353</v>
      </c>
      <c r="AI817" s="103">
        <f t="shared" si="192"/>
        <v>75.405721198124994</v>
      </c>
      <c r="AJ817" s="103">
        <f t="shared" si="193"/>
        <v>65.592423086702254</v>
      </c>
      <c r="AK817" s="103">
        <f t="shared" si="194"/>
        <v>81.964449892736738</v>
      </c>
      <c r="AL817" s="45" t="str">
        <f t="shared" si="195"/>
        <v>-</v>
      </c>
      <c r="AM817" s="45" t="str">
        <f t="shared" si="195"/>
        <v>-</v>
      </c>
      <c r="AN817" s="45">
        <f t="shared" si="195"/>
        <v>40</v>
      </c>
      <c r="AO817" s="45">
        <f t="shared" si="183"/>
        <v>24</v>
      </c>
      <c r="AP817" s="45" t="str">
        <f t="shared" si="183"/>
        <v>-</v>
      </c>
      <c r="AQ817" s="45" t="str">
        <f t="shared" si="183"/>
        <v>-</v>
      </c>
      <c r="AR817" s="45">
        <f t="shared" si="183"/>
        <v>427.20000000000016</v>
      </c>
      <c r="AS817" s="45">
        <f t="shared" si="197"/>
        <v>1987.9555555555562</v>
      </c>
      <c r="AT817" s="45">
        <f t="shared" si="197"/>
        <v>601.44444444444457</v>
      </c>
      <c r="AU817" s="46">
        <f t="shared" si="196"/>
        <v>3080.6000000000013</v>
      </c>
    </row>
    <row r="818" spans="1:47" ht="24.95" customHeight="1" x14ac:dyDescent="0.25">
      <c r="A818" s="21" t="s">
        <v>1030</v>
      </c>
      <c r="B818" s="22" t="s">
        <v>1730</v>
      </c>
      <c r="C818" s="8" t="s">
        <v>835</v>
      </c>
      <c r="D818" s="8" t="s">
        <v>848</v>
      </c>
      <c r="E818" s="18" t="s">
        <v>1189</v>
      </c>
      <c r="F818" s="45" t="str">
        <f>IFERROR(VLOOKUP(E818,categoria!$A:$C,3,FALSE),"Categoria 1")</f>
        <v>Categoria 3</v>
      </c>
      <c r="G818" s="45">
        <v>1700</v>
      </c>
      <c r="H818" s="45">
        <v>107</v>
      </c>
      <c r="I818" s="7">
        <v>106</v>
      </c>
      <c r="J818" s="7">
        <v>108</v>
      </c>
      <c r="K818" s="7">
        <v>113</v>
      </c>
      <c r="L818" s="7">
        <v>118</v>
      </c>
      <c r="M818" s="7">
        <v>704</v>
      </c>
      <c r="N818" s="7">
        <v>875</v>
      </c>
      <c r="O818" s="7">
        <v>5842</v>
      </c>
      <c r="P818" s="7">
        <v>1268</v>
      </c>
      <c r="Q818" s="45">
        <f t="shared" si="184"/>
        <v>9241</v>
      </c>
      <c r="R818" s="45">
        <v>111</v>
      </c>
      <c r="S818" s="45">
        <v>129</v>
      </c>
      <c r="T818" s="45">
        <v>86</v>
      </c>
      <c r="U818" s="45">
        <v>112</v>
      </c>
      <c r="V818" s="45">
        <v>150</v>
      </c>
      <c r="W818" s="45">
        <v>890.2</v>
      </c>
      <c r="X818" s="45">
        <v>364.20000000000005</v>
      </c>
      <c r="Y818" s="45">
        <v>5112.4666666666672</v>
      </c>
      <c r="Z818" s="45">
        <v>1496.1333333333332</v>
      </c>
      <c r="AA818" s="45">
        <v>8451</v>
      </c>
      <c r="AB818" s="103">
        <f t="shared" si="185"/>
        <v>100</v>
      </c>
      <c r="AC818" s="103">
        <f t="shared" si="186"/>
        <v>100</v>
      </c>
      <c r="AD818" s="103">
        <f t="shared" si="187"/>
        <v>79.629629629629633</v>
      </c>
      <c r="AE818" s="103">
        <f t="shared" si="188"/>
        <v>99.115044247787608</v>
      </c>
      <c r="AF818" s="103">
        <f t="shared" si="189"/>
        <v>100</v>
      </c>
      <c r="AG818" s="103">
        <f t="shared" si="190"/>
        <v>100</v>
      </c>
      <c r="AH818" s="103">
        <f t="shared" si="191"/>
        <v>41.62285714285715</v>
      </c>
      <c r="AI818" s="103">
        <f t="shared" si="192"/>
        <v>87.512267488303095</v>
      </c>
      <c r="AJ818" s="103">
        <f t="shared" si="193"/>
        <v>100</v>
      </c>
      <c r="AK818" s="103">
        <f t="shared" si="194"/>
        <v>91.451141651336428</v>
      </c>
      <c r="AL818" s="45" t="str">
        <f t="shared" si="195"/>
        <v>-</v>
      </c>
      <c r="AM818" s="45" t="str">
        <f t="shared" si="195"/>
        <v>-</v>
      </c>
      <c r="AN818" s="45">
        <f t="shared" si="195"/>
        <v>22</v>
      </c>
      <c r="AO818" s="45">
        <f t="shared" si="183"/>
        <v>1</v>
      </c>
      <c r="AP818" s="45" t="str">
        <f t="shared" si="183"/>
        <v>-</v>
      </c>
      <c r="AQ818" s="45" t="str">
        <f t="shared" si="183"/>
        <v>-</v>
      </c>
      <c r="AR818" s="45">
        <f t="shared" si="183"/>
        <v>510.79999999999995</v>
      </c>
      <c r="AS818" s="45">
        <f t="shared" si="197"/>
        <v>729.53333333333285</v>
      </c>
      <c r="AT818" s="45" t="str">
        <f t="shared" si="197"/>
        <v>-</v>
      </c>
      <c r="AU818" s="46">
        <f t="shared" si="196"/>
        <v>1263.3333333333328</v>
      </c>
    </row>
    <row r="819" spans="1:47" ht="24.95" customHeight="1" x14ac:dyDescent="0.25">
      <c r="A819" s="21" t="s">
        <v>835</v>
      </c>
      <c r="B819" s="22" t="s">
        <v>1730</v>
      </c>
      <c r="C819" s="8" t="s">
        <v>835</v>
      </c>
      <c r="D819" s="8" t="s">
        <v>849</v>
      </c>
      <c r="E819" s="18" t="s">
        <v>1913</v>
      </c>
      <c r="F819" s="45" t="str">
        <f>IFERROR(VLOOKUP(E819,categoria!$A:$C,3,FALSE),"Categoria 1")</f>
        <v>Categoria 2</v>
      </c>
      <c r="G819" s="45">
        <v>1460</v>
      </c>
      <c r="H819" s="45">
        <v>53</v>
      </c>
      <c r="I819" s="7">
        <v>50</v>
      </c>
      <c r="J819" s="7">
        <v>50</v>
      </c>
      <c r="K819" s="7">
        <v>49</v>
      </c>
      <c r="L819" s="7">
        <v>50</v>
      </c>
      <c r="M819" s="7">
        <v>276</v>
      </c>
      <c r="N819" s="7">
        <v>328</v>
      </c>
      <c r="O819" s="7">
        <v>2135</v>
      </c>
      <c r="P819" s="7">
        <v>456</v>
      </c>
      <c r="Q819" s="45">
        <f t="shared" si="184"/>
        <v>3447</v>
      </c>
      <c r="R819" s="45">
        <v>49</v>
      </c>
      <c r="S819" s="45">
        <v>44</v>
      </c>
      <c r="T819" s="45">
        <v>43</v>
      </c>
      <c r="U819" s="45">
        <v>35</v>
      </c>
      <c r="V819" s="45">
        <v>54</v>
      </c>
      <c r="W819" s="45">
        <v>362</v>
      </c>
      <c r="X819" s="45">
        <v>126.6</v>
      </c>
      <c r="Y819" s="45">
        <v>1348.7333333333333</v>
      </c>
      <c r="Z819" s="45">
        <v>167.66666666666666</v>
      </c>
      <c r="AA819" s="45">
        <v>2230</v>
      </c>
      <c r="AB819" s="103">
        <f t="shared" si="185"/>
        <v>92.452830188679243</v>
      </c>
      <c r="AC819" s="103">
        <f t="shared" si="186"/>
        <v>88</v>
      </c>
      <c r="AD819" s="103">
        <f t="shared" si="187"/>
        <v>86</v>
      </c>
      <c r="AE819" s="103">
        <f t="shared" si="188"/>
        <v>71.428571428571431</v>
      </c>
      <c r="AF819" s="103">
        <f t="shared" si="189"/>
        <v>100</v>
      </c>
      <c r="AG819" s="103">
        <f t="shared" si="190"/>
        <v>100</v>
      </c>
      <c r="AH819" s="103">
        <f t="shared" si="191"/>
        <v>38.59756097560976</v>
      </c>
      <c r="AI819" s="103">
        <f t="shared" si="192"/>
        <v>63.172521467603438</v>
      </c>
      <c r="AJ819" s="103">
        <f t="shared" si="193"/>
        <v>36.76900584795321</v>
      </c>
      <c r="AK819" s="103">
        <f t="shared" si="194"/>
        <v>64.693936756599939</v>
      </c>
      <c r="AL819" s="45">
        <f t="shared" si="195"/>
        <v>4</v>
      </c>
      <c r="AM819" s="45">
        <f t="shared" si="195"/>
        <v>6</v>
      </c>
      <c r="AN819" s="45">
        <f t="shared" si="195"/>
        <v>7</v>
      </c>
      <c r="AO819" s="45">
        <f t="shared" si="183"/>
        <v>14</v>
      </c>
      <c r="AP819" s="45" t="str">
        <f t="shared" si="183"/>
        <v>-</v>
      </c>
      <c r="AQ819" s="45" t="str">
        <f t="shared" si="183"/>
        <v>-</v>
      </c>
      <c r="AR819" s="45">
        <f t="shared" si="183"/>
        <v>201.4</v>
      </c>
      <c r="AS819" s="45">
        <f t="shared" si="197"/>
        <v>786.26666666666665</v>
      </c>
      <c r="AT819" s="45">
        <f t="shared" si="197"/>
        <v>288.33333333333337</v>
      </c>
      <c r="AU819" s="46">
        <f t="shared" si="196"/>
        <v>1307</v>
      </c>
    </row>
    <row r="820" spans="1:47" ht="24.95" customHeight="1" x14ac:dyDescent="0.25">
      <c r="A820" s="21" t="s">
        <v>1027</v>
      </c>
      <c r="B820" s="22" t="s">
        <v>1730</v>
      </c>
      <c r="C820" s="8" t="s">
        <v>835</v>
      </c>
      <c r="D820" s="8" t="s">
        <v>850</v>
      </c>
      <c r="E820" s="18" t="s">
        <v>1715</v>
      </c>
      <c r="F820" s="45" t="str">
        <f>IFERROR(VLOOKUP(E820,categoria!$A:$C,3,FALSE),"Categoria 1")</f>
        <v>Categoria 1</v>
      </c>
      <c r="G820" s="45">
        <v>4180</v>
      </c>
      <c r="H820" s="45">
        <v>128</v>
      </c>
      <c r="I820" s="7">
        <v>124</v>
      </c>
      <c r="J820" s="7">
        <v>121</v>
      </c>
      <c r="K820" s="7">
        <v>122</v>
      </c>
      <c r="L820" s="7">
        <v>123</v>
      </c>
      <c r="M820" s="7">
        <v>700</v>
      </c>
      <c r="N820" s="7">
        <v>863</v>
      </c>
      <c r="O820" s="7">
        <v>6566</v>
      </c>
      <c r="P820" s="7">
        <v>1444</v>
      </c>
      <c r="Q820" s="45">
        <f t="shared" si="184"/>
        <v>10191</v>
      </c>
      <c r="R820" s="45">
        <v>169</v>
      </c>
      <c r="S820" s="45">
        <v>101</v>
      </c>
      <c r="T820" s="45">
        <v>117</v>
      </c>
      <c r="U820" s="45">
        <v>107</v>
      </c>
      <c r="V820" s="45">
        <v>169</v>
      </c>
      <c r="W820" s="45">
        <v>1137</v>
      </c>
      <c r="X820" s="45">
        <v>447.2</v>
      </c>
      <c r="Y820" s="45">
        <v>4010.2444444444445</v>
      </c>
      <c r="Z820" s="45">
        <v>839.55555555555566</v>
      </c>
      <c r="AA820" s="45">
        <v>7097</v>
      </c>
      <c r="AB820" s="103">
        <f t="shared" si="185"/>
        <v>100</v>
      </c>
      <c r="AC820" s="103">
        <f t="shared" si="186"/>
        <v>81.451612903225808</v>
      </c>
      <c r="AD820" s="103">
        <f t="shared" si="187"/>
        <v>96.694214876033058</v>
      </c>
      <c r="AE820" s="103">
        <f t="shared" si="188"/>
        <v>87.704918032786878</v>
      </c>
      <c r="AF820" s="103">
        <f t="shared" si="189"/>
        <v>100</v>
      </c>
      <c r="AG820" s="103">
        <f t="shared" si="190"/>
        <v>100</v>
      </c>
      <c r="AH820" s="103">
        <f t="shared" si="191"/>
        <v>51.819235225955964</v>
      </c>
      <c r="AI820" s="103">
        <f t="shared" si="192"/>
        <v>61.075912952245581</v>
      </c>
      <c r="AJ820" s="103">
        <f t="shared" si="193"/>
        <v>58.140966451215768</v>
      </c>
      <c r="AK820" s="103">
        <f t="shared" si="194"/>
        <v>69.639878324011377</v>
      </c>
      <c r="AL820" s="45" t="str">
        <f t="shared" si="195"/>
        <v>-</v>
      </c>
      <c r="AM820" s="45">
        <f t="shared" si="195"/>
        <v>23</v>
      </c>
      <c r="AN820" s="45">
        <f t="shared" si="195"/>
        <v>4</v>
      </c>
      <c r="AO820" s="45">
        <f t="shared" si="183"/>
        <v>15</v>
      </c>
      <c r="AP820" s="45" t="str">
        <f t="shared" si="183"/>
        <v>-</v>
      </c>
      <c r="AQ820" s="45" t="str">
        <f t="shared" si="183"/>
        <v>-</v>
      </c>
      <c r="AR820" s="45">
        <f t="shared" si="183"/>
        <v>415.8</v>
      </c>
      <c r="AS820" s="45">
        <f t="shared" si="197"/>
        <v>2555.7555555555555</v>
      </c>
      <c r="AT820" s="45">
        <f t="shared" si="197"/>
        <v>604.44444444444434</v>
      </c>
      <c r="AU820" s="46">
        <f t="shared" si="196"/>
        <v>3618</v>
      </c>
    </row>
    <row r="821" spans="1:47" ht="24.95" customHeight="1" x14ac:dyDescent="0.25">
      <c r="A821" s="21" t="s">
        <v>1027</v>
      </c>
      <c r="B821" s="22" t="s">
        <v>1730</v>
      </c>
      <c r="C821" s="8" t="s">
        <v>835</v>
      </c>
      <c r="D821" s="8" t="s">
        <v>851</v>
      </c>
      <c r="E821" s="18" t="s">
        <v>1914</v>
      </c>
      <c r="F821" s="45" t="str">
        <f>IFERROR(VLOOKUP(E821,categoria!$A:$C,3,FALSE),"Categoria 1")</f>
        <v>Categoria 2</v>
      </c>
      <c r="G821" s="45">
        <v>3670</v>
      </c>
      <c r="H821" s="45">
        <v>162</v>
      </c>
      <c r="I821" s="7">
        <v>161</v>
      </c>
      <c r="J821" s="7">
        <v>166</v>
      </c>
      <c r="K821" s="7">
        <v>170</v>
      </c>
      <c r="L821" s="7">
        <v>179</v>
      </c>
      <c r="M821" s="7">
        <v>1060</v>
      </c>
      <c r="N821" s="7">
        <v>1336</v>
      </c>
      <c r="O821" s="7">
        <v>9407</v>
      </c>
      <c r="P821" s="7">
        <v>2075</v>
      </c>
      <c r="Q821" s="45">
        <f t="shared" si="184"/>
        <v>14716</v>
      </c>
      <c r="R821" s="45">
        <v>216</v>
      </c>
      <c r="S821" s="45">
        <v>200</v>
      </c>
      <c r="T821" s="45">
        <v>174</v>
      </c>
      <c r="U821" s="45">
        <v>189</v>
      </c>
      <c r="V821" s="45">
        <v>236</v>
      </c>
      <c r="W821" s="45">
        <v>1496</v>
      </c>
      <c r="X821" s="45">
        <v>733.8</v>
      </c>
      <c r="Y821" s="45">
        <v>7725.0222222222228</v>
      </c>
      <c r="Z821" s="45">
        <v>2245.1777777777779</v>
      </c>
      <c r="AA821" s="45">
        <v>13215</v>
      </c>
      <c r="AB821" s="103">
        <f t="shared" si="185"/>
        <v>100</v>
      </c>
      <c r="AC821" s="103">
        <f t="shared" si="186"/>
        <v>100</v>
      </c>
      <c r="AD821" s="103">
        <f t="shared" si="187"/>
        <v>100</v>
      </c>
      <c r="AE821" s="103">
        <f t="shared" si="188"/>
        <v>100</v>
      </c>
      <c r="AF821" s="103">
        <f t="shared" si="189"/>
        <v>100</v>
      </c>
      <c r="AG821" s="103">
        <f t="shared" si="190"/>
        <v>100</v>
      </c>
      <c r="AH821" s="103">
        <f t="shared" si="191"/>
        <v>54.925149700598794</v>
      </c>
      <c r="AI821" s="103">
        <f t="shared" si="192"/>
        <v>82.119934327864598</v>
      </c>
      <c r="AJ821" s="103">
        <f t="shared" si="193"/>
        <v>100</v>
      </c>
      <c r="AK821" s="103">
        <f t="shared" si="194"/>
        <v>89.800217450394129</v>
      </c>
      <c r="AL821" s="45" t="str">
        <f t="shared" si="195"/>
        <v>-</v>
      </c>
      <c r="AM821" s="45" t="str">
        <f t="shared" si="195"/>
        <v>-</v>
      </c>
      <c r="AN821" s="45" t="str">
        <f t="shared" si="195"/>
        <v>-</v>
      </c>
      <c r="AO821" s="45" t="str">
        <f t="shared" si="183"/>
        <v>-</v>
      </c>
      <c r="AP821" s="45" t="str">
        <f t="shared" si="183"/>
        <v>-</v>
      </c>
      <c r="AQ821" s="45" t="str">
        <f t="shared" si="183"/>
        <v>-</v>
      </c>
      <c r="AR821" s="45">
        <f t="shared" si="183"/>
        <v>602.20000000000005</v>
      </c>
      <c r="AS821" s="45">
        <f t="shared" si="197"/>
        <v>1681.9777777777772</v>
      </c>
      <c r="AT821" s="45" t="str">
        <f t="shared" si="197"/>
        <v>-</v>
      </c>
      <c r="AU821" s="46">
        <f t="shared" si="196"/>
        <v>2284.177777777777</v>
      </c>
    </row>
    <row r="822" spans="1:47" ht="24.95" customHeight="1" x14ac:dyDescent="0.25">
      <c r="A822" s="21" t="s">
        <v>1027</v>
      </c>
      <c r="B822" s="22" t="s">
        <v>1730</v>
      </c>
      <c r="C822" s="8" t="s">
        <v>835</v>
      </c>
      <c r="D822" s="8" t="s">
        <v>852</v>
      </c>
      <c r="E822" s="18" t="s">
        <v>1915</v>
      </c>
      <c r="F822" s="45" t="str">
        <f>IFERROR(VLOOKUP(E822,categoria!$A:$C,3,FALSE),"Categoria 1")</f>
        <v>Categoria 1</v>
      </c>
      <c r="G822" s="45">
        <v>1325</v>
      </c>
      <c r="H822" s="45">
        <v>38</v>
      </c>
      <c r="I822" s="7">
        <v>34</v>
      </c>
      <c r="J822" s="7">
        <v>31</v>
      </c>
      <c r="K822" s="7">
        <v>31</v>
      </c>
      <c r="L822" s="7">
        <v>32</v>
      </c>
      <c r="M822" s="7">
        <v>188</v>
      </c>
      <c r="N822" s="7">
        <v>256</v>
      </c>
      <c r="O822" s="7">
        <v>1921</v>
      </c>
      <c r="P822" s="7">
        <v>457</v>
      </c>
      <c r="Q822" s="45">
        <f t="shared" si="184"/>
        <v>2988</v>
      </c>
      <c r="R822" s="45">
        <v>21</v>
      </c>
      <c r="S822" s="45">
        <v>36</v>
      </c>
      <c r="T822" s="45">
        <v>15</v>
      </c>
      <c r="U822" s="45">
        <v>35</v>
      </c>
      <c r="V822" s="45">
        <v>56</v>
      </c>
      <c r="W822" s="45">
        <v>242.8</v>
      </c>
      <c r="X822" s="45">
        <v>183.8</v>
      </c>
      <c r="Y822" s="45">
        <v>1494.0000000000002</v>
      </c>
      <c r="Z822" s="45">
        <v>286.39999999999998</v>
      </c>
      <c r="AA822" s="45">
        <v>2370.0000000000005</v>
      </c>
      <c r="AB822" s="103">
        <f t="shared" si="185"/>
        <v>55.26315789473685</v>
      </c>
      <c r="AC822" s="103">
        <f t="shared" si="186"/>
        <v>100</v>
      </c>
      <c r="AD822" s="103">
        <f t="shared" si="187"/>
        <v>48.387096774193552</v>
      </c>
      <c r="AE822" s="103">
        <f t="shared" si="188"/>
        <v>100</v>
      </c>
      <c r="AF822" s="103">
        <f t="shared" si="189"/>
        <v>100</v>
      </c>
      <c r="AG822" s="103">
        <f t="shared" si="190"/>
        <v>100</v>
      </c>
      <c r="AH822" s="103">
        <f t="shared" si="191"/>
        <v>71.796875</v>
      </c>
      <c r="AI822" s="103">
        <f t="shared" si="192"/>
        <v>77.771993753253525</v>
      </c>
      <c r="AJ822" s="103">
        <f t="shared" si="193"/>
        <v>62.669584245076578</v>
      </c>
      <c r="AK822" s="103">
        <f t="shared" si="194"/>
        <v>79.317269076305237</v>
      </c>
      <c r="AL822" s="45">
        <f t="shared" si="195"/>
        <v>17</v>
      </c>
      <c r="AM822" s="45" t="str">
        <f t="shared" si="195"/>
        <v>-</v>
      </c>
      <c r="AN822" s="45">
        <f t="shared" si="195"/>
        <v>16</v>
      </c>
      <c r="AO822" s="45" t="str">
        <f t="shared" si="183"/>
        <v>-</v>
      </c>
      <c r="AP822" s="45" t="str">
        <f t="shared" si="183"/>
        <v>-</v>
      </c>
      <c r="AQ822" s="45" t="str">
        <f t="shared" si="183"/>
        <v>-</v>
      </c>
      <c r="AR822" s="45">
        <f t="shared" si="183"/>
        <v>72.199999999999989</v>
      </c>
      <c r="AS822" s="45">
        <f t="shared" si="197"/>
        <v>426.99999999999977</v>
      </c>
      <c r="AT822" s="45">
        <f t="shared" si="197"/>
        <v>170.60000000000002</v>
      </c>
      <c r="AU822" s="46">
        <f t="shared" si="196"/>
        <v>702.79999999999984</v>
      </c>
    </row>
    <row r="823" spans="1:47" ht="24.95" customHeight="1" x14ac:dyDescent="0.25">
      <c r="A823" s="21" t="s">
        <v>835</v>
      </c>
      <c r="B823" s="22" t="s">
        <v>1730</v>
      </c>
      <c r="C823" s="8" t="s">
        <v>835</v>
      </c>
      <c r="D823" s="8" t="s">
        <v>853</v>
      </c>
      <c r="E823" s="18" t="s">
        <v>1229</v>
      </c>
      <c r="F823" s="45" t="str">
        <f>IFERROR(VLOOKUP(E823,categoria!$A:$C,3,FALSE),"Categoria 1")</f>
        <v>Categoria 2</v>
      </c>
      <c r="G823" s="45">
        <v>7330</v>
      </c>
      <c r="H823" s="45">
        <v>361</v>
      </c>
      <c r="I823" s="7">
        <v>359</v>
      </c>
      <c r="J823" s="7">
        <v>359</v>
      </c>
      <c r="K823" s="7">
        <v>363</v>
      </c>
      <c r="L823" s="7">
        <v>368</v>
      </c>
      <c r="M823" s="7">
        <v>1987</v>
      </c>
      <c r="N823" s="7">
        <v>2221</v>
      </c>
      <c r="O823" s="7">
        <v>16531</v>
      </c>
      <c r="P823" s="7">
        <v>3166</v>
      </c>
      <c r="Q823" s="45">
        <f t="shared" si="184"/>
        <v>25715</v>
      </c>
      <c r="R823" s="45">
        <v>430</v>
      </c>
      <c r="S823" s="45">
        <v>371</v>
      </c>
      <c r="T823" s="45">
        <v>342</v>
      </c>
      <c r="U823" s="45">
        <v>356</v>
      </c>
      <c r="V823" s="45">
        <v>610</v>
      </c>
      <c r="W823" s="45">
        <v>2746.4</v>
      </c>
      <c r="X823" s="45">
        <v>1064.4000000000001</v>
      </c>
      <c r="Y823" s="45">
        <v>10233.577777777775</v>
      </c>
      <c r="Z823" s="45">
        <v>2022.6222222222223</v>
      </c>
      <c r="AA823" s="45">
        <v>18175.999999999996</v>
      </c>
      <c r="AB823" s="103">
        <f t="shared" si="185"/>
        <v>100</v>
      </c>
      <c r="AC823" s="103">
        <f t="shared" si="186"/>
        <v>100</v>
      </c>
      <c r="AD823" s="103">
        <f t="shared" si="187"/>
        <v>95.264623955431759</v>
      </c>
      <c r="AE823" s="103">
        <f t="shared" si="188"/>
        <v>98.071625344352626</v>
      </c>
      <c r="AF823" s="103">
        <f t="shared" si="189"/>
        <v>100</v>
      </c>
      <c r="AG823" s="103">
        <f t="shared" si="190"/>
        <v>100</v>
      </c>
      <c r="AH823" s="103">
        <f t="shared" si="191"/>
        <v>47.924358397118425</v>
      </c>
      <c r="AI823" s="103">
        <f t="shared" si="192"/>
        <v>61.905376430813476</v>
      </c>
      <c r="AJ823" s="103">
        <f t="shared" si="193"/>
        <v>63.885730329192114</v>
      </c>
      <c r="AK823" s="103">
        <f t="shared" si="194"/>
        <v>70.68248104219326</v>
      </c>
      <c r="AL823" s="45" t="str">
        <f t="shared" si="195"/>
        <v>-</v>
      </c>
      <c r="AM823" s="45" t="str">
        <f t="shared" si="195"/>
        <v>-</v>
      </c>
      <c r="AN823" s="45">
        <f t="shared" si="195"/>
        <v>17</v>
      </c>
      <c r="AO823" s="45">
        <f t="shared" si="183"/>
        <v>7</v>
      </c>
      <c r="AP823" s="45" t="str">
        <f t="shared" si="183"/>
        <v>-</v>
      </c>
      <c r="AQ823" s="45" t="str">
        <f t="shared" si="183"/>
        <v>-</v>
      </c>
      <c r="AR823" s="45">
        <f t="shared" si="183"/>
        <v>1156.5999999999999</v>
      </c>
      <c r="AS823" s="45">
        <f t="shared" si="197"/>
        <v>6297.4222222222252</v>
      </c>
      <c r="AT823" s="45">
        <f t="shared" si="197"/>
        <v>1143.3777777777777</v>
      </c>
      <c r="AU823" s="46">
        <f t="shared" si="196"/>
        <v>8621.4000000000033</v>
      </c>
    </row>
    <row r="824" spans="1:47" ht="24.95" customHeight="1" x14ac:dyDescent="0.25">
      <c r="A824" s="21" t="s">
        <v>1012</v>
      </c>
      <c r="B824" s="22" t="s">
        <v>1730</v>
      </c>
      <c r="C824" s="8" t="s">
        <v>835</v>
      </c>
      <c r="D824" s="8" t="s">
        <v>854</v>
      </c>
      <c r="E824" s="18" t="s">
        <v>1294</v>
      </c>
      <c r="F824" s="45" t="str">
        <f>IFERROR(VLOOKUP(E824,categoria!$A:$C,3,FALSE),"Categoria 1")</f>
        <v>Categoria 3</v>
      </c>
      <c r="G824" s="45">
        <v>3660</v>
      </c>
      <c r="H824" s="45">
        <v>63</v>
      </c>
      <c r="I824" s="7">
        <v>70</v>
      </c>
      <c r="J824" s="7">
        <v>74</v>
      </c>
      <c r="K824" s="7">
        <v>80</v>
      </c>
      <c r="L824" s="7">
        <v>85</v>
      </c>
      <c r="M824" s="7">
        <v>480</v>
      </c>
      <c r="N824" s="7">
        <v>535</v>
      </c>
      <c r="O824" s="7">
        <v>3889</v>
      </c>
      <c r="P824" s="7">
        <v>704</v>
      </c>
      <c r="Q824" s="45">
        <f t="shared" si="184"/>
        <v>5980</v>
      </c>
      <c r="R824" s="45">
        <v>77</v>
      </c>
      <c r="S824" s="45">
        <v>59</v>
      </c>
      <c r="T824" s="45">
        <v>86</v>
      </c>
      <c r="U824" s="45">
        <v>61</v>
      </c>
      <c r="V824" s="45">
        <v>141</v>
      </c>
      <c r="W824" s="45">
        <v>589.79999999999995</v>
      </c>
      <c r="X824" s="45">
        <v>308.40000000000003</v>
      </c>
      <c r="Y824" s="45">
        <v>2986.6888888888889</v>
      </c>
      <c r="Z824" s="45">
        <v>450.11111111111109</v>
      </c>
      <c r="AA824" s="45">
        <v>4759</v>
      </c>
      <c r="AB824" s="103">
        <f t="shared" si="185"/>
        <v>100</v>
      </c>
      <c r="AC824" s="103">
        <f t="shared" si="186"/>
        <v>84.285714285714292</v>
      </c>
      <c r="AD824" s="103">
        <f t="shared" si="187"/>
        <v>100</v>
      </c>
      <c r="AE824" s="103">
        <f t="shared" si="188"/>
        <v>76.25</v>
      </c>
      <c r="AF824" s="103">
        <f t="shared" si="189"/>
        <v>100</v>
      </c>
      <c r="AG824" s="103">
        <f t="shared" si="190"/>
        <v>100</v>
      </c>
      <c r="AH824" s="103">
        <f t="shared" si="191"/>
        <v>57.644859813084118</v>
      </c>
      <c r="AI824" s="103">
        <f t="shared" si="192"/>
        <v>76.79837718922316</v>
      </c>
      <c r="AJ824" s="103">
        <f t="shared" si="193"/>
        <v>63.93623737373737</v>
      </c>
      <c r="AK824" s="103">
        <f t="shared" si="194"/>
        <v>79.58193979933111</v>
      </c>
      <c r="AL824" s="45" t="str">
        <f t="shared" si="195"/>
        <v>-</v>
      </c>
      <c r="AM824" s="45">
        <f t="shared" si="195"/>
        <v>11</v>
      </c>
      <c r="AN824" s="45" t="str">
        <f t="shared" si="195"/>
        <v>-</v>
      </c>
      <c r="AO824" s="45">
        <f t="shared" si="183"/>
        <v>19</v>
      </c>
      <c r="AP824" s="45" t="str">
        <f t="shared" si="183"/>
        <v>-</v>
      </c>
      <c r="AQ824" s="45" t="str">
        <f t="shared" si="183"/>
        <v>-</v>
      </c>
      <c r="AR824" s="45">
        <f t="shared" si="183"/>
        <v>226.59999999999997</v>
      </c>
      <c r="AS824" s="45">
        <f t="shared" si="197"/>
        <v>902.31111111111113</v>
      </c>
      <c r="AT824" s="45">
        <f t="shared" si="197"/>
        <v>253.88888888888891</v>
      </c>
      <c r="AU824" s="46">
        <f t="shared" si="196"/>
        <v>1412.8</v>
      </c>
    </row>
    <row r="825" spans="1:47" ht="24.95" customHeight="1" x14ac:dyDescent="0.25">
      <c r="A825" s="21" t="s">
        <v>1030</v>
      </c>
      <c r="B825" s="22" t="s">
        <v>1730</v>
      </c>
      <c r="C825" s="8" t="s">
        <v>835</v>
      </c>
      <c r="D825" s="8" t="s">
        <v>855</v>
      </c>
      <c r="E825" s="18" t="s">
        <v>1295</v>
      </c>
      <c r="F825" s="45" t="str">
        <f>IFERROR(VLOOKUP(E825,categoria!$A:$C,3,FALSE),"Categoria 1")</f>
        <v>Categoria 2</v>
      </c>
      <c r="G825" s="45">
        <v>7300</v>
      </c>
      <c r="H825" s="45">
        <v>162</v>
      </c>
      <c r="I825" s="7">
        <v>155</v>
      </c>
      <c r="J825" s="7">
        <v>153</v>
      </c>
      <c r="K825" s="7">
        <v>154</v>
      </c>
      <c r="L825" s="7">
        <v>157</v>
      </c>
      <c r="M825" s="7">
        <v>898</v>
      </c>
      <c r="N825" s="7">
        <v>1101</v>
      </c>
      <c r="O825" s="7">
        <v>7446</v>
      </c>
      <c r="P825" s="7">
        <v>1407</v>
      </c>
      <c r="Q825" s="45">
        <f t="shared" si="184"/>
        <v>11633</v>
      </c>
      <c r="R825" s="45">
        <v>200</v>
      </c>
      <c r="S825" s="45">
        <v>150</v>
      </c>
      <c r="T825" s="45">
        <v>156</v>
      </c>
      <c r="U825" s="45">
        <v>154</v>
      </c>
      <c r="V825" s="45">
        <v>244</v>
      </c>
      <c r="W825" s="45">
        <v>1237.8</v>
      </c>
      <c r="X825" s="45">
        <v>626</v>
      </c>
      <c r="Y825" s="45">
        <v>6108.9333333333334</v>
      </c>
      <c r="Z825" s="45">
        <v>774.26666666666665</v>
      </c>
      <c r="AA825" s="45">
        <v>9651</v>
      </c>
      <c r="AB825" s="103">
        <f t="shared" si="185"/>
        <v>100</v>
      </c>
      <c r="AC825" s="103">
        <f t="shared" si="186"/>
        <v>96.774193548387103</v>
      </c>
      <c r="AD825" s="103">
        <f t="shared" si="187"/>
        <v>100</v>
      </c>
      <c r="AE825" s="103">
        <f t="shared" si="188"/>
        <v>100</v>
      </c>
      <c r="AF825" s="103">
        <f t="shared" si="189"/>
        <v>100</v>
      </c>
      <c r="AG825" s="103">
        <f t="shared" si="190"/>
        <v>100</v>
      </c>
      <c r="AH825" s="103">
        <f t="shared" si="191"/>
        <v>56.857402361489548</v>
      </c>
      <c r="AI825" s="103">
        <f t="shared" si="192"/>
        <v>82.043155161608027</v>
      </c>
      <c r="AJ825" s="103">
        <f t="shared" si="193"/>
        <v>55.02961383558398</v>
      </c>
      <c r="AK825" s="103">
        <f t="shared" si="194"/>
        <v>82.962262529012293</v>
      </c>
      <c r="AL825" s="45" t="str">
        <f t="shared" si="195"/>
        <v>-</v>
      </c>
      <c r="AM825" s="45">
        <f t="shared" si="195"/>
        <v>5</v>
      </c>
      <c r="AN825" s="45" t="str">
        <f t="shared" si="195"/>
        <v>-</v>
      </c>
      <c r="AO825" s="45" t="str">
        <f t="shared" si="183"/>
        <v>-</v>
      </c>
      <c r="AP825" s="45" t="str">
        <f t="shared" si="183"/>
        <v>-</v>
      </c>
      <c r="AQ825" s="45" t="str">
        <f t="shared" si="183"/>
        <v>-</v>
      </c>
      <c r="AR825" s="45">
        <f t="shared" si="183"/>
        <v>475</v>
      </c>
      <c r="AS825" s="45">
        <f t="shared" si="197"/>
        <v>1337.0666666666666</v>
      </c>
      <c r="AT825" s="45">
        <f t="shared" si="197"/>
        <v>632.73333333333335</v>
      </c>
      <c r="AU825" s="46">
        <f t="shared" si="196"/>
        <v>2449.8000000000002</v>
      </c>
    </row>
    <row r="826" spans="1:47" ht="24.95" customHeight="1" x14ac:dyDescent="0.25">
      <c r="A826" s="21" t="s">
        <v>1012</v>
      </c>
      <c r="B826" s="22" t="s">
        <v>1730</v>
      </c>
      <c r="C826" s="8" t="s">
        <v>835</v>
      </c>
      <c r="D826" s="8" t="s">
        <v>856</v>
      </c>
      <c r="E826" s="18" t="s">
        <v>1300</v>
      </c>
      <c r="F826" s="45" t="str">
        <f>IFERROR(VLOOKUP(E826,categoria!$A:$C,3,FALSE),"Categoria 1")</f>
        <v>Categoria 2</v>
      </c>
      <c r="G826" s="45">
        <v>1450</v>
      </c>
      <c r="H826" s="45">
        <v>36</v>
      </c>
      <c r="I826" s="7">
        <v>33</v>
      </c>
      <c r="J826" s="7">
        <v>31</v>
      </c>
      <c r="K826" s="7">
        <v>30</v>
      </c>
      <c r="L826" s="7">
        <v>30</v>
      </c>
      <c r="M826" s="7">
        <v>175</v>
      </c>
      <c r="N826" s="7">
        <v>236</v>
      </c>
      <c r="O826" s="7">
        <v>1735</v>
      </c>
      <c r="P826" s="7">
        <v>344</v>
      </c>
      <c r="Q826" s="45">
        <f t="shared" si="184"/>
        <v>2650</v>
      </c>
      <c r="R826" s="45">
        <v>36</v>
      </c>
      <c r="S826" s="45">
        <v>26</v>
      </c>
      <c r="T826" s="45">
        <v>39</v>
      </c>
      <c r="U826" s="45">
        <v>25</v>
      </c>
      <c r="V826" s="45">
        <v>39</v>
      </c>
      <c r="W826" s="45">
        <v>329.79999999999995</v>
      </c>
      <c r="X826" s="45">
        <v>128</v>
      </c>
      <c r="Y826" s="45">
        <v>1676.8</v>
      </c>
      <c r="Z826" s="45">
        <v>421.4</v>
      </c>
      <c r="AA826" s="45">
        <v>2721</v>
      </c>
      <c r="AB826" s="103">
        <f t="shared" si="185"/>
        <v>100</v>
      </c>
      <c r="AC826" s="103">
        <f t="shared" si="186"/>
        <v>78.787878787878782</v>
      </c>
      <c r="AD826" s="103">
        <f t="shared" si="187"/>
        <v>100</v>
      </c>
      <c r="AE826" s="103">
        <f t="shared" si="188"/>
        <v>83.333333333333343</v>
      </c>
      <c r="AF826" s="103">
        <f t="shared" si="189"/>
        <v>100</v>
      </c>
      <c r="AG826" s="103">
        <f t="shared" si="190"/>
        <v>100</v>
      </c>
      <c r="AH826" s="103">
        <f t="shared" si="191"/>
        <v>54.237288135593218</v>
      </c>
      <c r="AI826" s="103">
        <f t="shared" si="192"/>
        <v>96.645533141210365</v>
      </c>
      <c r="AJ826" s="103">
        <f t="shared" si="193"/>
        <v>100</v>
      </c>
      <c r="AK826" s="103">
        <f t="shared" si="194"/>
        <v>100</v>
      </c>
      <c r="AL826" s="45" t="str">
        <f t="shared" si="195"/>
        <v>-</v>
      </c>
      <c r="AM826" s="45">
        <f t="shared" si="195"/>
        <v>7</v>
      </c>
      <c r="AN826" s="45" t="str">
        <f t="shared" si="195"/>
        <v>-</v>
      </c>
      <c r="AO826" s="45">
        <f t="shared" si="183"/>
        <v>5</v>
      </c>
      <c r="AP826" s="45" t="str">
        <f t="shared" si="183"/>
        <v>-</v>
      </c>
      <c r="AQ826" s="45" t="str">
        <f t="shared" si="183"/>
        <v>-</v>
      </c>
      <c r="AR826" s="45">
        <f t="shared" si="183"/>
        <v>108</v>
      </c>
      <c r="AS826" s="45">
        <f t="shared" si="197"/>
        <v>58.200000000000045</v>
      </c>
      <c r="AT826" s="45" t="str">
        <f t="shared" si="197"/>
        <v>-</v>
      </c>
      <c r="AU826" s="46">
        <f t="shared" si="196"/>
        <v>178.20000000000005</v>
      </c>
    </row>
    <row r="827" spans="1:47" ht="24.95" customHeight="1" x14ac:dyDescent="0.25">
      <c r="A827" s="21" t="s">
        <v>1027</v>
      </c>
      <c r="B827" s="22" t="s">
        <v>1730</v>
      </c>
      <c r="C827" s="8" t="s">
        <v>835</v>
      </c>
      <c r="D827" s="8" t="s">
        <v>857</v>
      </c>
      <c r="E827" s="18" t="s">
        <v>1916</v>
      </c>
      <c r="F827" s="45" t="str">
        <f>IFERROR(VLOOKUP(E827,categoria!$A:$C,3,FALSE),"Categoria 1")</f>
        <v>Categoria 2</v>
      </c>
      <c r="G827" s="45">
        <v>4400</v>
      </c>
      <c r="H827" s="45">
        <v>192</v>
      </c>
      <c r="I827" s="7">
        <v>185</v>
      </c>
      <c r="J827" s="7">
        <v>181</v>
      </c>
      <c r="K827" s="7">
        <v>182</v>
      </c>
      <c r="L827" s="7">
        <v>182</v>
      </c>
      <c r="M827" s="7">
        <v>985</v>
      </c>
      <c r="N827" s="7">
        <v>1154</v>
      </c>
      <c r="O827" s="7">
        <v>9490</v>
      </c>
      <c r="P827" s="7">
        <v>1725</v>
      </c>
      <c r="Q827" s="45">
        <f t="shared" si="184"/>
        <v>14276</v>
      </c>
      <c r="R827" s="45">
        <v>245</v>
      </c>
      <c r="S827" s="45">
        <v>186</v>
      </c>
      <c r="T827" s="45">
        <v>146</v>
      </c>
      <c r="U827" s="45">
        <v>168</v>
      </c>
      <c r="V827" s="45">
        <v>239</v>
      </c>
      <c r="W827" s="45">
        <v>1401.4</v>
      </c>
      <c r="X827" s="45">
        <v>547.79999999999995</v>
      </c>
      <c r="Y827" s="45">
        <v>4750.6444444444433</v>
      </c>
      <c r="Z827" s="45">
        <v>659.15555555555545</v>
      </c>
      <c r="AA827" s="45">
        <v>8342.9999999999982</v>
      </c>
      <c r="AB827" s="103">
        <f t="shared" si="185"/>
        <v>100</v>
      </c>
      <c r="AC827" s="103">
        <f t="shared" si="186"/>
        <v>100</v>
      </c>
      <c r="AD827" s="103">
        <f t="shared" si="187"/>
        <v>80.662983425414367</v>
      </c>
      <c r="AE827" s="103">
        <f t="shared" si="188"/>
        <v>92.307692307692307</v>
      </c>
      <c r="AF827" s="103">
        <f t="shared" si="189"/>
        <v>100</v>
      </c>
      <c r="AG827" s="103">
        <f t="shared" si="190"/>
        <v>100</v>
      </c>
      <c r="AH827" s="103">
        <f t="shared" si="191"/>
        <v>47.469670710571918</v>
      </c>
      <c r="AI827" s="103">
        <f t="shared" si="192"/>
        <v>50.05947781290245</v>
      </c>
      <c r="AJ827" s="103">
        <f t="shared" si="193"/>
        <v>38.211916264090171</v>
      </c>
      <c r="AK827" s="103">
        <f t="shared" si="194"/>
        <v>58.440739702998023</v>
      </c>
      <c r="AL827" s="45" t="str">
        <f t="shared" si="195"/>
        <v>-</v>
      </c>
      <c r="AM827" s="45" t="str">
        <f t="shared" si="195"/>
        <v>-</v>
      </c>
      <c r="AN827" s="45">
        <f t="shared" si="195"/>
        <v>35</v>
      </c>
      <c r="AO827" s="45">
        <f t="shared" si="183"/>
        <v>14</v>
      </c>
      <c r="AP827" s="45" t="str">
        <f t="shared" si="183"/>
        <v>-</v>
      </c>
      <c r="AQ827" s="45" t="str">
        <f t="shared" si="183"/>
        <v>-</v>
      </c>
      <c r="AR827" s="45">
        <f t="shared" si="183"/>
        <v>606.20000000000005</v>
      </c>
      <c r="AS827" s="45">
        <f t="shared" si="197"/>
        <v>4739.3555555555567</v>
      </c>
      <c r="AT827" s="45">
        <f t="shared" si="197"/>
        <v>1065.8444444444444</v>
      </c>
      <c r="AU827" s="46">
        <f t="shared" si="196"/>
        <v>6460.4000000000015</v>
      </c>
    </row>
    <row r="828" spans="1:47" ht="24.95" customHeight="1" x14ac:dyDescent="0.25">
      <c r="A828" s="21" t="s">
        <v>1027</v>
      </c>
      <c r="B828" s="22" t="s">
        <v>1730</v>
      </c>
      <c r="C828" s="8" t="s">
        <v>835</v>
      </c>
      <c r="D828" s="8" t="s">
        <v>858</v>
      </c>
      <c r="E828" s="18" t="s">
        <v>1917</v>
      </c>
      <c r="F828" s="45" t="str">
        <f>IFERROR(VLOOKUP(E828,categoria!$A:$C,3,FALSE),"Categoria 1")</f>
        <v>Categoria 2</v>
      </c>
      <c r="G828" s="45">
        <v>4600</v>
      </c>
      <c r="H828" s="45">
        <v>188</v>
      </c>
      <c r="I828" s="7">
        <v>189</v>
      </c>
      <c r="J828" s="7">
        <v>189</v>
      </c>
      <c r="K828" s="7">
        <v>191</v>
      </c>
      <c r="L828" s="7">
        <v>191</v>
      </c>
      <c r="M828" s="7">
        <v>984</v>
      </c>
      <c r="N828" s="7">
        <v>1074</v>
      </c>
      <c r="O828" s="7">
        <v>9524</v>
      </c>
      <c r="P828" s="7">
        <v>1836</v>
      </c>
      <c r="Q828" s="45">
        <f t="shared" si="184"/>
        <v>14366</v>
      </c>
      <c r="R828" s="45">
        <v>200</v>
      </c>
      <c r="S828" s="45">
        <v>207</v>
      </c>
      <c r="T828" s="45">
        <v>174</v>
      </c>
      <c r="U828" s="45">
        <v>200</v>
      </c>
      <c r="V828" s="45">
        <v>244</v>
      </c>
      <c r="W828" s="45">
        <v>1542.2</v>
      </c>
      <c r="X828" s="45">
        <v>674.8</v>
      </c>
      <c r="Y828" s="45">
        <v>5218.0444444444456</v>
      </c>
      <c r="Z828" s="45">
        <v>1030.9555555555557</v>
      </c>
      <c r="AA828" s="45">
        <v>9491.0000000000018</v>
      </c>
      <c r="AB828" s="103">
        <f t="shared" si="185"/>
        <v>100</v>
      </c>
      <c r="AC828" s="103">
        <f t="shared" si="186"/>
        <v>100</v>
      </c>
      <c r="AD828" s="103">
        <f t="shared" si="187"/>
        <v>92.063492063492063</v>
      </c>
      <c r="AE828" s="103">
        <f t="shared" si="188"/>
        <v>100</v>
      </c>
      <c r="AF828" s="103">
        <f t="shared" si="189"/>
        <v>100</v>
      </c>
      <c r="AG828" s="103">
        <f t="shared" si="190"/>
        <v>100</v>
      </c>
      <c r="AH828" s="103">
        <f t="shared" si="191"/>
        <v>62.830540037243942</v>
      </c>
      <c r="AI828" s="103">
        <f t="shared" si="192"/>
        <v>54.788370899248697</v>
      </c>
      <c r="AJ828" s="103">
        <f t="shared" si="193"/>
        <v>56.152263374485614</v>
      </c>
      <c r="AK828" s="103">
        <f t="shared" si="194"/>
        <v>66.065710705833226</v>
      </c>
      <c r="AL828" s="45" t="str">
        <f t="shared" si="195"/>
        <v>-</v>
      </c>
      <c r="AM828" s="45" t="str">
        <f t="shared" si="195"/>
        <v>-</v>
      </c>
      <c r="AN828" s="45">
        <f t="shared" si="195"/>
        <v>15</v>
      </c>
      <c r="AO828" s="45" t="str">
        <f t="shared" si="183"/>
        <v>-</v>
      </c>
      <c r="AP828" s="45" t="str">
        <f t="shared" si="183"/>
        <v>-</v>
      </c>
      <c r="AQ828" s="45" t="str">
        <f t="shared" si="183"/>
        <v>-</v>
      </c>
      <c r="AR828" s="45">
        <f t="shared" si="183"/>
        <v>399.20000000000005</v>
      </c>
      <c r="AS828" s="45">
        <f t="shared" si="197"/>
        <v>4305.9555555555544</v>
      </c>
      <c r="AT828" s="45">
        <f t="shared" si="197"/>
        <v>805.04444444444425</v>
      </c>
      <c r="AU828" s="46">
        <f t="shared" si="196"/>
        <v>5525.1999999999989</v>
      </c>
    </row>
    <row r="829" spans="1:47" ht="24.95" customHeight="1" x14ac:dyDescent="0.25">
      <c r="A829" s="21" t="s">
        <v>1012</v>
      </c>
      <c r="B829" s="22" t="s">
        <v>1730</v>
      </c>
      <c r="C829" s="8" t="s">
        <v>835</v>
      </c>
      <c r="D829" s="8" t="s">
        <v>859</v>
      </c>
      <c r="E829" s="18" t="s">
        <v>1332</v>
      </c>
      <c r="F829" s="45" t="str">
        <f>IFERROR(VLOOKUP(E829,categoria!$A:$C,3,FALSE),"Categoria 1")</f>
        <v>Categoria 2</v>
      </c>
      <c r="G829" s="45">
        <v>2950</v>
      </c>
      <c r="H829" s="45">
        <v>74</v>
      </c>
      <c r="I829" s="7">
        <v>72</v>
      </c>
      <c r="J829" s="7">
        <v>71</v>
      </c>
      <c r="K829" s="7">
        <v>70</v>
      </c>
      <c r="L829" s="7">
        <v>73</v>
      </c>
      <c r="M829" s="7">
        <v>410</v>
      </c>
      <c r="N829" s="7">
        <v>508</v>
      </c>
      <c r="O829" s="7">
        <v>3963</v>
      </c>
      <c r="P829" s="7">
        <v>860</v>
      </c>
      <c r="Q829" s="45">
        <f t="shared" si="184"/>
        <v>6101</v>
      </c>
      <c r="R829" s="45">
        <v>67</v>
      </c>
      <c r="S829" s="45">
        <v>48</v>
      </c>
      <c r="T829" s="45">
        <v>57</v>
      </c>
      <c r="U829" s="45">
        <v>75</v>
      </c>
      <c r="V829" s="45">
        <v>123</v>
      </c>
      <c r="W829" s="45">
        <v>574.79999999999995</v>
      </c>
      <c r="X829" s="45">
        <v>316.59999999999997</v>
      </c>
      <c r="Y829" s="45">
        <v>3167.2000000000003</v>
      </c>
      <c r="Z829" s="45">
        <v>766.4</v>
      </c>
      <c r="AA829" s="45">
        <v>5195</v>
      </c>
      <c r="AB829" s="103">
        <f t="shared" si="185"/>
        <v>90.540540540540533</v>
      </c>
      <c r="AC829" s="103">
        <f t="shared" si="186"/>
        <v>66.666666666666657</v>
      </c>
      <c r="AD829" s="103">
        <f t="shared" si="187"/>
        <v>80.281690140845072</v>
      </c>
      <c r="AE829" s="103">
        <f t="shared" si="188"/>
        <v>100</v>
      </c>
      <c r="AF829" s="103">
        <f t="shared" si="189"/>
        <v>100</v>
      </c>
      <c r="AG829" s="103">
        <f t="shared" si="190"/>
        <v>100</v>
      </c>
      <c r="AH829" s="103">
        <f t="shared" si="191"/>
        <v>62.322834645669289</v>
      </c>
      <c r="AI829" s="103">
        <f t="shared" si="192"/>
        <v>79.919253091092614</v>
      </c>
      <c r="AJ829" s="103">
        <f t="shared" si="193"/>
        <v>89.11627906976743</v>
      </c>
      <c r="AK829" s="103">
        <f t="shared" si="194"/>
        <v>85.149975413866571</v>
      </c>
      <c r="AL829" s="45">
        <f t="shared" si="195"/>
        <v>7</v>
      </c>
      <c r="AM829" s="45">
        <f t="shared" si="195"/>
        <v>24</v>
      </c>
      <c r="AN829" s="45">
        <f t="shared" si="195"/>
        <v>14</v>
      </c>
      <c r="AO829" s="45" t="str">
        <f t="shared" si="183"/>
        <v>-</v>
      </c>
      <c r="AP829" s="45" t="str">
        <f t="shared" si="183"/>
        <v>-</v>
      </c>
      <c r="AQ829" s="45" t="str">
        <f t="shared" si="183"/>
        <v>-</v>
      </c>
      <c r="AR829" s="45">
        <f t="shared" si="183"/>
        <v>191.40000000000003</v>
      </c>
      <c r="AS829" s="45">
        <f t="shared" si="197"/>
        <v>795.79999999999973</v>
      </c>
      <c r="AT829" s="45">
        <f t="shared" si="197"/>
        <v>93.600000000000023</v>
      </c>
      <c r="AU829" s="46">
        <f t="shared" si="196"/>
        <v>1125.7999999999997</v>
      </c>
    </row>
    <row r="830" spans="1:47" ht="24.95" customHeight="1" x14ac:dyDescent="0.25">
      <c r="A830" s="21" t="s">
        <v>1012</v>
      </c>
      <c r="B830" s="22" t="s">
        <v>1730</v>
      </c>
      <c r="C830" s="8" t="s">
        <v>835</v>
      </c>
      <c r="D830" s="8" t="s">
        <v>860</v>
      </c>
      <c r="E830" s="18" t="s">
        <v>1334</v>
      </c>
      <c r="F830" s="45" t="str">
        <f>IFERROR(VLOOKUP(E830,categoria!$A:$C,3,FALSE),"Categoria 1")</f>
        <v>Categoria 2</v>
      </c>
      <c r="G830" s="45">
        <v>2130</v>
      </c>
      <c r="H830" s="45">
        <v>43</v>
      </c>
      <c r="I830" s="7">
        <v>42</v>
      </c>
      <c r="J830" s="7">
        <v>42</v>
      </c>
      <c r="K830" s="7">
        <v>43</v>
      </c>
      <c r="L830" s="7">
        <v>46</v>
      </c>
      <c r="M830" s="7">
        <v>261</v>
      </c>
      <c r="N830" s="7">
        <v>325</v>
      </c>
      <c r="O830" s="7">
        <v>2547</v>
      </c>
      <c r="P830" s="7">
        <v>530</v>
      </c>
      <c r="Q830" s="45">
        <f t="shared" si="184"/>
        <v>3879</v>
      </c>
      <c r="R830" s="45">
        <v>48</v>
      </c>
      <c r="S830" s="45">
        <v>47</v>
      </c>
      <c r="T830" s="45">
        <v>45</v>
      </c>
      <c r="U830" s="45">
        <v>48</v>
      </c>
      <c r="V830" s="45">
        <v>55</v>
      </c>
      <c r="W830" s="45">
        <v>309.2</v>
      </c>
      <c r="X830" s="45">
        <v>180.99999999999997</v>
      </c>
      <c r="Y830" s="45">
        <v>2788.6444444444446</v>
      </c>
      <c r="Z830" s="45">
        <v>386.15555555555557</v>
      </c>
      <c r="AA830" s="45">
        <v>3908.0000000000005</v>
      </c>
      <c r="AB830" s="103">
        <f t="shared" si="185"/>
        <v>100</v>
      </c>
      <c r="AC830" s="103">
        <f t="shared" si="186"/>
        <v>100</v>
      </c>
      <c r="AD830" s="103">
        <f t="shared" si="187"/>
        <v>100</v>
      </c>
      <c r="AE830" s="103">
        <f t="shared" si="188"/>
        <v>100</v>
      </c>
      <c r="AF830" s="103">
        <f t="shared" si="189"/>
        <v>100</v>
      </c>
      <c r="AG830" s="103">
        <f t="shared" si="190"/>
        <v>100</v>
      </c>
      <c r="AH830" s="103">
        <f t="shared" si="191"/>
        <v>55.692307692307686</v>
      </c>
      <c r="AI830" s="103">
        <f t="shared" si="192"/>
        <v>100</v>
      </c>
      <c r="AJ830" s="103">
        <f t="shared" si="193"/>
        <v>72.859538784067084</v>
      </c>
      <c r="AK830" s="103">
        <f t="shared" si="194"/>
        <v>100</v>
      </c>
      <c r="AL830" s="45" t="str">
        <f t="shared" si="195"/>
        <v>-</v>
      </c>
      <c r="AM830" s="45" t="str">
        <f t="shared" si="195"/>
        <v>-</v>
      </c>
      <c r="AN830" s="45" t="str">
        <f t="shared" si="195"/>
        <v>-</v>
      </c>
      <c r="AO830" s="45" t="str">
        <f t="shared" si="183"/>
        <v>-</v>
      </c>
      <c r="AP830" s="45" t="str">
        <f t="shared" si="183"/>
        <v>-</v>
      </c>
      <c r="AQ830" s="45" t="str">
        <f t="shared" si="183"/>
        <v>-</v>
      </c>
      <c r="AR830" s="45">
        <f t="shared" si="183"/>
        <v>144.00000000000003</v>
      </c>
      <c r="AS830" s="45" t="str">
        <f t="shared" si="197"/>
        <v>-</v>
      </c>
      <c r="AT830" s="45">
        <f t="shared" si="197"/>
        <v>143.84444444444443</v>
      </c>
      <c r="AU830" s="46">
        <f t="shared" si="196"/>
        <v>287.84444444444443</v>
      </c>
    </row>
    <row r="831" spans="1:47" ht="24.95" customHeight="1" x14ac:dyDescent="0.25">
      <c r="A831" s="21" t="s">
        <v>1027</v>
      </c>
      <c r="B831" s="22" t="s">
        <v>1730</v>
      </c>
      <c r="C831" s="8" t="s">
        <v>835</v>
      </c>
      <c r="D831" s="8" t="s">
        <v>861</v>
      </c>
      <c r="E831" s="18" t="s">
        <v>1348</v>
      </c>
      <c r="F831" s="45" t="str">
        <f>IFERROR(VLOOKUP(E831,categoria!$A:$C,3,FALSE),"Categoria 1")</f>
        <v>Categoria 2</v>
      </c>
      <c r="G831" s="45">
        <v>2600</v>
      </c>
      <c r="H831" s="45">
        <v>42</v>
      </c>
      <c r="I831" s="7">
        <v>45</v>
      </c>
      <c r="J831" s="7">
        <v>47</v>
      </c>
      <c r="K831" s="7">
        <v>51</v>
      </c>
      <c r="L831" s="7">
        <v>54</v>
      </c>
      <c r="M831" s="7">
        <v>336</v>
      </c>
      <c r="N831" s="7">
        <v>422</v>
      </c>
      <c r="O831" s="7">
        <v>3085</v>
      </c>
      <c r="P831" s="7">
        <v>678</v>
      </c>
      <c r="Q831" s="45">
        <f t="shared" si="184"/>
        <v>4760</v>
      </c>
      <c r="R831" s="45">
        <v>78</v>
      </c>
      <c r="S831" s="45">
        <v>62</v>
      </c>
      <c r="T831" s="45">
        <v>63</v>
      </c>
      <c r="U831" s="45">
        <v>55</v>
      </c>
      <c r="V831" s="45">
        <v>82</v>
      </c>
      <c r="W831" s="45">
        <v>469.6</v>
      </c>
      <c r="X831" s="45">
        <v>208.60000000000002</v>
      </c>
      <c r="Y831" s="45">
        <v>2121.8444444444449</v>
      </c>
      <c r="Z831" s="45">
        <v>205.95555555555558</v>
      </c>
      <c r="AA831" s="45">
        <v>3346.0000000000005</v>
      </c>
      <c r="AB831" s="103">
        <f t="shared" si="185"/>
        <v>100</v>
      </c>
      <c r="AC831" s="103">
        <f t="shared" si="186"/>
        <v>100</v>
      </c>
      <c r="AD831" s="103">
        <f t="shared" si="187"/>
        <v>100</v>
      </c>
      <c r="AE831" s="103">
        <f t="shared" si="188"/>
        <v>100</v>
      </c>
      <c r="AF831" s="103">
        <f t="shared" si="189"/>
        <v>100</v>
      </c>
      <c r="AG831" s="103">
        <f t="shared" si="190"/>
        <v>100</v>
      </c>
      <c r="AH831" s="103">
        <f t="shared" si="191"/>
        <v>49.431279620853083</v>
      </c>
      <c r="AI831" s="103">
        <f t="shared" si="192"/>
        <v>68.779398523320751</v>
      </c>
      <c r="AJ831" s="103">
        <f t="shared" si="193"/>
        <v>30.37692559816454</v>
      </c>
      <c r="AK831" s="103">
        <f t="shared" si="194"/>
        <v>70.294117647058826</v>
      </c>
      <c r="AL831" s="45" t="str">
        <f t="shared" si="195"/>
        <v>-</v>
      </c>
      <c r="AM831" s="45" t="str">
        <f t="shared" si="195"/>
        <v>-</v>
      </c>
      <c r="AN831" s="45" t="str">
        <f t="shared" si="195"/>
        <v>-</v>
      </c>
      <c r="AO831" s="45" t="str">
        <f t="shared" si="183"/>
        <v>-</v>
      </c>
      <c r="AP831" s="45" t="str">
        <f t="shared" si="183"/>
        <v>-</v>
      </c>
      <c r="AQ831" s="45" t="str">
        <f t="shared" si="183"/>
        <v>-</v>
      </c>
      <c r="AR831" s="45">
        <f t="shared" si="183"/>
        <v>213.39999999999998</v>
      </c>
      <c r="AS831" s="45">
        <f t="shared" si="197"/>
        <v>963.15555555555511</v>
      </c>
      <c r="AT831" s="45">
        <f t="shared" si="197"/>
        <v>472.04444444444442</v>
      </c>
      <c r="AU831" s="46">
        <f t="shared" si="196"/>
        <v>1648.5999999999997</v>
      </c>
    </row>
    <row r="832" spans="1:47" ht="24.95" customHeight="1" x14ac:dyDescent="0.25">
      <c r="A832" s="21" t="s">
        <v>1027</v>
      </c>
      <c r="B832" s="22" t="s">
        <v>1730</v>
      </c>
      <c r="C832" s="8" t="s">
        <v>835</v>
      </c>
      <c r="D832" s="8" t="s">
        <v>862</v>
      </c>
      <c r="E832" s="18" t="s">
        <v>1363</v>
      </c>
      <c r="F832" s="45" t="str">
        <f>IFERROR(VLOOKUP(E832,categoria!$A:$C,3,FALSE),"Categoria 1")</f>
        <v>Categoria 3</v>
      </c>
      <c r="G832" s="45">
        <v>6360</v>
      </c>
      <c r="H832" s="45">
        <v>259</v>
      </c>
      <c r="I832" s="7">
        <v>260</v>
      </c>
      <c r="J832" s="7">
        <v>261</v>
      </c>
      <c r="K832" s="7">
        <v>264</v>
      </c>
      <c r="L832" s="7">
        <v>269</v>
      </c>
      <c r="M832" s="7">
        <v>1427</v>
      </c>
      <c r="N832" s="7">
        <v>1584</v>
      </c>
      <c r="O832" s="7">
        <v>12520</v>
      </c>
      <c r="P832" s="7">
        <v>2908</v>
      </c>
      <c r="Q832" s="45">
        <f t="shared" si="184"/>
        <v>19752</v>
      </c>
      <c r="R832" s="45">
        <v>240</v>
      </c>
      <c r="S832" s="45">
        <v>261</v>
      </c>
      <c r="T832" s="45">
        <v>267</v>
      </c>
      <c r="U832" s="45">
        <v>226</v>
      </c>
      <c r="V832" s="45">
        <v>360</v>
      </c>
      <c r="W832" s="45">
        <v>1976</v>
      </c>
      <c r="X832" s="45">
        <v>1003.8</v>
      </c>
      <c r="Y832" s="45">
        <v>10002.888888888891</v>
      </c>
      <c r="Z832" s="45">
        <v>2256.3111111111107</v>
      </c>
      <c r="AA832" s="45">
        <v>16593</v>
      </c>
      <c r="AB832" s="103">
        <f t="shared" si="185"/>
        <v>92.664092664092664</v>
      </c>
      <c r="AC832" s="103">
        <f t="shared" si="186"/>
        <v>100</v>
      </c>
      <c r="AD832" s="103">
        <f t="shared" si="187"/>
        <v>100</v>
      </c>
      <c r="AE832" s="103">
        <f t="shared" si="188"/>
        <v>85.606060606060609</v>
      </c>
      <c r="AF832" s="103">
        <f t="shared" si="189"/>
        <v>100</v>
      </c>
      <c r="AG832" s="103">
        <f t="shared" si="190"/>
        <v>100</v>
      </c>
      <c r="AH832" s="103">
        <f t="shared" si="191"/>
        <v>63.371212121212118</v>
      </c>
      <c r="AI832" s="103">
        <f t="shared" si="192"/>
        <v>79.895278665246721</v>
      </c>
      <c r="AJ832" s="103">
        <f t="shared" si="193"/>
        <v>77.589790615925409</v>
      </c>
      <c r="AK832" s="103">
        <f t="shared" si="194"/>
        <v>84.006682867557714</v>
      </c>
      <c r="AL832" s="45">
        <f t="shared" si="195"/>
        <v>19</v>
      </c>
      <c r="AM832" s="45" t="str">
        <f t="shared" si="195"/>
        <v>-</v>
      </c>
      <c r="AN832" s="45" t="str">
        <f t="shared" si="195"/>
        <v>-</v>
      </c>
      <c r="AO832" s="45">
        <f t="shared" si="183"/>
        <v>38</v>
      </c>
      <c r="AP832" s="45" t="str">
        <f t="shared" si="183"/>
        <v>-</v>
      </c>
      <c r="AQ832" s="45" t="str">
        <f t="shared" si="183"/>
        <v>-</v>
      </c>
      <c r="AR832" s="45">
        <f t="shared" si="183"/>
        <v>580.20000000000005</v>
      </c>
      <c r="AS832" s="45">
        <f t="shared" si="197"/>
        <v>2517.1111111111095</v>
      </c>
      <c r="AT832" s="45">
        <f t="shared" si="197"/>
        <v>651.68888888888932</v>
      </c>
      <c r="AU832" s="46">
        <f t="shared" si="196"/>
        <v>3805.9999999999986</v>
      </c>
    </row>
    <row r="833" spans="1:47" ht="24.95" customHeight="1" x14ac:dyDescent="0.25">
      <c r="A833" s="21" t="s">
        <v>1012</v>
      </c>
      <c r="B833" s="22" t="s">
        <v>1730</v>
      </c>
      <c r="C833" s="8" t="s">
        <v>835</v>
      </c>
      <c r="D833" s="8" t="s">
        <v>863</v>
      </c>
      <c r="E833" s="18" t="s">
        <v>1366</v>
      </c>
      <c r="F833" s="45" t="str">
        <f>IFERROR(VLOOKUP(E833,categoria!$A:$C,3,FALSE),"Categoria 1")</f>
        <v>Categoria 2</v>
      </c>
      <c r="G833" s="45">
        <v>44660</v>
      </c>
      <c r="H833" s="45">
        <v>1099</v>
      </c>
      <c r="I833" s="7">
        <v>1090</v>
      </c>
      <c r="J833" s="7">
        <v>1093</v>
      </c>
      <c r="K833" s="7">
        <v>1109</v>
      </c>
      <c r="L833" s="7">
        <v>1133</v>
      </c>
      <c r="M833" s="7">
        <v>6270</v>
      </c>
      <c r="N833" s="7">
        <v>7444</v>
      </c>
      <c r="O833" s="7">
        <v>63536</v>
      </c>
      <c r="P833" s="7">
        <v>11454</v>
      </c>
      <c r="Q833" s="45">
        <f t="shared" si="184"/>
        <v>94228</v>
      </c>
      <c r="R833" s="45">
        <v>1259</v>
      </c>
      <c r="S833" s="45">
        <v>1339</v>
      </c>
      <c r="T833" s="45">
        <v>1389</v>
      </c>
      <c r="U833" s="45">
        <v>1328</v>
      </c>
      <c r="V833" s="45">
        <v>1867</v>
      </c>
      <c r="W833" s="45">
        <v>9338.7999999999993</v>
      </c>
      <c r="X833" s="45">
        <v>5357.4000000000005</v>
      </c>
      <c r="Y833" s="45">
        <v>54271.288888888899</v>
      </c>
      <c r="Z833" s="45">
        <v>8358.5111111111109</v>
      </c>
      <c r="AA833" s="45">
        <v>84508</v>
      </c>
      <c r="AB833" s="103">
        <f t="shared" si="185"/>
        <v>100</v>
      </c>
      <c r="AC833" s="103">
        <f t="shared" si="186"/>
        <v>100</v>
      </c>
      <c r="AD833" s="103">
        <f t="shared" si="187"/>
        <v>100</v>
      </c>
      <c r="AE833" s="103">
        <f t="shared" si="188"/>
        <v>100</v>
      </c>
      <c r="AF833" s="103">
        <f t="shared" si="189"/>
        <v>100</v>
      </c>
      <c r="AG833" s="103">
        <f t="shared" si="190"/>
        <v>100</v>
      </c>
      <c r="AH833" s="103">
        <f t="shared" si="191"/>
        <v>71.969371305749604</v>
      </c>
      <c r="AI833" s="103">
        <f t="shared" si="192"/>
        <v>85.418170625926876</v>
      </c>
      <c r="AJ833" s="103">
        <f t="shared" si="193"/>
        <v>72.974603728925359</v>
      </c>
      <c r="AK833" s="103">
        <f t="shared" si="194"/>
        <v>89.684594812582247</v>
      </c>
      <c r="AL833" s="45" t="str">
        <f t="shared" si="195"/>
        <v>-</v>
      </c>
      <c r="AM833" s="45" t="str">
        <f t="shared" si="195"/>
        <v>-</v>
      </c>
      <c r="AN833" s="45" t="str">
        <f t="shared" si="195"/>
        <v>-</v>
      </c>
      <c r="AO833" s="45" t="str">
        <f t="shared" si="183"/>
        <v>-</v>
      </c>
      <c r="AP833" s="45" t="str">
        <f t="shared" si="183"/>
        <v>-</v>
      </c>
      <c r="AQ833" s="45" t="str">
        <f t="shared" si="183"/>
        <v>-</v>
      </c>
      <c r="AR833" s="45">
        <f t="shared" si="183"/>
        <v>2086.5999999999995</v>
      </c>
      <c r="AS833" s="45">
        <f t="shared" si="197"/>
        <v>9264.7111111111008</v>
      </c>
      <c r="AT833" s="45">
        <f t="shared" si="197"/>
        <v>3095.4888888888891</v>
      </c>
      <c r="AU833" s="46">
        <f t="shared" si="196"/>
        <v>14446.799999999988</v>
      </c>
    </row>
    <row r="834" spans="1:47" ht="24.95" customHeight="1" x14ac:dyDescent="0.25">
      <c r="A834" s="21" t="s">
        <v>1012</v>
      </c>
      <c r="B834" s="22" t="s">
        <v>1730</v>
      </c>
      <c r="C834" s="8" t="s">
        <v>835</v>
      </c>
      <c r="D834" s="8" t="s">
        <v>864</v>
      </c>
      <c r="E834" s="18" t="s">
        <v>1918</v>
      </c>
      <c r="F834" s="45" t="str">
        <f>IFERROR(VLOOKUP(E834,categoria!$A:$C,3,FALSE),"Categoria 1")</f>
        <v>Categoria 2</v>
      </c>
      <c r="G834" s="45">
        <v>2160</v>
      </c>
      <c r="H834" s="45">
        <v>73</v>
      </c>
      <c r="I834" s="7">
        <v>71</v>
      </c>
      <c r="J834" s="7">
        <v>69</v>
      </c>
      <c r="K834" s="7">
        <v>70</v>
      </c>
      <c r="L834" s="7">
        <v>71</v>
      </c>
      <c r="M834" s="7">
        <v>405</v>
      </c>
      <c r="N834" s="7">
        <v>484</v>
      </c>
      <c r="O834" s="7">
        <v>3447</v>
      </c>
      <c r="P834" s="7">
        <v>723</v>
      </c>
      <c r="Q834" s="45">
        <f t="shared" si="184"/>
        <v>5413</v>
      </c>
      <c r="R834" s="45">
        <v>50</v>
      </c>
      <c r="S834" s="45">
        <v>57</v>
      </c>
      <c r="T834" s="45">
        <v>67</v>
      </c>
      <c r="U834" s="45">
        <v>77</v>
      </c>
      <c r="V834" s="45">
        <v>39</v>
      </c>
      <c r="W834" s="45">
        <v>399.6</v>
      </c>
      <c r="X834" s="45">
        <v>234.6</v>
      </c>
      <c r="Y834" s="45">
        <v>1634.577777777778</v>
      </c>
      <c r="Z834" s="45">
        <v>249.22222222222223</v>
      </c>
      <c r="AA834" s="45">
        <v>2808.0000000000005</v>
      </c>
      <c r="AB834" s="103">
        <f t="shared" si="185"/>
        <v>68.493150684931507</v>
      </c>
      <c r="AC834" s="103">
        <f t="shared" si="186"/>
        <v>80.281690140845072</v>
      </c>
      <c r="AD834" s="103">
        <f t="shared" si="187"/>
        <v>97.101449275362313</v>
      </c>
      <c r="AE834" s="103">
        <f t="shared" si="188"/>
        <v>100</v>
      </c>
      <c r="AF834" s="103">
        <f t="shared" si="189"/>
        <v>54.929577464788736</v>
      </c>
      <c r="AG834" s="103">
        <f t="shared" si="190"/>
        <v>98.666666666666671</v>
      </c>
      <c r="AH834" s="103">
        <f t="shared" si="191"/>
        <v>48.471074380165284</v>
      </c>
      <c r="AI834" s="103">
        <f t="shared" si="192"/>
        <v>47.42030106695033</v>
      </c>
      <c r="AJ834" s="103">
        <f t="shared" si="193"/>
        <v>34.470570155217459</v>
      </c>
      <c r="AK834" s="103">
        <f t="shared" si="194"/>
        <v>51.875115462774815</v>
      </c>
      <c r="AL834" s="45">
        <f t="shared" si="195"/>
        <v>23</v>
      </c>
      <c r="AM834" s="45">
        <f t="shared" si="195"/>
        <v>14</v>
      </c>
      <c r="AN834" s="45">
        <f t="shared" si="195"/>
        <v>2</v>
      </c>
      <c r="AO834" s="45" t="str">
        <f t="shared" si="183"/>
        <v>-</v>
      </c>
      <c r="AP834" s="45">
        <f t="shared" si="183"/>
        <v>32</v>
      </c>
      <c r="AQ834" s="45">
        <f t="shared" si="183"/>
        <v>5.3999999999999773</v>
      </c>
      <c r="AR834" s="45">
        <f t="shared" si="183"/>
        <v>249.4</v>
      </c>
      <c r="AS834" s="45">
        <f t="shared" si="197"/>
        <v>1812.422222222222</v>
      </c>
      <c r="AT834" s="45">
        <f t="shared" si="197"/>
        <v>473.77777777777777</v>
      </c>
      <c r="AU834" s="46">
        <f t="shared" si="196"/>
        <v>2611.9999999999995</v>
      </c>
    </row>
    <row r="835" spans="1:47" ht="24.95" customHeight="1" x14ac:dyDescent="0.25">
      <c r="A835" s="21" t="s">
        <v>1027</v>
      </c>
      <c r="B835" s="22" t="s">
        <v>1730</v>
      </c>
      <c r="C835" s="8" t="s">
        <v>835</v>
      </c>
      <c r="D835" s="8" t="s">
        <v>865</v>
      </c>
      <c r="E835" s="18" t="s">
        <v>1919</v>
      </c>
      <c r="F835" s="45" t="str">
        <f>IFERROR(VLOOKUP(E835,categoria!$A:$C,3,FALSE),"Categoria 1")</f>
        <v>Categoria 1</v>
      </c>
      <c r="G835" s="45">
        <v>790</v>
      </c>
      <c r="H835" s="45">
        <v>34</v>
      </c>
      <c r="I835" s="7">
        <v>40</v>
      </c>
      <c r="J835" s="7">
        <v>44</v>
      </c>
      <c r="K835" s="7">
        <v>49</v>
      </c>
      <c r="L835" s="7">
        <v>52</v>
      </c>
      <c r="M835" s="7">
        <v>298</v>
      </c>
      <c r="N835" s="7">
        <v>334</v>
      </c>
      <c r="O835" s="7">
        <v>2485</v>
      </c>
      <c r="P835" s="7">
        <v>505</v>
      </c>
      <c r="Q835" s="45">
        <f t="shared" si="184"/>
        <v>3841</v>
      </c>
      <c r="R835" s="45">
        <v>47</v>
      </c>
      <c r="S835" s="45">
        <v>39</v>
      </c>
      <c r="T835" s="45">
        <v>38</v>
      </c>
      <c r="U835" s="45">
        <v>37</v>
      </c>
      <c r="V835" s="45">
        <v>72</v>
      </c>
      <c r="W835" s="45">
        <v>345.2</v>
      </c>
      <c r="X835" s="45">
        <v>161.80000000000001</v>
      </c>
      <c r="Y835" s="45">
        <v>1989.1333333333332</v>
      </c>
      <c r="Z835" s="45">
        <v>441.86666666666667</v>
      </c>
      <c r="AA835" s="45">
        <v>3171</v>
      </c>
      <c r="AB835" s="103">
        <f t="shared" si="185"/>
        <v>100</v>
      </c>
      <c r="AC835" s="103">
        <f t="shared" si="186"/>
        <v>97.5</v>
      </c>
      <c r="AD835" s="103">
        <f t="shared" si="187"/>
        <v>86.36363636363636</v>
      </c>
      <c r="AE835" s="103">
        <f t="shared" si="188"/>
        <v>75.510204081632651</v>
      </c>
      <c r="AF835" s="103">
        <f t="shared" si="189"/>
        <v>100</v>
      </c>
      <c r="AG835" s="103">
        <f t="shared" si="190"/>
        <v>100</v>
      </c>
      <c r="AH835" s="103">
        <f t="shared" si="191"/>
        <v>48.443113772455092</v>
      </c>
      <c r="AI835" s="103">
        <f t="shared" si="192"/>
        <v>80.045606975184441</v>
      </c>
      <c r="AJ835" s="103">
        <f t="shared" si="193"/>
        <v>87.4983498349835</v>
      </c>
      <c r="AK835" s="103">
        <f t="shared" si="194"/>
        <v>82.556625878677423</v>
      </c>
      <c r="AL835" s="45" t="str">
        <f t="shared" si="195"/>
        <v>-</v>
      </c>
      <c r="AM835" s="45">
        <f t="shared" si="195"/>
        <v>1</v>
      </c>
      <c r="AN835" s="45">
        <f t="shared" si="195"/>
        <v>6</v>
      </c>
      <c r="AO835" s="45">
        <f t="shared" si="195"/>
        <v>12</v>
      </c>
      <c r="AP835" s="45" t="str">
        <f t="shared" si="195"/>
        <v>-</v>
      </c>
      <c r="AQ835" s="45" t="str">
        <f t="shared" si="195"/>
        <v>-</v>
      </c>
      <c r="AR835" s="45">
        <f t="shared" si="195"/>
        <v>172.2</v>
      </c>
      <c r="AS835" s="45">
        <f t="shared" si="197"/>
        <v>495.86666666666679</v>
      </c>
      <c r="AT835" s="45">
        <f t="shared" si="197"/>
        <v>63.133333333333326</v>
      </c>
      <c r="AU835" s="46">
        <f t="shared" si="196"/>
        <v>750.20000000000016</v>
      </c>
    </row>
    <row r="836" spans="1:47" ht="24.95" customHeight="1" x14ac:dyDescent="0.25">
      <c r="A836" s="21" t="s">
        <v>835</v>
      </c>
      <c r="B836" s="22" t="s">
        <v>1730</v>
      </c>
      <c r="C836" s="8" t="s">
        <v>835</v>
      </c>
      <c r="D836" s="8" t="s">
        <v>866</v>
      </c>
      <c r="E836" s="18" t="s">
        <v>1408</v>
      </c>
      <c r="F836" s="45" t="str">
        <f>IFERROR(VLOOKUP(E836,categoria!$A:$C,3,FALSE),"Categoria 1")</f>
        <v>Categoria 2</v>
      </c>
      <c r="G836" s="45">
        <v>2895</v>
      </c>
      <c r="H836" s="45">
        <v>100</v>
      </c>
      <c r="I836" s="7">
        <v>105</v>
      </c>
      <c r="J836" s="7">
        <v>109</v>
      </c>
      <c r="K836" s="7">
        <v>112</v>
      </c>
      <c r="L836" s="7">
        <v>116</v>
      </c>
      <c r="M836" s="7">
        <v>623</v>
      </c>
      <c r="N836" s="7">
        <v>681</v>
      </c>
      <c r="O836" s="7">
        <v>5372</v>
      </c>
      <c r="P836" s="7">
        <v>1026</v>
      </c>
      <c r="Q836" s="45">
        <f t="shared" ref="Q836:Q855" si="198">SUM(H836:P836)</f>
        <v>8244</v>
      </c>
      <c r="R836" s="45">
        <v>105</v>
      </c>
      <c r="S836" s="45">
        <v>99</v>
      </c>
      <c r="T836" s="45">
        <v>87</v>
      </c>
      <c r="U836" s="45">
        <v>103</v>
      </c>
      <c r="V836" s="45">
        <v>149</v>
      </c>
      <c r="W836" s="45">
        <v>841.59999999999991</v>
      </c>
      <c r="X836" s="45">
        <v>373.20000000000005</v>
      </c>
      <c r="Y836" s="45">
        <v>4813.5333333333328</v>
      </c>
      <c r="Z836" s="45">
        <v>888.66666666666674</v>
      </c>
      <c r="AA836" s="45">
        <v>7460</v>
      </c>
      <c r="AB836" s="103">
        <f t="shared" ref="AB836:AB856" si="199">IF(R836/H836*100&gt;100,100,R836/H836*100)</f>
        <v>100</v>
      </c>
      <c r="AC836" s="103">
        <f t="shared" ref="AC836:AC856" si="200">IF(S836/I836*100&gt;100,100,S836/I836*100)</f>
        <v>94.285714285714278</v>
      </c>
      <c r="AD836" s="103">
        <f t="shared" ref="AD836:AD856" si="201">IF(T836/J836*100&gt;100,100,T836/J836*100)</f>
        <v>79.816513761467888</v>
      </c>
      <c r="AE836" s="103">
        <f t="shared" ref="AE836:AE856" si="202">IF(U836/K836*100&gt;100,100,U836/K836*100)</f>
        <v>91.964285714285708</v>
      </c>
      <c r="AF836" s="103">
        <f t="shared" ref="AF836:AF856" si="203">IF(V836/L836*100&gt;100,100,V836/L836*100)</f>
        <v>100</v>
      </c>
      <c r="AG836" s="103">
        <f t="shared" ref="AG836:AG856" si="204">IF(W836/M836*100&gt;100,100,W836/M836*100)</f>
        <v>100</v>
      </c>
      <c r="AH836" s="103">
        <f t="shared" ref="AH836:AH856" si="205">IF(X836/N836*100&gt;100,100,X836/N836*100)</f>
        <v>54.801762114537453</v>
      </c>
      <c r="AI836" s="103">
        <f t="shared" ref="AI836:AI856" si="206">IF(Y836/O836*100&gt;100,100,Y836/O836*100)</f>
        <v>89.604120129064285</v>
      </c>
      <c r="AJ836" s="103">
        <f t="shared" ref="AJ836:AJ856" si="207">IF(Z836/P836*100&gt;100,100,Z836/P836*100)</f>
        <v>86.614684860298908</v>
      </c>
      <c r="AK836" s="103">
        <f t="shared" ref="AK836:AK856" si="208">IF(AA836/Q836*100&gt;100,100,AA836/Q836*100)</f>
        <v>90.490053372149433</v>
      </c>
      <c r="AL836" s="45" t="str">
        <f t="shared" ref="AL836:AT855" si="209">IF(H836-R836&lt;=0,"-",H836-R836)</f>
        <v>-</v>
      </c>
      <c r="AM836" s="45">
        <f t="shared" si="209"/>
        <v>6</v>
      </c>
      <c r="AN836" s="45">
        <f t="shared" si="209"/>
        <v>22</v>
      </c>
      <c r="AO836" s="45">
        <f t="shared" si="209"/>
        <v>9</v>
      </c>
      <c r="AP836" s="45" t="str">
        <f t="shared" si="209"/>
        <v>-</v>
      </c>
      <c r="AQ836" s="45" t="str">
        <f t="shared" si="209"/>
        <v>-</v>
      </c>
      <c r="AR836" s="45">
        <f t="shared" si="209"/>
        <v>307.79999999999995</v>
      </c>
      <c r="AS836" s="45">
        <f t="shared" si="197"/>
        <v>558.46666666666715</v>
      </c>
      <c r="AT836" s="45">
        <f t="shared" si="197"/>
        <v>137.33333333333326</v>
      </c>
      <c r="AU836" s="46">
        <f t="shared" ref="AU836:AU855" si="210">SUM(AL836:AT836)</f>
        <v>1040.6000000000004</v>
      </c>
    </row>
    <row r="837" spans="1:47" ht="24.95" customHeight="1" x14ac:dyDescent="0.25">
      <c r="A837" s="21" t="s">
        <v>1012</v>
      </c>
      <c r="B837" s="22" t="s">
        <v>1730</v>
      </c>
      <c r="C837" s="8" t="s">
        <v>835</v>
      </c>
      <c r="D837" s="8" t="s">
        <v>867</v>
      </c>
      <c r="E837" s="18" t="s">
        <v>1431</v>
      </c>
      <c r="F837" s="45" t="str">
        <f>IFERROR(VLOOKUP(E837,categoria!$A:$C,3,FALSE),"Categoria 1")</f>
        <v>Categoria 2</v>
      </c>
      <c r="G837" s="45">
        <v>6030</v>
      </c>
      <c r="H837" s="45">
        <v>339</v>
      </c>
      <c r="I837" s="7">
        <v>330</v>
      </c>
      <c r="J837" s="7">
        <v>328</v>
      </c>
      <c r="K837" s="7">
        <v>330</v>
      </c>
      <c r="L837" s="7">
        <v>338</v>
      </c>
      <c r="M837" s="7">
        <v>1894</v>
      </c>
      <c r="N837" s="7">
        <v>2258</v>
      </c>
      <c r="O837" s="7">
        <v>16652</v>
      </c>
      <c r="P837" s="7">
        <v>3402</v>
      </c>
      <c r="Q837" s="45">
        <f t="shared" si="198"/>
        <v>25871</v>
      </c>
      <c r="R837" s="45">
        <v>352</v>
      </c>
      <c r="S837" s="45">
        <v>327</v>
      </c>
      <c r="T837" s="45">
        <v>339</v>
      </c>
      <c r="U837" s="45">
        <v>333</v>
      </c>
      <c r="V837" s="45">
        <v>420</v>
      </c>
      <c r="W837" s="45">
        <v>2555.1999999999998</v>
      </c>
      <c r="X837" s="45">
        <v>967.40000000000009</v>
      </c>
      <c r="Y837" s="45">
        <v>12370.533333333333</v>
      </c>
      <c r="Z837" s="45">
        <v>3185.8666666666668</v>
      </c>
      <c r="AA837" s="45">
        <v>20850</v>
      </c>
      <c r="AB837" s="103">
        <f t="shared" si="199"/>
        <v>100</v>
      </c>
      <c r="AC837" s="103">
        <f t="shared" si="200"/>
        <v>99.090909090909093</v>
      </c>
      <c r="AD837" s="103">
        <f t="shared" si="201"/>
        <v>100</v>
      </c>
      <c r="AE837" s="103">
        <f t="shared" si="202"/>
        <v>100</v>
      </c>
      <c r="AF837" s="103">
        <f t="shared" si="203"/>
        <v>100</v>
      </c>
      <c r="AG837" s="103">
        <f t="shared" si="204"/>
        <v>100</v>
      </c>
      <c r="AH837" s="103">
        <f t="shared" si="205"/>
        <v>42.84322409211692</v>
      </c>
      <c r="AI837" s="103">
        <f t="shared" si="206"/>
        <v>74.288573945071661</v>
      </c>
      <c r="AJ837" s="103">
        <f t="shared" si="207"/>
        <v>93.646874387615128</v>
      </c>
      <c r="AK837" s="103">
        <f t="shared" si="208"/>
        <v>80.592168837694715</v>
      </c>
      <c r="AL837" s="45" t="str">
        <f t="shared" si="209"/>
        <v>-</v>
      </c>
      <c r="AM837" s="45">
        <f t="shared" si="209"/>
        <v>3</v>
      </c>
      <c r="AN837" s="45" t="str">
        <f t="shared" si="209"/>
        <v>-</v>
      </c>
      <c r="AO837" s="45" t="str">
        <f t="shared" si="209"/>
        <v>-</v>
      </c>
      <c r="AP837" s="45" t="str">
        <f t="shared" si="209"/>
        <v>-</v>
      </c>
      <c r="AQ837" s="45" t="str">
        <f t="shared" si="209"/>
        <v>-</v>
      </c>
      <c r="AR837" s="45">
        <f t="shared" si="209"/>
        <v>1290.5999999999999</v>
      </c>
      <c r="AS837" s="45">
        <f t="shared" si="197"/>
        <v>4281.4666666666672</v>
      </c>
      <c r="AT837" s="45">
        <f t="shared" si="197"/>
        <v>216.13333333333321</v>
      </c>
      <c r="AU837" s="46">
        <f t="shared" si="210"/>
        <v>5791.2000000000007</v>
      </c>
    </row>
    <row r="838" spans="1:47" ht="24.95" customHeight="1" x14ac:dyDescent="0.25">
      <c r="A838" s="21" t="s">
        <v>1027</v>
      </c>
      <c r="B838" s="22" t="s">
        <v>1730</v>
      </c>
      <c r="C838" s="8" t="s">
        <v>835</v>
      </c>
      <c r="D838" s="8" t="s">
        <v>868</v>
      </c>
      <c r="E838" s="18" t="s">
        <v>1920</v>
      </c>
      <c r="F838" s="45" t="str">
        <f>IFERROR(VLOOKUP(E838,categoria!$A:$C,3,FALSE),"Categoria 1")</f>
        <v>Categoria 1</v>
      </c>
      <c r="G838" s="45">
        <v>1720</v>
      </c>
      <c r="H838" s="45">
        <v>31</v>
      </c>
      <c r="I838" s="7">
        <v>27</v>
      </c>
      <c r="J838" s="7">
        <v>26</v>
      </c>
      <c r="K838" s="7">
        <v>27</v>
      </c>
      <c r="L838" s="7">
        <v>28</v>
      </c>
      <c r="M838" s="7">
        <v>180</v>
      </c>
      <c r="N838" s="7">
        <v>252</v>
      </c>
      <c r="O838" s="7">
        <v>1606</v>
      </c>
      <c r="P838" s="7">
        <v>400</v>
      </c>
      <c r="Q838" s="45">
        <f t="shared" si="198"/>
        <v>2577</v>
      </c>
      <c r="R838" s="45">
        <v>46</v>
      </c>
      <c r="S838" s="45">
        <v>36</v>
      </c>
      <c r="T838" s="45">
        <v>46</v>
      </c>
      <c r="U838" s="45">
        <v>33</v>
      </c>
      <c r="V838" s="45">
        <v>80</v>
      </c>
      <c r="W838" s="45">
        <v>230</v>
      </c>
      <c r="X838" s="45">
        <v>186.60000000000002</v>
      </c>
      <c r="Y838" s="45">
        <v>1617.2666666666667</v>
      </c>
      <c r="Z838" s="45">
        <v>315.13333333333338</v>
      </c>
      <c r="AA838" s="45">
        <v>2590</v>
      </c>
      <c r="AB838" s="103">
        <f t="shared" si="199"/>
        <v>100</v>
      </c>
      <c r="AC838" s="103">
        <f t="shared" si="200"/>
        <v>100</v>
      </c>
      <c r="AD838" s="103">
        <f t="shared" si="201"/>
        <v>100</v>
      </c>
      <c r="AE838" s="103">
        <f t="shared" si="202"/>
        <v>100</v>
      </c>
      <c r="AF838" s="103">
        <f t="shared" si="203"/>
        <v>100</v>
      </c>
      <c r="AG838" s="103">
        <f t="shared" si="204"/>
        <v>100</v>
      </c>
      <c r="AH838" s="103">
        <f t="shared" si="205"/>
        <v>74.047619047619065</v>
      </c>
      <c r="AI838" s="103">
        <f t="shared" si="206"/>
        <v>100</v>
      </c>
      <c r="AJ838" s="103">
        <f t="shared" si="207"/>
        <v>78.783333333333346</v>
      </c>
      <c r="AK838" s="103">
        <f t="shared" si="208"/>
        <v>100</v>
      </c>
      <c r="AL838" s="45" t="str">
        <f t="shared" si="209"/>
        <v>-</v>
      </c>
      <c r="AM838" s="45" t="str">
        <f t="shared" si="209"/>
        <v>-</v>
      </c>
      <c r="AN838" s="45" t="str">
        <f t="shared" si="209"/>
        <v>-</v>
      </c>
      <c r="AO838" s="45" t="str">
        <f t="shared" si="209"/>
        <v>-</v>
      </c>
      <c r="AP838" s="45" t="str">
        <f t="shared" si="209"/>
        <v>-</v>
      </c>
      <c r="AQ838" s="45" t="str">
        <f t="shared" si="209"/>
        <v>-</v>
      </c>
      <c r="AR838" s="45">
        <f t="shared" si="209"/>
        <v>65.399999999999977</v>
      </c>
      <c r="AS838" s="45" t="str">
        <f t="shared" si="209"/>
        <v>-</v>
      </c>
      <c r="AT838" s="45">
        <f t="shared" si="209"/>
        <v>84.866666666666617</v>
      </c>
      <c r="AU838" s="46">
        <f t="shared" si="210"/>
        <v>150.26666666666659</v>
      </c>
    </row>
    <row r="839" spans="1:47" ht="24.95" customHeight="1" x14ac:dyDescent="0.25">
      <c r="A839" s="21" t="s">
        <v>1027</v>
      </c>
      <c r="B839" s="22" t="s">
        <v>1730</v>
      </c>
      <c r="C839" s="8" t="s">
        <v>835</v>
      </c>
      <c r="D839" s="8" t="s">
        <v>869</v>
      </c>
      <c r="E839" s="18" t="s">
        <v>1921</v>
      </c>
      <c r="F839" s="45" t="str">
        <f>IFERROR(VLOOKUP(E839,categoria!$A:$C,3,FALSE),"Categoria 1")</f>
        <v>Categoria 1</v>
      </c>
      <c r="G839" s="45">
        <v>5230</v>
      </c>
      <c r="H839" s="45">
        <v>179</v>
      </c>
      <c r="I839" s="7">
        <v>181</v>
      </c>
      <c r="J839" s="7">
        <v>187</v>
      </c>
      <c r="K839" s="7">
        <v>193</v>
      </c>
      <c r="L839" s="7">
        <v>201</v>
      </c>
      <c r="M839" s="7">
        <v>1141</v>
      </c>
      <c r="N839" s="7">
        <v>1334</v>
      </c>
      <c r="O839" s="7">
        <v>10285</v>
      </c>
      <c r="P839" s="7">
        <v>1991</v>
      </c>
      <c r="Q839" s="45">
        <f t="shared" si="198"/>
        <v>15692</v>
      </c>
      <c r="R839" s="45">
        <v>192</v>
      </c>
      <c r="S839" s="45">
        <v>176</v>
      </c>
      <c r="T839" s="45">
        <v>182</v>
      </c>
      <c r="U839" s="45">
        <v>210</v>
      </c>
      <c r="V839" s="45">
        <v>351</v>
      </c>
      <c r="W839" s="45">
        <v>1400.6</v>
      </c>
      <c r="X839" s="45">
        <v>697.2</v>
      </c>
      <c r="Y839" s="45">
        <v>5326.5111111111109</v>
      </c>
      <c r="Z839" s="45">
        <v>1016.688888888889</v>
      </c>
      <c r="AA839" s="45">
        <v>9552</v>
      </c>
      <c r="AB839" s="103">
        <f t="shared" si="199"/>
        <v>100</v>
      </c>
      <c r="AC839" s="103">
        <f t="shared" si="200"/>
        <v>97.237569060773481</v>
      </c>
      <c r="AD839" s="103">
        <f t="shared" si="201"/>
        <v>97.326203208556151</v>
      </c>
      <c r="AE839" s="103">
        <f t="shared" si="202"/>
        <v>100</v>
      </c>
      <c r="AF839" s="103">
        <f t="shared" si="203"/>
        <v>100</v>
      </c>
      <c r="AG839" s="103">
        <f t="shared" si="204"/>
        <v>100</v>
      </c>
      <c r="AH839" s="103">
        <f t="shared" si="205"/>
        <v>52.263868065967024</v>
      </c>
      <c r="AI839" s="103">
        <f t="shared" si="206"/>
        <v>51.789121158105111</v>
      </c>
      <c r="AJ839" s="103">
        <f t="shared" si="207"/>
        <v>51.064233495172729</v>
      </c>
      <c r="AK839" s="103">
        <f t="shared" si="208"/>
        <v>60.871781799643131</v>
      </c>
      <c r="AL839" s="45" t="str">
        <f t="shared" si="209"/>
        <v>-</v>
      </c>
      <c r="AM839" s="45">
        <f t="shared" si="209"/>
        <v>5</v>
      </c>
      <c r="AN839" s="45">
        <f t="shared" si="209"/>
        <v>5</v>
      </c>
      <c r="AO839" s="45" t="str">
        <f t="shared" si="209"/>
        <v>-</v>
      </c>
      <c r="AP839" s="45" t="str">
        <f t="shared" si="209"/>
        <v>-</v>
      </c>
      <c r="AQ839" s="45" t="str">
        <f t="shared" si="209"/>
        <v>-</v>
      </c>
      <c r="AR839" s="45">
        <f t="shared" si="209"/>
        <v>636.79999999999995</v>
      </c>
      <c r="AS839" s="45">
        <f t="shared" si="209"/>
        <v>4958.4888888888891</v>
      </c>
      <c r="AT839" s="45">
        <f t="shared" si="209"/>
        <v>974.31111111111102</v>
      </c>
      <c r="AU839" s="46">
        <f t="shared" si="210"/>
        <v>6579.6</v>
      </c>
    </row>
    <row r="840" spans="1:47" ht="24.95" customHeight="1" x14ac:dyDescent="0.25">
      <c r="A840" s="21" t="s">
        <v>1012</v>
      </c>
      <c r="B840" s="22" t="s">
        <v>1730</v>
      </c>
      <c r="C840" s="8" t="s">
        <v>835</v>
      </c>
      <c r="D840" s="8" t="s">
        <v>870</v>
      </c>
      <c r="E840" s="18" t="s">
        <v>1479</v>
      </c>
      <c r="F840" s="45" t="str">
        <f>IFERROR(VLOOKUP(E840,categoria!$A:$C,3,FALSE),"Categoria 1")</f>
        <v>Categoria 2</v>
      </c>
      <c r="G840" s="45">
        <v>8520</v>
      </c>
      <c r="H840" s="45">
        <v>249</v>
      </c>
      <c r="I840" s="7">
        <v>239</v>
      </c>
      <c r="J840" s="7">
        <v>235</v>
      </c>
      <c r="K840" s="7">
        <v>235</v>
      </c>
      <c r="L840" s="7">
        <v>240</v>
      </c>
      <c r="M840" s="7">
        <v>1365</v>
      </c>
      <c r="N840" s="7">
        <v>1692</v>
      </c>
      <c r="O840" s="7">
        <v>13260</v>
      </c>
      <c r="P840" s="7">
        <v>2777</v>
      </c>
      <c r="Q840" s="45">
        <f t="shared" si="198"/>
        <v>20292</v>
      </c>
      <c r="R840" s="45">
        <v>225</v>
      </c>
      <c r="S840" s="45">
        <v>244</v>
      </c>
      <c r="T840" s="45">
        <v>243</v>
      </c>
      <c r="U840" s="45">
        <v>246</v>
      </c>
      <c r="V840" s="45">
        <v>359</v>
      </c>
      <c r="W840" s="45">
        <v>2086.6</v>
      </c>
      <c r="X840" s="45">
        <v>1041.5999999999999</v>
      </c>
      <c r="Y840" s="45">
        <v>11064.866666666667</v>
      </c>
      <c r="Z840" s="45">
        <v>2404.9333333333334</v>
      </c>
      <c r="AA840" s="45">
        <v>17915</v>
      </c>
      <c r="AB840" s="103">
        <f t="shared" si="199"/>
        <v>90.361445783132538</v>
      </c>
      <c r="AC840" s="103">
        <f t="shared" si="200"/>
        <v>100</v>
      </c>
      <c r="AD840" s="103">
        <f t="shared" si="201"/>
        <v>100</v>
      </c>
      <c r="AE840" s="103">
        <f t="shared" si="202"/>
        <v>100</v>
      </c>
      <c r="AF840" s="103">
        <f t="shared" si="203"/>
        <v>100</v>
      </c>
      <c r="AG840" s="103">
        <f t="shared" si="204"/>
        <v>100</v>
      </c>
      <c r="AH840" s="103">
        <f t="shared" si="205"/>
        <v>61.560283687943262</v>
      </c>
      <c r="AI840" s="103">
        <f t="shared" si="206"/>
        <v>83.445449974861745</v>
      </c>
      <c r="AJ840" s="103">
        <f t="shared" si="207"/>
        <v>86.601848517584926</v>
      </c>
      <c r="AK840" s="103">
        <f t="shared" si="208"/>
        <v>88.286024048886262</v>
      </c>
      <c r="AL840" s="45">
        <f t="shared" si="209"/>
        <v>24</v>
      </c>
      <c r="AM840" s="45" t="str">
        <f t="shared" si="209"/>
        <v>-</v>
      </c>
      <c r="AN840" s="45" t="str">
        <f t="shared" si="209"/>
        <v>-</v>
      </c>
      <c r="AO840" s="45" t="str">
        <f t="shared" si="209"/>
        <v>-</v>
      </c>
      <c r="AP840" s="45" t="str">
        <f t="shared" si="209"/>
        <v>-</v>
      </c>
      <c r="AQ840" s="45" t="str">
        <f t="shared" si="209"/>
        <v>-</v>
      </c>
      <c r="AR840" s="45">
        <f t="shared" si="209"/>
        <v>650.40000000000009</v>
      </c>
      <c r="AS840" s="45">
        <f t="shared" si="209"/>
        <v>2195.1333333333332</v>
      </c>
      <c r="AT840" s="45">
        <f t="shared" si="209"/>
        <v>372.06666666666661</v>
      </c>
      <c r="AU840" s="46">
        <f t="shared" si="210"/>
        <v>3241.6</v>
      </c>
    </row>
    <row r="841" spans="1:47" ht="24.95" customHeight="1" x14ac:dyDescent="0.25">
      <c r="A841" s="21" t="s">
        <v>1027</v>
      </c>
      <c r="B841" s="22" t="s">
        <v>1730</v>
      </c>
      <c r="C841" s="8" t="s">
        <v>835</v>
      </c>
      <c r="D841" s="8" t="s">
        <v>871</v>
      </c>
      <c r="E841" s="18" t="s">
        <v>1502</v>
      </c>
      <c r="F841" s="45" t="str">
        <f>IFERROR(VLOOKUP(E841,categoria!$A:$C,3,FALSE),"Categoria 1")</f>
        <v>Categoria 1</v>
      </c>
      <c r="G841" s="45">
        <v>3060</v>
      </c>
      <c r="H841" s="45">
        <v>79</v>
      </c>
      <c r="I841" s="7">
        <v>70</v>
      </c>
      <c r="J841" s="7">
        <v>64</v>
      </c>
      <c r="K841" s="7">
        <v>61</v>
      </c>
      <c r="L841" s="7">
        <v>60</v>
      </c>
      <c r="M841" s="7">
        <v>348</v>
      </c>
      <c r="N841" s="7">
        <v>487</v>
      </c>
      <c r="O841" s="7">
        <v>4004</v>
      </c>
      <c r="P841" s="7">
        <v>972</v>
      </c>
      <c r="Q841" s="45">
        <f t="shared" si="198"/>
        <v>6145</v>
      </c>
      <c r="R841" s="45">
        <v>82</v>
      </c>
      <c r="S841" s="45">
        <v>69</v>
      </c>
      <c r="T841" s="45">
        <v>80</v>
      </c>
      <c r="U841" s="45">
        <v>77</v>
      </c>
      <c r="V841" s="45">
        <v>84</v>
      </c>
      <c r="W841" s="45">
        <v>502.4</v>
      </c>
      <c r="X841" s="45">
        <v>270</v>
      </c>
      <c r="Y841" s="45">
        <v>2902.0444444444452</v>
      </c>
      <c r="Z841" s="45">
        <v>516.55555555555566</v>
      </c>
      <c r="AA841" s="45">
        <v>4583.0000000000009</v>
      </c>
      <c r="AB841" s="103">
        <f t="shared" si="199"/>
        <v>100</v>
      </c>
      <c r="AC841" s="103">
        <f t="shared" si="200"/>
        <v>98.571428571428584</v>
      </c>
      <c r="AD841" s="103">
        <f t="shared" si="201"/>
        <v>100</v>
      </c>
      <c r="AE841" s="103">
        <f t="shared" si="202"/>
        <v>100</v>
      </c>
      <c r="AF841" s="103">
        <f t="shared" si="203"/>
        <v>100</v>
      </c>
      <c r="AG841" s="103">
        <f t="shared" si="204"/>
        <v>100</v>
      </c>
      <c r="AH841" s="103">
        <f t="shared" si="205"/>
        <v>55.441478439425055</v>
      </c>
      <c r="AI841" s="103">
        <f t="shared" si="206"/>
        <v>72.478632478632505</v>
      </c>
      <c r="AJ841" s="103">
        <f t="shared" si="207"/>
        <v>53.14357567443988</v>
      </c>
      <c r="AK841" s="103">
        <f t="shared" si="208"/>
        <v>74.580960130187151</v>
      </c>
      <c r="AL841" s="45" t="str">
        <f t="shared" si="209"/>
        <v>-</v>
      </c>
      <c r="AM841" s="45">
        <f t="shared" si="209"/>
        <v>1</v>
      </c>
      <c r="AN841" s="45" t="str">
        <f t="shared" si="209"/>
        <v>-</v>
      </c>
      <c r="AO841" s="45" t="str">
        <f t="shared" si="209"/>
        <v>-</v>
      </c>
      <c r="AP841" s="45" t="str">
        <f t="shared" si="209"/>
        <v>-</v>
      </c>
      <c r="AQ841" s="45" t="str">
        <f t="shared" si="209"/>
        <v>-</v>
      </c>
      <c r="AR841" s="45">
        <f t="shared" si="209"/>
        <v>217</v>
      </c>
      <c r="AS841" s="45">
        <f t="shared" si="209"/>
        <v>1101.9555555555548</v>
      </c>
      <c r="AT841" s="45">
        <f t="shared" si="209"/>
        <v>455.44444444444434</v>
      </c>
      <c r="AU841" s="46">
        <f t="shared" si="210"/>
        <v>1775.3999999999992</v>
      </c>
    </row>
    <row r="842" spans="1:47" ht="24.95" customHeight="1" x14ac:dyDescent="0.25">
      <c r="A842" s="21" t="s">
        <v>1012</v>
      </c>
      <c r="B842" s="22" t="s">
        <v>1730</v>
      </c>
      <c r="C842" s="8" t="s">
        <v>835</v>
      </c>
      <c r="D842" s="8" t="s">
        <v>872</v>
      </c>
      <c r="E842" s="18" t="s">
        <v>1519</v>
      </c>
      <c r="F842" s="45" t="str">
        <f>IFERROR(VLOOKUP(E842,categoria!$A:$C,3,FALSE),"Categoria 1")</f>
        <v>Categoria 2</v>
      </c>
      <c r="G842" s="45">
        <v>1630</v>
      </c>
      <c r="H842" s="45">
        <v>43</v>
      </c>
      <c r="I842" s="7">
        <v>42</v>
      </c>
      <c r="J842" s="7">
        <v>42</v>
      </c>
      <c r="K842" s="7">
        <v>43</v>
      </c>
      <c r="L842" s="7">
        <v>43</v>
      </c>
      <c r="M842" s="7">
        <v>240</v>
      </c>
      <c r="N842" s="7">
        <v>283</v>
      </c>
      <c r="O842" s="7">
        <v>2512</v>
      </c>
      <c r="P842" s="7">
        <v>609</v>
      </c>
      <c r="Q842" s="45">
        <f t="shared" si="198"/>
        <v>3857</v>
      </c>
      <c r="R842" s="45">
        <v>54</v>
      </c>
      <c r="S842" s="45">
        <v>56</v>
      </c>
      <c r="T842" s="45">
        <v>38</v>
      </c>
      <c r="U842" s="45">
        <v>31</v>
      </c>
      <c r="V842" s="45">
        <v>53</v>
      </c>
      <c r="W842" s="45">
        <v>347.4</v>
      </c>
      <c r="X842" s="45">
        <v>145.39999999999998</v>
      </c>
      <c r="Y842" s="45">
        <v>2413.2444444444454</v>
      </c>
      <c r="Z842" s="45">
        <v>587.95555555555563</v>
      </c>
      <c r="AA842" s="45">
        <v>3726.0000000000014</v>
      </c>
      <c r="AB842" s="103">
        <f t="shared" si="199"/>
        <v>100</v>
      </c>
      <c r="AC842" s="103">
        <f t="shared" si="200"/>
        <v>100</v>
      </c>
      <c r="AD842" s="103">
        <f t="shared" si="201"/>
        <v>90.476190476190482</v>
      </c>
      <c r="AE842" s="103">
        <f t="shared" si="202"/>
        <v>72.093023255813947</v>
      </c>
      <c r="AF842" s="103">
        <f t="shared" si="203"/>
        <v>100</v>
      </c>
      <c r="AG842" s="103">
        <f t="shared" si="204"/>
        <v>100</v>
      </c>
      <c r="AH842" s="103">
        <f t="shared" si="205"/>
        <v>51.378091872791508</v>
      </c>
      <c r="AI842" s="103">
        <f t="shared" si="206"/>
        <v>96.068648266100524</v>
      </c>
      <c r="AJ842" s="103">
        <f t="shared" si="207"/>
        <v>96.544426199598618</v>
      </c>
      <c r="AK842" s="103">
        <f t="shared" si="208"/>
        <v>96.603577910292998</v>
      </c>
      <c r="AL842" s="45" t="str">
        <f t="shared" si="209"/>
        <v>-</v>
      </c>
      <c r="AM842" s="45" t="str">
        <f t="shared" si="209"/>
        <v>-</v>
      </c>
      <c r="AN842" s="45">
        <f t="shared" si="209"/>
        <v>4</v>
      </c>
      <c r="AO842" s="45">
        <f t="shared" si="209"/>
        <v>12</v>
      </c>
      <c r="AP842" s="45" t="str">
        <f t="shared" si="209"/>
        <v>-</v>
      </c>
      <c r="AQ842" s="45" t="str">
        <f t="shared" si="209"/>
        <v>-</v>
      </c>
      <c r="AR842" s="45">
        <f t="shared" si="209"/>
        <v>137.60000000000002</v>
      </c>
      <c r="AS842" s="45">
        <f t="shared" si="209"/>
        <v>98.755555555554565</v>
      </c>
      <c r="AT842" s="45">
        <f t="shared" si="209"/>
        <v>21.044444444444366</v>
      </c>
      <c r="AU842" s="46">
        <f t="shared" si="210"/>
        <v>273.39999999999895</v>
      </c>
    </row>
    <row r="843" spans="1:47" ht="24.95" customHeight="1" x14ac:dyDescent="0.25">
      <c r="A843" s="21" t="s">
        <v>1030</v>
      </c>
      <c r="B843" s="22" t="s">
        <v>1730</v>
      </c>
      <c r="C843" s="8" t="s">
        <v>835</v>
      </c>
      <c r="D843" s="8" t="s">
        <v>873</v>
      </c>
      <c r="E843" s="18" t="s">
        <v>1548</v>
      </c>
      <c r="F843" s="45" t="str">
        <f>IFERROR(VLOOKUP(E843,categoria!$A:$C,3,FALSE),"Categoria 1")</f>
        <v>Categoria 2</v>
      </c>
      <c r="G843" s="45">
        <v>2620</v>
      </c>
      <c r="H843" s="45">
        <v>76</v>
      </c>
      <c r="I843" s="7">
        <v>82</v>
      </c>
      <c r="J843" s="7">
        <v>88</v>
      </c>
      <c r="K843" s="7">
        <v>94</v>
      </c>
      <c r="L843" s="7">
        <v>101</v>
      </c>
      <c r="M843" s="7">
        <v>583</v>
      </c>
      <c r="N843" s="7">
        <v>657</v>
      </c>
      <c r="O843" s="7">
        <v>4677</v>
      </c>
      <c r="P843" s="7">
        <v>830</v>
      </c>
      <c r="Q843" s="45">
        <f t="shared" si="198"/>
        <v>7188</v>
      </c>
      <c r="R843" s="45">
        <v>99</v>
      </c>
      <c r="S843" s="45">
        <v>71</v>
      </c>
      <c r="T843" s="45">
        <v>89</v>
      </c>
      <c r="U843" s="45">
        <v>78</v>
      </c>
      <c r="V843" s="45">
        <v>105</v>
      </c>
      <c r="W843" s="45">
        <v>727</v>
      </c>
      <c r="X843" s="45">
        <v>334</v>
      </c>
      <c r="Y843" s="45">
        <v>4156.1333333333332</v>
      </c>
      <c r="Z843" s="45">
        <v>905.86666666666667</v>
      </c>
      <c r="AA843" s="45">
        <v>6565</v>
      </c>
      <c r="AB843" s="103">
        <f t="shared" si="199"/>
        <v>100</v>
      </c>
      <c r="AC843" s="103">
        <f t="shared" si="200"/>
        <v>86.58536585365853</v>
      </c>
      <c r="AD843" s="103">
        <f t="shared" si="201"/>
        <v>100</v>
      </c>
      <c r="AE843" s="103">
        <f t="shared" si="202"/>
        <v>82.978723404255319</v>
      </c>
      <c r="AF843" s="103">
        <f t="shared" si="203"/>
        <v>100</v>
      </c>
      <c r="AG843" s="103">
        <f t="shared" si="204"/>
        <v>100</v>
      </c>
      <c r="AH843" s="103">
        <f t="shared" si="205"/>
        <v>50.837138508371382</v>
      </c>
      <c r="AI843" s="103">
        <f t="shared" si="206"/>
        <v>88.863231416149944</v>
      </c>
      <c r="AJ843" s="103">
        <f t="shared" si="207"/>
        <v>100</v>
      </c>
      <c r="AK843" s="103">
        <f t="shared" si="208"/>
        <v>91.332776850306061</v>
      </c>
      <c r="AL843" s="45" t="str">
        <f t="shared" si="209"/>
        <v>-</v>
      </c>
      <c r="AM843" s="45">
        <f t="shared" si="209"/>
        <v>11</v>
      </c>
      <c r="AN843" s="45" t="str">
        <f t="shared" si="209"/>
        <v>-</v>
      </c>
      <c r="AO843" s="45">
        <f t="shared" si="209"/>
        <v>16</v>
      </c>
      <c r="AP843" s="45" t="str">
        <f t="shared" si="209"/>
        <v>-</v>
      </c>
      <c r="AQ843" s="45" t="str">
        <f t="shared" si="209"/>
        <v>-</v>
      </c>
      <c r="AR843" s="45">
        <f t="shared" si="209"/>
        <v>323</v>
      </c>
      <c r="AS843" s="45">
        <f t="shared" si="209"/>
        <v>520.86666666666679</v>
      </c>
      <c r="AT843" s="45" t="str">
        <f t="shared" si="209"/>
        <v>-</v>
      </c>
      <c r="AU843" s="46">
        <f t="shared" si="210"/>
        <v>870.86666666666679</v>
      </c>
    </row>
    <row r="844" spans="1:47" ht="24.95" customHeight="1" x14ac:dyDescent="0.25">
      <c r="A844" s="21" t="s">
        <v>1029</v>
      </c>
      <c r="B844" s="22" t="s">
        <v>1730</v>
      </c>
      <c r="C844" s="8" t="s">
        <v>835</v>
      </c>
      <c r="D844" s="8" t="s">
        <v>874</v>
      </c>
      <c r="E844" s="18" t="s">
        <v>1922</v>
      </c>
      <c r="F844" s="45" t="str">
        <f>IFERROR(VLOOKUP(E844,categoria!$A:$C,3,FALSE),"Categoria 1")</f>
        <v>Categoria 2</v>
      </c>
      <c r="G844" s="45">
        <v>610</v>
      </c>
      <c r="H844" s="45">
        <v>75</v>
      </c>
      <c r="I844" s="7">
        <v>73</v>
      </c>
      <c r="J844" s="7">
        <v>72</v>
      </c>
      <c r="K844" s="7">
        <v>75</v>
      </c>
      <c r="L844" s="7">
        <v>76</v>
      </c>
      <c r="M844" s="7">
        <v>443</v>
      </c>
      <c r="N844" s="7">
        <v>530</v>
      </c>
      <c r="O844" s="7">
        <v>2941</v>
      </c>
      <c r="P844" s="7">
        <v>419</v>
      </c>
      <c r="Q844" s="45">
        <f t="shared" si="198"/>
        <v>4704</v>
      </c>
      <c r="R844" s="45">
        <v>91</v>
      </c>
      <c r="S844" s="45">
        <v>71</v>
      </c>
      <c r="T844" s="45">
        <v>90</v>
      </c>
      <c r="U844" s="45">
        <v>50</v>
      </c>
      <c r="V844" s="45">
        <v>96</v>
      </c>
      <c r="W844" s="45">
        <v>545.4</v>
      </c>
      <c r="X844" s="45">
        <v>165.8</v>
      </c>
      <c r="Y844" s="45">
        <v>2638.1111111111113</v>
      </c>
      <c r="Z844" s="45">
        <v>576.68888888888887</v>
      </c>
      <c r="AA844" s="45">
        <v>4324</v>
      </c>
      <c r="AB844" s="103">
        <f t="shared" si="199"/>
        <v>100</v>
      </c>
      <c r="AC844" s="103">
        <f t="shared" si="200"/>
        <v>97.260273972602747</v>
      </c>
      <c r="AD844" s="103">
        <f t="shared" si="201"/>
        <v>100</v>
      </c>
      <c r="AE844" s="103">
        <f t="shared" si="202"/>
        <v>66.666666666666657</v>
      </c>
      <c r="AF844" s="103">
        <f t="shared" si="203"/>
        <v>100</v>
      </c>
      <c r="AG844" s="103">
        <f t="shared" si="204"/>
        <v>100</v>
      </c>
      <c r="AH844" s="103">
        <f t="shared" si="205"/>
        <v>31.283018867924529</v>
      </c>
      <c r="AI844" s="103">
        <f t="shared" si="206"/>
        <v>89.701159847368629</v>
      </c>
      <c r="AJ844" s="103">
        <f t="shared" si="207"/>
        <v>100</v>
      </c>
      <c r="AK844" s="103">
        <f t="shared" si="208"/>
        <v>91.921768707482997</v>
      </c>
      <c r="AL844" s="45" t="str">
        <f t="shared" si="209"/>
        <v>-</v>
      </c>
      <c r="AM844" s="45">
        <f t="shared" si="209"/>
        <v>2</v>
      </c>
      <c r="AN844" s="45" t="str">
        <f t="shared" si="209"/>
        <v>-</v>
      </c>
      <c r="AO844" s="45">
        <f t="shared" si="209"/>
        <v>25</v>
      </c>
      <c r="AP844" s="45" t="str">
        <f t="shared" si="209"/>
        <v>-</v>
      </c>
      <c r="AQ844" s="45" t="str">
        <f t="shared" si="209"/>
        <v>-</v>
      </c>
      <c r="AR844" s="45">
        <f t="shared" si="209"/>
        <v>364.2</v>
      </c>
      <c r="AS844" s="45">
        <f t="shared" si="209"/>
        <v>302.88888888888869</v>
      </c>
      <c r="AT844" s="45" t="str">
        <f t="shared" si="209"/>
        <v>-</v>
      </c>
      <c r="AU844" s="46">
        <f t="shared" si="210"/>
        <v>694.08888888888873</v>
      </c>
    </row>
    <row r="845" spans="1:47" ht="24.95" customHeight="1" x14ac:dyDescent="0.25">
      <c r="A845" s="21" t="s">
        <v>835</v>
      </c>
      <c r="B845" s="22" t="s">
        <v>1730</v>
      </c>
      <c r="C845" s="8" t="s">
        <v>835</v>
      </c>
      <c r="D845" s="8" t="s">
        <v>875</v>
      </c>
      <c r="E845" s="18" t="s">
        <v>1923</v>
      </c>
      <c r="F845" s="45" t="str">
        <f>IFERROR(VLOOKUP(E845,categoria!$A:$C,3,FALSE),"Categoria 1")</f>
        <v>Categoria 3</v>
      </c>
      <c r="G845" s="45">
        <v>5610</v>
      </c>
      <c r="H845" s="45">
        <v>317</v>
      </c>
      <c r="I845" s="7">
        <v>313</v>
      </c>
      <c r="J845" s="7">
        <v>315</v>
      </c>
      <c r="K845" s="7">
        <v>319</v>
      </c>
      <c r="L845" s="7">
        <v>327</v>
      </c>
      <c r="M845" s="7">
        <v>1820</v>
      </c>
      <c r="N845" s="7">
        <v>2145</v>
      </c>
      <c r="O845" s="7">
        <v>15521</v>
      </c>
      <c r="P845" s="7">
        <v>3071</v>
      </c>
      <c r="Q845" s="45">
        <f t="shared" si="198"/>
        <v>24148</v>
      </c>
      <c r="R845" s="45">
        <v>329</v>
      </c>
      <c r="S845" s="45">
        <v>297</v>
      </c>
      <c r="T845" s="45">
        <v>359</v>
      </c>
      <c r="U845" s="45">
        <v>444</v>
      </c>
      <c r="V845" s="45">
        <v>507</v>
      </c>
      <c r="W845" s="45">
        <v>1958.4</v>
      </c>
      <c r="X845" s="45">
        <v>858.8</v>
      </c>
      <c r="Y845" s="45">
        <v>9972.6000000000022</v>
      </c>
      <c r="Z845" s="45">
        <v>2432.1999999999998</v>
      </c>
      <c r="AA845" s="45">
        <v>17158.000000000004</v>
      </c>
      <c r="AB845" s="103">
        <f t="shared" si="199"/>
        <v>100</v>
      </c>
      <c r="AC845" s="103">
        <f t="shared" si="200"/>
        <v>94.888178913738017</v>
      </c>
      <c r="AD845" s="103">
        <f t="shared" si="201"/>
        <v>100</v>
      </c>
      <c r="AE845" s="103">
        <f t="shared" si="202"/>
        <v>100</v>
      </c>
      <c r="AF845" s="103">
        <f t="shared" si="203"/>
        <v>100</v>
      </c>
      <c r="AG845" s="103">
        <f t="shared" si="204"/>
        <v>100</v>
      </c>
      <c r="AH845" s="103">
        <f t="shared" si="205"/>
        <v>40.037296037296031</v>
      </c>
      <c r="AI845" s="103">
        <f t="shared" si="206"/>
        <v>64.25230333097096</v>
      </c>
      <c r="AJ845" s="103">
        <f t="shared" si="207"/>
        <v>79.198957994138709</v>
      </c>
      <c r="AK845" s="103">
        <f t="shared" si="208"/>
        <v>71.053503395726366</v>
      </c>
      <c r="AL845" s="45" t="str">
        <f t="shared" si="209"/>
        <v>-</v>
      </c>
      <c r="AM845" s="45">
        <f t="shared" si="209"/>
        <v>16</v>
      </c>
      <c r="AN845" s="45" t="str">
        <f t="shared" si="209"/>
        <v>-</v>
      </c>
      <c r="AO845" s="45" t="str">
        <f t="shared" si="209"/>
        <v>-</v>
      </c>
      <c r="AP845" s="45" t="str">
        <f t="shared" si="209"/>
        <v>-</v>
      </c>
      <c r="AQ845" s="45" t="str">
        <f t="shared" si="209"/>
        <v>-</v>
      </c>
      <c r="AR845" s="45">
        <f t="shared" si="209"/>
        <v>1286.2</v>
      </c>
      <c r="AS845" s="45">
        <f t="shared" si="209"/>
        <v>5548.3999999999978</v>
      </c>
      <c r="AT845" s="45">
        <f t="shared" si="209"/>
        <v>638.80000000000018</v>
      </c>
      <c r="AU845" s="46">
        <f t="shared" si="210"/>
        <v>7489.3999999999978</v>
      </c>
    </row>
    <row r="846" spans="1:47" ht="24.95" customHeight="1" x14ac:dyDescent="0.25">
      <c r="A846" s="21" t="s">
        <v>1027</v>
      </c>
      <c r="B846" s="22" t="s">
        <v>1730</v>
      </c>
      <c r="C846" s="8" t="s">
        <v>835</v>
      </c>
      <c r="D846" s="8" t="s">
        <v>876</v>
      </c>
      <c r="E846" s="18" t="s">
        <v>1603</v>
      </c>
      <c r="F846" s="45" t="str">
        <f>IFERROR(VLOOKUP(E846,categoria!$A:$C,3,FALSE),"Categoria 1")</f>
        <v>Categoria 1</v>
      </c>
      <c r="G846" s="45">
        <v>14130</v>
      </c>
      <c r="H846" s="45">
        <v>530</v>
      </c>
      <c r="I846" s="7">
        <v>507</v>
      </c>
      <c r="J846" s="7">
        <v>495</v>
      </c>
      <c r="K846" s="7">
        <v>493</v>
      </c>
      <c r="L846" s="7">
        <v>498</v>
      </c>
      <c r="M846" s="7">
        <v>2767</v>
      </c>
      <c r="N846" s="7">
        <v>3347</v>
      </c>
      <c r="O846" s="7">
        <v>27545</v>
      </c>
      <c r="P846" s="7">
        <v>6190</v>
      </c>
      <c r="Q846" s="45">
        <f t="shared" si="198"/>
        <v>42372</v>
      </c>
      <c r="R846" s="45">
        <v>474</v>
      </c>
      <c r="S846" s="45">
        <v>507</v>
      </c>
      <c r="T846" s="45">
        <v>464</v>
      </c>
      <c r="U846" s="45">
        <v>536</v>
      </c>
      <c r="V846" s="45">
        <v>667</v>
      </c>
      <c r="W846" s="45">
        <v>4096.2</v>
      </c>
      <c r="X846" s="45">
        <v>2089.6000000000004</v>
      </c>
      <c r="Y846" s="45">
        <v>15962.155555555553</v>
      </c>
      <c r="Z846" s="45">
        <v>4091.0444444444443</v>
      </c>
      <c r="AA846" s="45">
        <v>28886.999999999996</v>
      </c>
      <c r="AB846" s="103">
        <f t="shared" si="199"/>
        <v>89.433962264150949</v>
      </c>
      <c r="AC846" s="103">
        <f t="shared" si="200"/>
        <v>100</v>
      </c>
      <c r="AD846" s="103">
        <f t="shared" si="201"/>
        <v>93.737373737373744</v>
      </c>
      <c r="AE846" s="103">
        <f t="shared" si="202"/>
        <v>100</v>
      </c>
      <c r="AF846" s="103">
        <f t="shared" si="203"/>
        <v>100</v>
      </c>
      <c r="AG846" s="103">
        <f t="shared" si="204"/>
        <v>100</v>
      </c>
      <c r="AH846" s="103">
        <f t="shared" si="205"/>
        <v>62.432028682402162</v>
      </c>
      <c r="AI846" s="103">
        <f t="shared" si="206"/>
        <v>57.949375768943746</v>
      </c>
      <c r="AJ846" s="103">
        <f t="shared" si="207"/>
        <v>66.091186501525755</v>
      </c>
      <c r="AK846" s="103">
        <f t="shared" si="208"/>
        <v>68.174738034551112</v>
      </c>
      <c r="AL846" s="45">
        <f t="shared" si="209"/>
        <v>56</v>
      </c>
      <c r="AM846" s="45" t="str">
        <f t="shared" si="209"/>
        <v>-</v>
      </c>
      <c r="AN846" s="45">
        <f t="shared" si="209"/>
        <v>31</v>
      </c>
      <c r="AO846" s="45" t="str">
        <f t="shared" si="209"/>
        <v>-</v>
      </c>
      <c r="AP846" s="45" t="str">
        <f t="shared" si="209"/>
        <v>-</v>
      </c>
      <c r="AQ846" s="45" t="str">
        <f t="shared" si="209"/>
        <v>-</v>
      </c>
      <c r="AR846" s="45">
        <f t="shared" si="209"/>
        <v>1257.3999999999996</v>
      </c>
      <c r="AS846" s="45">
        <f t="shared" si="209"/>
        <v>11582.844444444447</v>
      </c>
      <c r="AT846" s="45">
        <f t="shared" si="209"/>
        <v>2098.9555555555557</v>
      </c>
      <c r="AU846" s="46">
        <f t="shared" si="210"/>
        <v>15026.200000000003</v>
      </c>
    </row>
    <row r="847" spans="1:47" ht="24.95" customHeight="1" x14ac:dyDescent="0.25">
      <c r="A847" s="21" t="s">
        <v>1027</v>
      </c>
      <c r="B847" s="22" t="s">
        <v>1730</v>
      </c>
      <c r="C847" s="8" t="s">
        <v>835</v>
      </c>
      <c r="D847" s="8" t="s">
        <v>877</v>
      </c>
      <c r="E847" s="18" t="s">
        <v>1924</v>
      </c>
      <c r="F847" s="45" t="str">
        <f>IFERROR(VLOOKUP(E847,categoria!$A:$C,3,FALSE),"Categoria 1")</f>
        <v>Categoria 2</v>
      </c>
      <c r="G847" s="45">
        <v>820</v>
      </c>
      <c r="H847" s="45">
        <v>29</v>
      </c>
      <c r="I847" s="7">
        <v>27</v>
      </c>
      <c r="J847" s="7">
        <v>24</v>
      </c>
      <c r="K847" s="7">
        <v>23</v>
      </c>
      <c r="L847" s="7">
        <v>23</v>
      </c>
      <c r="M847" s="7">
        <v>118</v>
      </c>
      <c r="N847" s="7">
        <v>149</v>
      </c>
      <c r="O847" s="7">
        <v>1421</v>
      </c>
      <c r="P847" s="7">
        <v>317</v>
      </c>
      <c r="Q847" s="45">
        <f t="shared" si="198"/>
        <v>2131</v>
      </c>
      <c r="R847" s="45">
        <v>26</v>
      </c>
      <c r="S847" s="45">
        <v>20</v>
      </c>
      <c r="T847" s="45">
        <v>28</v>
      </c>
      <c r="U847" s="45">
        <v>21</v>
      </c>
      <c r="V847" s="45">
        <v>44</v>
      </c>
      <c r="W847" s="45">
        <v>169.2</v>
      </c>
      <c r="X847" s="45">
        <v>115.39999999999999</v>
      </c>
      <c r="Y847" s="45">
        <v>979.68888888888898</v>
      </c>
      <c r="Z847" s="45">
        <v>139.71111111111111</v>
      </c>
      <c r="AA847" s="45">
        <v>1543</v>
      </c>
      <c r="AB847" s="103">
        <f t="shared" si="199"/>
        <v>89.65517241379311</v>
      </c>
      <c r="AC847" s="103">
        <f t="shared" si="200"/>
        <v>74.074074074074076</v>
      </c>
      <c r="AD847" s="103">
        <f t="shared" si="201"/>
        <v>100</v>
      </c>
      <c r="AE847" s="103">
        <f t="shared" si="202"/>
        <v>91.304347826086953</v>
      </c>
      <c r="AF847" s="103">
        <f t="shared" si="203"/>
        <v>100</v>
      </c>
      <c r="AG847" s="103">
        <f t="shared" si="204"/>
        <v>100</v>
      </c>
      <c r="AH847" s="103">
        <f t="shared" si="205"/>
        <v>77.449664429530202</v>
      </c>
      <c r="AI847" s="103">
        <f t="shared" si="206"/>
        <v>68.943623426382047</v>
      </c>
      <c r="AJ847" s="103">
        <f t="shared" si="207"/>
        <v>44.072905713284257</v>
      </c>
      <c r="AK847" s="103">
        <f t="shared" si="208"/>
        <v>72.407320506804325</v>
      </c>
      <c r="AL847" s="45">
        <f t="shared" si="209"/>
        <v>3</v>
      </c>
      <c r="AM847" s="45">
        <f t="shared" si="209"/>
        <v>7</v>
      </c>
      <c r="AN847" s="45" t="str">
        <f t="shared" si="209"/>
        <v>-</v>
      </c>
      <c r="AO847" s="45">
        <f t="shared" si="209"/>
        <v>2</v>
      </c>
      <c r="AP847" s="45" t="str">
        <f t="shared" si="209"/>
        <v>-</v>
      </c>
      <c r="AQ847" s="45" t="str">
        <f t="shared" si="209"/>
        <v>-</v>
      </c>
      <c r="AR847" s="45">
        <f t="shared" si="209"/>
        <v>33.600000000000009</v>
      </c>
      <c r="AS847" s="45">
        <f t="shared" si="209"/>
        <v>441.31111111111102</v>
      </c>
      <c r="AT847" s="45">
        <f t="shared" si="209"/>
        <v>177.28888888888889</v>
      </c>
      <c r="AU847" s="46">
        <f t="shared" si="210"/>
        <v>664.19999999999993</v>
      </c>
    </row>
    <row r="848" spans="1:47" ht="24.95" customHeight="1" x14ac:dyDescent="0.25">
      <c r="A848" s="21" t="s">
        <v>1029</v>
      </c>
      <c r="B848" s="22" t="s">
        <v>1730</v>
      </c>
      <c r="C848" s="8" t="s">
        <v>835</v>
      </c>
      <c r="D848" s="8" t="s">
        <v>878</v>
      </c>
      <c r="E848" s="18" t="s">
        <v>1925</v>
      </c>
      <c r="F848" s="45" t="str">
        <f>IFERROR(VLOOKUP(E848,categoria!$A:$C,3,FALSE),"Categoria 1")</f>
        <v>Categoria 3</v>
      </c>
      <c r="G848" s="45">
        <v>2410</v>
      </c>
      <c r="H848" s="45">
        <v>83</v>
      </c>
      <c r="I848" s="7">
        <v>82</v>
      </c>
      <c r="J848" s="7">
        <v>84</v>
      </c>
      <c r="K848" s="7">
        <v>88</v>
      </c>
      <c r="L848" s="7">
        <v>92</v>
      </c>
      <c r="M848" s="7">
        <v>567</v>
      </c>
      <c r="N848" s="7">
        <v>702</v>
      </c>
      <c r="O848" s="7">
        <v>4448</v>
      </c>
      <c r="P848" s="7">
        <v>578</v>
      </c>
      <c r="Q848" s="45">
        <f t="shared" si="198"/>
        <v>6724</v>
      </c>
      <c r="R848" s="45">
        <v>108</v>
      </c>
      <c r="S848" s="45">
        <v>82</v>
      </c>
      <c r="T848" s="45">
        <v>66</v>
      </c>
      <c r="U848" s="45">
        <v>93</v>
      </c>
      <c r="V848" s="45">
        <v>98</v>
      </c>
      <c r="W848" s="45">
        <v>549.20000000000005</v>
      </c>
      <c r="X848" s="45">
        <v>249</v>
      </c>
      <c r="Y848" s="45">
        <v>4392.2888888888892</v>
      </c>
      <c r="Z848" s="45">
        <v>799.51111111111106</v>
      </c>
      <c r="AA848" s="45">
        <v>6437</v>
      </c>
      <c r="AB848" s="103">
        <f t="shared" si="199"/>
        <v>100</v>
      </c>
      <c r="AC848" s="103">
        <f t="shared" si="200"/>
        <v>100</v>
      </c>
      <c r="AD848" s="103">
        <f t="shared" si="201"/>
        <v>78.571428571428569</v>
      </c>
      <c r="AE848" s="103">
        <f t="shared" si="202"/>
        <v>100</v>
      </c>
      <c r="AF848" s="103">
        <f t="shared" si="203"/>
        <v>100</v>
      </c>
      <c r="AG848" s="103">
        <f t="shared" si="204"/>
        <v>96.860670194003546</v>
      </c>
      <c r="AH848" s="103">
        <f t="shared" si="205"/>
        <v>35.470085470085472</v>
      </c>
      <c r="AI848" s="103">
        <f t="shared" si="206"/>
        <v>98.74750199840129</v>
      </c>
      <c r="AJ848" s="103">
        <f t="shared" si="207"/>
        <v>100</v>
      </c>
      <c r="AK848" s="103">
        <f t="shared" si="208"/>
        <v>95.731707317073173</v>
      </c>
      <c r="AL848" s="45" t="str">
        <f t="shared" si="209"/>
        <v>-</v>
      </c>
      <c r="AM848" s="45" t="str">
        <f t="shared" si="209"/>
        <v>-</v>
      </c>
      <c r="AN848" s="45">
        <f t="shared" si="209"/>
        <v>18</v>
      </c>
      <c r="AO848" s="45" t="str">
        <f t="shared" si="209"/>
        <v>-</v>
      </c>
      <c r="AP848" s="45" t="str">
        <f t="shared" si="209"/>
        <v>-</v>
      </c>
      <c r="AQ848" s="45">
        <f t="shared" si="209"/>
        <v>17.799999999999955</v>
      </c>
      <c r="AR848" s="45">
        <f t="shared" si="209"/>
        <v>453</v>
      </c>
      <c r="AS848" s="45">
        <f t="shared" si="209"/>
        <v>55.711111111110768</v>
      </c>
      <c r="AT848" s="45" t="str">
        <f t="shared" si="209"/>
        <v>-</v>
      </c>
      <c r="AU848" s="46">
        <f t="shared" si="210"/>
        <v>544.51111111111072</v>
      </c>
    </row>
    <row r="849" spans="1:47" ht="24.95" customHeight="1" x14ac:dyDescent="0.25">
      <c r="A849" s="21" t="s">
        <v>1027</v>
      </c>
      <c r="B849" s="22" t="s">
        <v>1730</v>
      </c>
      <c r="C849" s="8" t="s">
        <v>835</v>
      </c>
      <c r="D849" s="8" t="s">
        <v>879</v>
      </c>
      <c r="E849" s="18" t="s">
        <v>1926</v>
      </c>
      <c r="F849" s="45" t="str">
        <f>IFERROR(VLOOKUP(E849,categoria!$A:$C,3,FALSE),"Categoria 1")</f>
        <v>Categoria 1</v>
      </c>
      <c r="G849" s="45">
        <v>870</v>
      </c>
      <c r="H849" s="45">
        <v>25</v>
      </c>
      <c r="I849" s="7">
        <v>22</v>
      </c>
      <c r="J849" s="7">
        <v>20</v>
      </c>
      <c r="K849" s="7">
        <v>20</v>
      </c>
      <c r="L849" s="7">
        <v>19</v>
      </c>
      <c r="M849" s="7">
        <v>106</v>
      </c>
      <c r="N849" s="7">
        <v>148</v>
      </c>
      <c r="O849" s="7">
        <v>1173</v>
      </c>
      <c r="P849" s="7">
        <v>264</v>
      </c>
      <c r="Q849" s="45">
        <f t="shared" si="198"/>
        <v>1797</v>
      </c>
      <c r="R849" s="45">
        <v>20</v>
      </c>
      <c r="S849" s="45">
        <v>23</v>
      </c>
      <c r="T849" s="45">
        <v>16</v>
      </c>
      <c r="U849" s="45">
        <v>16</v>
      </c>
      <c r="V849" s="45">
        <v>32</v>
      </c>
      <c r="W849" s="45">
        <v>192</v>
      </c>
      <c r="X849" s="45">
        <v>109</v>
      </c>
      <c r="Y849" s="45">
        <v>956.17777777777769</v>
      </c>
      <c r="Z849" s="45">
        <v>221.82222222222222</v>
      </c>
      <c r="AA849" s="45">
        <v>1586</v>
      </c>
      <c r="AB849" s="103">
        <f t="shared" si="199"/>
        <v>80</v>
      </c>
      <c r="AC849" s="103">
        <f t="shared" si="200"/>
        <v>100</v>
      </c>
      <c r="AD849" s="103">
        <f t="shared" si="201"/>
        <v>80</v>
      </c>
      <c r="AE849" s="103">
        <f t="shared" si="202"/>
        <v>80</v>
      </c>
      <c r="AF849" s="103">
        <f t="shared" si="203"/>
        <v>100</v>
      </c>
      <c r="AG849" s="103">
        <f t="shared" si="204"/>
        <v>100</v>
      </c>
      <c r="AH849" s="103">
        <f t="shared" si="205"/>
        <v>73.648648648648646</v>
      </c>
      <c r="AI849" s="103">
        <f t="shared" si="206"/>
        <v>81.51558207824192</v>
      </c>
      <c r="AJ849" s="103">
        <f t="shared" si="207"/>
        <v>84.023569023569024</v>
      </c>
      <c r="AK849" s="103">
        <f t="shared" si="208"/>
        <v>88.258208124652199</v>
      </c>
      <c r="AL849" s="45">
        <f t="shared" si="209"/>
        <v>5</v>
      </c>
      <c r="AM849" s="45" t="str">
        <f t="shared" si="209"/>
        <v>-</v>
      </c>
      <c r="AN849" s="45">
        <f t="shared" si="209"/>
        <v>4</v>
      </c>
      <c r="AO849" s="45">
        <f t="shared" si="209"/>
        <v>4</v>
      </c>
      <c r="AP849" s="45" t="str">
        <f t="shared" si="209"/>
        <v>-</v>
      </c>
      <c r="AQ849" s="45" t="str">
        <f t="shared" si="209"/>
        <v>-</v>
      </c>
      <c r="AR849" s="45">
        <f t="shared" si="209"/>
        <v>39</v>
      </c>
      <c r="AS849" s="45">
        <f t="shared" si="209"/>
        <v>216.82222222222231</v>
      </c>
      <c r="AT849" s="45">
        <f t="shared" si="209"/>
        <v>42.177777777777777</v>
      </c>
      <c r="AU849" s="46">
        <f t="shared" si="210"/>
        <v>311.00000000000011</v>
      </c>
    </row>
    <row r="850" spans="1:47" ht="24.95" customHeight="1" x14ac:dyDescent="0.25">
      <c r="A850" s="21" t="s">
        <v>1027</v>
      </c>
      <c r="B850" s="22" t="s">
        <v>1730</v>
      </c>
      <c r="C850" s="8" t="s">
        <v>835</v>
      </c>
      <c r="D850" s="8" t="s">
        <v>880</v>
      </c>
      <c r="E850" s="18" t="s">
        <v>1927</v>
      </c>
      <c r="F850" s="45" t="str">
        <f>IFERROR(VLOOKUP(E850,categoria!$A:$C,3,FALSE),"Categoria 1")</f>
        <v>Categoria 2</v>
      </c>
      <c r="G850" s="45">
        <v>470</v>
      </c>
      <c r="H850" s="45">
        <v>23</v>
      </c>
      <c r="I850" s="7">
        <v>23</v>
      </c>
      <c r="J850" s="7">
        <v>23</v>
      </c>
      <c r="K850" s="7">
        <v>24</v>
      </c>
      <c r="L850" s="7">
        <v>24</v>
      </c>
      <c r="M850" s="7">
        <v>144</v>
      </c>
      <c r="N850" s="7">
        <v>184</v>
      </c>
      <c r="O850" s="7">
        <v>1261</v>
      </c>
      <c r="P850" s="7">
        <v>278</v>
      </c>
      <c r="Q850" s="45">
        <f t="shared" si="198"/>
        <v>1984</v>
      </c>
      <c r="R850" s="45">
        <v>40</v>
      </c>
      <c r="S850" s="45">
        <v>15</v>
      </c>
      <c r="T850" s="45">
        <v>17</v>
      </c>
      <c r="U850" s="45">
        <v>18</v>
      </c>
      <c r="V850" s="45">
        <v>29</v>
      </c>
      <c r="W850" s="45">
        <v>209.6</v>
      </c>
      <c r="X850" s="45">
        <v>83.4</v>
      </c>
      <c r="Y850" s="45">
        <v>1266.7555555555557</v>
      </c>
      <c r="Z850" s="45">
        <v>202.24444444444444</v>
      </c>
      <c r="AA850" s="45">
        <v>1881.0000000000002</v>
      </c>
      <c r="AB850" s="103">
        <f t="shared" si="199"/>
        <v>100</v>
      </c>
      <c r="AC850" s="103">
        <f t="shared" si="200"/>
        <v>65.217391304347828</v>
      </c>
      <c r="AD850" s="103">
        <f t="shared" si="201"/>
        <v>73.91304347826086</v>
      </c>
      <c r="AE850" s="103">
        <f t="shared" si="202"/>
        <v>75</v>
      </c>
      <c r="AF850" s="103">
        <f t="shared" si="203"/>
        <v>100</v>
      </c>
      <c r="AG850" s="103">
        <f t="shared" si="204"/>
        <v>100</v>
      </c>
      <c r="AH850" s="103">
        <f t="shared" si="205"/>
        <v>45.326086956521742</v>
      </c>
      <c r="AI850" s="103">
        <f t="shared" si="206"/>
        <v>100</v>
      </c>
      <c r="AJ850" s="103">
        <f t="shared" si="207"/>
        <v>72.749800159872109</v>
      </c>
      <c r="AK850" s="103">
        <f t="shared" si="208"/>
        <v>94.808467741935502</v>
      </c>
      <c r="AL850" s="45" t="str">
        <f t="shared" si="209"/>
        <v>-</v>
      </c>
      <c r="AM850" s="45">
        <f t="shared" si="209"/>
        <v>8</v>
      </c>
      <c r="AN850" s="45">
        <f t="shared" si="209"/>
        <v>6</v>
      </c>
      <c r="AO850" s="45">
        <f t="shared" si="209"/>
        <v>6</v>
      </c>
      <c r="AP850" s="45" t="str">
        <f t="shared" si="209"/>
        <v>-</v>
      </c>
      <c r="AQ850" s="45" t="str">
        <f t="shared" si="209"/>
        <v>-</v>
      </c>
      <c r="AR850" s="45">
        <f t="shared" si="209"/>
        <v>100.6</v>
      </c>
      <c r="AS850" s="45" t="str">
        <f t="shared" si="209"/>
        <v>-</v>
      </c>
      <c r="AT850" s="45">
        <f t="shared" si="209"/>
        <v>75.75555555555556</v>
      </c>
      <c r="AU850" s="46">
        <f t="shared" si="210"/>
        <v>196.35555555555555</v>
      </c>
    </row>
    <row r="851" spans="1:47" ht="24.95" customHeight="1" x14ac:dyDescent="0.25">
      <c r="A851" s="21" t="s">
        <v>1027</v>
      </c>
      <c r="B851" s="22" t="s">
        <v>1730</v>
      </c>
      <c r="C851" s="8" t="s">
        <v>835</v>
      </c>
      <c r="D851" s="8" t="s">
        <v>881</v>
      </c>
      <c r="E851" s="18" t="s">
        <v>1928</v>
      </c>
      <c r="F851" s="45" t="str">
        <f>IFERROR(VLOOKUP(E851,categoria!$A:$C,3,FALSE),"Categoria 1")</f>
        <v>Categoria 1</v>
      </c>
      <c r="G851" s="45">
        <v>1880</v>
      </c>
      <c r="H851" s="45">
        <v>97</v>
      </c>
      <c r="I851" s="7">
        <v>89</v>
      </c>
      <c r="J851" s="7">
        <v>83</v>
      </c>
      <c r="K851" s="7">
        <v>79</v>
      </c>
      <c r="L851" s="7">
        <v>75</v>
      </c>
      <c r="M851" s="7">
        <v>387</v>
      </c>
      <c r="N851" s="7">
        <v>451</v>
      </c>
      <c r="O851" s="7">
        <v>3659</v>
      </c>
      <c r="P851" s="7">
        <v>835</v>
      </c>
      <c r="Q851" s="45">
        <f t="shared" si="198"/>
        <v>5755</v>
      </c>
      <c r="R851" s="45">
        <v>66</v>
      </c>
      <c r="S851" s="45">
        <v>65</v>
      </c>
      <c r="T851" s="45">
        <v>56</v>
      </c>
      <c r="U851" s="45">
        <v>61</v>
      </c>
      <c r="V851" s="45">
        <v>86</v>
      </c>
      <c r="W851" s="45">
        <v>564.79999999999995</v>
      </c>
      <c r="X851" s="45">
        <v>205.20000000000002</v>
      </c>
      <c r="Y851" s="45">
        <v>2037.3555555555554</v>
      </c>
      <c r="Z851" s="45">
        <v>142.64444444444445</v>
      </c>
      <c r="AA851" s="45">
        <v>3284</v>
      </c>
      <c r="AB851" s="103">
        <f t="shared" si="199"/>
        <v>68.041237113402062</v>
      </c>
      <c r="AC851" s="103">
        <f t="shared" si="200"/>
        <v>73.033707865168537</v>
      </c>
      <c r="AD851" s="103">
        <f t="shared" si="201"/>
        <v>67.46987951807229</v>
      </c>
      <c r="AE851" s="103">
        <f t="shared" si="202"/>
        <v>77.215189873417728</v>
      </c>
      <c r="AF851" s="103">
        <f t="shared" si="203"/>
        <v>100</v>
      </c>
      <c r="AG851" s="103">
        <f t="shared" si="204"/>
        <v>100</v>
      </c>
      <c r="AH851" s="103">
        <f t="shared" si="205"/>
        <v>45.49889135254989</v>
      </c>
      <c r="AI851" s="103">
        <f t="shared" si="206"/>
        <v>55.68066563420485</v>
      </c>
      <c r="AJ851" s="103">
        <f t="shared" si="207"/>
        <v>17.083166999334665</v>
      </c>
      <c r="AK851" s="103">
        <f t="shared" si="208"/>
        <v>57.063423110338839</v>
      </c>
      <c r="AL851" s="45">
        <f t="shared" si="209"/>
        <v>31</v>
      </c>
      <c r="AM851" s="45">
        <f t="shared" si="209"/>
        <v>24</v>
      </c>
      <c r="AN851" s="45">
        <f t="shared" si="209"/>
        <v>27</v>
      </c>
      <c r="AO851" s="45">
        <f t="shared" si="209"/>
        <v>18</v>
      </c>
      <c r="AP851" s="45" t="str">
        <f t="shared" si="209"/>
        <v>-</v>
      </c>
      <c r="AQ851" s="45" t="str">
        <f t="shared" si="209"/>
        <v>-</v>
      </c>
      <c r="AR851" s="45">
        <f t="shared" si="209"/>
        <v>245.79999999999998</v>
      </c>
      <c r="AS851" s="45">
        <f t="shared" si="209"/>
        <v>1621.6444444444446</v>
      </c>
      <c r="AT851" s="45">
        <f t="shared" si="209"/>
        <v>692.35555555555561</v>
      </c>
      <c r="AU851" s="46">
        <f t="shared" si="210"/>
        <v>2659.8</v>
      </c>
    </row>
    <row r="852" spans="1:47" ht="24.95" customHeight="1" x14ac:dyDescent="0.25">
      <c r="A852" s="21" t="s">
        <v>1029</v>
      </c>
      <c r="B852" s="22" t="s">
        <v>1730</v>
      </c>
      <c r="C852" s="8" t="s">
        <v>835</v>
      </c>
      <c r="D852" s="8" t="s">
        <v>882</v>
      </c>
      <c r="E852" s="18" t="s">
        <v>1648</v>
      </c>
      <c r="F852" s="45" t="str">
        <f>IFERROR(VLOOKUP(E852,categoria!$A:$C,3,FALSE),"Categoria 1")</f>
        <v>Categoria 2</v>
      </c>
      <c r="G852" s="45">
        <v>30700</v>
      </c>
      <c r="H852" s="45">
        <v>1030</v>
      </c>
      <c r="I852" s="7">
        <v>991</v>
      </c>
      <c r="J852" s="7">
        <v>975</v>
      </c>
      <c r="K852" s="7">
        <v>979</v>
      </c>
      <c r="L852" s="7">
        <v>1000</v>
      </c>
      <c r="M852" s="7">
        <v>5664</v>
      </c>
      <c r="N852" s="7">
        <v>6812</v>
      </c>
      <c r="O852" s="7">
        <v>48483</v>
      </c>
      <c r="P852" s="7">
        <v>7960</v>
      </c>
      <c r="Q852" s="45">
        <f t="shared" si="198"/>
        <v>73894</v>
      </c>
      <c r="R852" s="45">
        <v>1124</v>
      </c>
      <c r="S852" s="45">
        <v>1032</v>
      </c>
      <c r="T852" s="45">
        <v>993</v>
      </c>
      <c r="U852" s="45">
        <v>958</v>
      </c>
      <c r="V852" s="45">
        <v>1408</v>
      </c>
      <c r="W852" s="45">
        <v>7214.4</v>
      </c>
      <c r="X852" s="45">
        <v>3064.6</v>
      </c>
      <c r="Y852" s="45">
        <v>40169.133333333339</v>
      </c>
      <c r="Z852" s="45">
        <v>5886.8666666666659</v>
      </c>
      <c r="AA852" s="45">
        <v>61850.000000000007</v>
      </c>
      <c r="AB852" s="103">
        <f t="shared" si="199"/>
        <v>100</v>
      </c>
      <c r="AC852" s="103">
        <f t="shared" si="200"/>
        <v>100</v>
      </c>
      <c r="AD852" s="103">
        <f t="shared" si="201"/>
        <v>100</v>
      </c>
      <c r="AE852" s="103">
        <f t="shared" si="202"/>
        <v>97.854954034729317</v>
      </c>
      <c r="AF852" s="103">
        <f t="shared" si="203"/>
        <v>100</v>
      </c>
      <c r="AG852" s="103">
        <f t="shared" si="204"/>
        <v>100</v>
      </c>
      <c r="AH852" s="103">
        <f t="shared" si="205"/>
        <v>44.988256018790366</v>
      </c>
      <c r="AI852" s="103">
        <f t="shared" si="206"/>
        <v>82.85199623235637</v>
      </c>
      <c r="AJ852" s="103">
        <f t="shared" si="207"/>
        <v>73.955611390284744</v>
      </c>
      <c r="AK852" s="103">
        <f t="shared" si="208"/>
        <v>83.700977075269989</v>
      </c>
      <c r="AL852" s="45" t="str">
        <f t="shared" si="209"/>
        <v>-</v>
      </c>
      <c r="AM852" s="45" t="str">
        <f t="shared" si="209"/>
        <v>-</v>
      </c>
      <c r="AN852" s="45" t="str">
        <f t="shared" si="209"/>
        <v>-</v>
      </c>
      <c r="AO852" s="45">
        <f t="shared" si="209"/>
        <v>21</v>
      </c>
      <c r="AP852" s="45" t="str">
        <f t="shared" si="209"/>
        <v>-</v>
      </c>
      <c r="AQ852" s="45" t="str">
        <f t="shared" si="209"/>
        <v>-</v>
      </c>
      <c r="AR852" s="45">
        <f t="shared" si="209"/>
        <v>3747.4</v>
      </c>
      <c r="AS852" s="45">
        <f t="shared" si="209"/>
        <v>8313.8666666666613</v>
      </c>
      <c r="AT852" s="45">
        <f t="shared" si="209"/>
        <v>2073.1333333333341</v>
      </c>
      <c r="AU852" s="46">
        <f t="shared" si="210"/>
        <v>14155.399999999994</v>
      </c>
    </row>
    <row r="853" spans="1:47" ht="24.95" customHeight="1" x14ac:dyDescent="0.25">
      <c r="A853" s="21" t="s">
        <v>1030</v>
      </c>
      <c r="B853" s="22" t="s">
        <v>1730</v>
      </c>
      <c r="C853" s="8" t="s">
        <v>835</v>
      </c>
      <c r="D853" s="8" t="s">
        <v>883</v>
      </c>
      <c r="E853" s="18" t="s">
        <v>1650</v>
      </c>
      <c r="F853" s="45" t="str">
        <f>IFERROR(VLOOKUP(E853,categoria!$A:$C,3,FALSE),"Categoria 1")</f>
        <v>Categoria 2</v>
      </c>
      <c r="G853" s="45">
        <v>17840</v>
      </c>
      <c r="H853" s="45">
        <v>749</v>
      </c>
      <c r="I853" s="7">
        <v>711</v>
      </c>
      <c r="J853" s="7">
        <v>693</v>
      </c>
      <c r="K853" s="7">
        <v>691</v>
      </c>
      <c r="L853" s="7">
        <v>703</v>
      </c>
      <c r="M853" s="7">
        <v>4026</v>
      </c>
      <c r="N853" s="7">
        <v>4986</v>
      </c>
      <c r="O853" s="7">
        <v>35553</v>
      </c>
      <c r="P853" s="7">
        <v>6177</v>
      </c>
      <c r="Q853" s="45">
        <f t="shared" si="198"/>
        <v>54289</v>
      </c>
      <c r="R853" s="45">
        <v>270</v>
      </c>
      <c r="S853" s="45">
        <v>826</v>
      </c>
      <c r="T853" s="45">
        <v>1056</v>
      </c>
      <c r="U853" s="45">
        <v>835</v>
      </c>
      <c r="V853" s="45">
        <v>1055</v>
      </c>
      <c r="W853" s="45">
        <v>6403</v>
      </c>
      <c r="X853" s="45">
        <v>3014.2</v>
      </c>
      <c r="Y853" s="45">
        <v>32461.377777777783</v>
      </c>
      <c r="Z853" s="45">
        <v>7793.4222222222206</v>
      </c>
      <c r="AA853" s="45">
        <v>53714.000000000007</v>
      </c>
      <c r="AB853" s="103">
        <f t="shared" si="199"/>
        <v>36.048064085447265</v>
      </c>
      <c r="AC853" s="103">
        <f t="shared" si="200"/>
        <v>100</v>
      </c>
      <c r="AD853" s="103">
        <f t="shared" si="201"/>
        <v>100</v>
      </c>
      <c r="AE853" s="103">
        <f t="shared" si="202"/>
        <v>100</v>
      </c>
      <c r="AF853" s="103">
        <f t="shared" si="203"/>
        <v>100</v>
      </c>
      <c r="AG853" s="103">
        <f t="shared" si="204"/>
        <v>100</v>
      </c>
      <c r="AH853" s="103">
        <f t="shared" si="205"/>
        <v>60.45326915363016</v>
      </c>
      <c r="AI853" s="103">
        <f t="shared" si="206"/>
        <v>91.304187488475748</v>
      </c>
      <c r="AJ853" s="103">
        <f t="shared" si="207"/>
        <v>100</v>
      </c>
      <c r="AK853" s="103">
        <f t="shared" si="208"/>
        <v>98.940853579914915</v>
      </c>
      <c r="AL853" s="45">
        <f t="shared" si="209"/>
        <v>479</v>
      </c>
      <c r="AM853" s="45" t="str">
        <f t="shared" si="209"/>
        <v>-</v>
      </c>
      <c r="AN853" s="45" t="str">
        <f t="shared" si="209"/>
        <v>-</v>
      </c>
      <c r="AO853" s="45" t="str">
        <f t="shared" si="209"/>
        <v>-</v>
      </c>
      <c r="AP853" s="45" t="str">
        <f t="shared" si="209"/>
        <v>-</v>
      </c>
      <c r="AQ853" s="45" t="str">
        <f t="shared" si="209"/>
        <v>-</v>
      </c>
      <c r="AR853" s="45">
        <f t="shared" si="209"/>
        <v>1971.8000000000002</v>
      </c>
      <c r="AS853" s="45">
        <f t="shared" si="209"/>
        <v>3091.6222222222168</v>
      </c>
      <c r="AT853" s="45" t="str">
        <f t="shared" si="209"/>
        <v>-</v>
      </c>
      <c r="AU853" s="46">
        <f t="shared" si="210"/>
        <v>5542.422222222217</v>
      </c>
    </row>
    <row r="854" spans="1:47" ht="24.95" customHeight="1" x14ac:dyDescent="0.25">
      <c r="A854" s="21" t="s">
        <v>835</v>
      </c>
      <c r="B854" s="22" t="s">
        <v>1730</v>
      </c>
      <c r="C854" s="8" t="s">
        <v>835</v>
      </c>
      <c r="D854" s="8" t="s">
        <v>884</v>
      </c>
      <c r="E854" s="18" t="s">
        <v>1665</v>
      </c>
      <c r="F854" s="45" t="str">
        <f>IFERROR(VLOOKUP(E854,categoria!$A:$C,3,FALSE),"Categoria 1")</f>
        <v>Categoria 2</v>
      </c>
      <c r="G854" s="45">
        <v>53760</v>
      </c>
      <c r="H854" s="45">
        <v>1651</v>
      </c>
      <c r="I854" s="7">
        <v>1574</v>
      </c>
      <c r="J854" s="7">
        <v>1530</v>
      </c>
      <c r="K854" s="7">
        <v>1516</v>
      </c>
      <c r="L854" s="7">
        <v>1527</v>
      </c>
      <c r="M854" s="7">
        <v>8394</v>
      </c>
      <c r="N854" s="7">
        <v>10080</v>
      </c>
      <c r="O854" s="7">
        <v>85476</v>
      </c>
      <c r="P854" s="7">
        <v>13460</v>
      </c>
      <c r="Q854" s="45">
        <f t="shared" si="198"/>
        <v>125208</v>
      </c>
      <c r="R854" s="45">
        <v>1779</v>
      </c>
      <c r="S854" s="45">
        <v>1695</v>
      </c>
      <c r="T854" s="45">
        <v>1582</v>
      </c>
      <c r="U854" s="45">
        <v>1398</v>
      </c>
      <c r="V854" s="45">
        <v>2123</v>
      </c>
      <c r="W854" s="45">
        <v>12543.6</v>
      </c>
      <c r="X854" s="45">
        <v>5015.3999999999996</v>
      </c>
      <c r="Y854" s="45">
        <v>60482.511111111118</v>
      </c>
      <c r="Z854" s="45">
        <v>12730.488888888889</v>
      </c>
      <c r="AA854" s="45">
        <v>99349</v>
      </c>
      <c r="AB854" s="103">
        <f t="shared" si="199"/>
        <v>100</v>
      </c>
      <c r="AC854" s="103">
        <f t="shared" si="200"/>
        <v>100</v>
      </c>
      <c r="AD854" s="103">
        <f t="shared" si="201"/>
        <v>100</v>
      </c>
      <c r="AE854" s="103">
        <f t="shared" si="202"/>
        <v>92.21635883905013</v>
      </c>
      <c r="AF854" s="103">
        <f t="shared" si="203"/>
        <v>100</v>
      </c>
      <c r="AG854" s="103">
        <f t="shared" si="204"/>
        <v>100</v>
      </c>
      <c r="AH854" s="103">
        <f t="shared" si="205"/>
        <v>49.75595238095238</v>
      </c>
      <c r="AI854" s="103">
        <f t="shared" si="206"/>
        <v>70.759641432812856</v>
      </c>
      <c r="AJ854" s="103">
        <f t="shared" si="207"/>
        <v>94.580155192339447</v>
      </c>
      <c r="AK854" s="103">
        <f t="shared" si="208"/>
        <v>79.347166315251414</v>
      </c>
      <c r="AL854" s="45" t="str">
        <f t="shared" si="209"/>
        <v>-</v>
      </c>
      <c r="AM854" s="45" t="str">
        <f t="shared" si="209"/>
        <v>-</v>
      </c>
      <c r="AN854" s="45" t="str">
        <f t="shared" si="209"/>
        <v>-</v>
      </c>
      <c r="AO854" s="45">
        <f t="shared" si="209"/>
        <v>118</v>
      </c>
      <c r="AP854" s="45" t="str">
        <f t="shared" si="209"/>
        <v>-</v>
      </c>
      <c r="AQ854" s="45" t="str">
        <f t="shared" si="209"/>
        <v>-</v>
      </c>
      <c r="AR854" s="45">
        <f t="shared" si="209"/>
        <v>5064.6000000000004</v>
      </c>
      <c r="AS854" s="45">
        <f t="shared" si="209"/>
        <v>24993.488888888882</v>
      </c>
      <c r="AT854" s="45">
        <f t="shared" si="209"/>
        <v>729.51111111111095</v>
      </c>
      <c r="AU854" s="46">
        <f t="shared" si="210"/>
        <v>30905.599999999991</v>
      </c>
    </row>
    <row r="855" spans="1:47" ht="24.95" customHeight="1" thickBot="1" x14ac:dyDescent="0.3">
      <c r="A855" s="23" t="s">
        <v>1027</v>
      </c>
      <c r="B855" s="24" t="s">
        <v>1730</v>
      </c>
      <c r="C855" s="25" t="s">
        <v>835</v>
      </c>
      <c r="D855" s="25" t="s">
        <v>885</v>
      </c>
      <c r="E855" s="38" t="s">
        <v>1929</v>
      </c>
      <c r="F855" s="45" t="str">
        <f>IFERROR(VLOOKUP(E855,categoria!$A:$C,3,FALSE),"Categoria 1")</f>
        <v>Categoria 2</v>
      </c>
      <c r="G855" s="45">
        <v>2380</v>
      </c>
      <c r="H855" s="45">
        <v>107</v>
      </c>
      <c r="I855" s="26">
        <v>106</v>
      </c>
      <c r="J855" s="26">
        <v>106</v>
      </c>
      <c r="K855" s="26">
        <v>108</v>
      </c>
      <c r="L855" s="26">
        <v>110</v>
      </c>
      <c r="M855" s="26">
        <v>619</v>
      </c>
      <c r="N855" s="26">
        <v>720</v>
      </c>
      <c r="O855" s="26">
        <v>5550</v>
      </c>
      <c r="P855" s="26">
        <v>1186</v>
      </c>
      <c r="Q855" s="45">
        <f t="shared" si="198"/>
        <v>8612</v>
      </c>
      <c r="R855" s="45">
        <v>122</v>
      </c>
      <c r="S855" s="45">
        <v>94</v>
      </c>
      <c r="T855" s="45">
        <v>89</v>
      </c>
      <c r="U855" s="45">
        <v>97</v>
      </c>
      <c r="V855" s="45">
        <v>124</v>
      </c>
      <c r="W855" s="45">
        <v>752.6</v>
      </c>
      <c r="X855" s="45">
        <v>450.19999999999993</v>
      </c>
      <c r="Y855" s="45">
        <v>4710.9999999999991</v>
      </c>
      <c r="Z855" s="45">
        <v>1313.1999999999998</v>
      </c>
      <c r="AA855" s="45">
        <v>7752.9999999999991</v>
      </c>
      <c r="AB855" s="103">
        <f>IF(R855/H855*100&gt;100,100,R855/H855*100)</f>
        <v>100</v>
      </c>
      <c r="AC855" s="103">
        <f t="shared" si="200"/>
        <v>88.679245283018872</v>
      </c>
      <c r="AD855" s="103">
        <f t="shared" si="201"/>
        <v>83.962264150943398</v>
      </c>
      <c r="AE855" s="103">
        <f t="shared" si="202"/>
        <v>89.81481481481481</v>
      </c>
      <c r="AF855" s="103">
        <f t="shared" si="203"/>
        <v>100</v>
      </c>
      <c r="AG855" s="103">
        <f t="shared" si="204"/>
        <v>100</v>
      </c>
      <c r="AH855" s="103">
        <f t="shared" si="205"/>
        <v>62.527777777777771</v>
      </c>
      <c r="AI855" s="103">
        <f t="shared" si="206"/>
        <v>84.882882882882868</v>
      </c>
      <c r="AJ855" s="103">
        <f t="shared" si="207"/>
        <v>100</v>
      </c>
      <c r="AK855" s="103">
        <f t="shared" si="208"/>
        <v>90.025545750116109</v>
      </c>
      <c r="AL855" s="45" t="str">
        <f t="shared" si="209"/>
        <v>-</v>
      </c>
      <c r="AM855" s="45">
        <f t="shared" si="209"/>
        <v>12</v>
      </c>
      <c r="AN855" s="45">
        <f t="shared" si="209"/>
        <v>17</v>
      </c>
      <c r="AO855" s="45">
        <f t="shared" si="209"/>
        <v>11</v>
      </c>
      <c r="AP855" s="45" t="str">
        <f t="shared" si="209"/>
        <v>-</v>
      </c>
      <c r="AQ855" s="45" t="str">
        <f t="shared" si="209"/>
        <v>-</v>
      </c>
      <c r="AR855" s="45">
        <f t="shared" si="209"/>
        <v>269.80000000000007</v>
      </c>
      <c r="AS855" s="45">
        <f t="shared" si="209"/>
        <v>839.00000000000091</v>
      </c>
      <c r="AT855" s="45" t="str">
        <f t="shared" si="209"/>
        <v>-</v>
      </c>
      <c r="AU855" s="46">
        <f t="shared" si="210"/>
        <v>1148.8000000000011</v>
      </c>
    </row>
    <row r="856" spans="1:47" s="29" customFormat="1" ht="24.95" customHeight="1" thickBot="1" x14ac:dyDescent="0.3">
      <c r="A856" s="179" t="s">
        <v>887</v>
      </c>
      <c r="B856" s="180"/>
      <c r="C856" s="180"/>
      <c r="D856" s="180"/>
      <c r="E856" s="181"/>
      <c r="F856" s="19" t="s">
        <v>923</v>
      </c>
      <c r="G856" s="27">
        <f>SUM(G3:G855)</f>
        <v>9899866</v>
      </c>
      <c r="H856" s="27">
        <f t="shared" ref="H856:P856" si="211">SUM(H3:H855)</f>
        <v>263146</v>
      </c>
      <c r="I856" s="27">
        <f t="shared" si="211"/>
        <v>257141</v>
      </c>
      <c r="J856" s="27">
        <f t="shared" si="211"/>
        <v>255227</v>
      </c>
      <c r="K856" s="27">
        <f t="shared" si="211"/>
        <v>256941</v>
      </c>
      <c r="L856" s="27">
        <f t="shared" si="211"/>
        <v>261657</v>
      </c>
      <c r="M856" s="27">
        <f t="shared" si="211"/>
        <v>1447791</v>
      </c>
      <c r="N856" s="27">
        <f t="shared" si="211"/>
        <v>1710086</v>
      </c>
      <c r="O856" s="27">
        <f t="shared" si="211"/>
        <v>13065719</v>
      </c>
      <c r="P856" s="27">
        <f t="shared" si="211"/>
        <v>2337624</v>
      </c>
      <c r="Q856" s="27">
        <f>SUM(Q3:Q855)</f>
        <v>19855332</v>
      </c>
      <c r="R856" s="19">
        <f>SUM(R3:R855)</f>
        <v>261022</v>
      </c>
      <c r="S856" s="19">
        <f t="shared" ref="S856:Z856" si="212">SUM(S3:S855)</f>
        <v>258270</v>
      </c>
      <c r="T856" s="19">
        <f t="shared" si="212"/>
        <v>286836</v>
      </c>
      <c r="U856" s="19">
        <f t="shared" si="212"/>
        <v>276242</v>
      </c>
      <c r="V856" s="19">
        <f t="shared" si="212"/>
        <v>384999</v>
      </c>
      <c r="W856" s="19">
        <f t="shared" si="212"/>
        <v>2231700.9999999995</v>
      </c>
      <c r="X856" s="19">
        <f t="shared" si="212"/>
        <v>1114509.4000000008</v>
      </c>
      <c r="Y856" s="19">
        <f t="shared" si="212"/>
        <v>11016010.488888867</v>
      </c>
      <c r="Z856" s="19">
        <f t="shared" si="212"/>
        <v>2083102.111111108</v>
      </c>
      <c r="AA856" s="19">
        <f>SUM(AA3:AA855)</f>
        <v>17912692</v>
      </c>
      <c r="AB856" s="104">
        <f t="shared" si="199"/>
        <v>99.192843516526949</v>
      </c>
      <c r="AC856" s="104">
        <f t="shared" si="200"/>
        <v>100</v>
      </c>
      <c r="AD856" s="104">
        <f t="shared" si="201"/>
        <v>100</v>
      </c>
      <c r="AE856" s="104">
        <f t="shared" si="202"/>
        <v>100</v>
      </c>
      <c r="AF856" s="104">
        <f t="shared" si="203"/>
        <v>100</v>
      </c>
      <c r="AG856" s="104">
        <f t="shared" si="204"/>
        <v>100</v>
      </c>
      <c r="AH856" s="104">
        <f t="shared" si="205"/>
        <v>65.172710612214871</v>
      </c>
      <c r="AI856" s="104">
        <f t="shared" si="206"/>
        <v>84.312317514932531</v>
      </c>
      <c r="AJ856" s="104">
        <f t="shared" si="207"/>
        <v>89.111940633357122</v>
      </c>
      <c r="AK856" s="104">
        <f t="shared" si="208"/>
        <v>90.216028621430254</v>
      </c>
      <c r="AL856" s="27">
        <f>SUM(AL3:AL855)</f>
        <v>23917</v>
      </c>
      <c r="AM856" s="27">
        <f t="shared" ref="AM856:AT856" si="213">SUM(AM3:AM855)</f>
        <v>31885</v>
      </c>
      <c r="AN856" s="27">
        <f t="shared" si="213"/>
        <v>14466</v>
      </c>
      <c r="AO856" s="27">
        <f t="shared" si="213"/>
        <v>16715</v>
      </c>
      <c r="AP856" s="27">
        <f t="shared" si="213"/>
        <v>1156</v>
      </c>
      <c r="AQ856" s="27">
        <f t="shared" si="213"/>
        <v>1608.9999999999998</v>
      </c>
      <c r="AR856" s="27">
        <f t="shared" si="213"/>
        <v>600871.79999999981</v>
      </c>
      <c r="AS856" s="27">
        <f t="shared" si="213"/>
        <v>2290781.2666666661</v>
      </c>
      <c r="AT856" s="27">
        <f t="shared" si="213"/>
        <v>413065.95555555576</v>
      </c>
      <c r="AU856" s="19">
        <f>SUM(AU3:AU855)</f>
        <v>3394467.0222222223</v>
      </c>
    </row>
    <row r="858" spans="1:47" x14ac:dyDescent="0.25">
      <c r="A858" s="1" t="s">
        <v>886</v>
      </c>
      <c r="B858" s="6"/>
    </row>
    <row r="859" spans="1:47" x14ac:dyDescent="0.25">
      <c r="A859" s="12" t="s">
        <v>2089</v>
      </c>
      <c r="B859" s="12"/>
    </row>
    <row r="860" spans="1:47" x14ac:dyDescent="0.25">
      <c r="A860" s="12" t="str">
        <f>' CV SIPNI MUN 2016'!A859</f>
        <v>Doses aplicadas 2007 a 2016 - pni.datasus.gov.br. Acesso em 01/02/2018.</v>
      </c>
      <c r="B860" s="12"/>
    </row>
    <row r="861" spans="1:47" x14ac:dyDescent="0.25">
      <c r="A861" s="2" t="s">
        <v>2822</v>
      </c>
      <c r="B861" s="6"/>
    </row>
    <row r="862" spans="1:47" x14ac:dyDescent="0.25">
      <c r="A862" s="6" t="str">
        <f>' CV SIPNI MUN 2016'!A861</f>
        <v>Dose: Dose Inicial + Revacinação/Reforço + Dose única</v>
      </c>
      <c r="B862" s="6"/>
    </row>
    <row r="863" spans="1:47" x14ac:dyDescent="0.25">
      <c r="A863" s="6" t="s">
        <v>2824</v>
      </c>
      <c r="B863" s="6"/>
    </row>
    <row r="864" spans="1:47" x14ac:dyDescent="0.25">
      <c r="A864" t="str">
        <f>' CV SIPNI MUN 2016'!A862</f>
        <v>Data de atualização: 14/05/2018</v>
      </c>
    </row>
  </sheetData>
  <sheetProtection sort="0" autoFilter="0" pivotTables="0"/>
  <autoFilter ref="A2:AU856"/>
  <mergeCells count="12">
    <mergeCell ref="AL1:AU1"/>
    <mergeCell ref="A856:E856"/>
    <mergeCell ref="AB1:AK1"/>
    <mergeCell ref="F1:F2"/>
    <mergeCell ref="G1:G2"/>
    <mergeCell ref="R1:AA1"/>
    <mergeCell ref="A1:A2"/>
    <mergeCell ref="B1:B2"/>
    <mergeCell ref="C1:C2"/>
    <mergeCell ref="D1:D2"/>
    <mergeCell ref="E1:E2"/>
    <mergeCell ref="H1:Q1"/>
  </mergeCells>
  <conditionalFormatting sqref="F3:G855">
    <cfRule type="containsText" dxfId="20" priority="14" operator="containsText" text="Categoria 3">
      <formula>NOT(ISERROR(SEARCH("Categoria 3",F3)))</formula>
    </cfRule>
  </conditionalFormatting>
  <conditionalFormatting sqref="R3:AA855">
    <cfRule type="containsText" dxfId="19" priority="12" operator="containsText" text="NÃO INFORMADO">
      <formula>NOT(ISERROR(SEARCH("NÃO INFORMADO",R3)))</formula>
    </cfRule>
    <cfRule type="cellIs" dxfId="18" priority="13" operator="equal">
      <formula>0</formula>
    </cfRule>
  </conditionalFormatting>
  <conditionalFormatting sqref="AA3:AA855">
    <cfRule type="containsText" dxfId="17" priority="11" operator="containsText" text="SEM REGISTRO DE DOSES APLICADAS">
      <formula>NOT(ISERROR(SEARCH("SEM REGISTRO DE DOSES APLICADAS",AA3)))</formula>
    </cfRule>
  </conditionalFormatting>
  <conditionalFormatting sqref="AB3:AK855">
    <cfRule type="cellIs" dxfId="16" priority="2" operator="lessThan">
      <formula>95</formula>
    </cfRule>
  </conditionalFormatting>
  <conditionalFormatting sqref="AB3:AK856">
    <cfRule type="cellIs" dxfId="15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2"/>
  <sheetViews>
    <sheetView zoomScaleNormal="100"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B3" sqref="B3"/>
    </sheetView>
  </sheetViews>
  <sheetFormatPr defaultRowHeight="15" x14ac:dyDescent="0.25"/>
  <cols>
    <col min="1" max="1" width="32" customWidth="1"/>
    <col min="2" max="2" width="14.5703125" customWidth="1"/>
    <col min="3" max="12" width="14.85546875" customWidth="1"/>
    <col min="13" max="22" width="16.5703125" customWidth="1"/>
    <col min="23" max="31" width="14.85546875" customWidth="1"/>
    <col min="32" max="32" width="16" customWidth="1"/>
    <col min="33" max="33" width="19.42578125" customWidth="1"/>
    <col min="249" max="249" width="32" customWidth="1"/>
    <col min="250" max="250" width="7.140625" bestFit="1" customWidth="1"/>
    <col min="251" max="251" width="6.5703125" bestFit="1" customWidth="1"/>
    <col min="252" max="254" width="7.85546875" bestFit="1" customWidth="1"/>
    <col min="255" max="255" width="13.42578125" bestFit="1" customWidth="1"/>
    <col min="256" max="257" width="15.42578125" bestFit="1" customWidth="1"/>
    <col min="258" max="258" width="7.5703125" bestFit="1" customWidth="1"/>
    <col min="505" max="505" width="32" customWidth="1"/>
    <col min="506" max="506" width="7.140625" bestFit="1" customWidth="1"/>
    <col min="507" max="507" width="6.5703125" bestFit="1" customWidth="1"/>
    <col min="508" max="510" width="7.85546875" bestFit="1" customWidth="1"/>
    <col min="511" max="511" width="13.42578125" bestFit="1" customWidth="1"/>
    <col min="512" max="513" width="15.42578125" bestFit="1" customWidth="1"/>
    <col min="514" max="514" width="7.5703125" bestFit="1" customWidth="1"/>
    <col min="761" max="761" width="32" customWidth="1"/>
    <col min="762" max="762" width="7.140625" bestFit="1" customWidth="1"/>
    <col min="763" max="763" width="6.5703125" bestFit="1" customWidth="1"/>
    <col min="764" max="766" width="7.85546875" bestFit="1" customWidth="1"/>
    <col min="767" max="767" width="13.42578125" bestFit="1" customWidth="1"/>
    <col min="768" max="769" width="15.42578125" bestFit="1" customWidth="1"/>
    <col min="770" max="770" width="7.5703125" bestFit="1" customWidth="1"/>
    <col min="1017" max="1017" width="32" customWidth="1"/>
    <col min="1018" max="1018" width="7.140625" bestFit="1" customWidth="1"/>
    <col min="1019" max="1019" width="6.5703125" bestFit="1" customWidth="1"/>
    <col min="1020" max="1022" width="7.85546875" bestFit="1" customWidth="1"/>
    <col min="1023" max="1023" width="13.42578125" bestFit="1" customWidth="1"/>
    <col min="1024" max="1025" width="15.42578125" bestFit="1" customWidth="1"/>
    <col min="1026" max="1026" width="7.5703125" bestFit="1" customWidth="1"/>
    <col min="1273" max="1273" width="32" customWidth="1"/>
    <col min="1274" max="1274" width="7.140625" bestFit="1" customWidth="1"/>
    <col min="1275" max="1275" width="6.5703125" bestFit="1" customWidth="1"/>
    <col min="1276" max="1278" width="7.85546875" bestFit="1" customWidth="1"/>
    <col min="1279" max="1279" width="13.42578125" bestFit="1" customWidth="1"/>
    <col min="1280" max="1281" width="15.42578125" bestFit="1" customWidth="1"/>
    <col min="1282" max="1282" width="7.5703125" bestFit="1" customWidth="1"/>
    <col min="1529" max="1529" width="32" customWidth="1"/>
    <col min="1530" max="1530" width="7.140625" bestFit="1" customWidth="1"/>
    <col min="1531" max="1531" width="6.5703125" bestFit="1" customWidth="1"/>
    <col min="1532" max="1534" width="7.85546875" bestFit="1" customWidth="1"/>
    <col min="1535" max="1535" width="13.42578125" bestFit="1" customWidth="1"/>
    <col min="1536" max="1537" width="15.42578125" bestFit="1" customWidth="1"/>
    <col min="1538" max="1538" width="7.5703125" bestFit="1" customWidth="1"/>
    <col min="1785" max="1785" width="32" customWidth="1"/>
    <col min="1786" max="1786" width="7.140625" bestFit="1" customWidth="1"/>
    <col min="1787" max="1787" width="6.5703125" bestFit="1" customWidth="1"/>
    <col min="1788" max="1790" width="7.85546875" bestFit="1" customWidth="1"/>
    <col min="1791" max="1791" width="13.42578125" bestFit="1" customWidth="1"/>
    <col min="1792" max="1793" width="15.42578125" bestFit="1" customWidth="1"/>
    <col min="1794" max="1794" width="7.5703125" bestFit="1" customWidth="1"/>
    <col min="2041" max="2041" width="32" customWidth="1"/>
    <col min="2042" max="2042" width="7.140625" bestFit="1" customWidth="1"/>
    <col min="2043" max="2043" width="6.5703125" bestFit="1" customWidth="1"/>
    <col min="2044" max="2046" width="7.85546875" bestFit="1" customWidth="1"/>
    <col min="2047" max="2047" width="13.42578125" bestFit="1" customWidth="1"/>
    <col min="2048" max="2049" width="15.42578125" bestFit="1" customWidth="1"/>
    <col min="2050" max="2050" width="7.5703125" bestFit="1" customWidth="1"/>
    <col min="2297" max="2297" width="32" customWidth="1"/>
    <col min="2298" max="2298" width="7.140625" bestFit="1" customWidth="1"/>
    <col min="2299" max="2299" width="6.5703125" bestFit="1" customWidth="1"/>
    <col min="2300" max="2302" width="7.85546875" bestFit="1" customWidth="1"/>
    <col min="2303" max="2303" width="13.42578125" bestFit="1" customWidth="1"/>
    <col min="2304" max="2305" width="15.42578125" bestFit="1" customWidth="1"/>
    <col min="2306" max="2306" width="7.5703125" bestFit="1" customWidth="1"/>
    <col min="2553" max="2553" width="32" customWidth="1"/>
    <col min="2554" max="2554" width="7.140625" bestFit="1" customWidth="1"/>
    <col min="2555" max="2555" width="6.5703125" bestFit="1" customWidth="1"/>
    <col min="2556" max="2558" width="7.85546875" bestFit="1" customWidth="1"/>
    <col min="2559" max="2559" width="13.42578125" bestFit="1" customWidth="1"/>
    <col min="2560" max="2561" width="15.42578125" bestFit="1" customWidth="1"/>
    <col min="2562" max="2562" width="7.5703125" bestFit="1" customWidth="1"/>
    <col min="2809" max="2809" width="32" customWidth="1"/>
    <col min="2810" max="2810" width="7.140625" bestFit="1" customWidth="1"/>
    <col min="2811" max="2811" width="6.5703125" bestFit="1" customWidth="1"/>
    <col min="2812" max="2814" width="7.85546875" bestFit="1" customWidth="1"/>
    <col min="2815" max="2815" width="13.42578125" bestFit="1" customWidth="1"/>
    <col min="2816" max="2817" width="15.42578125" bestFit="1" customWidth="1"/>
    <col min="2818" max="2818" width="7.5703125" bestFit="1" customWidth="1"/>
    <col min="3065" max="3065" width="32" customWidth="1"/>
    <col min="3066" max="3066" width="7.140625" bestFit="1" customWidth="1"/>
    <col min="3067" max="3067" width="6.5703125" bestFit="1" customWidth="1"/>
    <col min="3068" max="3070" width="7.85546875" bestFit="1" customWidth="1"/>
    <col min="3071" max="3071" width="13.42578125" bestFit="1" customWidth="1"/>
    <col min="3072" max="3073" width="15.42578125" bestFit="1" customWidth="1"/>
    <col min="3074" max="3074" width="7.5703125" bestFit="1" customWidth="1"/>
    <col min="3321" max="3321" width="32" customWidth="1"/>
    <col min="3322" max="3322" width="7.140625" bestFit="1" customWidth="1"/>
    <col min="3323" max="3323" width="6.5703125" bestFit="1" customWidth="1"/>
    <col min="3324" max="3326" width="7.85546875" bestFit="1" customWidth="1"/>
    <col min="3327" max="3327" width="13.42578125" bestFit="1" customWidth="1"/>
    <col min="3328" max="3329" width="15.42578125" bestFit="1" customWidth="1"/>
    <col min="3330" max="3330" width="7.5703125" bestFit="1" customWidth="1"/>
    <col min="3577" max="3577" width="32" customWidth="1"/>
    <col min="3578" max="3578" width="7.140625" bestFit="1" customWidth="1"/>
    <col min="3579" max="3579" width="6.5703125" bestFit="1" customWidth="1"/>
    <col min="3580" max="3582" width="7.85546875" bestFit="1" customWidth="1"/>
    <col min="3583" max="3583" width="13.42578125" bestFit="1" customWidth="1"/>
    <col min="3584" max="3585" width="15.42578125" bestFit="1" customWidth="1"/>
    <col min="3586" max="3586" width="7.5703125" bestFit="1" customWidth="1"/>
    <col min="3833" max="3833" width="32" customWidth="1"/>
    <col min="3834" max="3834" width="7.140625" bestFit="1" customWidth="1"/>
    <col min="3835" max="3835" width="6.5703125" bestFit="1" customWidth="1"/>
    <col min="3836" max="3838" width="7.85546875" bestFit="1" customWidth="1"/>
    <col min="3839" max="3839" width="13.42578125" bestFit="1" customWidth="1"/>
    <col min="3840" max="3841" width="15.42578125" bestFit="1" customWidth="1"/>
    <col min="3842" max="3842" width="7.5703125" bestFit="1" customWidth="1"/>
    <col min="4089" max="4089" width="32" customWidth="1"/>
    <col min="4090" max="4090" width="7.140625" bestFit="1" customWidth="1"/>
    <col min="4091" max="4091" width="6.5703125" bestFit="1" customWidth="1"/>
    <col min="4092" max="4094" width="7.85546875" bestFit="1" customWidth="1"/>
    <col min="4095" max="4095" width="13.42578125" bestFit="1" customWidth="1"/>
    <col min="4096" max="4097" width="15.42578125" bestFit="1" customWidth="1"/>
    <col min="4098" max="4098" width="7.5703125" bestFit="1" customWidth="1"/>
    <col min="4345" max="4345" width="32" customWidth="1"/>
    <col min="4346" max="4346" width="7.140625" bestFit="1" customWidth="1"/>
    <col min="4347" max="4347" width="6.5703125" bestFit="1" customWidth="1"/>
    <col min="4348" max="4350" width="7.85546875" bestFit="1" customWidth="1"/>
    <col min="4351" max="4351" width="13.42578125" bestFit="1" customWidth="1"/>
    <col min="4352" max="4353" width="15.42578125" bestFit="1" customWidth="1"/>
    <col min="4354" max="4354" width="7.5703125" bestFit="1" customWidth="1"/>
    <col min="4601" max="4601" width="32" customWidth="1"/>
    <col min="4602" max="4602" width="7.140625" bestFit="1" customWidth="1"/>
    <col min="4603" max="4603" width="6.5703125" bestFit="1" customWidth="1"/>
    <col min="4604" max="4606" width="7.85546875" bestFit="1" customWidth="1"/>
    <col min="4607" max="4607" width="13.42578125" bestFit="1" customWidth="1"/>
    <col min="4608" max="4609" width="15.42578125" bestFit="1" customWidth="1"/>
    <col min="4610" max="4610" width="7.5703125" bestFit="1" customWidth="1"/>
    <col min="4857" max="4857" width="32" customWidth="1"/>
    <col min="4858" max="4858" width="7.140625" bestFit="1" customWidth="1"/>
    <col min="4859" max="4859" width="6.5703125" bestFit="1" customWidth="1"/>
    <col min="4860" max="4862" width="7.85546875" bestFit="1" customWidth="1"/>
    <col min="4863" max="4863" width="13.42578125" bestFit="1" customWidth="1"/>
    <col min="4864" max="4865" width="15.42578125" bestFit="1" customWidth="1"/>
    <col min="4866" max="4866" width="7.5703125" bestFit="1" customWidth="1"/>
    <col min="5113" max="5113" width="32" customWidth="1"/>
    <col min="5114" max="5114" width="7.140625" bestFit="1" customWidth="1"/>
    <col min="5115" max="5115" width="6.5703125" bestFit="1" customWidth="1"/>
    <col min="5116" max="5118" width="7.85546875" bestFit="1" customWidth="1"/>
    <col min="5119" max="5119" width="13.42578125" bestFit="1" customWidth="1"/>
    <col min="5120" max="5121" width="15.42578125" bestFit="1" customWidth="1"/>
    <col min="5122" max="5122" width="7.5703125" bestFit="1" customWidth="1"/>
    <col min="5369" max="5369" width="32" customWidth="1"/>
    <col min="5370" max="5370" width="7.140625" bestFit="1" customWidth="1"/>
    <col min="5371" max="5371" width="6.5703125" bestFit="1" customWidth="1"/>
    <col min="5372" max="5374" width="7.85546875" bestFit="1" customWidth="1"/>
    <col min="5375" max="5375" width="13.42578125" bestFit="1" customWidth="1"/>
    <col min="5376" max="5377" width="15.42578125" bestFit="1" customWidth="1"/>
    <col min="5378" max="5378" width="7.5703125" bestFit="1" customWidth="1"/>
    <col min="5625" max="5625" width="32" customWidth="1"/>
    <col min="5626" max="5626" width="7.140625" bestFit="1" customWidth="1"/>
    <col min="5627" max="5627" width="6.5703125" bestFit="1" customWidth="1"/>
    <col min="5628" max="5630" width="7.85546875" bestFit="1" customWidth="1"/>
    <col min="5631" max="5631" width="13.42578125" bestFit="1" customWidth="1"/>
    <col min="5632" max="5633" width="15.42578125" bestFit="1" customWidth="1"/>
    <col min="5634" max="5634" width="7.5703125" bestFit="1" customWidth="1"/>
    <col min="5881" max="5881" width="32" customWidth="1"/>
    <col min="5882" max="5882" width="7.140625" bestFit="1" customWidth="1"/>
    <col min="5883" max="5883" width="6.5703125" bestFit="1" customWidth="1"/>
    <col min="5884" max="5886" width="7.85546875" bestFit="1" customWidth="1"/>
    <col min="5887" max="5887" width="13.42578125" bestFit="1" customWidth="1"/>
    <col min="5888" max="5889" width="15.42578125" bestFit="1" customWidth="1"/>
    <col min="5890" max="5890" width="7.5703125" bestFit="1" customWidth="1"/>
    <col min="6137" max="6137" width="32" customWidth="1"/>
    <col min="6138" max="6138" width="7.140625" bestFit="1" customWidth="1"/>
    <col min="6139" max="6139" width="6.5703125" bestFit="1" customWidth="1"/>
    <col min="6140" max="6142" width="7.85546875" bestFit="1" customWidth="1"/>
    <col min="6143" max="6143" width="13.42578125" bestFit="1" customWidth="1"/>
    <col min="6144" max="6145" width="15.42578125" bestFit="1" customWidth="1"/>
    <col min="6146" max="6146" width="7.5703125" bestFit="1" customWidth="1"/>
    <col min="6393" max="6393" width="32" customWidth="1"/>
    <col min="6394" max="6394" width="7.140625" bestFit="1" customWidth="1"/>
    <col min="6395" max="6395" width="6.5703125" bestFit="1" customWidth="1"/>
    <col min="6396" max="6398" width="7.85546875" bestFit="1" customWidth="1"/>
    <col min="6399" max="6399" width="13.42578125" bestFit="1" customWidth="1"/>
    <col min="6400" max="6401" width="15.42578125" bestFit="1" customWidth="1"/>
    <col min="6402" max="6402" width="7.5703125" bestFit="1" customWidth="1"/>
    <col min="6649" max="6649" width="32" customWidth="1"/>
    <col min="6650" max="6650" width="7.140625" bestFit="1" customWidth="1"/>
    <col min="6651" max="6651" width="6.5703125" bestFit="1" customWidth="1"/>
    <col min="6652" max="6654" width="7.85546875" bestFit="1" customWidth="1"/>
    <col min="6655" max="6655" width="13.42578125" bestFit="1" customWidth="1"/>
    <col min="6656" max="6657" width="15.42578125" bestFit="1" customWidth="1"/>
    <col min="6658" max="6658" width="7.5703125" bestFit="1" customWidth="1"/>
    <col min="6905" max="6905" width="32" customWidth="1"/>
    <col min="6906" max="6906" width="7.140625" bestFit="1" customWidth="1"/>
    <col min="6907" max="6907" width="6.5703125" bestFit="1" customWidth="1"/>
    <col min="6908" max="6910" width="7.85546875" bestFit="1" customWidth="1"/>
    <col min="6911" max="6911" width="13.42578125" bestFit="1" customWidth="1"/>
    <col min="6912" max="6913" width="15.42578125" bestFit="1" customWidth="1"/>
    <col min="6914" max="6914" width="7.5703125" bestFit="1" customWidth="1"/>
    <col min="7161" max="7161" width="32" customWidth="1"/>
    <col min="7162" max="7162" width="7.140625" bestFit="1" customWidth="1"/>
    <col min="7163" max="7163" width="6.5703125" bestFit="1" customWidth="1"/>
    <col min="7164" max="7166" width="7.85546875" bestFit="1" customWidth="1"/>
    <col min="7167" max="7167" width="13.42578125" bestFit="1" customWidth="1"/>
    <col min="7168" max="7169" width="15.42578125" bestFit="1" customWidth="1"/>
    <col min="7170" max="7170" width="7.5703125" bestFit="1" customWidth="1"/>
    <col min="7417" max="7417" width="32" customWidth="1"/>
    <col min="7418" max="7418" width="7.140625" bestFit="1" customWidth="1"/>
    <col min="7419" max="7419" width="6.5703125" bestFit="1" customWidth="1"/>
    <col min="7420" max="7422" width="7.85546875" bestFit="1" customWidth="1"/>
    <col min="7423" max="7423" width="13.42578125" bestFit="1" customWidth="1"/>
    <col min="7424" max="7425" width="15.42578125" bestFit="1" customWidth="1"/>
    <col min="7426" max="7426" width="7.5703125" bestFit="1" customWidth="1"/>
    <col min="7673" max="7673" width="32" customWidth="1"/>
    <col min="7674" max="7674" width="7.140625" bestFit="1" customWidth="1"/>
    <col min="7675" max="7675" width="6.5703125" bestFit="1" customWidth="1"/>
    <col min="7676" max="7678" width="7.85546875" bestFit="1" customWidth="1"/>
    <col min="7679" max="7679" width="13.42578125" bestFit="1" customWidth="1"/>
    <col min="7680" max="7681" width="15.42578125" bestFit="1" customWidth="1"/>
    <col min="7682" max="7682" width="7.5703125" bestFit="1" customWidth="1"/>
    <col min="7929" max="7929" width="32" customWidth="1"/>
    <col min="7930" max="7930" width="7.140625" bestFit="1" customWidth="1"/>
    <col min="7931" max="7931" width="6.5703125" bestFit="1" customWidth="1"/>
    <col min="7932" max="7934" width="7.85546875" bestFit="1" customWidth="1"/>
    <col min="7935" max="7935" width="13.42578125" bestFit="1" customWidth="1"/>
    <col min="7936" max="7937" width="15.42578125" bestFit="1" customWidth="1"/>
    <col min="7938" max="7938" width="7.5703125" bestFit="1" customWidth="1"/>
    <col min="8185" max="8185" width="32" customWidth="1"/>
    <col min="8186" max="8186" width="7.140625" bestFit="1" customWidth="1"/>
    <col min="8187" max="8187" width="6.5703125" bestFit="1" customWidth="1"/>
    <col min="8188" max="8190" width="7.85546875" bestFit="1" customWidth="1"/>
    <col min="8191" max="8191" width="13.42578125" bestFit="1" customWidth="1"/>
    <col min="8192" max="8193" width="15.42578125" bestFit="1" customWidth="1"/>
    <col min="8194" max="8194" width="7.5703125" bestFit="1" customWidth="1"/>
    <col min="8441" max="8441" width="32" customWidth="1"/>
    <col min="8442" max="8442" width="7.140625" bestFit="1" customWidth="1"/>
    <col min="8443" max="8443" width="6.5703125" bestFit="1" customWidth="1"/>
    <col min="8444" max="8446" width="7.85546875" bestFit="1" customWidth="1"/>
    <col min="8447" max="8447" width="13.42578125" bestFit="1" customWidth="1"/>
    <col min="8448" max="8449" width="15.42578125" bestFit="1" customWidth="1"/>
    <col min="8450" max="8450" width="7.5703125" bestFit="1" customWidth="1"/>
    <col min="8697" max="8697" width="32" customWidth="1"/>
    <col min="8698" max="8698" width="7.140625" bestFit="1" customWidth="1"/>
    <col min="8699" max="8699" width="6.5703125" bestFit="1" customWidth="1"/>
    <col min="8700" max="8702" width="7.85546875" bestFit="1" customWidth="1"/>
    <col min="8703" max="8703" width="13.42578125" bestFit="1" customWidth="1"/>
    <col min="8704" max="8705" width="15.42578125" bestFit="1" customWidth="1"/>
    <col min="8706" max="8706" width="7.5703125" bestFit="1" customWidth="1"/>
    <col min="8953" max="8953" width="32" customWidth="1"/>
    <col min="8954" max="8954" width="7.140625" bestFit="1" customWidth="1"/>
    <col min="8955" max="8955" width="6.5703125" bestFit="1" customWidth="1"/>
    <col min="8956" max="8958" width="7.85546875" bestFit="1" customWidth="1"/>
    <col min="8959" max="8959" width="13.42578125" bestFit="1" customWidth="1"/>
    <col min="8960" max="8961" width="15.42578125" bestFit="1" customWidth="1"/>
    <col min="8962" max="8962" width="7.5703125" bestFit="1" customWidth="1"/>
    <col min="9209" max="9209" width="32" customWidth="1"/>
    <col min="9210" max="9210" width="7.140625" bestFit="1" customWidth="1"/>
    <col min="9211" max="9211" width="6.5703125" bestFit="1" customWidth="1"/>
    <col min="9212" max="9214" width="7.85546875" bestFit="1" customWidth="1"/>
    <col min="9215" max="9215" width="13.42578125" bestFit="1" customWidth="1"/>
    <col min="9216" max="9217" width="15.42578125" bestFit="1" customWidth="1"/>
    <col min="9218" max="9218" width="7.5703125" bestFit="1" customWidth="1"/>
    <col min="9465" max="9465" width="32" customWidth="1"/>
    <col min="9466" max="9466" width="7.140625" bestFit="1" customWidth="1"/>
    <col min="9467" max="9467" width="6.5703125" bestFit="1" customWidth="1"/>
    <col min="9468" max="9470" width="7.85546875" bestFit="1" customWidth="1"/>
    <col min="9471" max="9471" width="13.42578125" bestFit="1" customWidth="1"/>
    <col min="9472" max="9473" width="15.42578125" bestFit="1" customWidth="1"/>
    <col min="9474" max="9474" width="7.5703125" bestFit="1" customWidth="1"/>
    <col min="9721" max="9721" width="32" customWidth="1"/>
    <col min="9722" max="9722" width="7.140625" bestFit="1" customWidth="1"/>
    <col min="9723" max="9723" width="6.5703125" bestFit="1" customWidth="1"/>
    <col min="9724" max="9726" width="7.85546875" bestFit="1" customWidth="1"/>
    <col min="9727" max="9727" width="13.42578125" bestFit="1" customWidth="1"/>
    <col min="9728" max="9729" width="15.42578125" bestFit="1" customWidth="1"/>
    <col min="9730" max="9730" width="7.5703125" bestFit="1" customWidth="1"/>
    <col min="9977" max="9977" width="32" customWidth="1"/>
    <col min="9978" max="9978" width="7.140625" bestFit="1" customWidth="1"/>
    <col min="9979" max="9979" width="6.5703125" bestFit="1" customWidth="1"/>
    <col min="9980" max="9982" width="7.85546875" bestFit="1" customWidth="1"/>
    <col min="9983" max="9983" width="13.42578125" bestFit="1" customWidth="1"/>
    <col min="9984" max="9985" width="15.42578125" bestFit="1" customWidth="1"/>
    <col min="9986" max="9986" width="7.5703125" bestFit="1" customWidth="1"/>
    <col min="10233" max="10233" width="32" customWidth="1"/>
    <col min="10234" max="10234" width="7.140625" bestFit="1" customWidth="1"/>
    <col min="10235" max="10235" width="6.5703125" bestFit="1" customWidth="1"/>
    <col min="10236" max="10238" width="7.85546875" bestFit="1" customWidth="1"/>
    <col min="10239" max="10239" width="13.42578125" bestFit="1" customWidth="1"/>
    <col min="10240" max="10241" width="15.42578125" bestFit="1" customWidth="1"/>
    <col min="10242" max="10242" width="7.5703125" bestFit="1" customWidth="1"/>
    <col min="10489" max="10489" width="32" customWidth="1"/>
    <col min="10490" max="10490" width="7.140625" bestFit="1" customWidth="1"/>
    <col min="10491" max="10491" width="6.5703125" bestFit="1" customWidth="1"/>
    <col min="10492" max="10494" width="7.85546875" bestFit="1" customWidth="1"/>
    <col min="10495" max="10495" width="13.42578125" bestFit="1" customWidth="1"/>
    <col min="10496" max="10497" width="15.42578125" bestFit="1" customWidth="1"/>
    <col min="10498" max="10498" width="7.5703125" bestFit="1" customWidth="1"/>
    <col min="10745" max="10745" width="32" customWidth="1"/>
    <col min="10746" max="10746" width="7.140625" bestFit="1" customWidth="1"/>
    <col min="10747" max="10747" width="6.5703125" bestFit="1" customWidth="1"/>
    <col min="10748" max="10750" width="7.85546875" bestFit="1" customWidth="1"/>
    <col min="10751" max="10751" width="13.42578125" bestFit="1" customWidth="1"/>
    <col min="10752" max="10753" width="15.42578125" bestFit="1" customWidth="1"/>
    <col min="10754" max="10754" width="7.5703125" bestFit="1" customWidth="1"/>
    <col min="11001" max="11001" width="32" customWidth="1"/>
    <col min="11002" max="11002" width="7.140625" bestFit="1" customWidth="1"/>
    <col min="11003" max="11003" width="6.5703125" bestFit="1" customWidth="1"/>
    <col min="11004" max="11006" width="7.85546875" bestFit="1" customWidth="1"/>
    <col min="11007" max="11007" width="13.42578125" bestFit="1" customWidth="1"/>
    <col min="11008" max="11009" width="15.42578125" bestFit="1" customWidth="1"/>
    <col min="11010" max="11010" width="7.5703125" bestFit="1" customWidth="1"/>
    <col min="11257" max="11257" width="32" customWidth="1"/>
    <col min="11258" max="11258" width="7.140625" bestFit="1" customWidth="1"/>
    <col min="11259" max="11259" width="6.5703125" bestFit="1" customWidth="1"/>
    <col min="11260" max="11262" width="7.85546875" bestFit="1" customWidth="1"/>
    <col min="11263" max="11263" width="13.42578125" bestFit="1" customWidth="1"/>
    <col min="11264" max="11265" width="15.42578125" bestFit="1" customWidth="1"/>
    <col min="11266" max="11266" width="7.5703125" bestFit="1" customWidth="1"/>
    <col min="11513" max="11513" width="32" customWidth="1"/>
    <col min="11514" max="11514" width="7.140625" bestFit="1" customWidth="1"/>
    <col min="11515" max="11515" width="6.5703125" bestFit="1" customWidth="1"/>
    <col min="11516" max="11518" width="7.85546875" bestFit="1" customWidth="1"/>
    <col min="11519" max="11519" width="13.42578125" bestFit="1" customWidth="1"/>
    <col min="11520" max="11521" width="15.42578125" bestFit="1" customWidth="1"/>
    <col min="11522" max="11522" width="7.5703125" bestFit="1" customWidth="1"/>
    <col min="11769" max="11769" width="32" customWidth="1"/>
    <col min="11770" max="11770" width="7.140625" bestFit="1" customWidth="1"/>
    <col min="11771" max="11771" width="6.5703125" bestFit="1" customWidth="1"/>
    <col min="11772" max="11774" width="7.85546875" bestFit="1" customWidth="1"/>
    <col min="11775" max="11775" width="13.42578125" bestFit="1" customWidth="1"/>
    <col min="11776" max="11777" width="15.42578125" bestFit="1" customWidth="1"/>
    <col min="11778" max="11778" width="7.5703125" bestFit="1" customWidth="1"/>
    <col min="12025" max="12025" width="32" customWidth="1"/>
    <col min="12026" max="12026" width="7.140625" bestFit="1" customWidth="1"/>
    <col min="12027" max="12027" width="6.5703125" bestFit="1" customWidth="1"/>
    <col min="12028" max="12030" width="7.85546875" bestFit="1" customWidth="1"/>
    <col min="12031" max="12031" width="13.42578125" bestFit="1" customWidth="1"/>
    <col min="12032" max="12033" width="15.42578125" bestFit="1" customWidth="1"/>
    <col min="12034" max="12034" width="7.5703125" bestFit="1" customWidth="1"/>
    <col min="12281" max="12281" width="32" customWidth="1"/>
    <col min="12282" max="12282" width="7.140625" bestFit="1" customWidth="1"/>
    <col min="12283" max="12283" width="6.5703125" bestFit="1" customWidth="1"/>
    <col min="12284" max="12286" width="7.85546875" bestFit="1" customWidth="1"/>
    <col min="12287" max="12287" width="13.42578125" bestFit="1" customWidth="1"/>
    <col min="12288" max="12289" width="15.42578125" bestFit="1" customWidth="1"/>
    <col min="12290" max="12290" width="7.5703125" bestFit="1" customWidth="1"/>
    <col min="12537" max="12537" width="32" customWidth="1"/>
    <col min="12538" max="12538" width="7.140625" bestFit="1" customWidth="1"/>
    <col min="12539" max="12539" width="6.5703125" bestFit="1" customWidth="1"/>
    <col min="12540" max="12542" width="7.85546875" bestFit="1" customWidth="1"/>
    <col min="12543" max="12543" width="13.42578125" bestFit="1" customWidth="1"/>
    <col min="12544" max="12545" width="15.42578125" bestFit="1" customWidth="1"/>
    <col min="12546" max="12546" width="7.5703125" bestFit="1" customWidth="1"/>
    <col min="12793" max="12793" width="32" customWidth="1"/>
    <col min="12794" max="12794" width="7.140625" bestFit="1" customWidth="1"/>
    <col min="12795" max="12795" width="6.5703125" bestFit="1" customWidth="1"/>
    <col min="12796" max="12798" width="7.85546875" bestFit="1" customWidth="1"/>
    <col min="12799" max="12799" width="13.42578125" bestFit="1" customWidth="1"/>
    <col min="12800" max="12801" width="15.42578125" bestFit="1" customWidth="1"/>
    <col min="12802" max="12802" width="7.5703125" bestFit="1" customWidth="1"/>
    <col min="13049" max="13049" width="32" customWidth="1"/>
    <col min="13050" max="13050" width="7.140625" bestFit="1" customWidth="1"/>
    <col min="13051" max="13051" width="6.5703125" bestFit="1" customWidth="1"/>
    <col min="13052" max="13054" width="7.85546875" bestFit="1" customWidth="1"/>
    <col min="13055" max="13055" width="13.42578125" bestFit="1" customWidth="1"/>
    <col min="13056" max="13057" width="15.42578125" bestFit="1" customWidth="1"/>
    <col min="13058" max="13058" width="7.5703125" bestFit="1" customWidth="1"/>
    <col min="13305" max="13305" width="32" customWidth="1"/>
    <col min="13306" max="13306" width="7.140625" bestFit="1" customWidth="1"/>
    <col min="13307" max="13307" width="6.5703125" bestFit="1" customWidth="1"/>
    <col min="13308" max="13310" width="7.85546875" bestFit="1" customWidth="1"/>
    <col min="13311" max="13311" width="13.42578125" bestFit="1" customWidth="1"/>
    <col min="13312" max="13313" width="15.42578125" bestFit="1" customWidth="1"/>
    <col min="13314" max="13314" width="7.5703125" bestFit="1" customWidth="1"/>
    <col min="13561" max="13561" width="32" customWidth="1"/>
    <col min="13562" max="13562" width="7.140625" bestFit="1" customWidth="1"/>
    <col min="13563" max="13563" width="6.5703125" bestFit="1" customWidth="1"/>
    <col min="13564" max="13566" width="7.85546875" bestFit="1" customWidth="1"/>
    <col min="13567" max="13567" width="13.42578125" bestFit="1" customWidth="1"/>
    <col min="13568" max="13569" width="15.42578125" bestFit="1" customWidth="1"/>
    <col min="13570" max="13570" width="7.5703125" bestFit="1" customWidth="1"/>
    <col min="13817" max="13817" width="32" customWidth="1"/>
    <col min="13818" max="13818" width="7.140625" bestFit="1" customWidth="1"/>
    <col min="13819" max="13819" width="6.5703125" bestFit="1" customWidth="1"/>
    <col min="13820" max="13822" width="7.85546875" bestFit="1" customWidth="1"/>
    <col min="13823" max="13823" width="13.42578125" bestFit="1" customWidth="1"/>
    <col min="13824" max="13825" width="15.42578125" bestFit="1" customWidth="1"/>
    <col min="13826" max="13826" width="7.5703125" bestFit="1" customWidth="1"/>
    <col min="14073" max="14073" width="32" customWidth="1"/>
    <col min="14074" max="14074" width="7.140625" bestFit="1" customWidth="1"/>
    <col min="14075" max="14075" width="6.5703125" bestFit="1" customWidth="1"/>
    <col min="14076" max="14078" width="7.85546875" bestFit="1" customWidth="1"/>
    <col min="14079" max="14079" width="13.42578125" bestFit="1" customWidth="1"/>
    <col min="14080" max="14081" width="15.42578125" bestFit="1" customWidth="1"/>
    <col min="14082" max="14082" width="7.5703125" bestFit="1" customWidth="1"/>
    <col min="14329" max="14329" width="32" customWidth="1"/>
    <col min="14330" max="14330" width="7.140625" bestFit="1" customWidth="1"/>
    <col min="14331" max="14331" width="6.5703125" bestFit="1" customWidth="1"/>
    <col min="14332" max="14334" width="7.85546875" bestFit="1" customWidth="1"/>
    <col min="14335" max="14335" width="13.42578125" bestFit="1" customWidth="1"/>
    <col min="14336" max="14337" width="15.42578125" bestFit="1" customWidth="1"/>
    <col min="14338" max="14338" width="7.5703125" bestFit="1" customWidth="1"/>
    <col min="14585" max="14585" width="32" customWidth="1"/>
    <col min="14586" max="14586" width="7.140625" bestFit="1" customWidth="1"/>
    <col min="14587" max="14587" width="6.5703125" bestFit="1" customWidth="1"/>
    <col min="14588" max="14590" width="7.85546875" bestFit="1" customWidth="1"/>
    <col min="14591" max="14591" width="13.42578125" bestFit="1" customWidth="1"/>
    <col min="14592" max="14593" width="15.42578125" bestFit="1" customWidth="1"/>
    <col min="14594" max="14594" width="7.5703125" bestFit="1" customWidth="1"/>
    <col min="14841" max="14841" width="32" customWidth="1"/>
    <col min="14842" max="14842" width="7.140625" bestFit="1" customWidth="1"/>
    <col min="14843" max="14843" width="6.5703125" bestFit="1" customWidth="1"/>
    <col min="14844" max="14846" width="7.85546875" bestFit="1" customWidth="1"/>
    <col min="14847" max="14847" width="13.42578125" bestFit="1" customWidth="1"/>
    <col min="14848" max="14849" width="15.42578125" bestFit="1" customWidth="1"/>
    <col min="14850" max="14850" width="7.5703125" bestFit="1" customWidth="1"/>
    <col min="15097" max="15097" width="32" customWidth="1"/>
    <col min="15098" max="15098" width="7.140625" bestFit="1" customWidth="1"/>
    <col min="15099" max="15099" width="6.5703125" bestFit="1" customWidth="1"/>
    <col min="15100" max="15102" width="7.85546875" bestFit="1" customWidth="1"/>
    <col min="15103" max="15103" width="13.42578125" bestFit="1" customWidth="1"/>
    <col min="15104" max="15105" width="15.42578125" bestFit="1" customWidth="1"/>
    <col min="15106" max="15106" width="7.5703125" bestFit="1" customWidth="1"/>
    <col min="15353" max="15353" width="32" customWidth="1"/>
    <col min="15354" max="15354" width="7.140625" bestFit="1" customWidth="1"/>
    <col min="15355" max="15355" width="6.5703125" bestFit="1" customWidth="1"/>
    <col min="15356" max="15358" width="7.85546875" bestFit="1" customWidth="1"/>
    <col min="15359" max="15359" width="13.42578125" bestFit="1" customWidth="1"/>
    <col min="15360" max="15361" width="15.42578125" bestFit="1" customWidth="1"/>
    <col min="15362" max="15362" width="7.5703125" bestFit="1" customWidth="1"/>
    <col min="15609" max="15609" width="32" customWidth="1"/>
    <col min="15610" max="15610" width="7.140625" bestFit="1" customWidth="1"/>
    <col min="15611" max="15611" width="6.5703125" bestFit="1" customWidth="1"/>
    <col min="15612" max="15614" width="7.85546875" bestFit="1" customWidth="1"/>
    <col min="15615" max="15615" width="13.42578125" bestFit="1" customWidth="1"/>
    <col min="15616" max="15617" width="15.42578125" bestFit="1" customWidth="1"/>
    <col min="15618" max="15618" width="7.5703125" bestFit="1" customWidth="1"/>
    <col min="15865" max="15865" width="32" customWidth="1"/>
    <col min="15866" max="15866" width="7.140625" bestFit="1" customWidth="1"/>
    <col min="15867" max="15867" width="6.5703125" bestFit="1" customWidth="1"/>
    <col min="15868" max="15870" width="7.85546875" bestFit="1" customWidth="1"/>
    <col min="15871" max="15871" width="13.42578125" bestFit="1" customWidth="1"/>
    <col min="15872" max="15873" width="15.42578125" bestFit="1" customWidth="1"/>
    <col min="15874" max="15874" width="7.5703125" bestFit="1" customWidth="1"/>
    <col min="16121" max="16121" width="32" customWidth="1"/>
    <col min="16122" max="16122" width="7.140625" bestFit="1" customWidth="1"/>
    <col min="16123" max="16123" width="6.5703125" bestFit="1" customWidth="1"/>
    <col min="16124" max="16126" width="7.85546875" bestFit="1" customWidth="1"/>
    <col min="16127" max="16127" width="13.42578125" bestFit="1" customWidth="1"/>
    <col min="16128" max="16129" width="15.42578125" bestFit="1" customWidth="1"/>
    <col min="16130" max="16130" width="7.5703125" bestFit="1" customWidth="1"/>
  </cols>
  <sheetData>
    <row r="1" spans="1:33" ht="21" customHeight="1" x14ac:dyDescent="0.25">
      <c r="A1" s="183" t="s">
        <v>0</v>
      </c>
      <c r="B1" s="177" t="s">
        <v>4</v>
      </c>
      <c r="C1" s="172" t="s">
        <v>3</v>
      </c>
      <c r="D1" s="173"/>
      <c r="E1" s="173"/>
      <c r="F1" s="173"/>
      <c r="G1" s="173"/>
      <c r="H1" s="173"/>
      <c r="I1" s="173"/>
      <c r="J1" s="173"/>
      <c r="K1" s="173"/>
      <c r="L1" s="174"/>
      <c r="M1" s="182" t="s">
        <v>2782</v>
      </c>
      <c r="N1" s="182"/>
      <c r="O1" s="182"/>
      <c r="P1" s="182"/>
      <c r="Q1" s="182"/>
      <c r="R1" s="182"/>
      <c r="S1" s="182"/>
      <c r="T1" s="182"/>
      <c r="U1" s="182"/>
      <c r="V1" s="182"/>
      <c r="W1" s="172" t="s">
        <v>2783</v>
      </c>
      <c r="X1" s="173"/>
      <c r="Y1" s="173"/>
      <c r="Z1" s="173"/>
      <c r="AA1" s="173"/>
      <c r="AB1" s="173"/>
      <c r="AC1" s="173"/>
      <c r="AD1" s="173"/>
      <c r="AE1" s="173"/>
      <c r="AF1" s="174"/>
      <c r="AG1" s="177" t="s">
        <v>898</v>
      </c>
    </row>
    <row r="2" spans="1:33" ht="32.25" customHeight="1" thickBot="1" x14ac:dyDescent="0.3">
      <c r="A2" s="184"/>
      <c r="B2" s="178"/>
      <c r="C2" s="105" t="s">
        <v>888</v>
      </c>
      <c r="D2" s="105" t="s">
        <v>889</v>
      </c>
      <c r="E2" s="105" t="s">
        <v>890</v>
      </c>
      <c r="F2" s="105" t="s">
        <v>891</v>
      </c>
      <c r="G2" s="105" t="s">
        <v>892</v>
      </c>
      <c r="H2" s="105" t="s">
        <v>893</v>
      </c>
      <c r="I2" s="105" t="s">
        <v>894</v>
      </c>
      <c r="J2" s="105" t="s">
        <v>895</v>
      </c>
      <c r="K2" s="105" t="s">
        <v>896</v>
      </c>
      <c r="L2" s="105" t="s">
        <v>897</v>
      </c>
      <c r="M2" s="105" t="s">
        <v>888</v>
      </c>
      <c r="N2" s="105" t="s">
        <v>889</v>
      </c>
      <c r="O2" s="105" t="s">
        <v>890</v>
      </c>
      <c r="P2" s="105" t="s">
        <v>891</v>
      </c>
      <c r="Q2" s="105" t="s">
        <v>892</v>
      </c>
      <c r="R2" s="105" t="s">
        <v>893</v>
      </c>
      <c r="S2" s="105" t="s">
        <v>894</v>
      </c>
      <c r="T2" s="105" t="s">
        <v>895</v>
      </c>
      <c r="U2" s="105" t="s">
        <v>896</v>
      </c>
      <c r="V2" s="105" t="s">
        <v>897</v>
      </c>
      <c r="W2" s="105" t="s">
        <v>888</v>
      </c>
      <c r="X2" s="105" t="s">
        <v>889</v>
      </c>
      <c r="Y2" s="105" t="s">
        <v>890</v>
      </c>
      <c r="Z2" s="105" t="s">
        <v>891</v>
      </c>
      <c r="AA2" s="105" t="s">
        <v>892</v>
      </c>
      <c r="AB2" s="105" t="s">
        <v>893</v>
      </c>
      <c r="AC2" s="105" t="s">
        <v>894</v>
      </c>
      <c r="AD2" s="105" t="s">
        <v>895</v>
      </c>
      <c r="AE2" s="105" t="s">
        <v>896</v>
      </c>
      <c r="AF2" s="164" t="s">
        <v>2169</v>
      </c>
      <c r="AG2" s="178"/>
    </row>
    <row r="3" spans="1:33" ht="24.95" customHeight="1" x14ac:dyDescent="0.25">
      <c r="A3" s="10" t="s">
        <v>902</v>
      </c>
      <c r="B3" s="11">
        <v>128810</v>
      </c>
      <c r="C3" s="45">
        <v>6136</v>
      </c>
      <c r="D3" s="45">
        <v>5902</v>
      </c>
      <c r="E3" s="45">
        <v>5780</v>
      </c>
      <c r="F3" s="45">
        <v>5763</v>
      </c>
      <c r="G3" s="45">
        <v>5828</v>
      </c>
      <c r="H3" s="45">
        <v>32200</v>
      </c>
      <c r="I3" s="45">
        <v>38638</v>
      </c>
      <c r="J3" s="45">
        <v>302555</v>
      </c>
      <c r="K3" s="45">
        <v>60889</v>
      </c>
      <c r="L3" s="45">
        <v>463691</v>
      </c>
      <c r="M3" s="45">
        <f>SUMIFS(' CV SIPNI MUN 2017'!R:R,' CV SIPNI MUN 2017'!$C:$C,'CV SIPNI REG 2017'!$A3)</f>
        <v>6386</v>
      </c>
      <c r="N3" s="45">
        <f>SUMIFS(' CV SIPNI MUN 2017'!S:S,' CV SIPNI MUN 2017'!$C:$C,'CV SIPNI REG 2017'!$A3)</f>
        <v>5802</v>
      </c>
      <c r="O3" s="45">
        <f>SUMIFS(' CV SIPNI MUN 2017'!T:T,' CV SIPNI MUN 2017'!$C:$C,'CV SIPNI REG 2017'!$A3)</f>
        <v>5894</v>
      </c>
      <c r="P3" s="45">
        <f>SUMIFS(' CV SIPNI MUN 2017'!U:U,' CV SIPNI MUN 2017'!$C:$C,'CV SIPNI REG 2017'!$A3)</f>
        <v>6088</v>
      </c>
      <c r="Q3" s="45">
        <f>SUMIFS(' CV SIPNI MUN 2017'!V:V,' CV SIPNI MUN 2017'!$C:$C,'CV SIPNI REG 2017'!$A3)</f>
        <v>8310</v>
      </c>
      <c r="R3" s="45">
        <f>SUMIFS(' CV SIPNI MUN 2017'!W:W,' CV SIPNI MUN 2017'!$C:$C,'CV SIPNI REG 2017'!$A3)</f>
        <v>47539.600000000006</v>
      </c>
      <c r="S3" s="45">
        <f>SUMIFS(' CV SIPNI MUN 2017'!X:X,' CV SIPNI MUN 2017'!$C:$C,'CV SIPNI REG 2017'!$A3)</f>
        <v>21476.600000000002</v>
      </c>
      <c r="T3" s="45">
        <f>SUMIFS(' CV SIPNI MUN 2017'!Y:Y,' CV SIPNI MUN 2017'!$C:$C,'CV SIPNI REG 2017'!$A3)</f>
        <v>218556.4</v>
      </c>
      <c r="U3" s="45">
        <f>SUMIFS(' CV SIPNI MUN 2017'!Z:Z,' CV SIPNI MUN 2017'!$C:$C,'CV SIPNI REG 2017'!$A3)</f>
        <v>53649.399999999994</v>
      </c>
      <c r="V3" s="45">
        <f>SUMIFS(' CV SIPNI MUN 2017'!AA:AA,' CV SIPNI MUN 2017'!$C:$C,'CV SIPNI REG 2017'!$A3)</f>
        <v>373702</v>
      </c>
      <c r="W3" s="103">
        <f>IF(M3/C3*100&gt;100,100,M3/C3*100)</f>
        <v>100</v>
      </c>
      <c r="X3" s="103">
        <f t="shared" ref="X3:AF18" si="0">IF(N3/D3*100&gt;100,100,N3/D3*100)</f>
        <v>98.305659098610647</v>
      </c>
      <c r="Y3" s="103">
        <f t="shared" si="0"/>
        <v>100</v>
      </c>
      <c r="Z3" s="103">
        <f t="shared" si="0"/>
        <v>100</v>
      </c>
      <c r="AA3" s="103">
        <f t="shared" si="0"/>
        <v>100</v>
      </c>
      <c r="AB3" s="103">
        <f t="shared" si="0"/>
        <v>100</v>
      </c>
      <c r="AC3" s="103">
        <f t="shared" si="0"/>
        <v>55.584139965836741</v>
      </c>
      <c r="AD3" s="103">
        <f t="shared" si="0"/>
        <v>72.236915602121925</v>
      </c>
      <c r="AE3" s="103">
        <f t="shared" si="0"/>
        <v>88.110167682175756</v>
      </c>
      <c r="AF3" s="103">
        <f t="shared" si="0"/>
        <v>80.592894837294665</v>
      </c>
      <c r="AG3" s="46">
        <f>SUMIFS(' CV SIPNI MUN 2017'!AU:AU,' CV SIPNI MUN 2017'!$C:$C,'CV SIPNI REG 2017'!$A3)</f>
        <v>112779.99999999999</v>
      </c>
    </row>
    <row r="4" spans="1:33" ht="24.95" customHeight="1" x14ac:dyDescent="0.25">
      <c r="A4" s="9" t="s">
        <v>903</v>
      </c>
      <c r="B4" s="11">
        <v>227305</v>
      </c>
      <c r="C4" s="45">
        <v>6339</v>
      </c>
      <c r="D4" s="45">
        <v>6115</v>
      </c>
      <c r="E4" s="45">
        <v>6009</v>
      </c>
      <c r="F4" s="45">
        <v>6010</v>
      </c>
      <c r="G4" s="45">
        <v>6101</v>
      </c>
      <c r="H4" s="45">
        <v>34012</v>
      </c>
      <c r="I4" s="45">
        <v>41507</v>
      </c>
      <c r="J4" s="45">
        <v>331543</v>
      </c>
      <c r="K4" s="45">
        <v>60380</v>
      </c>
      <c r="L4" s="45">
        <v>498016</v>
      </c>
      <c r="M4" s="45">
        <f>SUMIFS(' CV SIPNI MUN 2017'!R:R,' CV SIPNI MUN 2017'!$C:$C,'CV SIPNI REG 2017'!$A4)</f>
        <v>7568</v>
      </c>
      <c r="N4" s="45">
        <f>SUMIFS(' CV SIPNI MUN 2017'!S:S,' CV SIPNI MUN 2017'!$C:$C,'CV SIPNI REG 2017'!$A4)</f>
        <v>6187</v>
      </c>
      <c r="O4" s="45">
        <f>SUMIFS(' CV SIPNI MUN 2017'!T:T,' CV SIPNI MUN 2017'!$C:$C,'CV SIPNI REG 2017'!$A4)</f>
        <v>5920</v>
      </c>
      <c r="P4" s="45">
        <f>SUMIFS(' CV SIPNI MUN 2017'!U:U,' CV SIPNI MUN 2017'!$C:$C,'CV SIPNI REG 2017'!$A4)</f>
        <v>6877</v>
      </c>
      <c r="Q4" s="45">
        <f>SUMIFS(' CV SIPNI MUN 2017'!V:V,' CV SIPNI MUN 2017'!$C:$C,'CV SIPNI REG 2017'!$A4)</f>
        <v>9769</v>
      </c>
      <c r="R4" s="45">
        <f>SUMIFS(' CV SIPNI MUN 2017'!W:W,' CV SIPNI MUN 2017'!$C:$C,'CV SIPNI REG 2017'!$A4)</f>
        <v>49675.000000000007</v>
      </c>
      <c r="S4" s="45">
        <f>SUMIFS(' CV SIPNI MUN 2017'!X:X,' CV SIPNI MUN 2017'!$C:$C,'CV SIPNI REG 2017'!$A4)</f>
        <v>24959.799999999992</v>
      </c>
      <c r="T4" s="45">
        <f>SUMIFS(' CV SIPNI MUN 2017'!Y:Y,' CV SIPNI MUN 2017'!$C:$C,'CV SIPNI REG 2017'!$A4)</f>
        <v>300081.79999999993</v>
      </c>
      <c r="U4" s="45">
        <f>SUMIFS(' CV SIPNI MUN 2017'!Z:Z,' CV SIPNI MUN 2017'!$C:$C,'CV SIPNI REG 2017'!$A4)</f>
        <v>37766.399999999994</v>
      </c>
      <c r="V4" s="45">
        <f>SUMIFS(' CV SIPNI MUN 2017'!AA:AA,' CV SIPNI MUN 2017'!$C:$C,'CV SIPNI REG 2017'!$A4)</f>
        <v>448804.00000000006</v>
      </c>
      <c r="W4" s="103">
        <f t="shared" ref="W4:AF31" si="1">IF(M4/C4*100&gt;100,100,M4/C4*100)</f>
        <v>100</v>
      </c>
      <c r="X4" s="103">
        <f t="shared" si="0"/>
        <v>100</v>
      </c>
      <c r="Y4" s="103">
        <f t="shared" si="0"/>
        <v>98.518888334165425</v>
      </c>
      <c r="Z4" s="103">
        <f t="shared" si="0"/>
        <v>100</v>
      </c>
      <c r="AA4" s="103">
        <f t="shared" si="0"/>
        <v>100</v>
      </c>
      <c r="AB4" s="103">
        <f t="shared" si="0"/>
        <v>100</v>
      </c>
      <c r="AC4" s="103">
        <f t="shared" si="0"/>
        <v>60.133953309080383</v>
      </c>
      <c r="AD4" s="103">
        <f t="shared" si="0"/>
        <v>90.510672823736272</v>
      </c>
      <c r="AE4" s="103">
        <f t="shared" si="0"/>
        <v>62.547863530970517</v>
      </c>
      <c r="AF4" s="103">
        <f t="shared" si="0"/>
        <v>90.118389770609781</v>
      </c>
      <c r="AG4" s="46">
        <f>SUMIFS(' CV SIPNI MUN 2017'!AU:AU,' CV SIPNI MUN 2017'!$C:$C,'CV SIPNI REG 2017'!$A4)</f>
        <v>87847.466666666674</v>
      </c>
    </row>
    <row r="5" spans="1:33" ht="24.95" customHeight="1" x14ac:dyDescent="0.25">
      <c r="A5" s="9" t="s">
        <v>904</v>
      </c>
      <c r="B5" s="11">
        <v>3113250</v>
      </c>
      <c r="C5" s="45">
        <v>67303</v>
      </c>
      <c r="D5" s="45">
        <v>65063</v>
      </c>
      <c r="E5" s="45">
        <v>63992</v>
      </c>
      <c r="F5" s="45">
        <v>63944</v>
      </c>
      <c r="G5" s="45">
        <v>64764</v>
      </c>
      <c r="H5" s="45">
        <v>356183</v>
      </c>
      <c r="I5" s="45">
        <v>421293</v>
      </c>
      <c r="J5" s="45">
        <v>3482494</v>
      </c>
      <c r="K5" s="45">
        <v>544278</v>
      </c>
      <c r="L5" s="45">
        <v>5129314</v>
      </c>
      <c r="M5" s="45">
        <f>SUMIFS(' CV SIPNI MUN 2017'!R:R,' CV SIPNI MUN 2017'!$C:$C,'CV SIPNI REG 2017'!$A5)</f>
        <v>65187</v>
      </c>
      <c r="N5" s="45">
        <f>SUMIFS(' CV SIPNI MUN 2017'!S:S,' CV SIPNI MUN 2017'!$C:$C,'CV SIPNI REG 2017'!$A5)</f>
        <v>80784</v>
      </c>
      <c r="O5" s="45">
        <f>SUMIFS(' CV SIPNI MUN 2017'!T:T,' CV SIPNI MUN 2017'!$C:$C,'CV SIPNI REG 2017'!$A5)</f>
        <v>87834</v>
      </c>
      <c r="P5" s="45">
        <f>SUMIFS(' CV SIPNI MUN 2017'!U:U,' CV SIPNI MUN 2017'!$C:$C,'CV SIPNI REG 2017'!$A5)</f>
        <v>74519</v>
      </c>
      <c r="Q5" s="45">
        <f>SUMIFS(' CV SIPNI MUN 2017'!V:V,' CV SIPNI MUN 2017'!$C:$C,'CV SIPNI REG 2017'!$A5)</f>
        <v>104562</v>
      </c>
      <c r="R5" s="45">
        <f>SUMIFS(' CV SIPNI MUN 2017'!W:W,' CV SIPNI MUN 2017'!$C:$C,'CV SIPNI REG 2017'!$A5)</f>
        <v>629388.79999999981</v>
      </c>
      <c r="S5" s="45">
        <f>SUMIFS(' CV SIPNI MUN 2017'!X:X,' CV SIPNI MUN 2017'!$C:$C,'CV SIPNI REG 2017'!$A5)</f>
        <v>331540</v>
      </c>
      <c r="T5" s="45">
        <f>SUMIFS(' CV SIPNI MUN 2017'!Y:Y,' CV SIPNI MUN 2017'!$C:$C,'CV SIPNI REG 2017'!$A5)</f>
        <v>2998124.6</v>
      </c>
      <c r="U5" s="45">
        <f>SUMIFS(' CV SIPNI MUN 2017'!Z:Z,' CV SIPNI MUN 2017'!$C:$C,'CV SIPNI REG 2017'!$A5)</f>
        <v>489614.59999999992</v>
      </c>
      <c r="V5" s="45">
        <f>SUMIFS(' CV SIPNI MUN 2017'!AA:AA,' CV SIPNI MUN 2017'!$C:$C,'CV SIPNI REG 2017'!$A5)</f>
        <v>4861553.9999999991</v>
      </c>
      <c r="W5" s="103">
        <f t="shared" si="1"/>
        <v>96.856009390368925</v>
      </c>
      <c r="X5" s="103">
        <f t="shared" si="0"/>
        <v>100</v>
      </c>
      <c r="Y5" s="103">
        <f t="shared" si="0"/>
        <v>100</v>
      </c>
      <c r="Z5" s="103">
        <f t="shared" si="0"/>
        <v>100</v>
      </c>
      <c r="AA5" s="103">
        <f t="shared" si="0"/>
        <v>100</v>
      </c>
      <c r="AB5" s="103">
        <f t="shared" si="0"/>
        <v>100</v>
      </c>
      <c r="AC5" s="103">
        <f t="shared" si="0"/>
        <v>78.695824521176476</v>
      </c>
      <c r="AD5" s="103">
        <f t="shared" si="0"/>
        <v>86.091306977126166</v>
      </c>
      <c r="AE5" s="103">
        <f t="shared" si="0"/>
        <v>89.956713297248811</v>
      </c>
      <c r="AF5" s="103">
        <f t="shared" si="0"/>
        <v>94.779808761951386</v>
      </c>
      <c r="AG5" s="46">
        <f>SUMIFS(' CV SIPNI MUN 2017'!AU:AU,' CV SIPNI MUN 2017'!$C:$C,'CV SIPNI REG 2017'!$A5)</f>
        <v>668859.93333333323</v>
      </c>
    </row>
    <row r="6" spans="1:33" ht="24.95" customHeight="1" x14ac:dyDescent="0.25">
      <c r="A6" s="9" t="s">
        <v>905</v>
      </c>
      <c r="B6" s="11">
        <v>626911</v>
      </c>
      <c r="C6" s="45">
        <v>11035</v>
      </c>
      <c r="D6" s="45">
        <v>10694</v>
      </c>
      <c r="E6" s="45">
        <v>10533</v>
      </c>
      <c r="F6" s="45">
        <v>10554</v>
      </c>
      <c r="G6" s="45">
        <v>10714</v>
      </c>
      <c r="H6" s="45">
        <v>59256</v>
      </c>
      <c r="I6" s="45">
        <v>70169</v>
      </c>
      <c r="J6" s="45">
        <v>522571</v>
      </c>
      <c r="K6" s="45">
        <v>88558</v>
      </c>
      <c r="L6" s="45">
        <v>794084</v>
      </c>
      <c r="M6" s="45">
        <f>SUMIFS(' CV SIPNI MUN 2017'!R:R,' CV SIPNI MUN 2017'!$C:$C,'CV SIPNI REG 2017'!$A6)</f>
        <v>10518</v>
      </c>
      <c r="N6" s="45">
        <f>SUMIFS(' CV SIPNI MUN 2017'!S:S,' CV SIPNI MUN 2017'!$C:$C,'CV SIPNI REG 2017'!$A6)</f>
        <v>9941</v>
      </c>
      <c r="O6" s="45">
        <f>SUMIFS(' CV SIPNI MUN 2017'!T:T,' CV SIPNI MUN 2017'!$C:$C,'CV SIPNI REG 2017'!$A6)</f>
        <v>12259</v>
      </c>
      <c r="P6" s="45">
        <f>SUMIFS(' CV SIPNI MUN 2017'!U:U,' CV SIPNI MUN 2017'!$C:$C,'CV SIPNI REG 2017'!$A6)</f>
        <v>8692</v>
      </c>
      <c r="Q6" s="45">
        <f>SUMIFS(' CV SIPNI MUN 2017'!V:V,' CV SIPNI MUN 2017'!$C:$C,'CV SIPNI REG 2017'!$A6)</f>
        <v>15165</v>
      </c>
      <c r="R6" s="45">
        <f>SUMIFS(' CV SIPNI MUN 2017'!W:W,' CV SIPNI MUN 2017'!$C:$C,'CV SIPNI REG 2017'!$A6)</f>
        <v>97899.599999999991</v>
      </c>
      <c r="S6" s="45">
        <f>SUMIFS(' CV SIPNI MUN 2017'!X:X,' CV SIPNI MUN 2017'!$C:$C,'CV SIPNI REG 2017'!$A6)</f>
        <v>44974.999999999978</v>
      </c>
      <c r="T6" s="45">
        <f>SUMIFS(' CV SIPNI MUN 2017'!Y:Y,' CV SIPNI MUN 2017'!$C:$C,'CV SIPNI REG 2017'!$A6)</f>
        <v>447792.62222222221</v>
      </c>
      <c r="U6" s="45">
        <f>SUMIFS(' CV SIPNI MUN 2017'!Z:Z,' CV SIPNI MUN 2017'!$C:$C,'CV SIPNI REG 2017'!$A6)</f>
        <v>74545.777777777781</v>
      </c>
      <c r="V6" s="45">
        <f>SUMIFS(' CV SIPNI MUN 2017'!AA:AA,' CV SIPNI MUN 2017'!$C:$C,'CV SIPNI REG 2017'!$A6)</f>
        <v>721788</v>
      </c>
      <c r="W6" s="103">
        <f t="shared" si="1"/>
        <v>95.314907113729035</v>
      </c>
      <c r="X6" s="103">
        <f t="shared" si="0"/>
        <v>92.958668412193759</v>
      </c>
      <c r="Y6" s="103">
        <f t="shared" si="0"/>
        <v>100</v>
      </c>
      <c r="Z6" s="103">
        <f t="shared" si="0"/>
        <v>82.357400037900319</v>
      </c>
      <c r="AA6" s="103">
        <f t="shared" si="0"/>
        <v>100</v>
      </c>
      <c r="AB6" s="103">
        <f t="shared" si="0"/>
        <v>100</v>
      </c>
      <c r="AC6" s="103">
        <f t="shared" si="0"/>
        <v>64.095255739714091</v>
      </c>
      <c r="AD6" s="103">
        <f t="shared" si="0"/>
        <v>85.690293227565675</v>
      </c>
      <c r="AE6" s="103">
        <f t="shared" si="0"/>
        <v>84.177350186067642</v>
      </c>
      <c r="AF6" s="103">
        <f t="shared" si="0"/>
        <v>90.895673505573711</v>
      </c>
      <c r="AG6" s="46">
        <f>SUMIFS(' CV SIPNI MUN 2017'!AU:AU,' CV SIPNI MUN 2017'!$C:$C,'CV SIPNI REG 2017'!$A6)</f>
        <v>147990.7111111111</v>
      </c>
    </row>
    <row r="7" spans="1:33" ht="24.95" customHeight="1" x14ac:dyDescent="0.25">
      <c r="A7" s="9" t="s">
        <v>906</v>
      </c>
      <c r="B7" s="11">
        <v>313470</v>
      </c>
      <c r="C7" s="45">
        <v>5770</v>
      </c>
      <c r="D7" s="45">
        <v>5807</v>
      </c>
      <c r="E7" s="45">
        <v>5918</v>
      </c>
      <c r="F7" s="45">
        <v>6109</v>
      </c>
      <c r="G7" s="45">
        <v>6362</v>
      </c>
      <c r="H7" s="45">
        <v>36733</v>
      </c>
      <c r="I7" s="45">
        <v>44410</v>
      </c>
      <c r="J7" s="45">
        <v>255804</v>
      </c>
      <c r="K7" s="45">
        <v>45888</v>
      </c>
      <c r="L7" s="45">
        <v>412801</v>
      </c>
      <c r="M7" s="45">
        <f>SUMIFS(' CV SIPNI MUN 2017'!R:R,' CV SIPNI MUN 2017'!$C:$C,'CV SIPNI REG 2017'!$A7)</f>
        <v>4627</v>
      </c>
      <c r="N7" s="45">
        <f>SUMIFS(' CV SIPNI MUN 2017'!S:S,' CV SIPNI MUN 2017'!$C:$C,'CV SIPNI REG 2017'!$A7)</f>
        <v>4296</v>
      </c>
      <c r="O7" s="45">
        <f>SUMIFS(' CV SIPNI MUN 2017'!T:T,' CV SIPNI MUN 2017'!$C:$C,'CV SIPNI REG 2017'!$A7)</f>
        <v>9568</v>
      </c>
      <c r="P7" s="45">
        <f>SUMIFS(' CV SIPNI MUN 2017'!U:U,' CV SIPNI MUN 2017'!$C:$C,'CV SIPNI REG 2017'!$A7)</f>
        <v>5454</v>
      </c>
      <c r="Q7" s="45">
        <f>SUMIFS(' CV SIPNI MUN 2017'!V:V,' CV SIPNI MUN 2017'!$C:$C,'CV SIPNI REG 2017'!$A7)</f>
        <v>6976</v>
      </c>
      <c r="R7" s="45">
        <f>SUMIFS(' CV SIPNI MUN 2017'!W:W,' CV SIPNI MUN 2017'!$C:$C,'CV SIPNI REG 2017'!$A7)</f>
        <v>50208.600000000006</v>
      </c>
      <c r="S7" s="45">
        <f>SUMIFS(' CV SIPNI MUN 2017'!X:X,' CV SIPNI MUN 2017'!$C:$C,'CV SIPNI REG 2017'!$A7)</f>
        <v>26067.999999999996</v>
      </c>
      <c r="T7" s="45">
        <f>SUMIFS(' CV SIPNI MUN 2017'!Y:Y,' CV SIPNI MUN 2017'!$C:$C,'CV SIPNI REG 2017'!$A7)</f>
        <v>200178.84444444437</v>
      </c>
      <c r="U7" s="45">
        <f>SUMIFS(' CV SIPNI MUN 2017'!Z:Z,' CV SIPNI MUN 2017'!$C:$C,'CV SIPNI REG 2017'!$A7)</f>
        <v>36878.555555555555</v>
      </c>
      <c r="V7" s="45">
        <f>SUMIFS(' CV SIPNI MUN 2017'!AA:AA,' CV SIPNI MUN 2017'!$C:$C,'CV SIPNI REG 2017'!$A7)</f>
        <v>344255</v>
      </c>
      <c r="W7" s="103">
        <f t="shared" si="1"/>
        <v>80.190641247833625</v>
      </c>
      <c r="X7" s="103">
        <f t="shared" si="0"/>
        <v>73.979679696917515</v>
      </c>
      <c r="Y7" s="103">
        <f t="shared" si="0"/>
        <v>100</v>
      </c>
      <c r="Z7" s="103">
        <f t="shared" si="0"/>
        <v>89.278114257652646</v>
      </c>
      <c r="AA7" s="103">
        <f t="shared" si="0"/>
        <v>100</v>
      </c>
      <c r="AB7" s="103">
        <f t="shared" si="0"/>
        <v>100</v>
      </c>
      <c r="AC7" s="103">
        <f t="shared" si="0"/>
        <v>58.698491330781344</v>
      </c>
      <c r="AD7" s="103">
        <f t="shared" si="0"/>
        <v>78.254774923161634</v>
      </c>
      <c r="AE7" s="103">
        <f t="shared" si="0"/>
        <v>80.366447776228114</v>
      </c>
      <c r="AF7" s="103">
        <f t="shared" si="0"/>
        <v>83.394904566607153</v>
      </c>
      <c r="AG7" s="46">
        <f>SUMIFS(' CV SIPNI MUN 2017'!AU:AU,' CV SIPNI MUN 2017'!$C:$C,'CV SIPNI REG 2017'!$A7)</f>
        <v>94460.755555555559</v>
      </c>
    </row>
    <row r="8" spans="1:33" ht="24.95" customHeight="1" x14ac:dyDescent="0.25">
      <c r="A8" s="20" t="s">
        <v>924</v>
      </c>
      <c r="B8" s="11">
        <v>459090</v>
      </c>
      <c r="C8" s="45">
        <v>14711</v>
      </c>
      <c r="D8" s="45">
        <v>14533</v>
      </c>
      <c r="E8" s="45">
        <v>14539</v>
      </c>
      <c r="F8" s="45">
        <v>14715</v>
      </c>
      <c r="G8" s="45">
        <v>15020</v>
      </c>
      <c r="H8" s="45">
        <v>82845</v>
      </c>
      <c r="I8" s="45">
        <v>97246</v>
      </c>
      <c r="J8" s="45">
        <v>798846</v>
      </c>
      <c r="K8" s="45">
        <v>143044</v>
      </c>
      <c r="L8" s="45">
        <v>1195499</v>
      </c>
      <c r="M8" s="45">
        <f>SUMIFS(' CV SIPNI MUN 2017'!R:R,' CV SIPNI MUN 2017'!$C:$C,'CV SIPNI REG 2017'!$A8)</f>
        <v>14549</v>
      </c>
      <c r="N8" s="45">
        <f>SUMIFS(' CV SIPNI MUN 2017'!S:S,' CV SIPNI MUN 2017'!$C:$C,'CV SIPNI REG 2017'!$A8)</f>
        <v>13918</v>
      </c>
      <c r="O8" s="45">
        <f>SUMIFS(' CV SIPNI MUN 2017'!T:T,' CV SIPNI MUN 2017'!$C:$C,'CV SIPNI REG 2017'!$A8)</f>
        <v>14034</v>
      </c>
      <c r="P8" s="45">
        <f>SUMIFS(' CV SIPNI MUN 2017'!U:U,' CV SIPNI MUN 2017'!$C:$C,'CV SIPNI REG 2017'!$A8)</f>
        <v>14662</v>
      </c>
      <c r="Q8" s="45">
        <f>SUMIFS(' CV SIPNI MUN 2017'!V:V,' CV SIPNI MUN 2017'!$C:$C,'CV SIPNI REG 2017'!$A8)</f>
        <v>20802</v>
      </c>
      <c r="R8" s="45">
        <f>SUMIFS(' CV SIPNI MUN 2017'!W:W,' CV SIPNI MUN 2017'!$C:$C,'CV SIPNI REG 2017'!$A8)</f>
        <v>117912.4</v>
      </c>
      <c r="S8" s="45">
        <f>SUMIFS(' CV SIPNI MUN 2017'!X:X,' CV SIPNI MUN 2017'!$C:$C,'CV SIPNI REG 2017'!$A8)</f>
        <v>56193.599999999999</v>
      </c>
      <c r="T8" s="45">
        <f>SUMIFS(' CV SIPNI MUN 2017'!Y:Y,' CV SIPNI MUN 2017'!$C:$C,'CV SIPNI REG 2017'!$A8)</f>
        <v>659564.80000000016</v>
      </c>
      <c r="U8" s="45">
        <f>SUMIFS(' CV SIPNI MUN 2017'!Z:Z,' CV SIPNI MUN 2017'!$C:$C,'CV SIPNI REG 2017'!$A8)</f>
        <v>153864.19999999998</v>
      </c>
      <c r="V8" s="45">
        <f>SUMIFS(' CV SIPNI MUN 2017'!AA:AA,' CV SIPNI MUN 2017'!$C:$C,'CV SIPNI REG 2017'!$A8)</f>
        <v>1065500</v>
      </c>
      <c r="W8" s="103">
        <f t="shared" si="1"/>
        <v>98.898783223438244</v>
      </c>
      <c r="X8" s="103">
        <f t="shared" si="0"/>
        <v>95.768251565402878</v>
      </c>
      <c r="Y8" s="103">
        <f t="shared" si="0"/>
        <v>96.526583671504227</v>
      </c>
      <c r="Z8" s="103">
        <f t="shared" si="0"/>
        <v>99.639823309548078</v>
      </c>
      <c r="AA8" s="103">
        <f t="shared" si="0"/>
        <v>100</v>
      </c>
      <c r="AB8" s="103">
        <f t="shared" si="0"/>
        <v>100</v>
      </c>
      <c r="AC8" s="103">
        <f t="shared" si="0"/>
        <v>57.784998868848071</v>
      </c>
      <c r="AD8" s="103">
        <f t="shared" si="0"/>
        <v>82.564699579142925</v>
      </c>
      <c r="AE8" s="103">
        <f t="shared" si="0"/>
        <v>100</v>
      </c>
      <c r="AF8" s="103">
        <f t="shared" si="0"/>
        <v>89.125963300680297</v>
      </c>
      <c r="AG8" s="46">
        <f>SUMIFS(' CV SIPNI MUN 2017'!AU:AU,' CV SIPNI MUN 2017'!$C:$C,'CV SIPNI REG 2017'!$A8)</f>
        <v>207554.1555555556</v>
      </c>
    </row>
    <row r="9" spans="1:33" ht="24.95" customHeight="1" x14ac:dyDescent="0.25">
      <c r="A9" s="9" t="s">
        <v>907</v>
      </c>
      <c r="B9" s="11">
        <v>451330</v>
      </c>
      <c r="C9" s="45">
        <v>9398</v>
      </c>
      <c r="D9" s="45">
        <v>9186</v>
      </c>
      <c r="E9" s="45">
        <v>9157</v>
      </c>
      <c r="F9" s="45">
        <v>9275</v>
      </c>
      <c r="G9" s="45">
        <v>9513</v>
      </c>
      <c r="H9" s="45">
        <v>53871</v>
      </c>
      <c r="I9" s="45">
        <v>64347</v>
      </c>
      <c r="J9" s="45">
        <v>418706</v>
      </c>
      <c r="K9" s="45">
        <v>87502</v>
      </c>
      <c r="L9" s="45">
        <v>670955</v>
      </c>
      <c r="M9" s="45">
        <f>SUMIFS(' CV SIPNI MUN 2017'!R:R,' CV SIPNI MUN 2017'!$C:$C,'CV SIPNI REG 2017'!$A9)</f>
        <v>8651</v>
      </c>
      <c r="N9" s="45">
        <f>SUMIFS(' CV SIPNI MUN 2017'!S:S,' CV SIPNI MUN 2017'!$C:$C,'CV SIPNI REG 2017'!$A9)</f>
        <v>8735</v>
      </c>
      <c r="O9" s="45">
        <f>SUMIFS(' CV SIPNI MUN 2017'!T:T,' CV SIPNI MUN 2017'!$C:$C,'CV SIPNI REG 2017'!$A9)</f>
        <v>9838</v>
      </c>
      <c r="P9" s="45">
        <f>SUMIFS(' CV SIPNI MUN 2017'!U:U,' CV SIPNI MUN 2017'!$C:$C,'CV SIPNI REG 2017'!$A9)</f>
        <v>9304</v>
      </c>
      <c r="Q9" s="45">
        <f>SUMIFS(' CV SIPNI MUN 2017'!V:V,' CV SIPNI MUN 2017'!$C:$C,'CV SIPNI REG 2017'!$A9)</f>
        <v>13983</v>
      </c>
      <c r="R9" s="45">
        <f>SUMIFS(' CV SIPNI MUN 2017'!W:W,' CV SIPNI MUN 2017'!$C:$C,'CV SIPNI REG 2017'!$A9)</f>
        <v>83606.400000000009</v>
      </c>
      <c r="S9" s="45">
        <f>SUMIFS(' CV SIPNI MUN 2017'!X:X,' CV SIPNI MUN 2017'!$C:$C,'CV SIPNI REG 2017'!$A9)</f>
        <v>45497.800000000017</v>
      </c>
      <c r="T9" s="45">
        <f>SUMIFS(' CV SIPNI MUN 2017'!Y:Y,' CV SIPNI MUN 2017'!$C:$C,'CV SIPNI REG 2017'!$A9)</f>
        <v>383131.66666666669</v>
      </c>
      <c r="U9" s="45">
        <f>SUMIFS(' CV SIPNI MUN 2017'!Z:Z,' CV SIPNI MUN 2017'!$C:$C,'CV SIPNI REG 2017'!$A9)</f>
        <v>59562.133333333317</v>
      </c>
      <c r="V9" s="45">
        <f>SUMIFS(' CV SIPNI MUN 2017'!AA:AA,' CV SIPNI MUN 2017'!$C:$C,'CV SIPNI REG 2017'!$A9)</f>
        <v>622309</v>
      </c>
      <c r="W9" s="103">
        <f t="shared" si="1"/>
        <v>92.051500319216856</v>
      </c>
      <c r="X9" s="103">
        <f t="shared" si="0"/>
        <v>95.090354887872849</v>
      </c>
      <c r="Y9" s="103">
        <f t="shared" si="0"/>
        <v>100</v>
      </c>
      <c r="Z9" s="103">
        <f t="shared" si="0"/>
        <v>100</v>
      </c>
      <c r="AA9" s="103">
        <f t="shared" si="0"/>
        <v>100</v>
      </c>
      <c r="AB9" s="103">
        <f t="shared" si="0"/>
        <v>100</v>
      </c>
      <c r="AC9" s="103">
        <f t="shared" si="0"/>
        <v>70.706948264876402</v>
      </c>
      <c r="AD9" s="103">
        <f t="shared" si="0"/>
        <v>91.503744074999332</v>
      </c>
      <c r="AE9" s="103">
        <f t="shared" si="0"/>
        <v>68.069453650583199</v>
      </c>
      <c r="AF9" s="103">
        <f t="shared" si="0"/>
        <v>92.749737314723049</v>
      </c>
      <c r="AG9" s="46">
        <f>SUMIFS(' CV SIPNI MUN 2017'!AU:AU,' CV SIPNI MUN 2017'!$C:$C,'CV SIPNI REG 2017'!$A9)</f>
        <v>101467.66666666672</v>
      </c>
    </row>
    <row r="10" spans="1:33" ht="24.95" customHeight="1" x14ac:dyDescent="0.25">
      <c r="A10" s="9" t="s">
        <v>908</v>
      </c>
      <c r="B10" s="11">
        <v>189740</v>
      </c>
      <c r="C10" s="45">
        <v>5766</v>
      </c>
      <c r="D10" s="45">
        <v>5570</v>
      </c>
      <c r="E10" s="45">
        <v>5495</v>
      </c>
      <c r="F10" s="45">
        <v>5513</v>
      </c>
      <c r="G10" s="45">
        <v>5631</v>
      </c>
      <c r="H10" s="45">
        <v>31729</v>
      </c>
      <c r="I10" s="45">
        <v>38505</v>
      </c>
      <c r="J10" s="45">
        <v>280292</v>
      </c>
      <c r="K10" s="45">
        <v>52478</v>
      </c>
      <c r="L10" s="45">
        <v>430979</v>
      </c>
      <c r="M10" s="45">
        <f>SUMIFS(' CV SIPNI MUN 2017'!R:R,' CV SIPNI MUN 2017'!$C:$C,'CV SIPNI REG 2017'!$A10)</f>
        <v>4652</v>
      </c>
      <c r="N10" s="45">
        <f>SUMIFS(' CV SIPNI MUN 2017'!S:S,' CV SIPNI MUN 2017'!$C:$C,'CV SIPNI REG 2017'!$A10)</f>
        <v>6347</v>
      </c>
      <c r="O10" s="45">
        <f>SUMIFS(' CV SIPNI MUN 2017'!T:T,' CV SIPNI MUN 2017'!$C:$C,'CV SIPNI REG 2017'!$A10)</f>
        <v>6343</v>
      </c>
      <c r="P10" s="45">
        <f>SUMIFS(' CV SIPNI MUN 2017'!U:U,' CV SIPNI MUN 2017'!$C:$C,'CV SIPNI REG 2017'!$A10)</f>
        <v>6905</v>
      </c>
      <c r="Q10" s="45">
        <f>SUMIFS(' CV SIPNI MUN 2017'!V:V,' CV SIPNI MUN 2017'!$C:$C,'CV SIPNI REG 2017'!$A10)</f>
        <v>8037</v>
      </c>
      <c r="R10" s="45">
        <f>SUMIFS(' CV SIPNI MUN 2017'!W:W,' CV SIPNI MUN 2017'!$C:$C,'CV SIPNI REG 2017'!$A10)</f>
        <v>49978.000000000007</v>
      </c>
      <c r="S10" s="45">
        <f>SUMIFS(' CV SIPNI MUN 2017'!X:X,' CV SIPNI MUN 2017'!$C:$C,'CV SIPNI REG 2017'!$A10)</f>
        <v>24552</v>
      </c>
      <c r="T10" s="45">
        <f>SUMIFS(' CV SIPNI MUN 2017'!Y:Y,' CV SIPNI MUN 2017'!$C:$C,'CV SIPNI REG 2017'!$A10)</f>
        <v>272898.15555555554</v>
      </c>
      <c r="U10" s="45">
        <f>SUMIFS(' CV SIPNI MUN 2017'!Z:Z,' CV SIPNI MUN 2017'!$C:$C,'CV SIPNI REG 2017'!$A10)</f>
        <v>49938.844444444454</v>
      </c>
      <c r="V10" s="45">
        <f>SUMIFS(' CV SIPNI MUN 2017'!AA:AA,' CV SIPNI MUN 2017'!$C:$C,'CV SIPNI REG 2017'!$A10)</f>
        <v>429651</v>
      </c>
      <c r="W10" s="103">
        <f t="shared" si="1"/>
        <v>80.679847381200148</v>
      </c>
      <c r="X10" s="103">
        <f t="shared" si="0"/>
        <v>100</v>
      </c>
      <c r="Y10" s="103">
        <f t="shared" si="0"/>
        <v>100</v>
      </c>
      <c r="Z10" s="103">
        <f t="shared" si="0"/>
        <v>100</v>
      </c>
      <c r="AA10" s="103">
        <f t="shared" si="0"/>
        <v>100</v>
      </c>
      <c r="AB10" s="103">
        <f t="shared" si="0"/>
        <v>100</v>
      </c>
      <c r="AC10" s="103">
        <f t="shared" si="0"/>
        <v>63.763147643163222</v>
      </c>
      <c r="AD10" s="103">
        <f t="shared" si="0"/>
        <v>97.36209223080057</v>
      </c>
      <c r="AE10" s="103">
        <f t="shared" si="0"/>
        <v>95.16148565959918</v>
      </c>
      <c r="AF10" s="103">
        <f t="shared" si="0"/>
        <v>99.691864336777428</v>
      </c>
      <c r="AG10" s="46">
        <f>SUMIFS(' CV SIPNI MUN 2017'!AU:AU,' CV SIPNI MUN 2017'!$C:$C,'CV SIPNI REG 2017'!$A10)</f>
        <v>47670.6</v>
      </c>
    </row>
    <row r="11" spans="1:33" ht="24.95" customHeight="1" x14ac:dyDescent="0.25">
      <c r="A11" s="9" t="s">
        <v>909</v>
      </c>
      <c r="B11" s="11">
        <v>42250</v>
      </c>
      <c r="C11" s="45">
        <v>2455</v>
      </c>
      <c r="D11" s="45">
        <v>2330</v>
      </c>
      <c r="E11" s="45">
        <v>2251</v>
      </c>
      <c r="F11" s="45">
        <v>2217</v>
      </c>
      <c r="G11" s="45">
        <v>2217</v>
      </c>
      <c r="H11" s="45">
        <v>12017</v>
      </c>
      <c r="I11" s="45">
        <v>14393</v>
      </c>
      <c r="J11" s="45">
        <v>121013</v>
      </c>
      <c r="K11" s="45">
        <v>27115</v>
      </c>
      <c r="L11" s="45">
        <v>186008</v>
      </c>
      <c r="M11" s="45">
        <f>SUMIFS(' CV SIPNI MUN 2017'!R:R,' CV SIPNI MUN 2017'!$C:$C,'CV SIPNI REG 2017'!$A11)</f>
        <v>2557</v>
      </c>
      <c r="N11" s="45">
        <f>SUMIFS(' CV SIPNI MUN 2017'!S:S,' CV SIPNI MUN 2017'!$C:$C,'CV SIPNI REG 2017'!$A11)</f>
        <v>2278</v>
      </c>
      <c r="O11" s="45">
        <f>SUMIFS(' CV SIPNI MUN 2017'!T:T,' CV SIPNI MUN 2017'!$C:$C,'CV SIPNI REG 2017'!$A11)</f>
        <v>2198</v>
      </c>
      <c r="P11" s="45">
        <f>SUMIFS(' CV SIPNI MUN 2017'!U:U,' CV SIPNI MUN 2017'!$C:$C,'CV SIPNI REG 2017'!$A11)</f>
        <v>1753</v>
      </c>
      <c r="Q11" s="45">
        <f>SUMIFS(' CV SIPNI MUN 2017'!V:V,' CV SIPNI MUN 2017'!$C:$C,'CV SIPNI REG 2017'!$A11)</f>
        <v>3073</v>
      </c>
      <c r="R11" s="45">
        <f>SUMIFS(' CV SIPNI MUN 2017'!W:W,' CV SIPNI MUN 2017'!$C:$C,'CV SIPNI REG 2017'!$A11)</f>
        <v>17655</v>
      </c>
      <c r="S11" s="45">
        <f>SUMIFS(' CV SIPNI MUN 2017'!X:X,' CV SIPNI MUN 2017'!$C:$C,'CV SIPNI REG 2017'!$A11)</f>
        <v>7723.2000000000007</v>
      </c>
      <c r="T11" s="45">
        <f>SUMIFS(' CV SIPNI MUN 2017'!Y:Y,' CV SIPNI MUN 2017'!$C:$C,'CV SIPNI REG 2017'!$A11)</f>
        <v>86230.6</v>
      </c>
      <c r="U11" s="45">
        <f>SUMIFS(' CV SIPNI MUN 2017'!Z:Z,' CV SIPNI MUN 2017'!$C:$C,'CV SIPNI REG 2017'!$A11)</f>
        <v>20436.2</v>
      </c>
      <c r="V11" s="45">
        <f>SUMIFS(' CV SIPNI MUN 2017'!AA:AA,' CV SIPNI MUN 2017'!$C:$C,'CV SIPNI REG 2017'!$A11)</f>
        <v>143904</v>
      </c>
      <c r="W11" s="103">
        <f t="shared" si="1"/>
        <v>100</v>
      </c>
      <c r="X11" s="103">
        <f t="shared" si="0"/>
        <v>97.768240343347628</v>
      </c>
      <c r="Y11" s="103">
        <f t="shared" si="0"/>
        <v>97.645490892936465</v>
      </c>
      <c r="Z11" s="103">
        <f t="shared" si="0"/>
        <v>79.070816418583661</v>
      </c>
      <c r="AA11" s="103">
        <f t="shared" si="0"/>
        <v>100</v>
      </c>
      <c r="AB11" s="103">
        <f t="shared" si="0"/>
        <v>100</v>
      </c>
      <c r="AC11" s="103">
        <f t="shared" si="0"/>
        <v>53.659417772528315</v>
      </c>
      <c r="AD11" s="103">
        <f t="shared" si="0"/>
        <v>71.257302934395483</v>
      </c>
      <c r="AE11" s="103">
        <f t="shared" si="0"/>
        <v>75.368615157661807</v>
      </c>
      <c r="AF11" s="103">
        <f t="shared" si="0"/>
        <v>77.3644144337878</v>
      </c>
      <c r="AG11" s="46">
        <f>SUMIFS(' CV SIPNI MUN 2017'!AU:AU,' CV SIPNI MUN 2017'!$C:$C,'CV SIPNI REG 2017'!$A11)</f>
        <v>50221.311111111114</v>
      </c>
    </row>
    <row r="12" spans="1:33" ht="24.95" customHeight="1" x14ac:dyDescent="0.25">
      <c r="A12" s="9" t="s">
        <v>925</v>
      </c>
      <c r="B12" s="11">
        <v>159400</v>
      </c>
      <c r="C12" s="45">
        <v>6518</v>
      </c>
      <c r="D12" s="45">
        <v>6443</v>
      </c>
      <c r="E12" s="45">
        <v>6480</v>
      </c>
      <c r="F12" s="45">
        <v>6612</v>
      </c>
      <c r="G12" s="45">
        <v>6825</v>
      </c>
      <c r="H12" s="45">
        <v>38849</v>
      </c>
      <c r="I12" s="45">
        <v>46337</v>
      </c>
      <c r="J12" s="45">
        <v>242041</v>
      </c>
      <c r="K12" s="45">
        <v>45068</v>
      </c>
      <c r="L12" s="45">
        <v>405173</v>
      </c>
      <c r="M12" s="45">
        <f>SUMIFS(' CV SIPNI MUN 2017'!R:R,' CV SIPNI MUN 2017'!$C:$C,'CV SIPNI REG 2017'!$A12)</f>
        <v>6118</v>
      </c>
      <c r="N12" s="45">
        <f>SUMIFS(' CV SIPNI MUN 2017'!S:S,' CV SIPNI MUN 2017'!$C:$C,'CV SIPNI REG 2017'!$A12)</f>
        <v>3585</v>
      </c>
      <c r="O12" s="45">
        <f>SUMIFS(' CV SIPNI MUN 2017'!T:T,' CV SIPNI MUN 2017'!$C:$C,'CV SIPNI REG 2017'!$A12)</f>
        <v>6600</v>
      </c>
      <c r="P12" s="45">
        <f>SUMIFS(' CV SIPNI MUN 2017'!U:U,' CV SIPNI MUN 2017'!$C:$C,'CV SIPNI REG 2017'!$A12)</f>
        <v>6625</v>
      </c>
      <c r="Q12" s="45">
        <f>SUMIFS(' CV SIPNI MUN 2017'!V:V,' CV SIPNI MUN 2017'!$C:$C,'CV SIPNI REG 2017'!$A12)</f>
        <v>10186</v>
      </c>
      <c r="R12" s="45">
        <f>SUMIFS(' CV SIPNI MUN 2017'!W:W,' CV SIPNI MUN 2017'!$C:$C,'CV SIPNI REG 2017'!$A12)</f>
        <v>58822.799999999996</v>
      </c>
      <c r="S12" s="45">
        <f>SUMIFS(' CV SIPNI MUN 2017'!X:X,' CV SIPNI MUN 2017'!$C:$C,'CV SIPNI REG 2017'!$A12)</f>
        <v>32243.8</v>
      </c>
      <c r="T12" s="45">
        <f>SUMIFS(' CV SIPNI MUN 2017'!Y:Y,' CV SIPNI MUN 2017'!$C:$C,'CV SIPNI REG 2017'!$A12)</f>
        <v>230191.31111111111</v>
      </c>
      <c r="U12" s="45">
        <f>SUMIFS(' CV SIPNI MUN 2017'!Z:Z,' CV SIPNI MUN 2017'!$C:$C,'CV SIPNI REG 2017'!$A12)</f>
        <v>45789.088888888888</v>
      </c>
      <c r="V12" s="45">
        <f>SUMIFS(' CV SIPNI MUN 2017'!AA:AA,' CV SIPNI MUN 2017'!$C:$C,'CV SIPNI REG 2017'!$A12)</f>
        <v>400161</v>
      </c>
      <c r="W12" s="103">
        <f t="shared" si="1"/>
        <v>93.863148204970841</v>
      </c>
      <c r="X12" s="103">
        <f t="shared" si="0"/>
        <v>55.641781778674527</v>
      </c>
      <c r="Y12" s="103">
        <f t="shared" si="0"/>
        <v>100</v>
      </c>
      <c r="Z12" s="103">
        <f t="shared" si="0"/>
        <v>100</v>
      </c>
      <c r="AA12" s="103">
        <f t="shared" si="0"/>
        <v>100</v>
      </c>
      <c r="AB12" s="103">
        <f t="shared" si="0"/>
        <v>100</v>
      </c>
      <c r="AC12" s="103">
        <f t="shared" si="0"/>
        <v>69.585428491270477</v>
      </c>
      <c r="AD12" s="103">
        <f t="shared" si="0"/>
        <v>95.104263786346579</v>
      </c>
      <c r="AE12" s="103">
        <f t="shared" si="0"/>
        <v>100</v>
      </c>
      <c r="AF12" s="103">
        <f t="shared" si="0"/>
        <v>98.762997534386542</v>
      </c>
      <c r="AG12" s="46">
        <f>SUMIFS(' CV SIPNI MUN 2017'!AU:AU,' CV SIPNI MUN 2017'!$C:$C,'CV SIPNI REG 2017'!$A12)</f>
        <v>45074.933333333327</v>
      </c>
    </row>
    <row r="13" spans="1:33" ht="24.95" customHeight="1" x14ac:dyDescent="0.25">
      <c r="A13" s="9" t="s">
        <v>910</v>
      </c>
      <c r="B13" s="11">
        <v>394305</v>
      </c>
      <c r="C13" s="45">
        <v>8940</v>
      </c>
      <c r="D13" s="45">
        <v>8659</v>
      </c>
      <c r="E13" s="45">
        <v>8537</v>
      </c>
      <c r="F13" s="45">
        <v>8551</v>
      </c>
      <c r="G13" s="45">
        <v>8684</v>
      </c>
      <c r="H13" s="45">
        <v>48317</v>
      </c>
      <c r="I13" s="45">
        <v>58791</v>
      </c>
      <c r="J13" s="45">
        <v>508871</v>
      </c>
      <c r="K13" s="45">
        <v>107686</v>
      </c>
      <c r="L13" s="45">
        <v>767036</v>
      </c>
      <c r="M13" s="45">
        <f>SUMIFS(' CV SIPNI MUN 2017'!R:R,' CV SIPNI MUN 2017'!$C:$C,'CV SIPNI REG 2017'!$A13)</f>
        <v>10622</v>
      </c>
      <c r="N13" s="45">
        <f>SUMIFS(' CV SIPNI MUN 2017'!S:S,' CV SIPNI MUN 2017'!$C:$C,'CV SIPNI REG 2017'!$A13)</f>
        <v>4604</v>
      </c>
      <c r="O13" s="45">
        <f>SUMIFS(' CV SIPNI MUN 2017'!T:T,' CV SIPNI MUN 2017'!$C:$C,'CV SIPNI REG 2017'!$A13)</f>
        <v>9707</v>
      </c>
      <c r="P13" s="45">
        <f>SUMIFS(' CV SIPNI MUN 2017'!U:U,' CV SIPNI MUN 2017'!$C:$C,'CV SIPNI REG 2017'!$A13)</f>
        <v>10769</v>
      </c>
      <c r="Q13" s="45">
        <f>SUMIFS(' CV SIPNI MUN 2017'!V:V,' CV SIPNI MUN 2017'!$C:$C,'CV SIPNI REG 2017'!$A13)</f>
        <v>15992</v>
      </c>
      <c r="R13" s="45">
        <f>SUMIFS(' CV SIPNI MUN 2017'!W:W,' CV SIPNI MUN 2017'!$C:$C,'CV SIPNI REG 2017'!$A13)</f>
        <v>76520.999999999985</v>
      </c>
      <c r="S13" s="45">
        <f>SUMIFS(' CV SIPNI MUN 2017'!X:X,' CV SIPNI MUN 2017'!$C:$C,'CV SIPNI REG 2017'!$A13)</f>
        <v>43746.399999999987</v>
      </c>
      <c r="T13" s="45">
        <f>SUMIFS(' CV SIPNI MUN 2017'!Y:Y,' CV SIPNI MUN 2017'!$C:$C,'CV SIPNI REG 2017'!$A13)</f>
        <v>514727.82222222211</v>
      </c>
      <c r="U13" s="45">
        <f>SUMIFS(' CV SIPNI MUN 2017'!Z:Z,' CV SIPNI MUN 2017'!$C:$C,'CV SIPNI REG 2017'!$A13)</f>
        <v>87700.777777777766</v>
      </c>
      <c r="V13" s="45">
        <f>SUMIFS(' CV SIPNI MUN 2017'!AA:AA,' CV SIPNI MUN 2017'!$C:$C,'CV SIPNI REG 2017'!$A13)</f>
        <v>774390</v>
      </c>
      <c r="W13" s="103">
        <f t="shared" si="1"/>
        <v>100</v>
      </c>
      <c r="X13" s="103">
        <f t="shared" si="0"/>
        <v>53.170112022173463</v>
      </c>
      <c r="Y13" s="103">
        <f t="shared" si="0"/>
        <v>100</v>
      </c>
      <c r="Z13" s="103">
        <f t="shared" si="0"/>
        <v>100</v>
      </c>
      <c r="AA13" s="103">
        <f t="shared" si="0"/>
        <v>100</v>
      </c>
      <c r="AB13" s="103">
        <f t="shared" si="0"/>
        <v>100</v>
      </c>
      <c r="AC13" s="103">
        <f t="shared" si="0"/>
        <v>74.410028745896454</v>
      </c>
      <c r="AD13" s="103">
        <f t="shared" si="0"/>
        <v>100</v>
      </c>
      <c r="AE13" s="103">
        <f t="shared" si="0"/>
        <v>81.441206635753744</v>
      </c>
      <c r="AF13" s="103">
        <f t="shared" si="0"/>
        <v>100</v>
      </c>
      <c r="AG13" s="46">
        <f>SUMIFS(' CV SIPNI MUN 2017'!AU:AU,' CV SIPNI MUN 2017'!$C:$C,'CV SIPNI REG 2017'!$A13)</f>
        <v>65065.200000000004</v>
      </c>
    </row>
    <row r="14" spans="1:33" ht="24.95" customHeight="1" x14ac:dyDescent="0.25">
      <c r="A14" s="9" t="s">
        <v>911</v>
      </c>
      <c r="B14" s="11">
        <v>76140</v>
      </c>
      <c r="C14" s="45">
        <v>2782</v>
      </c>
      <c r="D14" s="45">
        <v>2683</v>
      </c>
      <c r="E14" s="45">
        <v>2638</v>
      </c>
      <c r="F14" s="45">
        <v>2640</v>
      </c>
      <c r="G14" s="45">
        <v>2684</v>
      </c>
      <c r="H14" s="45">
        <v>15020</v>
      </c>
      <c r="I14" s="45">
        <v>18265</v>
      </c>
      <c r="J14" s="45">
        <v>149609</v>
      </c>
      <c r="K14" s="45">
        <v>34901</v>
      </c>
      <c r="L14" s="45">
        <v>231222</v>
      </c>
      <c r="M14" s="45">
        <f>SUMIFS(' CV SIPNI MUN 2017'!R:R,' CV SIPNI MUN 2017'!$C:$C,'CV SIPNI REG 2017'!$A14)</f>
        <v>3122</v>
      </c>
      <c r="N14" s="45">
        <f>SUMIFS(' CV SIPNI MUN 2017'!S:S,' CV SIPNI MUN 2017'!$C:$C,'CV SIPNI REG 2017'!$A14)</f>
        <v>2639</v>
      </c>
      <c r="O14" s="45">
        <f>SUMIFS(' CV SIPNI MUN 2017'!T:T,' CV SIPNI MUN 2017'!$C:$C,'CV SIPNI REG 2017'!$A14)</f>
        <v>2596</v>
      </c>
      <c r="P14" s="45">
        <f>SUMIFS(' CV SIPNI MUN 2017'!U:U,' CV SIPNI MUN 2017'!$C:$C,'CV SIPNI REG 2017'!$A14)</f>
        <v>3223</v>
      </c>
      <c r="Q14" s="45">
        <f>SUMIFS(' CV SIPNI MUN 2017'!V:V,' CV SIPNI MUN 2017'!$C:$C,'CV SIPNI REG 2017'!$A14)</f>
        <v>4334</v>
      </c>
      <c r="R14" s="45">
        <f>SUMIFS(' CV SIPNI MUN 2017'!W:W,' CV SIPNI MUN 2017'!$C:$C,'CV SIPNI REG 2017'!$A14)</f>
        <v>21672.800000000003</v>
      </c>
      <c r="S14" s="45">
        <f>SUMIFS(' CV SIPNI MUN 2017'!X:X,' CV SIPNI MUN 2017'!$C:$C,'CV SIPNI REG 2017'!$A14)</f>
        <v>10884.200000000003</v>
      </c>
      <c r="T14" s="45">
        <f>SUMIFS(' CV SIPNI MUN 2017'!Y:Y,' CV SIPNI MUN 2017'!$C:$C,'CV SIPNI REG 2017'!$A14)</f>
        <v>111181.97777777778</v>
      </c>
      <c r="U14" s="45">
        <f>SUMIFS(' CV SIPNI MUN 2017'!Z:Z,' CV SIPNI MUN 2017'!$C:$C,'CV SIPNI REG 2017'!$A14)</f>
        <v>23704.022222222226</v>
      </c>
      <c r="V14" s="45">
        <f>SUMIFS(' CV SIPNI MUN 2017'!AA:AA,' CV SIPNI MUN 2017'!$C:$C,'CV SIPNI REG 2017'!$A14)</f>
        <v>183357</v>
      </c>
      <c r="W14" s="103">
        <f t="shared" si="1"/>
        <v>100</v>
      </c>
      <c r="X14" s="103">
        <f t="shared" si="0"/>
        <v>98.360044726052934</v>
      </c>
      <c r="Y14" s="103">
        <f t="shared" si="0"/>
        <v>98.407884761182714</v>
      </c>
      <c r="Z14" s="103">
        <f t="shared" si="0"/>
        <v>100</v>
      </c>
      <c r="AA14" s="103">
        <f t="shared" si="0"/>
        <v>100</v>
      </c>
      <c r="AB14" s="103">
        <f t="shared" si="0"/>
        <v>100</v>
      </c>
      <c r="AC14" s="103">
        <f t="shared" si="0"/>
        <v>59.590473583356165</v>
      </c>
      <c r="AD14" s="103">
        <f t="shared" si="0"/>
        <v>74.315033037970835</v>
      </c>
      <c r="AE14" s="103">
        <f t="shared" si="0"/>
        <v>67.917888376327966</v>
      </c>
      <c r="AF14" s="103">
        <f t="shared" si="0"/>
        <v>79.299115136102969</v>
      </c>
      <c r="AG14" s="46">
        <f>SUMIFS(' CV SIPNI MUN 2017'!AU:AU,' CV SIPNI MUN 2017'!$C:$C,'CV SIPNI REG 2017'!$A14)</f>
        <v>60773.177777777768</v>
      </c>
    </row>
    <row r="15" spans="1:33" ht="24.95" customHeight="1" x14ac:dyDescent="0.25">
      <c r="A15" s="9" t="s">
        <v>912</v>
      </c>
      <c r="B15" s="11">
        <v>366320</v>
      </c>
      <c r="C15" s="45">
        <v>6375</v>
      </c>
      <c r="D15" s="45">
        <v>6407</v>
      </c>
      <c r="E15" s="45">
        <v>6494</v>
      </c>
      <c r="F15" s="45">
        <v>6642</v>
      </c>
      <c r="G15" s="45">
        <v>6815</v>
      </c>
      <c r="H15" s="45">
        <v>37368</v>
      </c>
      <c r="I15" s="45">
        <v>41744</v>
      </c>
      <c r="J15" s="45">
        <v>285595</v>
      </c>
      <c r="K15" s="45">
        <v>54011</v>
      </c>
      <c r="L15" s="45">
        <v>451451</v>
      </c>
      <c r="M15" s="45">
        <f>SUMIFS(' CV SIPNI MUN 2017'!R:R,' CV SIPNI MUN 2017'!$C:$C,'CV SIPNI REG 2017'!$A15)</f>
        <v>7066</v>
      </c>
      <c r="N15" s="45">
        <f>SUMIFS(' CV SIPNI MUN 2017'!S:S,' CV SIPNI MUN 2017'!$C:$C,'CV SIPNI REG 2017'!$A15)</f>
        <v>6613</v>
      </c>
      <c r="O15" s="45">
        <f>SUMIFS(' CV SIPNI MUN 2017'!T:T,' CV SIPNI MUN 2017'!$C:$C,'CV SIPNI REG 2017'!$A15)</f>
        <v>6104</v>
      </c>
      <c r="P15" s="45">
        <f>SUMIFS(' CV SIPNI MUN 2017'!U:U,' CV SIPNI MUN 2017'!$C:$C,'CV SIPNI REG 2017'!$A15)</f>
        <v>6389</v>
      </c>
      <c r="Q15" s="45">
        <f>SUMIFS(' CV SIPNI MUN 2017'!V:V,' CV SIPNI MUN 2017'!$C:$C,'CV SIPNI REG 2017'!$A15)</f>
        <v>10401</v>
      </c>
      <c r="R15" s="45">
        <f>SUMIFS(' CV SIPNI MUN 2017'!W:W,' CV SIPNI MUN 2017'!$C:$C,'CV SIPNI REG 2017'!$A15)</f>
        <v>54773.600000000006</v>
      </c>
      <c r="S15" s="45">
        <f>SUMIFS(' CV SIPNI MUN 2017'!X:X,' CV SIPNI MUN 2017'!$C:$C,'CV SIPNI REG 2017'!$A15)</f>
        <v>27145.600000000002</v>
      </c>
      <c r="T15" s="45">
        <f>SUMIFS(' CV SIPNI MUN 2017'!Y:Y,' CV SIPNI MUN 2017'!$C:$C,'CV SIPNI REG 2017'!$A15)</f>
        <v>253763.77777777784</v>
      </c>
      <c r="U15" s="45">
        <f>SUMIFS(' CV SIPNI MUN 2017'!Z:Z,' CV SIPNI MUN 2017'!$C:$C,'CV SIPNI REG 2017'!$A15)</f>
        <v>50638.022222222215</v>
      </c>
      <c r="V15" s="45">
        <f>SUMIFS(' CV SIPNI MUN 2017'!AA:AA,' CV SIPNI MUN 2017'!$C:$C,'CV SIPNI REG 2017'!$A15)</f>
        <v>422894</v>
      </c>
      <c r="W15" s="103">
        <f t="shared" si="1"/>
        <v>100</v>
      </c>
      <c r="X15" s="103">
        <f t="shared" si="0"/>
        <v>100</v>
      </c>
      <c r="Y15" s="103">
        <f t="shared" si="0"/>
        <v>93.99445642131198</v>
      </c>
      <c r="Z15" s="103">
        <f t="shared" si="0"/>
        <v>96.190906353507984</v>
      </c>
      <c r="AA15" s="103">
        <f t="shared" si="0"/>
        <v>100</v>
      </c>
      <c r="AB15" s="103">
        <f t="shared" si="0"/>
        <v>100</v>
      </c>
      <c r="AC15" s="103">
        <f t="shared" si="0"/>
        <v>65.028746646224604</v>
      </c>
      <c r="AD15" s="103">
        <f t="shared" si="0"/>
        <v>88.854418942130593</v>
      </c>
      <c r="AE15" s="103">
        <f t="shared" si="0"/>
        <v>93.755016982137377</v>
      </c>
      <c r="AF15" s="103">
        <f t="shared" si="0"/>
        <v>93.674396556879927</v>
      </c>
      <c r="AG15" s="46">
        <f>SUMIFS(' CV SIPNI MUN 2017'!AU:AU,' CV SIPNI MUN 2017'!$C:$C,'CV SIPNI REG 2017'!$A15)</f>
        <v>67477.488888888911</v>
      </c>
    </row>
    <row r="16" spans="1:33" ht="24.95" customHeight="1" x14ac:dyDescent="0.25">
      <c r="A16" s="9" t="s">
        <v>913</v>
      </c>
      <c r="B16" s="11">
        <v>505810</v>
      </c>
      <c r="C16" s="45">
        <v>15230</v>
      </c>
      <c r="D16" s="45">
        <v>15124</v>
      </c>
      <c r="E16" s="45">
        <v>15210</v>
      </c>
      <c r="F16" s="45">
        <v>15448</v>
      </c>
      <c r="G16" s="45">
        <v>15791</v>
      </c>
      <c r="H16" s="45">
        <v>87229</v>
      </c>
      <c r="I16" s="45">
        <v>101955</v>
      </c>
      <c r="J16" s="45">
        <v>674899</v>
      </c>
      <c r="K16" s="45">
        <v>108596</v>
      </c>
      <c r="L16" s="45">
        <v>1049482</v>
      </c>
      <c r="M16" s="45">
        <f>SUMIFS(' CV SIPNI MUN 2017'!R:R,' CV SIPNI MUN 2017'!$C:$C,'CV SIPNI REG 2017'!$A16)</f>
        <v>12954</v>
      </c>
      <c r="N16" s="45">
        <f>SUMIFS(' CV SIPNI MUN 2017'!S:S,' CV SIPNI MUN 2017'!$C:$C,'CV SIPNI REG 2017'!$A16)</f>
        <v>13409</v>
      </c>
      <c r="O16" s="45">
        <f>SUMIFS(' CV SIPNI MUN 2017'!T:T,' CV SIPNI MUN 2017'!$C:$C,'CV SIPNI REG 2017'!$A16)</f>
        <v>16212</v>
      </c>
      <c r="P16" s="45">
        <f>SUMIFS(' CV SIPNI MUN 2017'!U:U,' CV SIPNI MUN 2017'!$C:$C,'CV SIPNI REG 2017'!$A16)</f>
        <v>16142</v>
      </c>
      <c r="Q16" s="45">
        <f>SUMIFS(' CV SIPNI MUN 2017'!V:V,' CV SIPNI MUN 2017'!$C:$C,'CV SIPNI REG 2017'!$A16)</f>
        <v>20426</v>
      </c>
      <c r="R16" s="45">
        <f>SUMIFS(' CV SIPNI MUN 2017'!W:W,' CV SIPNI MUN 2017'!$C:$C,'CV SIPNI REG 2017'!$A16)</f>
        <v>125319.39999999998</v>
      </c>
      <c r="S16" s="45">
        <f>SUMIFS(' CV SIPNI MUN 2017'!X:X,' CV SIPNI MUN 2017'!$C:$C,'CV SIPNI REG 2017'!$A16)</f>
        <v>62440.80000000001</v>
      </c>
      <c r="T16" s="45">
        <f>SUMIFS(' CV SIPNI MUN 2017'!Y:Y,' CV SIPNI MUN 2017'!$C:$C,'CV SIPNI REG 2017'!$A16)</f>
        <v>528994.68888888904</v>
      </c>
      <c r="U16" s="45">
        <f>SUMIFS(' CV SIPNI MUN 2017'!Z:Z,' CV SIPNI MUN 2017'!$C:$C,'CV SIPNI REG 2017'!$A16)</f>
        <v>94490.11111111108</v>
      </c>
      <c r="V16" s="45">
        <f>SUMIFS(' CV SIPNI MUN 2017'!AA:AA,' CV SIPNI MUN 2017'!$C:$C,'CV SIPNI REG 2017'!$A16)</f>
        <v>890388</v>
      </c>
      <c r="W16" s="103">
        <f t="shared" si="1"/>
        <v>85.05581089954039</v>
      </c>
      <c r="X16" s="103">
        <f t="shared" si="0"/>
        <v>88.660407299656171</v>
      </c>
      <c r="Y16" s="103">
        <f t="shared" si="0"/>
        <v>100</v>
      </c>
      <c r="Z16" s="103">
        <f t="shared" si="0"/>
        <v>100</v>
      </c>
      <c r="AA16" s="103">
        <f t="shared" si="0"/>
        <v>100</v>
      </c>
      <c r="AB16" s="103">
        <f t="shared" si="0"/>
        <v>100</v>
      </c>
      <c r="AC16" s="103">
        <f t="shared" si="0"/>
        <v>61.243489774900709</v>
      </c>
      <c r="AD16" s="103">
        <f t="shared" si="0"/>
        <v>78.381311705735087</v>
      </c>
      <c r="AE16" s="103">
        <f t="shared" si="0"/>
        <v>87.010673607785819</v>
      </c>
      <c r="AF16" s="103">
        <f t="shared" si="0"/>
        <v>84.840711894058202</v>
      </c>
      <c r="AG16" s="46">
        <f>SUMIFS(' CV SIPNI MUN 2017'!AU:AU,' CV SIPNI MUN 2017'!$C:$C,'CV SIPNI REG 2017'!$A16)</f>
        <v>217787.48888888894</v>
      </c>
    </row>
    <row r="17" spans="1:33" ht="24.95" customHeight="1" x14ac:dyDescent="0.25">
      <c r="A17" s="9" t="s">
        <v>914</v>
      </c>
      <c r="B17" s="11">
        <v>123900</v>
      </c>
      <c r="C17" s="45">
        <v>5143</v>
      </c>
      <c r="D17" s="45">
        <v>4960</v>
      </c>
      <c r="E17" s="45">
        <v>4873</v>
      </c>
      <c r="F17" s="45">
        <v>4871</v>
      </c>
      <c r="G17" s="45">
        <v>4943</v>
      </c>
      <c r="H17" s="45">
        <v>27502</v>
      </c>
      <c r="I17" s="45">
        <v>33071</v>
      </c>
      <c r="J17" s="45">
        <v>259781</v>
      </c>
      <c r="K17" s="45">
        <v>52429</v>
      </c>
      <c r="L17" s="45">
        <v>397573</v>
      </c>
      <c r="M17" s="45">
        <f>SUMIFS(' CV SIPNI MUN 2017'!R:R,' CV SIPNI MUN 2017'!$C:$C,'CV SIPNI REG 2017'!$A17)</f>
        <v>5446</v>
      </c>
      <c r="N17" s="45">
        <f>SUMIFS(' CV SIPNI MUN 2017'!S:S,' CV SIPNI MUN 2017'!$C:$C,'CV SIPNI REG 2017'!$A17)</f>
        <v>5131</v>
      </c>
      <c r="O17" s="45">
        <f>SUMIFS(' CV SIPNI MUN 2017'!T:T,' CV SIPNI MUN 2017'!$C:$C,'CV SIPNI REG 2017'!$A17)</f>
        <v>5177</v>
      </c>
      <c r="P17" s="45">
        <f>SUMIFS(' CV SIPNI MUN 2017'!U:U,' CV SIPNI MUN 2017'!$C:$C,'CV SIPNI REG 2017'!$A17)</f>
        <v>7039</v>
      </c>
      <c r="Q17" s="45">
        <f>SUMIFS(' CV SIPNI MUN 2017'!V:V,' CV SIPNI MUN 2017'!$C:$C,'CV SIPNI REG 2017'!$A17)</f>
        <v>7339</v>
      </c>
      <c r="R17" s="45">
        <f>SUMIFS(' CV SIPNI MUN 2017'!W:W,' CV SIPNI MUN 2017'!$C:$C,'CV SIPNI REG 2017'!$A17)</f>
        <v>41722.199999999997</v>
      </c>
      <c r="S17" s="45">
        <f>SUMIFS(' CV SIPNI MUN 2017'!X:X,' CV SIPNI MUN 2017'!$C:$C,'CV SIPNI REG 2017'!$A17)</f>
        <v>18646.999999999996</v>
      </c>
      <c r="T17" s="45">
        <f>SUMIFS(' CV SIPNI MUN 2017'!Y:Y,' CV SIPNI MUN 2017'!$C:$C,'CV SIPNI REG 2017'!$A17)</f>
        <v>192181.13333333336</v>
      </c>
      <c r="U17" s="45">
        <f>SUMIFS(' CV SIPNI MUN 2017'!Z:Z,' CV SIPNI MUN 2017'!$C:$C,'CV SIPNI REG 2017'!$A17)</f>
        <v>40380.666666666664</v>
      </c>
      <c r="V17" s="45">
        <f>SUMIFS(' CV SIPNI MUN 2017'!AA:AA,' CV SIPNI MUN 2017'!$C:$C,'CV SIPNI REG 2017'!$A17)</f>
        <v>323063</v>
      </c>
      <c r="W17" s="103">
        <f t="shared" si="1"/>
        <v>100</v>
      </c>
      <c r="X17" s="103">
        <f t="shared" si="0"/>
        <v>100</v>
      </c>
      <c r="Y17" s="103">
        <f t="shared" si="0"/>
        <v>100</v>
      </c>
      <c r="Z17" s="103">
        <f t="shared" si="0"/>
        <v>100</v>
      </c>
      <c r="AA17" s="103">
        <f t="shared" si="0"/>
        <v>100</v>
      </c>
      <c r="AB17" s="103">
        <f t="shared" si="0"/>
        <v>100</v>
      </c>
      <c r="AC17" s="103">
        <f t="shared" si="0"/>
        <v>56.38474796649632</v>
      </c>
      <c r="AD17" s="103">
        <f t="shared" si="0"/>
        <v>73.978132863193764</v>
      </c>
      <c r="AE17" s="103">
        <f t="shared" si="0"/>
        <v>77.019715551825641</v>
      </c>
      <c r="AF17" s="103">
        <f t="shared" si="0"/>
        <v>81.258787694335382</v>
      </c>
      <c r="AG17" s="46">
        <f>SUMIFS(' CV SIPNI MUN 2017'!AU:AU,' CV SIPNI MUN 2017'!$C:$C,'CV SIPNI REG 2017'!$A17)</f>
        <v>100471.31111111111</v>
      </c>
    </row>
    <row r="18" spans="1:33" ht="24.95" customHeight="1" x14ac:dyDescent="0.25">
      <c r="A18" s="9" t="s">
        <v>915</v>
      </c>
      <c r="B18" s="11">
        <v>150145</v>
      </c>
      <c r="C18" s="45">
        <v>5087</v>
      </c>
      <c r="D18" s="45">
        <v>5073</v>
      </c>
      <c r="E18" s="45">
        <v>5115</v>
      </c>
      <c r="F18" s="45">
        <v>5218</v>
      </c>
      <c r="G18" s="45">
        <v>5360</v>
      </c>
      <c r="H18" s="45">
        <v>29897</v>
      </c>
      <c r="I18" s="45">
        <v>35132</v>
      </c>
      <c r="J18" s="45">
        <v>267814</v>
      </c>
      <c r="K18" s="45">
        <v>46986</v>
      </c>
      <c r="L18" s="45">
        <v>405682</v>
      </c>
      <c r="M18" s="45">
        <f>SUMIFS(' CV SIPNI MUN 2017'!R:R,' CV SIPNI MUN 2017'!$C:$C,'CV SIPNI REG 2017'!$A18)</f>
        <v>5573</v>
      </c>
      <c r="N18" s="45">
        <f>SUMIFS(' CV SIPNI MUN 2017'!S:S,' CV SIPNI MUN 2017'!$C:$C,'CV SIPNI REG 2017'!$A18)</f>
        <v>3566</v>
      </c>
      <c r="O18" s="45">
        <f>SUMIFS(' CV SIPNI MUN 2017'!T:T,' CV SIPNI MUN 2017'!$C:$C,'CV SIPNI REG 2017'!$A18)</f>
        <v>5026</v>
      </c>
      <c r="P18" s="45">
        <f>SUMIFS(' CV SIPNI MUN 2017'!U:U,' CV SIPNI MUN 2017'!$C:$C,'CV SIPNI REG 2017'!$A18)</f>
        <v>5602</v>
      </c>
      <c r="Q18" s="45">
        <f>SUMIFS(' CV SIPNI MUN 2017'!V:V,' CV SIPNI MUN 2017'!$C:$C,'CV SIPNI REG 2017'!$A18)</f>
        <v>6890</v>
      </c>
      <c r="R18" s="45">
        <f>SUMIFS(' CV SIPNI MUN 2017'!W:W,' CV SIPNI MUN 2017'!$C:$C,'CV SIPNI REG 2017'!$A18)</f>
        <v>38950.599999999991</v>
      </c>
      <c r="S18" s="45">
        <f>SUMIFS(' CV SIPNI MUN 2017'!X:X,' CV SIPNI MUN 2017'!$C:$C,'CV SIPNI REG 2017'!$A18)</f>
        <v>16956</v>
      </c>
      <c r="T18" s="45">
        <f>SUMIFS(' CV SIPNI MUN 2017'!Y:Y,' CV SIPNI MUN 2017'!$C:$C,'CV SIPNI REG 2017'!$A18)</f>
        <v>216737.53333333335</v>
      </c>
      <c r="U18" s="45">
        <f>SUMIFS(' CV SIPNI MUN 2017'!Z:Z,' CV SIPNI MUN 2017'!$C:$C,'CV SIPNI REG 2017'!$A18)</f>
        <v>56949.866666666661</v>
      </c>
      <c r="V18" s="45">
        <f>SUMIFS(' CV SIPNI MUN 2017'!AA:AA,' CV SIPNI MUN 2017'!$C:$C,'CV SIPNI REG 2017'!$A18)</f>
        <v>356251</v>
      </c>
      <c r="W18" s="103">
        <f t="shared" si="1"/>
        <v>100</v>
      </c>
      <c r="X18" s="103">
        <f t="shared" si="0"/>
        <v>70.293711807608901</v>
      </c>
      <c r="Y18" s="103">
        <f t="shared" si="0"/>
        <v>98.260019550342122</v>
      </c>
      <c r="Z18" s="103">
        <f t="shared" si="0"/>
        <v>100</v>
      </c>
      <c r="AA18" s="103">
        <f t="shared" si="0"/>
        <v>100</v>
      </c>
      <c r="AB18" s="103">
        <f t="shared" si="0"/>
        <v>100</v>
      </c>
      <c r="AC18" s="103">
        <f t="shared" si="0"/>
        <v>48.263691221678243</v>
      </c>
      <c r="AD18" s="103">
        <f t="shared" si="0"/>
        <v>80.928380642286569</v>
      </c>
      <c r="AE18" s="103">
        <f t="shared" si="0"/>
        <v>100</v>
      </c>
      <c r="AF18" s="103">
        <f t="shared" si="0"/>
        <v>87.815333192007529</v>
      </c>
      <c r="AG18" s="46">
        <f>SUMIFS(' CV SIPNI MUN 2017'!AU:AU,' CV SIPNI MUN 2017'!$C:$C,'CV SIPNI REG 2017'!$A18)</f>
        <v>76248.53333333334</v>
      </c>
    </row>
    <row r="19" spans="1:33" ht="24.95" customHeight="1" x14ac:dyDescent="0.25">
      <c r="A19" s="9" t="s">
        <v>916</v>
      </c>
      <c r="B19" s="11">
        <v>154340</v>
      </c>
      <c r="C19" s="45">
        <v>4511</v>
      </c>
      <c r="D19" s="45">
        <v>4580</v>
      </c>
      <c r="E19" s="45">
        <v>4683</v>
      </c>
      <c r="F19" s="45">
        <v>4820</v>
      </c>
      <c r="G19" s="45">
        <v>4977</v>
      </c>
      <c r="H19" s="45">
        <v>27609</v>
      </c>
      <c r="I19" s="45">
        <v>31205</v>
      </c>
      <c r="J19" s="45">
        <v>184239</v>
      </c>
      <c r="K19" s="45">
        <v>41759</v>
      </c>
      <c r="L19" s="45">
        <v>308383</v>
      </c>
      <c r="M19" s="45">
        <f>SUMIFS(' CV SIPNI MUN 2017'!R:R,' CV SIPNI MUN 2017'!$C:$C,'CV SIPNI REG 2017'!$A19)</f>
        <v>3625</v>
      </c>
      <c r="N19" s="45">
        <f>SUMIFS(' CV SIPNI MUN 2017'!S:S,' CV SIPNI MUN 2017'!$C:$C,'CV SIPNI REG 2017'!$A19)</f>
        <v>3691</v>
      </c>
      <c r="O19" s="45">
        <f>SUMIFS(' CV SIPNI MUN 2017'!T:T,' CV SIPNI MUN 2017'!$C:$C,'CV SIPNI REG 2017'!$A19)</f>
        <v>3577</v>
      </c>
      <c r="P19" s="45">
        <f>SUMIFS(' CV SIPNI MUN 2017'!U:U,' CV SIPNI MUN 2017'!$C:$C,'CV SIPNI REG 2017'!$A19)</f>
        <v>3971</v>
      </c>
      <c r="Q19" s="45">
        <f>SUMIFS(' CV SIPNI MUN 2017'!V:V,' CV SIPNI MUN 2017'!$C:$C,'CV SIPNI REG 2017'!$A19)</f>
        <v>5959</v>
      </c>
      <c r="R19" s="45">
        <f>SUMIFS(' CV SIPNI MUN 2017'!W:W,' CV SIPNI MUN 2017'!$C:$C,'CV SIPNI REG 2017'!$A19)</f>
        <v>35934</v>
      </c>
      <c r="S19" s="45">
        <f>SUMIFS(' CV SIPNI MUN 2017'!X:X,' CV SIPNI MUN 2017'!$C:$C,'CV SIPNI REG 2017'!$A19)</f>
        <v>19367.600000000002</v>
      </c>
      <c r="T19" s="45">
        <f>SUMIFS(' CV SIPNI MUN 2017'!Y:Y,' CV SIPNI MUN 2017'!$C:$C,'CV SIPNI REG 2017'!$A19)</f>
        <v>138984.11111111109</v>
      </c>
      <c r="U19" s="45">
        <f>SUMIFS(' CV SIPNI MUN 2017'!Z:Z,' CV SIPNI MUN 2017'!$C:$C,'CV SIPNI REG 2017'!$A19)</f>
        <v>23787.288888888885</v>
      </c>
      <c r="V19" s="45">
        <f>SUMIFS(' CV SIPNI MUN 2017'!AA:AA,' CV SIPNI MUN 2017'!$C:$C,'CV SIPNI REG 2017'!$A19)</f>
        <v>238896</v>
      </c>
      <c r="W19" s="103">
        <f t="shared" si="1"/>
        <v>80.359122145865655</v>
      </c>
      <c r="X19" s="103">
        <f t="shared" si="1"/>
        <v>80.589519650655021</v>
      </c>
      <c r="Y19" s="103">
        <f t="shared" si="1"/>
        <v>76.382660687593415</v>
      </c>
      <c r="Z19" s="103">
        <f t="shared" si="1"/>
        <v>82.385892116182575</v>
      </c>
      <c r="AA19" s="103">
        <f t="shared" si="1"/>
        <v>100</v>
      </c>
      <c r="AB19" s="103">
        <f t="shared" si="1"/>
        <v>100</v>
      </c>
      <c r="AC19" s="103">
        <f t="shared" si="1"/>
        <v>62.065694600224333</v>
      </c>
      <c r="AD19" s="103">
        <f t="shared" si="1"/>
        <v>75.436857077552034</v>
      </c>
      <c r="AE19" s="103">
        <f t="shared" si="1"/>
        <v>56.963262743094624</v>
      </c>
      <c r="AF19" s="103">
        <f t="shared" si="1"/>
        <v>77.467305266503018</v>
      </c>
      <c r="AG19" s="46">
        <f>SUMIFS(' CV SIPNI MUN 2017'!AU:AU,' CV SIPNI MUN 2017'!$C:$C,'CV SIPNI REG 2017'!$A19)</f>
        <v>79928.155555555539</v>
      </c>
    </row>
    <row r="20" spans="1:33" ht="24.95" customHeight="1" x14ac:dyDescent="0.25">
      <c r="A20" s="9" t="s">
        <v>917</v>
      </c>
      <c r="B20" s="11">
        <v>62250</v>
      </c>
      <c r="C20" s="45">
        <v>2162</v>
      </c>
      <c r="D20" s="45">
        <v>2156</v>
      </c>
      <c r="E20" s="45">
        <v>2168</v>
      </c>
      <c r="F20" s="45">
        <v>2201</v>
      </c>
      <c r="G20" s="45">
        <v>2245</v>
      </c>
      <c r="H20" s="45">
        <v>12198</v>
      </c>
      <c r="I20" s="45">
        <v>13786</v>
      </c>
      <c r="J20" s="45">
        <v>89699</v>
      </c>
      <c r="K20" s="45">
        <v>13083</v>
      </c>
      <c r="L20" s="45">
        <v>139698</v>
      </c>
      <c r="M20" s="45">
        <f>SUMIFS(' CV SIPNI MUN 2017'!R:R,' CV SIPNI MUN 2017'!$C:$C,'CV SIPNI REG 2017'!$A20)</f>
        <v>1469</v>
      </c>
      <c r="N20" s="45">
        <f>SUMIFS(' CV SIPNI MUN 2017'!S:S,' CV SIPNI MUN 2017'!$C:$C,'CV SIPNI REG 2017'!$A20)</f>
        <v>762</v>
      </c>
      <c r="O20" s="45">
        <f>SUMIFS(' CV SIPNI MUN 2017'!T:T,' CV SIPNI MUN 2017'!$C:$C,'CV SIPNI REG 2017'!$A20)</f>
        <v>2211</v>
      </c>
      <c r="P20" s="45">
        <f>SUMIFS(' CV SIPNI MUN 2017'!U:U,' CV SIPNI MUN 2017'!$C:$C,'CV SIPNI REG 2017'!$A20)</f>
        <v>2030</v>
      </c>
      <c r="Q20" s="45">
        <f>SUMIFS(' CV SIPNI MUN 2017'!V:V,' CV SIPNI MUN 2017'!$C:$C,'CV SIPNI REG 2017'!$A20)</f>
        <v>2625</v>
      </c>
      <c r="R20" s="45">
        <f>SUMIFS(' CV SIPNI MUN 2017'!W:W,' CV SIPNI MUN 2017'!$C:$C,'CV SIPNI REG 2017'!$A20)</f>
        <v>17456.2</v>
      </c>
      <c r="S20" s="45">
        <f>SUMIFS(' CV SIPNI MUN 2017'!X:X,' CV SIPNI MUN 2017'!$C:$C,'CV SIPNI REG 2017'!$A20)</f>
        <v>8504.4</v>
      </c>
      <c r="T20" s="45">
        <f>SUMIFS(' CV SIPNI MUN 2017'!Y:Y,' CV SIPNI MUN 2017'!$C:$C,'CV SIPNI REG 2017'!$A20)</f>
        <v>78010.888888888891</v>
      </c>
      <c r="U20" s="45">
        <f>SUMIFS(' CV SIPNI MUN 2017'!Z:Z,' CV SIPNI MUN 2017'!$C:$C,'CV SIPNI REG 2017'!$A20)</f>
        <v>15481.511111111111</v>
      </c>
      <c r="V20" s="45">
        <f>SUMIFS(' CV SIPNI MUN 2017'!AA:AA,' CV SIPNI MUN 2017'!$C:$C,'CV SIPNI REG 2017'!$A20)</f>
        <v>128550</v>
      </c>
      <c r="W20" s="103">
        <f t="shared" si="1"/>
        <v>67.946345975948191</v>
      </c>
      <c r="X20" s="103">
        <f t="shared" si="1"/>
        <v>35.343228200371058</v>
      </c>
      <c r="Y20" s="103">
        <f t="shared" si="1"/>
        <v>100</v>
      </c>
      <c r="Z20" s="103">
        <f t="shared" si="1"/>
        <v>92.230804179918223</v>
      </c>
      <c r="AA20" s="103">
        <f t="shared" si="1"/>
        <v>100</v>
      </c>
      <c r="AB20" s="103">
        <f t="shared" si="1"/>
        <v>100</v>
      </c>
      <c r="AC20" s="103">
        <f t="shared" si="1"/>
        <v>61.688669664877402</v>
      </c>
      <c r="AD20" s="103">
        <f t="shared" si="1"/>
        <v>86.969630529759414</v>
      </c>
      <c r="AE20" s="103">
        <f t="shared" si="1"/>
        <v>100</v>
      </c>
      <c r="AF20" s="103">
        <f t="shared" si="1"/>
        <v>92.019928703345784</v>
      </c>
      <c r="AG20" s="46">
        <f>SUMIFS(' CV SIPNI MUN 2017'!AU:AU,' CV SIPNI MUN 2017'!$C:$C,'CV SIPNI REG 2017'!$A20)</f>
        <v>22992.888888888891</v>
      </c>
    </row>
    <row r="21" spans="1:33" ht="24.95" customHeight="1" x14ac:dyDescent="0.25">
      <c r="A21" s="9" t="s">
        <v>918</v>
      </c>
      <c r="B21" s="11">
        <v>184250</v>
      </c>
      <c r="C21" s="45">
        <v>4164</v>
      </c>
      <c r="D21" s="45">
        <v>4087</v>
      </c>
      <c r="E21" s="45">
        <v>4080</v>
      </c>
      <c r="F21" s="45">
        <v>4138</v>
      </c>
      <c r="G21" s="45">
        <v>4251</v>
      </c>
      <c r="H21" s="45">
        <v>24082</v>
      </c>
      <c r="I21" s="45">
        <v>29174</v>
      </c>
      <c r="J21" s="45">
        <v>221421</v>
      </c>
      <c r="K21" s="45">
        <v>47660</v>
      </c>
      <c r="L21" s="45">
        <v>343057</v>
      </c>
      <c r="M21" s="45">
        <f>SUMIFS(' CV SIPNI MUN 2017'!R:R,' CV SIPNI MUN 2017'!$C:$C,'CV SIPNI REG 2017'!$A21)</f>
        <v>4407</v>
      </c>
      <c r="N21" s="45">
        <f>SUMIFS(' CV SIPNI MUN 2017'!S:S,' CV SIPNI MUN 2017'!$C:$C,'CV SIPNI REG 2017'!$A21)</f>
        <v>3334</v>
      </c>
      <c r="O21" s="45">
        <f>SUMIFS(' CV SIPNI MUN 2017'!T:T,' CV SIPNI MUN 2017'!$C:$C,'CV SIPNI REG 2017'!$A21)</f>
        <v>3655</v>
      </c>
      <c r="P21" s="45">
        <f>SUMIFS(' CV SIPNI MUN 2017'!U:U,' CV SIPNI MUN 2017'!$C:$C,'CV SIPNI REG 2017'!$A21)</f>
        <v>3716</v>
      </c>
      <c r="Q21" s="45">
        <f>SUMIFS(' CV SIPNI MUN 2017'!V:V,' CV SIPNI MUN 2017'!$C:$C,'CV SIPNI REG 2017'!$A21)</f>
        <v>6202</v>
      </c>
      <c r="R21" s="45">
        <f>SUMIFS(' CV SIPNI MUN 2017'!W:W,' CV SIPNI MUN 2017'!$C:$C,'CV SIPNI REG 2017'!$A21)</f>
        <v>30989.400000000005</v>
      </c>
      <c r="S21" s="45">
        <f>SUMIFS(' CV SIPNI MUN 2017'!X:X,' CV SIPNI MUN 2017'!$C:$C,'CV SIPNI REG 2017'!$A21)</f>
        <v>14698.399999999998</v>
      </c>
      <c r="T21" s="45">
        <f>SUMIFS(' CV SIPNI MUN 2017'!Y:Y,' CV SIPNI MUN 2017'!$C:$C,'CV SIPNI REG 2017'!$A21)</f>
        <v>196944.08888888886</v>
      </c>
      <c r="U21" s="45">
        <f>SUMIFS(' CV SIPNI MUN 2017'!Z:Z,' CV SIPNI MUN 2017'!$C:$C,'CV SIPNI REG 2017'!$A21)</f>
        <v>35690.111111111109</v>
      </c>
      <c r="V21" s="45">
        <f>SUMIFS(' CV SIPNI MUN 2017'!AA:AA,' CV SIPNI MUN 2017'!$C:$C,'CV SIPNI REG 2017'!$A21)</f>
        <v>299636</v>
      </c>
      <c r="W21" s="103">
        <f t="shared" si="1"/>
        <v>100</v>
      </c>
      <c r="X21" s="103">
        <f t="shared" si="1"/>
        <v>81.575727917788114</v>
      </c>
      <c r="Y21" s="103">
        <f t="shared" si="1"/>
        <v>89.583333333333343</v>
      </c>
      <c r="Z21" s="103">
        <f t="shared" si="1"/>
        <v>89.801836636056066</v>
      </c>
      <c r="AA21" s="103">
        <f t="shared" si="1"/>
        <v>100</v>
      </c>
      <c r="AB21" s="103">
        <f t="shared" si="1"/>
        <v>100</v>
      </c>
      <c r="AC21" s="103">
        <f t="shared" si="1"/>
        <v>50.381846849934867</v>
      </c>
      <c r="AD21" s="103">
        <f t="shared" si="1"/>
        <v>88.94553311966294</v>
      </c>
      <c r="AE21" s="103">
        <f t="shared" si="1"/>
        <v>74.884832377488692</v>
      </c>
      <c r="AF21" s="103">
        <f t="shared" si="1"/>
        <v>87.342919689730863</v>
      </c>
      <c r="AG21" s="46">
        <f>SUMIFS(' CV SIPNI MUN 2017'!AU:AU,' CV SIPNI MUN 2017'!$C:$C,'CV SIPNI REG 2017'!$A21)</f>
        <v>61363.73333333333</v>
      </c>
    </row>
    <row r="22" spans="1:33" ht="24.95" customHeight="1" x14ac:dyDescent="0.25">
      <c r="A22" s="9" t="s">
        <v>919</v>
      </c>
      <c r="B22" s="11">
        <v>309555</v>
      </c>
      <c r="C22" s="45">
        <v>11894</v>
      </c>
      <c r="D22" s="45">
        <v>11361</v>
      </c>
      <c r="E22" s="45">
        <v>11065</v>
      </c>
      <c r="F22" s="45">
        <v>10995</v>
      </c>
      <c r="G22" s="45">
        <v>11111</v>
      </c>
      <c r="H22" s="45">
        <v>61630</v>
      </c>
      <c r="I22" s="45">
        <v>74597</v>
      </c>
      <c r="J22" s="45">
        <v>609373</v>
      </c>
      <c r="K22" s="45">
        <v>119977</v>
      </c>
      <c r="L22" s="45">
        <v>922003</v>
      </c>
      <c r="M22" s="45">
        <f>SUMIFS(' CV SIPNI MUN 2017'!R:R,' CV SIPNI MUN 2017'!$C:$C,'CV SIPNI REG 2017'!$A22)</f>
        <v>12230</v>
      </c>
      <c r="N22" s="45">
        <f>SUMIFS(' CV SIPNI MUN 2017'!S:S,' CV SIPNI MUN 2017'!$C:$C,'CV SIPNI REG 2017'!$A22)</f>
        <v>11583</v>
      </c>
      <c r="O22" s="45">
        <f>SUMIFS(' CV SIPNI MUN 2017'!T:T,' CV SIPNI MUN 2017'!$C:$C,'CV SIPNI REG 2017'!$A22)</f>
        <v>12009</v>
      </c>
      <c r="P22" s="45">
        <f>SUMIFS(' CV SIPNI MUN 2017'!U:U,' CV SIPNI MUN 2017'!$C:$C,'CV SIPNI REG 2017'!$A22)</f>
        <v>13361</v>
      </c>
      <c r="Q22" s="45">
        <f>SUMIFS(' CV SIPNI MUN 2017'!V:V,' CV SIPNI MUN 2017'!$C:$C,'CV SIPNI REG 2017'!$A22)</f>
        <v>16466</v>
      </c>
      <c r="R22" s="45">
        <f>SUMIFS(' CV SIPNI MUN 2017'!W:W,' CV SIPNI MUN 2017'!$C:$C,'CV SIPNI REG 2017'!$A22)</f>
        <v>92983.400000000023</v>
      </c>
      <c r="S22" s="45">
        <f>SUMIFS(' CV SIPNI MUN 2017'!X:X,' CV SIPNI MUN 2017'!$C:$C,'CV SIPNI REG 2017'!$A22)</f>
        <v>42976.200000000012</v>
      </c>
      <c r="T22" s="45">
        <f>SUMIFS(' CV SIPNI MUN 2017'!Y:Y,' CV SIPNI MUN 2017'!$C:$C,'CV SIPNI REG 2017'!$A22)</f>
        <v>443803.51111111115</v>
      </c>
      <c r="U22" s="45">
        <f>SUMIFS(' CV SIPNI MUN 2017'!Z:Z,' CV SIPNI MUN 2017'!$C:$C,'CV SIPNI REG 2017'!$A22)</f>
        <v>80218.888888888876</v>
      </c>
      <c r="V22" s="45">
        <f>SUMIFS(' CV SIPNI MUN 2017'!AA:AA,' CV SIPNI MUN 2017'!$C:$C,'CV SIPNI REG 2017'!$A22)</f>
        <v>725631</v>
      </c>
      <c r="W22" s="103">
        <f t="shared" si="1"/>
        <v>100</v>
      </c>
      <c r="X22" s="103">
        <f t="shared" si="1"/>
        <v>100</v>
      </c>
      <c r="Y22" s="103">
        <f t="shared" si="1"/>
        <v>100</v>
      </c>
      <c r="Z22" s="103">
        <f t="shared" si="1"/>
        <v>100</v>
      </c>
      <c r="AA22" s="103">
        <f t="shared" si="1"/>
        <v>100</v>
      </c>
      <c r="AB22" s="103">
        <f t="shared" si="1"/>
        <v>100</v>
      </c>
      <c r="AC22" s="103">
        <f t="shared" si="1"/>
        <v>57.611163987827943</v>
      </c>
      <c r="AD22" s="103">
        <f t="shared" si="1"/>
        <v>72.829533161316817</v>
      </c>
      <c r="AE22" s="103">
        <f t="shared" si="1"/>
        <v>66.861889269517377</v>
      </c>
      <c r="AF22" s="103">
        <f t="shared" si="1"/>
        <v>78.701587738868525</v>
      </c>
      <c r="AG22" s="46">
        <f>SUMIFS(' CV SIPNI MUN 2017'!AU:AU,' CV SIPNI MUN 2017'!$C:$C,'CV SIPNI REG 2017'!$A22)</f>
        <v>245204.26666666669</v>
      </c>
    </row>
    <row r="23" spans="1:33" ht="24.95" customHeight="1" x14ac:dyDescent="0.25">
      <c r="A23" s="9" t="s">
        <v>926</v>
      </c>
      <c r="B23" s="11">
        <v>165235</v>
      </c>
      <c r="C23" s="45">
        <v>2844</v>
      </c>
      <c r="D23" s="45">
        <v>2849</v>
      </c>
      <c r="E23" s="45">
        <v>2886</v>
      </c>
      <c r="F23" s="45">
        <v>2948</v>
      </c>
      <c r="G23" s="45">
        <v>3043</v>
      </c>
      <c r="H23" s="45">
        <v>17111</v>
      </c>
      <c r="I23" s="45">
        <v>20290</v>
      </c>
      <c r="J23" s="45">
        <v>164925</v>
      </c>
      <c r="K23" s="45">
        <v>33794</v>
      </c>
      <c r="L23" s="45">
        <v>250690</v>
      </c>
      <c r="M23" s="45">
        <f>SUMIFS(' CV SIPNI MUN 2017'!R:R,' CV SIPNI MUN 2017'!$C:$C,'CV SIPNI REG 2017'!$A23)</f>
        <v>3254</v>
      </c>
      <c r="N23" s="45">
        <f>SUMIFS(' CV SIPNI MUN 2017'!S:S,' CV SIPNI MUN 2017'!$C:$C,'CV SIPNI REG 2017'!$A23)</f>
        <v>2769</v>
      </c>
      <c r="O23" s="45">
        <f>SUMIFS(' CV SIPNI MUN 2017'!T:T,' CV SIPNI MUN 2017'!$C:$C,'CV SIPNI REG 2017'!$A23)</f>
        <v>2860</v>
      </c>
      <c r="P23" s="45">
        <f>SUMIFS(' CV SIPNI MUN 2017'!U:U,' CV SIPNI MUN 2017'!$C:$C,'CV SIPNI REG 2017'!$A23)</f>
        <v>2794</v>
      </c>
      <c r="Q23" s="45">
        <f>SUMIFS(' CV SIPNI MUN 2017'!V:V,' CV SIPNI MUN 2017'!$C:$C,'CV SIPNI REG 2017'!$A23)</f>
        <v>4194</v>
      </c>
      <c r="R23" s="45">
        <f>SUMIFS(' CV SIPNI MUN 2017'!W:W,' CV SIPNI MUN 2017'!$C:$C,'CV SIPNI REG 2017'!$A23)</f>
        <v>22597.600000000002</v>
      </c>
      <c r="S23" s="45">
        <f>SUMIFS(' CV SIPNI MUN 2017'!X:X,' CV SIPNI MUN 2017'!$C:$C,'CV SIPNI REG 2017'!$A23)</f>
        <v>10069.200000000001</v>
      </c>
      <c r="T23" s="45">
        <f>SUMIFS(' CV SIPNI MUN 2017'!Y:Y,' CV SIPNI MUN 2017'!$C:$C,'CV SIPNI REG 2017'!$A23)</f>
        <v>130834.39999999998</v>
      </c>
      <c r="U23" s="45">
        <f>SUMIFS(' CV SIPNI MUN 2017'!Z:Z,' CV SIPNI MUN 2017'!$C:$C,'CV SIPNI REG 2017'!$A23)</f>
        <v>29441.8</v>
      </c>
      <c r="V23" s="45">
        <f>SUMIFS(' CV SIPNI MUN 2017'!AA:AA,' CV SIPNI MUN 2017'!$C:$C,'CV SIPNI REG 2017'!$A23)</f>
        <v>208814</v>
      </c>
      <c r="W23" s="103">
        <f t="shared" si="1"/>
        <v>100</v>
      </c>
      <c r="X23" s="103">
        <f t="shared" si="1"/>
        <v>97.191997191997189</v>
      </c>
      <c r="Y23" s="103">
        <f t="shared" si="1"/>
        <v>99.099099099099092</v>
      </c>
      <c r="Z23" s="103">
        <f t="shared" si="1"/>
        <v>94.776119402985074</v>
      </c>
      <c r="AA23" s="103">
        <f t="shared" si="1"/>
        <v>100</v>
      </c>
      <c r="AB23" s="103">
        <f t="shared" si="1"/>
        <v>100</v>
      </c>
      <c r="AC23" s="103">
        <f t="shared" si="1"/>
        <v>49.626416954164618</v>
      </c>
      <c r="AD23" s="103">
        <f t="shared" si="1"/>
        <v>79.32963468243139</v>
      </c>
      <c r="AE23" s="103">
        <f t="shared" si="1"/>
        <v>87.121382493933837</v>
      </c>
      <c r="AF23" s="103">
        <f t="shared" si="1"/>
        <v>83.295703857353715</v>
      </c>
      <c r="AG23" s="46">
        <f>SUMIFS(' CV SIPNI MUN 2017'!AU:AU,' CV SIPNI MUN 2017'!$C:$C,'CV SIPNI REG 2017'!$A23)</f>
        <v>51636.133333333346</v>
      </c>
    </row>
    <row r="24" spans="1:33" ht="24.95" customHeight="1" x14ac:dyDescent="0.25">
      <c r="A24" s="9" t="s">
        <v>920</v>
      </c>
      <c r="B24" s="11">
        <v>127855</v>
      </c>
      <c r="C24" s="45">
        <v>7621</v>
      </c>
      <c r="D24" s="45">
        <v>7509</v>
      </c>
      <c r="E24" s="45">
        <v>7522</v>
      </c>
      <c r="F24" s="45">
        <v>7628</v>
      </c>
      <c r="G24" s="45">
        <v>7820</v>
      </c>
      <c r="H24" s="45">
        <v>43837</v>
      </c>
      <c r="I24" s="45">
        <v>52280</v>
      </c>
      <c r="J24" s="45">
        <v>390621</v>
      </c>
      <c r="K24" s="45">
        <v>68654</v>
      </c>
      <c r="L24" s="45">
        <v>593492</v>
      </c>
      <c r="M24" s="45">
        <f>SUMIFS(' CV SIPNI MUN 2017'!R:R,' CV SIPNI MUN 2017'!$C:$C,'CV SIPNI REG 2017'!$A24)</f>
        <v>7832</v>
      </c>
      <c r="N24" s="45">
        <f>SUMIFS(' CV SIPNI MUN 2017'!S:S,' CV SIPNI MUN 2017'!$C:$C,'CV SIPNI REG 2017'!$A24)</f>
        <v>7258</v>
      </c>
      <c r="O24" s="45">
        <f>SUMIFS(' CV SIPNI MUN 2017'!T:T,' CV SIPNI MUN 2017'!$C:$C,'CV SIPNI REG 2017'!$A24)</f>
        <v>7509</v>
      </c>
      <c r="P24" s="45">
        <f>SUMIFS(' CV SIPNI MUN 2017'!U:U,' CV SIPNI MUN 2017'!$C:$C,'CV SIPNI REG 2017'!$A24)</f>
        <v>7169</v>
      </c>
      <c r="Q24" s="45">
        <f>SUMIFS(' CV SIPNI MUN 2017'!V:V,' CV SIPNI MUN 2017'!$C:$C,'CV SIPNI REG 2017'!$A24)</f>
        <v>10349</v>
      </c>
      <c r="R24" s="45">
        <f>SUMIFS(' CV SIPNI MUN 2017'!W:W,' CV SIPNI MUN 2017'!$C:$C,'CV SIPNI REG 2017'!$A24)</f>
        <v>60912.6</v>
      </c>
      <c r="S24" s="45">
        <f>SUMIFS(' CV SIPNI MUN 2017'!X:X,' CV SIPNI MUN 2017'!$C:$C,'CV SIPNI REG 2017'!$A24)</f>
        <v>28038.800000000003</v>
      </c>
      <c r="T24" s="45">
        <f>SUMIFS(' CV SIPNI MUN 2017'!Y:Y,' CV SIPNI MUN 2017'!$C:$C,'CV SIPNI REG 2017'!$A24)</f>
        <v>302602.68888888892</v>
      </c>
      <c r="U24" s="45">
        <f>SUMIFS(' CV SIPNI MUN 2017'!Z:Z,' CV SIPNI MUN 2017'!$C:$C,'CV SIPNI REG 2017'!$A24)</f>
        <v>71552.911111111112</v>
      </c>
      <c r="V24" s="45">
        <f>SUMIFS(' CV SIPNI MUN 2017'!AA:AA,' CV SIPNI MUN 2017'!$C:$C,'CV SIPNI REG 2017'!$A24)</f>
        <v>503224</v>
      </c>
      <c r="W24" s="103">
        <f t="shared" si="1"/>
        <v>100</v>
      </c>
      <c r="X24" s="103">
        <f t="shared" si="1"/>
        <v>96.657344519909444</v>
      </c>
      <c r="Y24" s="103">
        <f t="shared" si="1"/>
        <v>99.827173624036163</v>
      </c>
      <c r="Z24" s="103">
        <f t="shared" si="1"/>
        <v>93.982695332983752</v>
      </c>
      <c r="AA24" s="103">
        <f t="shared" si="1"/>
        <v>100</v>
      </c>
      <c r="AB24" s="103">
        <f t="shared" si="1"/>
        <v>100</v>
      </c>
      <c r="AC24" s="103">
        <f t="shared" si="1"/>
        <v>53.631981637337425</v>
      </c>
      <c r="AD24" s="103">
        <f t="shared" si="1"/>
        <v>77.46708161847134</v>
      </c>
      <c r="AE24" s="103">
        <f t="shared" si="1"/>
        <v>100</v>
      </c>
      <c r="AF24" s="103">
        <f t="shared" si="1"/>
        <v>84.790359431972135</v>
      </c>
      <c r="AG24" s="46">
        <f>SUMIFS(' CV SIPNI MUN 2017'!AU:AU,' CV SIPNI MUN 2017'!$C:$C,'CV SIPNI REG 2017'!$A24)</f>
        <v>119425.84444444445</v>
      </c>
    </row>
    <row r="25" spans="1:33" ht="24.95" customHeight="1" x14ac:dyDescent="0.25">
      <c r="A25" s="9" t="s">
        <v>927</v>
      </c>
      <c r="B25" s="11">
        <v>243110</v>
      </c>
      <c r="C25" s="45">
        <v>7388</v>
      </c>
      <c r="D25" s="45">
        <v>7429</v>
      </c>
      <c r="E25" s="45">
        <v>7556</v>
      </c>
      <c r="F25" s="45">
        <v>7760</v>
      </c>
      <c r="G25" s="45">
        <v>8025</v>
      </c>
      <c r="H25" s="45">
        <v>45084</v>
      </c>
      <c r="I25" s="45">
        <v>51837</v>
      </c>
      <c r="J25" s="45">
        <v>304781</v>
      </c>
      <c r="K25" s="45">
        <v>64860</v>
      </c>
      <c r="L25" s="45">
        <v>504720</v>
      </c>
      <c r="M25" s="45">
        <f>SUMIFS(' CV SIPNI MUN 2017'!R:R,' CV SIPNI MUN 2017'!$C:$C,'CV SIPNI REG 2017'!$A25)</f>
        <v>6339</v>
      </c>
      <c r="N25" s="45">
        <f>SUMIFS(' CV SIPNI MUN 2017'!S:S,' CV SIPNI MUN 2017'!$C:$C,'CV SIPNI REG 2017'!$A25)</f>
        <v>5965</v>
      </c>
      <c r="O25" s="45">
        <f>SUMIFS(' CV SIPNI MUN 2017'!T:T,' CV SIPNI MUN 2017'!$C:$C,'CV SIPNI REG 2017'!$A25)</f>
        <v>6608</v>
      </c>
      <c r="P25" s="45">
        <f>SUMIFS(' CV SIPNI MUN 2017'!U:U,' CV SIPNI MUN 2017'!$C:$C,'CV SIPNI REG 2017'!$A25)</f>
        <v>6917</v>
      </c>
      <c r="Q25" s="45">
        <f>SUMIFS(' CV SIPNI MUN 2017'!V:V,' CV SIPNI MUN 2017'!$C:$C,'CV SIPNI REG 2017'!$A25)</f>
        <v>11038</v>
      </c>
      <c r="R25" s="45">
        <f>SUMIFS(' CV SIPNI MUN 2017'!W:W,' CV SIPNI MUN 2017'!$C:$C,'CV SIPNI REG 2017'!$A25)</f>
        <v>68601</v>
      </c>
      <c r="S25" s="45">
        <f>SUMIFS(' CV SIPNI MUN 2017'!X:X,' CV SIPNI MUN 2017'!$C:$C,'CV SIPNI REG 2017'!$A25)</f>
        <v>39374.6</v>
      </c>
      <c r="T25" s="45">
        <f>SUMIFS(' CV SIPNI MUN 2017'!Y:Y,' CV SIPNI MUN 2017'!$C:$C,'CV SIPNI REG 2017'!$A25)</f>
        <v>321368.37777777779</v>
      </c>
      <c r="U25" s="45">
        <f>SUMIFS(' CV SIPNI MUN 2017'!Z:Z,' CV SIPNI MUN 2017'!$C:$C,'CV SIPNI REG 2017'!$A25)</f>
        <v>62180.022222222215</v>
      </c>
      <c r="V25" s="45">
        <f>SUMIFS(' CV SIPNI MUN 2017'!AA:AA,' CV SIPNI MUN 2017'!$C:$C,'CV SIPNI REG 2017'!$A25)</f>
        <v>528391</v>
      </c>
      <c r="W25" s="103">
        <f t="shared" si="1"/>
        <v>85.801299404439632</v>
      </c>
      <c r="X25" s="103">
        <f t="shared" si="1"/>
        <v>80.293444608964876</v>
      </c>
      <c r="Y25" s="103">
        <f t="shared" si="1"/>
        <v>87.453679195341451</v>
      </c>
      <c r="Z25" s="103">
        <f t="shared" si="1"/>
        <v>89.136597938144334</v>
      </c>
      <c r="AA25" s="103">
        <f t="shared" si="1"/>
        <v>100</v>
      </c>
      <c r="AB25" s="103">
        <f t="shared" si="1"/>
        <v>100</v>
      </c>
      <c r="AC25" s="103">
        <f t="shared" si="1"/>
        <v>75.958485251847137</v>
      </c>
      <c r="AD25" s="103">
        <f t="shared" si="1"/>
        <v>100</v>
      </c>
      <c r="AE25" s="103">
        <f t="shared" si="1"/>
        <v>95.868057696919848</v>
      </c>
      <c r="AF25" s="103">
        <f t="shared" si="1"/>
        <v>100</v>
      </c>
      <c r="AG25" s="46">
        <f>SUMIFS(' CV SIPNI MUN 2017'!AU:AU,' CV SIPNI MUN 2017'!$C:$C,'CV SIPNI REG 2017'!$A25)</f>
        <v>54736.93333333332</v>
      </c>
    </row>
    <row r="26" spans="1:33" ht="24.95" customHeight="1" x14ac:dyDescent="0.25">
      <c r="A26" s="9" t="s">
        <v>928</v>
      </c>
      <c r="B26" s="11">
        <v>346850</v>
      </c>
      <c r="C26" s="45">
        <v>5765</v>
      </c>
      <c r="D26" s="45">
        <v>5644</v>
      </c>
      <c r="E26" s="45">
        <v>5614</v>
      </c>
      <c r="F26" s="45">
        <v>5658</v>
      </c>
      <c r="G26" s="45">
        <v>5769</v>
      </c>
      <c r="H26" s="45">
        <v>31889</v>
      </c>
      <c r="I26" s="45">
        <v>37784</v>
      </c>
      <c r="J26" s="45">
        <v>301742</v>
      </c>
      <c r="K26" s="45">
        <v>61706</v>
      </c>
      <c r="L26" s="45">
        <v>461571</v>
      </c>
      <c r="M26" s="45">
        <f>SUMIFS(' CV SIPNI MUN 2017'!R:R,' CV SIPNI MUN 2017'!$C:$C,'CV SIPNI REG 2017'!$A26)</f>
        <v>5166</v>
      </c>
      <c r="N26" s="45">
        <f>SUMIFS(' CV SIPNI MUN 2017'!S:S,' CV SIPNI MUN 2017'!$C:$C,'CV SIPNI REG 2017'!$A26)</f>
        <v>5264</v>
      </c>
      <c r="O26" s="45">
        <f>SUMIFS(' CV SIPNI MUN 2017'!T:T,' CV SIPNI MUN 2017'!$C:$C,'CV SIPNI REG 2017'!$A26)</f>
        <v>5441</v>
      </c>
      <c r="P26" s="45">
        <f>SUMIFS(' CV SIPNI MUN 2017'!U:U,' CV SIPNI MUN 2017'!$C:$C,'CV SIPNI REG 2017'!$A26)</f>
        <v>5399</v>
      </c>
      <c r="Q26" s="45">
        <f>SUMIFS(' CV SIPNI MUN 2017'!V:V,' CV SIPNI MUN 2017'!$C:$C,'CV SIPNI REG 2017'!$A26)</f>
        <v>8327</v>
      </c>
      <c r="R26" s="45">
        <f>SUMIFS(' CV SIPNI MUN 2017'!W:W,' CV SIPNI MUN 2017'!$C:$C,'CV SIPNI REG 2017'!$A26)</f>
        <v>46147.999999999993</v>
      </c>
      <c r="S26" s="45">
        <f>SUMIFS(' CV SIPNI MUN 2017'!X:X,' CV SIPNI MUN 2017'!$C:$C,'CV SIPNI REG 2017'!$A26)</f>
        <v>20195.000000000004</v>
      </c>
      <c r="T26" s="45">
        <f>SUMIFS(' CV SIPNI MUN 2017'!Y:Y,' CV SIPNI MUN 2017'!$C:$C,'CV SIPNI REG 2017'!$A26)</f>
        <v>234079.84444444446</v>
      </c>
      <c r="U26" s="45">
        <f>SUMIFS(' CV SIPNI MUN 2017'!Z:Z,' CV SIPNI MUN 2017'!$C:$C,'CV SIPNI REG 2017'!$A26)</f>
        <v>49360.155555555561</v>
      </c>
      <c r="V26" s="45">
        <f>SUMIFS(' CV SIPNI MUN 2017'!AA:AA,' CV SIPNI MUN 2017'!$C:$C,'CV SIPNI REG 2017'!$A26)</f>
        <v>379380</v>
      </c>
      <c r="W26" s="103">
        <f t="shared" si="1"/>
        <v>89.60971379011275</v>
      </c>
      <c r="X26" s="103">
        <f t="shared" si="1"/>
        <v>93.267186392629341</v>
      </c>
      <c r="Y26" s="103">
        <f t="shared" si="1"/>
        <v>96.918418240114008</v>
      </c>
      <c r="Z26" s="103">
        <f t="shared" si="1"/>
        <v>95.422410745846591</v>
      </c>
      <c r="AA26" s="103">
        <f t="shared" si="1"/>
        <v>100</v>
      </c>
      <c r="AB26" s="103">
        <f t="shared" si="1"/>
        <v>100</v>
      </c>
      <c r="AC26" s="103">
        <f t="shared" si="1"/>
        <v>53.448549650645781</v>
      </c>
      <c r="AD26" s="103">
        <f t="shared" si="1"/>
        <v>77.576155936013038</v>
      </c>
      <c r="AE26" s="103">
        <f t="shared" si="1"/>
        <v>79.99247326930211</v>
      </c>
      <c r="AF26" s="103">
        <f t="shared" si="1"/>
        <v>82.193205379020782</v>
      </c>
      <c r="AG26" s="46">
        <f>SUMIFS(' CV SIPNI MUN 2017'!AU:AU,' CV SIPNI MUN 2017'!$C:$C,'CV SIPNI REG 2017'!$A26)</f>
        <v>107206.22222222222</v>
      </c>
    </row>
    <row r="27" spans="1:33" ht="24.95" customHeight="1" x14ac:dyDescent="0.25">
      <c r="A27" s="9" t="s">
        <v>921</v>
      </c>
      <c r="B27" s="11">
        <v>159560</v>
      </c>
      <c r="C27" s="45">
        <v>9609</v>
      </c>
      <c r="D27" s="45">
        <v>9310</v>
      </c>
      <c r="E27" s="45">
        <v>9133</v>
      </c>
      <c r="F27" s="45">
        <v>9052</v>
      </c>
      <c r="G27" s="45">
        <v>9070</v>
      </c>
      <c r="H27" s="45">
        <v>48031</v>
      </c>
      <c r="I27" s="45">
        <v>55069</v>
      </c>
      <c r="J27" s="45">
        <v>480832</v>
      </c>
      <c r="K27" s="45">
        <v>84000</v>
      </c>
      <c r="L27" s="45">
        <v>714106</v>
      </c>
      <c r="M27" s="45">
        <f>SUMIFS(' CV SIPNI MUN 2017'!R:R,' CV SIPNI MUN 2017'!$C:$C,'CV SIPNI REG 2017'!$A27)</f>
        <v>9872</v>
      </c>
      <c r="N27" s="45">
        <f>SUMIFS(' CV SIPNI MUN 2017'!S:S,' CV SIPNI MUN 2017'!$C:$C,'CV SIPNI REG 2017'!$A27)</f>
        <v>10040</v>
      </c>
      <c r="O27" s="45">
        <f>SUMIFS(' CV SIPNI MUN 2017'!T:T,' CV SIPNI MUN 2017'!$C:$C,'CV SIPNI REG 2017'!$A27)</f>
        <v>8949</v>
      </c>
      <c r="P27" s="45">
        <f>SUMIFS(' CV SIPNI MUN 2017'!U:U,' CV SIPNI MUN 2017'!$C:$C,'CV SIPNI REG 2017'!$A27)</f>
        <v>9157</v>
      </c>
      <c r="Q27" s="45">
        <f>SUMIFS(' CV SIPNI MUN 2017'!V:V,' CV SIPNI MUN 2017'!$C:$C,'CV SIPNI REG 2017'!$A27)</f>
        <v>13813</v>
      </c>
      <c r="R27" s="45">
        <f>SUMIFS(' CV SIPNI MUN 2017'!W:W,' CV SIPNI MUN 2017'!$C:$C,'CV SIPNI REG 2017'!$A27)</f>
        <v>73424</v>
      </c>
      <c r="S27" s="45">
        <f>SUMIFS(' CV SIPNI MUN 2017'!X:X,' CV SIPNI MUN 2017'!$C:$C,'CV SIPNI REG 2017'!$A27)</f>
        <v>34432.399999999994</v>
      </c>
      <c r="T27" s="45">
        <f>SUMIFS(' CV SIPNI MUN 2017'!Y:Y,' CV SIPNI MUN 2017'!$C:$C,'CV SIPNI REG 2017'!$A27)</f>
        <v>406336.5777777778</v>
      </c>
      <c r="U27" s="45">
        <f>SUMIFS(' CV SIPNI MUN 2017'!Z:Z,' CV SIPNI MUN 2017'!$C:$C,'CV SIPNI REG 2017'!$A27)</f>
        <v>86360.022222222222</v>
      </c>
      <c r="V27" s="45">
        <f>SUMIFS(' CV SIPNI MUN 2017'!AA:AA,' CV SIPNI MUN 2017'!$C:$C,'CV SIPNI REG 2017'!$A27)</f>
        <v>652384</v>
      </c>
      <c r="W27" s="103">
        <f t="shared" si="1"/>
        <v>100</v>
      </c>
      <c r="X27" s="103">
        <f t="shared" si="1"/>
        <v>100</v>
      </c>
      <c r="Y27" s="103">
        <f t="shared" si="1"/>
        <v>97.985327931676338</v>
      </c>
      <c r="Z27" s="103">
        <f t="shared" si="1"/>
        <v>100</v>
      </c>
      <c r="AA27" s="103">
        <f t="shared" si="1"/>
        <v>100</v>
      </c>
      <c r="AB27" s="103">
        <f t="shared" si="1"/>
        <v>100</v>
      </c>
      <c r="AC27" s="103">
        <f t="shared" si="1"/>
        <v>62.525922025095781</v>
      </c>
      <c r="AD27" s="103">
        <f t="shared" si="1"/>
        <v>84.506974947128683</v>
      </c>
      <c r="AE27" s="103">
        <f t="shared" si="1"/>
        <v>100</v>
      </c>
      <c r="AF27" s="103">
        <f t="shared" si="1"/>
        <v>91.356745357131857</v>
      </c>
      <c r="AG27" s="46">
        <f>SUMIFS(' CV SIPNI MUN 2017'!AU:AU,' CV SIPNI MUN 2017'!$C:$C,'CV SIPNI REG 2017'!$A27)</f>
        <v>110268.33333333336</v>
      </c>
    </row>
    <row r="28" spans="1:33" ht="24.95" customHeight="1" x14ac:dyDescent="0.25">
      <c r="A28" s="9" t="s">
        <v>929</v>
      </c>
      <c r="B28" s="11">
        <v>125740</v>
      </c>
      <c r="C28" s="45">
        <v>13398</v>
      </c>
      <c r="D28" s="45">
        <v>13154</v>
      </c>
      <c r="E28" s="45">
        <v>13034</v>
      </c>
      <c r="F28" s="45">
        <v>13033</v>
      </c>
      <c r="G28" s="45">
        <v>13143</v>
      </c>
      <c r="H28" s="45">
        <v>69857</v>
      </c>
      <c r="I28" s="45">
        <v>79446</v>
      </c>
      <c r="J28" s="45">
        <v>688617</v>
      </c>
      <c r="K28" s="45">
        <v>111104</v>
      </c>
      <c r="L28" s="45">
        <v>1014786</v>
      </c>
      <c r="M28" s="45">
        <f>SUMIFS(' CV SIPNI MUN 2017'!R:R,' CV SIPNI MUN 2017'!$C:$C,'CV SIPNI REG 2017'!$A28)</f>
        <v>15917</v>
      </c>
      <c r="N28" s="45">
        <f>SUMIFS(' CV SIPNI MUN 2017'!S:S,' CV SIPNI MUN 2017'!$C:$C,'CV SIPNI REG 2017'!$A28)</f>
        <v>14777</v>
      </c>
      <c r="O28" s="45">
        <f>SUMIFS(' CV SIPNI MUN 2017'!T:T,' CV SIPNI MUN 2017'!$C:$C,'CV SIPNI REG 2017'!$A28)</f>
        <v>14206</v>
      </c>
      <c r="P28" s="45">
        <f>SUMIFS(' CV SIPNI MUN 2017'!U:U,' CV SIPNI MUN 2017'!$C:$C,'CV SIPNI REG 2017'!$A28)</f>
        <v>17423</v>
      </c>
      <c r="Q28" s="45">
        <f>SUMIFS(' CV SIPNI MUN 2017'!V:V,' CV SIPNI MUN 2017'!$C:$C,'CV SIPNI REG 2017'!$A28)</f>
        <v>19188</v>
      </c>
      <c r="R28" s="45">
        <f>SUMIFS(' CV SIPNI MUN 2017'!W:W,' CV SIPNI MUN 2017'!$C:$C,'CV SIPNI REG 2017'!$A28)</f>
        <v>106051.79999999999</v>
      </c>
      <c r="S28" s="45">
        <f>SUMIFS(' CV SIPNI MUN 2017'!X:X,' CV SIPNI MUN 2017'!$C:$C,'CV SIPNI REG 2017'!$A28)</f>
        <v>49013.799999999996</v>
      </c>
      <c r="T28" s="45">
        <f>SUMIFS(' CV SIPNI MUN 2017'!Y:Y,' CV SIPNI MUN 2017'!$C:$C,'CV SIPNI REG 2017'!$A28)</f>
        <v>562540.17777777766</v>
      </c>
      <c r="U28" s="45">
        <f>SUMIFS(' CV SIPNI MUN 2017'!Z:Z,' CV SIPNI MUN 2017'!$C:$C,'CV SIPNI REG 2017'!$A28)</f>
        <v>127452.22222222222</v>
      </c>
      <c r="V28" s="45">
        <f>SUMIFS(' CV SIPNI MUN 2017'!AA:AA,' CV SIPNI MUN 2017'!$C:$C,'CV SIPNI REG 2017'!$A28)</f>
        <v>926568.99999999988</v>
      </c>
      <c r="W28" s="103">
        <f t="shared" si="1"/>
        <v>100</v>
      </c>
      <c r="X28" s="103">
        <f t="shared" si="1"/>
        <v>100</v>
      </c>
      <c r="Y28" s="103">
        <f t="shared" si="1"/>
        <v>100</v>
      </c>
      <c r="Z28" s="103">
        <f t="shared" si="1"/>
        <v>100</v>
      </c>
      <c r="AA28" s="103">
        <f t="shared" si="1"/>
        <v>100</v>
      </c>
      <c r="AB28" s="103">
        <f t="shared" si="1"/>
        <v>100</v>
      </c>
      <c r="AC28" s="103">
        <f t="shared" si="1"/>
        <v>61.694484303803833</v>
      </c>
      <c r="AD28" s="103">
        <f t="shared" si="1"/>
        <v>81.691299775895416</v>
      </c>
      <c r="AE28" s="103">
        <f t="shared" si="1"/>
        <v>100</v>
      </c>
      <c r="AF28" s="103">
        <f t="shared" si="1"/>
        <v>91.306837106542645</v>
      </c>
      <c r="AG28" s="46">
        <f>SUMIFS(' CV SIPNI MUN 2017'!AU:AU,' CV SIPNI MUN 2017'!$C:$C,'CV SIPNI REG 2017'!$A28)</f>
        <v>163166.93333333341</v>
      </c>
    </row>
    <row r="29" spans="1:33" ht="24.95" customHeight="1" x14ac:dyDescent="0.25">
      <c r="A29" s="9" t="s">
        <v>930</v>
      </c>
      <c r="B29" s="11">
        <v>153650</v>
      </c>
      <c r="C29" s="45">
        <v>3798</v>
      </c>
      <c r="D29" s="45">
        <v>3787</v>
      </c>
      <c r="E29" s="45">
        <v>3824</v>
      </c>
      <c r="F29" s="45">
        <v>3897</v>
      </c>
      <c r="G29" s="45">
        <v>3999</v>
      </c>
      <c r="H29" s="45">
        <v>22102</v>
      </c>
      <c r="I29" s="45">
        <v>25388</v>
      </c>
      <c r="J29" s="45">
        <v>165457</v>
      </c>
      <c r="K29" s="45">
        <v>23743</v>
      </c>
      <c r="L29" s="45">
        <v>255995</v>
      </c>
      <c r="M29" s="45">
        <f>SUMIFS(' CV SIPNI MUN 2017'!R:R,' CV SIPNI MUN 2017'!$C:$C,'CV SIPNI REG 2017'!$A29)</f>
        <v>3798</v>
      </c>
      <c r="N29" s="45">
        <f>SUMIFS(' CV SIPNI MUN 2017'!S:S,' CV SIPNI MUN 2017'!$C:$C,'CV SIPNI REG 2017'!$A29)</f>
        <v>3717</v>
      </c>
      <c r="O29" s="45">
        <f>SUMIFS(' CV SIPNI MUN 2017'!T:T,' CV SIPNI MUN 2017'!$C:$C,'CV SIPNI REG 2017'!$A29)</f>
        <v>3394</v>
      </c>
      <c r="P29" s="45">
        <f>SUMIFS(' CV SIPNI MUN 2017'!U:U,' CV SIPNI MUN 2017'!$C:$C,'CV SIPNI REG 2017'!$A29)</f>
        <v>3358</v>
      </c>
      <c r="Q29" s="45">
        <f>SUMIFS(' CV SIPNI MUN 2017'!V:V,' CV SIPNI MUN 2017'!$C:$C,'CV SIPNI REG 2017'!$A29)</f>
        <v>5125</v>
      </c>
      <c r="R29" s="45">
        <f>SUMIFS(' CV SIPNI MUN 2017'!W:W,' CV SIPNI MUN 2017'!$C:$C,'CV SIPNI REG 2017'!$A29)</f>
        <v>29027.599999999999</v>
      </c>
      <c r="S29" s="45">
        <f>SUMIFS(' CV SIPNI MUN 2017'!X:X,' CV SIPNI MUN 2017'!$C:$C,'CV SIPNI REG 2017'!$A29)</f>
        <v>12431</v>
      </c>
      <c r="T29" s="45">
        <f>SUMIFS(' CV SIPNI MUN 2017'!Y:Y,' CV SIPNI MUN 2017'!$C:$C,'CV SIPNI REG 2017'!$A29)</f>
        <v>165272.64444444445</v>
      </c>
      <c r="U29" s="45">
        <f>SUMIFS(' CV SIPNI MUN 2017'!Z:Z,' CV SIPNI MUN 2017'!$C:$C,'CV SIPNI REG 2017'!$A29)</f>
        <v>42081.755555555552</v>
      </c>
      <c r="V29" s="45">
        <f>SUMIFS(' CV SIPNI MUN 2017'!AA:AA,' CV SIPNI MUN 2017'!$C:$C,'CV SIPNI REG 2017'!$A29)</f>
        <v>268205</v>
      </c>
      <c r="W29" s="103">
        <f t="shared" si="1"/>
        <v>100</v>
      </c>
      <c r="X29" s="103">
        <f t="shared" si="1"/>
        <v>98.151571164510159</v>
      </c>
      <c r="Y29" s="103">
        <f t="shared" si="1"/>
        <v>88.755230125523013</v>
      </c>
      <c r="Z29" s="103">
        <f t="shared" si="1"/>
        <v>86.168847831665389</v>
      </c>
      <c r="AA29" s="103">
        <f t="shared" si="1"/>
        <v>100</v>
      </c>
      <c r="AB29" s="103">
        <f t="shared" si="1"/>
        <v>100</v>
      </c>
      <c r="AC29" s="103">
        <f t="shared" si="1"/>
        <v>48.964077516937138</v>
      </c>
      <c r="AD29" s="103">
        <f t="shared" si="1"/>
        <v>99.888577965540563</v>
      </c>
      <c r="AE29" s="103">
        <f t="shared" si="1"/>
        <v>100</v>
      </c>
      <c r="AF29" s="103">
        <f t="shared" si="1"/>
        <v>100</v>
      </c>
      <c r="AG29" s="46">
        <f>SUMIFS(' CV SIPNI MUN 2017'!AU:AU,' CV SIPNI MUN 2017'!$C:$C,'CV SIPNI REG 2017'!$A29)</f>
        <v>23927.399999999994</v>
      </c>
    </row>
    <row r="30" spans="1:33" ht="24.95" customHeight="1" thickBot="1" x14ac:dyDescent="0.3">
      <c r="A30" s="56" t="s">
        <v>922</v>
      </c>
      <c r="B30" s="11">
        <v>441830</v>
      </c>
      <c r="C30" s="45">
        <v>11004</v>
      </c>
      <c r="D30" s="45">
        <v>10726</v>
      </c>
      <c r="E30" s="45">
        <v>10641</v>
      </c>
      <c r="F30" s="45">
        <v>10729</v>
      </c>
      <c r="G30" s="45">
        <v>10952</v>
      </c>
      <c r="H30" s="45">
        <v>61333</v>
      </c>
      <c r="I30" s="45">
        <v>73427</v>
      </c>
      <c r="J30" s="45">
        <v>561578</v>
      </c>
      <c r="K30" s="45">
        <v>107475</v>
      </c>
      <c r="L30" s="45">
        <v>857865</v>
      </c>
      <c r="M30" s="45">
        <f>SUMIFS(' CV SIPNI MUN 2017'!R:R,' CV SIPNI MUN 2017'!$C:$C,'CV SIPNI REG 2017'!$A30)</f>
        <v>11517</v>
      </c>
      <c r="N30" s="45">
        <f>SUMIFS(' CV SIPNI MUN 2017'!S:S,' CV SIPNI MUN 2017'!$C:$C,'CV SIPNI REG 2017'!$A30)</f>
        <v>11275</v>
      </c>
      <c r="O30" s="45">
        <f>SUMIFS(' CV SIPNI MUN 2017'!T:T,' CV SIPNI MUN 2017'!$C:$C,'CV SIPNI REG 2017'!$A30)</f>
        <v>11107</v>
      </c>
      <c r="P30" s="45">
        <f>SUMIFS(' CV SIPNI MUN 2017'!U:U,' CV SIPNI MUN 2017'!$C:$C,'CV SIPNI REG 2017'!$A30)</f>
        <v>10904</v>
      </c>
      <c r="Q30" s="45">
        <f>SUMIFS(' CV SIPNI MUN 2017'!V:V,' CV SIPNI MUN 2017'!$C:$C,'CV SIPNI REG 2017'!$A30)</f>
        <v>15468</v>
      </c>
      <c r="R30" s="45">
        <f>SUMIFS(' CV SIPNI MUN 2017'!W:W,' CV SIPNI MUN 2017'!$C:$C,'CV SIPNI REG 2017'!$A30)</f>
        <v>85929.599999999991</v>
      </c>
      <c r="S30" s="45">
        <f>SUMIFS(' CV SIPNI MUN 2017'!X:X,' CV SIPNI MUN 2017'!$C:$C,'CV SIPNI REG 2017'!$A30)</f>
        <v>40358.199999999997</v>
      </c>
      <c r="T30" s="45">
        <f>SUMIFS(' CV SIPNI MUN 2017'!Y:Y,' CV SIPNI MUN 2017'!$C:$C,'CV SIPNI REG 2017'!$A30)</f>
        <v>420895.4444444445</v>
      </c>
      <c r="U30" s="45">
        <f>SUMIFS(' CV SIPNI MUN 2017'!Z:Z,' CV SIPNI MUN 2017'!$C:$C,'CV SIPNI REG 2017'!$A30)</f>
        <v>83586.75555555553</v>
      </c>
      <c r="V30" s="45">
        <f>SUMIFS(' CV SIPNI MUN 2017'!AA:AA,' CV SIPNI MUN 2017'!$C:$C,'CV SIPNI REG 2017'!$A30)</f>
        <v>691041</v>
      </c>
      <c r="W30" s="108">
        <f t="shared" si="1"/>
        <v>100</v>
      </c>
      <c r="X30" s="108">
        <f t="shared" si="1"/>
        <v>100</v>
      </c>
      <c r="Y30" s="108">
        <f t="shared" si="1"/>
        <v>100</v>
      </c>
      <c r="Z30" s="108">
        <f t="shared" si="1"/>
        <v>100</v>
      </c>
      <c r="AA30" s="108">
        <f t="shared" si="1"/>
        <v>100</v>
      </c>
      <c r="AB30" s="108">
        <f t="shared" si="1"/>
        <v>100</v>
      </c>
      <c r="AC30" s="108">
        <f t="shared" si="1"/>
        <v>54.963705448949298</v>
      </c>
      <c r="AD30" s="108">
        <f t="shared" si="1"/>
        <v>74.948706046968454</v>
      </c>
      <c r="AE30" s="108">
        <f t="shared" si="1"/>
        <v>77.773208239642273</v>
      </c>
      <c r="AF30" s="108">
        <f t="shared" si="1"/>
        <v>80.553583605812108</v>
      </c>
      <c r="AG30" s="46">
        <f>SUMIFS(' CV SIPNI MUN 2017'!AU:AU,' CV SIPNI MUN 2017'!$C:$C,'CV SIPNI REG 2017'!$A30)</f>
        <v>202859.44444444444</v>
      </c>
    </row>
    <row r="31" spans="1:33" s="3" customFormat="1" ht="25.5" customHeight="1" thickBot="1" x14ac:dyDescent="0.3">
      <c r="A31" s="30" t="s">
        <v>887</v>
      </c>
      <c r="B31" s="31">
        <v>9802401</v>
      </c>
      <c r="C31" s="31">
        <v>263146</v>
      </c>
      <c r="D31" s="31">
        <v>257141</v>
      </c>
      <c r="E31" s="31">
        <v>255227</v>
      </c>
      <c r="F31" s="31">
        <v>256941</v>
      </c>
      <c r="G31" s="31">
        <v>261657</v>
      </c>
      <c r="H31" s="31">
        <v>1447791</v>
      </c>
      <c r="I31" s="31">
        <v>1710086</v>
      </c>
      <c r="J31" s="31">
        <v>13065719</v>
      </c>
      <c r="K31" s="31">
        <v>2337624</v>
      </c>
      <c r="L31" s="31">
        <v>19855332</v>
      </c>
      <c r="M31" s="31">
        <f t="shared" ref="M31:V31" si="2">SUM(M3:M30)</f>
        <v>261022</v>
      </c>
      <c r="N31" s="31">
        <f t="shared" si="2"/>
        <v>258270</v>
      </c>
      <c r="O31" s="31">
        <f t="shared" si="2"/>
        <v>286836</v>
      </c>
      <c r="P31" s="31">
        <f t="shared" si="2"/>
        <v>276242</v>
      </c>
      <c r="Q31" s="31">
        <f t="shared" si="2"/>
        <v>384999</v>
      </c>
      <c r="R31" s="31">
        <f t="shared" si="2"/>
        <v>2231701</v>
      </c>
      <c r="S31" s="31">
        <f t="shared" si="2"/>
        <v>1114509.4000000001</v>
      </c>
      <c r="T31" s="31">
        <f t="shared" si="2"/>
        <v>11016010.488888891</v>
      </c>
      <c r="U31" s="31">
        <f t="shared" si="2"/>
        <v>2083102.1111111108</v>
      </c>
      <c r="V31" s="31">
        <f t="shared" si="2"/>
        <v>17912692</v>
      </c>
      <c r="W31" s="28">
        <f t="shared" si="1"/>
        <v>99.192843516526949</v>
      </c>
      <c r="X31" s="28">
        <f t="shared" si="1"/>
        <v>100</v>
      </c>
      <c r="Y31" s="28">
        <f t="shared" si="1"/>
        <v>100</v>
      </c>
      <c r="Z31" s="28">
        <f t="shared" si="1"/>
        <v>100</v>
      </c>
      <c r="AA31" s="28">
        <f t="shared" si="1"/>
        <v>100</v>
      </c>
      <c r="AB31" s="28">
        <f t="shared" si="1"/>
        <v>100</v>
      </c>
      <c r="AC31" s="28">
        <f t="shared" si="1"/>
        <v>65.172710612214829</v>
      </c>
      <c r="AD31" s="28">
        <f t="shared" si="1"/>
        <v>84.312317514932715</v>
      </c>
      <c r="AE31" s="28">
        <f t="shared" si="1"/>
        <v>89.111940633357236</v>
      </c>
      <c r="AF31" s="28">
        <f t="shared" si="1"/>
        <v>90.216028621430254</v>
      </c>
      <c r="AG31" s="32">
        <f>SUM(AG3:AG30)</f>
        <v>3394467.0222222223</v>
      </c>
    </row>
    <row r="33" spans="1:2" x14ac:dyDescent="0.25">
      <c r="A33" s="1" t="str">
        <f>' CV SIPNI MUN 2016'!A858</f>
        <v>Fontes: População – IBGE  2012.</v>
      </c>
      <c r="B33" s="6"/>
    </row>
    <row r="34" spans="1:2" x14ac:dyDescent="0.25">
      <c r="A34" s="12" t="str">
        <f>' CV SIPNI MUN 2017'!A859</f>
        <v>Doses distribuídas 2017 – SIES (Sistema de Informação de Insumos Estratégicos) no período de 01/01/2017 a 31/12/2017.</v>
      </c>
      <c r="B34" s="12"/>
    </row>
    <row r="35" spans="1:2" x14ac:dyDescent="0.25">
      <c r="A35" s="12" t="str">
        <f>' CV SIPNI MUN 2017'!A860</f>
        <v>Doses aplicadas 2007 a 2016 - pni.datasus.gov.br. Acesso em 01/02/2018.</v>
      </c>
      <c r="B35" s="6"/>
    </row>
    <row r="36" spans="1:2" x14ac:dyDescent="0.25">
      <c r="A36" s="2" t="str">
        <f>' CV SIPNI MUN 2017'!A861</f>
        <v>Doses aplicadas 2017 e 2018 - sipni.datasus.gov.br. Acesso em 14/05/2018.</v>
      </c>
      <c r="B36" s="6"/>
    </row>
    <row r="37" spans="1:2" x14ac:dyDescent="0.25">
      <c r="A37" s="6" t="str">
        <f>' CV SIPNI MUN 2017'!A862</f>
        <v>Dose: Dose Inicial + Revacinação/Reforço + Dose única</v>
      </c>
    </row>
    <row r="38" spans="1:2" x14ac:dyDescent="0.25">
      <c r="A38" t="str">
        <f>' CV SIPNI MUN 2017'!A863</f>
        <v>Categoria: SES/MG - atualizada em 10/05/2018.</v>
      </c>
    </row>
    <row r="39" spans="1:2" x14ac:dyDescent="0.25">
      <c r="A39" t="str">
        <f>' CV SIPNI MUN 2017'!A864</f>
        <v>Data de atualização: 14/05/2018</v>
      </c>
    </row>
    <row r="857" spans="13:22" x14ac:dyDescent="0.25">
      <c r="M857" s="5"/>
      <c r="N857" s="5"/>
      <c r="O857" s="5"/>
      <c r="P857" s="5"/>
      <c r="Q857" s="5"/>
      <c r="R857" s="5"/>
      <c r="S857" s="5"/>
      <c r="T857" s="5"/>
      <c r="U857" s="5"/>
      <c r="V857" s="5"/>
    </row>
    <row r="858" spans="13:22" x14ac:dyDescent="0.25"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3:22" x14ac:dyDescent="0.25">
      <c r="M859" s="5"/>
      <c r="N859" s="5"/>
      <c r="O859" s="5"/>
      <c r="P859" s="5"/>
      <c r="Q859" s="5"/>
      <c r="R859" s="5"/>
      <c r="S859" s="5"/>
      <c r="T859" s="5"/>
      <c r="U859" s="5"/>
      <c r="V859" s="5"/>
    </row>
    <row r="860" spans="13:22" x14ac:dyDescent="0.25">
      <c r="M860" s="5"/>
      <c r="N860" s="5"/>
      <c r="O860" s="5"/>
      <c r="P860" s="5"/>
      <c r="Q860" s="5"/>
      <c r="R860" s="5"/>
      <c r="S860" s="5"/>
      <c r="T860" s="5"/>
      <c r="U860" s="5"/>
      <c r="V860" s="5"/>
    </row>
    <row r="861" spans="13:22" x14ac:dyDescent="0.25"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spans="13:22" x14ac:dyDescent="0.25">
      <c r="M862" s="5"/>
      <c r="N862" s="5"/>
      <c r="O862" s="5"/>
      <c r="P862" s="5"/>
      <c r="Q862" s="5"/>
      <c r="R862" s="5"/>
      <c r="S862" s="5"/>
      <c r="T862" s="5"/>
      <c r="U862" s="5"/>
      <c r="V862" s="5"/>
    </row>
  </sheetData>
  <sheetProtection sort="0" autoFilter="0" pivotTables="0"/>
  <autoFilter ref="A2:F31"/>
  <mergeCells count="6">
    <mergeCell ref="M1:V1"/>
    <mergeCell ref="W1:AF1"/>
    <mergeCell ref="AG1:AG2"/>
    <mergeCell ref="A1:A2"/>
    <mergeCell ref="B1:B2"/>
    <mergeCell ref="C1:L1"/>
  </mergeCells>
  <conditionalFormatting sqref="M3:V30">
    <cfRule type="containsText" dxfId="14" priority="2" operator="containsText" text="NÃO INFORMADO">
      <formula>NOT(ISERROR(SEARCH("NÃO INFORMADO",M3)))</formula>
    </cfRule>
    <cfRule type="cellIs" dxfId="13" priority="3" operator="equal">
      <formula>0</formula>
    </cfRule>
  </conditionalFormatting>
  <conditionalFormatting sqref="W3:AF31">
    <cfRule type="cellIs" dxfId="12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69"/>
  <sheetViews>
    <sheetView tabSelected="1"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RowHeight="15" x14ac:dyDescent="0.25"/>
  <cols>
    <col min="1" max="1" width="30.140625" customWidth="1"/>
    <col min="2" max="2" width="24.28515625" customWidth="1"/>
    <col min="3" max="3" width="20.85546875" customWidth="1"/>
    <col min="4" max="4" width="33.85546875" bestFit="1" customWidth="1"/>
    <col min="5" max="5" width="14.42578125" customWidth="1"/>
    <col min="6" max="7" width="15.140625" customWidth="1"/>
    <col min="8" max="17" width="14.85546875" customWidth="1"/>
    <col min="18" max="27" width="16.5703125" customWidth="1"/>
    <col min="28" max="36" width="14.85546875" customWidth="1"/>
    <col min="37" max="37" width="16" customWidth="1"/>
    <col min="38" max="47" width="15.7109375" customWidth="1"/>
    <col min="48" max="52" width="16.5703125" customWidth="1"/>
    <col min="242" max="242" width="20.85546875" bestFit="1" customWidth="1"/>
    <col min="243" max="243" width="33.85546875" bestFit="1" customWidth="1"/>
    <col min="244" max="244" width="14.42578125" customWidth="1"/>
    <col min="245" max="245" width="14.85546875" customWidth="1"/>
    <col min="246" max="246" width="15.140625" customWidth="1"/>
    <col min="247" max="247" width="12.140625" bestFit="1" customWidth="1"/>
    <col min="248" max="248" width="11.5703125" bestFit="1" customWidth="1"/>
    <col min="249" max="251" width="12.5703125" bestFit="1" customWidth="1"/>
    <col min="252" max="252" width="11.28515625" customWidth="1"/>
    <col min="253" max="253" width="12.5703125" customWidth="1"/>
    <col min="254" max="254" width="11.85546875" customWidth="1"/>
    <col min="255" max="255" width="11.28515625" bestFit="1" customWidth="1"/>
    <col min="256" max="256" width="10" bestFit="1" customWidth="1"/>
    <col min="257" max="257" width="18.42578125" customWidth="1"/>
    <col min="498" max="498" width="20.85546875" bestFit="1" customWidth="1"/>
    <col min="499" max="499" width="33.85546875" bestFit="1" customWidth="1"/>
    <col min="500" max="500" width="14.42578125" customWidth="1"/>
    <col min="501" max="501" width="14.85546875" customWidth="1"/>
    <col min="502" max="502" width="15.140625" customWidth="1"/>
    <col min="503" max="503" width="12.140625" bestFit="1" customWidth="1"/>
    <col min="504" max="504" width="11.5703125" bestFit="1" customWidth="1"/>
    <col min="505" max="507" width="12.5703125" bestFit="1" customWidth="1"/>
    <col min="508" max="508" width="11.28515625" customWidth="1"/>
    <col min="509" max="509" width="12.5703125" customWidth="1"/>
    <col min="510" max="510" width="11.85546875" customWidth="1"/>
    <col min="511" max="511" width="11.28515625" bestFit="1" customWidth="1"/>
    <col min="512" max="512" width="10" bestFit="1" customWidth="1"/>
    <col min="513" max="513" width="18.42578125" customWidth="1"/>
    <col min="754" max="754" width="20.85546875" bestFit="1" customWidth="1"/>
    <col min="755" max="755" width="33.85546875" bestFit="1" customWidth="1"/>
    <col min="756" max="756" width="14.42578125" customWidth="1"/>
    <col min="757" max="757" width="14.85546875" customWidth="1"/>
    <col min="758" max="758" width="15.140625" customWidth="1"/>
    <col min="759" max="759" width="12.140625" bestFit="1" customWidth="1"/>
    <col min="760" max="760" width="11.5703125" bestFit="1" customWidth="1"/>
    <col min="761" max="763" width="12.5703125" bestFit="1" customWidth="1"/>
    <col min="764" max="764" width="11.28515625" customWidth="1"/>
    <col min="765" max="765" width="12.5703125" customWidth="1"/>
    <col min="766" max="766" width="11.85546875" customWidth="1"/>
    <col min="767" max="767" width="11.28515625" bestFit="1" customWidth="1"/>
    <col min="768" max="768" width="10" bestFit="1" customWidth="1"/>
    <col min="769" max="769" width="18.42578125" customWidth="1"/>
    <col min="1010" max="1010" width="20.85546875" bestFit="1" customWidth="1"/>
    <col min="1011" max="1011" width="33.85546875" bestFit="1" customWidth="1"/>
    <col min="1012" max="1012" width="14.42578125" customWidth="1"/>
    <col min="1013" max="1013" width="14.85546875" customWidth="1"/>
    <col min="1014" max="1014" width="15.140625" customWidth="1"/>
    <col min="1015" max="1015" width="12.140625" bestFit="1" customWidth="1"/>
    <col min="1016" max="1016" width="11.5703125" bestFit="1" customWidth="1"/>
    <col min="1017" max="1019" width="12.5703125" bestFit="1" customWidth="1"/>
    <col min="1020" max="1020" width="11.28515625" customWidth="1"/>
    <col min="1021" max="1021" width="12.5703125" customWidth="1"/>
    <col min="1022" max="1022" width="11.85546875" customWidth="1"/>
    <col min="1023" max="1023" width="11.28515625" bestFit="1" customWidth="1"/>
    <col min="1024" max="1024" width="10" bestFit="1" customWidth="1"/>
    <col min="1025" max="1025" width="18.42578125" customWidth="1"/>
    <col min="1266" max="1266" width="20.85546875" bestFit="1" customWidth="1"/>
    <col min="1267" max="1267" width="33.85546875" bestFit="1" customWidth="1"/>
    <col min="1268" max="1268" width="14.42578125" customWidth="1"/>
    <col min="1269" max="1269" width="14.85546875" customWidth="1"/>
    <col min="1270" max="1270" width="15.140625" customWidth="1"/>
    <col min="1271" max="1271" width="12.140625" bestFit="1" customWidth="1"/>
    <col min="1272" max="1272" width="11.5703125" bestFit="1" customWidth="1"/>
    <col min="1273" max="1275" width="12.5703125" bestFit="1" customWidth="1"/>
    <col min="1276" max="1276" width="11.28515625" customWidth="1"/>
    <col min="1277" max="1277" width="12.5703125" customWidth="1"/>
    <col min="1278" max="1278" width="11.85546875" customWidth="1"/>
    <col min="1279" max="1279" width="11.28515625" bestFit="1" customWidth="1"/>
    <col min="1280" max="1280" width="10" bestFit="1" customWidth="1"/>
    <col min="1281" max="1281" width="18.42578125" customWidth="1"/>
    <col min="1522" max="1522" width="20.85546875" bestFit="1" customWidth="1"/>
    <col min="1523" max="1523" width="33.85546875" bestFit="1" customWidth="1"/>
    <col min="1524" max="1524" width="14.42578125" customWidth="1"/>
    <col min="1525" max="1525" width="14.85546875" customWidth="1"/>
    <col min="1526" max="1526" width="15.140625" customWidth="1"/>
    <col min="1527" max="1527" width="12.140625" bestFit="1" customWidth="1"/>
    <col min="1528" max="1528" width="11.5703125" bestFit="1" customWidth="1"/>
    <col min="1529" max="1531" width="12.5703125" bestFit="1" customWidth="1"/>
    <col min="1532" max="1532" width="11.28515625" customWidth="1"/>
    <col min="1533" max="1533" width="12.5703125" customWidth="1"/>
    <col min="1534" max="1534" width="11.85546875" customWidth="1"/>
    <col min="1535" max="1535" width="11.28515625" bestFit="1" customWidth="1"/>
    <col min="1536" max="1536" width="10" bestFit="1" customWidth="1"/>
    <col min="1537" max="1537" width="18.42578125" customWidth="1"/>
    <col min="1778" max="1778" width="20.85546875" bestFit="1" customWidth="1"/>
    <col min="1779" max="1779" width="33.85546875" bestFit="1" customWidth="1"/>
    <col min="1780" max="1780" width="14.42578125" customWidth="1"/>
    <col min="1781" max="1781" width="14.85546875" customWidth="1"/>
    <col min="1782" max="1782" width="15.140625" customWidth="1"/>
    <col min="1783" max="1783" width="12.140625" bestFit="1" customWidth="1"/>
    <col min="1784" max="1784" width="11.5703125" bestFit="1" customWidth="1"/>
    <col min="1785" max="1787" width="12.5703125" bestFit="1" customWidth="1"/>
    <col min="1788" max="1788" width="11.28515625" customWidth="1"/>
    <col min="1789" max="1789" width="12.5703125" customWidth="1"/>
    <col min="1790" max="1790" width="11.85546875" customWidth="1"/>
    <col min="1791" max="1791" width="11.28515625" bestFit="1" customWidth="1"/>
    <col min="1792" max="1792" width="10" bestFit="1" customWidth="1"/>
    <col min="1793" max="1793" width="18.42578125" customWidth="1"/>
    <col min="2034" max="2034" width="20.85546875" bestFit="1" customWidth="1"/>
    <col min="2035" max="2035" width="33.85546875" bestFit="1" customWidth="1"/>
    <col min="2036" max="2036" width="14.42578125" customWidth="1"/>
    <col min="2037" max="2037" width="14.85546875" customWidth="1"/>
    <col min="2038" max="2038" width="15.140625" customWidth="1"/>
    <col min="2039" max="2039" width="12.140625" bestFit="1" customWidth="1"/>
    <col min="2040" max="2040" width="11.5703125" bestFit="1" customWidth="1"/>
    <col min="2041" max="2043" width="12.5703125" bestFit="1" customWidth="1"/>
    <col min="2044" max="2044" width="11.28515625" customWidth="1"/>
    <col min="2045" max="2045" width="12.5703125" customWidth="1"/>
    <col min="2046" max="2046" width="11.85546875" customWidth="1"/>
    <col min="2047" max="2047" width="11.28515625" bestFit="1" customWidth="1"/>
    <col min="2048" max="2048" width="10" bestFit="1" customWidth="1"/>
    <col min="2049" max="2049" width="18.42578125" customWidth="1"/>
    <col min="2290" max="2290" width="20.85546875" bestFit="1" customWidth="1"/>
    <col min="2291" max="2291" width="33.85546875" bestFit="1" customWidth="1"/>
    <col min="2292" max="2292" width="14.42578125" customWidth="1"/>
    <col min="2293" max="2293" width="14.85546875" customWidth="1"/>
    <col min="2294" max="2294" width="15.140625" customWidth="1"/>
    <col min="2295" max="2295" width="12.140625" bestFit="1" customWidth="1"/>
    <col min="2296" max="2296" width="11.5703125" bestFit="1" customWidth="1"/>
    <col min="2297" max="2299" width="12.5703125" bestFit="1" customWidth="1"/>
    <col min="2300" max="2300" width="11.28515625" customWidth="1"/>
    <col min="2301" max="2301" width="12.5703125" customWidth="1"/>
    <col min="2302" max="2302" width="11.85546875" customWidth="1"/>
    <col min="2303" max="2303" width="11.28515625" bestFit="1" customWidth="1"/>
    <col min="2304" max="2304" width="10" bestFit="1" customWidth="1"/>
    <col min="2305" max="2305" width="18.42578125" customWidth="1"/>
    <col min="2546" max="2546" width="20.85546875" bestFit="1" customWidth="1"/>
    <col min="2547" max="2547" width="33.85546875" bestFit="1" customWidth="1"/>
    <col min="2548" max="2548" width="14.42578125" customWidth="1"/>
    <col min="2549" max="2549" width="14.85546875" customWidth="1"/>
    <col min="2550" max="2550" width="15.140625" customWidth="1"/>
    <col min="2551" max="2551" width="12.140625" bestFit="1" customWidth="1"/>
    <col min="2552" max="2552" width="11.5703125" bestFit="1" customWidth="1"/>
    <col min="2553" max="2555" width="12.5703125" bestFit="1" customWidth="1"/>
    <col min="2556" max="2556" width="11.28515625" customWidth="1"/>
    <col min="2557" max="2557" width="12.5703125" customWidth="1"/>
    <col min="2558" max="2558" width="11.85546875" customWidth="1"/>
    <col min="2559" max="2559" width="11.28515625" bestFit="1" customWidth="1"/>
    <col min="2560" max="2560" width="10" bestFit="1" customWidth="1"/>
    <col min="2561" max="2561" width="18.42578125" customWidth="1"/>
    <col min="2802" max="2802" width="20.85546875" bestFit="1" customWidth="1"/>
    <col min="2803" max="2803" width="33.85546875" bestFit="1" customWidth="1"/>
    <col min="2804" max="2804" width="14.42578125" customWidth="1"/>
    <col min="2805" max="2805" width="14.85546875" customWidth="1"/>
    <col min="2806" max="2806" width="15.140625" customWidth="1"/>
    <col min="2807" max="2807" width="12.140625" bestFit="1" customWidth="1"/>
    <col min="2808" max="2808" width="11.5703125" bestFit="1" customWidth="1"/>
    <col min="2809" max="2811" width="12.5703125" bestFit="1" customWidth="1"/>
    <col min="2812" max="2812" width="11.28515625" customWidth="1"/>
    <col min="2813" max="2813" width="12.5703125" customWidth="1"/>
    <col min="2814" max="2814" width="11.85546875" customWidth="1"/>
    <col min="2815" max="2815" width="11.28515625" bestFit="1" customWidth="1"/>
    <col min="2816" max="2816" width="10" bestFit="1" customWidth="1"/>
    <col min="2817" max="2817" width="18.42578125" customWidth="1"/>
    <col min="3058" max="3058" width="20.85546875" bestFit="1" customWidth="1"/>
    <col min="3059" max="3059" width="33.85546875" bestFit="1" customWidth="1"/>
    <col min="3060" max="3060" width="14.42578125" customWidth="1"/>
    <col min="3061" max="3061" width="14.85546875" customWidth="1"/>
    <col min="3062" max="3062" width="15.140625" customWidth="1"/>
    <col min="3063" max="3063" width="12.140625" bestFit="1" customWidth="1"/>
    <col min="3064" max="3064" width="11.5703125" bestFit="1" customWidth="1"/>
    <col min="3065" max="3067" width="12.5703125" bestFit="1" customWidth="1"/>
    <col min="3068" max="3068" width="11.28515625" customWidth="1"/>
    <col min="3069" max="3069" width="12.5703125" customWidth="1"/>
    <col min="3070" max="3070" width="11.85546875" customWidth="1"/>
    <col min="3071" max="3071" width="11.28515625" bestFit="1" customWidth="1"/>
    <col min="3072" max="3072" width="10" bestFit="1" customWidth="1"/>
    <col min="3073" max="3073" width="18.42578125" customWidth="1"/>
    <col min="3314" max="3314" width="20.85546875" bestFit="1" customWidth="1"/>
    <col min="3315" max="3315" width="33.85546875" bestFit="1" customWidth="1"/>
    <col min="3316" max="3316" width="14.42578125" customWidth="1"/>
    <col min="3317" max="3317" width="14.85546875" customWidth="1"/>
    <col min="3318" max="3318" width="15.140625" customWidth="1"/>
    <col min="3319" max="3319" width="12.140625" bestFit="1" customWidth="1"/>
    <col min="3320" max="3320" width="11.5703125" bestFit="1" customWidth="1"/>
    <col min="3321" max="3323" width="12.5703125" bestFit="1" customWidth="1"/>
    <col min="3324" max="3324" width="11.28515625" customWidth="1"/>
    <col min="3325" max="3325" width="12.5703125" customWidth="1"/>
    <col min="3326" max="3326" width="11.85546875" customWidth="1"/>
    <col min="3327" max="3327" width="11.28515625" bestFit="1" customWidth="1"/>
    <col min="3328" max="3328" width="10" bestFit="1" customWidth="1"/>
    <col min="3329" max="3329" width="18.42578125" customWidth="1"/>
    <col min="3570" max="3570" width="20.85546875" bestFit="1" customWidth="1"/>
    <col min="3571" max="3571" width="33.85546875" bestFit="1" customWidth="1"/>
    <col min="3572" max="3572" width="14.42578125" customWidth="1"/>
    <col min="3573" max="3573" width="14.85546875" customWidth="1"/>
    <col min="3574" max="3574" width="15.140625" customWidth="1"/>
    <col min="3575" max="3575" width="12.140625" bestFit="1" customWidth="1"/>
    <col min="3576" max="3576" width="11.5703125" bestFit="1" customWidth="1"/>
    <col min="3577" max="3579" width="12.5703125" bestFit="1" customWidth="1"/>
    <col min="3580" max="3580" width="11.28515625" customWidth="1"/>
    <col min="3581" max="3581" width="12.5703125" customWidth="1"/>
    <col min="3582" max="3582" width="11.85546875" customWidth="1"/>
    <col min="3583" max="3583" width="11.28515625" bestFit="1" customWidth="1"/>
    <col min="3584" max="3584" width="10" bestFit="1" customWidth="1"/>
    <col min="3585" max="3585" width="18.42578125" customWidth="1"/>
    <col min="3826" max="3826" width="20.85546875" bestFit="1" customWidth="1"/>
    <col min="3827" max="3827" width="33.85546875" bestFit="1" customWidth="1"/>
    <col min="3828" max="3828" width="14.42578125" customWidth="1"/>
    <col min="3829" max="3829" width="14.85546875" customWidth="1"/>
    <col min="3830" max="3830" width="15.140625" customWidth="1"/>
    <col min="3831" max="3831" width="12.140625" bestFit="1" customWidth="1"/>
    <col min="3832" max="3832" width="11.5703125" bestFit="1" customWidth="1"/>
    <col min="3833" max="3835" width="12.5703125" bestFit="1" customWidth="1"/>
    <col min="3836" max="3836" width="11.28515625" customWidth="1"/>
    <col min="3837" max="3837" width="12.5703125" customWidth="1"/>
    <col min="3838" max="3838" width="11.85546875" customWidth="1"/>
    <col min="3839" max="3839" width="11.28515625" bestFit="1" customWidth="1"/>
    <col min="3840" max="3840" width="10" bestFit="1" customWidth="1"/>
    <col min="3841" max="3841" width="18.42578125" customWidth="1"/>
    <col min="4082" max="4082" width="20.85546875" bestFit="1" customWidth="1"/>
    <col min="4083" max="4083" width="33.85546875" bestFit="1" customWidth="1"/>
    <col min="4084" max="4084" width="14.42578125" customWidth="1"/>
    <col min="4085" max="4085" width="14.85546875" customWidth="1"/>
    <col min="4086" max="4086" width="15.140625" customWidth="1"/>
    <col min="4087" max="4087" width="12.140625" bestFit="1" customWidth="1"/>
    <col min="4088" max="4088" width="11.5703125" bestFit="1" customWidth="1"/>
    <col min="4089" max="4091" width="12.5703125" bestFit="1" customWidth="1"/>
    <col min="4092" max="4092" width="11.28515625" customWidth="1"/>
    <col min="4093" max="4093" width="12.5703125" customWidth="1"/>
    <col min="4094" max="4094" width="11.85546875" customWidth="1"/>
    <col min="4095" max="4095" width="11.28515625" bestFit="1" customWidth="1"/>
    <col min="4096" max="4096" width="10" bestFit="1" customWidth="1"/>
    <col min="4097" max="4097" width="18.42578125" customWidth="1"/>
    <col min="4338" max="4338" width="20.85546875" bestFit="1" customWidth="1"/>
    <col min="4339" max="4339" width="33.85546875" bestFit="1" customWidth="1"/>
    <col min="4340" max="4340" width="14.42578125" customWidth="1"/>
    <col min="4341" max="4341" width="14.85546875" customWidth="1"/>
    <col min="4342" max="4342" width="15.140625" customWidth="1"/>
    <col min="4343" max="4343" width="12.140625" bestFit="1" customWidth="1"/>
    <col min="4344" max="4344" width="11.5703125" bestFit="1" customWidth="1"/>
    <col min="4345" max="4347" width="12.5703125" bestFit="1" customWidth="1"/>
    <col min="4348" max="4348" width="11.28515625" customWidth="1"/>
    <col min="4349" max="4349" width="12.5703125" customWidth="1"/>
    <col min="4350" max="4350" width="11.85546875" customWidth="1"/>
    <col min="4351" max="4351" width="11.28515625" bestFit="1" customWidth="1"/>
    <col min="4352" max="4352" width="10" bestFit="1" customWidth="1"/>
    <col min="4353" max="4353" width="18.42578125" customWidth="1"/>
    <col min="4594" max="4594" width="20.85546875" bestFit="1" customWidth="1"/>
    <col min="4595" max="4595" width="33.85546875" bestFit="1" customWidth="1"/>
    <col min="4596" max="4596" width="14.42578125" customWidth="1"/>
    <col min="4597" max="4597" width="14.85546875" customWidth="1"/>
    <col min="4598" max="4598" width="15.140625" customWidth="1"/>
    <col min="4599" max="4599" width="12.140625" bestFit="1" customWidth="1"/>
    <col min="4600" max="4600" width="11.5703125" bestFit="1" customWidth="1"/>
    <col min="4601" max="4603" width="12.5703125" bestFit="1" customWidth="1"/>
    <col min="4604" max="4604" width="11.28515625" customWidth="1"/>
    <col min="4605" max="4605" width="12.5703125" customWidth="1"/>
    <col min="4606" max="4606" width="11.85546875" customWidth="1"/>
    <col min="4607" max="4607" width="11.28515625" bestFit="1" customWidth="1"/>
    <col min="4608" max="4608" width="10" bestFit="1" customWidth="1"/>
    <col min="4609" max="4609" width="18.42578125" customWidth="1"/>
    <col min="4850" max="4850" width="20.85546875" bestFit="1" customWidth="1"/>
    <col min="4851" max="4851" width="33.85546875" bestFit="1" customWidth="1"/>
    <col min="4852" max="4852" width="14.42578125" customWidth="1"/>
    <col min="4853" max="4853" width="14.85546875" customWidth="1"/>
    <col min="4854" max="4854" width="15.140625" customWidth="1"/>
    <col min="4855" max="4855" width="12.140625" bestFit="1" customWidth="1"/>
    <col min="4856" max="4856" width="11.5703125" bestFit="1" customWidth="1"/>
    <col min="4857" max="4859" width="12.5703125" bestFit="1" customWidth="1"/>
    <col min="4860" max="4860" width="11.28515625" customWidth="1"/>
    <col min="4861" max="4861" width="12.5703125" customWidth="1"/>
    <col min="4862" max="4862" width="11.85546875" customWidth="1"/>
    <col min="4863" max="4863" width="11.28515625" bestFit="1" customWidth="1"/>
    <col min="4864" max="4864" width="10" bestFit="1" customWidth="1"/>
    <col min="4865" max="4865" width="18.42578125" customWidth="1"/>
    <col min="5106" max="5106" width="20.85546875" bestFit="1" customWidth="1"/>
    <col min="5107" max="5107" width="33.85546875" bestFit="1" customWidth="1"/>
    <col min="5108" max="5108" width="14.42578125" customWidth="1"/>
    <col min="5109" max="5109" width="14.85546875" customWidth="1"/>
    <col min="5110" max="5110" width="15.140625" customWidth="1"/>
    <col min="5111" max="5111" width="12.140625" bestFit="1" customWidth="1"/>
    <col min="5112" max="5112" width="11.5703125" bestFit="1" customWidth="1"/>
    <col min="5113" max="5115" width="12.5703125" bestFit="1" customWidth="1"/>
    <col min="5116" max="5116" width="11.28515625" customWidth="1"/>
    <col min="5117" max="5117" width="12.5703125" customWidth="1"/>
    <col min="5118" max="5118" width="11.85546875" customWidth="1"/>
    <col min="5119" max="5119" width="11.28515625" bestFit="1" customWidth="1"/>
    <col min="5120" max="5120" width="10" bestFit="1" customWidth="1"/>
    <col min="5121" max="5121" width="18.42578125" customWidth="1"/>
    <col min="5362" max="5362" width="20.85546875" bestFit="1" customWidth="1"/>
    <col min="5363" max="5363" width="33.85546875" bestFit="1" customWidth="1"/>
    <col min="5364" max="5364" width="14.42578125" customWidth="1"/>
    <col min="5365" max="5365" width="14.85546875" customWidth="1"/>
    <col min="5366" max="5366" width="15.140625" customWidth="1"/>
    <col min="5367" max="5367" width="12.140625" bestFit="1" customWidth="1"/>
    <col min="5368" max="5368" width="11.5703125" bestFit="1" customWidth="1"/>
    <col min="5369" max="5371" width="12.5703125" bestFit="1" customWidth="1"/>
    <col min="5372" max="5372" width="11.28515625" customWidth="1"/>
    <col min="5373" max="5373" width="12.5703125" customWidth="1"/>
    <col min="5374" max="5374" width="11.85546875" customWidth="1"/>
    <col min="5375" max="5375" width="11.28515625" bestFit="1" customWidth="1"/>
    <col min="5376" max="5376" width="10" bestFit="1" customWidth="1"/>
    <col min="5377" max="5377" width="18.42578125" customWidth="1"/>
    <col min="5618" max="5618" width="20.85546875" bestFit="1" customWidth="1"/>
    <col min="5619" max="5619" width="33.85546875" bestFit="1" customWidth="1"/>
    <col min="5620" max="5620" width="14.42578125" customWidth="1"/>
    <col min="5621" max="5621" width="14.85546875" customWidth="1"/>
    <col min="5622" max="5622" width="15.140625" customWidth="1"/>
    <col min="5623" max="5623" width="12.140625" bestFit="1" customWidth="1"/>
    <col min="5624" max="5624" width="11.5703125" bestFit="1" customWidth="1"/>
    <col min="5625" max="5627" width="12.5703125" bestFit="1" customWidth="1"/>
    <col min="5628" max="5628" width="11.28515625" customWidth="1"/>
    <col min="5629" max="5629" width="12.5703125" customWidth="1"/>
    <col min="5630" max="5630" width="11.85546875" customWidth="1"/>
    <col min="5631" max="5631" width="11.28515625" bestFit="1" customWidth="1"/>
    <col min="5632" max="5632" width="10" bestFit="1" customWidth="1"/>
    <col min="5633" max="5633" width="18.42578125" customWidth="1"/>
    <col min="5874" max="5874" width="20.85546875" bestFit="1" customWidth="1"/>
    <col min="5875" max="5875" width="33.85546875" bestFit="1" customWidth="1"/>
    <col min="5876" max="5876" width="14.42578125" customWidth="1"/>
    <col min="5877" max="5877" width="14.85546875" customWidth="1"/>
    <col min="5878" max="5878" width="15.140625" customWidth="1"/>
    <col min="5879" max="5879" width="12.140625" bestFit="1" customWidth="1"/>
    <col min="5880" max="5880" width="11.5703125" bestFit="1" customWidth="1"/>
    <col min="5881" max="5883" width="12.5703125" bestFit="1" customWidth="1"/>
    <col min="5884" max="5884" width="11.28515625" customWidth="1"/>
    <col min="5885" max="5885" width="12.5703125" customWidth="1"/>
    <col min="5886" max="5886" width="11.85546875" customWidth="1"/>
    <col min="5887" max="5887" width="11.28515625" bestFit="1" customWidth="1"/>
    <col min="5888" max="5888" width="10" bestFit="1" customWidth="1"/>
    <col min="5889" max="5889" width="18.42578125" customWidth="1"/>
    <col min="6130" max="6130" width="20.85546875" bestFit="1" customWidth="1"/>
    <col min="6131" max="6131" width="33.85546875" bestFit="1" customWidth="1"/>
    <col min="6132" max="6132" width="14.42578125" customWidth="1"/>
    <col min="6133" max="6133" width="14.85546875" customWidth="1"/>
    <col min="6134" max="6134" width="15.140625" customWidth="1"/>
    <col min="6135" max="6135" width="12.140625" bestFit="1" customWidth="1"/>
    <col min="6136" max="6136" width="11.5703125" bestFit="1" customWidth="1"/>
    <col min="6137" max="6139" width="12.5703125" bestFit="1" customWidth="1"/>
    <col min="6140" max="6140" width="11.28515625" customWidth="1"/>
    <col min="6141" max="6141" width="12.5703125" customWidth="1"/>
    <col min="6142" max="6142" width="11.85546875" customWidth="1"/>
    <col min="6143" max="6143" width="11.28515625" bestFit="1" customWidth="1"/>
    <col min="6144" max="6144" width="10" bestFit="1" customWidth="1"/>
    <col min="6145" max="6145" width="18.42578125" customWidth="1"/>
    <col min="6386" max="6386" width="20.85546875" bestFit="1" customWidth="1"/>
    <col min="6387" max="6387" width="33.85546875" bestFit="1" customWidth="1"/>
    <col min="6388" max="6388" width="14.42578125" customWidth="1"/>
    <col min="6389" max="6389" width="14.85546875" customWidth="1"/>
    <col min="6390" max="6390" width="15.140625" customWidth="1"/>
    <col min="6391" max="6391" width="12.140625" bestFit="1" customWidth="1"/>
    <col min="6392" max="6392" width="11.5703125" bestFit="1" customWidth="1"/>
    <col min="6393" max="6395" width="12.5703125" bestFit="1" customWidth="1"/>
    <col min="6396" max="6396" width="11.28515625" customWidth="1"/>
    <col min="6397" max="6397" width="12.5703125" customWidth="1"/>
    <col min="6398" max="6398" width="11.85546875" customWidth="1"/>
    <col min="6399" max="6399" width="11.28515625" bestFit="1" customWidth="1"/>
    <col min="6400" max="6400" width="10" bestFit="1" customWidth="1"/>
    <col min="6401" max="6401" width="18.42578125" customWidth="1"/>
    <col min="6642" max="6642" width="20.85546875" bestFit="1" customWidth="1"/>
    <col min="6643" max="6643" width="33.85546875" bestFit="1" customWidth="1"/>
    <col min="6644" max="6644" width="14.42578125" customWidth="1"/>
    <col min="6645" max="6645" width="14.85546875" customWidth="1"/>
    <col min="6646" max="6646" width="15.140625" customWidth="1"/>
    <col min="6647" max="6647" width="12.140625" bestFit="1" customWidth="1"/>
    <col min="6648" max="6648" width="11.5703125" bestFit="1" customWidth="1"/>
    <col min="6649" max="6651" width="12.5703125" bestFit="1" customWidth="1"/>
    <col min="6652" max="6652" width="11.28515625" customWidth="1"/>
    <col min="6653" max="6653" width="12.5703125" customWidth="1"/>
    <col min="6654" max="6654" width="11.85546875" customWidth="1"/>
    <col min="6655" max="6655" width="11.28515625" bestFit="1" customWidth="1"/>
    <col min="6656" max="6656" width="10" bestFit="1" customWidth="1"/>
    <col min="6657" max="6657" width="18.42578125" customWidth="1"/>
    <col min="6898" max="6898" width="20.85546875" bestFit="1" customWidth="1"/>
    <col min="6899" max="6899" width="33.85546875" bestFit="1" customWidth="1"/>
    <col min="6900" max="6900" width="14.42578125" customWidth="1"/>
    <col min="6901" max="6901" width="14.85546875" customWidth="1"/>
    <col min="6902" max="6902" width="15.140625" customWidth="1"/>
    <col min="6903" max="6903" width="12.140625" bestFit="1" customWidth="1"/>
    <col min="6904" max="6904" width="11.5703125" bestFit="1" customWidth="1"/>
    <col min="6905" max="6907" width="12.5703125" bestFit="1" customWidth="1"/>
    <col min="6908" max="6908" width="11.28515625" customWidth="1"/>
    <col min="6909" max="6909" width="12.5703125" customWidth="1"/>
    <col min="6910" max="6910" width="11.85546875" customWidth="1"/>
    <col min="6911" max="6911" width="11.28515625" bestFit="1" customWidth="1"/>
    <col min="6912" max="6912" width="10" bestFit="1" customWidth="1"/>
    <col min="6913" max="6913" width="18.42578125" customWidth="1"/>
    <col min="7154" max="7154" width="20.85546875" bestFit="1" customWidth="1"/>
    <col min="7155" max="7155" width="33.85546875" bestFit="1" customWidth="1"/>
    <col min="7156" max="7156" width="14.42578125" customWidth="1"/>
    <col min="7157" max="7157" width="14.85546875" customWidth="1"/>
    <col min="7158" max="7158" width="15.140625" customWidth="1"/>
    <col min="7159" max="7159" width="12.140625" bestFit="1" customWidth="1"/>
    <col min="7160" max="7160" width="11.5703125" bestFit="1" customWidth="1"/>
    <col min="7161" max="7163" width="12.5703125" bestFit="1" customWidth="1"/>
    <col min="7164" max="7164" width="11.28515625" customWidth="1"/>
    <col min="7165" max="7165" width="12.5703125" customWidth="1"/>
    <col min="7166" max="7166" width="11.85546875" customWidth="1"/>
    <col min="7167" max="7167" width="11.28515625" bestFit="1" customWidth="1"/>
    <col min="7168" max="7168" width="10" bestFit="1" customWidth="1"/>
    <col min="7169" max="7169" width="18.42578125" customWidth="1"/>
    <col min="7410" max="7410" width="20.85546875" bestFit="1" customWidth="1"/>
    <col min="7411" max="7411" width="33.85546875" bestFit="1" customWidth="1"/>
    <col min="7412" max="7412" width="14.42578125" customWidth="1"/>
    <col min="7413" max="7413" width="14.85546875" customWidth="1"/>
    <col min="7414" max="7414" width="15.140625" customWidth="1"/>
    <col min="7415" max="7415" width="12.140625" bestFit="1" customWidth="1"/>
    <col min="7416" max="7416" width="11.5703125" bestFit="1" customWidth="1"/>
    <col min="7417" max="7419" width="12.5703125" bestFit="1" customWidth="1"/>
    <col min="7420" max="7420" width="11.28515625" customWidth="1"/>
    <col min="7421" max="7421" width="12.5703125" customWidth="1"/>
    <col min="7422" max="7422" width="11.85546875" customWidth="1"/>
    <col min="7423" max="7423" width="11.28515625" bestFit="1" customWidth="1"/>
    <col min="7424" max="7424" width="10" bestFit="1" customWidth="1"/>
    <col min="7425" max="7425" width="18.42578125" customWidth="1"/>
    <col min="7666" max="7666" width="20.85546875" bestFit="1" customWidth="1"/>
    <col min="7667" max="7667" width="33.85546875" bestFit="1" customWidth="1"/>
    <col min="7668" max="7668" width="14.42578125" customWidth="1"/>
    <col min="7669" max="7669" width="14.85546875" customWidth="1"/>
    <col min="7670" max="7670" width="15.140625" customWidth="1"/>
    <col min="7671" max="7671" width="12.140625" bestFit="1" customWidth="1"/>
    <col min="7672" max="7672" width="11.5703125" bestFit="1" customWidth="1"/>
    <col min="7673" max="7675" width="12.5703125" bestFit="1" customWidth="1"/>
    <col min="7676" max="7676" width="11.28515625" customWidth="1"/>
    <col min="7677" max="7677" width="12.5703125" customWidth="1"/>
    <col min="7678" max="7678" width="11.85546875" customWidth="1"/>
    <col min="7679" max="7679" width="11.28515625" bestFit="1" customWidth="1"/>
    <col min="7680" max="7680" width="10" bestFit="1" customWidth="1"/>
    <col min="7681" max="7681" width="18.42578125" customWidth="1"/>
    <col min="7922" max="7922" width="20.85546875" bestFit="1" customWidth="1"/>
    <col min="7923" max="7923" width="33.85546875" bestFit="1" customWidth="1"/>
    <col min="7924" max="7924" width="14.42578125" customWidth="1"/>
    <col min="7925" max="7925" width="14.85546875" customWidth="1"/>
    <col min="7926" max="7926" width="15.140625" customWidth="1"/>
    <col min="7927" max="7927" width="12.140625" bestFit="1" customWidth="1"/>
    <col min="7928" max="7928" width="11.5703125" bestFit="1" customWidth="1"/>
    <col min="7929" max="7931" width="12.5703125" bestFit="1" customWidth="1"/>
    <col min="7932" max="7932" width="11.28515625" customWidth="1"/>
    <col min="7933" max="7933" width="12.5703125" customWidth="1"/>
    <col min="7934" max="7934" width="11.85546875" customWidth="1"/>
    <col min="7935" max="7935" width="11.28515625" bestFit="1" customWidth="1"/>
    <col min="7936" max="7936" width="10" bestFit="1" customWidth="1"/>
    <col min="7937" max="7937" width="18.42578125" customWidth="1"/>
    <col min="8178" max="8178" width="20.85546875" bestFit="1" customWidth="1"/>
    <col min="8179" max="8179" width="33.85546875" bestFit="1" customWidth="1"/>
    <col min="8180" max="8180" width="14.42578125" customWidth="1"/>
    <col min="8181" max="8181" width="14.85546875" customWidth="1"/>
    <col min="8182" max="8182" width="15.140625" customWidth="1"/>
    <col min="8183" max="8183" width="12.140625" bestFit="1" customWidth="1"/>
    <col min="8184" max="8184" width="11.5703125" bestFit="1" customWidth="1"/>
    <col min="8185" max="8187" width="12.5703125" bestFit="1" customWidth="1"/>
    <col min="8188" max="8188" width="11.28515625" customWidth="1"/>
    <col min="8189" max="8189" width="12.5703125" customWidth="1"/>
    <col min="8190" max="8190" width="11.85546875" customWidth="1"/>
    <col min="8191" max="8191" width="11.28515625" bestFit="1" customWidth="1"/>
    <col min="8192" max="8192" width="10" bestFit="1" customWidth="1"/>
    <col min="8193" max="8193" width="18.42578125" customWidth="1"/>
    <col min="8434" max="8434" width="20.85546875" bestFit="1" customWidth="1"/>
    <col min="8435" max="8435" width="33.85546875" bestFit="1" customWidth="1"/>
    <col min="8436" max="8436" width="14.42578125" customWidth="1"/>
    <col min="8437" max="8437" width="14.85546875" customWidth="1"/>
    <col min="8438" max="8438" width="15.140625" customWidth="1"/>
    <col min="8439" max="8439" width="12.140625" bestFit="1" customWidth="1"/>
    <col min="8440" max="8440" width="11.5703125" bestFit="1" customWidth="1"/>
    <col min="8441" max="8443" width="12.5703125" bestFit="1" customWidth="1"/>
    <col min="8444" max="8444" width="11.28515625" customWidth="1"/>
    <col min="8445" max="8445" width="12.5703125" customWidth="1"/>
    <col min="8446" max="8446" width="11.85546875" customWidth="1"/>
    <col min="8447" max="8447" width="11.28515625" bestFit="1" customWidth="1"/>
    <col min="8448" max="8448" width="10" bestFit="1" customWidth="1"/>
    <col min="8449" max="8449" width="18.42578125" customWidth="1"/>
    <col min="8690" max="8690" width="20.85546875" bestFit="1" customWidth="1"/>
    <col min="8691" max="8691" width="33.85546875" bestFit="1" customWidth="1"/>
    <col min="8692" max="8692" width="14.42578125" customWidth="1"/>
    <col min="8693" max="8693" width="14.85546875" customWidth="1"/>
    <col min="8694" max="8694" width="15.140625" customWidth="1"/>
    <col min="8695" max="8695" width="12.140625" bestFit="1" customWidth="1"/>
    <col min="8696" max="8696" width="11.5703125" bestFit="1" customWidth="1"/>
    <col min="8697" max="8699" width="12.5703125" bestFit="1" customWidth="1"/>
    <col min="8700" max="8700" width="11.28515625" customWidth="1"/>
    <col min="8701" max="8701" width="12.5703125" customWidth="1"/>
    <col min="8702" max="8702" width="11.85546875" customWidth="1"/>
    <col min="8703" max="8703" width="11.28515625" bestFit="1" customWidth="1"/>
    <col min="8704" max="8704" width="10" bestFit="1" customWidth="1"/>
    <col min="8705" max="8705" width="18.42578125" customWidth="1"/>
    <col min="8946" max="8946" width="20.85546875" bestFit="1" customWidth="1"/>
    <col min="8947" max="8947" width="33.85546875" bestFit="1" customWidth="1"/>
    <col min="8948" max="8948" width="14.42578125" customWidth="1"/>
    <col min="8949" max="8949" width="14.85546875" customWidth="1"/>
    <col min="8950" max="8950" width="15.140625" customWidth="1"/>
    <col min="8951" max="8951" width="12.140625" bestFit="1" customWidth="1"/>
    <col min="8952" max="8952" width="11.5703125" bestFit="1" customWidth="1"/>
    <col min="8953" max="8955" width="12.5703125" bestFit="1" customWidth="1"/>
    <col min="8956" max="8956" width="11.28515625" customWidth="1"/>
    <col min="8957" max="8957" width="12.5703125" customWidth="1"/>
    <col min="8958" max="8958" width="11.85546875" customWidth="1"/>
    <col min="8959" max="8959" width="11.28515625" bestFit="1" customWidth="1"/>
    <col min="8960" max="8960" width="10" bestFit="1" customWidth="1"/>
    <col min="8961" max="8961" width="18.42578125" customWidth="1"/>
    <col min="9202" max="9202" width="20.85546875" bestFit="1" customWidth="1"/>
    <col min="9203" max="9203" width="33.85546875" bestFit="1" customWidth="1"/>
    <col min="9204" max="9204" width="14.42578125" customWidth="1"/>
    <col min="9205" max="9205" width="14.85546875" customWidth="1"/>
    <col min="9206" max="9206" width="15.140625" customWidth="1"/>
    <col min="9207" max="9207" width="12.140625" bestFit="1" customWidth="1"/>
    <col min="9208" max="9208" width="11.5703125" bestFit="1" customWidth="1"/>
    <col min="9209" max="9211" width="12.5703125" bestFit="1" customWidth="1"/>
    <col min="9212" max="9212" width="11.28515625" customWidth="1"/>
    <col min="9213" max="9213" width="12.5703125" customWidth="1"/>
    <col min="9214" max="9214" width="11.85546875" customWidth="1"/>
    <col min="9215" max="9215" width="11.28515625" bestFit="1" customWidth="1"/>
    <col min="9216" max="9216" width="10" bestFit="1" customWidth="1"/>
    <col min="9217" max="9217" width="18.42578125" customWidth="1"/>
    <col min="9458" max="9458" width="20.85546875" bestFit="1" customWidth="1"/>
    <col min="9459" max="9459" width="33.85546875" bestFit="1" customWidth="1"/>
    <col min="9460" max="9460" width="14.42578125" customWidth="1"/>
    <col min="9461" max="9461" width="14.85546875" customWidth="1"/>
    <col min="9462" max="9462" width="15.140625" customWidth="1"/>
    <col min="9463" max="9463" width="12.140625" bestFit="1" customWidth="1"/>
    <col min="9464" max="9464" width="11.5703125" bestFit="1" customWidth="1"/>
    <col min="9465" max="9467" width="12.5703125" bestFit="1" customWidth="1"/>
    <col min="9468" max="9468" width="11.28515625" customWidth="1"/>
    <col min="9469" max="9469" width="12.5703125" customWidth="1"/>
    <col min="9470" max="9470" width="11.85546875" customWidth="1"/>
    <col min="9471" max="9471" width="11.28515625" bestFit="1" customWidth="1"/>
    <col min="9472" max="9472" width="10" bestFit="1" customWidth="1"/>
    <col min="9473" max="9473" width="18.42578125" customWidth="1"/>
    <col min="9714" max="9714" width="20.85546875" bestFit="1" customWidth="1"/>
    <col min="9715" max="9715" width="33.85546875" bestFit="1" customWidth="1"/>
    <col min="9716" max="9716" width="14.42578125" customWidth="1"/>
    <col min="9717" max="9717" width="14.85546875" customWidth="1"/>
    <col min="9718" max="9718" width="15.140625" customWidth="1"/>
    <col min="9719" max="9719" width="12.140625" bestFit="1" customWidth="1"/>
    <col min="9720" max="9720" width="11.5703125" bestFit="1" customWidth="1"/>
    <col min="9721" max="9723" width="12.5703125" bestFit="1" customWidth="1"/>
    <col min="9724" max="9724" width="11.28515625" customWidth="1"/>
    <col min="9725" max="9725" width="12.5703125" customWidth="1"/>
    <col min="9726" max="9726" width="11.85546875" customWidth="1"/>
    <col min="9727" max="9727" width="11.28515625" bestFit="1" customWidth="1"/>
    <col min="9728" max="9728" width="10" bestFit="1" customWidth="1"/>
    <col min="9729" max="9729" width="18.42578125" customWidth="1"/>
    <col min="9970" max="9970" width="20.85546875" bestFit="1" customWidth="1"/>
    <col min="9971" max="9971" width="33.85546875" bestFit="1" customWidth="1"/>
    <col min="9972" max="9972" width="14.42578125" customWidth="1"/>
    <col min="9973" max="9973" width="14.85546875" customWidth="1"/>
    <col min="9974" max="9974" width="15.140625" customWidth="1"/>
    <col min="9975" max="9975" width="12.140625" bestFit="1" customWidth="1"/>
    <col min="9976" max="9976" width="11.5703125" bestFit="1" customWidth="1"/>
    <col min="9977" max="9979" width="12.5703125" bestFit="1" customWidth="1"/>
    <col min="9980" max="9980" width="11.28515625" customWidth="1"/>
    <col min="9981" max="9981" width="12.5703125" customWidth="1"/>
    <col min="9982" max="9982" width="11.85546875" customWidth="1"/>
    <col min="9983" max="9983" width="11.28515625" bestFit="1" customWidth="1"/>
    <col min="9984" max="9984" width="10" bestFit="1" customWidth="1"/>
    <col min="9985" max="9985" width="18.42578125" customWidth="1"/>
    <col min="10226" max="10226" width="20.85546875" bestFit="1" customWidth="1"/>
    <col min="10227" max="10227" width="33.85546875" bestFit="1" customWidth="1"/>
    <col min="10228" max="10228" width="14.42578125" customWidth="1"/>
    <col min="10229" max="10229" width="14.85546875" customWidth="1"/>
    <col min="10230" max="10230" width="15.140625" customWidth="1"/>
    <col min="10231" max="10231" width="12.140625" bestFit="1" customWidth="1"/>
    <col min="10232" max="10232" width="11.5703125" bestFit="1" customWidth="1"/>
    <col min="10233" max="10235" width="12.5703125" bestFit="1" customWidth="1"/>
    <col min="10236" max="10236" width="11.28515625" customWidth="1"/>
    <col min="10237" max="10237" width="12.5703125" customWidth="1"/>
    <col min="10238" max="10238" width="11.85546875" customWidth="1"/>
    <col min="10239" max="10239" width="11.28515625" bestFit="1" customWidth="1"/>
    <col min="10240" max="10240" width="10" bestFit="1" customWidth="1"/>
    <col min="10241" max="10241" width="18.42578125" customWidth="1"/>
    <col min="10482" max="10482" width="20.85546875" bestFit="1" customWidth="1"/>
    <col min="10483" max="10483" width="33.85546875" bestFit="1" customWidth="1"/>
    <col min="10484" max="10484" width="14.42578125" customWidth="1"/>
    <col min="10485" max="10485" width="14.85546875" customWidth="1"/>
    <col min="10486" max="10486" width="15.140625" customWidth="1"/>
    <col min="10487" max="10487" width="12.140625" bestFit="1" customWidth="1"/>
    <col min="10488" max="10488" width="11.5703125" bestFit="1" customWidth="1"/>
    <col min="10489" max="10491" width="12.5703125" bestFit="1" customWidth="1"/>
    <col min="10492" max="10492" width="11.28515625" customWidth="1"/>
    <col min="10493" max="10493" width="12.5703125" customWidth="1"/>
    <col min="10494" max="10494" width="11.85546875" customWidth="1"/>
    <col min="10495" max="10495" width="11.28515625" bestFit="1" customWidth="1"/>
    <col min="10496" max="10496" width="10" bestFit="1" customWidth="1"/>
    <col min="10497" max="10497" width="18.42578125" customWidth="1"/>
    <col min="10738" max="10738" width="20.85546875" bestFit="1" customWidth="1"/>
    <col min="10739" max="10739" width="33.85546875" bestFit="1" customWidth="1"/>
    <col min="10740" max="10740" width="14.42578125" customWidth="1"/>
    <col min="10741" max="10741" width="14.85546875" customWidth="1"/>
    <col min="10742" max="10742" width="15.140625" customWidth="1"/>
    <col min="10743" max="10743" width="12.140625" bestFit="1" customWidth="1"/>
    <col min="10744" max="10744" width="11.5703125" bestFit="1" customWidth="1"/>
    <col min="10745" max="10747" width="12.5703125" bestFit="1" customWidth="1"/>
    <col min="10748" max="10748" width="11.28515625" customWidth="1"/>
    <col min="10749" max="10749" width="12.5703125" customWidth="1"/>
    <col min="10750" max="10750" width="11.85546875" customWidth="1"/>
    <col min="10751" max="10751" width="11.28515625" bestFit="1" customWidth="1"/>
    <col min="10752" max="10752" width="10" bestFit="1" customWidth="1"/>
    <col min="10753" max="10753" width="18.42578125" customWidth="1"/>
    <col min="10994" max="10994" width="20.85546875" bestFit="1" customWidth="1"/>
    <col min="10995" max="10995" width="33.85546875" bestFit="1" customWidth="1"/>
    <col min="10996" max="10996" width="14.42578125" customWidth="1"/>
    <col min="10997" max="10997" width="14.85546875" customWidth="1"/>
    <col min="10998" max="10998" width="15.140625" customWidth="1"/>
    <col min="10999" max="10999" width="12.140625" bestFit="1" customWidth="1"/>
    <col min="11000" max="11000" width="11.5703125" bestFit="1" customWidth="1"/>
    <col min="11001" max="11003" width="12.5703125" bestFit="1" customWidth="1"/>
    <col min="11004" max="11004" width="11.28515625" customWidth="1"/>
    <col min="11005" max="11005" width="12.5703125" customWidth="1"/>
    <col min="11006" max="11006" width="11.85546875" customWidth="1"/>
    <col min="11007" max="11007" width="11.28515625" bestFit="1" customWidth="1"/>
    <col min="11008" max="11008" width="10" bestFit="1" customWidth="1"/>
    <col min="11009" max="11009" width="18.42578125" customWidth="1"/>
    <col min="11250" max="11250" width="20.85546875" bestFit="1" customWidth="1"/>
    <col min="11251" max="11251" width="33.85546875" bestFit="1" customWidth="1"/>
    <col min="11252" max="11252" width="14.42578125" customWidth="1"/>
    <col min="11253" max="11253" width="14.85546875" customWidth="1"/>
    <col min="11254" max="11254" width="15.140625" customWidth="1"/>
    <col min="11255" max="11255" width="12.140625" bestFit="1" customWidth="1"/>
    <col min="11256" max="11256" width="11.5703125" bestFit="1" customWidth="1"/>
    <col min="11257" max="11259" width="12.5703125" bestFit="1" customWidth="1"/>
    <col min="11260" max="11260" width="11.28515625" customWidth="1"/>
    <col min="11261" max="11261" width="12.5703125" customWidth="1"/>
    <col min="11262" max="11262" width="11.85546875" customWidth="1"/>
    <col min="11263" max="11263" width="11.28515625" bestFit="1" customWidth="1"/>
    <col min="11264" max="11264" width="10" bestFit="1" customWidth="1"/>
    <col min="11265" max="11265" width="18.42578125" customWidth="1"/>
    <col min="11506" max="11506" width="20.85546875" bestFit="1" customWidth="1"/>
    <col min="11507" max="11507" width="33.85546875" bestFit="1" customWidth="1"/>
    <col min="11508" max="11508" width="14.42578125" customWidth="1"/>
    <col min="11509" max="11509" width="14.85546875" customWidth="1"/>
    <col min="11510" max="11510" width="15.140625" customWidth="1"/>
    <col min="11511" max="11511" width="12.140625" bestFit="1" customWidth="1"/>
    <col min="11512" max="11512" width="11.5703125" bestFit="1" customWidth="1"/>
    <col min="11513" max="11515" width="12.5703125" bestFit="1" customWidth="1"/>
    <col min="11516" max="11516" width="11.28515625" customWidth="1"/>
    <col min="11517" max="11517" width="12.5703125" customWidth="1"/>
    <col min="11518" max="11518" width="11.85546875" customWidth="1"/>
    <col min="11519" max="11519" width="11.28515625" bestFit="1" customWidth="1"/>
    <col min="11520" max="11520" width="10" bestFit="1" customWidth="1"/>
    <col min="11521" max="11521" width="18.42578125" customWidth="1"/>
    <col min="11762" max="11762" width="20.85546875" bestFit="1" customWidth="1"/>
    <col min="11763" max="11763" width="33.85546875" bestFit="1" customWidth="1"/>
    <col min="11764" max="11764" width="14.42578125" customWidth="1"/>
    <col min="11765" max="11765" width="14.85546875" customWidth="1"/>
    <col min="11766" max="11766" width="15.140625" customWidth="1"/>
    <col min="11767" max="11767" width="12.140625" bestFit="1" customWidth="1"/>
    <col min="11768" max="11768" width="11.5703125" bestFit="1" customWidth="1"/>
    <col min="11769" max="11771" width="12.5703125" bestFit="1" customWidth="1"/>
    <col min="11772" max="11772" width="11.28515625" customWidth="1"/>
    <col min="11773" max="11773" width="12.5703125" customWidth="1"/>
    <col min="11774" max="11774" width="11.85546875" customWidth="1"/>
    <col min="11775" max="11775" width="11.28515625" bestFit="1" customWidth="1"/>
    <col min="11776" max="11776" width="10" bestFit="1" customWidth="1"/>
    <col min="11777" max="11777" width="18.42578125" customWidth="1"/>
    <col min="12018" max="12018" width="20.85546875" bestFit="1" customWidth="1"/>
    <col min="12019" max="12019" width="33.85546875" bestFit="1" customWidth="1"/>
    <col min="12020" max="12020" width="14.42578125" customWidth="1"/>
    <col min="12021" max="12021" width="14.85546875" customWidth="1"/>
    <col min="12022" max="12022" width="15.140625" customWidth="1"/>
    <col min="12023" max="12023" width="12.140625" bestFit="1" customWidth="1"/>
    <col min="12024" max="12024" width="11.5703125" bestFit="1" customWidth="1"/>
    <col min="12025" max="12027" width="12.5703125" bestFit="1" customWidth="1"/>
    <col min="12028" max="12028" width="11.28515625" customWidth="1"/>
    <col min="12029" max="12029" width="12.5703125" customWidth="1"/>
    <col min="12030" max="12030" width="11.85546875" customWidth="1"/>
    <col min="12031" max="12031" width="11.28515625" bestFit="1" customWidth="1"/>
    <col min="12032" max="12032" width="10" bestFit="1" customWidth="1"/>
    <col min="12033" max="12033" width="18.42578125" customWidth="1"/>
    <col min="12274" max="12274" width="20.85546875" bestFit="1" customWidth="1"/>
    <col min="12275" max="12275" width="33.85546875" bestFit="1" customWidth="1"/>
    <col min="12276" max="12276" width="14.42578125" customWidth="1"/>
    <col min="12277" max="12277" width="14.85546875" customWidth="1"/>
    <col min="12278" max="12278" width="15.140625" customWidth="1"/>
    <col min="12279" max="12279" width="12.140625" bestFit="1" customWidth="1"/>
    <col min="12280" max="12280" width="11.5703125" bestFit="1" customWidth="1"/>
    <col min="12281" max="12283" width="12.5703125" bestFit="1" customWidth="1"/>
    <col min="12284" max="12284" width="11.28515625" customWidth="1"/>
    <col min="12285" max="12285" width="12.5703125" customWidth="1"/>
    <col min="12286" max="12286" width="11.85546875" customWidth="1"/>
    <col min="12287" max="12287" width="11.28515625" bestFit="1" customWidth="1"/>
    <col min="12288" max="12288" width="10" bestFit="1" customWidth="1"/>
    <col min="12289" max="12289" width="18.42578125" customWidth="1"/>
    <col min="12530" max="12530" width="20.85546875" bestFit="1" customWidth="1"/>
    <col min="12531" max="12531" width="33.85546875" bestFit="1" customWidth="1"/>
    <col min="12532" max="12532" width="14.42578125" customWidth="1"/>
    <col min="12533" max="12533" width="14.85546875" customWidth="1"/>
    <col min="12534" max="12534" width="15.140625" customWidth="1"/>
    <col min="12535" max="12535" width="12.140625" bestFit="1" customWidth="1"/>
    <col min="12536" max="12536" width="11.5703125" bestFit="1" customWidth="1"/>
    <col min="12537" max="12539" width="12.5703125" bestFit="1" customWidth="1"/>
    <col min="12540" max="12540" width="11.28515625" customWidth="1"/>
    <col min="12541" max="12541" width="12.5703125" customWidth="1"/>
    <col min="12542" max="12542" width="11.85546875" customWidth="1"/>
    <col min="12543" max="12543" width="11.28515625" bestFit="1" customWidth="1"/>
    <col min="12544" max="12544" width="10" bestFit="1" customWidth="1"/>
    <col min="12545" max="12545" width="18.42578125" customWidth="1"/>
    <col min="12786" max="12786" width="20.85546875" bestFit="1" customWidth="1"/>
    <col min="12787" max="12787" width="33.85546875" bestFit="1" customWidth="1"/>
    <col min="12788" max="12788" width="14.42578125" customWidth="1"/>
    <col min="12789" max="12789" width="14.85546875" customWidth="1"/>
    <col min="12790" max="12790" width="15.140625" customWidth="1"/>
    <col min="12791" max="12791" width="12.140625" bestFit="1" customWidth="1"/>
    <col min="12792" max="12792" width="11.5703125" bestFit="1" customWidth="1"/>
    <col min="12793" max="12795" width="12.5703125" bestFit="1" customWidth="1"/>
    <col min="12796" max="12796" width="11.28515625" customWidth="1"/>
    <col min="12797" max="12797" width="12.5703125" customWidth="1"/>
    <col min="12798" max="12798" width="11.85546875" customWidth="1"/>
    <col min="12799" max="12799" width="11.28515625" bestFit="1" customWidth="1"/>
    <col min="12800" max="12800" width="10" bestFit="1" customWidth="1"/>
    <col min="12801" max="12801" width="18.42578125" customWidth="1"/>
    <col min="13042" max="13042" width="20.85546875" bestFit="1" customWidth="1"/>
    <col min="13043" max="13043" width="33.85546875" bestFit="1" customWidth="1"/>
    <col min="13044" max="13044" width="14.42578125" customWidth="1"/>
    <col min="13045" max="13045" width="14.85546875" customWidth="1"/>
    <col min="13046" max="13046" width="15.140625" customWidth="1"/>
    <col min="13047" max="13047" width="12.140625" bestFit="1" customWidth="1"/>
    <col min="13048" max="13048" width="11.5703125" bestFit="1" customWidth="1"/>
    <col min="13049" max="13051" width="12.5703125" bestFit="1" customWidth="1"/>
    <col min="13052" max="13052" width="11.28515625" customWidth="1"/>
    <col min="13053" max="13053" width="12.5703125" customWidth="1"/>
    <col min="13054" max="13054" width="11.85546875" customWidth="1"/>
    <col min="13055" max="13055" width="11.28515625" bestFit="1" customWidth="1"/>
    <col min="13056" max="13056" width="10" bestFit="1" customWidth="1"/>
    <col min="13057" max="13057" width="18.42578125" customWidth="1"/>
    <col min="13298" max="13298" width="20.85546875" bestFit="1" customWidth="1"/>
    <col min="13299" max="13299" width="33.85546875" bestFit="1" customWidth="1"/>
    <col min="13300" max="13300" width="14.42578125" customWidth="1"/>
    <col min="13301" max="13301" width="14.85546875" customWidth="1"/>
    <col min="13302" max="13302" width="15.140625" customWidth="1"/>
    <col min="13303" max="13303" width="12.140625" bestFit="1" customWidth="1"/>
    <col min="13304" max="13304" width="11.5703125" bestFit="1" customWidth="1"/>
    <col min="13305" max="13307" width="12.5703125" bestFit="1" customWidth="1"/>
    <col min="13308" max="13308" width="11.28515625" customWidth="1"/>
    <col min="13309" max="13309" width="12.5703125" customWidth="1"/>
    <col min="13310" max="13310" width="11.85546875" customWidth="1"/>
    <col min="13311" max="13311" width="11.28515625" bestFit="1" customWidth="1"/>
    <col min="13312" max="13312" width="10" bestFit="1" customWidth="1"/>
    <col min="13313" max="13313" width="18.42578125" customWidth="1"/>
    <col min="13554" max="13554" width="20.85546875" bestFit="1" customWidth="1"/>
    <col min="13555" max="13555" width="33.85546875" bestFit="1" customWidth="1"/>
    <col min="13556" max="13556" width="14.42578125" customWidth="1"/>
    <col min="13557" max="13557" width="14.85546875" customWidth="1"/>
    <col min="13558" max="13558" width="15.140625" customWidth="1"/>
    <col min="13559" max="13559" width="12.140625" bestFit="1" customWidth="1"/>
    <col min="13560" max="13560" width="11.5703125" bestFit="1" customWidth="1"/>
    <col min="13561" max="13563" width="12.5703125" bestFit="1" customWidth="1"/>
    <col min="13564" max="13564" width="11.28515625" customWidth="1"/>
    <col min="13565" max="13565" width="12.5703125" customWidth="1"/>
    <col min="13566" max="13566" width="11.85546875" customWidth="1"/>
    <col min="13567" max="13567" width="11.28515625" bestFit="1" customWidth="1"/>
    <col min="13568" max="13568" width="10" bestFit="1" customWidth="1"/>
    <col min="13569" max="13569" width="18.42578125" customWidth="1"/>
    <col min="13810" max="13810" width="20.85546875" bestFit="1" customWidth="1"/>
    <col min="13811" max="13811" width="33.85546875" bestFit="1" customWidth="1"/>
    <col min="13812" max="13812" width="14.42578125" customWidth="1"/>
    <col min="13813" max="13813" width="14.85546875" customWidth="1"/>
    <col min="13814" max="13814" width="15.140625" customWidth="1"/>
    <col min="13815" max="13815" width="12.140625" bestFit="1" customWidth="1"/>
    <col min="13816" max="13816" width="11.5703125" bestFit="1" customWidth="1"/>
    <col min="13817" max="13819" width="12.5703125" bestFit="1" customWidth="1"/>
    <col min="13820" max="13820" width="11.28515625" customWidth="1"/>
    <col min="13821" max="13821" width="12.5703125" customWidth="1"/>
    <col min="13822" max="13822" width="11.85546875" customWidth="1"/>
    <col min="13823" max="13823" width="11.28515625" bestFit="1" customWidth="1"/>
    <col min="13824" max="13824" width="10" bestFit="1" customWidth="1"/>
    <col min="13825" max="13825" width="18.42578125" customWidth="1"/>
    <col min="14066" max="14066" width="20.85546875" bestFit="1" customWidth="1"/>
    <col min="14067" max="14067" width="33.85546875" bestFit="1" customWidth="1"/>
    <col min="14068" max="14068" width="14.42578125" customWidth="1"/>
    <col min="14069" max="14069" width="14.85546875" customWidth="1"/>
    <col min="14070" max="14070" width="15.140625" customWidth="1"/>
    <col min="14071" max="14071" width="12.140625" bestFit="1" customWidth="1"/>
    <col min="14072" max="14072" width="11.5703125" bestFit="1" customWidth="1"/>
    <col min="14073" max="14075" width="12.5703125" bestFit="1" customWidth="1"/>
    <col min="14076" max="14076" width="11.28515625" customWidth="1"/>
    <col min="14077" max="14077" width="12.5703125" customWidth="1"/>
    <col min="14078" max="14078" width="11.85546875" customWidth="1"/>
    <col min="14079" max="14079" width="11.28515625" bestFit="1" customWidth="1"/>
    <col min="14080" max="14080" width="10" bestFit="1" customWidth="1"/>
    <col min="14081" max="14081" width="18.42578125" customWidth="1"/>
    <col min="14322" max="14322" width="20.85546875" bestFit="1" customWidth="1"/>
    <col min="14323" max="14323" width="33.85546875" bestFit="1" customWidth="1"/>
    <col min="14324" max="14324" width="14.42578125" customWidth="1"/>
    <col min="14325" max="14325" width="14.85546875" customWidth="1"/>
    <col min="14326" max="14326" width="15.140625" customWidth="1"/>
    <col min="14327" max="14327" width="12.140625" bestFit="1" customWidth="1"/>
    <col min="14328" max="14328" width="11.5703125" bestFit="1" customWidth="1"/>
    <col min="14329" max="14331" width="12.5703125" bestFit="1" customWidth="1"/>
    <col min="14332" max="14332" width="11.28515625" customWidth="1"/>
    <col min="14333" max="14333" width="12.5703125" customWidth="1"/>
    <col min="14334" max="14334" width="11.85546875" customWidth="1"/>
    <col min="14335" max="14335" width="11.28515625" bestFit="1" customWidth="1"/>
    <col min="14336" max="14336" width="10" bestFit="1" customWidth="1"/>
    <col min="14337" max="14337" width="18.42578125" customWidth="1"/>
    <col min="14578" max="14578" width="20.85546875" bestFit="1" customWidth="1"/>
    <col min="14579" max="14579" width="33.85546875" bestFit="1" customWidth="1"/>
    <col min="14580" max="14580" width="14.42578125" customWidth="1"/>
    <col min="14581" max="14581" width="14.85546875" customWidth="1"/>
    <col min="14582" max="14582" width="15.140625" customWidth="1"/>
    <col min="14583" max="14583" width="12.140625" bestFit="1" customWidth="1"/>
    <col min="14584" max="14584" width="11.5703125" bestFit="1" customWidth="1"/>
    <col min="14585" max="14587" width="12.5703125" bestFit="1" customWidth="1"/>
    <col min="14588" max="14588" width="11.28515625" customWidth="1"/>
    <col min="14589" max="14589" width="12.5703125" customWidth="1"/>
    <col min="14590" max="14590" width="11.85546875" customWidth="1"/>
    <col min="14591" max="14591" width="11.28515625" bestFit="1" customWidth="1"/>
    <col min="14592" max="14592" width="10" bestFit="1" customWidth="1"/>
    <col min="14593" max="14593" width="18.42578125" customWidth="1"/>
    <col min="14834" max="14834" width="20.85546875" bestFit="1" customWidth="1"/>
    <col min="14835" max="14835" width="33.85546875" bestFit="1" customWidth="1"/>
    <col min="14836" max="14836" width="14.42578125" customWidth="1"/>
    <col min="14837" max="14837" width="14.85546875" customWidth="1"/>
    <col min="14838" max="14838" width="15.140625" customWidth="1"/>
    <col min="14839" max="14839" width="12.140625" bestFit="1" customWidth="1"/>
    <col min="14840" max="14840" width="11.5703125" bestFit="1" customWidth="1"/>
    <col min="14841" max="14843" width="12.5703125" bestFit="1" customWidth="1"/>
    <col min="14844" max="14844" width="11.28515625" customWidth="1"/>
    <col min="14845" max="14845" width="12.5703125" customWidth="1"/>
    <col min="14846" max="14846" width="11.85546875" customWidth="1"/>
    <col min="14847" max="14847" width="11.28515625" bestFit="1" customWidth="1"/>
    <col min="14848" max="14848" width="10" bestFit="1" customWidth="1"/>
    <col min="14849" max="14849" width="18.42578125" customWidth="1"/>
    <col min="15090" max="15090" width="20.85546875" bestFit="1" customWidth="1"/>
    <col min="15091" max="15091" width="33.85546875" bestFit="1" customWidth="1"/>
    <col min="15092" max="15092" width="14.42578125" customWidth="1"/>
    <col min="15093" max="15093" width="14.85546875" customWidth="1"/>
    <col min="15094" max="15094" width="15.140625" customWidth="1"/>
    <col min="15095" max="15095" width="12.140625" bestFit="1" customWidth="1"/>
    <col min="15096" max="15096" width="11.5703125" bestFit="1" customWidth="1"/>
    <col min="15097" max="15099" width="12.5703125" bestFit="1" customWidth="1"/>
    <col min="15100" max="15100" width="11.28515625" customWidth="1"/>
    <col min="15101" max="15101" width="12.5703125" customWidth="1"/>
    <col min="15102" max="15102" width="11.85546875" customWidth="1"/>
    <col min="15103" max="15103" width="11.28515625" bestFit="1" customWidth="1"/>
    <col min="15104" max="15104" width="10" bestFit="1" customWidth="1"/>
    <col min="15105" max="15105" width="18.42578125" customWidth="1"/>
    <col min="15346" max="15346" width="20.85546875" bestFit="1" customWidth="1"/>
    <col min="15347" max="15347" width="33.85546875" bestFit="1" customWidth="1"/>
    <col min="15348" max="15348" width="14.42578125" customWidth="1"/>
    <col min="15349" max="15349" width="14.85546875" customWidth="1"/>
    <col min="15350" max="15350" width="15.140625" customWidth="1"/>
    <col min="15351" max="15351" width="12.140625" bestFit="1" customWidth="1"/>
    <col min="15352" max="15352" width="11.5703125" bestFit="1" customWidth="1"/>
    <col min="15353" max="15355" width="12.5703125" bestFit="1" customWidth="1"/>
    <col min="15356" max="15356" width="11.28515625" customWidth="1"/>
    <col min="15357" max="15357" width="12.5703125" customWidth="1"/>
    <col min="15358" max="15358" width="11.85546875" customWidth="1"/>
    <col min="15359" max="15359" width="11.28515625" bestFit="1" customWidth="1"/>
    <col min="15360" max="15360" width="10" bestFit="1" customWidth="1"/>
    <col min="15361" max="15361" width="18.42578125" customWidth="1"/>
    <col min="15602" max="15602" width="20.85546875" bestFit="1" customWidth="1"/>
    <col min="15603" max="15603" width="33.85546875" bestFit="1" customWidth="1"/>
    <col min="15604" max="15604" width="14.42578125" customWidth="1"/>
    <col min="15605" max="15605" width="14.85546875" customWidth="1"/>
    <col min="15606" max="15606" width="15.140625" customWidth="1"/>
    <col min="15607" max="15607" width="12.140625" bestFit="1" customWidth="1"/>
    <col min="15608" max="15608" width="11.5703125" bestFit="1" customWidth="1"/>
    <col min="15609" max="15611" width="12.5703125" bestFit="1" customWidth="1"/>
    <col min="15612" max="15612" width="11.28515625" customWidth="1"/>
    <col min="15613" max="15613" width="12.5703125" customWidth="1"/>
    <col min="15614" max="15614" width="11.85546875" customWidth="1"/>
    <col min="15615" max="15615" width="11.28515625" bestFit="1" customWidth="1"/>
    <col min="15616" max="15616" width="10" bestFit="1" customWidth="1"/>
    <col min="15617" max="15617" width="18.42578125" customWidth="1"/>
    <col min="15858" max="15858" width="20.85546875" bestFit="1" customWidth="1"/>
    <col min="15859" max="15859" width="33.85546875" bestFit="1" customWidth="1"/>
    <col min="15860" max="15860" width="14.42578125" customWidth="1"/>
    <col min="15861" max="15861" width="14.85546875" customWidth="1"/>
    <col min="15862" max="15862" width="15.140625" customWidth="1"/>
    <col min="15863" max="15863" width="12.140625" bestFit="1" customWidth="1"/>
    <col min="15864" max="15864" width="11.5703125" bestFit="1" customWidth="1"/>
    <col min="15865" max="15867" width="12.5703125" bestFit="1" customWidth="1"/>
    <col min="15868" max="15868" width="11.28515625" customWidth="1"/>
    <col min="15869" max="15869" width="12.5703125" customWidth="1"/>
    <col min="15870" max="15870" width="11.85546875" customWidth="1"/>
    <col min="15871" max="15871" width="11.28515625" bestFit="1" customWidth="1"/>
    <col min="15872" max="15872" width="10" bestFit="1" customWidth="1"/>
    <col min="15873" max="15873" width="18.42578125" customWidth="1"/>
    <col min="16114" max="16114" width="20.85546875" bestFit="1" customWidth="1"/>
    <col min="16115" max="16115" width="33.85546875" bestFit="1" customWidth="1"/>
    <col min="16116" max="16116" width="14.42578125" customWidth="1"/>
    <col min="16117" max="16117" width="14.85546875" customWidth="1"/>
    <col min="16118" max="16118" width="15.140625" customWidth="1"/>
    <col min="16119" max="16119" width="12.140625" bestFit="1" customWidth="1"/>
    <col min="16120" max="16120" width="11.5703125" bestFit="1" customWidth="1"/>
    <col min="16121" max="16123" width="12.5703125" bestFit="1" customWidth="1"/>
    <col min="16124" max="16124" width="11.28515625" customWidth="1"/>
    <col min="16125" max="16125" width="12.5703125" customWidth="1"/>
    <col min="16126" max="16126" width="11.85546875" customWidth="1"/>
    <col min="16127" max="16127" width="11.28515625" bestFit="1" customWidth="1"/>
    <col min="16128" max="16128" width="10" bestFit="1" customWidth="1"/>
    <col min="16129" max="16129" width="18.42578125" customWidth="1"/>
  </cols>
  <sheetData>
    <row r="1" spans="1:56" s="3" customFormat="1" ht="30" customHeight="1" x14ac:dyDescent="0.25">
      <c r="A1" s="175" t="s">
        <v>1717</v>
      </c>
      <c r="B1" s="177" t="s">
        <v>1718</v>
      </c>
      <c r="C1" s="177" t="s">
        <v>0</v>
      </c>
      <c r="D1" s="177" t="s">
        <v>1</v>
      </c>
      <c r="E1" s="177" t="s">
        <v>2</v>
      </c>
      <c r="F1" s="177" t="s">
        <v>899</v>
      </c>
      <c r="G1" s="177" t="s">
        <v>2088</v>
      </c>
      <c r="H1" s="172" t="s">
        <v>3</v>
      </c>
      <c r="I1" s="173"/>
      <c r="J1" s="173"/>
      <c r="K1" s="173"/>
      <c r="L1" s="173"/>
      <c r="M1" s="173"/>
      <c r="N1" s="173"/>
      <c r="O1" s="173"/>
      <c r="P1" s="173"/>
      <c r="Q1" s="174"/>
      <c r="R1" s="182" t="s">
        <v>2784</v>
      </c>
      <c r="S1" s="182"/>
      <c r="T1" s="182"/>
      <c r="U1" s="182"/>
      <c r="V1" s="182"/>
      <c r="W1" s="182"/>
      <c r="X1" s="182"/>
      <c r="Y1" s="182"/>
      <c r="Z1" s="182"/>
      <c r="AA1" s="182"/>
      <c r="AB1" s="172" t="s">
        <v>2785</v>
      </c>
      <c r="AC1" s="173"/>
      <c r="AD1" s="173"/>
      <c r="AE1" s="173"/>
      <c r="AF1" s="173"/>
      <c r="AG1" s="173"/>
      <c r="AH1" s="173"/>
      <c r="AI1" s="173"/>
      <c r="AJ1" s="173"/>
      <c r="AK1" s="174"/>
      <c r="AL1" s="172" t="s">
        <v>2122</v>
      </c>
      <c r="AM1" s="173"/>
      <c r="AN1" s="173"/>
      <c r="AO1" s="173"/>
      <c r="AP1" s="173"/>
      <c r="AQ1" s="173"/>
      <c r="AR1" s="173"/>
      <c r="AS1" s="173"/>
      <c r="AT1" s="173"/>
      <c r="AU1" s="174"/>
      <c r="AV1" s="177" t="s">
        <v>2074</v>
      </c>
      <c r="AW1" s="177" t="s">
        <v>2075</v>
      </c>
      <c r="AX1" s="177" t="s">
        <v>2076</v>
      </c>
      <c r="AY1" s="177" t="s">
        <v>2077</v>
      </c>
      <c r="AZ1" s="185" t="s">
        <v>2078</v>
      </c>
    </row>
    <row r="2" spans="1:56" s="4" customFormat="1" ht="44.25" customHeight="1" thickBot="1" x14ac:dyDescent="0.3">
      <c r="A2" s="176"/>
      <c r="B2" s="178"/>
      <c r="C2" s="178"/>
      <c r="D2" s="178"/>
      <c r="E2" s="178"/>
      <c r="F2" s="178"/>
      <c r="G2" s="178"/>
      <c r="H2" s="102" t="s">
        <v>888</v>
      </c>
      <c r="I2" s="102" t="s">
        <v>889</v>
      </c>
      <c r="J2" s="102" t="s">
        <v>890</v>
      </c>
      <c r="K2" s="102" t="s">
        <v>891</v>
      </c>
      <c r="L2" s="102" t="s">
        <v>892</v>
      </c>
      <c r="M2" s="102" t="s">
        <v>893</v>
      </c>
      <c r="N2" s="102" t="s">
        <v>894</v>
      </c>
      <c r="O2" s="102" t="s">
        <v>895</v>
      </c>
      <c r="P2" s="102" t="s">
        <v>896</v>
      </c>
      <c r="Q2" s="102" t="s">
        <v>897</v>
      </c>
      <c r="R2" s="102" t="s">
        <v>888</v>
      </c>
      <c r="S2" s="102" t="s">
        <v>889</v>
      </c>
      <c r="T2" s="102" t="s">
        <v>890</v>
      </c>
      <c r="U2" s="102" t="s">
        <v>891</v>
      </c>
      <c r="V2" s="102" t="s">
        <v>892</v>
      </c>
      <c r="W2" s="102" t="s">
        <v>893</v>
      </c>
      <c r="X2" s="102" t="s">
        <v>894</v>
      </c>
      <c r="Y2" s="102" t="s">
        <v>895</v>
      </c>
      <c r="Z2" s="102" t="s">
        <v>896</v>
      </c>
      <c r="AA2" s="102" t="s">
        <v>897</v>
      </c>
      <c r="AB2" s="102" t="s">
        <v>888</v>
      </c>
      <c r="AC2" s="102" t="s">
        <v>889</v>
      </c>
      <c r="AD2" s="102" t="s">
        <v>890</v>
      </c>
      <c r="AE2" s="102" t="s">
        <v>891</v>
      </c>
      <c r="AF2" s="102" t="s">
        <v>892</v>
      </c>
      <c r="AG2" s="102" t="s">
        <v>893</v>
      </c>
      <c r="AH2" s="102" t="s">
        <v>894</v>
      </c>
      <c r="AI2" s="102" t="s">
        <v>895</v>
      </c>
      <c r="AJ2" s="102" t="s">
        <v>896</v>
      </c>
      <c r="AK2" s="163" t="s">
        <v>2169</v>
      </c>
      <c r="AL2" s="170" t="s">
        <v>888</v>
      </c>
      <c r="AM2" s="170" t="s">
        <v>889</v>
      </c>
      <c r="AN2" s="170" t="s">
        <v>890</v>
      </c>
      <c r="AO2" s="170" t="s">
        <v>891</v>
      </c>
      <c r="AP2" s="170" t="s">
        <v>892</v>
      </c>
      <c r="AQ2" s="170" t="s">
        <v>893</v>
      </c>
      <c r="AR2" s="170" t="s">
        <v>894</v>
      </c>
      <c r="AS2" s="170" t="s">
        <v>895</v>
      </c>
      <c r="AT2" s="170" t="s">
        <v>896</v>
      </c>
      <c r="AU2" s="170" t="s">
        <v>2814</v>
      </c>
      <c r="AV2" s="178"/>
      <c r="AW2" s="178"/>
      <c r="AX2" s="178"/>
      <c r="AY2" s="178"/>
      <c r="AZ2" s="186"/>
    </row>
    <row r="3" spans="1:56" ht="24.95" customHeight="1" x14ac:dyDescent="0.25">
      <c r="A3" s="41" t="s">
        <v>1732</v>
      </c>
      <c r="B3" s="42" t="s">
        <v>1730</v>
      </c>
      <c r="C3" s="42" t="s">
        <v>195</v>
      </c>
      <c r="D3" s="43" t="s">
        <v>196</v>
      </c>
      <c r="E3" s="44" t="s">
        <v>1048</v>
      </c>
      <c r="F3" s="45" t="str">
        <f>IFERROR(VLOOKUP(E3,categoria!$A:$C,3,FALSE),"Categoria 1")</f>
        <v>Categoria 2</v>
      </c>
      <c r="G3" s="45">
        <f>VLOOKUP(E3,[1]total!$C:$F,4,FALSE)</f>
        <v>8800</v>
      </c>
      <c r="H3" s="45">
        <f ca="1">' CV SIPNI MUN 2017'!H3/12*(TEXT(TODAY(),"MM")-1)</f>
        <v>337</v>
      </c>
      <c r="I3" s="45">
        <v>962</v>
      </c>
      <c r="J3" s="45">
        <v>932</v>
      </c>
      <c r="K3" s="45">
        <v>921</v>
      </c>
      <c r="L3" s="45">
        <v>925</v>
      </c>
      <c r="M3" s="45">
        <v>5068</v>
      </c>
      <c r="N3" s="45">
        <v>6132</v>
      </c>
      <c r="O3" s="45">
        <v>49676</v>
      </c>
      <c r="P3" s="45">
        <v>9177</v>
      </c>
      <c r="Q3" s="45">
        <v>74804</v>
      </c>
      <c r="R3" s="45">
        <f>'[2]SH-FA2007-18'!EB5</f>
        <v>190</v>
      </c>
      <c r="S3" s="45">
        <f>'[2]SH-FA2007-18'!EC5</f>
        <v>1098</v>
      </c>
      <c r="T3" s="45">
        <f>'[2]SH-FA2007-18'!ED5</f>
        <v>982</v>
      </c>
      <c r="U3" s="45">
        <f>'[2]SH-FA2007-18'!EE5</f>
        <v>1271</v>
      </c>
      <c r="V3" s="45">
        <f>'[2]SH-FA2007-18'!EF5</f>
        <v>1045</v>
      </c>
      <c r="W3" s="45">
        <f>'[2]SH-FA2007-18'!EG5</f>
        <v>7965.6</v>
      </c>
      <c r="X3" s="45">
        <f>'[2]SH-FA2007-18'!EH5</f>
        <v>4298</v>
      </c>
      <c r="Y3" s="45">
        <f>'[2]SH-FA2007-18'!EI5</f>
        <v>34525.466666666667</v>
      </c>
      <c r="Z3" s="45">
        <f>'[2]SH-FA2007-18'!EJ5</f>
        <v>9250.9333333333325</v>
      </c>
      <c r="AA3" s="45">
        <f>'[2]SH-FA2007-18'!EK5</f>
        <v>60626</v>
      </c>
      <c r="AB3" s="103">
        <f ca="1">IF(R3/H3*100&gt;100,100,R3/H3*100)</f>
        <v>56.379821958456979</v>
      </c>
      <c r="AC3" s="103">
        <f t="shared" ref="AC3:AK18" si="0">IF(S3/I3*100&gt;100,100,S3/I3*100)</f>
        <v>100</v>
      </c>
      <c r="AD3" s="103">
        <f t="shared" si="0"/>
        <v>100</v>
      </c>
      <c r="AE3" s="103">
        <f t="shared" si="0"/>
        <v>100</v>
      </c>
      <c r="AF3" s="103">
        <f t="shared" si="0"/>
        <v>100</v>
      </c>
      <c r="AG3" s="103">
        <f t="shared" si="0"/>
        <v>100</v>
      </c>
      <c r="AH3" s="103">
        <f t="shared" si="0"/>
        <v>70.091324200913235</v>
      </c>
      <c r="AI3" s="103">
        <f t="shared" si="0"/>
        <v>69.50130176879513</v>
      </c>
      <c r="AJ3" s="103">
        <f t="shared" si="0"/>
        <v>100</v>
      </c>
      <c r="AK3" s="103">
        <f t="shared" si="0"/>
        <v>81.046468103309991</v>
      </c>
      <c r="AL3" s="45">
        <f ca="1">IF(H3-R3&lt;0,"-",H3-R3)</f>
        <v>147</v>
      </c>
      <c r="AM3" s="45" t="str">
        <f>IF(I3-S3&lt;0,"-",I3-S3)</f>
        <v>-</v>
      </c>
      <c r="AN3" s="45" t="str">
        <f t="shared" ref="AN3:AT18" si="1">IF(J3-T3&lt;0,"-",J3-T3)</f>
        <v>-</v>
      </c>
      <c r="AO3" s="45" t="str">
        <f t="shared" si="1"/>
        <v>-</v>
      </c>
      <c r="AP3" s="45" t="str">
        <f t="shared" si="1"/>
        <v>-</v>
      </c>
      <c r="AQ3" s="45" t="str">
        <f t="shared" si="1"/>
        <v>-</v>
      </c>
      <c r="AR3" s="45">
        <f t="shared" si="1"/>
        <v>1834</v>
      </c>
      <c r="AS3" s="45">
        <f t="shared" si="1"/>
        <v>15150.533333333333</v>
      </c>
      <c r="AT3" s="45" t="str">
        <f t="shared" si="1"/>
        <v>-</v>
      </c>
      <c r="AU3" s="45">
        <f ca="1">SUM(AL3:AT3)</f>
        <v>17131.533333333333</v>
      </c>
      <c r="AV3" s="47" t="s">
        <v>2079</v>
      </c>
      <c r="AW3" s="47" t="s">
        <v>2079</v>
      </c>
      <c r="AX3" s="47" t="s">
        <v>2079</v>
      </c>
      <c r="AY3" s="47" t="s">
        <v>2080</v>
      </c>
      <c r="AZ3" s="48" t="s">
        <v>2079</v>
      </c>
    </row>
    <row r="4" spans="1:56" ht="24.95" customHeight="1" x14ac:dyDescent="0.25">
      <c r="A4" s="21" t="s">
        <v>1732</v>
      </c>
      <c r="B4" s="22" t="s">
        <v>1730</v>
      </c>
      <c r="C4" s="8" t="s">
        <v>195</v>
      </c>
      <c r="D4" s="8" t="s">
        <v>197</v>
      </c>
      <c r="E4" s="18" t="s">
        <v>1053</v>
      </c>
      <c r="F4" s="45" t="str">
        <f>IFERROR(VLOOKUP(E4,categoria!$A:$C,3,FALSE),"Categoria 1")</f>
        <v>Categoria 1</v>
      </c>
      <c r="G4" s="45">
        <f>VLOOKUP(E4,[1]total!$C:$F,4,FALSE)</f>
        <v>1200</v>
      </c>
      <c r="H4" s="45">
        <f ca="1">' CV SIPNI MUN 2017'!H4/12*(TEXT(TODAY(),"MM")-1)</f>
        <v>55.666666666666664</v>
      </c>
      <c r="I4" s="7">
        <v>168</v>
      </c>
      <c r="J4" s="7">
        <v>170</v>
      </c>
      <c r="K4" s="7">
        <v>175</v>
      </c>
      <c r="L4" s="7">
        <v>180</v>
      </c>
      <c r="M4" s="7">
        <v>1009</v>
      </c>
      <c r="N4" s="7">
        <v>1155</v>
      </c>
      <c r="O4" s="7">
        <v>8727</v>
      </c>
      <c r="P4" s="7">
        <v>2078</v>
      </c>
      <c r="Q4" s="45">
        <v>13829</v>
      </c>
      <c r="R4" s="45">
        <f>'[2]SH-FA2007-18'!EB6</f>
        <v>68</v>
      </c>
      <c r="S4" s="45">
        <f>'[2]SH-FA2007-18'!EC6</f>
        <v>217</v>
      </c>
      <c r="T4" s="45">
        <f>'[2]SH-FA2007-18'!ED6</f>
        <v>179</v>
      </c>
      <c r="U4" s="45">
        <f>'[2]SH-FA2007-18'!EE6</f>
        <v>234</v>
      </c>
      <c r="V4" s="45">
        <f>'[2]SH-FA2007-18'!EF6</f>
        <v>216</v>
      </c>
      <c r="W4" s="45">
        <f>'[2]SH-FA2007-18'!EG6</f>
        <v>1392.4</v>
      </c>
      <c r="X4" s="45">
        <f>'[2]SH-FA2007-18'!EH6</f>
        <v>757.4</v>
      </c>
      <c r="Y4" s="45">
        <f>'[2]SH-FA2007-18'!EI6</f>
        <v>7138.4000000000015</v>
      </c>
      <c r="Z4" s="45">
        <f>'[2]SH-FA2007-18'!EJ6</f>
        <v>1635.8</v>
      </c>
      <c r="AA4" s="45">
        <f>'[2]SH-FA2007-18'!EK6</f>
        <v>11838</v>
      </c>
      <c r="AB4" s="103">
        <f t="shared" ref="AB4:AB67" ca="1" si="2">IF(R4/H4*100&gt;100,100,R4/H4*100)</f>
        <v>100</v>
      </c>
      <c r="AC4" s="103">
        <f t="shared" ref="AC4:AC67" si="3">IF(S4/I4*100&gt;100,100,S4/I4*100)</f>
        <v>100</v>
      </c>
      <c r="AD4" s="103">
        <f t="shared" ref="AD4:AD67" si="4">IF(T4/J4*100&gt;100,100,T4/J4*100)</f>
        <v>100</v>
      </c>
      <c r="AE4" s="103">
        <f t="shared" ref="AE4:AE67" si="5">IF(U4/K4*100&gt;100,100,U4/K4*100)</f>
        <v>100</v>
      </c>
      <c r="AF4" s="103">
        <f t="shared" ref="AF4:AF67" si="6">IF(V4/L4*100&gt;100,100,V4/L4*100)</f>
        <v>100</v>
      </c>
      <c r="AG4" s="103">
        <f t="shared" ref="AG4:AG67" si="7">IF(W4/M4*100&gt;100,100,W4/M4*100)</f>
        <v>100</v>
      </c>
      <c r="AH4" s="103">
        <f t="shared" ref="AH4:AH67" si="8">IF(X4/N4*100&gt;100,100,X4/N4*100)</f>
        <v>65.575757575757578</v>
      </c>
      <c r="AI4" s="103">
        <f t="shared" ref="AI4:AI67" si="9">IF(Y4/O4*100&gt;100,100,Y4/O4*100)</f>
        <v>81.796722814254636</v>
      </c>
      <c r="AJ4" s="103">
        <f t="shared" ref="AJ4:AK67" si="10">IF(Z4/P4*100&gt;100,100,Z4/P4*100)</f>
        <v>78.719923002887398</v>
      </c>
      <c r="AK4" s="103">
        <f t="shared" si="0"/>
        <v>85.602718924000285</v>
      </c>
      <c r="AL4" s="45" t="str">
        <f t="shared" ref="AL4:AL67" ca="1" si="11">IF(H4-R4&lt;0,"-",H4-R4)</f>
        <v>-</v>
      </c>
      <c r="AM4" s="45" t="str">
        <f t="shared" ref="AM4:AQ67" si="12">IF(I4-S4&lt;0,"-",I4-S4)</f>
        <v>-</v>
      </c>
      <c r="AN4" s="45" t="str">
        <f t="shared" si="1"/>
        <v>-</v>
      </c>
      <c r="AO4" s="45" t="str">
        <f t="shared" si="1"/>
        <v>-</v>
      </c>
      <c r="AP4" s="45" t="str">
        <f t="shared" si="1"/>
        <v>-</v>
      </c>
      <c r="AQ4" s="45" t="str">
        <f t="shared" si="1"/>
        <v>-</v>
      </c>
      <c r="AR4" s="45">
        <f t="shared" si="1"/>
        <v>397.6</v>
      </c>
      <c r="AS4" s="45">
        <f t="shared" si="1"/>
        <v>1588.5999999999985</v>
      </c>
      <c r="AT4" s="45">
        <f t="shared" si="1"/>
        <v>442.20000000000005</v>
      </c>
      <c r="AU4" s="45">
        <f t="shared" ref="AU4:AU67" ca="1" si="13">SUM(AL4:AT4)</f>
        <v>2428.3999999999987</v>
      </c>
      <c r="AV4" s="35" t="s">
        <v>2079</v>
      </c>
      <c r="AW4" s="35" t="s">
        <v>2079</v>
      </c>
      <c r="AX4" s="35" t="s">
        <v>2079</v>
      </c>
      <c r="AY4" s="35" t="s">
        <v>2079</v>
      </c>
      <c r="AZ4" s="37" t="s">
        <v>2079</v>
      </c>
      <c r="BD4" s="159"/>
    </row>
    <row r="5" spans="1:56" ht="24.95" customHeight="1" x14ac:dyDescent="0.25">
      <c r="A5" s="21" t="s">
        <v>1005</v>
      </c>
      <c r="B5" s="22" t="s">
        <v>1730</v>
      </c>
      <c r="C5" s="8" t="s">
        <v>195</v>
      </c>
      <c r="D5" s="8" t="s">
        <v>198</v>
      </c>
      <c r="E5" s="18" t="s">
        <v>1067</v>
      </c>
      <c r="F5" s="45" t="str">
        <f>IFERROR(VLOOKUP(E5,categoria!$A:$C,3,FALSE),"Categoria 1")</f>
        <v>Categoria 2</v>
      </c>
      <c r="G5" s="45">
        <f>VLOOKUP(E5,[1]total!$C:$F,4,FALSE)</f>
        <v>1450</v>
      </c>
      <c r="H5" s="45">
        <f ca="1">' CV SIPNI MUN 2017'!H5/12*(TEXT(TODAY(),"MM")-1)</f>
        <v>49</v>
      </c>
      <c r="I5" s="7">
        <v>138</v>
      </c>
      <c r="J5" s="7">
        <v>132</v>
      </c>
      <c r="K5" s="7">
        <v>127</v>
      </c>
      <c r="L5" s="7">
        <v>124</v>
      </c>
      <c r="M5" s="7">
        <v>643</v>
      </c>
      <c r="N5" s="7">
        <v>756</v>
      </c>
      <c r="O5" s="7">
        <v>6345</v>
      </c>
      <c r="P5" s="7">
        <v>1320</v>
      </c>
      <c r="Q5" s="45">
        <v>9732</v>
      </c>
      <c r="R5" s="45">
        <f>'[2]SH-FA2007-18'!EB7</f>
        <v>42</v>
      </c>
      <c r="S5" s="45">
        <f>'[2]SH-FA2007-18'!EC7</f>
        <v>128</v>
      </c>
      <c r="T5" s="45">
        <f>'[2]SH-FA2007-18'!ED7</f>
        <v>127</v>
      </c>
      <c r="U5" s="45">
        <f>'[2]SH-FA2007-18'!EE7</f>
        <v>93</v>
      </c>
      <c r="V5" s="45">
        <f>'[2]SH-FA2007-18'!EF7</f>
        <v>91</v>
      </c>
      <c r="W5" s="45">
        <f>'[2]SH-FA2007-18'!EG7</f>
        <v>1108.8</v>
      </c>
      <c r="X5" s="45">
        <f>'[2]SH-FA2007-18'!EH7</f>
        <v>667.40000000000009</v>
      </c>
      <c r="Y5" s="45">
        <f>'[2]SH-FA2007-18'!EI7</f>
        <v>5361.1333333333341</v>
      </c>
      <c r="Z5" s="45">
        <f>'[2]SH-FA2007-18'!EJ7</f>
        <v>1578.6666666666667</v>
      </c>
      <c r="AA5" s="45">
        <f>'[2]SH-FA2007-18'!EK7</f>
        <v>9197</v>
      </c>
      <c r="AB5" s="103">
        <f t="shared" ca="1" si="2"/>
        <v>85.714285714285708</v>
      </c>
      <c r="AC5" s="103">
        <f t="shared" si="3"/>
        <v>92.753623188405797</v>
      </c>
      <c r="AD5" s="103">
        <f t="shared" si="4"/>
        <v>96.212121212121218</v>
      </c>
      <c r="AE5" s="103">
        <f t="shared" si="5"/>
        <v>73.228346456692918</v>
      </c>
      <c r="AF5" s="103">
        <f t="shared" si="6"/>
        <v>73.387096774193552</v>
      </c>
      <c r="AG5" s="103">
        <f t="shared" si="7"/>
        <v>100</v>
      </c>
      <c r="AH5" s="103">
        <f t="shared" si="8"/>
        <v>88.280423280423292</v>
      </c>
      <c r="AI5" s="103">
        <f t="shared" si="9"/>
        <v>84.493827160493836</v>
      </c>
      <c r="AJ5" s="103">
        <f t="shared" si="10"/>
        <v>100</v>
      </c>
      <c r="AK5" s="103">
        <f t="shared" si="0"/>
        <v>94.502671598849147</v>
      </c>
      <c r="AL5" s="45">
        <f t="shared" ca="1" si="11"/>
        <v>7</v>
      </c>
      <c r="AM5" s="45">
        <f t="shared" si="12"/>
        <v>10</v>
      </c>
      <c r="AN5" s="45">
        <f t="shared" si="1"/>
        <v>5</v>
      </c>
      <c r="AO5" s="45">
        <f t="shared" si="1"/>
        <v>34</v>
      </c>
      <c r="AP5" s="45">
        <f t="shared" si="1"/>
        <v>33</v>
      </c>
      <c r="AQ5" s="45" t="str">
        <f t="shared" si="1"/>
        <v>-</v>
      </c>
      <c r="AR5" s="45">
        <f t="shared" si="1"/>
        <v>88.599999999999909</v>
      </c>
      <c r="AS5" s="45">
        <f t="shared" si="1"/>
        <v>983.86666666666588</v>
      </c>
      <c r="AT5" s="45" t="str">
        <f t="shared" si="1"/>
        <v>-</v>
      </c>
      <c r="AU5" s="45">
        <f t="shared" ca="1" si="13"/>
        <v>1161.4666666666658</v>
      </c>
      <c r="AV5" s="35" t="s">
        <v>2079</v>
      </c>
      <c r="AW5" s="35" t="s">
        <v>2079</v>
      </c>
      <c r="AX5" s="35" t="s">
        <v>2079</v>
      </c>
      <c r="AY5" s="35" t="s">
        <v>2079</v>
      </c>
      <c r="AZ5" s="37" t="s">
        <v>2079</v>
      </c>
    </row>
    <row r="6" spans="1:56" ht="24.95" customHeight="1" x14ac:dyDescent="0.25">
      <c r="A6" s="21" t="s">
        <v>1732</v>
      </c>
      <c r="B6" s="22" t="s">
        <v>1730</v>
      </c>
      <c r="C6" s="8" t="s">
        <v>195</v>
      </c>
      <c r="D6" s="8" t="s">
        <v>199</v>
      </c>
      <c r="E6" s="18" t="s">
        <v>1069</v>
      </c>
      <c r="F6" s="45" t="str">
        <f>IFERROR(VLOOKUP(E6,categoria!$A:$C,3,FALSE),"Categoria 1")</f>
        <v>Categoria 1</v>
      </c>
      <c r="G6" s="45">
        <f>VLOOKUP(E6,[1]total!$C:$F,4,FALSE)</f>
        <v>1200</v>
      </c>
      <c r="H6" s="45">
        <f ca="1">' CV SIPNI MUN 2017'!H6/12*(TEXT(TODAY(),"MM")-1)</f>
        <v>64</v>
      </c>
      <c r="I6" s="7">
        <v>186</v>
      </c>
      <c r="J6" s="7">
        <v>183</v>
      </c>
      <c r="K6" s="7">
        <v>181</v>
      </c>
      <c r="L6" s="7">
        <v>180</v>
      </c>
      <c r="M6" s="7">
        <v>937</v>
      </c>
      <c r="N6" s="7">
        <v>1059</v>
      </c>
      <c r="O6" s="7">
        <v>9016</v>
      </c>
      <c r="P6" s="7">
        <v>2024</v>
      </c>
      <c r="Q6" s="45">
        <v>13958</v>
      </c>
      <c r="R6" s="45">
        <f>'[2]SH-FA2007-18'!EB8</f>
        <v>66</v>
      </c>
      <c r="S6" s="45">
        <f>'[2]SH-FA2007-18'!EC8</f>
        <v>238</v>
      </c>
      <c r="T6" s="45">
        <f>'[2]SH-FA2007-18'!ED8</f>
        <v>187</v>
      </c>
      <c r="U6" s="45">
        <f>'[2]SH-FA2007-18'!EE8</f>
        <v>173</v>
      </c>
      <c r="V6" s="45">
        <f>'[2]SH-FA2007-18'!EF8</f>
        <v>248</v>
      </c>
      <c r="W6" s="45">
        <f>'[2]SH-FA2007-18'!EG8</f>
        <v>1608.6</v>
      </c>
      <c r="X6" s="45">
        <f>'[2]SH-FA2007-18'!EH8</f>
        <v>800</v>
      </c>
      <c r="Y6" s="45">
        <f>'[2]SH-FA2007-18'!EI8</f>
        <v>6973.0222222222237</v>
      </c>
      <c r="Z6" s="45">
        <f>'[2]SH-FA2007-18'!EJ8</f>
        <v>2107.3777777777777</v>
      </c>
      <c r="AA6" s="45">
        <f>'[2]SH-FA2007-18'!EK8</f>
        <v>12401.000000000002</v>
      </c>
      <c r="AB6" s="103">
        <f t="shared" ca="1" si="2"/>
        <v>100</v>
      </c>
      <c r="AC6" s="103">
        <f t="shared" si="3"/>
        <v>100</v>
      </c>
      <c r="AD6" s="103">
        <f t="shared" si="4"/>
        <v>100</v>
      </c>
      <c r="AE6" s="103">
        <f t="shared" si="5"/>
        <v>95.58011049723757</v>
      </c>
      <c r="AF6" s="103">
        <f t="shared" si="6"/>
        <v>100</v>
      </c>
      <c r="AG6" s="103">
        <f t="shared" si="7"/>
        <v>100</v>
      </c>
      <c r="AH6" s="103">
        <f t="shared" si="8"/>
        <v>75.542965061378666</v>
      </c>
      <c r="AI6" s="103">
        <f t="shared" si="9"/>
        <v>77.340530415064592</v>
      </c>
      <c r="AJ6" s="103">
        <f t="shared" si="10"/>
        <v>100</v>
      </c>
      <c r="AK6" s="103">
        <f t="shared" si="0"/>
        <v>88.845106748817898</v>
      </c>
      <c r="AL6" s="45" t="str">
        <f t="shared" ca="1" si="11"/>
        <v>-</v>
      </c>
      <c r="AM6" s="45" t="str">
        <f t="shared" si="12"/>
        <v>-</v>
      </c>
      <c r="AN6" s="45" t="str">
        <f t="shared" si="1"/>
        <v>-</v>
      </c>
      <c r="AO6" s="45">
        <f t="shared" si="1"/>
        <v>8</v>
      </c>
      <c r="AP6" s="45" t="str">
        <f t="shared" si="1"/>
        <v>-</v>
      </c>
      <c r="AQ6" s="45" t="str">
        <f t="shared" si="1"/>
        <v>-</v>
      </c>
      <c r="AR6" s="45">
        <f t="shared" si="1"/>
        <v>259</v>
      </c>
      <c r="AS6" s="45">
        <f t="shared" si="1"/>
        <v>2042.9777777777763</v>
      </c>
      <c r="AT6" s="45" t="str">
        <f t="shared" si="1"/>
        <v>-</v>
      </c>
      <c r="AU6" s="45">
        <f t="shared" ca="1" si="13"/>
        <v>2309.9777777777763</v>
      </c>
      <c r="AV6" s="35" t="s">
        <v>2079</v>
      </c>
      <c r="AW6" s="35" t="s">
        <v>2079</v>
      </c>
      <c r="AX6" s="35" t="s">
        <v>2079</v>
      </c>
      <c r="AY6" s="35" t="s">
        <v>2079</v>
      </c>
      <c r="AZ6" s="37" t="s">
        <v>2079</v>
      </c>
    </row>
    <row r="7" spans="1:56" ht="24.95" customHeight="1" x14ac:dyDescent="0.25">
      <c r="A7" s="21" t="s">
        <v>1732</v>
      </c>
      <c r="B7" s="22" t="s">
        <v>1730</v>
      </c>
      <c r="C7" s="8" t="s">
        <v>195</v>
      </c>
      <c r="D7" s="8" t="s">
        <v>200</v>
      </c>
      <c r="E7" s="18" t="s">
        <v>1078</v>
      </c>
      <c r="F7" s="45" t="str">
        <f>IFERROR(VLOOKUP(E7,categoria!$A:$C,3,FALSE),"Categoria 1")</f>
        <v>Categoria 2</v>
      </c>
      <c r="G7" s="45">
        <f>VLOOKUP(E7,[1]total!$C:$F,4,FALSE)</f>
        <v>675</v>
      </c>
      <c r="H7" s="45">
        <f ca="1">' CV SIPNI MUN 2017'!H7/12*(TEXT(TODAY(),"MM")-1)</f>
        <v>24.333333333333332</v>
      </c>
      <c r="I7" s="7">
        <v>67</v>
      </c>
      <c r="J7" s="7">
        <v>65</v>
      </c>
      <c r="K7" s="7">
        <v>63</v>
      </c>
      <c r="L7" s="7">
        <v>64</v>
      </c>
      <c r="M7" s="7">
        <v>366</v>
      </c>
      <c r="N7" s="7">
        <v>477</v>
      </c>
      <c r="O7" s="7">
        <v>3553</v>
      </c>
      <c r="P7" s="7">
        <v>677</v>
      </c>
      <c r="Q7" s="45">
        <v>5405</v>
      </c>
      <c r="R7" s="45">
        <f>'[2]SH-FA2007-18'!EB9</f>
        <v>36</v>
      </c>
      <c r="S7" s="45">
        <f>'[2]SH-FA2007-18'!EC9</f>
        <v>98</v>
      </c>
      <c r="T7" s="45">
        <f>'[2]SH-FA2007-18'!ED9</f>
        <v>86</v>
      </c>
      <c r="U7" s="45">
        <f>'[2]SH-FA2007-18'!EE9</f>
        <v>75</v>
      </c>
      <c r="V7" s="45">
        <f>'[2]SH-FA2007-18'!EF9</f>
        <v>97</v>
      </c>
      <c r="W7" s="45">
        <f>'[2]SH-FA2007-18'!EG9</f>
        <v>694.8</v>
      </c>
      <c r="X7" s="45">
        <f>'[2]SH-FA2007-18'!EH9</f>
        <v>346.4</v>
      </c>
      <c r="Y7" s="45">
        <f>'[2]SH-FA2007-18'!EI9</f>
        <v>2684.4</v>
      </c>
      <c r="Z7" s="45">
        <f>'[2]SH-FA2007-18'!EJ9</f>
        <v>717.4</v>
      </c>
      <c r="AA7" s="45">
        <f>'[2]SH-FA2007-18'!EK9</f>
        <v>4835</v>
      </c>
      <c r="AB7" s="103">
        <f t="shared" ca="1" si="2"/>
        <v>100</v>
      </c>
      <c r="AC7" s="103">
        <f t="shared" si="3"/>
        <v>100</v>
      </c>
      <c r="AD7" s="103">
        <f t="shared" si="4"/>
        <v>100</v>
      </c>
      <c r="AE7" s="103">
        <f t="shared" si="5"/>
        <v>100</v>
      </c>
      <c r="AF7" s="103">
        <f t="shared" si="6"/>
        <v>100</v>
      </c>
      <c r="AG7" s="103">
        <f t="shared" si="7"/>
        <v>100</v>
      </c>
      <c r="AH7" s="103">
        <f t="shared" si="8"/>
        <v>72.620545073375254</v>
      </c>
      <c r="AI7" s="103">
        <f t="shared" si="9"/>
        <v>75.553053757388128</v>
      </c>
      <c r="AJ7" s="103">
        <f t="shared" si="10"/>
        <v>100</v>
      </c>
      <c r="AK7" s="103">
        <f t="shared" si="0"/>
        <v>89.454209065679919</v>
      </c>
      <c r="AL7" s="45" t="str">
        <f t="shared" ca="1" si="11"/>
        <v>-</v>
      </c>
      <c r="AM7" s="45" t="str">
        <f t="shared" si="12"/>
        <v>-</v>
      </c>
      <c r="AN7" s="45" t="str">
        <f t="shared" si="1"/>
        <v>-</v>
      </c>
      <c r="AO7" s="45" t="str">
        <f t="shared" si="1"/>
        <v>-</v>
      </c>
      <c r="AP7" s="45" t="str">
        <f t="shared" si="1"/>
        <v>-</v>
      </c>
      <c r="AQ7" s="45" t="str">
        <f t="shared" si="1"/>
        <v>-</v>
      </c>
      <c r="AR7" s="45">
        <f t="shared" si="1"/>
        <v>130.60000000000002</v>
      </c>
      <c r="AS7" s="45">
        <f t="shared" si="1"/>
        <v>868.59999999999991</v>
      </c>
      <c r="AT7" s="45" t="str">
        <f t="shared" si="1"/>
        <v>-</v>
      </c>
      <c r="AU7" s="45">
        <f t="shared" ca="1" si="13"/>
        <v>999.19999999999993</v>
      </c>
      <c r="AV7" s="35" t="s">
        <v>2079</v>
      </c>
      <c r="AW7" s="35" t="s">
        <v>2079</v>
      </c>
      <c r="AX7" s="35" t="s">
        <v>2079</v>
      </c>
      <c r="AY7" s="35" t="s">
        <v>2079</v>
      </c>
      <c r="AZ7" s="37" t="s">
        <v>2079</v>
      </c>
    </row>
    <row r="8" spans="1:56" ht="24.95" customHeight="1" x14ac:dyDescent="0.25">
      <c r="A8" s="21" t="s">
        <v>1732</v>
      </c>
      <c r="B8" s="22" t="s">
        <v>1730</v>
      </c>
      <c r="C8" s="8" t="s">
        <v>195</v>
      </c>
      <c r="D8" s="8" t="s">
        <v>201</v>
      </c>
      <c r="E8" s="18" t="s">
        <v>1105</v>
      </c>
      <c r="F8" s="45" t="str">
        <f>IFERROR(VLOOKUP(E8,categoria!$A:$C,3,FALSE),"Categoria 1")</f>
        <v>Categoria 2</v>
      </c>
      <c r="G8" s="45">
        <f>VLOOKUP(E8,[1]total!$C:$F,4,FALSE)</f>
        <v>900</v>
      </c>
      <c r="H8" s="45">
        <f ca="1">' CV SIPNI MUN 2017'!H8/12*(TEXT(TODAY(),"MM")-1)</f>
        <v>70.333333333333329</v>
      </c>
      <c r="I8" s="7">
        <v>190</v>
      </c>
      <c r="J8" s="7">
        <v>177</v>
      </c>
      <c r="K8" s="7">
        <v>169</v>
      </c>
      <c r="L8" s="7">
        <v>169</v>
      </c>
      <c r="M8" s="7">
        <v>971</v>
      </c>
      <c r="N8" s="7">
        <v>1269</v>
      </c>
      <c r="O8" s="7">
        <v>9520</v>
      </c>
      <c r="P8" s="7">
        <v>2217</v>
      </c>
      <c r="Q8" s="45">
        <v>14893</v>
      </c>
      <c r="R8" s="45">
        <f>'[2]SH-FA2007-18'!EB10</f>
        <v>74</v>
      </c>
      <c r="S8" s="45">
        <f>'[2]SH-FA2007-18'!EC10</f>
        <v>224</v>
      </c>
      <c r="T8" s="45">
        <f>'[2]SH-FA2007-18'!ED10</f>
        <v>197</v>
      </c>
      <c r="U8" s="45">
        <f>'[2]SH-FA2007-18'!EE10</f>
        <v>161</v>
      </c>
      <c r="V8" s="45">
        <f>'[2]SH-FA2007-18'!EF10</f>
        <v>179</v>
      </c>
      <c r="W8" s="45">
        <f>'[2]SH-FA2007-18'!EG10</f>
        <v>1707</v>
      </c>
      <c r="X8" s="45">
        <f>'[2]SH-FA2007-18'!EH10</f>
        <v>931.79999999999984</v>
      </c>
      <c r="Y8" s="45">
        <f>'[2]SH-FA2007-18'!EI10</f>
        <v>7864.0666666666675</v>
      </c>
      <c r="Z8" s="45">
        <f>'[2]SH-FA2007-18'!EJ10</f>
        <v>1989.1333333333334</v>
      </c>
      <c r="AA8" s="45">
        <f>'[2]SH-FA2007-18'!EK10</f>
        <v>13327</v>
      </c>
      <c r="AB8" s="103">
        <f t="shared" ca="1" si="2"/>
        <v>100</v>
      </c>
      <c r="AC8" s="103">
        <f t="shared" si="3"/>
        <v>100</v>
      </c>
      <c r="AD8" s="103">
        <f t="shared" si="4"/>
        <v>100</v>
      </c>
      <c r="AE8" s="103">
        <f t="shared" si="5"/>
        <v>95.26627218934911</v>
      </c>
      <c r="AF8" s="103">
        <f t="shared" si="6"/>
        <v>100</v>
      </c>
      <c r="AG8" s="103">
        <f t="shared" si="7"/>
        <v>100</v>
      </c>
      <c r="AH8" s="103">
        <f t="shared" si="8"/>
        <v>73.42789598108746</v>
      </c>
      <c r="AI8" s="103">
        <f t="shared" si="9"/>
        <v>82.605742296918777</v>
      </c>
      <c r="AJ8" s="103">
        <f t="shared" si="10"/>
        <v>89.721846338896412</v>
      </c>
      <c r="AK8" s="103">
        <f t="shared" si="0"/>
        <v>89.484992949707916</v>
      </c>
      <c r="AL8" s="45" t="str">
        <f t="shared" ca="1" si="11"/>
        <v>-</v>
      </c>
      <c r="AM8" s="45" t="str">
        <f t="shared" si="12"/>
        <v>-</v>
      </c>
      <c r="AN8" s="45" t="str">
        <f t="shared" si="1"/>
        <v>-</v>
      </c>
      <c r="AO8" s="45">
        <f t="shared" si="1"/>
        <v>8</v>
      </c>
      <c r="AP8" s="45" t="str">
        <f t="shared" si="1"/>
        <v>-</v>
      </c>
      <c r="AQ8" s="45" t="str">
        <f t="shared" si="1"/>
        <v>-</v>
      </c>
      <c r="AR8" s="45">
        <f t="shared" si="1"/>
        <v>337.20000000000016</v>
      </c>
      <c r="AS8" s="45">
        <f t="shared" si="1"/>
        <v>1655.9333333333325</v>
      </c>
      <c r="AT8" s="45">
        <f t="shared" si="1"/>
        <v>227.86666666666656</v>
      </c>
      <c r="AU8" s="45">
        <f t="shared" ca="1" si="13"/>
        <v>2228.9999999999991</v>
      </c>
      <c r="AV8" s="35" t="s">
        <v>2079</v>
      </c>
      <c r="AW8" s="35" t="s">
        <v>2079</v>
      </c>
      <c r="AX8" s="35" t="s">
        <v>2079</v>
      </c>
      <c r="AY8" s="35" t="s">
        <v>2080</v>
      </c>
      <c r="AZ8" s="37" t="s">
        <v>2079</v>
      </c>
    </row>
    <row r="9" spans="1:56" ht="24.95" customHeight="1" x14ac:dyDescent="0.25">
      <c r="A9" s="21" t="s">
        <v>1005</v>
      </c>
      <c r="B9" s="22" t="s">
        <v>1730</v>
      </c>
      <c r="C9" s="8" t="s">
        <v>195</v>
      </c>
      <c r="D9" s="8" t="s">
        <v>202</v>
      </c>
      <c r="E9" s="18" t="s">
        <v>1117</v>
      </c>
      <c r="F9" s="45" t="str">
        <f>IFERROR(VLOOKUP(E9,categoria!$A:$C,3,FALSE),"Categoria 1")</f>
        <v>Categoria 2</v>
      </c>
      <c r="G9" s="45">
        <f>VLOOKUP(E9,[1]total!$C:$F,4,FALSE)</f>
        <v>2050</v>
      </c>
      <c r="H9" s="45">
        <f ca="1">' CV SIPNI MUN 2017'!H9/12*(TEXT(TODAY(),"MM")-1)</f>
        <v>61</v>
      </c>
      <c r="I9" s="7">
        <v>178</v>
      </c>
      <c r="J9" s="7">
        <v>175</v>
      </c>
      <c r="K9" s="7">
        <v>175</v>
      </c>
      <c r="L9" s="7">
        <v>175</v>
      </c>
      <c r="M9" s="7">
        <v>918</v>
      </c>
      <c r="N9" s="7">
        <v>1063</v>
      </c>
      <c r="O9" s="7">
        <v>9305</v>
      </c>
      <c r="P9" s="7">
        <v>1666</v>
      </c>
      <c r="Q9" s="45">
        <v>13838</v>
      </c>
      <c r="R9" s="45">
        <f>'[2]SH-FA2007-18'!EB11</f>
        <v>47</v>
      </c>
      <c r="S9" s="45">
        <f>'[2]SH-FA2007-18'!EC11</f>
        <v>172</v>
      </c>
      <c r="T9" s="45">
        <f>'[2]SH-FA2007-18'!ED11</f>
        <v>123</v>
      </c>
      <c r="U9" s="45">
        <f>'[2]SH-FA2007-18'!EE11</f>
        <v>112</v>
      </c>
      <c r="V9" s="45">
        <f>'[2]SH-FA2007-18'!EF11</f>
        <v>172</v>
      </c>
      <c r="W9" s="45">
        <f>'[2]SH-FA2007-18'!EG11</f>
        <v>1268.8</v>
      </c>
      <c r="X9" s="45">
        <f>'[2]SH-FA2007-18'!EH11</f>
        <v>687.8</v>
      </c>
      <c r="Y9" s="45">
        <f>'[2]SH-FA2007-18'!EI11</f>
        <v>5200.2444444444454</v>
      </c>
      <c r="Z9" s="45">
        <f>'[2]SH-FA2007-18'!EJ11</f>
        <v>1296.1555555555556</v>
      </c>
      <c r="AA9" s="45">
        <f>'[2]SH-FA2007-18'!EK11</f>
        <v>9079</v>
      </c>
      <c r="AB9" s="103">
        <f t="shared" ca="1" si="2"/>
        <v>77.049180327868854</v>
      </c>
      <c r="AC9" s="103">
        <f t="shared" si="3"/>
        <v>96.629213483146074</v>
      </c>
      <c r="AD9" s="103">
        <f t="shared" si="4"/>
        <v>70.285714285714278</v>
      </c>
      <c r="AE9" s="103">
        <f t="shared" si="5"/>
        <v>64</v>
      </c>
      <c r="AF9" s="103">
        <f t="shared" si="6"/>
        <v>98.285714285714292</v>
      </c>
      <c r="AG9" s="103">
        <f t="shared" si="7"/>
        <v>100</v>
      </c>
      <c r="AH9" s="103">
        <f t="shared" si="8"/>
        <v>64.703668861712131</v>
      </c>
      <c r="AI9" s="103">
        <f t="shared" si="9"/>
        <v>55.886560391665185</v>
      </c>
      <c r="AJ9" s="103">
        <f t="shared" si="10"/>
        <v>77.800453514739232</v>
      </c>
      <c r="AK9" s="103">
        <f t="shared" si="0"/>
        <v>65.609192079780314</v>
      </c>
      <c r="AL9" s="45">
        <f t="shared" ca="1" si="11"/>
        <v>14</v>
      </c>
      <c r="AM9" s="45">
        <f t="shared" si="12"/>
        <v>6</v>
      </c>
      <c r="AN9" s="45">
        <f t="shared" si="1"/>
        <v>52</v>
      </c>
      <c r="AO9" s="45">
        <f t="shared" si="1"/>
        <v>63</v>
      </c>
      <c r="AP9" s="45">
        <f t="shared" si="1"/>
        <v>3</v>
      </c>
      <c r="AQ9" s="45" t="str">
        <f t="shared" si="1"/>
        <v>-</v>
      </c>
      <c r="AR9" s="45">
        <f t="shared" si="1"/>
        <v>375.20000000000005</v>
      </c>
      <c r="AS9" s="45">
        <f t="shared" si="1"/>
        <v>4104.7555555555546</v>
      </c>
      <c r="AT9" s="45">
        <f t="shared" si="1"/>
        <v>369.84444444444443</v>
      </c>
      <c r="AU9" s="45">
        <f t="shared" ca="1" si="13"/>
        <v>4987.7999999999993</v>
      </c>
      <c r="AV9" s="35" t="s">
        <v>2079</v>
      </c>
      <c r="AW9" s="35" t="s">
        <v>2079</v>
      </c>
      <c r="AX9" s="35" t="s">
        <v>2079</v>
      </c>
      <c r="AY9" s="35" t="s">
        <v>2079</v>
      </c>
      <c r="AZ9" s="37" t="s">
        <v>2079</v>
      </c>
    </row>
    <row r="10" spans="1:56" ht="24.95" customHeight="1" x14ac:dyDescent="0.25">
      <c r="A10" s="21" t="s">
        <v>1732</v>
      </c>
      <c r="B10" s="22" t="s">
        <v>1730</v>
      </c>
      <c r="C10" s="8" t="s">
        <v>195</v>
      </c>
      <c r="D10" s="8" t="s">
        <v>203</v>
      </c>
      <c r="E10" s="18" t="s">
        <v>1126</v>
      </c>
      <c r="F10" s="45" t="str">
        <f>IFERROR(VLOOKUP(E10,categoria!$A:$C,3,FALSE),"Categoria 1")</f>
        <v>Categoria 2</v>
      </c>
      <c r="G10" s="45">
        <f>VLOOKUP(E10,[1]total!$C:$F,4,FALSE)</f>
        <v>2200</v>
      </c>
      <c r="H10" s="45">
        <f ca="1">' CV SIPNI MUN 2017'!H10/12*(TEXT(TODAY(),"MM")-1)</f>
        <v>85</v>
      </c>
      <c r="I10" s="7">
        <v>245</v>
      </c>
      <c r="J10" s="7">
        <v>240</v>
      </c>
      <c r="K10" s="7">
        <v>241</v>
      </c>
      <c r="L10" s="7">
        <v>247</v>
      </c>
      <c r="M10" s="7">
        <v>1426</v>
      </c>
      <c r="N10" s="7">
        <v>1779</v>
      </c>
      <c r="O10" s="7">
        <v>13433</v>
      </c>
      <c r="P10" s="7">
        <v>2841</v>
      </c>
      <c r="Q10" s="45">
        <v>20707</v>
      </c>
      <c r="R10" s="45">
        <f>'[2]SH-FA2007-18'!EB12</f>
        <v>71</v>
      </c>
      <c r="S10" s="45">
        <f>'[2]SH-FA2007-18'!EC12</f>
        <v>297</v>
      </c>
      <c r="T10" s="45">
        <f>'[2]SH-FA2007-18'!ED12</f>
        <v>241</v>
      </c>
      <c r="U10" s="45">
        <f>'[2]SH-FA2007-18'!EE12</f>
        <v>179</v>
      </c>
      <c r="V10" s="45">
        <f>'[2]SH-FA2007-18'!EF12</f>
        <v>216</v>
      </c>
      <c r="W10" s="45">
        <f>'[2]SH-FA2007-18'!EG12</f>
        <v>1910.1999999999998</v>
      </c>
      <c r="X10" s="45">
        <f>'[2]SH-FA2007-18'!EH12</f>
        <v>1098</v>
      </c>
      <c r="Y10" s="45">
        <f>'[2]SH-FA2007-18'!EI12</f>
        <v>10970.488888888887</v>
      </c>
      <c r="Z10" s="45">
        <f>'[2]SH-FA2007-18'!EJ12</f>
        <v>1882.3111111111114</v>
      </c>
      <c r="AA10" s="45">
        <f>'[2]SH-FA2007-18'!EK12</f>
        <v>16864.999999999996</v>
      </c>
      <c r="AB10" s="103">
        <f t="shared" ca="1" si="2"/>
        <v>83.529411764705884</v>
      </c>
      <c r="AC10" s="103">
        <f t="shared" si="3"/>
        <v>100</v>
      </c>
      <c r="AD10" s="103">
        <f t="shared" si="4"/>
        <v>100</v>
      </c>
      <c r="AE10" s="103">
        <f t="shared" si="5"/>
        <v>74.273858921161832</v>
      </c>
      <c r="AF10" s="103">
        <f t="shared" si="6"/>
        <v>87.449392712550605</v>
      </c>
      <c r="AG10" s="103">
        <f t="shared" si="7"/>
        <v>100</v>
      </c>
      <c r="AH10" s="103">
        <f t="shared" si="8"/>
        <v>61.720067453625639</v>
      </c>
      <c r="AI10" s="103">
        <f t="shared" si="9"/>
        <v>81.66819689487744</v>
      </c>
      <c r="AJ10" s="103">
        <f t="shared" si="10"/>
        <v>66.255230943720917</v>
      </c>
      <c r="AK10" s="103">
        <f t="shared" si="0"/>
        <v>81.445887864007332</v>
      </c>
      <c r="AL10" s="45">
        <f t="shared" ca="1" si="11"/>
        <v>14</v>
      </c>
      <c r="AM10" s="45" t="str">
        <f t="shared" si="12"/>
        <v>-</v>
      </c>
      <c r="AN10" s="45" t="str">
        <f t="shared" si="1"/>
        <v>-</v>
      </c>
      <c r="AO10" s="45">
        <f t="shared" si="1"/>
        <v>62</v>
      </c>
      <c r="AP10" s="45">
        <f t="shared" si="1"/>
        <v>31</v>
      </c>
      <c r="AQ10" s="45" t="str">
        <f t="shared" si="1"/>
        <v>-</v>
      </c>
      <c r="AR10" s="45">
        <f t="shared" si="1"/>
        <v>681</v>
      </c>
      <c r="AS10" s="45">
        <f t="shared" si="1"/>
        <v>2462.5111111111128</v>
      </c>
      <c r="AT10" s="45">
        <f t="shared" si="1"/>
        <v>958.68888888888864</v>
      </c>
      <c r="AU10" s="45">
        <f t="shared" ca="1" si="13"/>
        <v>4209.2000000000016</v>
      </c>
      <c r="AV10" s="35" t="s">
        <v>2079</v>
      </c>
      <c r="AW10" s="35" t="s">
        <v>2079</v>
      </c>
      <c r="AX10" s="35" t="s">
        <v>2079</v>
      </c>
      <c r="AY10" s="35" t="s">
        <v>2079</v>
      </c>
      <c r="AZ10" s="37" t="s">
        <v>2079</v>
      </c>
    </row>
    <row r="11" spans="1:56" ht="24.95" customHeight="1" x14ac:dyDescent="0.25">
      <c r="A11" s="21" t="s">
        <v>1732</v>
      </c>
      <c r="B11" s="22" t="s">
        <v>1730</v>
      </c>
      <c r="C11" s="8" t="s">
        <v>195</v>
      </c>
      <c r="D11" s="8" t="s">
        <v>204</v>
      </c>
      <c r="E11" s="18" t="s">
        <v>1129</v>
      </c>
      <c r="F11" s="45" t="str">
        <f>IFERROR(VLOOKUP(E11,categoria!$A:$C,3,FALSE),"Categoria 1")</f>
        <v>Categoria 1</v>
      </c>
      <c r="G11" s="45">
        <f>VLOOKUP(E11,[1]total!$C:$F,4,FALSE)</f>
        <v>2200</v>
      </c>
      <c r="H11" s="45">
        <f ca="1">' CV SIPNI MUN 2017'!H11/12*(TEXT(TODAY(),"MM")-1)</f>
        <v>43</v>
      </c>
      <c r="I11" s="7">
        <v>136</v>
      </c>
      <c r="J11" s="7">
        <v>144</v>
      </c>
      <c r="K11" s="7">
        <v>150</v>
      </c>
      <c r="L11" s="7">
        <v>157</v>
      </c>
      <c r="M11" s="7">
        <v>875</v>
      </c>
      <c r="N11" s="7">
        <v>980</v>
      </c>
      <c r="O11" s="7">
        <v>7405</v>
      </c>
      <c r="P11" s="7">
        <v>1507</v>
      </c>
      <c r="Q11" s="45">
        <v>11483</v>
      </c>
      <c r="R11" s="45">
        <f>'[2]SH-FA2007-18'!EB13</f>
        <v>44</v>
      </c>
      <c r="S11" s="45">
        <f>'[2]SH-FA2007-18'!EC13</f>
        <v>138</v>
      </c>
      <c r="T11" s="45">
        <f>'[2]SH-FA2007-18'!ED13</f>
        <v>147</v>
      </c>
      <c r="U11" s="45">
        <f>'[2]SH-FA2007-18'!EE13</f>
        <v>130</v>
      </c>
      <c r="V11" s="45">
        <f>'[2]SH-FA2007-18'!EF13</f>
        <v>222</v>
      </c>
      <c r="W11" s="45">
        <f>'[2]SH-FA2007-18'!EG13</f>
        <v>1179</v>
      </c>
      <c r="X11" s="45">
        <f>'[2]SH-FA2007-18'!EH13</f>
        <v>664.4</v>
      </c>
      <c r="Y11" s="45">
        <f>'[2]SH-FA2007-18'!EI13</f>
        <v>6551.4222222222224</v>
      </c>
      <c r="Z11" s="45">
        <f>'[2]SH-FA2007-18'!EJ13</f>
        <v>2340.1777777777775</v>
      </c>
      <c r="AA11" s="45">
        <f>'[2]SH-FA2007-18'!EK13</f>
        <v>11416</v>
      </c>
      <c r="AB11" s="103">
        <f t="shared" ca="1" si="2"/>
        <v>100</v>
      </c>
      <c r="AC11" s="103">
        <f t="shared" si="3"/>
        <v>100</v>
      </c>
      <c r="AD11" s="103">
        <f t="shared" si="4"/>
        <v>100</v>
      </c>
      <c r="AE11" s="103">
        <f t="shared" si="5"/>
        <v>86.666666666666671</v>
      </c>
      <c r="AF11" s="103">
        <f t="shared" si="6"/>
        <v>100</v>
      </c>
      <c r="AG11" s="103">
        <f t="shared" si="7"/>
        <v>100</v>
      </c>
      <c r="AH11" s="103">
        <f t="shared" si="8"/>
        <v>67.795918367346943</v>
      </c>
      <c r="AI11" s="103">
        <f t="shared" si="9"/>
        <v>88.472953709955732</v>
      </c>
      <c r="AJ11" s="103">
        <f t="shared" si="10"/>
        <v>100</v>
      </c>
      <c r="AK11" s="103">
        <f t="shared" si="0"/>
        <v>99.416528781677258</v>
      </c>
      <c r="AL11" s="45" t="str">
        <f t="shared" ca="1" si="11"/>
        <v>-</v>
      </c>
      <c r="AM11" s="45" t="str">
        <f t="shared" si="12"/>
        <v>-</v>
      </c>
      <c r="AN11" s="45" t="str">
        <f t="shared" si="1"/>
        <v>-</v>
      </c>
      <c r="AO11" s="45">
        <f t="shared" si="1"/>
        <v>20</v>
      </c>
      <c r="AP11" s="45" t="str">
        <f t="shared" si="1"/>
        <v>-</v>
      </c>
      <c r="AQ11" s="45" t="str">
        <f t="shared" si="1"/>
        <v>-</v>
      </c>
      <c r="AR11" s="45">
        <f t="shared" si="1"/>
        <v>315.60000000000002</v>
      </c>
      <c r="AS11" s="45">
        <f t="shared" si="1"/>
        <v>853.57777777777756</v>
      </c>
      <c r="AT11" s="45" t="str">
        <f t="shared" si="1"/>
        <v>-</v>
      </c>
      <c r="AU11" s="45">
        <f t="shared" ca="1" si="13"/>
        <v>1189.1777777777775</v>
      </c>
      <c r="AV11" s="35" t="s">
        <v>2079</v>
      </c>
      <c r="AW11" s="35" t="s">
        <v>2080</v>
      </c>
      <c r="AX11" s="35" t="s">
        <v>2079</v>
      </c>
      <c r="AY11" s="35" t="s">
        <v>2079</v>
      </c>
      <c r="AZ11" s="37" t="s">
        <v>2079</v>
      </c>
    </row>
    <row r="12" spans="1:56" ht="24.95" customHeight="1" x14ac:dyDescent="0.25">
      <c r="A12" s="21" t="s">
        <v>1732</v>
      </c>
      <c r="B12" s="22" t="s">
        <v>1730</v>
      </c>
      <c r="C12" s="8" t="s">
        <v>195</v>
      </c>
      <c r="D12" s="8" t="s">
        <v>205</v>
      </c>
      <c r="E12" s="18" t="s">
        <v>1131</v>
      </c>
      <c r="F12" s="45" t="str">
        <f>IFERROR(VLOOKUP(E12,categoria!$A:$C,3,FALSE),"Categoria 1")</f>
        <v>Categoria 2</v>
      </c>
      <c r="G12" s="45">
        <f>VLOOKUP(E12,[1]total!$C:$F,4,FALSE)</f>
        <v>2500</v>
      </c>
      <c r="H12" s="45">
        <f ca="1">' CV SIPNI MUN 2017'!H12/12*(TEXT(TODAY(),"MM")-1)</f>
        <v>119</v>
      </c>
      <c r="I12" s="7">
        <v>357</v>
      </c>
      <c r="J12" s="7">
        <v>362</v>
      </c>
      <c r="K12" s="7">
        <v>373</v>
      </c>
      <c r="L12" s="7">
        <v>388</v>
      </c>
      <c r="M12" s="7">
        <v>2230</v>
      </c>
      <c r="N12" s="7">
        <v>2633</v>
      </c>
      <c r="O12" s="7">
        <v>17720</v>
      </c>
      <c r="P12" s="7">
        <v>3340</v>
      </c>
      <c r="Q12" s="45">
        <v>27760</v>
      </c>
      <c r="R12" s="45">
        <f>'[2]SH-FA2007-18'!EB14</f>
        <v>84</v>
      </c>
      <c r="S12" s="45">
        <f>'[2]SH-FA2007-18'!EC14</f>
        <v>312</v>
      </c>
      <c r="T12" s="45">
        <f>'[2]SH-FA2007-18'!ED14</f>
        <v>263</v>
      </c>
      <c r="U12" s="45">
        <f>'[2]SH-FA2007-18'!EE14</f>
        <v>351</v>
      </c>
      <c r="V12" s="45">
        <f>'[2]SH-FA2007-18'!EF14</f>
        <v>295</v>
      </c>
      <c r="W12" s="45">
        <f>'[2]SH-FA2007-18'!EG14</f>
        <v>2593.8000000000002</v>
      </c>
      <c r="X12" s="45">
        <f>'[2]SH-FA2007-18'!EH14</f>
        <v>1492.8000000000002</v>
      </c>
      <c r="Y12" s="45">
        <f>'[2]SH-FA2007-18'!EI14</f>
        <v>17133.533333333333</v>
      </c>
      <c r="Z12" s="45">
        <f>'[2]SH-FA2007-18'!EJ14</f>
        <v>4372.8666666666668</v>
      </c>
      <c r="AA12" s="45">
        <f>'[2]SH-FA2007-18'!EK14</f>
        <v>26898</v>
      </c>
      <c r="AB12" s="103">
        <f t="shared" ca="1" si="2"/>
        <v>70.588235294117652</v>
      </c>
      <c r="AC12" s="103">
        <f t="shared" si="3"/>
        <v>87.394957983193279</v>
      </c>
      <c r="AD12" s="103">
        <f t="shared" si="4"/>
        <v>72.651933701657455</v>
      </c>
      <c r="AE12" s="103">
        <f t="shared" si="5"/>
        <v>94.101876675603208</v>
      </c>
      <c r="AF12" s="103">
        <f t="shared" si="6"/>
        <v>76.030927835051543</v>
      </c>
      <c r="AG12" s="103">
        <f t="shared" si="7"/>
        <v>100</v>
      </c>
      <c r="AH12" s="103">
        <f t="shared" si="8"/>
        <v>56.695784276490699</v>
      </c>
      <c r="AI12" s="103">
        <f t="shared" si="9"/>
        <v>96.690368698269367</v>
      </c>
      <c r="AJ12" s="103">
        <f t="shared" si="10"/>
        <v>100</v>
      </c>
      <c r="AK12" s="103">
        <f t="shared" si="0"/>
        <v>96.894812680115265</v>
      </c>
      <c r="AL12" s="45">
        <f t="shared" ca="1" si="11"/>
        <v>35</v>
      </c>
      <c r="AM12" s="45">
        <f t="shared" si="12"/>
        <v>45</v>
      </c>
      <c r="AN12" s="45">
        <f t="shared" si="1"/>
        <v>99</v>
      </c>
      <c r="AO12" s="45">
        <f t="shared" si="1"/>
        <v>22</v>
      </c>
      <c r="AP12" s="45">
        <f t="shared" si="1"/>
        <v>93</v>
      </c>
      <c r="AQ12" s="45" t="str">
        <f t="shared" si="1"/>
        <v>-</v>
      </c>
      <c r="AR12" s="45">
        <f t="shared" si="1"/>
        <v>1140.1999999999998</v>
      </c>
      <c r="AS12" s="45">
        <f t="shared" si="1"/>
        <v>586.46666666666715</v>
      </c>
      <c r="AT12" s="45" t="str">
        <f t="shared" si="1"/>
        <v>-</v>
      </c>
      <c r="AU12" s="45">
        <f t="shared" ca="1" si="13"/>
        <v>2020.666666666667</v>
      </c>
      <c r="AV12" s="35" t="s">
        <v>2079</v>
      </c>
      <c r="AW12" s="35" t="s">
        <v>2079</v>
      </c>
      <c r="AX12" s="35" t="s">
        <v>2079</v>
      </c>
      <c r="AY12" s="35" t="s">
        <v>2080</v>
      </c>
      <c r="AZ12" s="37" t="s">
        <v>2079</v>
      </c>
    </row>
    <row r="13" spans="1:56" ht="24.95" customHeight="1" x14ac:dyDescent="0.25">
      <c r="A13" s="21" t="s">
        <v>1732</v>
      </c>
      <c r="B13" s="22" t="s">
        <v>1730</v>
      </c>
      <c r="C13" s="8" t="s">
        <v>195</v>
      </c>
      <c r="D13" s="8" t="s">
        <v>206</v>
      </c>
      <c r="E13" s="18" t="s">
        <v>1155</v>
      </c>
      <c r="F13" s="45" t="str">
        <f>IFERROR(VLOOKUP(E13,categoria!$A:$C,3,FALSE),"Categoria 1")</f>
        <v>Categoria 2</v>
      </c>
      <c r="G13" s="45">
        <f>VLOOKUP(E13,[1]total!$C:$F,4,FALSE)</f>
        <v>1000</v>
      </c>
      <c r="H13" s="45">
        <f ca="1">' CV SIPNI MUN 2017'!H13/12*(TEXT(TODAY(),"MM")-1)</f>
        <v>90.666666666666671</v>
      </c>
      <c r="I13" s="7">
        <v>262</v>
      </c>
      <c r="J13" s="7">
        <v>256</v>
      </c>
      <c r="K13" s="7">
        <v>254</v>
      </c>
      <c r="L13" s="7">
        <v>257</v>
      </c>
      <c r="M13" s="7">
        <v>1400</v>
      </c>
      <c r="N13" s="7">
        <v>1661</v>
      </c>
      <c r="O13" s="7">
        <v>13469</v>
      </c>
      <c r="P13" s="7">
        <v>2700</v>
      </c>
      <c r="Q13" s="45">
        <v>20531</v>
      </c>
      <c r="R13" s="45">
        <f>'[2]SH-FA2007-18'!EB15</f>
        <v>72</v>
      </c>
      <c r="S13" s="45">
        <f>'[2]SH-FA2007-18'!EC15</f>
        <v>263</v>
      </c>
      <c r="T13" s="45">
        <f>'[2]SH-FA2007-18'!ED15</f>
        <v>225</v>
      </c>
      <c r="U13" s="45">
        <f>'[2]SH-FA2007-18'!EE15</f>
        <v>191</v>
      </c>
      <c r="V13" s="45">
        <f>'[2]SH-FA2007-18'!EF15</f>
        <v>209</v>
      </c>
      <c r="W13" s="45">
        <f>'[2]SH-FA2007-18'!EG15</f>
        <v>1755.4</v>
      </c>
      <c r="X13" s="45">
        <f>'[2]SH-FA2007-18'!EH15</f>
        <v>1050.5999999999999</v>
      </c>
      <c r="Y13" s="45">
        <f>'[2]SH-FA2007-18'!EI15</f>
        <v>8797.0444444444438</v>
      </c>
      <c r="Z13" s="45">
        <f>'[2]SH-FA2007-18'!EJ15</f>
        <v>1949.9555555555555</v>
      </c>
      <c r="AA13" s="45">
        <f>'[2]SH-FA2007-18'!EK15</f>
        <v>14513</v>
      </c>
      <c r="AB13" s="103">
        <f t="shared" ca="1" si="2"/>
        <v>79.411764705882348</v>
      </c>
      <c r="AC13" s="103">
        <f t="shared" si="3"/>
        <v>100</v>
      </c>
      <c r="AD13" s="103">
        <f t="shared" si="4"/>
        <v>87.890625</v>
      </c>
      <c r="AE13" s="103">
        <f t="shared" si="5"/>
        <v>75.196850393700785</v>
      </c>
      <c r="AF13" s="103">
        <f t="shared" si="6"/>
        <v>81.322957198443575</v>
      </c>
      <c r="AG13" s="103">
        <f t="shared" si="7"/>
        <v>100</v>
      </c>
      <c r="AH13" s="103">
        <f t="shared" si="8"/>
        <v>63.251053582179409</v>
      </c>
      <c r="AI13" s="103">
        <f t="shared" si="9"/>
        <v>65.313270802913678</v>
      </c>
      <c r="AJ13" s="103">
        <f t="shared" si="10"/>
        <v>72.220576131687238</v>
      </c>
      <c r="AK13" s="103">
        <f t="shared" si="0"/>
        <v>70.688227558326432</v>
      </c>
      <c r="AL13" s="45">
        <f t="shared" ca="1" si="11"/>
        <v>18.666666666666671</v>
      </c>
      <c r="AM13" s="45" t="str">
        <f t="shared" si="12"/>
        <v>-</v>
      </c>
      <c r="AN13" s="45">
        <f t="shared" si="1"/>
        <v>31</v>
      </c>
      <c r="AO13" s="45">
        <f t="shared" si="1"/>
        <v>63</v>
      </c>
      <c r="AP13" s="45">
        <f t="shared" si="1"/>
        <v>48</v>
      </c>
      <c r="AQ13" s="45" t="str">
        <f t="shared" si="1"/>
        <v>-</v>
      </c>
      <c r="AR13" s="45">
        <f t="shared" si="1"/>
        <v>610.40000000000009</v>
      </c>
      <c r="AS13" s="45">
        <f t="shared" si="1"/>
        <v>4671.9555555555562</v>
      </c>
      <c r="AT13" s="45">
        <f t="shared" si="1"/>
        <v>750.04444444444448</v>
      </c>
      <c r="AU13" s="45">
        <f t="shared" ca="1" si="13"/>
        <v>6193.0666666666675</v>
      </c>
      <c r="AV13" s="35" t="s">
        <v>2079</v>
      </c>
      <c r="AW13" s="35" t="s">
        <v>2079</v>
      </c>
      <c r="AX13" s="35" t="s">
        <v>2079</v>
      </c>
      <c r="AY13" s="35" t="s">
        <v>2080</v>
      </c>
      <c r="AZ13" s="37" t="s">
        <v>2079</v>
      </c>
      <c r="BD13" s="159"/>
    </row>
    <row r="14" spans="1:56" ht="24.95" customHeight="1" x14ac:dyDescent="0.25">
      <c r="A14" s="21" t="s">
        <v>1732</v>
      </c>
      <c r="B14" s="22" t="s">
        <v>1730</v>
      </c>
      <c r="C14" s="8" t="s">
        <v>195</v>
      </c>
      <c r="D14" s="8" t="s">
        <v>207</v>
      </c>
      <c r="E14" s="18" t="s">
        <v>1753</v>
      </c>
      <c r="F14" s="45" t="str">
        <f>IFERROR(VLOOKUP(E14,categoria!$A:$C,3,FALSE),"Categoria 1")</f>
        <v>Categoria 2</v>
      </c>
      <c r="G14" s="45">
        <f>VLOOKUP(E14,[1]total!$C:$F,4,FALSE)</f>
        <v>300</v>
      </c>
      <c r="H14" s="45">
        <f ca="1">' CV SIPNI MUN 2017'!H14/12*(TEXT(TODAY(),"MM")-1)</f>
        <v>15.666666666666666</v>
      </c>
      <c r="I14" s="7">
        <v>42</v>
      </c>
      <c r="J14" s="7">
        <v>40</v>
      </c>
      <c r="K14" s="7">
        <v>37</v>
      </c>
      <c r="L14" s="7">
        <v>39</v>
      </c>
      <c r="M14" s="7">
        <v>236</v>
      </c>
      <c r="N14" s="7">
        <v>310</v>
      </c>
      <c r="O14" s="7">
        <v>2078</v>
      </c>
      <c r="P14" s="7">
        <v>551</v>
      </c>
      <c r="Q14" s="45">
        <v>3380</v>
      </c>
      <c r="R14" s="45">
        <f>'[2]SH-FA2007-18'!EB16</f>
        <v>9</v>
      </c>
      <c r="S14" s="45">
        <f>'[2]SH-FA2007-18'!EC16</f>
        <v>46</v>
      </c>
      <c r="T14" s="45">
        <f>'[2]SH-FA2007-18'!ED16</f>
        <v>43</v>
      </c>
      <c r="U14" s="45">
        <f>'[2]SH-FA2007-18'!EE16</f>
        <v>45</v>
      </c>
      <c r="V14" s="45">
        <f>'[2]SH-FA2007-18'!EF16</f>
        <v>60</v>
      </c>
      <c r="W14" s="45">
        <f>'[2]SH-FA2007-18'!EG16</f>
        <v>343.6</v>
      </c>
      <c r="X14" s="45">
        <f>'[2]SH-FA2007-18'!EH16</f>
        <v>202</v>
      </c>
      <c r="Y14" s="45">
        <f>'[2]SH-FA2007-18'!EI16</f>
        <v>2095.6</v>
      </c>
      <c r="Z14" s="45">
        <f>'[2]SH-FA2007-18'!EJ16</f>
        <v>407.79999999999995</v>
      </c>
      <c r="AA14" s="45">
        <f>'[2]SH-FA2007-18'!EK16</f>
        <v>3252</v>
      </c>
      <c r="AB14" s="103">
        <f t="shared" ca="1" si="2"/>
        <v>57.446808510638306</v>
      </c>
      <c r="AC14" s="103">
        <f t="shared" si="3"/>
        <v>100</v>
      </c>
      <c r="AD14" s="103">
        <f t="shared" si="4"/>
        <v>100</v>
      </c>
      <c r="AE14" s="103">
        <f t="shared" si="5"/>
        <v>100</v>
      </c>
      <c r="AF14" s="103">
        <f t="shared" si="6"/>
        <v>100</v>
      </c>
      <c r="AG14" s="103">
        <f t="shared" si="7"/>
        <v>100</v>
      </c>
      <c r="AH14" s="103">
        <f t="shared" si="8"/>
        <v>65.161290322580641</v>
      </c>
      <c r="AI14" s="103">
        <f t="shared" si="9"/>
        <v>100</v>
      </c>
      <c r="AJ14" s="103">
        <f t="shared" si="10"/>
        <v>74.010889292195998</v>
      </c>
      <c r="AK14" s="103">
        <f t="shared" si="0"/>
        <v>96.213017751479285</v>
      </c>
      <c r="AL14" s="45">
        <f t="shared" ca="1" si="11"/>
        <v>6.6666666666666661</v>
      </c>
      <c r="AM14" s="45" t="str">
        <f t="shared" si="12"/>
        <v>-</v>
      </c>
      <c r="AN14" s="45" t="str">
        <f t="shared" si="1"/>
        <v>-</v>
      </c>
      <c r="AO14" s="45" t="str">
        <f t="shared" si="1"/>
        <v>-</v>
      </c>
      <c r="AP14" s="45" t="str">
        <f t="shared" si="1"/>
        <v>-</v>
      </c>
      <c r="AQ14" s="45" t="str">
        <f t="shared" si="1"/>
        <v>-</v>
      </c>
      <c r="AR14" s="45">
        <f t="shared" si="1"/>
        <v>108</v>
      </c>
      <c r="AS14" s="45" t="str">
        <f t="shared" si="1"/>
        <v>-</v>
      </c>
      <c r="AT14" s="45">
        <f t="shared" si="1"/>
        <v>143.20000000000005</v>
      </c>
      <c r="AU14" s="45">
        <f t="shared" ca="1" si="13"/>
        <v>257.86666666666673</v>
      </c>
      <c r="AV14" s="35" t="s">
        <v>2079</v>
      </c>
      <c r="AW14" s="35" t="s">
        <v>2079</v>
      </c>
      <c r="AX14" s="35" t="s">
        <v>2079</v>
      </c>
      <c r="AY14" s="35" t="s">
        <v>2079</v>
      </c>
      <c r="AZ14" s="37" t="s">
        <v>2079</v>
      </c>
      <c r="BC14" s="159"/>
    </row>
    <row r="15" spans="1:56" ht="24.95" customHeight="1" x14ac:dyDescent="0.25">
      <c r="A15" s="21" t="s">
        <v>1732</v>
      </c>
      <c r="B15" s="22" t="s">
        <v>1730</v>
      </c>
      <c r="C15" s="8" t="s">
        <v>195</v>
      </c>
      <c r="D15" s="8" t="s">
        <v>208</v>
      </c>
      <c r="E15" s="18" t="s">
        <v>1176</v>
      </c>
      <c r="F15" s="45" t="str">
        <f>IFERROR(VLOOKUP(E15,categoria!$A:$C,3,FALSE),"Categoria 1")</f>
        <v>Categoria 2</v>
      </c>
      <c r="G15" s="45">
        <f>VLOOKUP(E15,[1]total!$C:$F,4,FALSE)</f>
        <v>1700</v>
      </c>
      <c r="H15" s="45">
        <f ca="1">' CV SIPNI MUN 2017'!H15/12*(TEXT(TODAY(),"MM")-1)</f>
        <v>44.333333333333336</v>
      </c>
      <c r="I15" s="7">
        <v>137</v>
      </c>
      <c r="J15" s="7">
        <v>141</v>
      </c>
      <c r="K15" s="7">
        <v>145</v>
      </c>
      <c r="L15" s="7">
        <v>146</v>
      </c>
      <c r="M15" s="7">
        <v>761</v>
      </c>
      <c r="N15" s="7">
        <v>781</v>
      </c>
      <c r="O15" s="7">
        <v>6332</v>
      </c>
      <c r="P15" s="7">
        <v>1312</v>
      </c>
      <c r="Q15" s="45">
        <v>9888</v>
      </c>
      <c r="R15" s="45">
        <f>'[2]SH-FA2007-18'!EB17</f>
        <v>55</v>
      </c>
      <c r="S15" s="45">
        <f>'[2]SH-FA2007-18'!EC17</f>
        <v>165</v>
      </c>
      <c r="T15" s="45">
        <f>'[2]SH-FA2007-18'!ED17</f>
        <v>120</v>
      </c>
      <c r="U15" s="45">
        <f>'[2]SH-FA2007-18'!EE17</f>
        <v>129</v>
      </c>
      <c r="V15" s="45">
        <f>'[2]SH-FA2007-18'!EF17</f>
        <v>125</v>
      </c>
      <c r="W15" s="45">
        <f>'[2]SH-FA2007-18'!EG17</f>
        <v>1179.5999999999999</v>
      </c>
      <c r="X15" s="45">
        <f>'[2]SH-FA2007-18'!EH17</f>
        <v>748.40000000000009</v>
      </c>
      <c r="Y15" s="45">
        <f>'[2]SH-FA2007-18'!EI17</f>
        <v>5503.2888888888892</v>
      </c>
      <c r="Z15" s="45">
        <f>'[2]SH-FA2007-18'!EJ17</f>
        <v>1301.711111111111</v>
      </c>
      <c r="AA15" s="45">
        <f>'[2]SH-FA2007-18'!EK17</f>
        <v>9327</v>
      </c>
      <c r="AB15" s="103">
        <f t="shared" ca="1" si="2"/>
        <v>100</v>
      </c>
      <c r="AC15" s="103">
        <f t="shared" si="3"/>
        <v>100</v>
      </c>
      <c r="AD15" s="103">
        <f t="shared" si="4"/>
        <v>85.106382978723403</v>
      </c>
      <c r="AE15" s="103">
        <f t="shared" si="5"/>
        <v>88.965517241379317</v>
      </c>
      <c r="AF15" s="103">
        <f t="shared" si="6"/>
        <v>85.61643835616438</v>
      </c>
      <c r="AG15" s="103">
        <f t="shared" si="7"/>
        <v>100</v>
      </c>
      <c r="AH15" s="103">
        <f t="shared" si="8"/>
        <v>95.825864276568524</v>
      </c>
      <c r="AI15" s="103">
        <f t="shared" si="9"/>
        <v>86.912332420860537</v>
      </c>
      <c r="AJ15" s="103">
        <f t="shared" si="10"/>
        <v>99.215785907859072</v>
      </c>
      <c r="AK15" s="103">
        <f t="shared" si="0"/>
        <v>94.326456310679603</v>
      </c>
      <c r="AL15" s="45" t="str">
        <f t="shared" ca="1" si="11"/>
        <v>-</v>
      </c>
      <c r="AM15" s="45" t="str">
        <f t="shared" si="12"/>
        <v>-</v>
      </c>
      <c r="AN15" s="45">
        <f t="shared" si="1"/>
        <v>21</v>
      </c>
      <c r="AO15" s="45">
        <f t="shared" si="1"/>
        <v>16</v>
      </c>
      <c r="AP15" s="45">
        <f t="shared" si="1"/>
        <v>21</v>
      </c>
      <c r="AQ15" s="45" t="str">
        <f t="shared" si="1"/>
        <v>-</v>
      </c>
      <c r="AR15" s="45">
        <f t="shared" si="1"/>
        <v>32.599999999999909</v>
      </c>
      <c r="AS15" s="45">
        <f t="shared" si="1"/>
        <v>828.71111111111077</v>
      </c>
      <c r="AT15" s="45">
        <f t="shared" si="1"/>
        <v>10.288888888889005</v>
      </c>
      <c r="AU15" s="45">
        <f t="shared" ca="1" si="13"/>
        <v>929.59999999999968</v>
      </c>
      <c r="AV15" s="35" t="s">
        <v>2079</v>
      </c>
      <c r="AW15" s="35" t="s">
        <v>2079</v>
      </c>
      <c r="AX15" s="35" t="s">
        <v>2079</v>
      </c>
      <c r="AY15" s="35" t="s">
        <v>2079</v>
      </c>
      <c r="AZ15" s="37" t="s">
        <v>2079</v>
      </c>
    </row>
    <row r="16" spans="1:56" ht="24.95" customHeight="1" x14ac:dyDescent="0.25">
      <c r="A16" s="21" t="s">
        <v>1732</v>
      </c>
      <c r="B16" s="22" t="s">
        <v>1730</v>
      </c>
      <c r="C16" s="8" t="s">
        <v>195</v>
      </c>
      <c r="D16" s="8" t="s">
        <v>209</v>
      </c>
      <c r="E16" s="18" t="s">
        <v>1683</v>
      </c>
      <c r="F16" s="45" t="str">
        <f>IFERROR(VLOOKUP(E16,categoria!$A:$C,3,FALSE),"Categoria 1")</f>
        <v>Categoria 1</v>
      </c>
      <c r="G16" s="45">
        <f>VLOOKUP(E16,[1]total!$C:$F,4,FALSE)</f>
        <v>940</v>
      </c>
      <c r="H16" s="45">
        <f ca="1">' CV SIPNI MUN 2017'!H16/12*(TEXT(TODAY(),"MM")-1)</f>
        <v>31.666666666666668</v>
      </c>
      <c r="I16" s="7">
        <v>89</v>
      </c>
      <c r="J16" s="7">
        <v>84</v>
      </c>
      <c r="K16" s="7">
        <v>84</v>
      </c>
      <c r="L16" s="7">
        <v>83</v>
      </c>
      <c r="M16" s="7">
        <v>456</v>
      </c>
      <c r="N16" s="7">
        <v>547</v>
      </c>
      <c r="O16" s="7">
        <v>3560</v>
      </c>
      <c r="P16" s="7">
        <v>799</v>
      </c>
      <c r="Q16" s="45">
        <v>5797</v>
      </c>
      <c r="R16" s="45">
        <f>'[2]SH-FA2007-18'!EB18</f>
        <v>19</v>
      </c>
      <c r="S16" s="45">
        <f>'[2]SH-FA2007-18'!EC18</f>
        <v>103</v>
      </c>
      <c r="T16" s="45">
        <f>'[2]SH-FA2007-18'!ED18</f>
        <v>89</v>
      </c>
      <c r="U16" s="45">
        <f>'[2]SH-FA2007-18'!EE18</f>
        <v>64</v>
      </c>
      <c r="V16" s="45">
        <f>'[2]SH-FA2007-18'!EF18</f>
        <v>110</v>
      </c>
      <c r="W16" s="45">
        <f>'[2]SH-FA2007-18'!EG18</f>
        <v>660.2</v>
      </c>
      <c r="X16" s="45">
        <f>'[2]SH-FA2007-18'!EH18</f>
        <v>352.6</v>
      </c>
      <c r="Y16" s="45">
        <f>'[2]SH-FA2007-18'!EI18</f>
        <v>3101.2000000000003</v>
      </c>
      <c r="Z16" s="45">
        <f>'[2]SH-FA2007-18'!EJ18</f>
        <v>893</v>
      </c>
      <c r="AA16" s="45">
        <f>'[2]SH-FA2007-18'!EK18</f>
        <v>5392</v>
      </c>
      <c r="AB16" s="103">
        <f t="shared" ca="1" si="2"/>
        <v>60</v>
      </c>
      <c r="AC16" s="103">
        <f t="shared" si="3"/>
        <v>100</v>
      </c>
      <c r="AD16" s="103">
        <f t="shared" si="4"/>
        <v>100</v>
      </c>
      <c r="AE16" s="103">
        <f t="shared" si="5"/>
        <v>76.19047619047619</v>
      </c>
      <c r="AF16" s="103">
        <f t="shared" si="6"/>
        <v>100</v>
      </c>
      <c r="AG16" s="103">
        <f t="shared" si="7"/>
        <v>100</v>
      </c>
      <c r="AH16" s="103">
        <f t="shared" si="8"/>
        <v>64.460694698354672</v>
      </c>
      <c r="AI16" s="103">
        <f t="shared" si="9"/>
        <v>87.112359550561806</v>
      </c>
      <c r="AJ16" s="103">
        <f t="shared" si="10"/>
        <v>100</v>
      </c>
      <c r="AK16" s="103">
        <f t="shared" si="0"/>
        <v>93.013627738485425</v>
      </c>
      <c r="AL16" s="45">
        <f t="shared" ca="1" si="11"/>
        <v>12.666666666666668</v>
      </c>
      <c r="AM16" s="45" t="str">
        <f t="shared" si="12"/>
        <v>-</v>
      </c>
      <c r="AN16" s="45" t="str">
        <f t="shared" si="1"/>
        <v>-</v>
      </c>
      <c r="AO16" s="45">
        <f t="shared" si="1"/>
        <v>20</v>
      </c>
      <c r="AP16" s="45" t="str">
        <f t="shared" si="1"/>
        <v>-</v>
      </c>
      <c r="AQ16" s="45" t="str">
        <f t="shared" si="1"/>
        <v>-</v>
      </c>
      <c r="AR16" s="45">
        <f t="shared" si="1"/>
        <v>194.39999999999998</v>
      </c>
      <c r="AS16" s="45">
        <f t="shared" si="1"/>
        <v>458.79999999999973</v>
      </c>
      <c r="AT16" s="45" t="str">
        <f t="shared" si="1"/>
        <v>-</v>
      </c>
      <c r="AU16" s="45">
        <f t="shared" ca="1" si="13"/>
        <v>685.86666666666633</v>
      </c>
      <c r="AV16" s="35" t="s">
        <v>2079</v>
      </c>
      <c r="AW16" s="35" t="s">
        <v>2079</v>
      </c>
      <c r="AX16" s="35" t="s">
        <v>2079</v>
      </c>
      <c r="AY16" s="35" t="s">
        <v>2079</v>
      </c>
      <c r="AZ16" s="37" t="s">
        <v>2079</v>
      </c>
    </row>
    <row r="17" spans="1:52" ht="24.95" customHeight="1" x14ac:dyDescent="0.25">
      <c r="A17" s="21" t="s">
        <v>1732</v>
      </c>
      <c r="B17" s="22" t="s">
        <v>1730</v>
      </c>
      <c r="C17" s="8" t="s">
        <v>195</v>
      </c>
      <c r="D17" s="8" t="s">
        <v>210</v>
      </c>
      <c r="E17" s="18" t="s">
        <v>1754</v>
      </c>
      <c r="F17" s="45" t="str">
        <f>IFERROR(VLOOKUP(E17,categoria!$A:$C,3,FALSE),"Categoria 1")</f>
        <v>Categoria 1</v>
      </c>
      <c r="G17" s="45">
        <f>VLOOKUP(E17,[1]total!$C:$F,4,FALSE)</f>
        <v>660</v>
      </c>
      <c r="H17" s="45">
        <f ca="1">' CV SIPNI MUN 2017'!H17/12*(TEXT(TODAY(),"MM")-1)</f>
        <v>6.333333333333333</v>
      </c>
      <c r="I17" s="7">
        <v>22</v>
      </c>
      <c r="J17" s="7">
        <v>24</v>
      </c>
      <c r="K17" s="7">
        <v>26</v>
      </c>
      <c r="L17" s="7">
        <v>28</v>
      </c>
      <c r="M17" s="7">
        <v>156</v>
      </c>
      <c r="N17" s="7">
        <v>165</v>
      </c>
      <c r="O17" s="7">
        <v>1500</v>
      </c>
      <c r="P17" s="7">
        <v>410</v>
      </c>
      <c r="Q17" s="45">
        <v>2350</v>
      </c>
      <c r="R17" s="45">
        <f>'[2]SH-FA2007-18'!EB19</f>
        <v>7</v>
      </c>
      <c r="S17" s="45">
        <f>'[2]SH-FA2007-18'!EC19</f>
        <v>39</v>
      </c>
      <c r="T17" s="45">
        <f>'[2]SH-FA2007-18'!ED19</f>
        <v>24</v>
      </c>
      <c r="U17" s="45">
        <f>'[2]SH-FA2007-18'!EE19</f>
        <v>26</v>
      </c>
      <c r="V17" s="45">
        <f>'[2]SH-FA2007-18'!EF19</f>
        <v>19</v>
      </c>
      <c r="W17" s="45">
        <f>'[2]SH-FA2007-18'!EG19</f>
        <v>217</v>
      </c>
      <c r="X17" s="45">
        <f>'[2]SH-FA2007-18'!EH19</f>
        <v>117</v>
      </c>
      <c r="Y17" s="45">
        <f>'[2]SH-FA2007-18'!EI19</f>
        <v>1707.5333333333331</v>
      </c>
      <c r="Z17" s="45">
        <f>'[2]SH-FA2007-18'!EJ19</f>
        <v>352.46666666666664</v>
      </c>
      <c r="AA17" s="45">
        <f>'[2]SH-FA2007-18'!EK19</f>
        <v>2508.9999999999995</v>
      </c>
      <c r="AB17" s="103">
        <f t="shared" ca="1" si="2"/>
        <v>100</v>
      </c>
      <c r="AC17" s="103">
        <f t="shared" si="3"/>
        <v>100</v>
      </c>
      <c r="AD17" s="103">
        <f t="shared" si="4"/>
        <v>100</v>
      </c>
      <c r="AE17" s="103">
        <f t="shared" si="5"/>
        <v>100</v>
      </c>
      <c r="AF17" s="103">
        <f t="shared" si="6"/>
        <v>67.857142857142861</v>
      </c>
      <c r="AG17" s="103">
        <f t="shared" si="7"/>
        <v>100</v>
      </c>
      <c r="AH17" s="103">
        <f t="shared" si="8"/>
        <v>70.909090909090907</v>
      </c>
      <c r="AI17" s="103">
        <f t="shared" si="9"/>
        <v>100</v>
      </c>
      <c r="AJ17" s="103">
        <f t="shared" si="10"/>
        <v>85.967479674796749</v>
      </c>
      <c r="AK17" s="103">
        <f t="shared" si="0"/>
        <v>100</v>
      </c>
      <c r="AL17" s="45" t="str">
        <f t="shared" ca="1" si="11"/>
        <v>-</v>
      </c>
      <c r="AM17" s="45" t="str">
        <f t="shared" si="12"/>
        <v>-</v>
      </c>
      <c r="AN17" s="45">
        <f t="shared" si="1"/>
        <v>0</v>
      </c>
      <c r="AO17" s="45">
        <f t="shared" si="1"/>
        <v>0</v>
      </c>
      <c r="AP17" s="45">
        <f t="shared" si="1"/>
        <v>9</v>
      </c>
      <c r="AQ17" s="45" t="str">
        <f t="shared" si="1"/>
        <v>-</v>
      </c>
      <c r="AR17" s="45">
        <f t="shared" si="1"/>
        <v>48</v>
      </c>
      <c r="AS17" s="45" t="str">
        <f t="shared" si="1"/>
        <v>-</v>
      </c>
      <c r="AT17" s="45">
        <f t="shared" si="1"/>
        <v>57.53333333333336</v>
      </c>
      <c r="AU17" s="45">
        <f t="shared" ca="1" si="13"/>
        <v>114.53333333333336</v>
      </c>
      <c r="AV17" s="35" t="s">
        <v>2079</v>
      </c>
      <c r="AW17" s="35" t="s">
        <v>2079</v>
      </c>
      <c r="AX17" s="35" t="s">
        <v>2079</v>
      </c>
      <c r="AY17" s="35" t="s">
        <v>2079</v>
      </c>
      <c r="AZ17" s="37" t="s">
        <v>2079</v>
      </c>
    </row>
    <row r="18" spans="1:52" ht="24.95" customHeight="1" x14ac:dyDescent="0.25">
      <c r="A18" s="21" t="s">
        <v>1005</v>
      </c>
      <c r="B18" s="22" t="s">
        <v>1730</v>
      </c>
      <c r="C18" s="8" t="s">
        <v>195</v>
      </c>
      <c r="D18" s="8" t="s">
        <v>211</v>
      </c>
      <c r="E18" s="18" t="s">
        <v>1755</v>
      </c>
      <c r="F18" s="45" t="str">
        <f>IFERROR(VLOOKUP(E18,categoria!$A:$C,3,FALSE),"Categoria 1")</f>
        <v>Categoria 2</v>
      </c>
      <c r="G18" s="45">
        <f>VLOOKUP(E18,[1]total!$C:$F,4,FALSE)</f>
        <v>3000</v>
      </c>
      <c r="H18" s="45">
        <f ca="1">' CV SIPNI MUN 2017'!H18/12*(TEXT(TODAY(),"MM")-1)</f>
        <v>83.333333333333329</v>
      </c>
      <c r="I18" s="7">
        <v>224</v>
      </c>
      <c r="J18" s="7">
        <v>209</v>
      </c>
      <c r="K18" s="7">
        <v>203</v>
      </c>
      <c r="L18" s="7">
        <v>204</v>
      </c>
      <c r="M18" s="7">
        <v>1222</v>
      </c>
      <c r="N18" s="7">
        <v>1681</v>
      </c>
      <c r="O18" s="7">
        <v>12303</v>
      </c>
      <c r="P18" s="7">
        <v>2431</v>
      </c>
      <c r="Q18" s="45">
        <v>18727</v>
      </c>
      <c r="R18" s="45">
        <f>'[2]SH-FA2007-18'!EB20</f>
        <v>89</v>
      </c>
      <c r="S18" s="45">
        <f>'[2]SH-FA2007-18'!EC20</f>
        <v>292</v>
      </c>
      <c r="T18" s="45">
        <f>'[2]SH-FA2007-18'!ED20</f>
        <v>254</v>
      </c>
      <c r="U18" s="45">
        <f>'[2]SH-FA2007-18'!EE20</f>
        <v>229</v>
      </c>
      <c r="V18" s="45">
        <f>'[2]SH-FA2007-18'!EF20</f>
        <v>222</v>
      </c>
      <c r="W18" s="45">
        <f>'[2]SH-FA2007-18'!EG20</f>
        <v>1826.6</v>
      </c>
      <c r="X18" s="45">
        <f>'[2]SH-FA2007-18'!EH20</f>
        <v>903.8</v>
      </c>
      <c r="Y18" s="45">
        <f>'[2]SH-FA2007-18'!EI20</f>
        <v>10322.066666666664</v>
      </c>
      <c r="Z18" s="45">
        <f>'[2]SH-FA2007-18'!EJ20</f>
        <v>1230.5333333333333</v>
      </c>
      <c r="AA18" s="45">
        <f>'[2]SH-FA2007-18'!EK20</f>
        <v>15368.999999999996</v>
      </c>
      <c r="AB18" s="103">
        <f t="shared" ca="1" si="2"/>
        <v>100</v>
      </c>
      <c r="AC18" s="103">
        <f t="shared" si="3"/>
        <v>100</v>
      </c>
      <c r="AD18" s="103">
        <f t="shared" si="4"/>
        <v>100</v>
      </c>
      <c r="AE18" s="103">
        <f t="shared" si="5"/>
        <v>100</v>
      </c>
      <c r="AF18" s="103">
        <f t="shared" si="6"/>
        <v>100</v>
      </c>
      <c r="AG18" s="103">
        <f t="shared" si="7"/>
        <v>100</v>
      </c>
      <c r="AH18" s="103">
        <f t="shared" si="8"/>
        <v>53.765615704937531</v>
      </c>
      <c r="AI18" s="103">
        <f t="shared" si="9"/>
        <v>83.898778075808039</v>
      </c>
      <c r="AJ18" s="103">
        <f t="shared" si="10"/>
        <v>50.618401206636499</v>
      </c>
      <c r="AK18" s="103">
        <f t="shared" si="0"/>
        <v>82.06867090297429</v>
      </c>
      <c r="AL18" s="45" t="str">
        <f t="shared" ca="1" si="11"/>
        <v>-</v>
      </c>
      <c r="AM18" s="45" t="str">
        <f t="shared" si="12"/>
        <v>-</v>
      </c>
      <c r="AN18" s="45" t="str">
        <f t="shared" si="1"/>
        <v>-</v>
      </c>
      <c r="AO18" s="45" t="str">
        <f t="shared" si="1"/>
        <v>-</v>
      </c>
      <c r="AP18" s="45" t="str">
        <f t="shared" si="1"/>
        <v>-</v>
      </c>
      <c r="AQ18" s="45" t="str">
        <f t="shared" si="1"/>
        <v>-</v>
      </c>
      <c r="AR18" s="45">
        <f t="shared" si="1"/>
        <v>777.2</v>
      </c>
      <c r="AS18" s="45">
        <f t="shared" si="1"/>
        <v>1980.9333333333361</v>
      </c>
      <c r="AT18" s="45">
        <f t="shared" si="1"/>
        <v>1200.4666666666667</v>
      </c>
      <c r="AU18" s="45">
        <f t="shared" ca="1" si="13"/>
        <v>3958.6000000000026</v>
      </c>
      <c r="AV18" s="35" t="s">
        <v>2079</v>
      </c>
      <c r="AW18" s="35" t="s">
        <v>2079</v>
      </c>
      <c r="AX18" s="35" t="s">
        <v>2079</v>
      </c>
      <c r="AY18" s="35" t="s">
        <v>2080</v>
      </c>
      <c r="AZ18" s="37" t="s">
        <v>2079</v>
      </c>
    </row>
    <row r="19" spans="1:52" ht="24.95" customHeight="1" x14ac:dyDescent="0.25">
      <c r="A19" s="21" t="s">
        <v>1005</v>
      </c>
      <c r="B19" s="22" t="s">
        <v>1730</v>
      </c>
      <c r="C19" s="8" t="s">
        <v>195</v>
      </c>
      <c r="D19" s="8" t="s">
        <v>212</v>
      </c>
      <c r="E19" s="18" t="s">
        <v>1282</v>
      </c>
      <c r="F19" s="45" t="str">
        <f>IFERROR(VLOOKUP(E19,categoria!$A:$C,3,FALSE),"Categoria 1")</f>
        <v>Categoria 2</v>
      </c>
      <c r="G19" s="45">
        <f>VLOOKUP(E19,[1]total!$C:$F,4,FALSE)</f>
        <v>9500</v>
      </c>
      <c r="H19" s="45">
        <f ca="1">' CV SIPNI MUN 2017'!H19/12*(TEXT(TODAY(),"MM")-1)</f>
        <v>196</v>
      </c>
      <c r="I19" s="7">
        <v>574</v>
      </c>
      <c r="J19" s="7">
        <v>569</v>
      </c>
      <c r="K19" s="7">
        <v>574</v>
      </c>
      <c r="L19" s="7">
        <v>584</v>
      </c>
      <c r="M19" s="7">
        <v>3249</v>
      </c>
      <c r="N19" s="7">
        <v>3929</v>
      </c>
      <c r="O19" s="7">
        <v>33065</v>
      </c>
      <c r="P19" s="7">
        <v>6660</v>
      </c>
      <c r="Q19" s="45">
        <v>49792</v>
      </c>
      <c r="R19" s="45">
        <f>'[2]SH-FA2007-18'!EB21</f>
        <v>101</v>
      </c>
      <c r="S19" s="45">
        <f>'[2]SH-FA2007-18'!EC21</f>
        <v>559</v>
      </c>
      <c r="T19" s="45">
        <f>'[2]SH-FA2007-18'!ED21</f>
        <v>651</v>
      </c>
      <c r="U19" s="45">
        <f>'[2]SH-FA2007-18'!EE21</f>
        <v>733</v>
      </c>
      <c r="V19" s="45">
        <f>'[2]SH-FA2007-18'!EF21</f>
        <v>709</v>
      </c>
      <c r="W19" s="45">
        <f>'[2]SH-FA2007-18'!EG21</f>
        <v>4908.8</v>
      </c>
      <c r="X19" s="45">
        <f>'[2]SH-FA2007-18'!EH21</f>
        <v>2572</v>
      </c>
      <c r="Y19" s="45">
        <f>'[2]SH-FA2007-18'!EI21</f>
        <v>17552.244444444445</v>
      </c>
      <c r="Z19" s="45">
        <f>'[2]SH-FA2007-18'!EJ21</f>
        <v>5795.9555555555553</v>
      </c>
      <c r="AA19" s="45">
        <f>'[2]SH-FA2007-18'!EK21</f>
        <v>33582</v>
      </c>
      <c r="AB19" s="103">
        <f t="shared" ca="1" si="2"/>
        <v>51.530612244897952</v>
      </c>
      <c r="AC19" s="103">
        <f t="shared" si="3"/>
        <v>97.386759581881535</v>
      </c>
      <c r="AD19" s="103">
        <f t="shared" si="4"/>
        <v>100</v>
      </c>
      <c r="AE19" s="103">
        <f t="shared" si="5"/>
        <v>100</v>
      </c>
      <c r="AF19" s="103">
        <f t="shared" si="6"/>
        <v>100</v>
      </c>
      <c r="AG19" s="103">
        <f t="shared" si="7"/>
        <v>100</v>
      </c>
      <c r="AH19" s="103">
        <f t="shared" si="8"/>
        <v>65.46194960549758</v>
      </c>
      <c r="AI19" s="103">
        <f t="shared" si="9"/>
        <v>53.084060016465884</v>
      </c>
      <c r="AJ19" s="103">
        <f t="shared" si="10"/>
        <v>87.02635969302635</v>
      </c>
      <c r="AK19" s="103">
        <f t="shared" si="10"/>
        <v>67.444569408740364</v>
      </c>
      <c r="AL19" s="45">
        <f t="shared" ca="1" si="11"/>
        <v>95</v>
      </c>
      <c r="AM19" s="45">
        <f t="shared" si="12"/>
        <v>15</v>
      </c>
      <c r="AN19" s="45" t="str">
        <f t="shared" si="12"/>
        <v>-</v>
      </c>
      <c r="AO19" s="45" t="str">
        <f t="shared" si="12"/>
        <v>-</v>
      </c>
      <c r="AP19" s="45" t="str">
        <f t="shared" si="12"/>
        <v>-</v>
      </c>
      <c r="AQ19" s="45" t="str">
        <f t="shared" si="12"/>
        <v>-</v>
      </c>
      <c r="AR19" s="45">
        <f t="shared" ref="AR19:AT82" si="14">IF(N19-X19&lt;0,"-",N19-X19)</f>
        <v>1357</v>
      </c>
      <c r="AS19" s="45">
        <f t="shared" si="14"/>
        <v>15512.755555555555</v>
      </c>
      <c r="AT19" s="45">
        <f t="shared" si="14"/>
        <v>864.04444444444471</v>
      </c>
      <c r="AU19" s="45">
        <f t="shared" ca="1" si="13"/>
        <v>17843.8</v>
      </c>
      <c r="AV19" s="35" t="s">
        <v>2079</v>
      </c>
      <c r="AW19" s="35" t="s">
        <v>2079</v>
      </c>
      <c r="AX19" s="35" t="s">
        <v>2079</v>
      </c>
      <c r="AY19" s="35" t="s">
        <v>2079</v>
      </c>
      <c r="AZ19" s="37" t="s">
        <v>2079</v>
      </c>
    </row>
    <row r="20" spans="1:52" ht="24.95" customHeight="1" x14ac:dyDescent="0.25">
      <c r="A20" s="21" t="s">
        <v>1005</v>
      </c>
      <c r="B20" s="22" t="s">
        <v>1730</v>
      </c>
      <c r="C20" s="8" t="s">
        <v>195</v>
      </c>
      <c r="D20" s="8" t="s">
        <v>213</v>
      </c>
      <c r="E20" s="18" t="s">
        <v>1756</v>
      </c>
      <c r="F20" s="45" t="str">
        <f>IFERROR(VLOOKUP(E20,categoria!$A:$C,3,FALSE),"Categoria 1")</f>
        <v>Categoria 1</v>
      </c>
      <c r="G20" s="45">
        <f>VLOOKUP(E20,[1]total!$C:$F,4,FALSE)</f>
        <v>1050</v>
      </c>
      <c r="H20" s="45">
        <f ca="1">' CV SIPNI MUN 2017'!H20/12*(TEXT(TODAY(),"MM")-1)</f>
        <v>42.333333333333336</v>
      </c>
      <c r="I20" s="7">
        <v>122</v>
      </c>
      <c r="J20" s="7">
        <v>120</v>
      </c>
      <c r="K20" s="7">
        <v>120</v>
      </c>
      <c r="L20" s="7">
        <v>121</v>
      </c>
      <c r="M20" s="7">
        <v>684</v>
      </c>
      <c r="N20" s="7">
        <v>853</v>
      </c>
      <c r="O20" s="7">
        <v>6262</v>
      </c>
      <c r="P20" s="7">
        <v>1065</v>
      </c>
      <c r="Q20" s="45">
        <v>9474</v>
      </c>
      <c r="R20" s="45">
        <f>'[2]SH-FA2007-18'!EB22</f>
        <v>67</v>
      </c>
      <c r="S20" s="45">
        <f>'[2]SH-FA2007-18'!EC22</f>
        <v>190</v>
      </c>
      <c r="T20" s="45">
        <f>'[2]SH-FA2007-18'!ED22</f>
        <v>183</v>
      </c>
      <c r="U20" s="45">
        <f>'[2]SH-FA2007-18'!EE22</f>
        <v>127</v>
      </c>
      <c r="V20" s="45">
        <f>'[2]SH-FA2007-18'!EF22</f>
        <v>122</v>
      </c>
      <c r="W20" s="45">
        <f>'[2]SH-FA2007-18'!EG22</f>
        <v>1058.8</v>
      </c>
      <c r="X20" s="45">
        <f>'[2]SH-FA2007-18'!EH22</f>
        <v>580.6</v>
      </c>
      <c r="Y20" s="45">
        <f>'[2]SH-FA2007-18'!EI22</f>
        <v>5769.1333333333332</v>
      </c>
      <c r="Z20" s="45">
        <f>'[2]SH-FA2007-18'!EJ22</f>
        <v>1631.4666666666667</v>
      </c>
      <c r="AA20" s="45">
        <f>'[2]SH-FA2007-18'!EK22</f>
        <v>9729</v>
      </c>
      <c r="AB20" s="103">
        <f t="shared" ca="1" si="2"/>
        <v>100</v>
      </c>
      <c r="AC20" s="103">
        <f t="shared" si="3"/>
        <v>100</v>
      </c>
      <c r="AD20" s="103">
        <f t="shared" si="4"/>
        <v>100</v>
      </c>
      <c r="AE20" s="103">
        <f t="shared" si="5"/>
        <v>100</v>
      </c>
      <c r="AF20" s="103">
        <f t="shared" si="6"/>
        <v>100</v>
      </c>
      <c r="AG20" s="103">
        <f t="shared" si="7"/>
        <v>100</v>
      </c>
      <c r="AH20" s="103">
        <f t="shared" si="8"/>
        <v>68.065650644783119</v>
      </c>
      <c r="AI20" s="103">
        <f t="shared" si="9"/>
        <v>92.129245182582778</v>
      </c>
      <c r="AJ20" s="103">
        <f t="shared" si="10"/>
        <v>100</v>
      </c>
      <c r="AK20" s="103">
        <f t="shared" si="10"/>
        <v>100</v>
      </c>
      <c r="AL20" s="45" t="str">
        <f t="shared" ca="1" si="11"/>
        <v>-</v>
      </c>
      <c r="AM20" s="45" t="str">
        <f t="shared" si="12"/>
        <v>-</v>
      </c>
      <c r="AN20" s="45" t="str">
        <f t="shared" si="12"/>
        <v>-</v>
      </c>
      <c r="AO20" s="45" t="str">
        <f t="shared" si="12"/>
        <v>-</v>
      </c>
      <c r="AP20" s="45" t="str">
        <f t="shared" si="12"/>
        <v>-</v>
      </c>
      <c r="AQ20" s="45" t="str">
        <f t="shared" si="12"/>
        <v>-</v>
      </c>
      <c r="AR20" s="45">
        <f t="shared" si="14"/>
        <v>272.39999999999998</v>
      </c>
      <c r="AS20" s="45">
        <f t="shared" si="14"/>
        <v>492.86666666666679</v>
      </c>
      <c r="AT20" s="45" t="str">
        <f t="shared" si="14"/>
        <v>-</v>
      </c>
      <c r="AU20" s="45">
        <f t="shared" ca="1" si="13"/>
        <v>765.26666666666677</v>
      </c>
      <c r="AV20" s="35" t="s">
        <v>2079</v>
      </c>
      <c r="AW20" s="35" t="s">
        <v>2079</v>
      </c>
      <c r="AX20" s="35" t="s">
        <v>2079</v>
      </c>
      <c r="AY20" s="35" t="s">
        <v>2079</v>
      </c>
      <c r="AZ20" s="37" t="s">
        <v>2079</v>
      </c>
    </row>
    <row r="21" spans="1:52" ht="24.95" customHeight="1" x14ac:dyDescent="0.25">
      <c r="A21" s="21" t="s">
        <v>1732</v>
      </c>
      <c r="B21" s="22" t="s">
        <v>1730</v>
      </c>
      <c r="C21" s="8" t="s">
        <v>195</v>
      </c>
      <c r="D21" s="8" t="s">
        <v>214</v>
      </c>
      <c r="E21" s="18" t="s">
        <v>1375</v>
      </c>
      <c r="F21" s="45" t="str">
        <f>IFERROR(VLOOKUP(E21,categoria!$A:$C,3,FALSE),"Categoria 1")</f>
        <v>Categoria 2</v>
      </c>
      <c r="G21" s="45">
        <f>VLOOKUP(E21,[1]total!$C:$F,4,FALSE)</f>
        <v>6420</v>
      </c>
      <c r="H21" s="45">
        <f ca="1">' CV SIPNI MUN 2017'!H21/12*(TEXT(TODAY(),"MM")-1)</f>
        <v>188.66666666666666</v>
      </c>
      <c r="I21" s="7">
        <v>552</v>
      </c>
      <c r="J21" s="7">
        <v>545</v>
      </c>
      <c r="K21" s="7">
        <v>546</v>
      </c>
      <c r="L21" s="7">
        <v>553</v>
      </c>
      <c r="M21" s="7">
        <v>2995</v>
      </c>
      <c r="N21" s="7">
        <v>3454</v>
      </c>
      <c r="O21" s="7">
        <v>25628</v>
      </c>
      <c r="P21" s="7">
        <v>4425</v>
      </c>
      <c r="Q21" s="45">
        <v>39264</v>
      </c>
      <c r="R21" s="45">
        <f>'[2]SH-FA2007-18'!EB23</f>
        <v>187</v>
      </c>
      <c r="S21" s="45">
        <f>'[2]SH-FA2007-18'!EC23</f>
        <v>615</v>
      </c>
      <c r="T21" s="45">
        <f>'[2]SH-FA2007-18'!ED23</f>
        <v>490</v>
      </c>
      <c r="U21" s="45">
        <f>'[2]SH-FA2007-18'!EE23</f>
        <v>460</v>
      </c>
      <c r="V21" s="45">
        <f>'[2]SH-FA2007-18'!EF23</f>
        <v>465</v>
      </c>
      <c r="W21" s="45">
        <f>'[2]SH-FA2007-18'!EG23</f>
        <v>4161.2</v>
      </c>
      <c r="X21" s="45">
        <f>'[2]SH-FA2007-18'!EH23</f>
        <v>2527.9999999999995</v>
      </c>
      <c r="Y21" s="45">
        <f>'[2]SH-FA2007-18'!EI23</f>
        <v>23260.333333333336</v>
      </c>
      <c r="Z21" s="45">
        <f>'[2]SH-FA2007-18'!EJ23</f>
        <v>4613.4666666666662</v>
      </c>
      <c r="AA21" s="45">
        <f>'[2]SH-FA2007-18'!EK23</f>
        <v>36780</v>
      </c>
      <c r="AB21" s="103">
        <f t="shared" ca="1" si="2"/>
        <v>99.116607773851598</v>
      </c>
      <c r="AC21" s="103">
        <f t="shared" si="3"/>
        <v>100</v>
      </c>
      <c r="AD21" s="103">
        <f t="shared" si="4"/>
        <v>89.908256880733944</v>
      </c>
      <c r="AE21" s="103">
        <f t="shared" si="5"/>
        <v>84.249084249084248</v>
      </c>
      <c r="AF21" s="103">
        <f t="shared" si="6"/>
        <v>84.086799276672693</v>
      </c>
      <c r="AG21" s="103">
        <f t="shared" si="7"/>
        <v>100</v>
      </c>
      <c r="AH21" s="103">
        <f t="shared" si="8"/>
        <v>73.190503763752162</v>
      </c>
      <c r="AI21" s="103">
        <f t="shared" si="9"/>
        <v>90.761406794651691</v>
      </c>
      <c r="AJ21" s="103">
        <f t="shared" si="10"/>
        <v>100</v>
      </c>
      <c r="AK21" s="103">
        <f t="shared" si="10"/>
        <v>93.673594132029336</v>
      </c>
      <c r="AL21" s="45">
        <f t="shared" ca="1" si="11"/>
        <v>1.6666666666666572</v>
      </c>
      <c r="AM21" s="45" t="str">
        <f t="shared" si="12"/>
        <v>-</v>
      </c>
      <c r="AN21" s="45">
        <f t="shared" si="12"/>
        <v>55</v>
      </c>
      <c r="AO21" s="45">
        <f t="shared" si="12"/>
        <v>86</v>
      </c>
      <c r="AP21" s="45">
        <f t="shared" si="12"/>
        <v>88</v>
      </c>
      <c r="AQ21" s="45" t="str">
        <f t="shared" si="12"/>
        <v>-</v>
      </c>
      <c r="AR21" s="45">
        <f t="shared" si="14"/>
        <v>926.00000000000045</v>
      </c>
      <c r="AS21" s="45">
        <f t="shared" si="14"/>
        <v>2367.6666666666642</v>
      </c>
      <c r="AT21" s="45" t="str">
        <f t="shared" si="14"/>
        <v>-</v>
      </c>
      <c r="AU21" s="45">
        <f t="shared" ca="1" si="13"/>
        <v>3524.3333333333312</v>
      </c>
      <c r="AV21" s="35" t="s">
        <v>2079</v>
      </c>
      <c r="AW21" s="35" t="s">
        <v>2079</v>
      </c>
      <c r="AX21" s="35" t="s">
        <v>2079</v>
      </c>
      <c r="AY21" s="35" t="s">
        <v>2080</v>
      </c>
      <c r="AZ21" s="37" t="s">
        <v>2079</v>
      </c>
    </row>
    <row r="22" spans="1:52" ht="24.95" customHeight="1" x14ac:dyDescent="0.25">
      <c r="A22" s="21" t="s">
        <v>1005</v>
      </c>
      <c r="B22" s="22" t="s">
        <v>1730</v>
      </c>
      <c r="C22" s="8" t="s">
        <v>195</v>
      </c>
      <c r="D22" s="8" t="s">
        <v>215</v>
      </c>
      <c r="E22" s="18" t="s">
        <v>1412</v>
      </c>
      <c r="F22" s="45" t="str">
        <f>IFERROR(VLOOKUP(E22,categoria!$A:$C,3,FALSE),"Categoria 1")</f>
        <v>Categoria 2</v>
      </c>
      <c r="G22" s="45">
        <f>VLOOKUP(E22,[1]total!$C:$F,4,FALSE)</f>
        <v>1750</v>
      </c>
      <c r="H22" s="45">
        <f ca="1">' CV SIPNI MUN 2017'!H22/12*(TEXT(TODAY(),"MM")-1)</f>
        <v>47</v>
      </c>
      <c r="I22" s="7">
        <v>139</v>
      </c>
      <c r="J22" s="7">
        <v>139</v>
      </c>
      <c r="K22" s="7">
        <v>143</v>
      </c>
      <c r="L22" s="7">
        <v>148</v>
      </c>
      <c r="M22" s="7">
        <v>863</v>
      </c>
      <c r="N22" s="7">
        <v>1084</v>
      </c>
      <c r="O22" s="7">
        <v>8547</v>
      </c>
      <c r="P22" s="7">
        <v>1845</v>
      </c>
      <c r="Q22" s="45">
        <v>13049</v>
      </c>
      <c r="R22" s="45">
        <f>'[2]SH-FA2007-18'!EB24</f>
        <v>52</v>
      </c>
      <c r="S22" s="45">
        <f>'[2]SH-FA2007-18'!EC24</f>
        <v>193</v>
      </c>
      <c r="T22" s="45">
        <f>'[2]SH-FA2007-18'!ED24</f>
        <v>137</v>
      </c>
      <c r="U22" s="45">
        <f>'[2]SH-FA2007-18'!EE24</f>
        <v>131</v>
      </c>
      <c r="V22" s="45">
        <f>'[2]SH-FA2007-18'!EF24</f>
        <v>128</v>
      </c>
      <c r="W22" s="45">
        <f>'[2]SH-FA2007-18'!EG24</f>
        <v>1029.8</v>
      </c>
      <c r="X22" s="45">
        <f>'[2]SH-FA2007-18'!EH24</f>
        <v>544</v>
      </c>
      <c r="Y22" s="45">
        <f>'[2]SH-FA2007-18'!EI24</f>
        <v>7141.0888888888885</v>
      </c>
      <c r="Z22" s="45">
        <f>'[2]SH-FA2007-18'!EJ24</f>
        <v>2230.1111111111113</v>
      </c>
      <c r="AA22" s="45">
        <f>'[2]SH-FA2007-18'!EK24</f>
        <v>11586</v>
      </c>
      <c r="AB22" s="103">
        <f t="shared" ca="1" si="2"/>
        <v>100</v>
      </c>
      <c r="AC22" s="103">
        <f t="shared" si="3"/>
        <v>100</v>
      </c>
      <c r="AD22" s="103">
        <f t="shared" si="4"/>
        <v>98.561151079136692</v>
      </c>
      <c r="AE22" s="103">
        <f t="shared" si="5"/>
        <v>91.608391608391599</v>
      </c>
      <c r="AF22" s="103">
        <f t="shared" si="6"/>
        <v>86.486486486486484</v>
      </c>
      <c r="AG22" s="103">
        <f t="shared" si="7"/>
        <v>100</v>
      </c>
      <c r="AH22" s="103">
        <f t="shared" si="8"/>
        <v>50.184501845018445</v>
      </c>
      <c r="AI22" s="103">
        <f t="shared" si="9"/>
        <v>83.550823550823551</v>
      </c>
      <c r="AJ22" s="103">
        <f t="shared" si="10"/>
        <v>100</v>
      </c>
      <c r="AK22" s="103">
        <f t="shared" si="10"/>
        <v>88.788412905203458</v>
      </c>
      <c r="AL22" s="45" t="str">
        <f t="shared" ca="1" si="11"/>
        <v>-</v>
      </c>
      <c r="AM22" s="45" t="str">
        <f t="shared" si="12"/>
        <v>-</v>
      </c>
      <c r="AN22" s="45">
        <f t="shared" si="12"/>
        <v>2</v>
      </c>
      <c r="AO22" s="45">
        <f t="shared" si="12"/>
        <v>12</v>
      </c>
      <c r="AP22" s="45">
        <f t="shared" si="12"/>
        <v>20</v>
      </c>
      <c r="AQ22" s="45" t="str">
        <f t="shared" si="12"/>
        <v>-</v>
      </c>
      <c r="AR22" s="45">
        <f t="shared" si="14"/>
        <v>540</v>
      </c>
      <c r="AS22" s="45">
        <f t="shared" si="14"/>
        <v>1405.9111111111115</v>
      </c>
      <c r="AT22" s="45" t="str">
        <f t="shared" si="14"/>
        <v>-</v>
      </c>
      <c r="AU22" s="45">
        <f t="shared" ca="1" si="13"/>
        <v>1979.9111111111115</v>
      </c>
      <c r="AV22" s="35" t="s">
        <v>2079</v>
      </c>
      <c r="AW22" s="35" t="s">
        <v>2079</v>
      </c>
      <c r="AX22" s="35" t="s">
        <v>2079</v>
      </c>
      <c r="AY22" s="35" t="s">
        <v>2079</v>
      </c>
      <c r="AZ22" s="37" t="s">
        <v>2079</v>
      </c>
    </row>
    <row r="23" spans="1:52" ht="24.95" customHeight="1" x14ac:dyDescent="0.25">
      <c r="A23" s="21" t="s">
        <v>1005</v>
      </c>
      <c r="B23" s="22" t="s">
        <v>1730</v>
      </c>
      <c r="C23" s="8" t="s">
        <v>195</v>
      </c>
      <c r="D23" s="8" t="s">
        <v>216</v>
      </c>
      <c r="E23" s="18" t="s">
        <v>1425</v>
      </c>
      <c r="F23" s="45" t="str">
        <f>IFERROR(VLOOKUP(E23,categoria!$A:$C,3,FALSE),"Categoria 1")</f>
        <v>Categoria 3</v>
      </c>
      <c r="G23" s="45">
        <f>VLOOKUP(E23,[1]total!$C:$F,4,FALSE)</f>
        <v>3100</v>
      </c>
      <c r="H23" s="45">
        <f ca="1">' CV SIPNI MUN 2017'!H23/12*(TEXT(TODAY(),"MM")-1)</f>
        <v>93</v>
      </c>
      <c r="I23" s="7">
        <v>258</v>
      </c>
      <c r="J23" s="7">
        <v>244</v>
      </c>
      <c r="K23" s="7">
        <v>237</v>
      </c>
      <c r="L23" s="7">
        <v>235</v>
      </c>
      <c r="M23" s="7">
        <v>1282</v>
      </c>
      <c r="N23" s="7">
        <v>1589</v>
      </c>
      <c r="O23" s="7">
        <v>13309</v>
      </c>
      <c r="P23" s="7">
        <v>2973</v>
      </c>
      <c r="Q23" s="45">
        <v>20406</v>
      </c>
      <c r="R23" s="45">
        <f>'[2]SH-FA2007-18'!EB25</f>
        <v>87</v>
      </c>
      <c r="S23" s="45">
        <f>'[2]SH-FA2007-18'!EC25</f>
        <v>320</v>
      </c>
      <c r="T23" s="45">
        <f>'[2]SH-FA2007-18'!ED25</f>
        <v>262</v>
      </c>
      <c r="U23" s="45">
        <f>'[2]SH-FA2007-18'!EE25</f>
        <v>239</v>
      </c>
      <c r="V23" s="45">
        <f>'[2]SH-FA2007-18'!EF25</f>
        <v>251</v>
      </c>
      <c r="W23" s="45">
        <f>'[2]SH-FA2007-18'!EG25</f>
        <v>2208</v>
      </c>
      <c r="X23" s="45">
        <f>'[2]SH-FA2007-18'!EH25</f>
        <v>1130.5999999999999</v>
      </c>
      <c r="Y23" s="45">
        <f>'[2]SH-FA2007-18'!EI25</f>
        <v>10523.177777777777</v>
      </c>
      <c r="Z23" s="45">
        <f>'[2]SH-FA2007-18'!EJ25</f>
        <v>2503.2222222222226</v>
      </c>
      <c r="AA23" s="45">
        <f>'[2]SH-FA2007-18'!EK25</f>
        <v>17524</v>
      </c>
      <c r="AB23" s="103">
        <f t="shared" ca="1" si="2"/>
        <v>93.548387096774192</v>
      </c>
      <c r="AC23" s="103">
        <f t="shared" si="3"/>
        <v>100</v>
      </c>
      <c r="AD23" s="103">
        <f t="shared" si="4"/>
        <v>100</v>
      </c>
      <c r="AE23" s="103">
        <f t="shared" si="5"/>
        <v>100</v>
      </c>
      <c r="AF23" s="103">
        <f t="shared" si="6"/>
        <v>100</v>
      </c>
      <c r="AG23" s="103">
        <f t="shared" si="7"/>
        <v>100</v>
      </c>
      <c r="AH23" s="103">
        <f t="shared" si="8"/>
        <v>71.151667715544363</v>
      </c>
      <c r="AI23" s="103">
        <f t="shared" si="9"/>
        <v>79.068132675466046</v>
      </c>
      <c r="AJ23" s="103">
        <f t="shared" si="10"/>
        <v>84.198527488133962</v>
      </c>
      <c r="AK23" s="103">
        <f t="shared" si="10"/>
        <v>85.876702930510632</v>
      </c>
      <c r="AL23" s="45">
        <f t="shared" ca="1" si="11"/>
        <v>6</v>
      </c>
      <c r="AM23" s="45" t="str">
        <f t="shared" si="12"/>
        <v>-</v>
      </c>
      <c r="AN23" s="45" t="str">
        <f t="shared" si="12"/>
        <v>-</v>
      </c>
      <c r="AO23" s="45" t="str">
        <f t="shared" si="12"/>
        <v>-</v>
      </c>
      <c r="AP23" s="45" t="str">
        <f t="shared" si="12"/>
        <v>-</v>
      </c>
      <c r="AQ23" s="45" t="str">
        <f t="shared" si="12"/>
        <v>-</v>
      </c>
      <c r="AR23" s="45">
        <f t="shared" si="14"/>
        <v>458.40000000000009</v>
      </c>
      <c r="AS23" s="45">
        <f t="shared" si="14"/>
        <v>2785.822222222223</v>
      </c>
      <c r="AT23" s="45">
        <f t="shared" si="14"/>
        <v>469.77777777777737</v>
      </c>
      <c r="AU23" s="45">
        <f t="shared" ca="1" si="13"/>
        <v>3720.0000000000005</v>
      </c>
      <c r="AV23" s="35" t="s">
        <v>2079</v>
      </c>
      <c r="AW23" s="35" t="s">
        <v>2079</v>
      </c>
      <c r="AX23" s="35" t="s">
        <v>2080</v>
      </c>
      <c r="AY23" s="35" t="s">
        <v>2079</v>
      </c>
      <c r="AZ23" s="37" t="s">
        <v>2079</v>
      </c>
    </row>
    <row r="24" spans="1:52" ht="24.95" customHeight="1" x14ac:dyDescent="0.25">
      <c r="A24" s="21" t="s">
        <v>1005</v>
      </c>
      <c r="B24" s="22" t="s">
        <v>1730</v>
      </c>
      <c r="C24" s="8" t="s">
        <v>195</v>
      </c>
      <c r="D24" s="8" t="s">
        <v>217</v>
      </c>
      <c r="E24" s="18" t="s">
        <v>1438</v>
      </c>
      <c r="F24" s="45" t="str">
        <f>IFERROR(VLOOKUP(E24,categoria!$A:$C,3,FALSE),"Categoria 1")</f>
        <v>Categoria 2</v>
      </c>
      <c r="G24" s="45">
        <f>VLOOKUP(E24,[1]total!$C:$F,4,FALSE)</f>
        <v>1150</v>
      </c>
      <c r="H24" s="45">
        <f ca="1">' CV SIPNI MUN 2017'!H24/12*(TEXT(TODAY(),"MM")-1)</f>
        <v>81</v>
      </c>
      <c r="I24" s="7">
        <v>235</v>
      </c>
      <c r="J24" s="7">
        <v>229</v>
      </c>
      <c r="K24" s="7">
        <v>225</v>
      </c>
      <c r="L24" s="7">
        <v>226</v>
      </c>
      <c r="M24" s="7">
        <v>1172</v>
      </c>
      <c r="N24" s="7">
        <v>1307</v>
      </c>
      <c r="O24" s="7">
        <v>10226</v>
      </c>
      <c r="P24" s="7">
        <v>1736</v>
      </c>
      <c r="Q24" s="45">
        <v>15599</v>
      </c>
      <c r="R24" s="45">
        <f>'[2]SH-FA2007-18'!EB26</f>
        <v>91</v>
      </c>
      <c r="S24" s="45">
        <f>'[2]SH-FA2007-18'!EC26</f>
        <v>294</v>
      </c>
      <c r="T24" s="45">
        <f>'[2]SH-FA2007-18'!ED26</f>
        <v>233</v>
      </c>
      <c r="U24" s="45">
        <f>'[2]SH-FA2007-18'!EE26</f>
        <v>204</v>
      </c>
      <c r="V24" s="45">
        <f>'[2]SH-FA2007-18'!EF26</f>
        <v>213</v>
      </c>
      <c r="W24" s="45">
        <f>'[2]SH-FA2007-18'!EG26</f>
        <v>1794.2</v>
      </c>
      <c r="X24" s="45">
        <f>'[2]SH-FA2007-18'!EH26</f>
        <v>958.40000000000009</v>
      </c>
      <c r="Y24" s="45">
        <f>'[2]SH-FA2007-18'!EI26</f>
        <v>9072.6666666666661</v>
      </c>
      <c r="Z24" s="45">
        <f>'[2]SH-FA2007-18'!EJ26</f>
        <v>2360.7333333333336</v>
      </c>
      <c r="AA24" s="45">
        <f>'[2]SH-FA2007-18'!EK26</f>
        <v>15221</v>
      </c>
      <c r="AB24" s="103">
        <f t="shared" ca="1" si="2"/>
        <v>100</v>
      </c>
      <c r="AC24" s="103">
        <f t="shared" si="3"/>
        <v>100</v>
      </c>
      <c r="AD24" s="103">
        <f t="shared" si="4"/>
        <v>100</v>
      </c>
      <c r="AE24" s="103">
        <f t="shared" si="5"/>
        <v>90.666666666666657</v>
      </c>
      <c r="AF24" s="103">
        <f t="shared" si="6"/>
        <v>94.247787610619469</v>
      </c>
      <c r="AG24" s="103">
        <f t="shared" si="7"/>
        <v>100</v>
      </c>
      <c r="AH24" s="103">
        <f t="shared" si="8"/>
        <v>73.328232593726099</v>
      </c>
      <c r="AI24" s="103">
        <f t="shared" si="9"/>
        <v>88.721559423691247</v>
      </c>
      <c r="AJ24" s="103">
        <f t="shared" si="10"/>
        <v>100</v>
      </c>
      <c r="AK24" s="103">
        <f t="shared" si="10"/>
        <v>97.576767741521891</v>
      </c>
      <c r="AL24" s="45" t="str">
        <f t="shared" ca="1" si="11"/>
        <v>-</v>
      </c>
      <c r="AM24" s="45" t="str">
        <f t="shared" si="12"/>
        <v>-</v>
      </c>
      <c r="AN24" s="45" t="str">
        <f t="shared" si="12"/>
        <v>-</v>
      </c>
      <c r="AO24" s="45">
        <f t="shared" si="12"/>
        <v>21</v>
      </c>
      <c r="AP24" s="45">
        <f t="shared" si="12"/>
        <v>13</v>
      </c>
      <c r="AQ24" s="45" t="str">
        <f t="shared" si="12"/>
        <v>-</v>
      </c>
      <c r="AR24" s="45">
        <f t="shared" si="14"/>
        <v>348.59999999999991</v>
      </c>
      <c r="AS24" s="45">
        <f t="shared" si="14"/>
        <v>1153.3333333333339</v>
      </c>
      <c r="AT24" s="45" t="str">
        <f t="shared" si="14"/>
        <v>-</v>
      </c>
      <c r="AU24" s="45">
        <f t="shared" ca="1" si="13"/>
        <v>1535.9333333333338</v>
      </c>
      <c r="AV24" s="35" t="s">
        <v>2079</v>
      </c>
      <c r="AW24" s="35" t="s">
        <v>2079</v>
      </c>
      <c r="AX24" s="35" t="s">
        <v>2079</v>
      </c>
      <c r="AY24" s="35" t="s">
        <v>2079</v>
      </c>
      <c r="AZ24" s="37" t="s">
        <v>2079</v>
      </c>
    </row>
    <row r="25" spans="1:52" ht="24.95" customHeight="1" x14ac:dyDescent="0.25">
      <c r="A25" s="21" t="s">
        <v>1732</v>
      </c>
      <c r="B25" s="22" t="s">
        <v>1730</v>
      </c>
      <c r="C25" s="8" t="s">
        <v>195</v>
      </c>
      <c r="D25" s="8" t="s">
        <v>218</v>
      </c>
      <c r="E25" s="18" t="s">
        <v>1457</v>
      </c>
      <c r="F25" s="45" t="str">
        <f>IFERROR(VLOOKUP(E25,categoria!$A:$C,3,FALSE),"Categoria 1")</f>
        <v>Categoria 1</v>
      </c>
      <c r="G25" s="45">
        <f>VLOOKUP(E25,[1]total!$C:$F,4,FALSE)</f>
        <v>3300</v>
      </c>
      <c r="H25" s="45">
        <f ca="1">' CV SIPNI MUN 2017'!H25/12*(TEXT(TODAY(),"MM")-1)</f>
        <v>86.333333333333329</v>
      </c>
      <c r="I25" s="7">
        <v>250</v>
      </c>
      <c r="J25" s="7">
        <v>246</v>
      </c>
      <c r="K25" s="7">
        <v>246</v>
      </c>
      <c r="L25" s="7">
        <v>247</v>
      </c>
      <c r="M25" s="7">
        <v>1361</v>
      </c>
      <c r="N25" s="7">
        <v>1643</v>
      </c>
      <c r="O25" s="7">
        <v>13205</v>
      </c>
      <c r="P25" s="7">
        <v>2985</v>
      </c>
      <c r="Q25" s="45">
        <v>20442</v>
      </c>
      <c r="R25" s="45">
        <f>'[2]SH-FA2007-18'!EB27</f>
        <v>24</v>
      </c>
      <c r="S25" s="45">
        <f>'[2]SH-FA2007-18'!EC27</f>
        <v>256</v>
      </c>
      <c r="T25" s="45">
        <f>'[2]SH-FA2007-18'!ED27</f>
        <v>256</v>
      </c>
      <c r="U25" s="45">
        <f>'[2]SH-FA2007-18'!EE27</f>
        <v>271</v>
      </c>
      <c r="V25" s="45">
        <f>'[2]SH-FA2007-18'!EF27</f>
        <v>429</v>
      </c>
      <c r="W25" s="45">
        <f>'[2]SH-FA2007-18'!EG27</f>
        <v>2210.8000000000002</v>
      </c>
      <c r="X25" s="45">
        <f>'[2]SH-FA2007-18'!EH27</f>
        <v>1095.8</v>
      </c>
      <c r="Y25" s="45">
        <f>'[2]SH-FA2007-18'!EI27</f>
        <v>9667.3777777777796</v>
      </c>
      <c r="Z25" s="45">
        <f>'[2]SH-FA2007-18'!EJ27</f>
        <v>3184.0222222222228</v>
      </c>
      <c r="AA25" s="45">
        <f>'[2]SH-FA2007-18'!EK27</f>
        <v>17394.000000000004</v>
      </c>
      <c r="AB25" s="103">
        <f t="shared" ca="1" si="2"/>
        <v>27.799227799227801</v>
      </c>
      <c r="AC25" s="103">
        <f t="shared" si="3"/>
        <v>100</v>
      </c>
      <c r="AD25" s="103">
        <f t="shared" si="4"/>
        <v>100</v>
      </c>
      <c r="AE25" s="103">
        <f t="shared" si="5"/>
        <v>100</v>
      </c>
      <c r="AF25" s="103">
        <f t="shared" si="6"/>
        <v>100</v>
      </c>
      <c r="AG25" s="103">
        <f t="shared" si="7"/>
        <v>100</v>
      </c>
      <c r="AH25" s="103">
        <f t="shared" si="8"/>
        <v>66.695069993913563</v>
      </c>
      <c r="AI25" s="103">
        <f t="shared" si="9"/>
        <v>73.20997938491314</v>
      </c>
      <c r="AJ25" s="103">
        <f t="shared" si="10"/>
        <v>100</v>
      </c>
      <c r="AK25" s="103">
        <f t="shared" si="10"/>
        <v>85.089521573231593</v>
      </c>
      <c r="AL25" s="45">
        <f t="shared" ca="1" si="11"/>
        <v>62.333333333333329</v>
      </c>
      <c r="AM25" s="45" t="str">
        <f t="shared" si="12"/>
        <v>-</v>
      </c>
      <c r="AN25" s="45" t="str">
        <f t="shared" si="12"/>
        <v>-</v>
      </c>
      <c r="AO25" s="45" t="str">
        <f t="shared" si="12"/>
        <v>-</v>
      </c>
      <c r="AP25" s="45" t="str">
        <f t="shared" si="12"/>
        <v>-</v>
      </c>
      <c r="AQ25" s="45" t="str">
        <f t="shared" si="12"/>
        <v>-</v>
      </c>
      <c r="AR25" s="45">
        <f t="shared" si="14"/>
        <v>547.20000000000005</v>
      </c>
      <c r="AS25" s="45">
        <f t="shared" si="14"/>
        <v>3537.6222222222204</v>
      </c>
      <c r="AT25" s="45" t="str">
        <f t="shared" si="14"/>
        <v>-</v>
      </c>
      <c r="AU25" s="45">
        <f t="shared" ca="1" si="13"/>
        <v>4147.1555555555542</v>
      </c>
      <c r="AV25" s="35" t="s">
        <v>2079</v>
      </c>
      <c r="AW25" s="35" t="s">
        <v>2079</v>
      </c>
      <c r="AX25" s="35" t="s">
        <v>2079</v>
      </c>
      <c r="AY25" s="35" t="s">
        <v>2079</v>
      </c>
      <c r="AZ25" s="37" t="s">
        <v>2079</v>
      </c>
    </row>
    <row r="26" spans="1:52" ht="24.95" customHeight="1" x14ac:dyDescent="0.25">
      <c r="A26" s="21" t="s">
        <v>1732</v>
      </c>
      <c r="B26" s="22" t="s">
        <v>1730</v>
      </c>
      <c r="C26" s="8" t="s">
        <v>195</v>
      </c>
      <c r="D26" s="8" t="s">
        <v>219</v>
      </c>
      <c r="E26" s="18" t="s">
        <v>1495</v>
      </c>
      <c r="F26" s="45" t="str">
        <f>IFERROR(VLOOKUP(E26,categoria!$A:$C,3,FALSE),"Categoria 1")</f>
        <v>Categoria 3</v>
      </c>
      <c r="G26" s="45">
        <f>VLOOKUP(E26,[1]total!$C:$F,4,FALSE)</f>
        <v>3500</v>
      </c>
      <c r="H26" s="45">
        <f ca="1">' CV SIPNI MUN 2017'!H26/12*(TEXT(TODAY(),"MM")-1)</f>
        <v>70</v>
      </c>
      <c r="I26" s="7">
        <v>198</v>
      </c>
      <c r="J26" s="7">
        <v>190</v>
      </c>
      <c r="K26" s="7">
        <v>187</v>
      </c>
      <c r="L26" s="7">
        <v>187</v>
      </c>
      <c r="M26" s="7">
        <v>1021</v>
      </c>
      <c r="N26" s="7">
        <v>1219</v>
      </c>
      <c r="O26" s="7">
        <v>10525</v>
      </c>
      <c r="P26" s="7">
        <v>2345</v>
      </c>
      <c r="Q26" s="45">
        <v>16082</v>
      </c>
      <c r="R26" s="45">
        <f>'[2]SH-FA2007-18'!EB28</f>
        <v>69</v>
      </c>
      <c r="S26" s="45">
        <f>'[2]SH-FA2007-18'!EC28</f>
        <v>245</v>
      </c>
      <c r="T26" s="45">
        <f>'[2]SH-FA2007-18'!ED28</f>
        <v>179</v>
      </c>
      <c r="U26" s="45">
        <f>'[2]SH-FA2007-18'!EE28</f>
        <v>173</v>
      </c>
      <c r="V26" s="45">
        <f>'[2]SH-FA2007-18'!EF28</f>
        <v>172</v>
      </c>
      <c r="W26" s="45">
        <f>'[2]SH-FA2007-18'!EG28</f>
        <v>1597</v>
      </c>
      <c r="X26" s="45">
        <f>'[2]SH-FA2007-18'!EH28</f>
        <v>841.2</v>
      </c>
      <c r="Y26" s="45">
        <f>'[2]SH-FA2007-18'!EI28</f>
        <v>10329.111111111113</v>
      </c>
      <c r="Z26" s="45">
        <f>'[2]SH-FA2007-18'!EJ28</f>
        <v>2348.6888888888889</v>
      </c>
      <c r="AA26" s="45">
        <f>'[2]SH-FA2007-18'!EK28</f>
        <v>15954.000000000004</v>
      </c>
      <c r="AB26" s="103">
        <f t="shared" ca="1" si="2"/>
        <v>98.571428571428584</v>
      </c>
      <c r="AC26" s="103">
        <f t="shared" si="3"/>
        <v>100</v>
      </c>
      <c r="AD26" s="103">
        <f t="shared" si="4"/>
        <v>94.21052631578948</v>
      </c>
      <c r="AE26" s="103">
        <f t="shared" si="5"/>
        <v>92.513368983957221</v>
      </c>
      <c r="AF26" s="103">
        <f t="shared" si="6"/>
        <v>91.978609625668454</v>
      </c>
      <c r="AG26" s="103">
        <f t="shared" si="7"/>
        <v>100</v>
      </c>
      <c r="AH26" s="103">
        <f t="shared" si="8"/>
        <v>69.007383100902388</v>
      </c>
      <c r="AI26" s="103">
        <f t="shared" si="9"/>
        <v>98.138822908419129</v>
      </c>
      <c r="AJ26" s="103">
        <f t="shared" si="10"/>
        <v>100</v>
      </c>
      <c r="AK26" s="103">
        <f t="shared" si="10"/>
        <v>99.204079094639994</v>
      </c>
      <c r="AL26" s="45">
        <f t="shared" ca="1" si="11"/>
        <v>1</v>
      </c>
      <c r="AM26" s="45" t="str">
        <f t="shared" si="12"/>
        <v>-</v>
      </c>
      <c r="AN26" s="45">
        <f t="shared" si="12"/>
        <v>11</v>
      </c>
      <c r="AO26" s="45">
        <f t="shared" si="12"/>
        <v>14</v>
      </c>
      <c r="AP26" s="45">
        <f t="shared" si="12"/>
        <v>15</v>
      </c>
      <c r="AQ26" s="45" t="str">
        <f t="shared" si="12"/>
        <v>-</v>
      </c>
      <c r="AR26" s="45">
        <f t="shared" si="14"/>
        <v>377.79999999999995</v>
      </c>
      <c r="AS26" s="45">
        <f t="shared" si="14"/>
        <v>195.88888888888687</v>
      </c>
      <c r="AT26" s="45" t="str">
        <f t="shared" si="14"/>
        <v>-</v>
      </c>
      <c r="AU26" s="45">
        <f t="shared" ca="1" si="13"/>
        <v>614.68888888888682</v>
      </c>
      <c r="AV26" s="35" t="s">
        <v>2079</v>
      </c>
      <c r="AW26" s="35" t="s">
        <v>2079</v>
      </c>
      <c r="AX26" s="35" t="s">
        <v>2079</v>
      </c>
      <c r="AY26" s="35" t="s">
        <v>2079</v>
      </c>
      <c r="AZ26" s="37" t="s">
        <v>2079</v>
      </c>
    </row>
    <row r="27" spans="1:52" ht="24.95" customHeight="1" x14ac:dyDescent="0.25">
      <c r="A27" s="21" t="s">
        <v>1005</v>
      </c>
      <c r="B27" s="22" t="s">
        <v>1730</v>
      </c>
      <c r="C27" s="8" t="s">
        <v>195</v>
      </c>
      <c r="D27" s="8" t="s">
        <v>220</v>
      </c>
      <c r="E27" s="18" t="s">
        <v>1605</v>
      </c>
      <c r="F27" s="45" t="str">
        <f>IFERROR(VLOOKUP(E27,categoria!$A:$C,3,FALSE),"Categoria 1")</f>
        <v>Categoria 1</v>
      </c>
      <c r="G27" s="45">
        <f>VLOOKUP(E27,[1]total!$C:$F,4,FALSE)</f>
        <v>700</v>
      </c>
      <c r="H27" s="45">
        <f ca="1">' CV SIPNI MUN 2017'!H27/12*(TEXT(TODAY(),"MM")-1)</f>
        <v>23</v>
      </c>
      <c r="I27" s="7">
        <v>59</v>
      </c>
      <c r="J27" s="7">
        <v>53</v>
      </c>
      <c r="K27" s="7">
        <v>49</v>
      </c>
      <c r="L27" s="7">
        <v>47</v>
      </c>
      <c r="M27" s="7">
        <v>276</v>
      </c>
      <c r="N27" s="7">
        <v>401</v>
      </c>
      <c r="O27" s="7">
        <v>3185</v>
      </c>
      <c r="P27" s="7">
        <v>814</v>
      </c>
      <c r="Q27" s="45">
        <v>4953</v>
      </c>
      <c r="R27" s="45">
        <f>'[2]SH-FA2007-18'!EB29</f>
        <v>30</v>
      </c>
      <c r="S27" s="45">
        <f>'[2]SH-FA2007-18'!EC29</f>
        <v>90</v>
      </c>
      <c r="T27" s="45">
        <f>'[2]SH-FA2007-18'!ED29</f>
        <v>54</v>
      </c>
      <c r="U27" s="45">
        <f>'[2]SH-FA2007-18'!EE29</f>
        <v>55</v>
      </c>
      <c r="V27" s="45">
        <f>'[2]SH-FA2007-18'!EF29</f>
        <v>39</v>
      </c>
      <c r="W27" s="45">
        <f>'[2]SH-FA2007-18'!EG29</f>
        <v>508</v>
      </c>
      <c r="X27" s="45">
        <f>'[2]SH-FA2007-18'!EH29</f>
        <v>231.6</v>
      </c>
      <c r="Y27" s="45">
        <f>'[2]SH-FA2007-18'!EI29</f>
        <v>2962.3777777777773</v>
      </c>
      <c r="Z27" s="45">
        <f>'[2]SH-FA2007-18'!EJ29</f>
        <v>1155.0222222222221</v>
      </c>
      <c r="AA27" s="45">
        <f>'[2]SH-FA2007-18'!EK29</f>
        <v>5124.9999999999991</v>
      </c>
      <c r="AB27" s="103">
        <f t="shared" ca="1" si="2"/>
        <v>100</v>
      </c>
      <c r="AC27" s="103">
        <f t="shared" si="3"/>
        <v>100</v>
      </c>
      <c r="AD27" s="103">
        <f t="shared" si="4"/>
        <v>100</v>
      </c>
      <c r="AE27" s="103">
        <f t="shared" si="5"/>
        <v>100</v>
      </c>
      <c r="AF27" s="103">
        <f t="shared" si="6"/>
        <v>82.978723404255319</v>
      </c>
      <c r="AG27" s="103">
        <f t="shared" si="7"/>
        <v>100</v>
      </c>
      <c r="AH27" s="103">
        <f t="shared" si="8"/>
        <v>57.755610972568569</v>
      </c>
      <c r="AI27" s="103">
        <f t="shared" si="9"/>
        <v>93.010291296005562</v>
      </c>
      <c r="AJ27" s="103">
        <f t="shared" si="10"/>
        <v>100</v>
      </c>
      <c r="AK27" s="103">
        <f t="shared" si="10"/>
        <v>100</v>
      </c>
      <c r="AL27" s="45" t="str">
        <f t="shared" ca="1" si="11"/>
        <v>-</v>
      </c>
      <c r="AM27" s="45" t="str">
        <f t="shared" si="12"/>
        <v>-</v>
      </c>
      <c r="AN27" s="45" t="str">
        <f t="shared" si="12"/>
        <v>-</v>
      </c>
      <c r="AO27" s="45" t="str">
        <f t="shared" si="12"/>
        <v>-</v>
      </c>
      <c r="AP27" s="45">
        <f t="shared" si="12"/>
        <v>8</v>
      </c>
      <c r="AQ27" s="45" t="str">
        <f t="shared" si="12"/>
        <v>-</v>
      </c>
      <c r="AR27" s="45">
        <f t="shared" si="14"/>
        <v>169.4</v>
      </c>
      <c r="AS27" s="45">
        <f t="shared" si="14"/>
        <v>222.62222222222272</v>
      </c>
      <c r="AT27" s="45" t="str">
        <f t="shared" si="14"/>
        <v>-</v>
      </c>
      <c r="AU27" s="45">
        <f t="shared" ca="1" si="13"/>
        <v>400.02222222222269</v>
      </c>
      <c r="AV27" s="35" t="s">
        <v>2079</v>
      </c>
      <c r="AW27" s="35" t="s">
        <v>2079</v>
      </c>
      <c r="AX27" s="35" t="s">
        <v>2079</v>
      </c>
      <c r="AY27" s="35" t="s">
        <v>2079</v>
      </c>
      <c r="AZ27" s="37" t="s">
        <v>2079</v>
      </c>
    </row>
    <row r="28" spans="1:52" ht="24.95" customHeight="1" x14ac:dyDescent="0.25">
      <c r="A28" s="21" t="s">
        <v>1732</v>
      </c>
      <c r="B28" s="22" t="s">
        <v>1730</v>
      </c>
      <c r="C28" s="8" t="s">
        <v>195</v>
      </c>
      <c r="D28" s="8" t="s">
        <v>221</v>
      </c>
      <c r="E28" s="18" t="s">
        <v>1684</v>
      </c>
      <c r="F28" s="45" t="str">
        <f>IFERROR(VLOOKUP(E28,categoria!$A:$C,3,FALSE),"Categoria 1")</f>
        <v>Categoria 1</v>
      </c>
      <c r="G28" s="45">
        <f>VLOOKUP(E28,[1]total!$C:$F,4,FALSE)</f>
        <v>950</v>
      </c>
      <c r="H28" s="45">
        <f ca="1">' CV SIPNI MUN 2017'!H28/12*(TEXT(TODAY(),"MM")-1)</f>
        <v>37.666666666666664</v>
      </c>
      <c r="I28" s="7">
        <v>112</v>
      </c>
      <c r="J28" s="7">
        <v>111</v>
      </c>
      <c r="K28" s="7">
        <v>112</v>
      </c>
      <c r="L28" s="7">
        <v>114</v>
      </c>
      <c r="M28" s="7">
        <v>623</v>
      </c>
      <c r="N28" s="7">
        <v>711</v>
      </c>
      <c r="O28" s="7">
        <v>4661</v>
      </c>
      <c r="P28" s="7">
        <v>991</v>
      </c>
      <c r="Q28" s="45">
        <v>7548</v>
      </c>
      <c r="R28" s="45">
        <f>'[2]SH-FA2007-18'!EB30</f>
        <v>35</v>
      </c>
      <c r="S28" s="45">
        <f>'[2]SH-FA2007-18'!EC30</f>
        <v>125</v>
      </c>
      <c r="T28" s="45">
        <f>'[2]SH-FA2007-18'!ED30</f>
        <v>124</v>
      </c>
      <c r="U28" s="45">
        <f>'[2]SH-FA2007-18'!EE30</f>
        <v>82</v>
      </c>
      <c r="V28" s="45">
        <f>'[2]SH-FA2007-18'!EF30</f>
        <v>84</v>
      </c>
      <c r="W28" s="45">
        <f>'[2]SH-FA2007-18'!EG30</f>
        <v>880.2</v>
      </c>
      <c r="X28" s="45">
        <f>'[2]SH-FA2007-18'!EH30</f>
        <v>425.4</v>
      </c>
      <c r="Y28" s="45">
        <f>'[2]SH-FA2007-18'!EI30</f>
        <v>4592.3333333333339</v>
      </c>
      <c r="Z28" s="45">
        <f>'[2]SH-FA2007-18'!EJ30</f>
        <v>1435.0666666666668</v>
      </c>
      <c r="AA28" s="45">
        <f>'[2]SH-FA2007-18'!EK30</f>
        <v>7783.0000000000009</v>
      </c>
      <c r="AB28" s="103">
        <f t="shared" ca="1" si="2"/>
        <v>92.920353982300895</v>
      </c>
      <c r="AC28" s="103">
        <f t="shared" si="3"/>
        <v>100</v>
      </c>
      <c r="AD28" s="103">
        <f t="shared" si="4"/>
        <v>100</v>
      </c>
      <c r="AE28" s="103">
        <f t="shared" si="5"/>
        <v>73.214285714285708</v>
      </c>
      <c r="AF28" s="103">
        <f t="shared" si="6"/>
        <v>73.68421052631578</v>
      </c>
      <c r="AG28" s="103">
        <f t="shared" si="7"/>
        <v>100</v>
      </c>
      <c r="AH28" s="103">
        <f t="shared" si="8"/>
        <v>59.831223628691973</v>
      </c>
      <c r="AI28" s="103">
        <f t="shared" si="9"/>
        <v>98.526782521633422</v>
      </c>
      <c r="AJ28" s="103">
        <f t="shared" si="10"/>
        <v>100</v>
      </c>
      <c r="AK28" s="103">
        <f t="shared" si="10"/>
        <v>100</v>
      </c>
      <c r="AL28" s="45">
        <f t="shared" ca="1" si="11"/>
        <v>2.6666666666666643</v>
      </c>
      <c r="AM28" s="45" t="str">
        <f t="shared" si="12"/>
        <v>-</v>
      </c>
      <c r="AN28" s="45" t="str">
        <f t="shared" si="12"/>
        <v>-</v>
      </c>
      <c r="AO28" s="45">
        <f t="shared" si="12"/>
        <v>30</v>
      </c>
      <c r="AP28" s="45">
        <f t="shared" si="12"/>
        <v>30</v>
      </c>
      <c r="AQ28" s="45" t="str">
        <f t="shared" si="12"/>
        <v>-</v>
      </c>
      <c r="AR28" s="45">
        <f t="shared" si="14"/>
        <v>285.60000000000002</v>
      </c>
      <c r="AS28" s="45">
        <f t="shared" si="14"/>
        <v>68.66666666666606</v>
      </c>
      <c r="AT28" s="45" t="str">
        <f t="shared" si="14"/>
        <v>-</v>
      </c>
      <c r="AU28" s="45">
        <f t="shared" ca="1" si="13"/>
        <v>416.93333333333277</v>
      </c>
      <c r="AV28" s="35" t="s">
        <v>2079</v>
      </c>
      <c r="AW28" s="35" t="s">
        <v>2079</v>
      </c>
      <c r="AX28" s="35" t="s">
        <v>2079</v>
      </c>
      <c r="AY28" s="35" t="s">
        <v>2079</v>
      </c>
      <c r="AZ28" s="37" t="s">
        <v>2079</v>
      </c>
    </row>
    <row r="29" spans="1:52" ht="24.95" customHeight="1" x14ac:dyDescent="0.25">
      <c r="A29" s="21" t="s">
        <v>222</v>
      </c>
      <c r="B29" s="22" t="s">
        <v>1733</v>
      </c>
      <c r="C29" s="8" t="s">
        <v>222</v>
      </c>
      <c r="D29" s="8" t="s">
        <v>223</v>
      </c>
      <c r="E29" s="18" t="s">
        <v>1049</v>
      </c>
      <c r="F29" s="45" t="str">
        <f>IFERROR(VLOOKUP(E29,categoria!$A:$C,3,FALSE),"Categoria 1")</f>
        <v>Categoria 3</v>
      </c>
      <c r="G29" s="45">
        <f>VLOOKUP(E29,[1]total!$C:$F,4,FALSE)</f>
        <v>1550</v>
      </c>
      <c r="H29" s="45">
        <f ca="1">' CV SIPNI MUN 2017'!H29/12*(TEXT(TODAY(),"MM")-1)</f>
        <v>27.666666666666668</v>
      </c>
      <c r="I29" s="7">
        <v>82</v>
      </c>
      <c r="J29" s="7">
        <v>84</v>
      </c>
      <c r="K29" s="7">
        <v>86</v>
      </c>
      <c r="L29" s="7">
        <v>88</v>
      </c>
      <c r="M29" s="7">
        <v>480</v>
      </c>
      <c r="N29" s="7">
        <v>549</v>
      </c>
      <c r="O29" s="7">
        <v>4088</v>
      </c>
      <c r="P29" s="7">
        <v>683</v>
      </c>
      <c r="Q29" s="45">
        <v>6223</v>
      </c>
      <c r="R29" s="45">
        <f>'[2]SH-FA2007-18'!EB31</f>
        <v>9</v>
      </c>
      <c r="S29" s="45">
        <f>'[2]SH-FA2007-18'!EC31</f>
        <v>89</v>
      </c>
      <c r="T29" s="45">
        <f>'[2]SH-FA2007-18'!ED31</f>
        <v>79</v>
      </c>
      <c r="U29" s="45">
        <f>'[2]SH-FA2007-18'!EE31</f>
        <v>81</v>
      </c>
      <c r="V29" s="45">
        <f>'[2]SH-FA2007-18'!EF31</f>
        <v>143</v>
      </c>
      <c r="W29" s="45">
        <f>'[2]SH-FA2007-18'!EG31</f>
        <v>711.59999999999991</v>
      </c>
      <c r="X29" s="45">
        <f>'[2]SH-FA2007-18'!EH31</f>
        <v>421.4</v>
      </c>
      <c r="Y29" s="45">
        <f>'[2]SH-FA2007-18'!EI31</f>
        <v>5204.3555555555567</v>
      </c>
      <c r="Z29" s="45">
        <f>'[2]SH-FA2007-18'!EJ31</f>
        <v>423.64444444444445</v>
      </c>
      <c r="AA29" s="45">
        <f>'[2]SH-FA2007-18'!EK31</f>
        <v>7162.0000000000009</v>
      </c>
      <c r="AB29" s="103">
        <f t="shared" ca="1" si="2"/>
        <v>32.53012048192771</v>
      </c>
      <c r="AC29" s="103">
        <f t="shared" si="3"/>
        <v>100</v>
      </c>
      <c r="AD29" s="103">
        <f t="shared" si="4"/>
        <v>94.047619047619051</v>
      </c>
      <c r="AE29" s="103">
        <f t="shared" si="5"/>
        <v>94.186046511627907</v>
      </c>
      <c r="AF29" s="103">
        <f t="shared" si="6"/>
        <v>100</v>
      </c>
      <c r="AG29" s="103">
        <f t="shared" si="7"/>
        <v>100</v>
      </c>
      <c r="AH29" s="103">
        <f t="shared" si="8"/>
        <v>76.757741347905267</v>
      </c>
      <c r="AI29" s="103">
        <f t="shared" si="9"/>
        <v>100</v>
      </c>
      <c r="AJ29" s="103">
        <f t="shared" si="10"/>
        <v>62.027005043110464</v>
      </c>
      <c r="AK29" s="103">
        <f t="shared" si="10"/>
        <v>100</v>
      </c>
      <c r="AL29" s="45">
        <f t="shared" ca="1" si="11"/>
        <v>18.666666666666668</v>
      </c>
      <c r="AM29" s="45" t="str">
        <f t="shared" si="12"/>
        <v>-</v>
      </c>
      <c r="AN29" s="45">
        <f t="shared" si="12"/>
        <v>5</v>
      </c>
      <c r="AO29" s="45">
        <f t="shared" si="12"/>
        <v>5</v>
      </c>
      <c r="AP29" s="45" t="str">
        <f t="shared" si="12"/>
        <v>-</v>
      </c>
      <c r="AQ29" s="45" t="str">
        <f t="shared" si="12"/>
        <v>-</v>
      </c>
      <c r="AR29" s="45">
        <f t="shared" si="14"/>
        <v>127.60000000000002</v>
      </c>
      <c r="AS29" s="45" t="str">
        <f t="shared" si="14"/>
        <v>-</v>
      </c>
      <c r="AT29" s="45">
        <f t="shared" si="14"/>
        <v>259.35555555555555</v>
      </c>
      <c r="AU29" s="45">
        <f t="shared" ca="1" si="13"/>
        <v>415.62222222222226</v>
      </c>
      <c r="AV29" s="35" t="s">
        <v>2079</v>
      </c>
      <c r="AW29" s="35" t="s">
        <v>2079</v>
      </c>
      <c r="AX29" s="35" t="s">
        <v>2079</v>
      </c>
      <c r="AY29" s="35" t="s">
        <v>2079</v>
      </c>
      <c r="AZ29" s="37" t="s">
        <v>2079</v>
      </c>
    </row>
    <row r="30" spans="1:52" ht="24.95" customHeight="1" x14ac:dyDescent="0.25">
      <c r="A30" s="21" t="s">
        <v>222</v>
      </c>
      <c r="B30" s="22" t="s">
        <v>1733</v>
      </c>
      <c r="C30" s="8" t="s">
        <v>222</v>
      </c>
      <c r="D30" s="8" t="s">
        <v>224</v>
      </c>
      <c r="E30" s="18" t="s">
        <v>1757</v>
      </c>
      <c r="F30" s="45" t="str">
        <f>IFERROR(VLOOKUP(E30,categoria!$A:$C,3,FALSE),"Categoria 1")</f>
        <v>Categoria 3</v>
      </c>
      <c r="G30" s="45">
        <f>VLOOKUP(E30,[1]total!$C:$F,4,FALSE)</f>
        <v>2600</v>
      </c>
      <c r="H30" s="45">
        <f ca="1">' CV SIPNI MUN 2017'!H30/12*(TEXT(TODAY(),"MM")-1)</f>
        <v>44</v>
      </c>
      <c r="I30" s="7">
        <v>128</v>
      </c>
      <c r="J30" s="7">
        <v>126</v>
      </c>
      <c r="K30" s="7">
        <v>129</v>
      </c>
      <c r="L30" s="7">
        <v>134</v>
      </c>
      <c r="M30" s="7">
        <v>814</v>
      </c>
      <c r="N30" s="7">
        <v>1079</v>
      </c>
      <c r="O30" s="7">
        <v>7439</v>
      </c>
      <c r="P30" s="7">
        <v>1922</v>
      </c>
      <c r="Q30" s="45">
        <v>11903</v>
      </c>
      <c r="R30" s="45">
        <f>'[2]SH-FA2007-18'!EB32</f>
        <v>42</v>
      </c>
      <c r="S30" s="45">
        <f>'[2]SH-FA2007-18'!EC32</f>
        <v>127</v>
      </c>
      <c r="T30" s="45">
        <f>'[2]SH-FA2007-18'!ED32</f>
        <v>114</v>
      </c>
      <c r="U30" s="45">
        <f>'[2]SH-FA2007-18'!EE32</f>
        <v>82</v>
      </c>
      <c r="V30" s="45">
        <f>'[2]SH-FA2007-18'!EF32</f>
        <v>117</v>
      </c>
      <c r="W30" s="45">
        <f>'[2]SH-FA2007-18'!EG32</f>
        <v>960.6</v>
      </c>
      <c r="X30" s="45">
        <f>'[2]SH-FA2007-18'!EH32</f>
        <v>690.59999999999991</v>
      </c>
      <c r="Y30" s="45">
        <f>'[2]SH-FA2007-18'!EI32</f>
        <v>7036.2666666666664</v>
      </c>
      <c r="Z30" s="45">
        <f>'[2]SH-FA2007-18'!EJ32</f>
        <v>1423.5333333333333</v>
      </c>
      <c r="AA30" s="45">
        <f>'[2]SH-FA2007-18'!EK32</f>
        <v>10593</v>
      </c>
      <c r="AB30" s="103">
        <f t="shared" ca="1" si="2"/>
        <v>95.454545454545453</v>
      </c>
      <c r="AC30" s="103">
        <f t="shared" si="3"/>
        <v>99.21875</v>
      </c>
      <c r="AD30" s="103">
        <f t="shared" si="4"/>
        <v>90.476190476190482</v>
      </c>
      <c r="AE30" s="103">
        <f t="shared" si="5"/>
        <v>63.565891472868216</v>
      </c>
      <c r="AF30" s="103">
        <f t="shared" si="6"/>
        <v>87.31343283582089</v>
      </c>
      <c r="AG30" s="103">
        <f t="shared" si="7"/>
        <v>100</v>
      </c>
      <c r="AH30" s="103">
        <f t="shared" si="8"/>
        <v>64.003707136237253</v>
      </c>
      <c r="AI30" s="103">
        <f t="shared" si="9"/>
        <v>94.586189900076164</v>
      </c>
      <c r="AJ30" s="103">
        <f t="shared" si="10"/>
        <v>74.065209850849811</v>
      </c>
      <c r="AK30" s="103">
        <f t="shared" si="10"/>
        <v>88.994371166932709</v>
      </c>
      <c r="AL30" s="45">
        <f t="shared" ca="1" si="11"/>
        <v>2</v>
      </c>
      <c r="AM30" s="45">
        <f t="shared" si="12"/>
        <v>1</v>
      </c>
      <c r="AN30" s="45">
        <f t="shared" si="12"/>
        <v>12</v>
      </c>
      <c r="AO30" s="45">
        <f t="shared" si="12"/>
        <v>47</v>
      </c>
      <c r="AP30" s="45">
        <f t="shared" si="12"/>
        <v>17</v>
      </c>
      <c r="AQ30" s="45" t="str">
        <f t="shared" si="12"/>
        <v>-</v>
      </c>
      <c r="AR30" s="45">
        <f t="shared" si="14"/>
        <v>388.40000000000009</v>
      </c>
      <c r="AS30" s="45">
        <f t="shared" si="14"/>
        <v>402.73333333333358</v>
      </c>
      <c r="AT30" s="45">
        <f t="shared" si="14"/>
        <v>498.4666666666667</v>
      </c>
      <c r="AU30" s="45">
        <f t="shared" ca="1" si="13"/>
        <v>1368.6000000000004</v>
      </c>
      <c r="AV30" s="35" t="s">
        <v>2079</v>
      </c>
      <c r="AW30" s="35" t="s">
        <v>2079</v>
      </c>
      <c r="AX30" s="35" t="s">
        <v>2080</v>
      </c>
      <c r="AY30" s="35" t="s">
        <v>2079</v>
      </c>
      <c r="AZ30" s="37" t="s">
        <v>2079</v>
      </c>
    </row>
    <row r="31" spans="1:52" ht="24.95" customHeight="1" x14ac:dyDescent="0.25">
      <c r="A31" s="21" t="s">
        <v>222</v>
      </c>
      <c r="B31" s="22" t="s">
        <v>1733</v>
      </c>
      <c r="C31" s="8" t="s">
        <v>222</v>
      </c>
      <c r="D31" s="8" t="s">
        <v>225</v>
      </c>
      <c r="E31" s="18" t="s">
        <v>1758</v>
      </c>
      <c r="F31" s="45" t="str">
        <f>IFERROR(VLOOKUP(E31,categoria!$A:$C,3,FALSE),"Categoria 1")</f>
        <v>Categoria 3</v>
      </c>
      <c r="G31" s="45">
        <f>VLOOKUP(E31,[1]total!$C:$F,4,FALSE)</f>
        <v>4600</v>
      </c>
      <c r="H31" s="45">
        <f ca="1">' CV SIPNI MUN 2017'!H31/12*(TEXT(TODAY(),"MM")-1)</f>
        <v>39.666666666666664</v>
      </c>
      <c r="I31" s="7">
        <v>123</v>
      </c>
      <c r="J31" s="7">
        <v>126</v>
      </c>
      <c r="K31" s="7">
        <v>131</v>
      </c>
      <c r="L31" s="7">
        <v>137</v>
      </c>
      <c r="M31" s="7">
        <v>784</v>
      </c>
      <c r="N31" s="7">
        <v>945</v>
      </c>
      <c r="O31" s="7">
        <v>7328</v>
      </c>
      <c r="P31" s="7">
        <v>1458</v>
      </c>
      <c r="Q31" s="45">
        <v>11151</v>
      </c>
      <c r="R31" s="45">
        <f>'[2]SH-FA2007-18'!EB33</f>
        <v>46</v>
      </c>
      <c r="S31" s="45">
        <f>'[2]SH-FA2007-18'!EC33</f>
        <v>141</v>
      </c>
      <c r="T31" s="45">
        <f>'[2]SH-FA2007-18'!ED33</f>
        <v>139</v>
      </c>
      <c r="U31" s="45">
        <f>'[2]SH-FA2007-18'!EE33</f>
        <v>123</v>
      </c>
      <c r="V31" s="45">
        <f>'[2]SH-FA2007-18'!EF33</f>
        <v>160</v>
      </c>
      <c r="W31" s="45">
        <f>'[2]SH-FA2007-18'!EG33</f>
        <v>962.2</v>
      </c>
      <c r="X31" s="45">
        <f>'[2]SH-FA2007-18'!EH33</f>
        <v>688.2</v>
      </c>
      <c r="Y31" s="45">
        <f>'[2]SH-FA2007-18'!EI33</f>
        <v>8024.6222222222223</v>
      </c>
      <c r="Z31" s="45">
        <f>'[2]SH-FA2007-18'!EJ33</f>
        <v>1525.9777777777776</v>
      </c>
      <c r="AA31" s="45">
        <f>'[2]SH-FA2007-18'!EK33</f>
        <v>11810</v>
      </c>
      <c r="AB31" s="103">
        <f t="shared" ca="1" si="2"/>
        <v>100</v>
      </c>
      <c r="AC31" s="103">
        <f t="shared" si="3"/>
        <v>100</v>
      </c>
      <c r="AD31" s="103">
        <f t="shared" si="4"/>
        <v>100</v>
      </c>
      <c r="AE31" s="103">
        <f t="shared" si="5"/>
        <v>93.893129770992374</v>
      </c>
      <c r="AF31" s="103">
        <f t="shared" si="6"/>
        <v>100</v>
      </c>
      <c r="AG31" s="103">
        <f t="shared" si="7"/>
        <v>100</v>
      </c>
      <c r="AH31" s="103">
        <f t="shared" si="8"/>
        <v>72.825396825396822</v>
      </c>
      <c r="AI31" s="103">
        <f t="shared" si="9"/>
        <v>100</v>
      </c>
      <c r="AJ31" s="103">
        <f t="shared" si="10"/>
        <v>100</v>
      </c>
      <c r="AK31" s="103">
        <f t="shared" si="10"/>
        <v>100</v>
      </c>
      <c r="AL31" s="45" t="str">
        <f t="shared" ca="1" si="11"/>
        <v>-</v>
      </c>
      <c r="AM31" s="45" t="str">
        <f t="shared" si="12"/>
        <v>-</v>
      </c>
      <c r="AN31" s="45" t="str">
        <f t="shared" si="12"/>
        <v>-</v>
      </c>
      <c r="AO31" s="45">
        <f t="shared" si="12"/>
        <v>8</v>
      </c>
      <c r="AP31" s="45" t="str">
        <f t="shared" si="12"/>
        <v>-</v>
      </c>
      <c r="AQ31" s="45" t="str">
        <f t="shared" si="12"/>
        <v>-</v>
      </c>
      <c r="AR31" s="45">
        <f t="shared" si="14"/>
        <v>256.79999999999995</v>
      </c>
      <c r="AS31" s="45" t="str">
        <f t="shared" si="14"/>
        <v>-</v>
      </c>
      <c r="AT31" s="45" t="str">
        <f t="shared" si="14"/>
        <v>-</v>
      </c>
      <c r="AU31" s="45">
        <f t="shared" ca="1" si="13"/>
        <v>264.79999999999995</v>
      </c>
      <c r="AV31" s="35" t="s">
        <v>2079</v>
      </c>
      <c r="AW31" s="35" t="s">
        <v>2079</v>
      </c>
      <c r="AX31" s="35" t="s">
        <v>2080</v>
      </c>
      <c r="AY31" s="35" t="s">
        <v>2079</v>
      </c>
      <c r="AZ31" s="37" t="s">
        <v>2079</v>
      </c>
    </row>
    <row r="32" spans="1:52" ht="24.95" customHeight="1" x14ac:dyDescent="0.25">
      <c r="A32" s="21" t="s">
        <v>222</v>
      </c>
      <c r="B32" s="22" t="s">
        <v>1733</v>
      </c>
      <c r="C32" s="8" t="s">
        <v>222</v>
      </c>
      <c r="D32" s="8" t="s">
        <v>226</v>
      </c>
      <c r="E32" s="18" t="s">
        <v>1080</v>
      </c>
      <c r="F32" s="45" t="str">
        <f>IFERROR(VLOOKUP(E32,categoria!$A:$C,3,FALSE),"Categoria 1")</f>
        <v>Categoria 3</v>
      </c>
      <c r="G32" s="45">
        <f>VLOOKUP(E32,[1]total!$C:$F,4,FALSE)</f>
        <v>18000</v>
      </c>
      <c r="H32" s="45">
        <f ca="1">' CV SIPNI MUN 2017'!H32/12*(TEXT(TODAY(),"MM")-1)</f>
        <v>529</v>
      </c>
      <c r="I32" s="7">
        <v>1512</v>
      </c>
      <c r="J32" s="7">
        <v>1469</v>
      </c>
      <c r="K32" s="7">
        <v>1457</v>
      </c>
      <c r="L32" s="7">
        <v>1473</v>
      </c>
      <c r="M32" s="7">
        <v>8202</v>
      </c>
      <c r="N32" s="7">
        <v>10168</v>
      </c>
      <c r="O32" s="7">
        <v>85989</v>
      </c>
      <c r="P32" s="7">
        <v>16263</v>
      </c>
      <c r="Q32" s="45">
        <v>128120</v>
      </c>
      <c r="R32" s="45">
        <f>'[2]SH-FA2007-18'!EB34</f>
        <v>401</v>
      </c>
      <c r="S32" s="45">
        <f>'[2]SH-FA2007-18'!EC34</f>
        <v>1879</v>
      </c>
      <c r="T32" s="45">
        <f>'[2]SH-FA2007-18'!ED34</f>
        <v>1602</v>
      </c>
      <c r="U32" s="45">
        <f>'[2]SH-FA2007-18'!EE34</f>
        <v>1572</v>
      </c>
      <c r="V32" s="45">
        <f>'[2]SH-FA2007-18'!EF34</f>
        <v>1395</v>
      </c>
      <c r="W32" s="45">
        <f>'[2]SH-FA2007-18'!EG34</f>
        <v>12903.4</v>
      </c>
      <c r="X32" s="45">
        <f>'[2]SH-FA2007-18'!EH34</f>
        <v>7627.8</v>
      </c>
      <c r="Y32" s="45">
        <f>'[2]SH-FA2007-18'!EI34</f>
        <v>91944.955555555571</v>
      </c>
      <c r="Z32" s="45">
        <f>'[2]SH-FA2007-18'!EJ34</f>
        <v>8499.8444444444467</v>
      </c>
      <c r="AA32" s="45">
        <f>'[2]SH-FA2007-18'!EK34</f>
        <v>127825.00000000001</v>
      </c>
      <c r="AB32" s="103">
        <f t="shared" ca="1" si="2"/>
        <v>75.803402646502832</v>
      </c>
      <c r="AC32" s="103">
        <f t="shared" si="3"/>
        <v>100</v>
      </c>
      <c r="AD32" s="103">
        <f t="shared" si="4"/>
        <v>100</v>
      </c>
      <c r="AE32" s="103">
        <f t="shared" si="5"/>
        <v>100</v>
      </c>
      <c r="AF32" s="103">
        <f t="shared" si="6"/>
        <v>94.704684317718943</v>
      </c>
      <c r="AG32" s="103">
        <f t="shared" si="7"/>
        <v>100</v>
      </c>
      <c r="AH32" s="103">
        <f t="shared" si="8"/>
        <v>75.017702596380815</v>
      </c>
      <c r="AI32" s="103">
        <f t="shared" si="9"/>
        <v>100</v>
      </c>
      <c r="AJ32" s="103">
        <f t="shared" si="10"/>
        <v>52.264923104251658</v>
      </c>
      <c r="AK32" s="103">
        <f t="shared" si="10"/>
        <v>99.769747112082428</v>
      </c>
      <c r="AL32" s="45">
        <f t="shared" ca="1" si="11"/>
        <v>128</v>
      </c>
      <c r="AM32" s="45" t="str">
        <f t="shared" si="12"/>
        <v>-</v>
      </c>
      <c r="AN32" s="45" t="str">
        <f t="shared" si="12"/>
        <v>-</v>
      </c>
      <c r="AO32" s="45" t="str">
        <f t="shared" si="12"/>
        <v>-</v>
      </c>
      <c r="AP32" s="45">
        <f t="shared" si="12"/>
        <v>78</v>
      </c>
      <c r="AQ32" s="45" t="str">
        <f t="shared" si="12"/>
        <v>-</v>
      </c>
      <c r="AR32" s="45">
        <f t="shared" si="14"/>
        <v>2540.1999999999998</v>
      </c>
      <c r="AS32" s="45" t="str">
        <f t="shared" si="14"/>
        <v>-</v>
      </c>
      <c r="AT32" s="45">
        <f t="shared" si="14"/>
        <v>7763.1555555555533</v>
      </c>
      <c r="AU32" s="45">
        <f t="shared" ca="1" si="13"/>
        <v>10509.355555555554</v>
      </c>
      <c r="AV32" s="35" t="s">
        <v>2079</v>
      </c>
      <c r="AW32" s="35" t="s">
        <v>2079</v>
      </c>
      <c r="AX32" s="35" t="s">
        <v>2080</v>
      </c>
      <c r="AY32" s="35" t="s">
        <v>2080</v>
      </c>
      <c r="AZ32" s="37" t="s">
        <v>2079</v>
      </c>
    </row>
    <row r="33" spans="1:52" ht="24.95" customHeight="1" x14ac:dyDescent="0.25">
      <c r="A33" s="21" t="s">
        <v>222</v>
      </c>
      <c r="B33" s="22" t="s">
        <v>1733</v>
      </c>
      <c r="C33" s="8" t="s">
        <v>222</v>
      </c>
      <c r="D33" s="8" t="s">
        <v>227</v>
      </c>
      <c r="E33" s="18" t="s">
        <v>1759</v>
      </c>
      <c r="F33" s="45" t="str">
        <f>IFERROR(VLOOKUP(E33,categoria!$A:$C,3,FALSE),"Categoria 1")</f>
        <v>Categoria 3</v>
      </c>
      <c r="G33" s="45">
        <f>VLOOKUP(E33,[1]total!$C:$F,4,FALSE)</f>
        <v>0</v>
      </c>
      <c r="H33" s="45">
        <f ca="1">' CV SIPNI MUN 2017'!H33/12*(TEXT(TODAY(),"MM")-1)</f>
        <v>17.333333333333332</v>
      </c>
      <c r="I33" s="7">
        <v>51</v>
      </c>
      <c r="J33" s="7">
        <v>52</v>
      </c>
      <c r="K33" s="7">
        <v>53</v>
      </c>
      <c r="L33" s="7">
        <v>55</v>
      </c>
      <c r="M33" s="7">
        <v>313</v>
      </c>
      <c r="N33" s="7">
        <v>374</v>
      </c>
      <c r="O33" s="7">
        <v>2990</v>
      </c>
      <c r="P33" s="7">
        <v>784</v>
      </c>
      <c r="Q33" s="45">
        <v>4724</v>
      </c>
      <c r="R33" s="45">
        <f>'[2]SH-FA2007-18'!EB35</f>
        <v>13</v>
      </c>
      <c r="S33" s="45">
        <f>'[2]SH-FA2007-18'!EC35</f>
        <v>49</v>
      </c>
      <c r="T33" s="45">
        <f>'[2]SH-FA2007-18'!ED35</f>
        <v>46</v>
      </c>
      <c r="U33" s="45">
        <f>'[2]SH-FA2007-18'!EE35</f>
        <v>41</v>
      </c>
      <c r="V33" s="45">
        <f>'[2]SH-FA2007-18'!EF35</f>
        <v>53</v>
      </c>
      <c r="W33" s="45">
        <f>'[2]SH-FA2007-18'!EG35</f>
        <v>356.2</v>
      </c>
      <c r="X33" s="45">
        <f>'[2]SH-FA2007-18'!EH35</f>
        <v>275</v>
      </c>
      <c r="Y33" s="45">
        <f>'[2]SH-FA2007-18'!EI35</f>
        <v>2597.0444444444447</v>
      </c>
      <c r="Z33" s="45">
        <f>'[2]SH-FA2007-18'!EJ35</f>
        <v>382.75555555555559</v>
      </c>
      <c r="AA33" s="45">
        <f>'[2]SH-FA2007-18'!EK35</f>
        <v>3813</v>
      </c>
      <c r="AB33" s="103">
        <f t="shared" ca="1" si="2"/>
        <v>75</v>
      </c>
      <c r="AC33" s="103">
        <f t="shared" si="3"/>
        <v>96.078431372549019</v>
      </c>
      <c r="AD33" s="103">
        <f t="shared" si="4"/>
        <v>88.461538461538453</v>
      </c>
      <c r="AE33" s="103">
        <f t="shared" si="5"/>
        <v>77.358490566037744</v>
      </c>
      <c r="AF33" s="103">
        <f t="shared" si="6"/>
        <v>96.36363636363636</v>
      </c>
      <c r="AG33" s="103">
        <f t="shared" si="7"/>
        <v>100</v>
      </c>
      <c r="AH33" s="103">
        <f t="shared" si="8"/>
        <v>73.529411764705884</v>
      </c>
      <c r="AI33" s="103">
        <f t="shared" si="9"/>
        <v>86.857673727238947</v>
      </c>
      <c r="AJ33" s="103">
        <f t="shared" si="10"/>
        <v>48.82086167800454</v>
      </c>
      <c r="AK33" s="103">
        <f t="shared" si="10"/>
        <v>80.715495342929728</v>
      </c>
      <c r="AL33" s="45">
        <f t="shared" ca="1" si="11"/>
        <v>4.3333333333333321</v>
      </c>
      <c r="AM33" s="45">
        <f t="shared" si="12"/>
        <v>2</v>
      </c>
      <c r="AN33" s="45">
        <f t="shared" si="12"/>
        <v>6</v>
      </c>
      <c r="AO33" s="45">
        <f t="shared" si="12"/>
        <v>12</v>
      </c>
      <c r="AP33" s="45">
        <f t="shared" si="12"/>
        <v>2</v>
      </c>
      <c r="AQ33" s="45" t="str">
        <f t="shared" si="12"/>
        <v>-</v>
      </c>
      <c r="AR33" s="45">
        <f t="shared" si="14"/>
        <v>99</v>
      </c>
      <c r="AS33" s="45">
        <f t="shared" si="14"/>
        <v>392.95555555555529</v>
      </c>
      <c r="AT33" s="45">
        <f t="shared" si="14"/>
        <v>401.24444444444441</v>
      </c>
      <c r="AU33" s="45">
        <f t="shared" ca="1" si="13"/>
        <v>919.53333333333308</v>
      </c>
      <c r="AV33" s="35" t="s">
        <v>2079</v>
      </c>
      <c r="AW33" s="35" t="s">
        <v>2079</v>
      </c>
      <c r="AX33" s="35" t="s">
        <v>2079</v>
      </c>
      <c r="AY33" s="35" t="s">
        <v>2079</v>
      </c>
      <c r="AZ33" s="37" t="s">
        <v>2079</v>
      </c>
    </row>
    <row r="34" spans="1:52" ht="24.95" customHeight="1" x14ac:dyDescent="0.25">
      <c r="A34" s="21" t="s">
        <v>1750</v>
      </c>
      <c r="B34" s="22" t="s">
        <v>1733</v>
      </c>
      <c r="C34" s="8" t="s">
        <v>222</v>
      </c>
      <c r="D34" s="8" t="s">
        <v>228</v>
      </c>
      <c r="E34" s="18" t="s">
        <v>1760</v>
      </c>
      <c r="F34" s="45" t="str">
        <f>IFERROR(VLOOKUP(E34,categoria!$A:$C,3,FALSE),"Categoria 1")</f>
        <v>Categoria 3</v>
      </c>
      <c r="G34" s="45">
        <f>VLOOKUP(E34,[1]total!$C:$F,4,FALSE)</f>
        <v>540</v>
      </c>
      <c r="H34" s="45">
        <f ca="1">' CV SIPNI MUN 2017'!H34/12*(TEXT(TODAY(),"MM")-1)</f>
        <v>12.666666666666666</v>
      </c>
      <c r="I34" s="7">
        <v>37</v>
      </c>
      <c r="J34" s="7">
        <v>37</v>
      </c>
      <c r="K34" s="7">
        <v>38</v>
      </c>
      <c r="L34" s="7">
        <v>40</v>
      </c>
      <c r="M34" s="7">
        <v>242</v>
      </c>
      <c r="N34" s="7">
        <v>310</v>
      </c>
      <c r="O34" s="7">
        <v>2072</v>
      </c>
      <c r="P34" s="7">
        <v>446</v>
      </c>
      <c r="Q34" s="45">
        <v>3260</v>
      </c>
      <c r="R34" s="45">
        <f>'[2]SH-FA2007-18'!EB36</f>
        <v>14</v>
      </c>
      <c r="S34" s="45">
        <f>'[2]SH-FA2007-18'!EC36</f>
        <v>118</v>
      </c>
      <c r="T34" s="45">
        <f>'[2]SH-FA2007-18'!ED36</f>
        <v>24</v>
      </c>
      <c r="U34" s="45">
        <f>'[2]SH-FA2007-18'!EE36</f>
        <v>75</v>
      </c>
      <c r="V34" s="45">
        <f>'[2]SH-FA2007-18'!EF36</f>
        <v>39</v>
      </c>
      <c r="W34" s="45">
        <f>'[2]SH-FA2007-18'!EG36</f>
        <v>519.79999999999995</v>
      </c>
      <c r="X34" s="45">
        <f>'[2]SH-FA2007-18'!EH36</f>
        <v>387.99999999999994</v>
      </c>
      <c r="Y34" s="45">
        <f>'[2]SH-FA2007-18'!EI36</f>
        <v>3482.9555555555562</v>
      </c>
      <c r="Z34" s="45">
        <f>'[2]SH-FA2007-18'!EJ36</f>
        <v>639.24444444444441</v>
      </c>
      <c r="AA34" s="45">
        <f>'[2]SH-FA2007-18'!EK36</f>
        <v>5300.0000000000009</v>
      </c>
      <c r="AB34" s="103">
        <f t="shared" ca="1" si="2"/>
        <v>100</v>
      </c>
      <c r="AC34" s="103">
        <f t="shared" si="3"/>
        <v>100</v>
      </c>
      <c r="AD34" s="103">
        <f t="shared" si="4"/>
        <v>64.86486486486487</v>
      </c>
      <c r="AE34" s="103">
        <f t="shared" si="5"/>
        <v>100</v>
      </c>
      <c r="AF34" s="103">
        <f t="shared" si="6"/>
        <v>97.5</v>
      </c>
      <c r="AG34" s="103">
        <f t="shared" si="7"/>
        <v>100</v>
      </c>
      <c r="AH34" s="103">
        <f t="shared" si="8"/>
        <v>100</v>
      </c>
      <c r="AI34" s="103">
        <f t="shared" si="9"/>
        <v>100</v>
      </c>
      <c r="AJ34" s="103">
        <f t="shared" si="10"/>
        <v>100</v>
      </c>
      <c r="AK34" s="103">
        <f t="shared" si="10"/>
        <v>100</v>
      </c>
      <c r="AL34" s="45" t="str">
        <f t="shared" ca="1" si="11"/>
        <v>-</v>
      </c>
      <c r="AM34" s="45" t="str">
        <f t="shared" si="12"/>
        <v>-</v>
      </c>
      <c r="AN34" s="45">
        <f t="shared" si="12"/>
        <v>13</v>
      </c>
      <c r="AO34" s="45" t="str">
        <f t="shared" si="12"/>
        <v>-</v>
      </c>
      <c r="AP34" s="45">
        <f t="shared" si="12"/>
        <v>1</v>
      </c>
      <c r="AQ34" s="45" t="str">
        <f t="shared" si="12"/>
        <v>-</v>
      </c>
      <c r="AR34" s="45" t="str">
        <f t="shared" si="14"/>
        <v>-</v>
      </c>
      <c r="AS34" s="45" t="str">
        <f t="shared" si="14"/>
        <v>-</v>
      </c>
      <c r="AT34" s="45" t="str">
        <f t="shared" si="14"/>
        <v>-</v>
      </c>
      <c r="AU34" s="45">
        <f t="shared" ca="1" si="13"/>
        <v>14</v>
      </c>
      <c r="AV34" s="35" t="s">
        <v>2079</v>
      </c>
      <c r="AW34" s="35" t="s">
        <v>2079</v>
      </c>
      <c r="AX34" s="35" t="s">
        <v>2079</v>
      </c>
      <c r="AY34" s="35" t="s">
        <v>2079</v>
      </c>
      <c r="AZ34" s="37" t="s">
        <v>2079</v>
      </c>
    </row>
    <row r="35" spans="1:52" ht="24.95" customHeight="1" x14ac:dyDescent="0.25">
      <c r="A35" s="21" t="s">
        <v>222</v>
      </c>
      <c r="B35" s="22" t="s">
        <v>1733</v>
      </c>
      <c r="C35" s="8" t="s">
        <v>222</v>
      </c>
      <c r="D35" s="8" t="s">
        <v>229</v>
      </c>
      <c r="E35" s="18" t="s">
        <v>1145</v>
      </c>
      <c r="F35" s="45" t="str">
        <f>IFERROR(VLOOKUP(E35,categoria!$A:$C,3,FALSE),"Categoria 1")</f>
        <v>Categoria 3</v>
      </c>
      <c r="G35" s="45">
        <f>VLOOKUP(E35,[1]total!$C:$F,4,FALSE)</f>
        <v>10700</v>
      </c>
      <c r="H35" s="45">
        <f ca="1">' CV SIPNI MUN 2017'!H35/12*(TEXT(TODAY(),"MM")-1)</f>
        <v>91</v>
      </c>
      <c r="I35" s="7">
        <v>283</v>
      </c>
      <c r="J35" s="7">
        <v>294</v>
      </c>
      <c r="K35" s="7">
        <v>305</v>
      </c>
      <c r="L35" s="7">
        <v>315</v>
      </c>
      <c r="M35" s="7">
        <v>1741</v>
      </c>
      <c r="N35" s="7">
        <v>1995</v>
      </c>
      <c r="O35" s="7">
        <v>15737</v>
      </c>
      <c r="P35" s="7">
        <v>2749</v>
      </c>
      <c r="Q35" s="45">
        <v>23692</v>
      </c>
      <c r="R35" s="45">
        <f>'[2]SH-FA2007-18'!EB37</f>
        <v>105</v>
      </c>
      <c r="S35" s="45">
        <f>'[2]SH-FA2007-18'!EC37</f>
        <v>390</v>
      </c>
      <c r="T35" s="45">
        <f>'[2]SH-FA2007-18'!ED37</f>
        <v>334</v>
      </c>
      <c r="U35" s="45">
        <f>'[2]SH-FA2007-18'!EE37</f>
        <v>296</v>
      </c>
      <c r="V35" s="45">
        <f>'[2]SH-FA2007-18'!EF37</f>
        <v>569</v>
      </c>
      <c r="W35" s="45">
        <f>'[2]SH-FA2007-18'!EG37</f>
        <v>2288.1999999999998</v>
      </c>
      <c r="X35" s="45">
        <f>'[2]SH-FA2007-18'!EH37</f>
        <v>1107.8</v>
      </c>
      <c r="Y35" s="45">
        <f>'[2]SH-FA2007-18'!EI37</f>
        <v>13553.733333333334</v>
      </c>
      <c r="Z35" s="45">
        <f>'[2]SH-FA2007-18'!EJ37</f>
        <v>3618.2666666666664</v>
      </c>
      <c r="AA35" s="45">
        <f>'[2]SH-FA2007-18'!EK37</f>
        <v>22262</v>
      </c>
      <c r="AB35" s="103">
        <f t="shared" ca="1" si="2"/>
        <v>100</v>
      </c>
      <c r="AC35" s="103">
        <f t="shared" si="3"/>
        <v>100</v>
      </c>
      <c r="AD35" s="103">
        <f t="shared" si="4"/>
        <v>100</v>
      </c>
      <c r="AE35" s="103">
        <f t="shared" si="5"/>
        <v>97.049180327868854</v>
      </c>
      <c r="AF35" s="103">
        <f t="shared" si="6"/>
        <v>100</v>
      </c>
      <c r="AG35" s="103">
        <f t="shared" si="7"/>
        <v>100</v>
      </c>
      <c r="AH35" s="103">
        <f t="shared" si="8"/>
        <v>55.528822055137837</v>
      </c>
      <c r="AI35" s="103">
        <f t="shared" si="9"/>
        <v>86.126538306750547</v>
      </c>
      <c r="AJ35" s="103">
        <f t="shared" si="10"/>
        <v>100</v>
      </c>
      <c r="AK35" s="103">
        <f t="shared" si="10"/>
        <v>93.964207327367888</v>
      </c>
      <c r="AL35" s="45" t="str">
        <f t="shared" ca="1" si="11"/>
        <v>-</v>
      </c>
      <c r="AM35" s="45" t="str">
        <f t="shared" si="12"/>
        <v>-</v>
      </c>
      <c r="AN35" s="45" t="str">
        <f t="shared" si="12"/>
        <v>-</v>
      </c>
      <c r="AO35" s="45">
        <f t="shared" si="12"/>
        <v>9</v>
      </c>
      <c r="AP35" s="45" t="str">
        <f t="shared" si="12"/>
        <v>-</v>
      </c>
      <c r="AQ35" s="45" t="str">
        <f t="shared" si="12"/>
        <v>-</v>
      </c>
      <c r="AR35" s="45">
        <f t="shared" si="14"/>
        <v>887.2</v>
      </c>
      <c r="AS35" s="45">
        <f t="shared" si="14"/>
        <v>2183.2666666666664</v>
      </c>
      <c r="AT35" s="45" t="str">
        <f t="shared" si="14"/>
        <v>-</v>
      </c>
      <c r="AU35" s="45">
        <f t="shared" ca="1" si="13"/>
        <v>3079.4666666666662</v>
      </c>
      <c r="AV35" s="35" t="s">
        <v>2079</v>
      </c>
      <c r="AW35" s="35" t="s">
        <v>2079</v>
      </c>
      <c r="AX35" s="35" t="s">
        <v>2079</v>
      </c>
      <c r="AY35" s="35" t="s">
        <v>2080</v>
      </c>
      <c r="AZ35" s="37" t="s">
        <v>2079</v>
      </c>
    </row>
    <row r="36" spans="1:52" ht="24.95" customHeight="1" x14ac:dyDescent="0.25">
      <c r="A36" s="21" t="s">
        <v>1750</v>
      </c>
      <c r="B36" s="22" t="s">
        <v>1733</v>
      </c>
      <c r="C36" s="8" t="s">
        <v>222</v>
      </c>
      <c r="D36" s="8" t="s">
        <v>230</v>
      </c>
      <c r="E36" s="18" t="s">
        <v>1158</v>
      </c>
      <c r="F36" s="45" t="str">
        <f>IFERROR(VLOOKUP(E36,categoria!$A:$C,3,FALSE),"Categoria 1")</f>
        <v>Categoria 3</v>
      </c>
      <c r="G36" s="45">
        <f>VLOOKUP(E36,[1]total!$C:$F,4,FALSE)</f>
        <v>0</v>
      </c>
      <c r="H36" s="45">
        <f ca="1">' CV SIPNI MUN 2017'!H36/12*(TEXT(TODAY(),"MM")-1)</f>
        <v>7.666666666666667</v>
      </c>
      <c r="I36" s="7">
        <v>24</v>
      </c>
      <c r="J36" s="7">
        <v>25</v>
      </c>
      <c r="K36" s="7">
        <v>26</v>
      </c>
      <c r="L36" s="7">
        <v>28</v>
      </c>
      <c r="M36" s="7">
        <v>162</v>
      </c>
      <c r="N36" s="7">
        <v>191</v>
      </c>
      <c r="O36" s="7">
        <v>1425</v>
      </c>
      <c r="P36" s="7">
        <v>337</v>
      </c>
      <c r="Q36" s="45">
        <v>2241</v>
      </c>
      <c r="R36" s="45">
        <f>'[2]SH-FA2007-18'!EB38</f>
        <v>10</v>
      </c>
      <c r="S36" s="45">
        <f>'[2]SH-FA2007-18'!EC38</f>
        <v>39</v>
      </c>
      <c r="T36" s="45">
        <f>'[2]SH-FA2007-18'!ED38</f>
        <v>25</v>
      </c>
      <c r="U36" s="45">
        <f>'[2]SH-FA2007-18'!EE38</f>
        <v>24</v>
      </c>
      <c r="V36" s="45">
        <f>'[2]SH-FA2007-18'!EF38</f>
        <v>27</v>
      </c>
      <c r="W36" s="45">
        <f>'[2]SH-FA2007-18'!EG38</f>
        <v>155</v>
      </c>
      <c r="X36" s="45">
        <f>'[2]SH-FA2007-18'!EH38</f>
        <v>139.4</v>
      </c>
      <c r="Y36" s="45">
        <f>'[2]SH-FA2007-18'!EI38</f>
        <v>1617.622222222222</v>
      </c>
      <c r="Z36" s="45">
        <f>'[2]SH-FA2007-18'!EJ38</f>
        <v>322.97777777777776</v>
      </c>
      <c r="AA36" s="45">
        <f>'[2]SH-FA2007-18'!EK38</f>
        <v>2359.9999999999995</v>
      </c>
      <c r="AB36" s="103">
        <f t="shared" ca="1" si="2"/>
        <v>100</v>
      </c>
      <c r="AC36" s="103">
        <f t="shared" si="3"/>
        <v>100</v>
      </c>
      <c r="AD36" s="103">
        <f t="shared" si="4"/>
        <v>100</v>
      </c>
      <c r="AE36" s="103">
        <f t="shared" si="5"/>
        <v>92.307692307692307</v>
      </c>
      <c r="AF36" s="103">
        <f t="shared" si="6"/>
        <v>96.428571428571431</v>
      </c>
      <c r="AG36" s="103">
        <f t="shared" si="7"/>
        <v>95.679012345679013</v>
      </c>
      <c r="AH36" s="103">
        <f t="shared" si="8"/>
        <v>72.984293193717278</v>
      </c>
      <c r="AI36" s="103">
        <f t="shared" si="9"/>
        <v>100</v>
      </c>
      <c r="AJ36" s="103">
        <f t="shared" si="10"/>
        <v>95.839103198153637</v>
      </c>
      <c r="AK36" s="103">
        <f t="shared" si="10"/>
        <v>100</v>
      </c>
      <c r="AL36" s="45" t="str">
        <f t="shared" ca="1" si="11"/>
        <v>-</v>
      </c>
      <c r="AM36" s="45" t="str">
        <f t="shared" si="12"/>
        <v>-</v>
      </c>
      <c r="AN36" s="45">
        <f t="shared" si="12"/>
        <v>0</v>
      </c>
      <c r="AO36" s="45">
        <f t="shared" si="12"/>
        <v>2</v>
      </c>
      <c r="AP36" s="45">
        <f t="shared" si="12"/>
        <v>1</v>
      </c>
      <c r="AQ36" s="45">
        <f t="shared" si="12"/>
        <v>7</v>
      </c>
      <c r="AR36" s="45">
        <f t="shared" si="14"/>
        <v>51.599999999999994</v>
      </c>
      <c r="AS36" s="45" t="str">
        <f t="shared" si="14"/>
        <v>-</v>
      </c>
      <c r="AT36" s="45">
        <f t="shared" si="14"/>
        <v>14.02222222222224</v>
      </c>
      <c r="AU36" s="45">
        <f t="shared" ca="1" si="13"/>
        <v>75.622222222222234</v>
      </c>
      <c r="AV36" s="35" t="s">
        <v>2079</v>
      </c>
      <c r="AW36" s="35" t="s">
        <v>2079</v>
      </c>
      <c r="AX36" s="35" t="s">
        <v>2079</v>
      </c>
      <c r="AY36" s="35" t="s">
        <v>2079</v>
      </c>
      <c r="AZ36" s="37" t="s">
        <v>2079</v>
      </c>
    </row>
    <row r="37" spans="1:52" ht="24.95" customHeight="1" x14ac:dyDescent="0.25">
      <c r="A37" s="21" t="s">
        <v>1750</v>
      </c>
      <c r="B37" s="22" t="s">
        <v>1733</v>
      </c>
      <c r="C37" s="8" t="s">
        <v>222</v>
      </c>
      <c r="D37" s="8" t="s">
        <v>231</v>
      </c>
      <c r="E37" s="18" t="s">
        <v>1162</v>
      </c>
      <c r="F37" s="45" t="str">
        <f>IFERROR(VLOOKUP(E37,categoria!$A:$C,3,FALSE),"Categoria 1")</f>
        <v>Categoria 3</v>
      </c>
      <c r="G37" s="45">
        <f>VLOOKUP(E37,[1]total!$C:$F,4,FALSE)</f>
        <v>650</v>
      </c>
      <c r="H37" s="45">
        <f ca="1">' CV SIPNI MUN 2017'!H37/12*(TEXT(TODAY(),"MM")-1)</f>
        <v>14</v>
      </c>
      <c r="I37" s="7">
        <v>42</v>
      </c>
      <c r="J37" s="7">
        <v>42</v>
      </c>
      <c r="K37" s="7">
        <v>44</v>
      </c>
      <c r="L37" s="7">
        <v>44</v>
      </c>
      <c r="M37" s="7">
        <v>265</v>
      </c>
      <c r="N37" s="7">
        <v>341</v>
      </c>
      <c r="O37" s="7">
        <v>2219</v>
      </c>
      <c r="P37" s="7">
        <v>450</v>
      </c>
      <c r="Q37" s="45">
        <v>3489</v>
      </c>
      <c r="R37" s="45">
        <f>'[2]SH-FA2007-18'!EB39</f>
        <v>15</v>
      </c>
      <c r="S37" s="45">
        <f>'[2]SH-FA2007-18'!EC39</f>
        <v>48</v>
      </c>
      <c r="T37" s="45">
        <f>'[2]SH-FA2007-18'!ED39</f>
        <v>38</v>
      </c>
      <c r="U37" s="45">
        <f>'[2]SH-FA2007-18'!EE39</f>
        <v>52</v>
      </c>
      <c r="V37" s="45">
        <f>'[2]SH-FA2007-18'!EF39</f>
        <v>61</v>
      </c>
      <c r="W37" s="45">
        <f>'[2]SH-FA2007-18'!EG39</f>
        <v>374.2</v>
      </c>
      <c r="X37" s="45">
        <f>'[2]SH-FA2007-18'!EH39</f>
        <v>244.39999999999998</v>
      </c>
      <c r="Y37" s="45">
        <f>'[2]SH-FA2007-18'!EI39</f>
        <v>2314.6</v>
      </c>
      <c r="Z37" s="45">
        <f>'[2]SH-FA2007-18'!EJ39</f>
        <v>391.8</v>
      </c>
      <c r="AA37" s="45">
        <f>'[2]SH-FA2007-18'!EK39</f>
        <v>3539</v>
      </c>
      <c r="AB37" s="103">
        <f t="shared" ca="1" si="2"/>
        <v>100</v>
      </c>
      <c r="AC37" s="103">
        <f t="shared" si="3"/>
        <v>100</v>
      </c>
      <c r="AD37" s="103">
        <f t="shared" si="4"/>
        <v>90.476190476190482</v>
      </c>
      <c r="AE37" s="103">
        <f t="shared" si="5"/>
        <v>100</v>
      </c>
      <c r="AF37" s="103">
        <f t="shared" si="6"/>
        <v>100</v>
      </c>
      <c r="AG37" s="103">
        <f t="shared" si="7"/>
        <v>100</v>
      </c>
      <c r="AH37" s="103">
        <f t="shared" si="8"/>
        <v>71.671554252199414</v>
      </c>
      <c r="AI37" s="103">
        <f t="shared" si="9"/>
        <v>100</v>
      </c>
      <c r="AJ37" s="103">
        <f t="shared" si="10"/>
        <v>87.066666666666663</v>
      </c>
      <c r="AK37" s="103">
        <f t="shared" si="10"/>
        <v>100</v>
      </c>
      <c r="AL37" s="45" t="str">
        <f t="shared" ca="1" si="11"/>
        <v>-</v>
      </c>
      <c r="AM37" s="45" t="str">
        <f t="shared" si="12"/>
        <v>-</v>
      </c>
      <c r="AN37" s="45">
        <f t="shared" si="12"/>
        <v>4</v>
      </c>
      <c r="AO37" s="45" t="str">
        <f t="shared" si="12"/>
        <v>-</v>
      </c>
      <c r="AP37" s="45" t="str">
        <f t="shared" si="12"/>
        <v>-</v>
      </c>
      <c r="AQ37" s="45" t="str">
        <f t="shared" si="12"/>
        <v>-</v>
      </c>
      <c r="AR37" s="45">
        <f t="shared" si="14"/>
        <v>96.600000000000023</v>
      </c>
      <c r="AS37" s="45" t="str">
        <f t="shared" si="14"/>
        <v>-</v>
      </c>
      <c r="AT37" s="45">
        <f t="shared" si="14"/>
        <v>58.199999999999989</v>
      </c>
      <c r="AU37" s="45">
        <f t="shared" ca="1" si="13"/>
        <v>158.80000000000001</v>
      </c>
      <c r="AV37" s="35" t="s">
        <v>2079</v>
      </c>
      <c r="AW37" s="35" t="s">
        <v>2079</v>
      </c>
      <c r="AX37" s="35" t="s">
        <v>2079</v>
      </c>
      <c r="AY37" s="35" t="s">
        <v>2079</v>
      </c>
      <c r="AZ37" s="37" t="s">
        <v>2079</v>
      </c>
    </row>
    <row r="38" spans="1:52" ht="24.95" customHeight="1" x14ac:dyDescent="0.25">
      <c r="A38" s="21" t="s">
        <v>222</v>
      </c>
      <c r="B38" s="22" t="s">
        <v>1733</v>
      </c>
      <c r="C38" s="8" t="s">
        <v>222</v>
      </c>
      <c r="D38" s="8" t="s">
        <v>232</v>
      </c>
      <c r="E38" s="18" t="s">
        <v>1761</v>
      </c>
      <c r="F38" s="45" t="str">
        <f>IFERROR(VLOOKUP(E38,categoria!$A:$C,3,FALSE),"Categoria 1")</f>
        <v>Categoria 3</v>
      </c>
      <c r="G38" s="45">
        <f>VLOOKUP(E38,[1]total!$C:$F,4,FALSE)</f>
        <v>280</v>
      </c>
      <c r="H38" s="45">
        <f ca="1">' CV SIPNI MUN 2017'!H38/12*(TEXT(TODAY(),"MM")-1)</f>
        <v>25</v>
      </c>
      <c r="I38" s="7">
        <v>72</v>
      </c>
      <c r="J38" s="7">
        <v>72</v>
      </c>
      <c r="K38" s="7">
        <v>73</v>
      </c>
      <c r="L38" s="7">
        <v>76</v>
      </c>
      <c r="M38" s="7">
        <v>460</v>
      </c>
      <c r="N38" s="7">
        <v>606</v>
      </c>
      <c r="O38" s="7">
        <v>4175</v>
      </c>
      <c r="P38" s="7">
        <v>969</v>
      </c>
      <c r="Q38" s="45">
        <v>6578</v>
      </c>
      <c r="R38" s="45">
        <f>'[2]SH-FA2007-18'!EB40</f>
        <v>12</v>
      </c>
      <c r="S38" s="45">
        <f>'[2]SH-FA2007-18'!EC40</f>
        <v>58</v>
      </c>
      <c r="T38" s="45">
        <f>'[2]SH-FA2007-18'!ED40</f>
        <v>68</v>
      </c>
      <c r="U38" s="45">
        <f>'[2]SH-FA2007-18'!EE40</f>
        <v>46</v>
      </c>
      <c r="V38" s="45">
        <f>'[2]SH-FA2007-18'!EF40</f>
        <v>50</v>
      </c>
      <c r="W38" s="45">
        <f>'[2]SH-FA2007-18'!EG40</f>
        <v>453</v>
      </c>
      <c r="X38" s="45">
        <f>'[2]SH-FA2007-18'!EH40</f>
        <v>301.39999999999998</v>
      </c>
      <c r="Y38" s="45">
        <f>'[2]SH-FA2007-18'!EI40</f>
        <v>3641.0666666666671</v>
      </c>
      <c r="Z38" s="45">
        <f>'[2]SH-FA2007-18'!EJ40</f>
        <v>701.5333333333333</v>
      </c>
      <c r="AA38" s="45">
        <f>'[2]SH-FA2007-18'!EK40</f>
        <v>5331</v>
      </c>
      <c r="AB38" s="103">
        <f t="shared" ca="1" si="2"/>
        <v>48</v>
      </c>
      <c r="AC38" s="103">
        <f t="shared" si="3"/>
        <v>80.555555555555557</v>
      </c>
      <c r="AD38" s="103">
        <f t="shared" si="4"/>
        <v>94.444444444444443</v>
      </c>
      <c r="AE38" s="103">
        <f t="shared" si="5"/>
        <v>63.013698630136986</v>
      </c>
      <c r="AF38" s="103">
        <f t="shared" si="6"/>
        <v>65.789473684210535</v>
      </c>
      <c r="AG38" s="103">
        <f t="shared" si="7"/>
        <v>98.478260869565219</v>
      </c>
      <c r="AH38" s="103">
        <f t="shared" si="8"/>
        <v>49.735973597359731</v>
      </c>
      <c r="AI38" s="103">
        <f t="shared" si="9"/>
        <v>87.211177644710588</v>
      </c>
      <c r="AJ38" s="103">
        <f t="shared" si="10"/>
        <v>72.397660818713447</v>
      </c>
      <c r="AK38" s="103">
        <f t="shared" si="10"/>
        <v>81.042870173304962</v>
      </c>
      <c r="AL38" s="45">
        <f t="shared" ca="1" si="11"/>
        <v>13</v>
      </c>
      <c r="AM38" s="45">
        <f t="shared" si="12"/>
        <v>14</v>
      </c>
      <c r="AN38" s="45">
        <f t="shared" si="12"/>
        <v>4</v>
      </c>
      <c r="AO38" s="45">
        <f t="shared" si="12"/>
        <v>27</v>
      </c>
      <c r="AP38" s="45">
        <f t="shared" si="12"/>
        <v>26</v>
      </c>
      <c r="AQ38" s="45">
        <f t="shared" si="12"/>
        <v>7</v>
      </c>
      <c r="AR38" s="45">
        <f t="shared" si="14"/>
        <v>304.60000000000002</v>
      </c>
      <c r="AS38" s="45">
        <f t="shared" si="14"/>
        <v>533.93333333333294</v>
      </c>
      <c r="AT38" s="45">
        <f t="shared" si="14"/>
        <v>267.4666666666667</v>
      </c>
      <c r="AU38" s="45">
        <f t="shared" ca="1" si="13"/>
        <v>1196.9999999999995</v>
      </c>
      <c r="AV38" s="35" t="s">
        <v>2079</v>
      </c>
      <c r="AW38" s="35" t="s">
        <v>2079</v>
      </c>
      <c r="AX38" s="35" t="s">
        <v>2079</v>
      </c>
      <c r="AY38" s="35" t="s">
        <v>2079</v>
      </c>
      <c r="AZ38" s="37" t="s">
        <v>2079</v>
      </c>
    </row>
    <row r="39" spans="1:52" ht="24.95" customHeight="1" x14ac:dyDescent="0.25">
      <c r="A39" s="21" t="s">
        <v>1750</v>
      </c>
      <c r="B39" s="22" t="s">
        <v>1733</v>
      </c>
      <c r="C39" s="8" t="s">
        <v>222</v>
      </c>
      <c r="D39" s="8" t="s">
        <v>233</v>
      </c>
      <c r="E39" s="18" t="s">
        <v>1183</v>
      </c>
      <c r="F39" s="45" t="str">
        <f>IFERROR(VLOOKUP(E39,categoria!$A:$C,3,FALSE),"Categoria 1")</f>
        <v>Categoria 3</v>
      </c>
      <c r="G39" s="45">
        <f>VLOOKUP(E39,[1]total!$C:$F,4,FALSE)</f>
        <v>10500</v>
      </c>
      <c r="H39" s="45">
        <f ca="1">' CV SIPNI MUN 2017'!H39/12*(TEXT(TODAY(),"MM")-1)</f>
        <v>238.66666666666666</v>
      </c>
      <c r="I39" s="7">
        <v>676</v>
      </c>
      <c r="J39" s="7">
        <v>651</v>
      </c>
      <c r="K39" s="7">
        <v>639</v>
      </c>
      <c r="L39" s="7">
        <v>641</v>
      </c>
      <c r="M39" s="7">
        <v>3502</v>
      </c>
      <c r="N39" s="7">
        <v>4276</v>
      </c>
      <c r="O39" s="7">
        <v>33672</v>
      </c>
      <c r="P39" s="7">
        <v>4843</v>
      </c>
      <c r="Q39" s="45">
        <v>49616</v>
      </c>
      <c r="R39" s="45">
        <f>'[2]SH-FA2007-18'!EB41</f>
        <v>323</v>
      </c>
      <c r="S39" s="45">
        <f>'[2]SH-FA2007-18'!EC41</f>
        <v>1133</v>
      </c>
      <c r="T39" s="45">
        <f>'[2]SH-FA2007-18'!ED41</f>
        <v>830</v>
      </c>
      <c r="U39" s="45">
        <f>'[2]SH-FA2007-18'!EE41</f>
        <v>947</v>
      </c>
      <c r="V39" s="45">
        <f>'[2]SH-FA2007-18'!EF41</f>
        <v>876</v>
      </c>
      <c r="W39" s="45">
        <f>'[2]SH-FA2007-18'!EG41</f>
        <v>5513.2</v>
      </c>
      <c r="X39" s="45">
        <f>'[2]SH-FA2007-18'!EH41</f>
        <v>3059.2</v>
      </c>
      <c r="Y39" s="45">
        <f>'[2]SH-FA2007-18'!EI41</f>
        <v>45307.000000000007</v>
      </c>
      <c r="Z39" s="45">
        <f>'[2]SH-FA2007-18'!EJ41</f>
        <v>6204.6</v>
      </c>
      <c r="AA39" s="45">
        <f>'[2]SH-FA2007-18'!EK41</f>
        <v>64193.000000000007</v>
      </c>
      <c r="AB39" s="103">
        <f t="shared" ca="1" si="2"/>
        <v>100</v>
      </c>
      <c r="AC39" s="103">
        <f t="shared" si="3"/>
        <v>100</v>
      </c>
      <c r="AD39" s="103">
        <f t="shared" si="4"/>
        <v>100</v>
      </c>
      <c r="AE39" s="103">
        <f t="shared" si="5"/>
        <v>100</v>
      </c>
      <c r="AF39" s="103">
        <f t="shared" si="6"/>
        <v>100</v>
      </c>
      <c r="AG39" s="103">
        <f t="shared" si="7"/>
        <v>100</v>
      </c>
      <c r="AH39" s="103">
        <f t="shared" si="8"/>
        <v>71.543498596819461</v>
      </c>
      <c r="AI39" s="103">
        <f t="shared" si="9"/>
        <v>100</v>
      </c>
      <c r="AJ39" s="103">
        <f t="shared" si="10"/>
        <v>100</v>
      </c>
      <c r="AK39" s="103">
        <f t="shared" si="10"/>
        <v>100</v>
      </c>
      <c r="AL39" s="45" t="str">
        <f t="shared" ca="1" si="11"/>
        <v>-</v>
      </c>
      <c r="AM39" s="45" t="str">
        <f t="shared" si="12"/>
        <v>-</v>
      </c>
      <c r="AN39" s="45" t="str">
        <f t="shared" si="12"/>
        <v>-</v>
      </c>
      <c r="AO39" s="45" t="str">
        <f t="shared" si="12"/>
        <v>-</v>
      </c>
      <c r="AP39" s="45" t="str">
        <f t="shared" si="12"/>
        <v>-</v>
      </c>
      <c r="AQ39" s="45" t="str">
        <f t="shared" si="12"/>
        <v>-</v>
      </c>
      <c r="AR39" s="45">
        <f t="shared" si="14"/>
        <v>1216.8000000000002</v>
      </c>
      <c r="AS39" s="45" t="str">
        <f t="shared" si="14"/>
        <v>-</v>
      </c>
      <c r="AT39" s="45" t="str">
        <f t="shared" si="14"/>
        <v>-</v>
      </c>
      <c r="AU39" s="45">
        <f t="shared" ca="1" si="13"/>
        <v>1216.8000000000002</v>
      </c>
      <c r="AV39" s="35" t="s">
        <v>2079</v>
      </c>
      <c r="AW39" s="35" t="s">
        <v>2079</v>
      </c>
      <c r="AX39" s="35" t="s">
        <v>2080</v>
      </c>
      <c r="AY39" s="35" t="s">
        <v>2080</v>
      </c>
      <c r="AZ39" s="37" t="s">
        <v>2079</v>
      </c>
    </row>
    <row r="40" spans="1:52" ht="24.95" customHeight="1" x14ac:dyDescent="0.25">
      <c r="A40" s="21" t="s">
        <v>1750</v>
      </c>
      <c r="B40" s="22" t="s">
        <v>1733</v>
      </c>
      <c r="C40" s="8" t="s">
        <v>222</v>
      </c>
      <c r="D40" s="8" t="s">
        <v>234</v>
      </c>
      <c r="E40" s="18" t="s">
        <v>1186</v>
      </c>
      <c r="F40" s="45" t="str">
        <f>IFERROR(VLOOKUP(E40,categoria!$A:$C,3,FALSE),"Categoria 1")</f>
        <v>Categoria 3</v>
      </c>
      <c r="G40" s="45">
        <f>VLOOKUP(E40,[1]total!$C:$F,4,FALSE)</f>
        <v>28500</v>
      </c>
      <c r="H40" s="45">
        <f ca="1">' CV SIPNI MUN 2017'!H40/12*(TEXT(TODAY(),"MM")-1)</f>
        <v>510</v>
      </c>
      <c r="I40" s="7">
        <v>1481</v>
      </c>
      <c r="J40" s="7">
        <v>1454</v>
      </c>
      <c r="K40" s="7">
        <v>1447</v>
      </c>
      <c r="L40" s="7">
        <v>1456</v>
      </c>
      <c r="M40" s="7">
        <v>7865</v>
      </c>
      <c r="N40" s="7">
        <v>9246</v>
      </c>
      <c r="O40" s="7">
        <v>80540</v>
      </c>
      <c r="P40" s="7">
        <v>13559</v>
      </c>
      <c r="Q40" s="45">
        <v>118578</v>
      </c>
      <c r="R40" s="45">
        <f>'[2]SH-FA2007-18'!EB42</f>
        <v>298</v>
      </c>
      <c r="S40" s="45">
        <f>'[2]SH-FA2007-18'!EC42</f>
        <v>1665</v>
      </c>
      <c r="T40" s="45">
        <f>'[2]SH-FA2007-18'!ED42</f>
        <v>1550</v>
      </c>
      <c r="U40" s="45">
        <f>'[2]SH-FA2007-18'!EE42</f>
        <v>1573</v>
      </c>
      <c r="V40" s="45">
        <f>'[2]SH-FA2007-18'!EF42</f>
        <v>1863</v>
      </c>
      <c r="W40" s="45">
        <f>'[2]SH-FA2007-18'!EG42</f>
        <v>12908.199999999999</v>
      </c>
      <c r="X40" s="45">
        <f>'[2]SH-FA2007-18'!EH42</f>
        <v>6659.4</v>
      </c>
      <c r="Y40" s="45">
        <f>'[2]SH-FA2007-18'!EI42</f>
        <v>72645.600000000006</v>
      </c>
      <c r="Z40" s="45">
        <f>'[2]SH-FA2007-18'!EJ42</f>
        <v>11527.800000000001</v>
      </c>
      <c r="AA40" s="45">
        <f>'[2]SH-FA2007-18'!EK42</f>
        <v>110690.00000000001</v>
      </c>
      <c r="AB40" s="103">
        <f t="shared" ca="1" si="2"/>
        <v>58.431372549019613</v>
      </c>
      <c r="AC40" s="103">
        <f t="shared" si="3"/>
        <v>100</v>
      </c>
      <c r="AD40" s="103">
        <f t="shared" si="4"/>
        <v>100</v>
      </c>
      <c r="AE40" s="103">
        <f t="shared" si="5"/>
        <v>100</v>
      </c>
      <c r="AF40" s="103">
        <f t="shared" si="6"/>
        <v>100</v>
      </c>
      <c r="AG40" s="103">
        <f t="shared" si="7"/>
        <v>100</v>
      </c>
      <c r="AH40" s="103">
        <f t="shared" si="8"/>
        <v>72.024659312134972</v>
      </c>
      <c r="AI40" s="103">
        <f t="shared" si="9"/>
        <v>90.198162403774532</v>
      </c>
      <c r="AJ40" s="103">
        <f t="shared" si="10"/>
        <v>85.019544214175085</v>
      </c>
      <c r="AK40" s="103">
        <f t="shared" si="10"/>
        <v>93.34783855352596</v>
      </c>
      <c r="AL40" s="45">
        <f t="shared" ca="1" si="11"/>
        <v>212</v>
      </c>
      <c r="AM40" s="45" t="str">
        <f t="shared" si="12"/>
        <v>-</v>
      </c>
      <c r="AN40" s="45" t="str">
        <f t="shared" si="12"/>
        <v>-</v>
      </c>
      <c r="AO40" s="45" t="str">
        <f t="shared" si="12"/>
        <v>-</v>
      </c>
      <c r="AP40" s="45" t="str">
        <f t="shared" si="12"/>
        <v>-</v>
      </c>
      <c r="AQ40" s="45" t="str">
        <f t="shared" si="12"/>
        <v>-</v>
      </c>
      <c r="AR40" s="45">
        <f t="shared" si="14"/>
        <v>2586.6000000000004</v>
      </c>
      <c r="AS40" s="45">
        <f t="shared" si="14"/>
        <v>7894.3999999999942</v>
      </c>
      <c r="AT40" s="45">
        <f t="shared" si="14"/>
        <v>2031.1999999999989</v>
      </c>
      <c r="AU40" s="45">
        <f t="shared" ca="1" si="13"/>
        <v>12724.199999999993</v>
      </c>
      <c r="AV40" s="35" t="s">
        <v>2079</v>
      </c>
      <c r="AW40" s="35" t="s">
        <v>2079</v>
      </c>
      <c r="AX40" s="35" t="s">
        <v>2079</v>
      </c>
      <c r="AY40" s="35" t="s">
        <v>2080</v>
      </c>
      <c r="AZ40" s="37" t="s">
        <v>2079</v>
      </c>
    </row>
    <row r="41" spans="1:52" ht="24.95" customHeight="1" x14ac:dyDescent="0.25">
      <c r="A41" s="21" t="s">
        <v>1750</v>
      </c>
      <c r="B41" s="22" t="s">
        <v>1733</v>
      </c>
      <c r="C41" s="8" t="s">
        <v>222</v>
      </c>
      <c r="D41" s="8" t="s">
        <v>235</v>
      </c>
      <c r="E41" s="18" t="s">
        <v>1205</v>
      </c>
      <c r="F41" s="45" t="str">
        <f>IFERROR(VLOOKUP(E41,categoria!$A:$C,3,FALSE),"Categoria 1")</f>
        <v>Categoria 2</v>
      </c>
      <c r="G41" s="45">
        <f>VLOOKUP(E41,[1]total!$C:$F,4,FALSE)</f>
        <v>750</v>
      </c>
      <c r="H41" s="45">
        <f ca="1">' CV SIPNI MUN 2017'!H41/12*(TEXT(TODAY(),"MM")-1)</f>
        <v>20</v>
      </c>
      <c r="I41" s="7">
        <v>65</v>
      </c>
      <c r="J41" s="7">
        <v>70</v>
      </c>
      <c r="K41" s="7">
        <v>73</v>
      </c>
      <c r="L41" s="7">
        <v>77</v>
      </c>
      <c r="M41" s="7">
        <v>419</v>
      </c>
      <c r="N41" s="7">
        <v>445</v>
      </c>
      <c r="O41" s="7">
        <v>3233</v>
      </c>
      <c r="P41" s="7">
        <v>581</v>
      </c>
      <c r="Q41" s="45">
        <v>5023</v>
      </c>
      <c r="R41" s="45">
        <f>'[2]SH-FA2007-18'!EB43</f>
        <v>38</v>
      </c>
      <c r="S41" s="45">
        <f>'[2]SH-FA2007-18'!EC43</f>
        <v>140</v>
      </c>
      <c r="T41" s="45">
        <f>'[2]SH-FA2007-18'!ED43</f>
        <v>62</v>
      </c>
      <c r="U41" s="45">
        <f>'[2]SH-FA2007-18'!EE43</f>
        <v>30</v>
      </c>
      <c r="V41" s="45">
        <f>'[2]SH-FA2007-18'!EF43</f>
        <v>64</v>
      </c>
      <c r="W41" s="45">
        <f>'[2]SH-FA2007-18'!EG43</f>
        <v>621</v>
      </c>
      <c r="X41" s="45">
        <f>'[2]SH-FA2007-18'!EH43</f>
        <v>359.4</v>
      </c>
      <c r="Y41" s="45">
        <f>'[2]SH-FA2007-18'!EI43</f>
        <v>3266.333333333333</v>
      </c>
      <c r="Z41" s="45">
        <f>'[2]SH-FA2007-18'!EJ43</f>
        <v>588.26666666666677</v>
      </c>
      <c r="AA41" s="45">
        <f>'[2]SH-FA2007-18'!EK43</f>
        <v>5169</v>
      </c>
      <c r="AB41" s="103">
        <f t="shared" ca="1" si="2"/>
        <v>100</v>
      </c>
      <c r="AC41" s="103">
        <f t="shared" si="3"/>
        <v>100</v>
      </c>
      <c r="AD41" s="103">
        <f t="shared" si="4"/>
        <v>88.571428571428569</v>
      </c>
      <c r="AE41" s="103">
        <f t="shared" si="5"/>
        <v>41.095890410958901</v>
      </c>
      <c r="AF41" s="103">
        <f t="shared" si="6"/>
        <v>83.116883116883116</v>
      </c>
      <c r="AG41" s="103">
        <f t="shared" si="7"/>
        <v>100</v>
      </c>
      <c r="AH41" s="103">
        <f t="shared" si="8"/>
        <v>80.764044943820224</v>
      </c>
      <c r="AI41" s="103">
        <f t="shared" si="9"/>
        <v>100</v>
      </c>
      <c r="AJ41" s="103">
        <f t="shared" si="10"/>
        <v>100</v>
      </c>
      <c r="AK41" s="103">
        <f t="shared" si="10"/>
        <v>100</v>
      </c>
      <c r="AL41" s="45" t="str">
        <f t="shared" ca="1" si="11"/>
        <v>-</v>
      </c>
      <c r="AM41" s="45" t="str">
        <f t="shared" si="12"/>
        <v>-</v>
      </c>
      <c r="AN41" s="45">
        <f t="shared" si="12"/>
        <v>8</v>
      </c>
      <c r="AO41" s="45">
        <f t="shared" si="12"/>
        <v>43</v>
      </c>
      <c r="AP41" s="45">
        <f t="shared" si="12"/>
        <v>13</v>
      </c>
      <c r="AQ41" s="45" t="str">
        <f t="shared" si="12"/>
        <v>-</v>
      </c>
      <c r="AR41" s="45">
        <f t="shared" si="14"/>
        <v>85.600000000000023</v>
      </c>
      <c r="AS41" s="45" t="str">
        <f t="shared" si="14"/>
        <v>-</v>
      </c>
      <c r="AT41" s="45" t="str">
        <f t="shared" si="14"/>
        <v>-</v>
      </c>
      <c r="AU41" s="45">
        <f t="shared" ca="1" si="13"/>
        <v>149.60000000000002</v>
      </c>
      <c r="AV41" s="35" t="s">
        <v>2079</v>
      </c>
      <c r="AW41" s="35" t="s">
        <v>2079</v>
      </c>
      <c r="AX41" s="35" t="s">
        <v>2079</v>
      </c>
      <c r="AY41" s="35" t="s">
        <v>2079</v>
      </c>
      <c r="AZ41" s="37" t="s">
        <v>2079</v>
      </c>
    </row>
    <row r="42" spans="1:52" ht="24.95" customHeight="1" x14ac:dyDescent="0.25">
      <c r="A42" s="21" t="s">
        <v>222</v>
      </c>
      <c r="B42" s="22" t="s">
        <v>1733</v>
      </c>
      <c r="C42" s="8" t="s">
        <v>222</v>
      </c>
      <c r="D42" s="8" t="s">
        <v>236</v>
      </c>
      <c r="E42" s="18" t="s">
        <v>1762</v>
      </c>
      <c r="F42" s="45" t="str">
        <f>IFERROR(VLOOKUP(E42,categoria!$A:$C,3,FALSE),"Categoria 1")</f>
        <v>Categoria 3</v>
      </c>
      <c r="G42" s="45">
        <f>VLOOKUP(E42,[1]total!$C:$F,4,FALSE)</f>
        <v>1100</v>
      </c>
      <c r="H42" s="45">
        <f ca="1">' CV SIPNI MUN 2017'!H42/12*(TEXT(TODAY(),"MM")-1)</f>
        <v>11.666666666666666</v>
      </c>
      <c r="I42" s="7">
        <v>32</v>
      </c>
      <c r="J42" s="7">
        <v>32</v>
      </c>
      <c r="K42" s="7">
        <v>32</v>
      </c>
      <c r="L42" s="7">
        <v>32</v>
      </c>
      <c r="M42" s="7">
        <v>184</v>
      </c>
      <c r="N42" s="7">
        <v>233</v>
      </c>
      <c r="O42" s="7">
        <v>1929</v>
      </c>
      <c r="P42" s="7">
        <v>477</v>
      </c>
      <c r="Q42" s="45">
        <v>2986</v>
      </c>
      <c r="R42" s="45">
        <f>'[2]SH-FA2007-18'!EB44</f>
        <v>13</v>
      </c>
      <c r="S42" s="45">
        <f>'[2]SH-FA2007-18'!EC44</f>
        <v>48</v>
      </c>
      <c r="T42" s="45">
        <f>'[2]SH-FA2007-18'!ED44</f>
        <v>29</v>
      </c>
      <c r="U42" s="45">
        <f>'[2]SH-FA2007-18'!EE44</f>
        <v>31</v>
      </c>
      <c r="V42" s="45">
        <f>'[2]SH-FA2007-18'!EF44</f>
        <v>47</v>
      </c>
      <c r="W42" s="45">
        <f>'[2]SH-FA2007-18'!EG44</f>
        <v>362.6</v>
      </c>
      <c r="X42" s="45">
        <f>'[2]SH-FA2007-18'!EH44</f>
        <v>234.59999999999997</v>
      </c>
      <c r="Y42" s="45">
        <f>'[2]SH-FA2007-18'!EI44</f>
        <v>2206.0000000000005</v>
      </c>
      <c r="Z42" s="45">
        <f>'[2]SH-FA2007-18'!EJ44</f>
        <v>373.8</v>
      </c>
      <c r="AA42" s="45">
        <f>'[2]SH-FA2007-18'!EK44</f>
        <v>3345.0000000000009</v>
      </c>
      <c r="AB42" s="103">
        <f t="shared" ca="1" si="2"/>
        <v>100</v>
      </c>
      <c r="AC42" s="103">
        <f t="shared" si="3"/>
        <v>100</v>
      </c>
      <c r="AD42" s="103">
        <f t="shared" si="4"/>
        <v>90.625</v>
      </c>
      <c r="AE42" s="103">
        <f t="shared" si="5"/>
        <v>96.875</v>
      </c>
      <c r="AF42" s="103">
        <f t="shared" si="6"/>
        <v>100</v>
      </c>
      <c r="AG42" s="103">
        <f t="shared" si="7"/>
        <v>100</v>
      </c>
      <c r="AH42" s="103">
        <f t="shared" si="8"/>
        <v>100</v>
      </c>
      <c r="AI42" s="103">
        <f t="shared" si="9"/>
        <v>100</v>
      </c>
      <c r="AJ42" s="103">
        <f t="shared" si="10"/>
        <v>78.364779874213838</v>
      </c>
      <c r="AK42" s="103">
        <f t="shared" si="10"/>
        <v>100</v>
      </c>
      <c r="AL42" s="45" t="str">
        <f t="shared" ca="1" si="11"/>
        <v>-</v>
      </c>
      <c r="AM42" s="45" t="str">
        <f t="shared" si="12"/>
        <v>-</v>
      </c>
      <c r="AN42" s="45">
        <f t="shared" si="12"/>
        <v>3</v>
      </c>
      <c r="AO42" s="45">
        <f t="shared" si="12"/>
        <v>1</v>
      </c>
      <c r="AP42" s="45" t="str">
        <f t="shared" si="12"/>
        <v>-</v>
      </c>
      <c r="AQ42" s="45" t="str">
        <f t="shared" si="12"/>
        <v>-</v>
      </c>
      <c r="AR42" s="45" t="str">
        <f t="shared" si="14"/>
        <v>-</v>
      </c>
      <c r="AS42" s="45" t="str">
        <f t="shared" si="14"/>
        <v>-</v>
      </c>
      <c r="AT42" s="45">
        <f t="shared" si="14"/>
        <v>103.19999999999999</v>
      </c>
      <c r="AU42" s="45">
        <f t="shared" ca="1" si="13"/>
        <v>107.19999999999999</v>
      </c>
      <c r="AV42" s="35" t="s">
        <v>2079</v>
      </c>
      <c r="AW42" s="35" t="s">
        <v>2079</v>
      </c>
      <c r="AX42" s="35" t="s">
        <v>2079</v>
      </c>
      <c r="AY42" s="35" t="s">
        <v>2079</v>
      </c>
      <c r="AZ42" s="37" t="s">
        <v>2079</v>
      </c>
    </row>
    <row r="43" spans="1:52" ht="24.95" customHeight="1" x14ac:dyDescent="0.25">
      <c r="A43" s="21" t="s">
        <v>222</v>
      </c>
      <c r="B43" s="22" t="s">
        <v>1733</v>
      </c>
      <c r="C43" s="8" t="s">
        <v>222</v>
      </c>
      <c r="D43" s="8" t="s">
        <v>237</v>
      </c>
      <c r="E43" s="18" t="s">
        <v>1685</v>
      </c>
      <c r="F43" s="45" t="str">
        <f>IFERROR(VLOOKUP(E43,categoria!$A:$C,3,FALSE),"Categoria 1")</f>
        <v>Categoria 2</v>
      </c>
      <c r="G43" s="45">
        <f>VLOOKUP(E43,[1]total!$C:$F,4,FALSE)</f>
        <v>1400</v>
      </c>
      <c r="H43" s="45">
        <f ca="1">' CV SIPNI MUN 2017'!H43/12*(TEXT(TODAY(),"MM")-1)</f>
        <v>27</v>
      </c>
      <c r="I43" s="7">
        <v>72</v>
      </c>
      <c r="J43" s="7">
        <v>64</v>
      </c>
      <c r="K43" s="7">
        <v>60</v>
      </c>
      <c r="L43" s="7">
        <v>59</v>
      </c>
      <c r="M43" s="7">
        <v>328</v>
      </c>
      <c r="N43" s="7">
        <v>452</v>
      </c>
      <c r="O43" s="7">
        <v>3227</v>
      </c>
      <c r="P43" s="7">
        <v>678</v>
      </c>
      <c r="Q43" s="45">
        <v>5021</v>
      </c>
      <c r="R43" s="45">
        <f>'[2]SH-FA2007-18'!EB45</f>
        <v>24</v>
      </c>
      <c r="S43" s="45">
        <f>'[2]SH-FA2007-18'!EC45</f>
        <v>205</v>
      </c>
      <c r="T43" s="45">
        <f>'[2]SH-FA2007-18'!ED45</f>
        <v>70</v>
      </c>
      <c r="U43" s="45">
        <f>'[2]SH-FA2007-18'!EE45</f>
        <v>70</v>
      </c>
      <c r="V43" s="45">
        <f>'[2]SH-FA2007-18'!EF45</f>
        <v>76</v>
      </c>
      <c r="W43" s="45">
        <f>'[2]SH-FA2007-18'!EG45</f>
        <v>696.8</v>
      </c>
      <c r="X43" s="45">
        <f>'[2]SH-FA2007-18'!EH45</f>
        <v>466.40000000000003</v>
      </c>
      <c r="Y43" s="45">
        <f>'[2]SH-FA2007-18'!EI45</f>
        <v>4020.8222222222225</v>
      </c>
      <c r="Z43" s="45">
        <f>'[2]SH-FA2007-18'!EJ45</f>
        <v>603.97777777777765</v>
      </c>
      <c r="AA43" s="45">
        <f>'[2]SH-FA2007-18'!EK45</f>
        <v>6233</v>
      </c>
      <c r="AB43" s="103">
        <f t="shared" ca="1" si="2"/>
        <v>88.888888888888886</v>
      </c>
      <c r="AC43" s="103">
        <f t="shared" si="3"/>
        <v>100</v>
      </c>
      <c r="AD43" s="103">
        <f t="shared" si="4"/>
        <v>100</v>
      </c>
      <c r="AE43" s="103">
        <f t="shared" si="5"/>
        <v>100</v>
      </c>
      <c r="AF43" s="103">
        <f t="shared" si="6"/>
        <v>100</v>
      </c>
      <c r="AG43" s="103">
        <f t="shared" si="7"/>
        <v>100</v>
      </c>
      <c r="AH43" s="103">
        <f t="shared" si="8"/>
        <v>100</v>
      </c>
      <c r="AI43" s="103">
        <f t="shared" si="9"/>
        <v>100</v>
      </c>
      <c r="AJ43" s="103">
        <f t="shared" si="10"/>
        <v>89.082268108816763</v>
      </c>
      <c r="AK43" s="103">
        <f t="shared" si="10"/>
        <v>100</v>
      </c>
      <c r="AL43" s="45">
        <f t="shared" ca="1" si="11"/>
        <v>3</v>
      </c>
      <c r="AM43" s="45" t="str">
        <f t="shared" si="12"/>
        <v>-</v>
      </c>
      <c r="AN43" s="45" t="str">
        <f t="shared" si="12"/>
        <v>-</v>
      </c>
      <c r="AO43" s="45" t="str">
        <f t="shared" si="12"/>
        <v>-</v>
      </c>
      <c r="AP43" s="45" t="str">
        <f t="shared" si="12"/>
        <v>-</v>
      </c>
      <c r="AQ43" s="45" t="str">
        <f t="shared" si="12"/>
        <v>-</v>
      </c>
      <c r="AR43" s="45" t="str">
        <f t="shared" si="14"/>
        <v>-</v>
      </c>
      <c r="AS43" s="45" t="str">
        <f t="shared" si="14"/>
        <v>-</v>
      </c>
      <c r="AT43" s="45">
        <f t="shared" si="14"/>
        <v>74.022222222222354</v>
      </c>
      <c r="AU43" s="45">
        <f t="shared" ca="1" si="13"/>
        <v>77.022222222222354</v>
      </c>
      <c r="AV43" s="35" t="s">
        <v>2079</v>
      </c>
      <c r="AW43" s="35" t="s">
        <v>2079</v>
      </c>
      <c r="AX43" s="35" t="s">
        <v>2079</v>
      </c>
      <c r="AY43" s="35" t="s">
        <v>2079</v>
      </c>
      <c r="AZ43" s="37" t="s">
        <v>2079</v>
      </c>
    </row>
    <row r="44" spans="1:52" ht="24.95" customHeight="1" x14ac:dyDescent="0.25">
      <c r="A44" s="21" t="s">
        <v>1750</v>
      </c>
      <c r="B44" s="22" t="s">
        <v>1733</v>
      </c>
      <c r="C44" s="8" t="s">
        <v>222</v>
      </c>
      <c r="D44" s="8" t="s">
        <v>238</v>
      </c>
      <c r="E44" s="18" t="s">
        <v>1328</v>
      </c>
      <c r="F44" s="45" t="str">
        <f>IFERROR(VLOOKUP(E44,categoria!$A:$C,3,FALSE),"Categoria 1")</f>
        <v>Categoria 3</v>
      </c>
      <c r="G44" s="45">
        <f>VLOOKUP(E44,[1]total!$C:$F,4,FALSE)</f>
        <v>760</v>
      </c>
      <c r="H44" s="45">
        <f ca="1">' CV SIPNI MUN 2017'!H44/12*(TEXT(TODAY(),"MM")-1)</f>
        <v>19</v>
      </c>
      <c r="I44" s="7">
        <v>67</v>
      </c>
      <c r="J44" s="7">
        <v>74</v>
      </c>
      <c r="K44" s="7">
        <v>81</v>
      </c>
      <c r="L44" s="7">
        <v>86</v>
      </c>
      <c r="M44" s="7">
        <v>487</v>
      </c>
      <c r="N44" s="7">
        <v>530</v>
      </c>
      <c r="O44" s="7">
        <v>3590</v>
      </c>
      <c r="P44" s="7">
        <v>739</v>
      </c>
      <c r="Q44" s="45">
        <v>5711</v>
      </c>
      <c r="R44" s="45">
        <f>'[2]SH-FA2007-18'!EB46</f>
        <v>26</v>
      </c>
      <c r="S44" s="45">
        <f>'[2]SH-FA2007-18'!EC46</f>
        <v>139</v>
      </c>
      <c r="T44" s="45">
        <f>'[2]SH-FA2007-18'!ED46</f>
        <v>50</v>
      </c>
      <c r="U44" s="45">
        <f>'[2]SH-FA2007-18'!EE46</f>
        <v>46</v>
      </c>
      <c r="V44" s="45">
        <f>'[2]SH-FA2007-18'!EF46</f>
        <v>148</v>
      </c>
      <c r="W44" s="45">
        <f>'[2]SH-FA2007-18'!EG46</f>
        <v>686.8</v>
      </c>
      <c r="X44" s="45">
        <f>'[2]SH-FA2007-18'!EH46</f>
        <v>347.20000000000005</v>
      </c>
      <c r="Y44" s="45">
        <f>'[2]SH-FA2007-18'!EI46</f>
        <v>3947.0666666666666</v>
      </c>
      <c r="Z44" s="45">
        <f>'[2]SH-FA2007-18'!EJ46</f>
        <v>467.93333333333339</v>
      </c>
      <c r="AA44" s="45">
        <f>'[2]SH-FA2007-18'!EK46</f>
        <v>5858</v>
      </c>
      <c r="AB44" s="103">
        <f t="shared" ca="1" si="2"/>
        <v>100</v>
      </c>
      <c r="AC44" s="103">
        <f t="shared" si="3"/>
        <v>100</v>
      </c>
      <c r="AD44" s="103">
        <f t="shared" si="4"/>
        <v>67.567567567567565</v>
      </c>
      <c r="AE44" s="103">
        <f t="shared" si="5"/>
        <v>56.79012345679012</v>
      </c>
      <c r="AF44" s="103">
        <f t="shared" si="6"/>
        <v>100</v>
      </c>
      <c r="AG44" s="103">
        <f t="shared" si="7"/>
        <v>100</v>
      </c>
      <c r="AH44" s="103">
        <f t="shared" si="8"/>
        <v>65.509433962264168</v>
      </c>
      <c r="AI44" s="103">
        <f t="shared" si="9"/>
        <v>100</v>
      </c>
      <c r="AJ44" s="103">
        <f t="shared" si="10"/>
        <v>63.319801533603979</v>
      </c>
      <c r="AK44" s="103">
        <f t="shared" si="10"/>
        <v>100</v>
      </c>
      <c r="AL44" s="45" t="str">
        <f t="shared" ca="1" si="11"/>
        <v>-</v>
      </c>
      <c r="AM44" s="45" t="str">
        <f t="shared" si="12"/>
        <v>-</v>
      </c>
      <c r="AN44" s="45">
        <f t="shared" si="12"/>
        <v>24</v>
      </c>
      <c r="AO44" s="45">
        <f t="shared" si="12"/>
        <v>35</v>
      </c>
      <c r="AP44" s="45" t="str">
        <f t="shared" si="12"/>
        <v>-</v>
      </c>
      <c r="AQ44" s="45" t="str">
        <f t="shared" si="12"/>
        <v>-</v>
      </c>
      <c r="AR44" s="45">
        <f t="shared" si="14"/>
        <v>182.79999999999995</v>
      </c>
      <c r="AS44" s="45" t="str">
        <f t="shared" si="14"/>
        <v>-</v>
      </c>
      <c r="AT44" s="45">
        <f t="shared" si="14"/>
        <v>271.06666666666661</v>
      </c>
      <c r="AU44" s="45">
        <f t="shared" ca="1" si="13"/>
        <v>512.86666666666656</v>
      </c>
      <c r="AV44" s="35" t="s">
        <v>2079</v>
      </c>
      <c r="AW44" s="35" t="s">
        <v>2079</v>
      </c>
      <c r="AX44" s="35" t="s">
        <v>2079</v>
      </c>
      <c r="AY44" s="35" t="s">
        <v>2079</v>
      </c>
      <c r="AZ44" s="37" t="s">
        <v>2079</v>
      </c>
    </row>
    <row r="45" spans="1:52" ht="24.95" customHeight="1" x14ac:dyDescent="0.25">
      <c r="A45" s="21" t="s">
        <v>1750</v>
      </c>
      <c r="B45" s="22" t="s">
        <v>1733</v>
      </c>
      <c r="C45" s="8" t="s">
        <v>222</v>
      </c>
      <c r="D45" s="8" t="s">
        <v>239</v>
      </c>
      <c r="E45" s="18" t="s">
        <v>1763</v>
      </c>
      <c r="F45" s="45" t="str">
        <f>IFERROR(VLOOKUP(E45,categoria!$A:$C,3,FALSE),"Categoria 1")</f>
        <v>Categoria 3</v>
      </c>
      <c r="G45" s="45">
        <f>VLOOKUP(E45,[1]total!$C:$F,4,FALSE)</f>
        <v>3400</v>
      </c>
      <c r="H45" s="45">
        <f ca="1">' CV SIPNI MUN 2017'!H45/12*(TEXT(TODAY(),"MM")-1)</f>
        <v>20.333333333333332</v>
      </c>
      <c r="I45" s="7">
        <v>58</v>
      </c>
      <c r="J45" s="7">
        <v>55</v>
      </c>
      <c r="K45" s="7">
        <v>55</v>
      </c>
      <c r="L45" s="7">
        <v>57</v>
      </c>
      <c r="M45" s="7">
        <v>344</v>
      </c>
      <c r="N45" s="7">
        <v>456</v>
      </c>
      <c r="O45" s="7">
        <v>3450</v>
      </c>
      <c r="P45" s="7">
        <v>752</v>
      </c>
      <c r="Q45" s="45">
        <v>5288</v>
      </c>
      <c r="R45" s="45">
        <f>'[2]SH-FA2007-18'!EB47</f>
        <v>47</v>
      </c>
      <c r="S45" s="45">
        <f>'[2]SH-FA2007-18'!EC47</f>
        <v>234</v>
      </c>
      <c r="T45" s="45">
        <f>'[2]SH-FA2007-18'!ED47</f>
        <v>94</v>
      </c>
      <c r="U45" s="45">
        <f>'[2]SH-FA2007-18'!EE47</f>
        <v>70</v>
      </c>
      <c r="V45" s="45">
        <f>'[2]SH-FA2007-18'!EF47</f>
        <v>61</v>
      </c>
      <c r="W45" s="45">
        <f>'[2]SH-FA2007-18'!EG47</f>
        <v>614.79999999999995</v>
      </c>
      <c r="X45" s="45">
        <f>'[2]SH-FA2007-18'!EH47</f>
        <v>432.2</v>
      </c>
      <c r="Y45" s="45">
        <f>'[2]SH-FA2007-18'!EI47</f>
        <v>7177.2222222222217</v>
      </c>
      <c r="Z45" s="45">
        <f>'[2]SH-FA2007-18'!EJ47</f>
        <v>1004.7777777777778</v>
      </c>
      <c r="AA45" s="45">
        <f>'[2]SH-FA2007-18'!EK47</f>
        <v>9735</v>
      </c>
      <c r="AB45" s="103">
        <f t="shared" ca="1" si="2"/>
        <v>100</v>
      </c>
      <c r="AC45" s="103">
        <f t="shared" si="3"/>
        <v>100</v>
      </c>
      <c r="AD45" s="103">
        <f t="shared" si="4"/>
        <v>100</v>
      </c>
      <c r="AE45" s="103">
        <f t="shared" si="5"/>
        <v>100</v>
      </c>
      <c r="AF45" s="103">
        <f t="shared" si="6"/>
        <v>100</v>
      </c>
      <c r="AG45" s="103">
        <f t="shared" si="7"/>
        <v>100</v>
      </c>
      <c r="AH45" s="103">
        <f t="shared" si="8"/>
        <v>94.780701754385959</v>
      </c>
      <c r="AI45" s="103">
        <f t="shared" si="9"/>
        <v>100</v>
      </c>
      <c r="AJ45" s="103">
        <f t="shared" si="10"/>
        <v>100</v>
      </c>
      <c r="AK45" s="103">
        <f t="shared" si="10"/>
        <v>100</v>
      </c>
      <c r="AL45" s="45" t="str">
        <f t="shared" ca="1" si="11"/>
        <v>-</v>
      </c>
      <c r="AM45" s="45" t="str">
        <f t="shared" si="12"/>
        <v>-</v>
      </c>
      <c r="AN45" s="45" t="str">
        <f t="shared" si="12"/>
        <v>-</v>
      </c>
      <c r="AO45" s="45" t="str">
        <f t="shared" si="12"/>
        <v>-</v>
      </c>
      <c r="AP45" s="45" t="str">
        <f t="shared" si="12"/>
        <v>-</v>
      </c>
      <c r="AQ45" s="45" t="str">
        <f t="shared" si="12"/>
        <v>-</v>
      </c>
      <c r="AR45" s="45">
        <f t="shared" si="14"/>
        <v>23.800000000000011</v>
      </c>
      <c r="AS45" s="45" t="str">
        <f t="shared" si="14"/>
        <v>-</v>
      </c>
      <c r="AT45" s="45" t="str">
        <f t="shared" si="14"/>
        <v>-</v>
      </c>
      <c r="AU45" s="45">
        <f t="shared" ca="1" si="13"/>
        <v>23.800000000000011</v>
      </c>
      <c r="AV45" s="35" t="s">
        <v>2079</v>
      </c>
      <c r="AW45" s="35" t="s">
        <v>2079</v>
      </c>
      <c r="AX45" s="35" t="s">
        <v>2080</v>
      </c>
      <c r="AY45" s="35" t="s">
        <v>2079</v>
      </c>
      <c r="AZ45" s="37" t="s">
        <v>2079</v>
      </c>
    </row>
    <row r="46" spans="1:52" ht="24.95" customHeight="1" x14ac:dyDescent="0.25">
      <c r="A46" s="21" t="s">
        <v>1750</v>
      </c>
      <c r="B46" s="22" t="s">
        <v>1733</v>
      </c>
      <c r="C46" s="8" t="s">
        <v>222</v>
      </c>
      <c r="D46" s="8" t="s">
        <v>240</v>
      </c>
      <c r="E46" s="18" t="s">
        <v>1764</v>
      </c>
      <c r="F46" s="45" t="str">
        <f>IFERROR(VLOOKUP(E46,categoria!$A:$C,3,FALSE),"Categoria 1")</f>
        <v>Categoria 2</v>
      </c>
      <c r="G46" s="45">
        <f>VLOOKUP(E46,[1]total!$C:$F,4,FALSE)</f>
        <v>880</v>
      </c>
      <c r="H46" s="45">
        <f ca="1">' CV SIPNI MUN 2017'!H46/12*(TEXT(TODAY(),"MM")-1)</f>
        <v>16</v>
      </c>
      <c r="I46" s="7">
        <v>45</v>
      </c>
      <c r="J46" s="7">
        <v>45</v>
      </c>
      <c r="K46" s="7">
        <v>45</v>
      </c>
      <c r="L46" s="7">
        <v>45</v>
      </c>
      <c r="M46" s="7">
        <v>259</v>
      </c>
      <c r="N46" s="7">
        <v>308</v>
      </c>
      <c r="O46" s="7">
        <v>2091</v>
      </c>
      <c r="P46" s="7">
        <v>546</v>
      </c>
      <c r="Q46" s="45">
        <v>3432</v>
      </c>
      <c r="R46" s="45">
        <f>'[2]SH-FA2007-18'!EB48</f>
        <v>4</v>
      </c>
      <c r="S46" s="45">
        <f>'[2]SH-FA2007-18'!EC48</f>
        <v>33</v>
      </c>
      <c r="T46" s="45">
        <f>'[2]SH-FA2007-18'!ED48</f>
        <v>31</v>
      </c>
      <c r="U46" s="45">
        <f>'[2]SH-FA2007-18'!EE48</f>
        <v>47</v>
      </c>
      <c r="V46" s="45">
        <f>'[2]SH-FA2007-18'!EF48</f>
        <v>93</v>
      </c>
      <c r="W46" s="45">
        <f>'[2]SH-FA2007-18'!EG48</f>
        <v>360.8</v>
      </c>
      <c r="X46" s="45">
        <f>'[2]SH-FA2007-18'!EH48</f>
        <v>213.8</v>
      </c>
      <c r="Y46" s="45">
        <f>'[2]SH-FA2007-18'!EI48</f>
        <v>2267.6</v>
      </c>
      <c r="Z46" s="45">
        <f>'[2]SH-FA2007-18'!EJ48</f>
        <v>295.8</v>
      </c>
      <c r="AA46" s="45">
        <f>'[2]SH-FA2007-18'!EK48</f>
        <v>3346</v>
      </c>
      <c r="AB46" s="103">
        <f t="shared" ca="1" si="2"/>
        <v>25</v>
      </c>
      <c r="AC46" s="103">
        <f t="shared" si="3"/>
        <v>73.333333333333329</v>
      </c>
      <c r="AD46" s="103">
        <f t="shared" si="4"/>
        <v>68.888888888888886</v>
      </c>
      <c r="AE46" s="103">
        <f t="shared" si="5"/>
        <v>100</v>
      </c>
      <c r="AF46" s="103">
        <f t="shared" si="6"/>
        <v>100</v>
      </c>
      <c r="AG46" s="103">
        <f t="shared" si="7"/>
        <v>100</v>
      </c>
      <c r="AH46" s="103">
        <f t="shared" si="8"/>
        <v>69.415584415584419</v>
      </c>
      <c r="AI46" s="103">
        <f t="shared" si="9"/>
        <v>100</v>
      </c>
      <c r="AJ46" s="103">
        <f t="shared" si="10"/>
        <v>54.175824175824182</v>
      </c>
      <c r="AK46" s="103">
        <f t="shared" si="10"/>
        <v>97.494172494172489</v>
      </c>
      <c r="AL46" s="45">
        <f t="shared" ca="1" si="11"/>
        <v>12</v>
      </c>
      <c r="AM46" s="45">
        <f t="shared" si="12"/>
        <v>12</v>
      </c>
      <c r="AN46" s="45">
        <f t="shared" si="12"/>
        <v>14</v>
      </c>
      <c r="AO46" s="45" t="str">
        <f t="shared" si="12"/>
        <v>-</v>
      </c>
      <c r="AP46" s="45" t="str">
        <f t="shared" si="12"/>
        <v>-</v>
      </c>
      <c r="AQ46" s="45" t="str">
        <f t="shared" si="12"/>
        <v>-</v>
      </c>
      <c r="AR46" s="45">
        <f t="shared" si="14"/>
        <v>94.199999999999989</v>
      </c>
      <c r="AS46" s="45" t="str">
        <f t="shared" si="14"/>
        <v>-</v>
      </c>
      <c r="AT46" s="45">
        <f t="shared" si="14"/>
        <v>250.2</v>
      </c>
      <c r="AU46" s="45">
        <f t="shared" ca="1" si="13"/>
        <v>382.4</v>
      </c>
      <c r="AV46" s="35" t="s">
        <v>2079</v>
      </c>
      <c r="AW46" s="35" t="s">
        <v>2079</v>
      </c>
      <c r="AX46" s="35" t="s">
        <v>2079</v>
      </c>
      <c r="AY46" s="35" t="s">
        <v>2079</v>
      </c>
      <c r="AZ46" s="37" t="s">
        <v>2079</v>
      </c>
    </row>
    <row r="47" spans="1:52" ht="24.95" customHeight="1" x14ac:dyDescent="0.25">
      <c r="A47" s="21" t="s">
        <v>1750</v>
      </c>
      <c r="B47" s="22" t="s">
        <v>1733</v>
      </c>
      <c r="C47" s="8" t="s">
        <v>222</v>
      </c>
      <c r="D47" s="8" t="s">
        <v>241</v>
      </c>
      <c r="E47" s="18" t="s">
        <v>1447</v>
      </c>
      <c r="F47" s="45" t="str">
        <f>IFERROR(VLOOKUP(E47,categoria!$A:$C,3,FALSE),"Categoria 1")</f>
        <v>Categoria 3</v>
      </c>
      <c r="G47" s="45">
        <f>VLOOKUP(E47,[1]total!$C:$F,4,FALSE)</f>
        <v>8200</v>
      </c>
      <c r="H47" s="45">
        <f ca="1">' CV SIPNI MUN 2017'!H47/12*(TEXT(TODAY(),"MM")-1)</f>
        <v>179.66666666666666</v>
      </c>
      <c r="I47" s="7">
        <v>494</v>
      </c>
      <c r="J47" s="7">
        <v>465</v>
      </c>
      <c r="K47" s="7">
        <v>448</v>
      </c>
      <c r="L47" s="7">
        <v>443</v>
      </c>
      <c r="M47" s="7">
        <v>2413</v>
      </c>
      <c r="N47" s="7">
        <v>3065</v>
      </c>
      <c r="O47" s="7">
        <v>25417</v>
      </c>
      <c r="P47" s="7">
        <v>2722</v>
      </c>
      <c r="Q47" s="45">
        <v>36006</v>
      </c>
      <c r="R47" s="45">
        <f>'[2]SH-FA2007-18'!EB49</f>
        <v>141</v>
      </c>
      <c r="S47" s="45">
        <f>'[2]SH-FA2007-18'!EC49</f>
        <v>633</v>
      </c>
      <c r="T47" s="45">
        <f>'[2]SH-FA2007-18'!ED49</f>
        <v>420</v>
      </c>
      <c r="U47" s="45">
        <f>'[2]SH-FA2007-18'!EE49</f>
        <v>138</v>
      </c>
      <c r="V47" s="45">
        <f>'[2]SH-FA2007-18'!EF49</f>
        <v>370</v>
      </c>
      <c r="W47" s="45">
        <f>'[2]SH-FA2007-18'!EG49</f>
        <v>3696.6</v>
      </c>
      <c r="X47" s="45">
        <f>'[2]SH-FA2007-18'!EH49</f>
        <v>2041.6</v>
      </c>
      <c r="Y47" s="45">
        <f>'[2]SH-FA2007-18'!EI49</f>
        <v>29949.399999999998</v>
      </c>
      <c r="Z47" s="45">
        <f>'[2]SH-FA2007-18'!EJ49</f>
        <v>3091.4000000000005</v>
      </c>
      <c r="AA47" s="45">
        <f>'[2]SH-FA2007-18'!EK49</f>
        <v>40481</v>
      </c>
      <c r="AB47" s="103">
        <f t="shared" ca="1" si="2"/>
        <v>78.478664192949907</v>
      </c>
      <c r="AC47" s="103">
        <f t="shared" si="3"/>
        <v>100</v>
      </c>
      <c r="AD47" s="103">
        <f t="shared" si="4"/>
        <v>90.322580645161281</v>
      </c>
      <c r="AE47" s="103">
        <f t="shared" si="5"/>
        <v>30.803571428571431</v>
      </c>
      <c r="AF47" s="103">
        <f t="shared" si="6"/>
        <v>83.521444695259589</v>
      </c>
      <c r="AG47" s="103">
        <f t="shared" si="7"/>
        <v>100</v>
      </c>
      <c r="AH47" s="103">
        <f t="shared" si="8"/>
        <v>66.610114192495914</v>
      </c>
      <c r="AI47" s="103">
        <f t="shared" si="9"/>
        <v>100</v>
      </c>
      <c r="AJ47" s="103">
        <f t="shared" si="10"/>
        <v>100</v>
      </c>
      <c r="AK47" s="103">
        <f t="shared" si="10"/>
        <v>100</v>
      </c>
      <c r="AL47" s="45">
        <f t="shared" ca="1" si="11"/>
        <v>38.666666666666657</v>
      </c>
      <c r="AM47" s="45" t="str">
        <f t="shared" si="12"/>
        <v>-</v>
      </c>
      <c r="AN47" s="45">
        <f t="shared" si="12"/>
        <v>45</v>
      </c>
      <c r="AO47" s="45">
        <f t="shared" si="12"/>
        <v>310</v>
      </c>
      <c r="AP47" s="45">
        <f t="shared" si="12"/>
        <v>73</v>
      </c>
      <c r="AQ47" s="45" t="str">
        <f t="shared" si="12"/>
        <v>-</v>
      </c>
      <c r="AR47" s="45">
        <f t="shared" si="14"/>
        <v>1023.4000000000001</v>
      </c>
      <c r="AS47" s="45" t="str">
        <f t="shared" si="14"/>
        <v>-</v>
      </c>
      <c r="AT47" s="45" t="str">
        <f t="shared" si="14"/>
        <v>-</v>
      </c>
      <c r="AU47" s="45">
        <f t="shared" ca="1" si="13"/>
        <v>1490.0666666666666</v>
      </c>
      <c r="AV47" s="35" t="s">
        <v>2079</v>
      </c>
      <c r="AW47" s="35" t="s">
        <v>2079</v>
      </c>
      <c r="AX47" s="35" t="s">
        <v>2080</v>
      </c>
      <c r="AY47" s="35" t="s">
        <v>2079</v>
      </c>
      <c r="AZ47" s="37" t="s">
        <v>2079</v>
      </c>
    </row>
    <row r="48" spans="1:52" ht="24.95" customHeight="1" x14ac:dyDescent="0.25">
      <c r="A48" s="21" t="s">
        <v>222</v>
      </c>
      <c r="B48" s="22" t="s">
        <v>1733</v>
      </c>
      <c r="C48" s="8" t="s">
        <v>222</v>
      </c>
      <c r="D48" s="8" t="s">
        <v>242</v>
      </c>
      <c r="E48" s="18" t="s">
        <v>1765</v>
      </c>
      <c r="F48" s="45" t="str">
        <f>IFERROR(VLOOKUP(E48,categoria!$A:$C,3,FALSE),"Categoria 1")</f>
        <v>Categoria 3</v>
      </c>
      <c r="G48" s="45">
        <f>VLOOKUP(E48,[1]total!$C:$F,4,FALSE)</f>
        <v>350</v>
      </c>
      <c r="H48" s="45">
        <f ca="1">' CV SIPNI MUN 2017'!H48/12*(TEXT(TODAY(),"MM")-1)</f>
        <v>4</v>
      </c>
      <c r="I48" s="7">
        <v>11</v>
      </c>
      <c r="J48" s="7">
        <v>12</v>
      </c>
      <c r="K48" s="7">
        <v>13</v>
      </c>
      <c r="L48" s="7">
        <v>15</v>
      </c>
      <c r="M48" s="7">
        <v>88</v>
      </c>
      <c r="N48" s="7">
        <v>116</v>
      </c>
      <c r="O48" s="7">
        <v>993</v>
      </c>
      <c r="P48" s="7">
        <v>289</v>
      </c>
      <c r="Q48" s="45">
        <v>1549</v>
      </c>
      <c r="R48" s="45">
        <f>'[2]SH-FA2007-18'!EB50</f>
        <v>0</v>
      </c>
      <c r="S48" s="45">
        <f>'[2]SH-FA2007-18'!EC50</f>
        <v>17</v>
      </c>
      <c r="T48" s="45">
        <f>'[2]SH-FA2007-18'!ED50</f>
        <v>16</v>
      </c>
      <c r="U48" s="45">
        <f>'[2]SH-FA2007-18'!EE50</f>
        <v>19</v>
      </c>
      <c r="V48" s="45">
        <f>'[2]SH-FA2007-18'!EF50</f>
        <v>22</v>
      </c>
      <c r="W48" s="45">
        <f>'[2]SH-FA2007-18'!EG50</f>
        <v>103.6</v>
      </c>
      <c r="X48" s="45">
        <f>'[2]SH-FA2007-18'!EH50</f>
        <v>77</v>
      </c>
      <c r="Y48" s="45">
        <f>'[2]SH-FA2007-18'!EI50</f>
        <v>1019.6</v>
      </c>
      <c r="Z48" s="45">
        <f>'[2]SH-FA2007-18'!EJ50</f>
        <v>168.8</v>
      </c>
      <c r="AA48" s="45">
        <f>'[2]SH-FA2007-18'!EK50</f>
        <v>1443</v>
      </c>
      <c r="AB48" s="103">
        <f t="shared" ca="1" si="2"/>
        <v>0</v>
      </c>
      <c r="AC48" s="103">
        <f t="shared" si="3"/>
        <v>100</v>
      </c>
      <c r="AD48" s="103">
        <f t="shared" si="4"/>
        <v>100</v>
      </c>
      <c r="AE48" s="103">
        <f t="shared" si="5"/>
        <v>100</v>
      </c>
      <c r="AF48" s="103">
        <f t="shared" si="6"/>
        <v>100</v>
      </c>
      <c r="AG48" s="103">
        <f t="shared" si="7"/>
        <v>100</v>
      </c>
      <c r="AH48" s="103">
        <f t="shared" si="8"/>
        <v>66.379310344827587</v>
      </c>
      <c r="AI48" s="103">
        <f t="shared" si="9"/>
        <v>100</v>
      </c>
      <c r="AJ48" s="103">
        <f t="shared" si="10"/>
        <v>58.408304498269899</v>
      </c>
      <c r="AK48" s="103">
        <f t="shared" si="10"/>
        <v>93.156875403486112</v>
      </c>
      <c r="AL48" s="45">
        <f t="shared" ca="1" si="11"/>
        <v>4</v>
      </c>
      <c r="AM48" s="45" t="str">
        <f t="shared" si="12"/>
        <v>-</v>
      </c>
      <c r="AN48" s="45" t="str">
        <f t="shared" si="12"/>
        <v>-</v>
      </c>
      <c r="AO48" s="45" t="str">
        <f t="shared" si="12"/>
        <v>-</v>
      </c>
      <c r="AP48" s="45" t="str">
        <f t="shared" si="12"/>
        <v>-</v>
      </c>
      <c r="AQ48" s="45" t="str">
        <f t="shared" si="12"/>
        <v>-</v>
      </c>
      <c r="AR48" s="45">
        <f t="shared" si="14"/>
        <v>39</v>
      </c>
      <c r="AS48" s="45" t="str">
        <f t="shared" si="14"/>
        <v>-</v>
      </c>
      <c r="AT48" s="45">
        <f t="shared" si="14"/>
        <v>120.19999999999999</v>
      </c>
      <c r="AU48" s="45">
        <f t="shared" ca="1" si="13"/>
        <v>163.19999999999999</v>
      </c>
      <c r="AV48" s="35" t="s">
        <v>2079</v>
      </c>
      <c r="AW48" s="35" t="s">
        <v>2079</v>
      </c>
      <c r="AX48" s="35" t="s">
        <v>2079</v>
      </c>
      <c r="AY48" s="35" t="s">
        <v>2079</v>
      </c>
      <c r="AZ48" s="37" t="s">
        <v>2079</v>
      </c>
    </row>
    <row r="49" spans="1:52" ht="24.95" customHeight="1" x14ac:dyDescent="0.25">
      <c r="A49" s="21" t="s">
        <v>1750</v>
      </c>
      <c r="B49" s="22" t="s">
        <v>1733</v>
      </c>
      <c r="C49" s="8" t="s">
        <v>222</v>
      </c>
      <c r="D49" s="8" t="s">
        <v>243</v>
      </c>
      <c r="E49" s="18" t="s">
        <v>1490</v>
      </c>
      <c r="F49" s="45" t="str">
        <f>IFERROR(VLOOKUP(E49,categoria!$A:$C,3,FALSE),"Categoria 1")</f>
        <v>Categoria 3</v>
      </c>
      <c r="G49" s="45">
        <f>VLOOKUP(E49,[1]total!$C:$F,4,FALSE)</f>
        <v>1800</v>
      </c>
      <c r="H49" s="45">
        <f ca="1">' CV SIPNI MUN 2017'!H49/12*(TEXT(TODAY(),"MM")-1)</f>
        <v>89</v>
      </c>
      <c r="I49" s="7">
        <v>248</v>
      </c>
      <c r="J49" s="7">
        <v>236</v>
      </c>
      <c r="K49" s="7">
        <v>231</v>
      </c>
      <c r="L49" s="7">
        <v>233</v>
      </c>
      <c r="M49" s="7">
        <v>1348</v>
      </c>
      <c r="N49" s="7">
        <v>1756</v>
      </c>
      <c r="O49" s="7">
        <v>10616</v>
      </c>
      <c r="P49" s="7">
        <v>2331</v>
      </c>
      <c r="Q49" s="45">
        <v>17266</v>
      </c>
      <c r="R49" s="45">
        <f>'[2]SH-FA2007-18'!EB51</f>
        <v>22</v>
      </c>
      <c r="S49" s="45">
        <f>'[2]SH-FA2007-18'!EC51</f>
        <v>159</v>
      </c>
      <c r="T49" s="45">
        <f>'[2]SH-FA2007-18'!ED51</f>
        <v>151</v>
      </c>
      <c r="U49" s="45">
        <f>'[2]SH-FA2007-18'!EE51</f>
        <v>156</v>
      </c>
      <c r="V49" s="45">
        <f>'[2]SH-FA2007-18'!EF51</f>
        <v>172</v>
      </c>
      <c r="W49" s="45">
        <f>'[2]SH-FA2007-18'!EG51</f>
        <v>1544.4</v>
      </c>
      <c r="X49" s="45">
        <f>'[2]SH-FA2007-18'!EH51</f>
        <v>1094.8000000000002</v>
      </c>
      <c r="Y49" s="45">
        <f>'[2]SH-FA2007-18'!EI51</f>
        <v>13043.244444444443</v>
      </c>
      <c r="Z49" s="45">
        <f>'[2]SH-FA2007-18'!EJ51</f>
        <v>1050.5555555555554</v>
      </c>
      <c r="AA49" s="45">
        <f>'[2]SH-FA2007-18'!EK51</f>
        <v>17393</v>
      </c>
      <c r="AB49" s="103">
        <f t="shared" ca="1" si="2"/>
        <v>24.719101123595504</v>
      </c>
      <c r="AC49" s="103">
        <f t="shared" si="3"/>
        <v>64.112903225806448</v>
      </c>
      <c r="AD49" s="103">
        <f t="shared" si="4"/>
        <v>63.983050847457626</v>
      </c>
      <c r="AE49" s="103">
        <f t="shared" si="5"/>
        <v>67.532467532467535</v>
      </c>
      <c r="AF49" s="103">
        <f t="shared" si="6"/>
        <v>73.819742489270396</v>
      </c>
      <c r="AG49" s="103">
        <f t="shared" si="7"/>
        <v>100</v>
      </c>
      <c r="AH49" s="103">
        <f t="shared" si="8"/>
        <v>62.346241457858774</v>
      </c>
      <c r="AI49" s="103">
        <f t="shared" si="9"/>
        <v>100</v>
      </c>
      <c r="AJ49" s="103">
        <f t="shared" si="10"/>
        <v>45.06887840221173</v>
      </c>
      <c r="AK49" s="103">
        <f t="shared" si="10"/>
        <v>100</v>
      </c>
      <c r="AL49" s="45">
        <f t="shared" ca="1" si="11"/>
        <v>67</v>
      </c>
      <c r="AM49" s="45">
        <f t="shared" si="12"/>
        <v>89</v>
      </c>
      <c r="AN49" s="45">
        <f t="shared" si="12"/>
        <v>85</v>
      </c>
      <c r="AO49" s="45">
        <f t="shared" si="12"/>
        <v>75</v>
      </c>
      <c r="AP49" s="45">
        <f t="shared" si="12"/>
        <v>61</v>
      </c>
      <c r="AQ49" s="45" t="str">
        <f t="shared" si="12"/>
        <v>-</v>
      </c>
      <c r="AR49" s="45">
        <f t="shared" si="14"/>
        <v>661.19999999999982</v>
      </c>
      <c r="AS49" s="45" t="str">
        <f t="shared" si="14"/>
        <v>-</v>
      </c>
      <c r="AT49" s="45">
        <f t="shared" si="14"/>
        <v>1280.4444444444446</v>
      </c>
      <c r="AU49" s="45">
        <f t="shared" ca="1" si="13"/>
        <v>2318.6444444444442</v>
      </c>
      <c r="AV49" s="35" t="s">
        <v>2079</v>
      </c>
      <c r="AW49" s="35" t="s">
        <v>2079</v>
      </c>
      <c r="AX49" s="35" t="s">
        <v>2080</v>
      </c>
      <c r="AY49" s="35" t="s">
        <v>2079</v>
      </c>
      <c r="AZ49" s="37" t="s">
        <v>2079</v>
      </c>
    </row>
    <row r="50" spans="1:52" ht="24.95" customHeight="1" x14ac:dyDescent="0.25">
      <c r="A50" s="21" t="s">
        <v>1750</v>
      </c>
      <c r="B50" s="22" t="s">
        <v>1733</v>
      </c>
      <c r="C50" s="8" t="s">
        <v>222</v>
      </c>
      <c r="D50" s="8" t="s">
        <v>244</v>
      </c>
      <c r="E50" s="18" t="s">
        <v>1510</v>
      </c>
      <c r="F50" s="45" t="str">
        <f>IFERROR(VLOOKUP(E50,categoria!$A:$C,3,FALSE),"Categoria 1")</f>
        <v>Categoria 3</v>
      </c>
      <c r="G50" s="45">
        <f>VLOOKUP(E50,[1]total!$C:$F,4,FALSE)</f>
        <v>550</v>
      </c>
      <c r="H50" s="45">
        <f ca="1">' CV SIPNI MUN 2017'!H50/12*(TEXT(TODAY(),"MM")-1)</f>
        <v>5.333333333333333</v>
      </c>
      <c r="I50" s="7">
        <v>15</v>
      </c>
      <c r="J50" s="7">
        <v>16</v>
      </c>
      <c r="K50" s="7">
        <v>16</v>
      </c>
      <c r="L50" s="7">
        <v>18</v>
      </c>
      <c r="M50" s="7">
        <v>107</v>
      </c>
      <c r="N50" s="7">
        <v>142</v>
      </c>
      <c r="O50" s="7">
        <v>1212</v>
      </c>
      <c r="P50" s="7">
        <v>330</v>
      </c>
      <c r="Q50" s="45">
        <v>1872</v>
      </c>
      <c r="R50" s="45">
        <f>'[2]SH-FA2007-18'!EB52</f>
        <v>5</v>
      </c>
      <c r="S50" s="45">
        <f>'[2]SH-FA2007-18'!EC52</f>
        <v>24</v>
      </c>
      <c r="T50" s="45">
        <f>'[2]SH-FA2007-18'!ED52</f>
        <v>10</v>
      </c>
      <c r="U50" s="45">
        <f>'[2]SH-FA2007-18'!EE52</f>
        <v>19</v>
      </c>
      <c r="V50" s="45">
        <f>'[2]SH-FA2007-18'!EF52</f>
        <v>17</v>
      </c>
      <c r="W50" s="45">
        <f>'[2]SH-FA2007-18'!EG52</f>
        <v>152.4</v>
      </c>
      <c r="X50" s="45">
        <f>'[2]SH-FA2007-18'!EH52</f>
        <v>100.6</v>
      </c>
      <c r="Y50" s="45">
        <f>'[2]SH-FA2007-18'!EI52</f>
        <v>1511.9555555555553</v>
      </c>
      <c r="Z50" s="45">
        <f>'[2]SH-FA2007-18'!EJ52</f>
        <v>170.04444444444442</v>
      </c>
      <c r="AA50" s="45">
        <f>'[2]SH-FA2007-18'!EK52</f>
        <v>2009.9999999999998</v>
      </c>
      <c r="AB50" s="103">
        <f t="shared" ca="1" si="2"/>
        <v>93.75</v>
      </c>
      <c r="AC50" s="103">
        <f t="shared" si="3"/>
        <v>100</v>
      </c>
      <c r="AD50" s="103">
        <f t="shared" si="4"/>
        <v>62.5</v>
      </c>
      <c r="AE50" s="103">
        <f t="shared" si="5"/>
        <v>100</v>
      </c>
      <c r="AF50" s="103">
        <f t="shared" si="6"/>
        <v>94.444444444444443</v>
      </c>
      <c r="AG50" s="103">
        <f t="shared" si="7"/>
        <v>100</v>
      </c>
      <c r="AH50" s="103">
        <f t="shared" si="8"/>
        <v>70.845070422535201</v>
      </c>
      <c r="AI50" s="103">
        <f t="shared" si="9"/>
        <v>100</v>
      </c>
      <c r="AJ50" s="103">
        <f t="shared" si="10"/>
        <v>51.528619528619522</v>
      </c>
      <c r="AK50" s="103">
        <f t="shared" si="10"/>
        <v>100</v>
      </c>
      <c r="AL50" s="45">
        <f t="shared" ca="1" si="11"/>
        <v>0.33333333333333304</v>
      </c>
      <c r="AM50" s="45" t="str">
        <f t="shared" si="12"/>
        <v>-</v>
      </c>
      <c r="AN50" s="45">
        <f t="shared" si="12"/>
        <v>6</v>
      </c>
      <c r="AO50" s="45" t="str">
        <f t="shared" si="12"/>
        <v>-</v>
      </c>
      <c r="AP50" s="45">
        <f t="shared" si="12"/>
        <v>1</v>
      </c>
      <c r="AQ50" s="45" t="str">
        <f t="shared" si="12"/>
        <v>-</v>
      </c>
      <c r="AR50" s="45">
        <f t="shared" si="14"/>
        <v>41.400000000000006</v>
      </c>
      <c r="AS50" s="45" t="str">
        <f t="shared" si="14"/>
        <v>-</v>
      </c>
      <c r="AT50" s="45">
        <f t="shared" si="14"/>
        <v>159.95555555555558</v>
      </c>
      <c r="AU50" s="45">
        <f t="shared" ca="1" si="13"/>
        <v>208.68888888888893</v>
      </c>
      <c r="AV50" s="35" t="s">
        <v>2079</v>
      </c>
      <c r="AW50" s="35" t="s">
        <v>2079</v>
      </c>
      <c r="AX50" s="35" t="s">
        <v>2079</v>
      </c>
      <c r="AY50" s="35" t="s">
        <v>2079</v>
      </c>
      <c r="AZ50" s="37" t="s">
        <v>2079</v>
      </c>
    </row>
    <row r="51" spans="1:52" ht="24.95" customHeight="1" x14ac:dyDescent="0.25">
      <c r="A51" s="21" t="s">
        <v>222</v>
      </c>
      <c r="B51" s="22" t="s">
        <v>1733</v>
      </c>
      <c r="C51" s="8" t="s">
        <v>222</v>
      </c>
      <c r="D51" s="8" t="s">
        <v>245</v>
      </c>
      <c r="E51" s="18" t="s">
        <v>1766</v>
      </c>
      <c r="F51" s="45" t="str">
        <f>IFERROR(VLOOKUP(E51,categoria!$A:$C,3,FALSE),"Categoria 1")</f>
        <v>Categoria 3</v>
      </c>
      <c r="G51" s="45">
        <f>VLOOKUP(E51,[1]total!$C:$F,4,FALSE)</f>
        <v>650</v>
      </c>
      <c r="H51" s="45">
        <f ca="1">' CV SIPNI MUN 2017'!H51/12*(TEXT(TODAY(),"MM")-1)</f>
        <v>20.666666666666668</v>
      </c>
      <c r="I51" s="7">
        <v>56</v>
      </c>
      <c r="J51" s="7">
        <v>53</v>
      </c>
      <c r="K51" s="7">
        <v>54</v>
      </c>
      <c r="L51" s="7">
        <v>53</v>
      </c>
      <c r="M51" s="7">
        <v>318</v>
      </c>
      <c r="N51" s="7">
        <v>434</v>
      </c>
      <c r="O51" s="7">
        <v>3055</v>
      </c>
      <c r="P51" s="7">
        <v>650</v>
      </c>
      <c r="Q51" s="45">
        <v>4735</v>
      </c>
      <c r="R51" s="45">
        <f>'[2]SH-FA2007-18'!EB53</f>
        <v>13</v>
      </c>
      <c r="S51" s="45">
        <f>'[2]SH-FA2007-18'!EC53</f>
        <v>49</v>
      </c>
      <c r="T51" s="45">
        <f>'[2]SH-FA2007-18'!ED53</f>
        <v>51</v>
      </c>
      <c r="U51" s="45">
        <f>'[2]SH-FA2007-18'!EE53</f>
        <v>46</v>
      </c>
      <c r="V51" s="45">
        <f>'[2]SH-FA2007-18'!EF53</f>
        <v>66</v>
      </c>
      <c r="W51" s="45">
        <f>'[2]SH-FA2007-18'!EG53</f>
        <v>441.79999999999995</v>
      </c>
      <c r="X51" s="45">
        <f>'[2]SH-FA2007-18'!EH53</f>
        <v>275</v>
      </c>
      <c r="Y51" s="45">
        <f>'[2]SH-FA2007-18'!EI53</f>
        <v>4153.8222222222221</v>
      </c>
      <c r="Z51" s="45">
        <f>'[2]SH-FA2007-18'!EJ53</f>
        <v>1054.3777777777777</v>
      </c>
      <c r="AA51" s="45">
        <f>'[2]SH-FA2007-18'!EK53</f>
        <v>6150</v>
      </c>
      <c r="AB51" s="103">
        <f t="shared" ca="1" si="2"/>
        <v>62.903225806451616</v>
      </c>
      <c r="AC51" s="103">
        <f t="shared" si="3"/>
        <v>87.5</v>
      </c>
      <c r="AD51" s="103">
        <f t="shared" si="4"/>
        <v>96.226415094339629</v>
      </c>
      <c r="AE51" s="103">
        <f t="shared" si="5"/>
        <v>85.18518518518519</v>
      </c>
      <c r="AF51" s="103">
        <f t="shared" si="6"/>
        <v>100</v>
      </c>
      <c r="AG51" s="103">
        <f t="shared" si="7"/>
        <v>100</v>
      </c>
      <c r="AH51" s="103">
        <f t="shared" si="8"/>
        <v>63.364055299539167</v>
      </c>
      <c r="AI51" s="103">
        <f t="shared" si="9"/>
        <v>100</v>
      </c>
      <c r="AJ51" s="103">
        <f t="shared" si="10"/>
        <v>100</v>
      </c>
      <c r="AK51" s="103">
        <f t="shared" si="10"/>
        <v>100</v>
      </c>
      <c r="AL51" s="45">
        <f t="shared" ca="1" si="11"/>
        <v>7.6666666666666679</v>
      </c>
      <c r="AM51" s="45">
        <f t="shared" si="12"/>
        <v>7</v>
      </c>
      <c r="AN51" s="45">
        <f t="shared" si="12"/>
        <v>2</v>
      </c>
      <c r="AO51" s="45">
        <f t="shared" si="12"/>
        <v>8</v>
      </c>
      <c r="AP51" s="45" t="str">
        <f t="shared" si="12"/>
        <v>-</v>
      </c>
      <c r="AQ51" s="45" t="str">
        <f t="shared" si="12"/>
        <v>-</v>
      </c>
      <c r="AR51" s="45">
        <f t="shared" si="14"/>
        <v>159</v>
      </c>
      <c r="AS51" s="45" t="str">
        <f t="shared" si="14"/>
        <v>-</v>
      </c>
      <c r="AT51" s="45" t="str">
        <f t="shared" si="14"/>
        <v>-</v>
      </c>
      <c r="AU51" s="45">
        <f t="shared" ca="1" si="13"/>
        <v>183.66666666666666</v>
      </c>
      <c r="AV51" s="35" t="s">
        <v>2079</v>
      </c>
      <c r="AW51" s="35" t="s">
        <v>2079</v>
      </c>
      <c r="AX51" s="35" t="s">
        <v>2080</v>
      </c>
      <c r="AY51" s="35" t="s">
        <v>2079</v>
      </c>
      <c r="AZ51" s="37" t="s">
        <v>2079</v>
      </c>
    </row>
    <row r="52" spans="1:52" ht="24.95" customHeight="1" x14ac:dyDescent="0.25">
      <c r="A52" s="21" t="s">
        <v>1750</v>
      </c>
      <c r="B52" s="22" t="s">
        <v>1733</v>
      </c>
      <c r="C52" s="8" t="s">
        <v>222</v>
      </c>
      <c r="D52" s="8" t="s">
        <v>246</v>
      </c>
      <c r="E52" s="18" t="s">
        <v>1767</v>
      </c>
      <c r="F52" s="45" t="str">
        <f>IFERROR(VLOOKUP(E52,categoria!$A:$C,3,FALSE),"Categoria 1")</f>
        <v>Categoria 3</v>
      </c>
      <c r="G52" s="45">
        <f>VLOOKUP(E52,[1]total!$C:$F,4,FALSE)</f>
        <v>770</v>
      </c>
      <c r="H52" s="45">
        <f ca="1">' CV SIPNI MUN 2017'!H52/12*(TEXT(TODAY(),"MM")-1)</f>
        <v>20.666666666666668</v>
      </c>
      <c r="I52" s="7">
        <v>61</v>
      </c>
      <c r="J52" s="7">
        <v>63</v>
      </c>
      <c r="K52" s="7">
        <v>66</v>
      </c>
      <c r="L52" s="7">
        <v>70</v>
      </c>
      <c r="M52" s="7">
        <v>440</v>
      </c>
      <c r="N52" s="7">
        <v>578</v>
      </c>
      <c r="O52" s="7">
        <v>3596</v>
      </c>
      <c r="P52" s="7">
        <v>1003</v>
      </c>
      <c r="Q52" s="45">
        <v>5939</v>
      </c>
      <c r="R52" s="45">
        <f>'[2]SH-FA2007-18'!EB54</f>
        <v>10</v>
      </c>
      <c r="S52" s="45">
        <f>'[2]SH-FA2007-18'!EC54</f>
        <v>51</v>
      </c>
      <c r="T52" s="45">
        <f>'[2]SH-FA2007-18'!ED54</f>
        <v>43</v>
      </c>
      <c r="U52" s="45">
        <f>'[2]SH-FA2007-18'!EE54</f>
        <v>31</v>
      </c>
      <c r="V52" s="45">
        <f>'[2]SH-FA2007-18'!EF54</f>
        <v>41</v>
      </c>
      <c r="W52" s="45">
        <f>'[2]SH-FA2007-18'!EG54</f>
        <v>390.4</v>
      </c>
      <c r="X52" s="45">
        <f>'[2]SH-FA2007-18'!EH54</f>
        <v>231.6</v>
      </c>
      <c r="Y52" s="45">
        <f>'[2]SH-FA2007-18'!EI54</f>
        <v>4551.9333333333343</v>
      </c>
      <c r="Z52" s="45">
        <f>'[2]SH-FA2007-18'!EJ54</f>
        <v>1016.0666666666667</v>
      </c>
      <c r="AA52" s="45">
        <f>'[2]SH-FA2007-18'!EK54</f>
        <v>6366.0000000000009</v>
      </c>
      <c r="AB52" s="103">
        <f t="shared" ca="1" si="2"/>
        <v>48.387096774193544</v>
      </c>
      <c r="AC52" s="103">
        <f t="shared" si="3"/>
        <v>83.606557377049185</v>
      </c>
      <c r="AD52" s="103">
        <f t="shared" si="4"/>
        <v>68.253968253968253</v>
      </c>
      <c r="AE52" s="103">
        <f t="shared" si="5"/>
        <v>46.969696969696969</v>
      </c>
      <c r="AF52" s="103">
        <f t="shared" si="6"/>
        <v>58.571428571428577</v>
      </c>
      <c r="AG52" s="103">
        <f t="shared" si="7"/>
        <v>88.72727272727272</v>
      </c>
      <c r="AH52" s="103">
        <f t="shared" si="8"/>
        <v>40.069204152249135</v>
      </c>
      <c r="AI52" s="103">
        <f t="shared" si="9"/>
        <v>100</v>
      </c>
      <c r="AJ52" s="103">
        <f t="shared" si="10"/>
        <v>100</v>
      </c>
      <c r="AK52" s="103">
        <f t="shared" si="10"/>
        <v>100</v>
      </c>
      <c r="AL52" s="45">
        <f t="shared" ca="1" si="11"/>
        <v>10.666666666666668</v>
      </c>
      <c r="AM52" s="45">
        <f t="shared" si="12"/>
        <v>10</v>
      </c>
      <c r="AN52" s="45">
        <f t="shared" si="12"/>
        <v>20</v>
      </c>
      <c r="AO52" s="45">
        <f t="shared" si="12"/>
        <v>35</v>
      </c>
      <c r="AP52" s="45">
        <f t="shared" si="12"/>
        <v>29</v>
      </c>
      <c r="AQ52" s="45">
        <f t="shared" si="12"/>
        <v>49.600000000000023</v>
      </c>
      <c r="AR52" s="45">
        <f t="shared" si="14"/>
        <v>346.4</v>
      </c>
      <c r="AS52" s="45" t="str">
        <f t="shared" si="14"/>
        <v>-</v>
      </c>
      <c r="AT52" s="45" t="str">
        <f t="shared" si="14"/>
        <v>-</v>
      </c>
      <c r="AU52" s="45">
        <f t="shared" ca="1" si="13"/>
        <v>500.66666666666669</v>
      </c>
      <c r="AV52" s="35" t="s">
        <v>2079</v>
      </c>
      <c r="AW52" s="35" t="s">
        <v>2079</v>
      </c>
      <c r="AX52" s="35" t="s">
        <v>2080</v>
      </c>
      <c r="AY52" s="35" t="s">
        <v>2079</v>
      </c>
      <c r="AZ52" s="37" t="s">
        <v>2079</v>
      </c>
    </row>
    <row r="53" spans="1:52" ht="24.95" customHeight="1" x14ac:dyDescent="0.25">
      <c r="A53" s="21" t="s">
        <v>222</v>
      </c>
      <c r="B53" s="22" t="s">
        <v>1733</v>
      </c>
      <c r="C53" s="8" t="s">
        <v>222</v>
      </c>
      <c r="D53" s="8" t="s">
        <v>247</v>
      </c>
      <c r="E53" s="18" t="s">
        <v>1768</v>
      </c>
      <c r="F53" s="45" t="str">
        <f>IFERROR(VLOOKUP(E53,categoria!$A:$C,3,FALSE),"Categoria 1")</f>
        <v>Categoria 2</v>
      </c>
      <c r="G53" s="45">
        <f>VLOOKUP(E53,[1]total!$C:$F,4,FALSE)</f>
        <v>1600</v>
      </c>
      <c r="H53" s="45">
        <f ca="1">' CV SIPNI MUN 2017'!H53/12*(TEXT(TODAY(),"MM")-1)</f>
        <v>18.333333333333332</v>
      </c>
      <c r="I53" s="7">
        <v>55</v>
      </c>
      <c r="J53" s="7">
        <v>54</v>
      </c>
      <c r="K53" s="7">
        <v>55</v>
      </c>
      <c r="L53" s="7">
        <v>57</v>
      </c>
      <c r="M53" s="7">
        <v>308</v>
      </c>
      <c r="N53" s="7">
        <v>372</v>
      </c>
      <c r="O53" s="7">
        <v>2943</v>
      </c>
      <c r="P53" s="7">
        <v>633</v>
      </c>
      <c r="Q53" s="45">
        <v>4532</v>
      </c>
      <c r="R53" s="45">
        <f>'[2]SH-FA2007-18'!EB55</f>
        <v>18</v>
      </c>
      <c r="S53" s="45">
        <f>'[2]SH-FA2007-18'!EC55</f>
        <v>51</v>
      </c>
      <c r="T53" s="45">
        <f>'[2]SH-FA2007-18'!ED55</f>
        <v>35</v>
      </c>
      <c r="U53" s="45">
        <f>'[2]SH-FA2007-18'!EE55</f>
        <v>51</v>
      </c>
      <c r="V53" s="45">
        <f>'[2]SH-FA2007-18'!EF55</f>
        <v>66</v>
      </c>
      <c r="W53" s="45">
        <f>'[2]SH-FA2007-18'!EG55</f>
        <v>474.2</v>
      </c>
      <c r="X53" s="45">
        <f>'[2]SH-FA2007-18'!EH55</f>
        <v>196.8</v>
      </c>
      <c r="Y53" s="45">
        <f>'[2]SH-FA2007-18'!EI55</f>
        <v>2464.4444444444443</v>
      </c>
      <c r="Z53" s="45">
        <f>'[2]SH-FA2007-18'!EJ55</f>
        <v>262.55555555555554</v>
      </c>
      <c r="AA53" s="45">
        <f>'[2]SH-FA2007-18'!EK55</f>
        <v>3619</v>
      </c>
      <c r="AB53" s="103">
        <f t="shared" ca="1" si="2"/>
        <v>98.181818181818187</v>
      </c>
      <c r="AC53" s="103">
        <f t="shared" si="3"/>
        <v>92.72727272727272</v>
      </c>
      <c r="AD53" s="103">
        <f t="shared" si="4"/>
        <v>64.81481481481481</v>
      </c>
      <c r="AE53" s="103">
        <f t="shared" si="5"/>
        <v>92.72727272727272</v>
      </c>
      <c r="AF53" s="103">
        <f t="shared" si="6"/>
        <v>100</v>
      </c>
      <c r="AG53" s="103">
        <f t="shared" si="7"/>
        <v>100</v>
      </c>
      <c r="AH53" s="103">
        <f t="shared" si="8"/>
        <v>52.903225806451616</v>
      </c>
      <c r="AI53" s="103">
        <f t="shared" si="9"/>
        <v>83.739192811567932</v>
      </c>
      <c r="AJ53" s="103">
        <f t="shared" si="10"/>
        <v>41.477970861857116</v>
      </c>
      <c r="AK53" s="103">
        <f t="shared" si="10"/>
        <v>79.854368932038838</v>
      </c>
      <c r="AL53" s="45">
        <f t="shared" ca="1" si="11"/>
        <v>0.33333333333333215</v>
      </c>
      <c r="AM53" s="45">
        <f t="shared" si="12"/>
        <v>4</v>
      </c>
      <c r="AN53" s="45">
        <f t="shared" si="12"/>
        <v>19</v>
      </c>
      <c r="AO53" s="45">
        <f t="shared" si="12"/>
        <v>4</v>
      </c>
      <c r="AP53" s="45" t="str">
        <f t="shared" si="12"/>
        <v>-</v>
      </c>
      <c r="AQ53" s="45" t="str">
        <f t="shared" si="12"/>
        <v>-</v>
      </c>
      <c r="AR53" s="45">
        <f t="shared" si="14"/>
        <v>175.2</v>
      </c>
      <c r="AS53" s="45">
        <f t="shared" si="14"/>
        <v>478.55555555555566</v>
      </c>
      <c r="AT53" s="45">
        <f t="shared" si="14"/>
        <v>370.44444444444446</v>
      </c>
      <c r="AU53" s="45">
        <f t="shared" ca="1" si="13"/>
        <v>1051.5333333333333</v>
      </c>
      <c r="AV53" s="35" t="s">
        <v>2079</v>
      </c>
      <c r="AW53" s="35" t="s">
        <v>2079</v>
      </c>
      <c r="AX53" s="35" t="s">
        <v>2079</v>
      </c>
      <c r="AY53" s="35" t="s">
        <v>2079</v>
      </c>
      <c r="AZ53" s="37" t="s">
        <v>2079</v>
      </c>
    </row>
    <row r="54" spans="1:52" ht="24.95" customHeight="1" x14ac:dyDescent="0.25">
      <c r="A54" s="21" t="s">
        <v>222</v>
      </c>
      <c r="B54" s="22" t="s">
        <v>1733</v>
      </c>
      <c r="C54" s="8" t="s">
        <v>222</v>
      </c>
      <c r="D54" s="8" t="s">
        <v>248</v>
      </c>
      <c r="E54" s="18" t="s">
        <v>1557</v>
      </c>
      <c r="F54" s="45" t="str">
        <f>IFERROR(VLOOKUP(E54,categoria!$A:$C,3,FALSE),"Categoria 1")</f>
        <v>Categoria 3</v>
      </c>
      <c r="G54" s="45">
        <f>VLOOKUP(E54,[1]total!$C:$F,4,FALSE)</f>
        <v>1000</v>
      </c>
      <c r="H54" s="45">
        <f ca="1">' CV SIPNI MUN 2017'!H54/12*(TEXT(TODAY(),"MM")-1)</f>
        <v>15</v>
      </c>
      <c r="I54" s="7">
        <v>43</v>
      </c>
      <c r="J54" s="7">
        <v>42</v>
      </c>
      <c r="K54" s="7">
        <v>43</v>
      </c>
      <c r="L54" s="7">
        <v>43</v>
      </c>
      <c r="M54" s="7">
        <v>266</v>
      </c>
      <c r="N54" s="7">
        <v>344</v>
      </c>
      <c r="O54" s="7">
        <v>2222</v>
      </c>
      <c r="P54" s="7">
        <v>496</v>
      </c>
      <c r="Q54" s="45">
        <v>3544</v>
      </c>
      <c r="R54" s="45">
        <f>'[2]SH-FA2007-18'!EB56</f>
        <v>10</v>
      </c>
      <c r="S54" s="45">
        <f>'[2]SH-FA2007-18'!EC56</f>
        <v>44</v>
      </c>
      <c r="T54" s="45">
        <f>'[2]SH-FA2007-18'!ED56</f>
        <v>38</v>
      </c>
      <c r="U54" s="45">
        <f>'[2]SH-FA2007-18'!EE56</f>
        <v>42</v>
      </c>
      <c r="V54" s="45">
        <f>'[2]SH-FA2007-18'!EF56</f>
        <v>64</v>
      </c>
      <c r="W54" s="45">
        <f>'[2]SH-FA2007-18'!EG56</f>
        <v>370.2</v>
      </c>
      <c r="X54" s="45">
        <f>'[2]SH-FA2007-18'!EH56</f>
        <v>193.4</v>
      </c>
      <c r="Y54" s="45">
        <f>'[2]SH-FA2007-18'!EI56</f>
        <v>2424.7555555555559</v>
      </c>
      <c r="Z54" s="45">
        <f>'[2]SH-FA2007-18'!EJ56</f>
        <v>612.64444444444439</v>
      </c>
      <c r="AA54" s="45">
        <f>'[2]SH-FA2007-18'!EK56</f>
        <v>3799</v>
      </c>
      <c r="AB54" s="103">
        <f t="shared" ca="1" si="2"/>
        <v>66.666666666666657</v>
      </c>
      <c r="AC54" s="103">
        <f t="shared" si="3"/>
        <v>100</v>
      </c>
      <c r="AD54" s="103">
        <f t="shared" si="4"/>
        <v>90.476190476190482</v>
      </c>
      <c r="AE54" s="103">
        <f t="shared" si="5"/>
        <v>97.674418604651152</v>
      </c>
      <c r="AF54" s="103">
        <f t="shared" si="6"/>
        <v>100</v>
      </c>
      <c r="AG54" s="103">
        <f t="shared" si="7"/>
        <v>100</v>
      </c>
      <c r="AH54" s="103">
        <f t="shared" si="8"/>
        <v>56.220930232558139</v>
      </c>
      <c r="AI54" s="103">
        <f t="shared" si="9"/>
        <v>100</v>
      </c>
      <c r="AJ54" s="103">
        <f t="shared" si="10"/>
        <v>100</v>
      </c>
      <c r="AK54" s="103">
        <f t="shared" si="10"/>
        <v>100</v>
      </c>
      <c r="AL54" s="45">
        <f t="shared" ca="1" si="11"/>
        <v>5</v>
      </c>
      <c r="AM54" s="45" t="str">
        <f t="shared" si="12"/>
        <v>-</v>
      </c>
      <c r="AN54" s="45">
        <f t="shared" si="12"/>
        <v>4</v>
      </c>
      <c r="AO54" s="45">
        <f t="shared" si="12"/>
        <v>1</v>
      </c>
      <c r="AP54" s="45" t="str">
        <f t="shared" si="12"/>
        <v>-</v>
      </c>
      <c r="AQ54" s="45" t="str">
        <f t="shared" si="12"/>
        <v>-</v>
      </c>
      <c r="AR54" s="45">
        <f t="shared" si="14"/>
        <v>150.6</v>
      </c>
      <c r="AS54" s="45" t="str">
        <f t="shared" si="14"/>
        <v>-</v>
      </c>
      <c r="AT54" s="45" t="str">
        <f t="shared" si="14"/>
        <v>-</v>
      </c>
      <c r="AU54" s="45">
        <f t="shared" ca="1" si="13"/>
        <v>160.6</v>
      </c>
      <c r="AV54" s="35" t="s">
        <v>2079</v>
      </c>
      <c r="AW54" s="35" t="s">
        <v>2079</v>
      </c>
      <c r="AX54" s="35" t="s">
        <v>2080</v>
      </c>
      <c r="AY54" s="35" t="s">
        <v>2079</v>
      </c>
      <c r="AZ54" s="37" t="s">
        <v>2079</v>
      </c>
    </row>
    <row r="55" spans="1:52" ht="24.95" customHeight="1" x14ac:dyDescent="0.25">
      <c r="A55" s="21" t="s">
        <v>222</v>
      </c>
      <c r="B55" s="22" t="s">
        <v>1733</v>
      </c>
      <c r="C55" s="8" t="s">
        <v>222</v>
      </c>
      <c r="D55" s="8" t="s">
        <v>249</v>
      </c>
      <c r="E55" s="18" t="s">
        <v>1769</v>
      </c>
      <c r="F55" s="45" t="str">
        <f>IFERROR(VLOOKUP(E55,categoria!$A:$C,3,FALSE),"Categoria 1")</f>
        <v>Categoria 2</v>
      </c>
      <c r="G55" s="45">
        <f>VLOOKUP(E55,[1]total!$C:$F,4,FALSE)</f>
        <v>850</v>
      </c>
      <c r="H55" s="45">
        <f ca="1">' CV SIPNI MUN 2017'!H55/12*(TEXT(TODAY(),"MM")-1)</f>
        <v>4.666666666666667</v>
      </c>
      <c r="I55" s="7">
        <v>20</v>
      </c>
      <c r="J55" s="7">
        <v>25</v>
      </c>
      <c r="K55" s="7">
        <v>29</v>
      </c>
      <c r="L55" s="7">
        <v>32</v>
      </c>
      <c r="M55" s="7">
        <v>188</v>
      </c>
      <c r="N55" s="7">
        <v>191</v>
      </c>
      <c r="O55" s="7">
        <v>1442</v>
      </c>
      <c r="P55" s="7">
        <v>332</v>
      </c>
      <c r="Q55" s="45">
        <v>2273</v>
      </c>
      <c r="R55" s="45">
        <f>'[2]SH-FA2007-18'!EB57</f>
        <v>5</v>
      </c>
      <c r="S55" s="45">
        <f>'[2]SH-FA2007-18'!EC57</f>
        <v>32</v>
      </c>
      <c r="T55" s="45">
        <f>'[2]SH-FA2007-18'!ED57</f>
        <v>36</v>
      </c>
      <c r="U55" s="45">
        <f>'[2]SH-FA2007-18'!EE57</f>
        <v>19</v>
      </c>
      <c r="V55" s="45">
        <f>'[2]SH-FA2007-18'!EF57</f>
        <v>24</v>
      </c>
      <c r="W55" s="45">
        <f>'[2]SH-FA2007-18'!EG57</f>
        <v>235.2</v>
      </c>
      <c r="X55" s="45">
        <f>'[2]SH-FA2007-18'!EH57</f>
        <v>130.80000000000001</v>
      </c>
      <c r="Y55" s="45">
        <f>'[2]SH-FA2007-18'!EI57</f>
        <v>991.04444444444425</v>
      </c>
      <c r="Z55" s="45">
        <f>'[2]SH-FA2007-18'!EJ57</f>
        <v>111.95555555555553</v>
      </c>
      <c r="AA55" s="45">
        <f>'[2]SH-FA2007-18'!EK57</f>
        <v>1584.9999999999998</v>
      </c>
      <c r="AB55" s="103">
        <f t="shared" ca="1" si="2"/>
        <v>100</v>
      </c>
      <c r="AC55" s="103">
        <f t="shared" si="3"/>
        <v>100</v>
      </c>
      <c r="AD55" s="103">
        <f t="shared" si="4"/>
        <v>100</v>
      </c>
      <c r="AE55" s="103">
        <f t="shared" si="5"/>
        <v>65.517241379310349</v>
      </c>
      <c r="AF55" s="103">
        <f t="shared" si="6"/>
        <v>75</v>
      </c>
      <c r="AG55" s="103">
        <f t="shared" si="7"/>
        <v>100</v>
      </c>
      <c r="AH55" s="103">
        <f t="shared" si="8"/>
        <v>68.481675392670155</v>
      </c>
      <c r="AI55" s="103">
        <f t="shared" si="9"/>
        <v>68.727076591154244</v>
      </c>
      <c r="AJ55" s="103">
        <f t="shared" si="10"/>
        <v>33.721552878179381</v>
      </c>
      <c r="AK55" s="103">
        <f t="shared" si="10"/>
        <v>69.731632204135494</v>
      </c>
      <c r="AL55" s="45" t="str">
        <f t="shared" ca="1" si="11"/>
        <v>-</v>
      </c>
      <c r="AM55" s="45" t="str">
        <f t="shared" si="12"/>
        <v>-</v>
      </c>
      <c r="AN55" s="45" t="str">
        <f t="shared" si="12"/>
        <v>-</v>
      </c>
      <c r="AO55" s="45">
        <f t="shared" si="12"/>
        <v>10</v>
      </c>
      <c r="AP55" s="45">
        <f t="shared" si="12"/>
        <v>8</v>
      </c>
      <c r="AQ55" s="45" t="str">
        <f t="shared" si="12"/>
        <v>-</v>
      </c>
      <c r="AR55" s="45">
        <f t="shared" si="14"/>
        <v>60.199999999999989</v>
      </c>
      <c r="AS55" s="45">
        <f t="shared" si="14"/>
        <v>450.95555555555575</v>
      </c>
      <c r="AT55" s="45">
        <f t="shared" si="14"/>
        <v>220.04444444444448</v>
      </c>
      <c r="AU55" s="45">
        <f t="shared" ca="1" si="13"/>
        <v>749.20000000000027</v>
      </c>
      <c r="AV55" s="35" t="s">
        <v>2079</v>
      </c>
      <c r="AW55" s="35" t="s">
        <v>2079</v>
      </c>
      <c r="AX55" s="35" t="s">
        <v>2079</v>
      </c>
      <c r="AY55" s="35" t="s">
        <v>2079</v>
      </c>
      <c r="AZ55" s="37" t="s">
        <v>2079</v>
      </c>
    </row>
    <row r="56" spans="1:52" ht="24.95" customHeight="1" x14ac:dyDescent="0.25">
      <c r="A56" s="21" t="s">
        <v>1750</v>
      </c>
      <c r="B56" s="22" t="s">
        <v>1733</v>
      </c>
      <c r="C56" s="8" t="s">
        <v>222</v>
      </c>
      <c r="D56" s="8" t="s">
        <v>250</v>
      </c>
      <c r="E56" s="18" t="s">
        <v>1554</v>
      </c>
      <c r="F56" s="45" t="str">
        <f>IFERROR(VLOOKUP(E56,categoria!$A:$C,3,FALSE),"Categoria 1")</f>
        <v>Categoria 3</v>
      </c>
      <c r="G56" s="45">
        <f>VLOOKUP(E56,[1]total!$C:$F,4,FALSE)</f>
        <v>1310</v>
      </c>
      <c r="H56" s="45">
        <f ca="1">' CV SIPNI MUN 2017'!H56/12*(TEXT(TODAY(),"MM")-1)</f>
        <v>10</v>
      </c>
      <c r="I56" s="7">
        <v>37</v>
      </c>
      <c r="J56" s="7">
        <v>43</v>
      </c>
      <c r="K56" s="7">
        <v>49</v>
      </c>
      <c r="L56" s="7">
        <v>54</v>
      </c>
      <c r="M56" s="7">
        <v>326</v>
      </c>
      <c r="N56" s="7">
        <v>367</v>
      </c>
      <c r="O56" s="7">
        <v>2329</v>
      </c>
      <c r="P56" s="7">
        <v>569</v>
      </c>
      <c r="Q56" s="45">
        <v>3804</v>
      </c>
      <c r="R56" s="45">
        <f>'[2]SH-FA2007-18'!EB58</f>
        <v>18</v>
      </c>
      <c r="S56" s="45">
        <f>'[2]SH-FA2007-18'!EC58</f>
        <v>145</v>
      </c>
      <c r="T56" s="45">
        <f>'[2]SH-FA2007-18'!ED58</f>
        <v>32</v>
      </c>
      <c r="U56" s="45">
        <f>'[2]SH-FA2007-18'!EE58</f>
        <v>36</v>
      </c>
      <c r="V56" s="45">
        <f>'[2]SH-FA2007-18'!EF58</f>
        <v>44</v>
      </c>
      <c r="W56" s="45">
        <f>'[2]SH-FA2007-18'!EG58</f>
        <v>538.6</v>
      </c>
      <c r="X56" s="45">
        <f>'[2]SH-FA2007-18'!EH58</f>
        <v>379.00000000000006</v>
      </c>
      <c r="Y56" s="45">
        <f>'[2]SH-FA2007-18'!EI58</f>
        <v>2666.3777777777777</v>
      </c>
      <c r="Z56" s="45">
        <f>'[2]SH-FA2007-18'!EJ58</f>
        <v>349.02222222222218</v>
      </c>
      <c r="AA56" s="45">
        <f>'[2]SH-FA2007-18'!EK58</f>
        <v>4208</v>
      </c>
      <c r="AB56" s="103">
        <f t="shared" ca="1" si="2"/>
        <v>100</v>
      </c>
      <c r="AC56" s="103">
        <f t="shared" si="3"/>
        <v>100</v>
      </c>
      <c r="AD56" s="103">
        <f t="shared" si="4"/>
        <v>74.418604651162795</v>
      </c>
      <c r="AE56" s="103">
        <f t="shared" si="5"/>
        <v>73.469387755102048</v>
      </c>
      <c r="AF56" s="103">
        <f t="shared" si="6"/>
        <v>81.481481481481481</v>
      </c>
      <c r="AG56" s="103">
        <f t="shared" si="7"/>
        <v>100</v>
      </c>
      <c r="AH56" s="103">
        <f t="shared" si="8"/>
        <v>100</v>
      </c>
      <c r="AI56" s="103">
        <f t="shared" si="9"/>
        <v>100</v>
      </c>
      <c r="AJ56" s="103">
        <f t="shared" si="10"/>
        <v>61.339582112868577</v>
      </c>
      <c r="AK56" s="103">
        <f t="shared" si="10"/>
        <v>100</v>
      </c>
      <c r="AL56" s="45" t="str">
        <f t="shared" ca="1" si="11"/>
        <v>-</v>
      </c>
      <c r="AM56" s="45" t="str">
        <f t="shared" si="12"/>
        <v>-</v>
      </c>
      <c r="AN56" s="45">
        <f t="shared" si="12"/>
        <v>11</v>
      </c>
      <c r="AO56" s="45">
        <f t="shared" si="12"/>
        <v>13</v>
      </c>
      <c r="AP56" s="45">
        <f t="shared" si="12"/>
        <v>10</v>
      </c>
      <c r="AQ56" s="45" t="str">
        <f t="shared" si="12"/>
        <v>-</v>
      </c>
      <c r="AR56" s="45" t="str">
        <f t="shared" si="14"/>
        <v>-</v>
      </c>
      <c r="AS56" s="45" t="str">
        <f t="shared" si="14"/>
        <v>-</v>
      </c>
      <c r="AT56" s="45">
        <f t="shared" si="14"/>
        <v>219.97777777777782</v>
      </c>
      <c r="AU56" s="45">
        <f t="shared" ca="1" si="13"/>
        <v>253.97777777777782</v>
      </c>
      <c r="AV56" s="35" t="s">
        <v>2079</v>
      </c>
      <c r="AW56" s="35" t="s">
        <v>2079</v>
      </c>
      <c r="AX56" s="35" t="s">
        <v>2079</v>
      </c>
      <c r="AY56" s="35" t="s">
        <v>2079</v>
      </c>
      <c r="AZ56" s="37" t="s">
        <v>2079</v>
      </c>
    </row>
    <row r="57" spans="1:52" ht="24.95" customHeight="1" x14ac:dyDescent="0.25">
      <c r="A57" s="21" t="s">
        <v>1750</v>
      </c>
      <c r="B57" s="22" t="s">
        <v>1733</v>
      </c>
      <c r="C57" s="8" t="s">
        <v>222</v>
      </c>
      <c r="D57" s="8" t="s">
        <v>251</v>
      </c>
      <c r="E57" s="18" t="s">
        <v>1567</v>
      </c>
      <c r="F57" s="45" t="str">
        <f>IFERROR(VLOOKUP(E57,categoria!$A:$C,3,FALSE),"Categoria 1")</f>
        <v>Categoria 2</v>
      </c>
      <c r="G57" s="45">
        <f>VLOOKUP(E57,[1]total!$C:$F,4,FALSE)</f>
        <v>800</v>
      </c>
      <c r="H57" s="45">
        <f ca="1">' CV SIPNI MUN 2017'!H57/12*(TEXT(TODAY(),"MM")-1)</f>
        <v>16</v>
      </c>
      <c r="I57" s="7">
        <v>44</v>
      </c>
      <c r="J57" s="7">
        <v>41</v>
      </c>
      <c r="K57" s="7">
        <v>38</v>
      </c>
      <c r="L57" s="7">
        <v>38</v>
      </c>
      <c r="M57" s="7">
        <v>198</v>
      </c>
      <c r="N57" s="7">
        <v>249</v>
      </c>
      <c r="O57" s="7">
        <v>2380</v>
      </c>
      <c r="P57" s="7">
        <v>512</v>
      </c>
      <c r="Q57" s="45">
        <v>3548</v>
      </c>
      <c r="R57" s="45">
        <f>'[2]SH-FA2007-18'!EB59</f>
        <v>18</v>
      </c>
      <c r="S57" s="45">
        <f>'[2]SH-FA2007-18'!EC59</f>
        <v>58</v>
      </c>
      <c r="T57" s="45">
        <f>'[2]SH-FA2007-18'!ED59</f>
        <v>70</v>
      </c>
      <c r="U57" s="45">
        <f>'[2]SH-FA2007-18'!EE59</f>
        <v>39</v>
      </c>
      <c r="V57" s="45">
        <f>'[2]SH-FA2007-18'!EF59</f>
        <v>38</v>
      </c>
      <c r="W57" s="45">
        <f>'[2]SH-FA2007-18'!EG59</f>
        <v>390.2</v>
      </c>
      <c r="X57" s="45">
        <f>'[2]SH-FA2007-18'!EH59</f>
        <v>218.6</v>
      </c>
      <c r="Y57" s="45">
        <f>'[2]SH-FA2007-18'!EI59</f>
        <v>2800.9777777777781</v>
      </c>
      <c r="Z57" s="45">
        <f>'[2]SH-FA2007-18'!EJ59</f>
        <v>578.22222222222229</v>
      </c>
      <c r="AA57" s="45">
        <f>'[2]SH-FA2007-18'!EK59</f>
        <v>4211.0000000000009</v>
      </c>
      <c r="AB57" s="103">
        <f t="shared" ca="1" si="2"/>
        <v>100</v>
      </c>
      <c r="AC57" s="103">
        <f t="shared" si="3"/>
        <v>100</v>
      </c>
      <c r="AD57" s="103">
        <f t="shared" si="4"/>
        <v>100</v>
      </c>
      <c r="AE57" s="103">
        <f t="shared" si="5"/>
        <v>100</v>
      </c>
      <c r="AF57" s="103">
        <f t="shared" si="6"/>
        <v>100</v>
      </c>
      <c r="AG57" s="103">
        <f t="shared" si="7"/>
        <v>100</v>
      </c>
      <c r="AH57" s="103">
        <f t="shared" si="8"/>
        <v>87.791164658634528</v>
      </c>
      <c r="AI57" s="103">
        <f t="shared" si="9"/>
        <v>100</v>
      </c>
      <c r="AJ57" s="103">
        <f t="shared" si="10"/>
        <v>100</v>
      </c>
      <c r="AK57" s="103">
        <f t="shared" si="10"/>
        <v>100</v>
      </c>
      <c r="AL57" s="45" t="str">
        <f t="shared" ca="1" si="11"/>
        <v>-</v>
      </c>
      <c r="AM57" s="45" t="str">
        <f t="shared" si="12"/>
        <v>-</v>
      </c>
      <c r="AN57" s="45" t="str">
        <f t="shared" si="12"/>
        <v>-</v>
      </c>
      <c r="AO57" s="45" t="str">
        <f t="shared" si="12"/>
        <v>-</v>
      </c>
      <c r="AP57" s="45">
        <f t="shared" si="12"/>
        <v>0</v>
      </c>
      <c r="AQ57" s="45" t="str">
        <f t="shared" si="12"/>
        <v>-</v>
      </c>
      <c r="AR57" s="45">
        <f t="shared" si="14"/>
        <v>30.400000000000006</v>
      </c>
      <c r="AS57" s="45" t="str">
        <f t="shared" si="14"/>
        <v>-</v>
      </c>
      <c r="AT57" s="45" t="str">
        <f t="shared" si="14"/>
        <v>-</v>
      </c>
      <c r="AU57" s="45">
        <f t="shared" ca="1" si="13"/>
        <v>30.400000000000006</v>
      </c>
      <c r="AV57" s="35" t="s">
        <v>2079</v>
      </c>
      <c r="AW57" s="35" t="s">
        <v>2079</v>
      </c>
      <c r="AX57" s="35" t="s">
        <v>2079</v>
      </c>
      <c r="AY57" s="35" t="s">
        <v>2079</v>
      </c>
      <c r="AZ57" s="37" t="s">
        <v>2079</v>
      </c>
    </row>
    <row r="58" spans="1:52" ht="24.95" customHeight="1" x14ac:dyDescent="0.25">
      <c r="A58" s="21" t="s">
        <v>1750</v>
      </c>
      <c r="B58" s="22" t="s">
        <v>1733</v>
      </c>
      <c r="C58" s="8" t="s">
        <v>222</v>
      </c>
      <c r="D58" s="8" t="s">
        <v>252</v>
      </c>
      <c r="E58" s="18" t="s">
        <v>1770</v>
      </c>
      <c r="F58" s="45" t="str">
        <f>IFERROR(VLOOKUP(E58,categoria!$A:$C,3,FALSE),"Categoria 1")</f>
        <v>Categoria 3</v>
      </c>
      <c r="G58" s="45">
        <f>VLOOKUP(E58,[1]total!$C:$F,4,FALSE)</f>
        <v>600</v>
      </c>
      <c r="H58" s="45">
        <f ca="1">' CV SIPNI MUN 2017'!H58/12*(TEXT(TODAY(),"MM")-1)</f>
        <v>22.666666666666668</v>
      </c>
      <c r="I58" s="7">
        <v>68</v>
      </c>
      <c r="J58" s="7">
        <v>69</v>
      </c>
      <c r="K58" s="7">
        <v>71</v>
      </c>
      <c r="L58" s="7">
        <v>74</v>
      </c>
      <c r="M58" s="7">
        <v>431</v>
      </c>
      <c r="N58" s="7">
        <v>530</v>
      </c>
      <c r="O58" s="7">
        <v>3550</v>
      </c>
      <c r="P58" s="7">
        <v>829</v>
      </c>
      <c r="Q58" s="45">
        <v>5690</v>
      </c>
      <c r="R58" s="45">
        <f>'[2]SH-FA2007-18'!EB60</f>
        <v>13</v>
      </c>
      <c r="S58" s="45">
        <f>'[2]SH-FA2007-18'!EC60</f>
        <v>70</v>
      </c>
      <c r="T58" s="45">
        <f>'[2]SH-FA2007-18'!ED60</f>
        <v>58</v>
      </c>
      <c r="U58" s="45">
        <f>'[2]SH-FA2007-18'!EE60</f>
        <v>63</v>
      </c>
      <c r="V58" s="45">
        <f>'[2]SH-FA2007-18'!EF60</f>
        <v>57</v>
      </c>
      <c r="W58" s="45">
        <f>'[2]SH-FA2007-18'!EG60</f>
        <v>597.6</v>
      </c>
      <c r="X58" s="45">
        <f>'[2]SH-FA2007-18'!EH60</f>
        <v>266</v>
      </c>
      <c r="Y58" s="45">
        <f>'[2]SH-FA2007-18'!EI60</f>
        <v>3458.8222222222221</v>
      </c>
      <c r="Z58" s="45">
        <f>'[2]SH-FA2007-18'!EJ60</f>
        <v>1060.577777777778</v>
      </c>
      <c r="AA58" s="45">
        <f>'[2]SH-FA2007-18'!EK60</f>
        <v>5644</v>
      </c>
      <c r="AB58" s="103">
        <f t="shared" ca="1" si="2"/>
        <v>57.352941176470587</v>
      </c>
      <c r="AC58" s="103">
        <f t="shared" si="3"/>
        <v>100</v>
      </c>
      <c r="AD58" s="103">
        <f t="shared" si="4"/>
        <v>84.05797101449275</v>
      </c>
      <c r="AE58" s="103">
        <f t="shared" si="5"/>
        <v>88.732394366197184</v>
      </c>
      <c r="AF58" s="103">
        <f t="shared" si="6"/>
        <v>77.027027027027032</v>
      </c>
      <c r="AG58" s="103">
        <f t="shared" si="7"/>
        <v>100</v>
      </c>
      <c r="AH58" s="103">
        <f t="shared" si="8"/>
        <v>50.188679245283019</v>
      </c>
      <c r="AI58" s="103">
        <f t="shared" si="9"/>
        <v>97.431611893583721</v>
      </c>
      <c r="AJ58" s="103">
        <f t="shared" si="10"/>
        <v>100</v>
      </c>
      <c r="AK58" s="103">
        <f t="shared" si="10"/>
        <v>99.191564147627417</v>
      </c>
      <c r="AL58" s="45">
        <f t="shared" ca="1" si="11"/>
        <v>9.6666666666666679</v>
      </c>
      <c r="AM58" s="45" t="str">
        <f t="shared" si="12"/>
        <v>-</v>
      </c>
      <c r="AN58" s="45">
        <f t="shared" si="12"/>
        <v>11</v>
      </c>
      <c r="AO58" s="45">
        <f t="shared" si="12"/>
        <v>8</v>
      </c>
      <c r="AP58" s="45">
        <f t="shared" si="12"/>
        <v>17</v>
      </c>
      <c r="AQ58" s="45" t="str">
        <f t="shared" si="12"/>
        <v>-</v>
      </c>
      <c r="AR58" s="45">
        <f t="shared" si="14"/>
        <v>264</v>
      </c>
      <c r="AS58" s="45">
        <f t="shared" si="14"/>
        <v>91.177777777777919</v>
      </c>
      <c r="AT58" s="45" t="str">
        <f t="shared" si="14"/>
        <v>-</v>
      </c>
      <c r="AU58" s="45">
        <f t="shared" ca="1" si="13"/>
        <v>400.8444444444446</v>
      </c>
      <c r="AV58" s="35" t="s">
        <v>2079</v>
      </c>
      <c r="AW58" s="35" t="s">
        <v>2079</v>
      </c>
      <c r="AX58" s="35" t="s">
        <v>2079</v>
      </c>
      <c r="AY58" s="35" t="s">
        <v>2079</v>
      </c>
      <c r="AZ58" s="37" t="s">
        <v>2079</v>
      </c>
    </row>
    <row r="59" spans="1:52" ht="24.95" customHeight="1" x14ac:dyDescent="0.25">
      <c r="A59" s="21" t="s">
        <v>222</v>
      </c>
      <c r="B59" s="22" t="s">
        <v>1733</v>
      </c>
      <c r="C59" s="8" t="s">
        <v>222</v>
      </c>
      <c r="D59" s="8" t="s">
        <v>253</v>
      </c>
      <c r="E59" s="18" t="s">
        <v>1624</v>
      </c>
      <c r="F59" s="45" t="str">
        <f>IFERROR(VLOOKUP(E59,categoria!$A:$C,3,FALSE),"Categoria 1")</f>
        <v>Categoria 2</v>
      </c>
      <c r="G59" s="45">
        <f>VLOOKUP(E59,[1]total!$C:$F,4,FALSE)</f>
        <v>1750</v>
      </c>
      <c r="H59" s="45">
        <f ca="1">' CV SIPNI MUN 2017'!H59/12*(TEXT(TODAY(),"MM")-1)</f>
        <v>36.333333333333336</v>
      </c>
      <c r="I59" s="7">
        <v>113</v>
      </c>
      <c r="J59" s="7">
        <v>118</v>
      </c>
      <c r="K59" s="7">
        <v>123</v>
      </c>
      <c r="L59" s="7">
        <v>128</v>
      </c>
      <c r="M59" s="7">
        <v>730</v>
      </c>
      <c r="N59" s="7">
        <v>859</v>
      </c>
      <c r="O59" s="7">
        <v>6594</v>
      </c>
      <c r="P59" s="7">
        <v>1448</v>
      </c>
      <c r="Q59" s="45">
        <v>10222</v>
      </c>
      <c r="R59" s="45">
        <f>'[2]SH-FA2007-18'!EB61</f>
        <v>39</v>
      </c>
      <c r="S59" s="45">
        <f>'[2]SH-FA2007-18'!EC61</f>
        <v>138</v>
      </c>
      <c r="T59" s="45">
        <f>'[2]SH-FA2007-18'!ED61</f>
        <v>89</v>
      </c>
      <c r="U59" s="45">
        <f>'[2]SH-FA2007-18'!EE61</f>
        <v>105</v>
      </c>
      <c r="V59" s="45">
        <f>'[2]SH-FA2007-18'!EF61</f>
        <v>122</v>
      </c>
      <c r="W59" s="45">
        <f>'[2]SH-FA2007-18'!EG61</f>
        <v>756</v>
      </c>
      <c r="X59" s="45">
        <f>'[2]SH-FA2007-18'!EH61</f>
        <v>571.40000000000009</v>
      </c>
      <c r="Y59" s="45">
        <f>'[2]SH-FA2007-18'!EI61</f>
        <v>6820.8666666666659</v>
      </c>
      <c r="Z59" s="45">
        <f>'[2]SH-FA2007-18'!EJ61</f>
        <v>721.73333333333335</v>
      </c>
      <c r="AA59" s="45">
        <f>'[2]SH-FA2007-18'!EK61</f>
        <v>9363</v>
      </c>
      <c r="AB59" s="103">
        <f t="shared" ca="1" si="2"/>
        <v>100</v>
      </c>
      <c r="AC59" s="103">
        <f t="shared" si="3"/>
        <v>100</v>
      </c>
      <c r="AD59" s="103">
        <f t="shared" si="4"/>
        <v>75.423728813559322</v>
      </c>
      <c r="AE59" s="103">
        <f t="shared" si="5"/>
        <v>85.365853658536579</v>
      </c>
      <c r="AF59" s="103">
        <f t="shared" si="6"/>
        <v>95.3125</v>
      </c>
      <c r="AG59" s="103">
        <f t="shared" si="7"/>
        <v>100</v>
      </c>
      <c r="AH59" s="103">
        <f t="shared" si="8"/>
        <v>66.519208381839363</v>
      </c>
      <c r="AI59" s="103">
        <f t="shared" si="9"/>
        <v>100</v>
      </c>
      <c r="AJ59" s="103">
        <f t="shared" si="10"/>
        <v>49.843462246777165</v>
      </c>
      <c r="AK59" s="103">
        <f t="shared" si="10"/>
        <v>91.596556446879291</v>
      </c>
      <c r="AL59" s="45" t="str">
        <f t="shared" ca="1" si="11"/>
        <v>-</v>
      </c>
      <c r="AM59" s="45" t="str">
        <f t="shared" si="12"/>
        <v>-</v>
      </c>
      <c r="AN59" s="45">
        <f t="shared" si="12"/>
        <v>29</v>
      </c>
      <c r="AO59" s="45">
        <f t="shared" si="12"/>
        <v>18</v>
      </c>
      <c r="AP59" s="45">
        <f t="shared" si="12"/>
        <v>6</v>
      </c>
      <c r="AQ59" s="45" t="str">
        <f t="shared" si="12"/>
        <v>-</v>
      </c>
      <c r="AR59" s="45">
        <f t="shared" si="14"/>
        <v>287.59999999999991</v>
      </c>
      <c r="AS59" s="45" t="str">
        <f t="shared" si="14"/>
        <v>-</v>
      </c>
      <c r="AT59" s="45">
        <f t="shared" si="14"/>
        <v>726.26666666666665</v>
      </c>
      <c r="AU59" s="45">
        <f t="shared" ca="1" si="13"/>
        <v>1066.8666666666666</v>
      </c>
      <c r="AV59" s="35" t="s">
        <v>2079</v>
      </c>
      <c r="AW59" s="35" t="s">
        <v>2079</v>
      </c>
      <c r="AX59" s="35" t="s">
        <v>2079</v>
      </c>
      <c r="AY59" s="35" t="s">
        <v>2079</v>
      </c>
      <c r="AZ59" s="37" t="s">
        <v>2079</v>
      </c>
    </row>
    <row r="60" spans="1:52" ht="24.95" customHeight="1" x14ac:dyDescent="0.25">
      <c r="A60" s="21" t="s">
        <v>1743</v>
      </c>
      <c r="B60" s="22" t="s">
        <v>1721</v>
      </c>
      <c r="C60" s="8" t="s">
        <v>254</v>
      </c>
      <c r="D60" s="8" t="s">
        <v>255</v>
      </c>
      <c r="E60" s="18" t="s">
        <v>1084</v>
      </c>
      <c r="F60" s="45" t="str">
        <f>IFERROR(VLOOKUP(E60,categoria!$A:$C,3,FALSE),"Categoria 1")</f>
        <v>Categoria 3</v>
      </c>
      <c r="G60" s="45">
        <f>VLOOKUP(E60,[1]total!$C:$F,4,FALSE)</f>
        <v>843400</v>
      </c>
      <c r="H60" s="45">
        <f ca="1">' CV SIPNI MUN 2017'!H60/12*(TEXT(TODAY(),"MM")-1)</f>
        <v>9228.6666666666661</v>
      </c>
      <c r="I60" s="7">
        <v>26890</v>
      </c>
      <c r="J60" s="7">
        <v>26507</v>
      </c>
      <c r="K60" s="7">
        <v>26492</v>
      </c>
      <c r="L60" s="7">
        <v>26792</v>
      </c>
      <c r="M60" s="7">
        <v>146127</v>
      </c>
      <c r="N60" s="7">
        <v>172981</v>
      </c>
      <c r="O60" s="7">
        <v>1640136</v>
      </c>
      <c r="P60" s="7">
        <v>302174</v>
      </c>
      <c r="Q60" s="45">
        <v>2395785</v>
      </c>
      <c r="R60" s="45">
        <f>'[2]SH-FA2007-18'!EB62</f>
        <v>157</v>
      </c>
      <c r="S60" s="45">
        <f>'[2]SH-FA2007-18'!EC62</f>
        <v>28272</v>
      </c>
      <c r="T60" s="45">
        <f>'[2]SH-FA2007-18'!ED62</f>
        <v>46008</v>
      </c>
      <c r="U60" s="45">
        <f>'[2]SH-FA2007-18'!EE62</f>
        <v>46863</v>
      </c>
      <c r="V60" s="45">
        <f>'[2]SH-FA2007-18'!EF62</f>
        <v>33069</v>
      </c>
      <c r="W60" s="45">
        <f>'[2]SH-FA2007-18'!EG62</f>
        <v>301885.59999999998</v>
      </c>
      <c r="X60" s="45">
        <f>'[2]SH-FA2007-18'!EH62</f>
        <v>198320.99999999997</v>
      </c>
      <c r="Y60" s="45">
        <f>'[2]SH-FA2007-18'!EI62</f>
        <v>1564533.2666666664</v>
      </c>
      <c r="Z60" s="45">
        <f>'[2]SH-FA2007-18'!EJ62</f>
        <v>318238.1333333333</v>
      </c>
      <c r="AA60" s="45">
        <f>'[2]SH-FA2007-18'!EK62</f>
        <v>2537346.9999999995</v>
      </c>
      <c r="AB60" s="103">
        <f t="shared" ca="1" si="2"/>
        <v>1.701220833634328</v>
      </c>
      <c r="AC60" s="103">
        <f t="shared" si="3"/>
        <v>100</v>
      </c>
      <c r="AD60" s="103">
        <f t="shared" si="4"/>
        <v>100</v>
      </c>
      <c r="AE60" s="103">
        <f t="shared" si="5"/>
        <v>100</v>
      </c>
      <c r="AF60" s="103">
        <f t="shared" si="6"/>
        <v>100</v>
      </c>
      <c r="AG60" s="103">
        <f t="shared" si="7"/>
        <v>100</v>
      </c>
      <c r="AH60" s="103">
        <f t="shared" si="8"/>
        <v>100</v>
      </c>
      <c r="AI60" s="103">
        <f t="shared" si="9"/>
        <v>95.390459490351191</v>
      </c>
      <c r="AJ60" s="103">
        <f t="shared" si="10"/>
        <v>100</v>
      </c>
      <c r="AK60" s="103">
        <f t="shared" si="10"/>
        <v>100</v>
      </c>
      <c r="AL60" s="45">
        <f t="shared" ca="1" si="11"/>
        <v>9071.6666666666661</v>
      </c>
      <c r="AM60" s="45" t="str">
        <f t="shared" si="12"/>
        <v>-</v>
      </c>
      <c r="AN60" s="45" t="str">
        <f t="shared" si="12"/>
        <v>-</v>
      </c>
      <c r="AO60" s="45" t="str">
        <f t="shared" si="12"/>
        <v>-</v>
      </c>
      <c r="AP60" s="45" t="str">
        <f t="shared" si="12"/>
        <v>-</v>
      </c>
      <c r="AQ60" s="45" t="str">
        <f t="shared" si="12"/>
        <v>-</v>
      </c>
      <c r="AR60" s="45" t="str">
        <f t="shared" si="14"/>
        <v>-</v>
      </c>
      <c r="AS60" s="45">
        <f t="shared" si="14"/>
        <v>75602.733333333628</v>
      </c>
      <c r="AT60" s="45" t="str">
        <f t="shared" si="14"/>
        <v>-</v>
      </c>
      <c r="AU60" s="45">
        <f t="shared" ca="1" si="13"/>
        <v>84674.4000000003</v>
      </c>
      <c r="AV60" s="35" t="s">
        <v>2079</v>
      </c>
      <c r="AW60" s="35" t="s">
        <v>2079</v>
      </c>
      <c r="AX60" s="35" t="s">
        <v>2080</v>
      </c>
      <c r="AY60" s="35" t="s">
        <v>2080</v>
      </c>
      <c r="AZ60" s="37" t="s">
        <v>2080</v>
      </c>
    </row>
    <row r="61" spans="1:52" ht="24.95" customHeight="1" x14ac:dyDescent="0.25">
      <c r="A61" s="21" t="s">
        <v>1743</v>
      </c>
      <c r="B61" s="22" t="s">
        <v>1721</v>
      </c>
      <c r="C61" s="8" t="s">
        <v>254</v>
      </c>
      <c r="D61" s="8" t="s">
        <v>256</v>
      </c>
      <c r="E61" s="18" t="s">
        <v>1086</v>
      </c>
      <c r="F61" s="45" t="str">
        <f>IFERROR(VLOOKUP(E61,categoria!$A:$C,3,FALSE),"Categoria 1")</f>
        <v>Categoria 3</v>
      </c>
      <c r="G61" s="45">
        <f>VLOOKUP(E61,[1]total!$C:$F,4,FALSE)</f>
        <v>2600</v>
      </c>
      <c r="H61" s="45">
        <f ca="1">' CV SIPNI MUN 2017'!H61/12*(TEXT(TODAY(),"MM")-1)</f>
        <v>29.666666666666668</v>
      </c>
      <c r="I61" s="7">
        <v>84</v>
      </c>
      <c r="J61" s="7">
        <v>81</v>
      </c>
      <c r="K61" s="7">
        <v>81</v>
      </c>
      <c r="L61" s="7">
        <v>82</v>
      </c>
      <c r="M61" s="7">
        <v>479</v>
      </c>
      <c r="N61" s="7">
        <v>616</v>
      </c>
      <c r="O61" s="7">
        <v>4854</v>
      </c>
      <c r="P61" s="7">
        <v>1187</v>
      </c>
      <c r="Q61" s="45">
        <v>7553</v>
      </c>
      <c r="R61" s="45">
        <f>'[2]SH-FA2007-18'!EB63</f>
        <v>37</v>
      </c>
      <c r="S61" s="45">
        <f>'[2]SH-FA2007-18'!EC63</f>
        <v>128</v>
      </c>
      <c r="T61" s="45">
        <f>'[2]SH-FA2007-18'!ED63</f>
        <v>98</v>
      </c>
      <c r="U61" s="45">
        <f>'[2]SH-FA2007-18'!EE63</f>
        <v>107</v>
      </c>
      <c r="V61" s="45">
        <f>'[2]SH-FA2007-18'!EF63</f>
        <v>102</v>
      </c>
      <c r="W61" s="45">
        <f>'[2]SH-FA2007-18'!EG63</f>
        <v>680.59999999999991</v>
      </c>
      <c r="X61" s="45">
        <f>'[2]SH-FA2007-18'!EH63</f>
        <v>421.20000000000005</v>
      </c>
      <c r="Y61" s="45">
        <f>'[2]SH-FA2007-18'!EI63</f>
        <v>6287.2666666666655</v>
      </c>
      <c r="Z61" s="45">
        <f>'[2]SH-FA2007-18'!EJ63</f>
        <v>248.93333333333334</v>
      </c>
      <c r="AA61" s="45">
        <f>'[2]SH-FA2007-18'!EK63</f>
        <v>8109.9999999999991</v>
      </c>
      <c r="AB61" s="103">
        <f t="shared" ca="1" si="2"/>
        <v>100</v>
      </c>
      <c r="AC61" s="103">
        <f t="shared" si="3"/>
        <v>100</v>
      </c>
      <c r="AD61" s="103">
        <f t="shared" si="4"/>
        <v>100</v>
      </c>
      <c r="AE61" s="103">
        <f t="shared" si="5"/>
        <v>100</v>
      </c>
      <c r="AF61" s="103">
        <f t="shared" si="6"/>
        <v>100</v>
      </c>
      <c r="AG61" s="103">
        <f t="shared" si="7"/>
        <v>100</v>
      </c>
      <c r="AH61" s="103">
        <f t="shared" si="8"/>
        <v>68.376623376623385</v>
      </c>
      <c r="AI61" s="103">
        <f t="shared" si="9"/>
        <v>100</v>
      </c>
      <c r="AJ61" s="103">
        <f t="shared" si="10"/>
        <v>20.971637180567257</v>
      </c>
      <c r="AK61" s="103">
        <f t="shared" si="10"/>
        <v>100</v>
      </c>
      <c r="AL61" s="45" t="str">
        <f t="shared" ca="1" si="11"/>
        <v>-</v>
      </c>
      <c r="AM61" s="45" t="str">
        <f t="shared" si="12"/>
        <v>-</v>
      </c>
      <c r="AN61" s="45" t="str">
        <f t="shared" si="12"/>
        <v>-</v>
      </c>
      <c r="AO61" s="45" t="str">
        <f t="shared" si="12"/>
        <v>-</v>
      </c>
      <c r="AP61" s="45" t="str">
        <f t="shared" si="12"/>
        <v>-</v>
      </c>
      <c r="AQ61" s="45" t="str">
        <f t="shared" si="12"/>
        <v>-</v>
      </c>
      <c r="AR61" s="45">
        <f t="shared" si="14"/>
        <v>194.79999999999995</v>
      </c>
      <c r="AS61" s="45" t="str">
        <f t="shared" si="14"/>
        <v>-</v>
      </c>
      <c r="AT61" s="45">
        <f t="shared" si="14"/>
        <v>938.06666666666661</v>
      </c>
      <c r="AU61" s="45">
        <f t="shared" ca="1" si="13"/>
        <v>1132.8666666666666</v>
      </c>
      <c r="AV61" s="35" t="s">
        <v>2079</v>
      </c>
      <c r="AW61" s="35" t="s">
        <v>2079</v>
      </c>
      <c r="AX61" s="35" t="s">
        <v>2080</v>
      </c>
      <c r="AY61" s="35" t="s">
        <v>2079</v>
      </c>
      <c r="AZ61" s="37" t="s">
        <v>2079</v>
      </c>
    </row>
    <row r="62" spans="1:52" ht="24.95" customHeight="1" x14ac:dyDescent="0.25">
      <c r="A62" s="21" t="s">
        <v>994</v>
      </c>
      <c r="B62" s="22" t="s">
        <v>1721</v>
      </c>
      <c r="C62" s="8" t="s">
        <v>254</v>
      </c>
      <c r="D62" s="8" t="s">
        <v>257</v>
      </c>
      <c r="E62" s="18" t="s">
        <v>1089</v>
      </c>
      <c r="F62" s="45" t="str">
        <f>IFERROR(VLOOKUP(E62,categoria!$A:$C,3,FALSE),"Categoria 1")</f>
        <v>Categoria 2</v>
      </c>
      <c r="G62" s="45">
        <f>VLOOKUP(E62,[1]total!$C:$F,4,FALSE)</f>
        <v>47500</v>
      </c>
      <c r="H62" s="45">
        <f ca="1">' CV SIPNI MUN 2017'!H62/12*(TEXT(TODAY(),"MM")-1)</f>
        <v>2076.6666666666665</v>
      </c>
      <c r="I62" s="7">
        <v>5882</v>
      </c>
      <c r="J62" s="7">
        <v>5677</v>
      </c>
      <c r="K62" s="7">
        <v>5594</v>
      </c>
      <c r="L62" s="7">
        <v>5616</v>
      </c>
      <c r="M62" s="7">
        <v>30844</v>
      </c>
      <c r="N62" s="7">
        <v>36896</v>
      </c>
      <c r="O62" s="7">
        <v>264658</v>
      </c>
      <c r="P62" s="7">
        <v>27476</v>
      </c>
      <c r="Q62" s="45">
        <v>388873</v>
      </c>
      <c r="R62" s="45">
        <f>'[2]SH-FA2007-18'!EB64</f>
        <v>653</v>
      </c>
      <c r="S62" s="45">
        <f>'[2]SH-FA2007-18'!EC64</f>
        <v>4486</v>
      </c>
      <c r="T62" s="45">
        <f>'[2]SH-FA2007-18'!ED64</f>
        <v>3504</v>
      </c>
      <c r="U62" s="45">
        <f>'[2]SH-FA2007-18'!EE64</f>
        <v>6111</v>
      </c>
      <c r="V62" s="45">
        <f>'[2]SH-FA2007-18'!EF64</f>
        <v>5950</v>
      </c>
      <c r="W62" s="45">
        <f>'[2]SH-FA2007-18'!EG64</f>
        <v>47884.399999999994</v>
      </c>
      <c r="X62" s="45">
        <f>'[2]SH-FA2007-18'!EH64</f>
        <v>24872.199999999997</v>
      </c>
      <c r="Y62" s="45">
        <f>'[2]SH-FA2007-18'!EI64</f>
        <v>225018.73333333337</v>
      </c>
      <c r="Z62" s="45">
        <f>'[2]SH-FA2007-18'!EJ64</f>
        <v>37394.666666666664</v>
      </c>
      <c r="AA62" s="45">
        <f>'[2]SH-FA2007-18'!EK64</f>
        <v>355874.00000000006</v>
      </c>
      <c r="AB62" s="103">
        <f t="shared" ca="1" si="2"/>
        <v>31.444622792937405</v>
      </c>
      <c r="AC62" s="103">
        <f t="shared" si="3"/>
        <v>76.266575994559673</v>
      </c>
      <c r="AD62" s="103">
        <f t="shared" si="4"/>
        <v>61.722740884269854</v>
      </c>
      <c r="AE62" s="103">
        <f t="shared" si="5"/>
        <v>100</v>
      </c>
      <c r="AF62" s="103">
        <f t="shared" si="6"/>
        <v>100</v>
      </c>
      <c r="AG62" s="103">
        <f t="shared" si="7"/>
        <v>100</v>
      </c>
      <c r="AH62" s="103">
        <f t="shared" si="8"/>
        <v>67.411643538594959</v>
      </c>
      <c r="AI62" s="103">
        <f t="shared" si="9"/>
        <v>85.022456654751934</v>
      </c>
      <c r="AJ62" s="103">
        <f t="shared" si="10"/>
        <v>100</v>
      </c>
      <c r="AK62" s="103">
        <f t="shared" si="10"/>
        <v>91.514196151442775</v>
      </c>
      <c r="AL62" s="45">
        <f t="shared" ca="1" si="11"/>
        <v>1423.6666666666665</v>
      </c>
      <c r="AM62" s="45">
        <f t="shared" si="12"/>
        <v>1396</v>
      </c>
      <c r="AN62" s="45">
        <f t="shared" si="12"/>
        <v>2173</v>
      </c>
      <c r="AO62" s="45" t="str">
        <f t="shared" si="12"/>
        <v>-</v>
      </c>
      <c r="AP62" s="45" t="str">
        <f t="shared" si="12"/>
        <v>-</v>
      </c>
      <c r="AQ62" s="45" t="str">
        <f t="shared" si="12"/>
        <v>-</v>
      </c>
      <c r="AR62" s="45">
        <f t="shared" si="14"/>
        <v>12023.800000000003</v>
      </c>
      <c r="AS62" s="45">
        <f t="shared" si="14"/>
        <v>39639.266666666634</v>
      </c>
      <c r="AT62" s="45" t="str">
        <f t="shared" si="14"/>
        <v>-</v>
      </c>
      <c r="AU62" s="45">
        <f t="shared" ca="1" si="13"/>
        <v>56655.733333333301</v>
      </c>
      <c r="AV62" s="35" t="s">
        <v>2079</v>
      </c>
      <c r="AW62" s="35" t="s">
        <v>2080</v>
      </c>
      <c r="AX62" s="35" t="s">
        <v>2079</v>
      </c>
      <c r="AY62" s="35" t="s">
        <v>2080</v>
      </c>
      <c r="AZ62" s="37" t="s">
        <v>2079</v>
      </c>
    </row>
    <row r="63" spans="1:52" ht="24.95" customHeight="1" x14ac:dyDescent="0.25">
      <c r="A63" s="21" t="s">
        <v>994</v>
      </c>
      <c r="B63" s="22" t="s">
        <v>1721</v>
      </c>
      <c r="C63" s="8" t="s">
        <v>254</v>
      </c>
      <c r="D63" s="8" t="s">
        <v>258</v>
      </c>
      <c r="E63" s="18" t="s">
        <v>1101</v>
      </c>
      <c r="F63" s="45" t="str">
        <f>IFERROR(VLOOKUP(E63,categoria!$A:$C,3,FALSE),"Categoria 1")</f>
        <v>Categoria 3</v>
      </c>
      <c r="G63" s="45">
        <f>VLOOKUP(E63,[1]total!$C:$F,4,FALSE)</f>
        <v>1650</v>
      </c>
      <c r="H63" s="45">
        <f ca="1">' CV SIPNI MUN 2017'!H63/12*(TEXT(TODAY(),"MM")-1)</f>
        <v>20.333333333333332</v>
      </c>
      <c r="I63" s="7">
        <v>60</v>
      </c>
      <c r="J63" s="7">
        <v>60</v>
      </c>
      <c r="K63" s="7">
        <v>62</v>
      </c>
      <c r="L63" s="7">
        <v>66</v>
      </c>
      <c r="M63" s="7">
        <v>401</v>
      </c>
      <c r="N63" s="7">
        <v>516</v>
      </c>
      <c r="O63" s="7">
        <v>4268</v>
      </c>
      <c r="P63" s="7">
        <v>1317</v>
      </c>
      <c r="Q63" s="45">
        <v>6811</v>
      </c>
      <c r="R63" s="45">
        <f>'[2]SH-FA2007-18'!EB65</f>
        <v>14</v>
      </c>
      <c r="S63" s="45">
        <f>'[2]SH-FA2007-18'!EC65</f>
        <v>90</v>
      </c>
      <c r="T63" s="45">
        <f>'[2]SH-FA2007-18'!ED65</f>
        <v>57</v>
      </c>
      <c r="U63" s="45">
        <f>'[2]SH-FA2007-18'!EE65</f>
        <v>58</v>
      </c>
      <c r="V63" s="45">
        <f>'[2]SH-FA2007-18'!EF65</f>
        <v>72</v>
      </c>
      <c r="W63" s="45">
        <f>'[2]SH-FA2007-18'!EG65</f>
        <v>621.4</v>
      </c>
      <c r="X63" s="45">
        <f>'[2]SH-FA2007-18'!EH65</f>
        <v>404.8</v>
      </c>
      <c r="Y63" s="45">
        <f>'[2]SH-FA2007-18'!EI65</f>
        <v>5695.1777777777779</v>
      </c>
      <c r="Z63" s="45">
        <f>'[2]SH-FA2007-18'!EJ65</f>
        <v>1080.622222222222</v>
      </c>
      <c r="AA63" s="45">
        <f>'[2]SH-FA2007-18'!EK65</f>
        <v>8093</v>
      </c>
      <c r="AB63" s="103">
        <f t="shared" ca="1" si="2"/>
        <v>68.852459016393439</v>
      </c>
      <c r="AC63" s="103">
        <f t="shared" si="3"/>
        <v>100</v>
      </c>
      <c r="AD63" s="103">
        <f t="shared" si="4"/>
        <v>95</v>
      </c>
      <c r="AE63" s="103">
        <f t="shared" si="5"/>
        <v>93.548387096774192</v>
      </c>
      <c r="AF63" s="103">
        <f t="shared" si="6"/>
        <v>100</v>
      </c>
      <c r="AG63" s="103">
        <f t="shared" si="7"/>
        <v>100</v>
      </c>
      <c r="AH63" s="103">
        <f t="shared" si="8"/>
        <v>78.449612403100772</v>
      </c>
      <c r="AI63" s="103">
        <f t="shared" si="9"/>
        <v>100</v>
      </c>
      <c r="AJ63" s="103">
        <f t="shared" si="10"/>
        <v>82.051801231755661</v>
      </c>
      <c r="AK63" s="103">
        <f t="shared" si="10"/>
        <v>100</v>
      </c>
      <c r="AL63" s="45">
        <f t="shared" ca="1" si="11"/>
        <v>6.3333333333333321</v>
      </c>
      <c r="AM63" s="45" t="str">
        <f t="shared" si="12"/>
        <v>-</v>
      </c>
      <c r="AN63" s="45">
        <f t="shared" si="12"/>
        <v>3</v>
      </c>
      <c r="AO63" s="45">
        <f t="shared" si="12"/>
        <v>4</v>
      </c>
      <c r="AP63" s="45" t="str">
        <f t="shared" si="12"/>
        <v>-</v>
      </c>
      <c r="AQ63" s="45" t="str">
        <f t="shared" ref="AQ63:AT126" si="15">IF(M63-W63&lt;0,"-",M63-W63)</f>
        <v>-</v>
      </c>
      <c r="AR63" s="45">
        <f t="shared" si="14"/>
        <v>111.19999999999999</v>
      </c>
      <c r="AS63" s="45" t="str">
        <f t="shared" si="14"/>
        <v>-</v>
      </c>
      <c r="AT63" s="45">
        <f t="shared" si="14"/>
        <v>236.37777777777796</v>
      </c>
      <c r="AU63" s="45">
        <f t="shared" ca="1" si="13"/>
        <v>360.91111111111127</v>
      </c>
      <c r="AV63" s="35" t="s">
        <v>2079</v>
      </c>
      <c r="AW63" s="35" t="s">
        <v>2079</v>
      </c>
      <c r="AX63" s="35" t="s">
        <v>2079</v>
      </c>
      <c r="AY63" s="35" t="s">
        <v>2079</v>
      </c>
      <c r="AZ63" s="37" t="s">
        <v>2079</v>
      </c>
    </row>
    <row r="64" spans="1:52" ht="24.95" customHeight="1" x14ac:dyDescent="0.25">
      <c r="A64" s="21" t="s">
        <v>994</v>
      </c>
      <c r="B64" s="22" t="s">
        <v>1721</v>
      </c>
      <c r="C64" s="8" t="s">
        <v>254</v>
      </c>
      <c r="D64" s="8" t="s">
        <v>259</v>
      </c>
      <c r="E64" s="18" t="s">
        <v>1111</v>
      </c>
      <c r="F64" s="45" t="str">
        <f>IFERROR(VLOOKUP(E64,categoria!$A:$C,3,FALSE),"Categoria 1")</f>
        <v>Categoria 3</v>
      </c>
      <c r="G64" s="45">
        <f>VLOOKUP(E64,[1]total!$C:$F,4,FALSE)</f>
        <v>11500</v>
      </c>
      <c r="H64" s="45">
        <f ca="1">' CV SIPNI MUN 2017'!H64/12*(TEXT(TODAY(),"MM")-1)</f>
        <v>156.33333333333334</v>
      </c>
      <c r="I64" s="7">
        <v>447</v>
      </c>
      <c r="J64" s="7">
        <v>437</v>
      </c>
      <c r="K64" s="7">
        <v>436</v>
      </c>
      <c r="L64" s="7">
        <v>442</v>
      </c>
      <c r="M64" s="7">
        <v>2486</v>
      </c>
      <c r="N64" s="7">
        <v>3020</v>
      </c>
      <c r="O64" s="7">
        <v>23301</v>
      </c>
      <c r="P64" s="7">
        <v>4047</v>
      </c>
      <c r="Q64" s="45">
        <v>35085</v>
      </c>
      <c r="R64" s="45">
        <f>'[2]SH-FA2007-18'!EB66</f>
        <v>44</v>
      </c>
      <c r="S64" s="45">
        <f>'[2]SH-FA2007-18'!EC66</f>
        <v>296</v>
      </c>
      <c r="T64" s="45">
        <f>'[2]SH-FA2007-18'!ED66</f>
        <v>484</v>
      </c>
      <c r="U64" s="45">
        <f>'[2]SH-FA2007-18'!EE66</f>
        <v>550</v>
      </c>
      <c r="V64" s="45">
        <f>'[2]SH-FA2007-18'!EF66</f>
        <v>444</v>
      </c>
      <c r="W64" s="45">
        <f>'[2]SH-FA2007-18'!EG66</f>
        <v>3405.6</v>
      </c>
      <c r="X64" s="45">
        <f>'[2]SH-FA2007-18'!EH66</f>
        <v>1820.2</v>
      </c>
      <c r="Y64" s="45">
        <f>'[2]SH-FA2007-18'!EI66</f>
        <v>21315.133333333331</v>
      </c>
      <c r="Z64" s="45">
        <f>'[2]SH-FA2007-18'!EJ66</f>
        <v>3650.0666666666666</v>
      </c>
      <c r="AA64" s="45">
        <f>'[2]SH-FA2007-18'!EK66</f>
        <v>32008.999999999996</v>
      </c>
      <c r="AB64" s="103">
        <f t="shared" ca="1" si="2"/>
        <v>28.14498933901919</v>
      </c>
      <c r="AC64" s="103">
        <f t="shared" si="3"/>
        <v>66.219239373601795</v>
      </c>
      <c r="AD64" s="103">
        <f t="shared" si="4"/>
        <v>100</v>
      </c>
      <c r="AE64" s="103">
        <f t="shared" si="5"/>
        <v>100</v>
      </c>
      <c r="AF64" s="103">
        <f t="shared" si="6"/>
        <v>100</v>
      </c>
      <c r="AG64" s="103">
        <f t="shared" si="7"/>
        <v>100</v>
      </c>
      <c r="AH64" s="103">
        <f t="shared" si="8"/>
        <v>60.271523178807954</v>
      </c>
      <c r="AI64" s="103">
        <f t="shared" si="9"/>
        <v>91.477332875556115</v>
      </c>
      <c r="AJ64" s="103">
        <f t="shared" si="10"/>
        <v>90.191911704142981</v>
      </c>
      <c r="AK64" s="103">
        <f t="shared" si="10"/>
        <v>91.232720535841523</v>
      </c>
      <c r="AL64" s="45">
        <f t="shared" ca="1" si="11"/>
        <v>112.33333333333334</v>
      </c>
      <c r="AM64" s="45">
        <f t="shared" si="12"/>
        <v>151</v>
      </c>
      <c r="AN64" s="45" t="str">
        <f t="shared" si="12"/>
        <v>-</v>
      </c>
      <c r="AO64" s="45" t="str">
        <f t="shared" si="12"/>
        <v>-</v>
      </c>
      <c r="AP64" s="45" t="str">
        <f t="shared" si="12"/>
        <v>-</v>
      </c>
      <c r="AQ64" s="45" t="str">
        <f t="shared" si="15"/>
        <v>-</v>
      </c>
      <c r="AR64" s="45">
        <f t="shared" si="14"/>
        <v>1199.8</v>
      </c>
      <c r="AS64" s="45">
        <f t="shared" si="14"/>
        <v>1985.8666666666686</v>
      </c>
      <c r="AT64" s="45">
        <f t="shared" si="14"/>
        <v>396.93333333333339</v>
      </c>
      <c r="AU64" s="45">
        <f t="shared" ca="1" si="13"/>
        <v>3845.9333333333352</v>
      </c>
      <c r="AV64" s="35" t="s">
        <v>2079</v>
      </c>
      <c r="AW64" s="35" t="s">
        <v>2079</v>
      </c>
      <c r="AX64" s="35" t="s">
        <v>2080</v>
      </c>
      <c r="AY64" s="35" t="s">
        <v>2080</v>
      </c>
      <c r="AZ64" s="37" t="s">
        <v>2079</v>
      </c>
    </row>
    <row r="65" spans="1:52" ht="24.95" customHeight="1" x14ac:dyDescent="0.25">
      <c r="A65" s="21" t="s">
        <v>1743</v>
      </c>
      <c r="B65" s="22" t="s">
        <v>1721</v>
      </c>
      <c r="C65" s="8" t="s">
        <v>254</v>
      </c>
      <c r="D65" s="8" t="s">
        <v>260</v>
      </c>
      <c r="E65" s="18" t="s">
        <v>1686</v>
      </c>
      <c r="F65" s="45" t="str">
        <f>IFERROR(VLOOKUP(E65,categoria!$A:$C,3,FALSE),"Categoria 1")</f>
        <v>Categoria 3</v>
      </c>
      <c r="G65" s="45">
        <f>VLOOKUP(E65,[1]total!$C:$F,4,FALSE)</f>
        <v>10000</v>
      </c>
      <c r="H65" s="45">
        <f ca="1">' CV SIPNI MUN 2017'!H65/12*(TEXT(TODAY(),"MM")-1)</f>
        <v>189.66666666666666</v>
      </c>
      <c r="I65" s="7">
        <v>543</v>
      </c>
      <c r="J65" s="7">
        <v>529</v>
      </c>
      <c r="K65" s="7">
        <v>526</v>
      </c>
      <c r="L65" s="7">
        <v>533</v>
      </c>
      <c r="M65" s="7">
        <v>2952</v>
      </c>
      <c r="N65" s="7">
        <v>3525</v>
      </c>
      <c r="O65" s="7">
        <v>26965</v>
      </c>
      <c r="P65" s="7">
        <v>5281</v>
      </c>
      <c r="Q65" s="45">
        <v>41423</v>
      </c>
      <c r="R65" s="45">
        <f>'[2]SH-FA2007-18'!EB67</f>
        <v>91</v>
      </c>
      <c r="S65" s="45">
        <f>'[2]SH-FA2007-18'!EC67</f>
        <v>362</v>
      </c>
      <c r="T65" s="45">
        <f>'[2]SH-FA2007-18'!ED67</f>
        <v>496</v>
      </c>
      <c r="U65" s="45">
        <f>'[2]SH-FA2007-18'!EE67</f>
        <v>451</v>
      </c>
      <c r="V65" s="45">
        <f>'[2]SH-FA2007-18'!EF67</f>
        <v>469</v>
      </c>
      <c r="W65" s="45">
        <f>'[2]SH-FA2007-18'!EG67</f>
        <v>4263.8</v>
      </c>
      <c r="X65" s="45">
        <f>'[2]SH-FA2007-18'!EH67</f>
        <v>2569</v>
      </c>
      <c r="Y65" s="45">
        <f>'[2]SH-FA2007-18'!EI67</f>
        <v>28044.933333333327</v>
      </c>
      <c r="Z65" s="45">
        <f>'[2]SH-FA2007-18'!EJ67</f>
        <v>3663.2666666666669</v>
      </c>
      <c r="AA65" s="45">
        <f>'[2]SH-FA2007-18'!EK67</f>
        <v>40409.999999999993</v>
      </c>
      <c r="AB65" s="103">
        <f t="shared" ca="1" si="2"/>
        <v>47.978910369068544</v>
      </c>
      <c r="AC65" s="103">
        <f t="shared" si="3"/>
        <v>66.666666666666657</v>
      </c>
      <c r="AD65" s="103">
        <f t="shared" si="4"/>
        <v>93.761814744801512</v>
      </c>
      <c r="AE65" s="103">
        <f t="shared" si="5"/>
        <v>85.741444866920148</v>
      </c>
      <c r="AF65" s="103">
        <f t="shared" si="6"/>
        <v>87.992495309568469</v>
      </c>
      <c r="AG65" s="103">
        <f t="shared" si="7"/>
        <v>100</v>
      </c>
      <c r="AH65" s="103">
        <f t="shared" si="8"/>
        <v>72.879432624113477</v>
      </c>
      <c r="AI65" s="103">
        <f t="shared" si="9"/>
        <v>100</v>
      </c>
      <c r="AJ65" s="103">
        <f t="shared" si="10"/>
        <v>69.366912832165625</v>
      </c>
      <c r="AK65" s="103">
        <f t="shared" si="10"/>
        <v>97.554498708446985</v>
      </c>
      <c r="AL65" s="45">
        <f t="shared" ca="1" si="11"/>
        <v>98.666666666666657</v>
      </c>
      <c r="AM65" s="45">
        <f t="shared" si="12"/>
        <v>181</v>
      </c>
      <c r="AN65" s="45">
        <f t="shared" si="12"/>
        <v>33</v>
      </c>
      <c r="AO65" s="45">
        <f t="shared" si="12"/>
        <v>75</v>
      </c>
      <c r="AP65" s="45">
        <f t="shared" si="12"/>
        <v>64</v>
      </c>
      <c r="AQ65" s="45" t="str">
        <f t="shared" si="15"/>
        <v>-</v>
      </c>
      <c r="AR65" s="45">
        <f t="shared" si="14"/>
        <v>956</v>
      </c>
      <c r="AS65" s="45" t="str">
        <f t="shared" si="14"/>
        <v>-</v>
      </c>
      <c r="AT65" s="45">
        <f t="shared" si="14"/>
        <v>1617.7333333333331</v>
      </c>
      <c r="AU65" s="45">
        <f t="shared" ca="1" si="13"/>
        <v>3025.3999999999996</v>
      </c>
      <c r="AV65" s="35" t="s">
        <v>2079</v>
      </c>
      <c r="AW65" s="35" t="s">
        <v>2079</v>
      </c>
      <c r="AX65" s="35" t="s">
        <v>2079</v>
      </c>
      <c r="AY65" s="35" t="s">
        <v>2079</v>
      </c>
      <c r="AZ65" s="37" t="s">
        <v>2079</v>
      </c>
    </row>
    <row r="66" spans="1:52" ht="24.95" customHeight="1" x14ac:dyDescent="0.25">
      <c r="A66" s="21" t="s">
        <v>1031</v>
      </c>
      <c r="B66" s="22" t="s">
        <v>1721</v>
      </c>
      <c r="C66" s="8" t="s">
        <v>254</v>
      </c>
      <c r="D66" s="8" t="s">
        <v>261</v>
      </c>
      <c r="E66" s="18" t="s">
        <v>1687</v>
      </c>
      <c r="F66" s="45" t="str">
        <f>IFERROR(VLOOKUP(E66,categoria!$A:$C,3,FALSE),"Categoria 1")</f>
        <v>Categoria 1</v>
      </c>
      <c r="G66" s="45">
        <f>VLOOKUP(E66,[1]total!$C:$F,4,FALSE)</f>
        <v>1100</v>
      </c>
      <c r="H66" s="45">
        <f ca="1">' CV SIPNI MUN 2017'!H66/12*(TEXT(TODAY(),"MM")-1)</f>
        <v>24.333333333333332</v>
      </c>
      <c r="I66" s="7">
        <v>72</v>
      </c>
      <c r="J66" s="7">
        <v>73</v>
      </c>
      <c r="K66" s="7">
        <v>73</v>
      </c>
      <c r="L66" s="7">
        <v>76</v>
      </c>
      <c r="M66" s="7">
        <v>445</v>
      </c>
      <c r="N66" s="7">
        <v>560</v>
      </c>
      <c r="O66" s="7">
        <v>4086</v>
      </c>
      <c r="P66" s="7">
        <v>619</v>
      </c>
      <c r="Q66" s="45">
        <v>6077</v>
      </c>
      <c r="R66" s="45">
        <f>'[2]SH-FA2007-18'!EB68</f>
        <v>19</v>
      </c>
      <c r="S66" s="45">
        <f>'[2]SH-FA2007-18'!EC68</f>
        <v>97</v>
      </c>
      <c r="T66" s="45">
        <f>'[2]SH-FA2007-18'!ED68</f>
        <v>103</v>
      </c>
      <c r="U66" s="45">
        <f>'[2]SH-FA2007-18'!EE68</f>
        <v>76</v>
      </c>
      <c r="V66" s="45">
        <f>'[2]SH-FA2007-18'!EF68</f>
        <v>84</v>
      </c>
      <c r="W66" s="45">
        <f>'[2]SH-FA2007-18'!EG68</f>
        <v>579.6</v>
      </c>
      <c r="X66" s="45">
        <f>'[2]SH-FA2007-18'!EH68</f>
        <v>323.60000000000002</v>
      </c>
      <c r="Y66" s="45">
        <f>'[2]SH-FA2007-18'!EI68</f>
        <v>4575.9111111111115</v>
      </c>
      <c r="Z66" s="45">
        <f>'[2]SH-FA2007-18'!EJ68</f>
        <v>404.88888888888891</v>
      </c>
      <c r="AA66" s="45">
        <f>'[2]SH-FA2007-18'!EK68</f>
        <v>6263</v>
      </c>
      <c r="AB66" s="103">
        <f t="shared" ca="1" si="2"/>
        <v>78.082191780821915</v>
      </c>
      <c r="AC66" s="103">
        <f t="shared" si="3"/>
        <v>100</v>
      </c>
      <c r="AD66" s="103">
        <f t="shared" si="4"/>
        <v>100</v>
      </c>
      <c r="AE66" s="103">
        <f t="shared" si="5"/>
        <v>100</v>
      </c>
      <c r="AF66" s="103">
        <f t="shared" si="6"/>
        <v>100</v>
      </c>
      <c r="AG66" s="103">
        <f t="shared" si="7"/>
        <v>100</v>
      </c>
      <c r="AH66" s="103">
        <f t="shared" si="8"/>
        <v>57.785714285714285</v>
      </c>
      <c r="AI66" s="103">
        <f t="shared" si="9"/>
        <v>100</v>
      </c>
      <c r="AJ66" s="103">
        <f t="shared" si="10"/>
        <v>65.410159755878666</v>
      </c>
      <c r="AK66" s="103">
        <f t="shared" si="10"/>
        <v>100</v>
      </c>
      <c r="AL66" s="45">
        <f t="shared" ca="1" si="11"/>
        <v>5.3333333333333321</v>
      </c>
      <c r="AM66" s="45" t="str">
        <f t="shared" si="12"/>
        <v>-</v>
      </c>
      <c r="AN66" s="45" t="str">
        <f t="shared" si="12"/>
        <v>-</v>
      </c>
      <c r="AO66" s="45" t="str">
        <f t="shared" si="12"/>
        <v>-</v>
      </c>
      <c r="AP66" s="45" t="str">
        <f t="shared" si="12"/>
        <v>-</v>
      </c>
      <c r="AQ66" s="45" t="str">
        <f t="shared" si="15"/>
        <v>-</v>
      </c>
      <c r="AR66" s="45">
        <f t="shared" si="14"/>
        <v>236.39999999999998</v>
      </c>
      <c r="AS66" s="45" t="str">
        <f t="shared" si="14"/>
        <v>-</v>
      </c>
      <c r="AT66" s="45">
        <f t="shared" si="14"/>
        <v>214.11111111111109</v>
      </c>
      <c r="AU66" s="45">
        <f t="shared" ca="1" si="13"/>
        <v>455.84444444444443</v>
      </c>
      <c r="AV66" s="35" t="s">
        <v>2079</v>
      </c>
      <c r="AW66" s="35" t="s">
        <v>2079</v>
      </c>
      <c r="AX66" s="35" t="s">
        <v>2079</v>
      </c>
      <c r="AY66" s="35" t="s">
        <v>2079</v>
      </c>
      <c r="AZ66" s="37" t="s">
        <v>2079</v>
      </c>
    </row>
    <row r="67" spans="1:52" ht="24.95" customHeight="1" x14ac:dyDescent="0.25">
      <c r="A67" s="21" t="s">
        <v>999</v>
      </c>
      <c r="B67" s="22" t="s">
        <v>1721</v>
      </c>
      <c r="C67" s="8" t="s">
        <v>254</v>
      </c>
      <c r="D67" s="8" t="s">
        <v>262</v>
      </c>
      <c r="E67" s="18" t="s">
        <v>1188</v>
      </c>
      <c r="F67" s="45" t="str">
        <f>IFERROR(VLOOKUP(E67,categoria!$A:$C,3,FALSE),"Categoria 1")</f>
        <v>Categoria 3</v>
      </c>
      <c r="G67" s="45">
        <f>VLOOKUP(E67,[1]total!$C:$F,4,FALSE)</f>
        <v>94500</v>
      </c>
      <c r="H67" s="45">
        <f ca="1">' CV SIPNI MUN 2017'!H67/12*(TEXT(TODAY(),"MM")-1)</f>
        <v>2767</v>
      </c>
      <c r="I67" s="7">
        <v>7992</v>
      </c>
      <c r="J67" s="7">
        <v>7820</v>
      </c>
      <c r="K67" s="7">
        <v>7769</v>
      </c>
      <c r="L67" s="7">
        <v>7819</v>
      </c>
      <c r="M67" s="7">
        <v>42339</v>
      </c>
      <c r="N67" s="7">
        <v>49671</v>
      </c>
      <c r="O67" s="7">
        <v>425383</v>
      </c>
      <c r="P67" s="7">
        <v>56721</v>
      </c>
      <c r="Q67" s="45">
        <v>613815</v>
      </c>
      <c r="R67" s="45">
        <f>'[2]SH-FA2007-18'!EB69</f>
        <v>1349</v>
      </c>
      <c r="S67" s="45">
        <f>'[2]SH-FA2007-18'!EC69</f>
        <v>7309</v>
      </c>
      <c r="T67" s="45">
        <f>'[2]SH-FA2007-18'!ED69</f>
        <v>6920</v>
      </c>
      <c r="U67" s="45">
        <f>'[2]SH-FA2007-18'!EE69</f>
        <v>8438</v>
      </c>
      <c r="V67" s="45">
        <f>'[2]SH-FA2007-18'!EF69</f>
        <v>8990</v>
      </c>
      <c r="W67" s="45">
        <f>'[2]SH-FA2007-18'!EG69</f>
        <v>73220.2</v>
      </c>
      <c r="X67" s="45">
        <f>'[2]SH-FA2007-18'!EH69</f>
        <v>39660.400000000001</v>
      </c>
      <c r="Y67" s="45">
        <f>'[2]SH-FA2007-18'!EI69</f>
        <v>337306.33333333326</v>
      </c>
      <c r="Z67" s="45">
        <f>'[2]SH-FA2007-18'!EJ69</f>
        <v>53281.066666666666</v>
      </c>
      <c r="AA67" s="45">
        <f>'[2]SH-FA2007-18'!EK69</f>
        <v>536473.99999999988</v>
      </c>
      <c r="AB67" s="103">
        <f t="shared" ca="1" si="2"/>
        <v>48.753162269606072</v>
      </c>
      <c r="AC67" s="103">
        <f t="shared" si="3"/>
        <v>91.453953953953956</v>
      </c>
      <c r="AD67" s="103">
        <f t="shared" si="4"/>
        <v>88.491048593350385</v>
      </c>
      <c r="AE67" s="103">
        <f t="shared" si="5"/>
        <v>100</v>
      </c>
      <c r="AF67" s="103">
        <f t="shared" si="6"/>
        <v>100</v>
      </c>
      <c r="AG67" s="103">
        <f t="shared" si="7"/>
        <v>100</v>
      </c>
      <c r="AH67" s="103">
        <f t="shared" si="8"/>
        <v>79.846187916490507</v>
      </c>
      <c r="AI67" s="103">
        <f t="shared" si="9"/>
        <v>79.294737526730799</v>
      </c>
      <c r="AJ67" s="103">
        <f t="shared" si="10"/>
        <v>93.935344346303253</v>
      </c>
      <c r="AK67" s="103">
        <f t="shared" si="10"/>
        <v>87.39994949618368</v>
      </c>
      <c r="AL67" s="45">
        <f t="shared" ca="1" si="11"/>
        <v>1418</v>
      </c>
      <c r="AM67" s="45">
        <f t="shared" si="12"/>
        <v>683</v>
      </c>
      <c r="AN67" s="45">
        <f t="shared" si="12"/>
        <v>900</v>
      </c>
      <c r="AO67" s="45" t="str">
        <f t="shared" si="12"/>
        <v>-</v>
      </c>
      <c r="AP67" s="45" t="str">
        <f t="shared" si="12"/>
        <v>-</v>
      </c>
      <c r="AQ67" s="45" t="str">
        <f t="shared" si="15"/>
        <v>-</v>
      </c>
      <c r="AR67" s="45">
        <f t="shared" si="14"/>
        <v>10010.599999999999</v>
      </c>
      <c r="AS67" s="45">
        <f t="shared" si="14"/>
        <v>88076.666666666744</v>
      </c>
      <c r="AT67" s="45">
        <f t="shared" si="14"/>
        <v>3439.9333333333343</v>
      </c>
      <c r="AU67" s="45">
        <f t="shared" ca="1" si="13"/>
        <v>104528.20000000008</v>
      </c>
      <c r="AV67" s="35" t="s">
        <v>2079</v>
      </c>
      <c r="AW67" s="35" t="s">
        <v>2079</v>
      </c>
      <c r="AX67" s="35" t="s">
        <v>2080</v>
      </c>
      <c r="AY67" s="35" t="s">
        <v>2080</v>
      </c>
      <c r="AZ67" s="37" t="s">
        <v>2080</v>
      </c>
    </row>
    <row r="68" spans="1:52" ht="24.95" customHeight="1" x14ac:dyDescent="0.25">
      <c r="A68" s="21" t="s">
        <v>994</v>
      </c>
      <c r="B68" s="22" t="s">
        <v>1721</v>
      </c>
      <c r="C68" s="8" t="s">
        <v>254</v>
      </c>
      <c r="D68" s="8" t="s">
        <v>263</v>
      </c>
      <c r="E68" s="18" t="s">
        <v>1771</v>
      </c>
      <c r="F68" s="45" t="str">
        <f>IFERROR(VLOOKUP(E68,categoria!$A:$C,3,FALSE),"Categoria 1")</f>
        <v>Categoria 2</v>
      </c>
      <c r="G68" s="45">
        <f>VLOOKUP(E68,[1]total!$C:$F,4,FALSE)</f>
        <v>1100</v>
      </c>
      <c r="H68" s="45">
        <f ca="1">' CV SIPNI MUN 2017'!H68/12*(TEXT(TODAY(),"MM")-1)</f>
        <v>17.333333333333332</v>
      </c>
      <c r="I68" s="7">
        <v>53</v>
      </c>
      <c r="J68" s="7">
        <v>56</v>
      </c>
      <c r="K68" s="7">
        <v>58</v>
      </c>
      <c r="L68" s="7">
        <v>60</v>
      </c>
      <c r="M68" s="7">
        <v>339</v>
      </c>
      <c r="N68" s="7">
        <v>384</v>
      </c>
      <c r="O68" s="7">
        <v>3048</v>
      </c>
      <c r="P68" s="7">
        <v>750</v>
      </c>
      <c r="Q68" s="45">
        <v>4800</v>
      </c>
      <c r="R68" s="45">
        <f>'[2]SH-FA2007-18'!EB70</f>
        <v>6</v>
      </c>
      <c r="S68" s="45">
        <f>'[2]SH-FA2007-18'!EC70</f>
        <v>50</v>
      </c>
      <c r="T68" s="45">
        <f>'[2]SH-FA2007-18'!ED70</f>
        <v>64</v>
      </c>
      <c r="U68" s="45">
        <f>'[2]SH-FA2007-18'!EE70</f>
        <v>59</v>
      </c>
      <c r="V68" s="45">
        <f>'[2]SH-FA2007-18'!EF70</f>
        <v>59</v>
      </c>
      <c r="W68" s="45">
        <f>'[2]SH-FA2007-18'!EG70</f>
        <v>535.79999999999995</v>
      </c>
      <c r="X68" s="45">
        <f>'[2]SH-FA2007-18'!EH70</f>
        <v>236.39999999999998</v>
      </c>
      <c r="Y68" s="45">
        <f>'[2]SH-FA2007-18'!EI70</f>
        <v>2863.5333333333333</v>
      </c>
      <c r="Z68" s="45">
        <f>'[2]SH-FA2007-18'!EJ70</f>
        <v>972.26666666666665</v>
      </c>
      <c r="AA68" s="45">
        <f>'[2]SH-FA2007-18'!EK70</f>
        <v>4846</v>
      </c>
      <c r="AB68" s="103">
        <f t="shared" ref="AB68:AB131" ca="1" si="16">IF(R68/H68*100&gt;100,100,R68/H68*100)</f>
        <v>34.61538461538462</v>
      </c>
      <c r="AC68" s="103">
        <f t="shared" ref="AC68:AC131" si="17">IF(S68/I68*100&gt;100,100,S68/I68*100)</f>
        <v>94.339622641509436</v>
      </c>
      <c r="AD68" s="103">
        <f t="shared" ref="AD68:AD131" si="18">IF(T68/J68*100&gt;100,100,T68/J68*100)</f>
        <v>100</v>
      </c>
      <c r="AE68" s="103">
        <f t="shared" ref="AE68:AE131" si="19">IF(U68/K68*100&gt;100,100,U68/K68*100)</f>
        <v>100</v>
      </c>
      <c r="AF68" s="103">
        <f t="shared" ref="AF68:AF131" si="20">IF(V68/L68*100&gt;100,100,V68/L68*100)</f>
        <v>98.333333333333329</v>
      </c>
      <c r="AG68" s="103">
        <f t="shared" ref="AG68:AG131" si="21">IF(W68/M68*100&gt;100,100,W68/M68*100)</f>
        <v>100</v>
      </c>
      <c r="AH68" s="103">
        <f t="shared" ref="AH68:AH131" si="22">IF(X68/N68*100&gt;100,100,X68/N68*100)</f>
        <v>61.5625</v>
      </c>
      <c r="AI68" s="103">
        <f t="shared" ref="AI68:AI131" si="23">IF(Y68/O68*100&gt;100,100,Y68/O68*100)</f>
        <v>93.947944006999123</v>
      </c>
      <c r="AJ68" s="103">
        <f t="shared" ref="AJ68:AK131" si="24">IF(Z68/P68*100&gt;100,100,Z68/P68*100)</f>
        <v>100</v>
      </c>
      <c r="AK68" s="103">
        <f t="shared" si="24"/>
        <v>100</v>
      </c>
      <c r="AL68" s="45">
        <f t="shared" ref="AL68:AL131" ca="1" si="25">IF(H68-R68&lt;0,"-",H68-R68)</f>
        <v>11.333333333333332</v>
      </c>
      <c r="AM68" s="45">
        <f t="shared" ref="AM68:AP131" si="26">IF(I68-S68&lt;0,"-",I68-S68)</f>
        <v>3</v>
      </c>
      <c r="AN68" s="45" t="str">
        <f t="shared" si="26"/>
        <v>-</v>
      </c>
      <c r="AO68" s="45" t="str">
        <f t="shared" si="26"/>
        <v>-</v>
      </c>
      <c r="AP68" s="45">
        <f t="shared" si="26"/>
        <v>1</v>
      </c>
      <c r="AQ68" s="45" t="str">
        <f t="shared" si="15"/>
        <v>-</v>
      </c>
      <c r="AR68" s="45">
        <f t="shared" si="14"/>
        <v>147.60000000000002</v>
      </c>
      <c r="AS68" s="45">
        <f t="shared" si="14"/>
        <v>184.4666666666667</v>
      </c>
      <c r="AT68" s="45" t="str">
        <f t="shared" si="14"/>
        <v>-</v>
      </c>
      <c r="AU68" s="45">
        <f t="shared" ref="AU68:AU131" ca="1" si="27">SUM(AL68:AT68)</f>
        <v>347.40000000000009</v>
      </c>
      <c r="AV68" s="35" t="s">
        <v>2079</v>
      </c>
      <c r="AW68" s="35" t="s">
        <v>2079</v>
      </c>
      <c r="AX68" s="35" t="s">
        <v>2080</v>
      </c>
      <c r="AY68" s="35" t="s">
        <v>2079</v>
      </c>
      <c r="AZ68" s="37" t="s">
        <v>2079</v>
      </c>
    </row>
    <row r="69" spans="1:52" ht="24.95" customHeight="1" x14ac:dyDescent="0.25">
      <c r="A69" s="21" t="s">
        <v>994</v>
      </c>
      <c r="B69" s="22" t="s">
        <v>1721</v>
      </c>
      <c r="C69" s="8" t="s">
        <v>254</v>
      </c>
      <c r="D69" s="8" t="s">
        <v>264</v>
      </c>
      <c r="E69" s="18" t="s">
        <v>1235</v>
      </c>
      <c r="F69" s="45" t="str">
        <f>IFERROR(VLOOKUP(E69,categoria!$A:$C,3,FALSE),"Categoria 1")</f>
        <v>Categoria 3</v>
      </c>
      <c r="G69" s="45">
        <f>VLOOKUP(E69,[1]total!$C:$F,4,FALSE)</f>
        <v>7200</v>
      </c>
      <c r="H69" s="45">
        <f ca="1">' CV SIPNI MUN 2017'!H69/12*(TEXT(TODAY(),"MM")-1)</f>
        <v>325</v>
      </c>
      <c r="I69" s="7">
        <v>946</v>
      </c>
      <c r="J69" s="7">
        <v>937</v>
      </c>
      <c r="K69" s="7">
        <v>946</v>
      </c>
      <c r="L69" s="7">
        <v>967</v>
      </c>
      <c r="M69" s="7">
        <v>5477</v>
      </c>
      <c r="N69" s="7">
        <v>6535</v>
      </c>
      <c r="O69" s="7">
        <v>39641</v>
      </c>
      <c r="P69" s="7">
        <v>5838</v>
      </c>
      <c r="Q69" s="45">
        <v>62262</v>
      </c>
      <c r="R69" s="45">
        <f>'[2]SH-FA2007-18'!EB71</f>
        <v>304</v>
      </c>
      <c r="S69" s="45">
        <f>'[2]SH-FA2007-18'!EC71</f>
        <v>1232</v>
      </c>
      <c r="T69" s="45">
        <f>'[2]SH-FA2007-18'!ED71</f>
        <v>1118</v>
      </c>
      <c r="U69" s="45">
        <f>'[2]SH-FA2007-18'!EE71</f>
        <v>1173</v>
      </c>
      <c r="V69" s="45">
        <f>'[2]SH-FA2007-18'!EF71</f>
        <v>987</v>
      </c>
      <c r="W69" s="45">
        <f>'[2]SH-FA2007-18'!EG71</f>
        <v>7258.7999999999993</v>
      </c>
      <c r="X69" s="45">
        <f>'[2]SH-FA2007-18'!EH71</f>
        <v>4045.0000000000005</v>
      </c>
      <c r="Y69" s="45">
        <f>'[2]SH-FA2007-18'!EI71</f>
        <v>36492.133333333331</v>
      </c>
      <c r="Z69" s="45">
        <f>'[2]SH-FA2007-18'!EJ71</f>
        <v>6780.0666666666666</v>
      </c>
      <c r="AA69" s="45">
        <f>'[2]SH-FA2007-18'!EK71</f>
        <v>59390</v>
      </c>
      <c r="AB69" s="103">
        <f t="shared" ca="1" si="16"/>
        <v>93.538461538461533</v>
      </c>
      <c r="AC69" s="103">
        <f t="shared" si="17"/>
        <v>100</v>
      </c>
      <c r="AD69" s="103">
        <f t="shared" si="18"/>
        <v>100</v>
      </c>
      <c r="AE69" s="103">
        <f t="shared" si="19"/>
        <v>100</v>
      </c>
      <c r="AF69" s="103">
        <f t="shared" si="20"/>
        <v>100</v>
      </c>
      <c r="AG69" s="103">
        <f t="shared" si="21"/>
        <v>100</v>
      </c>
      <c r="AH69" s="103">
        <f t="shared" si="22"/>
        <v>61.897475133894417</v>
      </c>
      <c r="AI69" s="103">
        <f t="shared" si="23"/>
        <v>92.05654078689571</v>
      </c>
      <c r="AJ69" s="103">
        <f t="shared" si="24"/>
        <v>100</v>
      </c>
      <c r="AK69" s="103">
        <f t="shared" si="24"/>
        <v>95.387234589316122</v>
      </c>
      <c r="AL69" s="45">
        <f t="shared" ca="1" si="25"/>
        <v>21</v>
      </c>
      <c r="AM69" s="45" t="str">
        <f t="shared" si="26"/>
        <v>-</v>
      </c>
      <c r="AN69" s="45" t="str">
        <f t="shared" si="26"/>
        <v>-</v>
      </c>
      <c r="AO69" s="45" t="str">
        <f t="shared" si="26"/>
        <v>-</v>
      </c>
      <c r="AP69" s="45" t="str">
        <f t="shared" si="26"/>
        <v>-</v>
      </c>
      <c r="AQ69" s="45" t="str">
        <f t="shared" si="15"/>
        <v>-</v>
      </c>
      <c r="AR69" s="45">
        <f t="shared" si="14"/>
        <v>2489.9999999999995</v>
      </c>
      <c r="AS69" s="45">
        <f t="shared" si="14"/>
        <v>3148.8666666666686</v>
      </c>
      <c r="AT69" s="45" t="str">
        <f t="shared" si="14"/>
        <v>-</v>
      </c>
      <c r="AU69" s="45">
        <f t="shared" ca="1" si="27"/>
        <v>5659.8666666666686</v>
      </c>
      <c r="AV69" s="35" t="s">
        <v>2079</v>
      </c>
      <c r="AW69" s="35" t="s">
        <v>2079</v>
      </c>
      <c r="AX69" s="35" t="s">
        <v>2079</v>
      </c>
      <c r="AY69" s="35" t="s">
        <v>2079</v>
      </c>
      <c r="AZ69" s="37" t="s">
        <v>2079</v>
      </c>
    </row>
    <row r="70" spans="1:52" ht="24.95" customHeight="1" x14ac:dyDescent="0.25">
      <c r="A70" s="21" t="s">
        <v>994</v>
      </c>
      <c r="B70" s="22" t="s">
        <v>1721</v>
      </c>
      <c r="C70" s="8" t="s">
        <v>254</v>
      </c>
      <c r="D70" s="8" t="s">
        <v>265</v>
      </c>
      <c r="E70" s="18" t="s">
        <v>1252</v>
      </c>
      <c r="F70" s="45" t="str">
        <f>IFERROR(VLOOKUP(E70,categoria!$A:$C,3,FALSE),"Categoria 1")</f>
        <v>Categoria 2</v>
      </c>
      <c r="G70" s="45">
        <f>VLOOKUP(E70,[1]total!$C:$F,4,FALSE)</f>
        <v>1000</v>
      </c>
      <c r="H70" s="45">
        <f ca="1">' CV SIPNI MUN 2017'!H70/12*(TEXT(TODAY(),"MM")-1)</f>
        <v>21</v>
      </c>
      <c r="I70" s="7">
        <v>69</v>
      </c>
      <c r="J70" s="7">
        <v>74</v>
      </c>
      <c r="K70" s="7">
        <v>79</v>
      </c>
      <c r="L70" s="7">
        <v>84</v>
      </c>
      <c r="M70" s="7">
        <v>484</v>
      </c>
      <c r="N70" s="7">
        <v>576</v>
      </c>
      <c r="O70" s="7">
        <v>4377</v>
      </c>
      <c r="P70" s="7">
        <v>938</v>
      </c>
      <c r="Q70" s="45">
        <v>6744</v>
      </c>
      <c r="R70" s="45">
        <f>'[2]SH-FA2007-18'!EB72</f>
        <v>18</v>
      </c>
      <c r="S70" s="45">
        <f>'[2]SH-FA2007-18'!EC72</f>
        <v>92</v>
      </c>
      <c r="T70" s="45">
        <f>'[2]SH-FA2007-18'!ED72</f>
        <v>94</v>
      </c>
      <c r="U70" s="45">
        <f>'[2]SH-FA2007-18'!EE72</f>
        <v>73</v>
      </c>
      <c r="V70" s="45">
        <f>'[2]SH-FA2007-18'!EF72</f>
        <v>83</v>
      </c>
      <c r="W70" s="45">
        <f>'[2]SH-FA2007-18'!EG72</f>
        <v>657.2</v>
      </c>
      <c r="X70" s="45">
        <f>'[2]SH-FA2007-18'!EH72</f>
        <v>357</v>
      </c>
      <c r="Y70" s="45">
        <f>'[2]SH-FA2007-18'!EI72</f>
        <v>4536.2444444444436</v>
      </c>
      <c r="Z70" s="45">
        <f>'[2]SH-FA2007-18'!EJ72</f>
        <v>753.55555555555554</v>
      </c>
      <c r="AA70" s="45">
        <f>'[2]SH-FA2007-18'!EK72</f>
        <v>6663.9999999999991</v>
      </c>
      <c r="AB70" s="103">
        <f t="shared" ca="1" si="16"/>
        <v>85.714285714285708</v>
      </c>
      <c r="AC70" s="103">
        <f t="shared" si="17"/>
        <v>100</v>
      </c>
      <c r="AD70" s="103">
        <f t="shared" si="18"/>
        <v>100</v>
      </c>
      <c r="AE70" s="103">
        <f t="shared" si="19"/>
        <v>92.405063291139243</v>
      </c>
      <c r="AF70" s="103">
        <f t="shared" si="20"/>
        <v>98.80952380952381</v>
      </c>
      <c r="AG70" s="103">
        <f t="shared" si="21"/>
        <v>100</v>
      </c>
      <c r="AH70" s="103">
        <f t="shared" si="22"/>
        <v>61.979166666666664</v>
      </c>
      <c r="AI70" s="103">
        <f t="shared" si="23"/>
        <v>100</v>
      </c>
      <c r="AJ70" s="103">
        <f t="shared" si="24"/>
        <v>80.33641317223406</v>
      </c>
      <c r="AK70" s="103">
        <f t="shared" si="24"/>
        <v>98.813760379596658</v>
      </c>
      <c r="AL70" s="45">
        <f t="shared" ca="1" si="25"/>
        <v>3</v>
      </c>
      <c r="AM70" s="45" t="str">
        <f t="shared" si="26"/>
        <v>-</v>
      </c>
      <c r="AN70" s="45" t="str">
        <f t="shared" si="26"/>
        <v>-</v>
      </c>
      <c r="AO70" s="45">
        <f t="shared" si="26"/>
        <v>6</v>
      </c>
      <c r="AP70" s="45">
        <f t="shared" si="26"/>
        <v>1</v>
      </c>
      <c r="AQ70" s="45" t="str">
        <f t="shared" si="15"/>
        <v>-</v>
      </c>
      <c r="AR70" s="45">
        <f t="shared" si="14"/>
        <v>219</v>
      </c>
      <c r="AS70" s="45" t="str">
        <f t="shared" si="14"/>
        <v>-</v>
      </c>
      <c r="AT70" s="45">
        <f t="shared" si="14"/>
        <v>184.44444444444446</v>
      </c>
      <c r="AU70" s="45">
        <f t="shared" ca="1" si="27"/>
        <v>413.44444444444446</v>
      </c>
      <c r="AV70" s="35" t="s">
        <v>2079</v>
      </c>
      <c r="AW70" s="35" t="s">
        <v>2079</v>
      </c>
      <c r="AX70" s="35" t="s">
        <v>2079</v>
      </c>
      <c r="AY70" s="35" t="s">
        <v>2079</v>
      </c>
      <c r="AZ70" s="37" t="s">
        <v>2079</v>
      </c>
    </row>
    <row r="71" spans="1:52" ht="24.95" customHeight="1" x14ac:dyDescent="0.25">
      <c r="A71" s="21" t="s">
        <v>999</v>
      </c>
      <c r="B71" s="22" t="s">
        <v>1721</v>
      </c>
      <c r="C71" s="8" t="s">
        <v>254</v>
      </c>
      <c r="D71" s="8" t="s">
        <v>266</v>
      </c>
      <c r="E71" s="18" t="s">
        <v>1288</v>
      </c>
      <c r="F71" s="45" t="str">
        <f>IFERROR(VLOOKUP(E71,categoria!$A:$C,3,FALSE),"Categoria 1")</f>
        <v>Categoria 2</v>
      </c>
      <c r="G71" s="45">
        <f>VLOOKUP(E71,[1]total!$C:$F,4,FALSE)</f>
        <v>19130</v>
      </c>
      <c r="H71" s="45">
        <f ca="1">' CV SIPNI MUN 2017'!H71/12*(TEXT(TODAY(),"MM")-1)</f>
        <v>897.66666666666663</v>
      </c>
      <c r="I71" s="7">
        <v>2548</v>
      </c>
      <c r="J71" s="7">
        <v>2468</v>
      </c>
      <c r="K71" s="7">
        <v>2443</v>
      </c>
      <c r="L71" s="7">
        <v>2464</v>
      </c>
      <c r="M71" s="7">
        <v>13699</v>
      </c>
      <c r="N71" s="7">
        <v>16416</v>
      </c>
      <c r="O71" s="7">
        <v>109236</v>
      </c>
      <c r="P71" s="7">
        <v>10900</v>
      </c>
      <c r="Q71" s="45">
        <v>162867</v>
      </c>
      <c r="R71" s="45">
        <f>'[2]SH-FA2007-18'!EB73</f>
        <v>657</v>
      </c>
      <c r="S71" s="45">
        <f>'[2]SH-FA2007-18'!EC73</f>
        <v>2583</v>
      </c>
      <c r="T71" s="45">
        <f>'[2]SH-FA2007-18'!ED73</f>
        <v>2956</v>
      </c>
      <c r="U71" s="45">
        <f>'[2]SH-FA2007-18'!EE73</f>
        <v>2770</v>
      </c>
      <c r="V71" s="45">
        <f>'[2]SH-FA2007-18'!EF73</f>
        <v>2726</v>
      </c>
      <c r="W71" s="45">
        <f>'[2]SH-FA2007-18'!EG73</f>
        <v>21936</v>
      </c>
      <c r="X71" s="45">
        <f>'[2]SH-FA2007-18'!EH73</f>
        <v>11701.6</v>
      </c>
      <c r="Y71" s="45">
        <f>'[2]SH-FA2007-18'!EI73</f>
        <v>100545.95555555556</v>
      </c>
      <c r="Z71" s="45">
        <f>'[2]SH-FA2007-18'!EJ73</f>
        <v>11097.444444444445</v>
      </c>
      <c r="AA71" s="45">
        <f>'[2]SH-FA2007-18'!EK73</f>
        <v>156973</v>
      </c>
      <c r="AB71" s="103">
        <f t="shared" ca="1" si="16"/>
        <v>73.189751206832526</v>
      </c>
      <c r="AC71" s="103">
        <f t="shared" si="17"/>
        <v>100</v>
      </c>
      <c r="AD71" s="103">
        <f t="shared" si="18"/>
        <v>100</v>
      </c>
      <c r="AE71" s="103">
        <f t="shared" si="19"/>
        <v>100</v>
      </c>
      <c r="AF71" s="103">
        <f t="shared" si="20"/>
        <v>100</v>
      </c>
      <c r="AG71" s="103">
        <f t="shared" si="21"/>
        <v>100</v>
      </c>
      <c r="AH71" s="103">
        <f t="shared" si="22"/>
        <v>71.281676413255369</v>
      </c>
      <c r="AI71" s="103">
        <f t="shared" si="23"/>
        <v>92.044706466325707</v>
      </c>
      <c r="AJ71" s="103">
        <f t="shared" si="24"/>
        <v>100</v>
      </c>
      <c r="AK71" s="103">
        <f t="shared" si="24"/>
        <v>96.38109623189473</v>
      </c>
      <c r="AL71" s="45">
        <f t="shared" ca="1" si="25"/>
        <v>240.66666666666663</v>
      </c>
      <c r="AM71" s="45" t="str">
        <f t="shared" si="26"/>
        <v>-</v>
      </c>
      <c r="AN71" s="45" t="str">
        <f t="shared" si="26"/>
        <v>-</v>
      </c>
      <c r="AO71" s="45" t="str">
        <f t="shared" si="26"/>
        <v>-</v>
      </c>
      <c r="AP71" s="45" t="str">
        <f t="shared" si="26"/>
        <v>-</v>
      </c>
      <c r="AQ71" s="45" t="str">
        <f t="shared" si="15"/>
        <v>-</v>
      </c>
      <c r="AR71" s="45">
        <f t="shared" si="14"/>
        <v>4714.3999999999996</v>
      </c>
      <c r="AS71" s="45">
        <f t="shared" si="14"/>
        <v>8690.0444444444438</v>
      </c>
      <c r="AT71" s="45" t="str">
        <f t="shared" si="14"/>
        <v>-</v>
      </c>
      <c r="AU71" s="45">
        <f t="shared" ca="1" si="27"/>
        <v>13645.111111111109</v>
      </c>
      <c r="AV71" s="35" t="s">
        <v>2079</v>
      </c>
      <c r="AW71" s="35" t="s">
        <v>2079</v>
      </c>
      <c r="AX71" s="35" t="s">
        <v>2079</v>
      </c>
      <c r="AY71" s="35" t="s">
        <v>2080</v>
      </c>
      <c r="AZ71" s="37" t="s">
        <v>2079</v>
      </c>
    </row>
    <row r="72" spans="1:52" ht="24.95" customHeight="1" x14ac:dyDescent="0.25">
      <c r="A72" s="21" t="s">
        <v>994</v>
      </c>
      <c r="B72" s="22" t="s">
        <v>1721</v>
      </c>
      <c r="C72" s="8" t="s">
        <v>254</v>
      </c>
      <c r="D72" s="8" t="s">
        <v>267</v>
      </c>
      <c r="E72" s="18" t="s">
        <v>1291</v>
      </c>
      <c r="F72" s="45" t="str">
        <f>IFERROR(VLOOKUP(E72,categoria!$A:$C,3,FALSE),"Categoria 1")</f>
        <v>Categoria 2</v>
      </c>
      <c r="G72" s="45">
        <f>VLOOKUP(E72,[1]total!$C:$F,4,FALSE)</f>
        <v>7400</v>
      </c>
      <c r="H72" s="45">
        <f ca="1">' CV SIPNI MUN 2017'!H72/12*(TEXT(TODAY(),"MM")-1)</f>
        <v>178.33333333333334</v>
      </c>
      <c r="I72" s="7">
        <v>528</v>
      </c>
      <c r="J72" s="7">
        <v>529</v>
      </c>
      <c r="K72" s="7">
        <v>537</v>
      </c>
      <c r="L72" s="7">
        <v>549</v>
      </c>
      <c r="M72" s="7">
        <v>3046</v>
      </c>
      <c r="N72" s="7">
        <v>3486</v>
      </c>
      <c r="O72" s="7">
        <v>23638</v>
      </c>
      <c r="P72" s="7">
        <v>3515</v>
      </c>
      <c r="Q72" s="45">
        <v>36363</v>
      </c>
      <c r="R72" s="45">
        <f>'[2]SH-FA2007-18'!EB74</f>
        <v>152</v>
      </c>
      <c r="S72" s="45">
        <f>'[2]SH-FA2007-18'!EC74</f>
        <v>690</v>
      </c>
      <c r="T72" s="45">
        <f>'[2]SH-FA2007-18'!ED74</f>
        <v>620</v>
      </c>
      <c r="U72" s="45">
        <f>'[2]SH-FA2007-18'!EE74</f>
        <v>691</v>
      </c>
      <c r="V72" s="45">
        <f>'[2]SH-FA2007-18'!EF74</f>
        <v>687</v>
      </c>
      <c r="W72" s="45">
        <f>'[2]SH-FA2007-18'!EG74</f>
        <v>4457.2</v>
      </c>
      <c r="X72" s="45">
        <f>'[2]SH-FA2007-18'!EH74</f>
        <v>2344.1999999999998</v>
      </c>
      <c r="Y72" s="45">
        <f>'[2]SH-FA2007-18'!EI74</f>
        <v>26983.644444444442</v>
      </c>
      <c r="Z72" s="45">
        <f>'[2]SH-FA2007-18'!EJ74</f>
        <v>2521.9555555555553</v>
      </c>
      <c r="AA72" s="45">
        <f>'[2]SH-FA2007-18'!EK74</f>
        <v>39147</v>
      </c>
      <c r="AB72" s="103">
        <f t="shared" ca="1" si="16"/>
        <v>85.233644859813083</v>
      </c>
      <c r="AC72" s="103">
        <f t="shared" si="17"/>
        <v>100</v>
      </c>
      <c r="AD72" s="103">
        <f t="shared" si="18"/>
        <v>100</v>
      </c>
      <c r="AE72" s="103">
        <f t="shared" si="19"/>
        <v>100</v>
      </c>
      <c r="AF72" s="103">
        <f t="shared" si="20"/>
        <v>100</v>
      </c>
      <c r="AG72" s="103">
        <f t="shared" si="21"/>
        <v>100</v>
      </c>
      <c r="AH72" s="103">
        <f t="shared" si="22"/>
        <v>67.246127366609286</v>
      </c>
      <c r="AI72" s="103">
        <f t="shared" si="23"/>
        <v>100</v>
      </c>
      <c r="AJ72" s="103">
        <f t="shared" si="24"/>
        <v>71.74837995890627</v>
      </c>
      <c r="AK72" s="103">
        <f t="shared" si="24"/>
        <v>100</v>
      </c>
      <c r="AL72" s="45">
        <f t="shared" ca="1" si="25"/>
        <v>26.333333333333343</v>
      </c>
      <c r="AM72" s="45" t="str">
        <f t="shared" si="26"/>
        <v>-</v>
      </c>
      <c r="AN72" s="45" t="str">
        <f t="shared" si="26"/>
        <v>-</v>
      </c>
      <c r="AO72" s="45" t="str">
        <f t="shared" si="26"/>
        <v>-</v>
      </c>
      <c r="AP72" s="45" t="str">
        <f t="shared" si="26"/>
        <v>-</v>
      </c>
      <c r="AQ72" s="45" t="str">
        <f t="shared" si="15"/>
        <v>-</v>
      </c>
      <c r="AR72" s="45">
        <f t="shared" si="14"/>
        <v>1141.8000000000002</v>
      </c>
      <c r="AS72" s="45" t="str">
        <f t="shared" si="14"/>
        <v>-</v>
      </c>
      <c r="AT72" s="45">
        <f t="shared" si="14"/>
        <v>993.04444444444471</v>
      </c>
      <c r="AU72" s="45">
        <f t="shared" ca="1" si="27"/>
        <v>2161.1777777777779</v>
      </c>
      <c r="AV72" s="35" t="s">
        <v>2079</v>
      </c>
      <c r="AW72" s="35" t="s">
        <v>2079</v>
      </c>
      <c r="AX72" s="35" t="s">
        <v>2079</v>
      </c>
      <c r="AY72" s="35" t="s">
        <v>2079</v>
      </c>
      <c r="AZ72" s="37" t="s">
        <v>2079</v>
      </c>
    </row>
    <row r="73" spans="1:52" ht="24.95" customHeight="1" x14ac:dyDescent="0.25">
      <c r="A73" s="21" t="s">
        <v>1019</v>
      </c>
      <c r="B73" s="22" t="s">
        <v>1721</v>
      </c>
      <c r="C73" s="8" t="s">
        <v>254</v>
      </c>
      <c r="D73" s="8" t="s">
        <v>268</v>
      </c>
      <c r="E73" s="18" t="s">
        <v>1312</v>
      </c>
      <c r="F73" s="45" t="str">
        <f>IFERROR(VLOOKUP(E73,categoria!$A:$C,3,FALSE),"Categoria 1")</f>
        <v>Categoria 3</v>
      </c>
      <c r="G73" s="45">
        <f>VLOOKUP(E73,[1]total!$C:$F,4,FALSE)</f>
        <v>9300</v>
      </c>
      <c r="H73" s="45">
        <f ca="1">' CV SIPNI MUN 2017'!H73/12*(TEXT(TODAY(),"MM")-1)</f>
        <v>219.33333333333334</v>
      </c>
      <c r="I73" s="7">
        <v>628</v>
      </c>
      <c r="J73" s="7">
        <v>609</v>
      </c>
      <c r="K73" s="7">
        <v>601</v>
      </c>
      <c r="L73" s="7">
        <v>601</v>
      </c>
      <c r="M73" s="7">
        <v>3252</v>
      </c>
      <c r="N73" s="7">
        <v>3831</v>
      </c>
      <c r="O73" s="7">
        <v>31348</v>
      </c>
      <c r="P73" s="7">
        <v>5061</v>
      </c>
      <c r="Q73" s="45">
        <v>46589</v>
      </c>
      <c r="R73" s="45">
        <f>'[2]SH-FA2007-18'!EB75</f>
        <v>194</v>
      </c>
      <c r="S73" s="45">
        <f>'[2]SH-FA2007-18'!EC75</f>
        <v>904</v>
      </c>
      <c r="T73" s="45">
        <f>'[2]SH-FA2007-18'!ED75</f>
        <v>692</v>
      </c>
      <c r="U73" s="45">
        <f>'[2]SH-FA2007-18'!EE75</f>
        <v>673</v>
      </c>
      <c r="V73" s="45">
        <f>'[2]SH-FA2007-18'!EF75</f>
        <v>719</v>
      </c>
      <c r="W73" s="45">
        <f>'[2]SH-FA2007-18'!EG75</f>
        <v>4823.6000000000004</v>
      </c>
      <c r="X73" s="45">
        <f>'[2]SH-FA2007-18'!EH75</f>
        <v>2655.6</v>
      </c>
      <c r="Y73" s="45">
        <f>'[2]SH-FA2007-18'!EI75</f>
        <v>32941.799999999996</v>
      </c>
      <c r="Z73" s="45">
        <f>'[2]SH-FA2007-18'!EJ75</f>
        <v>3877</v>
      </c>
      <c r="AA73" s="45">
        <f>'[2]SH-FA2007-18'!EK75</f>
        <v>47480</v>
      </c>
      <c r="AB73" s="103">
        <f t="shared" ca="1" si="16"/>
        <v>88.449848024316097</v>
      </c>
      <c r="AC73" s="103">
        <f t="shared" si="17"/>
        <v>100</v>
      </c>
      <c r="AD73" s="103">
        <f t="shared" si="18"/>
        <v>100</v>
      </c>
      <c r="AE73" s="103">
        <f t="shared" si="19"/>
        <v>100</v>
      </c>
      <c r="AF73" s="103">
        <f t="shared" si="20"/>
        <v>100</v>
      </c>
      <c r="AG73" s="103">
        <f t="shared" si="21"/>
        <v>100</v>
      </c>
      <c r="AH73" s="103">
        <f t="shared" si="22"/>
        <v>69.318715740015662</v>
      </c>
      <c r="AI73" s="103">
        <f t="shared" si="23"/>
        <v>100</v>
      </c>
      <c r="AJ73" s="103">
        <f t="shared" si="24"/>
        <v>76.605413949812302</v>
      </c>
      <c r="AK73" s="103">
        <f t="shared" si="24"/>
        <v>100</v>
      </c>
      <c r="AL73" s="45">
        <f t="shared" ca="1" si="25"/>
        <v>25.333333333333343</v>
      </c>
      <c r="AM73" s="45" t="str">
        <f t="shared" si="26"/>
        <v>-</v>
      </c>
      <c r="AN73" s="45" t="str">
        <f t="shared" si="26"/>
        <v>-</v>
      </c>
      <c r="AO73" s="45" t="str">
        <f t="shared" si="26"/>
        <v>-</v>
      </c>
      <c r="AP73" s="45" t="str">
        <f t="shared" si="26"/>
        <v>-</v>
      </c>
      <c r="AQ73" s="45" t="str">
        <f t="shared" si="15"/>
        <v>-</v>
      </c>
      <c r="AR73" s="45">
        <f t="shared" si="14"/>
        <v>1175.4000000000001</v>
      </c>
      <c r="AS73" s="45" t="str">
        <f t="shared" si="14"/>
        <v>-</v>
      </c>
      <c r="AT73" s="45">
        <f t="shared" si="14"/>
        <v>1184</v>
      </c>
      <c r="AU73" s="45">
        <f t="shared" ca="1" si="27"/>
        <v>2384.7333333333336</v>
      </c>
      <c r="AV73" s="35" t="s">
        <v>2079</v>
      </c>
      <c r="AW73" s="35" t="s">
        <v>2079</v>
      </c>
      <c r="AX73" s="35" t="s">
        <v>2079</v>
      </c>
      <c r="AY73" s="35" t="s">
        <v>2080</v>
      </c>
      <c r="AZ73" s="37" t="s">
        <v>2079</v>
      </c>
    </row>
    <row r="74" spans="1:52" ht="24.95" customHeight="1" x14ac:dyDescent="0.25">
      <c r="A74" s="21" t="s">
        <v>1743</v>
      </c>
      <c r="B74" s="22" t="s">
        <v>1721</v>
      </c>
      <c r="C74" s="8" t="s">
        <v>254</v>
      </c>
      <c r="D74" s="8" t="s">
        <v>269</v>
      </c>
      <c r="E74" s="18" t="s">
        <v>1335</v>
      </c>
      <c r="F74" s="45" t="str">
        <f>IFERROR(VLOOKUP(E74,categoria!$A:$C,3,FALSE),"Categoria 1")</f>
        <v>Categoria 3</v>
      </c>
      <c r="G74" s="45">
        <f>VLOOKUP(E74,[1]total!$C:$F,4,FALSE)</f>
        <v>3100</v>
      </c>
      <c r="H74" s="45">
        <f ca="1">' CV SIPNI MUN 2017'!H74/12*(TEXT(TODAY(),"MM")-1)</f>
        <v>79.333333333333329</v>
      </c>
      <c r="I74" s="7">
        <v>222</v>
      </c>
      <c r="J74" s="7">
        <v>214</v>
      </c>
      <c r="K74" s="7">
        <v>214</v>
      </c>
      <c r="L74" s="7">
        <v>220</v>
      </c>
      <c r="M74" s="7">
        <v>1304</v>
      </c>
      <c r="N74" s="7">
        <v>1672</v>
      </c>
      <c r="O74" s="7">
        <v>11017</v>
      </c>
      <c r="P74" s="7">
        <v>2578</v>
      </c>
      <c r="Q74" s="45">
        <v>17679</v>
      </c>
      <c r="R74" s="45">
        <f>'[2]SH-FA2007-18'!EB76</f>
        <v>50</v>
      </c>
      <c r="S74" s="45">
        <f>'[2]SH-FA2007-18'!EC76</f>
        <v>254</v>
      </c>
      <c r="T74" s="45">
        <f>'[2]SH-FA2007-18'!ED76</f>
        <v>225</v>
      </c>
      <c r="U74" s="45">
        <f>'[2]SH-FA2007-18'!EE76</f>
        <v>211</v>
      </c>
      <c r="V74" s="45">
        <f>'[2]SH-FA2007-18'!EF76</f>
        <v>216</v>
      </c>
      <c r="W74" s="45">
        <f>'[2]SH-FA2007-18'!EG76</f>
        <v>1702.4</v>
      </c>
      <c r="X74" s="45">
        <f>'[2]SH-FA2007-18'!EH76</f>
        <v>1058.2000000000003</v>
      </c>
      <c r="Y74" s="45">
        <f>'[2]SH-FA2007-18'!EI76</f>
        <v>8111.8666666666668</v>
      </c>
      <c r="Z74" s="45">
        <f>'[2]SH-FA2007-18'!EJ76</f>
        <v>1023.5333333333333</v>
      </c>
      <c r="AA74" s="45">
        <f>'[2]SH-FA2007-18'!EK76</f>
        <v>12852</v>
      </c>
      <c r="AB74" s="103">
        <f t="shared" ca="1" si="16"/>
        <v>63.025210084033624</v>
      </c>
      <c r="AC74" s="103">
        <f t="shared" si="17"/>
        <v>100</v>
      </c>
      <c r="AD74" s="103">
        <f t="shared" si="18"/>
        <v>100</v>
      </c>
      <c r="AE74" s="103">
        <f t="shared" si="19"/>
        <v>98.598130841121502</v>
      </c>
      <c r="AF74" s="103">
        <f t="shared" si="20"/>
        <v>98.181818181818187</v>
      </c>
      <c r="AG74" s="103">
        <f t="shared" si="21"/>
        <v>100</v>
      </c>
      <c r="AH74" s="103">
        <f t="shared" si="22"/>
        <v>63.289473684210542</v>
      </c>
      <c r="AI74" s="103">
        <f t="shared" si="23"/>
        <v>73.630449910744005</v>
      </c>
      <c r="AJ74" s="103">
        <f t="shared" si="24"/>
        <v>39.702611843806565</v>
      </c>
      <c r="AK74" s="103">
        <f t="shared" si="24"/>
        <v>72.696419480739863</v>
      </c>
      <c r="AL74" s="45">
        <f t="shared" ca="1" si="25"/>
        <v>29.333333333333329</v>
      </c>
      <c r="AM74" s="45" t="str">
        <f t="shared" si="26"/>
        <v>-</v>
      </c>
      <c r="AN74" s="45" t="str">
        <f t="shared" si="26"/>
        <v>-</v>
      </c>
      <c r="AO74" s="45">
        <f t="shared" si="26"/>
        <v>3</v>
      </c>
      <c r="AP74" s="45">
        <f t="shared" si="26"/>
        <v>4</v>
      </c>
      <c r="AQ74" s="45" t="str">
        <f t="shared" si="15"/>
        <v>-</v>
      </c>
      <c r="AR74" s="45">
        <f t="shared" si="14"/>
        <v>613.79999999999973</v>
      </c>
      <c r="AS74" s="45">
        <f t="shared" si="14"/>
        <v>2905.1333333333332</v>
      </c>
      <c r="AT74" s="45">
        <f t="shared" si="14"/>
        <v>1554.4666666666667</v>
      </c>
      <c r="AU74" s="45">
        <f t="shared" ca="1" si="27"/>
        <v>5109.7333333333336</v>
      </c>
      <c r="AV74" s="35" t="s">
        <v>2079</v>
      </c>
      <c r="AW74" s="35" t="s">
        <v>2079</v>
      </c>
      <c r="AX74" s="35" t="s">
        <v>2080</v>
      </c>
      <c r="AY74" s="35" t="s">
        <v>2080</v>
      </c>
      <c r="AZ74" s="37" t="s">
        <v>2079</v>
      </c>
    </row>
    <row r="75" spans="1:52" ht="24.95" customHeight="1" x14ac:dyDescent="0.25">
      <c r="A75" s="21" t="s">
        <v>994</v>
      </c>
      <c r="B75" s="22" t="s">
        <v>1721</v>
      </c>
      <c r="C75" s="8" t="s">
        <v>254</v>
      </c>
      <c r="D75" s="8" t="s">
        <v>270</v>
      </c>
      <c r="E75" s="18" t="s">
        <v>1355</v>
      </c>
      <c r="F75" s="45" t="str">
        <f>IFERROR(VLOOKUP(E75,categoria!$A:$C,3,FALSE),"Categoria 1")</f>
        <v>Categoria 2</v>
      </c>
      <c r="G75" s="45">
        <f>VLOOKUP(E75,[1]total!$C:$F,4,FALSE)</f>
        <v>2490</v>
      </c>
      <c r="H75" s="45">
        <f ca="1">' CV SIPNI MUN 2017'!H75/12*(TEXT(TODAY(),"MM")-1)</f>
        <v>108.66666666666667</v>
      </c>
      <c r="I75" s="7">
        <v>332</v>
      </c>
      <c r="J75" s="7">
        <v>339</v>
      </c>
      <c r="K75" s="7">
        <v>347</v>
      </c>
      <c r="L75" s="7">
        <v>356</v>
      </c>
      <c r="M75" s="7">
        <v>1936</v>
      </c>
      <c r="N75" s="7">
        <v>2145</v>
      </c>
      <c r="O75" s="7">
        <v>15148</v>
      </c>
      <c r="P75" s="7">
        <v>2151</v>
      </c>
      <c r="Q75" s="45">
        <v>23080</v>
      </c>
      <c r="R75" s="45">
        <f>'[2]SH-FA2007-18'!EB77</f>
        <v>145</v>
      </c>
      <c r="S75" s="45">
        <f>'[2]SH-FA2007-18'!EC77</f>
        <v>555</v>
      </c>
      <c r="T75" s="45">
        <f>'[2]SH-FA2007-18'!ED77</f>
        <v>451</v>
      </c>
      <c r="U75" s="45">
        <f>'[2]SH-FA2007-18'!EE77</f>
        <v>555</v>
      </c>
      <c r="V75" s="45">
        <f>'[2]SH-FA2007-18'!EF77</f>
        <v>434</v>
      </c>
      <c r="W75" s="45">
        <f>'[2]SH-FA2007-18'!EG77</f>
        <v>3075.4</v>
      </c>
      <c r="X75" s="45">
        <f>'[2]SH-FA2007-18'!EH77</f>
        <v>1574.2</v>
      </c>
      <c r="Y75" s="45">
        <f>'[2]SH-FA2007-18'!EI77</f>
        <v>16313</v>
      </c>
      <c r="Z75" s="45">
        <f>'[2]SH-FA2007-18'!EJ77</f>
        <v>2703.4000000000005</v>
      </c>
      <c r="AA75" s="45">
        <f>'[2]SH-FA2007-18'!EK77</f>
        <v>25806</v>
      </c>
      <c r="AB75" s="103">
        <f t="shared" ca="1" si="16"/>
        <v>100</v>
      </c>
      <c r="AC75" s="103">
        <f t="shared" si="17"/>
        <v>100</v>
      </c>
      <c r="AD75" s="103">
        <f t="shared" si="18"/>
        <v>100</v>
      </c>
      <c r="AE75" s="103">
        <f t="shared" si="19"/>
        <v>100</v>
      </c>
      <c r="AF75" s="103">
        <f t="shared" si="20"/>
        <v>100</v>
      </c>
      <c r="AG75" s="103">
        <f t="shared" si="21"/>
        <v>100</v>
      </c>
      <c r="AH75" s="103">
        <f t="shared" si="22"/>
        <v>73.389277389277396</v>
      </c>
      <c r="AI75" s="103">
        <f t="shared" si="23"/>
        <v>100</v>
      </c>
      <c r="AJ75" s="103">
        <f t="shared" si="24"/>
        <v>100</v>
      </c>
      <c r="AK75" s="103">
        <f t="shared" si="24"/>
        <v>100</v>
      </c>
      <c r="AL75" s="45" t="str">
        <f t="shared" ca="1" si="25"/>
        <v>-</v>
      </c>
      <c r="AM75" s="45" t="str">
        <f t="shared" si="26"/>
        <v>-</v>
      </c>
      <c r="AN75" s="45" t="str">
        <f t="shared" si="26"/>
        <v>-</v>
      </c>
      <c r="AO75" s="45" t="str">
        <f t="shared" si="26"/>
        <v>-</v>
      </c>
      <c r="AP75" s="45" t="str">
        <f t="shared" si="26"/>
        <v>-</v>
      </c>
      <c r="AQ75" s="45" t="str">
        <f t="shared" si="15"/>
        <v>-</v>
      </c>
      <c r="AR75" s="45">
        <f t="shared" si="14"/>
        <v>570.79999999999995</v>
      </c>
      <c r="AS75" s="45" t="str">
        <f t="shared" si="14"/>
        <v>-</v>
      </c>
      <c r="AT75" s="45" t="str">
        <f t="shared" si="14"/>
        <v>-</v>
      </c>
      <c r="AU75" s="45">
        <f t="shared" ca="1" si="27"/>
        <v>570.79999999999995</v>
      </c>
      <c r="AV75" s="35" t="s">
        <v>2079</v>
      </c>
      <c r="AW75" s="35" t="s">
        <v>2079</v>
      </c>
      <c r="AX75" s="35" t="s">
        <v>2079</v>
      </c>
      <c r="AY75" s="35" t="s">
        <v>2080</v>
      </c>
      <c r="AZ75" s="37" t="s">
        <v>2079</v>
      </c>
    </row>
    <row r="76" spans="1:52" ht="24.95" customHeight="1" x14ac:dyDescent="0.25">
      <c r="A76" s="21" t="s">
        <v>1031</v>
      </c>
      <c r="B76" s="22" t="s">
        <v>1721</v>
      </c>
      <c r="C76" s="8" t="s">
        <v>254</v>
      </c>
      <c r="D76" s="8" t="s">
        <v>271</v>
      </c>
      <c r="E76" s="18" t="s">
        <v>1361</v>
      </c>
      <c r="F76" s="45" t="str">
        <f>IFERROR(VLOOKUP(E76,categoria!$A:$C,3,FALSE),"Categoria 1")</f>
        <v>Categoria 2</v>
      </c>
      <c r="G76" s="45">
        <f>VLOOKUP(E76,[1]total!$C:$F,4,FALSE)</f>
        <v>6000</v>
      </c>
      <c r="H76" s="45">
        <f ca="1">' CV SIPNI MUN 2017'!H76/12*(TEXT(TODAY(),"MM")-1)</f>
        <v>239</v>
      </c>
      <c r="I76" s="7">
        <v>694</v>
      </c>
      <c r="J76" s="7">
        <v>686</v>
      </c>
      <c r="K76" s="7">
        <v>694</v>
      </c>
      <c r="L76" s="7">
        <v>712</v>
      </c>
      <c r="M76" s="7">
        <v>4086</v>
      </c>
      <c r="N76" s="7">
        <v>4921</v>
      </c>
      <c r="O76" s="7">
        <v>36565</v>
      </c>
      <c r="P76" s="7">
        <v>5657</v>
      </c>
      <c r="Q76" s="45">
        <v>54732</v>
      </c>
      <c r="R76" s="45">
        <f>'[2]SH-FA2007-18'!EB78</f>
        <v>137</v>
      </c>
      <c r="S76" s="45">
        <f>'[2]SH-FA2007-18'!EC78</f>
        <v>849</v>
      </c>
      <c r="T76" s="45">
        <f>'[2]SH-FA2007-18'!ED78</f>
        <v>777</v>
      </c>
      <c r="U76" s="45">
        <f>'[2]SH-FA2007-18'!EE78</f>
        <v>774</v>
      </c>
      <c r="V76" s="45">
        <f>'[2]SH-FA2007-18'!EF78</f>
        <v>706</v>
      </c>
      <c r="W76" s="45">
        <f>'[2]SH-FA2007-18'!EG78</f>
        <v>5901</v>
      </c>
      <c r="X76" s="45">
        <f>'[2]SH-FA2007-18'!EH78</f>
        <v>3362.2000000000003</v>
      </c>
      <c r="Y76" s="45">
        <f>'[2]SH-FA2007-18'!EI78</f>
        <v>30150.2</v>
      </c>
      <c r="Z76" s="45">
        <f>'[2]SH-FA2007-18'!EJ78</f>
        <v>5076.6000000000004</v>
      </c>
      <c r="AA76" s="45">
        <f>'[2]SH-FA2007-18'!EK78</f>
        <v>47733</v>
      </c>
      <c r="AB76" s="103">
        <f t="shared" ca="1" si="16"/>
        <v>57.322175732217573</v>
      </c>
      <c r="AC76" s="103">
        <f t="shared" si="17"/>
        <v>100</v>
      </c>
      <c r="AD76" s="103">
        <f t="shared" si="18"/>
        <v>100</v>
      </c>
      <c r="AE76" s="103">
        <f t="shared" si="19"/>
        <v>100</v>
      </c>
      <c r="AF76" s="103">
        <f t="shared" si="20"/>
        <v>99.157303370786522</v>
      </c>
      <c r="AG76" s="103">
        <f t="shared" si="21"/>
        <v>100</v>
      </c>
      <c r="AH76" s="103">
        <f t="shared" si="22"/>
        <v>68.323511481406214</v>
      </c>
      <c r="AI76" s="103">
        <f t="shared" si="23"/>
        <v>82.456447422398469</v>
      </c>
      <c r="AJ76" s="103">
        <f t="shared" si="24"/>
        <v>89.740144953155394</v>
      </c>
      <c r="AK76" s="103">
        <f t="shared" si="24"/>
        <v>87.212234159175622</v>
      </c>
      <c r="AL76" s="45">
        <f t="shared" ca="1" si="25"/>
        <v>102</v>
      </c>
      <c r="AM76" s="45" t="str">
        <f t="shared" si="26"/>
        <v>-</v>
      </c>
      <c r="AN76" s="45" t="str">
        <f t="shared" si="26"/>
        <v>-</v>
      </c>
      <c r="AO76" s="45" t="str">
        <f t="shared" si="26"/>
        <v>-</v>
      </c>
      <c r="AP76" s="45">
        <f t="shared" si="26"/>
        <v>6</v>
      </c>
      <c r="AQ76" s="45" t="str">
        <f t="shared" si="15"/>
        <v>-</v>
      </c>
      <c r="AR76" s="45">
        <f t="shared" si="14"/>
        <v>1558.7999999999997</v>
      </c>
      <c r="AS76" s="45">
        <f t="shared" si="14"/>
        <v>6414.7999999999993</v>
      </c>
      <c r="AT76" s="45">
        <f t="shared" si="14"/>
        <v>580.39999999999964</v>
      </c>
      <c r="AU76" s="45">
        <f t="shared" ca="1" si="27"/>
        <v>8661.9999999999982</v>
      </c>
      <c r="AV76" s="35" t="s">
        <v>2079</v>
      </c>
      <c r="AW76" s="35" t="s">
        <v>2079</v>
      </c>
      <c r="AX76" s="35" t="s">
        <v>2079</v>
      </c>
      <c r="AY76" s="35" t="s">
        <v>2080</v>
      </c>
      <c r="AZ76" s="37" t="s">
        <v>2079</v>
      </c>
    </row>
    <row r="77" spans="1:52" ht="24.95" customHeight="1" x14ac:dyDescent="0.25">
      <c r="A77" s="21" t="s">
        <v>1019</v>
      </c>
      <c r="B77" s="22" t="s">
        <v>1721</v>
      </c>
      <c r="C77" s="8" t="s">
        <v>254</v>
      </c>
      <c r="D77" s="8" t="s">
        <v>272</v>
      </c>
      <c r="E77" s="18" t="s">
        <v>1384</v>
      </c>
      <c r="F77" s="45" t="str">
        <f>IFERROR(VLOOKUP(E77,categoria!$A:$C,3,FALSE),"Categoria 1")</f>
        <v>Categoria 3</v>
      </c>
      <c r="G77" s="45">
        <f>VLOOKUP(E77,[1]total!$C:$F,4,FALSE)</f>
        <v>12700</v>
      </c>
      <c r="H77" s="45">
        <f ca="1">' CV SIPNI MUN 2017'!H77/12*(TEXT(TODAY(),"MM")-1)</f>
        <v>268.33333333333331</v>
      </c>
      <c r="I77" s="7">
        <v>764</v>
      </c>
      <c r="J77" s="7">
        <v>742</v>
      </c>
      <c r="K77" s="7">
        <v>734</v>
      </c>
      <c r="L77" s="7">
        <v>741</v>
      </c>
      <c r="M77" s="7">
        <v>4113</v>
      </c>
      <c r="N77" s="7">
        <v>5067</v>
      </c>
      <c r="O77" s="7">
        <v>37290</v>
      </c>
      <c r="P77" s="7">
        <v>5097</v>
      </c>
      <c r="Q77" s="45">
        <v>55353</v>
      </c>
      <c r="R77" s="45">
        <f>'[2]SH-FA2007-18'!EB79</f>
        <v>218</v>
      </c>
      <c r="S77" s="45">
        <f>'[2]SH-FA2007-18'!EC79</f>
        <v>1044</v>
      </c>
      <c r="T77" s="45">
        <f>'[2]SH-FA2007-18'!ED79</f>
        <v>1016</v>
      </c>
      <c r="U77" s="45">
        <f>'[2]SH-FA2007-18'!EE79</f>
        <v>975</v>
      </c>
      <c r="V77" s="45">
        <f>'[2]SH-FA2007-18'!EF79</f>
        <v>936</v>
      </c>
      <c r="W77" s="45">
        <f>'[2]SH-FA2007-18'!EG79</f>
        <v>7363.8</v>
      </c>
      <c r="X77" s="45">
        <f>'[2]SH-FA2007-18'!EH79</f>
        <v>4229.7999999999993</v>
      </c>
      <c r="Y77" s="45">
        <f>'[2]SH-FA2007-18'!EI79</f>
        <v>50793.844444444447</v>
      </c>
      <c r="Z77" s="45">
        <f>'[2]SH-FA2007-18'!EJ79</f>
        <v>4866.5555555555566</v>
      </c>
      <c r="AA77" s="45">
        <f>'[2]SH-FA2007-18'!EK79</f>
        <v>71443</v>
      </c>
      <c r="AB77" s="103">
        <f t="shared" ca="1" si="16"/>
        <v>81.242236024844729</v>
      </c>
      <c r="AC77" s="103">
        <f t="shared" si="17"/>
        <v>100</v>
      </c>
      <c r="AD77" s="103">
        <f t="shared" si="18"/>
        <v>100</v>
      </c>
      <c r="AE77" s="103">
        <f t="shared" si="19"/>
        <v>100</v>
      </c>
      <c r="AF77" s="103">
        <f t="shared" si="20"/>
        <v>100</v>
      </c>
      <c r="AG77" s="103">
        <f t="shared" si="21"/>
        <v>100</v>
      </c>
      <c r="AH77" s="103">
        <f t="shared" si="22"/>
        <v>83.477402802447202</v>
      </c>
      <c r="AI77" s="103">
        <f t="shared" si="23"/>
        <v>100</v>
      </c>
      <c r="AJ77" s="103">
        <f t="shared" si="24"/>
        <v>95.478821964990317</v>
      </c>
      <c r="AK77" s="103">
        <f t="shared" si="24"/>
        <v>100</v>
      </c>
      <c r="AL77" s="45">
        <f t="shared" ca="1" si="25"/>
        <v>50.333333333333314</v>
      </c>
      <c r="AM77" s="45" t="str">
        <f t="shared" si="26"/>
        <v>-</v>
      </c>
      <c r="AN77" s="45" t="str">
        <f t="shared" si="26"/>
        <v>-</v>
      </c>
      <c r="AO77" s="45" t="str">
        <f t="shared" si="26"/>
        <v>-</v>
      </c>
      <c r="AP77" s="45" t="str">
        <f t="shared" si="26"/>
        <v>-</v>
      </c>
      <c r="AQ77" s="45" t="str">
        <f t="shared" si="15"/>
        <v>-</v>
      </c>
      <c r="AR77" s="45">
        <f t="shared" si="14"/>
        <v>837.20000000000073</v>
      </c>
      <c r="AS77" s="45" t="str">
        <f t="shared" si="14"/>
        <v>-</v>
      </c>
      <c r="AT77" s="45">
        <f t="shared" si="14"/>
        <v>230.44444444444343</v>
      </c>
      <c r="AU77" s="45">
        <f t="shared" ca="1" si="27"/>
        <v>1117.9777777777774</v>
      </c>
      <c r="AV77" s="35" t="s">
        <v>2079</v>
      </c>
      <c r="AW77" s="35" t="s">
        <v>2080</v>
      </c>
      <c r="AX77" s="35" t="s">
        <v>2080</v>
      </c>
      <c r="AY77" s="35" t="s">
        <v>2080</v>
      </c>
      <c r="AZ77" s="37" t="s">
        <v>2079</v>
      </c>
    </row>
    <row r="78" spans="1:52" ht="24.95" customHeight="1" x14ac:dyDescent="0.25">
      <c r="A78" s="21" t="s">
        <v>994</v>
      </c>
      <c r="B78" s="22" t="s">
        <v>1721</v>
      </c>
      <c r="C78" s="8" t="s">
        <v>254</v>
      </c>
      <c r="D78" s="8" t="s">
        <v>273</v>
      </c>
      <c r="E78" s="18" t="s">
        <v>1386</v>
      </c>
      <c r="F78" s="45" t="str">
        <f>IFERROR(VLOOKUP(E78,categoria!$A:$C,3,FALSE),"Categoria 1")</f>
        <v>Categoria 2</v>
      </c>
      <c r="G78" s="45">
        <f>VLOOKUP(E78,[1]total!$C:$F,4,FALSE)</f>
        <v>3600</v>
      </c>
      <c r="H78" s="45">
        <f ca="1">' CV SIPNI MUN 2017'!H78/12*(TEXT(TODAY(),"MM")-1)</f>
        <v>66.666666666666671</v>
      </c>
      <c r="I78" s="7">
        <v>202</v>
      </c>
      <c r="J78" s="7">
        <v>205</v>
      </c>
      <c r="K78" s="7">
        <v>210</v>
      </c>
      <c r="L78" s="7">
        <v>215</v>
      </c>
      <c r="M78" s="7">
        <v>1182</v>
      </c>
      <c r="N78" s="7">
        <v>1341</v>
      </c>
      <c r="O78" s="7">
        <v>8917</v>
      </c>
      <c r="P78" s="7">
        <v>1122</v>
      </c>
      <c r="Q78" s="45">
        <v>13594</v>
      </c>
      <c r="R78" s="45">
        <f>'[2]SH-FA2007-18'!EB80</f>
        <v>18</v>
      </c>
      <c r="S78" s="45">
        <f>'[2]SH-FA2007-18'!EC80</f>
        <v>216</v>
      </c>
      <c r="T78" s="45">
        <f>'[2]SH-FA2007-18'!ED80</f>
        <v>252</v>
      </c>
      <c r="U78" s="45">
        <f>'[2]SH-FA2007-18'!EE80</f>
        <v>206</v>
      </c>
      <c r="V78" s="45">
        <f>'[2]SH-FA2007-18'!EF80</f>
        <v>238</v>
      </c>
      <c r="W78" s="45">
        <f>'[2]SH-FA2007-18'!EG80</f>
        <v>1745.4</v>
      </c>
      <c r="X78" s="45">
        <f>'[2]SH-FA2007-18'!EH80</f>
        <v>994.19999999999993</v>
      </c>
      <c r="Y78" s="45">
        <f>'[2]SH-FA2007-18'!EI80</f>
        <v>7573.3777777777777</v>
      </c>
      <c r="Z78" s="45">
        <f>'[2]SH-FA2007-18'!EJ80</f>
        <v>870.02222222222224</v>
      </c>
      <c r="AA78" s="45">
        <f>'[2]SH-FA2007-18'!EK80</f>
        <v>12113</v>
      </c>
      <c r="AB78" s="103">
        <f t="shared" ca="1" si="16"/>
        <v>26.999999999999996</v>
      </c>
      <c r="AC78" s="103">
        <f t="shared" si="17"/>
        <v>100</v>
      </c>
      <c r="AD78" s="103">
        <f t="shared" si="18"/>
        <v>100</v>
      </c>
      <c r="AE78" s="103">
        <f t="shared" si="19"/>
        <v>98.095238095238088</v>
      </c>
      <c r="AF78" s="103">
        <f t="shared" si="20"/>
        <v>100</v>
      </c>
      <c r="AG78" s="103">
        <f t="shared" si="21"/>
        <v>100</v>
      </c>
      <c r="AH78" s="103">
        <f t="shared" si="22"/>
        <v>74.138702460850098</v>
      </c>
      <c r="AI78" s="103">
        <f t="shared" si="23"/>
        <v>84.931902857214055</v>
      </c>
      <c r="AJ78" s="103">
        <f t="shared" si="24"/>
        <v>77.542087542087543</v>
      </c>
      <c r="AK78" s="103">
        <f t="shared" si="24"/>
        <v>89.105487715168451</v>
      </c>
      <c r="AL78" s="45">
        <f t="shared" ca="1" si="25"/>
        <v>48.666666666666671</v>
      </c>
      <c r="AM78" s="45" t="str">
        <f t="shared" si="26"/>
        <v>-</v>
      </c>
      <c r="AN78" s="45" t="str">
        <f t="shared" si="26"/>
        <v>-</v>
      </c>
      <c r="AO78" s="45">
        <f t="shared" si="26"/>
        <v>4</v>
      </c>
      <c r="AP78" s="45" t="str">
        <f t="shared" si="26"/>
        <v>-</v>
      </c>
      <c r="AQ78" s="45" t="str">
        <f t="shared" si="15"/>
        <v>-</v>
      </c>
      <c r="AR78" s="45">
        <f t="shared" si="14"/>
        <v>346.80000000000007</v>
      </c>
      <c r="AS78" s="45">
        <f t="shared" si="14"/>
        <v>1343.6222222222223</v>
      </c>
      <c r="AT78" s="45">
        <f t="shared" si="14"/>
        <v>251.97777777777776</v>
      </c>
      <c r="AU78" s="45">
        <f t="shared" ca="1" si="27"/>
        <v>1995.0666666666666</v>
      </c>
      <c r="AV78" s="35" t="s">
        <v>2079</v>
      </c>
      <c r="AW78" s="35" t="s">
        <v>2080</v>
      </c>
      <c r="AX78" s="35" t="s">
        <v>2080</v>
      </c>
      <c r="AY78" s="35" t="s">
        <v>2080</v>
      </c>
      <c r="AZ78" s="37" t="s">
        <v>2080</v>
      </c>
    </row>
    <row r="79" spans="1:52" ht="24.95" customHeight="1" x14ac:dyDescent="0.25">
      <c r="A79" s="21" t="s">
        <v>994</v>
      </c>
      <c r="B79" s="22" t="s">
        <v>1721</v>
      </c>
      <c r="C79" s="8" t="s">
        <v>254</v>
      </c>
      <c r="D79" s="8" t="s">
        <v>274</v>
      </c>
      <c r="E79" s="18" t="s">
        <v>1392</v>
      </c>
      <c r="F79" s="45" t="str">
        <f>IFERROR(VLOOKUP(E79,categoria!$A:$C,3,FALSE),"Categoria 1")</f>
        <v>Categoria 3</v>
      </c>
      <c r="G79" s="45">
        <f>VLOOKUP(E79,[1]total!$C:$F,4,FALSE)</f>
        <v>8120</v>
      </c>
      <c r="H79" s="45">
        <f ca="1">' CV SIPNI MUN 2017'!H79/12*(TEXT(TODAY(),"MM")-1)</f>
        <v>123.66666666666667</v>
      </c>
      <c r="I79" s="7">
        <v>382</v>
      </c>
      <c r="J79" s="7">
        <v>395</v>
      </c>
      <c r="K79" s="7">
        <v>409</v>
      </c>
      <c r="L79" s="7">
        <v>425</v>
      </c>
      <c r="M79" s="7">
        <v>2337</v>
      </c>
      <c r="N79" s="7">
        <v>2578</v>
      </c>
      <c r="O79" s="7">
        <v>18284</v>
      </c>
      <c r="P79" s="7">
        <v>3236</v>
      </c>
      <c r="Q79" s="45">
        <v>28417</v>
      </c>
      <c r="R79" s="45">
        <f>'[2]SH-FA2007-18'!EB81</f>
        <v>115</v>
      </c>
      <c r="S79" s="45">
        <f>'[2]SH-FA2007-18'!EC81</f>
        <v>541</v>
      </c>
      <c r="T79" s="45">
        <f>'[2]SH-FA2007-18'!ED81</f>
        <v>487</v>
      </c>
      <c r="U79" s="45">
        <f>'[2]SH-FA2007-18'!EE81</f>
        <v>461</v>
      </c>
      <c r="V79" s="45">
        <f>'[2]SH-FA2007-18'!EF81</f>
        <v>457</v>
      </c>
      <c r="W79" s="45">
        <f>'[2]SH-FA2007-18'!EG81</f>
        <v>3792.6000000000004</v>
      </c>
      <c r="X79" s="45">
        <f>'[2]SH-FA2007-18'!EH81</f>
        <v>2213.3999999999996</v>
      </c>
      <c r="Y79" s="45">
        <f>'[2]SH-FA2007-18'!EI81</f>
        <v>21516.755555555555</v>
      </c>
      <c r="Z79" s="45">
        <f>'[2]SH-FA2007-18'!EJ81</f>
        <v>2894.2444444444445</v>
      </c>
      <c r="AA79" s="45">
        <f>'[2]SH-FA2007-18'!EK81</f>
        <v>32478</v>
      </c>
      <c r="AB79" s="103">
        <f t="shared" ca="1" si="16"/>
        <v>92.991913746630729</v>
      </c>
      <c r="AC79" s="103">
        <f t="shared" si="17"/>
        <v>100</v>
      </c>
      <c r="AD79" s="103">
        <f t="shared" si="18"/>
        <v>100</v>
      </c>
      <c r="AE79" s="103">
        <f t="shared" si="19"/>
        <v>100</v>
      </c>
      <c r="AF79" s="103">
        <f t="shared" si="20"/>
        <v>100</v>
      </c>
      <c r="AG79" s="103">
        <f t="shared" si="21"/>
        <v>100</v>
      </c>
      <c r="AH79" s="103">
        <f t="shared" si="22"/>
        <v>85.857253685027132</v>
      </c>
      <c r="AI79" s="103">
        <f t="shared" si="23"/>
        <v>100</v>
      </c>
      <c r="AJ79" s="103">
        <f t="shared" si="24"/>
        <v>89.438950693586051</v>
      </c>
      <c r="AK79" s="103">
        <f t="shared" si="24"/>
        <v>100</v>
      </c>
      <c r="AL79" s="45">
        <f t="shared" ca="1" si="25"/>
        <v>8.6666666666666714</v>
      </c>
      <c r="AM79" s="45" t="str">
        <f t="shared" si="26"/>
        <v>-</v>
      </c>
      <c r="AN79" s="45" t="str">
        <f t="shared" si="26"/>
        <v>-</v>
      </c>
      <c r="AO79" s="45" t="str">
        <f t="shared" si="26"/>
        <v>-</v>
      </c>
      <c r="AP79" s="45" t="str">
        <f t="shared" si="26"/>
        <v>-</v>
      </c>
      <c r="AQ79" s="45" t="str">
        <f t="shared" si="15"/>
        <v>-</v>
      </c>
      <c r="AR79" s="45">
        <f t="shared" si="14"/>
        <v>364.60000000000036</v>
      </c>
      <c r="AS79" s="45" t="str">
        <f t="shared" si="14"/>
        <v>-</v>
      </c>
      <c r="AT79" s="45">
        <f t="shared" si="14"/>
        <v>341.75555555555547</v>
      </c>
      <c r="AU79" s="45">
        <f t="shared" ca="1" si="27"/>
        <v>715.02222222222258</v>
      </c>
      <c r="AV79" s="35" t="s">
        <v>2079</v>
      </c>
      <c r="AW79" s="35" t="s">
        <v>2079</v>
      </c>
      <c r="AX79" s="35" t="s">
        <v>2080</v>
      </c>
      <c r="AY79" s="35" t="s">
        <v>2079</v>
      </c>
      <c r="AZ79" s="37" t="s">
        <v>2079</v>
      </c>
    </row>
    <row r="80" spans="1:52" ht="24.95" customHeight="1" x14ac:dyDescent="0.25">
      <c r="A80" s="21" t="s">
        <v>1031</v>
      </c>
      <c r="B80" s="22" t="s">
        <v>1721</v>
      </c>
      <c r="C80" s="8" t="s">
        <v>254</v>
      </c>
      <c r="D80" s="8" t="s">
        <v>275</v>
      </c>
      <c r="E80" s="18" t="s">
        <v>1396</v>
      </c>
      <c r="F80" s="45" t="str">
        <f>IFERROR(VLOOKUP(E80,categoria!$A:$C,3,FALSE),"Categoria 1")</f>
        <v>Categoria 2</v>
      </c>
      <c r="G80" s="45">
        <f>VLOOKUP(E80,[1]total!$C:$F,4,FALSE)</f>
        <v>7200</v>
      </c>
      <c r="H80" s="45">
        <f ca="1">' CV SIPNI MUN 2017'!H80/12*(TEXT(TODAY(),"MM")-1)</f>
        <v>160.66666666666666</v>
      </c>
      <c r="I80" s="7">
        <v>465</v>
      </c>
      <c r="J80" s="7">
        <v>456</v>
      </c>
      <c r="K80" s="7">
        <v>456</v>
      </c>
      <c r="L80" s="7">
        <v>463</v>
      </c>
      <c r="M80" s="7">
        <v>2576</v>
      </c>
      <c r="N80" s="7">
        <v>3108</v>
      </c>
      <c r="O80" s="7">
        <v>23256</v>
      </c>
      <c r="P80" s="7">
        <v>3362</v>
      </c>
      <c r="Q80" s="45">
        <v>34624</v>
      </c>
      <c r="R80" s="45">
        <f>'[2]SH-FA2007-18'!EB82</f>
        <v>134</v>
      </c>
      <c r="S80" s="45">
        <f>'[2]SH-FA2007-18'!EC82</f>
        <v>524</v>
      </c>
      <c r="T80" s="45">
        <f>'[2]SH-FA2007-18'!ED82</f>
        <v>524</v>
      </c>
      <c r="U80" s="45">
        <f>'[2]SH-FA2007-18'!EE82</f>
        <v>467</v>
      </c>
      <c r="V80" s="45">
        <f>'[2]SH-FA2007-18'!EF82</f>
        <v>619</v>
      </c>
      <c r="W80" s="45">
        <f>'[2]SH-FA2007-18'!EG82</f>
        <v>4349.6000000000004</v>
      </c>
      <c r="X80" s="45">
        <f>'[2]SH-FA2007-18'!EH82</f>
        <v>2239.4</v>
      </c>
      <c r="Y80" s="45">
        <f>'[2]SH-FA2007-18'!EI82</f>
        <v>21297.244444444445</v>
      </c>
      <c r="Z80" s="45">
        <f>'[2]SH-FA2007-18'!EJ82</f>
        <v>4173.7555555555555</v>
      </c>
      <c r="AA80" s="45">
        <f>'[2]SH-FA2007-18'!EK82</f>
        <v>34328</v>
      </c>
      <c r="AB80" s="103">
        <f t="shared" ca="1" si="16"/>
        <v>83.402489626556019</v>
      </c>
      <c r="AC80" s="103">
        <f t="shared" si="17"/>
        <v>100</v>
      </c>
      <c r="AD80" s="103">
        <f t="shared" si="18"/>
        <v>100</v>
      </c>
      <c r="AE80" s="103">
        <f t="shared" si="19"/>
        <v>100</v>
      </c>
      <c r="AF80" s="103">
        <f t="shared" si="20"/>
        <v>100</v>
      </c>
      <c r="AG80" s="103">
        <f t="shared" si="21"/>
        <v>100</v>
      </c>
      <c r="AH80" s="103">
        <f t="shared" si="22"/>
        <v>72.052767052767052</v>
      </c>
      <c r="AI80" s="103">
        <f t="shared" si="23"/>
        <v>91.577418491763169</v>
      </c>
      <c r="AJ80" s="103">
        <f t="shared" si="24"/>
        <v>100</v>
      </c>
      <c r="AK80" s="103">
        <f t="shared" si="24"/>
        <v>99.145101663585962</v>
      </c>
      <c r="AL80" s="45">
        <f t="shared" ca="1" si="25"/>
        <v>26.666666666666657</v>
      </c>
      <c r="AM80" s="45" t="str">
        <f t="shared" si="26"/>
        <v>-</v>
      </c>
      <c r="AN80" s="45" t="str">
        <f t="shared" si="26"/>
        <v>-</v>
      </c>
      <c r="AO80" s="45" t="str">
        <f t="shared" si="26"/>
        <v>-</v>
      </c>
      <c r="AP80" s="45" t="str">
        <f t="shared" si="26"/>
        <v>-</v>
      </c>
      <c r="AQ80" s="45" t="str">
        <f t="shared" si="15"/>
        <v>-</v>
      </c>
      <c r="AR80" s="45">
        <f t="shared" si="14"/>
        <v>868.59999999999991</v>
      </c>
      <c r="AS80" s="45">
        <f t="shared" si="14"/>
        <v>1958.7555555555555</v>
      </c>
      <c r="AT80" s="45" t="str">
        <f t="shared" si="14"/>
        <v>-</v>
      </c>
      <c r="AU80" s="45">
        <f t="shared" ca="1" si="27"/>
        <v>2854.0222222222219</v>
      </c>
      <c r="AV80" s="35" t="s">
        <v>2079</v>
      </c>
      <c r="AW80" s="35" t="s">
        <v>2079</v>
      </c>
      <c r="AX80" s="35" t="s">
        <v>2079</v>
      </c>
      <c r="AY80" s="35" t="s">
        <v>2080</v>
      </c>
      <c r="AZ80" s="37" t="s">
        <v>2079</v>
      </c>
    </row>
    <row r="81" spans="1:52" ht="24.95" customHeight="1" x14ac:dyDescent="0.25">
      <c r="A81" s="21" t="s">
        <v>1743</v>
      </c>
      <c r="B81" s="22" t="s">
        <v>1721</v>
      </c>
      <c r="C81" s="8" t="s">
        <v>254</v>
      </c>
      <c r="D81" s="8" t="s">
        <v>276</v>
      </c>
      <c r="E81" s="18" t="s">
        <v>1405</v>
      </c>
      <c r="F81" s="45" t="str">
        <f>IFERROR(VLOOKUP(E81,categoria!$A:$C,3,FALSE),"Categoria 1")</f>
        <v>Categoria 3</v>
      </c>
      <c r="G81" s="45">
        <f>VLOOKUP(E81,[1]total!$C:$F,4,FALSE)</f>
        <v>1900</v>
      </c>
      <c r="H81" s="45">
        <f ca="1">' CV SIPNI MUN 2017'!H81/12*(TEXT(TODAY(),"MM")-1)</f>
        <v>19.333333333333332</v>
      </c>
      <c r="I81" s="7">
        <v>57</v>
      </c>
      <c r="J81" s="7">
        <v>57</v>
      </c>
      <c r="K81" s="7">
        <v>58</v>
      </c>
      <c r="L81" s="7">
        <v>60</v>
      </c>
      <c r="M81" s="7">
        <v>354</v>
      </c>
      <c r="N81" s="7">
        <v>425</v>
      </c>
      <c r="O81" s="7">
        <v>2870</v>
      </c>
      <c r="P81" s="7">
        <v>784</v>
      </c>
      <c r="Q81" s="45">
        <v>4723</v>
      </c>
      <c r="R81" s="45">
        <f>'[2]SH-FA2007-18'!EB83</f>
        <v>9</v>
      </c>
      <c r="S81" s="45">
        <f>'[2]SH-FA2007-18'!EC83</f>
        <v>60</v>
      </c>
      <c r="T81" s="45">
        <f>'[2]SH-FA2007-18'!ED83</f>
        <v>69</v>
      </c>
      <c r="U81" s="45">
        <f>'[2]SH-FA2007-18'!EE83</f>
        <v>69</v>
      </c>
      <c r="V81" s="45">
        <f>'[2]SH-FA2007-18'!EF83</f>
        <v>63</v>
      </c>
      <c r="W81" s="45">
        <f>'[2]SH-FA2007-18'!EG83</f>
        <v>470.4</v>
      </c>
      <c r="X81" s="45">
        <f>'[2]SH-FA2007-18'!EH83</f>
        <v>294.8</v>
      </c>
      <c r="Y81" s="45">
        <f>'[2]SH-FA2007-18'!EI83</f>
        <v>3292.0444444444447</v>
      </c>
      <c r="Z81" s="45">
        <f>'[2]SH-FA2007-18'!EJ83</f>
        <v>679.75555555555559</v>
      </c>
      <c r="AA81" s="45">
        <f>'[2]SH-FA2007-18'!EK83</f>
        <v>5007</v>
      </c>
      <c r="AB81" s="103">
        <f t="shared" ca="1" si="16"/>
        <v>46.551724137931039</v>
      </c>
      <c r="AC81" s="103">
        <f t="shared" si="17"/>
        <v>100</v>
      </c>
      <c r="AD81" s="103">
        <f t="shared" si="18"/>
        <v>100</v>
      </c>
      <c r="AE81" s="103">
        <f t="shared" si="19"/>
        <v>100</v>
      </c>
      <c r="AF81" s="103">
        <f t="shared" si="20"/>
        <v>100</v>
      </c>
      <c r="AG81" s="103">
        <f t="shared" si="21"/>
        <v>100</v>
      </c>
      <c r="AH81" s="103">
        <f t="shared" si="22"/>
        <v>69.364705882352936</v>
      </c>
      <c r="AI81" s="103">
        <f t="shared" si="23"/>
        <v>100</v>
      </c>
      <c r="AJ81" s="103">
        <f t="shared" si="24"/>
        <v>86.703514739229021</v>
      </c>
      <c r="AK81" s="103">
        <f t="shared" si="24"/>
        <v>100</v>
      </c>
      <c r="AL81" s="45">
        <f t="shared" ca="1" si="25"/>
        <v>10.333333333333332</v>
      </c>
      <c r="AM81" s="45" t="str">
        <f t="shared" si="26"/>
        <v>-</v>
      </c>
      <c r="AN81" s="45" t="str">
        <f t="shared" si="26"/>
        <v>-</v>
      </c>
      <c r="AO81" s="45" t="str">
        <f t="shared" si="26"/>
        <v>-</v>
      </c>
      <c r="AP81" s="45" t="str">
        <f t="shared" si="26"/>
        <v>-</v>
      </c>
      <c r="AQ81" s="45" t="str">
        <f t="shared" si="15"/>
        <v>-</v>
      </c>
      <c r="AR81" s="45">
        <f t="shared" si="14"/>
        <v>130.19999999999999</v>
      </c>
      <c r="AS81" s="45" t="str">
        <f t="shared" si="14"/>
        <v>-</v>
      </c>
      <c r="AT81" s="45">
        <f t="shared" si="14"/>
        <v>104.24444444444441</v>
      </c>
      <c r="AU81" s="45">
        <f t="shared" ca="1" si="27"/>
        <v>244.77777777777774</v>
      </c>
      <c r="AV81" s="35" t="s">
        <v>2079</v>
      </c>
      <c r="AW81" s="35" t="s">
        <v>2079</v>
      </c>
      <c r="AX81" s="35" t="s">
        <v>2080</v>
      </c>
      <c r="AY81" s="35" t="s">
        <v>2079</v>
      </c>
      <c r="AZ81" s="37" t="s">
        <v>2079</v>
      </c>
    </row>
    <row r="82" spans="1:52" ht="24.95" customHeight="1" x14ac:dyDescent="0.25">
      <c r="A82" s="21" t="s">
        <v>1743</v>
      </c>
      <c r="B82" s="22" t="s">
        <v>1721</v>
      </c>
      <c r="C82" s="8" t="s">
        <v>254</v>
      </c>
      <c r="D82" s="8" t="s">
        <v>277</v>
      </c>
      <c r="E82" s="18" t="s">
        <v>1434</v>
      </c>
      <c r="F82" s="45" t="str">
        <f>IFERROR(VLOOKUP(E82,categoria!$A:$C,3,FALSE),"Categoria 1")</f>
        <v>Categoria 3</v>
      </c>
      <c r="G82" s="45">
        <f>VLOOKUP(E82,[1]total!$C:$F,4,FALSE)</f>
        <v>27200</v>
      </c>
      <c r="H82" s="45">
        <f ca="1">' CV SIPNI MUN 2017'!H82/12*(TEXT(TODAY(),"MM")-1)</f>
        <v>390.66666666666669</v>
      </c>
      <c r="I82" s="7">
        <v>1086</v>
      </c>
      <c r="J82" s="7">
        <v>1029</v>
      </c>
      <c r="K82" s="7">
        <v>996</v>
      </c>
      <c r="L82" s="7">
        <v>986</v>
      </c>
      <c r="M82" s="7">
        <v>5322</v>
      </c>
      <c r="N82" s="7">
        <v>6461</v>
      </c>
      <c r="O82" s="7">
        <v>57541</v>
      </c>
      <c r="P82" s="7">
        <v>8914</v>
      </c>
      <c r="Q82" s="45">
        <v>83507</v>
      </c>
      <c r="R82" s="45">
        <f>'[2]SH-FA2007-18'!EB84</f>
        <v>257</v>
      </c>
      <c r="S82" s="45">
        <f>'[2]SH-FA2007-18'!EC84</f>
        <v>1324</v>
      </c>
      <c r="T82" s="45">
        <f>'[2]SH-FA2007-18'!ED84</f>
        <v>1263</v>
      </c>
      <c r="U82" s="45">
        <f>'[2]SH-FA2007-18'!EE84</f>
        <v>1347</v>
      </c>
      <c r="V82" s="45">
        <f>'[2]SH-FA2007-18'!EF84</f>
        <v>1212</v>
      </c>
      <c r="W82" s="45">
        <f>'[2]SH-FA2007-18'!EG84</f>
        <v>10118.6</v>
      </c>
      <c r="X82" s="45">
        <f>'[2]SH-FA2007-18'!EH84</f>
        <v>5793.2</v>
      </c>
      <c r="Y82" s="45">
        <f>'[2]SH-FA2007-18'!EI84</f>
        <v>78557.422222222231</v>
      </c>
      <c r="Z82" s="45">
        <f>'[2]SH-FA2007-18'!EJ84</f>
        <v>10320.777777777777</v>
      </c>
      <c r="AA82" s="45">
        <f>'[2]SH-FA2007-18'!EK84</f>
        <v>110193.00000000001</v>
      </c>
      <c r="AB82" s="103">
        <f t="shared" ca="1" si="16"/>
        <v>65.784982935153579</v>
      </c>
      <c r="AC82" s="103">
        <f t="shared" si="17"/>
        <v>100</v>
      </c>
      <c r="AD82" s="103">
        <f t="shared" si="18"/>
        <v>100</v>
      </c>
      <c r="AE82" s="103">
        <f t="shared" si="19"/>
        <v>100</v>
      </c>
      <c r="AF82" s="103">
        <f t="shared" si="20"/>
        <v>100</v>
      </c>
      <c r="AG82" s="103">
        <f t="shared" si="21"/>
        <v>100</v>
      </c>
      <c r="AH82" s="103">
        <f t="shared" si="22"/>
        <v>89.664138678223182</v>
      </c>
      <c r="AI82" s="103">
        <f t="shared" si="23"/>
        <v>100</v>
      </c>
      <c r="AJ82" s="103">
        <f t="shared" si="24"/>
        <v>100</v>
      </c>
      <c r="AK82" s="103">
        <f t="shared" si="24"/>
        <v>100</v>
      </c>
      <c r="AL82" s="45">
        <f t="shared" ca="1" si="25"/>
        <v>133.66666666666669</v>
      </c>
      <c r="AM82" s="45" t="str">
        <f t="shared" si="26"/>
        <v>-</v>
      </c>
      <c r="AN82" s="45" t="str">
        <f t="shared" si="26"/>
        <v>-</v>
      </c>
      <c r="AO82" s="45" t="str">
        <f t="shared" si="26"/>
        <v>-</v>
      </c>
      <c r="AP82" s="45" t="str">
        <f t="shared" si="26"/>
        <v>-</v>
      </c>
      <c r="AQ82" s="45" t="str">
        <f t="shared" si="15"/>
        <v>-</v>
      </c>
      <c r="AR82" s="45">
        <f t="shared" si="14"/>
        <v>667.80000000000018</v>
      </c>
      <c r="AS82" s="45" t="str">
        <f t="shared" si="14"/>
        <v>-</v>
      </c>
      <c r="AT82" s="45" t="str">
        <f t="shared" si="14"/>
        <v>-</v>
      </c>
      <c r="AU82" s="45">
        <f t="shared" ca="1" si="27"/>
        <v>801.46666666666692</v>
      </c>
      <c r="AV82" s="35" t="s">
        <v>2079</v>
      </c>
      <c r="AW82" s="35" t="s">
        <v>2079</v>
      </c>
      <c r="AX82" s="35" t="s">
        <v>2079</v>
      </c>
      <c r="AY82" s="35" t="s">
        <v>2080</v>
      </c>
      <c r="AZ82" s="37" t="s">
        <v>2079</v>
      </c>
    </row>
    <row r="83" spans="1:52" ht="24.95" customHeight="1" x14ac:dyDescent="0.25">
      <c r="A83" s="21" t="s">
        <v>1743</v>
      </c>
      <c r="B83" s="22" t="s">
        <v>1721</v>
      </c>
      <c r="C83" s="8" t="s">
        <v>254</v>
      </c>
      <c r="D83" s="8" t="s">
        <v>278</v>
      </c>
      <c r="E83" s="18" t="s">
        <v>1354</v>
      </c>
      <c r="F83" s="45" t="str">
        <f>IFERROR(VLOOKUP(E83,categoria!$A:$C,3,FALSE),"Categoria 1")</f>
        <v>Categoria 3</v>
      </c>
      <c r="G83" s="45">
        <f>VLOOKUP(E83,[1]total!$C:$F,4,FALSE)</f>
        <v>1100</v>
      </c>
      <c r="H83" s="45">
        <f ca="1">' CV SIPNI MUN 2017'!H83/12*(TEXT(TODAY(),"MM")-1)</f>
        <v>23.666666666666668</v>
      </c>
      <c r="I83" s="7">
        <v>71</v>
      </c>
      <c r="J83" s="7">
        <v>72</v>
      </c>
      <c r="K83" s="7">
        <v>74</v>
      </c>
      <c r="L83" s="7">
        <v>75</v>
      </c>
      <c r="M83" s="7">
        <v>420</v>
      </c>
      <c r="N83" s="7">
        <v>492</v>
      </c>
      <c r="O83" s="7">
        <v>3589</v>
      </c>
      <c r="P83" s="7">
        <v>711</v>
      </c>
      <c r="Q83" s="45">
        <v>5575</v>
      </c>
      <c r="R83" s="45">
        <f>'[2]SH-FA2007-18'!EB85</f>
        <v>6</v>
      </c>
      <c r="S83" s="45">
        <f>'[2]SH-FA2007-18'!EC85</f>
        <v>71</v>
      </c>
      <c r="T83" s="45">
        <f>'[2]SH-FA2007-18'!ED85</f>
        <v>69</v>
      </c>
      <c r="U83" s="45">
        <f>'[2]SH-FA2007-18'!EE85</f>
        <v>78</v>
      </c>
      <c r="V83" s="45">
        <f>'[2]SH-FA2007-18'!EF85</f>
        <v>75</v>
      </c>
      <c r="W83" s="45">
        <f>'[2]SH-FA2007-18'!EG85</f>
        <v>711.40000000000009</v>
      </c>
      <c r="X83" s="45">
        <f>'[2]SH-FA2007-18'!EH85</f>
        <v>379.6</v>
      </c>
      <c r="Y83" s="45">
        <f>'[2]SH-FA2007-18'!EI85</f>
        <v>3696.3333333333335</v>
      </c>
      <c r="Z83" s="45">
        <f>'[2]SH-FA2007-18'!EJ85</f>
        <v>999.66666666666652</v>
      </c>
      <c r="AA83" s="45">
        <f>'[2]SH-FA2007-18'!EK85</f>
        <v>6086</v>
      </c>
      <c r="AB83" s="103">
        <f t="shared" ca="1" si="16"/>
        <v>25.352112676056336</v>
      </c>
      <c r="AC83" s="103">
        <f t="shared" si="17"/>
        <v>100</v>
      </c>
      <c r="AD83" s="103">
        <f t="shared" si="18"/>
        <v>95.833333333333343</v>
      </c>
      <c r="AE83" s="103">
        <f t="shared" si="19"/>
        <v>100</v>
      </c>
      <c r="AF83" s="103">
        <f t="shared" si="20"/>
        <v>100</v>
      </c>
      <c r="AG83" s="103">
        <f t="shared" si="21"/>
        <v>100</v>
      </c>
      <c r="AH83" s="103">
        <f t="shared" si="22"/>
        <v>77.154471544715449</v>
      </c>
      <c r="AI83" s="103">
        <f t="shared" si="23"/>
        <v>100</v>
      </c>
      <c r="AJ83" s="103">
        <f t="shared" si="24"/>
        <v>100</v>
      </c>
      <c r="AK83" s="103">
        <f t="shared" si="24"/>
        <v>100</v>
      </c>
      <c r="AL83" s="45">
        <f t="shared" ca="1" si="25"/>
        <v>17.666666666666668</v>
      </c>
      <c r="AM83" s="45">
        <f t="shared" si="26"/>
        <v>0</v>
      </c>
      <c r="AN83" s="45">
        <f t="shared" si="26"/>
        <v>3</v>
      </c>
      <c r="AO83" s="45" t="str">
        <f t="shared" si="26"/>
        <v>-</v>
      </c>
      <c r="AP83" s="45">
        <f t="shared" si="26"/>
        <v>0</v>
      </c>
      <c r="AQ83" s="45" t="str">
        <f t="shared" si="15"/>
        <v>-</v>
      </c>
      <c r="AR83" s="45">
        <f t="shared" si="15"/>
        <v>112.39999999999998</v>
      </c>
      <c r="AS83" s="45" t="str">
        <f t="shared" si="15"/>
        <v>-</v>
      </c>
      <c r="AT83" s="45" t="str">
        <f t="shared" si="15"/>
        <v>-</v>
      </c>
      <c r="AU83" s="45">
        <f t="shared" ca="1" si="27"/>
        <v>133.06666666666663</v>
      </c>
      <c r="AV83" s="35" t="s">
        <v>2079</v>
      </c>
      <c r="AW83" s="35" t="s">
        <v>2080</v>
      </c>
      <c r="AX83" s="35" t="s">
        <v>2079</v>
      </c>
      <c r="AY83" s="35" t="s">
        <v>2080</v>
      </c>
      <c r="AZ83" s="37" t="s">
        <v>2079</v>
      </c>
    </row>
    <row r="84" spans="1:52" ht="24.95" customHeight="1" x14ac:dyDescent="0.25">
      <c r="A84" s="21" t="s">
        <v>1019</v>
      </c>
      <c r="B84" s="22" t="s">
        <v>1721</v>
      </c>
      <c r="C84" s="8" t="s">
        <v>254</v>
      </c>
      <c r="D84" s="8" t="s">
        <v>279</v>
      </c>
      <c r="E84" s="18" t="s">
        <v>1449</v>
      </c>
      <c r="F84" s="45" t="str">
        <f>IFERROR(VLOOKUP(E84,categoria!$A:$C,3,FALSE),"Categoria 1")</f>
        <v>Categoria 3</v>
      </c>
      <c r="G84" s="45">
        <f>VLOOKUP(E84,[1]total!$C:$F,4,FALSE)</f>
        <v>16750</v>
      </c>
      <c r="H84" s="45">
        <f ca="1">' CV SIPNI MUN 2017'!H84/12*(TEXT(TODAY(),"MM")-1)</f>
        <v>292.66666666666669</v>
      </c>
      <c r="I84" s="7">
        <v>865</v>
      </c>
      <c r="J84" s="7">
        <v>865</v>
      </c>
      <c r="K84" s="7">
        <v>879</v>
      </c>
      <c r="L84" s="7">
        <v>903</v>
      </c>
      <c r="M84" s="7">
        <v>5125</v>
      </c>
      <c r="N84" s="7">
        <v>6210</v>
      </c>
      <c r="O84" s="7">
        <v>47222</v>
      </c>
      <c r="P84" s="7">
        <v>7939</v>
      </c>
      <c r="Q84" s="45">
        <v>70886</v>
      </c>
      <c r="R84" s="45">
        <f>'[2]SH-FA2007-18'!EB86</f>
        <v>210</v>
      </c>
      <c r="S84" s="45">
        <f>'[2]SH-FA2007-18'!EC86</f>
        <v>909</v>
      </c>
      <c r="T84" s="45">
        <f>'[2]SH-FA2007-18'!ED86</f>
        <v>763</v>
      </c>
      <c r="U84" s="45">
        <f>'[2]SH-FA2007-18'!EE86</f>
        <v>1176</v>
      </c>
      <c r="V84" s="45">
        <f>'[2]SH-FA2007-18'!EF86</f>
        <v>940</v>
      </c>
      <c r="W84" s="45">
        <f>'[2]SH-FA2007-18'!EG86</f>
        <v>7624.6</v>
      </c>
      <c r="X84" s="45">
        <f>'[2]SH-FA2007-18'!EH86</f>
        <v>4656.3999999999996</v>
      </c>
      <c r="Y84" s="45">
        <f>'[2]SH-FA2007-18'!EI86</f>
        <v>43318.333333333336</v>
      </c>
      <c r="Z84" s="45">
        <f>'[2]SH-FA2007-18'!EJ86</f>
        <v>8259.6666666666661</v>
      </c>
      <c r="AA84" s="45">
        <f>'[2]SH-FA2007-18'!EK86</f>
        <v>67857</v>
      </c>
      <c r="AB84" s="103">
        <f t="shared" ca="1" si="16"/>
        <v>71.75398633257403</v>
      </c>
      <c r="AC84" s="103">
        <f t="shared" si="17"/>
        <v>100</v>
      </c>
      <c r="AD84" s="103">
        <f t="shared" si="18"/>
        <v>88.20809248554913</v>
      </c>
      <c r="AE84" s="103">
        <f t="shared" si="19"/>
        <v>100</v>
      </c>
      <c r="AF84" s="103">
        <f t="shared" si="20"/>
        <v>100</v>
      </c>
      <c r="AG84" s="103">
        <f t="shared" si="21"/>
        <v>100</v>
      </c>
      <c r="AH84" s="103">
        <f t="shared" si="22"/>
        <v>74.982286634460536</v>
      </c>
      <c r="AI84" s="103">
        <f t="shared" si="23"/>
        <v>91.733372862931134</v>
      </c>
      <c r="AJ84" s="103">
        <f t="shared" si="24"/>
        <v>100</v>
      </c>
      <c r="AK84" s="103">
        <f t="shared" si="24"/>
        <v>95.72694185029485</v>
      </c>
      <c r="AL84" s="45">
        <f t="shared" ca="1" si="25"/>
        <v>82.666666666666686</v>
      </c>
      <c r="AM84" s="45" t="str">
        <f t="shared" si="26"/>
        <v>-</v>
      </c>
      <c r="AN84" s="45">
        <f t="shared" si="26"/>
        <v>102</v>
      </c>
      <c r="AO84" s="45" t="str">
        <f t="shared" si="26"/>
        <v>-</v>
      </c>
      <c r="AP84" s="45" t="str">
        <f t="shared" si="26"/>
        <v>-</v>
      </c>
      <c r="AQ84" s="45" t="str">
        <f t="shared" si="15"/>
        <v>-</v>
      </c>
      <c r="AR84" s="45">
        <f t="shared" si="15"/>
        <v>1553.6000000000004</v>
      </c>
      <c r="AS84" s="45">
        <f t="shared" si="15"/>
        <v>3903.6666666666642</v>
      </c>
      <c r="AT84" s="45" t="str">
        <f t="shared" si="15"/>
        <v>-</v>
      </c>
      <c r="AU84" s="45">
        <f t="shared" ca="1" si="27"/>
        <v>5641.9333333333316</v>
      </c>
      <c r="AV84" s="35" t="s">
        <v>2079</v>
      </c>
      <c r="AW84" s="35" t="s">
        <v>2079</v>
      </c>
      <c r="AX84" s="35" t="s">
        <v>2080</v>
      </c>
      <c r="AY84" s="35" t="s">
        <v>2080</v>
      </c>
      <c r="AZ84" s="37" t="s">
        <v>2079</v>
      </c>
    </row>
    <row r="85" spans="1:52" ht="24.95" customHeight="1" x14ac:dyDescent="0.25">
      <c r="A85" s="21" t="s">
        <v>1031</v>
      </c>
      <c r="B85" s="22" t="s">
        <v>1721</v>
      </c>
      <c r="C85" s="8" t="s">
        <v>254</v>
      </c>
      <c r="D85" s="8" t="s">
        <v>280</v>
      </c>
      <c r="E85" s="18" t="s">
        <v>1473</v>
      </c>
      <c r="F85" s="45" t="str">
        <f>IFERROR(VLOOKUP(E85,categoria!$A:$C,3,FALSE),"Categoria 1")</f>
        <v>Categoria 2</v>
      </c>
      <c r="G85" s="45">
        <f>VLOOKUP(E85,[1]total!$C:$F,4,FALSE)</f>
        <v>10400</v>
      </c>
      <c r="H85" s="45">
        <f ca="1">' CV SIPNI MUN 2017'!H85/12*(TEXT(TODAY(),"MM")-1)</f>
        <v>235.33333333333334</v>
      </c>
      <c r="I85" s="7">
        <v>709</v>
      </c>
      <c r="J85" s="7">
        <v>720</v>
      </c>
      <c r="K85" s="7">
        <v>737</v>
      </c>
      <c r="L85" s="7">
        <v>761</v>
      </c>
      <c r="M85" s="7">
        <v>4277</v>
      </c>
      <c r="N85" s="7">
        <v>5027</v>
      </c>
      <c r="O85" s="7">
        <v>40093</v>
      </c>
      <c r="P85" s="7">
        <v>6640</v>
      </c>
      <c r="Q85" s="45">
        <v>59670</v>
      </c>
      <c r="R85" s="45">
        <f>'[2]SH-FA2007-18'!EB87</f>
        <v>180</v>
      </c>
      <c r="S85" s="45">
        <f>'[2]SH-FA2007-18'!EC87</f>
        <v>882</v>
      </c>
      <c r="T85" s="45">
        <f>'[2]SH-FA2007-18'!ED87</f>
        <v>597</v>
      </c>
      <c r="U85" s="45">
        <f>'[2]SH-FA2007-18'!EE87</f>
        <v>786</v>
      </c>
      <c r="V85" s="45">
        <f>'[2]SH-FA2007-18'!EF87</f>
        <v>797</v>
      </c>
      <c r="W85" s="45">
        <f>'[2]SH-FA2007-18'!EG87</f>
        <v>7124.4</v>
      </c>
      <c r="X85" s="45">
        <f>'[2]SH-FA2007-18'!EH87</f>
        <v>4148</v>
      </c>
      <c r="Y85" s="45">
        <f>'[2]SH-FA2007-18'!EI87</f>
        <v>37402.444444444445</v>
      </c>
      <c r="Z85" s="45">
        <f>'[2]SH-FA2007-18'!EJ87</f>
        <v>4766.155555555556</v>
      </c>
      <c r="AA85" s="45">
        <f>'[2]SH-FA2007-18'!EK87</f>
        <v>56683</v>
      </c>
      <c r="AB85" s="103">
        <f t="shared" ca="1" si="16"/>
        <v>76.487252124645892</v>
      </c>
      <c r="AC85" s="103">
        <f t="shared" si="17"/>
        <v>100</v>
      </c>
      <c r="AD85" s="103">
        <f t="shared" si="18"/>
        <v>82.916666666666671</v>
      </c>
      <c r="AE85" s="103">
        <f t="shared" si="19"/>
        <v>100</v>
      </c>
      <c r="AF85" s="103">
        <f t="shared" si="20"/>
        <v>100</v>
      </c>
      <c r="AG85" s="103">
        <f t="shared" si="21"/>
        <v>100</v>
      </c>
      <c r="AH85" s="103">
        <f t="shared" si="22"/>
        <v>82.514422120549042</v>
      </c>
      <c r="AI85" s="103">
        <f t="shared" si="23"/>
        <v>93.289213689283528</v>
      </c>
      <c r="AJ85" s="103">
        <f t="shared" si="24"/>
        <v>71.779451137884877</v>
      </c>
      <c r="AK85" s="103">
        <f t="shared" si="24"/>
        <v>94.994134405899118</v>
      </c>
      <c r="AL85" s="45">
        <f t="shared" ca="1" si="25"/>
        <v>55.333333333333343</v>
      </c>
      <c r="AM85" s="45" t="str">
        <f t="shared" si="26"/>
        <v>-</v>
      </c>
      <c r="AN85" s="45">
        <f t="shared" si="26"/>
        <v>123</v>
      </c>
      <c r="AO85" s="45" t="str">
        <f t="shared" si="26"/>
        <v>-</v>
      </c>
      <c r="AP85" s="45" t="str">
        <f t="shared" si="26"/>
        <v>-</v>
      </c>
      <c r="AQ85" s="45" t="str">
        <f t="shared" si="15"/>
        <v>-</v>
      </c>
      <c r="AR85" s="45">
        <f t="shared" si="15"/>
        <v>879</v>
      </c>
      <c r="AS85" s="45">
        <f t="shared" si="15"/>
        <v>2690.5555555555547</v>
      </c>
      <c r="AT85" s="45">
        <f t="shared" si="15"/>
        <v>1873.844444444444</v>
      </c>
      <c r="AU85" s="45">
        <f t="shared" ca="1" si="27"/>
        <v>5621.7333333333318</v>
      </c>
      <c r="AV85" s="35" t="s">
        <v>2079</v>
      </c>
      <c r="AW85" s="35" t="s">
        <v>2079</v>
      </c>
      <c r="AX85" s="35" t="s">
        <v>2080</v>
      </c>
      <c r="AY85" s="35" t="s">
        <v>2080</v>
      </c>
      <c r="AZ85" s="37" t="s">
        <v>2079</v>
      </c>
    </row>
    <row r="86" spans="1:52" ht="24.95" customHeight="1" x14ac:dyDescent="0.25">
      <c r="A86" s="21" t="s">
        <v>994</v>
      </c>
      <c r="B86" s="22" t="s">
        <v>1721</v>
      </c>
      <c r="C86" s="8" t="s">
        <v>254</v>
      </c>
      <c r="D86" s="8" t="s">
        <v>281</v>
      </c>
      <c r="E86" s="18" t="s">
        <v>1772</v>
      </c>
      <c r="F86" s="45" t="str">
        <f>IFERROR(VLOOKUP(E86,categoria!$A:$C,3,FALSE),"Categoria 1")</f>
        <v>Categoria 2</v>
      </c>
      <c r="G86" s="45">
        <f>VLOOKUP(E86,[1]total!$C:$F,4,FALSE)</f>
        <v>800</v>
      </c>
      <c r="H86" s="45">
        <f ca="1">' CV SIPNI MUN 2017'!H86/12*(TEXT(TODAY(),"MM")-1)</f>
        <v>15.333333333333334</v>
      </c>
      <c r="I86" s="7">
        <v>49</v>
      </c>
      <c r="J86" s="7">
        <v>53</v>
      </c>
      <c r="K86" s="7">
        <v>56</v>
      </c>
      <c r="L86" s="7">
        <v>60</v>
      </c>
      <c r="M86" s="7">
        <v>345</v>
      </c>
      <c r="N86" s="7">
        <v>399</v>
      </c>
      <c r="O86" s="7">
        <v>2952</v>
      </c>
      <c r="P86" s="7">
        <v>736</v>
      </c>
      <c r="Q86" s="45">
        <v>4696</v>
      </c>
      <c r="R86" s="45">
        <f>'[2]SH-FA2007-18'!EB88</f>
        <v>10</v>
      </c>
      <c r="S86" s="45">
        <f>'[2]SH-FA2007-18'!EC88</f>
        <v>62</v>
      </c>
      <c r="T86" s="45">
        <f>'[2]SH-FA2007-18'!ED88</f>
        <v>64</v>
      </c>
      <c r="U86" s="45">
        <f>'[2]SH-FA2007-18'!EE88</f>
        <v>61</v>
      </c>
      <c r="V86" s="45">
        <f>'[2]SH-FA2007-18'!EF88</f>
        <v>43</v>
      </c>
      <c r="W86" s="45">
        <f>'[2]SH-FA2007-18'!EG88</f>
        <v>432.6</v>
      </c>
      <c r="X86" s="45">
        <f>'[2]SH-FA2007-18'!EH88</f>
        <v>316.60000000000002</v>
      </c>
      <c r="Y86" s="45">
        <f>'[2]SH-FA2007-18'!EI88</f>
        <v>2785.2222222222226</v>
      </c>
      <c r="Z86" s="45">
        <f>'[2]SH-FA2007-18'!EJ88</f>
        <v>551.57777777777778</v>
      </c>
      <c r="AA86" s="45">
        <f>'[2]SH-FA2007-18'!EK88</f>
        <v>4326</v>
      </c>
      <c r="AB86" s="103">
        <f t="shared" ca="1" si="16"/>
        <v>65.217391304347828</v>
      </c>
      <c r="AC86" s="103">
        <f t="shared" si="17"/>
        <v>100</v>
      </c>
      <c r="AD86" s="103">
        <f t="shared" si="18"/>
        <v>100</v>
      </c>
      <c r="AE86" s="103">
        <f t="shared" si="19"/>
        <v>100</v>
      </c>
      <c r="AF86" s="103">
        <f t="shared" si="20"/>
        <v>71.666666666666671</v>
      </c>
      <c r="AG86" s="103">
        <f t="shared" si="21"/>
        <v>100</v>
      </c>
      <c r="AH86" s="103">
        <f t="shared" si="22"/>
        <v>79.3483709273183</v>
      </c>
      <c r="AI86" s="103">
        <f t="shared" si="23"/>
        <v>94.350346281240604</v>
      </c>
      <c r="AJ86" s="103">
        <f t="shared" si="24"/>
        <v>74.942632850241537</v>
      </c>
      <c r="AK86" s="103">
        <f t="shared" si="24"/>
        <v>92.120954003407149</v>
      </c>
      <c r="AL86" s="45">
        <f t="shared" ca="1" si="25"/>
        <v>5.3333333333333339</v>
      </c>
      <c r="AM86" s="45" t="str">
        <f t="shared" si="26"/>
        <v>-</v>
      </c>
      <c r="AN86" s="45" t="str">
        <f t="shared" si="26"/>
        <v>-</v>
      </c>
      <c r="AO86" s="45" t="str">
        <f t="shared" si="26"/>
        <v>-</v>
      </c>
      <c r="AP86" s="45">
        <f t="shared" si="26"/>
        <v>17</v>
      </c>
      <c r="AQ86" s="45" t="str">
        <f t="shared" si="15"/>
        <v>-</v>
      </c>
      <c r="AR86" s="45">
        <f t="shared" si="15"/>
        <v>82.399999999999977</v>
      </c>
      <c r="AS86" s="45">
        <f t="shared" si="15"/>
        <v>166.77777777777737</v>
      </c>
      <c r="AT86" s="45">
        <f t="shared" si="15"/>
        <v>184.42222222222222</v>
      </c>
      <c r="AU86" s="45">
        <f t="shared" ca="1" si="27"/>
        <v>455.93333333333294</v>
      </c>
      <c r="AV86" s="35" t="s">
        <v>2079</v>
      </c>
      <c r="AW86" s="35" t="s">
        <v>2079</v>
      </c>
      <c r="AX86" s="35" t="s">
        <v>2079</v>
      </c>
      <c r="AY86" s="35" t="s">
        <v>2079</v>
      </c>
      <c r="AZ86" s="37" t="s">
        <v>2079</v>
      </c>
    </row>
    <row r="87" spans="1:52" ht="24.95" customHeight="1" x14ac:dyDescent="0.25">
      <c r="A87" s="21" t="s">
        <v>1743</v>
      </c>
      <c r="B87" s="22" t="s">
        <v>1721</v>
      </c>
      <c r="C87" s="8" t="s">
        <v>254</v>
      </c>
      <c r="D87" s="8" t="s">
        <v>282</v>
      </c>
      <c r="E87" s="18" t="s">
        <v>1511</v>
      </c>
      <c r="F87" s="45" t="str">
        <f>IFERROR(VLOOKUP(E87,categoria!$A:$C,3,FALSE),"Categoria 1")</f>
        <v>Categoria 3</v>
      </c>
      <c r="G87" s="45">
        <f>VLOOKUP(E87,[1]total!$C:$F,4,FALSE)</f>
        <v>3500</v>
      </c>
      <c r="H87" s="45">
        <f ca="1">' CV SIPNI MUN 2017'!H87/12*(TEXT(TODAY(),"MM")-1)</f>
        <v>71</v>
      </c>
      <c r="I87" s="7">
        <v>205</v>
      </c>
      <c r="J87" s="7">
        <v>201</v>
      </c>
      <c r="K87" s="7">
        <v>199</v>
      </c>
      <c r="L87" s="7">
        <v>201</v>
      </c>
      <c r="M87" s="7">
        <v>1089</v>
      </c>
      <c r="N87" s="7">
        <v>1304</v>
      </c>
      <c r="O87" s="7">
        <v>10519</v>
      </c>
      <c r="P87" s="7">
        <v>1571</v>
      </c>
      <c r="Q87" s="45">
        <v>15502</v>
      </c>
      <c r="R87" s="45">
        <f>'[2]SH-FA2007-18'!EB89</f>
        <v>15</v>
      </c>
      <c r="S87" s="45">
        <f>'[2]SH-FA2007-18'!EC89</f>
        <v>115</v>
      </c>
      <c r="T87" s="45">
        <f>'[2]SH-FA2007-18'!ED89</f>
        <v>164</v>
      </c>
      <c r="U87" s="45">
        <f>'[2]SH-FA2007-18'!EE89</f>
        <v>171</v>
      </c>
      <c r="V87" s="45">
        <f>'[2]SH-FA2007-18'!EF89</f>
        <v>193</v>
      </c>
      <c r="W87" s="45">
        <f>'[2]SH-FA2007-18'!EG89</f>
        <v>1523.2</v>
      </c>
      <c r="X87" s="45">
        <f>'[2]SH-FA2007-18'!EH89</f>
        <v>866.8</v>
      </c>
      <c r="Y87" s="45">
        <f>'[2]SH-FA2007-18'!EI89</f>
        <v>7359.9111111111124</v>
      </c>
      <c r="Z87" s="45">
        <f>'[2]SH-FA2007-18'!EJ89</f>
        <v>1252.088888888889</v>
      </c>
      <c r="AA87" s="45">
        <f>'[2]SH-FA2007-18'!EK89</f>
        <v>11660.000000000002</v>
      </c>
      <c r="AB87" s="103">
        <f t="shared" ca="1" si="16"/>
        <v>21.12676056338028</v>
      </c>
      <c r="AC87" s="103">
        <f t="shared" si="17"/>
        <v>56.09756097560976</v>
      </c>
      <c r="AD87" s="103">
        <f t="shared" si="18"/>
        <v>81.592039800995025</v>
      </c>
      <c r="AE87" s="103">
        <f t="shared" si="19"/>
        <v>85.929648241206024</v>
      </c>
      <c r="AF87" s="103">
        <f t="shared" si="20"/>
        <v>96.019900497512438</v>
      </c>
      <c r="AG87" s="103">
        <f t="shared" si="21"/>
        <v>100</v>
      </c>
      <c r="AH87" s="103">
        <f t="shared" si="22"/>
        <v>66.472392638036808</v>
      </c>
      <c r="AI87" s="103">
        <f t="shared" si="23"/>
        <v>69.967783164855149</v>
      </c>
      <c r="AJ87" s="103">
        <f t="shared" si="24"/>
        <v>79.700120234811521</v>
      </c>
      <c r="AK87" s="103">
        <f t="shared" si="24"/>
        <v>75.216101148238948</v>
      </c>
      <c r="AL87" s="45">
        <f t="shared" ca="1" si="25"/>
        <v>56</v>
      </c>
      <c r="AM87" s="45">
        <f t="shared" si="26"/>
        <v>90</v>
      </c>
      <c r="AN87" s="45">
        <f t="shared" si="26"/>
        <v>37</v>
      </c>
      <c r="AO87" s="45">
        <f t="shared" si="26"/>
        <v>28</v>
      </c>
      <c r="AP87" s="45">
        <f t="shared" si="26"/>
        <v>8</v>
      </c>
      <c r="AQ87" s="45" t="str">
        <f t="shared" si="15"/>
        <v>-</v>
      </c>
      <c r="AR87" s="45">
        <f t="shared" si="15"/>
        <v>437.20000000000005</v>
      </c>
      <c r="AS87" s="45">
        <f t="shared" si="15"/>
        <v>3159.0888888888876</v>
      </c>
      <c r="AT87" s="45">
        <f t="shared" si="15"/>
        <v>318.91111111111104</v>
      </c>
      <c r="AU87" s="45">
        <f t="shared" ca="1" si="27"/>
        <v>4134.1999999999989</v>
      </c>
      <c r="AV87" s="35" t="s">
        <v>2079</v>
      </c>
      <c r="AW87" s="35" t="s">
        <v>2079</v>
      </c>
      <c r="AX87" s="35" t="s">
        <v>2079</v>
      </c>
      <c r="AY87" s="35" t="s">
        <v>2079</v>
      </c>
      <c r="AZ87" s="37" t="s">
        <v>2079</v>
      </c>
    </row>
    <row r="88" spans="1:52" ht="24.95" customHeight="1" x14ac:dyDescent="0.25">
      <c r="A88" s="21" t="s">
        <v>1743</v>
      </c>
      <c r="B88" s="22" t="s">
        <v>1721</v>
      </c>
      <c r="C88" s="8" t="s">
        <v>254</v>
      </c>
      <c r="D88" s="8" t="s">
        <v>283</v>
      </c>
      <c r="E88" s="18" t="s">
        <v>1518</v>
      </c>
      <c r="F88" s="45" t="str">
        <f>IFERROR(VLOOKUP(E88,categoria!$A:$C,3,FALSE),"Categoria 1")</f>
        <v>Categoria 3</v>
      </c>
      <c r="G88" s="45">
        <f>VLOOKUP(E88,[1]total!$C:$F,4,FALSE)</f>
        <v>49200</v>
      </c>
      <c r="H88" s="45">
        <f ca="1">' CV SIPNI MUN 2017'!H88/12*(TEXT(TODAY(),"MM")-1)</f>
        <v>1566</v>
      </c>
      <c r="I88" s="7">
        <v>4580</v>
      </c>
      <c r="J88" s="7">
        <v>4540</v>
      </c>
      <c r="K88" s="7">
        <v>4568</v>
      </c>
      <c r="L88" s="7">
        <v>4651</v>
      </c>
      <c r="M88" s="7">
        <v>25677</v>
      </c>
      <c r="N88" s="7">
        <v>29678</v>
      </c>
      <c r="O88" s="7">
        <v>203136</v>
      </c>
      <c r="P88" s="7">
        <v>21501</v>
      </c>
      <c r="Q88" s="45">
        <v>303029</v>
      </c>
      <c r="R88" s="45">
        <f>'[2]SH-FA2007-18'!EB90</f>
        <v>813</v>
      </c>
      <c r="S88" s="45">
        <f>'[2]SH-FA2007-18'!EC90</f>
        <v>3546</v>
      </c>
      <c r="T88" s="45">
        <f>'[2]SH-FA2007-18'!ED90</f>
        <v>3732</v>
      </c>
      <c r="U88" s="45">
        <f>'[2]SH-FA2007-18'!EE90</f>
        <v>4182</v>
      </c>
      <c r="V88" s="45">
        <f>'[2]SH-FA2007-18'!EF90</f>
        <v>5071</v>
      </c>
      <c r="W88" s="45">
        <f>'[2]SH-FA2007-18'!EG90</f>
        <v>33655.800000000003</v>
      </c>
      <c r="X88" s="45">
        <f>'[2]SH-FA2007-18'!EH90</f>
        <v>17442.599999999999</v>
      </c>
      <c r="Y88" s="45">
        <f>'[2]SH-FA2007-18'!EI90</f>
        <v>130629.40000000002</v>
      </c>
      <c r="Z88" s="45">
        <f>'[2]SH-FA2007-18'!EJ90</f>
        <v>21394.2</v>
      </c>
      <c r="AA88" s="45">
        <f>'[2]SH-FA2007-18'!EK90</f>
        <v>220466.00000000003</v>
      </c>
      <c r="AB88" s="103">
        <f t="shared" ca="1" si="16"/>
        <v>51.91570881226054</v>
      </c>
      <c r="AC88" s="103">
        <f t="shared" si="17"/>
        <v>77.423580786026207</v>
      </c>
      <c r="AD88" s="103">
        <f t="shared" si="18"/>
        <v>82.202643171806173</v>
      </c>
      <c r="AE88" s="103">
        <f t="shared" si="19"/>
        <v>91.549912434325748</v>
      </c>
      <c r="AF88" s="103">
        <f t="shared" si="20"/>
        <v>100</v>
      </c>
      <c r="AG88" s="103">
        <f t="shared" si="21"/>
        <v>100</v>
      </c>
      <c r="AH88" s="103">
        <f t="shared" si="22"/>
        <v>58.77282835770604</v>
      </c>
      <c r="AI88" s="103">
        <f t="shared" si="23"/>
        <v>64.306376023944551</v>
      </c>
      <c r="AJ88" s="103">
        <f t="shared" si="24"/>
        <v>99.503278917259664</v>
      </c>
      <c r="AK88" s="103">
        <f t="shared" si="24"/>
        <v>72.754092842599221</v>
      </c>
      <c r="AL88" s="45">
        <f t="shared" ca="1" si="25"/>
        <v>753</v>
      </c>
      <c r="AM88" s="45">
        <f t="shared" si="26"/>
        <v>1034</v>
      </c>
      <c r="AN88" s="45">
        <f t="shared" si="26"/>
        <v>808</v>
      </c>
      <c r="AO88" s="45">
        <f t="shared" si="26"/>
        <v>386</v>
      </c>
      <c r="AP88" s="45" t="str">
        <f t="shared" si="26"/>
        <v>-</v>
      </c>
      <c r="AQ88" s="45" t="str">
        <f t="shared" si="15"/>
        <v>-</v>
      </c>
      <c r="AR88" s="45">
        <f t="shared" si="15"/>
        <v>12235.400000000001</v>
      </c>
      <c r="AS88" s="45">
        <f t="shared" si="15"/>
        <v>72506.599999999977</v>
      </c>
      <c r="AT88" s="45">
        <f t="shared" si="15"/>
        <v>106.79999999999927</v>
      </c>
      <c r="AU88" s="45">
        <f t="shared" ca="1" si="27"/>
        <v>87829.799999999974</v>
      </c>
      <c r="AV88" s="35" t="s">
        <v>2079</v>
      </c>
      <c r="AW88" s="35" t="s">
        <v>2079</v>
      </c>
      <c r="AX88" s="35" t="s">
        <v>2080</v>
      </c>
      <c r="AY88" s="35" t="s">
        <v>2080</v>
      </c>
      <c r="AZ88" s="37" t="s">
        <v>2080</v>
      </c>
    </row>
    <row r="89" spans="1:52" ht="24.95" customHeight="1" x14ac:dyDescent="0.25">
      <c r="A89" s="21" t="s">
        <v>1743</v>
      </c>
      <c r="B89" s="22" t="s">
        <v>1721</v>
      </c>
      <c r="C89" s="8" t="s">
        <v>254</v>
      </c>
      <c r="D89" s="8" t="s">
        <v>284</v>
      </c>
      <c r="E89" s="18" t="s">
        <v>1520</v>
      </c>
      <c r="F89" s="45" t="str">
        <f>IFERROR(VLOOKUP(E89,categoria!$A:$C,3,FALSE),"Categoria 1")</f>
        <v>Categoria 3</v>
      </c>
      <c r="G89" s="45">
        <f>VLOOKUP(E89,[1]total!$C:$F,4,FALSE)</f>
        <v>2700</v>
      </c>
      <c r="H89" s="45">
        <f ca="1">' CV SIPNI MUN 2017'!H89/12*(TEXT(TODAY(),"MM")-1)</f>
        <v>44.666666666666664</v>
      </c>
      <c r="I89" s="7">
        <v>122</v>
      </c>
      <c r="J89" s="7">
        <v>115</v>
      </c>
      <c r="K89" s="7">
        <v>112</v>
      </c>
      <c r="L89" s="7">
        <v>113</v>
      </c>
      <c r="M89" s="7">
        <v>657</v>
      </c>
      <c r="N89" s="7">
        <v>856</v>
      </c>
      <c r="O89" s="7">
        <v>6235</v>
      </c>
      <c r="P89" s="7">
        <v>963</v>
      </c>
      <c r="Q89" s="45">
        <v>9307</v>
      </c>
      <c r="R89" s="45">
        <f>'[2]SH-FA2007-18'!EB91</f>
        <v>37</v>
      </c>
      <c r="S89" s="45">
        <f>'[2]SH-FA2007-18'!EC91</f>
        <v>171</v>
      </c>
      <c r="T89" s="45">
        <f>'[2]SH-FA2007-18'!ED91</f>
        <v>133</v>
      </c>
      <c r="U89" s="45">
        <f>'[2]SH-FA2007-18'!EE91</f>
        <v>197</v>
      </c>
      <c r="V89" s="45">
        <f>'[2]SH-FA2007-18'!EF91</f>
        <v>161</v>
      </c>
      <c r="W89" s="45">
        <f>'[2]SH-FA2007-18'!EG91</f>
        <v>1205.4000000000001</v>
      </c>
      <c r="X89" s="45">
        <f>'[2]SH-FA2007-18'!EH91</f>
        <v>559.79999999999995</v>
      </c>
      <c r="Y89" s="45">
        <f>'[2]SH-FA2007-18'!EI91</f>
        <v>7767.4000000000015</v>
      </c>
      <c r="Z89" s="45">
        <f>'[2]SH-FA2007-18'!EJ91</f>
        <v>1400.3999999999999</v>
      </c>
      <c r="AA89" s="45">
        <f>'[2]SH-FA2007-18'!EK91</f>
        <v>11632.000000000002</v>
      </c>
      <c r="AB89" s="103">
        <f t="shared" ca="1" si="16"/>
        <v>82.835820895522389</v>
      </c>
      <c r="AC89" s="103">
        <f t="shared" si="17"/>
        <v>100</v>
      </c>
      <c r="AD89" s="103">
        <f t="shared" si="18"/>
        <v>100</v>
      </c>
      <c r="AE89" s="103">
        <f t="shared" si="19"/>
        <v>100</v>
      </c>
      <c r="AF89" s="103">
        <f t="shared" si="20"/>
        <v>100</v>
      </c>
      <c r="AG89" s="103">
        <f t="shared" si="21"/>
        <v>100</v>
      </c>
      <c r="AH89" s="103">
        <f t="shared" si="22"/>
        <v>65.39719626168224</v>
      </c>
      <c r="AI89" s="103">
        <f t="shared" si="23"/>
        <v>100</v>
      </c>
      <c r="AJ89" s="103">
        <f t="shared" si="24"/>
        <v>100</v>
      </c>
      <c r="AK89" s="103">
        <f t="shared" si="24"/>
        <v>100</v>
      </c>
      <c r="AL89" s="45">
        <f t="shared" ca="1" si="25"/>
        <v>7.6666666666666643</v>
      </c>
      <c r="AM89" s="45" t="str">
        <f t="shared" si="26"/>
        <v>-</v>
      </c>
      <c r="AN89" s="45" t="str">
        <f t="shared" si="26"/>
        <v>-</v>
      </c>
      <c r="AO89" s="45" t="str">
        <f t="shared" si="26"/>
        <v>-</v>
      </c>
      <c r="AP89" s="45" t="str">
        <f t="shared" si="26"/>
        <v>-</v>
      </c>
      <c r="AQ89" s="45" t="str">
        <f t="shared" si="15"/>
        <v>-</v>
      </c>
      <c r="AR89" s="45">
        <f t="shared" si="15"/>
        <v>296.20000000000005</v>
      </c>
      <c r="AS89" s="45" t="str">
        <f t="shared" si="15"/>
        <v>-</v>
      </c>
      <c r="AT89" s="45" t="str">
        <f t="shared" si="15"/>
        <v>-</v>
      </c>
      <c r="AU89" s="45">
        <f t="shared" ca="1" si="27"/>
        <v>303.86666666666673</v>
      </c>
      <c r="AV89" s="35" t="s">
        <v>2079</v>
      </c>
      <c r="AW89" s="35" t="s">
        <v>2079</v>
      </c>
      <c r="AX89" s="35" t="s">
        <v>2079</v>
      </c>
      <c r="AY89" s="35" t="s">
        <v>2079</v>
      </c>
      <c r="AZ89" s="37" t="s">
        <v>2079</v>
      </c>
    </row>
    <row r="90" spans="1:52" ht="24.95" customHeight="1" x14ac:dyDescent="0.25">
      <c r="A90" s="21" t="s">
        <v>994</v>
      </c>
      <c r="B90" s="22" t="s">
        <v>1721</v>
      </c>
      <c r="C90" s="8" t="s">
        <v>254</v>
      </c>
      <c r="D90" s="8" t="s">
        <v>285</v>
      </c>
      <c r="E90" s="18" t="s">
        <v>1773</v>
      </c>
      <c r="F90" s="45" t="str">
        <f>IFERROR(VLOOKUP(E90,categoria!$A:$C,3,FALSE),"Categoria 1")</f>
        <v>Categoria 3</v>
      </c>
      <c r="G90" s="45">
        <f>VLOOKUP(E90,[1]total!$C:$F,4,FALSE)</f>
        <v>2200</v>
      </c>
      <c r="H90" s="45">
        <f ca="1">' CV SIPNI MUN 2017'!H90/12*(TEXT(TODAY(),"MM")-1)</f>
        <v>20</v>
      </c>
      <c r="I90" s="7">
        <v>56</v>
      </c>
      <c r="J90" s="7">
        <v>54</v>
      </c>
      <c r="K90" s="7">
        <v>54</v>
      </c>
      <c r="L90" s="7">
        <v>57</v>
      </c>
      <c r="M90" s="7">
        <v>351</v>
      </c>
      <c r="N90" s="7">
        <v>466</v>
      </c>
      <c r="O90" s="7">
        <v>3473</v>
      </c>
      <c r="P90" s="7">
        <v>801</v>
      </c>
      <c r="Q90" s="45">
        <v>5372</v>
      </c>
      <c r="R90" s="45">
        <f>'[2]SH-FA2007-18'!EB92</f>
        <v>8</v>
      </c>
      <c r="S90" s="45">
        <f>'[2]SH-FA2007-18'!EC92</f>
        <v>42</v>
      </c>
      <c r="T90" s="45">
        <f>'[2]SH-FA2007-18'!ED92</f>
        <v>19</v>
      </c>
      <c r="U90" s="45">
        <f>'[2]SH-FA2007-18'!EE92</f>
        <v>39</v>
      </c>
      <c r="V90" s="45">
        <f>'[2]SH-FA2007-18'!EF92</f>
        <v>42</v>
      </c>
      <c r="W90" s="45">
        <f>'[2]SH-FA2007-18'!EG92</f>
        <v>263</v>
      </c>
      <c r="X90" s="45">
        <f>'[2]SH-FA2007-18'!EH92</f>
        <v>212.39999999999998</v>
      </c>
      <c r="Y90" s="45">
        <f>'[2]SH-FA2007-18'!EI92</f>
        <v>3536.8222222222221</v>
      </c>
      <c r="Z90" s="45">
        <f>'[2]SH-FA2007-18'!EJ92</f>
        <v>857.77777777777783</v>
      </c>
      <c r="AA90" s="45">
        <f>'[2]SH-FA2007-18'!EK92</f>
        <v>5020</v>
      </c>
      <c r="AB90" s="103">
        <f t="shared" ca="1" si="16"/>
        <v>40</v>
      </c>
      <c r="AC90" s="103">
        <f t="shared" si="17"/>
        <v>75</v>
      </c>
      <c r="AD90" s="103">
        <f t="shared" si="18"/>
        <v>35.185185185185183</v>
      </c>
      <c r="AE90" s="103">
        <f t="shared" si="19"/>
        <v>72.222222222222214</v>
      </c>
      <c r="AF90" s="103">
        <f t="shared" si="20"/>
        <v>73.68421052631578</v>
      </c>
      <c r="AG90" s="103">
        <f t="shared" si="21"/>
        <v>74.928774928774928</v>
      </c>
      <c r="AH90" s="103">
        <f t="shared" si="22"/>
        <v>45.579399141630894</v>
      </c>
      <c r="AI90" s="103">
        <f t="shared" si="23"/>
        <v>100</v>
      </c>
      <c r="AJ90" s="103">
        <f t="shared" si="24"/>
        <v>100</v>
      </c>
      <c r="AK90" s="103">
        <f t="shared" si="24"/>
        <v>93.447505584512285</v>
      </c>
      <c r="AL90" s="45">
        <f t="shared" ca="1" si="25"/>
        <v>12</v>
      </c>
      <c r="AM90" s="45">
        <f t="shared" si="26"/>
        <v>14</v>
      </c>
      <c r="AN90" s="45">
        <f t="shared" si="26"/>
        <v>35</v>
      </c>
      <c r="AO90" s="45">
        <f t="shared" si="26"/>
        <v>15</v>
      </c>
      <c r="AP90" s="45">
        <f t="shared" si="26"/>
        <v>15</v>
      </c>
      <c r="AQ90" s="45">
        <f t="shared" si="15"/>
        <v>88</v>
      </c>
      <c r="AR90" s="45">
        <f t="shared" si="15"/>
        <v>253.60000000000002</v>
      </c>
      <c r="AS90" s="45" t="str">
        <f t="shared" si="15"/>
        <v>-</v>
      </c>
      <c r="AT90" s="45" t="str">
        <f t="shared" si="15"/>
        <v>-</v>
      </c>
      <c r="AU90" s="45">
        <f t="shared" ca="1" si="27"/>
        <v>432.6</v>
      </c>
      <c r="AV90" s="35" t="s">
        <v>2079</v>
      </c>
      <c r="AW90" s="35" t="s">
        <v>2079</v>
      </c>
      <c r="AX90" s="35" t="s">
        <v>2079</v>
      </c>
      <c r="AY90" s="35" t="s">
        <v>2079</v>
      </c>
      <c r="AZ90" s="37" t="s">
        <v>2079</v>
      </c>
    </row>
    <row r="91" spans="1:52" ht="24.95" customHeight="1" x14ac:dyDescent="0.25">
      <c r="A91" s="21" t="s">
        <v>1743</v>
      </c>
      <c r="B91" s="22" t="s">
        <v>1721</v>
      </c>
      <c r="C91" s="8" t="s">
        <v>254</v>
      </c>
      <c r="D91" s="8" t="s">
        <v>286</v>
      </c>
      <c r="E91" s="18" t="s">
        <v>1531</v>
      </c>
      <c r="F91" s="45" t="str">
        <f>IFERROR(VLOOKUP(E91,categoria!$A:$C,3,FALSE),"Categoria 1")</f>
        <v>Categoria 3</v>
      </c>
      <c r="G91" s="45">
        <f>VLOOKUP(E91,[1]total!$C:$F,4,FALSE)</f>
        <v>27100</v>
      </c>
      <c r="H91" s="45">
        <f ca="1">' CV SIPNI MUN 2017'!H91/12*(TEXT(TODAY(),"MM")-1)</f>
        <v>589.66666666666663</v>
      </c>
      <c r="I91" s="7">
        <v>1727</v>
      </c>
      <c r="J91" s="7">
        <v>1716</v>
      </c>
      <c r="K91" s="7">
        <v>1734</v>
      </c>
      <c r="L91" s="7">
        <v>1777</v>
      </c>
      <c r="M91" s="7">
        <v>10000</v>
      </c>
      <c r="N91" s="7">
        <v>11853</v>
      </c>
      <c r="O91" s="7">
        <v>85121</v>
      </c>
      <c r="P91" s="7">
        <v>12200</v>
      </c>
      <c r="Q91" s="45">
        <v>127897</v>
      </c>
      <c r="R91" s="45">
        <f>'[2]SH-FA2007-18'!EB93</f>
        <v>445</v>
      </c>
      <c r="S91" s="45">
        <f>'[2]SH-FA2007-18'!EC93</f>
        <v>1757</v>
      </c>
      <c r="T91" s="45">
        <f>'[2]SH-FA2007-18'!ED93</f>
        <v>1036</v>
      </c>
      <c r="U91" s="45">
        <f>'[2]SH-FA2007-18'!EE93</f>
        <v>1919</v>
      </c>
      <c r="V91" s="45">
        <f>'[2]SH-FA2007-18'!EF93</f>
        <v>1679</v>
      </c>
      <c r="W91" s="45">
        <f>'[2]SH-FA2007-18'!EG93</f>
        <v>14836.8</v>
      </c>
      <c r="X91" s="45">
        <f>'[2]SH-FA2007-18'!EH93</f>
        <v>8467</v>
      </c>
      <c r="Y91" s="45">
        <f>'[2]SH-FA2007-18'!EI93</f>
        <v>79485.777777777796</v>
      </c>
      <c r="Z91" s="45">
        <f>'[2]SH-FA2007-18'!EJ93</f>
        <v>9920.4222222222215</v>
      </c>
      <c r="AA91" s="45">
        <f>'[2]SH-FA2007-18'!EK93</f>
        <v>119546.00000000001</v>
      </c>
      <c r="AB91" s="103">
        <f t="shared" ca="1" si="16"/>
        <v>75.46636517806671</v>
      </c>
      <c r="AC91" s="103">
        <f t="shared" si="17"/>
        <v>100</v>
      </c>
      <c r="AD91" s="103">
        <f t="shared" si="18"/>
        <v>60.372960372960371</v>
      </c>
      <c r="AE91" s="103">
        <f t="shared" si="19"/>
        <v>100</v>
      </c>
      <c r="AF91" s="103">
        <f t="shared" si="20"/>
        <v>94.485087225661218</v>
      </c>
      <c r="AG91" s="103">
        <f t="shared" si="21"/>
        <v>100</v>
      </c>
      <c r="AH91" s="103">
        <f t="shared" si="22"/>
        <v>71.433392390112203</v>
      </c>
      <c r="AI91" s="103">
        <f t="shared" si="23"/>
        <v>93.379750916668968</v>
      </c>
      <c r="AJ91" s="103">
        <f t="shared" si="24"/>
        <v>81.314936247723125</v>
      </c>
      <c r="AK91" s="103">
        <f t="shared" si="24"/>
        <v>93.470527064747415</v>
      </c>
      <c r="AL91" s="45">
        <f t="shared" ca="1" si="25"/>
        <v>144.66666666666663</v>
      </c>
      <c r="AM91" s="45" t="str">
        <f t="shared" si="26"/>
        <v>-</v>
      </c>
      <c r="AN91" s="45">
        <f t="shared" si="26"/>
        <v>680</v>
      </c>
      <c r="AO91" s="45" t="str">
        <f t="shared" si="26"/>
        <v>-</v>
      </c>
      <c r="AP91" s="45">
        <f t="shared" si="26"/>
        <v>98</v>
      </c>
      <c r="AQ91" s="45" t="str">
        <f t="shared" si="15"/>
        <v>-</v>
      </c>
      <c r="AR91" s="45">
        <f t="shared" si="15"/>
        <v>3386</v>
      </c>
      <c r="AS91" s="45">
        <f t="shared" si="15"/>
        <v>5635.2222222222044</v>
      </c>
      <c r="AT91" s="45">
        <f t="shared" si="15"/>
        <v>2279.5777777777785</v>
      </c>
      <c r="AU91" s="45">
        <f t="shared" ca="1" si="27"/>
        <v>12223.466666666651</v>
      </c>
      <c r="AV91" s="35" t="s">
        <v>2079</v>
      </c>
      <c r="AW91" s="35" t="s">
        <v>2079</v>
      </c>
      <c r="AX91" s="35" t="s">
        <v>2079</v>
      </c>
      <c r="AY91" s="35" t="s">
        <v>2080</v>
      </c>
      <c r="AZ91" s="37" t="s">
        <v>2079</v>
      </c>
    </row>
    <row r="92" spans="1:52" ht="24.95" customHeight="1" x14ac:dyDescent="0.25">
      <c r="A92" s="21" t="s">
        <v>1743</v>
      </c>
      <c r="B92" s="22" t="s">
        <v>1721</v>
      </c>
      <c r="C92" s="8" t="s">
        <v>254</v>
      </c>
      <c r="D92" s="8" t="s">
        <v>287</v>
      </c>
      <c r="E92" s="18" t="s">
        <v>1544</v>
      </c>
      <c r="F92" s="45" t="str">
        <f>IFERROR(VLOOKUP(E92,categoria!$A:$C,3,FALSE),"Categoria 1")</f>
        <v>Categoria 3</v>
      </c>
      <c r="G92" s="45">
        <f>VLOOKUP(E92,[1]total!$C:$F,4,FALSE)</f>
        <v>38300</v>
      </c>
      <c r="H92" s="45">
        <f ca="1">' CV SIPNI MUN 2017'!H92/12*(TEXT(TODAY(),"MM")-1)</f>
        <v>1001.3333333333334</v>
      </c>
      <c r="I92" s="7">
        <v>2918</v>
      </c>
      <c r="J92" s="7">
        <v>2891</v>
      </c>
      <c r="K92" s="7">
        <v>2913</v>
      </c>
      <c r="L92" s="7">
        <v>2978</v>
      </c>
      <c r="M92" s="7">
        <v>16710</v>
      </c>
      <c r="N92" s="7">
        <v>19625</v>
      </c>
      <c r="O92" s="7">
        <v>137280</v>
      </c>
      <c r="P92" s="7">
        <v>17347</v>
      </c>
      <c r="Q92" s="45">
        <v>205666</v>
      </c>
      <c r="R92" s="45">
        <f>'[2]SH-FA2007-18'!EB94</f>
        <v>595</v>
      </c>
      <c r="S92" s="45">
        <f>'[2]SH-FA2007-18'!EC94</f>
        <v>2788</v>
      </c>
      <c r="T92" s="45">
        <f>'[2]SH-FA2007-18'!ED94</f>
        <v>2905</v>
      </c>
      <c r="U92" s="45">
        <f>'[2]SH-FA2007-18'!EE94</f>
        <v>2728</v>
      </c>
      <c r="V92" s="45">
        <f>'[2]SH-FA2007-18'!EF94</f>
        <v>3644</v>
      </c>
      <c r="W92" s="45">
        <f>'[2]SH-FA2007-18'!EG94</f>
        <v>23740.199999999997</v>
      </c>
      <c r="X92" s="45">
        <f>'[2]SH-FA2007-18'!EH94</f>
        <v>12664.2</v>
      </c>
      <c r="Y92" s="45">
        <f>'[2]SH-FA2007-18'!EI94</f>
        <v>111534.51111111113</v>
      </c>
      <c r="Z92" s="45">
        <f>'[2]SH-FA2007-18'!EJ94</f>
        <v>16945.088888888888</v>
      </c>
      <c r="AA92" s="45">
        <f>'[2]SH-FA2007-18'!EK94</f>
        <v>177544</v>
      </c>
      <c r="AB92" s="103">
        <f t="shared" ca="1" si="16"/>
        <v>59.420772303595207</v>
      </c>
      <c r="AC92" s="103">
        <f t="shared" si="17"/>
        <v>95.544893762851274</v>
      </c>
      <c r="AD92" s="103">
        <f t="shared" si="18"/>
        <v>100</v>
      </c>
      <c r="AE92" s="103">
        <f t="shared" si="19"/>
        <v>93.64915894267078</v>
      </c>
      <c r="AF92" s="103">
        <f t="shared" si="20"/>
        <v>100</v>
      </c>
      <c r="AG92" s="103">
        <f t="shared" si="21"/>
        <v>100</v>
      </c>
      <c r="AH92" s="103">
        <f t="shared" si="22"/>
        <v>64.530955414012752</v>
      </c>
      <c r="AI92" s="103">
        <f t="shared" si="23"/>
        <v>81.246001683501703</v>
      </c>
      <c r="AJ92" s="103">
        <f t="shared" si="24"/>
        <v>97.683108830857719</v>
      </c>
      <c r="AK92" s="103">
        <f t="shared" si="24"/>
        <v>86.326373829412745</v>
      </c>
      <c r="AL92" s="45">
        <f t="shared" ca="1" si="25"/>
        <v>406.33333333333337</v>
      </c>
      <c r="AM92" s="45">
        <f t="shared" si="26"/>
        <v>130</v>
      </c>
      <c r="AN92" s="45" t="str">
        <f t="shared" si="26"/>
        <v>-</v>
      </c>
      <c r="AO92" s="45">
        <f t="shared" si="26"/>
        <v>185</v>
      </c>
      <c r="AP92" s="45" t="str">
        <f t="shared" si="26"/>
        <v>-</v>
      </c>
      <c r="AQ92" s="45" t="str">
        <f t="shared" si="15"/>
        <v>-</v>
      </c>
      <c r="AR92" s="45">
        <f t="shared" si="15"/>
        <v>6960.7999999999993</v>
      </c>
      <c r="AS92" s="45">
        <f t="shared" si="15"/>
        <v>25745.488888888867</v>
      </c>
      <c r="AT92" s="45">
        <f t="shared" si="15"/>
        <v>401.9111111111124</v>
      </c>
      <c r="AU92" s="45">
        <f t="shared" ca="1" si="27"/>
        <v>33829.533333333311</v>
      </c>
      <c r="AV92" s="35" t="s">
        <v>2079</v>
      </c>
      <c r="AW92" s="35" t="s">
        <v>2079</v>
      </c>
      <c r="AX92" s="35" t="s">
        <v>2080</v>
      </c>
      <c r="AY92" s="35" t="s">
        <v>2079</v>
      </c>
      <c r="AZ92" s="37" t="s">
        <v>2080</v>
      </c>
    </row>
    <row r="93" spans="1:52" ht="24.95" customHeight="1" x14ac:dyDescent="0.25">
      <c r="A93" s="21" t="s">
        <v>1031</v>
      </c>
      <c r="B93" s="22" t="s">
        <v>1721</v>
      </c>
      <c r="C93" s="8" t="s">
        <v>254</v>
      </c>
      <c r="D93" s="8" t="s">
        <v>288</v>
      </c>
      <c r="E93" s="18" t="s">
        <v>1553</v>
      </c>
      <c r="F93" s="45" t="str">
        <f>IFERROR(VLOOKUP(E93,categoria!$A:$C,3,FALSE),"Categoria 1")</f>
        <v>Categoria 2</v>
      </c>
      <c r="G93" s="45">
        <f>VLOOKUP(E93,[1]total!$C:$F,4,FALSE)</f>
        <v>1300</v>
      </c>
      <c r="H93" s="45">
        <f ca="1">' CV SIPNI MUN 2017'!H93/12*(TEXT(TODAY(),"MM")-1)</f>
        <v>18</v>
      </c>
      <c r="I93" s="7">
        <v>49</v>
      </c>
      <c r="J93" s="7">
        <v>46</v>
      </c>
      <c r="K93" s="7">
        <v>46</v>
      </c>
      <c r="L93" s="7">
        <v>46</v>
      </c>
      <c r="M93" s="7">
        <v>287</v>
      </c>
      <c r="N93" s="7">
        <v>388</v>
      </c>
      <c r="O93" s="7">
        <v>2602</v>
      </c>
      <c r="P93" s="7">
        <v>548</v>
      </c>
      <c r="Q93" s="45">
        <v>4066</v>
      </c>
      <c r="R93" s="45">
        <f>'[2]SH-FA2007-18'!EB95</f>
        <v>19</v>
      </c>
      <c r="S93" s="45">
        <f>'[2]SH-FA2007-18'!EC95</f>
        <v>70</v>
      </c>
      <c r="T93" s="45">
        <f>'[2]SH-FA2007-18'!ED95</f>
        <v>76</v>
      </c>
      <c r="U93" s="45">
        <f>'[2]SH-FA2007-18'!EE95</f>
        <v>68</v>
      </c>
      <c r="V93" s="45">
        <f>'[2]SH-FA2007-18'!EF95</f>
        <v>98</v>
      </c>
      <c r="W93" s="45">
        <f>'[2]SH-FA2007-18'!EG95</f>
        <v>594.6</v>
      </c>
      <c r="X93" s="45">
        <f>'[2]SH-FA2007-18'!EH95</f>
        <v>348.6</v>
      </c>
      <c r="Y93" s="45">
        <f>'[2]SH-FA2007-18'!EI95</f>
        <v>3434.088888888889</v>
      </c>
      <c r="Z93" s="45">
        <f>'[2]SH-FA2007-18'!EJ95</f>
        <v>518.71111111111111</v>
      </c>
      <c r="AA93" s="45">
        <f>'[2]SH-FA2007-18'!EK95</f>
        <v>5227</v>
      </c>
      <c r="AB93" s="103">
        <f t="shared" ca="1" si="16"/>
        <v>100</v>
      </c>
      <c r="AC93" s="103">
        <f t="shared" si="17"/>
        <v>100</v>
      </c>
      <c r="AD93" s="103">
        <f t="shared" si="18"/>
        <v>100</v>
      </c>
      <c r="AE93" s="103">
        <f t="shared" si="19"/>
        <v>100</v>
      </c>
      <c r="AF93" s="103">
        <f t="shared" si="20"/>
        <v>100</v>
      </c>
      <c r="AG93" s="103">
        <f t="shared" si="21"/>
        <v>100</v>
      </c>
      <c r="AH93" s="103">
        <f t="shared" si="22"/>
        <v>89.845360824742272</v>
      </c>
      <c r="AI93" s="103">
        <f t="shared" si="23"/>
        <v>100</v>
      </c>
      <c r="AJ93" s="103">
        <f t="shared" si="24"/>
        <v>94.655312246553123</v>
      </c>
      <c r="AK93" s="103">
        <f t="shared" si="24"/>
        <v>100</v>
      </c>
      <c r="AL93" s="45" t="str">
        <f t="shared" ca="1" si="25"/>
        <v>-</v>
      </c>
      <c r="AM93" s="45" t="str">
        <f t="shared" si="26"/>
        <v>-</v>
      </c>
      <c r="AN93" s="45" t="str">
        <f t="shared" si="26"/>
        <v>-</v>
      </c>
      <c r="AO93" s="45" t="str">
        <f t="shared" si="26"/>
        <v>-</v>
      </c>
      <c r="AP93" s="45" t="str">
        <f t="shared" si="26"/>
        <v>-</v>
      </c>
      <c r="AQ93" s="45" t="str">
        <f t="shared" si="15"/>
        <v>-</v>
      </c>
      <c r="AR93" s="45">
        <f t="shared" si="15"/>
        <v>39.399999999999977</v>
      </c>
      <c r="AS93" s="45" t="str">
        <f t="shared" si="15"/>
        <v>-</v>
      </c>
      <c r="AT93" s="45">
        <f t="shared" si="15"/>
        <v>29.288888888888891</v>
      </c>
      <c r="AU93" s="45">
        <f t="shared" ca="1" si="27"/>
        <v>68.688888888888869</v>
      </c>
      <c r="AV93" s="35" t="s">
        <v>2079</v>
      </c>
      <c r="AW93" s="35" t="s">
        <v>2079</v>
      </c>
      <c r="AX93" s="35" t="s">
        <v>2080</v>
      </c>
      <c r="AY93" s="35" t="s">
        <v>2079</v>
      </c>
      <c r="AZ93" s="37" t="s">
        <v>2079</v>
      </c>
    </row>
    <row r="94" spans="1:52" ht="24.95" customHeight="1" x14ac:dyDescent="0.25">
      <c r="A94" s="21" t="s">
        <v>994</v>
      </c>
      <c r="B94" s="22" t="s">
        <v>1721</v>
      </c>
      <c r="C94" s="8" t="s">
        <v>254</v>
      </c>
      <c r="D94" s="8" t="s">
        <v>289</v>
      </c>
      <c r="E94" s="18" t="s">
        <v>1594</v>
      </c>
      <c r="F94" s="45" t="str">
        <f>IFERROR(VLOOKUP(E94,categoria!$A:$C,3,FALSE),"Categoria 1")</f>
        <v>Categoria 2</v>
      </c>
      <c r="G94" s="45">
        <f>VLOOKUP(E94,[1]total!$C:$F,4,FALSE)</f>
        <v>7430</v>
      </c>
      <c r="H94" s="45">
        <f ca="1">' CV SIPNI MUN 2017'!H94/12*(TEXT(TODAY(),"MM")-1)</f>
        <v>140</v>
      </c>
      <c r="I94" s="7">
        <v>398</v>
      </c>
      <c r="J94" s="7">
        <v>387</v>
      </c>
      <c r="K94" s="7">
        <v>383</v>
      </c>
      <c r="L94" s="7">
        <v>385</v>
      </c>
      <c r="M94" s="7">
        <v>2106</v>
      </c>
      <c r="N94" s="7">
        <v>2464</v>
      </c>
      <c r="O94" s="7">
        <v>17737</v>
      </c>
      <c r="P94" s="7">
        <v>2373</v>
      </c>
      <c r="Q94" s="45">
        <v>26653</v>
      </c>
      <c r="R94" s="45">
        <f>'[2]SH-FA2007-18'!EB96</f>
        <v>124</v>
      </c>
      <c r="S94" s="45">
        <f>'[2]SH-FA2007-18'!EC96</f>
        <v>476</v>
      </c>
      <c r="T94" s="45">
        <f>'[2]SH-FA2007-18'!ED96</f>
        <v>396</v>
      </c>
      <c r="U94" s="45">
        <f>'[2]SH-FA2007-18'!EE96</f>
        <v>374</v>
      </c>
      <c r="V94" s="45">
        <f>'[2]SH-FA2007-18'!EF96</f>
        <v>404</v>
      </c>
      <c r="W94" s="45">
        <f>'[2]SH-FA2007-18'!EG96</f>
        <v>3187.2000000000003</v>
      </c>
      <c r="X94" s="45">
        <f>'[2]SH-FA2007-18'!EH96</f>
        <v>1911.3999999999999</v>
      </c>
      <c r="Y94" s="45">
        <f>'[2]SH-FA2007-18'!EI96</f>
        <v>18211.755555555555</v>
      </c>
      <c r="Z94" s="45">
        <f>'[2]SH-FA2007-18'!EJ96</f>
        <v>2006.6444444444444</v>
      </c>
      <c r="AA94" s="45">
        <f>'[2]SH-FA2007-18'!EK96</f>
        <v>27091.000000000004</v>
      </c>
      <c r="AB94" s="103">
        <f t="shared" ca="1" si="16"/>
        <v>88.571428571428569</v>
      </c>
      <c r="AC94" s="103">
        <f t="shared" si="17"/>
        <v>100</v>
      </c>
      <c r="AD94" s="103">
        <f t="shared" si="18"/>
        <v>100</v>
      </c>
      <c r="AE94" s="103">
        <f t="shared" si="19"/>
        <v>97.650130548302869</v>
      </c>
      <c r="AF94" s="103">
        <f t="shared" si="20"/>
        <v>100</v>
      </c>
      <c r="AG94" s="103">
        <f t="shared" si="21"/>
        <v>100</v>
      </c>
      <c r="AH94" s="103">
        <f t="shared" si="22"/>
        <v>77.57305194805194</v>
      </c>
      <c r="AI94" s="103">
        <f t="shared" si="23"/>
        <v>100</v>
      </c>
      <c r="AJ94" s="103">
        <f t="shared" si="24"/>
        <v>84.561502083625967</v>
      </c>
      <c r="AK94" s="103">
        <f t="shared" si="24"/>
        <v>100</v>
      </c>
      <c r="AL94" s="45">
        <f t="shared" ca="1" si="25"/>
        <v>16</v>
      </c>
      <c r="AM94" s="45" t="str">
        <f t="shared" si="26"/>
        <v>-</v>
      </c>
      <c r="AN94" s="45" t="str">
        <f t="shared" si="26"/>
        <v>-</v>
      </c>
      <c r="AO94" s="45">
        <f t="shared" si="26"/>
        <v>9</v>
      </c>
      <c r="AP94" s="45" t="str">
        <f t="shared" si="26"/>
        <v>-</v>
      </c>
      <c r="AQ94" s="45" t="str">
        <f t="shared" si="15"/>
        <v>-</v>
      </c>
      <c r="AR94" s="45">
        <f t="shared" si="15"/>
        <v>552.60000000000014</v>
      </c>
      <c r="AS94" s="45" t="str">
        <f t="shared" si="15"/>
        <v>-</v>
      </c>
      <c r="AT94" s="45">
        <f t="shared" si="15"/>
        <v>366.35555555555561</v>
      </c>
      <c r="AU94" s="45">
        <f t="shared" ca="1" si="27"/>
        <v>943.95555555555575</v>
      </c>
      <c r="AV94" s="35" t="s">
        <v>2079</v>
      </c>
      <c r="AW94" s="35" t="s">
        <v>2079</v>
      </c>
      <c r="AX94" s="35" t="s">
        <v>2079</v>
      </c>
      <c r="AY94" s="35" t="s">
        <v>2080</v>
      </c>
      <c r="AZ94" s="37" t="s">
        <v>2079</v>
      </c>
    </row>
    <row r="95" spans="1:52" ht="24.95" customHeight="1" x14ac:dyDescent="0.25">
      <c r="A95" s="21" t="s">
        <v>1031</v>
      </c>
      <c r="B95" s="22" t="s">
        <v>1721</v>
      </c>
      <c r="C95" s="8" t="s">
        <v>254</v>
      </c>
      <c r="D95" s="8" t="s">
        <v>290</v>
      </c>
      <c r="E95" s="18" t="s">
        <v>1596</v>
      </c>
      <c r="F95" s="45" t="str">
        <f>IFERROR(VLOOKUP(E95,categoria!$A:$C,3,FALSE),"Categoria 1")</f>
        <v>Categoria 2</v>
      </c>
      <c r="G95" s="45">
        <f>VLOOKUP(E95,[1]total!$C:$F,4,FALSE)</f>
        <v>2600</v>
      </c>
      <c r="H95" s="45">
        <f ca="1">' CV SIPNI MUN 2017'!H95/12*(TEXT(TODAY(),"MM")-1)</f>
        <v>90.666666666666671</v>
      </c>
      <c r="I95" s="7">
        <v>270</v>
      </c>
      <c r="J95" s="7">
        <v>273</v>
      </c>
      <c r="K95" s="7">
        <v>280</v>
      </c>
      <c r="L95" s="7">
        <v>291</v>
      </c>
      <c r="M95" s="7">
        <v>1669</v>
      </c>
      <c r="N95" s="7">
        <v>1984</v>
      </c>
      <c r="O95" s="7">
        <v>13658</v>
      </c>
      <c r="P95" s="7">
        <v>1827</v>
      </c>
      <c r="Q95" s="45">
        <v>20524</v>
      </c>
      <c r="R95" s="45">
        <f>'[2]SH-FA2007-18'!EB97</f>
        <v>28</v>
      </c>
      <c r="S95" s="45">
        <f>'[2]SH-FA2007-18'!EC97</f>
        <v>647</v>
      </c>
      <c r="T95" s="45">
        <f>'[2]SH-FA2007-18'!ED97</f>
        <v>354</v>
      </c>
      <c r="U95" s="45">
        <f>'[2]SH-FA2007-18'!EE97</f>
        <v>412</v>
      </c>
      <c r="V95" s="45">
        <f>'[2]SH-FA2007-18'!EF97</f>
        <v>352</v>
      </c>
      <c r="W95" s="45">
        <f>'[2]SH-FA2007-18'!EG97</f>
        <v>2944</v>
      </c>
      <c r="X95" s="45">
        <f>'[2]SH-FA2007-18'!EH97</f>
        <v>1457.8000000000002</v>
      </c>
      <c r="Y95" s="45">
        <f>'[2]SH-FA2007-18'!EI97</f>
        <v>9003.8888888888887</v>
      </c>
      <c r="Z95" s="45">
        <f>'[2]SH-FA2007-18'!EJ97</f>
        <v>1470.3111111111111</v>
      </c>
      <c r="AA95" s="45">
        <f>'[2]SH-FA2007-18'!EK97</f>
        <v>16669</v>
      </c>
      <c r="AB95" s="103">
        <f t="shared" ca="1" si="16"/>
        <v>30.882352941176467</v>
      </c>
      <c r="AC95" s="103">
        <f t="shared" si="17"/>
        <v>100</v>
      </c>
      <c r="AD95" s="103">
        <f t="shared" si="18"/>
        <v>100</v>
      </c>
      <c r="AE95" s="103">
        <f t="shared" si="19"/>
        <v>100</v>
      </c>
      <c r="AF95" s="103">
        <f t="shared" si="20"/>
        <v>100</v>
      </c>
      <c r="AG95" s="103">
        <f t="shared" si="21"/>
        <v>100</v>
      </c>
      <c r="AH95" s="103">
        <f t="shared" si="22"/>
        <v>73.477822580645167</v>
      </c>
      <c r="AI95" s="103">
        <f t="shared" si="23"/>
        <v>65.923919233334956</v>
      </c>
      <c r="AJ95" s="103">
        <f t="shared" si="24"/>
        <v>80.47679863771819</v>
      </c>
      <c r="AK95" s="103">
        <f t="shared" si="24"/>
        <v>81.217111674137598</v>
      </c>
      <c r="AL95" s="45">
        <f t="shared" ca="1" si="25"/>
        <v>62.666666666666671</v>
      </c>
      <c r="AM95" s="45" t="str">
        <f t="shared" si="26"/>
        <v>-</v>
      </c>
      <c r="AN95" s="45" t="str">
        <f t="shared" si="26"/>
        <v>-</v>
      </c>
      <c r="AO95" s="45" t="str">
        <f t="shared" si="26"/>
        <v>-</v>
      </c>
      <c r="AP95" s="45" t="str">
        <f t="shared" si="26"/>
        <v>-</v>
      </c>
      <c r="AQ95" s="45" t="str">
        <f t="shared" si="15"/>
        <v>-</v>
      </c>
      <c r="AR95" s="45">
        <f t="shared" si="15"/>
        <v>526.19999999999982</v>
      </c>
      <c r="AS95" s="45">
        <f t="shared" si="15"/>
        <v>4654.1111111111113</v>
      </c>
      <c r="AT95" s="45">
        <f t="shared" si="15"/>
        <v>356.68888888888887</v>
      </c>
      <c r="AU95" s="45">
        <f t="shared" ca="1" si="27"/>
        <v>5599.666666666667</v>
      </c>
      <c r="AV95" s="35" t="s">
        <v>2079</v>
      </c>
      <c r="AW95" s="35" t="s">
        <v>2079</v>
      </c>
      <c r="AX95" s="35" t="s">
        <v>2080</v>
      </c>
      <c r="AY95" s="35" t="s">
        <v>2079</v>
      </c>
      <c r="AZ95" s="37" t="s">
        <v>2079</v>
      </c>
    </row>
    <row r="96" spans="1:52" ht="24.95" customHeight="1" x14ac:dyDescent="0.25">
      <c r="A96" s="21" t="s">
        <v>999</v>
      </c>
      <c r="B96" s="22" t="s">
        <v>1721</v>
      </c>
      <c r="C96" s="8" t="s">
        <v>254</v>
      </c>
      <c r="D96" s="8" t="s">
        <v>291</v>
      </c>
      <c r="E96" s="18" t="s">
        <v>1616</v>
      </c>
      <c r="F96" s="45" t="str">
        <f>IFERROR(VLOOKUP(E96,categoria!$A:$C,3,FALSE),"Categoria 1")</f>
        <v>Categoria 3</v>
      </c>
      <c r="G96" s="45">
        <f>VLOOKUP(E96,[1]total!$C:$F,4,FALSE)</f>
        <v>5800</v>
      </c>
      <c r="H96" s="45">
        <f ca="1">' CV SIPNI MUN 2017'!H96/12*(TEXT(TODAY(),"MM")-1)</f>
        <v>141.33333333333334</v>
      </c>
      <c r="I96" s="7">
        <v>420</v>
      </c>
      <c r="J96" s="7">
        <v>421</v>
      </c>
      <c r="K96" s="7">
        <v>427</v>
      </c>
      <c r="L96" s="7">
        <v>438</v>
      </c>
      <c r="M96" s="7">
        <v>2408</v>
      </c>
      <c r="N96" s="7">
        <v>2695</v>
      </c>
      <c r="O96" s="7">
        <v>17961</v>
      </c>
      <c r="P96" s="7">
        <v>1910</v>
      </c>
      <c r="Q96" s="45">
        <v>27104</v>
      </c>
      <c r="R96" s="45">
        <f>'[2]SH-FA2007-18'!EB98</f>
        <v>179</v>
      </c>
      <c r="S96" s="45">
        <f>'[2]SH-FA2007-18'!EC98</f>
        <v>664</v>
      </c>
      <c r="T96" s="45">
        <f>'[2]SH-FA2007-18'!ED98</f>
        <v>547</v>
      </c>
      <c r="U96" s="45">
        <f>'[2]SH-FA2007-18'!EE98</f>
        <v>539</v>
      </c>
      <c r="V96" s="45">
        <f>'[2]SH-FA2007-18'!EF98</f>
        <v>504</v>
      </c>
      <c r="W96" s="45">
        <f>'[2]SH-FA2007-18'!EG98</f>
        <v>3937.8</v>
      </c>
      <c r="X96" s="45">
        <f>'[2]SH-FA2007-18'!EH98</f>
        <v>2195.3999999999996</v>
      </c>
      <c r="Y96" s="45">
        <f>'[2]SH-FA2007-18'!EI98</f>
        <v>21560.000000000004</v>
      </c>
      <c r="Z96" s="45">
        <f>'[2]SH-FA2007-18'!EJ98</f>
        <v>2480.7999999999997</v>
      </c>
      <c r="AA96" s="45">
        <f>'[2]SH-FA2007-18'!EK98</f>
        <v>32607.000000000004</v>
      </c>
      <c r="AB96" s="103">
        <f t="shared" ca="1" si="16"/>
        <v>100</v>
      </c>
      <c r="AC96" s="103">
        <f t="shared" si="17"/>
        <v>100</v>
      </c>
      <c r="AD96" s="103">
        <f t="shared" si="18"/>
        <v>100</v>
      </c>
      <c r="AE96" s="103">
        <f t="shared" si="19"/>
        <v>100</v>
      </c>
      <c r="AF96" s="103">
        <f t="shared" si="20"/>
        <v>100</v>
      </c>
      <c r="AG96" s="103">
        <f t="shared" si="21"/>
        <v>100</v>
      </c>
      <c r="AH96" s="103">
        <f t="shared" si="22"/>
        <v>81.461966604823729</v>
      </c>
      <c r="AI96" s="103">
        <f t="shared" si="23"/>
        <v>100</v>
      </c>
      <c r="AJ96" s="103">
        <f t="shared" si="24"/>
        <v>100</v>
      </c>
      <c r="AK96" s="103">
        <f t="shared" si="24"/>
        <v>100</v>
      </c>
      <c r="AL96" s="45" t="str">
        <f t="shared" ca="1" si="25"/>
        <v>-</v>
      </c>
      <c r="AM96" s="45" t="str">
        <f t="shared" si="26"/>
        <v>-</v>
      </c>
      <c r="AN96" s="45" t="str">
        <f t="shared" si="26"/>
        <v>-</v>
      </c>
      <c r="AO96" s="45" t="str">
        <f t="shared" si="26"/>
        <v>-</v>
      </c>
      <c r="AP96" s="45" t="str">
        <f t="shared" si="26"/>
        <v>-</v>
      </c>
      <c r="AQ96" s="45" t="str">
        <f t="shared" si="15"/>
        <v>-</v>
      </c>
      <c r="AR96" s="45">
        <f t="shared" si="15"/>
        <v>499.60000000000036</v>
      </c>
      <c r="AS96" s="45" t="str">
        <f t="shared" si="15"/>
        <v>-</v>
      </c>
      <c r="AT96" s="45" t="str">
        <f t="shared" si="15"/>
        <v>-</v>
      </c>
      <c r="AU96" s="45">
        <f t="shared" ca="1" si="27"/>
        <v>499.60000000000036</v>
      </c>
      <c r="AV96" s="35" t="s">
        <v>2079</v>
      </c>
      <c r="AW96" s="35" t="s">
        <v>2079</v>
      </c>
      <c r="AX96" s="35" t="s">
        <v>2079</v>
      </c>
      <c r="AY96" s="35" t="s">
        <v>2079</v>
      </c>
      <c r="AZ96" s="37" t="s">
        <v>2079</v>
      </c>
    </row>
    <row r="97" spans="1:52" ht="24.95" customHeight="1" x14ac:dyDescent="0.25">
      <c r="A97" s="21" t="s">
        <v>1743</v>
      </c>
      <c r="B97" s="22" t="s">
        <v>1721</v>
      </c>
      <c r="C97" s="8" t="s">
        <v>254</v>
      </c>
      <c r="D97" s="8" t="s">
        <v>292</v>
      </c>
      <c r="E97" s="18" t="s">
        <v>1639</v>
      </c>
      <c r="F97" s="45" t="str">
        <f>IFERROR(VLOOKUP(E97,categoria!$A:$C,3,FALSE),"Categoria 1")</f>
        <v>Categoria 2</v>
      </c>
      <c r="G97" s="45">
        <f>VLOOKUP(E97,[1]total!$C:$F,4,FALSE)</f>
        <v>520</v>
      </c>
      <c r="H97" s="45">
        <f ca="1">' CV SIPNI MUN 2017'!H97/12*(TEXT(TODAY(),"MM")-1)</f>
        <v>20</v>
      </c>
      <c r="I97" s="7">
        <v>55</v>
      </c>
      <c r="J97" s="7">
        <v>52</v>
      </c>
      <c r="K97" s="7">
        <v>51</v>
      </c>
      <c r="L97" s="7">
        <v>51</v>
      </c>
      <c r="M97" s="7">
        <v>289</v>
      </c>
      <c r="N97" s="7">
        <v>360</v>
      </c>
      <c r="O97" s="7">
        <v>2389</v>
      </c>
      <c r="P97" s="7">
        <v>533</v>
      </c>
      <c r="Q97" s="45">
        <v>3840</v>
      </c>
      <c r="R97" s="45">
        <f>'[2]SH-FA2007-18'!EB99</f>
        <v>1</v>
      </c>
      <c r="S97" s="45">
        <f>'[2]SH-FA2007-18'!EC99</f>
        <v>53</v>
      </c>
      <c r="T97" s="45">
        <f>'[2]SH-FA2007-18'!ED99</f>
        <v>7</v>
      </c>
      <c r="U97" s="45">
        <f>'[2]SH-FA2007-18'!EE99</f>
        <v>39</v>
      </c>
      <c r="V97" s="45">
        <f>'[2]SH-FA2007-18'!EF99</f>
        <v>22</v>
      </c>
      <c r="W97" s="45">
        <f>'[2]SH-FA2007-18'!EG99</f>
        <v>423.4</v>
      </c>
      <c r="X97" s="45">
        <f>'[2]SH-FA2007-18'!EH99</f>
        <v>244.60000000000002</v>
      </c>
      <c r="Y97" s="45">
        <f>'[2]SH-FA2007-18'!EI99</f>
        <v>2219.7111111111112</v>
      </c>
      <c r="Z97" s="45">
        <f>'[2]SH-FA2007-18'!EJ99</f>
        <v>492.28888888888883</v>
      </c>
      <c r="AA97" s="45">
        <f>'[2]SH-FA2007-18'!EK99</f>
        <v>3502</v>
      </c>
      <c r="AB97" s="103">
        <f t="shared" ca="1" si="16"/>
        <v>5</v>
      </c>
      <c r="AC97" s="103">
        <f t="shared" si="17"/>
        <v>96.36363636363636</v>
      </c>
      <c r="AD97" s="103">
        <f t="shared" si="18"/>
        <v>13.461538461538462</v>
      </c>
      <c r="AE97" s="103">
        <f t="shared" si="19"/>
        <v>76.470588235294116</v>
      </c>
      <c r="AF97" s="103">
        <f t="shared" si="20"/>
        <v>43.137254901960787</v>
      </c>
      <c r="AG97" s="103">
        <f t="shared" si="21"/>
        <v>100</v>
      </c>
      <c r="AH97" s="103">
        <f t="shared" si="22"/>
        <v>67.944444444444457</v>
      </c>
      <c r="AI97" s="103">
        <f t="shared" si="23"/>
        <v>92.91381796195526</v>
      </c>
      <c r="AJ97" s="103">
        <f t="shared" si="24"/>
        <v>92.361892849697711</v>
      </c>
      <c r="AK97" s="103">
        <f t="shared" si="24"/>
        <v>91.197916666666671</v>
      </c>
      <c r="AL97" s="45">
        <f t="shared" ca="1" si="25"/>
        <v>19</v>
      </c>
      <c r="AM97" s="45">
        <f t="shared" si="26"/>
        <v>2</v>
      </c>
      <c r="AN97" s="45">
        <f t="shared" si="26"/>
        <v>45</v>
      </c>
      <c r="AO97" s="45">
        <f t="shared" si="26"/>
        <v>12</v>
      </c>
      <c r="AP97" s="45">
        <f t="shared" si="26"/>
        <v>29</v>
      </c>
      <c r="AQ97" s="45" t="str">
        <f t="shared" si="15"/>
        <v>-</v>
      </c>
      <c r="AR97" s="45">
        <f t="shared" si="15"/>
        <v>115.39999999999998</v>
      </c>
      <c r="AS97" s="45">
        <f t="shared" si="15"/>
        <v>169.28888888888878</v>
      </c>
      <c r="AT97" s="45">
        <f t="shared" si="15"/>
        <v>40.711111111111165</v>
      </c>
      <c r="AU97" s="45">
        <f t="shared" ca="1" si="27"/>
        <v>432.39999999999992</v>
      </c>
      <c r="AV97" s="35" t="s">
        <v>2079</v>
      </c>
      <c r="AW97" s="35" t="s">
        <v>2079</v>
      </c>
      <c r="AX97" s="35" t="s">
        <v>2079</v>
      </c>
      <c r="AY97" s="35" t="s">
        <v>2079</v>
      </c>
      <c r="AZ97" s="37" t="s">
        <v>2079</v>
      </c>
    </row>
    <row r="98" spans="1:52" ht="24.95" customHeight="1" x14ac:dyDescent="0.25">
      <c r="A98" s="21" t="s">
        <v>1031</v>
      </c>
      <c r="B98" s="22" t="s">
        <v>1721</v>
      </c>
      <c r="C98" s="8" t="s">
        <v>254</v>
      </c>
      <c r="D98" s="8" t="s">
        <v>293</v>
      </c>
      <c r="E98" s="18" t="s">
        <v>1673</v>
      </c>
      <c r="F98" s="45" t="str">
        <f>IFERROR(VLOOKUP(E98,categoria!$A:$C,3,FALSE),"Categoria 1")</f>
        <v>Categoria 2</v>
      </c>
      <c r="G98" s="45">
        <f>VLOOKUP(E98,[1]total!$C:$F,4,FALSE)</f>
        <v>18000</v>
      </c>
      <c r="H98" s="45">
        <f ca="1">' CV SIPNI MUN 2017'!H98/12*(TEXT(TODAY(),"MM")-1)</f>
        <v>557</v>
      </c>
      <c r="I98" s="7">
        <v>1623</v>
      </c>
      <c r="J98" s="7">
        <v>1606</v>
      </c>
      <c r="K98" s="7">
        <v>1616</v>
      </c>
      <c r="L98" s="7">
        <v>1648</v>
      </c>
      <c r="M98" s="7">
        <v>9193</v>
      </c>
      <c r="N98" s="7">
        <v>10761</v>
      </c>
      <c r="O98" s="7">
        <v>72700</v>
      </c>
      <c r="P98" s="7">
        <v>7953</v>
      </c>
      <c r="Q98" s="45">
        <v>108771</v>
      </c>
      <c r="R98" s="45">
        <f>'[2]SH-FA2007-18'!EB100</f>
        <v>319</v>
      </c>
      <c r="S98" s="45">
        <f>'[2]SH-FA2007-18'!EC100</f>
        <v>1867</v>
      </c>
      <c r="T98" s="45">
        <f>'[2]SH-FA2007-18'!ED100</f>
        <v>1802</v>
      </c>
      <c r="U98" s="45">
        <f>'[2]SH-FA2007-18'!EE100</f>
        <v>2059</v>
      </c>
      <c r="V98" s="45">
        <f>'[2]SH-FA2007-18'!EF100</f>
        <v>1565</v>
      </c>
      <c r="W98" s="45">
        <f>'[2]SH-FA2007-18'!EG100</f>
        <v>14499.8</v>
      </c>
      <c r="X98" s="45">
        <f>'[2]SH-FA2007-18'!EH100</f>
        <v>7298</v>
      </c>
      <c r="Y98" s="45">
        <f>'[2]SH-FA2007-18'!EI100</f>
        <v>55901.377777777787</v>
      </c>
      <c r="Z98" s="45">
        <f>'[2]SH-FA2007-18'!EJ100</f>
        <v>6049.8222222222212</v>
      </c>
      <c r="AA98" s="45">
        <f>'[2]SH-FA2007-18'!EK100</f>
        <v>91361.000000000015</v>
      </c>
      <c r="AB98" s="103">
        <f t="shared" ca="1" si="16"/>
        <v>57.271095152603237</v>
      </c>
      <c r="AC98" s="103">
        <f t="shared" si="17"/>
        <v>100</v>
      </c>
      <c r="AD98" s="103">
        <f t="shared" si="18"/>
        <v>100</v>
      </c>
      <c r="AE98" s="103">
        <f t="shared" si="19"/>
        <v>100</v>
      </c>
      <c r="AF98" s="103">
        <f t="shared" si="20"/>
        <v>94.963592233009706</v>
      </c>
      <c r="AG98" s="103">
        <f t="shared" si="21"/>
        <v>100</v>
      </c>
      <c r="AH98" s="103">
        <f t="shared" si="22"/>
        <v>67.818975931604868</v>
      </c>
      <c r="AI98" s="103">
        <f t="shared" si="23"/>
        <v>76.893229405471502</v>
      </c>
      <c r="AJ98" s="103">
        <f t="shared" si="24"/>
        <v>76.069687190019124</v>
      </c>
      <c r="AK98" s="103">
        <f t="shared" si="24"/>
        <v>83.993895431686767</v>
      </c>
      <c r="AL98" s="45">
        <f t="shared" ca="1" si="25"/>
        <v>238</v>
      </c>
      <c r="AM98" s="45" t="str">
        <f t="shared" si="26"/>
        <v>-</v>
      </c>
      <c r="AN98" s="45" t="str">
        <f t="shared" si="26"/>
        <v>-</v>
      </c>
      <c r="AO98" s="45" t="str">
        <f t="shared" si="26"/>
        <v>-</v>
      </c>
      <c r="AP98" s="45">
        <f t="shared" si="26"/>
        <v>83</v>
      </c>
      <c r="AQ98" s="45" t="str">
        <f t="shared" si="15"/>
        <v>-</v>
      </c>
      <c r="AR98" s="45">
        <f t="shared" si="15"/>
        <v>3463</v>
      </c>
      <c r="AS98" s="45">
        <f t="shared" si="15"/>
        <v>16798.622222222213</v>
      </c>
      <c r="AT98" s="45">
        <f t="shared" si="15"/>
        <v>1903.1777777777788</v>
      </c>
      <c r="AU98" s="45">
        <f t="shared" ca="1" si="27"/>
        <v>22485.799999999992</v>
      </c>
      <c r="AV98" s="35" t="s">
        <v>2079</v>
      </c>
      <c r="AW98" s="35" t="s">
        <v>2079</v>
      </c>
      <c r="AX98" s="35" t="s">
        <v>2079</v>
      </c>
      <c r="AY98" s="35" t="s">
        <v>2080</v>
      </c>
      <c r="AZ98" s="37" t="s">
        <v>2079</v>
      </c>
    </row>
    <row r="99" spans="1:52" ht="24.95" customHeight="1" x14ac:dyDescent="0.25">
      <c r="A99" s="21" t="s">
        <v>1006</v>
      </c>
      <c r="B99" s="22" t="s">
        <v>1723</v>
      </c>
      <c r="C99" s="8" t="s">
        <v>5</v>
      </c>
      <c r="D99" s="8" t="s">
        <v>6</v>
      </c>
      <c r="E99" s="18" t="s">
        <v>1040</v>
      </c>
      <c r="F99" s="45" t="str">
        <f>IFERROR(VLOOKUP(E99,categoria!$A:$C,3,FALSE),"Categoria 1")</f>
        <v>Categoria 2</v>
      </c>
      <c r="G99" s="45">
        <f>VLOOKUP(E99,[1]total!$C:$F,4,FALSE)</f>
        <v>100</v>
      </c>
      <c r="H99" s="45">
        <f ca="1">' CV SIPNI MUN 2017'!H99/12*(TEXT(TODAY(),"MM")-1)</f>
        <v>46.666666666666664</v>
      </c>
      <c r="I99" s="7">
        <v>128</v>
      </c>
      <c r="J99" s="7">
        <v>123</v>
      </c>
      <c r="K99" s="7">
        <v>124</v>
      </c>
      <c r="L99" s="7">
        <v>129</v>
      </c>
      <c r="M99" s="7">
        <v>819</v>
      </c>
      <c r="N99" s="7">
        <v>1113</v>
      </c>
      <c r="O99" s="7">
        <v>5891</v>
      </c>
      <c r="P99" s="7">
        <v>1626</v>
      </c>
      <c r="Q99" s="45">
        <v>10093</v>
      </c>
      <c r="R99" s="45">
        <f>'[2]SH-FA2007-18'!EB101</f>
        <v>32</v>
      </c>
      <c r="S99" s="45">
        <f>'[2]SH-FA2007-18'!EC101</f>
        <v>137</v>
      </c>
      <c r="T99" s="45">
        <f>'[2]SH-FA2007-18'!ED101</f>
        <v>119</v>
      </c>
      <c r="U99" s="45">
        <f>'[2]SH-FA2007-18'!EE101</f>
        <v>131</v>
      </c>
      <c r="V99" s="45">
        <f>'[2]SH-FA2007-18'!EF101</f>
        <v>129</v>
      </c>
      <c r="W99" s="45">
        <f>'[2]SH-FA2007-18'!EG101</f>
        <v>1145.1999999999998</v>
      </c>
      <c r="X99" s="45">
        <f>'[2]SH-FA2007-18'!EH101</f>
        <v>806</v>
      </c>
      <c r="Y99" s="45">
        <f>'[2]SH-FA2007-18'!EI101</f>
        <v>5569.2666666666664</v>
      </c>
      <c r="Z99" s="45">
        <f>'[2]SH-FA2007-18'!EJ101</f>
        <v>1367.5333333333333</v>
      </c>
      <c r="AA99" s="45">
        <f>'[2]SH-FA2007-18'!EK101</f>
        <v>9436</v>
      </c>
      <c r="AB99" s="103">
        <f t="shared" ca="1" si="16"/>
        <v>68.571428571428569</v>
      </c>
      <c r="AC99" s="103">
        <f t="shared" si="17"/>
        <v>100</v>
      </c>
      <c r="AD99" s="103">
        <f t="shared" si="18"/>
        <v>96.747967479674799</v>
      </c>
      <c r="AE99" s="103">
        <f t="shared" si="19"/>
        <v>100</v>
      </c>
      <c r="AF99" s="103">
        <f t="shared" si="20"/>
        <v>100</v>
      </c>
      <c r="AG99" s="103">
        <f t="shared" si="21"/>
        <v>100</v>
      </c>
      <c r="AH99" s="103">
        <f t="shared" si="22"/>
        <v>72.416891284815804</v>
      </c>
      <c r="AI99" s="103">
        <f t="shared" si="23"/>
        <v>94.538561647711191</v>
      </c>
      <c r="AJ99" s="103">
        <f t="shared" si="24"/>
        <v>84.104141041410401</v>
      </c>
      <c r="AK99" s="103">
        <f t="shared" si="24"/>
        <v>93.490537996631332</v>
      </c>
      <c r="AL99" s="45">
        <f t="shared" ca="1" si="25"/>
        <v>14.666666666666664</v>
      </c>
      <c r="AM99" s="45" t="str">
        <f t="shared" si="26"/>
        <v>-</v>
      </c>
      <c r="AN99" s="45">
        <f t="shared" si="26"/>
        <v>4</v>
      </c>
      <c r="AO99" s="45" t="str">
        <f t="shared" si="26"/>
        <v>-</v>
      </c>
      <c r="AP99" s="45">
        <f t="shared" si="26"/>
        <v>0</v>
      </c>
      <c r="AQ99" s="45" t="str">
        <f t="shared" si="15"/>
        <v>-</v>
      </c>
      <c r="AR99" s="45">
        <f t="shared" si="15"/>
        <v>307</v>
      </c>
      <c r="AS99" s="45">
        <f t="shared" si="15"/>
        <v>321.73333333333358</v>
      </c>
      <c r="AT99" s="45">
        <f t="shared" si="15"/>
        <v>258.4666666666667</v>
      </c>
      <c r="AU99" s="45">
        <f t="shared" ca="1" si="27"/>
        <v>905.86666666666702</v>
      </c>
      <c r="AV99" s="35" t="s">
        <v>2080</v>
      </c>
      <c r="AW99" s="35" t="s">
        <v>2079</v>
      </c>
      <c r="AX99" s="35" t="s">
        <v>2079</v>
      </c>
      <c r="AY99" s="35" t="s">
        <v>2080</v>
      </c>
      <c r="AZ99" s="37" t="s">
        <v>2079</v>
      </c>
    </row>
    <row r="100" spans="1:52" ht="24.95" customHeight="1" x14ac:dyDescent="0.25">
      <c r="A100" s="21" t="s">
        <v>1737</v>
      </c>
      <c r="B100" s="22" t="s">
        <v>1723</v>
      </c>
      <c r="C100" s="8" t="s">
        <v>5</v>
      </c>
      <c r="D100" s="8" t="s">
        <v>7</v>
      </c>
      <c r="E100" s="18" t="s">
        <v>1060</v>
      </c>
      <c r="F100" s="45" t="str">
        <f>IFERROR(VLOOKUP(E100,categoria!$A:$C,3,FALSE),"Categoria 1")</f>
        <v>Categoria 2</v>
      </c>
      <c r="G100" s="45">
        <f>VLOOKUP(E100,[1]total!$C:$F,4,FALSE)</f>
        <v>600</v>
      </c>
      <c r="H100" s="45">
        <f ca="1">' CV SIPNI MUN 2017'!H100/12*(TEXT(TODAY(),"MM")-1)</f>
        <v>50.333333333333336</v>
      </c>
      <c r="I100" s="7">
        <v>139</v>
      </c>
      <c r="J100" s="7">
        <v>133</v>
      </c>
      <c r="K100" s="7">
        <v>130</v>
      </c>
      <c r="L100" s="7">
        <v>132</v>
      </c>
      <c r="M100" s="7">
        <v>765</v>
      </c>
      <c r="N100" s="7">
        <v>980</v>
      </c>
      <c r="O100" s="7">
        <v>5955</v>
      </c>
      <c r="P100" s="7">
        <v>1108</v>
      </c>
      <c r="Q100" s="45">
        <v>9493</v>
      </c>
      <c r="R100" s="45">
        <f>'[2]SH-FA2007-18'!EB102</f>
        <v>23</v>
      </c>
      <c r="S100" s="45">
        <f>'[2]SH-FA2007-18'!EC102</f>
        <v>121</v>
      </c>
      <c r="T100" s="45">
        <f>'[2]SH-FA2007-18'!ED102</f>
        <v>132</v>
      </c>
      <c r="U100" s="45">
        <f>'[2]SH-FA2007-18'!EE102</f>
        <v>132</v>
      </c>
      <c r="V100" s="45">
        <f>'[2]SH-FA2007-18'!EF102</f>
        <v>64</v>
      </c>
      <c r="W100" s="45">
        <f>'[2]SH-FA2007-18'!EG102</f>
        <v>927.8</v>
      </c>
      <c r="X100" s="45">
        <f>'[2]SH-FA2007-18'!EH102</f>
        <v>548.79999999999995</v>
      </c>
      <c r="Y100" s="45">
        <f>'[2]SH-FA2007-18'!EI102</f>
        <v>3360.8666666666668</v>
      </c>
      <c r="Z100" s="45">
        <f>'[2]SH-FA2007-18'!EJ102</f>
        <v>467.53333333333342</v>
      </c>
      <c r="AA100" s="45">
        <f>'[2]SH-FA2007-18'!EK102</f>
        <v>5777.0000000000009</v>
      </c>
      <c r="AB100" s="103">
        <f t="shared" ca="1" si="16"/>
        <v>45.695364238410598</v>
      </c>
      <c r="AC100" s="103">
        <f t="shared" si="17"/>
        <v>87.050359712230218</v>
      </c>
      <c r="AD100" s="103">
        <f t="shared" si="18"/>
        <v>99.248120300751879</v>
      </c>
      <c r="AE100" s="103">
        <f t="shared" si="19"/>
        <v>100</v>
      </c>
      <c r="AF100" s="103">
        <f t="shared" si="20"/>
        <v>48.484848484848484</v>
      </c>
      <c r="AG100" s="103">
        <f t="shared" si="21"/>
        <v>100</v>
      </c>
      <c r="AH100" s="103">
        <f t="shared" si="22"/>
        <v>55.999999999999993</v>
      </c>
      <c r="AI100" s="103">
        <f t="shared" si="23"/>
        <v>56.437727399944023</v>
      </c>
      <c r="AJ100" s="103">
        <f t="shared" si="24"/>
        <v>42.196149217809875</v>
      </c>
      <c r="AK100" s="103">
        <f t="shared" si="24"/>
        <v>60.855367112609301</v>
      </c>
      <c r="AL100" s="45">
        <f t="shared" ca="1" si="25"/>
        <v>27.333333333333336</v>
      </c>
      <c r="AM100" s="45">
        <f t="shared" si="26"/>
        <v>18</v>
      </c>
      <c r="AN100" s="45">
        <f t="shared" si="26"/>
        <v>1</v>
      </c>
      <c r="AO100" s="45" t="str">
        <f t="shared" si="26"/>
        <v>-</v>
      </c>
      <c r="AP100" s="45">
        <f t="shared" si="26"/>
        <v>68</v>
      </c>
      <c r="AQ100" s="45" t="str">
        <f t="shared" si="15"/>
        <v>-</v>
      </c>
      <c r="AR100" s="45">
        <f t="shared" si="15"/>
        <v>431.20000000000005</v>
      </c>
      <c r="AS100" s="45">
        <f t="shared" si="15"/>
        <v>2594.1333333333332</v>
      </c>
      <c r="AT100" s="45">
        <f t="shared" si="15"/>
        <v>640.46666666666658</v>
      </c>
      <c r="AU100" s="45">
        <f t="shared" ca="1" si="27"/>
        <v>3780.1333333333332</v>
      </c>
      <c r="AV100" s="35" t="s">
        <v>2079</v>
      </c>
      <c r="AW100" s="35" t="s">
        <v>2079</v>
      </c>
      <c r="AX100" s="35" t="s">
        <v>2080</v>
      </c>
      <c r="AY100" s="35" t="s">
        <v>2079</v>
      </c>
      <c r="AZ100" s="37" t="s">
        <v>2079</v>
      </c>
    </row>
    <row r="101" spans="1:52" ht="24.95" customHeight="1" x14ac:dyDescent="0.25">
      <c r="A101" s="21" t="s">
        <v>1006</v>
      </c>
      <c r="B101" s="22" t="s">
        <v>1723</v>
      </c>
      <c r="C101" s="8" t="s">
        <v>5</v>
      </c>
      <c r="D101" s="8" t="s">
        <v>8</v>
      </c>
      <c r="E101" s="18" t="s">
        <v>1085</v>
      </c>
      <c r="F101" s="45" t="str">
        <f>IFERROR(VLOOKUP(E101,categoria!$A:$C,3,FALSE),"Categoria 1")</f>
        <v>Categoria 2</v>
      </c>
      <c r="G101" s="45">
        <f>VLOOKUP(E101,[1]total!$C:$F,4,FALSE)</f>
        <v>160</v>
      </c>
      <c r="H101" s="45">
        <f ca="1">' CV SIPNI MUN 2017'!H101/12*(TEXT(TODAY(),"MM")-1)</f>
        <v>139.66666666666666</v>
      </c>
      <c r="I101" s="7">
        <v>378</v>
      </c>
      <c r="J101" s="7">
        <v>353</v>
      </c>
      <c r="K101" s="7">
        <v>340</v>
      </c>
      <c r="L101" s="7">
        <v>338</v>
      </c>
      <c r="M101" s="7">
        <v>1934</v>
      </c>
      <c r="N101" s="7">
        <v>2478</v>
      </c>
      <c r="O101" s="7">
        <v>15363</v>
      </c>
      <c r="P101" s="7">
        <v>2381</v>
      </c>
      <c r="Q101" s="45">
        <v>23984</v>
      </c>
      <c r="R101" s="45">
        <f>'[2]SH-FA2007-18'!EB103</f>
        <v>125</v>
      </c>
      <c r="S101" s="45">
        <f>'[2]SH-FA2007-18'!EC103</f>
        <v>388</v>
      </c>
      <c r="T101" s="45">
        <f>'[2]SH-FA2007-18'!ED103</f>
        <v>331</v>
      </c>
      <c r="U101" s="45">
        <f>'[2]SH-FA2007-18'!EE103</f>
        <v>342</v>
      </c>
      <c r="V101" s="45">
        <f>'[2]SH-FA2007-18'!EF103</f>
        <v>502</v>
      </c>
      <c r="W101" s="45">
        <f>'[2]SH-FA2007-18'!EG103</f>
        <v>3389.2000000000003</v>
      </c>
      <c r="X101" s="45">
        <f>'[2]SH-FA2007-18'!EH103</f>
        <v>1615.1999999999998</v>
      </c>
      <c r="Y101" s="45">
        <f>'[2]SH-FA2007-18'!EI103</f>
        <v>14350.800000000001</v>
      </c>
      <c r="Z101" s="45">
        <f>'[2]SH-FA2007-18'!EJ103</f>
        <v>2989.8</v>
      </c>
      <c r="AA101" s="45">
        <f>'[2]SH-FA2007-18'!EK103</f>
        <v>24033</v>
      </c>
      <c r="AB101" s="103">
        <f t="shared" ca="1" si="16"/>
        <v>89.498806682577566</v>
      </c>
      <c r="AC101" s="103">
        <f t="shared" si="17"/>
        <v>100</v>
      </c>
      <c r="AD101" s="103">
        <f t="shared" si="18"/>
        <v>93.767705382436262</v>
      </c>
      <c r="AE101" s="103">
        <f t="shared" si="19"/>
        <v>100</v>
      </c>
      <c r="AF101" s="103">
        <f t="shared" si="20"/>
        <v>100</v>
      </c>
      <c r="AG101" s="103">
        <f t="shared" si="21"/>
        <v>100</v>
      </c>
      <c r="AH101" s="103">
        <f t="shared" si="22"/>
        <v>65.181598062953981</v>
      </c>
      <c r="AI101" s="103">
        <f t="shared" si="23"/>
        <v>93.411443077523927</v>
      </c>
      <c r="AJ101" s="103">
        <f t="shared" si="24"/>
        <v>100</v>
      </c>
      <c r="AK101" s="103">
        <f t="shared" si="24"/>
        <v>100</v>
      </c>
      <c r="AL101" s="45">
        <f t="shared" ca="1" si="25"/>
        <v>14.666666666666657</v>
      </c>
      <c r="AM101" s="45" t="str">
        <f t="shared" si="26"/>
        <v>-</v>
      </c>
      <c r="AN101" s="45">
        <f t="shared" si="26"/>
        <v>22</v>
      </c>
      <c r="AO101" s="45" t="str">
        <f t="shared" si="26"/>
        <v>-</v>
      </c>
      <c r="AP101" s="45" t="str">
        <f t="shared" si="26"/>
        <v>-</v>
      </c>
      <c r="AQ101" s="45" t="str">
        <f t="shared" si="15"/>
        <v>-</v>
      </c>
      <c r="AR101" s="45">
        <f t="shared" si="15"/>
        <v>862.80000000000018</v>
      </c>
      <c r="AS101" s="45">
        <f t="shared" si="15"/>
        <v>1012.1999999999989</v>
      </c>
      <c r="AT101" s="45" t="str">
        <f t="shared" si="15"/>
        <v>-</v>
      </c>
      <c r="AU101" s="45">
        <f t="shared" ca="1" si="27"/>
        <v>1911.6666666666656</v>
      </c>
      <c r="AV101" s="35" t="s">
        <v>2079</v>
      </c>
      <c r="AW101" s="35" t="s">
        <v>2079</v>
      </c>
      <c r="AX101" s="35" t="s">
        <v>2080</v>
      </c>
      <c r="AY101" s="35" t="s">
        <v>2079</v>
      </c>
      <c r="AZ101" s="37" t="s">
        <v>2079</v>
      </c>
    </row>
    <row r="102" spans="1:52" ht="24.95" customHeight="1" x14ac:dyDescent="0.25">
      <c r="A102" s="21" t="s">
        <v>997</v>
      </c>
      <c r="B102" s="22" t="s">
        <v>1723</v>
      </c>
      <c r="C102" s="8" t="s">
        <v>5</v>
      </c>
      <c r="D102" s="8" t="s">
        <v>9</v>
      </c>
      <c r="E102" s="18" t="s">
        <v>1099</v>
      </c>
      <c r="F102" s="45" t="str">
        <f>IFERROR(VLOOKUP(E102,categoria!$A:$C,3,FALSE),"Categoria 1")</f>
        <v>Categoria 2</v>
      </c>
      <c r="G102" s="45">
        <f>VLOOKUP(E102,[1]total!$C:$F,4,FALSE)</f>
        <v>0</v>
      </c>
      <c r="H102" s="45">
        <f ca="1">' CV SIPNI MUN 2017'!H102/12*(TEXT(TODAY(),"MM")-1)</f>
        <v>68</v>
      </c>
      <c r="I102" s="7">
        <v>196</v>
      </c>
      <c r="J102" s="7">
        <v>194</v>
      </c>
      <c r="K102" s="7">
        <v>194</v>
      </c>
      <c r="L102" s="7">
        <v>199</v>
      </c>
      <c r="M102" s="7">
        <v>1128</v>
      </c>
      <c r="N102" s="7">
        <v>1372</v>
      </c>
      <c r="O102" s="7">
        <v>9386</v>
      </c>
      <c r="P102" s="7">
        <v>2369</v>
      </c>
      <c r="Q102" s="45">
        <v>15242</v>
      </c>
      <c r="R102" s="45">
        <f>'[2]SH-FA2007-18'!EB104</f>
        <v>53</v>
      </c>
      <c r="S102" s="45">
        <f>'[2]SH-FA2007-18'!EC104</f>
        <v>191</v>
      </c>
      <c r="T102" s="45">
        <f>'[2]SH-FA2007-18'!ED104</f>
        <v>310</v>
      </c>
      <c r="U102" s="45">
        <f>'[2]SH-FA2007-18'!EE104</f>
        <v>222</v>
      </c>
      <c r="V102" s="45">
        <f>'[2]SH-FA2007-18'!EF104</f>
        <v>251</v>
      </c>
      <c r="W102" s="45">
        <f>'[2]SH-FA2007-18'!EG104</f>
        <v>1872.2</v>
      </c>
      <c r="X102" s="45">
        <f>'[2]SH-FA2007-18'!EH104</f>
        <v>1104.5999999999999</v>
      </c>
      <c r="Y102" s="45">
        <f>'[2]SH-FA2007-18'!EI104</f>
        <v>9527.4222222222215</v>
      </c>
      <c r="Z102" s="45">
        <f>'[2]SH-FA2007-18'!EJ104</f>
        <v>724.77777777777771</v>
      </c>
      <c r="AA102" s="45">
        <f>'[2]SH-FA2007-18'!EK104</f>
        <v>14255.999999999998</v>
      </c>
      <c r="AB102" s="103">
        <f t="shared" ca="1" si="16"/>
        <v>77.941176470588232</v>
      </c>
      <c r="AC102" s="103">
        <f t="shared" si="17"/>
        <v>97.448979591836732</v>
      </c>
      <c r="AD102" s="103">
        <f t="shared" si="18"/>
        <v>100</v>
      </c>
      <c r="AE102" s="103">
        <f t="shared" si="19"/>
        <v>100</v>
      </c>
      <c r="AF102" s="103">
        <f t="shared" si="20"/>
        <v>100</v>
      </c>
      <c r="AG102" s="103">
        <f t="shared" si="21"/>
        <v>100</v>
      </c>
      <c r="AH102" s="103">
        <f t="shared" si="22"/>
        <v>80.510204081632637</v>
      </c>
      <c r="AI102" s="103">
        <f t="shared" si="23"/>
        <v>100</v>
      </c>
      <c r="AJ102" s="103">
        <f t="shared" si="24"/>
        <v>30.594249800666006</v>
      </c>
      <c r="AK102" s="103">
        <f t="shared" si="24"/>
        <v>93.531032672877572</v>
      </c>
      <c r="AL102" s="45">
        <f t="shared" ca="1" si="25"/>
        <v>15</v>
      </c>
      <c r="AM102" s="45">
        <f t="shared" si="26"/>
        <v>5</v>
      </c>
      <c r="AN102" s="45" t="str">
        <f t="shared" si="26"/>
        <v>-</v>
      </c>
      <c r="AO102" s="45" t="str">
        <f t="shared" si="26"/>
        <v>-</v>
      </c>
      <c r="AP102" s="45" t="str">
        <f t="shared" si="26"/>
        <v>-</v>
      </c>
      <c r="AQ102" s="45" t="str">
        <f t="shared" si="15"/>
        <v>-</v>
      </c>
      <c r="AR102" s="45">
        <f t="shared" si="15"/>
        <v>267.40000000000009</v>
      </c>
      <c r="AS102" s="45" t="str">
        <f t="shared" si="15"/>
        <v>-</v>
      </c>
      <c r="AT102" s="45">
        <f t="shared" si="15"/>
        <v>1644.2222222222222</v>
      </c>
      <c r="AU102" s="45">
        <f t="shared" ca="1" si="27"/>
        <v>1931.6222222222223</v>
      </c>
      <c r="AV102" s="35" t="s">
        <v>2079</v>
      </c>
      <c r="AW102" s="35" t="s">
        <v>2079</v>
      </c>
      <c r="AX102" s="35" t="s">
        <v>2079</v>
      </c>
      <c r="AY102" s="35" t="s">
        <v>2079</v>
      </c>
      <c r="AZ102" s="37" t="s">
        <v>2079</v>
      </c>
    </row>
    <row r="103" spans="1:52" ht="24.95" customHeight="1" x14ac:dyDescent="0.25">
      <c r="A103" s="21" t="s">
        <v>1006</v>
      </c>
      <c r="B103" s="22" t="s">
        <v>1723</v>
      </c>
      <c r="C103" s="8" t="s">
        <v>5</v>
      </c>
      <c r="D103" s="8" t="s">
        <v>10</v>
      </c>
      <c r="E103" s="18" t="s">
        <v>1109</v>
      </c>
      <c r="F103" s="45" t="str">
        <f>IFERROR(VLOOKUP(E103,categoria!$A:$C,3,FALSE),"Categoria 1")</f>
        <v>Categoria 2</v>
      </c>
      <c r="G103" s="45">
        <f>VLOOKUP(E103,[1]total!$C:$F,4,FALSE)</f>
        <v>40</v>
      </c>
      <c r="H103" s="45">
        <f ca="1">' CV SIPNI MUN 2017'!H103/12*(TEXT(TODAY(),"MM")-1)</f>
        <v>15</v>
      </c>
      <c r="I103" s="7">
        <v>48</v>
      </c>
      <c r="J103" s="7">
        <v>53</v>
      </c>
      <c r="K103" s="7">
        <v>59</v>
      </c>
      <c r="L103" s="7">
        <v>63</v>
      </c>
      <c r="M103" s="7">
        <v>393</v>
      </c>
      <c r="N103" s="7">
        <v>479</v>
      </c>
      <c r="O103" s="7">
        <v>2942</v>
      </c>
      <c r="P103" s="7">
        <v>891</v>
      </c>
      <c r="Q103" s="45">
        <v>4973</v>
      </c>
      <c r="R103" s="45">
        <f>'[2]SH-FA2007-18'!EB105</f>
        <v>12</v>
      </c>
      <c r="S103" s="45">
        <f>'[2]SH-FA2007-18'!EC105</f>
        <v>65</v>
      </c>
      <c r="T103" s="45">
        <f>'[2]SH-FA2007-18'!ED105</f>
        <v>48</v>
      </c>
      <c r="U103" s="45">
        <f>'[2]SH-FA2007-18'!EE105</f>
        <v>34</v>
      </c>
      <c r="V103" s="45">
        <f>'[2]SH-FA2007-18'!EF105</f>
        <v>60</v>
      </c>
      <c r="W103" s="45">
        <f>'[2]SH-FA2007-18'!EG105</f>
        <v>419.6</v>
      </c>
      <c r="X103" s="45">
        <f>'[2]SH-FA2007-18'!EH105</f>
        <v>238.2</v>
      </c>
      <c r="Y103" s="45">
        <f>'[2]SH-FA2007-18'!EI105</f>
        <v>3064.2</v>
      </c>
      <c r="Z103" s="45">
        <f>'[2]SH-FA2007-18'!EJ105</f>
        <v>448</v>
      </c>
      <c r="AA103" s="45">
        <f>'[2]SH-FA2007-18'!EK105</f>
        <v>4389</v>
      </c>
      <c r="AB103" s="103">
        <f t="shared" ca="1" si="16"/>
        <v>80</v>
      </c>
      <c r="AC103" s="103">
        <f t="shared" si="17"/>
        <v>100</v>
      </c>
      <c r="AD103" s="103">
        <f t="shared" si="18"/>
        <v>90.566037735849065</v>
      </c>
      <c r="AE103" s="103">
        <f t="shared" si="19"/>
        <v>57.627118644067799</v>
      </c>
      <c r="AF103" s="103">
        <f t="shared" si="20"/>
        <v>95.238095238095227</v>
      </c>
      <c r="AG103" s="103">
        <f t="shared" si="21"/>
        <v>100</v>
      </c>
      <c r="AH103" s="103">
        <f t="shared" si="22"/>
        <v>49.7286012526096</v>
      </c>
      <c r="AI103" s="103">
        <f t="shared" si="23"/>
        <v>100</v>
      </c>
      <c r="AJ103" s="103">
        <f t="shared" si="24"/>
        <v>50.280583613916953</v>
      </c>
      <c r="AK103" s="103">
        <f t="shared" si="24"/>
        <v>88.256585562034985</v>
      </c>
      <c r="AL103" s="45">
        <f t="shared" ca="1" si="25"/>
        <v>3</v>
      </c>
      <c r="AM103" s="45" t="str">
        <f t="shared" si="26"/>
        <v>-</v>
      </c>
      <c r="AN103" s="45">
        <f t="shared" si="26"/>
        <v>5</v>
      </c>
      <c r="AO103" s="45">
        <f t="shared" si="26"/>
        <v>25</v>
      </c>
      <c r="AP103" s="45">
        <f t="shared" si="26"/>
        <v>3</v>
      </c>
      <c r="AQ103" s="45" t="str">
        <f t="shared" si="15"/>
        <v>-</v>
      </c>
      <c r="AR103" s="45">
        <f t="shared" si="15"/>
        <v>240.8</v>
      </c>
      <c r="AS103" s="45" t="str">
        <f t="shared" si="15"/>
        <v>-</v>
      </c>
      <c r="AT103" s="45">
        <f t="shared" si="15"/>
        <v>443</v>
      </c>
      <c r="AU103" s="45">
        <f t="shared" ca="1" si="27"/>
        <v>719.8</v>
      </c>
      <c r="AV103" s="35" t="s">
        <v>2079</v>
      </c>
      <c r="AW103" s="35" t="s">
        <v>2079</v>
      </c>
      <c r="AX103" s="35" t="s">
        <v>2080</v>
      </c>
      <c r="AY103" s="35" t="s">
        <v>2079</v>
      </c>
      <c r="AZ103" s="37" t="s">
        <v>2079</v>
      </c>
    </row>
    <row r="104" spans="1:52" ht="24.95" customHeight="1" x14ac:dyDescent="0.25">
      <c r="A104" s="21" t="s">
        <v>1006</v>
      </c>
      <c r="B104" s="22" t="s">
        <v>1723</v>
      </c>
      <c r="C104" s="8" t="s">
        <v>5</v>
      </c>
      <c r="D104" s="8" t="s">
        <v>11</v>
      </c>
      <c r="E104" s="18" t="s">
        <v>1114</v>
      </c>
      <c r="F104" s="45" t="str">
        <f>IFERROR(VLOOKUP(E104,categoria!$A:$C,3,FALSE),"Categoria 1")</f>
        <v>Categoria 1</v>
      </c>
      <c r="G104" s="45">
        <f>VLOOKUP(E104,[1]total!$C:$F,4,FALSE)</f>
        <v>20</v>
      </c>
      <c r="H104" s="45">
        <f ca="1">' CV SIPNI MUN 2017'!H104/12*(TEXT(TODAY(),"MM")-1)</f>
        <v>19</v>
      </c>
      <c r="I104" s="7">
        <v>56</v>
      </c>
      <c r="J104" s="7">
        <v>56</v>
      </c>
      <c r="K104" s="7">
        <v>57</v>
      </c>
      <c r="L104" s="7">
        <v>58</v>
      </c>
      <c r="M104" s="7">
        <v>318</v>
      </c>
      <c r="N104" s="7">
        <v>369</v>
      </c>
      <c r="O104" s="7">
        <v>2436</v>
      </c>
      <c r="P104" s="7">
        <v>592</v>
      </c>
      <c r="Q104" s="45">
        <v>3999</v>
      </c>
      <c r="R104" s="45">
        <f>'[2]SH-FA2007-18'!EB106</f>
        <v>17</v>
      </c>
      <c r="S104" s="45">
        <f>'[2]SH-FA2007-18'!EC106</f>
        <v>59</v>
      </c>
      <c r="T104" s="45">
        <f>'[2]SH-FA2007-18'!ED106</f>
        <v>69</v>
      </c>
      <c r="U104" s="45">
        <f>'[2]SH-FA2007-18'!EE106</f>
        <v>54</v>
      </c>
      <c r="V104" s="45">
        <f>'[2]SH-FA2007-18'!EF106</f>
        <v>46</v>
      </c>
      <c r="W104" s="45">
        <f>'[2]SH-FA2007-18'!EG106</f>
        <v>526.4</v>
      </c>
      <c r="X104" s="45">
        <f>'[2]SH-FA2007-18'!EH106</f>
        <v>365.20000000000005</v>
      </c>
      <c r="Y104" s="45">
        <f>'[2]SH-FA2007-18'!EI106</f>
        <v>2946.3777777777768</v>
      </c>
      <c r="Z104" s="45">
        <f>'[2]SH-FA2007-18'!EJ106</f>
        <v>496.02222222222224</v>
      </c>
      <c r="AA104" s="45">
        <f>'[2]SH-FA2007-18'!EK106</f>
        <v>4578.9999999999991</v>
      </c>
      <c r="AB104" s="103">
        <f t="shared" ca="1" si="16"/>
        <v>89.473684210526315</v>
      </c>
      <c r="AC104" s="103">
        <f t="shared" si="17"/>
        <v>100</v>
      </c>
      <c r="AD104" s="103">
        <f t="shared" si="18"/>
        <v>100</v>
      </c>
      <c r="AE104" s="103">
        <f t="shared" si="19"/>
        <v>94.73684210526315</v>
      </c>
      <c r="AF104" s="103">
        <f t="shared" si="20"/>
        <v>79.310344827586206</v>
      </c>
      <c r="AG104" s="103">
        <f t="shared" si="21"/>
        <v>100</v>
      </c>
      <c r="AH104" s="103">
        <f t="shared" si="22"/>
        <v>98.970189701897027</v>
      </c>
      <c r="AI104" s="103">
        <f t="shared" si="23"/>
        <v>100</v>
      </c>
      <c r="AJ104" s="103">
        <f t="shared" si="24"/>
        <v>83.787537537537531</v>
      </c>
      <c r="AK104" s="103">
        <f t="shared" si="24"/>
        <v>100</v>
      </c>
      <c r="AL104" s="45">
        <f t="shared" ca="1" si="25"/>
        <v>2</v>
      </c>
      <c r="AM104" s="45" t="str">
        <f t="shared" si="26"/>
        <v>-</v>
      </c>
      <c r="AN104" s="45" t="str">
        <f t="shared" si="26"/>
        <v>-</v>
      </c>
      <c r="AO104" s="45">
        <f t="shared" si="26"/>
        <v>3</v>
      </c>
      <c r="AP104" s="45">
        <f t="shared" si="26"/>
        <v>12</v>
      </c>
      <c r="AQ104" s="45" t="str">
        <f t="shared" si="15"/>
        <v>-</v>
      </c>
      <c r="AR104" s="45">
        <f t="shared" si="15"/>
        <v>3.7999999999999545</v>
      </c>
      <c r="AS104" s="45" t="str">
        <f t="shared" si="15"/>
        <v>-</v>
      </c>
      <c r="AT104" s="45">
        <f t="shared" si="15"/>
        <v>95.97777777777776</v>
      </c>
      <c r="AU104" s="45">
        <f t="shared" ca="1" si="27"/>
        <v>116.77777777777771</v>
      </c>
      <c r="AV104" s="35" t="s">
        <v>2079</v>
      </c>
      <c r="AW104" s="35" t="s">
        <v>2079</v>
      </c>
      <c r="AX104" s="35" t="s">
        <v>2079</v>
      </c>
      <c r="AY104" s="35" t="s">
        <v>2079</v>
      </c>
      <c r="AZ104" s="37" t="s">
        <v>2079</v>
      </c>
    </row>
    <row r="105" spans="1:52" ht="24.95" customHeight="1" x14ac:dyDescent="0.25">
      <c r="A105" s="21" t="s">
        <v>997</v>
      </c>
      <c r="B105" s="22" t="s">
        <v>1723</v>
      </c>
      <c r="C105" s="8" t="s">
        <v>5</v>
      </c>
      <c r="D105" s="8" t="s">
        <v>12</v>
      </c>
      <c r="E105" s="18" t="s">
        <v>1147</v>
      </c>
      <c r="F105" s="45" t="str">
        <f>IFERROR(VLOOKUP(E105,categoria!$A:$C,3,FALSE),"Categoria 1")</f>
        <v>Categoria 2</v>
      </c>
      <c r="G105" s="45">
        <f>VLOOKUP(E105,[1]total!$C:$F,4,FALSE)</f>
        <v>3400</v>
      </c>
      <c r="H105" s="45">
        <f ca="1">' CV SIPNI MUN 2017'!H105/12*(TEXT(TODAY(),"MM")-1)</f>
        <v>388.66666666666669</v>
      </c>
      <c r="I105" s="7">
        <v>1161</v>
      </c>
      <c r="J105" s="7">
        <v>1168</v>
      </c>
      <c r="K105" s="7">
        <v>1188</v>
      </c>
      <c r="L105" s="7">
        <v>1214</v>
      </c>
      <c r="M105" s="7">
        <v>6669</v>
      </c>
      <c r="N105" s="7">
        <v>7585</v>
      </c>
      <c r="O105" s="7">
        <v>55720</v>
      </c>
      <c r="P105" s="7">
        <v>10493</v>
      </c>
      <c r="Q105" s="45">
        <v>86364</v>
      </c>
      <c r="R105" s="45">
        <f>'[2]SH-FA2007-18'!EB107</f>
        <v>233</v>
      </c>
      <c r="S105" s="45">
        <f>'[2]SH-FA2007-18'!EC107</f>
        <v>1352</v>
      </c>
      <c r="T105" s="45">
        <f>'[2]SH-FA2007-18'!ED107</f>
        <v>652</v>
      </c>
      <c r="U105" s="45">
        <f>'[2]SH-FA2007-18'!EE107</f>
        <v>1310</v>
      </c>
      <c r="V105" s="45">
        <f>'[2]SH-FA2007-18'!EF107</f>
        <v>1178</v>
      </c>
      <c r="W105" s="45">
        <f>'[2]SH-FA2007-18'!EG107</f>
        <v>10048</v>
      </c>
      <c r="X105" s="45">
        <f>'[2]SH-FA2007-18'!EH107</f>
        <v>5831.5999999999995</v>
      </c>
      <c r="Y105" s="45">
        <f>'[2]SH-FA2007-18'!EI107</f>
        <v>71435.333333333328</v>
      </c>
      <c r="Z105" s="45">
        <f>'[2]SH-FA2007-18'!EJ107</f>
        <v>8334.0666666666657</v>
      </c>
      <c r="AA105" s="45">
        <f>'[2]SH-FA2007-18'!EK107</f>
        <v>100373.99999999999</v>
      </c>
      <c r="AB105" s="103">
        <f t="shared" ca="1" si="16"/>
        <v>59.948542024013719</v>
      </c>
      <c r="AC105" s="103">
        <f t="shared" si="17"/>
        <v>100</v>
      </c>
      <c r="AD105" s="103">
        <f t="shared" si="18"/>
        <v>55.821917808219176</v>
      </c>
      <c r="AE105" s="103">
        <f t="shared" si="19"/>
        <v>100</v>
      </c>
      <c r="AF105" s="103">
        <f t="shared" si="20"/>
        <v>97.034596375617781</v>
      </c>
      <c r="AG105" s="103">
        <f t="shared" si="21"/>
        <v>100</v>
      </c>
      <c r="AH105" s="103">
        <f t="shared" si="22"/>
        <v>76.883322346736975</v>
      </c>
      <c r="AI105" s="103">
        <f t="shared" si="23"/>
        <v>100</v>
      </c>
      <c r="AJ105" s="103">
        <f t="shared" si="24"/>
        <v>79.425013501064186</v>
      </c>
      <c r="AK105" s="103">
        <f t="shared" si="24"/>
        <v>100</v>
      </c>
      <c r="AL105" s="45">
        <f t="shared" ca="1" si="25"/>
        <v>155.66666666666669</v>
      </c>
      <c r="AM105" s="45" t="str">
        <f t="shared" si="26"/>
        <v>-</v>
      </c>
      <c r="AN105" s="45">
        <f t="shared" si="26"/>
        <v>516</v>
      </c>
      <c r="AO105" s="45" t="str">
        <f t="shared" si="26"/>
        <v>-</v>
      </c>
      <c r="AP105" s="45">
        <f t="shared" si="26"/>
        <v>36</v>
      </c>
      <c r="AQ105" s="45" t="str">
        <f t="shared" si="15"/>
        <v>-</v>
      </c>
      <c r="AR105" s="45">
        <f t="shared" si="15"/>
        <v>1753.4000000000005</v>
      </c>
      <c r="AS105" s="45" t="str">
        <f t="shared" si="15"/>
        <v>-</v>
      </c>
      <c r="AT105" s="45">
        <f t="shared" si="15"/>
        <v>2158.9333333333343</v>
      </c>
      <c r="AU105" s="45">
        <f t="shared" ca="1" si="27"/>
        <v>4620.0000000000018</v>
      </c>
      <c r="AV105" s="35" t="s">
        <v>2079</v>
      </c>
      <c r="AW105" s="35" t="s">
        <v>2079</v>
      </c>
      <c r="AX105" s="35" t="s">
        <v>2079</v>
      </c>
      <c r="AY105" s="35" t="s">
        <v>2080</v>
      </c>
      <c r="AZ105" s="37" t="s">
        <v>2079</v>
      </c>
    </row>
    <row r="106" spans="1:52" ht="24.95" customHeight="1" x14ac:dyDescent="0.25">
      <c r="A106" s="21" t="s">
        <v>1737</v>
      </c>
      <c r="B106" s="22" t="s">
        <v>1723</v>
      </c>
      <c r="C106" s="8" t="s">
        <v>5</v>
      </c>
      <c r="D106" s="8" t="s">
        <v>13</v>
      </c>
      <c r="E106" s="18" t="s">
        <v>1195</v>
      </c>
      <c r="F106" s="45" t="str">
        <f>IFERROR(VLOOKUP(E106,categoria!$A:$C,3,FALSE),"Categoria 1")</f>
        <v>Categoria 2</v>
      </c>
      <c r="G106" s="45">
        <f>VLOOKUP(E106,[1]total!$C:$F,4,FALSE)</f>
        <v>1250</v>
      </c>
      <c r="H106" s="45">
        <f ca="1">' CV SIPNI MUN 2017'!H106/12*(TEXT(TODAY(),"MM")-1)</f>
        <v>483</v>
      </c>
      <c r="I106" s="7">
        <v>1397</v>
      </c>
      <c r="J106" s="7">
        <v>1369</v>
      </c>
      <c r="K106" s="7">
        <v>1365</v>
      </c>
      <c r="L106" s="7">
        <v>1381</v>
      </c>
      <c r="M106" s="7">
        <v>7579</v>
      </c>
      <c r="N106" s="7">
        <v>8929</v>
      </c>
      <c r="O106" s="7">
        <v>69818</v>
      </c>
      <c r="P106" s="7">
        <v>11350</v>
      </c>
      <c r="Q106" s="45">
        <v>104637</v>
      </c>
      <c r="R106" s="45">
        <f>'[2]SH-FA2007-18'!EB108</f>
        <v>270</v>
      </c>
      <c r="S106" s="45">
        <f>'[2]SH-FA2007-18'!EC108</f>
        <v>1321</v>
      </c>
      <c r="T106" s="45">
        <f>'[2]SH-FA2007-18'!ED108</f>
        <v>1542</v>
      </c>
      <c r="U106" s="45">
        <f>'[2]SH-FA2007-18'!EE108</f>
        <v>1955</v>
      </c>
      <c r="V106" s="45">
        <f>'[2]SH-FA2007-18'!EF108</f>
        <v>1714</v>
      </c>
      <c r="W106" s="45">
        <f>'[2]SH-FA2007-18'!EG108</f>
        <v>13763.6</v>
      </c>
      <c r="X106" s="45">
        <f>'[2]SH-FA2007-18'!EH108</f>
        <v>8026.9999999999991</v>
      </c>
      <c r="Y106" s="45">
        <f>'[2]SH-FA2007-18'!EI108</f>
        <v>66620.333333333328</v>
      </c>
      <c r="Z106" s="45">
        <f>'[2]SH-FA2007-18'!EJ108</f>
        <v>10576.066666666668</v>
      </c>
      <c r="AA106" s="45">
        <f>'[2]SH-FA2007-18'!EK108</f>
        <v>105788.99999999999</v>
      </c>
      <c r="AB106" s="103">
        <f t="shared" ca="1" si="16"/>
        <v>55.900621118012417</v>
      </c>
      <c r="AC106" s="103">
        <f t="shared" si="17"/>
        <v>94.559770937723698</v>
      </c>
      <c r="AD106" s="103">
        <f t="shared" si="18"/>
        <v>100</v>
      </c>
      <c r="AE106" s="103">
        <f t="shared" si="19"/>
        <v>100</v>
      </c>
      <c r="AF106" s="103">
        <f t="shared" si="20"/>
        <v>100</v>
      </c>
      <c r="AG106" s="103">
        <f t="shared" si="21"/>
        <v>100</v>
      </c>
      <c r="AH106" s="103">
        <f t="shared" si="22"/>
        <v>89.89808489192518</v>
      </c>
      <c r="AI106" s="103">
        <f t="shared" si="23"/>
        <v>95.419996753463764</v>
      </c>
      <c r="AJ106" s="103">
        <f t="shared" si="24"/>
        <v>93.181204111600593</v>
      </c>
      <c r="AK106" s="103">
        <f t="shared" si="24"/>
        <v>100</v>
      </c>
      <c r="AL106" s="45">
        <f t="shared" ca="1" si="25"/>
        <v>213</v>
      </c>
      <c r="AM106" s="45">
        <f t="shared" si="26"/>
        <v>76</v>
      </c>
      <c r="AN106" s="45" t="str">
        <f t="shared" si="26"/>
        <v>-</v>
      </c>
      <c r="AO106" s="45" t="str">
        <f t="shared" si="26"/>
        <v>-</v>
      </c>
      <c r="AP106" s="45" t="str">
        <f t="shared" si="26"/>
        <v>-</v>
      </c>
      <c r="AQ106" s="45" t="str">
        <f t="shared" si="15"/>
        <v>-</v>
      </c>
      <c r="AR106" s="45">
        <f t="shared" si="15"/>
        <v>902.00000000000091</v>
      </c>
      <c r="AS106" s="45">
        <f t="shared" si="15"/>
        <v>3197.6666666666715</v>
      </c>
      <c r="AT106" s="45">
        <f t="shared" si="15"/>
        <v>773.93333333333248</v>
      </c>
      <c r="AU106" s="45">
        <f t="shared" ca="1" si="27"/>
        <v>5162.6000000000049</v>
      </c>
      <c r="AV106" s="35" t="s">
        <v>2079</v>
      </c>
      <c r="AW106" s="35" t="s">
        <v>2079</v>
      </c>
      <c r="AX106" s="35" t="s">
        <v>2079</v>
      </c>
      <c r="AY106" s="35" t="s">
        <v>2080</v>
      </c>
      <c r="AZ106" s="37" t="s">
        <v>2079</v>
      </c>
    </row>
    <row r="107" spans="1:52" ht="24.95" customHeight="1" x14ac:dyDescent="0.25">
      <c r="A107" s="21" t="s">
        <v>1737</v>
      </c>
      <c r="B107" s="22" t="s">
        <v>1723</v>
      </c>
      <c r="C107" s="8" t="s">
        <v>5</v>
      </c>
      <c r="D107" s="8" t="s">
        <v>14</v>
      </c>
      <c r="E107" s="18" t="s">
        <v>1201</v>
      </c>
      <c r="F107" s="45" t="str">
        <f>IFERROR(VLOOKUP(E107,categoria!$A:$C,3,FALSE),"Categoria 1")</f>
        <v>Categoria 2</v>
      </c>
      <c r="G107" s="45">
        <f>VLOOKUP(E107,[1]total!$C:$F,4,FALSE)</f>
        <v>0</v>
      </c>
      <c r="H107" s="45">
        <f ca="1">' CV SIPNI MUN 2017'!H107/12*(TEXT(TODAY(),"MM")-1)</f>
        <v>13</v>
      </c>
      <c r="I107" s="7">
        <v>42</v>
      </c>
      <c r="J107" s="7">
        <v>44</v>
      </c>
      <c r="K107" s="7">
        <v>45</v>
      </c>
      <c r="L107" s="7">
        <v>48</v>
      </c>
      <c r="M107" s="7">
        <v>251</v>
      </c>
      <c r="N107" s="7">
        <v>261</v>
      </c>
      <c r="O107" s="7">
        <v>1881</v>
      </c>
      <c r="P107" s="7">
        <v>439</v>
      </c>
      <c r="Q107" s="45">
        <v>3050</v>
      </c>
      <c r="R107" s="45">
        <f>'[2]SH-FA2007-18'!EB109</f>
        <v>10</v>
      </c>
      <c r="S107" s="45">
        <f>'[2]SH-FA2007-18'!EC109</f>
        <v>41</v>
      </c>
      <c r="T107" s="45">
        <f>'[2]SH-FA2007-18'!ED109</f>
        <v>39</v>
      </c>
      <c r="U107" s="45">
        <f>'[2]SH-FA2007-18'!EE109</f>
        <v>32</v>
      </c>
      <c r="V107" s="45">
        <f>'[2]SH-FA2007-18'!EF109</f>
        <v>37</v>
      </c>
      <c r="W107" s="45">
        <f>'[2]SH-FA2007-18'!EG109</f>
        <v>352.4</v>
      </c>
      <c r="X107" s="45">
        <f>'[2]SH-FA2007-18'!EH109</f>
        <v>239.2</v>
      </c>
      <c r="Y107" s="45">
        <f>'[2]SH-FA2007-18'!EI109</f>
        <v>2056.2888888888892</v>
      </c>
      <c r="Z107" s="45">
        <f>'[2]SH-FA2007-18'!EJ109</f>
        <v>139.11111111111111</v>
      </c>
      <c r="AA107" s="45">
        <f>'[2]SH-FA2007-18'!EK109</f>
        <v>2946.0000000000005</v>
      </c>
      <c r="AB107" s="103">
        <f t="shared" ca="1" si="16"/>
        <v>76.923076923076934</v>
      </c>
      <c r="AC107" s="103">
        <f t="shared" si="17"/>
        <v>97.61904761904762</v>
      </c>
      <c r="AD107" s="103">
        <f t="shared" si="18"/>
        <v>88.63636363636364</v>
      </c>
      <c r="AE107" s="103">
        <f t="shared" si="19"/>
        <v>71.111111111111114</v>
      </c>
      <c r="AF107" s="103">
        <f t="shared" si="20"/>
        <v>77.083333333333343</v>
      </c>
      <c r="AG107" s="103">
        <f t="shared" si="21"/>
        <v>100</v>
      </c>
      <c r="AH107" s="103">
        <f t="shared" si="22"/>
        <v>91.64750957854406</v>
      </c>
      <c r="AI107" s="103">
        <f t="shared" si="23"/>
        <v>100</v>
      </c>
      <c r="AJ107" s="103">
        <f t="shared" si="24"/>
        <v>31.688180207542395</v>
      </c>
      <c r="AK107" s="103">
        <f t="shared" si="24"/>
        <v>96.590163934426243</v>
      </c>
      <c r="AL107" s="45">
        <f t="shared" ca="1" si="25"/>
        <v>3</v>
      </c>
      <c r="AM107" s="45">
        <f t="shared" si="26"/>
        <v>1</v>
      </c>
      <c r="AN107" s="45">
        <f t="shared" si="26"/>
        <v>5</v>
      </c>
      <c r="AO107" s="45">
        <f t="shared" si="26"/>
        <v>13</v>
      </c>
      <c r="AP107" s="45">
        <f t="shared" si="26"/>
        <v>11</v>
      </c>
      <c r="AQ107" s="45" t="str">
        <f t="shared" si="15"/>
        <v>-</v>
      </c>
      <c r="AR107" s="45">
        <f t="shared" si="15"/>
        <v>21.800000000000011</v>
      </c>
      <c r="AS107" s="45" t="str">
        <f t="shared" si="15"/>
        <v>-</v>
      </c>
      <c r="AT107" s="45">
        <f t="shared" si="15"/>
        <v>299.88888888888891</v>
      </c>
      <c r="AU107" s="45">
        <f t="shared" ca="1" si="27"/>
        <v>354.68888888888893</v>
      </c>
      <c r="AV107" s="35" t="s">
        <v>2079</v>
      </c>
      <c r="AW107" s="35" t="s">
        <v>2079</v>
      </c>
      <c r="AX107" s="35" t="s">
        <v>2079</v>
      </c>
      <c r="AY107" s="35" t="s">
        <v>2079</v>
      </c>
      <c r="AZ107" s="37" t="s">
        <v>2079</v>
      </c>
    </row>
    <row r="108" spans="1:52" ht="24.95" customHeight="1" x14ac:dyDescent="0.25">
      <c r="A108" s="21" t="s">
        <v>1737</v>
      </c>
      <c r="B108" s="22" t="s">
        <v>1723</v>
      </c>
      <c r="C108" s="8" t="s">
        <v>5</v>
      </c>
      <c r="D108" s="8" t="s">
        <v>15</v>
      </c>
      <c r="E108" s="18" t="s">
        <v>1215</v>
      </c>
      <c r="F108" s="45" t="str">
        <f>IFERROR(VLOOKUP(E108,categoria!$A:$C,3,FALSE),"Categoria 1")</f>
        <v>Categoria 2</v>
      </c>
      <c r="G108" s="45">
        <f>VLOOKUP(E108,[1]total!$C:$F,4,FALSE)</f>
        <v>30</v>
      </c>
      <c r="H108" s="45">
        <f ca="1">' CV SIPNI MUN 2017'!H108/12*(TEXT(TODAY(),"MM")-1)</f>
        <v>30.666666666666668</v>
      </c>
      <c r="I108" s="7">
        <v>93</v>
      </c>
      <c r="J108" s="7">
        <v>93</v>
      </c>
      <c r="K108" s="7">
        <v>97</v>
      </c>
      <c r="L108" s="7">
        <v>100</v>
      </c>
      <c r="M108" s="7">
        <v>579</v>
      </c>
      <c r="N108" s="7">
        <v>715</v>
      </c>
      <c r="O108" s="7">
        <v>5413</v>
      </c>
      <c r="P108" s="7">
        <v>1338</v>
      </c>
      <c r="Q108" s="45">
        <v>8520</v>
      </c>
      <c r="R108" s="45">
        <f>'[2]SH-FA2007-18'!EB110</f>
        <v>22</v>
      </c>
      <c r="S108" s="45">
        <f>'[2]SH-FA2007-18'!EC110</f>
        <v>88</v>
      </c>
      <c r="T108" s="45">
        <f>'[2]SH-FA2007-18'!ED110</f>
        <v>67</v>
      </c>
      <c r="U108" s="45">
        <f>'[2]SH-FA2007-18'!EE110</f>
        <v>84</v>
      </c>
      <c r="V108" s="45">
        <f>'[2]SH-FA2007-18'!EF110</f>
        <v>82</v>
      </c>
      <c r="W108" s="45">
        <f>'[2]SH-FA2007-18'!EG110</f>
        <v>790</v>
      </c>
      <c r="X108" s="45">
        <f>'[2]SH-FA2007-18'!EH110</f>
        <v>505.4</v>
      </c>
      <c r="Y108" s="45">
        <f>'[2]SH-FA2007-18'!EI110</f>
        <v>3890.0222222222214</v>
      </c>
      <c r="Z108" s="45">
        <f>'[2]SH-FA2007-18'!EJ110</f>
        <v>540.57777777777778</v>
      </c>
      <c r="AA108" s="45">
        <f>'[2]SH-FA2007-18'!EK110</f>
        <v>6068.9999999999991</v>
      </c>
      <c r="AB108" s="103">
        <f t="shared" ca="1" si="16"/>
        <v>71.739130434782609</v>
      </c>
      <c r="AC108" s="103">
        <f t="shared" si="17"/>
        <v>94.623655913978496</v>
      </c>
      <c r="AD108" s="103">
        <f t="shared" si="18"/>
        <v>72.043010752688176</v>
      </c>
      <c r="AE108" s="103">
        <f t="shared" si="19"/>
        <v>86.597938144329902</v>
      </c>
      <c r="AF108" s="103">
        <f t="shared" si="20"/>
        <v>82</v>
      </c>
      <c r="AG108" s="103">
        <f t="shared" si="21"/>
        <v>100</v>
      </c>
      <c r="AH108" s="103">
        <f t="shared" si="22"/>
        <v>70.68531468531468</v>
      </c>
      <c r="AI108" s="103">
        <f t="shared" si="23"/>
        <v>71.864441570704258</v>
      </c>
      <c r="AJ108" s="103">
        <f t="shared" si="24"/>
        <v>40.401926590267394</v>
      </c>
      <c r="AK108" s="103">
        <f t="shared" si="24"/>
        <v>71.23239436619717</v>
      </c>
      <c r="AL108" s="45">
        <f t="shared" ca="1" si="25"/>
        <v>8.6666666666666679</v>
      </c>
      <c r="AM108" s="45">
        <f t="shared" si="26"/>
        <v>5</v>
      </c>
      <c r="AN108" s="45">
        <f t="shared" si="26"/>
        <v>26</v>
      </c>
      <c r="AO108" s="45">
        <f t="shared" si="26"/>
        <v>13</v>
      </c>
      <c r="AP108" s="45">
        <f t="shared" si="26"/>
        <v>18</v>
      </c>
      <c r="AQ108" s="45" t="str">
        <f t="shared" si="15"/>
        <v>-</v>
      </c>
      <c r="AR108" s="45">
        <f t="shared" si="15"/>
        <v>209.60000000000002</v>
      </c>
      <c r="AS108" s="45">
        <f t="shared" si="15"/>
        <v>1522.9777777777786</v>
      </c>
      <c r="AT108" s="45">
        <f t="shared" si="15"/>
        <v>797.42222222222222</v>
      </c>
      <c r="AU108" s="45">
        <f t="shared" ca="1" si="27"/>
        <v>2600.6666666666674</v>
      </c>
      <c r="AV108" s="35" t="s">
        <v>2079</v>
      </c>
      <c r="AW108" s="35" t="s">
        <v>2079</v>
      </c>
      <c r="AX108" s="35" t="s">
        <v>2080</v>
      </c>
      <c r="AY108" s="35" t="s">
        <v>2079</v>
      </c>
      <c r="AZ108" s="37" t="s">
        <v>2079</v>
      </c>
    </row>
    <row r="109" spans="1:52" ht="24.95" customHeight="1" x14ac:dyDescent="0.25">
      <c r="A109" s="21" t="s">
        <v>1006</v>
      </c>
      <c r="B109" s="22" t="s">
        <v>1723</v>
      </c>
      <c r="C109" s="8" t="s">
        <v>5</v>
      </c>
      <c r="D109" s="8" t="s">
        <v>16</v>
      </c>
      <c r="E109" s="18" t="s">
        <v>1221</v>
      </c>
      <c r="F109" s="45" t="str">
        <f>IFERROR(VLOOKUP(E109,categoria!$A:$C,3,FALSE),"Categoria 1")</f>
        <v>Categoria 1</v>
      </c>
      <c r="G109" s="45">
        <f>VLOOKUP(E109,[1]total!$C:$F,4,FALSE)</f>
        <v>280</v>
      </c>
      <c r="H109" s="45">
        <f ca="1">' CV SIPNI MUN 2017'!H109/12*(TEXT(TODAY(),"MM")-1)</f>
        <v>19</v>
      </c>
      <c r="I109" s="7">
        <v>58</v>
      </c>
      <c r="J109" s="7">
        <v>59</v>
      </c>
      <c r="K109" s="7">
        <v>62</v>
      </c>
      <c r="L109" s="7">
        <v>65</v>
      </c>
      <c r="M109" s="7">
        <v>387</v>
      </c>
      <c r="N109" s="7">
        <v>468</v>
      </c>
      <c r="O109" s="7">
        <v>3088</v>
      </c>
      <c r="P109" s="7">
        <v>926</v>
      </c>
      <c r="Q109" s="45">
        <v>5170</v>
      </c>
      <c r="R109" s="45">
        <f>'[2]SH-FA2007-18'!EB111</f>
        <v>21</v>
      </c>
      <c r="S109" s="45">
        <f>'[2]SH-FA2007-18'!EC111</f>
        <v>70</v>
      </c>
      <c r="T109" s="45">
        <f>'[2]SH-FA2007-18'!ED111</f>
        <v>83</v>
      </c>
      <c r="U109" s="45">
        <f>'[2]SH-FA2007-18'!EE111</f>
        <v>58</v>
      </c>
      <c r="V109" s="45">
        <f>'[2]SH-FA2007-18'!EF111</f>
        <v>35</v>
      </c>
      <c r="W109" s="45">
        <f>'[2]SH-FA2007-18'!EG111</f>
        <v>623.20000000000005</v>
      </c>
      <c r="X109" s="45">
        <f>'[2]SH-FA2007-18'!EH111</f>
        <v>447.79999999999995</v>
      </c>
      <c r="Y109" s="45">
        <f>'[2]SH-FA2007-18'!EI111</f>
        <v>4013.3999999999996</v>
      </c>
      <c r="Z109" s="45">
        <f>'[2]SH-FA2007-18'!EJ111</f>
        <v>641.59999999999991</v>
      </c>
      <c r="AA109" s="45">
        <f>'[2]SH-FA2007-18'!EK111</f>
        <v>5993</v>
      </c>
      <c r="AB109" s="103">
        <f t="shared" ca="1" si="16"/>
        <v>100</v>
      </c>
      <c r="AC109" s="103">
        <f t="shared" si="17"/>
        <v>100</v>
      </c>
      <c r="AD109" s="103">
        <f t="shared" si="18"/>
        <v>100</v>
      </c>
      <c r="AE109" s="103">
        <f t="shared" si="19"/>
        <v>93.548387096774192</v>
      </c>
      <c r="AF109" s="103">
        <f t="shared" si="20"/>
        <v>53.846153846153847</v>
      </c>
      <c r="AG109" s="103">
        <f t="shared" si="21"/>
        <v>100</v>
      </c>
      <c r="AH109" s="103">
        <f t="shared" si="22"/>
        <v>95.683760683760681</v>
      </c>
      <c r="AI109" s="103">
        <f t="shared" si="23"/>
        <v>100</v>
      </c>
      <c r="AJ109" s="103">
        <f t="shared" si="24"/>
        <v>69.287257019438428</v>
      </c>
      <c r="AK109" s="103">
        <f t="shared" si="24"/>
        <v>100</v>
      </c>
      <c r="AL109" s="45" t="str">
        <f t="shared" ca="1" si="25"/>
        <v>-</v>
      </c>
      <c r="AM109" s="45" t="str">
        <f t="shared" si="26"/>
        <v>-</v>
      </c>
      <c r="AN109" s="45" t="str">
        <f t="shared" si="26"/>
        <v>-</v>
      </c>
      <c r="AO109" s="45">
        <f t="shared" si="26"/>
        <v>4</v>
      </c>
      <c r="AP109" s="45">
        <f t="shared" si="26"/>
        <v>30</v>
      </c>
      <c r="AQ109" s="45" t="str">
        <f t="shared" si="15"/>
        <v>-</v>
      </c>
      <c r="AR109" s="45">
        <f t="shared" si="15"/>
        <v>20.200000000000045</v>
      </c>
      <c r="AS109" s="45" t="str">
        <f t="shared" si="15"/>
        <v>-</v>
      </c>
      <c r="AT109" s="45">
        <f t="shared" si="15"/>
        <v>284.40000000000009</v>
      </c>
      <c r="AU109" s="45">
        <f t="shared" ca="1" si="27"/>
        <v>338.60000000000014</v>
      </c>
      <c r="AV109" s="35" t="s">
        <v>2079</v>
      </c>
      <c r="AW109" s="35" t="s">
        <v>2079</v>
      </c>
      <c r="AX109" s="35" t="s">
        <v>2079</v>
      </c>
      <c r="AY109" s="35" t="s">
        <v>2079</v>
      </c>
      <c r="AZ109" s="37" t="s">
        <v>2079</v>
      </c>
    </row>
    <row r="110" spans="1:52" ht="24.95" customHeight="1" x14ac:dyDescent="0.25">
      <c r="A110" s="21" t="s">
        <v>997</v>
      </c>
      <c r="B110" s="22" t="s">
        <v>1723</v>
      </c>
      <c r="C110" s="8" t="s">
        <v>5</v>
      </c>
      <c r="D110" s="8" t="s">
        <v>17</v>
      </c>
      <c r="E110" s="18" t="s">
        <v>1232</v>
      </c>
      <c r="F110" s="45" t="str">
        <f>IFERROR(VLOOKUP(E110,categoria!$A:$C,3,FALSE),"Categoria 1")</f>
        <v>Categoria 1</v>
      </c>
      <c r="G110" s="45">
        <f>VLOOKUP(E110,[1]total!$C:$F,4,FALSE)</f>
        <v>350</v>
      </c>
      <c r="H110" s="45">
        <f ca="1">' CV SIPNI MUN 2017'!H110/12*(TEXT(TODAY(),"MM")-1)</f>
        <v>20.333333333333332</v>
      </c>
      <c r="I110" s="7">
        <v>62</v>
      </c>
      <c r="J110" s="7">
        <v>62</v>
      </c>
      <c r="K110" s="7">
        <v>66</v>
      </c>
      <c r="L110" s="7">
        <v>68</v>
      </c>
      <c r="M110" s="7">
        <v>402</v>
      </c>
      <c r="N110" s="7">
        <v>483</v>
      </c>
      <c r="O110" s="7">
        <v>3218</v>
      </c>
      <c r="P110" s="7">
        <v>772</v>
      </c>
      <c r="Q110" s="45">
        <v>5194</v>
      </c>
      <c r="R110" s="45">
        <f>'[2]SH-FA2007-18'!EB112</f>
        <v>20</v>
      </c>
      <c r="S110" s="45">
        <f>'[2]SH-FA2007-18'!EC112</f>
        <v>84</v>
      </c>
      <c r="T110" s="45">
        <f>'[2]SH-FA2007-18'!ED112</f>
        <v>135</v>
      </c>
      <c r="U110" s="45">
        <f>'[2]SH-FA2007-18'!EE112</f>
        <v>77</v>
      </c>
      <c r="V110" s="45">
        <f>'[2]SH-FA2007-18'!EF112</f>
        <v>116</v>
      </c>
      <c r="W110" s="45">
        <f>'[2]SH-FA2007-18'!EG112</f>
        <v>677.8</v>
      </c>
      <c r="X110" s="45">
        <f>'[2]SH-FA2007-18'!EH112</f>
        <v>352.6</v>
      </c>
      <c r="Y110" s="45">
        <f>'[2]SH-FA2007-18'!EI112</f>
        <v>4379.5111111111109</v>
      </c>
      <c r="Z110" s="45">
        <f>'[2]SH-FA2007-18'!EJ112</f>
        <v>315.08888888888885</v>
      </c>
      <c r="AA110" s="45">
        <f>'[2]SH-FA2007-18'!EK112</f>
        <v>6156.9999999999991</v>
      </c>
      <c r="AB110" s="103">
        <f t="shared" ca="1" si="16"/>
        <v>98.360655737704931</v>
      </c>
      <c r="AC110" s="103">
        <f t="shared" si="17"/>
        <v>100</v>
      </c>
      <c r="AD110" s="103">
        <f t="shared" si="18"/>
        <v>100</v>
      </c>
      <c r="AE110" s="103">
        <f t="shared" si="19"/>
        <v>100</v>
      </c>
      <c r="AF110" s="103">
        <f t="shared" si="20"/>
        <v>100</v>
      </c>
      <c r="AG110" s="103">
        <f t="shared" si="21"/>
        <v>100</v>
      </c>
      <c r="AH110" s="103">
        <f t="shared" si="22"/>
        <v>73.002070393374737</v>
      </c>
      <c r="AI110" s="103">
        <f t="shared" si="23"/>
        <v>100</v>
      </c>
      <c r="AJ110" s="103">
        <f t="shared" si="24"/>
        <v>40.814622913068504</v>
      </c>
      <c r="AK110" s="103">
        <f t="shared" si="24"/>
        <v>100</v>
      </c>
      <c r="AL110" s="45">
        <f t="shared" ca="1" si="25"/>
        <v>0.33333333333333215</v>
      </c>
      <c r="AM110" s="45" t="str">
        <f t="shared" si="26"/>
        <v>-</v>
      </c>
      <c r="AN110" s="45" t="str">
        <f t="shared" si="26"/>
        <v>-</v>
      </c>
      <c r="AO110" s="45" t="str">
        <f t="shared" si="26"/>
        <v>-</v>
      </c>
      <c r="AP110" s="45" t="str">
        <f t="shared" si="26"/>
        <v>-</v>
      </c>
      <c r="AQ110" s="45" t="str">
        <f t="shared" si="15"/>
        <v>-</v>
      </c>
      <c r="AR110" s="45">
        <f t="shared" si="15"/>
        <v>130.39999999999998</v>
      </c>
      <c r="AS110" s="45" t="str">
        <f t="shared" si="15"/>
        <v>-</v>
      </c>
      <c r="AT110" s="45">
        <f t="shared" si="15"/>
        <v>456.91111111111115</v>
      </c>
      <c r="AU110" s="45">
        <f t="shared" ca="1" si="27"/>
        <v>587.6444444444445</v>
      </c>
      <c r="AV110" s="35" t="s">
        <v>2079</v>
      </c>
      <c r="AW110" s="35" t="s">
        <v>2079</v>
      </c>
      <c r="AX110" s="35" t="s">
        <v>2079</v>
      </c>
      <c r="AY110" s="35" t="s">
        <v>2079</v>
      </c>
      <c r="AZ110" s="37" t="s">
        <v>2079</v>
      </c>
    </row>
    <row r="111" spans="1:52" ht="24.95" customHeight="1" x14ac:dyDescent="0.25">
      <c r="A111" s="21" t="s">
        <v>1006</v>
      </c>
      <c r="B111" s="22" t="s">
        <v>1723</v>
      </c>
      <c r="C111" s="8" t="s">
        <v>5</v>
      </c>
      <c r="D111" s="8" t="s">
        <v>18</v>
      </c>
      <c r="E111" s="18" t="s">
        <v>1285</v>
      </c>
      <c r="F111" s="45" t="str">
        <f>IFERROR(VLOOKUP(E111,categoria!$A:$C,3,FALSE),"Categoria 1")</f>
        <v>Categoria 2</v>
      </c>
      <c r="G111" s="45">
        <f>VLOOKUP(E111,[1]total!$C:$F,4,FALSE)</f>
        <v>50</v>
      </c>
      <c r="H111" s="45">
        <f ca="1">' CV SIPNI MUN 2017'!H111/12*(TEXT(TODAY(),"MM")-1)</f>
        <v>48.333333333333336</v>
      </c>
      <c r="I111" s="7">
        <v>134</v>
      </c>
      <c r="J111" s="7">
        <v>128</v>
      </c>
      <c r="K111" s="7">
        <v>127</v>
      </c>
      <c r="L111" s="7">
        <v>129</v>
      </c>
      <c r="M111" s="7">
        <v>769</v>
      </c>
      <c r="N111" s="7">
        <v>1017</v>
      </c>
      <c r="O111" s="7">
        <v>6507</v>
      </c>
      <c r="P111" s="7">
        <v>1450</v>
      </c>
      <c r="Q111" s="45">
        <v>10406</v>
      </c>
      <c r="R111" s="45">
        <f>'[2]SH-FA2007-18'!EB113</f>
        <v>40</v>
      </c>
      <c r="S111" s="45">
        <f>'[2]SH-FA2007-18'!EC113</f>
        <v>179</v>
      </c>
      <c r="T111" s="45">
        <f>'[2]SH-FA2007-18'!ED113</f>
        <v>169</v>
      </c>
      <c r="U111" s="45">
        <f>'[2]SH-FA2007-18'!EE113</f>
        <v>128</v>
      </c>
      <c r="V111" s="45">
        <f>'[2]SH-FA2007-18'!EF113</f>
        <v>164</v>
      </c>
      <c r="W111" s="45">
        <f>'[2]SH-FA2007-18'!EG113</f>
        <v>1315</v>
      </c>
      <c r="X111" s="45">
        <f>'[2]SH-FA2007-18'!EH113</f>
        <v>589.40000000000009</v>
      </c>
      <c r="Y111" s="45">
        <f>'[2]SH-FA2007-18'!EI113</f>
        <v>6876.4666666666672</v>
      </c>
      <c r="Z111" s="45">
        <f>'[2]SH-FA2007-18'!EJ113</f>
        <v>1830.1333333333334</v>
      </c>
      <c r="AA111" s="45">
        <f>'[2]SH-FA2007-18'!EK113</f>
        <v>11291</v>
      </c>
      <c r="AB111" s="103">
        <f t="shared" ca="1" si="16"/>
        <v>82.758620689655174</v>
      </c>
      <c r="AC111" s="103">
        <f t="shared" si="17"/>
        <v>100</v>
      </c>
      <c r="AD111" s="103">
        <f t="shared" si="18"/>
        <v>100</v>
      </c>
      <c r="AE111" s="103">
        <f t="shared" si="19"/>
        <v>100</v>
      </c>
      <c r="AF111" s="103">
        <f t="shared" si="20"/>
        <v>100</v>
      </c>
      <c r="AG111" s="103">
        <f t="shared" si="21"/>
        <v>100</v>
      </c>
      <c r="AH111" s="103">
        <f t="shared" si="22"/>
        <v>57.954768928220268</v>
      </c>
      <c r="AI111" s="103">
        <f t="shared" si="23"/>
        <v>100</v>
      </c>
      <c r="AJ111" s="103">
        <f t="shared" si="24"/>
        <v>100</v>
      </c>
      <c r="AK111" s="103">
        <f t="shared" si="24"/>
        <v>100</v>
      </c>
      <c r="AL111" s="45">
        <f t="shared" ca="1" si="25"/>
        <v>8.3333333333333357</v>
      </c>
      <c r="AM111" s="45" t="str">
        <f t="shared" si="26"/>
        <v>-</v>
      </c>
      <c r="AN111" s="45" t="str">
        <f t="shared" si="26"/>
        <v>-</v>
      </c>
      <c r="AO111" s="45" t="str">
        <f t="shared" si="26"/>
        <v>-</v>
      </c>
      <c r="AP111" s="45" t="str">
        <f t="shared" si="26"/>
        <v>-</v>
      </c>
      <c r="AQ111" s="45" t="str">
        <f t="shared" si="15"/>
        <v>-</v>
      </c>
      <c r="AR111" s="45">
        <f t="shared" si="15"/>
        <v>427.59999999999991</v>
      </c>
      <c r="AS111" s="45" t="str">
        <f t="shared" si="15"/>
        <v>-</v>
      </c>
      <c r="AT111" s="45" t="str">
        <f t="shared" si="15"/>
        <v>-</v>
      </c>
      <c r="AU111" s="45">
        <f t="shared" ca="1" si="27"/>
        <v>435.93333333333322</v>
      </c>
      <c r="AV111" s="35" t="s">
        <v>2079</v>
      </c>
      <c r="AW111" s="35" t="s">
        <v>2079</v>
      </c>
      <c r="AX111" s="35" t="s">
        <v>2079</v>
      </c>
      <c r="AY111" s="35" t="s">
        <v>2079</v>
      </c>
      <c r="AZ111" s="37" t="s">
        <v>2079</v>
      </c>
    </row>
    <row r="112" spans="1:52" ht="24.95" customHeight="1" x14ac:dyDescent="0.25">
      <c r="A112" s="21" t="s">
        <v>997</v>
      </c>
      <c r="B112" s="22" t="s">
        <v>1723</v>
      </c>
      <c r="C112" s="8" t="s">
        <v>5</v>
      </c>
      <c r="D112" s="8" t="s">
        <v>19</v>
      </c>
      <c r="E112" s="18" t="s">
        <v>1296</v>
      </c>
      <c r="F112" s="45" t="str">
        <f>IFERROR(VLOOKUP(E112,categoria!$A:$C,3,FALSE),"Categoria 1")</f>
        <v>Categoria 2</v>
      </c>
      <c r="G112" s="45">
        <f>VLOOKUP(E112,[1]total!$C:$F,4,FALSE)</f>
        <v>240</v>
      </c>
      <c r="H112" s="45">
        <f ca="1">' CV SIPNI MUN 2017'!H112/12*(TEXT(TODAY(),"MM")-1)</f>
        <v>28</v>
      </c>
      <c r="I112" s="7">
        <v>91</v>
      </c>
      <c r="J112" s="7">
        <v>97</v>
      </c>
      <c r="K112" s="7">
        <v>102</v>
      </c>
      <c r="L112" s="7">
        <v>107</v>
      </c>
      <c r="M112" s="7">
        <v>594</v>
      </c>
      <c r="N112" s="7">
        <v>639</v>
      </c>
      <c r="O112" s="7">
        <v>4059</v>
      </c>
      <c r="P112" s="7">
        <v>729</v>
      </c>
      <c r="Q112" s="45">
        <v>6502</v>
      </c>
      <c r="R112" s="45">
        <f>'[2]SH-FA2007-18'!EB114</f>
        <v>33</v>
      </c>
      <c r="S112" s="45">
        <f>'[2]SH-FA2007-18'!EC114</f>
        <v>106</v>
      </c>
      <c r="T112" s="45">
        <f>'[2]SH-FA2007-18'!ED114</f>
        <v>75</v>
      </c>
      <c r="U112" s="45">
        <f>'[2]SH-FA2007-18'!EE114</f>
        <v>77</v>
      </c>
      <c r="V112" s="45">
        <f>'[2]SH-FA2007-18'!EF114</f>
        <v>113</v>
      </c>
      <c r="W112" s="45">
        <f>'[2]SH-FA2007-18'!EG114</f>
        <v>647.20000000000005</v>
      </c>
      <c r="X112" s="45">
        <f>'[2]SH-FA2007-18'!EH114</f>
        <v>434</v>
      </c>
      <c r="Y112" s="45">
        <f>'[2]SH-FA2007-18'!EI114</f>
        <v>3401.2444444444441</v>
      </c>
      <c r="Z112" s="45">
        <f>'[2]SH-FA2007-18'!EJ114</f>
        <v>405.5555555555556</v>
      </c>
      <c r="AA112" s="45">
        <f>'[2]SH-FA2007-18'!EK114</f>
        <v>5292</v>
      </c>
      <c r="AB112" s="103">
        <f t="shared" ca="1" si="16"/>
        <v>100</v>
      </c>
      <c r="AC112" s="103">
        <f t="shared" si="17"/>
        <v>100</v>
      </c>
      <c r="AD112" s="103">
        <f t="shared" si="18"/>
        <v>77.319587628865989</v>
      </c>
      <c r="AE112" s="103">
        <f t="shared" si="19"/>
        <v>75.490196078431367</v>
      </c>
      <c r="AF112" s="103">
        <f t="shared" si="20"/>
        <v>100</v>
      </c>
      <c r="AG112" s="103">
        <f t="shared" si="21"/>
        <v>100</v>
      </c>
      <c r="AH112" s="103">
        <f t="shared" si="22"/>
        <v>67.918622848200314</v>
      </c>
      <c r="AI112" s="103">
        <f t="shared" si="23"/>
        <v>83.795132900823944</v>
      </c>
      <c r="AJ112" s="103">
        <f t="shared" si="24"/>
        <v>55.631763450693498</v>
      </c>
      <c r="AK112" s="103">
        <f t="shared" si="24"/>
        <v>81.390341433405112</v>
      </c>
      <c r="AL112" s="45" t="str">
        <f t="shared" ca="1" si="25"/>
        <v>-</v>
      </c>
      <c r="AM112" s="45" t="str">
        <f t="shared" si="26"/>
        <v>-</v>
      </c>
      <c r="AN112" s="45">
        <f t="shared" si="26"/>
        <v>22</v>
      </c>
      <c r="AO112" s="45">
        <f t="shared" si="26"/>
        <v>25</v>
      </c>
      <c r="AP112" s="45" t="str">
        <f t="shared" si="26"/>
        <v>-</v>
      </c>
      <c r="AQ112" s="45" t="str">
        <f t="shared" si="15"/>
        <v>-</v>
      </c>
      <c r="AR112" s="45">
        <f t="shared" si="15"/>
        <v>205</v>
      </c>
      <c r="AS112" s="45">
        <f t="shared" si="15"/>
        <v>657.75555555555593</v>
      </c>
      <c r="AT112" s="45">
        <f t="shared" si="15"/>
        <v>323.4444444444444</v>
      </c>
      <c r="AU112" s="45">
        <f t="shared" ca="1" si="27"/>
        <v>1233.2000000000003</v>
      </c>
      <c r="AV112" s="35" t="s">
        <v>2079</v>
      </c>
      <c r="AW112" s="35" t="s">
        <v>2079</v>
      </c>
      <c r="AX112" s="35" t="s">
        <v>2079</v>
      </c>
      <c r="AY112" s="35" t="s">
        <v>2079</v>
      </c>
      <c r="AZ112" s="37" t="s">
        <v>2079</v>
      </c>
    </row>
    <row r="113" spans="1:52" ht="24.95" customHeight="1" x14ac:dyDescent="0.25">
      <c r="A113" s="21" t="s">
        <v>997</v>
      </c>
      <c r="B113" s="22" t="s">
        <v>1723</v>
      </c>
      <c r="C113" s="8" t="s">
        <v>5</v>
      </c>
      <c r="D113" s="8" t="s">
        <v>20</v>
      </c>
      <c r="E113" s="18" t="s">
        <v>1301</v>
      </c>
      <c r="F113" s="45" t="str">
        <f>IFERROR(VLOOKUP(E113,categoria!$A:$C,3,FALSE),"Categoria 1")</f>
        <v>Categoria 1</v>
      </c>
      <c r="G113" s="45">
        <f>VLOOKUP(E113,[1]total!$C:$F,4,FALSE)</f>
        <v>1510</v>
      </c>
      <c r="H113" s="45">
        <f ca="1">' CV SIPNI MUN 2017'!H113/12*(TEXT(TODAY(),"MM")-1)</f>
        <v>95.333333333333329</v>
      </c>
      <c r="I113" s="7">
        <v>288</v>
      </c>
      <c r="J113" s="7">
        <v>293</v>
      </c>
      <c r="K113" s="7">
        <v>305</v>
      </c>
      <c r="L113" s="7">
        <v>317</v>
      </c>
      <c r="M113" s="7">
        <v>1856</v>
      </c>
      <c r="N113" s="7">
        <v>2242</v>
      </c>
      <c r="O113" s="7">
        <v>15119</v>
      </c>
      <c r="P113" s="7">
        <v>3498</v>
      </c>
      <c r="Q113" s="45">
        <v>24204</v>
      </c>
      <c r="R113" s="45">
        <f>'[2]SH-FA2007-18'!EB115</f>
        <v>98</v>
      </c>
      <c r="S113" s="45">
        <f>'[2]SH-FA2007-18'!EC115</f>
        <v>413</v>
      </c>
      <c r="T113" s="45">
        <f>'[2]SH-FA2007-18'!ED115</f>
        <v>493</v>
      </c>
      <c r="U113" s="45">
        <f>'[2]SH-FA2007-18'!EE115</f>
        <v>243</v>
      </c>
      <c r="V113" s="45">
        <f>'[2]SH-FA2007-18'!EF115</f>
        <v>340</v>
      </c>
      <c r="W113" s="45">
        <f>'[2]SH-FA2007-18'!EG115</f>
        <v>2638</v>
      </c>
      <c r="X113" s="45">
        <f>'[2]SH-FA2007-18'!EH115</f>
        <v>1649.2</v>
      </c>
      <c r="Y113" s="45">
        <f>'[2]SH-FA2007-18'!EI115</f>
        <v>16188.199999999997</v>
      </c>
      <c r="Z113" s="45">
        <f>'[2]SH-FA2007-18'!EJ115</f>
        <v>2239.6000000000004</v>
      </c>
      <c r="AA113" s="45">
        <f>'[2]SH-FA2007-18'!EK115</f>
        <v>24302</v>
      </c>
      <c r="AB113" s="103">
        <f t="shared" ca="1" si="16"/>
        <v>100</v>
      </c>
      <c r="AC113" s="103">
        <f t="shared" si="17"/>
        <v>100</v>
      </c>
      <c r="AD113" s="103">
        <f t="shared" si="18"/>
        <v>100</v>
      </c>
      <c r="AE113" s="103">
        <f t="shared" si="19"/>
        <v>79.672131147540981</v>
      </c>
      <c r="AF113" s="103">
        <f t="shared" si="20"/>
        <v>100</v>
      </c>
      <c r="AG113" s="103">
        <f t="shared" si="21"/>
        <v>100</v>
      </c>
      <c r="AH113" s="103">
        <f t="shared" si="22"/>
        <v>73.559322033898312</v>
      </c>
      <c r="AI113" s="103">
        <f t="shared" si="23"/>
        <v>100</v>
      </c>
      <c r="AJ113" s="103">
        <f t="shared" si="24"/>
        <v>64.025157232704416</v>
      </c>
      <c r="AK113" s="103">
        <f t="shared" si="24"/>
        <v>100</v>
      </c>
      <c r="AL113" s="45" t="str">
        <f t="shared" ca="1" si="25"/>
        <v>-</v>
      </c>
      <c r="AM113" s="45" t="str">
        <f t="shared" si="26"/>
        <v>-</v>
      </c>
      <c r="AN113" s="45" t="str">
        <f t="shared" si="26"/>
        <v>-</v>
      </c>
      <c r="AO113" s="45">
        <f t="shared" si="26"/>
        <v>62</v>
      </c>
      <c r="AP113" s="45" t="str">
        <f t="shared" si="26"/>
        <v>-</v>
      </c>
      <c r="AQ113" s="45" t="str">
        <f t="shared" si="15"/>
        <v>-</v>
      </c>
      <c r="AR113" s="45">
        <f t="shared" si="15"/>
        <v>592.79999999999995</v>
      </c>
      <c r="AS113" s="45" t="str">
        <f t="shared" si="15"/>
        <v>-</v>
      </c>
      <c r="AT113" s="45">
        <f t="shared" si="15"/>
        <v>1258.3999999999996</v>
      </c>
      <c r="AU113" s="45">
        <f t="shared" ca="1" si="27"/>
        <v>1913.1999999999996</v>
      </c>
      <c r="AV113" s="35" t="s">
        <v>2079</v>
      </c>
      <c r="AW113" s="35" t="s">
        <v>2079</v>
      </c>
      <c r="AX113" s="35" t="s">
        <v>2079</v>
      </c>
      <c r="AY113" s="35" t="s">
        <v>2080</v>
      </c>
      <c r="AZ113" s="37" t="s">
        <v>2079</v>
      </c>
    </row>
    <row r="114" spans="1:52" ht="24.95" customHeight="1" x14ac:dyDescent="0.25">
      <c r="A114" s="21" t="s">
        <v>1006</v>
      </c>
      <c r="B114" s="22" t="s">
        <v>1723</v>
      </c>
      <c r="C114" s="8" t="s">
        <v>5</v>
      </c>
      <c r="D114" s="8" t="s">
        <v>21</v>
      </c>
      <c r="E114" s="18" t="s">
        <v>1304</v>
      </c>
      <c r="F114" s="45" t="str">
        <f>IFERROR(VLOOKUP(E114,categoria!$A:$C,3,FALSE),"Categoria 1")</f>
        <v>Categoria 2</v>
      </c>
      <c r="G114" s="45">
        <f>VLOOKUP(E114,[1]total!$C:$F,4,FALSE)</f>
        <v>1620</v>
      </c>
      <c r="H114" s="45">
        <f ca="1">' CV SIPNI MUN 2017'!H114/12*(TEXT(TODAY(),"MM")-1)</f>
        <v>88</v>
      </c>
      <c r="I114" s="7">
        <v>265</v>
      </c>
      <c r="J114" s="7">
        <v>267</v>
      </c>
      <c r="K114" s="7">
        <v>272</v>
      </c>
      <c r="L114" s="7">
        <v>279</v>
      </c>
      <c r="M114" s="7">
        <v>1533</v>
      </c>
      <c r="N114" s="7">
        <v>1739</v>
      </c>
      <c r="O114" s="7">
        <v>10796</v>
      </c>
      <c r="P114" s="7">
        <v>1622</v>
      </c>
      <c r="Q114" s="45">
        <v>17037</v>
      </c>
      <c r="R114" s="45">
        <f>'[2]SH-FA2007-18'!EB116</f>
        <v>75</v>
      </c>
      <c r="S114" s="45">
        <f>'[2]SH-FA2007-18'!EC116</f>
        <v>210</v>
      </c>
      <c r="T114" s="45">
        <f>'[2]SH-FA2007-18'!ED116</f>
        <v>272</v>
      </c>
      <c r="U114" s="45">
        <f>'[2]SH-FA2007-18'!EE116</f>
        <v>357</v>
      </c>
      <c r="V114" s="45">
        <f>'[2]SH-FA2007-18'!EF116</f>
        <v>334</v>
      </c>
      <c r="W114" s="45">
        <f>'[2]SH-FA2007-18'!EG116</f>
        <v>2285</v>
      </c>
      <c r="X114" s="45">
        <f>'[2]SH-FA2007-18'!EH116</f>
        <v>1221.8000000000002</v>
      </c>
      <c r="Y114" s="45">
        <f>'[2]SH-FA2007-18'!EI116</f>
        <v>9496.9111111111106</v>
      </c>
      <c r="Z114" s="45">
        <f>'[2]SH-FA2007-18'!EJ116</f>
        <v>1659.2888888888888</v>
      </c>
      <c r="AA114" s="45">
        <f>'[2]SH-FA2007-18'!EK116</f>
        <v>15911</v>
      </c>
      <c r="AB114" s="103">
        <f t="shared" ca="1" si="16"/>
        <v>85.227272727272734</v>
      </c>
      <c r="AC114" s="103">
        <f t="shared" si="17"/>
        <v>79.245283018867923</v>
      </c>
      <c r="AD114" s="103">
        <f t="shared" si="18"/>
        <v>100</v>
      </c>
      <c r="AE114" s="103">
        <f t="shared" si="19"/>
        <v>100</v>
      </c>
      <c r="AF114" s="103">
        <f t="shared" si="20"/>
        <v>100</v>
      </c>
      <c r="AG114" s="103">
        <f t="shared" si="21"/>
        <v>100</v>
      </c>
      <c r="AH114" s="103">
        <f t="shared" si="22"/>
        <v>70.258769407705586</v>
      </c>
      <c r="AI114" s="103">
        <f t="shared" si="23"/>
        <v>87.966942488987684</v>
      </c>
      <c r="AJ114" s="103">
        <f t="shared" si="24"/>
        <v>100</v>
      </c>
      <c r="AK114" s="103">
        <f t="shared" si="24"/>
        <v>93.3908551975113</v>
      </c>
      <c r="AL114" s="45">
        <f t="shared" ca="1" si="25"/>
        <v>13</v>
      </c>
      <c r="AM114" s="45">
        <f t="shared" si="26"/>
        <v>55</v>
      </c>
      <c r="AN114" s="45" t="str">
        <f t="shared" si="26"/>
        <v>-</v>
      </c>
      <c r="AO114" s="45" t="str">
        <f t="shared" si="26"/>
        <v>-</v>
      </c>
      <c r="AP114" s="45" t="str">
        <f t="shared" si="26"/>
        <v>-</v>
      </c>
      <c r="AQ114" s="45" t="str">
        <f t="shared" si="15"/>
        <v>-</v>
      </c>
      <c r="AR114" s="45">
        <f t="shared" si="15"/>
        <v>517.19999999999982</v>
      </c>
      <c r="AS114" s="45">
        <f t="shared" si="15"/>
        <v>1299.0888888888894</v>
      </c>
      <c r="AT114" s="45" t="str">
        <f t="shared" si="15"/>
        <v>-</v>
      </c>
      <c r="AU114" s="45">
        <f t="shared" ca="1" si="27"/>
        <v>1884.2888888888892</v>
      </c>
      <c r="AV114" s="35" t="s">
        <v>2079</v>
      </c>
      <c r="AW114" s="35" t="s">
        <v>2079</v>
      </c>
      <c r="AX114" s="35" t="s">
        <v>2079</v>
      </c>
      <c r="AY114" s="35" t="s">
        <v>2080</v>
      </c>
      <c r="AZ114" s="37" t="s">
        <v>2079</v>
      </c>
    </row>
    <row r="115" spans="1:52" ht="24.95" customHeight="1" x14ac:dyDescent="0.25">
      <c r="A115" s="21" t="s">
        <v>1006</v>
      </c>
      <c r="B115" s="22" t="s">
        <v>1723</v>
      </c>
      <c r="C115" s="8" t="s">
        <v>5</v>
      </c>
      <c r="D115" s="8" t="s">
        <v>22</v>
      </c>
      <c r="E115" s="18" t="s">
        <v>1306</v>
      </c>
      <c r="F115" s="45" t="str">
        <f>IFERROR(VLOOKUP(E115,categoria!$A:$C,3,FALSE),"Categoria 1")</f>
        <v>Categoria 2</v>
      </c>
      <c r="G115" s="45">
        <f>VLOOKUP(E115,[1]total!$C:$F,4,FALSE)</f>
        <v>8900</v>
      </c>
      <c r="H115" s="45">
        <f ca="1">' CV SIPNI MUN 2017'!H115/12*(TEXT(TODAY(),"MM")-1)</f>
        <v>1144</v>
      </c>
      <c r="I115" s="7">
        <v>3278</v>
      </c>
      <c r="J115" s="7">
        <v>3182</v>
      </c>
      <c r="K115" s="7">
        <v>3139</v>
      </c>
      <c r="L115" s="7">
        <v>3140</v>
      </c>
      <c r="M115" s="7">
        <v>16832</v>
      </c>
      <c r="N115" s="7">
        <v>19845</v>
      </c>
      <c r="O115" s="7">
        <v>167450</v>
      </c>
      <c r="P115" s="7">
        <v>23243</v>
      </c>
      <c r="Q115" s="45">
        <v>243541</v>
      </c>
      <c r="R115" s="45">
        <f>'[2]SH-FA2007-18'!EB117</f>
        <v>794</v>
      </c>
      <c r="S115" s="45">
        <f>'[2]SH-FA2007-18'!EC117</f>
        <v>3550</v>
      </c>
      <c r="T115" s="45">
        <f>'[2]SH-FA2007-18'!ED117</f>
        <v>3385</v>
      </c>
      <c r="U115" s="45">
        <f>'[2]SH-FA2007-18'!EE117</f>
        <v>3608</v>
      </c>
      <c r="V115" s="45">
        <f>'[2]SH-FA2007-18'!EF117</f>
        <v>249</v>
      </c>
      <c r="W115" s="45">
        <f>'[2]SH-FA2007-18'!EG117</f>
        <v>28380.400000000001</v>
      </c>
      <c r="X115" s="45">
        <f>'[2]SH-FA2007-18'!EH117</f>
        <v>15429.6</v>
      </c>
      <c r="Y115" s="45">
        <f>'[2]SH-FA2007-18'!EI117</f>
        <v>131257.62222222221</v>
      </c>
      <c r="Z115" s="45">
        <f>'[2]SH-FA2007-18'!EJ117</f>
        <v>29527.377777777776</v>
      </c>
      <c r="AA115" s="45">
        <f>'[2]SH-FA2007-18'!EK117</f>
        <v>216181</v>
      </c>
      <c r="AB115" s="103">
        <f t="shared" ca="1" si="16"/>
        <v>69.4055944055944</v>
      </c>
      <c r="AC115" s="103">
        <f t="shared" si="17"/>
        <v>100</v>
      </c>
      <c r="AD115" s="103">
        <f t="shared" si="18"/>
        <v>100</v>
      </c>
      <c r="AE115" s="103">
        <f t="shared" si="19"/>
        <v>100</v>
      </c>
      <c r="AF115" s="103">
        <f t="shared" si="20"/>
        <v>7.9299363057324834</v>
      </c>
      <c r="AG115" s="103">
        <f t="shared" si="21"/>
        <v>100</v>
      </c>
      <c r="AH115" s="103">
        <f t="shared" si="22"/>
        <v>77.750566893424036</v>
      </c>
      <c r="AI115" s="103">
        <f t="shared" si="23"/>
        <v>78.386158388905471</v>
      </c>
      <c r="AJ115" s="103">
        <f t="shared" si="24"/>
        <v>100</v>
      </c>
      <c r="AK115" s="103">
        <f t="shared" si="24"/>
        <v>88.76575196784114</v>
      </c>
      <c r="AL115" s="45">
        <f t="shared" ca="1" si="25"/>
        <v>350</v>
      </c>
      <c r="AM115" s="45" t="str">
        <f t="shared" si="26"/>
        <v>-</v>
      </c>
      <c r="AN115" s="45" t="str">
        <f t="shared" si="26"/>
        <v>-</v>
      </c>
      <c r="AO115" s="45" t="str">
        <f t="shared" si="26"/>
        <v>-</v>
      </c>
      <c r="AP115" s="45">
        <f t="shared" si="26"/>
        <v>2891</v>
      </c>
      <c r="AQ115" s="45" t="str">
        <f t="shared" si="15"/>
        <v>-</v>
      </c>
      <c r="AR115" s="45">
        <f t="shared" si="15"/>
        <v>4415.3999999999996</v>
      </c>
      <c r="AS115" s="45">
        <f t="shared" si="15"/>
        <v>36192.377777777787</v>
      </c>
      <c r="AT115" s="45" t="str">
        <f t="shared" si="15"/>
        <v>-</v>
      </c>
      <c r="AU115" s="45">
        <f t="shared" ca="1" si="27"/>
        <v>43848.777777777788</v>
      </c>
      <c r="AV115" s="35" t="s">
        <v>2079</v>
      </c>
      <c r="AW115" s="35" t="s">
        <v>2079</v>
      </c>
      <c r="AX115" s="35" t="s">
        <v>2079</v>
      </c>
      <c r="AY115" s="35" t="s">
        <v>2080</v>
      </c>
      <c r="AZ115" s="37" t="s">
        <v>2080</v>
      </c>
    </row>
    <row r="116" spans="1:52" ht="24.95" customHeight="1" x14ac:dyDescent="0.25">
      <c r="A116" s="21" t="s">
        <v>1737</v>
      </c>
      <c r="B116" s="22" t="s">
        <v>1723</v>
      </c>
      <c r="C116" s="8" t="s">
        <v>5</v>
      </c>
      <c r="D116" s="8" t="s">
        <v>23</v>
      </c>
      <c r="E116" s="18" t="s">
        <v>1337</v>
      </c>
      <c r="F116" s="45" t="str">
        <f>IFERROR(VLOOKUP(E116,categoria!$A:$C,3,FALSE),"Categoria 1")</f>
        <v>Categoria 2</v>
      </c>
      <c r="G116" s="45">
        <f>VLOOKUP(E116,[1]total!$C:$F,4,FALSE)</f>
        <v>20</v>
      </c>
      <c r="H116" s="45">
        <f ca="1">' CV SIPNI MUN 2017'!H116/12*(TEXT(TODAY(),"MM")-1)</f>
        <v>11</v>
      </c>
      <c r="I116" s="7">
        <v>37</v>
      </c>
      <c r="J116" s="7">
        <v>38</v>
      </c>
      <c r="K116" s="7">
        <v>40</v>
      </c>
      <c r="L116" s="7">
        <v>43</v>
      </c>
      <c r="M116" s="7">
        <v>229</v>
      </c>
      <c r="N116" s="7">
        <v>247</v>
      </c>
      <c r="O116" s="7">
        <v>1975</v>
      </c>
      <c r="P116" s="7">
        <v>369</v>
      </c>
      <c r="Q116" s="45">
        <v>3011</v>
      </c>
      <c r="R116" s="45">
        <f>'[2]SH-FA2007-18'!EB118</f>
        <v>16</v>
      </c>
      <c r="S116" s="45">
        <f>'[2]SH-FA2007-18'!EC118</f>
        <v>45</v>
      </c>
      <c r="T116" s="45">
        <f>'[2]SH-FA2007-18'!ED118</f>
        <v>31</v>
      </c>
      <c r="U116" s="45">
        <f>'[2]SH-FA2007-18'!EE118</f>
        <v>44</v>
      </c>
      <c r="V116" s="45">
        <f>'[2]SH-FA2007-18'!EF118</f>
        <v>30</v>
      </c>
      <c r="W116" s="45">
        <f>'[2]SH-FA2007-18'!EG118</f>
        <v>370.6</v>
      </c>
      <c r="X116" s="45">
        <f>'[2]SH-FA2007-18'!EH118</f>
        <v>190.8</v>
      </c>
      <c r="Y116" s="45">
        <f>'[2]SH-FA2007-18'!EI118</f>
        <v>2107.0444444444443</v>
      </c>
      <c r="Z116" s="45">
        <f>'[2]SH-FA2007-18'!EJ118</f>
        <v>444.55555555555549</v>
      </c>
      <c r="AA116" s="45">
        <f>'[2]SH-FA2007-18'!EK118</f>
        <v>3279</v>
      </c>
      <c r="AB116" s="103">
        <f t="shared" ca="1" si="16"/>
        <v>100</v>
      </c>
      <c r="AC116" s="103">
        <f t="shared" si="17"/>
        <v>100</v>
      </c>
      <c r="AD116" s="103">
        <f t="shared" si="18"/>
        <v>81.578947368421055</v>
      </c>
      <c r="AE116" s="103">
        <f t="shared" si="19"/>
        <v>100</v>
      </c>
      <c r="AF116" s="103">
        <f t="shared" si="20"/>
        <v>69.767441860465112</v>
      </c>
      <c r="AG116" s="103">
        <f t="shared" si="21"/>
        <v>100</v>
      </c>
      <c r="AH116" s="103">
        <f t="shared" si="22"/>
        <v>77.246963562753052</v>
      </c>
      <c r="AI116" s="103">
        <f t="shared" si="23"/>
        <v>100</v>
      </c>
      <c r="AJ116" s="103">
        <f t="shared" si="24"/>
        <v>100</v>
      </c>
      <c r="AK116" s="103">
        <f t="shared" si="24"/>
        <v>100</v>
      </c>
      <c r="AL116" s="45" t="str">
        <f t="shared" ca="1" si="25"/>
        <v>-</v>
      </c>
      <c r="AM116" s="45" t="str">
        <f t="shared" si="26"/>
        <v>-</v>
      </c>
      <c r="AN116" s="45">
        <f t="shared" si="26"/>
        <v>7</v>
      </c>
      <c r="AO116" s="45" t="str">
        <f t="shared" si="26"/>
        <v>-</v>
      </c>
      <c r="AP116" s="45">
        <f t="shared" si="26"/>
        <v>13</v>
      </c>
      <c r="AQ116" s="45" t="str">
        <f t="shared" si="15"/>
        <v>-</v>
      </c>
      <c r="AR116" s="45">
        <f t="shared" si="15"/>
        <v>56.199999999999989</v>
      </c>
      <c r="AS116" s="45" t="str">
        <f t="shared" si="15"/>
        <v>-</v>
      </c>
      <c r="AT116" s="45" t="str">
        <f t="shared" si="15"/>
        <v>-</v>
      </c>
      <c r="AU116" s="45">
        <f t="shared" ca="1" si="27"/>
        <v>76.199999999999989</v>
      </c>
      <c r="AV116" s="35" t="s">
        <v>2079</v>
      </c>
      <c r="AW116" s="35" t="s">
        <v>2079</v>
      </c>
      <c r="AX116" s="35" t="s">
        <v>2079</v>
      </c>
      <c r="AY116" s="35" t="s">
        <v>2079</v>
      </c>
      <c r="AZ116" s="37" t="s">
        <v>2079</v>
      </c>
    </row>
    <row r="117" spans="1:52" ht="24.95" customHeight="1" x14ac:dyDescent="0.25">
      <c r="A117" s="21" t="s">
        <v>1006</v>
      </c>
      <c r="B117" s="22" t="s">
        <v>1723</v>
      </c>
      <c r="C117" s="8" t="s">
        <v>5</v>
      </c>
      <c r="D117" s="8" t="s">
        <v>24</v>
      </c>
      <c r="E117" s="18" t="s">
        <v>1350</v>
      </c>
      <c r="F117" s="45" t="str">
        <f>IFERROR(VLOOKUP(E117,categoria!$A:$C,3,FALSE),"Categoria 1")</f>
        <v>Categoria 2</v>
      </c>
      <c r="G117" s="45">
        <f>VLOOKUP(E117,[1]total!$C:$F,4,FALSE)</f>
        <v>20</v>
      </c>
      <c r="H117" s="45">
        <f ca="1">' CV SIPNI MUN 2017'!H117/12*(TEXT(TODAY(),"MM")-1)</f>
        <v>21.333333333333332</v>
      </c>
      <c r="I117" s="7">
        <v>56</v>
      </c>
      <c r="J117" s="7">
        <v>52</v>
      </c>
      <c r="K117" s="7">
        <v>51</v>
      </c>
      <c r="L117" s="7">
        <v>52</v>
      </c>
      <c r="M117" s="7">
        <v>353</v>
      </c>
      <c r="N117" s="7">
        <v>524</v>
      </c>
      <c r="O117" s="7">
        <v>3154</v>
      </c>
      <c r="P117" s="7">
        <v>940</v>
      </c>
      <c r="Q117" s="45">
        <v>5246</v>
      </c>
      <c r="R117" s="45">
        <f>'[2]SH-FA2007-18'!EB119</f>
        <v>15</v>
      </c>
      <c r="S117" s="45">
        <f>'[2]SH-FA2007-18'!EC119</f>
        <v>60</v>
      </c>
      <c r="T117" s="45">
        <f>'[2]SH-FA2007-18'!ED119</f>
        <v>48</v>
      </c>
      <c r="U117" s="45">
        <f>'[2]SH-FA2007-18'!EE119</f>
        <v>36</v>
      </c>
      <c r="V117" s="45">
        <f>'[2]SH-FA2007-18'!EF119</f>
        <v>34</v>
      </c>
      <c r="W117" s="45">
        <f>'[2]SH-FA2007-18'!EG119</f>
        <v>505.20000000000005</v>
      </c>
      <c r="X117" s="45">
        <f>'[2]SH-FA2007-18'!EH119</f>
        <v>295.20000000000005</v>
      </c>
      <c r="Y117" s="45">
        <f>'[2]SH-FA2007-18'!EI119</f>
        <v>3150.6222222222227</v>
      </c>
      <c r="Z117" s="45">
        <f>'[2]SH-FA2007-18'!EJ119</f>
        <v>983.97777777777765</v>
      </c>
      <c r="AA117" s="45">
        <f>'[2]SH-FA2007-18'!EK119</f>
        <v>5128</v>
      </c>
      <c r="AB117" s="103">
        <f t="shared" ca="1" si="16"/>
        <v>70.3125</v>
      </c>
      <c r="AC117" s="103">
        <f t="shared" si="17"/>
        <v>100</v>
      </c>
      <c r="AD117" s="103">
        <f t="shared" si="18"/>
        <v>92.307692307692307</v>
      </c>
      <c r="AE117" s="103">
        <f t="shared" si="19"/>
        <v>70.588235294117652</v>
      </c>
      <c r="AF117" s="103">
        <f t="shared" si="20"/>
        <v>65.384615384615387</v>
      </c>
      <c r="AG117" s="103">
        <f t="shared" si="21"/>
        <v>100</v>
      </c>
      <c r="AH117" s="103">
        <f t="shared" si="22"/>
        <v>56.335877862595432</v>
      </c>
      <c r="AI117" s="103">
        <f t="shared" si="23"/>
        <v>99.89290495314593</v>
      </c>
      <c r="AJ117" s="103">
        <f t="shared" si="24"/>
        <v>100</v>
      </c>
      <c r="AK117" s="103">
        <f t="shared" si="24"/>
        <v>97.750667174990468</v>
      </c>
      <c r="AL117" s="45">
        <f t="shared" ca="1" si="25"/>
        <v>6.3333333333333321</v>
      </c>
      <c r="AM117" s="45" t="str">
        <f t="shared" si="26"/>
        <v>-</v>
      </c>
      <c r="AN117" s="45">
        <f t="shared" si="26"/>
        <v>4</v>
      </c>
      <c r="AO117" s="45">
        <f t="shared" si="26"/>
        <v>15</v>
      </c>
      <c r="AP117" s="45">
        <f t="shared" si="26"/>
        <v>18</v>
      </c>
      <c r="AQ117" s="45" t="str">
        <f t="shared" si="15"/>
        <v>-</v>
      </c>
      <c r="AR117" s="45">
        <f t="shared" si="15"/>
        <v>228.79999999999995</v>
      </c>
      <c r="AS117" s="45">
        <f t="shared" si="15"/>
        <v>3.3777777777772826</v>
      </c>
      <c r="AT117" s="45" t="str">
        <f t="shared" si="15"/>
        <v>-</v>
      </c>
      <c r="AU117" s="45">
        <f t="shared" ca="1" si="27"/>
        <v>275.51111111111055</v>
      </c>
      <c r="AV117" s="35" t="s">
        <v>2079</v>
      </c>
      <c r="AW117" s="35" t="s">
        <v>2079</v>
      </c>
      <c r="AX117" s="35" t="s">
        <v>2079</v>
      </c>
      <c r="AY117" s="35" t="s">
        <v>2079</v>
      </c>
      <c r="AZ117" s="37" t="s">
        <v>2079</v>
      </c>
    </row>
    <row r="118" spans="1:52" ht="24.95" customHeight="1" x14ac:dyDescent="0.25">
      <c r="A118" s="21" t="s">
        <v>1737</v>
      </c>
      <c r="B118" s="22" t="s">
        <v>1723</v>
      </c>
      <c r="C118" s="8" t="s">
        <v>5</v>
      </c>
      <c r="D118" s="8" t="s">
        <v>25</v>
      </c>
      <c r="E118" s="18" t="s">
        <v>1388</v>
      </c>
      <c r="F118" s="45" t="str">
        <f>IFERROR(VLOOKUP(E118,categoria!$A:$C,3,FALSE),"Categoria 1")</f>
        <v>Categoria 2</v>
      </c>
      <c r="G118" s="45">
        <f>VLOOKUP(E118,[1]total!$C:$F,4,FALSE)</f>
        <v>420</v>
      </c>
      <c r="H118" s="45">
        <f ca="1">' CV SIPNI MUN 2017'!H118/12*(TEXT(TODAY(),"MM")-1)</f>
        <v>16.666666666666668</v>
      </c>
      <c r="I118" s="7">
        <v>50</v>
      </c>
      <c r="J118" s="7">
        <v>51</v>
      </c>
      <c r="K118" s="7">
        <v>53</v>
      </c>
      <c r="L118" s="7">
        <v>55</v>
      </c>
      <c r="M118" s="7">
        <v>317</v>
      </c>
      <c r="N118" s="7">
        <v>372</v>
      </c>
      <c r="O118" s="7">
        <v>2452</v>
      </c>
      <c r="P118" s="7">
        <v>608</v>
      </c>
      <c r="Q118" s="45">
        <v>4008</v>
      </c>
      <c r="R118" s="45">
        <f>'[2]SH-FA2007-18'!EB120</f>
        <v>15</v>
      </c>
      <c r="S118" s="45">
        <f>'[2]SH-FA2007-18'!EC120</f>
        <v>64</v>
      </c>
      <c r="T118" s="45">
        <f>'[2]SH-FA2007-18'!ED120</f>
        <v>73</v>
      </c>
      <c r="U118" s="45">
        <f>'[2]SH-FA2007-18'!EE120</f>
        <v>52</v>
      </c>
      <c r="V118" s="45">
        <f>'[2]SH-FA2007-18'!EF120</f>
        <v>53</v>
      </c>
      <c r="W118" s="45">
        <f>'[2]SH-FA2007-18'!EG120</f>
        <v>478.2</v>
      </c>
      <c r="X118" s="45">
        <f>'[2]SH-FA2007-18'!EH120</f>
        <v>290.79999999999995</v>
      </c>
      <c r="Y118" s="45">
        <f>'[2]SH-FA2007-18'!EI120</f>
        <v>2600.1111111111109</v>
      </c>
      <c r="Z118" s="45">
        <f>'[2]SH-FA2007-18'!EJ120</f>
        <v>351.88888888888886</v>
      </c>
      <c r="AA118" s="45">
        <f>'[2]SH-FA2007-18'!EK120</f>
        <v>3977.9999999999995</v>
      </c>
      <c r="AB118" s="103">
        <f t="shared" ca="1" si="16"/>
        <v>89.999999999999986</v>
      </c>
      <c r="AC118" s="103">
        <f t="shared" si="17"/>
        <v>100</v>
      </c>
      <c r="AD118" s="103">
        <f t="shared" si="18"/>
        <v>100</v>
      </c>
      <c r="AE118" s="103">
        <f t="shared" si="19"/>
        <v>98.113207547169807</v>
      </c>
      <c r="AF118" s="103">
        <f t="shared" si="20"/>
        <v>96.36363636363636</v>
      </c>
      <c r="AG118" s="103">
        <f t="shared" si="21"/>
        <v>100</v>
      </c>
      <c r="AH118" s="103">
        <f t="shared" si="22"/>
        <v>78.172043010752674</v>
      </c>
      <c r="AI118" s="103">
        <f t="shared" si="23"/>
        <v>100</v>
      </c>
      <c r="AJ118" s="103">
        <f t="shared" si="24"/>
        <v>57.876461988304087</v>
      </c>
      <c r="AK118" s="103">
        <f t="shared" si="24"/>
        <v>99.251497005988014</v>
      </c>
      <c r="AL118" s="45">
        <f t="shared" ca="1" si="25"/>
        <v>1.6666666666666679</v>
      </c>
      <c r="AM118" s="45" t="str">
        <f t="shared" si="26"/>
        <v>-</v>
      </c>
      <c r="AN118" s="45" t="str">
        <f t="shared" si="26"/>
        <v>-</v>
      </c>
      <c r="AO118" s="45">
        <f t="shared" si="26"/>
        <v>1</v>
      </c>
      <c r="AP118" s="45">
        <f t="shared" si="26"/>
        <v>2</v>
      </c>
      <c r="AQ118" s="45" t="str">
        <f t="shared" si="15"/>
        <v>-</v>
      </c>
      <c r="AR118" s="45">
        <f t="shared" si="15"/>
        <v>81.200000000000045</v>
      </c>
      <c r="AS118" s="45" t="str">
        <f t="shared" si="15"/>
        <v>-</v>
      </c>
      <c r="AT118" s="45">
        <f t="shared" si="15"/>
        <v>256.11111111111114</v>
      </c>
      <c r="AU118" s="45">
        <f t="shared" ca="1" si="27"/>
        <v>341.97777777777787</v>
      </c>
      <c r="AV118" s="35" t="s">
        <v>2079</v>
      </c>
      <c r="AW118" s="35" t="s">
        <v>2079</v>
      </c>
      <c r="AX118" s="35" t="s">
        <v>2079</v>
      </c>
      <c r="AY118" s="35" t="s">
        <v>2079</v>
      </c>
      <c r="AZ118" s="37" t="s">
        <v>2079</v>
      </c>
    </row>
    <row r="119" spans="1:52" ht="24.95" customHeight="1" x14ac:dyDescent="0.25">
      <c r="A119" s="21" t="s">
        <v>1006</v>
      </c>
      <c r="B119" s="22" t="s">
        <v>1723</v>
      </c>
      <c r="C119" s="8" t="s">
        <v>5</v>
      </c>
      <c r="D119" s="8" t="s">
        <v>26</v>
      </c>
      <c r="E119" s="18" t="s">
        <v>1401</v>
      </c>
      <c r="F119" s="45" t="str">
        <f>IFERROR(VLOOKUP(E119,categoria!$A:$C,3,FALSE),"Categoria 1")</f>
        <v>Categoria 2</v>
      </c>
      <c r="G119" s="45">
        <f>VLOOKUP(E119,[1]total!$C:$F,4,FALSE)</f>
        <v>650</v>
      </c>
      <c r="H119" s="45">
        <f ca="1">' CV SIPNI MUN 2017'!H119/12*(TEXT(TODAY(),"MM")-1)</f>
        <v>23.666666666666668</v>
      </c>
      <c r="I119" s="7">
        <v>70</v>
      </c>
      <c r="J119" s="7">
        <v>69</v>
      </c>
      <c r="K119" s="7">
        <v>70</v>
      </c>
      <c r="L119" s="7">
        <v>74</v>
      </c>
      <c r="M119" s="7">
        <v>442</v>
      </c>
      <c r="N119" s="7">
        <v>558</v>
      </c>
      <c r="O119" s="7">
        <v>3685</v>
      </c>
      <c r="P119" s="7">
        <v>924</v>
      </c>
      <c r="Q119" s="45">
        <v>5963</v>
      </c>
      <c r="R119" s="45">
        <f>'[2]SH-FA2007-18'!EB121</f>
        <v>9</v>
      </c>
      <c r="S119" s="45">
        <f>'[2]SH-FA2007-18'!EC121</f>
        <v>75</v>
      </c>
      <c r="T119" s="45">
        <f>'[2]SH-FA2007-18'!ED121</f>
        <v>67</v>
      </c>
      <c r="U119" s="45">
        <f>'[2]SH-FA2007-18'!EE121</f>
        <v>111</v>
      </c>
      <c r="V119" s="45">
        <f>'[2]SH-FA2007-18'!EF121</f>
        <v>95</v>
      </c>
      <c r="W119" s="45">
        <f>'[2]SH-FA2007-18'!EG121</f>
        <v>766.40000000000009</v>
      </c>
      <c r="X119" s="45">
        <f>'[2]SH-FA2007-18'!EH121</f>
        <v>388</v>
      </c>
      <c r="Y119" s="45">
        <f>'[2]SH-FA2007-18'!EI121</f>
        <v>3382.3111111111107</v>
      </c>
      <c r="Z119" s="45">
        <f>'[2]SH-FA2007-18'!EJ121</f>
        <v>508.28888888888889</v>
      </c>
      <c r="AA119" s="45">
        <f>'[2]SH-FA2007-18'!EK121</f>
        <v>5402</v>
      </c>
      <c r="AB119" s="103">
        <f t="shared" ca="1" si="16"/>
        <v>38.028169014084504</v>
      </c>
      <c r="AC119" s="103">
        <f t="shared" si="17"/>
        <v>100</v>
      </c>
      <c r="AD119" s="103">
        <f t="shared" si="18"/>
        <v>97.101449275362313</v>
      </c>
      <c r="AE119" s="103">
        <f t="shared" si="19"/>
        <v>100</v>
      </c>
      <c r="AF119" s="103">
        <f t="shared" si="20"/>
        <v>100</v>
      </c>
      <c r="AG119" s="103">
        <f t="shared" si="21"/>
        <v>100</v>
      </c>
      <c r="AH119" s="103">
        <f t="shared" si="22"/>
        <v>69.534050179211476</v>
      </c>
      <c r="AI119" s="103">
        <f t="shared" si="23"/>
        <v>91.785918890396488</v>
      </c>
      <c r="AJ119" s="103">
        <f t="shared" si="24"/>
        <v>55.009620009620008</v>
      </c>
      <c r="AK119" s="103">
        <f t="shared" si="24"/>
        <v>90.591983900721118</v>
      </c>
      <c r="AL119" s="45">
        <f t="shared" ca="1" si="25"/>
        <v>14.666666666666668</v>
      </c>
      <c r="AM119" s="45" t="str">
        <f t="shared" si="26"/>
        <v>-</v>
      </c>
      <c r="AN119" s="45">
        <f t="shared" si="26"/>
        <v>2</v>
      </c>
      <c r="AO119" s="45" t="str">
        <f t="shared" si="26"/>
        <v>-</v>
      </c>
      <c r="AP119" s="45" t="str">
        <f t="shared" si="26"/>
        <v>-</v>
      </c>
      <c r="AQ119" s="45" t="str">
        <f t="shared" si="15"/>
        <v>-</v>
      </c>
      <c r="AR119" s="45">
        <f t="shared" si="15"/>
        <v>170</v>
      </c>
      <c r="AS119" s="45">
        <f t="shared" si="15"/>
        <v>302.68888888888932</v>
      </c>
      <c r="AT119" s="45">
        <f t="shared" si="15"/>
        <v>415.71111111111111</v>
      </c>
      <c r="AU119" s="45">
        <f t="shared" ca="1" si="27"/>
        <v>905.06666666666706</v>
      </c>
      <c r="AV119" s="35" t="s">
        <v>2079</v>
      </c>
      <c r="AW119" s="35" t="s">
        <v>2079</v>
      </c>
      <c r="AX119" s="35" t="s">
        <v>2079</v>
      </c>
      <c r="AY119" s="35" t="s">
        <v>2079</v>
      </c>
      <c r="AZ119" s="37" t="s">
        <v>2079</v>
      </c>
    </row>
    <row r="120" spans="1:52" ht="24.95" customHeight="1" x14ac:dyDescent="0.25">
      <c r="A120" s="21" t="s">
        <v>1006</v>
      </c>
      <c r="B120" s="22" t="s">
        <v>1723</v>
      </c>
      <c r="C120" s="8" t="s">
        <v>5</v>
      </c>
      <c r="D120" s="8" t="s">
        <v>27</v>
      </c>
      <c r="E120" s="18" t="s">
        <v>1428</v>
      </c>
      <c r="F120" s="45" t="str">
        <f>IFERROR(VLOOKUP(E120,categoria!$A:$C,3,FALSE),"Categoria 1")</f>
        <v>Categoria 1</v>
      </c>
      <c r="G120" s="45">
        <f>VLOOKUP(E120,[1]total!$C:$F,4,FALSE)</f>
        <v>50</v>
      </c>
      <c r="H120" s="45">
        <f ca="1">' CV SIPNI MUN 2017'!H120/12*(TEXT(TODAY(),"MM")-1)</f>
        <v>41.666666666666664</v>
      </c>
      <c r="I120" s="7">
        <v>110</v>
      </c>
      <c r="J120" s="7">
        <v>100</v>
      </c>
      <c r="K120" s="7">
        <v>93</v>
      </c>
      <c r="L120" s="7">
        <v>90</v>
      </c>
      <c r="M120" s="7">
        <v>496</v>
      </c>
      <c r="N120" s="7">
        <v>661</v>
      </c>
      <c r="O120" s="7">
        <v>4068</v>
      </c>
      <c r="P120" s="7">
        <v>710</v>
      </c>
      <c r="Q120" s="45">
        <v>6453</v>
      </c>
      <c r="R120" s="45">
        <f>'[2]SH-FA2007-18'!EB122</f>
        <v>33</v>
      </c>
      <c r="S120" s="45">
        <f>'[2]SH-FA2007-18'!EC122</f>
        <v>117</v>
      </c>
      <c r="T120" s="45">
        <f>'[2]SH-FA2007-18'!ED122</f>
        <v>118</v>
      </c>
      <c r="U120" s="45">
        <f>'[2]SH-FA2007-18'!EE122</f>
        <v>183</v>
      </c>
      <c r="V120" s="45">
        <f>'[2]SH-FA2007-18'!EF122</f>
        <v>128</v>
      </c>
      <c r="W120" s="45">
        <f>'[2]SH-FA2007-18'!EG122</f>
        <v>1096.2</v>
      </c>
      <c r="X120" s="45">
        <f>'[2]SH-FA2007-18'!EH122</f>
        <v>653.20000000000005</v>
      </c>
      <c r="Y120" s="45">
        <f>'[2]SH-FA2007-18'!EI122</f>
        <v>4604.3777777777777</v>
      </c>
      <c r="Z120" s="45">
        <f>'[2]SH-FA2007-18'!EJ122</f>
        <v>781.22222222222217</v>
      </c>
      <c r="AA120" s="45">
        <f>'[2]SH-FA2007-18'!EK122</f>
        <v>7714</v>
      </c>
      <c r="AB120" s="103">
        <f t="shared" ca="1" si="16"/>
        <v>79.2</v>
      </c>
      <c r="AC120" s="103">
        <f t="shared" si="17"/>
        <v>100</v>
      </c>
      <c r="AD120" s="103">
        <f t="shared" si="18"/>
        <v>100</v>
      </c>
      <c r="AE120" s="103">
        <f t="shared" si="19"/>
        <v>100</v>
      </c>
      <c r="AF120" s="103">
        <f t="shared" si="20"/>
        <v>100</v>
      </c>
      <c r="AG120" s="103">
        <f t="shared" si="21"/>
        <v>100</v>
      </c>
      <c r="AH120" s="103">
        <f t="shared" si="22"/>
        <v>98.819969742813925</v>
      </c>
      <c r="AI120" s="103">
        <f t="shared" si="23"/>
        <v>100</v>
      </c>
      <c r="AJ120" s="103">
        <f t="shared" si="24"/>
        <v>100</v>
      </c>
      <c r="AK120" s="103">
        <f t="shared" si="24"/>
        <v>100</v>
      </c>
      <c r="AL120" s="45">
        <f t="shared" ca="1" si="25"/>
        <v>8.6666666666666643</v>
      </c>
      <c r="AM120" s="45" t="str">
        <f t="shared" si="26"/>
        <v>-</v>
      </c>
      <c r="AN120" s="45" t="str">
        <f t="shared" si="26"/>
        <v>-</v>
      </c>
      <c r="AO120" s="45" t="str">
        <f t="shared" si="26"/>
        <v>-</v>
      </c>
      <c r="AP120" s="45" t="str">
        <f t="shared" si="26"/>
        <v>-</v>
      </c>
      <c r="AQ120" s="45" t="str">
        <f t="shared" si="15"/>
        <v>-</v>
      </c>
      <c r="AR120" s="45">
        <f t="shared" si="15"/>
        <v>7.7999999999999545</v>
      </c>
      <c r="AS120" s="45" t="str">
        <f t="shared" si="15"/>
        <v>-</v>
      </c>
      <c r="AT120" s="45" t="str">
        <f t="shared" si="15"/>
        <v>-</v>
      </c>
      <c r="AU120" s="45">
        <f t="shared" ca="1" si="27"/>
        <v>16.466666666666619</v>
      </c>
      <c r="AV120" s="35" t="s">
        <v>2079</v>
      </c>
      <c r="AW120" s="35" t="s">
        <v>2079</v>
      </c>
      <c r="AX120" s="35" t="s">
        <v>2080</v>
      </c>
      <c r="AY120" s="35" t="s">
        <v>2079</v>
      </c>
      <c r="AZ120" s="37" t="s">
        <v>2079</v>
      </c>
    </row>
    <row r="121" spans="1:52" ht="24.95" customHeight="1" x14ac:dyDescent="0.25">
      <c r="A121" s="21" t="s">
        <v>1006</v>
      </c>
      <c r="B121" s="22" t="s">
        <v>1723</v>
      </c>
      <c r="C121" s="8" t="s">
        <v>5</v>
      </c>
      <c r="D121" s="8" t="s">
        <v>28</v>
      </c>
      <c r="E121" s="18" t="s">
        <v>1480</v>
      </c>
      <c r="F121" s="45" t="str">
        <f>IFERROR(VLOOKUP(E121,categoria!$A:$C,3,FALSE),"Categoria 1")</f>
        <v>Categoria 2</v>
      </c>
      <c r="G121" s="45">
        <f>VLOOKUP(E121,[1]total!$C:$F,4,FALSE)</f>
        <v>350</v>
      </c>
      <c r="H121" s="45">
        <f ca="1">' CV SIPNI MUN 2017'!H121/12*(TEXT(TODAY(),"MM")-1)</f>
        <v>38.333333333333336</v>
      </c>
      <c r="I121" s="7">
        <v>106</v>
      </c>
      <c r="J121" s="7">
        <v>101</v>
      </c>
      <c r="K121" s="7">
        <v>101</v>
      </c>
      <c r="L121" s="7">
        <v>104</v>
      </c>
      <c r="M121" s="7">
        <v>636</v>
      </c>
      <c r="N121" s="7">
        <v>832</v>
      </c>
      <c r="O121" s="7">
        <v>4112</v>
      </c>
      <c r="P121" s="7">
        <v>868</v>
      </c>
      <c r="Q121" s="45">
        <v>6975</v>
      </c>
      <c r="R121" s="45">
        <f>'[2]SH-FA2007-18'!EB123</f>
        <v>4</v>
      </c>
      <c r="S121" s="45">
        <f>'[2]SH-FA2007-18'!EC123</f>
        <v>96</v>
      </c>
      <c r="T121" s="45">
        <f>'[2]SH-FA2007-18'!ED123</f>
        <v>110</v>
      </c>
      <c r="U121" s="45">
        <f>'[2]SH-FA2007-18'!EE123</f>
        <v>96</v>
      </c>
      <c r="V121" s="45">
        <f>'[2]SH-FA2007-18'!EF123</f>
        <v>142</v>
      </c>
      <c r="W121" s="45">
        <f>'[2]SH-FA2007-18'!EG123</f>
        <v>1014.4</v>
      </c>
      <c r="X121" s="45">
        <f>'[2]SH-FA2007-18'!EH123</f>
        <v>527</v>
      </c>
      <c r="Y121" s="45">
        <f>'[2]SH-FA2007-18'!EI123</f>
        <v>1715.1999999999996</v>
      </c>
      <c r="Z121" s="45">
        <f>'[2]SH-FA2007-18'!EJ123</f>
        <v>280.39999999999998</v>
      </c>
      <c r="AA121" s="45">
        <f>'[2]SH-FA2007-18'!EK123</f>
        <v>3984.9999999999995</v>
      </c>
      <c r="AB121" s="103">
        <f t="shared" ca="1" si="16"/>
        <v>10.434782608695652</v>
      </c>
      <c r="AC121" s="103">
        <f t="shared" si="17"/>
        <v>90.566037735849065</v>
      </c>
      <c r="AD121" s="103">
        <f t="shared" si="18"/>
        <v>100</v>
      </c>
      <c r="AE121" s="103">
        <f t="shared" si="19"/>
        <v>95.049504950495049</v>
      </c>
      <c r="AF121" s="103">
        <f t="shared" si="20"/>
        <v>100</v>
      </c>
      <c r="AG121" s="103">
        <f t="shared" si="21"/>
        <v>100</v>
      </c>
      <c r="AH121" s="103">
        <f t="shared" si="22"/>
        <v>63.341346153846153</v>
      </c>
      <c r="AI121" s="103">
        <f t="shared" si="23"/>
        <v>41.712062256809332</v>
      </c>
      <c r="AJ121" s="103">
        <f t="shared" si="24"/>
        <v>32.304147465437786</v>
      </c>
      <c r="AK121" s="103">
        <f t="shared" si="24"/>
        <v>57.132616487455188</v>
      </c>
      <c r="AL121" s="45">
        <f t="shared" ca="1" si="25"/>
        <v>34.333333333333336</v>
      </c>
      <c r="AM121" s="45">
        <f t="shared" si="26"/>
        <v>10</v>
      </c>
      <c r="AN121" s="45" t="str">
        <f t="shared" si="26"/>
        <v>-</v>
      </c>
      <c r="AO121" s="45">
        <f t="shared" si="26"/>
        <v>5</v>
      </c>
      <c r="AP121" s="45" t="str">
        <f t="shared" si="26"/>
        <v>-</v>
      </c>
      <c r="AQ121" s="45" t="str">
        <f t="shared" si="15"/>
        <v>-</v>
      </c>
      <c r="AR121" s="45">
        <f t="shared" si="15"/>
        <v>305</v>
      </c>
      <c r="AS121" s="45">
        <f t="shared" si="15"/>
        <v>2396.8000000000002</v>
      </c>
      <c r="AT121" s="45">
        <f t="shared" si="15"/>
        <v>587.6</v>
      </c>
      <c r="AU121" s="45">
        <f t="shared" ca="1" si="27"/>
        <v>3338.7333333333336</v>
      </c>
      <c r="AV121" s="35" t="s">
        <v>2079</v>
      </c>
      <c r="AW121" s="35" t="s">
        <v>2080</v>
      </c>
      <c r="AX121" s="35" t="s">
        <v>2080</v>
      </c>
      <c r="AY121" s="35" t="s">
        <v>2079</v>
      </c>
      <c r="AZ121" s="37" t="s">
        <v>2079</v>
      </c>
    </row>
    <row r="122" spans="1:52" ht="24.95" customHeight="1" x14ac:dyDescent="0.25">
      <c r="A122" s="21" t="s">
        <v>997</v>
      </c>
      <c r="B122" s="22" t="s">
        <v>1723</v>
      </c>
      <c r="C122" s="8" t="s">
        <v>5</v>
      </c>
      <c r="D122" s="8" t="s">
        <v>29</v>
      </c>
      <c r="E122" s="18" t="s">
        <v>1483</v>
      </c>
      <c r="F122" s="45" t="str">
        <f>IFERROR(VLOOKUP(E122,categoria!$A:$C,3,FALSE),"Categoria 1")</f>
        <v>Categoria 1</v>
      </c>
      <c r="G122" s="45">
        <f>VLOOKUP(E122,[1]total!$C:$F,4,FALSE)</f>
        <v>400</v>
      </c>
      <c r="H122" s="45">
        <f ca="1">' CV SIPNI MUN 2017'!H122/12*(TEXT(TODAY(),"MM")-1)</f>
        <v>42.333333333333336</v>
      </c>
      <c r="I122" s="7">
        <v>119</v>
      </c>
      <c r="J122" s="7">
        <v>113</v>
      </c>
      <c r="K122" s="7">
        <v>112</v>
      </c>
      <c r="L122" s="7">
        <v>115</v>
      </c>
      <c r="M122" s="7">
        <v>649</v>
      </c>
      <c r="N122" s="7">
        <v>791</v>
      </c>
      <c r="O122" s="7">
        <v>4607</v>
      </c>
      <c r="P122" s="7">
        <v>744</v>
      </c>
      <c r="Q122" s="45">
        <v>7377</v>
      </c>
      <c r="R122" s="45">
        <f>'[2]SH-FA2007-18'!EB124</f>
        <v>38</v>
      </c>
      <c r="S122" s="45">
        <f>'[2]SH-FA2007-18'!EC124</f>
        <v>136</v>
      </c>
      <c r="T122" s="45">
        <f>'[2]SH-FA2007-18'!ED124</f>
        <v>157</v>
      </c>
      <c r="U122" s="45">
        <f>'[2]SH-FA2007-18'!EE124</f>
        <v>184</v>
      </c>
      <c r="V122" s="45">
        <f>'[2]SH-FA2007-18'!EF124</f>
        <v>171</v>
      </c>
      <c r="W122" s="45">
        <f>'[2]SH-FA2007-18'!EG124</f>
        <v>1243.8</v>
      </c>
      <c r="X122" s="45">
        <f>'[2]SH-FA2007-18'!EH124</f>
        <v>736.80000000000007</v>
      </c>
      <c r="Y122" s="45">
        <f>'[2]SH-FA2007-18'!EI124</f>
        <v>4746.4666666666672</v>
      </c>
      <c r="Z122" s="45">
        <f>'[2]SH-FA2007-18'!EJ124</f>
        <v>1123.9333333333336</v>
      </c>
      <c r="AA122" s="45">
        <f>'[2]SH-FA2007-18'!EK124</f>
        <v>8537.0000000000018</v>
      </c>
      <c r="AB122" s="103">
        <f t="shared" ca="1" si="16"/>
        <v>89.763779527559052</v>
      </c>
      <c r="AC122" s="103">
        <f t="shared" si="17"/>
        <v>100</v>
      </c>
      <c r="AD122" s="103">
        <f t="shared" si="18"/>
        <v>100</v>
      </c>
      <c r="AE122" s="103">
        <f t="shared" si="19"/>
        <v>100</v>
      </c>
      <c r="AF122" s="103">
        <f t="shared" si="20"/>
        <v>100</v>
      </c>
      <c r="AG122" s="103">
        <f t="shared" si="21"/>
        <v>100</v>
      </c>
      <c r="AH122" s="103">
        <f t="shared" si="22"/>
        <v>93.147914032869792</v>
      </c>
      <c r="AI122" s="103">
        <f t="shared" si="23"/>
        <v>100</v>
      </c>
      <c r="AJ122" s="103">
        <f t="shared" si="24"/>
        <v>100</v>
      </c>
      <c r="AK122" s="103">
        <f t="shared" si="24"/>
        <v>100</v>
      </c>
      <c r="AL122" s="45">
        <f t="shared" ca="1" si="25"/>
        <v>4.3333333333333357</v>
      </c>
      <c r="AM122" s="45" t="str">
        <f t="shared" si="26"/>
        <v>-</v>
      </c>
      <c r="AN122" s="45" t="str">
        <f t="shared" si="26"/>
        <v>-</v>
      </c>
      <c r="AO122" s="45" t="str">
        <f t="shared" si="26"/>
        <v>-</v>
      </c>
      <c r="AP122" s="45" t="str">
        <f t="shared" si="26"/>
        <v>-</v>
      </c>
      <c r="AQ122" s="45" t="str">
        <f t="shared" si="15"/>
        <v>-</v>
      </c>
      <c r="AR122" s="45">
        <f t="shared" si="15"/>
        <v>54.199999999999932</v>
      </c>
      <c r="AS122" s="45" t="str">
        <f t="shared" si="15"/>
        <v>-</v>
      </c>
      <c r="AT122" s="45" t="str">
        <f t="shared" si="15"/>
        <v>-</v>
      </c>
      <c r="AU122" s="45">
        <f t="shared" ca="1" si="27"/>
        <v>58.533333333333267</v>
      </c>
      <c r="AV122" s="35" t="s">
        <v>2079</v>
      </c>
      <c r="AW122" s="35" t="s">
        <v>2079</v>
      </c>
      <c r="AX122" s="35" t="s">
        <v>2079</v>
      </c>
      <c r="AY122" s="35" t="s">
        <v>2079</v>
      </c>
      <c r="AZ122" s="37" t="s">
        <v>2079</v>
      </c>
    </row>
    <row r="123" spans="1:52" ht="24.95" customHeight="1" x14ac:dyDescent="0.25">
      <c r="A123" s="21" t="s">
        <v>1737</v>
      </c>
      <c r="B123" s="22" t="s">
        <v>1723</v>
      </c>
      <c r="C123" s="8" t="s">
        <v>5</v>
      </c>
      <c r="D123" s="8" t="s">
        <v>30</v>
      </c>
      <c r="E123" s="18" t="s">
        <v>1486</v>
      </c>
      <c r="F123" s="45" t="str">
        <f>IFERROR(VLOOKUP(E123,categoria!$A:$C,3,FALSE),"Categoria 1")</f>
        <v>Categoria 1</v>
      </c>
      <c r="G123" s="45">
        <f>VLOOKUP(E123,[1]total!$C:$F,4,FALSE)</f>
        <v>250</v>
      </c>
      <c r="H123" s="45">
        <f ca="1">' CV SIPNI MUN 2017'!H123/12*(TEXT(TODAY(),"MM")-1)</f>
        <v>20.666666666666668</v>
      </c>
      <c r="I123" s="7">
        <v>66</v>
      </c>
      <c r="J123" s="7">
        <v>70</v>
      </c>
      <c r="K123" s="7">
        <v>73</v>
      </c>
      <c r="L123" s="7">
        <v>77</v>
      </c>
      <c r="M123" s="7">
        <v>419</v>
      </c>
      <c r="N123" s="7">
        <v>431</v>
      </c>
      <c r="O123" s="7">
        <v>2794</v>
      </c>
      <c r="P123" s="7">
        <v>519</v>
      </c>
      <c r="Q123" s="45">
        <v>4511</v>
      </c>
      <c r="R123" s="45">
        <f>'[2]SH-FA2007-18'!EB125</f>
        <v>0</v>
      </c>
      <c r="S123" s="45">
        <f>'[2]SH-FA2007-18'!EC125</f>
        <v>33</v>
      </c>
      <c r="T123" s="45">
        <f>'[2]SH-FA2007-18'!ED125</f>
        <v>66</v>
      </c>
      <c r="U123" s="45">
        <f>'[2]SH-FA2007-18'!EE125</f>
        <v>52</v>
      </c>
      <c r="V123" s="45">
        <f>'[2]SH-FA2007-18'!EF125</f>
        <v>69</v>
      </c>
      <c r="W123" s="45">
        <f>'[2]SH-FA2007-18'!EG125</f>
        <v>592</v>
      </c>
      <c r="X123" s="45">
        <f>'[2]SH-FA2007-18'!EH125</f>
        <v>379.6</v>
      </c>
      <c r="Y123" s="45">
        <f>'[2]SH-FA2007-18'!EI125</f>
        <v>2245.4888888888895</v>
      </c>
      <c r="Z123" s="45">
        <f>'[2]SH-FA2007-18'!EJ125</f>
        <v>200.91111111111107</v>
      </c>
      <c r="AA123" s="45">
        <f>'[2]SH-FA2007-18'!EK125</f>
        <v>3638.0000000000005</v>
      </c>
      <c r="AB123" s="103">
        <f t="shared" ca="1" si="16"/>
        <v>0</v>
      </c>
      <c r="AC123" s="103">
        <f t="shared" si="17"/>
        <v>50</v>
      </c>
      <c r="AD123" s="103">
        <f t="shared" si="18"/>
        <v>94.285714285714278</v>
      </c>
      <c r="AE123" s="103">
        <f t="shared" si="19"/>
        <v>71.232876712328761</v>
      </c>
      <c r="AF123" s="103">
        <f t="shared" si="20"/>
        <v>89.610389610389603</v>
      </c>
      <c r="AG123" s="103">
        <f t="shared" si="21"/>
        <v>100</v>
      </c>
      <c r="AH123" s="103">
        <f t="shared" si="22"/>
        <v>88.07424593967518</v>
      </c>
      <c r="AI123" s="103">
        <f t="shared" si="23"/>
        <v>80.368249423367558</v>
      </c>
      <c r="AJ123" s="103">
        <f t="shared" si="24"/>
        <v>38.711196745878816</v>
      </c>
      <c r="AK123" s="103">
        <f t="shared" si="24"/>
        <v>80.647306583906015</v>
      </c>
      <c r="AL123" s="45">
        <f t="shared" ca="1" si="25"/>
        <v>20.666666666666668</v>
      </c>
      <c r="AM123" s="45">
        <f t="shared" si="26"/>
        <v>33</v>
      </c>
      <c r="AN123" s="45">
        <f t="shared" si="26"/>
        <v>4</v>
      </c>
      <c r="AO123" s="45">
        <f t="shared" si="26"/>
        <v>21</v>
      </c>
      <c r="AP123" s="45">
        <f t="shared" si="26"/>
        <v>8</v>
      </c>
      <c r="AQ123" s="45" t="str">
        <f t="shared" si="15"/>
        <v>-</v>
      </c>
      <c r="AR123" s="45">
        <f t="shared" si="15"/>
        <v>51.399999999999977</v>
      </c>
      <c r="AS123" s="45">
        <f t="shared" si="15"/>
        <v>548.51111111111049</v>
      </c>
      <c r="AT123" s="45">
        <f t="shared" si="15"/>
        <v>318.08888888888896</v>
      </c>
      <c r="AU123" s="45">
        <f t="shared" ca="1" si="27"/>
        <v>1004.6666666666661</v>
      </c>
      <c r="AV123" s="35" t="s">
        <v>2079</v>
      </c>
      <c r="AW123" s="35" t="s">
        <v>2080</v>
      </c>
      <c r="AX123" s="35" t="s">
        <v>2079</v>
      </c>
      <c r="AY123" s="35" t="s">
        <v>2079</v>
      </c>
      <c r="AZ123" s="37" t="s">
        <v>2079</v>
      </c>
    </row>
    <row r="124" spans="1:52" ht="24.95" customHeight="1" x14ac:dyDescent="0.25">
      <c r="A124" s="21" t="s">
        <v>997</v>
      </c>
      <c r="B124" s="22" t="s">
        <v>1723</v>
      </c>
      <c r="C124" s="8" t="s">
        <v>5</v>
      </c>
      <c r="D124" s="8" t="s">
        <v>31</v>
      </c>
      <c r="E124" s="18" t="s">
        <v>1536</v>
      </c>
      <c r="F124" s="45" t="str">
        <f>IFERROR(VLOOKUP(E124,categoria!$A:$C,3,FALSE),"Categoria 1")</f>
        <v>Categoria 1</v>
      </c>
      <c r="G124" s="45">
        <f>VLOOKUP(E124,[1]total!$C:$F,4,FALSE)</f>
        <v>200</v>
      </c>
      <c r="H124" s="45">
        <f ca="1">' CV SIPNI MUN 2017'!H124/12*(TEXT(TODAY(),"MM")-1)</f>
        <v>36</v>
      </c>
      <c r="I124" s="7">
        <v>106</v>
      </c>
      <c r="J124" s="7">
        <v>107</v>
      </c>
      <c r="K124" s="7">
        <v>108</v>
      </c>
      <c r="L124" s="7">
        <v>111</v>
      </c>
      <c r="M124" s="7">
        <v>624</v>
      </c>
      <c r="N124" s="7">
        <v>725</v>
      </c>
      <c r="O124" s="7">
        <v>4949</v>
      </c>
      <c r="P124" s="7">
        <v>916</v>
      </c>
      <c r="Q124" s="45">
        <v>7754</v>
      </c>
      <c r="R124" s="45">
        <f>'[2]SH-FA2007-18'!EB126</f>
        <v>44</v>
      </c>
      <c r="S124" s="45">
        <f>'[2]SH-FA2007-18'!EC126</f>
        <v>143</v>
      </c>
      <c r="T124" s="45">
        <f>'[2]SH-FA2007-18'!ED126</f>
        <v>136</v>
      </c>
      <c r="U124" s="45">
        <f>'[2]SH-FA2007-18'!EE126</f>
        <v>208</v>
      </c>
      <c r="V124" s="45">
        <f>'[2]SH-FA2007-18'!EF126</f>
        <v>196</v>
      </c>
      <c r="W124" s="45">
        <f>'[2]SH-FA2007-18'!EG126</f>
        <v>1166.8000000000002</v>
      </c>
      <c r="X124" s="45">
        <f>'[2]SH-FA2007-18'!EH126</f>
        <v>679.8</v>
      </c>
      <c r="Y124" s="45">
        <f>'[2]SH-FA2007-18'!EI126</f>
        <v>5573.177777777777</v>
      </c>
      <c r="Z124" s="45">
        <f>'[2]SH-FA2007-18'!EJ126</f>
        <v>1333.2222222222222</v>
      </c>
      <c r="AA124" s="45">
        <f>'[2]SH-FA2007-18'!EK126</f>
        <v>9480</v>
      </c>
      <c r="AB124" s="103">
        <f t="shared" ca="1" si="16"/>
        <v>100</v>
      </c>
      <c r="AC124" s="103">
        <f t="shared" si="17"/>
        <v>100</v>
      </c>
      <c r="AD124" s="103">
        <f t="shared" si="18"/>
        <v>100</v>
      </c>
      <c r="AE124" s="103">
        <f t="shared" si="19"/>
        <v>100</v>
      </c>
      <c r="AF124" s="103">
        <f t="shared" si="20"/>
        <v>100</v>
      </c>
      <c r="AG124" s="103">
        <f t="shared" si="21"/>
        <v>100</v>
      </c>
      <c r="AH124" s="103">
        <f t="shared" si="22"/>
        <v>93.7655172413793</v>
      </c>
      <c r="AI124" s="103">
        <f t="shared" si="23"/>
        <v>100</v>
      </c>
      <c r="AJ124" s="103">
        <f t="shared" si="24"/>
        <v>100</v>
      </c>
      <c r="AK124" s="103">
        <f t="shared" si="24"/>
        <v>100</v>
      </c>
      <c r="AL124" s="45" t="str">
        <f t="shared" ca="1" si="25"/>
        <v>-</v>
      </c>
      <c r="AM124" s="45" t="str">
        <f t="shared" si="26"/>
        <v>-</v>
      </c>
      <c r="AN124" s="45" t="str">
        <f t="shared" si="26"/>
        <v>-</v>
      </c>
      <c r="AO124" s="45" t="str">
        <f t="shared" si="26"/>
        <v>-</v>
      </c>
      <c r="AP124" s="45" t="str">
        <f t="shared" si="26"/>
        <v>-</v>
      </c>
      <c r="AQ124" s="45" t="str">
        <f t="shared" si="15"/>
        <v>-</v>
      </c>
      <c r="AR124" s="45">
        <f t="shared" si="15"/>
        <v>45.200000000000045</v>
      </c>
      <c r="AS124" s="45" t="str">
        <f t="shared" si="15"/>
        <v>-</v>
      </c>
      <c r="AT124" s="45" t="str">
        <f t="shared" si="15"/>
        <v>-</v>
      </c>
      <c r="AU124" s="45">
        <f t="shared" ca="1" si="27"/>
        <v>45.200000000000045</v>
      </c>
      <c r="AV124" s="35" t="s">
        <v>2079</v>
      </c>
      <c r="AW124" s="35" t="s">
        <v>2079</v>
      </c>
      <c r="AX124" s="35" t="s">
        <v>2079</v>
      </c>
      <c r="AY124" s="35" t="s">
        <v>2079</v>
      </c>
      <c r="AZ124" s="37" t="s">
        <v>2079</v>
      </c>
    </row>
    <row r="125" spans="1:52" ht="24.95" customHeight="1" x14ac:dyDescent="0.25">
      <c r="A125" s="21" t="s">
        <v>997</v>
      </c>
      <c r="B125" s="22" t="s">
        <v>1723</v>
      </c>
      <c r="C125" s="8" t="s">
        <v>5</v>
      </c>
      <c r="D125" s="8" t="s">
        <v>32</v>
      </c>
      <c r="E125" s="18" t="s">
        <v>1556</v>
      </c>
      <c r="F125" s="45" t="str">
        <f>IFERROR(VLOOKUP(E125,categoria!$A:$C,3,FALSE),"Categoria 1")</f>
        <v>Categoria 2</v>
      </c>
      <c r="G125" s="45">
        <f>VLOOKUP(E125,[1]total!$C:$F,4,FALSE)</f>
        <v>260</v>
      </c>
      <c r="H125" s="45">
        <f ca="1">' CV SIPNI MUN 2017'!H125/12*(TEXT(TODAY(),"MM")-1)</f>
        <v>27.666666666666668</v>
      </c>
      <c r="I125" s="7">
        <v>87</v>
      </c>
      <c r="J125" s="7">
        <v>92</v>
      </c>
      <c r="K125" s="7">
        <v>95</v>
      </c>
      <c r="L125" s="7">
        <v>98</v>
      </c>
      <c r="M125" s="7">
        <v>540</v>
      </c>
      <c r="N125" s="7">
        <v>598</v>
      </c>
      <c r="O125" s="7">
        <v>4296</v>
      </c>
      <c r="P125" s="7">
        <v>772</v>
      </c>
      <c r="Q125" s="45">
        <v>6661</v>
      </c>
      <c r="R125" s="45">
        <f>'[2]SH-FA2007-18'!EB127</f>
        <v>9</v>
      </c>
      <c r="S125" s="45">
        <f>'[2]SH-FA2007-18'!EC127</f>
        <v>67</v>
      </c>
      <c r="T125" s="45">
        <f>'[2]SH-FA2007-18'!ED127</f>
        <v>110</v>
      </c>
      <c r="U125" s="45">
        <f>'[2]SH-FA2007-18'!EE127</f>
        <v>38</v>
      </c>
      <c r="V125" s="45">
        <f>'[2]SH-FA2007-18'!EF127</f>
        <v>111</v>
      </c>
      <c r="W125" s="45">
        <f>'[2]SH-FA2007-18'!EG127</f>
        <v>752.8</v>
      </c>
      <c r="X125" s="45">
        <f>'[2]SH-FA2007-18'!EH127</f>
        <v>385.20000000000005</v>
      </c>
      <c r="Y125" s="45">
        <f>'[2]SH-FA2007-18'!EI127</f>
        <v>2575.2444444444441</v>
      </c>
      <c r="Z125" s="45">
        <f>'[2]SH-FA2007-18'!EJ127</f>
        <v>637.75555555555559</v>
      </c>
      <c r="AA125" s="45">
        <f>'[2]SH-FA2007-18'!EK127</f>
        <v>4686</v>
      </c>
      <c r="AB125" s="103">
        <f t="shared" ca="1" si="16"/>
        <v>32.53012048192771</v>
      </c>
      <c r="AC125" s="103">
        <f t="shared" si="17"/>
        <v>77.011494252873561</v>
      </c>
      <c r="AD125" s="103">
        <f t="shared" si="18"/>
        <v>100</v>
      </c>
      <c r="AE125" s="103">
        <f t="shared" si="19"/>
        <v>40</v>
      </c>
      <c r="AF125" s="103">
        <f t="shared" si="20"/>
        <v>100</v>
      </c>
      <c r="AG125" s="103">
        <f t="shared" si="21"/>
        <v>100</v>
      </c>
      <c r="AH125" s="103">
        <f t="shared" si="22"/>
        <v>64.414715719063551</v>
      </c>
      <c r="AI125" s="103">
        <f t="shared" si="23"/>
        <v>59.945168632319458</v>
      </c>
      <c r="AJ125" s="103">
        <f t="shared" si="24"/>
        <v>82.610823258491664</v>
      </c>
      <c r="AK125" s="103">
        <f t="shared" si="24"/>
        <v>70.349797327728567</v>
      </c>
      <c r="AL125" s="45">
        <f t="shared" ca="1" si="25"/>
        <v>18.666666666666668</v>
      </c>
      <c r="AM125" s="45">
        <f t="shared" si="26"/>
        <v>20</v>
      </c>
      <c r="AN125" s="45" t="str">
        <f t="shared" si="26"/>
        <v>-</v>
      </c>
      <c r="AO125" s="45">
        <f t="shared" si="26"/>
        <v>57</v>
      </c>
      <c r="AP125" s="45" t="str">
        <f t="shared" si="26"/>
        <v>-</v>
      </c>
      <c r="AQ125" s="45" t="str">
        <f t="shared" si="15"/>
        <v>-</v>
      </c>
      <c r="AR125" s="45">
        <f t="shared" si="15"/>
        <v>212.79999999999995</v>
      </c>
      <c r="AS125" s="45">
        <f t="shared" si="15"/>
        <v>1720.7555555555559</v>
      </c>
      <c r="AT125" s="45">
        <f t="shared" si="15"/>
        <v>134.24444444444441</v>
      </c>
      <c r="AU125" s="45">
        <f t="shared" ca="1" si="27"/>
        <v>2163.4666666666672</v>
      </c>
      <c r="AV125" s="35" t="s">
        <v>2079</v>
      </c>
      <c r="AW125" s="35" t="s">
        <v>2079</v>
      </c>
      <c r="AX125" s="35" t="s">
        <v>2079</v>
      </c>
      <c r="AY125" s="35" t="s">
        <v>2079</v>
      </c>
      <c r="AZ125" s="37" t="s">
        <v>2079</v>
      </c>
    </row>
    <row r="126" spans="1:52" ht="24.95" customHeight="1" x14ac:dyDescent="0.25">
      <c r="A126" s="21" t="s">
        <v>1006</v>
      </c>
      <c r="B126" s="22" t="s">
        <v>1723</v>
      </c>
      <c r="C126" s="8" t="s">
        <v>5</v>
      </c>
      <c r="D126" s="8" t="s">
        <v>33</v>
      </c>
      <c r="E126" s="18" t="s">
        <v>1552</v>
      </c>
      <c r="F126" s="45" t="str">
        <f>IFERROR(VLOOKUP(E126,categoria!$A:$C,3,FALSE),"Categoria 1")</f>
        <v>Categoria 3</v>
      </c>
      <c r="G126" s="45">
        <f>VLOOKUP(E126,[1]total!$C:$F,4,FALSE)</f>
        <v>2550</v>
      </c>
      <c r="H126" s="45">
        <f ca="1">' CV SIPNI MUN 2017'!H126/12*(TEXT(TODAY(),"MM")-1)</f>
        <v>149.33333333333334</v>
      </c>
      <c r="I126" s="7">
        <v>442</v>
      </c>
      <c r="J126" s="7">
        <v>442</v>
      </c>
      <c r="K126" s="7">
        <v>446</v>
      </c>
      <c r="L126" s="7">
        <v>456</v>
      </c>
      <c r="M126" s="7">
        <v>2489</v>
      </c>
      <c r="N126" s="7">
        <v>2811</v>
      </c>
      <c r="O126" s="7">
        <v>18704</v>
      </c>
      <c r="P126" s="7">
        <v>2403</v>
      </c>
      <c r="Q126" s="45">
        <v>28641</v>
      </c>
      <c r="R126" s="45">
        <f>'[2]SH-FA2007-18'!EB128</f>
        <v>194</v>
      </c>
      <c r="S126" s="45">
        <f>'[2]SH-FA2007-18'!EC128</f>
        <v>535</v>
      </c>
      <c r="T126" s="45">
        <f>'[2]SH-FA2007-18'!ED128</f>
        <v>303</v>
      </c>
      <c r="U126" s="45">
        <f>'[2]SH-FA2007-18'!EE128</f>
        <v>424</v>
      </c>
      <c r="V126" s="45">
        <f>'[2]SH-FA2007-18'!EF128</f>
        <v>450</v>
      </c>
      <c r="W126" s="45">
        <f>'[2]SH-FA2007-18'!EG128</f>
        <v>3922.8</v>
      </c>
      <c r="X126" s="45">
        <f>'[2]SH-FA2007-18'!EH128</f>
        <v>2114.1999999999998</v>
      </c>
      <c r="Y126" s="45">
        <f>'[2]SH-FA2007-18'!EI128</f>
        <v>12317.511111111111</v>
      </c>
      <c r="Z126" s="45">
        <f>'[2]SH-FA2007-18'!EJ128</f>
        <v>1816.4888888888891</v>
      </c>
      <c r="AA126" s="45">
        <f>'[2]SH-FA2007-18'!EK128</f>
        <v>22077</v>
      </c>
      <c r="AB126" s="103">
        <f t="shared" ca="1" si="16"/>
        <v>100</v>
      </c>
      <c r="AC126" s="103">
        <f t="shared" si="17"/>
        <v>100</v>
      </c>
      <c r="AD126" s="103">
        <f t="shared" si="18"/>
        <v>68.552036199095028</v>
      </c>
      <c r="AE126" s="103">
        <f t="shared" si="19"/>
        <v>95.067264573991025</v>
      </c>
      <c r="AF126" s="103">
        <f t="shared" si="20"/>
        <v>98.68421052631578</v>
      </c>
      <c r="AG126" s="103">
        <f t="shared" si="21"/>
        <v>100</v>
      </c>
      <c r="AH126" s="103">
        <f t="shared" si="22"/>
        <v>75.211668445393087</v>
      </c>
      <c r="AI126" s="103">
        <f t="shared" si="23"/>
        <v>65.854956753160337</v>
      </c>
      <c r="AJ126" s="103">
        <f t="shared" si="24"/>
        <v>75.592546354094424</v>
      </c>
      <c r="AK126" s="103">
        <f t="shared" si="24"/>
        <v>77.081805802870008</v>
      </c>
      <c r="AL126" s="45" t="str">
        <f t="shared" ca="1" si="25"/>
        <v>-</v>
      </c>
      <c r="AM126" s="45" t="str">
        <f t="shared" si="26"/>
        <v>-</v>
      </c>
      <c r="AN126" s="45">
        <f t="shared" si="26"/>
        <v>139</v>
      </c>
      <c r="AO126" s="45">
        <f t="shared" si="26"/>
        <v>22</v>
      </c>
      <c r="AP126" s="45">
        <f t="shared" si="26"/>
        <v>6</v>
      </c>
      <c r="AQ126" s="45" t="str">
        <f t="shared" si="15"/>
        <v>-</v>
      </c>
      <c r="AR126" s="45">
        <f t="shared" si="15"/>
        <v>696.80000000000018</v>
      </c>
      <c r="AS126" s="45">
        <f t="shared" si="15"/>
        <v>6386.4888888888891</v>
      </c>
      <c r="AT126" s="45">
        <f t="shared" si="15"/>
        <v>586.51111111111095</v>
      </c>
      <c r="AU126" s="45">
        <f t="shared" ca="1" si="27"/>
        <v>7836.8</v>
      </c>
      <c r="AV126" s="35" t="s">
        <v>2079</v>
      </c>
      <c r="AW126" s="35" t="s">
        <v>2079</v>
      </c>
      <c r="AX126" s="35" t="s">
        <v>2079</v>
      </c>
      <c r="AY126" s="35" t="s">
        <v>2079</v>
      </c>
      <c r="AZ126" s="37" t="s">
        <v>2079</v>
      </c>
    </row>
    <row r="127" spans="1:52" ht="24.95" customHeight="1" x14ac:dyDescent="0.25">
      <c r="A127" s="21" t="s">
        <v>997</v>
      </c>
      <c r="B127" s="22" t="s">
        <v>1723</v>
      </c>
      <c r="C127" s="8" t="s">
        <v>5</v>
      </c>
      <c r="D127" s="8" t="s">
        <v>34</v>
      </c>
      <c r="E127" s="18" t="s">
        <v>1568</v>
      </c>
      <c r="F127" s="45" t="str">
        <f>IFERROR(VLOOKUP(E127,categoria!$A:$C,3,FALSE),"Categoria 1")</f>
        <v>Categoria 1</v>
      </c>
      <c r="G127" s="45">
        <f>VLOOKUP(E127,[1]total!$C:$F,4,FALSE)</f>
        <v>200</v>
      </c>
      <c r="H127" s="45">
        <f ca="1">' CV SIPNI MUN 2017'!H127/12*(TEXT(TODAY(),"MM")-1)</f>
        <v>28.333333333333332</v>
      </c>
      <c r="I127" s="7">
        <v>81</v>
      </c>
      <c r="J127" s="7">
        <v>80</v>
      </c>
      <c r="K127" s="7">
        <v>81</v>
      </c>
      <c r="L127" s="7">
        <v>83</v>
      </c>
      <c r="M127" s="7">
        <v>477</v>
      </c>
      <c r="N127" s="7">
        <v>586</v>
      </c>
      <c r="O127" s="7">
        <v>3506</v>
      </c>
      <c r="P127" s="7">
        <v>462</v>
      </c>
      <c r="Q127" s="45">
        <v>5441</v>
      </c>
      <c r="R127" s="45">
        <f>'[2]SH-FA2007-18'!EB129</f>
        <v>38</v>
      </c>
      <c r="S127" s="45">
        <f>'[2]SH-FA2007-18'!EC129</f>
        <v>129</v>
      </c>
      <c r="T127" s="45">
        <f>'[2]SH-FA2007-18'!ED129</f>
        <v>177</v>
      </c>
      <c r="U127" s="45">
        <f>'[2]SH-FA2007-18'!EE129</f>
        <v>94</v>
      </c>
      <c r="V127" s="45">
        <f>'[2]SH-FA2007-18'!EF129</f>
        <v>87</v>
      </c>
      <c r="W127" s="45">
        <f>'[2]SH-FA2007-18'!EG129</f>
        <v>857.8</v>
      </c>
      <c r="X127" s="45">
        <f>'[2]SH-FA2007-18'!EH129</f>
        <v>425.2</v>
      </c>
      <c r="Y127" s="45">
        <f>'[2]SH-FA2007-18'!EI129</f>
        <v>4656.0888888888885</v>
      </c>
      <c r="Z127" s="45">
        <f>'[2]SH-FA2007-18'!EJ129</f>
        <v>625.91111111111104</v>
      </c>
      <c r="AA127" s="45">
        <f>'[2]SH-FA2007-18'!EK129</f>
        <v>7090</v>
      </c>
      <c r="AB127" s="103">
        <f t="shared" ca="1" si="16"/>
        <v>100</v>
      </c>
      <c r="AC127" s="103">
        <f t="shared" si="17"/>
        <v>100</v>
      </c>
      <c r="AD127" s="103">
        <f t="shared" si="18"/>
        <v>100</v>
      </c>
      <c r="AE127" s="103">
        <f t="shared" si="19"/>
        <v>100</v>
      </c>
      <c r="AF127" s="103">
        <f t="shared" si="20"/>
        <v>100</v>
      </c>
      <c r="AG127" s="103">
        <f t="shared" si="21"/>
        <v>100</v>
      </c>
      <c r="AH127" s="103">
        <f t="shared" si="22"/>
        <v>72.559726962457333</v>
      </c>
      <c r="AI127" s="103">
        <f t="shared" si="23"/>
        <v>100</v>
      </c>
      <c r="AJ127" s="103">
        <f t="shared" si="24"/>
        <v>100</v>
      </c>
      <c r="AK127" s="103">
        <f t="shared" si="24"/>
        <v>100</v>
      </c>
      <c r="AL127" s="45" t="str">
        <f t="shared" ca="1" si="25"/>
        <v>-</v>
      </c>
      <c r="AM127" s="45" t="str">
        <f t="shared" si="26"/>
        <v>-</v>
      </c>
      <c r="AN127" s="45" t="str">
        <f t="shared" si="26"/>
        <v>-</v>
      </c>
      <c r="AO127" s="45" t="str">
        <f t="shared" si="26"/>
        <v>-</v>
      </c>
      <c r="AP127" s="45" t="str">
        <f t="shared" si="26"/>
        <v>-</v>
      </c>
      <c r="AQ127" s="45" t="str">
        <f t="shared" ref="AQ127:AT190" si="28">IF(M127-W127&lt;0,"-",M127-W127)</f>
        <v>-</v>
      </c>
      <c r="AR127" s="45">
        <f t="shared" si="28"/>
        <v>160.80000000000001</v>
      </c>
      <c r="AS127" s="45" t="str">
        <f t="shared" si="28"/>
        <v>-</v>
      </c>
      <c r="AT127" s="45" t="str">
        <f t="shared" si="28"/>
        <v>-</v>
      </c>
      <c r="AU127" s="45">
        <f t="shared" ca="1" si="27"/>
        <v>160.80000000000001</v>
      </c>
      <c r="AV127" s="35" t="s">
        <v>2079</v>
      </c>
      <c r="AW127" s="35" t="s">
        <v>2079</v>
      </c>
      <c r="AX127" s="35" t="s">
        <v>2079</v>
      </c>
      <c r="AY127" s="35" t="s">
        <v>2079</v>
      </c>
      <c r="AZ127" s="37" t="s">
        <v>2079</v>
      </c>
    </row>
    <row r="128" spans="1:52" ht="24.95" customHeight="1" x14ac:dyDescent="0.25">
      <c r="A128" s="21" t="s">
        <v>1006</v>
      </c>
      <c r="B128" s="22" t="s">
        <v>1723</v>
      </c>
      <c r="C128" s="8" t="s">
        <v>5</v>
      </c>
      <c r="D128" s="8" t="s">
        <v>35</v>
      </c>
      <c r="E128" s="18" t="s">
        <v>1589</v>
      </c>
      <c r="F128" s="45" t="str">
        <f>IFERROR(VLOOKUP(E128,categoria!$A:$C,3,FALSE),"Categoria 1")</f>
        <v>Categoria 1</v>
      </c>
      <c r="G128" s="45">
        <f>VLOOKUP(E128,[1]total!$C:$F,4,FALSE)</f>
        <v>730</v>
      </c>
      <c r="H128" s="45">
        <f ca="1">' CV SIPNI MUN 2017'!H128/12*(TEXT(TODAY(),"MM")-1)</f>
        <v>42.666666666666664</v>
      </c>
      <c r="I128" s="7">
        <v>112</v>
      </c>
      <c r="J128" s="7">
        <v>101</v>
      </c>
      <c r="K128" s="7">
        <v>94</v>
      </c>
      <c r="L128" s="7">
        <v>92</v>
      </c>
      <c r="M128" s="7">
        <v>518</v>
      </c>
      <c r="N128" s="7">
        <v>722</v>
      </c>
      <c r="O128" s="7">
        <v>4866</v>
      </c>
      <c r="P128" s="7">
        <v>1148</v>
      </c>
      <c r="Q128" s="45">
        <v>7781</v>
      </c>
      <c r="R128" s="45">
        <f>'[2]SH-FA2007-18'!EB130</f>
        <v>41</v>
      </c>
      <c r="S128" s="45">
        <f>'[2]SH-FA2007-18'!EC130</f>
        <v>98</v>
      </c>
      <c r="T128" s="45">
        <f>'[2]SH-FA2007-18'!ED130</f>
        <v>97</v>
      </c>
      <c r="U128" s="45">
        <f>'[2]SH-FA2007-18'!EE130</f>
        <v>155</v>
      </c>
      <c r="V128" s="45">
        <f>'[2]SH-FA2007-18'!EF130</f>
        <v>139</v>
      </c>
      <c r="W128" s="45">
        <f>'[2]SH-FA2007-18'!EG130</f>
        <v>954</v>
      </c>
      <c r="X128" s="45">
        <f>'[2]SH-FA2007-18'!EH130</f>
        <v>698.6</v>
      </c>
      <c r="Y128" s="45">
        <f>'[2]SH-FA2007-18'!EI130</f>
        <v>4367.022222222221</v>
      </c>
      <c r="Z128" s="45">
        <f>'[2]SH-FA2007-18'!EJ130</f>
        <v>1145.3777777777777</v>
      </c>
      <c r="AA128" s="45">
        <f>'[2]SH-FA2007-18'!EK130</f>
        <v>7694.9999999999982</v>
      </c>
      <c r="AB128" s="103">
        <f t="shared" ca="1" si="16"/>
        <v>96.09375</v>
      </c>
      <c r="AC128" s="103">
        <f t="shared" si="17"/>
        <v>87.5</v>
      </c>
      <c r="AD128" s="103">
        <f t="shared" si="18"/>
        <v>96.039603960396036</v>
      </c>
      <c r="AE128" s="103">
        <f t="shared" si="19"/>
        <v>100</v>
      </c>
      <c r="AF128" s="103">
        <f t="shared" si="20"/>
        <v>100</v>
      </c>
      <c r="AG128" s="103">
        <f t="shared" si="21"/>
        <v>100</v>
      </c>
      <c r="AH128" s="103">
        <f t="shared" si="22"/>
        <v>96.7590027700831</v>
      </c>
      <c r="AI128" s="103">
        <f t="shared" si="23"/>
        <v>89.745627254875075</v>
      </c>
      <c r="AJ128" s="103">
        <f t="shared" si="24"/>
        <v>99.771583430120018</v>
      </c>
      <c r="AK128" s="103">
        <f t="shared" si="24"/>
        <v>98.89474360622026</v>
      </c>
      <c r="AL128" s="45">
        <f t="shared" ca="1" si="25"/>
        <v>1.6666666666666643</v>
      </c>
      <c r="AM128" s="45">
        <f t="shared" si="26"/>
        <v>14</v>
      </c>
      <c r="AN128" s="45">
        <f t="shared" si="26"/>
        <v>4</v>
      </c>
      <c r="AO128" s="45" t="str">
        <f t="shared" si="26"/>
        <v>-</v>
      </c>
      <c r="AP128" s="45" t="str">
        <f t="shared" si="26"/>
        <v>-</v>
      </c>
      <c r="AQ128" s="45" t="str">
        <f t="shared" si="28"/>
        <v>-</v>
      </c>
      <c r="AR128" s="45">
        <f t="shared" si="28"/>
        <v>23.399999999999977</v>
      </c>
      <c r="AS128" s="45">
        <f t="shared" si="28"/>
        <v>498.97777777777901</v>
      </c>
      <c r="AT128" s="45">
        <f t="shared" si="28"/>
        <v>2.6222222222222626</v>
      </c>
      <c r="AU128" s="45">
        <f t="shared" ca="1" si="27"/>
        <v>544.66666666666788</v>
      </c>
      <c r="AV128" s="35" t="s">
        <v>2079</v>
      </c>
      <c r="AW128" s="35" t="s">
        <v>2079</v>
      </c>
      <c r="AX128" s="35" t="s">
        <v>2079</v>
      </c>
      <c r="AY128" s="35" t="s">
        <v>2079</v>
      </c>
      <c r="AZ128" s="37" t="s">
        <v>2079</v>
      </c>
    </row>
    <row r="129" spans="1:52" ht="24.95" customHeight="1" x14ac:dyDescent="0.25">
      <c r="A129" s="21" t="s">
        <v>997</v>
      </c>
      <c r="B129" s="22" t="s">
        <v>1723</v>
      </c>
      <c r="C129" s="8" t="s">
        <v>5</v>
      </c>
      <c r="D129" s="8" t="s">
        <v>36</v>
      </c>
      <c r="E129" s="18" t="s">
        <v>1609</v>
      </c>
      <c r="F129" s="45" t="str">
        <f>IFERROR(VLOOKUP(E129,categoria!$A:$C,3,FALSE),"Categoria 1")</f>
        <v>Categoria 1</v>
      </c>
      <c r="G129" s="45">
        <f>VLOOKUP(E129,[1]total!$C:$F,4,FALSE)</f>
        <v>200</v>
      </c>
      <c r="H129" s="45">
        <f ca="1">' CV SIPNI MUN 2017'!H129/12*(TEXT(TODAY(),"MM")-1)</f>
        <v>24</v>
      </c>
      <c r="I129" s="7">
        <v>83</v>
      </c>
      <c r="J129" s="7">
        <v>93</v>
      </c>
      <c r="K129" s="7">
        <v>101</v>
      </c>
      <c r="L129" s="7">
        <v>107</v>
      </c>
      <c r="M129" s="7">
        <v>607</v>
      </c>
      <c r="N129" s="7">
        <v>627</v>
      </c>
      <c r="O129" s="7">
        <v>3618</v>
      </c>
      <c r="P129" s="7">
        <v>576</v>
      </c>
      <c r="Q129" s="45">
        <v>5884</v>
      </c>
      <c r="R129" s="45">
        <f>'[2]SH-FA2007-18'!EB131</f>
        <v>31</v>
      </c>
      <c r="S129" s="45">
        <f>'[2]SH-FA2007-18'!EC131</f>
        <v>105</v>
      </c>
      <c r="T129" s="45">
        <f>'[2]SH-FA2007-18'!ED131</f>
        <v>149</v>
      </c>
      <c r="U129" s="45">
        <f>'[2]SH-FA2007-18'!EE131</f>
        <v>132</v>
      </c>
      <c r="V129" s="45">
        <f>'[2]SH-FA2007-18'!EF131</f>
        <v>140</v>
      </c>
      <c r="W129" s="45">
        <f>'[2]SH-FA2007-18'!EG131</f>
        <v>957.6</v>
      </c>
      <c r="X129" s="45">
        <f>'[2]SH-FA2007-18'!EH131</f>
        <v>595.59999999999991</v>
      </c>
      <c r="Y129" s="45">
        <f>'[2]SH-FA2007-18'!EI131</f>
        <v>4445.155555555556</v>
      </c>
      <c r="Z129" s="45">
        <f>'[2]SH-FA2007-18'!EJ131</f>
        <v>647.6444444444445</v>
      </c>
      <c r="AA129" s="45">
        <f>'[2]SH-FA2007-18'!EK131</f>
        <v>7203</v>
      </c>
      <c r="AB129" s="103">
        <f t="shared" ca="1" si="16"/>
        <v>100</v>
      </c>
      <c r="AC129" s="103">
        <f t="shared" si="17"/>
        <v>100</v>
      </c>
      <c r="AD129" s="103">
        <f t="shared" si="18"/>
        <v>100</v>
      </c>
      <c r="AE129" s="103">
        <f t="shared" si="19"/>
        <v>100</v>
      </c>
      <c r="AF129" s="103">
        <f t="shared" si="20"/>
        <v>100</v>
      </c>
      <c r="AG129" s="103">
        <f t="shared" si="21"/>
        <v>100</v>
      </c>
      <c r="AH129" s="103">
        <f t="shared" si="22"/>
        <v>94.992025518341293</v>
      </c>
      <c r="AI129" s="103">
        <f t="shared" si="23"/>
        <v>100</v>
      </c>
      <c r="AJ129" s="103">
        <f t="shared" si="24"/>
        <v>100</v>
      </c>
      <c r="AK129" s="103">
        <f t="shared" si="24"/>
        <v>100</v>
      </c>
      <c r="AL129" s="45" t="str">
        <f t="shared" ca="1" si="25"/>
        <v>-</v>
      </c>
      <c r="AM129" s="45" t="str">
        <f t="shared" si="26"/>
        <v>-</v>
      </c>
      <c r="AN129" s="45" t="str">
        <f t="shared" si="26"/>
        <v>-</v>
      </c>
      <c r="AO129" s="45" t="str">
        <f t="shared" si="26"/>
        <v>-</v>
      </c>
      <c r="AP129" s="45" t="str">
        <f t="shared" si="26"/>
        <v>-</v>
      </c>
      <c r="AQ129" s="45" t="str">
        <f t="shared" si="28"/>
        <v>-</v>
      </c>
      <c r="AR129" s="45">
        <f t="shared" si="28"/>
        <v>31.400000000000091</v>
      </c>
      <c r="AS129" s="45" t="str">
        <f t="shared" si="28"/>
        <v>-</v>
      </c>
      <c r="AT129" s="45" t="str">
        <f t="shared" si="28"/>
        <v>-</v>
      </c>
      <c r="AU129" s="45">
        <f t="shared" ca="1" si="27"/>
        <v>31.400000000000091</v>
      </c>
      <c r="AV129" s="35" t="s">
        <v>2079</v>
      </c>
      <c r="AW129" s="35" t="s">
        <v>2079</v>
      </c>
      <c r="AX129" s="35" t="s">
        <v>2079</v>
      </c>
      <c r="AY129" s="35" t="s">
        <v>2079</v>
      </c>
      <c r="AZ129" s="37" t="s">
        <v>2079</v>
      </c>
    </row>
    <row r="130" spans="1:52" ht="24.95" customHeight="1" x14ac:dyDescent="0.25">
      <c r="A130" s="21" t="s">
        <v>1737</v>
      </c>
      <c r="B130" s="22" t="s">
        <v>1723</v>
      </c>
      <c r="C130" s="8" t="s">
        <v>5</v>
      </c>
      <c r="D130" s="8" t="s">
        <v>37</v>
      </c>
      <c r="E130" s="18" t="s">
        <v>1642</v>
      </c>
      <c r="F130" s="45" t="str">
        <f>IFERROR(VLOOKUP(E130,categoria!$A:$C,3,FALSE),"Categoria 1")</f>
        <v>Categoria 2</v>
      </c>
      <c r="G130" s="45">
        <f>VLOOKUP(E130,[1]total!$C:$F,4,FALSE)</f>
        <v>7010</v>
      </c>
      <c r="H130" s="45">
        <f ca="1">' CV SIPNI MUN 2017'!H130/12*(TEXT(TODAY(),"MM")-1)</f>
        <v>357.33333333333331</v>
      </c>
      <c r="I130" s="7">
        <v>1053</v>
      </c>
      <c r="J130" s="7">
        <v>1046</v>
      </c>
      <c r="K130" s="7">
        <v>1050</v>
      </c>
      <c r="L130" s="7">
        <v>1066</v>
      </c>
      <c r="M130" s="7">
        <v>5808</v>
      </c>
      <c r="N130" s="7">
        <v>6785</v>
      </c>
      <c r="O130" s="7">
        <v>56083</v>
      </c>
      <c r="P130" s="7">
        <v>8755</v>
      </c>
      <c r="Q130" s="45">
        <v>82718</v>
      </c>
      <c r="R130" s="45">
        <f>'[2]SH-FA2007-18'!EB132</f>
        <v>187</v>
      </c>
      <c r="S130" s="45">
        <f>'[2]SH-FA2007-18'!EC132</f>
        <v>1156</v>
      </c>
      <c r="T130" s="45">
        <f>'[2]SH-FA2007-18'!ED132</f>
        <v>323</v>
      </c>
      <c r="U130" s="45">
        <f>'[2]SH-FA2007-18'!EE132</f>
        <v>1533</v>
      </c>
      <c r="V130" s="45">
        <f>'[2]SH-FA2007-18'!EF132</f>
        <v>1321</v>
      </c>
      <c r="W130" s="45">
        <f>'[2]SH-FA2007-18'!EG132</f>
        <v>10675.2</v>
      </c>
      <c r="X130" s="45">
        <f>'[2]SH-FA2007-18'!EH132</f>
        <v>5950</v>
      </c>
      <c r="Y130" s="45">
        <f>'[2]SH-FA2007-18'!EI132</f>
        <v>47204.511111111118</v>
      </c>
      <c r="Z130" s="45">
        <f>'[2]SH-FA2007-18'!EJ132</f>
        <v>12550.288888888888</v>
      </c>
      <c r="AA130" s="45">
        <f>'[2]SH-FA2007-18'!EK132</f>
        <v>80900</v>
      </c>
      <c r="AB130" s="103">
        <f t="shared" ca="1" si="16"/>
        <v>52.332089552238813</v>
      </c>
      <c r="AC130" s="103">
        <f t="shared" si="17"/>
        <v>100</v>
      </c>
      <c r="AD130" s="103">
        <f t="shared" si="18"/>
        <v>30.879541108986615</v>
      </c>
      <c r="AE130" s="103">
        <f t="shared" si="19"/>
        <v>100</v>
      </c>
      <c r="AF130" s="103">
        <f t="shared" si="20"/>
        <v>100</v>
      </c>
      <c r="AG130" s="103">
        <f t="shared" si="21"/>
        <v>100</v>
      </c>
      <c r="AH130" s="103">
        <f t="shared" si="22"/>
        <v>87.693441414885768</v>
      </c>
      <c r="AI130" s="103">
        <f t="shared" si="23"/>
        <v>84.169019330476473</v>
      </c>
      <c r="AJ130" s="103">
        <f t="shared" si="24"/>
        <v>100</v>
      </c>
      <c r="AK130" s="103">
        <f t="shared" si="24"/>
        <v>97.802171232379891</v>
      </c>
      <c r="AL130" s="45">
        <f t="shared" ca="1" si="25"/>
        <v>170.33333333333331</v>
      </c>
      <c r="AM130" s="45" t="str">
        <f t="shared" si="26"/>
        <v>-</v>
      </c>
      <c r="AN130" s="45">
        <f t="shared" si="26"/>
        <v>723</v>
      </c>
      <c r="AO130" s="45" t="str">
        <f t="shared" si="26"/>
        <v>-</v>
      </c>
      <c r="AP130" s="45" t="str">
        <f t="shared" si="26"/>
        <v>-</v>
      </c>
      <c r="AQ130" s="45" t="str">
        <f t="shared" si="28"/>
        <v>-</v>
      </c>
      <c r="AR130" s="45">
        <f t="shared" si="28"/>
        <v>835</v>
      </c>
      <c r="AS130" s="45">
        <f t="shared" si="28"/>
        <v>8878.4888888888818</v>
      </c>
      <c r="AT130" s="45" t="str">
        <f t="shared" si="28"/>
        <v>-</v>
      </c>
      <c r="AU130" s="45">
        <f t="shared" ca="1" si="27"/>
        <v>10606.822222222216</v>
      </c>
      <c r="AV130" s="35" t="s">
        <v>2079</v>
      </c>
      <c r="AW130" s="35" t="s">
        <v>2079</v>
      </c>
      <c r="AX130" s="35" t="s">
        <v>2079</v>
      </c>
      <c r="AY130" s="35" t="s">
        <v>2080</v>
      </c>
      <c r="AZ130" s="37" t="s">
        <v>2079</v>
      </c>
    </row>
    <row r="131" spans="1:52" ht="24.95" customHeight="1" x14ac:dyDescent="0.25">
      <c r="A131" s="21" t="s">
        <v>997</v>
      </c>
      <c r="B131" s="22" t="s">
        <v>1723</v>
      </c>
      <c r="C131" s="8" t="s">
        <v>5</v>
      </c>
      <c r="D131" s="8" t="s">
        <v>38</v>
      </c>
      <c r="E131" s="18" t="s">
        <v>1655</v>
      </c>
      <c r="F131" s="45" t="str">
        <f>IFERROR(VLOOKUP(E131,categoria!$A:$C,3,FALSE),"Categoria 1")</f>
        <v>Categoria 2</v>
      </c>
      <c r="G131" s="45">
        <f>VLOOKUP(E131,[1]total!$C:$F,4,FALSE)</f>
        <v>130</v>
      </c>
      <c r="H131" s="45">
        <f ca="1">' CV SIPNI MUN 2017'!H131/12*(TEXT(TODAY(),"MM")-1)</f>
        <v>57</v>
      </c>
      <c r="I131" s="7">
        <v>170</v>
      </c>
      <c r="J131" s="7">
        <v>169</v>
      </c>
      <c r="K131" s="7">
        <v>173</v>
      </c>
      <c r="L131" s="7">
        <v>175</v>
      </c>
      <c r="M131" s="7">
        <v>968</v>
      </c>
      <c r="N131" s="7">
        <v>1131</v>
      </c>
      <c r="O131" s="7">
        <v>7667</v>
      </c>
      <c r="P131" s="7">
        <v>1471</v>
      </c>
      <c r="Q131" s="45">
        <v>12095</v>
      </c>
      <c r="R131" s="45">
        <f>'[2]SH-FA2007-18'!EB133</f>
        <v>57</v>
      </c>
      <c r="S131" s="45">
        <f>'[2]SH-FA2007-18'!EC133</f>
        <v>186</v>
      </c>
      <c r="T131" s="45">
        <f>'[2]SH-FA2007-18'!ED133</f>
        <v>226</v>
      </c>
      <c r="U131" s="45">
        <f>'[2]SH-FA2007-18'!EE133</f>
        <v>158</v>
      </c>
      <c r="V131" s="45">
        <f>'[2]SH-FA2007-18'!EF133</f>
        <v>205</v>
      </c>
      <c r="W131" s="45">
        <f>'[2]SH-FA2007-18'!EG133</f>
        <v>1425.2</v>
      </c>
      <c r="X131" s="45">
        <f>'[2]SH-FA2007-18'!EH133</f>
        <v>872.19999999999993</v>
      </c>
      <c r="Y131" s="45">
        <f>'[2]SH-FA2007-18'!EI133</f>
        <v>6506.2888888888883</v>
      </c>
      <c r="Z131" s="45">
        <f>'[2]SH-FA2007-18'!EJ133</f>
        <v>2031.3111111111109</v>
      </c>
      <c r="AA131" s="45">
        <f>'[2]SH-FA2007-18'!EK133</f>
        <v>11666.999999999998</v>
      </c>
      <c r="AB131" s="103">
        <f t="shared" ca="1" si="16"/>
        <v>100</v>
      </c>
      <c r="AC131" s="103">
        <f t="shared" si="17"/>
        <v>100</v>
      </c>
      <c r="AD131" s="103">
        <f t="shared" si="18"/>
        <v>100</v>
      </c>
      <c r="AE131" s="103">
        <f t="shared" si="19"/>
        <v>91.329479768786129</v>
      </c>
      <c r="AF131" s="103">
        <f t="shared" si="20"/>
        <v>100</v>
      </c>
      <c r="AG131" s="103">
        <f t="shared" si="21"/>
        <v>100</v>
      </c>
      <c r="AH131" s="103">
        <f t="shared" si="22"/>
        <v>77.117595048629525</v>
      </c>
      <c r="AI131" s="103">
        <f t="shared" si="23"/>
        <v>84.860948074721378</v>
      </c>
      <c r="AJ131" s="103">
        <f t="shared" si="24"/>
        <v>100</v>
      </c>
      <c r="AK131" s="103">
        <f t="shared" si="24"/>
        <v>96.46134766432408</v>
      </c>
      <c r="AL131" s="45">
        <f t="shared" ca="1" si="25"/>
        <v>0</v>
      </c>
      <c r="AM131" s="45" t="str">
        <f t="shared" si="26"/>
        <v>-</v>
      </c>
      <c r="AN131" s="45" t="str">
        <f t="shared" si="26"/>
        <v>-</v>
      </c>
      <c r="AO131" s="45">
        <f t="shared" si="26"/>
        <v>15</v>
      </c>
      <c r="AP131" s="45" t="str">
        <f t="shared" ref="AP131:AS194" si="29">IF(L131-V131&lt;0,"-",L131-V131)</f>
        <v>-</v>
      </c>
      <c r="AQ131" s="45" t="str">
        <f t="shared" si="28"/>
        <v>-</v>
      </c>
      <c r="AR131" s="45">
        <f t="shared" si="28"/>
        <v>258.80000000000007</v>
      </c>
      <c r="AS131" s="45">
        <f t="shared" si="28"/>
        <v>1160.7111111111117</v>
      </c>
      <c r="AT131" s="45" t="str">
        <f t="shared" si="28"/>
        <v>-</v>
      </c>
      <c r="AU131" s="45">
        <f t="shared" ca="1" si="27"/>
        <v>1434.5111111111119</v>
      </c>
      <c r="AV131" s="35" t="s">
        <v>2079</v>
      </c>
      <c r="AW131" s="35" t="s">
        <v>2079</v>
      </c>
      <c r="AX131" s="35" t="s">
        <v>2079</v>
      </c>
      <c r="AY131" s="35" t="s">
        <v>2079</v>
      </c>
      <c r="AZ131" s="37" t="s">
        <v>2079</v>
      </c>
    </row>
    <row r="132" spans="1:52" ht="24.95" customHeight="1" x14ac:dyDescent="0.25">
      <c r="A132" s="21" t="s">
        <v>997</v>
      </c>
      <c r="B132" s="22" t="s">
        <v>1723</v>
      </c>
      <c r="C132" s="8" t="s">
        <v>5</v>
      </c>
      <c r="D132" s="8" t="s">
        <v>39</v>
      </c>
      <c r="E132" s="18" t="s">
        <v>1662</v>
      </c>
      <c r="F132" s="45" t="str">
        <f>IFERROR(VLOOKUP(E132,categoria!$A:$C,3,FALSE),"Categoria 1")</f>
        <v>Categoria 2</v>
      </c>
      <c r="G132" s="45">
        <f>VLOOKUP(E132,[1]total!$C:$F,4,FALSE)</f>
        <v>230</v>
      </c>
      <c r="H132" s="45">
        <f ca="1">' CV SIPNI MUN 2017'!H132/12*(TEXT(TODAY(),"MM")-1)</f>
        <v>23.666666666666668</v>
      </c>
      <c r="I132" s="7">
        <v>72</v>
      </c>
      <c r="J132" s="7">
        <v>74</v>
      </c>
      <c r="K132" s="7">
        <v>78</v>
      </c>
      <c r="L132" s="7">
        <v>84</v>
      </c>
      <c r="M132" s="7">
        <v>507</v>
      </c>
      <c r="N132" s="7">
        <v>629</v>
      </c>
      <c r="O132" s="7">
        <v>3988</v>
      </c>
      <c r="P132" s="7">
        <v>946</v>
      </c>
      <c r="Q132" s="45">
        <v>6449</v>
      </c>
      <c r="R132" s="45">
        <f>'[2]SH-FA2007-18'!EB134</f>
        <v>36</v>
      </c>
      <c r="S132" s="45">
        <f>'[2]SH-FA2007-18'!EC134</f>
        <v>145</v>
      </c>
      <c r="T132" s="45">
        <f>'[2]SH-FA2007-18'!ED134</f>
        <v>86</v>
      </c>
      <c r="U132" s="45">
        <f>'[2]SH-FA2007-18'!EE134</f>
        <v>159</v>
      </c>
      <c r="V132" s="45">
        <f>'[2]SH-FA2007-18'!EF134</f>
        <v>163</v>
      </c>
      <c r="W132" s="45">
        <f>'[2]SH-FA2007-18'!EG134</f>
        <v>961.8</v>
      </c>
      <c r="X132" s="45">
        <f>'[2]SH-FA2007-18'!EH134</f>
        <v>543.79999999999995</v>
      </c>
      <c r="Y132" s="45">
        <f>'[2]SH-FA2007-18'!EI134</f>
        <v>2586.3333333333335</v>
      </c>
      <c r="Z132" s="45">
        <f>'[2]SH-FA2007-18'!EJ134</f>
        <v>666.06666666666672</v>
      </c>
      <c r="AA132" s="45">
        <f>'[2]SH-FA2007-18'!EK134</f>
        <v>5347</v>
      </c>
      <c r="AB132" s="103">
        <f t="shared" ref="AB132:AB195" ca="1" si="30">IF(R132/H132*100&gt;100,100,R132/H132*100)</f>
        <v>100</v>
      </c>
      <c r="AC132" s="103">
        <f t="shared" ref="AC132:AC195" si="31">IF(S132/I132*100&gt;100,100,S132/I132*100)</f>
        <v>100</v>
      </c>
      <c r="AD132" s="103">
        <f t="shared" ref="AD132:AD195" si="32">IF(T132/J132*100&gt;100,100,T132/J132*100)</f>
        <v>100</v>
      </c>
      <c r="AE132" s="103">
        <f t="shared" ref="AE132:AE195" si="33">IF(U132/K132*100&gt;100,100,U132/K132*100)</f>
        <v>100</v>
      </c>
      <c r="AF132" s="103">
        <f t="shared" ref="AF132:AF195" si="34">IF(V132/L132*100&gt;100,100,V132/L132*100)</f>
        <v>100</v>
      </c>
      <c r="AG132" s="103">
        <f t="shared" ref="AG132:AG195" si="35">IF(W132/M132*100&gt;100,100,W132/M132*100)</f>
        <v>100</v>
      </c>
      <c r="AH132" s="103">
        <f t="shared" ref="AH132:AH195" si="36">IF(X132/N132*100&gt;100,100,X132/N132*100)</f>
        <v>86.454689984101734</v>
      </c>
      <c r="AI132" s="103">
        <f t="shared" ref="AI132:AI195" si="37">IF(Y132/O132*100&gt;100,100,Y132/O132*100)</f>
        <v>64.852892009361412</v>
      </c>
      <c r="AJ132" s="103">
        <f t="shared" ref="AJ132:AK195" si="38">IF(Z132/P132*100&gt;100,100,Z132/P132*100)</f>
        <v>70.408738548273448</v>
      </c>
      <c r="AK132" s="103">
        <f t="shared" si="38"/>
        <v>82.912079392153828</v>
      </c>
      <c r="AL132" s="45" t="str">
        <f t="shared" ref="AL132:AL195" ca="1" si="39">IF(H132-R132&lt;0,"-",H132-R132)</f>
        <v>-</v>
      </c>
      <c r="AM132" s="45" t="str">
        <f t="shared" ref="AM132:AS195" si="40">IF(I132-S132&lt;0,"-",I132-S132)</f>
        <v>-</v>
      </c>
      <c r="AN132" s="45" t="str">
        <f t="shared" si="40"/>
        <v>-</v>
      </c>
      <c r="AO132" s="45" t="str">
        <f t="shared" si="40"/>
        <v>-</v>
      </c>
      <c r="AP132" s="45" t="str">
        <f t="shared" si="29"/>
        <v>-</v>
      </c>
      <c r="AQ132" s="45" t="str">
        <f t="shared" si="28"/>
        <v>-</v>
      </c>
      <c r="AR132" s="45">
        <f t="shared" si="28"/>
        <v>85.200000000000045</v>
      </c>
      <c r="AS132" s="45">
        <f t="shared" si="28"/>
        <v>1401.6666666666665</v>
      </c>
      <c r="AT132" s="45">
        <f t="shared" si="28"/>
        <v>279.93333333333328</v>
      </c>
      <c r="AU132" s="45">
        <f t="shared" ref="AU132:AU195" ca="1" si="41">SUM(AL132:AT132)</f>
        <v>1766.7999999999997</v>
      </c>
      <c r="AV132" s="35" t="s">
        <v>2079</v>
      </c>
      <c r="AW132" s="35" t="s">
        <v>2079</v>
      </c>
      <c r="AX132" s="35" t="s">
        <v>2079</v>
      </c>
      <c r="AY132" s="35" t="s">
        <v>2079</v>
      </c>
      <c r="AZ132" s="37" t="s">
        <v>2079</v>
      </c>
    </row>
    <row r="133" spans="1:52" ht="24.95" customHeight="1" x14ac:dyDescent="0.25">
      <c r="A133" s="21" t="s">
        <v>997</v>
      </c>
      <c r="B133" s="22" t="s">
        <v>1723</v>
      </c>
      <c r="C133" s="8" t="s">
        <v>5</v>
      </c>
      <c r="D133" s="8" t="s">
        <v>40</v>
      </c>
      <c r="E133" s="18" t="s">
        <v>1672</v>
      </c>
      <c r="F133" s="45" t="str">
        <f>IFERROR(VLOOKUP(E133,categoria!$A:$C,3,FALSE),"Categoria 1")</f>
        <v>Categoria 1</v>
      </c>
      <c r="G133" s="45">
        <f>VLOOKUP(E133,[1]total!$C:$F,4,FALSE)</f>
        <v>20</v>
      </c>
      <c r="H133" s="45">
        <f ca="1">' CV SIPNI MUN 2017'!H133/12*(TEXT(TODAY(),"MM")-1)</f>
        <v>19.666666666666668</v>
      </c>
      <c r="I133" s="7">
        <v>60</v>
      </c>
      <c r="J133" s="7">
        <v>61</v>
      </c>
      <c r="K133" s="7">
        <v>63</v>
      </c>
      <c r="L133" s="7">
        <v>65</v>
      </c>
      <c r="M133" s="7">
        <v>369</v>
      </c>
      <c r="N133" s="7">
        <v>425</v>
      </c>
      <c r="O133" s="7">
        <v>3005</v>
      </c>
      <c r="P133" s="7">
        <v>600</v>
      </c>
      <c r="Q133" s="45">
        <v>4707</v>
      </c>
      <c r="R133" s="45">
        <f>'[2]SH-FA2007-18'!EB135</f>
        <v>5</v>
      </c>
      <c r="S133" s="45">
        <f>'[2]SH-FA2007-18'!EC135</f>
        <v>49</v>
      </c>
      <c r="T133" s="45">
        <f>'[2]SH-FA2007-18'!ED135</f>
        <v>60</v>
      </c>
      <c r="U133" s="45">
        <f>'[2]SH-FA2007-18'!EE135</f>
        <v>55</v>
      </c>
      <c r="V133" s="45">
        <f>'[2]SH-FA2007-18'!EF135</f>
        <v>43</v>
      </c>
      <c r="W133" s="45">
        <f>'[2]SH-FA2007-18'!EG135</f>
        <v>523.6</v>
      </c>
      <c r="X133" s="45">
        <f>'[2]SH-FA2007-18'!EH135</f>
        <v>320.8</v>
      </c>
      <c r="Y133" s="45">
        <f>'[2]SH-FA2007-18'!EI135</f>
        <v>2140.5333333333333</v>
      </c>
      <c r="Z133" s="45">
        <f>'[2]SH-FA2007-18'!EJ135</f>
        <v>776.06666666666661</v>
      </c>
      <c r="AA133" s="45">
        <f>'[2]SH-FA2007-18'!EK135</f>
        <v>3973</v>
      </c>
      <c r="AB133" s="103">
        <f t="shared" ca="1" si="30"/>
        <v>25.423728813559322</v>
      </c>
      <c r="AC133" s="103">
        <f t="shared" si="31"/>
        <v>81.666666666666671</v>
      </c>
      <c r="AD133" s="103">
        <f t="shared" si="32"/>
        <v>98.360655737704917</v>
      </c>
      <c r="AE133" s="103">
        <f t="shared" si="33"/>
        <v>87.301587301587304</v>
      </c>
      <c r="AF133" s="103">
        <f t="shared" si="34"/>
        <v>66.153846153846146</v>
      </c>
      <c r="AG133" s="103">
        <f t="shared" si="35"/>
        <v>100</v>
      </c>
      <c r="AH133" s="103">
        <f t="shared" si="36"/>
        <v>75.482352941176472</v>
      </c>
      <c r="AI133" s="103">
        <f t="shared" si="37"/>
        <v>71.232390460343879</v>
      </c>
      <c r="AJ133" s="103">
        <f t="shared" si="38"/>
        <v>100</v>
      </c>
      <c r="AK133" s="103">
        <f t="shared" si="38"/>
        <v>84.406203526662409</v>
      </c>
      <c r="AL133" s="45">
        <f t="shared" ca="1" si="39"/>
        <v>14.666666666666668</v>
      </c>
      <c r="AM133" s="45">
        <f t="shared" si="40"/>
        <v>11</v>
      </c>
      <c r="AN133" s="45">
        <f t="shared" si="40"/>
        <v>1</v>
      </c>
      <c r="AO133" s="45">
        <f t="shared" si="40"/>
        <v>8</v>
      </c>
      <c r="AP133" s="45">
        <f t="shared" si="29"/>
        <v>22</v>
      </c>
      <c r="AQ133" s="45" t="str">
        <f t="shared" si="28"/>
        <v>-</v>
      </c>
      <c r="AR133" s="45">
        <f t="shared" si="28"/>
        <v>104.19999999999999</v>
      </c>
      <c r="AS133" s="45">
        <f t="shared" si="28"/>
        <v>864.4666666666667</v>
      </c>
      <c r="AT133" s="45" t="str">
        <f t="shared" si="28"/>
        <v>-</v>
      </c>
      <c r="AU133" s="45">
        <f t="shared" ca="1" si="41"/>
        <v>1025.3333333333335</v>
      </c>
      <c r="AV133" s="35" t="s">
        <v>2079</v>
      </c>
      <c r="AW133" s="35" t="s">
        <v>2079</v>
      </c>
      <c r="AX133" s="35" t="s">
        <v>2079</v>
      </c>
      <c r="AY133" s="35" t="s">
        <v>2079</v>
      </c>
      <c r="AZ133" s="37" t="s">
        <v>2079</v>
      </c>
    </row>
    <row r="134" spans="1:52" ht="24.95" customHeight="1" x14ac:dyDescent="0.25">
      <c r="A134" s="21" t="s">
        <v>41</v>
      </c>
      <c r="B134" s="22" t="s">
        <v>1010</v>
      </c>
      <c r="C134" s="8" t="s">
        <v>41</v>
      </c>
      <c r="D134" s="8" t="s">
        <v>42</v>
      </c>
      <c r="E134" s="18" t="s">
        <v>1057</v>
      </c>
      <c r="F134" s="45" t="str">
        <f>IFERROR(VLOOKUP(E134,categoria!$A:$C,3,FALSE),"Categoria 1")</f>
        <v>Categoria 1</v>
      </c>
      <c r="G134" s="45">
        <f>VLOOKUP(E134,[1]total!$C:$F,4,FALSE)</f>
        <v>100</v>
      </c>
      <c r="H134" s="45">
        <f ca="1">' CV SIPNI MUN 2017'!H134/12*(TEXT(TODAY(),"MM")-1)</f>
        <v>19</v>
      </c>
      <c r="I134" s="7">
        <v>63</v>
      </c>
      <c r="J134" s="7">
        <v>68</v>
      </c>
      <c r="K134" s="7">
        <v>72</v>
      </c>
      <c r="L134" s="7">
        <v>75</v>
      </c>
      <c r="M134" s="7">
        <v>410</v>
      </c>
      <c r="N134" s="7">
        <v>413</v>
      </c>
      <c r="O134" s="7">
        <v>2032</v>
      </c>
      <c r="P134" s="7">
        <v>359</v>
      </c>
      <c r="Q134" s="45">
        <v>3549</v>
      </c>
      <c r="R134" s="45">
        <f>'[2]SH-FA2007-18'!EB136</f>
        <v>8</v>
      </c>
      <c r="S134" s="45">
        <f>'[2]SH-FA2007-18'!EC136</f>
        <v>62</v>
      </c>
      <c r="T134" s="45">
        <f>'[2]SH-FA2007-18'!ED136</f>
        <v>67</v>
      </c>
      <c r="U134" s="45">
        <f>'[2]SH-FA2007-18'!EE136</f>
        <v>71</v>
      </c>
      <c r="V134" s="45">
        <f>'[2]SH-FA2007-18'!EF136</f>
        <v>60</v>
      </c>
      <c r="W134" s="45">
        <f>'[2]SH-FA2007-18'!EG136</f>
        <v>575</v>
      </c>
      <c r="X134" s="45">
        <f>'[2]SH-FA2007-18'!EH136</f>
        <v>283</v>
      </c>
      <c r="Y134" s="45">
        <f>'[2]SH-FA2007-18'!EI136</f>
        <v>1810.2888888888888</v>
      </c>
      <c r="Z134" s="45">
        <f>'[2]SH-FA2007-18'!EJ136</f>
        <v>359.71111111111111</v>
      </c>
      <c r="AA134" s="45">
        <f>'[2]SH-FA2007-18'!EK136</f>
        <v>3296</v>
      </c>
      <c r="AB134" s="103">
        <f t="shared" ca="1" si="30"/>
        <v>42.105263157894733</v>
      </c>
      <c r="AC134" s="103">
        <f t="shared" si="31"/>
        <v>98.412698412698404</v>
      </c>
      <c r="AD134" s="103">
        <f t="shared" si="32"/>
        <v>98.529411764705884</v>
      </c>
      <c r="AE134" s="103">
        <f t="shared" si="33"/>
        <v>98.611111111111114</v>
      </c>
      <c r="AF134" s="103">
        <f t="shared" si="34"/>
        <v>80</v>
      </c>
      <c r="AG134" s="103">
        <f t="shared" si="35"/>
        <v>100</v>
      </c>
      <c r="AH134" s="103">
        <f t="shared" si="36"/>
        <v>68.52300242130751</v>
      </c>
      <c r="AI134" s="103">
        <f t="shared" si="37"/>
        <v>89.089020122484683</v>
      </c>
      <c r="AJ134" s="103">
        <f t="shared" si="38"/>
        <v>100</v>
      </c>
      <c r="AK134" s="103">
        <f t="shared" si="38"/>
        <v>92.871231332769796</v>
      </c>
      <c r="AL134" s="45">
        <f t="shared" ca="1" si="39"/>
        <v>11</v>
      </c>
      <c r="AM134" s="45">
        <f t="shared" si="40"/>
        <v>1</v>
      </c>
      <c r="AN134" s="45">
        <f t="shared" si="40"/>
        <v>1</v>
      </c>
      <c r="AO134" s="45">
        <f t="shared" si="40"/>
        <v>1</v>
      </c>
      <c r="AP134" s="45">
        <f t="shared" si="29"/>
        <v>15</v>
      </c>
      <c r="AQ134" s="45" t="str">
        <f t="shared" si="28"/>
        <v>-</v>
      </c>
      <c r="AR134" s="45">
        <f t="shared" si="28"/>
        <v>130</v>
      </c>
      <c r="AS134" s="45">
        <f t="shared" si="28"/>
        <v>221.71111111111122</v>
      </c>
      <c r="AT134" s="45" t="str">
        <f t="shared" si="28"/>
        <v>-</v>
      </c>
      <c r="AU134" s="45">
        <f t="shared" ca="1" si="41"/>
        <v>380.71111111111122</v>
      </c>
      <c r="AV134" s="35" t="s">
        <v>2079</v>
      </c>
      <c r="AW134" s="35" t="s">
        <v>2079</v>
      </c>
      <c r="AX134" s="35" t="s">
        <v>2080</v>
      </c>
      <c r="AY134" s="35" t="s">
        <v>2079</v>
      </c>
      <c r="AZ134" s="37" t="s">
        <v>2079</v>
      </c>
    </row>
    <row r="135" spans="1:52" ht="24.95" customHeight="1" x14ac:dyDescent="0.25">
      <c r="A135" s="21" t="s">
        <v>992</v>
      </c>
      <c r="B135" s="22" t="s">
        <v>1729</v>
      </c>
      <c r="C135" s="8" t="s">
        <v>41</v>
      </c>
      <c r="D135" s="8" t="s">
        <v>43</v>
      </c>
      <c r="E135" s="18" t="s">
        <v>1061</v>
      </c>
      <c r="F135" s="45" t="str">
        <f>IFERROR(VLOOKUP(E135,categoria!$A:$C,3,FALSE),"Categoria 1")</f>
        <v>Categoria 2</v>
      </c>
      <c r="G135" s="45">
        <f>VLOOKUP(E135,[1]total!$C:$F,4,FALSE)</f>
        <v>0</v>
      </c>
      <c r="H135" s="45">
        <f ca="1">' CV SIPNI MUN 2017'!H135/12*(TEXT(TODAY(),"MM")-1)</f>
        <v>180</v>
      </c>
      <c r="I135" s="7">
        <v>532</v>
      </c>
      <c r="J135" s="7">
        <v>530</v>
      </c>
      <c r="K135" s="7">
        <v>535</v>
      </c>
      <c r="L135" s="7">
        <v>544</v>
      </c>
      <c r="M135" s="7">
        <v>2982</v>
      </c>
      <c r="N135" s="7">
        <v>3519</v>
      </c>
      <c r="O135" s="7">
        <v>22268</v>
      </c>
      <c r="P135" s="7">
        <v>4609</v>
      </c>
      <c r="Q135" s="45">
        <v>36059</v>
      </c>
      <c r="R135" s="45">
        <f>'[2]SH-FA2007-18'!EB137</f>
        <v>112</v>
      </c>
      <c r="S135" s="45">
        <f>'[2]SH-FA2007-18'!EC137</f>
        <v>441</v>
      </c>
      <c r="T135" s="45">
        <f>'[2]SH-FA2007-18'!ED137</f>
        <v>342</v>
      </c>
      <c r="U135" s="45">
        <f>'[2]SH-FA2007-18'!EE137</f>
        <v>4051</v>
      </c>
      <c r="V135" s="45">
        <f>'[2]SH-FA2007-18'!EF137</f>
        <v>457</v>
      </c>
      <c r="W135" s="45">
        <f>'[2]SH-FA2007-18'!EG137</f>
        <v>4118.3999999999996</v>
      </c>
      <c r="X135" s="45">
        <f>'[2]SH-FA2007-18'!EH137</f>
        <v>2893.5999999999995</v>
      </c>
      <c r="Y135" s="45">
        <f>'[2]SH-FA2007-18'!EI137</f>
        <v>17666.42222222222</v>
      </c>
      <c r="Z135" s="45">
        <f>'[2]SH-FA2007-18'!EJ137</f>
        <v>2918.5777777777776</v>
      </c>
      <c r="AA135" s="45">
        <f>'[2]SH-FA2007-18'!EK137</f>
        <v>33000</v>
      </c>
      <c r="AB135" s="103">
        <f t="shared" ca="1" si="30"/>
        <v>62.222222222222221</v>
      </c>
      <c r="AC135" s="103">
        <f t="shared" si="31"/>
        <v>82.89473684210526</v>
      </c>
      <c r="AD135" s="103">
        <f t="shared" si="32"/>
        <v>64.528301886792448</v>
      </c>
      <c r="AE135" s="103">
        <f t="shared" si="33"/>
        <v>100</v>
      </c>
      <c r="AF135" s="103">
        <f t="shared" si="34"/>
        <v>84.007352941176478</v>
      </c>
      <c r="AG135" s="103">
        <f t="shared" si="35"/>
        <v>100</v>
      </c>
      <c r="AH135" s="103">
        <f t="shared" si="36"/>
        <v>82.227905655015604</v>
      </c>
      <c r="AI135" s="103">
        <f t="shared" si="37"/>
        <v>79.335468933995955</v>
      </c>
      <c r="AJ135" s="103">
        <f t="shared" si="38"/>
        <v>63.323449290036393</v>
      </c>
      <c r="AK135" s="103">
        <f t="shared" si="38"/>
        <v>91.516680995035912</v>
      </c>
      <c r="AL135" s="45">
        <f t="shared" ca="1" si="39"/>
        <v>68</v>
      </c>
      <c r="AM135" s="45">
        <f t="shared" si="40"/>
        <v>91</v>
      </c>
      <c r="AN135" s="45">
        <f t="shared" si="40"/>
        <v>188</v>
      </c>
      <c r="AO135" s="45" t="str">
        <f t="shared" si="40"/>
        <v>-</v>
      </c>
      <c r="AP135" s="45">
        <f t="shared" si="29"/>
        <v>87</v>
      </c>
      <c r="AQ135" s="45" t="str">
        <f t="shared" si="28"/>
        <v>-</v>
      </c>
      <c r="AR135" s="45">
        <f t="shared" si="28"/>
        <v>625.40000000000055</v>
      </c>
      <c r="AS135" s="45">
        <f t="shared" si="28"/>
        <v>4601.5777777777803</v>
      </c>
      <c r="AT135" s="45">
        <f t="shared" si="28"/>
        <v>1690.4222222222224</v>
      </c>
      <c r="AU135" s="45">
        <f t="shared" ca="1" si="41"/>
        <v>7351.4000000000033</v>
      </c>
      <c r="AV135" s="35" t="s">
        <v>2080</v>
      </c>
      <c r="AW135" s="35" t="s">
        <v>2079</v>
      </c>
      <c r="AX135" s="35" t="s">
        <v>2080</v>
      </c>
      <c r="AY135" s="35" t="s">
        <v>2079</v>
      </c>
      <c r="AZ135" s="37" t="s">
        <v>2079</v>
      </c>
    </row>
    <row r="136" spans="1:52" ht="24.95" customHeight="1" x14ac:dyDescent="0.25">
      <c r="A136" s="21" t="s">
        <v>1742</v>
      </c>
      <c r="B136" s="22" t="s">
        <v>1010</v>
      </c>
      <c r="C136" s="8" t="s">
        <v>41</v>
      </c>
      <c r="D136" s="8" t="s">
        <v>44</v>
      </c>
      <c r="E136" s="18" t="s">
        <v>1071</v>
      </c>
      <c r="F136" s="45" t="str">
        <f>IFERROR(VLOOKUP(E136,categoria!$A:$C,3,FALSE),"Categoria 1")</f>
        <v>Categoria 1</v>
      </c>
      <c r="G136" s="45">
        <f>VLOOKUP(E136,[1]total!$C:$F,4,FALSE)</f>
        <v>35</v>
      </c>
      <c r="H136" s="45">
        <f ca="1">' CV SIPNI MUN 2017'!H136/12*(TEXT(TODAY(),"MM")-1)</f>
        <v>23.333333333333332</v>
      </c>
      <c r="I136" s="7">
        <v>77</v>
      </c>
      <c r="J136" s="7">
        <v>82</v>
      </c>
      <c r="K136" s="7">
        <v>85</v>
      </c>
      <c r="L136" s="7">
        <v>90</v>
      </c>
      <c r="M136" s="7">
        <v>485</v>
      </c>
      <c r="N136" s="7">
        <v>521</v>
      </c>
      <c r="O136" s="7">
        <v>2901</v>
      </c>
      <c r="P136" s="7">
        <v>537</v>
      </c>
      <c r="Q136" s="45">
        <v>4848</v>
      </c>
      <c r="R136" s="45">
        <f>'[2]SH-FA2007-18'!EB138</f>
        <v>15</v>
      </c>
      <c r="S136" s="45">
        <f>'[2]SH-FA2007-18'!EC138</f>
        <v>76</v>
      </c>
      <c r="T136" s="45">
        <f>'[2]SH-FA2007-18'!ED138</f>
        <v>51</v>
      </c>
      <c r="U136" s="45">
        <f>'[2]SH-FA2007-18'!EE138</f>
        <v>95</v>
      </c>
      <c r="V136" s="45">
        <f>'[2]SH-FA2007-18'!EF138</f>
        <v>83</v>
      </c>
      <c r="W136" s="45">
        <f>'[2]SH-FA2007-18'!EG138</f>
        <v>647</v>
      </c>
      <c r="X136" s="45">
        <f>'[2]SH-FA2007-18'!EH138</f>
        <v>320.60000000000002</v>
      </c>
      <c r="Y136" s="45">
        <f>'[2]SH-FA2007-18'!EI138</f>
        <v>3162.8222222222216</v>
      </c>
      <c r="Z136" s="45">
        <f>'[2]SH-FA2007-18'!EJ138</f>
        <v>469.57777777777778</v>
      </c>
      <c r="AA136" s="45">
        <f>'[2]SH-FA2007-18'!EK138</f>
        <v>4919.9999999999991</v>
      </c>
      <c r="AB136" s="103">
        <f t="shared" ca="1" si="30"/>
        <v>64.285714285714292</v>
      </c>
      <c r="AC136" s="103">
        <f t="shared" si="31"/>
        <v>98.701298701298697</v>
      </c>
      <c r="AD136" s="103">
        <f t="shared" si="32"/>
        <v>62.195121951219512</v>
      </c>
      <c r="AE136" s="103">
        <f t="shared" si="33"/>
        <v>100</v>
      </c>
      <c r="AF136" s="103">
        <f t="shared" si="34"/>
        <v>92.222222222222229</v>
      </c>
      <c r="AG136" s="103">
        <f t="shared" si="35"/>
        <v>100</v>
      </c>
      <c r="AH136" s="103">
        <f t="shared" si="36"/>
        <v>61.535508637236092</v>
      </c>
      <c r="AI136" s="103">
        <f t="shared" si="37"/>
        <v>100</v>
      </c>
      <c r="AJ136" s="103">
        <f t="shared" si="38"/>
        <v>87.444651355265876</v>
      </c>
      <c r="AK136" s="103">
        <f t="shared" si="38"/>
        <v>100</v>
      </c>
      <c r="AL136" s="45">
        <f t="shared" ca="1" si="39"/>
        <v>8.3333333333333321</v>
      </c>
      <c r="AM136" s="45">
        <f t="shared" si="40"/>
        <v>1</v>
      </c>
      <c r="AN136" s="45">
        <f t="shared" si="40"/>
        <v>31</v>
      </c>
      <c r="AO136" s="45" t="str">
        <f t="shared" si="40"/>
        <v>-</v>
      </c>
      <c r="AP136" s="45">
        <f t="shared" si="29"/>
        <v>7</v>
      </c>
      <c r="AQ136" s="45" t="str">
        <f t="shared" si="28"/>
        <v>-</v>
      </c>
      <c r="AR136" s="45">
        <f t="shared" si="28"/>
        <v>200.39999999999998</v>
      </c>
      <c r="AS136" s="45" t="str">
        <f t="shared" si="28"/>
        <v>-</v>
      </c>
      <c r="AT136" s="45">
        <f t="shared" si="28"/>
        <v>67.422222222222217</v>
      </c>
      <c r="AU136" s="45">
        <f t="shared" ca="1" si="41"/>
        <v>315.15555555555551</v>
      </c>
      <c r="AV136" s="35" t="s">
        <v>2079</v>
      </c>
      <c r="AW136" s="35" t="s">
        <v>2079</v>
      </c>
      <c r="AX136" s="35" t="s">
        <v>2079</v>
      </c>
      <c r="AY136" s="35" t="s">
        <v>2079</v>
      </c>
      <c r="AZ136" s="37" t="s">
        <v>2079</v>
      </c>
    </row>
    <row r="137" spans="1:52" ht="24.95" customHeight="1" x14ac:dyDescent="0.25">
      <c r="A137" s="21" t="s">
        <v>992</v>
      </c>
      <c r="B137" s="22" t="s">
        <v>1729</v>
      </c>
      <c r="C137" s="8" t="s">
        <v>41</v>
      </c>
      <c r="D137" s="8" t="s">
        <v>45</v>
      </c>
      <c r="E137" s="18" t="s">
        <v>1087</v>
      </c>
      <c r="F137" s="45" t="str">
        <f>IFERROR(VLOOKUP(E137,categoria!$A:$C,3,FALSE),"Categoria 1")</f>
        <v>Categoria 1</v>
      </c>
      <c r="G137" s="45">
        <f>VLOOKUP(E137,[1]total!$C:$F,4,FALSE)</f>
        <v>0</v>
      </c>
      <c r="H137" s="45">
        <f ca="1">' CV SIPNI MUN 2017'!H137/12*(TEXT(TODAY(),"MM")-1)</f>
        <v>54.333333333333336</v>
      </c>
      <c r="I137" s="7">
        <v>156</v>
      </c>
      <c r="J137" s="7">
        <v>153</v>
      </c>
      <c r="K137" s="7">
        <v>157</v>
      </c>
      <c r="L137" s="7">
        <v>165</v>
      </c>
      <c r="M137" s="7">
        <v>1028</v>
      </c>
      <c r="N137" s="7">
        <v>1400</v>
      </c>
      <c r="O137" s="7">
        <v>7703</v>
      </c>
      <c r="P137" s="7">
        <v>1273</v>
      </c>
      <c r="Q137" s="45">
        <v>12198</v>
      </c>
      <c r="R137" s="45">
        <f>'[2]SH-FA2007-18'!EB139</f>
        <v>20</v>
      </c>
      <c r="S137" s="45">
        <f>'[2]SH-FA2007-18'!EC139</f>
        <v>98</v>
      </c>
      <c r="T137" s="45">
        <f>'[2]SH-FA2007-18'!ED139</f>
        <v>80</v>
      </c>
      <c r="U137" s="45">
        <f>'[2]SH-FA2007-18'!EE139</f>
        <v>124</v>
      </c>
      <c r="V137" s="45">
        <f>'[2]SH-FA2007-18'!EF139</f>
        <v>86</v>
      </c>
      <c r="W137" s="45">
        <f>'[2]SH-FA2007-18'!EG139</f>
        <v>988.2</v>
      </c>
      <c r="X137" s="45">
        <f>'[2]SH-FA2007-18'!EH139</f>
        <v>701.40000000000009</v>
      </c>
      <c r="Y137" s="45">
        <f>'[2]SH-FA2007-18'!EI139</f>
        <v>5272.2444444444445</v>
      </c>
      <c r="Z137" s="45">
        <f>'[2]SH-FA2007-18'!EJ139</f>
        <v>907.15555555555568</v>
      </c>
      <c r="AA137" s="45">
        <f>'[2]SH-FA2007-18'!EK139</f>
        <v>8277</v>
      </c>
      <c r="AB137" s="103">
        <f t="shared" ca="1" si="30"/>
        <v>36.809815950920246</v>
      </c>
      <c r="AC137" s="103">
        <f t="shared" si="31"/>
        <v>62.820512820512818</v>
      </c>
      <c r="AD137" s="103">
        <f t="shared" si="32"/>
        <v>52.287581699346411</v>
      </c>
      <c r="AE137" s="103">
        <f t="shared" si="33"/>
        <v>78.98089171974523</v>
      </c>
      <c r="AF137" s="103">
        <f t="shared" si="34"/>
        <v>52.121212121212125</v>
      </c>
      <c r="AG137" s="103">
        <f t="shared" si="35"/>
        <v>96.128404669260703</v>
      </c>
      <c r="AH137" s="103">
        <f t="shared" si="36"/>
        <v>50.100000000000009</v>
      </c>
      <c r="AI137" s="103">
        <f t="shared" si="37"/>
        <v>68.444040561397429</v>
      </c>
      <c r="AJ137" s="103">
        <f t="shared" si="38"/>
        <v>71.261237671292662</v>
      </c>
      <c r="AK137" s="103">
        <f t="shared" si="38"/>
        <v>67.85538612887359</v>
      </c>
      <c r="AL137" s="45">
        <f t="shared" ca="1" si="39"/>
        <v>34.333333333333336</v>
      </c>
      <c r="AM137" s="45">
        <f t="shared" si="40"/>
        <v>58</v>
      </c>
      <c r="AN137" s="45">
        <f t="shared" si="40"/>
        <v>73</v>
      </c>
      <c r="AO137" s="45">
        <f t="shared" si="40"/>
        <v>33</v>
      </c>
      <c r="AP137" s="45">
        <f t="shared" si="29"/>
        <v>79</v>
      </c>
      <c r="AQ137" s="45">
        <f t="shared" si="28"/>
        <v>39.799999999999955</v>
      </c>
      <c r="AR137" s="45">
        <f t="shared" si="28"/>
        <v>698.59999999999991</v>
      </c>
      <c r="AS137" s="45">
        <f t="shared" si="28"/>
        <v>2430.7555555555555</v>
      </c>
      <c r="AT137" s="45">
        <f t="shared" si="28"/>
        <v>365.84444444444432</v>
      </c>
      <c r="AU137" s="45">
        <f t="shared" ca="1" si="41"/>
        <v>3812.333333333333</v>
      </c>
      <c r="AV137" s="35" t="s">
        <v>2079</v>
      </c>
      <c r="AW137" s="35" t="s">
        <v>2080</v>
      </c>
      <c r="AX137" s="35" t="s">
        <v>2080</v>
      </c>
      <c r="AY137" s="35" t="s">
        <v>2079</v>
      </c>
      <c r="AZ137" s="37" t="s">
        <v>2079</v>
      </c>
    </row>
    <row r="138" spans="1:52" ht="24.95" customHeight="1" x14ac:dyDescent="0.25">
      <c r="A138" s="21" t="s">
        <v>1742</v>
      </c>
      <c r="B138" s="22" t="s">
        <v>1010</v>
      </c>
      <c r="C138" s="8" t="s">
        <v>41</v>
      </c>
      <c r="D138" s="8" t="s">
        <v>46</v>
      </c>
      <c r="E138" s="18" t="s">
        <v>1137</v>
      </c>
      <c r="F138" s="45" t="str">
        <f>IFERROR(VLOOKUP(E138,categoria!$A:$C,3,FALSE),"Categoria 1")</f>
        <v>Categoria 1</v>
      </c>
      <c r="G138" s="45">
        <f>VLOOKUP(E138,[1]total!$C:$F,4,FALSE)</f>
        <v>0</v>
      </c>
      <c r="H138" s="45">
        <f ca="1">' CV SIPNI MUN 2017'!H138/12*(TEXT(TODAY(),"MM")-1)</f>
        <v>201</v>
      </c>
      <c r="I138" s="7">
        <v>579</v>
      </c>
      <c r="J138" s="7">
        <v>570</v>
      </c>
      <c r="K138" s="7">
        <v>573</v>
      </c>
      <c r="L138" s="7">
        <v>587</v>
      </c>
      <c r="M138" s="7">
        <v>3354</v>
      </c>
      <c r="N138" s="7">
        <v>4061</v>
      </c>
      <c r="O138" s="7">
        <v>22088</v>
      </c>
      <c r="P138" s="7">
        <v>2953</v>
      </c>
      <c r="Q138" s="45">
        <v>35368</v>
      </c>
      <c r="R138" s="45">
        <f>'[2]SH-FA2007-18'!EB140</f>
        <v>119</v>
      </c>
      <c r="S138" s="45">
        <f>'[2]SH-FA2007-18'!EC140</f>
        <v>551</v>
      </c>
      <c r="T138" s="45">
        <f>'[2]SH-FA2007-18'!ED140</f>
        <v>543</v>
      </c>
      <c r="U138" s="45">
        <f>'[2]SH-FA2007-18'!EE140</f>
        <v>597</v>
      </c>
      <c r="V138" s="45">
        <f>'[2]SH-FA2007-18'!EF140</f>
        <v>456</v>
      </c>
      <c r="W138" s="45">
        <f>'[2]SH-FA2007-18'!EG140</f>
        <v>4943.3999999999996</v>
      </c>
      <c r="X138" s="45">
        <f>'[2]SH-FA2007-18'!EH140</f>
        <v>2840.3999999999996</v>
      </c>
      <c r="Y138" s="45">
        <f>'[2]SH-FA2007-18'!EI140</f>
        <v>21179.066666666669</v>
      </c>
      <c r="Z138" s="45">
        <f>'[2]SH-FA2007-18'!EJ140</f>
        <v>3455.1333333333337</v>
      </c>
      <c r="AA138" s="45">
        <f>'[2]SH-FA2007-18'!EK140</f>
        <v>34684</v>
      </c>
      <c r="AB138" s="103">
        <f t="shared" ca="1" si="30"/>
        <v>59.203980099502488</v>
      </c>
      <c r="AC138" s="103">
        <f t="shared" si="31"/>
        <v>95.164075993091529</v>
      </c>
      <c r="AD138" s="103">
        <f t="shared" si="32"/>
        <v>95.263157894736835</v>
      </c>
      <c r="AE138" s="103">
        <f t="shared" si="33"/>
        <v>100</v>
      </c>
      <c r="AF138" s="103">
        <f t="shared" si="34"/>
        <v>77.683134582623509</v>
      </c>
      <c r="AG138" s="103">
        <f t="shared" si="35"/>
        <v>100</v>
      </c>
      <c r="AH138" s="103">
        <f t="shared" si="36"/>
        <v>69.943363703521285</v>
      </c>
      <c r="AI138" s="103">
        <f t="shared" si="37"/>
        <v>95.884945068212019</v>
      </c>
      <c r="AJ138" s="103">
        <f t="shared" si="38"/>
        <v>100</v>
      </c>
      <c r="AK138" s="103">
        <f t="shared" si="38"/>
        <v>98.066048405338151</v>
      </c>
      <c r="AL138" s="45">
        <f t="shared" ca="1" si="39"/>
        <v>82</v>
      </c>
      <c r="AM138" s="45">
        <f t="shared" si="40"/>
        <v>28</v>
      </c>
      <c r="AN138" s="45">
        <f t="shared" si="40"/>
        <v>27</v>
      </c>
      <c r="AO138" s="45" t="str">
        <f t="shared" si="40"/>
        <v>-</v>
      </c>
      <c r="AP138" s="45">
        <f t="shared" si="29"/>
        <v>131</v>
      </c>
      <c r="AQ138" s="45" t="str">
        <f t="shared" si="28"/>
        <v>-</v>
      </c>
      <c r="AR138" s="45">
        <f t="shared" si="28"/>
        <v>1220.6000000000004</v>
      </c>
      <c r="AS138" s="45">
        <f t="shared" si="28"/>
        <v>908.93333333333067</v>
      </c>
      <c r="AT138" s="45" t="str">
        <f t="shared" si="28"/>
        <v>-</v>
      </c>
      <c r="AU138" s="45">
        <f t="shared" ca="1" si="41"/>
        <v>2397.533333333331</v>
      </c>
      <c r="AV138" s="35" t="s">
        <v>2079</v>
      </c>
      <c r="AW138" s="35" t="s">
        <v>2080</v>
      </c>
      <c r="AX138" s="35" t="s">
        <v>2080</v>
      </c>
      <c r="AY138" s="35" t="s">
        <v>2079</v>
      </c>
      <c r="AZ138" s="37" t="s">
        <v>2079</v>
      </c>
    </row>
    <row r="139" spans="1:52" ht="24.95" customHeight="1" x14ac:dyDescent="0.25">
      <c r="A139" s="21" t="s">
        <v>41</v>
      </c>
      <c r="B139" s="22" t="s">
        <v>1010</v>
      </c>
      <c r="C139" s="8" t="s">
        <v>41</v>
      </c>
      <c r="D139" s="8" t="s">
        <v>47</v>
      </c>
      <c r="E139" s="18" t="s">
        <v>1148</v>
      </c>
      <c r="F139" s="45" t="str">
        <f>IFERROR(VLOOKUP(E139,categoria!$A:$C,3,FALSE),"Categoria 1")</f>
        <v>Categoria 1</v>
      </c>
      <c r="G139" s="45">
        <f>VLOOKUP(E139,[1]total!$C:$F,4,FALSE)</f>
        <v>0</v>
      </c>
      <c r="H139" s="45">
        <f ca="1">' CV SIPNI MUN 2017'!H139/12*(TEXT(TODAY(),"MM")-1)</f>
        <v>39.333333333333336</v>
      </c>
      <c r="I139" s="7">
        <v>118</v>
      </c>
      <c r="J139" s="7">
        <v>120</v>
      </c>
      <c r="K139" s="7">
        <v>125</v>
      </c>
      <c r="L139" s="7">
        <v>131</v>
      </c>
      <c r="M139" s="7">
        <v>770</v>
      </c>
      <c r="N139" s="7">
        <v>963</v>
      </c>
      <c r="O139" s="7">
        <v>5745</v>
      </c>
      <c r="P139" s="7">
        <v>1086</v>
      </c>
      <c r="Q139" s="45">
        <v>9176</v>
      </c>
      <c r="R139" s="45">
        <f>'[2]SH-FA2007-18'!EB141</f>
        <v>6</v>
      </c>
      <c r="S139" s="45">
        <f>'[2]SH-FA2007-18'!EC141</f>
        <v>98</v>
      </c>
      <c r="T139" s="45">
        <f>'[2]SH-FA2007-18'!ED141</f>
        <v>105</v>
      </c>
      <c r="U139" s="45">
        <f>'[2]SH-FA2007-18'!EE141</f>
        <v>128</v>
      </c>
      <c r="V139" s="45">
        <f>'[2]SH-FA2007-18'!EF141</f>
        <v>122</v>
      </c>
      <c r="W139" s="45">
        <f>'[2]SH-FA2007-18'!EG141</f>
        <v>941.59999999999991</v>
      </c>
      <c r="X139" s="45">
        <f>'[2]SH-FA2007-18'!EH141</f>
        <v>706.2</v>
      </c>
      <c r="Y139" s="45">
        <f>'[2]SH-FA2007-18'!EI141</f>
        <v>6678.9777777777772</v>
      </c>
      <c r="Z139" s="45">
        <f>'[2]SH-FA2007-18'!EJ141</f>
        <v>1679.2222222222222</v>
      </c>
      <c r="AA139" s="45">
        <f>'[2]SH-FA2007-18'!EK141</f>
        <v>10465</v>
      </c>
      <c r="AB139" s="103">
        <f t="shared" ca="1" si="30"/>
        <v>15.254237288135592</v>
      </c>
      <c r="AC139" s="103">
        <f t="shared" si="31"/>
        <v>83.050847457627114</v>
      </c>
      <c r="AD139" s="103">
        <f t="shared" si="32"/>
        <v>87.5</v>
      </c>
      <c r="AE139" s="103">
        <f t="shared" si="33"/>
        <v>100</v>
      </c>
      <c r="AF139" s="103">
        <f t="shared" si="34"/>
        <v>93.129770992366417</v>
      </c>
      <c r="AG139" s="103">
        <f t="shared" si="35"/>
        <v>100</v>
      </c>
      <c r="AH139" s="103">
        <f t="shared" si="36"/>
        <v>73.333333333333343</v>
      </c>
      <c r="AI139" s="103">
        <f t="shared" si="37"/>
        <v>100</v>
      </c>
      <c r="AJ139" s="103">
        <f t="shared" si="38"/>
        <v>100</v>
      </c>
      <c r="AK139" s="103">
        <f t="shared" si="38"/>
        <v>100</v>
      </c>
      <c r="AL139" s="45">
        <f t="shared" ca="1" si="39"/>
        <v>33.333333333333336</v>
      </c>
      <c r="AM139" s="45">
        <f t="shared" si="40"/>
        <v>20</v>
      </c>
      <c r="AN139" s="45">
        <f t="shared" si="40"/>
        <v>15</v>
      </c>
      <c r="AO139" s="45" t="str">
        <f t="shared" si="40"/>
        <v>-</v>
      </c>
      <c r="AP139" s="45">
        <f t="shared" si="29"/>
        <v>9</v>
      </c>
      <c r="AQ139" s="45" t="str">
        <f t="shared" si="28"/>
        <v>-</v>
      </c>
      <c r="AR139" s="45">
        <f t="shared" si="28"/>
        <v>256.79999999999995</v>
      </c>
      <c r="AS139" s="45" t="str">
        <f t="shared" si="28"/>
        <v>-</v>
      </c>
      <c r="AT139" s="45" t="str">
        <f t="shared" si="28"/>
        <v>-</v>
      </c>
      <c r="AU139" s="45">
        <f t="shared" ca="1" si="41"/>
        <v>334.13333333333333</v>
      </c>
      <c r="AV139" s="35" t="s">
        <v>2079</v>
      </c>
      <c r="AW139" s="35" t="s">
        <v>2079</v>
      </c>
      <c r="AX139" s="35" t="s">
        <v>2079</v>
      </c>
      <c r="AY139" s="35" t="s">
        <v>2079</v>
      </c>
      <c r="AZ139" s="37" t="s">
        <v>2079</v>
      </c>
    </row>
    <row r="140" spans="1:52" ht="24.95" customHeight="1" x14ac:dyDescent="0.25">
      <c r="A140" s="21" t="s">
        <v>1742</v>
      </c>
      <c r="B140" s="22" t="s">
        <v>1010</v>
      </c>
      <c r="C140" s="8" t="s">
        <v>41</v>
      </c>
      <c r="D140" s="8" t="s">
        <v>48</v>
      </c>
      <c r="E140" s="18" t="s">
        <v>1169</v>
      </c>
      <c r="F140" s="45" t="str">
        <f>IFERROR(VLOOKUP(E140,categoria!$A:$C,3,FALSE),"Categoria 1")</f>
        <v>Categoria 1</v>
      </c>
      <c r="G140" s="45">
        <f>VLOOKUP(E140,[1]total!$C:$F,4,FALSE)</f>
        <v>0</v>
      </c>
      <c r="H140" s="45">
        <f ca="1">' CV SIPNI MUN 2017'!H140/12*(TEXT(TODAY(),"MM")-1)</f>
        <v>74.666666666666671</v>
      </c>
      <c r="I140" s="7">
        <v>234</v>
      </c>
      <c r="J140" s="7">
        <v>246</v>
      </c>
      <c r="K140" s="7">
        <v>257</v>
      </c>
      <c r="L140" s="7">
        <v>269</v>
      </c>
      <c r="M140" s="7">
        <v>1525</v>
      </c>
      <c r="N140" s="7">
        <v>1771</v>
      </c>
      <c r="O140" s="7">
        <v>9309</v>
      </c>
      <c r="P140" s="7">
        <v>1349</v>
      </c>
      <c r="Q140" s="45">
        <v>15184</v>
      </c>
      <c r="R140" s="45">
        <f>'[2]SH-FA2007-18'!EB142</f>
        <v>37</v>
      </c>
      <c r="S140" s="45">
        <f>'[2]SH-FA2007-18'!EC142</f>
        <v>117</v>
      </c>
      <c r="T140" s="45">
        <f>'[2]SH-FA2007-18'!ED142</f>
        <v>117</v>
      </c>
      <c r="U140" s="45">
        <f>'[2]SH-FA2007-18'!EE142</f>
        <v>190</v>
      </c>
      <c r="V140" s="45">
        <f>'[2]SH-FA2007-18'!EF142</f>
        <v>139</v>
      </c>
      <c r="W140" s="45">
        <f>'[2]SH-FA2007-18'!EG142</f>
        <v>1420.2</v>
      </c>
      <c r="X140" s="45">
        <f>'[2]SH-FA2007-18'!EH142</f>
        <v>945.39999999999986</v>
      </c>
      <c r="Y140" s="45">
        <f>'[2]SH-FA2007-18'!EI142</f>
        <v>6783.7999999999993</v>
      </c>
      <c r="Z140" s="45">
        <f>'[2]SH-FA2007-18'!EJ142</f>
        <v>1590.6000000000001</v>
      </c>
      <c r="AA140" s="45">
        <f>'[2]SH-FA2007-18'!EK142</f>
        <v>11340</v>
      </c>
      <c r="AB140" s="103">
        <f t="shared" ca="1" si="30"/>
        <v>49.553571428571423</v>
      </c>
      <c r="AC140" s="103">
        <f t="shared" si="31"/>
        <v>50</v>
      </c>
      <c r="AD140" s="103">
        <f t="shared" si="32"/>
        <v>47.560975609756099</v>
      </c>
      <c r="AE140" s="103">
        <f t="shared" si="33"/>
        <v>73.929961089494171</v>
      </c>
      <c r="AF140" s="103">
        <f t="shared" si="34"/>
        <v>51.6728624535316</v>
      </c>
      <c r="AG140" s="103">
        <f t="shared" si="35"/>
        <v>93.127868852459017</v>
      </c>
      <c r="AH140" s="103">
        <f t="shared" si="36"/>
        <v>53.382269904009028</v>
      </c>
      <c r="AI140" s="103">
        <f t="shared" si="37"/>
        <v>72.8735632183908</v>
      </c>
      <c r="AJ140" s="103">
        <f t="shared" si="38"/>
        <v>100</v>
      </c>
      <c r="AK140" s="103">
        <f t="shared" si="38"/>
        <v>74.683877766069557</v>
      </c>
      <c r="AL140" s="45">
        <f t="shared" ca="1" si="39"/>
        <v>37.666666666666671</v>
      </c>
      <c r="AM140" s="45">
        <f t="shared" si="40"/>
        <v>117</v>
      </c>
      <c r="AN140" s="45">
        <f t="shared" si="40"/>
        <v>129</v>
      </c>
      <c r="AO140" s="45">
        <f t="shared" si="40"/>
        <v>67</v>
      </c>
      <c r="AP140" s="45">
        <f t="shared" si="29"/>
        <v>130</v>
      </c>
      <c r="AQ140" s="45">
        <f t="shared" si="28"/>
        <v>104.79999999999995</v>
      </c>
      <c r="AR140" s="45">
        <f t="shared" si="28"/>
        <v>825.60000000000014</v>
      </c>
      <c r="AS140" s="45">
        <f t="shared" si="28"/>
        <v>2525.2000000000007</v>
      </c>
      <c r="AT140" s="45" t="str">
        <f t="shared" si="28"/>
        <v>-</v>
      </c>
      <c r="AU140" s="45">
        <f t="shared" ca="1" si="41"/>
        <v>3936.2666666666673</v>
      </c>
      <c r="AV140" s="35" t="s">
        <v>2079</v>
      </c>
      <c r="AW140" s="35" t="s">
        <v>2079</v>
      </c>
      <c r="AX140" s="35" t="s">
        <v>2080</v>
      </c>
      <c r="AY140" s="35" t="s">
        <v>2079</v>
      </c>
      <c r="AZ140" s="37" t="s">
        <v>2079</v>
      </c>
    </row>
    <row r="141" spans="1:52" ht="24.95" customHeight="1" x14ac:dyDescent="0.25">
      <c r="A141" s="21" t="s">
        <v>41</v>
      </c>
      <c r="B141" s="22" t="s">
        <v>1010</v>
      </c>
      <c r="C141" s="8" t="s">
        <v>41</v>
      </c>
      <c r="D141" s="8" t="s">
        <v>49</v>
      </c>
      <c r="E141" s="18" t="s">
        <v>1174</v>
      </c>
      <c r="F141" s="45" t="str">
        <f>IFERROR(VLOOKUP(E141,categoria!$A:$C,3,FALSE),"Categoria 1")</f>
        <v>Categoria 1</v>
      </c>
      <c r="G141" s="45">
        <f>VLOOKUP(E141,[1]total!$C:$F,4,FALSE)</f>
        <v>300</v>
      </c>
      <c r="H141" s="45">
        <f ca="1">' CV SIPNI MUN 2017'!H141/12*(TEXT(TODAY(),"MM")-1)</f>
        <v>45.666666666666664</v>
      </c>
      <c r="I141" s="7">
        <v>133</v>
      </c>
      <c r="J141" s="7">
        <v>132</v>
      </c>
      <c r="K141" s="7">
        <v>134</v>
      </c>
      <c r="L141" s="7">
        <v>138</v>
      </c>
      <c r="M141" s="7">
        <v>796</v>
      </c>
      <c r="N141" s="7">
        <v>971</v>
      </c>
      <c r="O141" s="7">
        <v>5415</v>
      </c>
      <c r="P141" s="7">
        <v>1116</v>
      </c>
      <c r="Q141" s="45">
        <v>8972</v>
      </c>
      <c r="R141" s="45">
        <f>'[2]SH-FA2007-18'!EB143</f>
        <v>25</v>
      </c>
      <c r="S141" s="45">
        <f>'[2]SH-FA2007-18'!EC143</f>
        <v>111</v>
      </c>
      <c r="T141" s="45">
        <f>'[2]SH-FA2007-18'!ED143</f>
        <v>90</v>
      </c>
      <c r="U141" s="45">
        <f>'[2]SH-FA2007-18'!EE143</f>
        <v>128</v>
      </c>
      <c r="V141" s="45">
        <f>'[2]SH-FA2007-18'!EF143</f>
        <v>112</v>
      </c>
      <c r="W141" s="45">
        <f>'[2]SH-FA2007-18'!EG143</f>
        <v>1108.8</v>
      </c>
      <c r="X141" s="45">
        <f>'[2]SH-FA2007-18'!EH143</f>
        <v>666</v>
      </c>
      <c r="Y141" s="45">
        <f>'[2]SH-FA2007-18'!EI143</f>
        <v>4044.1333333333337</v>
      </c>
      <c r="Z141" s="45">
        <f>'[2]SH-FA2007-18'!EJ143</f>
        <v>1614.0666666666668</v>
      </c>
      <c r="AA141" s="45">
        <f>'[2]SH-FA2007-18'!EK143</f>
        <v>7899.0000000000009</v>
      </c>
      <c r="AB141" s="103">
        <f t="shared" ca="1" si="30"/>
        <v>54.744525547445257</v>
      </c>
      <c r="AC141" s="103">
        <f t="shared" si="31"/>
        <v>83.458646616541358</v>
      </c>
      <c r="AD141" s="103">
        <f t="shared" si="32"/>
        <v>68.181818181818173</v>
      </c>
      <c r="AE141" s="103">
        <f t="shared" si="33"/>
        <v>95.522388059701484</v>
      </c>
      <c r="AF141" s="103">
        <f t="shared" si="34"/>
        <v>81.159420289855078</v>
      </c>
      <c r="AG141" s="103">
        <f t="shared" si="35"/>
        <v>100</v>
      </c>
      <c r="AH141" s="103">
        <f t="shared" si="36"/>
        <v>68.5890834191555</v>
      </c>
      <c r="AI141" s="103">
        <f t="shared" si="37"/>
        <v>74.683902739304415</v>
      </c>
      <c r="AJ141" s="103">
        <f t="shared" si="38"/>
        <v>100</v>
      </c>
      <c r="AK141" s="103">
        <f t="shared" si="38"/>
        <v>88.040570664288907</v>
      </c>
      <c r="AL141" s="45">
        <f t="shared" ca="1" si="39"/>
        <v>20.666666666666664</v>
      </c>
      <c r="AM141" s="45">
        <f t="shared" si="40"/>
        <v>22</v>
      </c>
      <c r="AN141" s="45">
        <f t="shared" si="40"/>
        <v>42</v>
      </c>
      <c r="AO141" s="45">
        <f t="shared" si="40"/>
        <v>6</v>
      </c>
      <c r="AP141" s="45">
        <f t="shared" si="29"/>
        <v>26</v>
      </c>
      <c r="AQ141" s="45" t="str">
        <f t="shared" si="28"/>
        <v>-</v>
      </c>
      <c r="AR141" s="45">
        <f t="shared" si="28"/>
        <v>305</v>
      </c>
      <c r="AS141" s="45">
        <f t="shared" si="28"/>
        <v>1370.8666666666663</v>
      </c>
      <c r="AT141" s="45" t="str">
        <f t="shared" si="28"/>
        <v>-</v>
      </c>
      <c r="AU141" s="45">
        <f t="shared" ca="1" si="41"/>
        <v>1792.5333333333328</v>
      </c>
      <c r="AV141" s="35" t="s">
        <v>2079</v>
      </c>
      <c r="AW141" s="35" t="s">
        <v>2079</v>
      </c>
      <c r="AX141" s="35" t="s">
        <v>2080</v>
      </c>
      <c r="AY141" s="35" t="s">
        <v>2079</v>
      </c>
      <c r="AZ141" s="37" t="s">
        <v>2079</v>
      </c>
    </row>
    <row r="142" spans="1:52" ht="24.95" customHeight="1" x14ac:dyDescent="0.25">
      <c r="A142" s="21" t="s">
        <v>41</v>
      </c>
      <c r="B142" s="22" t="s">
        <v>1010</v>
      </c>
      <c r="C142" s="8" t="s">
        <v>41</v>
      </c>
      <c r="D142" s="8" t="s">
        <v>50</v>
      </c>
      <c r="E142" s="18" t="s">
        <v>1184</v>
      </c>
      <c r="F142" s="45" t="str">
        <f>IFERROR(VLOOKUP(E142,categoria!$A:$C,3,FALSE),"Categoria 1")</f>
        <v>Categoria 1</v>
      </c>
      <c r="G142" s="45">
        <f>VLOOKUP(E142,[1]total!$C:$F,4,FALSE)</f>
        <v>300</v>
      </c>
      <c r="H142" s="45">
        <f ca="1">' CV SIPNI MUN 2017'!H142/12*(TEXT(TODAY(),"MM")-1)</f>
        <v>19</v>
      </c>
      <c r="I142" s="7">
        <v>63</v>
      </c>
      <c r="J142" s="7">
        <v>68</v>
      </c>
      <c r="K142" s="7">
        <v>74</v>
      </c>
      <c r="L142" s="7">
        <v>79</v>
      </c>
      <c r="M142" s="7">
        <v>463</v>
      </c>
      <c r="N142" s="7">
        <v>537</v>
      </c>
      <c r="O142" s="7">
        <v>2887</v>
      </c>
      <c r="P142" s="7">
        <v>722</v>
      </c>
      <c r="Q142" s="45">
        <v>4950</v>
      </c>
      <c r="R142" s="45">
        <f>'[2]SH-FA2007-18'!EB144</f>
        <v>19</v>
      </c>
      <c r="S142" s="45">
        <f>'[2]SH-FA2007-18'!EC144</f>
        <v>82</v>
      </c>
      <c r="T142" s="45">
        <f>'[2]SH-FA2007-18'!ED144</f>
        <v>65</v>
      </c>
      <c r="U142" s="45">
        <f>'[2]SH-FA2007-18'!EE144</f>
        <v>102</v>
      </c>
      <c r="V142" s="45">
        <f>'[2]SH-FA2007-18'!EF144</f>
        <v>51</v>
      </c>
      <c r="W142" s="45">
        <f>'[2]SH-FA2007-18'!EG144</f>
        <v>581.79999999999995</v>
      </c>
      <c r="X142" s="45">
        <f>'[2]SH-FA2007-18'!EH144</f>
        <v>366.80000000000007</v>
      </c>
      <c r="Y142" s="45">
        <f>'[2]SH-FA2007-18'!EI144</f>
        <v>3092.9777777777781</v>
      </c>
      <c r="Z142" s="45">
        <f>'[2]SH-FA2007-18'!EJ144</f>
        <v>861.42222222222233</v>
      </c>
      <c r="AA142" s="45">
        <f>'[2]SH-FA2007-18'!EK144</f>
        <v>5222.0000000000009</v>
      </c>
      <c r="AB142" s="103">
        <f t="shared" ca="1" si="30"/>
        <v>100</v>
      </c>
      <c r="AC142" s="103">
        <f t="shared" si="31"/>
        <v>100</v>
      </c>
      <c r="AD142" s="103">
        <f t="shared" si="32"/>
        <v>95.588235294117652</v>
      </c>
      <c r="AE142" s="103">
        <f t="shared" si="33"/>
        <v>100</v>
      </c>
      <c r="AF142" s="103">
        <f t="shared" si="34"/>
        <v>64.556962025316452</v>
      </c>
      <c r="AG142" s="103">
        <f t="shared" si="35"/>
        <v>100</v>
      </c>
      <c r="AH142" s="103">
        <f t="shared" si="36"/>
        <v>68.305400372439493</v>
      </c>
      <c r="AI142" s="103">
        <f t="shared" si="37"/>
        <v>100</v>
      </c>
      <c r="AJ142" s="103">
        <f t="shared" si="38"/>
        <v>100</v>
      </c>
      <c r="AK142" s="103">
        <f t="shared" si="38"/>
        <v>100</v>
      </c>
      <c r="AL142" s="45">
        <f t="shared" ca="1" si="39"/>
        <v>0</v>
      </c>
      <c r="AM142" s="45" t="str">
        <f t="shared" si="40"/>
        <v>-</v>
      </c>
      <c r="AN142" s="45">
        <f t="shared" si="40"/>
        <v>3</v>
      </c>
      <c r="AO142" s="45" t="str">
        <f t="shared" si="40"/>
        <v>-</v>
      </c>
      <c r="AP142" s="45">
        <f t="shared" si="29"/>
        <v>28</v>
      </c>
      <c r="AQ142" s="45" t="str">
        <f t="shared" si="28"/>
        <v>-</v>
      </c>
      <c r="AR142" s="45">
        <f t="shared" si="28"/>
        <v>170.19999999999993</v>
      </c>
      <c r="AS142" s="45" t="str">
        <f t="shared" si="28"/>
        <v>-</v>
      </c>
      <c r="AT142" s="45" t="str">
        <f t="shared" si="28"/>
        <v>-</v>
      </c>
      <c r="AU142" s="45">
        <f t="shared" ca="1" si="41"/>
        <v>201.19999999999993</v>
      </c>
      <c r="AV142" s="35" t="s">
        <v>2079</v>
      </c>
      <c r="AW142" s="35" t="s">
        <v>2079</v>
      </c>
      <c r="AX142" s="35" t="s">
        <v>2079</v>
      </c>
      <c r="AY142" s="35" t="s">
        <v>2079</v>
      </c>
      <c r="AZ142" s="37" t="s">
        <v>2079</v>
      </c>
    </row>
    <row r="143" spans="1:52" ht="24.95" customHeight="1" x14ac:dyDescent="0.25">
      <c r="A143" s="21" t="s">
        <v>992</v>
      </c>
      <c r="B143" s="22" t="s">
        <v>1729</v>
      </c>
      <c r="C143" s="8" t="s">
        <v>41</v>
      </c>
      <c r="D143" s="8" t="s">
        <v>51</v>
      </c>
      <c r="E143" s="18" t="s">
        <v>1196</v>
      </c>
      <c r="F143" s="45" t="str">
        <f>IFERROR(VLOOKUP(E143,categoria!$A:$C,3,FALSE),"Categoria 1")</f>
        <v>Categoria 1</v>
      </c>
      <c r="G143" s="45">
        <f>VLOOKUP(E143,[1]total!$C:$F,4,FALSE)</f>
        <v>0</v>
      </c>
      <c r="H143" s="45">
        <f ca="1">' CV SIPNI MUN 2017'!H143/12*(TEXT(TODAY(),"MM")-1)</f>
        <v>38.333333333333336</v>
      </c>
      <c r="I143" s="7">
        <v>118</v>
      </c>
      <c r="J143" s="7">
        <v>122</v>
      </c>
      <c r="K143" s="7">
        <v>128</v>
      </c>
      <c r="L143" s="7">
        <v>134</v>
      </c>
      <c r="M143" s="7">
        <v>763</v>
      </c>
      <c r="N143" s="7">
        <v>905</v>
      </c>
      <c r="O143" s="7">
        <v>5620</v>
      </c>
      <c r="P143" s="7">
        <v>1210</v>
      </c>
      <c r="Q143" s="45">
        <v>9115</v>
      </c>
      <c r="R143" s="45">
        <f>'[2]SH-FA2007-18'!EB145</f>
        <v>18</v>
      </c>
      <c r="S143" s="45">
        <f>'[2]SH-FA2007-18'!EC145</f>
        <v>104</v>
      </c>
      <c r="T143" s="45">
        <f>'[2]SH-FA2007-18'!ED145</f>
        <v>100</v>
      </c>
      <c r="U143" s="45">
        <f>'[2]SH-FA2007-18'!EE145</f>
        <v>120</v>
      </c>
      <c r="V143" s="45">
        <f>'[2]SH-FA2007-18'!EF145</f>
        <v>112</v>
      </c>
      <c r="W143" s="45">
        <f>'[2]SH-FA2007-18'!EG145</f>
        <v>1044.8</v>
      </c>
      <c r="X143" s="45">
        <f>'[2]SH-FA2007-18'!EH145</f>
        <v>867.19999999999993</v>
      </c>
      <c r="Y143" s="45">
        <f>'[2]SH-FA2007-18'!EI145</f>
        <v>5038.5999999999995</v>
      </c>
      <c r="Z143" s="45">
        <f>'[2]SH-FA2007-18'!EJ145</f>
        <v>295.40000000000003</v>
      </c>
      <c r="AA143" s="45">
        <f>'[2]SH-FA2007-18'!EK145</f>
        <v>7699.9999999999991</v>
      </c>
      <c r="AB143" s="103">
        <f t="shared" ca="1" si="30"/>
        <v>46.95652173913043</v>
      </c>
      <c r="AC143" s="103">
        <f t="shared" si="31"/>
        <v>88.135593220338976</v>
      </c>
      <c r="AD143" s="103">
        <f t="shared" si="32"/>
        <v>81.967213114754102</v>
      </c>
      <c r="AE143" s="103">
        <f t="shared" si="33"/>
        <v>93.75</v>
      </c>
      <c r="AF143" s="103">
        <f t="shared" si="34"/>
        <v>83.582089552238799</v>
      </c>
      <c r="AG143" s="103">
        <f t="shared" si="35"/>
        <v>100</v>
      </c>
      <c r="AH143" s="103">
        <f t="shared" si="36"/>
        <v>95.823204419889493</v>
      </c>
      <c r="AI143" s="103">
        <f t="shared" si="37"/>
        <v>89.654804270462634</v>
      </c>
      <c r="AJ143" s="103">
        <f t="shared" si="38"/>
        <v>24.41322314049587</v>
      </c>
      <c r="AK143" s="103">
        <f t="shared" si="38"/>
        <v>84.476138233680729</v>
      </c>
      <c r="AL143" s="45">
        <f t="shared" ca="1" si="39"/>
        <v>20.333333333333336</v>
      </c>
      <c r="AM143" s="45">
        <f t="shared" si="40"/>
        <v>14</v>
      </c>
      <c r="AN143" s="45">
        <f t="shared" si="40"/>
        <v>22</v>
      </c>
      <c r="AO143" s="45">
        <f t="shared" si="40"/>
        <v>8</v>
      </c>
      <c r="AP143" s="45">
        <f t="shared" si="29"/>
        <v>22</v>
      </c>
      <c r="AQ143" s="45" t="str">
        <f t="shared" si="28"/>
        <v>-</v>
      </c>
      <c r="AR143" s="45">
        <f t="shared" si="28"/>
        <v>37.800000000000068</v>
      </c>
      <c r="AS143" s="45">
        <f t="shared" si="28"/>
        <v>581.40000000000055</v>
      </c>
      <c r="AT143" s="45">
        <f t="shared" si="28"/>
        <v>914.59999999999991</v>
      </c>
      <c r="AU143" s="45">
        <f t="shared" ca="1" si="41"/>
        <v>1620.1333333333339</v>
      </c>
      <c r="AV143" s="35" t="s">
        <v>2080</v>
      </c>
      <c r="AW143" s="35" t="s">
        <v>2079</v>
      </c>
      <c r="AX143" s="35" t="s">
        <v>2080</v>
      </c>
      <c r="AY143" s="35" t="s">
        <v>2079</v>
      </c>
      <c r="AZ143" s="37" t="s">
        <v>2079</v>
      </c>
    </row>
    <row r="144" spans="1:52" ht="24.95" customHeight="1" x14ac:dyDescent="0.25">
      <c r="A144" s="21" t="s">
        <v>41</v>
      </c>
      <c r="B144" s="22" t="s">
        <v>1010</v>
      </c>
      <c r="C144" s="8" t="s">
        <v>41</v>
      </c>
      <c r="D144" s="8" t="s">
        <v>52</v>
      </c>
      <c r="E144" s="18" t="s">
        <v>1202</v>
      </c>
      <c r="F144" s="45" t="str">
        <f>IFERROR(VLOOKUP(E144,categoria!$A:$C,3,FALSE),"Categoria 1")</f>
        <v>Categoria 1</v>
      </c>
      <c r="G144" s="45">
        <f>VLOOKUP(E144,[1]total!$C:$F,4,FALSE)</f>
        <v>100</v>
      </c>
      <c r="H144" s="45">
        <f ca="1">' CV SIPNI MUN 2017'!H144/12*(TEXT(TODAY(),"MM")-1)</f>
        <v>23.333333333333332</v>
      </c>
      <c r="I144" s="7">
        <v>61</v>
      </c>
      <c r="J144" s="7">
        <v>57</v>
      </c>
      <c r="K144" s="7">
        <v>55</v>
      </c>
      <c r="L144" s="7">
        <v>54</v>
      </c>
      <c r="M144" s="7">
        <v>321</v>
      </c>
      <c r="N144" s="7">
        <v>447</v>
      </c>
      <c r="O144" s="7">
        <v>2643</v>
      </c>
      <c r="P144" s="7">
        <v>526</v>
      </c>
      <c r="Q144" s="45">
        <v>4234</v>
      </c>
      <c r="R144" s="45">
        <f>'[2]SH-FA2007-18'!EB146</f>
        <v>19</v>
      </c>
      <c r="S144" s="45">
        <f>'[2]SH-FA2007-18'!EC146</f>
        <v>77</v>
      </c>
      <c r="T144" s="45">
        <f>'[2]SH-FA2007-18'!ED146</f>
        <v>53</v>
      </c>
      <c r="U144" s="45">
        <f>'[2]SH-FA2007-18'!EE146</f>
        <v>64</v>
      </c>
      <c r="V144" s="45">
        <f>'[2]SH-FA2007-18'!EF146</f>
        <v>59</v>
      </c>
      <c r="W144" s="45">
        <f>'[2]SH-FA2007-18'!EG146</f>
        <v>661.6</v>
      </c>
      <c r="X144" s="45">
        <f>'[2]SH-FA2007-18'!EH146</f>
        <v>379</v>
      </c>
      <c r="Y144" s="45">
        <f>'[2]SH-FA2007-18'!EI146</f>
        <v>2613.8888888888896</v>
      </c>
      <c r="Z144" s="45">
        <f>'[2]SH-FA2007-18'!EJ146</f>
        <v>401.51111111111118</v>
      </c>
      <c r="AA144" s="45">
        <f>'[2]SH-FA2007-18'!EK146</f>
        <v>4328.0000000000009</v>
      </c>
      <c r="AB144" s="103">
        <f t="shared" ca="1" si="30"/>
        <v>81.428571428571431</v>
      </c>
      <c r="AC144" s="103">
        <f t="shared" si="31"/>
        <v>100</v>
      </c>
      <c r="AD144" s="103">
        <f t="shared" si="32"/>
        <v>92.982456140350877</v>
      </c>
      <c r="AE144" s="103">
        <f t="shared" si="33"/>
        <v>100</v>
      </c>
      <c r="AF144" s="103">
        <f t="shared" si="34"/>
        <v>100</v>
      </c>
      <c r="AG144" s="103">
        <f t="shared" si="35"/>
        <v>100</v>
      </c>
      <c r="AH144" s="103">
        <f t="shared" si="36"/>
        <v>84.787472035794181</v>
      </c>
      <c r="AI144" s="103">
        <f t="shared" si="37"/>
        <v>98.898558035901999</v>
      </c>
      <c r="AJ144" s="103">
        <f t="shared" si="38"/>
        <v>76.332910857625706</v>
      </c>
      <c r="AK144" s="103">
        <f t="shared" si="38"/>
        <v>100</v>
      </c>
      <c r="AL144" s="45">
        <f t="shared" ca="1" si="39"/>
        <v>4.3333333333333321</v>
      </c>
      <c r="AM144" s="45" t="str">
        <f t="shared" si="40"/>
        <v>-</v>
      </c>
      <c r="AN144" s="45">
        <f t="shared" si="40"/>
        <v>4</v>
      </c>
      <c r="AO144" s="45" t="str">
        <f t="shared" si="40"/>
        <v>-</v>
      </c>
      <c r="AP144" s="45" t="str">
        <f t="shared" si="29"/>
        <v>-</v>
      </c>
      <c r="AQ144" s="45" t="str">
        <f t="shared" si="28"/>
        <v>-</v>
      </c>
      <c r="AR144" s="45">
        <f t="shared" si="28"/>
        <v>68</v>
      </c>
      <c r="AS144" s="45">
        <f t="shared" si="28"/>
        <v>29.111111111110404</v>
      </c>
      <c r="AT144" s="45">
        <f t="shared" si="28"/>
        <v>124.48888888888882</v>
      </c>
      <c r="AU144" s="45">
        <f t="shared" ca="1" si="41"/>
        <v>229.93333333333254</v>
      </c>
      <c r="AV144" s="35" t="s">
        <v>2079</v>
      </c>
      <c r="AW144" s="35" t="s">
        <v>2079</v>
      </c>
      <c r="AX144" s="35" t="s">
        <v>2080</v>
      </c>
      <c r="AY144" s="35" t="s">
        <v>2079</v>
      </c>
      <c r="AZ144" s="37" t="s">
        <v>2079</v>
      </c>
    </row>
    <row r="145" spans="1:52" ht="24.95" customHeight="1" x14ac:dyDescent="0.25">
      <c r="A145" s="21" t="s">
        <v>41</v>
      </c>
      <c r="B145" s="22" t="s">
        <v>1010</v>
      </c>
      <c r="C145" s="8" t="s">
        <v>41</v>
      </c>
      <c r="D145" s="8" t="s">
        <v>53</v>
      </c>
      <c r="E145" s="18" t="s">
        <v>1209</v>
      </c>
      <c r="F145" s="45" t="str">
        <f>IFERROR(VLOOKUP(E145,categoria!$A:$C,3,FALSE),"Categoria 1")</f>
        <v>Categoria 1</v>
      </c>
      <c r="G145" s="45">
        <f>VLOOKUP(E145,[1]total!$C:$F,4,FALSE)</f>
        <v>150</v>
      </c>
      <c r="H145" s="45">
        <f ca="1">' CV SIPNI MUN 2017'!H145/12*(TEXT(TODAY(),"MM")-1)</f>
        <v>25</v>
      </c>
      <c r="I145" s="7">
        <v>75</v>
      </c>
      <c r="J145" s="7">
        <v>75</v>
      </c>
      <c r="K145" s="7">
        <v>76</v>
      </c>
      <c r="L145" s="7">
        <v>79</v>
      </c>
      <c r="M145" s="7">
        <v>450</v>
      </c>
      <c r="N145" s="7">
        <v>551</v>
      </c>
      <c r="O145" s="7">
        <v>3245</v>
      </c>
      <c r="P145" s="7">
        <v>611</v>
      </c>
      <c r="Q145" s="45">
        <v>5237</v>
      </c>
      <c r="R145" s="45">
        <f>'[2]SH-FA2007-18'!EB147</f>
        <v>3</v>
      </c>
      <c r="S145" s="45">
        <f>'[2]SH-FA2007-18'!EC147</f>
        <v>60</v>
      </c>
      <c r="T145" s="45">
        <f>'[2]SH-FA2007-18'!ED147</f>
        <v>69</v>
      </c>
      <c r="U145" s="45">
        <f>'[2]SH-FA2007-18'!EE147</f>
        <v>97</v>
      </c>
      <c r="V145" s="45">
        <f>'[2]SH-FA2007-18'!EF147</f>
        <v>86</v>
      </c>
      <c r="W145" s="45">
        <f>'[2]SH-FA2007-18'!EG147</f>
        <v>733.59999999999991</v>
      </c>
      <c r="X145" s="45">
        <f>'[2]SH-FA2007-18'!EH147</f>
        <v>476.20000000000005</v>
      </c>
      <c r="Y145" s="45">
        <f>'[2]SH-FA2007-18'!EI147</f>
        <v>2196.4222222222229</v>
      </c>
      <c r="Z145" s="45">
        <f>'[2]SH-FA2007-18'!EJ147</f>
        <v>156.77777777777777</v>
      </c>
      <c r="AA145" s="45">
        <f>'[2]SH-FA2007-18'!EK147</f>
        <v>3878.0000000000005</v>
      </c>
      <c r="AB145" s="103">
        <f t="shared" ca="1" si="30"/>
        <v>12</v>
      </c>
      <c r="AC145" s="103">
        <f t="shared" si="31"/>
        <v>80</v>
      </c>
      <c r="AD145" s="103">
        <f t="shared" si="32"/>
        <v>92</v>
      </c>
      <c r="AE145" s="103">
        <f t="shared" si="33"/>
        <v>100</v>
      </c>
      <c r="AF145" s="103">
        <f t="shared" si="34"/>
        <v>100</v>
      </c>
      <c r="AG145" s="103">
        <f t="shared" si="35"/>
        <v>100</v>
      </c>
      <c r="AH145" s="103">
        <f t="shared" si="36"/>
        <v>86.424682395644297</v>
      </c>
      <c r="AI145" s="103">
        <f t="shared" si="37"/>
        <v>67.686355076185606</v>
      </c>
      <c r="AJ145" s="103">
        <f t="shared" si="38"/>
        <v>25.659210765593741</v>
      </c>
      <c r="AK145" s="103">
        <f t="shared" si="38"/>
        <v>74.050028642352501</v>
      </c>
      <c r="AL145" s="45">
        <f t="shared" ca="1" si="39"/>
        <v>22</v>
      </c>
      <c r="AM145" s="45">
        <f t="shared" si="40"/>
        <v>15</v>
      </c>
      <c r="AN145" s="45">
        <f t="shared" si="40"/>
        <v>6</v>
      </c>
      <c r="AO145" s="45" t="str">
        <f t="shared" si="40"/>
        <v>-</v>
      </c>
      <c r="AP145" s="45" t="str">
        <f t="shared" si="29"/>
        <v>-</v>
      </c>
      <c r="AQ145" s="45" t="str">
        <f t="shared" si="28"/>
        <v>-</v>
      </c>
      <c r="AR145" s="45">
        <f t="shared" si="28"/>
        <v>74.799999999999955</v>
      </c>
      <c r="AS145" s="45">
        <f t="shared" si="28"/>
        <v>1048.5777777777771</v>
      </c>
      <c r="AT145" s="45">
        <f t="shared" si="28"/>
        <v>454.22222222222223</v>
      </c>
      <c r="AU145" s="45">
        <f t="shared" ca="1" si="41"/>
        <v>1620.5999999999992</v>
      </c>
      <c r="AV145" s="35" t="s">
        <v>2079</v>
      </c>
      <c r="AW145" s="35" t="s">
        <v>2079</v>
      </c>
      <c r="AX145" s="35" t="s">
        <v>2079</v>
      </c>
      <c r="AY145" s="35" t="s">
        <v>2079</v>
      </c>
      <c r="AZ145" s="37" t="s">
        <v>2079</v>
      </c>
    </row>
    <row r="146" spans="1:52" ht="24.95" customHeight="1" x14ac:dyDescent="0.25">
      <c r="A146" s="21" t="s">
        <v>41</v>
      </c>
      <c r="B146" s="22" t="s">
        <v>1010</v>
      </c>
      <c r="C146" s="8" t="s">
        <v>41</v>
      </c>
      <c r="D146" s="8" t="s">
        <v>54</v>
      </c>
      <c r="E146" s="18" t="s">
        <v>1214</v>
      </c>
      <c r="F146" s="45" t="str">
        <f>IFERROR(VLOOKUP(E146,categoria!$A:$C,3,FALSE),"Categoria 1")</f>
        <v>Categoria 2</v>
      </c>
      <c r="G146" s="45">
        <f>VLOOKUP(E146,[1]total!$C:$F,4,FALSE)</f>
        <v>1500</v>
      </c>
      <c r="H146" s="45">
        <f ca="1">' CV SIPNI MUN 2017'!H146/12*(TEXT(TODAY(),"MM")-1)</f>
        <v>202</v>
      </c>
      <c r="I146" s="7">
        <v>597</v>
      </c>
      <c r="J146" s="7">
        <v>597</v>
      </c>
      <c r="K146" s="7">
        <v>606</v>
      </c>
      <c r="L146" s="7">
        <v>623</v>
      </c>
      <c r="M146" s="7">
        <v>3560</v>
      </c>
      <c r="N146" s="7">
        <v>4449</v>
      </c>
      <c r="O146" s="7">
        <v>30122</v>
      </c>
      <c r="P146" s="7">
        <v>4965</v>
      </c>
      <c r="Q146" s="45">
        <v>46125</v>
      </c>
      <c r="R146" s="45">
        <f>'[2]SH-FA2007-18'!EB148</f>
        <v>93</v>
      </c>
      <c r="S146" s="45">
        <f>'[2]SH-FA2007-18'!EC148</f>
        <v>478</v>
      </c>
      <c r="T146" s="45">
        <f>'[2]SH-FA2007-18'!ED148</f>
        <v>494</v>
      </c>
      <c r="U146" s="45">
        <f>'[2]SH-FA2007-18'!EE148</f>
        <v>735</v>
      </c>
      <c r="V146" s="45">
        <f>'[2]SH-FA2007-18'!EF148</f>
        <v>788</v>
      </c>
      <c r="W146" s="45">
        <f>'[2]SH-FA2007-18'!EG148</f>
        <v>5260.7999999999993</v>
      </c>
      <c r="X146" s="45">
        <f>'[2]SH-FA2007-18'!EH148</f>
        <v>3318.6000000000004</v>
      </c>
      <c r="Y146" s="45">
        <f>'[2]SH-FA2007-18'!EI148</f>
        <v>21496.466666666667</v>
      </c>
      <c r="Z146" s="45">
        <f>'[2]SH-FA2007-18'!EJ148</f>
        <v>2412.1333333333332</v>
      </c>
      <c r="AA146" s="45">
        <f>'[2]SH-FA2007-18'!EK148</f>
        <v>35076</v>
      </c>
      <c r="AB146" s="103">
        <f t="shared" ca="1" si="30"/>
        <v>46.039603960396043</v>
      </c>
      <c r="AC146" s="103">
        <f t="shared" si="31"/>
        <v>80.067001675041865</v>
      </c>
      <c r="AD146" s="103">
        <f t="shared" si="32"/>
        <v>82.747068676716921</v>
      </c>
      <c r="AE146" s="103">
        <f t="shared" si="33"/>
        <v>100</v>
      </c>
      <c r="AF146" s="103">
        <f t="shared" si="34"/>
        <v>100</v>
      </c>
      <c r="AG146" s="103">
        <f t="shared" si="35"/>
        <v>100</v>
      </c>
      <c r="AH146" s="103">
        <f t="shared" si="36"/>
        <v>74.592043155765353</v>
      </c>
      <c r="AI146" s="103">
        <f t="shared" si="37"/>
        <v>71.364672553836613</v>
      </c>
      <c r="AJ146" s="103">
        <f t="shared" si="38"/>
        <v>48.582745887881842</v>
      </c>
      <c r="AK146" s="103">
        <f t="shared" si="38"/>
        <v>76.045528455284554</v>
      </c>
      <c r="AL146" s="45">
        <f t="shared" ca="1" si="39"/>
        <v>109</v>
      </c>
      <c r="AM146" s="45">
        <f t="shared" si="40"/>
        <v>119</v>
      </c>
      <c r="AN146" s="45">
        <f t="shared" si="40"/>
        <v>103</v>
      </c>
      <c r="AO146" s="45" t="str">
        <f t="shared" si="40"/>
        <v>-</v>
      </c>
      <c r="AP146" s="45" t="str">
        <f t="shared" si="29"/>
        <v>-</v>
      </c>
      <c r="AQ146" s="45" t="str">
        <f t="shared" si="28"/>
        <v>-</v>
      </c>
      <c r="AR146" s="45">
        <f t="shared" si="28"/>
        <v>1130.3999999999996</v>
      </c>
      <c r="AS146" s="45">
        <f t="shared" si="28"/>
        <v>8625.5333333333328</v>
      </c>
      <c r="AT146" s="45">
        <f t="shared" si="28"/>
        <v>2552.8666666666668</v>
      </c>
      <c r="AU146" s="45">
        <f t="shared" ca="1" si="41"/>
        <v>12639.8</v>
      </c>
      <c r="AV146" s="35" t="s">
        <v>2079</v>
      </c>
      <c r="AW146" s="35" t="s">
        <v>2080</v>
      </c>
      <c r="AX146" s="35" t="s">
        <v>2080</v>
      </c>
      <c r="AY146" s="35" t="s">
        <v>2080</v>
      </c>
      <c r="AZ146" s="37" t="s">
        <v>2079</v>
      </c>
    </row>
    <row r="147" spans="1:52" ht="24.95" customHeight="1" x14ac:dyDescent="0.25">
      <c r="A147" s="21" t="s">
        <v>41</v>
      </c>
      <c r="B147" s="22" t="s">
        <v>1010</v>
      </c>
      <c r="C147" s="8" t="s">
        <v>41</v>
      </c>
      <c r="D147" s="8" t="s">
        <v>55</v>
      </c>
      <c r="E147" s="18" t="s">
        <v>1245</v>
      </c>
      <c r="F147" s="45" t="str">
        <f>IFERROR(VLOOKUP(E147,categoria!$A:$C,3,FALSE),"Categoria 1")</f>
        <v>Categoria 1</v>
      </c>
      <c r="G147" s="45">
        <f>VLOOKUP(E147,[1]total!$C:$F,4,FALSE)</f>
        <v>0</v>
      </c>
      <c r="H147" s="45">
        <f ca="1">' CV SIPNI MUN 2017'!H147/12*(TEXT(TODAY(),"MM")-1)</f>
        <v>22.666666666666668</v>
      </c>
      <c r="I147" s="7">
        <v>68</v>
      </c>
      <c r="J147" s="7">
        <v>69</v>
      </c>
      <c r="K147" s="7">
        <v>71</v>
      </c>
      <c r="L147" s="7">
        <v>76</v>
      </c>
      <c r="M147" s="7">
        <v>463</v>
      </c>
      <c r="N147" s="7">
        <v>592</v>
      </c>
      <c r="O147" s="7">
        <v>2937</v>
      </c>
      <c r="P147" s="7">
        <v>710</v>
      </c>
      <c r="Q147" s="45">
        <v>5054</v>
      </c>
      <c r="R147" s="45">
        <f>'[2]SH-FA2007-18'!EB149</f>
        <v>24</v>
      </c>
      <c r="S147" s="45">
        <f>'[2]SH-FA2007-18'!EC149</f>
        <v>87</v>
      </c>
      <c r="T147" s="45">
        <f>'[2]SH-FA2007-18'!ED149</f>
        <v>43</v>
      </c>
      <c r="U147" s="45">
        <f>'[2]SH-FA2007-18'!EE149</f>
        <v>86</v>
      </c>
      <c r="V147" s="45">
        <f>'[2]SH-FA2007-18'!EF149</f>
        <v>80</v>
      </c>
      <c r="W147" s="45">
        <f>'[2]SH-FA2007-18'!EG149</f>
        <v>660</v>
      </c>
      <c r="X147" s="45">
        <f>'[2]SH-FA2007-18'!EH149</f>
        <v>450.2</v>
      </c>
      <c r="Y147" s="45">
        <f>'[2]SH-FA2007-18'!EI149</f>
        <v>3688.4444444444448</v>
      </c>
      <c r="Z147" s="45">
        <f>'[2]SH-FA2007-18'!EJ149</f>
        <v>666.35555555555561</v>
      </c>
      <c r="AA147" s="45">
        <f>'[2]SH-FA2007-18'!EK149</f>
        <v>5785.0000000000009</v>
      </c>
      <c r="AB147" s="103">
        <f t="shared" ca="1" si="30"/>
        <v>100</v>
      </c>
      <c r="AC147" s="103">
        <f t="shared" si="31"/>
        <v>100</v>
      </c>
      <c r="AD147" s="103">
        <f t="shared" si="32"/>
        <v>62.318840579710141</v>
      </c>
      <c r="AE147" s="103">
        <f t="shared" si="33"/>
        <v>100</v>
      </c>
      <c r="AF147" s="103">
        <f t="shared" si="34"/>
        <v>100</v>
      </c>
      <c r="AG147" s="103">
        <f t="shared" si="35"/>
        <v>100</v>
      </c>
      <c r="AH147" s="103">
        <f t="shared" si="36"/>
        <v>76.047297297297305</v>
      </c>
      <c r="AI147" s="103">
        <f t="shared" si="37"/>
        <v>100</v>
      </c>
      <c r="AJ147" s="103">
        <f t="shared" si="38"/>
        <v>93.852895148669802</v>
      </c>
      <c r="AK147" s="103">
        <f t="shared" si="38"/>
        <v>100</v>
      </c>
      <c r="AL147" s="45" t="str">
        <f t="shared" ca="1" si="39"/>
        <v>-</v>
      </c>
      <c r="AM147" s="45" t="str">
        <f t="shared" si="40"/>
        <v>-</v>
      </c>
      <c r="AN147" s="45">
        <f t="shared" si="40"/>
        <v>26</v>
      </c>
      <c r="AO147" s="45" t="str">
        <f t="shared" si="40"/>
        <v>-</v>
      </c>
      <c r="AP147" s="45" t="str">
        <f t="shared" si="29"/>
        <v>-</v>
      </c>
      <c r="AQ147" s="45" t="str">
        <f t="shared" si="28"/>
        <v>-</v>
      </c>
      <c r="AR147" s="45">
        <f t="shared" si="28"/>
        <v>141.80000000000001</v>
      </c>
      <c r="AS147" s="45" t="str">
        <f t="shared" si="28"/>
        <v>-</v>
      </c>
      <c r="AT147" s="45">
        <f t="shared" si="28"/>
        <v>43.644444444444389</v>
      </c>
      <c r="AU147" s="45">
        <f t="shared" ca="1" si="41"/>
        <v>211.4444444444444</v>
      </c>
      <c r="AV147" s="35" t="s">
        <v>2079</v>
      </c>
      <c r="AW147" s="35" t="s">
        <v>2079</v>
      </c>
      <c r="AX147" s="35" t="s">
        <v>2079</v>
      </c>
      <c r="AY147" s="35" t="s">
        <v>2079</v>
      </c>
      <c r="AZ147" s="37" t="s">
        <v>2079</v>
      </c>
    </row>
    <row r="148" spans="1:52" ht="24.95" customHeight="1" x14ac:dyDescent="0.25">
      <c r="A148" s="21" t="s">
        <v>992</v>
      </c>
      <c r="B148" s="22" t="s">
        <v>1729</v>
      </c>
      <c r="C148" s="8" t="s">
        <v>41</v>
      </c>
      <c r="D148" s="8" t="s">
        <v>56</v>
      </c>
      <c r="E148" s="18" t="s">
        <v>1256</v>
      </c>
      <c r="F148" s="45" t="str">
        <f>IFERROR(VLOOKUP(E148,categoria!$A:$C,3,FALSE),"Categoria 1")</f>
        <v>Categoria 1</v>
      </c>
      <c r="G148" s="45">
        <f>VLOOKUP(E148,[1]total!$C:$F,4,FALSE)</f>
        <v>0</v>
      </c>
      <c r="H148" s="45">
        <f ca="1">' CV SIPNI MUN 2017'!H148/12*(TEXT(TODAY(),"MM")-1)</f>
        <v>23.333333333333332</v>
      </c>
      <c r="I148" s="7">
        <v>91</v>
      </c>
      <c r="J148" s="7">
        <v>108</v>
      </c>
      <c r="K148" s="7">
        <v>123</v>
      </c>
      <c r="L148" s="7">
        <v>137</v>
      </c>
      <c r="M148" s="7">
        <v>804</v>
      </c>
      <c r="N148" s="7">
        <v>922</v>
      </c>
      <c r="O148" s="7">
        <v>6560</v>
      </c>
      <c r="P148" s="7">
        <v>1424</v>
      </c>
      <c r="Q148" s="45">
        <v>10239</v>
      </c>
      <c r="R148" s="45">
        <f>'[2]SH-FA2007-18'!EB150</f>
        <v>15</v>
      </c>
      <c r="S148" s="45">
        <f>'[2]SH-FA2007-18'!EC150</f>
        <v>61</v>
      </c>
      <c r="T148" s="45">
        <f>'[2]SH-FA2007-18'!ED150</f>
        <v>53</v>
      </c>
      <c r="U148" s="45">
        <f>'[2]SH-FA2007-18'!EE150</f>
        <v>64</v>
      </c>
      <c r="V148" s="45">
        <f>'[2]SH-FA2007-18'!EF150</f>
        <v>127</v>
      </c>
      <c r="W148" s="45">
        <f>'[2]SH-FA2007-18'!EG150</f>
        <v>721.6</v>
      </c>
      <c r="X148" s="45">
        <f>'[2]SH-FA2007-18'!EH150</f>
        <v>521.20000000000005</v>
      </c>
      <c r="Y148" s="45">
        <f>'[2]SH-FA2007-18'!EI150</f>
        <v>4111.3111111111102</v>
      </c>
      <c r="Z148" s="45">
        <f>'[2]SH-FA2007-18'!EJ150</f>
        <v>1295.8888888888887</v>
      </c>
      <c r="AA148" s="45">
        <f>'[2]SH-FA2007-18'!EK150</f>
        <v>6969.9999999999991</v>
      </c>
      <c r="AB148" s="103">
        <f t="shared" ca="1" si="30"/>
        <v>64.285714285714292</v>
      </c>
      <c r="AC148" s="103">
        <f t="shared" si="31"/>
        <v>67.032967032967022</v>
      </c>
      <c r="AD148" s="103">
        <f t="shared" si="32"/>
        <v>49.074074074074076</v>
      </c>
      <c r="AE148" s="103">
        <f t="shared" si="33"/>
        <v>52.032520325203258</v>
      </c>
      <c r="AF148" s="103">
        <f t="shared" si="34"/>
        <v>92.700729927007302</v>
      </c>
      <c r="AG148" s="103">
        <f t="shared" si="35"/>
        <v>89.75124378109453</v>
      </c>
      <c r="AH148" s="103">
        <f t="shared" si="36"/>
        <v>56.529284164859007</v>
      </c>
      <c r="AI148" s="103">
        <f t="shared" si="37"/>
        <v>62.672425474254737</v>
      </c>
      <c r="AJ148" s="103">
        <f t="shared" si="38"/>
        <v>91.003433208489369</v>
      </c>
      <c r="AK148" s="103">
        <f t="shared" si="38"/>
        <v>68.073054009180581</v>
      </c>
      <c r="AL148" s="45">
        <f t="shared" ca="1" si="39"/>
        <v>8.3333333333333321</v>
      </c>
      <c r="AM148" s="45">
        <f t="shared" si="40"/>
        <v>30</v>
      </c>
      <c r="AN148" s="45">
        <f t="shared" si="40"/>
        <v>55</v>
      </c>
      <c r="AO148" s="45">
        <f t="shared" si="40"/>
        <v>59</v>
      </c>
      <c r="AP148" s="45">
        <f t="shared" si="29"/>
        <v>10</v>
      </c>
      <c r="AQ148" s="45">
        <f t="shared" si="28"/>
        <v>82.399999999999977</v>
      </c>
      <c r="AR148" s="45">
        <f t="shared" si="28"/>
        <v>400.79999999999995</v>
      </c>
      <c r="AS148" s="45">
        <f t="shared" si="28"/>
        <v>2448.6888888888898</v>
      </c>
      <c r="AT148" s="45">
        <f t="shared" si="28"/>
        <v>128.11111111111131</v>
      </c>
      <c r="AU148" s="45">
        <f t="shared" ca="1" si="41"/>
        <v>3222.3333333333344</v>
      </c>
      <c r="AV148" s="35" t="s">
        <v>2079</v>
      </c>
      <c r="AW148" s="35" t="s">
        <v>2079</v>
      </c>
      <c r="AX148" s="35" t="s">
        <v>2080</v>
      </c>
      <c r="AY148" s="35" t="s">
        <v>2079</v>
      </c>
      <c r="AZ148" s="37" t="s">
        <v>2079</v>
      </c>
    </row>
    <row r="149" spans="1:52" ht="24.95" customHeight="1" x14ac:dyDescent="0.25">
      <c r="A149" s="21" t="s">
        <v>41</v>
      </c>
      <c r="B149" s="22" t="s">
        <v>1010</v>
      </c>
      <c r="C149" s="8" t="s">
        <v>41</v>
      </c>
      <c r="D149" s="8" t="s">
        <v>57</v>
      </c>
      <c r="E149" s="18" t="s">
        <v>1273</v>
      </c>
      <c r="F149" s="45" t="str">
        <f>IFERROR(VLOOKUP(E149,categoria!$A:$C,3,FALSE),"Categoria 1")</f>
        <v>Categoria 1</v>
      </c>
      <c r="G149" s="45">
        <f>VLOOKUP(E149,[1]total!$C:$F,4,FALSE)</f>
        <v>450</v>
      </c>
      <c r="H149" s="45">
        <f ca="1">' CV SIPNI MUN 2017'!H149/12*(TEXT(TODAY(),"MM")-1)</f>
        <v>49.333333333333336</v>
      </c>
      <c r="I149" s="7">
        <v>139</v>
      </c>
      <c r="J149" s="7">
        <v>135</v>
      </c>
      <c r="K149" s="7">
        <v>135</v>
      </c>
      <c r="L149" s="7">
        <v>138</v>
      </c>
      <c r="M149" s="7">
        <v>828</v>
      </c>
      <c r="N149" s="7">
        <v>1109</v>
      </c>
      <c r="O149" s="7">
        <v>7583</v>
      </c>
      <c r="P149" s="7">
        <v>1465</v>
      </c>
      <c r="Q149" s="45">
        <v>11680</v>
      </c>
      <c r="R149" s="45">
        <f>'[2]SH-FA2007-18'!EB151</f>
        <v>39</v>
      </c>
      <c r="S149" s="45">
        <f>'[2]SH-FA2007-18'!EC151</f>
        <v>177</v>
      </c>
      <c r="T149" s="45">
        <f>'[2]SH-FA2007-18'!ED151</f>
        <v>130</v>
      </c>
      <c r="U149" s="45">
        <f>'[2]SH-FA2007-18'!EE151</f>
        <v>174</v>
      </c>
      <c r="V149" s="45">
        <f>'[2]SH-FA2007-18'!EF151</f>
        <v>126</v>
      </c>
      <c r="W149" s="45">
        <f>'[2]SH-FA2007-18'!EG151</f>
        <v>1187</v>
      </c>
      <c r="X149" s="45">
        <f>'[2]SH-FA2007-18'!EH151</f>
        <v>638.19999999999993</v>
      </c>
      <c r="Y149" s="45">
        <f>'[2]SH-FA2007-18'!EI151</f>
        <v>5616.6444444444442</v>
      </c>
      <c r="Z149" s="45">
        <f>'[2]SH-FA2007-18'!EJ151</f>
        <v>1256.1555555555558</v>
      </c>
      <c r="AA149" s="45">
        <f>'[2]SH-FA2007-18'!EK151</f>
        <v>9344</v>
      </c>
      <c r="AB149" s="103">
        <f t="shared" ca="1" si="30"/>
        <v>79.054054054054049</v>
      </c>
      <c r="AC149" s="103">
        <f t="shared" si="31"/>
        <v>100</v>
      </c>
      <c r="AD149" s="103">
        <f t="shared" si="32"/>
        <v>96.296296296296291</v>
      </c>
      <c r="AE149" s="103">
        <f t="shared" si="33"/>
        <v>100</v>
      </c>
      <c r="AF149" s="103">
        <f t="shared" si="34"/>
        <v>91.304347826086953</v>
      </c>
      <c r="AG149" s="103">
        <f t="shared" si="35"/>
        <v>100</v>
      </c>
      <c r="AH149" s="103">
        <f t="shared" si="36"/>
        <v>57.5473399458972</v>
      </c>
      <c r="AI149" s="103">
        <f t="shared" si="37"/>
        <v>74.068896801324598</v>
      </c>
      <c r="AJ149" s="103">
        <f t="shared" si="38"/>
        <v>85.744406522563537</v>
      </c>
      <c r="AK149" s="103">
        <f t="shared" si="38"/>
        <v>80</v>
      </c>
      <c r="AL149" s="45">
        <f t="shared" ca="1" si="39"/>
        <v>10.333333333333336</v>
      </c>
      <c r="AM149" s="45" t="str">
        <f t="shared" si="40"/>
        <v>-</v>
      </c>
      <c r="AN149" s="45">
        <f t="shared" si="40"/>
        <v>5</v>
      </c>
      <c r="AO149" s="45" t="str">
        <f t="shared" si="40"/>
        <v>-</v>
      </c>
      <c r="AP149" s="45">
        <f t="shared" si="29"/>
        <v>12</v>
      </c>
      <c r="AQ149" s="45" t="str">
        <f t="shared" si="28"/>
        <v>-</v>
      </c>
      <c r="AR149" s="45">
        <f t="shared" si="28"/>
        <v>470.80000000000007</v>
      </c>
      <c r="AS149" s="45">
        <f t="shared" si="28"/>
        <v>1966.3555555555558</v>
      </c>
      <c r="AT149" s="45">
        <f t="shared" si="28"/>
        <v>208.84444444444421</v>
      </c>
      <c r="AU149" s="45">
        <f t="shared" ca="1" si="41"/>
        <v>2673.333333333333</v>
      </c>
      <c r="AV149" s="35" t="s">
        <v>2079</v>
      </c>
      <c r="AW149" s="35" t="s">
        <v>2079</v>
      </c>
      <c r="AX149" s="35" t="s">
        <v>2080</v>
      </c>
      <c r="AY149" s="35" t="s">
        <v>2079</v>
      </c>
      <c r="AZ149" s="37" t="s">
        <v>2079</v>
      </c>
    </row>
    <row r="150" spans="1:52" ht="24.95" customHeight="1" x14ac:dyDescent="0.25">
      <c r="A150" s="21" t="s">
        <v>41</v>
      </c>
      <c r="B150" s="22" t="s">
        <v>1010</v>
      </c>
      <c r="C150" s="8" t="s">
        <v>41</v>
      </c>
      <c r="D150" s="8" t="s">
        <v>58</v>
      </c>
      <c r="E150" s="18" t="s">
        <v>1317</v>
      </c>
      <c r="F150" s="45" t="str">
        <f>IFERROR(VLOOKUP(E150,categoria!$A:$C,3,FALSE),"Categoria 1")</f>
        <v>Categoria 2</v>
      </c>
      <c r="G150" s="45">
        <f>VLOOKUP(E150,[1]total!$C:$F,4,FALSE)</f>
        <v>0</v>
      </c>
      <c r="H150" s="45">
        <f ca="1">' CV SIPNI MUN 2017'!H150/12*(TEXT(TODAY(),"MM")-1)</f>
        <v>162.33333333333334</v>
      </c>
      <c r="I150" s="7">
        <v>501</v>
      </c>
      <c r="J150" s="7">
        <v>519</v>
      </c>
      <c r="K150" s="7">
        <v>538</v>
      </c>
      <c r="L150" s="7">
        <v>560</v>
      </c>
      <c r="M150" s="7">
        <v>3146</v>
      </c>
      <c r="N150" s="7">
        <v>3569</v>
      </c>
      <c r="O150" s="7">
        <v>20068</v>
      </c>
      <c r="P150" s="7">
        <v>3207</v>
      </c>
      <c r="Q150" s="45">
        <v>32595</v>
      </c>
      <c r="R150" s="45">
        <f>'[2]SH-FA2007-18'!EB152</f>
        <v>80</v>
      </c>
      <c r="S150" s="45">
        <f>'[2]SH-FA2007-18'!EC152</f>
        <v>420</v>
      </c>
      <c r="T150" s="45">
        <f>'[2]SH-FA2007-18'!ED152</f>
        <v>392</v>
      </c>
      <c r="U150" s="45">
        <f>'[2]SH-FA2007-18'!EE152</f>
        <v>534</v>
      </c>
      <c r="V150" s="45">
        <f>'[2]SH-FA2007-18'!EF152</f>
        <v>535</v>
      </c>
      <c r="W150" s="45">
        <f>'[2]SH-FA2007-18'!EG152</f>
        <v>4374.6000000000004</v>
      </c>
      <c r="X150" s="45">
        <f>'[2]SH-FA2007-18'!EH152</f>
        <v>2427.3999999999996</v>
      </c>
      <c r="Y150" s="45">
        <f>'[2]SH-FA2007-18'!EI152</f>
        <v>15681.422222222223</v>
      </c>
      <c r="Z150" s="45">
        <f>'[2]SH-FA2007-18'!EJ152</f>
        <v>2209.577777777778</v>
      </c>
      <c r="AA150" s="45">
        <f>'[2]SH-FA2007-18'!EK152</f>
        <v>26654</v>
      </c>
      <c r="AB150" s="103">
        <f t="shared" ca="1" si="30"/>
        <v>49.281314168377818</v>
      </c>
      <c r="AC150" s="103">
        <f t="shared" si="31"/>
        <v>83.832335329341305</v>
      </c>
      <c r="AD150" s="103">
        <f t="shared" si="32"/>
        <v>75.529865125240846</v>
      </c>
      <c r="AE150" s="103">
        <f t="shared" si="33"/>
        <v>99.25650557620817</v>
      </c>
      <c r="AF150" s="103">
        <f t="shared" si="34"/>
        <v>95.535714285714292</v>
      </c>
      <c r="AG150" s="103">
        <f t="shared" si="35"/>
        <v>100</v>
      </c>
      <c r="AH150" s="103">
        <f t="shared" si="36"/>
        <v>68.013449145418875</v>
      </c>
      <c r="AI150" s="103">
        <f t="shared" si="37"/>
        <v>78.141430248267014</v>
      </c>
      <c r="AJ150" s="103">
        <f t="shared" si="38"/>
        <v>68.898589890170811</v>
      </c>
      <c r="AK150" s="103">
        <f t="shared" si="38"/>
        <v>81.773278110139586</v>
      </c>
      <c r="AL150" s="45">
        <f t="shared" ca="1" si="39"/>
        <v>82.333333333333343</v>
      </c>
      <c r="AM150" s="45">
        <f t="shared" si="40"/>
        <v>81</v>
      </c>
      <c r="AN150" s="45">
        <f t="shared" si="40"/>
        <v>127</v>
      </c>
      <c r="AO150" s="45">
        <f t="shared" si="40"/>
        <v>4</v>
      </c>
      <c r="AP150" s="45">
        <f t="shared" si="29"/>
        <v>25</v>
      </c>
      <c r="AQ150" s="45" t="str">
        <f t="shared" si="28"/>
        <v>-</v>
      </c>
      <c r="AR150" s="45">
        <f t="shared" si="28"/>
        <v>1141.6000000000004</v>
      </c>
      <c r="AS150" s="45">
        <f t="shared" si="28"/>
        <v>4386.5777777777766</v>
      </c>
      <c r="AT150" s="45">
        <f t="shared" si="28"/>
        <v>997.42222222222199</v>
      </c>
      <c r="AU150" s="45">
        <f t="shared" ca="1" si="41"/>
        <v>6844.9333333333325</v>
      </c>
      <c r="AV150" s="35" t="s">
        <v>2079</v>
      </c>
      <c r="AW150" s="35" t="s">
        <v>2080</v>
      </c>
      <c r="AX150" s="35" t="s">
        <v>2080</v>
      </c>
      <c r="AY150" s="35" t="s">
        <v>2080</v>
      </c>
      <c r="AZ150" s="37" t="s">
        <v>2079</v>
      </c>
    </row>
    <row r="151" spans="1:52" ht="24.95" customHeight="1" x14ac:dyDescent="0.25">
      <c r="A151" s="21" t="s">
        <v>992</v>
      </c>
      <c r="B151" s="22" t="s">
        <v>1729</v>
      </c>
      <c r="C151" s="8" t="s">
        <v>41</v>
      </c>
      <c r="D151" s="8" t="s">
        <v>59</v>
      </c>
      <c r="E151" s="18" t="s">
        <v>1343</v>
      </c>
      <c r="F151" s="45" t="str">
        <f>IFERROR(VLOOKUP(E151,categoria!$A:$C,3,FALSE),"Categoria 1")</f>
        <v>Categoria 1</v>
      </c>
      <c r="G151" s="45">
        <f>VLOOKUP(E151,[1]total!$C:$F,4,FALSE)</f>
        <v>0</v>
      </c>
      <c r="H151" s="45">
        <f ca="1">' CV SIPNI MUN 2017'!H151/12*(TEXT(TODAY(),"MM")-1)</f>
        <v>24.333333333333332</v>
      </c>
      <c r="I151" s="7">
        <v>92</v>
      </c>
      <c r="J151" s="7">
        <v>109</v>
      </c>
      <c r="K151" s="7">
        <v>122</v>
      </c>
      <c r="L151" s="7">
        <v>131</v>
      </c>
      <c r="M151" s="7">
        <v>736</v>
      </c>
      <c r="N151" s="7">
        <v>776</v>
      </c>
      <c r="O151" s="7">
        <v>4439</v>
      </c>
      <c r="P151" s="7">
        <v>733</v>
      </c>
      <c r="Q151" s="45">
        <v>7211</v>
      </c>
      <c r="R151" s="45">
        <f>'[2]SH-FA2007-18'!EB153</f>
        <v>0</v>
      </c>
      <c r="S151" s="45">
        <f>'[2]SH-FA2007-18'!EC153</f>
        <v>9</v>
      </c>
      <c r="T151" s="45">
        <f>'[2]SH-FA2007-18'!ED153</f>
        <v>97</v>
      </c>
      <c r="U151" s="45">
        <f>'[2]SH-FA2007-18'!EE153</f>
        <v>139</v>
      </c>
      <c r="V151" s="45">
        <f>'[2]SH-FA2007-18'!EF153</f>
        <v>106</v>
      </c>
      <c r="W151" s="45">
        <f>'[2]SH-FA2007-18'!EG153</f>
        <v>646.79999999999995</v>
      </c>
      <c r="X151" s="45">
        <f>'[2]SH-FA2007-18'!EH153</f>
        <v>432.79999999999995</v>
      </c>
      <c r="Y151" s="45">
        <f>'[2]SH-FA2007-18'!EI153</f>
        <v>1661.6666666666667</v>
      </c>
      <c r="Z151" s="45">
        <f>'[2]SH-FA2007-18'!EJ153</f>
        <v>442.73333333333329</v>
      </c>
      <c r="AA151" s="45">
        <f>'[2]SH-FA2007-18'!EK153</f>
        <v>3534.9999999999995</v>
      </c>
      <c r="AB151" s="103">
        <f t="shared" ca="1" si="30"/>
        <v>0</v>
      </c>
      <c r="AC151" s="103">
        <f t="shared" si="31"/>
        <v>9.7826086956521738</v>
      </c>
      <c r="AD151" s="103">
        <f t="shared" si="32"/>
        <v>88.9908256880734</v>
      </c>
      <c r="AE151" s="103">
        <f t="shared" si="33"/>
        <v>100</v>
      </c>
      <c r="AF151" s="103">
        <f t="shared" si="34"/>
        <v>80.916030534351151</v>
      </c>
      <c r="AG151" s="103">
        <f t="shared" si="35"/>
        <v>87.880434782608688</v>
      </c>
      <c r="AH151" s="103">
        <f t="shared" si="36"/>
        <v>55.773195876288653</v>
      </c>
      <c r="AI151" s="103">
        <f t="shared" si="37"/>
        <v>37.433355860929638</v>
      </c>
      <c r="AJ151" s="103">
        <f t="shared" si="38"/>
        <v>60.400181900864027</v>
      </c>
      <c r="AK151" s="103">
        <f t="shared" si="38"/>
        <v>49.022327000416027</v>
      </c>
      <c r="AL151" s="45">
        <f t="shared" ca="1" si="39"/>
        <v>24.333333333333332</v>
      </c>
      <c r="AM151" s="45">
        <f t="shared" si="40"/>
        <v>83</v>
      </c>
      <c r="AN151" s="45">
        <f t="shared" si="40"/>
        <v>12</v>
      </c>
      <c r="AO151" s="45" t="str">
        <f t="shared" si="40"/>
        <v>-</v>
      </c>
      <c r="AP151" s="45">
        <f t="shared" si="29"/>
        <v>25</v>
      </c>
      <c r="AQ151" s="45">
        <f t="shared" si="28"/>
        <v>89.200000000000045</v>
      </c>
      <c r="AR151" s="45">
        <f t="shared" si="28"/>
        <v>343.20000000000005</v>
      </c>
      <c r="AS151" s="45">
        <f t="shared" si="28"/>
        <v>2777.333333333333</v>
      </c>
      <c r="AT151" s="45">
        <f t="shared" si="28"/>
        <v>290.26666666666671</v>
      </c>
      <c r="AU151" s="45">
        <f t="shared" ca="1" si="41"/>
        <v>3644.3333333333335</v>
      </c>
      <c r="AV151" s="35" t="s">
        <v>2079</v>
      </c>
      <c r="AW151" s="35" t="s">
        <v>2079</v>
      </c>
      <c r="AX151" s="35" t="s">
        <v>2080</v>
      </c>
      <c r="AY151" s="35" t="s">
        <v>2079</v>
      </c>
      <c r="AZ151" s="37" t="s">
        <v>2079</v>
      </c>
    </row>
    <row r="152" spans="1:52" ht="24.95" customHeight="1" x14ac:dyDescent="0.25">
      <c r="A152" s="21" t="s">
        <v>1742</v>
      </c>
      <c r="B152" s="22" t="s">
        <v>1010</v>
      </c>
      <c r="C152" s="8" t="s">
        <v>41</v>
      </c>
      <c r="D152" s="8" t="s">
        <v>60</v>
      </c>
      <c r="E152" s="18" t="s">
        <v>1774</v>
      </c>
      <c r="F152" s="45" t="str">
        <f>IFERROR(VLOOKUP(E152,categoria!$A:$C,3,FALSE),"Categoria 1")</f>
        <v>Categoria 1</v>
      </c>
      <c r="G152" s="45">
        <f>VLOOKUP(E152,[1]total!$C:$F,4,FALSE)</f>
        <v>100</v>
      </c>
      <c r="H152" s="45">
        <f ca="1">' CV SIPNI MUN 2017'!H152/12*(TEXT(TODAY(),"MM")-1)</f>
        <v>29.333333333333332</v>
      </c>
      <c r="I152" s="7">
        <v>79</v>
      </c>
      <c r="J152" s="7">
        <v>74</v>
      </c>
      <c r="K152" s="7">
        <v>71</v>
      </c>
      <c r="L152" s="7">
        <v>71</v>
      </c>
      <c r="M152" s="7">
        <v>408</v>
      </c>
      <c r="N152" s="7">
        <v>541</v>
      </c>
      <c r="O152" s="7">
        <v>2868</v>
      </c>
      <c r="P152" s="7">
        <v>332</v>
      </c>
      <c r="Q152" s="45">
        <v>4532</v>
      </c>
      <c r="R152" s="45">
        <f>'[2]SH-FA2007-18'!EB154</f>
        <v>4</v>
      </c>
      <c r="S152" s="45">
        <f>'[2]SH-FA2007-18'!EC154</f>
        <v>23</v>
      </c>
      <c r="T152" s="45">
        <f>'[2]SH-FA2007-18'!ED154</f>
        <v>27</v>
      </c>
      <c r="U152" s="45">
        <f>'[2]SH-FA2007-18'!EE154</f>
        <v>102</v>
      </c>
      <c r="V152" s="45">
        <f>'[2]SH-FA2007-18'!EF154</f>
        <v>63</v>
      </c>
      <c r="W152" s="45">
        <f>'[2]SH-FA2007-18'!EG154</f>
        <v>552.20000000000005</v>
      </c>
      <c r="X152" s="45">
        <f>'[2]SH-FA2007-18'!EH154</f>
        <v>227.2</v>
      </c>
      <c r="Y152" s="45">
        <f>'[2]SH-FA2007-18'!EI154</f>
        <v>1946.8666666666663</v>
      </c>
      <c r="Z152" s="45">
        <f>'[2]SH-FA2007-18'!EJ154</f>
        <v>586.73333333333335</v>
      </c>
      <c r="AA152" s="45">
        <f>'[2]SH-FA2007-18'!EK154</f>
        <v>3532</v>
      </c>
      <c r="AB152" s="103">
        <f t="shared" ca="1" si="30"/>
        <v>13.636363636363638</v>
      </c>
      <c r="AC152" s="103">
        <f t="shared" si="31"/>
        <v>29.11392405063291</v>
      </c>
      <c r="AD152" s="103">
        <f t="shared" si="32"/>
        <v>36.486486486486484</v>
      </c>
      <c r="AE152" s="103">
        <f t="shared" si="33"/>
        <v>100</v>
      </c>
      <c r="AF152" s="103">
        <f t="shared" si="34"/>
        <v>88.732394366197184</v>
      </c>
      <c r="AG152" s="103">
        <f t="shared" si="35"/>
        <v>100</v>
      </c>
      <c r="AH152" s="103">
        <f t="shared" si="36"/>
        <v>41.996303142329019</v>
      </c>
      <c r="AI152" s="103">
        <f t="shared" si="37"/>
        <v>67.882380288238025</v>
      </c>
      <c r="AJ152" s="103">
        <f t="shared" si="38"/>
        <v>100</v>
      </c>
      <c r="AK152" s="103">
        <f t="shared" si="38"/>
        <v>77.93468667255074</v>
      </c>
      <c r="AL152" s="45">
        <f t="shared" ca="1" si="39"/>
        <v>25.333333333333332</v>
      </c>
      <c r="AM152" s="45">
        <f t="shared" si="40"/>
        <v>56</v>
      </c>
      <c r="AN152" s="45">
        <f t="shared" si="40"/>
        <v>47</v>
      </c>
      <c r="AO152" s="45" t="str">
        <f t="shared" si="40"/>
        <v>-</v>
      </c>
      <c r="AP152" s="45">
        <f t="shared" si="29"/>
        <v>8</v>
      </c>
      <c r="AQ152" s="45" t="str">
        <f t="shared" si="28"/>
        <v>-</v>
      </c>
      <c r="AR152" s="45">
        <f t="shared" si="28"/>
        <v>313.8</v>
      </c>
      <c r="AS152" s="45">
        <f t="shared" si="28"/>
        <v>921.13333333333367</v>
      </c>
      <c r="AT152" s="45" t="str">
        <f t="shared" si="28"/>
        <v>-</v>
      </c>
      <c r="AU152" s="45">
        <f t="shared" ca="1" si="41"/>
        <v>1371.2666666666669</v>
      </c>
      <c r="AV152" s="35" t="s">
        <v>2079</v>
      </c>
      <c r="AW152" s="35" t="s">
        <v>2080</v>
      </c>
      <c r="AX152" s="35" t="s">
        <v>2079</v>
      </c>
      <c r="AY152" s="35" t="s">
        <v>2079</v>
      </c>
      <c r="AZ152" s="37" t="s">
        <v>2079</v>
      </c>
    </row>
    <row r="153" spans="1:52" ht="24.95" customHeight="1" x14ac:dyDescent="0.25">
      <c r="A153" s="21" t="s">
        <v>1742</v>
      </c>
      <c r="B153" s="22" t="s">
        <v>1010</v>
      </c>
      <c r="C153" s="8" t="s">
        <v>41</v>
      </c>
      <c r="D153" s="8" t="s">
        <v>61</v>
      </c>
      <c r="E153" s="18" t="s">
        <v>1368</v>
      </c>
      <c r="F153" s="45" t="str">
        <f>IFERROR(VLOOKUP(E153,categoria!$A:$C,3,FALSE),"Categoria 1")</f>
        <v>Categoria 1</v>
      </c>
      <c r="G153" s="45">
        <f>VLOOKUP(E153,[1]total!$C:$F,4,FALSE)</f>
        <v>0</v>
      </c>
      <c r="H153" s="45">
        <f ca="1">' CV SIPNI MUN 2017'!H153/12*(TEXT(TODAY(),"MM")-1)</f>
        <v>13.666666666666666</v>
      </c>
      <c r="I153" s="7">
        <v>55</v>
      </c>
      <c r="J153" s="7">
        <v>67</v>
      </c>
      <c r="K153" s="7">
        <v>77</v>
      </c>
      <c r="L153" s="7">
        <v>85</v>
      </c>
      <c r="M153" s="7">
        <v>481</v>
      </c>
      <c r="N153" s="7">
        <v>497</v>
      </c>
      <c r="O153" s="7">
        <v>3079</v>
      </c>
      <c r="P153" s="7">
        <v>433</v>
      </c>
      <c r="Q153" s="45">
        <v>4815</v>
      </c>
      <c r="R153" s="45">
        <f>'[2]SH-FA2007-18'!EB155</f>
        <v>12</v>
      </c>
      <c r="S153" s="45">
        <f>'[2]SH-FA2007-18'!EC155</f>
        <v>68</v>
      </c>
      <c r="T153" s="45">
        <f>'[2]SH-FA2007-18'!ED155</f>
        <v>66</v>
      </c>
      <c r="U153" s="45">
        <f>'[2]SH-FA2007-18'!EE155</f>
        <v>81</v>
      </c>
      <c r="V153" s="45">
        <f>'[2]SH-FA2007-18'!EF155</f>
        <v>76</v>
      </c>
      <c r="W153" s="45">
        <f>'[2]SH-FA2007-18'!EG155</f>
        <v>712.8</v>
      </c>
      <c r="X153" s="45">
        <f>'[2]SH-FA2007-18'!EH155</f>
        <v>376.2</v>
      </c>
      <c r="Y153" s="45">
        <f>'[2]SH-FA2007-18'!EI155</f>
        <v>2419.2222222222222</v>
      </c>
      <c r="Z153" s="45">
        <f>'[2]SH-FA2007-18'!EJ155</f>
        <v>410.77777777777783</v>
      </c>
      <c r="AA153" s="45">
        <f>'[2]SH-FA2007-18'!EK155</f>
        <v>4222</v>
      </c>
      <c r="AB153" s="103">
        <f t="shared" ca="1" si="30"/>
        <v>87.804878048780495</v>
      </c>
      <c r="AC153" s="103">
        <f t="shared" si="31"/>
        <v>100</v>
      </c>
      <c r="AD153" s="103">
        <f t="shared" si="32"/>
        <v>98.507462686567166</v>
      </c>
      <c r="AE153" s="103">
        <f t="shared" si="33"/>
        <v>100</v>
      </c>
      <c r="AF153" s="103">
        <f t="shared" si="34"/>
        <v>89.411764705882362</v>
      </c>
      <c r="AG153" s="103">
        <f t="shared" si="35"/>
        <v>100</v>
      </c>
      <c r="AH153" s="103">
        <f t="shared" si="36"/>
        <v>75.694164989939637</v>
      </c>
      <c r="AI153" s="103">
        <f t="shared" si="37"/>
        <v>78.571686333946815</v>
      </c>
      <c r="AJ153" s="103">
        <f t="shared" si="38"/>
        <v>94.867847061842454</v>
      </c>
      <c r="AK153" s="103">
        <f t="shared" si="38"/>
        <v>87.684319833852541</v>
      </c>
      <c r="AL153" s="45">
        <f t="shared" ca="1" si="39"/>
        <v>1.6666666666666661</v>
      </c>
      <c r="AM153" s="45" t="str">
        <f t="shared" si="40"/>
        <v>-</v>
      </c>
      <c r="AN153" s="45">
        <f t="shared" si="40"/>
        <v>1</v>
      </c>
      <c r="AO153" s="45" t="str">
        <f t="shared" si="40"/>
        <v>-</v>
      </c>
      <c r="AP153" s="45">
        <f t="shared" si="29"/>
        <v>9</v>
      </c>
      <c r="AQ153" s="45" t="str">
        <f t="shared" si="28"/>
        <v>-</v>
      </c>
      <c r="AR153" s="45">
        <f t="shared" si="28"/>
        <v>120.80000000000001</v>
      </c>
      <c r="AS153" s="45">
        <f t="shared" si="28"/>
        <v>659.77777777777783</v>
      </c>
      <c r="AT153" s="45">
        <f t="shared" si="28"/>
        <v>22.222222222222172</v>
      </c>
      <c r="AU153" s="45">
        <f t="shared" ca="1" si="41"/>
        <v>814.4666666666667</v>
      </c>
      <c r="AV153" s="35" t="s">
        <v>2079</v>
      </c>
      <c r="AW153" s="35" t="s">
        <v>2080</v>
      </c>
      <c r="AX153" s="35" t="s">
        <v>2080</v>
      </c>
      <c r="AY153" s="35" t="s">
        <v>2079</v>
      </c>
      <c r="AZ153" s="37" t="s">
        <v>2079</v>
      </c>
    </row>
    <row r="154" spans="1:52" ht="24.95" customHeight="1" x14ac:dyDescent="0.25">
      <c r="A154" s="21" t="s">
        <v>1004</v>
      </c>
      <c r="B154" s="22" t="s">
        <v>1721</v>
      </c>
      <c r="C154" s="8" t="s">
        <v>41</v>
      </c>
      <c r="D154" s="8" t="s">
        <v>62</v>
      </c>
      <c r="E154" s="18" t="s">
        <v>1391</v>
      </c>
      <c r="F154" s="45" t="str">
        <f>IFERROR(VLOOKUP(E154,categoria!$A:$C,3,FALSE),"Categoria 1")</f>
        <v>Categoria 2</v>
      </c>
      <c r="G154" s="45">
        <f>VLOOKUP(E154,[1]total!$C:$F,4,FALSE)</f>
        <v>300</v>
      </c>
      <c r="H154" s="45">
        <f ca="1">' CV SIPNI MUN 2017'!H154/12*(TEXT(TODAY(),"MM")-1)</f>
        <v>25.333333333333332</v>
      </c>
      <c r="I154" s="7">
        <v>68</v>
      </c>
      <c r="J154" s="7">
        <v>61</v>
      </c>
      <c r="K154" s="7">
        <v>60</v>
      </c>
      <c r="L154" s="7">
        <v>60</v>
      </c>
      <c r="M154" s="7">
        <v>356</v>
      </c>
      <c r="N154" s="7">
        <v>493</v>
      </c>
      <c r="O154" s="7">
        <v>2679</v>
      </c>
      <c r="P154" s="7">
        <v>705</v>
      </c>
      <c r="Q154" s="45">
        <v>4558</v>
      </c>
      <c r="R154" s="45">
        <f>'[2]SH-FA2007-18'!EB156</f>
        <v>5</v>
      </c>
      <c r="S154" s="45">
        <f>'[2]SH-FA2007-18'!EC156</f>
        <v>54</v>
      </c>
      <c r="T154" s="45">
        <f>'[2]SH-FA2007-18'!ED156</f>
        <v>63</v>
      </c>
      <c r="U154" s="45">
        <f>'[2]SH-FA2007-18'!EE156</f>
        <v>44</v>
      </c>
      <c r="V154" s="45">
        <f>'[2]SH-FA2007-18'!EF156</f>
        <v>72</v>
      </c>
      <c r="W154" s="45">
        <f>'[2]SH-FA2007-18'!EG156</f>
        <v>560.20000000000005</v>
      </c>
      <c r="X154" s="45">
        <f>'[2]SH-FA2007-18'!EH156</f>
        <v>430.99999999999994</v>
      </c>
      <c r="Y154" s="45">
        <f>'[2]SH-FA2007-18'!EI156</f>
        <v>1270.2444444444438</v>
      </c>
      <c r="Z154" s="45">
        <f>'[2]SH-FA2007-18'!EJ156</f>
        <v>116.55555555555557</v>
      </c>
      <c r="AA154" s="45">
        <f>'[2]SH-FA2007-18'!EK156</f>
        <v>2615.9999999999995</v>
      </c>
      <c r="AB154" s="103">
        <f t="shared" ca="1" si="30"/>
        <v>19.736842105263158</v>
      </c>
      <c r="AC154" s="103">
        <f t="shared" si="31"/>
        <v>79.411764705882348</v>
      </c>
      <c r="AD154" s="103">
        <f t="shared" si="32"/>
        <v>100</v>
      </c>
      <c r="AE154" s="103">
        <f t="shared" si="33"/>
        <v>73.333333333333329</v>
      </c>
      <c r="AF154" s="103">
        <f t="shared" si="34"/>
        <v>100</v>
      </c>
      <c r="AG154" s="103">
        <f t="shared" si="35"/>
        <v>100</v>
      </c>
      <c r="AH154" s="103">
        <f t="shared" si="36"/>
        <v>87.423935091277883</v>
      </c>
      <c r="AI154" s="103">
        <f t="shared" si="37"/>
        <v>47.414872879598505</v>
      </c>
      <c r="AJ154" s="103">
        <f t="shared" si="38"/>
        <v>16.532702915681639</v>
      </c>
      <c r="AK154" s="103">
        <f t="shared" si="38"/>
        <v>57.393593681439214</v>
      </c>
      <c r="AL154" s="45">
        <f t="shared" ca="1" si="39"/>
        <v>20.333333333333332</v>
      </c>
      <c r="AM154" s="45">
        <f t="shared" si="40"/>
        <v>14</v>
      </c>
      <c r="AN154" s="45" t="str">
        <f t="shared" si="40"/>
        <v>-</v>
      </c>
      <c r="AO154" s="45">
        <f t="shared" si="40"/>
        <v>16</v>
      </c>
      <c r="AP154" s="45" t="str">
        <f t="shared" si="29"/>
        <v>-</v>
      </c>
      <c r="AQ154" s="45" t="str">
        <f t="shared" si="28"/>
        <v>-</v>
      </c>
      <c r="AR154" s="45">
        <f t="shared" si="28"/>
        <v>62.000000000000057</v>
      </c>
      <c r="AS154" s="45">
        <f t="shared" si="28"/>
        <v>1408.7555555555562</v>
      </c>
      <c r="AT154" s="45">
        <f t="shared" si="28"/>
        <v>588.44444444444446</v>
      </c>
      <c r="AU154" s="45">
        <f t="shared" ca="1" si="41"/>
        <v>2109.5333333333342</v>
      </c>
      <c r="AV154" s="35" t="s">
        <v>2079</v>
      </c>
      <c r="AW154" s="35" t="s">
        <v>2079</v>
      </c>
      <c r="AX154" s="35" t="s">
        <v>2080</v>
      </c>
      <c r="AY154" s="35" t="s">
        <v>2079</v>
      </c>
      <c r="AZ154" s="37" t="s">
        <v>2079</v>
      </c>
    </row>
    <row r="155" spans="1:52" ht="24.95" customHeight="1" x14ac:dyDescent="0.25">
      <c r="A155" s="21" t="s">
        <v>1742</v>
      </c>
      <c r="B155" s="22" t="s">
        <v>1010</v>
      </c>
      <c r="C155" s="8" t="s">
        <v>41</v>
      </c>
      <c r="D155" s="8" t="s">
        <v>63</v>
      </c>
      <c r="E155" s="18" t="s">
        <v>1402</v>
      </c>
      <c r="F155" s="45" t="str">
        <f>IFERROR(VLOOKUP(E155,categoria!$A:$C,3,FALSE),"Categoria 1")</f>
        <v>Categoria 1</v>
      </c>
      <c r="G155" s="45">
        <f>VLOOKUP(E155,[1]total!$C:$F,4,FALSE)</f>
        <v>0</v>
      </c>
      <c r="H155" s="45">
        <f ca="1">' CV SIPNI MUN 2017'!H155/12*(TEXT(TODAY(),"MM")-1)</f>
        <v>137.33333333333334</v>
      </c>
      <c r="I155" s="7">
        <v>429</v>
      </c>
      <c r="J155" s="7">
        <v>451</v>
      </c>
      <c r="K155" s="7">
        <v>479</v>
      </c>
      <c r="L155" s="7">
        <v>508</v>
      </c>
      <c r="M155" s="7">
        <v>3036</v>
      </c>
      <c r="N155" s="7">
        <v>3712</v>
      </c>
      <c r="O155" s="7">
        <v>19203</v>
      </c>
      <c r="P155" s="7">
        <v>2622</v>
      </c>
      <c r="Q155" s="45">
        <v>30852</v>
      </c>
      <c r="R155" s="45">
        <f>'[2]SH-FA2007-18'!EB157</f>
        <v>47</v>
      </c>
      <c r="S155" s="45">
        <f>'[2]SH-FA2007-18'!EC157</f>
        <v>248</v>
      </c>
      <c r="T155" s="45">
        <f>'[2]SH-FA2007-18'!ED157</f>
        <v>277</v>
      </c>
      <c r="U155" s="45">
        <f>'[2]SH-FA2007-18'!EE157</f>
        <v>399</v>
      </c>
      <c r="V155" s="45">
        <f>'[2]SH-FA2007-18'!EF157</f>
        <v>388</v>
      </c>
      <c r="W155" s="45">
        <f>'[2]SH-FA2007-18'!EG157</f>
        <v>3132.2</v>
      </c>
      <c r="X155" s="45">
        <f>'[2]SH-FA2007-18'!EH157</f>
        <v>1863.8000000000002</v>
      </c>
      <c r="Y155" s="45">
        <f>'[2]SH-FA2007-18'!EI157</f>
        <v>8834.2888888888883</v>
      </c>
      <c r="Z155" s="45">
        <f>'[2]SH-FA2007-18'!EJ157</f>
        <v>1925.7111111111108</v>
      </c>
      <c r="AA155" s="45">
        <f>'[2]SH-FA2007-18'!EK157</f>
        <v>17115</v>
      </c>
      <c r="AB155" s="103">
        <f t="shared" ca="1" si="30"/>
        <v>34.22330097087378</v>
      </c>
      <c r="AC155" s="103">
        <f t="shared" si="31"/>
        <v>57.808857808857809</v>
      </c>
      <c r="AD155" s="103">
        <f t="shared" si="32"/>
        <v>61.419068736141902</v>
      </c>
      <c r="AE155" s="103">
        <f t="shared" si="33"/>
        <v>83.298538622129442</v>
      </c>
      <c r="AF155" s="103">
        <f t="shared" si="34"/>
        <v>76.377952755905511</v>
      </c>
      <c r="AG155" s="103">
        <f t="shared" si="35"/>
        <v>100</v>
      </c>
      <c r="AH155" s="103">
        <f t="shared" si="36"/>
        <v>50.210129310344833</v>
      </c>
      <c r="AI155" s="103">
        <f t="shared" si="37"/>
        <v>46.004733056756173</v>
      </c>
      <c r="AJ155" s="103">
        <f t="shared" si="38"/>
        <v>73.444359691499258</v>
      </c>
      <c r="AK155" s="103">
        <f t="shared" si="38"/>
        <v>55.474523531699724</v>
      </c>
      <c r="AL155" s="45">
        <f t="shared" ca="1" si="39"/>
        <v>90.333333333333343</v>
      </c>
      <c r="AM155" s="45">
        <f t="shared" si="40"/>
        <v>181</v>
      </c>
      <c r="AN155" s="45">
        <f t="shared" si="40"/>
        <v>174</v>
      </c>
      <c r="AO155" s="45">
        <f t="shared" si="40"/>
        <v>80</v>
      </c>
      <c r="AP155" s="45">
        <f t="shared" si="29"/>
        <v>120</v>
      </c>
      <c r="AQ155" s="45" t="str">
        <f t="shared" si="28"/>
        <v>-</v>
      </c>
      <c r="AR155" s="45">
        <f t="shared" si="28"/>
        <v>1848.1999999999998</v>
      </c>
      <c r="AS155" s="45">
        <f t="shared" si="28"/>
        <v>10368.711111111112</v>
      </c>
      <c r="AT155" s="45">
        <f t="shared" si="28"/>
        <v>696.28888888888923</v>
      </c>
      <c r="AU155" s="45">
        <f t="shared" ca="1" si="41"/>
        <v>13558.533333333333</v>
      </c>
      <c r="AV155" s="35" t="s">
        <v>2079</v>
      </c>
      <c r="AW155" s="35" t="s">
        <v>2080</v>
      </c>
      <c r="AX155" s="35" t="s">
        <v>2080</v>
      </c>
      <c r="AY155" s="35" t="s">
        <v>2079</v>
      </c>
      <c r="AZ155" s="37" t="s">
        <v>2079</v>
      </c>
    </row>
    <row r="156" spans="1:52" ht="24.95" customHeight="1" x14ac:dyDescent="0.25">
      <c r="A156" s="21" t="s">
        <v>41</v>
      </c>
      <c r="B156" s="22" t="s">
        <v>1010</v>
      </c>
      <c r="C156" s="8" t="s">
        <v>41</v>
      </c>
      <c r="D156" s="8" t="s">
        <v>64</v>
      </c>
      <c r="E156" s="18" t="s">
        <v>1507</v>
      </c>
      <c r="F156" s="45" t="str">
        <f>IFERROR(VLOOKUP(E156,categoria!$A:$C,3,FALSE),"Categoria 1")</f>
        <v>Categoria 1</v>
      </c>
      <c r="G156" s="45">
        <f>VLOOKUP(E156,[1]total!$C:$F,4,FALSE)</f>
        <v>200</v>
      </c>
      <c r="H156" s="45">
        <f ca="1">' CV SIPNI MUN 2017'!H156/12*(TEXT(TODAY(),"MM")-1)</f>
        <v>23.333333333333332</v>
      </c>
      <c r="I156" s="7">
        <v>61</v>
      </c>
      <c r="J156" s="7">
        <v>53</v>
      </c>
      <c r="K156" s="7">
        <v>48</v>
      </c>
      <c r="L156" s="7">
        <v>46</v>
      </c>
      <c r="M156" s="7">
        <v>243</v>
      </c>
      <c r="N156" s="7">
        <v>314</v>
      </c>
      <c r="O156" s="7">
        <v>1767</v>
      </c>
      <c r="P156" s="7">
        <v>359</v>
      </c>
      <c r="Q156" s="45">
        <v>2961</v>
      </c>
      <c r="R156" s="45">
        <f>'[2]SH-FA2007-18'!EB158</f>
        <v>8</v>
      </c>
      <c r="S156" s="45">
        <f>'[2]SH-FA2007-18'!EC158</f>
        <v>55</v>
      </c>
      <c r="T156" s="45">
        <f>'[2]SH-FA2007-18'!ED158</f>
        <v>45</v>
      </c>
      <c r="U156" s="45">
        <f>'[2]SH-FA2007-18'!EE158</f>
        <v>66</v>
      </c>
      <c r="V156" s="45">
        <f>'[2]SH-FA2007-18'!EF158</f>
        <v>61</v>
      </c>
      <c r="W156" s="45">
        <f>'[2]SH-FA2007-18'!EG158</f>
        <v>456.6</v>
      </c>
      <c r="X156" s="45">
        <f>'[2]SH-FA2007-18'!EH158</f>
        <v>200.8</v>
      </c>
      <c r="Y156" s="45">
        <f>'[2]SH-FA2007-18'!EI158</f>
        <v>1787</v>
      </c>
      <c r="Z156" s="45">
        <f>'[2]SH-FA2007-18'!EJ158</f>
        <v>487.6</v>
      </c>
      <c r="AA156" s="45">
        <f>'[2]SH-FA2007-18'!EK158</f>
        <v>3167</v>
      </c>
      <c r="AB156" s="103">
        <f t="shared" ca="1" si="30"/>
        <v>34.285714285714285</v>
      </c>
      <c r="AC156" s="103">
        <f t="shared" si="31"/>
        <v>90.163934426229503</v>
      </c>
      <c r="AD156" s="103">
        <f t="shared" si="32"/>
        <v>84.905660377358487</v>
      </c>
      <c r="AE156" s="103">
        <f t="shared" si="33"/>
        <v>100</v>
      </c>
      <c r="AF156" s="103">
        <f t="shared" si="34"/>
        <v>100</v>
      </c>
      <c r="AG156" s="103">
        <f t="shared" si="35"/>
        <v>100</v>
      </c>
      <c r="AH156" s="103">
        <f t="shared" si="36"/>
        <v>63.949044585987266</v>
      </c>
      <c r="AI156" s="103">
        <f t="shared" si="37"/>
        <v>100</v>
      </c>
      <c r="AJ156" s="103">
        <f t="shared" si="38"/>
        <v>100</v>
      </c>
      <c r="AK156" s="103">
        <f t="shared" si="38"/>
        <v>100</v>
      </c>
      <c r="AL156" s="45">
        <f t="shared" ca="1" si="39"/>
        <v>15.333333333333332</v>
      </c>
      <c r="AM156" s="45">
        <f t="shared" si="40"/>
        <v>6</v>
      </c>
      <c r="AN156" s="45">
        <f t="shared" si="40"/>
        <v>8</v>
      </c>
      <c r="AO156" s="45" t="str">
        <f t="shared" si="40"/>
        <v>-</v>
      </c>
      <c r="AP156" s="45" t="str">
        <f t="shared" si="29"/>
        <v>-</v>
      </c>
      <c r="AQ156" s="45" t="str">
        <f t="shared" si="28"/>
        <v>-</v>
      </c>
      <c r="AR156" s="45">
        <f t="shared" si="28"/>
        <v>113.19999999999999</v>
      </c>
      <c r="AS156" s="45" t="str">
        <f t="shared" si="28"/>
        <v>-</v>
      </c>
      <c r="AT156" s="45" t="str">
        <f t="shared" si="28"/>
        <v>-</v>
      </c>
      <c r="AU156" s="45">
        <f t="shared" ca="1" si="41"/>
        <v>142.53333333333333</v>
      </c>
      <c r="AV156" s="35" t="s">
        <v>2079</v>
      </c>
      <c r="AW156" s="35" t="s">
        <v>2079</v>
      </c>
      <c r="AX156" s="35" t="s">
        <v>2080</v>
      </c>
      <c r="AY156" s="35" t="s">
        <v>2079</v>
      </c>
      <c r="AZ156" s="37" t="s">
        <v>2079</v>
      </c>
    </row>
    <row r="157" spans="1:52" ht="24.95" customHeight="1" x14ac:dyDescent="0.25">
      <c r="A157" s="21" t="s">
        <v>1004</v>
      </c>
      <c r="B157" s="22" t="s">
        <v>1721</v>
      </c>
      <c r="C157" s="8" t="s">
        <v>41</v>
      </c>
      <c r="D157" s="8" t="s">
        <v>65</v>
      </c>
      <c r="E157" s="18" t="s">
        <v>1527</v>
      </c>
      <c r="F157" s="45" t="str">
        <f>IFERROR(VLOOKUP(E157,categoria!$A:$C,3,FALSE),"Categoria 1")</f>
        <v>Categoria 1</v>
      </c>
      <c r="G157" s="45">
        <f>VLOOKUP(E157,[1]total!$C:$F,4,FALSE)</f>
        <v>0</v>
      </c>
      <c r="H157" s="45">
        <f ca="1">' CV SIPNI MUN 2017'!H157/12*(TEXT(TODAY(),"MM")-1)</f>
        <v>66</v>
      </c>
      <c r="I157" s="7">
        <v>193</v>
      </c>
      <c r="J157" s="7">
        <v>193</v>
      </c>
      <c r="K157" s="7">
        <v>200</v>
      </c>
      <c r="L157" s="7">
        <v>211</v>
      </c>
      <c r="M157" s="7">
        <v>1304</v>
      </c>
      <c r="N157" s="7">
        <v>1680</v>
      </c>
      <c r="O157" s="7">
        <v>7674</v>
      </c>
      <c r="P157" s="7">
        <v>1802</v>
      </c>
      <c r="Q157" s="45">
        <v>13455</v>
      </c>
      <c r="R157" s="45">
        <f>'[2]SH-FA2007-18'!EB159</f>
        <v>35</v>
      </c>
      <c r="S157" s="45">
        <f>'[2]SH-FA2007-18'!EC159</f>
        <v>190</v>
      </c>
      <c r="T157" s="45">
        <f>'[2]SH-FA2007-18'!ED159</f>
        <v>52</v>
      </c>
      <c r="U157" s="45">
        <f>'[2]SH-FA2007-18'!EE159</f>
        <v>250</v>
      </c>
      <c r="V157" s="45">
        <f>'[2]SH-FA2007-18'!EF159</f>
        <v>185</v>
      </c>
      <c r="W157" s="45">
        <f>'[2]SH-FA2007-18'!EG159</f>
        <v>1575</v>
      </c>
      <c r="X157" s="45">
        <f>'[2]SH-FA2007-18'!EH159</f>
        <v>1084.5999999999999</v>
      </c>
      <c r="Y157" s="45">
        <f>'[2]SH-FA2007-18'!EI159</f>
        <v>4920.0222222222219</v>
      </c>
      <c r="Z157" s="45">
        <f>'[2]SH-FA2007-18'!EJ159</f>
        <v>1032.3777777777777</v>
      </c>
      <c r="AA157" s="45">
        <f>'[2]SH-FA2007-18'!EK159</f>
        <v>9324</v>
      </c>
      <c r="AB157" s="103">
        <f t="shared" ca="1" si="30"/>
        <v>53.030303030303031</v>
      </c>
      <c r="AC157" s="103">
        <f t="shared" si="31"/>
        <v>98.445595854922274</v>
      </c>
      <c r="AD157" s="103">
        <f t="shared" si="32"/>
        <v>26.94300518134715</v>
      </c>
      <c r="AE157" s="103">
        <f t="shared" si="33"/>
        <v>100</v>
      </c>
      <c r="AF157" s="103">
        <f t="shared" si="34"/>
        <v>87.677725118483409</v>
      </c>
      <c r="AG157" s="103">
        <f t="shared" si="35"/>
        <v>100</v>
      </c>
      <c r="AH157" s="103">
        <f t="shared" si="36"/>
        <v>64.559523809523796</v>
      </c>
      <c r="AI157" s="103">
        <f t="shared" si="37"/>
        <v>64.112877537427963</v>
      </c>
      <c r="AJ157" s="103">
        <f t="shared" si="38"/>
        <v>57.290664693550376</v>
      </c>
      <c r="AK157" s="103">
        <f t="shared" si="38"/>
        <v>69.297658862876261</v>
      </c>
      <c r="AL157" s="45">
        <f t="shared" ca="1" si="39"/>
        <v>31</v>
      </c>
      <c r="AM157" s="45">
        <f t="shared" si="40"/>
        <v>3</v>
      </c>
      <c r="AN157" s="45">
        <f t="shared" si="40"/>
        <v>141</v>
      </c>
      <c r="AO157" s="45" t="str">
        <f t="shared" si="40"/>
        <v>-</v>
      </c>
      <c r="AP157" s="45">
        <f t="shared" si="29"/>
        <v>26</v>
      </c>
      <c r="AQ157" s="45" t="str">
        <f t="shared" si="28"/>
        <v>-</v>
      </c>
      <c r="AR157" s="45">
        <f t="shared" si="28"/>
        <v>595.40000000000009</v>
      </c>
      <c r="AS157" s="45">
        <f t="shared" si="28"/>
        <v>2753.9777777777781</v>
      </c>
      <c r="AT157" s="45">
        <f t="shared" si="28"/>
        <v>769.62222222222226</v>
      </c>
      <c r="AU157" s="45">
        <f t="shared" ca="1" si="41"/>
        <v>4320</v>
      </c>
      <c r="AV157" s="35" t="s">
        <v>2079</v>
      </c>
      <c r="AW157" s="35" t="s">
        <v>2079</v>
      </c>
      <c r="AX157" s="35" t="s">
        <v>2079</v>
      </c>
      <c r="AY157" s="35" t="s">
        <v>2079</v>
      </c>
      <c r="AZ157" s="37" t="s">
        <v>2079</v>
      </c>
    </row>
    <row r="158" spans="1:52" ht="24.95" customHeight="1" x14ac:dyDescent="0.25">
      <c r="A158" s="21" t="s">
        <v>1004</v>
      </c>
      <c r="B158" s="22" t="s">
        <v>1721</v>
      </c>
      <c r="C158" s="8" t="s">
        <v>41</v>
      </c>
      <c r="D158" s="8" t="s">
        <v>66</v>
      </c>
      <c r="E158" s="18" t="s">
        <v>1532</v>
      </c>
      <c r="F158" s="45" t="str">
        <f>IFERROR(VLOOKUP(E158,categoria!$A:$C,3,FALSE),"Categoria 1")</f>
        <v>Categoria 1</v>
      </c>
      <c r="G158" s="45">
        <f>VLOOKUP(E158,[1]total!$C:$F,4,FALSE)</f>
        <v>500</v>
      </c>
      <c r="H158" s="45">
        <f ca="1">' CV SIPNI MUN 2017'!H158/12*(TEXT(TODAY(),"MM")-1)</f>
        <v>81.333333333333329</v>
      </c>
      <c r="I158" s="7">
        <v>231</v>
      </c>
      <c r="J158" s="7">
        <v>223</v>
      </c>
      <c r="K158" s="7">
        <v>221</v>
      </c>
      <c r="L158" s="7">
        <v>225</v>
      </c>
      <c r="M158" s="7">
        <v>1283</v>
      </c>
      <c r="N158" s="7">
        <v>1607</v>
      </c>
      <c r="O158" s="7">
        <v>9359</v>
      </c>
      <c r="P158" s="7">
        <v>2226</v>
      </c>
      <c r="Q158" s="45">
        <v>15619</v>
      </c>
      <c r="R158" s="45">
        <f>'[2]SH-FA2007-18'!EB160</f>
        <v>36</v>
      </c>
      <c r="S158" s="45">
        <f>'[2]SH-FA2007-18'!EC160</f>
        <v>205</v>
      </c>
      <c r="T158" s="45">
        <f>'[2]SH-FA2007-18'!ED160</f>
        <v>192</v>
      </c>
      <c r="U158" s="45">
        <f>'[2]SH-FA2007-18'!EE160</f>
        <v>288</v>
      </c>
      <c r="V158" s="45">
        <f>'[2]SH-FA2007-18'!EF160</f>
        <v>214</v>
      </c>
      <c r="W158" s="45">
        <f>'[2]SH-FA2007-18'!EG160</f>
        <v>2341.8000000000002</v>
      </c>
      <c r="X158" s="45">
        <f>'[2]SH-FA2007-18'!EH160</f>
        <v>1510.8000000000002</v>
      </c>
      <c r="Y158" s="45">
        <f>'[2]SH-FA2007-18'!EI160</f>
        <v>10278.68888888889</v>
      </c>
      <c r="Z158" s="45">
        <f>'[2]SH-FA2007-18'!EJ160</f>
        <v>3228.7111111111108</v>
      </c>
      <c r="AA158" s="45">
        <f>'[2]SH-FA2007-18'!EK160</f>
        <v>18295</v>
      </c>
      <c r="AB158" s="103">
        <f t="shared" ca="1" si="30"/>
        <v>44.262295081967217</v>
      </c>
      <c r="AC158" s="103">
        <f t="shared" si="31"/>
        <v>88.744588744588754</v>
      </c>
      <c r="AD158" s="103">
        <f t="shared" si="32"/>
        <v>86.098654708520186</v>
      </c>
      <c r="AE158" s="103">
        <f t="shared" si="33"/>
        <v>100</v>
      </c>
      <c r="AF158" s="103">
        <f t="shared" si="34"/>
        <v>95.111111111111114</v>
      </c>
      <c r="AG158" s="103">
        <f t="shared" si="35"/>
        <v>100</v>
      </c>
      <c r="AH158" s="103">
        <f t="shared" si="36"/>
        <v>94.013690105787191</v>
      </c>
      <c r="AI158" s="103">
        <f t="shared" si="37"/>
        <v>100</v>
      </c>
      <c r="AJ158" s="103">
        <f t="shared" si="38"/>
        <v>100</v>
      </c>
      <c r="AK158" s="103">
        <f t="shared" si="38"/>
        <v>100</v>
      </c>
      <c r="AL158" s="45">
        <f t="shared" ca="1" si="39"/>
        <v>45.333333333333329</v>
      </c>
      <c r="AM158" s="45">
        <f t="shared" si="40"/>
        <v>26</v>
      </c>
      <c r="AN158" s="45">
        <f t="shared" si="40"/>
        <v>31</v>
      </c>
      <c r="AO158" s="45" t="str">
        <f t="shared" si="40"/>
        <v>-</v>
      </c>
      <c r="AP158" s="45">
        <f t="shared" si="29"/>
        <v>11</v>
      </c>
      <c r="AQ158" s="45" t="str">
        <f t="shared" si="28"/>
        <v>-</v>
      </c>
      <c r="AR158" s="45">
        <f t="shared" si="28"/>
        <v>96.199999999999818</v>
      </c>
      <c r="AS158" s="45" t="str">
        <f t="shared" si="28"/>
        <v>-</v>
      </c>
      <c r="AT158" s="45" t="str">
        <f t="shared" si="28"/>
        <v>-</v>
      </c>
      <c r="AU158" s="45">
        <f t="shared" ca="1" si="41"/>
        <v>209.53333333333313</v>
      </c>
      <c r="AV158" s="35" t="s">
        <v>2079</v>
      </c>
      <c r="AW158" s="35" t="s">
        <v>2079</v>
      </c>
      <c r="AX158" s="35" t="s">
        <v>2080</v>
      </c>
      <c r="AY158" s="35" t="s">
        <v>2079</v>
      </c>
      <c r="AZ158" s="37" t="s">
        <v>2079</v>
      </c>
    </row>
    <row r="159" spans="1:52" ht="24.95" customHeight="1" x14ac:dyDescent="0.25">
      <c r="A159" s="21" t="s">
        <v>41</v>
      </c>
      <c r="B159" s="22" t="s">
        <v>1010</v>
      </c>
      <c r="C159" s="8" t="s">
        <v>41</v>
      </c>
      <c r="D159" s="8" t="s">
        <v>67</v>
      </c>
      <c r="E159" s="18" t="s">
        <v>1562</v>
      </c>
      <c r="F159" s="45" t="str">
        <f>IFERROR(VLOOKUP(E159,categoria!$A:$C,3,FALSE),"Categoria 1")</f>
        <v>Categoria 1</v>
      </c>
      <c r="G159" s="45">
        <f>VLOOKUP(E159,[1]total!$C:$F,4,FALSE)</f>
        <v>100</v>
      </c>
      <c r="H159" s="45">
        <f ca="1">' CV SIPNI MUN 2017'!H159/12*(TEXT(TODAY(),"MM")-1)</f>
        <v>17.666666666666668</v>
      </c>
      <c r="I159" s="7">
        <v>57</v>
      </c>
      <c r="J159" s="7">
        <v>62</v>
      </c>
      <c r="K159" s="7">
        <v>68</v>
      </c>
      <c r="L159" s="7">
        <v>73</v>
      </c>
      <c r="M159" s="7">
        <v>450</v>
      </c>
      <c r="N159" s="7">
        <v>531</v>
      </c>
      <c r="O159" s="7">
        <v>2293</v>
      </c>
      <c r="P159" s="7">
        <v>480</v>
      </c>
      <c r="Q159" s="45">
        <v>4067</v>
      </c>
      <c r="R159" s="45">
        <f>'[2]SH-FA2007-18'!EB161</f>
        <v>27</v>
      </c>
      <c r="S159" s="45">
        <f>'[2]SH-FA2007-18'!EC161</f>
        <v>64</v>
      </c>
      <c r="T159" s="45">
        <f>'[2]SH-FA2007-18'!ED161</f>
        <v>34</v>
      </c>
      <c r="U159" s="45">
        <f>'[2]SH-FA2007-18'!EE161</f>
        <v>43</v>
      </c>
      <c r="V159" s="45">
        <f>'[2]SH-FA2007-18'!EF161</f>
        <v>40</v>
      </c>
      <c r="W159" s="45">
        <f>'[2]SH-FA2007-18'!EG161</f>
        <v>553.20000000000005</v>
      </c>
      <c r="X159" s="45">
        <f>'[2]SH-FA2007-18'!EH161</f>
        <v>431</v>
      </c>
      <c r="Y159" s="45">
        <f>'[2]SH-FA2007-18'!EI161</f>
        <v>2825.6888888888893</v>
      </c>
      <c r="Z159" s="45">
        <f>'[2]SH-FA2007-18'!EJ161</f>
        <v>672.11111111111109</v>
      </c>
      <c r="AA159" s="45">
        <f>'[2]SH-FA2007-18'!EK161</f>
        <v>4690.0000000000009</v>
      </c>
      <c r="AB159" s="103">
        <f t="shared" ca="1" si="30"/>
        <v>100</v>
      </c>
      <c r="AC159" s="103">
        <f t="shared" si="31"/>
        <v>100</v>
      </c>
      <c r="AD159" s="103">
        <f t="shared" si="32"/>
        <v>54.838709677419352</v>
      </c>
      <c r="AE159" s="103">
        <f t="shared" si="33"/>
        <v>63.235294117647058</v>
      </c>
      <c r="AF159" s="103">
        <f t="shared" si="34"/>
        <v>54.794520547945204</v>
      </c>
      <c r="AG159" s="103">
        <f t="shared" si="35"/>
        <v>100</v>
      </c>
      <c r="AH159" s="103">
        <f t="shared" si="36"/>
        <v>81.16760828625236</v>
      </c>
      <c r="AI159" s="103">
        <f t="shared" si="37"/>
        <v>100</v>
      </c>
      <c r="AJ159" s="103">
        <f t="shared" si="38"/>
        <v>100</v>
      </c>
      <c r="AK159" s="103">
        <f t="shared" si="38"/>
        <v>100</v>
      </c>
      <c r="AL159" s="45" t="str">
        <f t="shared" ca="1" si="39"/>
        <v>-</v>
      </c>
      <c r="AM159" s="45" t="str">
        <f t="shared" si="40"/>
        <v>-</v>
      </c>
      <c r="AN159" s="45">
        <f t="shared" si="40"/>
        <v>28</v>
      </c>
      <c r="AO159" s="45">
        <f t="shared" si="40"/>
        <v>25</v>
      </c>
      <c r="AP159" s="45">
        <f t="shared" si="29"/>
        <v>33</v>
      </c>
      <c r="AQ159" s="45" t="str">
        <f t="shared" si="28"/>
        <v>-</v>
      </c>
      <c r="AR159" s="45">
        <f t="shared" si="28"/>
        <v>100</v>
      </c>
      <c r="AS159" s="45" t="str">
        <f t="shared" si="28"/>
        <v>-</v>
      </c>
      <c r="AT159" s="45" t="str">
        <f t="shared" si="28"/>
        <v>-</v>
      </c>
      <c r="AU159" s="45">
        <f t="shared" ca="1" si="41"/>
        <v>186</v>
      </c>
      <c r="AV159" s="35" t="s">
        <v>2079</v>
      </c>
      <c r="AW159" s="35" t="s">
        <v>2079</v>
      </c>
      <c r="AX159" s="35" t="s">
        <v>2080</v>
      </c>
      <c r="AY159" s="35" t="s">
        <v>2079</v>
      </c>
      <c r="AZ159" s="37" t="s">
        <v>2079</v>
      </c>
    </row>
    <row r="160" spans="1:52" ht="24.95" customHeight="1" x14ac:dyDescent="0.25">
      <c r="A160" s="21" t="s">
        <v>41</v>
      </c>
      <c r="B160" s="22" t="s">
        <v>1010</v>
      </c>
      <c r="C160" s="8" t="s">
        <v>41</v>
      </c>
      <c r="D160" s="8" t="s">
        <v>68</v>
      </c>
      <c r="E160" s="18" t="s">
        <v>1246</v>
      </c>
      <c r="F160" s="45" t="str">
        <f>IFERROR(VLOOKUP(E160,categoria!$A:$C,3,FALSE),"Categoria 1")</f>
        <v>Categoria 1</v>
      </c>
      <c r="G160" s="45">
        <f>VLOOKUP(E160,[1]total!$C:$F,4,FALSE)</f>
        <v>0</v>
      </c>
      <c r="H160" s="45">
        <f ca="1">' CV SIPNI MUN 2017'!H160/12*(TEXT(TODAY(),"MM")-1)</f>
        <v>13</v>
      </c>
      <c r="I160" s="7">
        <v>39</v>
      </c>
      <c r="J160" s="7">
        <v>39</v>
      </c>
      <c r="K160" s="7">
        <v>40</v>
      </c>
      <c r="L160" s="7">
        <v>42</v>
      </c>
      <c r="M160" s="7">
        <v>253</v>
      </c>
      <c r="N160" s="7">
        <v>324</v>
      </c>
      <c r="O160" s="7">
        <v>1910</v>
      </c>
      <c r="P160" s="7">
        <v>385</v>
      </c>
      <c r="Q160" s="45">
        <v>3071</v>
      </c>
      <c r="R160" s="45">
        <f>'[2]SH-FA2007-18'!EB162</f>
        <v>7</v>
      </c>
      <c r="S160" s="45">
        <f>'[2]SH-FA2007-18'!EC162</f>
        <v>17</v>
      </c>
      <c r="T160" s="45">
        <f>'[2]SH-FA2007-18'!ED162</f>
        <v>23</v>
      </c>
      <c r="U160" s="45">
        <f>'[2]SH-FA2007-18'!EE162</f>
        <v>44</v>
      </c>
      <c r="V160" s="45">
        <f>'[2]SH-FA2007-18'!EF162</f>
        <v>34</v>
      </c>
      <c r="W160" s="45">
        <f>'[2]SH-FA2007-18'!EG162</f>
        <v>377.4</v>
      </c>
      <c r="X160" s="45">
        <f>'[2]SH-FA2007-18'!EH162</f>
        <v>207.8</v>
      </c>
      <c r="Y160" s="45">
        <f>'[2]SH-FA2007-18'!EI162</f>
        <v>1949.1777777777775</v>
      </c>
      <c r="Z160" s="45">
        <f>'[2]SH-FA2007-18'!EJ162</f>
        <v>448.62222222222226</v>
      </c>
      <c r="AA160" s="45">
        <f>'[2]SH-FA2007-18'!EK162</f>
        <v>3108</v>
      </c>
      <c r="AB160" s="103">
        <f t="shared" ca="1" si="30"/>
        <v>53.846153846153847</v>
      </c>
      <c r="AC160" s="103">
        <f t="shared" si="31"/>
        <v>43.589743589743591</v>
      </c>
      <c r="AD160" s="103">
        <f t="shared" si="32"/>
        <v>58.974358974358978</v>
      </c>
      <c r="AE160" s="103">
        <f t="shared" si="33"/>
        <v>100</v>
      </c>
      <c r="AF160" s="103">
        <f t="shared" si="34"/>
        <v>80.952380952380949</v>
      </c>
      <c r="AG160" s="103">
        <f t="shared" si="35"/>
        <v>100</v>
      </c>
      <c r="AH160" s="103">
        <f t="shared" si="36"/>
        <v>64.135802469135811</v>
      </c>
      <c r="AI160" s="103">
        <f t="shared" si="37"/>
        <v>100</v>
      </c>
      <c r="AJ160" s="103">
        <f t="shared" si="38"/>
        <v>100</v>
      </c>
      <c r="AK160" s="103">
        <f t="shared" si="38"/>
        <v>100</v>
      </c>
      <c r="AL160" s="45">
        <f t="shared" ca="1" si="39"/>
        <v>6</v>
      </c>
      <c r="AM160" s="45">
        <f t="shared" si="40"/>
        <v>22</v>
      </c>
      <c r="AN160" s="45">
        <f t="shared" si="40"/>
        <v>16</v>
      </c>
      <c r="AO160" s="45" t="str">
        <f t="shared" si="40"/>
        <v>-</v>
      </c>
      <c r="AP160" s="45">
        <f t="shared" si="29"/>
        <v>8</v>
      </c>
      <c r="AQ160" s="45" t="str">
        <f t="shared" si="28"/>
        <v>-</v>
      </c>
      <c r="AR160" s="45">
        <f t="shared" si="28"/>
        <v>116.19999999999999</v>
      </c>
      <c r="AS160" s="45" t="str">
        <f t="shared" si="28"/>
        <v>-</v>
      </c>
      <c r="AT160" s="45" t="str">
        <f t="shared" si="28"/>
        <v>-</v>
      </c>
      <c r="AU160" s="45">
        <f t="shared" ca="1" si="41"/>
        <v>168.2</v>
      </c>
      <c r="AV160" s="35" t="s">
        <v>2079</v>
      </c>
      <c r="AW160" s="35" t="s">
        <v>2079</v>
      </c>
      <c r="AX160" s="35" t="s">
        <v>2080</v>
      </c>
      <c r="AY160" s="35" t="s">
        <v>2079</v>
      </c>
      <c r="AZ160" s="37" t="s">
        <v>2079</v>
      </c>
    </row>
    <row r="161" spans="1:52" ht="24.95" customHeight="1" x14ac:dyDescent="0.25">
      <c r="A161" s="21" t="s">
        <v>41</v>
      </c>
      <c r="B161" s="22" t="s">
        <v>1010</v>
      </c>
      <c r="C161" s="8" t="s">
        <v>41</v>
      </c>
      <c r="D161" s="8" t="s">
        <v>69</v>
      </c>
      <c r="E161" s="18" t="s">
        <v>1622</v>
      </c>
      <c r="F161" s="45" t="str">
        <f>IFERROR(VLOOKUP(E161,categoria!$A:$C,3,FALSE),"Categoria 1")</f>
        <v>Categoria 1</v>
      </c>
      <c r="G161" s="45">
        <f>VLOOKUP(E161,[1]total!$C:$F,4,FALSE)</f>
        <v>0</v>
      </c>
      <c r="H161" s="45">
        <f ca="1">' CV SIPNI MUN 2017'!H161/12*(TEXT(TODAY(),"MM")-1)</f>
        <v>15.333333333333334</v>
      </c>
      <c r="I161" s="7">
        <v>51</v>
      </c>
      <c r="J161" s="7">
        <v>55</v>
      </c>
      <c r="K161" s="7">
        <v>61</v>
      </c>
      <c r="L161" s="7">
        <v>65</v>
      </c>
      <c r="M161" s="7">
        <v>400</v>
      </c>
      <c r="N161" s="7">
        <v>492</v>
      </c>
      <c r="O161" s="7">
        <v>2703</v>
      </c>
      <c r="P161" s="7">
        <v>608</v>
      </c>
      <c r="Q161" s="45">
        <v>4481</v>
      </c>
      <c r="R161" s="45">
        <f>'[2]SH-FA2007-18'!EB163</f>
        <v>0</v>
      </c>
      <c r="S161" s="45">
        <f>'[2]SH-FA2007-18'!EC163</f>
        <v>44</v>
      </c>
      <c r="T161" s="45">
        <f>'[2]SH-FA2007-18'!ED163</f>
        <v>34</v>
      </c>
      <c r="U161" s="45">
        <f>'[2]SH-FA2007-18'!EE163</f>
        <v>69</v>
      </c>
      <c r="V161" s="45">
        <f>'[2]SH-FA2007-18'!EF163</f>
        <v>40</v>
      </c>
      <c r="W161" s="45">
        <f>'[2]SH-FA2007-18'!EG163</f>
        <v>434.4</v>
      </c>
      <c r="X161" s="45">
        <f>'[2]SH-FA2007-18'!EH163</f>
        <v>231.4</v>
      </c>
      <c r="Y161" s="45">
        <f>'[2]SH-FA2007-18'!EI163</f>
        <v>2512.7111111111108</v>
      </c>
      <c r="Z161" s="45">
        <f>'[2]SH-FA2007-18'!EJ163</f>
        <v>943.48888888888882</v>
      </c>
      <c r="AA161" s="45">
        <f>'[2]SH-FA2007-18'!EK163</f>
        <v>4309</v>
      </c>
      <c r="AB161" s="103">
        <f t="shared" ca="1" si="30"/>
        <v>0</v>
      </c>
      <c r="AC161" s="103">
        <f t="shared" si="31"/>
        <v>86.274509803921575</v>
      </c>
      <c r="AD161" s="103">
        <f t="shared" si="32"/>
        <v>61.818181818181813</v>
      </c>
      <c r="AE161" s="103">
        <f t="shared" si="33"/>
        <v>100</v>
      </c>
      <c r="AF161" s="103">
        <f t="shared" si="34"/>
        <v>61.53846153846154</v>
      </c>
      <c r="AG161" s="103">
        <f t="shared" si="35"/>
        <v>100</v>
      </c>
      <c r="AH161" s="103">
        <f t="shared" si="36"/>
        <v>47.032520325203251</v>
      </c>
      <c r="AI161" s="103">
        <f t="shared" si="37"/>
        <v>92.960085501705919</v>
      </c>
      <c r="AJ161" s="103">
        <f t="shared" si="38"/>
        <v>100</v>
      </c>
      <c r="AK161" s="103">
        <f t="shared" si="38"/>
        <v>96.161571077884403</v>
      </c>
      <c r="AL161" s="45">
        <f t="shared" ca="1" si="39"/>
        <v>15.333333333333334</v>
      </c>
      <c r="AM161" s="45">
        <f t="shared" si="40"/>
        <v>7</v>
      </c>
      <c r="AN161" s="45">
        <f t="shared" si="40"/>
        <v>21</v>
      </c>
      <c r="AO161" s="45" t="str">
        <f t="shared" si="40"/>
        <v>-</v>
      </c>
      <c r="AP161" s="45">
        <f t="shared" si="29"/>
        <v>25</v>
      </c>
      <c r="AQ161" s="45" t="str">
        <f t="shared" si="28"/>
        <v>-</v>
      </c>
      <c r="AR161" s="45">
        <f t="shared" si="28"/>
        <v>260.60000000000002</v>
      </c>
      <c r="AS161" s="45">
        <f t="shared" si="28"/>
        <v>190.28888888888923</v>
      </c>
      <c r="AT161" s="45" t="str">
        <f t="shared" si="28"/>
        <v>-</v>
      </c>
      <c r="AU161" s="45">
        <f t="shared" ca="1" si="41"/>
        <v>519.22222222222263</v>
      </c>
      <c r="AV161" s="35" t="s">
        <v>2079</v>
      </c>
      <c r="AW161" s="35" t="s">
        <v>2080</v>
      </c>
      <c r="AX161" s="35" t="s">
        <v>2079</v>
      </c>
      <c r="AY161" s="35" t="s">
        <v>2079</v>
      </c>
      <c r="AZ161" s="37" t="s">
        <v>2079</v>
      </c>
    </row>
    <row r="162" spans="1:52" ht="24.95" customHeight="1" x14ac:dyDescent="0.25">
      <c r="A162" s="21" t="s">
        <v>1004</v>
      </c>
      <c r="B162" s="22" t="s">
        <v>1721</v>
      </c>
      <c r="C162" s="8" t="s">
        <v>41</v>
      </c>
      <c r="D162" s="8" t="s">
        <v>70</v>
      </c>
      <c r="E162" s="18" t="s">
        <v>1626</v>
      </c>
      <c r="F162" s="45" t="str">
        <f>IFERROR(VLOOKUP(E162,categoria!$A:$C,3,FALSE),"Categoria 1")</f>
        <v>Categoria 1</v>
      </c>
      <c r="G162" s="45">
        <f>VLOOKUP(E162,[1]total!$C:$F,4,FALSE)</f>
        <v>0</v>
      </c>
      <c r="H162" s="45">
        <f ca="1">' CV SIPNI MUN 2017'!H162/12*(TEXT(TODAY(),"MM")-1)</f>
        <v>23.666666666666668</v>
      </c>
      <c r="I162" s="7">
        <v>68</v>
      </c>
      <c r="J162" s="7">
        <v>68</v>
      </c>
      <c r="K162" s="7">
        <v>70</v>
      </c>
      <c r="L162" s="7">
        <v>73</v>
      </c>
      <c r="M162" s="7">
        <v>450</v>
      </c>
      <c r="N162" s="7">
        <v>573</v>
      </c>
      <c r="O162" s="7">
        <v>2416</v>
      </c>
      <c r="P162" s="7">
        <v>435</v>
      </c>
      <c r="Q162" s="45">
        <v>4224</v>
      </c>
      <c r="R162" s="45">
        <f>'[2]SH-FA2007-18'!EB164</f>
        <v>17</v>
      </c>
      <c r="S162" s="45">
        <f>'[2]SH-FA2007-18'!EC164</f>
        <v>71</v>
      </c>
      <c r="T162" s="45">
        <f>'[2]SH-FA2007-18'!ED164</f>
        <v>75</v>
      </c>
      <c r="U162" s="45">
        <f>'[2]SH-FA2007-18'!EE164</f>
        <v>56</v>
      </c>
      <c r="V162" s="45">
        <f>'[2]SH-FA2007-18'!EF164</f>
        <v>62</v>
      </c>
      <c r="W162" s="45">
        <f>'[2]SH-FA2007-18'!EG164</f>
        <v>539.6</v>
      </c>
      <c r="X162" s="45">
        <f>'[2]SH-FA2007-18'!EH164</f>
        <v>346.6</v>
      </c>
      <c r="Y162" s="45">
        <f>'[2]SH-FA2007-18'!EI164</f>
        <v>2217.8222222222225</v>
      </c>
      <c r="Z162" s="45">
        <f>'[2]SH-FA2007-18'!EJ164</f>
        <v>616.97777777777776</v>
      </c>
      <c r="AA162" s="45">
        <f>'[2]SH-FA2007-18'!EK164</f>
        <v>4002.0000000000005</v>
      </c>
      <c r="AB162" s="103">
        <f t="shared" ca="1" si="30"/>
        <v>71.830985915492946</v>
      </c>
      <c r="AC162" s="103">
        <f t="shared" si="31"/>
        <v>100</v>
      </c>
      <c r="AD162" s="103">
        <f t="shared" si="32"/>
        <v>100</v>
      </c>
      <c r="AE162" s="103">
        <f t="shared" si="33"/>
        <v>80</v>
      </c>
      <c r="AF162" s="103">
        <f t="shared" si="34"/>
        <v>84.93150684931507</v>
      </c>
      <c r="AG162" s="103">
        <f t="shared" si="35"/>
        <v>100</v>
      </c>
      <c r="AH162" s="103">
        <f t="shared" si="36"/>
        <v>60.48865619546249</v>
      </c>
      <c r="AI162" s="103">
        <f t="shared" si="37"/>
        <v>91.7972774098602</v>
      </c>
      <c r="AJ162" s="103">
        <f t="shared" si="38"/>
        <v>100</v>
      </c>
      <c r="AK162" s="103">
        <f t="shared" si="38"/>
        <v>94.744318181818187</v>
      </c>
      <c r="AL162" s="45">
        <f t="shared" ca="1" si="39"/>
        <v>6.6666666666666679</v>
      </c>
      <c r="AM162" s="45" t="str">
        <f t="shared" si="40"/>
        <v>-</v>
      </c>
      <c r="AN162" s="45" t="str">
        <f t="shared" si="40"/>
        <v>-</v>
      </c>
      <c r="AO162" s="45">
        <f t="shared" si="40"/>
        <v>14</v>
      </c>
      <c r="AP162" s="45">
        <f t="shared" si="29"/>
        <v>11</v>
      </c>
      <c r="AQ162" s="45" t="str">
        <f t="shared" si="28"/>
        <v>-</v>
      </c>
      <c r="AR162" s="45">
        <f t="shared" si="28"/>
        <v>226.39999999999998</v>
      </c>
      <c r="AS162" s="45">
        <f t="shared" si="28"/>
        <v>198.17777777777746</v>
      </c>
      <c r="AT162" s="45" t="str">
        <f t="shared" si="28"/>
        <v>-</v>
      </c>
      <c r="AU162" s="45">
        <f t="shared" ca="1" si="41"/>
        <v>456.24444444444413</v>
      </c>
      <c r="AV162" s="35" t="s">
        <v>2079</v>
      </c>
      <c r="AW162" s="35" t="s">
        <v>2079</v>
      </c>
      <c r="AX162" s="35" t="s">
        <v>2079</v>
      </c>
      <c r="AY162" s="35" t="s">
        <v>2079</v>
      </c>
      <c r="AZ162" s="37" t="s">
        <v>2079</v>
      </c>
    </row>
    <row r="163" spans="1:52" ht="24.95" customHeight="1" x14ac:dyDescent="0.25">
      <c r="A163" s="21" t="s">
        <v>41</v>
      </c>
      <c r="B163" s="22" t="s">
        <v>1010</v>
      </c>
      <c r="C163" s="8" t="s">
        <v>41</v>
      </c>
      <c r="D163" s="8" t="s">
        <v>71</v>
      </c>
      <c r="E163" s="18" t="s">
        <v>1630</v>
      </c>
      <c r="F163" s="45" t="str">
        <f>IFERROR(VLOOKUP(E163,categoria!$A:$C,3,FALSE),"Categoria 1")</f>
        <v>Categoria 1</v>
      </c>
      <c r="G163" s="45">
        <f>VLOOKUP(E163,[1]total!$C:$F,4,FALSE)</f>
        <v>500</v>
      </c>
      <c r="H163" s="45">
        <f ca="1">' CV SIPNI MUN 2017'!H163/12*(TEXT(TODAY(),"MM")-1)</f>
        <v>93.666666666666671</v>
      </c>
      <c r="I163" s="7">
        <v>289</v>
      </c>
      <c r="J163" s="7">
        <v>302</v>
      </c>
      <c r="K163" s="7">
        <v>318</v>
      </c>
      <c r="L163" s="7">
        <v>339</v>
      </c>
      <c r="M163" s="7">
        <v>2041</v>
      </c>
      <c r="N163" s="7">
        <v>2477</v>
      </c>
      <c r="O163" s="7">
        <v>12409</v>
      </c>
      <c r="P163" s="7">
        <v>2353</v>
      </c>
      <c r="Q163" s="45">
        <v>20809</v>
      </c>
      <c r="R163" s="45">
        <f>'[2]SH-FA2007-18'!EB165</f>
        <v>1</v>
      </c>
      <c r="S163" s="45">
        <f>'[2]SH-FA2007-18'!EC165</f>
        <v>226</v>
      </c>
      <c r="T163" s="45">
        <f>'[2]SH-FA2007-18'!ED165</f>
        <v>162</v>
      </c>
      <c r="U163" s="45">
        <f>'[2]SH-FA2007-18'!EE165</f>
        <v>205</v>
      </c>
      <c r="V163" s="45">
        <f>'[2]SH-FA2007-18'!EF165</f>
        <v>228</v>
      </c>
      <c r="W163" s="45">
        <f>'[2]SH-FA2007-18'!EG165</f>
        <v>2156</v>
      </c>
      <c r="X163" s="45">
        <f>'[2]SH-FA2007-18'!EH165</f>
        <v>1375</v>
      </c>
      <c r="Y163" s="45">
        <f>'[2]SH-FA2007-18'!EI165</f>
        <v>12437.044444444444</v>
      </c>
      <c r="Z163" s="45">
        <f>'[2]SH-FA2007-18'!EJ165</f>
        <v>3223.9555555555553</v>
      </c>
      <c r="AA163" s="45">
        <f>'[2]SH-FA2007-18'!EK165</f>
        <v>20014</v>
      </c>
      <c r="AB163" s="103">
        <f t="shared" ca="1" si="30"/>
        <v>1.0676156583629894</v>
      </c>
      <c r="AC163" s="103">
        <f t="shared" si="31"/>
        <v>78.200692041522487</v>
      </c>
      <c r="AD163" s="103">
        <f t="shared" si="32"/>
        <v>53.642384105960261</v>
      </c>
      <c r="AE163" s="103">
        <f t="shared" si="33"/>
        <v>64.465408805031444</v>
      </c>
      <c r="AF163" s="103">
        <f t="shared" si="34"/>
        <v>67.256637168141594</v>
      </c>
      <c r="AG163" s="103">
        <f t="shared" si="35"/>
        <v>100</v>
      </c>
      <c r="AH163" s="103">
        <f t="shared" si="36"/>
        <v>55.51069842551474</v>
      </c>
      <c r="AI163" s="103">
        <f t="shared" si="37"/>
        <v>100</v>
      </c>
      <c r="AJ163" s="103">
        <f t="shared" si="38"/>
        <v>100</v>
      </c>
      <c r="AK163" s="103">
        <f t="shared" si="38"/>
        <v>96.179537700033634</v>
      </c>
      <c r="AL163" s="45">
        <f t="shared" ca="1" si="39"/>
        <v>92.666666666666671</v>
      </c>
      <c r="AM163" s="45">
        <f t="shared" si="40"/>
        <v>63</v>
      </c>
      <c r="AN163" s="45">
        <f t="shared" si="40"/>
        <v>140</v>
      </c>
      <c r="AO163" s="45">
        <f t="shared" si="40"/>
        <v>113</v>
      </c>
      <c r="AP163" s="45">
        <f t="shared" si="29"/>
        <v>111</v>
      </c>
      <c r="AQ163" s="45" t="str">
        <f t="shared" si="28"/>
        <v>-</v>
      </c>
      <c r="AR163" s="45">
        <f t="shared" si="28"/>
        <v>1102</v>
      </c>
      <c r="AS163" s="45" t="str">
        <f t="shared" si="28"/>
        <v>-</v>
      </c>
      <c r="AT163" s="45" t="str">
        <f t="shared" si="28"/>
        <v>-</v>
      </c>
      <c r="AU163" s="45">
        <f t="shared" ca="1" si="41"/>
        <v>1621.6666666666667</v>
      </c>
      <c r="AV163" s="35" t="s">
        <v>2079</v>
      </c>
      <c r="AW163" s="35" t="s">
        <v>2079</v>
      </c>
      <c r="AX163" s="35" t="s">
        <v>2080</v>
      </c>
      <c r="AY163" s="35" t="s">
        <v>2080</v>
      </c>
      <c r="AZ163" s="37" t="s">
        <v>2079</v>
      </c>
    </row>
    <row r="164" spans="1:52" ht="24.95" customHeight="1" x14ac:dyDescent="0.25">
      <c r="A164" s="21" t="s">
        <v>1742</v>
      </c>
      <c r="B164" s="22" t="s">
        <v>1010</v>
      </c>
      <c r="C164" s="8" t="s">
        <v>41</v>
      </c>
      <c r="D164" s="8" t="s">
        <v>72</v>
      </c>
      <c r="E164" s="18" t="s">
        <v>1653</v>
      </c>
      <c r="F164" s="45" t="str">
        <f>IFERROR(VLOOKUP(E164,categoria!$A:$C,3,FALSE),"Categoria 1")</f>
        <v>Categoria 1</v>
      </c>
      <c r="G164" s="45">
        <f>VLOOKUP(E164,[1]total!$C:$F,4,FALSE)</f>
        <v>0</v>
      </c>
      <c r="H164" s="45">
        <f ca="1">' CV SIPNI MUN 2017'!H164/12*(TEXT(TODAY(),"MM")-1)</f>
        <v>82.333333333333329</v>
      </c>
      <c r="I164" s="7">
        <v>256</v>
      </c>
      <c r="J164" s="7">
        <v>265</v>
      </c>
      <c r="K164" s="7">
        <v>275</v>
      </c>
      <c r="L164" s="7">
        <v>285</v>
      </c>
      <c r="M164" s="7">
        <v>1601</v>
      </c>
      <c r="N164" s="7">
        <v>1832</v>
      </c>
      <c r="O164" s="7">
        <v>11795</v>
      </c>
      <c r="P164" s="7">
        <v>1827</v>
      </c>
      <c r="Q164" s="45">
        <v>18383</v>
      </c>
      <c r="R164" s="45">
        <f>'[2]SH-FA2007-18'!EB166</f>
        <v>87</v>
      </c>
      <c r="S164" s="45">
        <f>'[2]SH-FA2007-18'!EC166</f>
        <v>295</v>
      </c>
      <c r="T164" s="45">
        <f>'[2]SH-FA2007-18'!ED166</f>
        <v>188</v>
      </c>
      <c r="U164" s="45">
        <f>'[2]SH-FA2007-18'!EE166</f>
        <v>268</v>
      </c>
      <c r="V164" s="45">
        <f>'[2]SH-FA2007-18'!EF166</f>
        <v>261</v>
      </c>
      <c r="W164" s="45">
        <f>'[2]SH-FA2007-18'!EG166</f>
        <v>2433</v>
      </c>
      <c r="X164" s="45">
        <f>'[2]SH-FA2007-18'!EH166</f>
        <v>1639.8000000000002</v>
      </c>
      <c r="Y164" s="45">
        <f>'[2]SH-FA2007-18'!EI166</f>
        <v>10752.733333333335</v>
      </c>
      <c r="Z164" s="45">
        <f>'[2]SH-FA2007-18'!EJ166</f>
        <v>2382.4666666666662</v>
      </c>
      <c r="AA164" s="45">
        <f>'[2]SH-FA2007-18'!EK166</f>
        <v>18307.000000000004</v>
      </c>
      <c r="AB164" s="103">
        <f t="shared" ca="1" si="30"/>
        <v>100</v>
      </c>
      <c r="AC164" s="103">
        <f t="shared" si="31"/>
        <v>100</v>
      </c>
      <c r="AD164" s="103">
        <f t="shared" si="32"/>
        <v>70.943396226415089</v>
      </c>
      <c r="AE164" s="103">
        <f t="shared" si="33"/>
        <v>97.454545454545453</v>
      </c>
      <c r="AF164" s="103">
        <f t="shared" si="34"/>
        <v>91.578947368421055</v>
      </c>
      <c r="AG164" s="103">
        <f t="shared" si="35"/>
        <v>100</v>
      </c>
      <c r="AH164" s="103">
        <f t="shared" si="36"/>
        <v>89.508733624454166</v>
      </c>
      <c r="AI164" s="103">
        <f t="shared" si="37"/>
        <v>91.163487353398352</v>
      </c>
      <c r="AJ164" s="103">
        <f t="shared" si="38"/>
        <v>100</v>
      </c>
      <c r="AK164" s="103">
        <f t="shared" si="38"/>
        <v>99.586574552575769</v>
      </c>
      <c r="AL164" s="45" t="str">
        <f t="shared" ca="1" si="39"/>
        <v>-</v>
      </c>
      <c r="AM164" s="45" t="str">
        <f t="shared" si="40"/>
        <v>-</v>
      </c>
      <c r="AN164" s="45">
        <f t="shared" si="40"/>
        <v>77</v>
      </c>
      <c r="AO164" s="45">
        <f t="shared" si="40"/>
        <v>7</v>
      </c>
      <c r="AP164" s="45">
        <f t="shared" si="29"/>
        <v>24</v>
      </c>
      <c r="AQ164" s="45" t="str">
        <f t="shared" si="28"/>
        <v>-</v>
      </c>
      <c r="AR164" s="45">
        <f t="shared" si="28"/>
        <v>192.19999999999982</v>
      </c>
      <c r="AS164" s="45">
        <f t="shared" si="28"/>
        <v>1042.2666666666646</v>
      </c>
      <c r="AT164" s="45" t="str">
        <f t="shared" si="28"/>
        <v>-</v>
      </c>
      <c r="AU164" s="45">
        <f t="shared" ca="1" si="41"/>
        <v>1342.4666666666644</v>
      </c>
      <c r="AV164" s="35" t="s">
        <v>2079</v>
      </c>
      <c r="AW164" s="35" t="s">
        <v>2080</v>
      </c>
      <c r="AX164" s="35" t="s">
        <v>2079</v>
      </c>
      <c r="AY164" s="35" t="s">
        <v>2080</v>
      </c>
      <c r="AZ164" s="37" t="s">
        <v>2079</v>
      </c>
    </row>
    <row r="165" spans="1:52" ht="24.95" customHeight="1" x14ac:dyDescent="0.25">
      <c r="A165" s="21" t="s">
        <v>1742</v>
      </c>
      <c r="B165" s="22" t="s">
        <v>1010</v>
      </c>
      <c r="C165" s="8" t="s">
        <v>41</v>
      </c>
      <c r="D165" s="8" t="s">
        <v>73</v>
      </c>
      <c r="E165" s="18" t="s">
        <v>1670</v>
      </c>
      <c r="F165" s="45" t="str">
        <f>IFERROR(VLOOKUP(E165,categoria!$A:$C,3,FALSE),"Categoria 1")</f>
        <v>Categoria 1</v>
      </c>
      <c r="G165" s="45">
        <f>VLOOKUP(E165,[1]total!$C:$F,4,FALSE)</f>
        <v>0</v>
      </c>
      <c r="H165" s="45">
        <f ca="1">' CV SIPNI MUN 2017'!H165/12*(TEXT(TODAY(),"MM")-1)</f>
        <v>22.333333333333332</v>
      </c>
      <c r="I165" s="7">
        <v>71</v>
      </c>
      <c r="J165" s="7">
        <v>74</v>
      </c>
      <c r="K165" s="7">
        <v>76</v>
      </c>
      <c r="L165" s="7">
        <v>81</v>
      </c>
      <c r="M165" s="7">
        <v>456</v>
      </c>
      <c r="N165" s="7">
        <v>547</v>
      </c>
      <c r="O165" s="7">
        <v>3584</v>
      </c>
      <c r="P165" s="7">
        <v>613</v>
      </c>
      <c r="Q165" s="45">
        <v>5569</v>
      </c>
      <c r="R165" s="45">
        <f>'[2]SH-FA2007-18'!EB167</f>
        <v>0</v>
      </c>
      <c r="S165" s="45">
        <f>'[2]SH-FA2007-18'!EC167</f>
        <v>74</v>
      </c>
      <c r="T165" s="45">
        <f>'[2]SH-FA2007-18'!ED167</f>
        <v>63</v>
      </c>
      <c r="U165" s="45">
        <f>'[2]SH-FA2007-18'!EE167</f>
        <v>64</v>
      </c>
      <c r="V165" s="45">
        <f>'[2]SH-FA2007-18'!EF167</f>
        <v>71</v>
      </c>
      <c r="W165" s="45">
        <f>'[2]SH-FA2007-18'!EG167</f>
        <v>551.20000000000005</v>
      </c>
      <c r="X165" s="45">
        <f>'[2]SH-FA2007-18'!EH167</f>
        <v>350.2</v>
      </c>
      <c r="Y165" s="45">
        <f>'[2]SH-FA2007-18'!EI167</f>
        <v>3290.3111111111111</v>
      </c>
      <c r="Z165" s="45">
        <f>'[2]SH-FA2007-18'!EJ167</f>
        <v>606.28888888888889</v>
      </c>
      <c r="AA165" s="45">
        <f>'[2]SH-FA2007-18'!EK167</f>
        <v>5070.0000000000009</v>
      </c>
      <c r="AB165" s="103">
        <f t="shared" ca="1" si="30"/>
        <v>0</v>
      </c>
      <c r="AC165" s="103">
        <f t="shared" si="31"/>
        <v>100</v>
      </c>
      <c r="AD165" s="103">
        <f t="shared" si="32"/>
        <v>85.13513513513513</v>
      </c>
      <c r="AE165" s="103">
        <f t="shared" si="33"/>
        <v>84.210526315789465</v>
      </c>
      <c r="AF165" s="103">
        <f t="shared" si="34"/>
        <v>87.654320987654316</v>
      </c>
      <c r="AG165" s="103">
        <f t="shared" si="35"/>
        <v>100</v>
      </c>
      <c r="AH165" s="103">
        <f t="shared" si="36"/>
        <v>64.021937842778783</v>
      </c>
      <c r="AI165" s="103">
        <f t="shared" si="37"/>
        <v>91.805555555555557</v>
      </c>
      <c r="AJ165" s="103">
        <f t="shared" si="38"/>
        <v>98.905202102592</v>
      </c>
      <c r="AK165" s="103">
        <f t="shared" si="38"/>
        <v>91.039683964805178</v>
      </c>
      <c r="AL165" s="45">
        <f t="shared" ca="1" si="39"/>
        <v>22.333333333333332</v>
      </c>
      <c r="AM165" s="45" t="str">
        <f t="shared" si="40"/>
        <v>-</v>
      </c>
      <c r="AN165" s="45">
        <f t="shared" si="40"/>
        <v>11</v>
      </c>
      <c r="AO165" s="45">
        <f t="shared" si="40"/>
        <v>12</v>
      </c>
      <c r="AP165" s="45">
        <f t="shared" si="29"/>
        <v>10</v>
      </c>
      <c r="AQ165" s="45" t="str">
        <f t="shared" si="28"/>
        <v>-</v>
      </c>
      <c r="AR165" s="45">
        <f t="shared" si="28"/>
        <v>196.8</v>
      </c>
      <c r="AS165" s="45">
        <f t="shared" si="28"/>
        <v>293.68888888888887</v>
      </c>
      <c r="AT165" s="45">
        <f t="shared" si="28"/>
        <v>6.7111111111111086</v>
      </c>
      <c r="AU165" s="45">
        <f t="shared" ca="1" si="41"/>
        <v>552.5333333333333</v>
      </c>
      <c r="AV165" s="35" t="s">
        <v>2079</v>
      </c>
      <c r="AW165" s="35" t="s">
        <v>2079</v>
      </c>
      <c r="AX165" s="35" t="s">
        <v>2079</v>
      </c>
      <c r="AY165" s="35" t="s">
        <v>2079</v>
      </c>
      <c r="AZ165" s="37" t="s">
        <v>2079</v>
      </c>
    </row>
    <row r="166" spans="1:52" ht="24.95" customHeight="1" x14ac:dyDescent="0.25">
      <c r="A166" s="21" t="s">
        <v>992</v>
      </c>
      <c r="B166" s="22" t="s">
        <v>1729</v>
      </c>
      <c r="C166" s="8" t="s">
        <v>41</v>
      </c>
      <c r="D166" s="8" t="s">
        <v>74</v>
      </c>
      <c r="E166" s="18" t="s">
        <v>1676</v>
      </c>
      <c r="F166" s="45" t="str">
        <f>IFERROR(VLOOKUP(E166,categoria!$A:$C,3,FALSE),"Categoria 1")</f>
        <v>Categoria 2</v>
      </c>
      <c r="G166" s="45">
        <f>VLOOKUP(E166,[1]total!$C:$F,4,FALSE)</f>
        <v>0</v>
      </c>
      <c r="H166" s="45">
        <f ca="1">' CV SIPNI MUN 2017'!H166/12*(TEXT(TODAY(),"MM")-1)</f>
        <v>52</v>
      </c>
      <c r="I166" s="7">
        <v>163</v>
      </c>
      <c r="J166" s="7">
        <v>171</v>
      </c>
      <c r="K166" s="7">
        <v>179</v>
      </c>
      <c r="L166" s="7">
        <v>188</v>
      </c>
      <c r="M166" s="7">
        <v>1087</v>
      </c>
      <c r="N166" s="7">
        <v>1314</v>
      </c>
      <c r="O166" s="7">
        <v>8500</v>
      </c>
      <c r="P166" s="7">
        <v>1853</v>
      </c>
      <c r="Q166" s="45">
        <v>13611</v>
      </c>
      <c r="R166" s="45">
        <f>'[2]SH-FA2007-18'!EB168</f>
        <v>40</v>
      </c>
      <c r="S166" s="45">
        <f>'[2]SH-FA2007-18'!EC168</f>
        <v>133</v>
      </c>
      <c r="T166" s="45">
        <f>'[2]SH-FA2007-18'!ED168</f>
        <v>165</v>
      </c>
      <c r="U166" s="45">
        <f>'[2]SH-FA2007-18'!EE168</f>
        <v>130</v>
      </c>
      <c r="V166" s="45">
        <f>'[2]SH-FA2007-18'!EF168</f>
        <v>129</v>
      </c>
      <c r="W166" s="45">
        <f>'[2]SH-FA2007-18'!EG168</f>
        <v>1416.8</v>
      </c>
      <c r="X166" s="45">
        <f>'[2]SH-FA2007-18'!EH168</f>
        <v>946.4</v>
      </c>
      <c r="Y166" s="45">
        <f>'[2]SH-FA2007-18'!EI168</f>
        <v>6705.6222222222214</v>
      </c>
      <c r="Z166" s="45">
        <f>'[2]SH-FA2007-18'!EJ168</f>
        <v>1347.1777777777779</v>
      </c>
      <c r="AA166" s="45">
        <f>'[2]SH-FA2007-18'!EK168</f>
        <v>11013</v>
      </c>
      <c r="AB166" s="103">
        <f t="shared" ca="1" si="30"/>
        <v>76.923076923076934</v>
      </c>
      <c r="AC166" s="103">
        <f t="shared" si="31"/>
        <v>81.595092024539866</v>
      </c>
      <c r="AD166" s="103">
        <f t="shared" si="32"/>
        <v>96.491228070175438</v>
      </c>
      <c r="AE166" s="103">
        <f t="shared" si="33"/>
        <v>72.625698324022352</v>
      </c>
      <c r="AF166" s="103">
        <f t="shared" si="34"/>
        <v>68.61702127659575</v>
      </c>
      <c r="AG166" s="103">
        <f t="shared" si="35"/>
        <v>100</v>
      </c>
      <c r="AH166" s="103">
        <f t="shared" si="36"/>
        <v>72.024353120243532</v>
      </c>
      <c r="AI166" s="103">
        <f t="shared" si="37"/>
        <v>78.889673202614375</v>
      </c>
      <c r="AJ166" s="103">
        <f t="shared" si="38"/>
        <v>72.702524434850403</v>
      </c>
      <c r="AK166" s="103">
        <f t="shared" si="38"/>
        <v>80.912497244875468</v>
      </c>
      <c r="AL166" s="45">
        <f t="shared" ca="1" si="39"/>
        <v>12</v>
      </c>
      <c r="AM166" s="45">
        <f t="shared" si="40"/>
        <v>30</v>
      </c>
      <c r="AN166" s="45">
        <f t="shared" si="40"/>
        <v>6</v>
      </c>
      <c r="AO166" s="45">
        <f t="shared" si="40"/>
        <v>49</v>
      </c>
      <c r="AP166" s="45">
        <f t="shared" si="29"/>
        <v>59</v>
      </c>
      <c r="AQ166" s="45" t="str">
        <f t="shared" si="28"/>
        <v>-</v>
      </c>
      <c r="AR166" s="45">
        <f t="shared" si="28"/>
        <v>367.6</v>
      </c>
      <c r="AS166" s="45">
        <f t="shared" si="28"/>
        <v>1794.3777777777786</v>
      </c>
      <c r="AT166" s="45">
        <f t="shared" si="28"/>
        <v>505.82222222222208</v>
      </c>
      <c r="AU166" s="45">
        <f t="shared" ca="1" si="41"/>
        <v>2823.8000000000006</v>
      </c>
      <c r="AV166" s="35" t="s">
        <v>2079</v>
      </c>
      <c r="AW166" s="35" t="s">
        <v>2079</v>
      </c>
      <c r="AX166" s="35" t="s">
        <v>2080</v>
      </c>
      <c r="AY166" s="35" t="s">
        <v>2079</v>
      </c>
      <c r="AZ166" s="37" t="s">
        <v>2079</v>
      </c>
    </row>
    <row r="167" spans="1:52" ht="24.95" customHeight="1" x14ac:dyDescent="0.25">
      <c r="A167" s="21" t="s">
        <v>1726</v>
      </c>
      <c r="B167" s="22" t="s">
        <v>1727</v>
      </c>
      <c r="C167" s="8" t="s">
        <v>294</v>
      </c>
      <c r="D167" s="8" t="s">
        <v>295</v>
      </c>
      <c r="E167" s="18" t="s">
        <v>1043</v>
      </c>
      <c r="F167" s="45" t="str">
        <f>IFERROR(VLOOKUP(E167,categoria!$A:$C,3,FALSE),"Categoria 1")</f>
        <v>Categoria 3</v>
      </c>
      <c r="G167" s="45">
        <f>VLOOKUP(E167,[1]total!$C:$F,4,FALSE)</f>
        <v>900</v>
      </c>
      <c r="H167" s="45">
        <f ca="1">' CV SIPNI MUN 2017'!H167/12*(TEXT(TODAY(),"MM")-1)</f>
        <v>20.666666666666668</v>
      </c>
      <c r="I167" s="7">
        <v>53</v>
      </c>
      <c r="J167" s="7">
        <v>47</v>
      </c>
      <c r="K167" s="7">
        <v>45</v>
      </c>
      <c r="L167" s="7">
        <v>43</v>
      </c>
      <c r="M167" s="7">
        <v>263</v>
      </c>
      <c r="N167" s="7">
        <v>369</v>
      </c>
      <c r="O167" s="7">
        <v>2624</v>
      </c>
      <c r="P167" s="7">
        <v>623</v>
      </c>
      <c r="Q167" s="45">
        <v>4129</v>
      </c>
      <c r="R167" s="45">
        <f>'[2]SH-FA2007-18'!EB169</f>
        <v>9</v>
      </c>
      <c r="S167" s="45">
        <f>'[2]SH-FA2007-18'!EC169</f>
        <v>53</v>
      </c>
      <c r="T167" s="45">
        <f>'[2]SH-FA2007-18'!ED169</f>
        <v>48</v>
      </c>
      <c r="U167" s="45">
        <f>'[2]SH-FA2007-18'!EE169</f>
        <v>46</v>
      </c>
      <c r="V167" s="45">
        <f>'[2]SH-FA2007-18'!EF169</f>
        <v>78</v>
      </c>
      <c r="W167" s="45">
        <f>'[2]SH-FA2007-18'!EG169</f>
        <v>422.2</v>
      </c>
      <c r="X167" s="45">
        <f>'[2]SH-FA2007-18'!EH169</f>
        <v>252</v>
      </c>
      <c r="Y167" s="45">
        <f>'[2]SH-FA2007-18'!EI169</f>
        <v>3573.2444444444454</v>
      </c>
      <c r="Z167" s="45">
        <f>'[2]SH-FA2007-18'!EJ169</f>
        <v>857.55555555555554</v>
      </c>
      <c r="AA167" s="45">
        <f>'[2]SH-FA2007-18'!EK169</f>
        <v>5339.0000000000009</v>
      </c>
      <c r="AB167" s="103">
        <f t="shared" ca="1" si="30"/>
        <v>43.548387096774192</v>
      </c>
      <c r="AC167" s="103">
        <f t="shared" si="31"/>
        <v>100</v>
      </c>
      <c r="AD167" s="103">
        <f t="shared" si="32"/>
        <v>100</v>
      </c>
      <c r="AE167" s="103">
        <f t="shared" si="33"/>
        <v>100</v>
      </c>
      <c r="AF167" s="103">
        <f t="shared" si="34"/>
        <v>100</v>
      </c>
      <c r="AG167" s="103">
        <f t="shared" si="35"/>
        <v>100</v>
      </c>
      <c r="AH167" s="103">
        <f t="shared" si="36"/>
        <v>68.292682926829272</v>
      </c>
      <c r="AI167" s="103">
        <f t="shared" si="37"/>
        <v>100</v>
      </c>
      <c r="AJ167" s="103">
        <f t="shared" si="38"/>
        <v>100</v>
      </c>
      <c r="AK167" s="103">
        <f t="shared" si="38"/>
        <v>100</v>
      </c>
      <c r="AL167" s="45">
        <f t="shared" ca="1" si="39"/>
        <v>11.666666666666668</v>
      </c>
      <c r="AM167" s="45">
        <f t="shared" si="40"/>
        <v>0</v>
      </c>
      <c r="AN167" s="45" t="str">
        <f t="shared" si="40"/>
        <v>-</v>
      </c>
      <c r="AO167" s="45" t="str">
        <f t="shared" si="40"/>
        <v>-</v>
      </c>
      <c r="AP167" s="45" t="str">
        <f t="shared" si="29"/>
        <v>-</v>
      </c>
      <c r="AQ167" s="45" t="str">
        <f t="shared" si="28"/>
        <v>-</v>
      </c>
      <c r="AR167" s="45">
        <f t="shared" si="28"/>
        <v>117</v>
      </c>
      <c r="AS167" s="45" t="str">
        <f t="shared" si="28"/>
        <v>-</v>
      </c>
      <c r="AT167" s="45" t="str">
        <f t="shared" si="28"/>
        <v>-</v>
      </c>
      <c r="AU167" s="45">
        <f t="shared" ca="1" si="41"/>
        <v>128.66666666666666</v>
      </c>
      <c r="AV167" s="35" t="s">
        <v>2079</v>
      </c>
      <c r="AW167" s="35" t="s">
        <v>2079</v>
      </c>
      <c r="AX167" s="35" t="s">
        <v>2079</v>
      </c>
      <c r="AY167" s="35" t="s">
        <v>2079</v>
      </c>
      <c r="AZ167" s="37" t="s">
        <v>2079</v>
      </c>
    </row>
    <row r="168" spans="1:52" ht="24.95" customHeight="1" x14ac:dyDescent="0.25">
      <c r="A168" s="21" t="s">
        <v>1740</v>
      </c>
      <c r="B168" s="22" t="s">
        <v>1727</v>
      </c>
      <c r="C168" s="8" t="s">
        <v>294</v>
      </c>
      <c r="D168" s="8" t="s">
        <v>296</v>
      </c>
      <c r="E168" s="18" t="s">
        <v>1065</v>
      </c>
      <c r="F168" s="45" t="str">
        <f>IFERROR(VLOOKUP(E168,categoria!$A:$C,3,FALSE),"Categoria 1")</f>
        <v>Categoria 1</v>
      </c>
      <c r="G168" s="45">
        <f>VLOOKUP(E168,[1]total!$C:$F,4,FALSE)</f>
        <v>760</v>
      </c>
      <c r="H168" s="45">
        <f ca="1">' CV SIPNI MUN 2017'!H168/12*(TEXT(TODAY(),"MM")-1)</f>
        <v>43</v>
      </c>
      <c r="I168" s="7">
        <v>125</v>
      </c>
      <c r="J168" s="7">
        <v>121</v>
      </c>
      <c r="K168" s="7">
        <v>118</v>
      </c>
      <c r="L168" s="7">
        <v>119</v>
      </c>
      <c r="M168" s="7">
        <v>617</v>
      </c>
      <c r="N168" s="7">
        <v>679</v>
      </c>
      <c r="O168" s="7">
        <v>5318</v>
      </c>
      <c r="P168" s="7">
        <v>909</v>
      </c>
      <c r="Q168" s="45">
        <v>8135</v>
      </c>
      <c r="R168" s="45">
        <f>'[2]SH-FA2007-18'!EB170</f>
        <v>37</v>
      </c>
      <c r="S168" s="45">
        <f>'[2]SH-FA2007-18'!EC170</f>
        <v>125</v>
      </c>
      <c r="T168" s="45">
        <f>'[2]SH-FA2007-18'!ED170</f>
        <v>79</v>
      </c>
      <c r="U168" s="45">
        <f>'[2]SH-FA2007-18'!EE170</f>
        <v>64</v>
      </c>
      <c r="V168" s="45">
        <f>'[2]SH-FA2007-18'!EF170</f>
        <v>135</v>
      </c>
      <c r="W168" s="45">
        <f>'[2]SH-FA2007-18'!EG170</f>
        <v>865.8</v>
      </c>
      <c r="X168" s="45">
        <f>'[2]SH-FA2007-18'!EH170</f>
        <v>392.4</v>
      </c>
      <c r="Y168" s="45">
        <f>'[2]SH-FA2007-18'!EI170</f>
        <v>4512.6666666666661</v>
      </c>
      <c r="Z168" s="45">
        <f>'[2]SH-FA2007-18'!EJ170</f>
        <v>1297.1333333333332</v>
      </c>
      <c r="AA168" s="45">
        <f>'[2]SH-FA2007-18'!EK170</f>
        <v>7507.9999999999991</v>
      </c>
      <c r="AB168" s="103">
        <f t="shared" ca="1" si="30"/>
        <v>86.04651162790698</v>
      </c>
      <c r="AC168" s="103">
        <f t="shared" si="31"/>
        <v>100</v>
      </c>
      <c r="AD168" s="103">
        <f t="shared" si="32"/>
        <v>65.289256198347118</v>
      </c>
      <c r="AE168" s="103">
        <f t="shared" si="33"/>
        <v>54.237288135593218</v>
      </c>
      <c r="AF168" s="103">
        <f t="shared" si="34"/>
        <v>100</v>
      </c>
      <c r="AG168" s="103">
        <f t="shared" si="35"/>
        <v>100</v>
      </c>
      <c r="AH168" s="103">
        <f t="shared" si="36"/>
        <v>57.790868924889537</v>
      </c>
      <c r="AI168" s="103">
        <f t="shared" si="37"/>
        <v>84.856462329196418</v>
      </c>
      <c r="AJ168" s="103">
        <f t="shared" si="38"/>
        <v>100</v>
      </c>
      <c r="AK168" s="103">
        <f t="shared" si="38"/>
        <v>92.292562999385368</v>
      </c>
      <c r="AL168" s="45">
        <f t="shared" ca="1" si="39"/>
        <v>6</v>
      </c>
      <c r="AM168" s="45">
        <f t="shared" si="40"/>
        <v>0</v>
      </c>
      <c r="AN168" s="45">
        <f t="shared" si="40"/>
        <v>42</v>
      </c>
      <c r="AO168" s="45">
        <f t="shared" si="40"/>
        <v>54</v>
      </c>
      <c r="AP168" s="45" t="str">
        <f t="shared" si="29"/>
        <v>-</v>
      </c>
      <c r="AQ168" s="45" t="str">
        <f t="shared" si="28"/>
        <v>-</v>
      </c>
      <c r="AR168" s="45">
        <f t="shared" si="28"/>
        <v>286.60000000000002</v>
      </c>
      <c r="AS168" s="45">
        <f t="shared" si="28"/>
        <v>805.33333333333394</v>
      </c>
      <c r="AT168" s="45" t="str">
        <f t="shared" si="28"/>
        <v>-</v>
      </c>
      <c r="AU168" s="45">
        <f t="shared" ca="1" si="41"/>
        <v>1193.9333333333338</v>
      </c>
      <c r="AV168" s="35" t="s">
        <v>2079</v>
      </c>
      <c r="AW168" s="35" t="s">
        <v>2079</v>
      </c>
      <c r="AX168" s="35" t="s">
        <v>2079</v>
      </c>
      <c r="AY168" s="35" t="s">
        <v>2079</v>
      </c>
      <c r="AZ168" s="37" t="s">
        <v>2079</v>
      </c>
    </row>
    <row r="169" spans="1:52" ht="24.95" customHeight="1" x14ac:dyDescent="0.25">
      <c r="A169" s="21" t="s">
        <v>1740</v>
      </c>
      <c r="B169" s="22" t="s">
        <v>1727</v>
      </c>
      <c r="C169" s="8" t="s">
        <v>294</v>
      </c>
      <c r="D169" s="8" t="s">
        <v>297</v>
      </c>
      <c r="E169" s="18" t="s">
        <v>1068</v>
      </c>
      <c r="F169" s="45" t="str">
        <f>IFERROR(VLOOKUP(E169,categoria!$A:$C,3,FALSE),"Categoria 1")</f>
        <v>Categoria 2</v>
      </c>
      <c r="G169" s="45">
        <f>VLOOKUP(E169,[1]total!$C:$F,4,FALSE)</f>
        <v>3500</v>
      </c>
      <c r="H169" s="45">
        <f ca="1">' CV SIPNI MUN 2017'!H169/12*(TEXT(TODAY(),"MM")-1)</f>
        <v>156.66666666666666</v>
      </c>
      <c r="I169" s="7">
        <v>443</v>
      </c>
      <c r="J169" s="7">
        <v>426</v>
      </c>
      <c r="K169" s="7">
        <v>418</v>
      </c>
      <c r="L169" s="7">
        <v>420</v>
      </c>
      <c r="M169" s="7">
        <v>2306</v>
      </c>
      <c r="N169" s="7">
        <v>2836</v>
      </c>
      <c r="O169" s="7">
        <v>25513</v>
      </c>
      <c r="P169" s="7">
        <v>4356</v>
      </c>
      <c r="Q169" s="45">
        <v>37188</v>
      </c>
      <c r="R169" s="45">
        <f>'[2]SH-FA2007-18'!EB171</f>
        <v>172</v>
      </c>
      <c r="S169" s="45">
        <f>'[2]SH-FA2007-18'!EC171</f>
        <v>640</v>
      </c>
      <c r="T169" s="45">
        <f>'[2]SH-FA2007-18'!ED171</f>
        <v>493</v>
      </c>
      <c r="U169" s="45">
        <f>'[2]SH-FA2007-18'!EE171</f>
        <v>493</v>
      </c>
      <c r="V169" s="45">
        <f>'[2]SH-FA2007-18'!EF171</f>
        <v>436</v>
      </c>
      <c r="W169" s="45">
        <f>'[2]SH-FA2007-18'!EG171</f>
        <v>3731.6</v>
      </c>
      <c r="X169" s="45">
        <f>'[2]SH-FA2007-18'!EH171</f>
        <v>1942.4</v>
      </c>
      <c r="Y169" s="45">
        <f>'[2]SH-FA2007-18'!EI171</f>
        <v>22129.666666666668</v>
      </c>
      <c r="Z169" s="45">
        <f>'[2]SH-FA2007-18'!EJ171</f>
        <v>4215.3333333333339</v>
      </c>
      <c r="AA169" s="45">
        <f>'[2]SH-FA2007-18'!EK171</f>
        <v>34253</v>
      </c>
      <c r="AB169" s="103">
        <f t="shared" ca="1" si="30"/>
        <v>100</v>
      </c>
      <c r="AC169" s="103">
        <f t="shared" si="31"/>
        <v>100</v>
      </c>
      <c r="AD169" s="103">
        <f t="shared" si="32"/>
        <v>100</v>
      </c>
      <c r="AE169" s="103">
        <f t="shared" si="33"/>
        <v>100</v>
      </c>
      <c r="AF169" s="103">
        <f t="shared" si="34"/>
        <v>100</v>
      </c>
      <c r="AG169" s="103">
        <f t="shared" si="35"/>
        <v>100</v>
      </c>
      <c r="AH169" s="103">
        <f t="shared" si="36"/>
        <v>68.490832157968967</v>
      </c>
      <c r="AI169" s="103">
        <f t="shared" si="37"/>
        <v>86.738786762304187</v>
      </c>
      <c r="AJ169" s="103">
        <f t="shared" si="38"/>
        <v>96.770737679828599</v>
      </c>
      <c r="AK169" s="103">
        <f t="shared" si="38"/>
        <v>92.107669140582985</v>
      </c>
      <c r="AL169" s="45" t="str">
        <f t="shared" ca="1" si="39"/>
        <v>-</v>
      </c>
      <c r="AM169" s="45" t="str">
        <f t="shared" si="40"/>
        <v>-</v>
      </c>
      <c r="AN169" s="45" t="str">
        <f t="shared" si="40"/>
        <v>-</v>
      </c>
      <c r="AO169" s="45" t="str">
        <f t="shared" si="40"/>
        <v>-</v>
      </c>
      <c r="AP169" s="45" t="str">
        <f t="shared" si="29"/>
        <v>-</v>
      </c>
      <c r="AQ169" s="45" t="str">
        <f t="shared" si="28"/>
        <v>-</v>
      </c>
      <c r="AR169" s="45">
        <f t="shared" si="28"/>
        <v>893.59999999999991</v>
      </c>
      <c r="AS169" s="45">
        <f t="shared" si="28"/>
        <v>3383.3333333333321</v>
      </c>
      <c r="AT169" s="45">
        <f t="shared" si="28"/>
        <v>140.66666666666606</v>
      </c>
      <c r="AU169" s="45">
        <f t="shared" ca="1" si="41"/>
        <v>4417.5999999999985</v>
      </c>
      <c r="AV169" s="35" t="s">
        <v>2079</v>
      </c>
      <c r="AW169" s="35" t="s">
        <v>2079</v>
      </c>
      <c r="AX169" s="35" t="s">
        <v>2079</v>
      </c>
      <c r="AY169" s="35" t="s">
        <v>2080</v>
      </c>
      <c r="AZ169" s="37" t="s">
        <v>2079</v>
      </c>
    </row>
    <row r="170" spans="1:52" ht="24.95" customHeight="1" x14ac:dyDescent="0.25">
      <c r="A170" s="21" t="s">
        <v>1002</v>
      </c>
      <c r="B170" s="22" t="s">
        <v>1727</v>
      </c>
      <c r="C170" s="8" t="s">
        <v>294</v>
      </c>
      <c r="D170" s="8" t="s">
        <v>298</v>
      </c>
      <c r="E170" s="18" t="s">
        <v>1077</v>
      </c>
      <c r="F170" s="45" t="str">
        <f>IFERROR(VLOOKUP(E170,categoria!$A:$C,3,FALSE),"Categoria 1")</f>
        <v>Categoria 2</v>
      </c>
      <c r="G170" s="45">
        <f>VLOOKUP(E170,[1]total!$C:$F,4,FALSE)</f>
        <v>1900</v>
      </c>
      <c r="H170" s="45">
        <f ca="1">' CV SIPNI MUN 2017'!H170/12*(TEXT(TODAY(),"MM")-1)</f>
        <v>80.333333333333329</v>
      </c>
      <c r="I170" s="7">
        <v>229</v>
      </c>
      <c r="J170" s="7">
        <v>223</v>
      </c>
      <c r="K170" s="7">
        <v>224</v>
      </c>
      <c r="L170" s="7">
        <v>230</v>
      </c>
      <c r="M170" s="7">
        <v>1347</v>
      </c>
      <c r="N170" s="7">
        <v>1739</v>
      </c>
      <c r="O170" s="7">
        <v>15017</v>
      </c>
      <c r="P170" s="7">
        <v>3641</v>
      </c>
      <c r="Q170" s="45">
        <v>22891</v>
      </c>
      <c r="R170" s="45">
        <f>'[2]SH-FA2007-18'!EB172</f>
        <v>63</v>
      </c>
      <c r="S170" s="45">
        <f>'[2]SH-FA2007-18'!EC172</f>
        <v>260</v>
      </c>
      <c r="T170" s="45">
        <f>'[2]SH-FA2007-18'!ED172</f>
        <v>204</v>
      </c>
      <c r="U170" s="45">
        <f>'[2]SH-FA2007-18'!EE172</f>
        <v>219</v>
      </c>
      <c r="V170" s="45">
        <f>'[2]SH-FA2007-18'!EF172</f>
        <v>202</v>
      </c>
      <c r="W170" s="45">
        <f>'[2]SH-FA2007-18'!EG172</f>
        <v>2031.4</v>
      </c>
      <c r="X170" s="45">
        <f>'[2]SH-FA2007-18'!EH172</f>
        <v>1147.2</v>
      </c>
      <c r="Y170" s="45">
        <f>'[2]SH-FA2007-18'!EI172</f>
        <v>12662.466666666667</v>
      </c>
      <c r="Z170" s="45">
        <f>'[2]SH-FA2007-18'!EJ172</f>
        <v>2636.9333333333329</v>
      </c>
      <c r="AA170" s="45">
        <f>'[2]SH-FA2007-18'!EK172</f>
        <v>19426</v>
      </c>
      <c r="AB170" s="103">
        <f t="shared" ca="1" si="30"/>
        <v>78.423236514522827</v>
      </c>
      <c r="AC170" s="103">
        <f t="shared" si="31"/>
        <v>100</v>
      </c>
      <c r="AD170" s="103">
        <f t="shared" si="32"/>
        <v>91.479820627802695</v>
      </c>
      <c r="AE170" s="103">
        <f t="shared" si="33"/>
        <v>97.767857142857139</v>
      </c>
      <c r="AF170" s="103">
        <f t="shared" si="34"/>
        <v>87.826086956521749</v>
      </c>
      <c r="AG170" s="103">
        <f t="shared" si="35"/>
        <v>100</v>
      </c>
      <c r="AH170" s="103">
        <f t="shared" si="36"/>
        <v>65.968947671075327</v>
      </c>
      <c r="AI170" s="103">
        <f t="shared" si="37"/>
        <v>84.320880779560952</v>
      </c>
      <c r="AJ170" s="103">
        <f t="shared" si="38"/>
        <v>72.423326924837482</v>
      </c>
      <c r="AK170" s="103">
        <f t="shared" si="38"/>
        <v>84.863046612205679</v>
      </c>
      <c r="AL170" s="45">
        <f t="shared" ca="1" si="39"/>
        <v>17.333333333333329</v>
      </c>
      <c r="AM170" s="45" t="str">
        <f t="shared" si="40"/>
        <v>-</v>
      </c>
      <c r="AN170" s="45">
        <f t="shared" si="40"/>
        <v>19</v>
      </c>
      <c r="AO170" s="45">
        <f t="shared" si="40"/>
        <v>5</v>
      </c>
      <c r="AP170" s="45">
        <f t="shared" si="29"/>
        <v>28</v>
      </c>
      <c r="AQ170" s="45" t="str">
        <f t="shared" si="28"/>
        <v>-</v>
      </c>
      <c r="AR170" s="45">
        <f t="shared" si="28"/>
        <v>591.79999999999995</v>
      </c>
      <c r="AS170" s="45">
        <f t="shared" si="28"/>
        <v>2354.5333333333328</v>
      </c>
      <c r="AT170" s="45">
        <f t="shared" si="28"/>
        <v>1004.0666666666671</v>
      </c>
      <c r="AU170" s="45">
        <f t="shared" ca="1" si="41"/>
        <v>4019.7333333333331</v>
      </c>
      <c r="AV170" s="35" t="s">
        <v>2079</v>
      </c>
      <c r="AW170" s="35" t="s">
        <v>2080</v>
      </c>
      <c r="AX170" s="35" t="s">
        <v>2079</v>
      </c>
      <c r="AY170" s="35" t="s">
        <v>2080</v>
      </c>
      <c r="AZ170" s="37" t="s">
        <v>2079</v>
      </c>
    </row>
    <row r="171" spans="1:52" ht="24.95" customHeight="1" x14ac:dyDescent="0.25">
      <c r="A171" s="21" t="s">
        <v>995</v>
      </c>
      <c r="B171" s="22" t="s">
        <v>1727</v>
      </c>
      <c r="C171" s="8" t="s">
        <v>294</v>
      </c>
      <c r="D171" s="8" t="s">
        <v>299</v>
      </c>
      <c r="E171" s="18" t="s">
        <v>1095</v>
      </c>
      <c r="F171" s="45" t="str">
        <f>IFERROR(VLOOKUP(E171,categoria!$A:$C,3,FALSE),"Categoria 1")</f>
        <v>Categoria 2</v>
      </c>
      <c r="G171" s="45">
        <f>VLOOKUP(E171,[1]total!$C:$F,4,FALSE)</f>
        <v>6000</v>
      </c>
      <c r="H171" s="45">
        <f ca="1">' CV SIPNI MUN 2017'!H171/12*(TEXT(TODAY(),"MM")-1)</f>
        <v>180.66666666666666</v>
      </c>
      <c r="I171" s="7">
        <v>548</v>
      </c>
      <c r="J171" s="7">
        <v>559</v>
      </c>
      <c r="K171" s="7">
        <v>574</v>
      </c>
      <c r="L171" s="7">
        <v>595</v>
      </c>
      <c r="M171" s="7">
        <v>3344</v>
      </c>
      <c r="N171" s="7">
        <v>3936</v>
      </c>
      <c r="O171" s="7">
        <v>30811</v>
      </c>
      <c r="P171" s="7">
        <v>5573</v>
      </c>
      <c r="Q171" s="45">
        <v>46482</v>
      </c>
      <c r="R171" s="45">
        <f>'[2]SH-FA2007-18'!EB173</f>
        <v>155</v>
      </c>
      <c r="S171" s="45">
        <f>'[2]SH-FA2007-18'!EC173</f>
        <v>844</v>
      </c>
      <c r="T171" s="45">
        <f>'[2]SH-FA2007-18'!ED173</f>
        <v>613</v>
      </c>
      <c r="U171" s="45">
        <f>'[2]SH-FA2007-18'!EE173</f>
        <v>634</v>
      </c>
      <c r="V171" s="45">
        <f>'[2]SH-FA2007-18'!EF173</f>
        <v>600</v>
      </c>
      <c r="W171" s="45">
        <f>'[2]SH-FA2007-18'!EG173</f>
        <v>4947.6000000000004</v>
      </c>
      <c r="X171" s="45">
        <f>'[2]SH-FA2007-18'!EH173</f>
        <v>2738.2</v>
      </c>
      <c r="Y171" s="45">
        <f>'[2]SH-FA2007-18'!EI173</f>
        <v>29929.333333333332</v>
      </c>
      <c r="Z171" s="45">
        <f>'[2]SH-FA2007-18'!EJ173</f>
        <v>8952.8666666666668</v>
      </c>
      <c r="AA171" s="45">
        <f>'[2]SH-FA2007-18'!EK173</f>
        <v>49414</v>
      </c>
      <c r="AB171" s="103">
        <f t="shared" ca="1" si="30"/>
        <v>85.793357933579344</v>
      </c>
      <c r="AC171" s="103">
        <f t="shared" si="31"/>
        <v>100</v>
      </c>
      <c r="AD171" s="103">
        <f t="shared" si="32"/>
        <v>100</v>
      </c>
      <c r="AE171" s="103">
        <f t="shared" si="33"/>
        <v>100</v>
      </c>
      <c r="AF171" s="103">
        <f t="shared" si="34"/>
        <v>100</v>
      </c>
      <c r="AG171" s="103">
        <f t="shared" si="35"/>
        <v>100</v>
      </c>
      <c r="AH171" s="103">
        <f t="shared" si="36"/>
        <v>69.568089430894304</v>
      </c>
      <c r="AI171" s="103">
        <f t="shared" si="37"/>
        <v>97.138467863209016</v>
      </c>
      <c r="AJ171" s="103">
        <f t="shared" si="38"/>
        <v>100</v>
      </c>
      <c r="AK171" s="103">
        <f t="shared" si="38"/>
        <v>100</v>
      </c>
      <c r="AL171" s="45">
        <f t="shared" ca="1" si="39"/>
        <v>25.666666666666657</v>
      </c>
      <c r="AM171" s="45" t="str">
        <f t="shared" si="40"/>
        <v>-</v>
      </c>
      <c r="AN171" s="45" t="str">
        <f t="shared" si="40"/>
        <v>-</v>
      </c>
      <c r="AO171" s="45" t="str">
        <f t="shared" si="40"/>
        <v>-</v>
      </c>
      <c r="AP171" s="45" t="str">
        <f t="shared" si="29"/>
        <v>-</v>
      </c>
      <c r="AQ171" s="45" t="str">
        <f t="shared" si="28"/>
        <v>-</v>
      </c>
      <c r="AR171" s="45">
        <f t="shared" si="28"/>
        <v>1197.8000000000002</v>
      </c>
      <c r="AS171" s="45">
        <f t="shared" si="28"/>
        <v>881.66666666666788</v>
      </c>
      <c r="AT171" s="45" t="str">
        <f t="shared" si="28"/>
        <v>-</v>
      </c>
      <c r="AU171" s="45">
        <f t="shared" ca="1" si="41"/>
        <v>2105.133333333335</v>
      </c>
      <c r="AV171" s="35" t="s">
        <v>2079</v>
      </c>
      <c r="AW171" s="35" t="s">
        <v>2079</v>
      </c>
      <c r="AX171" s="35" t="s">
        <v>2079</v>
      </c>
      <c r="AY171" s="35" t="s">
        <v>2080</v>
      </c>
      <c r="AZ171" s="37" t="s">
        <v>2079</v>
      </c>
    </row>
    <row r="172" spans="1:52" ht="24.95" customHeight="1" x14ac:dyDescent="0.25">
      <c r="A172" s="21" t="s">
        <v>1726</v>
      </c>
      <c r="B172" s="22" t="s">
        <v>1727</v>
      </c>
      <c r="C172" s="8" t="s">
        <v>294</v>
      </c>
      <c r="D172" s="8" t="s">
        <v>300</v>
      </c>
      <c r="E172" s="18" t="s">
        <v>1688</v>
      </c>
      <c r="F172" s="45" t="str">
        <f>IFERROR(VLOOKUP(E172,categoria!$A:$C,3,FALSE),"Categoria 1")</f>
        <v>Categoria 1</v>
      </c>
      <c r="G172" s="45">
        <f>VLOOKUP(E172,[1]total!$C:$F,4,FALSE)</f>
        <v>240</v>
      </c>
      <c r="H172" s="45">
        <f ca="1">' CV SIPNI MUN 2017'!H172/12*(TEXT(TODAY(),"MM")-1)</f>
        <v>9.3333333333333339</v>
      </c>
      <c r="I172" s="7">
        <v>30</v>
      </c>
      <c r="J172" s="7">
        <v>32</v>
      </c>
      <c r="K172" s="7">
        <v>34</v>
      </c>
      <c r="L172" s="7">
        <v>36</v>
      </c>
      <c r="M172" s="7">
        <v>211</v>
      </c>
      <c r="N172" s="7">
        <v>254</v>
      </c>
      <c r="O172" s="7">
        <v>2039</v>
      </c>
      <c r="P172" s="7">
        <v>433</v>
      </c>
      <c r="Q172" s="45">
        <v>3097</v>
      </c>
      <c r="R172" s="45">
        <f>'[2]SH-FA2007-18'!EB174</f>
        <v>6</v>
      </c>
      <c r="S172" s="45">
        <f>'[2]SH-FA2007-18'!EC174</f>
        <v>33</v>
      </c>
      <c r="T172" s="45">
        <f>'[2]SH-FA2007-18'!ED174</f>
        <v>26</v>
      </c>
      <c r="U172" s="45">
        <f>'[2]SH-FA2007-18'!EE174</f>
        <v>35</v>
      </c>
      <c r="V172" s="45">
        <f>'[2]SH-FA2007-18'!EF174</f>
        <v>33</v>
      </c>
      <c r="W172" s="45">
        <f>'[2]SH-FA2007-18'!EG174</f>
        <v>205.8</v>
      </c>
      <c r="X172" s="45">
        <f>'[2]SH-FA2007-18'!EH174</f>
        <v>99.4</v>
      </c>
      <c r="Y172" s="45">
        <f>'[2]SH-FA2007-18'!EI174</f>
        <v>1723.577777777778</v>
      </c>
      <c r="Z172" s="45">
        <f>'[2]SH-FA2007-18'!EJ174</f>
        <v>560.22222222222217</v>
      </c>
      <c r="AA172" s="45">
        <f>'[2]SH-FA2007-18'!EK174</f>
        <v>2722.0000000000005</v>
      </c>
      <c r="AB172" s="103">
        <f t="shared" ca="1" si="30"/>
        <v>64.285714285714278</v>
      </c>
      <c r="AC172" s="103">
        <f t="shared" si="31"/>
        <v>100</v>
      </c>
      <c r="AD172" s="103">
        <f t="shared" si="32"/>
        <v>81.25</v>
      </c>
      <c r="AE172" s="103">
        <f t="shared" si="33"/>
        <v>100</v>
      </c>
      <c r="AF172" s="103">
        <f t="shared" si="34"/>
        <v>91.666666666666657</v>
      </c>
      <c r="AG172" s="103">
        <f t="shared" si="35"/>
        <v>97.535545023696685</v>
      </c>
      <c r="AH172" s="103">
        <f t="shared" si="36"/>
        <v>39.133858267716533</v>
      </c>
      <c r="AI172" s="103">
        <f t="shared" si="37"/>
        <v>84.530543294643351</v>
      </c>
      <c r="AJ172" s="103">
        <f t="shared" si="38"/>
        <v>100</v>
      </c>
      <c r="AK172" s="103">
        <f t="shared" si="38"/>
        <v>87.891507910881515</v>
      </c>
      <c r="AL172" s="45">
        <f t="shared" ca="1" si="39"/>
        <v>3.3333333333333339</v>
      </c>
      <c r="AM172" s="45" t="str">
        <f t="shared" si="40"/>
        <v>-</v>
      </c>
      <c r="AN172" s="45">
        <f t="shared" si="40"/>
        <v>6</v>
      </c>
      <c r="AO172" s="45" t="str">
        <f t="shared" si="40"/>
        <v>-</v>
      </c>
      <c r="AP172" s="45">
        <f t="shared" si="29"/>
        <v>3</v>
      </c>
      <c r="AQ172" s="45">
        <f t="shared" si="28"/>
        <v>5.1999999999999886</v>
      </c>
      <c r="AR172" s="45">
        <f t="shared" si="28"/>
        <v>154.6</v>
      </c>
      <c r="AS172" s="45">
        <f t="shared" si="28"/>
        <v>315.42222222222199</v>
      </c>
      <c r="AT172" s="45" t="str">
        <f t="shared" si="28"/>
        <v>-</v>
      </c>
      <c r="AU172" s="45">
        <f t="shared" ca="1" si="41"/>
        <v>487.55555555555532</v>
      </c>
      <c r="AV172" s="35" t="s">
        <v>2079</v>
      </c>
      <c r="AW172" s="35" t="s">
        <v>2079</v>
      </c>
      <c r="AX172" s="35" t="s">
        <v>2079</v>
      </c>
      <c r="AY172" s="35" t="s">
        <v>2079</v>
      </c>
      <c r="AZ172" s="37" t="s">
        <v>2079</v>
      </c>
    </row>
    <row r="173" spans="1:52" ht="24.95" customHeight="1" x14ac:dyDescent="0.25">
      <c r="A173" s="21" t="s">
        <v>1726</v>
      </c>
      <c r="B173" s="22" t="s">
        <v>1727</v>
      </c>
      <c r="C173" s="8" t="s">
        <v>294</v>
      </c>
      <c r="D173" s="8" t="s">
        <v>301</v>
      </c>
      <c r="E173" s="18" t="s">
        <v>1128</v>
      </c>
      <c r="F173" s="45" t="str">
        <f>IFERROR(VLOOKUP(E173,categoria!$A:$C,3,FALSE),"Categoria 1")</f>
        <v>Categoria 2</v>
      </c>
      <c r="G173" s="45">
        <f>VLOOKUP(E173,[1]total!$C:$F,4,FALSE)</f>
        <v>6600</v>
      </c>
      <c r="H173" s="45">
        <f ca="1">' CV SIPNI MUN 2017'!H173/12*(TEXT(TODAY(),"MM")-1)</f>
        <v>211</v>
      </c>
      <c r="I173" s="7">
        <v>609</v>
      </c>
      <c r="J173" s="7">
        <v>598</v>
      </c>
      <c r="K173" s="7">
        <v>599</v>
      </c>
      <c r="L173" s="7">
        <v>609</v>
      </c>
      <c r="M173" s="7">
        <v>3402</v>
      </c>
      <c r="N173" s="7">
        <v>4053</v>
      </c>
      <c r="O173" s="7">
        <v>33683</v>
      </c>
      <c r="P173" s="7">
        <v>7714</v>
      </c>
      <c r="Q173" s="45">
        <v>51900</v>
      </c>
      <c r="R173" s="45">
        <f>'[2]SH-FA2007-18'!EB175</f>
        <v>147</v>
      </c>
      <c r="S173" s="45">
        <f>'[2]SH-FA2007-18'!EC175</f>
        <v>667</v>
      </c>
      <c r="T173" s="45">
        <f>'[2]SH-FA2007-18'!ED175</f>
        <v>582</v>
      </c>
      <c r="U173" s="45">
        <f>'[2]SH-FA2007-18'!EE175</f>
        <v>504</v>
      </c>
      <c r="V173" s="45">
        <f>'[2]SH-FA2007-18'!EF175</f>
        <v>445</v>
      </c>
      <c r="W173" s="45">
        <f>'[2]SH-FA2007-18'!EG175</f>
        <v>4847.8</v>
      </c>
      <c r="X173" s="45">
        <f>'[2]SH-FA2007-18'!EH175</f>
        <v>2503.1999999999998</v>
      </c>
      <c r="Y173" s="45">
        <f>'[2]SH-FA2007-18'!EI175</f>
        <v>26567.355555555554</v>
      </c>
      <c r="Z173" s="45">
        <f>'[2]SH-FA2007-18'!EJ175</f>
        <v>7714.6444444444442</v>
      </c>
      <c r="AA173" s="45">
        <f>'[2]SH-FA2007-18'!EK175</f>
        <v>43977.999999999993</v>
      </c>
      <c r="AB173" s="103">
        <f t="shared" ca="1" si="30"/>
        <v>69.66824644549763</v>
      </c>
      <c r="AC173" s="103">
        <f t="shared" si="31"/>
        <v>100</v>
      </c>
      <c r="AD173" s="103">
        <f t="shared" si="32"/>
        <v>97.324414715719058</v>
      </c>
      <c r="AE173" s="103">
        <f t="shared" si="33"/>
        <v>84.140233722871443</v>
      </c>
      <c r="AF173" s="103">
        <f t="shared" si="34"/>
        <v>73.070607553366173</v>
      </c>
      <c r="AG173" s="103">
        <f t="shared" si="35"/>
        <v>100</v>
      </c>
      <c r="AH173" s="103">
        <f t="shared" si="36"/>
        <v>61.761658031088075</v>
      </c>
      <c r="AI173" s="103">
        <f t="shared" si="37"/>
        <v>78.87467136405769</v>
      </c>
      <c r="AJ173" s="103">
        <f t="shared" si="38"/>
        <v>100</v>
      </c>
      <c r="AK173" s="103">
        <f t="shared" si="38"/>
        <v>84.736030828516363</v>
      </c>
      <c r="AL173" s="45">
        <f t="shared" ca="1" si="39"/>
        <v>64</v>
      </c>
      <c r="AM173" s="45" t="str">
        <f t="shared" si="40"/>
        <v>-</v>
      </c>
      <c r="AN173" s="45">
        <f t="shared" si="40"/>
        <v>16</v>
      </c>
      <c r="AO173" s="45">
        <f t="shared" si="40"/>
        <v>95</v>
      </c>
      <c r="AP173" s="45">
        <f t="shared" si="29"/>
        <v>164</v>
      </c>
      <c r="AQ173" s="45" t="str">
        <f t="shared" si="28"/>
        <v>-</v>
      </c>
      <c r="AR173" s="45">
        <f t="shared" si="28"/>
        <v>1549.8000000000002</v>
      </c>
      <c r="AS173" s="45">
        <f t="shared" si="28"/>
        <v>7115.644444444446</v>
      </c>
      <c r="AT173" s="45" t="str">
        <f t="shared" si="28"/>
        <v>-</v>
      </c>
      <c r="AU173" s="45">
        <f t="shared" ca="1" si="41"/>
        <v>9004.4444444444453</v>
      </c>
      <c r="AV173" s="35" t="s">
        <v>2079</v>
      </c>
      <c r="AW173" s="35" t="s">
        <v>2079</v>
      </c>
      <c r="AX173" s="35" t="s">
        <v>2079</v>
      </c>
      <c r="AY173" s="35" t="s">
        <v>2080</v>
      </c>
      <c r="AZ173" s="37" t="s">
        <v>2079</v>
      </c>
    </row>
    <row r="174" spans="1:52" ht="24.95" customHeight="1" x14ac:dyDescent="0.25">
      <c r="A174" s="21" t="s">
        <v>1726</v>
      </c>
      <c r="B174" s="22" t="s">
        <v>1727</v>
      </c>
      <c r="C174" s="8" t="s">
        <v>294</v>
      </c>
      <c r="D174" s="8" t="s">
        <v>302</v>
      </c>
      <c r="E174" s="18" t="s">
        <v>1134</v>
      </c>
      <c r="F174" s="45" t="str">
        <f>IFERROR(VLOOKUP(E174,categoria!$A:$C,3,FALSE),"Categoria 1")</f>
        <v>Categoria 2</v>
      </c>
      <c r="G174" s="45">
        <f>VLOOKUP(E174,[1]total!$C:$F,4,FALSE)</f>
        <v>1180</v>
      </c>
      <c r="H174" s="45">
        <f ca="1">' CV SIPNI MUN 2017'!H174/12*(TEXT(TODAY(),"MM")-1)</f>
        <v>15.333333333333334</v>
      </c>
      <c r="I174" s="7">
        <v>57</v>
      </c>
      <c r="J174" s="7">
        <v>65</v>
      </c>
      <c r="K174" s="7">
        <v>71</v>
      </c>
      <c r="L174" s="7">
        <v>75</v>
      </c>
      <c r="M174" s="7">
        <v>412</v>
      </c>
      <c r="N174" s="7">
        <v>408</v>
      </c>
      <c r="O174" s="7">
        <v>3556</v>
      </c>
      <c r="P174" s="7">
        <v>888</v>
      </c>
      <c r="Q174" s="45">
        <v>5578</v>
      </c>
      <c r="R174" s="45">
        <f>'[2]SH-FA2007-18'!EB176</f>
        <v>27</v>
      </c>
      <c r="S174" s="45">
        <f>'[2]SH-FA2007-18'!EC176</f>
        <v>83</v>
      </c>
      <c r="T174" s="45">
        <f>'[2]SH-FA2007-18'!ED176</f>
        <v>67</v>
      </c>
      <c r="U174" s="45">
        <f>'[2]SH-FA2007-18'!EE176</f>
        <v>53</v>
      </c>
      <c r="V174" s="45">
        <f>'[2]SH-FA2007-18'!EF176</f>
        <v>57</v>
      </c>
      <c r="W174" s="45">
        <f>'[2]SH-FA2007-18'!EG176</f>
        <v>565</v>
      </c>
      <c r="X174" s="45">
        <f>'[2]SH-FA2007-18'!EH176</f>
        <v>347</v>
      </c>
      <c r="Y174" s="45">
        <f>'[2]SH-FA2007-18'!EI176</f>
        <v>3949.0666666666666</v>
      </c>
      <c r="Z174" s="45">
        <f>'[2]SH-FA2007-18'!EJ176</f>
        <v>541.93333333333339</v>
      </c>
      <c r="AA174" s="45">
        <f>'[2]SH-FA2007-18'!EK176</f>
        <v>5690</v>
      </c>
      <c r="AB174" s="103">
        <f t="shared" ca="1" si="30"/>
        <v>100</v>
      </c>
      <c r="AC174" s="103">
        <f t="shared" si="31"/>
        <v>100</v>
      </c>
      <c r="AD174" s="103">
        <f t="shared" si="32"/>
        <v>100</v>
      </c>
      <c r="AE174" s="103">
        <f t="shared" si="33"/>
        <v>74.647887323943664</v>
      </c>
      <c r="AF174" s="103">
        <f t="shared" si="34"/>
        <v>76</v>
      </c>
      <c r="AG174" s="103">
        <f t="shared" si="35"/>
        <v>100</v>
      </c>
      <c r="AH174" s="103">
        <f t="shared" si="36"/>
        <v>85.049019607843135</v>
      </c>
      <c r="AI174" s="103">
        <f t="shared" si="37"/>
        <v>100</v>
      </c>
      <c r="AJ174" s="103">
        <f t="shared" si="38"/>
        <v>61.02852852852854</v>
      </c>
      <c r="AK174" s="103">
        <f t="shared" si="38"/>
        <v>100</v>
      </c>
      <c r="AL174" s="45" t="str">
        <f t="shared" ca="1" si="39"/>
        <v>-</v>
      </c>
      <c r="AM174" s="45" t="str">
        <f t="shared" si="40"/>
        <v>-</v>
      </c>
      <c r="AN174" s="45" t="str">
        <f t="shared" si="40"/>
        <v>-</v>
      </c>
      <c r="AO174" s="45">
        <f t="shared" si="40"/>
        <v>18</v>
      </c>
      <c r="AP174" s="45">
        <f t="shared" si="29"/>
        <v>18</v>
      </c>
      <c r="AQ174" s="45" t="str">
        <f t="shared" si="28"/>
        <v>-</v>
      </c>
      <c r="AR174" s="45">
        <f t="shared" si="28"/>
        <v>61</v>
      </c>
      <c r="AS174" s="45" t="str">
        <f t="shared" si="28"/>
        <v>-</v>
      </c>
      <c r="AT174" s="45">
        <f t="shared" si="28"/>
        <v>346.06666666666661</v>
      </c>
      <c r="AU174" s="45">
        <f t="shared" ca="1" si="41"/>
        <v>443.06666666666661</v>
      </c>
      <c r="AV174" s="35" t="s">
        <v>2079</v>
      </c>
      <c r="AW174" s="35" t="s">
        <v>2079</v>
      </c>
      <c r="AX174" s="35" t="s">
        <v>2079</v>
      </c>
      <c r="AY174" s="35" t="s">
        <v>2079</v>
      </c>
      <c r="AZ174" s="37" t="s">
        <v>2079</v>
      </c>
    </row>
    <row r="175" spans="1:52" ht="24.95" customHeight="1" x14ac:dyDescent="0.25">
      <c r="A175" s="21" t="s">
        <v>1726</v>
      </c>
      <c r="B175" s="22" t="s">
        <v>1727</v>
      </c>
      <c r="C175" s="8" t="s">
        <v>294</v>
      </c>
      <c r="D175" s="8" t="s">
        <v>303</v>
      </c>
      <c r="E175" s="18" t="s">
        <v>1689</v>
      </c>
      <c r="F175" s="45" t="str">
        <f>IFERROR(VLOOKUP(E175,categoria!$A:$C,3,FALSE),"Categoria 1")</f>
        <v>Categoria 1</v>
      </c>
      <c r="G175" s="45">
        <f>VLOOKUP(E175,[1]total!$C:$F,4,FALSE)</f>
        <v>1800</v>
      </c>
      <c r="H175" s="45">
        <f ca="1">' CV SIPNI MUN 2017'!H175/12*(TEXT(TODAY(),"MM")-1)</f>
        <v>46.666666666666664</v>
      </c>
      <c r="I175" s="7">
        <v>141</v>
      </c>
      <c r="J175" s="7">
        <v>143</v>
      </c>
      <c r="K175" s="7">
        <v>147</v>
      </c>
      <c r="L175" s="7">
        <v>153</v>
      </c>
      <c r="M175" s="7">
        <v>894</v>
      </c>
      <c r="N175" s="7">
        <v>1093</v>
      </c>
      <c r="O175" s="7">
        <v>9587</v>
      </c>
      <c r="P175" s="7">
        <v>2318</v>
      </c>
      <c r="Q175" s="45">
        <v>14616</v>
      </c>
      <c r="R175" s="45">
        <f>'[2]SH-FA2007-18'!EB177</f>
        <v>30</v>
      </c>
      <c r="S175" s="45">
        <f>'[2]SH-FA2007-18'!EC177</f>
        <v>166</v>
      </c>
      <c r="T175" s="45">
        <f>'[2]SH-FA2007-18'!ED177</f>
        <v>132</v>
      </c>
      <c r="U175" s="45">
        <f>'[2]SH-FA2007-18'!EE177</f>
        <v>141</v>
      </c>
      <c r="V175" s="45">
        <f>'[2]SH-FA2007-18'!EF177</f>
        <v>153</v>
      </c>
      <c r="W175" s="45">
        <f>'[2]SH-FA2007-18'!EG177</f>
        <v>1115.2</v>
      </c>
      <c r="X175" s="45">
        <f>'[2]SH-FA2007-18'!EH177</f>
        <v>564.20000000000005</v>
      </c>
      <c r="Y175" s="45">
        <f>'[2]SH-FA2007-18'!EI177</f>
        <v>6754.9333333333316</v>
      </c>
      <c r="Z175" s="45">
        <f>'[2]SH-FA2007-18'!EJ177</f>
        <v>1070.6666666666665</v>
      </c>
      <c r="AA175" s="45">
        <f>'[2]SH-FA2007-18'!EK177</f>
        <v>10126.999999999998</v>
      </c>
      <c r="AB175" s="103">
        <f t="shared" ca="1" si="30"/>
        <v>64.285714285714292</v>
      </c>
      <c r="AC175" s="103">
        <f t="shared" si="31"/>
        <v>100</v>
      </c>
      <c r="AD175" s="103">
        <f t="shared" si="32"/>
        <v>92.307692307692307</v>
      </c>
      <c r="AE175" s="103">
        <f t="shared" si="33"/>
        <v>95.918367346938766</v>
      </c>
      <c r="AF175" s="103">
        <f t="shared" si="34"/>
        <v>100</v>
      </c>
      <c r="AG175" s="103">
        <f t="shared" si="35"/>
        <v>100</v>
      </c>
      <c r="AH175" s="103">
        <f t="shared" si="36"/>
        <v>51.619396157365053</v>
      </c>
      <c r="AI175" s="103">
        <f t="shared" si="37"/>
        <v>70.459302527728511</v>
      </c>
      <c r="AJ175" s="103">
        <f t="shared" si="38"/>
        <v>46.189243600805284</v>
      </c>
      <c r="AK175" s="103">
        <f t="shared" si="38"/>
        <v>69.2870826491516</v>
      </c>
      <c r="AL175" s="45">
        <f t="shared" ca="1" si="39"/>
        <v>16.666666666666664</v>
      </c>
      <c r="AM175" s="45" t="str">
        <f t="shared" si="40"/>
        <v>-</v>
      </c>
      <c r="AN175" s="45">
        <f t="shared" si="40"/>
        <v>11</v>
      </c>
      <c r="AO175" s="45">
        <f t="shared" si="40"/>
        <v>6</v>
      </c>
      <c r="AP175" s="45">
        <f t="shared" si="29"/>
        <v>0</v>
      </c>
      <c r="AQ175" s="45" t="str">
        <f t="shared" si="28"/>
        <v>-</v>
      </c>
      <c r="AR175" s="45">
        <f t="shared" si="28"/>
        <v>528.79999999999995</v>
      </c>
      <c r="AS175" s="45">
        <f t="shared" si="28"/>
        <v>2832.0666666666684</v>
      </c>
      <c r="AT175" s="45">
        <f t="shared" si="28"/>
        <v>1247.3333333333335</v>
      </c>
      <c r="AU175" s="45">
        <f t="shared" ca="1" si="41"/>
        <v>4641.8666666666686</v>
      </c>
      <c r="AV175" s="35" t="s">
        <v>2079</v>
      </c>
      <c r="AW175" s="35" t="s">
        <v>2079</v>
      </c>
      <c r="AX175" s="35" t="s">
        <v>2079</v>
      </c>
      <c r="AY175" s="35" t="s">
        <v>2080</v>
      </c>
      <c r="AZ175" s="37" t="s">
        <v>2079</v>
      </c>
    </row>
    <row r="176" spans="1:52" ht="24.95" customHeight="1" x14ac:dyDescent="0.25">
      <c r="A176" s="21" t="s">
        <v>1726</v>
      </c>
      <c r="B176" s="22" t="s">
        <v>1727</v>
      </c>
      <c r="C176" s="8" t="s">
        <v>294</v>
      </c>
      <c r="D176" s="8" t="s">
        <v>304</v>
      </c>
      <c r="E176" s="18" t="s">
        <v>1152</v>
      </c>
      <c r="F176" s="45" t="str">
        <f>IFERROR(VLOOKUP(E176,categoria!$A:$C,3,FALSE),"Categoria 1")</f>
        <v>Categoria 3</v>
      </c>
      <c r="G176" s="45">
        <f>VLOOKUP(E176,[1]total!$C:$F,4,FALSE)</f>
        <v>3120</v>
      </c>
      <c r="H176" s="45">
        <f ca="1">' CV SIPNI MUN 2017'!H176/12*(TEXT(TODAY(),"MM")-1)</f>
        <v>38.333333333333336</v>
      </c>
      <c r="I176" s="7">
        <v>117</v>
      </c>
      <c r="J176" s="7">
        <v>121</v>
      </c>
      <c r="K176" s="7">
        <v>127</v>
      </c>
      <c r="L176" s="7">
        <v>135</v>
      </c>
      <c r="M176" s="7">
        <v>793</v>
      </c>
      <c r="N176" s="7">
        <v>959</v>
      </c>
      <c r="O176" s="7">
        <v>7027</v>
      </c>
      <c r="P176" s="7">
        <v>1613</v>
      </c>
      <c r="Q176" s="45">
        <v>11007</v>
      </c>
      <c r="R176" s="45">
        <f>'[2]SH-FA2007-18'!EB178</f>
        <v>40</v>
      </c>
      <c r="S176" s="45">
        <f>'[2]SH-FA2007-18'!EC178</f>
        <v>137</v>
      </c>
      <c r="T176" s="45">
        <f>'[2]SH-FA2007-18'!ED178</f>
        <v>70</v>
      </c>
      <c r="U176" s="45">
        <f>'[2]SH-FA2007-18'!EE178</f>
        <v>132</v>
      </c>
      <c r="V176" s="45">
        <f>'[2]SH-FA2007-18'!EF178</f>
        <v>162</v>
      </c>
      <c r="W176" s="45">
        <f>'[2]SH-FA2007-18'!EG178</f>
        <v>1063.4000000000001</v>
      </c>
      <c r="X176" s="45">
        <f>'[2]SH-FA2007-18'!EH178</f>
        <v>606.6</v>
      </c>
      <c r="Y176" s="45">
        <f>'[2]SH-FA2007-18'!EI178</f>
        <v>8740.0222222222237</v>
      </c>
      <c r="Z176" s="45">
        <f>'[2]SH-FA2007-18'!EJ178</f>
        <v>3318.9777777777776</v>
      </c>
      <c r="AA176" s="45">
        <f>'[2]SH-FA2007-18'!EK178</f>
        <v>14270.000000000002</v>
      </c>
      <c r="AB176" s="103">
        <f t="shared" ca="1" si="30"/>
        <v>100</v>
      </c>
      <c r="AC176" s="103">
        <f t="shared" si="31"/>
        <v>100</v>
      </c>
      <c r="AD176" s="103">
        <f t="shared" si="32"/>
        <v>57.851239669421481</v>
      </c>
      <c r="AE176" s="103">
        <f t="shared" si="33"/>
        <v>100</v>
      </c>
      <c r="AF176" s="103">
        <f t="shared" si="34"/>
        <v>100</v>
      </c>
      <c r="AG176" s="103">
        <f t="shared" si="35"/>
        <v>100</v>
      </c>
      <c r="AH176" s="103">
        <f t="shared" si="36"/>
        <v>63.253388946819612</v>
      </c>
      <c r="AI176" s="103">
        <f t="shared" si="37"/>
        <v>100</v>
      </c>
      <c r="AJ176" s="103">
        <f t="shared" si="38"/>
        <v>100</v>
      </c>
      <c r="AK176" s="103">
        <f t="shared" si="38"/>
        <v>100</v>
      </c>
      <c r="AL176" s="45" t="str">
        <f t="shared" ca="1" si="39"/>
        <v>-</v>
      </c>
      <c r="AM176" s="45" t="str">
        <f t="shared" si="40"/>
        <v>-</v>
      </c>
      <c r="AN176" s="45">
        <f t="shared" si="40"/>
        <v>51</v>
      </c>
      <c r="AO176" s="45" t="str">
        <f t="shared" si="40"/>
        <v>-</v>
      </c>
      <c r="AP176" s="45" t="str">
        <f t="shared" si="29"/>
        <v>-</v>
      </c>
      <c r="AQ176" s="45" t="str">
        <f t="shared" si="28"/>
        <v>-</v>
      </c>
      <c r="AR176" s="45">
        <f t="shared" si="28"/>
        <v>352.4</v>
      </c>
      <c r="AS176" s="45" t="str">
        <f t="shared" si="28"/>
        <v>-</v>
      </c>
      <c r="AT176" s="45" t="str">
        <f t="shared" si="28"/>
        <v>-</v>
      </c>
      <c r="AU176" s="45">
        <f t="shared" ca="1" si="41"/>
        <v>403.4</v>
      </c>
      <c r="AV176" s="35" t="s">
        <v>2079</v>
      </c>
      <c r="AW176" s="35" t="s">
        <v>2079</v>
      </c>
      <c r="AX176" s="35" t="s">
        <v>2079</v>
      </c>
      <c r="AY176" s="35" t="s">
        <v>2079</v>
      </c>
      <c r="AZ176" s="37" t="s">
        <v>2079</v>
      </c>
    </row>
    <row r="177" spans="1:52" ht="24.95" customHeight="1" x14ac:dyDescent="0.25">
      <c r="A177" s="21" t="s">
        <v>1740</v>
      </c>
      <c r="B177" s="22" t="s">
        <v>1727</v>
      </c>
      <c r="C177" s="8" t="s">
        <v>294</v>
      </c>
      <c r="D177" s="8" t="s">
        <v>305</v>
      </c>
      <c r="E177" s="18" t="s">
        <v>1154</v>
      </c>
      <c r="F177" s="45" t="str">
        <f>IFERROR(VLOOKUP(E177,categoria!$A:$C,3,FALSE),"Categoria 1")</f>
        <v>Categoria 2</v>
      </c>
      <c r="G177" s="45">
        <f>VLOOKUP(E177,[1]total!$C:$F,4,FALSE)</f>
        <v>3220</v>
      </c>
      <c r="H177" s="45">
        <f ca="1">' CV SIPNI MUN 2017'!H177/12*(TEXT(TODAY(),"MM")-1)</f>
        <v>103</v>
      </c>
      <c r="I177" s="7">
        <v>280</v>
      </c>
      <c r="J177" s="7">
        <v>261</v>
      </c>
      <c r="K177" s="7">
        <v>252</v>
      </c>
      <c r="L177" s="7">
        <v>252</v>
      </c>
      <c r="M177" s="7">
        <v>1450</v>
      </c>
      <c r="N177" s="7">
        <v>1879</v>
      </c>
      <c r="O177" s="7">
        <v>13356</v>
      </c>
      <c r="P177" s="7">
        <v>2405</v>
      </c>
      <c r="Q177" s="45">
        <v>20444</v>
      </c>
      <c r="R177" s="45">
        <f>'[2]SH-FA2007-18'!EB179</f>
        <v>47</v>
      </c>
      <c r="S177" s="45">
        <f>'[2]SH-FA2007-18'!EC179</f>
        <v>227</v>
      </c>
      <c r="T177" s="45">
        <f>'[2]SH-FA2007-18'!ED179</f>
        <v>119</v>
      </c>
      <c r="U177" s="45">
        <f>'[2]SH-FA2007-18'!EE179</f>
        <v>309</v>
      </c>
      <c r="V177" s="45">
        <f>'[2]SH-FA2007-18'!EF179</f>
        <v>271</v>
      </c>
      <c r="W177" s="45">
        <f>'[2]SH-FA2007-18'!EG179</f>
        <v>2270</v>
      </c>
      <c r="X177" s="45">
        <f>'[2]SH-FA2007-18'!EH179</f>
        <v>1279.1999999999998</v>
      </c>
      <c r="Y177" s="45">
        <f>'[2]SH-FA2007-18'!EI179</f>
        <v>11108.488888888891</v>
      </c>
      <c r="Z177" s="45">
        <f>'[2]SH-FA2007-18'!EJ179</f>
        <v>2339.3111111111111</v>
      </c>
      <c r="AA177" s="45">
        <f>'[2]SH-FA2007-18'!EK179</f>
        <v>17970</v>
      </c>
      <c r="AB177" s="103">
        <f t="shared" ca="1" si="30"/>
        <v>45.631067961165051</v>
      </c>
      <c r="AC177" s="103">
        <f t="shared" si="31"/>
        <v>81.071428571428569</v>
      </c>
      <c r="AD177" s="103">
        <f t="shared" si="32"/>
        <v>45.593869731800766</v>
      </c>
      <c r="AE177" s="103">
        <f t="shared" si="33"/>
        <v>100</v>
      </c>
      <c r="AF177" s="103">
        <f t="shared" si="34"/>
        <v>100</v>
      </c>
      <c r="AG177" s="103">
        <f t="shared" si="35"/>
        <v>100</v>
      </c>
      <c r="AH177" s="103">
        <f t="shared" si="36"/>
        <v>68.078765300691842</v>
      </c>
      <c r="AI177" s="103">
        <f t="shared" si="37"/>
        <v>83.172273801204639</v>
      </c>
      <c r="AJ177" s="103">
        <f t="shared" si="38"/>
        <v>97.268653268653267</v>
      </c>
      <c r="AK177" s="103">
        <f t="shared" si="38"/>
        <v>87.898649970651533</v>
      </c>
      <c r="AL177" s="45">
        <f t="shared" ca="1" si="39"/>
        <v>56</v>
      </c>
      <c r="AM177" s="45">
        <f t="shared" si="40"/>
        <v>53</v>
      </c>
      <c r="AN177" s="45">
        <f t="shared" si="40"/>
        <v>142</v>
      </c>
      <c r="AO177" s="45" t="str">
        <f t="shared" si="40"/>
        <v>-</v>
      </c>
      <c r="AP177" s="45" t="str">
        <f t="shared" si="29"/>
        <v>-</v>
      </c>
      <c r="AQ177" s="45" t="str">
        <f t="shared" si="28"/>
        <v>-</v>
      </c>
      <c r="AR177" s="45">
        <f t="shared" si="28"/>
        <v>599.80000000000018</v>
      </c>
      <c r="AS177" s="45">
        <f t="shared" si="28"/>
        <v>2247.5111111111091</v>
      </c>
      <c r="AT177" s="45">
        <f t="shared" si="28"/>
        <v>65.688888888888869</v>
      </c>
      <c r="AU177" s="45">
        <f t="shared" ca="1" si="41"/>
        <v>3163.9999999999982</v>
      </c>
      <c r="AV177" s="35" t="s">
        <v>2079</v>
      </c>
      <c r="AW177" s="35" t="s">
        <v>2079</v>
      </c>
      <c r="AX177" s="35" t="s">
        <v>2079</v>
      </c>
      <c r="AY177" s="35" t="s">
        <v>2079</v>
      </c>
      <c r="AZ177" s="37" t="s">
        <v>2079</v>
      </c>
    </row>
    <row r="178" spans="1:52" ht="24.95" customHeight="1" x14ac:dyDescent="0.25">
      <c r="A178" s="21" t="s">
        <v>1726</v>
      </c>
      <c r="B178" s="22" t="s">
        <v>1727</v>
      </c>
      <c r="C178" s="8" t="s">
        <v>294</v>
      </c>
      <c r="D178" s="8" t="s">
        <v>306</v>
      </c>
      <c r="E178" s="18" t="s">
        <v>1690</v>
      </c>
      <c r="F178" s="45" t="str">
        <f>IFERROR(VLOOKUP(E178,categoria!$A:$C,3,FALSE),"Categoria 1")</f>
        <v>Categoria 3</v>
      </c>
      <c r="G178" s="45">
        <f>VLOOKUP(E178,[1]total!$C:$F,4,FALSE)</f>
        <v>3740</v>
      </c>
      <c r="H178" s="45">
        <f ca="1">' CV SIPNI MUN 2017'!H178/12*(TEXT(TODAY(),"MM")-1)</f>
        <v>66.666666666666671</v>
      </c>
      <c r="I178" s="7">
        <v>204</v>
      </c>
      <c r="J178" s="7">
        <v>211</v>
      </c>
      <c r="K178" s="7">
        <v>218</v>
      </c>
      <c r="L178" s="7">
        <v>227</v>
      </c>
      <c r="M178" s="7">
        <v>1296</v>
      </c>
      <c r="N178" s="7">
        <v>1518</v>
      </c>
      <c r="O178" s="7">
        <v>11401</v>
      </c>
      <c r="P178" s="7">
        <v>2181</v>
      </c>
      <c r="Q178" s="45">
        <v>17456</v>
      </c>
      <c r="R178" s="45">
        <f>'[2]SH-FA2007-18'!EB180</f>
        <v>93</v>
      </c>
      <c r="S178" s="45">
        <f>'[2]SH-FA2007-18'!EC180</f>
        <v>355</v>
      </c>
      <c r="T178" s="45">
        <f>'[2]SH-FA2007-18'!ED180</f>
        <v>265</v>
      </c>
      <c r="U178" s="45">
        <f>'[2]SH-FA2007-18'!EE180</f>
        <v>244</v>
      </c>
      <c r="V178" s="45">
        <f>'[2]SH-FA2007-18'!EF180</f>
        <v>195</v>
      </c>
      <c r="W178" s="45">
        <f>'[2]SH-FA2007-18'!EG180</f>
        <v>1601.2</v>
      </c>
      <c r="X178" s="45">
        <f>'[2]SH-FA2007-18'!EH180</f>
        <v>1075.8000000000002</v>
      </c>
      <c r="Y178" s="45">
        <f>'[2]SH-FA2007-18'!EI180</f>
        <v>12582.799999999996</v>
      </c>
      <c r="Z178" s="45">
        <f>'[2]SH-FA2007-18'!EJ180</f>
        <v>1496.2</v>
      </c>
      <c r="AA178" s="45">
        <f>'[2]SH-FA2007-18'!EK180</f>
        <v>17907.999999999996</v>
      </c>
      <c r="AB178" s="103">
        <f t="shared" ca="1" si="30"/>
        <v>100</v>
      </c>
      <c r="AC178" s="103">
        <f t="shared" si="31"/>
        <v>100</v>
      </c>
      <c r="AD178" s="103">
        <f t="shared" si="32"/>
        <v>100</v>
      </c>
      <c r="AE178" s="103">
        <f t="shared" si="33"/>
        <v>100</v>
      </c>
      <c r="AF178" s="103">
        <f t="shared" si="34"/>
        <v>85.903083700440533</v>
      </c>
      <c r="AG178" s="103">
        <f t="shared" si="35"/>
        <v>100</v>
      </c>
      <c r="AH178" s="103">
        <f t="shared" si="36"/>
        <v>70.869565217391312</v>
      </c>
      <c r="AI178" s="103">
        <f t="shared" si="37"/>
        <v>100</v>
      </c>
      <c r="AJ178" s="103">
        <f t="shared" si="38"/>
        <v>68.601558917927562</v>
      </c>
      <c r="AK178" s="103">
        <f t="shared" si="38"/>
        <v>100</v>
      </c>
      <c r="AL178" s="45" t="str">
        <f t="shared" ca="1" si="39"/>
        <v>-</v>
      </c>
      <c r="AM178" s="45" t="str">
        <f t="shared" si="40"/>
        <v>-</v>
      </c>
      <c r="AN178" s="45" t="str">
        <f t="shared" si="40"/>
        <v>-</v>
      </c>
      <c r="AO178" s="45" t="str">
        <f t="shared" si="40"/>
        <v>-</v>
      </c>
      <c r="AP178" s="45">
        <f t="shared" si="29"/>
        <v>32</v>
      </c>
      <c r="AQ178" s="45" t="str">
        <f t="shared" si="28"/>
        <v>-</v>
      </c>
      <c r="AR178" s="45">
        <f t="shared" si="28"/>
        <v>442.19999999999982</v>
      </c>
      <c r="AS178" s="45" t="str">
        <f t="shared" si="28"/>
        <v>-</v>
      </c>
      <c r="AT178" s="45">
        <f t="shared" si="28"/>
        <v>684.8</v>
      </c>
      <c r="AU178" s="45">
        <f t="shared" ca="1" si="41"/>
        <v>1158.9999999999998</v>
      </c>
      <c r="AV178" s="35" t="s">
        <v>2079</v>
      </c>
      <c r="AW178" s="35" t="s">
        <v>2079</v>
      </c>
      <c r="AX178" s="35" t="s">
        <v>2079</v>
      </c>
      <c r="AY178" s="35" t="s">
        <v>2079</v>
      </c>
      <c r="AZ178" s="37" t="s">
        <v>2079</v>
      </c>
    </row>
    <row r="179" spans="1:52" ht="24.95" customHeight="1" x14ac:dyDescent="0.25">
      <c r="A179" s="21" t="s">
        <v>1740</v>
      </c>
      <c r="B179" s="22" t="s">
        <v>1727</v>
      </c>
      <c r="C179" s="8" t="s">
        <v>294</v>
      </c>
      <c r="D179" s="8" t="s">
        <v>307</v>
      </c>
      <c r="E179" s="18" t="s">
        <v>1173</v>
      </c>
      <c r="F179" s="45" t="str">
        <f>IFERROR(VLOOKUP(E179,categoria!$A:$C,3,FALSE),"Categoria 1")</f>
        <v>Categoria 2</v>
      </c>
      <c r="G179" s="45">
        <f>VLOOKUP(E179,[1]total!$C:$F,4,FALSE)</f>
        <v>4200</v>
      </c>
      <c r="H179" s="45">
        <f ca="1">' CV SIPNI MUN 2017'!H179/12*(TEXT(TODAY(),"MM")-1)</f>
        <v>117</v>
      </c>
      <c r="I179" s="7">
        <v>352</v>
      </c>
      <c r="J179" s="7">
        <v>357</v>
      </c>
      <c r="K179" s="7">
        <v>363</v>
      </c>
      <c r="L179" s="7">
        <v>369</v>
      </c>
      <c r="M179" s="7">
        <v>1989</v>
      </c>
      <c r="N179" s="7">
        <v>2223</v>
      </c>
      <c r="O179" s="7">
        <v>17484</v>
      </c>
      <c r="P179" s="7">
        <v>2774</v>
      </c>
      <c r="Q179" s="45">
        <v>26262</v>
      </c>
      <c r="R179" s="45">
        <f>'[2]SH-FA2007-18'!EB181</f>
        <v>139</v>
      </c>
      <c r="S179" s="45">
        <f>'[2]SH-FA2007-18'!EC181</f>
        <v>444</v>
      </c>
      <c r="T179" s="45">
        <f>'[2]SH-FA2007-18'!ED181</f>
        <v>274</v>
      </c>
      <c r="U179" s="45">
        <f>'[2]SH-FA2007-18'!EE181</f>
        <v>323</v>
      </c>
      <c r="V179" s="45">
        <f>'[2]SH-FA2007-18'!EF181</f>
        <v>429</v>
      </c>
      <c r="W179" s="45">
        <f>'[2]SH-FA2007-18'!EG181</f>
        <v>2430.4</v>
      </c>
      <c r="X179" s="45">
        <f>'[2]SH-FA2007-18'!EH181</f>
        <v>1254.1999999999998</v>
      </c>
      <c r="Y179" s="45">
        <f>'[2]SH-FA2007-18'!EI181</f>
        <v>13368.822222222223</v>
      </c>
      <c r="Z179" s="45">
        <f>'[2]SH-FA2007-18'!EJ181</f>
        <v>2380.5777777777776</v>
      </c>
      <c r="AA179" s="45">
        <f>'[2]SH-FA2007-18'!EK181</f>
        <v>21043</v>
      </c>
      <c r="AB179" s="103">
        <f t="shared" ca="1" si="30"/>
        <v>100</v>
      </c>
      <c r="AC179" s="103">
        <f t="shared" si="31"/>
        <v>100</v>
      </c>
      <c r="AD179" s="103">
        <f t="shared" si="32"/>
        <v>76.750700280112056</v>
      </c>
      <c r="AE179" s="103">
        <f t="shared" si="33"/>
        <v>88.980716253443532</v>
      </c>
      <c r="AF179" s="103">
        <f t="shared" si="34"/>
        <v>100</v>
      </c>
      <c r="AG179" s="103">
        <f t="shared" si="35"/>
        <v>100</v>
      </c>
      <c r="AH179" s="103">
        <f t="shared" si="36"/>
        <v>56.419253261358513</v>
      </c>
      <c r="AI179" s="103">
        <f t="shared" si="37"/>
        <v>76.463179033529073</v>
      </c>
      <c r="AJ179" s="103">
        <f t="shared" si="38"/>
        <v>85.817511816069853</v>
      </c>
      <c r="AK179" s="103">
        <f t="shared" si="38"/>
        <v>80.127179955829718</v>
      </c>
      <c r="AL179" s="45" t="str">
        <f t="shared" ca="1" si="39"/>
        <v>-</v>
      </c>
      <c r="AM179" s="45" t="str">
        <f t="shared" si="40"/>
        <v>-</v>
      </c>
      <c r="AN179" s="45">
        <f t="shared" si="40"/>
        <v>83</v>
      </c>
      <c r="AO179" s="45">
        <f t="shared" si="40"/>
        <v>40</v>
      </c>
      <c r="AP179" s="45" t="str">
        <f t="shared" si="29"/>
        <v>-</v>
      </c>
      <c r="AQ179" s="45" t="str">
        <f t="shared" si="28"/>
        <v>-</v>
      </c>
      <c r="AR179" s="45">
        <f t="shared" si="28"/>
        <v>968.80000000000018</v>
      </c>
      <c r="AS179" s="45">
        <f t="shared" si="28"/>
        <v>4115.177777777777</v>
      </c>
      <c r="AT179" s="45">
        <f t="shared" si="28"/>
        <v>393.42222222222244</v>
      </c>
      <c r="AU179" s="45">
        <f t="shared" ca="1" si="41"/>
        <v>5600.4</v>
      </c>
      <c r="AV179" s="35" t="s">
        <v>2079</v>
      </c>
      <c r="AW179" s="35" t="s">
        <v>2079</v>
      </c>
      <c r="AX179" s="35" t="s">
        <v>2079</v>
      </c>
      <c r="AY179" s="35" t="s">
        <v>2079</v>
      </c>
      <c r="AZ179" s="37" t="s">
        <v>2079</v>
      </c>
    </row>
    <row r="180" spans="1:52" ht="24.95" customHeight="1" x14ac:dyDescent="0.25">
      <c r="A180" s="21" t="s">
        <v>1021</v>
      </c>
      <c r="B180" s="22" t="s">
        <v>1727</v>
      </c>
      <c r="C180" s="8" t="s">
        <v>294</v>
      </c>
      <c r="D180" s="8" t="s">
        <v>308</v>
      </c>
      <c r="E180" s="18" t="s">
        <v>1180</v>
      </c>
      <c r="F180" s="45" t="str">
        <f>IFERROR(VLOOKUP(E180,categoria!$A:$C,3,FALSE),"Categoria 1")</f>
        <v>Categoria 1</v>
      </c>
      <c r="G180" s="45">
        <f>VLOOKUP(E180,[1]total!$C:$F,4,FALSE)</f>
        <v>1000</v>
      </c>
      <c r="H180" s="45">
        <f ca="1">' CV SIPNI MUN 2017'!H180/12*(TEXT(TODAY(),"MM")-1)</f>
        <v>21.666666666666668</v>
      </c>
      <c r="I180" s="7">
        <v>66</v>
      </c>
      <c r="J180" s="7">
        <v>67</v>
      </c>
      <c r="K180" s="7">
        <v>70</v>
      </c>
      <c r="L180" s="7">
        <v>71</v>
      </c>
      <c r="M180" s="7">
        <v>386</v>
      </c>
      <c r="N180" s="7">
        <v>426</v>
      </c>
      <c r="O180" s="7">
        <v>3287</v>
      </c>
      <c r="P180" s="7">
        <v>776</v>
      </c>
      <c r="Q180" s="45">
        <v>5214</v>
      </c>
      <c r="R180" s="45">
        <f>'[2]SH-FA2007-18'!EB182</f>
        <v>8</v>
      </c>
      <c r="S180" s="45">
        <f>'[2]SH-FA2007-18'!EC182</f>
        <v>74</v>
      </c>
      <c r="T180" s="45">
        <f>'[2]SH-FA2007-18'!ED182</f>
        <v>67</v>
      </c>
      <c r="U180" s="45">
        <f>'[2]SH-FA2007-18'!EE182</f>
        <v>69</v>
      </c>
      <c r="V180" s="45">
        <f>'[2]SH-FA2007-18'!EF182</f>
        <v>60</v>
      </c>
      <c r="W180" s="45">
        <f>'[2]SH-FA2007-18'!EG182</f>
        <v>590</v>
      </c>
      <c r="X180" s="45">
        <f>'[2]SH-FA2007-18'!EH182</f>
        <v>389</v>
      </c>
      <c r="Y180" s="45">
        <f>'[2]SH-FA2007-18'!EI182</f>
        <v>4156.9555555555553</v>
      </c>
      <c r="Z180" s="45">
        <f>'[2]SH-FA2007-18'!EJ182</f>
        <v>783.04444444444448</v>
      </c>
      <c r="AA180" s="45">
        <f>'[2]SH-FA2007-18'!EK182</f>
        <v>6197</v>
      </c>
      <c r="AB180" s="103">
        <f t="shared" ca="1" si="30"/>
        <v>36.92307692307692</v>
      </c>
      <c r="AC180" s="103">
        <f t="shared" si="31"/>
        <v>100</v>
      </c>
      <c r="AD180" s="103">
        <f t="shared" si="32"/>
        <v>100</v>
      </c>
      <c r="AE180" s="103">
        <f t="shared" si="33"/>
        <v>98.571428571428584</v>
      </c>
      <c r="AF180" s="103">
        <f t="shared" si="34"/>
        <v>84.507042253521121</v>
      </c>
      <c r="AG180" s="103">
        <f t="shared" si="35"/>
        <v>100</v>
      </c>
      <c r="AH180" s="103">
        <f t="shared" si="36"/>
        <v>91.314553990610321</v>
      </c>
      <c r="AI180" s="103">
        <f t="shared" si="37"/>
        <v>100</v>
      </c>
      <c r="AJ180" s="103">
        <f t="shared" si="38"/>
        <v>100</v>
      </c>
      <c r="AK180" s="103">
        <f t="shared" si="38"/>
        <v>100</v>
      </c>
      <c r="AL180" s="45">
        <f t="shared" ca="1" si="39"/>
        <v>13.666666666666668</v>
      </c>
      <c r="AM180" s="45" t="str">
        <f t="shared" si="40"/>
        <v>-</v>
      </c>
      <c r="AN180" s="45">
        <f t="shared" si="40"/>
        <v>0</v>
      </c>
      <c r="AO180" s="45">
        <f t="shared" si="40"/>
        <v>1</v>
      </c>
      <c r="AP180" s="45">
        <f t="shared" si="29"/>
        <v>11</v>
      </c>
      <c r="AQ180" s="45" t="str">
        <f t="shared" si="28"/>
        <v>-</v>
      </c>
      <c r="AR180" s="45">
        <f t="shared" si="28"/>
        <v>37</v>
      </c>
      <c r="AS180" s="45" t="str">
        <f t="shared" si="28"/>
        <v>-</v>
      </c>
      <c r="AT180" s="45" t="str">
        <f t="shared" si="28"/>
        <v>-</v>
      </c>
      <c r="AU180" s="45">
        <f t="shared" ca="1" si="41"/>
        <v>62.666666666666671</v>
      </c>
      <c r="AV180" s="35" t="s">
        <v>2079</v>
      </c>
      <c r="AW180" s="35" t="s">
        <v>2079</v>
      </c>
      <c r="AX180" s="35" t="s">
        <v>2079</v>
      </c>
      <c r="AY180" s="35" t="s">
        <v>2079</v>
      </c>
      <c r="AZ180" s="37" t="s">
        <v>2079</v>
      </c>
    </row>
    <row r="181" spans="1:52" ht="24.95" customHeight="1" x14ac:dyDescent="0.25">
      <c r="A181" s="21" t="s">
        <v>1002</v>
      </c>
      <c r="B181" s="22" t="s">
        <v>1727</v>
      </c>
      <c r="C181" s="8" t="s">
        <v>294</v>
      </c>
      <c r="D181" s="8" t="s">
        <v>309</v>
      </c>
      <c r="E181" s="18" t="s">
        <v>1199</v>
      </c>
      <c r="F181" s="45" t="str">
        <f>IFERROR(VLOOKUP(E181,categoria!$A:$C,3,FALSE),"Categoria 1")</f>
        <v>Categoria 1</v>
      </c>
      <c r="G181" s="45">
        <f>VLOOKUP(E181,[1]total!$C:$F,4,FALSE)</f>
        <v>250</v>
      </c>
      <c r="H181" s="45">
        <f ca="1">' CV SIPNI MUN 2017'!H181/12*(TEXT(TODAY(),"MM")-1)</f>
        <v>8.3333333333333339</v>
      </c>
      <c r="I181" s="7">
        <v>31</v>
      </c>
      <c r="J181" s="7">
        <v>35</v>
      </c>
      <c r="K181" s="7">
        <v>40</v>
      </c>
      <c r="L181" s="7">
        <v>42</v>
      </c>
      <c r="M181" s="7">
        <v>240</v>
      </c>
      <c r="N181" s="7">
        <v>246</v>
      </c>
      <c r="O181" s="7">
        <v>2070</v>
      </c>
      <c r="P181" s="7">
        <v>620</v>
      </c>
      <c r="Q181" s="45">
        <v>3349</v>
      </c>
      <c r="R181" s="45">
        <f>'[2]SH-FA2007-18'!EB183</f>
        <v>5</v>
      </c>
      <c r="S181" s="45">
        <f>'[2]SH-FA2007-18'!EC183</f>
        <v>38</v>
      </c>
      <c r="T181" s="45">
        <f>'[2]SH-FA2007-18'!ED183</f>
        <v>28</v>
      </c>
      <c r="U181" s="45">
        <f>'[2]SH-FA2007-18'!EE183</f>
        <v>25</v>
      </c>
      <c r="V181" s="45">
        <f>'[2]SH-FA2007-18'!EF183</f>
        <v>33</v>
      </c>
      <c r="W181" s="45">
        <f>'[2]SH-FA2007-18'!EG183</f>
        <v>205</v>
      </c>
      <c r="X181" s="45">
        <f>'[2]SH-FA2007-18'!EH183</f>
        <v>127.6</v>
      </c>
      <c r="Y181" s="45">
        <f>'[2]SH-FA2007-18'!EI183</f>
        <v>1706.8666666666666</v>
      </c>
      <c r="Z181" s="45">
        <f>'[2]SH-FA2007-18'!EJ183</f>
        <v>598.53333333333342</v>
      </c>
      <c r="AA181" s="45">
        <f>'[2]SH-FA2007-18'!EK183</f>
        <v>2767</v>
      </c>
      <c r="AB181" s="103">
        <f t="shared" ca="1" si="30"/>
        <v>60</v>
      </c>
      <c r="AC181" s="103">
        <f t="shared" si="31"/>
        <v>100</v>
      </c>
      <c r="AD181" s="103">
        <f t="shared" si="32"/>
        <v>80</v>
      </c>
      <c r="AE181" s="103">
        <f t="shared" si="33"/>
        <v>62.5</v>
      </c>
      <c r="AF181" s="103">
        <f t="shared" si="34"/>
        <v>78.571428571428569</v>
      </c>
      <c r="AG181" s="103">
        <f t="shared" si="35"/>
        <v>85.416666666666657</v>
      </c>
      <c r="AH181" s="103">
        <f t="shared" si="36"/>
        <v>51.869918699186989</v>
      </c>
      <c r="AI181" s="103">
        <f t="shared" si="37"/>
        <v>82.457326892109492</v>
      </c>
      <c r="AJ181" s="103">
        <f t="shared" si="38"/>
        <v>96.537634408602173</v>
      </c>
      <c r="AK181" s="103">
        <f t="shared" si="38"/>
        <v>82.621678112869517</v>
      </c>
      <c r="AL181" s="45">
        <f t="shared" ca="1" si="39"/>
        <v>3.3333333333333339</v>
      </c>
      <c r="AM181" s="45" t="str">
        <f t="shared" si="40"/>
        <v>-</v>
      </c>
      <c r="AN181" s="45">
        <f t="shared" si="40"/>
        <v>7</v>
      </c>
      <c r="AO181" s="45">
        <f t="shared" si="40"/>
        <v>15</v>
      </c>
      <c r="AP181" s="45">
        <f t="shared" si="29"/>
        <v>9</v>
      </c>
      <c r="AQ181" s="45">
        <f t="shared" si="28"/>
        <v>35</v>
      </c>
      <c r="AR181" s="45">
        <f t="shared" si="28"/>
        <v>118.4</v>
      </c>
      <c r="AS181" s="45">
        <f t="shared" si="28"/>
        <v>363.13333333333344</v>
      </c>
      <c r="AT181" s="45">
        <f t="shared" si="28"/>
        <v>21.466666666666583</v>
      </c>
      <c r="AU181" s="45">
        <f t="shared" ca="1" si="41"/>
        <v>572.33333333333337</v>
      </c>
      <c r="AV181" s="35" t="s">
        <v>2079</v>
      </c>
      <c r="AW181" s="35" t="s">
        <v>2079</v>
      </c>
      <c r="AX181" s="35" t="s">
        <v>2079</v>
      </c>
      <c r="AY181" s="35" t="s">
        <v>2079</v>
      </c>
      <c r="AZ181" s="37" t="s">
        <v>2079</v>
      </c>
    </row>
    <row r="182" spans="1:52" ht="24.95" customHeight="1" x14ac:dyDescent="0.25">
      <c r="A182" s="21" t="s">
        <v>1002</v>
      </c>
      <c r="B182" s="22" t="s">
        <v>1727</v>
      </c>
      <c r="C182" s="8" t="s">
        <v>294</v>
      </c>
      <c r="D182" s="8" t="s">
        <v>310</v>
      </c>
      <c r="E182" s="18" t="s">
        <v>1200</v>
      </c>
      <c r="F182" s="45" t="str">
        <f>IFERROR(VLOOKUP(E182,categoria!$A:$C,3,FALSE),"Categoria 1")</f>
        <v>Categoria 1</v>
      </c>
      <c r="G182" s="45">
        <f>VLOOKUP(E182,[1]total!$C:$F,4,FALSE)</f>
        <v>380</v>
      </c>
      <c r="H182" s="45">
        <f ca="1">' CV SIPNI MUN 2017'!H182/12*(TEXT(TODAY(),"MM")-1)</f>
        <v>18</v>
      </c>
      <c r="I182" s="7">
        <v>60</v>
      </c>
      <c r="J182" s="7">
        <v>66</v>
      </c>
      <c r="K182" s="7">
        <v>72</v>
      </c>
      <c r="L182" s="7">
        <v>75</v>
      </c>
      <c r="M182" s="7">
        <v>421</v>
      </c>
      <c r="N182" s="7">
        <v>459</v>
      </c>
      <c r="O182" s="7">
        <v>3960</v>
      </c>
      <c r="P182" s="7">
        <v>716</v>
      </c>
      <c r="Q182" s="45">
        <v>5883</v>
      </c>
      <c r="R182" s="45">
        <f>'[2]SH-FA2007-18'!EB184</f>
        <v>19</v>
      </c>
      <c r="S182" s="45">
        <f>'[2]SH-FA2007-18'!EC184</f>
        <v>75</v>
      </c>
      <c r="T182" s="45">
        <f>'[2]SH-FA2007-18'!ED184</f>
        <v>69</v>
      </c>
      <c r="U182" s="45">
        <f>'[2]SH-FA2007-18'!EE184</f>
        <v>66</v>
      </c>
      <c r="V182" s="45">
        <f>'[2]SH-FA2007-18'!EF184</f>
        <v>65</v>
      </c>
      <c r="W182" s="45">
        <f>'[2]SH-FA2007-18'!EG184</f>
        <v>605.4</v>
      </c>
      <c r="X182" s="45">
        <f>'[2]SH-FA2007-18'!EH184</f>
        <v>336.4</v>
      </c>
      <c r="Y182" s="45">
        <f>'[2]SH-FA2007-18'!EI184</f>
        <v>3561.2000000000007</v>
      </c>
      <c r="Z182" s="45">
        <f>'[2]SH-FA2007-18'!EJ184</f>
        <v>503</v>
      </c>
      <c r="AA182" s="45">
        <f>'[2]SH-FA2007-18'!EK184</f>
        <v>5300.0000000000009</v>
      </c>
      <c r="AB182" s="103">
        <f t="shared" ca="1" si="30"/>
        <v>100</v>
      </c>
      <c r="AC182" s="103">
        <f t="shared" si="31"/>
        <v>100</v>
      </c>
      <c r="AD182" s="103">
        <f t="shared" si="32"/>
        <v>100</v>
      </c>
      <c r="AE182" s="103">
        <f t="shared" si="33"/>
        <v>91.666666666666657</v>
      </c>
      <c r="AF182" s="103">
        <f t="shared" si="34"/>
        <v>86.666666666666671</v>
      </c>
      <c r="AG182" s="103">
        <f t="shared" si="35"/>
        <v>100</v>
      </c>
      <c r="AH182" s="103">
        <f t="shared" si="36"/>
        <v>73.289760348583883</v>
      </c>
      <c r="AI182" s="103">
        <f t="shared" si="37"/>
        <v>89.929292929292941</v>
      </c>
      <c r="AJ182" s="103">
        <f t="shared" si="38"/>
        <v>70.25139664804469</v>
      </c>
      <c r="AK182" s="103">
        <f t="shared" si="38"/>
        <v>90.090090090090101</v>
      </c>
      <c r="AL182" s="45" t="str">
        <f t="shared" ca="1" si="39"/>
        <v>-</v>
      </c>
      <c r="AM182" s="45" t="str">
        <f t="shared" si="40"/>
        <v>-</v>
      </c>
      <c r="AN182" s="45" t="str">
        <f t="shared" si="40"/>
        <v>-</v>
      </c>
      <c r="AO182" s="45">
        <f t="shared" si="40"/>
        <v>6</v>
      </c>
      <c r="AP182" s="45">
        <f t="shared" si="29"/>
        <v>10</v>
      </c>
      <c r="AQ182" s="45" t="str">
        <f t="shared" si="28"/>
        <v>-</v>
      </c>
      <c r="AR182" s="45">
        <f t="shared" si="28"/>
        <v>122.60000000000002</v>
      </c>
      <c r="AS182" s="45">
        <f t="shared" si="28"/>
        <v>398.79999999999927</v>
      </c>
      <c r="AT182" s="45">
        <f t="shared" si="28"/>
        <v>213</v>
      </c>
      <c r="AU182" s="45">
        <f t="shared" ca="1" si="41"/>
        <v>750.3999999999993</v>
      </c>
      <c r="AV182" s="35" t="s">
        <v>2079</v>
      </c>
      <c r="AW182" s="35" t="s">
        <v>2079</v>
      </c>
      <c r="AX182" s="35" t="s">
        <v>2079</v>
      </c>
      <c r="AY182" s="35" t="s">
        <v>2079</v>
      </c>
      <c r="AZ182" s="37" t="s">
        <v>2079</v>
      </c>
    </row>
    <row r="183" spans="1:52" ht="24.95" customHeight="1" x14ac:dyDescent="0.25">
      <c r="A183" s="21" t="s">
        <v>1726</v>
      </c>
      <c r="B183" s="22" t="s">
        <v>1727</v>
      </c>
      <c r="C183" s="8" t="s">
        <v>294</v>
      </c>
      <c r="D183" s="8" t="s">
        <v>311</v>
      </c>
      <c r="E183" s="18" t="s">
        <v>1204</v>
      </c>
      <c r="F183" s="45" t="str">
        <f>IFERROR(VLOOKUP(E183,categoria!$A:$C,3,FALSE),"Categoria 1")</f>
        <v>Categoria 2</v>
      </c>
      <c r="G183" s="45">
        <f>VLOOKUP(E183,[1]total!$C:$F,4,FALSE)</f>
        <v>2440</v>
      </c>
      <c r="H183" s="45">
        <f ca="1">' CV SIPNI MUN 2017'!H183/12*(TEXT(TODAY(),"MM")-1)</f>
        <v>57.333333333333336</v>
      </c>
      <c r="I183" s="7">
        <v>162</v>
      </c>
      <c r="J183" s="7">
        <v>157</v>
      </c>
      <c r="K183" s="7">
        <v>155</v>
      </c>
      <c r="L183" s="7">
        <v>153</v>
      </c>
      <c r="M183" s="7">
        <v>810</v>
      </c>
      <c r="N183" s="7">
        <v>920</v>
      </c>
      <c r="O183" s="7">
        <v>7440</v>
      </c>
      <c r="P183" s="7">
        <v>1584</v>
      </c>
      <c r="Q183" s="45">
        <v>11553</v>
      </c>
      <c r="R183" s="45">
        <f>'[2]SH-FA2007-18'!EB185</f>
        <v>0</v>
      </c>
      <c r="S183" s="45">
        <f>'[2]SH-FA2007-18'!EC185</f>
        <v>115</v>
      </c>
      <c r="T183" s="45">
        <f>'[2]SH-FA2007-18'!ED185</f>
        <v>117</v>
      </c>
      <c r="U183" s="45">
        <f>'[2]SH-FA2007-18'!EE185</f>
        <v>112</v>
      </c>
      <c r="V183" s="45">
        <f>'[2]SH-FA2007-18'!EF185</f>
        <v>155</v>
      </c>
      <c r="W183" s="45">
        <f>'[2]SH-FA2007-18'!EG185</f>
        <v>1174.8</v>
      </c>
      <c r="X183" s="45">
        <f>'[2]SH-FA2007-18'!EH185</f>
        <v>710</v>
      </c>
      <c r="Y183" s="45">
        <f>'[2]SH-FA2007-18'!EI185</f>
        <v>5061.4222222222224</v>
      </c>
      <c r="Z183" s="45">
        <f>'[2]SH-FA2007-18'!EJ185</f>
        <v>1088.7777777777778</v>
      </c>
      <c r="AA183" s="45">
        <f>'[2]SH-FA2007-18'!EK185</f>
        <v>8534</v>
      </c>
      <c r="AB183" s="103">
        <f t="shared" ca="1" si="30"/>
        <v>0</v>
      </c>
      <c r="AC183" s="103">
        <f t="shared" si="31"/>
        <v>70.987654320987659</v>
      </c>
      <c r="AD183" s="103">
        <f t="shared" si="32"/>
        <v>74.522292993630572</v>
      </c>
      <c r="AE183" s="103">
        <f t="shared" si="33"/>
        <v>72.258064516129025</v>
      </c>
      <c r="AF183" s="103">
        <f t="shared" si="34"/>
        <v>100</v>
      </c>
      <c r="AG183" s="103">
        <f t="shared" si="35"/>
        <v>100</v>
      </c>
      <c r="AH183" s="103">
        <f t="shared" si="36"/>
        <v>77.173913043478265</v>
      </c>
      <c r="AI183" s="103">
        <f t="shared" si="37"/>
        <v>68.029868578255687</v>
      </c>
      <c r="AJ183" s="103">
        <f t="shared" si="38"/>
        <v>68.735970819304157</v>
      </c>
      <c r="AK183" s="103">
        <f t="shared" si="38"/>
        <v>73.868259326581835</v>
      </c>
      <c r="AL183" s="45">
        <f t="shared" ca="1" si="39"/>
        <v>57.333333333333336</v>
      </c>
      <c r="AM183" s="45">
        <f t="shared" si="40"/>
        <v>47</v>
      </c>
      <c r="AN183" s="45">
        <f t="shared" si="40"/>
        <v>40</v>
      </c>
      <c r="AO183" s="45">
        <f t="shared" si="40"/>
        <v>43</v>
      </c>
      <c r="AP183" s="45" t="str">
        <f t="shared" si="29"/>
        <v>-</v>
      </c>
      <c r="AQ183" s="45" t="str">
        <f t="shared" si="28"/>
        <v>-</v>
      </c>
      <c r="AR183" s="45">
        <f t="shared" si="28"/>
        <v>210</v>
      </c>
      <c r="AS183" s="45">
        <f t="shared" si="28"/>
        <v>2378.5777777777776</v>
      </c>
      <c r="AT183" s="45">
        <f t="shared" si="28"/>
        <v>495.22222222222217</v>
      </c>
      <c r="AU183" s="45">
        <f t="shared" ca="1" si="41"/>
        <v>3271.1333333333332</v>
      </c>
      <c r="AV183" s="35" t="s">
        <v>2079</v>
      </c>
      <c r="AW183" s="35" t="s">
        <v>2079</v>
      </c>
      <c r="AX183" s="35" t="s">
        <v>2079</v>
      </c>
      <c r="AY183" s="35" t="s">
        <v>2079</v>
      </c>
      <c r="AZ183" s="37" t="s">
        <v>2079</v>
      </c>
    </row>
    <row r="184" spans="1:52" ht="24.95" customHeight="1" x14ac:dyDescent="0.25">
      <c r="A184" s="21" t="s">
        <v>1740</v>
      </c>
      <c r="B184" s="22" t="s">
        <v>1727</v>
      </c>
      <c r="C184" s="8" t="s">
        <v>294</v>
      </c>
      <c r="D184" s="8" t="s">
        <v>312</v>
      </c>
      <c r="E184" s="18" t="s">
        <v>1219</v>
      </c>
      <c r="F184" s="45" t="str">
        <f>IFERROR(VLOOKUP(E184,categoria!$A:$C,3,FALSE),"Categoria 1")</f>
        <v>Categoria 3</v>
      </c>
      <c r="G184" s="45">
        <f>VLOOKUP(E184,[1]total!$C:$F,4,FALSE)</f>
        <v>36300</v>
      </c>
      <c r="H184" s="45">
        <f ca="1">' CV SIPNI MUN 2017'!H184/12*(TEXT(TODAY(),"MM")-1)</f>
        <v>872.33333333333337</v>
      </c>
      <c r="I184" s="7">
        <v>2541</v>
      </c>
      <c r="J184" s="7">
        <v>2507</v>
      </c>
      <c r="K184" s="7">
        <v>2513</v>
      </c>
      <c r="L184" s="7">
        <v>2549</v>
      </c>
      <c r="M184" s="7">
        <v>14074</v>
      </c>
      <c r="N184" s="7">
        <v>16854</v>
      </c>
      <c r="O184" s="7">
        <v>149131</v>
      </c>
      <c r="P184" s="7">
        <v>24618</v>
      </c>
      <c r="Q184" s="45">
        <v>217404</v>
      </c>
      <c r="R184" s="45">
        <f>'[2]SH-FA2007-18'!EB186</f>
        <v>504</v>
      </c>
      <c r="S184" s="45">
        <f>'[2]SH-FA2007-18'!EC186</f>
        <v>2698</v>
      </c>
      <c r="T184" s="45">
        <f>'[2]SH-FA2007-18'!ED186</f>
        <v>2555</v>
      </c>
      <c r="U184" s="45">
        <f>'[2]SH-FA2007-18'!EE186</f>
        <v>2513</v>
      </c>
      <c r="V184" s="45">
        <f>'[2]SH-FA2007-18'!EF186</f>
        <v>2427</v>
      </c>
      <c r="W184" s="45">
        <f>'[2]SH-FA2007-18'!EG186</f>
        <v>21419</v>
      </c>
      <c r="X184" s="45">
        <f>'[2]SH-FA2007-18'!EH186</f>
        <v>11882.600000000002</v>
      </c>
      <c r="Y184" s="45">
        <f>'[2]SH-FA2007-18'!EI186</f>
        <v>123047.97777777778</v>
      </c>
      <c r="Z184" s="45">
        <f>'[2]SH-FA2007-18'!EJ186</f>
        <v>30728.422222222216</v>
      </c>
      <c r="AA184" s="45">
        <f>'[2]SH-FA2007-18'!EK186</f>
        <v>197775</v>
      </c>
      <c r="AB184" s="103">
        <f t="shared" ca="1" si="30"/>
        <v>57.776079480320973</v>
      </c>
      <c r="AC184" s="103">
        <f t="shared" si="31"/>
        <v>100</v>
      </c>
      <c r="AD184" s="103">
        <f t="shared" si="32"/>
        <v>100</v>
      </c>
      <c r="AE184" s="103">
        <f t="shared" si="33"/>
        <v>100</v>
      </c>
      <c r="AF184" s="103">
        <f t="shared" si="34"/>
        <v>95.213809336994899</v>
      </c>
      <c r="AG184" s="103">
        <f t="shared" si="35"/>
        <v>100</v>
      </c>
      <c r="AH184" s="103">
        <f t="shared" si="36"/>
        <v>70.503144654088061</v>
      </c>
      <c r="AI184" s="103">
        <f t="shared" si="37"/>
        <v>82.509993078419498</v>
      </c>
      <c r="AJ184" s="103">
        <f t="shared" si="38"/>
        <v>100</v>
      </c>
      <c r="AK184" s="103">
        <f t="shared" si="38"/>
        <v>90.971187282662697</v>
      </c>
      <c r="AL184" s="45">
        <f t="shared" ca="1" si="39"/>
        <v>368.33333333333337</v>
      </c>
      <c r="AM184" s="45" t="str">
        <f t="shared" si="40"/>
        <v>-</v>
      </c>
      <c r="AN184" s="45" t="str">
        <f t="shared" si="40"/>
        <v>-</v>
      </c>
      <c r="AO184" s="45">
        <f t="shared" si="40"/>
        <v>0</v>
      </c>
      <c r="AP184" s="45">
        <f t="shared" si="29"/>
        <v>122</v>
      </c>
      <c r="AQ184" s="45" t="str">
        <f t="shared" si="28"/>
        <v>-</v>
      </c>
      <c r="AR184" s="45">
        <f t="shared" si="28"/>
        <v>4971.3999999999978</v>
      </c>
      <c r="AS184" s="45">
        <f t="shared" si="28"/>
        <v>26083.022222222222</v>
      </c>
      <c r="AT184" s="45" t="str">
        <f t="shared" si="28"/>
        <v>-</v>
      </c>
      <c r="AU184" s="45">
        <f t="shared" ca="1" si="41"/>
        <v>31544.755555555552</v>
      </c>
      <c r="AV184" s="35" t="s">
        <v>2079</v>
      </c>
      <c r="AW184" s="35" t="s">
        <v>2079</v>
      </c>
      <c r="AX184" s="35" t="s">
        <v>2080</v>
      </c>
      <c r="AY184" s="35" t="s">
        <v>2080</v>
      </c>
      <c r="AZ184" s="37" t="s">
        <v>2080</v>
      </c>
    </row>
    <row r="185" spans="1:52" ht="24.95" customHeight="1" x14ac:dyDescent="0.25">
      <c r="A185" s="21" t="s">
        <v>995</v>
      </c>
      <c r="B185" s="22" t="s">
        <v>1727</v>
      </c>
      <c r="C185" s="8" t="s">
        <v>294</v>
      </c>
      <c r="D185" s="8" t="s">
        <v>313</v>
      </c>
      <c r="E185" s="18" t="s">
        <v>1226</v>
      </c>
      <c r="F185" s="45" t="str">
        <f>IFERROR(VLOOKUP(E185,categoria!$A:$C,3,FALSE),"Categoria 1")</f>
        <v>Categoria 2</v>
      </c>
      <c r="G185" s="45">
        <f>VLOOKUP(E185,[1]total!$C:$F,4,FALSE)</f>
        <v>2100</v>
      </c>
      <c r="H185" s="45">
        <f ca="1">' CV SIPNI MUN 2017'!H185/12*(TEXT(TODAY(),"MM")-1)</f>
        <v>42</v>
      </c>
      <c r="I185" s="7">
        <v>132</v>
      </c>
      <c r="J185" s="7">
        <v>141</v>
      </c>
      <c r="K185" s="7">
        <v>149</v>
      </c>
      <c r="L185" s="7">
        <v>158</v>
      </c>
      <c r="M185" s="7">
        <v>932</v>
      </c>
      <c r="N185" s="7">
        <v>1118</v>
      </c>
      <c r="O185" s="7">
        <v>8402</v>
      </c>
      <c r="P185" s="7">
        <v>2528</v>
      </c>
      <c r="Q185" s="45">
        <v>13686</v>
      </c>
      <c r="R185" s="45">
        <f>'[2]SH-FA2007-18'!EB187</f>
        <v>20</v>
      </c>
      <c r="S185" s="45">
        <f>'[2]SH-FA2007-18'!EC187</f>
        <v>149</v>
      </c>
      <c r="T185" s="45">
        <f>'[2]SH-FA2007-18'!ED187</f>
        <v>125</v>
      </c>
      <c r="U185" s="45">
        <f>'[2]SH-FA2007-18'!EE187</f>
        <v>110</v>
      </c>
      <c r="V185" s="45">
        <f>'[2]SH-FA2007-18'!EF187</f>
        <v>101</v>
      </c>
      <c r="W185" s="45">
        <f>'[2]SH-FA2007-18'!EG187</f>
        <v>1043.2</v>
      </c>
      <c r="X185" s="45">
        <f>'[2]SH-FA2007-18'!EH187</f>
        <v>647.20000000000005</v>
      </c>
      <c r="Y185" s="45">
        <f>'[2]SH-FA2007-18'!EI187</f>
        <v>8018.0444444444438</v>
      </c>
      <c r="Z185" s="45">
        <f>'[2]SH-FA2007-18'!EJ187</f>
        <v>2942.5555555555557</v>
      </c>
      <c r="AA185" s="45">
        <f>'[2]SH-FA2007-18'!EK187</f>
        <v>13156</v>
      </c>
      <c r="AB185" s="103">
        <f t="shared" ca="1" si="30"/>
        <v>47.619047619047613</v>
      </c>
      <c r="AC185" s="103">
        <f t="shared" si="31"/>
        <v>100</v>
      </c>
      <c r="AD185" s="103">
        <f t="shared" si="32"/>
        <v>88.652482269503537</v>
      </c>
      <c r="AE185" s="103">
        <f t="shared" si="33"/>
        <v>73.825503355704697</v>
      </c>
      <c r="AF185" s="103">
        <f t="shared" si="34"/>
        <v>63.924050632911388</v>
      </c>
      <c r="AG185" s="103">
        <f t="shared" si="35"/>
        <v>100</v>
      </c>
      <c r="AH185" s="103">
        <f t="shared" si="36"/>
        <v>57.889087656529526</v>
      </c>
      <c r="AI185" s="103">
        <f t="shared" si="37"/>
        <v>95.430188579438749</v>
      </c>
      <c r="AJ185" s="103">
        <f t="shared" si="38"/>
        <v>100</v>
      </c>
      <c r="AK185" s="103">
        <f t="shared" si="38"/>
        <v>96.127429489989765</v>
      </c>
      <c r="AL185" s="45">
        <f t="shared" ca="1" si="39"/>
        <v>22</v>
      </c>
      <c r="AM185" s="45" t="str">
        <f t="shared" si="40"/>
        <v>-</v>
      </c>
      <c r="AN185" s="45">
        <f t="shared" si="40"/>
        <v>16</v>
      </c>
      <c r="AO185" s="45">
        <f t="shared" si="40"/>
        <v>39</v>
      </c>
      <c r="AP185" s="45">
        <f t="shared" si="29"/>
        <v>57</v>
      </c>
      <c r="AQ185" s="45" t="str">
        <f t="shared" si="28"/>
        <v>-</v>
      </c>
      <c r="AR185" s="45">
        <f t="shared" si="28"/>
        <v>470.79999999999995</v>
      </c>
      <c r="AS185" s="45">
        <f t="shared" si="28"/>
        <v>383.9555555555562</v>
      </c>
      <c r="AT185" s="45" t="str">
        <f t="shared" si="28"/>
        <v>-</v>
      </c>
      <c r="AU185" s="45">
        <f t="shared" ca="1" si="41"/>
        <v>988.75555555555616</v>
      </c>
      <c r="AV185" s="35" t="s">
        <v>2079</v>
      </c>
      <c r="AW185" s="35" t="s">
        <v>2079</v>
      </c>
      <c r="AX185" s="35" t="s">
        <v>2079</v>
      </c>
      <c r="AY185" s="35" t="s">
        <v>2080</v>
      </c>
      <c r="AZ185" s="37" t="s">
        <v>2079</v>
      </c>
    </row>
    <row r="186" spans="1:52" ht="24.95" customHeight="1" x14ac:dyDescent="0.25">
      <c r="A186" s="21" t="s">
        <v>995</v>
      </c>
      <c r="B186" s="22" t="s">
        <v>1727</v>
      </c>
      <c r="C186" s="8" t="s">
        <v>294</v>
      </c>
      <c r="D186" s="8" t="s">
        <v>314</v>
      </c>
      <c r="E186" s="18" t="s">
        <v>1240</v>
      </c>
      <c r="F186" s="45" t="str">
        <f>IFERROR(VLOOKUP(E186,categoria!$A:$C,3,FALSE),"Categoria 1")</f>
        <v>Categoria 2</v>
      </c>
      <c r="G186" s="45">
        <f>VLOOKUP(E186,[1]total!$C:$F,4,FALSE)</f>
        <v>200</v>
      </c>
      <c r="H186" s="45">
        <f ca="1">' CV SIPNI MUN 2017'!H186/12*(TEXT(TODAY(),"MM")-1)</f>
        <v>12</v>
      </c>
      <c r="I186" s="7">
        <v>35</v>
      </c>
      <c r="J186" s="7">
        <v>36</v>
      </c>
      <c r="K186" s="7">
        <v>37</v>
      </c>
      <c r="L186" s="7">
        <v>39</v>
      </c>
      <c r="M186" s="7">
        <v>238</v>
      </c>
      <c r="N186" s="7">
        <v>300</v>
      </c>
      <c r="O186" s="7">
        <v>2156</v>
      </c>
      <c r="P186" s="7">
        <v>627</v>
      </c>
      <c r="Q186" s="45">
        <v>3504</v>
      </c>
      <c r="R186" s="45">
        <f>'[2]SH-FA2007-18'!EB188</f>
        <v>13</v>
      </c>
      <c r="S186" s="45">
        <f>'[2]SH-FA2007-18'!EC188</f>
        <v>39</v>
      </c>
      <c r="T186" s="45">
        <f>'[2]SH-FA2007-18'!ED188</f>
        <v>22</v>
      </c>
      <c r="U186" s="45">
        <f>'[2]SH-FA2007-18'!EE188</f>
        <v>20</v>
      </c>
      <c r="V186" s="45">
        <f>'[2]SH-FA2007-18'!EF188</f>
        <v>21</v>
      </c>
      <c r="W186" s="45">
        <f>'[2]SH-FA2007-18'!EG188</f>
        <v>177</v>
      </c>
      <c r="X186" s="45">
        <f>'[2]SH-FA2007-18'!EH188</f>
        <v>137.60000000000002</v>
      </c>
      <c r="Y186" s="45">
        <f>'[2]SH-FA2007-18'!EI188</f>
        <v>1817.6666666666665</v>
      </c>
      <c r="Z186" s="45">
        <f>'[2]SH-FA2007-18'!EJ188</f>
        <v>669.73333333333335</v>
      </c>
      <c r="AA186" s="45">
        <f>'[2]SH-FA2007-18'!EK188</f>
        <v>2917</v>
      </c>
      <c r="AB186" s="103">
        <f t="shared" ca="1" si="30"/>
        <v>100</v>
      </c>
      <c r="AC186" s="103">
        <f t="shared" si="31"/>
        <v>100</v>
      </c>
      <c r="AD186" s="103">
        <f t="shared" si="32"/>
        <v>61.111111111111114</v>
      </c>
      <c r="AE186" s="103">
        <f t="shared" si="33"/>
        <v>54.054054054054056</v>
      </c>
      <c r="AF186" s="103">
        <f t="shared" si="34"/>
        <v>53.846153846153847</v>
      </c>
      <c r="AG186" s="103">
        <f t="shared" si="35"/>
        <v>74.369747899159663</v>
      </c>
      <c r="AH186" s="103">
        <f t="shared" si="36"/>
        <v>45.866666666666674</v>
      </c>
      <c r="AI186" s="103">
        <f t="shared" si="37"/>
        <v>84.307359307359292</v>
      </c>
      <c r="AJ186" s="103">
        <f t="shared" si="38"/>
        <v>100</v>
      </c>
      <c r="AK186" s="103">
        <f t="shared" si="38"/>
        <v>83.24771689497716</v>
      </c>
      <c r="AL186" s="45" t="str">
        <f t="shared" ca="1" si="39"/>
        <v>-</v>
      </c>
      <c r="AM186" s="45" t="str">
        <f t="shared" si="40"/>
        <v>-</v>
      </c>
      <c r="AN186" s="45">
        <f t="shared" si="40"/>
        <v>14</v>
      </c>
      <c r="AO186" s="45">
        <f t="shared" si="40"/>
        <v>17</v>
      </c>
      <c r="AP186" s="45">
        <f t="shared" si="29"/>
        <v>18</v>
      </c>
      <c r="AQ186" s="45">
        <f t="shared" si="28"/>
        <v>61</v>
      </c>
      <c r="AR186" s="45">
        <f t="shared" si="28"/>
        <v>162.39999999999998</v>
      </c>
      <c r="AS186" s="45">
        <f t="shared" si="28"/>
        <v>338.33333333333348</v>
      </c>
      <c r="AT186" s="45" t="str">
        <f t="shared" si="28"/>
        <v>-</v>
      </c>
      <c r="AU186" s="45">
        <f t="shared" ca="1" si="41"/>
        <v>610.73333333333346</v>
      </c>
      <c r="AV186" s="35" t="s">
        <v>2079</v>
      </c>
      <c r="AW186" s="35" t="s">
        <v>2079</v>
      </c>
      <c r="AX186" s="35" t="s">
        <v>2079</v>
      </c>
      <c r="AY186" s="35" t="s">
        <v>2079</v>
      </c>
      <c r="AZ186" s="37" t="s">
        <v>2079</v>
      </c>
    </row>
    <row r="187" spans="1:52" ht="24.95" customHeight="1" x14ac:dyDescent="0.25">
      <c r="A187" s="21" t="s">
        <v>1002</v>
      </c>
      <c r="B187" s="22" t="s">
        <v>1727</v>
      </c>
      <c r="C187" s="8" t="s">
        <v>294</v>
      </c>
      <c r="D187" s="8" t="s">
        <v>315</v>
      </c>
      <c r="E187" s="18" t="s">
        <v>1253</v>
      </c>
      <c r="F187" s="45" t="str">
        <f>IFERROR(VLOOKUP(E187,categoria!$A:$C,3,FALSE),"Categoria 1")</f>
        <v>Categoria 2</v>
      </c>
      <c r="G187" s="45">
        <f>VLOOKUP(E187,[1]total!$C:$F,4,FALSE)</f>
        <v>10200</v>
      </c>
      <c r="H187" s="45">
        <f ca="1">' CV SIPNI MUN 2017'!H187/12*(TEXT(TODAY(),"MM")-1)</f>
        <v>220.33333333333334</v>
      </c>
      <c r="I187" s="7">
        <v>667</v>
      </c>
      <c r="J187" s="7">
        <v>681</v>
      </c>
      <c r="K187" s="7">
        <v>701</v>
      </c>
      <c r="L187" s="7">
        <v>727</v>
      </c>
      <c r="M187" s="7">
        <v>4113</v>
      </c>
      <c r="N187" s="7">
        <v>4934</v>
      </c>
      <c r="O187" s="7">
        <v>43920</v>
      </c>
      <c r="P187" s="7">
        <v>9060</v>
      </c>
      <c r="Q187" s="45">
        <v>65464</v>
      </c>
      <c r="R187" s="45">
        <f>'[2]SH-FA2007-18'!EB189</f>
        <v>281</v>
      </c>
      <c r="S187" s="45">
        <f>'[2]SH-FA2007-18'!EC189</f>
        <v>947</v>
      </c>
      <c r="T187" s="45">
        <f>'[2]SH-FA2007-18'!ED189</f>
        <v>722</v>
      </c>
      <c r="U187" s="45">
        <f>'[2]SH-FA2007-18'!EE189</f>
        <v>757</v>
      </c>
      <c r="V187" s="45">
        <f>'[2]SH-FA2007-18'!EF189</f>
        <v>720</v>
      </c>
      <c r="W187" s="45">
        <f>'[2]SH-FA2007-18'!EG189</f>
        <v>6414</v>
      </c>
      <c r="X187" s="45">
        <f>'[2]SH-FA2007-18'!EH189</f>
        <v>3541.6000000000004</v>
      </c>
      <c r="Y187" s="45">
        <f>'[2]SH-FA2007-18'!EI189</f>
        <v>36006.733333333337</v>
      </c>
      <c r="Z187" s="45">
        <f>'[2]SH-FA2007-18'!EJ189</f>
        <v>9977.6666666666661</v>
      </c>
      <c r="AA187" s="45">
        <f>'[2]SH-FA2007-18'!EK189</f>
        <v>59367</v>
      </c>
      <c r="AB187" s="103">
        <f t="shared" ca="1" si="30"/>
        <v>100</v>
      </c>
      <c r="AC187" s="103">
        <f t="shared" si="31"/>
        <v>100</v>
      </c>
      <c r="AD187" s="103">
        <f t="shared" si="32"/>
        <v>100</v>
      </c>
      <c r="AE187" s="103">
        <f t="shared" si="33"/>
        <v>100</v>
      </c>
      <c r="AF187" s="103">
        <f t="shared" si="34"/>
        <v>99.037138927097658</v>
      </c>
      <c r="AG187" s="103">
        <f t="shared" si="35"/>
        <v>100</v>
      </c>
      <c r="AH187" s="103">
        <f t="shared" si="36"/>
        <v>71.779489258208358</v>
      </c>
      <c r="AI187" s="103">
        <f t="shared" si="37"/>
        <v>81.98254401942927</v>
      </c>
      <c r="AJ187" s="103">
        <f t="shared" si="38"/>
        <v>100</v>
      </c>
      <c r="AK187" s="103">
        <f t="shared" si="38"/>
        <v>90.686484174508138</v>
      </c>
      <c r="AL187" s="45" t="str">
        <f t="shared" ca="1" si="39"/>
        <v>-</v>
      </c>
      <c r="AM187" s="45" t="str">
        <f t="shared" si="40"/>
        <v>-</v>
      </c>
      <c r="AN187" s="45" t="str">
        <f t="shared" si="40"/>
        <v>-</v>
      </c>
      <c r="AO187" s="45" t="str">
        <f t="shared" si="40"/>
        <v>-</v>
      </c>
      <c r="AP187" s="45">
        <f t="shared" si="29"/>
        <v>7</v>
      </c>
      <c r="AQ187" s="45" t="str">
        <f t="shared" si="28"/>
        <v>-</v>
      </c>
      <c r="AR187" s="45">
        <f t="shared" si="28"/>
        <v>1392.3999999999996</v>
      </c>
      <c r="AS187" s="45">
        <f t="shared" si="28"/>
        <v>7913.2666666666628</v>
      </c>
      <c r="AT187" s="45" t="str">
        <f t="shared" si="28"/>
        <v>-</v>
      </c>
      <c r="AU187" s="45">
        <f t="shared" ca="1" si="41"/>
        <v>9312.6666666666624</v>
      </c>
      <c r="AV187" s="35" t="s">
        <v>2079</v>
      </c>
      <c r="AW187" s="35" t="s">
        <v>2079</v>
      </c>
      <c r="AX187" s="35" t="s">
        <v>2079</v>
      </c>
      <c r="AY187" s="35" t="s">
        <v>2080</v>
      </c>
      <c r="AZ187" s="37" t="s">
        <v>2079</v>
      </c>
    </row>
    <row r="188" spans="1:52" ht="24.95" customHeight="1" x14ac:dyDescent="0.25">
      <c r="A188" s="21" t="s">
        <v>1021</v>
      </c>
      <c r="B188" s="22" t="s">
        <v>1727</v>
      </c>
      <c r="C188" s="8" t="s">
        <v>294</v>
      </c>
      <c r="D188" s="8" t="s">
        <v>316</v>
      </c>
      <c r="E188" s="18" t="s">
        <v>1292</v>
      </c>
      <c r="F188" s="45" t="str">
        <f>IFERROR(VLOOKUP(E188,categoria!$A:$C,3,FALSE),"Categoria 1")</f>
        <v>Categoria 2</v>
      </c>
      <c r="G188" s="45">
        <f>VLOOKUP(E188,[1]total!$C:$F,4,FALSE)</f>
        <v>1700</v>
      </c>
      <c r="H188" s="45">
        <f ca="1">' CV SIPNI MUN 2017'!H188/12*(TEXT(TODAY(),"MM")-1)</f>
        <v>44.333333333333336</v>
      </c>
      <c r="I188" s="7">
        <v>133</v>
      </c>
      <c r="J188" s="7">
        <v>136</v>
      </c>
      <c r="K188" s="7">
        <v>137</v>
      </c>
      <c r="L188" s="7">
        <v>140</v>
      </c>
      <c r="M188" s="7">
        <v>747</v>
      </c>
      <c r="N188" s="7">
        <v>836</v>
      </c>
      <c r="O188" s="7">
        <v>6341</v>
      </c>
      <c r="P188" s="7">
        <v>950</v>
      </c>
      <c r="Q188" s="45">
        <v>9553</v>
      </c>
      <c r="R188" s="45">
        <f>'[2]SH-FA2007-18'!EB190</f>
        <v>44</v>
      </c>
      <c r="S188" s="45">
        <f>'[2]SH-FA2007-18'!EC190</f>
        <v>151</v>
      </c>
      <c r="T188" s="45">
        <f>'[2]SH-FA2007-18'!ED190</f>
        <v>121</v>
      </c>
      <c r="U188" s="45">
        <f>'[2]SH-FA2007-18'!EE190</f>
        <v>129</v>
      </c>
      <c r="V188" s="45">
        <f>'[2]SH-FA2007-18'!EF190</f>
        <v>110</v>
      </c>
      <c r="W188" s="45">
        <f>'[2]SH-FA2007-18'!EG190</f>
        <v>989.2</v>
      </c>
      <c r="X188" s="45">
        <f>'[2]SH-FA2007-18'!EH190</f>
        <v>608.6</v>
      </c>
      <c r="Y188" s="45">
        <f>'[2]SH-FA2007-18'!EI190</f>
        <v>5603.3555555555549</v>
      </c>
      <c r="Z188" s="45">
        <f>'[2]SH-FA2007-18'!EJ190</f>
        <v>1009.8444444444444</v>
      </c>
      <c r="AA188" s="45">
        <f>'[2]SH-FA2007-18'!EK190</f>
        <v>8766</v>
      </c>
      <c r="AB188" s="103">
        <f t="shared" ca="1" si="30"/>
        <v>99.248120300751879</v>
      </c>
      <c r="AC188" s="103">
        <f t="shared" si="31"/>
        <v>100</v>
      </c>
      <c r="AD188" s="103">
        <f t="shared" si="32"/>
        <v>88.970588235294116</v>
      </c>
      <c r="AE188" s="103">
        <f t="shared" si="33"/>
        <v>94.160583941605836</v>
      </c>
      <c r="AF188" s="103">
        <f t="shared" si="34"/>
        <v>78.571428571428569</v>
      </c>
      <c r="AG188" s="103">
        <f t="shared" si="35"/>
        <v>100</v>
      </c>
      <c r="AH188" s="103">
        <f t="shared" si="36"/>
        <v>72.799043062200965</v>
      </c>
      <c r="AI188" s="103">
        <f t="shared" si="37"/>
        <v>88.367064430776765</v>
      </c>
      <c r="AJ188" s="103">
        <f t="shared" si="38"/>
        <v>100</v>
      </c>
      <c r="AK188" s="103">
        <f t="shared" si="38"/>
        <v>91.761750235528112</v>
      </c>
      <c r="AL188" s="45">
        <f t="shared" ca="1" si="39"/>
        <v>0.3333333333333357</v>
      </c>
      <c r="AM188" s="45" t="str">
        <f t="shared" si="40"/>
        <v>-</v>
      </c>
      <c r="AN188" s="45">
        <f t="shared" si="40"/>
        <v>15</v>
      </c>
      <c r="AO188" s="45">
        <f t="shared" si="40"/>
        <v>8</v>
      </c>
      <c r="AP188" s="45">
        <f t="shared" si="29"/>
        <v>30</v>
      </c>
      <c r="AQ188" s="45" t="str">
        <f t="shared" si="28"/>
        <v>-</v>
      </c>
      <c r="AR188" s="45">
        <f t="shared" si="28"/>
        <v>227.39999999999998</v>
      </c>
      <c r="AS188" s="45">
        <f t="shared" si="28"/>
        <v>737.64444444444507</v>
      </c>
      <c r="AT188" s="45" t="str">
        <f t="shared" si="28"/>
        <v>-</v>
      </c>
      <c r="AU188" s="45">
        <f t="shared" ca="1" si="41"/>
        <v>1018.3777777777784</v>
      </c>
      <c r="AV188" s="35" t="s">
        <v>2079</v>
      </c>
      <c r="AW188" s="35" t="s">
        <v>2079</v>
      </c>
      <c r="AX188" s="35" t="s">
        <v>2079</v>
      </c>
      <c r="AY188" s="35" t="s">
        <v>2079</v>
      </c>
      <c r="AZ188" s="37" t="s">
        <v>2079</v>
      </c>
    </row>
    <row r="189" spans="1:52" ht="24.95" customHeight="1" x14ac:dyDescent="0.25">
      <c r="A189" s="21" t="s">
        <v>1002</v>
      </c>
      <c r="B189" s="22" t="s">
        <v>1727</v>
      </c>
      <c r="C189" s="8" t="s">
        <v>294</v>
      </c>
      <c r="D189" s="8" t="s">
        <v>317</v>
      </c>
      <c r="E189" s="18" t="s">
        <v>1293</v>
      </c>
      <c r="F189" s="45" t="str">
        <f>IFERROR(VLOOKUP(E189,categoria!$A:$C,3,FALSE),"Categoria 1")</f>
        <v>Categoria 2</v>
      </c>
      <c r="G189" s="45">
        <f>VLOOKUP(E189,[1]total!$C:$F,4,FALSE)</f>
        <v>2040</v>
      </c>
      <c r="H189" s="45">
        <f ca="1">' CV SIPNI MUN 2017'!H189/12*(TEXT(TODAY(),"MM")-1)</f>
        <v>29</v>
      </c>
      <c r="I189" s="7">
        <v>85</v>
      </c>
      <c r="J189" s="7">
        <v>84</v>
      </c>
      <c r="K189" s="7">
        <v>84</v>
      </c>
      <c r="L189" s="7">
        <v>85</v>
      </c>
      <c r="M189" s="7">
        <v>456</v>
      </c>
      <c r="N189" s="7">
        <v>558</v>
      </c>
      <c r="O189" s="7">
        <v>5454</v>
      </c>
      <c r="P189" s="7">
        <v>1100</v>
      </c>
      <c r="Q189" s="45">
        <v>7993</v>
      </c>
      <c r="R189" s="45">
        <f>'[2]SH-FA2007-18'!EB191</f>
        <v>9</v>
      </c>
      <c r="S189" s="45">
        <f>'[2]SH-FA2007-18'!EC191</f>
        <v>60</v>
      </c>
      <c r="T189" s="45">
        <f>'[2]SH-FA2007-18'!ED191</f>
        <v>57</v>
      </c>
      <c r="U189" s="45">
        <f>'[2]SH-FA2007-18'!EE191</f>
        <v>83</v>
      </c>
      <c r="V189" s="45">
        <f>'[2]SH-FA2007-18'!EF191</f>
        <v>75</v>
      </c>
      <c r="W189" s="45">
        <f>'[2]SH-FA2007-18'!EG191</f>
        <v>550.6</v>
      </c>
      <c r="X189" s="45">
        <f>'[2]SH-FA2007-18'!EH191</f>
        <v>338.6</v>
      </c>
      <c r="Y189" s="45">
        <f>'[2]SH-FA2007-18'!EI191</f>
        <v>3468.088888888889</v>
      </c>
      <c r="Z189" s="45">
        <f>'[2]SH-FA2007-18'!EJ191</f>
        <v>884.71111111111111</v>
      </c>
      <c r="AA189" s="45">
        <f>'[2]SH-FA2007-18'!EK191</f>
        <v>5526</v>
      </c>
      <c r="AB189" s="103">
        <f t="shared" ca="1" si="30"/>
        <v>31.03448275862069</v>
      </c>
      <c r="AC189" s="103">
        <f t="shared" si="31"/>
        <v>70.588235294117652</v>
      </c>
      <c r="AD189" s="103">
        <f t="shared" si="32"/>
        <v>67.857142857142861</v>
      </c>
      <c r="AE189" s="103">
        <f t="shared" si="33"/>
        <v>98.80952380952381</v>
      </c>
      <c r="AF189" s="103">
        <f t="shared" si="34"/>
        <v>88.235294117647058</v>
      </c>
      <c r="AG189" s="103">
        <f t="shared" si="35"/>
        <v>100</v>
      </c>
      <c r="AH189" s="103">
        <f t="shared" si="36"/>
        <v>60.681003584229401</v>
      </c>
      <c r="AI189" s="103">
        <f t="shared" si="37"/>
        <v>63.587988428472478</v>
      </c>
      <c r="AJ189" s="103">
        <f t="shared" si="38"/>
        <v>80.428282828282832</v>
      </c>
      <c r="AK189" s="103">
        <f t="shared" si="38"/>
        <v>69.135493556862258</v>
      </c>
      <c r="AL189" s="45">
        <f t="shared" ca="1" si="39"/>
        <v>20</v>
      </c>
      <c r="AM189" s="45">
        <f t="shared" si="40"/>
        <v>25</v>
      </c>
      <c r="AN189" s="45">
        <f t="shared" si="40"/>
        <v>27</v>
      </c>
      <c r="AO189" s="45">
        <f t="shared" si="40"/>
        <v>1</v>
      </c>
      <c r="AP189" s="45">
        <f t="shared" si="29"/>
        <v>10</v>
      </c>
      <c r="AQ189" s="45" t="str">
        <f t="shared" si="28"/>
        <v>-</v>
      </c>
      <c r="AR189" s="45">
        <f t="shared" si="28"/>
        <v>219.39999999999998</v>
      </c>
      <c r="AS189" s="45">
        <f t="shared" si="28"/>
        <v>1985.911111111111</v>
      </c>
      <c r="AT189" s="45">
        <f t="shared" si="28"/>
        <v>215.28888888888889</v>
      </c>
      <c r="AU189" s="45">
        <f t="shared" ca="1" si="41"/>
        <v>2503.6</v>
      </c>
      <c r="AV189" s="35" t="s">
        <v>2079</v>
      </c>
      <c r="AW189" s="35" t="s">
        <v>2079</v>
      </c>
      <c r="AX189" s="35" t="s">
        <v>2079</v>
      </c>
      <c r="AY189" s="35" t="s">
        <v>2079</v>
      </c>
      <c r="AZ189" s="37" t="s">
        <v>2079</v>
      </c>
    </row>
    <row r="190" spans="1:52" ht="24.95" customHeight="1" x14ac:dyDescent="0.25">
      <c r="A190" s="21" t="s">
        <v>1009</v>
      </c>
      <c r="B190" s="22" t="s">
        <v>1727</v>
      </c>
      <c r="C190" s="8" t="s">
        <v>294</v>
      </c>
      <c r="D190" s="8" t="s">
        <v>318</v>
      </c>
      <c r="E190" s="18" t="s">
        <v>1691</v>
      </c>
      <c r="F190" s="45" t="str">
        <f>IFERROR(VLOOKUP(E190,categoria!$A:$C,3,FALSE),"Categoria 1")</f>
        <v>Categoria 3</v>
      </c>
      <c r="G190" s="45">
        <f>VLOOKUP(E190,[1]total!$C:$F,4,FALSE)</f>
        <v>2900</v>
      </c>
      <c r="H190" s="45">
        <f ca="1">' CV SIPNI MUN 2017'!H190/12*(TEXT(TODAY(),"MM")-1)</f>
        <v>49.666666666666664</v>
      </c>
      <c r="I190" s="7">
        <v>144</v>
      </c>
      <c r="J190" s="7">
        <v>142</v>
      </c>
      <c r="K190" s="7">
        <v>143</v>
      </c>
      <c r="L190" s="7">
        <v>148</v>
      </c>
      <c r="M190" s="7">
        <v>837</v>
      </c>
      <c r="N190" s="7">
        <v>1019</v>
      </c>
      <c r="O190" s="7">
        <v>8214</v>
      </c>
      <c r="P190" s="7">
        <v>1738</v>
      </c>
      <c r="Q190" s="45">
        <v>12534</v>
      </c>
      <c r="R190" s="45">
        <f>'[2]SH-FA2007-18'!EB192</f>
        <v>53</v>
      </c>
      <c r="S190" s="45">
        <f>'[2]SH-FA2007-18'!EC192</f>
        <v>163</v>
      </c>
      <c r="T190" s="45">
        <f>'[2]SH-FA2007-18'!ED192</f>
        <v>146</v>
      </c>
      <c r="U190" s="45">
        <f>'[2]SH-FA2007-18'!EE192</f>
        <v>162</v>
      </c>
      <c r="V190" s="45">
        <f>'[2]SH-FA2007-18'!EF192</f>
        <v>117</v>
      </c>
      <c r="W190" s="45">
        <f>'[2]SH-FA2007-18'!EG192</f>
        <v>1197</v>
      </c>
      <c r="X190" s="45">
        <f>'[2]SH-FA2007-18'!EH192</f>
        <v>592.19999999999993</v>
      </c>
      <c r="Y190" s="45">
        <f>'[2]SH-FA2007-18'!EI192</f>
        <v>7834.1111111111113</v>
      </c>
      <c r="Z190" s="45">
        <f>'[2]SH-FA2007-18'!EJ192</f>
        <v>1742.6888888888889</v>
      </c>
      <c r="AA190" s="45">
        <f>'[2]SH-FA2007-18'!EK192</f>
        <v>12007</v>
      </c>
      <c r="AB190" s="103">
        <f t="shared" ca="1" si="30"/>
        <v>100</v>
      </c>
      <c r="AC190" s="103">
        <f t="shared" si="31"/>
        <v>100</v>
      </c>
      <c r="AD190" s="103">
        <f t="shared" si="32"/>
        <v>100</v>
      </c>
      <c r="AE190" s="103">
        <f t="shared" si="33"/>
        <v>100</v>
      </c>
      <c r="AF190" s="103">
        <f t="shared" si="34"/>
        <v>79.054054054054063</v>
      </c>
      <c r="AG190" s="103">
        <f t="shared" si="35"/>
        <v>100</v>
      </c>
      <c r="AH190" s="103">
        <f t="shared" si="36"/>
        <v>58.115799803729139</v>
      </c>
      <c r="AI190" s="103">
        <f t="shared" si="37"/>
        <v>95.375104834564297</v>
      </c>
      <c r="AJ190" s="103">
        <f t="shared" si="38"/>
        <v>100</v>
      </c>
      <c r="AK190" s="103">
        <f t="shared" si="38"/>
        <v>95.795436412956761</v>
      </c>
      <c r="AL190" s="45" t="str">
        <f t="shared" ca="1" si="39"/>
        <v>-</v>
      </c>
      <c r="AM190" s="45" t="str">
        <f t="shared" si="40"/>
        <v>-</v>
      </c>
      <c r="AN190" s="45" t="str">
        <f t="shared" si="40"/>
        <v>-</v>
      </c>
      <c r="AO190" s="45" t="str">
        <f t="shared" si="40"/>
        <v>-</v>
      </c>
      <c r="AP190" s="45">
        <f t="shared" si="29"/>
        <v>31</v>
      </c>
      <c r="AQ190" s="45" t="str">
        <f t="shared" si="28"/>
        <v>-</v>
      </c>
      <c r="AR190" s="45">
        <f t="shared" si="28"/>
        <v>426.80000000000007</v>
      </c>
      <c r="AS190" s="45">
        <f t="shared" si="28"/>
        <v>379.88888888888869</v>
      </c>
      <c r="AT190" s="45" t="str">
        <f t="shared" ref="AT190:AT253" si="42">IF(P190-Z190&lt;0,"-",P190-Z190)</f>
        <v>-</v>
      </c>
      <c r="AU190" s="45">
        <f t="shared" ca="1" si="41"/>
        <v>837.68888888888875</v>
      </c>
      <c r="AV190" s="35" t="s">
        <v>2079</v>
      </c>
      <c r="AW190" s="35" t="s">
        <v>2079</v>
      </c>
      <c r="AX190" s="35" t="s">
        <v>2079</v>
      </c>
      <c r="AY190" s="35" t="s">
        <v>2079</v>
      </c>
      <c r="AZ190" s="37" t="s">
        <v>2079</v>
      </c>
    </row>
    <row r="191" spans="1:52" ht="24.95" customHeight="1" x14ac:dyDescent="0.25">
      <c r="A191" s="21" t="s">
        <v>1740</v>
      </c>
      <c r="B191" s="22" t="s">
        <v>1727</v>
      </c>
      <c r="C191" s="8" t="s">
        <v>294</v>
      </c>
      <c r="D191" s="8" t="s">
        <v>319</v>
      </c>
      <c r="E191" s="18" t="s">
        <v>1324</v>
      </c>
      <c r="F191" s="45" t="str">
        <f>IFERROR(VLOOKUP(E191,categoria!$A:$C,3,FALSE),"Categoria 1")</f>
        <v>Categoria 2</v>
      </c>
      <c r="G191" s="45">
        <f>VLOOKUP(E191,[1]total!$C:$F,4,FALSE)</f>
        <v>1800</v>
      </c>
      <c r="H191" s="45">
        <f ca="1">' CV SIPNI MUN 2017'!H191/12*(TEXT(TODAY(),"MM")-1)</f>
        <v>82</v>
      </c>
      <c r="I191" s="7">
        <v>235</v>
      </c>
      <c r="J191" s="7">
        <v>229</v>
      </c>
      <c r="K191" s="7">
        <v>228</v>
      </c>
      <c r="L191" s="7">
        <v>230</v>
      </c>
      <c r="M191" s="7">
        <v>1291</v>
      </c>
      <c r="N191" s="7">
        <v>1612</v>
      </c>
      <c r="O191" s="7">
        <v>13642</v>
      </c>
      <c r="P191" s="7">
        <v>3686</v>
      </c>
      <c r="Q191" s="45">
        <v>21399</v>
      </c>
      <c r="R191" s="45">
        <f>'[2]SH-FA2007-18'!EB193</f>
        <v>49</v>
      </c>
      <c r="S191" s="45">
        <f>'[2]SH-FA2007-18'!EC193</f>
        <v>152</v>
      </c>
      <c r="T191" s="45">
        <f>'[2]SH-FA2007-18'!ED193</f>
        <v>168</v>
      </c>
      <c r="U191" s="45">
        <f>'[2]SH-FA2007-18'!EE193</f>
        <v>194</v>
      </c>
      <c r="V191" s="45">
        <f>'[2]SH-FA2007-18'!EF193</f>
        <v>176</v>
      </c>
      <c r="W191" s="45">
        <f>'[2]SH-FA2007-18'!EG193</f>
        <v>1528</v>
      </c>
      <c r="X191" s="45">
        <f>'[2]SH-FA2007-18'!EH193</f>
        <v>919.2</v>
      </c>
      <c r="Y191" s="45">
        <f>'[2]SH-FA2007-18'!EI193</f>
        <v>8973.311111111112</v>
      </c>
      <c r="Z191" s="45">
        <f>'[2]SH-FA2007-18'!EJ193</f>
        <v>2815.4888888888891</v>
      </c>
      <c r="AA191" s="45">
        <f>'[2]SH-FA2007-18'!EK193</f>
        <v>14975</v>
      </c>
      <c r="AB191" s="103">
        <f t="shared" ca="1" si="30"/>
        <v>59.756097560975604</v>
      </c>
      <c r="AC191" s="103">
        <f t="shared" si="31"/>
        <v>64.680851063829792</v>
      </c>
      <c r="AD191" s="103">
        <f t="shared" si="32"/>
        <v>73.362445414847173</v>
      </c>
      <c r="AE191" s="103">
        <f t="shared" si="33"/>
        <v>85.087719298245617</v>
      </c>
      <c r="AF191" s="103">
        <f t="shared" si="34"/>
        <v>76.521739130434781</v>
      </c>
      <c r="AG191" s="103">
        <f t="shared" si="35"/>
        <v>100</v>
      </c>
      <c r="AH191" s="103">
        <f t="shared" si="36"/>
        <v>57.022332506203476</v>
      </c>
      <c r="AI191" s="103">
        <f t="shared" si="37"/>
        <v>65.777093616120169</v>
      </c>
      <c r="AJ191" s="103">
        <f t="shared" si="38"/>
        <v>76.383312232471212</v>
      </c>
      <c r="AK191" s="103">
        <f t="shared" si="38"/>
        <v>69.979905603065561</v>
      </c>
      <c r="AL191" s="45">
        <f t="shared" ca="1" si="39"/>
        <v>33</v>
      </c>
      <c r="AM191" s="45">
        <f t="shared" si="40"/>
        <v>83</v>
      </c>
      <c r="AN191" s="45">
        <f t="shared" si="40"/>
        <v>61</v>
      </c>
      <c r="AO191" s="45">
        <f t="shared" si="40"/>
        <v>34</v>
      </c>
      <c r="AP191" s="45">
        <f t="shared" si="29"/>
        <v>54</v>
      </c>
      <c r="AQ191" s="45" t="str">
        <f t="shared" si="29"/>
        <v>-</v>
      </c>
      <c r="AR191" s="45">
        <f t="shared" si="29"/>
        <v>692.8</v>
      </c>
      <c r="AS191" s="45">
        <f t="shared" si="29"/>
        <v>4668.688888888888</v>
      </c>
      <c r="AT191" s="45">
        <f t="shared" si="42"/>
        <v>870.51111111111095</v>
      </c>
      <c r="AU191" s="45">
        <f t="shared" ca="1" si="41"/>
        <v>6496.9999999999991</v>
      </c>
      <c r="AV191" s="35" t="s">
        <v>2080</v>
      </c>
      <c r="AW191" s="35" t="s">
        <v>2079</v>
      </c>
      <c r="AX191" s="35" t="s">
        <v>2079</v>
      </c>
      <c r="AY191" s="35" t="s">
        <v>2079</v>
      </c>
      <c r="AZ191" s="37" t="s">
        <v>2079</v>
      </c>
    </row>
    <row r="192" spans="1:52" ht="24.95" customHeight="1" x14ac:dyDescent="0.25">
      <c r="A192" s="21" t="s">
        <v>1009</v>
      </c>
      <c r="B192" s="22" t="s">
        <v>1727</v>
      </c>
      <c r="C192" s="8" t="s">
        <v>294</v>
      </c>
      <c r="D192" s="8" t="s">
        <v>320</v>
      </c>
      <c r="E192" s="18" t="s">
        <v>1326</v>
      </c>
      <c r="F192" s="45" t="str">
        <f>IFERROR(VLOOKUP(E192,categoria!$A:$C,3,FALSE),"Categoria 1")</f>
        <v>Categoria 3</v>
      </c>
      <c r="G192" s="45">
        <f>VLOOKUP(E192,[1]total!$C:$F,4,FALSE)</f>
        <v>3250</v>
      </c>
      <c r="H192" s="45">
        <f ca="1">' CV SIPNI MUN 2017'!H192/12*(TEXT(TODAY(),"MM")-1)</f>
        <v>53</v>
      </c>
      <c r="I192" s="7">
        <v>144</v>
      </c>
      <c r="J192" s="7">
        <v>134</v>
      </c>
      <c r="K192" s="7">
        <v>129</v>
      </c>
      <c r="L192" s="7">
        <v>130</v>
      </c>
      <c r="M192" s="7">
        <v>763</v>
      </c>
      <c r="N192" s="7">
        <v>1013</v>
      </c>
      <c r="O192" s="7">
        <v>6499</v>
      </c>
      <c r="P192" s="7">
        <v>1171</v>
      </c>
      <c r="Q192" s="45">
        <v>10142</v>
      </c>
      <c r="R192" s="45">
        <f>'[2]SH-FA2007-18'!EB194</f>
        <v>27</v>
      </c>
      <c r="S192" s="45">
        <f>'[2]SH-FA2007-18'!EC194</f>
        <v>174</v>
      </c>
      <c r="T192" s="45">
        <f>'[2]SH-FA2007-18'!ED194</f>
        <v>148</v>
      </c>
      <c r="U192" s="45">
        <f>'[2]SH-FA2007-18'!EE194</f>
        <v>200</v>
      </c>
      <c r="V192" s="45">
        <f>'[2]SH-FA2007-18'!EF194</f>
        <v>163</v>
      </c>
      <c r="W192" s="45">
        <f>'[2]SH-FA2007-18'!EG194</f>
        <v>1253.2</v>
      </c>
      <c r="X192" s="45">
        <f>'[2]SH-FA2007-18'!EH194</f>
        <v>716.2</v>
      </c>
      <c r="Y192" s="45">
        <f>'[2]SH-FA2007-18'!EI194</f>
        <v>11002.511111111113</v>
      </c>
      <c r="Z192" s="45">
        <f>'[2]SH-FA2007-18'!EJ194</f>
        <v>1593.0888888888892</v>
      </c>
      <c r="AA192" s="45">
        <f>'[2]SH-FA2007-18'!EK194</f>
        <v>15277.000000000002</v>
      </c>
      <c r="AB192" s="103">
        <f t="shared" ca="1" si="30"/>
        <v>50.943396226415096</v>
      </c>
      <c r="AC192" s="103">
        <f t="shared" si="31"/>
        <v>100</v>
      </c>
      <c r="AD192" s="103">
        <f t="shared" si="32"/>
        <v>100</v>
      </c>
      <c r="AE192" s="103">
        <f t="shared" si="33"/>
        <v>100</v>
      </c>
      <c r="AF192" s="103">
        <f t="shared" si="34"/>
        <v>100</v>
      </c>
      <c r="AG192" s="103">
        <f t="shared" si="35"/>
        <v>100</v>
      </c>
      <c r="AH192" s="103">
        <f t="shared" si="36"/>
        <v>70.700888450148085</v>
      </c>
      <c r="AI192" s="103">
        <f t="shared" si="37"/>
        <v>100</v>
      </c>
      <c r="AJ192" s="103">
        <f t="shared" si="38"/>
        <v>100</v>
      </c>
      <c r="AK192" s="103">
        <f t="shared" si="38"/>
        <v>100</v>
      </c>
      <c r="AL192" s="45">
        <f t="shared" ca="1" si="39"/>
        <v>26</v>
      </c>
      <c r="AM192" s="45" t="str">
        <f t="shared" si="40"/>
        <v>-</v>
      </c>
      <c r="AN192" s="45" t="str">
        <f t="shared" si="40"/>
        <v>-</v>
      </c>
      <c r="AO192" s="45" t="str">
        <f t="shared" si="40"/>
        <v>-</v>
      </c>
      <c r="AP192" s="45" t="str">
        <f t="shared" si="29"/>
        <v>-</v>
      </c>
      <c r="AQ192" s="45" t="str">
        <f t="shared" si="29"/>
        <v>-</v>
      </c>
      <c r="AR192" s="45">
        <f t="shared" si="29"/>
        <v>296.79999999999995</v>
      </c>
      <c r="AS192" s="45" t="str">
        <f t="shared" si="29"/>
        <v>-</v>
      </c>
      <c r="AT192" s="45" t="str">
        <f t="shared" si="42"/>
        <v>-</v>
      </c>
      <c r="AU192" s="45">
        <f t="shared" ca="1" si="41"/>
        <v>322.79999999999995</v>
      </c>
      <c r="AV192" s="35" t="s">
        <v>2079</v>
      </c>
      <c r="AW192" s="35" t="s">
        <v>2079</v>
      </c>
      <c r="AX192" s="35" t="s">
        <v>2079</v>
      </c>
      <c r="AY192" s="35" t="s">
        <v>2079</v>
      </c>
      <c r="AZ192" s="37" t="s">
        <v>2079</v>
      </c>
    </row>
    <row r="193" spans="1:52" ht="24.95" customHeight="1" x14ac:dyDescent="0.25">
      <c r="A193" s="21" t="s">
        <v>1009</v>
      </c>
      <c r="B193" s="22" t="s">
        <v>1727</v>
      </c>
      <c r="C193" s="8" t="s">
        <v>294</v>
      </c>
      <c r="D193" s="8" t="s">
        <v>321</v>
      </c>
      <c r="E193" s="18" t="s">
        <v>1327</v>
      </c>
      <c r="F193" s="45" t="str">
        <f>IFERROR(VLOOKUP(E193,categoria!$A:$C,3,FALSE),"Categoria 1")</f>
        <v>Categoria 3</v>
      </c>
      <c r="G193" s="45">
        <f>VLOOKUP(E193,[1]total!$C:$F,4,FALSE)</f>
        <v>18700</v>
      </c>
      <c r="H193" s="45">
        <f ca="1">' CV SIPNI MUN 2017'!H193/12*(TEXT(TODAY(),"MM")-1)</f>
        <v>349.33333333333331</v>
      </c>
      <c r="I193" s="7">
        <v>1014</v>
      </c>
      <c r="J193" s="7">
        <v>1000</v>
      </c>
      <c r="K193" s="7">
        <v>1003</v>
      </c>
      <c r="L193" s="7">
        <v>1021</v>
      </c>
      <c r="M193" s="7">
        <v>5705</v>
      </c>
      <c r="N193" s="7">
        <v>6957</v>
      </c>
      <c r="O193" s="7">
        <v>59033</v>
      </c>
      <c r="P193" s="7">
        <v>9981</v>
      </c>
      <c r="Q193" s="45">
        <v>86762</v>
      </c>
      <c r="R193" s="45">
        <f>'[2]SH-FA2007-18'!EB195</f>
        <v>280</v>
      </c>
      <c r="S193" s="45">
        <f>'[2]SH-FA2007-18'!EC195</f>
        <v>1064</v>
      </c>
      <c r="T193" s="45">
        <f>'[2]SH-FA2007-18'!ED195</f>
        <v>968</v>
      </c>
      <c r="U193" s="45">
        <f>'[2]SH-FA2007-18'!EE195</f>
        <v>828</v>
      </c>
      <c r="V193" s="45">
        <f>'[2]SH-FA2007-18'!EF195</f>
        <v>1203</v>
      </c>
      <c r="W193" s="45">
        <f>'[2]SH-FA2007-18'!EG195</f>
        <v>8482.4000000000015</v>
      </c>
      <c r="X193" s="45">
        <f>'[2]SH-FA2007-18'!EH195</f>
        <v>4844</v>
      </c>
      <c r="Y193" s="45">
        <f>'[2]SH-FA2007-18'!EI195</f>
        <v>57281.777777777766</v>
      </c>
      <c r="Z193" s="45">
        <f>'[2]SH-FA2007-18'!EJ195</f>
        <v>11562.822222222223</v>
      </c>
      <c r="AA193" s="45">
        <f>'[2]SH-FA2007-18'!EK195</f>
        <v>86514</v>
      </c>
      <c r="AB193" s="103">
        <f t="shared" ca="1" si="30"/>
        <v>80.152671755725194</v>
      </c>
      <c r="AC193" s="103">
        <f t="shared" si="31"/>
        <v>100</v>
      </c>
      <c r="AD193" s="103">
        <f t="shared" si="32"/>
        <v>96.8</v>
      </c>
      <c r="AE193" s="103">
        <f t="shared" si="33"/>
        <v>82.552342971086745</v>
      </c>
      <c r="AF193" s="103">
        <f t="shared" si="34"/>
        <v>100</v>
      </c>
      <c r="AG193" s="103">
        <f t="shared" si="35"/>
        <v>100</v>
      </c>
      <c r="AH193" s="103">
        <f t="shared" si="36"/>
        <v>69.62771309472474</v>
      </c>
      <c r="AI193" s="103">
        <f t="shared" si="37"/>
        <v>97.033485978652223</v>
      </c>
      <c r="AJ193" s="103">
        <f t="shared" si="38"/>
        <v>100</v>
      </c>
      <c r="AK193" s="103">
        <f t="shared" si="38"/>
        <v>99.714160577211217</v>
      </c>
      <c r="AL193" s="45">
        <f t="shared" ca="1" si="39"/>
        <v>69.333333333333314</v>
      </c>
      <c r="AM193" s="45" t="str">
        <f t="shared" si="40"/>
        <v>-</v>
      </c>
      <c r="AN193" s="45">
        <f t="shared" si="40"/>
        <v>32</v>
      </c>
      <c r="AO193" s="45">
        <f t="shared" si="40"/>
        <v>175</v>
      </c>
      <c r="AP193" s="45" t="str">
        <f t="shared" si="29"/>
        <v>-</v>
      </c>
      <c r="AQ193" s="45" t="str">
        <f t="shared" si="29"/>
        <v>-</v>
      </c>
      <c r="AR193" s="45">
        <f t="shared" si="29"/>
        <v>2113</v>
      </c>
      <c r="AS193" s="45">
        <f t="shared" si="29"/>
        <v>1751.2222222222335</v>
      </c>
      <c r="AT193" s="45" t="str">
        <f t="shared" si="42"/>
        <v>-</v>
      </c>
      <c r="AU193" s="45">
        <f t="shared" ca="1" si="41"/>
        <v>4140.5555555555675</v>
      </c>
      <c r="AV193" s="35" t="s">
        <v>2079</v>
      </c>
      <c r="AW193" s="35" t="s">
        <v>2079</v>
      </c>
      <c r="AX193" s="35" t="s">
        <v>2079</v>
      </c>
      <c r="AY193" s="35" t="s">
        <v>2080</v>
      </c>
      <c r="AZ193" s="37" t="s">
        <v>2079</v>
      </c>
    </row>
    <row r="194" spans="1:52" ht="24.95" customHeight="1" x14ac:dyDescent="0.25">
      <c r="A194" s="21" t="s">
        <v>1740</v>
      </c>
      <c r="B194" s="22" t="s">
        <v>1727</v>
      </c>
      <c r="C194" s="8" t="s">
        <v>294</v>
      </c>
      <c r="D194" s="8" t="s">
        <v>322</v>
      </c>
      <c r="E194" s="18" t="s">
        <v>1342</v>
      </c>
      <c r="F194" s="45" t="str">
        <f>IFERROR(VLOOKUP(E194,categoria!$A:$C,3,FALSE),"Categoria 1")</f>
        <v>Categoria 1</v>
      </c>
      <c r="G194" s="45">
        <f>VLOOKUP(E194,[1]total!$C:$F,4,FALSE)</f>
        <v>600</v>
      </c>
      <c r="H194" s="45">
        <f ca="1">' CV SIPNI MUN 2017'!H194/12*(TEXT(TODAY(),"MM")-1)</f>
        <v>20.333333333333332</v>
      </c>
      <c r="I194" s="7">
        <v>61</v>
      </c>
      <c r="J194" s="7">
        <v>61</v>
      </c>
      <c r="K194" s="7">
        <v>63</v>
      </c>
      <c r="L194" s="7">
        <v>62</v>
      </c>
      <c r="M194" s="7">
        <v>325</v>
      </c>
      <c r="N194" s="7">
        <v>348</v>
      </c>
      <c r="O194" s="7">
        <v>2657</v>
      </c>
      <c r="P194" s="7">
        <v>372</v>
      </c>
      <c r="Q194" s="45">
        <v>4010</v>
      </c>
      <c r="R194" s="45">
        <f>'[2]SH-FA2007-18'!EB196</f>
        <v>22</v>
      </c>
      <c r="S194" s="45">
        <f>'[2]SH-FA2007-18'!EC196</f>
        <v>89</v>
      </c>
      <c r="T194" s="45">
        <f>'[2]SH-FA2007-18'!ED196</f>
        <v>62</v>
      </c>
      <c r="U194" s="45">
        <f>'[2]SH-FA2007-18'!EE196</f>
        <v>68</v>
      </c>
      <c r="V194" s="45">
        <f>'[2]SH-FA2007-18'!EF196</f>
        <v>57</v>
      </c>
      <c r="W194" s="45">
        <f>'[2]SH-FA2007-18'!EG196</f>
        <v>564.20000000000005</v>
      </c>
      <c r="X194" s="45">
        <f>'[2]SH-FA2007-18'!EH196</f>
        <v>307</v>
      </c>
      <c r="Y194" s="45">
        <f>'[2]SH-FA2007-18'!EI196</f>
        <v>3064.1777777777775</v>
      </c>
      <c r="Z194" s="45">
        <f>'[2]SH-FA2007-18'!EJ196</f>
        <v>651.62222222222226</v>
      </c>
      <c r="AA194" s="45">
        <f>'[2]SH-FA2007-18'!EK196</f>
        <v>4885</v>
      </c>
      <c r="AB194" s="103">
        <f t="shared" ca="1" si="30"/>
        <v>100</v>
      </c>
      <c r="AC194" s="103">
        <f t="shared" si="31"/>
        <v>100</v>
      </c>
      <c r="AD194" s="103">
        <f t="shared" si="32"/>
        <v>100</v>
      </c>
      <c r="AE194" s="103">
        <f t="shared" si="33"/>
        <v>100</v>
      </c>
      <c r="AF194" s="103">
        <f t="shared" si="34"/>
        <v>91.935483870967744</v>
      </c>
      <c r="AG194" s="103">
        <f t="shared" si="35"/>
        <v>100</v>
      </c>
      <c r="AH194" s="103">
        <f t="shared" si="36"/>
        <v>88.218390804597703</v>
      </c>
      <c r="AI194" s="103">
        <f t="shared" si="37"/>
        <v>100</v>
      </c>
      <c r="AJ194" s="103">
        <f t="shared" si="38"/>
        <v>100</v>
      </c>
      <c r="AK194" s="103">
        <f t="shared" si="38"/>
        <v>100</v>
      </c>
      <c r="AL194" s="45" t="str">
        <f t="shared" ca="1" si="39"/>
        <v>-</v>
      </c>
      <c r="AM194" s="45" t="str">
        <f t="shared" si="40"/>
        <v>-</v>
      </c>
      <c r="AN194" s="45" t="str">
        <f t="shared" si="40"/>
        <v>-</v>
      </c>
      <c r="AO194" s="45" t="str">
        <f t="shared" si="40"/>
        <v>-</v>
      </c>
      <c r="AP194" s="45">
        <f t="shared" si="29"/>
        <v>5</v>
      </c>
      <c r="AQ194" s="45" t="str">
        <f t="shared" si="29"/>
        <v>-</v>
      </c>
      <c r="AR194" s="45">
        <f t="shared" si="29"/>
        <v>41</v>
      </c>
      <c r="AS194" s="45" t="str">
        <f t="shared" si="29"/>
        <v>-</v>
      </c>
      <c r="AT194" s="45" t="str">
        <f t="shared" si="42"/>
        <v>-</v>
      </c>
      <c r="AU194" s="45">
        <f t="shared" ca="1" si="41"/>
        <v>46</v>
      </c>
      <c r="AV194" s="35" t="s">
        <v>2079</v>
      </c>
      <c r="AW194" s="35" t="s">
        <v>2079</v>
      </c>
      <c r="AX194" s="35" t="s">
        <v>2079</v>
      </c>
      <c r="AY194" s="35" t="s">
        <v>2079</v>
      </c>
      <c r="AZ194" s="37" t="s">
        <v>2079</v>
      </c>
    </row>
    <row r="195" spans="1:52" ht="24.95" customHeight="1" x14ac:dyDescent="0.25">
      <c r="A195" s="21" t="s">
        <v>1740</v>
      </c>
      <c r="B195" s="22" t="s">
        <v>1727</v>
      </c>
      <c r="C195" s="8" t="s">
        <v>294</v>
      </c>
      <c r="D195" s="8" t="s">
        <v>323</v>
      </c>
      <c r="E195" s="18" t="s">
        <v>1359</v>
      </c>
      <c r="F195" s="45" t="str">
        <f>IFERROR(VLOOKUP(E195,categoria!$A:$C,3,FALSE),"Categoria 1")</f>
        <v>Categoria 2</v>
      </c>
      <c r="G195" s="45">
        <f>VLOOKUP(E195,[1]total!$C:$F,4,FALSE)</f>
        <v>7200</v>
      </c>
      <c r="H195" s="45">
        <f ca="1">' CV SIPNI MUN 2017'!H195/12*(TEXT(TODAY(),"MM")-1)</f>
        <v>199</v>
      </c>
      <c r="I195" s="7">
        <v>594</v>
      </c>
      <c r="J195" s="7">
        <v>598</v>
      </c>
      <c r="K195" s="7">
        <v>610</v>
      </c>
      <c r="L195" s="7">
        <v>625</v>
      </c>
      <c r="M195" s="7">
        <v>3483</v>
      </c>
      <c r="N195" s="7">
        <v>4071</v>
      </c>
      <c r="O195" s="7">
        <v>31723</v>
      </c>
      <c r="P195" s="7">
        <v>4775</v>
      </c>
      <c r="Q195" s="45">
        <v>47076</v>
      </c>
      <c r="R195" s="45">
        <f>'[2]SH-FA2007-18'!EB197</f>
        <v>206</v>
      </c>
      <c r="S195" s="45">
        <f>'[2]SH-FA2007-18'!EC197</f>
        <v>767</v>
      </c>
      <c r="T195" s="45">
        <f>'[2]SH-FA2007-18'!ED197</f>
        <v>653</v>
      </c>
      <c r="U195" s="45">
        <f>'[2]SH-FA2007-18'!EE197</f>
        <v>565</v>
      </c>
      <c r="V195" s="45">
        <f>'[2]SH-FA2007-18'!EF197</f>
        <v>493</v>
      </c>
      <c r="W195" s="45">
        <f>'[2]SH-FA2007-18'!EG197</f>
        <v>4641.2</v>
      </c>
      <c r="X195" s="45">
        <f>'[2]SH-FA2007-18'!EH197</f>
        <v>2595.3999999999996</v>
      </c>
      <c r="Y195" s="45">
        <f>'[2]SH-FA2007-18'!EI197</f>
        <v>28105</v>
      </c>
      <c r="Z195" s="45">
        <f>'[2]SH-FA2007-18'!EJ197</f>
        <v>6554.4000000000005</v>
      </c>
      <c r="AA195" s="45">
        <f>'[2]SH-FA2007-18'!EK197</f>
        <v>44580</v>
      </c>
      <c r="AB195" s="103">
        <f t="shared" ca="1" si="30"/>
        <v>100</v>
      </c>
      <c r="AC195" s="103">
        <f t="shared" si="31"/>
        <v>100</v>
      </c>
      <c r="AD195" s="103">
        <f t="shared" si="32"/>
        <v>100</v>
      </c>
      <c r="AE195" s="103">
        <f t="shared" si="33"/>
        <v>92.622950819672127</v>
      </c>
      <c r="AF195" s="103">
        <f t="shared" si="34"/>
        <v>78.88</v>
      </c>
      <c r="AG195" s="103">
        <f t="shared" si="35"/>
        <v>100</v>
      </c>
      <c r="AH195" s="103">
        <f t="shared" si="36"/>
        <v>63.753377548513868</v>
      </c>
      <c r="AI195" s="103">
        <f t="shared" si="37"/>
        <v>88.595025691138915</v>
      </c>
      <c r="AJ195" s="103">
        <f t="shared" si="38"/>
        <v>100</v>
      </c>
      <c r="AK195" s="103">
        <f t="shared" si="38"/>
        <v>94.697935253632423</v>
      </c>
      <c r="AL195" s="45" t="str">
        <f t="shared" ca="1" si="39"/>
        <v>-</v>
      </c>
      <c r="AM195" s="45" t="str">
        <f t="shared" si="40"/>
        <v>-</v>
      </c>
      <c r="AN195" s="45" t="str">
        <f t="shared" si="40"/>
        <v>-</v>
      </c>
      <c r="AO195" s="45">
        <f t="shared" si="40"/>
        <v>45</v>
      </c>
      <c r="AP195" s="45">
        <f t="shared" si="40"/>
        <v>132</v>
      </c>
      <c r="AQ195" s="45" t="str">
        <f t="shared" si="40"/>
        <v>-</v>
      </c>
      <c r="AR195" s="45">
        <f t="shared" si="40"/>
        <v>1475.6000000000004</v>
      </c>
      <c r="AS195" s="45">
        <f t="shared" si="40"/>
        <v>3618</v>
      </c>
      <c r="AT195" s="45" t="str">
        <f t="shared" si="42"/>
        <v>-</v>
      </c>
      <c r="AU195" s="45">
        <f t="shared" ca="1" si="41"/>
        <v>5270.6</v>
      </c>
      <c r="AV195" s="35" t="s">
        <v>2079</v>
      </c>
      <c r="AW195" s="35" t="s">
        <v>2079</v>
      </c>
      <c r="AX195" s="35" t="s">
        <v>2079</v>
      </c>
      <c r="AY195" s="35" t="s">
        <v>2080</v>
      </c>
      <c r="AZ195" s="37" t="s">
        <v>2079</v>
      </c>
    </row>
    <row r="196" spans="1:52" ht="24.95" customHeight="1" x14ac:dyDescent="0.25">
      <c r="A196" s="21" t="s">
        <v>1021</v>
      </c>
      <c r="B196" s="22" t="s">
        <v>1727</v>
      </c>
      <c r="C196" s="8" t="s">
        <v>294</v>
      </c>
      <c r="D196" s="8" t="s">
        <v>324</v>
      </c>
      <c r="E196" s="18" t="s">
        <v>1367</v>
      </c>
      <c r="F196" s="45" t="str">
        <f>IFERROR(VLOOKUP(E196,categoria!$A:$C,3,FALSE),"Categoria 1")</f>
        <v>Categoria 2</v>
      </c>
      <c r="G196" s="45">
        <f>VLOOKUP(E196,[1]total!$C:$F,4,FALSE)</f>
        <v>550</v>
      </c>
      <c r="H196" s="45">
        <f ca="1">' CV SIPNI MUN 2017'!H196/12*(TEXT(TODAY(),"MM")-1)</f>
        <v>12</v>
      </c>
      <c r="I196" s="7">
        <v>39</v>
      </c>
      <c r="J196" s="7">
        <v>43</v>
      </c>
      <c r="K196" s="7">
        <v>45</v>
      </c>
      <c r="L196" s="7">
        <v>47</v>
      </c>
      <c r="M196" s="7">
        <v>244</v>
      </c>
      <c r="N196" s="7">
        <v>244</v>
      </c>
      <c r="O196" s="7">
        <v>2028</v>
      </c>
      <c r="P196" s="7">
        <v>476</v>
      </c>
      <c r="Q196" s="45">
        <v>3202</v>
      </c>
      <c r="R196" s="45">
        <f>'[2]SH-FA2007-18'!EB198</f>
        <v>15</v>
      </c>
      <c r="S196" s="45">
        <f>'[2]SH-FA2007-18'!EC198</f>
        <v>60</v>
      </c>
      <c r="T196" s="45">
        <f>'[2]SH-FA2007-18'!ED198</f>
        <v>17</v>
      </c>
      <c r="U196" s="45">
        <f>'[2]SH-FA2007-18'!EE198</f>
        <v>42</v>
      </c>
      <c r="V196" s="45">
        <f>'[2]SH-FA2007-18'!EF198</f>
        <v>50</v>
      </c>
      <c r="W196" s="45">
        <f>'[2]SH-FA2007-18'!EG198</f>
        <v>507.59999999999997</v>
      </c>
      <c r="X196" s="45">
        <f>'[2]SH-FA2007-18'!EH198</f>
        <v>253.4</v>
      </c>
      <c r="Y196" s="45">
        <f>'[2]SH-FA2007-18'!EI198</f>
        <v>3039.2444444444441</v>
      </c>
      <c r="Z196" s="45">
        <f>'[2]SH-FA2007-18'!EJ198</f>
        <v>788.75555555555559</v>
      </c>
      <c r="AA196" s="45">
        <f>'[2]SH-FA2007-18'!EK198</f>
        <v>4773</v>
      </c>
      <c r="AB196" s="103">
        <f t="shared" ref="AB196:AB259" ca="1" si="43">IF(R196/H196*100&gt;100,100,R196/H196*100)</f>
        <v>100</v>
      </c>
      <c r="AC196" s="103">
        <f t="shared" ref="AC196:AC259" si="44">IF(S196/I196*100&gt;100,100,S196/I196*100)</f>
        <v>100</v>
      </c>
      <c r="AD196" s="103">
        <f t="shared" ref="AD196:AD259" si="45">IF(T196/J196*100&gt;100,100,T196/J196*100)</f>
        <v>39.534883720930232</v>
      </c>
      <c r="AE196" s="103">
        <f t="shared" ref="AE196:AE259" si="46">IF(U196/K196*100&gt;100,100,U196/K196*100)</f>
        <v>93.333333333333329</v>
      </c>
      <c r="AF196" s="103">
        <f t="shared" ref="AF196:AF259" si="47">IF(V196/L196*100&gt;100,100,V196/L196*100)</f>
        <v>100</v>
      </c>
      <c r="AG196" s="103">
        <f t="shared" ref="AG196:AG259" si="48">IF(W196/M196*100&gt;100,100,W196/M196*100)</f>
        <v>100</v>
      </c>
      <c r="AH196" s="103">
        <f t="shared" ref="AH196:AH259" si="49">IF(X196/N196*100&gt;100,100,X196/N196*100)</f>
        <v>100</v>
      </c>
      <c r="AI196" s="103">
        <f t="shared" ref="AI196:AI259" si="50">IF(Y196/O196*100&gt;100,100,Y196/O196*100)</f>
        <v>100</v>
      </c>
      <c r="AJ196" s="103">
        <f t="shared" ref="AJ196:AK259" si="51">IF(Z196/P196*100&gt;100,100,Z196/P196*100)</f>
        <v>100</v>
      </c>
      <c r="AK196" s="103">
        <f t="shared" si="51"/>
        <v>100</v>
      </c>
      <c r="AL196" s="45" t="str">
        <f t="shared" ref="AL196:AL259" ca="1" si="52">IF(H196-R196&lt;0,"-",H196-R196)</f>
        <v>-</v>
      </c>
      <c r="AM196" s="45" t="str">
        <f t="shared" ref="AM196:AP259" si="53">IF(I196-S196&lt;0,"-",I196-S196)</f>
        <v>-</v>
      </c>
      <c r="AN196" s="45">
        <f t="shared" si="53"/>
        <v>26</v>
      </c>
      <c r="AO196" s="45">
        <f t="shared" si="53"/>
        <v>3</v>
      </c>
      <c r="AP196" s="45" t="str">
        <f t="shared" si="53"/>
        <v>-</v>
      </c>
      <c r="AQ196" s="45" t="str">
        <f t="shared" ref="AQ196:AT259" si="54">IF(M196-W196&lt;0,"-",M196-W196)</f>
        <v>-</v>
      </c>
      <c r="AR196" s="45" t="str">
        <f t="shared" si="54"/>
        <v>-</v>
      </c>
      <c r="AS196" s="45" t="str">
        <f t="shared" si="54"/>
        <v>-</v>
      </c>
      <c r="AT196" s="45" t="str">
        <f t="shared" si="42"/>
        <v>-</v>
      </c>
      <c r="AU196" s="45">
        <f t="shared" ref="AU196:AU259" ca="1" si="55">SUM(AL196:AT196)</f>
        <v>29</v>
      </c>
      <c r="AV196" s="35" t="s">
        <v>2079</v>
      </c>
      <c r="AW196" s="35" t="s">
        <v>2079</v>
      </c>
      <c r="AX196" s="35" t="s">
        <v>2079</v>
      </c>
      <c r="AY196" s="35" t="s">
        <v>2079</v>
      </c>
      <c r="AZ196" s="37" t="s">
        <v>2079</v>
      </c>
    </row>
    <row r="197" spans="1:52" ht="24.95" customHeight="1" x14ac:dyDescent="0.25">
      <c r="A197" s="21" t="s">
        <v>995</v>
      </c>
      <c r="B197" s="22" t="s">
        <v>1727</v>
      </c>
      <c r="C197" s="8" t="s">
        <v>294</v>
      </c>
      <c r="D197" s="8" t="s">
        <v>325</v>
      </c>
      <c r="E197" s="18" t="s">
        <v>1373</v>
      </c>
      <c r="F197" s="45" t="str">
        <f>IFERROR(VLOOKUP(E197,categoria!$A:$C,3,FALSE),"Categoria 1")</f>
        <v>Categoria 1</v>
      </c>
      <c r="G197" s="45">
        <f>VLOOKUP(E197,[1]total!$C:$F,4,FALSE)</f>
        <v>2350</v>
      </c>
      <c r="H197" s="45">
        <f ca="1">' CV SIPNI MUN 2017'!H197/12*(TEXT(TODAY(),"MM")-1)</f>
        <v>63</v>
      </c>
      <c r="I197" s="7">
        <v>197</v>
      </c>
      <c r="J197" s="7">
        <v>204</v>
      </c>
      <c r="K197" s="7">
        <v>212</v>
      </c>
      <c r="L197" s="7">
        <v>220</v>
      </c>
      <c r="M197" s="7">
        <v>1220</v>
      </c>
      <c r="N197" s="7">
        <v>1406</v>
      </c>
      <c r="O197" s="7">
        <v>11528</v>
      </c>
      <c r="P197" s="7">
        <v>2409</v>
      </c>
      <c r="Q197" s="45">
        <v>17585</v>
      </c>
      <c r="R197" s="45">
        <f>'[2]SH-FA2007-18'!EB199</f>
        <v>45</v>
      </c>
      <c r="S197" s="45">
        <f>'[2]SH-FA2007-18'!EC199</f>
        <v>256</v>
      </c>
      <c r="T197" s="45">
        <f>'[2]SH-FA2007-18'!ED199</f>
        <v>213</v>
      </c>
      <c r="U197" s="45">
        <f>'[2]SH-FA2007-18'!EE199</f>
        <v>181</v>
      </c>
      <c r="V197" s="45">
        <f>'[2]SH-FA2007-18'!EF199</f>
        <v>189</v>
      </c>
      <c r="W197" s="45">
        <f>'[2]SH-FA2007-18'!EG199</f>
        <v>1590.6</v>
      </c>
      <c r="X197" s="45">
        <f>'[2]SH-FA2007-18'!EH199</f>
        <v>870.8</v>
      </c>
      <c r="Y197" s="45">
        <f>'[2]SH-FA2007-18'!EI199</f>
        <v>12088.355555555558</v>
      </c>
      <c r="Z197" s="45">
        <f>'[2]SH-FA2007-18'!EJ199</f>
        <v>3777.2444444444441</v>
      </c>
      <c r="AA197" s="45">
        <f>'[2]SH-FA2007-18'!EK199</f>
        <v>19211</v>
      </c>
      <c r="AB197" s="103">
        <f t="shared" ca="1" si="43"/>
        <v>71.428571428571431</v>
      </c>
      <c r="AC197" s="103">
        <f t="shared" si="44"/>
        <v>100</v>
      </c>
      <c r="AD197" s="103">
        <f t="shared" si="45"/>
        <v>100</v>
      </c>
      <c r="AE197" s="103">
        <f t="shared" si="46"/>
        <v>85.377358490566039</v>
      </c>
      <c r="AF197" s="103">
        <f t="shared" si="47"/>
        <v>85.909090909090907</v>
      </c>
      <c r="AG197" s="103">
        <f t="shared" si="48"/>
        <v>100</v>
      </c>
      <c r="AH197" s="103">
        <f t="shared" si="49"/>
        <v>61.934566145092461</v>
      </c>
      <c r="AI197" s="103">
        <f t="shared" si="50"/>
        <v>100</v>
      </c>
      <c r="AJ197" s="103">
        <f t="shared" si="51"/>
        <v>100</v>
      </c>
      <c r="AK197" s="103">
        <f t="shared" si="51"/>
        <v>100</v>
      </c>
      <c r="AL197" s="45">
        <f t="shared" ca="1" si="52"/>
        <v>18</v>
      </c>
      <c r="AM197" s="45" t="str">
        <f t="shared" si="53"/>
        <v>-</v>
      </c>
      <c r="AN197" s="45" t="str">
        <f t="shared" si="53"/>
        <v>-</v>
      </c>
      <c r="AO197" s="45">
        <f t="shared" si="53"/>
        <v>31</v>
      </c>
      <c r="AP197" s="45">
        <f t="shared" si="53"/>
        <v>31</v>
      </c>
      <c r="AQ197" s="45" t="str">
        <f t="shared" si="54"/>
        <v>-</v>
      </c>
      <c r="AR197" s="45">
        <f t="shared" si="54"/>
        <v>535.20000000000005</v>
      </c>
      <c r="AS197" s="45" t="str">
        <f t="shared" si="54"/>
        <v>-</v>
      </c>
      <c r="AT197" s="45" t="str">
        <f t="shared" si="42"/>
        <v>-</v>
      </c>
      <c r="AU197" s="45">
        <f t="shared" ca="1" si="55"/>
        <v>615.20000000000005</v>
      </c>
      <c r="AV197" s="35" t="s">
        <v>2079</v>
      </c>
      <c r="AW197" s="35" t="s">
        <v>2079</v>
      </c>
      <c r="AX197" s="35" t="s">
        <v>2079</v>
      </c>
      <c r="AY197" s="35" t="s">
        <v>2080</v>
      </c>
      <c r="AZ197" s="37" t="s">
        <v>2079</v>
      </c>
    </row>
    <row r="198" spans="1:52" ht="24.95" customHeight="1" x14ac:dyDescent="0.25">
      <c r="A198" s="21" t="s">
        <v>995</v>
      </c>
      <c r="B198" s="22" t="s">
        <v>1727</v>
      </c>
      <c r="C198" s="8" t="s">
        <v>294</v>
      </c>
      <c r="D198" s="8" t="s">
        <v>326</v>
      </c>
      <c r="E198" s="18" t="s">
        <v>1389</v>
      </c>
      <c r="F198" s="45" t="str">
        <f>IFERROR(VLOOKUP(E198,categoria!$A:$C,3,FALSE),"Categoria 1")</f>
        <v>Categoria 1</v>
      </c>
      <c r="G198" s="45">
        <f>VLOOKUP(E198,[1]total!$C:$F,4,FALSE)</f>
        <v>1350</v>
      </c>
      <c r="H198" s="45">
        <f ca="1">' CV SIPNI MUN 2017'!H198/12*(TEXT(TODAY(),"MM")-1)</f>
        <v>44.666666666666664</v>
      </c>
      <c r="I198" s="7">
        <v>145</v>
      </c>
      <c r="J198" s="7">
        <v>155</v>
      </c>
      <c r="K198" s="7">
        <v>164</v>
      </c>
      <c r="L198" s="7">
        <v>174</v>
      </c>
      <c r="M198" s="7">
        <v>982</v>
      </c>
      <c r="N198" s="7">
        <v>1106</v>
      </c>
      <c r="O198" s="7">
        <v>8150</v>
      </c>
      <c r="P198" s="7">
        <v>1721</v>
      </c>
      <c r="Q198" s="45">
        <v>12731</v>
      </c>
      <c r="R198" s="45">
        <f>'[2]SH-FA2007-18'!EB200</f>
        <v>2</v>
      </c>
      <c r="S198" s="45">
        <f>'[2]SH-FA2007-18'!EC200</f>
        <v>138</v>
      </c>
      <c r="T198" s="45">
        <f>'[2]SH-FA2007-18'!ED200</f>
        <v>160</v>
      </c>
      <c r="U198" s="45">
        <f>'[2]SH-FA2007-18'!EE200</f>
        <v>165</v>
      </c>
      <c r="V198" s="45">
        <f>'[2]SH-FA2007-18'!EF200</f>
        <v>148</v>
      </c>
      <c r="W198" s="45">
        <f>'[2]SH-FA2007-18'!EG200</f>
        <v>1197.2</v>
      </c>
      <c r="X198" s="45">
        <f>'[2]SH-FA2007-18'!EH200</f>
        <v>708.59999999999991</v>
      </c>
      <c r="Y198" s="45">
        <f>'[2]SH-FA2007-18'!EI200</f>
        <v>7003.6888888888889</v>
      </c>
      <c r="Z198" s="45">
        <f>'[2]SH-FA2007-18'!EJ200</f>
        <v>1944.5111111111112</v>
      </c>
      <c r="AA198" s="45">
        <f>'[2]SH-FA2007-18'!EK200</f>
        <v>11467</v>
      </c>
      <c r="AB198" s="103">
        <f t="shared" ca="1" si="43"/>
        <v>4.477611940298508</v>
      </c>
      <c r="AC198" s="103">
        <f t="shared" si="44"/>
        <v>95.172413793103445</v>
      </c>
      <c r="AD198" s="103">
        <f t="shared" si="45"/>
        <v>100</v>
      </c>
      <c r="AE198" s="103">
        <f t="shared" si="46"/>
        <v>100</v>
      </c>
      <c r="AF198" s="103">
        <f t="shared" si="47"/>
        <v>85.057471264367805</v>
      </c>
      <c r="AG198" s="103">
        <f t="shared" si="48"/>
        <v>100</v>
      </c>
      <c r="AH198" s="103">
        <f t="shared" si="49"/>
        <v>64.068716094032538</v>
      </c>
      <c r="AI198" s="103">
        <f t="shared" si="50"/>
        <v>85.934832992501711</v>
      </c>
      <c r="AJ198" s="103">
        <f t="shared" si="51"/>
        <v>100</v>
      </c>
      <c r="AK198" s="103">
        <f t="shared" si="51"/>
        <v>90.071479066844702</v>
      </c>
      <c r="AL198" s="45">
        <f t="shared" ca="1" si="52"/>
        <v>42.666666666666664</v>
      </c>
      <c r="AM198" s="45">
        <f t="shared" si="53"/>
        <v>7</v>
      </c>
      <c r="AN198" s="45" t="str">
        <f t="shared" si="53"/>
        <v>-</v>
      </c>
      <c r="AO198" s="45" t="str">
        <f t="shared" si="53"/>
        <v>-</v>
      </c>
      <c r="AP198" s="45">
        <f t="shared" si="53"/>
        <v>26</v>
      </c>
      <c r="AQ198" s="45" t="str">
        <f t="shared" si="54"/>
        <v>-</v>
      </c>
      <c r="AR198" s="45">
        <f t="shared" si="54"/>
        <v>397.40000000000009</v>
      </c>
      <c r="AS198" s="45">
        <f t="shared" si="54"/>
        <v>1146.3111111111111</v>
      </c>
      <c r="AT198" s="45" t="str">
        <f t="shared" si="42"/>
        <v>-</v>
      </c>
      <c r="AU198" s="45">
        <f t="shared" ca="1" si="55"/>
        <v>1619.3777777777777</v>
      </c>
      <c r="AV198" s="35" t="s">
        <v>2080</v>
      </c>
      <c r="AW198" s="35" t="s">
        <v>2079</v>
      </c>
      <c r="AX198" s="35" t="s">
        <v>2080</v>
      </c>
      <c r="AY198" s="35" t="s">
        <v>2079</v>
      </c>
      <c r="AZ198" s="37" t="s">
        <v>2079</v>
      </c>
    </row>
    <row r="199" spans="1:52" ht="24.95" customHeight="1" x14ac:dyDescent="0.25">
      <c r="A199" s="21" t="s">
        <v>1002</v>
      </c>
      <c r="B199" s="22" t="s">
        <v>1727</v>
      </c>
      <c r="C199" s="8" t="s">
        <v>294</v>
      </c>
      <c r="D199" s="8" t="s">
        <v>327</v>
      </c>
      <c r="E199" s="18" t="s">
        <v>1398</v>
      </c>
      <c r="F199" s="45" t="str">
        <f>IFERROR(VLOOKUP(E199,categoria!$A:$C,3,FALSE),"Categoria 1")</f>
        <v>Categoria 1</v>
      </c>
      <c r="G199" s="45">
        <f>VLOOKUP(E199,[1]total!$C:$F,4,FALSE)</f>
        <v>0</v>
      </c>
      <c r="H199" s="45">
        <f ca="1">' CV SIPNI MUN 2017'!H199/12*(TEXT(TODAY(),"MM")-1)</f>
        <v>16.666666666666668</v>
      </c>
      <c r="I199" s="7">
        <v>47</v>
      </c>
      <c r="J199" s="7">
        <v>45</v>
      </c>
      <c r="K199" s="7">
        <v>44</v>
      </c>
      <c r="L199" s="7">
        <v>44</v>
      </c>
      <c r="M199" s="7">
        <v>258</v>
      </c>
      <c r="N199" s="7">
        <v>328</v>
      </c>
      <c r="O199" s="7">
        <v>2288</v>
      </c>
      <c r="P199" s="7">
        <v>402</v>
      </c>
      <c r="Q199" s="45">
        <v>3506</v>
      </c>
      <c r="R199" s="45">
        <f>'[2]SH-FA2007-18'!EB201</f>
        <v>16</v>
      </c>
      <c r="S199" s="45">
        <f>'[2]SH-FA2007-18'!EC201</f>
        <v>53</v>
      </c>
      <c r="T199" s="45">
        <f>'[2]SH-FA2007-18'!ED201</f>
        <v>46</v>
      </c>
      <c r="U199" s="45">
        <f>'[2]SH-FA2007-18'!EE201</f>
        <v>45</v>
      </c>
      <c r="V199" s="45">
        <f>'[2]SH-FA2007-18'!EF201</f>
        <v>36</v>
      </c>
      <c r="W199" s="45">
        <f>'[2]SH-FA2007-18'!EG201</f>
        <v>403.2</v>
      </c>
      <c r="X199" s="45">
        <f>'[2]SH-FA2007-18'!EH201</f>
        <v>237.8</v>
      </c>
      <c r="Y199" s="45">
        <f>'[2]SH-FA2007-18'!EI201</f>
        <v>2285.6888888888889</v>
      </c>
      <c r="Z199" s="45">
        <f>'[2]SH-FA2007-18'!EJ201</f>
        <v>388.31111111111113</v>
      </c>
      <c r="AA199" s="45">
        <f>'[2]SH-FA2007-18'!EK201</f>
        <v>3511</v>
      </c>
      <c r="AB199" s="103">
        <f t="shared" ca="1" si="43"/>
        <v>96</v>
      </c>
      <c r="AC199" s="103">
        <f t="shared" si="44"/>
        <v>100</v>
      </c>
      <c r="AD199" s="103">
        <f t="shared" si="45"/>
        <v>100</v>
      </c>
      <c r="AE199" s="103">
        <f t="shared" si="46"/>
        <v>100</v>
      </c>
      <c r="AF199" s="103">
        <f t="shared" si="47"/>
        <v>81.818181818181827</v>
      </c>
      <c r="AG199" s="103">
        <f t="shared" si="48"/>
        <v>100</v>
      </c>
      <c r="AH199" s="103">
        <f t="shared" si="49"/>
        <v>72.500000000000014</v>
      </c>
      <c r="AI199" s="103">
        <f t="shared" si="50"/>
        <v>99.898989898989896</v>
      </c>
      <c r="AJ199" s="103">
        <f t="shared" si="51"/>
        <v>96.594803758982877</v>
      </c>
      <c r="AK199" s="103">
        <f t="shared" si="51"/>
        <v>100</v>
      </c>
      <c r="AL199" s="45">
        <f t="shared" ca="1" si="52"/>
        <v>0.66666666666666785</v>
      </c>
      <c r="AM199" s="45" t="str">
        <f t="shared" si="53"/>
        <v>-</v>
      </c>
      <c r="AN199" s="45" t="str">
        <f t="shared" si="53"/>
        <v>-</v>
      </c>
      <c r="AO199" s="45" t="str">
        <f t="shared" si="53"/>
        <v>-</v>
      </c>
      <c r="AP199" s="45">
        <f t="shared" si="53"/>
        <v>8</v>
      </c>
      <c r="AQ199" s="45" t="str">
        <f t="shared" si="54"/>
        <v>-</v>
      </c>
      <c r="AR199" s="45">
        <f t="shared" si="54"/>
        <v>90.199999999999989</v>
      </c>
      <c r="AS199" s="45">
        <f t="shared" si="54"/>
        <v>2.3111111111111313</v>
      </c>
      <c r="AT199" s="45">
        <f t="shared" si="42"/>
        <v>13.688888888888869</v>
      </c>
      <c r="AU199" s="45">
        <f t="shared" ca="1" si="55"/>
        <v>114.86666666666666</v>
      </c>
      <c r="AV199" s="35" t="s">
        <v>2079</v>
      </c>
      <c r="AW199" s="35" t="s">
        <v>2079</v>
      </c>
      <c r="AX199" s="35" t="s">
        <v>2079</v>
      </c>
      <c r="AY199" s="35" t="s">
        <v>2079</v>
      </c>
      <c r="AZ199" s="37" t="s">
        <v>2079</v>
      </c>
    </row>
    <row r="200" spans="1:52" ht="24.95" customHeight="1" x14ac:dyDescent="0.25">
      <c r="A200" s="21" t="s">
        <v>995</v>
      </c>
      <c r="B200" s="22" t="s">
        <v>1727</v>
      </c>
      <c r="C200" s="8" t="s">
        <v>294</v>
      </c>
      <c r="D200" s="8" t="s">
        <v>328</v>
      </c>
      <c r="E200" s="18" t="s">
        <v>1406</v>
      </c>
      <c r="F200" s="45" t="str">
        <f>IFERROR(VLOOKUP(E200,categoria!$A:$C,3,FALSE),"Categoria 1")</f>
        <v>Categoria 1</v>
      </c>
      <c r="G200" s="45">
        <f>VLOOKUP(E200,[1]total!$C:$F,4,FALSE)</f>
        <v>550</v>
      </c>
      <c r="H200" s="45">
        <f ca="1">' CV SIPNI MUN 2017'!H200/12*(TEXT(TODAY(),"MM")-1)</f>
        <v>25.333333333333332</v>
      </c>
      <c r="I200" s="7">
        <v>85</v>
      </c>
      <c r="J200" s="7">
        <v>92</v>
      </c>
      <c r="K200" s="7">
        <v>98</v>
      </c>
      <c r="L200" s="7">
        <v>103</v>
      </c>
      <c r="M200" s="7">
        <v>540</v>
      </c>
      <c r="N200" s="7">
        <v>544</v>
      </c>
      <c r="O200" s="7">
        <v>4638</v>
      </c>
      <c r="P200" s="7">
        <v>930</v>
      </c>
      <c r="Q200" s="45">
        <v>7106</v>
      </c>
      <c r="R200" s="45">
        <f>'[2]SH-FA2007-18'!EB202</f>
        <v>26</v>
      </c>
      <c r="S200" s="45">
        <f>'[2]SH-FA2007-18'!EC202</f>
        <v>93</v>
      </c>
      <c r="T200" s="45">
        <f>'[2]SH-FA2007-18'!ED202</f>
        <v>104</v>
      </c>
      <c r="U200" s="45">
        <f>'[2]SH-FA2007-18'!EE202</f>
        <v>94</v>
      </c>
      <c r="V200" s="45">
        <f>'[2]SH-FA2007-18'!EF202</f>
        <v>95</v>
      </c>
      <c r="W200" s="45">
        <f>'[2]SH-FA2007-18'!EG202</f>
        <v>854.8</v>
      </c>
      <c r="X200" s="45">
        <f>'[2]SH-FA2007-18'!EH202</f>
        <v>453.4</v>
      </c>
      <c r="Y200" s="45">
        <f>'[2]SH-FA2007-18'!EI202</f>
        <v>3649.7333333333331</v>
      </c>
      <c r="Z200" s="45">
        <f>'[2]SH-FA2007-18'!EJ202</f>
        <v>1182.0666666666666</v>
      </c>
      <c r="AA200" s="45">
        <f>'[2]SH-FA2007-18'!EK202</f>
        <v>6551.9999999999991</v>
      </c>
      <c r="AB200" s="103">
        <f t="shared" ca="1" si="43"/>
        <v>100</v>
      </c>
      <c r="AC200" s="103">
        <f t="shared" si="44"/>
        <v>100</v>
      </c>
      <c r="AD200" s="103">
        <f t="shared" si="45"/>
        <v>100</v>
      </c>
      <c r="AE200" s="103">
        <f t="shared" si="46"/>
        <v>95.918367346938766</v>
      </c>
      <c r="AF200" s="103">
        <f t="shared" si="47"/>
        <v>92.233009708737868</v>
      </c>
      <c r="AG200" s="103">
        <f t="shared" si="48"/>
        <v>100</v>
      </c>
      <c r="AH200" s="103">
        <f t="shared" si="49"/>
        <v>83.345588235294116</v>
      </c>
      <c r="AI200" s="103">
        <f t="shared" si="50"/>
        <v>78.691964927411234</v>
      </c>
      <c r="AJ200" s="103">
        <f t="shared" si="51"/>
        <v>100</v>
      </c>
      <c r="AK200" s="103">
        <f t="shared" si="51"/>
        <v>92.2037714607374</v>
      </c>
      <c r="AL200" s="45" t="str">
        <f t="shared" ca="1" si="52"/>
        <v>-</v>
      </c>
      <c r="AM200" s="45" t="str">
        <f t="shared" si="53"/>
        <v>-</v>
      </c>
      <c r="AN200" s="45" t="str">
        <f t="shared" si="53"/>
        <v>-</v>
      </c>
      <c r="AO200" s="45">
        <f t="shared" si="53"/>
        <v>4</v>
      </c>
      <c r="AP200" s="45">
        <f t="shared" si="53"/>
        <v>8</v>
      </c>
      <c r="AQ200" s="45" t="str">
        <f t="shared" si="54"/>
        <v>-</v>
      </c>
      <c r="AR200" s="45">
        <f t="shared" si="54"/>
        <v>90.600000000000023</v>
      </c>
      <c r="AS200" s="45">
        <f t="shared" si="54"/>
        <v>988.26666666666688</v>
      </c>
      <c r="AT200" s="45" t="str">
        <f t="shared" si="42"/>
        <v>-</v>
      </c>
      <c r="AU200" s="45">
        <f t="shared" ca="1" si="55"/>
        <v>1090.8666666666668</v>
      </c>
      <c r="AV200" s="35" t="s">
        <v>2079</v>
      </c>
      <c r="AW200" s="35" t="s">
        <v>2079</v>
      </c>
      <c r="AX200" s="35" t="s">
        <v>2079</v>
      </c>
      <c r="AY200" s="35" t="s">
        <v>2079</v>
      </c>
      <c r="AZ200" s="37" t="s">
        <v>2079</v>
      </c>
    </row>
    <row r="201" spans="1:52" ht="24.95" customHeight="1" x14ac:dyDescent="0.25">
      <c r="A201" s="21" t="s">
        <v>1021</v>
      </c>
      <c r="B201" s="22" t="s">
        <v>1727</v>
      </c>
      <c r="C201" s="8" t="s">
        <v>294</v>
      </c>
      <c r="D201" s="8" t="s">
        <v>329</v>
      </c>
      <c r="E201" s="18" t="s">
        <v>1439</v>
      </c>
      <c r="F201" s="45" t="str">
        <f>IFERROR(VLOOKUP(E201,categoria!$A:$C,3,FALSE),"Categoria 1")</f>
        <v>Categoria 2</v>
      </c>
      <c r="G201" s="45">
        <f>VLOOKUP(E201,[1]total!$C:$F,4,FALSE)</f>
        <v>8500</v>
      </c>
      <c r="H201" s="45">
        <f ca="1">' CV SIPNI MUN 2017'!H201/12*(TEXT(TODAY(),"MM")-1)</f>
        <v>442.33333333333331</v>
      </c>
      <c r="I201" s="7">
        <v>1330</v>
      </c>
      <c r="J201" s="7">
        <v>1326</v>
      </c>
      <c r="K201" s="7">
        <v>1317</v>
      </c>
      <c r="L201" s="7">
        <v>1307</v>
      </c>
      <c r="M201" s="7">
        <v>6365</v>
      </c>
      <c r="N201" s="7">
        <v>6518</v>
      </c>
      <c r="O201" s="7">
        <v>55983</v>
      </c>
      <c r="P201" s="7">
        <v>3701</v>
      </c>
      <c r="Q201" s="45">
        <v>79174</v>
      </c>
      <c r="R201" s="45">
        <f>'[2]SH-FA2007-18'!EB203</f>
        <v>0</v>
      </c>
      <c r="S201" s="45">
        <f>'[2]SH-FA2007-18'!EC203</f>
        <v>1313</v>
      </c>
      <c r="T201" s="45">
        <f>'[2]SH-FA2007-18'!ED203</f>
        <v>1594</v>
      </c>
      <c r="U201" s="45">
        <f>'[2]SH-FA2007-18'!EE203</f>
        <v>802</v>
      </c>
      <c r="V201" s="45">
        <f>'[2]SH-FA2007-18'!EF203</f>
        <v>1385</v>
      </c>
      <c r="W201" s="45">
        <f>'[2]SH-FA2007-18'!EG203</f>
        <v>11621.6</v>
      </c>
      <c r="X201" s="45">
        <f>'[2]SH-FA2007-18'!EH203</f>
        <v>5671.8</v>
      </c>
      <c r="Y201" s="45">
        <f>'[2]SH-FA2007-18'!EI203</f>
        <v>41496.133333333339</v>
      </c>
      <c r="Z201" s="45">
        <f>'[2]SH-FA2007-18'!EJ203</f>
        <v>5630.4666666666672</v>
      </c>
      <c r="AA201" s="45">
        <f>'[2]SH-FA2007-18'!EK203</f>
        <v>69514</v>
      </c>
      <c r="AB201" s="103">
        <f t="shared" ca="1" si="43"/>
        <v>0</v>
      </c>
      <c r="AC201" s="103">
        <f t="shared" si="44"/>
        <v>98.721804511278194</v>
      </c>
      <c r="AD201" s="103">
        <f t="shared" si="45"/>
        <v>100</v>
      </c>
      <c r="AE201" s="103">
        <f t="shared" si="46"/>
        <v>60.89597570235383</v>
      </c>
      <c r="AF201" s="103">
        <f t="shared" si="47"/>
        <v>100</v>
      </c>
      <c r="AG201" s="103">
        <f t="shared" si="48"/>
        <v>100</v>
      </c>
      <c r="AH201" s="103">
        <f t="shared" si="49"/>
        <v>87.017490027615835</v>
      </c>
      <c r="AI201" s="103">
        <f t="shared" si="50"/>
        <v>74.12273964120061</v>
      </c>
      <c r="AJ201" s="103">
        <f t="shared" si="51"/>
        <v>100</v>
      </c>
      <c r="AK201" s="103">
        <f t="shared" si="51"/>
        <v>87.799024932427315</v>
      </c>
      <c r="AL201" s="45">
        <f t="shared" ca="1" si="52"/>
        <v>442.33333333333331</v>
      </c>
      <c r="AM201" s="45">
        <f t="shared" si="53"/>
        <v>17</v>
      </c>
      <c r="AN201" s="45" t="str">
        <f t="shared" si="53"/>
        <v>-</v>
      </c>
      <c r="AO201" s="45">
        <f t="shared" si="53"/>
        <v>515</v>
      </c>
      <c r="AP201" s="45" t="str">
        <f t="shared" si="53"/>
        <v>-</v>
      </c>
      <c r="AQ201" s="45" t="str">
        <f t="shared" si="54"/>
        <v>-</v>
      </c>
      <c r="AR201" s="45">
        <f t="shared" si="54"/>
        <v>846.19999999999982</v>
      </c>
      <c r="AS201" s="45">
        <f t="shared" si="54"/>
        <v>14486.866666666661</v>
      </c>
      <c r="AT201" s="45" t="str">
        <f t="shared" si="42"/>
        <v>-</v>
      </c>
      <c r="AU201" s="45">
        <f t="shared" ca="1" si="55"/>
        <v>16307.399999999994</v>
      </c>
      <c r="AV201" s="35" t="s">
        <v>2079</v>
      </c>
      <c r="AW201" s="35" t="s">
        <v>2079</v>
      </c>
      <c r="AX201" s="35" t="s">
        <v>2079</v>
      </c>
      <c r="AY201" s="35" t="s">
        <v>2080</v>
      </c>
      <c r="AZ201" s="37" t="s">
        <v>2079</v>
      </c>
    </row>
    <row r="202" spans="1:52" ht="24.95" customHeight="1" x14ac:dyDescent="0.25">
      <c r="A202" s="21" t="s">
        <v>1726</v>
      </c>
      <c r="B202" s="22" t="s">
        <v>1727</v>
      </c>
      <c r="C202" s="8" t="s">
        <v>294</v>
      </c>
      <c r="D202" s="8" t="s">
        <v>330</v>
      </c>
      <c r="E202" s="18" t="s">
        <v>1692</v>
      </c>
      <c r="F202" s="45" t="str">
        <f>IFERROR(VLOOKUP(E202,categoria!$A:$C,3,FALSE),"Categoria 1")</f>
        <v>Categoria 2</v>
      </c>
      <c r="G202" s="45">
        <f>VLOOKUP(E202,[1]total!$C:$F,4,FALSE)</f>
        <v>5200</v>
      </c>
      <c r="H202" s="45">
        <f ca="1">' CV SIPNI MUN 2017'!H202/12*(TEXT(TODAY(),"MM")-1)</f>
        <v>156.66666666666666</v>
      </c>
      <c r="I202" s="7">
        <v>465</v>
      </c>
      <c r="J202" s="7">
        <v>468</v>
      </c>
      <c r="K202" s="7">
        <v>477</v>
      </c>
      <c r="L202" s="7">
        <v>490</v>
      </c>
      <c r="M202" s="7">
        <v>2752</v>
      </c>
      <c r="N202" s="7">
        <v>3254</v>
      </c>
      <c r="O202" s="7">
        <v>26115</v>
      </c>
      <c r="P202" s="7">
        <v>5310</v>
      </c>
      <c r="Q202" s="45">
        <v>39801</v>
      </c>
      <c r="R202" s="45">
        <f>'[2]SH-FA2007-18'!EB204</f>
        <v>125</v>
      </c>
      <c r="S202" s="45">
        <f>'[2]SH-FA2007-18'!EC204</f>
        <v>482</v>
      </c>
      <c r="T202" s="45">
        <f>'[2]SH-FA2007-18'!ED204</f>
        <v>347</v>
      </c>
      <c r="U202" s="45">
        <f>'[2]SH-FA2007-18'!EE204</f>
        <v>324</v>
      </c>
      <c r="V202" s="45">
        <f>'[2]SH-FA2007-18'!EF204</f>
        <v>353</v>
      </c>
      <c r="W202" s="45">
        <f>'[2]SH-FA2007-18'!EG204</f>
        <v>3204.4</v>
      </c>
      <c r="X202" s="45">
        <f>'[2]SH-FA2007-18'!EH204</f>
        <v>1847.6</v>
      </c>
      <c r="Y202" s="45">
        <f>'[2]SH-FA2007-18'!EI204</f>
        <v>20668.866666666661</v>
      </c>
      <c r="Z202" s="45">
        <f>'[2]SH-FA2007-18'!EJ204</f>
        <v>4347.1333333333332</v>
      </c>
      <c r="AA202" s="45">
        <f>'[2]SH-FA2007-18'!EK204</f>
        <v>31698.999999999993</v>
      </c>
      <c r="AB202" s="103">
        <f t="shared" ca="1" si="43"/>
        <v>79.787234042553195</v>
      </c>
      <c r="AC202" s="103">
        <f t="shared" si="44"/>
        <v>100</v>
      </c>
      <c r="AD202" s="103">
        <f t="shared" si="45"/>
        <v>74.145299145299148</v>
      </c>
      <c r="AE202" s="103">
        <f t="shared" si="46"/>
        <v>67.924528301886795</v>
      </c>
      <c r="AF202" s="103">
        <f t="shared" si="47"/>
        <v>72.040816326530603</v>
      </c>
      <c r="AG202" s="103">
        <f t="shared" si="48"/>
        <v>100</v>
      </c>
      <c r="AH202" s="103">
        <f t="shared" si="49"/>
        <v>56.779348494161027</v>
      </c>
      <c r="AI202" s="103">
        <f t="shared" si="50"/>
        <v>79.145574063437337</v>
      </c>
      <c r="AJ202" s="103">
        <f t="shared" si="51"/>
        <v>81.866917765222851</v>
      </c>
      <c r="AK202" s="103">
        <f t="shared" si="51"/>
        <v>79.643727544534045</v>
      </c>
      <c r="AL202" s="45">
        <f t="shared" ca="1" si="52"/>
        <v>31.666666666666657</v>
      </c>
      <c r="AM202" s="45" t="str">
        <f t="shared" si="53"/>
        <v>-</v>
      </c>
      <c r="AN202" s="45">
        <f t="shared" si="53"/>
        <v>121</v>
      </c>
      <c r="AO202" s="45">
        <f t="shared" si="53"/>
        <v>153</v>
      </c>
      <c r="AP202" s="45">
        <f t="shared" si="53"/>
        <v>137</v>
      </c>
      <c r="AQ202" s="45" t="str">
        <f t="shared" si="54"/>
        <v>-</v>
      </c>
      <c r="AR202" s="45">
        <f t="shared" si="54"/>
        <v>1406.4</v>
      </c>
      <c r="AS202" s="45">
        <f t="shared" si="54"/>
        <v>5446.1333333333387</v>
      </c>
      <c r="AT202" s="45">
        <f t="shared" si="42"/>
        <v>962.86666666666679</v>
      </c>
      <c r="AU202" s="45">
        <f t="shared" ca="1" si="55"/>
        <v>8258.066666666673</v>
      </c>
      <c r="AV202" s="35" t="s">
        <v>2079</v>
      </c>
      <c r="AW202" s="35" t="s">
        <v>2079</v>
      </c>
      <c r="AX202" s="35" t="s">
        <v>2079</v>
      </c>
      <c r="AY202" s="35" t="s">
        <v>2080</v>
      </c>
      <c r="AZ202" s="37" t="s">
        <v>2079</v>
      </c>
    </row>
    <row r="203" spans="1:52" ht="24.95" customHeight="1" x14ac:dyDescent="0.25">
      <c r="A203" s="21" t="s">
        <v>1021</v>
      </c>
      <c r="B203" s="22" t="s">
        <v>1727</v>
      </c>
      <c r="C203" s="8" t="s">
        <v>294</v>
      </c>
      <c r="D203" s="8" t="s">
        <v>331</v>
      </c>
      <c r="E203" s="18" t="s">
        <v>1444</v>
      </c>
      <c r="F203" s="45" t="str">
        <f>IFERROR(VLOOKUP(E203,categoria!$A:$C,3,FALSE),"Categoria 1")</f>
        <v>Categoria 1</v>
      </c>
      <c r="G203" s="45">
        <f>VLOOKUP(E203,[1]total!$C:$F,4,FALSE)</f>
        <v>350</v>
      </c>
      <c r="H203" s="45">
        <f ca="1">' CV SIPNI MUN 2017'!H203/12*(TEXT(TODAY(),"MM")-1)</f>
        <v>14.333333333333334</v>
      </c>
      <c r="I203" s="7">
        <v>40</v>
      </c>
      <c r="J203" s="7">
        <v>38</v>
      </c>
      <c r="K203" s="7">
        <v>39</v>
      </c>
      <c r="L203" s="7">
        <v>39</v>
      </c>
      <c r="M203" s="7">
        <v>258</v>
      </c>
      <c r="N203" s="7">
        <v>345</v>
      </c>
      <c r="O203" s="7">
        <v>1878</v>
      </c>
      <c r="P203" s="7">
        <v>386</v>
      </c>
      <c r="Q203" s="45">
        <v>3066</v>
      </c>
      <c r="R203" s="45">
        <f>'[2]SH-FA2007-18'!EB205</f>
        <v>7</v>
      </c>
      <c r="S203" s="45">
        <f>'[2]SH-FA2007-18'!EC205</f>
        <v>38</v>
      </c>
      <c r="T203" s="45">
        <f>'[2]SH-FA2007-18'!ED205</f>
        <v>31</v>
      </c>
      <c r="U203" s="45">
        <f>'[2]SH-FA2007-18'!EE205</f>
        <v>40</v>
      </c>
      <c r="V203" s="45">
        <f>'[2]SH-FA2007-18'!EF205</f>
        <v>42</v>
      </c>
      <c r="W203" s="45">
        <f>'[2]SH-FA2007-18'!EG205</f>
        <v>290.2</v>
      </c>
      <c r="X203" s="45">
        <f>'[2]SH-FA2007-18'!EH205</f>
        <v>204</v>
      </c>
      <c r="Y203" s="45">
        <f>'[2]SH-FA2007-18'!EI205</f>
        <v>1887.8222222222225</v>
      </c>
      <c r="Z203" s="45">
        <f>'[2]SH-FA2007-18'!EJ205</f>
        <v>575.97777777777776</v>
      </c>
      <c r="AA203" s="45">
        <f>'[2]SH-FA2007-18'!EK205</f>
        <v>3116.0000000000005</v>
      </c>
      <c r="AB203" s="103">
        <f t="shared" ca="1" si="43"/>
        <v>48.837209302325576</v>
      </c>
      <c r="AC203" s="103">
        <f t="shared" si="44"/>
        <v>95</v>
      </c>
      <c r="AD203" s="103">
        <f t="shared" si="45"/>
        <v>81.578947368421055</v>
      </c>
      <c r="AE203" s="103">
        <f t="shared" si="46"/>
        <v>100</v>
      </c>
      <c r="AF203" s="103">
        <f t="shared" si="47"/>
        <v>100</v>
      </c>
      <c r="AG203" s="103">
        <f t="shared" si="48"/>
        <v>100</v>
      </c>
      <c r="AH203" s="103">
        <f t="shared" si="49"/>
        <v>59.130434782608695</v>
      </c>
      <c r="AI203" s="103">
        <f t="shared" si="50"/>
        <v>100</v>
      </c>
      <c r="AJ203" s="103">
        <f t="shared" si="51"/>
        <v>100</v>
      </c>
      <c r="AK203" s="103">
        <f t="shared" si="51"/>
        <v>100</v>
      </c>
      <c r="AL203" s="45">
        <f t="shared" ca="1" si="52"/>
        <v>7.3333333333333339</v>
      </c>
      <c r="AM203" s="45">
        <f t="shared" si="53"/>
        <v>2</v>
      </c>
      <c r="AN203" s="45">
        <f t="shared" si="53"/>
        <v>7</v>
      </c>
      <c r="AO203" s="45" t="str">
        <f t="shared" si="53"/>
        <v>-</v>
      </c>
      <c r="AP203" s="45" t="str">
        <f t="shared" si="53"/>
        <v>-</v>
      </c>
      <c r="AQ203" s="45" t="str">
        <f t="shared" si="54"/>
        <v>-</v>
      </c>
      <c r="AR203" s="45">
        <f t="shared" si="54"/>
        <v>141</v>
      </c>
      <c r="AS203" s="45" t="str">
        <f t="shared" si="54"/>
        <v>-</v>
      </c>
      <c r="AT203" s="45" t="str">
        <f t="shared" si="42"/>
        <v>-</v>
      </c>
      <c r="AU203" s="45">
        <f t="shared" ca="1" si="55"/>
        <v>157.33333333333334</v>
      </c>
      <c r="AV203" s="35" t="s">
        <v>2079</v>
      </c>
      <c r="AW203" s="35" t="s">
        <v>2079</v>
      </c>
      <c r="AX203" s="35" t="s">
        <v>2079</v>
      </c>
      <c r="AY203" s="35" t="s">
        <v>2079</v>
      </c>
      <c r="AZ203" s="37" t="s">
        <v>2079</v>
      </c>
    </row>
    <row r="204" spans="1:52" ht="24.95" customHeight="1" x14ac:dyDescent="0.25">
      <c r="A204" s="21" t="s">
        <v>1002</v>
      </c>
      <c r="B204" s="22" t="s">
        <v>1727</v>
      </c>
      <c r="C204" s="8" t="s">
        <v>294</v>
      </c>
      <c r="D204" s="8" t="s">
        <v>332</v>
      </c>
      <c r="E204" s="18" t="s">
        <v>1453</v>
      </c>
      <c r="F204" s="45" t="str">
        <f>IFERROR(VLOOKUP(E204,categoria!$A:$C,3,FALSE),"Categoria 1")</f>
        <v>Categoria 1</v>
      </c>
      <c r="G204" s="45">
        <f>VLOOKUP(E204,[1]total!$C:$F,4,FALSE)</f>
        <v>1050</v>
      </c>
      <c r="H204" s="45">
        <f ca="1">' CV SIPNI MUN 2017'!H204/12*(TEXT(TODAY(),"MM")-1)</f>
        <v>34</v>
      </c>
      <c r="I204" s="7">
        <v>96</v>
      </c>
      <c r="J204" s="7">
        <v>93</v>
      </c>
      <c r="K204" s="7">
        <v>92</v>
      </c>
      <c r="L204" s="7">
        <v>94</v>
      </c>
      <c r="M204" s="7">
        <v>528</v>
      </c>
      <c r="N204" s="7">
        <v>651</v>
      </c>
      <c r="O204" s="7">
        <v>5243</v>
      </c>
      <c r="P204" s="7">
        <v>1148</v>
      </c>
      <c r="Q204" s="45">
        <v>8047</v>
      </c>
      <c r="R204" s="45">
        <f>'[2]SH-FA2007-18'!EB206</f>
        <v>20</v>
      </c>
      <c r="S204" s="45">
        <f>'[2]SH-FA2007-18'!EC206</f>
        <v>86</v>
      </c>
      <c r="T204" s="45">
        <f>'[2]SH-FA2007-18'!ED206</f>
        <v>98</v>
      </c>
      <c r="U204" s="45">
        <f>'[2]SH-FA2007-18'!EE206</f>
        <v>76</v>
      </c>
      <c r="V204" s="45">
        <f>'[2]SH-FA2007-18'!EF206</f>
        <v>71</v>
      </c>
      <c r="W204" s="45">
        <f>'[2]SH-FA2007-18'!EG206</f>
        <v>675</v>
      </c>
      <c r="X204" s="45">
        <f>'[2]SH-FA2007-18'!EH206</f>
        <v>323.79999999999995</v>
      </c>
      <c r="Y204" s="45">
        <f>'[2]SH-FA2007-18'!EI206</f>
        <v>5614.3777777777777</v>
      </c>
      <c r="Z204" s="45">
        <f>'[2]SH-FA2007-18'!EJ206</f>
        <v>1499.8222222222221</v>
      </c>
      <c r="AA204" s="45">
        <f>'[2]SH-FA2007-18'!EK206</f>
        <v>8464</v>
      </c>
      <c r="AB204" s="103">
        <f t="shared" ca="1" si="43"/>
        <v>58.82352941176471</v>
      </c>
      <c r="AC204" s="103">
        <f t="shared" si="44"/>
        <v>89.583333333333343</v>
      </c>
      <c r="AD204" s="103">
        <f t="shared" si="45"/>
        <v>100</v>
      </c>
      <c r="AE204" s="103">
        <f t="shared" si="46"/>
        <v>82.608695652173907</v>
      </c>
      <c r="AF204" s="103">
        <f t="shared" si="47"/>
        <v>75.531914893617028</v>
      </c>
      <c r="AG204" s="103">
        <f t="shared" si="48"/>
        <v>100</v>
      </c>
      <c r="AH204" s="103">
        <f t="shared" si="49"/>
        <v>49.738863287250382</v>
      </c>
      <c r="AI204" s="103">
        <f t="shared" si="50"/>
        <v>100</v>
      </c>
      <c r="AJ204" s="103">
        <f t="shared" si="51"/>
        <v>100</v>
      </c>
      <c r="AK204" s="103">
        <f t="shared" si="51"/>
        <v>100</v>
      </c>
      <c r="AL204" s="45">
        <f t="shared" ca="1" si="52"/>
        <v>14</v>
      </c>
      <c r="AM204" s="45">
        <f t="shared" si="53"/>
        <v>10</v>
      </c>
      <c r="AN204" s="45" t="str">
        <f t="shared" si="53"/>
        <v>-</v>
      </c>
      <c r="AO204" s="45">
        <f t="shared" si="53"/>
        <v>16</v>
      </c>
      <c r="AP204" s="45">
        <f t="shared" si="53"/>
        <v>23</v>
      </c>
      <c r="AQ204" s="45" t="str">
        <f t="shared" si="54"/>
        <v>-</v>
      </c>
      <c r="AR204" s="45">
        <f t="shared" si="54"/>
        <v>327.20000000000005</v>
      </c>
      <c r="AS204" s="45" t="str">
        <f t="shared" si="54"/>
        <v>-</v>
      </c>
      <c r="AT204" s="45" t="str">
        <f t="shared" si="42"/>
        <v>-</v>
      </c>
      <c r="AU204" s="45">
        <f t="shared" ca="1" si="55"/>
        <v>390.20000000000005</v>
      </c>
      <c r="AV204" s="35" t="s">
        <v>2079</v>
      </c>
      <c r="AW204" s="35" t="s">
        <v>2079</v>
      </c>
      <c r="AX204" s="35" t="s">
        <v>2079</v>
      </c>
      <c r="AY204" s="35" t="s">
        <v>2079</v>
      </c>
      <c r="AZ204" s="37" t="s">
        <v>2079</v>
      </c>
    </row>
    <row r="205" spans="1:52" ht="24.95" customHeight="1" x14ac:dyDescent="0.25">
      <c r="A205" s="21" t="s">
        <v>1021</v>
      </c>
      <c r="B205" s="22" t="s">
        <v>1727</v>
      </c>
      <c r="C205" s="8" t="s">
        <v>294</v>
      </c>
      <c r="D205" s="8" t="s">
        <v>333</v>
      </c>
      <c r="E205" s="18" t="s">
        <v>1456</v>
      </c>
      <c r="F205" s="45" t="str">
        <f>IFERROR(VLOOKUP(E205,categoria!$A:$C,3,FALSE),"Categoria 1")</f>
        <v>Categoria 2</v>
      </c>
      <c r="G205" s="45">
        <f>VLOOKUP(E205,[1]total!$C:$F,4,FALSE)</f>
        <v>7700</v>
      </c>
      <c r="H205" s="45">
        <f ca="1">' CV SIPNI MUN 2017'!H205/12*(TEXT(TODAY(),"MM")-1)</f>
        <v>360</v>
      </c>
      <c r="I205" s="7">
        <v>1058</v>
      </c>
      <c r="J205" s="7">
        <v>1055</v>
      </c>
      <c r="K205" s="7">
        <v>1066</v>
      </c>
      <c r="L205" s="7">
        <v>1090</v>
      </c>
      <c r="M205" s="7">
        <v>6099</v>
      </c>
      <c r="N205" s="7">
        <v>7320</v>
      </c>
      <c r="O205" s="7">
        <v>58027</v>
      </c>
      <c r="P205" s="7">
        <v>9113</v>
      </c>
      <c r="Q205" s="45">
        <v>85908</v>
      </c>
      <c r="R205" s="45">
        <f>'[2]SH-FA2007-18'!EB207</f>
        <v>29</v>
      </c>
      <c r="S205" s="45">
        <f>'[2]SH-FA2007-18'!EC207</f>
        <v>287</v>
      </c>
      <c r="T205" s="45">
        <f>'[2]SH-FA2007-18'!ED207</f>
        <v>972</v>
      </c>
      <c r="U205" s="45">
        <f>'[2]SH-FA2007-18'!EE207</f>
        <v>1388</v>
      </c>
      <c r="V205" s="45">
        <f>'[2]SH-FA2007-18'!EF207</f>
        <v>1308</v>
      </c>
      <c r="W205" s="45">
        <f>'[2]SH-FA2007-18'!EG207</f>
        <v>7436.6</v>
      </c>
      <c r="X205" s="45">
        <f>'[2]SH-FA2007-18'!EH207</f>
        <v>4207.2</v>
      </c>
      <c r="Y205" s="45">
        <f>'[2]SH-FA2007-18'!EI207</f>
        <v>57130.933333333342</v>
      </c>
      <c r="Z205" s="45">
        <f>'[2]SH-FA2007-18'!EJ207</f>
        <v>17755.266666666666</v>
      </c>
      <c r="AA205" s="45">
        <f>'[2]SH-FA2007-18'!EK207</f>
        <v>90514</v>
      </c>
      <c r="AB205" s="103">
        <f t="shared" ca="1" si="43"/>
        <v>8.0555555555555554</v>
      </c>
      <c r="AC205" s="103">
        <f t="shared" si="44"/>
        <v>27.126654064272209</v>
      </c>
      <c r="AD205" s="103">
        <f t="shared" si="45"/>
        <v>92.132701421800945</v>
      </c>
      <c r="AE205" s="103">
        <f t="shared" si="46"/>
        <v>100</v>
      </c>
      <c r="AF205" s="103">
        <f t="shared" si="47"/>
        <v>100</v>
      </c>
      <c r="AG205" s="103">
        <f t="shared" si="48"/>
        <v>100</v>
      </c>
      <c r="AH205" s="103">
        <f t="shared" si="49"/>
        <v>57.475409836065573</v>
      </c>
      <c r="AI205" s="103">
        <f t="shared" si="50"/>
        <v>98.455776334005449</v>
      </c>
      <c r="AJ205" s="103">
        <f t="shared" si="51"/>
        <v>100</v>
      </c>
      <c r="AK205" s="103">
        <f t="shared" si="51"/>
        <v>100</v>
      </c>
      <c r="AL205" s="45">
        <f t="shared" ca="1" si="52"/>
        <v>331</v>
      </c>
      <c r="AM205" s="45">
        <f t="shared" si="53"/>
        <v>771</v>
      </c>
      <c r="AN205" s="45">
        <f t="shared" si="53"/>
        <v>83</v>
      </c>
      <c r="AO205" s="45" t="str">
        <f t="shared" si="53"/>
        <v>-</v>
      </c>
      <c r="AP205" s="45" t="str">
        <f t="shared" si="53"/>
        <v>-</v>
      </c>
      <c r="AQ205" s="45" t="str">
        <f t="shared" si="54"/>
        <v>-</v>
      </c>
      <c r="AR205" s="45">
        <f t="shared" si="54"/>
        <v>3112.8</v>
      </c>
      <c r="AS205" s="45">
        <f t="shared" si="54"/>
        <v>896.06666666665842</v>
      </c>
      <c r="AT205" s="45" t="str">
        <f t="shared" si="42"/>
        <v>-</v>
      </c>
      <c r="AU205" s="45">
        <f t="shared" ca="1" si="55"/>
        <v>5193.8666666666586</v>
      </c>
      <c r="AV205" s="35" t="s">
        <v>2079</v>
      </c>
      <c r="AW205" s="35" t="s">
        <v>2079</v>
      </c>
      <c r="AX205" s="35" t="s">
        <v>2079</v>
      </c>
      <c r="AY205" s="35" t="s">
        <v>2079</v>
      </c>
      <c r="AZ205" s="37" t="s">
        <v>2079</v>
      </c>
    </row>
    <row r="206" spans="1:52" ht="24.95" customHeight="1" x14ac:dyDescent="0.25">
      <c r="A206" s="21" t="s">
        <v>1726</v>
      </c>
      <c r="B206" s="22" t="s">
        <v>1727</v>
      </c>
      <c r="C206" s="8" t="s">
        <v>294</v>
      </c>
      <c r="D206" s="8" t="s">
        <v>334</v>
      </c>
      <c r="E206" s="18" t="s">
        <v>1693</v>
      </c>
      <c r="F206" s="45" t="str">
        <f>IFERROR(VLOOKUP(E206,categoria!$A:$C,3,FALSE),"Categoria 1")</f>
        <v>Categoria 3</v>
      </c>
      <c r="G206" s="45">
        <f>VLOOKUP(E206,[1]total!$C:$F,4,FALSE)</f>
        <v>1800</v>
      </c>
      <c r="H206" s="45">
        <f ca="1">' CV SIPNI MUN 2017'!H206/12*(TEXT(TODAY(),"MM")-1)</f>
        <v>24.666666666666668</v>
      </c>
      <c r="I206" s="7">
        <v>77</v>
      </c>
      <c r="J206" s="7">
        <v>81</v>
      </c>
      <c r="K206" s="7">
        <v>84</v>
      </c>
      <c r="L206" s="7">
        <v>88</v>
      </c>
      <c r="M206" s="7">
        <v>508</v>
      </c>
      <c r="N206" s="7">
        <v>617</v>
      </c>
      <c r="O206" s="7">
        <v>5283</v>
      </c>
      <c r="P206" s="7">
        <v>1343</v>
      </c>
      <c r="Q206" s="45">
        <v>8155</v>
      </c>
      <c r="R206" s="45">
        <f>'[2]SH-FA2007-18'!EB208</f>
        <v>26</v>
      </c>
      <c r="S206" s="45">
        <f>'[2]SH-FA2007-18'!EC208</f>
        <v>94</v>
      </c>
      <c r="T206" s="45">
        <f>'[2]SH-FA2007-18'!ED208</f>
        <v>65</v>
      </c>
      <c r="U206" s="45">
        <f>'[2]SH-FA2007-18'!EE208</f>
        <v>75</v>
      </c>
      <c r="V206" s="45">
        <f>'[2]SH-FA2007-18'!EF208</f>
        <v>83</v>
      </c>
      <c r="W206" s="45">
        <f>'[2]SH-FA2007-18'!EG208</f>
        <v>647.4</v>
      </c>
      <c r="X206" s="45">
        <f>'[2]SH-FA2007-18'!EH208</f>
        <v>314</v>
      </c>
      <c r="Y206" s="45">
        <f>'[2]SH-FA2007-18'!EI208</f>
        <v>5916.6444444444442</v>
      </c>
      <c r="Z206" s="45">
        <f>'[2]SH-FA2007-18'!EJ208</f>
        <v>1892.9555555555555</v>
      </c>
      <c r="AA206" s="45">
        <f>'[2]SH-FA2007-18'!EK208</f>
        <v>9114</v>
      </c>
      <c r="AB206" s="103">
        <f t="shared" ca="1" si="43"/>
        <v>100</v>
      </c>
      <c r="AC206" s="103">
        <f t="shared" si="44"/>
        <v>100</v>
      </c>
      <c r="AD206" s="103">
        <f t="shared" si="45"/>
        <v>80.246913580246911</v>
      </c>
      <c r="AE206" s="103">
        <f t="shared" si="46"/>
        <v>89.285714285714292</v>
      </c>
      <c r="AF206" s="103">
        <f t="shared" si="47"/>
        <v>94.318181818181827</v>
      </c>
      <c r="AG206" s="103">
        <f t="shared" si="48"/>
        <v>100</v>
      </c>
      <c r="AH206" s="103">
        <f t="shared" si="49"/>
        <v>50.891410048622362</v>
      </c>
      <c r="AI206" s="103">
        <f t="shared" si="50"/>
        <v>100</v>
      </c>
      <c r="AJ206" s="103">
        <f t="shared" si="51"/>
        <v>100</v>
      </c>
      <c r="AK206" s="103">
        <f t="shared" si="51"/>
        <v>100</v>
      </c>
      <c r="AL206" s="45" t="str">
        <f t="shared" ca="1" si="52"/>
        <v>-</v>
      </c>
      <c r="AM206" s="45" t="str">
        <f t="shared" si="53"/>
        <v>-</v>
      </c>
      <c r="AN206" s="45">
        <f t="shared" si="53"/>
        <v>16</v>
      </c>
      <c r="AO206" s="45">
        <f t="shared" si="53"/>
        <v>9</v>
      </c>
      <c r="AP206" s="45">
        <f t="shared" si="53"/>
        <v>5</v>
      </c>
      <c r="AQ206" s="45" t="str">
        <f t="shared" si="54"/>
        <v>-</v>
      </c>
      <c r="AR206" s="45">
        <f t="shared" si="54"/>
        <v>303</v>
      </c>
      <c r="AS206" s="45" t="str">
        <f t="shared" si="54"/>
        <v>-</v>
      </c>
      <c r="AT206" s="45" t="str">
        <f t="shared" si="42"/>
        <v>-</v>
      </c>
      <c r="AU206" s="45">
        <f t="shared" ca="1" si="55"/>
        <v>333</v>
      </c>
      <c r="AV206" s="35" t="s">
        <v>2079</v>
      </c>
      <c r="AW206" s="35" t="s">
        <v>2079</v>
      </c>
      <c r="AX206" s="35" t="s">
        <v>2079</v>
      </c>
      <c r="AY206" s="35" t="s">
        <v>2080</v>
      </c>
      <c r="AZ206" s="37" t="s">
        <v>2079</v>
      </c>
    </row>
    <row r="207" spans="1:52" ht="24.95" customHeight="1" x14ac:dyDescent="0.25">
      <c r="A207" s="21" t="s">
        <v>1740</v>
      </c>
      <c r="B207" s="22" t="s">
        <v>1727</v>
      </c>
      <c r="C207" s="8" t="s">
        <v>294</v>
      </c>
      <c r="D207" s="8" t="s">
        <v>335</v>
      </c>
      <c r="E207" s="18" t="s">
        <v>1470</v>
      </c>
      <c r="F207" s="45" t="str">
        <f>IFERROR(VLOOKUP(E207,categoria!$A:$C,3,FALSE),"Categoria 1")</f>
        <v>Categoria 1</v>
      </c>
      <c r="G207" s="45">
        <f>VLOOKUP(E207,[1]total!$C:$F,4,FALSE)</f>
        <v>610</v>
      </c>
      <c r="H207" s="45">
        <f ca="1">' CV SIPNI MUN 2017'!H207/12*(TEXT(TODAY(),"MM")-1)</f>
        <v>13.666666666666666</v>
      </c>
      <c r="I207" s="7">
        <v>43</v>
      </c>
      <c r="J207" s="7">
        <v>45</v>
      </c>
      <c r="K207" s="7">
        <v>46</v>
      </c>
      <c r="L207" s="7">
        <v>48</v>
      </c>
      <c r="M207" s="7">
        <v>256</v>
      </c>
      <c r="N207" s="7">
        <v>271</v>
      </c>
      <c r="O207" s="7">
        <v>2538</v>
      </c>
      <c r="P207" s="7">
        <v>597</v>
      </c>
      <c r="Q207" s="45">
        <v>3885</v>
      </c>
      <c r="R207" s="45">
        <f>'[2]SH-FA2007-18'!EB209</f>
        <v>16</v>
      </c>
      <c r="S207" s="45">
        <f>'[2]SH-FA2007-18'!EC209</f>
        <v>71</v>
      </c>
      <c r="T207" s="45">
        <f>'[2]SH-FA2007-18'!ED209</f>
        <v>44</v>
      </c>
      <c r="U207" s="45">
        <f>'[2]SH-FA2007-18'!EE209</f>
        <v>37</v>
      </c>
      <c r="V207" s="45">
        <f>'[2]SH-FA2007-18'!EF209</f>
        <v>37</v>
      </c>
      <c r="W207" s="45">
        <f>'[2]SH-FA2007-18'!EG209</f>
        <v>319.39999999999998</v>
      </c>
      <c r="X207" s="45">
        <f>'[2]SH-FA2007-18'!EH209</f>
        <v>189.6</v>
      </c>
      <c r="Y207" s="45">
        <f>'[2]SH-FA2007-18'!EI209</f>
        <v>2582.9111111111115</v>
      </c>
      <c r="Z207" s="45">
        <f>'[2]SH-FA2007-18'!EJ209</f>
        <v>686.08888888888885</v>
      </c>
      <c r="AA207" s="45">
        <f>'[2]SH-FA2007-18'!EK209</f>
        <v>3983.0000000000005</v>
      </c>
      <c r="AB207" s="103">
        <f t="shared" ca="1" si="43"/>
        <v>100</v>
      </c>
      <c r="AC207" s="103">
        <f t="shared" si="44"/>
        <v>100</v>
      </c>
      <c r="AD207" s="103">
        <f t="shared" si="45"/>
        <v>97.777777777777771</v>
      </c>
      <c r="AE207" s="103">
        <f t="shared" si="46"/>
        <v>80.434782608695656</v>
      </c>
      <c r="AF207" s="103">
        <f t="shared" si="47"/>
        <v>77.083333333333343</v>
      </c>
      <c r="AG207" s="103">
        <f t="shared" si="48"/>
        <v>100</v>
      </c>
      <c r="AH207" s="103">
        <f t="shared" si="49"/>
        <v>69.963099630996311</v>
      </c>
      <c r="AI207" s="103">
        <f t="shared" si="50"/>
        <v>100</v>
      </c>
      <c r="AJ207" s="103">
        <f t="shared" si="51"/>
        <v>100</v>
      </c>
      <c r="AK207" s="103">
        <f t="shared" si="51"/>
        <v>100</v>
      </c>
      <c r="AL207" s="45" t="str">
        <f t="shared" ca="1" si="52"/>
        <v>-</v>
      </c>
      <c r="AM207" s="45" t="str">
        <f t="shared" si="53"/>
        <v>-</v>
      </c>
      <c r="AN207" s="45">
        <f t="shared" si="53"/>
        <v>1</v>
      </c>
      <c r="AO207" s="45">
        <f t="shared" si="53"/>
        <v>9</v>
      </c>
      <c r="AP207" s="45">
        <f t="shared" si="53"/>
        <v>11</v>
      </c>
      <c r="AQ207" s="45" t="str">
        <f t="shared" si="54"/>
        <v>-</v>
      </c>
      <c r="AR207" s="45">
        <f t="shared" si="54"/>
        <v>81.400000000000006</v>
      </c>
      <c r="AS207" s="45" t="str">
        <f t="shared" si="54"/>
        <v>-</v>
      </c>
      <c r="AT207" s="45" t="str">
        <f t="shared" si="42"/>
        <v>-</v>
      </c>
      <c r="AU207" s="45">
        <f t="shared" ca="1" si="55"/>
        <v>102.4</v>
      </c>
      <c r="AV207" s="35" t="s">
        <v>2079</v>
      </c>
      <c r="AW207" s="35" t="s">
        <v>2079</v>
      </c>
      <c r="AX207" s="35" t="s">
        <v>2079</v>
      </c>
      <c r="AY207" s="35" t="s">
        <v>2079</v>
      </c>
      <c r="AZ207" s="37" t="s">
        <v>2079</v>
      </c>
    </row>
    <row r="208" spans="1:52" ht="24.95" customHeight="1" x14ac:dyDescent="0.25">
      <c r="A208" s="21" t="s">
        <v>1740</v>
      </c>
      <c r="B208" s="22" t="s">
        <v>1727</v>
      </c>
      <c r="C208" s="8" t="s">
        <v>294</v>
      </c>
      <c r="D208" s="8" t="s">
        <v>336</v>
      </c>
      <c r="E208" s="18" t="s">
        <v>1477</v>
      </c>
      <c r="F208" s="45" t="str">
        <f>IFERROR(VLOOKUP(E208,categoria!$A:$C,3,FALSE),"Categoria 1")</f>
        <v>Categoria 2</v>
      </c>
      <c r="G208" s="45">
        <f>VLOOKUP(E208,[1]total!$C:$F,4,FALSE)</f>
        <v>1150</v>
      </c>
      <c r="H208" s="45">
        <f ca="1">' CV SIPNI MUN 2017'!H208/12*(TEXT(TODAY(),"MM")-1)</f>
        <v>45.333333333333336</v>
      </c>
      <c r="I208" s="7">
        <v>137</v>
      </c>
      <c r="J208" s="7">
        <v>138</v>
      </c>
      <c r="K208" s="7">
        <v>140</v>
      </c>
      <c r="L208" s="7">
        <v>142</v>
      </c>
      <c r="M208" s="7">
        <v>736</v>
      </c>
      <c r="N208" s="7">
        <v>794</v>
      </c>
      <c r="O208" s="7">
        <v>6181</v>
      </c>
      <c r="P208" s="7">
        <v>992</v>
      </c>
      <c r="Q208" s="45">
        <v>9396</v>
      </c>
      <c r="R208" s="45">
        <f>'[2]SH-FA2007-18'!EB210</f>
        <v>30</v>
      </c>
      <c r="S208" s="45">
        <f>'[2]SH-FA2007-18'!EC210</f>
        <v>181</v>
      </c>
      <c r="T208" s="45">
        <f>'[2]SH-FA2007-18'!ED210</f>
        <v>128</v>
      </c>
      <c r="U208" s="45">
        <f>'[2]SH-FA2007-18'!EE210</f>
        <v>146</v>
      </c>
      <c r="V208" s="45">
        <f>'[2]SH-FA2007-18'!EF210</f>
        <v>154</v>
      </c>
      <c r="W208" s="45">
        <f>'[2]SH-FA2007-18'!EG210</f>
        <v>934</v>
      </c>
      <c r="X208" s="45">
        <f>'[2]SH-FA2007-18'!EH210</f>
        <v>432.20000000000005</v>
      </c>
      <c r="Y208" s="45">
        <f>'[2]SH-FA2007-18'!EI210</f>
        <v>3937.6222222222218</v>
      </c>
      <c r="Z208" s="45">
        <f>'[2]SH-FA2007-18'!EJ210</f>
        <v>1067.1777777777777</v>
      </c>
      <c r="AA208" s="45">
        <f>'[2]SH-FA2007-18'!EK210</f>
        <v>7010</v>
      </c>
      <c r="AB208" s="103">
        <f t="shared" ca="1" si="43"/>
        <v>66.17647058823529</v>
      </c>
      <c r="AC208" s="103">
        <f t="shared" si="44"/>
        <v>100</v>
      </c>
      <c r="AD208" s="103">
        <f t="shared" si="45"/>
        <v>92.753623188405797</v>
      </c>
      <c r="AE208" s="103">
        <f t="shared" si="46"/>
        <v>100</v>
      </c>
      <c r="AF208" s="103">
        <f t="shared" si="47"/>
        <v>100</v>
      </c>
      <c r="AG208" s="103">
        <f t="shared" si="48"/>
        <v>100</v>
      </c>
      <c r="AH208" s="103">
        <f t="shared" si="49"/>
        <v>54.433249370277082</v>
      </c>
      <c r="AI208" s="103">
        <f t="shared" si="50"/>
        <v>63.705261644106479</v>
      </c>
      <c r="AJ208" s="103">
        <f t="shared" si="51"/>
        <v>100</v>
      </c>
      <c r="AK208" s="103">
        <f t="shared" si="51"/>
        <v>74.606215410813121</v>
      </c>
      <c r="AL208" s="45">
        <f t="shared" ca="1" si="52"/>
        <v>15.333333333333336</v>
      </c>
      <c r="AM208" s="45" t="str">
        <f t="shared" si="53"/>
        <v>-</v>
      </c>
      <c r="AN208" s="45">
        <f t="shared" si="53"/>
        <v>10</v>
      </c>
      <c r="AO208" s="45" t="str">
        <f t="shared" si="53"/>
        <v>-</v>
      </c>
      <c r="AP208" s="45" t="str">
        <f t="shared" si="53"/>
        <v>-</v>
      </c>
      <c r="AQ208" s="45" t="str">
        <f t="shared" si="54"/>
        <v>-</v>
      </c>
      <c r="AR208" s="45">
        <f t="shared" si="54"/>
        <v>361.79999999999995</v>
      </c>
      <c r="AS208" s="45">
        <f t="shared" si="54"/>
        <v>2243.3777777777782</v>
      </c>
      <c r="AT208" s="45" t="str">
        <f t="shared" si="42"/>
        <v>-</v>
      </c>
      <c r="AU208" s="45">
        <f t="shared" ca="1" si="55"/>
        <v>2630.5111111111114</v>
      </c>
      <c r="AV208" s="35" t="s">
        <v>2079</v>
      </c>
      <c r="AW208" s="35" t="s">
        <v>2079</v>
      </c>
      <c r="AX208" s="35" t="s">
        <v>2079</v>
      </c>
      <c r="AY208" s="35" t="s">
        <v>2079</v>
      </c>
      <c r="AZ208" s="37" t="s">
        <v>2079</v>
      </c>
    </row>
    <row r="209" spans="1:52" ht="24.95" customHeight="1" x14ac:dyDescent="0.25">
      <c r="A209" s="21" t="s">
        <v>1002</v>
      </c>
      <c r="B209" s="22" t="s">
        <v>1727</v>
      </c>
      <c r="C209" s="8" t="s">
        <v>294</v>
      </c>
      <c r="D209" s="8" t="s">
        <v>337</v>
      </c>
      <c r="E209" s="18" t="s">
        <v>1485</v>
      </c>
      <c r="F209" s="45" t="str">
        <f>IFERROR(VLOOKUP(E209,categoria!$A:$C,3,FALSE),"Categoria 1")</f>
        <v>Categoria 2</v>
      </c>
      <c r="G209" s="45">
        <f>VLOOKUP(E209,[1]total!$C:$F,4,FALSE)</f>
        <v>560</v>
      </c>
      <c r="H209" s="45">
        <f ca="1">' CV SIPNI MUN 2017'!H209/12*(TEXT(TODAY(),"MM")-1)</f>
        <v>33</v>
      </c>
      <c r="I209" s="7">
        <v>98</v>
      </c>
      <c r="J209" s="7">
        <v>98</v>
      </c>
      <c r="K209" s="7">
        <v>100</v>
      </c>
      <c r="L209" s="7">
        <v>101</v>
      </c>
      <c r="M209" s="7">
        <v>555</v>
      </c>
      <c r="N209" s="7">
        <v>654</v>
      </c>
      <c r="O209" s="7">
        <v>5612</v>
      </c>
      <c r="P209" s="7">
        <v>982</v>
      </c>
      <c r="Q209" s="45">
        <v>8299</v>
      </c>
      <c r="R209" s="45">
        <f>'[2]SH-FA2007-18'!EB211</f>
        <v>19</v>
      </c>
      <c r="S209" s="45">
        <f>'[2]SH-FA2007-18'!EC211</f>
        <v>83</v>
      </c>
      <c r="T209" s="45">
        <f>'[2]SH-FA2007-18'!ED211</f>
        <v>75</v>
      </c>
      <c r="U209" s="45">
        <f>'[2]SH-FA2007-18'!EE211</f>
        <v>88</v>
      </c>
      <c r="V209" s="45">
        <f>'[2]SH-FA2007-18'!EF211</f>
        <v>74</v>
      </c>
      <c r="W209" s="45">
        <f>'[2]SH-FA2007-18'!EG211</f>
        <v>786.4</v>
      </c>
      <c r="X209" s="45">
        <f>'[2]SH-FA2007-18'!EH211</f>
        <v>481</v>
      </c>
      <c r="Y209" s="45">
        <f>'[2]SH-FA2007-18'!EI211</f>
        <v>5497.7333333333318</v>
      </c>
      <c r="Z209" s="45">
        <f>'[2]SH-FA2007-18'!EJ211</f>
        <v>1330.8666666666666</v>
      </c>
      <c r="AA209" s="45">
        <f>'[2]SH-FA2007-18'!EK211</f>
        <v>8434.9999999999982</v>
      </c>
      <c r="AB209" s="103">
        <f t="shared" ca="1" si="43"/>
        <v>57.575757575757578</v>
      </c>
      <c r="AC209" s="103">
        <f t="shared" si="44"/>
        <v>84.693877551020407</v>
      </c>
      <c r="AD209" s="103">
        <f t="shared" si="45"/>
        <v>76.530612244897952</v>
      </c>
      <c r="AE209" s="103">
        <f t="shared" si="46"/>
        <v>88</v>
      </c>
      <c r="AF209" s="103">
        <f t="shared" si="47"/>
        <v>73.267326732673268</v>
      </c>
      <c r="AG209" s="103">
        <f t="shared" si="48"/>
        <v>100</v>
      </c>
      <c r="AH209" s="103">
        <f t="shared" si="49"/>
        <v>73.547400611620787</v>
      </c>
      <c r="AI209" s="103">
        <f t="shared" si="50"/>
        <v>97.963886909004486</v>
      </c>
      <c r="AJ209" s="103">
        <f t="shared" si="51"/>
        <v>100</v>
      </c>
      <c r="AK209" s="103">
        <f t="shared" si="51"/>
        <v>100</v>
      </c>
      <c r="AL209" s="45">
        <f t="shared" ca="1" si="52"/>
        <v>14</v>
      </c>
      <c r="AM209" s="45">
        <f t="shared" si="53"/>
        <v>15</v>
      </c>
      <c r="AN209" s="45">
        <f t="shared" si="53"/>
        <v>23</v>
      </c>
      <c r="AO209" s="45">
        <f t="shared" si="53"/>
        <v>12</v>
      </c>
      <c r="AP209" s="45">
        <f t="shared" si="53"/>
        <v>27</v>
      </c>
      <c r="AQ209" s="45" t="str">
        <f t="shared" si="54"/>
        <v>-</v>
      </c>
      <c r="AR209" s="45">
        <f t="shared" si="54"/>
        <v>173</v>
      </c>
      <c r="AS209" s="45">
        <f t="shared" si="54"/>
        <v>114.26666666666824</v>
      </c>
      <c r="AT209" s="45" t="str">
        <f t="shared" si="42"/>
        <v>-</v>
      </c>
      <c r="AU209" s="45">
        <f t="shared" ca="1" si="55"/>
        <v>378.26666666666824</v>
      </c>
      <c r="AV209" s="35" t="s">
        <v>2079</v>
      </c>
      <c r="AW209" s="35" t="s">
        <v>2079</v>
      </c>
      <c r="AX209" s="35" t="s">
        <v>2079</v>
      </c>
      <c r="AY209" s="35" t="s">
        <v>2079</v>
      </c>
      <c r="AZ209" s="37" t="s">
        <v>2079</v>
      </c>
    </row>
    <row r="210" spans="1:52" ht="24.95" customHeight="1" x14ac:dyDescent="0.25">
      <c r="A210" s="21" t="s">
        <v>1009</v>
      </c>
      <c r="B210" s="22" t="s">
        <v>1727</v>
      </c>
      <c r="C210" s="8" t="s">
        <v>294</v>
      </c>
      <c r="D210" s="8" t="s">
        <v>338</v>
      </c>
      <c r="E210" s="18" t="s">
        <v>1488</v>
      </c>
      <c r="F210" s="45" t="str">
        <f>IFERROR(VLOOKUP(E210,categoria!$A:$C,3,FALSE),"Categoria 1")</f>
        <v>Categoria 2</v>
      </c>
      <c r="G210" s="45">
        <f>VLOOKUP(E210,[1]total!$C:$F,4,FALSE)</f>
        <v>900</v>
      </c>
      <c r="H210" s="45">
        <f ca="1">' CV SIPNI MUN 2017'!H210/12*(TEXT(TODAY(),"MM")-1)</f>
        <v>22.666666666666668</v>
      </c>
      <c r="I210" s="7">
        <v>63</v>
      </c>
      <c r="J210" s="7">
        <v>61</v>
      </c>
      <c r="K210" s="7">
        <v>61</v>
      </c>
      <c r="L210" s="7">
        <v>64</v>
      </c>
      <c r="M210" s="7">
        <v>405</v>
      </c>
      <c r="N210" s="7">
        <v>571</v>
      </c>
      <c r="O210" s="7">
        <v>4063</v>
      </c>
      <c r="P210" s="7">
        <v>1035</v>
      </c>
      <c r="Q210" s="45">
        <v>6391</v>
      </c>
      <c r="R210" s="45">
        <f>'[2]SH-FA2007-18'!EB212</f>
        <v>48</v>
      </c>
      <c r="S210" s="45">
        <f>'[2]SH-FA2007-18'!EC212</f>
        <v>176</v>
      </c>
      <c r="T210" s="45">
        <f>'[2]SH-FA2007-18'!ED212</f>
        <v>61</v>
      </c>
      <c r="U210" s="45">
        <f>'[2]SH-FA2007-18'!EE212</f>
        <v>51</v>
      </c>
      <c r="V210" s="45">
        <f>'[2]SH-FA2007-18'!EF212</f>
        <v>67</v>
      </c>
      <c r="W210" s="45">
        <f>'[2]SH-FA2007-18'!EG212</f>
        <v>512.4</v>
      </c>
      <c r="X210" s="45">
        <f>'[2]SH-FA2007-18'!EH212</f>
        <v>323.79999999999995</v>
      </c>
      <c r="Y210" s="45">
        <f>'[2]SH-FA2007-18'!EI212</f>
        <v>6171.1333333333332</v>
      </c>
      <c r="Z210" s="45">
        <f>'[2]SH-FA2007-18'!EJ212</f>
        <v>1301.6666666666667</v>
      </c>
      <c r="AA210" s="45">
        <f>'[2]SH-FA2007-18'!EK212</f>
        <v>8712</v>
      </c>
      <c r="AB210" s="103">
        <f t="shared" ca="1" si="43"/>
        <v>100</v>
      </c>
      <c r="AC210" s="103">
        <f t="shared" si="44"/>
        <v>100</v>
      </c>
      <c r="AD210" s="103">
        <f t="shared" si="45"/>
        <v>100</v>
      </c>
      <c r="AE210" s="103">
        <f t="shared" si="46"/>
        <v>83.606557377049185</v>
      </c>
      <c r="AF210" s="103">
        <f t="shared" si="47"/>
        <v>100</v>
      </c>
      <c r="AG210" s="103">
        <f t="shared" si="48"/>
        <v>100</v>
      </c>
      <c r="AH210" s="103">
        <f t="shared" si="49"/>
        <v>56.707530647985983</v>
      </c>
      <c r="AI210" s="103">
        <f t="shared" si="50"/>
        <v>100</v>
      </c>
      <c r="AJ210" s="103">
        <f t="shared" si="51"/>
        <v>100</v>
      </c>
      <c r="AK210" s="103">
        <f t="shared" si="51"/>
        <v>100</v>
      </c>
      <c r="AL210" s="45" t="str">
        <f t="shared" ca="1" si="52"/>
        <v>-</v>
      </c>
      <c r="AM210" s="45" t="str">
        <f t="shared" si="53"/>
        <v>-</v>
      </c>
      <c r="AN210" s="45">
        <f t="shared" si="53"/>
        <v>0</v>
      </c>
      <c r="AO210" s="45">
        <f t="shared" si="53"/>
        <v>10</v>
      </c>
      <c r="AP210" s="45" t="str">
        <f t="shared" si="53"/>
        <v>-</v>
      </c>
      <c r="AQ210" s="45" t="str">
        <f t="shared" si="54"/>
        <v>-</v>
      </c>
      <c r="AR210" s="45">
        <f t="shared" si="54"/>
        <v>247.20000000000005</v>
      </c>
      <c r="AS210" s="45" t="str">
        <f t="shared" si="54"/>
        <v>-</v>
      </c>
      <c r="AT210" s="45" t="str">
        <f t="shared" si="42"/>
        <v>-</v>
      </c>
      <c r="AU210" s="45">
        <f t="shared" ca="1" si="55"/>
        <v>257.20000000000005</v>
      </c>
      <c r="AV210" s="35" t="s">
        <v>2079</v>
      </c>
      <c r="AW210" s="35" t="s">
        <v>2079</v>
      </c>
      <c r="AX210" s="35" t="s">
        <v>2079</v>
      </c>
      <c r="AY210" s="35" t="s">
        <v>2079</v>
      </c>
      <c r="AZ210" s="37" t="s">
        <v>2079</v>
      </c>
    </row>
    <row r="211" spans="1:52" ht="24.95" customHeight="1" x14ac:dyDescent="0.25">
      <c r="A211" s="21" t="s">
        <v>1021</v>
      </c>
      <c r="B211" s="22" t="s">
        <v>1727</v>
      </c>
      <c r="C211" s="8" t="s">
        <v>294</v>
      </c>
      <c r="D211" s="8" t="s">
        <v>339</v>
      </c>
      <c r="E211" s="18" t="s">
        <v>1775</v>
      </c>
      <c r="F211" s="45" t="str">
        <f>IFERROR(VLOOKUP(E211,categoria!$A:$C,3,FALSE),"Categoria 1")</f>
        <v>Categoria 1</v>
      </c>
      <c r="G211" s="45">
        <f>VLOOKUP(E211,[1]total!$C:$F,4,FALSE)</f>
        <v>1650</v>
      </c>
      <c r="H211" s="45">
        <f ca="1">' CV SIPNI MUN 2017'!H211/12*(TEXT(TODAY(),"MM")-1)</f>
        <v>109.66666666666667</v>
      </c>
      <c r="I211" s="7">
        <v>339</v>
      </c>
      <c r="J211" s="7">
        <v>350</v>
      </c>
      <c r="K211" s="7">
        <v>362</v>
      </c>
      <c r="L211" s="7">
        <v>372</v>
      </c>
      <c r="M211" s="7">
        <v>2036</v>
      </c>
      <c r="N211" s="7">
        <v>2271</v>
      </c>
      <c r="O211" s="7">
        <v>16744</v>
      </c>
      <c r="P211" s="7">
        <v>2968</v>
      </c>
      <c r="Q211" s="45">
        <v>25771</v>
      </c>
      <c r="R211" s="45">
        <f>'[2]SH-FA2007-18'!EB213</f>
        <v>90</v>
      </c>
      <c r="S211" s="45">
        <f>'[2]SH-FA2007-18'!EC213</f>
        <v>257</v>
      </c>
      <c r="T211" s="45">
        <f>'[2]SH-FA2007-18'!ED213</f>
        <v>214</v>
      </c>
      <c r="U211" s="45">
        <f>'[2]SH-FA2007-18'!EE213</f>
        <v>472</v>
      </c>
      <c r="V211" s="45">
        <f>'[2]SH-FA2007-18'!EF213</f>
        <v>391</v>
      </c>
      <c r="W211" s="45">
        <f>'[2]SH-FA2007-18'!EG213</f>
        <v>2600.1999999999998</v>
      </c>
      <c r="X211" s="45">
        <f>'[2]SH-FA2007-18'!EH213</f>
        <v>1545.8</v>
      </c>
      <c r="Y211" s="45">
        <f>'[2]SH-FA2007-18'!EI213</f>
        <v>12513.711111111112</v>
      </c>
      <c r="Z211" s="45">
        <f>'[2]SH-FA2007-18'!EJ213</f>
        <v>3749.2888888888888</v>
      </c>
      <c r="AA211" s="45">
        <f>'[2]SH-FA2007-18'!EK213</f>
        <v>21833</v>
      </c>
      <c r="AB211" s="103">
        <f t="shared" ca="1" si="43"/>
        <v>82.066869300911847</v>
      </c>
      <c r="AC211" s="103">
        <f t="shared" si="44"/>
        <v>75.811209439528028</v>
      </c>
      <c r="AD211" s="103">
        <f t="shared" si="45"/>
        <v>61.142857142857146</v>
      </c>
      <c r="AE211" s="103">
        <f t="shared" si="46"/>
        <v>100</v>
      </c>
      <c r="AF211" s="103">
        <f t="shared" si="47"/>
        <v>100</v>
      </c>
      <c r="AG211" s="103">
        <f t="shared" si="48"/>
        <v>100</v>
      </c>
      <c r="AH211" s="103">
        <f t="shared" si="49"/>
        <v>68.066930867459263</v>
      </c>
      <c r="AI211" s="103">
        <f t="shared" si="50"/>
        <v>74.735493974624418</v>
      </c>
      <c r="AJ211" s="103">
        <f t="shared" si="51"/>
        <v>100</v>
      </c>
      <c r="AK211" s="103">
        <f t="shared" si="51"/>
        <v>84.719258080788478</v>
      </c>
      <c r="AL211" s="45">
        <f t="shared" ca="1" si="52"/>
        <v>19.666666666666671</v>
      </c>
      <c r="AM211" s="45">
        <f t="shared" si="53"/>
        <v>82</v>
      </c>
      <c r="AN211" s="45">
        <f t="shared" si="53"/>
        <v>136</v>
      </c>
      <c r="AO211" s="45" t="str">
        <f t="shared" si="53"/>
        <v>-</v>
      </c>
      <c r="AP211" s="45" t="str">
        <f t="shared" si="53"/>
        <v>-</v>
      </c>
      <c r="AQ211" s="45" t="str">
        <f t="shared" si="54"/>
        <v>-</v>
      </c>
      <c r="AR211" s="45">
        <f t="shared" si="54"/>
        <v>725.2</v>
      </c>
      <c r="AS211" s="45">
        <f t="shared" si="54"/>
        <v>4230.2888888888883</v>
      </c>
      <c r="AT211" s="45" t="str">
        <f t="shared" si="42"/>
        <v>-</v>
      </c>
      <c r="AU211" s="45">
        <f t="shared" ca="1" si="55"/>
        <v>5193.1555555555551</v>
      </c>
      <c r="AV211" s="35" t="s">
        <v>2079</v>
      </c>
      <c r="AW211" s="35" t="s">
        <v>2079</v>
      </c>
      <c r="AX211" s="35" t="s">
        <v>2079</v>
      </c>
      <c r="AY211" s="35" t="s">
        <v>2080</v>
      </c>
      <c r="AZ211" s="37" t="s">
        <v>2079</v>
      </c>
    </row>
    <row r="212" spans="1:52" ht="24.95" customHeight="1" x14ac:dyDescent="0.25">
      <c r="A212" s="21" t="s">
        <v>1726</v>
      </c>
      <c r="B212" s="22" t="s">
        <v>1727</v>
      </c>
      <c r="C212" s="8" t="s">
        <v>294</v>
      </c>
      <c r="D212" s="8" t="s">
        <v>340</v>
      </c>
      <c r="E212" s="18" t="s">
        <v>1776</v>
      </c>
      <c r="F212" s="45" t="str">
        <f>IFERROR(VLOOKUP(E212,categoria!$A:$C,3,FALSE),"Categoria 1")</f>
        <v>Categoria 2</v>
      </c>
      <c r="G212" s="45">
        <f>VLOOKUP(E212,[1]total!$C:$F,4,FALSE)</f>
        <v>600</v>
      </c>
      <c r="H212" s="45">
        <f ca="1">' CV SIPNI MUN 2017'!H212/12*(TEXT(TODAY(),"MM")-1)</f>
        <v>14</v>
      </c>
      <c r="I212" s="7">
        <v>45</v>
      </c>
      <c r="J212" s="7">
        <v>49</v>
      </c>
      <c r="K212" s="7">
        <v>52</v>
      </c>
      <c r="L212" s="7">
        <v>57</v>
      </c>
      <c r="M212" s="7">
        <v>337</v>
      </c>
      <c r="N212" s="7">
        <v>401</v>
      </c>
      <c r="O212" s="7">
        <v>2922</v>
      </c>
      <c r="P212" s="7">
        <v>733</v>
      </c>
      <c r="Q212" s="45">
        <v>4638</v>
      </c>
      <c r="R212" s="45">
        <f>'[2]SH-FA2007-18'!EB214</f>
        <v>20</v>
      </c>
      <c r="S212" s="45">
        <f>'[2]SH-FA2007-18'!EC214</f>
        <v>65</v>
      </c>
      <c r="T212" s="45">
        <f>'[2]SH-FA2007-18'!ED214</f>
        <v>55</v>
      </c>
      <c r="U212" s="45">
        <f>'[2]SH-FA2007-18'!EE214</f>
        <v>68</v>
      </c>
      <c r="V212" s="45">
        <f>'[2]SH-FA2007-18'!EF214</f>
        <v>45</v>
      </c>
      <c r="W212" s="45">
        <f>'[2]SH-FA2007-18'!EG214</f>
        <v>346</v>
      </c>
      <c r="X212" s="45">
        <f>'[2]SH-FA2007-18'!EH214</f>
        <v>174.4</v>
      </c>
      <c r="Y212" s="45">
        <f>'[2]SH-FA2007-18'!EI214</f>
        <v>802.64444444444439</v>
      </c>
      <c r="Z212" s="45">
        <f>'[2]SH-FA2007-18'!EJ214</f>
        <v>190.95555555555558</v>
      </c>
      <c r="AA212" s="45">
        <f>'[2]SH-FA2007-18'!EK214</f>
        <v>1766.9999999999998</v>
      </c>
      <c r="AB212" s="103">
        <f t="shared" ca="1" si="43"/>
        <v>100</v>
      </c>
      <c r="AC212" s="103">
        <f t="shared" si="44"/>
        <v>100</v>
      </c>
      <c r="AD212" s="103">
        <f t="shared" si="45"/>
        <v>100</v>
      </c>
      <c r="AE212" s="103">
        <f t="shared" si="46"/>
        <v>100</v>
      </c>
      <c r="AF212" s="103">
        <f t="shared" si="47"/>
        <v>78.94736842105263</v>
      </c>
      <c r="AG212" s="103">
        <f t="shared" si="48"/>
        <v>100</v>
      </c>
      <c r="AH212" s="103">
        <f t="shared" si="49"/>
        <v>43.49127182044888</v>
      </c>
      <c r="AI212" s="103">
        <f t="shared" si="50"/>
        <v>27.469009050117876</v>
      </c>
      <c r="AJ212" s="103">
        <f t="shared" si="51"/>
        <v>26.051235410034867</v>
      </c>
      <c r="AK212" s="103">
        <f t="shared" si="51"/>
        <v>38.098318240620955</v>
      </c>
      <c r="AL212" s="45" t="str">
        <f t="shared" ca="1" si="52"/>
        <v>-</v>
      </c>
      <c r="AM212" s="45" t="str">
        <f t="shared" si="53"/>
        <v>-</v>
      </c>
      <c r="AN212" s="45" t="str">
        <f t="shared" si="53"/>
        <v>-</v>
      </c>
      <c r="AO212" s="45" t="str">
        <f t="shared" si="53"/>
        <v>-</v>
      </c>
      <c r="AP212" s="45">
        <f t="shared" si="53"/>
        <v>12</v>
      </c>
      <c r="AQ212" s="45" t="str">
        <f t="shared" si="54"/>
        <v>-</v>
      </c>
      <c r="AR212" s="45">
        <f t="shared" si="54"/>
        <v>226.6</v>
      </c>
      <c r="AS212" s="45">
        <f t="shared" si="54"/>
        <v>2119.3555555555558</v>
      </c>
      <c r="AT212" s="45">
        <f t="shared" si="42"/>
        <v>542.04444444444448</v>
      </c>
      <c r="AU212" s="45">
        <f t="shared" ca="1" si="55"/>
        <v>2900</v>
      </c>
      <c r="AV212" s="35" t="s">
        <v>2079</v>
      </c>
      <c r="AW212" s="35" t="s">
        <v>2079</v>
      </c>
      <c r="AX212" s="35" t="s">
        <v>2079</v>
      </c>
      <c r="AY212" s="35" t="s">
        <v>2079</v>
      </c>
      <c r="AZ212" s="37" t="s">
        <v>2079</v>
      </c>
    </row>
    <row r="213" spans="1:52" ht="24.95" customHeight="1" x14ac:dyDescent="0.25">
      <c r="A213" s="21" t="s">
        <v>1726</v>
      </c>
      <c r="B213" s="22" t="s">
        <v>1727</v>
      </c>
      <c r="C213" s="8" t="s">
        <v>294</v>
      </c>
      <c r="D213" s="8" t="s">
        <v>341</v>
      </c>
      <c r="E213" s="18" t="s">
        <v>1777</v>
      </c>
      <c r="F213" s="45" t="str">
        <f>IFERROR(VLOOKUP(E213,categoria!$A:$C,3,FALSE),"Categoria 1")</f>
        <v>Categoria 2</v>
      </c>
      <c r="G213" s="45">
        <f>VLOOKUP(E213,[1]total!$C:$F,4,FALSE)</f>
        <v>4390</v>
      </c>
      <c r="H213" s="45">
        <f ca="1">' CV SIPNI MUN 2017'!H213/12*(TEXT(TODAY(),"MM")-1)</f>
        <v>72.333333333333329</v>
      </c>
      <c r="I213" s="7">
        <v>223</v>
      </c>
      <c r="J213" s="7">
        <v>229</v>
      </c>
      <c r="K213" s="7">
        <v>238</v>
      </c>
      <c r="L213" s="7">
        <v>247</v>
      </c>
      <c r="M213" s="7">
        <v>1406</v>
      </c>
      <c r="N213" s="7">
        <v>1645</v>
      </c>
      <c r="O213" s="7">
        <v>11266</v>
      </c>
      <c r="P213" s="7">
        <v>2061</v>
      </c>
      <c r="Q213" s="45">
        <v>17532</v>
      </c>
      <c r="R213" s="45">
        <f>'[2]SH-FA2007-18'!EB215</f>
        <v>69</v>
      </c>
      <c r="S213" s="45">
        <f>'[2]SH-FA2007-18'!EC215</f>
        <v>242</v>
      </c>
      <c r="T213" s="45">
        <f>'[2]SH-FA2007-18'!ED215</f>
        <v>193</v>
      </c>
      <c r="U213" s="45">
        <f>'[2]SH-FA2007-18'!EE215</f>
        <v>155</v>
      </c>
      <c r="V213" s="45">
        <f>'[2]SH-FA2007-18'!EF215</f>
        <v>184</v>
      </c>
      <c r="W213" s="45">
        <f>'[2]SH-FA2007-18'!EG215</f>
        <v>2202.4</v>
      </c>
      <c r="X213" s="45">
        <f>'[2]SH-FA2007-18'!EH215</f>
        <v>1148.5999999999999</v>
      </c>
      <c r="Y213" s="45">
        <f>'[2]SH-FA2007-18'!EI215</f>
        <v>11107.222222222221</v>
      </c>
      <c r="Z213" s="45">
        <f>'[2]SH-FA2007-18'!EJ215</f>
        <v>1571.7777777777781</v>
      </c>
      <c r="AA213" s="45">
        <f>'[2]SH-FA2007-18'!EK215</f>
        <v>16873</v>
      </c>
      <c r="AB213" s="103">
        <f t="shared" ca="1" si="43"/>
        <v>95.391705069124427</v>
      </c>
      <c r="AC213" s="103">
        <f t="shared" si="44"/>
        <v>100</v>
      </c>
      <c r="AD213" s="103">
        <f t="shared" si="45"/>
        <v>84.279475982532745</v>
      </c>
      <c r="AE213" s="103">
        <f t="shared" si="46"/>
        <v>65.12605042016807</v>
      </c>
      <c r="AF213" s="103">
        <f t="shared" si="47"/>
        <v>74.493927125506076</v>
      </c>
      <c r="AG213" s="103">
        <f t="shared" si="48"/>
        <v>100</v>
      </c>
      <c r="AH213" s="103">
        <f t="shared" si="49"/>
        <v>69.823708206686931</v>
      </c>
      <c r="AI213" s="103">
        <f t="shared" si="50"/>
        <v>98.59064638933269</v>
      </c>
      <c r="AJ213" s="103">
        <f t="shared" si="51"/>
        <v>76.26287131381747</v>
      </c>
      <c r="AK213" s="103">
        <f t="shared" si="51"/>
        <v>96.24115902349989</v>
      </c>
      <c r="AL213" s="45">
        <f t="shared" ca="1" si="52"/>
        <v>3.3333333333333286</v>
      </c>
      <c r="AM213" s="45" t="str">
        <f t="shared" si="53"/>
        <v>-</v>
      </c>
      <c r="AN213" s="45">
        <f t="shared" si="53"/>
        <v>36</v>
      </c>
      <c r="AO213" s="45">
        <f t="shared" si="53"/>
        <v>83</v>
      </c>
      <c r="AP213" s="45">
        <f t="shared" si="53"/>
        <v>63</v>
      </c>
      <c r="AQ213" s="45" t="str">
        <f t="shared" si="54"/>
        <v>-</v>
      </c>
      <c r="AR213" s="45">
        <f t="shared" si="54"/>
        <v>496.40000000000009</v>
      </c>
      <c r="AS213" s="45">
        <f t="shared" si="54"/>
        <v>158.77777777777919</v>
      </c>
      <c r="AT213" s="45">
        <f t="shared" si="42"/>
        <v>489.22222222222194</v>
      </c>
      <c r="AU213" s="45">
        <f t="shared" ca="1" si="55"/>
        <v>1329.7333333333345</v>
      </c>
      <c r="AV213" s="35" t="s">
        <v>2079</v>
      </c>
      <c r="AW213" s="35" t="s">
        <v>2079</v>
      </c>
      <c r="AX213" s="35" t="s">
        <v>2079</v>
      </c>
      <c r="AY213" s="35" t="s">
        <v>2079</v>
      </c>
      <c r="AZ213" s="37" t="s">
        <v>2079</v>
      </c>
    </row>
    <row r="214" spans="1:52" ht="24.95" customHeight="1" x14ac:dyDescent="0.25">
      <c r="A214" s="21" t="s">
        <v>1740</v>
      </c>
      <c r="B214" s="22" t="s">
        <v>1727</v>
      </c>
      <c r="C214" s="8" t="s">
        <v>294</v>
      </c>
      <c r="D214" s="8" t="s">
        <v>342</v>
      </c>
      <c r="E214" s="18" t="s">
        <v>1563</v>
      </c>
      <c r="F214" s="45" t="str">
        <f>IFERROR(VLOOKUP(E214,categoria!$A:$C,3,FALSE),"Categoria 1")</f>
        <v>Categoria 2</v>
      </c>
      <c r="G214" s="45">
        <f>VLOOKUP(E214,[1]total!$C:$F,4,FALSE)</f>
        <v>3700</v>
      </c>
      <c r="H214" s="45">
        <f ca="1">' CV SIPNI MUN 2017'!H214/12*(TEXT(TODAY(),"MM")-1)</f>
        <v>117.33333333333333</v>
      </c>
      <c r="I214" s="7">
        <v>347</v>
      </c>
      <c r="J214" s="7">
        <v>347</v>
      </c>
      <c r="K214" s="7">
        <v>352</v>
      </c>
      <c r="L214" s="7">
        <v>357</v>
      </c>
      <c r="M214" s="7">
        <v>1944</v>
      </c>
      <c r="N214" s="7">
        <v>2234</v>
      </c>
      <c r="O214" s="7">
        <v>17367</v>
      </c>
      <c r="P214" s="7">
        <v>3053</v>
      </c>
      <c r="Q214" s="45">
        <v>26353</v>
      </c>
      <c r="R214" s="45">
        <f>'[2]SH-FA2007-18'!EB216</f>
        <v>57</v>
      </c>
      <c r="S214" s="45">
        <f>'[2]SH-FA2007-18'!EC216</f>
        <v>316</v>
      </c>
      <c r="T214" s="45">
        <f>'[2]SH-FA2007-18'!ED216</f>
        <v>205</v>
      </c>
      <c r="U214" s="45">
        <f>'[2]SH-FA2007-18'!EE216</f>
        <v>381</v>
      </c>
      <c r="V214" s="45">
        <f>'[2]SH-FA2007-18'!EF216</f>
        <v>355</v>
      </c>
      <c r="W214" s="45">
        <f>'[2]SH-FA2007-18'!EG216</f>
        <v>3082.8</v>
      </c>
      <c r="X214" s="45">
        <f>'[2]SH-FA2007-18'!EH216</f>
        <v>1663.2</v>
      </c>
      <c r="Y214" s="45">
        <f>'[2]SH-FA2007-18'!EI216</f>
        <v>14423.622222222222</v>
      </c>
      <c r="Z214" s="45">
        <f>'[2]SH-FA2007-18'!EJ216</f>
        <v>4211.3777777777777</v>
      </c>
      <c r="AA214" s="45">
        <f>'[2]SH-FA2007-18'!EK216</f>
        <v>24695</v>
      </c>
      <c r="AB214" s="103">
        <f t="shared" ca="1" si="43"/>
        <v>48.57954545454546</v>
      </c>
      <c r="AC214" s="103">
        <f t="shared" si="44"/>
        <v>91.066282420749275</v>
      </c>
      <c r="AD214" s="103">
        <f t="shared" si="45"/>
        <v>59.077809798270899</v>
      </c>
      <c r="AE214" s="103">
        <f t="shared" si="46"/>
        <v>100</v>
      </c>
      <c r="AF214" s="103">
        <f t="shared" si="47"/>
        <v>99.439775910364148</v>
      </c>
      <c r="AG214" s="103">
        <f t="shared" si="48"/>
        <v>100</v>
      </c>
      <c r="AH214" s="103">
        <f t="shared" si="49"/>
        <v>74.44941808415399</v>
      </c>
      <c r="AI214" s="103">
        <f t="shared" si="50"/>
        <v>83.051892797962935</v>
      </c>
      <c r="AJ214" s="103">
        <f t="shared" si="51"/>
        <v>100</v>
      </c>
      <c r="AK214" s="103">
        <f t="shared" si="51"/>
        <v>93.708496186392438</v>
      </c>
      <c r="AL214" s="45">
        <f t="shared" ca="1" si="52"/>
        <v>60.333333333333329</v>
      </c>
      <c r="AM214" s="45">
        <f t="shared" si="53"/>
        <v>31</v>
      </c>
      <c r="AN214" s="45">
        <f t="shared" si="53"/>
        <v>142</v>
      </c>
      <c r="AO214" s="45" t="str">
        <f t="shared" si="53"/>
        <v>-</v>
      </c>
      <c r="AP214" s="45">
        <f t="shared" si="53"/>
        <v>2</v>
      </c>
      <c r="AQ214" s="45" t="str">
        <f t="shared" si="54"/>
        <v>-</v>
      </c>
      <c r="AR214" s="45">
        <f t="shared" si="54"/>
        <v>570.79999999999995</v>
      </c>
      <c r="AS214" s="45">
        <f t="shared" si="54"/>
        <v>2943.3777777777777</v>
      </c>
      <c r="AT214" s="45" t="str">
        <f t="shared" si="42"/>
        <v>-</v>
      </c>
      <c r="AU214" s="45">
        <f t="shared" ca="1" si="55"/>
        <v>3749.5111111111109</v>
      </c>
      <c r="AV214" s="35" t="s">
        <v>2079</v>
      </c>
      <c r="AW214" s="35" t="s">
        <v>2079</v>
      </c>
      <c r="AX214" s="35" t="s">
        <v>2079</v>
      </c>
      <c r="AY214" s="35" t="s">
        <v>2079</v>
      </c>
      <c r="AZ214" s="37" t="s">
        <v>2079</v>
      </c>
    </row>
    <row r="215" spans="1:52" ht="24.95" customHeight="1" x14ac:dyDescent="0.25">
      <c r="A215" s="21" t="s">
        <v>1726</v>
      </c>
      <c r="B215" s="22" t="s">
        <v>1727</v>
      </c>
      <c r="C215" s="8" t="s">
        <v>294</v>
      </c>
      <c r="D215" s="8" t="s">
        <v>343</v>
      </c>
      <c r="E215" s="18" t="s">
        <v>1572</v>
      </c>
      <c r="F215" s="45" t="str">
        <f>IFERROR(VLOOKUP(E215,categoria!$A:$C,3,FALSE),"Categoria 1")</f>
        <v>Categoria 2</v>
      </c>
      <c r="G215" s="45">
        <f>VLOOKUP(E215,[1]total!$C:$F,4,FALSE)</f>
        <v>1070</v>
      </c>
      <c r="H215" s="45">
        <f ca="1">' CV SIPNI MUN 2017'!H215/12*(TEXT(TODAY(),"MM")-1)</f>
        <v>22.333333333333332</v>
      </c>
      <c r="I215" s="7">
        <v>70</v>
      </c>
      <c r="J215" s="7">
        <v>73</v>
      </c>
      <c r="K215" s="7">
        <v>76</v>
      </c>
      <c r="L215" s="7">
        <v>80</v>
      </c>
      <c r="M215" s="7">
        <v>462</v>
      </c>
      <c r="N215" s="7">
        <v>548</v>
      </c>
      <c r="O215" s="7">
        <v>4270</v>
      </c>
      <c r="P215" s="7">
        <v>830</v>
      </c>
      <c r="Q215" s="45">
        <v>6476</v>
      </c>
      <c r="R215" s="45">
        <f>'[2]SH-FA2007-18'!EB217</f>
        <v>26</v>
      </c>
      <c r="S215" s="45">
        <f>'[2]SH-FA2007-18'!EC217</f>
        <v>98</v>
      </c>
      <c r="T215" s="45">
        <f>'[2]SH-FA2007-18'!ED217</f>
        <v>68</v>
      </c>
      <c r="U215" s="45">
        <f>'[2]SH-FA2007-18'!EE217</f>
        <v>61</v>
      </c>
      <c r="V215" s="45">
        <f>'[2]SH-FA2007-18'!EF217</f>
        <v>75</v>
      </c>
      <c r="W215" s="45">
        <f>'[2]SH-FA2007-18'!EG217</f>
        <v>428</v>
      </c>
      <c r="X215" s="45">
        <f>'[2]SH-FA2007-18'!EH217</f>
        <v>236.2</v>
      </c>
      <c r="Y215" s="45">
        <f>'[2]SH-FA2007-18'!EI217</f>
        <v>4059.8222222222221</v>
      </c>
      <c r="Z215" s="45">
        <f>'[2]SH-FA2007-18'!EJ217</f>
        <v>1043.9777777777776</v>
      </c>
      <c r="AA215" s="45">
        <f>'[2]SH-FA2007-18'!EK217</f>
        <v>6096</v>
      </c>
      <c r="AB215" s="103">
        <f t="shared" ca="1" si="43"/>
        <v>100</v>
      </c>
      <c r="AC215" s="103">
        <f t="shared" si="44"/>
        <v>100</v>
      </c>
      <c r="AD215" s="103">
        <f t="shared" si="45"/>
        <v>93.150684931506845</v>
      </c>
      <c r="AE215" s="103">
        <f t="shared" si="46"/>
        <v>80.26315789473685</v>
      </c>
      <c r="AF215" s="103">
        <f t="shared" si="47"/>
        <v>93.75</v>
      </c>
      <c r="AG215" s="103">
        <f t="shared" si="48"/>
        <v>92.640692640692649</v>
      </c>
      <c r="AH215" s="103">
        <f t="shared" si="49"/>
        <v>43.102189781021892</v>
      </c>
      <c r="AI215" s="103">
        <f t="shared" si="50"/>
        <v>95.077803799115273</v>
      </c>
      <c r="AJ215" s="103">
        <f t="shared" si="51"/>
        <v>100</v>
      </c>
      <c r="AK215" s="103">
        <f t="shared" si="51"/>
        <v>94.132180358245833</v>
      </c>
      <c r="AL215" s="45" t="str">
        <f t="shared" ca="1" si="52"/>
        <v>-</v>
      </c>
      <c r="AM215" s="45" t="str">
        <f t="shared" si="53"/>
        <v>-</v>
      </c>
      <c r="AN215" s="45">
        <f t="shared" si="53"/>
        <v>5</v>
      </c>
      <c r="AO215" s="45">
        <f t="shared" si="53"/>
        <v>15</v>
      </c>
      <c r="AP215" s="45">
        <f t="shared" si="53"/>
        <v>5</v>
      </c>
      <c r="AQ215" s="45">
        <f t="shared" si="54"/>
        <v>34</v>
      </c>
      <c r="AR215" s="45">
        <f t="shared" si="54"/>
        <v>311.8</v>
      </c>
      <c r="AS215" s="45">
        <f t="shared" si="54"/>
        <v>210.17777777777792</v>
      </c>
      <c r="AT215" s="45" t="str">
        <f t="shared" si="42"/>
        <v>-</v>
      </c>
      <c r="AU215" s="45">
        <f t="shared" ca="1" si="55"/>
        <v>580.97777777777787</v>
      </c>
      <c r="AV215" s="35" t="s">
        <v>2079</v>
      </c>
      <c r="AW215" s="35" t="s">
        <v>2079</v>
      </c>
      <c r="AX215" s="35" t="s">
        <v>2079</v>
      </c>
      <c r="AY215" s="35" t="s">
        <v>2079</v>
      </c>
      <c r="AZ215" s="37" t="s">
        <v>2079</v>
      </c>
    </row>
    <row r="216" spans="1:52" ht="24.95" customHeight="1" x14ac:dyDescent="0.25">
      <c r="A216" s="21" t="s">
        <v>1740</v>
      </c>
      <c r="B216" s="22" t="s">
        <v>1727</v>
      </c>
      <c r="C216" s="8" t="s">
        <v>294</v>
      </c>
      <c r="D216" s="8" t="s">
        <v>344</v>
      </c>
      <c r="E216" s="18" t="s">
        <v>1578</v>
      </c>
      <c r="F216" s="45" t="str">
        <f>IFERROR(VLOOKUP(E216,categoria!$A:$C,3,FALSE),"Categoria 1")</f>
        <v>Categoria 2</v>
      </c>
      <c r="G216" s="45">
        <f>VLOOKUP(E216,[1]total!$C:$F,4,FALSE)</f>
        <v>1550</v>
      </c>
      <c r="H216" s="45">
        <f ca="1">' CV SIPNI MUN 2017'!H216/12*(TEXT(TODAY(),"MM")-1)</f>
        <v>43</v>
      </c>
      <c r="I216" s="7">
        <v>134</v>
      </c>
      <c r="J216" s="7">
        <v>139</v>
      </c>
      <c r="K216" s="7">
        <v>145</v>
      </c>
      <c r="L216" s="7">
        <v>150</v>
      </c>
      <c r="M216" s="7">
        <v>818</v>
      </c>
      <c r="N216" s="7">
        <v>887</v>
      </c>
      <c r="O216" s="7">
        <v>6932</v>
      </c>
      <c r="P216" s="7">
        <v>1431</v>
      </c>
      <c r="Q216" s="45">
        <v>10765</v>
      </c>
      <c r="R216" s="45">
        <f>'[2]SH-FA2007-18'!EB218</f>
        <v>17</v>
      </c>
      <c r="S216" s="45">
        <f>'[2]SH-FA2007-18'!EC218</f>
        <v>139</v>
      </c>
      <c r="T216" s="45">
        <f>'[2]SH-FA2007-18'!ED218</f>
        <v>158</v>
      </c>
      <c r="U216" s="45">
        <f>'[2]SH-FA2007-18'!EE218</f>
        <v>127</v>
      </c>
      <c r="V216" s="45">
        <f>'[2]SH-FA2007-18'!EF218</f>
        <v>158</v>
      </c>
      <c r="W216" s="45">
        <f>'[2]SH-FA2007-18'!EG218</f>
        <v>1098.8</v>
      </c>
      <c r="X216" s="45">
        <f>'[2]SH-FA2007-18'!EH218</f>
        <v>603.79999999999995</v>
      </c>
      <c r="Y216" s="45">
        <f>'[2]SH-FA2007-18'!EI218</f>
        <v>6078.0888888888903</v>
      </c>
      <c r="Z216" s="45">
        <f>'[2]SH-FA2007-18'!EJ218</f>
        <v>1408.3111111111111</v>
      </c>
      <c r="AA216" s="45">
        <f>'[2]SH-FA2007-18'!EK218</f>
        <v>9788</v>
      </c>
      <c r="AB216" s="103">
        <f t="shared" ca="1" si="43"/>
        <v>39.534883720930232</v>
      </c>
      <c r="AC216" s="103">
        <f t="shared" si="44"/>
        <v>100</v>
      </c>
      <c r="AD216" s="103">
        <f t="shared" si="45"/>
        <v>100</v>
      </c>
      <c r="AE216" s="103">
        <f t="shared" si="46"/>
        <v>87.586206896551715</v>
      </c>
      <c r="AF216" s="103">
        <f t="shared" si="47"/>
        <v>100</v>
      </c>
      <c r="AG216" s="103">
        <f t="shared" si="48"/>
        <v>100</v>
      </c>
      <c r="AH216" s="103">
        <f t="shared" si="49"/>
        <v>68.072153325817354</v>
      </c>
      <c r="AI216" s="103">
        <f t="shared" si="50"/>
        <v>87.681605436943016</v>
      </c>
      <c r="AJ216" s="103">
        <f t="shared" si="51"/>
        <v>98.41447317338303</v>
      </c>
      <c r="AK216" s="103">
        <f t="shared" si="51"/>
        <v>90.924291686019515</v>
      </c>
      <c r="AL216" s="45">
        <f t="shared" ca="1" si="52"/>
        <v>26</v>
      </c>
      <c r="AM216" s="45" t="str">
        <f t="shared" si="53"/>
        <v>-</v>
      </c>
      <c r="AN216" s="45" t="str">
        <f t="shared" si="53"/>
        <v>-</v>
      </c>
      <c r="AO216" s="45">
        <f t="shared" si="53"/>
        <v>18</v>
      </c>
      <c r="AP216" s="45" t="str">
        <f t="shared" si="53"/>
        <v>-</v>
      </c>
      <c r="AQ216" s="45" t="str">
        <f t="shared" si="54"/>
        <v>-</v>
      </c>
      <c r="AR216" s="45">
        <f t="shared" si="54"/>
        <v>283.20000000000005</v>
      </c>
      <c r="AS216" s="45">
        <f t="shared" si="54"/>
        <v>853.91111111110968</v>
      </c>
      <c r="AT216" s="45">
        <f t="shared" si="42"/>
        <v>22.688888888888869</v>
      </c>
      <c r="AU216" s="45">
        <f t="shared" ca="1" si="55"/>
        <v>1203.7999999999986</v>
      </c>
      <c r="AV216" s="35" t="s">
        <v>2079</v>
      </c>
      <c r="AW216" s="35" t="s">
        <v>2079</v>
      </c>
      <c r="AX216" s="35" t="s">
        <v>2079</v>
      </c>
      <c r="AY216" s="35" t="s">
        <v>2079</v>
      </c>
      <c r="AZ216" s="37" t="s">
        <v>2079</v>
      </c>
    </row>
    <row r="217" spans="1:52" ht="24.95" customHeight="1" x14ac:dyDescent="0.25">
      <c r="A217" s="21" t="s">
        <v>1021</v>
      </c>
      <c r="B217" s="22" t="s">
        <v>1727</v>
      </c>
      <c r="C217" s="8" t="s">
        <v>294</v>
      </c>
      <c r="D217" s="8" t="s">
        <v>345</v>
      </c>
      <c r="E217" s="18" t="s">
        <v>1598</v>
      </c>
      <c r="F217" s="45" t="str">
        <f>IFERROR(VLOOKUP(E217,categoria!$A:$C,3,FALSE),"Categoria 1")</f>
        <v>Categoria 2</v>
      </c>
      <c r="G217" s="45">
        <f>VLOOKUP(E217,[1]total!$C:$F,4,FALSE)</f>
        <v>880</v>
      </c>
      <c r="H217" s="45">
        <f ca="1">' CV SIPNI MUN 2017'!H217/12*(TEXT(TODAY(),"MM")-1)</f>
        <v>17.333333333333332</v>
      </c>
      <c r="I217" s="7">
        <v>55</v>
      </c>
      <c r="J217" s="7">
        <v>57</v>
      </c>
      <c r="K217" s="7">
        <v>61</v>
      </c>
      <c r="L217" s="7">
        <v>63</v>
      </c>
      <c r="M217" s="7">
        <v>360</v>
      </c>
      <c r="N217" s="7">
        <v>407</v>
      </c>
      <c r="O217" s="7">
        <v>2793</v>
      </c>
      <c r="P217" s="7">
        <v>497</v>
      </c>
      <c r="Q217" s="45">
        <v>4345</v>
      </c>
      <c r="R217" s="45">
        <f>'[2]SH-FA2007-18'!EB219</f>
        <v>2</v>
      </c>
      <c r="S217" s="45">
        <f>'[2]SH-FA2007-18'!EC219</f>
        <v>26</v>
      </c>
      <c r="T217" s="45">
        <f>'[2]SH-FA2007-18'!ED219</f>
        <v>25</v>
      </c>
      <c r="U217" s="45">
        <f>'[2]SH-FA2007-18'!EE219</f>
        <v>50</v>
      </c>
      <c r="V217" s="45">
        <f>'[2]SH-FA2007-18'!EF219</f>
        <v>51</v>
      </c>
      <c r="W217" s="45">
        <f>'[2]SH-FA2007-18'!EG219</f>
        <v>246.6</v>
      </c>
      <c r="X217" s="45">
        <f>'[2]SH-FA2007-18'!EH219</f>
        <v>282.60000000000002</v>
      </c>
      <c r="Y217" s="45">
        <f>'[2]SH-FA2007-18'!EI219</f>
        <v>2083.3999999999996</v>
      </c>
      <c r="Z217" s="45">
        <f>'[2]SH-FA2007-18'!EJ219</f>
        <v>654.4</v>
      </c>
      <c r="AA217" s="45">
        <f>'[2]SH-FA2007-18'!EK219</f>
        <v>3420.9999999999995</v>
      </c>
      <c r="AB217" s="103">
        <f t="shared" ca="1" si="43"/>
        <v>11.538461538461538</v>
      </c>
      <c r="AC217" s="103">
        <f t="shared" si="44"/>
        <v>47.272727272727273</v>
      </c>
      <c r="AD217" s="103">
        <f t="shared" si="45"/>
        <v>43.859649122807014</v>
      </c>
      <c r="AE217" s="103">
        <f t="shared" si="46"/>
        <v>81.967213114754102</v>
      </c>
      <c r="AF217" s="103">
        <f t="shared" si="47"/>
        <v>80.952380952380949</v>
      </c>
      <c r="AG217" s="103">
        <f t="shared" si="48"/>
        <v>68.5</v>
      </c>
      <c r="AH217" s="103">
        <f t="shared" si="49"/>
        <v>69.434889434889442</v>
      </c>
      <c r="AI217" s="103">
        <f t="shared" si="50"/>
        <v>74.593626924453986</v>
      </c>
      <c r="AJ217" s="103">
        <f t="shared" si="51"/>
        <v>100</v>
      </c>
      <c r="AK217" s="103">
        <f t="shared" si="51"/>
        <v>78.73417721518986</v>
      </c>
      <c r="AL217" s="45">
        <f t="shared" ca="1" si="52"/>
        <v>15.333333333333332</v>
      </c>
      <c r="AM217" s="45">
        <f t="shared" si="53"/>
        <v>29</v>
      </c>
      <c r="AN217" s="45">
        <f t="shared" si="53"/>
        <v>32</v>
      </c>
      <c r="AO217" s="45">
        <f t="shared" si="53"/>
        <v>11</v>
      </c>
      <c r="AP217" s="45">
        <f t="shared" si="53"/>
        <v>12</v>
      </c>
      <c r="AQ217" s="45">
        <f t="shared" si="54"/>
        <v>113.4</v>
      </c>
      <c r="AR217" s="45">
        <f t="shared" si="54"/>
        <v>124.39999999999998</v>
      </c>
      <c r="AS217" s="45">
        <f t="shared" si="54"/>
        <v>709.60000000000036</v>
      </c>
      <c r="AT217" s="45" t="str">
        <f t="shared" si="42"/>
        <v>-</v>
      </c>
      <c r="AU217" s="45">
        <f t="shared" ca="1" si="55"/>
        <v>1046.7333333333336</v>
      </c>
      <c r="AV217" s="35" t="s">
        <v>2079</v>
      </c>
      <c r="AW217" s="35" t="s">
        <v>2079</v>
      </c>
      <c r="AX217" s="35" t="s">
        <v>2079</v>
      </c>
      <c r="AY217" s="35" t="s">
        <v>2079</v>
      </c>
      <c r="AZ217" s="37" t="s">
        <v>2079</v>
      </c>
    </row>
    <row r="218" spans="1:52" ht="24.95" customHeight="1" x14ac:dyDescent="0.25">
      <c r="A218" s="21" t="s">
        <v>1740</v>
      </c>
      <c r="B218" s="22" t="s">
        <v>1727</v>
      </c>
      <c r="C218" s="8" t="s">
        <v>294</v>
      </c>
      <c r="D218" s="8" t="s">
        <v>346</v>
      </c>
      <c r="E218" s="18" t="s">
        <v>1611</v>
      </c>
      <c r="F218" s="45" t="str">
        <f>IFERROR(VLOOKUP(E218,categoria!$A:$C,3,FALSE),"Categoria 1")</f>
        <v>Categoria 2</v>
      </c>
      <c r="G218" s="45">
        <f>VLOOKUP(E218,[1]total!$C:$F,4,FALSE)</f>
        <v>1900</v>
      </c>
      <c r="H218" s="45">
        <f ca="1">' CV SIPNI MUN 2017'!H218/12*(TEXT(TODAY(),"MM")-1)</f>
        <v>24.666666666666668</v>
      </c>
      <c r="I218" s="7">
        <v>81</v>
      </c>
      <c r="J218" s="7">
        <v>85</v>
      </c>
      <c r="K218" s="7">
        <v>87</v>
      </c>
      <c r="L218" s="7">
        <v>89</v>
      </c>
      <c r="M218" s="7">
        <v>430</v>
      </c>
      <c r="N218" s="7">
        <v>402</v>
      </c>
      <c r="O218" s="7">
        <v>3944</v>
      </c>
      <c r="P218" s="7">
        <v>788</v>
      </c>
      <c r="Q218" s="45">
        <v>5980</v>
      </c>
      <c r="R218" s="45">
        <f>'[2]SH-FA2007-18'!EB220</f>
        <v>35</v>
      </c>
      <c r="S218" s="45">
        <f>'[2]SH-FA2007-18'!EC220</f>
        <v>131</v>
      </c>
      <c r="T218" s="45">
        <f>'[2]SH-FA2007-18'!ED220</f>
        <v>139</v>
      </c>
      <c r="U218" s="45">
        <f>'[2]SH-FA2007-18'!EE220</f>
        <v>123</v>
      </c>
      <c r="V218" s="45">
        <f>'[2]SH-FA2007-18'!EF220</f>
        <v>190</v>
      </c>
      <c r="W218" s="45">
        <f>'[2]SH-FA2007-18'!EG220</f>
        <v>818.4</v>
      </c>
      <c r="X218" s="45">
        <f>'[2]SH-FA2007-18'!EH220</f>
        <v>375</v>
      </c>
      <c r="Y218" s="45">
        <f>'[2]SH-FA2007-18'!EI220</f>
        <v>4564.1111111111122</v>
      </c>
      <c r="Z218" s="45">
        <f>'[2]SH-FA2007-18'!EJ220</f>
        <v>917.48888888888882</v>
      </c>
      <c r="AA218" s="45">
        <f>'[2]SH-FA2007-18'!EK220</f>
        <v>7293.0000000000018</v>
      </c>
      <c r="AB218" s="103">
        <f t="shared" ca="1" si="43"/>
        <v>100</v>
      </c>
      <c r="AC218" s="103">
        <f t="shared" si="44"/>
        <v>100</v>
      </c>
      <c r="AD218" s="103">
        <f t="shared" si="45"/>
        <v>100</v>
      </c>
      <c r="AE218" s="103">
        <f t="shared" si="46"/>
        <v>100</v>
      </c>
      <c r="AF218" s="103">
        <f t="shared" si="47"/>
        <v>100</v>
      </c>
      <c r="AG218" s="103">
        <f t="shared" si="48"/>
        <v>100</v>
      </c>
      <c r="AH218" s="103">
        <f t="shared" si="49"/>
        <v>93.28358208955224</v>
      </c>
      <c r="AI218" s="103">
        <f t="shared" si="50"/>
        <v>100</v>
      </c>
      <c r="AJ218" s="103">
        <f t="shared" si="51"/>
        <v>100</v>
      </c>
      <c r="AK218" s="103">
        <f t="shared" si="51"/>
        <v>100</v>
      </c>
      <c r="AL218" s="45" t="str">
        <f t="shared" ca="1" si="52"/>
        <v>-</v>
      </c>
      <c r="AM218" s="45" t="str">
        <f t="shared" si="53"/>
        <v>-</v>
      </c>
      <c r="AN218" s="45" t="str">
        <f t="shared" si="53"/>
        <v>-</v>
      </c>
      <c r="AO218" s="45" t="str">
        <f t="shared" si="53"/>
        <v>-</v>
      </c>
      <c r="AP218" s="45" t="str">
        <f t="shared" si="53"/>
        <v>-</v>
      </c>
      <c r="AQ218" s="45" t="str">
        <f t="shared" si="54"/>
        <v>-</v>
      </c>
      <c r="AR218" s="45">
        <f t="shared" si="54"/>
        <v>27</v>
      </c>
      <c r="AS218" s="45" t="str">
        <f t="shared" si="54"/>
        <v>-</v>
      </c>
      <c r="AT218" s="45" t="str">
        <f t="shared" si="42"/>
        <v>-</v>
      </c>
      <c r="AU218" s="45">
        <f t="shared" ca="1" si="55"/>
        <v>27</v>
      </c>
      <c r="AV218" s="35" t="s">
        <v>2079</v>
      </c>
      <c r="AW218" s="35" t="s">
        <v>2079</v>
      </c>
      <c r="AX218" s="35" t="s">
        <v>2079</v>
      </c>
      <c r="AY218" s="35" t="s">
        <v>2079</v>
      </c>
      <c r="AZ218" s="37" t="s">
        <v>2079</v>
      </c>
    </row>
    <row r="219" spans="1:52" ht="24.95" customHeight="1" x14ac:dyDescent="0.25">
      <c r="A219" s="21" t="s">
        <v>995</v>
      </c>
      <c r="B219" s="22" t="s">
        <v>1727</v>
      </c>
      <c r="C219" s="8" t="s">
        <v>294</v>
      </c>
      <c r="D219" s="8" t="s">
        <v>347</v>
      </c>
      <c r="E219" s="18" t="s">
        <v>1627</v>
      </c>
      <c r="F219" s="45" t="str">
        <f>IFERROR(VLOOKUP(E219,categoria!$A:$C,3,FALSE),"Categoria 1")</f>
        <v>Categoria 1</v>
      </c>
      <c r="G219" s="45">
        <f>VLOOKUP(E219,[1]total!$C:$F,4,FALSE)</f>
        <v>300</v>
      </c>
      <c r="H219" s="45">
        <f ca="1">' CV SIPNI MUN 2017'!H219/12*(TEXT(TODAY(),"MM")-1)</f>
        <v>3</v>
      </c>
      <c r="I219" s="7">
        <v>9</v>
      </c>
      <c r="J219" s="7">
        <v>9</v>
      </c>
      <c r="K219" s="7">
        <v>10</v>
      </c>
      <c r="L219" s="7">
        <v>10</v>
      </c>
      <c r="M219" s="7">
        <v>60</v>
      </c>
      <c r="N219" s="7">
        <v>69</v>
      </c>
      <c r="O219" s="7">
        <v>523</v>
      </c>
      <c r="P219" s="7">
        <v>108</v>
      </c>
      <c r="Q219" s="45">
        <v>807</v>
      </c>
      <c r="R219" s="45">
        <f>'[2]SH-FA2007-18'!EB221</f>
        <v>2</v>
      </c>
      <c r="S219" s="45">
        <f>'[2]SH-FA2007-18'!EC221</f>
        <v>9</v>
      </c>
      <c r="T219" s="45">
        <f>'[2]SH-FA2007-18'!ED221</f>
        <v>6</v>
      </c>
      <c r="U219" s="45">
        <f>'[2]SH-FA2007-18'!EE221</f>
        <v>8</v>
      </c>
      <c r="V219" s="45">
        <f>'[2]SH-FA2007-18'!EF221</f>
        <v>8</v>
      </c>
      <c r="W219" s="45">
        <f>'[2]SH-FA2007-18'!EG221</f>
        <v>60.4</v>
      </c>
      <c r="X219" s="45">
        <f>'[2]SH-FA2007-18'!EH221</f>
        <v>37.6</v>
      </c>
      <c r="Y219" s="45">
        <f>'[2]SH-FA2007-18'!EI221</f>
        <v>653.4222222222221</v>
      </c>
      <c r="Z219" s="45">
        <f>'[2]SH-FA2007-18'!EJ221</f>
        <v>152.57777777777778</v>
      </c>
      <c r="AA219" s="45">
        <f>'[2]SH-FA2007-18'!EK221</f>
        <v>936.99999999999989</v>
      </c>
      <c r="AB219" s="103">
        <f t="shared" ca="1" si="43"/>
        <v>66.666666666666657</v>
      </c>
      <c r="AC219" s="103">
        <f t="shared" si="44"/>
        <v>100</v>
      </c>
      <c r="AD219" s="103">
        <f t="shared" si="45"/>
        <v>66.666666666666657</v>
      </c>
      <c r="AE219" s="103">
        <f t="shared" si="46"/>
        <v>80</v>
      </c>
      <c r="AF219" s="103">
        <f t="shared" si="47"/>
        <v>80</v>
      </c>
      <c r="AG219" s="103">
        <f t="shared" si="48"/>
        <v>100</v>
      </c>
      <c r="AH219" s="103">
        <f t="shared" si="49"/>
        <v>54.492753623188406</v>
      </c>
      <c r="AI219" s="103">
        <f t="shared" si="50"/>
        <v>100</v>
      </c>
      <c r="AJ219" s="103">
        <f t="shared" si="51"/>
        <v>100</v>
      </c>
      <c r="AK219" s="103">
        <f t="shared" si="51"/>
        <v>100</v>
      </c>
      <c r="AL219" s="45">
        <f t="shared" ca="1" si="52"/>
        <v>1</v>
      </c>
      <c r="AM219" s="45">
        <f t="shared" si="53"/>
        <v>0</v>
      </c>
      <c r="AN219" s="45">
        <f t="shared" si="53"/>
        <v>3</v>
      </c>
      <c r="AO219" s="45">
        <f t="shared" si="53"/>
        <v>2</v>
      </c>
      <c r="AP219" s="45">
        <f t="shared" si="53"/>
        <v>2</v>
      </c>
      <c r="AQ219" s="45" t="str">
        <f t="shared" si="54"/>
        <v>-</v>
      </c>
      <c r="AR219" s="45">
        <f t="shared" si="54"/>
        <v>31.4</v>
      </c>
      <c r="AS219" s="45" t="str">
        <f t="shared" si="54"/>
        <v>-</v>
      </c>
      <c r="AT219" s="45" t="str">
        <f t="shared" si="42"/>
        <v>-</v>
      </c>
      <c r="AU219" s="45">
        <f t="shared" ca="1" si="55"/>
        <v>39.4</v>
      </c>
      <c r="AV219" s="35" t="s">
        <v>2079</v>
      </c>
      <c r="AW219" s="35" t="s">
        <v>2079</v>
      </c>
      <c r="AX219" s="35" t="s">
        <v>2079</v>
      </c>
      <c r="AY219" s="35" t="s">
        <v>2079</v>
      </c>
      <c r="AZ219" s="37" t="s">
        <v>2079</v>
      </c>
    </row>
    <row r="220" spans="1:52" ht="24.95" customHeight="1" x14ac:dyDescent="0.25">
      <c r="A220" s="21" t="s">
        <v>1002</v>
      </c>
      <c r="B220" s="22" t="s">
        <v>1727</v>
      </c>
      <c r="C220" s="8" t="s">
        <v>294</v>
      </c>
      <c r="D220" s="8" t="s">
        <v>348</v>
      </c>
      <c r="E220" s="18" t="s">
        <v>1638</v>
      </c>
      <c r="F220" s="45" t="str">
        <f>IFERROR(VLOOKUP(E220,categoria!$A:$C,3,FALSE),"Categoria 1")</f>
        <v>Categoria 2</v>
      </c>
      <c r="G220" s="45">
        <f>VLOOKUP(E220,[1]total!$C:$F,4,FALSE)</f>
        <v>130</v>
      </c>
      <c r="H220" s="45">
        <f ca="1">' CV SIPNI MUN 2017'!H220/12*(TEXT(TODAY(),"MM")-1)</f>
        <v>4.333333333333333</v>
      </c>
      <c r="I220" s="7">
        <v>18</v>
      </c>
      <c r="J220" s="7">
        <v>21</v>
      </c>
      <c r="K220" s="7">
        <v>23</v>
      </c>
      <c r="L220" s="7">
        <v>26</v>
      </c>
      <c r="M220" s="7">
        <v>141</v>
      </c>
      <c r="N220" s="7">
        <v>142</v>
      </c>
      <c r="O220" s="7">
        <v>1185</v>
      </c>
      <c r="P220" s="7">
        <v>300</v>
      </c>
      <c r="Q220" s="45">
        <v>1869</v>
      </c>
      <c r="R220" s="45">
        <f>'[2]SH-FA2007-18'!EB222</f>
        <v>3</v>
      </c>
      <c r="S220" s="45">
        <f>'[2]SH-FA2007-18'!EC222</f>
        <v>14</v>
      </c>
      <c r="T220" s="45">
        <f>'[2]SH-FA2007-18'!ED222</f>
        <v>17</v>
      </c>
      <c r="U220" s="45">
        <f>'[2]SH-FA2007-18'!EE222</f>
        <v>8</v>
      </c>
      <c r="V220" s="45">
        <f>'[2]SH-FA2007-18'!EF222</f>
        <v>11</v>
      </c>
      <c r="W220" s="45">
        <f>'[2]SH-FA2007-18'!EG222</f>
        <v>122.6</v>
      </c>
      <c r="X220" s="45">
        <f>'[2]SH-FA2007-18'!EH222</f>
        <v>108</v>
      </c>
      <c r="Y220" s="45">
        <f>'[2]SH-FA2007-18'!EI222</f>
        <v>1278.5333333333335</v>
      </c>
      <c r="Z220" s="45">
        <f>'[2]SH-FA2007-18'!EJ222</f>
        <v>256.86666666666667</v>
      </c>
      <c r="AA220" s="45">
        <f>'[2]SH-FA2007-18'!EK222</f>
        <v>1819.0000000000005</v>
      </c>
      <c r="AB220" s="103">
        <f t="shared" ca="1" si="43"/>
        <v>69.230769230769241</v>
      </c>
      <c r="AC220" s="103">
        <f t="shared" si="44"/>
        <v>77.777777777777786</v>
      </c>
      <c r="AD220" s="103">
        <f t="shared" si="45"/>
        <v>80.952380952380949</v>
      </c>
      <c r="AE220" s="103">
        <f t="shared" si="46"/>
        <v>34.782608695652172</v>
      </c>
      <c r="AF220" s="103">
        <f t="shared" si="47"/>
        <v>42.307692307692307</v>
      </c>
      <c r="AG220" s="103">
        <f t="shared" si="48"/>
        <v>86.950354609929065</v>
      </c>
      <c r="AH220" s="103">
        <f t="shared" si="49"/>
        <v>76.056338028169009</v>
      </c>
      <c r="AI220" s="103">
        <f t="shared" si="50"/>
        <v>100</v>
      </c>
      <c r="AJ220" s="103">
        <f t="shared" si="51"/>
        <v>85.62222222222222</v>
      </c>
      <c r="AK220" s="103">
        <f t="shared" si="51"/>
        <v>97.324772605671512</v>
      </c>
      <c r="AL220" s="45">
        <f t="shared" ca="1" si="52"/>
        <v>1.333333333333333</v>
      </c>
      <c r="AM220" s="45">
        <f t="shared" si="53"/>
        <v>4</v>
      </c>
      <c r="AN220" s="45">
        <f t="shared" si="53"/>
        <v>4</v>
      </c>
      <c r="AO220" s="45">
        <f t="shared" si="53"/>
        <v>15</v>
      </c>
      <c r="AP220" s="45">
        <f t="shared" si="53"/>
        <v>15</v>
      </c>
      <c r="AQ220" s="45">
        <f t="shared" si="54"/>
        <v>18.400000000000006</v>
      </c>
      <c r="AR220" s="45">
        <f t="shared" si="54"/>
        <v>34</v>
      </c>
      <c r="AS220" s="45" t="str">
        <f t="shared" si="54"/>
        <v>-</v>
      </c>
      <c r="AT220" s="45">
        <f t="shared" si="42"/>
        <v>43.133333333333326</v>
      </c>
      <c r="AU220" s="45">
        <f t="shared" ca="1" si="55"/>
        <v>134.86666666666667</v>
      </c>
      <c r="AV220" s="35" t="s">
        <v>2079</v>
      </c>
      <c r="AW220" s="35" t="s">
        <v>2079</v>
      </c>
      <c r="AX220" s="35" t="s">
        <v>2079</v>
      </c>
      <c r="AY220" s="35" t="s">
        <v>2079</v>
      </c>
      <c r="AZ220" s="37" t="s">
        <v>2079</v>
      </c>
    </row>
    <row r="221" spans="1:52" ht="24.95" customHeight="1" x14ac:dyDescent="0.25">
      <c r="A221" s="21" t="s">
        <v>1724</v>
      </c>
      <c r="B221" s="22" t="s">
        <v>1723</v>
      </c>
      <c r="C221" s="8" t="s">
        <v>75</v>
      </c>
      <c r="D221" s="8" t="s">
        <v>76</v>
      </c>
      <c r="E221" s="18" t="s">
        <v>1041</v>
      </c>
      <c r="F221" s="45" t="str">
        <f>IFERROR(VLOOKUP(E221,categoria!$A:$C,3,FALSE),"Categoria 1")</f>
        <v>Categoria 1</v>
      </c>
      <c r="G221" s="45">
        <f>VLOOKUP(E221,[1]total!$C:$F,4,FALSE)</f>
        <v>450</v>
      </c>
      <c r="H221" s="45">
        <f ca="1">' CV SIPNI MUN 2017'!H221/12*(TEXT(TODAY(),"MM")-1)</f>
        <v>78</v>
      </c>
      <c r="I221" s="7">
        <v>224</v>
      </c>
      <c r="J221" s="7">
        <v>222</v>
      </c>
      <c r="K221" s="7">
        <v>228</v>
      </c>
      <c r="L221" s="7">
        <v>239</v>
      </c>
      <c r="M221" s="7">
        <v>1484</v>
      </c>
      <c r="N221" s="7">
        <v>1917</v>
      </c>
      <c r="O221" s="7">
        <v>8634</v>
      </c>
      <c r="P221" s="7">
        <v>1621</v>
      </c>
      <c r="Q221" s="45">
        <v>14803</v>
      </c>
      <c r="R221" s="45">
        <f>'[2]SH-FA2007-18'!EB223</f>
        <v>55</v>
      </c>
      <c r="S221" s="45">
        <f>'[2]SH-FA2007-18'!EC223</f>
        <v>188</v>
      </c>
      <c r="T221" s="45">
        <f>'[2]SH-FA2007-18'!ED223</f>
        <v>192</v>
      </c>
      <c r="U221" s="45">
        <f>'[2]SH-FA2007-18'!EE223</f>
        <v>160</v>
      </c>
      <c r="V221" s="45">
        <f>'[2]SH-FA2007-18'!EF223</f>
        <v>199</v>
      </c>
      <c r="W221" s="45">
        <f>'[2]SH-FA2007-18'!EG223</f>
        <v>1874.8</v>
      </c>
      <c r="X221" s="45">
        <f>'[2]SH-FA2007-18'!EH223</f>
        <v>1305.2</v>
      </c>
      <c r="Y221" s="45">
        <f>'[2]SH-FA2007-18'!EI223</f>
        <v>9915.9777777777763</v>
      </c>
      <c r="Z221" s="45">
        <f>'[2]SH-FA2007-18'!EJ223</f>
        <v>1551.0222222222221</v>
      </c>
      <c r="AA221" s="45">
        <f>'[2]SH-FA2007-18'!EK223</f>
        <v>15440.999999999998</v>
      </c>
      <c r="AB221" s="103">
        <f t="shared" ca="1" si="43"/>
        <v>70.512820512820511</v>
      </c>
      <c r="AC221" s="103">
        <f t="shared" si="44"/>
        <v>83.928571428571431</v>
      </c>
      <c r="AD221" s="103">
        <f t="shared" si="45"/>
        <v>86.486486486486484</v>
      </c>
      <c r="AE221" s="103">
        <f t="shared" si="46"/>
        <v>70.175438596491219</v>
      </c>
      <c r="AF221" s="103">
        <f t="shared" si="47"/>
        <v>83.26359832635984</v>
      </c>
      <c r="AG221" s="103">
        <f t="shared" si="48"/>
        <v>100</v>
      </c>
      <c r="AH221" s="103">
        <f t="shared" si="49"/>
        <v>68.08555033907146</v>
      </c>
      <c r="AI221" s="103">
        <f t="shared" si="50"/>
        <v>100</v>
      </c>
      <c r="AJ221" s="103">
        <f t="shared" si="51"/>
        <v>95.683048872438135</v>
      </c>
      <c r="AK221" s="103">
        <f t="shared" si="51"/>
        <v>100</v>
      </c>
      <c r="AL221" s="45">
        <f t="shared" ca="1" si="52"/>
        <v>23</v>
      </c>
      <c r="AM221" s="45">
        <f t="shared" si="53"/>
        <v>36</v>
      </c>
      <c r="AN221" s="45">
        <f t="shared" si="53"/>
        <v>30</v>
      </c>
      <c r="AO221" s="45">
        <f t="shared" si="53"/>
        <v>68</v>
      </c>
      <c r="AP221" s="45">
        <f t="shared" si="53"/>
        <v>40</v>
      </c>
      <c r="AQ221" s="45" t="str">
        <f t="shared" si="54"/>
        <v>-</v>
      </c>
      <c r="AR221" s="45">
        <f t="shared" si="54"/>
        <v>611.79999999999995</v>
      </c>
      <c r="AS221" s="45" t="str">
        <f t="shared" si="54"/>
        <v>-</v>
      </c>
      <c r="AT221" s="45">
        <f t="shared" si="42"/>
        <v>69.977777777777874</v>
      </c>
      <c r="AU221" s="45">
        <f t="shared" ca="1" si="55"/>
        <v>878.77777777777783</v>
      </c>
      <c r="AV221" s="35" t="s">
        <v>2079</v>
      </c>
      <c r="AW221" s="35" t="s">
        <v>2080</v>
      </c>
      <c r="AX221" s="35" t="s">
        <v>2079</v>
      </c>
      <c r="AY221" s="35" t="s">
        <v>2079</v>
      </c>
      <c r="AZ221" s="37" t="s">
        <v>2079</v>
      </c>
    </row>
    <row r="222" spans="1:52" ht="24.95" customHeight="1" x14ac:dyDescent="0.25">
      <c r="A222" s="21" t="s">
        <v>1023</v>
      </c>
      <c r="B222" s="22" t="s">
        <v>1723</v>
      </c>
      <c r="C222" s="8" t="s">
        <v>75</v>
      </c>
      <c r="D222" s="8" t="s">
        <v>77</v>
      </c>
      <c r="E222" s="18" t="s">
        <v>1044</v>
      </c>
      <c r="F222" s="45" t="str">
        <f>IFERROR(VLOOKUP(E222,categoria!$A:$C,3,FALSE),"Categoria 1")</f>
        <v>Categoria 1</v>
      </c>
      <c r="G222" s="45">
        <f>VLOOKUP(E222,[1]total!$C:$F,4,FALSE)</f>
        <v>500</v>
      </c>
      <c r="H222" s="45">
        <f ca="1">' CV SIPNI MUN 2017'!H222/12*(TEXT(TODAY(),"MM")-1)</f>
        <v>107.66666666666667</v>
      </c>
      <c r="I222" s="7">
        <v>321</v>
      </c>
      <c r="J222" s="7">
        <v>323</v>
      </c>
      <c r="K222" s="7">
        <v>327</v>
      </c>
      <c r="L222" s="7">
        <v>334</v>
      </c>
      <c r="M222" s="7">
        <v>1834</v>
      </c>
      <c r="N222" s="7">
        <v>2101</v>
      </c>
      <c r="O222" s="7">
        <v>15560</v>
      </c>
      <c r="P222" s="7">
        <v>3814</v>
      </c>
      <c r="Q222" s="45">
        <v>24937</v>
      </c>
      <c r="R222" s="45">
        <f>'[2]SH-FA2007-18'!EB224</f>
        <v>79</v>
      </c>
      <c r="S222" s="45">
        <f>'[2]SH-FA2007-18'!EC224</f>
        <v>315</v>
      </c>
      <c r="T222" s="45">
        <f>'[2]SH-FA2007-18'!ED224</f>
        <v>256</v>
      </c>
      <c r="U222" s="45">
        <f>'[2]SH-FA2007-18'!EE224</f>
        <v>431</v>
      </c>
      <c r="V222" s="45">
        <f>'[2]SH-FA2007-18'!EF224</f>
        <v>433</v>
      </c>
      <c r="W222" s="45">
        <f>'[2]SH-FA2007-18'!EG224</f>
        <v>3554.8</v>
      </c>
      <c r="X222" s="45">
        <f>'[2]SH-FA2007-18'!EH224</f>
        <v>2089.8000000000002</v>
      </c>
      <c r="Y222" s="45">
        <f>'[2]SH-FA2007-18'!EI224</f>
        <v>13873.800000000001</v>
      </c>
      <c r="Z222" s="45">
        <f>'[2]SH-FA2007-18'!EJ224</f>
        <v>1889.6000000000001</v>
      </c>
      <c r="AA222" s="45">
        <f>'[2]SH-FA2007-18'!EK224</f>
        <v>22922</v>
      </c>
      <c r="AB222" s="103">
        <f t="shared" ca="1" si="43"/>
        <v>73.374613003095973</v>
      </c>
      <c r="AC222" s="103">
        <f t="shared" si="44"/>
        <v>98.130841121495322</v>
      </c>
      <c r="AD222" s="103">
        <f t="shared" si="45"/>
        <v>79.256965944272451</v>
      </c>
      <c r="AE222" s="103">
        <f t="shared" si="46"/>
        <v>100</v>
      </c>
      <c r="AF222" s="103">
        <f t="shared" si="47"/>
        <v>100</v>
      </c>
      <c r="AG222" s="103">
        <f t="shared" si="48"/>
        <v>100</v>
      </c>
      <c r="AH222" s="103">
        <f t="shared" si="49"/>
        <v>99.46692051404095</v>
      </c>
      <c r="AI222" s="103">
        <f t="shared" si="50"/>
        <v>89.163239074550134</v>
      </c>
      <c r="AJ222" s="103">
        <f t="shared" si="51"/>
        <v>49.543786051389624</v>
      </c>
      <c r="AK222" s="103">
        <f t="shared" si="51"/>
        <v>91.919637486465902</v>
      </c>
      <c r="AL222" s="45">
        <f t="shared" ca="1" si="52"/>
        <v>28.666666666666671</v>
      </c>
      <c r="AM222" s="45">
        <f t="shared" si="53"/>
        <v>6</v>
      </c>
      <c r="AN222" s="45">
        <f t="shared" si="53"/>
        <v>67</v>
      </c>
      <c r="AO222" s="45" t="str">
        <f t="shared" si="53"/>
        <v>-</v>
      </c>
      <c r="AP222" s="45" t="str">
        <f t="shared" si="53"/>
        <v>-</v>
      </c>
      <c r="AQ222" s="45" t="str">
        <f t="shared" si="54"/>
        <v>-</v>
      </c>
      <c r="AR222" s="45">
        <f t="shared" si="54"/>
        <v>11.199999999999818</v>
      </c>
      <c r="AS222" s="45">
        <f t="shared" si="54"/>
        <v>1686.1999999999989</v>
      </c>
      <c r="AT222" s="45">
        <f t="shared" si="42"/>
        <v>1924.3999999999999</v>
      </c>
      <c r="AU222" s="45">
        <f t="shared" ca="1" si="55"/>
        <v>3723.4666666666653</v>
      </c>
      <c r="AV222" s="35" t="s">
        <v>2079</v>
      </c>
      <c r="AW222" s="35" t="s">
        <v>2080</v>
      </c>
      <c r="AX222" s="35" t="s">
        <v>2079</v>
      </c>
      <c r="AY222" s="35" t="s">
        <v>2080</v>
      </c>
      <c r="AZ222" s="37" t="s">
        <v>2079</v>
      </c>
    </row>
    <row r="223" spans="1:52" ht="24.95" customHeight="1" x14ac:dyDescent="0.25">
      <c r="A223" s="21" t="s">
        <v>75</v>
      </c>
      <c r="B223" s="22" t="s">
        <v>1723</v>
      </c>
      <c r="C223" s="8" t="s">
        <v>75</v>
      </c>
      <c r="D223" s="8" t="s">
        <v>78</v>
      </c>
      <c r="E223" s="18" t="s">
        <v>1051</v>
      </c>
      <c r="F223" s="45" t="str">
        <f>IFERROR(VLOOKUP(E223,categoria!$A:$C,3,FALSE),"Categoria 1")</f>
        <v>Categoria 2</v>
      </c>
      <c r="G223" s="45">
        <f>VLOOKUP(E223,[1]total!$C:$F,4,FALSE)</f>
        <v>850</v>
      </c>
      <c r="H223" s="45">
        <f ca="1">' CV SIPNI MUN 2017'!H223/12*(TEXT(TODAY(),"MM")-1)</f>
        <v>30.333333333333332</v>
      </c>
      <c r="I223" s="7">
        <v>90</v>
      </c>
      <c r="J223" s="7">
        <v>92</v>
      </c>
      <c r="K223" s="7">
        <v>96</v>
      </c>
      <c r="L223" s="7">
        <v>100</v>
      </c>
      <c r="M223" s="7">
        <v>609</v>
      </c>
      <c r="N223" s="7">
        <v>760</v>
      </c>
      <c r="O223" s="7">
        <v>4393</v>
      </c>
      <c r="P223" s="7">
        <v>973</v>
      </c>
      <c r="Q223" s="45">
        <v>7204</v>
      </c>
      <c r="R223" s="45">
        <f>'[2]SH-FA2007-18'!EB225</f>
        <v>12</v>
      </c>
      <c r="S223" s="45">
        <f>'[2]SH-FA2007-18'!EC225</f>
        <v>90</v>
      </c>
      <c r="T223" s="45">
        <f>'[2]SH-FA2007-18'!ED225</f>
        <v>97</v>
      </c>
      <c r="U223" s="45">
        <f>'[2]SH-FA2007-18'!EE225</f>
        <v>129</v>
      </c>
      <c r="V223" s="45">
        <f>'[2]SH-FA2007-18'!EF225</f>
        <v>93</v>
      </c>
      <c r="W223" s="45">
        <f>'[2]SH-FA2007-18'!EG225</f>
        <v>967.6</v>
      </c>
      <c r="X223" s="45">
        <f>'[2]SH-FA2007-18'!EH225</f>
        <v>650.79999999999995</v>
      </c>
      <c r="Y223" s="45">
        <f>'[2]SH-FA2007-18'!EI225</f>
        <v>5212</v>
      </c>
      <c r="Z223" s="45">
        <f>'[2]SH-FA2007-18'!EJ225</f>
        <v>590.6</v>
      </c>
      <c r="AA223" s="45">
        <f>'[2]SH-FA2007-18'!EK225</f>
        <v>7842</v>
      </c>
      <c r="AB223" s="103">
        <f t="shared" ca="1" si="43"/>
        <v>39.560439560439562</v>
      </c>
      <c r="AC223" s="103">
        <f t="shared" si="44"/>
        <v>100</v>
      </c>
      <c r="AD223" s="103">
        <f t="shared" si="45"/>
        <v>100</v>
      </c>
      <c r="AE223" s="103">
        <f t="shared" si="46"/>
        <v>100</v>
      </c>
      <c r="AF223" s="103">
        <f t="shared" si="47"/>
        <v>93</v>
      </c>
      <c r="AG223" s="103">
        <f t="shared" si="48"/>
        <v>100</v>
      </c>
      <c r="AH223" s="103">
        <f t="shared" si="49"/>
        <v>85.631578947368411</v>
      </c>
      <c r="AI223" s="103">
        <f t="shared" si="50"/>
        <v>100</v>
      </c>
      <c r="AJ223" s="103">
        <f t="shared" si="51"/>
        <v>60.698869475847893</v>
      </c>
      <c r="AK223" s="103">
        <f t="shared" si="51"/>
        <v>100</v>
      </c>
      <c r="AL223" s="45">
        <f t="shared" ca="1" si="52"/>
        <v>18.333333333333332</v>
      </c>
      <c r="AM223" s="45">
        <f t="shared" si="53"/>
        <v>0</v>
      </c>
      <c r="AN223" s="45" t="str">
        <f t="shared" si="53"/>
        <v>-</v>
      </c>
      <c r="AO223" s="45" t="str">
        <f t="shared" si="53"/>
        <v>-</v>
      </c>
      <c r="AP223" s="45">
        <f t="shared" si="53"/>
        <v>7</v>
      </c>
      <c r="AQ223" s="45" t="str">
        <f t="shared" si="54"/>
        <v>-</v>
      </c>
      <c r="AR223" s="45">
        <f t="shared" si="54"/>
        <v>109.20000000000005</v>
      </c>
      <c r="AS223" s="45" t="str">
        <f t="shared" si="54"/>
        <v>-</v>
      </c>
      <c r="AT223" s="45">
        <f t="shared" si="42"/>
        <v>382.4</v>
      </c>
      <c r="AU223" s="45">
        <f t="shared" ca="1" si="55"/>
        <v>516.93333333333339</v>
      </c>
      <c r="AV223" s="35" t="s">
        <v>2079</v>
      </c>
      <c r="AW223" s="35" t="s">
        <v>2079</v>
      </c>
      <c r="AX223" s="35" t="s">
        <v>2079</v>
      </c>
      <c r="AY223" s="35" t="s">
        <v>2079</v>
      </c>
      <c r="AZ223" s="37" t="s">
        <v>2079</v>
      </c>
    </row>
    <row r="224" spans="1:52" ht="24.95" customHeight="1" x14ac:dyDescent="0.25">
      <c r="A224" s="21" t="s">
        <v>1023</v>
      </c>
      <c r="B224" s="22" t="s">
        <v>1723</v>
      </c>
      <c r="C224" s="8" t="s">
        <v>75</v>
      </c>
      <c r="D224" s="8" t="s">
        <v>79</v>
      </c>
      <c r="E224" s="18" t="s">
        <v>1055</v>
      </c>
      <c r="F224" s="45" t="str">
        <f>IFERROR(VLOOKUP(E224,categoria!$A:$C,3,FALSE),"Categoria 1")</f>
        <v>Categoria 1</v>
      </c>
      <c r="G224" s="45">
        <f>VLOOKUP(E224,[1]total!$C:$F,4,FALSE)</f>
        <v>350</v>
      </c>
      <c r="H224" s="45">
        <f ca="1">' CV SIPNI MUN 2017'!H224/12*(TEXT(TODAY(),"MM")-1)</f>
        <v>18.666666666666668</v>
      </c>
      <c r="I224" s="7">
        <v>55</v>
      </c>
      <c r="J224" s="7">
        <v>55</v>
      </c>
      <c r="K224" s="7">
        <v>56</v>
      </c>
      <c r="L224" s="7">
        <v>59</v>
      </c>
      <c r="M224" s="7">
        <v>329</v>
      </c>
      <c r="N224" s="7">
        <v>398</v>
      </c>
      <c r="O224" s="7">
        <v>2681</v>
      </c>
      <c r="P224" s="7">
        <v>640</v>
      </c>
      <c r="Q224" s="45">
        <v>4329</v>
      </c>
      <c r="R224" s="45">
        <f>'[2]SH-FA2007-18'!EB226</f>
        <v>20</v>
      </c>
      <c r="S224" s="45">
        <f>'[2]SH-FA2007-18'!EC226</f>
        <v>70</v>
      </c>
      <c r="T224" s="45">
        <f>'[2]SH-FA2007-18'!ED226</f>
        <v>101</v>
      </c>
      <c r="U224" s="45">
        <f>'[2]SH-FA2007-18'!EE226</f>
        <v>53</v>
      </c>
      <c r="V224" s="45">
        <f>'[2]SH-FA2007-18'!EF226</f>
        <v>53</v>
      </c>
      <c r="W224" s="45">
        <f>'[2]SH-FA2007-18'!EG226</f>
        <v>661.8</v>
      </c>
      <c r="X224" s="45">
        <f>'[2]SH-FA2007-18'!EH226</f>
        <v>385.2</v>
      </c>
      <c r="Y224" s="45">
        <f>'[2]SH-FA2007-18'!EI226</f>
        <v>3569.7333333333331</v>
      </c>
      <c r="Z224" s="45">
        <f>'[2]SH-FA2007-18'!EJ226</f>
        <v>432.26666666666659</v>
      </c>
      <c r="AA224" s="45">
        <f>'[2]SH-FA2007-18'!EK226</f>
        <v>5346</v>
      </c>
      <c r="AB224" s="103">
        <f t="shared" ca="1" si="43"/>
        <v>100</v>
      </c>
      <c r="AC224" s="103">
        <f t="shared" si="44"/>
        <v>100</v>
      </c>
      <c r="AD224" s="103">
        <f t="shared" si="45"/>
        <v>100</v>
      </c>
      <c r="AE224" s="103">
        <f t="shared" si="46"/>
        <v>94.642857142857139</v>
      </c>
      <c r="AF224" s="103">
        <f t="shared" si="47"/>
        <v>89.830508474576277</v>
      </c>
      <c r="AG224" s="103">
        <f t="shared" si="48"/>
        <v>100</v>
      </c>
      <c r="AH224" s="103">
        <f t="shared" si="49"/>
        <v>96.783919597989936</v>
      </c>
      <c r="AI224" s="103">
        <f t="shared" si="50"/>
        <v>100</v>
      </c>
      <c r="AJ224" s="103">
        <f t="shared" si="51"/>
        <v>67.541666666666657</v>
      </c>
      <c r="AK224" s="103">
        <f t="shared" si="51"/>
        <v>100</v>
      </c>
      <c r="AL224" s="45" t="str">
        <f t="shared" ca="1" si="52"/>
        <v>-</v>
      </c>
      <c r="AM224" s="45" t="str">
        <f t="shared" si="53"/>
        <v>-</v>
      </c>
      <c r="AN224" s="45" t="str">
        <f t="shared" si="53"/>
        <v>-</v>
      </c>
      <c r="AO224" s="45">
        <f t="shared" si="53"/>
        <v>3</v>
      </c>
      <c r="AP224" s="45">
        <f t="shared" si="53"/>
        <v>6</v>
      </c>
      <c r="AQ224" s="45" t="str">
        <f t="shared" si="54"/>
        <v>-</v>
      </c>
      <c r="AR224" s="45">
        <f t="shared" si="54"/>
        <v>12.800000000000011</v>
      </c>
      <c r="AS224" s="45" t="str">
        <f t="shared" si="54"/>
        <v>-</v>
      </c>
      <c r="AT224" s="45">
        <f t="shared" si="42"/>
        <v>207.73333333333341</v>
      </c>
      <c r="AU224" s="45">
        <f t="shared" ca="1" si="55"/>
        <v>229.53333333333342</v>
      </c>
      <c r="AV224" s="35" t="s">
        <v>2079</v>
      </c>
      <c r="AW224" s="35" t="s">
        <v>2079</v>
      </c>
      <c r="AX224" s="35" t="s">
        <v>2079</v>
      </c>
      <c r="AY224" s="35" t="s">
        <v>2079</v>
      </c>
      <c r="AZ224" s="37" t="s">
        <v>2079</v>
      </c>
    </row>
    <row r="225" spans="1:52" ht="24.95" customHeight="1" x14ac:dyDescent="0.25">
      <c r="A225" s="21" t="s">
        <v>1724</v>
      </c>
      <c r="B225" s="22" t="s">
        <v>1723</v>
      </c>
      <c r="C225" s="8" t="s">
        <v>75</v>
      </c>
      <c r="D225" s="8" t="s">
        <v>80</v>
      </c>
      <c r="E225" s="18" t="s">
        <v>1135</v>
      </c>
      <c r="F225" s="45" t="str">
        <f>IFERROR(VLOOKUP(E225,categoria!$A:$C,3,FALSE),"Categoria 1")</f>
        <v>Categoria 1</v>
      </c>
      <c r="G225" s="45">
        <f>VLOOKUP(E225,[1]total!$C:$F,4,FALSE)</f>
        <v>200</v>
      </c>
      <c r="H225" s="45">
        <f ca="1">' CV SIPNI MUN 2017'!H225/12*(TEXT(TODAY(),"MM")-1)</f>
        <v>25.333333333333332</v>
      </c>
      <c r="I225" s="7">
        <v>73</v>
      </c>
      <c r="J225" s="7">
        <v>71</v>
      </c>
      <c r="K225" s="7">
        <v>69</v>
      </c>
      <c r="L225" s="7">
        <v>68</v>
      </c>
      <c r="M225" s="7">
        <v>352</v>
      </c>
      <c r="N225" s="7">
        <v>407</v>
      </c>
      <c r="O225" s="7">
        <v>2587</v>
      </c>
      <c r="P225" s="7">
        <v>546</v>
      </c>
      <c r="Q225" s="45">
        <v>4249</v>
      </c>
      <c r="R225" s="45">
        <f>'[2]SH-FA2007-18'!EB227</f>
        <v>11</v>
      </c>
      <c r="S225" s="45">
        <f>'[2]SH-FA2007-18'!EC227</f>
        <v>60</v>
      </c>
      <c r="T225" s="45">
        <f>'[2]SH-FA2007-18'!ED227</f>
        <v>50</v>
      </c>
      <c r="U225" s="45">
        <f>'[2]SH-FA2007-18'!EE227</f>
        <v>61</v>
      </c>
      <c r="V225" s="45">
        <f>'[2]SH-FA2007-18'!EF227</f>
        <v>44</v>
      </c>
      <c r="W225" s="45">
        <f>'[2]SH-FA2007-18'!EG227</f>
        <v>717.2</v>
      </c>
      <c r="X225" s="45">
        <f>'[2]SH-FA2007-18'!EH227</f>
        <v>310.79999999999995</v>
      </c>
      <c r="Y225" s="45">
        <f>'[2]SH-FA2007-18'!EI227</f>
        <v>3010.2666666666669</v>
      </c>
      <c r="Z225" s="45">
        <f>'[2]SH-FA2007-18'!EJ227</f>
        <v>594.73333333333335</v>
      </c>
      <c r="AA225" s="45">
        <f>'[2]SH-FA2007-18'!EK227</f>
        <v>4859</v>
      </c>
      <c r="AB225" s="103">
        <f t="shared" ca="1" si="43"/>
        <v>43.421052631578952</v>
      </c>
      <c r="AC225" s="103">
        <f t="shared" si="44"/>
        <v>82.191780821917803</v>
      </c>
      <c r="AD225" s="103">
        <f t="shared" si="45"/>
        <v>70.422535211267601</v>
      </c>
      <c r="AE225" s="103">
        <f t="shared" si="46"/>
        <v>88.405797101449281</v>
      </c>
      <c r="AF225" s="103">
        <f t="shared" si="47"/>
        <v>64.705882352941174</v>
      </c>
      <c r="AG225" s="103">
        <f t="shared" si="48"/>
        <v>100</v>
      </c>
      <c r="AH225" s="103">
        <f t="shared" si="49"/>
        <v>76.36363636363636</v>
      </c>
      <c r="AI225" s="103">
        <f t="shared" si="50"/>
        <v>100</v>
      </c>
      <c r="AJ225" s="103">
        <f t="shared" si="51"/>
        <v>100</v>
      </c>
      <c r="AK225" s="103">
        <f t="shared" si="51"/>
        <v>100</v>
      </c>
      <c r="AL225" s="45">
        <f t="shared" ca="1" si="52"/>
        <v>14.333333333333332</v>
      </c>
      <c r="AM225" s="45">
        <f t="shared" si="53"/>
        <v>13</v>
      </c>
      <c r="AN225" s="45">
        <f t="shared" si="53"/>
        <v>21</v>
      </c>
      <c r="AO225" s="45">
        <f t="shared" si="53"/>
        <v>8</v>
      </c>
      <c r="AP225" s="45">
        <f t="shared" si="53"/>
        <v>24</v>
      </c>
      <c r="AQ225" s="45" t="str">
        <f t="shared" si="54"/>
        <v>-</v>
      </c>
      <c r="AR225" s="45">
        <f t="shared" si="54"/>
        <v>96.200000000000045</v>
      </c>
      <c r="AS225" s="45" t="str">
        <f t="shared" si="54"/>
        <v>-</v>
      </c>
      <c r="AT225" s="45" t="str">
        <f t="shared" si="42"/>
        <v>-</v>
      </c>
      <c r="AU225" s="45">
        <f t="shared" ca="1" si="55"/>
        <v>176.53333333333336</v>
      </c>
      <c r="AV225" s="35" t="s">
        <v>2079</v>
      </c>
      <c r="AW225" s="35" t="s">
        <v>2079</v>
      </c>
      <c r="AX225" s="35" t="s">
        <v>2080</v>
      </c>
      <c r="AY225" s="35" t="s">
        <v>2079</v>
      </c>
      <c r="AZ225" s="37" t="s">
        <v>2079</v>
      </c>
    </row>
    <row r="226" spans="1:52" ht="24.95" customHeight="1" x14ac:dyDescent="0.25">
      <c r="A226" s="21" t="s">
        <v>75</v>
      </c>
      <c r="B226" s="22" t="s">
        <v>1723</v>
      </c>
      <c r="C226" s="8" t="s">
        <v>75</v>
      </c>
      <c r="D226" s="8" t="s">
        <v>81</v>
      </c>
      <c r="E226" s="18" t="s">
        <v>1140</v>
      </c>
      <c r="F226" s="45" t="str">
        <f>IFERROR(VLOOKUP(E226,categoria!$A:$C,3,FALSE),"Categoria 1")</f>
        <v>Categoria 1</v>
      </c>
      <c r="G226" s="45">
        <f>VLOOKUP(E226,[1]total!$C:$F,4,FALSE)</f>
        <v>400</v>
      </c>
      <c r="H226" s="45">
        <f ca="1">' CV SIPNI MUN 2017'!H226/12*(TEXT(TODAY(),"MM")-1)</f>
        <v>29.333333333333332</v>
      </c>
      <c r="I226" s="7">
        <v>85</v>
      </c>
      <c r="J226" s="7">
        <v>84</v>
      </c>
      <c r="K226" s="7">
        <v>85</v>
      </c>
      <c r="L226" s="7">
        <v>83</v>
      </c>
      <c r="M226" s="7">
        <v>421</v>
      </c>
      <c r="N226" s="7">
        <v>439</v>
      </c>
      <c r="O226" s="7">
        <v>3007</v>
      </c>
      <c r="P226" s="7">
        <v>727</v>
      </c>
      <c r="Q226" s="45">
        <v>5019</v>
      </c>
      <c r="R226" s="45">
        <f>'[2]SH-FA2007-18'!EB228</f>
        <v>25</v>
      </c>
      <c r="S226" s="45">
        <f>'[2]SH-FA2007-18'!EC228</f>
        <v>91</v>
      </c>
      <c r="T226" s="45">
        <f>'[2]SH-FA2007-18'!ED228</f>
        <v>63</v>
      </c>
      <c r="U226" s="45">
        <f>'[2]SH-FA2007-18'!EE228</f>
        <v>70</v>
      </c>
      <c r="V226" s="45">
        <f>'[2]SH-FA2007-18'!EF228</f>
        <v>64</v>
      </c>
      <c r="W226" s="45">
        <f>'[2]SH-FA2007-18'!EG228</f>
        <v>678.2</v>
      </c>
      <c r="X226" s="45">
        <f>'[2]SH-FA2007-18'!EH228</f>
        <v>466.4</v>
      </c>
      <c r="Y226" s="45">
        <f>'[2]SH-FA2007-18'!EI228</f>
        <v>3072.1777777777775</v>
      </c>
      <c r="Z226" s="45">
        <f>'[2]SH-FA2007-18'!EJ228</f>
        <v>552.22222222222229</v>
      </c>
      <c r="AA226" s="45">
        <f>'[2]SH-FA2007-18'!EK228</f>
        <v>5082</v>
      </c>
      <c r="AB226" s="103">
        <f t="shared" ca="1" si="43"/>
        <v>85.227272727272734</v>
      </c>
      <c r="AC226" s="103">
        <f t="shared" si="44"/>
        <v>100</v>
      </c>
      <c r="AD226" s="103">
        <f t="shared" si="45"/>
        <v>75</v>
      </c>
      <c r="AE226" s="103">
        <f t="shared" si="46"/>
        <v>82.35294117647058</v>
      </c>
      <c r="AF226" s="103">
        <f t="shared" si="47"/>
        <v>77.108433734939766</v>
      </c>
      <c r="AG226" s="103">
        <f t="shared" si="48"/>
        <v>100</v>
      </c>
      <c r="AH226" s="103">
        <f t="shared" si="49"/>
        <v>100</v>
      </c>
      <c r="AI226" s="103">
        <f t="shared" si="50"/>
        <v>100</v>
      </c>
      <c r="AJ226" s="103">
        <f t="shared" si="51"/>
        <v>75.95904019562893</v>
      </c>
      <c r="AK226" s="103">
        <f t="shared" si="51"/>
        <v>100</v>
      </c>
      <c r="AL226" s="45">
        <f t="shared" ca="1" si="52"/>
        <v>4.3333333333333321</v>
      </c>
      <c r="AM226" s="45" t="str">
        <f t="shared" si="53"/>
        <v>-</v>
      </c>
      <c r="AN226" s="45">
        <f t="shared" si="53"/>
        <v>21</v>
      </c>
      <c r="AO226" s="45">
        <f t="shared" si="53"/>
        <v>15</v>
      </c>
      <c r="AP226" s="45">
        <f t="shared" si="53"/>
        <v>19</v>
      </c>
      <c r="AQ226" s="45" t="str">
        <f t="shared" si="54"/>
        <v>-</v>
      </c>
      <c r="AR226" s="45" t="str">
        <f t="shared" si="54"/>
        <v>-</v>
      </c>
      <c r="AS226" s="45" t="str">
        <f t="shared" si="54"/>
        <v>-</v>
      </c>
      <c r="AT226" s="45">
        <f t="shared" si="42"/>
        <v>174.77777777777771</v>
      </c>
      <c r="AU226" s="45">
        <f t="shared" ca="1" si="55"/>
        <v>234.11111111111103</v>
      </c>
      <c r="AV226" s="35" t="s">
        <v>2079</v>
      </c>
      <c r="AW226" s="35" t="s">
        <v>2079</v>
      </c>
      <c r="AX226" s="35" t="s">
        <v>2079</v>
      </c>
      <c r="AY226" s="35" t="s">
        <v>2079</v>
      </c>
      <c r="AZ226" s="37" t="s">
        <v>2079</v>
      </c>
    </row>
    <row r="227" spans="1:52" ht="24.95" customHeight="1" x14ac:dyDescent="0.25">
      <c r="A227" s="21" t="s">
        <v>1015</v>
      </c>
      <c r="B227" s="22" t="s">
        <v>1723</v>
      </c>
      <c r="C227" s="8" t="s">
        <v>75</v>
      </c>
      <c r="D227" s="8" t="s">
        <v>82</v>
      </c>
      <c r="E227" s="18" t="s">
        <v>1165</v>
      </c>
      <c r="F227" s="45" t="str">
        <f>IFERROR(VLOOKUP(E227,categoria!$A:$C,3,FALSE),"Categoria 1")</f>
        <v>Categoria 1</v>
      </c>
      <c r="G227" s="45">
        <f>VLOOKUP(E227,[1]total!$C:$F,4,FALSE)</f>
        <v>350</v>
      </c>
      <c r="H227" s="45">
        <f ca="1">' CV SIPNI MUN 2017'!H227/12*(TEXT(TODAY(),"MM")-1)</f>
        <v>25.333333333333332</v>
      </c>
      <c r="I227" s="7">
        <v>77</v>
      </c>
      <c r="J227" s="7">
        <v>81</v>
      </c>
      <c r="K227" s="7">
        <v>85</v>
      </c>
      <c r="L227" s="7">
        <v>88</v>
      </c>
      <c r="M227" s="7">
        <v>505</v>
      </c>
      <c r="N227" s="7">
        <v>591</v>
      </c>
      <c r="O227" s="7">
        <v>4215</v>
      </c>
      <c r="P227" s="7">
        <v>1088</v>
      </c>
      <c r="Q227" s="45">
        <v>6806</v>
      </c>
      <c r="R227" s="45">
        <f>'[2]SH-FA2007-18'!EB229</f>
        <v>10</v>
      </c>
      <c r="S227" s="45">
        <f>'[2]SH-FA2007-18'!EC229</f>
        <v>56</v>
      </c>
      <c r="T227" s="45">
        <f>'[2]SH-FA2007-18'!ED229</f>
        <v>59</v>
      </c>
      <c r="U227" s="45">
        <f>'[2]SH-FA2007-18'!EE229</f>
        <v>129</v>
      </c>
      <c r="V227" s="45">
        <f>'[2]SH-FA2007-18'!EF229</f>
        <v>86</v>
      </c>
      <c r="W227" s="45">
        <f>'[2]SH-FA2007-18'!EG229</f>
        <v>639.79999999999995</v>
      </c>
      <c r="X227" s="45">
        <f>'[2]SH-FA2007-18'!EH229</f>
        <v>405.40000000000003</v>
      </c>
      <c r="Y227" s="45">
        <f>'[2]SH-FA2007-18'!EI229</f>
        <v>2807.8888888888882</v>
      </c>
      <c r="Z227" s="45">
        <f>'[2]SH-FA2007-18'!EJ229</f>
        <v>738.91111111111115</v>
      </c>
      <c r="AA227" s="45">
        <f>'[2]SH-FA2007-18'!EK229</f>
        <v>4932</v>
      </c>
      <c r="AB227" s="103">
        <f t="shared" ca="1" si="43"/>
        <v>39.473684210526315</v>
      </c>
      <c r="AC227" s="103">
        <f t="shared" si="44"/>
        <v>72.727272727272734</v>
      </c>
      <c r="AD227" s="103">
        <f t="shared" si="45"/>
        <v>72.839506172839506</v>
      </c>
      <c r="AE227" s="103">
        <f t="shared" si="46"/>
        <v>100</v>
      </c>
      <c r="AF227" s="103">
        <f t="shared" si="47"/>
        <v>97.727272727272734</v>
      </c>
      <c r="AG227" s="103">
        <f t="shared" si="48"/>
        <v>100</v>
      </c>
      <c r="AH227" s="103">
        <f t="shared" si="49"/>
        <v>68.595600676818961</v>
      </c>
      <c r="AI227" s="103">
        <f t="shared" si="50"/>
        <v>66.616580993805172</v>
      </c>
      <c r="AJ227" s="103">
        <f t="shared" si="51"/>
        <v>67.914624183006538</v>
      </c>
      <c r="AK227" s="103">
        <f t="shared" si="51"/>
        <v>72.465471642668234</v>
      </c>
      <c r="AL227" s="45">
        <f t="shared" ca="1" si="52"/>
        <v>15.333333333333332</v>
      </c>
      <c r="AM227" s="45">
        <f t="shared" si="53"/>
        <v>21</v>
      </c>
      <c r="AN227" s="45">
        <f t="shared" si="53"/>
        <v>22</v>
      </c>
      <c r="AO227" s="45" t="str">
        <f t="shared" si="53"/>
        <v>-</v>
      </c>
      <c r="AP227" s="45">
        <f t="shared" si="53"/>
        <v>2</v>
      </c>
      <c r="AQ227" s="45" t="str">
        <f t="shared" si="54"/>
        <v>-</v>
      </c>
      <c r="AR227" s="45">
        <f t="shared" si="54"/>
        <v>185.59999999999997</v>
      </c>
      <c r="AS227" s="45">
        <f t="shared" si="54"/>
        <v>1407.1111111111118</v>
      </c>
      <c r="AT227" s="45">
        <f t="shared" si="42"/>
        <v>349.08888888888885</v>
      </c>
      <c r="AU227" s="45">
        <f t="shared" ca="1" si="55"/>
        <v>2002.1333333333341</v>
      </c>
      <c r="AV227" s="35" t="s">
        <v>2079</v>
      </c>
      <c r="AW227" s="35" t="s">
        <v>2079</v>
      </c>
      <c r="AX227" s="35" t="s">
        <v>2079</v>
      </c>
      <c r="AY227" s="35" t="s">
        <v>2079</v>
      </c>
      <c r="AZ227" s="37" t="s">
        <v>2079</v>
      </c>
    </row>
    <row r="228" spans="1:52" ht="24.95" customHeight="1" x14ac:dyDescent="0.25">
      <c r="A228" s="21" t="s">
        <v>1023</v>
      </c>
      <c r="B228" s="22" t="s">
        <v>1723</v>
      </c>
      <c r="C228" s="8" t="s">
        <v>75</v>
      </c>
      <c r="D228" s="8" t="s">
        <v>83</v>
      </c>
      <c r="E228" s="18" t="s">
        <v>1187</v>
      </c>
      <c r="F228" s="45" t="str">
        <f>IFERROR(VLOOKUP(E228,categoria!$A:$C,3,FALSE),"Categoria 1")</f>
        <v>Categoria 2</v>
      </c>
      <c r="G228" s="45">
        <f>VLOOKUP(E228,[1]total!$C:$F,4,FALSE)</f>
        <v>550</v>
      </c>
      <c r="H228" s="45">
        <f ca="1">' CV SIPNI MUN 2017'!H228/12*(TEXT(TODAY(),"MM")-1)</f>
        <v>107</v>
      </c>
      <c r="I228" s="7">
        <v>308</v>
      </c>
      <c r="J228" s="7">
        <v>300</v>
      </c>
      <c r="K228" s="7">
        <v>301</v>
      </c>
      <c r="L228" s="7">
        <v>308</v>
      </c>
      <c r="M228" s="7">
        <v>1753</v>
      </c>
      <c r="N228" s="7">
        <v>2133</v>
      </c>
      <c r="O228" s="7">
        <v>13703</v>
      </c>
      <c r="P228" s="7">
        <v>3192</v>
      </c>
      <c r="Q228" s="45">
        <v>22319</v>
      </c>
      <c r="R228" s="45">
        <f>'[2]SH-FA2007-18'!EB230</f>
        <v>99</v>
      </c>
      <c r="S228" s="45">
        <f>'[2]SH-FA2007-18'!EC230</f>
        <v>316</v>
      </c>
      <c r="T228" s="45">
        <f>'[2]SH-FA2007-18'!ED230</f>
        <v>311</v>
      </c>
      <c r="U228" s="45">
        <f>'[2]SH-FA2007-18'!EE230</f>
        <v>331</v>
      </c>
      <c r="V228" s="45">
        <f>'[2]SH-FA2007-18'!EF230</f>
        <v>274</v>
      </c>
      <c r="W228" s="45">
        <f>'[2]SH-FA2007-18'!EG230</f>
        <v>2623</v>
      </c>
      <c r="X228" s="45">
        <f>'[2]SH-FA2007-18'!EH230</f>
        <v>1651.2</v>
      </c>
      <c r="Y228" s="45">
        <f>'[2]SH-FA2007-18'!EI230</f>
        <v>12250.111111111111</v>
      </c>
      <c r="Z228" s="45">
        <f>'[2]SH-FA2007-18'!EJ230</f>
        <v>2993.6888888888893</v>
      </c>
      <c r="AA228" s="45">
        <f>'[2]SH-FA2007-18'!EK230</f>
        <v>20849</v>
      </c>
      <c r="AB228" s="103">
        <f t="shared" ca="1" si="43"/>
        <v>92.523364485981304</v>
      </c>
      <c r="AC228" s="103">
        <f t="shared" si="44"/>
        <v>100</v>
      </c>
      <c r="AD228" s="103">
        <f t="shared" si="45"/>
        <v>100</v>
      </c>
      <c r="AE228" s="103">
        <f t="shared" si="46"/>
        <v>100</v>
      </c>
      <c r="AF228" s="103">
        <f t="shared" si="47"/>
        <v>88.961038961038966</v>
      </c>
      <c r="AG228" s="103">
        <f t="shared" si="48"/>
        <v>100</v>
      </c>
      <c r="AH228" s="103">
        <f t="shared" si="49"/>
        <v>77.412095639943743</v>
      </c>
      <c r="AI228" s="103">
        <f t="shared" si="50"/>
        <v>89.397293374524651</v>
      </c>
      <c r="AJ228" s="103">
        <f t="shared" si="51"/>
        <v>93.787245892509063</v>
      </c>
      <c r="AK228" s="103">
        <f t="shared" si="51"/>
        <v>93.413683408754878</v>
      </c>
      <c r="AL228" s="45">
        <f t="shared" ca="1" si="52"/>
        <v>8</v>
      </c>
      <c r="AM228" s="45" t="str">
        <f t="shared" si="53"/>
        <v>-</v>
      </c>
      <c r="AN228" s="45" t="str">
        <f t="shared" si="53"/>
        <v>-</v>
      </c>
      <c r="AO228" s="45" t="str">
        <f t="shared" si="53"/>
        <v>-</v>
      </c>
      <c r="AP228" s="45">
        <f t="shared" si="53"/>
        <v>34</v>
      </c>
      <c r="AQ228" s="45" t="str">
        <f t="shared" si="54"/>
        <v>-</v>
      </c>
      <c r="AR228" s="45">
        <f t="shared" si="54"/>
        <v>481.79999999999995</v>
      </c>
      <c r="AS228" s="45">
        <f t="shared" si="54"/>
        <v>1452.8888888888887</v>
      </c>
      <c r="AT228" s="45">
        <f t="shared" si="42"/>
        <v>198.31111111111068</v>
      </c>
      <c r="AU228" s="45">
        <f t="shared" ca="1" si="55"/>
        <v>2174.9999999999991</v>
      </c>
      <c r="AV228" s="35" t="s">
        <v>2079</v>
      </c>
      <c r="AW228" s="35" t="s">
        <v>2079</v>
      </c>
      <c r="AX228" s="35" t="s">
        <v>2079</v>
      </c>
      <c r="AY228" s="35" t="s">
        <v>2080</v>
      </c>
      <c r="AZ228" s="37" t="s">
        <v>2079</v>
      </c>
    </row>
    <row r="229" spans="1:52" ht="24.95" customHeight="1" x14ac:dyDescent="0.25">
      <c r="A229" s="21" t="s">
        <v>75</v>
      </c>
      <c r="B229" s="22" t="s">
        <v>1723</v>
      </c>
      <c r="C229" s="8" t="s">
        <v>75</v>
      </c>
      <c r="D229" s="8" t="s">
        <v>84</v>
      </c>
      <c r="E229" s="18" t="s">
        <v>1193</v>
      </c>
      <c r="F229" s="45" t="str">
        <f>IFERROR(VLOOKUP(E229,categoria!$A:$C,3,FALSE),"Categoria 1")</f>
        <v>Categoria 1</v>
      </c>
      <c r="G229" s="45">
        <f>VLOOKUP(E229,[1]total!$C:$F,4,FALSE)</f>
        <v>600</v>
      </c>
      <c r="H229" s="45">
        <f ca="1">' CV SIPNI MUN 2017'!H229/12*(TEXT(TODAY(),"MM")-1)</f>
        <v>38.666666666666664</v>
      </c>
      <c r="I229" s="7">
        <v>115</v>
      </c>
      <c r="J229" s="7">
        <v>117</v>
      </c>
      <c r="K229" s="7">
        <v>122</v>
      </c>
      <c r="L229" s="7">
        <v>130</v>
      </c>
      <c r="M229" s="7">
        <v>807</v>
      </c>
      <c r="N229" s="7">
        <v>1051</v>
      </c>
      <c r="O229" s="7">
        <v>6185</v>
      </c>
      <c r="P229" s="7">
        <v>1547</v>
      </c>
      <c r="Q229" s="45">
        <v>10190</v>
      </c>
      <c r="R229" s="45">
        <f>'[2]SH-FA2007-18'!EB231</f>
        <v>34</v>
      </c>
      <c r="S229" s="45">
        <f>'[2]SH-FA2007-18'!EC231</f>
        <v>127</v>
      </c>
      <c r="T229" s="45">
        <f>'[2]SH-FA2007-18'!ED231</f>
        <v>85</v>
      </c>
      <c r="U229" s="45">
        <f>'[2]SH-FA2007-18'!EE231</f>
        <v>117</v>
      </c>
      <c r="V229" s="45">
        <f>'[2]SH-FA2007-18'!EF231</f>
        <v>96</v>
      </c>
      <c r="W229" s="45">
        <f>'[2]SH-FA2007-18'!EG231</f>
        <v>844.4</v>
      </c>
      <c r="X229" s="45">
        <f>'[2]SH-FA2007-18'!EH231</f>
        <v>563</v>
      </c>
      <c r="Y229" s="45">
        <f>'[2]SH-FA2007-18'!EI231</f>
        <v>6032.3333333333348</v>
      </c>
      <c r="Z229" s="45">
        <f>'[2]SH-FA2007-18'!EJ231</f>
        <v>1659.2666666666667</v>
      </c>
      <c r="AA229" s="45">
        <f>'[2]SH-FA2007-18'!EK231</f>
        <v>9558.0000000000018</v>
      </c>
      <c r="AB229" s="103">
        <f t="shared" ca="1" si="43"/>
        <v>87.931034482758633</v>
      </c>
      <c r="AC229" s="103">
        <f t="shared" si="44"/>
        <v>100</v>
      </c>
      <c r="AD229" s="103">
        <f t="shared" si="45"/>
        <v>72.649572649572647</v>
      </c>
      <c r="AE229" s="103">
        <f t="shared" si="46"/>
        <v>95.901639344262293</v>
      </c>
      <c r="AF229" s="103">
        <f t="shared" si="47"/>
        <v>73.846153846153854</v>
      </c>
      <c r="AG229" s="103">
        <f t="shared" si="48"/>
        <v>100</v>
      </c>
      <c r="AH229" s="103">
        <f t="shared" si="49"/>
        <v>53.568030447193152</v>
      </c>
      <c r="AI229" s="103">
        <f t="shared" si="50"/>
        <v>97.531662624629504</v>
      </c>
      <c r="AJ229" s="103">
        <f t="shared" si="51"/>
        <v>100</v>
      </c>
      <c r="AK229" s="103">
        <f t="shared" si="51"/>
        <v>93.797841020608459</v>
      </c>
      <c r="AL229" s="45">
        <f t="shared" ca="1" si="52"/>
        <v>4.6666666666666643</v>
      </c>
      <c r="AM229" s="45" t="str">
        <f t="shared" si="53"/>
        <v>-</v>
      </c>
      <c r="AN229" s="45">
        <f t="shared" si="53"/>
        <v>32</v>
      </c>
      <c r="AO229" s="45">
        <f t="shared" si="53"/>
        <v>5</v>
      </c>
      <c r="AP229" s="45">
        <f t="shared" si="53"/>
        <v>34</v>
      </c>
      <c r="AQ229" s="45" t="str">
        <f t="shared" si="54"/>
        <v>-</v>
      </c>
      <c r="AR229" s="45">
        <f t="shared" si="54"/>
        <v>488</v>
      </c>
      <c r="AS229" s="45">
        <f t="shared" si="54"/>
        <v>152.66666666666515</v>
      </c>
      <c r="AT229" s="45" t="str">
        <f t="shared" si="42"/>
        <v>-</v>
      </c>
      <c r="AU229" s="45">
        <f t="shared" ca="1" si="55"/>
        <v>716.33333333333178</v>
      </c>
      <c r="AV229" s="35" t="s">
        <v>2079</v>
      </c>
      <c r="AW229" s="35" t="s">
        <v>2079</v>
      </c>
      <c r="AX229" s="35" t="s">
        <v>2079</v>
      </c>
      <c r="AY229" s="35" t="s">
        <v>2079</v>
      </c>
      <c r="AZ229" s="37" t="s">
        <v>2079</v>
      </c>
    </row>
    <row r="230" spans="1:52" ht="24.95" customHeight="1" x14ac:dyDescent="0.25">
      <c r="A230" s="21" t="s">
        <v>1023</v>
      </c>
      <c r="B230" s="22" t="s">
        <v>1723</v>
      </c>
      <c r="C230" s="8" t="s">
        <v>75</v>
      </c>
      <c r="D230" s="8" t="s">
        <v>85</v>
      </c>
      <c r="E230" s="18" t="s">
        <v>1206</v>
      </c>
      <c r="F230" s="45" t="str">
        <f>IFERROR(VLOOKUP(E230,categoria!$A:$C,3,FALSE),"Categoria 1")</f>
        <v>Categoria 1</v>
      </c>
      <c r="G230" s="45">
        <f>VLOOKUP(E230,[1]total!$C:$F,4,FALSE)</f>
        <v>340</v>
      </c>
      <c r="H230" s="45">
        <f ca="1">' CV SIPNI MUN 2017'!H230/12*(TEXT(TODAY(),"MM")-1)</f>
        <v>25.666666666666668</v>
      </c>
      <c r="I230" s="7">
        <v>73</v>
      </c>
      <c r="J230" s="7">
        <v>71</v>
      </c>
      <c r="K230" s="7">
        <v>71</v>
      </c>
      <c r="L230" s="7">
        <v>71</v>
      </c>
      <c r="M230" s="7">
        <v>382</v>
      </c>
      <c r="N230" s="7">
        <v>446</v>
      </c>
      <c r="O230" s="7">
        <v>2957</v>
      </c>
      <c r="P230" s="7">
        <v>580</v>
      </c>
      <c r="Q230" s="45">
        <v>4728</v>
      </c>
      <c r="R230" s="45">
        <f>'[2]SH-FA2007-18'!EB232</f>
        <v>23</v>
      </c>
      <c r="S230" s="45">
        <f>'[2]SH-FA2007-18'!EC232</f>
        <v>70</v>
      </c>
      <c r="T230" s="45">
        <f>'[2]SH-FA2007-18'!ED232</f>
        <v>61</v>
      </c>
      <c r="U230" s="45">
        <f>'[2]SH-FA2007-18'!EE232</f>
        <v>86</v>
      </c>
      <c r="V230" s="45">
        <f>'[2]SH-FA2007-18'!EF232</f>
        <v>73</v>
      </c>
      <c r="W230" s="45">
        <f>'[2]SH-FA2007-18'!EG232</f>
        <v>704</v>
      </c>
      <c r="X230" s="45">
        <f>'[2]SH-FA2007-18'!EH232</f>
        <v>333.20000000000005</v>
      </c>
      <c r="Y230" s="45">
        <f>'[2]SH-FA2007-18'!EI232</f>
        <v>2623.2</v>
      </c>
      <c r="Z230" s="45">
        <f>'[2]SH-FA2007-18'!EJ232</f>
        <v>288.60000000000002</v>
      </c>
      <c r="AA230" s="45">
        <f>'[2]SH-FA2007-18'!EK232</f>
        <v>4262</v>
      </c>
      <c r="AB230" s="103">
        <f t="shared" ca="1" si="43"/>
        <v>89.610389610389603</v>
      </c>
      <c r="AC230" s="103">
        <f t="shared" si="44"/>
        <v>95.890410958904098</v>
      </c>
      <c r="AD230" s="103">
        <f t="shared" si="45"/>
        <v>85.91549295774648</v>
      </c>
      <c r="AE230" s="103">
        <f t="shared" si="46"/>
        <v>100</v>
      </c>
      <c r="AF230" s="103">
        <f t="shared" si="47"/>
        <v>100</v>
      </c>
      <c r="AG230" s="103">
        <f t="shared" si="48"/>
        <v>100</v>
      </c>
      <c r="AH230" s="103">
        <f t="shared" si="49"/>
        <v>74.708520179372201</v>
      </c>
      <c r="AI230" s="103">
        <f t="shared" si="50"/>
        <v>88.711531958065606</v>
      </c>
      <c r="AJ230" s="103">
        <f t="shared" si="51"/>
        <v>49.758620689655174</v>
      </c>
      <c r="AK230" s="103">
        <f t="shared" si="51"/>
        <v>90.143824027072768</v>
      </c>
      <c r="AL230" s="45">
        <f t="shared" ca="1" si="52"/>
        <v>2.6666666666666679</v>
      </c>
      <c r="AM230" s="45">
        <f t="shared" si="53"/>
        <v>3</v>
      </c>
      <c r="AN230" s="45">
        <f t="shared" si="53"/>
        <v>10</v>
      </c>
      <c r="AO230" s="45" t="str">
        <f t="shared" si="53"/>
        <v>-</v>
      </c>
      <c r="AP230" s="45" t="str">
        <f t="shared" si="53"/>
        <v>-</v>
      </c>
      <c r="AQ230" s="45" t="str">
        <f t="shared" si="54"/>
        <v>-</v>
      </c>
      <c r="AR230" s="45">
        <f t="shared" si="54"/>
        <v>112.79999999999995</v>
      </c>
      <c r="AS230" s="45">
        <f t="shared" si="54"/>
        <v>333.80000000000018</v>
      </c>
      <c r="AT230" s="45">
        <f t="shared" si="42"/>
        <v>291.39999999999998</v>
      </c>
      <c r="AU230" s="45">
        <f t="shared" ca="1" si="55"/>
        <v>753.66666666666674</v>
      </c>
      <c r="AV230" s="35" t="s">
        <v>2079</v>
      </c>
      <c r="AW230" s="35" t="s">
        <v>2079</v>
      </c>
      <c r="AX230" s="35" t="s">
        <v>2079</v>
      </c>
      <c r="AY230" s="35" t="s">
        <v>2079</v>
      </c>
      <c r="AZ230" s="37" t="s">
        <v>2079</v>
      </c>
    </row>
    <row r="231" spans="1:52" ht="24.95" customHeight="1" x14ac:dyDescent="0.25">
      <c r="A231" s="21" t="s">
        <v>1015</v>
      </c>
      <c r="B231" s="22" t="s">
        <v>1723</v>
      </c>
      <c r="C231" s="8" t="s">
        <v>75</v>
      </c>
      <c r="D231" s="8" t="s">
        <v>86</v>
      </c>
      <c r="E231" s="18" t="s">
        <v>1217</v>
      </c>
      <c r="F231" s="45" t="str">
        <f>IFERROR(VLOOKUP(E231,categoria!$A:$C,3,FALSE),"Categoria 1")</f>
        <v>Categoria 1</v>
      </c>
      <c r="G231" s="45">
        <f>VLOOKUP(E231,[1]total!$C:$F,4,FALSE)</f>
        <v>0</v>
      </c>
      <c r="H231" s="45">
        <f ca="1">' CV SIPNI MUN 2017'!H231/12*(TEXT(TODAY(),"MM")-1)</f>
        <v>24</v>
      </c>
      <c r="I231" s="7">
        <v>69</v>
      </c>
      <c r="J231" s="7">
        <v>67</v>
      </c>
      <c r="K231" s="7">
        <v>67</v>
      </c>
      <c r="L231" s="7">
        <v>68</v>
      </c>
      <c r="M231" s="7">
        <v>371</v>
      </c>
      <c r="N231" s="7">
        <v>447</v>
      </c>
      <c r="O231" s="7">
        <v>2994</v>
      </c>
      <c r="P231" s="7">
        <v>778</v>
      </c>
      <c r="Q231" s="45">
        <v>4933</v>
      </c>
      <c r="R231" s="45">
        <f>'[2]SH-FA2007-18'!EB233</f>
        <v>21</v>
      </c>
      <c r="S231" s="45">
        <f>'[2]SH-FA2007-18'!EC233</f>
        <v>80</v>
      </c>
      <c r="T231" s="45">
        <f>'[2]SH-FA2007-18'!ED233</f>
        <v>56</v>
      </c>
      <c r="U231" s="45">
        <f>'[2]SH-FA2007-18'!EE233</f>
        <v>49</v>
      </c>
      <c r="V231" s="45">
        <f>'[2]SH-FA2007-18'!EF233</f>
        <v>67</v>
      </c>
      <c r="W231" s="45">
        <f>'[2]SH-FA2007-18'!EG233</f>
        <v>614.20000000000005</v>
      </c>
      <c r="X231" s="45">
        <f>'[2]SH-FA2007-18'!EH233</f>
        <v>341.6</v>
      </c>
      <c r="Y231" s="45">
        <f>'[2]SH-FA2007-18'!EI233</f>
        <v>3582.5333333333338</v>
      </c>
      <c r="Z231" s="45">
        <f>'[2]SH-FA2007-18'!EJ233</f>
        <v>679.66666666666674</v>
      </c>
      <c r="AA231" s="45">
        <f>'[2]SH-FA2007-18'!EK233</f>
        <v>5491.0000000000009</v>
      </c>
      <c r="AB231" s="103">
        <f t="shared" ca="1" si="43"/>
        <v>87.5</v>
      </c>
      <c r="AC231" s="103">
        <f t="shared" si="44"/>
        <v>100</v>
      </c>
      <c r="AD231" s="103">
        <f t="shared" si="45"/>
        <v>83.582089552238799</v>
      </c>
      <c r="AE231" s="103">
        <f t="shared" si="46"/>
        <v>73.134328358208961</v>
      </c>
      <c r="AF231" s="103">
        <f t="shared" si="47"/>
        <v>98.529411764705884</v>
      </c>
      <c r="AG231" s="103">
        <f t="shared" si="48"/>
        <v>100</v>
      </c>
      <c r="AH231" s="103">
        <f t="shared" si="49"/>
        <v>76.420581655480987</v>
      </c>
      <c r="AI231" s="103">
        <f t="shared" si="50"/>
        <v>100</v>
      </c>
      <c r="AJ231" s="103">
        <f t="shared" si="51"/>
        <v>87.360754070265642</v>
      </c>
      <c r="AK231" s="103">
        <f t="shared" si="51"/>
        <v>100</v>
      </c>
      <c r="AL231" s="45">
        <f t="shared" ca="1" si="52"/>
        <v>3</v>
      </c>
      <c r="AM231" s="45" t="str">
        <f t="shared" si="53"/>
        <v>-</v>
      </c>
      <c r="AN231" s="45">
        <f t="shared" si="53"/>
        <v>11</v>
      </c>
      <c r="AO231" s="45">
        <f t="shared" si="53"/>
        <v>18</v>
      </c>
      <c r="AP231" s="45">
        <f t="shared" si="53"/>
        <v>1</v>
      </c>
      <c r="AQ231" s="45" t="str">
        <f t="shared" si="54"/>
        <v>-</v>
      </c>
      <c r="AR231" s="45">
        <f t="shared" si="54"/>
        <v>105.39999999999998</v>
      </c>
      <c r="AS231" s="45" t="str">
        <f t="shared" si="54"/>
        <v>-</v>
      </c>
      <c r="AT231" s="45">
        <f t="shared" si="42"/>
        <v>98.333333333333258</v>
      </c>
      <c r="AU231" s="45">
        <f t="shared" ca="1" si="55"/>
        <v>236.73333333333323</v>
      </c>
      <c r="AV231" s="35" t="s">
        <v>2079</v>
      </c>
      <c r="AW231" s="35" t="s">
        <v>2079</v>
      </c>
      <c r="AX231" s="35" t="s">
        <v>2079</v>
      </c>
      <c r="AY231" s="35" t="s">
        <v>2079</v>
      </c>
      <c r="AZ231" s="37" t="s">
        <v>2079</v>
      </c>
    </row>
    <row r="232" spans="1:52" ht="24.95" customHeight="1" x14ac:dyDescent="0.25">
      <c r="A232" s="21" t="s">
        <v>75</v>
      </c>
      <c r="B232" s="22" t="s">
        <v>1723</v>
      </c>
      <c r="C232" s="8" t="s">
        <v>75</v>
      </c>
      <c r="D232" s="8" t="s">
        <v>87</v>
      </c>
      <c r="E232" s="18" t="s">
        <v>1218</v>
      </c>
      <c r="F232" s="45" t="str">
        <f>IFERROR(VLOOKUP(E232,categoria!$A:$C,3,FALSE),"Categoria 1")</f>
        <v>Categoria 2</v>
      </c>
      <c r="G232" s="45">
        <f>VLOOKUP(E232,[1]total!$C:$F,4,FALSE)</f>
        <v>450</v>
      </c>
      <c r="H232" s="45">
        <f ca="1">' CV SIPNI MUN 2017'!H232/12*(TEXT(TODAY(),"MM")-1)</f>
        <v>35</v>
      </c>
      <c r="I232" s="7">
        <v>103</v>
      </c>
      <c r="J232" s="7">
        <v>102</v>
      </c>
      <c r="K232" s="7">
        <v>103</v>
      </c>
      <c r="L232" s="7">
        <v>106</v>
      </c>
      <c r="M232" s="7">
        <v>595</v>
      </c>
      <c r="N232" s="7">
        <v>741</v>
      </c>
      <c r="O232" s="7">
        <v>4395</v>
      </c>
      <c r="P232" s="7">
        <v>864</v>
      </c>
      <c r="Q232" s="45">
        <v>7114</v>
      </c>
      <c r="R232" s="45">
        <f>'[2]SH-FA2007-18'!EB234</f>
        <v>40</v>
      </c>
      <c r="S232" s="45">
        <f>'[2]SH-FA2007-18'!EC234</f>
        <v>134</v>
      </c>
      <c r="T232" s="45">
        <f>'[2]SH-FA2007-18'!ED234</f>
        <v>117</v>
      </c>
      <c r="U232" s="45">
        <f>'[2]SH-FA2007-18'!EE234</f>
        <v>122</v>
      </c>
      <c r="V232" s="45">
        <f>'[2]SH-FA2007-18'!EF234</f>
        <v>111</v>
      </c>
      <c r="W232" s="45">
        <f>'[2]SH-FA2007-18'!EG234</f>
        <v>959.8</v>
      </c>
      <c r="X232" s="45">
        <f>'[2]SH-FA2007-18'!EH234</f>
        <v>431.6</v>
      </c>
      <c r="Y232" s="45">
        <f>'[2]SH-FA2007-18'!EI234</f>
        <v>4591.4222222222215</v>
      </c>
      <c r="Z232" s="45">
        <f>'[2]SH-FA2007-18'!EJ234</f>
        <v>707.17777777777769</v>
      </c>
      <c r="AA232" s="45">
        <f>'[2]SH-FA2007-18'!EK234</f>
        <v>7213.9999999999991</v>
      </c>
      <c r="AB232" s="103">
        <f t="shared" ca="1" si="43"/>
        <v>100</v>
      </c>
      <c r="AC232" s="103">
        <f t="shared" si="44"/>
        <v>100</v>
      </c>
      <c r="AD232" s="103">
        <f t="shared" si="45"/>
        <v>100</v>
      </c>
      <c r="AE232" s="103">
        <f t="shared" si="46"/>
        <v>100</v>
      </c>
      <c r="AF232" s="103">
        <f t="shared" si="47"/>
        <v>100</v>
      </c>
      <c r="AG232" s="103">
        <f t="shared" si="48"/>
        <v>100</v>
      </c>
      <c r="AH232" s="103">
        <f t="shared" si="49"/>
        <v>58.245614035087726</v>
      </c>
      <c r="AI232" s="103">
        <f t="shared" si="50"/>
        <v>100</v>
      </c>
      <c r="AJ232" s="103">
        <f t="shared" si="51"/>
        <v>81.849279835390931</v>
      </c>
      <c r="AK232" s="103">
        <f t="shared" si="51"/>
        <v>100</v>
      </c>
      <c r="AL232" s="45" t="str">
        <f t="shared" ca="1" si="52"/>
        <v>-</v>
      </c>
      <c r="AM232" s="45" t="str">
        <f t="shared" si="53"/>
        <v>-</v>
      </c>
      <c r="AN232" s="45" t="str">
        <f t="shared" si="53"/>
        <v>-</v>
      </c>
      <c r="AO232" s="45" t="str">
        <f t="shared" si="53"/>
        <v>-</v>
      </c>
      <c r="AP232" s="45" t="str">
        <f t="shared" si="53"/>
        <v>-</v>
      </c>
      <c r="AQ232" s="45" t="str">
        <f t="shared" si="54"/>
        <v>-</v>
      </c>
      <c r="AR232" s="45">
        <f t="shared" si="54"/>
        <v>309.39999999999998</v>
      </c>
      <c r="AS232" s="45" t="str">
        <f t="shared" si="54"/>
        <v>-</v>
      </c>
      <c r="AT232" s="45">
        <f t="shared" si="42"/>
        <v>156.82222222222231</v>
      </c>
      <c r="AU232" s="45">
        <f t="shared" ca="1" si="55"/>
        <v>466.22222222222229</v>
      </c>
      <c r="AV232" s="35" t="s">
        <v>2079</v>
      </c>
      <c r="AW232" s="35" t="s">
        <v>2079</v>
      </c>
      <c r="AX232" s="35" t="s">
        <v>2079</v>
      </c>
      <c r="AY232" s="35" t="s">
        <v>2079</v>
      </c>
      <c r="AZ232" s="37" t="s">
        <v>2079</v>
      </c>
    </row>
    <row r="233" spans="1:52" ht="24.95" customHeight="1" x14ac:dyDescent="0.25">
      <c r="A233" s="21" t="s">
        <v>75</v>
      </c>
      <c r="B233" s="22" t="s">
        <v>1723</v>
      </c>
      <c r="C233" s="8" t="s">
        <v>75</v>
      </c>
      <c r="D233" s="8" t="s">
        <v>88</v>
      </c>
      <c r="E233" s="18" t="s">
        <v>1230</v>
      </c>
      <c r="F233" s="45" t="str">
        <f>IFERROR(VLOOKUP(E233,categoria!$A:$C,3,FALSE),"Categoria 1")</f>
        <v>Categoria 2</v>
      </c>
      <c r="G233" s="45">
        <f>VLOOKUP(E233,[1]total!$C:$F,4,FALSE)</f>
        <v>450</v>
      </c>
      <c r="H233" s="45">
        <f ca="1">' CV SIPNI MUN 2017'!H233/12*(TEXT(TODAY(),"MM")-1)</f>
        <v>50.333333333333336</v>
      </c>
      <c r="I233" s="7">
        <v>145</v>
      </c>
      <c r="J233" s="7">
        <v>145</v>
      </c>
      <c r="K233" s="7">
        <v>147</v>
      </c>
      <c r="L233" s="7">
        <v>151</v>
      </c>
      <c r="M233" s="7">
        <v>902</v>
      </c>
      <c r="N233" s="7">
        <v>1119</v>
      </c>
      <c r="O233" s="7">
        <v>6348</v>
      </c>
      <c r="P233" s="7">
        <v>1313</v>
      </c>
      <c r="Q233" s="45">
        <v>10421</v>
      </c>
      <c r="R233" s="45">
        <f>'[2]SH-FA2007-18'!EB235</f>
        <v>47</v>
      </c>
      <c r="S233" s="45">
        <f>'[2]SH-FA2007-18'!EC235</f>
        <v>176</v>
      </c>
      <c r="T233" s="45">
        <f>'[2]SH-FA2007-18'!ED235</f>
        <v>146</v>
      </c>
      <c r="U233" s="45">
        <f>'[2]SH-FA2007-18'!EE235</f>
        <v>146</v>
      </c>
      <c r="V233" s="45">
        <f>'[2]SH-FA2007-18'!EF235</f>
        <v>132</v>
      </c>
      <c r="W233" s="45">
        <f>'[2]SH-FA2007-18'!EG235</f>
        <v>1355</v>
      </c>
      <c r="X233" s="45">
        <f>'[2]SH-FA2007-18'!EH235</f>
        <v>859</v>
      </c>
      <c r="Y233" s="45">
        <f>'[2]SH-FA2007-18'!EI235</f>
        <v>5105.0666666666666</v>
      </c>
      <c r="Z233" s="45">
        <f>'[2]SH-FA2007-18'!EJ235</f>
        <v>688.93333333333328</v>
      </c>
      <c r="AA233" s="45">
        <f>'[2]SH-FA2007-18'!EK235</f>
        <v>8655</v>
      </c>
      <c r="AB233" s="103">
        <f t="shared" ca="1" si="43"/>
        <v>93.377483443708613</v>
      </c>
      <c r="AC233" s="103">
        <f t="shared" si="44"/>
        <v>100</v>
      </c>
      <c r="AD233" s="103">
        <f t="shared" si="45"/>
        <v>100</v>
      </c>
      <c r="AE233" s="103">
        <f t="shared" si="46"/>
        <v>99.319727891156461</v>
      </c>
      <c r="AF233" s="103">
        <f t="shared" si="47"/>
        <v>87.41721854304636</v>
      </c>
      <c r="AG233" s="103">
        <f t="shared" si="48"/>
        <v>100</v>
      </c>
      <c r="AH233" s="103">
        <f t="shared" si="49"/>
        <v>76.764968722073277</v>
      </c>
      <c r="AI233" s="103">
        <f t="shared" si="50"/>
        <v>80.420079815164883</v>
      </c>
      <c r="AJ233" s="103">
        <f t="shared" si="51"/>
        <v>52.470170093932467</v>
      </c>
      <c r="AK233" s="103">
        <f t="shared" si="51"/>
        <v>83.053449764897806</v>
      </c>
      <c r="AL233" s="45">
        <f t="shared" ca="1" si="52"/>
        <v>3.3333333333333357</v>
      </c>
      <c r="AM233" s="45" t="str">
        <f t="shared" si="53"/>
        <v>-</v>
      </c>
      <c r="AN233" s="45" t="str">
        <f t="shared" si="53"/>
        <v>-</v>
      </c>
      <c r="AO233" s="45">
        <f t="shared" si="53"/>
        <v>1</v>
      </c>
      <c r="AP233" s="45">
        <f t="shared" si="53"/>
        <v>19</v>
      </c>
      <c r="AQ233" s="45" t="str">
        <f t="shared" si="54"/>
        <v>-</v>
      </c>
      <c r="AR233" s="45">
        <f t="shared" si="54"/>
        <v>260</v>
      </c>
      <c r="AS233" s="45">
        <f t="shared" si="54"/>
        <v>1242.9333333333334</v>
      </c>
      <c r="AT233" s="45">
        <f t="shared" si="42"/>
        <v>624.06666666666672</v>
      </c>
      <c r="AU233" s="45">
        <f t="shared" ca="1" si="55"/>
        <v>2150.3333333333335</v>
      </c>
      <c r="AV233" s="35" t="s">
        <v>2079</v>
      </c>
      <c r="AW233" s="35" t="s">
        <v>2079</v>
      </c>
      <c r="AX233" s="35" t="s">
        <v>2079</v>
      </c>
      <c r="AY233" s="35" t="s">
        <v>2079</v>
      </c>
      <c r="AZ233" s="37" t="s">
        <v>2079</v>
      </c>
    </row>
    <row r="234" spans="1:52" ht="24.95" customHeight="1" x14ac:dyDescent="0.25">
      <c r="A234" s="21" t="s">
        <v>75</v>
      </c>
      <c r="B234" s="22" t="s">
        <v>1723</v>
      </c>
      <c r="C234" s="8" t="s">
        <v>75</v>
      </c>
      <c r="D234" s="8" t="s">
        <v>89</v>
      </c>
      <c r="E234" s="18" t="s">
        <v>1249</v>
      </c>
      <c r="F234" s="45" t="str">
        <f>IFERROR(VLOOKUP(E234,categoria!$A:$C,3,FALSE),"Categoria 1")</f>
        <v>Categoria 1</v>
      </c>
      <c r="G234" s="45">
        <f>VLOOKUP(E234,[1]total!$C:$F,4,FALSE)</f>
        <v>100</v>
      </c>
      <c r="H234" s="45">
        <f ca="1">' CV SIPNI MUN 2017'!H234/12*(TEXT(TODAY(),"MM")-1)</f>
        <v>12.666666666666666</v>
      </c>
      <c r="I234" s="7">
        <v>37</v>
      </c>
      <c r="J234" s="7">
        <v>37</v>
      </c>
      <c r="K234" s="7">
        <v>37</v>
      </c>
      <c r="L234" s="7">
        <v>39</v>
      </c>
      <c r="M234" s="7">
        <v>228</v>
      </c>
      <c r="N234" s="7">
        <v>292</v>
      </c>
      <c r="O234" s="7">
        <v>1922</v>
      </c>
      <c r="P234" s="7">
        <v>471</v>
      </c>
      <c r="Q234" s="45">
        <v>3101</v>
      </c>
      <c r="R234" s="45">
        <f>'[2]SH-FA2007-18'!EB236</f>
        <v>10</v>
      </c>
      <c r="S234" s="45">
        <f>'[2]SH-FA2007-18'!EC236</f>
        <v>44</v>
      </c>
      <c r="T234" s="45">
        <f>'[2]SH-FA2007-18'!ED236</f>
        <v>44</v>
      </c>
      <c r="U234" s="45">
        <f>'[2]SH-FA2007-18'!EE236</f>
        <v>45</v>
      </c>
      <c r="V234" s="45">
        <f>'[2]SH-FA2007-18'!EF236</f>
        <v>46</v>
      </c>
      <c r="W234" s="45">
        <f>'[2]SH-FA2007-18'!EG236</f>
        <v>335.2</v>
      </c>
      <c r="X234" s="45">
        <f>'[2]SH-FA2007-18'!EH236</f>
        <v>224.79999999999998</v>
      </c>
      <c r="Y234" s="45">
        <f>'[2]SH-FA2007-18'!EI236</f>
        <v>1949.1999999999998</v>
      </c>
      <c r="Z234" s="45">
        <f>'[2]SH-FA2007-18'!EJ236</f>
        <v>574.79999999999995</v>
      </c>
      <c r="AA234" s="45">
        <f>'[2]SH-FA2007-18'!EK236</f>
        <v>3273</v>
      </c>
      <c r="AB234" s="103">
        <f t="shared" ca="1" si="43"/>
        <v>78.94736842105263</v>
      </c>
      <c r="AC234" s="103">
        <f t="shared" si="44"/>
        <v>100</v>
      </c>
      <c r="AD234" s="103">
        <f t="shared" si="45"/>
        <v>100</v>
      </c>
      <c r="AE234" s="103">
        <f t="shared" si="46"/>
        <v>100</v>
      </c>
      <c r="AF234" s="103">
        <f t="shared" si="47"/>
        <v>100</v>
      </c>
      <c r="AG234" s="103">
        <f t="shared" si="48"/>
        <v>100</v>
      </c>
      <c r="AH234" s="103">
        <f t="shared" si="49"/>
        <v>76.986301369863014</v>
      </c>
      <c r="AI234" s="103">
        <f t="shared" si="50"/>
        <v>100</v>
      </c>
      <c r="AJ234" s="103">
        <f t="shared" si="51"/>
        <v>100</v>
      </c>
      <c r="AK234" s="103">
        <f t="shared" si="51"/>
        <v>100</v>
      </c>
      <c r="AL234" s="45">
        <f t="shared" ca="1" si="52"/>
        <v>2.6666666666666661</v>
      </c>
      <c r="AM234" s="45" t="str">
        <f t="shared" si="53"/>
        <v>-</v>
      </c>
      <c r="AN234" s="45" t="str">
        <f t="shared" si="53"/>
        <v>-</v>
      </c>
      <c r="AO234" s="45" t="str">
        <f t="shared" si="53"/>
        <v>-</v>
      </c>
      <c r="AP234" s="45" t="str">
        <f t="shared" si="53"/>
        <v>-</v>
      </c>
      <c r="AQ234" s="45" t="str">
        <f t="shared" si="54"/>
        <v>-</v>
      </c>
      <c r="AR234" s="45">
        <f t="shared" si="54"/>
        <v>67.200000000000017</v>
      </c>
      <c r="AS234" s="45" t="str">
        <f t="shared" si="54"/>
        <v>-</v>
      </c>
      <c r="AT234" s="45" t="str">
        <f t="shared" si="42"/>
        <v>-</v>
      </c>
      <c r="AU234" s="45">
        <f t="shared" ca="1" si="55"/>
        <v>69.866666666666688</v>
      </c>
      <c r="AV234" s="35" t="s">
        <v>2079</v>
      </c>
      <c r="AW234" s="35" t="s">
        <v>2079</v>
      </c>
      <c r="AX234" s="35" t="s">
        <v>2079</v>
      </c>
      <c r="AY234" s="35" t="s">
        <v>2079</v>
      </c>
      <c r="AZ234" s="37" t="s">
        <v>2079</v>
      </c>
    </row>
    <row r="235" spans="1:52" ht="24.95" customHeight="1" x14ac:dyDescent="0.25">
      <c r="A235" s="21" t="s">
        <v>75</v>
      </c>
      <c r="B235" s="22" t="s">
        <v>1723</v>
      </c>
      <c r="C235" s="8" t="s">
        <v>75</v>
      </c>
      <c r="D235" s="8" t="s">
        <v>90</v>
      </c>
      <c r="E235" s="18" t="s">
        <v>1261</v>
      </c>
      <c r="F235" s="45" t="str">
        <f>IFERROR(VLOOKUP(E235,categoria!$A:$C,3,FALSE),"Categoria 1")</f>
        <v>Categoria 1</v>
      </c>
      <c r="G235" s="45">
        <f>VLOOKUP(E235,[1]total!$C:$F,4,FALSE)</f>
        <v>150</v>
      </c>
      <c r="H235" s="45">
        <f ca="1">' CV SIPNI MUN 2017'!H235/12*(TEXT(TODAY(),"MM")-1)</f>
        <v>41.666666666666664</v>
      </c>
      <c r="I235" s="7">
        <v>131</v>
      </c>
      <c r="J235" s="7">
        <v>136</v>
      </c>
      <c r="K235" s="7">
        <v>143</v>
      </c>
      <c r="L235" s="7">
        <v>147</v>
      </c>
      <c r="M235" s="7">
        <v>821</v>
      </c>
      <c r="N235" s="7">
        <v>913</v>
      </c>
      <c r="O235" s="7">
        <v>5539</v>
      </c>
      <c r="P235" s="7">
        <v>1078</v>
      </c>
      <c r="Q235" s="45">
        <v>9033</v>
      </c>
      <c r="R235" s="45">
        <f>'[2]SH-FA2007-18'!EB237</f>
        <v>22</v>
      </c>
      <c r="S235" s="45">
        <f>'[2]SH-FA2007-18'!EC237</f>
        <v>55</v>
      </c>
      <c r="T235" s="45">
        <f>'[2]SH-FA2007-18'!ED237</f>
        <v>101</v>
      </c>
      <c r="U235" s="45">
        <f>'[2]SH-FA2007-18'!EE237</f>
        <v>94</v>
      </c>
      <c r="V235" s="45">
        <f>'[2]SH-FA2007-18'!EF237</f>
        <v>128</v>
      </c>
      <c r="W235" s="45">
        <f>'[2]SH-FA2007-18'!EG237</f>
        <v>763.2</v>
      </c>
      <c r="X235" s="45">
        <f>'[2]SH-FA2007-18'!EH237</f>
        <v>443</v>
      </c>
      <c r="Y235" s="45">
        <f>'[2]SH-FA2007-18'!EI237</f>
        <v>1758.8000000000002</v>
      </c>
      <c r="Z235" s="45">
        <f>'[2]SH-FA2007-18'!EJ237</f>
        <v>379</v>
      </c>
      <c r="AA235" s="45">
        <f>'[2]SH-FA2007-18'!EK237</f>
        <v>3744</v>
      </c>
      <c r="AB235" s="103">
        <f t="shared" ca="1" si="43"/>
        <v>52.800000000000004</v>
      </c>
      <c r="AC235" s="103">
        <f t="shared" si="44"/>
        <v>41.984732824427482</v>
      </c>
      <c r="AD235" s="103">
        <f t="shared" si="45"/>
        <v>74.264705882352942</v>
      </c>
      <c r="AE235" s="103">
        <f t="shared" si="46"/>
        <v>65.734265734265733</v>
      </c>
      <c r="AF235" s="103">
        <f t="shared" si="47"/>
        <v>87.074829931972786</v>
      </c>
      <c r="AG235" s="103">
        <f t="shared" si="48"/>
        <v>92.959805115712541</v>
      </c>
      <c r="AH235" s="103">
        <f t="shared" si="49"/>
        <v>48.521358159912374</v>
      </c>
      <c r="AI235" s="103">
        <f t="shared" si="50"/>
        <v>31.753024011554437</v>
      </c>
      <c r="AJ235" s="103">
        <f t="shared" si="51"/>
        <v>35.157699443413733</v>
      </c>
      <c r="AK235" s="103">
        <f t="shared" si="51"/>
        <v>41.448023912321489</v>
      </c>
      <c r="AL235" s="45">
        <f t="shared" ca="1" si="52"/>
        <v>19.666666666666664</v>
      </c>
      <c r="AM235" s="45">
        <f t="shared" si="53"/>
        <v>76</v>
      </c>
      <c r="AN235" s="45">
        <f t="shared" si="53"/>
        <v>35</v>
      </c>
      <c r="AO235" s="45">
        <f t="shared" si="53"/>
        <v>49</v>
      </c>
      <c r="AP235" s="45">
        <f t="shared" si="53"/>
        <v>19</v>
      </c>
      <c r="AQ235" s="45">
        <f t="shared" si="54"/>
        <v>57.799999999999955</v>
      </c>
      <c r="AR235" s="45">
        <f t="shared" si="54"/>
        <v>470</v>
      </c>
      <c r="AS235" s="45">
        <f t="shared" si="54"/>
        <v>3780.2</v>
      </c>
      <c r="AT235" s="45">
        <f t="shared" si="42"/>
        <v>699</v>
      </c>
      <c r="AU235" s="45">
        <f t="shared" ca="1" si="55"/>
        <v>5205.6666666666661</v>
      </c>
      <c r="AV235" s="35" t="s">
        <v>2079</v>
      </c>
      <c r="AW235" s="35" t="s">
        <v>2079</v>
      </c>
      <c r="AX235" s="35" t="s">
        <v>2079</v>
      </c>
      <c r="AY235" s="35" t="s">
        <v>2079</v>
      </c>
      <c r="AZ235" s="37" t="s">
        <v>2079</v>
      </c>
    </row>
    <row r="236" spans="1:52" ht="24.95" customHeight="1" x14ac:dyDescent="0.25">
      <c r="A236" s="21" t="s">
        <v>1724</v>
      </c>
      <c r="B236" s="22" t="s">
        <v>1723</v>
      </c>
      <c r="C236" s="8" t="s">
        <v>75</v>
      </c>
      <c r="D236" s="8" t="s">
        <v>91</v>
      </c>
      <c r="E236" s="18" t="s">
        <v>1262</v>
      </c>
      <c r="F236" s="45" t="str">
        <f>IFERROR(VLOOKUP(E236,categoria!$A:$C,3,FALSE),"Categoria 1")</f>
        <v>Categoria 1</v>
      </c>
      <c r="G236" s="45">
        <f>VLOOKUP(E236,[1]total!$C:$F,4,FALSE)</f>
        <v>0</v>
      </c>
      <c r="H236" s="45">
        <f ca="1">' CV SIPNI MUN 2017'!H236/12*(TEXT(TODAY(),"MM")-1)</f>
        <v>12.666666666666666</v>
      </c>
      <c r="I236" s="7">
        <v>44</v>
      </c>
      <c r="J236" s="7">
        <v>50</v>
      </c>
      <c r="K236" s="7">
        <v>54</v>
      </c>
      <c r="L236" s="7">
        <v>58</v>
      </c>
      <c r="M236" s="7">
        <v>332</v>
      </c>
      <c r="N236" s="7">
        <v>352</v>
      </c>
      <c r="O236" s="7">
        <v>2031</v>
      </c>
      <c r="P236" s="7">
        <v>391</v>
      </c>
      <c r="Q236" s="45">
        <v>3350</v>
      </c>
      <c r="R236" s="45">
        <f>'[2]SH-FA2007-18'!EB238</f>
        <v>7</v>
      </c>
      <c r="S236" s="45">
        <f>'[2]SH-FA2007-18'!EC238</f>
        <v>45</v>
      </c>
      <c r="T236" s="45">
        <f>'[2]SH-FA2007-18'!ED238</f>
        <v>44</v>
      </c>
      <c r="U236" s="45">
        <f>'[2]SH-FA2007-18'!EE238</f>
        <v>50</v>
      </c>
      <c r="V236" s="45">
        <f>'[2]SH-FA2007-18'!EF238</f>
        <v>53</v>
      </c>
      <c r="W236" s="45">
        <f>'[2]SH-FA2007-18'!EG238</f>
        <v>510.2</v>
      </c>
      <c r="X236" s="45">
        <f>'[2]SH-FA2007-18'!EH238</f>
        <v>292</v>
      </c>
      <c r="Y236" s="45">
        <f>'[2]SH-FA2007-18'!EI238</f>
        <v>2841.0666666666666</v>
      </c>
      <c r="Z236" s="45">
        <f>'[2]SH-FA2007-18'!EJ238</f>
        <v>543.73333333333335</v>
      </c>
      <c r="AA236" s="45">
        <f>'[2]SH-FA2007-18'!EK238</f>
        <v>4386</v>
      </c>
      <c r="AB236" s="103">
        <f t="shared" ca="1" si="43"/>
        <v>55.26315789473685</v>
      </c>
      <c r="AC236" s="103">
        <f t="shared" si="44"/>
        <v>100</v>
      </c>
      <c r="AD236" s="103">
        <f t="shared" si="45"/>
        <v>88</v>
      </c>
      <c r="AE236" s="103">
        <f t="shared" si="46"/>
        <v>92.592592592592595</v>
      </c>
      <c r="AF236" s="103">
        <f t="shared" si="47"/>
        <v>91.379310344827587</v>
      </c>
      <c r="AG236" s="103">
        <f t="shared" si="48"/>
        <v>100</v>
      </c>
      <c r="AH236" s="103">
        <f t="shared" si="49"/>
        <v>82.954545454545453</v>
      </c>
      <c r="AI236" s="103">
        <f t="shared" si="50"/>
        <v>100</v>
      </c>
      <c r="AJ236" s="103">
        <f t="shared" si="51"/>
        <v>100</v>
      </c>
      <c r="AK236" s="103">
        <f t="shared" si="51"/>
        <v>100</v>
      </c>
      <c r="AL236" s="45">
        <f t="shared" ca="1" si="52"/>
        <v>5.6666666666666661</v>
      </c>
      <c r="AM236" s="45" t="str">
        <f t="shared" si="53"/>
        <v>-</v>
      </c>
      <c r="AN236" s="45">
        <f t="shared" si="53"/>
        <v>6</v>
      </c>
      <c r="AO236" s="45">
        <f t="shared" si="53"/>
        <v>4</v>
      </c>
      <c r="AP236" s="45">
        <f t="shared" si="53"/>
        <v>5</v>
      </c>
      <c r="AQ236" s="45" t="str">
        <f t="shared" si="54"/>
        <v>-</v>
      </c>
      <c r="AR236" s="45">
        <f t="shared" si="54"/>
        <v>60</v>
      </c>
      <c r="AS236" s="45" t="str">
        <f t="shared" si="54"/>
        <v>-</v>
      </c>
      <c r="AT236" s="45" t="str">
        <f t="shared" si="42"/>
        <v>-</v>
      </c>
      <c r="AU236" s="45">
        <f t="shared" ca="1" si="55"/>
        <v>80.666666666666657</v>
      </c>
      <c r="AV236" s="35" t="s">
        <v>2079</v>
      </c>
      <c r="AW236" s="35" t="s">
        <v>2079</v>
      </c>
      <c r="AX236" s="35" t="s">
        <v>2080</v>
      </c>
      <c r="AY236" s="35" t="s">
        <v>2079</v>
      </c>
      <c r="AZ236" s="37" t="s">
        <v>2079</v>
      </c>
    </row>
    <row r="237" spans="1:52" ht="24.95" customHeight="1" x14ac:dyDescent="0.25">
      <c r="A237" s="21" t="s">
        <v>75</v>
      </c>
      <c r="B237" s="22" t="s">
        <v>1723</v>
      </c>
      <c r="C237" s="8" t="s">
        <v>75</v>
      </c>
      <c r="D237" s="8" t="s">
        <v>92</v>
      </c>
      <c r="E237" s="18" t="s">
        <v>1268</v>
      </c>
      <c r="F237" s="45" t="str">
        <f>IFERROR(VLOOKUP(E237,categoria!$A:$C,3,FALSE),"Categoria 1")</f>
        <v>Categoria 1</v>
      </c>
      <c r="G237" s="45">
        <f>VLOOKUP(E237,[1]total!$C:$F,4,FALSE)</f>
        <v>400</v>
      </c>
      <c r="H237" s="45">
        <f ca="1">' CV SIPNI MUN 2017'!H237/12*(TEXT(TODAY(),"MM")-1)</f>
        <v>28</v>
      </c>
      <c r="I237" s="7">
        <v>85</v>
      </c>
      <c r="J237" s="7">
        <v>87</v>
      </c>
      <c r="K237" s="7">
        <v>90</v>
      </c>
      <c r="L237" s="7">
        <v>94</v>
      </c>
      <c r="M237" s="7">
        <v>573</v>
      </c>
      <c r="N237" s="7">
        <v>706</v>
      </c>
      <c r="O237" s="7">
        <v>4206</v>
      </c>
      <c r="P237" s="7">
        <v>983</v>
      </c>
      <c r="Q237" s="45">
        <v>6908</v>
      </c>
      <c r="R237" s="45">
        <f>'[2]SH-FA2007-18'!EB239</f>
        <v>28</v>
      </c>
      <c r="S237" s="45">
        <f>'[2]SH-FA2007-18'!EC239</f>
        <v>104</v>
      </c>
      <c r="T237" s="45">
        <f>'[2]SH-FA2007-18'!ED239</f>
        <v>89</v>
      </c>
      <c r="U237" s="45">
        <f>'[2]SH-FA2007-18'!EE239</f>
        <v>97</v>
      </c>
      <c r="V237" s="45">
        <f>'[2]SH-FA2007-18'!EF239</f>
        <v>83</v>
      </c>
      <c r="W237" s="45">
        <f>'[2]SH-FA2007-18'!EG239</f>
        <v>777.8</v>
      </c>
      <c r="X237" s="45">
        <f>'[2]SH-FA2007-18'!EH239</f>
        <v>567.6</v>
      </c>
      <c r="Y237" s="45">
        <f>'[2]SH-FA2007-18'!EI239</f>
        <v>3854.6888888888884</v>
      </c>
      <c r="Z237" s="45">
        <f>'[2]SH-FA2007-18'!EJ239</f>
        <v>516.91111111111104</v>
      </c>
      <c r="AA237" s="45">
        <f>'[2]SH-FA2007-18'!EK239</f>
        <v>6118</v>
      </c>
      <c r="AB237" s="103">
        <f t="shared" ca="1" si="43"/>
        <v>100</v>
      </c>
      <c r="AC237" s="103">
        <f t="shared" si="44"/>
        <v>100</v>
      </c>
      <c r="AD237" s="103">
        <f t="shared" si="45"/>
        <v>100</v>
      </c>
      <c r="AE237" s="103">
        <f t="shared" si="46"/>
        <v>100</v>
      </c>
      <c r="AF237" s="103">
        <f t="shared" si="47"/>
        <v>88.297872340425528</v>
      </c>
      <c r="AG237" s="103">
        <f t="shared" si="48"/>
        <v>100</v>
      </c>
      <c r="AH237" s="103">
        <f t="shared" si="49"/>
        <v>80.396600566572246</v>
      </c>
      <c r="AI237" s="103">
        <f t="shared" si="50"/>
        <v>91.647382046811416</v>
      </c>
      <c r="AJ237" s="103">
        <f t="shared" si="51"/>
        <v>52.585057081496544</v>
      </c>
      <c r="AK237" s="103">
        <f t="shared" si="51"/>
        <v>88.563983786913724</v>
      </c>
      <c r="AL237" s="45">
        <f t="shared" ca="1" si="52"/>
        <v>0</v>
      </c>
      <c r="AM237" s="45" t="str">
        <f t="shared" si="53"/>
        <v>-</v>
      </c>
      <c r="AN237" s="45" t="str">
        <f t="shared" si="53"/>
        <v>-</v>
      </c>
      <c r="AO237" s="45" t="str">
        <f t="shared" si="53"/>
        <v>-</v>
      </c>
      <c r="AP237" s="45">
        <f t="shared" si="53"/>
        <v>11</v>
      </c>
      <c r="AQ237" s="45" t="str">
        <f t="shared" si="54"/>
        <v>-</v>
      </c>
      <c r="AR237" s="45">
        <f t="shared" si="54"/>
        <v>138.39999999999998</v>
      </c>
      <c r="AS237" s="45">
        <f t="shared" si="54"/>
        <v>351.31111111111159</v>
      </c>
      <c r="AT237" s="45">
        <f t="shared" si="42"/>
        <v>466.08888888888896</v>
      </c>
      <c r="AU237" s="45">
        <f t="shared" ca="1" si="55"/>
        <v>966.80000000000052</v>
      </c>
      <c r="AV237" s="35" t="s">
        <v>2079</v>
      </c>
      <c r="AW237" s="35" t="s">
        <v>2079</v>
      </c>
      <c r="AX237" s="35" t="s">
        <v>2079</v>
      </c>
      <c r="AY237" s="35" t="s">
        <v>2079</v>
      </c>
      <c r="AZ237" s="37" t="s">
        <v>2079</v>
      </c>
    </row>
    <row r="238" spans="1:52" ht="24.95" customHeight="1" x14ac:dyDescent="0.25">
      <c r="A238" s="21" t="s">
        <v>1023</v>
      </c>
      <c r="B238" s="22" t="s">
        <v>1723</v>
      </c>
      <c r="C238" s="8" t="s">
        <v>75</v>
      </c>
      <c r="D238" s="8" t="s">
        <v>93</v>
      </c>
      <c r="E238" s="18" t="s">
        <v>1270</v>
      </c>
      <c r="F238" s="45" t="str">
        <f>IFERROR(VLOOKUP(E238,categoria!$A:$C,3,FALSE),"Categoria 1")</f>
        <v>Categoria 1</v>
      </c>
      <c r="G238" s="45">
        <f>VLOOKUP(E238,[1]total!$C:$F,4,FALSE)</f>
        <v>250</v>
      </c>
      <c r="H238" s="45">
        <f ca="1">' CV SIPNI MUN 2017'!H238/12*(TEXT(TODAY(),"MM")-1)</f>
        <v>15.666666666666666</v>
      </c>
      <c r="I238" s="7">
        <v>47</v>
      </c>
      <c r="J238" s="7">
        <v>46</v>
      </c>
      <c r="K238" s="7">
        <v>45</v>
      </c>
      <c r="L238" s="7">
        <v>47</v>
      </c>
      <c r="M238" s="7">
        <v>238</v>
      </c>
      <c r="N238" s="7">
        <v>262</v>
      </c>
      <c r="O238" s="7">
        <v>1943</v>
      </c>
      <c r="P238" s="7">
        <v>430</v>
      </c>
      <c r="Q238" s="45">
        <v>3105</v>
      </c>
      <c r="R238" s="45">
        <f>'[2]SH-FA2007-18'!EB240</f>
        <v>22</v>
      </c>
      <c r="S238" s="45">
        <f>'[2]SH-FA2007-18'!EC240</f>
        <v>63</v>
      </c>
      <c r="T238" s="45">
        <f>'[2]SH-FA2007-18'!ED240</f>
        <v>38</v>
      </c>
      <c r="U238" s="45">
        <f>'[2]SH-FA2007-18'!EE240</f>
        <v>47</v>
      </c>
      <c r="V238" s="45">
        <f>'[2]SH-FA2007-18'!EF240</f>
        <v>47</v>
      </c>
      <c r="W238" s="45">
        <f>'[2]SH-FA2007-18'!EG240</f>
        <v>416.2</v>
      </c>
      <c r="X238" s="45">
        <f>'[2]SH-FA2007-18'!EH240</f>
        <v>225</v>
      </c>
      <c r="Y238" s="45">
        <f>'[2]SH-FA2007-18'!EI240</f>
        <v>1781.4222222222224</v>
      </c>
      <c r="Z238" s="45">
        <f>'[2]SH-FA2007-18'!EJ240</f>
        <v>158.37777777777779</v>
      </c>
      <c r="AA238" s="45">
        <f>'[2]SH-FA2007-18'!EK240</f>
        <v>2798</v>
      </c>
      <c r="AB238" s="103">
        <f t="shared" ca="1" si="43"/>
        <v>100</v>
      </c>
      <c r="AC238" s="103">
        <f t="shared" si="44"/>
        <v>100</v>
      </c>
      <c r="AD238" s="103">
        <f t="shared" si="45"/>
        <v>82.608695652173907</v>
      </c>
      <c r="AE238" s="103">
        <f t="shared" si="46"/>
        <v>100</v>
      </c>
      <c r="AF238" s="103">
        <f t="shared" si="47"/>
        <v>100</v>
      </c>
      <c r="AG238" s="103">
        <f t="shared" si="48"/>
        <v>100</v>
      </c>
      <c r="AH238" s="103">
        <f t="shared" si="49"/>
        <v>85.877862595419856</v>
      </c>
      <c r="AI238" s="103">
        <f t="shared" si="50"/>
        <v>91.684108194658904</v>
      </c>
      <c r="AJ238" s="103">
        <f t="shared" si="51"/>
        <v>36.832041343669253</v>
      </c>
      <c r="AK238" s="103">
        <f t="shared" si="51"/>
        <v>90.112721417069238</v>
      </c>
      <c r="AL238" s="45" t="str">
        <f t="shared" ca="1" si="52"/>
        <v>-</v>
      </c>
      <c r="AM238" s="45" t="str">
        <f t="shared" si="53"/>
        <v>-</v>
      </c>
      <c r="AN238" s="45">
        <f t="shared" si="53"/>
        <v>8</v>
      </c>
      <c r="AO238" s="45" t="str">
        <f t="shared" si="53"/>
        <v>-</v>
      </c>
      <c r="AP238" s="45">
        <f t="shared" si="53"/>
        <v>0</v>
      </c>
      <c r="AQ238" s="45" t="str">
        <f t="shared" si="54"/>
        <v>-</v>
      </c>
      <c r="AR238" s="45">
        <f t="shared" si="54"/>
        <v>37</v>
      </c>
      <c r="AS238" s="45">
        <f t="shared" si="54"/>
        <v>161.57777777777756</v>
      </c>
      <c r="AT238" s="45">
        <f t="shared" si="42"/>
        <v>271.62222222222221</v>
      </c>
      <c r="AU238" s="45">
        <f t="shared" ca="1" si="55"/>
        <v>478.19999999999976</v>
      </c>
      <c r="AV238" s="35" t="s">
        <v>2079</v>
      </c>
      <c r="AW238" s="35" t="s">
        <v>2079</v>
      </c>
      <c r="AX238" s="35" t="s">
        <v>2079</v>
      </c>
      <c r="AY238" s="35" t="s">
        <v>2079</v>
      </c>
      <c r="AZ238" s="37" t="s">
        <v>2079</v>
      </c>
    </row>
    <row r="239" spans="1:52" ht="24.95" customHeight="1" x14ac:dyDescent="0.25">
      <c r="A239" s="21" t="s">
        <v>75</v>
      </c>
      <c r="B239" s="22" t="s">
        <v>1723</v>
      </c>
      <c r="C239" s="8" t="s">
        <v>75</v>
      </c>
      <c r="D239" s="8" t="s">
        <v>94</v>
      </c>
      <c r="E239" s="18" t="s">
        <v>1272</v>
      </c>
      <c r="F239" s="45" t="str">
        <f>IFERROR(VLOOKUP(E239,categoria!$A:$C,3,FALSE),"Categoria 1")</f>
        <v>Categoria 1</v>
      </c>
      <c r="G239" s="45">
        <f>VLOOKUP(E239,[1]total!$C:$F,4,FALSE)</f>
        <v>100</v>
      </c>
      <c r="H239" s="45">
        <f ca="1">' CV SIPNI MUN 2017'!H239/12*(TEXT(TODAY(),"MM")-1)</f>
        <v>30</v>
      </c>
      <c r="I239" s="7">
        <v>86</v>
      </c>
      <c r="J239" s="7">
        <v>85</v>
      </c>
      <c r="K239" s="7">
        <v>86</v>
      </c>
      <c r="L239" s="7">
        <v>88</v>
      </c>
      <c r="M239" s="7">
        <v>539</v>
      </c>
      <c r="N239" s="7">
        <v>700</v>
      </c>
      <c r="O239" s="7">
        <v>3588</v>
      </c>
      <c r="P239" s="7">
        <v>691</v>
      </c>
      <c r="Q239" s="45">
        <v>5953</v>
      </c>
      <c r="R239" s="45">
        <f>'[2]SH-FA2007-18'!EB241</f>
        <v>29</v>
      </c>
      <c r="S239" s="45">
        <f>'[2]SH-FA2007-18'!EC241</f>
        <v>68</v>
      </c>
      <c r="T239" s="45">
        <f>'[2]SH-FA2007-18'!ED241</f>
        <v>95</v>
      </c>
      <c r="U239" s="45">
        <f>'[2]SH-FA2007-18'!EE241</f>
        <v>97</v>
      </c>
      <c r="V239" s="45">
        <f>'[2]SH-FA2007-18'!EF241</f>
        <v>94</v>
      </c>
      <c r="W239" s="45">
        <f>'[2]SH-FA2007-18'!EG241</f>
        <v>776.8</v>
      </c>
      <c r="X239" s="45">
        <f>'[2]SH-FA2007-18'!EH241</f>
        <v>467</v>
      </c>
      <c r="Y239" s="45">
        <f>'[2]SH-FA2007-18'!EI241</f>
        <v>3352.0222222222214</v>
      </c>
      <c r="Z239" s="45">
        <f>'[2]SH-FA2007-18'!EJ241</f>
        <v>230.17777777777778</v>
      </c>
      <c r="AA239" s="45">
        <f>'[2]SH-FA2007-18'!EK241</f>
        <v>5208.9999999999991</v>
      </c>
      <c r="AB239" s="103">
        <f t="shared" ca="1" si="43"/>
        <v>96.666666666666671</v>
      </c>
      <c r="AC239" s="103">
        <f t="shared" si="44"/>
        <v>79.069767441860463</v>
      </c>
      <c r="AD239" s="103">
        <f t="shared" si="45"/>
        <v>100</v>
      </c>
      <c r="AE239" s="103">
        <f t="shared" si="46"/>
        <v>100</v>
      </c>
      <c r="AF239" s="103">
        <f t="shared" si="47"/>
        <v>100</v>
      </c>
      <c r="AG239" s="103">
        <f t="shared" si="48"/>
        <v>100</v>
      </c>
      <c r="AH239" s="103">
        <f t="shared" si="49"/>
        <v>66.714285714285708</v>
      </c>
      <c r="AI239" s="103">
        <f t="shared" si="50"/>
        <v>93.423138857921444</v>
      </c>
      <c r="AJ239" s="103">
        <f t="shared" si="51"/>
        <v>33.310821675510532</v>
      </c>
      <c r="AK239" s="103">
        <f t="shared" si="51"/>
        <v>87.502099781622704</v>
      </c>
      <c r="AL239" s="45">
        <f t="shared" ca="1" si="52"/>
        <v>1</v>
      </c>
      <c r="AM239" s="45">
        <f t="shared" si="53"/>
        <v>18</v>
      </c>
      <c r="AN239" s="45" t="str">
        <f t="shared" si="53"/>
        <v>-</v>
      </c>
      <c r="AO239" s="45" t="str">
        <f t="shared" si="53"/>
        <v>-</v>
      </c>
      <c r="AP239" s="45" t="str">
        <f t="shared" si="53"/>
        <v>-</v>
      </c>
      <c r="AQ239" s="45" t="str">
        <f t="shared" si="54"/>
        <v>-</v>
      </c>
      <c r="AR239" s="45">
        <f t="shared" si="54"/>
        <v>233</v>
      </c>
      <c r="AS239" s="45">
        <f t="shared" si="54"/>
        <v>235.97777777777856</v>
      </c>
      <c r="AT239" s="45">
        <f t="shared" si="42"/>
        <v>460.82222222222219</v>
      </c>
      <c r="AU239" s="45">
        <f t="shared" ca="1" si="55"/>
        <v>948.80000000000075</v>
      </c>
      <c r="AV239" s="35" t="s">
        <v>2079</v>
      </c>
      <c r="AW239" s="35" t="s">
        <v>2079</v>
      </c>
      <c r="AX239" s="35" t="s">
        <v>2079</v>
      </c>
      <c r="AY239" s="35" t="s">
        <v>2079</v>
      </c>
      <c r="AZ239" s="37" t="s">
        <v>2079</v>
      </c>
    </row>
    <row r="240" spans="1:52" ht="24.95" customHeight="1" x14ac:dyDescent="0.25">
      <c r="A240" s="21" t="s">
        <v>75</v>
      </c>
      <c r="B240" s="22" t="s">
        <v>1723</v>
      </c>
      <c r="C240" s="8" t="s">
        <v>75</v>
      </c>
      <c r="D240" s="8" t="s">
        <v>95</v>
      </c>
      <c r="E240" s="18" t="s">
        <v>1274</v>
      </c>
      <c r="F240" s="45" t="str">
        <f>IFERROR(VLOOKUP(E240,categoria!$A:$C,3,FALSE),"Categoria 1")</f>
        <v>Categoria 2</v>
      </c>
      <c r="G240" s="45">
        <f>VLOOKUP(E240,[1]total!$C:$F,4,FALSE)</f>
        <v>0</v>
      </c>
      <c r="H240" s="45">
        <f ca="1">' CV SIPNI MUN 2017'!H240/12*(TEXT(TODAY(),"MM")-1)</f>
        <v>1242</v>
      </c>
      <c r="I240" s="7">
        <v>3627</v>
      </c>
      <c r="J240" s="7">
        <v>3592</v>
      </c>
      <c r="K240" s="7">
        <v>3610</v>
      </c>
      <c r="L240" s="7">
        <v>3672</v>
      </c>
      <c r="M240" s="7">
        <v>20305</v>
      </c>
      <c r="N240" s="7">
        <v>23815</v>
      </c>
      <c r="O240" s="7">
        <v>172772</v>
      </c>
      <c r="P240" s="7">
        <v>31071</v>
      </c>
      <c r="Q240" s="45">
        <v>266190</v>
      </c>
      <c r="R240" s="45">
        <f>'[2]SH-FA2007-18'!EB242</f>
        <v>607</v>
      </c>
      <c r="S240" s="45">
        <f>'[2]SH-FA2007-18'!EC242</f>
        <v>3531</v>
      </c>
      <c r="T240" s="45">
        <f>'[2]SH-FA2007-18'!ED242</f>
        <v>3673</v>
      </c>
      <c r="U240" s="45">
        <f>'[2]SH-FA2007-18'!EE242</f>
        <v>4107</v>
      </c>
      <c r="V240" s="45">
        <f>'[2]SH-FA2007-18'!EF242</f>
        <v>3897</v>
      </c>
      <c r="W240" s="45">
        <f>'[2]SH-FA2007-18'!EG242</f>
        <v>32625.199999999997</v>
      </c>
      <c r="X240" s="45">
        <f>'[2]SH-FA2007-18'!EH242</f>
        <v>20660.8</v>
      </c>
      <c r="Y240" s="45">
        <f>'[2]SH-FA2007-18'!EI242</f>
        <v>148332.95555555553</v>
      </c>
      <c r="Z240" s="45">
        <f>'[2]SH-FA2007-18'!EJ242</f>
        <v>27302.04444444444</v>
      </c>
      <c r="AA240" s="45">
        <f>'[2]SH-FA2007-18'!EK242</f>
        <v>244735.99999999997</v>
      </c>
      <c r="AB240" s="103">
        <f t="shared" ca="1" si="43"/>
        <v>48.872785829307567</v>
      </c>
      <c r="AC240" s="103">
        <f t="shared" si="44"/>
        <v>97.353184449958647</v>
      </c>
      <c r="AD240" s="103">
        <f t="shared" si="45"/>
        <v>100</v>
      </c>
      <c r="AE240" s="103">
        <f t="shared" si="46"/>
        <v>100</v>
      </c>
      <c r="AF240" s="103">
        <f t="shared" si="47"/>
        <v>100</v>
      </c>
      <c r="AG240" s="103">
        <f t="shared" si="48"/>
        <v>100</v>
      </c>
      <c r="AH240" s="103">
        <f t="shared" si="49"/>
        <v>86.755406256560988</v>
      </c>
      <c r="AI240" s="103">
        <f t="shared" si="50"/>
        <v>85.854742409392443</v>
      </c>
      <c r="AJ240" s="103">
        <f t="shared" si="51"/>
        <v>87.869860784797524</v>
      </c>
      <c r="AK240" s="103">
        <f t="shared" si="51"/>
        <v>91.940343363762707</v>
      </c>
      <c r="AL240" s="45">
        <f t="shared" ca="1" si="52"/>
        <v>635</v>
      </c>
      <c r="AM240" s="45">
        <f t="shared" si="53"/>
        <v>96</v>
      </c>
      <c r="AN240" s="45" t="str">
        <f t="shared" si="53"/>
        <v>-</v>
      </c>
      <c r="AO240" s="45" t="str">
        <f t="shared" si="53"/>
        <v>-</v>
      </c>
      <c r="AP240" s="45" t="str">
        <f t="shared" si="53"/>
        <v>-</v>
      </c>
      <c r="AQ240" s="45" t="str">
        <f t="shared" si="54"/>
        <v>-</v>
      </c>
      <c r="AR240" s="45">
        <f t="shared" si="54"/>
        <v>3154.2000000000007</v>
      </c>
      <c r="AS240" s="45">
        <f t="shared" si="54"/>
        <v>24439.044444444473</v>
      </c>
      <c r="AT240" s="45">
        <f t="shared" si="42"/>
        <v>3768.9555555555598</v>
      </c>
      <c r="AU240" s="45">
        <f t="shared" ca="1" si="55"/>
        <v>32093.200000000033</v>
      </c>
      <c r="AV240" s="35" t="s">
        <v>2079</v>
      </c>
      <c r="AW240" s="35" t="s">
        <v>2080</v>
      </c>
      <c r="AX240" s="35" t="s">
        <v>2079</v>
      </c>
      <c r="AY240" s="35" t="s">
        <v>2080</v>
      </c>
      <c r="AZ240" s="37" t="s">
        <v>2080</v>
      </c>
    </row>
    <row r="241" spans="1:52" ht="24.95" customHeight="1" x14ac:dyDescent="0.25">
      <c r="A241" s="21" t="s">
        <v>1015</v>
      </c>
      <c r="B241" s="22" t="s">
        <v>1723</v>
      </c>
      <c r="C241" s="8" t="s">
        <v>75</v>
      </c>
      <c r="D241" s="8" t="s">
        <v>96</v>
      </c>
      <c r="E241" s="18" t="s">
        <v>1311</v>
      </c>
      <c r="F241" s="45" t="str">
        <f>IFERROR(VLOOKUP(E241,categoria!$A:$C,3,FALSE),"Categoria 1")</f>
        <v>Categoria 1</v>
      </c>
      <c r="G241" s="45">
        <f>VLOOKUP(E241,[1]total!$C:$F,4,FALSE)</f>
        <v>350</v>
      </c>
      <c r="H241" s="45">
        <f ca="1">' CV SIPNI MUN 2017'!H241/12*(TEXT(TODAY(),"MM")-1)</f>
        <v>57.333333333333336</v>
      </c>
      <c r="I241" s="7">
        <v>158</v>
      </c>
      <c r="J241" s="7">
        <v>148</v>
      </c>
      <c r="K241" s="7">
        <v>144</v>
      </c>
      <c r="L241" s="7">
        <v>143</v>
      </c>
      <c r="M241" s="7">
        <v>803</v>
      </c>
      <c r="N241" s="7">
        <v>988</v>
      </c>
      <c r="O241" s="7">
        <v>6818</v>
      </c>
      <c r="P241" s="7">
        <v>1452</v>
      </c>
      <c r="Q241" s="45">
        <v>10826</v>
      </c>
      <c r="R241" s="45">
        <f>'[2]SH-FA2007-18'!EB243</f>
        <v>33</v>
      </c>
      <c r="S241" s="45">
        <f>'[2]SH-FA2007-18'!EC243</f>
        <v>159</v>
      </c>
      <c r="T241" s="45">
        <f>'[2]SH-FA2007-18'!ED243</f>
        <v>141</v>
      </c>
      <c r="U241" s="45">
        <f>'[2]SH-FA2007-18'!EE243</f>
        <v>142</v>
      </c>
      <c r="V241" s="45">
        <f>'[2]SH-FA2007-18'!EF243</f>
        <v>137</v>
      </c>
      <c r="W241" s="45">
        <f>'[2]SH-FA2007-18'!EG243</f>
        <v>1147.2</v>
      </c>
      <c r="X241" s="45">
        <f>'[2]SH-FA2007-18'!EH243</f>
        <v>652.20000000000005</v>
      </c>
      <c r="Y241" s="45">
        <f>'[2]SH-FA2007-18'!EI243</f>
        <v>5271.177777777777</v>
      </c>
      <c r="Z241" s="45">
        <f>'[2]SH-FA2007-18'!EJ243</f>
        <v>719.42222222222222</v>
      </c>
      <c r="AA241" s="45">
        <f>'[2]SH-FA2007-18'!EK243</f>
        <v>8401.9999999999982</v>
      </c>
      <c r="AB241" s="103">
        <f t="shared" ca="1" si="43"/>
        <v>57.558139534883722</v>
      </c>
      <c r="AC241" s="103">
        <f t="shared" si="44"/>
        <v>100</v>
      </c>
      <c r="AD241" s="103">
        <f t="shared" si="45"/>
        <v>95.270270270270274</v>
      </c>
      <c r="AE241" s="103">
        <f t="shared" si="46"/>
        <v>98.611111111111114</v>
      </c>
      <c r="AF241" s="103">
        <f t="shared" si="47"/>
        <v>95.8041958041958</v>
      </c>
      <c r="AG241" s="103">
        <f t="shared" si="48"/>
        <v>100</v>
      </c>
      <c r="AH241" s="103">
        <f t="shared" si="49"/>
        <v>66.012145748987862</v>
      </c>
      <c r="AI241" s="103">
        <f t="shared" si="50"/>
        <v>77.312669078582829</v>
      </c>
      <c r="AJ241" s="103">
        <f t="shared" si="51"/>
        <v>49.546985001530459</v>
      </c>
      <c r="AK241" s="103">
        <f t="shared" si="51"/>
        <v>77.609458710511717</v>
      </c>
      <c r="AL241" s="45">
        <f t="shared" ca="1" si="52"/>
        <v>24.333333333333336</v>
      </c>
      <c r="AM241" s="45" t="str">
        <f t="shared" si="53"/>
        <v>-</v>
      </c>
      <c r="AN241" s="45">
        <f t="shared" si="53"/>
        <v>7</v>
      </c>
      <c r="AO241" s="45">
        <f t="shared" si="53"/>
        <v>2</v>
      </c>
      <c r="AP241" s="45">
        <f t="shared" si="53"/>
        <v>6</v>
      </c>
      <c r="AQ241" s="45" t="str">
        <f t="shared" si="54"/>
        <v>-</v>
      </c>
      <c r="AR241" s="45">
        <f t="shared" si="54"/>
        <v>335.79999999999995</v>
      </c>
      <c r="AS241" s="45">
        <f t="shared" si="54"/>
        <v>1546.822222222223</v>
      </c>
      <c r="AT241" s="45">
        <f t="shared" si="42"/>
        <v>732.57777777777778</v>
      </c>
      <c r="AU241" s="45">
        <f t="shared" ca="1" si="55"/>
        <v>2654.5333333333338</v>
      </c>
      <c r="AV241" s="35" t="s">
        <v>2079</v>
      </c>
      <c r="AW241" s="35" t="s">
        <v>2079</v>
      </c>
      <c r="AX241" s="35" t="s">
        <v>2079</v>
      </c>
      <c r="AY241" s="35" t="s">
        <v>2079</v>
      </c>
      <c r="AZ241" s="37" t="s">
        <v>2079</v>
      </c>
    </row>
    <row r="242" spans="1:52" ht="24.95" customHeight="1" x14ac:dyDescent="0.25">
      <c r="A242" s="21" t="s">
        <v>75</v>
      </c>
      <c r="B242" s="22" t="s">
        <v>1723</v>
      </c>
      <c r="C242" s="8" t="s">
        <v>75</v>
      </c>
      <c r="D242" s="8" t="s">
        <v>97</v>
      </c>
      <c r="E242" s="18" t="s">
        <v>1321</v>
      </c>
      <c r="F242" s="45" t="str">
        <f>IFERROR(VLOOKUP(E242,categoria!$A:$C,3,FALSE),"Categoria 1")</f>
        <v>Categoria 1</v>
      </c>
      <c r="G242" s="45">
        <f>VLOOKUP(E242,[1]total!$C:$F,4,FALSE)</f>
        <v>0</v>
      </c>
      <c r="H242" s="45">
        <f ca="1">' CV SIPNI MUN 2017'!H242/12*(TEXT(TODAY(),"MM")-1)</f>
        <v>63</v>
      </c>
      <c r="I242" s="7">
        <v>173</v>
      </c>
      <c r="J242" s="7">
        <v>164</v>
      </c>
      <c r="K242" s="7">
        <v>158</v>
      </c>
      <c r="L242" s="7">
        <v>156</v>
      </c>
      <c r="M242" s="7">
        <v>867</v>
      </c>
      <c r="N242" s="7">
        <v>1087</v>
      </c>
      <c r="O242" s="7">
        <v>7317</v>
      </c>
      <c r="P242" s="7">
        <v>1788</v>
      </c>
      <c r="Q242" s="45">
        <v>11899</v>
      </c>
      <c r="R242" s="45">
        <f>'[2]SH-FA2007-18'!EB244</f>
        <v>54</v>
      </c>
      <c r="S242" s="45">
        <f>'[2]SH-FA2007-18'!EC244</f>
        <v>160</v>
      </c>
      <c r="T242" s="45">
        <f>'[2]SH-FA2007-18'!ED244</f>
        <v>182</v>
      </c>
      <c r="U242" s="45">
        <f>'[2]SH-FA2007-18'!EE244</f>
        <v>165</v>
      </c>
      <c r="V242" s="45">
        <f>'[2]SH-FA2007-18'!EF244</f>
        <v>150</v>
      </c>
      <c r="W242" s="45">
        <f>'[2]SH-FA2007-18'!EG244</f>
        <v>1223.2</v>
      </c>
      <c r="X242" s="45">
        <f>'[2]SH-FA2007-18'!EH244</f>
        <v>659.59999999999991</v>
      </c>
      <c r="Y242" s="45">
        <f>'[2]SH-FA2007-18'!EI244</f>
        <v>3950.3333333333335</v>
      </c>
      <c r="Z242" s="45">
        <f>'[2]SH-FA2007-18'!EJ244</f>
        <v>1186.8666666666668</v>
      </c>
      <c r="AA242" s="45">
        <f>'[2]SH-FA2007-18'!EK244</f>
        <v>7731</v>
      </c>
      <c r="AB242" s="103">
        <f t="shared" ca="1" si="43"/>
        <v>85.714285714285708</v>
      </c>
      <c r="AC242" s="103">
        <f t="shared" si="44"/>
        <v>92.48554913294798</v>
      </c>
      <c r="AD242" s="103">
        <f t="shared" si="45"/>
        <v>100</v>
      </c>
      <c r="AE242" s="103">
        <f t="shared" si="46"/>
        <v>100</v>
      </c>
      <c r="AF242" s="103">
        <f t="shared" si="47"/>
        <v>96.15384615384616</v>
      </c>
      <c r="AG242" s="103">
        <f t="shared" si="48"/>
        <v>100</v>
      </c>
      <c r="AH242" s="103">
        <f t="shared" si="49"/>
        <v>60.680772769089231</v>
      </c>
      <c r="AI242" s="103">
        <f t="shared" si="50"/>
        <v>53.988428773176622</v>
      </c>
      <c r="AJ242" s="103">
        <f t="shared" si="51"/>
        <v>66.379567486950037</v>
      </c>
      <c r="AK242" s="103">
        <f t="shared" si="51"/>
        <v>64.971846373644851</v>
      </c>
      <c r="AL242" s="45">
        <f t="shared" ca="1" si="52"/>
        <v>9</v>
      </c>
      <c r="AM242" s="45">
        <f t="shared" si="53"/>
        <v>13</v>
      </c>
      <c r="AN242" s="45" t="str">
        <f t="shared" si="53"/>
        <v>-</v>
      </c>
      <c r="AO242" s="45" t="str">
        <f t="shared" si="53"/>
        <v>-</v>
      </c>
      <c r="AP242" s="45">
        <f t="shared" si="53"/>
        <v>6</v>
      </c>
      <c r="AQ242" s="45" t="str">
        <f t="shared" si="54"/>
        <v>-</v>
      </c>
      <c r="AR242" s="45">
        <f t="shared" si="54"/>
        <v>427.40000000000009</v>
      </c>
      <c r="AS242" s="45">
        <f t="shared" si="54"/>
        <v>3366.6666666666665</v>
      </c>
      <c r="AT242" s="45">
        <f t="shared" si="42"/>
        <v>601.13333333333321</v>
      </c>
      <c r="AU242" s="45">
        <f t="shared" ca="1" si="55"/>
        <v>4423.2</v>
      </c>
      <c r="AV242" s="35" t="s">
        <v>2079</v>
      </c>
      <c r="AW242" s="35" t="s">
        <v>2079</v>
      </c>
      <c r="AX242" s="35" t="s">
        <v>2079</v>
      </c>
      <c r="AY242" s="35" t="s">
        <v>2079</v>
      </c>
      <c r="AZ242" s="37" t="s">
        <v>2079</v>
      </c>
    </row>
    <row r="243" spans="1:52" ht="24.95" customHeight="1" x14ac:dyDescent="0.25">
      <c r="A243" s="21" t="s">
        <v>1023</v>
      </c>
      <c r="B243" s="22" t="s">
        <v>1723</v>
      </c>
      <c r="C243" s="8" t="s">
        <v>75</v>
      </c>
      <c r="D243" s="8" t="s">
        <v>98</v>
      </c>
      <c r="E243" s="18" t="s">
        <v>1330</v>
      </c>
      <c r="F243" s="45" t="str">
        <f>IFERROR(VLOOKUP(E243,categoria!$A:$C,3,FALSE),"Categoria 1")</f>
        <v>Categoria 1</v>
      </c>
      <c r="G243" s="45">
        <f>VLOOKUP(E243,[1]total!$C:$F,4,FALSE)</f>
        <v>100</v>
      </c>
      <c r="H243" s="45">
        <f ca="1">' CV SIPNI MUN 2017'!H243/12*(TEXT(TODAY(),"MM")-1)</f>
        <v>18.666666666666668</v>
      </c>
      <c r="I243" s="7">
        <v>61</v>
      </c>
      <c r="J243" s="7">
        <v>66</v>
      </c>
      <c r="K243" s="7">
        <v>71</v>
      </c>
      <c r="L243" s="7">
        <v>75</v>
      </c>
      <c r="M243" s="7">
        <v>444</v>
      </c>
      <c r="N243" s="7">
        <v>518</v>
      </c>
      <c r="O243" s="7">
        <v>3666</v>
      </c>
      <c r="P243" s="7">
        <v>902</v>
      </c>
      <c r="Q243" s="45">
        <v>5859</v>
      </c>
      <c r="R243" s="45">
        <f>'[2]SH-FA2007-18'!EB245</f>
        <v>27</v>
      </c>
      <c r="S243" s="45">
        <f>'[2]SH-FA2007-18'!EC245</f>
        <v>80</v>
      </c>
      <c r="T243" s="45">
        <f>'[2]SH-FA2007-18'!ED245</f>
        <v>96</v>
      </c>
      <c r="U243" s="45">
        <f>'[2]SH-FA2007-18'!EE245</f>
        <v>79</v>
      </c>
      <c r="V243" s="45">
        <f>'[2]SH-FA2007-18'!EF245</f>
        <v>87</v>
      </c>
      <c r="W243" s="45">
        <f>'[2]SH-FA2007-18'!EG245</f>
        <v>779.2</v>
      </c>
      <c r="X243" s="45">
        <f>'[2]SH-FA2007-18'!EH245</f>
        <v>487.2</v>
      </c>
      <c r="Y243" s="45">
        <f>'[2]SH-FA2007-18'!EI245</f>
        <v>4248.6000000000013</v>
      </c>
      <c r="Z243" s="45">
        <f>'[2]SH-FA2007-18'!EJ245</f>
        <v>727</v>
      </c>
      <c r="AA243" s="45">
        <f>'[2]SH-FA2007-18'!EK245</f>
        <v>6611.0000000000018</v>
      </c>
      <c r="AB243" s="103">
        <f t="shared" ca="1" si="43"/>
        <v>100</v>
      </c>
      <c r="AC243" s="103">
        <f t="shared" si="44"/>
        <v>100</v>
      </c>
      <c r="AD243" s="103">
        <f t="shared" si="45"/>
        <v>100</v>
      </c>
      <c r="AE243" s="103">
        <f t="shared" si="46"/>
        <v>100</v>
      </c>
      <c r="AF243" s="103">
        <f t="shared" si="47"/>
        <v>100</v>
      </c>
      <c r="AG243" s="103">
        <f t="shared" si="48"/>
        <v>100</v>
      </c>
      <c r="AH243" s="103">
        <f t="shared" si="49"/>
        <v>94.054054054054049</v>
      </c>
      <c r="AI243" s="103">
        <f t="shared" si="50"/>
        <v>100</v>
      </c>
      <c r="AJ243" s="103">
        <f t="shared" si="51"/>
        <v>80.598669623059877</v>
      </c>
      <c r="AK243" s="103">
        <f t="shared" si="51"/>
        <v>100</v>
      </c>
      <c r="AL243" s="45" t="str">
        <f t="shared" ca="1" si="52"/>
        <v>-</v>
      </c>
      <c r="AM243" s="45" t="str">
        <f t="shared" si="53"/>
        <v>-</v>
      </c>
      <c r="AN243" s="45" t="str">
        <f t="shared" si="53"/>
        <v>-</v>
      </c>
      <c r="AO243" s="45" t="str">
        <f t="shared" si="53"/>
        <v>-</v>
      </c>
      <c r="AP243" s="45" t="str">
        <f t="shared" si="53"/>
        <v>-</v>
      </c>
      <c r="AQ243" s="45" t="str">
        <f t="shared" si="54"/>
        <v>-</v>
      </c>
      <c r="AR243" s="45">
        <f t="shared" si="54"/>
        <v>30.800000000000011</v>
      </c>
      <c r="AS243" s="45" t="str">
        <f t="shared" si="54"/>
        <v>-</v>
      </c>
      <c r="AT243" s="45">
        <f t="shared" si="42"/>
        <v>175</v>
      </c>
      <c r="AU243" s="45">
        <f t="shared" ca="1" si="55"/>
        <v>205.8</v>
      </c>
      <c r="AV243" s="35" t="s">
        <v>2079</v>
      </c>
      <c r="AW243" s="35" t="s">
        <v>2080</v>
      </c>
      <c r="AX243" s="35" t="s">
        <v>2079</v>
      </c>
      <c r="AY243" s="35" t="s">
        <v>2079</v>
      </c>
      <c r="AZ243" s="37" t="s">
        <v>2079</v>
      </c>
    </row>
    <row r="244" spans="1:52" ht="24.95" customHeight="1" x14ac:dyDescent="0.25">
      <c r="A244" s="21" t="s">
        <v>75</v>
      </c>
      <c r="B244" s="22" t="s">
        <v>1723</v>
      </c>
      <c r="C244" s="8" t="s">
        <v>75</v>
      </c>
      <c r="D244" s="8" t="s">
        <v>99</v>
      </c>
      <c r="E244" s="18" t="s">
        <v>1339</v>
      </c>
      <c r="F244" s="45" t="str">
        <f>IFERROR(VLOOKUP(E244,categoria!$A:$C,3,FALSE),"Categoria 1")</f>
        <v>Categoria 1</v>
      </c>
      <c r="G244" s="45">
        <f>VLOOKUP(E244,[1]total!$C:$F,4,FALSE)</f>
        <v>250</v>
      </c>
      <c r="H244" s="45">
        <f ca="1">' CV SIPNI MUN 2017'!H244/12*(TEXT(TODAY(),"MM")-1)</f>
        <v>29.666666666666668</v>
      </c>
      <c r="I244" s="7">
        <v>82</v>
      </c>
      <c r="J244" s="7">
        <v>77</v>
      </c>
      <c r="K244" s="7">
        <v>76</v>
      </c>
      <c r="L244" s="7">
        <v>75</v>
      </c>
      <c r="M244" s="7">
        <v>438</v>
      </c>
      <c r="N244" s="7">
        <v>557</v>
      </c>
      <c r="O244" s="7">
        <v>3026</v>
      </c>
      <c r="P244" s="7">
        <v>701</v>
      </c>
      <c r="Q244" s="45">
        <v>5121</v>
      </c>
      <c r="R244" s="45">
        <f>'[2]SH-FA2007-18'!EB246</f>
        <v>0</v>
      </c>
      <c r="S244" s="45">
        <f>'[2]SH-FA2007-18'!EC246</f>
        <v>28</v>
      </c>
      <c r="T244" s="45">
        <f>'[2]SH-FA2007-18'!ED246</f>
        <v>51</v>
      </c>
      <c r="U244" s="45">
        <f>'[2]SH-FA2007-18'!EE246</f>
        <v>76</v>
      </c>
      <c r="V244" s="45">
        <f>'[2]SH-FA2007-18'!EF246</f>
        <v>41</v>
      </c>
      <c r="W244" s="45">
        <f>'[2]SH-FA2007-18'!EG246</f>
        <v>709.4</v>
      </c>
      <c r="X244" s="45">
        <f>'[2]SH-FA2007-18'!EH246</f>
        <v>445.8</v>
      </c>
      <c r="Y244" s="45">
        <f>'[2]SH-FA2007-18'!EI246</f>
        <v>3372.4888888888881</v>
      </c>
      <c r="Z244" s="45">
        <f>'[2]SH-FA2007-18'!EJ246</f>
        <v>379.31111111111107</v>
      </c>
      <c r="AA244" s="45">
        <f>'[2]SH-FA2007-18'!EK246</f>
        <v>5102.9999999999991</v>
      </c>
      <c r="AB244" s="103">
        <f t="shared" ca="1" si="43"/>
        <v>0</v>
      </c>
      <c r="AC244" s="103">
        <f t="shared" si="44"/>
        <v>34.146341463414636</v>
      </c>
      <c r="AD244" s="103">
        <f t="shared" si="45"/>
        <v>66.233766233766232</v>
      </c>
      <c r="AE244" s="103">
        <f t="shared" si="46"/>
        <v>100</v>
      </c>
      <c r="AF244" s="103">
        <f t="shared" si="47"/>
        <v>54.666666666666664</v>
      </c>
      <c r="AG244" s="103">
        <f t="shared" si="48"/>
        <v>100</v>
      </c>
      <c r="AH244" s="103">
        <f t="shared" si="49"/>
        <v>80.035906642728904</v>
      </c>
      <c r="AI244" s="103">
        <f t="shared" si="50"/>
        <v>100</v>
      </c>
      <c r="AJ244" s="103">
        <f t="shared" si="51"/>
        <v>54.110001585037246</v>
      </c>
      <c r="AK244" s="103">
        <f t="shared" si="51"/>
        <v>99.648506151142328</v>
      </c>
      <c r="AL244" s="45">
        <f t="shared" ca="1" si="52"/>
        <v>29.666666666666668</v>
      </c>
      <c r="AM244" s="45">
        <f t="shared" si="53"/>
        <v>54</v>
      </c>
      <c r="AN244" s="45">
        <f t="shared" si="53"/>
        <v>26</v>
      </c>
      <c r="AO244" s="45">
        <f t="shared" si="53"/>
        <v>0</v>
      </c>
      <c r="AP244" s="45">
        <f t="shared" si="53"/>
        <v>34</v>
      </c>
      <c r="AQ244" s="45" t="str">
        <f t="shared" si="54"/>
        <v>-</v>
      </c>
      <c r="AR244" s="45">
        <f t="shared" si="54"/>
        <v>111.19999999999999</v>
      </c>
      <c r="AS244" s="45" t="str">
        <f t="shared" si="54"/>
        <v>-</v>
      </c>
      <c r="AT244" s="45">
        <f t="shared" si="42"/>
        <v>321.68888888888893</v>
      </c>
      <c r="AU244" s="45">
        <f t="shared" ca="1" si="55"/>
        <v>576.55555555555566</v>
      </c>
      <c r="AV244" s="35" t="s">
        <v>2079</v>
      </c>
      <c r="AW244" s="35" t="s">
        <v>2080</v>
      </c>
      <c r="AX244" s="35" t="s">
        <v>2079</v>
      </c>
      <c r="AY244" s="35" t="s">
        <v>2079</v>
      </c>
      <c r="AZ244" s="37" t="s">
        <v>2079</v>
      </c>
    </row>
    <row r="245" spans="1:52" ht="24.95" customHeight="1" x14ac:dyDescent="0.25">
      <c r="A245" s="21" t="s">
        <v>1724</v>
      </c>
      <c r="B245" s="22" t="s">
        <v>1723</v>
      </c>
      <c r="C245" s="8" t="s">
        <v>75</v>
      </c>
      <c r="D245" s="8" t="s">
        <v>100</v>
      </c>
      <c r="E245" s="18" t="s">
        <v>1353</v>
      </c>
      <c r="F245" s="45" t="str">
        <f>IFERROR(VLOOKUP(E245,categoria!$A:$C,3,FALSE),"Categoria 1")</f>
        <v>Categoria 1</v>
      </c>
      <c r="G245" s="45">
        <f>VLOOKUP(E245,[1]total!$C:$F,4,FALSE)</f>
        <v>100</v>
      </c>
      <c r="H245" s="45">
        <f ca="1">' CV SIPNI MUN 2017'!H245/12*(TEXT(TODAY(),"MM")-1)</f>
        <v>19</v>
      </c>
      <c r="I245" s="7">
        <v>58</v>
      </c>
      <c r="J245" s="7">
        <v>62</v>
      </c>
      <c r="K245" s="7">
        <v>64</v>
      </c>
      <c r="L245" s="7">
        <v>67</v>
      </c>
      <c r="M245" s="7">
        <v>394</v>
      </c>
      <c r="N245" s="7">
        <v>468</v>
      </c>
      <c r="O245" s="7">
        <v>2654</v>
      </c>
      <c r="P245" s="7">
        <v>663</v>
      </c>
      <c r="Q245" s="45">
        <v>4487</v>
      </c>
      <c r="R245" s="45">
        <f>'[2]SH-FA2007-18'!EB247</f>
        <v>18</v>
      </c>
      <c r="S245" s="45">
        <f>'[2]SH-FA2007-18'!EC247</f>
        <v>66</v>
      </c>
      <c r="T245" s="45">
        <f>'[2]SH-FA2007-18'!ED247</f>
        <v>76</v>
      </c>
      <c r="U245" s="45">
        <f>'[2]SH-FA2007-18'!EE247</f>
        <v>84</v>
      </c>
      <c r="V245" s="45">
        <f>'[2]SH-FA2007-18'!EF247</f>
        <v>75</v>
      </c>
      <c r="W245" s="45">
        <f>'[2]SH-FA2007-18'!EG247</f>
        <v>558.4</v>
      </c>
      <c r="X245" s="45">
        <f>'[2]SH-FA2007-18'!EH247</f>
        <v>338.79999999999995</v>
      </c>
      <c r="Y245" s="45">
        <f>'[2]SH-FA2007-18'!EI247</f>
        <v>2896.4666666666672</v>
      </c>
      <c r="Z245" s="45">
        <f>'[2]SH-FA2007-18'!EJ247</f>
        <v>644.33333333333337</v>
      </c>
      <c r="AA245" s="45">
        <f>'[2]SH-FA2007-18'!EK247</f>
        <v>4757</v>
      </c>
      <c r="AB245" s="103">
        <f t="shared" ca="1" si="43"/>
        <v>94.73684210526315</v>
      </c>
      <c r="AC245" s="103">
        <f t="shared" si="44"/>
        <v>100</v>
      </c>
      <c r="AD245" s="103">
        <f t="shared" si="45"/>
        <v>100</v>
      </c>
      <c r="AE245" s="103">
        <f t="shared" si="46"/>
        <v>100</v>
      </c>
      <c r="AF245" s="103">
        <f t="shared" si="47"/>
        <v>100</v>
      </c>
      <c r="AG245" s="103">
        <f t="shared" si="48"/>
        <v>100</v>
      </c>
      <c r="AH245" s="103">
        <f t="shared" si="49"/>
        <v>72.393162393162385</v>
      </c>
      <c r="AI245" s="103">
        <f t="shared" si="50"/>
        <v>100</v>
      </c>
      <c r="AJ245" s="103">
        <f t="shared" si="51"/>
        <v>97.184514831573665</v>
      </c>
      <c r="AK245" s="103">
        <f t="shared" si="51"/>
        <v>100</v>
      </c>
      <c r="AL245" s="45">
        <f t="shared" ca="1" si="52"/>
        <v>1</v>
      </c>
      <c r="AM245" s="45" t="str">
        <f t="shared" si="53"/>
        <v>-</v>
      </c>
      <c r="AN245" s="45" t="str">
        <f t="shared" si="53"/>
        <v>-</v>
      </c>
      <c r="AO245" s="45" t="str">
        <f t="shared" si="53"/>
        <v>-</v>
      </c>
      <c r="AP245" s="45" t="str">
        <f t="shared" si="53"/>
        <v>-</v>
      </c>
      <c r="AQ245" s="45" t="str">
        <f t="shared" si="54"/>
        <v>-</v>
      </c>
      <c r="AR245" s="45">
        <f t="shared" si="54"/>
        <v>129.20000000000005</v>
      </c>
      <c r="AS245" s="45" t="str">
        <f t="shared" si="54"/>
        <v>-</v>
      </c>
      <c r="AT245" s="45">
        <f t="shared" si="42"/>
        <v>18.666666666666629</v>
      </c>
      <c r="AU245" s="45">
        <f t="shared" ca="1" si="55"/>
        <v>148.86666666666667</v>
      </c>
      <c r="AV245" s="35" t="s">
        <v>2079</v>
      </c>
      <c r="AW245" s="35" t="s">
        <v>2079</v>
      </c>
      <c r="AX245" s="35" t="s">
        <v>2079</v>
      </c>
      <c r="AY245" s="35" t="s">
        <v>2079</v>
      </c>
      <c r="AZ245" s="37" t="s">
        <v>2079</v>
      </c>
    </row>
    <row r="246" spans="1:52" ht="24.95" customHeight="1" x14ac:dyDescent="0.25">
      <c r="A246" s="21" t="s">
        <v>1015</v>
      </c>
      <c r="B246" s="22" t="s">
        <v>1723</v>
      </c>
      <c r="C246" s="8" t="s">
        <v>75</v>
      </c>
      <c r="D246" s="8" t="s">
        <v>101</v>
      </c>
      <c r="E246" s="18" t="s">
        <v>1381</v>
      </c>
      <c r="F246" s="45" t="str">
        <f>IFERROR(VLOOKUP(E246,categoria!$A:$C,3,FALSE),"Categoria 1")</f>
        <v>Categoria 1</v>
      </c>
      <c r="G246" s="45">
        <f>VLOOKUP(E246,[1]total!$C:$F,4,FALSE)</f>
        <v>100</v>
      </c>
      <c r="H246" s="45">
        <f ca="1">' CV SIPNI MUN 2017'!H246/12*(TEXT(TODAY(),"MM")-1)</f>
        <v>121</v>
      </c>
      <c r="I246" s="7">
        <v>353</v>
      </c>
      <c r="J246" s="7">
        <v>350</v>
      </c>
      <c r="K246" s="7">
        <v>354</v>
      </c>
      <c r="L246" s="7">
        <v>363</v>
      </c>
      <c r="M246" s="7">
        <v>2034</v>
      </c>
      <c r="N246" s="7">
        <v>2384</v>
      </c>
      <c r="O246" s="7">
        <v>17186</v>
      </c>
      <c r="P246" s="7">
        <v>3761</v>
      </c>
      <c r="Q246" s="45">
        <v>27148</v>
      </c>
      <c r="R246" s="45">
        <f>'[2]SH-FA2007-18'!EB248</f>
        <v>118</v>
      </c>
      <c r="S246" s="45">
        <f>'[2]SH-FA2007-18'!EC248</f>
        <v>407</v>
      </c>
      <c r="T246" s="45">
        <f>'[2]SH-FA2007-18'!ED248</f>
        <v>365</v>
      </c>
      <c r="U246" s="45">
        <f>'[2]SH-FA2007-18'!EE248</f>
        <v>434</v>
      </c>
      <c r="V246" s="45">
        <f>'[2]SH-FA2007-18'!EF248</f>
        <v>448</v>
      </c>
      <c r="W246" s="45">
        <f>'[2]SH-FA2007-18'!EG248</f>
        <v>2977.8</v>
      </c>
      <c r="X246" s="45">
        <f>'[2]SH-FA2007-18'!EH248</f>
        <v>1948.2</v>
      </c>
      <c r="Y246" s="45">
        <f>'[2]SH-FA2007-18'!EI248</f>
        <v>15260.622222222222</v>
      </c>
      <c r="Z246" s="45">
        <f>'[2]SH-FA2007-18'!EJ248</f>
        <v>2531.3777777777777</v>
      </c>
      <c r="AA246" s="45">
        <f>'[2]SH-FA2007-18'!EK248</f>
        <v>24490</v>
      </c>
      <c r="AB246" s="103">
        <f t="shared" ca="1" si="43"/>
        <v>97.52066115702479</v>
      </c>
      <c r="AC246" s="103">
        <f t="shared" si="44"/>
        <v>100</v>
      </c>
      <c r="AD246" s="103">
        <f t="shared" si="45"/>
        <v>100</v>
      </c>
      <c r="AE246" s="103">
        <f t="shared" si="46"/>
        <v>100</v>
      </c>
      <c r="AF246" s="103">
        <f t="shared" si="47"/>
        <v>100</v>
      </c>
      <c r="AG246" s="103">
        <f t="shared" si="48"/>
        <v>100</v>
      </c>
      <c r="AH246" s="103">
        <f t="shared" si="49"/>
        <v>81.71979865771813</v>
      </c>
      <c r="AI246" s="103">
        <f t="shared" si="50"/>
        <v>88.796824288503558</v>
      </c>
      <c r="AJ246" s="103">
        <f t="shared" si="51"/>
        <v>67.305976542881623</v>
      </c>
      <c r="AK246" s="103">
        <f t="shared" si="51"/>
        <v>90.209223515544423</v>
      </c>
      <c r="AL246" s="45">
        <f t="shared" ca="1" si="52"/>
        <v>3</v>
      </c>
      <c r="AM246" s="45" t="str">
        <f t="shared" si="53"/>
        <v>-</v>
      </c>
      <c r="AN246" s="45" t="str">
        <f t="shared" si="53"/>
        <v>-</v>
      </c>
      <c r="AO246" s="45" t="str">
        <f t="shared" si="53"/>
        <v>-</v>
      </c>
      <c r="AP246" s="45" t="str">
        <f t="shared" si="53"/>
        <v>-</v>
      </c>
      <c r="AQ246" s="45" t="str">
        <f t="shared" si="54"/>
        <v>-</v>
      </c>
      <c r="AR246" s="45">
        <f t="shared" si="54"/>
        <v>435.79999999999995</v>
      </c>
      <c r="AS246" s="45">
        <f t="shared" si="54"/>
        <v>1925.3777777777777</v>
      </c>
      <c r="AT246" s="45">
        <f t="shared" si="42"/>
        <v>1229.6222222222223</v>
      </c>
      <c r="AU246" s="45">
        <f t="shared" ca="1" si="55"/>
        <v>3593.8</v>
      </c>
      <c r="AV246" s="35" t="s">
        <v>2079</v>
      </c>
      <c r="AW246" s="35" t="s">
        <v>2079</v>
      </c>
      <c r="AX246" s="35" t="s">
        <v>2079</v>
      </c>
      <c r="AY246" s="35" t="s">
        <v>2080</v>
      </c>
      <c r="AZ246" s="37" t="s">
        <v>2079</v>
      </c>
    </row>
    <row r="247" spans="1:52" ht="24.95" customHeight="1" x14ac:dyDescent="0.25">
      <c r="A247" s="21" t="s">
        <v>75</v>
      </c>
      <c r="B247" s="22" t="s">
        <v>1723</v>
      </c>
      <c r="C247" s="8" t="s">
        <v>75</v>
      </c>
      <c r="D247" s="8" t="s">
        <v>102</v>
      </c>
      <c r="E247" s="18" t="s">
        <v>1385</v>
      </c>
      <c r="F247" s="45" t="str">
        <f>IFERROR(VLOOKUP(E247,categoria!$A:$C,3,FALSE),"Categoria 1")</f>
        <v>Categoria 1</v>
      </c>
      <c r="G247" s="45">
        <f>VLOOKUP(E247,[1]total!$C:$F,4,FALSE)</f>
        <v>350</v>
      </c>
      <c r="H247" s="45">
        <f ca="1">' CV SIPNI MUN 2017'!H247/12*(TEXT(TODAY(),"MM")-1)</f>
        <v>16.333333333333332</v>
      </c>
      <c r="I247" s="7">
        <v>55</v>
      </c>
      <c r="J247" s="7">
        <v>59</v>
      </c>
      <c r="K247" s="7">
        <v>63</v>
      </c>
      <c r="L247" s="7">
        <v>69</v>
      </c>
      <c r="M247" s="7">
        <v>399</v>
      </c>
      <c r="N247" s="7">
        <v>455</v>
      </c>
      <c r="O247" s="7">
        <v>2472</v>
      </c>
      <c r="P247" s="7">
        <v>568</v>
      </c>
      <c r="Q247" s="45">
        <v>4189</v>
      </c>
      <c r="R247" s="45">
        <f>'[2]SH-FA2007-18'!EB249</f>
        <v>11</v>
      </c>
      <c r="S247" s="45">
        <f>'[2]SH-FA2007-18'!EC249</f>
        <v>66</v>
      </c>
      <c r="T247" s="45">
        <f>'[2]SH-FA2007-18'!ED249</f>
        <v>55</v>
      </c>
      <c r="U247" s="45">
        <f>'[2]SH-FA2007-18'!EE249</f>
        <v>66</v>
      </c>
      <c r="V247" s="45">
        <f>'[2]SH-FA2007-18'!EF249</f>
        <v>72</v>
      </c>
      <c r="W247" s="45">
        <f>'[2]SH-FA2007-18'!EG249</f>
        <v>593.20000000000005</v>
      </c>
      <c r="X247" s="45">
        <f>'[2]SH-FA2007-18'!EH249</f>
        <v>419.4</v>
      </c>
      <c r="Y247" s="45">
        <f>'[2]SH-FA2007-18'!EI249</f>
        <v>3298.1333333333337</v>
      </c>
      <c r="Z247" s="45">
        <f>'[2]SH-FA2007-18'!EJ249</f>
        <v>428.26666666666665</v>
      </c>
      <c r="AA247" s="45">
        <f>'[2]SH-FA2007-18'!EK249</f>
        <v>5009</v>
      </c>
      <c r="AB247" s="103">
        <f t="shared" ca="1" si="43"/>
        <v>67.34693877551021</v>
      </c>
      <c r="AC247" s="103">
        <f t="shared" si="44"/>
        <v>100</v>
      </c>
      <c r="AD247" s="103">
        <f t="shared" si="45"/>
        <v>93.220338983050837</v>
      </c>
      <c r="AE247" s="103">
        <f t="shared" si="46"/>
        <v>100</v>
      </c>
      <c r="AF247" s="103">
        <f t="shared" si="47"/>
        <v>100</v>
      </c>
      <c r="AG247" s="103">
        <f t="shared" si="48"/>
        <v>100</v>
      </c>
      <c r="AH247" s="103">
        <f t="shared" si="49"/>
        <v>92.175824175824175</v>
      </c>
      <c r="AI247" s="103">
        <f t="shared" si="50"/>
        <v>100</v>
      </c>
      <c r="AJ247" s="103">
        <f t="shared" si="51"/>
        <v>75.399061032863841</v>
      </c>
      <c r="AK247" s="103">
        <f t="shared" si="51"/>
        <v>100</v>
      </c>
      <c r="AL247" s="45">
        <f t="shared" ca="1" si="52"/>
        <v>5.3333333333333321</v>
      </c>
      <c r="AM247" s="45" t="str">
        <f t="shared" si="53"/>
        <v>-</v>
      </c>
      <c r="AN247" s="45">
        <f t="shared" si="53"/>
        <v>4</v>
      </c>
      <c r="AO247" s="45" t="str">
        <f t="shared" si="53"/>
        <v>-</v>
      </c>
      <c r="AP247" s="45" t="str">
        <f t="shared" si="53"/>
        <v>-</v>
      </c>
      <c r="AQ247" s="45" t="str">
        <f t="shared" si="54"/>
        <v>-</v>
      </c>
      <c r="AR247" s="45">
        <f t="shared" si="54"/>
        <v>35.600000000000023</v>
      </c>
      <c r="AS247" s="45" t="str">
        <f t="shared" si="54"/>
        <v>-</v>
      </c>
      <c r="AT247" s="45">
        <f t="shared" si="42"/>
        <v>139.73333333333335</v>
      </c>
      <c r="AU247" s="45">
        <f t="shared" ca="1" si="55"/>
        <v>184.66666666666669</v>
      </c>
      <c r="AV247" s="35" t="s">
        <v>2079</v>
      </c>
      <c r="AW247" s="35" t="s">
        <v>2079</v>
      </c>
      <c r="AX247" s="35" t="s">
        <v>2079</v>
      </c>
      <c r="AY247" s="35" t="s">
        <v>2079</v>
      </c>
      <c r="AZ247" s="37" t="s">
        <v>2079</v>
      </c>
    </row>
    <row r="248" spans="1:52" ht="24.95" customHeight="1" x14ac:dyDescent="0.25">
      <c r="A248" s="21" t="s">
        <v>75</v>
      </c>
      <c r="B248" s="22" t="s">
        <v>1723</v>
      </c>
      <c r="C248" s="8" t="s">
        <v>75</v>
      </c>
      <c r="D248" s="8" t="s">
        <v>103</v>
      </c>
      <c r="E248" s="18" t="s">
        <v>1675</v>
      </c>
      <c r="F248" s="45" t="str">
        <f>IFERROR(VLOOKUP(E248,categoria!$A:$C,3,FALSE),"Categoria 1")</f>
        <v>Categoria 1</v>
      </c>
      <c r="G248" s="45">
        <f>VLOOKUP(E248,[1]total!$C:$F,4,FALSE)</f>
        <v>300</v>
      </c>
      <c r="H248" s="45">
        <f ca="1">' CV SIPNI MUN 2017'!H248/12*(TEXT(TODAY(),"MM")-1)</f>
        <v>19</v>
      </c>
      <c r="I248" s="7">
        <v>57</v>
      </c>
      <c r="J248" s="7">
        <v>56</v>
      </c>
      <c r="K248" s="7">
        <v>57</v>
      </c>
      <c r="L248" s="7">
        <v>58</v>
      </c>
      <c r="M248" s="7">
        <v>314</v>
      </c>
      <c r="N248" s="7">
        <v>361</v>
      </c>
      <c r="O248" s="7">
        <v>2007</v>
      </c>
      <c r="P248" s="7">
        <v>362</v>
      </c>
      <c r="Q248" s="45">
        <v>3329</v>
      </c>
      <c r="R248" s="45">
        <f>'[2]SH-FA2007-18'!EB250</f>
        <v>11</v>
      </c>
      <c r="S248" s="45">
        <f>'[2]SH-FA2007-18'!EC250</f>
        <v>59</v>
      </c>
      <c r="T248" s="45">
        <f>'[2]SH-FA2007-18'!ED250</f>
        <v>57</v>
      </c>
      <c r="U248" s="45">
        <f>'[2]SH-FA2007-18'!EE250</f>
        <v>69</v>
      </c>
      <c r="V248" s="45">
        <f>'[2]SH-FA2007-18'!EF250</f>
        <v>60</v>
      </c>
      <c r="W248" s="45">
        <f>'[2]SH-FA2007-18'!EG250</f>
        <v>643.4</v>
      </c>
      <c r="X248" s="45">
        <f>'[2]SH-FA2007-18'!EH250</f>
        <v>472.6</v>
      </c>
      <c r="Y248" s="45">
        <f>'[2]SH-FA2007-18'!EI250</f>
        <v>2566.5555555555561</v>
      </c>
      <c r="Z248" s="45">
        <f>'[2]SH-FA2007-18'!EJ250</f>
        <v>260.4444444444444</v>
      </c>
      <c r="AA248" s="45">
        <f>'[2]SH-FA2007-18'!EK250</f>
        <v>4199.0000000000009</v>
      </c>
      <c r="AB248" s="103">
        <f t="shared" ca="1" si="43"/>
        <v>57.894736842105267</v>
      </c>
      <c r="AC248" s="103">
        <f t="shared" si="44"/>
        <v>100</v>
      </c>
      <c r="AD248" s="103">
        <f t="shared" si="45"/>
        <v>100</v>
      </c>
      <c r="AE248" s="103">
        <f t="shared" si="46"/>
        <v>100</v>
      </c>
      <c r="AF248" s="103">
        <f t="shared" si="47"/>
        <v>100</v>
      </c>
      <c r="AG248" s="103">
        <f t="shared" si="48"/>
        <v>100</v>
      </c>
      <c r="AH248" s="103">
        <f t="shared" si="49"/>
        <v>100</v>
      </c>
      <c r="AI248" s="103">
        <f t="shared" si="50"/>
        <v>100</v>
      </c>
      <c r="AJ248" s="103">
        <f t="shared" si="51"/>
        <v>71.945979128299555</v>
      </c>
      <c r="AK248" s="103">
        <f t="shared" si="51"/>
        <v>100</v>
      </c>
      <c r="AL248" s="45">
        <f t="shared" ca="1" si="52"/>
        <v>8</v>
      </c>
      <c r="AM248" s="45" t="str">
        <f t="shared" si="53"/>
        <v>-</v>
      </c>
      <c r="AN248" s="45" t="str">
        <f t="shared" si="53"/>
        <v>-</v>
      </c>
      <c r="AO248" s="45" t="str">
        <f t="shared" si="53"/>
        <v>-</v>
      </c>
      <c r="AP248" s="45" t="str">
        <f t="shared" si="53"/>
        <v>-</v>
      </c>
      <c r="AQ248" s="45" t="str">
        <f t="shared" si="54"/>
        <v>-</v>
      </c>
      <c r="AR248" s="45" t="str">
        <f t="shared" si="54"/>
        <v>-</v>
      </c>
      <c r="AS248" s="45" t="str">
        <f t="shared" si="54"/>
        <v>-</v>
      </c>
      <c r="AT248" s="45">
        <f t="shared" si="42"/>
        <v>101.5555555555556</v>
      </c>
      <c r="AU248" s="45">
        <f t="shared" ca="1" si="55"/>
        <v>109.5555555555556</v>
      </c>
      <c r="AV248" s="35" t="s">
        <v>2079</v>
      </c>
      <c r="AW248" s="35" t="s">
        <v>2079</v>
      </c>
      <c r="AX248" s="35" t="s">
        <v>2079</v>
      </c>
      <c r="AY248" s="35" t="s">
        <v>2079</v>
      </c>
      <c r="AZ248" s="37" t="s">
        <v>2079</v>
      </c>
    </row>
    <row r="249" spans="1:52" ht="24.95" customHeight="1" x14ac:dyDescent="0.25">
      <c r="A249" s="21" t="s">
        <v>1015</v>
      </c>
      <c r="B249" s="22" t="s">
        <v>1723</v>
      </c>
      <c r="C249" s="8" t="s">
        <v>75</v>
      </c>
      <c r="D249" s="8" t="s">
        <v>104</v>
      </c>
      <c r="E249" s="18" t="s">
        <v>1400</v>
      </c>
      <c r="F249" s="45" t="str">
        <f>IFERROR(VLOOKUP(E249,categoria!$A:$C,3,FALSE),"Categoria 1")</f>
        <v>Categoria 1</v>
      </c>
      <c r="G249" s="45">
        <f>VLOOKUP(E249,[1]total!$C:$F,4,FALSE)</f>
        <v>200</v>
      </c>
      <c r="H249" s="45">
        <f ca="1">' CV SIPNI MUN 2017'!H249/12*(TEXT(TODAY(),"MM")-1)</f>
        <v>22.333333333333332</v>
      </c>
      <c r="I249" s="7">
        <v>69</v>
      </c>
      <c r="J249" s="7">
        <v>71</v>
      </c>
      <c r="K249" s="7">
        <v>75</v>
      </c>
      <c r="L249" s="7">
        <v>79</v>
      </c>
      <c r="M249" s="7">
        <v>481</v>
      </c>
      <c r="N249" s="7">
        <v>591</v>
      </c>
      <c r="O249" s="7">
        <v>3936</v>
      </c>
      <c r="P249" s="7">
        <v>969</v>
      </c>
      <c r="Q249" s="45">
        <v>6338</v>
      </c>
      <c r="R249" s="45">
        <f>'[2]SH-FA2007-18'!EB251</f>
        <v>20</v>
      </c>
      <c r="S249" s="45">
        <f>'[2]SH-FA2007-18'!EC251</f>
        <v>81</v>
      </c>
      <c r="T249" s="45">
        <f>'[2]SH-FA2007-18'!ED251</f>
        <v>55</v>
      </c>
      <c r="U249" s="45">
        <f>'[2]SH-FA2007-18'!EE251</f>
        <v>48</v>
      </c>
      <c r="V249" s="45">
        <f>'[2]SH-FA2007-18'!EF251</f>
        <v>59</v>
      </c>
      <c r="W249" s="45">
        <f>'[2]SH-FA2007-18'!EG251</f>
        <v>539.4</v>
      </c>
      <c r="X249" s="45">
        <f>'[2]SH-FA2007-18'!EH251</f>
        <v>343.2</v>
      </c>
      <c r="Y249" s="45">
        <f>'[2]SH-FA2007-18'!EI251</f>
        <v>3418.7555555555555</v>
      </c>
      <c r="Z249" s="45">
        <f>'[2]SH-FA2007-18'!EJ251</f>
        <v>1154.6444444444444</v>
      </c>
      <c r="AA249" s="45">
        <f>'[2]SH-FA2007-18'!EK251</f>
        <v>5719</v>
      </c>
      <c r="AB249" s="103">
        <f t="shared" ca="1" si="43"/>
        <v>89.552238805970148</v>
      </c>
      <c r="AC249" s="103">
        <f t="shared" si="44"/>
        <v>100</v>
      </c>
      <c r="AD249" s="103">
        <f t="shared" si="45"/>
        <v>77.464788732394368</v>
      </c>
      <c r="AE249" s="103">
        <f t="shared" si="46"/>
        <v>64</v>
      </c>
      <c r="AF249" s="103">
        <f t="shared" si="47"/>
        <v>74.683544303797461</v>
      </c>
      <c r="AG249" s="103">
        <f t="shared" si="48"/>
        <v>100</v>
      </c>
      <c r="AH249" s="103">
        <f t="shared" si="49"/>
        <v>58.071065989847718</v>
      </c>
      <c r="AI249" s="103">
        <f t="shared" si="50"/>
        <v>86.858626919602528</v>
      </c>
      <c r="AJ249" s="103">
        <f t="shared" si="51"/>
        <v>100</v>
      </c>
      <c r="AK249" s="103">
        <f t="shared" si="51"/>
        <v>90.233512148942879</v>
      </c>
      <c r="AL249" s="45">
        <f t="shared" ca="1" si="52"/>
        <v>2.3333333333333321</v>
      </c>
      <c r="AM249" s="45" t="str">
        <f t="shared" si="53"/>
        <v>-</v>
      </c>
      <c r="AN249" s="45">
        <f t="shared" si="53"/>
        <v>16</v>
      </c>
      <c r="AO249" s="45">
        <f t="shared" si="53"/>
        <v>27</v>
      </c>
      <c r="AP249" s="45">
        <f t="shared" si="53"/>
        <v>20</v>
      </c>
      <c r="AQ249" s="45" t="str">
        <f t="shared" si="54"/>
        <v>-</v>
      </c>
      <c r="AR249" s="45">
        <f t="shared" si="54"/>
        <v>247.8</v>
      </c>
      <c r="AS249" s="45">
        <f t="shared" si="54"/>
        <v>517.24444444444453</v>
      </c>
      <c r="AT249" s="45" t="str">
        <f t="shared" si="42"/>
        <v>-</v>
      </c>
      <c r="AU249" s="45">
        <f t="shared" ca="1" si="55"/>
        <v>830.37777777777785</v>
      </c>
      <c r="AV249" s="35" t="s">
        <v>2079</v>
      </c>
      <c r="AW249" s="35" t="s">
        <v>2079</v>
      </c>
      <c r="AX249" s="35" t="s">
        <v>2079</v>
      </c>
      <c r="AY249" s="35" t="s">
        <v>2079</v>
      </c>
      <c r="AZ249" s="37" t="s">
        <v>2079</v>
      </c>
    </row>
    <row r="250" spans="1:52" ht="24.95" customHeight="1" x14ac:dyDescent="0.25">
      <c r="A250" s="21" t="s">
        <v>75</v>
      </c>
      <c r="B250" s="22" t="s">
        <v>1723</v>
      </c>
      <c r="C250" s="8" t="s">
        <v>75</v>
      </c>
      <c r="D250" s="8" t="s">
        <v>105</v>
      </c>
      <c r="E250" s="18" t="s">
        <v>1426</v>
      </c>
      <c r="F250" s="45" t="str">
        <f>IFERROR(VLOOKUP(E250,categoria!$A:$C,3,FALSE),"Categoria 1")</f>
        <v>Categoria 1</v>
      </c>
      <c r="G250" s="45">
        <f>VLOOKUP(E250,[1]total!$C:$F,4,FALSE)</f>
        <v>0</v>
      </c>
      <c r="H250" s="45">
        <f ca="1">' CV SIPNI MUN 2017'!H250/12*(TEXT(TODAY(),"MM")-1)</f>
        <v>15.333333333333334</v>
      </c>
      <c r="I250" s="7">
        <v>44</v>
      </c>
      <c r="J250" s="7">
        <v>45</v>
      </c>
      <c r="K250" s="7">
        <v>44</v>
      </c>
      <c r="L250" s="7">
        <v>46</v>
      </c>
      <c r="M250" s="7">
        <v>269</v>
      </c>
      <c r="N250" s="7">
        <v>338</v>
      </c>
      <c r="O250" s="7">
        <v>1834</v>
      </c>
      <c r="P250" s="7">
        <v>493</v>
      </c>
      <c r="Q250" s="45">
        <v>3159</v>
      </c>
      <c r="R250" s="45">
        <f>'[2]SH-FA2007-18'!EB252</f>
        <v>9</v>
      </c>
      <c r="S250" s="45">
        <f>'[2]SH-FA2007-18'!EC252</f>
        <v>36</v>
      </c>
      <c r="T250" s="45">
        <f>'[2]SH-FA2007-18'!ED252</f>
        <v>35</v>
      </c>
      <c r="U250" s="45">
        <f>'[2]SH-FA2007-18'!EE252</f>
        <v>26</v>
      </c>
      <c r="V250" s="45">
        <f>'[2]SH-FA2007-18'!EF252</f>
        <v>36</v>
      </c>
      <c r="W250" s="45">
        <f>'[2]SH-FA2007-18'!EG252</f>
        <v>416</v>
      </c>
      <c r="X250" s="45">
        <f>'[2]SH-FA2007-18'!EH252</f>
        <v>269.39999999999998</v>
      </c>
      <c r="Y250" s="45">
        <f>'[2]SH-FA2007-18'!EI252</f>
        <v>1818.5111111111112</v>
      </c>
      <c r="Z250" s="45">
        <f>'[2]SH-FA2007-18'!EJ252</f>
        <v>347.0888888888889</v>
      </c>
      <c r="AA250" s="45">
        <f>'[2]SH-FA2007-18'!EK252</f>
        <v>2993</v>
      </c>
      <c r="AB250" s="103">
        <f t="shared" ca="1" si="43"/>
        <v>58.695652173913039</v>
      </c>
      <c r="AC250" s="103">
        <f t="shared" si="44"/>
        <v>81.818181818181827</v>
      </c>
      <c r="AD250" s="103">
        <f t="shared" si="45"/>
        <v>77.777777777777786</v>
      </c>
      <c r="AE250" s="103">
        <f t="shared" si="46"/>
        <v>59.090909090909093</v>
      </c>
      <c r="AF250" s="103">
        <f t="shared" si="47"/>
        <v>78.260869565217391</v>
      </c>
      <c r="AG250" s="103">
        <f t="shared" si="48"/>
        <v>100</v>
      </c>
      <c r="AH250" s="103">
        <f t="shared" si="49"/>
        <v>79.704142011834307</v>
      </c>
      <c r="AI250" s="103">
        <f t="shared" si="50"/>
        <v>99.155458621107485</v>
      </c>
      <c r="AJ250" s="103">
        <f t="shared" si="51"/>
        <v>70.403425738111338</v>
      </c>
      <c r="AK250" s="103">
        <f t="shared" si="51"/>
        <v>94.745172522950298</v>
      </c>
      <c r="AL250" s="45">
        <f t="shared" ca="1" si="52"/>
        <v>6.3333333333333339</v>
      </c>
      <c r="AM250" s="45">
        <f t="shared" si="53"/>
        <v>8</v>
      </c>
      <c r="AN250" s="45">
        <f t="shared" si="53"/>
        <v>10</v>
      </c>
      <c r="AO250" s="45">
        <f t="shared" si="53"/>
        <v>18</v>
      </c>
      <c r="AP250" s="45">
        <f t="shared" si="53"/>
        <v>10</v>
      </c>
      <c r="AQ250" s="45" t="str">
        <f t="shared" si="54"/>
        <v>-</v>
      </c>
      <c r="AR250" s="45">
        <f t="shared" si="54"/>
        <v>68.600000000000023</v>
      </c>
      <c r="AS250" s="45">
        <f t="shared" si="54"/>
        <v>15.488888888888823</v>
      </c>
      <c r="AT250" s="45">
        <f t="shared" si="42"/>
        <v>145.9111111111111</v>
      </c>
      <c r="AU250" s="45">
        <f t="shared" ca="1" si="55"/>
        <v>282.33333333333326</v>
      </c>
      <c r="AV250" s="35" t="s">
        <v>2079</v>
      </c>
      <c r="AW250" s="35" t="s">
        <v>2079</v>
      </c>
      <c r="AX250" s="35" t="s">
        <v>2079</v>
      </c>
      <c r="AY250" s="35" t="s">
        <v>2079</v>
      </c>
      <c r="AZ250" s="37" t="s">
        <v>2079</v>
      </c>
    </row>
    <row r="251" spans="1:52" ht="24.95" customHeight="1" x14ac:dyDescent="0.25">
      <c r="A251" s="21" t="s">
        <v>1015</v>
      </c>
      <c r="B251" s="22" t="s">
        <v>1723</v>
      </c>
      <c r="C251" s="8" t="s">
        <v>75</v>
      </c>
      <c r="D251" s="8" t="s">
        <v>106</v>
      </c>
      <c r="E251" s="18" t="s">
        <v>1432</v>
      </c>
      <c r="F251" s="45" t="str">
        <f>IFERROR(VLOOKUP(E251,categoria!$A:$C,3,FALSE),"Categoria 1")</f>
        <v>Categoria 1</v>
      </c>
      <c r="G251" s="45">
        <f>VLOOKUP(E251,[1]total!$C:$F,4,FALSE)</f>
        <v>350</v>
      </c>
      <c r="H251" s="45">
        <f ca="1">' CV SIPNI MUN 2017'!H251/12*(TEXT(TODAY(),"MM")-1)</f>
        <v>19.666666666666668</v>
      </c>
      <c r="I251" s="7">
        <v>55</v>
      </c>
      <c r="J251" s="7">
        <v>53</v>
      </c>
      <c r="K251" s="7">
        <v>52</v>
      </c>
      <c r="L251" s="7">
        <v>54</v>
      </c>
      <c r="M251" s="7">
        <v>313</v>
      </c>
      <c r="N251" s="7">
        <v>386</v>
      </c>
      <c r="O251" s="7">
        <v>2272</v>
      </c>
      <c r="P251" s="7">
        <v>373</v>
      </c>
      <c r="Q251" s="45">
        <v>3617</v>
      </c>
      <c r="R251" s="45">
        <f>'[2]SH-FA2007-18'!EB253</f>
        <v>21</v>
      </c>
      <c r="S251" s="45">
        <f>'[2]SH-FA2007-18'!EC253</f>
        <v>55</v>
      </c>
      <c r="T251" s="45">
        <f>'[2]SH-FA2007-18'!ED253</f>
        <v>56</v>
      </c>
      <c r="U251" s="45">
        <f>'[2]SH-FA2007-18'!EE253</f>
        <v>82</v>
      </c>
      <c r="V251" s="45">
        <f>'[2]SH-FA2007-18'!EF253</f>
        <v>45</v>
      </c>
      <c r="W251" s="45">
        <f>'[2]SH-FA2007-18'!EG253</f>
        <v>568</v>
      </c>
      <c r="X251" s="45">
        <f>'[2]SH-FA2007-18'!EH253</f>
        <v>294.60000000000002</v>
      </c>
      <c r="Y251" s="45">
        <f>'[2]SH-FA2007-18'!EI253</f>
        <v>2597.9555555555553</v>
      </c>
      <c r="Z251" s="45">
        <f>'[2]SH-FA2007-18'!EJ253</f>
        <v>348.44444444444446</v>
      </c>
      <c r="AA251" s="45">
        <f>'[2]SH-FA2007-18'!EK253</f>
        <v>4067.9999999999995</v>
      </c>
      <c r="AB251" s="103">
        <f t="shared" ca="1" si="43"/>
        <v>100</v>
      </c>
      <c r="AC251" s="103">
        <f t="shared" si="44"/>
        <v>100</v>
      </c>
      <c r="AD251" s="103">
        <f t="shared" si="45"/>
        <v>100</v>
      </c>
      <c r="AE251" s="103">
        <f t="shared" si="46"/>
        <v>100</v>
      </c>
      <c r="AF251" s="103">
        <f t="shared" si="47"/>
        <v>83.333333333333343</v>
      </c>
      <c r="AG251" s="103">
        <f t="shared" si="48"/>
        <v>100</v>
      </c>
      <c r="AH251" s="103">
        <f t="shared" si="49"/>
        <v>76.32124352331607</v>
      </c>
      <c r="AI251" s="103">
        <f t="shared" si="50"/>
        <v>100</v>
      </c>
      <c r="AJ251" s="103">
        <f t="shared" si="51"/>
        <v>93.416741137920766</v>
      </c>
      <c r="AK251" s="103">
        <f t="shared" si="51"/>
        <v>100</v>
      </c>
      <c r="AL251" s="45" t="str">
        <f t="shared" ca="1" si="52"/>
        <v>-</v>
      </c>
      <c r="AM251" s="45">
        <f t="shared" si="53"/>
        <v>0</v>
      </c>
      <c r="AN251" s="45" t="str">
        <f t="shared" si="53"/>
        <v>-</v>
      </c>
      <c r="AO251" s="45" t="str">
        <f t="shared" si="53"/>
        <v>-</v>
      </c>
      <c r="AP251" s="45">
        <f t="shared" si="53"/>
        <v>9</v>
      </c>
      <c r="AQ251" s="45" t="str">
        <f t="shared" si="54"/>
        <v>-</v>
      </c>
      <c r="AR251" s="45">
        <f t="shared" si="54"/>
        <v>91.399999999999977</v>
      </c>
      <c r="AS251" s="45" t="str">
        <f t="shared" si="54"/>
        <v>-</v>
      </c>
      <c r="AT251" s="45">
        <f t="shared" si="42"/>
        <v>24.555555555555543</v>
      </c>
      <c r="AU251" s="45">
        <f t="shared" ca="1" si="55"/>
        <v>124.95555555555552</v>
      </c>
      <c r="AV251" s="35" t="s">
        <v>2079</v>
      </c>
      <c r="AW251" s="35" t="s">
        <v>2079</v>
      </c>
      <c r="AX251" s="35" t="s">
        <v>2079</v>
      </c>
      <c r="AY251" s="35" t="s">
        <v>2079</v>
      </c>
      <c r="AZ251" s="37" t="s">
        <v>2079</v>
      </c>
    </row>
    <row r="252" spans="1:52" ht="24.95" customHeight="1" x14ac:dyDescent="0.25">
      <c r="A252" s="21" t="s">
        <v>1724</v>
      </c>
      <c r="B252" s="22" t="s">
        <v>1723</v>
      </c>
      <c r="C252" s="8" t="s">
        <v>75</v>
      </c>
      <c r="D252" s="8" t="s">
        <v>107</v>
      </c>
      <c r="E252" s="18" t="s">
        <v>1464</v>
      </c>
      <c r="F252" s="45" t="str">
        <f>IFERROR(VLOOKUP(E252,categoria!$A:$C,3,FALSE),"Categoria 1")</f>
        <v>Categoria 1</v>
      </c>
      <c r="G252" s="45">
        <f>VLOOKUP(E252,[1]total!$C:$F,4,FALSE)</f>
        <v>200</v>
      </c>
      <c r="H252" s="45">
        <f ca="1">' CV SIPNI MUN 2017'!H252/12*(TEXT(TODAY(),"MM")-1)</f>
        <v>24</v>
      </c>
      <c r="I252" s="7">
        <v>71</v>
      </c>
      <c r="J252" s="7">
        <v>71</v>
      </c>
      <c r="K252" s="7">
        <v>72</v>
      </c>
      <c r="L252" s="7">
        <v>75</v>
      </c>
      <c r="M252" s="7">
        <v>448</v>
      </c>
      <c r="N252" s="7">
        <v>562</v>
      </c>
      <c r="O252" s="7">
        <v>2756</v>
      </c>
      <c r="P252" s="7">
        <v>762</v>
      </c>
      <c r="Q252" s="45">
        <v>4889</v>
      </c>
      <c r="R252" s="45">
        <f>'[2]SH-FA2007-18'!EB254</f>
        <v>10</v>
      </c>
      <c r="S252" s="45">
        <f>'[2]SH-FA2007-18'!EC254</f>
        <v>50</v>
      </c>
      <c r="T252" s="45">
        <f>'[2]SH-FA2007-18'!ED254</f>
        <v>61</v>
      </c>
      <c r="U252" s="45">
        <f>'[2]SH-FA2007-18'!EE254</f>
        <v>87</v>
      </c>
      <c r="V252" s="45">
        <f>'[2]SH-FA2007-18'!EF254</f>
        <v>89</v>
      </c>
      <c r="W252" s="45">
        <f>'[2]SH-FA2007-18'!EG254</f>
        <v>700.6</v>
      </c>
      <c r="X252" s="45">
        <f>'[2]SH-FA2007-18'!EH254</f>
        <v>447.2</v>
      </c>
      <c r="Y252" s="45">
        <f>'[2]SH-FA2007-18'!EI254</f>
        <v>3716.0222222222233</v>
      </c>
      <c r="Z252" s="45">
        <f>'[2]SH-FA2007-18'!EJ254</f>
        <v>1157.1777777777779</v>
      </c>
      <c r="AA252" s="45">
        <f>'[2]SH-FA2007-18'!EK254</f>
        <v>6318.0000000000009</v>
      </c>
      <c r="AB252" s="103">
        <f t="shared" ca="1" si="43"/>
        <v>41.666666666666671</v>
      </c>
      <c r="AC252" s="103">
        <f t="shared" si="44"/>
        <v>70.422535211267601</v>
      </c>
      <c r="AD252" s="103">
        <f t="shared" si="45"/>
        <v>85.91549295774648</v>
      </c>
      <c r="AE252" s="103">
        <f t="shared" si="46"/>
        <v>100</v>
      </c>
      <c r="AF252" s="103">
        <f t="shared" si="47"/>
        <v>100</v>
      </c>
      <c r="AG252" s="103">
        <f t="shared" si="48"/>
        <v>100</v>
      </c>
      <c r="AH252" s="103">
        <f t="shared" si="49"/>
        <v>79.57295373665481</v>
      </c>
      <c r="AI252" s="103">
        <f t="shared" si="50"/>
        <v>100</v>
      </c>
      <c r="AJ252" s="103">
        <f t="shared" si="51"/>
        <v>100</v>
      </c>
      <c r="AK252" s="103">
        <f t="shared" si="51"/>
        <v>100</v>
      </c>
      <c r="AL252" s="45">
        <f t="shared" ca="1" si="52"/>
        <v>14</v>
      </c>
      <c r="AM252" s="45">
        <f t="shared" si="53"/>
        <v>21</v>
      </c>
      <c r="AN252" s="45">
        <f t="shared" si="53"/>
        <v>10</v>
      </c>
      <c r="AO252" s="45" t="str">
        <f t="shared" si="53"/>
        <v>-</v>
      </c>
      <c r="AP252" s="45" t="str">
        <f t="shared" si="53"/>
        <v>-</v>
      </c>
      <c r="AQ252" s="45" t="str">
        <f t="shared" si="54"/>
        <v>-</v>
      </c>
      <c r="AR252" s="45">
        <f t="shared" si="54"/>
        <v>114.80000000000001</v>
      </c>
      <c r="AS252" s="45" t="str">
        <f t="shared" si="54"/>
        <v>-</v>
      </c>
      <c r="AT252" s="45" t="str">
        <f t="shared" si="42"/>
        <v>-</v>
      </c>
      <c r="AU252" s="45">
        <f t="shared" ca="1" si="55"/>
        <v>159.80000000000001</v>
      </c>
      <c r="AV252" s="35" t="s">
        <v>2079</v>
      </c>
      <c r="AW252" s="35" t="s">
        <v>2079</v>
      </c>
      <c r="AX252" s="35" t="s">
        <v>2080</v>
      </c>
      <c r="AY252" s="35" t="s">
        <v>2079</v>
      </c>
      <c r="AZ252" s="37" t="s">
        <v>2079</v>
      </c>
    </row>
    <row r="253" spans="1:52" ht="24.95" customHeight="1" x14ac:dyDescent="0.25">
      <c r="A253" s="21" t="s">
        <v>1724</v>
      </c>
      <c r="B253" s="22" t="s">
        <v>1723</v>
      </c>
      <c r="C253" s="8" t="s">
        <v>75</v>
      </c>
      <c r="D253" s="8" t="s">
        <v>108</v>
      </c>
      <c r="E253" s="18" t="s">
        <v>1466</v>
      </c>
      <c r="F253" s="45" t="str">
        <f>IFERROR(VLOOKUP(E253,categoria!$A:$C,3,FALSE),"Categoria 1")</f>
        <v>Categoria 1</v>
      </c>
      <c r="G253" s="45">
        <f>VLOOKUP(E253,[1]total!$C:$F,4,FALSE)</f>
        <v>0</v>
      </c>
      <c r="H253" s="45">
        <f ca="1">' CV SIPNI MUN 2017'!H253/12*(TEXT(TODAY(),"MM")-1)</f>
        <v>84.666666666666671</v>
      </c>
      <c r="I253" s="7">
        <v>261</v>
      </c>
      <c r="J253" s="7">
        <v>268</v>
      </c>
      <c r="K253" s="7">
        <v>277</v>
      </c>
      <c r="L253" s="7">
        <v>287</v>
      </c>
      <c r="M253" s="7">
        <v>1574</v>
      </c>
      <c r="N253" s="7">
        <v>1774</v>
      </c>
      <c r="O253" s="7">
        <v>10369</v>
      </c>
      <c r="P253" s="7">
        <v>2208</v>
      </c>
      <c r="Q253" s="45">
        <v>17272</v>
      </c>
      <c r="R253" s="45">
        <f>'[2]SH-FA2007-18'!EB255</f>
        <v>71</v>
      </c>
      <c r="S253" s="45">
        <f>'[2]SH-FA2007-18'!EC255</f>
        <v>233</v>
      </c>
      <c r="T253" s="45">
        <f>'[2]SH-FA2007-18'!ED255</f>
        <v>198</v>
      </c>
      <c r="U253" s="45">
        <f>'[2]SH-FA2007-18'!EE255</f>
        <v>178</v>
      </c>
      <c r="V253" s="45">
        <f>'[2]SH-FA2007-18'!EF255</f>
        <v>227</v>
      </c>
      <c r="W253" s="45">
        <f>'[2]SH-FA2007-18'!EG255</f>
        <v>2008.4</v>
      </c>
      <c r="X253" s="45">
        <f>'[2]SH-FA2007-18'!EH255</f>
        <v>1203.4000000000001</v>
      </c>
      <c r="Y253" s="45">
        <f>'[2]SH-FA2007-18'!EI255</f>
        <v>9716.3777777777777</v>
      </c>
      <c r="Z253" s="45">
        <f>'[2]SH-FA2007-18'!EJ255</f>
        <v>1188.8222222222223</v>
      </c>
      <c r="AA253" s="45">
        <f>'[2]SH-FA2007-18'!EK255</f>
        <v>15024.000000000002</v>
      </c>
      <c r="AB253" s="103">
        <f t="shared" ca="1" si="43"/>
        <v>83.858267716535423</v>
      </c>
      <c r="AC253" s="103">
        <f t="shared" si="44"/>
        <v>89.272030651340998</v>
      </c>
      <c r="AD253" s="103">
        <f t="shared" si="45"/>
        <v>73.880597014925371</v>
      </c>
      <c r="AE253" s="103">
        <f t="shared" si="46"/>
        <v>64.259927797833939</v>
      </c>
      <c r="AF253" s="103">
        <f t="shared" si="47"/>
        <v>79.094076655052277</v>
      </c>
      <c r="AG253" s="103">
        <f t="shared" si="48"/>
        <v>100</v>
      </c>
      <c r="AH253" s="103">
        <f t="shared" si="49"/>
        <v>67.835400225479148</v>
      </c>
      <c r="AI253" s="103">
        <f t="shared" si="50"/>
        <v>93.706025439075873</v>
      </c>
      <c r="AJ253" s="103">
        <f t="shared" si="51"/>
        <v>53.841586151368759</v>
      </c>
      <c r="AK253" s="103">
        <f t="shared" si="51"/>
        <v>86.984715145900893</v>
      </c>
      <c r="AL253" s="45">
        <f t="shared" ca="1" si="52"/>
        <v>13.666666666666671</v>
      </c>
      <c r="AM253" s="45">
        <f t="shared" si="53"/>
        <v>28</v>
      </c>
      <c r="AN253" s="45">
        <f t="shared" si="53"/>
        <v>70</v>
      </c>
      <c r="AO253" s="45">
        <f t="shared" si="53"/>
        <v>99</v>
      </c>
      <c r="AP253" s="45">
        <f t="shared" si="53"/>
        <v>60</v>
      </c>
      <c r="AQ253" s="45" t="str">
        <f t="shared" si="54"/>
        <v>-</v>
      </c>
      <c r="AR253" s="45">
        <f t="shared" si="54"/>
        <v>570.59999999999991</v>
      </c>
      <c r="AS253" s="45">
        <f t="shared" si="54"/>
        <v>652.62222222222226</v>
      </c>
      <c r="AT253" s="45">
        <f t="shared" si="42"/>
        <v>1019.1777777777777</v>
      </c>
      <c r="AU253" s="45">
        <f t="shared" ca="1" si="55"/>
        <v>2513.0666666666666</v>
      </c>
      <c r="AV253" s="35" t="s">
        <v>2079</v>
      </c>
      <c r="AW253" s="35" t="s">
        <v>2079</v>
      </c>
      <c r="AX253" s="35" t="s">
        <v>2080</v>
      </c>
      <c r="AY253" s="35" t="s">
        <v>2080</v>
      </c>
      <c r="AZ253" s="37" t="s">
        <v>2079</v>
      </c>
    </row>
    <row r="254" spans="1:52" ht="24.95" customHeight="1" x14ac:dyDescent="0.25">
      <c r="A254" s="21" t="s">
        <v>1023</v>
      </c>
      <c r="B254" s="22" t="s">
        <v>1723</v>
      </c>
      <c r="C254" s="8" t="s">
        <v>75</v>
      </c>
      <c r="D254" s="8" t="s">
        <v>109</v>
      </c>
      <c r="E254" s="18" t="s">
        <v>1515</v>
      </c>
      <c r="F254" s="45" t="str">
        <f>IFERROR(VLOOKUP(E254,categoria!$A:$C,3,FALSE),"Categoria 1")</f>
        <v>Categoria 1</v>
      </c>
      <c r="G254" s="45">
        <f>VLOOKUP(E254,[1]total!$C:$F,4,FALSE)</f>
        <v>200</v>
      </c>
      <c r="H254" s="45">
        <f ca="1">' CV SIPNI MUN 2017'!H254/12*(TEXT(TODAY(),"MM")-1)</f>
        <v>80.333333333333329</v>
      </c>
      <c r="I254" s="7">
        <v>228</v>
      </c>
      <c r="J254" s="7">
        <v>222</v>
      </c>
      <c r="K254" s="7">
        <v>221</v>
      </c>
      <c r="L254" s="7">
        <v>224</v>
      </c>
      <c r="M254" s="7">
        <v>1252</v>
      </c>
      <c r="N254" s="7">
        <v>1502</v>
      </c>
      <c r="O254" s="7">
        <v>10463</v>
      </c>
      <c r="P254" s="7">
        <v>2754</v>
      </c>
      <c r="Q254" s="45">
        <v>17107</v>
      </c>
      <c r="R254" s="45">
        <f>'[2]SH-FA2007-18'!EB256</f>
        <v>49</v>
      </c>
      <c r="S254" s="45">
        <f>'[2]SH-FA2007-18'!EC256</f>
        <v>219</v>
      </c>
      <c r="T254" s="45">
        <f>'[2]SH-FA2007-18'!ED256</f>
        <v>244</v>
      </c>
      <c r="U254" s="45">
        <f>'[2]SH-FA2007-18'!EE256</f>
        <v>239</v>
      </c>
      <c r="V254" s="45">
        <f>'[2]SH-FA2007-18'!EF256</f>
        <v>208</v>
      </c>
      <c r="W254" s="45">
        <f>'[2]SH-FA2007-18'!EG256</f>
        <v>2330.4</v>
      </c>
      <c r="X254" s="45">
        <f>'[2]SH-FA2007-18'!EH256</f>
        <v>1574.3999999999999</v>
      </c>
      <c r="Y254" s="45">
        <f>'[2]SH-FA2007-18'!EI256</f>
        <v>12773.466666666665</v>
      </c>
      <c r="Z254" s="45">
        <f>'[2]SH-FA2007-18'!EJ256</f>
        <v>2129.7333333333331</v>
      </c>
      <c r="AA254" s="45">
        <f>'[2]SH-FA2007-18'!EK256</f>
        <v>19767</v>
      </c>
      <c r="AB254" s="103">
        <f t="shared" ca="1" si="43"/>
        <v>60.995850622406643</v>
      </c>
      <c r="AC254" s="103">
        <f t="shared" si="44"/>
        <v>96.05263157894737</v>
      </c>
      <c r="AD254" s="103">
        <f t="shared" si="45"/>
        <v>100</v>
      </c>
      <c r="AE254" s="103">
        <f t="shared" si="46"/>
        <v>100</v>
      </c>
      <c r="AF254" s="103">
        <f t="shared" si="47"/>
        <v>92.857142857142861</v>
      </c>
      <c r="AG254" s="103">
        <f t="shared" si="48"/>
        <v>100</v>
      </c>
      <c r="AH254" s="103">
        <f t="shared" si="49"/>
        <v>100</v>
      </c>
      <c r="AI254" s="103">
        <f t="shared" si="50"/>
        <v>100</v>
      </c>
      <c r="AJ254" s="103">
        <f t="shared" si="51"/>
        <v>77.33236504478333</v>
      </c>
      <c r="AK254" s="103">
        <f t="shared" si="51"/>
        <v>100</v>
      </c>
      <c r="AL254" s="45">
        <f t="shared" ca="1" si="52"/>
        <v>31.333333333333329</v>
      </c>
      <c r="AM254" s="45">
        <f t="shared" si="53"/>
        <v>9</v>
      </c>
      <c r="AN254" s="45" t="str">
        <f t="shared" si="53"/>
        <v>-</v>
      </c>
      <c r="AO254" s="45" t="str">
        <f t="shared" si="53"/>
        <v>-</v>
      </c>
      <c r="AP254" s="45">
        <f t="shared" si="53"/>
        <v>16</v>
      </c>
      <c r="AQ254" s="45" t="str">
        <f t="shared" si="54"/>
        <v>-</v>
      </c>
      <c r="AR254" s="45" t="str">
        <f t="shared" si="54"/>
        <v>-</v>
      </c>
      <c r="AS254" s="45" t="str">
        <f t="shared" si="54"/>
        <v>-</v>
      </c>
      <c r="AT254" s="45">
        <f t="shared" si="54"/>
        <v>624.26666666666688</v>
      </c>
      <c r="AU254" s="45">
        <f t="shared" ca="1" si="55"/>
        <v>680.60000000000025</v>
      </c>
      <c r="AV254" s="35" t="s">
        <v>2080</v>
      </c>
      <c r="AW254" s="35" t="s">
        <v>2080</v>
      </c>
      <c r="AX254" s="35" t="s">
        <v>2079</v>
      </c>
      <c r="AY254" s="35" t="s">
        <v>2080</v>
      </c>
      <c r="AZ254" s="37" t="s">
        <v>2079</v>
      </c>
    </row>
    <row r="255" spans="1:52" ht="24.95" customHeight="1" x14ac:dyDescent="0.25">
      <c r="A255" s="21" t="s">
        <v>75</v>
      </c>
      <c r="B255" s="22" t="s">
        <v>1723</v>
      </c>
      <c r="C255" s="8" t="s">
        <v>75</v>
      </c>
      <c r="D255" s="8" t="s">
        <v>110</v>
      </c>
      <c r="E255" s="18" t="s">
        <v>1540</v>
      </c>
      <c r="F255" s="45" t="str">
        <f>IFERROR(VLOOKUP(E255,categoria!$A:$C,3,FALSE),"Categoria 1")</f>
        <v>Categoria 1</v>
      </c>
      <c r="G255" s="45">
        <f>VLOOKUP(E255,[1]total!$C:$F,4,FALSE)</f>
        <v>250</v>
      </c>
      <c r="H255" s="45">
        <f ca="1">' CV SIPNI MUN 2017'!H255/12*(TEXT(TODAY(),"MM")-1)</f>
        <v>16.333333333333332</v>
      </c>
      <c r="I255" s="7">
        <v>57</v>
      </c>
      <c r="J255" s="7">
        <v>64</v>
      </c>
      <c r="K255" s="7">
        <v>71</v>
      </c>
      <c r="L255" s="7">
        <v>76</v>
      </c>
      <c r="M255" s="7">
        <v>439</v>
      </c>
      <c r="N255" s="7">
        <v>492</v>
      </c>
      <c r="O255" s="7">
        <v>2735</v>
      </c>
      <c r="P255" s="7">
        <v>569</v>
      </c>
      <c r="Q255" s="45">
        <v>4552</v>
      </c>
      <c r="R255" s="45">
        <f>'[2]SH-FA2007-18'!EB257</f>
        <v>21</v>
      </c>
      <c r="S255" s="45">
        <f>'[2]SH-FA2007-18'!EC257</f>
        <v>76</v>
      </c>
      <c r="T255" s="45">
        <f>'[2]SH-FA2007-18'!ED257</f>
        <v>69</v>
      </c>
      <c r="U255" s="45">
        <f>'[2]SH-FA2007-18'!EE257</f>
        <v>69</v>
      </c>
      <c r="V255" s="45">
        <f>'[2]SH-FA2007-18'!EF257</f>
        <v>64</v>
      </c>
      <c r="W255" s="45">
        <f>'[2]SH-FA2007-18'!EG257</f>
        <v>579.6</v>
      </c>
      <c r="X255" s="45">
        <f>'[2]SH-FA2007-18'!EH257</f>
        <v>265.39999999999998</v>
      </c>
      <c r="Y255" s="45">
        <f>'[2]SH-FA2007-18'!EI257</f>
        <v>2709.8888888888887</v>
      </c>
      <c r="Z255" s="45">
        <f>'[2]SH-FA2007-18'!EJ257</f>
        <v>593.11111111111109</v>
      </c>
      <c r="AA255" s="45">
        <f>'[2]SH-FA2007-18'!EK257</f>
        <v>4447</v>
      </c>
      <c r="AB255" s="103">
        <f t="shared" ca="1" si="43"/>
        <v>100</v>
      </c>
      <c r="AC255" s="103">
        <f t="shared" si="44"/>
        <v>100</v>
      </c>
      <c r="AD255" s="103">
        <f t="shared" si="45"/>
        <v>100</v>
      </c>
      <c r="AE255" s="103">
        <f t="shared" si="46"/>
        <v>97.183098591549296</v>
      </c>
      <c r="AF255" s="103">
        <f t="shared" si="47"/>
        <v>84.210526315789465</v>
      </c>
      <c r="AG255" s="103">
        <f t="shared" si="48"/>
        <v>100</v>
      </c>
      <c r="AH255" s="103">
        <f t="shared" si="49"/>
        <v>53.943089430894311</v>
      </c>
      <c r="AI255" s="103">
        <f t="shared" si="50"/>
        <v>99.081860654072713</v>
      </c>
      <c r="AJ255" s="103">
        <f t="shared" si="51"/>
        <v>100</v>
      </c>
      <c r="AK255" s="103">
        <f t="shared" si="51"/>
        <v>97.693321616871714</v>
      </c>
      <c r="AL255" s="45" t="str">
        <f t="shared" ca="1" si="52"/>
        <v>-</v>
      </c>
      <c r="AM255" s="45" t="str">
        <f t="shared" si="53"/>
        <v>-</v>
      </c>
      <c r="AN255" s="45" t="str">
        <f t="shared" si="53"/>
        <v>-</v>
      </c>
      <c r="AO255" s="45">
        <f t="shared" si="53"/>
        <v>2</v>
      </c>
      <c r="AP255" s="45">
        <f t="shared" si="53"/>
        <v>12</v>
      </c>
      <c r="AQ255" s="45" t="str">
        <f t="shared" si="54"/>
        <v>-</v>
      </c>
      <c r="AR255" s="45">
        <f t="shared" si="54"/>
        <v>226.60000000000002</v>
      </c>
      <c r="AS255" s="45">
        <f t="shared" si="54"/>
        <v>25.111111111111313</v>
      </c>
      <c r="AT255" s="45" t="str">
        <f t="shared" si="54"/>
        <v>-</v>
      </c>
      <c r="AU255" s="45">
        <f t="shared" ca="1" si="55"/>
        <v>265.71111111111134</v>
      </c>
      <c r="AV255" s="35" t="s">
        <v>2079</v>
      </c>
      <c r="AW255" s="35" t="s">
        <v>2079</v>
      </c>
      <c r="AX255" s="35" t="s">
        <v>2079</v>
      </c>
      <c r="AY255" s="35" t="s">
        <v>2079</v>
      </c>
      <c r="AZ255" s="37" t="s">
        <v>2079</v>
      </c>
    </row>
    <row r="256" spans="1:52" ht="24.95" customHeight="1" x14ac:dyDescent="0.25">
      <c r="A256" s="21" t="s">
        <v>1724</v>
      </c>
      <c r="B256" s="22" t="s">
        <v>1723</v>
      </c>
      <c r="C256" s="8" t="s">
        <v>75</v>
      </c>
      <c r="D256" s="8" t="s">
        <v>111</v>
      </c>
      <c r="E256" s="18" t="s">
        <v>1547</v>
      </c>
      <c r="F256" s="45" t="str">
        <f>IFERROR(VLOOKUP(E256,categoria!$A:$C,3,FALSE),"Categoria 1")</f>
        <v>Categoria 1</v>
      </c>
      <c r="G256" s="45">
        <f>VLOOKUP(E256,[1]total!$C:$F,4,FALSE)</f>
        <v>0</v>
      </c>
      <c r="H256" s="45">
        <f ca="1">' CV SIPNI MUN 2017'!H256/12*(TEXT(TODAY(),"MM")-1)</f>
        <v>70.666666666666671</v>
      </c>
      <c r="I256" s="7">
        <v>207</v>
      </c>
      <c r="J256" s="7">
        <v>207</v>
      </c>
      <c r="K256" s="7">
        <v>210</v>
      </c>
      <c r="L256" s="7">
        <v>219</v>
      </c>
      <c r="M256" s="7">
        <v>1279</v>
      </c>
      <c r="N256" s="7">
        <v>1578</v>
      </c>
      <c r="O256" s="7">
        <v>8609</v>
      </c>
      <c r="P256" s="7">
        <v>1881</v>
      </c>
      <c r="Q256" s="45">
        <v>14402</v>
      </c>
      <c r="R256" s="45">
        <f>'[2]SH-FA2007-18'!EB258</f>
        <v>25</v>
      </c>
      <c r="S256" s="45">
        <f>'[2]SH-FA2007-18'!EC258</f>
        <v>162</v>
      </c>
      <c r="T256" s="45">
        <f>'[2]SH-FA2007-18'!ED258</f>
        <v>141</v>
      </c>
      <c r="U256" s="45">
        <f>'[2]SH-FA2007-18'!EE258</f>
        <v>156</v>
      </c>
      <c r="V256" s="45">
        <f>'[2]SH-FA2007-18'!EF258</f>
        <v>177</v>
      </c>
      <c r="W256" s="45">
        <f>'[2]SH-FA2007-18'!EG258</f>
        <v>1600.4</v>
      </c>
      <c r="X256" s="45">
        <f>'[2]SH-FA2007-18'!EH258</f>
        <v>904.40000000000009</v>
      </c>
      <c r="Y256" s="45">
        <f>'[2]SH-FA2007-18'!EI258</f>
        <v>8683.7333333333354</v>
      </c>
      <c r="Z256" s="45">
        <f>'[2]SH-FA2007-18'!EJ258</f>
        <v>1816.4666666666667</v>
      </c>
      <c r="AA256" s="45">
        <f>'[2]SH-FA2007-18'!EK258</f>
        <v>13666.000000000004</v>
      </c>
      <c r="AB256" s="103">
        <f t="shared" ca="1" si="43"/>
        <v>35.377358490566039</v>
      </c>
      <c r="AC256" s="103">
        <f t="shared" si="44"/>
        <v>78.260869565217391</v>
      </c>
      <c r="AD256" s="103">
        <f t="shared" si="45"/>
        <v>68.115942028985515</v>
      </c>
      <c r="AE256" s="103">
        <f t="shared" si="46"/>
        <v>74.285714285714292</v>
      </c>
      <c r="AF256" s="103">
        <f t="shared" si="47"/>
        <v>80.821917808219183</v>
      </c>
      <c r="AG256" s="103">
        <f t="shared" si="48"/>
        <v>100</v>
      </c>
      <c r="AH256" s="103">
        <f t="shared" si="49"/>
        <v>57.313054499366288</v>
      </c>
      <c r="AI256" s="103">
        <f t="shared" si="50"/>
        <v>100</v>
      </c>
      <c r="AJ256" s="103">
        <f t="shared" si="51"/>
        <v>96.569200779727097</v>
      </c>
      <c r="AK256" s="103">
        <f t="shared" si="51"/>
        <v>94.889598666851853</v>
      </c>
      <c r="AL256" s="45">
        <f t="shared" ca="1" si="52"/>
        <v>45.666666666666671</v>
      </c>
      <c r="AM256" s="45">
        <f t="shared" si="53"/>
        <v>45</v>
      </c>
      <c r="AN256" s="45">
        <f t="shared" si="53"/>
        <v>66</v>
      </c>
      <c r="AO256" s="45">
        <f t="shared" si="53"/>
        <v>54</v>
      </c>
      <c r="AP256" s="45">
        <f t="shared" si="53"/>
        <v>42</v>
      </c>
      <c r="AQ256" s="45" t="str">
        <f t="shared" si="54"/>
        <v>-</v>
      </c>
      <c r="AR256" s="45">
        <f t="shared" si="54"/>
        <v>673.59999999999991</v>
      </c>
      <c r="AS256" s="45" t="str">
        <f t="shared" si="54"/>
        <v>-</v>
      </c>
      <c r="AT256" s="45">
        <f t="shared" si="54"/>
        <v>64.533333333333303</v>
      </c>
      <c r="AU256" s="45">
        <f t="shared" ca="1" si="55"/>
        <v>990.8</v>
      </c>
      <c r="AV256" s="35" t="s">
        <v>2079</v>
      </c>
      <c r="AW256" s="35" t="s">
        <v>2080</v>
      </c>
      <c r="AX256" s="35" t="s">
        <v>2079</v>
      </c>
      <c r="AY256" s="35" t="s">
        <v>2080</v>
      </c>
      <c r="AZ256" s="37" t="s">
        <v>2079</v>
      </c>
    </row>
    <row r="257" spans="1:52" ht="24.95" customHeight="1" x14ac:dyDescent="0.25">
      <c r="A257" s="21" t="s">
        <v>1023</v>
      </c>
      <c r="B257" s="22" t="s">
        <v>1723</v>
      </c>
      <c r="C257" s="8" t="s">
        <v>75</v>
      </c>
      <c r="D257" s="8" t="s">
        <v>112</v>
      </c>
      <c r="E257" s="18" t="s">
        <v>1558</v>
      </c>
      <c r="F257" s="45" t="str">
        <f>IFERROR(VLOOKUP(E257,categoria!$A:$C,3,FALSE),"Categoria 1")</f>
        <v>Categoria 2</v>
      </c>
      <c r="G257" s="45">
        <f>VLOOKUP(E257,[1]total!$C:$F,4,FALSE)</f>
        <v>400</v>
      </c>
      <c r="H257" s="45">
        <f ca="1">' CV SIPNI MUN 2017'!H257/12*(TEXT(TODAY(),"MM")-1)</f>
        <v>28.666666666666668</v>
      </c>
      <c r="I257" s="7">
        <v>81</v>
      </c>
      <c r="J257" s="7">
        <v>78</v>
      </c>
      <c r="K257" s="7">
        <v>76</v>
      </c>
      <c r="L257" s="7">
        <v>78</v>
      </c>
      <c r="M257" s="7">
        <v>442</v>
      </c>
      <c r="N257" s="7">
        <v>547</v>
      </c>
      <c r="O257" s="7">
        <v>3536</v>
      </c>
      <c r="P257" s="7">
        <v>719</v>
      </c>
      <c r="Q257" s="45">
        <v>5643</v>
      </c>
      <c r="R257" s="45">
        <f>'[2]SH-FA2007-18'!EB259</f>
        <v>25</v>
      </c>
      <c r="S257" s="45">
        <f>'[2]SH-FA2007-18'!EC259</f>
        <v>115</v>
      </c>
      <c r="T257" s="45">
        <f>'[2]SH-FA2007-18'!ED259</f>
        <v>91</v>
      </c>
      <c r="U257" s="45">
        <f>'[2]SH-FA2007-18'!EE259</f>
        <v>103</v>
      </c>
      <c r="V257" s="45">
        <f>'[2]SH-FA2007-18'!EF259</f>
        <v>73</v>
      </c>
      <c r="W257" s="45">
        <f>'[2]SH-FA2007-18'!EG259</f>
        <v>762.2</v>
      </c>
      <c r="X257" s="45">
        <f>'[2]SH-FA2007-18'!EH259</f>
        <v>491.79999999999995</v>
      </c>
      <c r="Y257" s="45">
        <f>'[2]SH-FA2007-18'!EI259</f>
        <v>4249.7555555555555</v>
      </c>
      <c r="Z257" s="45">
        <f>'[2]SH-FA2007-18'!EJ259</f>
        <v>600.2444444444443</v>
      </c>
      <c r="AA257" s="45">
        <f>'[2]SH-FA2007-18'!EK259</f>
        <v>6511</v>
      </c>
      <c r="AB257" s="103">
        <f t="shared" ca="1" si="43"/>
        <v>87.20930232558139</v>
      </c>
      <c r="AC257" s="103">
        <f t="shared" si="44"/>
        <v>100</v>
      </c>
      <c r="AD257" s="103">
        <f t="shared" si="45"/>
        <v>100</v>
      </c>
      <c r="AE257" s="103">
        <f t="shared" si="46"/>
        <v>100</v>
      </c>
      <c r="AF257" s="103">
        <f t="shared" si="47"/>
        <v>93.589743589743591</v>
      </c>
      <c r="AG257" s="103">
        <f t="shared" si="48"/>
        <v>100</v>
      </c>
      <c r="AH257" s="103">
        <f t="shared" si="49"/>
        <v>89.908592321755023</v>
      </c>
      <c r="AI257" s="103">
        <f t="shared" si="50"/>
        <v>100</v>
      </c>
      <c r="AJ257" s="103">
        <f t="shared" si="51"/>
        <v>83.483232885180016</v>
      </c>
      <c r="AK257" s="103">
        <f t="shared" si="51"/>
        <v>100</v>
      </c>
      <c r="AL257" s="45">
        <f t="shared" ca="1" si="52"/>
        <v>3.6666666666666679</v>
      </c>
      <c r="AM257" s="45" t="str">
        <f t="shared" si="53"/>
        <v>-</v>
      </c>
      <c r="AN257" s="45" t="str">
        <f t="shared" si="53"/>
        <v>-</v>
      </c>
      <c r="AO257" s="45" t="str">
        <f t="shared" si="53"/>
        <v>-</v>
      </c>
      <c r="AP257" s="45">
        <f t="shared" si="53"/>
        <v>5</v>
      </c>
      <c r="AQ257" s="45" t="str">
        <f t="shared" si="54"/>
        <v>-</v>
      </c>
      <c r="AR257" s="45">
        <f t="shared" si="54"/>
        <v>55.200000000000045</v>
      </c>
      <c r="AS257" s="45" t="str">
        <f t="shared" si="54"/>
        <v>-</v>
      </c>
      <c r="AT257" s="45">
        <f t="shared" si="54"/>
        <v>118.7555555555557</v>
      </c>
      <c r="AU257" s="45">
        <f t="shared" ca="1" si="55"/>
        <v>182.62222222222243</v>
      </c>
      <c r="AV257" s="35" t="s">
        <v>2079</v>
      </c>
      <c r="AW257" s="35" t="s">
        <v>2079</v>
      </c>
      <c r="AX257" s="35" t="s">
        <v>2079</v>
      </c>
      <c r="AY257" s="35" t="s">
        <v>2079</v>
      </c>
      <c r="AZ257" s="37" t="s">
        <v>2079</v>
      </c>
    </row>
    <row r="258" spans="1:52" ht="24.95" customHeight="1" x14ac:dyDescent="0.25">
      <c r="A258" s="21" t="s">
        <v>1015</v>
      </c>
      <c r="B258" s="22" t="s">
        <v>1723</v>
      </c>
      <c r="C258" s="8" t="s">
        <v>75</v>
      </c>
      <c r="D258" s="8" t="s">
        <v>113</v>
      </c>
      <c r="E258" s="18" t="s">
        <v>1570</v>
      </c>
      <c r="F258" s="45" t="str">
        <f>IFERROR(VLOOKUP(E258,categoria!$A:$C,3,FALSE),"Categoria 1")</f>
        <v>Categoria 1</v>
      </c>
      <c r="G258" s="45">
        <f>VLOOKUP(E258,[1]total!$C:$F,4,FALSE)</f>
        <v>250</v>
      </c>
      <c r="H258" s="45">
        <f ca="1">' CV SIPNI MUN 2017'!H258/12*(TEXT(TODAY(),"MM")-1)</f>
        <v>13.666666666666666</v>
      </c>
      <c r="I258" s="7">
        <v>43</v>
      </c>
      <c r="J258" s="7">
        <v>46</v>
      </c>
      <c r="K258" s="7">
        <v>50</v>
      </c>
      <c r="L258" s="7">
        <v>51</v>
      </c>
      <c r="M258" s="7">
        <v>289</v>
      </c>
      <c r="N258" s="7">
        <v>329</v>
      </c>
      <c r="O258" s="7">
        <v>2069</v>
      </c>
      <c r="P258" s="7">
        <v>454</v>
      </c>
      <c r="Q258" s="45">
        <v>3372</v>
      </c>
      <c r="R258" s="45">
        <f>'[2]SH-FA2007-18'!EB260</f>
        <v>12</v>
      </c>
      <c r="S258" s="45">
        <f>'[2]SH-FA2007-18'!EC260</f>
        <v>49</v>
      </c>
      <c r="T258" s="45">
        <f>'[2]SH-FA2007-18'!ED260</f>
        <v>56</v>
      </c>
      <c r="U258" s="45">
        <f>'[2]SH-FA2007-18'!EE260</f>
        <v>49</v>
      </c>
      <c r="V258" s="45">
        <f>'[2]SH-FA2007-18'!EF260</f>
        <v>34</v>
      </c>
      <c r="W258" s="45">
        <f>'[2]SH-FA2007-18'!EG260</f>
        <v>412.4</v>
      </c>
      <c r="X258" s="45">
        <f>'[2]SH-FA2007-18'!EH260</f>
        <v>246.79999999999998</v>
      </c>
      <c r="Y258" s="45">
        <f>'[2]SH-FA2007-18'!EI260</f>
        <v>2448.1999999999998</v>
      </c>
      <c r="Z258" s="45">
        <f>'[2]SH-FA2007-18'!EJ260</f>
        <v>644.6</v>
      </c>
      <c r="AA258" s="45">
        <f>'[2]SH-FA2007-18'!EK260</f>
        <v>3951.9999999999995</v>
      </c>
      <c r="AB258" s="103">
        <f t="shared" ca="1" si="43"/>
        <v>87.804878048780495</v>
      </c>
      <c r="AC258" s="103">
        <f t="shared" si="44"/>
        <v>100</v>
      </c>
      <c r="AD258" s="103">
        <f t="shared" si="45"/>
        <v>100</v>
      </c>
      <c r="AE258" s="103">
        <f t="shared" si="46"/>
        <v>98</v>
      </c>
      <c r="AF258" s="103">
        <f t="shared" si="47"/>
        <v>66.666666666666657</v>
      </c>
      <c r="AG258" s="103">
        <f t="shared" si="48"/>
        <v>100</v>
      </c>
      <c r="AH258" s="103">
        <f t="shared" si="49"/>
        <v>75.015197568389041</v>
      </c>
      <c r="AI258" s="103">
        <f t="shared" si="50"/>
        <v>100</v>
      </c>
      <c r="AJ258" s="103">
        <f t="shared" si="51"/>
        <v>100</v>
      </c>
      <c r="AK258" s="103">
        <f t="shared" si="51"/>
        <v>100</v>
      </c>
      <c r="AL258" s="45">
        <f t="shared" ca="1" si="52"/>
        <v>1.6666666666666661</v>
      </c>
      <c r="AM258" s="45" t="str">
        <f t="shared" si="53"/>
        <v>-</v>
      </c>
      <c r="AN258" s="45" t="str">
        <f t="shared" si="53"/>
        <v>-</v>
      </c>
      <c r="AO258" s="45">
        <f t="shared" si="53"/>
        <v>1</v>
      </c>
      <c r="AP258" s="45">
        <f t="shared" si="53"/>
        <v>17</v>
      </c>
      <c r="AQ258" s="45" t="str">
        <f t="shared" si="54"/>
        <v>-</v>
      </c>
      <c r="AR258" s="45">
        <f t="shared" si="54"/>
        <v>82.200000000000017</v>
      </c>
      <c r="AS258" s="45" t="str">
        <f t="shared" si="54"/>
        <v>-</v>
      </c>
      <c r="AT258" s="45" t="str">
        <f t="shared" si="54"/>
        <v>-</v>
      </c>
      <c r="AU258" s="45">
        <f t="shared" ca="1" si="55"/>
        <v>101.86666666666667</v>
      </c>
      <c r="AV258" s="35" t="s">
        <v>2079</v>
      </c>
      <c r="AW258" s="35" t="s">
        <v>2079</v>
      </c>
      <c r="AX258" s="35" t="s">
        <v>2079</v>
      </c>
      <c r="AY258" s="35" t="s">
        <v>2079</v>
      </c>
      <c r="AZ258" s="37" t="s">
        <v>2079</v>
      </c>
    </row>
    <row r="259" spans="1:52" ht="24.95" customHeight="1" x14ac:dyDescent="0.25">
      <c r="A259" s="21" t="s">
        <v>75</v>
      </c>
      <c r="B259" s="22" t="s">
        <v>1723</v>
      </c>
      <c r="C259" s="8" t="s">
        <v>75</v>
      </c>
      <c r="D259" s="8" t="s">
        <v>114</v>
      </c>
      <c r="E259" s="18" t="s">
        <v>1575</v>
      </c>
      <c r="F259" s="45" t="str">
        <f>IFERROR(VLOOKUP(E259,categoria!$A:$C,3,FALSE),"Categoria 1")</f>
        <v>Categoria 1</v>
      </c>
      <c r="G259" s="45">
        <f>VLOOKUP(E259,[1]total!$C:$F,4,FALSE)</f>
        <v>430</v>
      </c>
      <c r="H259" s="45">
        <f ca="1">' CV SIPNI MUN 2017'!H259/12*(TEXT(TODAY(),"MM")-1)</f>
        <v>21.333333333333332</v>
      </c>
      <c r="I259" s="7">
        <v>62</v>
      </c>
      <c r="J259" s="7">
        <v>63</v>
      </c>
      <c r="K259" s="7">
        <v>65</v>
      </c>
      <c r="L259" s="7">
        <v>66</v>
      </c>
      <c r="M259" s="7">
        <v>382</v>
      </c>
      <c r="N259" s="7">
        <v>461</v>
      </c>
      <c r="O259" s="7">
        <v>2545</v>
      </c>
      <c r="P259" s="7">
        <v>587</v>
      </c>
      <c r="Q259" s="45">
        <v>4295</v>
      </c>
      <c r="R259" s="45">
        <f>'[2]SH-FA2007-18'!EB261</f>
        <v>15</v>
      </c>
      <c r="S259" s="45">
        <f>'[2]SH-FA2007-18'!EC261</f>
        <v>61</v>
      </c>
      <c r="T259" s="45">
        <f>'[2]SH-FA2007-18'!ED261</f>
        <v>63</v>
      </c>
      <c r="U259" s="45">
        <f>'[2]SH-FA2007-18'!EE261</f>
        <v>67</v>
      </c>
      <c r="V259" s="45">
        <f>'[2]SH-FA2007-18'!EF261</f>
        <v>74</v>
      </c>
      <c r="W259" s="45">
        <f>'[2]SH-FA2007-18'!EG261</f>
        <v>580</v>
      </c>
      <c r="X259" s="45">
        <f>'[2]SH-FA2007-18'!EH261</f>
        <v>354.79999999999995</v>
      </c>
      <c r="Y259" s="45">
        <f>'[2]SH-FA2007-18'!EI261</f>
        <v>2344.3555555555563</v>
      </c>
      <c r="Z259" s="45">
        <f>'[2]SH-FA2007-18'!EJ261</f>
        <v>449.84444444444443</v>
      </c>
      <c r="AA259" s="45">
        <f>'[2]SH-FA2007-18'!EK261</f>
        <v>4009.0000000000005</v>
      </c>
      <c r="AB259" s="103">
        <f t="shared" ca="1" si="43"/>
        <v>70.3125</v>
      </c>
      <c r="AC259" s="103">
        <f t="shared" si="44"/>
        <v>98.387096774193552</v>
      </c>
      <c r="AD259" s="103">
        <f t="shared" si="45"/>
        <v>100</v>
      </c>
      <c r="AE259" s="103">
        <f t="shared" si="46"/>
        <v>100</v>
      </c>
      <c r="AF259" s="103">
        <f t="shared" si="47"/>
        <v>100</v>
      </c>
      <c r="AG259" s="103">
        <f t="shared" si="48"/>
        <v>100</v>
      </c>
      <c r="AH259" s="103">
        <f t="shared" si="49"/>
        <v>76.963123644251624</v>
      </c>
      <c r="AI259" s="103">
        <f t="shared" si="50"/>
        <v>92.116131848941308</v>
      </c>
      <c r="AJ259" s="103">
        <f t="shared" si="51"/>
        <v>76.634487980314219</v>
      </c>
      <c r="AK259" s="103">
        <f t="shared" si="51"/>
        <v>93.34109429569267</v>
      </c>
      <c r="AL259" s="45">
        <f t="shared" ca="1" si="52"/>
        <v>6.3333333333333321</v>
      </c>
      <c r="AM259" s="45">
        <f t="shared" si="53"/>
        <v>1</v>
      </c>
      <c r="AN259" s="45">
        <f t="shared" si="53"/>
        <v>0</v>
      </c>
      <c r="AO259" s="45" t="str">
        <f t="shared" si="53"/>
        <v>-</v>
      </c>
      <c r="AP259" s="45" t="str">
        <f t="shared" ref="AP259:AT322" si="56">IF(L259-V259&lt;0,"-",L259-V259)</f>
        <v>-</v>
      </c>
      <c r="AQ259" s="45" t="str">
        <f t="shared" si="54"/>
        <v>-</v>
      </c>
      <c r="AR259" s="45">
        <f t="shared" si="54"/>
        <v>106.20000000000005</v>
      </c>
      <c r="AS259" s="45">
        <f t="shared" si="54"/>
        <v>200.64444444444371</v>
      </c>
      <c r="AT259" s="45">
        <f t="shared" si="54"/>
        <v>137.15555555555557</v>
      </c>
      <c r="AU259" s="45">
        <f t="shared" ca="1" si="55"/>
        <v>451.33333333333263</v>
      </c>
      <c r="AV259" s="35" t="s">
        <v>2079</v>
      </c>
      <c r="AW259" s="35" t="s">
        <v>2079</v>
      </c>
      <c r="AX259" s="35" t="s">
        <v>2079</v>
      </c>
      <c r="AY259" s="35" t="s">
        <v>2079</v>
      </c>
      <c r="AZ259" s="37" t="s">
        <v>2079</v>
      </c>
    </row>
    <row r="260" spans="1:52" ht="24.95" customHeight="1" x14ac:dyDescent="0.25">
      <c r="A260" s="21" t="s">
        <v>75</v>
      </c>
      <c r="B260" s="22" t="s">
        <v>1723</v>
      </c>
      <c r="C260" s="8" t="s">
        <v>75</v>
      </c>
      <c r="D260" s="8" t="s">
        <v>115</v>
      </c>
      <c r="E260" s="18" t="s">
        <v>1576</v>
      </c>
      <c r="F260" s="45" t="str">
        <f>IFERROR(VLOOKUP(E260,categoria!$A:$C,3,FALSE),"Categoria 1")</f>
        <v>Categoria 1</v>
      </c>
      <c r="G260" s="45">
        <f>VLOOKUP(E260,[1]total!$C:$F,4,FALSE)</f>
        <v>100</v>
      </c>
      <c r="H260" s="45">
        <f ca="1">' CV SIPNI MUN 2017'!H260/12*(TEXT(TODAY(),"MM")-1)</f>
        <v>16.666666666666668</v>
      </c>
      <c r="I260" s="7">
        <v>49</v>
      </c>
      <c r="J260" s="7">
        <v>49</v>
      </c>
      <c r="K260" s="7">
        <v>51</v>
      </c>
      <c r="L260" s="7">
        <v>52</v>
      </c>
      <c r="M260" s="7">
        <v>302</v>
      </c>
      <c r="N260" s="7">
        <v>360</v>
      </c>
      <c r="O260" s="7">
        <v>2207</v>
      </c>
      <c r="P260" s="7">
        <v>460</v>
      </c>
      <c r="Q260" s="45">
        <v>3580</v>
      </c>
      <c r="R260" s="45">
        <f>'[2]SH-FA2007-18'!EB262</f>
        <v>10</v>
      </c>
      <c r="S260" s="45">
        <f>'[2]SH-FA2007-18'!EC262</f>
        <v>39</v>
      </c>
      <c r="T260" s="45">
        <f>'[2]SH-FA2007-18'!ED262</f>
        <v>43</v>
      </c>
      <c r="U260" s="45">
        <f>'[2]SH-FA2007-18'!EE262</f>
        <v>52</v>
      </c>
      <c r="V260" s="45">
        <f>'[2]SH-FA2007-18'!EF262</f>
        <v>50</v>
      </c>
      <c r="W260" s="45">
        <f>'[2]SH-FA2007-18'!EG262</f>
        <v>380.4</v>
      </c>
      <c r="X260" s="45">
        <f>'[2]SH-FA2007-18'!EH262</f>
        <v>178</v>
      </c>
      <c r="Y260" s="45">
        <f>'[2]SH-FA2007-18'!EI262</f>
        <v>1296.8000000000002</v>
      </c>
      <c r="Z260" s="45">
        <f>'[2]SH-FA2007-18'!EJ262</f>
        <v>127.8</v>
      </c>
      <c r="AA260" s="45">
        <f>'[2]SH-FA2007-18'!EK262</f>
        <v>2177.0000000000005</v>
      </c>
      <c r="AB260" s="103">
        <f t="shared" ref="AB260:AB323" ca="1" si="57">IF(R260/H260*100&gt;100,100,R260/H260*100)</f>
        <v>60</v>
      </c>
      <c r="AC260" s="103">
        <f t="shared" ref="AC260:AC323" si="58">IF(S260/I260*100&gt;100,100,S260/I260*100)</f>
        <v>79.591836734693871</v>
      </c>
      <c r="AD260" s="103">
        <f t="shared" ref="AD260:AD323" si="59">IF(T260/J260*100&gt;100,100,T260/J260*100)</f>
        <v>87.755102040816325</v>
      </c>
      <c r="AE260" s="103">
        <f t="shared" ref="AE260:AE323" si="60">IF(U260/K260*100&gt;100,100,U260/K260*100)</f>
        <v>100</v>
      </c>
      <c r="AF260" s="103">
        <f t="shared" ref="AF260:AF323" si="61">IF(V260/L260*100&gt;100,100,V260/L260*100)</f>
        <v>96.15384615384616</v>
      </c>
      <c r="AG260" s="103">
        <f t="shared" ref="AG260:AG323" si="62">IF(W260/M260*100&gt;100,100,W260/M260*100)</f>
        <v>100</v>
      </c>
      <c r="AH260" s="103">
        <f t="shared" ref="AH260:AH323" si="63">IF(X260/N260*100&gt;100,100,X260/N260*100)</f>
        <v>49.444444444444443</v>
      </c>
      <c r="AI260" s="103">
        <f t="shared" ref="AI260:AI323" si="64">IF(Y260/O260*100&gt;100,100,Y260/O260*100)</f>
        <v>58.758495695514277</v>
      </c>
      <c r="AJ260" s="103">
        <f t="shared" ref="AJ260:AK323" si="65">IF(Z260/P260*100&gt;100,100,Z260/P260*100)</f>
        <v>27.782608695652172</v>
      </c>
      <c r="AK260" s="103">
        <f t="shared" si="65"/>
        <v>60.810055865921797</v>
      </c>
      <c r="AL260" s="45">
        <f t="shared" ref="AL260:AL323" ca="1" si="66">IF(H260-R260&lt;0,"-",H260-R260)</f>
        <v>6.6666666666666679</v>
      </c>
      <c r="AM260" s="45">
        <f t="shared" ref="AM260:AS323" si="67">IF(I260-S260&lt;0,"-",I260-S260)</f>
        <v>10</v>
      </c>
      <c r="AN260" s="45">
        <f t="shared" si="67"/>
        <v>6</v>
      </c>
      <c r="AO260" s="45" t="str">
        <f t="shared" si="67"/>
        <v>-</v>
      </c>
      <c r="AP260" s="45">
        <f t="shared" si="56"/>
        <v>2</v>
      </c>
      <c r="AQ260" s="45" t="str">
        <f t="shared" si="56"/>
        <v>-</v>
      </c>
      <c r="AR260" s="45">
        <f t="shared" si="56"/>
        <v>182</v>
      </c>
      <c r="AS260" s="45">
        <f t="shared" si="56"/>
        <v>910.19999999999982</v>
      </c>
      <c r="AT260" s="45">
        <f t="shared" si="56"/>
        <v>332.2</v>
      </c>
      <c r="AU260" s="45">
        <f t="shared" ref="AU260:AU323" ca="1" si="68">SUM(AL260:AT260)</f>
        <v>1449.0666666666666</v>
      </c>
      <c r="AV260" s="35" t="s">
        <v>2079</v>
      </c>
      <c r="AW260" s="35" t="s">
        <v>2079</v>
      </c>
      <c r="AX260" s="35" t="s">
        <v>2079</v>
      </c>
      <c r="AY260" s="35" t="s">
        <v>2079</v>
      </c>
      <c r="AZ260" s="37" t="s">
        <v>2079</v>
      </c>
    </row>
    <row r="261" spans="1:52" ht="24.95" customHeight="1" x14ac:dyDescent="0.25">
      <c r="A261" s="21" t="s">
        <v>1015</v>
      </c>
      <c r="B261" s="22" t="s">
        <v>1723</v>
      </c>
      <c r="C261" s="8" t="s">
        <v>75</v>
      </c>
      <c r="D261" s="8" t="s">
        <v>116</v>
      </c>
      <c r="E261" s="18" t="s">
        <v>1588</v>
      </c>
      <c r="F261" s="45" t="str">
        <f>IFERROR(VLOOKUP(E261,categoria!$A:$C,3,FALSE),"Categoria 1")</f>
        <v>Categoria 1</v>
      </c>
      <c r="G261" s="45">
        <f>VLOOKUP(E261,[1]total!$C:$F,4,FALSE)</f>
        <v>0</v>
      </c>
      <c r="H261" s="45">
        <f ca="1">' CV SIPNI MUN 2017'!H261/12*(TEXT(TODAY(),"MM")-1)</f>
        <v>23</v>
      </c>
      <c r="I261" s="7">
        <v>68</v>
      </c>
      <c r="J261" s="7">
        <v>67</v>
      </c>
      <c r="K261" s="7">
        <v>68</v>
      </c>
      <c r="L261" s="7">
        <v>69</v>
      </c>
      <c r="M261" s="7">
        <v>384</v>
      </c>
      <c r="N261" s="7">
        <v>450</v>
      </c>
      <c r="O261" s="7">
        <v>3316</v>
      </c>
      <c r="P261" s="7">
        <v>816</v>
      </c>
      <c r="Q261" s="45">
        <v>5307</v>
      </c>
      <c r="R261" s="45">
        <f>'[2]SH-FA2007-18'!EB263</f>
        <v>14</v>
      </c>
      <c r="S261" s="45">
        <f>'[2]SH-FA2007-18'!EC263</f>
        <v>78</v>
      </c>
      <c r="T261" s="45">
        <f>'[2]SH-FA2007-18'!ED263</f>
        <v>51</v>
      </c>
      <c r="U261" s="45">
        <f>'[2]SH-FA2007-18'!EE263</f>
        <v>111</v>
      </c>
      <c r="V261" s="45">
        <f>'[2]SH-FA2007-18'!EF263</f>
        <v>97</v>
      </c>
      <c r="W261" s="45">
        <f>'[2]SH-FA2007-18'!EG263</f>
        <v>747.59999999999991</v>
      </c>
      <c r="X261" s="45">
        <f>'[2]SH-FA2007-18'!EH263</f>
        <v>530.79999999999995</v>
      </c>
      <c r="Y261" s="45">
        <f>'[2]SH-FA2007-18'!EI263</f>
        <v>3138.155555555556</v>
      </c>
      <c r="Z261" s="45">
        <f>'[2]SH-FA2007-18'!EJ263</f>
        <v>506.44444444444446</v>
      </c>
      <c r="AA261" s="45">
        <f>'[2]SH-FA2007-18'!EK263</f>
        <v>5274</v>
      </c>
      <c r="AB261" s="103">
        <f t="shared" ca="1" si="57"/>
        <v>60.869565217391312</v>
      </c>
      <c r="AC261" s="103">
        <f t="shared" si="58"/>
        <v>100</v>
      </c>
      <c r="AD261" s="103">
        <f t="shared" si="59"/>
        <v>76.119402985074629</v>
      </c>
      <c r="AE261" s="103">
        <f t="shared" si="60"/>
        <v>100</v>
      </c>
      <c r="AF261" s="103">
        <f t="shared" si="61"/>
        <v>100</v>
      </c>
      <c r="AG261" s="103">
        <f t="shared" si="62"/>
        <v>100</v>
      </c>
      <c r="AH261" s="103">
        <f t="shared" si="63"/>
        <v>100</v>
      </c>
      <c r="AI261" s="103">
        <f t="shared" si="64"/>
        <v>94.636777911808082</v>
      </c>
      <c r="AJ261" s="103">
        <f t="shared" si="65"/>
        <v>62.064270152505451</v>
      </c>
      <c r="AK261" s="103">
        <f t="shared" si="65"/>
        <v>99.37817976257773</v>
      </c>
      <c r="AL261" s="45">
        <f t="shared" ca="1" si="66"/>
        <v>9</v>
      </c>
      <c r="AM261" s="45" t="str">
        <f t="shared" si="67"/>
        <v>-</v>
      </c>
      <c r="AN261" s="45">
        <f t="shared" si="67"/>
        <v>16</v>
      </c>
      <c r="AO261" s="45" t="str">
        <f t="shared" si="67"/>
        <v>-</v>
      </c>
      <c r="AP261" s="45" t="str">
        <f t="shared" si="56"/>
        <v>-</v>
      </c>
      <c r="AQ261" s="45" t="str">
        <f t="shared" si="56"/>
        <v>-</v>
      </c>
      <c r="AR261" s="45" t="str">
        <f t="shared" si="56"/>
        <v>-</v>
      </c>
      <c r="AS261" s="45">
        <f t="shared" si="56"/>
        <v>177.84444444444398</v>
      </c>
      <c r="AT261" s="45">
        <f t="shared" si="56"/>
        <v>309.55555555555554</v>
      </c>
      <c r="AU261" s="45">
        <f t="shared" ca="1" si="68"/>
        <v>512.39999999999952</v>
      </c>
      <c r="AV261" s="35" t="s">
        <v>2079</v>
      </c>
      <c r="AW261" s="35" t="s">
        <v>2079</v>
      </c>
      <c r="AX261" s="35" t="s">
        <v>2079</v>
      </c>
      <c r="AY261" s="35" t="s">
        <v>2079</v>
      </c>
      <c r="AZ261" s="37" t="s">
        <v>2079</v>
      </c>
    </row>
    <row r="262" spans="1:52" ht="24.95" customHeight="1" x14ac:dyDescent="0.25">
      <c r="A262" s="21" t="s">
        <v>1724</v>
      </c>
      <c r="B262" s="22" t="s">
        <v>1723</v>
      </c>
      <c r="C262" s="8" t="s">
        <v>75</v>
      </c>
      <c r="D262" s="8" t="s">
        <v>117</v>
      </c>
      <c r="E262" s="18" t="s">
        <v>1592</v>
      </c>
      <c r="F262" s="45" t="str">
        <f>IFERROR(VLOOKUP(E262,categoria!$A:$C,3,FALSE),"Categoria 1")</f>
        <v>Categoria 1</v>
      </c>
      <c r="G262" s="45">
        <f>VLOOKUP(E262,[1]total!$C:$F,4,FALSE)</f>
        <v>0</v>
      </c>
      <c r="H262" s="45">
        <f ca="1">' CV SIPNI MUN 2017'!H262/12*(TEXT(TODAY(),"MM")-1)</f>
        <v>68</v>
      </c>
      <c r="I262" s="7">
        <v>200</v>
      </c>
      <c r="J262" s="7">
        <v>200</v>
      </c>
      <c r="K262" s="7">
        <v>205</v>
      </c>
      <c r="L262" s="7">
        <v>214</v>
      </c>
      <c r="M262" s="7">
        <v>1289</v>
      </c>
      <c r="N262" s="7">
        <v>1667</v>
      </c>
      <c r="O262" s="7">
        <v>9359</v>
      </c>
      <c r="P262" s="7">
        <v>2220</v>
      </c>
      <c r="Q262" s="45">
        <v>15558</v>
      </c>
      <c r="R262" s="45">
        <f>'[2]SH-FA2007-18'!EB264</f>
        <v>44</v>
      </c>
      <c r="S262" s="45">
        <f>'[2]SH-FA2007-18'!EC264</f>
        <v>201</v>
      </c>
      <c r="T262" s="45">
        <f>'[2]SH-FA2007-18'!ED264</f>
        <v>200</v>
      </c>
      <c r="U262" s="45">
        <f>'[2]SH-FA2007-18'!EE264</f>
        <v>245</v>
      </c>
      <c r="V262" s="45">
        <f>'[2]SH-FA2007-18'!EF264</f>
        <v>192</v>
      </c>
      <c r="W262" s="45">
        <f>'[2]SH-FA2007-18'!EG264</f>
        <v>1926.8000000000002</v>
      </c>
      <c r="X262" s="45">
        <f>'[2]SH-FA2007-18'!EH264</f>
        <v>1209.4000000000001</v>
      </c>
      <c r="Y262" s="45">
        <f>'[2]SH-FA2007-18'!EI264</f>
        <v>9387.2222222222208</v>
      </c>
      <c r="Z262" s="45">
        <f>'[2]SH-FA2007-18'!EJ264</f>
        <v>1365.5777777777778</v>
      </c>
      <c r="AA262" s="45">
        <f>'[2]SH-FA2007-18'!EK264</f>
        <v>14771</v>
      </c>
      <c r="AB262" s="103">
        <f t="shared" ca="1" si="57"/>
        <v>64.705882352941174</v>
      </c>
      <c r="AC262" s="103">
        <f t="shared" si="58"/>
        <v>100</v>
      </c>
      <c r="AD262" s="103">
        <f t="shared" si="59"/>
        <v>100</v>
      </c>
      <c r="AE262" s="103">
        <f t="shared" si="60"/>
        <v>100</v>
      </c>
      <c r="AF262" s="103">
        <f t="shared" si="61"/>
        <v>89.719626168224295</v>
      </c>
      <c r="AG262" s="103">
        <f t="shared" si="62"/>
        <v>100</v>
      </c>
      <c r="AH262" s="103">
        <f t="shared" si="63"/>
        <v>72.549490101979615</v>
      </c>
      <c r="AI262" s="103">
        <f t="shared" si="64"/>
        <v>100</v>
      </c>
      <c r="AJ262" s="103">
        <f t="shared" si="65"/>
        <v>61.512512512512515</v>
      </c>
      <c r="AK262" s="103">
        <f t="shared" si="65"/>
        <v>94.941509191412777</v>
      </c>
      <c r="AL262" s="45">
        <f t="shared" ca="1" si="66"/>
        <v>24</v>
      </c>
      <c r="AM262" s="45" t="str">
        <f t="shared" si="67"/>
        <v>-</v>
      </c>
      <c r="AN262" s="45">
        <f t="shared" si="67"/>
        <v>0</v>
      </c>
      <c r="AO262" s="45" t="str">
        <f t="shared" si="67"/>
        <v>-</v>
      </c>
      <c r="AP262" s="45">
        <f t="shared" si="56"/>
        <v>22</v>
      </c>
      <c r="AQ262" s="45" t="str">
        <f t="shared" si="56"/>
        <v>-</v>
      </c>
      <c r="AR262" s="45">
        <f t="shared" si="56"/>
        <v>457.59999999999991</v>
      </c>
      <c r="AS262" s="45" t="str">
        <f t="shared" si="56"/>
        <v>-</v>
      </c>
      <c r="AT262" s="45">
        <f t="shared" ref="AT262:AT325" si="69">IF(P262-Z262&lt;0,"-",P262-Z262)</f>
        <v>854.42222222222222</v>
      </c>
      <c r="AU262" s="45">
        <f t="shared" ca="1" si="68"/>
        <v>1358.0222222222221</v>
      </c>
      <c r="AV262" s="35" t="s">
        <v>2079</v>
      </c>
      <c r="AW262" s="35" t="s">
        <v>2079</v>
      </c>
      <c r="AX262" s="35" t="s">
        <v>2080</v>
      </c>
      <c r="AY262" s="35" t="s">
        <v>2080</v>
      </c>
      <c r="AZ262" s="37" t="s">
        <v>2079</v>
      </c>
    </row>
    <row r="263" spans="1:52" ht="24.95" customHeight="1" x14ac:dyDescent="0.25">
      <c r="A263" s="21" t="s">
        <v>75</v>
      </c>
      <c r="B263" s="22" t="s">
        <v>1723</v>
      </c>
      <c r="C263" s="8" t="s">
        <v>75</v>
      </c>
      <c r="D263" s="8" t="s">
        <v>118</v>
      </c>
      <c r="E263" s="18" t="s">
        <v>1597</v>
      </c>
      <c r="F263" s="45" t="str">
        <f>IFERROR(VLOOKUP(E263,categoria!$A:$C,3,FALSE),"Categoria 1")</f>
        <v>Categoria 1</v>
      </c>
      <c r="G263" s="45">
        <f>VLOOKUP(E263,[1]total!$C:$F,4,FALSE)</f>
        <v>150</v>
      </c>
      <c r="H263" s="45">
        <f ca="1">' CV SIPNI MUN 2017'!H263/12*(TEXT(TODAY(),"MM")-1)</f>
        <v>20.333333333333332</v>
      </c>
      <c r="I263" s="7">
        <v>65</v>
      </c>
      <c r="J263" s="7">
        <v>71</v>
      </c>
      <c r="K263" s="7">
        <v>75</v>
      </c>
      <c r="L263" s="7">
        <v>78</v>
      </c>
      <c r="M263" s="7">
        <v>431</v>
      </c>
      <c r="N263" s="7">
        <v>455</v>
      </c>
      <c r="O263" s="7">
        <v>2492</v>
      </c>
      <c r="P263" s="7">
        <v>375</v>
      </c>
      <c r="Q263" s="45">
        <v>4103</v>
      </c>
      <c r="R263" s="45">
        <f>'[2]SH-FA2007-18'!EB265</f>
        <v>28</v>
      </c>
      <c r="S263" s="45">
        <f>'[2]SH-FA2007-18'!EC265</f>
        <v>76</v>
      </c>
      <c r="T263" s="45">
        <f>'[2]SH-FA2007-18'!ED265</f>
        <v>68</v>
      </c>
      <c r="U263" s="45">
        <f>'[2]SH-FA2007-18'!EE265</f>
        <v>62</v>
      </c>
      <c r="V263" s="45">
        <f>'[2]SH-FA2007-18'!EF265</f>
        <v>67</v>
      </c>
      <c r="W263" s="45">
        <f>'[2]SH-FA2007-18'!EG265</f>
        <v>610</v>
      </c>
      <c r="X263" s="45">
        <f>'[2]SH-FA2007-18'!EH265</f>
        <v>395.6</v>
      </c>
      <c r="Y263" s="45">
        <f>'[2]SH-FA2007-18'!EI265</f>
        <v>2994.5333333333333</v>
      </c>
      <c r="Z263" s="45">
        <f>'[2]SH-FA2007-18'!EJ265</f>
        <v>321.86666666666667</v>
      </c>
      <c r="AA263" s="45">
        <f>'[2]SH-FA2007-18'!EK265</f>
        <v>4623</v>
      </c>
      <c r="AB263" s="103">
        <f t="shared" ca="1" si="57"/>
        <v>100</v>
      </c>
      <c r="AC263" s="103">
        <f t="shared" si="58"/>
        <v>100</v>
      </c>
      <c r="AD263" s="103">
        <f t="shared" si="59"/>
        <v>95.774647887323937</v>
      </c>
      <c r="AE263" s="103">
        <f t="shared" si="60"/>
        <v>82.666666666666671</v>
      </c>
      <c r="AF263" s="103">
        <f t="shared" si="61"/>
        <v>85.897435897435898</v>
      </c>
      <c r="AG263" s="103">
        <f t="shared" si="62"/>
        <v>100</v>
      </c>
      <c r="AH263" s="103">
        <f t="shared" si="63"/>
        <v>86.945054945054949</v>
      </c>
      <c r="AI263" s="103">
        <f t="shared" si="64"/>
        <v>100</v>
      </c>
      <c r="AJ263" s="103">
        <f t="shared" si="65"/>
        <v>85.831111111111113</v>
      </c>
      <c r="AK263" s="103">
        <f t="shared" si="65"/>
        <v>100</v>
      </c>
      <c r="AL263" s="45" t="str">
        <f t="shared" ca="1" si="66"/>
        <v>-</v>
      </c>
      <c r="AM263" s="45" t="str">
        <f t="shared" si="67"/>
        <v>-</v>
      </c>
      <c r="AN263" s="45">
        <f t="shared" si="67"/>
        <v>3</v>
      </c>
      <c r="AO263" s="45">
        <f t="shared" si="67"/>
        <v>13</v>
      </c>
      <c r="AP263" s="45">
        <f t="shared" si="56"/>
        <v>11</v>
      </c>
      <c r="AQ263" s="45" t="str">
        <f t="shared" si="56"/>
        <v>-</v>
      </c>
      <c r="AR263" s="45">
        <f t="shared" si="56"/>
        <v>59.399999999999977</v>
      </c>
      <c r="AS263" s="45" t="str">
        <f t="shared" si="56"/>
        <v>-</v>
      </c>
      <c r="AT263" s="45">
        <f t="shared" si="69"/>
        <v>53.133333333333326</v>
      </c>
      <c r="AU263" s="45">
        <f t="shared" ca="1" si="68"/>
        <v>139.5333333333333</v>
      </c>
      <c r="AV263" s="35" t="s">
        <v>2079</v>
      </c>
      <c r="AW263" s="35" t="s">
        <v>2080</v>
      </c>
      <c r="AX263" s="35" t="s">
        <v>2079</v>
      </c>
      <c r="AY263" s="35" t="s">
        <v>2079</v>
      </c>
      <c r="AZ263" s="37" t="s">
        <v>2079</v>
      </c>
    </row>
    <row r="264" spans="1:52" ht="24.95" customHeight="1" x14ac:dyDescent="0.25">
      <c r="A264" s="21" t="s">
        <v>1724</v>
      </c>
      <c r="B264" s="22" t="s">
        <v>1723</v>
      </c>
      <c r="C264" s="8" t="s">
        <v>75</v>
      </c>
      <c r="D264" s="8" t="s">
        <v>119</v>
      </c>
      <c r="E264" s="18" t="s">
        <v>1601</v>
      </c>
      <c r="F264" s="45" t="str">
        <f>IFERROR(VLOOKUP(E264,categoria!$A:$C,3,FALSE),"Categoria 1")</f>
        <v>Categoria 1</v>
      </c>
      <c r="G264" s="45">
        <f>VLOOKUP(E264,[1]total!$C:$F,4,FALSE)</f>
        <v>400</v>
      </c>
      <c r="H264" s="45">
        <f ca="1">' CV SIPNI MUN 2017'!H264/12*(TEXT(TODAY(),"MM")-1)</f>
        <v>31</v>
      </c>
      <c r="I264" s="7">
        <v>92</v>
      </c>
      <c r="J264" s="7">
        <v>94</v>
      </c>
      <c r="K264" s="7">
        <v>95</v>
      </c>
      <c r="L264" s="7">
        <v>98</v>
      </c>
      <c r="M264" s="7">
        <v>553</v>
      </c>
      <c r="N264" s="7">
        <v>667</v>
      </c>
      <c r="O264" s="7">
        <v>3923</v>
      </c>
      <c r="P264" s="7">
        <v>903</v>
      </c>
      <c r="Q264" s="45">
        <v>6518</v>
      </c>
      <c r="R264" s="45">
        <f>'[2]SH-FA2007-18'!EB266</f>
        <v>23</v>
      </c>
      <c r="S264" s="45">
        <f>'[2]SH-FA2007-18'!EC266</f>
        <v>93</v>
      </c>
      <c r="T264" s="45">
        <f>'[2]SH-FA2007-18'!ED266</f>
        <v>71</v>
      </c>
      <c r="U264" s="45">
        <f>'[2]SH-FA2007-18'!EE266</f>
        <v>90</v>
      </c>
      <c r="V264" s="45">
        <f>'[2]SH-FA2007-18'!EF266</f>
        <v>85</v>
      </c>
      <c r="W264" s="45">
        <f>'[2]SH-FA2007-18'!EG266</f>
        <v>791.59999999999991</v>
      </c>
      <c r="X264" s="45">
        <f>'[2]SH-FA2007-18'!EH266</f>
        <v>608.20000000000005</v>
      </c>
      <c r="Y264" s="45">
        <f>'[2]SH-FA2007-18'!EI266</f>
        <v>4620.155555555556</v>
      </c>
      <c r="Z264" s="45">
        <f>'[2]SH-FA2007-18'!EJ266</f>
        <v>551.04444444444448</v>
      </c>
      <c r="AA264" s="45">
        <f>'[2]SH-FA2007-18'!EK266</f>
        <v>6933.0000000000009</v>
      </c>
      <c r="AB264" s="103">
        <f t="shared" ca="1" si="57"/>
        <v>74.193548387096769</v>
      </c>
      <c r="AC264" s="103">
        <f t="shared" si="58"/>
        <v>100</v>
      </c>
      <c r="AD264" s="103">
        <f t="shared" si="59"/>
        <v>75.531914893617028</v>
      </c>
      <c r="AE264" s="103">
        <f t="shared" si="60"/>
        <v>94.73684210526315</v>
      </c>
      <c r="AF264" s="103">
        <f t="shared" si="61"/>
        <v>86.734693877551024</v>
      </c>
      <c r="AG264" s="103">
        <f t="shared" si="62"/>
        <v>100</v>
      </c>
      <c r="AH264" s="103">
        <f t="shared" si="63"/>
        <v>91.184407796101951</v>
      </c>
      <c r="AI264" s="103">
        <f t="shared" si="64"/>
        <v>100</v>
      </c>
      <c r="AJ264" s="103">
        <f t="shared" si="65"/>
        <v>61.023748000492198</v>
      </c>
      <c r="AK264" s="103">
        <f t="shared" si="65"/>
        <v>100</v>
      </c>
      <c r="AL264" s="45">
        <f t="shared" ca="1" si="66"/>
        <v>8</v>
      </c>
      <c r="AM264" s="45" t="str">
        <f t="shared" si="67"/>
        <v>-</v>
      </c>
      <c r="AN264" s="45">
        <f t="shared" si="67"/>
        <v>23</v>
      </c>
      <c r="AO264" s="45">
        <f t="shared" si="67"/>
        <v>5</v>
      </c>
      <c r="AP264" s="45">
        <f t="shared" si="56"/>
        <v>13</v>
      </c>
      <c r="AQ264" s="45" t="str">
        <f t="shared" si="56"/>
        <v>-</v>
      </c>
      <c r="AR264" s="45">
        <f t="shared" si="56"/>
        <v>58.799999999999955</v>
      </c>
      <c r="AS264" s="45" t="str">
        <f t="shared" si="56"/>
        <v>-</v>
      </c>
      <c r="AT264" s="45">
        <f t="shared" si="69"/>
        <v>351.95555555555552</v>
      </c>
      <c r="AU264" s="45">
        <f t="shared" ca="1" si="68"/>
        <v>459.75555555555547</v>
      </c>
      <c r="AV264" s="35" t="s">
        <v>2079</v>
      </c>
      <c r="AW264" s="35" t="s">
        <v>2079</v>
      </c>
      <c r="AX264" s="35" t="s">
        <v>2079</v>
      </c>
      <c r="AY264" s="35" t="s">
        <v>2079</v>
      </c>
      <c r="AZ264" s="37" t="s">
        <v>2079</v>
      </c>
    </row>
    <row r="265" spans="1:52" ht="24.95" customHeight="1" x14ac:dyDescent="0.25">
      <c r="A265" s="21" t="s">
        <v>1724</v>
      </c>
      <c r="B265" s="22" t="s">
        <v>1723</v>
      </c>
      <c r="C265" s="8" t="s">
        <v>75</v>
      </c>
      <c r="D265" s="8" t="s">
        <v>120</v>
      </c>
      <c r="E265" s="18" t="s">
        <v>1607</v>
      </c>
      <c r="F265" s="45" t="str">
        <f>IFERROR(VLOOKUP(E265,categoria!$A:$C,3,FALSE),"Categoria 1")</f>
        <v>Categoria 1</v>
      </c>
      <c r="G265" s="45">
        <f>VLOOKUP(E265,[1]total!$C:$F,4,FALSE)</f>
        <v>0</v>
      </c>
      <c r="H265" s="45">
        <f ca="1">' CV SIPNI MUN 2017'!H265/12*(TEXT(TODAY(),"MM")-1)</f>
        <v>23.333333333333332</v>
      </c>
      <c r="I265" s="7">
        <v>69</v>
      </c>
      <c r="J265" s="7">
        <v>70</v>
      </c>
      <c r="K265" s="7">
        <v>71</v>
      </c>
      <c r="L265" s="7">
        <v>74</v>
      </c>
      <c r="M265" s="7">
        <v>433</v>
      </c>
      <c r="N265" s="7">
        <v>537</v>
      </c>
      <c r="O265" s="7">
        <v>3238</v>
      </c>
      <c r="P265" s="7">
        <v>931</v>
      </c>
      <c r="Q265" s="45">
        <v>5493</v>
      </c>
      <c r="R265" s="45">
        <f>'[2]SH-FA2007-18'!EB267</f>
        <v>26</v>
      </c>
      <c r="S265" s="45">
        <f>'[2]SH-FA2007-18'!EC267</f>
        <v>72</v>
      </c>
      <c r="T265" s="45">
        <f>'[2]SH-FA2007-18'!ED267</f>
        <v>77</v>
      </c>
      <c r="U265" s="45">
        <f>'[2]SH-FA2007-18'!EE267</f>
        <v>50</v>
      </c>
      <c r="V265" s="45">
        <f>'[2]SH-FA2007-18'!EF267</f>
        <v>58</v>
      </c>
      <c r="W265" s="45">
        <f>'[2]SH-FA2007-18'!EG267</f>
        <v>656.4</v>
      </c>
      <c r="X265" s="45">
        <f>'[2]SH-FA2007-18'!EH267</f>
        <v>483.60000000000008</v>
      </c>
      <c r="Y265" s="45">
        <f>'[2]SH-FA2007-18'!EI267</f>
        <v>3508.7111111111121</v>
      </c>
      <c r="Z265" s="45">
        <f>'[2]SH-FA2007-18'!EJ267</f>
        <v>524.28888888888889</v>
      </c>
      <c r="AA265" s="45">
        <f>'[2]SH-FA2007-18'!EK267</f>
        <v>5456.0000000000009</v>
      </c>
      <c r="AB265" s="103">
        <f t="shared" ca="1" si="57"/>
        <v>100</v>
      </c>
      <c r="AC265" s="103">
        <f t="shared" si="58"/>
        <v>100</v>
      </c>
      <c r="AD265" s="103">
        <f t="shared" si="59"/>
        <v>100</v>
      </c>
      <c r="AE265" s="103">
        <f t="shared" si="60"/>
        <v>70.422535211267601</v>
      </c>
      <c r="AF265" s="103">
        <f t="shared" si="61"/>
        <v>78.378378378378372</v>
      </c>
      <c r="AG265" s="103">
        <f t="shared" si="62"/>
        <v>100</v>
      </c>
      <c r="AH265" s="103">
        <f t="shared" si="63"/>
        <v>90.055865921787728</v>
      </c>
      <c r="AI265" s="103">
        <f t="shared" si="64"/>
        <v>100</v>
      </c>
      <c r="AJ265" s="103">
        <f t="shared" si="65"/>
        <v>56.314596013844131</v>
      </c>
      <c r="AK265" s="103">
        <f t="shared" si="65"/>
        <v>99.326415437829979</v>
      </c>
      <c r="AL265" s="45" t="str">
        <f t="shared" ca="1" si="66"/>
        <v>-</v>
      </c>
      <c r="AM265" s="45" t="str">
        <f t="shared" si="67"/>
        <v>-</v>
      </c>
      <c r="AN265" s="45" t="str">
        <f t="shared" si="67"/>
        <v>-</v>
      </c>
      <c r="AO265" s="45">
        <f t="shared" si="67"/>
        <v>21</v>
      </c>
      <c r="AP265" s="45">
        <f t="shared" si="56"/>
        <v>16</v>
      </c>
      <c r="AQ265" s="45" t="str">
        <f t="shared" si="56"/>
        <v>-</v>
      </c>
      <c r="AR265" s="45">
        <f t="shared" si="56"/>
        <v>53.39999999999992</v>
      </c>
      <c r="AS265" s="45" t="str">
        <f t="shared" si="56"/>
        <v>-</v>
      </c>
      <c r="AT265" s="45">
        <f t="shared" si="69"/>
        <v>406.71111111111111</v>
      </c>
      <c r="AU265" s="45">
        <f t="shared" ca="1" si="68"/>
        <v>497.11111111111103</v>
      </c>
      <c r="AV265" s="35" t="s">
        <v>2079</v>
      </c>
      <c r="AW265" s="35" t="s">
        <v>2079</v>
      </c>
      <c r="AX265" s="35" t="s">
        <v>2079</v>
      </c>
      <c r="AY265" s="35" t="s">
        <v>2079</v>
      </c>
      <c r="AZ265" s="37" t="s">
        <v>2079</v>
      </c>
    </row>
    <row r="266" spans="1:52" ht="24.95" customHeight="1" x14ac:dyDescent="0.25">
      <c r="A266" s="21" t="s">
        <v>1724</v>
      </c>
      <c r="B266" s="22" t="s">
        <v>1723</v>
      </c>
      <c r="C266" s="8" t="s">
        <v>75</v>
      </c>
      <c r="D266" s="8" t="s">
        <v>121</v>
      </c>
      <c r="E266" s="18" t="s">
        <v>1610</v>
      </c>
      <c r="F266" s="45" t="str">
        <f>IFERROR(VLOOKUP(E266,categoria!$A:$C,3,FALSE),"Categoria 1")</f>
        <v>Categoria 1</v>
      </c>
      <c r="G266" s="45">
        <f>VLOOKUP(E266,[1]total!$C:$F,4,FALSE)</f>
        <v>350</v>
      </c>
      <c r="H266" s="45">
        <f ca="1">' CV SIPNI MUN 2017'!H266/12*(TEXT(TODAY(),"MM")-1)</f>
        <v>48</v>
      </c>
      <c r="I266" s="7">
        <v>150</v>
      </c>
      <c r="J266" s="7">
        <v>158</v>
      </c>
      <c r="K266" s="7">
        <v>169</v>
      </c>
      <c r="L266" s="7">
        <v>180</v>
      </c>
      <c r="M266" s="7">
        <v>1084</v>
      </c>
      <c r="N266" s="7">
        <v>1276</v>
      </c>
      <c r="O266" s="7">
        <v>5927</v>
      </c>
      <c r="P266" s="7">
        <v>1415</v>
      </c>
      <c r="Q266" s="45">
        <v>10503</v>
      </c>
      <c r="R266" s="45">
        <f>'[2]SH-FA2007-18'!EB268</f>
        <v>21</v>
      </c>
      <c r="S266" s="45">
        <f>'[2]SH-FA2007-18'!EC268</f>
        <v>141</v>
      </c>
      <c r="T266" s="45">
        <f>'[2]SH-FA2007-18'!ED268</f>
        <v>146</v>
      </c>
      <c r="U266" s="45">
        <f>'[2]SH-FA2007-18'!EE268</f>
        <v>133</v>
      </c>
      <c r="V266" s="45">
        <f>'[2]SH-FA2007-18'!EF268</f>
        <v>109</v>
      </c>
      <c r="W266" s="45">
        <f>'[2]SH-FA2007-18'!EG268</f>
        <v>1249.5999999999999</v>
      </c>
      <c r="X266" s="45">
        <f>'[2]SH-FA2007-18'!EH268</f>
        <v>1160.4000000000001</v>
      </c>
      <c r="Y266" s="45">
        <f>'[2]SH-FA2007-18'!EI268</f>
        <v>6127.9777777777772</v>
      </c>
      <c r="Z266" s="45">
        <f>'[2]SH-FA2007-18'!EJ268</f>
        <v>246.02222222222224</v>
      </c>
      <c r="AA266" s="45">
        <f>'[2]SH-FA2007-18'!EK268</f>
        <v>9334</v>
      </c>
      <c r="AB266" s="103">
        <f t="shared" ca="1" si="57"/>
        <v>43.75</v>
      </c>
      <c r="AC266" s="103">
        <f t="shared" si="58"/>
        <v>94</v>
      </c>
      <c r="AD266" s="103">
        <f t="shared" si="59"/>
        <v>92.405063291139243</v>
      </c>
      <c r="AE266" s="103">
        <f t="shared" si="60"/>
        <v>78.698224852071007</v>
      </c>
      <c r="AF266" s="103">
        <f t="shared" si="61"/>
        <v>60.55555555555555</v>
      </c>
      <c r="AG266" s="103">
        <f t="shared" si="62"/>
        <v>100</v>
      </c>
      <c r="AH266" s="103">
        <f t="shared" si="63"/>
        <v>90.940438871473361</v>
      </c>
      <c r="AI266" s="103">
        <f t="shared" si="64"/>
        <v>100</v>
      </c>
      <c r="AJ266" s="103">
        <f t="shared" si="65"/>
        <v>17.386729485669417</v>
      </c>
      <c r="AK266" s="103">
        <f t="shared" si="65"/>
        <v>88.869846710463676</v>
      </c>
      <c r="AL266" s="45">
        <f t="shared" ca="1" si="66"/>
        <v>27</v>
      </c>
      <c r="AM266" s="45">
        <f t="shared" si="67"/>
        <v>9</v>
      </c>
      <c r="AN266" s="45">
        <f t="shared" si="67"/>
        <v>12</v>
      </c>
      <c r="AO266" s="45">
        <f t="shared" si="67"/>
        <v>36</v>
      </c>
      <c r="AP266" s="45">
        <f t="shared" si="56"/>
        <v>71</v>
      </c>
      <c r="AQ266" s="45" t="str">
        <f t="shared" si="56"/>
        <v>-</v>
      </c>
      <c r="AR266" s="45">
        <f t="shared" si="56"/>
        <v>115.59999999999991</v>
      </c>
      <c r="AS266" s="45" t="str">
        <f t="shared" si="56"/>
        <v>-</v>
      </c>
      <c r="AT266" s="45">
        <f t="shared" si="69"/>
        <v>1168.9777777777776</v>
      </c>
      <c r="AU266" s="45">
        <f t="shared" ca="1" si="68"/>
        <v>1439.5777777777776</v>
      </c>
      <c r="AV266" s="35" t="s">
        <v>2079</v>
      </c>
      <c r="AW266" s="35" t="s">
        <v>2079</v>
      </c>
      <c r="AX266" s="35" t="s">
        <v>2079</v>
      </c>
      <c r="AY266" s="35" t="s">
        <v>2079</v>
      </c>
      <c r="AZ266" s="37" t="s">
        <v>2079</v>
      </c>
    </row>
    <row r="267" spans="1:52" ht="24.95" customHeight="1" x14ac:dyDescent="0.25">
      <c r="A267" s="21" t="s">
        <v>75</v>
      </c>
      <c r="B267" s="22" t="s">
        <v>1723</v>
      </c>
      <c r="C267" s="8" t="s">
        <v>75</v>
      </c>
      <c r="D267" s="8" t="s">
        <v>122</v>
      </c>
      <c r="E267" s="18" t="s">
        <v>1615</v>
      </c>
      <c r="F267" s="45" t="str">
        <f>IFERROR(VLOOKUP(E267,categoria!$A:$C,3,FALSE),"Categoria 1")</f>
        <v>Categoria 1</v>
      </c>
      <c r="G267" s="45">
        <f>VLOOKUP(E267,[1]total!$C:$F,4,FALSE)</f>
        <v>300</v>
      </c>
      <c r="H267" s="45">
        <f ca="1">' CV SIPNI MUN 2017'!H267/12*(TEXT(TODAY(),"MM")-1)</f>
        <v>29.666666666666668</v>
      </c>
      <c r="I267" s="7">
        <v>82</v>
      </c>
      <c r="J267" s="7">
        <v>79</v>
      </c>
      <c r="K267" s="7">
        <v>81</v>
      </c>
      <c r="L267" s="7">
        <v>83</v>
      </c>
      <c r="M267" s="7">
        <v>521</v>
      </c>
      <c r="N267" s="7">
        <v>712</v>
      </c>
      <c r="O267" s="7">
        <v>3450</v>
      </c>
      <c r="P267" s="7">
        <v>621</v>
      </c>
      <c r="Q267" s="45">
        <v>5718</v>
      </c>
      <c r="R267" s="45">
        <f>'[2]SH-FA2007-18'!EB269</f>
        <v>30</v>
      </c>
      <c r="S267" s="45">
        <f>'[2]SH-FA2007-18'!EC269</f>
        <v>128</v>
      </c>
      <c r="T267" s="45">
        <f>'[2]SH-FA2007-18'!ED269</f>
        <v>85</v>
      </c>
      <c r="U267" s="45">
        <f>'[2]SH-FA2007-18'!EE269</f>
        <v>109</v>
      </c>
      <c r="V267" s="45">
        <f>'[2]SH-FA2007-18'!EF269</f>
        <v>81</v>
      </c>
      <c r="W267" s="45">
        <f>'[2]SH-FA2007-18'!EG269</f>
        <v>769.4</v>
      </c>
      <c r="X267" s="45">
        <f>'[2]SH-FA2007-18'!EH269</f>
        <v>349</v>
      </c>
      <c r="Y267" s="45">
        <f>'[2]SH-FA2007-18'!EI269</f>
        <v>3611.8222222222221</v>
      </c>
      <c r="Z267" s="45">
        <f>'[2]SH-FA2007-18'!EJ269</f>
        <v>841.77777777777771</v>
      </c>
      <c r="AA267" s="45">
        <f>'[2]SH-FA2007-18'!EK269</f>
        <v>6005</v>
      </c>
      <c r="AB267" s="103">
        <f t="shared" ca="1" si="57"/>
        <v>100</v>
      </c>
      <c r="AC267" s="103">
        <f t="shared" si="58"/>
        <v>100</v>
      </c>
      <c r="AD267" s="103">
        <f t="shared" si="59"/>
        <v>100</v>
      </c>
      <c r="AE267" s="103">
        <f t="shared" si="60"/>
        <v>100</v>
      </c>
      <c r="AF267" s="103">
        <f t="shared" si="61"/>
        <v>97.590361445783131</v>
      </c>
      <c r="AG267" s="103">
        <f t="shared" si="62"/>
        <v>100</v>
      </c>
      <c r="AH267" s="103">
        <f t="shared" si="63"/>
        <v>49.016853932584269</v>
      </c>
      <c r="AI267" s="103">
        <f t="shared" si="64"/>
        <v>100</v>
      </c>
      <c r="AJ267" s="103">
        <f t="shared" si="65"/>
        <v>100</v>
      </c>
      <c r="AK267" s="103">
        <f t="shared" si="65"/>
        <v>100</v>
      </c>
      <c r="AL267" s="45" t="str">
        <f t="shared" ca="1" si="66"/>
        <v>-</v>
      </c>
      <c r="AM267" s="45" t="str">
        <f t="shared" si="67"/>
        <v>-</v>
      </c>
      <c r="AN267" s="45" t="str">
        <f t="shared" si="67"/>
        <v>-</v>
      </c>
      <c r="AO267" s="45" t="str">
        <f t="shared" si="67"/>
        <v>-</v>
      </c>
      <c r="AP267" s="45">
        <f t="shared" si="56"/>
        <v>2</v>
      </c>
      <c r="AQ267" s="45" t="str">
        <f t="shared" si="56"/>
        <v>-</v>
      </c>
      <c r="AR267" s="45">
        <f t="shared" si="56"/>
        <v>363</v>
      </c>
      <c r="AS267" s="45" t="str">
        <f t="shared" si="56"/>
        <v>-</v>
      </c>
      <c r="AT267" s="45" t="str">
        <f t="shared" si="69"/>
        <v>-</v>
      </c>
      <c r="AU267" s="45">
        <f t="shared" ca="1" si="68"/>
        <v>365</v>
      </c>
      <c r="AV267" s="35" t="s">
        <v>2079</v>
      </c>
      <c r="AW267" s="35" t="s">
        <v>2079</v>
      </c>
      <c r="AX267" s="35" t="s">
        <v>2079</v>
      </c>
      <c r="AY267" s="35" t="s">
        <v>2079</v>
      </c>
      <c r="AZ267" s="37" t="s">
        <v>2079</v>
      </c>
    </row>
    <row r="268" spans="1:52" ht="24.95" customHeight="1" x14ac:dyDescent="0.25">
      <c r="A268" s="21" t="s">
        <v>75</v>
      </c>
      <c r="B268" s="22" t="s">
        <v>1723</v>
      </c>
      <c r="C268" s="8" t="s">
        <v>75</v>
      </c>
      <c r="D268" s="8" t="s">
        <v>123</v>
      </c>
      <c r="E268" s="18" t="s">
        <v>1634</v>
      </c>
      <c r="F268" s="45" t="str">
        <f>IFERROR(VLOOKUP(E268,categoria!$A:$C,3,FALSE),"Categoria 1")</f>
        <v>Categoria 1</v>
      </c>
      <c r="G268" s="45">
        <f>VLOOKUP(E268,[1]total!$C:$F,4,FALSE)</f>
        <v>100</v>
      </c>
      <c r="H268" s="45">
        <f ca="1">' CV SIPNI MUN 2017'!H268/12*(TEXT(TODAY(),"MM")-1)</f>
        <v>31.666666666666668</v>
      </c>
      <c r="I268" s="7">
        <v>84</v>
      </c>
      <c r="J268" s="7">
        <v>77</v>
      </c>
      <c r="K268" s="7">
        <v>74</v>
      </c>
      <c r="L268" s="7">
        <v>75</v>
      </c>
      <c r="M268" s="7">
        <v>441</v>
      </c>
      <c r="N268" s="7">
        <v>601</v>
      </c>
      <c r="O268" s="7">
        <v>3419</v>
      </c>
      <c r="P268" s="7">
        <v>896</v>
      </c>
      <c r="Q268" s="45">
        <v>5762</v>
      </c>
      <c r="R268" s="45">
        <f>'[2]SH-FA2007-18'!EB270</f>
        <v>16</v>
      </c>
      <c r="S268" s="45">
        <f>'[2]SH-FA2007-18'!EC270</f>
        <v>82</v>
      </c>
      <c r="T268" s="45">
        <f>'[2]SH-FA2007-18'!ED270</f>
        <v>71</v>
      </c>
      <c r="U268" s="45">
        <f>'[2]SH-FA2007-18'!EE270</f>
        <v>81</v>
      </c>
      <c r="V268" s="45">
        <f>'[2]SH-FA2007-18'!EF270</f>
        <v>60</v>
      </c>
      <c r="W268" s="45">
        <f>'[2]SH-FA2007-18'!EG270</f>
        <v>659.4</v>
      </c>
      <c r="X268" s="45">
        <f>'[2]SH-FA2007-18'!EH270</f>
        <v>395.20000000000005</v>
      </c>
      <c r="Y268" s="45">
        <f>'[2]SH-FA2007-18'!EI270</f>
        <v>3141.9333333333334</v>
      </c>
      <c r="Z268" s="45">
        <f>'[2]SH-FA2007-18'!EJ270</f>
        <v>577.4666666666667</v>
      </c>
      <c r="AA268" s="45">
        <f>'[2]SH-FA2007-18'!EK270</f>
        <v>5084</v>
      </c>
      <c r="AB268" s="103">
        <f t="shared" ca="1" si="57"/>
        <v>50.526315789473685</v>
      </c>
      <c r="AC268" s="103">
        <f t="shared" si="58"/>
        <v>97.61904761904762</v>
      </c>
      <c r="AD268" s="103">
        <f t="shared" si="59"/>
        <v>92.20779220779221</v>
      </c>
      <c r="AE268" s="103">
        <f t="shared" si="60"/>
        <v>100</v>
      </c>
      <c r="AF268" s="103">
        <f t="shared" si="61"/>
        <v>80</v>
      </c>
      <c r="AG268" s="103">
        <f t="shared" si="62"/>
        <v>100</v>
      </c>
      <c r="AH268" s="103">
        <f t="shared" si="63"/>
        <v>65.757071547420978</v>
      </c>
      <c r="AI268" s="103">
        <f t="shared" si="64"/>
        <v>91.896265964707041</v>
      </c>
      <c r="AJ268" s="103">
        <f t="shared" si="65"/>
        <v>64.449404761904759</v>
      </c>
      <c r="AK268" s="103">
        <f t="shared" si="65"/>
        <v>88.233252342936481</v>
      </c>
      <c r="AL268" s="45">
        <f t="shared" ca="1" si="66"/>
        <v>15.666666666666668</v>
      </c>
      <c r="AM268" s="45">
        <f t="shared" si="67"/>
        <v>2</v>
      </c>
      <c r="AN268" s="45">
        <f t="shared" si="67"/>
        <v>6</v>
      </c>
      <c r="AO268" s="45" t="str">
        <f t="shared" si="67"/>
        <v>-</v>
      </c>
      <c r="AP268" s="45">
        <f t="shared" si="56"/>
        <v>15</v>
      </c>
      <c r="AQ268" s="45" t="str">
        <f t="shared" si="56"/>
        <v>-</v>
      </c>
      <c r="AR268" s="45">
        <f t="shared" si="56"/>
        <v>205.79999999999995</v>
      </c>
      <c r="AS268" s="45">
        <f t="shared" si="56"/>
        <v>277.06666666666661</v>
      </c>
      <c r="AT268" s="45">
        <f t="shared" si="69"/>
        <v>318.5333333333333</v>
      </c>
      <c r="AU268" s="45">
        <f t="shared" ca="1" si="68"/>
        <v>840.06666666666661</v>
      </c>
      <c r="AV268" s="35" t="s">
        <v>2079</v>
      </c>
      <c r="AW268" s="35" t="s">
        <v>2079</v>
      </c>
      <c r="AX268" s="35" t="s">
        <v>2079</v>
      </c>
      <c r="AY268" s="35" t="s">
        <v>2079</v>
      </c>
      <c r="AZ268" s="37" t="s">
        <v>2079</v>
      </c>
    </row>
    <row r="269" spans="1:52" ht="24.95" customHeight="1" x14ac:dyDescent="0.25">
      <c r="A269" s="21" t="s">
        <v>75</v>
      </c>
      <c r="B269" s="22" t="s">
        <v>1723</v>
      </c>
      <c r="C269" s="8" t="s">
        <v>75</v>
      </c>
      <c r="D269" s="8" t="s">
        <v>124</v>
      </c>
      <c r="E269" s="18" t="s">
        <v>1640</v>
      </c>
      <c r="F269" s="45" t="str">
        <f>IFERROR(VLOOKUP(E269,categoria!$A:$C,3,FALSE),"Categoria 1")</f>
        <v>Categoria 1</v>
      </c>
      <c r="G269" s="45">
        <f>VLOOKUP(E269,[1]total!$C:$F,4,FALSE)</f>
        <v>200</v>
      </c>
      <c r="H269" s="45">
        <f ca="1">' CV SIPNI MUN 2017'!H269/12*(TEXT(TODAY(),"MM")-1)</f>
        <v>69</v>
      </c>
      <c r="I269" s="7">
        <v>196</v>
      </c>
      <c r="J269" s="7">
        <v>192</v>
      </c>
      <c r="K269" s="7">
        <v>190</v>
      </c>
      <c r="L269" s="7">
        <v>194</v>
      </c>
      <c r="M269" s="7">
        <v>1105</v>
      </c>
      <c r="N269" s="7">
        <v>1350</v>
      </c>
      <c r="O269" s="7">
        <v>8479</v>
      </c>
      <c r="P269" s="7">
        <v>2351</v>
      </c>
      <c r="Q269" s="45">
        <v>14264</v>
      </c>
      <c r="R269" s="45">
        <f>'[2]SH-FA2007-18'!EB271</f>
        <v>46</v>
      </c>
      <c r="S269" s="45">
        <f>'[2]SH-FA2007-18'!EC271</f>
        <v>174</v>
      </c>
      <c r="T269" s="45">
        <f>'[2]SH-FA2007-18'!ED271</f>
        <v>16</v>
      </c>
      <c r="U269" s="45">
        <f>'[2]SH-FA2007-18'!EE271</f>
        <v>148</v>
      </c>
      <c r="V269" s="45">
        <f>'[2]SH-FA2007-18'!EF271</f>
        <v>174</v>
      </c>
      <c r="W269" s="45">
        <f>'[2]SH-FA2007-18'!EG271</f>
        <v>2000.6000000000001</v>
      </c>
      <c r="X269" s="45">
        <f>'[2]SH-FA2007-18'!EH271</f>
        <v>1153.2</v>
      </c>
      <c r="Y269" s="45">
        <f>'[2]SH-FA2007-18'!EI271</f>
        <v>10303.244444444445</v>
      </c>
      <c r="Z269" s="45">
        <f>'[2]SH-FA2007-18'!EJ271</f>
        <v>1460.9555555555557</v>
      </c>
      <c r="AA269" s="45">
        <f>'[2]SH-FA2007-18'!EK271</f>
        <v>15476</v>
      </c>
      <c r="AB269" s="103">
        <f t="shared" ca="1" si="57"/>
        <v>66.666666666666657</v>
      </c>
      <c r="AC269" s="103">
        <f t="shared" si="58"/>
        <v>88.775510204081627</v>
      </c>
      <c r="AD269" s="103">
        <f t="shared" si="59"/>
        <v>8.3333333333333321</v>
      </c>
      <c r="AE269" s="103">
        <f t="shared" si="60"/>
        <v>77.89473684210526</v>
      </c>
      <c r="AF269" s="103">
        <f t="shared" si="61"/>
        <v>89.690721649484544</v>
      </c>
      <c r="AG269" s="103">
        <f t="shared" si="62"/>
        <v>100</v>
      </c>
      <c r="AH269" s="103">
        <f t="shared" si="63"/>
        <v>85.422222222222217</v>
      </c>
      <c r="AI269" s="103">
        <f t="shared" si="64"/>
        <v>100</v>
      </c>
      <c r="AJ269" s="103">
        <f t="shared" si="65"/>
        <v>62.141878160593613</v>
      </c>
      <c r="AK269" s="103">
        <f t="shared" si="65"/>
        <v>100</v>
      </c>
      <c r="AL269" s="45">
        <f t="shared" ca="1" si="66"/>
        <v>23</v>
      </c>
      <c r="AM269" s="45">
        <f t="shared" si="67"/>
        <v>22</v>
      </c>
      <c r="AN269" s="45">
        <f t="shared" si="67"/>
        <v>176</v>
      </c>
      <c r="AO269" s="45">
        <f t="shared" si="67"/>
        <v>42</v>
      </c>
      <c r="AP269" s="45">
        <f t="shared" si="56"/>
        <v>20</v>
      </c>
      <c r="AQ269" s="45" t="str">
        <f t="shared" si="56"/>
        <v>-</v>
      </c>
      <c r="AR269" s="45">
        <f t="shared" si="56"/>
        <v>196.79999999999995</v>
      </c>
      <c r="AS269" s="45" t="str">
        <f t="shared" si="56"/>
        <v>-</v>
      </c>
      <c r="AT269" s="45">
        <f t="shared" si="69"/>
        <v>890.04444444444425</v>
      </c>
      <c r="AU269" s="45">
        <f t="shared" ca="1" si="68"/>
        <v>1369.8444444444442</v>
      </c>
      <c r="AV269" s="35" t="s">
        <v>2079</v>
      </c>
      <c r="AW269" s="35" t="s">
        <v>2080</v>
      </c>
      <c r="AX269" s="35" t="s">
        <v>2079</v>
      </c>
      <c r="AY269" s="35" t="s">
        <v>2080</v>
      </c>
      <c r="AZ269" s="37" t="s">
        <v>2079</v>
      </c>
    </row>
    <row r="270" spans="1:52" ht="24.95" customHeight="1" x14ac:dyDescent="0.25">
      <c r="A270" s="21" t="s">
        <v>75</v>
      </c>
      <c r="B270" s="22" t="s">
        <v>1723</v>
      </c>
      <c r="C270" s="8" t="s">
        <v>75</v>
      </c>
      <c r="D270" s="8" t="s">
        <v>125</v>
      </c>
      <c r="E270" s="18" t="s">
        <v>1651</v>
      </c>
      <c r="F270" s="45" t="str">
        <f>IFERROR(VLOOKUP(E270,categoria!$A:$C,3,FALSE),"Categoria 1")</f>
        <v>Categoria 1</v>
      </c>
      <c r="G270" s="45">
        <f>VLOOKUP(E270,[1]total!$C:$F,4,FALSE)</f>
        <v>350</v>
      </c>
      <c r="H270" s="45">
        <f ca="1">' CV SIPNI MUN 2017'!H270/12*(TEXT(TODAY(),"MM")-1)</f>
        <v>32.333333333333336</v>
      </c>
      <c r="I270" s="7">
        <v>96</v>
      </c>
      <c r="J270" s="7">
        <v>98</v>
      </c>
      <c r="K270" s="7">
        <v>100</v>
      </c>
      <c r="L270" s="7">
        <v>104</v>
      </c>
      <c r="M270" s="7">
        <v>599</v>
      </c>
      <c r="N270" s="7">
        <v>703</v>
      </c>
      <c r="O270" s="7">
        <v>3732</v>
      </c>
      <c r="P270" s="7">
        <v>834</v>
      </c>
      <c r="Q270" s="45">
        <v>6363</v>
      </c>
      <c r="R270" s="45">
        <f>'[2]SH-FA2007-18'!EB272</f>
        <v>38</v>
      </c>
      <c r="S270" s="45">
        <f>'[2]SH-FA2007-18'!EC272</f>
        <v>101</v>
      </c>
      <c r="T270" s="45">
        <f>'[2]SH-FA2007-18'!ED272</f>
        <v>112</v>
      </c>
      <c r="U270" s="45">
        <f>'[2]SH-FA2007-18'!EE272</f>
        <v>79</v>
      </c>
      <c r="V270" s="45">
        <f>'[2]SH-FA2007-18'!EF272</f>
        <v>79</v>
      </c>
      <c r="W270" s="45">
        <f>'[2]SH-FA2007-18'!EG272</f>
        <v>1061</v>
      </c>
      <c r="X270" s="45">
        <f>'[2]SH-FA2007-18'!EH272</f>
        <v>648.59999999999991</v>
      </c>
      <c r="Y270" s="45">
        <f>'[2]SH-FA2007-18'!EI272</f>
        <v>4207.3111111111111</v>
      </c>
      <c r="Z270" s="45">
        <f>'[2]SH-FA2007-18'!EJ272</f>
        <v>508.08888888888885</v>
      </c>
      <c r="AA270" s="45">
        <f>'[2]SH-FA2007-18'!EK272</f>
        <v>6833.9999999999991</v>
      </c>
      <c r="AB270" s="103">
        <f t="shared" ca="1" si="57"/>
        <v>100</v>
      </c>
      <c r="AC270" s="103">
        <f t="shared" si="58"/>
        <v>100</v>
      </c>
      <c r="AD270" s="103">
        <f t="shared" si="59"/>
        <v>100</v>
      </c>
      <c r="AE270" s="103">
        <f t="shared" si="60"/>
        <v>79</v>
      </c>
      <c r="AF270" s="103">
        <f t="shared" si="61"/>
        <v>75.961538461538453</v>
      </c>
      <c r="AG270" s="103">
        <f t="shared" si="62"/>
        <v>100</v>
      </c>
      <c r="AH270" s="103">
        <f t="shared" si="63"/>
        <v>92.261735419630142</v>
      </c>
      <c r="AI270" s="103">
        <f t="shared" si="64"/>
        <v>100</v>
      </c>
      <c r="AJ270" s="103">
        <f t="shared" si="65"/>
        <v>60.921929123367967</v>
      </c>
      <c r="AK270" s="103">
        <f t="shared" si="65"/>
        <v>100</v>
      </c>
      <c r="AL270" s="45" t="str">
        <f t="shared" ca="1" si="66"/>
        <v>-</v>
      </c>
      <c r="AM270" s="45" t="str">
        <f t="shared" si="67"/>
        <v>-</v>
      </c>
      <c r="AN270" s="45" t="str">
        <f t="shared" si="67"/>
        <v>-</v>
      </c>
      <c r="AO270" s="45">
        <f t="shared" si="67"/>
        <v>21</v>
      </c>
      <c r="AP270" s="45">
        <f t="shared" si="56"/>
        <v>25</v>
      </c>
      <c r="AQ270" s="45" t="str">
        <f t="shared" si="56"/>
        <v>-</v>
      </c>
      <c r="AR270" s="45">
        <f t="shared" si="56"/>
        <v>54.400000000000091</v>
      </c>
      <c r="AS270" s="45" t="str">
        <f t="shared" si="56"/>
        <v>-</v>
      </c>
      <c r="AT270" s="45">
        <f t="shared" si="69"/>
        <v>325.91111111111115</v>
      </c>
      <c r="AU270" s="45">
        <f t="shared" ca="1" si="68"/>
        <v>426.31111111111125</v>
      </c>
      <c r="AV270" s="35" t="s">
        <v>2079</v>
      </c>
      <c r="AW270" s="35" t="s">
        <v>2080</v>
      </c>
      <c r="AX270" s="35" t="s">
        <v>2079</v>
      </c>
      <c r="AY270" s="35" t="s">
        <v>2079</v>
      </c>
      <c r="AZ270" s="37" t="s">
        <v>2079</v>
      </c>
    </row>
    <row r="271" spans="1:52" ht="24.95" customHeight="1" x14ac:dyDescent="0.25">
      <c r="A271" s="21" t="s">
        <v>75</v>
      </c>
      <c r="B271" s="22" t="s">
        <v>1723</v>
      </c>
      <c r="C271" s="8" t="s">
        <v>75</v>
      </c>
      <c r="D271" s="8" t="s">
        <v>126</v>
      </c>
      <c r="E271" s="18" t="s">
        <v>1678</v>
      </c>
      <c r="F271" s="45" t="str">
        <f>IFERROR(VLOOKUP(E271,categoria!$A:$C,3,FALSE),"Categoria 1")</f>
        <v>Categoria 1</v>
      </c>
      <c r="G271" s="45">
        <f>VLOOKUP(E271,[1]total!$C:$F,4,FALSE)</f>
        <v>200</v>
      </c>
      <c r="H271" s="45">
        <f ca="1">' CV SIPNI MUN 2017'!H271/12*(TEXT(TODAY(),"MM")-1)</f>
        <v>20.666666666666668</v>
      </c>
      <c r="I271" s="7">
        <v>65</v>
      </c>
      <c r="J271" s="7">
        <v>69</v>
      </c>
      <c r="K271" s="7">
        <v>74</v>
      </c>
      <c r="L271" s="7">
        <v>81</v>
      </c>
      <c r="M271" s="7">
        <v>488</v>
      </c>
      <c r="N271" s="7">
        <v>601</v>
      </c>
      <c r="O271" s="7">
        <v>3234</v>
      </c>
      <c r="P271" s="7">
        <v>916</v>
      </c>
      <c r="Q271" s="45">
        <v>5590</v>
      </c>
      <c r="R271" s="45">
        <f>'[2]SH-FA2007-18'!EB273</f>
        <v>16</v>
      </c>
      <c r="S271" s="45">
        <f>'[2]SH-FA2007-18'!EC273</f>
        <v>66</v>
      </c>
      <c r="T271" s="45">
        <f>'[2]SH-FA2007-18'!ED273</f>
        <v>73</v>
      </c>
      <c r="U271" s="45">
        <f>'[2]SH-FA2007-18'!EE273</f>
        <v>76</v>
      </c>
      <c r="V271" s="45">
        <f>'[2]SH-FA2007-18'!EF273</f>
        <v>61</v>
      </c>
      <c r="W271" s="45">
        <f>'[2]SH-FA2007-18'!EG273</f>
        <v>691.6</v>
      </c>
      <c r="X271" s="45">
        <f>'[2]SH-FA2007-18'!EH273</f>
        <v>404</v>
      </c>
      <c r="Y271" s="45">
        <f>'[2]SH-FA2007-18'!EI273</f>
        <v>3047.6888888888898</v>
      </c>
      <c r="Z271" s="45">
        <f>'[2]SH-FA2007-18'!EJ273</f>
        <v>458.71111111111117</v>
      </c>
      <c r="AA271" s="45">
        <f>'[2]SH-FA2007-18'!EK273</f>
        <v>4894.0000000000009</v>
      </c>
      <c r="AB271" s="103">
        <f t="shared" ca="1" si="57"/>
        <v>77.41935483870968</v>
      </c>
      <c r="AC271" s="103">
        <f t="shared" si="58"/>
        <v>100</v>
      </c>
      <c r="AD271" s="103">
        <f t="shared" si="59"/>
        <v>100</v>
      </c>
      <c r="AE271" s="103">
        <f t="shared" si="60"/>
        <v>100</v>
      </c>
      <c r="AF271" s="103">
        <f t="shared" si="61"/>
        <v>75.308641975308646</v>
      </c>
      <c r="AG271" s="103">
        <f t="shared" si="62"/>
        <v>100</v>
      </c>
      <c r="AH271" s="103">
        <f t="shared" si="63"/>
        <v>67.221297836938433</v>
      </c>
      <c r="AI271" s="103">
        <f t="shared" si="64"/>
        <v>94.238988524702833</v>
      </c>
      <c r="AJ271" s="103">
        <f t="shared" si="65"/>
        <v>50.077632217370216</v>
      </c>
      <c r="AK271" s="103">
        <f t="shared" si="65"/>
        <v>87.549194991055472</v>
      </c>
      <c r="AL271" s="45">
        <f t="shared" ca="1" si="66"/>
        <v>4.6666666666666679</v>
      </c>
      <c r="AM271" s="45" t="str">
        <f t="shared" si="67"/>
        <v>-</v>
      </c>
      <c r="AN271" s="45" t="str">
        <f t="shared" si="67"/>
        <v>-</v>
      </c>
      <c r="AO271" s="45" t="str">
        <f t="shared" si="67"/>
        <v>-</v>
      </c>
      <c r="AP271" s="45">
        <f t="shared" si="56"/>
        <v>20</v>
      </c>
      <c r="AQ271" s="45" t="str">
        <f t="shared" si="56"/>
        <v>-</v>
      </c>
      <c r="AR271" s="45">
        <f t="shared" si="56"/>
        <v>197</v>
      </c>
      <c r="AS271" s="45">
        <f t="shared" si="56"/>
        <v>186.31111111111022</v>
      </c>
      <c r="AT271" s="45">
        <f t="shared" si="69"/>
        <v>457.28888888888883</v>
      </c>
      <c r="AU271" s="45">
        <f t="shared" ca="1" si="68"/>
        <v>865.26666666666574</v>
      </c>
      <c r="AV271" s="35" t="s">
        <v>2079</v>
      </c>
      <c r="AW271" s="35" t="s">
        <v>2079</v>
      </c>
      <c r="AX271" s="35" t="s">
        <v>2080</v>
      </c>
      <c r="AY271" s="35" t="s">
        <v>2079</v>
      </c>
      <c r="AZ271" s="37" t="s">
        <v>2079</v>
      </c>
    </row>
    <row r="272" spans="1:52" ht="24.95" customHeight="1" x14ac:dyDescent="0.25">
      <c r="A272" s="21" t="s">
        <v>349</v>
      </c>
      <c r="B272" s="22" t="s">
        <v>1721</v>
      </c>
      <c r="C272" s="8" t="s">
        <v>349</v>
      </c>
      <c r="D272" s="8" t="s">
        <v>350</v>
      </c>
      <c r="E272" s="18" t="s">
        <v>1079</v>
      </c>
      <c r="F272" s="45" t="str">
        <f>IFERROR(VLOOKUP(E272,categoria!$A:$C,3,FALSE),"Categoria 1")</f>
        <v>Categoria 3</v>
      </c>
      <c r="G272" s="45">
        <f>VLOOKUP(E272,[1]total!$C:$F,4,FALSE)</f>
        <v>7600</v>
      </c>
      <c r="H272" s="45">
        <f ca="1">' CV SIPNI MUN 2017'!H272/12*(TEXT(TODAY(),"MM")-1)</f>
        <v>152.33333333333334</v>
      </c>
      <c r="I272" s="7">
        <v>424</v>
      </c>
      <c r="J272" s="7">
        <v>403</v>
      </c>
      <c r="K272" s="7">
        <v>393</v>
      </c>
      <c r="L272" s="7">
        <v>391</v>
      </c>
      <c r="M272" s="7">
        <v>2151</v>
      </c>
      <c r="N272" s="7">
        <v>2626</v>
      </c>
      <c r="O272" s="7">
        <v>19617</v>
      </c>
      <c r="P272" s="7">
        <v>2743</v>
      </c>
      <c r="Q272" s="45">
        <v>29205</v>
      </c>
      <c r="R272" s="45">
        <f>'[2]SH-FA2007-18'!EB274</f>
        <v>36</v>
      </c>
      <c r="S272" s="45">
        <f>'[2]SH-FA2007-18'!EC274</f>
        <v>330</v>
      </c>
      <c r="T272" s="45">
        <f>'[2]SH-FA2007-18'!ED274</f>
        <v>370</v>
      </c>
      <c r="U272" s="45">
        <f>'[2]SH-FA2007-18'!EE274</f>
        <v>486</v>
      </c>
      <c r="V272" s="45">
        <f>'[2]SH-FA2007-18'!EF274</f>
        <v>498</v>
      </c>
      <c r="W272" s="45">
        <f>'[2]SH-FA2007-18'!EG274</f>
        <v>3851.3999999999996</v>
      </c>
      <c r="X272" s="45">
        <f>'[2]SH-FA2007-18'!EH274</f>
        <v>2154.8000000000002</v>
      </c>
      <c r="Y272" s="45">
        <f>'[2]SH-FA2007-18'!EI274</f>
        <v>22767.977777777774</v>
      </c>
      <c r="Z272" s="45">
        <f>'[2]SH-FA2007-18'!EJ274</f>
        <v>2817.8222222222221</v>
      </c>
      <c r="AA272" s="45">
        <f>'[2]SH-FA2007-18'!EK274</f>
        <v>33312</v>
      </c>
      <c r="AB272" s="103">
        <f t="shared" ca="1" si="57"/>
        <v>23.632385120350108</v>
      </c>
      <c r="AC272" s="103">
        <f t="shared" si="58"/>
        <v>77.830188679245282</v>
      </c>
      <c r="AD272" s="103">
        <f t="shared" si="59"/>
        <v>91.811414392059561</v>
      </c>
      <c r="AE272" s="103">
        <f t="shared" si="60"/>
        <v>100</v>
      </c>
      <c r="AF272" s="103">
        <f t="shared" si="61"/>
        <v>100</v>
      </c>
      <c r="AG272" s="103">
        <f t="shared" si="62"/>
        <v>100</v>
      </c>
      <c r="AH272" s="103">
        <f t="shared" si="63"/>
        <v>82.056359482102053</v>
      </c>
      <c r="AI272" s="103">
        <f t="shared" si="64"/>
        <v>100</v>
      </c>
      <c r="AJ272" s="103">
        <f t="shared" si="65"/>
        <v>100</v>
      </c>
      <c r="AK272" s="103">
        <f t="shared" si="65"/>
        <v>100</v>
      </c>
      <c r="AL272" s="45">
        <f t="shared" ca="1" si="66"/>
        <v>116.33333333333334</v>
      </c>
      <c r="AM272" s="45">
        <f t="shared" si="67"/>
        <v>94</v>
      </c>
      <c r="AN272" s="45">
        <f t="shared" si="67"/>
        <v>33</v>
      </c>
      <c r="AO272" s="45" t="str">
        <f t="shared" si="67"/>
        <v>-</v>
      </c>
      <c r="AP272" s="45" t="str">
        <f t="shared" si="56"/>
        <v>-</v>
      </c>
      <c r="AQ272" s="45" t="str">
        <f t="shared" si="56"/>
        <v>-</v>
      </c>
      <c r="AR272" s="45">
        <f t="shared" si="56"/>
        <v>471.19999999999982</v>
      </c>
      <c r="AS272" s="45" t="str">
        <f t="shared" si="56"/>
        <v>-</v>
      </c>
      <c r="AT272" s="45" t="str">
        <f t="shared" si="69"/>
        <v>-</v>
      </c>
      <c r="AU272" s="45">
        <f t="shared" ca="1" si="68"/>
        <v>714.53333333333319</v>
      </c>
      <c r="AV272" s="35" t="s">
        <v>2079</v>
      </c>
      <c r="AW272" s="35" t="s">
        <v>2079</v>
      </c>
      <c r="AX272" s="35" t="s">
        <v>2079</v>
      </c>
      <c r="AY272" s="35" t="s">
        <v>2080</v>
      </c>
      <c r="AZ272" s="37" t="s">
        <v>2079</v>
      </c>
    </row>
    <row r="273" spans="1:52" ht="24.95" customHeight="1" x14ac:dyDescent="0.25">
      <c r="A273" s="21" t="s">
        <v>1011</v>
      </c>
      <c r="B273" s="22" t="s">
        <v>1721</v>
      </c>
      <c r="C273" s="8" t="s">
        <v>349</v>
      </c>
      <c r="D273" s="8" t="s">
        <v>351</v>
      </c>
      <c r="E273" s="18" t="s">
        <v>1082</v>
      </c>
      <c r="F273" s="45" t="str">
        <f>IFERROR(VLOOKUP(E273,categoria!$A:$C,3,FALSE),"Categoria 1")</f>
        <v>Categoria 2</v>
      </c>
      <c r="G273" s="45">
        <f>VLOOKUP(E273,[1]total!$C:$F,4,FALSE)</f>
        <v>1300</v>
      </c>
      <c r="H273" s="45">
        <f ca="1">' CV SIPNI MUN 2017'!H273/12*(TEXT(TODAY(),"MM")-1)</f>
        <v>51.666666666666664</v>
      </c>
      <c r="I273" s="7">
        <v>147</v>
      </c>
      <c r="J273" s="7">
        <v>143</v>
      </c>
      <c r="K273" s="7">
        <v>141</v>
      </c>
      <c r="L273" s="7">
        <v>143</v>
      </c>
      <c r="M273" s="7">
        <v>786</v>
      </c>
      <c r="N273" s="7">
        <v>919</v>
      </c>
      <c r="O273" s="7">
        <v>6345</v>
      </c>
      <c r="P273" s="7">
        <v>1249</v>
      </c>
      <c r="Q273" s="45">
        <v>10028</v>
      </c>
      <c r="R273" s="45">
        <f>'[2]SH-FA2007-18'!EB275</f>
        <v>16</v>
      </c>
      <c r="S273" s="45">
        <f>'[2]SH-FA2007-18'!EC275</f>
        <v>123</v>
      </c>
      <c r="T273" s="45">
        <f>'[2]SH-FA2007-18'!ED275</f>
        <v>115</v>
      </c>
      <c r="U273" s="45">
        <f>'[2]SH-FA2007-18'!EE275</f>
        <v>140</v>
      </c>
      <c r="V273" s="45">
        <f>'[2]SH-FA2007-18'!EF275</f>
        <v>167</v>
      </c>
      <c r="W273" s="45">
        <f>'[2]SH-FA2007-18'!EG275</f>
        <v>1173.2</v>
      </c>
      <c r="X273" s="45">
        <f>'[2]SH-FA2007-18'!EH275</f>
        <v>562.6</v>
      </c>
      <c r="Y273" s="45">
        <f>'[2]SH-FA2007-18'!EI275</f>
        <v>4110.0666666666657</v>
      </c>
      <c r="Z273" s="45">
        <f>'[2]SH-FA2007-18'!EJ275</f>
        <v>880.13333333333333</v>
      </c>
      <c r="AA273" s="45">
        <f>'[2]SH-FA2007-18'!EK275</f>
        <v>7286.9999999999991</v>
      </c>
      <c r="AB273" s="103">
        <f t="shared" ca="1" si="57"/>
        <v>30.967741935483872</v>
      </c>
      <c r="AC273" s="103">
        <f t="shared" si="58"/>
        <v>83.673469387755105</v>
      </c>
      <c r="AD273" s="103">
        <f t="shared" si="59"/>
        <v>80.419580419580413</v>
      </c>
      <c r="AE273" s="103">
        <f t="shared" si="60"/>
        <v>99.290780141843967</v>
      </c>
      <c r="AF273" s="103">
        <f t="shared" si="61"/>
        <v>100</v>
      </c>
      <c r="AG273" s="103">
        <f t="shared" si="62"/>
        <v>100</v>
      </c>
      <c r="AH273" s="103">
        <f t="shared" si="63"/>
        <v>61.218715995647443</v>
      </c>
      <c r="AI273" s="103">
        <f t="shared" si="64"/>
        <v>64.776464407670062</v>
      </c>
      <c r="AJ273" s="103">
        <f t="shared" si="65"/>
        <v>70.467040298905786</v>
      </c>
      <c r="AK273" s="103">
        <f t="shared" si="65"/>
        <v>72.666533705624246</v>
      </c>
      <c r="AL273" s="45">
        <f t="shared" ca="1" si="66"/>
        <v>35.666666666666664</v>
      </c>
      <c r="AM273" s="45">
        <f t="shared" si="67"/>
        <v>24</v>
      </c>
      <c r="AN273" s="45">
        <f t="shared" si="67"/>
        <v>28</v>
      </c>
      <c r="AO273" s="45">
        <f t="shared" si="67"/>
        <v>1</v>
      </c>
      <c r="AP273" s="45" t="str">
        <f t="shared" si="56"/>
        <v>-</v>
      </c>
      <c r="AQ273" s="45" t="str">
        <f t="shared" si="56"/>
        <v>-</v>
      </c>
      <c r="AR273" s="45">
        <f t="shared" si="56"/>
        <v>356.4</v>
      </c>
      <c r="AS273" s="45">
        <f t="shared" si="56"/>
        <v>2234.9333333333343</v>
      </c>
      <c r="AT273" s="45">
        <f t="shared" si="69"/>
        <v>368.86666666666667</v>
      </c>
      <c r="AU273" s="45">
        <f t="shared" ca="1" si="68"/>
        <v>3048.8666666666677</v>
      </c>
      <c r="AV273" s="35" t="s">
        <v>2079</v>
      </c>
      <c r="AW273" s="35" t="s">
        <v>2079</v>
      </c>
      <c r="AX273" s="35" t="s">
        <v>2079</v>
      </c>
      <c r="AY273" s="35" t="s">
        <v>2079</v>
      </c>
      <c r="AZ273" s="37" t="s">
        <v>2079</v>
      </c>
    </row>
    <row r="274" spans="1:52" ht="24.95" customHeight="1" x14ac:dyDescent="0.25">
      <c r="A274" s="21" t="s">
        <v>349</v>
      </c>
      <c r="B274" s="22" t="s">
        <v>1721</v>
      </c>
      <c r="C274" s="8" t="s">
        <v>349</v>
      </c>
      <c r="D274" s="8" t="s">
        <v>352</v>
      </c>
      <c r="E274" s="18" t="s">
        <v>1098</v>
      </c>
      <c r="F274" s="45" t="str">
        <f>IFERROR(VLOOKUP(E274,categoria!$A:$C,3,FALSE),"Categoria 1")</f>
        <v>Categoria 3</v>
      </c>
      <c r="G274" s="45">
        <f>VLOOKUP(E274,[1]total!$C:$F,4,FALSE)</f>
        <v>980</v>
      </c>
      <c r="H274" s="45">
        <f ca="1">' CV SIPNI MUN 2017'!H274/12*(TEXT(TODAY(),"MM")-1)</f>
        <v>22.333333333333332</v>
      </c>
      <c r="I274" s="7">
        <v>70</v>
      </c>
      <c r="J274" s="7">
        <v>72</v>
      </c>
      <c r="K274" s="7">
        <v>76</v>
      </c>
      <c r="L274" s="7">
        <v>77</v>
      </c>
      <c r="M274" s="7">
        <v>426</v>
      </c>
      <c r="N274" s="7">
        <v>488</v>
      </c>
      <c r="O274" s="7">
        <v>3542</v>
      </c>
      <c r="P274" s="7">
        <v>775</v>
      </c>
      <c r="Q274" s="45">
        <v>5593</v>
      </c>
      <c r="R274" s="45">
        <f>'[2]SH-FA2007-18'!EB276</f>
        <v>20</v>
      </c>
      <c r="S274" s="45">
        <f>'[2]SH-FA2007-18'!EC276</f>
        <v>89</v>
      </c>
      <c r="T274" s="45">
        <f>'[2]SH-FA2007-18'!ED276</f>
        <v>70</v>
      </c>
      <c r="U274" s="45">
        <f>'[2]SH-FA2007-18'!EE276</f>
        <v>91</v>
      </c>
      <c r="V274" s="45">
        <f>'[2]SH-FA2007-18'!EF276</f>
        <v>72</v>
      </c>
      <c r="W274" s="45">
        <f>'[2]SH-FA2007-18'!EG276</f>
        <v>536.6</v>
      </c>
      <c r="X274" s="45">
        <f>'[2]SH-FA2007-18'!EH276</f>
        <v>349.2</v>
      </c>
      <c r="Y274" s="45">
        <f>'[2]SH-FA2007-18'!EI276</f>
        <v>3420.8666666666672</v>
      </c>
      <c r="Z274" s="45">
        <f>'[2]SH-FA2007-18'!EJ276</f>
        <v>666.33333333333337</v>
      </c>
      <c r="AA274" s="45">
        <f>'[2]SH-FA2007-18'!EK276</f>
        <v>5315</v>
      </c>
      <c r="AB274" s="103">
        <f t="shared" ca="1" si="57"/>
        <v>89.552238805970148</v>
      </c>
      <c r="AC274" s="103">
        <f t="shared" si="58"/>
        <v>100</v>
      </c>
      <c r="AD274" s="103">
        <f t="shared" si="59"/>
        <v>97.222222222222214</v>
      </c>
      <c r="AE274" s="103">
        <f t="shared" si="60"/>
        <v>100</v>
      </c>
      <c r="AF274" s="103">
        <f t="shared" si="61"/>
        <v>93.506493506493499</v>
      </c>
      <c r="AG274" s="103">
        <f t="shared" si="62"/>
        <v>100</v>
      </c>
      <c r="AH274" s="103">
        <f t="shared" si="63"/>
        <v>71.557377049180332</v>
      </c>
      <c r="AI274" s="103">
        <f t="shared" si="64"/>
        <v>96.580086580086601</v>
      </c>
      <c r="AJ274" s="103">
        <f t="shared" si="65"/>
        <v>85.978494623655919</v>
      </c>
      <c r="AK274" s="103">
        <f t="shared" si="65"/>
        <v>95.029501162166994</v>
      </c>
      <c r="AL274" s="45">
        <f t="shared" ca="1" si="66"/>
        <v>2.3333333333333321</v>
      </c>
      <c r="AM274" s="45" t="str">
        <f t="shared" si="67"/>
        <v>-</v>
      </c>
      <c r="AN274" s="45">
        <f t="shared" si="67"/>
        <v>2</v>
      </c>
      <c r="AO274" s="45" t="str">
        <f t="shared" si="67"/>
        <v>-</v>
      </c>
      <c r="AP274" s="45">
        <f t="shared" si="56"/>
        <v>5</v>
      </c>
      <c r="AQ274" s="45" t="str">
        <f t="shared" si="56"/>
        <v>-</v>
      </c>
      <c r="AR274" s="45">
        <f t="shared" si="56"/>
        <v>138.80000000000001</v>
      </c>
      <c r="AS274" s="45">
        <f t="shared" si="56"/>
        <v>121.13333333333276</v>
      </c>
      <c r="AT274" s="45">
        <f t="shared" si="69"/>
        <v>108.66666666666663</v>
      </c>
      <c r="AU274" s="45">
        <f t="shared" ca="1" si="68"/>
        <v>377.93333333333271</v>
      </c>
      <c r="AV274" s="35" t="s">
        <v>2079</v>
      </c>
      <c r="AW274" s="35" t="s">
        <v>2079</v>
      </c>
      <c r="AX274" s="35" t="s">
        <v>2080</v>
      </c>
      <c r="AY274" s="35" t="s">
        <v>2079</v>
      </c>
      <c r="AZ274" s="37" t="s">
        <v>2079</v>
      </c>
    </row>
    <row r="275" spans="1:52" ht="24.95" customHeight="1" x14ac:dyDescent="0.25">
      <c r="A275" s="21" t="s">
        <v>1004</v>
      </c>
      <c r="B275" s="22" t="s">
        <v>1721</v>
      </c>
      <c r="C275" s="8" t="s">
        <v>349</v>
      </c>
      <c r="D275" s="8" t="s">
        <v>353</v>
      </c>
      <c r="E275" s="18" t="s">
        <v>1150</v>
      </c>
      <c r="F275" s="45" t="str">
        <f>IFERROR(VLOOKUP(E275,categoria!$A:$C,3,FALSE),"Categoria 1")</f>
        <v>Categoria 2</v>
      </c>
      <c r="G275" s="45">
        <f>VLOOKUP(E275,[1]total!$C:$F,4,FALSE)</f>
        <v>350</v>
      </c>
      <c r="H275" s="45">
        <f ca="1">' CV SIPNI MUN 2017'!H275/12*(TEXT(TODAY(),"MM")-1)</f>
        <v>12.333333333333334</v>
      </c>
      <c r="I275" s="7">
        <v>35</v>
      </c>
      <c r="J275" s="7">
        <v>35</v>
      </c>
      <c r="K275" s="7">
        <v>34</v>
      </c>
      <c r="L275" s="7">
        <v>36</v>
      </c>
      <c r="M275" s="7">
        <v>211</v>
      </c>
      <c r="N275" s="7">
        <v>257</v>
      </c>
      <c r="O275" s="7">
        <v>1486</v>
      </c>
      <c r="P275" s="7">
        <v>346</v>
      </c>
      <c r="Q275" s="45">
        <v>2477</v>
      </c>
      <c r="R275" s="45">
        <f>'[2]SH-FA2007-18'!EB277</f>
        <v>8</v>
      </c>
      <c r="S275" s="45">
        <f>'[2]SH-FA2007-18'!EC277</f>
        <v>46</v>
      </c>
      <c r="T275" s="45">
        <f>'[2]SH-FA2007-18'!ED277</f>
        <v>44</v>
      </c>
      <c r="U275" s="45">
        <f>'[2]SH-FA2007-18'!EE277</f>
        <v>45</v>
      </c>
      <c r="V275" s="45">
        <f>'[2]SH-FA2007-18'!EF277</f>
        <v>43</v>
      </c>
      <c r="W275" s="45">
        <f>'[2]SH-FA2007-18'!EG277</f>
        <v>355.4</v>
      </c>
      <c r="X275" s="45">
        <f>'[2]SH-FA2007-18'!EH277</f>
        <v>179.2</v>
      </c>
      <c r="Y275" s="45">
        <f>'[2]SH-FA2007-18'!EI277</f>
        <v>1608.5777777777778</v>
      </c>
      <c r="Z275" s="45">
        <f>'[2]SH-FA2007-18'!EJ277</f>
        <v>550.82222222222219</v>
      </c>
      <c r="AA275" s="45">
        <f>'[2]SH-FA2007-18'!EK277</f>
        <v>2880</v>
      </c>
      <c r="AB275" s="103">
        <f t="shared" ca="1" si="57"/>
        <v>64.864864864864856</v>
      </c>
      <c r="AC275" s="103">
        <f t="shared" si="58"/>
        <v>100</v>
      </c>
      <c r="AD275" s="103">
        <f t="shared" si="59"/>
        <v>100</v>
      </c>
      <c r="AE275" s="103">
        <f t="shared" si="60"/>
        <v>100</v>
      </c>
      <c r="AF275" s="103">
        <f t="shared" si="61"/>
        <v>100</v>
      </c>
      <c r="AG275" s="103">
        <f t="shared" si="62"/>
        <v>100</v>
      </c>
      <c r="AH275" s="103">
        <f t="shared" si="63"/>
        <v>69.727626459143963</v>
      </c>
      <c r="AI275" s="103">
        <f t="shared" si="64"/>
        <v>100</v>
      </c>
      <c r="AJ275" s="103">
        <f t="shared" si="65"/>
        <v>100</v>
      </c>
      <c r="AK275" s="103">
        <f t="shared" si="65"/>
        <v>100</v>
      </c>
      <c r="AL275" s="45">
        <f t="shared" ca="1" si="66"/>
        <v>4.3333333333333339</v>
      </c>
      <c r="AM275" s="45" t="str">
        <f t="shared" si="67"/>
        <v>-</v>
      </c>
      <c r="AN275" s="45" t="str">
        <f t="shared" si="67"/>
        <v>-</v>
      </c>
      <c r="AO275" s="45" t="str">
        <f t="shared" si="67"/>
        <v>-</v>
      </c>
      <c r="AP275" s="45" t="str">
        <f t="shared" si="56"/>
        <v>-</v>
      </c>
      <c r="AQ275" s="45" t="str">
        <f t="shared" si="56"/>
        <v>-</v>
      </c>
      <c r="AR275" s="45">
        <f t="shared" si="56"/>
        <v>77.800000000000011</v>
      </c>
      <c r="AS275" s="45" t="str">
        <f t="shared" si="56"/>
        <v>-</v>
      </c>
      <c r="AT275" s="45" t="str">
        <f t="shared" si="69"/>
        <v>-</v>
      </c>
      <c r="AU275" s="45">
        <f t="shared" ca="1" si="68"/>
        <v>82.13333333333334</v>
      </c>
      <c r="AV275" s="35" t="s">
        <v>2080</v>
      </c>
      <c r="AW275" s="35" t="s">
        <v>2079</v>
      </c>
      <c r="AX275" s="35" t="s">
        <v>2079</v>
      </c>
      <c r="AY275" s="35" t="s">
        <v>2079</v>
      </c>
      <c r="AZ275" s="37" t="s">
        <v>2079</v>
      </c>
    </row>
    <row r="276" spans="1:52" ht="24.95" customHeight="1" x14ac:dyDescent="0.25">
      <c r="A276" s="21" t="s">
        <v>349</v>
      </c>
      <c r="B276" s="22" t="s">
        <v>1721</v>
      </c>
      <c r="C276" s="8" t="s">
        <v>349</v>
      </c>
      <c r="D276" s="8" t="s">
        <v>354</v>
      </c>
      <c r="E276" s="18" t="s">
        <v>1778</v>
      </c>
      <c r="F276" s="45" t="str">
        <f>IFERROR(VLOOKUP(E276,categoria!$A:$C,3,FALSE),"Categoria 1")</f>
        <v>Categoria 2</v>
      </c>
      <c r="G276" s="45">
        <f>VLOOKUP(E276,[1]total!$C:$F,4,FALSE)</f>
        <v>1230</v>
      </c>
      <c r="H276" s="45">
        <f ca="1">' CV SIPNI MUN 2017'!H276/12*(TEXT(TODAY(),"MM")-1)</f>
        <v>23.333333333333332</v>
      </c>
      <c r="I276" s="7">
        <v>67</v>
      </c>
      <c r="J276" s="7">
        <v>67</v>
      </c>
      <c r="K276" s="7">
        <v>67</v>
      </c>
      <c r="L276" s="7">
        <v>69</v>
      </c>
      <c r="M276" s="7">
        <v>404</v>
      </c>
      <c r="N276" s="7">
        <v>492</v>
      </c>
      <c r="O276" s="7">
        <v>3185</v>
      </c>
      <c r="P276" s="7">
        <v>517</v>
      </c>
      <c r="Q276" s="45">
        <v>4938</v>
      </c>
      <c r="R276" s="45">
        <f>'[2]SH-FA2007-18'!EB278</f>
        <v>27</v>
      </c>
      <c r="S276" s="45">
        <f>'[2]SH-FA2007-18'!EC278</f>
        <v>89</v>
      </c>
      <c r="T276" s="45">
        <f>'[2]SH-FA2007-18'!ED278</f>
        <v>53</v>
      </c>
      <c r="U276" s="45">
        <f>'[2]SH-FA2007-18'!EE278</f>
        <v>65</v>
      </c>
      <c r="V276" s="45">
        <f>'[2]SH-FA2007-18'!EF278</f>
        <v>73</v>
      </c>
      <c r="W276" s="45">
        <f>'[2]SH-FA2007-18'!EG278</f>
        <v>577</v>
      </c>
      <c r="X276" s="45">
        <f>'[2]SH-FA2007-18'!EH278</f>
        <v>288</v>
      </c>
      <c r="Y276" s="45">
        <f>'[2]SH-FA2007-18'!EI278</f>
        <v>3575</v>
      </c>
      <c r="Z276" s="45">
        <f>'[2]SH-FA2007-18'!EJ278</f>
        <v>754</v>
      </c>
      <c r="AA276" s="45">
        <f>'[2]SH-FA2007-18'!EK278</f>
        <v>5501</v>
      </c>
      <c r="AB276" s="103">
        <f t="shared" ca="1" si="57"/>
        <v>100</v>
      </c>
      <c r="AC276" s="103">
        <f t="shared" si="58"/>
        <v>100</v>
      </c>
      <c r="AD276" s="103">
        <f t="shared" si="59"/>
        <v>79.104477611940297</v>
      </c>
      <c r="AE276" s="103">
        <f t="shared" si="60"/>
        <v>97.014925373134332</v>
      </c>
      <c r="AF276" s="103">
        <f t="shared" si="61"/>
        <v>100</v>
      </c>
      <c r="AG276" s="103">
        <f t="shared" si="62"/>
        <v>100</v>
      </c>
      <c r="AH276" s="103">
        <f t="shared" si="63"/>
        <v>58.536585365853654</v>
      </c>
      <c r="AI276" s="103">
        <f t="shared" si="64"/>
        <v>100</v>
      </c>
      <c r="AJ276" s="103">
        <f t="shared" si="65"/>
        <v>100</v>
      </c>
      <c r="AK276" s="103">
        <f t="shared" si="65"/>
        <v>100</v>
      </c>
      <c r="AL276" s="45" t="str">
        <f t="shared" ca="1" si="66"/>
        <v>-</v>
      </c>
      <c r="AM276" s="45" t="str">
        <f t="shared" si="67"/>
        <v>-</v>
      </c>
      <c r="AN276" s="45">
        <f t="shared" si="67"/>
        <v>14</v>
      </c>
      <c r="AO276" s="45">
        <f t="shared" si="67"/>
        <v>2</v>
      </c>
      <c r="AP276" s="45" t="str">
        <f t="shared" si="56"/>
        <v>-</v>
      </c>
      <c r="AQ276" s="45" t="str">
        <f t="shared" si="56"/>
        <v>-</v>
      </c>
      <c r="AR276" s="45">
        <f t="shared" si="56"/>
        <v>204</v>
      </c>
      <c r="AS276" s="45" t="str">
        <f t="shared" si="56"/>
        <v>-</v>
      </c>
      <c r="AT276" s="45" t="str">
        <f t="shared" si="69"/>
        <v>-</v>
      </c>
      <c r="AU276" s="45">
        <f t="shared" ca="1" si="68"/>
        <v>220</v>
      </c>
      <c r="AV276" s="35" t="s">
        <v>2079</v>
      </c>
      <c r="AW276" s="35" t="s">
        <v>2079</v>
      </c>
      <c r="AX276" s="35" t="s">
        <v>2079</v>
      </c>
      <c r="AY276" s="35" t="s">
        <v>2079</v>
      </c>
      <c r="AZ276" s="37" t="s">
        <v>2079</v>
      </c>
    </row>
    <row r="277" spans="1:52" ht="24.95" customHeight="1" x14ac:dyDescent="0.25">
      <c r="A277" s="21" t="s">
        <v>1004</v>
      </c>
      <c r="B277" s="22" t="s">
        <v>1721</v>
      </c>
      <c r="C277" s="8" t="s">
        <v>349</v>
      </c>
      <c r="D277" s="8" t="s">
        <v>355</v>
      </c>
      <c r="E277" s="18" t="s">
        <v>1179</v>
      </c>
      <c r="F277" s="45" t="str">
        <f>IFERROR(VLOOKUP(E277,categoria!$A:$C,3,FALSE),"Categoria 1")</f>
        <v>Categoria 2</v>
      </c>
      <c r="G277" s="45">
        <f>VLOOKUP(E277,[1]total!$C:$F,4,FALSE)</f>
        <v>1600</v>
      </c>
      <c r="H277" s="45">
        <f ca="1">' CV SIPNI MUN 2017'!H277/12*(TEXT(TODAY(),"MM")-1)</f>
        <v>80.666666666666671</v>
      </c>
      <c r="I277" s="7">
        <v>252</v>
      </c>
      <c r="J277" s="7">
        <v>262</v>
      </c>
      <c r="K277" s="7">
        <v>273</v>
      </c>
      <c r="L277" s="7">
        <v>285</v>
      </c>
      <c r="M277" s="7">
        <v>1609</v>
      </c>
      <c r="N277" s="7">
        <v>1852</v>
      </c>
      <c r="O277" s="7">
        <v>10624</v>
      </c>
      <c r="P277" s="7">
        <v>2399</v>
      </c>
      <c r="Q277" s="45">
        <v>17798</v>
      </c>
      <c r="R277" s="45">
        <f>'[2]SH-FA2007-18'!EB279</f>
        <v>136</v>
      </c>
      <c r="S277" s="45">
        <f>'[2]SH-FA2007-18'!EC279</f>
        <v>382</v>
      </c>
      <c r="T277" s="45">
        <f>'[2]SH-FA2007-18'!ED279</f>
        <v>295</v>
      </c>
      <c r="U277" s="45">
        <f>'[2]SH-FA2007-18'!EE279</f>
        <v>260</v>
      </c>
      <c r="V277" s="45">
        <f>'[2]SH-FA2007-18'!EF279</f>
        <v>236</v>
      </c>
      <c r="W277" s="45">
        <f>'[2]SH-FA2007-18'!EG279</f>
        <v>2359.7999999999997</v>
      </c>
      <c r="X277" s="45">
        <f>'[2]SH-FA2007-18'!EH279</f>
        <v>1367.3999999999999</v>
      </c>
      <c r="Y277" s="45">
        <f>'[2]SH-FA2007-18'!EI279</f>
        <v>20387.422222222223</v>
      </c>
      <c r="Z277" s="45">
        <f>'[2]SH-FA2007-18'!EJ279</f>
        <v>3636.3777777777777</v>
      </c>
      <c r="AA277" s="45">
        <f>'[2]SH-FA2007-18'!EK279</f>
        <v>29060</v>
      </c>
      <c r="AB277" s="103">
        <f t="shared" ca="1" si="57"/>
        <v>100</v>
      </c>
      <c r="AC277" s="103">
        <f t="shared" si="58"/>
        <v>100</v>
      </c>
      <c r="AD277" s="103">
        <f t="shared" si="59"/>
        <v>100</v>
      </c>
      <c r="AE277" s="103">
        <f t="shared" si="60"/>
        <v>95.238095238095227</v>
      </c>
      <c r="AF277" s="103">
        <f t="shared" si="61"/>
        <v>82.807017543859658</v>
      </c>
      <c r="AG277" s="103">
        <f t="shared" si="62"/>
        <v>100</v>
      </c>
      <c r="AH277" s="103">
        <f t="shared" si="63"/>
        <v>73.833693304535629</v>
      </c>
      <c r="AI277" s="103">
        <f t="shared" si="64"/>
        <v>100</v>
      </c>
      <c r="AJ277" s="103">
        <f t="shared" si="65"/>
        <v>100</v>
      </c>
      <c r="AK277" s="103">
        <f t="shared" si="65"/>
        <v>100</v>
      </c>
      <c r="AL277" s="45" t="str">
        <f t="shared" ca="1" si="66"/>
        <v>-</v>
      </c>
      <c r="AM277" s="45" t="str">
        <f t="shared" si="67"/>
        <v>-</v>
      </c>
      <c r="AN277" s="45" t="str">
        <f t="shared" si="67"/>
        <v>-</v>
      </c>
      <c r="AO277" s="45">
        <f t="shared" si="67"/>
        <v>13</v>
      </c>
      <c r="AP277" s="45">
        <f t="shared" si="56"/>
        <v>49</v>
      </c>
      <c r="AQ277" s="45" t="str">
        <f t="shared" si="56"/>
        <v>-</v>
      </c>
      <c r="AR277" s="45">
        <f t="shared" si="56"/>
        <v>484.60000000000014</v>
      </c>
      <c r="AS277" s="45" t="str">
        <f t="shared" si="56"/>
        <v>-</v>
      </c>
      <c r="AT277" s="45" t="str">
        <f t="shared" si="69"/>
        <v>-</v>
      </c>
      <c r="AU277" s="45">
        <f t="shared" ca="1" si="68"/>
        <v>546.60000000000014</v>
      </c>
      <c r="AV277" s="35" t="s">
        <v>2079</v>
      </c>
      <c r="AW277" s="35" t="s">
        <v>2079</v>
      </c>
      <c r="AX277" s="35" t="s">
        <v>2080</v>
      </c>
      <c r="AY277" s="35" t="s">
        <v>2079</v>
      </c>
      <c r="AZ277" s="37" t="s">
        <v>2079</v>
      </c>
    </row>
    <row r="278" spans="1:52" ht="24.95" customHeight="1" x14ac:dyDescent="0.25">
      <c r="A278" s="21" t="s">
        <v>1004</v>
      </c>
      <c r="B278" s="22" t="s">
        <v>1721</v>
      </c>
      <c r="C278" s="8" t="s">
        <v>349</v>
      </c>
      <c r="D278" s="8" t="s">
        <v>356</v>
      </c>
      <c r="E278" s="18" t="s">
        <v>1222</v>
      </c>
      <c r="F278" s="45" t="str">
        <f>IFERROR(VLOOKUP(E278,categoria!$A:$C,3,FALSE),"Categoria 1")</f>
        <v>Categoria 1</v>
      </c>
      <c r="G278" s="45">
        <f>VLOOKUP(E278,[1]total!$C:$F,4,FALSE)</f>
        <v>330</v>
      </c>
      <c r="H278" s="45">
        <f ca="1">' CV SIPNI MUN 2017'!H278/12*(TEXT(TODAY(),"MM")-1)</f>
        <v>18.333333333333332</v>
      </c>
      <c r="I278" s="7">
        <v>57</v>
      </c>
      <c r="J278" s="7">
        <v>61</v>
      </c>
      <c r="K278" s="7">
        <v>64</v>
      </c>
      <c r="L278" s="7">
        <v>67</v>
      </c>
      <c r="M278" s="7">
        <v>388</v>
      </c>
      <c r="N278" s="7">
        <v>445</v>
      </c>
      <c r="O278" s="7">
        <v>2670</v>
      </c>
      <c r="P278" s="7">
        <v>704</v>
      </c>
      <c r="Q278" s="45">
        <v>4511</v>
      </c>
      <c r="R278" s="45">
        <f>'[2]SH-FA2007-18'!EB280</f>
        <v>22</v>
      </c>
      <c r="S278" s="45">
        <f>'[2]SH-FA2007-18'!EC280</f>
        <v>59</v>
      </c>
      <c r="T278" s="45">
        <f>'[2]SH-FA2007-18'!ED280</f>
        <v>45</v>
      </c>
      <c r="U278" s="45">
        <f>'[2]SH-FA2007-18'!EE280</f>
        <v>81</v>
      </c>
      <c r="V278" s="45">
        <f>'[2]SH-FA2007-18'!EF280</f>
        <v>96</v>
      </c>
      <c r="W278" s="45">
        <f>'[2]SH-FA2007-18'!EG280</f>
        <v>508.40000000000003</v>
      </c>
      <c r="X278" s="45">
        <f>'[2]SH-FA2007-18'!EH280</f>
        <v>286</v>
      </c>
      <c r="Y278" s="45">
        <f>'[2]SH-FA2007-18'!EI280</f>
        <v>3554.9333333333334</v>
      </c>
      <c r="Z278" s="45">
        <f>'[2]SH-FA2007-18'!EJ280</f>
        <v>722.66666666666674</v>
      </c>
      <c r="AA278" s="45">
        <f>'[2]SH-FA2007-18'!EK280</f>
        <v>5375.0000000000009</v>
      </c>
      <c r="AB278" s="103">
        <f t="shared" ca="1" si="57"/>
        <v>100</v>
      </c>
      <c r="AC278" s="103">
        <f t="shared" si="58"/>
        <v>100</v>
      </c>
      <c r="AD278" s="103">
        <f t="shared" si="59"/>
        <v>73.770491803278688</v>
      </c>
      <c r="AE278" s="103">
        <f t="shared" si="60"/>
        <v>100</v>
      </c>
      <c r="AF278" s="103">
        <f t="shared" si="61"/>
        <v>100</v>
      </c>
      <c r="AG278" s="103">
        <f t="shared" si="62"/>
        <v>100</v>
      </c>
      <c r="AH278" s="103">
        <f t="shared" si="63"/>
        <v>64.269662921348313</v>
      </c>
      <c r="AI278" s="103">
        <f t="shared" si="64"/>
        <v>100</v>
      </c>
      <c r="AJ278" s="103">
        <f t="shared" si="65"/>
        <v>100</v>
      </c>
      <c r="AK278" s="103">
        <f t="shared" si="65"/>
        <v>100</v>
      </c>
      <c r="AL278" s="45" t="str">
        <f t="shared" ca="1" si="66"/>
        <v>-</v>
      </c>
      <c r="AM278" s="45" t="str">
        <f t="shared" si="67"/>
        <v>-</v>
      </c>
      <c r="AN278" s="45">
        <f t="shared" si="67"/>
        <v>16</v>
      </c>
      <c r="AO278" s="45" t="str">
        <f t="shared" si="67"/>
        <v>-</v>
      </c>
      <c r="AP278" s="45" t="str">
        <f t="shared" si="56"/>
        <v>-</v>
      </c>
      <c r="AQ278" s="45" t="str">
        <f t="shared" si="56"/>
        <v>-</v>
      </c>
      <c r="AR278" s="45">
        <f t="shared" si="56"/>
        <v>159</v>
      </c>
      <c r="AS278" s="45" t="str">
        <f t="shared" si="56"/>
        <v>-</v>
      </c>
      <c r="AT278" s="45" t="str">
        <f t="shared" si="69"/>
        <v>-</v>
      </c>
      <c r="AU278" s="45">
        <f t="shared" ca="1" si="68"/>
        <v>175</v>
      </c>
      <c r="AV278" s="35" t="s">
        <v>2079</v>
      </c>
      <c r="AW278" s="35" t="s">
        <v>2079</v>
      </c>
      <c r="AX278" s="35" t="s">
        <v>2080</v>
      </c>
      <c r="AY278" s="35" t="s">
        <v>2079</v>
      </c>
      <c r="AZ278" s="37" t="s">
        <v>2079</v>
      </c>
    </row>
    <row r="279" spans="1:52" ht="24.95" customHeight="1" x14ac:dyDescent="0.25">
      <c r="A279" s="21" t="s">
        <v>1004</v>
      </c>
      <c r="B279" s="22" t="s">
        <v>1721</v>
      </c>
      <c r="C279" s="8" t="s">
        <v>349</v>
      </c>
      <c r="D279" s="8" t="s">
        <v>357</v>
      </c>
      <c r="E279" s="18" t="s">
        <v>1225</v>
      </c>
      <c r="F279" s="45" t="str">
        <f>IFERROR(VLOOKUP(E279,categoria!$A:$C,3,FALSE),"Categoria 1")</f>
        <v>Categoria 2</v>
      </c>
      <c r="G279" s="45">
        <f>VLOOKUP(E279,[1]total!$C:$F,4,FALSE)</f>
        <v>600</v>
      </c>
      <c r="H279" s="45">
        <f ca="1">' CV SIPNI MUN 2017'!H279/12*(TEXT(TODAY(),"MM")-1)</f>
        <v>15.666666666666666</v>
      </c>
      <c r="I279" s="7">
        <v>58</v>
      </c>
      <c r="J279" s="7">
        <v>67</v>
      </c>
      <c r="K279" s="7">
        <v>74</v>
      </c>
      <c r="L279" s="7">
        <v>82</v>
      </c>
      <c r="M279" s="7">
        <v>471</v>
      </c>
      <c r="N279" s="7">
        <v>508</v>
      </c>
      <c r="O279" s="7">
        <v>3131</v>
      </c>
      <c r="P279" s="7">
        <v>762</v>
      </c>
      <c r="Q279" s="45">
        <v>5200</v>
      </c>
      <c r="R279" s="45">
        <f>'[2]SH-FA2007-18'!EB281</f>
        <v>0</v>
      </c>
      <c r="S279" s="45">
        <f>'[2]SH-FA2007-18'!EC281</f>
        <v>18</v>
      </c>
      <c r="T279" s="45">
        <f>'[2]SH-FA2007-18'!ED281</f>
        <v>53</v>
      </c>
      <c r="U279" s="45">
        <f>'[2]SH-FA2007-18'!EE281</f>
        <v>161</v>
      </c>
      <c r="V279" s="45">
        <f>'[2]SH-FA2007-18'!EF281</f>
        <v>89</v>
      </c>
      <c r="W279" s="45">
        <f>'[2]SH-FA2007-18'!EG281</f>
        <v>624.20000000000005</v>
      </c>
      <c r="X279" s="45">
        <f>'[2]SH-FA2007-18'!EH281</f>
        <v>439.8</v>
      </c>
      <c r="Y279" s="45">
        <f>'[2]SH-FA2007-18'!EI281</f>
        <v>3720.1111111111109</v>
      </c>
      <c r="Z279" s="45">
        <f>'[2]SH-FA2007-18'!EJ281</f>
        <v>478.88888888888891</v>
      </c>
      <c r="AA279" s="45">
        <f>'[2]SH-FA2007-18'!EK281</f>
        <v>5584</v>
      </c>
      <c r="AB279" s="103">
        <f t="shared" ca="1" si="57"/>
        <v>0</v>
      </c>
      <c r="AC279" s="103">
        <f t="shared" si="58"/>
        <v>31.03448275862069</v>
      </c>
      <c r="AD279" s="103">
        <f t="shared" si="59"/>
        <v>79.104477611940297</v>
      </c>
      <c r="AE279" s="103">
        <f t="shared" si="60"/>
        <v>100</v>
      </c>
      <c r="AF279" s="103">
        <f t="shared" si="61"/>
        <v>100</v>
      </c>
      <c r="AG279" s="103">
        <f t="shared" si="62"/>
        <v>100</v>
      </c>
      <c r="AH279" s="103">
        <f t="shared" si="63"/>
        <v>86.574803149606311</v>
      </c>
      <c r="AI279" s="103">
        <f t="shared" si="64"/>
        <v>100</v>
      </c>
      <c r="AJ279" s="103">
        <f t="shared" si="65"/>
        <v>62.846310877806943</v>
      </c>
      <c r="AK279" s="103">
        <f t="shared" si="65"/>
        <v>100</v>
      </c>
      <c r="AL279" s="45">
        <f t="shared" ca="1" si="66"/>
        <v>15.666666666666666</v>
      </c>
      <c r="AM279" s="45">
        <f t="shared" si="67"/>
        <v>40</v>
      </c>
      <c r="AN279" s="45">
        <f t="shared" si="67"/>
        <v>14</v>
      </c>
      <c r="AO279" s="45" t="str">
        <f t="shared" si="67"/>
        <v>-</v>
      </c>
      <c r="AP279" s="45" t="str">
        <f t="shared" si="56"/>
        <v>-</v>
      </c>
      <c r="AQ279" s="45" t="str">
        <f t="shared" si="56"/>
        <v>-</v>
      </c>
      <c r="AR279" s="45">
        <f t="shared" si="56"/>
        <v>68.199999999999989</v>
      </c>
      <c r="AS279" s="45" t="str">
        <f t="shared" si="56"/>
        <v>-</v>
      </c>
      <c r="AT279" s="45">
        <f t="shared" si="69"/>
        <v>283.11111111111109</v>
      </c>
      <c r="AU279" s="45">
        <f t="shared" ca="1" si="68"/>
        <v>420.97777777777776</v>
      </c>
      <c r="AV279" s="35" t="s">
        <v>2079</v>
      </c>
      <c r="AW279" s="35" t="s">
        <v>2079</v>
      </c>
      <c r="AX279" s="35" t="s">
        <v>2080</v>
      </c>
      <c r="AY279" s="35" t="s">
        <v>2080</v>
      </c>
      <c r="AZ279" s="37" t="s">
        <v>2079</v>
      </c>
    </row>
    <row r="280" spans="1:52" ht="24.95" customHeight="1" x14ac:dyDescent="0.25">
      <c r="A280" s="21" t="s">
        <v>349</v>
      </c>
      <c r="B280" s="22" t="s">
        <v>1721</v>
      </c>
      <c r="C280" s="8" t="s">
        <v>349</v>
      </c>
      <c r="D280" s="8" t="s">
        <v>358</v>
      </c>
      <c r="E280" s="18" t="s">
        <v>1250</v>
      </c>
      <c r="F280" s="45" t="str">
        <f>IFERROR(VLOOKUP(E280,categoria!$A:$C,3,FALSE),"Categoria 1")</f>
        <v>Categoria 3</v>
      </c>
      <c r="G280" s="45">
        <f>VLOOKUP(E280,[1]total!$C:$F,4,FALSE)</f>
        <v>1900</v>
      </c>
      <c r="H280" s="45">
        <f ca="1">' CV SIPNI MUN 2017'!H280/12*(TEXT(TODAY(),"MM")-1)</f>
        <v>42.333333333333336</v>
      </c>
      <c r="I280" s="7">
        <v>126</v>
      </c>
      <c r="J280" s="7">
        <v>128</v>
      </c>
      <c r="K280" s="7">
        <v>132</v>
      </c>
      <c r="L280" s="7">
        <v>138</v>
      </c>
      <c r="M280" s="7">
        <v>823</v>
      </c>
      <c r="N280" s="7">
        <v>1009</v>
      </c>
      <c r="O280" s="7">
        <v>6359</v>
      </c>
      <c r="P280" s="7">
        <v>1770</v>
      </c>
      <c r="Q280" s="45">
        <v>10612</v>
      </c>
      <c r="R280" s="45">
        <f>'[2]SH-FA2007-18'!EB282</f>
        <v>1</v>
      </c>
      <c r="S280" s="45">
        <f>'[2]SH-FA2007-18'!EC282</f>
        <v>90</v>
      </c>
      <c r="T280" s="45">
        <f>'[2]SH-FA2007-18'!ED282</f>
        <v>113</v>
      </c>
      <c r="U280" s="45">
        <f>'[2]SH-FA2007-18'!EE282</f>
        <v>75</v>
      </c>
      <c r="V280" s="45">
        <f>'[2]SH-FA2007-18'!EF282</f>
        <v>79</v>
      </c>
      <c r="W280" s="45">
        <f>'[2]SH-FA2007-18'!EG282</f>
        <v>840.4</v>
      </c>
      <c r="X280" s="45">
        <f>'[2]SH-FA2007-18'!EH282</f>
        <v>498</v>
      </c>
      <c r="Y280" s="45">
        <f>'[2]SH-FA2007-18'!EI282</f>
        <v>6644.3111111111093</v>
      </c>
      <c r="Z280" s="45">
        <f>'[2]SH-FA2007-18'!EJ282</f>
        <v>2128.2888888888888</v>
      </c>
      <c r="AA280" s="45">
        <f>'[2]SH-FA2007-18'!EK282</f>
        <v>10468.999999999998</v>
      </c>
      <c r="AB280" s="103">
        <f t="shared" ca="1" si="57"/>
        <v>2.3622047244094486</v>
      </c>
      <c r="AC280" s="103">
        <f t="shared" si="58"/>
        <v>71.428571428571431</v>
      </c>
      <c r="AD280" s="103">
        <f t="shared" si="59"/>
        <v>88.28125</v>
      </c>
      <c r="AE280" s="103">
        <f t="shared" si="60"/>
        <v>56.81818181818182</v>
      </c>
      <c r="AF280" s="103">
        <f t="shared" si="61"/>
        <v>57.246376811594203</v>
      </c>
      <c r="AG280" s="103">
        <f t="shared" si="62"/>
        <v>100</v>
      </c>
      <c r="AH280" s="103">
        <f t="shared" si="63"/>
        <v>49.35579781962339</v>
      </c>
      <c r="AI280" s="103">
        <f t="shared" si="64"/>
        <v>100</v>
      </c>
      <c r="AJ280" s="103">
        <f t="shared" si="65"/>
        <v>100</v>
      </c>
      <c r="AK280" s="103">
        <f t="shared" si="65"/>
        <v>98.652468903128522</v>
      </c>
      <c r="AL280" s="45">
        <f t="shared" ca="1" si="66"/>
        <v>41.333333333333336</v>
      </c>
      <c r="AM280" s="45">
        <f t="shared" si="67"/>
        <v>36</v>
      </c>
      <c r="AN280" s="45">
        <f t="shared" si="67"/>
        <v>15</v>
      </c>
      <c r="AO280" s="45">
        <f t="shared" si="67"/>
        <v>57</v>
      </c>
      <c r="AP280" s="45">
        <f t="shared" si="56"/>
        <v>59</v>
      </c>
      <c r="AQ280" s="45" t="str">
        <f t="shared" si="56"/>
        <v>-</v>
      </c>
      <c r="AR280" s="45">
        <f t="shared" si="56"/>
        <v>511</v>
      </c>
      <c r="AS280" s="45" t="str">
        <f t="shared" si="56"/>
        <v>-</v>
      </c>
      <c r="AT280" s="45" t="str">
        <f t="shared" si="69"/>
        <v>-</v>
      </c>
      <c r="AU280" s="45">
        <f t="shared" ca="1" si="68"/>
        <v>719.33333333333337</v>
      </c>
      <c r="AV280" s="35" t="s">
        <v>2079</v>
      </c>
      <c r="AW280" s="35" t="s">
        <v>2079</v>
      </c>
      <c r="AX280" s="35" t="s">
        <v>2080</v>
      </c>
      <c r="AY280" s="35" t="s">
        <v>2079</v>
      </c>
      <c r="AZ280" s="37" t="s">
        <v>2079</v>
      </c>
    </row>
    <row r="281" spans="1:52" ht="24.95" customHeight="1" x14ac:dyDescent="0.25">
      <c r="A281" s="21" t="s">
        <v>1004</v>
      </c>
      <c r="B281" s="22" t="s">
        <v>1721</v>
      </c>
      <c r="C281" s="8" t="s">
        <v>349</v>
      </c>
      <c r="D281" s="8" t="s">
        <v>359</v>
      </c>
      <c r="E281" s="18" t="s">
        <v>1277</v>
      </c>
      <c r="F281" s="45" t="str">
        <f>IFERROR(VLOOKUP(E281,categoria!$A:$C,3,FALSE),"Categoria 1")</f>
        <v>Categoria 2</v>
      </c>
      <c r="G281" s="45">
        <f>VLOOKUP(E281,[1]total!$C:$F,4,FALSE)</f>
        <v>3750</v>
      </c>
      <c r="H281" s="45">
        <f ca="1">' CV SIPNI MUN 2017'!H281/12*(TEXT(TODAY(),"MM")-1)</f>
        <v>123.33333333333333</v>
      </c>
      <c r="I281" s="7">
        <v>379</v>
      </c>
      <c r="J281" s="7">
        <v>393</v>
      </c>
      <c r="K281" s="7">
        <v>411</v>
      </c>
      <c r="L281" s="7">
        <v>435</v>
      </c>
      <c r="M281" s="7">
        <v>2597</v>
      </c>
      <c r="N281" s="7">
        <v>3225</v>
      </c>
      <c r="O281" s="7">
        <v>20286</v>
      </c>
      <c r="P281" s="7">
        <v>3685</v>
      </c>
      <c r="Q281" s="45">
        <v>31781</v>
      </c>
      <c r="R281" s="45">
        <f>'[2]SH-FA2007-18'!EB283</f>
        <v>150</v>
      </c>
      <c r="S281" s="45">
        <f>'[2]SH-FA2007-18'!EC283</f>
        <v>559</v>
      </c>
      <c r="T281" s="45">
        <f>'[2]SH-FA2007-18'!ED283</f>
        <v>455</v>
      </c>
      <c r="U281" s="45">
        <f>'[2]SH-FA2007-18'!EE283</f>
        <v>445</v>
      </c>
      <c r="V281" s="45">
        <f>'[2]SH-FA2007-18'!EF283</f>
        <v>485</v>
      </c>
      <c r="W281" s="45">
        <f>'[2]SH-FA2007-18'!EG283</f>
        <v>3620.4</v>
      </c>
      <c r="X281" s="45">
        <f>'[2]SH-FA2007-18'!EH283</f>
        <v>1716</v>
      </c>
      <c r="Y281" s="45">
        <f>'[2]SH-FA2007-18'!EI283</f>
        <v>22854.355555555558</v>
      </c>
      <c r="Z281" s="45">
        <f>'[2]SH-FA2007-18'!EJ283</f>
        <v>5753.2444444444445</v>
      </c>
      <c r="AA281" s="45">
        <f>'[2]SH-FA2007-18'!EK283</f>
        <v>36038</v>
      </c>
      <c r="AB281" s="103">
        <f t="shared" ca="1" si="57"/>
        <v>100</v>
      </c>
      <c r="AC281" s="103">
        <f t="shared" si="58"/>
        <v>100</v>
      </c>
      <c r="AD281" s="103">
        <f t="shared" si="59"/>
        <v>100</v>
      </c>
      <c r="AE281" s="103">
        <f t="shared" si="60"/>
        <v>100</v>
      </c>
      <c r="AF281" s="103">
        <f t="shared" si="61"/>
        <v>100</v>
      </c>
      <c r="AG281" s="103">
        <f t="shared" si="62"/>
        <v>100</v>
      </c>
      <c r="AH281" s="103">
        <f t="shared" si="63"/>
        <v>53.209302325581397</v>
      </c>
      <c r="AI281" s="103">
        <f t="shared" si="64"/>
        <v>100</v>
      </c>
      <c r="AJ281" s="103">
        <f t="shared" si="65"/>
        <v>100</v>
      </c>
      <c r="AK281" s="103">
        <f t="shared" si="65"/>
        <v>100</v>
      </c>
      <c r="AL281" s="45" t="str">
        <f t="shared" ca="1" si="66"/>
        <v>-</v>
      </c>
      <c r="AM281" s="45" t="str">
        <f t="shared" si="67"/>
        <v>-</v>
      </c>
      <c r="AN281" s="45" t="str">
        <f t="shared" si="67"/>
        <v>-</v>
      </c>
      <c r="AO281" s="45" t="str">
        <f t="shared" si="67"/>
        <v>-</v>
      </c>
      <c r="AP281" s="45" t="str">
        <f t="shared" si="56"/>
        <v>-</v>
      </c>
      <c r="AQ281" s="45" t="str">
        <f t="shared" si="56"/>
        <v>-</v>
      </c>
      <c r="AR281" s="45">
        <f t="shared" si="56"/>
        <v>1509</v>
      </c>
      <c r="AS281" s="45" t="str">
        <f t="shared" si="56"/>
        <v>-</v>
      </c>
      <c r="AT281" s="45" t="str">
        <f t="shared" si="69"/>
        <v>-</v>
      </c>
      <c r="AU281" s="45">
        <f t="shared" ca="1" si="68"/>
        <v>1509</v>
      </c>
      <c r="AV281" s="35" t="s">
        <v>2080</v>
      </c>
      <c r="AW281" s="35" t="s">
        <v>2079</v>
      </c>
      <c r="AX281" s="35" t="s">
        <v>2079</v>
      </c>
      <c r="AY281" s="35" t="s">
        <v>2080</v>
      </c>
      <c r="AZ281" s="37" t="s">
        <v>2079</v>
      </c>
    </row>
    <row r="282" spans="1:52" ht="24.95" customHeight="1" x14ac:dyDescent="0.25">
      <c r="A282" s="21" t="s">
        <v>349</v>
      </c>
      <c r="B282" s="22" t="s">
        <v>1721</v>
      </c>
      <c r="C282" s="8" t="s">
        <v>349</v>
      </c>
      <c r="D282" s="8" t="s">
        <v>360</v>
      </c>
      <c r="E282" s="18" t="s">
        <v>1310</v>
      </c>
      <c r="F282" s="45" t="str">
        <f>IFERROR(VLOOKUP(E282,categoria!$A:$C,3,FALSE),"Categoria 1")</f>
        <v>Categoria 3</v>
      </c>
      <c r="G282" s="45">
        <f>VLOOKUP(E282,[1]total!$C:$F,4,FALSE)</f>
        <v>20800</v>
      </c>
      <c r="H282" s="45">
        <f ca="1">' CV SIPNI MUN 2017'!H282/12*(TEXT(TODAY(),"MM")-1)</f>
        <v>515.66666666666663</v>
      </c>
      <c r="I282" s="7">
        <v>1464</v>
      </c>
      <c r="J282" s="7">
        <v>1415</v>
      </c>
      <c r="K282" s="7">
        <v>1395</v>
      </c>
      <c r="L282" s="7">
        <v>1400</v>
      </c>
      <c r="M282" s="7">
        <v>7698</v>
      </c>
      <c r="N282" s="7">
        <v>9350</v>
      </c>
      <c r="O282" s="7">
        <v>75284</v>
      </c>
      <c r="P282" s="7">
        <v>11961</v>
      </c>
      <c r="Q282" s="45">
        <v>111514</v>
      </c>
      <c r="R282" s="45">
        <f>'[2]SH-FA2007-18'!EB284</f>
        <v>0</v>
      </c>
      <c r="S282" s="45">
        <f>'[2]SH-FA2007-18'!EC284</f>
        <v>362</v>
      </c>
      <c r="T282" s="45">
        <f>'[2]SH-FA2007-18'!ED284</f>
        <v>1786</v>
      </c>
      <c r="U282" s="45">
        <f>'[2]SH-FA2007-18'!EE284</f>
        <v>1397</v>
      </c>
      <c r="V282" s="45">
        <f>'[2]SH-FA2007-18'!EF284</f>
        <v>1786</v>
      </c>
      <c r="W282" s="45">
        <f>'[2]SH-FA2007-18'!EG284</f>
        <v>11580.8</v>
      </c>
      <c r="X282" s="45">
        <f>'[2]SH-FA2007-18'!EH284</f>
        <v>6954</v>
      </c>
      <c r="Y282" s="45">
        <f>'[2]SH-FA2007-18'!EI284</f>
        <v>59284.977777777778</v>
      </c>
      <c r="Z282" s="45">
        <f>'[2]SH-FA2007-18'!EJ284</f>
        <v>13007.222222222224</v>
      </c>
      <c r="AA282" s="45">
        <f>'[2]SH-FA2007-18'!EK284</f>
        <v>96158</v>
      </c>
      <c r="AB282" s="103">
        <f t="shared" ca="1" si="57"/>
        <v>0</v>
      </c>
      <c r="AC282" s="103">
        <f t="shared" si="58"/>
        <v>24.726775956284154</v>
      </c>
      <c r="AD282" s="103">
        <f t="shared" si="59"/>
        <v>100</v>
      </c>
      <c r="AE282" s="103">
        <f t="shared" si="60"/>
        <v>100</v>
      </c>
      <c r="AF282" s="103">
        <f t="shared" si="61"/>
        <v>100</v>
      </c>
      <c r="AG282" s="103">
        <f t="shared" si="62"/>
        <v>100</v>
      </c>
      <c r="AH282" s="103">
        <f t="shared" si="63"/>
        <v>74.37433155080214</v>
      </c>
      <c r="AI282" s="103">
        <f t="shared" si="64"/>
        <v>78.748442933130249</v>
      </c>
      <c r="AJ282" s="103">
        <f t="shared" si="65"/>
        <v>100</v>
      </c>
      <c r="AK282" s="103">
        <f t="shared" si="65"/>
        <v>86.229531717990568</v>
      </c>
      <c r="AL282" s="45">
        <f t="shared" ca="1" si="66"/>
        <v>515.66666666666663</v>
      </c>
      <c r="AM282" s="45">
        <f t="shared" si="67"/>
        <v>1102</v>
      </c>
      <c r="AN282" s="45" t="str">
        <f t="shared" si="67"/>
        <v>-</v>
      </c>
      <c r="AO282" s="45" t="str">
        <f t="shared" si="67"/>
        <v>-</v>
      </c>
      <c r="AP282" s="45" t="str">
        <f t="shared" si="56"/>
        <v>-</v>
      </c>
      <c r="AQ282" s="45" t="str">
        <f t="shared" si="56"/>
        <v>-</v>
      </c>
      <c r="AR282" s="45">
        <f t="shared" si="56"/>
        <v>2396</v>
      </c>
      <c r="AS282" s="45">
        <f t="shared" si="56"/>
        <v>15999.022222222222</v>
      </c>
      <c r="AT282" s="45" t="str">
        <f t="shared" si="69"/>
        <v>-</v>
      </c>
      <c r="AU282" s="45">
        <f t="shared" ca="1" si="68"/>
        <v>20012.68888888889</v>
      </c>
      <c r="AV282" s="35" t="s">
        <v>2079</v>
      </c>
      <c r="AW282" s="35" t="s">
        <v>2079</v>
      </c>
      <c r="AX282" s="35" t="s">
        <v>2080</v>
      </c>
      <c r="AY282" s="35" t="s">
        <v>2080</v>
      </c>
      <c r="AZ282" s="37" t="s">
        <v>2079</v>
      </c>
    </row>
    <row r="283" spans="1:52" ht="24.95" customHeight="1" x14ac:dyDescent="0.25">
      <c r="A283" s="21" t="s">
        <v>349</v>
      </c>
      <c r="B283" s="22" t="s">
        <v>1721</v>
      </c>
      <c r="C283" s="8" t="s">
        <v>349</v>
      </c>
      <c r="D283" s="8" t="s">
        <v>361</v>
      </c>
      <c r="E283" s="18" t="s">
        <v>1320</v>
      </c>
      <c r="F283" s="45" t="str">
        <f>IFERROR(VLOOKUP(E283,categoria!$A:$C,3,FALSE),"Categoria 1")</f>
        <v>Categoria 2</v>
      </c>
      <c r="G283" s="45">
        <f>VLOOKUP(E283,[1]total!$C:$F,4,FALSE)</f>
        <v>230</v>
      </c>
      <c r="H283" s="45">
        <f ca="1">' CV SIPNI MUN 2017'!H283/12*(TEXT(TODAY(),"MM")-1)</f>
        <v>10.333333333333334</v>
      </c>
      <c r="I283" s="7">
        <v>27</v>
      </c>
      <c r="J283" s="7">
        <v>26</v>
      </c>
      <c r="K283" s="7">
        <v>25</v>
      </c>
      <c r="L283" s="7">
        <v>26</v>
      </c>
      <c r="M283" s="7">
        <v>140</v>
      </c>
      <c r="N283" s="7">
        <v>188</v>
      </c>
      <c r="O283" s="7">
        <v>1407</v>
      </c>
      <c r="P283" s="7">
        <v>368</v>
      </c>
      <c r="Q283" s="45">
        <v>2238</v>
      </c>
      <c r="R283" s="45">
        <f>'[2]SH-FA2007-18'!EB285</f>
        <v>10</v>
      </c>
      <c r="S283" s="45">
        <f>'[2]SH-FA2007-18'!EC285</f>
        <v>25</v>
      </c>
      <c r="T283" s="45">
        <f>'[2]SH-FA2007-18'!ED285</f>
        <v>21</v>
      </c>
      <c r="U283" s="45">
        <f>'[2]SH-FA2007-18'!EE285</f>
        <v>13</v>
      </c>
      <c r="V283" s="45">
        <f>'[2]SH-FA2007-18'!EF285</f>
        <v>16</v>
      </c>
      <c r="W283" s="45">
        <f>'[2]SH-FA2007-18'!EG285</f>
        <v>195.8</v>
      </c>
      <c r="X283" s="45">
        <f>'[2]SH-FA2007-18'!EH285</f>
        <v>141</v>
      </c>
      <c r="Y283" s="45">
        <f>'[2]SH-FA2007-18'!EI285</f>
        <v>1371.2222222222222</v>
      </c>
      <c r="Z283" s="45">
        <f>'[2]SH-FA2007-18'!EJ285</f>
        <v>310.97777777777776</v>
      </c>
      <c r="AA283" s="45">
        <f>'[2]SH-FA2007-18'!EK285</f>
        <v>2104</v>
      </c>
      <c r="AB283" s="103">
        <f t="shared" ca="1" si="57"/>
        <v>96.774193548387089</v>
      </c>
      <c r="AC283" s="103">
        <f t="shared" si="58"/>
        <v>92.592592592592595</v>
      </c>
      <c r="AD283" s="103">
        <f t="shared" si="59"/>
        <v>80.769230769230774</v>
      </c>
      <c r="AE283" s="103">
        <f t="shared" si="60"/>
        <v>52</v>
      </c>
      <c r="AF283" s="103">
        <f t="shared" si="61"/>
        <v>61.53846153846154</v>
      </c>
      <c r="AG283" s="103">
        <f t="shared" si="62"/>
        <v>100</v>
      </c>
      <c r="AH283" s="103">
        <f t="shared" si="63"/>
        <v>75</v>
      </c>
      <c r="AI283" s="103">
        <f t="shared" si="64"/>
        <v>97.457158651188507</v>
      </c>
      <c r="AJ283" s="103">
        <f t="shared" si="65"/>
        <v>84.504830917874401</v>
      </c>
      <c r="AK283" s="103">
        <f t="shared" si="65"/>
        <v>94.012511170688114</v>
      </c>
      <c r="AL283" s="45">
        <f t="shared" ca="1" si="66"/>
        <v>0.33333333333333393</v>
      </c>
      <c r="AM283" s="45">
        <f t="shared" si="67"/>
        <v>2</v>
      </c>
      <c r="AN283" s="45">
        <f t="shared" si="67"/>
        <v>5</v>
      </c>
      <c r="AO283" s="45">
        <f t="shared" si="67"/>
        <v>12</v>
      </c>
      <c r="AP283" s="45">
        <f t="shared" si="56"/>
        <v>10</v>
      </c>
      <c r="AQ283" s="45" t="str">
        <f t="shared" si="56"/>
        <v>-</v>
      </c>
      <c r="AR283" s="45">
        <f t="shared" si="56"/>
        <v>47</v>
      </c>
      <c r="AS283" s="45">
        <f t="shared" si="56"/>
        <v>35.777777777777828</v>
      </c>
      <c r="AT283" s="45">
        <f t="shared" si="69"/>
        <v>57.02222222222224</v>
      </c>
      <c r="AU283" s="45">
        <f t="shared" ca="1" si="68"/>
        <v>169.13333333333341</v>
      </c>
      <c r="AV283" s="35" t="s">
        <v>2079</v>
      </c>
      <c r="AW283" s="35" t="s">
        <v>2079</v>
      </c>
      <c r="AX283" s="35" t="s">
        <v>2079</v>
      </c>
      <c r="AY283" s="35" t="s">
        <v>2079</v>
      </c>
      <c r="AZ283" s="37" t="s">
        <v>2079</v>
      </c>
    </row>
    <row r="284" spans="1:52" ht="24.95" customHeight="1" x14ac:dyDescent="0.25">
      <c r="A284" s="21" t="s">
        <v>1011</v>
      </c>
      <c r="B284" s="22" t="s">
        <v>1721</v>
      </c>
      <c r="C284" s="8" t="s">
        <v>349</v>
      </c>
      <c r="D284" s="8" t="s">
        <v>362</v>
      </c>
      <c r="E284" s="18" t="s">
        <v>1351</v>
      </c>
      <c r="F284" s="45" t="str">
        <f>IFERROR(VLOOKUP(E284,categoria!$A:$C,3,FALSE),"Categoria 1")</f>
        <v>Categoria 3</v>
      </c>
      <c r="G284" s="45">
        <f>VLOOKUP(E284,[1]total!$C:$F,4,FALSE)</f>
        <v>10500</v>
      </c>
      <c r="H284" s="45">
        <f ca="1">' CV SIPNI MUN 2017'!H284/12*(TEXT(TODAY(),"MM")-1)</f>
        <v>323.66666666666669</v>
      </c>
      <c r="I284" s="7">
        <v>917</v>
      </c>
      <c r="J284" s="7">
        <v>886</v>
      </c>
      <c r="K284" s="7">
        <v>878</v>
      </c>
      <c r="L284" s="7">
        <v>889</v>
      </c>
      <c r="M284" s="7">
        <v>5023</v>
      </c>
      <c r="N284" s="7">
        <v>6203</v>
      </c>
      <c r="O284" s="7">
        <v>49453</v>
      </c>
      <c r="P284" s="7">
        <v>9435</v>
      </c>
      <c r="Q284" s="45">
        <v>74655</v>
      </c>
      <c r="R284" s="45">
        <f>'[2]SH-FA2007-18'!EB286</f>
        <v>254</v>
      </c>
      <c r="S284" s="45">
        <f>'[2]SH-FA2007-18'!EC286</f>
        <v>978</v>
      </c>
      <c r="T284" s="45">
        <f>'[2]SH-FA2007-18'!ED286</f>
        <v>850</v>
      </c>
      <c r="U284" s="45">
        <f>'[2]SH-FA2007-18'!EE286</f>
        <v>1145</v>
      </c>
      <c r="V284" s="45">
        <f>'[2]SH-FA2007-18'!EF286</f>
        <v>1014</v>
      </c>
      <c r="W284" s="45">
        <f>'[2]SH-FA2007-18'!EG286</f>
        <v>8108.4</v>
      </c>
      <c r="X284" s="45">
        <f>'[2]SH-FA2007-18'!EH286</f>
        <v>4556.7999999999993</v>
      </c>
      <c r="Y284" s="45">
        <f>'[2]SH-FA2007-18'!EI286</f>
        <v>50973.622222222206</v>
      </c>
      <c r="Z284" s="45">
        <f>'[2]SH-FA2007-18'!EJ286</f>
        <v>10106.177777777777</v>
      </c>
      <c r="AA284" s="45">
        <f>'[2]SH-FA2007-18'!EK286</f>
        <v>77985.999999999971</v>
      </c>
      <c r="AB284" s="103">
        <f t="shared" ca="1" si="57"/>
        <v>78.475798146240976</v>
      </c>
      <c r="AC284" s="103">
        <f t="shared" si="58"/>
        <v>100</v>
      </c>
      <c r="AD284" s="103">
        <f t="shared" si="59"/>
        <v>95.936794582392778</v>
      </c>
      <c r="AE284" s="103">
        <f t="shared" si="60"/>
        <v>100</v>
      </c>
      <c r="AF284" s="103">
        <f t="shared" si="61"/>
        <v>100</v>
      </c>
      <c r="AG284" s="103">
        <f t="shared" si="62"/>
        <v>100</v>
      </c>
      <c r="AH284" s="103">
        <f t="shared" si="63"/>
        <v>73.46122843785264</v>
      </c>
      <c r="AI284" s="103">
        <f t="shared" si="64"/>
        <v>100</v>
      </c>
      <c r="AJ284" s="103">
        <f t="shared" si="65"/>
        <v>100</v>
      </c>
      <c r="AK284" s="103">
        <f t="shared" si="65"/>
        <v>100</v>
      </c>
      <c r="AL284" s="45">
        <f t="shared" ca="1" si="66"/>
        <v>69.666666666666686</v>
      </c>
      <c r="AM284" s="45" t="str">
        <f t="shared" si="67"/>
        <v>-</v>
      </c>
      <c r="AN284" s="45">
        <f t="shared" si="67"/>
        <v>36</v>
      </c>
      <c r="AO284" s="45" t="str">
        <f t="shared" si="67"/>
        <v>-</v>
      </c>
      <c r="AP284" s="45" t="str">
        <f t="shared" si="56"/>
        <v>-</v>
      </c>
      <c r="AQ284" s="45" t="str">
        <f t="shared" si="56"/>
        <v>-</v>
      </c>
      <c r="AR284" s="45">
        <f t="shared" si="56"/>
        <v>1646.2000000000007</v>
      </c>
      <c r="AS284" s="45" t="str">
        <f t="shared" si="56"/>
        <v>-</v>
      </c>
      <c r="AT284" s="45" t="str">
        <f t="shared" si="69"/>
        <v>-</v>
      </c>
      <c r="AU284" s="45">
        <f t="shared" ca="1" si="68"/>
        <v>1751.8666666666675</v>
      </c>
      <c r="AV284" s="35" t="s">
        <v>2079</v>
      </c>
      <c r="AW284" s="35" t="s">
        <v>2079</v>
      </c>
      <c r="AX284" s="35" t="s">
        <v>2079</v>
      </c>
      <c r="AY284" s="35" t="s">
        <v>2080</v>
      </c>
      <c r="AZ284" s="37" t="s">
        <v>2079</v>
      </c>
    </row>
    <row r="285" spans="1:52" ht="24.95" customHeight="1" x14ac:dyDescent="0.25">
      <c r="A285" s="21" t="s">
        <v>349</v>
      </c>
      <c r="B285" s="22" t="s">
        <v>1721</v>
      </c>
      <c r="C285" s="8" t="s">
        <v>349</v>
      </c>
      <c r="D285" s="8" t="s">
        <v>363</v>
      </c>
      <c r="E285" s="18" t="s">
        <v>1421</v>
      </c>
      <c r="F285" s="45" t="str">
        <f>IFERROR(VLOOKUP(E285,categoria!$A:$C,3,FALSE),"Categoria 1")</f>
        <v>Categoria 1</v>
      </c>
      <c r="G285" s="45">
        <f>VLOOKUP(E285,[1]total!$C:$F,4,FALSE)</f>
        <v>600</v>
      </c>
      <c r="H285" s="45">
        <f ca="1">' CV SIPNI MUN 2017'!H285/12*(TEXT(TODAY(),"MM")-1)</f>
        <v>11.666666666666666</v>
      </c>
      <c r="I285" s="7">
        <v>35</v>
      </c>
      <c r="J285" s="7">
        <v>37</v>
      </c>
      <c r="K285" s="7">
        <v>39</v>
      </c>
      <c r="L285" s="7">
        <v>42</v>
      </c>
      <c r="M285" s="7">
        <v>251</v>
      </c>
      <c r="N285" s="7">
        <v>317</v>
      </c>
      <c r="O285" s="7">
        <v>2045</v>
      </c>
      <c r="P285" s="7">
        <v>548</v>
      </c>
      <c r="Q285" s="45">
        <v>3349</v>
      </c>
      <c r="R285" s="45">
        <f>'[2]SH-FA2007-18'!EB287</f>
        <v>8</v>
      </c>
      <c r="S285" s="45">
        <f>'[2]SH-FA2007-18'!EC287</f>
        <v>32</v>
      </c>
      <c r="T285" s="45">
        <f>'[2]SH-FA2007-18'!ED287</f>
        <v>7</v>
      </c>
      <c r="U285" s="45">
        <f>'[2]SH-FA2007-18'!EE287</f>
        <v>54</v>
      </c>
      <c r="V285" s="45">
        <f>'[2]SH-FA2007-18'!EF287</f>
        <v>42</v>
      </c>
      <c r="W285" s="45">
        <f>'[2]SH-FA2007-18'!EG287</f>
        <v>419</v>
      </c>
      <c r="X285" s="45">
        <f>'[2]SH-FA2007-18'!EH287</f>
        <v>238</v>
      </c>
      <c r="Y285" s="45">
        <f>'[2]SH-FA2007-18'!EI287</f>
        <v>2202.6444444444446</v>
      </c>
      <c r="Z285" s="45">
        <f>'[2]SH-FA2007-18'!EJ287</f>
        <v>590.35555555555572</v>
      </c>
      <c r="AA285" s="45">
        <f>'[2]SH-FA2007-18'!EK287</f>
        <v>3593.0000000000005</v>
      </c>
      <c r="AB285" s="103">
        <f t="shared" ca="1" si="57"/>
        <v>68.571428571428569</v>
      </c>
      <c r="AC285" s="103">
        <f t="shared" si="58"/>
        <v>91.428571428571431</v>
      </c>
      <c r="AD285" s="103">
        <f t="shared" si="59"/>
        <v>18.918918918918919</v>
      </c>
      <c r="AE285" s="103">
        <f t="shared" si="60"/>
        <v>100</v>
      </c>
      <c r="AF285" s="103">
        <f t="shared" si="61"/>
        <v>100</v>
      </c>
      <c r="AG285" s="103">
        <f t="shared" si="62"/>
        <v>100</v>
      </c>
      <c r="AH285" s="103">
        <f t="shared" si="63"/>
        <v>75.078864353312298</v>
      </c>
      <c r="AI285" s="103">
        <f t="shared" si="64"/>
        <v>100</v>
      </c>
      <c r="AJ285" s="103">
        <f t="shared" si="65"/>
        <v>100</v>
      </c>
      <c r="AK285" s="103">
        <f t="shared" si="65"/>
        <v>100</v>
      </c>
      <c r="AL285" s="45">
        <f t="shared" ca="1" si="66"/>
        <v>3.6666666666666661</v>
      </c>
      <c r="AM285" s="45">
        <f t="shared" si="67"/>
        <v>3</v>
      </c>
      <c r="AN285" s="45">
        <f t="shared" si="67"/>
        <v>30</v>
      </c>
      <c r="AO285" s="45" t="str">
        <f t="shared" si="67"/>
        <v>-</v>
      </c>
      <c r="AP285" s="45">
        <f t="shared" si="56"/>
        <v>0</v>
      </c>
      <c r="AQ285" s="45" t="str">
        <f t="shared" si="56"/>
        <v>-</v>
      </c>
      <c r="AR285" s="45">
        <f t="shared" si="56"/>
        <v>79</v>
      </c>
      <c r="AS285" s="45" t="str">
        <f t="shared" si="56"/>
        <v>-</v>
      </c>
      <c r="AT285" s="45" t="str">
        <f t="shared" si="69"/>
        <v>-</v>
      </c>
      <c r="AU285" s="45">
        <f t="shared" ca="1" si="68"/>
        <v>115.66666666666666</v>
      </c>
      <c r="AV285" s="35" t="s">
        <v>2079</v>
      </c>
      <c r="AW285" s="35" t="s">
        <v>2079</v>
      </c>
      <c r="AX285" s="35" t="s">
        <v>2080</v>
      </c>
      <c r="AY285" s="35" t="s">
        <v>2079</v>
      </c>
      <c r="AZ285" s="37" t="s">
        <v>2079</v>
      </c>
    </row>
    <row r="286" spans="1:52" ht="24.95" customHeight="1" x14ac:dyDescent="0.25">
      <c r="A286" s="21" t="s">
        <v>1011</v>
      </c>
      <c r="B286" s="22" t="s">
        <v>1721</v>
      </c>
      <c r="C286" s="8" t="s">
        <v>349</v>
      </c>
      <c r="D286" s="8" t="s">
        <v>364</v>
      </c>
      <c r="E286" s="18" t="s">
        <v>1433</v>
      </c>
      <c r="F286" s="45" t="str">
        <f>IFERROR(VLOOKUP(E286,categoria!$A:$C,3,FALSE),"Categoria 1")</f>
        <v>Categoria 2</v>
      </c>
      <c r="G286" s="45">
        <f>VLOOKUP(E286,[1]total!$C:$F,4,FALSE)</f>
        <v>1260</v>
      </c>
      <c r="H286" s="45">
        <f ca="1">' CV SIPNI MUN 2017'!H286/12*(TEXT(TODAY(),"MM")-1)</f>
        <v>82.333333333333329</v>
      </c>
      <c r="I286" s="7">
        <v>239</v>
      </c>
      <c r="J286" s="7">
        <v>235</v>
      </c>
      <c r="K286" s="7">
        <v>235</v>
      </c>
      <c r="L286" s="7">
        <v>237</v>
      </c>
      <c r="M286" s="7">
        <v>1275</v>
      </c>
      <c r="N286" s="7">
        <v>1484</v>
      </c>
      <c r="O286" s="7">
        <v>11380</v>
      </c>
      <c r="P286" s="7">
        <v>2162</v>
      </c>
      <c r="Q286" s="45">
        <v>17494</v>
      </c>
      <c r="R286" s="45">
        <f>'[2]SH-FA2007-18'!EB288</f>
        <v>80</v>
      </c>
      <c r="S286" s="45">
        <f>'[2]SH-FA2007-18'!EC288</f>
        <v>291</v>
      </c>
      <c r="T286" s="45">
        <f>'[2]SH-FA2007-18'!ED288</f>
        <v>261</v>
      </c>
      <c r="U286" s="45">
        <f>'[2]SH-FA2007-18'!EE288</f>
        <v>241</v>
      </c>
      <c r="V286" s="45">
        <f>'[2]SH-FA2007-18'!EF288</f>
        <v>344</v>
      </c>
      <c r="W286" s="45">
        <f>'[2]SH-FA2007-18'!EG288</f>
        <v>2029.6</v>
      </c>
      <c r="X286" s="45">
        <f>'[2]SH-FA2007-18'!EH288</f>
        <v>1160</v>
      </c>
      <c r="Y286" s="45">
        <f>'[2]SH-FA2007-18'!EI288</f>
        <v>12946.377777777778</v>
      </c>
      <c r="Z286" s="45">
        <f>'[2]SH-FA2007-18'!EJ288</f>
        <v>2370.0222222222219</v>
      </c>
      <c r="AA286" s="45">
        <f>'[2]SH-FA2007-18'!EK288</f>
        <v>19723</v>
      </c>
      <c r="AB286" s="103">
        <f t="shared" ca="1" si="57"/>
        <v>97.165991902834008</v>
      </c>
      <c r="AC286" s="103">
        <f t="shared" si="58"/>
        <v>100</v>
      </c>
      <c r="AD286" s="103">
        <f t="shared" si="59"/>
        <v>100</v>
      </c>
      <c r="AE286" s="103">
        <f t="shared" si="60"/>
        <v>100</v>
      </c>
      <c r="AF286" s="103">
        <f t="shared" si="61"/>
        <v>100</v>
      </c>
      <c r="AG286" s="103">
        <f t="shared" si="62"/>
        <v>100</v>
      </c>
      <c r="AH286" s="103">
        <f t="shared" si="63"/>
        <v>78.167115902964952</v>
      </c>
      <c r="AI286" s="103">
        <f t="shared" si="64"/>
        <v>100</v>
      </c>
      <c r="AJ286" s="103">
        <f t="shared" si="65"/>
        <v>100</v>
      </c>
      <c r="AK286" s="103">
        <f t="shared" si="65"/>
        <v>100</v>
      </c>
      <c r="AL286" s="45">
        <f t="shared" ca="1" si="66"/>
        <v>2.3333333333333286</v>
      </c>
      <c r="AM286" s="45" t="str">
        <f t="shared" si="67"/>
        <v>-</v>
      </c>
      <c r="AN286" s="45" t="str">
        <f t="shared" si="67"/>
        <v>-</v>
      </c>
      <c r="AO286" s="45" t="str">
        <f t="shared" si="67"/>
        <v>-</v>
      </c>
      <c r="AP286" s="45" t="str">
        <f t="shared" si="56"/>
        <v>-</v>
      </c>
      <c r="AQ286" s="45" t="str">
        <f t="shared" si="56"/>
        <v>-</v>
      </c>
      <c r="AR286" s="45">
        <f t="shared" si="56"/>
        <v>324</v>
      </c>
      <c r="AS286" s="45" t="str">
        <f t="shared" si="56"/>
        <v>-</v>
      </c>
      <c r="AT286" s="45" t="str">
        <f t="shared" si="69"/>
        <v>-</v>
      </c>
      <c r="AU286" s="45">
        <f t="shared" ca="1" si="68"/>
        <v>326.33333333333331</v>
      </c>
      <c r="AV286" s="35" t="s">
        <v>2079</v>
      </c>
      <c r="AW286" s="35" t="s">
        <v>2079</v>
      </c>
      <c r="AX286" s="35" t="s">
        <v>2080</v>
      </c>
      <c r="AY286" s="35" t="s">
        <v>2079</v>
      </c>
      <c r="AZ286" s="37" t="s">
        <v>2079</v>
      </c>
    </row>
    <row r="287" spans="1:52" ht="24.95" customHeight="1" x14ac:dyDescent="0.25">
      <c r="A287" s="21" t="s">
        <v>349</v>
      </c>
      <c r="B287" s="22" t="s">
        <v>1721</v>
      </c>
      <c r="C287" s="8" t="s">
        <v>349</v>
      </c>
      <c r="D287" s="8" t="s">
        <v>365</v>
      </c>
      <c r="E287" s="18" t="s">
        <v>1779</v>
      </c>
      <c r="F287" s="45" t="str">
        <f>IFERROR(VLOOKUP(E287,categoria!$A:$C,3,FALSE),"Categoria 1")</f>
        <v>Categoria 2</v>
      </c>
      <c r="G287" s="45">
        <f>VLOOKUP(E287,[1]total!$C:$F,4,FALSE)</f>
        <v>500</v>
      </c>
      <c r="H287" s="45">
        <f ca="1">' CV SIPNI MUN 2017'!H287/12*(TEXT(TODAY(),"MM")-1)</f>
        <v>5</v>
      </c>
      <c r="I287" s="7">
        <v>17</v>
      </c>
      <c r="J287" s="7">
        <v>19</v>
      </c>
      <c r="K287" s="7">
        <v>20</v>
      </c>
      <c r="L287" s="7">
        <v>22</v>
      </c>
      <c r="M287" s="7">
        <v>113</v>
      </c>
      <c r="N287" s="7">
        <v>122</v>
      </c>
      <c r="O287" s="7">
        <v>1082</v>
      </c>
      <c r="P287" s="7">
        <v>329</v>
      </c>
      <c r="Q287" s="45">
        <v>1739</v>
      </c>
      <c r="R287" s="45">
        <f>'[2]SH-FA2007-18'!EB289</f>
        <v>3</v>
      </c>
      <c r="S287" s="45">
        <f>'[2]SH-FA2007-18'!EC289</f>
        <v>11</v>
      </c>
      <c r="T287" s="45">
        <f>'[2]SH-FA2007-18'!ED289</f>
        <v>17</v>
      </c>
      <c r="U287" s="45">
        <f>'[2]SH-FA2007-18'!EE289</f>
        <v>25</v>
      </c>
      <c r="V287" s="45">
        <f>'[2]SH-FA2007-18'!EF289</f>
        <v>14</v>
      </c>
      <c r="W287" s="45">
        <f>'[2]SH-FA2007-18'!EG289</f>
        <v>160.80000000000001</v>
      </c>
      <c r="X287" s="45">
        <f>'[2]SH-FA2007-18'!EH289</f>
        <v>84.4</v>
      </c>
      <c r="Y287" s="45">
        <f>'[2]SH-FA2007-18'!EI289</f>
        <v>947.42222222222222</v>
      </c>
      <c r="Z287" s="45">
        <f>'[2]SH-FA2007-18'!EJ289</f>
        <v>289.37777777777779</v>
      </c>
      <c r="AA287" s="45">
        <f>'[2]SH-FA2007-18'!EK289</f>
        <v>1552</v>
      </c>
      <c r="AB287" s="103">
        <f t="shared" ca="1" si="57"/>
        <v>60</v>
      </c>
      <c r="AC287" s="103">
        <f t="shared" si="58"/>
        <v>64.705882352941174</v>
      </c>
      <c r="AD287" s="103">
        <f t="shared" si="59"/>
        <v>89.473684210526315</v>
      </c>
      <c r="AE287" s="103">
        <f t="shared" si="60"/>
        <v>100</v>
      </c>
      <c r="AF287" s="103">
        <f t="shared" si="61"/>
        <v>63.636363636363633</v>
      </c>
      <c r="AG287" s="103">
        <f t="shared" si="62"/>
        <v>100</v>
      </c>
      <c r="AH287" s="103">
        <f t="shared" si="63"/>
        <v>69.180327868852459</v>
      </c>
      <c r="AI287" s="103">
        <f t="shared" si="64"/>
        <v>87.562127746970631</v>
      </c>
      <c r="AJ287" s="103">
        <f t="shared" si="65"/>
        <v>87.956771361026682</v>
      </c>
      <c r="AK287" s="103">
        <f t="shared" si="65"/>
        <v>89.246693502012647</v>
      </c>
      <c r="AL287" s="45">
        <f t="shared" ca="1" si="66"/>
        <v>2</v>
      </c>
      <c r="AM287" s="45">
        <f t="shared" si="67"/>
        <v>6</v>
      </c>
      <c r="AN287" s="45">
        <f t="shared" si="67"/>
        <v>2</v>
      </c>
      <c r="AO287" s="45" t="str">
        <f t="shared" si="67"/>
        <v>-</v>
      </c>
      <c r="AP287" s="45">
        <f t="shared" si="56"/>
        <v>8</v>
      </c>
      <c r="AQ287" s="45" t="str">
        <f t="shared" si="56"/>
        <v>-</v>
      </c>
      <c r="AR287" s="45">
        <f t="shared" si="56"/>
        <v>37.599999999999994</v>
      </c>
      <c r="AS287" s="45">
        <f t="shared" si="56"/>
        <v>134.57777777777778</v>
      </c>
      <c r="AT287" s="45">
        <f t="shared" si="69"/>
        <v>39.622222222222206</v>
      </c>
      <c r="AU287" s="45">
        <f t="shared" ca="1" si="68"/>
        <v>229.79999999999998</v>
      </c>
      <c r="AV287" s="35" t="s">
        <v>2079</v>
      </c>
      <c r="AW287" s="35" t="s">
        <v>2079</v>
      </c>
      <c r="AX287" s="35" t="s">
        <v>2079</v>
      </c>
      <c r="AY287" s="35" t="s">
        <v>2079</v>
      </c>
      <c r="AZ287" s="37" t="s">
        <v>2079</v>
      </c>
    </row>
    <row r="288" spans="1:52" ht="24.95" customHeight="1" x14ac:dyDescent="0.25">
      <c r="A288" s="21" t="s">
        <v>1011</v>
      </c>
      <c r="B288" s="22" t="s">
        <v>1721</v>
      </c>
      <c r="C288" s="8" t="s">
        <v>349</v>
      </c>
      <c r="D288" s="8" t="s">
        <v>366</v>
      </c>
      <c r="E288" s="18" t="s">
        <v>1526</v>
      </c>
      <c r="F288" s="45" t="str">
        <f>IFERROR(VLOOKUP(E288,categoria!$A:$C,3,FALSE),"Categoria 1")</f>
        <v>Categoria 3</v>
      </c>
      <c r="G288" s="45">
        <f>VLOOKUP(E288,[1]total!$C:$F,4,FALSE)</f>
        <v>2580</v>
      </c>
      <c r="H288" s="45">
        <f ca="1">' CV SIPNI MUN 2017'!H288/12*(TEXT(TODAY(),"MM")-1)</f>
        <v>51</v>
      </c>
      <c r="I288" s="7">
        <v>158</v>
      </c>
      <c r="J288" s="7">
        <v>164</v>
      </c>
      <c r="K288" s="7">
        <v>171</v>
      </c>
      <c r="L288" s="7">
        <v>179</v>
      </c>
      <c r="M288" s="7">
        <v>1012</v>
      </c>
      <c r="N288" s="7">
        <v>1187</v>
      </c>
      <c r="O288" s="7">
        <v>9163</v>
      </c>
      <c r="P288" s="7">
        <v>1964</v>
      </c>
      <c r="Q288" s="45">
        <v>14151</v>
      </c>
      <c r="R288" s="45">
        <f>'[2]SH-FA2007-18'!EB290</f>
        <v>67</v>
      </c>
      <c r="S288" s="45">
        <f>'[2]SH-FA2007-18'!EC290</f>
        <v>201</v>
      </c>
      <c r="T288" s="45">
        <f>'[2]SH-FA2007-18'!ED290</f>
        <v>153</v>
      </c>
      <c r="U288" s="45">
        <f>'[2]SH-FA2007-18'!EE290</f>
        <v>164</v>
      </c>
      <c r="V288" s="45">
        <f>'[2]SH-FA2007-18'!EF290</f>
        <v>281</v>
      </c>
      <c r="W288" s="45">
        <f>'[2]SH-FA2007-18'!EG290</f>
        <v>1412</v>
      </c>
      <c r="X288" s="45">
        <f>'[2]SH-FA2007-18'!EH290</f>
        <v>773</v>
      </c>
      <c r="Y288" s="45">
        <f>'[2]SH-FA2007-18'!EI290</f>
        <v>8054.022222222221</v>
      </c>
      <c r="Z288" s="45">
        <f>'[2]SH-FA2007-18'!EJ290</f>
        <v>1166.9777777777779</v>
      </c>
      <c r="AA288" s="45">
        <f>'[2]SH-FA2007-18'!EK290</f>
        <v>12272</v>
      </c>
      <c r="AB288" s="103">
        <f t="shared" ca="1" si="57"/>
        <v>100</v>
      </c>
      <c r="AC288" s="103">
        <f t="shared" si="58"/>
        <v>100</v>
      </c>
      <c r="AD288" s="103">
        <f t="shared" si="59"/>
        <v>93.292682926829272</v>
      </c>
      <c r="AE288" s="103">
        <f t="shared" si="60"/>
        <v>95.906432748538009</v>
      </c>
      <c r="AF288" s="103">
        <f t="shared" si="61"/>
        <v>100</v>
      </c>
      <c r="AG288" s="103">
        <f t="shared" si="62"/>
        <v>100</v>
      </c>
      <c r="AH288" s="103">
        <f t="shared" si="63"/>
        <v>65.122156697556861</v>
      </c>
      <c r="AI288" s="103">
        <f t="shared" si="64"/>
        <v>87.897219493858131</v>
      </c>
      <c r="AJ288" s="103">
        <f t="shared" si="65"/>
        <v>59.418420457117008</v>
      </c>
      <c r="AK288" s="103">
        <f t="shared" si="65"/>
        <v>86.721786446187537</v>
      </c>
      <c r="AL288" s="45" t="str">
        <f t="shared" ca="1" si="66"/>
        <v>-</v>
      </c>
      <c r="AM288" s="45" t="str">
        <f t="shared" si="67"/>
        <v>-</v>
      </c>
      <c r="AN288" s="45">
        <f t="shared" si="67"/>
        <v>11</v>
      </c>
      <c r="AO288" s="45">
        <f t="shared" si="67"/>
        <v>7</v>
      </c>
      <c r="AP288" s="45" t="str">
        <f t="shared" si="56"/>
        <v>-</v>
      </c>
      <c r="AQ288" s="45" t="str">
        <f t="shared" si="56"/>
        <v>-</v>
      </c>
      <c r="AR288" s="45">
        <f t="shared" si="56"/>
        <v>414</v>
      </c>
      <c r="AS288" s="45">
        <f t="shared" si="56"/>
        <v>1108.977777777779</v>
      </c>
      <c r="AT288" s="45">
        <f t="shared" si="69"/>
        <v>797.02222222222213</v>
      </c>
      <c r="AU288" s="45">
        <f t="shared" ca="1" si="68"/>
        <v>2338.0000000000009</v>
      </c>
      <c r="AV288" s="35" t="s">
        <v>2079</v>
      </c>
      <c r="AW288" s="35" t="s">
        <v>2079</v>
      </c>
      <c r="AX288" s="35" t="s">
        <v>2080</v>
      </c>
      <c r="AY288" s="35" t="s">
        <v>2080</v>
      </c>
      <c r="AZ288" s="37" t="s">
        <v>2079</v>
      </c>
    </row>
    <row r="289" spans="1:52" ht="24.95" customHeight="1" x14ac:dyDescent="0.25">
      <c r="A289" s="21" t="s">
        <v>349</v>
      </c>
      <c r="B289" s="22" t="s">
        <v>1721</v>
      </c>
      <c r="C289" s="8" t="s">
        <v>349</v>
      </c>
      <c r="D289" s="8" t="s">
        <v>367</v>
      </c>
      <c r="E289" s="18" t="s">
        <v>1535</v>
      </c>
      <c r="F289" s="45" t="str">
        <f>IFERROR(VLOOKUP(E289,categoria!$A:$C,3,FALSE),"Categoria 1")</f>
        <v>Categoria 3</v>
      </c>
      <c r="G289" s="45">
        <f>VLOOKUP(E289,[1]total!$C:$F,4,FALSE)</f>
        <v>10100</v>
      </c>
      <c r="H289" s="45">
        <f ca="1">' CV SIPNI MUN 2017'!H289/12*(TEXT(TODAY(),"MM")-1)</f>
        <v>149.33333333333334</v>
      </c>
      <c r="I289" s="7">
        <v>417</v>
      </c>
      <c r="J289" s="7">
        <v>395</v>
      </c>
      <c r="K289" s="7">
        <v>385</v>
      </c>
      <c r="L289" s="7">
        <v>382</v>
      </c>
      <c r="M289" s="7">
        <v>2075</v>
      </c>
      <c r="N289" s="7">
        <v>2553</v>
      </c>
      <c r="O289" s="7">
        <v>19016</v>
      </c>
      <c r="P289" s="7">
        <v>2764</v>
      </c>
      <c r="Q289" s="45">
        <v>28435</v>
      </c>
      <c r="R289" s="45">
        <f>'[2]SH-FA2007-18'!EB291</f>
        <v>104</v>
      </c>
      <c r="S289" s="45">
        <f>'[2]SH-FA2007-18'!EC291</f>
        <v>450</v>
      </c>
      <c r="T289" s="45">
        <f>'[2]SH-FA2007-18'!ED291</f>
        <v>933</v>
      </c>
      <c r="U289" s="45">
        <f>'[2]SH-FA2007-18'!EE291</f>
        <v>765</v>
      </c>
      <c r="V289" s="45">
        <f>'[2]SH-FA2007-18'!EF291</f>
        <v>581</v>
      </c>
      <c r="W289" s="45">
        <f>'[2]SH-FA2007-18'!EG291</f>
        <v>5135.6000000000004</v>
      </c>
      <c r="X289" s="45">
        <f>'[2]SH-FA2007-18'!EH291</f>
        <v>2863.2</v>
      </c>
      <c r="Y289" s="45">
        <f>'[2]SH-FA2007-18'!EI291</f>
        <v>24470.533333333329</v>
      </c>
      <c r="Z289" s="45">
        <f>'[2]SH-FA2007-18'!EJ291</f>
        <v>2237.6666666666665</v>
      </c>
      <c r="AA289" s="45">
        <f>'[2]SH-FA2007-18'!EK291</f>
        <v>37539.999999999993</v>
      </c>
      <c r="AB289" s="103">
        <f t="shared" ca="1" si="57"/>
        <v>69.642857142857139</v>
      </c>
      <c r="AC289" s="103">
        <f t="shared" si="58"/>
        <v>100</v>
      </c>
      <c r="AD289" s="103">
        <f t="shared" si="59"/>
        <v>100</v>
      </c>
      <c r="AE289" s="103">
        <f t="shared" si="60"/>
        <v>100</v>
      </c>
      <c r="AF289" s="103">
        <f t="shared" si="61"/>
        <v>100</v>
      </c>
      <c r="AG289" s="103">
        <f t="shared" si="62"/>
        <v>100</v>
      </c>
      <c r="AH289" s="103">
        <f t="shared" si="63"/>
        <v>100</v>
      </c>
      <c r="AI289" s="103">
        <f t="shared" si="64"/>
        <v>100</v>
      </c>
      <c r="AJ289" s="103">
        <f t="shared" si="65"/>
        <v>80.957549445248418</v>
      </c>
      <c r="AK289" s="103">
        <f t="shared" si="65"/>
        <v>100</v>
      </c>
      <c r="AL289" s="45">
        <f t="shared" ca="1" si="66"/>
        <v>45.333333333333343</v>
      </c>
      <c r="AM289" s="45" t="str">
        <f t="shared" si="67"/>
        <v>-</v>
      </c>
      <c r="AN289" s="45" t="str">
        <f t="shared" si="67"/>
        <v>-</v>
      </c>
      <c r="AO289" s="45" t="str">
        <f t="shared" si="67"/>
        <v>-</v>
      </c>
      <c r="AP289" s="45" t="str">
        <f t="shared" si="56"/>
        <v>-</v>
      </c>
      <c r="AQ289" s="45" t="str">
        <f t="shared" si="56"/>
        <v>-</v>
      </c>
      <c r="AR289" s="45" t="str">
        <f t="shared" si="56"/>
        <v>-</v>
      </c>
      <c r="AS289" s="45" t="str">
        <f t="shared" si="56"/>
        <v>-</v>
      </c>
      <c r="AT289" s="45">
        <f t="shared" si="69"/>
        <v>526.33333333333348</v>
      </c>
      <c r="AU289" s="45">
        <f t="shared" ca="1" si="68"/>
        <v>571.66666666666686</v>
      </c>
      <c r="AV289" s="35" t="s">
        <v>2079</v>
      </c>
      <c r="AW289" s="35" t="s">
        <v>2079</v>
      </c>
      <c r="AX289" s="35" t="s">
        <v>2080</v>
      </c>
      <c r="AY289" s="35" t="s">
        <v>2080</v>
      </c>
      <c r="AZ289" s="37" t="s">
        <v>2079</v>
      </c>
    </row>
    <row r="290" spans="1:52" ht="24.95" customHeight="1" x14ac:dyDescent="0.25">
      <c r="A290" s="21" t="s">
        <v>349</v>
      </c>
      <c r="B290" s="22" t="s">
        <v>1721</v>
      </c>
      <c r="C290" s="8" t="s">
        <v>349</v>
      </c>
      <c r="D290" s="8" t="s">
        <v>368</v>
      </c>
      <c r="E290" s="18" t="s">
        <v>1546</v>
      </c>
      <c r="F290" s="45" t="str">
        <f>IFERROR(VLOOKUP(E290,categoria!$A:$C,3,FALSE),"Categoria 1")</f>
        <v>Categoria 2</v>
      </c>
      <c r="G290" s="45">
        <f>VLOOKUP(E290,[1]total!$C:$F,4,FALSE)</f>
        <v>1580</v>
      </c>
      <c r="H290" s="45">
        <f ca="1">' CV SIPNI MUN 2017'!H290/12*(TEXT(TODAY(),"MM")-1)</f>
        <v>53.333333333333336</v>
      </c>
      <c r="I290" s="7">
        <v>147</v>
      </c>
      <c r="J290" s="7">
        <v>140</v>
      </c>
      <c r="K290" s="7">
        <v>136</v>
      </c>
      <c r="L290" s="7">
        <v>139</v>
      </c>
      <c r="M290" s="7">
        <v>826</v>
      </c>
      <c r="N290" s="7">
        <v>1110</v>
      </c>
      <c r="O290" s="7">
        <v>6558</v>
      </c>
      <c r="P290" s="7">
        <v>1368</v>
      </c>
      <c r="Q290" s="45">
        <v>10584</v>
      </c>
      <c r="R290" s="45">
        <f>'[2]SH-FA2007-18'!EB292</f>
        <v>56</v>
      </c>
      <c r="S290" s="45">
        <f>'[2]SH-FA2007-18'!EC292</f>
        <v>190</v>
      </c>
      <c r="T290" s="45">
        <f>'[2]SH-FA2007-18'!ED292</f>
        <v>167</v>
      </c>
      <c r="U290" s="45">
        <f>'[2]SH-FA2007-18'!EE292</f>
        <v>63</v>
      </c>
      <c r="V290" s="45">
        <f>'[2]SH-FA2007-18'!EF292</f>
        <v>135</v>
      </c>
      <c r="W290" s="45">
        <f>'[2]SH-FA2007-18'!EG292</f>
        <v>1271.2</v>
      </c>
      <c r="X290" s="45">
        <f>'[2]SH-FA2007-18'!EH292</f>
        <v>737.8</v>
      </c>
      <c r="Y290" s="45">
        <f>'[2]SH-FA2007-18'!EI292</f>
        <v>7587.0444444444456</v>
      </c>
      <c r="Z290" s="45">
        <f>'[2]SH-FA2007-18'!EJ292</f>
        <v>1471.9555555555555</v>
      </c>
      <c r="AA290" s="45">
        <f>'[2]SH-FA2007-18'!EK292</f>
        <v>11679.000000000002</v>
      </c>
      <c r="AB290" s="103">
        <f t="shared" ca="1" si="57"/>
        <v>100</v>
      </c>
      <c r="AC290" s="103">
        <f t="shared" si="58"/>
        <v>100</v>
      </c>
      <c r="AD290" s="103">
        <f t="shared" si="59"/>
        <v>100</v>
      </c>
      <c r="AE290" s="103">
        <f t="shared" si="60"/>
        <v>46.32352941176471</v>
      </c>
      <c r="AF290" s="103">
        <f t="shared" si="61"/>
        <v>97.122302158273371</v>
      </c>
      <c r="AG290" s="103">
        <f t="shared" si="62"/>
        <v>100</v>
      </c>
      <c r="AH290" s="103">
        <f t="shared" si="63"/>
        <v>66.468468468468473</v>
      </c>
      <c r="AI290" s="103">
        <f t="shared" si="64"/>
        <v>100</v>
      </c>
      <c r="AJ290" s="103">
        <f t="shared" si="65"/>
        <v>100</v>
      </c>
      <c r="AK290" s="103">
        <f t="shared" si="65"/>
        <v>100</v>
      </c>
      <c r="AL290" s="45" t="str">
        <f t="shared" ca="1" si="66"/>
        <v>-</v>
      </c>
      <c r="AM290" s="45" t="str">
        <f t="shared" si="67"/>
        <v>-</v>
      </c>
      <c r="AN290" s="45" t="str">
        <f t="shared" si="67"/>
        <v>-</v>
      </c>
      <c r="AO290" s="45">
        <f t="shared" si="67"/>
        <v>73</v>
      </c>
      <c r="AP290" s="45">
        <f t="shared" si="56"/>
        <v>4</v>
      </c>
      <c r="AQ290" s="45" t="str">
        <f t="shared" si="56"/>
        <v>-</v>
      </c>
      <c r="AR290" s="45">
        <f t="shared" si="56"/>
        <v>372.20000000000005</v>
      </c>
      <c r="AS290" s="45" t="str">
        <f t="shared" si="56"/>
        <v>-</v>
      </c>
      <c r="AT290" s="45" t="str">
        <f t="shared" si="69"/>
        <v>-</v>
      </c>
      <c r="AU290" s="45">
        <f t="shared" ca="1" si="68"/>
        <v>449.20000000000005</v>
      </c>
      <c r="AV290" s="35" t="s">
        <v>2079</v>
      </c>
      <c r="AW290" s="35" t="s">
        <v>2079</v>
      </c>
      <c r="AX290" s="35" t="s">
        <v>2080</v>
      </c>
      <c r="AY290" s="35" t="s">
        <v>2079</v>
      </c>
      <c r="AZ290" s="37" t="s">
        <v>2079</v>
      </c>
    </row>
    <row r="291" spans="1:52" ht="24.95" customHeight="1" x14ac:dyDescent="0.25">
      <c r="A291" s="21" t="s">
        <v>349</v>
      </c>
      <c r="B291" s="22" t="s">
        <v>1721</v>
      </c>
      <c r="C291" s="8" t="s">
        <v>349</v>
      </c>
      <c r="D291" s="8" t="s">
        <v>369</v>
      </c>
      <c r="E291" s="18" t="s">
        <v>1564</v>
      </c>
      <c r="F291" s="45" t="str">
        <f>IFERROR(VLOOKUP(E291,categoria!$A:$C,3,FALSE),"Categoria 1")</f>
        <v>Categoria 1</v>
      </c>
      <c r="G291" s="45">
        <f>VLOOKUP(E291,[1]total!$C:$F,4,FALSE)</f>
        <v>400</v>
      </c>
      <c r="H291" s="45">
        <f ca="1">' CV SIPNI MUN 2017'!H291/12*(TEXT(TODAY(),"MM")-1)</f>
        <v>6.333333333333333</v>
      </c>
      <c r="I291" s="7">
        <v>21</v>
      </c>
      <c r="J291" s="7">
        <v>22</v>
      </c>
      <c r="K291" s="7">
        <v>23</v>
      </c>
      <c r="L291" s="7">
        <v>24</v>
      </c>
      <c r="M291" s="7">
        <v>141</v>
      </c>
      <c r="N291" s="7">
        <v>166</v>
      </c>
      <c r="O291" s="7">
        <v>1112</v>
      </c>
      <c r="P291" s="7">
        <v>243</v>
      </c>
      <c r="Q291" s="45">
        <v>1771</v>
      </c>
      <c r="R291" s="45">
        <f>'[2]SH-FA2007-18'!EB293</f>
        <v>0</v>
      </c>
      <c r="S291" s="45">
        <f>'[2]SH-FA2007-18'!EC293</f>
        <v>2</v>
      </c>
      <c r="T291" s="45">
        <f>'[2]SH-FA2007-18'!ED293</f>
        <v>16</v>
      </c>
      <c r="U291" s="45">
        <f>'[2]SH-FA2007-18'!EE293</f>
        <v>16</v>
      </c>
      <c r="V291" s="45">
        <f>'[2]SH-FA2007-18'!EF293</f>
        <v>26</v>
      </c>
      <c r="W291" s="45">
        <f>'[2]SH-FA2007-18'!EG293</f>
        <v>157.19999999999999</v>
      </c>
      <c r="X291" s="45">
        <f>'[2]SH-FA2007-18'!EH293</f>
        <v>56.2</v>
      </c>
      <c r="Y291" s="45">
        <f>'[2]SH-FA2007-18'!EI293</f>
        <v>703.15555555555545</v>
      </c>
      <c r="Z291" s="45">
        <f>'[2]SH-FA2007-18'!EJ293</f>
        <v>99.444444444444443</v>
      </c>
      <c r="AA291" s="45">
        <f>'[2]SH-FA2007-18'!EK293</f>
        <v>1075.9999999999998</v>
      </c>
      <c r="AB291" s="103">
        <f t="shared" ca="1" si="57"/>
        <v>0</v>
      </c>
      <c r="AC291" s="103">
        <f t="shared" si="58"/>
        <v>9.5238095238095237</v>
      </c>
      <c r="AD291" s="103">
        <f t="shared" si="59"/>
        <v>72.727272727272734</v>
      </c>
      <c r="AE291" s="103">
        <f t="shared" si="60"/>
        <v>69.565217391304344</v>
      </c>
      <c r="AF291" s="103">
        <f t="shared" si="61"/>
        <v>100</v>
      </c>
      <c r="AG291" s="103">
        <f t="shared" si="62"/>
        <v>100</v>
      </c>
      <c r="AH291" s="103">
        <f t="shared" si="63"/>
        <v>33.855421686746986</v>
      </c>
      <c r="AI291" s="103">
        <f t="shared" si="64"/>
        <v>63.233413269384485</v>
      </c>
      <c r="AJ291" s="103">
        <f t="shared" si="65"/>
        <v>40.923639689071791</v>
      </c>
      <c r="AK291" s="103">
        <f t="shared" si="65"/>
        <v>60.756634669678135</v>
      </c>
      <c r="AL291" s="45">
        <f t="shared" ca="1" si="66"/>
        <v>6.333333333333333</v>
      </c>
      <c r="AM291" s="45">
        <f t="shared" si="67"/>
        <v>19</v>
      </c>
      <c r="AN291" s="45">
        <f t="shared" si="67"/>
        <v>6</v>
      </c>
      <c r="AO291" s="45">
        <f t="shared" si="67"/>
        <v>7</v>
      </c>
      <c r="AP291" s="45" t="str">
        <f t="shared" si="56"/>
        <v>-</v>
      </c>
      <c r="AQ291" s="45" t="str">
        <f t="shared" si="56"/>
        <v>-</v>
      </c>
      <c r="AR291" s="45">
        <f t="shared" si="56"/>
        <v>109.8</v>
      </c>
      <c r="AS291" s="45">
        <f t="shared" si="56"/>
        <v>408.84444444444455</v>
      </c>
      <c r="AT291" s="45">
        <f t="shared" si="69"/>
        <v>143.55555555555554</v>
      </c>
      <c r="AU291" s="45">
        <f t="shared" ca="1" si="68"/>
        <v>700.53333333333342</v>
      </c>
      <c r="AV291" s="35" t="s">
        <v>2079</v>
      </c>
      <c r="AW291" s="35" t="s">
        <v>2079</v>
      </c>
      <c r="AX291" s="35" t="s">
        <v>2079</v>
      </c>
      <c r="AY291" s="35" t="s">
        <v>2079</v>
      </c>
      <c r="AZ291" s="37" t="s">
        <v>2079</v>
      </c>
    </row>
    <row r="292" spans="1:52" ht="24.95" customHeight="1" x14ac:dyDescent="0.25">
      <c r="A292" s="21" t="s">
        <v>1011</v>
      </c>
      <c r="B292" s="22" t="s">
        <v>1721</v>
      </c>
      <c r="C292" s="8" t="s">
        <v>349</v>
      </c>
      <c r="D292" s="8" t="s">
        <v>370</v>
      </c>
      <c r="E292" s="18" t="s">
        <v>1569</v>
      </c>
      <c r="F292" s="45" t="str">
        <f>IFERROR(VLOOKUP(E292,categoria!$A:$C,3,FALSE),"Categoria 1")</f>
        <v>Categoria 3</v>
      </c>
      <c r="G292" s="45">
        <f>VLOOKUP(E292,[1]total!$C:$F,4,FALSE)</f>
        <v>1900</v>
      </c>
      <c r="H292" s="45">
        <f ca="1">' CV SIPNI MUN 2017'!H292/12*(TEXT(TODAY(),"MM")-1)</f>
        <v>66.666666666666671</v>
      </c>
      <c r="I292" s="7">
        <v>195</v>
      </c>
      <c r="J292" s="7">
        <v>194</v>
      </c>
      <c r="K292" s="7">
        <v>197</v>
      </c>
      <c r="L292" s="7">
        <v>206</v>
      </c>
      <c r="M292" s="7">
        <v>1202</v>
      </c>
      <c r="N292" s="7">
        <v>1484</v>
      </c>
      <c r="O292" s="7">
        <v>10756</v>
      </c>
      <c r="P292" s="7">
        <v>2880</v>
      </c>
      <c r="Q292" s="45">
        <v>17314</v>
      </c>
      <c r="R292" s="45">
        <f>'[2]SH-FA2007-18'!EB294</f>
        <v>61</v>
      </c>
      <c r="S292" s="45">
        <f>'[2]SH-FA2007-18'!EC294</f>
        <v>224</v>
      </c>
      <c r="T292" s="45">
        <f>'[2]SH-FA2007-18'!ED294</f>
        <v>191</v>
      </c>
      <c r="U292" s="45">
        <f>'[2]SH-FA2007-18'!EE294</f>
        <v>318</v>
      </c>
      <c r="V292" s="45">
        <f>'[2]SH-FA2007-18'!EF294</f>
        <v>389</v>
      </c>
      <c r="W292" s="45">
        <f>'[2]SH-FA2007-18'!EG294</f>
        <v>1827</v>
      </c>
      <c r="X292" s="45">
        <f>'[2]SH-FA2007-18'!EH294</f>
        <v>1065.5999999999999</v>
      </c>
      <c r="Y292" s="45">
        <f>'[2]SH-FA2007-18'!EI294</f>
        <v>11301.71111111111</v>
      </c>
      <c r="Z292" s="45">
        <f>'[2]SH-FA2007-18'!EJ294</f>
        <v>2958.6888888888889</v>
      </c>
      <c r="AA292" s="45">
        <f>'[2]SH-FA2007-18'!EK294</f>
        <v>18336</v>
      </c>
      <c r="AB292" s="103">
        <f t="shared" ca="1" si="57"/>
        <v>91.499999999999986</v>
      </c>
      <c r="AC292" s="103">
        <f t="shared" si="58"/>
        <v>100</v>
      </c>
      <c r="AD292" s="103">
        <f t="shared" si="59"/>
        <v>98.453608247422693</v>
      </c>
      <c r="AE292" s="103">
        <f t="shared" si="60"/>
        <v>100</v>
      </c>
      <c r="AF292" s="103">
        <f t="shared" si="61"/>
        <v>100</v>
      </c>
      <c r="AG292" s="103">
        <f t="shared" si="62"/>
        <v>100</v>
      </c>
      <c r="AH292" s="103">
        <f t="shared" si="63"/>
        <v>71.805929919137455</v>
      </c>
      <c r="AI292" s="103">
        <f t="shared" si="64"/>
        <v>100</v>
      </c>
      <c r="AJ292" s="103">
        <f t="shared" si="65"/>
        <v>100</v>
      </c>
      <c r="AK292" s="103">
        <f t="shared" si="65"/>
        <v>100</v>
      </c>
      <c r="AL292" s="45">
        <f t="shared" ca="1" si="66"/>
        <v>5.6666666666666714</v>
      </c>
      <c r="AM292" s="45" t="str">
        <f t="shared" si="67"/>
        <v>-</v>
      </c>
      <c r="AN292" s="45">
        <f t="shared" si="67"/>
        <v>3</v>
      </c>
      <c r="AO292" s="45" t="str">
        <f t="shared" si="67"/>
        <v>-</v>
      </c>
      <c r="AP292" s="45" t="str">
        <f t="shared" si="56"/>
        <v>-</v>
      </c>
      <c r="AQ292" s="45" t="str">
        <f t="shared" si="56"/>
        <v>-</v>
      </c>
      <c r="AR292" s="45">
        <f t="shared" si="56"/>
        <v>418.40000000000009</v>
      </c>
      <c r="AS292" s="45" t="str">
        <f t="shared" si="56"/>
        <v>-</v>
      </c>
      <c r="AT292" s="45" t="str">
        <f t="shared" si="69"/>
        <v>-</v>
      </c>
      <c r="AU292" s="45">
        <f t="shared" ca="1" si="68"/>
        <v>427.06666666666678</v>
      </c>
      <c r="AV292" s="35" t="s">
        <v>2079</v>
      </c>
      <c r="AW292" s="35" t="s">
        <v>2079</v>
      </c>
      <c r="AX292" s="35" t="s">
        <v>2080</v>
      </c>
      <c r="AY292" s="35" t="s">
        <v>2080</v>
      </c>
      <c r="AZ292" s="37" t="s">
        <v>2079</v>
      </c>
    </row>
    <row r="293" spans="1:52" ht="24.95" customHeight="1" x14ac:dyDescent="0.25">
      <c r="A293" s="21" t="s">
        <v>349</v>
      </c>
      <c r="B293" s="22" t="s">
        <v>1721</v>
      </c>
      <c r="C293" s="8" t="s">
        <v>349</v>
      </c>
      <c r="D293" s="8" t="s">
        <v>371</v>
      </c>
      <c r="E293" s="18" t="s">
        <v>1579</v>
      </c>
      <c r="F293" s="45" t="str">
        <f>IFERROR(VLOOKUP(E293,categoria!$A:$C,3,FALSE),"Categoria 1")</f>
        <v>Categoria 3</v>
      </c>
      <c r="G293" s="45">
        <f>VLOOKUP(E293,[1]total!$C:$F,4,FALSE)</f>
        <v>2850</v>
      </c>
      <c r="H293" s="45">
        <f ca="1">' CV SIPNI MUN 2017'!H293/12*(TEXT(TODAY(),"MM")-1)</f>
        <v>34.666666666666664</v>
      </c>
      <c r="I293" s="7">
        <v>113</v>
      </c>
      <c r="J293" s="7">
        <v>123</v>
      </c>
      <c r="K293" s="7">
        <v>131</v>
      </c>
      <c r="L293" s="7">
        <v>141</v>
      </c>
      <c r="M293" s="7">
        <v>830</v>
      </c>
      <c r="N293" s="7">
        <v>957</v>
      </c>
      <c r="O293" s="7">
        <v>6443</v>
      </c>
      <c r="P293" s="7">
        <v>1134</v>
      </c>
      <c r="Q293" s="45">
        <v>9976</v>
      </c>
      <c r="R293" s="45">
        <f>'[2]SH-FA2007-18'!EB295</f>
        <v>39</v>
      </c>
      <c r="S293" s="45">
        <f>'[2]SH-FA2007-18'!EC295</f>
        <v>150</v>
      </c>
      <c r="T293" s="45">
        <f>'[2]SH-FA2007-18'!ED295</f>
        <v>148</v>
      </c>
      <c r="U293" s="45">
        <f>'[2]SH-FA2007-18'!EE295</f>
        <v>171</v>
      </c>
      <c r="V293" s="45">
        <f>'[2]SH-FA2007-18'!EF295</f>
        <v>237</v>
      </c>
      <c r="W293" s="45">
        <f>'[2]SH-FA2007-18'!EG295</f>
        <v>1300.8</v>
      </c>
      <c r="X293" s="45">
        <f>'[2]SH-FA2007-18'!EH295</f>
        <v>690.6</v>
      </c>
      <c r="Y293" s="45">
        <f>'[2]SH-FA2007-18'!EI295</f>
        <v>8989.6222222222223</v>
      </c>
      <c r="Z293" s="45">
        <f>'[2]SH-FA2007-18'!EJ295</f>
        <v>1045.9777777777776</v>
      </c>
      <c r="AA293" s="45">
        <f>'[2]SH-FA2007-18'!EK295</f>
        <v>12772</v>
      </c>
      <c r="AB293" s="103">
        <f t="shared" ca="1" si="57"/>
        <v>100</v>
      </c>
      <c r="AC293" s="103">
        <f t="shared" si="58"/>
        <v>100</v>
      </c>
      <c r="AD293" s="103">
        <f t="shared" si="59"/>
        <v>100</v>
      </c>
      <c r="AE293" s="103">
        <f t="shared" si="60"/>
        <v>100</v>
      </c>
      <c r="AF293" s="103">
        <f t="shared" si="61"/>
        <v>100</v>
      </c>
      <c r="AG293" s="103">
        <f t="shared" si="62"/>
        <v>100</v>
      </c>
      <c r="AH293" s="103">
        <f t="shared" si="63"/>
        <v>72.163009404388717</v>
      </c>
      <c r="AI293" s="103">
        <f t="shared" si="64"/>
        <v>100</v>
      </c>
      <c r="AJ293" s="103">
        <f t="shared" si="65"/>
        <v>92.237899274936296</v>
      </c>
      <c r="AK293" s="103">
        <f t="shared" si="65"/>
        <v>100</v>
      </c>
      <c r="AL293" s="45" t="str">
        <f t="shared" ca="1" si="66"/>
        <v>-</v>
      </c>
      <c r="AM293" s="45" t="str">
        <f t="shared" si="67"/>
        <v>-</v>
      </c>
      <c r="AN293" s="45" t="str">
        <f t="shared" si="67"/>
        <v>-</v>
      </c>
      <c r="AO293" s="45" t="str">
        <f t="shared" si="67"/>
        <v>-</v>
      </c>
      <c r="AP293" s="45" t="str">
        <f t="shared" si="56"/>
        <v>-</v>
      </c>
      <c r="AQ293" s="45" t="str">
        <f t="shared" si="56"/>
        <v>-</v>
      </c>
      <c r="AR293" s="45">
        <f t="shared" si="56"/>
        <v>266.39999999999998</v>
      </c>
      <c r="AS293" s="45" t="str">
        <f t="shared" si="56"/>
        <v>-</v>
      </c>
      <c r="AT293" s="45">
        <f t="shared" si="69"/>
        <v>88.022222222222354</v>
      </c>
      <c r="AU293" s="45">
        <f t="shared" ca="1" si="68"/>
        <v>354.42222222222233</v>
      </c>
      <c r="AV293" s="35" t="s">
        <v>2079</v>
      </c>
      <c r="AW293" s="35" t="s">
        <v>2079</v>
      </c>
      <c r="AX293" s="35" t="s">
        <v>2080</v>
      </c>
      <c r="AY293" s="35" t="s">
        <v>2079</v>
      </c>
      <c r="AZ293" s="37" t="s">
        <v>2079</v>
      </c>
    </row>
    <row r="294" spans="1:52" ht="24.95" customHeight="1" x14ac:dyDescent="0.25">
      <c r="A294" s="21" t="s">
        <v>349</v>
      </c>
      <c r="B294" s="22" t="s">
        <v>1721</v>
      </c>
      <c r="C294" s="8" t="s">
        <v>349</v>
      </c>
      <c r="D294" s="8" t="s">
        <v>372</v>
      </c>
      <c r="E294" s="18" t="s">
        <v>1613</v>
      </c>
      <c r="F294" s="45" t="str">
        <f>IFERROR(VLOOKUP(E294,categoria!$A:$C,3,FALSE),"Categoria 1")</f>
        <v>Categoria 2</v>
      </c>
      <c r="G294" s="45">
        <f>VLOOKUP(E294,[1]total!$C:$F,4,FALSE)</f>
        <v>280</v>
      </c>
      <c r="H294" s="45">
        <f ca="1">' CV SIPNI MUN 2017'!H294/12*(TEXT(TODAY(),"MM")-1)</f>
        <v>8</v>
      </c>
      <c r="I294" s="7">
        <v>23</v>
      </c>
      <c r="J294" s="7">
        <v>22</v>
      </c>
      <c r="K294" s="7">
        <v>22</v>
      </c>
      <c r="L294" s="7">
        <v>21</v>
      </c>
      <c r="M294" s="7">
        <v>117</v>
      </c>
      <c r="N294" s="7">
        <v>135</v>
      </c>
      <c r="O294" s="7">
        <v>913</v>
      </c>
      <c r="P294" s="7">
        <v>311</v>
      </c>
      <c r="Q294" s="45">
        <v>1588</v>
      </c>
      <c r="R294" s="45">
        <f>'[2]SH-FA2007-18'!EB296</f>
        <v>0</v>
      </c>
      <c r="S294" s="45">
        <f>'[2]SH-FA2007-18'!EC296</f>
        <v>7</v>
      </c>
      <c r="T294" s="45">
        <f>'[2]SH-FA2007-18'!ED296</f>
        <v>16</v>
      </c>
      <c r="U294" s="45">
        <f>'[2]SH-FA2007-18'!EE296</f>
        <v>15</v>
      </c>
      <c r="V294" s="45">
        <f>'[2]SH-FA2007-18'!EF296</f>
        <v>9</v>
      </c>
      <c r="W294" s="45">
        <f>'[2]SH-FA2007-18'!EG296</f>
        <v>163.6</v>
      </c>
      <c r="X294" s="45">
        <f>'[2]SH-FA2007-18'!EH296</f>
        <v>58.8</v>
      </c>
      <c r="Y294" s="45">
        <f>'[2]SH-FA2007-18'!EI296</f>
        <v>860.22222222222217</v>
      </c>
      <c r="Z294" s="45">
        <f>'[2]SH-FA2007-18'!EJ296</f>
        <v>321.37777777777779</v>
      </c>
      <c r="AA294" s="45">
        <f>'[2]SH-FA2007-18'!EK296</f>
        <v>1451</v>
      </c>
      <c r="AB294" s="103">
        <f t="shared" ca="1" si="57"/>
        <v>0</v>
      </c>
      <c r="AC294" s="103">
        <f t="shared" si="58"/>
        <v>30.434782608695656</v>
      </c>
      <c r="AD294" s="103">
        <f t="shared" si="59"/>
        <v>72.727272727272734</v>
      </c>
      <c r="AE294" s="103">
        <f t="shared" si="60"/>
        <v>68.181818181818173</v>
      </c>
      <c r="AF294" s="103">
        <f t="shared" si="61"/>
        <v>42.857142857142854</v>
      </c>
      <c r="AG294" s="103">
        <f t="shared" si="62"/>
        <v>100</v>
      </c>
      <c r="AH294" s="103">
        <f t="shared" si="63"/>
        <v>43.55555555555555</v>
      </c>
      <c r="AI294" s="103">
        <f t="shared" si="64"/>
        <v>94.219301448217109</v>
      </c>
      <c r="AJ294" s="103">
        <f t="shared" si="65"/>
        <v>100</v>
      </c>
      <c r="AK294" s="103">
        <f t="shared" si="65"/>
        <v>91.372795969773307</v>
      </c>
      <c r="AL294" s="45">
        <f t="shared" ca="1" si="66"/>
        <v>8</v>
      </c>
      <c r="AM294" s="45">
        <f t="shared" si="67"/>
        <v>16</v>
      </c>
      <c r="AN294" s="45">
        <f t="shared" si="67"/>
        <v>6</v>
      </c>
      <c r="AO294" s="45">
        <f t="shared" si="67"/>
        <v>7</v>
      </c>
      <c r="AP294" s="45">
        <f t="shared" si="56"/>
        <v>12</v>
      </c>
      <c r="AQ294" s="45" t="str">
        <f t="shared" si="56"/>
        <v>-</v>
      </c>
      <c r="AR294" s="45">
        <f t="shared" si="56"/>
        <v>76.2</v>
      </c>
      <c r="AS294" s="45">
        <f t="shared" si="56"/>
        <v>52.777777777777828</v>
      </c>
      <c r="AT294" s="45" t="str">
        <f t="shared" si="69"/>
        <v>-</v>
      </c>
      <c r="AU294" s="45">
        <f t="shared" ca="1" si="68"/>
        <v>177.97777777777782</v>
      </c>
      <c r="AV294" s="35" t="s">
        <v>2079</v>
      </c>
      <c r="AW294" s="35" t="s">
        <v>2079</v>
      </c>
      <c r="AX294" s="35" t="s">
        <v>2079</v>
      </c>
      <c r="AY294" s="35" t="s">
        <v>2079</v>
      </c>
      <c r="AZ294" s="37" t="s">
        <v>2079</v>
      </c>
    </row>
    <row r="295" spans="1:52" ht="24.95" customHeight="1" x14ac:dyDescent="0.25">
      <c r="A295" s="21" t="s">
        <v>1004</v>
      </c>
      <c r="B295" s="22" t="s">
        <v>1721</v>
      </c>
      <c r="C295" s="8" t="s">
        <v>349</v>
      </c>
      <c r="D295" s="8" t="s">
        <v>373</v>
      </c>
      <c r="E295" s="18" t="s">
        <v>1623</v>
      </c>
      <c r="F295" s="45" t="str">
        <f>IFERROR(VLOOKUP(E295,categoria!$A:$C,3,FALSE),"Categoria 1")</f>
        <v>Categoria 1</v>
      </c>
      <c r="G295" s="45">
        <f>VLOOKUP(E295,[1]total!$C:$F,4,FALSE)</f>
        <v>700</v>
      </c>
      <c r="H295" s="45">
        <f ca="1">' CV SIPNI MUN 2017'!H295/12*(TEXT(TODAY(),"MM")-1)</f>
        <v>17.666666666666668</v>
      </c>
      <c r="I295" s="7">
        <v>53</v>
      </c>
      <c r="J295" s="7">
        <v>55</v>
      </c>
      <c r="K295" s="7">
        <v>55</v>
      </c>
      <c r="L295" s="7">
        <v>58</v>
      </c>
      <c r="M295" s="7">
        <v>311</v>
      </c>
      <c r="N295" s="7">
        <v>344</v>
      </c>
      <c r="O295" s="7">
        <v>1962</v>
      </c>
      <c r="P295" s="7">
        <v>603</v>
      </c>
      <c r="Q295" s="45">
        <v>3494</v>
      </c>
      <c r="R295" s="45">
        <f>'[2]SH-FA2007-18'!EB297</f>
        <v>12</v>
      </c>
      <c r="S295" s="45">
        <f>'[2]SH-FA2007-18'!EC297</f>
        <v>42</v>
      </c>
      <c r="T295" s="45">
        <f>'[2]SH-FA2007-18'!ED297</f>
        <v>45</v>
      </c>
      <c r="U295" s="45">
        <f>'[2]SH-FA2007-18'!EE297</f>
        <v>45</v>
      </c>
      <c r="V295" s="45">
        <f>'[2]SH-FA2007-18'!EF297</f>
        <v>40</v>
      </c>
      <c r="W295" s="45">
        <f>'[2]SH-FA2007-18'!EG297</f>
        <v>362.4</v>
      </c>
      <c r="X295" s="45">
        <f>'[2]SH-FA2007-18'!EH297</f>
        <v>211</v>
      </c>
      <c r="Y295" s="45">
        <f>'[2]SH-FA2007-18'!EI297</f>
        <v>2329.7555555555559</v>
      </c>
      <c r="Z295" s="45">
        <f>'[2]SH-FA2007-18'!EJ297</f>
        <v>539.84444444444455</v>
      </c>
      <c r="AA295" s="45">
        <f>'[2]SH-FA2007-18'!EK297</f>
        <v>3627.0000000000005</v>
      </c>
      <c r="AB295" s="103">
        <f t="shared" ca="1" si="57"/>
        <v>67.924528301886795</v>
      </c>
      <c r="AC295" s="103">
        <f t="shared" si="58"/>
        <v>79.245283018867923</v>
      </c>
      <c r="AD295" s="103">
        <f t="shared" si="59"/>
        <v>81.818181818181827</v>
      </c>
      <c r="AE295" s="103">
        <f t="shared" si="60"/>
        <v>81.818181818181827</v>
      </c>
      <c r="AF295" s="103">
        <f t="shared" si="61"/>
        <v>68.965517241379317</v>
      </c>
      <c r="AG295" s="103">
        <f t="shared" si="62"/>
        <v>100</v>
      </c>
      <c r="AH295" s="103">
        <f t="shared" si="63"/>
        <v>61.337209302325576</v>
      </c>
      <c r="AI295" s="103">
        <f t="shared" si="64"/>
        <v>100</v>
      </c>
      <c r="AJ295" s="103">
        <f t="shared" si="65"/>
        <v>89.526441864750339</v>
      </c>
      <c r="AK295" s="103">
        <f t="shared" si="65"/>
        <v>100</v>
      </c>
      <c r="AL295" s="45">
        <f t="shared" ca="1" si="66"/>
        <v>5.6666666666666679</v>
      </c>
      <c r="AM295" s="45">
        <f t="shared" si="67"/>
        <v>11</v>
      </c>
      <c r="AN295" s="45">
        <f t="shared" si="67"/>
        <v>10</v>
      </c>
      <c r="AO295" s="45">
        <f t="shared" si="67"/>
        <v>10</v>
      </c>
      <c r="AP295" s="45">
        <f t="shared" si="56"/>
        <v>18</v>
      </c>
      <c r="AQ295" s="45" t="str">
        <f t="shared" si="56"/>
        <v>-</v>
      </c>
      <c r="AR295" s="45">
        <f t="shared" si="56"/>
        <v>133</v>
      </c>
      <c r="AS295" s="45" t="str">
        <f t="shared" si="56"/>
        <v>-</v>
      </c>
      <c r="AT295" s="45">
        <f t="shared" si="69"/>
        <v>63.155555555555452</v>
      </c>
      <c r="AU295" s="45">
        <f t="shared" ca="1" si="68"/>
        <v>250.82222222222214</v>
      </c>
      <c r="AV295" s="35" t="s">
        <v>2079</v>
      </c>
      <c r="AW295" s="35" t="s">
        <v>2079</v>
      </c>
      <c r="AX295" s="35" t="s">
        <v>2080</v>
      </c>
      <c r="AY295" s="35" t="s">
        <v>2079</v>
      </c>
      <c r="AZ295" s="37" t="s">
        <v>2079</v>
      </c>
    </row>
    <row r="296" spans="1:52" ht="24.95" customHeight="1" x14ac:dyDescent="0.25">
      <c r="A296" s="21" t="s">
        <v>1004</v>
      </c>
      <c r="B296" s="22" t="s">
        <v>1721</v>
      </c>
      <c r="C296" s="8" t="s">
        <v>349</v>
      </c>
      <c r="D296" s="8" t="s">
        <v>374</v>
      </c>
      <c r="E296" s="18" t="s">
        <v>1677</v>
      </c>
      <c r="F296" s="45" t="str">
        <f>IFERROR(VLOOKUP(E296,categoria!$A:$C,3,FALSE),"Categoria 1")</f>
        <v>Categoria 2</v>
      </c>
      <c r="G296" s="45">
        <f>VLOOKUP(E296,[1]total!$C:$F,4,FALSE)</f>
        <v>1400</v>
      </c>
      <c r="H296" s="45">
        <f ca="1">' CV SIPNI MUN 2017'!H296/12*(TEXT(TODAY(),"MM")-1)</f>
        <v>44</v>
      </c>
      <c r="I296" s="7">
        <v>129</v>
      </c>
      <c r="J296" s="7">
        <v>131</v>
      </c>
      <c r="K296" s="7">
        <v>136</v>
      </c>
      <c r="L296" s="7">
        <v>142</v>
      </c>
      <c r="M296" s="7">
        <v>849</v>
      </c>
      <c r="N296" s="7">
        <v>1084</v>
      </c>
      <c r="O296" s="7">
        <v>6473</v>
      </c>
      <c r="P296" s="7">
        <v>1458</v>
      </c>
      <c r="Q296" s="45">
        <v>10534</v>
      </c>
      <c r="R296" s="45">
        <f>'[2]SH-FA2007-18'!EB298</f>
        <v>51</v>
      </c>
      <c r="S296" s="45">
        <f>'[2]SH-FA2007-18'!EC298</f>
        <v>167</v>
      </c>
      <c r="T296" s="45">
        <f>'[2]SH-FA2007-18'!ED298</f>
        <v>141</v>
      </c>
      <c r="U296" s="45">
        <f>'[2]SH-FA2007-18'!EE298</f>
        <v>75</v>
      </c>
      <c r="V296" s="45">
        <f>'[2]SH-FA2007-18'!EF298</f>
        <v>171</v>
      </c>
      <c r="W296" s="45">
        <f>'[2]SH-FA2007-18'!EG298</f>
        <v>1179.2</v>
      </c>
      <c r="X296" s="45">
        <f>'[2]SH-FA2007-18'!EH298</f>
        <v>689.8</v>
      </c>
      <c r="Y296" s="45">
        <f>'[2]SH-FA2007-18'!EI298</f>
        <v>6960.0444444444447</v>
      </c>
      <c r="Z296" s="45">
        <f>'[2]SH-FA2007-18'!EJ298</f>
        <v>1828.9555555555555</v>
      </c>
      <c r="AA296" s="45">
        <f>'[2]SH-FA2007-18'!EK298</f>
        <v>11263</v>
      </c>
      <c r="AB296" s="103">
        <f t="shared" ca="1" si="57"/>
        <v>100</v>
      </c>
      <c r="AC296" s="103">
        <f t="shared" si="58"/>
        <v>100</v>
      </c>
      <c r="AD296" s="103">
        <f t="shared" si="59"/>
        <v>100</v>
      </c>
      <c r="AE296" s="103">
        <f t="shared" si="60"/>
        <v>55.147058823529413</v>
      </c>
      <c r="AF296" s="103">
        <f t="shared" si="61"/>
        <v>100</v>
      </c>
      <c r="AG296" s="103">
        <f t="shared" si="62"/>
        <v>100</v>
      </c>
      <c r="AH296" s="103">
        <f t="shared" si="63"/>
        <v>63.634686346863468</v>
      </c>
      <c r="AI296" s="103">
        <f t="shared" si="64"/>
        <v>100</v>
      </c>
      <c r="AJ296" s="103">
        <f t="shared" si="65"/>
        <v>100</v>
      </c>
      <c r="AK296" s="103">
        <f t="shared" si="65"/>
        <v>100</v>
      </c>
      <c r="AL296" s="45" t="str">
        <f t="shared" ca="1" si="66"/>
        <v>-</v>
      </c>
      <c r="AM296" s="45" t="str">
        <f t="shared" si="67"/>
        <v>-</v>
      </c>
      <c r="AN296" s="45" t="str">
        <f t="shared" si="67"/>
        <v>-</v>
      </c>
      <c r="AO296" s="45">
        <f t="shared" si="67"/>
        <v>61</v>
      </c>
      <c r="AP296" s="45" t="str">
        <f t="shared" si="56"/>
        <v>-</v>
      </c>
      <c r="AQ296" s="45" t="str">
        <f t="shared" si="56"/>
        <v>-</v>
      </c>
      <c r="AR296" s="45">
        <f t="shared" si="56"/>
        <v>394.20000000000005</v>
      </c>
      <c r="AS296" s="45" t="str">
        <f t="shared" si="56"/>
        <v>-</v>
      </c>
      <c r="AT296" s="45" t="str">
        <f t="shared" si="69"/>
        <v>-</v>
      </c>
      <c r="AU296" s="45">
        <f t="shared" ca="1" si="68"/>
        <v>455.20000000000005</v>
      </c>
      <c r="AV296" s="35" t="s">
        <v>2079</v>
      </c>
      <c r="AW296" s="35" t="s">
        <v>2079</v>
      </c>
      <c r="AX296" s="35" t="s">
        <v>2079</v>
      </c>
      <c r="AY296" s="35" t="s">
        <v>2079</v>
      </c>
      <c r="AZ296" s="37" t="s">
        <v>2079</v>
      </c>
    </row>
    <row r="297" spans="1:52" ht="24.95" customHeight="1" x14ac:dyDescent="0.25">
      <c r="A297" s="21" t="s">
        <v>375</v>
      </c>
      <c r="B297" s="22" t="s">
        <v>1720</v>
      </c>
      <c r="C297" s="8" t="s">
        <v>375</v>
      </c>
      <c r="D297" s="8" t="s">
        <v>376</v>
      </c>
      <c r="E297" s="18" t="s">
        <v>1780</v>
      </c>
      <c r="F297" s="45" t="str">
        <f>IFERROR(VLOOKUP(E297,categoria!$A:$C,3,FALSE),"Categoria 1")</f>
        <v>Categoria 2</v>
      </c>
      <c r="G297" s="45">
        <f>VLOOKUP(E297,[1]total!$C:$F,4,FALSE)</f>
        <v>200</v>
      </c>
      <c r="H297" s="45">
        <f ca="1">' CV SIPNI MUN 2017'!H297/12*(TEXT(TODAY(),"MM")-1)</f>
        <v>13.333333333333334</v>
      </c>
      <c r="I297" s="7">
        <v>37</v>
      </c>
      <c r="J297" s="7">
        <v>35</v>
      </c>
      <c r="K297" s="7">
        <v>34</v>
      </c>
      <c r="L297" s="7">
        <v>33</v>
      </c>
      <c r="M297" s="7">
        <v>185</v>
      </c>
      <c r="N297" s="7">
        <v>230</v>
      </c>
      <c r="O297" s="7">
        <v>1600</v>
      </c>
      <c r="P297" s="7">
        <v>342</v>
      </c>
      <c r="Q297" s="45">
        <v>2536</v>
      </c>
      <c r="R297" s="45">
        <f>'[2]SH-FA2007-18'!EB299</f>
        <v>8</v>
      </c>
      <c r="S297" s="45">
        <f>'[2]SH-FA2007-18'!EC299</f>
        <v>36</v>
      </c>
      <c r="T297" s="45">
        <f>'[2]SH-FA2007-18'!ED299</f>
        <v>36</v>
      </c>
      <c r="U297" s="45">
        <f>'[2]SH-FA2007-18'!EE299</f>
        <v>27</v>
      </c>
      <c r="V297" s="45">
        <f>'[2]SH-FA2007-18'!EF299</f>
        <v>31</v>
      </c>
      <c r="W297" s="45">
        <f>'[2]SH-FA2007-18'!EG299</f>
        <v>253.6</v>
      </c>
      <c r="X297" s="45">
        <f>'[2]SH-FA2007-18'!EH299</f>
        <v>151.80000000000001</v>
      </c>
      <c r="Y297" s="45">
        <f>'[2]SH-FA2007-18'!EI299</f>
        <v>1507.4888888888888</v>
      </c>
      <c r="Z297" s="45">
        <f>'[2]SH-FA2007-18'!EJ299</f>
        <v>407.11111111111109</v>
      </c>
      <c r="AA297" s="45">
        <f>'[2]SH-FA2007-18'!EK299</f>
        <v>2458</v>
      </c>
      <c r="AB297" s="103">
        <f t="shared" ca="1" si="57"/>
        <v>60</v>
      </c>
      <c r="AC297" s="103">
        <f t="shared" si="58"/>
        <v>97.297297297297305</v>
      </c>
      <c r="AD297" s="103">
        <f t="shared" si="59"/>
        <v>100</v>
      </c>
      <c r="AE297" s="103">
        <f t="shared" si="60"/>
        <v>79.411764705882348</v>
      </c>
      <c r="AF297" s="103">
        <f t="shared" si="61"/>
        <v>93.939393939393938</v>
      </c>
      <c r="AG297" s="103">
        <f t="shared" si="62"/>
        <v>100</v>
      </c>
      <c r="AH297" s="103">
        <f t="shared" si="63"/>
        <v>66</v>
      </c>
      <c r="AI297" s="103">
        <f t="shared" si="64"/>
        <v>94.218055555555551</v>
      </c>
      <c r="AJ297" s="103">
        <f t="shared" si="65"/>
        <v>100</v>
      </c>
      <c r="AK297" s="103">
        <f t="shared" si="65"/>
        <v>96.924290220820183</v>
      </c>
      <c r="AL297" s="45">
        <f t="shared" ca="1" si="66"/>
        <v>5.3333333333333339</v>
      </c>
      <c r="AM297" s="45">
        <f t="shared" si="67"/>
        <v>1</v>
      </c>
      <c r="AN297" s="45" t="str">
        <f t="shared" si="67"/>
        <v>-</v>
      </c>
      <c r="AO297" s="45">
        <f t="shared" si="67"/>
        <v>7</v>
      </c>
      <c r="AP297" s="45">
        <f t="shared" si="56"/>
        <v>2</v>
      </c>
      <c r="AQ297" s="45" t="str">
        <f t="shared" si="56"/>
        <v>-</v>
      </c>
      <c r="AR297" s="45">
        <f t="shared" si="56"/>
        <v>78.199999999999989</v>
      </c>
      <c r="AS297" s="45">
        <f t="shared" si="56"/>
        <v>92.511111111111177</v>
      </c>
      <c r="AT297" s="45" t="str">
        <f t="shared" si="69"/>
        <v>-</v>
      </c>
      <c r="AU297" s="45">
        <f t="shared" ca="1" si="68"/>
        <v>186.04444444444448</v>
      </c>
      <c r="AV297" s="35" t="s">
        <v>2079</v>
      </c>
      <c r="AW297" s="35" t="s">
        <v>2079</v>
      </c>
      <c r="AX297" s="35" t="s">
        <v>2079</v>
      </c>
      <c r="AY297" s="35" t="s">
        <v>2079</v>
      </c>
      <c r="AZ297" s="37" t="s">
        <v>2079</v>
      </c>
    </row>
    <row r="298" spans="1:52" ht="24.95" customHeight="1" x14ac:dyDescent="0.25">
      <c r="A298" s="21" t="s">
        <v>375</v>
      </c>
      <c r="B298" s="22" t="s">
        <v>1720</v>
      </c>
      <c r="C298" s="8" t="s">
        <v>375</v>
      </c>
      <c r="D298" s="8" t="s">
        <v>377</v>
      </c>
      <c r="E298" s="18" t="s">
        <v>1127</v>
      </c>
      <c r="F298" s="45" t="str">
        <f>IFERROR(VLOOKUP(E298,categoria!$A:$C,3,FALSE),"Categoria 1")</f>
        <v>Categoria 2</v>
      </c>
      <c r="G298" s="45">
        <f>VLOOKUP(E298,[1]total!$C:$F,4,FALSE)</f>
        <v>250</v>
      </c>
      <c r="H298" s="45">
        <f ca="1">' CV SIPNI MUN 2017'!H298/12*(TEXT(TODAY(),"MM")-1)</f>
        <v>74</v>
      </c>
      <c r="I298" s="7">
        <v>216</v>
      </c>
      <c r="J298" s="7">
        <v>214</v>
      </c>
      <c r="K298" s="7">
        <v>215</v>
      </c>
      <c r="L298" s="7">
        <v>219</v>
      </c>
      <c r="M298" s="7">
        <v>1221</v>
      </c>
      <c r="N298" s="7">
        <v>1469</v>
      </c>
      <c r="O298" s="7">
        <v>12535</v>
      </c>
      <c r="P298" s="7">
        <v>3047</v>
      </c>
      <c r="Q298" s="45">
        <v>19358</v>
      </c>
      <c r="R298" s="45">
        <f>'[2]SH-FA2007-18'!EB300</f>
        <v>62</v>
      </c>
      <c r="S298" s="45">
        <f>'[2]SH-FA2007-18'!EC300</f>
        <v>226</v>
      </c>
      <c r="T298" s="45">
        <f>'[2]SH-FA2007-18'!ED300</f>
        <v>163</v>
      </c>
      <c r="U298" s="45">
        <f>'[2]SH-FA2007-18'!EE300</f>
        <v>176</v>
      </c>
      <c r="V298" s="45">
        <f>'[2]SH-FA2007-18'!EF300</f>
        <v>151</v>
      </c>
      <c r="W298" s="45">
        <f>'[2]SH-FA2007-18'!EG300</f>
        <v>1763.2</v>
      </c>
      <c r="X298" s="45">
        <f>'[2]SH-FA2007-18'!EH300</f>
        <v>882.8</v>
      </c>
      <c r="Y298" s="45">
        <f>'[2]SH-FA2007-18'!EI300</f>
        <v>7451.2</v>
      </c>
      <c r="Z298" s="45">
        <f>'[2]SH-FA2007-18'!EJ300</f>
        <v>1884.8</v>
      </c>
      <c r="AA298" s="45">
        <f>'[2]SH-FA2007-18'!EK300</f>
        <v>12760</v>
      </c>
      <c r="AB298" s="103">
        <f t="shared" ca="1" si="57"/>
        <v>83.78378378378379</v>
      </c>
      <c r="AC298" s="103">
        <f t="shared" si="58"/>
        <v>100</v>
      </c>
      <c r="AD298" s="103">
        <f t="shared" si="59"/>
        <v>76.168224299065429</v>
      </c>
      <c r="AE298" s="103">
        <f t="shared" si="60"/>
        <v>81.860465116279073</v>
      </c>
      <c r="AF298" s="103">
        <f t="shared" si="61"/>
        <v>68.949771689497723</v>
      </c>
      <c r="AG298" s="103">
        <f t="shared" si="62"/>
        <v>100</v>
      </c>
      <c r="AH298" s="103">
        <f t="shared" si="63"/>
        <v>60.095302927161335</v>
      </c>
      <c r="AI298" s="103">
        <f t="shared" si="64"/>
        <v>59.443159154367763</v>
      </c>
      <c r="AJ298" s="103">
        <f t="shared" si="65"/>
        <v>61.857564817853628</v>
      </c>
      <c r="AK298" s="103">
        <f t="shared" si="65"/>
        <v>65.915900402934184</v>
      </c>
      <c r="AL298" s="45">
        <f t="shared" ca="1" si="66"/>
        <v>12</v>
      </c>
      <c r="AM298" s="45" t="str">
        <f t="shared" si="67"/>
        <v>-</v>
      </c>
      <c r="AN298" s="45">
        <f t="shared" si="67"/>
        <v>51</v>
      </c>
      <c r="AO298" s="45">
        <f t="shared" si="67"/>
        <v>39</v>
      </c>
      <c r="AP298" s="45">
        <f t="shared" si="56"/>
        <v>68</v>
      </c>
      <c r="AQ298" s="45" t="str">
        <f t="shared" si="56"/>
        <v>-</v>
      </c>
      <c r="AR298" s="45">
        <f t="shared" si="56"/>
        <v>586.20000000000005</v>
      </c>
      <c r="AS298" s="45">
        <f t="shared" si="56"/>
        <v>5083.8</v>
      </c>
      <c r="AT298" s="45">
        <f t="shared" si="69"/>
        <v>1162.2</v>
      </c>
      <c r="AU298" s="45">
        <f t="shared" ca="1" si="68"/>
        <v>7002.2</v>
      </c>
      <c r="AV298" s="35" t="s">
        <v>2079</v>
      </c>
      <c r="AW298" s="35" t="s">
        <v>2080</v>
      </c>
      <c r="AX298" s="35" t="s">
        <v>2079</v>
      </c>
      <c r="AY298" s="35" t="s">
        <v>2079</v>
      </c>
      <c r="AZ298" s="37" t="s">
        <v>2079</v>
      </c>
    </row>
    <row r="299" spans="1:52" ht="24.95" customHeight="1" x14ac:dyDescent="0.25">
      <c r="A299" s="21" t="s">
        <v>375</v>
      </c>
      <c r="B299" s="22" t="s">
        <v>1720</v>
      </c>
      <c r="C299" s="8" t="s">
        <v>375</v>
      </c>
      <c r="D299" s="8" t="s">
        <v>378</v>
      </c>
      <c r="E299" s="18" t="s">
        <v>1133</v>
      </c>
      <c r="F299" s="45" t="str">
        <f>IFERROR(VLOOKUP(E299,categoria!$A:$C,3,FALSE),"Categoria 1")</f>
        <v>Categoria 2</v>
      </c>
      <c r="G299" s="45">
        <f>VLOOKUP(E299,[1]total!$C:$F,4,FALSE)</f>
        <v>570</v>
      </c>
      <c r="H299" s="45">
        <f ca="1">' CV SIPNI MUN 2017'!H299/12*(TEXT(TODAY(),"MM")-1)</f>
        <v>59.666666666666664</v>
      </c>
      <c r="I299" s="7">
        <v>160</v>
      </c>
      <c r="J299" s="7">
        <v>147</v>
      </c>
      <c r="K299" s="7">
        <v>139</v>
      </c>
      <c r="L299" s="7">
        <v>135</v>
      </c>
      <c r="M299" s="7">
        <v>730</v>
      </c>
      <c r="N299" s="7">
        <v>927</v>
      </c>
      <c r="O299" s="7">
        <v>7726</v>
      </c>
      <c r="P299" s="7">
        <v>1333</v>
      </c>
      <c r="Q299" s="45">
        <v>11476</v>
      </c>
      <c r="R299" s="45">
        <f>'[2]SH-FA2007-18'!EB301</f>
        <v>42</v>
      </c>
      <c r="S299" s="45">
        <f>'[2]SH-FA2007-18'!EC301</f>
        <v>153</v>
      </c>
      <c r="T299" s="45">
        <f>'[2]SH-FA2007-18'!ED301</f>
        <v>125</v>
      </c>
      <c r="U299" s="45">
        <f>'[2]SH-FA2007-18'!EE301</f>
        <v>134</v>
      </c>
      <c r="V299" s="45">
        <f>'[2]SH-FA2007-18'!EF301</f>
        <v>125</v>
      </c>
      <c r="W299" s="45">
        <f>'[2]SH-FA2007-18'!EG301</f>
        <v>1159.2</v>
      </c>
      <c r="X299" s="45">
        <f>'[2]SH-FA2007-18'!EH301</f>
        <v>616</v>
      </c>
      <c r="Y299" s="45">
        <f>'[2]SH-FA2007-18'!EI301</f>
        <v>6873.666666666667</v>
      </c>
      <c r="Z299" s="45">
        <f>'[2]SH-FA2007-18'!EJ301</f>
        <v>1876.1333333333334</v>
      </c>
      <c r="AA299" s="45">
        <f>'[2]SH-FA2007-18'!EK301</f>
        <v>11104</v>
      </c>
      <c r="AB299" s="103">
        <f t="shared" ca="1" si="57"/>
        <v>70.391061452513966</v>
      </c>
      <c r="AC299" s="103">
        <f t="shared" si="58"/>
        <v>95.625</v>
      </c>
      <c r="AD299" s="103">
        <f t="shared" si="59"/>
        <v>85.034013605442169</v>
      </c>
      <c r="AE299" s="103">
        <f t="shared" si="60"/>
        <v>96.402877697841731</v>
      </c>
      <c r="AF299" s="103">
        <f t="shared" si="61"/>
        <v>92.592592592592595</v>
      </c>
      <c r="AG299" s="103">
        <f t="shared" si="62"/>
        <v>100</v>
      </c>
      <c r="AH299" s="103">
        <f t="shared" si="63"/>
        <v>66.450916936353835</v>
      </c>
      <c r="AI299" s="103">
        <f t="shared" si="64"/>
        <v>88.967986884114254</v>
      </c>
      <c r="AJ299" s="103">
        <f t="shared" si="65"/>
        <v>100</v>
      </c>
      <c r="AK299" s="103">
        <f t="shared" si="65"/>
        <v>96.758452422446851</v>
      </c>
      <c r="AL299" s="45">
        <f t="shared" ca="1" si="66"/>
        <v>17.666666666666664</v>
      </c>
      <c r="AM299" s="45">
        <f t="shared" si="67"/>
        <v>7</v>
      </c>
      <c r="AN299" s="45">
        <f t="shared" si="67"/>
        <v>22</v>
      </c>
      <c r="AO299" s="45">
        <f t="shared" si="67"/>
        <v>5</v>
      </c>
      <c r="AP299" s="45">
        <f t="shared" si="56"/>
        <v>10</v>
      </c>
      <c r="AQ299" s="45" t="str">
        <f t="shared" si="56"/>
        <v>-</v>
      </c>
      <c r="AR299" s="45">
        <f t="shared" si="56"/>
        <v>311</v>
      </c>
      <c r="AS299" s="45">
        <f t="shared" si="56"/>
        <v>852.33333333333303</v>
      </c>
      <c r="AT299" s="45" t="str">
        <f t="shared" si="69"/>
        <v>-</v>
      </c>
      <c r="AU299" s="45">
        <f t="shared" ca="1" si="68"/>
        <v>1224.9999999999998</v>
      </c>
      <c r="AV299" s="35" t="s">
        <v>2079</v>
      </c>
      <c r="AW299" s="35" t="s">
        <v>2079</v>
      </c>
      <c r="AX299" s="35" t="s">
        <v>2079</v>
      </c>
      <c r="AY299" s="35" t="s">
        <v>2080</v>
      </c>
      <c r="AZ299" s="37" t="s">
        <v>2079</v>
      </c>
    </row>
    <row r="300" spans="1:52" ht="24.95" customHeight="1" x14ac:dyDescent="0.25">
      <c r="A300" s="21" t="s">
        <v>375</v>
      </c>
      <c r="B300" s="22" t="s">
        <v>1720</v>
      </c>
      <c r="C300" s="8" t="s">
        <v>375</v>
      </c>
      <c r="D300" s="8" t="s">
        <v>379</v>
      </c>
      <c r="E300" s="18" t="s">
        <v>1139</v>
      </c>
      <c r="F300" s="45" t="str">
        <f>IFERROR(VLOOKUP(E300,categoria!$A:$C,3,FALSE),"Categoria 1")</f>
        <v>Categoria 1</v>
      </c>
      <c r="G300" s="45">
        <f>VLOOKUP(E300,[1]total!$C:$F,4,FALSE)</f>
        <v>740</v>
      </c>
      <c r="H300" s="45">
        <f ca="1">' CV SIPNI MUN 2017'!H300/12*(TEXT(TODAY(),"MM")-1)</f>
        <v>70.666666666666671</v>
      </c>
      <c r="I300" s="7">
        <v>213</v>
      </c>
      <c r="J300" s="7">
        <v>213</v>
      </c>
      <c r="K300" s="7">
        <v>215</v>
      </c>
      <c r="L300" s="7">
        <v>217</v>
      </c>
      <c r="M300" s="7">
        <v>1125</v>
      </c>
      <c r="N300" s="7">
        <v>1208</v>
      </c>
      <c r="O300" s="7">
        <v>9956</v>
      </c>
      <c r="P300" s="7">
        <v>2065</v>
      </c>
      <c r="Q300" s="45">
        <v>15424</v>
      </c>
      <c r="R300" s="45">
        <f>'[2]SH-FA2007-18'!EB302</f>
        <v>49</v>
      </c>
      <c r="S300" s="45">
        <f>'[2]SH-FA2007-18'!EC302</f>
        <v>190</v>
      </c>
      <c r="T300" s="45">
        <f>'[2]SH-FA2007-18'!ED302</f>
        <v>135</v>
      </c>
      <c r="U300" s="45">
        <f>'[2]SH-FA2007-18'!EE302</f>
        <v>160</v>
      </c>
      <c r="V300" s="45">
        <f>'[2]SH-FA2007-18'!EF302</f>
        <v>136</v>
      </c>
      <c r="W300" s="45">
        <f>'[2]SH-FA2007-18'!EG302</f>
        <v>1456.4</v>
      </c>
      <c r="X300" s="45">
        <f>'[2]SH-FA2007-18'!EH302</f>
        <v>840.8</v>
      </c>
      <c r="Y300" s="45">
        <f>'[2]SH-FA2007-18'!EI302</f>
        <v>9175.0444444444456</v>
      </c>
      <c r="Z300" s="45">
        <f>'[2]SH-FA2007-18'!EJ302</f>
        <v>2483.7555555555559</v>
      </c>
      <c r="AA300" s="45">
        <f>'[2]SH-FA2007-18'!EK302</f>
        <v>14626</v>
      </c>
      <c r="AB300" s="103">
        <f t="shared" ca="1" si="57"/>
        <v>69.339622641509422</v>
      </c>
      <c r="AC300" s="103">
        <f t="shared" si="58"/>
        <v>89.201877934272304</v>
      </c>
      <c r="AD300" s="103">
        <f t="shared" si="59"/>
        <v>63.380281690140848</v>
      </c>
      <c r="AE300" s="103">
        <f t="shared" si="60"/>
        <v>74.418604651162795</v>
      </c>
      <c r="AF300" s="103">
        <f t="shared" si="61"/>
        <v>62.672811059907829</v>
      </c>
      <c r="AG300" s="103">
        <f t="shared" si="62"/>
        <v>100</v>
      </c>
      <c r="AH300" s="103">
        <f t="shared" si="63"/>
        <v>69.602649006622514</v>
      </c>
      <c r="AI300" s="103">
        <f t="shared" si="64"/>
        <v>92.155930538815241</v>
      </c>
      <c r="AJ300" s="103">
        <f t="shared" si="65"/>
        <v>100</v>
      </c>
      <c r="AK300" s="103">
        <f t="shared" si="65"/>
        <v>94.826244813278009</v>
      </c>
      <c r="AL300" s="45">
        <f t="shared" ca="1" si="66"/>
        <v>21.666666666666671</v>
      </c>
      <c r="AM300" s="45">
        <f t="shared" si="67"/>
        <v>23</v>
      </c>
      <c r="AN300" s="45">
        <f t="shared" si="67"/>
        <v>78</v>
      </c>
      <c r="AO300" s="45">
        <f t="shared" si="67"/>
        <v>55</v>
      </c>
      <c r="AP300" s="45">
        <f t="shared" si="56"/>
        <v>81</v>
      </c>
      <c r="AQ300" s="45" t="str">
        <f t="shared" si="56"/>
        <v>-</v>
      </c>
      <c r="AR300" s="45">
        <f t="shared" si="56"/>
        <v>367.20000000000005</v>
      </c>
      <c r="AS300" s="45">
        <f t="shared" si="56"/>
        <v>780.95555555555438</v>
      </c>
      <c r="AT300" s="45" t="str">
        <f t="shared" si="69"/>
        <v>-</v>
      </c>
      <c r="AU300" s="45">
        <f t="shared" ca="1" si="68"/>
        <v>1406.8222222222212</v>
      </c>
      <c r="AV300" s="35" t="s">
        <v>2079</v>
      </c>
      <c r="AW300" s="35" t="s">
        <v>2079</v>
      </c>
      <c r="AX300" s="35" t="s">
        <v>2080</v>
      </c>
      <c r="AY300" s="35" t="s">
        <v>2080</v>
      </c>
      <c r="AZ300" s="37" t="s">
        <v>2079</v>
      </c>
    </row>
    <row r="301" spans="1:52" ht="24.95" customHeight="1" x14ac:dyDescent="0.25">
      <c r="A301" s="21" t="s">
        <v>375</v>
      </c>
      <c r="B301" s="22" t="s">
        <v>1720</v>
      </c>
      <c r="C301" s="8" t="s">
        <v>375</v>
      </c>
      <c r="D301" s="8" t="s">
        <v>380</v>
      </c>
      <c r="E301" s="18" t="s">
        <v>1166</v>
      </c>
      <c r="F301" s="45" t="str">
        <f>IFERROR(VLOOKUP(E301,categoria!$A:$C,3,FALSE),"Categoria 1")</f>
        <v>Categoria 2</v>
      </c>
      <c r="G301" s="45">
        <f>VLOOKUP(E301,[1]total!$C:$F,4,FALSE)</f>
        <v>550</v>
      </c>
      <c r="H301" s="45">
        <f ca="1">' CV SIPNI MUN 2017'!H301/12*(TEXT(TODAY(),"MM")-1)</f>
        <v>47.333333333333336</v>
      </c>
      <c r="I301" s="7">
        <v>134</v>
      </c>
      <c r="J301" s="7">
        <v>129</v>
      </c>
      <c r="K301" s="7">
        <v>127</v>
      </c>
      <c r="L301" s="7">
        <v>128</v>
      </c>
      <c r="M301" s="7">
        <v>701</v>
      </c>
      <c r="N301" s="7">
        <v>840</v>
      </c>
      <c r="O301" s="7">
        <v>6563</v>
      </c>
      <c r="P301" s="7">
        <v>1507</v>
      </c>
      <c r="Q301" s="45">
        <v>10271</v>
      </c>
      <c r="R301" s="45">
        <f>'[2]SH-FA2007-18'!EB303</f>
        <v>20</v>
      </c>
      <c r="S301" s="45">
        <f>'[2]SH-FA2007-18'!EC303</f>
        <v>113</v>
      </c>
      <c r="T301" s="45">
        <f>'[2]SH-FA2007-18'!ED303</f>
        <v>109</v>
      </c>
      <c r="U301" s="45">
        <f>'[2]SH-FA2007-18'!EE303</f>
        <v>113</v>
      </c>
      <c r="V301" s="45">
        <f>'[2]SH-FA2007-18'!EF303</f>
        <v>79</v>
      </c>
      <c r="W301" s="45">
        <f>'[2]SH-FA2007-18'!EG303</f>
        <v>770.2</v>
      </c>
      <c r="X301" s="45">
        <f>'[2]SH-FA2007-18'!EH303</f>
        <v>462.6</v>
      </c>
      <c r="Y301" s="45">
        <f>'[2]SH-FA2007-18'!EI303</f>
        <v>4519.0888888888885</v>
      </c>
      <c r="Z301" s="45">
        <f>'[2]SH-FA2007-18'!EJ303</f>
        <v>1439.1111111111113</v>
      </c>
      <c r="AA301" s="45">
        <f>'[2]SH-FA2007-18'!EK303</f>
        <v>7625</v>
      </c>
      <c r="AB301" s="103">
        <f t="shared" ca="1" si="57"/>
        <v>42.25352112676056</v>
      </c>
      <c r="AC301" s="103">
        <f t="shared" si="58"/>
        <v>84.328358208955223</v>
      </c>
      <c r="AD301" s="103">
        <f t="shared" si="59"/>
        <v>84.496124031007753</v>
      </c>
      <c r="AE301" s="103">
        <f t="shared" si="60"/>
        <v>88.976377952755897</v>
      </c>
      <c r="AF301" s="103">
        <f t="shared" si="61"/>
        <v>61.71875</v>
      </c>
      <c r="AG301" s="103">
        <f t="shared" si="62"/>
        <v>100</v>
      </c>
      <c r="AH301" s="103">
        <f t="shared" si="63"/>
        <v>55.071428571428569</v>
      </c>
      <c r="AI301" s="103">
        <f t="shared" si="64"/>
        <v>68.857060626068701</v>
      </c>
      <c r="AJ301" s="103">
        <f t="shared" si="65"/>
        <v>95.495096954950981</v>
      </c>
      <c r="AK301" s="103">
        <f t="shared" si="65"/>
        <v>74.238146236977897</v>
      </c>
      <c r="AL301" s="45">
        <f t="shared" ca="1" si="66"/>
        <v>27.333333333333336</v>
      </c>
      <c r="AM301" s="45">
        <f t="shared" si="67"/>
        <v>21</v>
      </c>
      <c r="AN301" s="45">
        <f t="shared" si="67"/>
        <v>20</v>
      </c>
      <c r="AO301" s="45">
        <f t="shared" si="67"/>
        <v>14</v>
      </c>
      <c r="AP301" s="45">
        <f t="shared" si="56"/>
        <v>49</v>
      </c>
      <c r="AQ301" s="45" t="str">
        <f t="shared" si="56"/>
        <v>-</v>
      </c>
      <c r="AR301" s="45">
        <f t="shared" si="56"/>
        <v>377.4</v>
      </c>
      <c r="AS301" s="45">
        <f t="shared" si="56"/>
        <v>2043.9111111111115</v>
      </c>
      <c r="AT301" s="45">
        <f t="shared" si="69"/>
        <v>67.888888888888687</v>
      </c>
      <c r="AU301" s="45">
        <f t="shared" ca="1" si="68"/>
        <v>2620.5333333333338</v>
      </c>
      <c r="AV301" s="35" t="s">
        <v>2079</v>
      </c>
      <c r="AW301" s="35" t="s">
        <v>2079</v>
      </c>
      <c r="AX301" s="35" t="s">
        <v>2079</v>
      </c>
      <c r="AY301" s="35" t="s">
        <v>2079</v>
      </c>
      <c r="AZ301" s="37" t="s">
        <v>2079</v>
      </c>
    </row>
    <row r="302" spans="1:52" ht="24.95" customHeight="1" x14ac:dyDescent="0.25">
      <c r="A302" s="21" t="s">
        <v>375</v>
      </c>
      <c r="B302" s="22" t="s">
        <v>1720</v>
      </c>
      <c r="C302" s="8" t="s">
        <v>375</v>
      </c>
      <c r="D302" s="8" t="s">
        <v>381</v>
      </c>
      <c r="E302" s="18" t="s">
        <v>1284</v>
      </c>
      <c r="F302" s="45" t="str">
        <f>IFERROR(VLOOKUP(E302,categoria!$A:$C,3,FALSE),"Categoria 1")</f>
        <v>Categoria 2</v>
      </c>
      <c r="G302" s="45">
        <f>VLOOKUP(E302,[1]total!$C:$F,4,FALSE)</f>
        <v>670</v>
      </c>
      <c r="H302" s="45">
        <f ca="1">' CV SIPNI MUN 2017'!H302/12*(TEXT(TODAY(),"MM")-1)</f>
        <v>24.333333333333332</v>
      </c>
      <c r="I302" s="7">
        <v>67</v>
      </c>
      <c r="J302" s="7">
        <v>64</v>
      </c>
      <c r="K302" s="7">
        <v>63</v>
      </c>
      <c r="L302" s="7">
        <v>64</v>
      </c>
      <c r="M302" s="7">
        <v>384</v>
      </c>
      <c r="N302" s="7">
        <v>499</v>
      </c>
      <c r="O302" s="7">
        <v>3685</v>
      </c>
      <c r="P302" s="7">
        <v>1126</v>
      </c>
      <c r="Q302" s="45">
        <v>6025</v>
      </c>
      <c r="R302" s="45">
        <f>'[2]SH-FA2007-18'!EB304</f>
        <v>18</v>
      </c>
      <c r="S302" s="45">
        <f>'[2]SH-FA2007-18'!EC304</f>
        <v>66</v>
      </c>
      <c r="T302" s="45">
        <f>'[2]SH-FA2007-18'!ED304</f>
        <v>54</v>
      </c>
      <c r="U302" s="45">
        <f>'[2]SH-FA2007-18'!EE304</f>
        <v>56</v>
      </c>
      <c r="V302" s="45">
        <f>'[2]SH-FA2007-18'!EF304</f>
        <v>43</v>
      </c>
      <c r="W302" s="45">
        <f>'[2]SH-FA2007-18'!EG304</f>
        <v>481</v>
      </c>
      <c r="X302" s="45">
        <f>'[2]SH-FA2007-18'!EH304</f>
        <v>234.20000000000002</v>
      </c>
      <c r="Y302" s="45">
        <f>'[2]SH-FA2007-18'!EI304</f>
        <v>3653.5333333333333</v>
      </c>
      <c r="Z302" s="45">
        <f>'[2]SH-FA2007-18'!EJ304</f>
        <v>1169.2666666666667</v>
      </c>
      <c r="AA302" s="45">
        <f>'[2]SH-FA2007-18'!EK304</f>
        <v>5775</v>
      </c>
      <c r="AB302" s="103">
        <f t="shared" ca="1" si="57"/>
        <v>73.972602739726028</v>
      </c>
      <c r="AC302" s="103">
        <f t="shared" si="58"/>
        <v>98.507462686567166</v>
      </c>
      <c r="AD302" s="103">
        <f t="shared" si="59"/>
        <v>84.375</v>
      </c>
      <c r="AE302" s="103">
        <f t="shared" si="60"/>
        <v>88.888888888888886</v>
      </c>
      <c r="AF302" s="103">
        <f t="shared" si="61"/>
        <v>67.1875</v>
      </c>
      <c r="AG302" s="103">
        <f t="shared" si="62"/>
        <v>100</v>
      </c>
      <c r="AH302" s="103">
        <f t="shared" si="63"/>
        <v>46.933867735470947</v>
      </c>
      <c r="AI302" s="103">
        <f t="shared" si="64"/>
        <v>99.146087743102669</v>
      </c>
      <c r="AJ302" s="103">
        <f t="shared" si="65"/>
        <v>100</v>
      </c>
      <c r="AK302" s="103">
        <f t="shared" si="65"/>
        <v>95.850622406639005</v>
      </c>
      <c r="AL302" s="45">
        <f t="shared" ca="1" si="66"/>
        <v>6.3333333333333321</v>
      </c>
      <c r="AM302" s="45">
        <f t="shared" si="67"/>
        <v>1</v>
      </c>
      <c r="AN302" s="45">
        <f t="shared" si="67"/>
        <v>10</v>
      </c>
      <c r="AO302" s="45">
        <f t="shared" si="67"/>
        <v>7</v>
      </c>
      <c r="AP302" s="45">
        <f t="shared" si="56"/>
        <v>21</v>
      </c>
      <c r="AQ302" s="45" t="str">
        <f t="shared" si="56"/>
        <v>-</v>
      </c>
      <c r="AR302" s="45">
        <f t="shared" si="56"/>
        <v>264.79999999999995</v>
      </c>
      <c r="AS302" s="45">
        <f t="shared" si="56"/>
        <v>31.466666666666697</v>
      </c>
      <c r="AT302" s="45" t="str">
        <f t="shared" si="69"/>
        <v>-</v>
      </c>
      <c r="AU302" s="45">
        <f t="shared" ca="1" si="68"/>
        <v>341.59999999999997</v>
      </c>
      <c r="AV302" s="35" t="s">
        <v>2079</v>
      </c>
      <c r="AW302" s="35" t="s">
        <v>2080</v>
      </c>
      <c r="AX302" s="35" t="s">
        <v>2079</v>
      </c>
      <c r="AY302" s="35" t="s">
        <v>2079</v>
      </c>
      <c r="AZ302" s="37" t="s">
        <v>2079</v>
      </c>
    </row>
    <row r="303" spans="1:52" ht="24.95" customHeight="1" x14ac:dyDescent="0.25">
      <c r="A303" s="21" t="s">
        <v>375</v>
      </c>
      <c r="B303" s="22" t="s">
        <v>1720</v>
      </c>
      <c r="C303" s="8" t="s">
        <v>375</v>
      </c>
      <c r="D303" s="8" t="s">
        <v>382</v>
      </c>
      <c r="E303" s="18" t="s">
        <v>1307</v>
      </c>
      <c r="F303" s="45" t="str">
        <f>IFERROR(VLOOKUP(E303,categoria!$A:$C,3,FALSE),"Categoria 1")</f>
        <v>Categoria 2</v>
      </c>
      <c r="G303" s="45">
        <f>VLOOKUP(E303,[1]total!$C:$F,4,FALSE)</f>
        <v>250</v>
      </c>
      <c r="H303" s="45">
        <f ca="1">' CV SIPNI MUN 2017'!H303/12*(TEXT(TODAY(),"MM")-1)</f>
        <v>14.666666666666666</v>
      </c>
      <c r="I303" s="7">
        <v>47</v>
      </c>
      <c r="J303" s="7">
        <v>48</v>
      </c>
      <c r="K303" s="7">
        <v>51</v>
      </c>
      <c r="L303" s="7">
        <v>52</v>
      </c>
      <c r="M303" s="7">
        <v>286</v>
      </c>
      <c r="N303" s="7">
        <v>318</v>
      </c>
      <c r="O303" s="7">
        <v>2632</v>
      </c>
      <c r="P303" s="7">
        <v>642</v>
      </c>
      <c r="Q303" s="45">
        <v>4120</v>
      </c>
      <c r="R303" s="45">
        <f>'[2]SH-FA2007-18'!EB305</f>
        <v>16</v>
      </c>
      <c r="S303" s="45">
        <f>'[2]SH-FA2007-18'!EC305</f>
        <v>55</v>
      </c>
      <c r="T303" s="45">
        <f>'[2]SH-FA2007-18'!ED305</f>
        <v>46</v>
      </c>
      <c r="U303" s="45">
        <f>'[2]SH-FA2007-18'!EE305</f>
        <v>47</v>
      </c>
      <c r="V303" s="45">
        <f>'[2]SH-FA2007-18'!EF305</f>
        <v>32</v>
      </c>
      <c r="W303" s="45">
        <f>'[2]SH-FA2007-18'!EG305</f>
        <v>347</v>
      </c>
      <c r="X303" s="45">
        <f>'[2]SH-FA2007-18'!EH305</f>
        <v>224.39999999999998</v>
      </c>
      <c r="Y303" s="45">
        <f>'[2]SH-FA2007-18'!EI305</f>
        <v>2931.0888888888885</v>
      </c>
      <c r="Z303" s="45">
        <f>'[2]SH-FA2007-18'!EJ305</f>
        <v>913.51111111111106</v>
      </c>
      <c r="AA303" s="45">
        <f>'[2]SH-FA2007-18'!EK305</f>
        <v>4612</v>
      </c>
      <c r="AB303" s="103">
        <f t="shared" ca="1" si="57"/>
        <v>100</v>
      </c>
      <c r="AC303" s="103">
        <f t="shared" si="58"/>
        <v>100</v>
      </c>
      <c r="AD303" s="103">
        <f t="shared" si="59"/>
        <v>95.833333333333343</v>
      </c>
      <c r="AE303" s="103">
        <f t="shared" si="60"/>
        <v>92.156862745098039</v>
      </c>
      <c r="AF303" s="103">
        <f t="shared" si="61"/>
        <v>61.53846153846154</v>
      </c>
      <c r="AG303" s="103">
        <f t="shared" si="62"/>
        <v>100</v>
      </c>
      <c r="AH303" s="103">
        <f t="shared" si="63"/>
        <v>70.566037735849051</v>
      </c>
      <c r="AI303" s="103">
        <f t="shared" si="64"/>
        <v>100</v>
      </c>
      <c r="AJ303" s="103">
        <f t="shared" si="65"/>
        <v>100</v>
      </c>
      <c r="AK303" s="103">
        <f t="shared" si="65"/>
        <v>100</v>
      </c>
      <c r="AL303" s="45" t="str">
        <f t="shared" ca="1" si="66"/>
        <v>-</v>
      </c>
      <c r="AM303" s="45" t="str">
        <f t="shared" si="67"/>
        <v>-</v>
      </c>
      <c r="AN303" s="45">
        <f t="shared" si="67"/>
        <v>2</v>
      </c>
      <c r="AO303" s="45">
        <f t="shared" si="67"/>
        <v>4</v>
      </c>
      <c r="AP303" s="45">
        <f t="shared" si="56"/>
        <v>20</v>
      </c>
      <c r="AQ303" s="45" t="str">
        <f t="shared" si="56"/>
        <v>-</v>
      </c>
      <c r="AR303" s="45">
        <f t="shared" si="56"/>
        <v>93.600000000000023</v>
      </c>
      <c r="AS303" s="45" t="str">
        <f t="shared" si="56"/>
        <v>-</v>
      </c>
      <c r="AT303" s="45" t="str">
        <f t="shared" si="69"/>
        <v>-</v>
      </c>
      <c r="AU303" s="45">
        <f t="shared" ca="1" si="68"/>
        <v>119.60000000000002</v>
      </c>
      <c r="AV303" s="35" t="s">
        <v>2079</v>
      </c>
      <c r="AW303" s="35" t="s">
        <v>2079</v>
      </c>
      <c r="AX303" s="35" t="s">
        <v>2079</v>
      </c>
      <c r="AY303" s="35" t="s">
        <v>2079</v>
      </c>
      <c r="AZ303" s="37" t="s">
        <v>2079</v>
      </c>
    </row>
    <row r="304" spans="1:52" ht="24.95" customHeight="1" x14ac:dyDescent="0.25">
      <c r="A304" s="21" t="s">
        <v>375</v>
      </c>
      <c r="B304" s="22" t="s">
        <v>1720</v>
      </c>
      <c r="C304" s="8" t="s">
        <v>375</v>
      </c>
      <c r="D304" s="8" t="s">
        <v>383</v>
      </c>
      <c r="E304" s="18" t="s">
        <v>1331</v>
      </c>
      <c r="F304" s="45" t="str">
        <f>IFERROR(VLOOKUP(E304,categoria!$A:$C,3,FALSE),"Categoria 1")</f>
        <v>Categoria 2</v>
      </c>
      <c r="G304" s="45">
        <f>VLOOKUP(E304,[1]total!$C:$F,4,FALSE)</f>
        <v>5700</v>
      </c>
      <c r="H304" s="45">
        <f ca="1">' CV SIPNI MUN 2017'!H304/12*(TEXT(TODAY(),"MM")-1)</f>
        <v>436</v>
      </c>
      <c r="I304" s="7">
        <v>1223</v>
      </c>
      <c r="J304" s="7">
        <v>1167</v>
      </c>
      <c r="K304" s="7">
        <v>1137</v>
      </c>
      <c r="L304" s="7">
        <v>1132</v>
      </c>
      <c r="M304" s="7">
        <v>6135</v>
      </c>
      <c r="N304" s="7">
        <v>7524</v>
      </c>
      <c r="O304" s="7">
        <v>64283</v>
      </c>
      <c r="P304" s="7">
        <v>14483</v>
      </c>
      <c r="Q304" s="45">
        <v>98392</v>
      </c>
      <c r="R304" s="45">
        <f>'[2]SH-FA2007-18'!EB306</f>
        <v>313</v>
      </c>
      <c r="S304" s="45">
        <f>'[2]SH-FA2007-18'!EC306</f>
        <v>1446</v>
      </c>
      <c r="T304" s="45">
        <f>'[2]SH-FA2007-18'!ED306</f>
        <v>1337</v>
      </c>
      <c r="U304" s="45">
        <f>'[2]SH-FA2007-18'!EE306</f>
        <v>1250</v>
      </c>
      <c r="V304" s="45">
        <f>'[2]SH-FA2007-18'!EF306</f>
        <v>979</v>
      </c>
      <c r="W304" s="45">
        <f>'[2]SH-FA2007-18'!EG306</f>
        <v>9354</v>
      </c>
      <c r="X304" s="45">
        <f>'[2]SH-FA2007-18'!EH306</f>
        <v>5205.3999999999996</v>
      </c>
      <c r="Y304" s="45">
        <f>'[2]SH-FA2007-18'!EI306</f>
        <v>42909.533333333333</v>
      </c>
      <c r="Z304" s="45">
        <f>'[2]SH-FA2007-18'!EJ306</f>
        <v>9741.0666666666675</v>
      </c>
      <c r="AA304" s="45">
        <f>'[2]SH-FA2007-18'!EK306</f>
        <v>72535</v>
      </c>
      <c r="AB304" s="103">
        <f t="shared" ca="1" si="57"/>
        <v>71.788990825688074</v>
      </c>
      <c r="AC304" s="103">
        <f t="shared" si="58"/>
        <v>100</v>
      </c>
      <c r="AD304" s="103">
        <f t="shared" si="59"/>
        <v>100</v>
      </c>
      <c r="AE304" s="103">
        <f t="shared" si="60"/>
        <v>100</v>
      </c>
      <c r="AF304" s="103">
        <f t="shared" si="61"/>
        <v>86.484098939929339</v>
      </c>
      <c r="AG304" s="103">
        <f t="shared" si="62"/>
        <v>100</v>
      </c>
      <c r="AH304" s="103">
        <f t="shared" si="63"/>
        <v>69.183944710260491</v>
      </c>
      <c r="AI304" s="103">
        <f t="shared" si="64"/>
        <v>66.750981337730551</v>
      </c>
      <c r="AJ304" s="103">
        <f t="shared" si="65"/>
        <v>67.258625054661792</v>
      </c>
      <c r="AK304" s="103">
        <f t="shared" si="65"/>
        <v>73.720424424749979</v>
      </c>
      <c r="AL304" s="45">
        <f t="shared" ca="1" si="66"/>
        <v>123</v>
      </c>
      <c r="AM304" s="45" t="str">
        <f t="shared" si="67"/>
        <v>-</v>
      </c>
      <c r="AN304" s="45" t="str">
        <f t="shared" si="67"/>
        <v>-</v>
      </c>
      <c r="AO304" s="45" t="str">
        <f t="shared" si="67"/>
        <v>-</v>
      </c>
      <c r="AP304" s="45">
        <f t="shared" si="56"/>
        <v>153</v>
      </c>
      <c r="AQ304" s="45" t="str">
        <f t="shared" si="56"/>
        <v>-</v>
      </c>
      <c r="AR304" s="45">
        <f t="shared" si="56"/>
        <v>2318.6000000000004</v>
      </c>
      <c r="AS304" s="45">
        <f t="shared" si="56"/>
        <v>21373.466666666667</v>
      </c>
      <c r="AT304" s="45">
        <f t="shared" si="69"/>
        <v>4741.9333333333325</v>
      </c>
      <c r="AU304" s="45">
        <f t="shared" ca="1" si="68"/>
        <v>28710</v>
      </c>
      <c r="AV304" s="35" t="s">
        <v>2079</v>
      </c>
      <c r="AW304" s="35" t="s">
        <v>2080</v>
      </c>
      <c r="AX304" s="35" t="s">
        <v>2079</v>
      </c>
      <c r="AY304" s="35" t="s">
        <v>2080</v>
      </c>
      <c r="AZ304" s="37" t="s">
        <v>2079</v>
      </c>
    </row>
    <row r="305" spans="1:52" ht="24.95" customHeight="1" x14ac:dyDescent="0.25">
      <c r="A305" s="21" t="s">
        <v>375</v>
      </c>
      <c r="B305" s="22" t="s">
        <v>1720</v>
      </c>
      <c r="C305" s="8" t="s">
        <v>375</v>
      </c>
      <c r="D305" s="8" t="s">
        <v>384</v>
      </c>
      <c r="E305" s="18" t="s">
        <v>1559</v>
      </c>
      <c r="F305" s="45" t="str">
        <f>IFERROR(VLOOKUP(E305,categoria!$A:$C,3,FALSE),"Categoria 1")</f>
        <v>Categoria 2</v>
      </c>
      <c r="G305" s="45">
        <f>VLOOKUP(E305,[1]total!$C:$F,4,FALSE)</f>
        <v>1600</v>
      </c>
      <c r="H305" s="45">
        <f ca="1">' CV SIPNI MUN 2017'!H305/12*(TEXT(TODAY(),"MM")-1)</f>
        <v>78.333333333333329</v>
      </c>
      <c r="I305" s="7">
        <v>233</v>
      </c>
      <c r="J305" s="7">
        <v>234</v>
      </c>
      <c r="K305" s="7">
        <v>236</v>
      </c>
      <c r="L305" s="7">
        <v>237</v>
      </c>
      <c r="M305" s="7">
        <v>1250</v>
      </c>
      <c r="N305" s="7">
        <v>1378</v>
      </c>
      <c r="O305" s="7">
        <v>12033</v>
      </c>
      <c r="P305" s="7">
        <v>2570</v>
      </c>
      <c r="Q305" s="45">
        <v>18406</v>
      </c>
      <c r="R305" s="45">
        <f>'[2]SH-FA2007-18'!EB307</f>
        <v>90</v>
      </c>
      <c r="S305" s="45">
        <f>'[2]SH-FA2007-18'!EC307</f>
        <v>375</v>
      </c>
      <c r="T305" s="45">
        <f>'[2]SH-FA2007-18'!ED307</f>
        <v>289</v>
      </c>
      <c r="U305" s="45">
        <f>'[2]SH-FA2007-18'!EE307</f>
        <v>249</v>
      </c>
      <c r="V305" s="45">
        <f>'[2]SH-FA2007-18'!EF307</f>
        <v>191</v>
      </c>
      <c r="W305" s="45">
        <f>'[2]SH-FA2007-18'!EG307</f>
        <v>2065.8000000000002</v>
      </c>
      <c r="X305" s="45">
        <f>'[2]SH-FA2007-18'!EH307</f>
        <v>1041</v>
      </c>
      <c r="Y305" s="45">
        <f>'[2]SH-FA2007-18'!EI307</f>
        <v>10564.488888888889</v>
      </c>
      <c r="Z305" s="45">
        <f>'[2]SH-FA2007-18'!EJ307</f>
        <v>2482.7111111111112</v>
      </c>
      <c r="AA305" s="45">
        <f>'[2]SH-FA2007-18'!EK307</f>
        <v>17348</v>
      </c>
      <c r="AB305" s="103">
        <f t="shared" ca="1" si="57"/>
        <v>100</v>
      </c>
      <c r="AC305" s="103">
        <f t="shared" si="58"/>
        <v>100</v>
      </c>
      <c r="AD305" s="103">
        <f t="shared" si="59"/>
        <v>100</v>
      </c>
      <c r="AE305" s="103">
        <f t="shared" si="60"/>
        <v>100</v>
      </c>
      <c r="AF305" s="103">
        <f t="shared" si="61"/>
        <v>80.59071729957806</v>
      </c>
      <c r="AG305" s="103">
        <f t="shared" si="62"/>
        <v>100</v>
      </c>
      <c r="AH305" s="103">
        <f t="shared" si="63"/>
        <v>75.54426705370102</v>
      </c>
      <c r="AI305" s="103">
        <f t="shared" si="64"/>
        <v>87.795968494048765</v>
      </c>
      <c r="AJ305" s="103">
        <f t="shared" si="65"/>
        <v>96.603545179420664</v>
      </c>
      <c r="AK305" s="103">
        <f t="shared" si="65"/>
        <v>94.251874388786263</v>
      </c>
      <c r="AL305" s="45" t="str">
        <f t="shared" ca="1" si="66"/>
        <v>-</v>
      </c>
      <c r="AM305" s="45" t="str">
        <f t="shared" si="67"/>
        <v>-</v>
      </c>
      <c r="AN305" s="45" t="str">
        <f t="shared" si="67"/>
        <v>-</v>
      </c>
      <c r="AO305" s="45" t="str">
        <f t="shared" si="67"/>
        <v>-</v>
      </c>
      <c r="AP305" s="45">
        <f t="shared" si="56"/>
        <v>46</v>
      </c>
      <c r="AQ305" s="45" t="str">
        <f t="shared" si="56"/>
        <v>-</v>
      </c>
      <c r="AR305" s="45">
        <f t="shared" si="56"/>
        <v>337</v>
      </c>
      <c r="AS305" s="45">
        <f t="shared" si="56"/>
        <v>1468.5111111111109</v>
      </c>
      <c r="AT305" s="45">
        <f t="shared" si="69"/>
        <v>87.288888888888778</v>
      </c>
      <c r="AU305" s="45">
        <f t="shared" ca="1" si="68"/>
        <v>1938.7999999999997</v>
      </c>
      <c r="AV305" s="35" t="s">
        <v>2079</v>
      </c>
      <c r="AW305" s="35" t="s">
        <v>2080</v>
      </c>
      <c r="AX305" s="35" t="s">
        <v>2079</v>
      </c>
      <c r="AY305" s="35" t="s">
        <v>2080</v>
      </c>
      <c r="AZ305" s="37" t="s">
        <v>2079</v>
      </c>
    </row>
    <row r="306" spans="1:52" ht="24.95" customHeight="1" x14ac:dyDescent="0.25">
      <c r="A306" s="21" t="s">
        <v>385</v>
      </c>
      <c r="B306" s="22" t="s">
        <v>1745</v>
      </c>
      <c r="C306" s="8" t="s">
        <v>385</v>
      </c>
      <c r="D306" s="8" t="s">
        <v>386</v>
      </c>
      <c r="E306" s="18" t="s">
        <v>1103</v>
      </c>
      <c r="F306" s="45" t="str">
        <f>IFERROR(VLOOKUP(E306,categoria!$A:$C,3,FALSE),"Categoria 1")</f>
        <v>Categoria 1</v>
      </c>
      <c r="G306" s="45">
        <f>VLOOKUP(E306,[1]total!$C:$F,4,FALSE)</f>
        <v>1300</v>
      </c>
      <c r="H306" s="45">
        <f ca="1">' CV SIPNI MUN 2017'!H306/12*(TEXT(TODAY(),"MM")-1)</f>
        <v>57</v>
      </c>
      <c r="I306" s="7">
        <v>175</v>
      </c>
      <c r="J306" s="7">
        <v>180</v>
      </c>
      <c r="K306" s="7">
        <v>186</v>
      </c>
      <c r="L306" s="7">
        <v>191</v>
      </c>
      <c r="M306" s="7">
        <v>1071</v>
      </c>
      <c r="N306" s="7">
        <v>1204</v>
      </c>
      <c r="O306" s="7">
        <v>5700</v>
      </c>
      <c r="P306" s="7">
        <v>1069</v>
      </c>
      <c r="Q306" s="45">
        <v>9947</v>
      </c>
      <c r="R306" s="45">
        <f>'[2]SH-FA2007-18'!EB308</f>
        <v>40</v>
      </c>
      <c r="S306" s="45">
        <f>'[2]SH-FA2007-18'!EC308</f>
        <v>202</v>
      </c>
      <c r="T306" s="45">
        <f>'[2]SH-FA2007-18'!ED308</f>
        <v>191</v>
      </c>
      <c r="U306" s="45">
        <f>'[2]SH-FA2007-18'!EE308</f>
        <v>148</v>
      </c>
      <c r="V306" s="45">
        <f>'[2]SH-FA2007-18'!EF308</f>
        <v>161</v>
      </c>
      <c r="W306" s="45">
        <f>'[2]SH-FA2007-18'!EG308</f>
        <v>1437.4</v>
      </c>
      <c r="X306" s="45">
        <f>'[2]SH-FA2007-18'!EH308</f>
        <v>881</v>
      </c>
      <c r="Y306" s="45">
        <f>'[2]SH-FA2007-18'!EI308</f>
        <v>5597.5555555555547</v>
      </c>
      <c r="Z306" s="45">
        <f>'[2]SH-FA2007-18'!EJ308</f>
        <v>1211.0444444444445</v>
      </c>
      <c r="AA306" s="45">
        <f>'[2]SH-FA2007-18'!EK308</f>
        <v>9868.9999999999982</v>
      </c>
      <c r="AB306" s="103">
        <f t="shared" ca="1" si="57"/>
        <v>70.175438596491219</v>
      </c>
      <c r="AC306" s="103">
        <f t="shared" si="58"/>
        <v>100</v>
      </c>
      <c r="AD306" s="103">
        <f t="shared" si="59"/>
        <v>100</v>
      </c>
      <c r="AE306" s="103">
        <f t="shared" si="60"/>
        <v>79.569892473118273</v>
      </c>
      <c r="AF306" s="103">
        <f t="shared" si="61"/>
        <v>84.293193717277475</v>
      </c>
      <c r="AG306" s="103">
        <f t="shared" si="62"/>
        <v>100</v>
      </c>
      <c r="AH306" s="103">
        <f t="shared" si="63"/>
        <v>73.17275747508306</v>
      </c>
      <c r="AI306" s="103">
        <f t="shared" si="64"/>
        <v>98.202729044834285</v>
      </c>
      <c r="AJ306" s="103">
        <f t="shared" si="65"/>
        <v>100</v>
      </c>
      <c r="AK306" s="103">
        <f t="shared" si="65"/>
        <v>99.21584397305719</v>
      </c>
      <c r="AL306" s="45">
        <f t="shared" ca="1" si="66"/>
        <v>17</v>
      </c>
      <c r="AM306" s="45" t="str">
        <f t="shared" si="67"/>
        <v>-</v>
      </c>
      <c r="AN306" s="45" t="str">
        <f t="shared" si="67"/>
        <v>-</v>
      </c>
      <c r="AO306" s="45">
        <f t="shared" si="67"/>
        <v>38</v>
      </c>
      <c r="AP306" s="45">
        <f t="shared" si="56"/>
        <v>30</v>
      </c>
      <c r="AQ306" s="45" t="str">
        <f t="shared" si="56"/>
        <v>-</v>
      </c>
      <c r="AR306" s="45">
        <f t="shared" si="56"/>
        <v>323</v>
      </c>
      <c r="AS306" s="45">
        <f t="shared" si="56"/>
        <v>102.44444444444525</v>
      </c>
      <c r="AT306" s="45" t="str">
        <f t="shared" si="69"/>
        <v>-</v>
      </c>
      <c r="AU306" s="45">
        <f t="shared" ca="1" si="68"/>
        <v>510.44444444444525</v>
      </c>
      <c r="AV306" s="35" t="s">
        <v>2079</v>
      </c>
      <c r="AW306" s="35" t="s">
        <v>2079</v>
      </c>
      <c r="AX306" s="35" t="s">
        <v>2080</v>
      </c>
      <c r="AY306" s="35" t="s">
        <v>2079</v>
      </c>
      <c r="AZ306" s="37" t="s">
        <v>2079</v>
      </c>
    </row>
    <row r="307" spans="1:52" ht="24.95" customHeight="1" x14ac:dyDescent="0.25">
      <c r="A307" s="21" t="s">
        <v>1749</v>
      </c>
      <c r="B307" s="22" t="s">
        <v>1745</v>
      </c>
      <c r="C307" s="8" t="s">
        <v>385</v>
      </c>
      <c r="D307" s="8" t="s">
        <v>387</v>
      </c>
      <c r="E307" s="18" t="s">
        <v>1107</v>
      </c>
      <c r="F307" s="45" t="str">
        <f>IFERROR(VLOOKUP(E307,categoria!$A:$C,3,FALSE),"Categoria 1")</f>
        <v>Categoria 1</v>
      </c>
      <c r="G307" s="45">
        <f>VLOOKUP(E307,[1]total!$C:$F,4,FALSE)</f>
        <v>2800</v>
      </c>
      <c r="H307" s="45">
        <f ca="1">' CV SIPNI MUN 2017'!H307/12*(TEXT(TODAY(),"MM")-1)</f>
        <v>149.66666666666666</v>
      </c>
      <c r="I307" s="7">
        <v>439</v>
      </c>
      <c r="J307" s="7">
        <v>437</v>
      </c>
      <c r="K307" s="7">
        <v>442</v>
      </c>
      <c r="L307" s="7">
        <v>452</v>
      </c>
      <c r="M307" s="7">
        <v>2558</v>
      </c>
      <c r="N307" s="7">
        <v>3138</v>
      </c>
      <c r="O307" s="7">
        <v>19480</v>
      </c>
      <c r="P307" s="7">
        <v>3961</v>
      </c>
      <c r="Q307" s="45">
        <v>31356</v>
      </c>
      <c r="R307" s="45">
        <f>'[2]SH-FA2007-18'!EB309</f>
        <v>107</v>
      </c>
      <c r="S307" s="45">
        <f>'[2]SH-FA2007-18'!EC309</f>
        <v>429</v>
      </c>
      <c r="T307" s="45">
        <f>'[2]SH-FA2007-18'!ED309</f>
        <v>382</v>
      </c>
      <c r="U307" s="45">
        <f>'[2]SH-FA2007-18'!EE309</f>
        <v>496</v>
      </c>
      <c r="V307" s="45">
        <f>'[2]SH-FA2007-18'!EF309</f>
        <v>569</v>
      </c>
      <c r="W307" s="45">
        <f>'[2]SH-FA2007-18'!EG309</f>
        <v>4180.2</v>
      </c>
      <c r="X307" s="45">
        <f>'[2]SH-FA2007-18'!EH309</f>
        <v>2399.6</v>
      </c>
      <c r="Y307" s="45">
        <f>'[2]SH-FA2007-18'!EI309</f>
        <v>16742.066666666669</v>
      </c>
      <c r="Z307" s="45">
        <f>'[2]SH-FA2007-18'!EJ309</f>
        <v>3305.1333333333337</v>
      </c>
      <c r="AA307" s="45">
        <f>'[2]SH-FA2007-18'!EK309</f>
        <v>28610.000000000004</v>
      </c>
      <c r="AB307" s="103">
        <f t="shared" ca="1" si="57"/>
        <v>71.492204899777292</v>
      </c>
      <c r="AC307" s="103">
        <f t="shared" si="58"/>
        <v>97.722095671981776</v>
      </c>
      <c r="AD307" s="103">
        <f t="shared" si="59"/>
        <v>87.414187643020597</v>
      </c>
      <c r="AE307" s="103">
        <f t="shared" si="60"/>
        <v>100</v>
      </c>
      <c r="AF307" s="103">
        <f t="shared" si="61"/>
        <v>100</v>
      </c>
      <c r="AG307" s="103">
        <f t="shared" si="62"/>
        <v>100</v>
      </c>
      <c r="AH307" s="103">
        <f t="shared" si="63"/>
        <v>76.469088591459524</v>
      </c>
      <c r="AI307" s="103">
        <f t="shared" si="64"/>
        <v>85.944900752908978</v>
      </c>
      <c r="AJ307" s="103">
        <f t="shared" si="65"/>
        <v>83.441891778170501</v>
      </c>
      <c r="AK307" s="103">
        <f t="shared" si="65"/>
        <v>91.242505421609906</v>
      </c>
      <c r="AL307" s="45">
        <f t="shared" ca="1" si="66"/>
        <v>42.666666666666657</v>
      </c>
      <c r="AM307" s="45">
        <f t="shared" si="67"/>
        <v>10</v>
      </c>
      <c r="AN307" s="45">
        <f t="shared" si="67"/>
        <v>55</v>
      </c>
      <c r="AO307" s="45" t="str">
        <f t="shared" si="67"/>
        <v>-</v>
      </c>
      <c r="AP307" s="45" t="str">
        <f t="shared" si="56"/>
        <v>-</v>
      </c>
      <c r="AQ307" s="45" t="str">
        <f t="shared" si="56"/>
        <v>-</v>
      </c>
      <c r="AR307" s="45">
        <f t="shared" si="56"/>
        <v>738.40000000000009</v>
      </c>
      <c r="AS307" s="45">
        <f t="shared" si="56"/>
        <v>2737.9333333333307</v>
      </c>
      <c r="AT307" s="45">
        <f t="shared" si="69"/>
        <v>655.86666666666633</v>
      </c>
      <c r="AU307" s="45">
        <f t="shared" ca="1" si="68"/>
        <v>4239.8666666666631</v>
      </c>
      <c r="AV307" s="35" t="s">
        <v>2079</v>
      </c>
      <c r="AW307" s="35" t="s">
        <v>2079</v>
      </c>
      <c r="AX307" s="35" t="s">
        <v>2080</v>
      </c>
      <c r="AY307" s="35" t="s">
        <v>2079</v>
      </c>
      <c r="AZ307" s="37" t="s">
        <v>2079</v>
      </c>
    </row>
    <row r="308" spans="1:52" ht="24.95" customHeight="1" x14ac:dyDescent="0.25">
      <c r="A308" s="21" t="s">
        <v>1749</v>
      </c>
      <c r="B308" s="22" t="s">
        <v>1745</v>
      </c>
      <c r="C308" s="8" t="s">
        <v>385</v>
      </c>
      <c r="D308" s="8" t="s">
        <v>388</v>
      </c>
      <c r="E308" s="18" t="s">
        <v>1781</v>
      </c>
      <c r="F308" s="45" t="str">
        <f>IFERROR(VLOOKUP(E308,categoria!$A:$C,3,FALSE),"Categoria 1")</f>
        <v>Categoria 1</v>
      </c>
      <c r="G308" s="45">
        <f>VLOOKUP(E308,[1]total!$C:$F,4,FALSE)</f>
        <v>500</v>
      </c>
      <c r="H308" s="45">
        <f ca="1">' CV SIPNI MUN 2017'!H308/12*(TEXT(TODAY(),"MM")-1)</f>
        <v>19</v>
      </c>
      <c r="I308" s="7">
        <v>52</v>
      </c>
      <c r="J308" s="7">
        <v>50</v>
      </c>
      <c r="K308" s="7">
        <v>51</v>
      </c>
      <c r="L308" s="7">
        <v>53</v>
      </c>
      <c r="M308" s="7">
        <v>328</v>
      </c>
      <c r="N308" s="7">
        <v>435</v>
      </c>
      <c r="O308" s="7">
        <v>2136</v>
      </c>
      <c r="P308" s="7">
        <v>539</v>
      </c>
      <c r="Q308" s="45">
        <v>3701</v>
      </c>
      <c r="R308" s="45">
        <f>'[2]SH-FA2007-18'!EB310</f>
        <v>15</v>
      </c>
      <c r="S308" s="45">
        <f>'[2]SH-FA2007-18'!EC310</f>
        <v>60</v>
      </c>
      <c r="T308" s="45">
        <f>'[2]SH-FA2007-18'!ED310</f>
        <v>50</v>
      </c>
      <c r="U308" s="45">
        <f>'[2]SH-FA2007-18'!EE310</f>
        <v>47</v>
      </c>
      <c r="V308" s="45">
        <f>'[2]SH-FA2007-18'!EF310</f>
        <v>66</v>
      </c>
      <c r="W308" s="45">
        <f>'[2]SH-FA2007-18'!EG310</f>
        <v>541.79999999999995</v>
      </c>
      <c r="X308" s="45">
        <f>'[2]SH-FA2007-18'!EH310</f>
        <v>272.2</v>
      </c>
      <c r="Y308" s="45">
        <f>'[2]SH-FA2007-18'!EI310</f>
        <v>2441.4444444444439</v>
      </c>
      <c r="Z308" s="45">
        <f>'[2]SH-FA2007-18'!EJ310</f>
        <v>763.55555555555554</v>
      </c>
      <c r="AA308" s="45">
        <f>'[2]SH-FA2007-18'!EK310</f>
        <v>4256.9999999999991</v>
      </c>
      <c r="AB308" s="103">
        <f t="shared" ca="1" si="57"/>
        <v>78.94736842105263</v>
      </c>
      <c r="AC308" s="103">
        <f t="shared" si="58"/>
        <v>100</v>
      </c>
      <c r="AD308" s="103">
        <f t="shared" si="59"/>
        <v>100</v>
      </c>
      <c r="AE308" s="103">
        <f t="shared" si="60"/>
        <v>92.156862745098039</v>
      </c>
      <c r="AF308" s="103">
        <f t="shared" si="61"/>
        <v>100</v>
      </c>
      <c r="AG308" s="103">
        <f t="shared" si="62"/>
        <v>100</v>
      </c>
      <c r="AH308" s="103">
        <f t="shared" si="63"/>
        <v>62.574712643678154</v>
      </c>
      <c r="AI308" s="103">
        <f t="shared" si="64"/>
        <v>100</v>
      </c>
      <c r="AJ308" s="103">
        <f t="shared" si="65"/>
        <v>100</v>
      </c>
      <c r="AK308" s="103">
        <f t="shared" si="65"/>
        <v>100</v>
      </c>
      <c r="AL308" s="45">
        <f t="shared" ca="1" si="66"/>
        <v>4</v>
      </c>
      <c r="AM308" s="45" t="str">
        <f t="shared" si="67"/>
        <v>-</v>
      </c>
      <c r="AN308" s="45">
        <f t="shared" si="67"/>
        <v>0</v>
      </c>
      <c r="AO308" s="45">
        <f t="shared" si="67"/>
        <v>4</v>
      </c>
      <c r="AP308" s="45" t="str">
        <f t="shared" si="56"/>
        <v>-</v>
      </c>
      <c r="AQ308" s="45" t="str">
        <f t="shared" si="56"/>
        <v>-</v>
      </c>
      <c r="AR308" s="45">
        <f t="shared" si="56"/>
        <v>162.80000000000001</v>
      </c>
      <c r="AS308" s="45" t="str">
        <f t="shared" si="56"/>
        <v>-</v>
      </c>
      <c r="AT308" s="45" t="str">
        <f t="shared" si="69"/>
        <v>-</v>
      </c>
      <c r="AU308" s="45">
        <f t="shared" ca="1" si="68"/>
        <v>170.8</v>
      </c>
      <c r="AV308" s="35" t="s">
        <v>2079</v>
      </c>
      <c r="AW308" s="35" t="s">
        <v>2079</v>
      </c>
      <c r="AX308" s="35" t="s">
        <v>2079</v>
      </c>
      <c r="AY308" s="35" t="s">
        <v>2079</v>
      </c>
      <c r="AZ308" s="37" t="s">
        <v>2079</v>
      </c>
    </row>
    <row r="309" spans="1:52" ht="24.95" customHeight="1" x14ac:dyDescent="0.25">
      <c r="A309" s="21" t="s">
        <v>385</v>
      </c>
      <c r="B309" s="22" t="s">
        <v>1745</v>
      </c>
      <c r="C309" s="8" t="s">
        <v>385</v>
      </c>
      <c r="D309" s="8" t="s">
        <v>389</v>
      </c>
      <c r="E309" s="18" t="s">
        <v>1181</v>
      </c>
      <c r="F309" s="45" t="str">
        <f>IFERROR(VLOOKUP(E309,categoria!$A:$C,3,FALSE),"Categoria 1")</f>
        <v>Categoria 1</v>
      </c>
      <c r="G309" s="45">
        <f>VLOOKUP(E309,[1]total!$C:$F,4,FALSE)</f>
        <v>900</v>
      </c>
      <c r="H309" s="45">
        <f ca="1">' CV SIPNI MUN 2017'!H309/12*(TEXT(TODAY(),"MM")-1)</f>
        <v>27.666666666666668</v>
      </c>
      <c r="I309" s="7">
        <v>92</v>
      </c>
      <c r="J309" s="7">
        <v>101</v>
      </c>
      <c r="K309" s="7">
        <v>112</v>
      </c>
      <c r="L309" s="7">
        <v>120</v>
      </c>
      <c r="M309" s="7">
        <v>711</v>
      </c>
      <c r="N309" s="7">
        <v>827</v>
      </c>
      <c r="O309" s="7">
        <v>4197</v>
      </c>
      <c r="P309" s="7">
        <v>953</v>
      </c>
      <c r="Q309" s="45">
        <v>7196</v>
      </c>
      <c r="R309" s="45">
        <f>'[2]SH-FA2007-18'!EB311</f>
        <v>25</v>
      </c>
      <c r="S309" s="45">
        <f>'[2]SH-FA2007-18'!EC311</f>
        <v>116</v>
      </c>
      <c r="T309" s="45">
        <f>'[2]SH-FA2007-18'!ED311</f>
        <v>91</v>
      </c>
      <c r="U309" s="45">
        <f>'[2]SH-FA2007-18'!EE311</f>
        <v>131</v>
      </c>
      <c r="V309" s="45">
        <f>'[2]SH-FA2007-18'!EF311</f>
        <v>94</v>
      </c>
      <c r="W309" s="45">
        <f>'[2]SH-FA2007-18'!EG311</f>
        <v>995.6</v>
      </c>
      <c r="X309" s="45">
        <f>'[2]SH-FA2007-18'!EH311</f>
        <v>656</v>
      </c>
      <c r="Y309" s="45">
        <f>'[2]SH-FA2007-18'!EI311</f>
        <v>4658.6000000000004</v>
      </c>
      <c r="Z309" s="45">
        <f>'[2]SH-FA2007-18'!EJ311</f>
        <v>941.8</v>
      </c>
      <c r="AA309" s="45">
        <f>'[2]SH-FA2007-18'!EK311</f>
        <v>7709.0000000000009</v>
      </c>
      <c r="AB309" s="103">
        <f t="shared" ca="1" si="57"/>
        <v>90.361445783132524</v>
      </c>
      <c r="AC309" s="103">
        <f t="shared" si="58"/>
        <v>100</v>
      </c>
      <c r="AD309" s="103">
        <f t="shared" si="59"/>
        <v>90.099009900990097</v>
      </c>
      <c r="AE309" s="103">
        <f t="shared" si="60"/>
        <v>100</v>
      </c>
      <c r="AF309" s="103">
        <f t="shared" si="61"/>
        <v>78.333333333333329</v>
      </c>
      <c r="AG309" s="103">
        <f t="shared" si="62"/>
        <v>100</v>
      </c>
      <c r="AH309" s="103">
        <f t="shared" si="63"/>
        <v>79.322853688029014</v>
      </c>
      <c r="AI309" s="103">
        <f t="shared" si="64"/>
        <v>100</v>
      </c>
      <c r="AJ309" s="103">
        <f t="shared" si="65"/>
        <v>98.824763903462738</v>
      </c>
      <c r="AK309" s="103">
        <f t="shared" si="65"/>
        <v>100</v>
      </c>
      <c r="AL309" s="45">
        <f t="shared" ca="1" si="66"/>
        <v>2.6666666666666679</v>
      </c>
      <c r="AM309" s="45" t="str">
        <f t="shared" si="67"/>
        <v>-</v>
      </c>
      <c r="AN309" s="45">
        <f t="shared" si="67"/>
        <v>10</v>
      </c>
      <c r="AO309" s="45" t="str">
        <f t="shared" si="67"/>
        <v>-</v>
      </c>
      <c r="AP309" s="45">
        <f t="shared" si="56"/>
        <v>26</v>
      </c>
      <c r="AQ309" s="45" t="str">
        <f t="shared" si="56"/>
        <v>-</v>
      </c>
      <c r="AR309" s="45">
        <f t="shared" si="56"/>
        <v>171</v>
      </c>
      <c r="AS309" s="45" t="str">
        <f t="shared" si="56"/>
        <v>-</v>
      </c>
      <c r="AT309" s="45">
        <f t="shared" si="69"/>
        <v>11.200000000000045</v>
      </c>
      <c r="AU309" s="45">
        <f t="shared" ca="1" si="68"/>
        <v>220.86666666666673</v>
      </c>
      <c r="AV309" s="35" t="s">
        <v>2079</v>
      </c>
      <c r="AW309" s="35" t="s">
        <v>2079</v>
      </c>
      <c r="AX309" s="35" t="s">
        <v>2080</v>
      </c>
      <c r="AY309" s="35" t="s">
        <v>2079</v>
      </c>
      <c r="AZ309" s="37" t="s">
        <v>2079</v>
      </c>
    </row>
    <row r="310" spans="1:52" ht="24.95" customHeight="1" x14ac:dyDescent="0.25">
      <c r="A310" s="21" t="s">
        <v>1749</v>
      </c>
      <c r="B310" s="22" t="s">
        <v>1745</v>
      </c>
      <c r="C310" s="8" t="s">
        <v>385</v>
      </c>
      <c r="D310" s="8" t="s">
        <v>390</v>
      </c>
      <c r="E310" s="18" t="s">
        <v>1782</v>
      </c>
      <c r="F310" s="45" t="str">
        <f>IFERROR(VLOOKUP(E310,categoria!$A:$C,3,FALSE),"Categoria 1")</f>
        <v>Categoria 1</v>
      </c>
      <c r="G310" s="45">
        <f>VLOOKUP(E310,[1]total!$C:$F,4,FALSE)</f>
        <v>900</v>
      </c>
      <c r="H310" s="45">
        <f ca="1">' CV SIPNI MUN 2017'!H310/12*(TEXT(TODAY(),"MM")-1)</f>
        <v>31.333333333333332</v>
      </c>
      <c r="I310" s="7">
        <v>89</v>
      </c>
      <c r="J310" s="7">
        <v>86</v>
      </c>
      <c r="K310" s="7">
        <v>86</v>
      </c>
      <c r="L310" s="7">
        <v>90</v>
      </c>
      <c r="M310" s="7">
        <v>550</v>
      </c>
      <c r="N310" s="7">
        <v>727</v>
      </c>
      <c r="O310" s="7">
        <v>3590</v>
      </c>
      <c r="P310" s="7">
        <v>786</v>
      </c>
      <c r="Q310" s="45">
        <v>6098</v>
      </c>
      <c r="R310" s="45">
        <f>'[2]SH-FA2007-18'!EB312</f>
        <v>19</v>
      </c>
      <c r="S310" s="45">
        <f>'[2]SH-FA2007-18'!EC312</f>
        <v>77</v>
      </c>
      <c r="T310" s="45">
        <f>'[2]SH-FA2007-18'!ED312</f>
        <v>79</v>
      </c>
      <c r="U310" s="45">
        <f>'[2]SH-FA2007-18'!EE312</f>
        <v>108</v>
      </c>
      <c r="V310" s="45">
        <f>'[2]SH-FA2007-18'!EF312</f>
        <v>93</v>
      </c>
      <c r="W310" s="45">
        <f>'[2]SH-FA2007-18'!EG312</f>
        <v>794.8</v>
      </c>
      <c r="X310" s="45">
        <f>'[2]SH-FA2007-18'!EH312</f>
        <v>505.80000000000007</v>
      </c>
      <c r="Y310" s="45">
        <f>'[2]SH-FA2007-18'!EI312</f>
        <v>4359.1555555555542</v>
      </c>
      <c r="Z310" s="45">
        <f>'[2]SH-FA2007-18'!EJ312</f>
        <v>1015.2444444444444</v>
      </c>
      <c r="AA310" s="45">
        <f>'[2]SH-FA2007-18'!EK312</f>
        <v>7050.9999999999982</v>
      </c>
      <c r="AB310" s="103">
        <f t="shared" ca="1" si="57"/>
        <v>60.638297872340431</v>
      </c>
      <c r="AC310" s="103">
        <f t="shared" si="58"/>
        <v>86.516853932584269</v>
      </c>
      <c r="AD310" s="103">
        <f t="shared" si="59"/>
        <v>91.860465116279073</v>
      </c>
      <c r="AE310" s="103">
        <f t="shared" si="60"/>
        <v>100</v>
      </c>
      <c r="AF310" s="103">
        <f t="shared" si="61"/>
        <v>100</v>
      </c>
      <c r="AG310" s="103">
        <f t="shared" si="62"/>
        <v>100</v>
      </c>
      <c r="AH310" s="103">
        <f t="shared" si="63"/>
        <v>69.573590096286125</v>
      </c>
      <c r="AI310" s="103">
        <f t="shared" si="64"/>
        <v>100</v>
      </c>
      <c r="AJ310" s="103">
        <f t="shared" si="65"/>
        <v>100</v>
      </c>
      <c r="AK310" s="103">
        <f t="shared" si="65"/>
        <v>100</v>
      </c>
      <c r="AL310" s="45">
        <f t="shared" ca="1" si="66"/>
        <v>12.333333333333332</v>
      </c>
      <c r="AM310" s="45">
        <f t="shared" si="67"/>
        <v>12</v>
      </c>
      <c r="AN310" s="45">
        <f t="shared" si="67"/>
        <v>7</v>
      </c>
      <c r="AO310" s="45" t="str">
        <f t="shared" si="67"/>
        <v>-</v>
      </c>
      <c r="AP310" s="45" t="str">
        <f t="shared" si="56"/>
        <v>-</v>
      </c>
      <c r="AQ310" s="45" t="str">
        <f t="shared" si="56"/>
        <v>-</v>
      </c>
      <c r="AR310" s="45">
        <f t="shared" si="56"/>
        <v>221.19999999999993</v>
      </c>
      <c r="AS310" s="45" t="str">
        <f t="shared" si="56"/>
        <v>-</v>
      </c>
      <c r="AT310" s="45" t="str">
        <f t="shared" si="69"/>
        <v>-</v>
      </c>
      <c r="AU310" s="45">
        <f t="shared" ca="1" si="68"/>
        <v>252.53333333333327</v>
      </c>
      <c r="AV310" s="35" t="s">
        <v>2079</v>
      </c>
      <c r="AW310" s="35" t="s">
        <v>2079</v>
      </c>
      <c r="AX310" s="35" t="s">
        <v>2079</v>
      </c>
      <c r="AY310" s="35" t="s">
        <v>2079</v>
      </c>
      <c r="AZ310" s="37" t="s">
        <v>2079</v>
      </c>
    </row>
    <row r="311" spans="1:52" ht="24.95" customHeight="1" x14ac:dyDescent="0.25">
      <c r="A311" s="21" t="s">
        <v>1749</v>
      </c>
      <c r="B311" s="22" t="s">
        <v>1745</v>
      </c>
      <c r="C311" s="8" t="s">
        <v>385</v>
      </c>
      <c r="D311" s="8" t="s">
        <v>391</v>
      </c>
      <c r="E311" s="18" t="s">
        <v>1290</v>
      </c>
      <c r="F311" s="45" t="str">
        <f>IFERROR(VLOOKUP(E311,categoria!$A:$C,3,FALSE),"Categoria 1")</f>
        <v>Categoria 1</v>
      </c>
      <c r="G311" s="45">
        <f>VLOOKUP(E311,[1]total!$C:$F,4,FALSE)</f>
        <v>1000</v>
      </c>
      <c r="H311" s="45">
        <f ca="1">' CV SIPNI MUN 2017'!H311/12*(TEXT(TODAY(),"MM")-1)</f>
        <v>56.666666666666664</v>
      </c>
      <c r="I311" s="7">
        <v>173</v>
      </c>
      <c r="J311" s="7">
        <v>178</v>
      </c>
      <c r="K311" s="7">
        <v>182</v>
      </c>
      <c r="L311" s="7">
        <v>188</v>
      </c>
      <c r="M311" s="7">
        <v>1024</v>
      </c>
      <c r="N311" s="7">
        <v>1184</v>
      </c>
      <c r="O311" s="7">
        <v>6841</v>
      </c>
      <c r="P311" s="7">
        <v>1023</v>
      </c>
      <c r="Q311" s="45">
        <v>10963</v>
      </c>
      <c r="R311" s="45">
        <f>'[2]SH-FA2007-18'!EB313</f>
        <v>32</v>
      </c>
      <c r="S311" s="45">
        <f>'[2]SH-FA2007-18'!EC313</f>
        <v>161</v>
      </c>
      <c r="T311" s="45">
        <f>'[2]SH-FA2007-18'!ED313</f>
        <v>119</v>
      </c>
      <c r="U311" s="45">
        <f>'[2]SH-FA2007-18'!EE313</f>
        <v>156</v>
      </c>
      <c r="V311" s="45">
        <f>'[2]SH-FA2007-18'!EF313</f>
        <v>193</v>
      </c>
      <c r="W311" s="45">
        <f>'[2]SH-FA2007-18'!EG313</f>
        <v>1383.6</v>
      </c>
      <c r="X311" s="45">
        <f>'[2]SH-FA2007-18'!EH313</f>
        <v>844.2</v>
      </c>
      <c r="Y311" s="45">
        <f>'[2]SH-FA2007-18'!EI313</f>
        <v>6564.1111111111113</v>
      </c>
      <c r="Z311" s="45">
        <f>'[2]SH-FA2007-18'!EJ313</f>
        <v>1258.088888888889</v>
      </c>
      <c r="AA311" s="45">
        <f>'[2]SH-FA2007-18'!EK313</f>
        <v>10711.000000000002</v>
      </c>
      <c r="AB311" s="103">
        <f t="shared" ca="1" si="57"/>
        <v>56.470588235294116</v>
      </c>
      <c r="AC311" s="103">
        <f t="shared" si="58"/>
        <v>93.063583815028906</v>
      </c>
      <c r="AD311" s="103">
        <f t="shared" si="59"/>
        <v>66.853932584269657</v>
      </c>
      <c r="AE311" s="103">
        <f t="shared" si="60"/>
        <v>85.714285714285708</v>
      </c>
      <c r="AF311" s="103">
        <f t="shared" si="61"/>
        <v>100</v>
      </c>
      <c r="AG311" s="103">
        <f t="shared" si="62"/>
        <v>100</v>
      </c>
      <c r="AH311" s="103">
        <f t="shared" si="63"/>
        <v>71.300675675675677</v>
      </c>
      <c r="AI311" s="103">
        <f t="shared" si="64"/>
        <v>95.952508567623312</v>
      </c>
      <c r="AJ311" s="103">
        <f t="shared" si="65"/>
        <v>100</v>
      </c>
      <c r="AK311" s="103">
        <f t="shared" si="65"/>
        <v>97.701359117030023</v>
      </c>
      <c r="AL311" s="45">
        <f t="shared" ca="1" si="66"/>
        <v>24.666666666666664</v>
      </c>
      <c r="AM311" s="45">
        <f t="shared" si="67"/>
        <v>12</v>
      </c>
      <c r="AN311" s="45">
        <f t="shared" si="67"/>
        <v>59</v>
      </c>
      <c r="AO311" s="45">
        <f t="shared" si="67"/>
        <v>26</v>
      </c>
      <c r="AP311" s="45" t="str">
        <f t="shared" si="56"/>
        <v>-</v>
      </c>
      <c r="AQ311" s="45" t="str">
        <f t="shared" si="56"/>
        <v>-</v>
      </c>
      <c r="AR311" s="45">
        <f t="shared" si="56"/>
        <v>339.79999999999995</v>
      </c>
      <c r="AS311" s="45">
        <f t="shared" si="56"/>
        <v>276.88888888888869</v>
      </c>
      <c r="AT311" s="45" t="str">
        <f t="shared" si="69"/>
        <v>-</v>
      </c>
      <c r="AU311" s="45">
        <f t="shared" ca="1" si="68"/>
        <v>738.35555555555527</v>
      </c>
      <c r="AV311" s="35" t="s">
        <v>2079</v>
      </c>
      <c r="AW311" s="35" t="s">
        <v>2079</v>
      </c>
      <c r="AX311" s="35" t="s">
        <v>2079</v>
      </c>
      <c r="AY311" s="35" t="s">
        <v>2079</v>
      </c>
      <c r="AZ311" s="37" t="s">
        <v>2079</v>
      </c>
    </row>
    <row r="312" spans="1:52" ht="24.95" customHeight="1" x14ac:dyDescent="0.25">
      <c r="A312" s="21" t="s">
        <v>385</v>
      </c>
      <c r="B312" s="22" t="s">
        <v>1745</v>
      </c>
      <c r="C312" s="8" t="s">
        <v>385</v>
      </c>
      <c r="D312" s="8" t="s">
        <v>392</v>
      </c>
      <c r="E312" s="18" t="s">
        <v>1314</v>
      </c>
      <c r="F312" s="45" t="str">
        <f>IFERROR(VLOOKUP(E312,categoria!$A:$C,3,FALSE),"Categoria 1")</f>
        <v>Categoria 1</v>
      </c>
      <c r="G312" s="45">
        <f>VLOOKUP(E312,[1]total!$C:$F,4,FALSE)</f>
        <v>1220</v>
      </c>
      <c r="H312" s="45">
        <f ca="1">' CV SIPNI MUN 2017'!H312/12*(TEXT(TODAY(),"MM")-1)</f>
        <v>116.33333333333333</v>
      </c>
      <c r="I312" s="7">
        <v>321</v>
      </c>
      <c r="J312" s="7">
        <v>303</v>
      </c>
      <c r="K312" s="7">
        <v>296</v>
      </c>
      <c r="L312" s="7">
        <v>299</v>
      </c>
      <c r="M312" s="7">
        <v>1727</v>
      </c>
      <c r="N312" s="7">
        <v>2206</v>
      </c>
      <c r="O312" s="7">
        <v>10516</v>
      </c>
      <c r="P312" s="7">
        <v>1744</v>
      </c>
      <c r="Q312" s="45">
        <v>17761</v>
      </c>
      <c r="R312" s="45">
        <f>'[2]SH-FA2007-18'!EB314</f>
        <v>75</v>
      </c>
      <c r="S312" s="45">
        <f>'[2]SH-FA2007-18'!EC314</f>
        <v>298</v>
      </c>
      <c r="T312" s="45">
        <f>'[2]SH-FA2007-18'!ED314</f>
        <v>252</v>
      </c>
      <c r="U312" s="45">
        <f>'[2]SH-FA2007-18'!EE314</f>
        <v>338</v>
      </c>
      <c r="V312" s="45">
        <f>'[2]SH-FA2007-18'!EF314</f>
        <v>346</v>
      </c>
      <c r="W312" s="45">
        <f>'[2]SH-FA2007-18'!EG314</f>
        <v>2821.8</v>
      </c>
      <c r="X312" s="45">
        <f>'[2]SH-FA2007-18'!EH314</f>
        <v>1873.6000000000001</v>
      </c>
      <c r="Y312" s="45">
        <f>'[2]SH-FA2007-18'!EI314</f>
        <v>9600.0222222222219</v>
      </c>
      <c r="Z312" s="45">
        <f>'[2]SH-FA2007-18'!EJ314</f>
        <v>1983.5777777777776</v>
      </c>
      <c r="AA312" s="45">
        <f>'[2]SH-FA2007-18'!EK314</f>
        <v>17588</v>
      </c>
      <c r="AB312" s="103">
        <f t="shared" ca="1" si="57"/>
        <v>64.469914040114617</v>
      </c>
      <c r="AC312" s="103">
        <f t="shared" si="58"/>
        <v>92.834890965732086</v>
      </c>
      <c r="AD312" s="103">
        <f t="shared" si="59"/>
        <v>83.168316831683171</v>
      </c>
      <c r="AE312" s="103">
        <f t="shared" si="60"/>
        <v>100</v>
      </c>
      <c r="AF312" s="103">
        <f t="shared" si="61"/>
        <v>100</v>
      </c>
      <c r="AG312" s="103">
        <f t="shared" si="62"/>
        <v>100</v>
      </c>
      <c r="AH312" s="103">
        <f t="shared" si="63"/>
        <v>84.932003626473261</v>
      </c>
      <c r="AI312" s="103">
        <f t="shared" si="64"/>
        <v>91.289674992603864</v>
      </c>
      <c r="AJ312" s="103">
        <f t="shared" si="65"/>
        <v>100</v>
      </c>
      <c r="AK312" s="103">
        <f t="shared" si="65"/>
        <v>99.025955745735033</v>
      </c>
      <c r="AL312" s="45">
        <f t="shared" ca="1" si="66"/>
        <v>41.333333333333329</v>
      </c>
      <c r="AM312" s="45">
        <f t="shared" si="67"/>
        <v>23</v>
      </c>
      <c r="AN312" s="45">
        <f t="shared" si="67"/>
        <v>51</v>
      </c>
      <c r="AO312" s="45" t="str">
        <f t="shared" si="67"/>
        <v>-</v>
      </c>
      <c r="AP312" s="45" t="str">
        <f t="shared" si="56"/>
        <v>-</v>
      </c>
      <c r="AQ312" s="45" t="str">
        <f t="shared" si="56"/>
        <v>-</v>
      </c>
      <c r="AR312" s="45">
        <f t="shared" si="56"/>
        <v>332.39999999999986</v>
      </c>
      <c r="AS312" s="45">
        <f t="shared" si="56"/>
        <v>915.9777777777781</v>
      </c>
      <c r="AT312" s="45" t="str">
        <f t="shared" si="69"/>
        <v>-</v>
      </c>
      <c r="AU312" s="45">
        <f t="shared" ca="1" si="68"/>
        <v>1363.7111111111112</v>
      </c>
      <c r="AV312" s="35" t="s">
        <v>2080</v>
      </c>
      <c r="AW312" s="35" t="s">
        <v>2080</v>
      </c>
      <c r="AX312" s="35" t="s">
        <v>2080</v>
      </c>
      <c r="AY312" s="35" t="s">
        <v>2080</v>
      </c>
      <c r="AZ312" s="37" t="s">
        <v>2079</v>
      </c>
    </row>
    <row r="313" spans="1:52" ht="24.95" customHeight="1" x14ac:dyDescent="0.25">
      <c r="A313" s="21" t="s">
        <v>385</v>
      </c>
      <c r="B313" s="22" t="s">
        <v>1745</v>
      </c>
      <c r="C313" s="8" t="s">
        <v>385</v>
      </c>
      <c r="D313" s="8" t="s">
        <v>393</v>
      </c>
      <c r="E313" s="18" t="s">
        <v>1341</v>
      </c>
      <c r="F313" s="45" t="str">
        <f>IFERROR(VLOOKUP(E313,categoria!$A:$C,3,FALSE),"Categoria 1")</f>
        <v>Categoria 1</v>
      </c>
      <c r="G313" s="45">
        <f>VLOOKUP(E313,[1]total!$C:$F,4,FALSE)</f>
        <v>4500</v>
      </c>
      <c r="H313" s="45">
        <f ca="1">' CV SIPNI MUN 2017'!H313/12*(TEXT(TODAY(),"MM")-1)</f>
        <v>386.33333333333331</v>
      </c>
      <c r="I313" s="7">
        <v>1104</v>
      </c>
      <c r="J313" s="7">
        <v>1072</v>
      </c>
      <c r="K313" s="7">
        <v>1061</v>
      </c>
      <c r="L313" s="7">
        <v>1068</v>
      </c>
      <c r="M313" s="7">
        <v>5872</v>
      </c>
      <c r="N313" s="7">
        <v>7035</v>
      </c>
      <c r="O313" s="7">
        <v>39702</v>
      </c>
      <c r="P313" s="7">
        <v>7671</v>
      </c>
      <c r="Q313" s="45">
        <v>65744</v>
      </c>
      <c r="R313" s="45">
        <f>'[2]SH-FA2007-18'!EB315</f>
        <v>208</v>
      </c>
      <c r="S313" s="45">
        <f>'[2]SH-FA2007-18'!EC315</f>
        <v>1250</v>
      </c>
      <c r="T313" s="45">
        <f>'[2]SH-FA2007-18'!ED315</f>
        <v>119</v>
      </c>
      <c r="U313" s="45">
        <f>'[2]SH-FA2007-18'!EE315</f>
        <v>1084</v>
      </c>
      <c r="V313" s="45">
        <f>'[2]SH-FA2007-18'!EF315</f>
        <v>1030</v>
      </c>
      <c r="W313" s="45">
        <f>'[2]SH-FA2007-18'!EG315</f>
        <v>11721.599999999999</v>
      </c>
      <c r="X313" s="45">
        <f>'[2]SH-FA2007-18'!EH315</f>
        <v>7135.6</v>
      </c>
      <c r="Y313" s="45">
        <f>'[2]SH-FA2007-18'!EI315</f>
        <v>46363.133333333346</v>
      </c>
      <c r="Z313" s="45">
        <f>'[2]SH-FA2007-18'!EJ315</f>
        <v>10391.666666666668</v>
      </c>
      <c r="AA313" s="45">
        <f>'[2]SH-FA2007-18'!EK315</f>
        <v>79303.000000000015</v>
      </c>
      <c r="AB313" s="103">
        <f t="shared" ca="1" si="57"/>
        <v>53.839516824849007</v>
      </c>
      <c r="AC313" s="103">
        <f t="shared" si="58"/>
        <v>100</v>
      </c>
      <c r="AD313" s="103">
        <f t="shared" si="59"/>
        <v>11.100746268656717</v>
      </c>
      <c r="AE313" s="103">
        <f t="shared" si="60"/>
        <v>100</v>
      </c>
      <c r="AF313" s="103">
        <f t="shared" si="61"/>
        <v>96.441947565543074</v>
      </c>
      <c r="AG313" s="103">
        <f t="shared" si="62"/>
        <v>100</v>
      </c>
      <c r="AH313" s="103">
        <f t="shared" si="63"/>
        <v>100</v>
      </c>
      <c r="AI313" s="103">
        <f t="shared" si="64"/>
        <v>100</v>
      </c>
      <c r="AJ313" s="103">
        <f t="shared" si="65"/>
        <v>100</v>
      </c>
      <c r="AK313" s="103">
        <f t="shared" si="65"/>
        <v>100</v>
      </c>
      <c r="AL313" s="45">
        <f t="shared" ca="1" si="66"/>
        <v>178.33333333333331</v>
      </c>
      <c r="AM313" s="45" t="str">
        <f t="shared" si="67"/>
        <v>-</v>
      </c>
      <c r="AN313" s="45">
        <f t="shared" si="67"/>
        <v>953</v>
      </c>
      <c r="AO313" s="45" t="str">
        <f t="shared" si="67"/>
        <v>-</v>
      </c>
      <c r="AP313" s="45">
        <f t="shared" si="56"/>
        <v>38</v>
      </c>
      <c r="AQ313" s="45" t="str">
        <f t="shared" si="56"/>
        <v>-</v>
      </c>
      <c r="AR313" s="45" t="str">
        <f t="shared" si="56"/>
        <v>-</v>
      </c>
      <c r="AS313" s="45" t="str">
        <f t="shared" si="56"/>
        <v>-</v>
      </c>
      <c r="AT313" s="45" t="str">
        <f t="shared" si="69"/>
        <v>-</v>
      </c>
      <c r="AU313" s="45">
        <f t="shared" ca="1" si="68"/>
        <v>1169.3333333333333</v>
      </c>
      <c r="AV313" s="35" t="s">
        <v>2079</v>
      </c>
      <c r="AW313" s="35" t="s">
        <v>2080</v>
      </c>
      <c r="AX313" s="35" t="s">
        <v>2080</v>
      </c>
      <c r="AY313" s="35" t="s">
        <v>2080</v>
      </c>
      <c r="AZ313" s="37" t="s">
        <v>2079</v>
      </c>
    </row>
    <row r="314" spans="1:52" ht="24.95" customHeight="1" x14ac:dyDescent="0.25">
      <c r="A314" s="21" t="s">
        <v>1749</v>
      </c>
      <c r="B314" s="22" t="s">
        <v>1745</v>
      </c>
      <c r="C314" s="8" t="s">
        <v>385</v>
      </c>
      <c r="D314" s="8" t="s">
        <v>394</v>
      </c>
      <c r="E314" s="18" t="s">
        <v>1783</v>
      </c>
      <c r="F314" s="45" t="str">
        <f>IFERROR(VLOOKUP(E314,categoria!$A:$C,3,FALSE),"Categoria 1")</f>
        <v>Categoria 1</v>
      </c>
      <c r="G314" s="45">
        <f>VLOOKUP(E314,[1]total!$C:$F,4,FALSE)</f>
        <v>1200</v>
      </c>
      <c r="H314" s="45">
        <f ca="1">' CV SIPNI MUN 2017'!H314/12*(TEXT(TODAY(),"MM")-1)</f>
        <v>35.666666666666664</v>
      </c>
      <c r="I314" s="7">
        <v>105</v>
      </c>
      <c r="J314" s="7">
        <v>106</v>
      </c>
      <c r="K314" s="7">
        <v>111</v>
      </c>
      <c r="L314" s="7">
        <v>118</v>
      </c>
      <c r="M314" s="7">
        <v>722</v>
      </c>
      <c r="N314" s="7">
        <v>953</v>
      </c>
      <c r="O314" s="7">
        <v>5129</v>
      </c>
      <c r="P314" s="7">
        <v>980</v>
      </c>
      <c r="Q314" s="45">
        <v>8331</v>
      </c>
      <c r="R314" s="45">
        <f>'[2]SH-FA2007-18'!EB316</f>
        <v>24</v>
      </c>
      <c r="S314" s="45">
        <f>'[2]SH-FA2007-18'!EC316</f>
        <v>125</v>
      </c>
      <c r="T314" s="45">
        <f>'[2]SH-FA2007-18'!ED316</f>
        <v>108</v>
      </c>
      <c r="U314" s="45">
        <f>'[2]SH-FA2007-18'!EE316</f>
        <v>87</v>
      </c>
      <c r="V314" s="45">
        <f>'[2]SH-FA2007-18'!EF316</f>
        <v>168</v>
      </c>
      <c r="W314" s="45">
        <f>'[2]SH-FA2007-18'!EG316</f>
        <v>1058.4000000000001</v>
      </c>
      <c r="X314" s="45">
        <f>'[2]SH-FA2007-18'!EH316</f>
        <v>593.79999999999995</v>
      </c>
      <c r="Y314" s="45">
        <f>'[2]SH-FA2007-18'!EI316</f>
        <v>5878.5111111111109</v>
      </c>
      <c r="Z314" s="45">
        <f>'[2]SH-FA2007-18'!EJ316</f>
        <v>1104.2888888888888</v>
      </c>
      <c r="AA314" s="45">
        <f>'[2]SH-FA2007-18'!EK316</f>
        <v>9147</v>
      </c>
      <c r="AB314" s="103">
        <f t="shared" ca="1" si="57"/>
        <v>67.289719626168235</v>
      </c>
      <c r="AC314" s="103">
        <f t="shared" si="58"/>
        <v>100</v>
      </c>
      <c r="AD314" s="103">
        <f t="shared" si="59"/>
        <v>100</v>
      </c>
      <c r="AE314" s="103">
        <f t="shared" si="60"/>
        <v>78.378378378378372</v>
      </c>
      <c r="AF314" s="103">
        <f t="shared" si="61"/>
        <v>100</v>
      </c>
      <c r="AG314" s="103">
        <f t="shared" si="62"/>
        <v>100</v>
      </c>
      <c r="AH314" s="103">
        <f t="shared" si="63"/>
        <v>62.30849947534103</v>
      </c>
      <c r="AI314" s="103">
        <f t="shared" si="64"/>
        <v>100</v>
      </c>
      <c r="AJ314" s="103">
        <f t="shared" si="65"/>
        <v>100</v>
      </c>
      <c r="AK314" s="103">
        <f t="shared" si="65"/>
        <v>100</v>
      </c>
      <c r="AL314" s="45">
        <f t="shared" ca="1" si="66"/>
        <v>11.666666666666664</v>
      </c>
      <c r="AM314" s="45" t="str">
        <f t="shared" si="67"/>
        <v>-</v>
      </c>
      <c r="AN314" s="45" t="str">
        <f t="shared" si="67"/>
        <v>-</v>
      </c>
      <c r="AO314" s="45">
        <f t="shared" si="67"/>
        <v>24</v>
      </c>
      <c r="AP314" s="45" t="str">
        <f t="shared" si="56"/>
        <v>-</v>
      </c>
      <c r="AQ314" s="45" t="str">
        <f t="shared" si="56"/>
        <v>-</v>
      </c>
      <c r="AR314" s="45">
        <f t="shared" si="56"/>
        <v>359.20000000000005</v>
      </c>
      <c r="AS314" s="45" t="str">
        <f t="shared" si="56"/>
        <v>-</v>
      </c>
      <c r="AT314" s="45" t="str">
        <f t="shared" si="69"/>
        <v>-</v>
      </c>
      <c r="AU314" s="45">
        <f t="shared" ca="1" si="68"/>
        <v>394.86666666666673</v>
      </c>
      <c r="AV314" s="35" t="s">
        <v>2079</v>
      </c>
      <c r="AW314" s="35" t="s">
        <v>2080</v>
      </c>
      <c r="AX314" s="35" t="s">
        <v>2080</v>
      </c>
      <c r="AY314" s="35" t="s">
        <v>2079</v>
      </c>
      <c r="AZ314" s="37" t="s">
        <v>2079</v>
      </c>
    </row>
    <row r="315" spans="1:52" ht="24.95" customHeight="1" x14ac:dyDescent="0.25">
      <c r="A315" s="21" t="s">
        <v>1013</v>
      </c>
      <c r="B315" s="22" t="s">
        <v>1745</v>
      </c>
      <c r="C315" s="8" t="s">
        <v>385</v>
      </c>
      <c r="D315" s="8" t="s">
        <v>395</v>
      </c>
      <c r="E315" s="18" t="s">
        <v>1784</v>
      </c>
      <c r="F315" s="45" t="str">
        <f>IFERROR(VLOOKUP(E315,categoria!$A:$C,3,FALSE),"Categoria 1")</f>
        <v>Categoria 1</v>
      </c>
      <c r="G315" s="45">
        <f>VLOOKUP(E315,[1]total!$C:$F,4,FALSE)</f>
        <v>800</v>
      </c>
      <c r="H315" s="45">
        <f ca="1">' CV SIPNI MUN 2017'!H315/12*(TEXT(TODAY(),"MM")-1)</f>
        <v>27.666666666666668</v>
      </c>
      <c r="I315" s="7">
        <v>90</v>
      </c>
      <c r="J315" s="7">
        <v>95</v>
      </c>
      <c r="K315" s="7">
        <v>100</v>
      </c>
      <c r="L315" s="7">
        <v>105</v>
      </c>
      <c r="M315" s="7">
        <v>583</v>
      </c>
      <c r="N315" s="7">
        <v>642</v>
      </c>
      <c r="O315" s="7">
        <v>3424</v>
      </c>
      <c r="P315" s="7">
        <v>575</v>
      </c>
      <c r="Q315" s="45">
        <v>5697</v>
      </c>
      <c r="R315" s="45">
        <f>'[2]SH-FA2007-18'!EB317</f>
        <v>11</v>
      </c>
      <c r="S315" s="45">
        <f>'[2]SH-FA2007-18'!EC317</f>
        <v>43</v>
      </c>
      <c r="T315" s="45">
        <f>'[2]SH-FA2007-18'!ED317</f>
        <v>48</v>
      </c>
      <c r="U315" s="45">
        <f>'[2]SH-FA2007-18'!EE317</f>
        <v>45</v>
      </c>
      <c r="V315" s="45">
        <f>'[2]SH-FA2007-18'!EF317</f>
        <v>59</v>
      </c>
      <c r="W315" s="45">
        <f>'[2]SH-FA2007-18'!EG317</f>
        <v>591</v>
      </c>
      <c r="X315" s="45">
        <f>'[2]SH-FA2007-18'!EH317</f>
        <v>331.2</v>
      </c>
      <c r="Y315" s="45">
        <f>'[2]SH-FA2007-18'!EI317</f>
        <v>2612.5333333333333</v>
      </c>
      <c r="Z315" s="45">
        <f>'[2]SH-FA2007-18'!EJ317</f>
        <v>619.26666666666665</v>
      </c>
      <c r="AA315" s="45">
        <f>'[2]SH-FA2007-18'!EK317</f>
        <v>4360</v>
      </c>
      <c r="AB315" s="103">
        <f t="shared" ca="1" si="57"/>
        <v>39.75903614457831</v>
      </c>
      <c r="AC315" s="103">
        <f t="shared" si="58"/>
        <v>47.777777777777779</v>
      </c>
      <c r="AD315" s="103">
        <f t="shared" si="59"/>
        <v>50.526315789473685</v>
      </c>
      <c r="AE315" s="103">
        <f t="shared" si="60"/>
        <v>45</v>
      </c>
      <c r="AF315" s="103">
        <f t="shared" si="61"/>
        <v>56.19047619047619</v>
      </c>
      <c r="AG315" s="103">
        <f t="shared" si="62"/>
        <v>100</v>
      </c>
      <c r="AH315" s="103">
        <f t="shared" si="63"/>
        <v>51.588785046728972</v>
      </c>
      <c r="AI315" s="103">
        <f t="shared" si="64"/>
        <v>76.300623052959509</v>
      </c>
      <c r="AJ315" s="103">
        <f t="shared" si="65"/>
        <v>100</v>
      </c>
      <c r="AK315" s="103">
        <f t="shared" si="65"/>
        <v>76.531507811128662</v>
      </c>
      <c r="AL315" s="45">
        <f t="shared" ca="1" si="66"/>
        <v>16.666666666666668</v>
      </c>
      <c r="AM315" s="45">
        <f t="shared" si="67"/>
        <v>47</v>
      </c>
      <c r="AN315" s="45">
        <f t="shared" si="67"/>
        <v>47</v>
      </c>
      <c r="AO315" s="45">
        <f t="shared" si="67"/>
        <v>55</v>
      </c>
      <c r="AP315" s="45">
        <f t="shared" si="56"/>
        <v>46</v>
      </c>
      <c r="AQ315" s="45" t="str">
        <f t="shared" si="56"/>
        <v>-</v>
      </c>
      <c r="AR315" s="45">
        <f t="shared" si="56"/>
        <v>310.8</v>
      </c>
      <c r="AS315" s="45">
        <f t="shared" si="56"/>
        <v>811.4666666666667</v>
      </c>
      <c r="AT315" s="45" t="str">
        <f t="shared" si="69"/>
        <v>-</v>
      </c>
      <c r="AU315" s="45">
        <f t="shared" ca="1" si="68"/>
        <v>1333.9333333333334</v>
      </c>
      <c r="AV315" s="35" t="s">
        <v>2079</v>
      </c>
      <c r="AW315" s="35" t="s">
        <v>2080</v>
      </c>
      <c r="AX315" s="35" t="s">
        <v>2079</v>
      </c>
      <c r="AY315" s="35" t="s">
        <v>2079</v>
      </c>
      <c r="AZ315" s="37" t="s">
        <v>2079</v>
      </c>
    </row>
    <row r="316" spans="1:52" ht="24.95" customHeight="1" x14ac:dyDescent="0.25">
      <c r="A316" s="21" t="s">
        <v>1749</v>
      </c>
      <c r="B316" s="22" t="s">
        <v>1745</v>
      </c>
      <c r="C316" s="8" t="s">
        <v>385</v>
      </c>
      <c r="D316" s="8" t="s">
        <v>396</v>
      </c>
      <c r="E316" s="18" t="s">
        <v>1785</v>
      </c>
      <c r="F316" s="45" t="str">
        <f>IFERROR(VLOOKUP(E316,categoria!$A:$C,3,FALSE),"Categoria 1")</f>
        <v>Categoria 2</v>
      </c>
      <c r="G316" s="45">
        <f>VLOOKUP(E316,[1]total!$C:$F,4,FALSE)</f>
        <v>1100</v>
      </c>
      <c r="H316" s="45">
        <f ca="1">' CV SIPNI MUN 2017'!H316/12*(TEXT(TODAY(),"MM")-1)</f>
        <v>39</v>
      </c>
      <c r="I316" s="7">
        <v>117</v>
      </c>
      <c r="J316" s="7">
        <v>119</v>
      </c>
      <c r="K316" s="7">
        <v>122</v>
      </c>
      <c r="L316" s="7">
        <v>126</v>
      </c>
      <c r="M316" s="7">
        <v>723</v>
      </c>
      <c r="N316" s="7">
        <v>876</v>
      </c>
      <c r="O316" s="7">
        <v>5220</v>
      </c>
      <c r="P316" s="7">
        <v>1086</v>
      </c>
      <c r="Q316" s="45">
        <v>8506</v>
      </c>
      <c r="R316" s="45">
        <f>'[2]SH-FA2007-18'!EB318</f>
        <v>35</v>
      </c>
      <c r="S316" s="45">
        <f>'[2]SH-FA2007-18'!EC318</f>
        <v>137</v>
      </c>
      <c r="T316" s="45">
        <f>'[2]SH-FA2007-18'!ED318</f>
        <v>125</v>
      </c>
      <c r="U316" s="45">
        <f>'[2]SH-FA2007-18'!EE318</f>
        <v>110</v>
      </c>
      <c r="V316" s="45">
        <f>'[2]SH-FA2007-18'!EF318</f>
        <v>117</v>
      </c>
      <c r="W316" s="45">
        <f>'[2]SH-FA2007-18'!EG318</f>
        <v>1048.5999999999999</v>
      </c>
      <c r="X316" s="45">
        <f>'[2]SH-FA2007-18'!EH318</f>
        <v>736.8</v>
      </c>
      <c r="Y316" s="45">
        <f>'[2]SH-FA2007-18'!EI318</f>
        <v>4508</v>
      </c>
      <c r="Z316" s="45">
        <f>'[2]SH-FA2007-18'!EJ318</f>
        <v>924.6</v>
      </c>
      <c r="AA316" s="45">
        <f>'[2]SH-FA2007-18'!EK318</f>
        <v>7742</v>
      </c>
      <c r="AB316" s="103">
        <f t="shared" ca="1" si="57"/>
        <v>89.743589743589752</v>
      </c>
      <c r="AC316" s="103">
        <f t="shared" si="58"/>
        <v>100</v>
      </c>
      <c r="AD316" s="103">
        <f t="shared" si="59"/>
        <v>100</v>
      </c>
      <c r="AE316" s="103">
        <f t="shared" si="60"/>
        <v>90.163934426229503</v>
      </c>
      <c r="AF316" s="103">
        <f t="shared" si="61"/>
        <v>92.857142857142861</v>
      </c>
      <c r="AG316" s="103">
        <f t="shared" si="62"/>
        <v>100</v>
      </c>
      <c r="AH316" s="103">
        <f t="shared" si="63"/>
        <v>84.109589041095887</v>
      </c>
      <c r="AI316" s="103">
        <f t="shared" si="64"/>
        <v>86.36015325670499</v>
      </c>
      <c r="AJ316" s="103">
        <f t="shared" si="65"/>
        <v>85.138121546961329</v>
      </c>
      <c r="AK316" s="103">
        <f t="shared" si="65"/>
        <v>91.018104867152587</v>
      </c>
      <c r="AL316" s="45">
        <f t="shared" ca="1" si="66"/>
        <v>4</v>
      </c>
      <c r="AM316" s="45" t="str">
        <f t="shared" si="67"/>
        <v>-</v>
      </c>
      <c r="AN316" s="45" t="str">
        <f t="shared" si="67"/>
        <v>-</v>
      </c>
      <c r="AO316" s="45">
        <f t="shared" si="67"/>
        <v>12</v>
      </c>
      <c r="AP316" s="45">
        <f t="shared" si="56"/>
        <v>9</v>
      </c>
      <c r="AQ316" s="45" t="str">
        <f t="shared" si="56"/>
        <v>-</v>
      </c>
      <c r="AR316" s="45">
        <f t="shared" si="56"/>
        <v>139.20000000000005</v>
      </c>
      <c r="AS316" s="45">
        <f t="shared" si="56"/>
        <v>712</v>
      </c>
      <c r="AT316" s="45">
        <f t="shared" si="69"/>
        <v>161.39999999999998</v>
      </c>
      <c r="AU316" s="45">
        <f t="shared" ca="1" si="68"/>
        <v>1037.5999999999999</v>
      </c>
      <c r="AV316" s="35" t="s">
        <v>2079</v>
      </c>
      <c r="AW316" s="35" t="s">
        <v>2079</v>
      </c>
      <c r="AX316" s="35" t="s">
        <v>2080</v>
      </c>
      <c r="AY316" s="35" t="s">
        <v>2079</v>
      </c>
      <c r="AZ316" s="37" t="s">
        <v>2079</v>
      </c>
    </row>
    <row r="317" spans="1:52" ht="24.95" customHeight="1" x14ac:dyDescent="0.25">
      <c r="A317" s="21" t="s">
        <v>1749</v>
      </c>
      <c r="B317" s="22" t="s">
        <v>1745</v>
      </c>
      <c r="C317" s="8" t="s">
        <v>385</v>
      </c>
      <c r="D317" s="8" t="s">
        <v>397</v>
      </c>
      <c r="E317" s="18" t="s">
        <v>1786</v>
      </c>
      <c r="F317" s="45" t="str">
        <f>IFERROR(VLOOKUP(E317,categoria!$A:$C,3,FALSE),"Categoria 1")</f>
        <v>Categoria 1</v>
      </c>
      <c r="G317" s="45">
        <f>VLOOKUP(E317,[1]total!$C:$F,4,FALSE)</f>
        <v>500</v>
      </c>
      <c r="H317" s="45">
        <f ca="1">' CV SIPNI MUN 2017'!H317/12*(TEXT(TODAY(),"MM")-1)</f>
        <v>32.333333333333336</v>
      </c>
      <c r="I317" s="7">
        <v>100</v>
      </c>
      <c r="J317" s="7">
        <v>104</v>
      </c>
      <c r="K317" s="7">
        <v>109</v>
      </c>
      <c r="L317" s="7">
        <v>113</v>
      </c>
      <c r="M317" s="7">
        <v>648</v>
      </c>
      <c r="N317" s="7">
        <v>744</v>
      </c>
      <c r="O317" s="7">
        <v>3839</v>
      </c>
      <c r="P317" s="7">
        <v>689</v>
      </c>
      <c r="Q317" s="45">
        <v>6443</v>
      </c>
      <c r="R317" s="45">
        <f>'[2]SH-FA2007-18'!EB319</f>
        <v>26</v>
      </c>
      <c r="S317" s="45">
        <f>'[2]SH-FA2007-18'!EC319</f>
        <v>113</v>
      </c>
      <c r="T317" s="45">
        <f>'[2]SH-FA2007-18'!ED319</f>
        <v>60</v>
      </c>
      <c r="U317" s="45">
        <f>'[2]SH-FA2007-18'!EE319</f>
        <v>102</v>
      </c>
      <c r="V317" s="45">
        <f>'[2]SH-FA2007-18'!EF319</f>
        <v>77</v>
      </c>
      <c r="W317" s="45">
        <f>'[2]SH-FA2007-18'!EG319</f>
        <v>1119</v>
      </c>
      <c r="X317" s="45">
        <f>'[2]SH-FA2007-18'!EH319</f>
        <v>646</v>
      </c>
      <c r="Y317" s="45">
        <f>'[2]SH-FA2007-18'!EI319</f>
        <v>5704.6222222222214</v>
      </c>
      <c r="Z317" s="45">
        <f>'[2]SH-FA2007-18'!EJ319</f>
        <v>1466.3777777777777</v>
      </c>
      <c r="AA317" s="45">
        <f>'[2]SH-FA2007-18'!EK319</f>
        <v>9314</v>
      </c>
      <c r="AB317" s="103">
        <f t="shared" ca="1" si="57"/>
        <v>80.412371134020617</v>
      </c>
      <c r="AC317" s="103">
        <f t="shared" si="58"/>
        <v>100</v>
      </c>
      <c r="AD317" s="103">
        <f t="shared" si="59"/>
        <v>57.692307692307686</v>
      </c>
      <c r="AE317" s="103">
        <f t="shared" si="60"/>
        <v>93.577981651376149</v>
      </c>
      <c r="AF317" s="103">
        <f t="shared" si="61"/>
        <v>68.141592920353972</v>
      </c>
      <c r="AG317" s="103">
        <f t="shared" si="62"/>
        <v>100</v>
      </c>
      <c r="AH317" s="103">
        <f t="shared" si="63"/>
        <v>86.827956989247312</v>
      </c>
      <c r="AI317" s="103">
        <f t="shared" si="64"/>
        <v>100</v>
      </c>
      <c r="AJ317" s="103">
        <f t="shared" si="65"/>
        <v>100</v>
      </c>
      <c r="AK317" s="103">
        <f t="shared" si="65"/>
        <v>100</v>
      </c>
      <c r="AL317" s="45">
        <f t="shared" ca="1" si="66"/>
        <v>6.3333333333333357</v>
      </c>
      <c r="AM317" s="45" t="str">
        <f t="shared" si="67"/>
        <v>-</v>
      </c>
      <c r="AN317" s="45">
        <f t="shared" si="67"/>
        <v>44</v>
      </c>
      <c r="AO317" s="45">
        <f t="shared" si="67"/>
        <v>7</v>
      </c>
      <c r="AP317" s="45">
        <f t="shared" si="56"/>
        <v>36</v>
      </c>
      <c r="AQ317" s="45" t="str">
        <f t="shared" si="56"/>
        <v>-</v>
      </c>
      <c r="AR317" s="45">
        <f t="shared" si="56"/>
        <v>98</v>
      </c>
      <c r="AS317" s="45" t="str">
        <f t="shared" si="56"/>
        <v>-</v>
      </c>
      <c r="AT317" s="45" t="str">
        <f t="shared" si="69"/>
        <v>-</v>
      </c>
      <c r="AU317" s="45">
        <f t="shared" ca="1" si="68"/>
        <v>191.33333333333334</v>
      </c>
      <c r="AV317" s="35" t="s">
        <v>2079</v>
      </c>
      <c r="AW317" s="35" t="s">
        <v>2079</v>
      </c>
      <c r="AX317" s="35" t="s">
        <v>2080</v>
      </c>
      <c r="AY317" s="35" t="s">
        <v>2079</v>
      </c>
      <c r="AZ317" s="37" t="s">
        <v>2079</v>
      </c>
    </row>
    <row r="318" spans="1:52" ht="24.95" customHeight="1" x14ac:dyDescent="0.25">
      <c r="A318" s="21" t="s">
        <v>1013</v>
      </c>
      <c r="B318" s="22" t="s">
        <v>1745</v>
      </c>
      <c r="C318" s="8" t="s">
        <v>385</v>
      </c>
      <c r="D318" s="8" t="s">
        <v>398</v>
      </c>
      <c r="E318" s="18" t="s">
        <v>1378</v>
      </c>
      <c r="F318" s="45" t="str">
        <f>IFERROR(VLOOKUP(E318,categoria!$A:$C,3,FALSE),"Categoria 1")</f>
        <v>Categoria 2</v>
      </c>
      <c r="G318" s="45">
        <f>VLOOKUP(E318,[1]total!$C:$F,4,FALSE)</f>
        <v>2900</v>
      </c>
      <c r="H318" s="45">
        <f ca="1">' CV SIPNI MUN 2017'!H318/12*(TEXT(TODAY(),"MM")-1)</f>
        <v>95.333333333333329</v>
      </c>
      <c r="I318" s="7">
        <v>297</v>
      </c>
      <c r="J318" s="7">
        <v>311</v>
      </c>
      <c r="K318" s="7">
        <v>329</v>
      </c>
      <c r="L318" s="7">
        <v>348</v>
      </c>
      <c r="M318" s="7">
        <v>2047</v>
      </c>
      <c r="N318" s="7">
        <v>2391</v>
      </c>
      <c r="O318" s="7">
        <v>11328</v>
      </c>
      <c r="P318" s="7">
        <v>2152</v>
      </c>
      <c r="Q318" s="45">
        <v>19489</v>
      </c>
      <c r="R318" s="45">
        <f>'[2]SH-FA2007-18'!EB320</f>
        <v>111</v>
      </c>
      <c r="S318" s="45">
        <f>'[2]SH-FA2007-18'!EC320</f>
        <v>382</v>
      </c>
      <c r="T318" s="45">
        <f>'[2]SH-FA2007-18'!ED320</f>
        <v>154</v>
      </c>
      <c r="U318" s="45">
        <f>'[2]SH-FA2007-18'!EE320</f>
        <v>379</v>
      </c>
      <c r="V318" s="45">
        <f>'[2]SH-FA2007-18'!EF320</f>
        <v>345</v>
      </c>
      <c r="W318" s="45">
        <f>'[2]SH-FA2007-18'!EG320</f>
        <v>2876.2</v>
      </c>
      <c r="X318" s="45">
        <f>'[2]SH-FA2007-18'!EH320</f>
        <v>1850</v>
      </c>
      <c r="Y318" s="45">
        <f>'[2]SH-FA2007-18'!EI320</f>
        <v>9486.0444444444456</v>
      </c>
      <c r="Z318" s="45">
        <f>'[2]SH-FA2007-18'!EJ320</f>
        <v>1853.7555555555555</v>
      </c>
      <c r="AA318" s="45">
        <f>'[2]SH-FA2007-18'!EK320</f>
        <v>17437</v>
      </c>
      <c r="AB318" s="103">
        <f t="shared" ca="1" si="57"/>
        <v>100</v>
      </c>
      <c r="AC318" s="103">
        <f t="shared" si="58"/>
        <v>100</v>
      </c>
      <c r="AD318" s="103">
        <f t="shared" si="59"/>
        <v>49.517684887459808</v>
      </c>
      <c r="AE318" s="103">
        <f t="shared" si="60"/>
        <v>100</v>
      </c>
      <c r="AF318" s="103">
        <f t="shared" si="61"/>
        <v>99.137931034482762</v>
      </c>
      <c r="AG318" s="103">
        <f t="shared" si="62"/>
        <v>100</v>
      </c>
      <c r="AH318" s="103">
        <f t="shared" si="63"/>
        <v>77.373483897950649</v>
      </c>
      <c r="AI318" s="103">
        <f t="shared" si="64"/>
        <v>83.739799121155073</v>
      </c>
      <c r="AJ318" s="103">
        <f t="shared" si="65"/>
        <v>86.141057414291609</v>
      </c>
      <c r="AK318" s="103">
        <f t="shared" si="65"/>
        <v>89.470983631792294</v>
      </c>
      <c r="AL318" s="45" t="str">
        <f t="shared" ca="1" si="66"/>
        <v>-</v>
      </c>
      <c r="AM318" s="45" t="str">
        <f t="shared" si="67"/>
        <v>-</v>
      </c>
      <c r="AN318" s="45">
        <f t="shared" si="67"/>
        <v>157</v>
      </c>
      <c r="AO318" s="45" t="str">
        <f t="shared" si="67"/>
        <v>-</v>
      </c>
      <c r="AP318" s="45">
        <f t="shared" si="56"/>
        <v>3</v>
      </c>
      <c r="AQ318" s="45" t="str">
        <f t="shared" si="56"/>
        <v>-</v>
      </c>
      <c r="AR318" s="45">
        <f t="shared" si="56"/>
        <v>541</v>
      </c>
      <c r="AS318" s="45">
        <f t="shared" si="56"/>
        <v>1841.9555555555544</v>
      </c>
      <c r="AT318" s="45">
        <f t="shared" si="69"/>
        <v>298.24444444444453</v>
      </c>
      <c r="AU318" s="45">
        <f t="shared" ca="1" si="68"/>
        <v>2841.1999999999989</v>
      </c>
      <c r="AV318" s="35" t="s">
        <v>2079</v>
      </c>
      <c r="AW318" s="35" t="s">
        <v>2079</v>
      </c>
      <c r="AX318" s="35" t="s">
        <v>2080</v>
      </c>
      <c r="AY318" s="35" t="s">
        <v>2080</v>
      </c>
      <c r="AZ318" s="37" t="s">
        <v>2079</v>
      </c>
    </row>
    <row r="319" spans="1:52" ht="24.95" customHeight="1" x14ac:dyDescent="0.25">
      <c r="A319" s="21" t="s">
        <v>1749</v>
      </c>
      <c r="B319" s="22" t="s">
        <v>1745</v>
      </c>
      <c r="C319" s="8" t="s">
        <v>385</v>
      </c>
      <c r="D319" s="8" t="s">
        <v>399</v>
      </c>
      <c r="E319" s="18" t="s">
        <v>1403</v>
      </c>
      <c r="F319" s="45" t="str">
        <f>IFERROR(VLOOKUP(E319,categoria!$A:$C,3,FALSE),"Categoria 1")</f>
        <v>Categoria 2</v>
      </c>
      <c r="G319" s="45">
        <f>VLOOKUP(E319,[1]total!$C:$F,4,FALSE)</f>
        <v>700</v>
      </c>
      <c r="H319" s="45">
        <f ca="1">' CV SIPNI MUN 2017'!H319/12*(TEXT(TODAY(),"MM")-1)</f>
        <v>66.333333333333329</v>
      </c>
      <c r="I319" s="7">
        <v>188</v>
      </c>
      <c r="J319" s="7">
        <v>183</v>
      </c>
      <c r="K319" s="7">
        <v>182</v>
      </c>
      <c r="L319" s="7">
        <v>186</v>
      </c>
      <c r="M319" s="7">
        <v>1073</v>
      </c>
      <c r="N319" s="7">
        <v>1363</v>
      </c>
      <c r="O319" s="7">
        <v>8090</v>
      </c>
      <c r="P319" s="7">
        <v>1652</v>
      </c>
      <c r="Q319" s="45">
        <v>13116</v>
      </c>
      <c r="R319" s="45">
        <f>'[2]SH-FA2007-18'!EB321</f>
        <v>44</v>
      </c>
      <c r="S319" s="45">
        <f>'[2]SH-FA2007-18'!EC321</f>
        <v>178</v>
      </c>
      <c r="T319" s="45">
        <f>'[2]SH-FA2007-18'!ED321</f>
        <v>125</v>
      </c>
      <c r="U319" s="45">
        <f>'[2]SH-FA2007-18'!EE321</f>
        <v>161</v>
      </c>
      <c r="V319" s="45">
        <f>'[2]SH-FA2007-18'!EF321</f>
        <v>191</v>
      </c>
      <c r="W319" s="45">
        <f>'[2]SH-FA2007-18'!EG321</f>
        <v>1501.1999999999998</v>
      </c>
      <c r="X319" s="45">
        <f>'[2]SH-FA2007-18'!EH321</f>
        <v>823.40000000000009</v>
      </c>
      <c r="Y319" s="45">
        <f>'[2]SH-FA2007-18'!EI321</f>
        <v>6817.6</v>
      </c>
      <c r="Z319" s="45">
        <f>'[2]SH-FA2007-18'!EJ321</f>
        <v>1611.8000000000002</v>
      </c>
      <c r="AA319" s="45">
        <f>'[2]SH-FA2007-18'!EK321</f>
        <v>11453</v>
      </c>
      <c r="AB319" s="103">
        <f t="shared" ca="1" si="57"/>
        <v>66.331658291457302</v>
      </c>
      <c r="AC319" s="103">
        <f t="shared" si="58"/>
        <v>94.680851063829792</v>
      </c>
      <c r="AD319" s="103">
        <f t="shared" si="59"/>
        <v>68.30601092896174</v>
      </c>
      <c r="AE319" s="103">
        <f t="shared" si="60"/>
        <v>88.461538461538453</v>
      </c>
      <c r="AF319" s="103">
        <f t="shared" si="61"/>
        <v>100</v>
      </c>
      <c r="AG319" s="103">
        <f t="shared" si="62"/>
        <v>100</v>
      </c>
      <c r="AH319" s="103">
        <f t="shared" si="63"/>
        <v>60.410858400586939</v>
      </c>
      <c r="AI319" s="103">
        <f t="shared" si="64"/>
        <v>84.271940667490725</v>
      </c>
      <c r="AJ319" s="103">
        <f t="shared" si="65"/>
        <v>97.566585956416475</v>
      </c>
      <c r="AK319" s="103">
        <f t="shared" si="65"/>
        <v>87.320829521195492</v>
      </c>
      <c r="AL319" s="45">
        <f t="shared" ca="1" si="66"/>
        <v>22.333333333333329</v>
      </c>
      <c r="AM319" s="45">
        <f t="shared" si="67"/>
        <v>10</v>
      </c>
      <c r="AN319" s="45">
        <f t="shared" si="67"/>
        <v>58</v>
      </c>
      <c r="AO319" s="45">
        <f t="shared" si="67"/>
        <v>21</v>
      </c>
      <c r="AP319" s="45" t="str">
        <f t="shared" si="56"/>
        <v>-</v>
      </c>
      <c r="AQ319" s="45" t="str">
        <f t="shared" si="56"/>
        <v>-</v>
      </c>
      <c r="AR319" s="45">
        <f t="shared" si="56"/>
        <v>539.59999999999991</v>
      </c>
      <c r="AS319" s="45">
        <f t="shared" si="56"/>
        <v>1272.3999999999996</v>
      </c>
      <c r="AT319" s="45">
        <f t="shared" si="69"/>
        <v>40.199999999999818</v>
      </c>
      <c r="AU319" s="45">
        <f t="shared" ca="1" si="68"/>
        <v>1963.5333333333328</v>
      </c>
      <c r="AV319" s="35" t="s">
        <v>2079</v>
      </c>
      <c r="AW319" s="35" t="s">
        <v>2079</v>
      </c>
      <c r="AX319" s="35" t="s">
        <v>2080</v>
      </c>
      <c r="AY319" s="35" t="s">
        <v>2079</v>
      </c>
      <c r="AZ319" s="37" t="s">
        <v>2079</v>
      </c>
    </row>
    <row r="320" spans="1:52" ht="24.95" customHeight="1" x14ac:dyDescent="0.25">
      <c r="A320" s="21" t="s">
        <v>1013</v>
      </c>
      <c r="B320" s="22" t="s">
        <v>1745</v>
      </c>
      <c r="C320" s="8" t="s">
        <v>385</v>
      </c>
      <c r="D320" s="8" t="s">
        <v>400</v>
      </c>
      <c r="E320" s="18" t="s">
        <v>1694</v>
      </c>
      <c r="F320" s="45" t="str">
        <f>IFERROR(VLOOKUP(E320,categoria!$A:$C,3,FALSE),"Categoria 1")</f>
        <v>Categoria 1</v>
      </c>
      <c r="G320" s="45">
        <f>VLOOKUP(E320,[1]total!$C:$F,4,FALSE)</f>
        <v>600</v>
      </c>
      <c r="H320" s="45">
        <f ca="1">' CV SIPNI MUN 2017'!H320/12*(TEXT(TODAY(),"MM")-1)</f>
        <v>17.666666666666668</v>
      </c>
      <c r="I320" s="7">
        <v>63</v>
      </c>
      <c r="J320" s="7">
        <v>71</v>
      </c>
      <c r="K320" s="7">
        <v>78</v>
      </c>
      <c r="L320" s="7">
        <v>85</v>
      </c>
      <c r="M320" s="7">
        <v>492</v>
      </c>
      <c r="N320" s="7">
        <v>526</v>
      </c>
      <c r="O320" s="7">
        <v>2677</v>
      </c>
      <c r="P320" s="7">
        <v>559</v>
      </c>
      <c r="Q320" s="45">
        <v>4604</v>
      </c>
      <c r="R320" s="45">
        <f>'[2]SH-FA2007-18'!EB322</f>
        <v>0</v>
      </c>
      <c r="S320" s="45">
        <f>'[2]SH-FA2007-18'!EC322</f>
        <v>19</v>
      </c>
      <c r="T320" s="45">
        <f>'[2]SH-FA2007-18'!ED322</f>
        <v>3</v>
      </c>
      <c r="U320" s="45">
        <f>'[2]SH-FA2007-18'!EE322</f>
        <v>50</v>
      </c>
      <c r="V320" s="45">
        <f>'[2]SH-FA2007-18'!EF322</f>
        <v>72</v>
      </c>
      <c r="W320" s="45">
        <f>'[2]SH-FA2007-18'!EG322</f>
        <v>649.4</v>
      </c>
      <c r="X320" s="45">
        <f>'[2]SH-FA2007-18'!EH322</f>
        <v>355.6</v>
      </c>
      <c r="Y320" s="45">
        <f>'[2]SH-FA2007-18'!EI322</f>
        <v>2262.8888888888891</v>
      </c>
      <c r="Z320" s="45">
        <f>'[2]SH-FA2007-18'!EJ322</f>
        <v>506.11111111111114</v>
      </c>
      <c r="AA320" s="45">
        <f>'[2]SH-FA2007-18'!EK322</f>
        <v>3918.0000000000005</v>
      </c>
      <c r="AB320" s="103">
        <f t="shared" ca="1" si="57"/>
        <v>0</v>
      </c>
      <c r="AC320" s="103">
        <f t="shared" si="58"/>
        <v>30.158730158730158</v>
      </c>
      <c r="AD320" s="103">
        <f t="shared" si="59"/>
        <v>4.225352112676056</v>
      </c>
      <c r="AE320" s="103">
        <f t="shared" si="60"/>
        <v>64.102564102564102</v>
      </c>
      <c r="AF320" s="103">
        <f t="shared" si="61"/>
        <v>84.705882352941174</v>
      </c>
      <c r="AG320" s="103">
        <f t="shared" si="62"/>
        <v>100</v>
      </c>
      <c r="AH320" s="103">
        <f t="shared" si="63"/>
        <v>67.604562737642595</v>
      </c>
      <c r="AI320" s="103">
        <f t="shared" si="64"/>
        <v>84.530776574108671</v>
      </c>
      <c r="AJ320" s="103">
        <f t="shared" si="65"/>
        <v>90.538660306102173</v>
      </c>
      <c r="AK320" s="103">
        <f t="shared" si="65"/>
        <v>85.099913119026937</v>
      </c>
      <c r="AL320" s="45">
        <f t="shared" ca="1" si="66"/>
        <v>17.666666666666668</v>
      </c>
      <c r="AM320" s="45">
        <f t="shared" si="67"/>
        <v>44</v>
      </c>
      <c r="AN320" s="45">
        <f t="shared" si="67"/>
        <v>68</v>
      </c>
      <c r="AO320" s="45">
        <f t="shared" si="67"/>
        <v>28</v>
      </c>
      <c r="AP320" s="45">
        <f t="shared" si="56"/>
        <v>13</v>
      </c>
      <c r="AQ320" s="45" t="str">
        <f t="shared" si="56"/>
        <v>-</v>
      </c>
      <c r="AR320" s="45">
        <f t="shared" si="56"/>
        <v>170.39999999999998</v>
      </c>
      <c r="AS320" s="45">
        <f t="shared" si="56"/>
        <v>414.11111111111086</v>
      </c>
      <c r="AT320" s="45">
        <f t="shared" si="69"/>
        <v>52.888888888888857</v>
      </c>
      <c r="AU320" s="45">
        <f t="shared" ca="1" si="68"/>
        <v>808.06666666666638</v>
      </c>
      <c r="AV320" s="35" t="s">
        <v>2079</v>
      </c>
      <c r="AW320" s="35" t="s">
        <v>2079</v>
      </c>
      <c r="AX320" s="35" t="s">
        <v>2079</v>
      </c>
      <c r="AY320" s="35" t="s">
        <v>2079</v>
      </c>
      <c r="AZ320" s="37" t="s">
        <v>2079</v>
      </c>
    </row>
    <row r="321" spans="1:52" ht="24.95" customHeight="1" x14ac:dyDescent="0.25">
      <c r="A321" s="21" t="s">
        <v>1013</v>
      </c>
      <c r="B321" s="22" t="s">
        <v>1745</v>
      </c>
      <c r="C321" s="8" t="s">
        <v>385</v>
      </c>
      <c r="D321" s="8" t="s">
        <v>401</v>
      </c>
      <c r="E321" s="18" t="s">
        <v>1409</v>
      </c>
      <c r="F321" s="45" t="str">
        <f>IFERROR(VLOOKUP(E321,categoria!$A:$C,3,FALSE),"Categoria 1")</f>
        <v>Categoria 1</v>
      </c>
      <c r="G321" s="45">
        <f>VLOOKUP(E321,[1]total!$C:$F,4,FALSE)</f>
        <v>1300</v>
      </c>
      <c r="H321" s="45">
        <f ca="1">' CV SIPNI MUN 2017'!H321/12*(TEXT(TODAY(),"MM")-1)</f>
        <v>76.666666666666671</v>
      </c>
      <c r="I321" s="7">
        <v>224</v>
      </c>
      <c r="J321" s="7">
        <v>223</v>
      </c>
      <c r="K321" s="7">
        <v>228</v>
      </c>
      <c r="L321" s="7">
        <v>236</v>
      </c>
      <c r="M321" s="7">
        <v>1392</v>
      </c>
      <c r="N321" s="7">
        <v>1735</v>
      </c>
      <c r="O321" s="7">
        <v>9257</v>
      </c>
      <c r="P321" s="7">
        <v>2106</v>
      </c>
      <c r="Q321" s="45">
        <v>15631</v>
      </c>
      <c r="R321" s="45">
        <f>'[2]SH-FA2007-18'!EB323</f>
        <v>64</v>
      </c>
      <c r="S321" s="45">
        <f>'[2]SH-FA2007-18'!EC323</f>
        <v>241</v>
      </c>
      <c r="T321" s="45">
        <f>'[2]SH-FA2007-18'!ED323</f>
        <v>188</v>
      </c>
      <c r="U321" s="45">
        <f>'[2]SH-FA2007-18'!EE323</f>
        <v>348</v>
      </c>
      <c r="V321" s="45">
        <f>'[2]SH-FA2007-18'!EF323</f>
        <v>341</v>
      </c>
      <c r="W321" s="45">
        <f>'[2]SH-FA2007-18'!EG323</f>
        <v>2143.8000000000002</v>
      </c>
      <c r="X321" s="45">
        <f>'[2]SH-FA2007-18'!EH323</f>
        <v>1241.8000000000002</v>
      </c>
      <c r="Y321" s="45">
        <f>'[2]SH-FA2007-18'!EI323</f>
        <v>7711.3333333333321</v>
      </c>
      <c r="Z321" s="45">
        <f>'[2]SH-FA2007-18'!EJ323</f>
        <v>2021.0666666666668</v>
      </c>
      <c r="AA321" s="45">
        <f>'[2]SH-FA2007-18'!EK323</f>
        <v>14300</v>
      </c>
      <c r="AB321" s="103">
        <f t="shared" ca="1" si="57"/>
        <v>83.478260869565219</v>
      </c>
      <c r="AC321" s="103">
        <f t="shared" si="58"/>
        <v>100</v>
      </c>
      <c r="AD321" s="103">
        <f t="shared" si="59"/>
        <v>84.304932735426007</v>
      </c>
      <c r="AE321" s="103">
        <f t="shared" si="60"/>
        <v>100</v>
      </c>
      <c r="AF321" s="103">
        <f t="shared" si="61"/>
        <v>100</v>
      </c>
      <c r="AG321" s="103">
        <f t="shared" si="62"/>
        <v>100</v>
      </c>
      <c r="AH321" s="103">
        <f t="shared" si="63"/>
        <v>71.573487031700296</v>
      </c>
      <c r="AI321" s="103">
        <f t="shared" si="64"/>
        <v>83.302725865111071</v>
      </c>
      <c r="AJ321" s="103">
        <f t="shared" si="65"/>
        <v>95.967078189300409</v>
      </c>
      <c r="AK321" s="103">
        <f t="shared" si="65"/>
        <v>91.484869809992958</v>
      </c>
      <c r="AL321" s="45">
        <f t="shared" ca="1" si="66"/>
        <v>12.666666666666671</v>
      </c>
      <c r="AM321" s="45" t="str">
        <f t="shared" si="67"/>
        <v>-</v>
      </c>
      <c r="AN321" s="45">
        <f t="shared" si="67"/>
        <v>35</v>
      </c>
      <c r="AO321" s="45" t="str">
        <f t="shared" si="67"/>
        <v>-</v>
      </c>
      <c r="AP321" s="45" t="str">
        <f t="shared" si="56"/>
        <v>-</v>
      </c>
      <c r="AQ321" s="45" t="str">
        <f t="shared" si="56"/>
        <v>-</v>
      </c>
      <c r="AR321" s="45">
        <f t="shared" si="56"/>
        <v>493.19999999999982</v>
      </c>
      <c r="AS321" s="45">
        <f t="shared" si="56"/>
        <v>1545.6666666666679</v>
      </c>
      <c r="AT321" s="45">
        <f t="shared" si="69"/>
        <v>84.933333333333167</v>
      </c>
      <c r="AU321" s="45">
        <f t="shared" ca="1" si="68"/>
        <v>2171.4666666666672</v>
      </c>
      <c r="AV321" s="35" t="s">
        <v>2079</v>
      </c>
      <c r="AW321" s="35" t="s">
        <v>2080</v>
      </c>
      <c r="AX321" s="35" t="s">
        <v>2079</v>
      </c>
      <c r="AY321" s="35" t="s">
        <v>2079</v>
      </c>
      <c r="AZ321" s="37" t="s">
        <v>2079</v>
      </c>
    </row>
    <row r="322" spans="1:52" ht="24.95" customHeight="1" x14ac:dyDescent="0.25">
      <c r="A322" s="21" t="s">
        <v>1749</v>
      </c>
      <c r="B322" s="22" t="s">
        <v>1745</v>
      </c>
      <c r="C322" s="8" t="s">
        <v>385</v>
      </c>
      <c r="D322" s="8" t="s">
        <v>402</v>
      </c>
      <c r="E322" s="18" t="s">
        <v>1460</v>
      </c>
      <c r="F322" s="45" t="str">
        <f>IFERROR(VLOOKUP(E322,categoria!$A:$C,3,FALSE),"Categoria 1")</f>
        <v>Categoria 1</v>
      </c>
      <c r="G322" s="45">
        <f>VLOOKUP(E322,[1]total!$C:$F,4,FALSE)</f>
        <v>400</v>
      </c>
      <c r="H322" s="45">
        <f ca="1">' CV SIPNI MUN 2017'!H322/12*(TEXT(TODAY(),"MM")-1)</f>
        <v>25.333333333333332</v>
      </c>
      <c r="I322" s="7">
        <v>79</v>
      </c>
      <c r="J322" s="7">
        <v>84</v>
      </c>
      <c r="K322" s="7">
        <v>88</v>
      </c>
      <c r="L322" s="7">
        <v>92</v>
      </c>
      <c r="M322" s="7">
        <v>527</v>
      </c>
      <c r="N322" s="7">
        <v>621</v>
      </c>
      <c r="O322" s="7">
        <v>3429</v>
      </c>
      <c r="P322" s="7">
        <v>646</v>
      </c>
      <c r="Q322" s="45">
        <v>5642</v>
      </c>
      <c r="R322" s="45">
        <f>'[2]SH-FA2007-18'!EB324</f>
        <v>12</v>
      </c>
      <c r="S322" s="45">
        <f>'[2]SH-FA2007-18'!EC324</f>
        <v>74</v>
      </c>
      <c r="T322" s="45">
        <f>'[2]SH-FA2007-18'!ED324</f>
        <v>59</v>
      </c>
      <c r="U322" s="45">
        <f>'[2]SH-FA2007-18'!EE324</f>
        <v>45</v>
      </c>
      <c r="V322" s="45">
        <f>'[2]SH-FA2007-18'!EF324</f>
        <v>72</v>
      </c>
      <c r="W322" s="45">
        <f>'[2]SH-FA2007-18'!EG324</f>
        <v>579.20000000000005</v>
      </c>
      <c r="X322" s="45">
        <f>'[2]SH-FA2007-18'!EH324</f>
        <v>423.4</v>
      </c>
      <c r="Y322" s="45">
        <f>'[2]SH-FA2007-18'!EI324</f>
        <v>2749.266666666666</v>
      </c>
      <c r="Z322" s="45">
        <f>'[2]SH-FA2007-18'!EJ324</f>
        <v>384.13333333333338</v>
      </c>
      <c r="AA322" s="45">
        <f>'[2]SH-FA2007-18'!EK324</f>
        <v>4397.9999999999991</v>
      </c>
      <c r="AB322" s="103">
        <f t="shared" ca="1" si="57"/>
        <v>47.368421052631582</v>
      </c>
      <c r="AC322" s="103">
        <f t="shared" si="58"/>
        <v>93.670886075949369</v>
      </c>
      <c r="AD322" s="103">
        <f t="shared" si="59"/>
        <v>70.238095238095227</v>
      </c>
      <c r="AE322" s="103">
        <f t="shared" si="60"/>
        <v>51.136363636363633</v>
      </c>
      <c r="AF322" s="103">
        <f t="shared" si="61"/>
        <v>78.260869565217391</v>
      </c>
      <c r="AG322" s="103">
        <f t="shared" si="62"/>
        <v>100</v>
      </c>
      <c r="AH322" s="103">
        <f t="shared" si="63"/>
        <v>68.18035426731079</v>
      </c>
      <c r="AI322" s="103">
        <f t="shared" si="64"/>
        <v>80.176922329153271</v>
      </c>
      <c r="AJ322" s="103">
        <f t="shared" si="65"/>
        <v>59.463364293085661</v>
      </c>
      <c r="AK322" s="103">
        <f t="shared" si="65"/>
        <v>77.951081176887612</v>
      </c>
      <c r="AL322" s="45">
        <f t="shared" ca="1" si="66"/>
        <v>13.333333333333332</v>
      </c>
      <c r="AM322" s="45">
        <f t="shared" si="67"/>
        <v>5</v>
      </c>
      <c r="AN322" s="45">
        <f t="shared" si="67"/>
        <v>25</v>
      </c>
      <c r="AO322" s="45">
        <f t="shared" si="67"/>
        <v>43</v>
      </c>
      <c r="AP322" s="45">
        <f t="shared" si="56"/>
        <v>20</v>
      </c>
      <c r="AQ322" s="45" t="str">
        <f t="shared" si="56"/>
        <v>-</v>
      </c>
      <c r="AR322" s="45">
        <f t="shared" si="56"/>
        <v>197.60000000000002</v>
      </c>
      <c r="AS322" s="45">
        <f t="shared" si="56"/>
        <v>679.73333333333403</v>
      </c>
      <c r="AT322" s="45">
        <f t="shared" si="69"/>
        <v>261.86666666666662</v>
      </c>
      <c r="AU322" s="45">
        <f t="shared" ca="1" si="68"/>
        <v>1245.533333333334</v>
      </c>
      <c r="AV322" s="35" t="s">
        <v>2079</v>
      </c>
      <c r="AW322" s="35" t="s">
        <v>2079</v>
      </c>
      <c r="AX322" s="35" t="s">
        <v>2079</v>
      </c>
      <c r="AY322" s="35" t="s">
        <v>2079</v>
      </c>
      <c r="AZ322" s="37" t="s">
        <v>2079</v>
      </c>
    </row>
    <row r="323" spans="1:52" ht="24.95" customHeight="1" x14ac:dyDescent="0.25">
      <c r="A323" s="21" t="s">
        <v>385</v>
      </c>
      <c r="B323" s="22" t="s">
        <v>1745</v>
      </c>
      <c r="C323" s="8" t="s">
        <v>385</v>
      </c>
      <c r="D323" s="8" t="s">
        <v>403</v>
      </c>
      <c r="E323" s="18" t="s">
        <v>1472</v>
      </c>
      <c r="F323" s="45" t="str">
        <f>IFERROR(VLOOKUP(E323,categoria!$A:$C,3,FALSE),"Categoria 1")</f>
        <v>Categoria 1</v>
      </c>
      <c r="G323" s="45">
        <f>VLOOKUP(E323,[1]total!$C:$F,4,FALSE)</f>
        <v>800</v>
      </c>
      <c r="H323" s="45">
        <f ca="1">' CV SIPNI MUN 2017'!H323/12*(TEXT(TODAY(),"MM")-1)</f>
        <v>59.666666666666664</v>
      </c>
      <c r="I323" s="7">
        <v>168</v>
      </c>
      <c r="J323" s="7">
        <v>163</v>
      </c>
      <c r="K323" s="7">
        <v>161</v>
      </c>
      <c r="L323" s="7">
        <v>165</v>
      </c>
      <c r="M323" s="7">
        <v>958</v>
      </c>
      <c r="N323" s="7">
        <v>1232</v>
      </c>
      <c r="O323" s="7">
        <v>6407</v>
      </c>
      <c r="P323" s="7">
        <v>1101</v>
      </c>
      <c r="Q323" s="45">
        <v>10534</v>
      </c>
      <c r="R323" s="45">
        <f>'[2]SH-FA2007-18'!EB325</f>
        <v>28</v>
      </c>
      <c r="S323" s="45">
        <f>'[2]SH-FA2007-18'!EC325</f>
        <v>130</v>
      </c>
      <c r="T323" s="45">
        <f>'[2]SH-FA2007-18'!ED325</f>
        <v>216</v>
      </c>
      <c r="U323" s="45">
        <f>'[2]SH-FA2007-18'!EE325</f>
        <v>224</v>
      </c>
      <c r="V323" s="45">
        <f>'[2]SH-FA2007-18'!EF325</f>
        <v>196</v>
      </c>
      <c r="W323" s="45">
        <f>'[2]SH-FA2007-18'!EG325</f>
        <v>1441</v>
      </c>
      <c r="X323" s="45">
        <f>'[2]SH-FA2007-18'!EH325</f>
        <v>985.8</v>
      </c>
      <c r="Y323" s="45">
        <f>'[2]SH-FA2007-18'!EI325</f>
        <v>6104.5111111111109</v>
      </c>
      <c r="Z323" s="45">
        <f>'[2]SH-FA2007-18'!EJ325</f>
        <v>902.68888888888887</v>
      </c>
      <c r="AA323" s="45">
        <f>'[2]SH-FA2007-18'!EK325</f>
        <v>10228</v>
      </c>
      <c r="AB323" s="103">
        <f t="shared" ca="1" si="57"/>
        <v>46.927374301675975</v>
      </c>
      <c r="AC323" s="103">
        <f t="shared" si="58"/>
        <v>77.38095238095238</v>
      </c>
      <c r="AD323" s="103">
        <f t="shared" si="59"/>
        <v>100</v>
      </c>
      <c r="AE323" s="103">
        <f t="shared" si="60"/>
        <v>100</v>
      </c>
      <c r="AF323" s="103">
        <f t="shared" si="61"/>
        <v>100</v>
      </c>
      <c r="AG323" s="103">
        <f t="shared" si="62"/>
        <v>100</v>
      </c>
      <c r="AH323" s="103">
        <f t="shared" si="63"/>
        <v>80.016233766233753</v>
      </c>
      <c r="AI323" s="103">
        <f t="shared" si="64"/>
        <v>95.278774951008444</v>
      </c>
      <c r="AJ323" s="103">
        <f t="shared" si="65"/>
        <v>81.988091633868194</v>
      </c>
      <c r="AK323" s="103">
        <f t="shared" si="65"/>
        <v>97.095120561989745</v>
      </c>
      <c r="AL323" s="45">
        <f t="shared" ca="1" si="66"/>
        <v>31.666666666666664</v>
      </c>
      <c r="AM323" s="45">
        <f t="shared" si="67"/>
        <v>38</v>
      </c>
      <c r="AN323" s="45" t="str">
        <f t="shared" si="67"/>
        <v>-</v>
      </c>
      <c r="AO323" s="45" t="str">
        <f t="shared" si="67"/>
        <v>-</v>
      </c>
      <c r="AP323" s="45" t="str">
        <f t="shared" si="67"/>
        <v>-</v>
      </c>
      <c r="AQ323" s="45" t="str">
        <f t="shared" si="67"/>
        <v>-</v>
      </c>
      <c r="AR323" s="45">
        <f t="shared" si="67"/>
        <v>246.20000000000005</v>
      </c>
      <c r="AS323" s="45">
        <f t="shared" si="67"/>
        <v>302.48888888888905</v>
      </c>
      <c r="AT323" s="45">
        <f t="shared" si="69"/>
        <v>198.31111111111113</v>
      </c>
      <c r="AU323" s="45">
        <f t="shared" ca="1" si="68"/>
        <v>816.66666666666686</v>
      </c>
      <c r="AV323" s="35" t="s">
        <v>2079</v>
      </c>
      <c r="AW323" s="35" t="s">
        <v>2079</v>
      </c>
      <c r="AX323" s="35" t="s">
        <v>2080</v>
      </c>
      <c r="AY323" s="35" t="s">
        <v>2079</v>
      </c>
      <c r="AZ323" s="37" t="s">
        <v>2079</v>
      </c>
    </row>
    <row r="324" spans="1:52" ht="24.95" customHeight="1" x14ac:dyDescent="0.25">
      <c r="A324" s="21" t="s">
        <v>1749</v>
      </c>
      <c r="B324" s="22" t="s">
        <v>1745</v>
      </c>
      <c r="C324" s="8" t="s">
        <v>385</v>
      </c>
      <c r="D324" s="8" t="s">
        <v>404</v>
      </c>
      <c r="E324" s="18" t="s">
        <v>1487</v>
      </c>
      <c r="F324" s="45" t="str">
        <f>IFERROR(VLOOKUP(E324,categoria!$A:$C,3,FALSE),"Categoria 1")</f>
        <v>Categoria 1</v>
      </c>
      <c r="G324" s="45">
        <f>VLOOKUP(E324,[1]total!$C:$F,4,FALSE)</f>
        <v>800</v>
      </c>
      <c r="H324" s="45">
        <f ca="1">' CV SIPNI MUN 2017'!H324/12*(TEXT(TODAY(),"MM")-1)</f>
        <v>44.333333333333336</v>
      </c>
      <c r="I324" s="7">
        <v>131</v>
      </c>
      <c r="J324" s="7">
        <v>131</v>
      </c>
      <c r="K324" s="7">
        <v>133</v>
      </c>
      <c r="L324" s="7">
        <v>135</v>
      </c>
      <c r="M324" s="7">
        <v>745</v>
      </c>
      <c r="N324" s="7">
        <v>855</v>
      </c>
      <c r="O324" s="7">
        <v>4140</v>
      </c>
      <c r="P324" s="7">
        <v>848</v>
      </c>
      <c r="Q324" s="45">
        <v>7251</v>
      </c>
      <c r="R324" s="45">
        <f>'[2]SH-FA2007-18'!EB326</f>
        <v>5</v>
      </c>
      <c r="S324" s="45">
        <f>'[2]SH-FA2007-18'!EC326</f>
        <v>108</v>
      </c>
      <c r="T324" s="45">
        <f>'[2]SH-FA2007-18'!ED326</f>
        <v>97</v>
      </c>
      <c r="U324" s="45">
        <f>'[2]SH-FA2007-18'!EE326</f>
        <v>64</v>
      </c>
      <c r="V324" s="45">
        <f>'[2]SH-FA2007-18'!EF326</f>
        <v>98</v>
      </c>
      <c r="W324" s="45">
        <f>'[2]SH-FA2007-18'!EG326</f>
        <v>819.4</v>
      </c>
      <c r="X324" s="45">
        <f>'[2]SH-FA2007-18'!EH326</f>
        <v>395.79999999999995</v>
      </c>
      <c r="Y324" s="45">
        <f>'[2]SH-FA2007-18'!EI326</f>
        <v>3119.2444444444441</v>
      </c>
      <c r="Z324" s="45">
        <f>'[2]SH-FA2007-18'!EJ326</f>
        <v>1108.5555555555557</v>
      </c>
      <c r="AA324" s="45">
        <f>'[2]SH-FA2007-18'!EK326</f>
        <v>5815</v>
      </c>
      <c r="AB324" s="103">
        <f t="shared" ref="AB324:AB387" ca="1" si="70">IF(R324/H324*100&gt;100,100,R324/H324*100)</f>
        <v>11.278195488721805</v>
      </c>
      <c r="AC324" s="103">
        <f t="shared" ref="AC324:AC387" si="71">IF(S324/I324*100&gt;100,100,S324/I324*100)</f>
        <v>82.44274809160305</v>
      </c>
      <c r="AD324" s="103">
        <f t="shared" ref="AD324:AD387" si="72">IF(T324/J324*100&gt;100,100,T324/J324*100)</f>
        <v>74.045801526717554</v>
      </c>
      <c r="AE324" s="103">
        <f t="shared" ref="AE324:AE387" si="73">IF(U324/K324*100&gt;100,100,U324/K324*100)</f>
        <v>48.120300751879697</v>
      </c>
      <c r="AF324" s="103">
        <f t="shared" ref="AF324:AF387" si="74">IF(V324/L324*100&gt;100,100,V324/L324*100)</f>
        <v>72.592592592592595</v>
      </c>
      <c r="AG324" s="103">
        <f t="shared" ref="AG324:AG387" si="75">IF(W324/M324*100&gt;100,100,W324/M324*100)</f>
        <v>100</v>
      </c>
      <c r="AH324" s="103">
        <f t="shared" ref="AH324:AH387" si="76">IF(X324/N324*100&gt;100,100,X324/N324*100)</f>
        <v>46.292397660818708</v>
      </c>
      <c r="AI324" s="103">
        <f t="shared" ref="AI324:AI387" si="77">IF(Y324/O324*100&gt;100,100,Y324/O324*100)</f>
        <v>75.344068706387532</v>
      </c>
      <c r="AJ324" s="103">
        <f t="shared" ref="AJ324:AK387" si="78">IF(Z324/P324*100&gt;100,100,Z324/P324*100)</f>
        <v>100</v>
      </c>
      <c r="AK324" s="103">
        <f t="shared" si="78"/>
        <v>80.195835057233495</v>
      </c>
      <c r="AL324" s="45">
        <f t="shared" ref="AL324:AL387" ca="1" si="79">IF(H324-R324&lt;0,"-",H324-R324)</f>
        <v>39.333333333333336</v>
      </c>
      <c r="AM324" s="45">
        <f t="shared" ref="AM324:AP387" si="80">IF(I324-S324&lt;0,"-",I324-S324)</f>
        <v>23</v>
      </c>
      <c r="AN324" s="45">
        <f t="shared" si="80"/>
        <v>34</v>
      </c>
      <c r="AO324" s="45">
        <f t="shared" si="80"/>
        <v>69</v>
      </c>
      <c r="AP324" s="45">
        <f t="shared" si="80"/>
        <v>37</v>
      </c>
      <c r="AQ324" s="45" t="str">
        <f t="shared" ref="AQ324:AT387" si="81">IF(M324-W324&lt;0,"-",M324-W324)</f>
        <v>-</v>
      </c>
      <c r="AR324" s="45">
        <f t="shared" si="81"/>
        <v>459.20000000000005</v>
      </c>
      <c r="AS324" s="45">
        <f t="shared" si="81"/>
        <v>1020.7555555555559</v>
      </c>
      <c r="AT324" s="45" t="str">
        <f t="shared" si="69"/>
        <v>-</v>
      </c>
      <c r="AU324" s="45">
        <f t="shared" ref="AU324:AU387" ca="1" si="82">SUM(AL324:AT324)</f>
        <v>1682.2888888888892</v>
      </c>
      <c r="AV324" s="35" t="s">
        <v>2079</v>
      </c>
      <c r="AW324" s="35" t="s">
        <v>2080</v>
      </c>
      <c r="AX324" s="35" t="s">
        <v>2079</v>
      </c>
      <c r="AY324" s="35" t="s">
        <v>2079</v>
      </c>
      <c r="AZ324" s="37" t="s">
        <v>2079</v>
      </c>
    </row>
    <row r="325" spans="1:52" ht="24.95" customHeight="1" x14ac:dyDescent="0.25">
      <c r="A325" s="21" t="s">
        <v>1749</v>
      </c>
      <c r="B325" s="22" t="s">
        <v>1745</v>
      </c>
      <c r="C325" s="8" t="s">
        <v>385</v>
      </c>
      <c r="D325" s="8" t="s">
        <v>405</v>
      </c>
      <c r="E325" s="18" t="s">
        <v>1571</v>
      </c>
      <c r="F325" s="45" t="str">
        <f>IFERROR(VLOOKUP(E325,categoria!$A:$C,3,FALSE),"Categoria 1")</f>
        <v>Categoria 2</v>
      </c>
      <c r="G325" s="45">
        <f>VLOOKUP(E325,[1]total!$C:$F,4,FALSE)</f>
        <v>5200</v>
      </c>
      <c r="H325" s="45">
        <f ca="1">' CV SIPNI MUN 2017'!H325/12*(TEXT(TODAY(),"MM")-1)</f>
        <v>289.33333333333331</v>
      </c>
      <c r="I325" s="7">
        <v>872</v>
      </c>
      <c r="J325" s="7">
        <v>891</v>
      </c>
      <c r="K325" s="7">
        <v>919</v>
      </c>
      <c r="L325" s="7">
        <v>959</v>
      </c>
      <c r="M325" s="7">
        <v>5545</v>
      </c>
      <c r="N325" s="7">
        <v>6625</v>
      </c>
      <c r="O325" s="7">
        <v>31914</v>
      </c>
      <c r="P325" s="7">
        <v>5587</v>
      </c>
      <c r="Q325" s="45">
        <v>54180</v>
      </c>
      <c r="R325" s="45">
        <f>'[2]SH-FA2007-18'!EB327</f>
        <v>204</v>
      </c>
      <c r="S325" s="45">
        <f>'[2]SH-FA2007-18'!EC327</f>
        <v>875</v>
      </c>
      <c r="T325" s="45">
        <f>'[2]SH-FA2007-18'!ED327</f>
        <v>90</v>
      </c>
      <c r="U325" s="45">
        <f>'[2]SH-FA2007-18'!EE327</f>
        <v>959</v>
      </c>
      <c r="V325" s="45">
        <f>'[2]SH-FA2007-18'!EF327</f>
        <v>845</v>
      </c>
      <c r="W325" s="45">
        <f>'[2]SH-FA2007-18'!EG327</f>
        <v>8863.7999999999993</v>
      </c>
      <c r="X325" s="45">
        <f>'[2]SH-FA2007-18'!EH327</f>
        <v>6069.8</v>
      </c>
      <c r="Y325" s="45">
        <f>'[2]SH-FA2007-18'!EI327</f>
        <v>32507.111111111109</v>
      </c>
      <c r="Z325" s="45">
        <f>'[2]SH-FA2007-18'!EJ327</f>
        <v>6759.2888888888883</v>
      </c>
      <c r="AA325" s="45">
        <f>'[2]SH-FA2007-18'!EK327</f>
        <v>57173</v>
      </c>
      <c r="AB325" s="103">
        <f t="shared" ca="1" si="70"/>
        <v>70.506912442396313</v>
      </c>
      <c r="AC325" s="103">
        <f t="shared" si="71"/>
        <v>100</v>
      </c>
      <c r="AD325" s="103">
        <f t="shared" si="72"/>
        <v>10.1010101010101</v>
      </c>
      <c r="AE325" s="103">
        <f t="shared" si="73"/>
        <v>100</v>
      </c>
      <c r="AF325" s="103">
        <f t="shared" si="74"/>
        <v>88.112617309697612</v>
      </c>
      <c r="AG325" s="103">
        <f t="shared" si="75"/>
        <v>100</v>
      </c>
      <c r="AH325" s="103">
        <f t="shared" si="76"/>
        <v>91.619622641509437</v>
      </c>
      <c r="AI325" s="103">
        <f t="shared" si="77"/>
        <v>100</v>
      </c>
      <c r="AJ325" s="103">
        <f t="shared" si="78"/>
        <v>100</v>
      </c>
      <c r="AK325" s="103">
        <f t="shared" si="78"/>
        <v>100</v>
      </c>
      <c r="AL325" s="45">
        <f t="shared" ca="1" si="79"/>
        <v>85.333333333333314</v>
      </c>
      <c r="AM325" s="45" t="str">
        <f t="shared" si="80"/>
        <v>-</v>
      </c>
      <c r="AN325" s="45">
        <f t="shared" si="80"/>
        <v>801</v>
      </c>
      <c r="AO325" s="45" t="str">
        <f t="shared" si="80"/>
        <v>-</v>
      </c>
      <c r="AP325" s="45">
        <f t="shared" si="80"/>
        <v>114</v>
      </c>
      <c r="AQ325" s="45" t="str">
        <f t="shared" si="81"/>
        <v>-</v>
      </c>
      <c r="AR325" s="45">
        <f t="shared" si="81"/>
        <v>555.19999999999982</v>
      </c>
      <c r="AS325" s="45" t="str">
        <f t="shared" si="81"/>
        <v>-</v>
      </c>
      <c r="AT325" s="45" t="str">
        <f t="shared" si="69"/>
        <v>-</v>
      </c>
      <c r="AU325" s="45">
        <f t="shared" ca="1" si="82"/>
        <v>1555.5333333333331</v>
      </c>
      <c r="AV325" s="35" t="s">
        <v>2079</v>
      </c>
      <c r="AW325" s="35" t="s">
        <v>2080</v>
      </c>
      <c r="AX325" s="35" t="s">
        <v>2080</v>
      </c>
      <c r="AY325" s="35" t="s">
        <v>2080</v>
      </c>
      <c r="AZ325" s="37" t="s">
        <v>2079</v>
      </c>
    </row>
    <row r="326" spans="1:52" ht="24.95" customHeight="1" x14ac:dyDescent="0.25">
      <c r="A326" s="21" t="s">
        <v>1749</v>
      </c>
      <c r="B326" s="22" t="s">
        <v>1745</v>
      </c>
      <c r="C326" s="8" t="s">
        <v>385</v>
      </c>
      <c r="D326" s="8" t="s">
        <v>406</v>
      </c>
      <c r="E326" s="18" t="s">
        <v>1584</v>
      </c>
      <c r="F326" s="45" t="str">
        <f>IFERROR(VLOOKUP(E326,categoria!$A:$C,3,FALSE),"Categoria 1")</f>
        <v>Categoria 1</v>
      </c>
      <c r="G326" s="45">
        <f>VLOOKUP(E326,[1]total!$C:$F,4,FALSE)</f>
        <v>2400</v>
      </c>
      <c r="H326" s="45">
        <f ca="1">' CV SIPNI MUN 2017'!H326/12*(TEXT(TODAY(),"MM")-1)</f>
        <v>110.33333333333333</v>
      </c>
      <c r="I326" s="7">
        <v>331</v>
      </c>
      <c r="J326" s="7">
        <v>339</v>
      </c>
      <c r="K326" s="7">
        <v>354</v>
      </c>
      <c r="L326" s="7">
        <v>375</v>
      </c>
      <c r="M326" s="7">
        <v>2300</v>
      </c>
      <c r="N326" s="7">
        <v>2921</v>
      </c>
      <c r="O326" s="7">
        <v>15434</v>
      </c>
      <c r="P326" s="7">
        <v>2872</v>
      </c>
      <c r="Q326" s="45">
        <v>25257</v>
      </c>
      <c r="R326" s="45">
        <f>'[2]SH-FA2007-18'!EB328</f>
        <v>14</v>
      </c>
      <c r="S326" s="45">
        <f>'[2]SH-FA2007-18'!EC328</f>
        <v>210</v>
      </c>
      <c r="T326" s="45">
        <f>'[2]SH-FA2007-18'!ED328</f>
        <v>224</v>
      </c>
      <c r="U326" s="45">
        <f>'[2]SH-FA2007-18'!EE328</f>
        <v>363</v>
      </c>
      <c r="V326" s="45">
        <f>'[2]SH-FA2007-18'!EF328</f>
        <v>380</v>
      </c>
      <c r="W326" s="45">
        <f>'[2]SH-FA2007-18'!EG328</f>
        <v>2933.2</v>
      </c>
      <c r="X326" s="45">
        <f>'[2]SH-FA2007-18'!EH328</f>
        <v>1778.2</v>
      </c>
      <c r="Y326" s="45">
        <f>'[2]SH-FA2007-18'!EI328</f>
        <v>15966.199999999997</v>
      </c>
      <c r="Z326" s="45">
        <f>'[2]SH-FA2007-18'!EJ328</f>
        <v>3053.3999999999996</v>
      </c>
      <c r="AA326" s="45">
        <f>'[2]SH-FA2007-18'!EK328</f>
        <v>24922</v>
      </c>
      <c r="AB326" s="103">
        <f t="shared" ca="1" si="70"/>
        <v>12.688821752265861</v>
      </c>
      <c r="AC326" s="103">
        <f t="shared" si="71"/>
        <v>63.444108761329311</v>
      </c>
      <c r="AD326" s="103">
        <f t="shared" si="72"/>
        <v>66.076696165191734</v>
      </c>
      <c r="AE326" s="103">
        <f t="shared" si="73"/>
        <v>100</v>
      </c>
      <c r="AF326" s="103">
        <f t="shared" si="74"/>
        <v>100</v>
      </c>
      <c r="AG326" s="103">
        <f t="shared" si="75"/>
        <v>100</v>
      </c>
      <c r="AH326" s="103">
        <f t="shared" si="76"/>
        <v>60.876412187606988</v>
      </c>
      <c r="AI326" s="103">
        <f t="shared" si="77"/>
        <v>100</v>
      </c>
      <c r="AJ326" s="103">
        <f t="shared" si="78"/>
        <v>100</v>
      </c>
      <c r="AK326" s="103">
        <f t="shared" si="78"/>
        <v>98.673635031872351</v>
      </c>
      <c r="AL326" s="45">
        <f t="shared" ca="1" si="79"/>
        <v>96.333333333333329</v>
      </c>
      <c r="AM326" s="45">
        <f t="shared" si="80"/>
        <v>121</v>
      </c>
      <c r="AN326" s="45">
        <f t="shared" si="80"/>
        <v>115</v>
      </c>
      <c r="AO326" s="45" t="str">
        <f t="shared" si="80"/>
        <v>-</v>
      </c>
      <c r="AP326" s="45" t="str">
        <f t="shared" si="80"/>
        <v>-</v>
      </c>
      <c r="AQ326" s="45" t="str">
        <f t="shared" si="81"/>
        <v>-</v>
      </c>
      <c r="AR326" s="45">
        <f t="shared" si="81"/>
        <v>1142.8</v>
      </c>
      <c r="AS326" s="45" t="str">
        <f t="shared" si="81"/>
        <v>-</v>
      </c>
      <c r="AT326" s="45" t="str">
        <f t="shared" si="81"/>
        <v>-</v>
      </c>
      <c r="AU326" s="45">
        <f t="shared" ca="1" si="82"/>
        <v>1475.1333333333332</v>
      </c>
      <c r="AV326" s="35" t="s">
        <v>2079</v>
      </c>
      <c r="AW326" s="35" t="s">
        <v>2079</v>
      </c>
      <c r="AX326" s="35" t="s">
        <v>2080</v>
      </c>
      <c r="AY326" s="35" t="s">
        <v>2080</v>
      </c>
      <c r="AZ326" s="37" t="s">
        <v>2079</v>
      </c>
    </row>
    <row r="327" spans="1:52" ht="24.95" customHeight="1" x14ac:dyDescent="0.25">
      <c r="A327" s="21" t="s">
        <v>1013</v>
      </c>
      <c r="B327" s="22" t="s">
        <v>1745</v>
      </c>
      <c r="C327" s="8" t="s">
        <v>385</v>
      </c>
      <c r="D327" s="8" t="s">
        <v>407</v>
      </c>
      <c r="E327" s="18" t="s">
        <v>1585</v>
      </c>
      <c r="F327" s="45" t="str">
        <f>IFERROR(VLOOKUP(E327,categoria!$A:$C,3,FALSE),"Categoria 1")</f>
        <v>Categoria 2</v>
      </c>
      <c r="G327" s="45">
        <f>VLOOKUP(E327,[1]total!$C:$F,4,FALSE)</f>
        <v>2000</v>
      </c>
      <c r="H327" s="45">
        <f ca="1">' CV SIPNI MUN 2017'!H327/12*(TEXT(TODAY(),"MM")-1)</f>
        <v>90.333333333333329</v>
      </c>
      <c r="I327" s="7">
        <v>277</v>
      </c>
      <c r="J327" s="7">
        <v>283</v>
      </c>
      <c r="K327" s="7">
        <v>289</v>
      </c>
      <c r="L327" s="7">
        <v>294</v>
      </c>
      <c r="M327" s="7">
        <v>1519</v>
      </c>
      <c r="N327" s="7">
        <v>1523</v>
      </c>
      <c r="O327" s="7">
        <v>6567</v>
      </c>
      <c r="P327" s="7">
        <v>917</v>
      </c>
      <c r="Q327" s="45">
        <v>11940</v>
      </c>
      <c r="R327" s="45">
        <f>'[2]SH-FA2007-18'!EB329</f>
        <v>83</v>
      </c>
      <c r="S327" s="45">
        <f>'[2]SH-FA2007-18'!EC329</f>
        <v>323</v>
      </c>
      <c r="T327" s="45">
        <f>'[2]SH-FA2007-18'!ED329</f>
        <v>238</v>
      </c>
      <c r="U327" s="45">
        <f>'[2]SH-FA2007-18'!EE329</f>
        <v>361</v>
      </c>
      <c r="V327" s="45">
        <f>'[2]SH-FA2007-18'!EF329</f>
        <v>370</v>
      </c>
      <c r="W327" s="45">
        <f>'[2]SH-FA2007-18'!EG329</f>
        <v>2456.4</v>
      </c>
      <c r="X327" s="45">
        <f>'[2]SH-FA2007-18'!EH329</f>
        <v>1381</v>
      </c>
      <c r="Y327" s="45">
        <f>'[2]SH-FA2007-18'!EI329</f>
        <v>7382.9555555555544</v>
      </c>
      <c r="Z327" s="45">
        <f>'[2]SH-FA2007-18'!EJ329</f>
        <v>1303.6444444444446</v>
      </c>
      <c r="AA327" s="45">
        <f>'[2]SH-FA2007-18'!EK329</f>
        <v>13898.999999999998</v>
      </c>
      <c r="AB327" s="103">
        <f t="shared" ca="1" si="70"/>
        <v>91.881918819188201</v>
      </c>
      <c r="AC327" s="103">
        <f t="shared" si="71"/>
        <v>100</v>
      </c>
      <c r="AD327" s="103">
        <f t="shared" si="72"/>
        <v>84.098939929328623</v>
      </c>
      <c r="AE327" s="103">
        <f t="shared" si="73"/>
        <v>100</v>
      </c>
      <c r="AF327" s="103">
        <f t="shared" si="74"/>
        <v>100</v>
      </c>
      <c r="AG327" s="103">
        <f t="shared" si="75"/>
        <v>100</v>
      </c>
      <c r="AH327" s="103">
        <f t="shared" si="76"/>
        <v>90.676296782665787</v>
      </c>
      <c r="AI327" s="103">
        <f t="shared" si="77"/>
        <v>100</v>
      </c>
      <c r="AJ327" s="103">
        <f t="shared" si="78"/>
        <v>100</v>
      </c>
      <c r="AK327" s="103">
        <f t="shared" si="78"/>
        <v>100</v>
      </c>
      <c r="AL327" s="45">
        <f t="shared" ca="1" si="79"/>
        <v>7.3333333333333286</v>
      </c>
      <c r="AM327" s="45" t="str">
        <f t="shared" si="80"/>
        <v>-</v>
      </c>
      <c r="AN327" s="45">
        <f t="shared" si="80"/>
        <v>45</v>
      </c>
      <c r="AO327" s="45" t="str">
        <f t="shared" si="80"/>
        <v>-</v>
      </c>
      <c r="AP327" s="45" t="str">
        <f t="shared" si="80"/>
        <v>-</v>
      </c>
      <c r="AQ327" s="45" t="str">
        <f t="shared" si="81"/>
        <v>-</v>
      </c>
      <c r="AR327" s="45">
        <f t="shared" si="81"/>
        <v>142</v>
      </c>
      <c r="AS327" s="45" t="str">
        <f t="shared" si="81"/>
        <v>-</v>
      </c>
      <c r="AT327" s="45" t="str">
        <f t="shared" si="81"/>
        <v>-</v>
      </c>
      <c r="AU327" s="45">
        <f t="shared" ca="1" si="82"/>
        <v>194.33333333333331</v>
      </c>
      <c r="AV327" s="35" t="s">
        <v>2080</v>
      </c>
      <c r="AW327" s="35" t="s">
        <v>2079</v>
      </c>
      <c r="AX327" s="35" t="s">
        <v>2079</v>
      </c>
      <c r="AY327" s="35" t="s">
        <v>2079</v>
      </c>
      <c r="AZ327" s="37" t="s">
        <v>2079</v>
      </c>
    </row>
    <row r="328" spans="1:52" ht="24.95" customHeight="1" x14ac:dyDescent="0.25">
      <c r="A328" s="21" t="s">
        <v>1749</v>
      </c>
      <c r="B328" s="22" t="s">
        <v>1745</v>
      </c>
      <c r="C328" s="8" t="s">
        <v>385</v>
      </c>
      <c r="D328" s="8" t="s">
        <v>408</v>
      </c>
      <c r="E328" s="18" t="s">
        <v>1787</v>
      </c>
      <c r="F328" s="45" t="str">
        <f>IFERROR(VLOOKUP(E328,categoria!$A:$C,3,FALSE),"Categoria 1")</f>
        <v>Categoria 2</v>
      </c>
      <c r="G328" s="45">
        <f>VLOOKUP(E328,[1]total!$C:$F,4,FALSE)</f>
        <v>500</v>
      </c>
      <c r="H328" s="45">
        <f ca="1">' CV SIPNI MUN 2017'!H328/12*(TEXT(TODAY(),"MM")-1)</f>
        <v>67.333333333333329</v>
      </c>
      <c r="I328" s="7">
        <v>186</v>
      </c>
      <c r="J328" s="7">
        <v>177</v>
      </c>
      <c r="K328" s="7">
        <v>174</v>
      </c>
      <c r="L328" s="7">
        <v>176</v>
      </c>
      <c r="M328" s="7">
        <v>995</v>
      </c>
      <c r="N328" s="7">
        <v>1239</v>
      </c>
      <c r="O328" s="7">
        <v>6608</v>
      </c>
      <c r="P328" s="7">
        <v>896</v>
      </c>
      <c r="Q328" s="45">
        <v>10653</v>
      </c>
      <c r="R328" s="45">
        <f>'[2]SH-FA2007-18'!EB330</f>
        <v>31</v>
      </c>
      <c r="S328" s="45">
        <f>'[2]SH-FA2007-18'!EC330</f>
        <v>133</v>
      </c>
      <c r="T328" s="45">
        <f>'[2]SH-FA2007-18'!ED330</f>
        <v>118</v>
      </c>
      <c r="U328" s="45">
        <f>'[2]SH-FA2007-18'!EE330</f>
        <v>130</v>
      </c>
      <c r="V328" s="45">
        <f>'[2]SH-FA2007-18'!EF330</f>
        <v>112</v>
      </c>
      <c r="W328" s="45">
        <f>'[2]SH-FA2007-18'!EG330</f>
        <v>1337.4</v>
      </c>
      <c r="X328" s="45">
        <f>'[2]SH-FA2007-18'!EH330</f>
        <v>755.8</v>
      </c>
      <c r="Y328" s="45">
        <f>'[2]SH-FA2007-18'!EI330</f>
        <v>4305.0222222222219</v>
      </c>
      <c r="Z328" s="45">
        <f>'[2]SH-FA2007-18'!EJ330</f>
        <v>776.77777777777783</v>
      </c>
      <c r="AA328" s="45">
        <f>'[2]SH-FA2007-18'!EK330</f>
        <v>7699</v>
      </c>
      <c r="AB328" s="103">
        <f t="shared" ca="1" si="70"/>
        <v>46.039603960396043</v>
      </c>
      <c r="AC328" s="103">
        <f t="shared" si="71"/>
        <v>71.505376344086031</v>
      </c>
      <c r="AD328" s="103">
        <f t="shared" si="72"/>
        <v>66.666666666666657</v>
      </c>
      <c r="AE328" s="103">
        <f t="shared" si="73"/>
        <v>74.712643678160916</v>
      </c>
      <c r="AF328" s="103">
        <f t="shared" si="74"/>
        <v>63.636363636363633</v>
      </c>
      <c r="AG328" s="103">
        <f t="shared" si="75"/>
        <v>100</v>
      </c>
      <c r="AH328" s="103">
        <f t="shared" si="76"/>
        <v>61.000807102502023</v>
      </c>
      <c r="AI328" s="103">
        <f t="shared" si="77"/>
        <v>65.148641377454936</v>
      </c>
      <c r="AJ328" s="103">
        <f t="shared" si="78"/>
        <v>86.693948412698418</v>
      </c>
      <c r="AK328" s="103">
        <f t="shared" si="78"/>
        <v>72.270721862386182</v>
      </c>
      <c r="AL328" s="45">
        <f t="shared" ca="1" si="79"/>
        <v>36.333333333333329</v>
      </c>
      <c r="AM328" s="45">
        <f t="shared" si="80"/>
        <v>53</v>
      </c>
      <c r="AN328" s="45">
        <f t="shared" si="80"/>
        <v>59</v>
      </c>
      <c r="AO328" s="45">
        <f t="shared" si="80"/>
        <v>44</v>
      </c>
      <c r="AP328" s="45">
        <f t="shared" si="80"/>
        <v>64</v>
      </c>
      <c r="AQ328" s="45" t="str">
        <f t="shared" si="81"/>
        <v>-</v>
      </c>
      <c r="AR328" s="45">
        <f t="shared" si="81"/>
        <v>483.20000000000005</v>
      </c>
      <c r="AS328" s="45">
        <f t="shared" si="81"/>
        <v>2302.9777777777781</v>
      </c>
      <c r="AT328" s="45">
        <f t="shared" si="81"/>
        <v>119.22222222222217</v>
      </c>
      <c r="AU328" s="45">
        <f t="shared" ca="1" si="82"/>
        <v>3161.7333333333336</v>
      </c>
      <c r="AV328" s="35" t="s">
        <v>2079</v>
      </c>
      <c r="AW328" s="35" t="s">
        <v>2080</v>
      </c>
      <c r="AX328" s="35" t="s">
        <v>2080</v>
      </c>
      <c r="AY328" s="35" t="s">
        <v>2079</v>
      </c>
      <c r="AZ328" s="37" t="s">
        <v>2079</v>
      </c>
    </row>
    <row r="329" spans="1:52" ht="24.95" customHeight="1" x14ac:dyDescent="0.25">
      <c r="A329" s="21" t="s">
        <v>1749</v>
      </c>
      <c r="B329" s="22" t="s">
        <v>1745</v>
      </c>
      <c r="C329" s="8" t="s">
        <v>385</v>
      </c>
      <c r="D329" s="8" t="s">
        <v>409</v>
      </c>
      <c r="E329" s="18" t="s">
        <v>1788</v>
      </c>
      <c r="F329" s="45" t="str">
        <f>IFERROR(VLOOKUP(E329,categoria!$A:$C,3,FALSE),"Categoria 1")</f>
        <v>Categoria 1</v>
      </c>
      <c r="G329" s="45">
        <f>VLOOKUP(E329,[1]total!$C:$F,4,FALSE)</f>
        <v>1300</v>
      </c>
      <c r="H329" s="45">
        <f ca="1">' CV SIPNI MUN 2017'!H329/12*(TEXT(TODAY(),"MM")-1)</f>
        <v>61.666666666666664</v>
      </c>
      <c r="I329" s="7">
        <v>198</v>
      </c>
      <c r="J329" s="7">
        <v>210</v>
      </c>
      <c r="K329" s="7">
        <v>221</v>
      </c>
      <c r="L329" s="7">
        <v>230</v>
      </c>
      <c r="M329" s="7">
        <v>1258</v>
      </c>
      <c r="N329" s="7">
        <v>1346</v>
      </c>
      <c r="O329" s="7">
        <v>6921</v>
      </c>
      <c r="P329" s="7">
        <v>1249</v>
      </c>
      <c r="Q329" s="45">
        <v>11818</v>
      </c>
      <c r="R329" s="45">
        <f>'[2]SH-FA2007-18'!EB331</f>
        <v>31</v>
      </c>
      <c r="S329" s="45">
        <f>'[2]SH-FA2007-18'!EC331</f>
        <v>158</v>
      </c>
      <c r="T329" s="45">
        <f>'[2]SH-FA2007-18'!ED331</f>
        <v>28</v>
      </c>
      <c r="U329" s="45">
        <f>'[2]SH-FA2007-18'!EE331</f>
        <v>210</v>
      </c>
      <c r="V329" s="45">
        <f>'[2]SH-FA2007-18'!EF331</f>
        <v>180</v>
      </c>
      <c r="W329" s="45">
        <f>'[2]SH-FA2007-18'!EG331</f>
        <v>1768.4</v>
      </c>
      <c r="X329" s="45">
        <f>'[2]SH-FA2007-18'!EH331</f>
        <v>1301.4000000000001</v>
      </c>
      <c r="Y329" s="45">
        <f>'[2]SH-FA2007-18'!EI331</f>
        <v>6871.0666666666675</v>
      </c>
      <c r="Z329" s="45">
        <f>'[2]SH-FA2007-18'!EJ331</f>
        <v>1560.1333333333334</v>
      </c>
      <c r="AA329" s="45">
        <f>'[2]SH-FA2007-18'!EK331</f>
        <v>12108.000000000002</v>
      </c>
      <c r="AB329" s="103">
        <f t="shared" ca="1" si="70"/>
        <v>50.270270270270267</v>
      </c>
      <c r="AC329" s="103">
        <f t="shared" si="71"/>
        <v>79.797979797979806</v>
      </c>
      <c r="AD329" s="103">
        <f t="shared" si="72"/>
        <v>13.333333333333334</v>
      </c>
      <c r="AE329" s="103">
        <f t="shared" si="73"/>
        <v>95.02262443438913</v>
      </c>
      <c r="AF329" s="103">
        <f t="shared" si="74"/>
        <v>78.260869565217391</v>
      </c>
      <c r="AG329" s="103">
        <f t="shared" si="75"/>
        <v>100</v>
      </c>
      <c r="AH329" s="103">
        <f t="shared" si="76"/>
        <v>96.686478454680554</v>
      </c>
      <c r="AI329" s="103">
        <f t="shared" si="77"/>
        <v>99.278524298030163</v>
      </c>
      <c r="AJ329" s="103">
        <f t="shared" si="78"/>
        <v>100</v>
      </c>
      <c r="AK329" s="103">
        <f t="shared" si="78"/>
        <v>100</v>
      </c>
      <c r="AL329" s="45">
        <f t="shared" ca="1" si="79"/>
        <v>30.666666666666664</v>
      </c>
      <c r="AM329" s="45">
        <f t="shared" si="80"/>
        <v>40</v>
      </c>
      <c r="AN329" s="45">
        <f t="shared" si="80"/>
        <v>182</v>
      </c>
      <c r="AO329" s="45">
        <f t="shared" si="80"/>
        <v>11</v>
      </c>
      <c r="AP329" s="45">
        <f t="shared" si="80"/>
        <v>50</v>
      </c>
      <c r="AQ329" s="45" t="str">
        <f t="shared" si="81"/>
        <v>-</v>
      </c>
      <c r="AR329" s="45">
        <f t="shared" si="81"/>
        <v>44.599999999999909</v>
      </c>
      <c r="AS329" s="45">
        <f t="shared" si="81"/>
        <v>49.933333333332484</v>
      </c>
      <c r="AT329" s="45" t="str">
        <f t="shared" si="81"/>
        <v>-</v>
      </c>
      <c r="AU329" s="45">
        <f t="shared" ca="1" si="82"/>
        <v>408.19999999999902</v>
      </c>
      <c r="AV329" s="35" t="s">
        <v>2079</v>
      </c>
      <c r="AW329" s="35" t="s">
        <v>2079</v>
      </c>
      <c r="AX329" s="35" t="s">
        <v>2080</v>
      </c>
      <c r="AY329" s="35" t="s">
        <v>2079</v>
      </c>
      <c r="AZ329" s="37" t="s">
        <v>2079</v>
      </c>
    </row>
    <row r="330" spans="1:52" ht="24.95" customHeight="1" x14ac:dyDescent="0.25">
      <c r="A330" s="21" t="s">
        <v>1749</v>
      </c>
      <c r="B330" s="22" t="s">
        <v>1745</v>
      </c>
      <c r="C330" s="8" t="s">
        <v>385</v>
      </c>
      <c r="D330" s="8" t="s">
        <v>410</v>
      </c>
      <c r="E330" s="18" t="s">
        <v>1661</v>
      </c>
      <c r="F330" s="45" t="str">
        <f>IFERROR(VLOOKUP(E330,categoria!$A:$C,3,FALSE),"Categoria 1")</f>
        <v>Categoria 1</v>
      </c>
      <c r="G330" s="45">
        <f>VLOOKUP(E330,[1]total!$C:$F,4,FALSE)</f>
        <v>2300</v>
      </c>
      <c r="H330" s="45">
        <f ca="1">' CV SIPNI MUN 2017'!H330/12*(TEXT(TODAY(),"MM")-1)</f>
        <v>77.333333333333329</v>
      </c>
      <c r="I330" s="7">
        <v>242</v>
      </c>
      <c r="J330" s="7">
        <v>254</v>
      </c>
      <c r="K330" s="7">
        <v>265</v>
      </c>
      <c r="L330" s="7">
        <v>279</v>
      </c>
      <c r="M330" s="7">
        <v>1564</v>
      </c>
      <c r="N330" s="7">
        <v>1711</v>
      </c>
      <c r="O330" s="7">
        <v>8352</v>
      </c>
      <c r="P330" s="7">
        <v>1308</v>
      </c>
      <c r="Q330" s="45">
        <v>14207</v>
      </c>
      <c r="R330" s="45">
        <f>'[2]SH-FA2007-18'!EB332</f>
        <v>25</v>
      </c>
      <c r="S330" s="45">
        <f>'[2]SH-FA2007-18'!EC332</f>
        <v>145</v>
      </c>
      <c r="T330" s="45">
        <f>'[2]SH-FA2007-18'!ED332</f>
        <v>131</v>
      </c>
      <c r="U330" s="45">
        <f>'[2]SH-FA2007-18'!EE332</f>
        <v>141</v>
      </c>
      <c r="V330" s="45">
        <f>'[2]SH-FA2007-18'!EF332</f>
        <v>178</v>
      </c>
      <c r="W330" s="45">
        <f>'[2]SH-FA2007-18'!EG332</f>
        <v>1158.4000000000001</v>
      </c>
      <c r="X330" s="45">
        <f>'[2]SH-FA2007-18'!EH332</f>
        <v>806.80000000000007</v>
      </c>
      <c r="Y330" s="45">
        <f>'[2]SH-FA2007-18'!EI332</f>
        <v>6356.5777777777776</v>
      </c>
      <c r="Z330" s="45">
        <f>'[2]SH-FA2007-18'!EJ332</f>
        <v>1517.2222222222224</v>
      </c>
      <c r="AA330" s="45">
        <f>'[2]SH-FA2007-18'!EK332</f>
        <v>10459</v>
      </c>
      <c r="AB330" s="103">
        <f t="shared" ca="1" si="70"/>
        <v>32.327586206896555</v>
      </c>
      <c r="AC330" s="103">
        <f t="shared" si="71"/>
        <v>59.917355371900825</v>
      </c>
      <c r="AD330" s="103">
        <f t="shared" si="72"/>
        <v>51.574803149606296</v>
      </c>
      <c r="AE330" s="103">
        <f t="shared" si="73"/>
        <v>53.20754716981132</v>
      </c>
      <c r="AF330" s="103">
        <f t="shared" si="74"/>
        <v>63.799283154121866</v>
      </c>
      <c r="AG330" s="103">
        <f t="shared" si="75"/>
        <v>74.066496163682871</v>
      </c>
      <c r="AH330" s="103">
        <f t="shared" si="76"/>
        <v>47.153711279953249</v>
      </c>
      <c r="AI330" s="103">
        <f t="shared" si="77"/>
        <v>76.108450404427401</v>
      </c>
      <c r="AJ330" s="103">
        <f t="shared" si="78"/>
        <v>100</v>
      </c>
      <c r="AK330" s="103">
        <f t="shared" si="78"/>
        <v>73.618638699232775</v>
      </c>
      <c r="AL330" s="45">
        <f t="shared" ca="1" si="79"/>
        <v>52.333333333333329</v>
      </c>
      <c r="AM330" s="45">
        <f t="shared" si="80"/>
        <v>97</v>
      </c>
      <c r="AN330" s="45">
        <f t="shared" si="80"/>
        <v>123</v>
      </c>
      <c r="AO330" s="45">
        <f t="shared" si="80"/>
        <v>124</v>
      </c>
      <c r="AP330" s="45">
        <f t="shared" si="80"/>
        <v>101</v>
      </c>
      <c r="AQ330" s="45">
        <f t="shared" si="81"/>
        <v>405.59999999999991</v>
      </c>
      <c r="AR330" s="45">
        <f t="shared" si="81"/>
        <v>904.19999999999993</v>
      </c>
      <c r="AS330" s="45">
        <f t="shared" si="81"/>
        <v>1995.4222222222224</v>
      </c>
      <c r="AT330" s="45" t="str">
        <f t="shared" si="81"/>
        <v>-</v>
      </c>
      <c r="AU330" s="45">
        <f t="shared" ca="1" si="82"/>
        <v>3802.5555555555557</v>
      </c>
      <c r="AV330" s="35" t="s">
        <v>2079</v>
      </c>
      <c r="AW330" s="35" t="s">
        <v>2080</v>
      </c>
      <c r="AX330" s="35" t="s">
        <v>2080</v>
      </c>
      <c r="AY330" s="35" t="s">
        <v>2079</v>
      </c>
      <c r="AZ330" s="37" t="s">
        <v>2079</v>
      </c>
    </row>
    <row r="331" spans="1:52" ht="24.95" customHeight="1" x14ac:dyDescent="0.25">
      <c r="A331" s="21" t="s">
        <v>1749</v>
      </c>
      <c r="B331" s="22" t="s">
        <v>1745</v>
      </c>
      <c r="C331" s="8" t="s">
        <v>385</v>
      </c>
      <c r="D331" s="8" t="s">
        <v>411</v>
      </c>
      <c r="E331" s="18" t="s">
        <v>1668</v>
      </c>
      <c r="F331" s="45" t="str">
        <f>IFERROR(VLOOKUP(E331,categoria!$A:$C,3,FALSE),"Categoria 1")</f>
        <v>Categoria 2</v>
      </c>
      <c r="G331" s="45">
        <f>VLOOKUP(E331,[1]total!$C:$F,4,FALSE)</f>
        <v>2400</v>
      </c>
      <c r="H331" s="45">
        <f ca="1">' CV SIPNI MUN 2017'!H331/12*(TEXT(TODAY(),"MM")-1)</f>
        <v>112.33333333333333</v>
      </c>
      <c r="I331" s="7">
        <v>330</v>
      </c>
      <c r="J331" s="7">
        <v>329</v>
      </c>
      <c r="K331" s="7">
        <v>333</v>
      </c>
      <c r="L331" s="7">
        <v>342</v>
      </c>
      <c r="M331" s="7">
        <v>1917</v>
      </c>
      <c r="N331" s="7">
        <v>2278</v>
      </c>
      <c r="O331" s="7">
        <v>11143</v>
      </c>
      <c r="P331" s="7">
        <v>2099</v>
      </c>
      <c r="Q331" s="45">
        <v>19108</v>
      </c>
      <c r="R331" s="45">
        <f>'[2]SH-FA2007-18'!EB333</f>
        <v>52</v>
      </c>
      <c r="S331" s="45">
        <f>'[2]SH-FA2007-18'!EC333</f>
        <v>272</v>
      </c>
      <c r="T331" s="45">
        <f>'[2]SH-FA2007-18'!ED333</f>
        <v>321</v>
      </c>
      <c r="U331" s="45">
        <f>'[2]SH-FA2007-18'!EE333</f>
        <v>339</v>
      </c>
      <c r="V331" s="45">
        <f>'[2]SH-FA2007-18'!EF333</f>
        <v>346</v>
      </c>
      <c r="W331" s="45">
        <f>'[2]SH-FA2007-18'!EG333</f>
        <v>2715.3999999999996</v>
      </c>
      <c r="X331" s="45">
        <f>'[2]SH-FA2007-18'!EH333</f>
        <v>1956.1999999999998</v>
      </c>
      <c r="Y331" s="45">
        <f>'[2]SH-FA2007-18'!EI333</f>
        <v>10501.599999999999</v>
      </c>
      <c r="Z331" s="45">
        <f>'[2]SH-FA2007-18'!EJ333</f>
        <v>2083.8000000000002</v>
      </c>
      <c r="AA331" s="45">
        <f>'[2]SH-FA2007-18'!EK333</f>
        <v>18586.999999999996</v>
      </c>
      <c r="AB331" s="103">
        <f t="shared" ca="1" si="70"/>
        <v>46.290801186943618</v>
      </c>
      <c r="AC331" s="103">
        <f t="shared" si="71"/>
        <v>82.424242424242422</v>
      </c>
      <c r="AD331" s="103">
        <f t="shared" si="72"/>
        <v>97.568389057750764</v>
      </c>
      <c r="AE331" s="103">
        <f t="shared" si="73"/>
        <v>100</v>
      </c>
      <c r="AF331" s="103">
        <f t="shared" si="74"/>
        <v>100</v>
      </c>
      <c r="AG331" s="103">
        <f t="shared" si="75"/>
        <v>100</v>
      </c>
      <c r="AH331" s="103">
        <f t="shared" si="76"/>
        <v>85.873573309920985</v>
      </c>
      <c r="AI331" s="103">
        <f t="shared" si="77"/>
        <v>94.243919949744225</v>
      </c>
      <c r="AJ331" s="103">
        <f t="shared" si="78"/>
        <v>99.275845640781341</v>
      </c>
      <c r="AK331" s="103">
        <f t="shared" si="78"/>
        <v>97.273393343102342</v>
      </c>
      <c r="AL331" s="45">
        <f t="shared" ca="1" si="79"/>
        <v>60.333333333333329</v>
      </c>
      <c r="AM331" s="45">
        <f t="shared" si="80"/>
        <v>58</v>
      </c>
      <c r="AN331" s="45">
        <f t="shared" si="80"/>
        <v>8</v>
      </c>
      <c r="AO331" s="45" t="str">
        <f t="shared" si="80"/>
        <v>-</v>
      </c>
      <c r="AP331" s="45" t="str">
        <f t="shared" si="80"/>
        <v>-</v>
      </c>
      <c r="AQ331" s="45" t="str">
        <f t="shared" si="81"/>
        <v>-</v>
      </c>
      <c r="AR331" s="45">
        <f t="shared" si="81"/>
        <v>321.80000000000018</v>
      </c>
      <c r="AS331" s="45">
        <f t="shared" si="81"/>
        <v>641.40000000000146</v>
      </c>
      <c r="AT331" s="45">
        <f t="shared" si="81"/>
        <v>15.199999999999818</v>
      </c>
      <c r="AU331" s="45">
        <f t="shared" ca="1" si="82"/>
        <v>1104.7333333333347</v>
      </c>
      <c r="AV331" s="35" t="s">
        <v>2079</v>
      </c>
      <c r="AW331" s="35" t="s">
        <v>2080</v>
      </c>
      <c r="AX331" s="35" t="s">
        <v>2080</v>
      </c>
      <c r="AY331" s="35" t="s">
        <v>2079</v>
      </c>
      <c r="AZ331" s="37" t="s">
        <v>2079</v>
      </c>
    </row>
    <row r="332" spans="1:52" ht="24.95" customHeight="1" x14ac:dyDescent="0.25">
      <c r="A332" s="21" t="s">
        <v>1735</v>
      </c>
      <c r="B332" s="22" t="s">
        <v>1731</v>
      </c>
      <c r="C332" s="8" t="s">
        <v>412</v>
      </c>
      <c r="D332" s="8" t="s">
        <v>413</v>
      </c>
      <c r="E332" s="18" t="s">
        <v>1789</v>
      </c>
      <c r="F332" s="45" t="str">
        <f>IFERROR(VLOOKUP(E332,categoria!$A:$C,3,FALSE),"Categoria 1")</f>
        <v>Categoria 2</v>
      </c>
      <c r="G332" s="45">
        <f>VLOOKUP(E332,[1]total!$C:$F,4,FALSE)</f>
        <v>3290</v>
      </c>
      <c r="H332" s="45">
        <f ca="1">' CV SIPNI MUN 2017'!H332/12*(TEXT(TODAY(),"MM")-1)</f>
        <v>40</v>
      </c>
      <c r="I332" s="7">
        <v>128</v>
      </c>
      <c r="J332" s="7">
        <v>136</v>
      </c>
      <c r="K332" s="7">
        <v>143</v>
      </c>
      <c r="L332" s="7">
        <v>151</v>
      </c>
      <c r="M332" s="7">
        <v>842</v>
      </c>
      <c r="N332" s="7">
        <v>948</v>
      </c>
      <c r="O332" s="7">
        <v>7785</v>
      </c>
      <c r="P332" s="7">
        <v>1900</v>
      </c>
      <c r="Q332" s="45">
        <v>12153</v>
      </c>
      <c r="R332" s="45">
        <f>'[2]SH-FA2007-18'!EB334</f>
        <v>27</v>
      </c>
      <c r="S332" s="45">
        <f>'[2]SH-FA2007-18'!EC334</f>
        <v>145</v>
      </c>
      <c r="T332" s="45">
        <f>'[2]SH-FA2007-18'!ED334</f>
        <v>138</v>
      </c>
      <c r="U332" s="45">
        <f>'[2]SH-FA2007-18'!EE334</f>
        <v>134</v>
      </c>
      <c r="V332" s="45">
        <f>'[2]SH-FA2007-18'!EF334</f>
        <v>207</v>
      </c>
      <c r="W332" s="45">
        <f>'[2]SH-FA2007-18'!EG334</f>
        <v>1220.2</v>
      </c>
      <c r="X332" s="45">
        <f>'[2]SH-FA2007-18'!EH334</f>
        <v>717</v>
      </c>
      <c r="Y332" s="45">
        <f>'[2]SH-FA2007-18'!EI334</f>
        <v>6872.6222222222223</v>
      </c>
      <c r="Z332" s="45">
        <f>'[2]SH-FA2007-18'!EJ334</f>
        <v>1373.1777777777779</v>
      </c>
      <c r="AA332" s="45">
        <f>'[2]SH-FA2007-18'!EK334</f>
        <v>10834</v>
      </c>
      <c r="AB332" s="103">
        <f t="shared" ca="1" si="70"/>
        <v>67.5</v>
      </c>
      <c r="AC332" s="103">
        <f t="shared" si="71"/>
        <v>100</v>
      </c>
      <c r="AD332" s="103">
        <f t="shared" si="72"/>
        <v>100</v>
      </c>
      <c r="AE332" s="103">
        <f t="shared" si="73"/>
        <v>93.706293706293707</v>
      </c>
      <c r="AF332" s="103">
        <f t="shared" si="74"/>
        <v>100</v>
      </c>
      <c r="AG332" s="103">
        <f t="shared" si="75"/>
        <v>100</v>
      </c>
      <c r="AH332" s="103">
        <f t="shared" si="76"/>
        <v>75.632911392405063</v>
      </c>
      <c r="AI332" s="103">
        <f t="shared" si="77"/>
        <v>88.280311139656035</v>
      </c>
      <c r="AJ332" s="103">
        <f t="shared" si="78"/>
        <v>72.27251461988304</v>
      </c>
      <c r="AK332" s="103">
        <f t="shared" si="78"/>
        <v>89.146712745824075</v>
      </c>
      <c r="AL332" s="45">
        <f t="shared" ca="1" si="79"/>
        <v>13</v>
      </c>
      <c r="AM332" s="45" t="str">
        <f t="shared" si="80"/>
        <v>-</v>
      </c>
      <c r="AN332" s="45" t="str">
        <f t="shared" si="80"/>
        <v>-</v>
      </c>
      <c r="AO332" s="45">
        <f t="shared" si="80"/>
        <v>9</v>
      </c>
      <c r="AP332" s="45" t="str">
        <f t="shared" si="80"/>
        <v>-</v>
      </c>
      <c r="AQ332" s="45" t="str">
        <f t="shared" si="81"/>
        <v>-</v>
      </c>
      <c r="AR332" s="45">
        <f t="shared" si="81"/>
        <v>231</v>
      </c>
      <c r="AS332" s="45">
        <f t="shared" si="81"/>
        <v>912.37777777777774</v>
      </c>
      <c r="AT332" s="45">
        <f t="shared" si="81"/>
        <v>526.82222222222208</v>
      </c>
      <c r="AU332" s="45">
        <f t="shared" ca="1" si="82"/>
        <v>1692.1999999999998</v>
      </c>
      <c r="AV332" s="35" t="s">
        <v>2079</v>
      </c>
      <c r="AW332" s="35" t="s">
        <v>2079</v>
      </c>
      <c r="AX332" s="35" t="s">
        <v>2079</v>
      </c>
      <c r="AY332" s="35" t="s">
        <v>2080</v>
      </c>
      <c r="AZ332" s="37" t="s">
        <v>2079</v>
      </c>
    </row>
    <row r="333" spans="1:52" ht="24.95" customHeight="1" x14ac:dyDescent="0.25">
      <c r="A333" s="21" t="s">
        <v>1025</v>
      </c>
      <c r="B333" s="22" t="s">
        <v>1731</v>
      </c>
      <c r="C333" s="8" t="s">
        <v>412</v>
      </c>
      <c r="D333" s="8" t="s">
        <v>414</v>
      </c>
      <c r="E333" s="18" t="s">
        <v>1790</v>
      </c>
      <c r="F333" s="45" t="str">
        <f>IFERROR(VLOOKUP(E333,categoria!$A:$C,3,FALSE),"Categoria 1")</f>
        <v>Categoria 2</v>
      </c>
      <c r="G333" s="45">
        <f>VLOOKUP(E333,[1]total!$C:$F,4,FALSE)</f>
        <v>1310</v>
      </c>
      <c r="H333" s="45">
        <f ca="1">' CV SIPNI MUN 2017'!H333/12*(TEXT(TODAY(),"MM")-1)</f>
        <v>5</v>
      </c>
      <c r="I333" s="7">
        <v>16</v>
      </c>
      <c r="J333" s="7">
        <v>18</v>
      </c>
      <c r="K333" s="7">
        <v>20</v>
      </c>
      <c r="L333" s="7">
        <v>21</v>
      </c>
      <c r="M333" s="7">
        <v>131</v>
      </c>
      <c r="N333" s="7">
        <v>163</v>
      </c>
      <c r="O333" s="7">
        <v>1315</v>
      </c>
      <c r="P333" s="7">
        <v>355</v>
      </c>
      <c r="Q333" s="45">
        <v>2054</v>
      </c>
      <c r="R333" s="45">
        <f>'[2]SH-FA2007-18'!EB335</f>
        <v>6</v>
      </c>
      <c r="S333" s="45">
        <f>'[2]SH-FA2007-18'!EC335</f>
        <v>27</v>
      </c>
      <c r="T333" s="45">
        <f>'[2]SH-FA2007-18'!ED335</f>
        <v>14</v>
      </c>
      <c r="U333" s="45">
        <f>'[2]SH-FA2007-18'!EE335</f>
        <v>18</v>
      </c>
      <c r="V333" s="45">
        <f>'[2]SH-FA2007-18'!EF335</f>
        <v>36</v>
      </c>
      <c r="W333" s="45">
        <f>'[2]SH-FA2007-18'!EG335</f>
        <v>119.4</v>
      </c>
      <c r="X333" s="45">
        <f>'[2]SH-FA2007-18'!EH335</f>
        <v>118.4</v>
      </c>
      <c r="Y333" s="45">
        <f>'[2]SH-FA2007-18'!EI335</f>
        <v>1380.0444444444447</v>
      </c>
      <c r="Z333" s="45">
        <f>'[2]SH-FA2007-18'!EJ335</f>
        <v>143.15555555555557</v>
      </c>
      <c r="AA333" s="45">
        <f>'[2]SH-FA2007-18'!EK335</f>
        <v>1862.0000000000002</v>
      </c>
      <c r="AB333" s="103">
        <f t="shared" ca="1" si="70"/>
        <v>100</v>
      </c>
      <c r="AC333" s="103">
        <f t="shared" si="71"/>
        <v>100</v>
      </c>
      <c r="AD333" s="103">
        <f t="shared" si="72"/>
        <v>77.777777777777786</v>
      </c>
      <c r="AE333" s="103">
        <f t="shared" si="73"/>
        <v>90</v>
      </c>
      <c r="AF333" s="103">
        <f t="shared" si="74"/>
        <v>100</v>
      </c>
      <c r="AG333" s="103">
        <f t="shared" si="75"/>
        <v>91.145038167938935</v>
      </c>
      <c r="AH333" s="103">
        <f t="shared" si="76"/>
        <v>72.638036809815958</v>
      </c>
      <c r="AI333" s="103">
        <f t="shared" si="77"/>
        <v>100</v>
      </c>
      <c r="AJ333" s="103">
        <f t="shared" si="78"/>
        <v>40.325508607198749</v>
      </c>
      <c r="AK333" s="103">
        <f t="shared" si="78"/>
        <v>90.652385589094465</v>
      </c>
      <c r="AL333" s="45" t="str">
        <f t="shared" ca="1" si="79"/>
        <v>-</v>
      </c>
      <c r="AM333" s="45" t="str">
        <f t="shared" si="80"/>
        <v>-</v>
      </c>
      <c r="AN333" s="45">
        <f t="shared" si="80"/>
        <v>4</v>
      </c>
      <c r="AO333" s="45">
        <f t="shared" si="80"/>
        <v>2</v>
      </c>
      <c r="AP333" s="45" t="str">
        <f t="shared" si="80"/>
        <v>-</v>
      </c>
      <c r="AQ333" s="45">
        <f t="shared" si="81"/>
        <v>11.599999999999994</v>
      </c>
      <c r="AR333" s="45">
        <f t="shared" si="81"/>
        <v>44.599999999999994</v>
      </c>
      <c r="AS333" s="45" t="str">
        <f t="shared" si="81"/>
        <v>-</v>
      </c>
      <c r="AT333" s="45">
        <f t="shared" si="81"/>
        <v>211.84444444444443</v>
      </c>
      <c r="AU333" s="45">
        <f t="shared" ca="1" si="82"/>
        <v>274.04444444444442</v>
      </c>
      <c r="AV333" s="35" t="s">
        <v>2079</v>
      </c>
      <c r="AW333" s="35" t="s">
        <v>2079</v>
      </c>
      <c r="AX333" s="35" t="s">
        <v>2079</v>
      </c>
      <c r="AY333" s="35" t="s">
        <v>2079</v>
      </c>
      <c r="AZ333" s="37" t="s">
        <v>2079</v>
      </c>
    </row>
    <row r="334" spans="1:52" ht="24.95" customHeight="1" x14ac:dyDescent="0.25">
      <c r="A334" s="21" t="s">
        <v>1735</v>
      </c>
      <c r="B334" s="22" t="s">
        <v>1731</v>
      </c>
      <c r="C334" s="8" t="s">
        <v>412</v>
      </c>
      <c r="D334" s="8" t="s">
        <v>415</v>
      </c>
      <c r="E334" s="18" t="s">
        <v>1063</v>
      </c>
      <c r="F334" s="45" t="str">
        <f>IFERROR(VLOOKUP(E334,categoria!$A:$C,3,FALSE),"Categoria 1")</f>
        <v>Categoria 1</v>
      </c>
      <c r="G334" s="45">
        <f>VLOOKUP(E334,[1]total!$C:$F,4,FALSE)</f>
        <v>890</v>
      </c>
      <c r="H334" s="45">
        <f ca="1">' CV SIPNI MUN 2017'!H334/12*(TEXT(TODAY(),"MM")-1)</f>
        <v>10.666666666666666</v>
      </c>
      <c r="I334" s="7">
        <v>31</v>
      </c>
      <c r="J334" s="7">
        <v>31</v>
      </c>
      <c r="K334" s="7">
        <v>31</v>
      </c>
      <c r="L334" s="7">
        <v>33</v>
      </c>
      <c r="M334" s="7">
        <v>201</v>
      </c>
      <c r="N334" s="7">
        <v>259</v>
      </c>
      <c r="O334" s="7">
        <v>1769</v>
      </c>
      <c r="P334" s="7">
        <v>424</v>
      </c>
      <c r="Q334" s="45">
        <v>2811</v>
      </c>
      <c r="R334" s="45">
        <f>'[2]SH-FA2007-18'!EB336</f>
        <v>13</v>
      </c>
      <c r="S334" s="45">
        <f>'[2]SH-FA2007-18'!EC336</f>
        <v>37</v>
      </c>
      <c r="T334" s="45">
        <f>'[2]SH-FA2007-18'!ED336</f>
        <v>17</v>
      </c>
      <c r="U334" s="45">
        <f>'[2]SH-FA2007-18'!EE336</f>
        <v>39</v>
      </c>
      <c r="V334" s="45">
        <f>'[2]SH-FA2007-18'!EF336</f>
        <v>65</v>
      </c>
      <c r="W334" s="45">
        <f>'[2]SH-FA2007-18'!EG336</f>
        <v>215.4</v>
      </c>
      <c r="X334" s="45">
        <f>'[2]SH-FA2007-18'!EH336</f>
        <v>137.80000000000001</v>
      </c>
      <c r="Y334" s="45">
        <f>'[2]SH-FA2007-18'!EI336</f>
        <v>1513.911111111111</v>
      </c>
      <c r="Z334" s="45">
        <f>'[2]SH-FA2007-18'!EJ336</f>
        <v>396.88888888888886</v>
      </c>
      <c r="AA334" s="45">
        <f>'[2]SH-FA2007-18'!EK336</f>
        <v>2435</v>
      </c>
      <c r="AB334" s="103">
        <f t="shared" ca="1" si="70"/>
        <v>100</v>
      </c>
      <c r="AC334" s="103">
        <f t="shared" si="71"/>
        <v>100</v>
      </c>
      <c r="AD334" s="103">
        <f t="shared" si="72"/>
        <v>54.838709677419352</v>
      </c>
      <c r="AE334" s="103">
        <f t="shared" si="73"/>
        <v>100</v>
      </c>
      <c r="AF334" s="103">
        <f t="shared" si="74"/>
        <v>100</v>
      </c>
      <c r="AG334" s="103">
        <f t="shared" si="75"/>
        <v>100</v>
      </c>
      <c r="AH334" s="103">
        <f t="shared" si="76"/>
        <v>53.204633204633211</v>
      </c>
      <c r="AI334" s="103">
        <f t="shared" si="77"/>
        <v>85.580051504302489</v>
      </c>
      <c r="AJ334" s="103">
        <f t="shared" si="78"/>
        <v>93.60587002096436</v>
      </c>
      <c r="AK334" s="103">
        <f t="shared" si="78"/>
        <v>86.623977232301669</v>
      </c>
      <c r="AL334" s="45" t="str">
        <f t="shared" ca="1" si="79"/>
        <v>-</v>
      </c>
      <c r="AM334" s="45" t="str">
        <f t="shared" si="80"/>
        <v>-</v>
      </c>
      <c r="AN334" s="45">
        <f t="shared" si="80"/>
        <v>14</v>
      </c>
      <c r="AO334" s="45" t="str">
        <f t="shared" si="80"/>
        <v>-</v>
      </c>
      <c r="AP334" s="45" t="str">
        <f t="shared" si="80"/>
        <v>-</v>
      </c>
      <c r="AQ334" s="45" t="str">
        <f t="shared" si="81"/>
        <v>-</v>
      </c>
      <c r="AR334" s="45">
        <f t="shared" si="81"/>
        <v>121.19999999999999</v>
      </c>
      <c r="AS334" s="45">
        <f t="shared" si="81"/>
        <v>255.08888888888896</v>
      </c>
      <c r="AT334" s="45">
        <f t="shared" si="81"/>
        <v>27.111111111111143</v>
      </c>
      <c r="AU334" s="45">
        <f t="shared" ca="1" si="82"/>
        <v>417.40000000000009</v>
      </c>
      <c r="AV334" s="35" t="s">
        <v>2079</v>
      </c>
      <c r="AW334" s="35" t="s">
        <v>2079</v>
      </c>
      <c r="AX334" s="35" t="s">
        <v>2079</v>
      </c>
      <c r="AY334" s="35" t="s">
        <v>2079</v>
      </c>
      <c r="AZ334" s="37" t="s">
        <v>2079</v>
      </c>
    </row>
    <row r="335" spans="1:52" ht="24.95" customHeight="1" x14ac:dyDescent="0.25">
      <c r="A335" s="21" t="s">
        <v>1735</v>
      </c>
      <c r="B335" s="22" t="s">
        <v>1731</v>
      </c>
      <c r="C335" s="8" t="s">
        <v>412</v>
      </c>
      <c r="D335" s="8" t="s">
        <v>416</v>
      </c>
      <c r="E335" s="18" t="s">
        <v>1083</v>
      </c>
      <c r="F335" s="45" t="str">
        <f>IFERROR(VLOOKUP(E335,categoria!$A:$C,3,FALSE),"Categoria 1")</f>
        <v>Categoria 3</v>
      </c>
      <c r="G335" s="45">
        <f>VLOOKUP(E335,[1]total!$C:$F,4,FALSE)</f>
        <v>510</v>
      </c>
      <c r="H335" s="45">
        <f ca="1">' CV SIPNI MUN 2017'!H335/12*(TEXT(TODAY(),"MM")-1)</f>
        <v>15.666666666666666</v>
      </c>
      <c r="I335" s="7">
        <v>45</v>
      </c>
      <c r="J335" s="7">
        <v>44</v>
      </c>
      <c r="K335" s="7">
        <v>44</v>
      </c>
      <c r="L335" s="7">
        <v>45</v>
      </c>
      <c r="M335" s="7">
        <v>249</v>
      </c>
      <c r="N335" s="7">
        <v>298</v>
      </c>
      <c r="O335" s="7">
        <v>2093</v>
      </c>
      <c r="P335" s="7">
        <v>535</v>
      </c>
      <c r="Q335" s="45">
        <v>3400</v>
      </c>
      <c r="R335" s="45">
        <f>'[2]SH-FA2007-18'!EB337</f>
        <v>11</v>
      </c>
      <c r="S335" s="45">
        <f>'[2]SH-FA2007-18'!EC337</f>
        <v>36</v>
      </c>
      <c r="T335" s="45">
        <f>'[2]SH-FA2007-18'!ED337</f>
        <v>49</v>
      </c>
      <c r="U335" s="45">
        <f>'[2]SH-FA2007-18'!EE337</f>
        <v>51</v>
      </c>
      <c r="V335" s="45">
        <f>'[2]SH-FA2007-18'!EF337</f>
        <v>56</v>
      </c>
      <c r="W335" s="45">
        <f>'[2]SH-FA2007-18'!EG337</f>
        <v>366</v>
      </c>
      <c r="X335" s="45">
        <f>'[2]SH-FA2007-18'!EH337</f>
        <v>230.39999999999998</v>
      </c>
      <c r="Y335" s="45">
        <f>'[2]SH-FA2007-18'!EI337</f>
        <v>2562.1555555555556</v>
      </c>
      <c r="Z335" s="45">
        <f>'[2]SH-FA2007-18'!EJ337</f>
        <v>449.44444444444446</v>
      </c>
      <c r="AA335" s="45">
        <f>'[2]SH-FA2007-18'!EK337</f>
        <v>3811</v>
      </c>
      <c r="AB335" s="103">
        <f t="shared" ca="1" si="70"/>
        <v>70.212765957446805</v>
      </c>
      <c r="AC335" s="103">
        <f t="shared" si="71"/>
        <v>80</v>
      </c>
      <c r="AD335" s="103">
        <f t="shared" si="72"/>
        <v>100</v>
      </c>
      <c r="AE335" s="103">
        <f t="shared" si="73"/>
        <v>100</v>
      </c>
      <c r="AF335" s="103">
        <f t="shared" si="74"/>
        <v>100</v>
      </c>
      <c r="AG335" s="103">
        <f t="shared" si="75"/>
        <v>100</v>
      </c>
      <c r="AH335" s="103">
        <f t="shared" si="76"/>
        <v>77.31543624161074</v>
      </c>
      <c r="AI335" s="103">
        <f t="shared" si="77"/>
        <v>100</v>
      </c>
      <c r="AJ335" s="103">
        <f t="shared" si="78"/>
        <v>84.008307372793354</v>
      </c>
      <c r="AK335" s="103">
        <f t="shared" si="78"/>
        <v>100</v>
      </c>
      <c r="AL335" s="45">
        <f t="shared" ca="1" si="79"/>
        <v>4.6666666666666661</v>
      </c>
      <c r="AM335" s="45">
        <f t="shared" si="80"/>
        <v>9</v>
      </c>
      <c r="AN335" s="45" t="str">
        <f t="shared" si="80"/>
        <v>-</v>
      </c>
      <c r="AO335" s="45" t="str">
        <f t="shared" si="80"/>
        <v>-</v>
      </c>
      <c r="AP335" s="45" t="str">
        <f t="shared" si="80"/>
        <v>-</v>
      </c>
      <c r="AQ335" s="45" t="str">
        <f t="shared" si="81"/>
        <v>-</v>
      </c>
      <c r="AR335" s="45">
        <f t="shared" si="81"/>
        <v>67.600000000000023</v>
      </c>
      <c r="AS335" s="45" t="str">
        <f t="shared" si="81"/>
        <v>-</v>
      </c>
      <c r="AT335" s="45">
        <f t="shared" si="81"/>
        <v>85.555555555555543</v>
      </c>
      <c r="AU335" s="45">
        <f t="shared" ca="1" si="82"/>
        <v>166.82222222222225</v>
      </c>
      <c r="AV335" s="35" t="s">
        <v>2079</v>
      </c>
      <c r="AW335" s="35" t="s">
        <v>2079</v>
      </c>
      <c r="AX335" s="35" t="s">
        <v>2079</v>
      </c>
      <c r="AY335" s="35" t="s">
        <v>2079</v>
      </c>
      <c r="AZ335" s="37" t="s">
        <v>2079</v>
      </c>
    </row>
    <row r="336" spans="1:52" ht="24.95" customHeight="1" x14ac:dyDescent="0.25">
      <c r="A336" s="21" t="s">
        <v>1735</v>
      </c>
      <c r="B336" s="22" t="s">
        <v>1731</v>
      </c>
      <c r="C336" s="8" t="s">
        <v>412</v>
      </c>
      <c r="D336" s="8" t="s">
        <v>417</v>
      </c>
      <c r="E336" s="18" t="s">
        <v>1090</v>
      </c>
      <c r="F336" s="45" t="str">
        <f>IFERROR(VLOOKUP(E336,categoria!$A:$C,3,FALSE),"Categoria 1")</f>
        <v>Categoria 2</v>
      </c>
      <c r="G336" s="45">
        <f>VLOOKUP(E336,[1]total!$C:$F,4,FALSE)</f>
        <v>760</v>
      </c>
      <c r="H336" s="45">
        <f ca="1">' CV SIPNI MUN 2017'!H336/12*(TEXT(TODAY(),"MM")-1)</f>
        <v>12.333333333333334</v>
      </c>
      <c r="I336" s="7">
        <v>36</v>
      </c>
      <c r="J336" s="7">
        <v>38</v>
      </c>
      <c r="K336" s="7">
        <v>41</v>
      </c>
      <c r="L336" s="7">
        <v>43</v>
      </c>
      <c r="M336" s="7">
        <v>266</v>
      </c>
      <c r="N336" s="7">
        <v>328</v>
      </c>
      <c r="O336" s="7">
        <v>2302</v>
      </c>
      <c r="P336" s="7">
        <v>612</v>
      </c>
      <c r="Q336" s="45">
        <v>3703</v>
      </c>
      <c r="R336" s="45">
        <f>'[2]SH-FA2007-18'!EB338</f>
        <v>19</v>
      </c>
      <c r="S336" s="45">
        <f>'[2]SH-FA2007-18'!EC338</f>
        <v>50</v>
      </c>
      <c r="T336" s="45">
        <f>'[2]SH-FA2007-18'!ED338</f>
        <v>20</v>
      </c>
      <c r="U336" s="45">
        <f>'[2]SH-FA2007-18'!EE338</f>
        <v>31</v>
      </c>
      <c r="V336" s="45">
        <f>'[2]SH-FA2007-18'!EF338</f>
        <v>64</v>
      </c>
      <c r="W336" s="45">
        <f>'[2]SH-FA2007-18'!EG338</f>
        <v>285.8</v>
      </c>
      <c r="X336" s="45">
        <f>'[2]SH-FA2007-18'!EH338</f>
        <v>122.8</v>
      </c>
      <c r="Y336" s="45">
        <f>'[2]SH-FA2007-18'!EI338</f>
        <v>1686.9777777777779</v>
      </c>
      <c r="Z336" s="45">
        <f>'[2]SH-FA2007-18'!EJ338</f>
        <v>440.42222222222222</v>
      </c>
      <c r="AA336" s="45">
        <f>'[2]SH-FA2007-18'!EK338</f>
        <v>2720</v>
      </c>
      <c r="AB336" s="103">
        <f t="shared" ca="1" si="70"/>
        <v>100</v>
      </c>
      <c r="AC336" s="103">
        <f t="shared" si="71"/>
        <v>100</v>
      </c>
      <c r="AD336" s="103">
        <f t="shared" si="72"/>
        <v>52.631578947368418</v>
      </c>
      <c r="AE336" s="103">
        <f t="shared" si="73"/>
        <v>75.609756097560975</v>
      </c>
      <c r="AF336" s="103">
        <f t="shared" si="74"/>
        <v>100</v>
      </c>
      <c r="AG336" s="103">
        <f t="shared" si="75"/>
        <v>100</v>
      </c>
      <c r="AH336" s="103">
        <f t="shared" si="76"/>
        <v>37.439024390243901</v>
      </c>
      <c r="AI336" s="103">
        <f t="shared" si="77"/>
        <v>73.283135437783571</v>
      </c>
      <c r="AJ336" s="103">
        <f t="shared" si="78"/>
        <v>71.964415395787938</v>
      </c>
      <c r="AK336" s="103">
        <f t="shared" si="78"/>
        <v>73.453956251687828</v>
      </c>
      <c r="AL336" s="45" t="str">
        <f t="shared" ca="1" si="79"/>
        <v>-</v>
      </c>
      <c r="AM336" s="45" t="str">
        <f t="shared" si="80"/>
        <v>-</v>
      </c>
      <c r="AN336" s="45">
        <f t="shared" si="80"/>
        <v>18</v>
      </c>
      <c r="AO336" s="45">
        <f t="shared" si="80"/>
        <v>10</v>
      </c>
      <c r="AP336" s="45" t="str">
        <f t="shared" si="80"/>
        <v>-</v>
      </c>
      <c r="AQ336" s="45" t="str">
        <f t="shared" si="81"/>
        <v>-</v>
      </c>
      <c r="AR336" s="45">
        <f t="shared" si="81"/>
        <v>205.2</v>
      </c>
      <c r="AS336" s="45">
        <f t="shared" si="81"/>
        <v>615.02222222222213</v>
      </c>
      <c r="AT336" s="45">
        <f t="shared" si="81"/>
        <v>171.57777777777778</v>
      </c>
      <c r="AU336" s="45">
        <f t="shared" ca="1" si="82"/>
        <v>1019.8</v>
      </c>
      <c r="AV336" s="35" t="s">
        <v>2079</v>
      </c>
      <c r="AW336" s="35" t="s">
        <v>2079</v>
      </c>
      <c r="AX336" s="35" t="s">
        <v>2080</v>
      </c>
      <c r="AY336" s="35" t="s">
        <v>2079</v>
      </c>
      <c r="AZ336" s="37" t="s">
        <v>2079</v>
      </c>
    </row>
    <row r="337" spans="1:52" ht="24.95" customHeight="1" x14ac:dyDescent="0.25">
      <c r="A337" s="21" t="s">
        <v>1746</v>
      </c>
      <c r="B337" s="22" t="s">
        <v>1731</v>
      </c>
      <c r="C337" s="8" t="s">
        <v>412</v>
      </c>
      <c r="D337" s="8" t="s">
        <v>418</v>
      </c>
      <c r="E337" s="18" t="s">
        <v>1091</v>
      </c>
      <c r="F337" s="45" t="str">
        <f>IFERROR(VLOOKUP(E337,categoria!$A:$C,3,FALSE),"Categoria 1")</f>
        <v>Categoria 3</v>
      </c>
      <c r="G337" s="45">
        <f>VLOOKUP(E337,[1]total!$C:$F,4,FALSE)</f>
        <v>4170</v>
      </c>
      <c r="H337" s="45">
        <f ca="1">' CV SIPNI MUN 2017'!H337/12*(TEXT(TODAY(),"MM")-1)</f>
        <v>57.666666666666664</v>
      </c>
      <c r="I337" s="7">
        <v>163</v>
      </c>
      <c r="J337" s="7">
        <v>157</v>
      </c>
      <c r="K337" s="7">
        <v>154</v>
      </c>
      <c r="L337" s="7">
        <v>156</v>
      </c>
      <c r="M337" s="7">
        <v>867</v>
      </c>
      <c r="N337" s="7">
        <v>1067</v>
      </c>
      <c r="O337" s="7">
        <v>8726</v>
      </c>
      <c r="P337" s="7">
        <v>2320</v>
      </c>
      <c r="Q337" s="45">
        <v>13783</v>
      </c>
      <c r="R337" s="45">
        <f>'[2]SH-FA2007-18'!EB339</f>
        <v>47</v>
      </c>
      <c r="S337" s="45">
        <f>'[2]SH-FA2007-18'!EC339</f>
        <v>165</v>
      </c>
      <c r="T337" s="45">
        <f>'[2]SH-FA2007-18'!ED339</f>
        <v>138</v>
      </c>
      <c r="U337" s="45">
        <f>'[2]SH-FA2007-18'!EE339</f>
        <v>150</v>
      </c>
      <c r="V337" s="45">
        <f>'[2]SH-FA2007-18'!EF339</f>
        <v>251</v>
      </c>
      <c r="W337" s="45">
        <f>'[2]SH-FA2007-18'!EG339</f>
        <v>1604.6</v>
      </c>
      <c r="X337" s="45">
        <f>'[2]SH-FA2007-18'!EH339</f>
        <v>1001.8000000000001</v>
      </c>
      <c r="Y337" s="45">
        <f>'[2]SH-FA2007-18'!EI339</f>
        <v>8351.6666666666661</v>
      </c>
      <c r="Z337" s="45">
        <f>'[2]SH-FA2007-18'!EJ339</f>
        <v>1919.9333333333334</v>
      </c>
      <c r="AA337" s="45">
        <f>'[2]SH-FA2007-18'!EK339</f>
        <v>13629</v>
      </c>
      <c r="AB337" s="103">
        <f t="shared" ca="1" si="70"/>
        <v>81.502890173410407</v>
      </c>
      <c r="AC337" s="103">
        <f t="shared" si="71"/>
        <v>100</v>
      </c>
      <c r="AD337" s="103">
        <f t="shared" si="72"/>
        <v>87.898089171974519</v>
      </c>
      <c r="AE337" s="103">
        <f t="shared" si="73"/>
        <v>97.402597402597408</v>
      </c>
      <c r="AF337" s="103">
        <f t="shared" si="74"/>
        <v>100</v>
      </c>
      <c r="AG337" s="103">
        <f t="shared" si="75"/>
        <v>100</v>
      </c>
      <c r="AH337" s="103">
        <f t="shared" si="76"/>
        <v>93.889409559512657</v>
      </c>
      <c r="AI337" s="103">
        <f t="shared" si="77"/>
        <v>95.710138284055304</v>
      </c>
      <c r="AJ337" s="103">
        <f t="shared" si="78"/>
        <v>82.755747126436788</v>
      </c>
      <c r="AK337" s="103">
        <f t="shared" si="78"/>
        <v>98.882681564245814</v>
      </c>
      <c r="AL337" s="45">
        <f t="shared" ca="1" si="79"/>
        <v>10.666666666666664</v>
      </c>
      <c r="AM337" s="45" t="str">
        <f t="shared" si="80"/>
        <v>-</v>
      </c>
      <c r="AN337" s="45">
        <f t="shared" si="80"/>
        <v>19</v>
      </c>
      <c r="AO337" s="45">
        <f t="shared" si="80"/>
        <v>4</v>
      </c>
      <c r="AP337" s="45" t="str">
        <f t="shared" si="80"/>
        <v>-</v>
      </c>
      <c r="AQ337" s="45" t="str">
        <f t="shared" si="81"/>
        <v>-</v>
      </c>
      <c r="AR337" s="45">
        <f t="shared" si="81"/>
        <v>65.199999999999932</v>
      </c>
      <c r="AS337" s="45">
        <f t="shared" si="81"/>
        <v>374.33333333333394</v>
      </c>
      <c r="AT337" s="45">
        <f t="shared" si="81"/>
        <v>400.06666666666661</v>
      </c>
      <c r="AU337" s="45">
        <f t="shared" ca="1" si="82"/>
        <v>873.26666666666711</v>
      </c>
      <c r="AV337" s="35" t="s">
        <v>2079</v>
      </c>
      <c r="AW337" s="35" t="s">
        <v>2079</v>
      </c>
      <c r="AX337" s="35" t="s">
        <v>2079</v>
      </c>
      <c r="AY337" s="35" t="s">
        <v>2080</v>
      </c>
      <c r="AZ337" s="37" t="s">
        <v>2079</v>
      </c>
    </row>
    <row r="338" spans="1:52" ht="24.95" customHeight="1" x14ac:dyDescent="0.25">
      <c r="A338" s="21" t="s">
        <v>1735</v>
      </c>
      <c r="B338" s="22" t="s">
        <v>1731</v>
      </c>
      <c r="C338" s="8" t="s">
        <v>412</v>
      </c>
      <c r="D338" s="8" t="s">
        <v>419</v>
      </c>
      <c r="E338" s="18" t="s">
        <v>1791</v>
      </c>
      <c r="F338" s="45" t="str">
        <f>IFERROR(VLOOKUP(E338,categoria!$A:$C,3,FALSE),"Categoria 1")</f>
        <v>Categoria 2</v>
      </c>
      <c r="G338" s="45">
        <f>VLOOKUP(E338,[1]total!$C:$F,4,FALSE)</f>
        <v>2570</v>
      </c>
      <c r="H338" s="45">
        <f ca="1">' CV SIPNI MUN 2017'!H338/12*(TEXT(TODAY(),"MM")-1)</f>
        <v>14.333333333333334</v>
      </c>
      <c r="I338" s="7">
        <v>47</v>
      </c>
      <c r="J338" s="7">
        <v>50</v>
      </c>
      <c r="K338" s="7">
        <v>54</v>
      </c>
      <c r="L338" s="7">
        <v>58</v>
      </c>
      <c r="M338" s="7">
        <v>347</v>
      </c>
      <c r="N338" s="7">
        <v>417</v>
      </c>
      <c r="O338" s="7">
        <v>3296</v>
      </c>
      <c r="P338" s="7">
        <v>699</v>
      </c>
      <c r="Q338" s="45">
        <v>5011</v>
      </c>
      <c r="R338" s="45">
        <f>'[2]SH-FA2007-18'!EB340</f>
        <v>7</v>
      </c>
      <c r="S338" s="45">
        <f>'[2]SH-FA2007-18'!EC340</f>
        <v>49</v>
      </c>
      <c r="T338" s="45">
        <f>'[2]SH-FA2007-18'!ED340</f>
        <v>63</v>
      </c>
      <c r="U338" s="45">
        <f>'[2]SH-FA2007-18'!EE340</f>
        <v>58</v>
      </c>
      <c r="V338" s="45">
        <f>'[2]SH-FA2007-18'!EF340</f>
        <v>39</v>
      </c>
      <c r="W338" s="45">
        <f>'[2]SH-FA2007-18'!EG340</f>
        <v>343.8</v>
      </c>
      <c r="X338" s="45">
        <f>'[2]SH-FA2007-18'!EH340</f>
        <v>279.20000000000005</v>
      </c>
      <c r="Y338" s="45">
        <f>'[2]SH-FA2007-18'!EI340</f>
        <v>2250.0444444444447</v>
      </c>
      <c r="Z338" s="45">
        <f>'[2]SH-FA2007-18'!EJ340</f>
        <v>269.95555555555552</v>
      </c>
      <c r="AA338" s="45">
        <f>'[2]SH-FA2007-18'!EK340</f>
        <v>3359</v>
      </c>
      <c r="AB338" s="103">
        <f t="shared" ca="1" si="70"/>
        <v>48.837209302325576</v>
      </c>
      <c r="AC338" s="103">
        <f t="shared" si="71"/>
        <v>100</v>
      </c>
      <c r="AD338" s="103">
        <f t="shared" si="72"/>
        <v>100</v>
      </c>
      <c r="AE338" s="103">
        <f t="shared" si="73"/>
        <v>100</v>
      </c>
      <c r="AF338" s="103">
        <f t="shared" si="74"/>
        <v>67.241379310344826</v>
      </c>
      <c r="AG338" s="103">
        <f t="shared" si="75"/>
        <v>99.077809798270906</v>
      </c>
      <c r="AH338" s="103">
        <f t="shared" si="76"/>
        <v>66.954436450839339</v>
      </c>
      <c r="AI338" s="103">
        <f t="shared" si="77"/>
        <v>68.265911542610581</v>
      </c>
      <c r="AJ338" s="103">
        <f t="shared" si="78"/>
        <v>38.620251152439991</v>
      </c>
      <c r="AK338" s="103">
        <f t="shared" si="78"/>
        <v>67.032528437437634</v>
      </c>
      <c r="AL338" s="45">
        <f t="shared" ca="1" si="79"/>
        <v>7.3333333333333339</v>
      </c>
      <c r="AM338" s="45" t="str">
        <f t="shared" si="80"/>
        <v>-</v>
      </c>
      <c r="AN338" s="45" t="str">
        <f t="shared" si="80"/>
        <v>-</v>
      </c>
      <c r="AO338" s="45" t="str">
        <f t="shared" si="80"/>
        <v>-</v>
      </c>
      <c r="AP338" s="45">
        <f t="shared" si="80"/>
        <v>19</v>
      </c>
      <c r="AQ338" s="45">
        <f t="shared" si="81"/>
        <v>3.1999999999999886</v>
      </c>
      <c r="AR338" s="45">
        <f t="shared" si="81"/>
        <v>137.79999999999995</v>
      </c>
      <c r="AS338" s="45">
        <f t="shared" si="81"/>
        <v>1045.9555555555553</v>
      </c>
      <c r="AT338" s="45">
        <f t="shared" si="81"/>
        <v>429.04444444444448</v>
      </c>
      <c r="AU338" s="45">
        <f t="shared" ca="1" si="82"/>
        <v>1642.333333333333</v>
      </c>
      <c r="AV338" s="35" t="s">
        <v>2079</v>
      </c>
      <c r="AW338" s="35" t="s">
        <v>2079</v>
      </c>
      <c r="AX338" s="35" t="s">
        <v>2079</v>
      </c>
      <c r="AY338" s="35" t="s">
        <v>2079</v>
      </c>
      <c r="AZ338" s="37" t="s">
        <v>2079</v>
      </c>
    </row>
    <row r="339" spans="1:52" ht="24.95" customHeight="1" x14ac:dyDescent="0.25">
      <c r="A339" s="21" t="s">
        <v>1735</v>
      </c>
      <c r="B339" s="22" t="s">
        <v>1731</v>
      </c>
      <c r="C339" s="8" t="s">
        <v>412</v>
      </c>
      <c r="D339" s="8" t="s">
        <v>420</v>
      </c>
      <c r="E339" s="18" t="s">
        <v>1096</v>
      </c>
      <c r="F339" s="45" t="str">
        <f>IFERROR(VLOOKUP(E339,categoria!$A:$C,3,FALSE),"Categoria 1")</f>
        <v>Categoria 2</v>
      </c>
      <c r="G339" s="45">
        <f>VLOOKUP(E339,[1]total!$C:$F,4,FALSE)</f>
        <v>1430</v>
      </c>
      <c r="H339" s="45">
        <f ca="1">' CV SIPNI MUN 2017'!H339/12*(TEXT(TODAY(),"MM")-1)</f>
        <v>27.333333333333332</v>
      </c>
      <c r="I339" s="7">
        <v>75</v>
      </c>
      <c r="J339" s="7">
        <v>70</v>
      </c>
      <c r="K339" s="7">
        <v>69</v>
      </c>
      <c r="L339" s="7">
        <v>71</v>
      </c>
      <c r="M339" s="7">
        <v>429</v>
      </c>
      <c r="N339" s="7">
        <v>577</v>
      </c>
      <c r="O339" s="7">
        <v>4065</v>
      </c>
      <c r="P339" s="7">
        <v>1042</v>
      </c>
      <c r="Q339" s="45">
        <v>6480</v>
      </c>
      <c r="R339" s="45">
        <f>'[2]SH-FA2007-18'!EB341</f>
        <v>21</v>
      </c>
      <c r="S339" s="45">
        <f>'[2]SH-FA2007-18'!EC341</f>
        <v>108</v>
      </c>
      <c r="T339" s="45">
        <f>'[2]SH-FA2007-18'!ED341</f>
        <v>99</v>
      </c>
      <c r="U339" s="45">
        <f>'[2]SH-FA2007-18'!EE341</f>
        <v>127</v>
      </c>
      <c r="V339" s="45">
        <f>'[2]SH-FA2007-18'!EF341</f>
        <v>107</v>
      </c>
      <c r="W339" s="45">
        <f>'[2]SH-FA2007-18'!EG341</f>
        <v>751</v>
      </c>
      <c r="X339" s="45">
        <f>'[2]SH-FA2007-18'!EH341</f>
        <v>482.79999999999995</v>
      </c>
      <c r="Y339" s="45">
        <f>'[2]SH-FA2007-18'!EI341</f>
        <v>5193.7777777777774</v>
      </c>
      <c r="Z339" s="45">
        <f>'[2]SH-FA2007-18'!EJ341</f>
        <v>1424.4222222222222</v>
      </c>
      <c r="AA339" s="45">
        <f>'[2]SH-FA2007-18'!EK341</f>
        <v>8314</v>
      </c>
      <c r="AB339" s="103">
        <f t="shared" ca="1" si="70"/>
        <v>76.829268292682926</v>
      </c>
      <c r="AC339" s="103">
        <f t="shared" si="71"/>
        <v>100</v>
      </c>
      <c r="AD339" s="103">
        <f t="shared" si="72"/>
        <v>100</v>
      </c>
      <c r="AE339" s="103">
        <f t="shared" si="73"/>
        <v>100</v>
      </c>
      <c r="AF339" s="103">
        <f t="shared" si="74"/>
        <v>100</v>
      </c>
      <c r="AG339" s="103">
        <f t="shared" si="75"/>
        <v>100</v>
      </c>
      <c r="AH339" s="103">
        <f t="shared" si="76"/>
        <v>83.674176776429803</v>
      </c>
      <c r="AI339" s="103">
        <f t="shared" si="77"/>
        <v>100</v>
      </c>
      <c r="AJ339" s="103">
        <f t="shared" si="78"/>
        <v>100</v>
      </c>
      <c r="AK339" s="103">
        <f t="shared" si="78"/>
        <v>100</v>
      </c>
      <c r="AL339" s="45">
        <f t="shared" ca="1" si="79"/>
        <v>6.3333333333333321</v>
      </c>
      <c r="AM339" s="45" t="str">
        <f t="shared" si="80"/>
        <v>-</v>
      </c>
      <c r="AN339" s="45" t="str">
        <f t="shared" si="80"/>
        <v>-</v>
      </c>
      <c r="AO339" s="45" t="str">
        <f t="shared" si="80"/>
        <v>-</v>
      </c>
      <c r="AP339" s="45" t="str">
        <f t="shared" si="80"/>
        <v>-</v>
      </c>
      <c r="AQ339" s="45" t="str">
        <f t="shared" si="81"/>
        <v>-</v>
      </c>
      <c r="AR339" s="45">
        <f t="shared" si="81"/>
        <v>94.200000000000045</v>
      </c>
      <c r="AS339" s="45" t="str">
        <f t="shared" si="81"/>
        <v>-</v>
      </c>
      <c r="AT339" s="45" t="str">
        <f t="shared" si="81"/>
        <v>-</v>
      </c>
      <c r="AU339" s="45">
        <f t="shared" ca="1" si="82"/>
        <v>100.53333333333337</v>
      </c>
      <c r="AV339" s="35" t="s">
        <v>2079</v>
      </c>
      <c r="AW339" s="35" t="s">
        <v>2079</v>
      </c>
      <c r="AX339" s="35" t="s">
        <v>2079</v>
      </c>
      <c r="AY339" s="35" t="s">
        <v>2079</v>
      </c>
      <c r="AZ339" s="37" t="s">
        <v>2079</v>
      </c>
    </row>
    <row r="340" spans="1:52" ht="24.95" customHeight="1" x14ac:dyDescent="0.25">
      <c r="A340" s="21" t="s">
        <v>1735</v>
      </c>
      <c r="B340" s="22" t="s">
        <v>1731</v>
      </c>
      <c r="C340" s="8" t="s">
        <v>412</v>
      </c>
      <c r="D340" s="8" t="s">
        <v>421</v>
      </c>
      <c r="E340" s="18" t="s">
        <v>1167</v>
      </c>
      <c r="F340" s="45" t="str">
        <f>IFERROR(VLOOKUP(E340,categoria!$A:$C,3,FALSE),"Categoria 1")</f>
        <v>Categoria 2</v>
      </c>
      <c r="G340" s="45">
        <f>VLOOKUP(E340,[1]total!$C:$F,4,FALSE)</f>
        <v>810</v>
      </c>
      <c r="H340" s="45">
        <f ca="1">' CV SIPNI MUN 2017'!H340/12*(TEXT(TODAY(),"MM")-1)</f>
        <v>8.6666666666666661</v>
      </c>
      <c r="I340" s="7">
        <v>26</v>
      </c>
      <c r="J340" s="7">
        <v>27</v>
      </c>
      <c r="K340" s="7">
        <v>29</v>
      </c>
      <c r="L340" s="7">
        <v>30</v>
      </c>
      <c r="M340" s="7">
        <v>196</v>
      </c>
      <c r="N340" s="7">
        <v>264</v>
      </c>
      <c r="O340" s="7">
        <v>1790</v>
      </c>
      <c r="P340" s="7">
        <v>468</v>
      </c>
      <c r="Q340" s="45">
        <v>2856</v>
      </c>
      <c r="R340" s="45">
        <f>'[2]SH-FA2007-18'!EB342</f>
        <v>0</v>
      </c>
      <c r="S340" s="45">
        <f>'[2]SH-FA2007-18'!EC342</f>
        <v>23</v>
      </c>
      <c r="T340" s="45">
        <f>'[2]SH-FA2007-18'!ED342</f>
        <v>24</v>
      </c>
      <c r="U340" s="45">
        <f>'[2]SH-FA2007-18'!EE342</f>
        <v>26</v>
      </c>
      <c r="V340" s="45">
        <f>'[2]SH-FA2007-18'!EF342</f>
        <v>32</v>
      </c>
      <c r="W340" s="45">
        <f>'[2]SH-FA2007-18'!EG342</f>
        <v>282.8</v>
      </c>
      <c r="X340" s="45">
        <f>'[2]SH-FA2007-18'!EH342</f>
        <v>134.39999999999998</v>
      </c>
      <c r="Y340" s="45">
        <f>'[2]SH-FA2007-18'!EI342</f>
        <v>2376.2444444444445</v>
      </c>
      <c r="Z340" s="45">
        <f>'[2]SH-FA2007-18'!EJ342</f>
        <v>967.55555555555554</v>
      </c>
      <c r="AA340" s="45">
        <f>'[2]SH-FA2007-18'!EK342</f>
        <v>3866</v>
      </c>
      <c r="AB340" s="103">
        <f t="shared" ca="1" si="70"/>
        <v>0</v>
      </c>
      <c r="AC340" s="103">
        <f t="shared" si="71"/>
        <v>88.461538461538453</v>
      </c>
      <c r="AD340" s="103">
        <f t="shared" si="72"/>
        <v>88.888888888888886</v>
      </c>
      <c r="AE340" s="103">
        <f t="shared" si="73"/>
        <v>89.65517241379311</v>
      </c>
      <c r="AF340" s="103">
        <f t="shared" si="74"/>
        <v>100</v>
      </c>
      <c r="AG340" s="103">
        <f t="shared" si="75"/>
        <v>100</v>
      </c>
      <c r="AH340" s="103">
        <f t="shared" si="76"/>
        <v>50.909090909090907</v>
      </c>
      <c r="AI340" s="103">
        <f t="shared" si="77"/>
        <v>100</v>
      </c>
      <c r="AJ340" s="103">
        <f t="shared" si="78"/>
        <v>100</v>
      </c>
      <c r="AK340" s="103">
        <f t="shared" si="78"/>
        <v>100</v>
      </c>
      <c r="AL340" s="45">
        <f t="shared" ca="1" si="79"/>
        <v>8.6666666666666661</v>
      </c>
      <c r="AM340" s="45">
        <f t="shared" si="80"/>
        <v>3</v>
      </c>
      <c r="AN340" s="45">
        <f t="shared" si="80"/>
        <v>3</v>
      </c>
      <c r="AO340" s="45">
        <f t="shared" si="80"/>
        <v>3</v>
      </c>
      <c r="AP340" s="45" t="str">
        <f t="shared" si="80"/>
        <v>-</v>
      </c>
      <c r="AQ340" s="45" t="str">
        <f t="shared" si="81"/>
        <v>-</v>
      </c>
      <c r="AR340" s="45">
        <f t="shared" si="81"/>
        <v>129.60000000000002</v>
      </c>
      <c r="AS340" s="45" t="str">
        <f t="shared" si="81"/>
        <v>-</v>
      </c>
      <c r="AT340" s="45" t="str">
        <f t="shared" si="81"/>
        <v>-</v>
      </c>
      <c r="AU340" s="45">
        <f t="shared" ca="1" si="82"/>
        <v>147.26666666666668</v>
      </c>
      <c r="AV340" s="35" t="s">
        <v>2079</v>
      </c>
      <c r="AW340" s="35" t="s">
        <v>2079</v>
      </c>
      <c r="AX340" s="35" t="s">
        <v>2079</v>
      </c>
      <c r="AY340" s="35" t="s">
        <v>2079</v>
      </c>
      <c r="AZ340" s="37" t="s">
        <v>2079</v>
      </c>
    </row>
    <row r="341" spans="1:52" ht="24.95" customHeight="1" x14ac:dyDescent="0.25">
      <c r="A341" s="21" t="s">
        <v>1735</v>
      </c>
      <c r="B341" s="22" t="s">
        <v>1731</v>
      </c>
      <c r="C341" s="8" t="s">
        <v>412</v>
      </c>
      <c r="D341" s="8" t="s">
        <v>422</v>
      </c>
      <c r="E341" s="18" t="s">
        <v>1695</v>
      </c>
      <c r="F341" s="45" t="str">
        <f>IFERROR(VLOOKUP(E341,categoria!$A:$C,3,FALSE),"Categoria 1")</f>
        <v>Categoria 2</v>
      </c>
      <c r="G341" s="45">
        <f>VLOOKUP(E341,[1]total!$C:$F,4,FALSE)</f>
        <v>420</v>
      </c>
      <c r="H341" s="45">
        <f ca="1">' CV SIPNI MUN 2017'!H341/12*(TEXT(TODAY(),"MM")-1)</f>
        <v>13</v>
      </c>
      <c r="I341" s="7">
        <v>38</v>
      </c>
      <c r="J341" s="7">
        <v>36</v>
      </c>
      <c r="K341" s="7">
        <v>37</v>
      </c>
      <c r="L341" s="7">
        <v>36</v>
      </c>
      <c r="M341" s="7">
        <v>203</v>
      </c>
      <c r="N341" s="7">
        <v>237</v>
      </c>
      <c r="O341" s="7">
        <v>1697</v>
      </c>
      <c r="P341" s="7">
        <v>436</v>
      </c>
      <c r="Q341" s="45">
        <v>2759</v>
      </c>
      <c r="R341" s="45">
        <f>'[2]SH-FA2007-18'!EB343</f>
        <v>10</v>
      </c>
      <c r="S341" s="45">
        <f>'[2]SH-FA2007-18'!EC343</f>
        <v>24</v>
      </c>
      <c r="T341" s="45">
        <f>'[2]SH-FA2007-18'!ED343</f>
        <v>22</v>
      </c>
      <c r="U341" s="45">
        <f>'[2]SH-FA2007-18'!EE343</f>
        <v>19</v>
      </c>
      <c r="V341" s="45">
        <f>'[2]SH-FA2007-18'!EF343</f>
        <v>37</v>
      </c>
      <c r="W341" s="45">
        <f>'[2]SH-FA2007-18'!EG343</f>
        <v>273.39999999999998</v>
      </c>
      <c r="X341" s="45">
        <f>'[2]SH-FA2007-18'!EH343</f>
        <v>143</v>
      </c>
      <c r="Y341" s="45">
        <f>'[2]SH-FA2007-18'!EI343</f>
        <v>3125.2222222222222</v>
      </c>
      <c r="Z341" s="45">
        <f>'[2]SH-FA2007-18'!EJ343</f>
        <v>758.37777777777774</v>
      </c>
      <c r="AA341" s="45">
        <f>'[2]SH-FA2007-18'!EK343</f>
        <v>4412</v>
      </c>
      <c r="AB341" s="103">
        <f t="shared" ca="1" si="70"/>
        <v>76.923076923076934</v>
      </c>
      <c r="AC341" s="103">
        <f t="shared" si="71"/>
        <v>63.157894736842103</v>
      </c>
      <c r="AD341" s="103">
        <f t="shared" si="72"/>
        <v>61.111111111111114</v>
      </c>
      <c r="AE341" s="103">
        <f t="shared" si="73"/>
        <v>51.351351351351347</v>
      </c>
      <c r="AF341" s="103">
        <f t="shared" si="74"/>
        <v>100</v>
      </c>
      <c r="AG341" s="103">
        <f t="shared" si="75"/>
        <v>100</v>
      </c>
      <c r="AH341" s="103">
        <f t="shared" si="76"/>
        <v>60.337552742616026</v>
      </c>
      <c r="AI341" s="103">
        <f t="shared" si="77"/>
        <v>100</v>
      </c>
      <c r="AJ341" s="103">
        <f t="shared" si="78"/>
        <v>100</v>
      </c>
      <c r="AK341" s="103">
        <f t="shared" si="78"/>
        <v>100</v>
      </c>
      <c r="AL341" s="45">
        <f t="shared" ca="1" si="79"/>
        <v>3</v>
      </c>
      <c r="AM341" s="45">
        <f t="shared" si="80"/>
        <v>14</v>
      </c>
      <c r="AN341" s="45">
        <f t="shared" si="80"/>
        <v>14</v>
      </c>
      <c r="AO341" s="45">
        <f t="shared" si="80"/>
        <v>18</v>
      </c>
      <c r="AP341" s="45" t="str">
        <f t="shared" si="80"/>
        <v>-</v>
      </c>
      <c r="AQ341" s="45" t="str">
        <f t="shared" si="81"/>
        <v>-</v>
      </c>
      <c r="AR341" s="45">
        <f t="shared" si="81"/>
        <v>94</v>
      </c>
      <c r="AS341" s="45" t="str">
        <f t="shared" si="81"/>
        <v>-</v>
      </c>
      <c r="AT341" s="45" t="str">
        <f t="shared" si="81"/>
        <v>-</v>
      </c>
      <c r="AU341" s="45">
        <f t="shared" ca="1" si="82"/>
        <v>143</v>
      </c>
      <c r="AV341" s="35" t="s">
        <v>2079</v>
      </c>
      <c r="AW341" s="35" t="s">
        <v>2079</v>
      </c>
      <c r="AX341" s="35" t="s">
        <v>2079</v>
      </c>
      <c r="AY341" s="35" t="s">
        <v>2079</v>
      </c>
      <c r="AZ341" s="37" t="s">
        <v>2079</v>
      </c>
    </row>
    <row r="342" spans="1:52" ht="24.95" customHeight="1" x14ac:dyDescent="0.25">
      <c r="A342" s="21" t="s">
        <v>1735</v>
      </c>
      <c r="B342" s="22" t="s">
        <v>1731</v>
      </c>
      <c r="C342" s="8" t="s">
        <v>412</v>
      </c>
      <c r="D342" s="8" t="s">
        <v>423</v>
      </c>
      <c r="E342" s="18" t="s">
        <v>1197</v>
      </c>
      <c r="F342" s="45" t="str">
        <f>IFERROR(VLOOKUP(E342,categoria!$A:$C,3,FALSE),"Categoria 1")</f>
        <v>Categoria 2</v>
      </c>
      <c r="G342" s="45">
        <f>VLOOKUP(E342,[1]total!$C:$F,4,FALSE)</f>
        <v>650</v>
      </c>
      <c r="H342" s="45">
        <f ca="1">' CV SIPNI MUN 2017'!H342/12*(TEXT(TODAY(),"MM")-1)</f>
        <v>11</v>
      </c>
      <c r="I342" s="7">
        <v>31</v>
      </c>
      <c r="J342" s="7">
        <v>31</v>
      </c>
      <c r="K342" s="7">
        <v>31</v>
      </c>
      <c r="L342" s="7">
        <v>32</v>
      </c>
      <c r="M342" s="7">
        <v>185</v>
      </c>
      <c r="N342" s="7">
        <v>234</v>
      </c>
      <c r="O342" s="7">
        <v>1960</v>
      </c>
      <c r="P342" s="7">
        <v>459</v>
      </c>
      <c r="Q342" s="45">
        <v>2996</v>
      </c>
      <c r="R342" s="45">
        <f>'[2]SH-FA2007-18'!EB344</f>
        <v>8</v>
      </c>
      <c r="S342" s="45">
        <f>'[2]SH-FA2007-18'!EC344</f>
        <v>39</v>
      </c>
      <c r="T342" s="45">
        <f>'[2]SH-FA2007-18'!ED344</f>
        <v>32</v>
      </c>
      <c r="U342" s="45">
        <f>'[2]SH-FA2007-18'!EE344</f>
        <v>35</v>
      </c>
      <c r="V342" s="45">
        <f>'[2]SH-FA2007-18'!EF344</f>
        <v>54</v>
      </c>
      <c r="W342" s="45">
        <f>'[2]SH-FA2007-18'!EG344</f>
        <v>250.60000000000002</v>
      </c>
      <c r="X342" s="45">
        <f>'[2]SH-FA2007-18'!EH344</f>
        <v>165</v>
      </c>
      <c r="Y342" s="45">
        <f>'[2]SH-FA2007-18'!EI344</f>
        <v>1956.4666666666669</v>
      </c>
      <c r="Z342" s="45">
        <f>'[2]SH-FA2007-18'!EJ344</f>
        <v>495.93333333333339</v>
      </c>
      <c r="AA342" s="45">
        <f>'[2]SH-FA2007-18'!EK344</f>
        <v>3036.0000000000005</v>
      </c>
      <c r="AB342" s="103">
        <f t="shared" ca="1" si="70"/>
        <v>72.727272727272734</v>
      </c>
      <c r="AC342" s="103">
        <f t="shared" si="71"/>
        <v>100</v>
      </c>
      <c r="AD342" s="103">
        <f t="shared" si="72"/>
        <v>100</v>
      </c>
      <c r="AE342" s="103">
        <f t="shared" si="73"/>
        <v>100</v>
      </c>
      <c r="AF342" s="103">
        <f t="shared" si="74"/>
        <v>100</v>
      </c>
      <c r="AG342" s="103">
        <f t="shared" si="75"/>
        <v>100</v>
      </c>
      <c r="AH342" s="103">
        <f t="shared" si="76"/>
        <v>70.512820512820511</v>
      </c>
      <c r="AI342" s="103">
        <f t="shared" si="77"/>
        <v>99.819727891156475</v>
      </c>
      <c r="AJ342" s="103">
        <f t="shared" si="78"/>
        <v>100</v>
      </c>
      <c r="AK342" s="103">
        <f t="shared" si="78"/>
        <v>100</v>
      </c>
      <c r="AL342" s="45">
        <f t="shared" ca="1" si="79"/>
        <v>3</v>
      </c>
      <c r="AM342" s="45" t="str">
        <f t="shared" si="80"/>
        <v>-</v>
      </c>
      <c r="AN342" s="45" t="str">
        <f t="shared" si="80"/>
        <v>-</v>
      </c>
      <c r="AO342" s="45" t="str">
        <f t="shared" si="80"/>
        <v>-</v>
      </c>
      <c r="AP342" s="45" t="str">
        <f t="shared" si="80"/>
        <v>-</v>
      </c>
      <c r="AQ342" s="45" t="str">
        <f t="shared" si="81"/>
        <v>-</v>
      </c>
      <c r="AR342" s="45">
        <f t="shared" si="81"/>
        <v>69</v>
      </c>
      <c r="AS342" s="45">
        <f t="shared" si="81"/>
        <v>3.5333333333330756</v>
      </c>
      <c r="AT342" s="45" t="str">
        <f t="shared" si="81"/>
        <v>-</v>
      </c>
      <c r="AU342" s="45">
        <f t="shared" ca="1" si="82"/>
        <v>75.533333333333076</v>
      </c>
      <c r="AV342" s="35" t="s">
        <v>2079</v>
      </c>
      <c r="AW342" s="35" t="s">
        <v>2079</v>
      </c>
      <c r="AX342" s="35" t="s">
        <v>2079</v>
      </c>
      <c r="AY342" s="35" t="s">
        <v>2079</v>
      </c>
      <c r="AZ342" s="37" t="s">
        <v>2079</v>
      </c>
    </row>
    <row r="343" spans="1:52" ht="24.95" customHeight="1" x14ac:dyDescent="0.25">
      <c r="A343" s="21" t="s">
        <v>1746</v>
      </c>
      <c r="B343" s="22" t="s">
        <v>1731</v>
      </c>
      <c r="C343" s="8" t="s">
        <v>412</v>
      </c>
      <c r="D343" s="8" t="s">
        <v>424</v>
      </c>
      <c r="E343" s="18" t="s">
        <v>1212</v>
      </c>
      <c r="F343" s="45" t="str">
        <f>IFERROR(VLOOKUP(E343,categoria!$A:$C,3,FALSE),"Categoria 1")</f>
        <v>Categoria 2</v>
      </c>
      <c r="G343" s="45">
        <f>VLOOKUP(E343,[1]total!$C:$F,4,FALSE)</f>
        <v>730</v>
      </c>
      <c r="H343" s="45">
        <f ca="1">' CV SIPNI MUN 2017'!H343/12*(TEXT(TODAY(),"MM")-1)</f>
        <v>18.333333333333332</v>
      </c>
      <c r="I343" s="7">
        <v>54</v>
      </c>
      <c r="J343" s="7">
        <v>54</v>
      </c>
      <c r="K343" s="7">
        <v>55</v>
      </c>
      <c r="L343" s="7">
        <v>58</v>
      </c>
      <c r="M343" s="7">
        <v>320</v>
      </c>
      <c r="N343" s="7">
        <v>389</v>
      </c>
      <c r="O343" s="7">
        <v>3081</v>
      </c>
      <c r="P343" s="7">
        <v>738</v>
      </c>
      <c r="Q343" s="45">
        <v>4804</v>
      </c>
      <c r="R343" s="45">
        <f>'[2]SH-FA2007-18'!EB345</f>
        <v>3</v>
      </c>
      <c r="S343" s="45">
        <f>'[2]SH-FA2007-18'!EC345</f>
        <v>27</v>
      </c>
      <c r="T343" s="45">
        <f>'[2]SH-FA2007-18'!ED345</f>
        <v>44</v>
      </c>
      <c r="U343" s="45">
        <f>'[2]SH-FA2007-18'!EE345</f>
        <v>47</v>
      </c>
      <c r="V343" s="45">
        <f>'[2]SH-FA2007-18'!EF345</f>
        <v>69</v>
      </c>
      <c r="W343" s="45">
        <f>'[2]SH-FA2007-18'!EG345</f>
        <v>450.8</v>
      </c>
      <c r="X343" s="45">
        <f>'[2]SH-FA2007-18'!EH345</f>
        <v>264.40000000000003</v>
      </c>
      <c r="Y343" s="45">
        <f>'[2]SH-FA2007-18'!EI345</f>
        <v>2147.4444444444443</v>
      </c>
      <c r="Z343" s="45">
        <f>'[2]SH-FA2007-18'!EJ345</f>
        <v>322.35555555555555</v>
      </c>
      <c r="AA343" s="45">
        <f>'[2]SH-FA2007-18'!EK345</f>
        <v>3374.9999999999995</v>
      </c>
      <c r="AB343" s="103">
        <f t="shared" ca="1" si="70"/>
        <v>16.363636363636363</v>
      </c>
      <c r="AC343" s="103">
        <f t="shared" si="71"/>
        <v>50</v>
      </c>
      <c r="AD343" s="103">
        <f t="shared" si="72"/>
        <v>81.481481481481481</v>
      </c>
      <c r="AE343" s="103">
        <f t="shared" si="73"/>
        <v>85.454545454545453</v>
      </c>
      <c r="AF343" s="103">
        <f t="shared" si="74"/>
        <v>100</v>
      </c>
      <c r="AG343" s="103">
        <f t="shared" si="75"/>
        <v>100</v>
      </c>
      <c r="AH343" s="103">
        <f t="shared" si="76"/>
        <v>67.969151670951163</v>
      </c>
      <c r="AI343" s="103">
        <f t="shared" si="77"/>
        <v>69.699592484402601</v>
      </c>
      <c r="AJ343" s="103">
        <f t="shared" si="78"/>
        <v>43.679614573923516</v>
      </c>
      <c r="AK343" s="103">
        <f t="shared" si="78"/>
        <v>70.253955037468756</v>
      </c>
      <c r="AL343" s="45">
        <f t="shared" ca="1" si="79"/>
        <v>15.333333333333332</v>
      </c>
      <c r="AM343" s="45">
        <f t="shared" si="80"/>
        <v>27</v>
      </c>
      <c r="AN343" s="45">
        <f t="shared" si="80"/>
        <v>10</v>
      </c>
      <c r="AO343" s="45">
        <f t="shared" si="80"/>
        <v>8</v>
      </c>
      <c r="AP343" s="45" t="str">
        <f t="shared" si="80"/>
        <v>-</v>
      </c>
      <c r="AQ343" s="45" t="str">
        <f t="shared" si="81"/>
        <v>-</v>
      </c>
      <c r="AR343" s="45">
        <f t="shared" si="81"/>
        <v>124.59999999999997</v>
      </c>
      <c r="AS343" s="45">
        <f t="shared" si="81"/>
        <v>933.55555555555566</v>
      </c>
      <c r="AT343" s="45">
        <f t="shared" si="81"/>
        <v>415.64444444444445</v>
      </c>
      <c r="AU343" s="45">
        <f t="shared" ca="1" si="82"/>
        <v>1534.1333333333334</v>
      </c>
      <c r="AV343" s="35" t="s">
        <v>2079</v>
      </c>
      <c r="AW343" s="35" t="s">
        <v>2079</v>
      </c>
      <c r="AX343" s="35" t="s">
        <v>2079</v>
      </c>
      <c r="AY343" s="35" t="s">
        <v>2079</v>
      </c>
      <c r="AZ343" s="37" t="s">
        <v>2079</v>
      </c>
    </row>
    <row r="344" spans="1:52" ht="24.95" customHeight="1" x14ac:dyDescent="0.25">
      <c r="A344" s="21" t="s">
        <v>1735</v>
      </c>
      <c r="B344" s="22" t="s">
        <v>1731</v>
      </c>
      <c r="C344" s="8" t="s">
        <v>412</v>
      </c>
      <c r="D344" s="8" t="s">
        <v>425</v>
      </c>
      <c r="E344" s="18" t="s">
        <v>1242</v>
      </c>
      <c r="F344" s="45" t="str">
        <f>IFERROR(VLOOKUP(E344,categoria!$A:$C,3,FALSE),"Categoria 1")</f>
        <v>Categoria 2</v>
      </c>
      <c r="G344" s="45">
        <f>VLOOKUP(E344,[1]total!$C:$F,4,FALSE)</f>
        <v>670</v>
      </c>
      <c r="H344" s="45">
        <f ca="1">' CV SIPNI MUN 2017'!H344/12*(TEXT(TODAY(),"MM")-1)</f>
        <v>19.333333333333332</v>
      </c>
      <c r="I344" s="7">
        <v>54</v>
      </c>
      <c r="J344" s="7">
        <v>51</v>
      </c>
      <c r="K344" s="7">
        <v>49</v>
      </c>
      <c r="L344" s="7">
        <v>49</v>
      </c>
      <c r="M344" s="7">
        <v>280</v>
      </c>
      <c r="N344" s="7">
        <v>358</v>
      </c>
      <c r="O344" s="7">
        <v>2466</v>
      </c>
      <c r="P344" s="7">
        <v>410</v>
      </c>
      <c r="Q344" s="45">
        <v>3775</v>
      </c>
      <c r="R344" s="45">
        <f>'[2]SH-FA2007-18'!EB346</f>
        <v>28</v>
      </c>
      <c r="S344" s="45">
        <f>'[2]SH-FA2007-18'!EC346</f>
        <v>74</v>
      </c>
      <c r="T344" s="45">
        <f>'[2]SH-FA2007-18'!ED346</f>
        <v>61</v>
      </c>
      <c r="U344" s="45">
        <f>'[2]SH-FA2007-18'!EE346</f>
        <v>55</v>
      </c>
      <c r="V344" s="45">
        <f>'[2]SH-FA2007-18'!EF346</f>
        <v>65</v>
      </c>
      <c r="W344" s="45">
        <f>'[2]SH-FA2007-18'!EG346</f>
        <v>497</v>
      </c>
      <c r="X344" s="45">
        <f>'[2]SH-FA2007-18'!EH346</f>
        <v>355.8</v>
      </c>
      <c r="Y344" s="45">
        <f>'[2]SH-FA2007-18'!EI346</f>
        <v>4125.6888888888889</v>
      </c>
      <c r="Z344" s="45">
        <f>'[2]SH-FA2007-18'!EJ346</f>
        <v>362.51111111111112</v>
      </c>
      <c r="AA344" s="45">
        <f>'[2]SH-FA2007-18'!EK346</f>
        <v>5624</v>
      </c>
      <c r="AB344" s="103">
        <f t="shared" ca="1" si="70"/>
        <v>100</v>
      </c>
      <c r="AC344" s="103">
        <f t="shared" si="71"/>
        <v>100</v>
      </c>
      <c r="AD344" s="103">
        <f t="shared" si="72"/>
        <v>100</v>
      </c>
      <c r="AE344" s="103">
        <f t="shared" si="73"/>
        <v>100</v>
      </c>
      <c r="AF344" s="103">
        <f t="shared" si="74"/>
        <v>100</v>
      </c>
      <c r="AG344" s="103">
        <f t="shared" si="75"/>
        <v>100</v>
      </c>
      <c r="AH344" s="103">
        <f t="shared" si="76"/>
        <v>99.385474860335194</v>
      </c>
      <c r="AI344" s="103">
        <f t="shared" si="77"/>
        <v>100</v>
      </c>
      <c r="AJ344" s="103">
        <f t="shared" si="78"/>
        <v>88.417344173441734</v>
      </c>
      <c r="AK344" s="103">
        <f t="shared" si="78"/>
        <v>100</v>
      </c>
      <c r="AL344" s="45" t="str">
        <f t="shared" ca="1" si="79"/>
        <v>-</v>
      </c>
      <c r="AM344" s="45" t="str">
        <f t="shared" si="80"/>
        <v>-</v>
      </c>
      <c r="AN344" s="45" t="str">
        <f t="shared" si="80"/>
        <v>-</v>
      </c>
      <c r="AO344" s="45" t="str">
        <f t="shared" si="80"/>
        <v>-</v>
      </c>
      <c r="AP344" s="45" t="str">
        <f t="shared" si="80"/>
        <v>-</v>
      </c>
      <c r="AQ344" s="45" t="str">
        <f t="shared" si="81"/>
        <v>-</v>
      </c>
      <c r="AR344" s="45">
        <f t="shared" si="81"/>
        <v>2.1999999999999886</v>
      </c>
      <c r="AS344" s="45" t="str">
        <f t="shared" si="81"/>
        <v>-</v>
      </c>
      <c r="AT344" s="45">
        <f t="shared" si="81"/>
        <v>47.48888888888888</v>
      </c>
      <c r="AU344" s="45">
        <f t="shared" ca="1" si="82"/>
        <v>49.688888888888869</v>
      </c>
      <c r="AV344" s="35" t="s">
        <v>2079</v>
      </c>
      <c r="AW344" s="35" t="s">
        <v>2079</v>
      </c>
      <c r="AX344" s="35" t="s">
        <v>2079</v>
      </c>
      <c r="AY344" s="35" t="s">
        <v>2079</v>
      </c>
      <c r="AZ344" s="37" t="s">
        <v>2079</v>
      </c>
    </row>
    <row r="345" spans="1:52" ht="24.95" customHeight="1" x14ac:dyDescent="0.25">
      <c r="A345" s="21" t="s">
        <v>1735</v>
      </c>
      <c r="B345" s="22" t="s">
        <v>1731</v>
      </c>
      <c r="C345" s="8" t="s">
        <v>412</v>
      </c>
      <c r="D345" s="8" t="s">
        <v>426</v>
      </c>
      <c r="E345" s="18" t="s">
        <v>1271</v>
      </c>
      <c r="F345" s="45" t="str">
        <f>IFERROR(VLOOKUP(E345,categoria!$A:$C,3,FALSE),"Categoria 1")</f>
        <v>Categoria 3</v>
      </c>
      <c r="G345" s="45">
        <f>VLOOKUP(E345,[1]total!$C:$F,4,FALSE)</f>
        <v>2060</v>
      </c>
      <c r="H345" s="45">
        <f ca="1">' CV SIPNI MUN 2017'!H345/12*(TEXT(TODAY(),"MM")-1)</f>
        <v>14.333333333333334</v>
      </c>
      <c r="I345" s="7">
        <v>43</v>
      </c>
      <c r="J345" s="7">
        <v>44</v>
      </c>
      <c r="K345" s="7">
        <v>44</v>
      </c>
      <c r="L345" s="7">
        <v>45</v>
      </c>
      <c r="M345" s="7">
        <v>255</v>
      </c>
      <c r="N345" s="7">
        <v>300</v>
      </c>
      <c r="O345" s="7">
        <v>2313</v>
      </c>
      <c r="P345" s="7">
        <v>623</v>
      </c>
      <c r="Q345" s="45">
        <v>3710</v>
      </c>
      <c r="R345" s="45">
        <f>'[2]SH-FA2007-18'!EB347</f>
        <v>5</v>
      </c>
      <c r="S345" s="45">
        <f>'[2]SH-FA2007-18'!EC347</f>
        <v>35</v>
      </c>
      <c r="T345" s="45">
        <f>'[2]SH-FA2007-18'!ED347</f>
        <v>25</v>
      </c>
      <c r="U345" s="45">
        <f>'[2]SH-FA2007-18'!EE347</f>
        <v>33</v>
      </c>
      <c r="V345" s="45">
        <f>'[2]SH-FA2007-18'!EF347</f>
        <v>40</v>
      </c>
      <c r="W345" s="45">
        <f>'[2]SH-FA2007-18'!EG347</f>
        <v>369.4</v>
      </c>
      <c r="X345" s="45">
        <f>'[2]SH-FA2007-18'!EH347</f>
        <v>240</v>
      </c>
      <c r="Y345" s="45">
        <f>'[2]SH-FA2007-18'!EI347</f>
        <v>2791.2666666666655</v>
      </c>
      <c r="Z345" s="45">
        <f>'[2]SH-FA2007-18'!EJ347</f>
        <v>369.33333333333326</v>
      </c>
      <c r="AA345" s="45">
        <f>'[2]SH-FA2007-18'!EK347</f>
        <v>3907.9999999999991</v>
      </c>
      <c r="AB345" s="103">
        <f t="shared" ca="1" si="70"/>
        <v>34.883720930232556</v>
      </c>
      <c r="AC345" s="103">
        <f t="shared" si="71"/>
        <v>81.395348837209298</v>
      </c>
      <c r="AD345" s="103">
        <f t="shared" si="72"/>
        <v>56.81818181818182</v>
      </c>
      <c r="AE345" s="103">
        <f t="shared" si="73"/>
        <v>75</v>
      </c>
      <c r="AF345" s="103">
        <f t="shared" si="74"/>
        <v>88.888888888888886</v>
      </c>
      <c r="AG345" s="103">
        <f t="shared" si="75"/>
        <v>100</v>
      </c>
      <c r="AH345" s="103">
        <f t="shared" si="76"/>
        <v>80</v>
      </c>
      <c r="AI345" s="103">
        <f t="shared" si="77"/>
        <v>100</v>
      </c>
      <c r="AJ345" s="103">
        <f t="shared" si="78"/>
        <v>59.283039058319943</v>
      </c>
      <c r="AK345" s="103">
        <f t="shared" si="78"/>
        <v>100</v>
      </c>
      <c r="AL345" s="45">
        <f t="shared" ca="1" si="79"/>
        <v>9.3333333333333339</v>
      </c>
      <c r="AM345" s="45">
        <f t="shared" si="80"/>
        <v>8</v>
      </c>
      <c r="AN345" s="45">
        <f t="shared" si="80"/>
        <v>19</v>
      </c>
      <c r="AO345" s="45">
        <f t="shared" si="80"/>
        <v>11</v>
      </c>
      <c r="AP345" s="45">
        <f t="shared" si="80"/>
        <v>5</v>
      </c>
      <c r="AQ345" s="45" t="str">
        <f t="shared" si="81"/>
        <v>-</v>
      </c>
      <c r="AR345" s="45">
        <f t="shared" si="81"/>
        <v>60</v>
      </c>
      <c r="AS345" s="45" t="str">
        <f t="shared" si="81"/>
        <v>-</v>
      </c>
      <c r="AT345" s="45">
        <f t="shared" si="81"/>
        <v>253.66666666666674</v>
      </c>
      <c r="AU345" s="45">
        <f t="shared" ca="1" si="82"/>
        <v>366.00000000000011</v>
      </c>
      <c r="AV345" s="35" t="s">
        <v>2079</v>
      </c>
      <c r="AW345" s="35" t="s">
        <v>2079</v>
      </c>
      <c r="AX345" s="35" t="s">
        <v>2079</v>
      </c>
      <c r="AY345" s="35" t="s">
        <v>2079</v>
      </c>
      <c r="AZ345" s="37" t="s">
        <v>2079</v>
      </c>
    </row>
    <row r="346" spans="1:52" ht="24.95" customHeight="1" x14ac:dyDescent="0.25">
      <c r="A346" s="21" t="s">
        <v>1746</v>
      </c>
      <c r="B346" s="22" t="s">
        <v>1731</v>
      </c>
      <c r="C346" s="8" t="s">
        <v>412</v>
      </c>
      <c r="D346" s="8" t="s">
        <v>427</v>
      </c>
      <c r="E346" s="18" t="s">
        <v>1792</v>
      </c>
      <c r="F346" s="45" t="str">
        <f>IFERROR(VLOOKUP(E346,categoria!$A:$C,3,FALSE),"Categoria 1")</f>
        <v>Categoria 2</v>
      </c>
      <c r="G346" s="45">
        <f>VLOOKUP(E346,[1]total!$C:$F,4,FALSE)</f>
        <v>1490</v>
      </c>
      <c r="H346" s="45">
        <f ca="1">' CV SIPNI MUN 2017'!H346/12*(TEXT(TODAY(),"MM")-1)</f>
        <v>14.333333333333334</v>
      </c>
      <c r="I346" s="7">
        <v>45</v>
      </c>
      <c r="J346" s="7">
        <v>49</v>
      </c>
      <c r="K346" s="7">
        <v>50</v>
      </c>
      <c r="L346" s="7">
        <v>53</v>
      </c>
      <c r="M346" s="7">
        <v>290</v>
      </c>
      <c r="N346" s="7">
        <v>327</v>
      </c>
      <c r="O346" s="7">
        <v>2482</v>
      </c>
      <c r="P346" s="7">
        <v>555</v>
      </c>
      <c r="Q346" s="45">
        <v>3894</v>
      </c>
      <c r="R346" s="45">
        <f>'[2]SH-FA2007-18'!EB348</f>
        <v>7</v>
      </c>
      <c r="S346" s="45">
        <f>'[2]SH-FA2007-18'!EC348</f>
        <v>39</v>
      </c>
      <c r="T346" s="45">
        <f>'[2]SH-FA2007-18'!ED348</f>
        <v>55</v>
      </c>
      <c r="U346" s="45">
        <f>'[2]SH-FA2007-18'!EE348</f>
        <v>52</v>
      </c>
      <c r="V346" s="45">
        <f>'[2]SH-FA2007-18'!EF348</f>
        <v>99</v>
      </c>
      <c r="W346" s="45">
        <f>'[2]SH-FA2007-18'!EG348</f>
        <v>490</v>
      </c>
      <c r="X346" s="45">
        <f>'[2]SH-FA2007-18'!EH348</f>
        <v>290</v>
      </c>
      <c r="Y346" s="45">
        <f>'[2]SH-FA2007-18'!EI348</f>
        <v>2687.9999999999995</v>
      </c>
      <c r="Z346" s="45">
        <f>'[2]SH-FA2007-18'!EJ348</f>
        <v>366</v>
      </c>
      <c r="AA346" s="45">
        <f>'[2]SH-FA2007-18'!EK348</f>
        <v>4085.9999999999995</v>
      </c>
      <c r="AB346" s="103">
        <f t="shared" ca="1" si="70"/>
        <v>48.837209302325576</v>
      </c>
      <c r="AC346" s="103">
        <f t="shared" si="71"/>
        <v>86.666666666666671</v>
      </c>
      <c r="AD346" s="103">
        <f t="shared" si="72"/>
        <v>100</v>
      </c>
      <c r="AE346" s="103">
        <f t="shared" si="73"/>
        <v>100</v>
      </c>
      <c r="AF346" s="103">
        <f t="shared" si="74"/>
        <v>100</v>
      </c>
      <c r="AG346" s="103">
        <f t="shared" si="75"/>
        <v>100</v>
      </c>
      <c r="AH346" s="103">
        <f t="shared" si="76"/>
        <v>88.685015290519871</v>
      </c>
      <c r="AI346" s="103">
        <f t="shared" si="77"/>
        <v>100</v>
      </c>
      <c r="AJ346" s="103">
        <f t="shared" si="78"/>
        <v>65.945945945945951</v>
      </c>
      <c r="AK346" s="103">
        <f t="shared" si="78"/>
        <v>100</v>
      </c>
      <c r="AL346" s="45">
        <f t="shared" ca="1" si="79"/>
        <v>7.3333333333333339</v>
      </c>
      <c r="AM346" s="45">
        <f t="shared" si="80"/>
        <v>6</v>
      </c>
      <c r="AN346" s="45" t="str">
        <f t="shared" si="80"/>
        <v>-</v>
      </c>
      <c r="AO346" s="45" t="str">
        <f t="shared" si="80"/>
        <v>-</v>
      </c>
      <c r="AP346" s="45" t="str">
        <f t="shared" si="80"/>
        <v>-</v>
      </c>
      <c r="AQ346" s="45" t="str">
        <f t="shared" si="81"/>
        <v>-</v>
      </c>
      <c r="AR346" s="45">
        <f t="shared" si="81"/>
        <v>37</v>
      </c>
      <c r="AS346" s="45" t="str">
        <f t="shared" si="81"/>
        <v>-</v>
      </c>
      <c r="AT346" s="45">
        <f t="shared" si="81"/>
        <v>189</v>
      </c>
      <c r="AU346" s="45">
        <f t="shared" ca="1" si="82"/>
        <v>239.33333333333334</v>
      </c>
      <c r="AV346" s="35" t="s">
        <v>2079</v>
      </c>
      <c r="AW346" s="35" t="s">
        <v>2079</v>
      </c>
      <c r="AX346" s="35" t="s">
        <v>2079</v>
      </c>
      <c r="AY346" s="35" t="s">
        <v>2079</v>
      </c>
      <c r="AZ346" s="37" t="s">
        <v>2079</v>
      </c>
    </row>
    <row r="347" spans="1:52" ht="24.95" customHeight="1" x14ac:dyDescent="0.25">
      <c r="A347" s="21" t="s">
        <v>1735</v>
      </c>
      <c r="B347" s="22" t="s">
        <v>1731</v>
      </c>
      <c r="C347" s="8" t="s">
        <v>412</v>
      </c>
      <c r="D347" s="8" t="s">
        <v>428</v>
      </c>
      <c r="E347" s="18" t="s">
        <v>1356</v>
      </c>
      <c r="F347" s="45" t="str">
        <f>IFERROR(VLOOKUP(E347,categoria!$A:$C,3,FALSE),"Categoria 1")</f>
        <v>Categoria 3</v>
      </c>
      <c r="G347" s="45">
        <f>VLOOKUP(E347,[1]total!$C:$F,4,FALSE)</f>
        <v>205300</v>
      </c>
      <c r="H347" s="45">
        <f ca="1">' CV SIPNI MUN 2017'!H347/12*(TEXT(TODAY(),"MM")-1)</f>
        <v>2018.3333333333333</v>
      </c>
      <c r="I347" s="7">
        <v>5880</v>
      </c>
      <c r="J347" s="7">
        <v>5794</v>
      </c>
      <c r="K347" s="7">
        <v>5792</v>
      </c>
      <c r="L347" s="7">
        <v>5861</v>
      </c>
      <c r="M347" s="7">
        <v>32139</v>
      </c>
      <c r="N347" s="7">
        <v>38748</v>
      </c>
      <c r="O347" s="7">
        <v>353446</v>
      </c>
      <c r="P347" s="7">
        <v>71510</v>
      </c>
      <c r="Q347" s="45">
        <v>525225</v>
      </c>
      <c r="R347" s="45">
        <f>'[2]SH-FA2007-18'!EB349</f>
        <v>1900</v>
      </c>
      <c r="S347" s="45">
        <f>'[2]SH-FA2007-18'!EC349</f>
        <v>7918</v>
      </c>
      <c r="T347" s="45">
        <f>'[2]SH-FA2007-18'!ED349</f>
        <v>1965</v>
      </c>
      <c r="U347" s="45">
        <f>'[2]SH-FA2007-18'!EE349</f>
        <v>7021</v>
      </c>
      <c r="V347" s="45">
        <f>'[2]SH-FA2007-18'!EF349</f>
        <v>6791</v>
      </c>
      <c r="W347" s="45">
        <f>'[2]SH-FA2007-18'!EG349</f>
        <v>56120.599999999991</v>
      </c>
      <c r="X347" s="45">
        <f>'[2]SH-FA2007-18'!EH349</f>
        <v>35330.800000000003</v>
      </c>
      <c r="Y347" s="45">
        <f>'[2]SH-FA2007-18'!EI349</f>
        <v>457643.13333333342</v>
      </c>
      <c r="Z347" s="45">
        <f>'[2]SH-FA2007-18'!EJ349</f>
        <v>84042.46666666666</v>
      </c>
      <c r="AA347" s="45">
        <f>'[2]SH-FA2007-18'!EK349</f>
        <v>658732.00000000012</v>
      </c>
      <c r="AB347" s="103">
        <f t="shared" ca="1" si="70"/>
        <v>94.137076796036339</v>
      </c>
      <c r="AC347" s="103">
        <f t="shared" si="71"/>
        <v>100</v>
      </c>
      <c r="AD347" s="103">
        <f t="shared" si="72"/>
        <v>33.914394200897476</v>
      </c>
      <c r="AE347" s="103">
        <f t="shared" si="73"/>
        <v>100</v>
      </c>
      <c r="AF347" s="103">
        <f t="shared" si="74"/>
        <v>100</v>
      </c>
      <c r="AG347" s="103">
        <f t="shared" si="75"/>
        <v>100</v>
      </c>
      <c r="AH347" s="103">
        <f t="shared" si="76"/>
        <v>91.18096417879633</v>
      </c>
      <c r="AI347" s="103">
        <f t="shared" si="77"/>
        <v>100</v>
      </c>
      <c r="AJ347" s="103">
        <f t="shared" si="78"/>
        <v>100</v>
      </c>
      <c r="AK347" s="103">
        <f t="shared" si="78"/>
        <v>100</v>
      </c>
      <c r="AL347" s="45">
        <f t="shared" ca="1" si="79"/>
        <v>118.33333333333326</v>
      </c>
      <c r="AM347" s="45" t="str">
        <f t="shared" si="80"/>
        <v>-</v>
      </c>
      <c r="AN347" s="45">
        <f t="shared" si="80"/>
        <v>3829</v>
      </c>
      <c r="AO347" s="45" t="str">
        <f t="shared" si="80"/>
        <v>-</v>
      </c>
      <c r="AP347" s="45" t="str">
        <f t="shared" si="80"/>
        <v>-</v>
      </c>
      <c r="AQ347" s="45" t="str">
        <f t="shared" si="81"/>
        <v>-</v>
      </c>
      <c r="AR347" s="45">
        <f t="shared" si="81"/>
        <v>3417.1999999999971</v>
      </c>
      <c r="AS347" s="45" t="str">
        <f t="shared" si="81"/>
        <v>-</v>
      </c>
      <c r="AT347" s="45" t="str">
        <f t="shared" si="81"/>
        <v>-</v>
      </c>
      <c r="AU347" s="45">
        <f t="shared" ca="1" si="82"/>
        <v>7364.5333333333301</v>
      </c>
      <c r="AV347" s="35" t="s">
        <v>2079</v>
      </c>
      <c r="AW347" s="35" t="s">
        <v>2079</v>
      </c>
      <c r="AX347" s="35" t="s">
        <v>2080</v>
      </c>
      <c r="AY347" s="35" t="s">
        <v>2080</v>
      </c>
      <c r="AZ347" s="37" t="s">
        <v>2080</v>
      </c>
    </row>
    <row r="348" spans="1:52" ht="24.95" customHeight="1" x14ac:dyDescent="0.25">
      <c r="A348" s="21" t="s">
        <v>1735</v>
      </c>
      <c r="B348" s="22" t="s">
        <v>1731</v>
      </c>
      <c r="C348" s="8" t="s">
        <v>412</v>
      </c>
      <c r="D348" s="8" t="s">
        <v>429</v>
      </c>
      <c r="E348" s="18" t="s">
        <v>1793</v>
      </c>
      <c r="F348" s="45" t="str">
        <f>IFERROR(VLOOKUP(E348,categoria!$A:$C,3,FALSE),"Categoria 1")</f>
        <v>Categoria 1</v>
      </c>
      <c r="G348" s="45">
        <f>VLOOKUP(E348,[1]total!$C:$F,4,FALSE)</f>
        <v>1500</v>
      </c>
      <c r="H348" s="45">
        <f ca="1">' CV SIPNI MUN 2017'!H348/12*(TEXT(TODAY(),"MM")-1)</f>
        <v>23.333333333333332</v>
      </c>
      <c r="I348" s="7">
        <v>61</v>
      </c>
      <c r="J348" s="7">
        <v>56</v>
      </c>
      <c r="K348" s="7">
        <v>52</v>
      </c>
      <c r="L348" s="7">
        <v>53</v>
      </c>
      <c r="M348" s="7">
        <v>330</v>
      </c>
      <c r="N348" s="7">
        <v>467</v>
      </c>
      <c r="O348" s="7">
        <v>3306</v>
      </c>
      <c r="P348" s="7">
        <v>884</v>
      </c>
      <c r="Q348" s="45">
        <v>5279</v>
      </c>
      <c r="R348" s="45">
        <f>'[2]SH-FA2007-18'!EB350</f>
        <v>12</v>
      </c>
      <c r="S348" s="45">
        <f>'[2]SH-FA2007-18'!EC350</f>
        <v>44</v>
      </c>
      <c r="T348" s="45">
        <f>'[2]SH-FA2007-18'!ED350</f>
        <v>47</v>
      </c>
      <c r="U348" s="45">
        <f>'[2]SH-FA2007-18'!EE350</f>
        <v>60</v>
      </c>
      <c r="V348" s="45">
        <f>'[2]SH-FA2007-18'!EF350</f>
        <v>85</v>
      </c>
      <c r="W348" s="45">
        <f>'[2]SH-FA2007-18'!EG350</f>
        <v>329.4</v>
      </c>
      <c r="X348" s="45">
        <f>'[2]SH-FA2007-18'!EH350</f>
        <v>283.39999999999998</v>
      </c>
      <c r="Y348" s="45">
        <f>'[2]SH-FA2007-18'!EI350</f>
        <v>3202.1111111111109</v>
      </c>
      <c r="Z348" s="45">
        <f>'[2]SH-FA2007-18'!EJ350</f>
        <v>506.08888888888885</v>
      </c>
      <c r="AA348" s="45">
        <f>'[2]SH-FA2007-18'!EK350</f>
        <v>4568.9999999999991</v>
      </c>
      <c r="AB348" s="103">
        <f t="shared" ca="1" si="70"/>
        <v>51.428571428571438</v>
      </c>
      <c r="AC348" s="103">
        <f t="shared" si="71"/>
        <v>72.131147540983605</v>
      </c>
      <c r="AD348" s="103">
        <f t="shared" si="72"/>
        <v>83.928571428571431</v>
      </c>
      <c r="AE348" s="103">
        <f t="shared" si="73"/>
        <v>100</v>
      </c>
      <c r="AF348" s="103">
        <f t="shared" si="74"/>
        <v>100</v>
      </c>
      <c r="AG348" s="103">
        <f t="shared" si="75"/>
        <v>99.818181818181813</v>
      </c>
      <c r="AH348" s="103">
        <f t="shared" si="76"/>
        <v>60.685224839400419</v>
      </c>
      <c r="AI348" s="103">
        <f t="shared" si="77"/>
        <v>96.857565369362092</v>
      </c>
      <c r="AJ348" s="103">
        <f t="shared" si="78"/>
        <v>57.249874308697834</v>
      </c>
      <c r="AK348" s="103">
        <f t="shared" si="78"/>
        <v>86.550483046031417</v>
      </c>
      <c r="AL348" s="45">
        <f t="shared" ca="1" si="79"/>
        <v>11.333333333333332</v>
      </c>
      <c r="AM348" s="45">
        <f t="shared" si="80"/>
        <v>17</v>
      </c>
      <c r="AN348" s="45">
        <f t="shared" si="80"/>
        <v>9</v>
      </c>
      <c r="AO348" s="45" t="str">
        <f t="shared" si="80"/>
        <v>-</v>
      </c>
      <c r="AP348" s="45" t="str">
        <f t="shared" si="80"/>
        <v>-</v>
      </c>
      <c r="AQ348" s="45">
        <f t="shared" si="81"/>
        <v>0.60000000000002274</v>
      </c>
      <c r="AR348" s="45">
        <f t="shared" si="81"/>
        <v>183.60000000000002</v>
      </c>
      <c r="AS348" s="45">
        <f t="shared" si="81"/>
        <v>103.88888888888914</v>
      </c>
      <c r="AT348" s="45">
        <f t="shared" si="81"/>
        <v>377.91111111111115</v>
      </c>
      <c r="AU348" s="45">
        <f t="shared" ca="1" si="82"/>
        <v>703.33333333333371</v>
      </c>
      <c r="AV348" s="35" t="s">
        <v>2079</v>
      </c>
      <c r="AW348" s="35" t="s">
        <v>2079</v>
      </c>
      <c r="AX348" s="35" t="s">
        <v>2079</v>
      </c>
      <c r="AY348" s="35" t="s">
        <v>2079</v>
      </c>
      <c r="AZ348" s="37" t="s">
        <v>2079</v>
      </c>
    </row>
    <row r="349" spans="1:52" ht="24.95" customHeight="1" x14ac:dyDescent="0.25">
      <c r="A349" s="21" t="s">
        <v>1735</v>
      </c>
      <c r="B349" s="22" t="s">
        <v>1731</v>
      </c>
      <c r="C349" s="8" t="s">
        <v>412</v>
      </c>
      <c r="D349" s="8" t="s">
        <v>430</v>
      </c>
      <c r="E349" s="18" t="s">
        <v>1370</v>
      </c>
      <c r="F349" s="45" t="str">
        <f>IFERROR(VLOOKUP(E349,categoria!$A:$C,3,FALSE),"Categoria 1")</f>
        <v>Categoria 3</v>
      </c>
      <c r="G349" s="45">
        <f>VLOOKUP(E349,[1]total!$C:$F,4,FALSE)</f>
        <v>6700</v>
      </c>
      <c r="H349" s="45">
        <f ca="1">' CV SIPNI MUN 2017'!H349/12*(TEXT(TODAY(),"MM")-1)</f>
        <v>60.666666666666664</v>
      </c>
      <c r="I349" s="7">
        <v>185</v>
      </c>
      <c r="J349" s="7">
        <v>191</v>
      </c>
      <c r="K349" s="7">
        <v>197</v>
      </c>
      <c r="L349" s="7">
        <v>203</v>
      </c>
      <c r="M349" s="7">
        <v>1140</v>
      </c>
      <c r="N349" s="7">
        <v>1315</v>
      </c>
      <c r="O349" s="7">
        <v>10368</v>
      </c>
      <c r="P349" s="7">
        <v>2435</v>
      </c>
      <c r="Q349" s="45">
        <v>16216</v>
      </c>
      <c r="R349" s="45">
        <f>'[2]SH-FA2007-18'!EB351</f>
        <v>52</v>
      </c>
      <c r="S349" s="45">
        <f>'[2]SH-FA2007-18'!EC351</f>
        <v>192</v>
      </c>
      <c r="T349" s="45">
        <f>'[2]SH-FA2007-18'!ED351</f>
        <v>148</v>
      </c>
      <c r="U349" s="45">
        <f>'[2]SH-FA2007-18'!EE351</f>
        <v>161</v>
      </c>
      <c r="V349" s="45">
        <f>'[2]SH-FA2007-18'!EF351</f>
        <v>243</v>
      </c>
      <c r="W349" s="45">
        <f>'[2]SH-FA2007-18'!EG351</f>
        <v>1330.2</v>
      </c>
      <c r="X349" s="45">
        <f>'[2]SH-FA2007-18'!EH351</f>
        <v>867.8</v>
      </c>
      <c r="Y349" s="45">
        <f>'[2]SH-FA2007-18'!EI351</f>
        <v>11472.57777777778</v>
      </c>
      <c r="Z349" s="45">
        <f>'[2]SH-FA2007-18'!EJ351</f>
        <v>1983.4222222222222</v>
      </c>
      <c r="AA349" s="45">
        <f>'[2]SH-FA2007-18'!EK351</f>
        <v>16450.000000000004</v>
      </c>
      <c r="AB349" s="103">
        <f t="shared" ca="1" si="70"/>
        <v>85.714285714285722</v>
      </c>
      <c r="AC349" s="103">
        <f t="shared" si="71"/>
        <v>100</v>
      </c>
      <c r="AD349" s="103">
        <f t="shared" si="72"/>
        <v>77.486910994764401</v>
      </c>
      <c r="AE349" s="103">
        <f t="shared" si="73"/>
        <v>81.725888324873097</v>
      </c>
      <c r="AF349" s="103">
        <f t="shared" si="74"/>
        <v>100</v>
      </c>
      <c r="AG349" s="103">
        <f t="shared" si="75"/>
        <v>100</v>
      </c>
      <c r="AH349" s="103">
        <f t="shared" si="76"/>
        <v>65.992395437262346</v>
      </c>
      <c r="AI349" s="103">
        <f t="shared" si="77"/>
        <v>100</v>
      </c>
      <c r="AJ349" s="103">
        <f t="shared" si="78"/>
        <v>81.4547113848962</v>
      </c>
      <c r="AK349" s="103">
        <f t="shared" si="78"/>
        <v>100</v>
      </c>
      <c r="AL349" s="45">
        <f t="shared" ca="1" si="79"/>
        <v>8.6666666666666643</v>
      </c>
      <c r="AM349" s="45" t="str">
        <f t="shared" si="80"/>
        <v>-</v>
      </c>
      <c r="AN349" s="45">
        <f t="shared" si="80"/>
        <v>43</v>
      </c>
      <c r="AO349" s="45">
        <f t="shared" si="80"/>
        <v>36</v>
      </c>
      <c r="AP349" s="45" t="str">
        <f t="shared" si="80"/>
        <v>-</v>
      </c>
      <c r="AQ349" s="45" t="str">
        <f t="shared" si="81"/>
        <v>-</v>
      </c>
      <c r="AR349" s="45">
        <f t="shared" si="81"/>
        <v>447.20000000000005</v>
      </c>
      <c r="AS349" s="45" t="str">
        <f t="shared" si="81"/>
        <v>-</v>
      </c>
      <c r="AT349" s="45">
        <f t="shared" si="81"/>
        <v>451.57777777777778</v>
      </c>
      <c r="AU349" s="45">
        <f t="shared" ca="1" si="82"/>
        <v>986.44444444444446</v>
      </c>
      <c r="AV349" s="35" t="s">
        <v>2079</v>
      </c>
      <c r="AW349" s="35" t="s">
        <v>2079</v>
      </c>
      <c r="AX349" s="35" t="s">
        <v>2079</v>
      </c>
      <c r="AY349" s="35" t="s">
        <v>2079</v>
      </c>
      <c r="AZ349" s="37" t="s">
        <v>2079</v>
      </c>
    </row>
    <row r="350" spans="1:52" ht="24.95" customHeight="1" x14ac:dyDescent="0.25">
      <c r="A350" s="21" t="s">
        <v>1746</v>
      </c>
      <c r="B350" s="22" t="s">
        <v>1731</v>
      </c>
      <c r="C350" s="8" t="s">
        <v>412</v>
      </c>
      <c r="D350" s="8" t="s">
        <v>431</v>
      </c>
      <c r="E350" s="18" t="s">
        <v>1383</v>
      </c>
      <c r="F350" s="45" t="str">
        <f>IFERROR(VLOOKUP(E350,categoria!$A:$C,3,FALSE),"Categoria 1")</f>
        <v>Categoria 3</v>
      </c>
      <c r="G350" s="45">
        <f>VLOOKUP(E350,[1]total!$C:$F,4,FALSE)</f>
        <v>4090</v>
      </c>
      <c r="H350" s="45">
        <f ca="1">' CV SIPNI MUN 2017'!H350/12*(TEXT(TODAY(),"MM")-1)</f>
        <v>54.333333333333336</v>
      </c>
      <c r="I350" s="7">
        <v>147</v>
      </c>
      <c r="J350" s="7">
        <v>138</v>
      </c>
      <c r="K350" s="7">
        <v>132</v>
      </c>
      <c r="L350" s="7">
        <v>131</v>
      </c>
      <c r="M350" s="7">
        <v>749</v>
      </c>
      <c r="N350" s="7">
        <v>990</v>
      </c>
      <c r="O350" s="7">
        <v>7713</v>
      </c>
      <c r="P350" s="7">
        <v>1765</v>
      </c>
      <c r="Q350" s="45">
        <v>11928</v>
      </c>
      <c r="R350" s="45">
        <f>'[2]SH-FA2007-18'!EB352</f>
        <v>70</v>
      </c>
      <c r="S350" s="45">
        <f>'[2]SH-FA2007-18'!EC352</f>
        <v>208</v>
      </c>
      <c r="T350" s="45">
        <f>'[2]SH-FA2007-18'!ED352</f>
        <v>174</v>
      </c>
      <c r="U350" s="45">
        <f>'[2]SH-FA2007-18'!EE352</f>
        <v>150</v>
      </c>
      <c r="V350" s="45">
        <f>'[2]SH-FA2007-18'!EF352</f>
        <v>138</v>
      </c>
      <c r="W350" s="45">
        <f>'[2]SH-FA2007-18'!EG352</f>
        <v>1340.6</v>
      </c>
      <c r="X350" s="45">
        <f>'[2]SH-FA2007-18'!EH352</f>
        <v>816.40000000000009</v>
      </c>
      <c r="Y350" s="45">
        <f>'[2]SH-FA2007-18'!EI352</f>
        <v>9922</v>
      </c>
      <c r="Z350" s="45">
        <f>'[2]SH-FA2007-18'!EJ352</f>
        <v>1012</v>
      </c>
      <c r="AA350" s="45">
        <f>'[2]SH-FA2007-18'!EK352</f>
        <v>13831</v>
      </c>
      <c r="AB350" s="103">
        <f t="shared" ca="1" si="70"/>
        <v>100</v>
      </c>
      <c r="AC350" s="103">
        <f t="shared" si="71"/>
        <v>100</v>
      </c>
      <c r="AD350" s="103">
        <f t="shared" si="72"/>
        <v>100</v>
      </c>
      <c r="AE350" s="103">
        <f t="shared" si="73"/>
        <v>100</v>
      </c>
      <c r="AF350" s="103">
        <f t="shared" si="74"/>
        <v>100</v>
      </c>
      <c r="AG350" s="103">
        <f t="shared" si="75"/>
        <v>100</v>
      </c>
      <c r="AH350" s="103">
        <f t="shared" si="76"/>
        <v>82.464646464646478</v>
      </c>
      <c r="AI350" s="103">
        <f t="shared" si="77"/>
        <v>100</v>
      </c>
      <c r="AJ350" s="103">
        <f t="shared" si="78"/>
        <v>57.337110481586407</v>
      </c>
      <c r="AK350" s="103">
        <f t="shared" si="78"/>
        <v>100</v>
      </c>
      <c r="AL350" s="45" t="str">
        <f t="shared" ca="1" si="79"/>
        <v>-</v>
      </c>
      <c r="AM350" s="45" t="str">
        <f t="shared" si="80"/>
        <v>-</v>
      </c>
      <c r="AN350" s="45" t="str">
        <f t="shared" si="80"/>
        <v>-</v>
      </c>
      <c r="AO350" s="45" t="str">
        <f t="shared" si="80"/>
        <v>-</v>
      </c>
      <c r="AP350" s="45" t="str">
        <f t="shared" si="80"/>
        <v>-</v>
      </c>
      <c r="AQ350" s="45" t="str">
        <f t="shared" si="81"/>
        <v>-</v>
      </c>
      <c r="AR350" s="45">
        <f t="shared" si="81"/>
        <v>173.59999999999991</v>
      </c>
      <c r="AS350" s="45" t="str">
        <f t="shared" si="81"/>
        <v>-</v>
      </c>
      <c r="AT350" s="45">
        <f t="shared" si="81"/>
        <v>753</v>
      </c>
      <c r="AU350" s="45">
        <f t="shared" ca="1" si="82"/>
        <v>926.59999999999991</v>
      </c>
      <c r="AV350" s="35" t="s">
        <v>2079</v>
      </c>
      <c r="AW350" s="35" t="s">
        <v>2079</v>
      </c>
      <c r="AX350" s="35" t="s">
        <v>2079</v>
      </c>
      <c r="AY350" s="35" t="s">
        <v>2079</v>
      </c>
      <c r="AZ350" s="37" t="s">
        <v>2079</v>
      </c>
    </row>
    <row r="351" spans="1:52" ht="24.95" customHeight="1" x14ac:dyDescent="0.25">
      <c r="A351" s="21" t="s">
        <v>1746</v>
      </c>
      <c r="B351" s="22" t="s">
        <v>1731</v>
      </c>
      <c r="C351" s="8" t="s">
        <v>412</v>
      </c>
      <c r="D351" s="8" t="s">
        <v>432</v>
      </c>
      <c r="E351" s="18" t="s">
        <v>1387</v>
      </c>
      <c r="F351" s="45" t="str">
        <f>IFERROR(VLOOKUP(E351,categoria!$A:$C,3,FALSE),"Categoria 1")</f>
        <v>Categoria 3</v>
      </c>
      <c r="G351" s="45">
        <f>VLOOKUP(E351,[1]total!$C:$F,4,FALSE)</f>
        <v>480</v>
      </c>
      <c r="H351" s="45">
        <f ca="1">' CV SIPNI MUN 2017'!H351/12*(TEXT(TODAY(),"MM")-1)</f>
        <v>15</v>
      </c>
      <c r="I351" s="7">
        <v>38</v>
      </c>
      <c r="J351" s="7">
        <v>34</v>
      </c>
      <c r="K351" s="7">
        <v>29</v>
      </c>
      <c r="L351" s="7">
        <v>29</v>
      </c>
      <c r="M351" s="7">
        <v>162</v>
      </c>
      <c r="N351" s="7">
        <v>232</v>
      </c>
      <c r="O351" s="7">
        <v>1790</v>
      </c>
      <c r="P351" s="7">
        <v>459</v>
      </c>
      <c r="Q351" s="45">
        <v>2818</v>
      </c>
      <c r="R351" s="45">
        <f>'[2]SH-FA2007-18'!EB353</f>
        <v>2</v>
      </c>
      <c r="S351" s="45">
        <f>'[2]SH-FA2007-18'!EC353</f>
        <v>27</v>
      </c>
      <c r="T351" s="45">
        <f>'[2]SH-FA2007-18'!ED353</f>
        <v>42</v>
      </c>
      <c r="U351" s="45">
        <f>'[2]SH-FA2007-18'!EE353</f>
        <v>31</v>
      </c>
      <c r="V351" s="45">
        <f>'[2]SH-FA2007-18'!EF353</f>
        <v>66</v>
      </c>
      <c r="W351" s="45">
        <f>'[2]SH-FA2007-18'!EG353</f>
        <v>362.2</v>
      </c>
      <c r="X351" s="45">
        <f>'[2]SH-FA2007-18'!EH353</f>
        <v>211.4</v>
      </c>
      <c r="Y351" s="45">
        <f>'[2]SH-FA2007-18'!EI353</f>
        <v>1900.2444444444441</v>
      </c>
      <c r="Z351" s="45">
        <f>'[2]SH-FA2007-18'!EJ353</f>
        <v>209.15555555555554</v>
      </c>
      <c r="AA351" s="45">
        <f>'[2]SH-FA2007-18'!EK353</f>
        <v>2850.9999999999995</v>
      </c>
      <c r="AB351" s="103">
        <f t="shared" ca="1" si="70"/>
        <v>13.333333333333334</v>
      </c>
      <c r="AC351" s="103">
        <f t="shared" si="71"/>
        <v>71.05263157894737</v>
      </c>
      <c r="AD351" s="103">
        <f t="shared" si="72"/>
        <v>100</v>
      </c>
      <c r="AE351" s="103">
        <f t="shared" si="73"/>
        <v>100</v>
      </c>
      <c r="AF351" s="103">
        <f t="shared" si="74"/>
        <v>100</v>
      </c>
      <c r="AG351" s="103">
        <f t="shared" si="75"/>
        <v>100</v>
      </c>
      <c r="AH351" s="103">
        <f t="shared" si="76"/>
        <v>91.120689655172413</v>
      </c>
      <c r="AI351" s="103">
        <f t="shared" si="77"/>
        <v>100</v>
      </c>
      <c r="AJ351" s="103">
        <f t="shared" si="78"/>
        <v>45.567659162430402</v>
      </c>
      <c r="AK351" s="103">
        <f t="shared" si="78"/>
        <v>100</v>
      </c>
      <c r="AL351" s="45">
        <f t="shared" ca="1" si="79"/>
        <v>13</v>
      </c>
      <c r="AM351" s="45">
        <f t="shared" si="80"/>
        <v>11</v>
      </c>
      <c r="AN351" s="45" t="str">
        <f t="shared" si="80"/>
        <v>-</v>
      </c>
      <c r="AO351" s="45" t="str">
        <f t="shared" si="80"/>
        <v>-</v>
      </c>
      <c r="AP351" s="45" t="str">
        <f t="shared" si="80"/>
        <v>-</v>
      </c>
      <c r="AQ351" s="45" t="str">
        <f t="shared" si="81"/>
        <v>-</v>
      </c>
      <c r="AR351" s="45">
        <f t="shared" si="81"/>
        <v>20.599999999999994</v>
      </c>
      <c r="AS351" s="45" t="str">
        <f t="shared" si="81"/>
        <v>-</v>
      </c>
      <c r="AT351" s="45">
        <f t="shared" si="81"/>
        <v>249.84444444444446</v>
      </c>
      <c r="AU351" s="45">
        <f t="shared" ca="1" si="82"/>
        <v>294.44444444444446</v>
      </c>
      <c r="AV351" s="35" t="s">
        <v>2079</v>
      </c>
      <c r="AW351" s="35" t="s">
        <v>2079</v>
      </c>
      <c r="AX351" s="35" t="s">
        <v>2079</v>
      </c>
      <c r="AY351" s="35" t="s">
        <v>2079</v>
      </c>
      <c r="AZ351" s="37" t="s">
        <v>2079</v>
      </c>
    </row>
    <row r="352" spans="1:52" ht="24.95" customHeight="1" x14ac:dyDescent="0.25">
      <c r="A352" s="21" t="s">
        <v>1735</v>
      </c>
      <c r="B352" s="22" t="s">
        <v>1731</v>
      </c>
      <c r="C352" s="8" t="s">
        <v>412</v>
      </c>
      <c r="D352" s="8" t="s">
        <v>433</v>
      </c>
      <c r="E352" s="18" t="s">
        <v>1393</v>
      </c>
      <c r="F352" s="45" t="str">
        <f>IFERROR(VLOOKUP(E352,categoria!$A:$C,3,FALSE),"Categoria 1")</f>
        <v>Categoria 3</v>
      </c>
      <c r="G352" s="45">
        <f>VLOOKUP(E352,[1]total!$C:$F,4,FALSE)</f>
        <v>4350</v>
      </c>
      <c r="H352" s="45">
        <f ca="1">' CV SIPNI MUN 2017'!H352/12*(TEXT(TODAY(),"MM")-1)</f>
        <v>49.333333333333336</v>
      </c>
      <c r="I352" s="7">
        <v>150</v>
      </c>
      <c r="J352" s="7">
        <v>152</v>
      </c>
      <c r="K352" s="7">
        <v>158</v>
      </c>
      <c r="L352" s="7">
        <v>164</v>
      </c>
      <c r="M352" s="7">
        <v>939</v>
      </c>
      <c r="N352" s="7">
        <v>1122</v>
      </c>
      <c r="O352" s="7">
        <v>8912</v>
      </c>
      <c r="P352" s="7">
        <v>1858</v>
      </c>
      <c r="Q352" s="45">
        <v>13603</v>
      </c>
      <c r="R352" s="45">
        <f>'[2]SH-FA2007-18'!EB354</f>
        <v>44</v>
      </c>
      <c r="S352" s="45">
        <f>'[2]SH-FA2007-18'!EC354</f>
        <v>158</v>
      </c>
      <c r="T352" s="45">
        <f>'[2]SH-FA2007-18'!ED354</f>
        <v>180</v>
      </c>
      <c r="U352" s="45">
        <f>'[2]SH-FA2007-18'!EE354</f>
        <v>190</v>
      </c>
      <c r="V352" s="45">
        <f>'[2]SH-FA2007-18'!EF354</f>
        <v>210</v>
      </c>
      <c r="W352" s="45">
        <f>'[2]SH-FA2007-18'!EG354</f>
        <v>1461.1999999999998</v>
      </c>
      <c r="X352" s="45">
        <f>'[2]SH-FA2007-18'!EH354</f>
        <v>871.40000000000009</v>
      </c>
      <c r="Y352" s="45">
        <f>'[2]SH-FA2007-18'!EI354</f>
        <v>10333.444444444443</v>
      </c>
      <c r="Z352" s="45">
        <f>'[2]SH-FA2007-18'!EJ354</f>
        <v>1624.9555555555553</v>
      </c>
      <c r="AA352" s="45">
        <f>'[2]SH-FA2007-18'!EK354</f>
        <v>15073</v>
      </c>
      <c r="AB352" s="103">
        <f t="shared" ca="1" si="70"/>
        <v>89.189189189189193</v>
      </c>
      <c r="AC352" s="103">
        <f t="shared" si="71"/>
        <v>100</v>
      </c>
      <c r="AD352" s="103">
        <f t="shared" si="72"/>
        <v>100</v>
      </c>
      <c r="AE352" s="103">
        <f t="shared" si="73"/>
        <v>100</v>
      </c>
      <c r="AF352" s="103">
        <f t="shared" si="74"/>
        <v>100</v>
      </c>
      <c r="AG352" s="103">
        <f t="shared" si="75"/>
        <v>100</v>
      </c>
      <c r="AH352" s="103">
        <f t="shared" si="76"/>
        <v>77.664884135472377</v>
      </c>
      <c r="AI352" s="103">
        <f t="shared" si="77"/>
        <v>100</v>
      </c>
      <c r="AJ352" s="103">
        <f t="shared" si="78"/>
        <v>87.457241956703726</v>
      </c>
      <c r="AK352" s="103">
        <f t="shared" si="78"/>
        <v>100</v>
      </c>
      <c r="AL352" s="45">
        <f t="shared" ca="1" si="79"/>
        <v>5.3333333333333357</v>
      </c>
      <c r="AM352" s="45" t="str">
        <f t="shared" si="80"/>
        <v>-</v>
      </c>
      <c r="AN352" s="45" t="str">
        <f t="shared" si="80"/>
        <v>-</v>
      </c>
      <c r="AO352" s="45" t="str">
        <f t="shared" si="80"/>
        <v>-</v>
      </c>
      <c r="AP352" s="45" t="str">
        <f t="shared" si="80"/>
        <v>-</v>
      </c>
      <c r="AQ352" s="45" t="str">
        <f t="shared" si="81"/>
        <v>-</v>
      </c>
      <c r="AR352" s="45">
        <f t="shared" si="81"/>
        <v>250.59999999999991</v>
      </c>
      <c r="AS352" s="45" t="str">
        <f t="shared" si="81"/>
        <v>-</v>
      </c>
      <c r="AT352" s="45">
        <f t="shared" si="81"/>
        <v>233.04444444444471</v>
      </c>
      <c r="AU352" s="45">
        <f t="shared" ca="1" si="82"/>
        <v>488.97777777777799</v>
      </c>
      <c r="AV352" s="35" t="s">
        <v>2079</v>
      </c>
      <c r="AW352" s="35" t="s">
        <v>2079</v>
      </c>
      <c r="AX352" s="35" t="s">
        <v>2079</v>
      </c>
      <c r="AY352" s="35" t="s">
        <v>2080</v>
      </c>
      <c r="AZ352" s="37" t="s">
        <v>2079</v>
      </c>
    </row>
    <row r="353" spans="1:52" ht="24.95" customHeight="1" x14ac:dyDescent="0.25">
      <c r="A353" s="21" t="s">
        <v>1735</v>
      </c>
      <c r="B353" s="22" t="s">
        <v>1731</v>
      </c>
      <c r="C353" s="8" t="s">
        <v>412</v>
      </c>
      <c r="D353" s="8" t="s">
        <v>434</v>
      </c>
      <c r="E353" s="18" t="s">
        <v>1794</v>
      </c>
      <c r="F353" s="45" t="str">
        <f>IFERROR(VLOOKUP(E353,categoria!$A:$C,3,FALSE),"Categoria 1")</f>
        <v>Categoria 3</v>
      </c>
      <c r="G353" s="45">
        <f>VLOOKUP(E353,[1]total!$C:$F,4,FALSE)</f>
        <v>540</v>
      </c>
      <c r="H353" s="45">
        <f ca="1">' CV SIPNI MUN 2017'!H353/12*(TEXT(TODAY(),"MM")-1)</f>
        <v>6.666666666666667</v>
      </c>
      <c r="I353" s="7">
        <v>19</v>
      </c>
      <c r="J353" s="7">
        <v>17</v>
      </c>
      <c r="K353" s="7">
        <v>17</v>
      </c>
      <c r="L353" s="7">
        <v>18</v>
      </c>
      <c r="M353" s="7">
        <v>119</v>
      </c>
      <c r="N353" s="7">
        <v>173</v>
      </c>
      <c r="O353" s="7">
        <v>1223</v>
      </c>
      <c r="P353" s="7">
        <v>321</v>
      </c>
      <c r="Q353" s="45">
        <v>1927</v>
      </c>
      <c r="R353" s="45">
        <f>'[2]SH-FA2007-18'!EB355</f>
        <v>0</v>
      </c>
      <c r="S353" s="45">
        <f>'[2]SH-FA2007-18'!EC355</f>
        <v>24</v>
      </c>
      <c r="T353" s="45">
        <f>'[2]SH-FA2007-18'!ED355</f>
        <v>16</v>
      </c>
      <c r="U353" s="45">
        <f>'[2]SH-FA2007-18'!EE355</f>
        <v>29</v>
      </c>
      <c r="V353" s="45">
        <f>'[2]SH-FA2007-18'!EF355</f>
        <v>41</v>
      </c>
      <c r="W353" s="45">
        <f>'[2]SH-FA2007-18'!EG355</f>
        <v>148.19999999999999</v>
      </c>
      <c r="X353" s="45">
        <f>'[2]SH-FA2007-18'!EH355</f>
        <v>124.4</v>
      </c>
      <c r="Y353" s="45">
        <f>'[2]SH-FA2007-18'!EI355</f>
        <v>1376.9555555555555</v>
      </c>
      <c r="Z353" s="45">
        <f>'[2]SH-FA2007-18'!EJ355</f>
        <v>390.44444444444446</v>
      </c>
      <c r="AA353" s="45">
        <f>'[2]SH-FA2007-18'!EK355</f>
        <v>2150</v>
      </c>
      <c r="AB353" s="103">
        <f t="shared" ca="1" si="70"/>
        <v>0</v>
      </c>
      <c r="AC353" s="103">
        <f t="shared" si="71"/>
        <v>100</v>
      </c>
      <c r="AD353" s="103">
        <f t="shared" si="72"/>
        <v>94.117647058823522</v>
      </c>
      <c r="AE353" s="103">
        <f t="shared" si="73"/>
        <v>100</v>
      </c>
      <c r="AF353" s="103">
        <f t="shared" si="74"/>
        <v>100</v>
      </c>
      <c r="AG353" s="103">
        <f t="shared" si="75"/>
        <v>100</v>
      </c>
      <c r="AH353" s="103">
        <f t="shared" si="76"/>
        <v>71.907514450867055</v>
      </c>
      <c r="AI353" s="103">
        <f t="shared" si="77"/>
        <v>100</v>
      </c>
      <c r="AJ353" s="103">
        <f t="shared" si="78"/>
        <v>100</v>
      </c>
      <c r="AK353" s="103">
        <f t="shared" si="78"/>
        <v>100</v>
      </c>
      <c r="AL353" s="45">
        <f t="shared" ca="1" si="79"/>
        <v>6.666666666666667</v>
      </c>
      <c r="AM353" s="45" t="str">
        <f t="shared" si="80"/>
        <v>-</v>
      </c>
      <c r="AN353" s="45">
        <f t="shared" si="80"/>
        <v>1</v>
      </c>
      <c r="AO353" s="45" t="str">
        <f t="shared" si="80"/>
        <v>-</v>
      </c>
      <c r="AP353" s="45" t="str">
        <f t="shared" si="80"/>
        <v>-</v>
      </c>
      <c r="AQ353" s="45" t="str">
        <f t="shared" si="81"/>
        <v>-</v>
      </c>
      <c r="AR353" s="45">
        <f t="shared" si="81"/>
        <v>48.599999999999994</v>
      </c>
      <c r="AS353" s="45" t="str">
        <f t="shared" si="81"/>
        <v>-</v>
      </c>
      <c r="AT353" s="45" t="str">
        <f t="shared" si="81"/>
        <v>-</v>
      </c>
      <c r="AU353" s="45">
        <f t="shared" ca="1" si="82"/>
        <v>56.266666666666659</v>
      </c>
      <c r="AV353" s="35" t="s">
        <v>2079</v>
      </c>
      <c r="AW353" s="35" t="s">
        <v>2079</v>
      </c>
      <c r="AX353" s="35" t="s">
        <v>2079</v>
      </c>
      <c r="AY353" s="35" t="s">
        <v>2079</v>
      </c>
      <c r="AZ353" s="37" t="s">
        <v>2079</v>
      </c>
    </row>
    <row r="354" spans="1:52" ht="24.95" customHeight="1" x14ac:dyDescent="0.25">
      <c r="A354" s="21" t="s">
        <v>1025</v>
      </c>
      <c r="B354" s="22" t="s">
        <v>1731</v>
      </c>
      <c r="C354" s="8" t="s">
        <v>412</v>
      </c>
      <c r="D354" s="8" t="s">
        <v>435</v>
      </c>
      <c r="E354" s="18" t="s">
        <v>1795</v>
      </c>
      <c r="F354" s="45" t="str">
        <f>IFERROR(VLOOKUP(E354,categoria!$A:$C,3,FALSE),"Categoria 1")</f>
        <v>Categoria 2</v>
      </c>
      <c r="G354" s="45">
        <f>VLOOKUP(E354,[1]total!$C:$F,4,FALSE)</f>
        <v>670</v>
      </c>
      <c r="H354" s="45">
        <f ca="1">' CV SIPNI MUN 2017'!H354/12*(TEXT(TODAY(),"MM")-1)</f>
        <v>9.3333333333333339</v>
      </c>
      <c r="I354" s="7">
        <v>26</v>
      </c>
      <c r="J354" s="7">
        <v>24</v>
      </c>
      <c r="K354" s="7">
        <v>24</v>
      </c>
      <c r="L354" s="7">
        <v>25</v>
      </c>
      <c r="M354" s="7">
        <v>138</v>
      </c>
      <c r="N354" s="7">
        <v>179</v>
      </c>
      <c r="O354" s="7">
        <v>1385</v>
      </c>
      <c r="P354" s="7">
        <v>291</v>
      </c>
      <c r="Q354" s="45">
        <v>2120</v>
      </c>
      <c r="R354" s="45">
        <f>'[2]SH-FA2007-18'!EB356</f>
        <v>5</v>
      </c>
      <c r="S354" s="45">
        <f>'[2]SH-FA2007-18'!EC356</f>
        <v>27</v>
      </c>
      <c r="T354" s="45">
        <f>'[2]SH-FA2007-18'!ED356</f>
        <v>18</v>
      </c>
      <c r="U354" s="45">
        <f>'[2]SH-FA2007-18'!EE356</f>
        <v>22</v>
      </c>
      <c r="V354" s="45">
        <f>'[2]SH-FA2007-18'!EF356</f>
        <v>30</v>
      </c>
      <c r="W354" s="45">
        <f>'[2]SH-FA2007-18'!EG356</f>
        <v>222.4</v>
      </c>
      <c r="X354" s="45">
        <f>'[2]SH-FA2007-18'!EH356</f>
        <v>153.6</v>
      </c>
      <c r="Y354" s="45">
        <f>'[2]SH-FA2007-18'!EI356</f>
        <v>1614.1111111111109</v>
      </c>
      <c r="Z354" s="45">
        <f>'[2]SH-FA2007-18'!EJ356</f>
        <v>135.88888888888889</v>
      </c>
      <c r="AA354" s="45">
        <f>'[2]SH-FA2007-18'!EK356</f>
        <v>2227.9999999999995</v>
      </c>
      <c r="AB354" s="103">
        <f t="shared" ca="1" si="70"/>
        <v>53.571428571428569</v>
      </c>
      <c r="AC354" s="103">
        <f t="shared" si="71"/>
        <v>100</v>
      </c>
      <c r="AD354" s="103">
        <f t="shared" si="72"/>
        <v>75</v>
      </c>
      <c r="AE354" s="103">
        <f t="shared" si="73"/>
        <v>91.666666666666657</v>
      </c>
      <c r="AF354" s="103">
        <f t="shared" si="74"/>
        <v>100</v>
      </c>
      <c r="AG354" s="103">
        <f t="shared" si="75"/>
        <v>100</v>
      </c>
      <c r="AH354" s="103">
        <f t="shared" si="76"/>
        <v>85.810055865921782</v>
      </c>
      <c r="AI354" s="103">
        <f t="shared" si="77"/>
        <v>100</v>
      </c>
      <c r="AJ354" s="103">
        <f t="shared" si="78"/>
        <v>46.69721267659412</v>
      </c>
      <c r="AK354" s="103">
        <f t="shared" si="78"/>
        <v>100</v>
      </c>
      <c r="AL354" s="45">
        <f t="shared" ca="1" si="79"/>
        <v>4.3333333333333339</v>
      </c>
      <c r="AM354" s="45" t="str">
        <f t="shared" si="80"/>
        <v>-</v>
      </c>
      <c r="AN354" s="45">
        <f t="shared" si="80"/>
        <v>6</v>
      </c>
      <c r="AO354" s="45">
        <f t="shared" si="80"/>
        <v>2</v>
      </c>
      <c r="AP354" s="45" t="str">
        <f t="shared" si="80"/>
        <v>-</v>
      </c>
      <c r="AQ354" s="45" t="str">
        <f t="shared" si="81"/>
        <v>-</v>
      </c>
      <c r="AR354" s="45">
        <f t="shared" si="81"/>
        <v>25.400000000000006</v>
      </c>
      <c r="AS354" s="45" t="str">
        <f t="shared" si="81"/>
        <v>-</v>
      </c>
      <c r="AT354" s="45">
        <f t="shared" si="81"/>
        <v>155.11111111111111</v>
      </c>
      <c r="AU354" s="45">
        <f t="shared" ca="1" si="82"/>
        <v>192.84444444444446</v>
      </c>
      <c r="AV354" s="35" t="s">
        <v>2079</v>
      </c>
      <c r="AW354" s="35" t="s">
        <v>2079</v>
      </c>
      <c r="AX354" s="35" t="s">
        <v>2079</v>
      </c>
      <c r="AY354" s="35" t="s">
        <v>2079</v>
      </c>
      <c r="AZ354" s="37" t="s">
        <v>2079</v>
      </c>
    </row>
    <row r="355" spans="1:52" ht="24.95" customHeight="1" x14ac:dyDescent="0.25">
      <c r="A355" s="21" t="s">
        <v>1735</v>
      </c>
      <c r="B355" s="22" t="s">
        <v>1731</v>
      </c>
      <c r="C355" s="8" t="s">
        <v>412</v>
      </c>
      <c r="D355" s="8" t="s">
        <v>436</v>
      </c>
      <c r="E355" s="18" t="s">
        <v>1796</v>
      </c>
      <c r="F355" s="45" t="str">
        <f>IFERROR(VLOOKUP(E355,categoria!$A:$C,3,FALSE),"Categoria 1")</f>
        <v>Categoria 2</v>
      </c>
      <c r="G355" s="45">
        <f>VLOOKUP(E355,[1]total!$C:$F,4,FALSE)</f>
        <v>690</v>
      </c>
      <c r="H355" s="45">
        <f ca="1">' CV SIPNI MUN 2017'!H355/12*(TEXT(TODAY(),"MM")-1)</f>
        <v>7</v>
      </c>
      <c r="I355" s="7">
        <v>22</v>
      </c>
      <c r="J355" s="7">
        <v>22</v>
      </c>
      <c r="K355" s="7">
        <v>24</v>
      </c>
      <c r="L355" s="7">
        <v>25</v>
      </c>
      <c r="M355" s="7">
        <v>143</v>
      </c>
      <c r="N355" s="7">
        <v>177</v>
      </c>
      <c r="O355" s="7">
        <v>1315</v>
      </c>
      <c r="P355" s="7">
        <v>318</v>
      </c>
      <c r="Q355" s="45">
        <v>2067</v>
      </c>
      <c r="R355" s="45">
        <f>'[2]SH-FA2007-18'!EB357</f>
        <v>7</v>
      </c>
      <c r="S355" s="45">
        <f>'[2]SH-FA2007-18'!EC357</f>
        <v>22</v>
      </c>
      <c r="T355" s="45">
        <f>'[2]SH-FA2007-18'!ED357</f>
        <v>26</v>
      </c>
      <c r="U355" s="45">
        <f>'[2]SH-FA2007-18'!EE357</f>
        <v>26</v>
      </c>
      <c r="V355" s="45">
        <f>'[2]SH-FA2007-18'!EF357</f>
        <v>44</v>
      </c>
      <c r="W355" s="45">
        <f>'[2]SH-FA2007-18'!EG357</f>
        <v>197.4</v>
      </c>
      <c r="X355" s="45">
        <f>'[2]SH-FA2007-18'!EH357</f>
        <v>130.39999999999998</v>
      </c>
      <c r="Y355" s="45">
        <f>'[2]SH-FA2007-18'!EI357</f>
        <v>1396.5555555555557</v>
      </c>
      <c r="Z355" s="45">
        <f>'[2]SH-FA2007-18'!EJ357</f>
        <v>221.64444444444445</v>
      </c>
      <c r="AA355" s="45">
        <f>'[2]SH-FA2007-18'!EK357</f>
        <v>2071</v>
      </c>
      <c r="AB355" s="103">
        <f t="shared" ca="1" si="70"/>
        <v>100</v>
      </c>
      <c r="AC355" s="103">
        <f t="shared" si="71"/>
        <v>100</v>
      </c>
      <c r="AD355" s="103">
        <f t="shared" si="72"/>
        <v>100</v>
      </c>
      <c r="AE355" s="103">
        <f t="shared" si="73"/>
        <v>100</v>
      </c>
      <c r="AF355" s="103">
        <f t="shared" si="74"/>
        <v>100</v>
      </c>
      <c r="AG355" s="103">
        <f t="shared" si="75"/>
        <v>100</v>
      </c>
      <c r="AH355" s="103">
        <f t="shared" si="76"/>
        <v>73.672316384180775</v>
      </c>
      <c r="AI355" s="103">
        <f t="shared" si="77"/>
        <v>100</v>
      </c>
      <c r="AJ355" s="103">
        <f t="shared" si="78"/>
        <v>69.699510831586309</v>
      </c>
      <c r="AK355" s="103">
        <f t="shared" si="78"/>
        <v>100</v>
      </c>
      <c r="AL355" s="45">
        <f t="shared" ca="1" si="79"/>
        <v>0</v>
      </c>
      <c r="AM355" s="45">
        <f t="shared" si="80"/>
        <v>0</v>
      </c>
      <c r="AN355" s="45" t="str">
        <f t="shared" si="80"/>
        <v>-</v>
      </c>
      <c r="AO355" s="45" t="str">
        <f t="shared" si="80"/>
        <v>-</v>
      </c>
      <c r="AP355" s="45" t="str">
        <f t="shared" si="80"/>
        <v>-</v>
      </c>
      <c r="AQ355" s="45" t="str">
        <f t="shared" si="81"/>
        <v>-</v>
      </c>
      <c r="AR355" s="45">
        <f t="shared" si="81"/>
        <v>46.600000000000023</v>
      </c>
      <c r="AS355" s="45" t="str">
        <f t="shared" si="81"/>
        <v>-</v>
      </c>
      <c r="AT355" s="45">
        <f t="shared" si="81"/>
        <v>96.355555555555554</v>
      </c>
      <c r="AU355" s="45">
        <f t="shared" ca="1" si="82"/>
        <v>142.95555555555558</v>
      </c>
      <c r="AV355" s="35" t="s">
        <v>2079</v>
      </c>
      <c r="AW355" s="35" t="s">
        <v>2079</v>
      </c>
      <c r="AX355" s="35" t="s">
        <v>2079</v>
      </c>
      <c r="AY355" s="35" t="s">
        <v>2079</v>
      </c>
      <c r="AZ355" s="37" t="s">
        <v>2079</v>
      </c>
    </row>
    <row r="356" spans="1:52" ht="24.95" customHeight="1" x14ac:dyDescent="0.25">
      <c r="A356" s="21" t="s">
        <v>1735</v>
      </c>
      <c r="B356" s="22" t="s">
        <v>1731</v>
      </c>
      <c r="C356" s="8" t="s">
        <v>412</v>
      </c>
      <c r="D356" s="8" t="s">
        <v>437</v>
      </c>
      <c r="E356" s="18" t="s">
        <v>1474</v>
      </c>
      <c r="F356" s="45" t="str">
        <f>IFERROR(VLOOKUP(E356,categoria!$A:$C,3,FALSE),"Categoria 1")</f>
        <v>Categoria 2</v>
      </c>
      <c r="G356" s="45">
        <f>VLOOKUP(E356,[1]total!$C:$F,4,FALSE)</f>
        <v>420</v>
      </c>
      <c r="H356" s="45">
        <f ca="1">' CV SIPNI MUN 2017'!H356/12*(TEXT(TODAY(),"MM")-1)</f>
        <v>6.666666666666667</v>
      </c>
      <c r="I356" s="7">
        <v>20</v>
      </c>
      <c r="J356" s="7">
        <v>20</v>
      </c>
      <c r="K356" s="7">
        <v>22</v>
      </c>
      <c r="L356" s="7">
        <v>22</v>
      </c>
      <c r="M356" s="7">
        <v>131</v>
      </c>
      <c r="N356" s="7">
        <v>162</v>
      </c>
      <c r="O356" s="7">
        <v>1163</v>
      </c>
      <c r="P356" s="7">
        <v>225</v>
      </c>
      <c r="Q356" s="45">
        <v>1785</v>
      </c>
      <c r="R356" s="45">
        <f>'[2]SH-FA2007-18'!EB358</f>
        <v>5</v>
      </c>
      <c r="S356" s="45">
        <f>'[2]SH-FA2007-18'!EC358</f>
        <v>26</v>
      </c>
      <c r="T356" s="45">
        <f>'[2]SH-FA2007-18'!ED358</f>
        <v>20</v>
      </c>
      <c r="U356" s="45">
        <f>'[2]SH-FA2007-18'!EE358</f>
        <v>30</v>
      </c>
      <c r="V356" s="45">
        <f>'[2]SH-FA2007-18'!EF358</f>
        <v>33</v>
      </c>
      <c r="W356" s="45">
        <f>'[2]SH-FA2007-18'!EG358</f>
        <v>204.2</v>
      </c>
      <c r="X356" s="45">
        <f>'[2]SH-FA2007-18'!EH358</f>
        <v>141.80000000000001</v>
      </c>
      <c r="Y356" s="45">
        <f>'[2]SH-FA2007-18'!EI358</f>
        <v>1385.0222222222221</v>
      </c>
      <c r="Z356" s="45">
        <f>'[2]SH-FA2007-18'!EJ358</f>
        <v>131.97777777777779</v>
      </c>
      <c r="AA356" s="45">
        <f>'[2]SH-FA2007-18'!EK358</f>
        <v>1977</v>
      </c>
      <c r="AB356" s="103">
        <f t="shared" ca="1" si="70"/>
        <v>75</v>
      </c>
      <c r="AC356" s="103">
        <f t="shared" si="71"/>
        <v>100</v>
      </c>
      <c r="AD356" s="103">
        <f t="shared" si="72"/>
        <v>100</v>
      </c>
      <c r="AE356" s="103">
        <f t="shared" si="73"/>
        <v>100</v>
      </c>
      <c r="AF356" s="103">
        <f t="shared" si="74"/>
        <v>100</v>
      </c>
      <c r="AG356" s="103">
        <f t="shared" si="75"/>
        <v>100</v>
      </c>
      <c r="AH356" s="103">
        <f t="shared" si="76"/>
        <v>87.53086419753086</v>
      </c>
      <c r="AI356" s="103">
        <f t="shared" si="77"/>
        <v>100</v>
      </c>
      <c r="AJ356" s="103">
        <f t="shared" si="78"/>
        <v>58.656790123456794</v>
      </c>
      <c r="AK356" s="103">
        <f t="shared" si="78"/>
        <v>100</v>
      </c>
      <c r="AL356" s="45">
        <f t="shared" ca="1" si="79"/>
        <v>1.666666666666667</v>
      </c>
      <c r="AM356" s="45" t="str">
        <f t="shared" si="80"/>
        <v>-</v>
      </c>
      <c r="AN356" s="45">
        <f t="shared" si="80"/>
        <v>0</v>
      </c>
      <c r="AO356" s="45" t="str">
        <f t="shared" si="80"/>
        <v>-</v>
      </c>
      <c r="AP356" s="45" t="str">
        <f t="shared" si="80"/>
        <v>-</v>
      </c>
      <c r="AQ356" s="45" t="str">
        <f t="shared" si="81"/>
        <v>-</v>
      </c>
      <c r="AR356" s="45">
        <f t="shared" si="81"/>
        <v>20.199999999999989</v>
      </c>
      <c r="AS356" s="45" t="str">
        <f t="shared" si="81"/>
        <v>-</v>
      </c>
      <c r="AT356" s="45">
        <f t="shared" si="81"/>
        <v>93.022222222222211</v>
      </c>
      <c r="AU356" s="45">
        <f t="shared" ca="1" si="82"/>
        <v>114.88888888888887</v>
      </c>
      <c r="AV356" s="35" t="s">
        <v>2079</v>
      </c>
      <c r="AW356" s="35" t="s">
        <v>2079</v>
      </c>
      <c r="AX356" s="35" t="s">
        <v>2079</v>
      </c>
      <c r="AY356" s="35" t="s">
        <v>2079</v>
      </c>
      <c r="AZ356" s="37" t="s">
        <v>2079</v>
      </c>
    </row>
    <row r="357" spans="1:52" ht="24.95" customHeight="1" x14ac:dyDescent="0.25">
      <c r="A357" s="21" t="s">
        <v>1746</v>
      </c>
      <c r="B357" s="22" t="s">
        <v>1731</v>
      </c>
      <c r="C357" s="8" t="s">
        <v>412</v>
      </c>
      <c r="D357" s="8" t="s">
        <v>438</v>
      </c>
      <c r="E357" s="18" t="s">
        <v>1475</v>
      </c>
      <c r="F357" s="45" t="str">
        <f>IFERROR(VLOOKUP(E357,categoria!$A:$C,3,FALSE),"Categoria 1")</f>
        <v>Categoria 3</v>
      </c>
      <c r="G357" s="45">
        <f>VLOOKUP(E357,[1]total!$C:$F,4,FALSE)</f>
        <v>580</v>
      </c>
      <c r="H357" s="45">
        <f ca="1">' CV SIPNI MUN 2017'!H357/12*(TEXT(TODAY(),"MM")-1)</f>
        <v>16.666666666666668</v>
      </c>
      <c r="I357" s="7">
        <v>45</v>
      </c>
      <c r="J357" s="7">
        <v>41</v>
      </c>
      <c r="K357" s="7">
        <v>37</v>
      </c>
      <c r="L357" s="7">
        <v>36</v>
      </c>
      <c r="M357" s="7">
        <v>191</v>
      </c>
      <c r="N357" s="7">
        <v>252</v>
      </c>
      <c r="O357" s="7">
        <v>2063</v>
      </c>
      <c r="P357" s="7">
        <v>473</v>
      </c>
      <c r="Q357" s="45">
        <v>3188</v>
      </c>
      <c r="R357" s="45">
        <f>'[2]SH-FA2007-18'!EB359</f>
        <v>12</v>
      </c>
      <c r="S357" s="45">
        <f>'[2]SH-FA2007-18'!EC359</f>
        <v>48</v>
      </c>
      <c r="T357" s="45">
        <f>'[2]SH-FA2007-18'!ED359</f>
        <v>24</v>
      </c>
      <c r="U357" s="45">
        <f>'[2]SH-FA2007-18'!EE359</f>
        <v>38</v>
      </c>
      <c r="V357" s="45">
        <f>'[2]SH-FA2007-18'!EF359</f>
        <v>58</v>
      </c>
      <c r="W357" s="45">
        <f>'[2]SH-FA2007-18'!EG359</f>
        <v>319</v>
      </c>
      <c r="X357" s="45">
        <f>'[2]SH-FA2007-18'!EH359</f>
        <v>162.79999999999998</v>
      </c>
      <c r="Y357" s="45">
        <f>'[2]SH-FA2007-18'!EI359</f>
        <v>1993.6888888888893</v>
      </c>
      <c r="Z357" s="45">
        <f>'[2]SH-FA2007-18'!EJ359</f>
        <v>431.51111111111112</v>
      </c>
      <c r="AA357" s="45">
        <f>'[2]SH-FA2007-18'!EK359</f>
        <v>3087</v>
      </c>
      <c r="AB357" s="103">
        <f t="shared" ca="1" si="70"/>
        <v>72</v>
      </c>
      <c r="AC357" s="103">
        <f t="shared" si="71"/>
        <v>100</v>
      </c>
      <c r="AD357" s="103">
        <f t="shared" si="72"/>
        <v>58.536585365853654</v>
      </c>
      <c r="AE357" s="103">
        <f t="shared" si="73"/>
        <v>100</v>
      </c>
      <c r="AF357" s="103">
        <f t="shared" si="74"/>
        <v>100</v>
      </c>
      <c r="AG357" s="103">
        <f t="shared" si="75"/>
        <v>100</v>
      </c>
      <c r="AH357" s="103">
        <f t="shared" si="76"/>
        <v>64.603174603174594</v>
      </c>
      <c r="AI357" s="103">
        <f t="shared" si="77"/>
        <v>96.640275758065414</v>
      </c>
      <c r="AJ357" s="103">
        <f t="shared" si="78"/>
        <v>91.228564716936816</v>
      </c>
      <c r="AK357" s="103">
        <f t="shared" si="78"/>
        <v>96.831869510664987</v>
      </c>
      <c r="AL357" s="45">
        <f t="shared" ca="1" si="79"/>
        <v>4.6666666666666679</v>
      </c>
      <c r="AM357" s="45" t="str">
        <f t="shared" si="80"/>
        <v>-</v>
      </c>
      <c r="AN357" s="45">
        <f t="shared" si="80"/>
        <v>17</v>
      </c>
      <c r="AO357" s="45" t="str">
        <f t="shared" si="80"/>
        <v>-</v>
      </c>
      <c r="AP357" s="45" t="str">
        <f t="shared" si="80"/>
        <v>-</v>
      </c>
      <c r="AQ357" s="45" t="str">
        <f t="shared" si="81"/>
        <v>-</v>
      </c>
      <c r="AR357" s="45">
        <f t="shared" si="81"/>
        <v>89.200000000000017</v>
      </c>
      <c r="AS357" s="45">
        <f t="shared" si="81"/>
        <v>69.311111111110677</v>
      </c>
      <c r="AT357" s="45">
        <f t="shared" si="81"/>
        <v>41.48888888888888</v>
      </c>
      <c r="AU357" s="45">
        <f t="shared" ca="1" si="82"/>
        <v>221.66666666666623</v>
      </c>
      <c r="AV357" s="35" t="s">
        <v>2079</v>
      </c>
      <c r="AW357" s="35" t="s">
        <v>2079</v>
      </c>
      <c r="AX357" s="35" t="s">
        <v>2079</v>
      </c>
      <c r="AY357" s="35" t="s">
        <v>2079</v>
      </c>
      <c r="AZ357" s="37" t="s">
        <v>2079</v>
      </c>
    </row>
    <row r="358" spans="1:52" ht="24.95" customHeight="1" x14ac:dyDescent="0.25">
      <c r="A358" s="21" t="s">
        <v>1735</v>
      </c>
      <c r="B358" s="22" t="s">
        <v>1731</v>
      </c>
      <c r="C358" s="8" t="s">
        <v>412</v>
      </c>
      <c r="D358" s="8" t="s">
        <v>439</v>
      </c>
      <c r="E358" s="18" t="s">
        <v>1482</v>
      </c>
      <c r="F358" s="45" t="str">
        <f>IFERROR(VLOOKUP(E358,categoria!$A:$C,3,FALSE),"Categoria 1")</f>
        <v>Categoria 3</v>
      </c>
      <c r="G358" s="45">
        <f>VLOOKUP(E358,[1]total!$C:$F,4,FALSE)</f>
        <v>1150</v>
      </c>
      <c r="H358" s="45">
        <f ca="1">' CV SIPNI MUN 2017'!H358/12*(TEXT(TODAY(),"MM")-1)</f>
        <v>11.333333333333334</v>
      </c>
      <c r="I358" s="7">
        <v>33</v>
      </c>
      <c r="J358" s="7">
        <v>31</v>
      </c>
      <c r="K358" s="7">
        <v>30</v>
      </c>
      <c r="L358" s="7">
        <v>31</v>
      </c>
      <c r="M358" s="7">
        <v>164</v>
      </c>
      <c r="N358" s="7">
        <v>199</v>
      </c>
      <c r="O358" s="7">
        <v>1792</v>
      </c>
      <c r="P358" s="7">
        <v>502</v>
      </c>
      <c r="Q358" s="45">
        <v>2816</v>
      </c>
      <c r="R358" s="45">
        <f>'[2]SH-FA2007-18'!EB360</f>
        <v>9</v>
      </c>
      <c r="S358" s="45">
        <f>'[2]SH-FA2007-18'!EC360</f>
        <v>39</v>
      </c>
      <c r="T358" s="45">
        <f>'[2]SH-FA2007-18'!ED360</f>
        <v>18</v>
      </c>
      <c r="U358" s="45">
        <f>'[2]SH-FA2007-18'!EE360</f>
        <v>14</v>
      </c>
      <c r="V358" s="45">
        <f>'[2]SH-FA2007-18'!EF360</f>
        <v>27</v>
      </c>
      <c r="W358" s="45">
        <f>'[2]SH-FA2007-18'!EG360</f>
        <v>251</v>
      </c>
      <c r="X358" s="45">
        <f>'[2]SH-FA2007-18'!EH360</f>
        <v>157.19999999999999</v>
      </c>
      <c r="Y358" s="45">
        <f>'[2]SH-FA2007-18'!EI360</f>
        <v>2149.9777777777781</v>
      </c>
      <c r="Z358" s="45">
        <f>'[2]SH-FA2007-18'!EJ360</f>
        <v>331.82222222222219</v>
      </c>
      <c r="AA358" s="45">
        <f>'[2]SH-FA2007-18'!EK360</f>
        <v>2997</v>
      </c>
      <c r="AB358" s="103">
        <f t="shared" ca="1" si="70"/>
        <v>79.411764705882348</v>
      </c>
      <c r="AC358" s="103">
        <f t="shared" si="71"/>
        <v>100</v>
      </c>
      <c r="AD358" s="103">
        <f t="shared" si="72"/>
        <v>58.064516129032263</v>
      </c>
      <c r="AE358" s="103">
        <f t="shared" si="73"/>
        <v>46.666666666666664</v>
      </c>
      <c r="AF358" s="103">
        <f t="shared" si="74"/>
        <v>87.096774193548384</v>
      </c>
      <c r="AG358" s="103">
        <f t="shared" si="75"/>
        <v>100</v>
      </c>
      <c r="AH358" s="103">
        <f t="shared" si="76"/>
        <v>78.994974874371849</v>
      </c>
      <c r="AI358" s="103">
        <f t="shared" si="77"/>
        <v>100</v>
      </c>
      <c r="AJ358" s="103">
        <f t="shared" si="78"/>
        <v>66.10004426737494</v>
      </c>
      <c r="AK358" s="103">
        <f t="shared" si="78"/>
        <v>100</v>
      </c>
      <c r="AL358" s="45">
        <f t="shared" ca="1" si="79"/>
        <v>2.3333333333333339</v>
      </c>
      <c r="AM358" s="45" t="str">
        <f t="shared" si="80"/>
        <v>-</v>
      </c>
      <c r="AN358" s="45">
        <f t="shared" si="80"/>
        <v>13</v>
      </c>
      <c r="AO358" s="45">
        <f t="shared" si="80"/>
        <v>16</v>
      </c>
      <c r="AP358" s="45">
        <f t="shared" si="80"/>
        <v>4</v>
      </c>
      <c r="AQ358" s="45" t="str">
        <f t="shared" si="81"/>
        <v>-</v>
      </c>
      <c r="AR358" s="45">
        <f t="shared" si="81"/>
        <v>41.800000000000011</v>
      </c>
      <c r="AS358" s="45" t="str">
        <f t="shared" si="81"/>
        <v>-</v>
      </c>
      <c r="AT358" s="45">
        <f t="shared" si="81"/>
        <v>170.17777777777781</v>
      </c>
      <c r="AU358" s="45">
        <f t="shared" ca="1" si="82"/>
        <v>247.31111111111116</v>
      </c>
      <c r="AV358" s="35" t="s">
        <v>2079</v>
      </c>
      <c r="AW358" s="35" t="s">
        <v>2079</v>
      </c>
      <c r="AX358" s="35" t="s">
        <v>2079</v>
      </c>
      <c r="AY358" s="35" t="s">
        <v>2079</v>
      </c>
      <c r="AZ358" s="37" t="s">
        <v>2079</v>
      </c>
    </row>
    <row r="359" spans="1:52" ht="24.95" customHeight="1" x14ac:dyDescent="0.25">
      <c r="A359" s="21" t="s">
        <v>1735</v>
      </c>
      <c r="B359" s="22" t="s">
        <v>1731</v>
      </c>
      <c r="C359" s="8" t="s">
        <v>412</v>
      </c>
      <c r="D359" s="8" t="s">
        <v>440</v>
      </c>
      <c r="E359" s="18" t="s">
        <v>1523</v>
      </c>
      <c r="F359" s="45" t="str">
        <f>IFERROR(VLOOKUP(E359,categoria!$A:$C,3,FALSE),"Categoria 1")</f>
        <v>Categoria 3</v>
      </c>
      <c r="G359" s="45">
        <f>VLOOKUP(E359,[1]total!$C:$F,4,FALSE)</f>
        <v>500</v>
      </c>
      <c r="H359" s="45">
        <f ca="1">' CV SIPNI MUN 2017'!H359/12*(TEXT(TODAY(),"MM")-1)</f>
        <v>25</v>
      </c>
      <c r="I359" s="7">
        <v>86</v>
      </c>
      <c r="J359" s="7">
        <v>94</v>
      </c>
      <c r="K359" s="7">
        <v>103</v>
      </c>
      <c r="L359" s="7">
        <v>109</v>
      </c>
      <c r="M359" s="7">
        <v>629</v>
      </c>
      <c r="N359" s="7">
        <v>711</v>
      </c>
      <c r="O359" s="7">
        <v>5577</v>
      </c>
      <c r="P359" s="7">
        <v>1353</v>
      </c>
      <c r="Q359" s="45">
        <v>8737</v>
      </c>
      <c r="R359" s="45">
        <f>'[2]SH-FA2007-18'!EB361</f>
        <v>37</v>
      </c>
      <c r="S359" s="45">
        <f>'[2]SH-FA2007-18'!EC361</f>
        <v>130</v>
      </c>
      <c r="T359" s="45">
        <f>'[2]SH-FA2007-18'!ED361</f>
        <v>90</v>
      </c>
      <c r="U359" s="45">
        <f>'[2]SH-FA2007-18'!EE361</f>
        <v>147</v>
      </c>
      <c r="V359" s="45">
        <f>'[2]SH-FA2007-18'!EF361</f>
        <v>213</v>
      </c>
      <c r="W359" s="45">
        <f>'[2]SH-FA2007-18'!EG361</f>
        <v>960.2</v>
      </c>
      <c r="X359" s="45">
        <f>'[2]SH-FA2007-18'!EH361</f>
        <v>623.59999999999991</v>
      </c>
      <c r="Y359" s="45">
        <f>'[2]SH-FA2007-18'!EI361</f>
        <v>5796.1333333333332</v>
      </c>
      <c r="Z359" s="45">
        <f>'[2]SH-FA2007-18'!EJ361</f>
        <v>584.06666666666672</v>
      </c>
      <c r="AA359" s="45">
        <f>'[2]SH-FA2007-18'!EK361</f>
        <v>8581</v>
      </c>
      <c r="AB359" s="103">
        <f t="shared" ca="1" si="70"/>
        <v>100</v>
      </c>
      <c r="AC359" s="103">
        <f t="shared" si="71"/>
        <v>100</v>
      </c>
      <c r="AD359" s="103">
        <f t="shared" si="72"/>
        <v>95.744680851063833</v>
      </c>
      <c r="AE359" s="103">
        <f t="shared" si="73"/>
        <v>100</v>
      </c>
      <c r="AF359" s="103">
        <f t="shared" si="74"/>
        <v>100</v>
      </c>
      <c r="AG359" s="103">
        <f t="shared" si="75"/>
        <v>100</v>
      </c>
      <c r="AH359" s="103">
        <f t="shared" si="76"/>
        <v>87.707454289732752</v>
      </c>
      <c r="AI359" s="103">
        <f t="shared" si="77"/>
        <v>100</v>
      </c>
      <c r="AJ359" s="103">
        <f t="shared" si="78"/>
        <v>43.168268046316832</v>
      </c>
      <c r="AK359" s="103">
        <f t="shared" si="78"/>
        <v>98.214490099576508</v>
      </c>
      <c r="AL359" s="45" t="str">
        <f t="shared" ca="1" si="79"/>
        <v>-</v>
      </c>
      <c r="AM359" s="45" t="str">
        <f t="shared" si="80"/>
        <v>-</v>
      </c>
      <c r="AN359" s="45">
        <f t="shared" si="80"/>
        <v>4</v>
      </c>
      <c r="AO359" s="45" t="str">
        <f t="shared" si="80"/>
        <v>-</v>
      </c>
      <c r="AP359" s="45" t="str">
        <f t="shared" si="80"/>
        <v>-</v>
      </c>
      <c r="AQ359" s="45" t="str">
        <f t="shared" si="81"/>
        <v>-</v>
      </c>
      <c r="AR359" s="45">
        <f t="shared" si="81"/>
        <v>87.400000000000091</v>
      </c>
      <c r="AS359" s="45" t="str">
        <f t="shared" si="81"/>
        <v>-</v>
      </c>
      <c r="AT359" s="45">
        <f t="shared" si="81"/>
        <v>768.93333333333328</v>
      </c>
      <c r="AU359" s="45">
        <f t="shared" ca="1" si="82"/>
        <v>860.33333333333337</v>
      </c>
      <c r="AV359" s="35" t="s">
        <v>2079</v>
      </c>
      <c r="AW359" s="35" t="s">
        <v>2079</v>
      </c>
      <c r="AX359" s="35" t="s">
        <v>2079</v>
      </c>
      <c r="AY359" s="35" t="s">
        <v>2079</v>
      </c>
      <c r="AZ359" s="37" t="s">
        <v>2079</v>
      </c>
    </row>
    <row r="360" spans="1:52" ht="24.95" customHeight="1" x14ac:dyDescent="0.25">
      <c r="A360" s="21" t="s">
        <v>1735</v>
      </c>
      <c r="B360" s="22" t="s">
        <v>1731</v>
      </c>
      <c r="C360" s="8" t="s">
        <v>412</v>
      </c>
      <c r="D360" s="8" t="s">
        <v>441</v>
      </c>
      <c r="E360" s="18" t="s">
        <v>1797</v>
      </c>
      <c r="F360" s="45" t="str">
        <f>IFERROR(VLOOKUP(E360,categoria!$A:$C,3,FALSE),"Categoria 1")</f>
        <v>Categoria 3</v>
      </c>
      <c r="G360" s="45">
        <f>VLOOKUP(E360,[1]total!$C:$F,4,FALSE)</f>
        <v>1200</v>
      </c>
      <c r="H360" s="45">
        <f ca="1">' CV SIPNI MUN 2017'!H360/12*(TEXT(TODAY(),"MM")-1)</f>
        <v>19.666666666666668</v>
      </c>
      <c r="I360" s="7">
        <v>57</v>
      </c>
      <c r="J360" s="7">
        <v>59</v>
      </c>
      <c r="K360" s="7">
        <v>60</v>
      </c>
      <c r="L360" s="7">
        <v>62</v>
      </c>
      <c r="M360" s="7">
        <v>369</v>
      </c>
      <c r="N360" s="7">
        <v>450</v>
      </c>
      <c r="O360" s="7">
        <v>3362</v>
      </c>
      <c r="P360" s="7">
        <v>837</v>
      </c>
      <c r="Q360" s="45">
        <v>5315</v>
      </c>
      <c r="R360" s="45">
        <f>'[2]SH-FA2007-18'!EB362</f>
        <v>14</v>
      </c>
      <c r="S360" s="45">
        <f>'[2]SH-FA2007-18'!EC362</f>
        <v>54</v>
      </c>
      <c r="T360" s="45">
        <f>'[2]SH-FA2007-18'!ED362</f>
        <v>66</v>
      </c>
      <c r="U360" s="45">
        <f>'[2]SH-FA2007-18'!EE362</f>
        <v>58</v>
      </c>
      <c r="V360" s="45">
        <f>'[2]SH-FA2007-18'!EF362</f>
        <v>85</v>
      </c>
      <c r="W360" s="45">
        <f>'[2]SH-FA2007-18'!EG362</f>
        <v>512.59999999999991</v>
      </c>
      <c r="X360" s="45">
        <f>'[2]SH-FA2007-18'!EH362</f>
        <v>326.20000000000005</v>
      </c>
      <c r="Y360" s="45">
        <f>'[2]SH-FA2007-18'!EI362</f>
        <v>3461.822222222223</v>
      </c>
      <c r="Z360" s="45">
        <f>'[2]SH-FA2007-18'!EJ362</f>
        <v>669.37777777777774</v>
      </c>
      <c r="AA360" s="45">
        <f>'[2]SH-FA2007-18'!EK362</f>
        <v>5247.0000000000009</v>
      </c>
      <c r="AB360" s="103">
        <f t="shared" ca="1" si="70"/>
        <v>71.186440677966104</v>
      </c>
      <c r="AC360" s="103">
        <f t="shared" si="71"/>
        <v>94.73684210526315</v>
      </c>
      <c r="AD360" s="103">
        <f t="shared" si="72"/>
        <v>100</v>
      </c>
      <c r="AE360" s="103">
        <f t="shared" si="73"/>
        <v>96.666666666666671</v>
      </c>
      <c r="AF360" s="103">
        <f t="shared" si="74"/>
        <v>100</v>
      </c>
      <c r="AG360" s="103">
        <f t="shared" si="75"/>
        <v>100</v>
      </c>
      <c r="AH360" s="103">
        <f t="shared" si="76"/>
        <v>72.488888888888908</v>
      </c>
      <c r="AI360" s="103">
        <f t="shared" si="77"/>
        <v>100</v>
      </c>
      <c r="AJ360" s="103">
        <f t="shared" si="78"/>
        <v>79.973450152661613</v>
      </c>
      <c r="AK360" s="103">
        <f t="shared" si="78"/>
        <v>98.720602069614316</v>
      </c>
      <c r="AL360" s="45">
        <f t="shared" ca="1" si="79"/>
        <v>5.6666666666666679</v>
      </c>
      <c r="AM360" s="45">
        <f t="shared" si="80"/>
        <v>3</v>
      </c>
      <c r="AN360" s="45" t="str">
        <f t="shared" si="80"/>
        <v>-</v>
      </c>
      <c r="AO360" s="45">
        <f t="shared" si="80"/>
        <v>2</v>
      </c>
      <c r="AP360" s="45" t="str">
        <f t="shared" si="80"/>
        <v>-</v>
      </c>
      <c r="AQ360" s="45" t="str">
        <f t="shared" si="81"/>
        <v>-</v>
      </c>
      <c r="AR360" s="45">
        <f t="shared" si="81"/>
        <v>123.79999999999995</v>
      </c>
      <c r="AS360" s="45" t="str">
        <f t="shared" si="81"/>
        <v>-</v>
      </c>
      <c r="AT360" s="45">
        <f t="shared" si="81"/>
        <v>167.62222222222226</v>
      </c>
      <c r="AU360" s="45">
        <f t="shared" ca="1" si="82"/>
        <v>302.08888888888885</v>
      </c>
      <c r="AV360" s="35" t="s">
        <v>2079</v>
      </c>
      <c r="AW360" s="35" t="s">
        <v>2079</v>
      </c>
      <c r="AX360" s="35" t="s">
        <v>2079</v>
      </c>
      <c r="AY360" s="35" t="s">
        <v>2079</v>
      </c>
      <c r="AZ360" s="37" t="s">
        <v>2079</v>
      </c>
    </row>
    <row r="361" spans="1:52" ht="24.95" customHeight="1" x14ac:dyDescent="0.25">
      <c r="A361" s="21" t="s">
        <v>1746</v>
      </c>
      <c r="B361" s="22" t="s">
        <v>1731</v>
      </c>
      <c r="C361" s="8" t="s">
        <v>412</v>
      </c>
      <c r="D361" s="8" t="s">
        <v>442</v>
      </c>
      <c r="E361" s="18" t="s">
        <v>1798</v>
      </c>
      <c r="F361" s="45" t="str">
        <f>IFERROR(VLOOKUP(E361,categoria!$A:$C,3,FALSE),"Categoria 1")</f>
        <v>Categoria 2</v>
      </c>
      <c r="G361" s="45">
        <f>VLOOKUP(E361,[1]total!$C:$F,4,FALSE)</f>
        <v>530</v>
      </c>
      <c r="H361" s="45">
        <f ca="1">' CV SIPNI MUN 2017'!H361/12*(TEXT(TODAY(),"MM")-1)</f>
        <v>8.3333333333333339</v>
      </c>
      <c r="I361" s="7">
        <v>25</v>
      </c>
      <c r="J361" s="7">
        <v>26</v>
      </c>
      <c r="K361" s="7">
        <v>29</v>
      </c>
      <c r="L361" s="7">
        <v>29</v>
      </c>
      <c r="M361" s="7">
        <v>173</v>
      </c>
      <c r="N361" s="7">
        <v>198</v>
      </c>
      <c r="O361" s="7">
        <v>1358</v>
      </c>
      <c r="P361" s="7">
        <v>285</v>
      </c>
      <c r="Q361" s="45">
        <v>2148</v>
      </c>
      <c r="R361" s="45">
        <f>'[2]SH-FA2007-18'!EB363</f>
        <v>13</v>
      </c>
      <c r="S361" s="45">
        <f>'[2]SH-FA2007-18'!EC363</f>
        <v>37</v>
      </c>
      <c r="T361" s="45">
        <f>'[2]SH-FA2007-18'!ED363</f>
        <v>37</v>
      </c>
      <c r="U361" s="45">
        <f>'[2]SH-FA2007-18'!EE363</f>
        <v>22</v>
      </c>
      <c r="V361" s="45">
        <f>'[2]SH-FA2007-18'!EF363</f>
        <v>35</v>
      </c>
      <c r="W361" s="45">
        <f>'[2]SH-FA2007-18'!EG363</f>
        <v>270</v>
      </c>
      <c r="X361" s="45">
        <f>'[2]SH-FA2007-18'!EH363</f>
        <v>132.80000000000001</v>
      </c>
      <c r="Y361" s="45">
        <f>'[2]SH-FA2007-18'!EI363</f>
        <v>1555.1777777777779</v>
      </c>
      <c r="Z361" s="45">
        <f>'[2]SH-FA2007-18'!EJ363</f>
        <v>251.02222222222224</v>
      </c>
      <c r="AA361" s="45">
        <f>'[2]SH-FA2007-18'!EK363</f>
        <v>2353.0000000000005</v>
      </c>
      <c r="AB361" s="103">
        <f t="shared" ca="1" si="70"/>
        <v>100</v>
      </c>
      <c r="AC361" s="103">
        <f t="shared" si="71"/>
        <v>100</v>
      </c>
      <c r="AD361" s="103">
        <f t="shared" si="72"/>
        <v>100</v>
      </c>
      <c r="AE361" s="103">
        <f t="shared" si="73"/>
        <v>75.862068965517238</v>
      </c>
      <c r="AF361" s="103">
        <f t="shared" si="74"/>
        <v>100</v>
      </c>
      <c r="AG361" s="103">
        <f t="shared" si="75"/>
        <v>100</v>
      </c>
      <c r="AH361" s="103">
        <f t="shared" si="76"/>
        <v>67.070707070707087</v>
      </c>
      <c r="AI361" s="103">
        <f t="shared" si="77"/>
        <v>100</v>
      </c>
      <c r="AJ361" s="103">
        <f t="shared" si="78"/>
        <v>88.077972709551659</v>
      </c>
      <c r="AK361" s="103">
        <f t="shared" si="78"/>
        <v>100</v>
      </c>
      <c r="AL361" s="45" t="str">
        <f t="shared" ca="1" si="79"/>
        <v>-</v>
      </c>
      <c r="AM361" s="45" t="str">
        <f t="shared" si="80"/>
        <v>-</v>
      </c>
      <c r="AN361" s="45" t="str">
        <f t="shared" si="80"/>
        <v>-</v>
      </c>
      <c r="AO361" s="45">
        <f t="shared" si="80"/>
        <v>7</v>
      </c>
      <c r="AP361" s="45" t="str">
        <f t="shared" si="80"/>
        <v>-</v>
      </c>
      <c r="AQ361" s="45" t="str">
        <f t="shared" si="81"/>
        <v>-</v>
      </c>
      <c r="AR361" s="45">
        <f t="shared" si="81"/>
        <v>65.199999999999989</v>
      </c>
      <c r="AS361" s="45" t="str">
        <f t="shared" si="81"/>
        <v>-</v>
      </c>
      <c r="AT361" s="45">
        <f t="shared" si="81"/>
        <v>33.97777777777776</v>
      </c>
      <c r="AU361" s="45">
        <f t="shared" ca="1" si="82"/>
        <v>106.17777777777775</v>
      </c>
      <c r="AV361" s="35" t="s">
        <v>2079</v>
      </c>
      <c r="AW361" s="35" t="s">
        <v>2079</v>
      </c>
      <c r="AX361" s="35" t="s">
        <v>2079</v>
      </c>
      <c r="AY361" s="35" t="s">
        <v>2079</v>
      </c>
      <c r="AZ361" s="37" t="s">
        <v>2079</v>
      </c>
    </row>
    <row r="362" spans="1:52" ht="24.95" customHeight="1" x14ac:dyDescent="0.25">
      <c r="A362" s="21" t="s">
        <v>1735</v>
      </c>
      <c r="B362" s="22" t="s">
        <v>1731</v>
      </c>
      <c r="C362" s="8" t="s">
        <v>412</v>
      </c>
      <c r="D362" s="8" t="s">
        <v>443</v>
      </c>
      <c r="E362" s="18" t="s">
        <v>1537</v>
      </c>
      <c r="F362" s="45" t="str">
        <f>IFERROR(VLOOKUP(E362,categoria!$A:$C,3,FALSE),"Categoria 1")</f>
        <v>Categoria 3</v>
      </c>
      <c r="G362" s="45">
        <f>VLOOKUP(E362,[1]total!$C:$F,4,FALSE)</f>
        <v>430</v>
      </c>
      <c r="H362" s="45">
        <f ca="1">' CV SIPNI MUN 2017'!H362/12*(TEXT(TODAY(),"MM")-1)</f>
        <v>12.666666666666666</v>
      </c>
      <c r="I362" s="7">
        <v>36</v>
      </c>
      <c r="J362" s="7">
        <v>36</v>
      </c>
      <c r="K362" s="7">
        <v>36</v>
      </c>
      <c r="L362" s="7">
        <v>36</v>
      </c>
      <c r="M362" s="7">
        <v>213</v>
      </c>
      <c r="N362" s="7">
        <v>261</v>
      </c>
      <c r="O362" s="7">
        <v>1819</v>
      </c>
      <c r="P362" s="7">
        <v>377</v>
      </c>
      <c r="Q362" s="45">
        <v>2852</v>
      </c>
      <c r="R362" s="45">
        <f>'[2]SH-FA2007-18'!EB364</f>
        <v>12</v>
      </c>
      <c r="S362" s="45">
        <f>'[2]SH-FA2007-18'!EC364</f>
        <v>41</v>
      </c>
      <c r="T362" s="45">
        <f>'[2]SH-FA2007-18'!ED364</f>
        <v>38</v>
      </c>
      <c r="U362" s="45">
        <f>'[2]SH-FA2007-18'!EE364</f>
        <v>38</v>
      </c>
      <c r="V362" s="45">
        <f>'[2]SH-FA2007-18'!EF364</f>
        <v>43</v>
      </c>
      <c r="W362" s="45">
        <f>'[2]SH-FA2007-18'!EG364</f>
        <v>344.8</v>
      </c>
      <c r="X362" s="45">
        <f>'[2]SH-FA2007-18'!EH364</f>
        <v>220.4</v>
      </c>
      <c r="Y362" s="45">
        <f>'[2]SH-FA2007-18'!EI364</f>
        <v>1929.5111111111109</v>
      </c>
      <c r="Z362" s="45">
        <f>'[2]SH-FA2007-18'!EJ364</f>
        <v>268.28888888888889</v>
      </c>
      <c r="AA362" s="45">
        <f>'[2]SH-FA2007-18'!EK364</f>
        <v>2934.9999999999995</v>
      </c>
      <c r="AB362" s="103">
        <f t="shared" ca="1" si="70"/>
        <v>94.736842105263165</v>
      </c>
      <c r="AC362" s="103">
        <f t="shared" si="71"/>
        <v>100</v>
      </c>
      <c r="AD362" s="103">
        <f t="shared" si="72"/>
        <v>100</v>
      </c>
      <c r="AE362" s="103">
        <f t="shared" si="73"/>
        <v>100</v>
      </c>
      <c r="AF362" s="103">
        <f t="shared" si="74"/>
        <v>100</v>
      </c>
      <c r="AG362" s="103">
        <f t="shared" si="75"/>
        <v>100</v>
      </c>
      <c r="AH362" s="103">
        <f t="shared" si="76"/>
        <v>84.444444444444443</v>
      </c>
      <c r="AI362" s="103">
        <f t="shared" si="77"/>
        <v>100</v>
      </c>
      <c r="AJ362" s="103">
        <f t="shared" si="78"/>
        <v>71.164161508989096</v>
      </c>
      <c r="AK362" s="103">
        <f t="shared" si="78"/>
        <v>100</v>
      </c>
      <c r="AL362" s="45">
        <f t="shared" ca="1" si="79"/>
        <v>0.66666666666666607</v>
      </c>
      <c r="AM362" s="45" t="str">
        <f t="shared" si="80"/>
        <v>-</v>
      </c>
      <c r="AN362" s="45" t="str">
        <f t="shared" si="80"/>
        <v>-</v>
      </c>
      <c r="AO362" s="45" t="str">
        <f t="shared" si="80"/>
        <v>-</v>
      </c>
      <c r="AP362" s="45" t="str">
        <f t="shared" si="80"/>
        <v>-</v>
      </c>
      <c r="AQ362" s="45" t="str">
        <f t="shared" si="81"/>
        <v>-</v>
      </c>
      <c r="AR362" s="45">
        <f t="shared" si="81"/>
        <v>40.599999999999994</v>
      </c>
      <c r="AS362" s="45" t="str">
        <f t="shared" si="81"/>
        <v>-</v>
      </c>
      <c r="AT362" s="45">
        <f t="shared" si="81"/>
        <v>108.71111111111111</v>
      </c>
      <c r="AU362" s="45">
        <f t="shared" ca="1" si="82"/>
        <v>149.97777777777776</v>
      </c>
      <c r="AV362" s="35" t="s">
        <v>2079</v>
      </c>
      <c r="AW362" s="35" t="s">
        <v>2079</v>
      </c>
      <c r="AX362" s="35" t="s">
        <v>2079</v>
      </c>
      <c r="AY362" s="35" t="s">
        <v>2079</v>
      </c>
      <c r="AZ362" s="37" t="s">
        <v>2079</v>
      </c>
    </row>
    <row r="363" spans="1:52" ht="24.95" customHeight="1" x14ac:dyDescent="0.25">
      <c r="A363" s="21" t="s">
        <v>1735</v>
      </c>
      <c r="B363" s="22" t="s">
        <v>1731</v>
      </c>
      <c r="C363" s="8" t="s">
        <v>412</v>
      </c>
      <c r="D363" s="8" t="s">
        <v>444</v>
      </c>
      <c r="E363" s="18" t="s">
        <v>1799</v>
      </c>
      <c r="F363" s="45" t="str">
        <f>IFERROR(VLOOKUP(E363,categoria!$A:$C,3,FALSE),"Categoria 1")</f>
        <v>Categoria 3</v>
      </c>
      <c r="G363" s="45">
        <f>VLOOKUP(E363,[1]total!$C:$F,4,FALSE)</f>
        <v>2050</v>
      </c>
      <c r="H363" s="45">
        <f ca="1">' CV SIPNI MUN 2017'!H363/12*(TEXT(TODAY(),"MM")-1)</f>
        <v>19</v>
      </c>
      <c r="I363" s="7">
        <v>52</v>
      </c>
      <c r="J363" s="7">
        <v>50</v>
      </c>
      <c r="K363" s="7">
        <v>50</v>
      </c>
      <c r="L363" s="7">
        <v>51</v>
      </c>
      <c r="M363" s="7">
        <v>291</v>
      </c>
      <c r="N363" s="7">
        <v>382</v>
      </c>
      <c r="O363" s="7">
        <v>3125</v>
      </c>
      <c r="P363" s="7">
        <v>902</v>
      </c>
      <c r="Q363" s="45">
        <v>4960</v>
      </c>
      <c r="R363" s="45">
        <f>'[2]SH-FA2007-18'!EB365</f>
        <v>26</v>
      </c>
      <c r="S363" s="45">
        <f>'[2]SH-FA2007-18'!EC365</f>
        <v>84</v>
      </c>
      <c r="T363" s="45">
        <f>'[2]SH-FA2007-18'!ED365</f>
        <v>69</v>
      </c>
      <c r="U363" s="45">
        <f>'[2]SH-FA2007-18'!EE365</f>
        <v>78</v>
      </c>
      <c r="V363" s="45">
        <f>'[2]SH-FA2007-18'!EF365</f>
        <v>86</v>
      </c>
      <c r="W363" s="45">
        <f>'[2]SH-FA2007-18'!EG365</f>
        <v>473.4</v>
      </c>
      <c r="X363" s="45">
        <f>'[2]SH-FA2007-18'!EH365</f>
        <v>386.6</v>
      </c>
      <c r="Y363" s="45">
        <f>'[2]SH-FA2007-18'!EI365</f>
        <v>4425.0888888888876</v>
      </c>
      <c r="Z363" s="45">
        <f>'[2]SH-FA2007-18'!EJ365</f>
        <v>1064.911111111111</v>
      </c>
      <c r="AA363" s="45">
        <f>'[2]SH-FA2007-18'!EK365</f>
        <v>6692.9999999999982</v>
      </c>
      <c r="AB363" s="103">
        <f t="shared" ca="1" si="70"/>
        <v>100</v>
      </c>
      <c r="AC363" s="103">
        <f t="shared" si="71"/>
        <v>100</v>
      </c>
      <c r="AD363" s="103">
        <f t="shared" si="72"/>
        <v>100</v>
      </c>
      <c r="AE363" s="103">
        <f t="shared" si="73"/>
        <v>100</v>
      </c>
      <c r="AF363" s="103">
        <f t="shared" si="74"/>
        <v>100</v>
      </c>
      <c r="AG363" s="103">
        <f t="shared" si="75"/>
        <v>100</v>
      </c>
      <c r="AH363" s="103">
        <f t="shared" si="76"/>
        <v>100</v>
      </c>
      <c r="AI363" s="103">
        <f t="shared" si="77"/>
        <v>100</v>
      </c>
      <c r="AJ363" s="103">
        <f t="shared" si="78"/>
        <v>100</v>
      </c>
      <c r="AK363" s="103">
        <f t="shared" si="78"/>
        <v>100</v>
      </c>
      <c r="AL363" s="45" t="str">
        <f t="shared" ca="1" si="79"/>
        <v>-</v>
      </c>
      <c r="AM363" s="45" t="str">
        <f t="shared" si="80"/>
        <v>-</v>
      </c>
      <c r="AN363" s="45" t="str">
        <f t="shared" si="80"/>
        <v>-</v>
      </c>
      <c r="AO363" s="45" t="str">
        <f t="shared" si="80"/>
        <v>-</v>
      </c>
      <c r="AP363" s="45" t="str">
        <f t="shared" si="80"/>
        <v>-</v>
      </c>
      <c r="AQ363" s="45" t="str">
        <f t="shared" si="81"/>
        <v>-</v>
      </c>
      <c r="AR363" s="45" t="str">
        <f t="shared" si="81"/>
        <v>-</v>
      </c>
      <c r="AS363" s="45" t="str">
        <f t="shared" si="81"/>
        <v>-</v>
      </c>
      <c r="AT363" s="45" t="str">
        <f t="shared" si="81"/>
        <v>-</v>
      </c>
      <c r="AU363" s="45">
        <f t="shared" ca="1" si="82"/>
        <v>0</v>
      </c>
      <c r="AV363" s="35" t="s">
        <v>2079</v>
      </c>
      <c r="AW363" s="35" t="s">
        <v>2079</v>
      </c>
      <c r="AX363" s="35" t="s">
        <v>2079</v>
      </c>
      <c r="AY363" s="35" t="s">
        <v>2079</v>
      </c>
      <c r="AZ363" s="37" t="s">
        <v>2079</v>
      </c>
    </row>
    <row r="364" spans="1:52" ht="24.95" customHeight="1" x14ac:dyDescent="0.25">
      <c r="A364" s="21" t="s">
        <v>1735</v>
      </c>
      <c r="B364" s="22" t="s">
        <v>1731</v>
      </c>
      <c r="C364" s="8" t="s">
        <v>412</v>
      </c>
      <c r="D364" s="8" t="s">
        <v>445</v>
      </c>
      <c r="E364" s="18" t="s">
        <v>1550</v>
      </c>
      <c r="F364" s="45" t="str">
        <f>IFERROR(VLOOKUP(E364,categoria!$A:$C,3,FALSE),"Categoria 1")</f>
        <v>Categoria 3</v>
      </c>
      <c r="G364" s="45">
        <f>VLOOKUP(E364,[1]total!$C:$F,4,FALSE)</f>
        <v>1840</v>
      </c>
      <c r="H364" s="45">
        <f ca="1">' CV SIPNI MUN 2017'!H364/12*(TEXT(TODAY(),"MM")-1)</f>
        <v>14.666666666666666</v>
      </c>
      <c r="I364" s="7">
        <v>46</v>
      </c>
      <c r="J364" s="7">
        <v>49</v>
      </c>
      <c r="K364" s="7">
        <v>50</v>
      </c>
      <c r="L364" s="7">
        <v>52</v>
      </c>
      <c r="M364" s="7">
        <v>292</v>
      </c>
      <c r="N364" s="7">
        <v>331</v>
      </c>
      <c r="O364" s="7">
        <v>2456</v>
      </c>
      <c r="P364" s="7">
        <v>553</v>
      </c>
      <c r="Q364" s="45">
        <v>3873</v>
      </c>
      <c r="R364" s="45">
        <f>'[2]SH-FA2007-18'!EB366</f>
        <v>21</v>
      </c>
      <c r="S364" s="45">
        <f>'[2]SH-FA2007-18'!EC366</f>
        <v>69</v>
      </c>
      <c r="T364" s="45">
        <f>'[2]SH-FA2007-18'!ED366</f>
        <v>51</v>
      </c>
      <c r="U364" s="45">
        <f>'[2]SH-FA2007-18'!EE366</f>
        <v>57</v>
      </c>
      <c r="V364" s="45">
        <f>'[2]SH-FA2007-18'!EF366</f>
        <v>92</v>
      </c>
      <c r="W364" s="45">
        <f>'[2]SH-FA2007-18'!EG366</f>
        <v>508.4</v>
      </c>
      <c r="X364" s="45">
        <f>'[2]SH-FA2007-18'!EH366</f>
        <v>360.6</v>
      </c>
      <c r="Y364" s="45">
        <f>'[2]SH-FA2007-18'!EI366</f>
        <v>3347.7777777777778</v>
      </c>
      <c r="Z364" s="45">
        <f>'[2]SH-FA2007-18'!EJ366</f>
        <v>350.22222222222223</v>
      </c>
      <c r="AA364" s="45">
        <f>'[2]SH-FA2007-18'!EK366</f>
        <v>4857</v>
      </c>
      <c r="AB364" s="103">
        <f t="shared" ca="1" si="70"/>
        <v>100</v>
      </c>
      <c r="AC364" s="103">
        <f t="shared" si="71"/>
        <v>100</v>
      </c>
      <c r="AD364" s="103">
        <f t="shared" si="72"/>
        <v>100</v>
      </c>
      <c r="AE364" s="103">
        <f t="shared" si="73"/>
        <v>100</v>
      </c>
      <c r="AF364" s="103">
        <f t="shared" si="74"/>
        <v>100</v>
      </c>
      <c r="AG364" s="103">
        <f t="shared" si="75"/>
        <v>100</v>
      </c>
      <c r="AH364" s="103">
        <f t="shared" si="76"/>
        <v>100</v>
      </c>
      <c r="AI364" s="103">
        <f t="shared" si="77"/>
        <v>100</v>
      </c>
      <c r="AJ364" s="103">
        <f t="shared" si="78"/>
        <v>63.331324090817766</v>
      </c>
      <c r="AK364" s="103">
        <f t="shared" si="78"/>
        <v>100</v>
      </c>
      <c r="AL364" s="45" t="str">
        <f t="shared" ca="1" si="79"/>
        <v>-</v>
      </c>
      <c r="AM364" s="45" t="str">
        <f t="shared" si="80"/>
        <v>-</v>
      </c>
      <c r="AN364" s="45" t="str">
        <f t="shared" si="80"/>
        <v>-</v>
      </c>
      <c r="AO364" s="45" t="str">
        <f t="shared" si="80"/>
        <v>-</v>
      </c>
      <c r="AP364" s="45" t="str">
        <f t="shared" si="80"/>
        <v>-</v>
      </c>
      <c r="AQ364" s="45" t="str">
        <f t="shared" si="81"/>
        <v>-</v>
      </c>
      <c r="AR364" s="45" t="str">
        <f t="shared" si="81"/>
        <v>-</v>
      </c>
      <c r="AS364" s="45" t="str">
        <f t="shared" si="81"/>
        <v>-</v>
      </c>
      <c r="AT364" s="45">
        <f t="shared" si="81"/>
        <v>202.77777777777777</v>
      </c>
      <c r="AU364" s="45">
        <f t="shared" ca="1" si="82"/>
        <v>202.77777777777777</v>
      </c>
      <c r="AV364" s="35" t="s">
        <v>2079</v>
      </c>
      <c r="AW364" s="35" t="s">
        <v>2079</v>
      </c>
      <c r="AX364" s="35" t="s">
        <v>2079</v>
      </c>
      <c r="AY364" s="35" t="s">
        <v>2079</v>
      </c>
      <c r="AZ364" s="37" t="s">
        <v>2079</v>
      </c>
    </row>
    <row r="365" spans="1:52" ht="24.95" customHeight="1" x14ac:dyDescent="0.25">
      <c r="A365" s="21" t="s">
        <v>1025</v>
      </c>
      <c r="B365" s="22" t="s">
        <v>1731</v>
      </c>
      <c r="C365" s="8" t="s">
        <v>412</v>
      </c>
      <c r="D365" s="8" t="s">
        <v>446</v>
      </c>
      <c r="E365" s="18" t="s">
        <v>1566</v>
      </c>
      <c r="F365" s="45" t="str">
        <f>IFERROR(VLOOKUP(E365,categoria!$A:$C,3,FALSE),"Categoria 1")</f>
        <v>Categoria 3</v>
      </c>
      <c r="G365" s="45">
        <f>VLOOKUP(E365,[1]total!$C:$F,4,FALSE)</f>
        <v>9540</v>
      </c>
      <c r="H365" s="45">
        <f ca="1">' CV SIPNI MUN 2017'!H365/12*(TEXT(TODAY(),"MM")-1)</f>
        <v>209.66666666666666</v>
      </c>
      <c r="I365" s="7">
        <v>569</v>
      </c>
      <c r="J365" s="7">
        <v>532</v>
      </c>
      <c r="K365" s="7">
        <v>513</v>
      </c>
      <c r="L365" s="7">
        <v>510</v>
      </c>
      <c r="M365" s="7">
        <v>2895</v>
      </c>
      <c r="N365" s="7">
        <v>3809</v>
      </c>
      <c r="O365" s="7">
        <v>30361</v>
      </c>
      <c r="P365" s="7">
        <v>6390</v>
      </c>
      <c r="Q365" s="45">
        <v>46208</v>
      </c>
      <c r="R365" s="45">
        <f>'[2]SH-FA2007-18'!EB367</f>
        <v>172</v>
      </c>
      <c r="S365" s="45">
        <f>'[2]SH-FA2007-18'!EC367</f>
        <v>722</v>
      </c>
      <c r="T365" s="45">
        <f>'[2]SH-FA2007-18'!ED367</f>
        <v>501</v>
      </c>
      <c r="U365" s="45">
        <f>'[2]SH-FA2007-18'!EE367</f>
        <v>375</v>
      </c>
      <c r="V365" s="45">
        <f>'[2]SH-FA2007-18'!EF367</f>
        <v>867</v>
      </c>
      <c r="W365" s="45">
        <f>'[2]SH-FA2007-18'!EG367</f>
        <v>4651.2</v>
      </c>
      <c r="X365" s="45">
        <f>'[2]SH-FA2007-18'!EH367</f>
        <v>2394</v>
      </c>
      <c r="Y365" s="45">
        <f>'[2]SH-FA2007-18'!EI367</f>
        <v>23516.088888888888</v>
      </c>
      <c r="Z365" s="45">
        <f>'[2]SH-FA2007-18'!EJ367</f>
        <v>6139.7111111111108</v>
      </c>
      <c r="AA365" s="45">
        <f>'[2]SH-FA2007-18'!EK367</f>
        <v>39337.999999999993</v>
      </c>
      <c r="AB365" s="103">
        <f t="shared" ca="1" si="70"/>
        <v>82.034976152623216</v>
      </c>
      <c r="AC365" s="103">
        <f t="shared" si="71"/>
        <v>100</v>
      </c>
      <c r="AD365" s="103">
        <f t="shared" si="72"/>
        <v>94.172932330827066</v>
      </c>
      <c r="AE365" s="103">
        <f t="shared" si="73"/>
        <v>73.099415204678365</v>
      </c>
      <c r="AF365" s="103">
        <f t="shared" si="74"/>
        <v>100</v>
      </c>
      <c r="AG365" s="103">
        <f t="shared" si="75"/>
        <v>100</v>
      </c>
      <c r="AH365" s="103">
        <f t="shared" si="76"/>
        <v>62.851142032029408</v>
      </c>
      <c r="AI365" s="103">
        <f t="shared" si="77"/>
        <v>77.454922067418352</v>
      </c>
      <c r="AJ365" s="103">
        <f t="shared" si="78"/>
        <v>96.083115979829586</v>
      </c>
      <c r="AK365" s="103">
        <f t="shared" si="78"/>
        <v>85.132444598337926</v>
      </c>
      <c r="AL365" s="45">
        <f t="shared" ca="1" si="79"/>
        <v>37.666666666666657</v>
      </c>
      <c r="AM365" s="45" t="str">
        <f t="shared" si="80"/>
        <v>-</v>
      </c>
      <c r="AN365" s="45">
        <f t="shared" si="80"/>
        <v>31</v>
      </c>
      <c r="AO365" s="45">
        <f t="shared" si="80"/>
        <v>138</v>
      </c>
      <c r="AP365" s="45" t="str">
        <f t="shared" si="80"/>
        <v>-</v>
      </c>
      <c r="AQ365" s="45" t="str">
        <f t="shared" si="81"/>
        <v>-</v>
      </c>
      <c r="AR365" s="45">
        <f t="shared" si="81"/>
        <v>1415</v>
      </c>
      <c r="AS365" s="45">
        <f t="shared" si="81"/>
        <v>6844.9111111111124</v>
      </c>
      <c r="AT365" s="45">
        <f t="shared" si="81"/>
        <v>250.28888888888923</v>
      </c>
      <c r="AU365" s="45">
        <f t="shared" ca="1" si="82"/>
        <v>8716.8666666666686</v>
      </c>
      <c r="AV365" s="35" t="s">
        <v>2079</v>
      </c>
      <c r="AW365" s="35" t="s">
        <v>2079</v>
      </c>
      <c r="AX365" s="35" t="s">
        <v>2080</v>
      </c>
      <c r="AY365" s="35" t="s">
        <v>2080</v>
      </c>
      <c r="AZ365" s="37" t="s">
        <v>2079</v>
      </c>
    </row>
    <row r="366" spans="1:52" ht="24.95" customHeight="1" x14ac:dyDescent="0.25">
      <c r="A366" s="21" t="s">
        <v>1746</v>
      </c>
      <c r="B366" s="22" t="s">
        <v>1731</v>
      </c>
      <c r="C366" s="8" t="s">
        <v>412</v>
      </c>
      <c r="D366" s="8" t="s">
        <v>447</v>
      </c>
      <c r="E366" s="18" t="s">
        <v>1593</v>
      </c>
      <c r="F366" s="45" t="str">
        <f>IFERROR(VLOOKUP(E366,categoria!$A:$C,3,FALSE),"Categoria 1")</f>
        <v>Categoria 2</v>
      </c>
      <c r="G366" s="45">
        <f>VLOOKUP(E366,[1]total!$C:$F,4,FALSE)</f>
        <v>8500</v>
      </c>
      <c r="H366" s="45">
        <f ca="1">' CV SIPNI MUN 2017'!H366/12*(TEXT(TODAY(),"MM")-1)</f>
        <v>90.333333333333329</v>
      </c>
      <c r="I366" s="7">
        <v>270</v>
      </c>
      <c r="J366" s="7">
        <v>274</v>
      </c>
      <c r="K366" s="7">
        <v>282</v>
      </c>
      <c r="L366" s="7">
        <v>293</v>
      </c>
      <c r="M366" s="7">
        <v>1696</v>
      </c>
      <c r="N366" s="7">
        <v>2064</v>
      </c>
      <c r="O366" s="7">
        <v>16335</v>
      </c>
      <c r="P366" s="7">
        <v>3764</v>
      </c>
      <c r="Q366" s="45">
        <v>25249</v>
      </c>
      <c r="R366" s="45">
        <f>'[2]SH-FA2007-18'!EB368</f>
        <v>102</v>
      </c>
      <c r="S366" s="45">
        <f>'[2]SH-FA2007-18'!EC368</f>
        <v>344</v>
      </c>
      <c r="T366" s="45">
        <f>'[2]SH-FA2007-18'!ED368</f>
        <v>371</v>
      </c>
      <c r="U366" s="45">
        <f>'[2]SH-FA2007-18'!EE368</f>
        <v>323</v>
      </c>
      <c r="V366" s="45">
        <f>'[2]SH-FA2007-18'!EF368</f>
        <v>453</v>
      </c>
      <c r="W366" s="45">
        <f>'[2]SH-FA2007-18'!EG368</f>
        <v>2333</v>
      </c>
      <c r="X366" s="45">
        <f>'[2]SH-FA2007-18'!EH368</f>
        <v>1313.8</v>
      </c>
      <c r="Y366" s="45">
        <f>'[2]SH-FA2007-18'!EI368</f>
        <v>17151.31111111111</v>
      </c>
      <c r="Z366" s="45">
        <f>'[2]SH-FA2007-18'!EJ368</f>
        <v>2225.8888888888887</v>
      </c>
      <c r="AA366" s="45">
        <f>'[2]SH-FA2007-18'!EK368</f>
        <v>24617</v>
      </c>
      <c r="AB366" s="103">
        <f t="shared" ca="1" si="70"/>
        <v>100</v>
      </c>
      <c r="AC366" s="103">
        <f t="shared" si="71"/>
        <v>100</v>
      </c>
      <c r="AD366" s="103">
        <f t="shared" si="72"/>
        <v>100</v>
      </c>
      <c r="AE366" s="103">
        <f t="shared" si="73"/>
        <v>100</v>
      </c>
      <c r="AF366" s="103">
        <f t="shared" si="74"/>
        <v>100</v>
      </c>
      <c r="AG366" s="103">
        <f t="shared" si="75"/>
        <v>100</v>
      </c>
      <c r="AH366" s="103">
        <f t="shared" si="76"/>
        <v>63.653100775193792</v>
      </c>
      <c r="AI366" s="103">
        <f t="shared" si="77"/>
        <v>100</v>
      </c>
      <c r="AJ366" s="103">
        <f t="shared" si="78"/>
        <v>59.136261660172387</v>
      </c>
      <c r="AK366" s="103">
        <f t="shared" si="78"/>
        <v>97.496930571507775</v>
      </c>
      <c r="AL366" s="45" t="str">
        <f t="shared" ca="1" si="79"/>
        <v>-</v>
      </c>
      <c r="AM366" s="45" t="str">
        <f t="shared" si="80"/>
        <v>-</v>
      </c>
      <c r="AN366" s="45" t="str">
        <f t="shared" si="80"/>
        <v>-</v>
      </c>
      <c r="AO366" s="45" t="str">
        <f t="shared" si="80"/>
        <v>-</v>
      </c>
      <c r="AP366" s="45" t="str">
        <f t="shared" si="80"/>
        <v>-</v>
      </c>
      <c r="AQ366" s="45" t="str">
        <f t="shared" si="81"/>
        <v>-</v>
      </c>
      <c r="AR366" s="45">
        <f t="shared" si="81"/>
        <v>750.2</v>
      </c>
      <c r="AS366" s="45" t="str">
        <f t="shared" si="81"/>
        <v>-</v>
      </c>
      <c r="AT366" s="45">
        <f t="shared" si="81"/>
        <v>1538.1111111111113</v>
      </c>
      <c r="AU366" s="45">
        <f t="shared" ca="1" si="82"/>
        <v>2288.3111111111111</v>
      </c>
      <c r="AV366" s="35" t="s">
        <v>2079</v>
      </c>
      <c r="AW366" s="35" t="s">
        <v>2079</v>
      </c>
      <c r="AX366" s="35" t="s">
        <v>2079</v>
      </c>
      <c r="AY366" s="35" t="s">
        <v>2079</v>
      </c>
      <c r="AZ366" s="37" t="s">
        <v>2079</v>
      </c>
    </row>
    <row r="367" spans="1:52" ht="24.95" customHeight="1" x14ac:dyDescent="0.25">
      <c r="A367" s="21" t="s">
        <v>1746</v>
      </c>
      <c r="B367" s="22" t="s">
        <v>1731</v>
      </c>
      <c r="C367" s="8" t="s">
        <v>412</v>
      </c>
      <c r="D367" s="8" t="s">
        <v>448</v>
      </c>
      <c r="E367" s="18" t="s">
        <v>1620</v>
      </c>
      <c r="F367" s="45" t="str">
        <f>IFERROR(VLOOKUP(E367,categoria!$A:$C,3,FALSE),"Categoria 1")</f>
        <v>Categoria 2</v>
      </c>
      <c r="G367" s="45">
        <f>VLOOKUP(E367,[1]total!$C:$F,4,FALSE)</f>
        <v>450</v>
      </c>
      <c r="H367" s="45">
        <f ca="1">' CV SIPNI MUN 2017'!H367/12*(TEXT(TODAY(),"MM")-1)</f>
        <v>10.333333333333334</v>
      </c>
      <c r="I367" s="7">
        <v>31</v>
      </c>
      <c r="J367" s="7">
        <v>31</v>
      </c>
      <c r="K367" s="7">
        <v>32</v>
      </c>
      <c r="L367" s="7">
        <v>31</v>
      </c>
      <c r="M367" s="7">
        <v>161</v>
      </c>
      <c r="N367" s="7">
        <v>170</v>
      </c>
      <c r="O367" s="7">
        <v>1232</v>
      </c>
      <c r="P367" s="7">
        <v>268</v>
      </c>
      <c r="Q367" s="45">
        <v>1987</v>
      </c>
      <c r="R367" s="45">
        <f>'[2]SH-FA2007-18'!EB369</f>
        <v>7</v>
      </c>
      <c r="S367" s="45">
        <f>'[2]SH-FA2007-18'!EC369</f>
        <v>40</v>
      </c>
      <c r="T367" s="45">
        <f>'[2]SH-FA2007-18'!ED369</f>
        <v>33</v>
      </c>
      <c r="U367" s="45">
        <f>'[2]SH-FA2007-18'!EE369</f>
        <v>38</v>
      </c>
      <c r="V367" s="45">
        <f>'[2]SH-FA2007-18'!EF369</f>
        <v>45</v>
      </c>
      <c r="W367" s="45">
        <f>'[2]SH-FA2007-18'!EG369</f>
        <v>219.2</v>
      </c>
      <c r="X367" s="45">
        <f>'[2]SH-FA2007-18'!EH369</f>
        <v>185.6</v>
      </c>
      <c r="Y367" s="45">
        <f>'[2]SH-FA2007-18'!EI369</f>
        <v>1292.3333333333333</v>
      </c>
      <c r="Z367" s="45">
        <f>'[2]SH-FA2007-18'!EJ369</f>
        <v>88.866666666666674</v>
      </c>
      <c r="AA367" s="45">
        <f>'[2]SH-FA2007-18'!EK369</f>
        <v>1949</v>
      </c>
      <c r="AB367" s="103">
        <f t="shared" ca="1" si="70"/>
        <v>67.741935483870961</v>
      </c>
      <c r="AC367" s="103">
        <f t="shared" si="71"/>
        <v>100</v>
      </c>
      <c r="AD367" s="103">
        <f t="shared" si="72"/>
        <v>100</v>
      </c>
      <c r="AE367" s="103">
        <f t="shared" si="73"/>
        <v>100</v>
      </c>
      <c r="AF367" s="103">
        <f t="shared" si="74"/>
        <v>100</v>
      </c>
      <c r="AG367" s="103">
        <f t="shared" si="75"/>
        <v>100</v>
      </c>
      <c r="AH367" s="103">
        <f t="shared" si="76"/>
        <v>100</v>
      </c>
      <c r="AI367" s="103">
        <f t="shared" si="77"/>
        <v>100</v>
      </c>
      <c r="AJ367" s="103">
        <f t="shared" si="78"/>
        <v>33.159203980099505</v>
      </c>
      <c r="AK367" s="103">
        <f t="shared" si="78"/>
        <v>98.087569199798693</v>
      </c>
      <c r="AL367" s="45">
        <f t="shared" ca="1" si="79"/>
        <v>3.3333333333333339</v>
      </c>
      <c r="AM367" s="45" t="str">
        <f t="shared" si="80"/>
        <v>-</v>
      </c>
      <c r="AN367" s="45" t="str">
        <f t="shared" si="80"/>
        <v>-</v>
      </c>
      <c r="AO367" s="45" t="str">
        <f t="shared" si="80"/>
        <v>-</v>
      </c>
      <c r="AP367" s="45" t="str">
        <f t="shared" si="80"/>
        <v>-</v>
      </c>
      <c r="AQ367" s="45" t="str">
        <f t="shared" si="81"/>
        <v>-</v>
      </c>
      <c r="AR367" s="45" t="str">
        <f t="shared" si="81"/>
        <v>-</v>
      </c>
      <c r="AS367" s="45" t="str">
        <f t="shared" si="81"/>
        <v>-</v>
      </c>
      <c r="AT367" s="45">
        <f t="shared" si="81"/>
        <v>179.13333333333333</v>
      </c>
      <c r="AU367" s="45">
        <f t="shared" ca="1" si="82"/>
        <v>182.46666666666667</v>
      </c>
      <c r="AV367" s="35" t="s">
        <v>2079</v>
      </c>
      <c r="AW367" s="35" t="s">
        <v>2079</v>
      </c>
      <c r="AX367" s="35" t="s">
        <v>2079</v>
      </c>
      <c r="AY367" s="35" t="s">
        <v>2079</v>
      </c>
      <c r="AZ367" s="37" t="s">
        <v>2079</v>
      </c>
    </row>
    <row r="368" spans="1:52" ht="24.95" customHeight="1" x14ac:dyDescent="0.25">
      <c r="A368" s="21" t="s">
        <v>1735</v>
      </c>
      <c r="B368" s="22" t="s">
        <v>1731</v>
      </c>
      <c r="C368" s="8" t="s">
        <v>412</v>
      </c>
      <c r="D368" s="8" t="s">
        <v>449</v>
      </c>
      <c r="E368" s="18" t="s">
        <v>1800</v>
      </c>
      <c r="F368" s="45" t="str">
        <f>IFERROR(VLOOKUP(E368,categoria!$A:$C,3,FALSE),"Categoria 1")</f>
        <v>Categoria 3</v>
      </c>
      <c r="G368" s="45">
        <f>VLOOKUP(E368,[1]total!$C:$F,4,FALSE)</f>
        <v>1750</v>
      </c>
      <c r="H368" s="45">
        <f ca="1">' CV SIPNI MUN 2017'!H368/12*(TEXT(TODAY(),"MM")-1)</f>
        <v>9.6666666666666661</v>
      </c>
      <c r="I368" s="7">
        <v>29</v>
      </c>
      <c r="J368" s="7">
        <v>30</v>
      </c>
      <c r="K368" s="7">
        <v>31</v>
      </c>
      <c r="L368" s="7">
        <v>32</v>
      </c>
      <c r="M368" s="7">
        <v>192</v>
      </c>
      <c r="N368" s="7">
        <v>233</v>
      </c>
      <c r="O368" s="7">
        <v>1630</v>
      </c>
      <c r="P368" s="7">
        <v>340</v>
      </c>
      <c r="Q368" s="45">
        <v>2546</v>
      </c>
      <c r="R368" s="45">
        <f>'[2]SH-FA2007-18'!EB370</f>
        <v>8</v>
      </c>
      <c r="S368" s="45">
        <f>'[2]SH-FA2007-18'!EC370</f>
        <v>37</v>
      </c>
      <c r="T368" s="45">
        <f>'[2]SH-FA2007-18'!ED370</f>
        <v>36</v>
      </c>
      <c r="U368" s="45">
        <f>'[2]SH-FA2007-18'!EE370</f>
        <v>43</v>
      </c>
      <c r="V368" s="45">
        <f>'[2]SH-FA2007-18'!EF370</f>
        <v>70</v>
      </c>
      <c r="W368" s="45">
        <f>'[2]SH-FA2007-18'!EG370</f>
        <v>318.39999999999998</v>
      </c>
      <c r="X368" s="45">
        <f>'[2]SH-FA2007-18'!EH370</f>
        <v>242.60000000000002</v>
      </c>
      <c r="Y368" s="45">
        <f>'[2]SH-FA2007-18'!EI370</f>
        <v>2102.0444444444438</v>
      </c>
      <c r="Z368" s="45">
        <f>'[2]SH-FA2007-18'!EJ370</f>
        <v>294.95555555555552</v>
      </c>
      <c r="AA368" s="45">
        <f>'[2]SH-FA2007-18'!EK370</f>
        <v>3151.9999999999991</v>
      </c>
      <c r="AB368" s="103">
        <f t="shared" ca="1" si="70"/>
        <v>82.758620689655189</v>
      </c>
      <c r="AC368" s="103">
        <f t="shared" si="71"/>
        <v>100</v>
      </c>
      <c r="AD368" s="103">
        <f t="shared" si="72"/>
        <v>100</v>
      </c>
      <c r="AE368" s="103">
        <f t="shared" si="73"/>
        <v>100</v>
      </c>
      <c r="AF368" s="103">
        <f t="shared" si="74"/>
        <v>100</v>
      </c>
      <c r="AG368" s="103">
        <f t="shared" si="75"/>
        <v>100</v>
      </c>
      <c r="AH368" s="103">
        <f t="shared" si="76"/>
        <v>100</v>
      </c>
      <c r="AI368" s="103">
        <f t="shared" si="77"/>
        <v>100</v>
      </c>
      <c r="AJ368" s="103">
        <f t="shared" si="78"/>
        <v>86.751633986928084</v>
      </c>
      <c r="AK368" s="103">
        <f t="shared" si="78"/>
        <v>100</v>
      </c>
      <c r="AL368" s="45">
        <f t="shared" ca="1" si="79"/>
        <v>1.6666666666666661</v>
      </c>
      <c r="AM368" s="45" t="str">
        <f t="shared" si="80"/>
        <v>-</v>
      </c>
      <c r="AN368" s="45" t="str">
        <f t="shared" si="80"/>
        <v>-</v>
      </c>
      <c r="AO368" s="45" t="str">
        <f t="shared" si="80"/>
        <v>-</v>
      </c>
      <c r="AP368" s="45" t="str">
        <f t="shared" si="80"/>
        <v>-</v>
      </c>
      <c r="AQ368" s="45" t="str">
        <f t="shared" si="81"/>
        <v>-</v>
      </c>
      <c r="AR368" s="45" t="str">
        <f t="shared" si="81"/>
        <v>-</v>
      </c>
      <c r="AS368" s="45" t="str">
        <f t="shared" si="81"/>
        <v>-</v>
      </c>
      <c r="AT368" s="45">
        <f t="shared" si="81"/>
        <v>45.04444444444448</v>
      </c>
      <c r="AU368" s="45">
        <f t="shared" ca="1" si="82"/>
        <v>46.711111111111144</v>
      </c>
      <c r="AV368" s="35" t="s">
        <v>2079</v>
      </c>
      <c r="AW368" s="35" t="s">
        <v>2079</v>
      </c>
      <c r="AX368" s="35" t="s">
        <v>2079</v>
      </c>
      <c r="AY368" s="35" t="s">
        <v>2079</v>
      </c>
      <c r="AZ368" s="37" t="s">
        <v>2079</v>
      </c>
    </row>
    <row r="369" spans="1:52" ht="24.95" customHeight="1" x14ac:dyDescent="0.25">
      <c r="A369" s="21" t="s">
        <v>990</v>
      </c>
      <c r="B369" s="22" t="s">
        <v>1731</v>
      </c>
      <c r="C369" s="8" t="s">
        <v>450</v>
      </c>
      <c r="D369" s="8" t="s">
        <v>451</v>
      </c>
      <c r="E369" s="18" t="s">
        <v>1047</v>
      </c>
      <c r="F369" s="45" t="str">
        <f>IFERROR(VLOOKUP(E369,categoria!$A:$C,3,FALSE),"Categoria 1")</f>
        <v>Categoria 3</v>
      </c>
      <c r="G369" s="45">
        <f>VLOOKUP(E369,[1]total!$C:$F,4,FALSE)</f>
        <v>6700</v>
      </c>
      <c r="H369" s="45">
        <f ca="1">' CV SIPNI MUN 2017'!H369/12*(TEXT(TODAY(),"MM")-1)</f>
        <v>149.66666666666666</v>
      </c>
      <c r="I369" s="7">
        <v>430</v>
      </c>
      <c r="J369" s="7">
        <v>420</v>
      </c>
      <c r="K369" s="7">
        <v>418</v>
      </c>
      <c r="L369" s="7">
        <v>424</v>
      </c>
      <c r="M369" s="7">
        <v>2360</v>
      </c>
      <c r="N369" s="7">
        <v>2835</v>
      </c>
      <c r="O369" s="7">
        <v>22093</v>
      </c>
      <c r="P369" s="7">
        <v>5032</v>
      </c>
      <c r="Q369" s="45">
        <v>34461</v>
      </c>
      <c r="R369" s="45">
        <f>'[2]SH-FA2007-18'!EB371</f>
        <v>154</v>
      </c>
      <c r="S369" s="45">
        <f>'[2]SH-FA2007-18'!EC371</f>
        <v>501</v>
      </c>
      <c r="T369" s="45">
        <f>'[2]SH-FA2007-18'!ED371</f>
        <v>499</v>
      </c>
      <c r="U369" s="45">
        <f>'[2]SH-FA2007-18'!EE371</f>
        <v>412</v>
      </c>
      <c r="V369" s="45">
        <f>'[2]SH-FA2007-18'!EF371</f>
        <v>489</v>
      </c>
      <c r="W369" s="45">
        <f>'[2]SH-FA2007-18'!EG371</f>
        <v>4167.2</v>
      </c>
      <c r="X369" s="45">
        <f>'[2]SH-FA2007-18'!EH371</f>
        <v>2449</v>
      </c>
      <c r="Y369" s="45">
        <f>'[2]SH-FA2007-18'!EI371</f>
        <v>19847.999999999993</v>
      </c>
      <c r="Z369" s="45">
        <f>'[2]SH-FA2007-18'!EJ371</f>
        <v>2660.7999999999997</v>
      </c>
      <c r="AA369" s="45">
        <f>'[2]SH-FA2007-18'!EK371</f>
        <v>31179.999999999993</v>
      </c>
      <c r="AB369" s="103">
        <f t="shared" ca="1" si="70"/>
        <v>100</v>
      </c>
      <c r="AC369" s="103">
        <f t="shared" si="71"/>
        <v>100</v>
      </c>
      <c r="AD369" s="103">
        <f t="shared" si="72"/>
        <v>100</v>
      </c>
      <c r="AE369" s="103">
        <f t="shared" si="73"/>
        <v>98.564593301435409</v>
      </c>
      <c r="AF369" s="103">
        <f t="shared" si="74"/>
        <v>100</v>
      </c>
      <c r="AG369" s="103">
        <f t="shared" si="75"/>
        <v>100</v>
      </c>
      <c r="AH369" s="103">
        <f t="shared" si="76"/>
        <v>86.384479717813051</v>
      </c>
      <c r="AI369" s="103">
        <f t="shared" si="77"/>
        <v>89.838410356221402</v>
      </c>
      <c r="AJ369" s="103">
        <f t="shared" si="78"/>
        <v>52.877583465818759</v>
      </c>
      <c r="AK369" s="103">
        <f t="shared" si="78"/>
        <v>90.47909230724585</v>
      </c>
      <c r="AL369" s="45" t="str">
        <f t="shared" ca="1" si="79"/>
        <v>-</v>
      </c>
      <c r="AM369" s="45" t="str">
        <f t="shared" si="80"/>
        <v>-</v>
      </c>
      <c r="AN369" s="45" t="str">
        <f t="shared" si="80"/>
        <v>-</v>
      </c>
      <c r="AO369" s="45">
        <f t="shared" si="80"/>
        <v>6</v>
      </c>
      <c r="AP369" s="45" t="str">
        <f t="shared" si="80"/>
        <v>-</v>
      </c>
      <c r="AQ369" s="45" t="str">
        <f t="shared" si="81"/>
        <v>-</v>
      </c>
      <c r="AR369" s="45">
        <f t="shared" si="81"/>
        <v>386</v>
      </c>
      <c r="AS369" s="45">
        <f t="shared" si="81"/>
        <v>2245.0000000000073</v>
      </c>
      <c r="AT369" s="45">
        <f t="shared" si="81"/>
        <v>2371.2000000000003</v>
      </c>
      <c r="AU369" s="45">
        <f t="shared" ca="1" si="82"/>
        <v>5008.200000000008</v>
      </c>
      <c r="AV369" s="35" t="s">
        <v>2079</v>
      </c>
      <c r="AW369" s="35" t="s">
        <v>2079</v>
      </c>
      <c r="AX369" s="35" t="s">
        <v>2080</v>
      </c>
      <c r="AY369" s="35" t="s">
        <v>2080</v>
      </c>
      <c r="AZ369" s="37" t="s">
        <v>2079</v>
      </c>
    </row>
    <row r="370" spans="1:52" ht="24.95" customHeight="1" x14ac:dyDescent="0.25">
      <c r="A370" s="21" t="s">
        <v>1741</v>
      </c>
      <c r="B370" s="22" t="s">
        <v>1731</v>
      </c>
      <c r="C370" s="8" t="s">
        <v>450</v>
      </c>
      <c r="D370" s="8" t="s">
        <v>452</v>
      </c>
      <c r="E370" s="18" t="s">
        <v>1070</v>
      </c>
      <c r="F370" s="45" t="str">
        <f>IFERROR(VLOOKUP(E370,categoria!$A:$C,3,FALSE),"Categoria 1")</f>
        <v>Categoria 2</v>
      </c>
      <c r="G370" s="45">
        <f>VLOOKUP(E370,[1]total!$C:$F,4,FALSE)</f>
        <v>680</v>
      </c>
      <c r="H370" s="45">
        <f ca="1">' CV SIPNI MUN 2017'!H370/12*(TEXT(TODAY(),"MM")-1)</f>
        <v>12.666666666666666</v>
      </c>
      <c r="I370" s="7">
        <v>32</v>
      </c>
      <c r="J370" s="7">
        <v>29</v>
      </c>
      <c r="K370" s="7">
        <v>27</v>
      </c>
      <c r="L370" s="7">
        <v>28</v>
      </c>
      <c r="M370" s="7">
        <v>168</v>
      </c>
      <c r="N370" s="7">
        <v>240</v>
      </c>
      <c r="O370" s="7">
        <v>1758</v>
      </c>
      <c r="P370" s="7">
        <v>540</v>
      </c>
      <c r="Q370" s="45">
        <v>2860</v>
      </c>
      <c r="R370" s="45">
        <f>'[2]SH-FA2007-18'!EB372</f>
        <v>10</v>
      </c>
      <c r="S370" s="45">
        <f>'[2]SH-FA2007-18'!EC372</f>
        <v>48</v>
      </c>
      <c r="T370" s="45">
        <f>'[2]SH-FA2007-18'!ED372</f>
        <v>26</v>
      </c>
      <c r="U370" s="45">
        <f>'[2]SH-FA2007-18'!EE372</f>
        <v>47</v>
      </c>
      <c r="V370" s="45">
        <f>'[2]SH-FA2007-18'!EF372</f>
        <v>67</v>
      </c>
      <c r="W370" s="45">
        <f>'[2]SH-FA2007-18'!EG372</f>
        <v>256.39999999999998</v>
      </c>
      <c r="X370" s="45">
        <f>'[2]SH-FA2007-18'!EH372</f>
        <v>158.19999999999999</v>
      </c>
      <c r="Y370" s="45">
        <f>'[2]SH-FA2007-18'!EI372</f>
        <v>1962.9111111111113</v>
      </c>
      <c r="Z370" s="45">
        <f>'[2]SH-FA2007-18'!EJ372</f>
        <v>557.48888888888882</v>
      </c>
      <c r="AA370" s="45">
        <f>'[2]SH-FA2007-18'!EK372</f>
        <v>3133</v>
      </c>
      <c r="AB370" s="103">
        <f t="shared" ca="1" si="70"/>
        <v>78.94736842105263</v>
      </c>
      <c r="AC370" s="103">
        <f t="shared" si="71"/>
        <v>100</v>
      </c>
      <c r="AD370" s="103">
        <f t="shared" si="72"/>
        <v>89.65517241379311</v>
      </c>
      <c r="AE370" s="103">
        <f t="shared" si="73"/>
        <v>100</v>
      </c>
      <c r="AF370" s="103">
        <f t="shared" si="74"/>
        <v>100</v>
      </c>
      <c r="AG370" s="103">
        <f t="shared" si="75"/>
        <v>100</v>
      </c>
      <c r="AH370" s="103">
        <f t="shared" si="76"/>
        <v>65.916666666666657</v>
      </c>
      <c r="AI370" s="103">
        <f t="shared" si="77"/>
        <v>100</v>
      </c>
      <c r="AJ370" s="103">
        <f t="shared" si="78"/>
        <v>100</v>
      </c>
      <c r="AK370" s="103">
        <f t="shared" si="78"/>
        <v>100</v>
      </c>
      <c r="AL370" s="45">
        <f t="shared" ca="1" si="79"/>
        <v>2.6666666666666661</v>
      </c>
      <c r="AM370" s="45" t="str">
        <f t="shared" si="80"/>
        <v>-</v>
      </c>
      <c r="AN370" s="45">
        <f t="shared" si="80"/>
        <v>3</v>
      </c>
      <c r="AO370" s="45" t="str">
        <f t="shared" si="80"/>
        <v>-</v>
      </c>
      <c r="AP370" s="45" t="str">
        <f t="shared" si="80"/>
        <v>-</v>
      </c>
      <c r="AQ370" s="45" t="str">
        <f t="shared" si="81"/>
        <v>-</v>
      </c>
      <c r="AR370" s="45">
        <f t="shared" si="81"/>
        <v>81.800000000000011</v>
      </c>
      <c r="AS370" s="45" t="str">
        <f t="shared" si="81"/>
        <v>-</v>
      </c>
      <c r="AT370" s="45" t="str">
        <f t="shared" si="81"/>
        <v>-</v>
      </c>
      <c r="AU370" s="45">
        <f t="shared" ca="1" si="82"/>
        <v>87.466666666666683</v>
      </c>
      <c r="AV370" s="35" t="s">
        <v>2079</v>
      </c>
      <c r="AW370" s="35" t="s">
        <v>2079</v>
      </c>
      <c r="AX370" s="35" t="s">
        <v>2079</v>
      </c>
      <c r="AY370" s="35" t="s">
        <v>2079</v>
      </c>
      <c r="AZ370" s="37" t="s">
        <v>2079</v>
      </c>
    </row>
    <row r="371" spans="1:52" ht="24.95" customHeight="1" x14ac:dyDescent="0.25">
      <c r="A371" s="21" t="s">
        <v>1741</v>
      </c>
      <c r="B371" s="22" t="s">
        <v>1731</v>
      </c>
      <c r="C371" s="8" t="s">
        <v>450</v>
      </c>
      <c r="D371" s="8" t="s">
        <v>453</v>
      </c>
      <c r="E371" s="18" t="s">
        <v>1073</v>
      </c>
      <c r="F371" s="45" t="str">
        <f>IFERROR(VLOOKUP(E371,categoria!$A:$C,3,FALSE),"Categoria 1")</f>
        <v>Categoria 2</v>
      </c>
      <c r="G371" s="45">
        <f>VLOOKUP(E371,[1]total!$C:$F,4,FALSE)</f>
        <v>1700</v>
      </c>
      <c r="H371" s="45">
        <f ca="1">' CV SIPNI MUN 2017'!H371/12*(TEXT(TODAY(),"MM")-1)</f>
        <v>62</v>
      </c>
      <c r="I371" s="7">
        <v>168</v>
      </c>
      <c r="J371" s="7">
        <v>154</v>
      </c>
      <c r="K371" s="7">
        <v>147</v>
      </c>
      <c r="L371" s="7">
        <v>143</v>
      </c>
      <c r="M371" s="7">
        <v>785</v>
      </c>
      <c r="N371" s="7">
        <v>1028</v>
      </c>
      <c r="O371" s="7">
        <v>8723</v>
      </c>
      <c r="P371" s="7">
        <v>1903</v>
      </c>
      <c r="Q371" s="45">
        <v>13237</v>
      </c>
      <c r="R371" s="45">
        <f>'[2]SH-FA2007-18'!EB373</f>
        <v>59</v>
      </c>
      <c r="S371" s="45">
        <f>'[2]SH-FA2007-18'!EC373</f>
        <v>211</v>
      </c>
      <c r="T371" s="45">
        <f>'[2]SH-FA2007-18'!ED373</f>
        <v>167</v>
      </c>
      <c r="U371" s="45">
        <f>'[2]SH-FA2007-18'!EE373</f>
        <v>154</v>
      </c>
      <c r="V371" s="45">
        <f>'[2]SH-FA2007-18'!EF373</f>
        <v>180</v>
      </c>
      <c r="W371" s="45">
        <f>'[2]SH-FA2007-18'!EG373</f>
        <v>1459.4</v>
      </c>
      <c r="X371" s="45">
        <f>'[2]SH-FA2007-18'!EH373</f>
        <v>888.2</v>
      </c>
      <c r="Y371" s="45">
        <f>'[2]SH-FA2007-18'!EI373</f>
        <v>10764.8</v>
      </c>
      <c r="Z371" s="45">
        <f>'[2]SH-FA2007-18'!EJ373</f>
        <v>2359.6</v>
      </c>
      <c r="AA371" s="45">
        <f>'[2]SH-FA2007-18'!EK373</f>
        <v>16243</v>
      </c>
      <c r="AB371" s="103">
        <f t="shared" ca="1" si="70"/>
        <v>95.161290322580655</v>
      </c>
      <c r="AC371" s="103">
        <f t="shared" si="71"/>
        <v>100</v>
      </c>
      <c r="AD371" s="103">
        <f t="shared" si="72"/>
        <v>100</v>
      </c>
      <c r="AE371" s="103">
        <f t="shared" si="73"/>
        <v>100</v>
      </c>
      <c r="AF371" s="103">
        <f t="shared" si="74"/>
        <v>100</v>
      </c>
      <c r="AG371" s="103">
        <f t="shared" si="75"/>
        <v>100</v>
      </c>
      <c r="AH371" s="103">
        <f t="shared" si="76"/>
        <v>86.400778210116741</v>
      </c>
      <c r="AI371" s="103">
        <f t="shared" si="77"/>
        <v>100</v>
      </c>
      <c r="AJ371" s="103">
        <f t="shared" si="78"/>
        <v>100</v>
      </c>
      <c r="AK371" s="103">
        <f t="shared" si="78"/>
        <v>100</v>
      </c>
      <c r="AL371" s="45">
        <f t="shared" ca="1" si="79"/>
        <v>3</v>
      </c>
      <c r="AM371" s="45" t="str">
        <f t="shared" si="80"/>
        <v>-</v>
      </c>
      <c r="AN371" s="45" t="str">
        <f t="shared" si="80"/>
        <v>-</v>
      </c>
      <c r="AO371" s="45" t="str">
        <f t="shared" si="80"/>
        <v>-</v>
      </c>
      <c r="AP371" s="45" t="str">
        <f t="shared" si="80"/>
        <v>-</v>
      </c>
      <c r="AQ371" s="45" t="str">
        <f t="shared" si="81"/>
        <v>-</v>
      </c>
      <c r="AR371" s="45">
        <f t="shared" si="81"/>
        <v>139.79999999999995</v>
      </c>
      <c r="AS371" s="45" t="str">
        <f t="shared" si="81"/>
        <v>-</v>
      </c>
      <c r="AT371" s="45" t="str">
        <f t="shared" si="81"/>
        <v>-</v>
      </c>
      <c r="AU371" s="45">
        <f t="shared" ca="1" si="82"/>
        <v>142.79999999999995</v>
      </c>
      <c r="AV371" s="35" t="s">
        <v>2079</v>
      </c>
      <c r="AW371" s="35" t="s">
        <v>2079</v>
      </c>
      <c r="AX371" s="35" t="s">
        <v>2079</v>
      </c>
      <c r="AY371" s="35" t="s">
        <v>2079</v>
      </c>
      <c r="AZ371" s="37" t="s">
        <v>2079</v>
      </c>
    </row>
    <row r="372" spans="1:52" ht="24.95" customHeight="1" x14ac:dyDescent="0.25">
      <c r="A372" s="21" t="s">
        <v>1741</v>
      </c>
      <c r="B372" s="22" t="s">
        <v>1731</v>
      </c>
      <c r="C372" s="8" t="s">
        <v>450</v>
      </c>
      <c r="D372" s="8" t="s">
        <v>454</v>
      </c>
      <c r="E372" s="18" t="s">
        <v>1161</v>
      </c>
      <c r="F372" s="45" t="str">
        <f>IFERROR(VLOOKUP(E372,categoria!$A:$C,3,FALSE),"Categoria 1")</f>
        <v>Categoria 2</v>
      </c>
      <c r="G372" s="45">
        <f>VLOOKUP(E372,[1]total!$C:$F,4,FALSE)</f>
        <v>7230</v>
      </c>
      <c r="H372" s="45">
        <f ca="1">' CV SIPNI MUN 2017'!H372/12*(TEXT(TODAY(),"MM")-1)</f>
        <v>275</v>
      </c>
      <c r="I372" s="7">
        <v>794</v>
      </c>
      <c r="J372" s="7">
        <v>778</v>
      </c>
      <c r="K372" s="7">
        <v>778</v>
      </c>
      <c r="L372" s="7">
        <v>788</v>
      </c>
      <c r="M372" s="7">
        <v>4400</v>
      </c>
      <c r="N372" s="7">
        <v>5387</v>
      </c>
      <c r="O372" s="7">
        <v>46622</v>
      </c>
      <c r="P372" s="7">
        <v>10258</v>
      </c>
      <c r="Q372" s="45">
        <v>70630</v>
      </c>
      <c r="R372" s="45">
        <f>'[2]SH-FA2007-18'!EB374</f>
        <v>259</v>
      </c>
      <c r="S372" s="45">
        <f>'[2]SH-FA2007-18'!EC374</f>
        <v>973</v>
      </c>
      <c r="T372" s="45">
        <f>'[2]SH-FA2007-18'!ED374</f>
        <v>724</v>
      </c>
      <c r="U372" s="45">
        <f>'[2]SH-FA2007-18'!EE374</f>
        <v>842</v>
      </c>
      <c r="V372" s="45">
        <f>'[2]SH-FA2007-18'!EF374</f>
        <v>1102</v>
      </c>
      <c r="W372" s="45">
        <f>'[2]SH-FA2007-18'!EG374</f>
        <v>5553.2</v>
      </c>
      <c r="X372" s="45">
        <f>'[2]SH-FA2007-18'!EH374</f>
        <v>2962.2</v>
      </c>
      <c r="Y372" s="45">
        <f>'[2]SH-FA2007-18'!EI374</f>
        <v>26142.066666666669</v>
      </c>
      <c r="Z372" s="45">
        <f>'[2]SH-FA2007-18'!EJ374</f>
        <v>7136.5333333333328</v>
      </c>
      <c r="AA372" s="45">
        <f>'[2]SH-FA2007-18'!EK374</f>
        <v>45694.000000000007</v>
      </c>
      <c r="AB372" s="103">
        <f t="shared" ca="1" si="70"/>
        <v>94.181818181818173</v>
      </c>
      <c r="AC372" s="103">
        <f t="shared" si="71"/>
        <v>100</v>
      </c>
      <c r="AD372" s="103">
        <f t="shared" si="72"/>
        <v>93.059125964010278</v>
      </c>
      <c r="AE372" s="103">
        <f t="shared" si="73"/>
        <v>100</v>
      </c>
      <c r="AF372" s="103">
        <f t="shared" si="74"/>
        <v>100</v>
      </c>
      <c r="AG372" s="103">
        <f t="shared" si="75"/>
        <v>100</v>
      </c>
      <c r="AH372" s="103">
        <f t="shared" si="76"/>
        <v>54.987933914980502</v>
      </c>
      <c r="AI372" s="103">
        <f t="shared" si="77"/>
        <v>56.072383567128547</v>
      </c>
      <c r="AJ372" s="103">
        <f t="shared" si="78"/>
        <v>69.570416585429257</v>
      </c>
      <c r="AK372" s="103">
        <f t="shared" si="78"/>
        <v>64.694888857426037</v>
      </c>
      <c r="AL372" s="45">
        <f t="shared" ca="1" si="79"/>
        <v>16</v>
      </c>
      <c r="AM372" s="45" t="str">
        <f t="shared" si="80"/>
        <v>-</v>
      </c>
      <c r="AN372" s="45">
        <f t="shared" si="80"/>
        <v>54</v>
      </c>
      <c r="AO372" s="45" t="str">
        <f t="shared" si="80"/>
        <v>-</v>
      </c>
      <c r="AP372" s="45" t="str">
        <f t="shared" si="80"/>
        <v>-</v>
      </c>
      <c r="AQ372" s="45" t="str">
        <f t="shared" si="81"/>
        <v>-</v>
      </c>
      <c r="AR372" s="45">
        <f t="shared" si="81"/>
        <v>2424.8000000000002</v>
      </c>
      <c r="AS372" s="45">
        <f t="shared" si="81"/>
        <v>20479.933333333331</v>
      </c>
      <c r="AT372" s="45">
        <f t="shared" si="81"/>
        <v>3121.4666666666672</v>
      </c>
      <c r="AU372" s="45">
        <f t="shared" ca="1" si="82"/>
        <v>26096.199999999997</v>
      </c>
      <c r="AV372" s="35" t="s">
        <v>2079</v>
      </c>
      <c r="AW372" s="35" t="s">
        <v>2079</v>
      </c>
      <c r="AX372" s="35" t="s">
        <v>2079</v>
      </c>
      <c r="AY372" s="35" t="s">
        <v>2080</v>
      </c>
      <c r="AZ372" s="37" t="s">
        <v>2079</v>
      </c>
    </row>
    <row r="373" spans="1:52" ht="24.95" customHeight="1" x14ac:dyDescent="0.25">
      <c r="A373" s="21" t="s">
        <v>1741</v>
      </c>
      <c r="B373" s="22" t="s">
        <v>1731</v>
      </c>
      <c r="C373" s="8" t="s">
        <v>450</v>
      </c>
      <c r="D373" s="8" t="s">
        <v>455</v>
      </c>
      <c r="E373" s="18" t="s">
        <v>1224</v>
      </c>
      <c r="F373" s="45" t="str">
        <f>IFERROR(VLOOKUP(E373,categoria!$A:$C,3,FALSE),"Categoria 1")</f>
        <v>Categoria 2</v>
      </c>
      <c r="G373" s="45">
        <f>VLOOKUP(E373,[1]total!$C:$F,4,FALSE)</f>
        <v>690</v>
      </c>
      <c r="H373" s="45">
        <f ca="1">' CV SIPNI MUN 2017'!H373/12*(TEXT(TODAY(),"MM")-1)</f>
        <v>24.333333333333332</v>
      </c>
      <c r="I373" s="7">
        <v>72</v>
      </c>
      <c r="J373" s="7">
        <v>72</v>
      </c>
      <c r="K373" s="7">
        <v>73</v>
      </c>
      <c r="L373" s="7">
        <v>76</v>
      </c>
      <c r="M373" s="7">
        <v>432</v>
      </c>
      <c r="N373" s="7">
        <v>534</v>
      </c>
      <c r="O373" s="7">
        <v>4000</v>
      </c>
      <c r="P373" s="7">
        <v>766</v>
      </c>
      <c r="Q373" s="45">
        <v>6098</v>
      </c>
      <c r="R373" s="45">
        <f>'[2]SH-FA2007-18'!EB375</f>
        <v>24</v>
      </c>
      <c r="S373" s="45">
        <f>'[2]SH-FA2007-18'!EC375</f>
        <v>106</v>
      </c>
      <c r="T373" s="45">
        <f>'[2]SH-FA2007-18'!ED375</f>
        <v>84</v>
      </c>
      <c r="U373" s="45">
        <f>'[2]SH-FA2007-18'!EE375</f>
        <v>89</v>
      </c>
      <c r="V373" s="45">
        <f>'[2]SH-FA2007-18'!EF375</f>
        <v>149</v>
      </c>
      <c r="W373" s="45">
        <f>'[2]SH-FA2007-18'!EG375</f>
        <v>658.2</v>
      </c>
      <c r="X373" s="45">
        <f>'[2]SH-FA2007-18'!EH375</f>
        <v>469.2</v>
      </c>
      <c r="Y373" s="45">
        <f>'[2]SH-FA2007-18'!EI375</f>
        <v>5478.5777777777785</v>
      </c>
      <c r="Z373" s="45">
        <f>'[2]SH-FA2007-18'!EJ375</f>
        <v>1129.0222222222224</v>
      </c>
      <c r="AA373" s="45">
        <f>'[2]SH-FA2007-18'!EK375</f>
        <v>8187</v>
      </c>
      <c r="AB373" s="103">
        <f t="shared" ca="1" si="70"/>
        <v>98.63013698630138</v>
      </c>
      <c r="AC373" s="103">
        <f t="shared" si="71"/>
        <v>100</v>
      </c>
      <c r="AD373" s="103">
        <f t="shared" si="72"/>
        <v>100</v>
      </c>
      <c r="AE373" s="103">
        <f t="shared" si="73"/>
        <v>100</v>
      </c>
      <c r="AF373" s="103">
        <f t="shared" si="74"/>
        <v>100</v>
      </c>
      <c r="AG373" s="103">
        <f t="shared" si="75"/>
        <v>100</v>
      </c>
      <c r="AH373" s="103">
        <f t="shared" si="76"/>
        <v>87.86516853932585</v>
      </c>
      <c r="AI373" s="103">
        <f t="shared" si="77"/>
        <v>100</v>
      </c>
      <c r="AJ373" s="103">
        <f t="shared" si="78"/>
        <v>100</v>
      </c>
      <c r="AK373" s="103">
        <f t="shared" si="78"/>
        <v>100</v>
      </c>
      <c r="AL373" s="45">
        <f t="shared" ca="1" si="79"/>
        <v>0.33333333333333215</v>
      </c>
      <c r="AM373" s="45" t="str">
        <f t="shared" si="80"/>
        <v>-</v>
      </c>
      <c r="AN373" s="45" t="str">
        <f t="shared" si="80"/>
        <v>-</v>
      </c>
      <c r="AO373" s="45" t="str">
        <f t="shared" si="80"/>
        <v>-</v>
      </c>
      <c r="AP373" s="45" t="str">
        <f t="shared" si="80"/>
        <v>-</v>
      </c>
      <c r="AQ373" s="45" t="str">
        <f t="shared" si="81"/>
        <v>-</v>
      </c>
      <c r="AR373" s="45">
        <f t="shared" si="81"/>
        <v>64.800000000000011</v>
      </c>
      <c r="AS373" s="45" t="str">
        <f t="shared" si="81"/>
        <v>-</v>
      </c>
      <c r="AT373" s="45" t="str">
        <f t="shared" si="81"/>
        <v>-</v>
      </c>
      <c r="AU373" s="45">
        <f t="shared" ca="1" si="82"/>
        <v>65.13333333333334</v>
      </c>
      <c r="AV373" s="35" t="s">
        <v>2079</v>
      </c>
      <c r="AW373" s="35" t="s">
        <v>2079</v>
      </c>
      <c r="AX373" s="35" t="s">
        <v>2079</v>
      </c>
      <c r="AY373" s="35" t="s">
        <v>2079</v>
      </c>
      <c r="AZ373" s="37" t="s">
        <v>2079</v>
      </c>
    </row>
    <row r="374" spans="1:52" ht="24.95" customHeight="1" x14ac:dyDescent="0.25">
      <c r="A374" s="21" t="s">
        <v>990</v>
      </c>
      <c r="B374" s="22" t="s">
        <v>1731</v>
      </c>
      <c r="C374" s="8" t="s">
        <v>450</v>
      </c>
      <c r="D374" s="8" t="s">
        <v>456</v>
      </c>
      <c r="E374" s="18" t="s">
        <v>1239</v>
      </c>
      <c r="F374" s="45" t="str">
        <f>IFERROR(VLOOKUP(E374,categoria!$A:$C,3,FALSE),"Categoria 1")</f>
        <v>Categoria 2</v>
      </c>
      <c r="G374" s="45">
        <f>VLOOKUP(E374,[1]total!$C:$F,4,FALSE)</f>
        <v>410</v>
      </c>
      <c r="H374" s="45">
        <f ca="1">' CV SIPNI MUN 2017'!H374/12*(TEXT(TODAY(),"MM")-1)</f>
        <v>9</v>
      </c>
      <c r="I374" s="7">
        <v>28</v>
      </c>
      <c r="J374" s="7">
        <v>31</v>
      </c>
      <c r="K374" s="7">
        <v>31</v>
      </c>
      <c r="L374" s="7">
        <v>32</v>
      </c>
      <c r="M374" s="7">
        <v>168</v>
      </c>
      <c r="N374" s="7">
        <v>183</v>
      </c>
      <c r="O374" s="7">
        <v>1527</v>
      </c>
      <c r="P374" s="7">
        <v>413</v>
      </c>
      <c r="Q374" s="45">
        <v>2440</v>
      </c>
      <c r="R374" s="45">
        <f>'[2]SH-FA2007-18'!EB376</f>
        <v>9</v>
      </c>
      <c r="S374" s="45">
        <f>'[2]SH-FA2007-18'!EC376</f>
        <v>36</v>
      </c>
      <c r="T374" s="45">
        <f>'[2]SH-FA2007-18'!ED376</f>
        <v>31</v>
      </c>
      <c r="U374" s="45">
        <f>'[2]SH-FA2007-18'!EE376</f>
        <v>26</v>
      </c>
      <c r="V374" s="45">
        <f>'[2]SH-FA2007-18'!EF376</f>
        <v>24</v>
      </c>
      <c r="W374" s="45">
        <f>'[2]SH-FA2007-18'!EG376</f>
        <v>367.4</v>
      </c>
      <c r="X374" s="45">
        <f>'[2]SH-FA2007-18'!EH376</f>
        <v>200.20000000000002</v>
      </c>
      <c r="Y374" s="45">
        <f>'[2]SH-FA2007-18'!EI376</f>
        <v>1730.0666666666664</v>
      </c>
      <c r="Z374" s="45">
        <f>'[2]SH-FA2007-18'!EJ376</f>
        <v>420.33333333333331</v>
      </c>
      <c r="AA374" s="45">
        <f>'[2]SH-FA2007-18'!EK376</f>
        <v>2844</v>
      </c>
      <c r="AB374" s="103">
        <f t="shared" ca="1" si="70"/>
        <v>100</v>
      </c>
      <c r="AC374" s="103">
        <f t="shared" si="71"/>
        <v>100</v>
      </c>
      <c r="AD374" s="103">
        <f t="shared" si="72"/>
        <v>100</v>
      </c>
      <c r="AE374" s="103">
        <f t="shared" si="73"/>
        <v>83.870967741935488</v>
      </c>
      <c r="AF374" s="103">
        <f t="shared" si="74"/>
        <v>75</v>
      </c>
      <c r="AG374" s="103">
        <f t="shared" si="75"/>
        <v>100</v>
      </c>
      <c r="AH374" s="103">
        <f t="shared" si="76"/>
        <v>100</v>
      </c>
      <c r="AI374" s="103">
        <f t="shared" si="77"/>
        <v>100</v>
      </c>
      <c r="AJ374" s="103">
        <f t="shared" si="78"/>
        <v>100</v>
      </c>
      <c r="AK374" s="103">
        <f t="shared" si="78"/>
        <v>100</v>
      </c>
      <c r="AL374" s="45">
        <f t="shared" ca="1" si="79"/>
        <v>0</v>
      </c>
      <c r="AM374" s="45" t="str">
        <f t="shared" si="80"/>
        <v>-</v>
      </c>
      <c r="AN374" s="45">
        <f t="shared" si="80"/>
        <v>0</v>
      </c>
      <c r="AO374" s="45">
        <f t="shared" si="80"/>
        <v>5</v>
      </c>
      <c r="AP374" s="45">
        <f t="shared" si="80"/>
        <v>8</v>
      </c>
      <c r="AQ374" s="45" t="str">
        <f t="shared" si="81"/>
        <v>-</v>
      </c>
      <c r="AR374" s="45" t="str">
        <f t="shared" si="81"/>
        <v>-</v>
      </c>
      <c r="AS374" s="45" t="str">
        <f t="shared" si="81"/>
        <v>-</v>
      </c>
      <c r="AT374" s="45" t="str">
        <f t="shared" si="81"/>
        <v>-</v>
      </c>
      <c r="AU374" s="45">
        <f t="shared" ca="1" si="82"/>
        <v>13</v>
      </c>
      <c r="AV374" s="35" t="s">
        <v>2079</v>
      </c>
      <c r="AW374" s="35" t="s">
        <v>2079</v>
      </c>
      <c r="AX374" s="35" t="s">
        <v>2079</v>
      </c>
      <c r="AY374" s="35" t="s">
        <v>2079</v>
      </c>
      <c r="AZ374" s="37" t="s">
        <v>2079</v>
      </c>
    </row>
    <row r="375" spans="1:52" ht="24.95" customHeight="1" x14ac:dyDescent="0.25">
      <c r="A375" s="21" t="s">
        <v>1741</v>
      </c>
      <c r="B375" s="22" t="s">
        <v>1731</v>
      </c>
      <c r="C375" s="8" t="s">
        <v>450</v>
      </c>
      <c r="D375" s="8" t="s">
        <v>457</v>
      </c>
      <c r="E375" s="18" t="s">
        <v>1318</v>
      </c>
      <c r="F375" s="45" t="str">
        <f>IFERROR(VLOOKUP(E375,categoria!$A:$C,3,FALSE),"Categoria 1")</f>
        <v>Categoria 2</v>
      </c>
      <c r="G375" s="45">
        <f>VLOOKUP(E375,[1]total!$C:$F,4,FALSE)</f>
        <v>600</v>
      </c>
      <c r="H375" s="45">
        <f ca="1">' CV SIPNI MUN 2017'!H375/12*(TEXT(TODAY(),"MM")-1)</f>
        <v>14.333333333333334</v>
      </c>
      <c r="I375" s="7">
        <v>41</v>
      </c>
      <c r="J375" s="7">
        <v>38</v>
      </c>
      <c r="K375" s="7">
        <v>38</v>
      </c>
      <c r="L375" s="7">
        <v>37</v>
      </c>
      <c r="M375" s="7">
        <v>218</v>
      </c>
      <c r="N375" s="7">
        <v>302</v>
      </c>
      <c r="O375" s="7">
        <v>2773</v>
      </c>
      <c r="P375" s="7">
        <v>633</v>
      </c>
      <c r="Q375" s="45">
        <v>4123</v>
      </c>
      <c r="R375" s="45">
        <f>'[2]SH-FA2007-18'!EB377</f>
        <v>23</v>
      </c>
      <c r="S375" s="45">
        <f>'[2]SH-FA2007-18'!EC377</f>
        <v>67</v>
      </c>
      <c r="T375" s="45">
        <f>'[2]SH-FA2007-18'!ED377</f>
        <v>37</v>
      </c>
      <c r="U375" s="45">
        <f>'[2]SH-FA2007-18'!EE377</f>
        <v>48</v>
      </c>
      <c r="V375" s="45">
        <f>'[2]SH-FA2007-18'!EF377</f>
        <v>54</v>
      </c>
      <c r="W375" s="45">
        <f>'[2]SH-FA2007-18'!EG377</f>
        <v>455.2</v>
      </c>
      <c r="X375" s="45">
        <f>'[2]SH-FA2007-18'!EH377</f>
        <v>205.4</v>
      </c>
      <c r="Y375" s="45">
        <f>'[2]SH-FA2007-18'!EI377</f>
        <v>2375.8000000000002</v>
      </c>
      <c r="Z375" s="45">
        <f>'[2]SH-FA2007-18'!EJ377</f>
        <v>588.6</v>
      </c>
      <c r="AA375" s="45">
        <f>'[2]SH-FA2007-18'!EK377</f>
        <v>3854</v>
      </c>
      <c r="AB375" s="103">
        <f t="shared" ca="1" si="70"/>
        <v>100</v>
      </c>
      <c r="AC375" s="103">
        <f t="shared" si="71"/>
        <v>100</v>
      </c>
      <c r="AD375" s="103">
        <f t="shared" si="72"/>
        <v>97.368421052631575</v>
      </c>
      <c r="AE375" s="103">
        <f t="shared" si="73"/>
        <v>100</v>
      </c>
      <c r="AF375" s="103">
        <f t="shared" si="74"/>
        <v>100</v>
      </c>
      <c r="AG375" s="103">
        <f t="shared" si="75"/>
        <v>100</v>
      </c>
      <c r="AH375" s="103">
        <f t="shared" si="76"/>
        <v>68.013245033112582</v>
      </c>
      <c r="AI375" s="103">
        <f t="shared" si="77"/>
        <v>85.676163000360631</v>
      </c>
      <c r="AJ375" s="103">
        <f t="shared" si="78"/>
        <v>92.985781990521332</v>
      </c>
      <c r="AK375" s="103">
        <f t="shared" si="78"/>
        <v>93.475624545234055</v>
      </c>
      <c r="AL375" s="45" t="str">
        <f t="shared" ca="1" si="79"/>
        <v>-</v>
      </c>
      <c r="AM375" s="45" t="str">
        <f t="shared" si="80"/>
        <v>-</v>
      </c>
      <c r="AN375" s="45">
        <f t="shared" si="80"/>
        <v>1</v>
      </c>
      <c r="AO375" s="45" t="str">
        <f t="shared" si="80"/>
        <v>-</v>
      </c>
      <c r="AP375" s="45" t="str">
        <f t="shared" si="80"/>
        <v>-</v>
      </c>
      <c r="AQ375" s="45" t="str">
        <f t="shared" si="81"/>
        <v>-</v>
      </c>
      <c r="AR375" s="45">
        <f t="shared" si="81"/>
        <v>96.6</v>
      </c>
      <c r="AS375" s="45">
        <f t="shared" si="81"/>
        <v>397.19999999999982</v>
      </c>
      <c r="AT375" s="45">
        <f t="shared" si="81"/>
        <v>44.399999999999977</v>
      </c>
      <c r="AU375" s="45">
        <f t="shared" ca="1" si="82"/>
        <v>539.19999999999982</v>
      </c>
      <c r="AV375" s="35" t="s">
        <v>2079</v>
      </c>
      <c r="AW375" s="35" t="s">
        <v>2079</v>
      </c>
      <c r="AX375" s="35" t="s">
        <v>2079</v>
      </c>
      <c r="AY375" s="35" t="s">
        <v>2079</v>
      </c>
      <c r="AZ375" s="37" t="s">
        <v>2079</v>
      </c>
    </row>
    <row r="376" spans="1:52" ht="24.95" customHeight="1" x14ac:dyDescent="0.25">
      <c r="A376" s="21" t="s">
        <v>1741</v>
      </c>
      <c r="B376" s="22" t="s">
        <v>1731</v>
      </c>
      <c r="C376" s="8" t="s">
        <v>450</v>
      </c>
      <c r="D376" s="8" t="s">
        <v>458</v>
      </c>
      <c r="E376" s="18" t="s">
        <v>1364</v>
      </c>
      <c r="F376" s="45" t="str">
        <f>IFERROR(VLOOKUP(E376,categoria!$A:$C,3,FALSE),"Categoria 1")</f>
        <v>Categoria 2</v>
      </c>
      <c r="G376" s="45">
        <f>VLOOKUP(E376,[1]total!$C:$F,4,FALSE)</f>
        <v>930</v>
      </c>
      <c r="H376" s="45">
        <f ca="1">' CV SIPNI MUN 2017'!H376/12*(TEXT(TODAY(),"MM")-1)</f>
        <v>25</v>
      </c>
      <c r="I376" s="7">
        <v>68</v>
      </c>
      <c r="J376" s="7">
        <v>65</v>
      </c>
      <c r="K376" s="7">
        <v>63</v>
      </c>
      <c r="L376" s="7">
        <v>63</v>
      </c>
      <c r="M376" s="7">
        <v>361</v>
      </c>
      <c r="N376" s="7">
        <v>470</v>
      </c>
      <c r="O376" s="7">
        <v>4228</v>
      </c>
      <c r="P376" s="7">
        <v>1124</v>
      </c>
      <c r="Q376" s="45">
        <v>6517</v>
      </c>
      <c r="R376" s="45">
        <f>'[2]SH-FA2007-18'!EB378</f>
        <v>26</v>
      </c>
      <c r="S376" s="45">
        <f>'[2]SH-FA2007-18'!EC378</f>
        <v>72</v>
      </c>
      <c r="T376" s="45">
        <f>'[2]SH-FA2007-18'!ED378</f>
        <v>62</v>
      </c>
      <c r="U376" s="45">
        <f>'[2]SH-FA2007-18'!EE378</f>
        <v>36</v>
      </c>
      <c r="V376" s="45">
        <f>'[2]SH-FA2007-18'!EF378</f>
        <v>45</v>
      </c>
      <c r="W376" s="45">
        <f>'[2]SH-FA2007-18'!EG378</f>
        <v>498.4</v>
      </c>
      <c r="X376" s="45">
        <f>'[2]SH-FA2007-18'!EH378</f>
        <v>278.2</v>
      </c>
      <c r="Y376" s="45">
        <f>'[2]SH-FA2007-18'!EI378</f>
        <v>3115.1111111111109</v>
      </c>
      <c r="Z376" s="45">
        <f>'[2]SH-FA2007-18'!EJ378</f>
        <v>485.28888888888883</v>
      </c>
      <c r="AA376" s="45">
        <f>'[2]SH-FA2007-18'!EK378</f>
        <v>4618</v>
      </c>
      <c r="AB376" s="103">
        <f t="shared" ca="1" si="70"/>
        <v>100</v>
      </c>
      <c r="AC376" s="103">
        <f t="shared" si="71"/>
        <v>100</v>
      </c>
      <c r="AD376" s="103">
        <f t="shared" si="72"/>
        <v>95.384615384615387</v>
      </c>
      <c r="AE376" s="103">
        <f t="shared" si="73"/>
        <v>57.142857142857139</v>
      </c>
      <c r="AF376" s="103">
        <f t="shared" si="74"/>
        <v>71.428571428571431</v>
      </c>
      <c r="AG376" s="103">
        <f t="shared" si="75"/>
        <v>100</v>
      </c>
      <c r="AH376" s="103">
        <f t="shared" si="76"/>
        <v>59.191489361702118</v>
      </c>
      <c r="AI376" s="103">
        <f t="shared" si="77"/>
        <v>73.678124671502161</v>
      </c>
      <c r="AJ376" s="103">
        <f t="shared" si="78"/>
        <v>43.175168050612882</v>
      </c>
      <c r="AK376" s="103">
        <f t="shared" si="78"/>
        <v>70.860825533220805</v>
      </c>
      <c r="AL376" s="45" t="str">
        <f t="shared" ca="1" si="79"/>
        <v>-</v>
      </c>
      <c r="AM376" s="45" t="str">
        <f t="shared" si="80"/>
        <v>-</v>
      </c>
      <c r="AN376" s="45">
        <f t="shared" si="80"/>
        <v>3</v>
      </c>
      <c r="AO376" s="45">
        <f t="shared" si="80"/>
        <v>27</v>
      </c>
      <c r="AP376" s="45">
        <f t="shared" si="80"/>
        <v>18</v>
      </c>
      <c r="AQ376" s="45" t="str">
        <f t="shared" si="81"/>
        <v>-</v>
      </c>
      <c r="AR376" s="45">
        <f t="shared" si="81"/>
        <v>191.8</v>
      </c>
      <c r="AS376" s="45">
        <f t="shared" si="81"/>
        <v>1112.8888888888891</v>
      </c>
      <c r="AT376" s="45">
        <f t="shared" si="81"/>
        <v>638.71111111111122</v>
      </c>
      <c r="AU376" s="45">
        <f t="shared" ca="1" si="82"/>
        <v>1991.4000000000003</v>
      </c>
      <c r="AV376" s="35" t="s">
        <v>2079</v>
      </c>
      <c r="AW376" s="35" t="s">
        <v>2079</v>
      </c>
      <c r="AX376" s="35" t="s">
        <v>2079</v>
      </c>
      <c r="AY376" s="35" t="s">
        <v>2079</v>
      </c>
      <c r="AZ376" s="37" t="s">
        <v>2079</v>
      </c>
    </row>
    <row r="377" spans="1:52" ht="24.95" customHeight="1" x14ac:dyDescent="0.25">
      <c r="A377" s="21" t="s">
        <v>1741</v>
      </c>
      <c r="B377" s="22" t="s">
        <v>1731</v>
      </c>
      <c r="C377" s="8" t="s">
        <v>450</v>
      </c>
      <c r="D377" s="8" t="s">
        <v>459</v>
      </c>
      <c r="E377" s="18" t="s">
        <v>1369</v>
      </c>
      <c r="F377" s="45" t="str">
        <f>IFERROR(VLOOKUP(E377,categoria!$A:$C,3,FALSE),"Categoria 1")</f>
        <v>Categoria 3</v>
      </c>
      <c r="G377" s="45">
        <f>VLOOKUP(E377,[1]total!$C:$F,4,FALSE)</f>
        <v>7500</v>
      </c>
      <c r="H377" s="45">
        <f ca="1">' CV SIPNI MUN 2017'!H377/12*(TEXT(TODAY(),"MM")-1)</f>
        <v>203.66666666666666</v>
      </c>
      <c r="I377" s="7">
        <v>606</v>
      </c>
      <c r="J377" s="7">
        <v>609</v>
      </c>
      <c r="K377" s="7">
        <v>616</v>
      </c>
      <c r="L377" s="7">
        <v>631</v>
      </c>
      <c r="M377" s="7">
        <v>3474</v>
      </c>
      <c r="N377" s="7">
        <v>4060</v>
      </c>
      <c r="O377" s="7">
        <v>32895</v>
      </c>
      <c r="P377" s="7">
        <v>7784</v>
      </c>
      <c r="Q377" s="45">
        <v>51286</v>
      </c>
      <c r="R377" s="45">
        <f>'[2]SH-FA2007-18'!EB379</f>
        <v>245</v>
      </c>
      <c r="S377" s="45">
        <f>'[2]SH-FA2007-18'!EC379</f>
        <v>766</v>
      </c>
      <c r="T377" s="45">
        <f>'[2]SH-FA2007-18'!ED379</f>
        <v>581</v>
      </c>
      <c r="U377" s="45">
        <f>'[2]SH-FA2007-18'!EE379</f>
        <v>548</v>
      </c>
      <c r="V377" s="45">
        <f>'[2]SH-FA2007-18'!EF379</f>
        <v>651</v>
      </c>
      <c r="W377" s="45">
        <f>'[2]SH-FA2007-18'!EG379</f>
        <v>5275.8</v>
      </c>
      <c r="X377" s="45">
        <f>'[2]SH-FA2007-18'!EH379</f>
        <v>3034.6</v>
      </c>
      <c r="Y377" s="45">
        <f>'[2]SH-FA2007-18'!EI379</f>
        <v>28722.466666666671</v>
      </c>
      <c r="Z377" s="45">
        <f>'[2]SH-FA2007-18'!EJ379</f>
        <v>7680.1333333333341</v>
      </c>
      <c r="AA377" s="45">
        <f>'[2]SH-FA2007-18'!EK379</f>
        <v>47504</v>
      </c>
      <c r="AB377" s="103">
        <f t="shared" ca="1" si="70"/>
        <v>100</v>
      </c>
      <c r="AC377" s="103">
        <f t="shared" si="71"/>
        <v>100</v>
      </c>
      <c r="AD377" s="103">
        <f t="shared" si="72"/>
        <v>95.402298850574709</v>
      </c>
      <c r="AE377" s="103">
        <f t="shared" si="73"/>
        <v>88.961038961038966</v>
      </c>
      <c r="AF377" s="103">
        <f t="shared" si="74"/>
        <v>100</v>
      </c>
      <c r="AG377" s="103">
        <f t="shared" si="75"/>
        <v>100</v>
      </c>
      <c r="AH377" s="103">
        <f t="shared" si="76"/>
        <v>74.743842364532014</v>
      </c>
      <c r="AI377" s="103">
        <f t="shared" si="77"/>
        <v>87.315600141865545</v>
      </c>
      <c r="AJ377" s="103">
        <f t="shared" si="78"/>
        <v>98.665638917437491</v>
      </c>
      <c r="AK377" s="103">
        <f t="shared" si="78"/>
        <v>92.625667823577587</v>
      </c>
      <c r="AL377" s="45" t="str">
        <f t="shared" ca="1" si="79"/>
        <v>-</v>
      </c>
      <c r="AM377" s="45" t="str">
        <f t="shared" si="80"/>
        <v>-</v>
      </c>
      <c r="AN377" s="45">
        <f t="shared" si="80"/>
        <v>28</v>
      </c>
      <c r="AO377" s="45">
        <f t="shared" si="80"/>
        <v>68</v>
      </c>
      <c r="AP377" s="45" t="str">
        <f t="shared" si="80"/>
        <v>-</v>
      </c>
      <c r="AQ377" s="45" t="str">
        <f t="shared" si="81"/>
        <v>-</v>
      </c>
      <c r="AR377" s="45">
        <f t="shared" si="81"/>
        <v>1025.4000000000001</v>
      </c>
      <c r="AS377" s="45">
        <f t="shared" si="81"/>
        <v>4172.5333333333292</v>
      </c>
      <c r="AT377" s="45">
        <f t="shared" si="81"/>
        <v>103.86666666666588</v>
      </c>
      <c r="AU377" s="45">
        <f t="shared" ca="1" si="82"/>
        <v>5397.7999999999947</v>
      </c>
      <c r="AV377" s="35" t="s">
        <v>2079</v>
      </c>
      <c r="AW377" s="35" t="s">
        <v>2079</v>
      </c>
      <c r="AX377" s="35" t="s">
        <v>2079</v>
      </c>
      <c r="AY377" s="35" t="s">
        <v>2080</v>
      </c>
      <c r="AZ377" s="37" t="s">
        <v>2079</v>
      </c>
    </row>
    <row r="378" spans="1:52" ht="24.95" customHeight="1" x14ac:dyDescent="0.25">
      <c r="A378" s="21" t="s">
        <v>1741</v>
      </c>
      <c r="B378" s="22" t="s">
        <v>1731</v>
      </c>
      <c r="C378" s="8" t="s">
        <v>450</v>
      </c>
      <c r="D378" s="8" t="s">
        <v>460</v>
      </c>
      <c r="E378" s="18" t="s">
        <v>1801</v>
      </c>
      <c r="F378" s="45" t="str">
        <f>IFERROR(VLOOKUP(E378,categoria!$A:$C,3,FALSE),"Categoria 1")</f>
        <v>Categoria 1</v>
      </c>
      <c r="G378" s="45">
        <f>VLOOKUP(E378,[1]total!$C:$F,4,FALSE)</f>
        <v>1000</v>
      </c>
      <c r="H378" s="45">
        <f ca="1">' CV SIPNI MUN 2017'!H378/12*(TEXT(TODAY(),"MM")-1)</f>
        <v>20</v>
      </c>
      <c r="I378" s="7">
        <v>64</v>
      </c>
      <c r="J378" s="7">
        <v>69</v>
      </c>
      <c r="K378" s="7">
        <v>72</v>
      </c>
      <c r="L378" s="7">
        <v>77</v>
      </c>
      <c r="M378" s="7">
        <v>441</v>
      </c>
      <c r="N378" s="7">
        <v>494</v>
      </c>
      <c r="O378" s="7">
        <v>4107</v>
      </c>
      <c r="P378" s="7">
        <v>1159</v>
      </c>
      <c r="Q378" s="45">
        <v>6543</v>
      </c>
      <c r="R378" s="45">
        <f>'[2]SH-FA2007-18'!EB380</f>
        <v>30</v>
      </c>
      <c r="S378" s="45">
        <f>'[2]SH-FA2007-18'!EC380</f>
        <v>94</v>
      </c>
      <c r="T378" s="45">
        <f>'[2]SH-FA2007-18'!ED380</f>
        <v>65</v>
      </c>
      <c r="U378" s="45">
        <f>'[2]SH-FA2007-18'!EE380</f>
        <v>59</v>
      </c>
      <c r="V378" s="45">
        <f>'[2]SH-FA2007-18'!EF380</f>
        <v>59</v>
      </c>
      <c r="W378" s="45">
        <f>'[2]SH-FA2007-18'!EG380</f>
        <v>458.8</v>
      </c>
      <c r="X378" s="45">
        <f>'[2]SH-FA2007-18'!EH380</f>
        <v>324.20000000000005</v>
      </c>
      <c r="Y378" s="45">
        <f>'[2]SH-FA2007-18'!EI380</f>
        <v>3150.911111111111</v>
      </c>
      <c r="Z378" s="45">
        <f>'[2]SH-FA2007-18'!EJ380</f>
        <v>1172.088888888889</v>
      </c>
      <c r="AA378" s="45">
        <f>'[2]SH-FA2007-18'!EK380</f>
        <v>5413</v>
      </c>
      <c r="AB378" s="103">
        <f t="shared" ca="1" si="70"/>
        <v>100</v>
      </c>
      <c r="AC378" s="103">
        <f t="shared" si="71"/>
        <v>100</v>
      </c>
      <c r="AD378" s="103">
        <f t="shared" si="72"/>
        <v>94.20289855072464</v>
      </c>
      <c r="AE378" s="103">
        <f t="shared" si="73"/>
        <v>81.944444444444443</v>
      </c>
      <c r="AF378" s="103">
        <f t="shared" si="74"/>
        <v>76.623376623376629</v>
      </c>
      <c r="AG378" s="103">
        <f t="shared" si="75"/>
        <v>100</v>
      </c>
      <c r="AH378" s="103">
        <f t="shared" si="76"/>
        <v>65.627530364372475</v>
      </c>
      <c r="AI378" s="103">
        <f t="shared" si="77"/>
        <v>76.720504288071851</v>
      </c>
      <c r="AJ378" s="103">
        <f t="shared" si="78"/>
        <v>100</v>
      </c>
      <c r="AK378" s="103">
        <f t="shared" si="78"/>
        <v>82.729634724132666</v>
      </c>
      <c r="AL378" s="45" t="str">
        <f t="shared" ca="1" si="79"/>
        <v>-</v>
      </c>
      <c r="AM378" s="45" t="str">
        <f t="shared" si="80"/>
        <v>-</v>
      </c>
      <c r="AN378" s="45">
        <f t="shared" si="80"/>
        <v>4</v>
      </c>
      <c r="AO378" s="45">
        <f t="shared" si="80"/>
        <v>13</v>
      </c>
      <c r="AP378" s="45">
        <f t="shared" si="80"/>
        <v>18</v>
      </c>
      <c r="AQ378" s="45" t="str">
        <f t="shared" si="81"/>
        <v>-</v>
      </c>
      <c r="AR378" s="45">
        <f t="shared" si="81"/>
        <v>169.79999999999995</v>
      </c>
      <c r="AS378" s="45">
        <f t="shared" si="81"/>
        <v>956.08888888888896</v>
      </c>
      <c r="AT378" s="45" t="str">
        <f t="shared" si="81"/>
        <v>-</v>
      </c>
      <c r="AU378" s="45">
        <f t="shared" ca="1" si="82"/>
        <v>1160.8888888888889</v>
      </c>
      <c r="AV378" s="35" t="s">
        <v>2079</v>
      </c>
      <c r="AW378" s="35" t="s">
        <v>2079</v>
      </c>
      <c r="AX378" s="35" t="s">
        <v>2079</v>
      </c>
      <c r="AY378" s="35" t="s">
        <v>2079</v>
      </c>
      <c r="AZ378" s="37" t="s">
        <v>2079</v>
      </c>
    </row>
    <row r="379" spans="1:52" ht="24.95" customHeight="1" x14ac:dyDescent="0.25">
      <c r="A379" s="21" t="s">
        <v>990</v>
      </c>
      <c r="B379" s="22" t="s">
        <v>1731</v>
      </c>
      <c r="C379" s="8" t="s">
        <v>450</v>
      </c>
      <c r="D379" s="8" t="s">
        <v>461</v>
      </c>
      <c r="E379" s="18" t="s">
        <v>1491</v>
      </c>
      <c r="F379" s="45" t="str">
        <f>IFERROR(VLOOKUP(E379,categoria!$A:$C,3,FALSE),"Categoria 1")</f>
        <v>Categoria 2</v>
      </c>
      <c r="G379" s="45">
        <f>VLOOKUP(E379,[1]total!$C:$F,4,FALSE)</f>
        <v>710</v>
      </c>
      <c r="H379" s="45">
        <f ca="1">' CV SIPNI MUN 2017'!H379/12*(TEXT(TODAY(),"MM")-1)</f>
        <v>42</v>
      </c>
      <c r="I379" s="7">
        <v>120</v>
      </c>
      <c r="J379" s="7">
        <v>118</v>
      </c>
      <c r="K379" s="7">
        <v>118</v>
      </c>
      <c r="L379" s="7">
        <v>122</v>
      </c>
      <c r="M379" s="7">
        <v>701</v>
      </c>
      <c r="N379" s="7">
        <v>882</v>
      </c>
      <c r="O379" s="7">
        <v>6885</v>
      </c>
      <c r="P379" s="7">
        <v>1342</v>
      </c>
      <c r="Q379" s="45">
        <v>10414</v>
      </c>
      <c r="R379" s="45">
        <f>'[2]SH-FA2007-18'!EB381</f>
        <v>51</v>
      </c>
      <c r="S379" s="45">
        <f>'[2]SH-FA2007-18'!EC381</f>
        <v>226</v>
      </c>
      <c r="T379" s="45">
        <f>'[2]SH-FA2007-18'!ED381</f>
        <v>163</v>
      </c>
      <c r="U379" s="45">
        <f>'[2]SH-FA2007-18'!EE381</f>
        <v>158</v>
      </c>
      <c r="V379" s="45">
        <f>'[2]SH-FA2007-18'!EF381</f>
        <v>143</v>
      </c>
      <c r="W379" s="45">
        <f>'[2]SH-FA2007-18'!EG381</f>
        <v>1144.5999999999999</v>
      </c>
      <c r="X379" s="45">
        <f>'[2]SH-FA2007-18'!EH381</f>
        <v>666</v>
      </c>
      <c r="Y379" s="45">
        <f>'[2]SH-FA2007-18'!EI381</f>
        <v>4671.0444444444456</v>
      </c>
      <c r="Z379" s="45">
        <f>'[2]SH-FA2007-18'!EJ381</f>
        <v>1136.3555555555556</v>
      </c>
      <c r="AA379" s="45">
        <f>'[2]SH-FA2007-18'!EK381</f>
        <v>8359.0000000000018</v>
      </c>
      <c r="AB379" s="103">
        <f t="shared" ca="1" si="70"/>
        <v>100</v>
      </c>
      <c r="AC379" s="103">
        <f t="shared" si="71"/>
        <v>100</v>
      </c>
      <c r="AD379" s="103">
        <f t="shared" si="72"/>
        <v>100</v>
      </c>
      <c r="AE379" s="103">
        <f t="shared" si="73"/>
        <v>100</v>
      </c>
      <c r="AF379" s="103">
        <f t="shared" si="74"/>
        <v>100</v>
      </c>
      <c r="AG379" s="103">
        <f t="shared" si="75"/>
        <v>100</v>
      </c>
      <c r="AH379" s="103">
        <f t="shared" si="76"/>
        <v>75.510204081632651</v>
      </c>
      <c r="AI379" s="103">
        <f t="shared" si="77"/>
        <v>67.84378278060197</v>
      </c>
      <c r="AJ379" s="103">
        <f t="shared" si="78"/>
        <v>84.676270905779106</v>
      </c>
      <c r="AK379" s="103">
        <f t="shared" si="78"/>
        <v>80.266948338774739</v>
      </c>
      <c r="AL379" s="45" t="str">
        <f t="shared" ca="1" si="79"/>
        <v>-</v>
      </c>
      <c r="AM379" s="45" t="str">
        <f t="shared" si="80"/>
        <v>-</v>
      </c>
      <c r="AN379" s="45" t="str">
        <f t="shared" si="80"/>
        <v>-</v>
      </c>
      <c r="AO379" s="45" t="str">
        <f t="shared" si="80"/>
        <v>-</v>
      </c>
      <c r="AP379" s="45" t="str">
        <f t="shared" si="80"/>
        <v>-</v>
      </c>
      <c r="AQ379" s="45" t="str">
        <f t="shared" si="81"/>
        <v>-</v>
      </c>
      <c r="AR379" s="45">
        <f t="shared" si="81"/>
        <v>216</v>
      </c>
      <c r="AS379" s="45">
        <f t="shared" si="81"/>
        <v>2213.9555555555544</v>
      </c>
      <c r="AT379" s="45">
        <f t="shared" si="81"/>
        <v>205.64444444444439</v>
      </c>
      <c r="AU379" s="45">
        <f t="shared" ca="1" si="82"/>
        <v>2635.5999999999985</v>
      </c>
      <c r="AV379" s="35" t="s">
        <v>2079</v>
      </c>
      <c r="AW379" s="35" t="s">
        <v>2079</v>
      </c>
      <c r="AX379" s="35" t="s">
        <v>2079</v>
      </c>
      <c r="AY379" s="35" t="s">
        <v>2079</v>
      </c>
      <c r="AZ379" s="37" t="s">
        <v>2079</v>
      </c>
    </row>
    <row r="380" spans="1:52" ht="24.95" customHeight="1" x14ac:dyDescent="0.25">
      <c r="A380" s="21" t="s">
        <v>1741</v>
      </c>
      <c r="B380" s="22" t="s">
        <v>1731</v>
      </c>
      <c r="C380" s="8" t="s">
        <v>450</v>
      </c>
      <c r="D380" s="8" t="s">
        <v>462</v>
      </c>
      <c r="E380" s="18" t="s">
        <v>1513</v>
      </c>
      <c r="F380" s="45" t="str">
        <f>IFERROR(VLOOKUP(E380,categoria!$A:$C,3,FALSE),"Categoria 1")</f>
        <v>Categoria 2</v>
      </c>
      <c r="G380" s="45">
        <f>VLOOKUP(E380,[1]total!$C:$F,4,FALSE)</f>
        <v>1460</v>
      </c>
      <c r="H380" s="45">
        <f ca="1">' CV SIPNI MUN 2017'!H380/12*(TEXT(TODAY(),"MM")-1)</f>
        <v>35.666666666666664</v>
      </c>
      <c r="I380" s="7">
        <v>108</v>
      </c>
      <c r="J380" s="7">
        <v>109</v>
      </c>
      <c r="K380" s="7">
        <v>112</v>
      </c>
      <c r="L380" s="7">
        <v>116</v>
      </c>
      <c r="M380" s="7">
        <v>664</v>
      </c>
      <c r="N380" s="7">
        <v>798</v>
      </c>
      <c r="O380" s="7">
        <v>6348</v>
      </c>
      <c r="P380" s="7">
        <v>1954</v>
      </c>
      <c r="Q380" s="45">
        <v>10316</v>
      </c>
      <c r="R380" s="45">
        <f>'[2]SH-FA2007-18'!EB382</f>
        <v>46</v>
      </c>
      <c r="S380" s="45">
        <f>'[2]SH-FA2007-18'!EC382</f>
        <v>129</v>
      </c>
      <c r="T380" s="45">
        <f>'[2]SH-FA2007-18'!ED382</f>
        <v>103</v>
      </c>
      <c r="U380" s="45">
        <f>'[2]SH-FA2007-18'!EE382</f>
        <v>99</v>
      </c>
      <c r="V380" s="45">
        <f>'[2]SH-FA2007-18'!EF382</f>
        <v>139</v>
      </c>
      <c r="W380" s="45">
        <f>'[2]SH-FA2007-18'!EG382</f>
        <v>777.2</v>
      </c>
      <c r="X380" s="45">
        <f>'[2]SH-FA2007-18'!EH382</f>
        <v>521.6</v>
      </c>
      <c r="Y380" s="45">
        <f>'[2]SH-FA2007-18'!EI382</f>
        <v>5045.1111111111104</v>
      </c>
      <c r="Z380" s="45">
        <f>'[2]SH-FA2007-18'!EJ382</f>
        <v>1775.0888888888887</v>
      </c>
      <c r="AA380" s="45">
        <f>'[2]SH-FA2007-18'!EK382</f>
        <v>8635</v>
      </c>
      <c r="AB380" s="103">
        <f t="shared" ca="1" si="70"/>
        <v>100</v>
      </c>
      <c r="AC380" s="103">
        <f t="shared" si="71"/>
        <v>100</v>
      </c>
      <c r="AD380" s="103">
        <f t="shared" si="72"/>
        <v>94.495412844036693</v>
      </c>
      <c r="AE380" s="103">
        <f t="shared" si="73"/>
        <v>88.392857142857139</v>
      </c>
      <c r="AF380" s="103">
        <f t="shared" si="74"/>
        <v>100</v>
      </c>
      <c r="AG380" s="103">
        <f t="shared" si="75"/>
        <v>100</v>
      </c>
      <c r="AH380" s="103">
        <f t="shared" si="76"/>
        <v>65.363408521303256</v>
      </c>
      <c r="AI380" s="103">
        <f t="shared" si="77"/>
        <v>79.475600364069166</v>
      </c>
      <c r="AJ380" s="103">
        <f t="shared" si="78"/>
        <v>90.843853064938003</v>
      </c>
      <c r="AK380" s="103">
        <f t="shared" si="78"/>
        <v>83.704924389298171</v>
      </c>
      <c r="AL380" s="45" t="str">
        <f t="shared" ca="1" si="79"/>
        <v>-</v>
      </c>
      <c r="AM380" s="45" t="str">
        <f t="shared" si="80"/>
        <v>-</v>
      </c>
      <c r="AN380" s="45">
        <f t="shared" si="80"/>
        <v>6</v>
      </c>
      <c r="AO380" s="45">
        <f t="shared" si="80"/>
        <v>13</v>
      </c>
      <c r="AP380" s="45" t="str">
        <f t="shared" si="80"/>
        <v>-</v>
      </c>
      <c r="AQ380" s="45" t="str">
        <f t="shared" si="81"/>
        <v>-</v>
      </c>
      <c r="AR380" s="45">
        <f t="shared" si="81"/>
        <v>276.39999999999998</v>
      </c>
      <c r="AS380" s="45">
        <f t="shared" si="81"/>
        <v>1302.8888888888896</v>
      </c>
      <c r="AT380" s="45">
        <f t="shared" si="81"/>
        <v>178.91111111111127</v>
      </c>
      <c r="AU380" s="45">
        <f t="shared" ca="1" si="82"/>
        <v>1777.200000000001</v>
      </c>
      <c r="AV380" s="35" t="s">
        <v>2079</v>
      </c>
      <c r="AW380" s="35" t="s">
        <v>2079</v>
      </c>
      <c r="AX380" s="35" t="s">
        <v>2079</v>
      </c>
      <c r="AY380" s="35" t="s">
        <v>2079</v>
      </c>
      <c r="AZ380" s="37" t="s">
        <v>2079</v>
      </c>
    </row>
    <row r="381" spans="1:52" ht="24.95" customHeight="1" x14ac:dyDescent="0.25">
      <c r="A381" s="21" t="s">
        <v>1741</v>
      </c>
      <c r="B381" s="22" t="s">
        <v>1731</v>
      </c>
      <c r="C381" s="8" t="s">
        <v>450</v>
      </c>
      <c r="D381" s="8" t="s">
        <v>463</v>
      </c>
      <c r="E381" s="18" t="s">
        <v>1802</v>
      </c>
      <c r="F381" s="45" t="str">
        <f>IFERROR(VLOOKUP(E381,categoria!$A:$C,3,FALSE),"Categoria 1")</f>
        <v>Categoria 2</v>
      </c>
      <c r="G381" s="45">
        <f>VLOOKUP(E381,[1]total!$C:$F,4,FALSE)</f>
        <v>450</v>
      </c>
      <c r="H381" s="45">
        <f ca="1">' CV SIPNI MUN 2017'!H381/12*(TEXT(TODAY(),"MM")-1)</f>
        <v>16.666666666666668</v>
      </c>
      <c r="I381" s="7">
        <v>46</v>
      </c>
      <c r="J381" s="7">
        <v>42</v>
      </c>
      <c r="K381" s="7">
        <v>40</v>
      </c>
      <c r="L381" s="7">
        <v>40</v>
      </c>
      <c r="M381" s="7">
        <v>217</v>
      </c>
      <c r="N381" s="7">
        <v>274</v>
      </c>
      <c r="O381" s="7">
        <v>2292</v>
      </c>
      <c r="P381" s="7">
        <v>661</v>
      </c>
      <c r="Q381" s="45">
        <v>3662</v>
      </c>
      <c r="R381" s="45">
        <f>'[2]SH-FA2007-18'!EB383</f>
        <v>11</v>
      </c>
      <c r="S381" s="45">
        <f>'[2]SH-FA2007-18'!EC383</f>
        <v>37</v>
      </c>
      <c r="T381" s="45">
        <f>'[2]SH-FA2007-18'!ED383</f>
        <v>36</v>
      </c>
      <c r="U381" s="45">
        <f>'[2]SH-FA2007-18'!EE383</f>
        <v>19</v>
      </c>
      <c r="V381" s="45">
        <f>'[2]SH-FA2007-18'!EF383</f>
        <v>35</v>
      </c>
      <c r="W381" s="45">
        <f>'[2]SH-FA2007-18'!EG383</f>
        <v>430.8</v>
      </c>
      <c r="X381" s="45">
        <f>'[2]SH-FA2007-18'!EH383</f>
        <v>207.19999999999996</v>
      </c>
      <c r="Y381" s="45">
        <f>'[2]SH-FA2007-18'!EI383</f>
        <v>2308.2666666666669</v>
      </c>
      <c r="Z381" s="45">
        <f>'[2]SH-FA2007-18'!EJ383</f>
        <v>888.73333333333335</v>
      </c>
      <c r="AA381" s="45">
        <f>'[2]SH-FA2007-18'!EK383</f>
        <v>3973</v>
      </c>
      <c r="AB381" s="103">
        <f t="shared" ca="1" si="70"/>
        <v>65.999999999999986</v>
      </c>
      <c r="AC381" s="103">
        <f t="shared" si="71"/>
        <v>80.434782608695656</v>
      </c>
      <c r="AD381" s="103">
        <f t="shared" si="72"/>
        <v>85.714285714285708</v>
      </c>
      <c r="AE381" s="103">
        <f t="shared" si="73"/>
        <v>47.5</v>
      </c>
      <c r="AF381" s="103">
        <f t="shared" si="74"/>
        <v>87.5</v>
      </c>
      <c r="AG381" s="103">
        <f t="shared" si="75"/>
        <v>100</v>
      </c>
      <c r="AH381" s="103">
        <f t="shared" si="76"/>
        <v>75.62043795620437</v>
      </c>
      <c r="AI381" s="103">
        <f t="shared" si="77"/>
        <v>100</v>
      </c>
      <c r="AJ381" s="103">
        <f t="shared" si="78"/>
        <v>100</v>
      </c>
      <c r="AK381" s="103">
        <f t="shared" si="78"/>
        <v>100</v>
      </c>
      <c r="AL381" s="45">
        <f t="shared" ca="1" si="79"/>
        <v>5.6666666666666679</v>
      </c>
      <c r="AM381" s="45">
        <f t="shared" si="80"/>
        <v>9</v>
      </c>
      <c r="AN381" s="45">
        <f t="shared" si="80"/>
        <v>6</v>
      </c>
      <c r="AO381" s="45">
        <f t="shared" si="80"/>
        <v>21</v>
      </c>
      <c r="AP381" s="45">
        <f t="shared" si="80"/>
        <v>5</v>
      </c>
      <c r="AQ381" s="45" t="str">
        <f t="shared" si="81"/>
        <v>-</v>
      </c>
      <c r="AR381" s="45">
        <f t="shared" si="81"/>
        <v>66.80000000000004</v>
      </c>
      <c r="AS381" s="45" t="str">
        <f t="shared" si="81"/>
        <v>-</v>
      </c>
      <c r="AT381" s="45" t="str">
        <f t="shared" si="81"/>
        <v>-</v>
      </c>
      <c r="AU381" s="45">
        <f t="shared" ca="1" si="82"/>
        <v>113.46666666666671</v>
      </c>
      <c r="AV381" s="35" t="s">
        <v>2079</v>
      </c>
      <c r="AW381" s="35" t="s">
        <v>2079</v>
      </c>
      <c r="AX381" s="35" t="s">
        <v>2079</v>
      </c>
      <c r="AY381" s="35" t="s">
        <v>2079</v>
      </c>
      <c r="AZ381" s="37" t="s">
        <v>2079</v>
      </c>
    </row>
    <row r="382" spans="1:52" ht="24.95" customHeight="1" x14ac:dyDescent="0.25">
      <c r="A382" s="21" t="s">
        <v>990</v>
      </c>
      <c r="B382" s="22" t="s">
        <v>1731</v>
      </c>
      <c r="C382" s="8" t="s">
        <v>450</v>
      </c>
      <c r="D382" s="8" t="s">
        <v>464</v>
      </c>
      <c r="E382" s="18" t="s">
        <v>1560</v>
      </c>
      <c r="F382" s="45" t="str">
        <f>IFERROR(VLOOKUP(E382,categoria!$A:$C,3,FALSE),"Categoria 1")</f>
        <v>Categoria 3</v>
      </c>
      <c r="G382" s="45">
        <f>VLOOKUP(E382,[1]total!$C:$F,4,FALSE)</f>
        <v>700</v>
      </c>
      <c r="H382" s="45">
        <f ca="1">' CV SIPNI MUN 2017'!H382/12*(TEXT(TODAY(),"MM")-1)</f>
        <v>15.333333333333334</v>
      </c>
      <c r="I382" s="7">
        <v>41</v>
      </c>
      <c r="J382" s="7">
        <v>37</v>
      </c>
      <c r="K382" s="7">
        <v>37</v>
      </c>
      <c r="L382" s="7">
        <v>36</v>
      </c>
      <c r="M382" s="7">
        <v>224</v>
      </c>
      <c r="N382" s="7">
        <v>308</v>
      </c>
      <c r="O382" s="7">
        <v>2196</v>
      </c>
      <c r="P382" s="7">
        <v>617</v>
      </c>
      <c r="Q382" s="45">
        <v>3542</v>
      </c>
      <c r="R382" s="45">
        <f>'[2]SH-FA2007-18'!EB384</f>
        <v>19</v>
      </c>
      <c r="S382" s="45">
        <f>'[2]SH-FA2007-18'!EC384</f>
        <v>49</v>
      </c>
      <c r="T382" s="45">
        <f>'[2]SH-FA2007-18'!ED384</f>
        <v>38</v>
      </c>
      <c r="U382" s="45">
        <f>'[2]SH-FA2007-18'!EE384</f>
        <v>28</v>
      </c>
      <c r="V382" s="45">
        <f>'[2]SH-FA2007-18'!EF384</f>
        <v>34</v>
      </c>
      <c r="W382" s="45">
        <f>'[2]SH-FA2007-18'!EG384</f>
        <v>372</v>
      </c>
      <c r="X382" s="45">
        <f>'[2]SH-FA2007-18'!EH384</f>
        <v>246.8</v>
      </c>
      <c r="Y382" s="45">
        <f>'[2]SH-FA2007-18'!EI384</f>
        <v>2614.4888888888886</v>
      </c>
      <c r="Z382" s="45">
        <f>'[2]SH-FA2007-18'!EJ384</f>
        <v>382.71111111111117</v>
      </c>
      <c r="AA382" s="45">
        <f>'[2]SH-FA2007-18'!EK384</f>
        <v>3783.9999999999995</v>
      </c>
      <c r="AB382" s="103">
        <f t="shared" ca="1" si="70"/>
        <v>100</v>
      </c>
      <c r="AC382" s="103">
        <f t="shared" si="71"/>
        <v>100</v>
      </c>
      <c r="AD382" s="103">
        <f t="shared" si="72"/>
        <v>100</v>
      </c>
      <c r="AE382" s="103">
        <f t="shared" si="73"/>
        <v>75.675675675675677</v>
      </c>
      <c r="AF382" s="103">
        <f t="shared" si="74"/>
        <v>94.444444444444443</v>
      </c>
      <c r="AG382" s="103">
        <f t="shared" si="75"/>
        <v>100</v>
      </c>
      <c r="AH382" s="103">
        <f t="shared" si="76"/>
        <v>80.129870129870127</v>
      </c>
      <c r="AI382" s="103">
        <f t="shared" si="77"/>
        <v>100</v>
      </c>
      <c r="AJ382" s="103">
        <f t="shared" si="78"/>
        <v>62.027732757068264</v>
      </c>
      <c r="AK382" s="103">
        <f t="shared" si="78"/>
        <v>100</v>
      </c>
      <c r="AL382" s="45" t="str">
        <f t="shared" ca="1" si="79"/>
        <v>-</v>
      </c>
      <c r="AM382" s="45" t="str">
        <f t="shared" si="80"/>
        <v>-</v>
      </c>
      <c r="AN382" s="45" t="str">
        <f t="shared" si="80"/>
        <v>-</v>
      </c>
      <c r="AO382" s="45">
        <f t="shared" si="80"/>
        <v>9</v>
      </c>
      <c r="AP382" s="45">
        <f t="shared" si="80"/>
        <v>2</v>
      </c>
      <c r="AQ382" s="45" t="str">
        <f t="shared" si="81"/>
        <v>-</v>
      </c>
      <c r="AR382" s="45">
        <f t="shared" si="81"/>
        <v>61.199999999999989</v>
      </c>
      <c r="AS382" s="45" t="str">
        <f t="shared" si="81"/>
        <v>-</v>
      </c>
      <c r="AT382" s="45">
        <f t="shared" si="81"/>
        <v>234.28888888888883</v>
      </c>
      <c r="AU382" s="45">
        <f t="shared" ca="1" si="82"/>
        <v>306.48888888888882</v>
      </c>
      <c r="AV382" s="35" t="s">
        <v>2079</v>
      </c>
      <c r="AW382" s="35" t="s">
        <v>2079</v>
      </c>
      <c r="AX382" s="35" t="s">
        <v>2079</v>
      </c>
      <c r="AY382" s="35" t="s">
        <v>2079</v>
      </c>
      <c r="AZ382" s="37" t="s">
        <v>2079</v>
      </c>
    </row>
    <row r="383" spans="1:52" ht="24.95" customHeight="1" x14ac:dyDescent="0.25">
      <c r="A383" s="21" t="s">
        <v>990</v>
      </c>
      <c r="B383" s="22" t="s">
        <v>1731</v>
      </c>
      <c r="C383" s="8" t="s">
        <v>450</v>
      </c>
      <c r="D383" s="8" t="s">
        <v>465</v>
      </c>
      <c r="E383" s="18" t="s">
        <v>1680</v>
      </c>
      <c r="F383" s="45" t="str">
        <f>IFERROR(VLOOKUP(E383,categoria!$A:$C,3,FALSE),"Categoria 1")</f>
        <v>Categoria 2</v>
      </c>
      <c r="G383" s="45">
        <f>VLOOKUP(E383,[1]total!$C:$F,4,FALSE)</f>
        <v>850</v>
      </c>
      <c r="H383" s="45">
        <f ca="1">' CV SIPNI MUN 2017'!H383/12*(TEXT(TODAY(),"MM")-1)</f>
        <v>22</v>
      </c>
      <c r="I383" s="7">
        <v>65</v>
      </c>
      <c r="J383" s="7">
        <v>67</v>
      </c>
      <c r="K383" s="7">
        <v>70</v>
      </c>
      <c r="L383" s="7">
        <v>71</v>
      </c>
      <c r="M383" s="7">
        <v>407</v>
      </c>
      <c r="N383" s="7">
        <v>470</v>
      </c>
      <c r="O383" s="7">
        <v>3162</v>
      </c>
      <c r="P383" s="7">
        <v>715</v>
      </c>
      <c r="Q383" s="45">
        <v>5093</v>
      </c>
      <c r="R383" s="45">
        <f>'[2]SH-FA2007-18'!EB385</f>
        <v>15</v>
      </c>
      <c r="S383" s="45">
        <f>'[2]SH-FA2007-18'!EC385</f>
        <v>60</v>
      </c>
      <c r="T383" s="45">
        <f>'[2]SH-FA2007-18'!ED385</f>
        <v>61</v>
      </c>
      <c r="U383" s="45">
        <f>'[2]SH-FA2007-18'!EE385</f>
        <v>49</v>
      </c>
      <c r="V383" s="45">
        <f>'[2]SH-FA2007-18'!EF385</f>
        <v>79</v>
      </c>
      <c r="W383" s="45">
        <f>'[2]SH-FA2007-18'!EG385</f>
        <v>467</v>
      </c>
      <c r="X383" s="45">
        <f>'[2]SH-FA2007-18'!EH385</f>
        <v>309.79999999999995</v>
      </c>
      <c r="Y383" s="45">
        <f>'[2]SH-FA2007-18'!EI385</f>
        <v>2786.6444444444442</v>
      </c>
      <c r="Z383" s="45">
        <f>'[2]SH-FA2007-18'!EJ385</f>
        <v>369.55555555555554</v>
      </c>
      <c r="AA383" s="45">
        <f>'[2]SH-FA2007-18'!EK385</f>
        <v>4197</v>
      </c>
      <c r="AB383" s="103">
        <f t="shared" ca="1" si="70"/>
        <v>68.181818181818173</v>
      </c>
      <c r="AC383" s="103">
        <f t="shared" si="71"/>
        <v>92.307692307692307</v>
      </c>
      <c r="AD383" s="103">
        <f t="shared" si="72"/>
        <v>91.044776119402982</v>
      </c>
      <c r="AE383" s="103">
        <f t="shared" si="73"/>
        <v>70</v>
      </c>
      <c r="AF383" s="103">
        <f t="shared" si="74"/>
        <v>100</v>
      </c>
      <c r="AG383" s="103">
        <f t="shared" si="75"/>
        <v>100</v>
      </c>
      <c r="AH383" s="103">
        <f t="shared" si="76"/>
        <v>65.914893617021264</v>
      </c>
      <c r="AI383" s="103">
        <f t="shared" si="77"/>
        <v>88.12917281607983</v>
      </c>
      <c r="AJ383" s="103">
        <f t="shared" si="78"/>
        <v>51.686091686091686</v>
      </c>
      <c r="AK383" s="103">
        <f t="shared" si="78"/>
        <v>82.407225603769888</v>
      </c>
      <c r="AL383" s="45">
        <f t="shared" ca="1" si="79"/>
        <v>7</v>
      </c>
      <c r="AM383" s="45">
        <f t="shared" si="80"/>
        <v>5</v>
      </c>
      <c r="AN383" s="45">
        <f t="shared" si="80"/>
        <v>6</v>
      </c>
      <c r="AO383" s="45">
        <f t="shared" si="80"/>
        <v>21</v>
      </c>
      <c r="AP383" s="45" t="str">
        <f t="shared" si="80"/>
        <v>-</v>
      </c>
      <c r="AQ383" s="45" t="str">
        <f t="shared" si="81"/>
        <v>-</v>
      </c>
      <c r="AR383" s="45">
        <f t="shared" si="81"/>
        <v>160.20000000000005</v>
      </c>
      <c r="AS383" s="45">
        <f t="shared" si="81"/>
        <v>375.35555555555584</v>
      </c>
      <c r="AT383" s="45">
        <f t="shared" si="81"/>
        <v>345.44444444444446</v>
      </c>
      <c r="AU383" s="45">
        <f t="shared" ca="1" si="82"/>
        <v>920.00000000000034</v>
      </c>
      <c r="AV383" s="35" t="s">
        <v>2079</v>
      </c>
      <c r="AW383" s="35" t="s">
        <v>2079</v>
      </c>
      <c r="AX383" s="35" t="s">
        <v>2079</v>
      </c>
      <c r="AY383" s="35" t="s">
        <v>2079</v>
      </c>
      <c r="AZ383" s="37" t="s">
        <v>2079</v>
      </c>
    </row>
    <row r="384" spans="1:52" ht="24.95" customHeight="1" x14ac:dyDescent="0.25">
      <c r="A384" s="21" t="s">
        <v>1014</v>
      </c>
      <c r="B384" s="22" t="s">
        <v>1722</v>
      </c>
      <c r="C384" s="8" t="s">
        <v>127</v>
      </c>
      <c r="D384" s="8" t="s">
        <v>128</v>
      </c>
      <c r="E384" s="18" t="s">
        <v>1039</v>
      </c>
      <c r="F384" s="45" t="str">
        <f>IFERROR(VLOOKUP(E384,categoria!$A:$C,3,FALSE),"Categoria 1")</f>
        <v>Categoria 2</v>
      </c>
      <c r="G384" s="45">
        <f>VLOOKUP(E384,[1]total!$C:$F,4,FALSE)</f>
        <v>0</v>
      </c>
      <c r="H384" s="45">
        <f ca="1">' CV SIPNI MUN 2017'!H384/12*(TEXT(TODAY(),"MM")-1)</f>
        <v>56</v>
      </c>
      <c r="I384" s="7">
        <v>169</v>
      </c>
      <c r="J384" s="7">
        <v>173</v>
      </c>
      <c r="K384" s="7">
        <v>178</v>
      </c>
      <c r="L384" s="7">
        <v>184</v>
      </c>
      <c r="M384" s="7">
        <v>1027</v>
      </c>
      <c r="N384" s="7">
        <v>1190</v>
      </c>
      <c r="O384" s="7">
        <v>8378</v>
      </c>
      <c r="P384" s="7">
        <v>1839</v>
      </c>
      <c r="Q384" s="45">
        <v>13306</v>
      </c>
      <c r="R384" s="45">
        <f>'[2]SH-FA2007-18'!EB386</f>
        <v>55</v>
      </c>
      <c r="S384" s="45">
        <f>'[2]SH-FA2007-18'!EC386</f>
        <v>167</v>
      </c>
      <c r="T384" s="45">
        <f>'[2]SH-FA2007-18'!ED386</f>
        <v>116</v>
      </c>
      <c r="U384" s="45">
        <f>'[2]SH-FA2007-18'!EE386</f>
        <v>139</v>
      </c>
      <c r="V384" s="45">
        <f>'[2]SH-FA2007-18'!EF386</f>
        <v>29</v>
      </c>
      <c r="W384" s="45">
        <f>'[2]SH-FA2007-18'!EG386</f>
        <v>1256.8</v>
      </c>
      <c r="X384" s="45">
        <f>'[2]SH-FA2007-18'!EH386</f>
        <v>753.59999999999991</v>
      </c>
      <c r="Y384" s="45">
        <f>'[2]SH-FA2007-18'!EI386</f>
        <v>6826.9333333333343</v>
      </c>
      <c r="Z384" s="45">
        <f>'[2]SH-FA2007-18'!EJ386</f>
        <v>1629.6666666666667</v>
      </c>
      <c r="AA384" s="45">
        <f>'[2]SH-FA2007-18'!EK386</f>
        <v>10973</v>
      </c>
      <c r="AB384" s="103">
        <f t="shared" ca="1" si="70"/>
        <v>98.214285714285708</v>
      </c>
      <c r="AC384" s="103">
        <f t="shared" si="71"/>
        <v>98.816568047337284</v>
      </c>
      <c r="AD384" s="103">
        <f t="shared" si="72"/>
        <v>67.052023121387279</v>
      </c>
      <c r="AE384" s="103">
        <f t="shared" si="73"/>
        <v>78.089887640449433</v>
      </c>
      <c r="AF384" s="103">
        <f t="shared" si="74"/>
        <v>15.760869565217392</v>
      </c>
      <c r="AG384" s="103">
        <f t="shared" si="75"/>
        <v>100</v>
      </c>
      <c r="AH384" s="103">
        <f t="shared" si="76"/>
        <v>63.32773109243697</v>
      </c>
      <c r="AI384" s="103">
        <f t="shared" si="77"/>
        <v>81.486432720617501</v>
      </c>
      <c r="AJ384" s="103">
        <f t="shared" si="78"/>
        <v>88.617001993837235</v>
      </c>
      <c r="AK384" s="103">
        <f t="shared" si="78"/>
        <v>82.466556440703442</v>
      </c>
      <c r="AL384" s="45">
        <f t="shared" ca="1" si="79"/>
        <v>1</v>
      </c>
      <c r="AM384" s="45">
        <f t="shared" si="80"/>
        <v>2</v>
      </c>
      <c r="AN384" s="45">
        <f t="shared" si="80"/>
        <v>57</v>
      </c>
      <c r="AO384" s="45">
        <f t="shared" si="80"/>
        <v>39</v>
      </c>
      <c r="AP384" s="45">
        <f t="shared" si="80"/>
        <v>155</v>
      </c>
      <c r="AQ384" s="45" t="str">
        <f t="shared" si="81"/>
        <v>-</v>
      </c>
      <c r="AR384" s="45">
        <f t="shared" si="81"/>
        <v>436.40000000000009</v>
      </c>
      <c r="AS384" s="45">
        <f t="shared" si="81"/>
        <v>1551.0666666666657</v>
      </c>
      <c r="AT384" s="45">
        <f t="shared" si="81"/>
        <v>209.33333333333326</v>
      </c>
      <c r="AU384" s="45">
        <f t="shared" ca="1" si="82"/>
        <v>2450.7999999999993</v>
      </c>
      <c r="AV384" s="35" t="s">
        <v>2079</v>
      </c>
      <c r="AW384" s="35" t="s">
        <v>2079</v>
      </c>
      <c r="AX384" s="35" t="s">
        <v>2079</v>
      </c>
      <c r="AY384" s="35" t="s">
        <v>2080</v>
      </c>
      <c r="AZ384" s="37" t="s">
        <v>2079</v>
      </c>
    </row>
    <row r="385" spans="1:52" ht="24.95" customHeight="1" x14ac:dyDescent="0.25">
      <c r="A385" s="21" t="s">
        <v>1014</v>
      </c>
      <c r="B385" s="22" t="s">
        <v>1722</v>
      </c>
      <c r="C385" s="8" t="s">
        <v>127</v>
      </c>
      <c r="D385" s="8" t="s">
        <v>129</v>
      </c>
      <c r="E385" s="18" t="s">
        <v>1054</v>
      </c>
      <c r="F385" s="45" t="str">
        <f>IFERROR(VLOOKUP(E385,categoria!$A:$C,3,FALSE),"Categoria 1")</f>
        <v>Categoria 1</v>
      </c>
      <c r="G385" s="45">
        <f>VLOOKUP(E385,[1]total!$C:$F,4,FALSE)</f>
        <v>290</v>
      </c>
      <c r="H385" s="45">
        <f ca="1">' CV SIPNI MUN 2017'!H385/12*(TEXT(TODAY(),"MM")-1)</f>
        <v>27.666666666666668</v>
      </c>
      <c r="I385" s="7">
        <v>79</v>
      </c>
      <c r="J385" s="7">
        <v>76</v>
      </c>
      <c r="K385" s="7">
        <v>77</v>
      </c>
      <c r="L385" s="7">
        <v>76</v>
      </c>
      <c r="M385" s="7">
        <v>422</v>
      </c>
      <c r="N385" s="7">
        <v>493</v>
      </c>
      <c r="O385" s="7">
        <v>3498</v>
      </c>
      <c r="P385" s="7">
        <v>588</v>
      </c>
      <c r="Q385" s="45">
        <v>5392</v>
      </c>
      <c r="R385" s="45">
        <f>'[2]SH-FA2007-18'!EB387</f>
        <v>31</v>
      </c>
      <c r="S385" s="45">
        <f>'[2]SH-FA2007-18'!EC387</f>
        <v>105</v>
      </c>
      <c r="T385" s="45">
        <f>'[2]SH-FA2007-18'!ED387</f>
        <v>75</v>
      </c>
      <c r="U385" s="45">
        <f>'[2]SH-FA2007-18'!EE387</f>
        <v>69</v>
      </c>
      <c r="V385" s="45">
        <f>'[2]SH-FA2007-18'!EF387</f>
        <v>84</v>
      </c>
      <c r="W385" s="45">
        <f>'[2]SH-FA2007-18'!EG387</f>
        <v>764.8</v>
      </c>
      <c r="X385" s="45">
        <f>'[2]SH-FA2007-18'!EH387</f>
        <v>359.6</v>
      </c>
      <c r="Y385" s="45">
        <f>'[2]SH-FA2007-18'!EI387</f>
        <v>3060.4888888888891</v>
      </c>
      <c r="Z385" s="45">
        <f>'[2]SH-FA2007-18'!EJ387</f>
        <v>907.1111111111112</v>
      </c>
      <c r="AA385" s="45">
        <f>'[2]SH-FA2007-18'!EK387</f>
        <v>5456</v>
      </c>
      <c r="AB385" s="103">
        <f t="shared" ca="1" si="70"/>
        <v>100</v>
      </c>
      <c r="AC385" s="103">
        <f t="shared" si="71"/>
        <v>100</v>
      </c>
      <c r="AD385" s="103">
        <f t="shared" si="72"/>
        <v>98.68421052631578</v>
      </c>
      <c r="AE385" s="103">
        <f t="shared" si="73"/>
        <v>89.610389610389603</v>
      </c>
      <c r="AF385" s="103">
        <f t="shared" si="74"/>
        <v>100</v>
      </c>
      <c r="AG385" s="103">
        <f t="shared" si="75"/>
        <v>100</v>
      </c>
      <c r="AH385" s="103">
        <f t="shared" si="76"/>
        <v>72.941176470588246</v>
      </c>
      <c r="AI385" s="103">
        <f t="shared" si="77"/>
        <v>87.492535417063721</v>
      </c>
      <c r="AJ385" s="103">
        <f t="shared" si="78"/>
        <v>100</v>
      </c>
      <c r="AK385" s="103">
        <f t="shared" si="78"/>
        <v>100</v>
      </c>
      <c r="AL385" s="45" t="str">
        <f t="shared" ca="1" si="79"/>
        <v>-</v>
      </c>
      <c r="AM385" s="45" t="str">
        <f t="shared" si="80"/>
        <v>-</v>
      </c>
      <c r="AN385" s="45">
        <f t="shared" si="80"/>
        <v>1</v>
      </c>
      <c r="AO385" s="45">
        <f t="shared" si="80"/>
        <v>8</v>
      </c>
      <c r="AP385" s="45" t="str">
        <f t="shared" si="80"/>
        <v>-</v>
      </c>
      <c r="AQ385" s="45" t="str">
        <f t="shared" si="81"/>
        <v>-</v>
      </c>
      <c r="AR385" s="45">
        <f t="shared" si="81"/>
        <v>133.39999999999998</v>
      </c>
      <c r="AS385" s="45">
        <f t="shared" si="81"/>
        <v>437.51111111111095</v>
      </c>
      <c r="AT385" s="45" t="str">
        <f t="shared" si="81"/>
        <v>-</v>
      </c>
      <c r="AU385" s="45">
        <f t="shared" ca="1" si="82"/>
        <v>579.91111111111093</v>
      </c>
      <c r="AV385" s="35" t="s">
        <v>2079</v>
      </c>
      <c r="AW385" s="35" t="s">
        <v>2079</v>
      </c>
      <c r="AX385" s="35" t="s">
        <v>2079</v>
      </c>
      <c r="AY385" s="35" t="s">
        <v>2079</v>
      </c>
      <c r="AZ385" s="37" t="s">
        <v>2079</v>
      </c>
    </row>
    <row r="386" spans="1:52" ht="24.95" customHeight="1" x14ac:dyDescent="0.25">
      <c r="A386" s="21" t="s">
        <v>1014</v>
      </c>
      <c r="B386" s="22" t="s">
        <v>1722</v>
      </c>
      <c r="C386" s="8" t="s">
        <v>127</v>
      </c>
      <c r="D386" s="8" t="s">
        <v>130</v>
      </c>
      <c r="E386" s="18" t="s">
        <v>1508</v>
      </c>
      <c r="F386" s="45" t="str">
        <f>IFERROR(VLOOKUP(E386,categoria!$A:$C,3,FALSE),"Categoria 1")</f>
        <v>Categoria 2</v>
      </c>
      <c r="G386" s="45">
        <f>VLOOKUP(E386,[1]total!$C:$F,4,FALSE)</f>
        <v>0</v>
      </c>
      <c r="H386" s="45">
        <f ca="1">' CV SIPNI MUN 2017'!H386/12*(TEXT(TODAY(),"MM")-1)</f>
        <v>37</v>
      </c>
      <c r="I386" s="7">
        <v>108</v>
      </c>
      <c r="J386" s="7">
        <v>107</v>
      </c>
      <c r="K386" s="7">
        <v>109</v>
      </c>
      <c r="L386" s="7">
        <v>111</v>
      </c>
      <c r="M386" s="7">
        <v>635</v>
      </c>
      <c r="N386" s="7">
        <v>749</v>
      </c>
      <c r="O386" s="7">
        <v>5286</v>
      </c>
      <c r="P386" s="7">
        <v>1081</v>
      </c>
      <c r="Q386" s="45">
        <v>8297</v>
      </c>
      <c r="R386" s="45">
        <f>'[2]SH-FA2007-18'!EB388</f>
        <v>29</v>
      </c>
      <c r="S386" s="45">
        <f>'[2]SH-FA2007-18'!EC388</f>
        <v>134</v>
      </c>
      <c r="T386" s="45">
        <f>'[2]SH-FA2007-18'!ED388</f>
        <v>122</v>
      </c>
      <c r="U386" s="45">
        <f>'[2]SH-FA2007-18'!EE388</f>
        <v>135</v>
      </c>
      <c r="V386" s="45">
        <f>'[2]SH-FA2007-18'!EF388</f>
        <v>113</v>
      </c>
      <c r="W386" s="45">
        <f>'[2]SH-FA2007-18'!EG388</f>
        <v>924.8</v>
      </c>
      <c r="X386" s="45">
        <f>'[2]SH-FA2007-18'!EH388</f>
        <v>621</v>
      </c>
      <c r="Y386" s="45">
        <f>'[2]SH-FA2007-18'!EI388</f>
        <v>4004.266666666666</v>
      </c>
      <c r="Z386" s="45">
        <f>'[2]SH-FA2007-18'!EJ388</f>
        <v>908.93333333333328</v>
      </c>
      <c r="AA386" s="45">
        <f>'[2]SH-FA2007-18'!EK388</f>
        <v>6991.9999999999991</v>
      </c>
      <c r="AB386" s="103">
        <f t="shared" ca="1" si="70"/>
        <v>78.378378378378372</v>
      </c>
      <c r="AC386" s="103">
        <f t="shared" si="71"/>
        <v>100</v>
      </c>
      <c r="AD386" s="103">
        <f t="shared" si="72"/>
        <v>100</v>
      </c>
      <c r="AE386" s="103">
        <f t="shared" si="73"/>
        <v>100</v>
      </c>
      <c r="AF386" s="103">
        <f t="shared" si="74"/>
        <v>100</v>
      </c>
      <c r="AG386" s="103">
        <f t="shared" si="75"/>
        <v>100</v>
      </c>
      <c r="AH386" s="103">
        <f t="shared" si="76"/>
        <v>82.910547396528699</v>
      </c>
      <c r="AI386" s="103">
        <f t="shared" si="77"/>
        <v>75.752301677386797</v>
      </c>
      <c r="AJ386" s="103">
        <f t="shared" si="78"/>
        <v>84.08263953129817</v>
      </c>
      <c r="AK386" s="103">
        <f t="shared" si="78"/>
        <v>84.271423406050374</v>
      </c>
      <c r="AL386" s="45">
        <f t="shared" ca="1" si="79"/>
        <v>8</v>
      </c>
      <c r="AM386" s="45" t="str">
        <f t="shared" si="80"/>
        <v>-</v>
      </c>
      <c r="AN386" s="45" t="str">
        <f t="shared" si="80"/>
        <v>-</v>
      </c>
      <c r="AO386" s="45" t="str">
        <f t="shared" si="80"/>
        <v>-</v>
      </c>
      <c r="AP386" s="45" t="str">
        <f t="shared" si="80"/>
        <v>-</v>
      </c>
      <c r="AQ386" s="45" t="str">
        <f t="shared" si="81"/>
        <v>-</v>
      </c>
      <c r="AR386" s="45">
        <f t="shared" si="81"/>
        <v>128</v>
      </c>
      <c r="AS386" s="45">
        <f t="shared" si="81"/>
        <v>1281.733333333334</v>
      </c>
      <c r="AT386" s="45">
        <f t="shared" si="81"/>
        <v>172.06666666666672</v>
      </c>
      <c r="AU386" s="45">
        <f t="shared" ca="1" si="82"/>
        <v>1589.8000000000006</v>
      </c>
      <c r="AV386" s="35" t="s">
        <v>2079</v>
      </c>
      <c r="AW386" s="35" t="s">
        <v>2079</v>
      </c>
      <c r="AX386" s="35" t="s">
        <v>2079</v>
      </c>
      <c r="AY386" s="35" t="s">
        <v>2079</v>
      </c>
      <c r="AZ386" s="37" t="s">
        <v>2079</v>
      </c>
    </row>
    <row r="387" spans="1:52" ht="24.95" customHeight="1" x14ac:dyDescent="0.25">
      <c r="A387" s="21" t="s">
        <v>996</v>
      </c>
      <c r="B387" s="22" t="s">
        <v>1731</v>
      </c>
      <c r="C387" s="8" t="s">
        <v>127</v>
      </c>
      <c r="D387" s="8" t="s">
        <v>131</v>
      </c>
      <c r="E387" s="18" t="s">
        <v>1120</v>
      </c>
      <c r="F387" s="45" t="str">
        <f>IFERROR(VLOOKUP(E387,categoria!$A:$C,3,FALSE),"Categoria 1")</f>
        <v>Categoria 1</v>
      </c>
      <c r="G387" s="45">
        <f>VLOOKUP(E387,[1]total!$C:$F,4,FALSE)</f>
        <v>170</v>
      </c>
      <c r="H387" s="45">
        <f ca="1">' CV SIPNI MUN 2017'!H387/12*(TEXT(TODAY(),"MM")-1)</f>
        <v>25.666666666666668</v>
      </c>
      <c r="I387" s="7">
        <v>74</v>
      </c>
      <c r="J387" s="7">
        <v>72</v>
      </c>
      <c r="K387" s="7">
        <v>70</v>
      </c>
      <c r="L387" s="7">
        <v>72</v>
      </c>
      <c r="M387" s="7">
        <v>400</v>
      </c>
      <c r="N387" s="7">
        <v>486</v>
      </c>
      <c r="O387" s="7">
        <v>3262</v>
      </c>
      <c r="P387" s="7">
        <v>546</v>
      </c>
      <c r="Q387" s="45">
        <v>5059</v>
      </c>
      <c r="R387" s="45">
        <f>'[2]SH-FA2007-18'!EB389</f>
        <v>19</v>
      </c>
      <c r="S387" s="45">
        <f>'[2]SH-FA2007-18'!EC389</f>
        <v>76</v>
      </c>
      <c r="T387" s="45">
        <f>'[2]SH-FA2007-18'!ED389</f>
        <v>88</v>
      </c>
      <c r="U387" s="45">
        <f>'[2]SH-FA2007-18'!EE389</f>
        <v>84</v>
      </c>
      <c r="V387" s="45">
        <f>'[2]SH-FA2007-18'!EF389</f>
        <v>65</v>
      </c>
      <c r="W387" s="45">
        <f>'[2]SH-FA2007-18'!EG389</f>
        <v>635.6</v>
      </c>
      <c r="X387" s="45">
        <f>'[2]SH-FA2007-18'!EH389</f>
        <v>359.40000000000003</v>
      </c>
      <c r="Y387" s="45">
        <f>'[2]SH-FA2007-18'!EI389</f>
        <v>2827.5999999999995</v>
      </c>
      <c r="Z387" s="45">
        <f>'[2]SH-FA2007-18'!EJ389</f>
        <v>228.40000000000006</v>
      </c>
      <c r="AA387" s="45">
        <f>'[2]SH-FA2007-18'!EK389</f>
        <v>4382.9999999999991</v>
      </c>
      <c r="AB387" s="103">
        <f t="shared" ca="1" si="70"/>
        <v>74.025974025974023</v>
      </c>
      <c r="AC387" s="103">
        <f t="shared" si="71"/>
        <v>100</v>
      </c>
      <c r="AD387" s="103">
        <f t="shared" si="72"/>
        <v>100</v>
      </c>
      <c r="AE387" s="103">
        <f t="shared" si="73"/>
        <v>100</v>
      </c>
      <c r="AF387" s="103">
        <f t="shared" si="74"/>
        <v>90.277777777777786</v>
      </c>
      <c r="AG387" s="103">
        <f t="shared" si="75"/>
        <v>100</v>
      </c>
      <c r="AH387" s="103">
        <f t="shared" si="76"/>
        <v>73.950617283950621</v>
      </c>
      <c r="AI387" s="103">
        <f t="shared" si="77"/>
        <v>86.683016554261172</v>
      </c>
      <c r="AJ387" s="103">
        <f t="shared" si="78"/>
        <v>41.831501831501846</v>
      </c>
      <c r="AK387" s="103">
        <f t="shared" si="78"/>
        <v>86.637675429926844</v>
      </c>
      <c r="AL387" s="45">
        <f t="shared" ca="1" si="79"/>
        <v>6.6666666666666679</v>
      </c>
      <c r="AM387" s="45" t="str">
        <f t="shared" si="80"/>
        <v>-</v>
      </c>
      <c r="AN387" s="45" t="str">
        <f t="shared" si="80"/>
        <v>-</v>
      </c>
      <c r="AO387" s="45" t="str">
        <f t="shared" si="80"/>
        <v>-</v>
      </c>
      <c r="AP387" s="45">
        <f t="shared" ref="AP387:AT450" si="83">IF(L387-V387&lt;0,"-",L387-V387)</f>
        <v>7</v>
      </c>
      <c r="AQ387" s="45" t="str">
        <f t="shared" si="81"/>
        <v>-</v>
      </c>
      <c r="AR387" s="45">
        <f t="shared" si="81"/>
        <v>126.59999999999997</v>
      </c>
      <c r="AS387" s="45">
        <f t="shared" si="81"/>
        <v>434.40000000000055</v>
      </c>
      <c r="AT387" s="45">
        <f t="shared" si="81"/>
        <v>317.59999999999991</v>
      </c>
      <c r="AU387" s="45">
        <f t="shared" ca="1" si="82"/>
        <v>892.26666666666711</v>
      </c>
      <c r="AV387" s="35" t="s">
        <v>2079</v>
      </c>
      <c r="AW387" s="35" t="s">
        <v>2079</v>
      </c>
      <c r="AX387" s="35" t="s">
        <v>2079</v>
      </c>
      <c r="AY387" s="35" t="s">
        <v>2079</v>
      </c>
      <c r="AZ387" s="37" t="s">
        <v>2079</v>
      </c>
    </row>
    <row r="388" spans="1:52" ht="24.95" customHeight="1" x14ac:dyDescent="0.25">
      <c r="A388" s="21" t="s">
        <v>996</v>
      </c>
      <c r="B388" s="22" t="s">
        <v>1731</v>
      </c>
      <c r="C388" s="8" t="s">
        <v>127</v>
      </c>
      <c r="D388" s="8" t="s">
        <v>132</v>
      </c>
      <c r="E388" s="18" t="s">
        <v>1136</v>
      </c>
      <c r="F388" s="45" t="str">
        <f>IFERROR(VLOOKUP(E388,categoria!$A:$C,3,FALSE),"Categoria 1")</f>
        <v>Categoria 2</v>
      </c>
      <c r="G388" s="45">
        <f>VLOOKUP(E388,[1]total!$C:$F,4,FALSE)</f>
        <v>390</v>
      </c>
      <c r="H388" s="45">
        <f ca="1">' CV SIPNI MUN 2017'!H388/12*(TEXT(TODAY(),"MM")-1)</f>
        <v>23</v>
      </c>
      <c r="I388" s="7">
        <v>72</v>
      </c>
      <c r="J388" s="7">
        <v>75</v>
      </c>
      <c r="K388" s="7">
        <v>79</v>
      </c>
      <c r="L388" s="7">
        <v>84</v>
      </c>
      <c r="M388" s="7">
        <v>495</v>
      </c>
      <c r="N388" s="7">
        <v>573</v>
      </c>
      <c r="O388" s="7">
        <v>3363</v>
      </c>
      <c r="P388" s="7">
        <v>431</v>
      </c>
      <c r="Q388" s="45">
        <v>5241</v>
      </c>
      <c r="R388" s="45">
        <f>'[2]SH-FA2007-18'!EB390</f>
        <v>27</v>
      </c>
      <c r="S388" s="45">
        <f>'[2]SH-FA2007-18'!EC390</f>
        <v>93</v>
      </c>
      <c r="T388" s="45">
        <f>'[2]SH-FA2007-18'!ED390</f>
        <v>68</v>
      </c>
      <c r="U388" s="45">
        <f>'[2]SH-FA2007-18'!EE390</f>
        <v>67</v>
      </c>
      <c r="V388" s="45">
        <f>'[2]SH-FA2007-18'!EF390</f>
        <v>81</v>
      </c>
      <c r="W388" s="45">
        <f>'[2]SH-FA2007-18'!EG390</f>
        <v>654.20000000000005</v>
      </c>
      <c r="X388" s="45">
        <f>'[2]SH-FA2007-18'!EH390</f>
        <v>361.6</v>
      </c>
      <c r="Y388" s="45">
        <f>'[2]SH-FA2007-18'!EI390</f>
        <v>3828.8444444444444</v>
      </c>
      <c r="Z388" s="45">
        <f>'[2]SH-FA2007-18'!EJ390</f>
        <v>677.35555555555561</v>
      </c>
      <c r="AA388" s="45">
        <f>'[2]SH-FA2007-18'!EK390</f>
        <v>5858</v>
      </c>
      <c r="AB388" s="103">
        <f t="shared" ref="AB388:AB451" ca="1" si="84">IF(R388/H388*100&gt;100,100,R388/H388*100)</f>
        <v>100</v>
      </c>
      <c r="AC388" s="103">
        <f t="shared" ref="AC388:AC451" si="85">IF(S388/I388*100&gt;100,100,S388/I388*100)</f>
        <v>100</v>
      </c>
      <c r="AD388" s="103">
        <f t="shared" ref="AD388:AD451" si="86">IF(T388/J388*100&gt;100,100,T388/J388*100)</f>
        <v>90.666666666666657</v>
      </c>
      <c r="AE388" s="103">
        <f t="shared" ref="AE388:AE451" si="87">IF(U388/K388*100&gt;100,100,U388/K388*100)</f>
        <v>84.810126582278471</v>
      </c>
      <c r="AF388" s="103">
        <f t="shared" ref="AF388:AF451" si="88">IF(V388/L388*100&gt;100,100,V388/L388*100)</f>
        <v>96.428571428571431</v>
      </c>
      <c r="AG388" s="103">
        <f t="shared" ref="AG388:AG451" si="89">IF(W388/M388*100&gt;100,100,W388/M388*100)</f>
        <v>100</v>
      </c>
      <c r="AH388" s="103">
        <f t="shared" ref="AH388:AH451" si="90">IF(X388/N388*100&gt;100,100,X388/N388*100)</f>
        <v>63.106457242582906</v>
      </c>
      <c r="AI388" s="103">
        <f t="shared" ref="AI388:AI451" si="91">IF(Y388/O388*100&gt;100,100,Y388/O388*100)</f>
        <v>100</v>
      </c>
      <c r="AJ388" s="103">
        <f t="shared" ref="AJ388:AK451" si="92">IF(Z388/P388*100&gt;100,100,Z388/P388*100)</f>
        <v>100</v>
      </c>
      <c r="AK388" s="103">
        <f t="shared" si="92"/>
        <v>100</v>
      </c>
      <c r="AL388" s="45" t="str">
        <f t="shared" ref="AL388:AL451" ca="1" si="93">IF(H388-R388&lt;0,"-",H388-R388)</f>
        <v>-</v>
      </c>
      <c r="AM388" s="45" t="str">
        <f t="shared" ref="AM388:AS451" si="94">IF(I388-S388&lt;0,"-",I388-S388)</f>
        <v>-</v>
      </c>
      <c r="AN388" s="45">
        <f t="shared" si="94"/>
        <v>7</v>
      </c>
      <c r="AO388" s="45">
        <f t="shared" si="94"/>
        <v>12</v>
      </c>
      <c r="AP388" s="45">
        <f t="shared" si="83"/>
        <v>3</v>
      </c>
      <c r="AQ388" s="45" t="str">
        <f t="shared" si="83"/>
        <v>-</v>
      </c>
      <c r="AR388" s="45">
        <f t="shared" si="83"/>
        <v>211.39999999999998</v>
      </c>
      <c r="AS388" s="45" t="str">
        <f t="shared" si="83"/>
        <v>-</v>
      </c>
      <c r="AT388" s="45" t="str">
        <f t="shared" si="83"/>
        <v>-</v>
      </c>
      <c r="AU388" s="45">
        <f t="shared" ref="AU388:AU451" ca="1" si="95">SUM(AL388:AT388)</f>
        <v>233.39999999999998</v>
      </c>
      <c r="AV388" s="35" t="s">
        <v>2079</v>
      </c>
      <c r="AW388" s="35" t="s">
        <v>2079</v>
      </c>
      <c r="AX388" s="35" t="s">
        <v>2079</v>
      </c>
      <c r="AY388" s="35" t="s">
        <v>2079</v>
      </c>
      <c r="AZ388" s="37" t="s">
        <v>2079</v>
      </c>
    </row>
    <row r="389" spans="1:52" ht="24.95" customHeight="1" x14ac:dyDescent="0.25">
      <c r="A389" s="21" t="s">
        <v>1014</v>
      </c>
      <c r="B389" s="22" t="s">
        <v>1722</v>
      </c>
      <c r="C389" s="8" t="s">
        <v>127</v>
      </c>
      <c r="D389" s="8" t="s">
        <v>133</v>
      </c>
      <c r="E389" s="18" t="s">
        <v>1143</v>
      </c>
      <c r="F389" s="45" t="str">
        <f>IFERROR(VLOOKUP(E389,categoria!$A:$C,3,FALSE),"Categoria 1")</f>
        <v>Categoria 1</v>
      </c>
      <c r="G389" s="45">
        <f>VLOOKUP(E389,[1]total!$C:$F,4,FALSE)</f>
        <v>260</v>
      </c>
      <c r="H389" s="45">
        <f ca="1">' CV SIPNI MUN 2017'!H389/12*(TEXT(TODAY(),"MM")-1)</f>
        <v>47.333333333333336</v>
      </c>
      <c r="I389" s="7">
        <v>139</v>
      </c>
      <c r="J389" s="7">
        <v>136</v>
      </c>
      <c r="K389" s="7">
        <v>138</v>
      </c>
      <c r="L389" s="7">
        <v>141</v>
      </c>
      <c r="M389" s="7">
        <v>770</v>
      </c>
      <c r="N389" s="7">
        <v>877</v>
      </c>
      <c r="O389" s="7">
        <v>5592</v>
      </c>
      <c r="P389" s="7">
        <v>1125</v>
      </c>
      <c r="Q389" s="45">
        <v>9060</v>
      </c>
      <c r="R389" s="45">
        <f>'[2]SH-FA2007-18'!EB391</f>
        <v>34</v>
      </c>
      <c r="S389" s="45">
        <f>'[2]SH-FA2007-18'!EC391</f>
        <v>141</v>
      </c>
      <c r="T389" s="45">
        <f>'[2]SH-FA2007-18'!ED391</f>
        <v>131</v>
      </c>
      <c r="U389" s="45">
        <f>'[2]SH-FA2007-18'!EE391</f>
        <v>109</v>
      </c>
      <c r="V389" s="45">
        <f>'[2]SH-FA2007-18'!EF391</f>
        <v>94</v>
      </c>
      <c r="W389" s="45">
        <f>'[2]SH-FA2007-18'!EG391</f>
        <v>976.6</v>
      </c>
      <c r="X389" s="45">
        <f>'[2]SH-FA2007-18'!EH391</f>
        <v>524.6</v>
      </c>
      <c r="Y389" s="45">
        <f>'[2]SH-FA2007-18'!EI391</f>
        <v>4117.5777777777785</v>
      </c>
      <c r="Z389" s="45">
        <f>'[2]SH-FA2007-18'!EJ391</f>
        <v>983.22222222222217</v>
      </c>
      <c r="AA389" s="45">
        <f>'[2]SH-FA2007-18'!EK391</f>
        <v>7111</v>
      </c>
      <c r="AB389" s="103">
        <f t="shared" ca="1" si="84"/>
        <v>71.830985915492946</v>
      </c>
      <c r="AC389" s="103">
        <f t="shared" si="85"/>
        <v>100</v>
      </c>
      <c r="AD389" s="103">
        <f t="shared" si="86"/>
        <v>96.32352941176471</v>
      </c>
      <c r="AE389" s="103">
        <f t="shared" si="87"/>
        <v>78.985507246376812</v>
      </c>
      <c r="AF389" s="103">
        <f t="shared" si="88"/>
        <v>66.666666666666657</v>
      </c>
      <c r="AG389" s="103">
        <f t="shared" si="89"/>
        <v>100</v>
      </c>
      <c r="AH389" s="103">
        <f t="shared" si="90"/>
        <v>59.817559863169897</v>
      </c>
      <c r="AI389" s="103">
        <f t="shared" si="91"/>
        <v>73.633365124781449</v>
      </c>
      <c r="AJ389" s="103">
        <f t="shared" si="92"/>
        <v>87.39753086419752</v>
      </c>
      <c r="AK389" s="103">
        <f t="shared" si="92"/>
        <v>78.487858719646795</v>
      </c>
      <c r="AL389" s="45">
        <f t="shared" ca="1" si="93"/>
        <v>13.333333333333336</v>
      </c>
      <c r="AM389" s="45" t="str">
        <f t="shared" si="94"/>
        <v>-</v>
      </c>
      <c r="AN389" s="45">
        <f t="shared" si="94"/>
        <v>5</v>
      </c>
      <c r="AO389" s="45">
        <f t="shared" si="94"/>
        <v>29</v>
      </c>
      <c r="AP389" s="45">
        <f t="shared" si="83"/>
        <v>47</v>
      </c>
      <c r="AQ389" s="45" t="str">
        <f t="shared" si="83"/>
        <v>-</v>
      </c>
      <c r="AR389" s="45">
        <f t="shared" si="83"/>
        <v>352.4</v>
      </c>
      <c r="AS389" s="45">
        <f t="shared" si="83"/>
        <v>1474.4222222222215</v>
      </c>
      <c r="AT389" s="45">
        <f t="shared" si="83"/>
        <v>141.77777777777783</v>
      </c>
      <c r="AU389" s="45">
        <f t="shared" ca="1" si="95"/>
        <v>2062.9333333333325</v>
      </c>
      <c r="AV389" s="35" t="s">
        <v>2079</v>
      </c>
      <c r="AW389" s="35" t="s">
        <v>2079</v>
      </c>
      <c r="AX389" s="35" t="s">
        <v>2079</v>
      </c>
      <c r="AY389" s="35" t="s">
        <v>2079</v>
      </c>
      <c r="AZ389" s="37" t="s">
        <v>2079</v>
      </c>
    </row>
    <row r="390" spans="1:52" ht="24.95" customHeight="1" x14ac:dyDescent="0.25">
      <c r="A390" s="21" t="s">
        <v>996</v>
      </c>
      <c r="B390" s="22" t="s">
        <v>1731</v>
      </c>
      <c r="C390" s="8" t="s">
        <v>127</v>
      </c>
      <c r="D390" s="8" t="s">
        <v>134</v>
      </c>
      <c r="E390" s="18" t="s">
        <v>1146</v>
      </c>
      <c r="F390" s="45" t="str">
        <f>IFERROR(VLOOKUP(E390,categoria!$A:$C,3,FALSE),"Categoria 1")</f>
        <v>Categoria 2</v>
      </c>
      <c r="G390" s="45">
        <f>VLOOKUP(E390,[1]total!$C:$F,4,FALSE)</f>
        <v>1500</v>
      </c>
      <c r="H390" s="45">
        <f ca="1">' CV SIPNI MUN 2017'!H390/12*(TEXT(TODAY(),"MM")-1)</f>
        <v>133</v>
      </c>
      <c r="I390" s="7">
        <v>384</v>
      </c>
      <c r="J390" s="7">
        <v>378</v>
      </c>
      <c r="K390" s="7">
        <v>380</v>
      </c>
      <c r="L390" s="7">
        <v>389</v>
      </c>
      <c r="M390" s="7">
        <v>2220</v>
      </c>
      <c r="N390" s="7">
        <v>2726</v>
      </c>
      <c r="O390" s="7">
        <v>20699</v>
      </c>
      <c r="P390" s="7">
        <v>4778</v>
      </c>
      <c r="Q390" s="45">
        <v>32353</v>
      </c>
      <c r="R390" s="45">
        <f>'[2]SH-FA2007-18'!EB392</f>
        <v>134</v>
      </c>
      <c r="S390" s="45">
        <f>'[2]SH-FA2007-18'!EC392</f>
        <v>441</v>
      </c>
      <c r="T390" s="45">
        <f>'[2]SH-FA2007-18'!ED392</f>
        <v>306</v>
      </c>
      <c r="U390" s="45">
        <f>'[2]SH-FA2007-18'!EE392</f>
        <v>439</v>
      </c>
      <c r="V390" s="45">
        <f>'[2]SH-FA2007-18'!EF392</f>
        <v>528</v>
      </c>
      <c r="W390" s="45">
        <f>'[2]SH-FA2007-18'!EG392</f>
        <v>3151.8</v>
      </c>
      <c r="X390" s="45">
        <f>'[2]SH-FA2007-18'!EH392</f>
        <v>1534.2</v>
      </c>
      <c r="Y390" s="45">
        <f>'[2]SH-FA2007-18'!EI392</f>
        <v>9094.1333333333332</v>
      </c>
      <c r="Z390" s="45">
        <f>'[2]SH-FA2007-18'!EJ392</f>
        <v>2196.8666666666668</v>
      </c>
      <c r="AA390" s="45">
        <f>'[2]SH-FA2007-18'!EK392</f>
        <v>17825</v>
      </c>
      <c r="AB390" s="103">
        <f t="shared" ca="1" si="84"/>
        <v>100</v>
      </c>
      <c r="AC390" s="103">
        <f t="shared" si="85"/>
        <v>100</v>
      </c>
      <c r="AD390" s="103">
        <f t="shared" si="86"/>
        <v>80.952380952380949</v>
      </c>
      <c r="AE390" s="103">
        <f t="shared" si="87"/>
        <v>100</v>
      </c>
      <c r="AF390" s="103">
        <f t="shared" si="88"/>
        <v>100</v>
      </c>
      <c r="AG390" s="103">
        <f t="shared" si="89"/>
        <v>100</v>
      </c>
      <c r="AH390" s="103">
        <f t="shared" si="90"/>
        <v>56.280264123257517</v>
      </c>
      <c r="AI390" s="103">
        <f t="shared" si="91"/>
        <v>43.935133742370809</v>
      </c>
      <c r="AJ390" s="103">
        <f t="shared" si="92"/>
        <v>45.978791684107719</v>
      </c>
      <c r="AK390" s="103">
        <f t="shared" si="92"/>
        <v>55.095354372082959</v>
      </c>
      <c r="AL390" s="45" t="str">
        <f t="shared" ca="1" si="93"/>
        <v>-</v>
      </c>
      <c r="AM390" s="45" t="str">
        <f t="shared" si="94"/>
        <v>-</v>
      </c>
      <c r="AN390" s="45">
        <f t="shared" si="94"/>
        <v>72</v>
      </c>
      <c r="AO390" s="45" t="str">
        <f t="shared" si="94"/>
        <v>-</v>
      </c>
      <c r="AP390" s="45" t="str">
        <f t="shared" si="83"/>
        <v>-</v>
      </c>
      <c r="AQ390" s="45" t="str">
        <f t="shared" si="83"/>
        <v>-</v>
      </c>
      <c r="AR390" s="45">
        <f t="shared" si="83"/>
        <v>1191.8</v>
      </c>
      <c r="AS390" s="45">
        <f t="shared" si="83"/>
        <v>11604.866666666667</v>
      </c>
      <c r="AT390" s="45">
        <f t="shared" ref="AT390:AT453" si="96">IF(P390-Z390&lt;0,"-",P390-Z390)</f>
        <v>2581.1333333333332</v>
      </c>
      <c r="AU390" s="45">
        <f t="shared" ca="1" si="95"/>
        <v>15449.8</v>
      </c>
      <c r="AV390" s="35" t="s">
        <v>2079</v>
      </c>
      <c r="AW390" s="35" t="s">
        <v>2079</v>
      </c>
      <c r="AX390" s="35" t="s">
        <v>2079</v>
      </c>
      <c r="AY390" s="35" t="s">
        <v>2080</v>
      </c>
      <c r="AZ390" s="37" t="s">
        <v>2079</v>
      </c>
    </row>
    <row r="391" spans="1:52" ht="24.95" customHeight="1" x14ac:dyDescent="0.25">
      <c r="A391" s="21" t="s">
        <v>1014</v>
      </c>
      <c r="B391" s="22" t="s">
        <v>1722</v>
      </c>
      <c r="C391" s="8" t="s">
        <v>127</v>
      </c>
      <c r="D391" s="8" t="s">
        <v>135</v>
      </c>
      <c r="E391" s="18" t="s">
        <v>1168</v>
      </c>
      <c r="F391" s="45" t="str">
        <f>IFERROR(VLOOKUP(E391,categoria!$A:$C,3,FALSE),"Categoria 1")</f>
        <v>Categoria 1</v>
      </c>
      <c r="G391" s="45">
        <f>VLOOKUP(E391,[1]total!$C:$F,4,FALSE)</f>
        <v>0</v>
      </c>
      <c r="H391" s="45">
        <f ca="1">' CV SIPNI MUN 2017'!H391/12*(TEXT(TODAY(),"MM")-1)</f>
        <v>24</v>
      </c>
      <c r="I391" s="7">
        <v>69</v>
      </c>
      <c r="J391" s="7">
        <v>69</v>
      </c>
      <c r="K391" s="7">
        <v>70</v>
      </c>
      <c r="L391" s="7">
        <v>73</v>
      </c>
      <c r="M391" s="7">
        <v>417</v>
      </c>
      <c r="N391" s="7">
        <v>506</v>
      </c>
      <c r="O391" s="7">
        <v>3605</v>
      </c>
      <c r="P391" s="7">
        <v>762</v>
      </c>
      <c r="Q391" s="45">
        <v>5643</v>
      </c>
      <c r="R391" s="45">
        <f>'[2]SH-FA2007-18'!EB393</f>
        <v>29</v>
      </c>
      <c r="S391" s="45">
        <f>'[2]SH-FA2007-18'!EC393</f>
        <v>94</v>
      </c>
      <c r="T391" s="45">
        <f>'[2]SH-FA2007-18'!ED393</f>
        <v>146</v>
      </c>
      <c r="U391" s="45">
        <f>'[2]SH-FA2007-18'!EE393</f>
        <v>91</v>
      </c>
      <c r="V391" s="45">
        <f>'[2]SH-FA2007-18'!EF393</f>
        <v>110</v>
      </c>
      <c r="W391" s="45">
        <f>'[2]SH-FA2007-18'!EG393</f>
        <v>777.6</v>
      </c>
      <c r="X391" s="45">
        <f>'[2]SH-FA2007-18'!EH393</f>
        <v>536.20000000000005</v>
      </c>
      <c r="Y391" s="45">
        <f>'[2]SH-FA2007-18'!EI393</f>
        <v>4208.5111111111119</v>
      </c>
      <c r="Z391" s="45">
        <f>'[2]SH-FA2007-18'!EJ393</f>
        <v>1094.6888888888891</v>
      </c>
      <c r="AA391" s="45">
        <f>'[2]SH-FA2007-18'!EK393</f>
        <v>7087.0000000000009</v>
      </c>
      <c r="AB391" s="103">
        <f t="shared" ca="1" si="84"/>
        <v>100</v>
      </c>
      <c r="AC391" s="103">
        <f t="shared" si="85"/>
        <v>100</v>
      </c>
      <c r="AD391" s="103">
        <f t="shared" si="86"/>
        <v>100</v>
      </c>
      <c r="AE391" s="103">
        <f t="shared" si="87"/>
        <v>100</v>
      </c>
      <c r="AF391" s="103">
        <f t="shared" si="88"/>
        <v>100</v>
      </c>
      <c r="AG391" s="103">
        <f t="shared" si="89"/>
        <v>100</v>
      </c>
      <c r="AH391" s="103">
        <f t="shared" si="90"/>
        <v>100</v>
      </c>
      <c r="AI391" s="103">
        <f t="shared" si="91"/>
        <v>100</v>
      </c>
      <c r="AJ391" s="103">
        <f t="shared" si="92"/>
        <v>100</v>
      </c>
      <c r="AK391" s="103">
        <f t="shared" si="92"/>
        <v>100</v>
      </c>
      <c r="AL391" s="45" t="str">
        <f t="shared" ca="1" si="93"/>
        <v>-</v>
      </c>
      <c r="AM391" s="45" t="str">
        <f t="shared" si="94"/>
        <v>-</v>
      </c>
      <c r="AN391" s="45" t="str">
        <f t="shared" si="94"/>
        <v>-</v>
      </c>
      <c r="AO391" s="45" t="str">
        <f t="shared" si="94"/>
        <v>-</v>
      </c>
      <c r="AP391" s="45" t="str">
        <f t="shared" si="83"/>
        <v>-</v>
      </c>
      <c r="AQ391" s="45" t="str">
        <f t="shared" si="83"/>
        <v>-</v>
      </c>
      <c r="AR391" s="45" t="str">
        <f t="shared" si="83"/>
        <v>-</v>
      </c>
      <c r="AS391" s="45" t="str">
        <f t="shared" si="83"/>
        <v>-</v>
      </c>
      <c r="AT391" s="45" t="str">
        <f t="shared" si="96"/>
        <v>-</v>
      </c>
      <c r="AU391" s="45">
        <f t="shared" ca="1" si="95"/>
        <v>0</v>
      </c>
      <c r="AV391" s="35" t="s">
        <v>2079</v>
      </c>
      <c r="AW391" s="35" t="s">
        <v>2079</v>
      </c>
      <c r="AX391" s="35" t="s">
        <v>2079</v>
      </c>
      <c r="AY391" s="35" t="s">
        <v>2079</v>
      </c>
      <c r="AZ391" s="37" t="s">
        <v>2079</v>
      </c>
    </row>
    <row r="392" spans="1:52" ht="24.95" customHeight="1" x14ac:dyDescent="0.25">
      <c r="A392" s="21" t="s">
        <v>1014</v>
      </c>
      <c r="B392" s="22" t="s">
        <v>1722</v>
      </c>
      <c r="C392" s="8" t="s">
        <v>127</v>
      </c>
      <c r="D392" s="8" t="s">
        <v>136</v>
      </c>
      <c r="E392" s="18" t="s">
        <v>1178</v>
      </c>
      <c r="F392" s="45" t="str">
        <f>IFERROR(VLOOKUP(E392,categoria!$A:$C,3,FALSE),"Categoria 1")</f>
        <v>Categoria 1</v>
      </c>
      <c r="G392" s="45">
        <f>VLOOKUP(E392,[1]total!$C:$F,4,FALSE)</f>
        <v>0</v>
      </c>
      <c r="H392" s="45">
        <f ca="1">' CV SIPNI MUN 2017'!H392/12*(TEXT(TODAY(),"MM")-1)</f>
        <v>18.333333333333332</v>
      </c>
      <c r="I392" s="7">
        <v>57</v>
      </c>
      <c r="J392" s="7">
        <v>59</v>
      </c>
      <c r="K392" s="7">
        <v>61</v>
      </c>
      <c r="L392" s="7">
        <v>62</v>
      </c>
      <c r="M392" s="7">
        <v>326</v>
      </c>
      <c r="N392" s="7">
        <v>338</v>
      </c>
      <c r="O392" s="7">
        <v>2785</v>
      </c>
      <c r="P392" s="7">
        <v>725</v>
      </c>
      <c r="Q392" s="45">
        <v>4468</v>
      </c>
      <c r="R392" s="45">
        <f>'[2]SH-FA2007-18'!EB394</f>
        <v>17</v>
      </c>
      <c r="S392" s="45">
        <f>'[2]SH-FA2007-18'!EC394</f>
        <v>42</v>
      </c>
      <c r="T392" s="45">
        <f>'[2]SH-FA2007-18'!ED394</f>
        <v>66</v>
      </c>
      <c r="U392" s="45">
        <f>'[2]SH-FA2007-18'!EE394</f>
        <v>102</v>
      </c>
      <c r="V392" s="45">
        <f>'[2]SH-FA2007-18'!EF394</f>
        <v>133</v>
      </c>
      <c r="W392" s="45">
        <f>'[2]SH-FA2007-18'!EG394</f>
        <v>575</v>
      </c>
      <c r="X392" s="45">
        <f>'[2]SH-FA2007-18'!EH394</f>
        <v>304.79999999999995</v>
      </c>
      <c r="Y392" s="45">
        <f>'[2]SH-FA2007-18'!EI394</f>
        <v>2382.2000000000012</v>
      </c>
      <c r="Z392" s="45">
        <f>'[2]SH-FA2007-18'!EJ394</f>
        <v>585.00000000000011</v>
      </c>
      <c r="AA392" s="45">
        <f>'[2]SH-FA2007-18'!EK394</f>
        <v>4207.0000000000009</v>
      </c>
      <c r="AB392" s="103">
        <f t="shared" ca="1" si="84"/>
        <v>92.727272727272734</v>
      </c>
      <c r="AC392" s="103">
        <f t="shared" si="85"/>
        <v>73.68421052631578</v>
      </c>
      <c r="AD392" s="103">
        <f t="shared" si="86"/>
        <v>100</v>
      </c>
      <c r="AE392" s="103">
        <f t="shared" si="87"/>
        <v>100</v>
      </c>
      <c r="AF392" s="103">
        <f t="shared" si="88"/>
        <v>100</v>
      </c>
      <c r="AG392" s="103">
        <f t="shared" si="89"/>
        <v>100</v>
      </c>
      <c r="AH392" s="103">
        <f t="shared" si="90"/>
        <v>90.177514792899387</v>
      </c>
      <c r="AI392" s="103">
        <f t="shared" si="91"/>
        <v>85.536804308797159</v>
      </c>
      <c r="AJ392" s="103">
        <f t="shared" si="92"/>
        <v>80.689655172413808</v>
      </c>
      <c r="AK392" s="103">
        <f t="shared" si="92"/>
        <v>94.158460161145953</v>
      </c>
      <c r="AL392" s="45">
        <f t="shared" ca="1" si="93"/>
        <v>1.3333333333333321</v>
      </c>
      <c r="AM392" s="45">
        <f t="shared" si="94"/>
        <v>15</v>
      </c>
      <c r="AN392" s="45" t="str">
        <f t="shared" si="94"/>
        <v>-</v>
      </c>
      <c r="AO392" s="45" t="str">
        <f t="shared" si="94"/>
        <v>-</v>
      </c>
      <c r="AP392" s="45" t="str">
        <f t="shared" si="83"/>
        <v>-</v>
      </c>
      <c r="AQ392" s="45" t="str">
        <f t="shared" si="83"/>
        <v>-</v>
      </c>
      <c r="AR392" s="45">
        <f t="shared" si="83"/>
        <v>33.200000000000045</v>
      </c>
      <c r="AS392" s="45">
        <f t="shared" si="83"/>
        <v>402.79999999999882</v>
      </c>
      <c r="AT392" s="45">
        <f t="shared" si="96"/>
        <v>139.99999999999989</v>
      </c>
      <c r="AU392" s="45">
        <f t="shared" ca="1" si="95"/>
        <v>592.33333333333212</v>
      </c>
      <c r="AV392" s="35" t="s">
        <v>2079</v>
      </c>
      <c r="AW392" s="35" t="s">
        <v>2079</v>
      </c>
      <c r="AX392" s="35" t="s">
        <v>2079</v>
      </c>
      <c r="AY392" s="35" t="s">
        <v>2079</v>
      </c>
      <c r="AZ392" s="37" t="s">
        <v>2079</v>
      </c>
    </row>
    <row r="393" spans="1:52" ht="24.95" customHeight="1" x14ac:dyDescent="0.25">
      <c r="A393" s="21" t="s">
        <v>996</v>
      </c>
      <c r="B393" s="22" t="s">
        <v>1731</v>
      </c>
      <c r="C393" s="8" t="s">
        <v>127</v>
      </c>
      <c r="D393" s="8" t="s">
        <v>137</v>
      </c>
      <c r="E393" s="18" t="s">
        <v>1216</v>
      </c>
      <c r="F393" s="45" t="str">
        <f>IFERROR(VLOOKUP(E393,categoria!$A:$C,3,FALSE),"Categoria 1")</f>
        <v>Categoria 2</v>
      </c>
      <c r="G393" s="45">
        <f>VLOOKUP(E393,[1]total!$C:$F,4,FALSE)</f>
        <v>0</v>
      </c>
      <c r="H393" s="45">
        <f ca="1">' CV SIPNI MUN 2017'!H393/12*(TEXT(TODAY(),"MM")-1)</f>
        <v>77.333333333333329</v>
      </c>
      <c r="I393" s="7">
        <v>260</v>
      </c>
      <c r="J393" s="7">
        <v>284</v>
      </c>
      <c r="K393" s="7">
        <v>304</v>
      </c>
      <c r="L393" s="7">
        <v>321</v>
      </c>
      <c r="M393" s="7">
        <v>1748</v>
      </c>
      <c r="N393" s="7">
        <v>1787</v>
      </c>
      <c r="O393" s="7">
        <v>12056</v>
      </c>
      <c r="P393" s="7">
        <v>2249</v>
      </c>
      <c r="Q393" s="45">
        <v>19241</v>
      </c>
      <c r="R393" s="45">
        <f>'[2]SH-FA2007-18'!EB395</f>
        <v>92</v>
      </c>
      <c r="S393" s="45">
        <f>'[2]SH-FA2007-18'!EC395</f>
        <v>307</v>
      </c>
      <c r="T393" s="45">
        <f>'[2]SH-FA2007-18'!ED395</f>
        <v>259</v>
      </c>
      <c r="U393" s="45">
        <f>'[2]SH-FA2007-18'!EE395</f>
        <v>247</v>
      </c>
      <c r="V393" s="45">
        <f>'[2]SH-FA2007-18'!EF395</f>
        <v>296</v>
      </c>
      <c r="W393" s="45">
        <f>'[2]SH-FA2007-18'!EG395</f>
        <v>2493.4</v>
      </c>
      <c r="X393" s="45">
        <f>'[2]SH-FA2007-18'!EH395</f>
        <v>1437.4</v>
      </c>
      <c r="Y393" s="45">
        <f>'[2]SH-FA2007-18'!EI395</f>
        <v>8650.1777777777788</v>
      </c>
      <c r="Z393" s="45">
        <f>'[2]SH-FA2007-18'!EJ395</f>
        <v>1500.0222222222221</v>
      </c>
      <c r="AA393" s="45">
        <f>'[2]SH-FA2007-18'!EK395</f>
        <v>15282</v>
      </c>
      <c r="AB393" s="103">
        <f t="shared" ca="1" si="84"/>
        <v>100</v>
      </c>
      <c r="AC393" s="103">
        <f t="shared" si="85"/>
        <v>100</v>
      </c>
      <c r="AD393" s="103">
        <f t="shared" si="86"/>
        <v>91.197183098591552</v>
      </c>
      <c r="AE393" s="103">
        <f t="shared" si="87"/>
        <v>81.25</v>
      </c>
      <c r="AF393" s="103">
        <f t="shared" si="88"/>
        <v>92.211838006230522</v>
      </c>
      <c r="AG393" s="103">
        <f t="shared" si="89"/>
        <v>100</v>
      </c>
      <c r="AH393" s="103">
        <f t="shared" si="90"/>
        <v>80.436485730274214</v>
      </c>
      <c r="AI393" s="103">
        <f t="shared" si="91"/>
        <v>71.749981567499816</v>
      </c>
      <c r="AJ393" s="103">
        <f t="shared" si="92"/>
        <v>66.697297564349583</v>
      </c>
      <c r="AK393" s="103">
        <f t="shared" si="92"/>
        <v>79.424146354139609</v>
      </c>
      <c r="AL393" s="45" t="str">
        <f t="shared" ca="1" si="93"/>
        <v>-</v>
      </c>
      <c r="AM393" s="45" t="str">
        <f t="shared" si="94"/>
        <v>-</v>
      </c>
      <c r="AN393" s="45">
        <f t="shared" si="94"/>
        <v>25</v>
      </c>
      <c r="AO393" s="45">
        <f t="shared" si="94"/>
        <v>57</v>
      </c>
      <c r="AP393" s="45">
        <f t="shared" si="83"/>
        <v>25</v>
      </c>
      <c r="AQ393" s="45" t="str">
        <f t="shared" si="83"/>
        <v>-</v>
      </c>
      <c r="AR393" s="45">
        <f t="shared" si="83"/>
        <v>349.59999999999991</v>
      </c>
      <c r="AS393" s="45">
        <f t="shared" si="83"/>
        <v>3405.8222222222212</v>
      </c>
      <c r="AT393" s="45">
        <f t="shared" si="96"/>
        <v>748.97777777777787</v>
      </c>
      <c r="AU393" s="45">
        <f t="shared" ca="1" si="95"/>
        <v>4611.3999999999987</v>
      </c>
      <c r="AV393" s="35" t="s">
        <v>2079</v>
      </c>
      <c r="AW393" s="35" t="s">
        <v>2079</v>
      </c>
      <c r="AX393" s="35" t="s">
        <v>2080</v>
      </c>
      <c r="AY393" s="35" t="s">
        <v>2080</v>
      </c>
      <c r="AZ393" s="37" t="s">
        <v>2079</v>
      </c>
    </row>
    <row r="394" spans="1:52" ht="24.95" customHeight="1" x14ac:dyDescent="0.25">
      <c r="A394" s="21" t="s">
        <v>1014</v>
      </c>
      <c r="B394" s="22" t="s">
        <v>1722</v>
      </c>
      <c r="C394" s="8" t="s">
        <v>127</v>
      </c>
      <c r="D394" s="8" t="s">
        <v>138</v>
      </c>
      <c r="E394" s="18" t="s">
        <v>1228</v>
      </c>
      <c r="F394" s="45" t="str">
        <f>IFERROR(VLOOKUP(E394,categoria!$A:$C,3,FALSE),"Categoria 1")</f>
        <v>Categoria 2</v>
      </c>
      <c r="G394" s="45">
        <f>VLOOKUP(E394,[1]total!$C:$F,4,FALSE)</f>
        <v>100</v>
      </c>
      <c r="H394" s="45">
        <f ca="1">' CV SIPNI MUN 2017'!H394/12*(TEXT(TODAY(),"MM")-1)</f>
        <v>36.666666666666664</v>
      </c>
      <c r="I394" s="7">
        <v>108</v>
      </c>
      <c r="J394" s="7">
        <v>110</v>
      </c>
      <c r="K394" s="7">
        <v>114</v>
      </c>
      <c r="L394" s="7">
        <v>118</v>
      </c>
      <c r="M394" s="7">
        <v>685</v>
      </c>
      <c r="N394" s="7">
        <v>811</v>
      </c>
      <c r="O394" s="7">
        <v>4679</v>
      </c>
      <c r="P394" s="7">
        <v>752</v>
      </c>
      <c r="Q394" s="45">
        <v>7487</v>
      </c>
      <c r="R394" s="45">
        <f>'[2]SH-FA2007-18'!EB396</f>
        <v>30</v>
      </c>
      <c r="S394" s="45">
        <f>'[2]SH-FA2007-18'!EC396</f>
        <v>108</v>
      </c>
      <c r="T394" s="45">
        <f>'[2]SH-FA2007-18'!ED396</f>
        <v>118</v>
      </c>
      <c r="U394" s="45">
        <f>'[2]SH-FA2007-18'!EE396</f>
        <v>107</v>
      </c>
      <c r="V394" s="45">
        <f>'[2]SH-FA2007-18'!EF396</f>
        <v>135</v>
      </c>
      <c r="W394" s="45">
        <f>'[2]SH-FA2007-18'!EG396</f>
        <v>899.8</v>
      </c>
      <c r="X394" s="45">
        <f>'[2]SH-FA2007-18'!EH396</f>
        <v>514.19999999999993</v>
      </c>
      <c r="Y394" s="45">
        <f>'[2]SH-FA2007-18'!EI396</f>
        <v>4568.1333333333332</v>
      </c>
      <c r="Z394" s="45">
        <f>'[2]SH-FA2007-18'!EJ396</f>
        <v>778.86666666666667</v>
      </c>
      <c r="AA394" s="45">
        <f>'[2]SH-FA2007-18'!EK396</f>
        <v>7259</v>
      </c>
      <c r="AB394" s="103">
        <f t="shared" ca="1" si="84"/>
        <v>81.818181818181827</v>
      </c>
      <c r="AC394" s="103">
        <f t="shared" si="85"/>
        <v>100</v>
      </c>
      <c r="AD394" s="103">
        <f t="shared" si="86"/>
        <v>100</v>
      </c>
      <c r="AE394" s="103">
        <f t="shared" si="87"/>
        <v>93.859649122807014</v>
      </c>
      <c r="AF394" s="103">
        <f t="shared" si="88"/>
        <v>100</v>
      </c>
      <c r="AG394" s="103">
        <f t="shared" si="89"/>
        <v>100</v>
      </c>
      <c r="AH394" s="103">
        <f t="shared" si="90"/>
        <v>63.40320591861898</v>
      </c>
      <c r="AI394" s="103">
        <f t="shared" si="91"/>
        <v>97.63054783785708</v>
      </c>
      <c r="AJ394" s="103">
        <f t="shared" si="92"/>
        <v>100</v>
      </c>
      <c r="AK394" s="103">
        <f t="shared" si="92"/>
        <v>96.954721517296647</v>
      </c>
      <c r="AL394" s="45">
        <f t="shared" ca="1" si="93"/>
        <v>6.6666666666666643</v>
      </c>
      <c r="AM394" s="45">
        <f t="shared" si="94"/>
        <v>0</v>
      </c>
      <c r="AN394" s="45" t="str">
        <f t="shared" si="94"/>
        <v>-</v>
      </c>
      <c r="AO394" s="45">
        <f t="shared" si="94"/>
        <v>7</v>
      </c>
      <c r="AP394" s="45" t="str">
        <f t="shared" si="83"/>
        <v>-</v>
      </c>
      <c r="AQ394" s="45" t="str">
        <f t="shared" si="83"/>
        <v>-</v>
      </c>
      <c r="AR394" s="45">
        <f t="shared" si="83"/>
        <v>296.80000000000007</v>
      </c>
      <c r="AS394" s="45">
        <f t="shared" si="83"/>
        <v>110.86666666666679</v>
      </c>
      <c r="AT394" s="45" t="str">
        <f t="shared" si="96"/>
        <v>-</v>
      </c>
      <c r="AU394" s="45">
        <f t="shared" ca="1" si="95"/>
        <v>421.33333333333354</v>
      </c>
      <c r="AV394" s="35" t="s">
        <v>2079</v>
      </c>
      <c r="AW394" s="35" t="s">
        <v>2079</v>
      </c>
      <c r="AX394" s="35" t="s">
        <v>2079</v>
      </c>
      <c r="AY394" s="35" t="s">
        <v>2079</v>
      </c>
      <c r="AZ394" s="37" t="s">
        <v>2079</v>
      </c>
    </row>
    <row r="395" spans="1:52" ht="24.95" customHeight="1" x14ac:dyDescent="0.25">
      <c r="A395" s="21" t="s">
        <v>996</v>
      </c>
      <c r="B395" s="22" t="s">
        <v>1731</v>
      </c>
      <c r="C395" s="8" t="s">
        <v>127</v>
      </c>
      <c r="D395" s="8" t="s">
        <v>139</v>
      </c>
      <c r="E395" s="18" t="s">
        <v>1236</v>
      </c>
      <c r="F395" s="45" t="str">
        <f>IFERROR(VLOOKUP(E395,categoria!$A:$C,3,FALSE),"Categoria 1")</f>
        <v>Categoria 2</v>
      </c>
      <c r="G395" s="45">
        <f>VLOOKUP(E395,[1]total!$C:$F,4,FALSE)</f>
        <v>0</v>
      </c>
      <c r="H395" s="45">
        <f ca="1">' CV SIPNI MUN 2017'!H395/12*(TEXT(TODAY(),"MM")-1)</f>
        <v>103.66666666666667</v>
      </c>
      <c r="I395" s="7">
        <v>309</v>
      </c>
      <c r="J395" s="7">
        <v>311</v>
      </c>
      <c r="K395" s="7">
        <v>318</v>
      </c>
      <c r="L395" s="7">
        <v>328</v>
      </c>
      <c r="M395" s="7">
        <v>1852</v>
      </c>
      <c r="N395" s="7">
        <v>2153</v>
      </c>
      <c r="O395" s="7">
        <v>14983</v>
      </c>
      <c r="P395" s="7">
        <v>2643</v>
      </c>
      <c r="Q395" s="45">
        <v>23208</v>
      </c>
      <c r="R395" s="45">
        <f>'[2]SH-FA2007-18'!EB397</f>
        <v>103</v>
      </c>
      <c r="S395" s="45">
        <f>'[2]SH-FA2007-18'!EC397</f>
        <v>401</v>
      </c>
      <c r="T395" s="45">
        <f>'[2]SH-FA2007-18'!ED397</f>
        <v>353</v>
      </c>
      <c r="U395" s="45">
        <f>'[2]SH-FA2007-18'!EE397</f>
        <v>293</v>
      </c>
      <c r="V395" s="45">
        <f>'[2]SH-FA2007-18'!EF397</f>
        <v>350</v>
      </c>
      <c r="W395" s="45">
        <f>'[2]SH-FA2007-18'!EG397</f>
        <v>3042.4</v>
      </c>
      <c r="X395" s="45">
        <f>'[2]SH-FA2007-18'!EH397</f>
        <v>1671.2</v>
      </c>
      <c r="Y395" s="45">
        <f>'[2]SH-FA2007-18'!EI397</f>
        <v>16640.999999999993</v>
      </c>
      <c r="Z395" s="45">
        <f>'[2]SH-FA2007-18'!EJ397</f>
        <v>3685.3999999999996</v>
      </c>
      <c r="AA395" s="45">
        <f>'[2]SH-FA2007-18'!EK397</f>
        <v>26539.999999999993</v>
      </c>
      <c r="AB395" s="103">
        <f t="shared" ca="1" si="84"/>
        <v>99.356913183279744</v>
      </c>
      <c r="AC395" s="103">
        <f t="shared" si="85"/>
        <v>100</v>
      </c>
      <c r="AD395" s="103">
        <f t="shared" si="86"/>
        <v>100</v>
      </c>
      <c r="AE395" s="103">
        <f t="shared" si="87"/>
        <v>92.138364779874209</v>
      </c>
      <c r="AF395" s="103">
        <f t="shared" si="88"/>
        <v>100</v>
      </c>
      <c r="AG395" s="103">
        <f t="shared" si="89"/>
        <v>100</v>
      </c>
      <c r="AH395" s="103">
        <f t="shared" si="90"/>
        <v>77.621922898281468</v>
      </c>
      <c r="AI395" s="103">
        <f t="shared" si="91"/>
        <v>100</v>
      </c>
      <c r="AJ395" s="103">
        <f t="shared" si="92"/>
        <v>100</v>
      </c>
      <c r="AK395" s="103">
        <f t="shared" si="92"/>
        <v>100</v>
      </c>
      <c r="AL395" s="45">
        <f t="shared" ca="1" si="93"/>
        <v>0.6666666666666714</v>
      </c>
      <c r="AM395" s="45" t="str">
        <f t="shared" si="94"/>
        <v>-</v>
      </c>
      <c r="AN395" s="45" t="str">
        <f t="shared" si="94"/>
        <v>-</v>
      </c>
      <c r="AO395" s="45">
        <f t="shared" si="94"/>
        <v>25</v>
      </c>
      <c r="AP395" s="45" t="str">
        <f t="shared" si="83"/>
        <v>-</v>
      </c>
      <c r="AQ395" s="45" t="str">
        <f t="shared" si="83"/>
        <v>-</v>
      </c>
      <c r="AR395" s="45">
        <f t="shared" si="83"/>
        <v>481.79999999999995</v>
      </c>
      <c r="AS395" s="45" t="str">
        <f t="shared" si="83"/>
        <v>-</v>
      </c>
      <c r="AT395" s="45" t="str">
        <f t="shared" si="96"/>
        <v>-</v>
      </c>
      <c r="AU395" s="45">
        <f t="shared" ca="1" si="95"/>
        <v>507.46666666666664</v>
      </c>
      <c r="AV395" s="35" t="s">
        <v>2079</v>
      </c>
      <c r="AW395" s="35" t="s">
        <v>2079</v>
      </c>
      <c r="AX395" s="35" t="s">
        <v>2079</v>
      </c>
      <c r="AY395" s="35" t="s">
        <v>2079</v>
      </c>
      <c r="AZ395" s="37" t="s">
        <v>2079</v>
      </c>
    </row>
    <row r="396" spans="1:52" ht="24.95" customHeight="1" x14ac:dyDescent="0.25">
      <c r="A396" s="21" t="s">
        <v>996</v>
      </c>
      <c r="B396" s="22" t="s">
        <v>1731</v>
      </c>
      <c r="C396" s="8" t="s">
        <v>127</v>
      </c>
      <c r="D396" s="8" t="s">
        <v>140</v>
      </c>
      <c r="E396" s="18" t="s">
        <v>1244</v>
      </c>
      <c r="F396" s="45" t="str">
        <f>IFERROR(VLOOKUP(E396,categoria!$A:$C,3,FALSE),"Categoria 1")</f>
        <v>Categoria 1</v>
      </c>
      <c r="G396" s="45">
        <f>VLOOKUP(E396,[1]total!$C:$F,4,FALSE)</f>
        <v>0</v>
      </c>
      <c r="H396" s="45">
        <f ca="1">' CV SIPNI MUN 2017'!H396/12*(TEXT(TODAY(),"MM")-1)</f>
        <v>16.333333333333332</v>
      </c>
      <c r="I396" s="7">
        <v>47</v>
      </c>
      <c r="J396" s="7">
        <v>46</v>
      </c>
      <c r="K396" s="7">
        <v>46</v>
      </c>
      <c r="L396" s="7">
        <v>46</v>
      </c>
      <c r="M396" s="7">
        <v>245</v>
      </c>
      <c r="N396" s="7">
        <v>280</v>
      </c>
      <c r="O396" s="7">
        <v>2042</v>
      </c>
      <c r="P396" s="7">
        <v>541</v>
      </c>
      <c r="Q396" s="45">
        <v>3342</v>
      </c>
      <c r="R396" s="45">
        <f>'[2]SH-FA2007-18'!EB398</f>
        <v>7</v>
      </c>
      <c r="S396" s="45">
        <f>'[2]SH-FA2007-18'!EC398</f>
        <v>38</v>
      </c>
      <c r="T396" s="45">
        <f>'[2]SH-FA2007-18'!ED398</f>
        <v>41</v>
      </c>
      <c r="U396" s="45">
        <f>'[2]SH-FA2007-18'!EE398</f>
        <v>45</v>
      </c>
      <c r="V396" s="45">
        <f>'[2]SH-FA2007-18'!EF398</f>
        <v>68</v>
      </c>
      <c r="W396" s="45">
        <f>'[2]SH-FA2007-18'!EG398</f>
        <v>329.4</v>
      </c>
      <c r="X396" s="45">
        <f>'[2]SH-FA2007-18'!EH398</f>
        <v>191.8</v>
      </c>
      <c r="Y396" s="45">
        <f>'[2]SH-FA2007-18'!EI398</f>
        <v>1543.5111111111109</v>
      </c>
      <c r="Z396" s="45">
        <f>'[2]SH-FA2007-18'!EJ398</f>
        <v>525.28888888888901</v>
      </c>
      <c r="AA396" s="45">
        <f>'[2]SH-FA2007-18'!EK398</f>
        <v>2789</v>
      </c>
      <c r="AB396" s="103">
        <f t="shared" ca="1" si="84"/>
        <v>42.857142857142861</v>
      </c>
      <c r="AC396" s="103">
        <f t="shared" si="85"/>
        <v>80.851063829787222</v>
      </c>
      <c r="AD396" s="103">
        <f t="shared" si="86"/>
        <v>89.130434782608688</v>
      </c>
      <c r="AE396" s="103">
        <f t="shared" si="87"/>
        <v>97.826086956521735</v>
      </c>
      <c r="AF396" s="103">
        <f t="shared" si="88"/>
        <v>100</v>
      </c>
      <c r="AG396" s="103">
        <f t="shared" si="89"/>
        <v>100</v>
      </c>
      <c r="AH396" s="103">
        <f t="shared" si="90"/>
        <v>68.5</v>
      </c>
      <c r="AI396" s="103">
        <f t="shared" si="91"/>
        <v>75.588203286538246</v>
      </c>
      <c r="AJ396" s="103">
        <f t="shared" si="92"/>
        <v>97.095912918463767</v>
      </c>
      <c r="AK396" s="103">
        <f t="shared" si="92"/>
        <v>83.453022142429674</v>
      </c>
      <c r="AL396" s="45">
        <f t="shared" ca="1" si="93"/>
        <v>9.3333333333333321</v>
      </c>
      <c r="AM396" s="45">
        <f t="shared" si="94"/>
        <v>9</v>
      </c>
      <c r="AN396" s="45">
        <f t="shared" si="94"/>
        <v>5</v>
      </c>
      <c r="AO396" s="45">
        <f t="shared" si="94"/>
        <v>1</v>
      </c>
      <c r="AP396" s="45" t="str">
        <f t="shared" si="83"/>
        <v>-</v>
      </c>
      <c r="AQ396" s="45" t="str">
        <f t="shared" si="83"/>
        <v>-</v>
      </c>
      <c r="AR396" s="45">
        <f t="shared" si="83"/>
        <v>88.199999999999989</v>
      </c>
      <c r="AS396" s="45">
        <f t="shared" si="83"/>
        <v>498.48888888888905</v>
      </c>
      <c r="AT396" s="45">
        <f t="shared" si="96"/>
        <v>15.711111111110995</v>
      </c>
      <c r="AU396" s="45">
        <f t="shared" ca="1" si="95"/>
        <v>626.73333333333335</v>
      </c>
      <c r="AV396" s="35" t="s">
        <v>2079</v>
      </c>
      <c r="AW396" s="35" t="s">
        <v>2079</v>
      </c>
      <c r="AX396" s="35" t="s">
        <v>2079</v>
      </c>
      <c r="AY396" s="35" t="s">
        <v>2079</v>
      </c>
      <c r="AZ396" s="37" t="s">
        <v>2079</v>
      </c>
    </row>
    <row r="397" spans="1:52" ht="24.95" customHeight="1" x14ac:dyDescent="0.25">
      <c r="A397" s="21" t="s">
        <v>996</v>
      </c>
      <c r="B397" s="22" t="s">
        <v>1731</v>
      </c>
      <c r="C397" s="8" t="s">
        <v>127</v>
      </c>
      <c r="D397" s="8" t="s">
        <v>141</v>
      </c>
      <c r="E397" s="18" t="s">
        <v>1251</v>
      </c>
      <c r="F397" s="45" t="str">
        <f>IFERROR(VLOOKUP(E397,categoria!$A:$C,3,FALSE),"Categoria 1")</f>
        <v>Categoria 1</v>
      </c>
      <c r="G397" s="45">
        <f>VLOOKUP(E397,[1]total!$C:$F,4,FALSE)</f>
        <v>680</v>
      </c>
      <c r="H397" s="45">
        <f ca="1">' CV SIPNI MUN 2017'!H397/12*(TEXT(TODAY(),"MM")-1)</f>
        <v>53.333333333333336</v>
      </c>
      <c r="I397" s="7">
        <v>161</v>
      </c>
      <c r="J397" s="7">
        <v>166</v>
      </c>
      <c r="K397" s="7">
        <v>170</v>
      </c>
      <c r="L397" s="7">
        <v>173</v>
      </c>
      <c r="M397" s="7">
        <v>943</v>
      </c>
      <c r="N397" s="7">
        <v>1029</v>
      </c>
      <c r="O397" s="7">
        <v>6555</v>
      </c>
      <c r="P397" s="7">
        <v>1095</v>
      </c>
      <c r="Q397" s="45">
        <v>10452</v>
      </c>
      <c r="R397" s="45">
        <f>'[2]SH-FA2007-18'!EB399</f>
        <v>60</v>
      </c>
      <c r="S397" s="45">
        <f>'[2]SH-FA2007-18'!EC399</f>
        <v>193</v>
      </c>
      <c r="T397" s="45">
        <f>'[2]SH-FA2007-18'!ED399</f>
        <v>127</v>
      </c>
      <c r="U397" s="45">
        <f>'[2]SH-FA2007-18'!EE399</f>
        <v>132</v>
      </c>
      <c r="V397" s="45">
        <f>'[2]SH-FA2007-18'!EF399</f>
        <v>147</v>
      </c>
      <c r="W397" s="45">
        <f>'[2]SH-FA2007-18'!EG399</f>
        <v>1224.5999999999999</v>
      </c>
      <c r="X397" s="45">
        <f>'[2]SH-FA2007-18'!EH399</f>
        <v>778.2</v>
      </c>
      <c r="Y397" s="45">
        <f>'[2]SH-FA2007-18'!EI399</f>
        <v>7972.4888888888891</v>
      </c>
      <c r="Z397" s="45">
        <f>'[2]SH-FA2007-18'!EJ399</f>
        <v>1921.7111111111112</v>
      </c>
      <c r="AA397" s="45">
        <f>'[2]SH-FA2007-18'!EK399</f>
        <v>12556</v>
      </c>
      <c r="AB397" s="103">
        <f t="shared" ca="1" si="84"/>
        <v>100</v>
      </c>
      <c r="AC397" s="103">
        <f t="shared" si="85"/>
        <v>100</v>
      </c>
      <c r="AD397" s="103">
        <f t="shared" si="86"/>
        <v>76.506024096385545</v>
      </c>
      <c r="AE397" s="103">
        <f t="shared" si="87"/>
        <v>77.64705882352942</v>
      </c>
      <c r="AF397" s="103">
        <f t="shared" si="88"/>
        <v>84.971098265895947</v>
      </c>
      <c r="AG397" s="103">
        <f t="shared" si="89"/>
        <v>100</v>
      </c>
      <c r="AH397" s="103">
        <f t="shared" si="90"/>
        <v>75.626822157434404</v>
      </c>
      <c r="AI397" s="103">
        <f t="shared" si="91"/>
        <v>100</v>
      </c>
      <c r="AJ397" s="103">
        <f t="shared" si="92"/>
        <v>100</v>
      </c>
      <c r="AK397" s="103">
        <f t="shared" si="92"/>
        <v>100</v>
      </c>
      <c r="AL397" s="45" t="str">
        <f t="shared" ca="1" si="93"/>
        <v>-</v>
      </c>
      <c r="AM397" s="45" t="str">
        <f t="shared" si="94"/>
        <v>-</v>
      </c>
      <c r="AN397" s="45">
        <f t="shared" si="94"/>
        <v>39</v>
      </c>
      <c r="AO397" s="45">
        <f t="shared" si="94"/>
        <v>38</v>
      </c>
      <c r="AP397" s="45">
        <f t="shared" si="83"/>
        <v>26</v>
      </c>
      <c r="AQ397" s="45" t="str">
        <f t="shared" si="83"/>
        <v>-</v>
      </c>
      <c r="AR397" s="45">
        <f t="shared" si="83"/>
        <v>250.79999999999995</v>
      </c>
      <c r="AS397" s="45" t="str">
        <f t="shared" si="83"/>
        <v>-</v>
      </c>
      <c r="AT397" s="45" t="str">
        <f t="shared" si="96"/>
        <v>-</v>
      </c>
      <c r="AU397" s="45">
        <f t="shared" ca="1" si="95"/>
        <v>353.79999999999995</v>
      </c>
      <c r="AV397" s="35" t="s">
        <v>2079</v>
      </c>
      <c r="AW397" s="35" t="s">
        <v>2079</v>
      </c>
      <c r="AX397" s="35" t="s">
        <v>2080</v>
      </c>
      <c r="AY397" s="35" t="s">
        <v>2079</v>
      </c>
      <c r="AZ397" s="37" t="s">
        <v>2079</v>
      </c>
    </row>
    <row r="398" spans="1:52" ht="24.95" customHeight="1" x14ac:dyDescent="0.25">
      <c r="A398" s="21" t="s">
        <v>1014</v>
      </c>
      <c r="B398" s="22" t="s">
        <v>1722</v>
      </c>
      <c r="C398" s="8" t="s">
        <v>127</v>
      </c>
      <c r="D398" s="8" t="s">
        <v>142</v>
      </c>
      <c r="E398" s="18" t="s">
        <v>1305</v>
      </c>
      <c r="F398" s="45" t="str">
        <f>IFERROR(VLOOKUP(E398,categoria!$A:$C,3,FALSE),"Categoria 1")</f>
        <v>Categoria 2</v>
      </c>
      <c r="G398" s="45">
        <f>VLOOKUP(E398,[1]total!$C:$F,4,FALSE)</f>
        <v>700</v>
      </c>
      <c r="H398" s="45">
        <f ca="1">' CV SIPNI MUN 2017'!H398/12*(TEXT(TODAY(),"MM")-1)</f>
        <v>73</v>
      </c>
      <c r="I398" s="7">
        <v>226</v>
      </c>
      <c r="J398" s="7">
        <v>232</v>
      </c>
      <c r="K398" s="7">
        <v>240</v>
      </c>
      <c r="L398" s="7">
        <v>248</v>
      </c>
      <c r="M398" s="7">
        <v>1365</v>
      </c>
      <c r="N398" s="7">
        <v>1532</v>
      </c>
      <c r="O398" s="7">
        <v>11576</v>
      </c>
      <c r="P398" s="7">
        <v>2817</v>
      </c>
      <c r="Q398" s="45">
        <v>18455</v>
      </c>
      <c r="R398" s="45">
        <f>'[2]SH-FA2007-18'!EB400</f>
        <v>95</v>
      </c>
      <c r="S398" s="45">
        <f>'[2]SH-FA2007-18'!EC400</f>
        <v>337</v>
      </c>
      <c r="T398" s="45">
        <f>'[2]SH-FA2007-18'!ED400</f>
        <v>338</v>
      </c>
      <c r="U398" s="45">
        <f>'[2]SH-FA2007-18'!EE400</f>
        <v>268</v>
      </c>
      <c r="V398" s="45">
        <f>'[2]SH-FA2007-18'!EF400</f>
        <v>266</v>
      </c>
      <c r="W398" s="45">
        <f>'[2]SH-FA2007-18'!EG400</f>
        <v>2155.1999999999998</v>
      </c>
      <c r="X398" s="45">
        <f>'[2]SH-FA2007-18'!EH400</f>
        <v>1243.2</v>
      </c>
      <c r="Y398" s="45">
        <f>'[2]SH-FA2007-18'!EI400</f>
        <v>9626.8444444444431</v>
      </c>
      <c r="Z398" s="45">
        <f>'[2]SH-FA2007-18'!EJ400</f>
        <v>1941.7555555555557</v>
      </c>
      <c r="AA398" s="45">
        <f>'[2]SH-FA2007-18'!EK400</f>
        <v>16270.999999999998</v>
      </c>
      <c r="AB398" s="103">
        <f t="shared" ca="1" si="84"/>
        <v>100</v>
      </c>
      <c r="AC398" s="103">
        <f t="shared" si="85"/>
        <v>100</v>
      </c>
      <c r="AD398" s="103">
        <f t="shared" si="86"/>
        <v>100</v>
      </c>
      <c r="AE398" s="103">
        <f t="shared" si="87"/>
        <v>100</v>
      </c>
      <c r="AF398" s="103">
        <f t="shared" si="88"/>
        <v>100</v>
      </c>
      <c r="AG398" s="103">
        <f t="shared" si="89"/>
        <v>100</v>
      </c>
      <c r="AH398" s="103">
        <f t="shared" si="90"/>
        <v>81.148825065274153</v>
      </c>
      <c r="AI398" s="103">
        <f t="shared" si="91"/>
        <v>83.162097826921581</v>
      </c>
      <c r="AJ398" s="103">
        <f t="shared" si="92"/>
        <v>68.929909675383598</v>
      </c>
      <c r="AK398" s="103">
        <f t="shared" si="92"/>
        <v>88.16580872392305</v>
      </c>
      <c r="AL398" s="45" t="str">
        <f t="shared" ca="1" si="93"/>
        <v>-</v>
      </c>
      <c r="AM398" s="45" t="str">
        <f t="shared" si="94"/>
        <v>-</v>
      </c>
      <c r="AN398" s="45" t="str">
        <f t="shared" si="94"/>
        <v>-</v>
      </c>
      <c r="AO398" s="45" t="str">
        <f t="shared" si="94"/>
        <v>-</v>
      </c>
      <c r="AP398" s="45" t="str">
        <f t="shared" si="83"/>
        <v>-</v>
      </c>
      <c r="AQ398" s="45" t="str">
        <f t="shared" si="83"/>
        <v>-</v>
      </c>
      <c r="AR398" s="45">
        <f t="shared" si="83"/>
        <v>288.79999999999995</v>
      </c>
      <c r="AS398" s="45">
        <f t="shared" si="83"/>
        <v>1949.1555555555569</v>
      </c>
      <c r="AT398" s="45">
        <f t="shared" si="96"/>
        <v>875.2444444444443</v>
      </c>
      <c r="AU398" s="45">
        <f t="shared" ca="1" si="95"/>
        <v>3113.2000000000016</v>
      </c>
      <c r="AV398" s="35" t="s">
        <v>2079</v>
      </c>
      <c r="AW398" s="35" t="s">
        <v>2079</v>
      </c>
      <c r="AX398" s="35" t="s">
        <v>2079</v>
      </c>
      <c r="AY398" s="35" t="s">
        <v>2079</v>
      </c>
      <c r="AZ398" s="37" t="s">
        <v>2079</v>
      </c>
    </row>
    <row r="399" spans="1:52" ht="24.95" customHeight="1" x14ac:dyDescent="0.25">
      <c r="A399" s="21" t="s">
        <v>1014</v>
      </c>
      <c r="B399" s="22" t="s">
        <v>1722</v>
      </c>
      <c r="C399" s="8" t="s">
        <v>127</v>
      </c>
      <c r="D399" s="8" t="s">
        <v>143</v>
      </c>
      <c r="E399" s="18" t="s">
        <v>1362</v>
      </c>
      <c r="F399" s="45" t="str">
        <f>IFERROR(VLOOKUP(E399,categoria!$A:$C,3,FALSE),"Categoria 1")</f>
        <v>Categoria 1</v>
      </c>
      <c r="G399" s="45">
        <f>VLOOKUP(E399,[1]total!$C:$F,4,FALSE)</f>
        <v>380</v>
      </c>
      <c r="H399" s="45">
        <f ca="1">' CV SIPNI MUN 2017'!H399/12*(TEXT(TODAY(),"MM")-1)</f>
        <v>88</v>
      </c>
      <c r="I399" s="7">
        <v>272</v>
      </c>
      <c r="J399" s="7">
        <v>280</v>
      </c>
      <c r="K399" s="7">
        <v>290</v>
      </c>
      <c r="L399" s="7">
        <v>300</v>
      </c>
      <c r="M399" s="7">
        <v>1643</v>
      </c>
      <c r="N399" s="7">
        <v>1799</v>
      </c>
      <c r="O399" s="7">
        <v>12469</v>
      </c>
      <c r="P399" s="7">
        <v>2305</v>
      </c>
      <c r="Q399" s="45">
        <v>19622</v>
      </c>
      <c r="R399" s="45">
        <f>'[2]SH-FA2007-18'!EB401</f>
        <v>66</v>
      </c>
      <c r="S399" s="45">
        <f>'[2]SH-FA2007-18'!EC401</f>
        <v>239</v>
      </c>
      <c r="T399" s="45">
        <f>'[2]SH-FA2007-18'!ED401</f>
        <v>279</v>
      </c>
      <c r="U399" s="45">
        <f>'[2]SH-FA2007-18'!EE401</f>
        <v>351</v>
      </c>
      <c r="V399" s="45">
        <f>'[2]SH-FA2007-18'!EF401</f>
        <v>325</v>
      </c>
      <c r="W399" s="45">
        <f>'[2]SH-FA2007-18'!EG401</f>
        <v>2527.4</v>
      </c>
      <c r="X399" s="45">
        <f>'[2]SH-FA2007-18'!EH401</f>
        <v>1712.8</v>
      </c>
      <c r="Y399" s="45">
        <f>'[2]SH-FA2007-18'!EI401</f>
        <v>12506.288888888885</v>
      </c>
      <c r="Z399" s="45">
        <f>'[2]SH-FA2007-18'!EJ401</f>
        <v>2598.5111111111114</v>
      </c>
      <c r="AA399" s="45">
        <f>'[2]SH-FA2007-18'!EK401</f>
        <v>20604.999999999996</v>
      </c>
      <c r="AB399" s="103">
        <f t="shared" ca="1" si="84"/>
        <v>75</v>
      </c>
      <c r="AC399" s="103">
        <f t="shared" si="85"/>
        <v>87.867647058823522</v>
      </c>
      <c r="AD399" s="103">
        <f t="shared" si="86"/>
        <v>99.642857142857139</v>
      </c>
      <c r="AE399" s="103">
        <f t="shared" si="87"/>
        <v>100</v>
      </c>
      <c r="AF399" s="103">
        <f t="shared" si="88"/>
        <v>100</v>
      </c>
      <c r="AG399" s="103">
        <f t="shared" si="89"/>
        <v>100</v>
      </c>
      <c r="AH399" s="103">
        <f t="shared" si="90"/>
        <v>95.208449138410217</v>
      </c>
      <c r="AI399" s="103">
        <f t="shared" si="91"/>
        <v>100</v>
      </c>
      <c r="AJ399" s="103">
        <f t="shared" si="92"/>
        <v>100</v>
      </c>
      <c r="AK399" s="103">
        <f t="shared" si="92"/>
        <v>100</v>
      </c>
      <c r="AL399" s="45">
        <f t="shared" ca="1" si="93"/>
        <v>22</v>
      </c>
      <c r="AM399" s="45">
        <f t="shared" si="94"/>
        <v>33</v>
      </c>
      <c r="AN399" s="45">
        <f t="shared" si="94"/>
        <v>1</v>
      </c>
      <c r="AO399" s="45" t="str">
        <f t="shared" si="94"/>
        <v>-</v>
      </c>
      <c r="AP399" s="45" t="str">
        <f t="shared" si="83"/>
        <v>-</v>
      </c>
      <c r="AQ399" s="45" t="str">
        <f t="shared" si="83"/>
        <v>-</v>
      </c>
      <c r="AR399" s="45">
        <f t="shared" si="83"/>
        <v>86.200000000000045</v>
      </c>
      <c r="AS399" s="45" t="str">
        <f t="shared" si="83"/>
        <v>-</v>
      </c>
      <c r="AT399" s="45" t="str">
        <f t="shared" si="96"/>
        <v>-</v>
      </c>
      <c r="AU399" s="45">
        <f t="shared" ca="1" si="95"/>
        <v>142.20000000000005</v>
      </c>
      <c r="AV399" s="35" t="s">
        <v>2079</v>
      </c>
      <c r="AW399" s="35" t="s">
        <v>2079</v>
      </c>
      <c r="AX399" s="35" t="s">
        <v>2080</v>
      </c>
      <c r="AY399" s="35" t="s">
        <v>2079</v>
      </c>
      <c r="AZ399" s="37" t="s">
        <v>2079</v>
      </c>
    </row>
    <row r="400" spans="1:52" ht="24.95" customHeight="1" x14ac:dyDescent="0.25">
      <c r="A400" s="21" t="s">
        <v>1014</v>
      </c>
      <c r="B400" s="22" t="s">
        <v>1722</v>
      </c>
      <c r="C400" s="8" t="s">
        <v>127</v>
      </c>
      <c r="D400" s="8" t="s">
        <v>144</v>
      </c>
      <c r="E400" s="18" t="s">
        <v>1372</v>
      </c>
      <c r="F400" s="45" t="str">
        <f>IFERROR(VLOOKUP(E400,categoria!$A:$C,3,FALSE),"Categoria 1")</f>
        <v>Categoria 2</v>
      </c>
      <c r="G400" s="45">
        <f>VLOOKUP(E400,[1]total!$C:$F,4,FALSE)</f>
        <v>100</v>
      </c>
      <c r="H400" s="45">
        <f ca="1">' CV SIPNI MUN 2017'!H400/12*(TEXT(TODAY(),"MM")-1)</f>
        <v>28.666666666666668</v>
      </c>
      <c r="I400" s="7">
        <v>90</v>
      </c>
      <c r="J400" s="7">
        <v>94</v>
      </c>
      <c r="K400" s="7">
        <v>98</v>
      </c>
      <c r="L400" s="7">
        <v>101</v>
      </c>
      <c r="M400" s="7">
        <v>563</v>
      </c>
      <c r="N400" s="7">
        <v>611</v>
      </c>
      <c r="O400" s="7">
        <v>3901</v>
      </c>
      <c r="P400" s="7">
        <v>681</v>
      </c>
      <c r="Q400" s="45">
        <v>6225</v>
      </c>
      <c r="R400" s="45">
        <f>'[2]SH-FA2007-18'!EB402</f>
        <v>36</v>
      </c>
      <c r="S400" s="45">
        <f>'[2]SH-FA2007-18'!EC402</f>
        <v>139</v>
      </c>
      <c r="T400" s="45">
        <f>'[2]SH-FA2007-18'!ED402</f>
        <v>92</v>
      </c>
      <c r="U400" s="45">
        <f>'[2]SH-FA2007-18'!EE402</f>
        <v>104</v>
      </c>
      <c r="V400" s="45">
        <f>'[2]SH-FA2007-18'!EF402</f>
        <v>102</v>
      </c>
      <c r="W400" s="45">
        <f>'[2]SH-FA2007-18'!EG402</f>
        <v>887.40000000000009</v>
      </c>
      <c r="X400" s="45">
        <f>'[2]SH-FA2007-18'!EH402</f>
        <v>427.80000000000007</v>
      </c>
      <c r="Y400" s="45">
        <f>'[2]SH-FA2007-18'!EI402</f>
        <v>4757.3999999999996</v>
      </c>
      <c r="Z400" s="45">
        <f>'[2]SH-FA2007-18'!EJ402</f>
        <v>1278.3999999999996</v>
      </c>
      <c r="AA400" s="45">
        <f>'[2]SH-FA2007-18'!EK402</f>
        <v>7824</v>
      </c>
      <c r="AB400" s="103">
        <f t="shared" ca="1" si="84"/>
        <v>100</v>
      </c>
      <c r="AC400" s="103">
        <f t="shared" si="85"/>
        <v>100</v>
      </c>
      <c r="AD400" s="103">
        <f t="shared" si="86"/>
        <v>97.872340425531917</v>
      </c>
      <c r="AE400" s="103">
        <f t="shared" si="87"/>
        <v>100</v>
      </c>
      <c r="AF400" s="103">
        <f t="shared" si="88"/>
        <v>100</v>
      </c>
      <c r="AG400" s="103">
        <f t="shared" si="89"/>
        <v>100</v>
      </c>
      <c r="AH400" s="103">
        <f t="shared" si="90"/>
        <v>70.016366612111298</v>
      </c>
      <c r="AI400" s="103">
        <f t="shared" si="91"/>
        <v>100</v>
      </c>
      <c r="AJ400" s="103">
        <f t="shared" si="92"/>
        <v>100</v>
      </c>
      <c r="AK400" s="103">
        <f t="shared" si="92"/>
        <v>100</v>
      </c>
      <c r="AL400" s="45" t="str">
        <f t="shared" ca="1" si="93"/>
        <v>-</v>
      </c>
      <c r="AM400" s="45" t="str">
        <f t="shared" si="94"/>
        <v>-</v>
      </c>
      <c r="AN400" s="45">
        <f t="shared" si="94"/>
        <v>2</v>
      </c>
      <c r="AO400" s="45" t="str">
        <f t="shared" si="94"/>
        <v>-</v>
      </c>
      <c r="AP400" s="45" t="str">
        <f t="shared" si="83"/>
        <v>-</v>
      </c>
      <c r="AQ400" s="45" t="str">
        <f t="shared" si="83"/>
        <v>-</v>
      </c>
      <c r="AR400" s="45">
        <f t="shared" si="83"/>
        <v>183.19999999999993</v>
      </c>
      <c r="AS400" s="45" t="str">
        <f t="shared" si="83"/>
        <v>-</v>
      </c>
      <c r="AT400" s="45" t="str">
        <f t="shared" si="96"/>
        <v>-</v>
      </c>
      <c r="AU400" s="45">
        <f t="shared" ca="1" si="95"/>
        <v>185.19999999999993</v>
      </c>
      <c r="AV400" s="35" t="s">
        <v>2079</v>
      </c>
      <c r="AW400" s="35" t="s">
        <v>2079</v>
      </c>
      <c r="AX400" s="35" t="s">
        <v>2079</v>
      </c>
      <c r="AY400" s="35" t="s">
        <v>2079</v>
      </c>
      <c r="AZ400" s="37" t="s">
        <v>2079</v>
      </c>
    </row>
    <row r="401" spans="1:52" ht="24.95" customHeight="1" x14ac:dyDescent="0.25">
      <c r="A401" s="21" t="s">
        <v>1014</v>
      </c>
      <c r="B401" s="22" t="s">
        <v>1722</v>
      </c>
      <c r="C401" s="8" t="s">
        <v>127</v>
      </c>
      <c r="D401" s="8" t="s">
        <v>145</v>
      </c>
      <c r="E401" s="18" t="s">
        <v>1379</v>
      </c>
      <c r="F401" s="45" t="str">
        <f>IFERROR(VLOOKUP(E401,categoria!$A:$C,3,FALSE),"Categoria 1")</f>
        <v>Categoria 1</v>
      </c>
      <c r="G401" s="45">
        <f>VLOOKUP(E401,[1]total!$C:$F,4,FALSE)</f>
        <v>5005</v>
      </c>
      <c r="H401" s="45">
        <f ca="1">' CV SIPNI MUN 2017'!H401/12*(TEXT(TODAY(),"MM")-1)</f>
        <v>422</v>
      </c>
      <c r="I401" s="7">
        <v>1276</v>
      </c>
      <c r="J401" s="7">
        <v>1291</v>
      </c>
      <c r="K401" s="7">
        <v>1306</v>
      </c>
      <c r="L401" s="7">
        <v>1326</v>
      </c>
      <c r="M401" s="7">
        <v>6939</v>
      </c>
      <c r="N401" s="7">
        <v>7332</v>
      </c>
      <c r="O401" s="7">
        <v>52522</v>
      </c>
      <c r="P401" s="7">
        <v>8197</v>
      </c>
      <c r="Q401" s="45">
        <v>81455</v>
      </c>
      <c r="R401" s="45">
        <f>'[2]SH-FA2007-18'!EB403</f>
        <v>401</v>
      </c>
      <c r="S401" s="45">
        <f>'[2]SH-FA2007-18'!EC403</f>
        <v>1440</v>
      </c>
      <c r="T401" s="45">
        <f>'[2]SH-FA2007-18'!ED403</f>
        <v>1564</v>
      </c>
      <c r="U401" s="45">
        <f>'[2]SH-FA2007-18'!EE403</f>
        <v>1102</v>
      </c>
      <c r="V401" s="45">
        <f>'[2]SH-FA2007-18'!EF403</f>
        <v>1032</v>
      </c>
      <c r="W401" s="45">
        <f>'[2]SH-FA2007-18'!EG403</f>
        <v>11778.599999999999</v>
      </c>
      <c r="X401" s="45">
        <f>'[2]SH-FA2007-18'!EH403</f>
        <v>6677.7999999999993</v>
      </c>
      <c r="Y401" s="45">
        <f>'[2]SH-FA2007-18'!EI403</f>
        <v>54231.555555555569</v>
      </c>
      <c r="Z401" s="45">
        <f>'[2]SH-FA2007-18'!EJ403</f>
        <v>10623.044444444446</v>
      </c>
      <c r="AA401" s="45">
        <f>'[2]SH-FA2007-18'!EK403</f>
        <v>88850.000000000015</v>
      </c>
      <c r="AB401" s="103">
        <f t="shared" ca="1" si="84"/>
        <v>95.023696682464447</v>
      </c>
      <c r="AC401" s="103">
        <f t="shared" si="85"/>
        <v>100</v>
      </c>
      <c r="AD401" s="103">
        <f t="shared" si="86"/>
        <v>100</v>
      </c>
      <c r="AE401" s="103">
        <f t="shared" si="87"/>
        <v>84.379785604900462</v>
      </c>
      <c r="AF401" s="103">
        <f t="shared" si="88"/>
        <v>77.828054298642542</v>
      </c>
      <c r="AG401" s="103">
        <f t="shared" si="89"/>
        <v>100</v>
      </c>
      <c r="AH401" s="103">
        <f t="shared" si="90"/>
        <v>91.077468630660107</v>
      </c>
      <c r="AI401" s="103">
        <f t="shared" si="91"/>
        <v>100</v>
      </c>
      <c r="AJ401" s="103">
        <f t="shared" si="92"/>
        <v>100</v>
      </c>
      <c r="AK401" s="103">
        <f t="shared" si="92"/>
        <v>100</v>
      </c>
      <c r="AL401" s="45">
        <f t="shared" ca="1" si="93"/>
        <v>21</v>
      </c>
      <c r="AM401" s="45" t="str">
        <f t="shared" si="94"/>
        <v>-</v>
      </c>
      <c r="AN401" s="45" t="str">
        <f t="shared" si="94"/>
        <v>-</v>
      </c>
      <c r="AO401" s="45">
        <f t="shared" si="94"/>
        <v>204</v>
      </c>
      <c r="AP401" s="45">
        <f t="shared" si="83"/>
        <v>294</v>
      </c>
      <c r="AQ401" s="45" t="str">
        <f t="shared" si="83"/>
        <v>-</v>
      </c>
      <c r="AR401" s="45">
        <f t="shared" si="83"/>
        <v>654.20000000000073</v>
      </c>
      <c r="AS401" s="45" t="str">
        <f t="shared" si="83"/>
        <v>-</v>
      </c>
      <c r="AT401" s="45" t="str">
        <f t="shared" si="96"/>
        <v>-</v>
      </c>
      <c r="AU401" s="45">
        <f t="shared" ca="1" si="95"/>
        <v>1173.2000000000007</v>
      </c>
      <c r="AV401" s="35" t="s">
        <v>2079</v>
      </c>
      <c r="AW401" s="35" t="s">
        <v>2079</v>
      </c>
      <c r="AX401" s="35" t="s">
        <v>2079</v>
      </c>
      <c r="AY401" s="35" t="s">
        <v>2080</v>
      </c>
      <c r="AZ401" s="37" t="s">
        <v>2079</v>
      </c>
    </row>
    <row r="402" spans="1:52" ht="24.95" customHeight="1" x14ac:dyDescent="0.25">
      <c r="A402" s="21" t="s">
        <v>1014</v>
      </c>
      <c r="B402" s="22" t="s">
        <v>1722</v>
      </c>
      <c r="C402" s="8" t="s">
        <v>127</v>
      </c>
      <c r="D402" s="8" t="s">
        <v>146</v>
      </c>
      <c r="E402" s="18" t="s">
        <v>1380</v>
      </c>
      <c r="F402" s="45" t="str">
        <f>IFERROR(VLOOKUP(E402,categoria!$A:$C,3,FALSE),"Categoria 1")</f>
        <v>Categoria 1</v>
      </c>
      <c r="G402" s="45">
        <f>VLOOKUP(E402,[1]total!$C:$F,4,FALSE)</f>
        <v>1120</v>
      </c>
      <c r="H402" s="45">
        <f ca="1">' CV SIPNI MUN 2017'!H402/12*(TEXT(TODAY(),"MM")-1)</f>
        <v>100.33333333333333</v>
      </c>
      <c r="I402" s="7">
        <v>301</v>
      </c>
      <c r="J402" s="7">
        <v>303</v>
      </c>
      <c r="K402" s="7">
        <v>310</v>
      </c>
      <c r="L402" s="7">
        <v>317</v>
      </c>
      <c r="M402" s="7">
        <v>1765</v>
      </c>
      <c r="N402" s="7">
        <v>2012</v>
      </c>
      <c r="O402" s="7">
        <v>13622</v>
      </c>
      <c r="P402" s="7">
        <v>2656</v>
      </c>
      <c r="Q402" s="45">
        <v>21587</v>
      </c>
      <c r="R402" s="45">
        <f>'[2]SH-FA2007-18'!EB404</f>
        <v>110</v>
      </c>
      <c r="S402" s="45">
        <f>'[2]SH-FA2007-18'!EC404</f>
        <v>386</v>
      </c>
      <c r="T402" s="45">
        <f>'[2]SH-FA2007-18'!ED404</f>
        <v>232</v>
      </c>
      <c r="U402" s="45">
        <f>'[2]SH-FA2007-18'!EE404</f>
        <v>264</v>
      </c>
      <c r="V402" s="45">
        <f>'[2]SH-FA2007-18'!EF404</f>
        <v>190</v>
      </c>
      <c r="W402" s="45">
        <f>'[2]SH-FA2007-18'!EG404</f>
        <v>2583.1999999999998</v>
      </c>
      <c r="X402" s="45">
        <f>'[2]SH-FA2007-18'!EH404</f>
        <v>1879.8</v>
      </c>
      <c r="Y402" s="45">
        <f>'[2]SH-FA2007-18'!EI404</f>
        <v>12392.822222222219</v>
      </c>
      <c r="Z402" s="45">
        <f>'[2]SH-FA2007-18'!EJ404</f>
        <v>2051.1777777777779</v>
      </c>
      <c r="AA402" s="45">
        <f>'[2]SH-FA2007-18'!EK404</f>
        <v>20088.999999999996</v>
      </c>
      <c r="AB402" s="103">
        <f t="shared" ca="1" si="84"/>
        <v>100</v>
      </c>
      <c r="AC402" s="103">
        <f t="shared" si="85"/>
        <v>100</v>
      </c>
      <c r="AD402" s="103">
        <f t="shared" si="86"/>
        <v>76.567656765676574</v>
      </c>
      <c r="AE402" s="103">
        <f t="shared" si="87"/>
        <v>85.161290322580641</v>
      </c>
      <c r="AF402" s="103">
        <f t="shared" si="88"/>
        <v>59.936908517350162</v>
      </c>
      <c r="AG402" s="103">
        <f t="shared" si="89"/>
        <v>100</v>
      </c>
      <c r="AH402" s="103">
        <f t="shared" si="90"/>
        <v>93.429423459244532</v>
      </c>
      <c r="AI402" s="103">
        <f t="shared" si="91"/>
        <v>90.976524902526933</v>
      </c>
      <c r="AJ402" s="103">
        <f t="shared" si="92"/>
        <v>77.228078982597054</v>
      </c>
      <c r="AK402" s="103">
        <f t="shared" si="92"/>
        <v>93.060638347153358</v>
      </c>
      <c r="AL402" s="45" t="str">
        <f t="shared" ca="1" si="93"/>
        <v>-</v>
      </c>
      <c r="AM402" s="45" t="str">
        <f t="shared" si="94"/>
        <v>-</v>
      </c>
      <c r="AN402" s="45">
        <f t="shared" si="94"/>
        <v>71</v>
      </c>
      <c r="AO402" s="45">
        <f t="shared" si="94"/>
        <v>46</v>
      </c>
      <c r="AP402" s="45">
        <f t="shared" si="83"/>
        <v>127</v>
      </c>
      <c r="AQ402" s="45" t="str">
        <f t="shared" si="83"/>
        <v>-</v>
      </c>
      <c r="AR402" s="45">
        <f t="shared" si="83"/>
        <v>132.20000000000005</v>
      </c>
      <c r="AS402" s="45">
        <f t="shared" si="83"/>
        <v>1229.1777777777806</v>
      </c>
      <c r="AT402" s="45">
        <f t="shared" si="96"/>
        <v>604.82222222222208</v>
      </c>
      <c r="AU402" s="45">
        <f t="shared" ca="1" si="95"/>
        <v>2210.2000000000025</v>
      </c>
      <c r="AV402" s="35" t="s">
        <v>2079</v>
      </c>
      <c r="AW402" s="35" t="s">
        <v>2079</v>
      </c>
      <c r="AX402" s="35" t="s">
        <v>2080</v>
      </c>
      <c r="AY402" s="35" t="s">
        <v>2080</v>
      </c>
      <c r="AZ402" s="37" t="s">
        <v>2079</v>
      </c>
    </row>
    <row r="403" spans="1:52" ht="24.95" customHeight="1" x14ac:dyDescent="0.25">
      <c r="A403" s="21" t="s">
        <v>1014</v>
      </c>
      <c r="B403" s="22" t="s">
        <v>1722</v>
      </c>
      <c r="C403" s="8" t="s">
        <v>127</v>
      </c>
      <c r="D403" s="8" t="s">
        <v>147</v>
      </c>
      <c r="E403" s="18" t="s">
        <v>1390</v>
      </c>
      <c r="F403" s="45" t="str">
        <f>IFERROR(VLOOKUP(E403,categoria!$A:$C,3,FALSE),"Categoria 1")</f>
        <v>Categoria 1</v>
      </c>
      <c r="G403" s="45">
        <f>VLOOKUP(E403,[1]total!$C:$F,4,FALSE)</f>
        <v>240</v>
      </c>
      <c r="H403" s="45">
        <f ca="1">' CV SIPNI MUN 2017'!H403/12*(TEXT(TODAY(),"MM")-1)</f>
        <v>32.333333333333336</v>
      </c>
      <c r="I403" s="7">
        <v>107</v>
      </c>
      <c r="J403" s="7">
        <v>115</v>
      </c>
      <c r="K403" s="7">
        <v>122</v>
      </c>
      <c r="L403" s="7">
        <v>126</v>
      </c>
      <c r="M403" s="7">
        <v>661</v>
      </c>
      <c r="N403" s="7">
        <v>667</v>
      </c>
      <c r="O403" s="7">
        <v>4701</v>
      </c>
      <c r="P403" s="7">
        <v>802</v>
      </c>
      <c r="Q403" s="45">
        <v>7398</v>
      </c>
      <c r="R403" s="45">
        <f>'[2]SH-FA2007-18'!EB405</f>
        <v>37</v>
      </c>
      <c r="S403" s="45">
        <f>'[2]SH-FA2007-18'!EC405</f>
        <v>102</v>
      </c>
      <c r="T403" s="45">
        <f>'[2]SH-FA2007-18'!ED405</f>
        <v>96</v>
      </c>
      <c r="U403" s="45">
        <f>'[2]SH-FA2007-18'!EE405</f>
        <v>127</v>
      </c>
      <c r="V403" s="45">
        <f>'[2]SH-FA2007-18'!EF405</f>
        <v>158</v>
      </c>
      <c r="W403" s="45">
        <f>'[2]SH-FA2007-18'!EG405</f>
        <v>684.4</v>
      </c>
      <c r="X403" s="45">
        <f>'[2]SH-FA2007-18'!EH405</f>
        <v>261.39999999999998</v>
      </c>
      <c r="Y403" s="45">
        <f>'[2]SH-FA2007-18'!EI405</f>
        <v>1777.1555555555556</v>
      </c>
      <c r="Z403" s="45">
        <f>'[2]SH-FA2007-18'!EJ405</f>
        <v>276.04444444444442</v>
      </c>
      <c r="AA403" s="45">
        <f>'[2]SH-FA2007-18'!EK405</f>
        <v>3519</v>
      </c>
      <c r="AB403" s="103">
        <f t="shared" ca="1" si="84"/>
        <v>100</v>
      </c>
      <c r="AC403" s="103">
        <f t="shared" si="85"/>
        <v>95.327102803738313</v>
      </c>
      <c r="AD403" s="103">
        <f t="shared" si="86"/>
        <v>83.478260869565219</v>
      </c>
      <c r="AE403" s="103">
        <f t="shared" si="87"/>
        <v>100</v>
      </c>
      <c r="AF403" s="103">
        <f t="shared" si="88"/>
        <v>100</v>
      </c>
      <c r="AG403" s="103">
        <f t="shared" si="89"/>
        <v>100</v>
      </c>
      <c r="AH403" s="103">
        <f t="shared" si="90"/>
        <v>39.190404797601197</v>
      </c>
      <c r="AI403" s="103">
        <f t="shared" si="91"/>
        <v>37.803776974166254</v>
      </c>
      <c r="AJ403" s="103">
        <f t="shared" si="92"/>
        <v>34.419506788584094</v>
      </c>
      <c r="AK403" s="103">
        <f t="shared" si="92"/>
        <v>47.566909975669098</v>
      </c>
      <c r="AL403" s="45" t="str">
        <f t="shared" ca="1" si="93"/>
        <v>-</v>
      </c>
      <c r="AM403" s="45">
        <f t="shared" si="94"/>
        <v>5</v>
      </c>
      <c r="AN403" s="45">
        <f t="shared" si="94"/>
        <v>19</v>
      </c>
      <c r="AO403" s="45" t="str">
        <f t="shared" si="94"/>
        <v>-</v>
      </c>
      <c r="AP403" s="45" t="str">
        <f t="shared" si="83"/>
        <v>-</v>
      </c>
      <c r="AQ403" s="45" t="str">
        <f t="shared" si="83"/>
        <v>-</v>
      </c>
      <c r="AR403" s="45">
        <f t="shared" si="83"/>
        <v>405.6</v>
      </c>
      <c r="AS403" s="45">
        <f t="shared" si="83"/>
        <v>2923.8444444444444</v>
      </c>
      <c r="AT403" s="45">
        <f t="shared" si="96"/>
        <v>525.95555555555552</v>
      </c>
      <c r="AU403" s="45">
        <f t="shared" ca="1" si="95"/>
        <v>3879.3999999999996</v>
      </c>
      <c r="AV403" s="35" t="s">
        <v>2079</v>
      </c>
      <c r="AW403" s="35" t="s">
        <v>2079</v>
      </c>
      <c r="AX403" s="35" t="s">
        <v>2079</v>
      </c>
      <c r="AY403" s="35" t="s">
        <v>2079</v>
      </c>
      <c r="AZ403" s="37" t="s">
        <v>2079</v>
      </c>
    </row>
    <row r="404" spans="1:52" ht="24.95" customHeight="1" x14ac:dyDescent="0.25">
      <c r="A404" s="21" t="s">
        <v>1014</v>
      </c>
      <c r="B404" s="22" t="s">
        <v>1722</v>
      </c>
      <c r="C404" s="8" t="s">
        <v>127</v>
      </c>
      <c r="D404" s="8" t="s">
        <v>148</v>
      </c>
      <c r="E404" s="18" t="s">
        <v>1395</v>
      </c>
      <c r="F404" s="45" t="str">
        <f>IFERROR(VLOOKUP(E404,categoria!$A:$C,3,FALSE),"Categoria 1")</f>
        <v>Categoria 2</v>
      </c>
      <c r="G404" s="45">
        <f>VLOOKUP(E404,[1]total!$C:$F,4,FALSE)</f>
        <v>810</v>
      </c>
      <c r="H404" s="45">
        <f ca="1">' CV SIPNI MUN 2017'!H404/12*(TEXT(TODAY(),"MM")-1)</f>
        <v>99</v>
      </c>
      <c r="I404" s="7">
        <v>293</v>
      </c>
      <c r="J404" s="7">
        <v>293</v>
      </c>
      <c r="K404" s="7">
        <v>297</v>
      </c>
      <c r="L404" s="7">
        <v>303</v>
      </c>
      <c r="M404" s="7">
        <v>1674</v>
      </c>
      <c r="N404" s="7">
        <v>1890</v>
      </c>
      <c r="O404" s="7">
        <v>10973</v>
      </c>
      <c r="P404" s="7">
        <v>1823</v>
      </c>
      <c r="Q404" s="45">
        <v>17843</v>
      </c>
      <c r="R404" s="45">
        <f>'[2]SH-FA2007-18'!EB406</f>
        <v>89</v>
      </c>
      <c r="S404" s="45">
        <f>'[2]SH-FA2007-18'!EC406</f>
        <v>313</v>
      </c>
      <c r="T404" s="45">
        <f>'[2]SH-FA2007-18'!ED406</f>
        <v>170</v>
      </c>
      <c r="U404" s="45">
        <f>'[2]SH-FA2007-18'!EE406</f>
        <v>178</v>
      </c>
      <c r="V404" s="45">
        <f>'[2]SH-FA2007-18'!EF406</f>
        <v>261</v>
      </c>
      <c r="W404" s="45">
        <f>'[2]SH-FA2007-18'!EG406</f>
        <v>2083.6</v>
      </c>
      <c r="X404" s="45">
        <f>'[2]SH-FA2007-18'!EH406</f>
        <v>1353.8000000000002</v>
      </c>
      <c r="Y404" s="45">
        <f>'[2]SH-FA2007-18'!EI406</f>
        <v>9950.5555555555547</v>
      </c>
      <c r="Z404" s="45">
        <f>'[2]SH-FA2007-18'!EJ406</f>
        <v>1780.0444444444445</v>
      </c>
      <c r="AA404" s="45">
        <f>'[2]SH-FA2007-18'!EK406</f>
        <v>16178.999999999998</v>
      </c>
      <c r="AB404" s="103">
        <f t="shared" ca="1" si="84"/>
        <v>89.898989898989896</v>
      </c>
      <c r="AC404" s="103">
        <f t="shared" si="85"/>
        <v>100</v>
      </c>
      <c r="AD404" s="103">
        <f t="shared" si="86"/>
        <v>58.020477815699657</v>
      </c>
      <c r="AE404" s="103">
        <f t="shared" si="87"/>
        <v>59.932659932659938</v>
      </c>
      <c r="AF404" s="103">
        <f t="shared" si="88"/>
        <v>86.138613861386133</v>
      </c>
      <c r="AG404" s="103">
        <f t="shared" si="89"/>
        <v>100</v>
      </c>
      <c r="AH404" s="103">
        <f t="shared" si="90"/>
        <v>71.629629629629648</v>
      </c>
      <c r="AI404" s="103">
        <f t="shared" si="91"/>
        <v>90.682179491074038</v>
      </c>
      <c r="AJ404" s="103">
        <f t="shared" si="92"/>
        <v>97.64368866947035</v>
      </c>
      <c r="AK404" s="103">
        <f t="shared" si="92"/>
        <v>90.674213977470146</v>
      </c>
      <c r="AL404" s="45">
        <f t="shared" ca="1" si="93"/>
        <v>10</v>
      </c>
      <c r="AM404" s="45" t="str">
        <f t="shared" si="94"/>
        <v>-</v>
      </c>
      <c r="AN404" s="45">
        <f t="shared" si="94"/>
        <v>123</v>
      </c>
      <c r="AO404" s="45">
        <f t="shared" si="94"/>
        <v>119</v>
      </c>
      <c r="AP404" s="45">
        <f t="shared" si="83"/>
        <v>42</v>
      </c>
      <c r="AQ404" s="45" t="str">
        <f t="shared" si="83"/>
        <v>-</v>
      </c>
      <c r="AR404" s="45">
        <f t="shared" si="83"/>
        <v>536.19999999999982</v>
      </c>
      <c r="AS404" s="45">
        <f t="shared" si="83"/>
        <v>1022.4444444444453</v>
      </c>
      <c r="AT404" s="45">
        <f t="shared" si="96"/>
        <v>42.95555555555552</v>
      </c>
      <c r="AU404" s="45">
        <f t="shared" ca="1" si="95"/>
        <v>1895.6000000000006</v>
      </c>
      <c r="AV404" s="35" t="s">
        <v>2079</v>
      </c>
      <c r="AW404" s="35" t="s">
        <v>2079</v>
      </c>
      <c r="AX404" s="35" t="s">
        <v>2079</v>
      </c>
      <c r="AY404" s="35" t="s">
        <v>2079</v>
      </c>
      <c r="AZ404" s="37" t="s">
        <v>2079</v>
      </c>
    </row>
    <row r="405" spans="1:52" ht="24.95" customHeight="1" x14ac:dyDescent="0.25">
      <c r="A405" s="21" t="s">
        <v>1014</v>
      </c>
      <c r="B405" s="22" t="s">
        <v>1722</v>
      </c>
      <c r="C405" s="8" t="s">
        <v>127</v>
      </c>
      <c r="D405" s="8" t="s">
        <v>149</v>
      </c>
      <c r="E405" s="18" t="s">
        <v>1424</v>
      </c>
      <c r="F405" s="45" t="str">
        <f>IFERROR(VLOOKUP(E405,categoria!$A:$C,3,FALSE),"Categoria 1")</f>
        <v>Categoria 2</v>
      </c>
      <c r="G405" s="45">
        <f>VLOOKUP(E405,[1]total!$C:$F,4,FALSE)</f>
        <v>200</v>
      </c>
      <c r="H405" s="45">
        <f ca="1">' CV SIPNI MUN 2017'!H405/12*(TEXT(TODAY(),"MM")-1)</f>
        <v>127.33333333333333</v>
      </c>
      <c r="I405" s="7">
        <v>372</v>
      </c>
      <c r="J405" s="7">
        <v>368</v>
      </c>
      <c r="K405" s="7">
        <v>371</v>
      </c>
      <c r="L405" s="7">
        <v>379</v>
      </c>
      <c r="M405" s="7">
        <v>2090</v>
      </c>
      <c r="N405" s="7">
        <v>2397</v>
      </c>
      <c r="O405" s="7">
        <v>16682</v>
      </c>
      <c r="P405" s="7">
        <v>3616</v>
      </c>
      <c r="Q405" s="45">
        <v>26657</v>
      </c>
      <c r="R405" s="45">
        <f>'[2]SH-FA2007-18'!EB407</f>
        <v>94</v>
      </c>
      <c r="S405" s="45">
        <f>'[2]SH-FA2007-18'!EC407</f>
        <v>332</v>
      </c>
      <c r="T405" s="45">
        <f>'[2]SH-FA2007-18'!ED407</f>
        <v>298</v>
      </c>
      <c r="U405" s="45">
        <f>'[2]SH-FA2007-18'!EE407</f>
        <v>231</v>
      </c>
      <c r="V405" s="45">
        <f>'[2]SH-FA2007-18'!EF407</f>
        <v>482</v>
      </c>
      <c r="W405" s="45">
        <f>'[2]SH-FA2007-18'!EG407</f>
        <v>3074.2000000000003</v>
      </c>
      <c r="X405" s="45">
        <f>'[2]SH-FA2007-18'!EH407</f>
        <v>2292.2000000000003</v>
      </c>
      <c r="Y405" s="45">
        <f>'[2]SH-FA2007-18'!EI407</f>
        <v>14289.888888888885</v>
      </c>
      <c r="Z405" s="45">
        <f>'[2]SH-FA2007-18'!EJ407</f>
        <v>4375.7111111111108</v>
      </c>
      <c r="AA405" s="45">
        <f>'[2]SH-FA2007-18'!EK407</f>
        <v>25468.999999999996</v>
      </c>
      <c r="AB405" s="103">
        <f t="shared" ca="1" si="84"/>
        <v>73.821989528795811</v>
      </c>
      <c r="AC405" s="103">
        <f t="shared" si="85"/>
        <v>89.247311827956992</v>
      </c>
      <c r="AD405" s="103">
        <f t="shared" si="86"/>
        <v>80.978260869565219</v>
      </c>
      <c r="AE405" s="103">
        <f t="shared" si="87"/>
        <v>62.264150943396224</v>
      </c>
      <c r="AF405" s="103">
        <f t="shared" si="88"/>
        <v>100</v>
      </c>
      <c r="AG405" s="103">
        <f t="shared" si="89"/>
        <v>100</v>
      </c>
      <c r="AH405" s="103">
        <f t="shared" si="90"/>
        <v>95.627868168544026</v>
      </c>
      <c r="AI405" s="103">
        <f t="shared" si="91"/>
        <v>85.660525649735547</v>
      </c>
      <c r="AJ405" s="103">
        <f t="shared" si="92"/>
        <v>100</v>
      </c>
      <c r="AK405" s="103">
        <f t="shared" si="92"/>
        <v>95.543384476872845</v>
      </c>
      <c r="AL405" s="45">
        <f t="shared" ca="1" si="93"/>
        <v>33.333333333333329</v>
      </c>
      <c r="AM405" s="45">
        <f t="shared" si="94"/>
        <v>40</v>
      </c>
      <c r="AN405" s="45">
        <f t="shared" si="94"/>
        <v>70</v>
      </c>
      <c r="AO405" s="45">
        <f t="shared" si="94"/>
        <v>140</v>
      </c>
      <c r="AP405" s="45" t="str">
        <f t="shared" si="83"/>
        <v>-</v>
      </c>
      <c r="AQ405" s="45" t="str">
        <f t="shared" si="83"/>
        <v>-</v>
      </c>
      <c r="AR405" s="45">
        <f t="shared" si="83"/>
        <v>104.79999999999973</v>
      </c>
      <c r="AS405" s="45">
        <f t="shared" si="83"/>
        <v>2392.111111111115</v>
      </c>
      <c r="AT405" s="45" t="str">
        <f t="shared" si="96"/>
        <v>-</v>
      </c>
      <c r="AU405" s="45">
        <f t="shared" ca="1" si="95"/>
        <v>2780.2444444444482</v>
      </c>
      <c r="AV405" s="35" t="s">
        <v>2079</v>
      </c>
      <c r="AW405" s="35" t="s">
        <v>2079</v>
      </c>
      <c r="AX405" s="35" t="s">
        <v>2079</v>
      </c>
      <c r="AY405" s="35" t="s">
        <v>2079</v>
      </c>
      <c r="AZ405" s="37" t="s">
        <v>2079</v>
      </c>
    </row>
    <row r="406" spans="1:52" ht="24.95" customHeight="1" x14ac:dyDescent="0.25">
      <c r="A406" s="21" t="s">
        <v>996</v>
      </c>
      <c r="B406" s="22" t="s">
        <v>1731</v>
      </c>
      <c r="C406" s="8" t="s">
        <v>127</v>
      </c>
      <c r="D406" s="8" t="s">
        <v>150</v>
      </c>
      <c r="E406" s="18" t="s">
        <v>1446</v>
      </c>
      <c r="F406" s="45" t="str">
        <f>IFERROR(VLOOKUP(E406,categoria!$A:$C,3,FALSE),"Categoria 1")</f>
        <v>Categoria 1</v>
      </c>
      <c r="G406" s="45">
        <f>VLOOKUP(E406,[1]total!$C:$F,4,FALSE)</f>
        <v>225</v>
      </c>
      <c r="H406" s="45">
        <f ca="1">' CV SIPNI MUN 2017'!H406/12*(TEXT(TODAY(),"MM")-1)</f>
        <v>37.666666666666664</v>
      </c>
      <c r="I406" s="7">
        <v>111</v>
      </c>
      <c r="J406" s="7">
        <v>111</v>
      </c>
      <c r="K406" s="7">
        <v>113</v>
      </c>
      <c r="L406" s="7">
        <v>116</v>
      </c>
      <c r="M406" s="7">
        <v>661</v>
      </c>
      <c r="N406" s="7">
        <v>784</v>
      </c>
      <c r="O406" s="7">
        <v>4649</v>
      </c>
      <c r="P406" s="7">
        <v>751</v>
      </c>
      <c r="Q406" s="45">
        <v>7409</v>
      </c>
      <c r="R406" s="45">
        <f>'[2]SH-FA2007-18'!EB408</f>
        <v>42</v>
      </c>
      <c r="S406" s="45">
        <f>'[2]SH-FA2007-18'!EC408</f>
        <v>174</v>
      </c>
      <c r="T406" s="45">
        <f>'[2]SH-FA2007-18'!ED408</f>
        <v>132</v>
      </c>
      <c r="U406" s="45">
        <f>'[2]SH-FA2007-18'!EE408</f>
        <v>127</v>
      </c>
      <c r="V406" s="45">
        <f>'[2]SH-FA2007-18'!EF408</f>
        <v>118</v>
      </c>
      <c r="W406" s="45">
        <f>'[2]SH-FA2007-18'!EG408</f>
        <v>937.4</v>
      </c>
      <c r="X406" s="45">
        <f>'[2]SH-FA2007-18'!EH408</f>
        <v>612.79999999999995</v>
      </c>
      <c r="Y406" s="45">
        <f>'[2]SH-FA2007-18'!EI408</f>
        <v>4434.9333333333325</v>
      </c>
      <c r="Z406" s="45">
        <f>'[2]SH-FA2007-18'!EJ408</f>
        <v>967.86666666666656</v>
      </c>
      <c r="AA406" s="45">
        <f>'[2]SH-FA2007-18'!EK408</f>
        <v>7545.9999999999991</v>
      </c>
      <c r="AB406" s="103">
        <f t="shared" ca="1" si="84"/>
        <v>100</v>
      </c>
      <c r="AC406" s="103">
        <f t="shared" si="85"/>
        <v>100</v>
      </c>
      <c r="AD406" s="103">
        <f t="shared" si="86"/>
        <v>100</v>
      </c>
      <c r="AE406" s="103">
        <f t="shared" si="87"/>
        <v>100</v>
      </c>
      <c r="AF406" s="103">
        <f t="shared" si="88"/>
        <v>100</v>
      </c>
      <c r="AG406" s="103">
        <f t="shared" si="89"/>
        <v>100</v>
      </c>
      <c r="AH406" s="103">
        <f t="shared" si="90"/>
        <v>78.16326530612244</v>
      </c>
      <c r="AI406" s="103">
        <f t="shared" si="91"/>
        <v>95.395425539542529</v>
      </c>
      <c r="AJ406" s="103">
        <f t="shared" si="92"/>
        <v>100</v>
      </c>
      <c r="AK406" s="103">
        <f t="shared" si="92"/>
        <v>100</v>
      </c>
      <c r="AL406" s="45" t="str">
        <f t="shared" ca="1" si="93"/>
        <v>-</v>
      </c>
      <c r="AM406" s="45" t="str">
        <f t="shared" si="94"/>
        <v>-</v>
      </c>
      <c r="AN406" s="45" t="str">
        <f t="shared" si="94"/>
        <v>-</v>
      </c>
      <c r="AO406" s="45" t="str">
        <f t="shared" si="94"/>
        <v>-</v>
      </c>
      <c r="AP406" s="45" t="str">
        <f t="shared" si="83"/>
        <v>-</v>
      </c>
      <c r="AQ406" s="45" t="str">
        <f t="shared" si="83"/>
        <v>-</v>
      </c>
      <c r="AR406" s="45">
        <f t="shared" si="83"/>
        <v>171.20000000000005</v>
      </c>
      <c r="AS406" s="45">
        <f t="shared" si="83"/>
        <v>214.06666666666752</v>
      </c>
      <c r="AT406" s="45" t="str">
        <f t="shared" si="96"/>
        <v>-</v>
      </c>
      <c r="AU406" s="45">
        <f t="shared" ca="1" si="95"/>
        <v>385.26666666666756</v>
      </c>
      <c r="AV406" s="35" t="s">
        <v>2079</v>
      </c>
      <c r="AW406" s="35" t="s">
        <v>2079</v>
      </c>
      <c r="AX406" s="35" t="s">
        <v>2079</v>
      </c>
      <c r="AY406" s="35" t="s">
        <v>2079</v>
      </c>
      <c r="AZ406" s="37" t="s">
        <v>2079</v>
      </c>
    </row>
    <row r="407" spans="1:52" ht="24.95" customHeight="1" x14ac:dyDescent="0.25">
      <c r="A407" s="21" t="s">
        <v>996</v>
      </c>
      <c r="B407" s="22" t="s">
        <v>1731</v>
      </c>
      <c r="C407" s="8" t="s">
        <v>127</v>
      </c>
      <c r="D407" s="8" t="s">
        <v>151</v>
      </c>
      <c r="E407" s="18" t="s">
        <v>1468</v>
      </c>
      <c r="F407" s="45" t="str">
        <f>IFERROR(VLOOKUP(E407,categoria!$A:$C,3,FALSE),"Categoria 1")</f>
        <v>Categoria 1</v>
      </c>
      <c r="G407" s="45">
        <f>VLOOKUP(E407,[1]total!$C:$F,4,FALSE)</f>
        <v>0</v>
      </c>
      <c r="H407" s="45">
        <f ca="1">' CV SIPNI MUN 2017'!H407/12*(TEXT(TODAY(),"MM")-1)</f>
        <v>32.666666666666664</v>
      </c>
      <c r="I407" s="7">
        <v>106</v>
      </c>
      <c r="J407" s="7">
        <v>114</v>
      </c>
      <c r="K407" s="7">
        <v>121</v>
      </c>
      <c r="L407" s="7">
        <v>127</v>
      </c>
      <c r="M407" s="7">
        <v>695</v>
      </c>
      <c r="N407" s="7">
        <v>718</v>
      </c>
      <c r="O407" s="7">
        <v>4184</v>
      </c>
      <c r="P407" s="7">
        <v>576</v>
      </c>
      <c r="Q407" s="45">
        <v>6739</v>
      </c>
      <c r="R407" s="45">
        <f>'[2]SH-FA2007-18'!EB409</f>
        <v>41</v>
      </c>
      <c r="S407" s="45">
        <f>'[2]SH-FA2007-18'!EC409</f>
        <v>117</v>
      </c>
      <c r="T407" s="45">
        <f>'[2]SH-FA2007-18'!ED409</f>
        <v>83</v>
      </c>
      <c r="U407" s="45">
        <f>'[2]SH-FA2007-18'!EE409</f>
        <v>94</v>
      </c>
      <c r="V407" s="45">
        <f>'[2]SH-FA2007-18'!EF409</f>
        <v>66</v>
      </c>
      <c r="W407" s="45">
        <f>'[2]SH-FA2007-18'!EG409</f>
        <v>894.4</v>
      </c>
      <c r="X407" s="45">
        <f>'[2]SH-FA2007-18'!EH409</f>
        <v>570.20000000000005</v>
      </c>
      <c r="Y407" s="45">
        <f>'[2]SH-FA2007-18'!EI409</f>
        <v>5052.688888888888</v>
      </c>
      <c r="Z407" s="45">
        <f>'[2]SH-FA2007-18'!EJ409</f>
        <v>1098.711111111111</v>
      </c>
      <c r="AA407" s="45">
        <f>'[2]SH-FA2007-18'!EK409</f>
        <v>8016.9999999999991</v>
      </c>
      <c r="AB407" s="103">
        <f t="shared" ca="1" si="84"/>
        <v>100</v>
      </c>
      <c r="AC407" s="103">
        <f t="shared" si="85"/>
        <v>100</v>
      </c>
      <c r="AD407" s="103">
        <f t="shared" si="86"/>
        <v>72.807017543859658</v>
      </c>
      <c r="AE407" s="103">
        <f t="shared" si="87"/>
        <v>77.685950413223139</v>
      </c>
      <c r="AF407" s="103">
        <f t="shared" si="88"/>
        <v>51.968503937007867</v>
      </c>
      <c r="AG407" s="103">
        <f t="shared" si="89"/>
        <v>100</v>
      </c>
      <c r="AH407" s="103">
        <f t="shared" si="90"/>
        <v>79.415041782729816</v>
      </c>
      <c r="AI407" s="103">
        <f t="shared" si="91"/>
        <v>100</v>
      </c>
      <c r="AJ407" s="103">
        <f t="shared" si="92"/>
        <v>100</v>
      </c>
      <c r="AK407" s="103">
        <f t="shared" si="92"/>
        <v>100</v>
      </c>
      <c r="AL407" s="45" t="str">
        <f t="shared" ca="1" si="93"/>
        <v>-</v>
      </c>
      <c r="AM407" s="45" t="str">
        <f t="shared" si="94"/>
        <v>-</v>
      </c>
      <c r="AN407" s="45">
        <f t="shared" si="94"/>
        <v>31</v>
      </c>
      <c r="AO407" s="45">
        <f t="shared" si="94"/>
        <v>27</v>
      </c>
      <c r="AP407" s="45">
        <f t="shared" si="83"/>
        <v>61</v>
      </c>
      <c r="AQ407" s="45" t="str">
        <f t="shared" si="83"/>
        <v>-</v>
      </c>
      <c r="AR407" s="45">
        <f t="shared" si="83"/>
        <v>147.79999999999995</v>
      </c>
      <c r="AS407" s="45" t="str">
        <f t="shared" si="83"/>
        <v>-</v>
      </c>
      <c r="AT407" s="45" t="str">
        <f t="shared" si="96"/>
        <v>-</v>
      </c>
      <c r="AU407" s="45">
        <f t="shared" ca="1" si="95"/>
        <v>266.79999999999995</v>
      </c>
      <c r="AV407" s="35" t="s">
        <v>2079</v>
      </c>
      <c r="AW407" s="35" t="s">
        <v>2079</v>
      </c>
      <c r="AX407" s="35" t="s">
        <v>2080</v>
      </c>
      <c r="AY407" s="35" t="s">
        <v>2079</v>
      </c>
      <c r="AZ407" s="37" t="s">
        <v>2079</v>
      </c>
    </row>
    <row r="408" spans="1:52" ht="24.95" customHeight="1" x14ac:dyDescent="0.25">
      <c r="A408" s="21" t="s">
        <v>996</v>
      </c>
      <c r="B408" s="22" t="s">
        <v>1731</v>
      </c>
      <c r="C408" s="8" t="s">
        <v>127</v>
      </c>
      <c r="D408" s="8" t="s">
        <v>152</v>
      </c>
      <c r="E408" s="18" t="s">
        <v>1471</v>
      </c>
      <c r="F408" s="45" t="str">
        <f>IFERROR(VLOOKUP(E408,categoria!$A:$C,3,FALSE),"Categoria 1")</f>
        <v>Categoria 1</v>
      </c>
      <c r="G408" s="45">
        <f>VLOOKUP(E408,[1]total!$C:$F,4,FALSE)</f>
        <v>0</v>
      </c>
      <c r="H408" s="45">
        <f ca="1">' CV SIPNI MUN 2017'!H408/12*(TEXT(TODAY(),"MM")-1)</f>
        <v>11</v>
      </c>
      <c r="I408" s="7">
        <v>29</v>
      </c>
      <c r="J408" s="7">
        <v>29</v>
      </c>
      <c r="K408" s="7">
        <v>29</v>
      </c>
      <c r="L408" s="7">
        <v>30</v>
      </c>
      <c r="M408" s="7">
        <v>183</v>
      </c>
      <c r="N408" s="7">
        <v>238</v>
      </c>
      <c r="O408" s="7">
        <v>1415</v>
      </c>
      <c r="P408" s="7">
        <v>261</v>
      </c>
      <c r="Q408" s="45">
        <v>2247</v>
      </c>
      <c r="R408" s="45">
        <f>'[2]SH-FA2007-18'!EB410</f>
        <v>24</v>
      </c>
      <c r="S408" s="45">
        <f>'[2]SH-FA2007-18'!EC410</f>
        <v>131</v>
      </c>
      <c r="T408" s="45">
        <f>'[2]SH-FA2007-18'!ED410</f>
        <v>37</v>
      </c>
      <c r="U408" s="45">
        <f>'[2]SH-FA2007-18'!EE410</f>
        <v>51</v>
      </c>
      <c r="V408" s="45">
        <f>'[2]SH-FA2007-18'!EF410</f>
        <v>30</v>
      </c>
      <c r="W408" s="45">
        <f>'[2]SH-FA2007-18'!EG410</f>
        <v>195.2</v>
      </c>
      <c r="X408" s="45">
        <f>'[2]SH-FA2007-18'!EH410</f>
        <v>148.4</v>
      </c>
      <c r="Y408" s="45">
        <f>'[2]SH-FA2007-18'!EI410</f>
        <v>1139.577777777778</v>
      </c>
      <c r="Z408" s="45">
        <f>'[2]SH-FA2007-18'!EJ410</f>
        <v>314.82222222222219</v>
      </c>
      <c r="AA408" s="45">
        <f>'[2]SH-FA2007-18'!EK410</f>
        <v>2071</v>
      </c>
      <c r="AB408" s="103">
        <f t="shared" ca="1" si="84"/>
        <v>100</v>
      </c>
      <c r="AC408" s="103">
        <f t="shared" si="85"/>
        <v>100</v>
      </c>
      <c r="AD408" s="103">
        <f t="shared" si="86"/>
        <v>100</v>
      </c>
      <c r="AE408" s="103">
        <f t="shared" si="87"/>
        <v>100</v>
      </c>
      <c r="AF408" s="103">
        <f t="shared" si="88"/>
        <v>100</v>
      </c>
      <c r="AG408" s="103">
        <f t="shared" si="89"/>
        <v>100</v>
      </c>
      <c r="AH408" s="103">
        <f t="shared" si="90"/>
        <v>62.352941176470587</v>
      </c>
      <c r="AI408" s="103">
        <f t="shared" si="91"/>
        <v>80.535531998429548</v>
      </c>
      <c r="AJ408" s="103">
        <f t="shared" si="92"/>
        <v>100</v>
      </c>
      <c r="AK408" s="103">
        <f t="shared" si="92"/>
        <v>92.167334223408986</v>
      </c>
      <c r="AL408" s="45" t="str">
        <f t="shared" ca="1" si="93"/>
        <v>-</v>
      </c>
      <c r="AM408" s="45" t="str">
        <f t="shared" si="94"/>
        <v>-</v>
      </c>
      <c r="AN408" s="45" t="str">
        <f t="shared" si="94"/>
        <v>-</v>
      </c>
      <c r="AO408" s="45" t="str">
        <f t="shared" si="94"/>
        <v>-</v>
      </c>
      <c r="AP408" s="45">
        <f t="shared" si="83"/>
        <v>0</v>
      </c>
      <c r="AQ408" s="45" t="str">
        <f t="shared" si="83"/>
        <v>-</v>
      </c>
      <c r="AR408" s="45">
        <f t="shared" si="83"/>
        <v>89.6</v>
      </c>
      <c r="AS408" s="45">
        <f t="shared" si="83"/>
        <v>275.42222222222199</v>
      </c>
      <c r="AT408" s="45" t="str">
        <f t="shared" si="96"/>
        <v>-</v>
      </c>
      <c r="AU408" s="45">
        <f t="shared" ca="1" si="95"/>
        <v>365.02222222222201</v>
      </c>
      <c r="AV408" s="35" t="s">
        <v>2079</v>
      </c>
      <c r="AW408" s="35" t="s">
        <v>2079</v>
      </c>
      <c r="AX408" s="35" t="s">
        <v>2079</v>
      </c>
      <c r="AY408" s="35" t="s">
        <v>2079</v>
      </c>
      <c r="AZ408" s="37" t="s">
        <v>2079</v>
      </c>
    </row>
    <row r="409" spans="1:52" ht="24.95" customHeight="1" x14ac:dyDescent="0.25">
      <c r="A409" s="21" t="s">
        <v>1014</v>
      </c>
      <c r="B409" s="22" t="s">
        <v>1722</v>
      </c>
      <c r="C409" s="8" t="s">
        <v>127</v>
      </c>
      <c r="D409" s="8" t="s">
        <v>153</v>
      </c>
      <c r="E409" s="18" t="s">
        <v>1497</v>
      </c>
      <c r="F409" s="45" t="str">
        <f>IFERROR(VLOOKUP(E409,categoria!$A:$C,3,FALSE),"Categoria 1")</f>
        <v>Categoria 1</v>
      </c>
      <c r="G409" s="45">
        <f>VLOOKUP(E409,[1]total!$C:$F,4,FALSE)</f>
        <v>320</v>
      </c>
      <c r="H409" s="45">
        <f ca="1">' CV SIPNI MUN 2017'!H409/12*(TEXT(TODAY(),"MM")-1)</f>
        <v>33</v>
      </c>
      <c r="I409" s="7">
        <v>96</v>
      </c>
      <c r="J409" s="7">
        <v>96</v>
      </c>
      <c r="K409" s="7">
        <v>98</v>
      </c>
      <c r="L409" s="7">
        <v>102</v>
      </c>
      <c r="M409" s="7">
        <v>592</v>
      </c>
      <c r="N409" s="7">
        <v>735</v>
      </c>
      <c r="O409" s="7">
        <v>5423</v>
      </c>
      <c r="P409" s="7">
        <v>1615</v>
      </c>
      <c r="Q409" s="45">
        <v>8856</v>
      </c>
      <c r="R409" s="45">
        <f>'[2]SH-FA2007-18'!EB411</f>
        <v>25</v>
      </c>
      <c r="S409" s="45">
        <f>'[2]SH-FA2007-18'!EC411</f>
        <v>116</v>
      </c>
      <c r="T409" s="45">
        <f>'[2]SH-FA2007-18'!ED411</f>
        <v>128</v>
      </c>
      <c r="U409" s="45">
        <f>'[2]SH-FA2007-18'!EE411</f>
        <v>114</v>
      </c>
      <c r="V409" s="45">
        <f>'[2]SH-FA2007-18'!EF411</f>
        <v>135</v>
      </c>
      <c r="W409" s="45">
        <f>'[2]SH-FA2007-18'!EG411</f>
        <v>909.8</v>
      </c>
      <c r="X409" s="45">
        <f>'[2]SH-FA2007-18'!EH411</f>
        <v>534.60000000000014</v>
      </c>
      <c r="Y409" s="45">
        <f>'[2]SH-FA2007-18'!EI411</f>
        <v>5462.4000000000005</v>
      </c>
      <c r="Z409" s="45">
        <f>'[2]SH-FA2007-18'!EJ411</f>
        <v>1782.2</v>
      </c>
      <c r="AA409" s="45">
        <f>'[2]SH-FA2007-18'!EK411</f>
        <v>9207.0000000000018</v>
      </c>
      <c r="AB409" s="103">
        <f t="shared" ca="1" si="84"/>
        <v>75.757575757575751</v>
      </c>
      <c r="AC409" s="103">
        <f t="shared" si="85"/>
        <v>100</v>
      </c>
      <c r="AD409" s="103">
        <f t="shared" si="86"/>
        <v>100</v>
      </c>
      <c r="AE409" s="103">
        <f t="shared" si="87"/>
        <v>100</v>
      </c>
      <c r="AF409" s="103">
        <f t="shared" si="88"/>
        <v>100</v>
      </c>
      <c r="AG409" s="103">
        <f t="shared" si="89"/>
        <v>100</v>
      </c>
      <c r="AH409" s="103">
        <f t="shared" si="90"/>
        <v>72.734693877551038</v>
      </c>
      <c r="AI409" s="103">
        <f t="shared" si="91"/>
        <v>100</v>
      </c>
      <c r="AJ409" s="103">
        <f t="shared" si="92"/>
        <v>100</v>
      </c>
      <c r="AK409" s="103">
        <f t="shared" si="92"/>
        <v>100</v>
      </c>
      <c r="AL409" s="45">
        <f t="shared" ca="1" si="93"/>
        <v>8</v>
      </c>
      <c r="AM409" s="45" t="str">
        <f t="shared" si="94"/>
        <v>-</v>
      </c>
      <c r="AN409" s="45" t="str">
        <f t="shared" si="94"/>
        <v>-</v>
      </c>
      <c r="AO409" s="45" t="str">
        <f t="shared" si="94"/>
        <v>-</v>
      </c>
      <c r="AP409" s="45" t="str">
        <f t="shared" si="83"/>
        <v>-</v>
      </c>
      <c r="AQ409" s="45" t="str">
        <f t="shared" si="83"/>
        <v>-</v>
      </c>
      <c r="AR409" s="45">
        <f t="shared" si="83"/>
        <v>200.39999999999986</v>
      </c>
      <c r="AS409" s="45" t="str">
        <f t="shared" si="83"/>
        <v>-</v>
      </c>
      <c r="AT409" s="45" t="str">
        <f t="shared" si="96"/>
        <v>-</v>
      </c>
      <c r="AU409" s="45">
        <f t="shared" ca="1" si="95"/>
        <v>208.39999999999986</v>
      </c>
      <c r="AV409" s="35" t="s">
        <v>2079</v>
      </c>
      <c r="AW409" s="35" t="s">
        <v>2079</v>
      </c>
      <c r="AX409" s="35" t="s">
        <v>2079</v>
      </c>
      <c r="AY409" s="35" t="s">
        <v>2079</v>
      </c>
      <c r="AZ409" s="37" t="s">
        <v>2079</v>
      </c>
    </row>
    <row r="410" spans="1:52" ht="24.95" customHeight="1" x14ac:dyDescent="0.25">
      <c r="A410" s="21" t="s">
        <v>1014</v>
      </c>
      <c r="B410" s="22" t="s">
        <v>1722</v>
      </c>
      <c r="C410" s="8" t="s">
        <v>127</v>
      </c>
      <c r="D410" s="8" t="s">
        <v>154</v>
      </c>
      <c r="E410" s="18" t="s">
        <v>1514</v>
      </c>
      <c r="F410" s="45" t="str">
        <f>IFERROR(VLOOKUP(E410,categoria!$A:$C,3,FALSE),"Categoria 1")</f>
        <v>Categoria 1</v>
      </c>
      <c r="G410" s="45">
        <f>VLOOKUP(E410,[1]total!$C:$F,4,FALSE)</f>
        <v>70</v>
      </c>
      <c r="H410" s="45">
        <f ca="1">' CV SIPNI MUN 2017'!H410/12*(TEXT(TODAY(),"MM")-1)</f>
        <v>38.666666666666664</v>
      </c>
      <c r="I410" s="7">
        <v>110</v>
      </c>
      <c r="J410" s="7">
        <v>105</v>
      </c>
      <c r="K410" s="7">
        <v>103</v>
      </c>
      <c r="L410" s="7">
        <v>102</v>
      </c>
      <c r="M410" s="7">
        <v>566</v>
      </c>
      <c r="N410" s="7">
        <v>677</v>
      </c>
      <c r="O410" s="7">
        <v>4174</v>
      </c>
      <c r="P410" s="7">
        <v>714</v>
      </c>
      <c r="Q410" s="45">
        <v>6667</v>
      </c>
      <c r="R410" s="45">
        <f>'[2]SH-FA2007-18'!EB412</f>
        <v>17</v>
      </c>
      <c r="S410" s="45">
        <f>'[2]SH-FA2007-18'!EC412</f>
        <v>58</v>
      </c>
      <c r="T410" s="45">
        <f>'[2]SH-FA2007-18'!ED412</f>
        <v>75</v>
      </c>
      <c r="U410" s="45">
        <f>'[2]SH-FA2007-18'!EE412</f>
        <v>110</v>
      </c>
      <c r="V410" s="45">
        <f>'[2]SH-FA2007-18'!EF412</f>
        <v>92</v>
      </c>
      <c r="W410" s="45">
        <f>'[2]SH-FA2007-18'!EG412</f>
        <v>756.2</v>
      </c>
      <c r="X410" s="45">
        <f>'[2]SH-FA2007-18'!EH412</f>
        <v>454.4</v>
      </c>
      <c r="Y410" s="45">
        <f>'[2]SH-FA2007-18'!EI412</f>
        <v>2963.9333333333334</v>
      </c>
      <c r="Z410" s="45">
        <f>'[2]SH-FA2007-18'!EJ412</f>
        <v>576.4666666666667</v>
      </c>
      <c r="AA410" s="45">
        <f>'[2]SH-FA2007-18'!EK412</f>
        <v>5103</v>
      </c>
      <c r="AB410" s="103">
        <f t="shared" ca="1" si="84"/>
        <v>43.965517241379317</v>
      </c>
      <c r="AC410" s="103">
        <f t="shared" si="85"/>
        <v>52.72727272727272</v>
      </c>
      <c r="AD410" s="103">
        <f t="shared" si="86"/>
        <v>71.428571428571431</v>
      </c>
      <c r="AE410" s="103">
        <f t="shared" si="87"/>
        <v>100</v>
      </c>
      <c r="AF410" s="103">
        <f t="shared" si="88"/>
        <v>90.196078431372555</v>
      </c>
      <c r="AG410" s="103">
        <f t="shared" si="89"/>
        <v>100</v>
      </c>
      <c r="AH410" s="103">
        <f t="shared" si="90"/>
        <v>67.119645494830124</v>
      </c>
      <c r="AI410" s="103">
        <f t="shared" si="91"/>
        <v>71.009423414789978</v>
      </c>
      <c r="AJ410" s="103">
        <f t="shared" si="92"/>
        <v>80.737628384687213</v>
      </c>
      <c r="AK410" s="103">
        <f t="shared" si="92"/>
        <v>76.541172941352926</v>
      </c>
      <c r="AL410" s="45">
        <f t="shared" ca="1" si="93"/>
        <v>21.666666666666664</v>
      </c>
      <c r="AM410" s="45">
        <f t="shared" si="94"/>
        <v>52</v>
      </c>
      <c r="AN410" s="45">
        <f t="shared" si="94"/>
        <v>30</v>
      </c>
      <c r="AO410" s="45" t="str">
        <f t="shared" si="94"/>
        <v>-</v>
      </c>
      <c r="AP410" s="45">
        <f t="shared" si="83"/>
        <v>10</v>
      </c>
      <c r="AQ410" s="45" t="str">
        <f t="shared" si="83"/>
        <v>-</v>
      </c>
      <c r="AR410" s="45">
        <f t="shared" si="83"/>
        <v>222.60000000000002</v>
      </c>
      <c r="AS410" s="45">
        <f t="shared" si="83"/>
        <v>1210.0666666666666</v>
      </c>
      <c r="AT410" s="45">
        <f t="shared" si="96"/>
        <v>137.5333333333333</v>
      </c>
      <c r="AU410" s="45">
        <f t="shared" ca="1" si="95"/>
        <v>1683.8666666666666</v>
      </c>
      <c r="AV410" s="35" t="s">
        <v>2079</v>
      </c>
      <c r="AW410" s="35" t="s">
        <v>2079</v>
      </c>
      <c r="AX410" s="35" t="s">
        <v>2079</v>
      </c>
      <c r="AY410" s="35" t="s">
        <v>2079</v>
      </c>
      <c r="AZ410" s="37" t="s">
        <v>2079</v>
      </c>
    </row>
    <row r="411" spans="1:52" ht="24.95" customHeight="1" x14ac:dyDescent="0.25">
      <c r="A411" s="21" t="s">
        <v>1014</v>
      </c>
      <c r="B411" s="22" t="s">
        <v>1722</v>
      </c>
      <c r="C411" s="8" t="s">
        <v>127</v>
      </c>
      <c r="D411" s="8" t="s">
        <v>155</v>
      </c>
      <c r="E411" s="18" t="s">
        <v>1545</v>
      </c>
      <c r="F411" s="45" t="str">
        <f>IFERROR(VLOOKUP(E411,categoria!$A:$C,3,FALSE),"Categoria 1")</f>
        <v>Categoria 1</v>
      </c>
      <c r="G411" s="45">
        <f>VLOOKUP(E411,[1]total!$C:$F,4,FALSE)</f>
        <v>200</v>
      </c>
      <c r="H411" s="45">
        <f ca="1">' CV SIPNI MUN 2017'!H411/12*(TEXT(TODAY(),"MM")-1)</f>
        <v>77.666666666666671</v>
      </c>
      <c r="I411" s="7">
        <v>239</v>
      </c>
      <c r="J411" s="7">
        <v>245</v>
      </c>
      <c r="K411" s="7">
        <v>251</v>
      </c>
      <c r="L411" s="7">
        <v>258</v>
      </c>
      <c r="M411" s="7">
        <v>1385</v>
      </c>
      <c r="N411" s="7">
        <v>1474</v>
      </c>
      <c r="O411" s="7">
        <v>9516</v>
      </c>
      <c r="P411" s="7">
        <v>1606</v>
      </c>
      <c r="Q411" s="45">
        <v>15207</v>
      </c>
      <c r="R411" s="45">
        <f>'[2]SH-FA2007-18'!EB413</f>
        <v>53</v>
      </c>
      <c r="S411" s="45">
        <f>'[2]SH-FA2007-18'!EC413</f>
        <v>279</v>
      </c>
      <c r="T411" s="45">
        <f>'[2]SH-FA2007-18'!ED413</f>
        <v>234</v>
      </c>
      <c r="U411" s="45">
        <f>'[2]SH-FA2007-18'!EE413</f>
        <v>243</v>
      </c>
      <c r="V411" s="45">
        <f>'[2]SH-FA2007-18'!EF413</f>
        <v>248</v>
      </c>
      <c r="W411" s="45">
        <f>'[2]SH-FA2007-18'!EG413</f>
        <v>1874.4</v>
      </c>
      <c r="X411" s="45">
        <f>'[2]SH-FA2007-18'!EH413</f>
        <v>1158.1999999999998</v>
      </c>
      <c r="Y411" s="45">
        <f>'[2]SH-FA2007-18'!EI413</f>
        <v>10700.044444444444</v>
      </c>
      <c r="Z411" s="45">
        <f>'[2]SH-FA2007-18'!EJ413</f>
        <v>2383.3555555555554</v>
      </c>
      <c r="AA411" s="45">
        <f>'[2]SH-FA2007-18'!EK413</f>
        <v>17173</v>
      </c>
      <c r="AB411" s="103">
        <f t="shared" ca="1" si="84"/>
        <v>68.240343347639481</v>
      </c>
      <c r="AC411" s="103">
        <f t="shared" si="85"/>
        <v>100</v>
      </c>
      <c r="AD411" s="103">
        <f t="shared" si="86"/>
        <v>95.510204081632651</v>
      </c>
      <c r="AE411" s="103">
        <f t="shared" si="87"/>
        <v>96.812749003984067</v>
      </c>
      <c r="AF411" s="103">
        <f t="shared" si="88"/>
        <v>96.124031007751938</v>
      </c>
      <c r="AG411" s="103">
        <f t="shared" si="89"/>
        <v>100</v>
      </c>
      <c r="AH411" s="103">
        <f t="shared" si="90"/>
        <v>78.575305291723183</v>
      </c>
      <c r="AI411" s="103">
        <f t="shared" si="91"/>
        <v>100</v>
      </c>
      <c r="AJ411" s="103">
        <f t="shared" si="92"/>
        <v>100</v>
      </c>
      <c r="AK411" s="103">
        <f t="shared" si="92"/>
        <v>100</v>
      </c>
      <c r="AL411" s="45">
        <f t="shared" ca="1" si="93"/>
        <v>24.666666666666671</v>
      </c>
      <c r="AM411" s="45" t="str">
        <f t="shared" si="94"/>
        <v>-</v>
      </c>
      <c r="AN411" s="45">
        <f t="shared" si="94"/>
        <v>11</v>
      </c>
      <c r="AO411" s="45">
        <f t="shared" si="94"/>
        <v>8</v>
      </c>
      <c r="AP411" s="45">
        <f t="shared" si="83"/>
        <v>10</v>
      </c>
      <c r="AQ411" s="45" t="str">
        <f t="shared" si="83"/>
        <v>-</v>
      </c>
      <c r="AR411" s="45">
        <f t="shared" si="83"/>
        <v>315.80000000000018</v>
      </c>
      <c r="AS411" s="45" t="str">
        <f t="shared" si="83"/>
        <v>-</v>
      </c>
      <c r="AT411" s="45" t="str">
        <f t="shared" si="96"/>
        <v>-</v>
      </c>
      <c r="AU411" s="45">
        <f t="shared" ca="1" si="95"/>
        <v>369.46666666666687</v>
      </c>
      <c r="AV411" s="35" t="s">
        <v>2079</v>
      </c>
      <c r="AW411" s="35" t="s">
        <v>2079</v>
      </c>
      <c r="AX411" s="35" t="s">
        <v>2079</v>
      </c>
      <c r="AY411" s="35" t="s">
        <v>2079</v>
      </c>
      <c r="AZ411" s="37" t="s">
        <v>2079</v>
      </c>
    </row>
    <row r="412" spans="1:52" ht="24.95" customHeight="1" x14ac:dyDescent="0.25">
      <c r="A412" s="21" t="s">
        <v>1014</v>
      </c>
      <c r="B412" s="22" t="s">
        <v>1722</v>
      </c>
      <c r="C412" s="8" t="s">
        <v>127</v>
      </c>
      <c r="D412" s="8" t="s">
        <v>156</v>
      </c>
      <c r="E412" s="18" t="s">
        <v>1551</v>
      </c>
      <c r="F412" s="45" t="str">
        <f>IFERROR(VLOOKUP(E412,categoria!$A:$C,3,FALSE),"Categoria 1")</f>
        <v>Categoria 1</v>
      </c>
      <c r="G412" s="45">
        <f>VLOOKUP(E412,[1]total!$C:$F,4,FALSE)</f>
        <v>0</v>
      </c>
      <c r="H412" s="45">
        <f ca="1">' CV SIPNI MUN 2017'!H412/12*(TEXT(TODAY(),"MM")-1)</f>
        <v>40.333333333333336</v>
      </c>
      <c r="I412" s="7">
        <v>125</v>
      </c>
      <c r="J412" s="7">
        <v>128</v>
      </c>
      <c r="K412" s="7">
        <v>134</v>
      </c>
      <c r="L412" s="7">
        <v>139</v>
      </c>
      <c r="M412" s="7">
        <v>772</v>
      </c>
      <c r="N412" s="7">
        <v>848</v>
      </c>
      <c r="O412" s="7">
        <v>5300</v>
      </c>
      <c r="P412" s="7">
        <v>1012</v>
      </c>
      <c r="Q412" s="45">
        <v>8579</v>
      </c>
      <c r="R412" s="45">
        <f>'[2]SH-FA2007-18'!EB414</f>
        <v>36</v>
      </c>
      <c r="S412" s="45">
        <f>'[2]SH-FA2007-18'!EC414</f>
        <v>146</v>
      </c>
      <c r="T412" s="45">
        <f>'[2]SH-FA2007-18'!ED414</f>
        <v>118</v>
      </c>
      <c r="U412" s="45">
        <f>'[2]SH-FA2007-18'!EE414</f>
        <v>60</v>
      </c>
      <c r="V412" s="45">
        <f>'[2]SH-FA2007-18'!EF414</f>
        <v>60</v>
      </c>
      <c r="W412" s="45">
        <f>'[2]SH-FA2007-18'!EG414</f>
        <v>800.6</v>
      </c>
      <c r="X412" s="45">
        <f>'[2]SH-FA2007-18'!EH414</f>
        <v>419</v>
      </c>
      <c r="Y412" s="45">
        <f>'[2]SH-FA2007-18'!EI414</f>
        <v>3109.3111111111111</v>
      </c>
      <c r="Z412" s="45">
        <f>'[2]SH-FA2007-18'!EJ414</f>
        <v>1111.088888888889</v>
      </c>
      <c r="AA412" s="45">
        <f>'[2]SH-FA2007-18'!EK414</f>
        <v>5860</v>
      </c>
      <c r="AB412" s="103">
        <f t="shared" ca="1" si="84"/>
        <v>89.256198347107429</v>
      </c>
      <c r="AC412" s="103">
        <f t="shared" si="85"/>
        <v>100</v>
      </c>
      <c r="AD412" s="103">
        <f t="shared" si="86"/>
        <v>92.1875</v>
      </c>
      <c r="AE412" s="103">
        <f t="shared" si="87"/>
        <v>44.776119402985074</v>
      </c>
      <c r="AF412" s="103">
        <f t="shared" si="88"/>
        <v>43.165467625899282</v>
      </c>
      <c r="AG412" s="103">
        <f t="shared" si="89"/>
        <v>100</v>
      </c>
      <c r="AH412" s="103">
        <f t="shared" si="90"/>
        <v>49.410377358490564</v>
      </c>
      <c r="AI412" s="103">
        <f t="shared" si="91"/>
        <v>58.66624737945493</v>
      </c>
      <c r="AJ412" s="103">
        <f t="shared" si="92"/>
        <v>100</v>
      </c>
      <c r="AK412" s="103">
        <f t="shared" si="92"/>
        <v>68.306329409022027</v>
      </c>
      <c r="AL412" s="45">
        <f t="shared" ca="1" si="93"/>
        <v>4.3333333333333357</v>
      </c>
      <c r="AM412" s="45" t="str">
        <f t="shared" si="94"/>
        <v>-</v>
      </c>
      <c r="AN412" s="45">
        <f t="shared" si="94"/>
        <v>10</v>
      </c>
      <c r="AO412" s="45">
        <f t="shared" si="94"/>
        <v>74</v>
      </c>
      <c r="AP412" s="45">
        <f t="shared" si="83"/>
        <v>79</v>
      </c>
      <c r="AQ412" s="45" t="str">
        <f t="shared" si="83"/>
        <v>-</v>
      </c>
      <c r="AR412" s="45">
        <f t="shared" si="83"/>
        <v>429</v>
      </c>
      <c r="AS412" s="45">
        <f t="shared" si="83"/>
        <v>2190.6888888888889</v>
      </c>
      <c r="AT412" s="45" t="str">
        <f t="shared" si="96"/>
        <v>-</v>
      </c>
      <c r="AU412" s="45">
        <f t="shared" ca="1" si="95"/>
        <v>2787.0222222222224</v>
      </c>
      <c r="AV412" s="35" t="s">
        <v>2079</v>
      </c>
      <c r="AW412" s="35" t="s">
        <v>2079</v>
      </c>
      <c r="AX412" s="35" t="s">
        <v>2079</v>
      </c>
      <c r="AY412" s="35" t="s">
        <v>2079</v>
      </c>
      <c r="AZ412" s="37" t="s">
        <v>2079</v>
      </c>
    </row>
    <row r="413" spans="1:52" ht="24.95" customHeight="1" x14ac:dyDescent="0.25">
      <c r="A413" s="21" t="s">
        <v>1014</v>
      </c>
      <c r="B413" s="22" t="s">
        <v>1722</v>
      </c>
      <c r="C413" s="8" t="s">
        <v>127</v>
      </c>
      <c r="D413" s="8" t="s">
        <v>157</v>
      </c>
      <c r="E413" s="18" t="s">
        <v>1587</v>
      </c>
      <c r="F413" s="45" t="str">
        <f>IFERROR(VLOOKUP(E413,categoria!$A:$C,3,FALSE),"Categoria 1")</f>
        <v>Categoria 2</v>
      </c>
      <c r="G413" s="45">
        <f>VLOOKUP(E413,[1]total!$C:$F,4,FALSE)</f>
        <v>0</v>
      </c>
      <c r="H413" s="45">
        <f ca="1">' CV SIPNI MUN 2017'!H413/12*(TEXT(TODAY(),"MM")-1)</f>
        <v>54.666666666666664</v>
      </c>
      <c r="I413" s="7">
        <v>164</v>
      </c>
      <c r="J413" s="7">
        <v>164</v>
      </c>
      <c r="K413" s="7">
        <v>167</v>
      </c>
      <c r="L413" s="7">
        <v>172</v>
      </c>
      <c r="M413" s="7">
        <v>943</v>
      </c>
      <c r="N413" s="7">
        <v>1055</v>
      </c>
      <c r="O413" s="7">
        <v>6678</v>
      </c>
      <c r="P413" s="7">
        <v>969</v>
      </c>
      <c r="Q413" s="45">
        <v>10476</v>
      </c>
      <c r="R413" s="45">
        <f>'[2]SH-FA2007-18'!EB415</f>
        <v>67</v>
      </c>
      <c r="S413" s="45">
        <f>'[2]SH-FA2007-18'!EC415</f>
        <v>232</v>
      </c>
      <c r="T413" s="45">
        <f>'[2]SH-FA2007-18'!ED415</f>
        <v>186</v>
      </c>
      <c r="U413" s="45">
        <f>'[2]SH-FA2007-18'!EE415</f>
        <v>152</v>
      </c>
      <c r="V413" s="45">
        <f>'[2]SH-FA2007-18'!EF415</f>
        <v>140</v>
      </c>
      <c r="W413" s="45">
        <f>'[2]SH-FA2007-18'!EG415</f>
        <v>1158.5999999999999</v>
      </c>
      <c r="X413" s="45">
        <f>'[2]SH-FA2007-18'!EH415</f>
        <v>426.2</v>
      </c>
      <c r="Y413" s="45">
        <f>'[2]SH-FA2007-18'!EI415</f>
        <v>4326.8888888888887</v>
      </c>
      <c r="Z413" s="45">
        <f>'[2]SH-FA2007-18'!EJ415</f>
        <v>1200.3111111111111</v>
      </c>
      <c r="AA413" s="45">
        <f>'[2]SH-FA2007-18'!EK415</f>
        <v>7888.9999999999991</v>
      </c>
      <c r="AB413" s="103">
        <f t="shared" ca="1" si="84"/>
        <v>100</v>
      </c>
      <c r="AC413" s="103">
        <f t="shared" si="85"/>
        <v>100</v>
      </c>
      <c r="AD413" s="103">
        <f t="shared" si="86"/>
        <v>100</v>
      </c>
      <c r="AE413" s="103">
        <f t="shared" si="87"/>
        <v>91.017964071856284</v>
      </c>
      <c r="AF413" s="103">
        <f t="shared" si="88"/>
        <v>81.395348837209298</v>
      </c>
      <c r="AG413" s="103">
        <f t="shared" si="89"/>
        <v>100</v>
      </c>
      <c r="AH413" s="103">
        <f t="shared" si="90"/>
        <v>40.398104265402843</v>
      </c>
      <c r="AI413" s="103">
        <f t="shared" si="91"/>
        <v>64.793184918971079</v>
      </c>
      <c r="AJ413" s="103">
        <f t="shared" si="92"/>
        <v>100</v>
      </c>
      <c r="AK413" s="103">
        <f t="shared" si="92"/>
        <v>75.305460099274526</v>
      </c>
      <c r="AL413" s="45" t="str">
        <f t="shared" ca="1" si="93"/>
        <v>-</v>
      </c>
      <c r="AM413" s="45" t="str">
        <f t="shared" si="94"/>
        <v>-</v>
      </c>
      <c r="AN413" s="45" t="str">
        <f t="shared" si="94"/>
        <v>-</v>
      </c>
      <c r="AO413" s="45">
        <f t="shared" si="94"/>
        <v>15</v>
      </c>
      <c r="AP413" s="45">
        <f t="shared" si="83"/>
        <v>32</v>
      </c>
      <c r="AQ413" s="45" t="str">
        <f t="shared" si="83"/>
        <v>-</v>
      </c>
      <c r="AR413" s="45">
        <f t="shared" si="83"/>
        <v>628.79999999999995</v>
      </c>
      <c r="AS413" s="45">
        <f t="shared" si="83"/>
        <v>2351.1111111111113</v>
      </c>
      <c r="AT413" s="45" t="str">
        <f t="shared" si="96"/>
        <v>-</v>
      </c>
      <c r="AU413" s="45">
        <f t="shared" ca="1" si="95"/>
        <v>3026.9111111111115</v>
      </c>
      <c r="AV413" s="35" t="s">
        <v>2079</v>
      </c>
      <c r="AW413" s="35" t="s">
        <v>2079</v>
      </c>
      <c r="AX413" s="35" t="s">
        <v>2079</v>
      </c>
      <c r="AY413" s="35" t="s">
        <v>2079</v>
      </c>
      <c r="AZ413" s="37" t="s">
        <v>2079</v>
      </c>
    </row>
    <row r="414" spans="1:52" ht="24.95" customHeight="1" x14ac:dyDescent="0.25">
      <c r="A414" s="21" t="s">
        <v>1014</v>
      </c>
      <c r="B414" s="22" t="s">
        <v>1722</v>
      </c>
      <c r="C414" s="8" t="s">
        <v>127</v>
      </c>
      <c r="D414" s="8" t="s">
        <v>158</v>
      </c>
      <c r="E414" s="18" t="s">
        <v>1602</v>
      </c>
      <c r="F414" s="45" t="str">
        <f>IFERROR(VLOOKUP(E414,categoria!$A:$C,3,FALSE),"Categoria 1")</f>
        <v>Categoria 1</v>
      </c>
      <c r="G414" s="45">
        <f>VLOOKUP(E414,[1]total!$C:$F,4,FALSE)</f>
        <v>30</v>
      </c>
      <c r="H414" s="45">
        <f ca="1">' CV SIPNI MUN 2017'!H414/12*(TEXT(TODAY(),"MM")-1)</f>
        <v>6.666666666666667</v>
      </c>
      <c r="I414" s="7">
        <v>25</v>
      </c>
      <c r="J414" s="7">
        <v>30</v>
      </c>
      <c r="K414" s="7">
        <v>35</v>
      </c>
      <c r="L414" s="7">
        <v>39</v>
      </c>
      <c r="M414" s="7">
        <v>248</v>
      </c>
      <c r="N414" s="7">
        <v>281</v>
      </c>
      <c r="O414" s="7">
        <v>1603</v>
      </c>
      <c r="P414" s="7">
        <v>344</v>
      </c>
      <c r="Q414" s="45">
        <v>2625</v>
      </c>
      <c r="R414" s="45">
        <f>'[2]SH-FA2007-18'!EB416</f>
        <v>13</v>
      </c>
      <c r="S414" s="45">
        <f>'[2]SH-FA2007-18'!EC416</f>
        <v>50</v>
      </c>
      <c r="T414" s="45">
        <f>'[2]SH-FA2007-18'!ED416</f>
        <v>40</v>
      </c>
      <c r="U414" s="45">
        <f>'[2]SH-FA2007-18'!EE416</f>
        <v>55</v>
      </c>
      <c r="V414" s="45">
        <f>'[2]SH-FA2007-18'!EF416</f>
        <v>45</v>
      </c>
      <c r="W414" s="45">
        <f>'[2]SH-FA2007-18'!EG416</f>
        <v>253</v>
      </c>
      <c r="X414" s="45">
        <f>'[2]SH-FA2007-18'!EH416</f>
        <v>113.80000000000001</v>
      </c>
      <c r="Y414" s="45">
        <f>'[2]SH-FA2007-18'!EI416</f>
        <v>776.28888888888901</v>
      </c>
      <c r="Z414" s="45">
        <f>'[2]SH-FA2007-18'!EJ416</f>
        <v>137.91111111111113</v>
      </c>
      <c r="AA414" s="45">
        <f>'[2]SH-FA2007-18'!EK416</f>
        <v>1484</v>
      </c>
      <c r="AB414" s="103">
        <f t="shared" ca="1" si="84"/>
        <v>100</v>
      </c>
      <c r="AC414" s="103">
        <f t="shared" si="85"/>
        <v>100</v>
      </c>
      <c r="AD414" s="103">
        <f t="shared" si="86"/>
        <v>100</v>
      </c>
      <c r="AE414" s="103">
        <f t="shared" si="87"/>
        <v>100</v>
      </c>
      <c r="AF414" s="103">
        <f t="shared" si="88"/>
        <v>100</v>
      </c>
      <c r="AG414" s="103">
        <f t="shared" si="89"/>
        <v>100</v>
      </c>
      <c r="AH414" s="103">
        <f t="shared" si="90"/>
        <v>40.4982206405694</v>
      </c>
      <c r="AI414" s="103">
        <f t="shared" si="91"/>
        <v>48.427254453455333</v>
      </c>
      <c r="AJ414" s="103">
        <f t="shared" si="92"/>
        <v>40.090439276485789</v>
      </c>
      <c r="AK414" s="103">
        <f t="shared" si="92"/>
        <v>56.533333333333339</v>
      </c>
      <c r="AL414" s="45" t="str">
        <f t="shared" ca="1" si="93"/>
        <v>-</v>
      </c>
      <c r="AM414" s="45" t="str">
        <f t="shared" si="94"/>
        <v>-</v>
      </c>
      <c r="AN414" s="45" t="str">
        <f t="shared" si="94"/>
        <v>-</v>
      </c>
      <c r="AO414" s="45" t="str">
        <f t="shared" si="94"/>
        <v>-</v>
      </c>
      <c r="AP414" s="45" t="str">
        <f t="shared" si="83"/>
        <v>-</v>
      </c>
      <c r="AQ414" s="45" t="str">
        <f t="shared" si="83"/>
        <v>-</v>
      </c>
      <c r="AR414" s="45">
        <f t="shared" si="83"/>
        <v>167.2</v>
      </c>
      <c r="AS414" s="45">
        <f t="shared" si="83"/>
        <v>826.71111111111099</v>
      </c>
      <c r="AT414" s="45">
        <f t="shared" si="96"/>
        <v>206.08888888888887</v>
      </c>
      <c r="AU414" s="45">
        <f t="shared" ca="1" si="95"/>
        <v>1200</v>
      </c>
      <c r="AV414" s="35" t="s">
        <v>2079</v>
      </c>
      <c r="AW414" s="35" t="s">
        <v>2079</v>
      </c>
      <c r="AX414" s="35" t="s">
        <v>2079</v>
      </c>
      <c r="AY414" s="35" t="s">
        <v>2079</v>
      </c>
      <c r="AZ414" s="37" t="s">
        <v>2079</v>
      </c>
    </row>
    <row r="415" spans="1:52" ht="24.95" customHeight="1" x14ac:dyDescent="0.25">
      <c r="A415" s="21" t="s">
        <v>1014</v>
      </c>
      <c r="B415" s="22" t="s">
        <v>1722</v>
      </c>
      <c r="C415" s="8" t="s">
        <v>127</v>
      </c>
      <c r="D415" s="8" t="s">
        <v>159</v>
      </c>
      <c r="E415" s="18" t="s">
        <v>1633</v>
      </c>
      <c r="F415" s="45" t="str">
        <f>IFERROR(VLOOKUP(E415,categoria!$A:$C,3,FALSE),"Categoria 1")</f>
        <v>Categoria 1</v>
      </c>
      <c r="G415" s="45">
        <f>VLOOKUP(E415,[1]total!$C:$F,4,FALSE)</f>
        <v>750</v>
      </c>
      <c r="H415" s="45">
        <f ca="1">' CV SIPNI MUN 2017'!H415/12*(TEXT(TODAY(),"MM")-1)</f>
        <v>89.666666666666671</v>
      </c>
      <c r="I415" s="7">
        <v>274</v>
      </c>
      <c r="J415" s="7">
        <v>282</v>
      </c>
      <c r="K415" s="7">
        <v>291</v>
      </c>
      <c r="L415" s="7">
        <v>300</v>
      </c>
      <c r="M415" s="7">
        <v>1638</v>
      </c>
      <c r="N415" s="7">
        <v>1799</v>
      </c>
      <c r="O415" s="7">
        <v>11665</v>
      </c>
      <c r="P415" s="7">
        <v>1995</v>
      </c>
      <c r="Q415" s="45">
        <v>18513</v>
      </c>
      <c r="R415" s="45">
        <f>'[2]SH-FA2007-18'!EB417</f>
        <v>87</v>
      </c>
      <c r="S415" s="45">
        <f>'[2]SH-FA2007-18'!EC417</f>
        <v>368</v>
      </c>
      <c r="T415" s="45">
        <f>'[2]SH-FA2007-18'!ED417</f>
        <v>350</v>
      </c>
      <c r="U415" s="45">
        <f>'[2]SH-FA2007-18'!EE417</f>
        <v>297</v>
      </c>
      <c r="V415" s="45">
        <f>'[2]SH-FA2007-18'!EF417</f>
        <v>282</v>
      </c>
      <c r="W415" s="45">
        <f>'[2]SH-FA2007-18'!EG417</f>
        <v>2560.6</v>
      </c>
      <c r="X415" s="45">
        <f>'[2]SH-FA2007-18'!EH417</f>
        <v>1677.1999999999998</v>
      </c>
      <c r="Y415" s="45">
        <f>'[2]SH-FA2007-18'!EI417</f>
        <v>11215.55555555556</v>
      </c>
      <c r="Z415" s="45">
        <f>'[2]SH-FA2007-18'!EJ417</f>
        <v>2309.6444444444442</v>
      </c>
      <c r="AA415" s="45">
        <f>'[2]SH-FA2007-18'!EK417</f>
        <v>19147</v>
      </c>
      <c r="AB415" s="103">
        <f t="shared" ca="1" si="84"/>
        <v>97.026022304832708</v>
      </c>
      <c r="AC415" s="103">
        <f t="shared" si="85"/>
        <v>100</v>
      </c>
      <c r="AD415" s="103">
        <f t="shared" si="86"/>
        <v>100</v>
      </c>
      <c r="AE415" s="103">
        <f t="shared" si="87"/>
        <v>100</v>
      </c>
      <c r="AF415" s="103">
        <f t="shared" si="88"/>
        <v>94</v>
      </c>
      <c r="AG415" s="103">
        <f t="shared" si="89"/>
        <v>100</v>
      </c>
      <c r="AH415" s="103">
        <f t="shared" si="90"/>
        <v>93.229571984435793</v>
      </c>
      <c r="AI415" s="103">
        <f t="shared" si="91"/>
        <v>96.147068628851784</v>
      </c>
      <c r="AJ415" s="103">
        <f t="shared" si="92"/>
        <v>100</v>
      </c>
      <c r="AK415" s="103">
        <f t="shared" si="92"/>
        <v>100</v>
      </c>
      <c r="AL415" s="45">
        <f t="shared" ca="1" si="93"/>
        <v>2.6666666666666714</v>
      </c>
      <c r="AM415" s="45" t="str">
        <f t="shared" si="94"/>
        <v>-</v>
      </c>
      <c r="AN415" s="45" t="str">
        <f t="shared" si="94"/>
        <v>-</v>
      </c>
      <c r="AO415" s="45" t="str">
        <f t="shared" si="94"/>
        <v>-</v>
      </c>
      <c r="AP415" s="45">
        <f t="shared" si="83"/>
        <v>18</v>
      </c>
      <c r="AQ415" s="45" t="str">
        <f t="shared" si="83"/>
        <v>-</v>
      </c>
      <c r="AR415" s="45">
        <f t="shared" si="83"/>
        <v>121.80000000000018</v>
      </c>
      <c r="AS415" s="45">
        <f t="shared" si="83"/>
        <v>449.4444444444398</v>
      </c>
      <c r="AT415" s="45" t="str">
        <f t="shared" si="96"/>
        <v>-</v>
      </c>
      <c r="AU415" s="45">
        <f t="shared" ca="1" si="95"/>
        <v>591.91111111110672</v>
      </c>
      <c r="AV415" s="35" t="s">
        <v>2079</v>
      </c>
      <c r="AW415" s="35" t="s">
        <v>2079</v>
      </c>
      <c r="AX415" s="35" t="s">
        <v>2080</v>
      </c>
      <c r="AY415" s="35" t="s">
        <v>2079</v>
      </c>
      <c r="AZ415" s="37" t="s">
        <v>2079</v>
      </c>
    </row>
    <row r="416" spans="1:52" ht="24.95" customHeight="1" x14ac:dyDescent="0.25">
      <c r="A416" s="21" t="s">
        <v>1014</v>
      </c>
      <c r="B416" s="22" t="s">
        <v>1722</v>
      </c>
      <c r="C416" s="8" t="s">
        <v>127</v>
      </c>
      <c r="D416" s="8" t="s">
        <v>160</v>
      </c>
      <c r="E416" s="18" t="s">
        <v>1636</v>
      </c>
      <c r="F416" s="45" t="str">
        <f>IFERROR(VLOOKUP(E416,categoria!$A:$C,3,FALSE),"Categoria 1")</f>
        <v>Categoria 1</v>
      </c>
      <c r="G416" s="45">
        <f>VLOOKUP(E416,[1]total!$C:$F,4,FALSE)</f>
        <v>0</v>
      </c>
      <c r="H416" s="45">
        <f ca="1">' CV SIPNI MUN 2017'!H416/12*(TEXT(TODAY(),"MM")-1)</f>
        <v>11.666666666666666</v>
      </c>
      <c r="I416" s="7">
        <v>37</v>
      </c>
      <c r="J416" s="7">
        <v>39</v>
      </c>
      <c r="K416" s="7">
        <v>40</v>
      </c>
      <c r="L416" s="7">
        <v>41</v>
      </c>
      <c r="M416" s="7">
        <v>212</v>
      </c>
      <c r="N416" s="7">
        <v>223</v>
      </c>
      <c r="O416" s="7">
        <v>1925</v>
      </c>
      <c r="P416" s="7">
        <v>572</v>
      </c>
      <c r="Q416" s="45">
        <v>3124</v>
      </c>
      <c r="R416" s="45">
        <f>'[2]SH-FA2007-18'!EB418</f>
        <v>21</v>
      </c>
      <c r="S416" s="45">
        <f>'[2]SH-FA2007-18'!EC418</f>
        <v>43</v>
      </c>
      <c r="T416" s="45">
        <f>'[2]SH-FA2007-18'!ED418</f>
        <v>95</v>
      </c>
      <c r="U416" s="45">
        <f>'[2]SH-FA2007-18'!EE418</f>
        <v>47</v>
      </c>
      <c r="V416" s="45">
        <f>'[2]SH-FA2007-18'!EF418</f>
        <v>61</v>
      </c>
      <c r="W416" s="45">
        <f>'[2]SH-FA2007-18'!EG418</f>
        <v>470.4</v>
      </c>
      <c r="X416" s="45">
        <f>'[2]SH-FA2007-18'!EH418</f>
        <v>299</v>
      </c>
      <c r="Y416" s="45">
        <f>'[2]SH-FA2007-18'!EI418</f>
        <v>3049.7999999999997</v>
      </c>
      <c r="Z416" s="45">
        <f>'[2]SH-FA2007-18'!EJ418</f>
        <v>899.80000000000007</v>
      </c>
      <c r="AA416" s="45">
        <f>'[2]SH-FA2007-18'!EK418</f>
        <v>4986</v>
      </c>
      <c r="AB416" s="103">
        <f t="shared" ca="1" si="84"/>
        <v>100</v>
      </c>
      <c r="AC416" s="103">
        <f t="shared" si="85"/>
        <v>100</v>
      </c>
      <c r="AD416" s="103">
        <f t="shared" si="86"/>
        <v>100</v>
      </c>
      <c r="AE416" s="103">
        <f t="shared" si="87"/>
        <v>100</v>
      </c>
      <c r="AF416" s="103">
        <f t="shared" si="88"/>
        <v>100</v>
      </c>
      <c r="AG416" s="103">
        <f t="shared" si="89"/>
        <v>100</v>
      </c>
      <c r="AH416" s="103">
        <f t="shared" si="90"/>
        <v>100</v>
      </c>
      <c r="AI416" s="103">
        <f t="shared" si="91"/>
        <v>100</v>
      </c>
      <c r="AJ416" s="103">
        <f t="shared" si="92"/>
        <v>100</v>
      </c>
      <c r="AK416" s="103">
        <f t="shared" si="92"/>
        <v>100</v>
      </c>
      <c r="AL416" s="45" t="str">
        <f t="shared" ca="1" si="93"/>
        <v>-</v>
      </c>
      <c r="AM416" s="45" t="str">
        <f t="shared" si="94"/>
        <v>-</v>
      </c>
      <c r="AN416" s="45" t="str">
        <f t="shared" si="94"/>
        <v>-</v>
      </c>
      <c r="AO416" s="45" t="str">
        <f t="shared" si="94"/>
        <v>-</v>
      </c>
      <c r="AP416" s="45" t="str">
        <f t="shared" si="83"/>
        <v>-</v>
      </c>
      <c r="AQ416" s="45" t="str">
        <f t="shared" si="83"/>
        <v>-</v>
      </c>
      <c r="AR416" s="45" t="str">
        <f t="shared" si="83"/>
        <v>-</v>
      </c>
      <c r="AS416" s="45" t="str">
        <f t="shared" si="83"/>
        <v>-</v>
      </c>
      <c r="AT416" s="45" t="str">
        <f t="shared" si="96"/>
        <v>-</v>
      </c>
      <c r="AU416" s="45">
        <f t="shared" ca="1" si="95"/>
        <v>0</v>
      </c>
      <c r="AV416" s="35" t="s">
        <v>2079</v>
      </c>
      <c r="AW416" s="35" t="s">
        <v>2079</v>
      </c>
      <c r="AX416" s="35" t="s">
        <v>2079</v>
      </c>
      <c r="AY416" s="35" t="s">
        <v>2079</v>
      </c>
      <c r="AZ416" s="37" t="s">
        <v>2079</v>
      </c>
    </row>
    <row r="417" spans="1:52" ht="24.95" customHeight="1" x14ac:dyDescent="0.25">
      <c r="A417" s="21" t="s">
        <v>996</v>
      </c>
      <c r="B417" s="22" t="s">
        <v>1731</v>
      </c>
      <c r="C417" s="8" t="s">
        <v>127</v>
      </c>
      <c r="D417" s="8" t="s">
        <v>161</v>
      </c>
      <c r="E417" s="18" t="s">
        <v>1647</v>
      </c>
      <c r="F417" s="45" t="str">
        <f>IFERROR(VLOOKUP(E417,categoria!$A:$C,3,FALSE),"Categoria 1")</f>
        <v>Categoria 1</v>
      </c>
      <c r="G417" s="45">
        <f>VLOOKUP(E417,[1]total!$C:$F,4,FALSE)</f>
        <v>0</v>
      </c>
      <c r="H417" s="45">
        <f ca="1">' CV SIPNI MUN 2017'!H417/12*(TEXT(TODAY(),"MM")-1)</f>
        <v>41.333333333333336</v>
      </c>
      <c r="I417" s="7">
        <v>118</v>
      </c>
      <c r="J417" s="7">
        <v>113</v>
      </c>
      <c r="K417" s="7">
        <v>112</v>
      </c>
      <c r="L417" s="7">
        <v>111</v>
      </c>
      <c r="M417" s="7">
        <v>588</v>
      </c>
      <c r="N417" s="7">
        <v>674</v>
      </c>
      <c r="O417" s="7">
        <v>5834</v>
      </c>
      <c r="P417" s="7">
        <v>1544</v>
      </c>
      <c r="Q417" s="45">
        <v>9218</v>
      </c>
      <c r="R417" s="45">
        <f>'[2]SH-FA2007-18'!EB419</f>
        <v>41</v>
      </c>
      <c r="S417" s="45">
        <f>'[2]SH-FA2007-18'!EC419</f>
        <v>134</v>
      </c>
      <c r="T417" s="45">
        <f>'[2]SH-FA2007-18'!ED419</f>
        <v>93</v>
      </c>
      <c r="U417" s="45">
        <f>'[2]SH-FA2007-18'!EE419</f>
        <v>99</v>
      </c>
      <c r="V417" s="45">
        <f>'[2]SH-FA2007-18'!EF419</f>
        <v>107</v>
      </c>
      <c r="W417" s="45">
        <f>'[2]SH-FA2007-18'!EG419</f>
        <v>968.6</v>
      </c>
      <c r="X417" s="45">
        <f>'[2]SH-FA2007-18'!EH419</f>
        <v>575.59999999999991</v>
      </c>
      <c r="Y417" s="45">
        <f>'[2]SH-FA2007-18'!EI419</f>
        <v>5372.4666666666681</v>
      </c>
      <c r="Z417" s="45">
        <f>'[2]SH-FA2007-18'!EJ419</f>
        <v>1242.3333333333335</v>
      </c>
      <c r="AA417" s="45">
        <f>'[2]SH-FA2007-18'!EK419</f>
        <v>8633.0000000000018</v>
      </c>
      <c r="AB417" s="103">
        <f t="shared" ca="1" si="84"/>
        <v>99.193548387096769</v>
      </c>
      <c r="AC417" s="103">
        <f t="shared" si="85"/>
        <v>100</v>
      </c>
      <c r="AD417" s="103">
        <f t="shared" si="86"/>
        <v>82.30088495575221</v>
      </c>
      <c r="AE417" s="103">
        <f t="shared" si="87"/>
        <v>88.392857142857139</v>
      </c>
      <c r="AF417" s="103">
        <f t="shared" si="88"/>
        <v>96.396396396396398</v>
      </c>
      <c r="AG417" s="103">
        <f t="shared" si="89"/>
        <v>100</v>
      </c>
      <c r="AH417" s="103">
        <f t="shared" si="90"/>
        <v>85.400593471810069</v>
      </c>
      <c r="AI417" s="103">
        <f t="shared" si="91"/>
        <v>92.088904125242848</v>
      </c>
      <c r="AJ417" s="103">
        <f t="shared" si="92"/>
        <v>80.46200345423145</v>
      </c>
      <c r="AK417" s="103">
        <f t="shared" si="92"/>
        <v>93.653720980689968</v>
      </c>
      <c r="AL417" s="45">
        <f t="shared" ca="1" si="93"/>
        <v>0.3333333333333357</v>
      </c>
      <c r="AM417" s="45" t="str">
        <f t="shared" si="94"/>
        <v>-</v>
      </c>
      <c r="AN417" s="45">
        <f t="shared" si="94"/>
        <v>20</v>
      </c>
      <c r="AO417" s="45">
        <f t="shared" si="94"/>
        <v>13</v>
      </c>
      <c r="AP417" s="45">
        <f t="shared" si="83"/>
        <v>4</v>
      </c>
      <c r="AQ417" s="45" t="str">
        <f t="shared" si="83"/>
        <v>-</v>
      </c>
      <c r="AR417" s="45">
        <f t="shared" si="83"/>
        <v>98.400000000000091</v>
      </c>
      <c r="AS417" s="45">
        <f t="shared" si="83"/>
        <v>461.53333333333194</v>
      </c>
      <c r="AT417" s="45">
        <f t="shared" si="96"/>
        <v>301.66666666666652</v>
      </c>
      <c r="AU417" s="45">
        <f t="shared" ca="1" si="95"/>
        <v>898.93333333333192</v>
      </c>
      <c r="AV417" s="35" t="s">
        <v>2079</v>
      </c>
      <c r="AW417" s="35" t="s">
        <v>2079</v>
      </c>
      <c r="AX417" s="35" t="s">
        <v>2079</v>
      </c>
      <c r="AY417" s="35" t="s">
        <v>2079</v>
      </c>
      <c r="AZ417" s="37" t="s">
        <v>2079</v>
      </c>
    </row>
    <row r="418" spans="1:52" ht="24.95" customHeight="1" x14ac:dyDescent="0.25">
      <c r="A418" s="21" t="s">
        <v>1744</v>
      </c>
      <c r="B418" s="22" t="s">
        <v>1745</v>
      </c>
      <c r="C418" s="8" t="s">
        <v>466</v>
      </c>
      <c r="D418" s="8" t="s">
        <v>467</v>
      </c>
      <c r="E418" s="18" t="s">
        <v>1803</v>
      </c>
      <c r="F418" s="45" t="str">
        <f>IFERROR(VLOOKUP(E418,categoria!$A:$C,3,FALSE),"Categoria 1")</f>
        <v>Categoria 1</v>
      </c>
      <c r="G418" s="45">
        <f>VLOOKUP(E418,[1]total!$C:$F,4,FALSE)</f>
        <v>130</v>
      </c>
      <c r="H418" s="45">
        <f ca="1">' CV SIPNI MUN 2017'!H418/12*(TEXT(TODAY(),"MM")-1)</f>
        <v>21.666666666666668</v>
      </c>
      <c r="I418" s="7">
        <v>68</v>
      </c>
      <c r="J418" s="7">
        <v>70</v>
      </c>
      <c r="K418" s="7">
        <v>73</v>
      </c>
      <c r="L418" s="7">
        <v>75</v>
      </c>
      <c r="M418" s="7">
        <v>393</v>
      </c>
      <c r="N418" s="7">
        <v>416</v>
      </c>
      <c r="O418" s="7">
        <v>2767</v>
      </c>
      <c r="P418" s="7">
        <v>504</v>
      </c>
      <c r="Q418" s="45">
        <v>4431</v>
      </c>
      <c r="R418" s="45">
        <f>'[2]SH-FA2007-18'!EB420</f>
        <v>7</v>
      </c>
      <c r="S418" s="45">
        <f>'[2]SH-FA2007-18'!EC420</f>
        <v>36</v>
      </c>
      <c r="T418" s="45">
        <f>'[2]SH-FA2007-18'!ED420</f>
        <v>52</v>
      </c>
      <c r="U418" s="45">
        <f>'[2]SH-FA2007-18'!EE420</f>
        <v>53</v>
      </c>
      <c r="V418" s="45">
        <f>'[2]SH-FA2007-18'!EF420</f>
        <v>74</v>
      </c>
      <c r="W418" s="45">
        <f>'[2]SH-FA2007-18'!EG420</f>
        <v>502.4</v>
      </c>
      <c r="X418" s="45">
        <f>'[2]SH-FA2007-18'!EH420</f>
        <v>305</v>
      </c>
      <c r="Y418" s="45">
        <f>'[2]SH-FA2007-18'!EI420</f>
        <v>2028.2222222222224</v>
      </c>
      <c r="Z418" s="45">
        <f>'[2]SH-FA2007-18'!EJ420</f>
        <v>343.37777777777774</v>
      </c>
      <c r="AA418" s="45">
        <f>'[2]SH-FA2007-18'!EK420</f>
        <v>3401</v>
      </c>
      <c r="AB418" s="103">
        <f t="shared" ca="1" si="84"/>
        <v>32.307692307692307</v>
      </c>
      <c r="AC418" s="103">
        <f t="shared" si="85"/>
        <v>52.941176470588239</v>
      </c>
      <c r="AD418" s="103">
        <f t="shared" si="86"/>
        <v>74.285714285714292</v>
      </c>
      <c r="AE418" s="103">
        <f t="shared" si="87"/>
        <v>72.602739726027394</v>
      </c>
      <c r="AF418" s="103">
        <f t="shared" si="88"/>
        <v>98.666666666666671</v>
      </c>
      <c r="AG418" s="103">
        <f t="shared" si="89"/>
        <v>100</v>
      </c>
      <c r="AH418" s="103">
        <f t="shared" si="90"/>
        <v>73.317307692307693</v>
      </c>
      <c r="AI418" s="103">
        <f t="shared" si="91"/>
        <v>73.300405573625667</v>
      </c>
      <c r="AJ418" s="103">
        <f t="shared" si="92"/>
        <v>68.130511463844783</v>
      </c>
      <c r="AK418" s="103">
        <f t="shared" si="92"/>
        <v>76.754682915820354</v>
      </c>
      <c r="AL418" s="45">
        <f t="shared" ca="1" si="93"/>
        <v>14.666666666666668</v>
      </c>
      <c r="AM418" s="45">
        <f t="shared" si="94"/>
        <v>32</v>
      </c>
      <c r="AN418" s="45">
        <f t="shared" si="94"/>
        <v>18</v>
      </c>
      <c r="AO418" s="45">
        <f t="shared" si="94"/>
        <v>20</v>
      </c>
      <c r="AP418" s="45">
        <f t="shared" si="83"/>
        <v>1</v>
      </c>
      <c r="AQ418" s="45" t="str">
        <f t="shared" si="83"/>
        <v>-</v>
      </c>
      <c r="AR418" s="45">
        <f t="shared" si="83"/>
        <v>111</v>
      </c>
      <c r="AS418" s="45">
        <f t="shared" si="83"/>
        <v>738.7777777777776</v>
      </c>
      <c r="AT418" s="45">
        <f t="shared" si="96"/>
        <v>160.62222222222226</v>
      </c>
      <c r="AU418" s="45">
        <f t="shared" ca="1" si="95"/>
        <v>1096.0666666666666</v>
      </c>
      <c r="AV418" s="35" t="s">
        <v>2079</v>
      </c>
      <c r="AW418" s="35" t="s">
        <v>2079</v>
      </c>
      <c r="AX418" s="35" t="s">
        <v>2079</v>
      </c>
      <c r="AY418" s="35" t="s">
        <v>2079</v>
      </c>
      <c r="AZ418" s="37" t="s">
        <v>2079</v>
      </c>
    </row>
    <row r="419" spans="1:52" ht="24.95" customHeight="1" x14ac:dyDescent="0.25">
      <c r="A419" s="21" t="s">
        <v>1747</v>
      </c>
      <c r="B419" s="22" t="s">
        <v>1745</v>
      </c>
      <c r="C419" s="8" t="s">
        <v>466</v>
      </c>
      <c r="D419" s="8" t="s">
        <v>468</v>
      </c>
      <c r="E419" s="18" t="s">
        <v>1094</v>
      </c>
      <c r="F419" s="45" t="str">
        <f>IFERROR(VLOOKUP(E419,categoria!$A:$C,3,FALSE),"Categoria 1")</f>
        <v>Categoria 2</v>
      </c>
      <c r="G419" s="45">
        <f>VLOOKUP(E419,[1]total!$C:$F,4,FALSE)</f>
        <v>3400</v>
      </c>
      <c r="H419" s="45">
        <f ca="1">' CV SIPNI MUN 2017'!H419/12*(TEXT(TODAY(),"MM")-1)</f>
        <v>220.66666666666666</v>
      </c>
      <c r="I419" s="7">
        <v>682</v>
      </c>
      <c r="J419" s="7">
        <v>702</v>
      </c>
      <c r="K419" s="7">
        <v>725</v>
      </c>
      <c r="L419" s="7">
        <v>746</v>
      </c>
      <c r="M419" s="7">
        <v>4076</v>
      </c>
      <c r="N419" s="7">
        <v>4541</v>
      </c>
      <c r="O419" s="7">
        <v>30448</v>
      </c>
      <c r="P419" s="7">
        <v>4654</v>
      </c>
      <c r="Q419" s="45">
        <v>47236</v>
      </c>
      <c r="R419" s="45">
        <f>'[2]SH-FA2007-18'!EB421</f>
        <v>125</v>
      </c>
      <c r="S419" s="45">
        <f>'[2]SH-FA2007-18'!EC421</f>
        <v>706</v>
      </c>
      <c r="T419" s="45">
        <f>'[2]SH-FA2007-18'!ED421</f>
        <v>645</v>
      </c>
      <c r="U419" s="45">
        <f>'[2]SH-FA2007-18'!EE421</f>
        <v>715</v>
      </c>
      <c r="V419" s="45">
        <f>'[2]SH-FA2007-18'!EF421</f>
        <v>663</v>
      </c>
      <c r="W419" s="45">
        <f>'[2]SH-FA2007-18'!EG421</f>
        <v>5823.4</v>
      </c>
      <c r="X419" s="45">
        <f>'[2]SH-FA2007-18'!EH421</f>
        <v>3452.4000000000005</v>
      </c>
      <c r="Y419" s="45">
        <f>'[2]SH-FA2007-18'!EI421</f>
        <v>26520.244444444437</v>
      </c>
      <c r="Z419" s="45">
        <f>'[2]SH-FA2007-18'!EJ421</f>
        <v>4432.9555555555562</v>
      </c>
      <c r="AA419" s="45">
        <f>'[2]SH-FA2007-18'!EK421</f>
        <v>43082.999999999993</v>
      </c>
      <c r="AB419" s="103">
        <f t="shared" ca="1" si="84"/>
        <v>56.646525679758305</v>
      </c>
      <c r="AC419" s="103">
        <f t="shared" si="85"/>
        <v>100</v>
      </c>
      <c r="AD419" s="103">
        <f t="shared" si="86"/>
        <v>91.880341880341874</v>
      </c>
      <c r="AE419" s="103">
        <f t="shared" si="87"/>
        <v>98.620689655172413</v>
      </c>
      <c r="AF419" s="103">
        <f t="shared" si="88"/>
        <v>88.873994638069703</v>
      </c>
      <c r="AG419" s="103">
        <f t="shared" si="89"/>
        <v>100</v>
      </c>
      <c r="AH419" s="103">
        <f t="shared" si="90"/>
        <v>76.027306760625422</v>
      </c>
      <c r="AI419" s="103">
        <f t="shared" si="91"/>
        <v>87.100119694050306</v>
      </c>
      <c r="AJ419" s="103">
        <f t="shared" si="92"/>
        <v>95.250441675022685</v>
      </c>
      <c r="AK419" s="103">
        <f t="shared" si="92"/>
        <v>91.207976966720281</v>
      </c>
      <c r="AL419" s="45">
        <f t="shared" ca="1" si="93"/>
        <v>95.666666666666657</v>
      </c>
      <c r="AM419" s="45" t="str">
        <f t="shared" si="94"/>
        <v>-</v>
      </c>
      <c r="AN419" s="45">
        <f t="shared" si="94"/>
        <v>57</v>
      </c>
      <c r="AO419" s="45">
        <f t="shared" si="94"/>
        <v>10</v>
      </c>
      <c r="AP419" s="45">
        <f t="shared" si="83"/>
        <v>83</v>
      </c>
      <c r="AQ419" s="45" t="str">
        <f t="shared" si="83"/>
        <v>-</v>
      </c>
      <c r="AR419" s="45">
        <f t="shared" si="83"/>
        <v>1088.5999999999995</v>
      </c>
      <c r="AS419" s="45">
        <f t="shared" si="83"/>
        <v>3927.7555555555628</v>
      </c>
      <c r="AT419" s="45">
        <f t="shared" si="96"/>
        <v>221.0444444444438</v>
      </c>
      <c r="AU419" s="45">
        <f t="shared" ca="1" si="95"/>
        <v>5483.066666666673</v>
      </c>
      <c r="AV419" s="35" t="s">
        <v>2079</v>
      </c>
      <c r="AW419" s="35" t="s">
        <v>2080</v>
      </c>
      <c r="AX419" s="35" t="s">
        <v>2080</v>
      </c>
      <c r="AY419" s="35" t="s">
        <v>2080</v>
      </c>
      <c r="AZ419" s="37" t="s">
        <v>2079</v>
      </c>
    </row>
    <row r="420" spans="1:52" ht="24.95" customHeight="1" x14ac:dyDescent="0.25">
      <c r="A420" s="21" t="s">
        <v>1003</v>
      </c>
      <c r="B420" s="22" t="s">
        <v>1745</v>
      </c>
      <c r="C420" s="8" t="s">
        <v>466</v>
      </c>
      <c r="D420" s="8" t="s">
        <v>469</v>
      </c>
      <c r="E420" s="18" t="s">
        <v>1106</v>
      </c>
      <c r="F420" s="45" t="str">
        <f>IFERROR(VLOOKUP(E420,categoria!$A:$C,3,FALSE),"Categoria 1")</f>
        <v>Categoria 1</v>
      </c>
      <c r="G420" s="45">
        <f>VLOOKUP(E420,[1]total!$C:$F,4,FALSE)</f>
        <v>380</v>
      </c>
      <c r="H420" s="45">
        <f ca="1">' CV SIPNI MUN 2017'!H420/12*(TEXT(TODAY(),"MM")-1)</f>
        <v>32</v>
      </c>
      <c r="I420" s="7">
        <v>97</v>
      </c>
      <c r="J420" s="7">
        <v>100</v>
      </c>
      <c r="K420" s="7">
        <v>104</v>
      </c>
      <c r="L420" s="7">
        <v>108</v>
      </c>
      <c r="M420" s="7">
        <v>646</v>
      </c>
      <c r="N420" s="7">
        <v>796</v>
      </c>
      <c r="O420" s="7">
        <v>3879</v>
      </c>
      <c r="P420" s="7">
        <v>621</v>
      </c>
      <c r="Q420" s="45">
        <v>6447</v>
      </c>
      <c r="R420" s="45">
        <f>'[2]SH-FA2007-18'!EB422</f>
        <v>14</v>
      </c>
      <c r="S420" s="45">
        <f>'[2]SH-FA2007-18'!EC422</f>
        <v>68</v>
      </c>
      <c r="T420" s="45">
        <f>'[2]SH-FA2007-18'!ED422</f>
        <v>55</v>
      </c>
      <c r="U420" s="45">
        <f>'[2]SH-FA2007-18'!EE422</f>
        <v>77</v>
      </c>
      <c r="V420" s="45">
        <f>'[2]SH-FA2007-18'!EF422</f>
        <v>90</v>
      </c>
      <c r="W420" s="45">
        <f>'[2]SH-FA2007-18'!EG422</f>
        <v>693</v>
      </c>
      <c r="X420" s="45">
        <f>'[2]SH-FA2007-18'!EH422</f>
        <v>418.4</v>
      </c>
      <c r="Y420" s="45">
        <f>'[2]SH-FA2007-18'!EI422</f>
        <v>3598.4</v>
      </c>
      <c r="Z420" s="45">
        <f>'[2]SH-FA2007-18'!EJ422</f>
        <v>705.2</v>
      </c>
      <c r="AA420" s="45">
        <f>'[2]SH-FA2007-18'!EK422</f>
        <v>5719</v>
      </c>
      <c r="AB420" s="103">
        <f t="shared" ca="1" si="84"/>
        <v>43.75</v>
      </c>
      <c r="AC420" s="103">
        <f t="shared" si="85"/>
        <v>70.103092783505147</v>
      </c>
      <c r="AD420" s="103">
        <f t="shared" si="86"/>
        <v>55.000000000000007</v>
      </c>
      <c r="AE420" s="103">
        <f t="shared" si="87"/>
        <v>74.038461538461547</v>
      </c>
      <c r="AF420" s="103">
        <f t="shared" si="88"/>
        <v>83.333333333333343</v>
      </c>
      <c r="AG420" s="103">
        <f t="shared" si="89"/>
        <v>100</v>
      </c>
      <c r="AH420" s="103">
        <f t="shared" si="90"/>
        <v>52.562814070351763</v>
      </c>
      <c r="AI420" s="103">
        <f t="shared" si="91"/>
        <v>92.766176849703527</v>
      </c>
      <c r="AJ420" s="103">
        <f t="shared" si="92"/>
        <v>100</v>
      </c>
      <c r="AK420" s="103">
        <f t="shared" si="92"/>
        <v>88.70792616720955</v>
      </c>
      <c r="AL420" s="45">
        <f t="shared" ca="1" si="93"/>
        <v>18</v>
      </c>
      <c r="AM420" s="45">
        <f t="shared" si="94"/>
        <v>29</v>
      </c>
      <c r="AN420" s="45">
        <f t="shared" si="94"/>
        <v>45</v>
      </c>
      <c r="AO420" s="45">
        <f t="shared" si="94"/>
        <v>27</v>
      </c>
      <c r="AP420" s="45">
        <f t="shared" si="83"/>
        <v>18</v>
      </c>
      <c r="AQ420" s="45" t="str">
        <f t="shared" si="83"/>
        <v>-</v>
      </c>
      <c r="AR420" s="45">
        <f t="shared" si="83"/>
        <v>377.6</v>
      </c>
      <c r="AS420" s="45">
        <f t="shared" si="83"/>
        <v>280.59999999999991</v>
      </c>
      <c r="AT420" s="45" t="str">
        <f t="shared" si="96"/>
        <v>-</v>
      </c>
      <c r="AU420" s="45">
        <f t="shared" ca="1" si="95"/>
        <v>795.19999999999993</v>
      </c>
      <c r="AV420" s="35" t="s">
        <v>2079</v>
      </c>
      <c r="AW420" s="35" t="s">
        <v>2080</v>
      </c>
      <c r="AX420" s="35" t="s">
        <v>2079</v>
      </c>
      <c r="AY420" s="35" t="s">
        <v>2079</v>
      </c>
      <c r="AZ420" s="37" t="s">
        <v>2079</v>
      </c>
    </row>
    <row r="421" spans="1:52" ht="24.95" customHeight="1" x14ac:dyDescent="0.25">
      <c r="A421" s="21" t="s">
        <v>1003</v>
      </c>
      <c r="B421" s="22" t="s">
        <v>1745</v>
      </c>
      <c r="C421" s="8" t="s">
        <v>466</v>
      </c>
      <c r="D421" s="8" t="s">
        <v>470</v>
      </c>
      <c r="E421" s="18" t="s">
        <v>1141</v>
      </c>
      <c r="F421" s="45" t="str">
        <f>IFERROR(VLOOKUP(E421,categoria!$A:$C,3,FALSE),"Categoria 1")</f>
        <v>Categoria 2</v>
      </c>
      <c r="G421" s="45">
        <f>VLOOKUP(E421,[1]total!$C:$F,4,FALSE)</f>
        <v>1000</v>
      </c>
      <c r="H421" s="45">
        <f ca="1">' CV SIPNI MUN 2017'!H421/12*(TEXT(TODAY(),"MM")-1)</f>
        <v>71.666666666666671</v>
      </c>
      <c r="I421" s="7">
        <v>224</v>
      </c>
      <c r="J421" s="7">
        <v>234</v>
      </c>
      <c r="K421" s="7">
        <v>245</v>
      </c>
      <c r="L421" s="7">
        <v>256</v>
      </c>
      <c r="M421" s="7">
        <v>1447</v>
      </c>
      <c r="N421" s="7">
        <v>1660</v>
      </c>
      <c r="O421" s="7">
        <v>8808</v>
      </c>
      <c r="P421" s="7">
        <v>1283</v>
      </c>
      <c r="Q421" s="45">
        <v>14372</v>
      </c>
      <c r="R421" s="45">
        <f>'[2]SH-FA2007-18'!EB423</f>
        <v>0</v>
      </c>
      <c r="S421" s="45">
        <f>'[2]SH-FA2007-18'!EC423</f>
        <v>92</v>
      </c>
      <c r="T421" s="45">
        <f>'[2]SH-FA2007-18'!ED423</f>
        <v>85</v>
      </c>
      <c r="U421" s="45">
        <f>'[2]SH-FA2007-18'!EE423</f>
        <v>182</v>
      </c>
      <c r="V421" s="45">
        <f>'[2]SH-FA2007-18'!EF423</f>
        <v>227</v>
      </c>
      <c r="W421" s="45">
        <f>'[2]SH-FA2007-18'!EG423</f>
        <v>1440.8</v>
      </c>
      <c r="X421" s="45">
        <f>'[2]SH-FA2007-18'!EH423</f>
        <v>865.8</v>
      </c>
      <c r="Y421" s="45">
        <f>'[2]SH-FA2007-18'!EI423</f>
        <v>6433.177777777777</v>
      </c>
      <c r="Z421" s="45">
        <f>'[2]SH-FA2007-18'!EJ423</f>
        <v>1956.2222222222222</v>
      </c>
      <c r="AA421" s="45">
        <f>'[2]SH-FA2007-18'!EK423</f>
        <v>11282</v>
      </c>
      <c r="AB421" s="103">
        <f t="shared" ca="1" si="84"/>
        <v>0</v>
      </c>
      <c r="AC421" s="103">
        <f t="shared" si="85"/>
        <v>41.071428571428569</v>
      </c>
      <c r="AD421" s="103">
        <f t="shared" si="86"/>
        <v>36.324786324786324</v>
      </c>
      <c r="AE421" s="103">
        <f t="shared" si="87"/>
        <v>74.285714285714292</v>
      </c>
      <c r="AF421" s="103">
        <f t="shared" si="88"/>
        <v>88.671875</v>
      </c>
      <c r="AG421" s="103">
        <f t="shared" si="89"/>
        <v>99.571527297857628</v>
      </c>
      <c r="AH421" s="103">
        <f t="shared" si="90"/>
        <v>52.156626506024097</v>
      </c>
      <c r="AI421" s="103">
        <f t="shared" si="91"/>
        <v>73.037894843071953</v>
      </c>
      <c r="AJ421" s="103">
        <f t="shared" si="92"/>
        <v>100</v>
      </c>
      <c r="AK421" s="103">
        <f t="shared" si="92"/>
        <v>78.49986084052324</v>
      </c>
      <c r="AL421" s="45">
        <f t="shared" ca="1" si="93"/>
        <v>71.666666666666671</v>
      </c>
      <c r="AM421" s="45">
        <f t="shared" si="94"/>
        <v>132</v>
      </c>
      <c r="AN421" s="45">
        <f t="shared" si="94"/>
        <v>149</v>
      </c>
      <c r="AO421" s="45">
        <f t="shared" si="94"/>
        <v>63</v>
      </c>
      <c r="AP421" s="45">
        <f t="shared" si="83"/>
        <v>29</v>
      </c>
      <c r="AQ421" s="45">
        <f t="shared" si="83"/>
        <v>6.2000000000000455</v>
      </c>
      <c r="AR421" s="45">
        <f t="shared" si="83"/>
        <v>794.2</v>
      </c>
      <c r="AS421" s="45">
        <f t="shared" si="83"/>
        <v>2374.822222222223</v>
      </c>
      <c r="AT421" s="45" t="str">
        <f t="shared" si="96"/>
        <v>-</v>
      </c>
      <c r="AU421" s="45">
        <f t="shared" ca="1" si="95"/>
        <v>3619.8888888888896</v>
      </c>
      <c r="AV421" s="35" t="s">
        <v>2079</v>
      </c>
      <c r="AW421" s="35" t="s">
        <v>2080</v>
      </c>
      <c r="AX421" s="35" t="s">
        <v>2080</v>
      </c>
      <c r="AY421" s="35" t="s">
        <v>2079</v>
      </c>
      <c r="AZ421" s="37" t="s">
        <v>2079</v>
      </c>
    </row>
    <row r="422" spans="1:52" ht="24.95" customHeight="1" x14ac:dyDescent="0.25">
      <c r="A422" s="21" t="s">
        <v>1752</v>
      </c>
      <c r="B422" s="22" t="s">
        <v>1745</v>
      </c>
      <c r="C422" s="8" t="s">
        <v>466</v>
      </c>
      <c r="D422" s="8" t="s">
        <v>471</v>
      </c>
      <c r="E422" s="18" t="s">
        <v>1804</v>
      </c>
      <c r="F422" s="45" t="str">
        <f>IFERROR(VLOOKUP(E422,categoria!$A:$C,3,FALSE),"Categoria 1")</f>
        <v>Categoria 1</v>
      </c>
      <c r="G422" s="45">
        <f>VLOOKUP(E422,[1]total!$C:$F,4,FALSE)</f>
        <v>300</v>
      </c>
      <c r="H422" s="45">
        <f ca="1">' CV SIPNI MUN 2017'!H422/12*(TEXT(TODAY(),"MM")-1)</f>
        <v>23</v>
      </c>
      <c r="I422" s="7">
        <v>68</v>
      </c>
      <c r="J422" s="7">
        <v>70</v>
      </c>
      <c r="K422" s="7">
        <v>72</v>
      </c>
      <c r="L422" s="7">
        <v>76</v>
      </c>
      <c r="M422" s="7">
        <v>448</v>
      </c>
      <c r="N422" s="7">
        <v>560</v>
      </c>
      <c r="O422" s="7">
        <v>3145</v>
      </c>
      <c r="P422" s="7">
        <v>559</v>
      </c>
      <c r="Q422" s="45">
        <v>5067</v>
      </c>
      <c r="R422" s="45">
        <f>'[2]SH-FA2007-18'!EB424</f>
        <v>21</v>
      </c>
      <c r="S422" s="45">
        <f>'[2]SH-FA2007-18'!EC424</f>
        <v>86</v>
      </c>
      <c r="T422" s="45">
        <f>'[2]SH-FA2007-18'!ED424</f>
        <v>56</v>
      </c>
      <c r="U422" s="45">
        <f>'[2]SH-FA2007-18'!EE424</f>
        <v>60</v>
      </c>
      <c r="V422" s="45">
        <f>'[2]SH-FA2007-18'!EF424</f>
        <v>75</v>
      </c>
      <c r="W422" s="45">
        <f>'[2]SH-FA2007-18'!EG424</f>
        <v>642.20000000000005</v>
      </c>
      <c r="X422" s="45">
        <f>'[2]SH-FA2007-18'!EH424</f>
        <v>360</v>
      </c>
      <c r="Y422" s="45">
        <f>'[2]SH-FA2007-18'!EI424</f>
        <v>3689.3111111111107</v>
      </c>
      <c r="Z422" s="45">
        <f>'[2]SH-FA2007-18'!EJ424</f>
        <v>871.48888888888882</v>
      </c>
      <c r="AA422" s="45">
        <f>'[2]SH-FA2007-18'!EK424</f>
        <v>5861</v>
      </c>
      <c r="AB422" s="103">
        <f t="shared" ca="1" si="84"/>
        <v>91.304347826086953</v>
      </c>
      <c r="AC422" s="103">
        <f t="shared" si="85"/>
        <v>100</v>
      </c>
      <c r="AD422" s="103">
        <f t="shared" si="86"/>
        <v>80</v>
      </c>
      <c r="AE422" s="103">
        <f t="shared" si="87"/>
        <v>83.333333333333343</v>
      </c>
      <c r="AF422" s="103">
        <f t="shared" si="88"/>
        <v>98.68421052631578</v>
      </c>
      <c r="AG422" s="103">
        <f t="shared" si="89"/>
        <v>100</v>
      </c>
      <c r="AH422" s="103">
        <f t="shared" si="90"/>
        <v>64.285714285714292</v>
      </c>
      <c r="AI422" s="103">
        <f t="shared" si="91"/>
        <v>100</v>
      </c>
      <c r="AJ422" s="103">
        <f t="shared" si="92"/>
        <v>100</v>
      </c>
      <c r="AK422" s="103">
        <f t="shared" si="92"/>
        <v>100</v>
      </c>
      <c r="AL422" s="45">
        <f t="shared" ca="1" si="93"/>
        <v>2</v>
      </c>
      <c r="AM422" s="45" t="str">
        <f t="shared" si="94"/>
        <v>-</v>
      </c>
      <c r="AN422" s="45">
        <f t="shared" si="94"/>
        <v>14</v>
      </c>
      <c r="AO422" s="45">
        <f t="shared" si="94"/>
        <v>12</v>
      </c>
      <c r="AP422" s="45">
        <f t="shared" si="83"/>
        <v>1</v>
      </c>
      <c r="AQ422" s="45" t="str">
        <f t="shared" si="83"/>
        <v>-</v>
      </c>
      <c r="AR422" s="45">
        <f t="shared" si="83"/>
        <v>200</v>
      </c>
      <c r="AS422" s="45" t="str">
        <f t="shared" si="83"/>
        <v>-</v>
      </c>
      <c r="AT422" s="45" t="str">
        <f t="shared" si="96"/>
        <v>-</v>
      </c>
      <c r="AU422" s="45">
        <f t="shared" ca="1" si="95"/>
        <v>229</v>
      </c>
      <c r="AV422" s="35" t="s">
        <v>2079</v>
      </c>
      <c r="AW422" s="35" t="s">
        <v>2079</v>
      </c>
      <c r="AX422" s="35" t="s">
        <v>2080</v>
      </c>
      <c r="AY422" s="35" t="s">
        <v>2079</v>
      </c>
      <c r="AZ422" s="37" t="s">
        <v>2079</v>
      </c>
    </row>
    <row r="423" spans="1:52" ht="24.95" customHeight="1" x14ac:dyDescent="0.25">
      <c r="A423" s="21" t="s">
        <v>1747</v>
      </c>
      <c r="B423" s="22" t="s">
        <v>1745</v>
      </c>
      <c r="C423" s="8" t="s">
        <v>466</v>
      </c>
      <c r="D423" s="8" t="s">
        <v>472</v>
      </c>
      <c r="E423" s="18" t="s">
        <v>1172</v>
      </c>
      <c r="F423" s="45" t="str">
        <f>IFERROR(VLOOKUP(E423,categoria!$A:$C,3,FALSE),"Categoria 1")</f>
        <v>Categoria 1</v>
      </c>
      <c r="G423" s="45">
        <f>VLOOKUP(E423,[1]total!$C:$F,4,FALSE)</f>
        <v>1000</v>
      </c>
      <c r="H423" s="45">
        <f ca="1">' CV SIPNI MUN 2017'!H423/12*(TEXT(TODAY(),"MM")-1)</f>
        <v>34.666666666666664</v>
      </c>
      <c r="I423" s="7">
        <v>98</v>
      </c>
      <c r="J423" s="7">
        <v>96</v>
      </c>
      <c r="K423" s="7">
        <v>96</v>
      </c>
      <c r="L423" s="7">
        <v>96</v>
      </c>
      <c r="M423" s="7">
        <v>551</v>
      </c>
      <c r="N423" s="7">
        <v>714</v>
      </c>
      <c r="O423" s="7">
        <v>4916</v>
      </c>
      <c r="P423" s="7">
        <v>1041</v>
      </c>
      <c r="Q423" s="45">
        <v>7712</v>
      </c>
      <c r="R423" s="45">
        <f>'[2]SH-FA2007-18'!EB425</f>
        <v>34</v>
      </c>
      <c r="S423" s="45">
        <f>'[2]SH-FA2007-18'!EC425</f>
        <v>114</v>
      </c>
      <c r="T423" s="45">
        <f>'[2]SH-FA2007-18'!ED425</f>
        <v>103</v>
      </c>
      <c r="U423" s="45">
        <f>'[2]SH-FA2007-18'!EE425</f>
        <v>104</v>
      </c>
      <c r="V423" s="45">
        <f>'[2]SH-FA2007-18'!EF425</f>
        <v>86</v>
      </c>
      <c r="W423" s="45">
        <f>'[2]SH-FA2007-18'!EG425</f>
        <v>767</v>
      </c>
      <c r="X423" s="45">
        <f>'[2]SH-FA2007-18'!EH425</f>
        <v>442.6</v>
      </c>
      <c r="Y423" s="45">
        <f>'[2]SH-FA2007-18'!EI425</f>
        <v>4235.7333333333336</v>
      </c>
      <c r="Z423" s="45">
        <f>'[2]SH-FA2007-18'!EJ425</f>
        <v>939.66666666666674</v>
      </c>
      <c r="AA423" s="45">
        <f>'[2]SH-FA2007-18'!EK425</f>
        <v>6826.0000000000009</v>
      </c>
      <c r="AB423" s="103">
        <f t="shared" ca="1" si="84"/>
        <v>98.07692307692308</v>
      </c>
      <c r="AC423" s="103">
        <f t="shared" si="85"/>
        <v>100</v>
      </c>
      <c r="AD423" s="103">
        <f t="shared" si="86"/>
        <v>100</v>
      </c>
      <c r="AE423" s="103">
        <f t="shared" si="87"/>
        <v>100</v>
      </c>
      <c r="AF423" s="103">
        <f t="shared" si="88"/>
        <v>89.583333333333343</v>
      </c>
      <c r="AG423" s="103">
        <f t="shared" si="89"/>
        <v>100</v>
      </c>
      <c r="AH423" s="103">
        <f t="shared" si="90"/>
        <v>61.988795518207283</v>
      </c>
      <c r="AI423" s="103">
        <f t="shared" si="91"/>
        <v>86.162191483591002</v>
      </c>
      <c r="AJ423" s="103">
        <f t="shared" si="92"/>
        <v>90.265770092859427</v>
      </c>
      <c r="AK423" s="103">
        <f t="shared" si="92"/>
        <v>88.511410788381752</v>
      </c>
      <c r="AL423" s="45">
        <f t="shared" ca="1" si="93"/>
        <v>0.6666666666666643</v>
      </c>
      <c r="AM423" s="45" t="str">
        <f t="shared" si="94"/>
        <v>-</v>
      </c>
      <c r="AN423" s="45" t="str">
        <f t="shared" si="94"/>
        <v>-</v>
      </c>
      <c r="AO423" s="45" t="str">
        <f t="shared" si="94"/>
        <v>-</v>
      </c>
      <c r="AP423" s="45">
        <f t="shared" si="83"/>
        <v>10</v>
      </c>
      <c r="AQ423" s="45" t="str">
        <f t="shared" si="83"/>
        <v>-</v>
      </c>
      <c r="AR423" s="45">
        <f t="shared" si="83"/>
        <v>271.39999999999998</v>
      </c>
      <c r="AS423" s="45">
        <f t="shared" si="83"/>
        <v>680.26666666666642</v>
      </c>
      <c r="AT423" s="45">
        <f t="shared" si="96"/>
        <v>101.33333333333326</v>
      </c>
      <c r="AU423" s="45">
        <f t="shared" ca="1" si="95"/>
        <v>1063.6666666666663</v>
      </c>
      <c r="AV423" s="35" t="s">
        <v>2079</v>
      </c>
      <c r="AW423" s="35" t="s">
        <v>2079</v>
      </c>
      <c r="AX423" s="35" t="s">
        <v>2079</v>
      </c>
      <c r="AY423" s="35" t="s">
        <v>2079</v>
      </c>
      <c r="AZ423" s="37" t="s">
        <v>2079</v>
      </c>
    </row>
    <row r="424" spans="1:52" ht="24.95" customHeight="1" x14ac:dyDescent="0.25">
      <c r="A424" s="21" t="s">
        <v>1000</v>
      </c>
      <c r="B424" s="22" t="s">
        <v>1745</v>
      </c>
      <c r="C424" s="8" t="s">
        <v>466</v>
      </c>
      <c r="D424" s="8" t="s">
        <v>473</v>
      </c>
      <c r="E424" s="18" t="s">
        <v>1190</v>
      </c>
      <c r="F424" s="45" t="str">
        <f>IFERROR(VLOOKUP(E424,categoria!$A:$C,3,FALSE),"Categoria 1")</f>
        <v>Categoria 1</v>
      </c>
      <c r="G424" s="45">
        <f>VLOOKUP(E424,[1]total!$C:$F,4,FALSE)</f>
        <v>1900</v>
      </c>
      <c r="H424" s="45">
        <f ca="1">' CV SIPNI MUN 2017'!H424/12*(TEXT(TODAY(),"MM")-1)</f>
        <v>143</v>
      </c>
      <c r="I424" s="7">
        <v>401</v>
      </c>
      <c r="J424" s="7">
        <v>385</v>
      </c>
      <c r="K424" s="7">
        <v>379</v>
      </c>
      <c r="L424" s="7">
        <v>381</v>
      </c>
      <c r="M424" s="7">
        <v>2138</v>
      </c>
      <c r="N424" s="7">
        <v>2669</v>
      </c>
      <c r="O424" s="7">
        <v>16198</v>
      </c>
      <c r="P424" s="7">
        <v>3099</v>
      </c>
      <c r="Q424" s="45">
        <v>26079</v>
      </c>
      <c r="R424" s="45">
        <f>'[2]SH-FA2007-18'!EB426</f>
        <v>92</v>
      </c>
      <c r="S424" s="45">
        <f>'[2]SH-FA2007-18'!EC426</f>
        <v>225</v>
      </c>
      <c r="T424" s="45">
        <f>'[2]SH-FA2007-18'!ED426</f>
        <v>321</v>
      </c>
      <c r="U424" s="45">
        <f>'[2]SH-FA2007-18'!EE426</f>
        <v>289</v>
      </c>
      <c r="V424" s="45">
        <f>'[2]SH-FA2007-18'!EF426</f>
        <v>380</v>
      </c>
      <c r="W424" s="45">
        <f>'[2]SH-FA2007-18'!EG426</f>
        <v>2793.8</v>
      </c>
      <c r="X424" s="45">
        <f>'[2]SH-FA2007-18'!EH426</f>
        <v>1791.6</v>
      </c>
      <c r="Y424" s="45">
        <f>'[2]SH-FA2007-18'!EI426</f>
        <v>11806.377777777778</v>
      </c>
      <c r="Z424" s="45">
        <f>'[2]SH-FA2007-18'!EJ426</f>
        <v>2897.2222222222222</v>
      </c>
      <c r="AA424" s="45">
        <f>'[2]SH-FA2007-18'!EK426</f>
        <v>20596</v>
      </c>
      <c r="AB424" s="103">
        <f t="shared" ca="1" si="84"/>
        <v>64.335664335664333</v>
      </c>
      <c r="AC424" s="103">
        <f t="shared" si="85"/>
        <v>56.109725685785541</v>
      </c>
      <c r="AD424" s="103">
        <f t="shared" si="86"/>
        <v>83.376623376623371</v>
      </c>
      <c r="AE424" s="103">
        <f t="shared" si="87"/>
        <v>76.253298153034294</v>
      </c>
      <c r="AF424" s="103">
        <f t="shared" si="88"/>
        <v>99.737532808398953</v>
      </c>
      <c r="AG424" s="103">
        <f t="shared" si="89"/>
        <v>100</v>
      </c>
      <c r="AH424" s="103">
        <f t="shared" si="90"/>
        <v>67.126264518546265</v>
      </c>
      <c r="AI424" s="103">
        <f t="shared" si="91"/>
        <v>72.887873674390519</v>
      </c>
      <c r="AJ424" s="103">
        <f t="shared" si="92"/>
        <v>93.488939084292426</v>
      </c>
      <c r="AK424" s="103">
        <f t="shared" si="92"/>
        <v>78.975420836688528</v>
      </c>
      <c r="AL424" s="45">
        <f t="shared" ca="1" si="93"/>
        <v>51</v>
      </c>
      <c r="AM424" s="45">
        <f t="shared" si="94"/>
        <v>176</v>
      </c>
      <c r="AN424" s="45">
        <f t="shared" si="94"/>
        <v>64</v>
      </c>
      <c r="AO424" s="45">
        <f t="shared" si="94"/>
        <v>90</v>
      </c>
      <c r="AP424" s="45">
        <f t="shared" si="83"/>
        <v>1</v>
      </c>
      <c r="AQ424" s="45" t="str">
        <f t="shared" si="83"/>
        <v>-</v>
      </c>
      <c r="AR424" s="45">
        <f t="shared" si="83"/>
        <v>877.40000000000009</v>
      </c>
      <c r="AS424" s="45">
        <f t="shared" si="83"/>
        <v>4391.6222222222223</v>
      </c>
      <c r="AT424" s="45">
        <f t="shared" si="96"/>
        <v>201.77777777777783</v>
      </c>
      <c r="AU424" s="45">
        <f t="shared" ca="1" si="95"/>
        <v>5852.7999999999993</v>
      </c>
      <c r="AV424" s="35" t="s">
        <v>2079</v>
      </c>
      <c r="AW424" s="35" t="s">
        <v>2079</v>
      </c>
      <c r="AX424" s="35" t="s">
        <v>2080</v>
      </c>
      <c r="AY424" s="35" t="s">
        <v>2080</v>
      </c>
      <c r="AZ424" s="37" t="s">
        <v>2079</v>
      </c>
    </row>
    <row r="425" spans="1:52" ht="24.95" customHeight="1" x14ac:dyDescent="0.25">
      <c r="A425" s="21" t="s">
        <v>1003</v>
      </c>
      <c r="B425" s="22" t="s">
        <v>1745</v>
      </c>
      <c r="C425" s="8" t="s">
        <v>466</v>
      </c>
      <c r="D425" s="8" t="s">
        <v>474</v>
      </c>
      <c r="E425" s="18" t="s">
        <v>1805</v>
      </c>
      <c r="F425" s="45" t="str">
        <f>IFERROR(VLOOKUP(E425,categoria!$A:$C,3,FALSE),"Categoria 1")</f>
        <v>Categoria 1</v>
      </c>
      <c r="G425" s="45">
        <f>VLOOKUP(E425,[1]total!$C:$F,4,FALSE)</f>
        <v>470</v>
      </c>
      <c r="H425" s="45">
        <f ca="1">' CV SIPNI MUN 2017'!H425/12*(TEXT(TODAY(),"MM")-1)</f>
        <v>31</v>
      </c>
      <c r="I425" s="7">
        <v>99</v>
      </c>
      <c r="J425" s="7">
        <v>106</v>
      </c>
      <c r="K425" s="7">
        <v>113</v>
      </c>
      <c r="L425" s="7">
        <v>119</v>
      </c>
      <c r="M425" s="7">
        <v>685</v>
      </c>
      <c r="N425" s="7">
        <v>778</v>
      </c>
      <c r="O425" s="7">
        <v>3371</v>
      </c>
      <c r="P425" s="7">
        <v>423</v>
      </c>
      <c r="Q425" s="45">
        <v>5787</v>
      </c>
      <c r="R425" s="45">
        <f>'[2]SH-FA2007-18'!EB427</f>
        <v>0</v>
      </c>
      <c r="S425" s="45">
        <f>'[2]SH-FA2007-18'!EC427</f>
        <v>25</v>
      </c>
      <c r="T425" s="45">
        <f>'[2]SH-FA2007-18'!ED427</f>
        <v>78</v>
      </c>
      <c r="U425" s="45">
        <f>'[2]SH-FA2007-18'!EE427</f>
        <v>81</v>
      </c>
      <c r="V425" s="45">
        <f>'[2]SH-FA2007-18'!EF427</f>
        <v>155</v>
      </c>
      <c r="W425" s="45">
        <f>'[2]SH-FA2007-18'!EG427</f>
        <v>835.8</v>
      </c>
      <c r="X425" s="45">
        <f>'[2]SH-FA2007-18'!EH427</f>
        <v>586.20000000000005</v>
      </c>
      <c r="Y425" s="45">
        <f>'[2]SH-FA2007-18'!EI427</f>
        <v>2930.7555555555555</v>
      </c>
      <c r="Z425" s="45">
        <f>'[2]SH-FA2007-18'!EJ427</f>
        <v>453.24444444444447</v>
      </c>
      <c r="AA425" s="45">
        <f>'[2]SH-FA2007-18'!EK427</f>
        <v>5145</v>
      </c>
      <c r="AB425" s="103">
        <f t="shared" ca="1" si="84"/>
        <v>0</v>
      </c>
      <c r="AC425" s="103">
        <f t="shared" si="85"/>
        <v>25.252525252525253</v>
      </c>
      <c r="AD425" s="103">
        <f t="shared" si="86"/>
        <v>73.584905660377359</v>
      </c>
      <c r="AE425" s="103">
        <f t="shared" si="87"/>
        <v>71.681415929203538</v>
      </c>
      <c r="AF425" s="103">
        <f t="shared" si="88"/>
        <v>100</v>
      </c>
      <c r="AG425" s="103">
        <f t="shared" si="89"/>
        <v>100</v>
      </c>
      <c r="AH425" s="103">
        <f t="shared" si="90"/>
        <v>75.347043701799493</v>
      </c>
      <c r="AI425" s="103">
        <f t="shared" si="91"/>
        <v>86.940241932825728</v>
      </c>
      <c r="AJ425" s="103">
        <f t="shared" si="92"/>
        <v>100</v>
      </c>
      <c r="AK425" s="103">
        <f t="shared" si="92"/>
        <v>88.906168999481594</v>
      </c>
      <c r="AL425" s="45">
        <f t="shared" ca="1" si="93"/>
        <v>31</v>
      </c>
      <c r="AM425" s="45">
        <f t="shared" si="94"/>
        <v>74</v>
      </c>
      <c r="AN425" s="45">
        <f t="shared" si="94"/>
        <v>28</v>
      </c>
      <c r="AO425" s="45">
        <f t="shared" si="94"/>
        <v>32</v>
      </c>
      <c r="AP425" s="45" t="str">
        <f t="shared" si="83"/>
        <v>-</v>
      </c>
      <c r="AQ425" s="45" t="str">
        <f t="shared" si="83"/>
        <v>-</v>
      </c>
      <c r="AR425" s="45">
        <f t="shared" si="83"/>
        <v>191.79999999999995</v>
      </c>
      <c r="AS425" s="45">
        <f t="shared" si="83"/>
        <v>440.24444444444453</v>
      </c>
      <c r="AT425" s="45" t="str">
        <f t="shared" si="96"/>
        <v>-</v>
      </c>
      <c r="AU425" s="45">
        <f t="shared" ca="1" si="95"/>
        <v>797.04444444444448</v>
      </c>
      <c r="AV425" s="35" t="s">
        <v>2079</v>
      </c>
      <c r="AW425" s="35" t="s">
        <v>2080</v>
      </c>
      <c r="AX425" s="35" t="s">
        <v>2080</v>
      </c>
      <c r="AY425" s="35" t="s">
        <v>2079</v>
      </c>
      <c r="AZ425" s="37" t="s">
        <v>2079</v>
      </c>
    </row>
    <row r="426" spans="1:52" ht="24.95" customHeight="1" x14ac:dyDescent="0.25">
      <c r="A426" s="21" t="s">
        <v>1744</v>
      </c>
      <c r="B426" s="22" t="s">
        <v>1745</v>
      </c>
      <c r="C426" s="8" t="s">
        <v>466</v>
      </c>
      <c r="D426" s="8" t="s">
        <v>475</v>
      </c>
      <c r="E426" s="18" t="s">
        <v>1207</v>
      </c>
      <c r="F426" s="45" t="str">
        <f>IFERROR(VLOOKUP(E426,categoria!$A:$C,3,FALSE),"Categoria 1")</f>
        <v>Categoria 1</v>
      </c>
      <c r="G426" s="45">
        <f>VLOOKUP(E426,[1]total!$C:$F,4,FALSE)</f>
        <v>400</v>
      </c>
      <c r="H426" s="45">
        <f ca="1">' CV SIPNI MUN 2017'!H426/12*(TEXT(TODAY(),"MM")-1)</f>
        <v>33.666666666666664</v>
      </c>
      <c r="I426" s="7">
        <v>108</v>
      </c>
      <c r="J426" s="7">
        <v>115</v>
      </c>
      <c r="K426" s="7">
        <v>124</v>
      </c>
      <c r="L426" s="7">
        <v>129</v>
      </c>
      <c r="M426" s="7">
        <v>725</v>
      </c>
      <c r="N426" s="7">
        <v>785</v>
      </c>
      <c r="O426" s="7">
        <v>4206</v>
      </c>
      <c r="P426" s="7">
        <v>762</v>
      </c>
      <c r="Q426" s="45">
        <v>7055</v>
      </c>
      <c r="R426" s="45">
        <f>'[2]SH-FA2007-18'!EB428</f>
        <v>9</v>
      </c>
      <c r="S426" s="45">
        <f>'[2]SH-FA2007-18'!EC428</f>
        <v>109</v>
      </c>
      <c r="T426" s="45">
        <f>'[2]SH-FA2007-18'!ED428</f>
        <v>119</v>
      </c>
      <c r="U426" s="45">
        <f>'[2]SH-FA2007-18'!EE428</f>
        <v>184</v>
      </c>
      <c r="V426" s="45">
        <f>'[2]SH-FA2007-18'!EF428</f>
        <v>85</v>
      </c>
      <c r="W426" s="45">
        <f>'[2]SH-FA2007-18'!EG428</f>
        <v>1148.2</v>
      </c>
      <c r="X426" s="45">
        <f>'[2]SH-FA2007-18'!EH428</f>
        <v>754</v>
      </c>
      <c r="Y426" s="45">
        <f>'[2]SH-FA2007-18'!EI428</f>
        <v>4825.4888888888891</v>
      </c>
      <c r="Z426" s="45">
        <f>'[2]SH-FA2007-18'!EJ428</f>
        <v>971.31111111111102</v>
      </c>
      <c r="AA426" s="45">
        <f>'[2]SH-FA2007-18'!EK428</f>
        <v>8205</v>
      </c>
      <c r="AB426" s="103">
        <f t="shared" ca="1" si="84"/>
        <v>26.732673267326735</v>
      </c>
      <c r="AC426" s="103">
        <f t="shared" si="85"/>
        <v>100</v>
      </c>
      <c r="AD426" s="103">
        <f t="shared" si="86"/>
        <v>100</v>
      </c>
      <c r="AE426" s="103">
        <f t="shared" si="87"/>
        <v>100</v>
      </c>
      <c r="AF426" s="103">
        <f t="shared" si="88"/>
        <v>65.891472868217051</v>
      </c>
      <c r="AG426" s="103">
        <f t="shared" si="89"/>
        <v>100</v>
      </c>
      <c r="AH426" s="103">
        <f t="shared" si="90"/>
        <v>96.050955414012734</v>
      </c>
      <c r="AI426" s="103">
        <f t="shared" si="91"/>
        <v>100</v>
      </c>
      <c r="AJ426" s="103">
        <f t="shared" si="92"/>
        <v>100</v>
      </c>
      <c r="AK426" s="103">
        <f t="shared" si="92"/>
        <v>100</v>
      </c>
      <c r="AL426" s="45">
        <f t="shared" ca="1" si="93"/>
        <v>24.666666666666664</v>
      </c>
      <c r="AM426" s="45" t="str">
        <f t="shared" si="94"/>
        <v>-</v>
      </c>
      <c r="AN426" s="45" t="str">
        <f t="shared" si="94"/>
        <v>-</v>
      </c>
      <c r="AO426" s="45" t="str">
        <f t="shared" si="94"/>
        <v>-</v>
      </c>
      <c r="AP426" s="45">
        <f t="shared" si="83"/>
        <v>44</v>
      </c>
      <c r="AQ426" s="45" t="str">
        <f t="shared" si="83"/>
        <v>-</v>
      </c>
      <c r="AR426" s="45">
        <f t="shared" si="83"/>
        <v>31</v>
      </c>
      <c r="AS426" s="45" t="str">
        <f t="shared" si="83"/>
        <v>-</v>
      </c>
      <c r="AT426" s="45" t="str">
        <f t="shared" si="96"/>
        <v>-</v>
      </c>
      <c r="AU426" s="45">
        <f t="shared" ca="1" si="95"/>
        <v>99.666666666666657</v>
      </c>
      <c r="AV426" s="35" t="s">
        <v>2079</v>
      </c>
      <c r="AW426" s="35" t="s">
        <v>2079</v>
      </c>
      <c r="AX426" s="35" t="s">
        <v>2080</v>
      </c>
      <c r="AY426" s="35" t="s">
        <v>2079</v>
      </c>
      <c r="AZ426" s="37" t="s">
        <v>2079</v>
      </c>
    </row>
    <row r="427" spans="1:52" ht="24.95" customHeight="1" x14ac:dyDescent="0.25">
      <c r="A427" s="21" t="s">
        <v>1747</v>
      </c>
      <c r="B427" s="22" t="s">
        <v>1745</v>
      </c>
      <c r="C427" s="8" t="s">
        <v>466</v>
      </c>
      <c r="D427" s="8" t="s">
        <v>476</v>
      </c>
      <c r="E427" s="18" t="s">
        <v>1231</v>
      </c>
      <c r="F427" s="45" t="str">
        <f>IFERROR(VLOOKUP(E427,categoria!$A:$C,3,FALSE),"Categoria 1")</f>
        <v>Categoria 2</v>
      </c>
      <c r="G427" s="45">
        <f>VLOOKUP(E427,[1]total!$C:$F,4,FALSE)</f>
        <v>700</v>
      </c>
      <c r="H427" s="45">
        <f ca="1">' CV SIPNI MUN 2017'!H427/12*(TEXT(TODAY(),"MM")-1)</f>
        <v>39</v>
      </c>
      <c r="I427" s="7">
        <v>107</v>
      </c>
      <c r="J427" s="7">
        <v>101</v>
      </c>
      <c r="K427" s="7">
        <v>99</v>
      </c>
      <c r="L427" s="7">
        <v>99</v>
      </c>
      <c r="M427" s="7">
        <v>567</v>
      </c>
      <c r="N427" s="7">
        <v>734</v>
      </c>
      <c r="O427" s="7">
        <v>4504</v>
      </c>
      <c r="P427" s="7">
        <v>800</v>
      </c>
      <c r="Q427" s="45">
        <v>7128</v>
      </c>
      <c r="R427" s="45">
        <f>'[2]SH-FA2007-18'!EB429</f>
        <v>43</v>
      </c>
      <c r="S427" s="45">
        <f>'[2]SH-FA2007-18'!EC429</f>
        <v>128</v>
      </c>
      <c r="T427" s="45">
        <f>'[2]SH-FA2007-18'!ED429</f>
        <v>91</v>
      </c>
      <c r="U427" s="45">
        <f>'[2]SH-FA2007-18'!EE429</f>
        <v>150</v>
      </c>
      <c r="V427" s="45">
        <f>'[2]SH-FA2007-18'!EF429</f>
        <v>108</v>
      </c>
      <c r="W427" s="45">
        <f>'[2]SH-FA2007-18'!EG429</f>
        <v>1142</v>
      </c>
      <c r="X427" s="45">
        <f>'[2]SH-FA2007-18'!EH429</f>
        <v>701.19999999999993</v>
      </c>
      <c r="Y427" s="45">
        <f>'[2]SH-FA2007-18'!EI429</f>
        <v>6395.1333333333341</v>
      </c>
      <c r="Z427" s="45">
        <f>'[2]SH-FA2007-18'!EJ429</f>
        <v>1733.6666666666667</v>
      </c>
      <c r="AA427" s="45">
        <f>'[2]SH-FA2007-18'!EK429</f>
        <v>10492</v>
      </c>
      <c r="AB427" s="103">
        <f t="shared" ca="1" si="84"/>
        <v>100</v>
      </c>
      <c r="AC427" s="103">
        <f t="shared" si="85"/>
        <v>100</v>
      </c>
      <c r="AD427" s="103">
        <f t="shared" si="86"/>
        <v>90.099009900990097</v>
      </c>
      <c r="AE427" s="103">
        <f t="shared" si="87"/>
        <v>100</v>
      </c>
      <c r="AF427" s="103">
        <f t="shared" si="88"/>
        <v>100</v>
      </c>
      <c r="AG427" s="103">
        <f t="shared" si="89"/>
        <v>100</v>
      </c>
      <c r="AH427" s="103">
        <f t="shared" si="90"/>
        <v>95.53133514986375</v>
      </c>
      <c r="AI427" s="103">
        <f t="shared" si="91"/>
        <v>100</v>
      </c>
      <c r="AJ427" s="103">
        <f t="shared" si="92"/>
        <v>100</v>
      </c>
      <c r="AK427" s="103">
        <f t="shared" si="92"/>
        <v>100</v>
      </c>
      <c r="AL427" s="45" t="str">
        <f t="shared" ca="1" si="93"/>
        <v>-</v>
      </c>
      <c r="AM427" s="45" t="str">
        <f t="shared" si="94"/>
        <v>-</v>
      </c>
      <c r="AN427" s="45">
        <f t="shared" si="94"/>
        <v>10</v>
      </c>
      <c r="AO427" s="45" t="str">
        <f t="shared" si="94"/>
        <v>-</v>
      </c>
      <c r="AP427" s="45" t="str">
        <f t="shared" si="83"/>
        <v>-</v>
      </c>
      <c r="AQ427" s="45" t="str">
        <f t="shared" si="83"/>
        <v>-</v>
      </c>
      <c r="AR427" s="45">
        <f t="shared" si="83"/>
        <v>32.800000000000068</v>
      </c>
      <c r="AS427" s="45" t="str">
        <f t="shared" si="83"/>
        <v>-</v>
      </c>
      <c r="AT427" s="45" t="str">
        <f t="shared" si="96"/>
        <v>-</v>
      </c>
      <c r="AU427" s="45">
        <f t="shared" ca="1" si="95"/>
        <v>42.800000000000068</v>
      </c>
      <c r="AV427" s="35" t="s">
        <v>2079</v>
      </c>
      <c r="AW427" s="35" t="s">
        <v>2079</v>
      </c>
      <c r="AX427" s="35" t="s">
        <v>2079</v>
      </c>
      <c r="AY427" s="35" t="s">
        <v>2079</v>
      </c>
      <c r="AZ427" s="37" t="s">
        <v>2079</v>
      </c>
    </row>
    <row r="428" spans="1:52" ht="24.95" customHeight="1" x14ac:dyDescent="0.25">
      <c r="A428" s="21" t="s">
        <v>1752</v>
      </c>
      <c r="B428" s="22" t="s">
        <v>1745</v>
      </c>
      <c r="C428" s="8" t="s">
        <v>466</v>
      </c>
      <c r="D428" s="8" t="s">
        <v>477</v>
      </c>
      <c r="E428" s="18" t="s">
        <v>1237</v>
      </c>
      <c r="F428" s="45" t="str">
        <f>IFERROR(VLOOKUP(E428,categoria!$A:$C,3,FALSE),"Categoria 1")</f>
        <v>Categoria 1</v>
      </c>
      <c r="G428" s="45">
        <f>VLOOKUP(E428,[1]total!$C:$F,4,FALSE)</f>
        <v>1800</v>
      </c>
      <c r="H428" s="45">
        <f ca="1">' CV SIPNI MUN 2017'!H428/12*(TEXT(TODAY(),"MM")-1)</f>
        <v>148.33333333333334</v>
      </c>
      <c r="I428" s="7">
        <v>447</v>
      </c>
      <c r="J428" s="7">
        <v>451</v>
      </c>
      <c r="K428" s="7">
        <v>457</v>
      </c>
      <c r="L428" s="7">
        <v>466</v>
      </c>
      <c r="M428" s="7">
        <v>2514</v>
      </c>
      <c r="N428" s="7">
        <v>2902</v>
      </c>
      <c r="O428" s="7">
        <v>19681</v>
      </c>
      <c r="P428" s="7">
        <v>3771</v>
      </c>
      <c r="Q428" s="45">
        <v>31134</v>
      </c>
      <c r="R428" s="45">
        <f>'[2]SH-FA2007-18'!EB430</f>
        <v>96</v>
      </c>
      <c r="S428" s="45">
        <f>'[2]SH-FA2007-18'!EC430</f>
        <v>387</v>
      </c>
      <c r="T428" s="45">
        <f>'[2]SH-FA2007-18'!ED430</f>
        <v>418</v>
      </c>
      <c r="U428" s="45">
        <f>'[2]SH-FA2007-18'!EE430</f>
        <v>387</v>
      </c>
      <c r="V428" s="45">
        <f>'[2]SH-FA2007-18'!EF430</f>
        <v>447</v>
      </c>
      <c r="W428" s="45">
        <f>'[2]SH-FA2007-18'!EG430</f>
        <v>3237.2</v>
      </c>
      <c r="X428" s="45">
        <f>'[2]SH-FA2007-18'!EH430</f>
        <v>1870.6</v>
      </c>
      <c r="Y428" s="45">
        <f>'[2]SH-FA2007-18'!EI430</f>
        <v>14263.311111111114</v>
      </c>
      <c r="Z428" s="45">
        <f>'[2]SH-FA2007-18'!EJ430</f>
        <v>3589.8888888888887</v>
      </c>
      <c r="AA428" s="45">
        <f>'[2]SH-FA2007-18'!EK430</f>
        <v>24696</v>
      </c>
      <c r="AB428" s="103">
        <f t="shared" ca="1" si="84"/>
        <v>64.719101123595507</v>
      </c>
      <c r="AC428" s="103">
        <f t="shared" si="85"/>
        <v>86.577181208053688</v>
      </c>
      <c r="AD428" s="103">
        <f t="shared" si="86"/>
        <v>92.682926829268297</v>
      </c>
      <c r="AE428" s="103">
        <f t="shared" si="87"/>
        <v>84.682713347921222</v>
      </c>
      <c r="AF428" s="103">
        <f t="shared" si="88"/>
        <v>95.922746781115876</v>
      </c>
      <c r="AG428" s="103">
        <f t="shared" si="89"/>
        <v>100</v>
      </c>
      <c r="AH428" s="103">
        <f t="shared" si="90"/>
        <v>64.458993797381112</v>
      </c>
      <c r="AI428" s="103">
        <f t="shared" si="91"/>
        <v>72.472491799761769</v>
      </c>
      <c r="AJ428" s="103">
        <f t="shared" si="92"/>
        <v>95.197265682548093</v>
      </c>
      <c r="AK428" s="103">
        <f t="shared" si="92"/>
        <v>79.321641934862214</v>
      </c>
      <c r="AL428" s="45">
        <f t="shared" ca="1" si="93"/>
        <v>52.333333333333343</v>
      </c>
      <c r="AM428" s="45">
        <f t="shared" si="94"/>
        <v>60</v>
      </c>
      <c r="AN428" s="45">
        <f t="shared" si="94"/>
        <v>33</v>
      </c>
      <c r="AO428" s="45">
        <f t="shared" si="94"/>
        <v>70</v>
      </c>
      <c r="AP428" s="45">
        <f t="shared" si="83"/>
        <v>19</v>
      </c>
      <c r="AQ428" s="45" t="str">
        <f t="shared" si="83"/>
        <v>-</v>
      </c>
      <c r="AR428" s="45">
        <f t="shared" si="83"/>
        <v>1031.4000000000001</v>
      </c>
      <c r="AS428" s="45">
        <f t="shared" si="83"/>
        <v>5417.6888888888861</v>
      </c>
      <c r="AT428" s="45">
        <f t="shared" si="96"/>
        <v>181.11111111111131</v>
      </c>
      <c r="AU428" s="45">
        <f t="shared" ca="1" si="95"/>
        <v>6864.533333333331</v>
      </c>
      <c r="AV428" s="35" t="s">
        <v>2079</v>
      </c>
      <c r="AW428" s="35" t="s">
        <v>2079</v>
      </c>
      <c r="AX428" s="35" t="s">
        <v>2079</v>
      </c>
      <c r="AY428" s="35" t="s">
        <v>2079</v>
      </c>
      <c r="AZ428" s="37" t="s">
        <v>2079</v>
      </c>
    </row>
    <row r="429" spans="1:52" ht="24.95" customHeight="1" x14ac:dyDescent="0.25">
      <c r="A429" s="21" t="s">
        <v>1747</v>
      </c>
      <c r="B429" s="22" t="s">
        <v>1745</v>
      </c>
      <c r="C429" s="8" t="s">
        <v>466</v>
      </c>
      <c r="D429" s="8" t="s">
        <v>478</v>
      </c>
      <c r="E429" s="18" t="s">
        <v>1257</v>
      </c>
      <c r="F429" s="45" t="str">
        <f>IFERROR(VLOOKUP(E429,categoria!$A:$C,3,FALSE),"Categoria 1")</f>
        <v>Categoria 1</v>
      </c>
      <c r="G429" s="45">
        <f>VLOOKUP(E429,[1]total!$C:$F,4,FALSE)</f>
        <v>300</v>
      </c>
      <c r="H429" s="45">
        <f ca="1">' CV SIPNI MUN 2017'!H429/12*(TEXT(TODAY(),"MM")-1)</f>
        <v>28.666666666666668</v>
      </c>
      <c r="I429" s="7">
        <v>81</v>
      </c>
      <c r="J429" s="7">
        <v>78</v>
      </c>
      <c r="K429" s="7">
        <v>78</v>
      </c>
      <c r="L429" s="7">
        <v>77</v>
      </c>
      <c r="M429" s="7">
        <v>432</v>
      </c>
      <c r="N429" s="7">
        <v>519</v>
      </c>
      <c r="O429" s="7">
        <v>3020</v>
      </c>
      <c r="P429" s="7">
        <v>549</v>
      </c>
      <c r="Q429" s="45">
        <v>4920</v>
      </c>
      <c r="R429" s="45">
        <f>'[2]SH-FA2007-18'!EB431</f>
        <v>19</v>
      </c>
      <c r="S429" s="45">
        <f>'[2]SH-FA2007-18'!EC431</f>
        <v>71</v>
      </c>
      <c r="T429" s="45">
        <f>'[2]SH-FA2007-18'!ED431</f>
        <v>72</v>
      </c>
      <c r="U429" s="45">
        <f>'[2]SH-FA2007-18'!EE431</f>
        <v>105</v>
      </c>
      <c r="V429" s="45">
        <f>'[2]SH-FA2007-18'!EF431</f>
        <v>132</v>
      </c>
      <c r="W429" s="45">
        <f>'[2]SH-FA2007-18'!EG431</f>
        <v>654</v>
      </c>
      <c r="X429" s="45">
        <f>'[2]SH-FA2007-18'!EH431</f>
        <v>352.2</v>
      </c>
      <c r="Y429" s="45">
        <f>'[2]SH-FA2007-18'!EI431</f>
        <v>2604.9999999999995</v>
      </c>
      <c r="Z429" s="45">
        <f>'[2]SH-FA2007-18'!EJ431</f>
        <v>494.79999999999995</v>
      </c>
      <c r="AA429" s="45">
        <f>'[2]SH-FA2007-18'!EK431</f>
        <v>4505</v>
      </c>
      <c r="AB429" s="103">
        <f t="shared" ca="1" si="84"/>
        <v>66.279069767441854</v>
      </c>
      <c r="AC429" s="103">
        <f t="shared" si="85"/>
        <v>87.654320987654316</v>
      </c>
      <c r="AD429" s="103">
        <f t="shared" si="86"/>
        <v>92.307692307692307</v>
      </c>
      <c r="AE429" s="103">
        <f t="shared" si="87"/>
        <v>100</v>
      </c>
      <c r="AF429" s="103">
        <f t="shared" si="88"/>
        <v>100</v>
      </c>
      <c r="AG429" s="103">
        <f t="shared" si="89"/>
        <v>100</v>
      </c>
      <c r="AH429" s="103">
        <f t="shared" si="90"/>
        <v>67.861271676300575</v>
      </c>
      <c r="AI429" s="103">
        <f t="shared" si="91"/>
        <v>86.258278145695343</v>
      </c>
      <c r="AJ429" s="103">
        <f t="shared" si="92"/>
        <v>90.127504553734056</v>
      </c>
      <c r="AK429" s="103">
        <f t="shared" si="92"/>
        <v>91.565040650406502</v>
      </c>
      <c r="AL429" s="45">
        <f t="shared" ca="1" si="93"/>
        <v>9.6666666666666679</v>
      </c>
      <c r="AM429" s="45">
        <f t="shared" si="94"/>
        <v>10</v>
      </c>
      <c r="AN429" s="45">
        <f t="shared" si="94"/>
        <v>6</v>
      </c>
      <c r="AO429" s="45" t="str">
        <f t="shared" si="94"/>
        <v>-</v>
      </c>
      <c r="AP429" s="45" t="str">
        <f t="shared" si="83"/>
        <v>-</v>
      </c>
      <c r="AQ429" s="45" t="str">
        <f t="shared" si="83"/>
        <v>-</v>
      </c>
      <c r="AR429" s="45">
        <f t="shared" si="83"/>
        <v>166.8</v>
      </c>
      <c r="AS429" s="45">
        <f t="shared" si="83"/>
        <v>415.00000000000045</v>
      </c>
      <c r="AT429" s="45">
        <f t="shared" si="96"/>
        <v>54.200000000000045</v>
      </c>
      <c r="AU429" s="45">
        <f t="shared" ca="1" si="95"/>
        <v>661.6666666666672</v>
      </c>
      <c r="AV429" s="35" t="s">
        <v>2079</v>
      </c>
      <c r="AW429" s="35" t="s">
        <v>2080</v>
      </c>
      <c r="AX429" s="35" t="s">
        <v>2079</v>
      </c>
      <c r="AY429" s="35" t="s">
        <v>2079</v>
      </c>
      <c r="AZ429" s="37" t="s">
        <v>2079</v>
      </c>
    </row>
    <row r="430" spans="1:52" ht="24.95" customHeight="1" x14ac:dyDescent="0.25">
      <c r="A430" s="21" t="s">
        <v>1003</v>
      </c>
      <c r="B430" s="22" t="s">
        <v>1745</v>
      </c>
      <c r="C430" s="8" t="s">
        <v>466</v>
      </c>
      <c r="D430" s="8" t="s">
        <v>479</v>
      </c>
      <c r="E430" s="18" t="s">
        <v>1258</v>
      </c>
      <c r="F430" s="45" t="str">
        <f>IFERROR(VLOOKUP(E430,categoria!$A:$C,3,FALSE),"Categoria 1")</f>
        <v>Categoria 1</v>
      </c>
      <c r="G430" s="45">
        <f>VLOOKUP(E430,[1]total!$C:$F,4,FALSE)</f>
        <v>1400</v>
      </c>
      <c r="H430" s="45">
        <f ca="1">' CV SIPNI MUN 2017'!H430/12*(TEXT(TODAY(),"MM")-1)</f>
        <v>127.33333333333333</v>
      </c>
      <c r="I430" s="7">
        <v>369</v>
      </c>
      <c r="J430" s="7">
        <v>364</v>
      </c>
      <c r="K430" s="7">
        <v>365</v>
      </c>
      <c r="L430" s="7">
        <v>373</v>
      </c>
      <c r="M430" s="7">
        <v>2091</v>
      </c>
      <c r="N430" s="7">
        <v>2523</v>
      </c>
      <c r="O430" s="7">
        <v>15693</v>
      </c>
      <c r="P430" s="7">
        <v>2956</v>
      </c>
      <c r="Q430" s="45">
        <v>25116</v>
      </c>
      <c r="R430" s="45">
        <f>'[2]SH-FA2007-18'!EB432</f>
        <v>0</v>
      </c>
      <c r="S430" s="45">
        <f>'[2]SH-FA2007-18'!EC432</f>
        <v>102</v>
      </c>
      <c r="T430" s="45">
        <f>'[2]SH-FA2007-18'!ED432</f>
        <v>204</v>
      </c>
      <c r="U430" s="45">
        <f>'[2]SH-FA2007-18'!EE432</f>
        <v>321</v>
      </c>
      <c r="V430" s="45">
        <f>'[2]SH-FA2007-18'!EF432</f>
        <v>314</v>
      </c>
      <c r="W430" s="45">
        <f>'[2]SH-FA2007-18'!EG432</f>
        <v>2515.6</v>
      </c>
      <c r="X430" s="45">
        <f>'[2]SH-FA2007-18'!EH432</f>
        <v>1547.4</v>
      </c>
      <c r="Y430" s="45">
        <f>'[2]SH-FA2007-18'!EI432</f>
        <v>10693.866666666665</v>
      </c>
      <c r="Z430" s="45">
        <f>'[2]SH-FA2007-18'!EJ432</f>
        <v>1655.1333333333334</v>
      </c>
      <c r="AA430" s="45">
        <f>'[2]SH-FA2007-18'!EK432</f>
        <v>17353</v>
      </c>
      <c r="AB430" s="103">
        <f t="shared" ca="1" si="84"/>
        <v>0</v>
      </c>
      <c r="AC430" s="103">
        <f t="shared" si="85"/>
        <v>27.64227642276423</v>
      </c>
      <c r="AD430" s="103">
        <f t="shared" si="86"/>
        <v>56.043956043956044</v>
      </c>
      <c r="AE430" s="103">
        <f t="shared" si="87"/>
        <v>87.945205479452056</v>
      </c>
      <c r="AF430" s="103">
        <f t="shared" si="88"/>
        <v>84.182305630026804</v>
      </c>
      <c r="AG430" s="103">
        <f t="shared" si="89"/>
        <v>100</v>
      </c>
      <c r="AH430" s="103">
        <f t="shared" si="90"/>
        <v>61.331747919143872</v>
      </c>
      <c r="AI430" s="103">
        <f t="shared" si="91"/>
        <v>68.144183181460932</v>
      </c>
      <c r="AJ430" s="103">
        <f t="shared" si="92"/>
        <v>55.992331980153367</v>
      </c>
      <c r="AK430" s="103">
        <f t="shared" si="92"/>
        <v>69.091415830546268</v>
      </c>
      <c r="AL430" s="45">
        <f t="shared" ca="1" si="93"/>
        <v>127.33333333333333</v>
      </c>
      <c r="AM430" s="45">
        <f t="shared" si="94"/>
        <v>267</v>
      </c>
      <c r="AN430" s="45">
        <f t="shared" si="94"/>
        <v>160</v>
      </c>
      <c r="AO430" s="45">
        <f t="shared" si="94"/>
        <v>44</v>
      </c>
      <c r="AP430" s="45">
        <f t="shared" si="83"/>
        <v>59</v>
      </c>
      <c r="AQ430" s="45" t="str">
        <f t="shared" si="83"/>
        <v>-</v>
      </c>
      <c r="AR430" s="45">
        <f t="shared" si="83"/>
        <v>975.59999999999991</v>
      </c>
      <c r="AS430" s="45">
        <f t="shared" si="83"/>
        <v>4999.133333333335</v>
      </c>
      <c r="AT430" s="45">
        <f t="shared" si="96"/>
        <v>1300.8666666666666</v>
      </c>
      <c r="AU430" s="45">
        <f t="shared" ca="1" si="95"/>
        <v>7932.9333333333352</v>
      </c>
      <c r="AV430" s="35" t="s">
        <v>2079</v>
      </c>
      <c r="AW430" s="35" t="s">
        <v>2080</v>
      </c>
      <c r="AX430" s="35" t="s">
        <v>2080</v>
      </c>
      <c r="AY430" s="35" t="s">
        <v>2080</v>
      </c>
      <c r="AZ430" s="37" t="s">
        <v>2079</v>
      </c>
    </row>
    <row r="431" spans="1:52" ht="24.95" customHeight="1" x14ac:dyDescent="0.25">
      <c r="A431" s="21" t="s">
        <v>1744</v>
      </c>
      <c r="B431" s="22" t="s">
        <v>1745</v>
      </c>
      <c r="C431" s="8" t="s">
        <v>466</v>
      </c>
      <c r="D431" s="8" t="s">
        <v>480</v>
      </c>
      <c r="E431" s="18" t="s">
        <v>1265</v>
      </c>
      <c r="F431" s="45" t="str">
        <f>IFERROR(VLOOKUP(E431,categoria!$A:$C,3,FALSE),"Categoria 1")</f>
        <v>Categoria 1</v>
      </c>
      <c r="G431" s="45">
        <f>VLOOKUP(E431,[1]total!$C:$F,4,FALSE)</f>
        <v>350</v>
      </c>
      <c r="H431" s="45">
        <f ca="1">' CV SIPNI MUN 2017'!H431/12*(TEXT(TODAY(),"MM")-1)</f>
        <v>36.333333333333336</v>
      </c>
      <c r="I431" s="7">
        <v>107</v>
      </c>
      <c r="J431" s="7">
        <v>107</v>
      </c>
      <c r="K431" s="7">
        <v>109</v>
      </c>
      <c r="L431" s="7">
        <v>112</v>
      </c>
      <c r="M431" s="7">
        <v>615</v>
      </c>
      <c r="N431" s="7">
        <v>692</v>
      </c>
      <c r="O431" s="7">
        <v>3208</v>
      </c>
      <c r="P431" s="7">
        <v>755</v>
      </c>
      <c r="Q431" s="45">
        <v>5814</v>
      </c>
      <c r="R431" s="45">
        <f>'[2]SH-FA2007-18'!EB433</f>
        <v>10</v>
      </c>
      <c r="S431" s="45">
        <f>'[2]SH-FA2007-18'!EC433</f>
        <v>71</v>
      </c>
      <c r="T431" s="45">
        <f>'[2]SH-FA2007-18'!ED433</f>
        <v>77</v>
      </c>
      <c r="U431" s="45">
        <f>'[2]SH-FA2007-18'!EE433</f>
        <v>73</v>
      </c>
      <c r="V431" s="45">
        <f>'[2]SH-FA2007-18'!EF433</f>
        <v>68</v>
      </c>
      <c r="W431" s="45">
        <f>'[2]SH-FA2007-18'!EG433</f>
        <v>709.2</v>
      </c>
      <c r="X431" s="45">
        <f>'[2]SH-FA2007-18'!EH433</f>
        <v>360.6</v>
      </c>
      <c r="Y431" s="45">
        <f>'[2]SH-FA2007-18'!EI433</f>
        <v>2610.6666666666674</v>
      </c>
      <c r="Z431" s="45">
        <f>'[2]SH-FA2007-18'!EJ433</f>
        <v>641.53333333333342</v>
      </c>
      <c r="AA431" s="45">
        <f>'[2]SH-FA2007-18'!EK433</f>
        <v>4621.0000000000009</v>
      </c>
      <c r="AB431" s="103">
        <f t="shared" ca="1" si="84"/>
        <v>27.52293577981651</v>
      </c>
      <c r="AC431" s="103">
        <f t="shared" si="85"/>
        <v>66.355140186915889</v>
      </c>
      <c r="AD431" s="103">
        <f t="shared" si="86"/>
        <v>71.962616822429908</v>
      </c>
      <c r="AE431" s="103">
        <f t="shared" si="87"/>
        <v>66.972477064220186</v>
      </c>
      <c r="AF431" s="103">
        <f t="shared" si="88"/>
        <v>60.714285714285708</v>
      </c>
      <c r="AG431" s="103">
        <f t="shared" si="89"/>
        <v>100</v>
      </c>
      <c r="AH431" s="103">
        <f t="shared" si="90"/>
        <v>52.109826589595379</v>
      </c>
      <c r="AI431" s="103">
        <f t="shared" si="91"/>
        <v>81.379883624272679</v>
      </c>
      <c r="AJ431" s="103">
        <f t="shared" si="92"/>
        <v>84.971302428256081</v>
      </c>
      <c r="AK431" s="103">
        <f t="shared" si="92"/>
        <v>79.480564155486775</v>
      </c>
      <c r="AL431" s="45">
        <f t="shared" ca="1" si="93"/>
        <v>26.333333333333336</v>
      </c>
      <c r="AM431" s="45">
        <f t="shared" si="94"/>
        <v>36</v>
      </c>
      <c r="AN431" s="45">
        <f t="shared" si="94"/>
        <v>30</v>
      </c>
      <c r="AO431" s="45">
        <f t="shared" si="94"/>
        <v>36</v>
      </c>
      <c r="AP431" s="45">
        <f t="shared" si="83"/>
        <v>44</v>
      </c>
      <c r="AQ431" s="45" t="str">
        <f t="shared" si="83"/>
        <v>-</v>
      </c>
      <c r="AR431" s="45">
        <f t="shared" si="83"/>
        <v>331.4</v>
      </c>
      <c r="AS431" s="45">
        <f t="shared" si="83"/>
        <v>597.33333333333258</v>
      </c>
      <c r="AT431" s="45">
        <f t="shared" si="96"/>
        <v>113.46666666666658</v>
      </c>
      <c r="AU431" s="45">
        <f t="shared" ca="1" si="95"/>
        <v>1214.5333333333324</v>
      </c>
      <c r="AV431" s="35" t="s">
        <v>2079</v>
      </c>
      <c r="AW431" s="35" t="s">
        <v>2079</v>
      </c>
      <c r="AX431" s="35" t="s">
        <v>2079</v>
      </c>
      <c r="AY431" s="35" t="s">
        <v>2079</v>
      </c>
      <c r="AZ431" s="37" t="s">
        <v>2079</v>
      </c>
    </row>
    <row r="432" spans="1:52" ht="24.95" customHeight="1" x14ac:dyDescent="0.25">
      <c r="A432" s="21" t="s">
        <v>1752</v>
      </c>
      <c r="B432" s="22" t="s">
        <v>1745</v>
      </c>
      <c r="C432" s="8" t="s">
        <v>466</v>
      </c>
      <c r="D432" s="8" t="s">
        <v>481</v>
      </c>
      <c r="E432" s="18" t="s">
        <v>1806</v>
      </c>
      <c r="F432" s="45" t="str">
        <f>IFERROR(VLOOKUP(E432,categoria!$A:$C,3,FALSE),"Categoria 1")</f>
        <v>Categoria 2</v>
      </c>
      <c r="G432" s="45">
        <f>VLOOKUP(E432,[1]total!$C:$F,4,FALSE)</f>
        <v>270</v>
      </c>
      <c r="H432" s="45">
        <f ca="1">' CV SIPNI MUN 2017'!H432/12*(TEXT(TODAY(),"MM")-1)</f>
        <v>29.333333333333332</v>
      </c>
      <c r="I432" s="7">
        <v>78</v>
      </c>
      <c r="J432" s="7">
        <v>73</v>
      </c>
      <c r="K432" s="7">
        <v>70</v>
      </c>
      <c r="L432" s="7">
        <v>68</v>
      </c>
      <c r="M432" s="7">
        <v>383</v>
      </c>
      <c r="N432" s="7">
        <v>518</v>
      </c>
      <c r="O432" s="7">
        <v>3249</v>
      </c>
      <c r="P432" s="7">
        <v>594</v>
      </c>
      <c r="Q432" s="45">
        <v>5121</v>
      </c>
      <c r="R432" s="45">
        <f>'[2]SH-FA2007-18'!EB434</f>
        <v>22</v>
      </c>
      <c r="S432" s="45">
        <f>'[2]SH-FA2007-18'!EC434</f>
        <v>79</v>
      </c>
      <c r="T432" s="45">
        <f>'[2]SH-FA2007-18'!ED434</f>
        <v>71</v>
      </c>
      <c r="U432" s="45">
        <f>'[2]SH-FA2007-18'!EE434</f>
        <v>69</v>
      </c>
      <c r="V432" s="45">
        <f>'[2]SH-FA2007-18'!EF434</f>
        <v>60</v>
      </c>
      <c r="W432" s="45">
        <f>'[2]SH-FA2007-18'!EG434</f>
        <v>643.6</v>
      </c>
      <c r="X432" s="45">
        <f>'[2]SH-FA2007-18'!EH434</f>
        <v>336.6</v>
      </c>
      <c r="Y432" s="45">
        <f>'[2]SH-FA2007-18'!EI434</f>
        <v>3857.4888888888886</v>
      </c>
      <c r="Z432" s="45">
        <f>'[2]SH-FA2007-18'!EJ434</f>
        <v>1053.3111111111111</v>
      </c>
      <c r="AA432" s="45">
        <f>'[2]SH-FA2007-18'!EK434</f>
        <v>6192</v>
      </c>
      <c r="AB432" s="103">
        <f t="shared" ca="1" si="84"/>
        <v>75</v>
      </c>
      <c r="AC432" s="103">
        <f t="shared" si="85"/>
        <v>100</v>
      </c>
      <c r="AD432" s="103">
        <f t="shared" si="86"/>
        <v>97.260273972602747</v>
      </c>
      <c r="AE432" s="103">
        <f t="shared" si="87"/>
        <v>98.571428571428584</v>
      </c>
      <c r="AF432" s="103">
        <f t="shared" si="88"/>
        <v>88.235294117647058</v>
      </c>
      <c r="AG432" s="103">
        <f t="shared" si="89"/>
        <v>100</v>
      </c>
      <c r="AH432" s="103">
        <f t="shared" si="90"/>
        <v>64.980694980694992</v>
      </c>
      <c r="AI432" s="103">
        <f t="shared" si="91"/>
        <v>100</v>
      </c>
      <c r="AJ432" s="103">
        <f t="shared" si="92"/>
        <v>100</v>
      </c>
      <c r="AK432" s="103">
        <f t="shared" si="92"/>
        <v>100</v>
      </c>
      <c r="AL432" s="45">
        <f t="shared" ca="1" si="93"/>
        <v>7.3333333333333321</v>
      </c>
      <c r="AM432" s="45" t="str">
        <f t="shared" si="94"/>
        <v>-</v>
      </c>
      <c r="AN432" s="45">
        <f t="shared" si="94"/>
        <v>2</v>
      </c>
      <c r="AO432" s="45">
        <f t="shared" si="94"/>
        <v>1</v>
      </c>
      <c r="AP432" s="45">
        <f t="shared" si="83"/>
        <v>8</v>
      </c>
      <c r="AQ432" s="45" t="str">
        <f t="shared" si="83"/>
        <v>-</v>
      </c>
      <c r="AR432" s="45">
        <f t="shared" si="83"/>
        <v>181.39999999999998</v>
      </c>
      <c r="AS432" s="45" t="str">
        <f t="shared" si="83"/>
        <v>-</v>
      </c>
      <c r="AT432" s="45" t="str">
        <f t="shared" si="96"/>
        <v>-</v>
      </c>
      <c r="AU432" s="45">
        <f t="shared" ca="1" si="95"/>
        <v>199.73333333333332</v>
      </c>
      <c r="AV432" s="35" t="s">
        <v>2079</v>
      </c>
      <c r="AW432" s="35" t="s">
        <v>2080</v>
      </c>
      <c r="AX432" s="35" t="s">
        <v>2080</v>
      </c>
      <c r="AY432" s="35" t="s">
        <v>2079</v>
      </c>
      <c r="AZ432" s="37" t="s">
        <v>2079</v>
      </c>
    </row>
    <row r="433" spans="1:52" ht="24.95" customHeight="1" x14ac:dyDescent="0.25">
      <c r="A433" s="21" t="s">
        <v>1747</v>
      </c>
      <c r="B433" s="22" t="s">
        <v>1745</v>
      </c>
      <c r="C433" s="8" t="s">
        <v>466</v>
      </c>
      <c r="D433" s="8" t="s">
        <v>482</v>
      </c>
      <c r="E433" s="18" t="s">
        <v>1269</v>
      </c>
      <c r="F433" s="45" t="str">
        <f>IFERROR(VLOOKUP(E433,categoria!$A:$C,3,FALSE),"Categoria 1")</f>
        <v>Categoria 2</v>
      </c>
      <c r="G433" s="45">
        <f>VLOOKUP(E433,[1]total!$C:$F,4,FALSE)</f>
        <v>200</v>
      </c>
      <c r="H433" s="45">
        <f ca="1">' CV SIPNI MUN 2017'!H433/12*(TEXT(TODAY(),"MM")-1)</f>
        <v>14.666666666666666</v>
      </c>
      <c r="I433" s="7">
        <v>40</v>
      </c>
      <c r="J433" s="7">
        <v>39</v>
      </c>
      <c r="K433" s="7">
        <v>39</v>
      </c>
      <c r="L433" s="7">
        <v>40</v>
      </c>
      <c r="M433" s="7">
        <v>238</v>
      </c>
      <c r="N433" s="7">
        <v>302</v>
      </c>
      <c r="O433" s="7">
        <v>1836</v>
      </c>
      <c r="P433" s="7">
        <v>414</v>
      </c>
      <c r="Q433" s="45">
        <v>2992</v>
      </c>
      <c r="R433" s="45">
        <f>'[2]SH-FA2007-18'!EB435</f>
        <v>0</v>
      </c>
      <c r="S433" s="45">
        <f>'[2]SH-FA2007-18'!EC435</f>
        <v>21</v>
      </c>
      <c r="T433" s="45">
        <f>'[2]SH-FA2007-18'!ED435</f>
        <v>23</v>
      </c>
      <c r="U433" s="45">
        <f>'[2]SH-FA2007-18'!EE435</f>
        <v>34</v>
      </c>
      <c r="V433" s="45">
        <f>'[2]SH-FA2007-18'!EF435</f>
        <v>43</v>
      </c>
      <c r="W433" s="45">
        <f>'[2]SH-FA2007-18'!EG435</f>
        <v>325.39999999999998</v>
      </c>
      <c r="X433" s="45">
        <f>'[2]SH-FA2007-18'!EH435</f>
        <v>180.2</v>
      </c>
      <c r="Y433" s="45">
        <f>'[2]SH-FA2007-18'!EI435</f>
        <v>2191.5555555555552</v>
      </c>
      <c r="Z433" s="45">
        <f>'[2]SH-FA2007-18'!EJ435</f>
        <v>484.84444444444443</v>
      </c>
      <c r="AA433" s="45">
        <f>'[2]SH-FA2007-18'!EK435</f>
        <v>3302.9999999999995</v>
      </c>
      <c r="AB433" s="103">
        <f t="shared" ca="1" si="84"/>
        <v>0</v>
      </c>
      <c r="AC433" s="103">
        <f t="shared" si="85"/>
        <v>52.5</v>
      </c>
      <c r="AD433" s="103">
        <f t="shared" si="86"/>
        <v>58.974358974358978</v>
      </c>
      <c r="AE433" s="103">
        <f t="shared" si="87"/>
        <v>87.179487179487182</v>
      </c>
      <c r="AF433" s="103">
        <f t="shared" si="88"/>
        <v>100</v>
      </c>
      <c r="AG433" s="103">
        <f t="shared" si="89"/>
        <v>100</v>
      </c>
      <c r="AH433" s="103">
        <f t="shared" si="90"/>
        <v>59.668874172185426</v>
      </c>
      <c r="AI433" s="103">
        <f t="shared" si="91"/>
        <v>100</v>
      </c>
      <c r="AJ433" s="103">
        <f t="shared" si="92"/>
        <v>100</v>
      </c>
      <c r="AK433" s="103">
        <f t="shared" si="92"/>
        <v>100</v>
      </c>
      <c r="AL433" s="45">
        <f t="shared" ca="1" si="93"/>
        <v>14.666666666666666</v>
      </c>
      <c r="AM433" s="45">
        <f t="shared" si="94"/>
        <v>19</v>
      </c>
      <c r="AN433" s="45">
        <f t="shared" si="94"/>
        <v>16</v>
      </c>
      <c r="AO433" s="45">
        <f t="shared" si="94"/>
        <v>5</v>
      </c>
      <c r="AP433" s="45" t="str">
        <f t="shared" si="83"/>
        <v>-</v>
      </c>
      <c r="AQ433" s="45" t="str">
        <f t="shared" si="83"/>
        <v>-</v>
      </c>
      <c r="AR433" s="45">
        <f t="shared" si="83"/>
        <v>121.80000000000001</v>
      </c>
      <c r="AS433" s="45" t="str">
        <f t="shared" si="83"/>
        <v>-</v>
      </c>
      <c r="AT433" s="45" t="str">
        <f t="shared" si="96"/>
        <v>-</v>
      </c>
      <c r="AU433" s="45">
        <f t="shared" ca="1" si="95"/>
        <v>176.46666666666667</v>
      </c>
      <c r="AV433" s="35" t="s">
        <v>2079</v>
      </c>
      <c r="AW433" s="35" t="s">
        <v>2079</v>
      </c>
      <c r="AX433" s="35" t="s">
        <v>2080</v>
      </c>
      <c r="AY433" s="35" t="s">
        <v>2079</v>
      </c>
      <c r="AZ433" s="37" t="s">
        <v>2079</v>
      </c>
    </row>
    <row r="434" spans="1:52" ht="24.95" customHeight="1" x14ac:dyDescent="0.25">
      <c r="A434" s="21" t="s">
        <v>1003</v>
      </c>
      <c r="B434" s="22" t="s">
        <v>1745</v>
      </c>
      <c r="C434" s="8" t="s">
        <v>466</v>
      </c>
      <c r="D434" s="8" t="s">
        <v>483</v>
      </c>
      <c r="E434" s="18" t="s">
        <v>1275</v>
      </c>
      <c r="F434" s="45" t="str">
        <f>IFERROR(VLOOKUP(E434,categoria!$A:$C,3,FALSE),"Categoria 1")</f>
        <v>Categoria 1</v>
      </c>
      <c r="G434" s="45">
        <f>VLOOKUP(E434,[1]total!$C:$F,4,FALSE)</f>
        <v>750</v>
      </c>
      <c r="H434" s="45">
        <f ca="1">' CV SIPNI MUN 2017'!H434/12*(TEXT(TODAY(),"MM")-1)</f>
        <v>75</v>
      </c>
      <c r="I434" s="7">
        <v>223</v>
      </c>
      <c r="J434" s="7">
        <v>227</v>
      </c>
      <c r="K434" s="7">
        <v>234</v>
      </c>
      <c r="L434" s="7">
        <v>242</v>
      </c>
      <c r="M434" s="7">
        <v>1407</v>
      </c>
      <c r="N434" s="7">
        <v>1718</v>
      </c>
      <c r="O434" s="7">
        <v>9383</v>
      </c>
      <c r="P434" s="7">
        <v>1486</v>
      </c>
      <c r="Q434" s="45">
        <v>15145</v>
      </c>
      <c r="R434" s="45">
        <f>'[2]SH-FA2007-18'!EB436</f>
        <v>5</v>
      </c>
      <c r="S434" s="45">
        <f>'[2]SH-FA2007-18'!EC436</f>
        <v>95</v>
      </c>
      <c r="T434" s="45">
        <f>'[2]SH-FA2007-18'!ED436</f>
        <v>172</v>
      </c>
      <c r="U434" s="45">
        <f>'[2]SH-FA2007-18'!EE436</f>
        <v>196</v>
      </c>
      <c r="V434" s="45">
        <f>'[2]SH-FA2007-18'!EF436</f>
        <v>197</v>
      </c>
      <c r="W434" s="45">
        <f>'[2]SH-FA2007-18'!EG436</f>
        <v>1628.6</v>
      </c>
      <c r="X434" s="45">
        <f>'[2]SH-FA2007-18'!EH436</f>
        <v>1010.8</v>
      </c>
      <c r="Y434" s="45">
        <f>'[2]SH-FA2007-18'!EI436</f>
        <v>7196.0222222222219</v>
      </c>
      <c r="Z434" s="45">
        <f>'[2]SH-FA2007-18'!EJ436</f>
        <v>1313.5777777777778</v>
      </c>
      <c r="AA434" s="45">
        <f>'[2]SH-FA2007-18'!EK436</f>
        <v>11814</v>
      </c>
      <c r="AB434" s="103">
        <f t="shared" ca="1" si="84"/>
        <v>6.666666666666667</v>
      </c>
      <c r="AC434" s="103">
        <f t="shared" si="85"/>
        <v>42.600896860986545</v>
      </c>
      <c r="AD434" s="103">
        <f t="shared" si="86"/>
        <v>75.770925110132154</v>
      </c>
      <c r="AE434" s="103">
        <f t="shared" si="87"/>
        <v>83.760683760683762</v>
      </c>
      <c r="AF434" s="103">
        <f t="shared" si="88"/>
        <v>81.40495867768594</v>
      </c>
      <c r="AG434" s="103">
        <f t="shared" si="89"/>
        <v>100</v>
      </c>
      <c r="AH434" s="103">
        <f t="shared" si="90"/>
        <v>58.835855646100107</v>
      </c>
      <c r="AI434" s="103">
        <f t="shared" si="91"/>
        <v>76.692126422489835</v>
      </c>
      <c r="AJ434" s="103">
        <f t="shared" si="92"/>
        <v>88.396889487064456</v>
      </c>
      <c r="AK434" s="103">
        <f t="shared" si="92"/>
        <v>78.005942555298773</v>
      </c>
      <c r="AL434" s="45">
        <f t="shared" ca="1" si="93"/>
        <v>70</v>
      </c>
      <c r="AM434" s="45">
        <f t="shared" si="94"/>
        <v>128</v>
      </c>
      <c r="AN434" s="45">
        <f t="shared" si="94"/>
        <v>55</v>
      </c>
      <c r="AO434" s="45">
        <f t="shared" si="94"/>
        <v>38</v>
      </c>
      <c r="AP434" s="45">
        <f t="shared" si="83"/>
        <v>45</v>
      </c>
      <c r="AQ434" s="45" t="str">
        <f t="shared" si="83"/>
        <v>-</v>
      </c>
      <c r="AR434" s="45">
        <f t="shared" si="83"/>
        <v>707.2</v>
      </c>
      <c r="AS434" s="45">
        <f t="shared" si="83"/>
        <v>2186.9777777777781</v>
      </c>
      <c r="AT434" s="45">
        <f t="shared" si="96"/>
        <v>172.42222222222222</v>
      </c>
      <c r="AU434" s="45">
        <f t="shared" ca="1" si="95"/>
        <v>3402.6000000000004</v>
      </c>
      <c r="AV434" s="35" t="s">
        <v>2079</v>
      </c>
      <c r="AW434" s="35" t="s">
        <v>2080</v>
      </c>
      <c r="AX434" s="35" t="s">
        <v>2079</v>
      </c>
      <c r="AY434" s="35" t="s">
        <v>2080</v>
      </c>
      <c r="AZ434" s="37" t="s">
        <v>2079</v>
      </c>
    </row>
    <row r="435" spans="1:52" ht="24.95" customHeight="1" x14ac:dyDescent="0.25">
      <c r="A435" s="21" t="s">
        <v>1747</v>
      </c>
      <c r="B435" s="22" t="s">
        <v>1745</v>
      </c>
      <c r="C435" s="8" t="s">
        <v>466</v>
      </c>
      <c r="D435" s="8" t="s">
        <v>484</v>
      </c>
      <c r="E435" s="18" t="s">
        <v>1280</v>
      </c>
      <c r="F435" s="45" t="str">
        <f>IFERROR(VLOOKUP(E435,categoria!$A:$C,3,FALSE),"Categoria 1")</f>
        <v>Categoria 2</v>
      </c>
      <c r="G435" s="45">
        <f>VLOOKUP(E435,[1]total!$C:$F,4,FALSE)</f>
        <v>650</v>
      </c>
      <c r="H435" s="45">
        <f ca="1">' CV SIPNI MUN 2017'!H435/12*(TEXT(TODAY(),"MM")-1)</f>
        <v>27.666666666666668</v>
      </c>
      <c r="I435" s="7">
        <v>73</v>
      </c>
      <c r="J435" s="7">
        <v>67</v>
      </c>
      <c r="K435" s="7">
        <v>63</v>
      </c>
      <c r="L435" s="7">
        <v>61</v>
      </c>
      <c r="M435" s="7">
        <v>345</v>
      </c>
      <c r="N435" s="7">
        <v>460</v>
      </c>
      <c r="O435" s="7">
        <v>3064</v>
      </c>
      <c r="P435" s="7">
        <v>540</v>
      </c>
      <c r="Q435" s="45">
        <v>4756</v>
      </c>
      <c r="R435" s="45">
        <f>'[2]SH-FA2007-18'!EB437</f>
        <v>1</v>
      </c>
      <c r="S435" s="45">
        <f>'[2]SH-FA2007-18'!EC437</f>
        <v>66</v>
      </c>
      <c r="T435" s="45">
        <f>'[2]SH-FA2007-18'!ED437</f>
        <v>85</v>
      </c>
      <c r="U435" s="45">
        <f>'[2]SH-FA2007-18'!EE437</f>
        <v>67</v>
      </c>
      <c r="V435" s="45">
        <f>'[2]SH-FA2007-18'!EF437</f>
        <v>67</v>
      </c>
      <c r="W435" s="45">
        <f>'[2]SH-FA2007-18'!EG437</f>
        <v>568.6</v>
      </c>
      <c r="X435" s="45">
        <f>'[2]SH-FA2007-18'!EH437</f>
        <v>304.80000000000007</v>
      </c>
      <c r="Y435" s="45">
        <f>'[2]SH-FA2007-18'!EI437</f>
        <v>3987.1111111111118</v>
      </c>
      <c r="Z435" s="45">
        <f>'[2]SH-FA2007-18'!EJ437</f>
        <v>811.48888888888894</v>
      </c>
      <c r="AA435" s="45">
        <f>'[2]SH-FA2007-18'!EK437</f>
        <v>5958.0000000000009</v>
      </c>
      <c r="AB435" s="103">
        <f t="shared" ca="1" si="84"/>
        <v>3.6144578313253009</v>
      </c>
      <c r="AC435" s="103">
        <f t="shared" si="85"/>
        <v>90.410958904109577</v>
      </c>
      <c r="AD435" s="103">
        <f t="shared" si="86"/>
        <v>100</v>
      </c>
      <c r="AE435" s="103">
        <f t="shared" si="87"/>
        <v>100</v>
      </c>
      <c r="AF435" s="103">
        <f t="shared" si="88"/>
        <v>100</v>
      </c>
      <c r="AG435" s="103">
        <f t="shared" si="89"/>
        <v>100</v>
      </c>
      <c r="AH435" s="103">
        <f t="shared" si="90"/>
        <v>66.260869565217405</v>
      </c>
      <c r="AI435" s="103">
        <f t="shared" si="91"/>
        <v>100</v>
      </c>
      <c r="AJ435" s="103">
        <f t="shared" si="92"/>
        <v>100</v>
      </c>
      <c r="AK435" s="103">
        <f t="shared" si="92"/>
        <v>100</v>
      </c>
      <c r="AL435" s="45">
        <f t="shared" ca="1" si="93"/>
        <v>26.666666666666668</v>
      </c>
      <c r="AM435" s="45">
        <f t="shared" si="94"/>
        <v>7</v>
      </c>
      <c r="AN435" s="45" t="str">
        <f t="shared" si="94"/>
        <v>-</v>
      </c>
      <c r="AO435" s="45" t="str">
        <f t="shared" si="94"/>
        <v>-</v>
      </c>
      <c r="AP435" s="45" t="str">
        <f t="shared" si="83"/>
        <v>-</v>
      </c>
      <c r="AQ435" s="45" t="str">
        <f t="shared" si="83"/>
        <v>-</v>
      </c>
      <c r="AR435" s="45">
        <f t="shared" si="83"/>
        <v>155.19999999999993</v>
      </c>
      <c r="AS435" s="45" t="str">
        <f t="shared" si="83"/>
        <v>-</v>
      </c>
      <c r="AT435" s="45" t="str">
        <f t="shared" si="96"/>
        <v>-</v>
      </c>
      <c r="AU435" s="45">
        <f t="shared" ca="1" si="95"/>
        <v>188.86666666666662</v>
      </c>
      <c r="AV435" s="35" t="s">
        <v>2079</v>
      </c>
      <c r="AW435" s="35" t="s">
        <v>2079</v>
      </c>
      <c r="AX435" s="35" t="s">
        <v>2079</v>
      </c>
      <c r="AY435" s="35" t="s">
        <v>2079</v>
      </c>
      <c r="AZ435" s="37" t="s">
        <v>2079</v>
      </c>
    </row>
    <row r="436" spans="1:52" ht="24.95" customHeight="1" x14ac:dyDescent="0.25">
      <c r="A436" s="21" t="s">
        <v>1744</v>
      </c>
      <c r="B436" s="22" t="s">
        <v>1745</v>
      </c>
      <c r="C436" s="8" t="s">
        <v>466</v>
      </c>
      <c r="D436" s="8" t="s">
        <v>485</v>
      </c>
      <c r="E436" s="18" t="s">
        <v>1298</v>
      </c>
      <c r="F436" s="45" t="str">
        <f>IFERROR(VLOOKUP(E436,categoria!$A:$C,3,FALSE),"Categoria 1")</f>
        <v>Categoria 1</v>
      </c>
      <c r="G436" s="45">
        <f>VLOOKUP(E436,[1]total!$C:$F,4,FALSE)</f>
        <v>500</v>
      </c>
      <c r="H436" s="45">
        <f ca="1">' CV SIPNI MUN 2017'!H436/12*(TEXT(TODAY(),"MM")-1)</f>
        <v>34.333333333333336</v>
      </c>
      <c r="I436" s="7">
        <v>96</v>
      </c>
      <c r="J436" s="7">
        <v>95</v>
      </c>
      <c r="K436" s="7">
        <v>97</v>
      </c>
      <c r="L436" s="7">
        <v>101</v>
      </c>
      <c r="M436" s="7">
        <v>630</v>
      </c>
      <c r="N436" s="7">
        <v>846</v>
      </c>
      <c r="O436" s="7">
        <v>4414</v>
      </c>
      <c r="P436" s="7">
        <v>934</v>
      </c>
      <c r="Q436" s="45">
        <v>7316</v>
      </c>
      <c r="R436" s="45">
        <f>'[2]SH-FA2007-18'!EB438</f>
        <v>27</v>
      </c>
      <c r="S436" s="45">
        <f>'[2]SH-FA2007-18'!EC438</f>
        <v>101</v>
      </c>
      <c r="T436" s="45">
        <f>'[2]SH-FA2007-18'!ED438</f>
        <v>85</v>
      </c>
      <c r="U436" s="45">
        <f>'[2]SH-FA2007-18'!EE438</f>
        <v>78</v>
      </c>
      <c r="V436" s="45">
        <f>'[2]SH-FA2007-18'!EF438</f>
        <v>73</v>
      </c>
      <c r="W436" s="45">
        <f>'[2]SH-FA2007-18'!EG438</f>
        <v>603</v>
      </c>
      <c r="X436" s="45">
        <f>'[2]SH-FA2007-18'!EH438</f>
        <v>319</v>
      </c>
      <c r="Y436" s="45">
        <f>'[2]SH-FA2007-18'!EI438</f>
        <v>3937.9111111111115</v>
      </c>
      <c r="Z436" s="45">
        <f>'[2]SH-FA2007-18'!EJ438</f>
        <v>828.08888888888896</v>
      </c>
      <c r="AA436" s="45">
        <f>'[2]SH-FA2007-18'!EK438</f>
        <v>6052</v>
      </c>
      <c r="AB436" s="103">
        <f t="shared" ca="1" si="84"/>
        <v>78.640776699029118</v>
      </c>
      <c r="AC436" s="103">
        <f t="shared" si="85"/>
        <v>100</v>
      </c>
      <c r="AD436" s="103">
        <f t="shared" si="86"/>
        <v>89.473684210526315</v>
      </c>
      <c r="AE436" s="103">
        <f t="shared" si="87"/>
        <v>80.412371134020617</v>
      </c>
      <c r="AF436" s="103">
        <f t="shared" si="88"/>
        <v>72.277227722772281</v>
      </c>
      <c r="AG436" s="103">
        <f t="shared" si="89"/>
        <v>95.714285714285722</v>
      </c>
      <c r="AH436" s="103">
        <f t="shared" si="90"/>
        <v>37.706855791962177</v>
      </c>
      <c r="AI436" s="103">
        <f t="shared" si="91"/>
        <v>89.214116699390829</v>
      </c>
      <c r="AJ436" s="103">
        <f t="shared" si="92"/>
        <v>88.660480609088751</v>
      </c>
      <c r="AK436" s="103">
        <f t="shared" si="92"/>
        <v>82.722799343903773</v>
      </c>
      <c r="AL436" s="45">
        <f t="shared" ca="1" si="93"/>
        <v>7.3333333333333357</v>
      </c>
      <c r="AM436" s="45" t="str">
        <f t="shared" si="94"/>
        <v>-</v>
      </c>
      <c r="AN436" s="45">
        <f t="shared" si="94"/>
        <v>10</v>
      </c>
      <c r="AO436" s="45">
        <f t="shared" si="94"/>
        <v>19</v>
      </c>
      <c r="AP436" s="45">
        <f t="shared" si="83"/>
        <v>28</v>
      </c>
      <c r="AQ436" s="45">
        <f t="shared" si="83"/>
        <v>27</v>
      </c>
      <c r="AR436" s="45">
        <f t="shared" si="83"/>
        <v>527</v>
      </c>
      <c r="AS436" s="45">
        <f t="shared" si="83"/>
        <v>476.0888888888885</v>
      </c>
      <c r="AT436" s="45">
        <f t="shared" si="96"/>
        <v>105.91111111111104</v>
      </c>
      <c r="AU436" s="45">
        <f t="shared" ca="1" si="95"/>
        <v>1200.333333333333</v>
      </c>
      <c r="AV436" s="35" t="s">
        <v>2079</v>
      </c>
      <c r="AW436" s="35" t="s">
        <v>2079</v>
      </c>
      <c r="AX436" s="35" t="s">
        <v>2080</v>
      </c>
      <c r="AY436" s="35" t="s">
        <v>2079</v>
      </c>
      <c r="AZ436" s="37" t="s">
        <v>2079</v>
      </c>
    </row>
    <row r="437" spans="1:52" ht="24.95" customHeight="1" x14ac:dyDescent="0.25">
      <c r="A437" s="21" t="s">
        <v>1747</v>
      </c>
      <c r="B437" s="22" t="s">
        <v>1745</v>
      </c>
      <c r="C437" s="8" t="s">
        <v>466</v>
      </c>
      <c r="D437" s="8" t="s">
        <v>486</v>
      </c>
      <c r="E437" s="18" t="s">
        <v>1313</v>
      </c>
      <c r="F437" s="45" t="str">
        <f>IFERROR(VLOOKUP(E437,categoria!$A:$C,3,FALSE),"Categoria 1")</f>
        <v>Categoria 1</v>
      </c>
      <c r="G437" s="45">
        <f>VLOOKUP(E437,[1]total!$C:$F,4,FALSE)</f>
        <v>320</v>
      </c>
      <c r="H437" s="45">
        <f ca="1">' CV SIPNI MUN 2017'!H437/12*(TEXT(TODAY(),"MM")-1)</f>
        <v>19</v>
      </c>
      <c r="I437" s="7">
        <v>59</v>
      </c>
      <c r="J437" s="7">
        <v>62</v>
      </c>
      <c r="K437" s="7">
        <v>66</v>
      </c>
      <c r="L437" s="7">
        <v>69</v>
      </c>
      <c r="M437" s="7">
        <v>416</v>
      </c>
      <c r="N437" s="7">
        <v>524</v>
      </c>
      <c r="O437" s="7">
        <v>3200</v>
      </c>
      <c r="P437" s="7">
        <v>600</v>
      </c>
      <c r="Q437" s="45">
        <v>5053</v>
      </c>
      <c r="R437" s="45">
        <f>'[2]SH-FA2007-18'!EB439</f>
        <v>14</v>
      </c>
      <c r="S437" s="45">
        <f>'[2]SH-FA2007-18'!EC439</f>
        <v>48</v>
      </c>
      <c r="T437" s="45">
        <f>'[2]SH-FA2007-18'!ED439</f>
        <v>55</v>
      </c>
      <c r="U437" s="45">
        <f>'[2]SH-FA2007-18'!EE439</f>
        <v>46</v>
      </c>
      <c r="V437" s="45">
        <f>'[2]SH-FA2007-18'!EF439</f>
        <v>63</v>
      </c>
      <c r="W437" s="45">
        <f>'[2]SH-FA2007-18'!EG439</f>
        <v>530.79999999999995</v>
      </c>
      <c r="X437" s="45">
        <f>'[2]SH-FA2007-18'!EH439</f>
        <v>343.20000000000005</v>
      </c>
      <c r="Y437" s="45">
        <f>'[2]SH-FA2007-18'!EI439</f>
        <v>2554.7111111111112</v>
      </c>
      <c r="Z437" s="45">
        <f>'[2]SH-FA2007-18'!EJ439</f>
        <v>466.28888888888889</v>
      </c>
      <c r="AA437" s="45">
        <f>'[2]SH-FA2007-18'!EK439</f>
        <v>4121</v>
      </c>
      <c r="AB437" s="103">
        <f t="shared" ca="1" si="84"/>
        <v>73.68421052631578</v>
      </c>
      <c r="AC437" s="103">
        <f t="shared" si="85"/>
        <v>81.355932203389841</v>
      </c>
      <c r="AD437" s="103">
        <f t="shared" si="86"/>
        <v>88.709677419354833</v>
      </c>
      <c r="AE437" s="103">
        <f t="shared" si="87"/>
        <v>69.696969696969703</v>
      </c>
      <c r="AF437" s="103">
        <f t="shared" si="88"/>
        <v>91.304347826086953</v>
      </c>
      <c r="AG437" s="103">
        <f t="shared" si="89"/>
        <v>100</v>
      </c>
      <c r="AH437" s="103">
        <f t="shared" si="90"/>
        <v>65.496183206106878</v>
      </c>
      <c r="AI437" s="103">
        <f t="shared" si="91"/>
        <v>79.834722222222226</v>
      </c>
      <c r="AJ437" s="103">
        <f t="shared" si="92"/>
        <v>77.714814814814815</v>
      </c>
      <c r="AK437" s="103">
        <f t="shared" si="92"/>
        <v>81.555511577280825</v>
      </c>
      <c r="AL437" s="45">
        <f t="shared" ca="1" si="93"/>
        <v>5</v>
      </c>
      <c r="AM437" s="45">
        <f t="shared" si="94"/>
        <v>11</v>
      </c>
      <c r="AN437" s="45">
        <f t="shared" si="94"/>
        <v>7</v>
      </c>
      <c r="AO437" s="45">
        <f t="shared" si="94"/>
        <v>20</v>
      </c>
      <c r="AP437" s="45">
        <f t="shared" si="83"/>
        <v>6</v>
      </c>
      <c r="AQ437" s="45" t="str">
        <f t="shared" si="83"/>
        <v>-</v>
      </c>
      <c r="AR437" s="45">
        <f t="shared" si="83"/>
        <v>180.79999999999995</v>
      </c>
      <c r="AS437" s="45">
        <f t="shared" si="83"/>
        <v>645.28888888888878</v>
      </c>
      <c r="AT437" s="45">
        <f t="shared" si="96"/>
        <v>133.71111111111111</v>
      </c>
      <c r="AU437" s="45">
        <f t="shared" ca="1" si="95"/>
        <v>1008.7999999999998</v>
      </c>
      <c r="AV437" s="35" t="s">
        <v>2079</v>
      </c>
      <c r="AW437" s="35" t="s">
        <v>2080</v>
      </c>
      <c r="AX437" s="35" t="s">
        <v>2079</v>
      </c>
      <c r="AY437" s="35" t="s">
        <v>2079</v>
      </c>
      <c r="AZ437" s="37" t="s">
        <v>2079</v>
      </c>
    </row>
    <row r="438" spans="1:52" ht="24.95" customHeight="1" x14ac:dyDescent="0.25">
      <c r="A438" s="21" t="s">
        <v>1752</v>
      </c>
      <c r="B438" s="22" t="s">
        <v>1745</v>
      </c>
      <c r="C438" s="8" t="s">
        <v>466</v>
      </c>
      <c r="D438" s="8" t="s">
        <v>487</v>
      </c>
      <c r="E438" s="18" t="s">
        <v>1338</v>
      </c>
      <c r="F438" s="45" t="str">
        <f>IFERROR(VLOOKUP(E438,categoria!$A:$C,3,FALSE),"Categoria 1")</f>
        <v>Categoria 2</v>
      </c>
      <c r="G438" s="45">
        <f>VLOOKUP(E438,[1]total!$C:$F,4,FALSE)</f>
        <v>2350</v>
      </c>
      <c r="H438" s="45">
        <f ca="1">' CV SIPNI MUN 2017'!H438/12*(TEXT(TODAY(),"MM")-1)</f>
        <v>224.33333333333334</v>
      </c>
      <c r="I438" s="7">
        <v>651</v>
      </c>
      <c r="J438" s="7">
        <v>639</v>
      </c>
      <c r="K438" s="7">
        <v>633</v>
      </c>
      <c r="L438" s="7">
        <v>635</v>
      </c>
      <c r="M438" s="7">
        <v>3363</v>
      </c>
      <c r="N438" s="7">
        <v>3822</v>
      </c>
      <c r="O438" s="7">
        <v>21687</v>
      </c>
      <c r="P438" s="7">
        <v>2436</v>
      </c>
      <c r="Q438" s="45">
        <v>34539</v>
      </c>
      <c r="R438" s="45">
        <f>'[2]SH-FA2007-18'!EB440</f>
        <v>76</v>
      </c>
      <c r="S438" s="45">
        <f>'[2]SH-FA2007-18'!EC440</f>
        <v>461</v>
      </c>
      <c r="T438" s="45">
        <f>'[2]SH-FA2007-18'!ED440</f>
        <v>537</v>
      </c>
      <c r="U438" s="45">
        <f>'[2]SH-FA2007-18'!EE440</f>
        <v>531</v>
      </c>
      <c r="V438" s="45">
        <f>'[2]SH-FA2007-18'!EF440</f>
        <v>624</v>
      </c>
      <c r="W438" s="45">
        <f>'[2]SH-FA2007-18'!EG440</f>
        <v>5229.6000000000004</v>
      </c>
      <c r="X438" s="45">
        <f>'[2]SH-FA2007-18'!EH440</f>
        <v>2780.2</v>
      </c>
      <c r="Y438" s="45">
        <f>'[2]SH-FA2007-18'!EI440</f>
        <v>15189.644444444444</v>
      </c>
      <c r="Z438" s="45">
        <f>'[2]SH-FA2007-18'!EJ440</f>
        <v>2780.5555555555561</v>
      </c>
      <c r="AA438" s="45">
        <f>'[2]SH-FA2007-18'!EK440</f>
        <v>28209</v>
      </c>
      <c r="AB438" s="103">
        <f t="shared" ca="1" si="84"/>
        <v>33.878157503714704</v>
      </c>
      <c r="AC438" s="103">
        <f t="shared" si="85"/>
        <v>70.814132104454686</v>
      </c>
      <c r="AD438" s="103">
        <f t="shared" si="86"/>
        <v>84.037558685446015</v>
      </c>
      <c r="AE438" s="103">
        <f t="shared" si="87"/>
        <v>83.886255924170612</v>
      </c>
      <c r="AF438" s="103">
        <f t="shared" si="88"/>
        <v>98.267716535433067</v>
      </c>
      <c r="AG438" s="103">
        <f t="shared" si="89"/>
        <v>100</v>
      </c>
      <c r="AH438" s="103">
        <f t="shared" si="90"/>
        <v>72.742019884877024</v>
      </c>
      <c r="AI438" s="103">
        <f t="shared" si="91"/>
        <v>70.04032113452503</v>
      </c>
      <c r="AJ438" s="103">
        <f t="shared" si="92"/>
        <v>100</v>
      </c>
      <c r="AK438" s="103">
        <f t="shared" si="92"/>
        <v>81.672891513940755</v>
      </c>
      <c r="AL438" s="45">
        <f t="shared" ca="1" si="93"/>
        <v>148.33333333333334</v>
      </c>
      <c r="AM438" s="45">
        <f t="shared" si="94"/>
        <v>190</v>
      </c>
      <c r="AN438" s="45">
        <f t="shared" si="94"/>
        <v>102</v>
      </c>
      <c r="AO438" s="45">
        <f t="shared" si="94"/>
        <v>102</v>
      </c>
      <c r="AP438" s="45">
        <f t="shared" si="83"/>
        <v>11</v>
      </c>
      <c r="AQ438" s="45" t="str">
        <f t="shared" si="83"/>
        <v>-</v>
      </c>
      <c r="AR438" s="45">
        <f t="shared" si="83"/>
        <v>1041.8000000000002</v>
      </c>
      <c r="AS438" s="45">
        <f t="shared" si="83"/>
        <v>6497.3555555555558</v>
      </c>
      <c r="AT438" s="45" t="str">
        <f t="shared" si="96"/>
        <v>-</v>
      </c>
      <c r="AU438" s="45">
        <f t="shared" ca="1" si="95"/>
        <v>8092.4888888888891</v>
      </c>
      <c r="AV438" s="35" t="s">
        <v>2079</v>
      </c>
      <c r="AW438" s="35" t="s">
        <v>2080</v>
      </c>
      <c r="AX438" s="35" t="s">
        <v>2080</v>
      </c>
      <c r="AY438" s="35" t="s">
        <v>2079</v>
      </c>
      <c r="AZ438" s="37" t="s">
        <v>2079</v>
      </c>
    </row>
    <row r="439" spans="1:52" ht="24.95" customHeight="1" x14ac:dyDescent="0.25">
      <c r="A439" s="21" t="s">
        <v>1752</v>
      </c>
      <c r="B439" s="22" t="s">
        <v>1745</v>
      </c>
      <c r="C439" s="8" t="s">
        <v>466</v>
      </c>
      <c r="D439" s="8" t="s">
        <v>488</v>
      </c>
      <c r="E439" s="18" t="s">
        <v>1340</v>
      </c>
      <c r="F439" s="45" t="str">
        <f>IFERROR(VLOOKUP(E439,categoria!$A:$C,3,FALSE),"Categoria 1")</f>
        <v>Categoria 2</v>
      </c>
      <c r="G439" s="45">
        <f>VLOOKUP(E439,[1]total!$C:$F,4,FALSE)</f>
        <v>4700</v>
      </c>
      <c r="H439" s="45">
        <f ca="1">' CV SIPNI MUN 2017'!H439/12*(TEXT(TODAY(),"MM")-1)</f>
        <v>333.33333333333331</v>
      </c>
      <c r="I439" s="7">
        <v>995</v>
      </c>
      <c r="J439" s="7">
        <v>1003</v>
      </c>
      <c r="K439" s="7">
        <v>1020</v>
      </c>
      <c r="L439" s="7">
        <v>1046</v>
      </c>
      <c r="M439" s="7">
        <v>5817</v>
      </c>
      <c r="N439" s="7">
        <v>6811</v>
      </c>
      <c r="O439" s="7">
        <v>43541</v>
      </c>
      <c r="P439" s="7">
        <v>6348</v>
      </c>
      <c r="Q439" s="45">
        <v>67581</v>
      </c>
      <c r="R439" s="45">
        <f>'[2]SH-FA2007-18'!EB441</f>
        <v>215</v>
      </c>
      <c r="S439" s="45">
        <f>'[2]SH-FA2007-18'!EC441</f>
        <v>1081</v>
      </c>
      <c r="T439" s="45">
        <f>'[2]SH-FA2007-18'!ED441</f>
        <v>915</v>
      </c>
      <c r="U439" s="45">
        <f>'[2]SH-FA2007-18'!EE441</f>
        <v>1137</v>
      </c>
      <c r="V439" s="45">
        <f>'[2]SH-FA2007-18'!EF441</f>
        <v>1042</v>
      </c>
      <c r="W439" s="45">
        <f>'[2]SH-FA2007-18'!EG441</f>
        <v>8003.2</v>
      </c>
      <c r="X439" s="45">
        <f>'[2]SH-FA2007-18'!EH441</f>
        <v>4692.6000000000004</v>
      </c>
      <c r="Y439" s="45">
        <f>'[2]SH-FA2007-18'!EI441</f>
        <v>33667.755555555559</v>
      </c>
      <c r="Z439" s="45">
        <f>'[2]SH-FA2007-18'!EJ441</f>
        <v>6110.4444444444443</v>
      </c>
      <c r="AA439" s="45">
        <f>'[2]SH-FA2007-18'!EK441</f>
        <v>56864.000000000007</v>
      </c>
      <c r="AB439" s="103">
        <f t="shared" ca="1" si="84"/>
        <v>64.5</v>
      </c>
      <c r="AC439" s="103">
        <f t="shared" si="85"/>
        <v>100</v>
      </c>
      <c r="AD439" s="103">
        <f t="shared" si="86"/>
        <v>91.226321036889331</v>
      </c>
      <c r="AE439" s="103">
        <f t="shared" si="87"/>
        <v>100</v>
      </c>
      <c r="AF439" s="103">
        <f t="shared" si="88"/>
        <v>99.617590822179736</v>
      </c>
      <c r="AG439" s="103">
        <f t="shared" si="89"/>
        <v>100</v>
      </c>
      <c r="AH439" s="103">
        <f t="shared" si="90"/>
        <v>68.897371898399655</v>
      </c>
      <c r="AI439" s="103">
        <f t="shared" si="91"/>
        <v>77.324258872225158</v>
      </c>
      <c r="AJ439" s="103">
        <f t="shared" si="92"/>
        <v>96.257788979906181</v>
      </c>
      <c r="AK439" s="103">
        <f t="shared" si="92"/>
        <v>84.141992571876727</v>
      </c>
      <c r="AL439" s="45">
        <f t="shared" ca="1" si="93"/>
        <v>118.33333333333331</v>
      </c>
      <c r="AM439" s="45" t="str">
        <f t="shared" si="94"/>
        <v>-</v>
      </c>
      <c r="AN439" s="45">
        <f t="shared" si="94"/>
        <v>88</v>
      </c>
      <c r="AO439" s="45" t="str">
        <f t="shared" si="94"/>
        <v>-</v>
      </c>
      <c r="AP439" s="45">
        <f t="shared" si="83"/>
        <v>4</v>
      </c>
      <c r="AQ439" s="45" t="str">
        <f t="shared" si="83"/>
        <v>-</v>
      </c>
      <c r="AR439" s="45">
        <f t="shared" si="83"/>
        <v>2118.3999999999996</v>
      </c>
      <c r="AS439" s="45">
        <f t="shared" si="83"/>
        <v>9873.2444444444409</v>
      </c>
      <c r="AT439" s="45">
        <f t="shared" si="96"/>
        <v>237.55555555555566</v>
      </c>
      <c r="AU439" s="45">
        <f t="shared" ca="1" si="95"/>
        <v>12439.533333333329</v>
      </c>
      <c r="AV439" s="35" t="s">
        <v>2079</v>
      </c>
      <c r="AW439" s="35" t="s">
        <v>2080</v>
      </c>
      <c r="AX439" s="35" t="s">
        <v>2080</v>
      </c>
      <c r="AY439" s="35" t="s">
        <v>2080</v>
      </c>
      <c r="AZ439" s="37" t="s">
        <v>2079</v>
      </c>
    </row>
    <row r="440" spans="1:52" ht="24.95" customHeight="1" x14ac:dyDescent="0.25">
      <c r="A440" s="21" t="s">
        <v>1000</v>
      </c>
      <c r="B440" s="22" t="s">
        <v>1745</v>
      </c>
      <c r="C440" s="8" t="s">
        <v>466</v>
      </c>
      <c r="D440" s="8" t="s">
        <v>489</v>
      </c>
      <c r="E440" s="18" t="s">
        <v>1345</v>
      </c>
      <c r="F440" s="45" t="str">
        <f>IFERROR(VLOOKUP(E440,categoria!$A:$C,3,FALSE),"Categoria 1")</f>
        <v>Categoria 1</v>
      </c>
      <c r="G440" s="45">
        <f>VLOOKUP(E440,[1]total!$C:$F,4,FALSE)</f>
        <v>750</v>
      </c>
      <c r="H440" s="45">
        <f ca="1">' CV SIPNI MUN 2017'!H440/12*(TEXT(TODAY(),"MM")-1)</f>
        <v>34.333333333333336</v>
      </c>
      <c r="I440" s="7">
        <v>101</v>
      </c>
      <c r="J440" s="7">
        <v>100</v>
      </c>
      <c r="K440" s="7">
        <v>103</v>
      </c>
      <c r="L440" s="7">
        <v>106</v>
      </c>
      <c r="M440" s="7">
        <v>626</v>
      </c>
      <c r="N440" s="7">
        <v>800</v>
      </c>
      <c r="O440" s="7">
        <v>4982</v>
      </c>
      <c r="P440" s="7">
        <v>972</v>
      </c>
      <c r="Q440" s="45">
        <v>7893</v>
      </c>
      <c r="R440" s="45">
        <f>'[2]SH-FA2007-18'!EB442</f>
        <v>36</v>
      </c>
      <c r="S440" s="45">
        <f>'[2]SH-FA2007-18'!EC442</f>
        <v>111</v>
      </c>
      <c r="T440" s="45">
        <f>'[2]SH-FA2007-18'!ED442</f>
        <v>86</v>
      </c>
      <c r="U440" s="45">
        <f>'[2]SH-FA2007-18'!EE442</f>
        <v>107</v>
      </c>
      <c r="V440" s="45">
        <f>'[2]SH-FA2007-18'!EF442</f>
        <v>152</v>
      </c>
      <c r="W440" s="45">
        <f>'[2]SH-FA2007-18'!EG442</f>
        <v>851.40000000000009</v>
      </c>
      <c r="X440" s="45">
        <f>'[2]SH-FA2007-18'!EH442</f>
        <v>508.40000000000003</v>
      </c>
      <c r="Y440" s="45">
        <f>'[2]SH-FA2007-18'!EI442</f>
        <v>4951.2222222222235</v>
      </c>
      <c r="Z440" s="45">
        <f>'[2]SH-FA2007-18'!EJ442</f>
        <v>1288.9777777777779</v>
      </c>
      <c r="AA440" s="45">
        <f>'[2]SH-FA2007-18'!EK442</f>
        <v>8092.0000000000018</v>
      </c>
      <c r="AB440" s="103">
        <f t="shared" ca="1" si="84"/>
        <v>100</v>
      </c>
      <c r="AC440" s="103">
        <f t="shared" si="85"/>
        <v>100</v>
      </c>
      <c r="AD440" s="103">
        <f t="shared" si="86"/>
        <v>86</v>
      </c>
      <c r="AE440" s="103">
        <f t="shared" si="87"/>
        <v>100</v>
      </c>
      <c r="AF440" s="103">
        <f t="shared" si="88"/>
        <v>100</v>
      </c>
      <c r="AG440" s="103">
        <f t="shared" si="89"/>
        <v>100</v>
      </c>
      <c r="AH440" s="103">
        <f t="shared" si="90"/>
        <v>63.550000000000004</v>
      </c>
      <c r="AI440" s="103">
        <f t="shared" si="91"/>
        <v>99.382220438021349</v>
      </c>
      <c r="AJ440" s="103">
        <f t="shared" si="92"/>
        <v>100</v>
      </c>
      <c r="AK440" s="103">
        <f t="shared" si="92"/>
        <v>100</v>
      </c>
      <c r="AL440" s="45" t="str">
        <f t="shared" ca="1" si="93"/>
        <v>-</v>
      </c>
      <c r="AM440" s="45" t="str">
        <f t="shared" si="94"/>
        <v>-</v>
      </c>
      <c r="AN440" s="45">
        <f t="shared" si="94"/>
        <v>14</v>
      </c>
      <c r="AO440" s="45" t="str">
        <f t="shared" si="94"/>
        <v>-</v>
      </c>
      <c r="AP440" s="45" t="str">
        <f t="shared" si="83"/>
        <v>-</v>
      </c>
      <c r="AQ440" s="45" t="str">
        <f t="shared" si="83"/>
        <v>-</v>
      </c>
      <c r="AR440" s="45">
        <f t="shared" si="83"/>
        <v>291.59999999999997</v>
      </c>
      <c r="AS440" s="45">
        <f t="shared" si="83"/>
        <v>30.777777777776464</v>
      </c>
      <c r="AT440" s="45" t="str">
        <f t="shared" si="96"/>
        <v>-</v>
      </c>
      <c r="AU440" s="45">
        <f t="shared" ca="1" si="95"/>
        <v>336.37777777777643</v>
      </c>
      <c r="AV440" s="35" t="s">
        <v>2079</v>
      </c>
      <c r="AW440" s="35" t="s">
        <v>2079</v>
      </c>
      <c r="AX440" s="35" t="s">
        <v>2079</v>
      </c>
      <c r="AY440" s="35" t="s">
        <v>2079</v>
      </c>
      <c r="AZ440" s="37" t="s">
        <v>2079</v>
      </c>
    </row>
    <row r="441" spans="1:52" ht="24.95" customHeight="1" x14ac:dyDescent="0.25">
      <c r="A441" s="21" t="s">
        <v>1747</v>
      </c>
      <c r="B441" s="22" t="s">
        <v>1745</v>
      </c>
      <c r="C441" s="8" t="s">
        <v>466</v>
      </c>
      <c r="D441" s="8" t="s">
        <v>490</v>
      </c>
      <c r="E441" s="18" t="s">
        <v>1352</v>
      </c>
      <c r="F441" s="45" t="str">
        <f>IFERROR(VLOOKUP(E441,categoria!$A:$C,3,FALSE),"Categoria 1")</f>
        <v>Categoria 1</v>
      </c>
      <c r="G441" s="45">
        <f>VLOOKUP(E441,[1]total!$C:$F,4,FALSE)</f>
        <v>0</v>
      </c>
      <c r="H441" s="45">
        <f ca="1">' CV SIPNI MUN 2017'!H441/12*(TEXT(TODAY(),"MM")-1)</f>
        <v>21.333333333333332</v>
      </c>
      <c r="I441" s="7">
        <v>62</v>
      </c>
      <c r="J441" s="7">
        <v>60</v>
      </c>
      <c r="K441" s="7">
        <v>58</v>
      </c>
      <c r="L441" s="7">
        <v>60</v>
      </c>
      <c r="M441" s="7">
        <v>331</v>
      </c>
      <c r="N441" s="7">
        <v>406</v>
      </c>
      <c r="O441" s="7">
        <v>2717</v>
      </c>
      <c r="P441" s="7">
        <v>613</v>
      </c>
      <c r="Q441" s="45">
        <v>4371</v>
      </c>
      <c r="R441" s="45">
        <f>'[2]SH-FA2007-18'!EB443</f>
        <v>0</v>
      </c>
      <c r="S441" s="45">
        <f>'[2]SH-FA2007-18'!EC443</f>
        <v>36</v>
      </c>
      <c r="T441" s="45">
        <f>'[2]SH-FA2007-18'!ED443</f>
        <v>10</v>
      </c>
      <c r="U441" s="45">
        <f>'[2]SH-FA2007-18'!EE443</f>
        <v>27</v>
      </c>
      <c r="V441" s="45">
        <f>'[2]SH-FA2007-18'!EF443</f>
        <v>29</v>
      </c>
      <c r="W441" s="45">
        <f>'[2]SH-FA2007-18'!EG443</f>
        <v>414.8</v>
      </c>
      <c r="X441" s="45">
        <f>'[2]SH-FA2007-18'!EH443</f>
        <v>296.2</v>
      </c>
      <c r="Y441" s="45">
        <f>'[2]SH-FA2007-18'!EI443</f>
        <v>1912.4888888888888</v>
      </c>
      <c r="Z441" s="45">
        <f>'[2]SH-FA2007-18'!EJ443</f>
        <v>597.51111111111118</v>
      </c>
      <c r="AA441" s="45">
        <f>'[2]SH-FA2007-18'!EK443</f>
        <v>3323</v>
      </c>
      <c r="AB441" s="103">
        <f t="shared" ca="1" si="84"/>
        <v>0</v>
      </c>
      <c r="AC441" s="103">
        <f t="shared" si="85"/>
        <v>58.064516129032263</v>
      </c>
      <c r="AD441" s="103">
        <f t="shared" si="86"/>
        <v>16.666666666666664</v>
      </c>
      <c r="AE441" s="103">
        <f t="shared" si="87"/>
        <v>46.551724137931032</v>
      </c>
      <c r="AF441" s="103">
        <f t="shared" si="88"/>
        <v>48.333333333333336</v>
      </c>
      <c r="AG441" s="103">
        <f t="shared" si="89"/>
        <v>100</v>
      </c>
      <c r="AH441" s="103">
        <f t="shared" si="90"/>
        <v>72.955665024630534</v>
      </c>
      <c r="AI441" s="103">
        <f t="shared" si="91"/>
        <v>70.389727231832495</v>
      </c>
      <c r="AJ441" s="103">
        <f t="shared" si="92"/>
        <v>97.473264455319935</v>
      </c>
      <c r="AK441" s="103">
        <f t="shared" si="92"/>
        <v>76.023793182338139</v>
      </c>
      <c r="AL441" s="45">
        <f t="shared" ca="1" si="93"/>
        <v>21.333333333333332</v>
      </c>
      <c r="AM441" s="45">
        <f t="shared" si="94"/>
        <v>26</v>
      </c>
      <c r="AN441" s="45">
        <f t="shared" si="94"/>
        <v>50</v>
      </c>
      <c r="AO441" s="45">
        <f t="shared" si="94"/>
        <v>31</v>
      </c>
      <c r="AP441" s="45">
        <f t="shared" si="83"/>
        <v>31</v>
      </c>
      <c r="AQ441" s="45" t="str">
        <f t="shared" si="83"/>
        <v>-</v>
      </c>
      <c r="AR441" s="45">
        <f t="shared" si="83"/>
        <v>109.80000000000001</v>
      </c>
      <c r="AS441" s="45">
        <f t="shared" si="83"/>
        <v>804.51111111111118</v>
      </c>
      <c r="AT441" s="45">
        <f t="shared" si="96"/>
        <v>15.488888888888823</v>
      </c>
      <c r="AU441" s="45">
        <f t="shared" ca="1" si="95"/>
        <v>1089.1333333333334</v>
      </c>
      <c r="AV441" s="35" t="s">
        <v>2079</v>
      </c>
      <c r="AW441" s="35" t="s">
        <v>2080</v>
      </c>
      <c r="AX441" s="35" t="s">
        <v>2080</v>
      </c>
      <c r="AY441" s="35" t="s">
        <v>2079</v>
      </c>
      <c r="AZ441" s="37" t="s">
        <v>2079</v>
      </c>
    </row>
    <row r="442" spans="1:52" ht="24.95" customHeight="1" x14ac:dyDescent="0.25">
      <c r="A442" s="21" t="s">
        <v>1003</v>
      </c>
      <c r="B442" s="22" t="s">
        <v>1745</v>
      </c>
      <c r="C442" s="8" t="s">
        <v>466</v>
      </c>
      <c r="D442" s="8" t="s">
        <v>491</v>
      </c>
      <c r="E442" s="18" t="s">
        <v>1807</v>
      </c>
      <c r="F442" s="45" t="str">
        <f>IFERROR(VLOOKUP(E442,categoria!$A:$C,3,FALSE),"Categoria 1")</f>
        <v>Categoria 1</v>
      </c>
      <c r="G442" s="45">
        <f>VLOOKUP(E442,[1]total!$C:$F,4,FALSE)</f>
        <v>280</v>
      </c>
      <c r="H442" s="45">
        <f ca="1">' CV SIPNI MUN 2017'!H442/12*(TEXT(TODAY(),"MM")-1)</f>
        <v>30</v>
      </c>
      <c r="I442" s="7">
        <v>86</v>
      </c>
      <c r="J442" s="7">
        <v>85</v>
      </c>
      <c r="K442" s="7">
        <v>87</v>
      </c>
      <c r="L442" s="7">
        <v>88</v>
      </c>
      <c r="M442" s="7">
        <v>511</v>
      </c>
      <c r="N442" s="7">
        <v>613</v>
      </c>
      <c r="O442" s="7">
        <v>2598</v>
      </c>
      <c r="P442" s="7">
        <v>456</v>
      </c>
      <c r="Q442" s="45">
        <v>4614</v>
      </c>
      <c r="R442" s="45">
        <f>'[2]SH-FA2007-18'!EB444</f>
        <v>0</v>
      </c>
      <c r="S442" s="45">
        <f>'[2]SH-FA2007-18'!EC444</f>
        <v>20</v>
      </c>
      <c r="T442" s="45">
        <f>'[2]SH-FA2007-18'!ED444</f>
        <v>27</v>
      </c>
      <c r="U442" s="45">
        <f>'[2]SH-FA2007-18'!EE444</f>
        <v>49</v>
      </c>
      <c r="V442" s="45">
        <f>'[2]SH-FA2007-18'!EF444</f>
        <v>66</v>
      </c>
      <c r="W442" s="45">
        <f>'[2]SH-FA2007-18'!EG444</f>
        <v>754.8</v>
      </c>
      <c r="X442" s="45">
        <f>'[2]SH-FA2007-18'!EH444</f>
        <v>583.20000000000005</v>
      </c>
      <c r="Y442" s="45">
        <f>'[2]SH-FA2007-18'!EI444</f>
        <v>2277.422222222222</v>
      </c>
      <c r="Z442" s="45">
        <f>'[2]SH-FA2007-18'!EJ444</f>
        <v>560.57777777777767</v>
      </c>
      <c r="AA442" s="45">
        <f>'[2]SH-FA2007-18'!EK444</f>
        <v>4338</v>
      </c>
      <c r="AB442" s="103">
        <f t="shared" ca="1" si="84"/>
        <v>0</v>
      </c>
      <c r="AC442" s="103">
        <f t="shared" si="85"/>
        <v>23.255813953488371</v>
      </c>
      <c r="AD442" s="103">
        <f t="shared" si="86"/>
        <v>31.764705882352938</v>
      </c>
      <c r="AE442" s="103">
        <f t="shared" si="87"/>
        <v>56.321839080459768</v>
      </c>
      <c r="AF442" s="103">
        <f t="shared" si="88"/>
        <v>75</v>
      </c>
      <c r="AG442" s="103">
        <f t="shared" si="89"/>
        <v>100</v>
      </c>
      <c r="AH442" s="103">
        <f t="shared" si="90"/>
        <v>95.138662316476356</v>
      </c>
      <c r="AI442" s="103">
        <f t="shared" si="91"/>
        <v>87.660593619023174</v>
      </c>
      <c r="AJ442" s="103">
        <f t="shared" si="92"/>
        <v>100</v>
      </c>
      <c r="AK442" s="103">
        <f t="shared" si="92"/>
        <v>94.018205461638487</v>
      </c>
      <c r="AL442" s="45">
        <f t="shared" ca="1" si="93"/>
        <v>30</v>
      </c>
      <c r="AM442" s="45">
        <f t="shared" si="94"/>
        <v>66</v>
      </c>
      <c r="AN442" s="45">
        <f t="shared" si="94"/>
        <v>58</v>
      </c>
      <c r="AO442" s="45">
        <f t="shared" si="94"/>
        <v>38</v>
      </c>
      <c r="AP442" s="45">
        <f t="shared" si="83"/>
        <v>22</v>
      </c>
      <c r="AQ442" s="45" t="str">
        <f t="shared" si="83"/>
        <v>-</v>
      </c>
      <c r="AR442" s="45">
        <f t="shared" si="83"/>
        <v>29.799999999999955</v>
      </c>
      <c r="AS442" s="45">
        <f t="shared" si="83"/>
        <v>320.57777777777801</v>
      </c>
      <c r="AT442" s="45" t="str">
        <f t="shared" si="96"/>
        <v>-</v>
      </c>
      <c r="AU442" s="45">
        <f t="shared" ca="1" si="95"/>
        <v>564.37777777777796</v>
      </c>
      <c r="AV442" s="35" t="s">
        <v>2079</v>
      </c>
      <c r="AW442" s="35" t="s">
        <v>2079</v>
      </c>
      <c r="AX442" s="35" t="s">
        <v>2079</v>
      </c>
      <c r="AY442" s="35" t="s">
        <v>2079</v>
      </c>
      <c r="AZ442" s="37" t="s">
        <v>2079</v>
      </c>
    </row>
    <row r="443" spans="1:52" ht="24.95" customHeight="1" x14ac:dyDescent="0.25">
      <c r="A443" s="21" t="s">
        <v>1747</v>
      </c>
      <c r="B443" s="22" t="s">
        <v>1745</v>
      </c>
      <c r="C443" s="8" t="s">
        <v>466</v>
      </c>
      <c r="D443" s="8" t="s">
        <v>492</v>
      </c>
      <c r="E443" s="18" t="s">
        <v>1357</v>
      </c>
      <c r="F443" s="45" t="str">
        <f>IFERROR(VLOOKUP(E443,categoria!$A:$C,3,FALSE),"Categoria 1")</f>
        <v>Categoria 1</v>
      </c>
      <c r="G443" s="45">
        <f>VLOOKUP(E443,[1]total!$C:$F,4,FALSE)</f>
        <v>300</v>
      </c>
      <c r="H443" s="45">
        <f ca="1">' CV SIPNI MUN 2017'!H443/12*(TEXT(TODAY(),"MM")-1)</f>
        <v>18.666666666666668</v>
      </c>
      <c r="I443" s="7">
        <v>54</v>
      </c>
      <c r="J443" s="7">
        <v>54</v>
      </c>
      <c r="K443" s="7">
        <v>55</v>
      </c>
      <c r="L443" s="7">
        <v>58</v>
      </c>
      <c r="M443" s="7">
        <v>344</v>
      </c>
      <c r="N443" s="7">
        <v>429</v>
      </c>
      <c r="O443" s="7">
        <v>2606</v>
      </c>
      <c r="P443" s="7">
        <v>490</v>
      </c>
      <c r="Q443" s="45">
        <v>4146</v>
      </c>
      <c r="R443" s="45">
        <f>'[2]SH-FA2007-18'!EB445</f>
        <v>15</v>
      </c>
      <c r="S443" s="45">
        <f>'[2]SH-FA2007-18'!EC445</f>
        <v>59</v>
      </c>
      <c r="T443" s="45">
        <f>'[2]SH-FA2007-18'!ED445</f>
        <v>45</v>
      </c>
      <c r="U443" s="45">
        <f>'[2]SH-FA2007-18'!EE445</f>
        <v>52</v>
      </c>
      <c r="V443" s="45">
        <f>'[2]SH-FA2007-18'!EF445</f>
        <v>63</v>
      </c>
      <c r="W443" s="45">
        <f>'[2]SH-FA2007-18'!EG445</f>
        <v>475.6</v>
      </c>
      <c r="X443" s="45">
        <f>'[2]SH-FA2007-18'!EH445</f>
        <v>286.39999999999998</v>
      </c>
      <c r="Y443" s="45">
        <f>'[2]SH-FA2007-18'!EI445</f>
        <v>2637.4444444444439</v>
      </c>
      <c r="Z443" s="45">
        <f>'[2]SH-FA2007-18'!EJ445</f>
        <v>421.55555555555554</v>
      </c>
      <c r="AA443" s="45">
        <f>'[2]SH-FA2007-18'!EK445</f>
        <v>4054.9999999999995</v>
      </c>
      <c r="AB443" s="103">
        <f t="shared" ca="1" si="84"/>
        <v>80.357142857142847</v>
      </c>
      <c r="AC443" s="103">
        <f t="shared" si="85"/>
        <v>100</v>
      </c>
      <c r="AD443" s="103">
        <f t="shared" si="86"/>
        <v>83.333333333333343</v>
      </c>
      <c r="AE443" s="103">
        <f t="shared" si="87"/>
        <v>94.545454545454547</v>
      </c>
      <c r="AF443" s="103">
        <f t="shared" si="88"/>
        <v>100</v>
      </c>
      <c r="AG443" s="103">
        <f t="shared" si="89"/>
        <v>100</v>
      </c>
      <c r="AH443" s="103">
        <f t="shared" si="90"/>
        <v>66.759906759906755</v>
      </c>
      <c r="AI443" s="103">
        <f t="shared" si="91"/>
        <v>100</v>
      </c>
      <c r="AJ443" s="103">
        <f t="shared" si="92"/>
        <v>86.031746031746025</v>
      </c>
      <c r="AK443" s="103">
        <f t="shared" si="92"/>
        <v>97.805113362276884</v>
      </c>
      <c r="AL443" s="45">
        <f t="shared" ca="1" si="93"/>
        <v>3.6666666666666679</v>
      </c>
      <c r="AM443" s="45" t="str">
        <f t="shared" si="94"/>
        <v>-</v>
      </c>
      <c r="AN443" s="45">
        <f t="shared" si="94"/>
        <v>9</v>
      </c>
      <c r="AO443" s="45">
        <f t="shared" si="94"/>
        <v>3</v>
      </c>
      <c r="AP443" s="45" t="str">
        <f t="shared" si="83"/>
        <v>-</v>
      </c>
      <c r="AQ443" s="45" t="str">
        <f t="shared" si="83"/>
        <v>-</v>
      </c>
      <c r="AR443" s="45">
        <f t="shared" si="83"/>
        <v>142.60000000000002</v>
      </c>
      <c r="AS443" s="45" t="str">
        <f t="shared" si="83"/>
        <v>-</v>
      </c>
      <c r="AT443" s="45">
        <f t="shared" si="96"/>
        <v>68.444444444444457</v>
      </c>
      <c r="AU443" s="45">
        <f t="shared" ca="1" si="95"/>
        <v>226.71111111111114</v>
      </c>
      <c r="AV443" s="35" t="s">
        <v>2079</v>
      </c>
      <c r="AW443" s="35" t="s">
        <v>2079</v>
      </c>
      <c r="AX443" s="35" t="s">
        <v>2079</v>
      </c>
      <c r="AY443" s="35" t="s">
        <v>2079</v>
      </c>
      <c r="AZ443" s="37" t="s">
        <v>2079</v>
      </c>
    </row>
    <row r="444" spans="1:52" ht="24.95" customHeight="1" x14ac:dyDescent="0.25">
      <c r="A444" s="21" t="s">
        <v>1000</v>
      </c>
      <c r="B444" s="22" t="s">
        <v>1745</v>
      </c>
      <c r="C444" s="8" t="s">
        <v>466</v>
      </c>
      <c r="D444" s="8" t="s">
        <v>493</v>
      </c>
      <c r="E444" s="18" t="s">
        <v>1808</v>
      </c>
      <c r="F444" s="45" t="str">
        <f>IFERROR(VLOOKUP(E444,categoria!$A:$C,3,FALSE),"Categoria 1")</f>
        <v>Categoria 1</v>
      </c>
      <c r="G444" s="45">
        <f>VLOOKUP(E444,[1]total!$C:$F,4,FALSE)</f>
        <v>430</v>
      </c>
      <c r="H444" s="45">
        <f ca="1">' CV SIPNI MUN 2017'!H444/12*(TEXT(TODAY(),"MM")-1)</f>
        <v>21.666666666666668</v>
      </c>
      <c r="I444" s="7">
        <v>62</v>
      </c>
      <c r="J444" s="7">
        <v>60</v>
      </c>
      <c r="K444" s="7">
        <v>59</v>
      </c>
      <c r="L444" s="7">
        <v>62</v>
      </c>
      <c r="M444" s="7">
        <v>357</v>
      </c>
      <c r="N444" s="7">
        <v>457</v>
      </c>
      <c r="O444" s="7">
        <v>2584</v>
      </c>
      <c r="P444" s="7">
        <v>485</v>
      </c>
      <c r="Q444" s="45">
        <v>4191</v>
      </c>
      <c r="R444" s="45">
        <f>'[2]SH-FA2007-18'!EB446</f>
        <v>11</v>
      </c>
      <c r="S444" s="45">
        <f>'[2]SH-FA2007-18'!EC446</f>
        <v>45</v>
      </c>
      <c r="T444" s="45">
        <f>'[2]SH-FA2007-18'!ED446</f>
        <v>15</v>
      </c>
      <c r="U444" s="45">
        <f>'[2]SH-FA2007-18'!EE446</f>
        <v>59</v>
      </c>
      <c r="V444" s="45">
        <f>'[2]SH-FA2007-18'!EF446</f>
        <v>55</v>
      </c>
      <c r="W444" s="45">
        <f>'[2]SH-FA2007-18'!EG446</f>
        <v>432.4</v>
      </c>
      <c r="X444" s="45">
        <f>'[2]SH-FA2007-18'!EH446</f>
        <v>305</v>
      </c>
      <c r="Y444" s="45">
        <f>'[2]SH-FA2007-18'!EI446</f>
        <v>2377.2666666666669</v>
      </c>
      <c r="Z444" s="45">
        <f>'[2]SH-FA2007-18'!EJ446</f>
        <v>547.33333333333337</v>
      </c>
      <c r="AA444" s="45">
        <f>'[2]SH-FA2007-18'!EK446</f>
        <v>3847.0000000000005</v>
      </c>
      <c r="AB444" s="103">
        <f t="shared" ca="1" si="84"/>
        <v>50.769230769230766</v>
      </c>
      <c r="AC444" s="103">
        <f t="shared" si="85"/>
        <v>72.58064516129032</v>
      </c>
      <c r="AD444" s="103">
        <f t="shared" si="86"/>
        <v>25</v>
      </c>
      <c r="AE444" s="103">
        <f t="shared" si="87"/>
        <v>100</v>
      </c>
      <c r="AF444" s="103">
        <f t="shared" si="88"/>
        <v>88.709677419354833</v>
      </c>
      <c r="AG444" s="103">
        <f t="shared" si="89"/>
        <v>100</v>
      </c>
      <c r="AH444" s="103">
        <f t="shared" si="90"/>
        <v>66.739606126914666</v>
      </c>
      <c r="AI444" s="103">
        <f t="shared" si="91"/>
        <v>91.999484004127979</v>
      </c>
      <c r="AJ444" s="103">
        <f t="shared" si="92"/>
        <v>100</v>
      </c>
      <c r="AK444" s="103">
        <f t="shared" si="92"/>
        <v>91.791935099021728</v>
      </c>
      <c r="AL444" s="45">
        <f t="shared" ca="1" si="93"/>
        <v>10.666666666666668</v>
      </c>
      <c r="AM444" s="45">
        <f t="shared" si="94"/>
        <v>17</v>
      </c>
      <c r="AN444" s="45">
        <f t="shared" si="94"/>
        <v>45</v>
      </c>
      <c r="AO444" s="45">
        <f t="shared" si="94"/>
        <v>0</v>
      </c>
      <c r="AP444" s="45">
        <f t="shared" si="83"/>
        <v>7</v>
      </c>
      <c r="AQ444" s="45" t="str">
        <f t="shared" si="83"/>
        <v>-</v>
      </c>
      <c r="AR444" s="45">
        <f t="shared" si="83"/>
        <v>152</v>
      </c>
      <c r="AS444" s="45">
        <f t="shared" si="83"/>
        <v>206.73333333333312</v>
      </c>
      <c r="AT444" s="45" t="str">
        <f t="shared" si="96"/>
        <v>-</v>
      </c>
      <c r="AU444" s="45">
        <f t="shared" ca="1" si="95"/>
        <v>438.39999999999981</v>
      </c>
      <c r="AV444" s="35" t="s">
        <v>2079</v>
      </c>
      <c r="AW444" s="35" t="s">
        <v>2079</v>
      </c>
      <c r="AX444" s="35" t="s">
        <v>2079</v>
      </c>
      <c r="AY444" s="35" t="s">
        <v>2079</v>
      </c>
      <c r="AZ444" s="37" t="s">
        <v>2079</v>
      </c>
    </row>
    <row r="445" spans="1:52" ht="24.95" customHeight="1" x14ac:dyDescent="0.25">
      <c r="A445" s="21" t="s">
        <v>1752</v>
      </c>
      <c r="B445" s="22" t="s">
        <v>1745</v>
      </c>
      <c r="C445" s="8" t="s">
        <v>466</v>
      </c>
      <c r="D445" s="8" t="s">
        <v>494</v>
      </c>
      <c r="E445" s="18" t="s">
        <v>1377</v>
      </c>
      <c r="F445" s="45" t="str">
        <f>IFERROR(VLOOKUP(E445,categoria!$A:$C,3,FALSE),"Categoria 1")</f>
        <v>Categoria 1</v>
      </c>
      <c r="G445" s="45">
        <f>VLOOKUP(E445,[1]total!$C:$F,4,FALSE)</f>
        <v>370</v>
      </c>
      <c r="H445" s="45">
        <f ca="1">' CV SIPNI MUN 2017'!H445/12*(TEXT(TODAY(),"MM")-1)</f>
        <v>23.333333333333332</v>
      </c>
      <c r="I445" s="7">
        <v>68</v>
      </c>
      <c r="J445" s="7">
        <v>68</v>
      </c>
      <c r="K445" s="7">
        <v>69</v>
      </c>
      <c r="L445" s="7">
        <v>71</v>
      </c>
      <c r="M445" s="7">
        <v>418</v>
      </c>
      <c r="N445" s="7">
        <v>535</v>
      </c>
      <c r="O445" s="7">
        <v>3985</v>
      </c>
      <c r="P445" s="7">
        <v>1065</v>
      </c>
      <c r="Q445" s="45">
        <v>6349</v>
      </c>
      <c r="R445" s="45">
        <f>'[2]SH-FA2007-18'!EB447</f>
        <v>15</v>
      </c>
      <c r="S445" s="45">
        <f>'[2]SH-FA2007-18'!EC447</f>
        <v>80</v>
      </c>
      <c r="T445" s="45">
        <f>'[2]SH-FA2007-18'!ED447</f>
        <v>69</v>
      </c>
      <c r="U445" s="45">
        <f>'[2]SH-FA2007-18'!EE447</f>
        <v>70</v>
      </c>
      <c r="V445" s="45">
        <f>'[2]SH-FA2007-18'!EF447</f>
        <v>57</v>
      </c>
      <c r="W445" s="45">
        <f>'[2]SH-FA2007-18'!EG447</f>
        <v>649.79999999999995</v>
      </c>
      <c r="X445" s="45">
        <f>'[2]SH-FA2007-18'!EH447</f>
        <v>418</v>
      </c>
      <c r="Y445" s="45">
        <f>'[2]SH-FA2007-18'!EI447</f>
        <v>4465.5777777777785</v>
      </c>
      <c r="Z445" s="45">
        <f>'[2]SH-FA2007-18'!EJ447</f>
        <v>1052.6222222222223</v>
      </c>
      <c r="AA445" s="45">
        <f>'[2]SH-FA2007-18'!EK447</f>
        <v>6877.0000000000009</v>
      </c>
      <c r="AB445" s="103">
        <f t="shared" ca="1" si="84"/>
        <v>64.285714285714292</v>
      </c>
      <c r="AC445" s="103">
        <f t="shared" si="85"/>
        <v>100</v>
      </c>
      <c r="AD445" s="103">
        <f t="shared" si="86"/>
        <v>100</v>
      </c>
      <c r="AE445" s="103">
        <f t="shared" si="87"/>
        <v>100</v>
      </c>
      <c r="AF445" s="103">
        <f t="shared" si="88"/>
        <v>80.281690140845072</v>
      </c>
      <c r="AG445" s="103">
        <f t="shared" si="89"/>
        <v>100</v>
      </c>
      <c r="AH445" s="103">
        <f t="shared" si="90"/>
        <v>78.130841121495337</v>
      </c>
      <c r="AI445" s="103">
        <f t="shared" si="91"/>
        <v>100</v>
      </c>
      <c r="AJ445" s="103">
        <f t="shared" si="92"/>
        <v>98.837767344809606</v>
      </c>
      <c r="AK445" s="103">
        <f t="shared" si="92"/>
        <v>100</v>
      </c>
      <c r="AL445" s="45">
        <f t="shared" ca="1" si="93"/>
        <v>8.3333333333333321</v>
      </c>
      <c r="AM445" s="45" t="str">
        <f t="shared" si="94"/>
        <v>-</v>
      </c>
      <c r="AN445" s="45" t="str">
        <f t="shared" si="94"/>
        <v>-</v>
      </c>
      <c r="AO445" s="45" t="str">
        <f t="shared" si="94"/>
        <v>-</v>
      </c>
      <c r="AP445" s="45">
        <f t="shared" si="83"/>
        <v>14</v>
      </c>
      <c r="AQ445" s="45" t="str">
        <f t="shared" si="83"/>
        <v>-</v>
      </c>
      <c r="AR445" s="45">
        <f t="shared" si="83"/>
        <v>117</v>
      </c>
      <c r="AS445" s="45" t="str">
        <f t="shared" si="83"/>
        <v>-</v>
      </c>
      <c r="AT445" s="45">
        <f t="shared" si="96"/>
        <v>12.377777777777737</v>
      </c>
      <c r="AU445" s="45">
        <f t="shared" ca="1" si="95"/>
        <v>151.71111111111108</v>
      </c>
      <c r="AV445" s="35" t="s">
        <v>2079</v>
      </c>
      <c r="AW445" s="35" t="s">
        <v>2079</v>
      </c>
      <c r="AX445" s="35" t="s">
        <v>2079</v>
      </c>
      <c r="AY445" s="35" t="s">
        <v>2079</v>
      </c>
      <c r="AZ445" s="37" t="s">
        <v>2079</v>
      </c>
    </row>
    <row r="446" spans="1:52" ht="24.95" customHeight="1" x14ac:dyDescent="0.25">
      <c r="A446" s="21" t="s">
        <v>1752</v>
      </c>
      <c r="B446" s="22" t="s">
        <v>1745</v>
      </c>
      <c r="C446" s="8" t="s">
        <v>466</v>
      </c>
      <c r="D446" s="8" t="s">
        <v>495</v>
      </c>
      <c r="E446" s="18" t="s">
        <v>1394</v>
      </c>
      <c r="F446" s="45" t="str">
        <f>IFERROR(VLOOKUP(E446,categoria!$A:$C,3,FALSE),"Categoria 1")</f>
        <v>Categoria 1</v>
      </c>
      <c r="G446" s="45">
        <f>VLOOKUP(E446,[1]total!$C:$F,4,FALSE)</f>
        <v>600</v>
      </c>
      <c r="H446" s="45">
        <f ca="1">' CV SIPNI MUN 2017'!H446/12*(TEXT(TODAY(),"MM")-1)</f>
        <v>62</v>
      </c>
      <c r="I446" s="7">
        <v>193</v>
      </c>
      <c r="J446" s="7">
        <v>199</v>
      </c>
      <c r="K446" s="7">
        <v>205</v>
      </c>
      <c r="L446" s="7">
        <v>211</v>
      </c>
      <c r="M446" s="7">
        <v>1123</v>
      </c>
      <c r="N446" s="7">
        <v>1194</v>
      </c>
      <c r="O446" s="7">
        <v>5993</v>
      </c>
      <c r="P446" s="7">
        <v>884</v>
      </c>
      <c r="Q446" s="45">
        <v>10188</v>
      </c>
      <c r="R446" s="45">
        <f>'[2]SH-FA2007-18'!EB448</f>
        <v>20</v>
      </c>
      <c r="S446" s="45">
        <f>'[2]SH-FA2007-18'!EC448</f>
        <v>168</v>
      </c>
      <c r="T446" s="45">
        <f>'[2]SH-FA2007-18'!ED448</f>
        <v>125</v>
      </c>
      <c r="U446" s="45">
        <f>'[2]SH-FA2007-18'!EE448</f>
        <v>195</v>
      </c>
      <c r="V446" s="45">
        <f>'[2]SH-FA2007-18'!EF448</f>
        <v>156</v>
      </c>
      <c r="W446" s="45">
        <f>'[2]SH-FA2007-18'!EG448</f>
        <v>1375.4</v>
      </c>
      <c r="X446" s="45">
        <f>'[2]SH-FA2007-18'!EH448</f>
        <v>957.6</v>
      </c>
      <c r="Y446" s="45">
        <f>'[2]SH-FA2007-18'!EI448</f>
        <v>5282.9777777777781</v>
      </c>
      <c r="Z446" s="45">
        <f>'[2]SH-FA2007-18'!EJ448</f>
        <v>784.02222222222213</v>
      </c>
      <c r="AA446" s="45">
        <f>'[2]SH-FA2007-18'!EK448</f>
        <v>9064</v>
      </c>
      <c r="AB446" s="103">
        <f t="shared" ca="1" si="84"/>
        <v>32.258064516129032</v>
      </c>
      <c r="AC446" s="103">
        <f t="shared" si="85"/>
        <v>87.046632124352328</v>
      </c>
      <c r="AD446" s="103">
        <f t="shared" si="86"/>
        <v>62.814070351758801</v>
      </c>
      <c r="AE446" s="103">
        <f t="shared" si="87"/>
        <v>95.121951219512198</v>
      </c>
      <c r="AF446" s="103">
        <f t="shared" si="88"/>
        <v>73.93364928909952</v>
      </c>
      <c r="AG446" s="103">
        <f t="shared" si="89"/>
        <v>100</v>
      </c>
      <c r="AH446" s="103">
        <f t="shared" si="90"/>
        <v>80.201005025125625</v>
      </c>
      <c r="AI446" s="103">
        <f t="shared" si="91"/>
        <v>88.152474182842951</v>
      </c>
      <c r="AJ446" s="103">
        <f t="shared" si="92"/>
        <v>88.690296631473089</v>
      </c>
      <c r="AK446" s="103">
        <f t="shared" si="92"/>
        <v>88.967412642324305</v>
      </c>
      <c r="AL446" s="45">
        <f t="shared" ca="1" si="93"/>
        <v>42</v>
      </c>
      <c r="AM446" s="45">
        <f t="shared" si="94"/>
        <v>25</v>
      </c>
      <c r="AN446" s="45">
        <f t="shared" si="94"/>
        <v>74</v>
      </c>
      <c r="AO446" s="45">
        <f t="shared" si="94"/>
        <v>10</v>
      </c>
      <c r="AP446" s="45">
        <f t="shared" si="83"/>
        <v>55</v>
      </c>
      <c r="AQ446" s="45" t="str">
        <f t="shared" si="83"/>
        <v>-</v>
      </c>
      <c r="AR446" s="45">
        <f t="shared" si="83"/>
        <v>236.39999999999998</v>
      </c>
      <c r="AS446" s="45">
        <f t="shared" si="83"/>
        <v>710.0222222222219</v>
      </c>
      <c r="AT446" s="45">
        <f t="shared" si="96"/>
        <v>99.977777777777874</v>
      </c>
      <c r="AU446" s="45">
        <f t="shared" ca="1" si="95"/>
        <v>1252.3999999999999</v>
      </c>
      <c r="AV446" s="35" t="s">
        <v>2079</v>
      </c>
      <c r="AW446" s="35" t="s">
        <v>2080</v>
      </c>
      <c r="AX446" s="35" t="s">
        <v>2080</v>
      </c>
      <c r="AY446" s="35" t="s">
        <v>2079</v>
      </c>
      <c r="AZ446" s="37" t="s">
        <v>2079</v>
      </c>
    </row>
    <row r="447" spans="1:52" ht="24.95" customHeight="1" x14ac:dyDescent="0.25">
      <c r="A447" s="21" t="s">
        <v>1752</v>
      </c>
      <c r="B447" s="22" t="s">
        <v>1745</v>
      </c>
      <c r="C447" s="8" t="s">
        <v>466</v>
      </c>
      <c r="D447" s="8" t="s">
        <v>496</v>
      </c>
      <c r="E447" s="18" t="s">
        <v>1809</v>
      </c>
      <c r="F447" s="45" t="str">
        <f>IFERROR(VLOOKUP(E447,categoria!$A:$C,3,FALSE),"Categoria 1")</f>
        <v>Categoria 1</v>
      </c>
      <c r="G447" s="45">
        <f>VLOOKUP(E447,[1]total!$C:$F,4,FALSE)</f>
        <v>1150</v>
      </c>
      <c r="H447" s="45">
        <f ca="1">' CV SIPNI MUN 2017'!H447/12*(TEXT(TODAY(),"MM")-1)</f>
        <v>49.666666666666664</v>
      </c>
      <c r="I447" s="7">
        <v>150</v>
      </c>
      <c r="J447" s="7">
        <v>153</v>
      </c>
      <c r="K447" s="7">
        <v>156</v>
      </c>
      <c r="L447" s="7">
        <v>162</v>
      </c>
      <c r="M447" s="7">
        <v>898</v>
      </c>
      <c r="N447" s="7">
        <v>1094</v>
      </c>
      <c r="O447" s="7">
        <v>8205</v>
      </c>
      <c r="P447" s="7">
        <v>1642</v>
      </c>
      <c r="Q447" s="45">
        <v>12609</v>
      </c>
      <c r="R447" s="45">
        <f>'[2]SH-FA2007-18'!EB449</f>
        <v>37</v>
      </c>
      <c r="S447" s="45">
        <f>'[2]SH-FA2007-18'!EC449</f>
        <v>157</v>
      </c>
      <c r="T447" s="45">
        <f>'[2]SH-FA2007-18'!ED449</f>
        <v>139</v>
      </c>
      <c r="U447" s="45">
        <f>'[2]SH-FA2007-18'!EE449</f>
        <v>115</v>
      </c>
      <c r="V447" s="45">
        <f>'[2]SH-FA2007-18'!EF449</f>
        <v>194</v>
      </c>
      <c r="W447" s="45">
        <f>'[2]SH-FA2007-18'!EG449</f>
        <v>1430</v>
      </c>
      <c r="X447" s="45">
        <f>'[2]SH-FA2007-18'!EH449</f>
        <v>869.4</v>
      </c>
      <c r="Y447" s="45">
        <f>'[2]SH-FA2007-18'!EI449</f>
        <v>5053.4444444444443</v>
      </c>
      <c r="Z447" s="45">
        <f>'[2]SH-FA2007-18'!EJ449</f>
        <v>1116.1555555555556</v>
      </c>
      <c r="AA447" s="45">
        <f>'[2]SH-FA2007-18'!EK449</f>
        <v>9111</v>
      </c>
      <c r="AB447" s="103">
        <f t="shared" ca="1" si="84"/>
        <v>74.496644295302019</v>
      </c>
      <c r="AC447" s="103">
        <f t="shared" si="85"/>
        <v>100</v>
      </c>
      <c r="AD447" s="103">
        <f t="shared" si="86"/>
        <v>90.849673202614383</v>
      </c>
      <c r="AE447" s="103">
        <f t="shared" si="87"/>
        <v>73.71794871794873</v>
      </c>
      <c r="AF447" s="103">
        <f t="shared" si="88"/>
        <v>100</v>
      </c>
      <c r="AG447" s="103">
        <f t="shared" si="89"/>
        <v>100</v>
      </c>
      <c r="AH447" s="103">
        <f t="shared" si="90"/>
        <v>79.469835466179163</v>
      </c>
      <c r="AI447" s="103">
        <f t="shared" si="91"/>
        <v>61.5898165075496</v>
      </c>
      <c r="AJ447" s="103">
        <f t="shared" si="92"/>
        <v>67.975368791446741</v>
      </c>
      <c r="AK447" s="103">
        <f t="shared" si="92"/>
        <v>72.257911015940991</v>
      </c>
      <c r="AL447" s="45">
        <f t="shared" ca="1" si="93"/>
        <v>12.666666666666664</v>
      </c>
      <c r="AM447" s="45" t="str">
        <f t="shared" si="94"/>
        <v>-</v>
      </c>
      <c r="AN447" s="45">
        <f t="shared" si="94"/>
        <v>14</v>
      </c>
      <c r="AO447" s="45">
        <f t="shared" si="94"/>
        <v>41</v>
      </c>
      <c r="AP447" s="45" t="str">
        <f t="shared" si="83"/>
        <v>-</v>
      </c>
      <c r="AQ447" s="45" t="str">
        <f t="shared" si="83"/>
        <v>-</v>
      </c>
      <c r="AR447" s="45">
        <f t="shared" si="83"/>
        <v>224.60000000000002</v>
      </c>
      <c r="AS447" s="45">
        <f t="shared" si="83"/>
        <v>3151.5555555555557</v>
      </c>
      <c r="AT447" s="45">
        <f t="shared" si="96"/>
        <v>525.84444444444443</v>
      </c>
      <c r="AU447" s="45">
        <f t="shared" ca="1" si="95"/>
        <v>3969.6666666666665</v>
      </c>
      <c r="AV447" s="35" t="s">
        <v>2079</v>
      </c>
      <c r="AW447" s="35" t="s">
        <v>2079</v>
      </c>
      <c r="AX447" s="35" t="s">
        <v>2079</v>
      </c>
      <c r="AY447" s="35" t="s">
        <v>2079</v>
      </c>
      <c r="AZ447" s="37" t="s">
        <v>2079</v>
      </c>
    </row>
    <row r="448" spans="1:52" ht="24.95" customHeight="1" x14ac:dyDescent="0.25">
      <c r="A448" s="21" t="s">
        <v>1752</v>
      </c>
      <c r="B448" s="22" t="s">
        <v>1745</v>
      </c>
      <c r="C448" s="8" t="s">
        <v>466</v>
      </c>
      <c r="D448" s="8" t="s">
        <v>497</v>
      </c>
      <c r="E448" s="18" t="s">
        <v>1411</v>
      </c>
      <c r="F448" s="45" t="str">
        <f>IFERROR(VLOOKUP(E448,categoria!$A:$C,3,FALSE),"Categoria 1")</f>
        <v>Categoria 1</v>
      </c>
      <c r="G448" s="45">
        <f>VLOOKUP(E448,[1]total!$C:$F,4,FALSE)</f>
        <v>600</v>
      </c>
      <c r="H448" s="45">
        <f ca="1">' CV SIPNI MUN 2017'!H448/12*(TEXT(TODAY(),"MM")-1)</f>
        <v>83</v>
      </c>
      <c r="I448" s="7">
        <v>246</v>
      </c>
      <c r="J448" s="7">
        <v>248</v>
      </c>
      <c r="K448" s="7">
        <v>253</v>
      </c>
      <c r="L448" s="7">
        <v>262</v>
      </c>
      <c r="M448" s="7">
        <v>1514</v>
      </c>
      <c r="N448" s="7">
        <v>1915</v>
      </c>
      <c r="O448" s="7">
        <v>13850</v>
      </c>
      <c r="P448" s="7">
        <v>3180</v>
      </c>
      <c r="Q448" s="45">
        <v>21717</v>
      </c>
      <c r="R448" s="45">
        <f>'[2]SH-FA2007-18'!EB450</f>
        <v>71</v>
      </c>
      <c r="S448" s="45">
        <f>'[2]SH-FA2007-18'!EC450</f>
        <v>243</v>
      </c>
      <c r="T448" s="45">
        <f>'[2]SH-FA2007-18'!ED450</f>
        <v>256</v>
      </c>
      <c r="U448" s="45">
        <f>'[2]SH-FA2007-18'!EE450</f>
        <v>248</v>
      </c>
      <c r="V448" s="45">
        <f>'[2]SH-FA2007-18'!EF450</f>
        <v>375</v>
      </c>
      <c r="W448" s="45">
        <f>'[2]SH-FA2007-18'!EG450</f>
        <v>2263</v>
      </c>
      <c r="X448" s="45">
        <f>'[2]SH-FA2007-18'!EH450</f>
        <v>1310.8000000000002</v>
      </c>
      <c r="Y448" s="45">
        <f>'[2]SH-FA2007-18'!EI450</f>
        <v>14423.377777777776</v>
      </c>
      <c r="Z448" s="45">
        <f>'[2]SH-FA2007-18'!EJ450</f>
        <v>3571.8222222222221</v>
      </c>
      <c r="AA448" s="45">
        <f>'[2]SH-FA2007-18'!EK450</f>
        <v>22761.999999999996</v>
      </c>
      <c r="AB448" s="103">
        <f t="shared" ca="1" si="84"/>
        <v>85.542168674698786</v>
      </c>
      <c r="AC448" s="103">
        <f t="shared" si="85"/>
        <v>98.780487804878049</v>
      </c>
      <c r="AD448" s="103">
        <f t="shared" si="86"/>
        <v>100</v>
      </c>
      <c r="AE448" s="103">
        <f t="shared" si="87"/>
        <v>98.023715415019765</v>
      </c>
      <c r="AF448" s="103">
        <f t="shared" si="88"/>
        <v>100</v>
      </c>
      <c r="AG448" s="103">
        <f t="shared" si="89"/>
        <v>100</v>
      </c>
      <c r="AH448" s="103">
        <f t="shared" si="90"/>
        <v>68.449086161879904</v>
      </c>
      <c r="AI448" s="103">
        <f t="shared" si="91"/>
        <v>100</v>
      </c>
      <c r="AJ448" s="103">
        <f t="shared" si="92"/>
        <v>100</v>
      </c>
      <c r="AK448" s="103">
        <f t="shared" si="92"/>
        <v>100</v>
      </c>
      <c r="AL448" s="45">
        <f t="shared" ca="1" si="93"/>
        <v>12</v>
      </c>
      <c r="AM448" s="45">
        <f t="shared" si="94"/>
        <v>3</v>
      </c>
      <c r="AN448" s="45" t="str">
        <f t="shared" si="94"/>
        <v>-</v>
      </c>
      <c r="AO448" s="45">
        <f t="shared" si="94"/>
        <v>5</v>
      </c>
      <c r="AP448" s="45" t="str">
        <f t="shared" si="83"/>
        <v>-</v>
      </c>
      <c r="AQ448" s="45" t="str">
        <f t="shared" si="83"/>
        <v>-</v>
      </c>
      <c r="AR448" s="45">
        <f t="shared" si="83"/>
        <v>604.19999999999982</v>
      </c>
      <c r="AS448" s="45" t="str">
        <f t="shared" si="83"/>
        <v>-</v>
      </c>
      <c r="AT448" s="45" t="str">
        <f t="shared" si="96"/>
        <v>-</v>
      </c>
      <c r="AU448" s="45">
        <f t="shared" ca="1" si="95"/>
        <v>624.19999999999982</v>
      </c>
      <c r="AV448" s="35" t="s">
        <v>2079</v>
      </c>
      <c r="AW448" s="35" t="s">
        <v>2079</v>
      </c>
      <c r="AX448" s="35" t="s">
        <v>2080</v>
      </c>
      <c r="AY448" s="35" t="s">
        <v>2080</v>
      </c>
      <c r="AZ448" s="37" t="s">
        <v>2079</v>
      </c>
    </row>
    <row r="449" spans="1:52" ht="24.95" customHeight="1" x14ac:dyDescent="0.25">
      <c r="A449" s="21" t="s">
        <v>1747</v>
      </c>
      <c r="B449" s="22" t="s">
        <v>1745</v>
      </c>
      <c r="C449" s="8" t="s">
        <v>466</v>
      </c>
      <c r="D449" s="8" t="s">
        <v>498</v>
      </c>
      <c r="E449" s="18" t="s">
        <v>1416</v>
      </c>
      <c r="F449" s="45" t="str">
        <f>IFERROR(VLOOKUP(E449,categoria!$A:$C,3,FALSE),"Categoria 1")</f>
        <v>Categoria 2</v>
      </c>
      <c r="G449" s="45">
        <f>VLOOKUP(E449,[1]total!$C:$F,4,FALSE)</f>
        <v>19110</v>
      </c>
      <c r="H449" s="45">
        <f ca="1">' CV SIPNI MUN 2017'!H449/12*(TEXT(TODAY(),"MM")-1)</f>
        <v>1776.6666666666667</v>
      </c>
      <c r="I449" s="7">
        <v>5252</v>
      </c>
      <c r="J449" s="7">
        <v>5225</v>
      </c>
      <c r="K449" s="7">
        <v>5241</v>
      </c>
      <c r="L449" s="7">
        <v>5296</v>
      </c>
      <c r="M449" s="7">
        <v>28271</v>
      </c>
      <c r="N449" s="7">
        <v>32277</v>
      </c>
      <c r="O449" s="7">
        <v>249538</v>
      </c>
      <c r="P449" s="7">
        <v>33786</v>
      </c>
      <c r="Q449" s="45">
        <v>370216</v>
      </c>
      <c r="R449" s="45">
        <f>'[2]SH-FA2007-18'!EB451</f>
        <v>1536</v>
      </c>
      <c r="S449" s="45">
        <f>'[2]SH-FA2007-18'!EC451</f>
        <v>5756</v>
      </c>
      <c r="T449" s="45">
        <f>'[2]SH-FA2007-18'!ED451</f>
        <v>5380</v>
      </c>
      <c r="U449" s="45">
        <f>'[2]SH-FA2007-18'!EE451</f>
        <v>6718</v>
      </c>
      <c r="V449" s="45">
        <f>'[2]SH-FA2007-18'!EF451</f>
        <v>6306</v>
      </c>
      <c r="W449" s="45">
        <f>'[2]SH-FA2007-18'!EG451</f>
        <v>44851.6</v>
      </c>
      <c r="X449" s="45">
        <f>'[2]SH-FA2007-18'!EH451</f>
        <v>26249.399999999998</v>
      </c>
      <c r="Y449" s="45">
        <f>'[2]SH-FA2007-18'!EI451</f>
        <v>192585.68888888889</v>
      </c>
      <c r="Z449" s="45">
        <f>'[2]SH-FA2007-18'!EJ451</f>
        <v>33221.311111111107</v>
      </c>
      <c r="AA449" s="45">
        <f>'[2]SH-FA2007-18'!EK451</f>
        <v>322604</v>
      </c>
      <c r="AB449" s="103">
        <f t="shared" ca="1" si="84"/>
        <v>86.454033771106936</v>
      </c>
      <c r="AC449" s="103">
        <f t="shared" si="85"/>
        <v>100</v>
      </c>
      <c r="AD449" s="103">
        <f t="shared" si="86"/>
        <v>100</v>
      </c>
      <c r="AE449" s="103">
        <f t="shared" si="87"/>
        <v>100</v>
      </c>
      <c r="AF449" s="103">
        <f t="shared" si="88"/>
        <v>100</v>
      </c>
      <c r="AG449" s="103">
        <f t="shared" si="89"/>
        <v>100</v>
      </c>
      <c r="AH449" s="103">
        <f t="shared" si="90"/>
        <v>81.325401989032429</v>
      </c>
      <c r="AI449" s="103">
        <f t="shared" si="91"/>
        <v>77.176898463916871</v>
      </c>
      <c r="AJ449" s="103">
        <f t="shared" si="92"/>
        <v>98.328630530726059</v>
      </c>
      <c r="AK449" s="103">
        <f t="shared" si="92"/>
        <v>87.13939970179571</v>
      </c>
      <c r="AL449" s="45">
        <f t="shared" ca="1" si="93"/>
        <v>240.66666666666674</v>
      </c>
      <c r="AM449" s="45" t="str">
        <f t="shared" si="94"/>
        <v>-</v>
      </c>
      <c r="AN449" s="45" t="str">
        <f t="shared" si="94"/>
        <v>-</v>
      </c>
      <c r="AO449" s="45" t="str">
        <f t="shared" si="94"/>
        <v>-</v>
      </c>
      <c r="AP449" s="45" t="str">
        <f t="shared" si="83"/>
        <v>-</v>
      </c>
      <c r="AQ449" s="45" t="str">
        <f t="shared" si="83"/>
        <v>-</v>
      </c>
      <c r="AR449" s="45">
        <f t="shared" si="83"/>
        <v>6027.6000000000022</v>
      </c>
      <c r="AS449" s="45">
        <f t="shared" si="83"/>
        <v>56952.311111111107</v>
      </c>
      <c r="AT449" s="45">
        <f t="shared" si="96"/>
        <v>564.68888888889342</v>
      </c>
      <c r="AU449" s="45">
        <f t="shared" ca="1" si="95"/>
        <v>63785.26666666667</v>
      </c>
      <c r="AV449" s="35" t="s">
        <v>2079</v>
      </c>
      <c r="AW449" s="35" t="s">
        <v>2080</v>
      </c>
      <c r="AX449" s="35" t="s">
        <v>2080</v>
      </c>
      <c r="AY449" s="35" t="s">
        <v>2080</v>
      </c>
      <c r="AZ449" s="37" t="s">
        <v>2080</v>
      </c>
    </row>
    <row r="450" spans="1:52" ht="24.95" customHeight="1" x14ac:dyDescent="0.25">
      <c r="A450" s="21" t="s">
        <v>1744</v>
      </c>
      <c r="B450" s="22" t="s">
        <v>1745</v>
      </c>
      <c r="C450" s="8" t="s">
        <v>466</v>
      </c>
      <c r="D450" s="8" t="s">
        <v>499</v>
      </c>
      <c r="E450" s="18" t="s">
        <v>1418</v>
      </c>
      <c r="F450" s="45" t="str">
        <f>IFERROR(VLOOKUP(E450,categoria!$A:$C,3,FALSE),"Categoria 1")</f>
        <v>Categoria 1</v>
      </c>
      <c r="G450" s="45">
        <f>VLOOKUP(E450,[1]total!$C:$F,4,FALSE)</f>
        <v>350</v>
      </c>
      <c r="H450" s="45">
        <f ca="1">' CV SIPNI MUN 2017'!H450/12*(TEXT(TODAY(),"MM")-1)</f>
        <v>38.333333333333336</v>
      </c>
      <c r="I450" s="7">
        <v>116</v>
      </c>
      <c r="J450" s="7">
        <v>119</v>
      </c>
      <c r="K450" s="7">
        <v>122</v>
      </c>
      <c r="L450" s="7">
        <v>126</v>
      </c>
      <c r="M450" s="7">
        <v>731</v>
      </c>
      <c r="N450" s="7">
        <v>867</v>
      </c>
      <c r="O450" s="7">
        <v>4599</v>
      </c>
      <c r="P450" s="7">
        <v>804</v>
      </c>
      <c r="Q450" s="45">
        <v>7599</v>
      </c>
      <c r="R450" s="45">
        <f>'[2]SH-FA2007-18'!EB452</f>
        <v>36</v>
      </c>
      <c r="S450" s="45">
        <f>'[2]SH-FA2007-18'!EC452</f>
        <v>122</v>
      </c>
      <c r="T450" s="45">
        <f>'[2]SH-FA2007-18'!ED452</f>
        <v>88</v>
      </c>
      <c r="U450" s="45">
        <f>'[2]SH-FA2007-18'!EE452</f>
        <v>89</v>
      </c>
      <c r="V450" s="45">
        <f>'[2]SH-FA2007-18'!EF452</f>
        <v>103</v>
      </c>
      <c r="W450" s="45">
        <f>'[2]SH-FA2007-18'!EG452</f>
        <v>802.40000000000009</v>
      </c>
      <c r="X450" s="45">
        <f>'[2]SH-FA2007-18'!EH452</f>
        <v>565.6</v>
      </c>
      <c r="Y450" s="45">
        <f>'[2]SH-FA2007-18'!EI452</f>
        <v>3997.7111111111112</v>
      </c>
      <c r="Z450" s="45">
        <f>'[2]SH-FA2007-18'!EJ452</f>
        <v>665.28888888888889</v>
      </c>
      <c r="AA450" s="45">
        <f>'[2]SH-FA2007-18'!EK452</f>
        <v>6469.0000000000009</v>
      </c>
      <c r="AB450" s="103">
        <f t="shared" ca="1" si="84"/>
        <v>93.91304347826086</v>
      </c>
      <c r="AC450" s="103">
        <f t="shared" si="85"/>
        <v>100</v>
      </c>
      <c r="AD450" s="103">
        <f t="shared" si="86"/>
        <v>73.94957983193278</v>
      </c>
      <c r="AE450" s="103">
        <f t="shared" si="87"/>
        <v>72.950819672131146</v>
      </c>
      <c r="AF450" s="103">
        <f t="shared" si="88"/>
        <v>81.746031746031747</v>
      </c>
      <c r="AG450" s="103">
        <f t="shared" si="89"/>
        <v>100</v>
      </c>
      <c r="AH450" s="103">
        <f t="shared" si="90"/>
        <v>65.236447520184555</v>
      </c>
      <c r="AI450" s="103">
        <f t="shared" si="91"/>
        <v>86.925660167669307</v>
      </c>
      <c r="AJ450" s="103">
        <f t="shared" si="92"/>
        <v>82.747374239911551</v>
      </c>
      <c r="AK450" s="103">
        <f t="shared" si="92"/>
        <v>85.129622318726163</v>
      </c>
      <c r="AL450" s="45">
        <f t="shared" ca="1" si="93"/>
        <v>2.3333333333333357</v>
      </c>
      <c r="AM450" s="45" t="str">
        <f t="shared" si="94"/>
        <v>-</v>
      </c>
      <c r="AN450" s="45">
        <f t="shared" si="94"/>
        <v>31</v>
      </c>
      <c r="AO450" s="45">
        <f t="shared" si="94"/>
        <v>33</v>
      </c>
      <c r="AP450" s="45">
        <f t="shared" si="83"/>
        <v>23</v>
      </c>
      <c r="AQ450" s="45" t="str">
        <f t="shared" si="83"/>
        <v>-</v>
      </c>
      <c r="AR450" s="45">
        <f t="shared" si="83"/>
        <v>301.39999999999998</v>
      </c>
      <c r="AS450" s="45">
        <f t="shared" si="83"/>
        <v>601.28888888888878</v>
      </c>
      <c r="AT450" s="45">
        <f t="shared" si="96"/>
        <v>138.71111111111111</v>
      </c>
      <c r="AU450" s="45">
        <f t="shared" ca="1" si="95"/>
        <v>1130.7333333333331</v>
      </c>
      <c r="AV450" s="35" t="s">
        <v>2079</v>
      </c>
      <c r="AW450" s="35" t="s">
        <v>2079</v>
      </c>
      <c r="AX450" s="35" t="s">
        <v>2080</v>
      </c>
      <c r="AY450" s="35" t="s">
        <v>2079</v>
      </c>
      <c r="AZ450" s="37" t="s">
        <v>2079</v>
      </c>
    </row>
    <row r="451" spans="1:52" ht="24.95" customHeight="1" x14ac:dyDescent="0.25">
      <c r="A451" s="21" t="s">
        <v>1744</v>
      </c>
      <c r="B451" s="22" t="s">
        <v>1745</v>
      </c>
      <c r="C451" s="8" t="s">
        <v>466</v>
      </c>
      <c r="D451" s="8" t="s">
        <v>500</v>
      </c>
      <c r="E451" s="18" t="s">
        <v>1810</v>
      </c>
      <c r="F451" s="45" t="str">
        <f>IFERROR(VLOOKUP(E451,categoria!$A:$C,3,FALSE),"Categoria 1")</f>
        <v>Categoria 1</v>
      </c>
      <c r="G451" s="45">
        <f>VLOOKUP(E451,[1]total!$C:$F,4,FALSE)</f>
        <v>600</v>
      </c>
      <c r="H451" s="45">
        <f ca="1">' CV SIPNI MUN 2017'!H451/12*(TEXT(TODAY(),"MM")-1)</f>
        <v>30.666666666666668</v>
      </c>
      <c r="I451" s="7">
        <v>113</v>
      </c>
      <c r="J451" s="7">
        <v>131</v>
      </c>
      <c r="K451" s="7">
        <v>147</v>
      </c>
      <c r="L451" s="7">
        <v>160</v>
      </c>
      <c r="M451" s="7">
        <v>930</v>
      </c>
      <c r="N451" s="7">
        <v>1034</v>
      </c>
      <c r="O451" s="7">
        <v>6054</v>
      </c>
      <c r="P451" s="7">
        <v>1224</v>
      </c>
      <c r="Q451" s="45">
        <v>9885</v>
      </c>
      <c r="R451" s="45">
        <f>'[2]SH-FA2007-18'!EB453</f>
        <v>0</v>
      </c>
      <c r="S451" s="45">
        <f>'[2]SH-FA2007-18'!EC453</f>
        <v>86</v>
      </c>
      <c r="T451" s="45">
        <f>'[2]SH-FA2007-18'!ED453</f>
        <v>118</v>
      </c>
      <c r="U451" s="45">
        <f>'[2]SH-FA2007-18'!EE453</f>
        <v>96</v>
      </c>
      <c r="V451" s="45">
        <f>'[2]SH-FA2007-18'!EF453</f>
        <v>105</v>
      </c>
      <c r="W451" s="45">
        <f>'[2]SH-FA2007-18'!EG453</f>
        <v>1193.5999999999999</v>
      </c>
      <c r="X451" s="45">
        <f>'[2]SH-FA2007-18'!EH453</f>
        <v>777.19999999999993</v>
      </c>
      <c r="Y451" s="45">
        <f>'[2]SH-FA2007-18'!EI453</f>
        <v>5091.2000000000007</v>
      </c>
      <c r="Z451" s="45">
        <f>'[2]SH-FA2007-18'!EJ453</f>
        <v>936.99999999999989</v>
      </c>
      <c r="AA451" s="45">
        <f>'[2]SH-FA2007-18'!EK453</f>
        <v>8404</v>
      </c>
      <c r="AB451" s="103">
        <f t="shared" ca="1" si="84"/>
        <v>0</v>
      </c>
      <c r="AC451" s="103">
        <f t="shared" si="85"/>
        <v>76.106194690265482</v>
      </c>
      <c r="AD451" s="103">
        <f t="shared" si="86"/>
        <v>90.07633587786259</v>
      </c>
      <c r="AE451" s="103">
        <f t="shared" si="87"/>
        <v>65.306122448979593</v>
      </c>
      <c r="AF451" s="103">
        <f t="shared" si="88"/>
        <v>65.625</v>
      </c>
      <c r="AG451" s="103">
        <f t="shared" si="89"/>
        <v>100</v>
      </c>
      <c r="AH451" s="103">
        <f t="shared" si="90"/>
        <v>75.164410058027073</v>
      </c>
      <c r="AI451" s="103">
        <f t="shared" si="91"/>
        <v>84.096465147010264</v>
      </c>
      <c r="AJ451" s="103">
        <f t="shared" si="92"/>
        <v>76.552287581699346</v>
      </c>
      <c r="AK451" s="103">
        <f t="shared" si="92"/>
        <v>85.017703591299949</v>
      </c>
      <c r="AL451" s="45">
        <f t="shared" ca="1" si="93"/>
        <v>30.666666666666668</v>
      </c>
      <c r="AM451" s="45">
        <f t="shared" si="94"/>
        <v>27</v>
      </c>
      <c r="AN451" s="45">
        <f t="shared" si="94"/>
        <v>13</v>
      </c>
      <c r="AO451" s="45">
        <f t="shared" si="94"/>
        <v>51</v>
      </c>
      <c r="AP451" s="45">
        <f t="shared" si="94"/>
        <v>55</v>
      </c>
      <c r="AQ451" s="45" t="str">
        <f t="shared" si="94"/>
        <v>-</v>
      </c>
      <c r="AR451" s="45">
        <f t="shared" si="94"/>
        <v>256.80000000000007</v>
      </c>
      <c r="AS451" s="45">
        <f t="shared" si="94"/>
        <v>962.79999999999927</v>
      </c>
      <c r="AT451" s="45">
        <f t="shared" si="96"/>
        <v>287.00000000000011</v>
      </c>
      <c r="AU451" s="45">
        <f t="shared" ca="1" si="95"/>
        <v>1683.266666666666</v>
      </c>
      <c r="AV451" s="35" t="s">
        <v>2079</v>
      </c>
      <c r="AW451" s="35" t="s">
        <v>2079</v>
      </c>
      <c r="AX451" s="35" t="s">
        <v>2079</v>
      </c>
      <c r="AY451" s="35" t="s">
        <v>2079</v>
      </c>
      <c r="AZ451" s="37" t="s">
        <v>2079</v>
      </c>
    </row>
    <row r="452" spans="1:52" ht="24.95" customHeight="1" x14ac:dyDescent="0.25">
      <c r="A452" s="21" t="s">
        <v>1752</v>
      </c>
      <c r="B452" s="22" t="s">
        <v>1745</v>
      </c>
      <c r="C452" s="8" t="s">
        <v>466</v>
      </c>
      <c r="D452" s="8" t="s">
        <v>501</v>
      </c>
      <c r="E452" s="18" t="s">
        <v>1437</v>
      </c>
      <c r="F452" s="45" t="str">
        <f>IFERROR(VLOOKUP(E452,categoria!$A:$C,3,FALSE),"Categoria 1")</f>
        <v>Categoria 2</v>
      </c>
      <c r="G452" s="45">
        <f>VLOOKUP(E452,[1]total!$C:$F,4,FALSE)</f>
        <v>480</v>
      </c>
      <c r="H452" s="45">
        <f ca="1">' CV SIPNI MUN 2017'!H452/12*(TEXT(TODAY(),"MM")-1)</f>
        <v>35.666666666666664</v>
      </c>
      <c r="I452" s="7">
        <v>110</v>
      </c>
      <c r="J452" s="7">
        <v>112</v>
      </c>
      <c r="K452" s="7">
        <v>116</v>
      </c>
      <c r="L452" s="7">
        <v>118</v>
      </c>
      <c r="M452" s="7">
        <v>651</v>
      </c>
      <c r="N452" s="7">
        <v>742</v>
      </c>
      <c r="O452" s="7">
        <v>4749</v>
      </c>
      <c r="P452" s="7">
        <v>695</v>
      </c>
      <c r="Q452" s="45">
        <v>7400</v>
      </c>
      <c r="R452" s="45">
        <f>'[2]SH-FA2007-18'!EB454</f>
        <v>16</v>
      </c>
      <c r="S452" s="45">
        <f>'[2]SH-FA2007-18'!EC454</f>
        <v>72</v>
      </c>
      <c r="T452" s="45">
        <f>'[2]SH-FA2007-18'!ED454</f>
        <v>41</v>
      </c>
      <c r="U452" s="45">
        <f>'[2]SH-FA2007-18'!EE454</f>
        <v>122</v>
      </c>
      <c r="V452" s="45">
        <f>'[2]SH-FA2007-18'!EF454</f>
        <v>114</v>
      </c>
      <c r="W452" s="45">
        <f>'[2]SH-FA2007-18'!EG454</f>
        <v>668.2</v>
      </c>
      <c r="X452" s="45">
        <f>'[2]SH-FA2007-18'!EH454</f>
        <v>348.4</v>
      </c>
      <c r="Y452" s="45">
        <f>'[2]SH-FA2007-18'!EI454</f>
        <v>2918.8222222222216</v>
      </c>
      <c r="Z452" s="45">
        <f>'[2]SH-FA2007-18'!EJ454</f>
        <v>777.5777777777779</v>
      </c>
      <c r="AA452" s="45">
        <f>'[2]SH-FA2007-18'!EK454</f>
        <v>5077.9999999999991</v>
      </c>
      <c r="AB452" s="103">
        <f t="shared" ref="AB452:AB515" ca="1" si="97">IF(R452/H452*100&gt;100,100,R452/H452*100)</f>
        <v>44.859813084112155</v>
      </c>
      <c r="AC452" s="103">
        <f t="shared" ref="AC452:AC515" si="98">IF(S452/I452*100&gt;100,100,S452/I452*100)</f>
        <v>65.454545454545453</v>
      </c>
      <c r="AD452" s="103">
        <f t="shared" ref="AD452:AD515" si="99">IF(T452/J452*100&gt;100,100,T452/J452*100)</f>
        <v>36.607142857142854</v>
      </c>
      <c r="AE452" s="103">
        <f t="shared" ref="AE452:AE515" si="100">IF(U452/K452*100&gt;100,100,U452/K452*100)</f>
        <v>100</v>
      </c>
      <c r="AF452" s="103">
        <f t="shared" ref="AF452:AF515" si="101">IF(V452/L452*100&gt;100,100,V452/L452*100)</f>
        <v>96.610169491525426</v>
      </c>
      <c r="AG452" s="103">
        <f t="shared" ref="AG452:AG515" si="102">IF(W452/M452*100&gt;100,100,W452/M452*100)</f>
        <v>100</v>
      </c>
      <c r="AH452" s="103">
        <f t="shared" ref="AH452:AH515" si="103">IF(X452/N452*100&gt;100,100,X452/N452*100)</f>
        <v>46.954177897574127</v>
      </c>
      <c r="AI452" s="103">
        <f t="shared" ref="AI452:AI515" si="104">IF(Y452/O452*100&gt;100,100,Y452/O452*100)</f>
        <v>61.461828221145964</v>
      </c>
      <c r="AJ452" s="103">
        <f t="shared" ref="AJ452:AK515" si="105">IF(Z452/P452*100&gt;100,100,Z452/P452*100)</f>
        <v>100</v>
      </c>
      <c r="AK452" s="103">
        <f t="shared" si="105"/>
        <v>68.621621621621614</v>
      </c>
      <c r="AL452" s="45">
        <f t="shared" ref="AL452:AL515" ca="1" si="106">IF(H452-R452&lt;0,"-",H452-R452)</f>
        <v>19.666666666666664</v>
      </c>
      <c r="AM452" s="45">
        <f t="shared" ref="AM452:AP515" si="107">IF(I452-S452&lt;0,"-",I452-S452)</f>
        <v>38</v>
      </c>
      <c r="AN452" s="45">
        <f t="shared" si="107"/>
        <v>71</v>
      </c>
      <c r="AO452" s="45" t="str">
        <f t="shared" si="107"/>
        <v>-</v>
      </c>
      <c r="AP452" s="45">
        <f t="shared" si="107"/>
        <v>4</v>
      </c>
      <c r="AQ452" s="45" t="str">
        <f t="shared" ref="AQ452:AT515" si="108">IF(M452-W452&lt;0,"-",M452-W452)</f>
        <v>-</v>
      </c>
      <c r="AR452" s="45">
        <f t="shared" si="108"/>
        <v>393.6</v>
      </c>
      <c r="AS452" s="45">
        <f t="shared" si="108"/>
        <v>1830.1777777777784</v>
      </c>
      <c r="AT452" s="45" t="str">
        <f t="shared" si="96"/>
        <v>-</v>
      </c>
      <c r="AU452" s="45">
        <f t="shared" ref="AU452:AU515" ca="1" si="109">SUM(AL452:AT452)</f>
        <v>2356.4444444444453</v>
      </c>
      <c r="AV452" s="35" t="s">
        <v>2079</v>
      </c>
      <c r="AW452" s="35" t="s">
        <v>2080</v>
      </c>
      <c r="AX452" s="35" t="s">
        <v>2079</v>
      </c>
      <c r="AY452" s="35" t="s">
        <v>2079</v>
      </c>
      <c r="AZ452" s="37" t="s">
        <v>2079</v>
      </c>
    </row>
    <row r="453" spans="1:52" ht="24.95" customHeight="1" x14ac:dyDescent="0.25">
      <c r="A453" s="21" t="s">
        <v>1744</v>
      </c>
      <c r="B453" s="22" t="s">
        <v>1745</v>
      </c>
      <c r="C453" s="8" t="s">
        <v>466</v>
      </c>
      <c r="D453" s="8" t="s">
        <v>502</v>
      </c>
      <c r="E453" s="18" t="s">
        <v>1442</v>
      </c>
      <c r="F453" s="45" t="str">
        <f>IFERROR(VLOOKUP(E453,categoria!$A:$C,3,FALSE),"Categoria 1")</f>
        <v>Categoria 1</v>
      </c>
      <c r="G453" s="45">
        <f>VLOOKUP(E453,[1]total!$C:$F,4,FALSE)</f>
        <v>0</v>
      </c>
      <c r="H453" s="45">
        <f ca="1">' CV SIPNI MUN 2017'!H453/12*(TEXT(TODAY(),"MM")-1)</f>
        <v>26</v>
      </c>
      <c r="I453" s="7">
        <v>75</v>
      </c>
      <c r="J453" s="7">
        <v>74</v>
      </c>
      <c r="K453" s="7">
        <v>74</v>
      </c>
      <c r="L453" s="7">
        <v>76</v>
      </c>
      <c r="M453" s="7">
        <v>445</v>
      </c>
      <c r="N453" s="7">
        <v>542</v>
      </c>
      <c r="O453" s="7">
        <v>2906</v>
      </c>
      <c r="P453" s="7">
        <v>747</v>
      </c>
      <c r="Q453" s="45">
        <v>5017</v>
      </c>
      <c r="R453" s="45">
        <f>'[2]SH-FA2007-18'!EB455</f>
        <v>0</v>
      </c>
      <c r="S453" s="45">
        <f>'[2]SH-FA2007-18'!EC455</f>
        <v>39</v>
      </c>
      <c r="T453" s="45">
        <f>'[2]SH-FA2007-18'!ED455</f>
        <v>10</v>
      </c>
      <c r="U453" s="45">
        <f>'[2]SH-FA2007-18'!EE455</f>
        <v>65</v>
      </c>
      <c r="V453" s="45">
        <f>'[2]SH-FA2007-18'!EF455</f>
        <v>80</v>
      </c>
      <c r="W453" s="45">
        <f>'[2]SH-FA2007-18'!EG455</f>
        <v>517.6</v>
      </c>
      <c r="X453" s="45">
        <f>'[2]SH-FA2007-18'!EH455</f>
        <v>327.20000000000005</v>
      </c>
      <c r="Y453" s="45">
        <f>'[2]SH-FA2007-18'!EI455</f>
        <v>2186.1555555555556</v>
      </c>
      <c r="Z453" s="45">
        <f>'[2]SH-FA2007-18'!EJ455</f>
        <v>241.04444444444445</v>
      </c>
      <c r="AA453" s="45">
        <f>'[2]SH-FA2007-18'!EK455</f>
        <v>3466</v>
      </c>
      <c r="AB453" s="103">
        <f t="shared" ca="1" si="97"/>
        <v>0</v>
      </c>
      <c r="AC453" s="103">
        <f t="shared" si="98"/>
        <v>52</v>
      </c>
      <c r="AD453" s="103">
        <f t="shared" si="99"/>
        <v>13.513513513513514</v>
      </c>
      <c r="AE453" s="103">
        <f t="shared" si="100"/>
        <v>87.837837837837839</v>
      </c>
      <c r="AF453" s="103">
        <f t="shared" si="101"/>
        <v>100</v>
      </c>
      <c r="AG453" s="103">
        <f t="shared" si="102"/>
        <v>100</v>
      </c>
      <c r="AH453" s="103">
        <f t="shared" si="103"/>
        <v>60.369003690036905</v>
      </c>
      <c r="AI453" s="103">
        <f t="shared" si="104"/>
        <v>75.229028064540799</v>
      </c>
      <c r="AJ453" s="103">
        <f t="shared" si="105"/>
        <v>32.268332589617735</v>
      </c>
      <c r="AK453" s="103">
        <f t="shared" si="105"/>
        <v>69.085110623878805</v>
      </c>
      <c r="AL453" s="45">
        <f t="shared" ca="1" si="106"/>
        <v>26</v>
      </c>
      <c r="AM453" s="45">
        <f t="shared" si="107"/>
        <v>36</v>
      </c>
      <c r="AN453" s="45">
        <f t="shared" si="107"/>
        <v>64</v>
      </c>
      <c r="AO453" s="45">
        <f t="shared" si="107"/>
        <v>9</v>
      </c>
      <c r="AP453" s="45" t="str">
        <f t="shared" si="107"/>
        <v>-</v>
      </c>
      <c r="AQ453" s="45" t="str">
        <f t="shared" si="108"/>
        <v>-</v>
      </c>
      <c r="AR453" s="45">
        <f t="shared" si="108"/>
        <v>214.79999999999995</v>
      </c>
      <c r="AS453" s="45">
        <f t="shared" si="108"/>
        <v>719.84444444444443</v>
      </c>
      <c r="AT453" s="45">
        <f t="shared" si="96"/>
        <v>505.95555555555552</v>
      </c>
      <c r="AU453" s="45">
        <f t="shared" ca="1" si="109"/>
        <v>1575.6</v>
      </c>
      <c r="AV453" s="35" t="s">
        <v>2079</v>
      </c>
      <c r="AW453" s="35" t="s">
        <v>2079</v>
      </c>
      <c r="AX453" s="35" t="s">
        <v>2079</v>
      </c>
      <c r="AY453" s="35" t="s">
        <v>2079</v>
      </c>
      <c r="AZ453" s="37" t="s">
        <v>2079</v>
      </c>
    </row>
    <row r="454" spans="1:52" ht="24.95" customHeight="1" x14ac:dyDescent="0.25">
      <c r="A454" s="21" t="s">
        <v>1747</v>
      </c>
      <c r="B454" s="22" t="s">
        <v>1745</v>
      </c>
      <c r="C454" s="8" t="s">
        <v>466</v>
      </c>
      <c r="D454" s="8" t="s">
        <v>503</v>
      </c>
      <c r="E454" s="18" t="s">
        <v>1443</v>
      </c>
      <c r="F454" s="45" t="str">
        <f>IFERROR(VLOOKUP(E454,categoria!$A:$C,3,FALSE),"Categoria 1")</f>
        <v>Categoria 2</v>
      </c>
      <c r="G454" s="45">
        <f>VLOOKUP(E454,[1]total!$C:$F,4,FALSE)</f>
        <v>340</v>
      </c>
      <c r="H454" s="45">
        <f ca="1">' CV SIPNI MUN 2017'!H454/12*(TEXT(TODAY(),"MM")-1)</f>
        <v>28.333333333333332</v>
      </c>
      <c r="I454" s="7">
        <v>89</v>
      </c>
      <c r="J454" s="7">
        <v>92</v>
      </c>
      <c r="K454" s="7">
        <v>96</v>
      </c>
      <c r="L454" s="7">
        <v>99</v>
      </c>
      <c r="M454" s="7">
        <v>540</v>
      </c>
      <c r="N454" s="7">
        <v>584</v>
      </c>
      <c r="O454" s="7">
        <v>3370</v>
      </c>
      <c r="P454" s="7">
        <v>461</v>
      </c>
      <c r="Q454" s="45">
        <v>5416</v>
      </c>
      <c r="R454" s="45">
        <f>'[2]SH-FA2007-18'!EB456</f>
        <v>19</v>
      </c>
      <c r="S454" s="45">
        <f>'[2]SH-FA2007-18'!EC456</f>
        <v>100</v>
      </c>
      <c r="T454" s="45">
        <f>'[2]SH-FA2007-18'!ED456</f>
        <v>98</v>
      </c>
      <c r="U454" s="45">
        <f>'[2]SH-FA2007-18'!EE456</f>
        <v>81</v>
      </c>
      <c r="V454" s="45">
        <f>'[2]SH-FA2007-18'!EF456</f>
        <v>90</v>
      </c>
      <c r="W454" s="45">
        <f>'[2]SH-FA2007-18'!EG456</f>
        <v>749.2</v>
      </c>
      <c r="X454" s="45">
        <f>'[2]SH-FA2007-18'!EH456</f>
        <v>486.79999999999995</v>
      </c>
      <c r="Y454" s="45">
        <f>'[2]SH-FA2007-18'!EI456</f>
        <v>3175.4</v>
      </c>
      <c r="Z454" s="45">
        <f>'[2]SH-FA2007-18'!EJ456</f>
        <v>283.59999999999997</v>
      </c>
      <c r="AA454" s="45">
        <f>'[2]SH-FA2007-18'!EK456</f>
        <v>5083</v>
      </c>
      <c r="AB454" s="103">
        <f t="shared" ca="1" si="97"/>
        <v>67.058823529411768</v>
      </c>
      <c r="AC454" s="103">
        <f t="shared" si="98"/>
        <v>100</v>
      </c>
      <c r="AD454" s="103">
        <f t="shared" si="99"/>
        <v>100</v>
      </c>
      <c r="AE454" s="103">
        <f t="shared" si="100"/>
        <v>84.375</v>
      </c>
      <c r="AF454" s="103">
        <f t="shared" si="101"/>
        <v>90.909090909090907</v>
      </c>
      <c r="AG454" s="103">
        <f t="shared" si="102"/>
        <v>100</v>
      </c>
      <c r="AH454" s="103">
        <f t="shared" si="103"/>
        <v>83.356164383561634</v>
      </c>
      <c r="AI454" s="103">
        <f t="shared" si="104"/>
        <v>94.225519287833819</v>
      </c>
      <c r="AJ454" s="103">
        <f t="shared" si="105"/>
        <v>61.518438177874181</v>
      </c>
      <c r="AK454" s="103">
        <f t="shared" si="105"/>
        <v>93.851550960118175</v>
      </c>
      <c r="AL454" s="45">
        <f t="shared" ca="1" si="106"/>
        <v>9.3333333333333321</v>
      </c>
      <c r="AM454" s="45" t="str">
        <f t="shared" si="107"/>
        <v>-</v>
      </c>
      <c r="AN454" s="45" t="str">
        <f t="shared" si="107"/>
        <v>-</v>
      </c>
      <c r="AO454" s="45">
        <f t="shared" si="107"/>
        <v>15</v>
      </c>
      <c r="AP454" s="45">
        <f t="shared" si="107"/>
        <v>9</v>
      </c>
      <c r="AQ454" s="45" t="str">
        <f t="shared" si="108"/>
        <v>-</v>
      </c>
      <c r="AR454" s="45">
        <f t="shared" si="108"/>
        <v>97.200000000000045</v>
      </c>
      <c r="AS454" s="45">
        <f t="shared" si="108"/>
        <v>194.59999999999991</v>
      </c>
      <c r="AT454" s="45">
        <f t="shared" si="108"/>
        <v>177.40000000000003</v>
      </c>
      <c r="AU454" s="45">
        <f t="shared" ca="1" si="109"/>
        <v>502.5333333333333</v>
      </c>
      <c r="AV454" s="35" t="s">
        <v>2079</v>
      </c>
      <c r="AW454" s="35" t="s">
        <v>2080</v>
      </c>
      <c r="AX454" s="35" t="s">
        <v>2079</v>
      </c>
      <c r="AY454" s="35" t="s">
        <v>2079</v>
      </c>
      <c r="AZ454" s="37" t="s">
        <v>2079</v>
      </c>
    </row>
    <row r="455" spans="1:52" ht="24.95" customHeight="1" x14ac:dyDescent="0.25">
      <c r="A455" s="21" t="s">
        <v>1744</v>
      </c>
      <c r="B455" s="22" t="s">
        <v>1745</v>
      </c>
      <c r="C455" s="8" t="s">
        <v>466</v>
      </c>
      <c r="D455" s="8" t="s">
        <v>504</v>
      </c>
      <c r="E455" s="18" t="s">
        <v>1811</v>
      </c>
      <c r="F455" s="45" t="str">
        <f>IFERROR(VLOOKUP(E455,categoria!$A:$C,3,FALSE),"Categoria 1")</f>
        <v>Categoria 1</v>
      </c>
      <c r="G455" s="45">
        <f>VLOOKUP(E455,[1]total!$C:$F,4,FALSE)</f>
        <v>550</v>
      </c>
      <c r="H455" s="45">
        <f ca="1">' CV SIPNI MUN 2017'!H455/12*(TEXT(TODAY(),"MM")-1)</f>
        <v>39</v>
      </c>
      <c r="I455" s="7">
        <v>120</v>
      </c>
      <c r="J455" s="7">
        <v>122</v>
      </c>
      <c r="K455" s="7">
        <v>124</v>
      </c>
      <c r="L455" s="7">
        <v>125</v>
      </c>
      <c r="M455" s="7">
        <v>643</v>
      </c>
      <c r="N455" s="7">
        <v>658</v>
      </c>
      <c r="O455" s="7">
        <v>3527</v>
      </c>
      <c r="P455" s="7">
        <v>490</v>
      </c>
      <c r="Q455" s="45">
        <v>5926</v>
      </c>
      <c r="R455" s="45">
        <f>'[2]SH-FA2007-18'!EB457</f>
        <v>0</v>
      </c>
      <c r="S455" s="45">
        <f>'[2]SH-FA2007-18'!EC457</f>
        <v>58</v>
      </c>
      <c r="T455" s="45">
        <f>'[2]SH-FA2007-18'!ED457</f>
        <v>79</v>
      </c>
      <c r="U455" s="45">
        <f>'[2]SH-FA2007-18'!EE457</f>
        <v>88</v>
      </c>
      <c r="V455" s="45">
        <f>'[2]SH-FA2007-18'!EF457</f>
        <v>103</v>
      </c>
      <c r="W455" s="45">
        <f>'[2]SH-FA2007-18'!EG457</f>
        <v>874.8</v>
      </c>
      <c r="X455" s="45">
        <f>'[2]SH-FA2007-18'!EH457</f>
        <v>601.6</v>
      </c>
      <c r="Y455" s="45">
        <f>'[2]SH-FA2007-18'!EI457</f>
        <v>3446.7333333333336</v>
      </c>
      <c r="Z455" s="45">
        <f>'[2]SH-FA2007-18'!EJ457</f>
        <v>531.86666666666667</v>
      </c>
      <c r="AA455" s="45">
        <f>'[2]SH-FA2007-18'!EK457</f>
        <v>5783</v>
      </c>
      <c r="AB455" s="103">
        <f t="shared" ca="1" si="97"/>
        <v>0</v>
      </c>
      <c r="AC455" s="103">
        <f t="shared" si="98"/>
        <v>48.333333333333336</v>
      </c>
      <c r="AD455" s="103">
        <f t="shared" si="99"/>
        <v>64.754098360655746</v>
      </c>
      <c r="AE455" s="103">
        <f t="shared" si="100"/>
        <v>70.967741935483872</v>
      </c>
      <c r="AF455" s="103">
        <f t="shared" si="101"/>
        <v>82.399999999999991</v>
      </c>
      <c r="AG455" s="103">
        <f t="shared" si="102"/>
        <v>100</v>
      </c>
      <c r="AH455" s="103">
        <f t="shared" si="103"/>
        <v>91.428571428571431</v>
      </c>
      <c r="AI455" s="103">
        <f t="shared" si="104"/>
        <v>97.724222663264342</v>
      </c>
      <c r="AJ455" s="103">
        <f t="shared" si="105"/>
        <v>100</v>
      </c>
      <c r="AK455" s="103">
        <f t="shared" si="105"/>
        <v>97.586905163685458</v>
      </c>
      <c r="AL455" s="45">
        <f t="shared" ca="1" si="106"/>
        <v>39</v>
      </c>
      <c r="AM455" s="45">
        <f t="shared" si="107"/>
        <v>62</v>
      </c>
      <c r="AN455" s="45">
        <f t="shared" si="107"/>
        <v>43</v>
      </c>
      <c r="AO455" s="45">
        <f t="shared" si="107"/>
        <v>36</v>
      </c>
      <c r="AP455" s="45">
        <f t="shared" si="107"/>
        <v>22</v>
      </c>
      <c r="AQ455" s="45" t="str">
        <f t="shared" si="108"/>
        <v>-</v>
      </c>
      <c r="AR455" s="45">
        <f t="shared" si="108"/>
        <v>56.399999999999977</v>
      </c>
      <c r="AS455" s="45">
        <f t="shared" si="108"/>
        <v>80.266666666666424</v>
      </c>
      <c r="AT455" s="45" t="str">
        <f t="shared" si="108"/>
        <v>-</v>
      </c>
      <c r="AU455" s="45">
        <f t="shared" ca="1" si="109"/>
        <v>338.6666666666664</v>
      </c>
      <c r="AV455" s="35" t="s">
        <v>2079</v>
      </c>
      <c r="AW455" s="35" t="s">
        <v>2079</v>
      </c>
      <c r="AX455" s="35" t="s">
        <v>2079</v>
      </c>
      <c r="AY455" s="35" t="s">
        <v>2079</v>
      </c>
      <c r="AZ455" s="37" t="s">
        <v>2079</v>
      </c>
    </row>
    <row r="456" spans="1:52" ht="24.95" customHeight="1" x14ac:dyDescent="0.25">
      <c r="A456" s="21" t="s">
        <v>1752</v>
      </c>
      <c r="B456" s="22" t="s">
        <v>1745</v>
      </c>
      <c r="C456" s="8" t="s">
        <v>466</v>
      </c>
      <c r="D456" s="8" t="s">
        <v>505</v>
      </c>
      <c r="E456" s="18" t="s">
        <v>1812</v>
      </c>
      <c r="F456" s="45" t="str">
        <f>IFERROR(VLOOKUP(E456,categoria!$A:$C,3,FALSE),"Categoria 1")</f>
        <v>Categoria 1</v>
      </c>
      <c r="G456" s="45">
        <f>VLOOKUP(E456,[1]total!$C:$F,4,FALSE)</f>
        <v>320</v>
      </c>
      <c r="H456" s="45">
        <f ca="1">' CV SIPNI MUN 2017'!H456/12*(TEXT(TODAY(),"MM")-1)</f>
        <v>28</v>
      </c>
      <c r="I456" s="7">
        <v>87</v>
      </c>
      <c r="J456" s="7">
        <v>91</v>
      </c>
      <c r="K456" s="7">
        <v>95</v>
      </c>
      <c r="L456" s="7">
        <v>97</v>
      </c>
      <c r="M456" s="7">
        <v>544</v>
      </c>
      <c r="N456" s="7">
        <v>630</v>
      </c>
      <c r="O456" s="7">
        <v>3684</v>
      </c>
      <c r="P456" s="7">
        <v>638</v>
      </c>
      <c r="Q456" s="45">
        <v>5950</v>
      </c>
      <c r="R456" s="45">
        <f>'[2]SH-FA2007-18'!EB458</f>
        <v>20</v>
      </c>
      <c r="S456" s="45">
        <f>'[2]SH-FA2007-18'!EC458</f>
        <v>78</v>
      </c>
      <c r="T456" s="45">
        <f>'[2]SH-FA2007-18'!ED458</f>
        <v>78</v>
      </c>
      <c r="U456" s="45">
        <f>'[2]SH-FA2007-18'!EE458</f>
        <v>59</v>
      </c>
      <c r="V456" s="45">
        <f>'[2]SH-FA2007-18'!EF458</f>
        <v>105</v>
      </c>
      <c r="W456" s="45">
        <f>'[2]SH-FA2007-18'!EG458</f>
        <v>617.4</v>
      </c>
      <c r="X456" s="45">
        <f>'[2]SH-FA2007-18'!EH458</f>
        <v>341</v>
      </c>
      <c r="Y456" s="45">
        <f>'[2]SH-FA2007-18'!EI458</f>
        <v>2536.6666666666665</v>
      </c>
      <c r="Z456" s="45">
        <f>'[2]SH-FA2007-18'!EJ458</f>
        <v>320.93333333333334</v>
      </c>
      <c r="AA456" s="45">
        <f>'[2]SH-FA2007-18'!EK458</f>
        <v>4156</v>
      </c>
      <c r="AB456" s="103">
        <f t="shared" ca="1" si="97"/>
        <v>71.428571428571431</v>
      </c>
      <c r="AC456" s="103">
        <f t="shared" si="98"/>
        <v>89.65517241379311</v>
      </c>
      <c r="AD456" s="103">
        <f t="shared" si="99"/>
        <v>85.714285714285708</v>
      </c>
      <c r="AE456" s="103">
        <f t="shared" si="100"/>
        <v>62.10526315789474</v>
      </c>
      <c r="AF456" s="103">
        <f t="shared" si="101"/>
        <v>100</v>
      </c>
      <c r="AG456" s="103">
        <f t="shared" si="102"/>
        <v>100</v>
      </c>
      <c r="AH456" s="103">
        <f t="shared" si="103"/>
        <v>54.126984126984127</v>
      </c>
      <c r="AI456" s="103">
        <f t="shared" si="104"/>
        <v>68.856315598986612</v>
      </c>
      <c r="AJ456" s="103">
        <f t="shared" si="105"/>
        <v>50.303030303030305</v>
      </c>
      <c r="AK456" s="103">
        <f t="shared" si="105"/>
        <v>69.848739495798313</v>
      </c>
      <c r="AL456" s="45">
        <f t="shared" ca="1" si="106"/>
        <v>8</v>
      </c>
      <c r="AM456" s="45">
        <f t="shared" si="107"/>
        <v>9</v>
      </c>
      <c r="AN456" s="45">
        <f t="shared" si="107"/>
        <v>13</v>
      </c>
      <c r="AO456" s="45">
        <f t="shared" si="107"/>
        <v>36</v>
      </c>
      <c r="AP456" s="45" t="str">
        <f t="shared" si="107"/>
        <v>-</v>
      </c>
      <c r="AQ456" s="45" t="str">
        <f t="shared" si="108"/>
        <v>-</v>
      </c>
      <c r="AR456" s="45">
        <f t="shared" si="108"/>
        <v>289</v>
      </c>
      <c r="AS456" s="45">
        <f t="shared" si="108"/>
        <v>1147.3333333333335</v>
      </c>
      <c r="AT456" s="45">
        <f t="shared" si="108"/>
        <v>317.06666666666666</v>
      </c>
      <c r="AU456" s="45">
        <f t="shared" ca="1" si="109"/>
        <v>1819.4</v>
      </c>
      <c r="AV456" s="35" t="s">
        <v>2079</v>
      </c>
      <c r="AW456" s="35" t="s">
        <v>2080</v>
      </c>
      <c r="AX456" s="35" t="s">
        <v>2080</v>
      </c>
      <c r="AY456" s="35" t="s">
        <v>2079</v>
      </c>
      <c r="AZ456" s="37" t="s">
        <v>2079</v>
      </c>
    </row>
    <row r="457" spans="1:52" ht="24.95" customHeight="1" x14ac:dyDescent="0.25">
      <c r="A457" s="21" t="s">
        <v>1752</v>
      </c>
      <c r="B457" s="22" t="s">
        <v>1745</v>
      </c>
      <c r="C457" s="8" t="s">
        <v>466</v>
      </c>
      <c r="D457" s="8" t="s">
        <v>506</v>
      </c>
      <c r="E457" s="18" t="s">
        <v>1813</v>
      </c>
      <c r="F457" s="45" t="str">
        <f>IFERROR(VLOOKUP(E457,categoria!$A:$C,3,FALSE),"Categoria 1")</f>
        <v>Categoria 1</v>
      </c>
      <c r="G457" s="45">
        <f>VLOOKUP(E457,[1]total!$C:$F,4,FALSE)</f>
        <v>1180</v>
      </c>
      <c r="H457" s="45">
        <f ca="1">' CV SIPNI MUN 2017'!H457/12*(TEXT(TODAY(),"MM")-1)</f>
        <v>155</v>
      </c>
      <c r="I457" s="7">
        <v>481</v>
      </c>
      <c r="J457" s="7">
        <v>498</v>
      </c>
      <c r="K457" s="7">
        <v>513</v>
      </c>
      <c r="L457" s="7">
        <v>530</v>
      </c>
      <c r="M457" s="7">
        <v>2905</v>
      </c>
      <c r="N457" s="7">
        <v>3339</v>
      </c>
      <c r="O457" s="7">
        <v>24332</v>
      </c>
      <c r="P457" s="7">
        <v>4525</v>
      </c>
      <c r="Q457" s="45">
        <v>37588</v>
      </c>
      <c r="R457" s="45">
        <f>'[2]SH-FA2007-18'!EB459</f>
        <v>131</v>
      </c>
      <c r="S457" s="45">
        <f>'[2]SH-FA2007-18'!EC459</f>
        <v>507</v>
      </c>
      <c r="T457" s="45">
        <f>'[2]SH-FA2007-18'!ED459</f>
        <v>365</v>
      </c>
      <c r="U457" s="45">
        <f>'[2]SH-FA2007-18'!EE459</f>
        <v>653</v>
      </c>
      <c r="V457" s="45">
        <f>'[2]SH-FA2007-18'!EF459</f>
        <v>511</v>
      </c>
      <c r="W457" s="45">
        <f>'[2]SH-FA2007-18'!EG459</f>
        <v>3754.6</v>
      </c>
      <c r="X457" s="45">
        <f>'[2]SH-FA2007-18'!EH459</f>
        <v>1926.8</v>
      </c>
      <c r="Y457" s="45">
        <f>'[2]SH-FA2007-18'!EI459</f>
        <v>17374.977777777778</v>
      </c>
      <c r="Z457" s="45">
        <f>'[2]SH-FA2007-18'!EJ459</f>
        <v>4593.6222222222214</v>
      </c>
      <c r="AA457" s="45">
        <f>'[2]SH-FA2007-18'!EK459</f>
        <v>29817</v>
      </c>
      <c r="AB457" s="103">
        <f t="shared" ca="1" si="97"/>
        <v>84.516129032258064</v>
      </c>
      <c r="AC457" s="103">
        <f t="shared" si="98"/>
        <v>100</v>
      </c>
      <c r="AD457" s="103">
        <f t="shared" si="99"/>
        <v>73.293172690763058</v>
      </c>
      <c r="AE457" s="103">
        <f t="shared" si="100"/>
        <v>100</v>
      </c>
      <c r="AF457" s="103">
        <f t="shared" si="101"/>
        <v>96.415094339622641</v>
      </c>
      <c r="AG457" s="103">
        <f t="shared" si="102"/>
        <v>100</v>
      </c>
      <c r="AH457" s="103">
        <f t="shared" si="103"/>
        <v>57.705899970050908</v>
      </c>
      <c r="AI457" s="103">
        <f t="shared" si="104"/>
        <v>71.407931028184194</v>
      </c>
      <c r="AJ457" s="103">
        <f t="shared" si="105"/>
        <v>100</v>
      </c>
      <c r="AK457" s="103">
        <f t="shared" si="105"/>
        <v>79.325848675109086</v>
      </c>
      <c r="AL457" s="45">
        <f t="shared" ca="1" si="106"/>
        <v>24</v>
      </c>
      <c r="AM457" s="45" t="str">
        <f t="shared" si="107"/>
        <v>-</v>
      </c>
      <c r="AN457" s="45">
        <f t="shared" si="107"/>
        <v>133</v>
      </c>
      <c r="AO457" s="45" t="str">
        <f t="shared" si="107"/>
        <v>-</v>
      </c>
      <c r="AP457" s="45">
        <f t="shared" si="107"/>
        <v>19</v>
      </c>
      <c r="AQ457" s="45" t="str">
        <f t="shared" si="108"/>
        <v>-</v>
      </c>
      <c r="AR457" s="45">
        <f t="shared" si="108"/>
        <v>1412.2</v>
      </c>
      <c r="AS457" s="45">
        <f t="shared" si="108"/>
        <v>6957.0222222222219</v>
      </c>
      <c r="AT457" s="45" t="str">
        <f t="shared" si="108"/>
        <v>-</v>
      </c>
      <c r="AU457" s="45">
        <f t="shared" ca="1" si="109"/>
        <v>8545.2222222222226</v>
      </c>
      <c r="AV457" s="35" t="s">
        <v>2079</v>
      </c>
      <c r="AW457" s="35" t="s">
        <v>2080</v>
      </c>
      <c r="AX457" s="35" t="s">
        <v>2080</v>
      </c>
      <c r="AY457" s="35" t="s">
        <v>2080</v>
      </c>
      <c r="AZ457" s="37" t="s">
        <v>2079</v>
      </c>
    </row>
    <row r="458" spans="1:52" ht="24.95" customHeight="1" x14ac:dyDescent="0.25">
      <c r="A458" s="21" t="s">
        <v>1752</v>
      </c>
      <c r="B458" s="22" t="s">
        <v>1745</v>
      </c>
      <c r="C458" s="8" t="s">
        <v>466</v>
      </c>
      <c r="D458" s="8" t="s">
        <v>507</v>
      </c>
      <c r="E458" s="18" t="s">
        <v>1517</v>
      </c>
      <c r="F458" s="45" t="str">
        <f>IFERROR(VLOOKUP(E458,categoria!$A:$C,3,FALSE),"Categoria 1")</f>
        <v>Categoria 1</v>
      </c>
      <c r="G458" s="45">
        <f>VLOOKUP(E458,[1]total!$C:$F,4,FALSE)</f>
        <v>350</v>
      </c>
      <c r="H458" s="45">
        <f ca="1">' CV SIPNI MUN 2017'!H458/12*(TEXT(TODAY(),"MM")-1)</f>
        <v>51</v>
      </c>
      <c r="I458" s="7">
        <v>152</v>
      </c>
      <c r="J458" s="7">
        <v>150</v>
      </c>
      <c r="K458" s="7">
        <v>152</v>
      </c>
      <c r="L458" s="7">
        <v>155</v>
      </c>
      <c r="M458" s="7">
        <v>851</v>
      </c>
      <c r="N458" s="7">
        <v>1003</v>
      </c>
      <c r="O458" s="7">
        <v>5803</v>
      </c>
      <c r="P458" s="7">
        <v>942</v>
      </c>
      <c r="Q458" s="45">
        <v>9361</v>
      </c>
      <c r="R458" s="45">
        <f>'[2]SH-FA2007-18'!EB460</f>
        <v>25</v>
      </c>
      <c r="S458" s="45">
        <f>'[2]SH-FA2007-18'!EC460</f>
        <v>130</v>
      </c>
      <c r="T458" s="45">
        <f>'[2]SH-FA2007-18'!ED460</f>
        <v>116</v>
      </c>
      <c r="U458" s="45">
        <f>'[2]SH-FA2007-18'!EE460</f>
        <v>114</v>
      </c>
      <c r="V458" s="45">
        <f>'[2]SH-FA2007-18'!EF460</f>
        <v>141</v>
      </c>
      <c r="W458" s="45">
        <f>'[2]SH-FA2007-18'!EG460</f>
        <v>1208</v>
      </c>
      <c r="X458" s="45">
        <f>'[2]SH-FA2007-18'!EH460</f>
        <v>766.2</v>
      </c>
      <c r="Y458" s="45">
        <f>'[2]SH-FA2007-18'!EI460</f>
        <v>6036.0222222222219</v>
      </c>
      <c r="Z458" s="45">
        <f>'[2]SH-FA2007-18'!EJ460</f>
        <v>1449.7777777777778</v>
      </c>
      <c r="AA458" s="45">
        <f>'[2]SH-FA2007-18'!EK460</f>
        <v>9986</v>
      </c>
      <c r="AB458" s="103">
        <f t="shared" ca="1" si="97"/>
        <v>49.019607843137251</v>
      </c>
      <c r="AC458" s="103">
        <f t="shared" si="98"/>
        <v>85.526315789473685</v>
      </c>
      <c r="AD458" s="103">
        <f t="shared" si="99"/>
        <v>77.333333333333329</v>
      </c>
      <c r="AE458" s="103">
        <f t="shared" si="100"/>
        <v>75</v>
      </c>
      <c r="AF458" s="103">
        <f t="shared" si="101"/>
        <v>90.967741935483872</v>
      </c>
      <c r="AG458" s="103">
        <f t="shared" si="102"/>
        <v>100</v>
      </c>
      <c r="AH458" s="103">
        <f t="shared" si="103"/>
        <v>76.390827517447661</v>
      </c>
      <c r="AI458" s="103">
        <f t="shared" si="104"/>
        <v>100</v>
      </c>
      <c r="AJ458" s="103">
        <f t="shared" si="105"/>
        <v>100</v>
      </c>
      <c r="AK458" s="103">
        <f t="shared" si="105"/>
        <v>100</v>
      </c>
      <c r="AL458" s="45">
        <f t="shared" ca="1" si="106"/>
        <v>26</v>
      </c>
      <c r="AM458" s="45">
        <f t="shared" si="107"/>
        <v>22</v>
      </c>
      <c r="AN458" s="45">
        <f t="shared" si="107"/>
        <v>34</v>
      </c>
      <c r="AO458" s="45">
        <f t="shared" si="107"/>
        <v>38</v>
      </c>
      <c r="AP458" s="45">
        <f t="shared" si="107"/>
        <v>14</v>
      </c>
      <c r="AQ458" s="45" t="str">
        <f t="shared" si="108"/>
        <v>-</v>
      </c>
      <c r="AR458" s="45">
        <f t="shared" si="108"/>
        <v>236.79999999999995</v>
      </c>
      <c r="AS458" s="45" t="str">
        <f t="shared" si="108"/>
        <v>-</v>
      </c>
      <c r="AT458" s="45" t="str">
        <f t="shared" si="108"/>
        <v>-</v>
      </c>
      <c r="AU458" s="45">
        <f t="shared" ca="1" si="109"/>
        <v>370.79999999999995</v>
      </c>
      <c r="AV458" s="35" t="s">
        <v>2079</v>
      </c>
      <c r="AW458" s="35" t="s">
        <v>2080</v>
      </c>
      <c r="AX458" s="35" t="s">
        <v>2080</v>
      </c>
      <c r="AY458" s="35" t="s">
        <v>2079</v>
      </c>
      <c r="AZ458" s="37" t="s">
        <v>2079</v>
      </c>
    </row>
    <row r="459" spans="1:52" ht="24.95" customHeight="1" x14ac:dyDescent="0.25">
      <c r="A459" s="21" t="s">
        <v>1744</v>
      </c>
      <c r="B459" s="22" t="s">
        <v>1745</v>
      </c>
      <c r="C459" s="8" t="s">
        <v>466</v>
      </c>
      <c r="D459" s="8" t="s">
        <v>508</v>
      </c>
      <c r="E459" s="18" t="s">
        <v>1525</v>
      </c>
      <c r="F459" s="45" t="str">
        <f>IFERROR(VLOOKUP(E459,categoria!$A:$C,3,FALSE),"Categoria 1")</f>
        <v>Categoria 1</v>
      </c>
      <c r="G459" s="45">
        <f>VLOOKUP(E459,[1]total!$C:$F,4,FALSE)</f>
        <v>1900</v>
      </c>
      <c r="H459" s="45">
        <f ca="1">' CV SIPNI MUN 2017'!H459/12*(TEXT(TODAY(),"MM")-1)</f>
        <v>139</v>
      </c>
      <c r="I459" s="7">
        <v>410</v>
      </c>
      <c r="J459" s="7">
        <v>416</v>
      </c>
      <c r="K459" s="7">
        <v>433</v>
      </c>
      <c r="L459" s="7">
        <v>457</v>
      </c>
      <c r="M459" s="7">
        <v>2800</v>
      </c>
      <c r="N459" s="7">
        <v>3536</v>
      </c>
      <c r="O459" s="7">
        <v>18088</v>
      </c>
      <c r="P459" s="7">
        <v>2824</v>
      </c>
      <c r="Q459" s="45">
        <v>29381</v>
      </c>
      <c r="R459" s="45">
        <f>'[2]SH-FA2007-18'!EB461</f>
        <v>0</v>
      </c>
      <c r="S459" s="45">
        <f>'[2]SH-FA2007-18'!EC461</f>
        <v>308</v>
      </c>
      <c r="T459" s="45">
        <f>'[2]SH-FA2007-18'!ED461</f>
        <v>376</v>
      </c>
      <c r="U459" s="45">
        <f>'[2]SH-FA2007-18'!EE461</f>
        <v>294</v>
      </c>
      <c r="V459" s="45">
        <f>'[2]SH-FA2007-18'!EF461</f>
        <v>357</v>
      </c>
      <c r="W459" s="45">
        <f>'[2]SH-FA2007-18'!EG461</f>
        <v>3305.2000000000003</v>
      </c>
      <c r="X459" s="45">
        <f>'[2]SH-FA2007-18'!EH461</f>
        <v>2160.4</v>
      </c>
      <c r="Y459" s="45">
        <f>'[2]SH-FA2007-18'!EI461</f>
        <v>14251.777777777779</v>
      </c>
      <c r="Z459" s="45">
        <f>'[2]SH-FA2007-18'!EJ461</f>
        <v>2045.622222222222</v>
      </c>
      <c r="AA459" s="45">
        <f>'[2]SH-FA2007-18'!EK461</f>
        <v>23098</v>
      </c>
      <c r="AB459" s="103">
        <f t="shared" ca="1" si="97"/>
        <v>0</v>
      </c>
      <c r="AC459" s="103">
        <f t="shared" si="98"/>
        <v>75.121951219512198</v>
      </c>
      <c r="AD459" s="103">
        <f t="shared" si="99"/>
        <v>90.384615384615387</v>
      </c>
      <c r="AE459" s="103">
        <f t="shared" si="100"/>
        <v>67.89838337182448</v>
      </c>
      <c r="AF459" s="103">
        <f t="shared" si="101"/>
        <v>78.118161925601754</v>
      </c>
      <c r="AG459" s="103">
        <f t="shared" si="102"/>
        <v>100</v>
      </c>
      <c r="AH459" s="103">
        <f t="shared" si="103"/>
        <v>61.097285067873308</v>
      </c>
      <c r="AI459" s="103">
        <f t="shared" si="104"/>
        <v>78.791341097842647</v>
      </c>
      <c r="AJ459" s="103">
        <f t="shared" si="105"/>
        <v>72.437047529115503</v>
      </c>
      <c r="AK459" s="103">
        <f t="shared" si="105"/>
        <v>78.615431741601711</v>
      </c>
      <c r="AL459" s="45">
        <f t="shared" ca="1" si="106"/>
        <v>139</v>
      </c>
      <c r="AM459" s="45">
        <f t="shared" si="107"/>
        <v>102</v>
      </c>
      <c r="AN459" s="45">
        <f t="shared" si="107"/>
        <v>40</v>
      </c>
      <c r="AO459" s="45">
        <f t="shared" si="107"/>
        <v>139</v>
      </c>
      <c r="AP459" s="45">
        <f t="shared" si="107"/>
        <v>100</v>
      </c>
      <c r="AQ459" s="45" t="str">
        <f t="shared" si="108"/>
        <v>-</v>
      </c>
      <c r="AR459" s="45">
        <f t="shared" si="108"/>
        <v>1375.6</v>
      </c>
      <c r="AS459" s="45">
        <f t="shared" si="108"/>
        <v>3836.2222222222208</v>
      </c>
      <c r="AT459" s="45">
        <f t="shared" si="108"/>
        <v>778.37777777777796</v>
      </c>
      <c r="AU459" s="45">
        <f t="shared" ca="1" si="109"/>
        <v>6510.1999999999989</v>
      </c>
      <c r="AV459" s="35" t="s">
        <v>2079</v>
      </c>
      <c r="AW459" s="35" t="s">
        <v>2080</v>
      </c>
      <c r="AX459" s="35" t="s">
        <v>2080</v>
      </c>
      <c r="AY459" s="35" t="s">
        <v>2080</v>
      </c>
      <c r="AZ459" s="37" t="s">
        <v>2079</v>
      </c>
    </row>
    <row r="460" spans="1:52" ht="24.95" customHeight="1" x14ac:dyDescent="0.25">
      <c r="A460" s="21" t="s">
        <v>1744</v>
      </c>
      <c r="B460" s="22" t="s">
        <v>1745</v>
      </c>
      <c r="C460" s="8" t="s">
        <v>466</v>
      </c>
      <c r="D460" s="8" t="s">
        <v>509</v>
      </c>
      <c r="E460" s="18" t="s">
        <v>1529</v>
      </c>
      <c r="F460" s="45" t="str">
        <f>IFERROR(VLOOKUP(E460,categoria!$A:$C,3,FALSE),"Categoria 1")</f>
        <v>Categoria 1</v>
      </c>
      <c r="G460" s="45">
        <f>VLOOKUP(E460,[1]total!$C:$F,4,FALSE)</f>
        <v>450</v>
      </c>
      <c r="H460" s="45">
        <f ca="1">' CV SIPNI MUN 2017'!H460/12*(TEXT(TODAY(),"MM")-1)</f>
        <v>32</v>
      </c>
      <c r="I460" s="7">
        <v>101</v>
      </c>
      <c r="J460" s="7">
        <v>108</v>
      </c>
      <c r="K460" s="7">
        <v>116</v>
      </c>
      <c r="L460" s="7">
        <v>121</v>
      </c>
      <c r="M460" s="7">
        <v>691</v>
      </c>
      <c r="N460" s="7">
        <v>783</v>
      </c>
      <c r="O460" s="7">
        <v>4321</v>
      </c>
      <c r="P460" s="7">
        <v>1069</v>
      </c>
      <c r="Q460" s="45">
        <v>7406</v>
      </c>
      <c r="R460" s="45">
        <f>'[2]SH-FA2007-18'!EB462</f>
        <v>2</v>
      </c>
      <c r="S460" s="45">
        <f>'[2]SH-FA2007-18'!EC462</f>
        <v>46</v>
      </c>
      <c r="T460" s="45">
        <f>'[2]SH-FA2007-18'!ED462</f>
        <v>84</v>
      </c>
      <c r="U460" s="45">
        <f>'[2]SH-FA2007-18'!EE462</f>
        <v>69</v>
      </c>
      <c r="V460" s="45">
        <f>'[2]SH-FA2007-18'!EF462</f>
        <v>114</v>
      </c>
      <c r="W460" s="45">
        <f>'[2]SH-FA2007-18'!EG462</f>
        <v>922.4</v>
      </c>
      <c r="X460" s="45">
        <f>'[2]SH-FA2007-18'!EH462</f>
        <v>637.6</v>
      </c>
      <c r="Y460" s="45">
        <f>'[2]SH-FA2007-18'!EI462</f>
        <v>2569.911111111111</v>
      </c>
      <c r="Z460" s="45">
        <f>'[2]SH-FA2007-18'!EJ462</f>
        <v>232.0888888888889</v>
      </c>
      <c r="AA460" s="45">
        <f>'[2]SH-FA2007-18'!EK462</f>
        <v>4676.9999999999991</v>
      </c>
      <c r="AB460" s="103">
        <f t="shared" ca="1" si="97"/>
        <v>6.25</v>
      </c>
      <c r="AC460" s="103">
        <f t="shared" si="98"/>
        <v>45.544554455445549</v>
      </c>
      <c r="AD460" s="103">
        <f t="shared" si="99"/>
        <v>77.777777777777786</v>
      </c>
      <c r="AE460" s="103">
        <f t="shared" si="100"/>
        <v>59.482758620689658</v>
      </c>
      <c r="AF460" s="103">
        <f t="shared" si="101"/>
        <v>94.214876033057848</v>
      </c>
      <c r="AG460" s="103">
        <f t="shared" si="102"/>
        <v>100</v>
      </c>
      <c r="AH460" s="103">
        <f t="shared" si="103"/>
        <v>81.430395913154541</v>
      </c>
      <c r="AI460" s="103">
        <f t="shared" si="104"/>
        <v>59.474915785954899</v>
      </c>
      <c r="AJ460" s="103">
        <f t="shared" si="105"/>
        <v>21.710840868932546</v>
      </c>
      <c r="AK460" s="103">
        <f t="shared" si="105"/>
        <v>63.151498784769089</v>
      </c>
      <c r="AL460" s="45">
        <f t="shared" ca="1" si="106"/>
        <v>30</v>
      </c>
      <c r="AM460" s="45">
        <f t="shared" si="107"/>
        <v>55</v>
      </c>
      <c r="AN460" s="45">
        <f t="shared" si="107"/>
        <v>24</v>
      </c>
      <c r="AO460" s="45">
        <f t="shared" si="107"/>
        <v>47</v>
      </c>
      <c r="AP460" s="45">
        <f t="shared" si="107"/>
        <v>7</v>
      </c>
      <c r="AQ460" s="45" t="str">
        <f t="shared" si="108"/>
        <v>-</v>
      </c>
      <c r="AR460" s="45">
        <f t="shared" si="108"/>
        <v>145.39999999999998</v>
      </c>
      <c r="AS460" s="45">
        <f t="shared" si="108"/>
        <v>1751.088888888889</v>
      </c>
      <c r="AT460" s="45">
        <f t="shared" si="108"/>
        <v>836.91111111111104</v>
      </c>
      <c r="AU460" s="45">
        <f t="shared" ca="1" si="109"/>
        <v>2896.4</v>
      </c>
      <c r="AV460" s="35" t="s">
        <v>2079</v>
      </c>
      <c r="AW460" s="35" t="s">
        <v>2079</v>
      </c>
      <c r="AX460" s="35" t="s">
        <v>2080</v>
      </c>
      <c r="AY460" s="35" t="s">
        <v>2079</v>
      </c>
      <c r="AZ460" s="37" t="s">
        <v>2079</v>
      </c>
    </row>
    <row r="461" spans="1:52" ht="24.95" customHeight="1" x14ac:dyDescent="0.25">
      <c r="A461" s="21" t="s">
        <v>1744</v>
      </c>
      <c r="B461" s="22" t="s">
        <v>1745</v>
      </c>
      <c r="C461" s="8" t="s">
        <v>466</v>
      </c>
      <c r="D461" s="8" t="s">
        <v>510</v>
      </c>
      <c r="E461" s="18" t="s">
        <v>1534</v>
      </c>
      <c r="F461" s="45" t="str">
        <f>IFERROR(VLOOKUP(E461,categoria!$A:$C,3,FALSE),"Categoria 1")</f>
        <v>Categoria 2</v>
      </c>
      <c r="G461" s="45">
        <f>VLOOKUP(E461,[1]total!$C:$F,4,FALSE)</f>
        <v>3200</v>
      </c>
      <c r="H461" s="45">
        <f ca="1">' CV SIPNI MUN 2017'!H461/12*(TEXT(TODAY(),"MM")-1)</f>
        <v>165.33333333333334</v>
      </c>
      <c r="I461" s="7">
        <v>498</v>
      </c>
      <c r="J461" s="7">
        <v>506</v>
      </c>
      <c r="K461" s="7">
        <v>519</v>
      </c>
      <c r="L461" s="7">
        <v>537</v>
      </c>
      <c r="M461" s="7">
        <v>3042</v>
      </c>
      <c r="N461" s="7">
        <v>3634</v>
      </c>
      <c r="O461" s="7">
        <v>25017</v>
      </c>
      <c r="P461" s="7">
        <v>5301</v>
      </c>
      <c r="Q461" s="45">
        <v>39550</v>
      </c>
      <c r="R461" s="45">
        <f>'[2]SH-FA2007-18'!EB463</f>
        <v>0</v>
      </c>
      <c r="S461" s="45">
        <f>'[2]SH-FA2007-18'!EC463</f>
        <v>324</v>
      </c>
      <c r="T461" s="45">
        <f>'[2]SH-FA2007-18'!ED463</f>
        <v>467</v>
      </c>
      <c r="U461" s="45">
        <f>'[2]SH-FA2007-18'!EE463</f>
        <v>664</v>
      </c>
      <c r="V461" s="45">
        <f>'[2]SH-FA2007-18'!EF463</f>
        <v>611</v>
      </c>
      <c r="W461" s="45">
        <f>'[2]SH-FA2007-18'!EG463</f>
        <v>5354.4</v>
      </c>
      <c r="X461" s="45">
        <f>'[2]SH-FA2007-18'!EH463</f>
        <v>2816.6000000000004</v>
      </c>
      <c r="Y461" s="45">
        <f>'[2]SH-FA2007-18'!EI463</f>
        <v>19263.599999999999</v>
      </c>
      <c r="Z461" s="45">
        <f>'[2]SH-FA2007-18'!EJ463</f>
        <v>2890.4</v>
      </c>
      <c r="AA461" s="45">
        <f>'[2]SH-FA2007-18'!EK463</f>
        <v>32391</v>
      </c>
      <c r="AB461" s="103">
        <f t="shared" ca="1" si="97"/>
        <v>0</v>
      </c>
      <c r="AC461" s="103">
        <f t="shared" si="98"/>
        <v>65.060240963855421</v>
      </c>
      <c r="AD461" s="103">
        <f t="shared" si="99"/>
        <v>92.292490118577078</v>
      </c>
      <c r="AE461" s="103">
        <f t="shared" si="100"/>
        <v>100</v>
      </c>
      <c r="AF461" s="103">
        <f t="shared" si="101"/>
        <v>100</v>
      </c>
      <c r="AG461" s="103">
        <f t="shared" si="102"/>
        <v>100</v>
      </c>
      <c r="AH461" s="103">
        <f t="shared" si="103"/>
        <v>77.506879471656589</v>
      </c>
      <c r="AI461" s="103">
        <f t="shared" si="104"/>
        <v>77.002038613742656</v>
      </c>
      <c r="AJ461" s="103">
        <f t="shared" si="105"/>
        <v>54.525561214865128</v>
      </c>
      <c r="AK461" s="103">
        <f t="shared" si="105"/>
        <v>81.898862199747157</v>
      </c>
      <c r="AL461" s="45">
        <f t="shared" ca="1" si="106"/>
        <v>165.33333333333334</v>
      </c>
      <c r="AM461" s="45">
        <f t="shared" si="107"/>
        <v>174</v>
      </c>
      <c r="AN461" s="45">
        <f t="shared" si="107"/>
        <v>39</v>
      </c>
      <c r="AO461" s="45" t="str">
        <f t="shared" si="107"/>
        <v>-</v>
      </c>
      <c r="AP461" s="45" t="str">
        <f t="shared" si="107"/>
        <v>-</v>
      </c>
      <c r="AQ461" s="45" t="str">
        <f t="shared" si="108"/>
        <v>-</v>
      </c>
      <c r="AR461" s="45">
        <f t="shared" si="108"/>
        <v>817.39999999999964</v>
      </c>
      <c r="AS461" s="45">
        <f t="shared" si="108"/>
        <v>5753.4000000000015</v>
      </c>
      <c r="AT461" s="45">
        <f t="shared" si="108"/>
        <v>2410.6</v>
      </c>
      <c r="AU461" s="45">
        <f t="shared" ca="1" si="109"/>
        <v>9359.7333333333354</v>
      </c>
      <c r="AV461" s="35" t="s">
        <v>2079</v>
      </c>
      <c r="AW461" s="35" t="s">
        <v>2079</v>
      </c>
      <c r="AX461" s="35" t="s">
        <v>2080</v>
      </c>
      <c r="AY461" s="35" t="s">
        <v>2080</v>
      </c>
      <c r="AZ461" s="37" t="s">
        <v>2079</v>
      </c>
    </row>
    <row r="462" spans="1:52" ht="24.95" customHeight="1" x14ac:dyDescent="0.25">
      <c r="A462" s="21" t="s">
        <v>1744</v>
      </c>
      <c r="B462" s="22" t="s">
        <v>1745</v>
      </c>
      <c r="C462" s="8" t="s">
        <v>466</v>
      </c>
      <c r="D462" s="8" t="s">
        <v>511</v>
      </c>
      <c r="E462" s="18" t="s">
        <v>1538</v>
      </c>
      <c r="F462" s="45" t="str">
        <f>IFERROR(VLOOKUP(E462,categoria!$A:$C,3,FALSE),"Categoria 1")</f>
        <v>Categoria 1</v>
      </c>
      <c r="G462" s="45">
        <f>VLOOKUP(E462,[1]total!$C:$F,4,FALSE)</f>
        <v>400</v>
      </c>
      <c r="H462" s="45">
        <f ca="1">' CV SIPNI MUN 2017'!H462/12*(TEXT(TODAY(),"MM")-1)</f>
        <v>21.333333333333332</v>
      </c>
      <c r="I462" s="7">
        <v>63</v>
      </c>
      <c r="J462" s="7">
        <v>65</v>
      </c>
      <c r="K462" s="7">
        <v>66</v>
      </c>
      <c r="L462" s="7">
        <v>68</v>
      </c>
      <c r="M462" s="7">
        <v>398</v>
      </c>
      <c r="N462" s="7">
        <v>471</v>
      </c>
      <c r="O462" s="7">
        <v>2488</v>
      </c>
      <c r="P462" s="7">
        <v>653</v>
      </c>
      <c r="Q462" s="45">
        <v>4336</v>
      </c>
      <c r="R462" s="45">
        <f>'[2]SH-FA2007-18'!EB464</f>
        <v>0</v>
      </c>
      <c r="S462" s="45">
        <f>'[2]SH-FA2007-18'!EC464</f>
        <v>22</v>
      </c>
      <c r="T462" s="45">
        <f>'[2]SH-FA2007-18'!ED464</f>
        <v>42</v>
      </c>
      <c r="U462" s="45">
        <f>'[2]SH-FA2007-18'!EE464</f>
        <v>62</v>
      </c>
      <c r="V462" s="45">
        <f>'[2]SH-FA2007-18'!EF464</f>
        <v>48</v>
      </c>
      <c r="W462" s="45">
        <f>'[2]SH-FA2007-18'!EG464</f>
        <v>495</v>
      </c>
      <c r="X462" s="45">
        <f>'[2]SH-FA2007-18'!EH464</f>
        <v>342.2</v>
      </c>
      <c r="Y462" s="45">
        <f>'[2]SH-FA2007-18'!EI464</f>
        <v>2041.5333333333335</v>
      </c>
      <c r="Z462" s="45">
        <f>'[2]SH-FA2007-18'!EJ464</f>
        <v>535.26666666666665</v>
      </c>
      <c r="AA462" s="45">
        <f>'[2]SH-FA2007-18'!EK464</f>
        <v>3588</v>
      </c>
      <c r="AB462" s="103">
        <f t="shared" ca="1" si="97"/>
        <v>0</v>
      </c>
      <c r="AC462" s="103">
        <f t="shared" si="98"/>
        <v>34.920634920634917</v>
      </c>
      <c r="AD462" s="103">
        <f t="shared" si="99"/>
        <v>64.615384615384613</v>
      </c>
      <c r="AE462" s="103">
        <f t="shared" si="100"/>
        <v>93.939393939393938</v>
      </c>
      <c r="AF462" s="103">
        <f t="shared" si="101"/>
        <v>70.588235294117652</v>
      </c>
      <c r="AG462" s="103">
        <f t="shared" si="102"/>
        <v>100</v>
      </c>
      <c r="AH462" s="103">
        <f t="shared" si="103"/>
        <v>72.653927813163477</v>
      </c>
      <c r="AI462" s="103">
        <f t="shared" si="104"/>
        <v>82.055198285101824</v>
      </c>
      <c r="AJ462" s="103">
        <f t="shared" si="105"/>
        <v>81.970393057682486</v>
      </c>
      <c r="AK462" s="103">
        <f t="shared" si="105"/>
        <v>82.749077490774908</v>
      </c>
      <c r="AL462" s="45">
        <f t="shared" ca="1" si="106"/>
        <v>21.333333333333332</v>
      </c>
      <c r="AM462" s="45">
        <f t="shared" si="107"/>
        <v>41</v>
      </c>
      <c r="AN462" s="45">
        <f t="shared" si="107"/>
        <v>23</v>
      </c>
      <c r="AO462" s="45">
        <f t="shared" si="107"/>
        <v>4</v>
      </c>
      <c r="AP462" s="45">
        <f t="shared" si="107"/>
        <v>20</v>
      </c>
      <c r="AQ462" s="45" t="str">
        <f t="shared" si="108"/>
        <v>-</v>
      </c>
      <c r="AR462" s="45">
        <f t="shared" si="108"/>
        <v>128.80000000000001</v>
      </c>
      <c r="AS462" s="45">
        <f t="shared" si="108"/>
        <v>446.46666666666647</v>
      </c>
      <c r="AT462" s="45">
        <f t="shared" si="108"/>
        <v>117.73333333333335</v>
      </c>
      <c r="AU462" s="45">
        <f t="shared" ca="1" si="109"/>
        <v>802.33333333333314</v>
      </c>
      <c r="AV462" s="35" t="s">
        <v>2079</v>
      </c>
      <c r="AW462" s="35" t="s">
        <v>2079</v>
      </c>
      <c r="AX462" s="35" t="s">
        <v>2080</v>
      </c>
      <c r="AY462" s="35" t="s">
        <v>2079</v>
      </c>
      <c r="AZ462" s="37" t="s">
        <v>2079</v>
      </c>
    </row>
    <row r="463" spans="1:52" ht="24.95" customHeight="1" x14ac:dyDescent="0.25">
      <c r="A463" s="21" t="s">
        <v>1744</v>
      </c>
      <c r="B463" s="22" t="s">
        <v>1745</v>
      </c>
      <c r="C463" s="8" t="s">
        <v>466</v>
      </c>
      <c r="D463" s="8" t="s">
        <v>512</v>
      </c>
      <c r="E463" s="18" t="s">
        <v>1814</v>
      </c>
      <c r="F463" s="45" t="str">
        <f>IFERROR(VLOOKUP(E463,categoria!$A:$C,3,FALSE),"Categoria 1")</f>
        <v>Categoria 1</v>
      </c>
      <c r="G463" s="45">
        <f>VLOOKUP(E463,[1]total!$C:$F,4,FALSE)</f>
        <v>700</v>
      </c>
      <c r="H463" s="45">
        <f ca="1">' CV SIPNI MUN 2017'!H463/12*(TEXT(TODAY(),"MM")-1)</f>
        <v>34.666666666666664</v>
      </c>
      <c r="I463" s="7">
        <v>106</v>
      </c>
      <c r="J463" s="7">
        <v>109</v>
      </c>
      <c r="K463" s="7">
        <v>114</v>
      </c>
      <c r="L463" s="7">
        <v>119</v>
      </c>
      <c r="M463" s="7">
        <v>710</v>
      </c>
      <c r="N463" s="7">
        <v>845</v>
      </c>
      <c r="O463" s="7">
        <v>4177</v>
      </c>
      <c r="P463" s="7">
        <v>717</v>
      </c>
      <c r="Q463" s="45">
        <v>7001</v>
      </c>
      <c r="R463" s="45">
        <f>'[2]SH-FA2007-18'!EB465</f>
        <v>21</v>
      </c>
      <c r="S463" s="45">
        <f>'[2]SH-FA2007-18'!EC465</f>
        <v>79</v>
      </c>
      <c r="T463" s="45">
        <f>'[2]SH-FA2007-18'!ED465</f>
        <v>71</v>
      </c>
      <c r="U463" s="45">
        <f>'[2]SH-FA2007-18'!EE465</f>
        <v>100</v>
      </c>
      <c r="V463" s="45">
        <f>'[2]SH-FA2007-18'!EF465</f>
        <v>137</v>
      </c>
      <c r="W463" s="45">
        <f>'[2]SH-FA2007-18'!EG465</f>
        <v>888.59999999999991</v>
      </c>
      <c r="X463" s="45">
        <f>'[2]SH-FA2007-18'!EH465</f>
        <v>526</v>
      </c>
      <c r="Y463" s="45">
        <f>'[2]SH-FA2007-18'!EI465</f>
        <v>4331.8666666666668</v>
      </c>
      <c r="Z463" s="45">
        <f>'[2]SH-FA2007-18'!EJ465</f>
        <v>916.5333333333333</v>
      </c>
      <c r="AA463" s="45">
        <f>'[2]SH-FA2007-18'!EK465</f>
        <v>7071</v>
      </c>
      <c r="AB463" s="103">
        <f t="shared" ca="1" si="97"/>
        <v>60.57692307692308</v>
      </c>
      <c r="AC463" s="103">
        <f t="shared" si="98"/>
        <v>74.528301886792448</v>
      </c>
      <c r="AD463" s="103">
        <f t="shared" si="99"/>
        <v>65.137614678899084</v>
      </c>
      <c r="AE463" s="103">
        <f t="shared" si="100"/>
        <v>87.719298245614027</v>
      </c>
      <c r="AF463" s="103">
        <f t="shared" si="101"/>
        <v>100</v>
      </c>
      <c r="AG463" s="103">
        <f t="shared" si="102"/>
        <v>100</v>
      </c>
      <c r="AH463" s="103">
        <f t="shared" si="103"/>
        <v>62.248520710059175</v>
      </c>
      <c r="AI463" s="103">
        <f t="shared" si="104"/>
        <v>100</v>
      </c>
      <c r="AJ463" s="103">
        <f t="shared" si="105"/>
        <v>100</v>
      </c>
      <c r="AK463" s="103">
        <f t="shared" si="105"/>
        <v>100</v>
      </c>
      <c r="AL463" s="45">
        <f t="shared" ca="1" si="106"/>
        <v>13.666666666666664</v>
      </c>
      <c r="AM463" s="45">
        <f t="shared" si="107"/>
        <v>27</v>
      </c>
      <c r="AN463" s="45">
        <f t="shared" si="107"/>
        <v>38</v>
      </c>
      <c r="AO463" s="45">
        <f t="shared" si="107"/>
        <v>14</v>
      </c>
      <c r="AP463" s="45" t="str">
        <f t="shared" si="107"/>
        <v>-</v>
      </c>
      <c r="AQ463" s="45" t="str">
        <f t="shared" si="108"/>
        <v>-</v>
      </c>
      <c r="AR463" s="45">
        <f t="shared" si="108"/>
        <v>319</v>
      </c>
      <c r="AS463" s="45" t="str">
        <f t="shared" si="108"/>
        <v>-</v>
      </c>
      <c r="AT463" s="45" t="str">
        <f t="shared" si="108"/>
        <v>-</v>
      </c>
      <c r="AU463" s="45">
        <f t="shared" ca="1" si="109"/>
        <v>411.66666666666663</v>
      </c>
      <c r="AV463" s="35" t="s">
        <v>2079</v>
      </c>
      <c r="AW463" s="35" t="s">
        <v>2079</v>
      </c>
      <c r="AX463" s="35" t="s">
        <v>2080</v>
      </c>
      <c r="AY463" s="35" t="s">
        <v>2079</v>
      </c>
      <c r="AZ463" s="37" t="s">
        <v>2079</v>
      </c>
    </row>
    <row r="464" spans="1:52" ht="24.95" customHeight="1" x14ac:dyDescent="0.25">
      <c r="A464" s="21" t="s">
        <v>1000</v>
      </c>
      <c r="B464" s="22" t="s">
        <v>1745</v>
      </c>
      <c r="C464" s="8" t="s">
        <v>466</v>
      </c>
      <c r="D464" s="8" t="s">
        <v>513</v>
      </c>
      <c r="E464" s="18" t="s">
        <v>1582</v>
      </c>
      <c r="F464" s="45" t="str">
        <f>IFERROR(VLOOKUP(E464,categoria!$A:$C,3,FALSE),"Categoria 1")</f>
        <v>Categoria 1</v>
      </c>
      <c r="G464" s="45">
        <f>VLOOKUP(E464,[1]total!$C:$F,4,FALSE)</f>
        <v>700</v>
      </c>
      <c r="H464" s="45">
        <f ca="1">' CV SIPNI MUN 2017'!H464/12*(TEXT(TODAY(),"MM")-1)</f>
        <v>21.666666666666668</v>
      </c>
      <c r="I464" s="7">
        <v>63</v>
      </c>
      <c r="J464" s="7">
        <v>62</v>
      </c>
      <c r="K464" s="7">
        <v>62</v>
      </c>
      <c r="L464" s="7">
        <v>64</v>
      </c>
      <c r="M464" s="7">
        <v>366</v>
      </c>
      <c r="N464" s="7">
        <v>467</v>
      </c>
      <c r="O464" s="7">
        <v>3030</v>
      </c>
      <c r="P464" s="7">
        <v>516</v>
      </c>
      <c r="Q464" s="45">
        <v>4695</v>
      </c>
      <c r="R464" s="45">
        <f>'[2]SH-FA2007-18'!EB466</f>
        <v>0</v>
      </c>
      <c r="S464" s="45">
        <f>'[2]SH-FA2007-18'!EC466</f>
        <v>23</v>
      </c>
      <c r="T464" s="45">
        <f>'[2]SH-FA2007-18'!ED466</f>
        <v>47</v>
      </c>
      <c r="U464" s="45">
        <f>'[2]SH-FA2007-18'!EE466</f>
        <v>57</v>
      </c>
      <c r="V464" s="45">
        <f>'[2]SH-FA2007-18'!EF466</f>
        <v>64</v>
      </c>
      <c r="W464" s="45">
        <f>'[2]SH-FA2007-18'!EG466</f>
        <v>577.6</v>
      </c>
      <c r="X464" s="45">
        <f>'[2]SH-FA2007-18'!EH466</f>
        <v>326.2</v>
      </c>
      <c r="Y464" s="45">
        <f>'[2]SH-FA2007-18'!EI466</f>
        <v>3174.3555555555554</v>
      </c>
      <c r="Z464" s="45">
        <f>'[2]SH-FA2007-18'!EJ466</f>
        <v>751.84444444444443</v>
      </c>
      <c r="AA464" s="45">
        <f>'[2]SH-FA2007-18'!EK466</f>
        <v>5021</v>
      </c>
      <c r="AB464" s="103">
        <f t="shared" ca="1" si="97"/>
        <v>0</v>
      </c>
      <c r="AC464" s="103">
        <f t="shared" si="98"/>
        <v>36.507936507936506</v>
      </c>
      <c r="AD464" s="103">
        <f t="shared" si="99"/>
        <v>75.806451612903231</v>
      </c>
      <c r="AE464" s="103">
        <f t="shared" si="100"/>
        <v>91.935483870967744</v>
      </c>
      <c r="AF464" s="103">
        <f t="shared" si="101"/>
        <v>100</v>
      </c>
      <c r="AG464" s="103">
        <f t="shared" si="102"/>
        <v>100</v>
      </c>
      <c r="AH464" s="103">
        <f t="shared" si="103"/>
        <v>69.850107066381156</v>
      </c>
      <c r="AI464" s="103">
        <f t="shared" si="104"/>
        <v>100</v>
      </c>
      <c r="AJ464" s="103">
        <f t="shared" si="105"/>
        <v>100</v>
      </c>
      <c r="AK464" s="103">
        <f t="shared" si="105"/>
        <v>100</v>
      </c>
      <c r="AL464" s="45">
        <f t="shared" ca="1" si="106"/>
        <v>21.666666666666668</v>
      </c>
      <c r="AM464" s="45">
        <f t="shared" si="107"/>
        <v>40</v>
      </c>
      <c r="AN464" s="45">
        <f t="shared" si="107"/>
        <v>15</v>
      </c>
      <c r="AO464" s="45">
        <f t="shared" si="107"/>
        <v>5</v>
      </c>
      <c r="AP464" s="45">
        <f t="shared" si="107"/>
        <v>0</v>
      </c>
      <c r="AQ464" s="45" t="str">
        <f t="shared" si="108"/>
        <v>-</v>
      </c>
      <c r="AR464" s="45">
        <f t="shared" si="108"/>
        <v>140.80000000000001</v>
      </c>
      <c r="AS464" s="45" t="str">
        <f t="shared" si="108"/>
        <v>-</v>
      </c>
      <c r="AT464" s="45" t="str">
        <f t="shared" si="108"/>
        <v>-</v>
      </c>
      <c r="AU464" s="45">
        <f t="shared" ca="1" si="109"/>
        <v>222.4666666666667</v>
      </c>
      <c r="AV464" s="35" t="s">
        <v>2079</v>
      </c>
      <c r="AW464" s="35" t="s">
        <v>2080</v>
      </c>
      <c r="AX464" s="35" t="s">
        <v>2079</v>
      </c>
      <c r="AY464" s="35" t="s">
        <v>2079</v>
      </c>
      <c r="AZ464" s="37" t="s">
        <v>2079</v>
      </c>
    </row>
    <row r="465" spans="1:52" ht="24.95" customHeight="1" x14ac:dyDescent="0.25">
      <c r="A465" s="21" t="s">
        <v>1000</v>
      </c>
      <c r="B465" s="22" t="s">
        <v>1745</v>
      </c>
      <c r="C465" s="8" t="s">
        <v>466</v>
      </c>
      <c r="D465" s="8" t="s">
        <v>514</v>
      </c>
      <c r="E465" s="18" t="s">
        <v>1590</v>
      </c>
      <c r="F465" s="45" t="str">
        <f>IFERROR(VLOOKUP(E465,categoria!$A:$C,3,FALSE),"Categoria 1")</f>
        <v>Categoria 2</v>
      </c>
      <c r="G465" s="45">
        <f>VLOOKUP(E465,[1]total!$C:$F,4,FALSE)</f>
        <v>250</v>
      </c>
      <c r="H465" s="45">
        <f ca="1">' CV SIPNI MUN 2017'!H465/12*(TEXT(TODAY(),"MM")-1)</f>
        <v>21.666666666666668</v>
      </c>
      <c r="I465" s="7">
        <v>63</v>
      </c>
      <c r="J465" s="7">
        <v>64</v>
      </c>
      <c r="K465" s="7">
        <v>65</v>
      </c>
      <c r="L465" s="7">
        <v>66</v>
      </c>
      <c r="M465" s="7">
        <v>373</v>
      </c>
      <c r="N465" s="7">
        <v>437</v>
      </c>
      <c r="O465" s="7">
        <v>2471</v>
      </c>
      <c r="P465" s="7">
        <v>516</v>
      </c>
      <c r="Q465" s="45">
        <v>4120</v>
      </c>
      <c r="R465" s="45">
        <f>'[2]SH-FA2007-18'!EB467</f>
        <v>16</v>
      </c>
      <c r="S465" s="45">
        <f>'[2]SH-FA2007-18'!EC467</f>
        <v>57</v>
      </c>
      <c r="T465" s="45">
        <f>'[2]SH-FA2007-18'!ED467</f>
        <v>52</v>
      </c>
      <c r="U465" s="45">
        <f>'[2]SH-FA2007-18'!EE467</f>
        <v>46</v>
      </c>
      <c r="V465" s="45">
        <f>'[2]SH-FA2007-18'!EF467</f>
        <v>67</v>
      </c>
      <c r="W465" s="45">
        <f>'[2]SH-FA2007-18'!EG467</f>
        <v>433</v>
      </c>
      <c r="X465" s="45">
        <f>'[2]SH-FA2007-18'!EH467</f>
        <v>266</v>
      </c>
      <c r="Y465" s="45">
        <f>'[2]SH-FA2007-18'!EI467</f>
        <v>2695.8888888888887</v>
      </c>
      <c r="Z465" s="45">
        <f>'[2]SH-FA2007-18'!EJ467</f>
        <v>822.11111111111109</v>
      </c>
      <c r="AA465" s="45">
        <f>'[2]SH-FA2007-18'!EK467</f>
        <v>4455</v>
      </c>
      <c r="AB465" s="103">
        <f t="shared" ca="1" si="97"/>
        <v>73.84615384615384</v>
      </c>
      <c r="AC465" s="103">
        <f t="shared" si="98"/>
        <v>90.476190476190482</v>
      </c>
      <c r="AD465" s="103">
        <f t="shared" si="99"/>
        <v>81.25</v>
      </c>
      <c r="AE465" s="103">
        <f t="shared" si="100"/>
        <v>70.769230769230774</v>
      </c>
      <c r="AF465" s="103">
        <f t="shared" si="101"/>
        <v>100</v>
      </c>
      <c r="AG465" s="103">
        <f t="shared" si="102"/>
        <v>100</v>
      </c>
      <c r="AH465" s="103">
        <f t="shared" si="103"/>
        <v>60.869565217391312</v>
      </c>
      <c r="AI465" s="103">
        <f t="shared" si="104"/>
        <v>100</v>
      </c>
      <c r="AJ465" s="103">
        <f t="shared" si="105"/>
        <v>100</v>
      </c>
      <c r="AK465" s="103">
        <f t="shared" si="105"/>
        <v>100</v>
      </c>
      <c r="AL465" s="45">
        <f t="shared" ca="1" si="106"/>
        <v>5.6666666666666679</v>
      </c>
      <c r="AM465" s="45">
        <f t="shared" si="107"/>
        <v>6</v>
      </c>
      <c r="AN465" s="45">
        <f t="shared" si="107"/>
        <v>12</v>
      </c>
      <c r="AO465" s="45">
        <f t="shared" si="107"/>
        <v>19</v>
      </c>
      <c r="AP465" s="45" t="str">
        <f t="shared" si="107"/>
        <v>-</v>
      </c>
      <c r="AQ465" s="45" t="str">
        <f t="shared" si="108"/>
        <v>-</v>
      </c>
      <c r="AR465" s="45">
        <f t="shared" si="108"/>
        <v>171</v>
      </c>
      <c r="AS465" s="45" t="str">
        <f t="shared" si="108"/>
        <v>-</v>
      </c>
      <c r="AT465" s="45" t="str">
        <f t="shared" si="108"/>
        <v>-</v>
      </c>
      <c r="AU465" s="45">
        <f t="shared" ca="1" si="109"/>
        <v>213.66666666666669</v>
      </c>
      <c r="AV465" s="35" t="s">
        <v>2079</v>
      </c>
      <c r="AW465" s="35" t="s">
        <v>2079</v>
      </c>
      <c r="AX465" s="35" t="s">
        <v>2079</v>
      </c>
      <c r="AY465" s="35" t="s">
        <v>2079</v>
      </c>
      <c r="AZ465" s="37" t="s">
        <v>2079</v>
      </c>
    </row>
    <row r="466" spans="1:52" ht="24.95" customHeight="1" x14ac:dyDescent="0.25">
      <c r="A466" s="21" t="s">
        <v>1744</v>
      </c>
      <c r="B466" s="22" t="s">
        <v>1745</v>
      </c>
      <c r="C466" s="8" t="s">
        <v>466</v>
      </c>
      <c r="D466" s="8" t="s">
        <v>515</v>
      </c>
      <c r="E466" s="18" t="s">
        <v>1591</v>
      </c>
      <c r="F466" s="45" t="str">
        <f>IFERROR(VLOOKUP(E466,categoria!$A:$C,3,FALSE),"Categoria 1")</f>
        <v>Categoria 1</v>
      </c>
      <c r="G466" s="45">
        <f>VLOOKUP(E466,[1]total!$C:$F,4,FALSE)</f>
        <v>1150</v>
      </c>
      <c r="H466" s="45">
        <f ca="1">' CV SIPNI MUN 2017'!H466/12*(TEXT(TODAY(),"MM")-1)</f>
        <v>96.666666666666671</v>
      </c>
      <c r="I466" s="7">
        <v>293</v>
      </c>
      <c r="J466" s="7">
        <v>300</v>
      </c>
      <c r="K466" s="7">
        <v>310</v>
      </c>
      <c r="L466" s="7">
        <v>321</v>
      </c>
      <c r="M466" s="7">
        <v>1838</v>
      </c>
      <c r="N466" s="7">
        <v>2271</v>
      </c>
      <c r="O466" s="7">
        <v>14311</v>
      </c>
      <c r="P466" s="7">
        <v>2583</v>
      </c>
      <c r="Q466" s="45">
        <v>22517</v>
      </c>
      <c r="R466" s="45">
        <f>'[2]SH-FA2007-18'!EB468</f>
        <v>55</v>
      </c>
      <c r="S466" s="45">
        <f>'[2]SH-FA2007-18'!EC468</f>
        <v>292</v>
      </c>
      <c r="T466" s="45">
        <f>'[2]SH-FA2007-18'!ED468</f>
        <v>246</v>
      </c>
      <c r="U466" s="45">
        <f>'[2]SH-FA2007-18'!EE468</f>
        <v>327</v>
      </c>
      <c r="V466" s="45">
        <f>'[2]SH-FA2007-18'!EF468</f>
        <v>248</v>
      </c>
      <c r="W466" s="45">
        <f>'[2]SH-FA2007-18'!EG468</f>
        <v>2196.4</v>
      </c>
      <c r="X466" s="45">
        <f>'[2]SH-FA2007-18'!EH468</f>
        <v>1231</v>
      </c>
      <c r="Y466" s="45">
        <f>'[2]SH-FA2007-18'!EI468</f>
        <v>12880.355555555558</v>
      </c>
      <c r="Z466" s="45">
        <f>'[2]SH-FA2007-18'!EJ468</f>
        <v>3357.244444444445</v>
      </c>
      <c r="AA466" s="45">
        <f>'[2]SH-FA2007-18'!EK468</f>
        <v>20833.000000000004</v>
      </c>
      <c r="AB466" s="103">
        <f t="shared" ca="1" si="97"/>
        <v>56.896551724137936</v>
      </c>
      <c r="AC466" s="103">
        <f t="shared" si="98"/>
        <v>99.658703071672349</v>
      </c>
      <c r="AD466" s="103">
        <f t="shared" si="99"/>
        <v>82</v>
      </c>
      <c r="AE466" s="103">
        <f t="shared" si="100"/>
        <v>100</v>
      </c>
      <c r="AF466" s="103">
        <f t="shared" si="101"/>
        <v>77.258566978193144</v>
      </c>
      <c r="AG466" s="103">
        <f t="shared" si="102"/>
        <v>100</v>
      </c>
      <c r="AH466" s="103">
        <f t="shared" si="103"/>
        <v>54.20519594892118</v>
      </c>
      <c r="AI466" s="103">
        <f t="shared" si="104"/>
        <v>90.003183254528381</v>
      </c>
      <c r="AJ466" s="103">
        <f t="shared" si="105"/>
        <v>100</v>
      </c>
      <c r="AK466" s="103">
        <f t="shared" si="105"/>
        <v>92.521206199760201</v>
      </c>
      <c r="AL466" s="45">
        <f t="shared" ca="1" si="106"/>
        <v>41.666666666666671</v>
      </c>
      <c r="AM466" s="45">
        <f t="shared" si="107"/>
        <v>1</v>
      </c>
      <c r="AN466" s="45">
        <f t="shared" si="107"/>
        <v>54</v>
      </c>
      <c r="AO466" s="45" t="str">
        <f t="shared" si="107"/>
        <v>-</v>
      </c>
      <c r="AP466" s="45">
        <f t="shared" si="107"/>
        <v>73</v>
      </c>
      <c r="AQ466" s="45" t="str">
        <f t="shared" si="108"/>
        <v>-</v>
      </c>
      <c r="AR466" s="45">
        <f t="shared" si="108"/>
        <v>1040</v>
      </c>
      <c r="AS466" s="45">
        <f t="shared" si="108"/>
        <v>1430.6444444444423</v>
      </c>
      <c r="AT466" s="45" t="str">
        <f t="shared" si="108"/>
        <v>-</v>
      </c>
      <c r="AU466" s="45">
        <f t="shared" ca="1" si="109"/>
        <v>2640.3111111111093</v>
      </c>
      <c r="AV466" s="35" t="s">
        <v>2079</v>
      </c>
      <c r="AW466" s="35" t="s">
        <v>2079</v>
      </c>
      <c r="AX466" s="35" t="s">
        <v>2080</v>
      </c>
      <c r="AY466" s="35" t="s">
        <v>2079</v>
      </c>
      <c r="AZ466" s="37" t="s">
        <v>2079</v>
      </c>
    </row>
    <row r="467" spans="1:52" ht="24.95" customHeight="1" x14ac:dyDescent="0.25">
      <c r="A467" s="21" t="s">
        <v>1752</v>
      </c>
      <c r="B467" s="22" t="s">
        <v>1745</v>
      </c>
      <c r="C467" s="8" t="s">
        <v>466</v>
      </c>
      <c r="D467" s="8" t="s">
        <v>516</v>
      </c>
      <c r="E467" s="18" t="s">
        <v>1815</v>
      </c>
      <c r="F467" s="45" t="str">
        <f>IFERROR(VLOOKUP(E467,categoria!$A:$C,3,FALSE),"Categoria 1")</f>
        <v>Categoria 1</v>
      </c>
      <c r="G467" s="45">
        <f>VLOOKUP(E467,[1]total!$C:$F,4,FALSE)</f>
        <v>200</v>
      </c>
      <c r="H467" s="45">
        <f ca="1">' CV SIPNI MUN 2017'!H467/12*(TEXT(TODAY(),"MM")-1)</f>
        <v>20</v>
      </c>
      <c r="I467" s="7">
        <v>63</v>
      </c>
      <c r="J467" s="7">
        <v>67</v>
      </c>
      <c r="K467" s="7">
        <v>70</v>
      </c>
      <c r="L467" s="7">
        <v>72</v>
      </c>
      <c r="M467" s="7">
        <v>389</v>
      </c>
      <c r="N467" s="7">
        <v>411</v>
      </c>
      <c r="O467" s="7">
        <v>2754</v>
      </c>
      <c r="P467" s="7">
        <v>598</v>
      </c>
      <c r="Q467" s="45">
        <v>4484</v>
      </c>
      <c r="R467" s="45">
        <f>'[2]SH-FA2007-18'!EB469</f>
        <v>14</v>
      </c>
      <c r="S467" s="45">
        <f>'[2]SH-FA2007-18'!EC469</f>
        <v>58</v>
      </c>
      <c r="T467" s="45">
        <f>'[2]SH-FA2007-18'!ED469</f>
        <v>47</v>
      </c>
      <c r="U467" s="45">
        <f>'[2]SH-FA2007-18'!EE469</f>
        <v>44</v>
      </c>
      <c r="V467" s="45">
        <f>'[2]SH-FA2007-18'!EF469</f>
        <v>69</v>
      </c>
      <c r="W467" s="45">
        <f>'[2]SH-FA2007-18'!EG469</f>
        <v>364.4</v>
      </c>
      <c r="X467" s="45">
        <f>'[2]SH-FA2007-18'!EH469</f>
        <v>231.6</v>
      </c>
      <c r="Y467" s="45">
        <f>'[2]SH-FA2007-18'!EI469</f>
        <v>2471.6888888888889</v>
      </c>
      <c r="Z467" s="45">
        <f>'[2]SH-FA2007-18'!EJ469</f>
        <v>767.31111111111113</v>
      </c>
      <c r="AA467" s="45">
        <f>'[2]SH-FA2007-18'!EK469</f>
        <v>4067</v>
      </c>
      <c r="AB467" s="103">
        <f t="shared" ca="1" si="97"/>
        <v>70</v>
      </c>
      <c r="AC467" s="103">
        <f t="shared" si="98"/>
        <v>92.063492063492063</v>
      </c>
      <c r="AD467" s="103">
        <f t="shared" si="99"/>
        <v>70.149253731343293</v>
      </c>
      <c r="AE467" s="103">
        <f t="shared" si="100"/>
        <v>62.857142857142854</v>
      </c>
      <c r="AF467" s="103">
        <f t="shared" si="101"/>
        <v>95.833333333333343</v>
      </c>
      <c r="AG467" s="103">
        <f t="shared" si="102"/>
        <v>93.676092544987142</v>
      </c>
      <c r="AH467" s="103">
        <f t="shared" si="103"/>
        <v>56.350364963503651</v>
      </c>
      <c r="AI467" s="103">
        <f t="shared" si="104"/>
        <v>89.749051884128136</v>
      </c>
      <c r="AJ467" s="103">
        <f t="shared" si="105"/>
        <v>100</v>
      </c>
      <c r="AK467" s="103">
        <f t="shared" si="105"/>
        <v>90.700267618198041</v>
      </c>
      <c r="AL467" s="45">
        <f t="shared" ca="1" si="106"/>
        <v>6</v>
      </c>
      <c r="AM467" s="45">
        <f t="shared" si="107"/>
        <v>5</v>
      </c>
      <c r="AN467" s="45">
        <f t="shared" si="107"/>
        <v>20</v>
      </c>
      <c r="AO467" s="45">
        <f t="shared" si="107"/>
        <v>26</v>
      </c>
      <c r="AP467" s="45">
        <f t="shared" si="107"/>
        <v>3</v>
      </c>
      <c r="AQ467" s="45">
        <f t="shared" si="108"/>
        <v>24.600000000000023</v>
      </c>
      <c r="AR467" s="45">
        <f t="shared" si="108"/>
        <v>179.4</v>
      </c>
      <c r="AS467" s="45">
        <f t="shared" si="108"/>
        <v>282.31111111111113</v>
      </c>
      <c r="AT467" s="45" t="str">
        <f t="shared" si="108"/>
        <v>-</v>
      </c>
      <c r="AU467" s="45">
        <f t="shared" ca="1" si="109"/>
        <v>546.31111111111113</v>
      </c>
      <c r="AV467" s="35" t="s">
        <v>2079</v>
      </c>
      <c r="AW467" s="35" t="s">
        <v>2079</v>
      </c>
      <c r="AX467" s="35" t="s">
        <v>2080</v>
      </c>
      <c r="AY467" s="35" t="s">
        <v>2079</v>
      </c>
      <c r="AZ467" s="37" t="s">
        <v>2079</v>
      </c>
    </row>
    <row r="468" spans="1:52" ht="24.95" customHeight="1" x14ac:dyDescent="0.25">
      <c r="A468" s="21" t="s">
        <v>1744</v>
      </c>
      <c r="B468" s="22" t="s">
        <v>1745</v>
      </c>
      <c r="C468" s="8" t="s">
        <v>466</v>
      </c>
      <c r="D468" s="8" t="s">
        <v>517</v>
      </c>
      <c r="E468" s="18" t="s">
        <v>1635</v>
      </c>
      <c r="F468" s="45" t="str">
        <f>IFERROR(VLOOKUP(E468,categoria!$A:$C,3,FALSE),"Categoria 1")</f>
        <v>Categoria 1</v>
      </c>
      <c r="G468" s="45">
        <f>VLOOKUP(E468,[1]total!$C:$F,4,FALSE)</f>
        <v>1200</v>
      </c>
      <c r="H468" s="45">
        <f ca="1">' CV SIPNI MUN 2017'!H468/12*(TEXT(TODAY(),"MM")-1)</f>
        <v>144.33333333333334</v>
      </c>
      <c r="I468" s="7">
        <v>443</v>
      </c>
      <c r="J468" s="7">
        <v>455</v>
      </c>
      <c r="K468" s="7">
        <v>469</v>
      </c>
      <c r="L468" s="7">
        <v>484</v>
      </c>
      <c r="M468" s="7">
        <v>2672</v>
      </c>
      <c r="N468" s="7">
        <v>3039</v>
      </c>
      <c r="O468" s="7">
        <v>19960</v>
      </c>
      <c r="P468" s="7">
        <v>3502</v>
      </c>
      <c r="Q468" s="45">
        <v>31457</v>
      </c>
      <c r="R468" s="45">
        <f>'[2]SH-FA2007-18'!EB470</f>
        <v>0</v>
      </c>
      <c r="S468" s="45">
        <f>'[2]SH-FA2007-18'!EC470</f>
        <v>391</v>
      </c>
      <c r="T468" s="45">
        <f>'[2]SH-FA2007-18'!ED470</f>
        <v>447</v>
      </c>
      <c r="U468" s="45">
        <f>'[2]SH-FA2007-18'!EE470</f>
        <v>420</v>
      </c>
      <c r="V468" s="45">
        <f>'[2]SH-FA2007-18'!EF470</f>
        <v>453</v>
      </c>
      <c r="W468" s="45">
        <f>'[2]SH-FA2007-18'!EG470</f>
        <v>3517.6</v>
      </c>
      <c r="X468" s="45">
        <f>'[2]SH-FA2007-18'!EH470</f>
        <v>2352.2000000000003</v>
      </c>
      <c r="Y468" s="45">
        <f>'[2]SH-FA2007-18'!EI470</f>
        <v>15917.444444444443</v>
      </c>
      <c r="Z468" s="45">
        <f>'[2]SH-FA2007-18'!EJ470</f>
        <v>3278.755555555555</v>
      </c>
      <c r="AA468" s="45">
        <f>'[2]SH-FA2007-18'!EK470</f>
        <v>26777</v>
      </c>
      <c r="AB468" s="103">
        <f t="shared" ca="1" si="97"/>
        <v>0</v>
      </c>
      <c r="AC468" s="103">
        <f t="shared" si="98"/>
        <v>88.261851015801355</v>
      </c>
      <c r="AD468" s="103">
        <f t="shared" si="99"/>
        <v>98.241758241758234</v>
      </c>
      <c r="AE468" s="103">
        <f t="shared" si="100"/>
        <v>89.552238805970148</v>
      </c>
      <c r="AF468" s="103">
        <f t="shared" si="101"/>
        <v>93.59504132231406</v>
      </c>
      <c r="AG468" s="103">
        <f t="shared" si="102"/>
        <v>100</v>
      </c>
      <c r="AH468" s="103">
        <f t="shared" si="103"/>
        <v>77.400460677854568</v>
      </c>
      <c r="AI468" s="103">
        <f t="shared" si="104"/>
        <v>79.746715653529279</v>
      </c>
      <c r="AJ468" s="103">
        <f t="shared" si="105"/>
        <v>93.62523002728598</v>
      </c>
      <c r="AK468" s="103">
        <f t="shared" si="105"/>
        <v>85.122548240455217</v>
      </c>
      <c r="AL468" s="45">
        <f t="shared" ca="1" si="106"/>
        <v>144.33333333333334</v>
      </c>
      <c r="AM468" s="45">
        <f t="shared" si="107"/>
        <v>52</v>
      </c>
      <c r="AN468" s="45">
        <f t="shared" si="107"/>
        <v>8</v>
      </c>
      <c r="AO468" s="45">
        <f t="shared" si="107"/>
        <v>49</v>
      </c>
      <c r="AP468" s="45">
        <f t="shared" si="107"/>
        <v>31</v>
      </c>
      <c r="AQ468" s="45" t="str">
        <f t="shared" si="108"/>
        <v>-</v>
      </c>
      <c r="AR468" s="45">
        <f t="shared" si="108"/>
        <v>686.79999999999973</v>
      </c>
      <c r="AS468" s="45">
        <f t="shared" si="108"/>
        <v>4042.5555555555566</v>
      </c>
      <c r="AT468" s="45">
        <f t="shared" si="108"/>
        <v>223.24444444444498</v>
      </c>
      <c r="AU468" s="45">
        <f t="shared" ca="1" si="109"/>
        <v>5236.9333333333343</v>
      </c>
      <c r="AV468" s="35" t="s">
        <v>2079</v>
      </c>
      <c r="AW468" s="35" t="s">
        <v>2079</v>
      </c>
      <c r="AX468" s="35" t="s">
        <v>2079</v>
      </c>
      <c r="AY468" s="35" t="s">
        <v>2080</v>
      </c>
      <c r="AZ468" s="37" t="s">
        <v>2079</v>
      </c>
    </row>
    <row r="469" spans="1:52" ht="24.95" customHeight="1" x14ac:dyDescent="0.25">
      <c r="A469" s="21" t="s">
        <v>1744</v>
      </c>
      <c r="B469" s="22" t="s">
        <v>1745</v>
      </c>
      <c r="C469" s="8" t="s">
        <v>466</v>
      </c>
      <c r="D469" s="8" t="s">
        <v>518</v>
      </c>
      <c r="E469" s="18" t="s">
        <v>1664</v>
      </c>
      <c r="F469" s="45" t="str">
        <f>IFERROR(VLOOKUP(E469,categoria!$A:$C,3,FALSE),"Categoria 1")</f>
        <v>Categoria 1</v>
      </c>
      <c r="G469" s="45">
        <f>VLOOKUP(E469,[1]total!$C:$F,4,FALSE)</f>
        <v>350</v>
      </c>
      <c r="H469" s="45">
        <f ca="1">' CV SIPNI MUN 2017'!H469/12*(TEXT(TODAY(),"MM")-1)</f>
        <v>21.333333333333332</v>
      </c>
      <c r="I469" s="7">
        <v>65</v>
      </c>
      <c r="J469" s="7">
        <v>65</v>
      </c>
      <c r="K469" s="7">
        <v>69</v>
      </c>
      <c r="L469" s="7">
        <v>73</v>
      </c>
      <c r="M469" s="7">
        <v>438</v>
      </c>
      <c r="N469" s="7">
        <v>550</v>
      </c>
      <c r="O469" s="7">
        <v>2982</v>
      </c>
      <c r="P469" s="7">
        <v>469</v>
      </c>
      <c r="Q469" s="45">
        <v>4775</v>
      </c>
      <c r="R469" s="45">
        <f>'[2]SH-FA2007-18'!EB471</f>
        <v>29</v>
      </c>
      <c r="S469" s="45">
        <f>'[2]SH-FA2007-18'!EC471</f>
        <v>84</v>
      </c>
      <c r="T469" s="45">
        <f>'[2]SH-FA2007-18'!ED471</f>
        <v>64</v>
      </c>
      <c r="U469" s="45">
        <f>'[2]SH-FA2007-18'!EE471</f>
        <v>68</v>
      </c>
      <c r="V469" s="45">
        <f>'[2]SH-FA2007-18'!EF471</f>
        <v>46</v>
      </c>
      <c r="W469" s="45">
        <f>'[2]SH-FA2007-18'!EG471</f>
        <v>587</v>
      </c>
      <c r="X469" s="45">
        <f>'[2]SH-FA2007-18'!EH471</f>
        <v>360.6</v>
      </c>
      <c r="Y469" s="45">
        <f>'[2]SH-FA2007-18'!EI471</f>
        <v>4196.0444444444447</v>
      </c>
      <c r="Z469" s="45">
        <f>'[2]SH-FA2007-18'!EJ471</f>
        <v>1073.3555555555556</v>
      </c>
      <c r="AA469" s="45">
        <f>'[2]SH-FA2007-18'!EK471</f>
        <v>6508</v>
      </c>
      <c r="AB469" s="103">
        <f t="shared" ca="1" si="97"/>
        <v>100</v>
      </c>
      <c r="AC469" s="103">
        <f t="shared" si="98"/>
        <v>100</v>
      </c>
      <c r="AD469" s="103">
        <f t="shared" si="99"/>
        <v>98.461538461538467</v>
      </c>
      <c r="AE469" s="103">
        <f t="shared" si="100"/>
        <v>98.550724637681171</v>
      </c>
      <c r="AF469" s="103">
        <f t="shared" si="101"/>
        <v>63.013698630136986</v>
      </c>
      <c r="AG469" s="103">
        <f t="shared" si="102"/>
        <v>100</v>
      </c>
      <c r="AH469" s="103">
        <f t="shared" si="103"/>
        <v>65.563636363636363</v>
      </c>
      <c r="AI469" s="103">
        <f t="shared" si="104"/>
        <v>100</v>
      </c>
      <c r="AJ469" s="103">
        <f t="shared" si="105"/>
        <v>100</v>
      </c>
      <c r="AK469" s="103">
        <f t="shared" si="105"/>
        <v>100</v>
      </c>
      <c r="AL469" s="45" t="str">
        <f t="shared" ca="1" si="106"/>
        <v>-</v>
      </c>
      <c r="AM469" s="45" t="str">
        <f t="shared" si="107"/>
        <v>-</v>
      </c>
      <c r="AN469" s="45">
        <f t="shared" si="107"/>
        <v>1</v>
      </c>
      <c r="AO469" s="45">
        <f t="shared" si="107"/>
        <v>1</v>
      </c>
      <c r="AP469" s="45">
        <f t="shared" si="107"/>
        <v>27</v>
      </c>
      <c r="AQ469" s="45" t="str">
        <f t="shared" si="108"/>
        <v>-</v>
      </c>
      <c r="AR469" s="45">
        <f t="shared" si="108"/>
        <v>189.39999999999998</v>
      </c>
      <c r="AS469" s="45" t="str">
        <f t="shared" si="108"/>
        <v>-</v>
      </c>
      <c r="AT469" s="45" t="str">
        <f t="shared" si="108"/>
        <v>-</v>
      </c>
      <c r="AU469" s="45">
        <f t="shared" ca="1" si="109"/>
        <v>218.39999999999998</v>
      </c>
      <c r="AV469" s="35" t="s">
        <v>2079</v>
      </c>
      <c r="AW469" s="35" t="s">
        <v>2080</v>
      </c>
      <c r="AX469" s="35" t="s">
        <v>2079</v>
      </c>
      <c r="AY469" s="35" t="s">
        <v>2079</v>
      </c>
      <c r="AZ469" s="37" t="s">
        <v>2079</v>
      </c>
    </row>
    <row r="470" spans="1:52" ht="24.95" customHeight="1" x14ac:dyDescent="0.25">
      <c r="A470" s="21" t="s">
        <v>1752</v>
      </c>
      <c r="B470" s="22" t="s">
        <v>1745</v>
      </c>
      <c r="C470" s="8" t="s">
        <v>466</v>
      </c>
      <c r="D470" s="8" t="s">
        <v>519</v>
      </c>
      <c r="E470" s="18" t="s">
        <v>1816</v>
      </c>
      <c r="F470" s="45" t="str">
        <f>IFERROR(VLOOKUP(E470,categoria!$A:$C,3,FALSE),"Categoria 1")</f>
        <v>Categoria 1</v>
      </c>
      <c r="G470" s="45">
        <f>VLOOKUP(E470,[1]total!$C:$F,4,FALSE)</f>
        <v>750</v>
      </c>
      <c r="H470" s="45">
        <f ca="1">' CV SIPNI MUN 2017'!H470/12*(TEXT(TODAY(),"MM")-1)</f>
        <v>57.333333333333336</v>
      </c>
      <c r="I470" s="7">
        <v>168</v>
      </c>
      <c r="J470" s="7">
        <v>168</v>
      </c>
      <c r="K470" s="7">
        <v>169</v>
      </c>
      <c r="L470" s="7">
        <v>172</v>
      </c>
      <c r="M470" s="7">
        <v>952</v>
      </c>
      <c r="N470" s="7">
        <v>1102</v>
      </c>
      <c r="O470" s="7">
        <v>5000</v>
      </c>
      <c r="P470" s="7">
        <v>620</v>
      </c>
      <c r="Q470" s="45">
        <v>8523</v>
      </c>
      <c r="R470" s="45">
        <f>'[2]SH-FA2007-18'!EB472</f>
        <v>20</v>
      </c>
      <c r="S470" s="45">
        <f>'[2]SH-FA2007-18'!EC472</f>
        <v>142</v>
      </c>
      <c r="T470" s="45">
        <f>'[2]SH-FA2007-18'!ED472</f>
        <v>98</v>
      </c>
      <c r="U470" s="45">
        <f>'[2]SH-FA2007-18'!EE472</f>
        <v>167</v>
      </c>
      <c r="V470" s="45">
        <f>'[2]SH-FA2007-18'!EF472</f>
        <v>126</v>
      </c>
      <c r="W470" s="45">
        <f>'[2]SH-FA2007-18'!EG472</f>
        <v>1093.2</v>
      </c>
      <c r="X470" s="45">
        <f>'[2]SH-FA2007-18'!EH472</f>
        <v>574.20000000000005</v>
      </c>
      <c r="Y470" s="45">
        <f>'[2]SH-FA2007-18'!EI472</f>
        <v>3895.2666666666664</v>
      </c>
      <c r="Z470" s="45">
        <f>'[2]SH-FA2007-18'!EJ472</f>
        <v>789.33333333333326</v>
      </c>
      <c r="AA470" s="45">
        <f>'[2]SH-FA2007-18'!EK472</f>
        <v>6904.9999999999991</v>
      </c>
      <c r="AB470" s="103">
        <f t="shared" ca="1" si="97"/>
        <v>34.883720930232556</v>
      </c>
      <c r="AC470" s="103">
        <f t="shared" si="98"/>
        <v>84.523809523809518</v>
      </c>
      <c r="AD470" s="103">
        <f t="shared" si="99"/>
        <v>58.333333333333336</v>
      </c>
      <c r="AE470" s="103">
        <f t="shared" si="100"/>
        <v>98.816568047337284</v>
      </c>
      <c r="AF470" s="103">
        <f t="shared" si="101"/>
        <v>73.255813953488371</v>
      </c>
      <c r="AG470" s="103">
        <f t="shared" si="102"/>
        <v>100</v>
      </c>
      <c r="AH470" s="103">
        <f t="shared" si="103"/>
        <v>52.10526315789474</v>
      </c>
      <c r="AI470" s="103">
        <f t="shared" si="104"/>
        <v>77.905333333333331</v>
      </c>
      <c r="AJ470" s="103">
        <f t="shared" si="105"/>
        <v>100</v>
      </c>
      <c r="AK470" s="103">
        <f t="shared" si="105"/>
        <v>81.016074152293783</v>
      </c>
      <c r="AL470" s="45">
        <f t="shared" ca="1" si="106"/>
        <v>37.333333333333336</v>
      </c>
      <c r="AM470" s="45">
        <f t="shared" si="107"/>
        <v>26</v>
      </c>
      <c r="AN470" s="45">
        <f t="shared" si="107"/>
        <v>70</v>
      </c>
      <c r="AO470" s="45">
        <f t="shared" si="107"/>
        <v>2</v>
      </c>
      <c r="AP470" s="45">
        <f t="shared" si="107"/>
        <v>46</v>
      </c>
      <c r="AQ470" s="45" t="str">
        <f t="shared" si="108"/>
        <v>-</v>
      </c>
      <c r="AR470" s="45">
        <f t="shared" si="108"/>
        <v>527.79999999999995</v>
      </c>
      <c r="AS470" s="45">
        <f t="shared" si="108"/>
        <v>1104.7333333333336</v>
      </c>
      <c r="AT470" s="45" t="str">
        <f t="shared" si="108"/>
        <v>-</v>
      </c>
      <c r="AU470" s="45">
        <f t="shared" ca="1" si="109"/>
        <v>1813.8666666666668</v>
      </c>
      <c r="AV470" s="35" t="s">
        <v>2079</v>
      </c>
      <c r="AW470" s="35" t="s">
        <v>2080</v>
      </c>
      <c r="AX470" s="35" t="s">
        <v>2080</v>
      </c>
      <c r="AY470" s="35" t="s">
        <v>2079</v>
      </c>
      <c r="AZ470" s="37" t="s">
        <v>2079</v>
      </c>
    </row>
    <row r="471" spans="1:52" ht="24.95" customHeight="1" x14ac:dyDescent="0.25">
      <c r="A471" s="21" t="s">
        <v>1734</v>
      </c>
      <c r="B471" s="22" t="s">
        <v>1730</v>
      </c>
      <c r="C471" s="8" t="s">
        <v>520</v>
      </c>
      <c r="D471" s="8" t="s">
        <v>521</v>
      </c>
      <c r="E471" s="18" t="s">
        <v>1052</v>
      </c>
      <c r="F471" s="45" t="str">
        <f>IFERROR(VLOOKUP(E471,categoria!$A:$C,3,FALSE),"Categoria 1")</f>
        <v>Categoria 1</v>
      </c>
      <c r="G471" s="45">
        <f>VLOOKUP(E471,[1]total!$C:$F,4,FALSE)</f>
        <v>1835</v>
      </c>
      <c r="H471" s="45">
        <f ca="1">' CV SIPNI MUN 2017'!H471/12*(TEXT(TODAY(),"MM")-1)</f>
        <v>88.333333333333329</v>
      </c>
      <c r="I471" s="7">
        <v>243</v>
      </c>
      <c r="J471" s="7">
        <v>228</v>
      </c>
      <c r="K471" s="7">
        <v>224</v>
      </c>
      <c r="L471" s="7">
        <v>225</v>
      </c>
      <c r="M471" s="7">
        <v>1308</v>
      </c>
      <c r="N471" s="7">
        <v>1708</v>
      </c>
      <c r="O471" s="7">
        <v>12278</v>
      </c>
      <c r="P471" s="7">
        <v>2230</v>
      </c>
      <c r="Q471" s="45">
        <v>18709</v>
      </c>
      <c r="R471" s="45">
        <f>'[2]SH-FA2007-18'!EB473</f>
        <v>101</v>
      </c>
      <c r="S471" s="45">
        <f>'[2]SH-FA2007-18'!EC473</f>
        <v>375</v>
      </c>
      <c r="T471" s="45">
        <f>'[2]SH-FA2007-18'!ED473</f>
        <v>287</v>
      </c>
      <c r="U471" s="45">
        <f>'[2]SH-FA2007-18'!EE473</f>
        <v>272</v>
      </c>
      <c r="V471" s="45">
        <f>'[2]SH-FA2007-18'!EF473</f>
        <v>312</v>
      </c>
      <c r="W471" s="45">
        <f>'[2]SH-FA2007-18'!EG473</f>
        <v>2051.1999999999998</v>
      </c>
      <c r="X471" s="45">
        <f>'[2]SH-FA2007-18'!EH473</f>
        <v>1124.8000000000002</v>
      </c>
      <c r="Y471" s="45">
        <f>'[2]SH-FA2007-18'!EI473</f>
        <v>10885.777777777777</v>
      </c>
      <c r="Z471" s="45">
        <f>'[2]SH-FA2007-18'!EJ473</f>
        <v>1569.2222222222222</v>
      </c>
      <c r="AA471" s="45">
        <f>'[2]SH-FA2007-18'!EK473</f>
        <v>16978</v>
      </c>
      <c r="AB471" s="103">
        <f t="shared" ca="1" si="97"/>
        <v>100</v>
      </c>
      <c r="AC471" s="103">
        <f t="shared" si="98"/>
        <v>100</v>
      </c>
      <c r="AD471" s="103">
        <f t="shared" si="99"/>
        <v>100</v>
      </c>
      <c r="AE471" s="103">
        <f t="shared" si="100"/>
        <v>100</v>
      </c>
      <c r="AF471" s="103">
        <f t="shared" si="101"/>
        <v>100</v>
      </c>
      <c r="AG471" s="103">
        <f t="shared" si="102"/>
        <v>100</v>
      </c>
      <c r="AH471" s="103">
        <f t="shared" si="103"/>
        <v>65.854800936768171</v>
      </c>
      <c r="AI471" s="103">
        <f t="shared" si="104"/>
        <v>88.660838717851249</v>
      </c>
      <c r="AJ471" s="103">
        <f t="shared" si="105"/>
        <v>70.368709516691581</v>
      </c>
      <c r="AK471" s="103">
        <f t="shared" si="105"/>
        <v>90.747768453685396</v>
      </c>
      <c r="AL471" s="45" t="str">
        <f t="shared" ca="1" si="106"/>
        <v>-</v>
      </c>
      <c r="AM471" s="45" t="str">
        <f t="shared" si="107"/>
        <v>-</v>
      </c>
      <c r="AN471" s="45" t="str">
        <f t="shared" si="107"/>
        <v>-</v>
      </c>
      <c r="AO471" s="45" t="str">
        <f t="shared" si="107"/>
        <v>-</v>
      </c>
      <c r="AP471" s="45" t="str">
        <f t="shared" si="107"/>
        <v>-</v>
      </c>
      <c r="AQ471" s="45" t="str">
        <f t="shared" si="108"/>
        <v>-</v>
      </c>
      <c r="AR471" s="45">
        <f t="shared" si="108"/>
        <v>583.19999999999982</v>
      </c>
      <c r="AS471" s="45">
        <f t="shared" si="108"/>
        <v>1392.2222222222226</v>
      </c>
      <c r="AT471" s="45">
        <f t="shared" si="108"/>
        <v>660.77777777777783</v>
      </c>
      <c r="AU471" s="45">
        <f t="shared" ca="1" si="109"/>
        <v>2636.2000000000003</v>
      </c>
      <c r="AV471" s="35" t="s">
        <v>2079</v>
      </c>
      <c r="AW471" s="35" t="s">
        <v>2079</v>
      </c>
      <c r="AX471" s="35" t="s">
        <v>2079</v>
      </c>
      <c r="AY471" s="35" t="s">
        <v>2079</v>
      </c>
      <c r="AZ471" s="37" t="s">
        <v>2079</v>
      </c>
    </row>
    <row r="472" spans="1:52" ht="24.95" customHeight="1" x14ac:dyDescent="0.25">
      <c r="A472" s="21" t="s">
        <v>1734</v>
      </c>
      <c r="B472" s="22" t="s">
        <v>1730</v>
      </c>
      <c r="C472" s="8" t="s">
        <v>520</v>
      </c>
      <c r="D472" s="8" t="s">
        <v>522</v>
      </c>
      <c r="E472" s="18" t="s">
        <v>1097</v>
      </c>
      <c r="F472" s="45" t="str">
        <f>IFERROR(VLOOKUP(E472,categoria!$A:$C,3,FALSE),"Categoria 1")</f>
        <v>Categoria 1</v>
      </c>
      <c r="G472" s="45">
        <f>VLOOKUP(E472,[1]total!$C:$F,4,FALSE)</f>
        <v>600</v>
      </c>
      <c r="H472" s="45">
        <f ca="1">' CV SIPNI MUN 2017'!H472/12*(TEXT(TODAY(),"MM")-1)</f>
        <v>11</v>
      </c>
      <c r="I472" s="7">
        <v>37</v>
      </c>
      <c r="J472" s="7">
        <v>42</v>
      </c>
      <c r="K472" s="7">
        <v>45</v>
      </c>
      <c r="L472" s="7">
        <v>50</v>
      </c>
      <c r="M472" s="7">
        <v>292</v>
      </c>
      <c r="N472" s="7">
        <v>331</v>
      </c>
      <c r="O472" s="7">
        <v>2548</v>
      </c>
      <c r="P472" s="7">
        <v>564</v>
      </c>
      <c r="Q472" s="45">
        <v>3942</v>
      </c>
      <c r="R472" s="45">
        <f>'[2]SH-FA2007-18'!EB474</f>
        <v>15</v>
      </c>
      <c r="S472" s="45">
        <f>'[2]SH-FA2007-18'!EC474</f>
        <v>117</v>
      </c>
      <c r="T472" s="45">
        <f>'[2]SH-FA2007-18'!ED474</f>
        <v>44</v>
      </c>
      <c r="U472" s="45">
        <f>'[2]SH-FA2007-18'!EE474</f>
        <v>53</v>
      </c>
      <c r="V472" s="45">
        <f>'[2]SH-FA2007-18'!EF474</f>
        <v>73</v>
      </c>
      <c r="W472" s="45">
        <f>'[2]SH-FA2007-18'!EG474</f>
        <v>480.4</v>
      </c>
      <c r="X472" s="45">
        <f>'[2]SH-FA2007-18'!EH474</f>
        <v>258.8</v>
      </c>
      <c r="Y472" s="45">
        <f>'[2]SH-FA2007-18'!EI474</f>
        <v>2545.5111111111109</v>
      </c>
      <c r="Z472" s="45">
        <f>'[2]SH-FA2007-18'!EJ474</f>
        <v>778.28888888888889</v>
      </c>
      <c r="AA472" s="45">
        <f>'[2]SH-FA2007-18'!EK474</f>
        <v>4365</v>
      </c>
      <c r="AB472" s="103">
        <f t="shared" ca="1" si="97"/>
        <v>100</v>
      </c>
      <c r="AC472" s="103">
        <f t="shared" si="98"/>
        <v>100</v>
      </c>
      <c r="AD472" s="103">
        <f t="shared" si="99"/>
        <v>100</v>
      </c>
      <c r="AE472" s="103">
        <f t="shared" si="100"/>
        <v>100</v>
      </c>
      <c r="AF472" s="103">
        <f t="shared" si="101"/>
        <v>100</v>
      </c>
      <c r="AG472" s="103">
        <f t="shared" si="102"/>
        <v>100</v>
      </c>
      <c r="AH472" s="103">
        <f t="shared" si="103"/>
        <v>78.187311178247739</v>
      </c>
      <c r="AI472" s="103">
        <f t="shared" si="104"/>
        <v>99.902319902319888</v>
      </c>
      <c r="AJ472" s="103">
        <f t="shared" si="105"/>
        <v>100</v>
      </c>
      <c r="AK472" s="103">
        <f t="shared" si="105"/>
        <v>100</v>
      </c>
      <c r="AL472" s="45" t="str">
        <f t="shared" ca="1" si="106"/>
        <v>-</v>
      </c>
      <c r="AM472" s="45" t="str">
        <f t="shared" si="107"/>
        <v>-</v>
      </c>
      <c r="AN472" s="45" t="str">
        <f t="shared" si="107"/>
        <v>-</v>
      </c>
      <c r="AO472" s="45" t="str">
        <f t="shared" si="107"/>
        <v>-</v>
      </c>
      <c r="AP472" s="45" t="str">
        <f t="shared" si="107"/>
        <v>-</v>
      </c>
      <c r="AQ472" s="45" t="str">
        <f t="shared" si="108"/>
        <v>-</v>
      </c>
      <c r="AR472" s="45">
        <f t="shared" si="108"/>
        <v>72.199999999999989</v>
      </c>
      <c r="AS472" s="45">
        <f t="shared" si="108"/>
        <v>2.4888888888890506</v>
      </c>
      <c r="AT472" s="45" t="str">
        <f t="shared" si="108"/>
        <v>-</v>
      </c>
      <c r="AU472" s="45">
        <f t="shared" ca="1" si="109"/>
        <v>74.688888888889039</v>
      </c>
      <c r="AV472" s="35" t="s">
        <v>2079</v>
      </c>
      <c r="AW472" s="35" t="s">
        <v>2079</v>
      </c>
      <c r="AX472" s="35" t="s">
        <v>2079</v>
      </c>
      <c r="AY472" s="35" t="s">
        <v>2079</v>
      </c>
      <c r="AZ472" s="37" t="s">
        <v>2079</v>
      </c>
    </row>
    <row r="473" spans="1:52" ht="24.95" customHeight="1" x14ac:dyDescent="0.25">
      <c r="A473" s="21" t="s">
        <v>1734</v>
      </c>
      <c r="B473" s="22" t="s">
        <v>1730</v>
      </c>
      <c r="C473" s="8" t="s">
        <v>520</v>
      </c>
      <c r="D473" s="8" t="s">
        <v>523</v>
      </c>
      <c r="E473" s="18" t="s">
        <v>1817</v>
      </c>
      <c r="F473" s="45" t="str">
        <f>IFERROR(VLOOKUP(E473,categoria!$A:$C,3,FALSE),"Categoria 1")</f>
        <v>Categoria 2</v>
      </c>
      <c r="G473" s="45">
        <f>VLOOKUP(E473,[1]total!$C:$F,4,FALSE)</f>
        <v>820</v>
      </c>
      <c r="H473" s="45">
        <f ca="1">' CV SIPNI MUN 2017'!H473/12*(TEXT(TODAY(),"MM")-1)</f>
        <v>28.333333333333332</v>
      </c>
      <c r="I473" s="7">
        <v>90</v>
      </c>
      <c r="J473" s="7">
        <v>94</v>
      </c>
      <c r="K473" s="7">
        <v>97</v>
      </c>
      <c r="L473" s="7">
        <v>101</v>
      </c>
      <c r="M473" s="7">
        <v>548</v>
      </c>
      <c r="N473" s="7">
        <v>590</v>
      </c>
      <c r="O473" s="7">
        <v>4410</v>
      </c>
      <c r="P473" s="7">
        <v>1024</v>
      </c>
      <c r="Q473" s="45">
        <v>7039</v>
      </c>
      <c r="R473" s="45">
        <f>'[2]SH-FA2007-18'!EB475</f>
        <v>37</v>
      </c>
      <c r="S473" s="45">
        <f>'[2]SH-FA2007-18'!EC475</f>
        <v>117</v>
      </c>
      <c r="T473" s="45">
        <f>'[2]SH-FA2007-18'!ED475</f>
        <v>114</v>
      </c>
      <c r="U473" s="45">
        <f>'[2]SH-FA2007-18'!EE475</f>
        <v>72</v>
      </c>
      <c r="V473" s="45">
        <f>'[2]SH-FA2007-18'!EF475</f>
        <v>121</v>
      </c>
      <c r="W473" s="45">
        <f>'[2]SH-FA2007-18'!EG475</f>
        <v>597</v>
      </c>
      <c r="X473" s="45">
        <f>'[2]SH-FA2007-18'!EH475</f>
        <v>383</v>
      </c>
      <c r="Y473" s="45">
        <f>'[2]SH-FA2007-18'!EI475</f>
        <v>4032.9555555555553</v>
      </c>
      <c r="Z473" s="45">
        <f>'[2]SH-FA2007-18'!EJ475</f>
        <v>721.04444444444459</v>
      </c>
      <c r="AA473" s="45">
        <f>'[2]SH-FA2007-18'!EK475</f>
        <v>6195</v>
      </c>
      <c r="AB473" s="103">
        <f t="shared" ca="1" si="97"/>
        <v>100</v>
      </c>
      <c r="AC473" s="103">
        <f t="shared" si="98"/>
        <v>100</v>
      </c>
      <c r="AD473" s="103">
        <f t="shared" si="99"/>
        <v>100</v>
      </c>
      <c r="AE473" s="103">
        <f t="shared" si="100"/>
        <v>74.226804123711347</v>
      </c>
      <c r="AF473" s="103">
        <f t="shared" si="101"/>
        <v>100</v>
      </c>
      <c r="AG473" s="103">
        <f t="shared" si="102"/>
        <v>100</v>
      </c>
      <c r="AH473" s="103">
        <f t="shared" si="103"/>
        <v>64.915254237288138</v>
      </c>
      <c r="AI473" s="103">
        <f t="shared" si="104"/>
        <v>91.450239355001244</v>
      </c>
      <c r="AJ473" s="103">
        <f t="shared" si="105"/>
        <v>70.414496527777786</v>
      </c>
      <c r="AK473" s="103">
        <f t="shared" si="105"/>
        <v>88.009660463133969</v>
      </c>
      <c r="AL473" s="45" t="str">
        <f t="shared" ca="1" si="106"/>
        <v>-</v>
      </c>
      <c r="AM473" s="45" t="str">
        <f t="shared" si="107"/>
        <v>-</v>
      </c>
      <c r="AN473" s="45" t="str">
        <f t="shared" si="107"/>
        <v>-</v>
      </c>
      <c r="AO473" s="45">
        <f t="shared" si="107"/>
        <v>25</v>
      </c>
      <c r="AP473" s="45" t="str">
        <f t="shared" si="107"/>
        <v>-</v>
      </c>
      <c r="AQ473" s="45" t="str">
        <f t="shared" si="108"/>
        <v>-</v>
      </c>
      <c r="AR473" s="45">
        <f t="shared" si="108"/>
        <v>207</v>
      </c>
      <c r="AS473" s="45">
        <f t="shared" si="108"/>
        <v>377.04444444444471</v>
      </c>
      <c r="AT473" s="45">
        <f t="shared" si="108"/>
        <v>302.95555555555541</v>
      </c>
      <c r="AU473" s="45">
        <f t="shared" ca="1" si="109"/>
        <v>912.00000000000011</v>
      </c>
      <c r="AV473" s="35" t="s">
        <v>2079</v>
      </c>
      <c r="AW473" s="35" t="s">
        <v>2079</v>
      </c>
      <c r="AX473" s="35" t="s">
        <v>2079</v>
      </c>
      <c r="AY473" s="35" t="s">
        <v>2079</v>
      </c>
      <c r="AZ473" s="37" t="s">
        <v>2079</v>
      </c>
    </row>
    <row r="474" spans="1:52" ht="24.95" customHeight="1" x14ac:dyDescent="0.25">
      <c r="A474" s="21" t="s">
        <v>1734</v>
      </c>
      <c r="B474" s="22" t="s">
        <v>1730</v>
      </c>
      <c r="C474" s="8" t="s">
        <v>520</v>
      </c>
      <c r="D474" s="8" t="s">
        <v>524</v>
      </c>
      <c r="E474" s="18" t="s">
        <v>1142</v>
      </c>
      <c r="F474" s="45" t="str">
        <f>IFERROR(VLOOKUP(E474,categoria!$A:$C,3,FALSE),"Categoria 1")</f>
        <v>Categoria 2</v>
      </c>
      <c r="G474" s="45">
        <f>VLOOKUP(E474,[1]total!$C:$F,4,FALSE)</f>
        <v>1300</v>
      </c>
      <c r="H474" s="45">
        <f ca="1">' CV SIPNI MUN 2017'!H474/12*(TEXT(TODAY(),"MM")-1)</f>
        <v>33</v>
      </c>
      <c r="I474" s="7">
        <v>97</v>
      </c>
      <c r="J474" s="7">
        <v>96</v>
      </c>
      <c r="K474" s="7">
        <v>97</v>
      </c>
      <c r="L474" s="7">
        <v>98</v>
      </c>
      <c r="M474" s="7">
        <v>544</v>
      </c>
      <c r="N474" s="7">
        <v>642</v>
      </c>
      <c r="O474" s="7">
        <v>5477</v>
      </c>
      <c r="P474" s="7">
        <v>1101</v>
      </c>
      <c r="Q474" s="45">
        <v>8251</v>
      </c>
      <c r="R474" s="45">
        <f>'[2]SH-FA2007-18'!EB476</f>
        <v>51</v>
      </c>
      <c r="S474" s="45">
        <f>'[2]SH-FA2007-18'!EC476</f>
        <v>153</v>
      </c>
      <c r="T474" s="45">
        <f>'[2]SH-FA2007-18'!ED476</f>
        <v>108</v>
      </c>
      <c r="U474" s="45">
        <f>'[2]SH-FA2007-18'!EE476</f>
        <v>93</v>
      </c>
      <c r="V474" s="45">
        <f>'[2]SH-FA2007-18'!EF476</f>
        <v>95</v>
      </c>
      <c r="W474" s="45">
        <f>'[2]SH-FA2007-18'!EG476</f>
        <v>893.4</v>
      </c>
      <c r="X474" s="45">
        <f>'[2]SH-FA2007-18'!EH476</f>
        <v>541.6</v>
      </c>
      <c r="Y474" s="45">
        <f>'[2]SH-FA2007-18'!EI476</f>
        <v>6472.1333333333323</v>
      </c>
      <c r="Z474" s="45">
        <f>'[2]SH-FA2007-18'!EJ476</f>
        <v>848.86666666666656</v>
      </c>
      <c r="AA474" s="45">
        <f>'[2]SH-FA2007-18'!EK476</f>
        <v>9255.9999999999982</v>
      </c>
      <c r="AB474" s="103">
        <f t="shared" ca="1" si="97"/>
        <v>100</v>
      </c>
      <c r="AC474" s="103">
        <f t="shared" si="98"/>
        <v>100</v>
      </c>
      <c r="AD474" s="103">
        <f t="shared" si="99"/>
        <v>100</v>
      </c>
      <c r="AE474" s="103">
        <f t="shared" si="100"/>
        <v>95.876288659793815</v>
      </c>
      <c r="AF474" s="103">
        <f t="shared" si="101"/>
        <v>96.938775510204081</v>
      </c>
      <c r="AG474" s="103">
        <f t="shared" si="102"/>
        <v>100</v>
      </c>
      <c r="AH474" s="103">
        <f t="shared" si="103"/>
        <v>84.361370716510905</v>
      </c>
      <c r="AI474" s="103">
        <f t="shared" si="104"/>
        <v>100</v>
      </c>
      <c r="AJ474" s="103">
        <f t="shared" si="105"/>
        <v>77.09960641840749</v>
      </c>
      <c r="AK474" s="103">
        <f t="shared" si="105"/>
        <v>100</v>
      </c>
      <c r="AL474" s="45" t="str">
        <f t="shared" ca="1" si="106"/>
        <v>-</v>
      </c>
      <c r="AM474" s="45" t="str">
        <f t="shared" si="107"/>
        <v>-</v>
      </c>
      <c r="AN474" s="45" t="str">
        <f t="shared" si="107"/>
        <v>-</v>
      </c>
      <c r="AO474" s="45">
        <f t="shared" si="107"/>
        <v>4</v>
      </c>
      <c r="AP474" s="45">
        <f t="shared" si="107"/>
        <v>3</v>
      </c>
      <c r="AQ474" s="45" t="str">
        <f t="shared" si="108"/>
        <v>-</v>
      </c>
      <c r="AR474" s="45">
        <f t="shared" si="108"/>
        <v>100.39999999999998</v>
      </c>
      <c r="AS474" s="45" t="str">
        <f t="shared" si="108"/>
        <v>-</v>
      </c>
      <c r="AT474" s="45">
        <f t="shared" si="108"/>
        <v>252.13333333333344</v>
      </c>
      <c r="AU474" s="45">
        <f t="shared" ca="1" si="109"/>
        <v>359.53333333333342</v>
      </c>
      <c r="AV474" s="35" t="s">
        <v>2079</v>
      </c>
      <c r="AW474" s="35" t="s">
        <v>2079</v>
      </c>
      <c r="AX474" s="35" t="s">
        <v>2079</v>
      </c>
      <c r="AY474" s="35" t="s">
        <v>2079</v>
      </c>
      <c r="AZ474" s="37" t="s">
        <v>2079</v>
      </c>
    </row>
    <row r="475" spans="1:52" ht="24.95" customHeight="1" x14ac:dyDescent="0.25">
      <c r="A475" s="21" t="s">
        <v>1734</v>
      </c>
      <c r="B475" s="22" t="s">
        <v>1730</v>
      </c>
      <c r="C475" s="8" t="s">
        <v>520</v>
      </c>
      <c r="D475" s="8" t="s">
        <v>525</v>
      </c>
      <c r="E475" s="18" t="s">
        <v>1160</v>
      </c>
      <c r="F475" s="45" t="str">
        <f>IFERROR(VLOOKUP(E475,categoria!$A:$C,3,FALSE),"Categoria 1")</f>
        <v>Categoria 1</v>
      </c>
      <c r="G475" s="45">
        <f>VLOOKUP(E475,[1]total!$C:$F,4,FALSE)</f>
        <v>1470</v>
      </c>
      <c r="H475" s="45">
        <f ca="1">' CV SIPNI MUN 2017'!H475/12*(TEXT(TODAY(),"MM")-1)</f>
        <v>64</v>
      </c>
      <c r="I475" s="7">
        <v>203</v>
      </c>
      <c r="J475" s="7">
        <v>214</v>
      </c>
      <c r="K475" s="7">
        <v>225</v>
      </c>
      <c r="L475" s="7">
        <v>233</v>
      </c>
      <c r="M475" s="7">
        <v>1284</v>
      </c>
      <c r="N475" s="7">
        <v>1437</v>
      </c>
      <c r="O475" s="7">
        <v>11099</v>
      </c>
      <c r="P475" s="7">
        <v>2546</v>
      </c>
      <c r="Q475" s="45">
        <v>17433</v>
      </c>
      <c r="R475" s="45">
        <f>'[2]SH-FA2007-18'!EB477</f>
        <v>89</v>
      </c>
      <c r="S475" s="45">
        <f>'[2]SH-FA2007-18'!EC477</f>
        <v>294</v>
      </c>
      <c r="T475" s="45">
        <f>'[2]SH-FA2007-18'!ED477</f>
        <v>239</v>
      </c>
      <c r="U475" s="45">
        <f>'[2]SH-FA2007-18'!EE477</f>
        <v>200</v>
      </c>
      <c r="V475" s="45">
        <f>'[2]SH-FA2007-18'!EF477</f>
        <v>239</v>
      </c>
      <c r="W475" s="45">
        <f>'[2]SH-FA2007-18'!EG477</f>
        <v>1484.6</v>
      </c>
      <c r="X475" s="45">
        <f>'[2]SH-FA2007-18'!EH477</f>
        <v>765.40000000000009</v>
      </c>
      <c r="Y475" s="45">
        <f>'[2]SH-FA2007-18'!EI477</f>
        <v>5149.1777777777779</v>
      </c>
      <c r="Z475" s="45">
        <f>'[2]SH-FA2007-18'!EJ477</f>
        <v>1122.8222222222223</v>
      </c>
      <c r="AA475" s="45">
        <f>'[2]SH-FA2007-18'!EK477</f>
        <v>9583.0000000000018</v>
      </c>
      <c r="AB475" s="103">
        <f t="shared" ca="1" si="97"/>
        <v>100</v>
      </c>
      <c r="AC475" s="103">
        <f t="shared" si="98"/>
        <v>100</v>
      </c>
      <c r="AD475" s="103">
        <f t="shared" si="99"/>
        <v>100</v>
      </c>
      <c r="AE475" s="103">
        <f t="shared" si="100"/>
        <v>88.888888888888886</v>
      </c>
      <c r="AF475" s="103">
        <f t="shared" si="101"/>
        <v>100</v>
      </c>
      <c r="AG475" s="103">
        <f t="shared" si="102"/>
        <v>100</v>
      </c>
      <c r="AH475" s="103">
        <f t="shared" si="103"/>
        <v>53.263743910925541</v>
      </c>
      <c r="AI475" s="103">
        <f t="shared" si="104"/>
        <v>46.393168553723555</v>
      </c>
      <c r="AJ475" s="103">
        <f t="shared" si="105"/>
        <v>44.101422711006379</v>
      </c>
      <c r="AK475" s="103">
        <f t="shared" si="105"/>
        <v>54.970458326163026</v>
      </c>
      <c r="AL475" s="45" t="str">
        <f t="shared" ca="1" si="106"/>
        <v>-</v>
      </c>
      <c r="AM475" s="45" t="str">
        <f t="shared" si="107"/>
        <v>-</v>
      </c>
      <c r="AN475" s="45" t="str">
        <f t="shared" si="107"/>
        <v>-</v>
      </c>
      <c r="AO475" s="45">
        <f t="shared" si="107"/>
        <v>25</v>
      </c>
      <c r="AP475" s="45" t="str">
        <f t="shared" si="107"/>
        <v>-</v>
      </c>
      <c r="AQ475" s="45" t="str">
        <f t="shared" si="108"/>
        <v>-</v>
      </c>
      <c r="AR475" s="45">
        <f t="shared" si="108"/>
        <v>671.59999999999991</v>
      </c>
      <c r="AS475" s="45">
        <f t="shared" si="108"/>
        <v>5949.8222222222221</v>
      </c>
      <c r="AT475" s="45">
        <f t="shared" si="108"/>
        <v>1423.1777777777777</v>
      </c>
      <c r="AU475" s="45">
        <f t="shared" ca="1" si="109"/>
        <v>8069.5999999999995</v>
      </c>
      <c r="AV475" s="35" t="s">
        <v>2079</v>
      </c>
      <c r="AW475" s="35" t="s">
        <v>2079</v>
      </c>
      <c r="AX475" s="35" t="s">
        <v>2079</v>
      </c>
      <c r="AY475" s="35" t="s">
        <v>2079</v>
      </c>
      <c r="AZ475" s="37" t="s">
        <v>2079</v>
      </c>
    </row>
    <row r="476" spans="1:52" ht="24.95" customHeight="1" x14ac:dyDescent="0.25">
      <c r="A476" s="21" t="s">
        <v>1734</v>
      </c>
      <c r="B476" s="22" t="s">
        <v>1730</v>
      </c>
      <c r="C476" s="8" t="s">
        <v>520</v>
      </c>
      <c r="D476" s="8" t="s">
        <v>526</v>
      </c>
      <c r="E476" s="18" t="s">
        <v>1171</v>
      </c>
      <c r="F476" s="45" t="str">
        <f>IFERROR(VLOOKUP(E476,categoria!$A:$C,3,FALSE),"Categoria 1")</f>
        <v>Categoria 1</v>
      </c>
      <c r="G476" s="45">
        <f>VLOOKUP(E476,[1]total!$C:$F,4,FALSE)</f>
        <v>350</v>
      </c>
      <c r="H476" s="45">
        <f ca="1">' CV SIPNI MUN 2017'!H476/12*(TEXT(TODAY(),"MM")-1)</f>
        <v>21.333333333333332</v>
      </c>
      <c r="I476" s="7">
        <v>64</v>
      </c>
      <c r="J476" s="7">
        <v>67</v>
      </c>
      <c r="K476" s="7">
        <v>67</v>
      </c>
      <c r="L476" s="7">
        <v>69</v>
      </c>
      <c r="M476" s="7">
        <v>371</v>
      </c>
      <c r="N476" s="7">
        <v>407</v>
      </c>
      <c r="O476" s="7">
        <v>2908</v>
      </c>
      <c r="P476" s="7">
        <v>571</v>
      </c>
      <c r="Q476" s="45">
        <v>4588</v>
      </c>
      <c r="R476" s="45">
        <f>'[2]SH-FA2007-18'!EB478</f>
        <v>23</v>
      </c>
      <c r="S476" s="45">
        <f>'[2]SH-FA2007-18'!EC478</f>
        <v>81</v>
      </c>
      <c r="T476" s="45">
        <f>'[2]SH-FA2007-18'!ED478</f>
        <v>62</v>
      </c>
      <c r="U476" s="45">
        <f>'[2]SH-FA2007-18'!EE478</f>
        <v>53</v>
      </c>
      <c r="V476" s="45">
        <f>'[2]SH-FA2007-18'!EF478</f>
        <v>47</v>
      </c>
      <c r="W476" s="45">
        <f>'[2]SH-FA2007-18'!EG478</f>
        <v>470.6</v>
      </c>
      <c r="X476" s="45">
        <f>'[2]SH-FA2007-18'!EH478</f>
        <v>351.6</v>
      </c>
      <c r="Y476" s="45">
        <f>'[2]SH-FA2007-18'!EI478</f>
        <v>3348.8666666666672</v>
      </c>
      <c r="Z476" s="45">
        <f>'[2]SH-FA2007-18'!EJ478</f>
        <v>518.93333333333339</v>
      </c>
      <c r="AA476" s="45">
        <f>'[2]SH-FA2007-18'!EK478</f>
        <v>4956.0000000000009</v>
      </c>
      <c r="AB476" s="103">
        <f t="shared" ca="1" si="97"/>
        <v>100</v>
      </c>
      <c r="AC476" s="103">
        <f t="shared" si="98"/>
        <v>100</v>
      </c>
      <c r="AD476" s="103">
        <f t="shared" si="99"/>
        <v>92.537313432835816</v>
      </c>
      <c r="AE476" s="103">
        <f t="shared" si="100"/>
        <v>79.104477611940297</v>
      </c>
      <c r="AF476" s="103">
        <f t="shared" si="101"/>
        <v>68.115942028985515</v>
      </c>
      <c r="AG476" s="103">
        <f t="shared" si="102"/>
        <v>100</v>
      </c>
      <c r="AH476" s="103">
        <f t="shared" si="103"/>
        <v>86.388206388206385</v>
      </c>
      <c r="AI476" s="103">
        <f t="shared" si="104"/>
        <v>100</v>
      </c>
      <c r="AJ476" s="103">
        <f t="shared" si="105"/>
        <v>90.881494454173975</v>
      </c>
      <c r="AK476" s="103">
        <f t="shared" si="105"/>
        <v>100</v>
      </c>
      <c r="AL476" s="45" t="str">
        <f t="shared" ca="1" si="106"/>
        <v>-</v>
      </c>
      <c r="AM476" s="45" t="str">
        <f t="shared" si="107"/>
        <v>-</v>
      </c>
      <c r="AN476" s="45">
        <f t="shared" si="107"/>
        <v>5</v>
      </c>
      <c r="AO476" s="45">
        <f t="shared" si="107"/>
        <v>14</v>
      </c>
      <c r="AP476" s="45">
        <f t="shared" si="107"/>
        <v>22</v>
      </c>
      <c r="AQ476" s="45" t="str">
        <f t="shared" si="108"/>
        <v>-</v>
      </c>
      <c r="AR476" s="45">
        <f t="shared" si="108"/>
        <v>55.399999999999977</v>
      </c>
      <c r="AS476" s="45" t="str">
        <f t="shared" si="108"/>
        <v>-</v>
      </c>
      <c r="AT476" s="45">
        <f t="shared" si="108"/>
        <v>52.066666666666606</v>
      </c>
      <c r="AU476" s="45">
        <f t="shared" ca="1" si="109"/>
        <v>148.46666666666658</v>
      </c>
      <c r="AV476" s="35" t="s">
        <v>2079</v>
      </c>
      <c r="AW476" s="35" t="s">
        <v>2079</v>
      </c>
      <c r="AX476" s="35" t="s">
        <v>2079</v>
      </c>
      <c r="AY476" s="35" t="s">
        <v>2079</v>
      </c>
      <c r="AZ476" s="37" t="s">
        <v>2079</v>
      </c>
    </row>
    <row r="477" spans="1:52" ht="24.95" customHeight="1" x14ac:dyDescent="0.25">
      <c r="A477" s="21" t="s">
        <v>1734</v>
      </c>
      <c r="B477" s="22" t="s">
        <v>1730</v>
      </c>
      <c r="C477" s="8" t="s">
        <v>520</v>
      </c>
      <c r="D477" s="8" t="s">
        <v>527</v>
      </c>
      <c r="E477" s="18" t="s">
        <v>1210</v>
      </c>
      <c r="F477" s="45" t="str">
        <f>IFERROR(VLOOKUP(E477,categoria!$A:$C,3,FALSE),"Categoria 1")</f>
        <v>Categoria 1</v>
      </c>
      <c r="G477" s="45">
        <f>VLOOKUP(E477,[1]total!$C:$F,4,FALSE)</f>
        <v>300</v>
      </c>
      <c r="H477" s="45">
        <f ca="1">' CV SIPNI MUN 2017'!H477/12*(TEXT(TODAY(),"MM")-1)</f>
        <v>27</v>
      </c>
      <c r="I477" s="7">
        <v>83</v>
      </c>
      <c r="J477" s="7">
        <v>86</v>
      </c>
      <c r="K477" s="7">
        <v>89</v>
      </c>
      <c r="L477" s="7">
        <v>93</v>
      </c>
      <c r="M477" s="7">
        <v>530</v>
      </c>
      <c r="N477" s="7">
        <v>615</v>
      </c>
      <c r="O477" s="7">
        <v>4397</v>
      </c>
      <c r="P477" s="7">
        <v>895</v>
      </c>
      <c r="Q477" s="45">
        <v>6869</v>
      </c>
      <c r="R477" s="45">
        <f>'[2]SH-FA2007-18'!EB479</f>
        <v>28</v>
      </c>
      <c r="S477" s="45">
        <f>'[2]SH-FA2007-18'!EC479</f>
        <v>96</v>
      </c>
      <c r="T477" s="45">
        <f>'[2]SH-FA2007-18'!ED479</f>
        <v>71</v>
      </c>
      <c r="U477" s="45">
        <f>'[2]SH-FA2007-18'!EE479</f>
        <v>79</v>
      </c>
      <c r="V477" s="45">
        <f>'[2]SH-FA2007-18'!EF479</f>
        <v>115</v>
      </c>
      <c r="W477" s="45">
        <f>'[2]SH-FA2007-18'!EG479</f>
        <v>788.8</v>
      </c>
      <c r="X477" s="45">
        <f>'[2]SH-FA2007-18'!EH479</f>
        <v>519.79999999999995</v>
      </c>
      <c r="Y477" s="45">
        <f>'[2]SH-FA2007-18'!EI479</f>
        <v>5579.155555555556</v>
      </c>
      <c r="Z477" s="45">
        <f>'[2]SH-FA2007-18'!EJ479</f>
        <v>645.24444444444441</v>
      </c>
      <c r="AA477" s="45">
        <f>'[2]SH-FA2007-18'!EK479</f>
        <v>7922</v>
      </c>
      <c r="AB477" s="103">
        <f t="shared" ca="1" si="97"/>
        <v>100</v>
      </c>
      <c r="AC477" s="103">
        <f t="shared" si="98"/>
        <v>100</v>
      </c>
      <c r="AD477" s="103">
        <f t="shared" si="99"/>
        <v>82.558139534883722</v>
      </c>
      <c r="AE477" s="103">
        <f t="shared" si="100"/>
        <v>88.764044943820224</v>
      </c>
      <c r="AF477" s="103">
        <f t="shared" si="101"/>
        <v>100</v>
      </c>
      <c r="AG477" s="103">
        <f t="shared" si="102"/>
        <v>100</v>
      </c>
      <c r="AH477" s="103">
        <f t="shared" si="103"/>
        <v>84.520325203252028</v>
      </c>
      <c r="AI477" s="103">
        <f t="shared" si="104"/>
        <v>100</v>
      </c>
      <c r="AJ477" s="103">
        <f t="shared" si="105"/>
        <v>72.094351334574796</v>
      </c>
      <c r="AK477" s="103">
        <f t="shared" si="105"/>
        <v>100</v>
      </c>
      <c r="AL477" s="45" t="str">
        <f t="shared" ca="1" si="106"/>
        <v>-</v>
      </c>
      <c r="AM477" s="45" t="str">
        <f t="shared" si="107"/>
        <v>-</v>
      </c>
      <c r="AN477" s="45">
        <f t="shared" si="107"/>
        <v>15</v>
      </c>
      <c r="AO477" s="45">
        <f t="shared" si="107"/>
        <v>10</v>
      </c>
      <c r="AP477" s="45" t="str">
        <f t="shared" si="107"/>
        <v>-</v>
      </c>
      <c r="AQ477" s="45" t="str">
        <f t="shared" si="108"/>
        <v>-</v>
      </c>
      <c r="AR477" s="45">
        <f t="shared" si="108"/>
        <v>95.200000000000045</v>
      </c>
      <c r="AS477" s="45" t="str">
        <f t="shared" si="108"/>
        <v>-</v>
      </c>
      <c r="AT477" s="45">
        <f t="shared" si="108"/>
        <v>249.75555555555559</v>
      </c>
      <c r="AU477" s="45">
        <f t="shared" ca="1" si="109"/>
        <v>369.95555555555563</v>
      </c>
      <c r="AV477" s="35" t="s">
        <v>2079</v>
      </c>
      <c r="AW477" s="35" t="s">
        <v>2079</v>
      </c>
      <c r="AX477" s="35" t="s">
        <v>2079</v>
      </c>
      <c r="AY477" s="35" t="s">
        <v>2079</v>
      </c>
      <c r="AZ477" s="37" t="s">
        <v>2079</v>
      </c>
    </row>
    <row r="478" spans="1:52" ht="24.95" customHeight="1" x14ac:dyDescent="0.25">
      <c r="A478" s="21" t="s">
        <v>1734</v>
      </c>
      <c r="B478" s="22" t="s">
        <v>1730</v>
      </c>
      <c r="C478" s="8" t="s">
        <v>520</v>
      </c>
      <c r="D478" s="8" t="s">
        <v>528</v>
      </c>
      <c r="E478" s="18" t="s">
        <v>1227</v>
      </c>
      <c r="F478" s="45" t="str">
        <f>IFERROR(VLOOKUP(E478,categoria!$A:$C,3,FALSE),"Categoria 1")</f>
        <v>Categoria 1</v>
      </c>
      <c r="G478" s="45">
        <f>VLOOKUP(E478,[1]total!$C:$F,4,FALSE)</f>
        <v>190</v>
      </c>
      <c r="H478" s="45">
        <f ca="1">' CV SIPNI MUN 2017'!H478/12*(TEXT(TODAY(),"MM")-1)</f>
        <v>6.333333333333333</v>
      </c>
      <c r="I478" s="7">
        <v>19</v>
      </c>
      <c r="J478" s="7">
        <v>20</v>
      </c>
      <c r="K478" s="7">
        <v>19</v>
      </c>
      <c r="L478" s="7">
        <v>20</v>
      </c>
      <c r="M478" s="7">
        <v>105</v>
      </c>
      <c r="N478" s="7">
        <v>111</v>
      </c>
      <c r="O478" s="7">
        <v>950</v>
      </c>
      <c r="P478" s="7">
        <v>191</v>
      </c>
      <c r="Q478" s="45">
        <v>1454</v>
      </c>
      <c r="R478" s="45">
        <f>'[2]SH-FA2007-18'!EB480</f>
        <v>7</v>
      </c>
      <c r="S478" s="45">
        <f>'[2]SH-FA2007-18'!EC480</f>
        <v>27</v>
      </c>
      <c r="T478" s="45">
        <f>'[2]SH-FA2007-18'!ED480</f>
        <v>15</v>
      </c>
      <c r="U478" s="45">
        <f>'[2]SH-FA2007-18'!EE480</f>
        <v>16</v>
      </c>
      <c r="V478" s="45">
        <f>'[2]SH-FA2007-18'!EF480</f>
        <v>14</v>
      </c>
      <c r="W478" s="45">
        <f>'[2]SH-FA2007-18'!EG480</f>
        <v>185.2</v>
      </c>
      <c r="X478" s="45">
        <f>'[2]SH-FA2007-18'!EH480</f>
        <v>113.20000000000002</v>
      </c>
      <c r="Y478" s="45">
        <f>'[2]SH-FA2007-18'!EI480</f>
        <v>1523.9111111111108</v>
      </c>
      <c r="Z478" s="45">
        <f>'[2]SH-FA2007-18'!EJ480</f>
        <v>330.68888888888887</v>
      </c>
      <c r="AA478" s="45">
        <f>'[2]SH-FA2007-18'!EK480</f>
        <v>2231.9999999999995</v>
      </c>
      <c r="AB478" s="103">
        <f t="shared" ca="1" si="97"/>
        <v>100</v>
      </c>
      <c r="AC478" s="103">
        <f t="shared" si="98"/>
        <v>100</v>
      </c>
      <c r="AD478" s="103">
        <f t="shared" si="99"/>
        <v>75</v>
      </c>
      <c r="AE478" s="103">
        <f t="shared" si="100"/>
        <v>84.210526315789465</v>
      </c>
      <c r="AF478" s="103">
        <f t="shared" si="101"/>
        <v>70</v>
      </c>
      <c r="AG478" s="103">
        <f t="shared" si="102"/>
        <v>100</v>
      </c>
      <c r="AH478" s="103">
        <f t="shared" si="103"/>
        <v>100</v>
      </c>
      <c r="AI478" s="103">
        <f t="shared" si="104"/>
        <v>100</v>
      </c>
      <c r="AJ478" s="103">
        <f t="shared" si="105"/>
        <v>100</v>
      </c>
      <c r="AK478" s="103">
        <f t="shared" si="105"/>
        <v>100</v>
      </c>
      <c r="AL478" s="45" t="str">
        <f t="shared" ca="1" si="106"/>
        <v>-</v>
      </c>
      <c r="AM478" s="45" t="str">
        <f t="shared" si="107"/>
        <v>-</v>
      </c>
      <c r="AN478" s="45">
        <f t="shared" si="107"/>
        <v>5</v>
      </c>
      <c r="AO478" s="45">
        <f t="shared" si="107"/>
        <v>3</v>
      </c>
      <c r="AP478" s="45">
        <f t="shared" si="107"/>
        <v>6</v>
      </c>
      <c r="AQ478" s="45" t="str">
        <f t="shared" si="108"/>
        <v>-</v>
      </c>
      <c r="AR478" s="45" t="str">
        <f t="shared" si="108"/>
        <v>-</v>
      </c>
      <c r="AS478" s="45" t="str">
        <f t="shared" si="108"/>
        <v>-</v>
      </c>
      <c r="AT478" s="45" t="str">
        <f t="shared" si="108"/>
        <v>-</v>
      </c>
      <c r="AU478" s="45">
        <f t="shared" ca="1" si="109"/>
        <v>14</v>
      </c>
      <c r="AV478" s="35" t="s">
        <v>2079</v>
      </c>
      <c r="AW478" s="35" t="s">
        <v>2079</v>
      </c>
      <c r="AX478" s="35" t="s">
        <v>2079</v>
      </c>
      <c r="AY478" s="35" t="s">
        <v>2079</v>
      </c>
      <c r="AZ478" s="37" t="s">
        <v>2079</v>
      </c>
    </row>
    <row r="479" spans="1:52" ht="24.95" customHeight="1" x14ac:dyDescent="0.25">
      <c r="A479" s="21" t="s">
        <v>1734</v>
      </c>
      <c r="B479" s="22" t="s">
        <v>1730</v>
      </c>
      <c r="C479" s="8" t="s">
        <v>520</v>
      </c>
      <c r="D479" s="8" t="s">
        <v>529</v>
      </c>
      <c r="E479" s="18" t="s">
        <v>1818</v>
      </c>
      <c r="F479" s="45" t="str">
        <f>IFERROR(VLOOKUP(E479,categoria!$A:$C,3,FALSE),"Categoria 1")</f>
        <v>Categoria 1</v>
      </c>
      <c r="G479" s="45">
        <f>VLOOKUP(E479,[1]total!$C:$F,4,FALSE)</f>
        <v>340</v>
      </c>
      <c r="H479" s="45">
        <f ca="1">' CV SIPNI MUN 2017'!H479/12*(TEXT(TODAY(),"MM")-1)</f>
        <v>17.666666666666668</v>
      </c>
      <c r="I479" s="7">
        <v>53</v>
      </c>
      <c r="J479" s="7">
        <v>54</v>
      </c>
      <c r="K479" s="7">
        <v>56</v>
      </c>
      <c r="L479" s="7">
        <v>56</v>
      </c>
      <c r="M479" s="7">
        <v>315</v>
      </c>
      <c r="N479" s="7">
        <v>352</v>
      </c>
      <c r="O479" s="7">
        <v>2659</v>
      </c>
      <c r="P479" s="7">
        <v>552</v>
      </c>
      <c r="Q479" s="45">
        <v>4150</v>
      </c>
      <c r="R479" s="45">
        <f>'[2]SH-FA2007-18'!EB481</f>
        <v>15</v>
      </c>
      <c r="S479" s="45">
        <f>'[2]SH-FA2007-18'!EC481</f>
        <v>61</v>
      </c>
      <c r="T479" s="45">
        <f>'[2]SH-FA2007-18'!ED481</f>
        <v>35</v>
      </c>
      <c r="U479" s="45">
        <f>'[2]SH-FA2007-18'!EE481</f>
        <v>57</v>
      </c>
      <c r="V479" s="45">
        <f>'[2]SH-FA2007-18'!EF481</f>
        <v>98</v>
      </c>
      <c r="W479" s="45">
        <f>'[2]SH-FA2007-18'!EG481</f>
        <v>453</v>
      </c>
      <c r="X479" s="45">
        <f>'[2]SH-FA2007-18'!EH481</f>
        <v>252.8</v>
      </c>
      <c r="Y479" s="45">
        <f>'[2]SH-FA2007-18'!EI481</f>
        <v>2494.3111111111111</v>
      </c>
      <c r="Z479" s="45">
        <f>'[2]SH-FA2007-18'!EJ481</f>
        <v>693.8888888888888</v>
      </c>
      <c r="AA479" s="45">
        <f>'[2]SH-FA2007-18'!EK481</f>
        <v>4160</v>
      </c>
      <c r="AB479" s="103">
        <f t="shared" ca="1" si="97"/>
        <v>84.905660377358487</v>
      </c>
      <c r="AC479" s="103">
        <f t="shared" si="98"/>
        <v>100</v>
      </c>
      <c r="AD479" s="103">
        <f t="shared" si="99"/>
        <v>64.81481481481481</v>
      </c>
      <c r="AE479" s="103">
        <f t="shared" si="100"/>
        <v>100</v>
      </c>
      <c r="AF479" s="103">
        <f t="shared" si="101"/>
        <v>100</v>
      </c>
      <c r="AG479" s="103">
        <f t="shared" si="102"/>
        <v>100</v>
      </c>
      <c r="AH479" s="103">
        <f t="shared" si="103"/>
        <v>71.818181818181827</v>
      </c>
      <c r="AI479" s="103">
        <f t="shared" si="104"/>
        <v>93.806359951527313</v>
      </c>
      <c r="AJ479" s="103">
        <f t="shared" si="105"/>
        <v>100</v>
      </c>
      <c r="AK479" s="103">
        <f t="shared" si="105"/>
        <v>100</v>
      </c>
      <c r="AL479" s="45">
        <f t="shared" ca="1" si="106"/>
        <v>2.6666666666666679</v>
      </c>
      <c r="AM479" s="45" t="str">
        <f t="shared" si="107"/>
        <v>-</v>
      </c>
      <c r="AN479" s="45">
        <f t="shared" si="107"/>
        <v>19</v>
      </c>
      <c r="AO479" s="45" t="str">
        <f t="shared" si="107"/>
        <v>-</v>
      </c>
      <c r="AP479" s="45" t="str">
        <f t="shared" si="107"/>
        <v>-</v>
      </c>
      <c r="AQ479" s="45" t="str">
        <f t="shared" si="108"/>
        <v>-</v>
      </c>
      <c r="AR479" s="45">
        <f t="shared" si="108"/>
        <v>99.199999999999989</v>
      </c>
      <c r="AS479" s="45">
        <f t="shared" si="108"/>
        <v>164.68888888888887</v>
      </c>
      <c r="AT479" s="45" t="str">
        <f t="shared" si="108"/>
        <v>-</v>
      </c>
      <c r="AU479" s="45">
        <f t="shared" ca="1" si="109"/>
        <v>285.55555555555554</v>
      </c>
      <c r="AV479" s="35" t="s">
        <v>2079</v>
      </c>
      <c r="AW479" s="35" t="s">
        <v>2079</v>
      </c>
      <c r="AX479" s="35" t="s">
        <v>2079</v>
      </c>
      <c r="AY479" s="35" t="s">
        <v>2079</v>
      </c>
      <c r="AZ479" s="37" t="s">
        <v>2079</v>
      </c>
    </row>
    <row r="480" spans="1:52" ht="24.95" customHeight="1" x14ac:dyDescent="0.25">
      <c r="A480" s="21" t="s">
        <v>1734</v>
      </c>
      <c r="B480" s="22" t="s">
        <v>1730</v>
      </c>
      <c r="C480" s="8" t="s">
        <v>520</v>
      </c>
      <c r="D480" s="8" t="s">
        <v>530</v>
      </c>
      <c r="E480" s="18" t="s">
        <v>1278</v>
      </c>
      <c r="F480" s="45" t="str">
        <f>IFERROR(VLOOKUP(E480,categoria!$A:$C,3,FALSE),"Categoria 1")</f>
        <v>Categoria 1</v>
      </c>
      <c r="G480" s="45">
        <f>VLOOKUP(E480,[1]total!$C:$F,4,FALSE)</f>
        <v>680</v>
      </c>
      <c r="H480" s="45">
        <f ca="1">' CV SIPNI MUN 2017'!H480/12*(TEXT(TODAY(),"MM")-1)</f>
        <v>53.666666666666664</v>
      </c>
      <c r="I480" s="7">
        <v>164</v>
      </c>
      <c r="J480" s="7">
        <v>169</v>
      </c>
      <c r="K480" s="7">
        <v>174</v>
      </c>
      <c r="L480" s="7">
        <v>182</v>
      </c>
      <c r="M480" s="7">
        <v>1031</v>
      </c>
      <c r="N480" s="7">
        <v>1205</v>
      </c>
      <c r="O480" s="7">
        <v>9075</v>
      </c>
      <c r="P480" s="7">
        <v>1750</v>
      </c>
      <c r="Q480" s="45">
        <v>13911</v>
      </c>
      <c r="R480" s="45">
        <f>'[2]SH-FA2007-18'!EB482</f>
        <v>54</v>
      </c>
      <c r="S480" s="45">
        <f>'[2]SH-FA2007-18'!EC482</f>
        <v>195</v>
      </c>
      <c r="T480" s="45">
        <f>'[2]SH-FA2007-18'!ED482</f>
        <v>109</v>
      </c>
      <c r="U480" s="45">
        <f>'[2]SH-FA2007-18'!EE482</f>
        <v>127</v>
      </c>
      <c r="V480" s="45">
        <f>'[2]SH-FA2007-18'!EF482</f>
        <v>287</v>
      </c>
      <c r="W480" s="45">
        <f>'[2]SH-FA2007-18'!EG482</f>
        <v>1451.8000000000002</v>
      </c>
      <c r="X480" s="45">
        <f>'[2]SH-FA2007-18'!EH482</f>
        <v>804.2</v>
      </c>
      <c r="Y480" s="45">
        <f>'[2]SH-FA2007-18'!EI482</f>
        <v>8893.2222222222226</v>
      </c>
      <c r="Z480" s="45">
        <f>'[2]SH-FA2007-18'!EJ482</f>
        <v>2073.7777777777778</v>
      </c>
      <c r="AA480" s="45">
        <f>'[2]SH-FA2007-18'!EK482</f>
        <v>13995</v>
      </c>
      <c r="AB480" s="103">
        <f t="shared" ca="1" si="97"/>
        <v>100</v>
      </c>
      <c r="AC480" s="103">
        <f t="shared" si="98"/>
        <v>100</v>
      </c>
      <c r="AD480" s="103">
        <f t="shared" si="99"/>
        <v>64.497041420118336</v>
      </c>
      <c r="AE480" s="103">
        <f t="shared" si="100"/>
        <v>72.988505747126439</v>
      </c>
      <c r="AF480" s="103">
        <f t="shared" si="101"/>
        <v>100</v>
      </c>
      <c r="AG480" s="103">
        <f t="shared" si="102"/>
        <v>100</v>
      </c>
      <c r="AH480" s="103">
        <f t="shared" si="103"/>
        <v>66.738589211618262</v>
      </c>
      <c r="AI480" s="103">
        <f t="shared" si="104"/>
        <v>97.996939087848176</v>
      </c>
      <c r="AJ480" s="103">
        <f t="shared" si="105"/>
        <v>100</v>
      </c>
      <c r="AK480" s="103">
        <f t="shared" si="105"/>
        <v>100</v>
      </c>
      <c r="AL480" s="45" t="str">
        <f t="shared" ca="1" si="106"/>
        <v>-</v>
      </c>
      <c r="AM480" s="45" t="str">
        <f t="shared" si="107"/>
        <v>-</v>
      </c>
      <c r="AN480" s="45">
        <f t="shared" si="107"/>
        <v>60</v>
      </c>
      <c r="AO480" s="45">
        <f t="shared" si="107"/>
        <v>47</v>
      </c>
      <c r="AP480" s="45" t="str">
        <f t="shared" si="107"/>
        <v>-</v>
      </c>
      <c r="AQ480" s="45" t="str">
        <f t="shared" si="108"/>
        <v>-</v>
      </c>
      <c r="AR480" s="45">
        <f t="shared" si="108"/>
        <v>400.79999999999995</v>
      </c>
      <c r="AS480" s="45">
        <f t="shared" si="108"/>
        <v>181.77777777777737</v>
      </c>
      <c r="AT480" s="45" t="str">
        <f t="shared" si="108"/>
        <v>-</v>
      </c>
      <c r="AU480" s="45">
        <f t="shared" ca="1" si="109"/>
        <v>689.57777777777733</v>
      </c>
      <c r="AV480" s="35" t="s">
        <v>2079</v>
      </c>
      <c r="AW480" s="35" t="s">
        <v>2080</v>
      </c>
      <c r="AX480" s="35" t="s">
        <v>2079</v>
      </c>
      <c r="AY480" s="35" t="s">
        <v>2079</v>
      </c>
      <c r="AZ480" s="37" t="s">
        <v>2079</v>
      </c>
    </row>
    <row r="481" spans="1:52" ht="24.95" customHeight="1" x14ac:dyDescent="0.25">
      <c r="A481" s="21" t="s">
        <v>1734</v>
      </c>
      <c r="B481" s="22" t="s">
        <v>1730</v>
      </c>
      <c r="C481" s="8" t="s">
        <v>520</v>
      </c>
      <c r="D481" s="8" t="s">
        <v>531</v>
      </c>
      <c r="E481" s="18" t="s">
        <v>1287</v>
      </c>
      <c r="F481" s="45" t="str">
        <f>IFERROR(VLOOKUP(E481,categoria!$A:$C,3,FALSE),"Categoria 1")</f>
        <v>Categoria 1</v>
      </c>
      <c r="G481" s="45">
        <f>VLOOKUP(E481,[1]total!$C:$F,4,FALSE)</f>
        <v>1020</v>
      </c>
      <c r="H481" s="45">
        <f ca="1">' CV SIPNI MUN 2017'!H481/12*(TEXT(TODAY(),"MM")-1)</f>
        <v>70.666666666666671</v>
      </c>
      <c r="I481" s="7">
        <v>199</v>
      </c>
      <c r="J481" s="7">
        <v>189</v>
      </c>
      <c r="K481" s="7">
        <v>183</v>
      </c>
      <c r="L481" s="7">
        <v>181</v>
      </c>
      <c r="M481" s="7">
        <v>936</v>
      </c>
      <c r="N481" s="7">
        <v>1082</v>
      </c>
      <c r="O481" s="7">
        <v>8170</v>
      </c>
      <c r="P481" s="7">
        <v>1318</v>
      </c>
      <c r="Q481" s="45">
        <v>12470</v>
      </c>
      <c r="R481" s="45">
        <f>'[2]SH-FA2007-18'!EB483</f>
        <v>70</v>
      </c>
      <c r="S481" s="45">
        <f>'[2]SH-FA2007-18'!EC483</f>
        <v>243</v>
      </c>
      <c r="T481" s="45">
        <f>'[2]SH-FA2007-18'!ED483</f>
        <v>191</v>
      </c>
      <c r="U481" s="45">
        <f>'[2]SH-FA2007-18'!EE483</f>
        <v>147</v>
      </c>
      <c r="V481" s="45">
        <f>'[2]SH-FA2007-18'!EF483</f>
        <v>292</v>
      </c>
      <c r="W481" s="45">
        <f>'[2]SH-FA2007-18'!EG483</f>
        <v>1568.8000000000002</v>
      </c>
      <c r="X481" s="45">
        <f>'[2]SH-FA2007-18'!EH483</f>
        <v>884.2</v>
      </c>
      <c r="Y481" s="45">
        <f>'[2]SH-FA2007-18'!EI483</f>
        <v>7889.6888888888898</v>
      </c>
      <c r="Z481" s="45">
        <f>'[2]SH-FA2007-18'!EJ483</f>
        <v>1092.3111111111111</v>
      </c>
      <c r="AA481" s="45">
        <f>'[2]SH-FA2007-18'!EK483</f>
        <v>12378</v>
      </c>
      <c r="AB481" s="103">
        <f t="shared" ca="1" si="97"/>
        <v>99.056603773584897</v>
      </c>
      <c r="AC481" s="103">
        <f t="shared" si="98"/>
        <v>100</v>
      </c>
      <c r="AD481" s="103">
        <f t="shared" si="99"/>
        <v>100</v>
      </c>
      <c r="AE481" s="103">
        <f t="shared" si="100"/>
        <v>80.327868852459019</v>
      </c>
      <c r="AF481" s="103">
        <f t="shared" si="101"/>
        <v>100</v>
      </c>
      <c r="AG481" s="103">
        <f t="shared" si="102"/>
        <v>100</v>
      </c>
      <c r="AH481" s="103">
        <f t="shared" si="103"/>
        <v>81.719038817005554</v>
      </c>
      <c r="AI481" s="103">
        <f t="shared" si="104"/>
        <v>96.569019447844425</v>
      </c>
      <c r="AJ481" s="103">
        <f t="shared" si="105"/>
        <v>82.876412072163205</v>
      </c>
      <c r="AK481" s="103">
        <f t="shared" si="105"/>
        <v>99.262229350441061</v>
      </c>
      <c r="AL481" s="45">
        <f t="shared" ca="1" si="106"/>
        <v>0.6666666666666714</v>
      </c>
      <c r="AM481" s="45" t="str">
        <f t="shared" si="107"/>
        <v>-</v>
      </c>
      <c r="AN481" s="45" t="str">
        <f t="shared" si="107"/>
        <v>-</v>
      </c>
      <c r="AO481" s="45">
        <f t="shared" si="107"/>
        <v>36</v>
      </c>
      <c r="AP481" s="45" t="str">
        <f t="shared" si="107"/>
        <v>-</v>
      </c>
      <c r="AQ481" s="45" t="str">
        <f t="shared" si="108"/>
        <v>-</v>
      </c>
      <c r="AR481" s="45">
        <f t="shared" si="108"/>
        <v>197.79999999999995</v>
      </c>
      <c r="AS481" s="45">
        <f t="shared" si="108"/>
        <v>280.31111111111022</v>
      </c>
      <c r="AT481" s="45">
        <f t="shared" si="108"/>
        <v>225.68888888888887</v>
      </c>
      <c r="AU481" s="45">
        <f t="shared" ca="1" si="109"/>
        <v>740.46666666666579</v>
      </c>
      <c r="AV481" s="35" t="s">
        <v>2079</v>
      </c>
      <c r="AW481" s="35" t="s">
        <v>2079</v>
      </c>
      <c r="AX481" s="35" t="s">
        <v>2079</v>
      </c>
      <c r="AY481" s="35" t="s">
        <v>2080</v>
      </c>
      <c r="AZ481" s="37" t="s">
        <v>2079</v>
      </c>
    </row>
    <row r="482" spans="1:52" ht="24.95" customHeight="1" x14ac:dyDescent="0.25">
      <c r="A482" s="21" t="s">
        <v>1028</v>
      </c>
      <c r="B482" s="22" t="s">
        <v>1730</v>
      </c>
      <c r="C482" s="8" t="s">
        <v>520</v>
      </c>
      <c r="D482" s="8" t="s">
        <v>532</v>
      </c>
      <c r="E482" s="18" t="s">
        <v>1819</v>
      </c>
      <c r="F482" s="45" t="str">
        <f>IFERROR(VLOOKUP(E482,categoria!$A:$C,3,FALSE),"Categoria 1")</f>
        <v>Categoria 2</v>
      </c>
      <c r="G482" s="45">
        <f>VLOOKUP(E482,[1]total!$C:$F,4,FALSE)</f>
        <v>1400</v>
      </c>
      <c r="H482" s="45">
        <f ca="1">' CV SIPNI MUN 2017'!H482/12*(TEXT(TODAY(),"MM")-1)</f>
        <v>36.666666666666664</v>
      </c>
      <c r="I482" s="7">
        <v>111</v>
      </c>
      <c r="J482" s="7">
        <v>111</v>
      </c>
      <c r="K482" s="7">
        <v>115</v>
      </c>
      <c r="L482" s="7">
        <v>120</v>
      </c>
      <c r="M482" s="7">
        <v>688</v>
      </c>
      <c r="N482" s="7">
        <v>851</v>
      </c>
      <c r="O482" s="7">
        <v>6763</v>
      </c>
      <c r="P482" s="7">
        <v>1424</v>
      </c>
      <c r="Q482" s="45">
        <v>10293</v>
      </c>
      <c r="R482" s="45">
        <f>'[2]SH-FA2007-18'!EB484</f>
        <v>40</v>
      </c>
      <c r="S482" s="45">
        <f>'[2]SH-FA2007-18'!EC484</f>
        <v>183</v>
      </c>
      <c r="T482" s="45">
        <f>'[2]SH-FA2007-18'!ED484</f>
        <v>154</v>
      </c>
      <c r="U482" s="45">
        <f>'[2]SH-FA2007-18'!EE484</f>
        <v>121</v>
      </c>
      <c r="V482" s="45">
        <f>'[2]SH-FA2007-18'!EF484</f>
        <v>136</v>
      </c>
      <c r="W482" s="45">
        <f>'[2]SH-FA2007-18'!EG484</f>
        <v>1030</v>
      </c>
      <c r="X482" s="45">
        <f>'[2]SH-FA2007-18'!EH484</f>
        <v>499.59999999999997</v>
      </c>
      <c r="Y482" s="45">
        <f>'[2]SH-FA2007-18'!EI484</f>
        <v>5602.4888888888891</v>
      </c>
      <c r="Z482" s="45">
        <f>'[2]SH-FA2007-18'!EJ484</f>
        <v>986.91111111111115</v>
      </c>
      <c r="AA482" s="45">
        <f>'[2]SH-FA2007-18'!EK484</f>
        <v>8753</v>
      </c>
      <c r="AB482" s="103">
        <f t="shared" ca="1" si="97"/>
        <v>100</v>
      </c>
      <c r="AC482" s="103">
        <f t="shared" si="98"/>
        <v>100</v>
      </c>
      <c r="AD482" s="103">
        <f t="shared" si="99"/>
        <v>100</v>
      </c>
      <c r="AE482" s="103">
        <f t="shared" si="100"/>
        <v>100</v>
      </c>
      <c r="AF482" s="103">
        <f t="shared" si="101"/>
        <v>100</v>
      </c>
      <c r="AG482" s="103">
        <f t="shared" si="102"/>
        <v>100</v>
      </c>
      <c r="AH482" s="103">
        <f t="shared" si="103"/>
        <v>58.707403055229136</v>
      </c>
      <c r="AI482" s="103">
        <f t="shared" si="104"/>
        <v>82.840291126554618</v>
      </c>
      <c r="AJ482" s="103">
        <f t="shared" si="105"/>
        <v>69.305555555555557</v>
      </c>
      <c r="AK482" s="103">
        <f t="shared" si="105"/>
        <v>85.038375595064608</v>
      </c>
      <c r="AL482" s="45" t="str">
        <f t="shared" ca="1" si="106"/>
        <v>-</v>
      </c>
      <c r="AM482" s="45" t="str">
        <f t="shared" si="107"/>
        <v>-</v>
      </c>
      <c r="AN482" s="45" t="str">
        <f t="shared" si="107"/>
        <v>-</v>
      </c>
      <c r="AO482" s="45" t="str">
        <f t="shared" si="107"/>
        <v>-</v>
      </c>
      <c r="AP482" s="45" t="str">
        <f t="shared" si="107"/>
        <v>-</v>
      </c>
      <c r="AQ482" s="45" t="str">
        <f t="shared" si="108"/>
        <v>-</v>
      </c>
      <c r="AR482" s="45">
        <f t="shared" si="108"/>
        <v>351.40000000000003</v>
      </c>
      <c r="AS482" s="45">
        <f t="shared" si="108"/>
        <v>1160.5111111111109</v>
      </c>
      <c r="AT482" s="45">
        <f t="shared" si="108"/>
        <v>437.08888888888885</v>
      </c>
      <c r="AU482" s="45">
        <f t="shared" ca="1" si="109"/>
        <v>1949</v>
      </c>
      <c r="AV482" s="35" t="s">
        <v>2079</v>
      </c>
      <c r="AW482" s="35" t="s">
        <v>2079</v>
      </c>
      <c r="AX482" s="35" t="s">
        <v>2079</v>
      </c>
      <c r="AY482" s="35" t="s">
        <v>2080</v>
      </c>
      <c r="AZ482" s="37" t="s">
        <v>2079</v>
      </c>
    </row>
    <row r="483" spans="1:52" ht="24.95" customHeight="1" x14ac:dyDescent="0.25">
      <c r="A483" s="21" t="s">
        <v>1734</v>
      </c>
      <c r="B483" s="22" t="s">
        <v>1730</v>
      </c>
      <c r="C483" s="8" t="s">
        <v>520</v>
      </c>
      <c r="D483" s="8" t="s">
        <v>533</v>
      </c>
      <c r="E483" s="18" t="s">
        <v>1820</v>
      </c>
      <c r="F483" s="45" t="str">
        <f>IFERROR(VLOOKUP(E483,categoria!$A:$C,3,FALSE),"Categoria 1")</f>
        <v>Categoria 1</v>
      </c>
      <c r="G483" s="45">
        <f>VLOOKUP(E483,[1]total!$C:$F,4,FALSE)</f>
        <v>2025</v>
      </c>
      <c r="H483" s="45">
        <f ca="1">' CV SIPNI MUN 2017'!H483/12*(TEXT(TODAY(),"MM")-1)</f>
        <v>57</v>
      </c>
      <c r="I483" s="7">
        <v>173</v>
      </c>
      <c r="J483" s="7">
        <v>176</v>
      </c>
      <c r="K483" s="7">
        <v>180</v>
      </c>
      <c r="L483" s="7">
        <v>187</v>
      </c>
      <c r="M483" s="7">
        <v>1030</v>
      </c>
      <c r="N483" s="7">
        <v>1204</v>
      </c>
      <c r="O483" s="7">
        <v>10032</v>
      </c>
      <c r="P483" s="7">
        <v>1982</v>
      </c>
      <c r="Q483" s="45">
        <v>15135</v>
      </c>
      <c r="R483" s="45">
        <f>'[2]SH-FA2007-18'!EB485</f>
        <v>59</v>
      </c>
      <c r="S483" s="45">
        <f>'[2]SH-FA2007-18'!EC485</f>
        <v>229</v>
      </c>
      <c r="T483" s="45">
        <f>'[2]SH-FA2007-18'!ED485</f>
        <v>166</v>
      </c>
      <c r="U483" s="45">
        <f>'[2]SH-FA2007-18'!EE485</f>
        <v>256</v>
      </c>
      <c r="V483" s="45">
        <f>'[2]SH-FA2007-18'!EF485</f>
        <v>374</v>
      </c>
      <c r="W483" s="45">
        <f>'[2]SH-FA2007-18'!EG485</f>
        <v>1581.4</v>
      </c>
      <c r="X483" s="45">
        <f>'[2]SH-FA2007-18'!EH485</f>
        <v>887.4</v>
      </c>
      <c r="Y483" s="45">
        <f>'[2]SH-FA2007-18'!EI485</f>
        <v>8479.3333333333321</v>
      </c>
      <c r="Z483" s="45">
        <f>'[2]SH-FA2007-18'!EJ485</f>
        <v>1285.8666666666666</v>
      </c>
      <c r="AA483" s="45">
        <f>'[2]SH-FA2007-18'!EK485</f>
        <v>13317.999999999998</v>
      </c>
      <c r="AB483" s="103">
        <f t="shared" ca="1" si="97"/>
        <v>100</v>
      </c>
      <c r="AC483" s="103">
        <f t="shared" si="98"/>
        <v>100</v>
      </c>
      <c r="AD483" s="103">
        <f t="shared" si="99"/>
        <v>94.318181818181827</v>
      </c>
      <c r="AE483" s="103">
        <f t="shared" si="100"/>
        <v>100</v>
      </c>
      <c r="AF483" s="103">
        <f t="shared" si="101"/>
        <v>100</v>
      </c>
      <c r="AG483" s="103">
        <f t="shared" si="102"/>
        <v>100</v>
      </c>
      <c r="AH483" s="103">
        <f t="shared" si="103"/>
        <v>73.704318936877073</v>
      </c>
      <c r="AI483" s="103">
        <f t="shared" si="104"/>
        <v>84.522860180754904</v>
      </c>
      <c r="AJ483" s="103">
        <f t="shared" si="105"/>
        <v>64.877228388832819</v>
      </c>
      <c r="AK483" s="103">
        <f t="shared" si="105"/>
        <v>87.994714238519975</v>
      </c>
      <c r="AL483" s="45" t="str">
        <f t="shared" ca="1" si="106"/>
        <v>-</v>
      </c>
      <c r="AM483" s="45" t="str">
        <f t="shared" si="107"/>
        <v>-</v>
      </c>
      <c r="AN483" s="45">
        <f t="shared" si="107"/>
        <v>10</v>
      </c>
      <c r="AO483" s="45" t="str">
        <f t="shared" si="107"/>
        <v>-</v>
      </c>
      <c r="AP483" s="45" t="str">
        <f t="shared" si="107"/>
        <v>-</v>
      </c>
      <c r="AQ483" s="45" t="str">
        <f t="shared" si="108"/>
        <v>-</v>
      </c>
      <c r="AR483" s="45">
        <f t="shared" si="108"/>
        <v>316.60000000000002</v>
      </c>
      <c r="AS483" s="45">
        <f t="shared" si="108"/>
        <v>1552.6666666666679</v>
      </c>
      <c r="AT483" s="45">
        <f t="shared" si="108"/>
        <v>696.13333333333344</v>
      </c>
      <c r="AU483" s="45">
        <f t="shared" ca="1" si="109"/>
        <v>2575.4000000000015</v>
      </c>
      <c r="AV483" s="35" t="s">
        <v>2079</v>
      </c>
      <c r="AW483" s="35" t="s">
        <v>2079</v>
      </c>
      <c r="AX483" s="35" t="s">
        <v>2079</v>
      </c>
      <c r="AY483" s="35" t="s">
        <v>2079</v>
      </c>
      <c r="AZ483" s="37" t="s">
        <v>2079</v>
      </c>
    </row>
    <row r="484" spans="1:52" ht="24.95" customHeight="1" x14ac:dyDescent="0.25">
      <c r="A484" s="21" t="s">
        <v>1028</v>
      </c>
      <c r="B484" s="22" t="s">
        <v>1730</v>
      </c>
      <c r="C484" s="8" t="s">
        <v>520</v>
      </c>
      <c r="D484" s="8" t="s">
        <v>534</v>
      </c>
      <c r="E484" s="18" t="s">
        <v>1821</v>
      </c>
      <c r="F484" s="45" t="str">
        <f>IFERROR(VLOOKUP(E484,categoria!$A:$C,3,FALSE),"Categoria 1")</f>
        <v>Categoria 1</v>
      </c>
      <c r="G484" s="45">
        <f>VLOOKUP(E484,[1]total!$C:$F,4,FALSE)</f>
        <v>400</v>
      </c>
      <c r="H484" s="45">
        <f ca="1">' CV SIPNI MUN 2017'!H484/12*(TEXT(TODAY(),"MM")-1)</f>
        <v>29.666666666666668</v>
      </c>
      <c r="I484" s="7">
        <v>88</v>
      </c>
      <c r="J484" s="7">
        <v>90</v>
      </c>
      <c r="K484" s="7">
        <v>93</v>
      </c>
      <c r="L484" s="7">
        <v>95</v>
      </c>
      <c r="M484" s="7">
        <v>546</v>
      </c>
      <c r="N484" s="7">
        <v>639</v>
      </c>
      <c r="O484" s="7">
        <v>4761</v>
      </c>
      <c r="P484" s="7">
        <v>1119</v>
      </c>
      <c r="Q484" s="45">
        <v>7520</v>
      </c>
      <c r="R484" s="45">
        <f>'[2]SH-FA2007-18'!EB486</f>
        <v>38</v>
      </c>
      <c r="S484" s="45">
        <f>'[2]SH-FA2007-18'!EC486</f>
        <v>130</v>
      </c>
      <c r="T484" s="45">
        <f>'[2]SH-FA2007-18'!ED486</f>
        <v>89</v>
      </c>
      <c r="U484" s="45">
        <f>'[2]SH-FA2007-18'!EE486</f>
        <v>80</v>
      </c>
      <c r="V484" s="45">
        <f>'[2]SH-FA2007-18'!EF486</f>
        <v>129</v>
      </c>
      <c r="W484" s="45">
        <f>'[2]SH-FA2007-18'!EG486</f>
        <v>985.4</v>
      </c>
      <c r="X484" s="45">
        <f>'[2]SH-FA2007-18'!EH486</f>
        <v>638.4</v>
      </c>
      <c r="Y484" s="45">
        <f>'[2]SH-FA2007-18'!EI486</f>
        <v>4685.6444444444442</v>
      </c>
      <c r="Z484" s="45">
        <f>'[2]SH-FA2007-18'!EJ486</f>
        <v>742.55555555555554</v>
      </c>
      <c r="AA484" s="45">
        <f>'[2]SH-FA2007-18'!EK486</f>
        <v>7518</v>
      </c>
      <c r="AB484" s="103">
        <f t="shared" ca="1" si="97"/>
        <v>100</v>
      </c>
      <c r="AC484" s="103">
        <f t="shared" si="98"/>
        <v>100</v>
      </c>
      <c r="AD484" s="103">
        <f t="shared" si="99"/>
        <v>98.888888888888886</v>
      </c>
      <c r="AE484" s="103">
        <f t="shared" si="100"/>
        <v>86.021505376344081</v>
      </c>
      <c r="AF484" s="103">
        <f t="shared" si="101"/>
        <v>100</v>
      </c>
      <c r="AG484" s="103">
        <f t="shared" si="102"/>
        <v>100</v>
      </c>
      <c r="AH484" s="103">
        <f t="shared" si="103"/>
        <v>99.906103286384976</v>
      </c>
      <c r="AI484" s="103">
        <f t="shared" si="104"/>
        <v>98.41723260752876</v>
      </c>
      <c r="AJ484" s="103">
        <f t="shared" si="105"/>
        <v>66.358852149736862</v>
      </c>
      <c r="AK484" s="103">
        <f t="shared" si="105"/>
        <v>99.973404255319153</v>
      </c>
      <c r="AL484" s="45" t="str">
        <f t="shared" ca="1" si="106"/>
        <v>-</v>
      </c>
      <c r="AM484" s="45" t="str">
        <f t="shared" si="107"/>
        <v>-</v>
      </c>
      <c r="AN484" s="45">
        <f t="shared" si="107"/>
        <v>1</v>
      </c>
      <c r="AO484" s="45">
        <f t="shared" si="107"/>
        <v>13</v>
      </c>
      <c r="AP484" s="45" t="str">
        <f t="shared" si="107"/>
        <v>-</v>
      </c>
      <c r="AQ484" s="45" t="str">
        <f t="shared" si="108"/>
        <v>-</v>
      </c>
      <c r="AR484" s="45">
        <f t="shared" si="108"/>
        <v>0.60000000000002274</v>
      </c>
      <c r="AS484" s="45">
        <f t="shared" si="108"/>
        <v>75.355555555555839</v>
      </c>
      <c r="AT484" s="45">
        <f t="shared" si="108"/>
        <v>376.44444444444446</v>
      </c>
      <c r="AU484" s="45">
        <f t="shared" ca="1" si="109"/>
        <v>466.40000000000032</v>
      </c>
      <c r="AV484" s="35" t="s">
        <v>2079</v>
      </c>
      <c r="AW484" s="35" t="s">
        <v>2079</v>
      </c>
      <c r="AX484" s="35" t="s">
        <v>2079</v>
      </c>
      <c r="AY484" s="35" t="s">
        <v>2079</v>
      </c>
      <c r="AZ484" s="37" t="s">
        <v>2079</v>
      </c>
    </row>
    <row r="485" spans="1:52" ht="24.95" customHeight="1" x14ac:dyDescent="0.25">
      <c r="A485" s="21" t="s">
        <v>1028</v>
      </c>
      <c r="B485" s="22" t="s">
        <v>1730</v>
      </c>
      <c r="C485" s="8" t="s">
        <v>520</v>
      </c>
      <c r="D485" s="8" t="s">
        <v>535</v>
      </c>
      <c r="E485" s="18" t="s">
        <v>1415</v>
      </c>
      <c r="F485" s="45" t="str">
        <f>IFERROR(VLOOKUP(E485,categoria!$A:$C,3,FALSE),"Categoria 1")</f>
        <v>Categoria 2</v>
      </c>
      <c r="G485" s="45">
        <f>VLOOKUP(E485,[1]total!$C:$F,4,FALSE)</f>
        <v>2390</v>
      </c>
      <c r="H485" s="45">
        <f ca="1">' CV SIPNI MUN 2017'!H485/12*(TEXT(TODAY(),"MM")-1)</f>
        <v>74</v>
      </c>
      <c r="I485" s="7">
        <v>228</v>
      </c>
      <c r="J485" s="7">
        <v>236</v>
      </c>
      <c r="K485" s="7">
        <v>246</v>
      </c>
      <c r="L485" s="7">
        <v>256</v>
      </c>
      <c r="M485" s="7">
        <v>1468</v>
      </c>
      <c r="N485" s="7">
        <v>1726</v>
      </c>
      <c r="O485" s="7">
        <v>13575</v>
      </c>
      <c r="P485" s="7">
        <v>3281</v>
      </c>
      <c r="Q485" s="45">
        <v>21238</v>
      </c>
      <c r="R485" s="45">
        <f>'[2]SH-FA2007-18'!EB487</f>
        <v>85</v>
      </c>
      <c r="S485" s="45">
        <f>'[2]SH-FA2007-18'!EC487</f>
        <v>296</v>
      </c>
      <c r="T485" s="45">
        <f>'[2]SH-FA2007-18'!ED487</f>
        <v>229</v>
      </c>
      <c r="U485" s="45">
        <f>'[2]SH-FA2007-18'!EE487</f>
        <v>221</v>
      </c>
      <c r="V485" s="45">
        <f>'[2]SH-FA2007-18'!EF487</f>
        <v>295</v>
      </c>
      <c r="W485" s="45">
        <f>'[2]SH-FA2007-18'!EG487</f>
        <v>1975.2</v>
      </c>
      <c r="X485" s="45">
        <f>'[2]SH-FA2007-18'!EH487</f>
        <v>1094.1999999999998</v>
      </c>
      <c r="Y485" s="45">
        <f>'[2]SH-FA2007-18'!EI487</f>
        <v>10548.955555555554</v>
      </c>
      <c r="Z485" s="45">
        <f>'[2]SH-FA2007-18'!EJ487</f>
        <v>3515.6444444444442</v>
      </c>
      <c r="AA485" s="45">
        <f>'[2]SH-FA2007-18'!EK487</f>
        <v>18260</v>
      </c>
      <c r="AB485" s="103">
        <f t="shared" ca="1" si="97"/>
        <v>100</v>
      </c>
      <c r="AC485" s="103">
        <f t="shared" si="98"/>
        <v>100</v>
      </c>
      <c r="AD485" s="103">
        <f t="shared" si="99"/>
        <v>97.033898305084747</v>
      </c>
      <c r="AE485" s="103">
        <f t="shared" si="100"/>
        <v>89.837398373983731</v>
      </c>
      <c r="AF485" s="103">
        <f t="shared" si="101"/>
        <v>100</v>
      </c>
      <c r="AG485" s="103">
        <f t="shared" si="102"/>
        <v>100</v>
      </c>
      <c r="AH485" s="103">
        <f t="shared" si="103"/>
        <v>63.395133256083426</v>
      </c>
      <c r="AI485" s="103">
        <f t="shared" si="104"/>
        <v>77.708696541845697</v>
      </c>
      <c r="AJ485" s="103">
        <f t="shared" si="105"/>
        <v>100</v>
      </c>
      <c r="AK485" s="103">
        <f t="shared" si="105"/>
        <v>85.977964026744516</v>
      </c>
      <c r="AL485" s="45" t="str">
        <f t="shared" ca="1" si="106"/>
        <v>-</v>
      </c>
      <c r="AM485" s="45" t="str">
        <f t="shared" si="107"/>
        <v>-</v>
      </c>
      <c r="AN485" s="45">
        <f t="shared" si="107"/>
        <v>7</v>
      </c>
      <c r="AO485" s="45">
        <f t="shared" si="107"/>
        <v>25</v>
      </c>
      <c r="AP485" s="45" t="str">
        <f t="shared" si="107"/>
        <v>-</v>
      </c>
      <c r="AQ485" s="45" t="str">
        <f t="shared" si="108"/>
        <v>-</v>
      </c>
      <c r="AR485" s="45">
        <f t="shared" si="108"/>
        <v>631.80000000000018</v>
      </c>
      <c r="AS485" s="45">
        <f t="shared" si="108"/>
        <v>3026.0444444444456</v>
      </c>
      <c r="AT485" s="45" t="str">
        <f t="shared" si="108"/>
        <v>-</v>
      </c>
      <c r="AU485" s="45">
        <f t="shared" ca="1" si="109"/>
        <v>3689.8444444444458</v>
      </c>
      <c r="AV485" s="35" t="s">
        <v>2079</v>
      </c>
      <c r="AW485" s="35" t="s">
        <v>2079</v>
      </c>
      <c r="AX485" s="35" t="s">
        <v>2079</v>
      </c>
      <c r="AY485" s="35" t="s">
        <v>2080</v>
      </c>
      <c r="AZ485" s="37" t="s">
        <v>2079</v>
      </c>
    </row>
    <row r="486" spans="1:52" ht="24.95" customHeight="1" x14ac:dyDescent="0.25">
      <c r="A486" s="21" t="s">
        <v>1734</v>
      </c>
      <c r="B486" s="22" t="s">
        <v>1730</v>
      </c>
      <c r="C486" s="8" t="s">
        <v>520</v>
      </c>
      <c r="D486" s="8" t="s">
        <v>536</v>
      </c>
      <c r="E486" s="18" t="s">
        <v>1459</v>
      </c>
      <c r="F486" s="45" t="str">
        <f>IFERROR(VLOOKUP(E486,categoria!$A:$C,3,FALSE),"Categoria 1")</f>
        <v>Categoria 2</v>
      </c>
      <c r="G486" s="45">
        <f>VLOOKUP(E486,[1]total!$C:$F,4,FALSE)</f>
        <v>2200</v>
      </c>
      <c r="H486" s="45">
        <f ca="1">' CV SIPNI MUN 2017'!H486/12*(TEXT(TODAY(),"MM")-1)</f>
        <v>494</v>
      </c>
      <c r="I486" s="7">
        <v>1398</v>
      </c>
      <c r="J486" s="7">
        <v>1347</v>
      </c>
      <c r="K486" s="7">
        <v>1323</v>
      </c>
      <c r="L486" s="7">
        <v>1325</v>
      </c>
      <c r="M486" s="7">
        <v>7236</v>
      </c>
      <c r="N486" s="7">
        <v>8780</v>
      </c>
      <c r="O486" s="7">
        <v>71389</v>
      </c>
      <c r="P486" s="7">
        <v>13381</v>
      </c>
      <c r="Q486" s="45">
        <v>107661</v>
      </c>
      <c r="R486" s="45">
        <f>'[2]SH-FA2007-18'!EB488</f>
        <v>364</v>
      </c>
      <c r="S486" s="45">
        <f>'[2]SH-FA2007-18'!EC488</f>
        <v>1117</v>
      </c>
      <c r="T486" s="45">
        <f>'[2]SH-FA2007-18'!ED488</f>
        <v>1387</v>
      </c>
      <c r="U486" s="45">
        <f>'[2]SH-FA2007-18'!EE488</f>
        <v>1456</v>
      </c>
      <c r="V486" s="45">
        <f>'[2]SH-FA2007-18'!EF488</f>
        <v>2261</v>
      </c>
      <c r="W486" s="45">
        <f>'[2]SH-FA2007-18'!EG488</f>
        <v>11291</v>
      </c>
      <c r="X486" s="45">
        <f>'[2]SH-FA2007-18'!EH488</f>
        <v>5651.7999999999993</v>
      </c>
      <c r="Y486" s="45">
        <f>'[2]SH-FA2007-18'!EI488</f>
        <v>39230.866666666661</v>
      </c>
      <c r="Z486" s="45">
        <f>'[2]SH-FA2007-18'!EJ488</f>
        <v>9827.3333333333339</v>
      </c>
      <c r="AA486" s="45">
        <f>'[2]SH-FA2007-18'!EK488</f>
        <v>72585.999999999985</v>
      </c>
      <c r="AB486" s="103">
        <f t="shared" ca="1" si="97"/>
        <v>73.68421052631578</v>
      </c>
      <c r="AC486" s="103">
        <f t="shared" si="98"/>
        <v>79.899856938483552</v>
      </c>
      <c r="AD486" s="103">
        <f t="shared" si="99"/>
        <v>100</v>
      </c>
      <c r="AE486" s="103">
        <f t="shared" si="100"/>
        <v>100</v>
      </c>
      <c r="AF486" s="103">
        <f t="shared" si="101"/>
        <v>100</v>
      </c>
      <c r="AG486" s="103">
        <f t="shared" si="102"/>
        <v>100</v>
      </c>
      <c r="AH486" s="103">
        <f t="shared" si="103"/>
        <v>64.371298405466959</v>
      </c>
      <c r="AI486" s="103">
        <f t="shared" si="104"/>
        <v>54.953657659676793</v>
      </c>
      <c r="AJ486" s="103">
        <f t="shared" si="105"/>
        <v>73.44244326532646</v>
      </c>
      <c r="AK486" s="103">
        <f t="shared" si="105"/>
        <v>67.420885928980766</v>
      </c>
      <c r="AL486" s="45">
        <f t="shared" ca="1" si="106"/>
        <v>130</v>
      </c>
      <c r="AM486" s="45">
        <f t="shared" si="107"/>
        <v>281</v>
      </c>
      <c r="AN486" s="45" t="str">
        <f t="shared" si="107"/>
        <v>-</v>
      </c>
      <c r="AO486" s="45" t="str">
        <f t="shared" si="107"/>
        <v>-</v>
      </c>
      <c r="AP486" s="45" t="str">
        <f t="shared" si="107"/>
        <v>-</v>
      </c>
      <c r="AQ486" s="45" t="str">
        <f t="shared" si="108"/>
        <v>-</v>
      </c>
      <c r="AR486" s="45">
        <f t="shared" si="108"/>
        <v>3128.2000000000007</v>
      </c>
      <c r="AS486" s="45">
        <f t="shared" si="108"/>
        <v>32158.133333333339</v>
      </c>
      <c r="AT486" s="45">
        <f t="shared" si="108"/>
        <v>3553.6666666666661</v>
      </c>
      <c r="AU486" s="45">
        <f t="shared" ca="1" si="109"/>
        <v>39251.000000000007</v>
      </c>
      <c r="AV486" s="35" t="s">
        <v>2079</v>
      </c>
      <c r="AW486" s="35" t="s">
        <v>2079</v>
      </c>
      <c r="AX486" s="35" t="s">
        <v>2079</v>
      </c>
      <c r="AY486" s="35" t="s">
        <v>2080</v>
      </c>
      <c r="AZ486" s="37" t="s">
        <v>2079</v>
      </c>
    </row>
    <row r="487" spans="1:52" ht="24.95" customHeight="1" x14ac:dyDescent="0.25">
      <c r="A487" s="21" t="s">
        <v>1734</v>
      </c>
      <c r="B487" s="22" t="s">
        <v>1730</v>
      </c>
      <c r="C487" s="8" t="s">
        <v>520</v>
      </c>
      <c r="D487" s="8" t="s">
        <v>537</v>
      </c>
      <c r="E487" s="18" t="s">
        <v>1493</v>
      </c>
      <c r="F487" s="45" t="str">
        <f>IFERROR(VLOOKUP(E487,categoria!$A:$C,3,FALSE),"Categoria 1")</f>
        <v>Categoria 2</v>
      </c>
      <c r="G487" s="45">
        <f>VLOOKUP(E487,[1]total!$C:$F,4,FALSE)</f>
        <v>1600</v>
      </c>
      <c r="H487" s="45">
        <f ca="1">' CV SIPNI MUN 2017'!H487/12*(TEXT(TODAY(),"MM")-1)</f>
        <v>120.66666666666667</v>
      </c>
      <c r="I487" s="7">
        <v>362</v>
      </c>
      <c r="J487" s="7">
        <v>366</v>
      </c>
      <c r="K487" s="7">
        <v>374</v>
      </c>
      <c r="L487" s="7">
        <v>384</v>
      </c>
      <c r="M487" s="7">
        <v>2138</v>
      </c>
      <c r="N487" s="7">
        <v>2521</v>
      </c>
      <c r="O487" s="7">
        <v>21489</v>
      </c>
      <c r="P487" s="7">
        <v>4356</v>
      </c>
      <c r="Q487" s="45">
        <v>32352</v>
      </c>
      <c r="R487" s="45">
        <f>'[2]SH-FA2007-18'!EB489</f>
        <v>161</v>
      </c>
      <c r="S487" s="45">
        <f>'[2]SH-FA2007-18'!EC489</f>
        <v>592</v>
      </c>
      <c r="T487" s="45">
        <f>'[2]SH-FA2007-18'!ED489</f>
        <v>454</v>
      </c>
      <c r="U487" s="45">
        <f>'[2]SH-FA2007-18'!EE489</f>
        <v>500</v>
      </c>
      <c r="V487" s="45">
        <f>'[2]SH-FA2007-18'!EF489</f>
        <v>662</v>
      </c>
      <c r="W487" s="45">
        <f>'[2]SH-FA2007-18'!EG489</f>
        <v>3336</v>
      </c>
      <c r="X487" s="45">
        <f>'[2]SH-FA2007-18'!EH489</f>
        <v>1998.2</v>
      </c>
      <c r="Y487" s="45">
        <f>'[2]SH-FA2007-18'!EI489</f>
        <v>21514.311111111114</v>
      </c>
      <c r="Z487" s="45">
        <f>'[2]SH-FA2007-18'!EJ489</f>
        <v>4816.4888888888891</v>
      </c>
      <c r="AA487" s="45">
        <f>'[2]SH-FA2007-18'!EK489</f>
        <v>34034</v>
      </c>
      <c r="AB487" s="103">
        <f t="shared" ca="1" si="97"/>
        <v>100</v>
      </c>
      <c r="AC487" s="103">
        <f t="shared" si="98"/>
        <v>100</v>
      </c>
      <c r="AD487" s="103">
        <f t="shared" si="99"/>
        <v>100</v>
      </c>
      <c r="AE487" s="103">
        <f t="shared" si="100"/>
        <v>100</v>
      </c>
      <c r="AF487" s="103">
        <f t="shared" si="101"/>
        <v>100</v>
      </c>
      <c r="AG487" s="103">
        <f t="shared" si="102"/>
        <v>100</v>
      </c>
      <c r="AH487" s="103">
        <f t="shared" si="103"/>
        <v>79.262197540658477</v>
      </c>
      <c r="AI487" s="103">
        <f t="shared" si="104"/>
        <v>100</v>
      </c>
      <c r="AJ487" s="103">
        <f t="shared" si="105"/>
        <v>100</v>
      </c>
      <c r="AK487" s="103">
        <f t="shared" si="105"/>
        <v>100</v>
      </c>
      <c r="AL487" s="45" t="str">
        <f t="shared" ca="1" si="106"/>
        <v>-</v>
      </c>
      <c r="AM487" s="45" t="str">
        <f t="shared" si="107"/>
        <v>-</v>
      </c>
      <c r="AN487" s="45" t="str">
        <f t="shared" si="107"/>
        <v>-</v>
      </c>
      <c r="AO487" s="45" t="str">
        <f t="shared" si="107"/>
        <v>-</v>
      </c>
      <c r="AP487" s="45" t="str">
        <f t="shared" si="107"/>
        <v>-</v>
      </c>
      <c r="AQ487" s="45" t="str">
        <f t="shared" si="108"/>
        <v>-</v>
      </c>
      <c r="AR487" s="45">
        <f t="shared" si="108"/>
        <v>522.79999999999995</v>
      </c>
      <c r="AS487" s="45" t="str">
        <f t="shared" si="108"/>
        <v>-</v>
      </c>
      <c r="AT487" s="45" t="str">
        <f t="shared" si="108"/>
        <v>-</v>
      </c>
      <c r="AU487" s="45">
        <f t="shared" ca="1" si="109"/>
        <v>522.79999999999995</v>
      </c>
      <c r="AV487" s="35" t="s">
        <v>2079</v>
      </c>
      <c r="AW487" s="35" t="s">
        <v>2079</v>
      </c>
      <c r="AX487" s="35" t="s">
        <v>2079</v>
      </c>
      <c r="AY487" s="35" t="s">
        <v>2080</v>
      </c>
      <c r="AZ487" s="37" t="s">
        <v>2079</v>
      </c>
    </row>
    <row r="488" spans="1:52" ht="24.95" customHeight="1" x14ac:dyDescent="0.25">
      <c r="A488" s="21" t="s">
        <v>1028</v>
      </c>
      <c r="B488" s="22" t="s">
        <v>1730</v>
      </c>
      <c r="C488" s="8" t="s">
        <v>520</v>
      </c>
      <c r="D488" s="8" t="s">
        <v>538</v>
      </c>
      <c r="E488" s="18" t="s">
        <v>1822</v>
      </c>
      <c r="F488" s="45" t="str">
        <f>IFERROR(VLOOKUP(E488,categoria!$A:$C,3,FALSE),"Categoria 1")</f>
        <v>Categoria 1</v>
      </c>
      <c r="G488" s="45">
        <f>VLOOKUP(E488,[1]total!$C:$F,4,FALSE)</f>
        <v>600</v>
      </c>
      <c r="H488" s="45">
        <f ca="1">' CV SIPNI MUN 2017'!H488/12*(TEXT(TODAY(),"MM")-1)</f>
        <v>34.333333333333336</v>
      </c>
      <c r="I488" s="7">
        <v>97</v>
      </c>
      <c r="J488" s="7">
        <v>94</v>
      </c>
      <c r="K488" s="7">
        <v>92</v>
      </c>
      <c r="L488" s="7">
        <v>93</v>
      </c>
      <c r="M488" s="7">
        <v>532</v>
      </c>
      <c r="N488" s="7">
        <v>667</v>
      </c>
      <c r="O488" s="7">
        <v>5509</v>
      </c>
      <c r="P488" s="7">
        <v>1559</v>
      </c>
      <c r="Q488" s="45">
        <v>8746</v>
      </c>
      <c r="R488" s="45">
        <f>'[2]SH-FA2007-18'!EB490</f>
        <v>19</v>
      </c>
      <c r="S488" s="45">
        <f>'[2]SH-FA2007-18'!EC490</f>
        <v>56</v>
      </c>
      <c r="T488" s="45">
        <f>'[2]SH-FA2007-18'!ED490</f>
        <v>71</v>
      </c>
      <c r="U488" s="45">
        <f>'[2]SH-FA2007-18'!EE490</f>
        <v>80</v>
      </c>
      <c r="V488" s="45">
        <f>'[2]SH-FA2007-18'!EF490</f>
        <v>154</v>
      </c>
      <c r="W488" s="45">
        <f>'[2]SH-FA2007-18'!EG490</f>
        <v>746.4</v>
      </c>
      <c r="X488" s="45">
        <f>'[2]SH-FA2007-18'!EH490</f>
        <v>391.40000000000003</v>
      </c>
      <c r="Y488" s="45">
        <f>'[2]SH-FA2007-18'!EI490</f>
        <v>3307.0888888888885</v>
      </c>
      <c r="Z488" s="45">
        <f>'[2]SH-FA2007-18'!EJ490</f>
        <v>486.11111111111114</v>
      </c>
      <c r="AA488" s="45">
        <f>'[2]SH-FA2007-18'!EK490</f>
        <v>5311</v>
      </c>
      <c r="AB488" s="103">
        <f t="shared" ca="1" si="97"/>
        <v>55.339805825242713</v>
      </c>
      <c r="AC488" s="103">
        <f t="shared" si="98"/>
        <v>57.731958762886592</v>
      </c>
      <c r="AD488" s="103">
        <f t="shared" si="99"/>
        <v>75.531914893617028</v>
      </c>
      <c r="AE488" s="103">
        <f t="shared" si="100"/>
        <v>86.956521739130437</v>
      </c>
      <c r="AF488" s="103">
        <f t="shared" si="101"/>
        <v>100</v>
      </c>
      <c r="AG488" s="103">
        <f t="shared" si="102"/>
        <v>100</v>
      </c>
      <c r="AH488" s="103">
        <f t="shared" si="103"/>
        <v>58.680659670164928</v>
      </c>
      <c r="AI488" s="103">
        <f t="shared" si="104"/>
        <v>60.030656904862745</v>
      </c>
      <c r="AJ488" s="103">
        <f t="shared" si="105"/>
        <v>31.180956453567106</v>
      </c>
      <c r="AK488" s="103">
        <f t="shared" si="105"/>
        <v>60.72490281271439</v>
      </c>
      <c r="AL488" s="45">
        <f t="shared" ca="1" si="106"/>
        <v>15.333333333333336</v>
      </c>
      <c r="AM488" s="45">
        <f t="shared" si="107"/>
        <v>41</v>
      </c>
      <c r="AN488" s="45">
        <f t="shared" si="107"/>
        <v>23</v>
      </c>
      <c r="AO488" s="45">
        <f t="shared" si="107"/>
        <v>12</v>
      </c>
      <c r="AP488" s="45" t="str">
        <f t="shared" si="107"/>
        <v>-</v>
      </c>
      <c r="AQ488" s="45" t="str">
        <f t="shared" si="108"/>
        <v>-</v>
      </c>
      <c r="AR488" s="45">
        <f t="shared" si="108"/>
        <v>275.59999999999997</v>
      </c>
      <c r="AS488" s="45">
        <f t="shared" si="108"/>
        <v>2201.9111111111115</v>
      </c>
      <c r="AT488" s="45">
        <f t="shared" si="108"/>
        <v>1072.8888888888889</v>
      </c>
      <c r="AU488" s="45">
        <f t="shared" ca="1" si="109"/>
        <v>3641.7333333333336</v>
      </c>
      <c r="AV488" s="35" t="s">
        <v>2079</v>
      </c>
      <c r="AW488" s="35" t="s">
        <v>2079</v>
      </c>
      <c r="AX488" s="35" t="s">
        <v>2079</v>
      </c>
      <c r="AY488" s="35" t="s">
        <v>2079</v>
      </c>
      <c r="AZ488" s="37" t="s">
        <v>2079</v>
      </c>
    </row>
    <row r="489" spans="1:52" ht="24.95" customHeight="1" x14ac:dyDescent="0.25">
      <c r="A489" s="21" t="s">
        <v>1734</v>
      </c>
      <c r="B489" s="22" t="s">
        <v>1730</v>
      </c>
      <c r="C489" s="8" t="s">
        <v>520</v>
      </c>
      <c r="D489" s="8" t="s">
        <v>539</v>
      </c>
      <c r="E489" s="18" t="s">
        <v>1581</v>
      </c>
      <c r="F489" s="45" t="str">
        <f>IFERROR(VLOOKUP(E489,categoria!$A:$C,3,FALSE),"Categoria 1")</f>
        <v>Categoria 2</v>
      </c>
      <c r="G489" s="45">
        <f>VLOOKUP(E489,[1]total!$C:$F,4,FALSE)</f>
        <v>750</v>
      </c>
      <c r="H489" s="45">
        <f ca="1">' CV SIPNI MUN 2017'!H489/12*(TEXT(TODAY(),"MM")-1)</f>
        <v>27.333333333333332</v>
      </c>
      <c r="I489" s="7">
        <v>79</v>
      </c>
      <c r="J489" s="7">
        <v>77</v>
      </c>
      <c r="K489" s="7">
        <v>78</v>
      </c>
      <c r="L489" s="7">
        <v>79</v>
      </c>
      <c r="M489" s="7">
        <v>466</v>
      </c>
      <c r="N489" s="7">
        <v>598</v>
      </c>
      <c r="O489" s="7">
        <v>4610</v>
      </c>
      <c r="P489" s="7">
        <v>912</v>
      </c>
      <c r="Q489" s="45">
        <v>6981</v>
      </c>
      <c r="R489" s="45">
        <f>'[2]SH-FA2007-18'!EB491</f>
        <v>37</v>
      </c>
      <c r="S489" s="45">
        <f>'[2]SH-FA2007-18'!EC491</f>
        <v>124</v>
      </c>
      <c r="T489" s="45">
        <f>'[2]SH-FA2007-18'!ED491</f>
        <v>99</v>
      </c>
      <c r="U489" s="45">
        <f>'[2]SH-FA2007-18'!EE491</f>
        <v>107</v>
      </c>
      <c r="V489" s="45">
        <f>'[2]SH-FA2007-18'!EF491</f>
        <v>77</v>
      </c>
      <c r="W489" s="45">
        <f>'[2]SH-FA2007-18'!EG491</f>
        <v>796.40000000000009</v>
      </c>
      <c r="X489" s="45">
        <f>'[2]SH-FA2007-18'!EH491</f>
        <v>478.6</v>
      </c>
      <c r="Y489" s="45">
        <f>'[2]SH-FA2007-18'!EI491</f>
        <v>5632.8888888888887</v>
      </c>
      <c r="Z489" s="45">
        <f>'[2]SH-FA2007-18'!EJ491</f>
        <v>1248.1111111111109</v>
      </c>
      <c r="AA489" s="45">
        <f>'[2]SH-FA2007-18'!EK491</f>
        <v>8600</v>
      </c>
      <c r="AB489" s="103">
        <f t="shared" ca="1" si="97"/>
        <v>100</v>
      </c>
      <c r="AC489" s="103">
        <f t="shared" si="98"/>
        <v>100</v>
      </c>
      <c r="AD489" s="103">
        <f t="shared" si="99"/>
        <v>100</v>
      </c>
      <c r="AE489" s="103">
        <f t="shared" si="100"/>
        <v>100</v>
      </c>
      <c r="AF489" s="103">
        <f t="shared" si="101"/>
        <v>97.468354430379748</v>
      </c>
      <c r="AG489" s="103">
        <f t="shared" si="102"/>
        <v>100</v>
      </c>
      <c r="AH489" s="103">
        <f t="shared" si="103"/>
        <v>80.033444816053517</v>
      </c>
      <c r="AI489" s="103">
        <f t="shared" si="104"/>
        <v>100</v>
      </c>
      <c r="AJ489" s="103">
        <f t="shared" si="105"/>
        <v>100</v>
      </c>
      <c r="AK489" s="103">
        <f t="shared" si="105"/>
        <v>100</v>
      </c>
      <c r="AL489" s="45" t="str">
        <f t="shared" ca="1" si="106"/>
        <v>-</v>
      </c>
      <c r="AM489" s="45" t="str">
        <f t="shared" si="107"/>
        <v>-</v>
      </c>
      <c r="AN489" s="45" t="str">
        <f t="shared" si="107"/>
        <v>-</v>
      </c>
      <c r="AO489" s="45" t="str">
        <f t="shared" si="107"/>
        <v>-</v>
      </c>
      <c r="AP489" s="45">
        <f t="shared" si="107"/>
        <v>2</v>
      </c>
      <c r="AQ489" s="45" t="str">
        <f t="shared" si="108"/>
        <v>-</v>
      </c>
      <c r="AR489" s="45">
        <f t="shared" si="108"/>
        <v>119.39999999999998</v>
      </c>
      <c r="AS489" s="45" t="str">
        <f t="shared" si="108"/>
        <v>-</v>
      </c>
      <c r="AT489" s="45" t="str">
        <f t="shared" si="108"/>
        <v>-</v>
      </c>
      <c r="AU489" s="45">
        <f t="shared" ca="1" si="109"/>
        <v>121.39999999999998</v>
      </c>
      <c r="AV489" s="35" t="s">
        <v>2079</v>
      </c>
      <c r="AW489" s="35" t="s">
        <v>2079</v>
      </c>
      <c r="AX489" s="35" t="s">
        <v>2079</v>
      </c>
      <c r="AY489" s="35" t="s">
        <v>2079</v>
      </c>
      <c r="AZ489" s="37" t="s">
        <v>2079</v>
      </c>
    </row>
    <row r="490" spans="1:52" ht="24.95" customHeight="1" x14ac:dyDescent="0.25">
      <c r="A490" s="21" t="s">
        <v>1734</v>
      </c>
      <c r="B490" s="22" t="s">
        <v>1730</v>
      </c>
      <c r="C490" s="8" t="s">
        <v>520</v>
      </c>
      <c r="D490" s="8" t="s">
        <v>540</v>
      </c>
      <c r="E490" s="18" t="s">
        <v>1595</v>
      </c>
      <c r="F490" s="45" t="str">
        <f>IFERROR(VLOOKUP(E490,categoria!$A:$C,3,FALSE),"Categoria 1")</f>
        <v>Categoria 1</v>
      </c>
      <c r="G490" s="45">
        <f>VLOOKUP(E490,[1]total!$C:$F,4,FALSE)</f>
        <v>730</v>
      </c>
      <c r="H490" s="45">
        <f ca="1">' CV SIPNI MUN 2017'!H490/12*(TEXT(TODAY(),"MM")-1)</f>
        <v>31.666666666666668</v>
      </c>
      <c r="I490" s="7">
        <v>92</v>
      </c>
      <c r="J490" s="7">
        <v>90</v>
      </c>
      <c r="K490" s="7">
        <v>90</v>
      </c>
      <c r="L490" s="7">
        <v>91</v>
      </c>
      <c r="M490" s="7">
        <v>505</v>
      </c>
      <c r="N490" s="7">
        <v>608</v>
      </c>
      <c r="O490" s="7">
        <v>4587</v>
      </c>
      <c r="P490" s="7">
        <v>730</v>
      </c>
      <c r="Q490" s="45">
        <v>6888</v>
      </c>
      <c r="R490" s="45">
        <f>'[2]SH-FA2007-18'!EB492</f>
        <v>29</v>
      </c>
      <c r="S490" s="45">
        <f>'[2]SH-FA2007-18'!EC492</f>
        <v>96</v>
      </c>
      <c r="T490" s="45">
        <f>'[2]SH-FA2007-18'!ED492</f>
        <v>102</v>
      </c>
      <c r="U490" s="45">
        <f>'[2]SH-FA2007-18'!EE492</f>
        <v>67</v>
      </c>
      <c r="V490" s="45">
        <f>'[2]SH-FA2007-18'!EF492</f>
        <v>139</v>
      </c>
      <c r="W490" s="45">
        <f>'[2]SH-FA2007-18'!EG492</f>
        <v>675.6</v>
      </c>
      <c r="X490" s="45">
        <f>'[2]SH-FA2007-18'!EH492</f>
        <v>313.2</v>
      </c>
      <c r="Y490" s="45">
        <f>'[2]SH-FA2007-18'!EI492</f>
        <v>3534.4666666666662</v>
      </c>
      <c r="Z490" s="45">
        <f>'[2]SH-FA2007-18'!EJ492</f>
        <v>928.73333333333335</v>
      </c>
      <c r="AA490" s="45">
        <f>'[2]SH-FA2007-18'!EK492</f>
        <v>5885</v>
      </c>
      <c r="AB490" s="103">
        <f t="shared" ca="1" si="97"/>
        <v>91.578947368421055</v>
      </c>
      <c r="AC490" s="103">
        <f t="shared" si="98"/>
        <v>100</v>
      </c>
      <c r="AD490" s="103">
        <f t="shared" si="99"/>
        <v>100</v>
      </c>
      <c r="AE490" s="103">
        <f t="shared" si="100"/>
        <v>74.444444444444443</v>
      </c>
      <c r="AF490" s="103">
        <f t="shared" si="101"/>
        <v>100</v>
      </c>
      <c r="AG490" s="103">
        <f t="shared" si="102"/>
        <v>100</v>
      </c>
      <c r="AH490" s="103">
        <f t="shared" si="103"/>
        <v>51.513157894736835</v>
      </c>
      <c r="AI490" s="103">
        <f t="shared" si="104"/>
        <v>77.053993169101076</v>
      </c>
      <c r="AJ490" s="103">
        <f t="shared" si="105"/>
        <v>100</v>
      </c>
      <c r="AK490" s="103">
        <f t="shared" si="105"/>
        <v>85.438443670150988</v>
      </c>
      <c r="AL490" s="45">
        <f t="shared" ca="1" si="106"/>
        <v>2.6666666666666679</v>
      </c>
      <c r="AM490" s="45" t="str">
        <f t="shared" si="107"/>
        <v>-</v>
      </c>
      <c r="AN490" s="45" t="str">
        <f t="shared" si="107"/>
        <v>-</v>
      </c>
      <c r="AO490" s="45">
        <f t="shared" si="107"/>
        <v>23</v>
      </c>
      <c r="AP490" s="45" t="str">
        <f t="shared" si="107"/>
        <v>-</v>
      </c>
      <c r="AQ490" s="45" t="str">
        <f t="shared" si="108"/>
        <v>-</v>
      </c>
      <c r="AR490" s="45">
        <f t="shared" si="108"/>
        <v>294.8</v>
      </c>
      <c r="AS490" s="45">
        <f t="shared" si="108"/>
        <v>1052.5333333333338</v>
      </c>
      <c r="AT490" s="45" t="str">
        <f t="shared" si="108"/>
        <v>-</v>
      </c>
      <c r="AU490" s="45">
        <f t="shared" ca="1" si="109"/>
        <v>1373.0000000000005</v>
      </c>
      <c r="AV490" s="35" t="s">
        <v>2079</v>
      </c>
      <c r="AW490" s="35" t="s">
        <v>2079</v>
      </c>
      <c r="AX490" s="35" t="s">
        <v>2079</v>
      </c>
      <c r="AY490" s="35" t="s">
        <v>2079</v>
      </c>
      <c r="AZ490" s="37" t="s">
        <v>2079</v>
      </c>
    </row>
    <row r="491" spans="1:52" ht="24.95" customHeight="1" x14ac:dyDescent="0.25">
      <c r="A491" s="21" t="s">
        <v>1734</v>
      </c>
      <c r="B491" s="22" t="s">
        <v>1730</v>
      </c>
      <c r="C491" s="8" t="s">
        <v>520</v>
      </c>
      <c r="D491" s="8" t="s">
        <v>541</v>
      </c>
      <c r="E491" s="18" t="s">
        <v>1608</v>
      </c>
      <c r="F491" s="45" t="str">
        <f>IFERROR(VLOOKUP(E491,categoria!$A:$C,3,FALSE),"Categoria 1")</f>
        <v>Categoria 1</v>
      </c>
      <c r="G491" s="45">
        <f>VLOOKUP(E491,[1]total!$C:$F,4,FALSE)</f>
        <v>330</v>
      </c>
      <c r="H491" s="45">
        <f ca="1">' CV SIPNI MUN 2017'!H491/12*(TEXT(TODAY(),"MM")-1)</f>
        <v>29</v>
      </c>
      <c r="I491" s="7">
        <v>83</v>
      </c>
      <c r="J491" s="7">
        <v>80</v>
      </c>
      <c r="K491" s="7">
        <v>79</v>
      </c>
      <c r="L491" s="7">
        <v>79</v>
      </c>
      <c r="M491" s="7">
        <v>440</v>
      </c>
      <c r="N491" s="7">
        <v>537</v>
      </c>
      <c r="O491" s="7">
        <v>4429</v>
      </c>
      <c r="P491" s="7">
        <v>927</v>
      </c>
      <c r="Q491" s="45">
        <v>6741</v>
      </c>
      <c r="R491" s="45">
        <f>'[2]SH-FA2007-18'!EB493</f>
        <v>24</v>
      </c>
      <c r="S491" s="45">
        <f>'[2]SH-FA2007-18'!EC493</f>
        <v>78</v>
      </c>
      <c r="T491" s="45">
        <f>'[2]SH-FA2007-18'!ED493</f>
        <v>77</v>
      </c>
      <c r="U491" s="45">
        <f>'[2]SH-FA2007-18'!EE493</f>
        <v>89</v>
      </c>
      <c r="V491" s="45">
        <f>'[2]SH-FA2007-18'!EF493</f>
        <v>77</v>
      </c>
      <c r="W491" s="45">
        <f>'[2]SH-FA2007-18'!EG493</f>
        <v>661.40000000000009</v>
      </c>
      <c r="X491" s="45">
        <f>'[2]SH-FA2007-18'!EH493</f>
        <v>454.8</v>
      </c>
      <c r="Y491" s="45">
        <f>'[2]SH-FA2007-18'!EI493</f>
        <v>4748.1333333333332</v>
      </c>
      <c r="Z491" s="45">
        <f>'[2]SH-FA2007-18'!EJ493</f>
        <v>776.66666666666663</v>
      </c>
      <c r="AA491" s="45">
        <f>'[2]SH-FA2007-18'!EK493</f>
        <v>6986</v>
      </c>
      <c r="AB491" s="103">
        <f t="shared" ca="1" si="97"/>
        <v>82.758620689655174</v>
      </c>
      <c r="AC491" s="103">
        <f t="shared" si="98"/>
        <v>93.975903614457835</v>
      </c>
      <c r="AD491" s="103">
        <f t="shared" si="99"/>
        <v>96.25</v>
      </c>
      <c r="AE491" s="103">
        <f t="shared" si="100"/>
        <v>100</v>
      </c>
      <c r="AF491" s="103">
        <f t="shared" si="101"/>
        <v>97.468354430379748</v>
      </c>
      <c r="AG491" s="103">
        <f t="shared" si="102"/>
        <v>100</v>
      </c>
      <c r="AH491" s="103">
        <f t="shared" si="103"/>
        <v>84.692737430167597</v>
      </c>
      <c r="AI491" s="103">
        <f t="shared" si="104"/>
        <v>100</v>
      </c>
      <c r="AJ491" s="103">
        <f t="shared" si="105"/>
        <v>83.782811938151738</v>
      </c>
      <c r="AK491" s="103">
        <f t="shared" si="105"/>
        <v>100</v>
      </c>
      <c r="AL491" s="45">
        <f t="shared" ca="1" si="106"/>
        <v>5</v>
      </c>
      <c r="AM491" s="45">
        <f t="shared" si="107"/>
        <v>5</v>
      </c>
      <c r="AN491" s="45">
        <f t="shared" si="107"/>
        <v>3</v>
      </c>
      <c r="AO491" s="45" t="str">
        <f t="shared" si="107"/>
        <v>-</v>
      </c>
      <c r="AP491" s="45">
        <f t="shared" si="107"/>
        <v>2</v>
      </c>
      <c r="AQ491" s="45" t="str">
        <f t="shared" si="108"/>
        <v>-</v>
      </c>
      <c r="AR491" s="45">
        <f t="shared" si="108"/>
        <v>82.199999999999989</v>
      </c>
      <c r="AS491" s="45" t="str">
        <f t="shared" si="108"/>
        <v>-</v>
      </c>
      <c r="AT491" s="45">
        <f t="shared" si="108"/>
        <v>150.33333333333337</v>
      </c>
      <c r="AU491" s="45">
        <f t="shared" ca="1" si="109"/>
        <v>247.53333333333336</v>
      </c>
      <c r="AV491" s="35" t="s">
        <v>2079</v>
      </c>
      <c r="AW491" s="35" t="s">
        <v>2079</v>
      </c>
      <c r="AX491" s="35" t="s">
        <v>2079</v>
      </c>
      <c r="AY491" s="35" t="s">
        <v>2079</v>
      </c>
      <c r="AZ491" s="37" t="s">
        <v>2079</v>
      </c>
    </row>
    <row r="492" spans="1:52" ht="24.95" customHeight="1" x14ac:dyDescent="0.25">
      <c r="A492" s="21" t="s">
        <v>1028</v>
      </c>
      <c r="B492" s="22" t="s">
        <v>1730</v>
      </c>
      <c r="C492" s="8" t="s">
        <v>520</v>
      </c>
      <c r="D492" s="8" t="s">
        <v>542</v>
      </c>
      <c r="E492" s="18" t="s">
        <v>1612</v>
      </c>
      <c r="F492" s="45" t="str">
        <f>IFERROR(VLOOKUP(E492,categoria!$A:$C,3,FALSE),"Categoria 1")</f>
        <v>Categoria 2</v>
      </c>
      <c r="G492" s="45">
        <f>VLOOKUP(E492,[1]total!$C:$F,4,FALSE)</f>
        <v>4400</v>
      </c>
      <c r="H492" s="45">
        <f ca="1">' CV SIPNI MUN 2017'!H492/12*(TEXT(TODAY(),"MM")-1)</f>
        <v>315.66666666666669</v>
      </c>
      <c r="I492" s="7">
        <v>871</v>
      </c>
      <c r="J492" s="7">
        <v>823</v>
      </c>
      <c r="K492" s="7">
        <v>800</v>
      </c>
      <c r="L492" s="7">
        <v>799</v>
      </c>
      <c r="M492" s="7">
        <v>4490</v>
      </c>
      <c r="N492" s="7">
        <v>5658</v>
      </c>
      <c r="O492" s="7">
        <v>42968</v>
      </c>
      <c r="P492" s="7">
        <v>8628</v>
      </c>
      <c r="Q492" s="45">
        <v>65984</v>
      </c>
      <c r="R492" s="45">
        <f>'[2]SH-FA2007-18'!EB494</f>
        <v>248</v>
      </c>
      <c r="S492" s="45">
        <f>'[2]SH-FA2007-18'!EC494</f>
        <v>996</v>
      </c>
      <c r="T492" s="45">
        <f>'[2]SH-FA2007-18'!ED494</f>
        <v>960</v>
      </c>
      <c r="U492" s="45">
        <f>'[2]SH-FA2007-18'!EE494</f>
        <v>930</v>
      </c>
      <c r="V492" s="45">
        <f>'[2]SH-FA2007-18'!EF494</f>
        <v>896</v>
      </c>
      <c r="W492" s="45">
        <f>'[2]SH-FA2007-18'!EG494</f>
        <v>7346.6</v>
      </c>
      <c r="X492" s="45">
        <f>'[2]SH-FA2007-18'!EH494</f>
        <v>3498.2</v>
      </c>
      <c r="Y492" s="45">
        <f>'[2]SH-FA2007-18'!EI494</f>
        <v>28565.444444444442</v>
      </c>
      <c r="Z492" s="45">
        <f>'[2]SH-FA2007-18'!EJ494</f>
        <v>8149.7555555555555</v>
      </c>
      <c r="AA492" s="45">
        <f>'[2]SH-FA2007-18'!EK494</f>
        <v>51590</v>
      </c>
      <c r="AB492" s="103">
        <f t="shared" ca="1" si="97"/>
        <v>78.563885955649411</v>
      </c>
      <c r="AC492" s="103">
        <f t="shared" si="98"/>
        <v>100</v>
      </c>
      <c r="AD492" s="103">
        <f t="shared" si="99"/>
        <v>100</v>
      </c>
      <c r="AE492" s="103">
        <f t="shared" si="100"/>
        <v>100</v>
      </c>
      <c r="AF492" s="103">
        <f t="shared" si="101"/>
        <v>100</v>
      </c>
      <c r="AG492" s="103">
        <f t="shared" si="102"/>
        <v>100</v>
      </c>
      <c r="AH492" s="103">
        <f t="shared" si="103"/>
        <v>61.827500883704488</v>
      </c>
      <c r="AI492" s="103">
        <f t="shared" si="104"/>
        <v>66.480740189081274</v>
      </c>
      <c r="AJ492" s="103">
        <f t="shared" si="105"/>
        <v>94.457064853448728</v>
      </c>
      <c r="AK492" s="103">
        <f t="shared" si="105"/>
        <v>78.185620756547038</v>
      </c>
      <c r="AL492" s="45">
        <f t="shared" ca="1" si="106"/>
        <v>67.666666666666686</v>
      </c>
      <c r="AM492" s="45" t="str">
        <f t="shared" si="107"/>
        <v>-</v>
      </c>
      <c r="AN492" s="45" t="str">
        <f t="shared" si="107"/>
        <v>-</v>
      </c>
      <c r="AO492" s="45" t="str">
        <f t="shared" si="107"/>
        <v>-</v>
      </c>
      <c r="AP492" s="45" t="str">
        <f t="shared" si="107"/>
        <v>-</v>
      </c>
      <c r="AQ492" s="45" t="str">
        <f t="shared" si="108"/>
        <v>-</v>
      </c>
      <c r="AR492" s="45">
        <f t="shared" si="108"/>
        <v>2159.8000000000002</v>
      </c>
      <c r="AS492" s="45">
        <f t="shared" si="108"/>
        <v>14402.555555555558</v>
      </c>
      <c r="AT492" s="45">
        <f t="shared" si="108"/>
        <v>478.24444444444453</v>
      </c>
      <c r="AU492" s="45">
        <f t="shared" ca="1" si="109"/>
        <v>17108.26666666667</v>
      </c>
      <c r="AV492" s="35" t="s">
        <v>2079</v>
      </c>
      <c r="AW492" s="35" t="s">
        <v>2079</v>
      </c>
      <c r="AX492" s="35" t="s">
        <v>2079</v>
      </c>
      <c r="AY492" s="35" t="s">
        <v>2080</v>
      </c>
      <c r="AZ492" s="37" t="s">
        <v>2079</v>
      </c>
    </row>
    <row r="493" spans="1:52" ht="24.95" customHeight="1" x14ac:dyDescent="0.25">
      <c r="A493" s="21" t="s">
        <v>1028</v>
      </c>
      <c r="B493" s="22" t="s">
        <v>1730</v>
      </c>
      <c r="C493" s="8" t="s">
        <v>520</v>
      </c>
      <c r="D493" s="8" t="s">
        <v>543</v>
      </c>
      <c r="E493" s="18" t="s">
        <v>1823</v>
      </c>
      <c r="F493" s="45" t="str">
        <f>IFERROR(VLOOKUP(E493,categoria!$A:$C,3,FALSE),"Categoria 1")</f>
        <v>Categoria 2</v>
      </c>
      <c r="G493" s="45">
        <f>VLOOKUP(E493,[1]total!$C:$F,4,FALSE)</f>
        <v>910</v>
      </c>
      <c r="H493" s="45">
        <f ca="1">' CV SIPNI MUN 2017'!H493/12*(TEXT(TODAY(),"MM")-1)</f>
        <v>32.666666666666664</v>
      </c>
      <c r="I493" s="7">
        <v>97</v>
      </c>
      <c r="J493" s="7">
        <v>96</v>
      </c>
      <c r="K493" s="7">
        <v>97</v>
      </c>
      <c r="L493" s="7">
        <v>100</v>
      </c>
      <c r="M493" s="7">
        <v>559</v>
      </c>
      <c r="N493" s="7">
        <v>649</v>
      </c>
      <c r="O493" s="7">
        <v>4296</v>
      </c>
      <c r="P493" s="7">
        <v>1070</v>
      </c>
      <c r="Q493" s="45">
        <v>7062</v>
      </c>
      <c r="R493" s="45">
        <f>'[2]SH-FA2007-18'!EB495</f>
        <v>25</v>
      </c>
      <c r="S493" s="45">
        <f>'[2]SH-FA2007-18'!EC495</f>
        <v>123</v>
      </c>
      <c r="T493" s="45">
        <f>'[2]SH-FA2007-18'!ED495</f>
        <v>83</v>
      </c>
      <c r="U493" s="45">
        <f>'[2]SH-FA2007-18'!EE495</f>
        <v>102</v>
      </c>
      <c r="V493" s="45">
        <f>'[2]SH-FA2007-18'!EF495</f>
        <v>145</v>
      </c>
      <c r="W493" s="45">
        <f>'[2]SH-FA2007-18'!EG495</f>
        <v>903.2</v>
      </c>
      <c r="X493" s="45">
        <f>'[2]SH-FA2007-18'!EH495</f>
        <v>445.40000000000003</v>
      </c>
      <c r="Y493" s="45">
        <f>'[2]SH-FA2007-18'!EI495</f>
        <v>4080.2</v>
      </c>
      <c r="Z493" s="45">
        <f>'[2]SH-FA2007-18'!EJ495</f>
        <v>1419.1999999999998</v>
      </c>
      <c r="AA493" s="45">
        <f>'[2]SH-FA2007-18'!EK495</f>
        <v>7326</v>
      </c>
      <c r="AB493" s="103">
        <f t="shared" ca="1" si="97"/>
        <v>76.530612244897966</v>
      </c>
      <c r="AC493" s="103">
        <f t="shared" si="98"/>
        <v>100</v>
      </c>
      <c r="AD493" s="103">
        <f t="shared" si="99"/>
        <v>86.458333333333343</v>
      </c>
      <c r="AE493" s="103">
        <f t="shared" si="100"/>
        <v>100</v>
      </c>
      <c r="AF493" s="103">
        <f t="shared" si="101"/>
        <v>100</v>
      </c>
      <c r="AG493" s="103">
        <f t="shared" si="102"/>
        <v>100</v>
      </c>
      <c r="AH493" s="103">
        <f t="shared" si="103"/>
        <v>68.628659476117107</v>
      </c>
      <c r="AI493" s="103">
        <f t="shared" si="104"/>
        <v>94.976722532588454</v>
      </c>
      <c r="AJ493" s="103">
        <f t="shared" si="105"/>
        <v>100</v>
      </c>
      <c r="AK493" s="103">
        <f t="shared" si="105"/>
        <v>100</v>
      </c>
      <c r="AL493" s="45">
        <f t="shared" ca="1" si="106"/>
        <v>7.6666666666666643</v>
      </c>
      <c r="AM493" s="45" t="str">
        <f t="shared" si="107"/>
        <v>-</v>
      </c>
      <c r="AN493" s="45">
        <f t="shared" si="107"/>
        <v>13</v>
      </c>
      <c r="AO493" s="45" t="str">
        <f t="shared" si="107"/>
        <v>-</v>
      </c>
      <c r="AP493" s="45" t="str">
        <f t="shared" si="107"/>
        <v>-</v>
      </c>
      <c r="AQ493" s="45" t="str">
        <f t="shared" si="108"/>
        <v>-</v>
      </c>
      <c r="AR493" s="45">
        <f t="shared" si="108"/>
        <v>203.59999999999997</v>
      </c>
      <c r="AS493" s="45">
        <f t="shared" si="108"/>
        <v>215.80000000000018</v>
      </c>
      <c r="AT493" s="45" t="str">
        <f t="shared" si="108"/>
        <v>-</v>
      </c>
      <c r="AU493" s="45">
        <f t="shared" ca="1" si="109"/>
        <v>440.06666666666683</v>
      </c>
      <c r="AV493" s="35" t="s">
        <v>2079</v>
      </c>
      <c r="AW493" s="35" t="s">
        <v>2079</v>
      </c>
      <c r="AX493" s="35" t="s">
        <v>2079</v>
      </c>
      <c r="AY493" s="35" t="s">
        <v>2079</v>
      </c>
      <c r="AZ493" s="37" t="s">
        <v>2079</v>
      </c>
    </row>
    <row r="494" spans="1:52" ht="24.95" customHeight="1" x14ac:dyDescent="0.25">
      <c r="A494" s="21" t="s">
        <v>1734</v>
      </c>
      <c r="B494" s="22" t="s">
        <v>1730</v>
      </c>
      <c r="C494" s="8" t="s">
        <v>520</v>
      </c>
      <c r="D494" s="8" t="s">
        <v>544</v>
      </c>
      <c r="E494" s="18" t="s">
        <v>1663</v>
      </c>
      <c r="F494" s="45" t="str">
        <f>IFERROR(VLOOKUP(E494,categoria!$A:$C,3,FALSE),"Categoria 1")</f>
        <v>Categoria 1</v>
      </c>
      <c r="G494" s="45">
        <f>VLOOKUP(E494,[1]total!$C:$F,4,FALSE)</f>
        <v>250</v>
      </c>
      <c r="H494" s="45">
        <f ca="1">' CV SIPNI MUN 2017'!H494/12*(TEXT(TODAY(),"MM")-1)</f>
        <v>10.333333333333334</v>
      </c>
      <c r="I494" s="7">
        <v>29</v>
      </c>
      <c r="J494" s="7">
        <v>28</v>
      </c>
      <c r="K494" s="7">
        <v>28</v>
      </c>
      <c r="L494" s="7">
        <v>27</v>
      </c>
      <c r="M494" s="7">
        <v>140</v>
      </c>
      <c r="N494" s="7">
        <v>153</v>
      </c>
      <c r="O494" s="7">
        <v>1402</v>
      </c>
      <c r="P494" s="7">
        <v>318</v>
      </c>
      <c r="Q494" s="45">
        <v>2156</v>
      </c>
      <c r="R494" s="45">
        <f>'[2]SH-FA2007-18'!EB496</f>
        <v>11</v>
      </c>
      <c r="S494" s="45">
        <f>'[2]SH-FA2007-18'!EC496</f>
        <v>35</v>
      </c>
      <c r="T494" s="45">
        <f>'[2]SH-FA2007-18'!ED496</f>
        <v>21</v>
      </c>
      <c r="U494" s="45">
        <f>'[2]SH-FA2007-18'!EE496</f>
        <v>21</v>
      </c>
      <c r="V494" s="45">
        <f>'[2]SH-FA2007-18'!EF496</f>
        <v>33</v>
      </c>
      <c r="W494" s="45">
        <f>'[2]SH-FA2007-18'!EG496</f>
        <v>270.2</v>
      </c>
      <c r="X494" s="45">
        <f>'[2]SH-FA2007-18'!EH496</f>
        <v>122.99999999999999</v>
      </c>
      <c r="Y494" s="45">
        <f>'[2]SH-FA2007-18'!EI496</f>
        <v>1460.622222222222</v>
      </c>
      <c r="Z494" s="45">
        <f>'[2]SH-FA2007-18'!EJ496</f>
        <v>397.17777777777781</v>
      </c>
      <c r="AA494" s="45">
        <f>'[2]SH-FA2007-18'!EK496</f>
        <v>2372</v>
      </c>
      <c r="AB494" s="103">
        <f t="shared" ca="1" si="97"/>
        <v>100</v>
      </c>
      <c r="AC494" s="103">
        <f t="shared" si="98"/>
        <v>100</v>
      </c>
      <c r="AD494" s="103">
        <f t="shared" si="99"/>
        <v>75</v>
      </c>
      <c r="AE494" s="103">
        <f t="shared" si="100"/>
        <v>75</v>
      </c>
      <c r="AF494" s="103">
        <f t="shared" si="101"/>
        <v>100</v>
      </c>
      <c r="AG494" s="103">
        <f t="shared" si="102"/>
        <v>100</v>
      </c>
      <c r="AH494" s="103">
        <f t="shared" si="103"/>
        <v>80.392156862745097</v>
      </c>
      <c r="AI494" s="103">
        <f t="shared" si="104"/>
        <v>100</v>
      </c>
      <c r="AJ494" s="103">
        <f t="shared" si="105"/>
        <v>100</v>
      </c>
      <c r="AK494" s="103">
        <f t="shared" si="105"/>
        <v>100</v>
      </c>
      <c r="AL494" s="45" t="str">
        <f t="shared" ca="1" si="106"/>
        <v>-</v>
      </c>
      <c r="AM494" s="45" t="str">
        <f t="shared" si="107"/>
        <v>-</v>
      </c>
      <c r="AN494" s="45">
        <f t="shared" si="107"/>
        <v>7</v>
      </c>
      <c r="AO494" s="45">
        <f t="shared" si="107"/>
        <v>7</v>
      </c>
      <c r="AP494" s="45" t="str">
        <f t="shared" si="107"/>
        <v>-</v>
      </c>
      <c r="AQ494" s="45" t="str">
        <f t="shared" si="108"/>
        <v>-</v>
      </c>
      <c r="AR494" s="45">
        <f t="shared" si="108"/>
        <v>30.000000000000014</v>
      </c>
      <c r="AS494" s="45" t="str">
        <f t="shared" si="108"/>
        <v>-</v>
      </c>
      <c r="AT494" s="45" t="str">
        <f t="shared" si="108"/>
        <v>-</v>
      </c>
      <c r="AU494" s="45">
        <f t="shared" ca="1" si="109"/>
        <v>44.000000000000014</v>
      </c>
      <c r="AV494" s="35" t="s">
        <v>2079</v>
      </c>
      <c r="AW494" s="35" t="s">
        <v>2079</v>
      </c>
      <c r="AX494" s="35" t="s">
        <v>2079</v>
      </c>
      <c r="AY494" s="35" t="s">
        <v>2079</v>
      </c>
      <c r="AZ494" s="37" t="s">
        <v>2079</v>
      </c>
    </row>
    <row r="495" spans="1:52" ht="24.95" customHeight="1" x14ac:dyDescent="0.25">
      <c r="A495" s="21" t="s">
        <v>545</v>
      </c>
      <c r="B495" s="22" t="s">
        <v>1739</v>
      </c>
      <c r="C495" s="8" t="s">
        <v>545</v>
      </c>
      <c r="D495" s="8" t="s">
        <v>546</v>
      </c>
      <c r="E495" s="18" t="s">
        <v>1824</v>
      </c>
      <c r="F495" s="45" t="str">
        <f>IFERROR(VLOOKUP(E495,categoria!$A:$C,3,FALSE),"Categoria 1")</f>
        <v>Categoria 1</v>
      </c>
      <c r="G495" s="45">
        <f>VLOOKUP(E495,[1]total!$C:$F,4,FALSE)</f>
        <v>350</v>
      </c>
      <c r="H495" s="45">
        <f ca="1">' CV SIPNI MUN 2017'!H495/12*(TEXT(TODAY(),"MM")-1)</f>
        <v>11.333333333333334</v>
      </c>
      <c r="I495" s="7">
        <v>31</v>
      </c>
      <c r="J495" s="7">
        <v>28</v>
      </c>
      <c r="K495" s="7">
        <v>27</v>
      </c>
      <c r="L495" s="7">
        <v>28</v>
      </c>
      <c r="M495" s="7">
        <v>158</v>
      </c>
      <c r="N495" s="7">
        <v>212</v>
      </c>
      <c r="O495" s="7">
        <v>1766</v>
      </c>
      <c r="P495" s="7">
        <v>496</v>
      </c>
      <c r="Q495" s="45">
        <v>2780</v>
      </c>
      <c r="R495" s="45">
        <f>'[2]SH-FA2007-18'!EB497</f>
        <v>14</v>
      </c>
      <c r="S495" s="45">
        <f>'[2]SH-FA2007-18'!EC497</f>
        <v>33</v>
      </c>
      <c r="T495" s="45">
        <f>'[2]SH-FA2007-18'!ED497</f>
        <v>22</v>
      </c>
      <c r="U495" s="45">
        <f>'[2]SH-FA2007-18'!EE497</f>
        <v>31</v>
      </c>
      <c r="V495" s="45">
        <f>'[2]SH-FA2007-18'!EF497</f>
        <v>26</v>
      </c>
      <c r="W495" s="45">
        <f>'[2]SH-FA2007-18'!EG497</f>
        <v>229.8</v>
      </c>
      <c r="X495" s="45">
        <f>'[2]SH-FA2007-18'!EH497</f>
        <v>116.4</v>
      </c>
      <c r="Y495" s="45">
        <f>'[2]SH-FA2007-18'!EI497</f>
        <v>1729.6888888888891</v>
      </c>
      <c r="Z495" s="45">
        <f>'[2]SH-FA2007-18'!EJ497</f>
        <v>716.11111111111131</v>
      </c>
      <c r="AA495" s="45">
        <f>'[2]SH-FA2007-18'!EK497</f>
        <v>2918.0000000000005</v>
      </c>
      <c r="AB495" s="103">
        <f t="shared" ca="1" si="97"/>
        <v>100</v>
      </c>
      <c r="AC495" s="103">
        <f t="shared" si="98"/>
        <v>100</v>
      </c>
      <c r="AD495" s="103">
        <f t="shared" si="99"/>
        <v>78.571428571428569</v>
      </c>
      <c r="AE495" s="103">
        <f t="shared" si="100"/>
        <v>100</v>
      </c>
      <c r="AF495" s="103">
        <f t="shared" si="101"/>
        <v>92.857142857142861</v>
      </c>
      <c r="AG495" s="103">
        <f t="shared" si="102"/>
        <v>100</v>
      </c>
      <c r="AH495" s="103">
        <f t="shared" si="103"/>
        <v>54.905660377358487</v>
      </c>
      <c r="AI495" s="103">
        <f t="shared" si="104"/>
        <v>97.943878193028837</v>
      </c>
      <c r="AJ495" s="103">
        <f t="shared" si="105"/>
        <v>100</v>
      </c>
      <c r="AK495" s="103">
        <f t="shared" si="105"/>
        <v>100</v>
      </c>
      <c r="AL495" s="45" t="str">
        <f t="shared" ca="1" si="106"/>
        <v>-</v>
      </c>
      <c r="AM495" s="45" t="str">
        <f t="shared" si="107"/>
        <v>-</v>
      </c>
      <c r="AN495" s="45">
        <f t="shared" si="107"/>
        <v>6</v>
      </c>
      <c r="AO495" s="45" t="str">
        <f t="shared" si="107"/>
        <v>-</v>
      </c>
      <c r="AP495" s="45">
        <f t="shared" si="107"/>
        <v>2</v>
      </c>
      <c r="AQ495" s="45" t="str">
        <f t="shared" si="108"/>
        <v>-</v>
      </c>
      <c r="AR495" s="45">
        <f t="shared" si="108"/>
        <v>95.6</v>
      </c>
      <c r="AS495" s="45">
        <f t="shared" si="108"/>
        <v>36.311111111110904</v>
      </c>
      <c r="AT495" s="45" t="str">
        <f t="shared" si="108"/>
        <v>-</v>
      </c>
      <c r="AU495" s="45">
        <f t="shared" ca="1" si="109"/>
        <v>139.9111111111109</v>
      </c>
      <c r="AV495" s="35" t="s">
        <v>2079</v>
      </c>
      <c r="AW495" s="35" t="s">
        <v>2079</v>
      </c>
      <c r="AX495" s="35" t="s">
        <v>2079</v>
      </c>
      <c r="AY495" s="35" t="s">
        <v>2079</v>
      </c>
      <c r="AZ495" s="37" t="s">
        <v>2079</v>
      </c>
    </row>
    <row r="496" spans="1:52" ht="24.95" customHeight="1" x14ac:dyDescent="0.25">
      <c r="A496" s="21" t="s">
        <v>1748</v>
      </c>
      <c r="B496" s="22" t="s">
        <v>1739</v>
      </c>
      <c r="C496" s="8" t="s">
        <v>545</v>
      </c>
      <c r="D496" s="8" t="s">
        <v>547</v>
      </c>
      <c r="E496" s="18" t="s">
        <v>1825</v>
      </c>
      <c r="F496" s="45" t="str">
        <f>IFERROR(VLOOKUP(E496,categoria!$A:$C,3,FALSE),"Categoria 1")</f>
        <v>Categoria 1</v>
      </c>
      <c r="G496" s="45">
        <f>VLOOKUP(E496,[1]total!$C:$F,4,FALSE)</f>
        <v>1500</v>
      </c>
      <c r="H496" s="45">
        <f ca="1">' CV SIPNI MUN 2017'!H496/12*(TEXT(TODAY(),"MM")-1)</f>
        <v>82.333333333333329</v>
      </c>
      <c r="I496" s="7">
        <v>251</v>
      </c>
      <c r="J496" s="7">
        <v>255</v>
      </c>
      <c r="K496" s="7">
        <v>260</v>
      </c>
      <c r="L496" s="7">
        <v>266</v>
      </c>
      <c r="M496" s="7">
        <v>1437</v>
      </c>
      <c r="N496" s="7">
        <v>1576</v>
      </c>
      <c r="O496" s="7">
        <v>9211</v>
      </c>
      <c r="P496" s="7">
        <v>1139</v>
      </c>
      <c r="Q496" s="45">
        <v>14642</v>
      </c>
      <c r="R496" s="45">
        <f>'[2]SH-FA2007-18'!EB498</f>
        <v>60</v>
      </c>
      <c r="S496" s="45">
        <f>'[2]SH-FA2007-18'!EC498</f>
        <v>237</v>
      </c>
      <c r="T496" s="45">
        <f>'[2]SH-FA2007-18'!ED498</f>
        <v>212</v>
      </c>
      <c r="U496" s="45">
        <f>'[2]SH-FA2007-18'!EE498</f>
        <v>174</v>
      </c>
      <c r="V496" s="45">
        <f>'[2]SH-FA2007-18'!EF498</f>
        <v>245</v>
      </c>
      <c r="W496" s="45">
        <f>'[2]SH-FA2007-18'!EG498</f>
        <v>1542.4</v>
      </c>
      <c r="X496" s="45">
        <f>'[2]SH-FA2007-18'!EH498</f>
        <v>843.4</v>
      </c>
      <c r="Y496" s="45">
        <f>'[2]SH-FA2007-18'!EI498</f>
        <v>4715.7555555555546</v>
      </c>
      <c r="Z496" s="45">
        <f>'[2]SH-FA2007-18'!EJ498</f>
        <v>868.44444444444446</v>
      </c>
      <c r="AA496" s="45">
        <f>'[2]SH-FA2007-18'!EK498</f>
        <v>8898</v>
      </c>
      <c r="AB496" s="103">
        <f t="shared" ca="1" si="97"/>
        <v>72.874493927125499</v>
      </c>
      <c r="AC496" s="103">
        <f t="shared" si="98"/>
        <v>94.422310756972109</v>
      </c>
      <c r="AD496" s="103">
        <f t="shared" si="99"/>
        <v>83.137254901960787</v>
      </c>
      <c r="AE496" s="103">
        <f t="shared" si="100"/>
        <v>66.92307692307692</v>
      </c>
      <c r="AF496" s="103">
        <f t="shared" si="101"/>
        <v>92.10526315789474</v>
      </c>
      <c r="AG496" s="103">
        <f t="shared" si="102"/>
        <v>100</v>
      </c>
      <c r="AH496" s="103">
        <f t="shared" si="103"/>
        <v>53.515228426395936</v>
      </c>
      <c r="AI496" s="103">
        <f t="shared" si="104"/>
        <v>51.196998757524206</v>
      </c>
      <c r="AJ496" s="103">
        <f t="shared" si="105"/>
        <v>76.246219880987226</v>
      </c>
      <c r="AK496" s="103">
        <f t="shared" si="105"/>
        <v>60.770386559213222</v>
      </c>
      <c r="AL496" s="45">
        <f t="shared" ca="1" si="106"/>
        <v>22.333333333333329</v>
      </c>
      <c r="AM496" s="45">
        <f t="shared" si="107"/>
        <v>14</v>
      </c>
      <c r="AN496" s="45">
        <f t="shared" si="107"/>
        <v>43</v>
      </c>
      <c r="AO496" s="45">
        <f t="shared" si="107"/>
        <v>86</v>
      </c>
      <c r="AP496" s="45">
        <f t="shared" si="107"/>
        <v>21</v>
      </c>
      <c r="AQ496" s="45" t="str">
        <f t="shared" si="108"/>
        <v>-</v>
      </c>
      <c r="AR496" s="45">
        <f t="shared" si="108"/>
        <v>732.6</v>
      </c>
      <c r="AS496" s="45">
        <f t="shared" si="108"/>
        <v>4495.2444444444454</v>
      </c>
      <c r="AT496" s="45">
        <f t="shared" si="108"/>
        <v>270.55555555555554</v>
      </c>
      <c r="AU496" s="45">
        <f t="shared" ca="1" si="109"/>
        <v>5684.7333333333345</v>
      </c>
      <c r="AV496" s="35" t="s">
        <v>2079</v>
      </c>
      <c r="AW496" s="35" t="s">
        <v>2080</v>
      </c>
      <c r="AX496" s="35" t="s">
        <v>2080</v>
      </c>
      <c r="AY496" s="35" t="s">
        <v>2079</v>
      </c>
      <c r="AZ496" s="37" t="s">
        <v>2079</v>
      </c>
    </row>
    <row r="497" spans="1:52" ht="24.95" customHeight="1" x14ac:dyDescent="0.25">
      <c r="A497" s="21" t="s">
        <v>545</v>
      </c>
      <c r="B497" s="22" t="s">
        <v>1739</v>
      </c>
      <c r="C497" s="8" t="s">
        <v>545</v>
      </c>
      <c r="D497" s="8" t="s">
        <v>548</v>
      </c>
      <c r="E497" s="18" t="s">
        <v>1826</v>
      </c>
      <c r="F497" s="45" t="str">
        <f>IFERROR(VLOOKUP(E497,categoria!$A:$C,3,FALSE),"Categoria 1")</f>
        <v>Categoria 2</v>
      </c>
      <c r="G497" s="45">
        <f>VLOOKUP(E497,[1]total!$C:$F,4,FALSE)</f>
        <v>2500</v>
      </c>
      <c r="H497" s="45">
        <f ca="1">' CV SIPNI MUN 2017'!H497/12*(TEXT(TODAY(),"MM")-1)</f>
        <v>119.66666666666667</v>
      </c>
      <c r="I497" s="7">
        <v>349</v>
      </c>
      <c r="J497" s="7">
        <v>346</v>
      </c>
      <c r="K497" s="7">
        <v>350</v>
      </c>
      <c r="L497" s="7">
        <v>357</v>
      </c>
      <c r="M497" s="7">
        <v>2026</v>
      </c>
      <c r="N497" s="7">
        <v>2476</v>
      </c>
      <c r="O497" s="7">
        <v>19541</v>
      </c>
      <c r="P497" s="7">
        <v>3973</v>
      </c>
      <c r="Q497" s="45">
        <v>29777</v>
      </c>
      <c r="R497" s="45">
        <f>'[2]SH-FA2007-18'!EB499</f>
        <v>100</v>
      </c>
      <c r="S497" s="45">
        <f>'[2]SH-FA2007-18'!EC499</f>
        <v>376</v>
      </c>
      <c r="T497" s="45">
        <f>'[2]SH-FA2007-18'!ED499</f>
        <v>258</v>
      </c>
      <c r="U497" s="45">
        <f>'[2]SH-FA2007-18'!EE499</f>
        <v>339</v>
      </c>
      <c r="V497" s="45">
        <f>'[2]SH-FA2007-18'!EF499</f>
        <v>457</v>
      </c>
      <c r="W497" s="45">
        <f>'[2]SH-FA2007-18'!EG499</f>
        <v>2574.6</v>
      </c>
      <c r="X497" s="45">
        <f>'[2]SH-FA2007-18'!EH499</f>
        <v>1181.8000000000002</v>
      </c>
      <c r="Y497" s="45">
        <f>'[2]SH-FA2007-18'!EI499</f>
        <v>18762.600000000002</v>
      </c>
      <c r="Z497" s="45">
        <f>'[2]SH-FA2007-18'!EJ499</f>
        <v>5882</v>
      </c>
      <c r="AA497" s="45">
        <f>'[2]SH-FA2007-18'!EK499</f>
        <v>29931.000000000004</v>
      </c>
      <c r="AB497" s="103">
        <f t="shared" ca="1" si="97"/>
        <v>83.565459610027844</v>
      </c>
      <c r="AC497" s="103">
        <f t="shared" si="98"/>
        <v>100</v>
      </c>
      <c r="AD497" s="103">
        <f t="shared" si="99"/>
        <v>74.566473988439313</v>
      </c>
      <c r="AE497" s="103">
        <f t="shared" si="100"/>
        <v>96.857142857142847</v>
      </c>
      <c r="AF497" s="103">
        <f t="shared" si="101"/>
        <v>100</v>
      </c>
      <c r="AG497" s="103">
        <f t="shared" si="102"/>
        <v>100</v>
      </c>
      <c r="AH497" s="103">
        <f t="shared" si="103"/>
        <v>47.730210016155098</v>
      </c>
      <c r="AI497" s="103">
        <f t="shared" si="104"/>
        <v>96.016580523002929</v>
      </c>
      <c r="AJ497" s="103">
        <f t="shared" si="105"/>
        <v>100</v>
      </c>
      <c r="AK497" s="103">
        <f t="shared" si="105"/>
        <v>100</v>
      </c>
      <c r="AL497" s="45">
        <f t="shared" ca="1" si="106"/>
        <v>19.666666666666671</v>
      </c>
      <c r="AM497" s="45" t="str">
        <f t="shared" si="107"/>
        <v>-</v>
      </c>
      <c r="AN497" s="45">
        <f t="shared" si="107"/>
        <v>88</v>
      </c>
      <c r="AO497" s="45">
        <f t="shared" si="107"/>
        <v>11</v>
      </c>
      <c r="AP497" s="45" t="str">
        <f t="shared" si="107"/>
        <v>-</v>
      </c>
      <c r="AQ497" s="45" t="str">
        <f t="shared" si="108"/>
        <v>-</v>
      </c>
      <c r="AR497" s="45">
        <f t="shared" si="108"/>
        <v>1294.1999999999998</v>
      </c>
      <c r="AS497" s="45">
        <f t="shared" si="108"/>
        <v>778.39999999999782</v>
      </c>
      <c r="AT497" s="45" t="str">
        <f t="shared" si="108"/>
        <v>-</v>
      </c>
      <c r="AU497" s="45">
        <f t="shared" ca="1" si="109"/>
        <v>2191.2666666666646</v>
      </c>
      <c r="AV497" s="35" t="s">
        <v>2079</v>
      </c>
      <c r="AW497" s="35" t="s">
        <v>2079</v>
      </c>
      <c r="AX497" s="35" t="s">
        <v>2079</v>
      </c>
      <c r="AY497" s="35" t="s">
        <v>2080</v>
      </c>
      <c r="AZ497" s="37" t="s">
        <v>2079</v>
      </c>
    </row>
    <row r="498" spans="1:52" ht="24.95" customHeight="1" x14ac:dyDescent="0.25">
      <c r="A498" s="21" t="s">
        <v>545</v>
      </c>
      <c r="B498" s="22" t="s">
        <v>1739</v>
      </c>
      <c r="C498" s="8" t="s">
        <v>545</v>
      </c>
      <c r="D498" s="8" t="s">
        <v>549</v>
      </c>
      <c r="E498" s="18" t="s">
        <v>1827</v>
      </c>
      <c r="F498" s="45" t="str">
        <f>IFERROR(VLOOKUP(E498,categoria!$A:$C,3,FALSE),"Categoria 1")</f>
        <v>Categoria 1</v>
      </c>
      <c r="G498" s="45">
        <f>VLOOKUP(E498,[1]total!$C:$F,4,FALSE)</f>
        <v>600</v>
      </c>
      <c r="H498" s="45">
        <f ca="1">' CV SIPNI MUN 2017'!H498/12*(TEXT(TODAY(),"MM")-1)</f>
        <v>21</v>
      </c>
      <c r="I498" s="7">
        <v>62</v>
      </c>
      <c r="J498" s="7">
        <v>61</v>
      </c>
      <c r="K498" s="7">
        <v>60</v>
      </c>
      <c r="L498" s="7">
        <v>61</v>
      </c>
      <c r="M498" s="7">
        <v>328</v>
      </c>
      <c r="N498" s="7">
        <v>373</v>
      </c>
      <c r="O498" s="7">
        <v>2498</v>
      </c>
      <c r="P498" s="7">
        <v>461</v>
      </c>
      <c r="Q498" s="45">
        <v>3967</v>
      </c>
      <c r="R498" s="45">
        <f>'[2]SH-FA2007-18'!EB500</f>
        <v>26</v>
      </c>
      <c r="S498" s="45">
        <f>'[2]SH-FA2007-18'!EC500</f>
        <v>95</v>
      </c>
      <c r="T498" s="45">
        <f>'[2]SH-FA2007-18'!ED500</f>
        <v>75</v>
      </c>
      <c r="U498" s="45">
        <f>'[2]SH-FA2007-18'!EE500</f>
        <v>65</v>
      </c>
      <c r="V498" s="45">
        <f>'[2]SH-FA2007-18'!EF500</f>
        <v>70</v>
      </c>
      <c r="W498" s="45">
        <f>'[2]SH-FA2007-18'!EG500</f>
        <v>535.79999999999995</v>
      </c>
      <c r="X498" s="45">
        <f>'[2]SH-FA2007-18'!EH500</f>
        <v>263.8</v>
      </c>
      <c r="Y498" s="45">
        <f>'[2]SH-FA2007-18'!EI500</f>
        <v>2466.2222222222226</v>
      </c>
      <c r="Z498" s="45">
        <f>'[2]SH-FA2007-18'!EJ500</f>
        <v>538.17777777777781</v>
      </c>
      <c r="AA498" s="45">
        <f>'[2]SH-FA2007-18'!EK500</f>
        <v>4135</v>
      </c>
      <c r="AB498" s="103">
        <f t="shared" ca="1" si="97"/>
        <v>100</v>
      </c>
      <c r="AC498" s="103">
        <f t="shared" si="98"/>
        <v>100</v>
      </c>
      <c r="AD498" s="103">
        <f t="shared" si="99"/>
        <v>100</v>
      </c>
      <c r="AE498" s="103">
        <f t="shared" si="100"/>
        <v>100</v>
      </c>
      <c r="AF498" s="103">
        <f t="shared" si="101"/>
        <v>100</v>
      </c>
      <c r="AG498" s="103">
        <f t="shared" si="102"/>
        <v>100</v>
      </c>
      <c r="AH498" s="103">
        <f t="shared" si="103"/>
        <v>70.723860589812332</v>
      </c>
      <c r="AI498" s="103">
        <f t="shared" si="104"/>
        <v>98.727871185837586</v>
      </c>
      <c r="AJ498" s="103">
        <f t="shared" si="105"/>
        <v>100</v>
      </c>
      <c r="AK498" s="103">
        <f t="shared" si="105"/>
        <v>100</v>
      </c>
      <c r="AL498" s="45" t="str">
        <f t="shared" ca="1" si="106"/>
        <v>-</v>
      </c>
      <c r="AM498" s="45" t="str">
        <f t="shared" si="107"/>
        <v>-</v>
      </c>
      <c r="AN498" s="45" t="str">
        <f t="shared" si="107"/>
        <v>-</v>
      </c>
      <c r="AO498" s="45" t="str">
        <f t="shared" si="107"/>
        <v>-</v>
      </c>
      <c r="AP498" s="45" t="str">
        <f t="shared" si="107"/>
        <v>-</v>
      </c>
      <c r="AQ498" s="45" t="str">
        <f t="shared" si="108"/>
        <v>-</v>
      </c>
      <c r="AR498" s="45">
        <f t="shared" si="108"/>
        <v>109.19999999999999</v>
      </c>
      <c r="AS498" s="45">
        <f t="shared" si="108"/>
        <v>31.777777777777374</v>
      </c>
      <c r="AT498" s="45" t="str">
        <f t="shared" si="108"/>
        <v>-</v>
      </c>
      <c r="AU498" s="45">
        <f t="shared" ca="1" si="109"/>
        <v>140.97777777777736</v>
      </c>
      <c r="AV498" s="35" t="s">
        <v>2079</v>
      </c>
      <c r="AW498" s="35" t="s">
        <v>2079</v>
      </c>
      <c r="AX498" s="35" t="s">
        <v>2079</v>
      </c>
      <c r="AY498" s="35" t="s">
        <v>2079</v>
      </c>
      <c r="AZ498" s="37" t="s">
        <v>2079</v>
      </c>
    </row>
    <row r="499" spans="1:52" ht="24.95" customHeight="1" x14ac:dyDescent="0.25">
      <c r="A499" s="21" t="s">
        <v>545</v>
      </c>
      <c r="B499" s="22" t="s">
        <v>1739</v>
      </c>
      <c r="C499" s="8" t="s">
        <v>545</v>
      </c>
      <c r="D499" s="8" t="s">
        <v>550</v>
      </c>
      <c r="E499" s="18" t="s">
        <v>1281</v>
      </c>
      <c r="F499" s="45" t="str">
        <f>IFERROR(VLOOKUP(E499,categoria!$A:$C,3,FALSE),"Categoria 1")</f>
        <v>Categoria 1</v>
      </c>
      <c r="G499" s="45">
        <f>VLOOKUP(E499,[1]total!$C:$F,4,FALSE)</f>
        <v>750</v>
      </c>
      <c r="H499" s="45">
        <f ca="1">' CV SIPNI MUN 2017'!H499/12*(TEXT(TODAY(),"MM")-1)</f>
        <v>34</v>
      </c>
      <c r="I499" s="7">
        <v>97</v>
      </c>
      <c r="J499" s="7">
        <v>93</v>
      </c>
      <c r="K499" s="7">
        <v>92</v>
      </c>
      <c r="L499" s="7">
        <v>93</v>
      </c>
      <c r="M499" s="7">
        <v>519</v>
      </c>
      <c r="N499" s="7">
        <v>626</v>
      </c>
      <c r="O499" s="7">
        <v>4256</v>
      </c>
      <c r="P499" s="7">
        <v>674</v>
      </c>
      <c r="Q499" s="45">
        <v>6552</v>
      </c>
      <c r="R499" s="45">
        <f>'[2]SH-FA2007-18'!EB501</f>
        <v>19</v>
      </c>
      <c r="S499" s="45">
        <f>'[2]SH-FA2007-18'!EC501</f>
        <v>92</v>
      </c>
      <c r="T499" s="45">
        <f>'[2]SH-FA2007-18'!ED501</f>
        <v>58</v>
      </c>
      <c r="U499" s="45">
        <f>'[2]SH-FA2007-18'!EE501</f>
        <v>126</v>
      </c>
      <c r="V499" s="45">
        <f>'[2]SH-FA2007-18'!EF501</f>
        <v>92</v>
      </c>
      <c r="W499" s="45">
        <f>'[2]SH-FA2007-18'!EG501</f>
        <v>495</v>
      </c>
      <c r="X499" s="45">
        <f>'[2]SH-FA2007-18'!EH501</f>
        <v>237.2</v>
      </c>
      <c r="Y499" s="45">
        <f>'[2]SH-FA2007-18'!EI501</f>
        <v>2424.4888888888891</v>
      </c>
      <c r="Z499" s="45">
        <f>'[2]SH-FA2007-18'!EJ501</f>
        <v>932.31111111111113</v>
      </c>
      <c r="AA499" s="45">
        <f>'[2]SH-FA2007-18'!EK501</f>
        <v>4476</v>
      </c>
      <c r="AB499" s="103">
        <f t="shared" ca="1" si="97"/>
        <v>55.882352941176471</v>
      </c>
      <c r="AC499" s="103">
        <f t="shared" si="98"/>
        <v>94.845360824742258</v>
      </c>
      <c r="AD499" s="103">
        <f t="shared" si="99"/>
        <v>62.365591397849464</v>
      </c>
      <c r="AE499" s="103">
        <f t="shared" si="100"/>
        <v>100</v>
      </c>
      <c r="AF499" s="103">
        <f t="shared" si="101"/>
        <v>98.924731182795696</v>
      </c>
      <c r="AG499" s="103">
        <f t="shared" si="102"/>
        <v>95.375722543352609</v>
      </c>
      <c r="AH499" s="103">
        <f t="shared" si="103"/>
        <v>37.891373801916934</v>
      </c>
      <c r="AI499" s="103">
        <f t="shared" si="104"/>
        <v>56.966374269005847</v>
      </c>
      <c r="AJ499" s="103">
        <f t="shared" si="105"/>
        <v>100</v>
      </c>
      <c r="AK499" s="103">
        <f t="shared" si="105"/>
        <v>68.315018315018321</v>
      </c>
      <c r="AL499" s="45">
        <f t="shared" ca="1" si="106"/>
        <v>15</v>
      </c>
      <c r="AM499" s="45">
        <f t="shared" si="107"/>
        <v>5</v>
      </c>
      <c r="AN499" s="45">
        <f t="shared" si="107"/>
        <v>35</v>
      </c>
      <c r="AO499" s="45" t="str">
        <f t="shared" si="107"/>
        <v>-</v>
      </c>
      <c r="AP499" s="45">
        <f t="shared" si="107"/>
        <v>1</v>
      </c>
      <c r="AQ499" s="45">
        <f t="shared" si="108"/>
        <v>24</v>
      </c>
      <c r="AR499" s="45">
        <f t="shared" si="108"/>
        <v>388.8</v>
      </c>
      <c r="AS499" s="45">
        <f t="shared" si="108"/>
        <v>1831.5111111111109</v>
      </c>
      <c r="AT499" s="45" t="str">
        <f t="shared" si="108"/>
        <v>-</v>
      </c>
      <c r="AU499" s="45">
        <f t="shared" ca="1" si="109"/>
        <v>2300.3111111111111</v>
      </c>
      <c r="AV499" s="35" t="s">
        <v>2079</v>
      </c>
      <c r="AW499" s="35" t="s">
        <v>2080</v>
      </c>
      <c r="AX499" s="35" t="s">
        <v>2079</v>
      </c>
      <c r="AY499" s="35" t="s">
        <v>2079</v>
      </c>
      <c r="AZ499" s="37" t="s">
        <v>2079</v>
      </c>
    </row>
    <row r="500" spans="1:52" ht="24.95" customHeight="1" x14ac:dyDescent="0.25">
      <c r="A500" s="21" t="s">
        <v>545</v>
      </c>
      <c r="B500" s="22" t="s">
        <v>1739</v>
      </c>
      <c r="C500" s="8" t="s">
        <v>545</v>
      </c>
      <c r="D500" s="8" t="s">
        <v>551</v>
      </c>
      <c r="E500" s="18" t="s">
        <v>1283</v>
      </c>
      <c r="F500" s="45" t="str">
        <f>IFERROR(VLOOKUP(E500,categoria!$A:$C,3,FALSE),"Categoria 1")</f>
        <v>Categoria 1</v>
      </c>
      <c r="G500" s="45">
        <f>VLOOKUP(E500,[1]total!$C:$F,4,FALSE)</f>
        <v>560</v>
      </c>
      <c r="H500" s="45">
        <f ca="1">' CV SIPNI MUN 2017'!H500/12*(TEXT(TODAY(),"MM")-1)</f>
        <v>28.333333333333332</v>
      </c>
      <c r="I500" s="7">
        <v>91</v>
      </c>
      <c r="J500" s="7">
        <v>97</v>
      </c>
      <c r="K500" s="7">
        <v>103</v>
      </c>
      <c r="L500" s="7">
        <v>108</v>
      </c>
      <c r="M500" s="7">
        <v>595</v>
      </c>
      <c r="N500" s="7">
        <v>655</v>
      </c>
      <c r="O500" s="7">
        <v>4700</v>
      </c>
      <c r="P500" s="7">
        <v>965</v>
      </c>
      <c r="Q500" s="45">
        <v>7399</v>
      </c>
      <c r="R500" s="45">
        <f>'[2]SH-FA2007-18'!EB502</f>
        <v>38</v>
      </c>
      <c r="S500" s="45">
        <f>'[2]SH-FA2007-18'!EC502</f>
        <v>129</v>
      </c>
      <c r="T500" s="45">
        <f>'[2]SH-FA2007-18'!ED502</f>
        <v>117</v>
      </c>
      <c r="U500" s="45">
        <f>'[2]SH-FA2007-18'!EE502</f>
        <v>123</v>
      </c>
      <c r="V500" s="45">
        <f>'[2]SH-FA2007-18'!EF502</f>
        <v>140</v>
      </c>
      <c r="W500" s="45">
        <f>'[2]SH-FA2007-18'!EG502</f>
        <v>830</v>
      </c>
      <c r="X500" s="45">
        <f>'[2]SH-FA2007-18'!EH502</f>
        <v>422.2</v>
      </c>
      <c r="Y500" s="45">
        <f>'[2]SH-FA2007-18'!EI502</f>
        <v>3886.5333333333333</v>
      </c>
      <c r="Z500" s="45">
        <f>'[2]SH-FA2007-18'!EJ502</f>
        <v>1192.2666666666667</v>
      </c>
      <c r="AA500" s="45">
        <f>'[2]SH-FA2007-18'!EK502</f>
        <v>6878</v>
      </c>
      <c r="AB500" s="103">
        <f t="shared" ca="1" si="97"/>
        <v>100</v>
      </c>
      <c r="AC500" s="103">
        <f t="shared" si="98"/>
        <v>100</v>
      </c>
      <c r="AD500" s="103">
        <f t="shared" si="99"/>
        <v>100</v>
      </c>
      <c r="AE500" s="103">
        <f t="shared" si="100"/>
        <v>100</v>
      </c>
      <c r="AF500" s="103">
        <f t="shared" si="101"/>
        <v>100</v>
      </c>
      <c r="AG500" s="103">
        <f t="shared" si="102"/>
        <v>100</v>
      </c>
      <c r="AH500" s="103">
        <f t="shared" si="103"/>
        <v>64.458015267175568</v>
      </c>
      <c r="AI500" s="103">
        <f t="shared" si="104"/>
        <v>82.692198581560277</v>
      </c>
      <c r="AJ500" s="103">
        <f t="shared" si="105"/>
        <v>100</v>
      </c>
      <c r="AK500" s="103">
        <f t="shared" si="105"/>
        <v>92.958507906473855</v>
      </c>
      <c r="AL500" s="45" t="str">
        <f t="shared" ca="1" si="106"/>
        <v>-</v>
      </c>
      <c r="AM500" s="45" t="str">
        <f t="shared" si="107"/>
        <v>-</v>
      </c>
      <c r="AN500" s="45" t="str">
        <f t="shared" si="107"/>
        <v>-</v>
      </c>
      <c r="AO500" s="45" t="str">
        <f t="shared" si="107"/>
        <v>-</v>
      </c>
      <c r="AP500" s="45" t="str">
        <f t="shared" si="107"/>
        <v>-</v>
      </c>
      <c r="AQ500" s="45" t="str">
        <f t="shared" si="108"/>
        <v>-</v>
      </c>
      <c r="AR500" s="45">
        <f t="shared" si="108"/>
        <v>232.8</v>
      </c>
      <c r="AS500" s="45">
        <f t="shared" si="108"/>
        <v>813.4666666666667</v>
      </c>
      <c r="AT500" s="45" t="str">
        <f t="shared" si="108"/>
        <v>-</v>
      </c>
      <c r="AU500" s="45">
        <f t="shared" ca="1" si="109"/>
        <v>1046.2666666666667</v>
      </c>
      <c r="AV500" s="35" t="s">
        <v>2079</v>
      </c>
      <c r="AW500" s="35" t="s">
        <v>2079</v>
      </c>
      <c r="AX500" s="35" t="s">
        <v>2079</v>
      </c>
      <c r="AY500" s="35" t="s">
        <v>2079</v>
      </c>
      <c r="AZ500" s="37" t="s">
        <v>2079</v>
      </c>
    </row>
    <row r="501" spans="1:52" ht="24.95" customHeight="1" x14ac:dyDescent="0.25">
      <c r="A501" s="21" t="s">
        <v>1748</v>
      </c>
      <c r="B501" s="22" t="s">
        <v>1739</v>
      </c>
      <c r="C501" s="8" t="s">
        <v>545</v>
      </c>
      <c r="D501" s="8" t="s">
        <v>552</v>
      </c>
      <c r="E501" s="18" t="s">
        <v>1828</v>
      </c>
      <c r="F501" s="45" t="str">
        <f>IFERROR(VLOOKUP(E501,categoria!$A:$C,3,FALSE),"Categoria 1")</f>
        <v>Categoria 1</v>
      </c>
      <c r="G501" s="45">
        <f>VLOOKUP(E501,[1]total!$C:$F,4,FALSE)</f>
        <v>5000</v>
      </c>
      <c r="H501" s="45">
        <f ca="1">' CV SIPNI MUN 2017'!H501/12*(TEXT(TODAY(),"MM")-1)</f>
        <v>219</v>
      </c>
      <c r="I501" s="7">
        <v>648</v>
      </c>
      <c r="J501" s="7">
        <v>650</v>
      </c>
      <c r="K501" s="7">
        <v>662</v>
      </c>
      <c r="L501" s="7">
        <v>680</v>
      </c>
      <c r="M501" s="7">
        <v>3851</v>
      </c>
      <c r="N501" s="7">
        <v>4598</v>
      </c>
      <c r="O501" s="7">
        <v>29603</v>
      </c>
      <c r="P501" s="7">
        <v>4499</v>
      </c>
      <c r="Q501" s="45">
        <v>45848</v>
      </c>
      <c r="R501" s="45">
        <f>'[2]SH-FA2007-18'!EB503</f>
        <v>123</v>
      </c>
      <c r="S501" s="45">
        <f>'[2]SH-FA2007-18'!EC503</f>
        <v>560</v>
      </c>
      <c r="T501" s="45">
        <f>'[2]SH-FA2007-18'!ED503</f>
        <v>411</v>
      </c>
      <c r="U501" s="45">
        <f>'[2]SH-FA2007-18'!EE503</f>
        <v>658</v>
      </c>
      <c r="V501" s="45">
        <f>'[2]SH-FA2007-18'!EF503</f>
        <v>707</v>
      </c>
      <c r="W501" s="45">
        <f>'[2]SH-FA2007-18'!EG503</f>
        <v>4773.2</v>
      </c>
      <c r="X501" s="45">
        <f>'[2]SH-FA2007-18'!EH503</f>
        <v>2505.4</v>
      </c>
      <c r="Y501" s="45">
        <f>'[2]SH-FA2007-18'!EI503</f>
        <v>32192.666666666664</v>
      </c>
      <c r="Z501" s="45">
        <f>'[2]SH-FA2007-18'!EJ503</f>
        <v>9093.7333333333336</v>
      </c>
      <c r="AA501" s="45">
        <f>'[2]SH-FA2007-18'!EK503</f>
        <v>51024</v>
      </c>
      <c r="AB501" s="103">
        <f t="shared" ca="1" si="97"/>
        <v>56.164383561643838</v>
      </c>
      <c r="AC501" s="103">
        <f t="shared" si="98"/>
        <v>86.419753086419746</v>
      </c>
      <c r="AD501" s="103">
        <f t="shared" si="99"/>
        <v>63.230769230769234</v>
      </c>
      <c r="AE501" s="103">
        <f t="shared" si="100"/>
        <v>99.395770392749256</v>
      </c>
      <c r="AF501" s="103">
        <f t="shared" si="101"/>
        <v>100</v>
      </c>
      <c r="AG501" s="103">
        <f t="shared" si="102"/>
        <v>100</v>
      </c>
      <c r="AH501" s="103">
        <f t="shared" si="103"/>
        <v>54.488908220965641</v>
      </c>
      <c r="AI501" s="103">
        <f t="shared" si="104"/>
        <v>100</v>
      </c>
      <c r="AJ501" s="103">
        <f t="shared" si="105"/>
        <v>100</v>
      </c>
      <c r="AK501" s="103">
        <f t="shared" si="105"/>
        <v>100</v>
      </c>
      <c r="AL501" s="45">
        <f t="shared" ca="1" si="106"/>
        <v>96</v>
      </c>
      <c r="AM501" s="45">
        <f t="shared" si="107"/>
        <v>88</v>
      </c>
      <c r="AN501" s="45">
        <f t="shared" si="107"/>
        <v>239</v>
      </c>
      <c r="AO501" s="45">
        <f t="shared" si="107"/>
        <v>4</v>
      </c>
      <c r="AP501" s="45" t="str">
        <f t="shared" si="107"/>
        <v>-</v>
      </c>
      <c r="AQ501" s="45" t="str">
        <f t="shared" si="108"/>
        <v>-</v>
      </c>
      <c r="AR501" s="45">
        <f t="shared" si="108"/>
        <v>2092.6</v>
      </c>
      <c r="AS501" s="45" t="str">
        <f t="shared" si="108"/>
        <v>-</v>
      </c>
      <c r="AT501" s="45" t="str">
        <f t="shared" si="108"/>
        <v>-</v>
      </c>
      <c r="AU501" s="45">
        <f t="shared" ca="1" si="109"/>
        <v>2519.6</v>
      </c>
      <c r="AV501" s="35" t="s">
        <v>2079</v>
      </c>
      <c r="AW501" s="35" t="s">
        <v>2080</v>
      </c>
      <c r="AX501" s="35" t="s">
        <v>2080</v>
      </c>
      <c r="AY501" s="35" t="s">
        <v>2080</v>
      </c>
      <c r="AZ501" s="37" t="s">
        <v>2079</v>
      </c>
    </row>
    <row r="502" spans="1:52" ht="24.95" customHeight="1" x14ac:dyDescent="0.25">
      <c r="A502" s="21" t="s">
        <v>545</v>
      </c>
      <c r="B502" s="22" t="s">
        <v>1739</v>
      </c>
      <c r="C502" s="8" t="s">
        <v>545</v>
      </c>
      <c r="D502" s="8" t="s">
        <v>553</v>
      </c>
      <c r="E502" s="18" t="s">
        <v>1829</v>
      </c>
      <c r="F502" s="45" t="str">
        <f>IFERROR(VLOOKUP(E502,categoria!$A:$C,3,FALSE),"Categoria 1")</f>
        <v>Categoria 1</v>
      </c>
      <c r="G502" s="45">
        <f>VLOOKUP(E502,[1]total!$C:$F,4,FALSE)</f>
        <v>760</v>
      </c>
      <c r="H502" s="45">
        <f ca="1">' CV SIPNI MUN 2017'!H502/12*(TEXT(TODAY(),"MM")-1)</f>
        <v>28.333333333333332</v>
      </c>
      <c r="I502" s="7">
        <v>81</v>
      </c>
      <c r="J502" s="7">
        <v>79</v>
      </c>
      <c r="K502" s="7">
        <v>80</v>
      </c>
      <c r="L502" s="7">
        <v>82</v>
      </c>
      <c r="M502" s="7">
        <v>505</v>
      </c>
      <c r="N502" s="7">
        <v>655</v>
      </c>
      <c r="O502" s="7">
        <v>4871</v>
      </c>
      <c r="P502" s="7">
        <v>1146</v>
      </c>
      <c r="Q502" s="45">
        <v>7584</v>
      </c>
      <c r="R502" s="45">
        <f>'[2]SH-FA2007-18'!EB504</f>
        <v>24</v>
      </c>
      <c r="S502" s="45">
        <f>'[2]SH-FA2007-18'!EC504</f>
        <v>97</v>
      </c>
      <c r="T502" s="45">
        <f>'[2]SH-FA2007-18'!ED504</f>
        <v>75</v>
      </c>
      <c r="U502" s="45">
        <f>'[2]SH-FA2007-18'!EE504</f>
        <v>60</v>
      </c>
      <c r="V502" s="45">
        <f>'[2]SH-FA2007-18'!EF504</f>
        <v>53</v>
      </c>
      <c r="W502" s="45">
        <f>'[2]SH-FA2007-18'!EG504</f>
        <v>569</v>
      </c>
      <c r="X502" s="45">
        <f>'[2]SH-FA2007-18'!EH504</f>
        <v>335.2</v>
      </c>
      <c r="Y502" s="45">
        <f>'[2]SH-FA2007-18'!EI504</f>
        <v>4355.6888888888889</v>
      </c>
      <c r="Z502" s="45">
        <f>'[2]SH-FA2007-18'!EJ504</f>
        <v>1625.1111111111111</v>
      </c>
      <c r="AA502" s="45">
        <f>'[2]SH-FA2007-18'!EK504</f>
        <v>7194</v>
      </c>
      <c r="AB502" s="103">
        <f t="shared" ca="1" si="97"/>
        <v>84.705882352941174</v>
      </c>
      <c r="AC502" s="103">
        <f t="shared" si="98"/>
        <v>100</v>
      </c>
      <c r="AD502" s="103">
        <f t="shared" si="99"/>
        <v>94.936708860759495</v>
      </c>
      <c r="AE502" s="103">
        <f t="shared" si="100"/>
        <v>75</v>
      </c>
      <c r="AF502" s="103">
        <f t="shared" si="101"/>
        <v>64.634146341463421</v>
      </c>
      <c r="AG502" s="103">
        <f t="shared" si="102"/>
        <v>100</v>
      </c>
      <c r="AH502" s="103">
        <f t="shared" si="103"/>
        <v>51.175572519083964</v>
      </c>
      <c r="AI502" s="103">
        <f t="shared" si="104"/>
        <v>89.420835329273018</v>
      </c>
      <c r="AJ502" s="103">
        <f t="shared" si="105"/>
        <v>100</v>
      </c>
      <c r="AK502" s="103">
        <f t="shared" si="105"/>
        <v>94.85759493670885</v>
      </c>
      <c r="AL502" s="45">
        <f t="shared" ca="1" si="106"/>
        <v>4.3333333333333321</v>
      </c>
      <c r="AM502" s="45" t="str">
        <f t="shared" si="107"/>
        <v>-</v>
      </c>
      <c r="AN502" s="45">
        <f t="shared" si="107"/>
        <v>4</v>
      </c>
      <c r="AO502" s="45">
        <f t="shared" si="107"/>
        <v>20</v>
      </c>
      <c r="AP502" s="45">
        <f t="shared" si="107"/>
        <v>29</v>
      </c>
      <c r="AQ502" s="45" t="str">
        <f t="shared" si="108"/>
        <v>-</v>
      </c>
      <c r="AR502" s="45">
        <f t="shared" si="108"/>
        <v>319.8</v>
      </c>
      <c r="AS502" s="45">
        <f t="shared" si="108"/>
        <v>515.31111111111113</v>
      </c>
      <c r="AT502" s="45" t="str">
        <f t="shared" si="108"/>
        <v>-</v>
      </c>
      <c r="AU502" s="45">
        <f t="shared" ca="1" si="109"/>
        <v>892.44444444444446</v>
      </c>
      <c r="AV502" s="35" t="s">
        <v>2079</v>
      </c>
      <c r="AW502" s="35" t="s">
        <v>2079</v>
      </c>
      <c r="AX502" s="35" t="s">
        <v>2079</v>
      </c>
      <c r="AY502" s="35" t="s">
        <v>2079</v>
      </c>
      <c r="AZ502" s="37" t="s">
        <v>2079</v>
      </c>
    </row>
    <row r="503" spans="1:52" ht="24.95" customHeight="1" x14ac:dyDescent="0.25">
      <c r="A503" s="21" t="s">
        <v>545</v>
      </c>
      <c r="B503" s="22" t="s">
        <v>1739</v>
      </c>
      <c r="C503" s="8" t="s">
        <v>545</v>
      </c>
      <c r="D503" s="8" t="s">
        <v>554</v>
      </c>
      <c r="E503" s="18" t="s">
        <v>1830</v>
      </c>
      <c r="F503" s="45" t="str">
        <f>IFERROR(VLOOKUP(E503,categoria!$A:$C,3,FALSE),"Categoria 1")</f>
        <v>Categoria 2</v>
      </c>
      <c r="G503" s="45">
        <f>VLOOKUP(E503,[1]total!$C:$F,4,FALSE)</f>
        <v>1200</v>
      </c>
      <c r="H503" s="45">
        <f ca="1">' CV SIPNI MUN 2017'!H503/12*(TEXT(TODAY(),"MM")-1)</f>
        <v>58</v>
      </c>
      <c r="I503" s="7">
        <v>186</v>
      </c>
      <c r="J503" s="7">
        <v>198</v>
      </c>
      <c r="K503" s="7">
        <v>209</v>
      </c>
      <c r="L503" s="7">
        <v>218</v>
      </c>
      <c r="M503" s="7">
        <v>1208</v>
      </c>
      <c r="N503" s="7">
        <v>1359</v>
      </c>
      <c r="O503" s="7">
        <v>11242</v>
      </c>
      <c r="P503" s="7">
        <v>2499</v>
      </c>
      <c r="Q503" s="45">
        <v>17293</v>
      </c>
      <c r="R503" s="45">
        <f>'[2]SH-FA2007-18'!EB505</f>
        <v>75</v>
      </c>
      <c r="S503" s="45">
        <f>'[2]SH-FA2007-18'!EC505</f>
        <v>262</v>
      </c>
      <c r="T503" s="45">
        <f>'[2]SH-FA2007-18'!ED505</f>
        <v>158</v>
      </c>
      <c r="U503" s="45">
        <f>'[2]SH-FA2007-18'!EE505</f>
        <v>145</v>
      </c>
      <c r="V503" s="45">
        <f>'[2]SH-FA2007-18'!EF505</f>
        <v>222</v>
      </c>
      <c r="W503" s="45">
        <f>'[2]SH-FA2007-18'!EG505</f>
        <v>1528</v>
      </c>
      <c r="X503" s="45">
        <f>'[2]SH-FA2007-18'!EH505</f>
        <v>849.2</v>
      </c>
      <c r="Y503" s="45">
        <f>'[2]SH-FA2007-18'!EI505</f>
        <v>8899.4888888888909</v>
      </c>
      <c r="Z503" s="45">
        <f>'[2]SH-FA2007-18'!EJ505</f>
        <v>2515.3111111111107</v>
      </c>
      <c r="AA503" s="45">
        <f>'[2]SH-FA2007-18'!EK505</f>
        <v>14654</v>
      </c>
      <c r="AB503" s="103">
        <f t="shared" ca="1" si="97"/>
        <v>100</v>
      </c>
      <c r="AC503" s="103">
        <f t="shared" si="98"/>
        <v>100</v>
      </c>
      <c r="AD503" s="103">
        <f t="shared" si="99"/>
        <v>79.797979797979806</v>
      </c>
      <c r="AE503" s="103">
        <f t="shared" si="100"/>
        <v>69.377990430622006</v>
      </c>
      <c r="AF503" s="103">
        <f t="shared" si="101"/>
        <v>100</v>
      </c>
      <c r="AG503" s="103">
        <f t="shared" si="102"/>
        <v>100</v>
      </c>
      <c r="AH503" s="103">
        <f t="shared" si="103"/>
        <v>62.487122884473877</v>
      </c>
      <c r="AI503" s="103">
        <f t="shared" si="104"/>
        <v>79.162861491628632</v>
      </c>
      <c r="AJ503" s="103">
        <f t="shared" si="105"/>
        <v>100</v>
      </c>
      <c r="AK503" s="103">
        <f t="shared" si="105"/>
        <v>84.739489967038679</v>
      </c>
      <c r="AL503" s="45" t="str">
        <f t="shared" ca="1" si="106"/>
        <v>-</v>
      </c>
      <c r="AM503" s="45" t="str">
        <f t="shared" si="107"/>
        <v>-</v>
      </c>
      <c r="AN503" s="45">
        <f t="shared" si="107"/>
        <v>40</v>
      </c>
      <c r="AO503" s="45">
        <f t="shared" si="107"/>
        <v>64</v>
      </c>
      <c r="AP503" s="45" t="str">
        <f t="shared" si="107"/>
        <v>-</v>
      </c>
      <c r="AQ503" s="45" t="str">
        <f t="shared" si="108"/>
        <v>-</v>
      </c>
      <c r="AR503" s="45">
        <f t="shared" si="108"/>
        <v>509.79999999999995</v>
      </c>
      <c r="AS503" s="45">
        <f t="shared" si="108"/>
        <v>2342.5111111111091</v>
      </c>
      <c r="AT503" s="45" t="str">
        <f t="shared" si="108"/>
        <v>-</v>
      </c>
      <c r="AU503" s="45">
        <f t="shared" ca="1" si="109"/>
        <v>2956.3111111111093</v>
      </c>
      <c r="AV503" s="35" t="s">
        <v>2079</v>
      </c>
      <c r="AW503" s="35" t="s">
        <v>2079</v>
      </c>
      <c r="AX503" s="35" t="s">
        <v>2080</v>
      </c>
      <c r="AY503" s="35" t="s">
        <v>2079</v>
      </c>
      <c r="AZ503" s="37" t="s">
        <v>2079</v>
      </c>
    </row>
    <row r="504" spans="1:52" ht="24.95" customHeight="1" x14ac:dyDescent="0.25">
      <c r="A504" s="21" t="s">
        <v>1748</v>
      </c>
      <c r="B504" s="22" t="s">
        <v>1739</v>
      </c>
      <c r="C504" s="8" t="s">
        <v>545</v>
      </c>
      <c r="D504" s="8" t="s">
        <v>555</v>
      </c>
      <c r="E504" s="18" t="s">
        <v>1360</v>
      </c>
      <c r="F504" s="45" t="str">
        <f>IFERROR(VLOOKUP(E504,categoria!$A:$C,3,FALSE),"Categoria 1")</f>
        <v>Categoria 1</v>
      </c>
      <c r="G504" s="45">
        <f>VLOOKUP(E504,[1]total!$C:$F,4,FALSE)</f>
        <v>900</v>
      </c>
      <c r="H504" s="45">
        <f ca="1">' CV SIPNI MUN 2017'!H504/12*(TEXT(TODAY(),"MM")-1)</f>
        <v>33</v>
      </c>
      <c r="I504" s="7">
        <v>110</v>
      </c>
      <c r="J504" s="7">
        <v>118</v>
      </c>
      <c r="K504" s="7">
        <v>127</v>
      </c>
      <c r="L504" s="7">
        <v>135</v>
      </c>
      <c r="M504" s="7">
        <v>771</v>
      </c>
      <c r="N504" s="7">
        <v>857</v>
      </c>
      <c r="O504" s="7">
        <v>5713</v>
      </c>
      <c r="P504" s="7">
        <v>856</v>
      </c>
      <c r="Q504" s="45">
        <v>8786</v>
      </c>
      <c r="R504" s="45">
        <f>'[2]SH-FA2007-18'!EB506</f>
        <v>56</v>
      </c>
      <c r="S504" s="45">
        <f>'[2]SH-FA2007-18'!EC506</f>
        <v>155</v>
      </c>
      <c r="T504" s="45">
        <f>'[2]SH-FA2007-18'!ED506</f>
        <v>121</v>
      </c>
      <c r="U504" s="45">
        <f>'[2]SH-FA2007-18'!EE506</f>
        <v>81</v>
      </c>
      <c r="V504" s="45">
        <f>'[2]SH-FA2007-18'!EF506</f>
        <v>176</v>
      </c>
      <c r="W504" s="45">
        <f>'[2]SH-FA2007-18'!EG506</f>
        <v>787.4</v>
      </c>
      <c r="X504" s="45">
        <f>'[2]SH-FA2007-18'!EH506</f>
        <v>481.8</v>
      </c>
      <c r="Y504" s="45">
        <f>'[2]SH-FA2007-18'!EI506</f>
        <v>5033.4888888888881</v>
      </c>
      <c r="Z504" s="45">
        <f>'[2]SH-FA2007-18'!EJ506</f>
        <v>1121.3111111111109</v>
      </c>
      <c r="AA504" s="45">
        <f>'[2]SH-FA2007-18'!EK506</f>
        <v>8012.9999999999991</v>
      </c>
      <c r="AB504" s="103">
        <f t="shared" ca="1" si="97"/>
        <v>100</v>
      </c>
      <c r="AC504" s="103">
        <f t="shared" si="98"/>
        <v>100</v>
      </c>
      <c r="AD504" s="103">
        <f t="shared" si="99"/>
        <v>100</v>
      </c>
      <c r="AE504" s="103">
        <f t="shared" si="100"/>
        <v>63.779527559055119</v>
      </c>
      <c r="AF504" s="103">
        <f t="shared" si="101"/>
        <v>100</v>
      </c>
      <c r="AG504" s="103">
        <f t="shared" si="102"/>
        <v>100</v>
      </c>
      <c r="AH504" s="103">
        <f t="shared" si="103"/>
        <v>56.219369894982499</v>
      </c>
      <c r="AI504" s="103">
        <f t="shared" si="104"/>
        <v>88.105879378415679</v>
      </c>
      <c r="AJ504" s="103">
        <f t="shared" si="105"/>
        <v>100</v>
      </c>
      <c r="AK504" s="103">
        <f t="shared" si="105"/>
        <v>91.201912132938759</v>
      </c>
      <c r="AL504" s="45" t="str">
        <f t="shared" ca="1" si="106"/>
        <v>-</v>
      </c>
      <c r="AM504" s="45" t="str">
        <f t="shared" si="107"/>
        <v>-</v>
      </c>
      <c r="AN504" s="45" t="str">
        <f t="shared" si="107"/>
        <v>-</v>
      </c>
      <c r="AO504" s="45">
        <f t="shared" si="107"/>
        <v>46</v>
      </c>
      <c r="AP504" s="45" t="str">
        <f t="shared" si="107"/>
        <v>-</v>
      </c>
      <c r="AQ504" s="45" t="str">
        <f t="shared" si="108"/>
        <v>-</v>
      </c>
      <c r="AR504" s="45">
        <f t="shared" si="108"/>
        <v>375.2</v>
      </c>
      <c r="AS504" s="45">
        <f t="shared" si="108"/>
        <v>679.51111111111186</v>
      </c>
      <c r="AT504" s="45" t="str">
        <f t="shared" si="108"/>
        <v>-</v>
      </c>
      <c r="AU504" s="45">
        <f t="shared" ca="1" si="109"/>
        <v>1100.7111111111119</v>
      </c>
      <c r="AV504" s="35" t="s">
        <v>2079</v>
      </c>
      <c r="AW504" s="35" t="s">
        <v>2080</v>
      </c>
      <c r="AX504" s="35" t="s">
        <v>2079</v>
      </c>
      <c r="AY504" s="35" t="s">
        <v>2079</v>
      </c>
      <c r="AZ504" s="37" t="s">
        <v>2079</v>
      </c>
    </row>
    <row r="505" spans="1:52" ht="24.95" customHeight="1" x14ac:dyDescent="0.25">
      <c r="A505" s="21" t="s">
        <v>545</v>
      </c>
      <c r="B505" s="22" t="s">
        <v>1739</v>
      </c>
      <c r="C505" s="8" t="s">
        <v>545</v>
      </c>
      <c r="D505" s="8" t="s">
        <v>556</v>
      </c>
      <c r="E505" s="18" t="s">
        <v>1397</v>
      </c>
      <c r="F505" s="45" t="str">
        <f>IFERROR(VLOOKUP(E505,categoria!$A:$C,3,FALSE),"Categoria 1")</f>
        <v>Categoria 2</v>
      </c>
      <c r="G505" s="45">
        <f>VLOOKUP(E505,[1]total!$C:$F,4,FALSE)</f>
        <v>450</v>
      </c>
      <c r="H505" s="45">
        <f ca="1">' CV SIPNI MUN 2017'!H505/12*(TEXT(TODAY(),"MM")-1)</f>
        <v>10.333333333333334</v>
      </c>
      <c r="I505" s="7">
        <v>33</v>
      </c>
      <c r="J505" s="7">
        <v>35</v>
      </c>
      <c r="K505" s="7">
        <v>39</v>
      </c>
      <c r="L505" s="7">
        <v>41</v>
      </c>
      <c r="M505" s="7">
        <v>247</v>
      </c>
      <c r="N505" s="7">
        <v>300</v>
      </c>
      <c r="O505" s="7">
        <v>2325</v>
      </c>
      <c r="P505" s="7">
        <v>699</v>
      </c>
      <c r="Q505" s="45">
        <v>3750</v>
      </c>
      <c r="R505" s="45">
        <f>'[2]SH-FA2007-18'!EB507</f>
        <v>14</v>
      </c>
      <c r="S505" s="45">
        <f>'[2]SH-FA2007-18'!EC507</f>
        <v>47</v>
      </c>
      <c r="T505" s="45">
        <f>'[2]SH-FA2007-18'!ED507</f>
        <v>24</v>
      </c>
      <c r="U505" s="45">
        <f>'[2]SH-FA2007-18'!EE507</f>
        <v>40</v>
      </c>
      <c r="V505" s="45">
        <f>'[2]SH-FA2007-18'!EF507</f>
        <v>57</v>
      </c>
      <c r="W505" s="45">
        <f>'[2]SH-FA2007-18'!EG507</f>
        <v>278.8</v>
      </c>
      <c r="X505" s="45">
        <f>'[2]SH-FA2007-18'!EH507</f>
        <v>123.8</v>
      </c>
      <c r="Y505" s="45">
        <f>'[2]SH-FA2007-18'!EI507</f>
        <v>1698.8888888888889</v>
      </c>
      <c r="Z505" s="45">
        <f>'[2]SH-FA2007-18'!EJ507</f>
        <v>518.51111111111118</v>
      </c>
      <c r="AA505" s="45">
        <f>'[2]SH-FA2007-18'!EK507</f>
        <v>2802</v>
      </c>
      <c r="AB505" s="103">
        <f t="shared" ca="1" si="97"/>
        <v>100</v>
      </c>
      <c r="AC505" s="103">
        <f t="shared" si="98"/>
        <v>100</v>
      </c>
      <c r="AD505" s="103">
        <f t="shared" si="99"/>
        <v>68.571428571428569</v>
      </c>
      <c r="AE505" s="103">
        <f t="shared" si="100"/>
        <v>100</v>
      </c>
      <c r="AF505" s="103">
        <f t="shared" si="101"/>
        <v>100</v>
      </c>
      <c r="AG505" s="103">
        <f t="shared" si="102"/>
        <v>100</v>
      </c>
      <c r="AH505" s="103">
        <f t="shared" si="103"/>
        <v>41.266666666666666</v>
      </c>
      <c r="AI505" s="103">
        <f t="shared" si="104"/>
        <v>73.070489844683394</v>
      </c>
      <c r="AJ505" s="103">
        <f t="shared" si="105"/>
        <v>74.178985852805596</v>
      </c>
      <c r="AK505" s="103">
        <f t="shared" si="105"/>
        <v>74.72</v>
      </c>
      <c r="AL505" s="45" t="str">
        <f t="shared" ca="1" si="106"/>
        <v>-</v>
      </c>
      <c r="AM505" s="45" t="str">
        <f t="shared" si="107"/>
        <v>-</v>
      </c>
      <c r="AN505" s="45">
        <f t="shared" si="107"/>
        <v>11</v>
      </c>
      <c r="AO505" s="45" t="str">
        <f t="shared" si="107"/>
        <v>-</v>
      </c>
      <c r="AP505" s="45" t="str">
        <f t="shared" si="107"/>
        <v>-</v>
      </c>
      <c r="AQ505" s="45" t="str">
        <f t="shared" si="108"/>
        <v>-</v>
      </c>
      <c r="AR505" s="45">
        <f t="shared" si="108"/>
        <v>176.2</v>
      </c>
      <c r="AS505" s="45">
        <f t="shared" si="108"/>
        <v>626.11111111111109</v>
      </c>
      <c r="AT505" s="45">
        <f t="shared" si="108"/>
        <v>180.48888888888882</v>
      </c>
      <c r="AU505" s="45">
        <f t="shared" ca="1" si="109"/>
        <v>993.8</v>
      </c>
      <c r="AV505" s="35" t="s">
        <v>2079</v>
      </c>
      <c r="AW505" s="35" t="s">
        <v>2079</v>
      </c>
      <c r="AX505" s="35" t="s">
        <v>2079</v>
      </c>
      <c r="AY505" s="35" t="s">
        <v>2079</v>
      </c>
      <c r="AZ505" s="37" t="s">
        <v>2079</v>
      </c>
    </row>
    <row r="506" spans="1:52" ht="24.95" customHeight="1" x14ac:dyDescent="0.25">
      <c r="A506" s="21" t="s">
        <v>545</v>
      </c>
      <c r="B506" s="22" t="s">
        <v>1739</v>
      </c>
      <c r="C506" s="8" t="s">
        <v>545</v>
      </c>
      <c r="D506" s="8" t="s">
        <v>557</v>
      </c>
      <c r="E506" s="18" t="s">
        <v>1461</v>
      </c>
      <c r="F506" s="45" t="str">
        <f>IFERROR(VLOOKUP(E506,categoria!$A:$C,3,FALSE),"Categoria 1")</f>
        <v>Categoria 1</v>
      </c>
      <c r="G506" s="45">
        <f>VLOOKUP(E506,[1]total!$C:$F,4,FALSE)</f>
        <v>12540</v>
      </c>
      <c r="H506" s="45">
        <f ca="1">' CV SIPNI MUN 2017'!H506/12*(TEXT(TODAY(),"MM")-1)</f>
        <v>539</v>
      </c>
      <c r="I506" s="7">
        <v>1603</v>
      </c>
      <c r="J506" s="7">
        <v>1610</v>
      </c>
      <c r="K506" s="7">
        <v>1633</v>
      </c>
      <c r="L506" s="7">
        <v>1673</v>
      </c>
      <c r="M506" s="7">
        <v>9310</v>
      </c>
      <c r="N506" s="7">
        <v>11178</v>
      </c>
      <c r="O506" s="7">
        <v>95548</v>
      </c>
      <c r="P506" s="7">
        <v>16778</v>
      </c>
      <c r="Q506" s="45">
        <v>140950</v>
      </c>
      <c r="R506" s="45">
        <f>'[2]SH-FA2007-18'!EB508</f>
        <v>562</v>
      </c>
      <c r="S506" s="45">
        <f>'[2]SH-FA2007-18'!EC508</f>
        <v>1751</v>
      </c>
      <c r="T506" s="45">
        <f>'[2]SH-FA2007-18'!ED508</f>
        <v>384</v>
      </c>
      <c r="U506" s="45">
        <f>'[2]SH-FA2007-18'!EE508</f>
        <v>1726</v>
      </c>
      <c r="V506" s="45">
        <f>'[2]SH-FA2007-18'!EF508</f>
        <v>1667</v>
      </c>
      <c r="W506" s="45">
        <f>'[2]SH-FA2007-18'!EG508</f>
        <v>12916</v>
      </c>
      <c r="X506" s="45">
        <f>'[2]SH-FA2007-18'!EH508</f>
        <v>6728.6</v>
      </c>
      <c r="Y506" s="45">
        <f>'[2]SH-FA2007-18'!EI508</f>
        <v>75456.111111111095</v>
      </c>
      <c r="Z506" s="45">
        <f>'[2]SH-FA2007-18'!EJ508</f>
        <v>22880.288888888888</v>
      </c>
      <c r="AA506" s="45">
        <f>'[2]SH-FA2007-18'!EK508</f>
        <v>124070.99999999999</v>
      </c>
      <c r="AB506" s="103">
        <f t="shared" ca="1" si="97"/>
        <v>100</v>
      </c>
      <c r="AC506" s="103">
        <f t="shared" si="98"/>
        <v>100</v>
      </c>
      <c r="AD506" s="103">
        <f t="shared" si="99"/>
        <v>23.850931677018632</v>
      </c>
      <c r="AE506" s="103">
        <f t="shared" si="100"/>
        <v>100</v>
      </c>
      <c r="AF506" s="103">
        <f t="shared" si="101"/>
        <v>99.641362821279145</v>
      </c>
      <c r="AG506" s="103">
        <f t="shared" si="102"/>
        <v>100</v>
      </c>
      <c r="AH506" s="103">
        <f t="shared" si="103"/>
        <v>60.195025943818216</v>
      </c>
      <c r="AI506" s="103">
        <f t="shared" si="104"/>
        <v>78.971941967504392</v>
      </c>
      <c r="AJ506" s="103">
        <f t="shared" si="105"/>
        <v>100</v>
      </c>
      <c r="AK506" s="103">
        <f t="shared" si="105"/>
        <v>88.024831500532102</v>
      </c>
      <c r="AL506" s="45" t="str">
        <f t="shared" ca="1" si="106"/>
        <v>-</v>
      </c>
      <c r="AM506" s="45" t="str">
        <f t="shared" si="107"/>
        <v>-</v>
      </c>
      <c r="AN506" s="45">
        <f t="shared" si="107"/>
        <v>1226</v>
      </c>
      <c r="AO506" s="45" t="str">
        <f t="shared" si="107"/>
        <v>-</v>
      </c>
      <c r="AP506" s="45">
        <f t="shared" si="107"/>
        <v>6</v>
      </c>
      <c r="AQ506" s="45" t="str">
        <f t="shared" si="108"/>
        <v>-</v>
      </c>
      <c r="AR506" s="45">
        <f t="shared" si="108"/>
        <v>4449.3999999999996</v>
      </c>
      <c r="AS506" s="45">
        <f t="shared" si="108"/>
        <v>20091.888888888905</v>
      </c>
      <c r="AT506" s="45" t="str">
        <f t="shared" si="108"/>
        <v>-</v>
      </c>
      <c r="AU506" s="45">
        <f t="shared" ca="1" si="109"/>
        <v>25773.288888888907</v>
      </c>
      <c r="AV506" s="35" t="s">
        <v>2079</v>
      </c>
      <c r="AW506" s="35" t="s">
        <v>2080</v>
      </c>
      <c r="AX506" s="35" t="s">
        <v>2080</v>
      </c>
      <c r="AY506" s="35" t="s">
        <v>2080</v>
      </c>
      <c r="AZ506" s="37" t="s">
        <v>2080</v>
      </c>
    </row>
    <row r="507" spans="1:52" ht="24.95" customHeight="1" x14ac:dyDescent="0.25">
      <c r="A507" s="21" t="s">
        <v>545</v>
      </c>
      <c r="B507" s="22" t="s">
        <v>1739</v>
      </c>
      <c r="C507" s="8" t="s">
        <v>545</v>
      </c>
      <c r="D507" s="8" t="s">
        <v>558</v>
      </c>
      <c r="E507" s="18" t="s">
        <v>1831</v>
      </c>
      <c r="F507" s="45" t="str">
        <f>IFERROR(VLOOKUP(E507,categoria!$A:$C,3,FALSE),"Categoria 1")</f>
        <v>Categoria 1</v>
      </c>
      <c r="G507" s="45">
        <f>VLOOKUP(E507,[1]total!$C:$F,4,FALSE)</f>
        <v>930</v>
      </c>
      <c r="H507" s="45">
        <f ca="1">' CV SIPNI MUN 2017'!H507/12*(TEXT(TODAY(),"MM")-1)</f>
        <v>77</v>
      </c>
      <c r="I507" s="7">
        <v>218</v>
      </c>
      <c r="J507" s="7">
        <v>211</v>
      </c>
      <c r="K507" s="7">
        <v>213</v>
      </c>
      <c r="L507" s="7">
        <v>221</v>
      </c>
      <c r="M507" s="7">
        <v>1337</v>
      </c>
      <c r="N507" s="7">
        <v>1745</v>
      </c>
      <c r="O507" s="7">
        <v>12075</v>
      </c>
      <c r="P507" s="7">
        <v>2447</v>
      </c>
      <c r="Q507" s="45">
        <v>18698</v>
      </c>
      <c r="R507" s="45">
        <f>'[2]SH-FA2007-18'!EB509</f>
        <v>72</v>
      </c>
      <c r="S507" s="45">
        <f>'[2]SH-FA2007-18'!EC509</f>
        <v>260</v>
      </c>
      <c r="T507" s="45">
        <f>'[2]SH-FA2007-18'!ED509</f>
        <v>202</v>
      </c>
      <c r="U507" s="45">
        <f>'[2]SH-FA2007-18'!EE509</f>
        <v>191</v>
      </c>
      <c r="V507" s="45">
        <f>'[2]SH-FA2007-18'!EF509</f>
        <v>252</v>
      </c>
      <c r="W507" s="45">
        <f>'[2]SH-FA2007-18'!EG509</f>
        <v>1462.8</v>
      </c>
      <c r="X507" s="45">
        <f>'[2]SH-FA2007-18'!EH509</f>
        <v>799.19999999999993</v>
      </c>
      <c r="Y507" s="45">
        <f>'[2]SH-FA2007-18'!EI509</f>
        <v>7838.9333333333334</v>
      </c>
      <c r="Z507" s="45">
        <f>'[2]SH-FA2007-18'!EJ509</f>
        <v>2033.0666666666666</v>
      </c>
      <c r="AA507" s="45">
        <f>'[2]SH-FA2007-18'!EK509</f>
        <v>13111</v>
      </c>
      <c r="AB507" s="103">
        <f t="shared" ca="1" si="97"/>
        <v>93.506493506493499</v>
      </c>
      <c r="AC507" s="103">
        <f t="shared" si="98"/>
        <v>100</v>
      </c>
      <c r="AD507" s="103">
        <f t="shared" si="99"/>
        <v>95.73459715639811</v>
      </c>
      <c r="AE507" s="103">
        <f t="shared" si="100"/>
        <v>89.671361502347409</v>
      </c>
      <c r="AF507" s="103">
        <f t="shared" si="101"/>
        <v>100</v>
      </c>
      <c r="AG507" s="103">
        <f t="shared" si="102"/>
        <v>100</v>
      </c>
      <c r="AH507" s="103">
        <f t="shared" si="103"/>
        <v>45.799426934097411</v>
      </c>
      <c r="AI507" s="103">
        <f t="shared" si="104"/>
        <v>64.918702553485161</v>
      </c>
      <c r="AJ507" s="103">
        <f t="shared" si="105"/>
        <v>83.084048494755478</v>
      </c>
      <c r="AK507" s="103">
        <f t="shared" si="105"/>
        <v>70.119798908974218</v>
      </c>
      <c r="AL507" s="45">
        <f t="shared" ca="1" si="106"/>
        <v>5</v>
      </c>
      <c r="AM507" s="45" t="str">
        <f t="shared" si="107"/>
        <v>-</v>
      </c>
      <c r="AN507" s="45">
        <f t="shared" si="107"/>
        <v>9</v>
      </c>
      <c r="AO507" s="45">
        <f t="shared" si="107"/>
        <v>22</v>
      </c>
      <c r="AP507" s="45" t="str">
        <f t="shared" si="107"/>
        <v>-</v>
      </c>
      <c r="AQ507" s="45" t="str">
        <f t="shared" si="108"/>
        <v>-</v>
      </c>
      <c r="AR507" s="45">
        <f t="shared" si="108"/>
        <v>945.80000000000007</v>
      </c>
      <c r="AS507" s="45">
        <f t="shared" si="108"/>
        <v>4236.0666666666666</v>
      </c>
      <c r="AT507" s="45">
        <f t="shared" si="108"/>
        <v>413.93333333333339</v>
      </c>
      <c r="AU507" s="45">
        <f t="shared" ca="1" si="109"/>
        <v>5631.8</v>
      </c>
      <c r="AV507" s="35" t="s">
        <v>2079</v>
      </c>
      <c r="AW507" s="35" t="s">
        <v>2080</v>
      </c>
      <c r="AX507" s="35" t="s">
        <v>2079</v>
      </c>
      <c r="AY507" s="35" t="s">
        <v>2080</v>
      </c>
      <c r="AZ507" s="37" t="s">
        <v>2079</v>
      </c>
    </row>
    <row r="508" spans="1:52" ht="24.95" customHeight="1" x14ac:dyDescent="0.25">
      <c r="A508" s="21" t="s">
        <v>545</v>
      </c>
      <c r="B508" s="22" t="s">
        <v>1739</v>
      </c>
      <c r="C508" s="8" t="s">
        <v>545</v>
      </c>
      <c r="D508" s="8" t="s">
        <v>559</v>
      </c>
      <c r="E508" s="18" t="s">
        <v>1524</v>
      </c>
      <c r="F508" s="45" t="str">
        <f>IFERROR(VLOOKUP(E508,categoria!$A:$C,3,FALSE),"Categoria 1")</f>
        <v>Categoria 2</v>
      </c>
      <c r="G508" s="45">
        <f>VLOOKUP(E508,[1]total!$C:$F,4,FALSE)</f>
        <v>2200</v>
      </c>
      <c r="H508" s="45">
        <f ca="1">' CV SIPNI MUN 2017'!H508/12*(TEXT(TODAY(),"MM")-1)</f>
        <v>46.333333333333336</v>
      </c>
      <c r="I508" s="7">
        <v>147</v>
      </c>
      <c r="J508" s="7">
        <v>154</v>
      </c>
      <c r="K508" s="7">
        <v>161</v>
      </c>
      <c r="L508" s="7">
        <v>166</v>
      </c>
      <c r="M508" s="7">
        <v>895</v>
      </c>
      <c r="N508" s="7">
        <v>955</v>
      </c>
      <c r="O508" s="7">
        <v>7996</v>
      </c>
      <c r="P508" s="7">
        <v>1326</v>
      </c>
      <c r="Q508" s="45">
        <v>11939</v>
      </c>
      <c r="R508" s="45">
        <f>'[2]SH-FA2007-18'!EB510</f>
        <v>53</v>
      </c>
      <c r="S508" s="45">
        <f>'[2]SH-FA2007-18'!EC510</f>
        <v>220</v>
      </c>
      <c r="T508" s="45">
        <f>'[2]SH-FA2007-18'!ED510</f>
        <v>147</v>
      </c>
      <c r="U508" s="45">
        <f>'[2]SH-FA2007-18'!EE510</f>
        <v>126</v>
      </c>
      <c r="V508" s="45">
        <f>'[2]SH-FA2007-18'!EF510</f>
        <v>182</v>
      </c>
      <c r="W508" s="45">
        <f>'[2]SH-FA2007-18'!EG510</f>
        <v>1116.8</v>
      </c>
      <c r="X508" s="45">
        <f>'[2]SH-FA2007-18'!EH510</f>
        <v>557.20000000000005</v>
      </c>
      <c r="Y508" s="45">
        <f>'[2]SH-FA2007-18'!EI510</f>
        <v>7513.2222222222235</v>
      </c>
      <c r="Z508" s="45">
        <f>'[2]SH-FA2007-18'!EJ510</f>
        <v>1557.7777777777776</v>
      </c>
      <c r="AA508" s="45">
        <f>'[2]SH-FA2007-18'!EK510</f>
        <v>11473</v>
      </c>
      <c r="AB508" s="103">
        <f t="shared" ca="1" si="97"/>
        <v>100</v>
      </c>
      <c r="AC508" s="103">
        <f t="shared" si="98"/>
        <v>100</v>
      </c>
      <c r="AD508" s="103">
        <f t="shared" si="99"/>
        <v>95.454545454545453</v>
      </c>
      <c r="AE508" s="103">
        <f t="shared" si="100"/>
        <v>78.260869565217391</v>
      </c>
      <c r="AF508" s="103">
        <f t="shared" si="101"/>
        <v>100</v>
      </c>
      <c r="AG508" s="103">
        <f t="shared" si="102"/>
        <v>100</v>
      </c>
      <c r="AH508" s="103">
        <f t="shared" si="103"/>
        <v>58.345549738219901</v>
      </c>
      <c r="AI508" s="103">
        <f t="shared" si="104"/>
        <v>93.962258907231416</v>
      </c>
      <c r="AJ508" s="103">
        <f t="shared" si="105"/>
        <v>100</v>
      </c>
      <c r="AK508" s="103">
        <f t="shared" si="105"/>
        <v>96.096825529776368</v>
      </c>
      <c r="AL508" s="45" t="str">
        <f t="shared" ca="1" si="106"/>
        <v>-</v>
      </c>
      <c r="AM508" s="45" t="str">
        <f t="shared" si="107"/>
        <v>-</v>
      </c>
      <c r="AN508" s="45">
        <f t="shared" si="107"/>
        <v>7</v>
      </c>
      <c r="AO508" s="45">
        <f t="shared" si="107"/>
        <v>35</v>
      </c>
      <c r="AP508" s="45" t="str">
        <f t="shared" si="107"/>
        <v>-</v>
      </c>
      <c r="AQ508" s="45" t="str">
        <f t="shared" si="108"/>
        <v>-</v>
      </c>
      <c r="AR508" s="45">
        <f t="shared" si="108"/>
        <v>397.79999999999995</v>
      </c>
      <c r="AS508" s="45">
        <f t="shared" si="108"/>
        <v>482.77777777777646</v>
      </c>
      <c r="AT508" s="45" t="str">
        <f t="shared" si="108"/>
        <v>-</v>
      </c>
      <c r="AU508" s="45">
        <f t="shared" ca="1" si="109"/>
        <v>922.57777777777642</v>
      </c>
      <c r="AV508" s="35" t="s">
        <v>2079</v>
      </c>
      <c r="AW508" s="35" t="s">
        <v>2080</v>
      </c>
      <c r="AX508" s="35" t="s">
        <v>2079</v>
      </c>
      <c r="AY508" s="35" t="s">
        <v>2079</v>
      </c>
      <c r="AZ508" s="37" t="s">
        <v>2079</v>
      </c>
    </row>
    <row r="509" spans="1:52" ht="24.95" customHeight="1" x14ac:dyDescent="0.25">
      <c r="A509" s="21" t="s">
        <v>545</v>
      </c>
      <c r="B509" s="22" t="s">
        <v>1739</v>
      </c>
      <c r="C509" s="8" t="s">
        <v>545</v>
      </c>
      <c r="D509" s="8" t="s">
        <v>560</v>
      </c>
      <c r="E509" s="18" t="s">
        <v>1832</v>
      </c>
      <c r="F509" s="45" t="str">
        <f>IFERROR(VLOOKUP(E509,categoria!$A:$C,3,FALSE),"Categoria 1")</f>
        <v>Categoria 2</v>
      </c>
      <c r="G509" s="45">
        <f>VLOOKUP(E509,[1]total!$C:$F,4,FALSE)</f>
        <v>350</v>
      </c>
      <c r="H509" s="45">
        <f ca="1">' CV SIPNI MUN 2017'!H509/12*(TEXT(TODAY(),"MM")-1)</f>
        <v>12.333333333333334</v>
      </c>
      <c r="I509" s="7">
        <v>40</v>
      </c>
      <c r="J509" s="7">
        <v>43</v>
      </c>
      <c r="K509" s="7">
        <v>46</v>
      </c>
      <c r="L509" s="7">
        <v>48</v>
      </c>
      <c r="M509" s="7">
        <v>269</v>
      </c>
      <c r="N509" s="7">
        <v>291</v>
      </c>
      <c r="O509" s="7">
        <v>2060</v>
      </c>
      <c r="P509" s="7">
        <v>407</v>
      </c>
      <c r="Q509" s="45">
        <v>3241</v>
      </c>
      <c r="R509" s="45">
        <f>'[2]SH-FA2007-18'!EB511</f>
        <v>14</v>
      </c>
      <c r="S509" s="45">
        <f>'[2]SH-FA2007-18'!EC511</f>
        <v>58</v>
      </c>
      <c r="T509" s="45">
        <f>'[2]SH-FA2007-18'!ED511</f>
        <v>37</v>
      </c>
      <c r="U509" s="45">
        <f>'[2]SH-FA2007-18'!EE511</f>
        <v>35</v>
      </c>
      <c r="V509" s="45">
        <f>'[2]SH-FA2007-18'!EF511</f>
        <v>47</v>
      </c>
      <c r="W509" s="45">
        <f>'[2]SH-FA2007-18'!EG511</f>
        <v>327.39999999999998</v>
      </c>
      <c r="X509" s="45">
        <f>'[2]SH-FA2007-18'!EH511</f>
        <v>227.8</v>
      </c>
      <c r="Y509" s="45">
        <f>'[2]SH-FA2007-18'!EI511</f>
        <v>1752.4888888888886</v>
      </c>
      <c r="Z509" s="45">
        <f>'[2]SH-FA2007-18'!EJ511</f>
        <v>322.31111111111107</v>
      </c>
      <c r="AA509" s="45">
        <f>'[2]SH-FA2007-18'!EK511</f>
        <v>2821</v>
      </c>
      <c r="AB509" s="103">
        <f t="shared" ca="1" si="97"/>
        <v>100</v>
      </c>
      <c r="AC509" s="103">
        <f t="shared" si="98"/>
        <v>100</v>
      </c>
      <c r="AD509" s="103">
        <f t="shared" si="99"/>
        <v>86.04651162790698</v>
      </c>
      <c r="AE509" s="103">
        <f t="shared" si="100"/>
        <v>76.08695652173914</v>
      </c>
      <c r="AF509" s="103">
        <f t="shared" si="101"/>
        <v>97.916666666666657</v>
      </c>
      <c r="AG509" s="103">
        <f t="shared" si="102"/>
        <v>100</v>
      </c>
      <c r="AH509" s="103">
        <f t="shared" si="103"/>
        <v>78.281786941580762</v>
      </c>
      <c r="AI509" s="103">
        <f t="shared" si="104"/>
        <v>85.072276159654791</v>
      </c>
      <c r="AJ509" s="103">
        <f t="shared" si="105"/>
        <v>79.191919191919183</v>
      </c>
      <c r="AK509" s="103">
        <f t="shared" si="105"/>
        <v>87.041036717062639</v>
      </c>
      <c r="AL509" s="45" t="str">
        <f t="shared" ca="1" si="106"/>
        <v>-</v>
      </c>
      <c r="AM509" s="45" t="str">
        <f t="shared" si="107"/>
        <v>-</v>
      </c>
      <c r="AN509" s="45">
        <f t="shared" si="107"/>
        <v>6</v>
      </c>
      <c r="AO509" s="45">
        <f t="shared" si="107"/>
        <v>11</v>
      </c>
      <c r="AP509" s="45">
        <f t="shared" si="107"/>
        <v>1</v>
      </c>
      <c r="AQ509" s="45" t="str">
        <f t="shared" si="108"/>
        <v>-</v>
      </c>
      <c r="AR509" s="45">
        <f t="shared" si="108"/>
        <v>63.199999999999989</v>
      </c>
      <c r="AS509" s="45">
        <f t="shared" si="108"/>
        <v>307.5111111111114</v>
      </c>
      <c r="AT509" s="45">
        <f t="shared" si="108"/>
        <v>84.688888888888926</v>
      </c>
      <c r="AU509" s="45">
        <f t="shared" ca="1" si="109"/>
        <v>473.40000000000032</v>
      </c>
      <c r="AV509" s="35" t="s">
        <v>2079</v>
      </c>
      <c r="AW509" s="35" t="s">
        <v>2079</v>
      </c>
      <c r="AX509" s="35" t="s">
        <v>2079</v>
      </c>
      <c r="AY509" s="35" t="s">
        <v>2079</v>
      </c>
      <c r="AZ509" s="37" t="s">
        <v>2079</v>
      </c>
    </row>
    <row r="510" spans="1:52" ht="24.95" customHeight="1" x14ac:dyDescent="0.25">
      <c r="A510" s="21" t="s">
        <v>545</v>
      </c>
      <c r="B510" s="22" t="s">
        <v>1739</v>
      </c>
      <c r="C510" s="8" t="s">
        <v>545</v>
      </c>
      <c r="D510" s="8" t="s">
        <v>561</v>
      </c>
      <c r="E510" s="18" t="s">
        <v>1577</v>
      </c>
      <c r="F510" s="45" t="str">
        <f>IFERROR(VLOOKUP(E510,categoria!$A:$C,3,FALSE),"Categoria 1")</f>
        <v>Categoria 1</v>
      </c>
      <c r="G510" s="45">
        <f>VLOOKUP(E510,[1]total!$C:$F,4,FALSE)</f>
        <v>750</v>
      </c>
      <c r="H510" s="45">
        <f ca="1">' CV SIPNI MUN 2017'!H510/12*(TEXT(TODAY(),"MM")-1)</f>
        <v>32.333333333333336</v>
      </c>
      <c r="I510" s="7">
        <v>98</v>
      </c>
      <c r="J510" s="7">
        <v>100</v>
      </c>
      <c r="K510" s="7">
        <v>102</v>
      </c>
      <c r="L510" s="7">
        <v>106</v>
      </c>
      <c r="M510" s="7">
        <v>573</v>
      </c>
      <c r="N510" s="7">
        <v>624</v>
      </c>
      <c r="O510" s="7">
        <v>3949</v>
      </c>
      <c r="P510" s="7">
        <v>741</v>
      </c>
      <c r="Q510" s="45">
        <v>6390</v>
      </c>
      <c r="R510" s="45">
        <f>'[2]SH-FA2007-18'!EB512</f>
        <v>30</v>
      </c>
      <c r="S510" s="45">
        <f>'[2]SH-FA2007-18'!EC512</f>
        <v>79</v>
      </c>
      <c r="T510" s="45">
        <f>'[2]SH-FA2007-18'!ED512</f>
        <v>83</v>
      </c>
      <c r="U510" s="45">
        <f>'[2]SH-FA2007-18'!EE512</f>
        <v>71</v>
      </c>
      <c r="V510" s="45">
        <f>'[2]SH-FA2007-18'!EF512</f>
        <v>70</v>
      </c>
      <c r="W510" s="45">
        <f>'[2]SH-FA2007-18'!EG512</f>
        <v>454.8</v>
      </c>
      <c r="X510" s="45">
        <f>'[2]SH-FA2007-18'!EH512</f>
        <v>286.20000000000005</v>
      </c>
      <c r="Y510" s="45">
        <f>'[2]SH-FA2007-18'!EI512</f>
        <v>3244.8888888888887</v>
      </c>
      <c r="Z510" s="45">
        <f>'[2]SH-FA2007-18'!EJ512</f>
        <v>1044.1111111111111</v>
      </c>
      <c r="AA510" s="45">
        <f>'[2]SH-FA2007-18'!EK512</f>
        <v>5363</v>
      </c>
      <c r="AB510" s="103">
        <f t="shared" ca="1" si="97"/>
        <v>92.783505154639172</v>
      </c>
      <c r="AC510" s="103">
        <f t="shared" si="98"/>
        <v>80.612244897959187</v>
      </c>
      <c r="AD510" s="103">
        <f t="shared" si="99"/>
        <v>83</v>
      </c>
      <c r="AE510" s="103">
        <f t="shared" si="100"/>
        <v>69.607843137254903</v>
      </c>
      <c r="AF510" s="103">
        <f t="shared" si="101"/>
        <v>66.037735849056602</v>
      </c>
      <c r="AG510" s="103">
        <f t="shared" si="102"/>
        <v>79.3717277486911</v>
      </c>
      <c r="AH510" s="103">
        <f t="shared" si="103"/>
        <v>45.865384615384627</v>
      </c>
      <c r="AI510" s="103">
        <f t="shared" si="104"/>
        <v>82.169888298022002</v>
      </c>
      <c r="AJ510" s="103">
        <f t="shared" si="105"/>
        <v>100</v>
      </c>
      <c r="AK510" s="103">
        <f t="shared" si="105"/>
        <v>83.928012519561818</v>
      </c>
      <c r="AL510" s="45">
        <f t="shared" ca="1" si="106"/>
        <v>2.3333333333333357</v>
      </c>
      <c r="AM510" s="45">
        <f t="shared" si="107"/>
        <v>19</v>
      </c>
      <c r="AN510" s="45">
        <f t="shared" si="107"/>
        <v>17</v>
      </c>
      <c r="AO510" s="45">
        <f t="shared" si="107"/>
        <v>31</v>
      </c>
      <c r="AP510" s="45">
        <f t="shared" si="107"/>
        <v>36</v>
      </c>
      <c r="AQ510" s="45">
        <f t="shared" si="108"/>
        <v>118.19999999999999</v>
      </c>
      <c r="AR510" s="45">
        <f t="shared" si="108"/>
        <v>337.79999999999995</v>
      </c>
      <c r="AS510" s="45">
        <f t="shared" si="108"/>
        <v>704.11111111111131</v>
      </c>
      <c r="AT510" s="45" t="str">
        <f t="shared" si="108"/>
        <v>-</v>
      </c>
      <c r="AU510" s="45">
        <f t="shared" ca="1" si="109"/>
        <v>1265.4444444444446</v>
      </c>
      <c r="AV510" s="35" t="s">
        <v>2079</v>
      </c>
      <c r="AW510" s="35" t="s">
        <v>2079</v>
      </c>
      <c r="AX510" s="35" t="s">
        <v>2079</v>
      </c>
      <c r="AY510" s="35" t="s">
        <v>2079</v>
      </c>
      <c r="AZ510" s="37" t="s">
        <v>2079</v>
      </c>
    </row>
    <row r="511" spans="1:52" ht="24.95" customHeight="1" x14ac:dyDescent="0.25">
      <c r="A511" s="21" t="s">
        <v>545</v>
      </c>
      <c r="B511" s="22" t="s">
        <v>1739</v>
      </c>
      <c r="C511" s="8" t="s">
        <v>545</v>
      </c>
      <c r="D511" s="8" t="s">
        <v>562</v>
      </c>
      <c r="E511" s="18" t="s">
        <v>1580</v>
      </c>
      <c r="F511" s="45" t="str">
        <f>IFERROR(VLOOKUP(E511,categoria!$A:$C,3,FALSE),"Categoria 1")</f>
        <v>Categoria 1</v>
      </c>
      <c r="G511" s="45">
        <f>VLOOKUP(E511,[1]total!$C:$F,4,FALSE)</f>
        <v>4900</v>
      </c>
      <c r="H511" s="45">
        <f ca="1">' CV SIPNI MUN 2017'!H511/12*(TEXT(TODAY(),"MM")-1)</f>
        <v>143.66666666666666</v>
      </c>
      <c r="I511" s="7">
        <v>438</v>
      </c>
      <c r="J511" s="7">
        <v>448</v>
      </c>
      <c r="K511" s="7">
        <v>456</v>
      </c>
      <c r="L511" s="7">
        <v>467</v>
      </c>
      <c r="M511" s="7">
        <v>2498</v>
      </c>
      <c r="N511" s="7">
        <v>2776</v>
      </c>
      <c r="O511" s="7">
        <v>21654</v>
      </c>
      <c r="P511" s="7">
        <v>3284</v>
      </c>
      <c r="Q511" s="45">
        <v>32452</v>
      </c>
      <c r="R511" s="45">
        <f>'[2]SH-FA2007-18'!EB513</f>
        <v>208</v>
      </c>
      <c r="S511" s="45">
        <f>'[2]SH-FA2007-18'!EC513</f>
        <v>691</v>
      </c>
      <c r="T511" s="45">
        <f>'[2]SH-FA2007-18'!ED513</f>
        <v>598</v>
      </c>
      <c r="U511" s="45">
        <f>'[2]SH-FA2007-18'!EE513</f>
        <v>569</v>
      </c>
      <c r="V511" s="45">
        <f>'[2]SH-FA2007-18'!EF513</f>
        <v>557</v>
      </c>
      <c r="W511" s="45">
        <f>'[2]SH-FA2007-18'!EG513</f>
        <v>4311</v>
      </c>
      <c r="X511" s="45">
        <f>'[2]SH-FA2007-18'!EH513</f>
        <v>2195.1999999999998</v>
      </c>
      <c r="Y511" s="45">
        <f>'[2]SH-FA2007-18'!EI513</f>
        <v>19539.977777777778</v>
      </c>
      <c r="Z511" s="45">
        <f>'[2]SH-FA2007-18'!EJ513</f>
        <v>3857.8222222222221</v>
      </c>
      <c r="AA511" s="45">
        <f>'[2]SH-FA2007-18'!EK513</f>
        <v>32527</v>
      </c>
      <c r="AB511" s="103">
        <f t="shared" ca="1" si="97"/>
        <v>100</v>
      </c>
      <c r="AC511" s="103">
        <f t="shared" si="98"/>
        <v>100</v>
      </c>
      <c r="AD511" s="103">
        <f t="shared" si="99"/>
        <v>100</v>
      </c>
      <c r="AE511" s="103">
        <f t="shared" si="100"/>
        <v>100</v>
      </c>
      <c r="AF511" s="103">
        <f t="shared" si="101"/>
        <v>100</v>
      </c>
      <c r="AG511" s="103">
        <f t="shared" si="102"/>
        <v>100</v>
      </c>
      <c r="AH511" s="103">
        <f t="shared" si="103"/>
        <v>79.077809798270877</v>
      </c>
      <c r="AI511" s="103">
        <f t="shared" si="104"/>
        <v>90.237266915016988</v>
      </c>
      <c r="AJ511" s="103">
        <f t="shared" si="105"/>
        <v>100</v>
      </c>
      <c r="AK511" s="103">
        <f t="shared" si="105"/>
        <v>100</v>
      </c>
      <c r="AL511" s="45" t="str">
        <f t="shared" ca="1" si="106"/>
        <v>-</v>
      </c>
      <c r="AM511" s="45" t="str">
        <f t="shared" si="107"/>
        <v>-</v>
      </c>
      <c r="AN511" s="45" t="str">
        <f t="shared" si="107"/>
        <v>-</v>
      </c>
      <c r="AO511" s="45" t="str">
        <f t="shared" si="107"/>
        <v>-</v>
      </c>
      <c r="AP511" s="45" t="str">
        <f t="shared" si="107"/>
        <v>-</v>
      </c>
      <c r="AQ511" s="45" t="str">
        <f t="shared" si="108"/>
        <v>-</v>
      </c>
      <c r="AR511" s="45">
        <f t="shared" si="108"/>
        <v>580.80000000000018</v>
      </c>
      <c r="AS511" s="45">
        <f t="shared" si="108"/>
        <v>2114.0222222222219</v>
      </c>
      <c r="AT511" s="45" t="str">
        <f t="shared" si="108"/>
        <v>-</v>
      </c>
      <c r="AU511" s="45">
        <f t="shared" ca="1" si="109"/>
        <v>2694.8222222222221</v>
      </c>
      <c r="AV511" s="35" t="s">
        <v>2079</v>
      </c>
      <c r="AW511" s="35" t="s">
        <v>2079</v>
      </c>
      <c r="AX511" s="35" t="s">
        <v>2079</v>
      </c>
      <c r="AY511" s="35" t="s">
        <v>2079</v>
      </c>
      <c r="AZ511" s="37" t="s">
        <v>2079</v>
      </c>
    </row>
    <row r="512" spans="1:52" ht="24.95" customHeight="1" x14ac:dyDescent="0.25">
      <c r="A512" s="21" t="s">
        <v>545</v>
      </c>
      <c r="B512" s="22" t="s">
        <v>1739</v>
      </c>
      <c r="C512" s="8" t="s">
        <v>545</v>
      </c>
      <c r="D512" s="8" t="s">
        <v>563</v>
      </c>
      <c r="E512" s="18" t="s">
        <v>1629</v>
      </c>
      <c r="F512" s="45" t="str">
        <f>IFERROR(VLOOKUP(E512,categoria!$A:$C,3,FALSE),"Categoria 1")</f>
        <v>Categoria 1</v>
      </c>
      <c r="G512" s="45">
        <f>VLOOKUP(E512,[1]total!$C:$F,4,FALSE)</f>
        <v>1600</v>
      </c>
      <c r="H512" s="45">
        <f ca="1">' CV SIPNI MUN 2017'!H512/12*(TEXT(TODAY(),"MM")-1)</f>
        <v>54.666666666666664</v>
      </c>
      <c r="I512" s="7">
        <v>161</v>
      </c>
      <c r="J512" s="7">
        <v>161</v>
      </c>
      <c r="K512" s="7">
        <v>162</v>
      </c>
      <c r="L512" s="7">
        <v>165</v>
      </c>
      <c r="M512" s="7">
        <v>890</v>
      </c>
      <c r="N512" s="7">
        <v>1001</v>
      </c>
      <c r="O512" s="7">
        <v>7054</v>
      </c>
      <c r="P512" s="7">
        <v>967</v>
      </c>
      <c r="Q512" s="45">
        <v>10725</v>
      </c>
      <c r="R512" s="45">
        <f>'[2]SH-FA2007-18'!EB514</f>
        <v>63</v>
      </c>
      <c r="S512" s="45">
        <f>'[2]SH-FA2007-18'!EC514</f>
        <v>218</v>
      </c>
      <c r="T512" s="45">
        <f>'[2]SH-FA2007-18'!ED514</f>
        <v>205</v>
      </c>
      <c r="U512" s="45">
        <f>'[2]SH-FA2007-18'!EE514</f>
        <v>149</v>
      </c>
      <c r="V512" s="45">
        <f>'[2]SH-FA2007-18'!EF514</f>
        <v>155</v>
      </c>
      <c r="W512" s="45">
        <f>'[2]SH-FA2007-18'!EG514</f>
        <v>1141.8</v>
      </c>
      <c r="X512" s="45">
        <f>'[2]SH-FA2007-18'!EH514</f>
        <v>626.6</v>
      </c>
      <c r="Y512" s="45">
        <f>'[2]SH-FA2007-18'!EI514</f>
        <v>6015.0444444444447</v>
      </c>
      <c r="Z512" s="45">
        <f>'[2]SH-FA2007-18'!EJ514</f>
        <v>884.55555555555543</v>
      </c>
      <c r="AA512" s="45">
        <f>'[2]SH-FA2007-18'!EK514</f>
        <v>9458</v>
      </c>
      <c r="AB512" s="103">
        <f t="shared" ca="1" si="97"/>
        <v>100</v>
      </c>
      <c r="AC512" s="103">
        <f t="shared" si="98"/>
        <v>100</v>
      </c>
      <c r="AD512" s="103">
        <f t="shared" si="99"/>
        <v>100</v>
      </c>
      <c r="AE512" s="103">
        <f t="shared" si="100"/>
        <v>91.975308641975303</v>
      </c>
      <c r="AF512" s="103">
        <f t="shared" si="101"/>
        <v>93.939393939393938</v>
      </c>
      <c r="AG512" s="103">
        <f t="shared" si="102"/>
        <v>100</v>
      </c>
      <c r="AH512" s="103">
        <f t="shared" si="103"/>
        <v>62.597402597402599</v>
      </c>
      <c r="AI512" s="103">
        <f t="shared" si="104"/>
        <v>85.271398418548969</v>
      </c>
      <c r="AJ512" s="103">
        <f t="shared" si="105"/>
        <v>91.474204297368715</v>
      </c>
      <c r="AK512" s="103">
        <f t="shared" si="105"/>
        <v>88.186480186480182</v>
      </c>
      <c r="AL512" s="45" t="str">
        <f t="shared" ca="1" si="106"/>
        <v>-</v>
      </c>
      <c r="AM512" s="45" t="str">
        <f t="shared" si="107"/>
        <v>-</v>
      </c>
      <c r="AN512" s="45" t="str">
        <f t="shared" si="107"/>
        <v>-</v>
      </c>
      <c r="AO512" s="45">
        <f t="shared" si="107"/>
        <v>13</v>
      </c>
      <c r="AP512" s="45">
        <f t="shared" si="107"/>
        <v>10</v>
      </c>
      <c r="AQ512" s="45" t="str">
        <f t="shared" si="108"/>
        <v>-</v>
      </c>
      <c r="AR512" s="45">
        <f t="shared" si="108"/>
        <v>374.4</v>
      </c>
      <c r="AS512" s="45">
        <f t="shared" si="108"/>
        <v>1038.9555555555553</v>
      </c>
      <c r="AT512" s="45">
        <f t="shared" si="108"/>
        <v>82.444444444444571</v>
      </c>
      <c r="AU512" s="45">
        <f t="shared" ca="1" si="109"/>
        <v>1518.8</v>
      </c>
      <c r="AV512" s="35" t="s">
        <v>2079</v>
      </c>
      <c r="AW512" s="35" t="s">
        <v>2080</v>
      </c>
      <c r="AX512" s="35" t="s">
        <v>2080</v>
      </c>
      <c r="AY512" s="35" t="s">
        <v>2079</v>
      </c>
      <c r="AZ512" s="37" t="s">
        <v>2079</v>
      </c>
    </row>
    <row r="513" spans="1:52" ht="24.95" customHeight="1" x14ac:dyDescent="0.25">
      <c r="A513" s="21" t="s">
        <v>545</v>
      </c>
      <c r="B513" s="22" t="s">
        <v>1739</v>
      </c>
      <c r="C513" s="8" t="s">
        <v>545</v>
      </c>
      <c r="D513" s="8" t="s">
        <v>564</v>
      </c>
      <c r="E513" s="18" t="s">
        <v>1643</v>
      </c>
      <c r="F513" s="45" t="str">
        <f>IFERROR(VLOOKUP(E513,categoria!$A:$C,3,FALSE),"Categoria 1")</f>
        <v>Categoria 1</v>
      </c>
      <c r="G513" s="45">
        <f>VLOOKUP(E513,[1]total!$C:$F,4,FALSE)</f>
        <v>1250</v>
      </c>
      <c r="H513" s="45">
        <f ca="1">' CV SIPNI MUN 2017'!H513/12*(TEXT(TODAY(),"MM")-1)</f>
        <v>26</v>
      </c>
      <c r="I513" s="7">
        <v>74</v>
      </c>
      <c r="J513" s="7">
        <v>71</v>
      </c>
      <c r="K513" s="7">
        <v>72</v>
      </c>
      <c r="L513" s="7">
        <v>74</v>
      </c>
      <c r="M513" s="7">
        <v>430</v>
      </c>
      <c r="N513" s="7">
        <v>547</v>
      </c>
      <c r="O513" s="7">
        <v>4331</v>
      </c>
      <c r="P513" s="7">
        <v>1129</v>
      </c>
      <c r="Q513" s="45">
        <v>6806</v>
      </c>
      <c r="R513" s="45">
        <f>'[2]SH-FA2007-18'!EB515</f>
        <v>33</v>
      </c>
      <c r="S513" s="45">
        <f>'[2]SH-FA2007-18'!EC515</f>
        <v>100</v>
      </c>
      <c r="T513" s="45">
        <f>'[2]SH-FA2007-18'!ED515</f>
        <v>76</v>
      </c>
      <c r="U513" s="45">
        <f>'[2]SH-FA2007-18'!EE515</f>
        <v>78</v>
      </c>
      <c r="V513" s="45">
        <f>'[2]SH-FA2007-18'!EF515</f>
        <v>94</v>
      </c>
      <c r="W513" s="45">
        <f>'[2]SH-FA2007-18'!EG515</f>
        <v>533.20000000000005</v>
      </c>
      <c r="X513" s="45">
        <f>'[2]SH-FA2007-18'!EH515</f>
        <v>329.6</v>
      </c>
      <c r="Y513" s="45">
        <f>'[2]SH-FA2007-18'!EI515</f>
        <v>3814.4444444444439</v>
      </c>
      <c r="Z513" s="45">
        <f>'[2]SH-FA2007-18'!EJ515</f>
        <v>1022.7555555555555</v>
      </c>
      <c r="AA513" s="45">
        <f>'[2]SH-FA2007-18'!EK515</f>
        <v>6081</v>
      </c>
      <c r="AB513" s="103">
        <f t="shared" ca="1" si="97"/>
        <v>100</v>
      </c>
      <c r="AC513" s="103">
        <f t="shared" si="98"/>
        <v>100</v>
      </c>
      <c r="AD513" s="103">
        <f t="shared" si="99"/>
        <v>100</v>
      </c>
      <c r="AE513" s="103">
        <f t="shared" si="100"/>
        <v>100</v>
      </c>
      <c r="AF513" s="103">
        <f t="shared" si="101"/>
        <v>100</v>
      </c>
      <c r="AG513" s="103">
        <f t="shared" si="102"/>
        <v>100</v>
      </c>
      <c r="AH513" s="103">
        <f t="shared" si="103"/>
        <v>60.255941499085928</v>
      </c>
      <c r="AI513" s="103">
        <f t="shared" si="104"/>
        <v>88.073064983709159</v>
      </c>
      <c r="AJ513" s="103">
        <f t="shared" si="105"/>
        <v>90.589508906603683</v>
      </c>
      <c r="AK513" s="103">
        <f t="shared" si="105"/>
        <v>89.347634440199812</v>
      </c>
      <c r="AL513" s="45" t="str">
        <f t="shared" ca="1" si="106"/>
        <v>-</v>
      </c>
      <c r="AM513" s="45" t="str">
        <f t="shared" si="107"/>
        <v>-</v>
      </c>
      <c r="AN513" s="45" t="str">
        <f t="shared" si="107"/>
        <v>-</v>
      </c>
      <c r="AO513" s="45" t="str">
        <f t="shared" si="107"/>
        <v>-</v>
      </c>
      <c r="AP513" s="45" t="str">
        <f t="shared" si="107"/>
        <v>-</v>
      </c>
      <c r="AQ513" s="45" t="str">
        <f t="shared" si="108"/>
        <v>-</v>
      </c>
      <c r="AR513" s="45">
        <f t="shared" si="108"/>
        <v>217.39999999999998</v>
      </c>
      <c r="AS513" s="45">
        <f t="shared" si="108"/>
        <v>516.55555555555611</v>
      </c>
      <c r="AT513" s="45">
        <f t="shared" si="108"/>
        <v>106.24444444444453</v>
      </c>
      <c r="AU513" s="45">
        <f t="shared" ca="1" si="109"/>
        <v>840.20000000000061</v>
      </c>
      <c r="AV513" s="35" t="s">
        <v>2079</v>
      </c>
      <c r="AW513" s="35" t="s">
        <v>2079</v>
      </c>
      <c r="AX513" s="35" t="s">
        <v>2079</v>
      </c>
      <c r="AY513" s="35" t="s">
        <v>2079</v>
      </c>
      <c r="AZ513" s="37" t="s">
        <v>2079</v>
      </c>
    </row>
    <row r="514" spans="1:52" ht="24.95" customHeight="1" x14ac:dyDescent="0.25">
      <c r="A514" s="21" t="s">
        <v>545</v>
      </c>
      <c r="B514" s="22" t="s">
        <v>1739</v>
      </c>
      <c r="C514" s="8" t="s">
        <v>545</v>
      </c>
      <c r="D514" s="8" t="s">
        <v>565</v>
      </c>
      <c r="E514" s="18" t="s">
        <v>1666</v>
      </c>
      <c r="F514" s="45" t="str">
        <f>IFERROR(VLOOKUP(E514,categoria!$A:$C,3,FALSE),"Categoria 1")</f>
        <v>Categoria 1</v>
      </c>
      <c r="G514" s="45">
        <f>VLOOKUP(E514,[1]total!$C:$F,4,FALSE)</f>
        <v>690</v>
      </c>
      <c r="H514" s="45">
        <f ca="1">' CV SIPNI MUN 2017'!H514/12*(TEXT(TODAY(),"MM")-1)</f>
        <v>33.666666666666664</v>
      </c>
      <c r="I514" s="7">
        <v>100</v>
      </c>
      <c r="J514" s="7">
        <v>99</v>
      </c>
      <c r="K514" s="7">
        <v>99</v>
      </c>
      <c r="L514" s="7">
        <v>100</v>
      </c>
      <c r="M514" s="7">
        <v>539</v>
      </c>
      <c r="N514" s="7">
        <v>594</v>
      </c>
      <c r="O514" s="7">
        <v>4145</v>
      </c>
      <c r="P514" s="7">
        <v>482</v>
      </c>
      <c r="Q514" s="45">
        <v>6259</v>
      </c>
      <c r="R514" s="45">
        <f>'[2]SH-FA2007-18'!EB516</f>
        <v>32</v>
      </c>
      <c r="S514" s="45">
        <f>'[2]SH-FA2007-18'!EC516</f>
        <v>136</v>
      </c>
      <c r="T514" s="45">
        <f>'[2]SH-FA2007-18'!ED516</f>
        <v>122</v>
      </c>
      <c r="U514" s="45">
        <f>'[2]SH-FA2007-18'!EE516</f>
        <v>108</v>
      </c>
      <c r="V514" s="45">
        <f>'[2]SH-FA2007-18'!EF516</f>
        <v>165</v>
      </c>
      <c r="W514" s="45">
        <f>'[2]SH-FA2007-18'!EG516</f>
        <v>841.2</v>
      </c>
      <c r="X514" s="45">
        <f>'[2]SH-FA2007-18'!EH516</f>
        <v>433.40000000000003</v>
      </c>
      <c r="Y514" s="45">
        <f>'[2]SH-FA2007-18'!EI516</f>
        <v>4247.5555555555557</v>
      </c>
      <c r="Z514" s="45">
        <f>'[2]SH-FA2007-18'!EJ516</f>
        <v>792.84444444444455</v>
      </c>
      <c r="AA514" s="45">
        <f>'[2]SH-FA2007-18'!EK516</f>
        <v>6878.0000000000009</v>
      </c>
      <c r="AB514" s="103">
        <f t="shared" ca="1" si="97"/>
        <v>95.049504950495063</v>
      </c>
      <c r="AC514" s="103">
        <f t="shared" si="98"/>
        <v>100</v>
      </c>
      <c r="AD514" s="103">
        <f t="shared" si="99"/>
        <v>100</v>
      </c>
      <c r="AE514" s="103">
        <f t="shared" si="100"/>
        <v>100</v>
      </c>
      <c r="AF514" s="103">
        <f t="shared" si="101"/>
        <v>100</v>
      </c>
      <c r="AG514" s="103">
        <f t="shared" si="102"/>
        <v>100</v>
      </c>
      <c r="AH514" s="103">
        <f t="shared" si="103"/>
        <v>72.962962962962976</v>
      </c>
      <c r="AI514" s="103">
        <f t="shared" si="104"/>
        <v>100</v>
      </c>
      <c r="AJ514" s="103">
        <f t="shared" si="105"/>
        <v>100</v>
      </c>
      <c r="AK514" s="103">
        <f t="shared" si="105"/>
        <v>100</v>
      </c>
      <c r="AL514" s="45">
        <f t="shared" ca="1" si="106"/>
        <v>1.6666666666666643</v>
      </c>
      <c r="AM514" s="45" t="str">
        <f t="shared" si="107"/>
        <v>-</v>
      </c>
      <c r="AN514" s="45" t="str">
        <f t="shared" si="107"/>
        <v>-</v>
      </c>
      <c r="AO514" s="45" t="str">
        <f t="shared" si="107"/>
        <v>-</v>
      </c>
      <c r="AP514" s="45" t="str">
        <f t="shared" si="107"/>
        <v>-</v>
      </c>
      <c r="AQ514" s="45" t="str">
        <f t="shared" si="108"/>
        <v>-</v>
      </c>
      <c r="AR514" s="45">
        <f t="shared" si="108"/>
        <v>160.59999999999997</v>
      </c>
      <c r="AS514" s="45" t="str">
        <f t="shared" si="108"/>
        <v>-</v>
      </c>
      <c r="AT514" s="45" t="str">
        <f t="shared" si="108"/>
        <v>-</v>
      </c>
      <c r="AU514" s="45">
        <f t="shared" ca="1" si="109"/>
        <v>162.26666666666662</v>
      </c>
      <c r="AV514" s="35" t="s">
        <v>2079</v>
      </c>
      <c r="AW514" s="35" t="s">
        <v>2080</v>
      </c>
      <c r="AX514" s="35" t="s">
        <v>2080</v>
      </c>
      <c r="AY514" s="35" t="s">
        <v>2079</v>
      </c>
      <c r="AZ514" s="37" t="s">
        <v>2079</v>
      </c>
    </row>
    <row r="515" spans="1:52" ht="24.95" customHeight="1" x14ac:dyDescent="0.25">
      <c r="A515" s="21" t="s">
        <v>545</v>
      </c>
      <c r="B515" s="22" t="s">
        <v>1739</v>
      </c>
      <c r="C515" s="8" t="s">
        <v>545</v>
      </c>
      <c r="D515" s="8" t="s">
        <v>566</v>
      </c>
      <c r="E515" s="18" t="s">
        <v>1669</v>
      </c>
      <c r="F515" s="45" t="str">
        <f>IFERROR(VLOOKUP(E515,categoria!$A:$C,3,FALSE),"Categoria 1")</f>
        <v>Categoria 1</v>
      </c>
      <c r="G515" s="45">
        <f>VLOOKUP(E515,[1]total!$C:$F,4,FALSE)</f>
        <v>2800</v>
      </c>
      <c r="H515" s="45">
        <f ca="1">' CV SIPNI MUN 2017'!H515/12*(TEXT(TODAY(),"MM")-1)</f>
        <v>85.333333333333329</v>
      </c>
      <c r="I515" s="7">
        <v>255</v>
      </c>
      <c r="J515" s="7">
        <v>258</v>
      </c>
      <c r="K515" s="7">
        <v>265</v>
      </c>
      <c r="L515" s="7">
        <v>271</v>
      </c>
      <c r="M515" s="7">
        <v>1511</v>
      </c>
      <c r="N515" s="7">
        <v>1734</v>
      </c>
      <c r="O515" s="7">
        <v>13276</v>
      </c>
      <c r="P515" s="7">
        <v>2018</v>
      </c>
      <c r="Q515" s="45">
        <v>19844</v>
      </c>
      <c r="R515" s="45">
        <f>'[2]SH-FA2007-18'!EB517</f>
        <v>62</v>
      </c>
      <c r="S515" s="45">
        <f>'[2]SH-FA2007-18'!EC517</f>
        <v>274</v>
      </c>
      <c r="T515" s="45">
        <f>'[2]SH-FA2007-18'!ED517</f>
        <v>225</v>
      </c>
      <c r="U515" s="45">
        <f>'[2]SH-FA2007-18'!EE517</f>
        <v>163</v>
      </c>
      <c r="V515" s="45">
        <f>'[2]SH-FA2007-18'!EF517</f>
        <v>206</v>
      </c>
      <c r="W515" s="45">
        <f>'[2]SH-FA2007-18'!EG517</f>
        <v>1978</v>
      </c>
      <c r="X515" s="45">
        <f>'[2]SH-FA2007-18'!EH517</f>
        <v>958.6</v>
      </c>
      <c r="Y515" s="45">
        <f>'[2]SH-FA2007-18'!EI517</f>
        <v>10112.555555555555</v>
      </c>
      <c r="Z515" s="45">
        <f>'[2]SH-FA2007-18'!EJ517</f>
        <v>2751.8444444444444</v>
      </c>
      <c r="AA515" s="45">
        <f>'[2]SH-FA2007-18'!EK517</f>
        <v>16731</v>
      </c>
      <c r="AB515" s="103">
        <f t="shared" ca="1" si="97"/>
        <v>72.65625</v>
      </c>
      <c r="AC515" s="103">
        <f t="shared" si="98"/>
        <v>100</v>
      </c>
      <c r="AD515" s="103">
        <f t="shared" si="99"/>
        <v>87.20930232558139</v>
      </c>
      <c r="AE515" s="103">
        <f t="shared" si="100"/>
        <v>61.509433962264147</v>
      </c>
      <c r="AF515" s="103">
        <f t="shared" si="101"/>
        <v>76.014760147601478</v>
      </c>
      <c r="AG515" s="103">
        <f t="shared" si="102"/>
        <v>100</v>
      </c>
      <c r="AH515" s="103">
        <f t="shared" si="103"/>
        <v>55.282583621683969</v>
      </c>
      <c r="AI515" s="103">
        <f t="shared" si="104"/>
        <v>76.171704998158745</v>
      </c>
      <c r="AJ515" s="103">
        <f t="shared" si="105"/>
        <v>100</v>
      </c>
      <c r="AK515" s="103">
        <f t="shared" si="105"/>
        <v>84.312638580931264</v>
      </c>
      <c r="AL515" s="45">
        <f t="shared" ca="1" si="106"/>
        <v>23.333333333333329</v>
      </c>
      <c r="AM515" s="45" t="str">
        <f t="shared" si="107"/>
        <v>-</v>
      </c>
      <c r="AN515" s="45">
        <f t="shared" si="107"/>
        <v>33</v>
      </c>
      <c r="AO515" s="45">
        <f t="shared" si="107"/>
        <v>102</v>
      </c>
      <c r="AP515" s="45">
        <f t="shared" ref="AP515:AT578" si="110">IF(L515-V515&lt;0,"-",L515-V515)</f>
        <v>65</v>
      </c>
      <c r="AQ515" s="45" t="str">
        <f t="shared" si="108"/>
        <v>-</v>
      </c>
      <c r="AR515" s="45">
        <f t="shared" si="108"/>
        <v>775.4</v>
      </c>
      <c r="AS515" s="45">
        <f t="shared" si="108"/>
        <v>3163.4444444444453</v>
      </c>
      <c r="AT515" s="45" t="str">
        <f t="shared" si="108"/>
        <v>-</v>
      </c>
      <c r="AU515" s="45">
        <f t="shared" ca="1" si="109"/>
        <v>4162.1777777777788</v>
      </c>
      <c r="AV515" s="35" t="s">
        <v>2079</v>
      </c>
      <c r="AW515" s="35" t="s">
        <v>2079</v>
      </c>
      <c r="AX515" s="35" t="s">
        <v>2080</v>
      </c>
      <c r="AY515" s="35" t="s">
        <v>2079</v>
      </c>
      <c r="AZ515" s="37" t="s">
        <v>2079</v>
      </c>
    </row>
    <row r="516" spans="1:52" ht="24.95" customHeight="1" x14ac:dyDescent="0.25">
      <c r="A516" s="21" t="s">
        <v>567</v>
      </c>
      <c r="B516" s="22" t="s">
        <v>1729</v>
      </c>
      <c r="C516" s="8" t="s">
        <v>567</v>
      </c>
      <c r="D516" s="8" t="s">
        <v>568</v>
      </c>
      <c r="E516" s="18" t="s">
        <v>1833</v>
      </c>
      <c r="F516" s="45" t="str">
        <f>IFERROR(VLOOKUP(E516,categoria!$A:$C,3,FALSE),"Categoria 1")</f>
        <v>Categoria 1</v>
      </c>
      <c r="G516" s="45">
        <f>VLOOKUP(E516,[1]total!$C:$F,4,FALSE)</f>
        <v>300</v>
      </c>
      <c r="H516" s="45">
        <f ca="1">' CV SIPNI MUN 2017'!H516/12*(TEXT(TODAY(),"MM")-1)</f>
        <v>60</v>
      </c>
      <c r="I516" s="7">
        <v>189</v>
      </c>
      <c r="J516" s="7">
        <v>198</v>
      </c>
      <c r="K516" s="7">
        <v>207</v>
      </c>
      <c r="L516" s="7">
        <v>216</v>
      </c>
      <c r="M516" s="7">
        <v>1203</v>
      </c>
      <c r="N516" s="7">
        <v>1357</v>
      </c>
      <c r="O516" s="7">
        <v>7829</v>
      </c>
      <c r="P516" s="7">
        <v>1471</v>
      </c>
      <c r="Q516" s="45">
        <v>12850</v>
      </c>
      <c r="R516" s="45">
        <f>'[2]SH-FA2007-18'!EB518</f>
        <v>39</v>
      </c>
      <c r="S516" s="45">
        <f>'[2]SH-FA2007-18'!EC518</f>
        <v>212</v>
      </c>
      <c r="T516" s="45">
        <f>'[2]SH-FA2007-18'!ED518</f>
        <v>180</v>
      </c>
      <c r="U516" s="45">
        <f>'[2]SH-FA2007-18'!EE518</f>
        <v>205</v>
      </c>
      <c r="V516" s="45">
        <f>'[2]SH-FA2007-18'!EF518</f>
        <v>206</v>
      </c>
      <c r="W516" s="45">
        <f>'[2]SH-FA2007-18'!EG518</f>
        <v>1861.8000000000002</v>
      </c>
      <c r="X516" s="45">
        <f>'[2]SH-FA2007-18'!EH518</f>
        <v>1305.8</v>
      </c>
      <c r="Y516" s="45">
        <f>'[2]SH-FA2007-18'!EI518</f>
        <v>6975.0444444444474</v>
      </c>
      <c r="Z516" s="45">
        <f>'[2]SH-FA2007-18'!EJ518</f>
        <v>428.3555555555555</v>
      </c>
      <c r="AA516" s="45">
        <f>'[2]SH-FA2007-18'!EK518</f>
        <v>11413.000000000004</v>
      </c>
      <c r="AB516" s="103">
        <f t="shared" ref="AB516:AB579" ca="1" si="111">IF(R516/H516*100&gt;100,100,R516/H516*100)</f>
        <v>65</v>
      </c>
      <c r="AC516" s="103">
        <f t="shared" ref="AC516:AC579" si="112">IF(S516/I516*100&gt;100,100,S516/I516*100)</f>
        <v>100</v>
      </c>
      <c r="AD516" s="103">
        <f t="shared" ref="AD516:AD579" si="113">IF(T516/J516*100&gt;100,100,T516/J516*100)</f>
        <v>90.909090909090907</v>
      </c>
      <c r="AE516" s="103">
        <f t="shared" ref="AE516:AE579" si="114">IF(U516/K516*100&gt;100,100,U516/K516*100)</f>
        <v>99.033816425120762</v>
      </c>
      <c r="AF516" s="103">
        <f t="shared" ref="AF516:AF579" si="115">IF(V516/L516*100&gt;100,100,V516/L516*100)</f>
        <v>95.370370370370367</v>
      </c>
      <c r="AG516" s="103">
        <f t="shared" ref="AG516:AG579" si="116">IF(W516/M516*100&gt;100,100,W516/M516*100)</f>
        <v>100</v>
      </c>
      <c r="AH516" s="103">
        <f t="shared" ref="AH516:AH579" si="117">IF(X516/N516*100&gt;100,100,X516/N516*100)</f>
        <v>96.226971260132643</v>
      </c>
      <c r="AI516" s="103">
        <f t="shared" ref="AI516:AI579" si="118">IF(Y516/O516*100&gt;100,100,Y516/O516*100)</f>
        <v>89.092405727991405</v>
      </c>
      <c r="AJ516" s="103">
        <f t="shared" ref="AJ516:AK579" si="119">IF(Z516/P516*100&gt;100,100,Z516/P516*100)</f>
        <v>29.120024171009888</v>
      </c>
      <c r="AK516" s="103">
        <f t="shared" si="119"/>
        <v>88.817120622568126</v>
      </c>
      <c r="AL516" s="45">
        <f t="shared" ref="AL516:AL579" ca="1" si="120">IF(H516-R516&lt;0,"-",H516-R516)</f>
        <v>21</v>
      </c>
      <c r="AM516" s="45" t="str">
        <f t="shared" ref="AM516:AS579" si="121">IF(I516-S516&lt;0,"-",I516-S516)</f>
        <v>-</v>
      </c>
      <c r="AN516" s="45">
        <f t="shared" si="121"/>
        <v>18</v>
      </c>
      <c r="AO516" s="45">
        <f t="shared" si="121"/>
        <v>2</v>
      </c>
      <c r="AP516" s="45">
        <f t="shared" si="110"/>
        <v>10</v>
      </c>
      <c r="AQ516" s="45" t="str">
        <f t="shared" si="110"/>
        <v>-</v>
      </c>
      <c r="AR516" s="45">
        <f t="shared" si="110"/>
        <v>51.200000000000045</v>
      </c>
      <c r="AS516" s="45">
        <f t="shared" si="110"/>
        <v>853.95555555555256</v>
      </c>
      <c r="AT516" s="45">
        <f t="shared" si="110"/>
        <v>1042.6444444444446</v>
      </c>
      <c r="AU516" s="45">
        <f t="shared" ref="AU516:AU579" ca="1" si="122">SUM(AL516:AT516)</f>
        <v>1998.7999999999972</v>
      </c>
      <c r="AV516" s="35" t="s">
        <v>2079</v>
      </c>
      <c r="AW516" s="35" t="s">
        <v>2079</v>
      </c>
      <c r="AX516" s="35" t="s">
        <v>2079</v>
      </c>
      <c r="AY516" s="35" t="s">
        <v>2079</v>
      </c>
      <c r="AZ516" s="37" t="s">
        <v>2079</v>
      </c>
    </row>
    <row r="517" spans="1:52" ht="24.95" customHeight="1" x14ac:dyDescent="0.25">
      <c r="A517" s="21" t="s">
        <v>991</v>
      </c>
      <c r="B517" s="22" t="s">
        <v>1729</v>
      </c>
      <c r="C517" s="8" t="s">
        <v>567</v>
      </c>
      <c r="D517" s="8" t="s">
        <v>569</v>
      </c>
      <c r="E517" s="18" t="s">
        <v>1050</v>
      </c>
      <c r="F517" s="45" t="str">
        <f>IFERROR(VLOOKUP(E517,categoria!$A:$C,3,FALSE),"Categoria 1")</f>
        <v>Categoria 1</v>
      </c>
      <c r="G517" s="45">
        <f>VLOOKUP(E517,[1]total!$C:$F,4,FALSE)</f>
        <v>5500</v>
      </c>
      <c r="H517" s="45">
        <f ca="1">' CV SIPNI MUN 2017'!H517/12*(TEXT(TODAY(),"MM")-1)</f>
        <v>189.66666666666666</v>
      </c>
      <c r="I517" s="7">
        <v>573</v>
      </c>
      <c r="J517" s="7">
        <v>580</v>
      </c>
      <c r="K517" s="7">
        <v>589</v>
      </c>
      <c r="L517" s="7">
        <v>600</v>
      </c>
      <c r="M517" s="7">
        <v>3215</v>
      </c>
      <c r="N517" s="7">
        <v>3525</v>
      </c>
      <c r="O517" s="7">
        <v>24639</v>
      </c>
      <c r="P517" s="7">
        <v>4997</v>
      </c>
      <c r="Q517" s="45">
        <v>39287</v>
      </c>
      <c r="R517" s="45">
        <f>'[2]SH-FA2007-18'!EB519</f>
        <v>75</v>
      </c>
      <c r="S517" s="45">
        <f>'[2]SH-FA2007-18'!EC519</f>
        <v>506</v>
      </c>
      <c r="T517" s="45">
        <f>'[2]SH-FA2007-18'!ED519</f>
        <v>539</v>
      </c>
      <c r="U517" s="45">
        <f>'[2]SH-FA2007-18'!EE519</f>
        <v>497</v>
      </c>
      <c r="V517" s="45">
        <f>'[2]SH-FA2007-18'!EF519</f>
        <v>457</v>
      </c>
      <c r="W517" s="45">
        <f>'[2]SH-FA2007-18'!EG519</f>
        <v>5102</v>
      </c>
      <c r="X517" s="45">
        <f>'[2]SH-FA2007-18'!EH519</f>
        <v>3204.3999999999996</v>
      </c>
      <c r="Y517" s="45">
        <f>'[2]SH-FA2007-18'!EI519</f>
        <v>15746.6</v>
      </c>
      <c r="Z517" s="45">
        <f>'[2]SH-FA2007-18'!EJ519</f>
        <v>1489</v>
      </c>
      <c r="AA517" s="45">
        <f>'[2]SH-FA2007-18'!EK519</f>
        <v>27616</v>
      </c>
      <c r="AB517" s="103">
        <f t="shared" ca="1" si="111"/>
        <v>39.543057996485068</v>
      </c>
      <c r="AC517" s="103">
        <f t="shared" si="112"/>
        <v>88.30715532286213</v>
      </c>
      <c r="AD517" s="103">
        <f t="shared" si="113"/>
        <v>92.931034482758619</v>
      </c>
      <c r="AE517" s="103">
        <f t="shared" si="114"/>
        <v>84.380305602716462</v>
      </c>
      <c r="AF517" s="103">
        <f t="shared" si="115"/>
        <v>76.166666666666671</v>
      </c>
      <c r="AG517" s="103">
        <f t="shared" si="116"/>
        <v>100</v>
      </c>
      <c r="AH517" s="103">
        <f t="shared" si="117"/>
        <v>90.904964539007082</v>
      </c>
      <c r="AI517" s="103">
        <f t="shared" si="118"/>
        <v>63.909249563699824</v>
      </c>
      <c r="AJ517" s="103">
        <f t="shared" si="119"/>
        <v>29.797878727236345</v>
      </c>
      <c r="AK517" s="103">
        <f t="shared" si="119"/>
        <v>70.292972229999748</v>
      </c>
      <c r="AL517" s="45">
        <f t="shared" ca="1" si="120"/>
        <v>114.66666666666666</v>
      </c>
      <c r="AM517" s="45">
        <f t="shared" si="121"/>
        <v>67</v>
      </c>
      <c r="AN517" s="45">
        <f t="shared" si="121"/>
        <v>41</v>
      </c>
      <c r="AO517" s="45">
        <f t="shared" si="121"/>
        <v>92</v>
      </c>
      <c r="AP517" s="45">
        <f t="shared" si="110"/>
        <v>143</v>
      </c>
      <c r="AQ517" s="45" t="str">
        <f t="shared" si="110"/>
        <v>-</v>
      </c>
      <c r="AR517" s="45">
        <f t="shared" si="110"/>
        <v>320.60000000000036</v>
      </c>
      <c r="AS517" s="45">
        <f t="shared" si="110"/>
        <v>8892.4</v>
      </c>
      <c r="AT517" s="45">
        <f t="shared" si="110"/>
        <v>3508</v>
      </c>
      <c r="AU517" s="45">
        <f t="shared" ca="1" si="122"/>
        <v>13178.666666666666</v>
      </c>
      <c r="AV517" s="35" t="s">
        <v>2079</v>
      </c>
      <c r="AW517" s="35" t="s">
        <v>2080</v>
      </c>
      <c r="AX517" s="35" t="s">
        <v>2080</v>
      </c>
      <c r="AY517" s="35" t="s">
        <v>2080</v>
      </c>
      <c r="AZ517" s="37" t="s">
        <v>2079</v>
      </c>
    </row>
    <row r="518" spans="1:52" ht="24.95" customHeight="1" x14ac:dyDescent="0.25">
      <c r="A518" s="21" t="s">
        <v>991</v>
      </c>
      <c r="B518" s="22" t="s">
        <v>1729</v>
      </c>
      <c r="C518" s="8" t="s">
        <v>567</v>
      </c>
      <c r="D518" s="8" t="s">
        <v>570</v>
      </c>
      <c r="E518" s="18" t="s">
        <v>1696</v>
      </c>
      <c r="F518" s="45" t="str">
        <f>IFERROR(VLOOKUP(E518,categoria!$A:$C,3,FALSE),"Categoria 1")</f>
        <v>Categoria 1</v>
      </c>
      <c r="G518" s="45">
        <f>VLOOKUP(E518,[1]total!$C:$F,4,FALSE)</f>
        <v>100</v>
      </c>
      <c r="H518" s="45">
        <f ca="1">' CV SIPNI MUN 2017'!H518/12*(TEXT(TODAY(),"MM")-1)</f>
        <v>19.666666666666668</v>
      </c>
      <c r="I518" s="7">
        <v>61</v>
      </c>
      <c r="J518" s="7">
        <v>63</v>
      </c>
      <c r="K518" s="7">
        <v>66</v>
      </c>
      <c r="L518" s="7">
        <v>69</v>
      </c>
      <c r="M518" s="7">
        <v>399</v>
      </c>
      <c r="N518" s="7">
        <v>457</v>
      </c>
      <c r="O518" s="7">
        <v>3001</v>
      </c>
      <c r="P518" s="7">
        <v>763</v>
      </c>
      <c r="Q518" s="45">
        <v>4938</v>
      </c>
      <c r="R518" s="45">
        <f>'[2]SH-FA2007-18'!EB520</f>
        <v>20</v>
      </c>
      <c r="S518" s="45">
        <f>'[2]SH-FA2007-18'!EC520</f>
        <v>58</v>
      </c>
      <c r="T518" s="45">
        <f>'[2]SH-FA2007-18'!ED520</f>
        <v>49</v>
      </c>
      <c r="U518" s="45">
        <f>'[2]SH-FA2007-18'!EE520</f>
        <v>41</v>
      </c>
      <c r="V518" s="45">
        <f>'[2]SH-FA2007-18'!EF520</f>
        <v>30</v>
      </c>
      <c r="W518" s="45">
        <f>'[2]SH-FA2007-18'!EG520</f>
        <v>427.2</v>
      </c>
      <c r="X518" s="45">
        <f>'[2]SH-FA2007-18'!EH520</f>
        <v>341</v>
      </c>
      <c r="Y518" s="45">
        <f>'[2]SH-FA2007-18'!EI520</f>
        <v>2834.7777777777787</v>
      </c>
      <c r="Z518" s="45">
        <f>'[2]SH-FA2007-18'!EJ520</f>
        <v>381.02222222222224</v>
      </c>
      <c r="AA518" s="45">
        <f>'[2]SH-FA2007-18'!EK520</f>
        <v>4182.0000000000009</v>
      </c>
      <c r="AB518" s="103">
        <f t="shared" ca="1" si="111"/>
        <v>100</v>
      </c>
      <c r="AC518" s="103">
        <f t="shared" si="112"/>
        <v>95.081967213114751</v>
      </c>
      <c r="AD518" s="103">
        <f t="shared" si="113"/>
        <v>77.777777777777786</v>
      </c>
      <c r="AE518" s="103">
        <f t="shared" si="114"/>
        <v>62.121212121212125</v>
      </c>
      <c r="AF518" s="103">
        <f t="shared" si="115"/>
        <v>43.478260869565219</v>
      </c>
      <c r="AG518" s="103">
        <f t="shared" si="116"/>
        <v>100</v>
      </c>
      <c r="AH518" s="103">
        <f t="shared" si="117"/>
        <v>74.61706783369803</v>
      </c>
      <c r="AI518" s="103">
        <f t="shared" si="118"/>
        <v>94.461105557406825</v>
      </c>
      <c r="AJ518" s="103">
        <f t="shared" si="119"/>
        <v>49.937381680500948</v>
      </c>
      <c r="AK518" s="103">
        <f t="shared" si="119"/>
        <v>84.690157958687749</v>
      </c>
      <c r="AL518" s="45" t="str">
        <f t="shared" ca="1" si="120"/>
        <v>-</v>
      </c>
      <c r="AM518" s="45">
        <f t="shared" si="121"/>
        <v>3</v>
      </c>
      <c r="AN518" s="45">
        <f t="shared" si="121"/>
        <v>14</v>
      </c>
      <c r="AO518" s="45">
        <f t="shared" si="121"/>
        <v>25</v>
      </c>
      <c r="AP518" s="45">
        <f t="shared" si="110"/>
        <v>39</v>
      </c>
      <c r="AQ518" s="45" t="str">
        <f t="shared" si="110"/>
        <v>-</v>
      </c>
      <c r="AR518" s="45">
        <f t="shared" si="110"/>
        <v>116</v>
      </c>
      <c r="AS518" s="45">
        <f t="shared" si="110"/>
        <v>166.22222222222126</v>
      </c>
      <c r="AT518" s="45">
        <f t="shared" ref="AT518:AT581" si="123">IF(P518-Z518&lt;0,"-",P518-Z518)</f>
        <v>381.97777777777776</v>
      </c>
      <c r="AU518" s="45">
        <f t="shared" ca="1" si="122"/>
        <v>745.19999999999902</v>
      </c>
      <c r="AV518" s="35" t="s">
        <v>2079</v>
      </c>
      <c r="AW518" s="35" t="s">
        <v>2079</v>
      </c>
      <c r="AX518" s="35" t="s">
        <v>2079</v>
      </c>
      <c r="AY518" s="35" t="s">
        <v>2079</v>
      </c>
      <c r="AZ518" s="37" t="s">
        <v>2079</v>
      </c>
    </row>
    <row r="519" spans="1:52" ht="24.95" customHeight="1" x14ac:dyDescent="0.25">
      <c r="A519" s="21" t="s">
        <v>567</v>
      </c>
      <c r="B519" s="22" t="s">
        <v>1729</v>
      </c>
      <c r="C519" s="8" t="s">
        <v>567</v>
      </c>
      <c r="D519" s="8" t="s">
        <v>571</v>
      </c>
      <c r="E519" s="18" t="s">
        <v>1834</v>
      </c>
      <c r="F519" s="45" t="str">
        <f>IFERROR(VLOOKUP(E519,categoria!$A:$C,3,FALSE),"Categoria 1")</f>
        <v>Categoria 1</v>
      </c>
      <c r="G519" s="45">
        <f>VLOOKUP(E519,[1]total!$C:$F,4,FALSE)</f>
        <v>200</v>
      </c>
      <c r="H519" s="45">
        <f ca="1">' CV SIPNI MUN 2017'!H519/12*(TEXT(TODAY(),"MM")-1)</f>
        <v>42</v>
      </c>
      <c r="I519" s="7">
        <v>129</v>
      </c>
      <c r="J519" s="7">
        <v>136</v>
      </c>
      <c r="K519" s="7">
        <v>142</v>
      </c>
      <c r="L519" s="7">
        <v>148</v>
      </c>
      <c r="M519" s="7">
        <v>845</v>
      </c>
      <c r="N519" s="7">
        <v>955</v>
      </c>
      <c r="O519" s="7">
        <v>5324</v>
      </c>
      <c r="P519" s="7">
        <v>1220</v>
      </c>
      <c r="Q519" s="45">
        <v>9025</v>
      </c>
      <c r="R519" s="45">
        <f>'[2]SH-FA2007-18'!EB521</f>
        <v>13</v>
      </c>
      <c r="S519" s="45">
        <f>'[2]SH-FA2007-18'!EC521</f>
        <v>101</v>
      </c>
      <c r="T519" s="45">
        <f>'[2]SH-FA2007-18'!ED521</f>
        <v>99</v>
      </c>
      <c r="U519" s="45">
        <f>'[2]SH-FA2007-18'!EE521</f>
        <v>101</v>
      </c>
      <c r="V519" s="45">
        <f>'[2]SH-FA2007-18'!EF521</f>
        <v>80</v>
      </c>
      <c r="W519" s="45">
        <f>'[2]SH-FA2007-18'!EG521</f>
        <v>884.6</v>
      </c>
      <c r="X519" s="45">
        <f>'[2]SH-FA2007-18'!EH521</f>
        <v>517.6</v>
      </c>
      <c r="Y519" s="45">
        <f>'[2]SH-FA2007-18'!EI521</f>
        <v>4476.9555555555553</v>
      </c>
      <c r="Z519" s="45">
        <f>'[2]SH-FA2007-18'!EJ521</f>
        <v>1077.8444444444444</v>
      </c>
      <c r="AA519" s="45">
        <f>'[2]SH-FA2007-18'!EK521</f>
        <v>7351</v>
      </c>
      <c r="AB519" s="103">
        <f t="shared" ca="1" si="111"/>
        <v>30.952380952380953</v>
      </c>
      <c r="AC519" s="103">
        <f t="shared" si="112"/>
        <v>78.294573643410843</v>
      </c>
      <c r="AD519" s="103">
        <f t="shared" si="113"/>
        <v>72.794117647058826</v>
      </c>
      <c r="AE519" s="103">
        <f t="shared" si="114"/>
        <v>71.126760563380287</v>
      </c>
      <c r="AF519" s="103">
        <f t="shared" si="115"/>
        <v>54.054054054054056</v>
      </c>
      <c r="AG519" s="103">
        <f t="shared" si="116"/>
        <v>100</v>
      </c>
      <c r="AH519" s="103">
        <f t="shared" si="117"/>
        <v>54.198952879581149</v>
      </c>
      <c r="AI519" s="103">
        <f t="shared" si="118"/>
        <v>84.090074296685856</v>
      </c>
      <c r="AJ519" s="103">
        <f t="shared" si="119"/>
        <v>88.34790528233151</v>
      </c>
      <c r="AK519" s="103">
        <f t="shared" si="119"/>
        <v>81.45152354570638</v>
      </c>
      <c r="AL519" s="45">
        <f t="shared" ca="1" si="120"/>
        <v>29</v>
      </c>
      <c r="AM519" s="45">
        <f t="shared" si="121"/>
        <v>28</v>
      </c>
      <c r="AN519" s="45">
        <f t="shared" si="121"/>
        <v>37</v>
      </c>
      <c r="AO519" s="45">
        <f t="shared" si="121"/>
        <v>41</v>
      </c>
      <c r="AP519" s="45">
        <f t="shared" si="110"/>
        <v>68</v>
      </c>
      <c r="AQ519" s="45" t="str">
        <f t="shared" si="110"/>
        <v>-</v>
      </c>
      <c r="AR519" s="45">
        <f t="shared" si="110"/>
        <v>437.4</v>
      </c>
      <c r="AS519" s="45">
        <f t="shared" si="110"/>
        <v>847.04444444444471</v>
      </c>
      <c r="AT519" s="45">
        <f t="shared" si="123"/>
        <v>142.15555555555557</v>
      </c>
      <c r="AU519" s="45">
        <f t="shared" ca="1" si="122"/>
        <v>1629.6000000000004</v>
      </c>
      <c r="AV519" s="35" t="s">
        <v>2079</v>
      </c>
      <c r="AW519" s="35" t="s">
        <v>2079</v>
      </c>
      <c r="AX519" s="35" t="s">
        <v>2079</v>
      </c>
      <c r="AY519" s="35" t="s">
        <v>2079</v>
      </c>
      <c r="AZ519" s="37" t="s">
        <v>2079</v>
      </c>
    </row>
    <row r="520" spans="1:52" ht="24.95" customHeight="1" x14ac:dyDescent="0.25">
      <c r="A520" s="21" t="s">
        <v>1008</v>
      </c>
      <c r="B520" s="22" t="s">
        <v>1729</v>
      </c>
      <c r="C520" s="8" t="s">
        <v>567</v>
      </c>
      <c r="D520" s="8" t="s">
        <v>572</v>
      </c>
      <c r="E520" s="18" t="s">
        <v>1175</v>
      </c>
      <c r="F520" s="45" t="str">
        <f>IFERROR(VLOOKUP(E520,categoria!$A:$C,3,FALSE),"Categoria 1")</f>
        <v>Categoria 1</v>
      </c>
      <c r="G520" s="45">
        <f>VLOOKUP(E520,[1]total!$C:$F,4,FALSE)</f>
        <v>0</v>
      </c>
      <c r="H520" s="45">
        <f ca="1">' CV SIPNI MUN 2017'!H520/12*(TEXT(TODAY(),"MM")-1)</f>
        <v>35.333333333333336</v>
      </c>
      <c r="I520" s="7">
        <v>107</v>
      </c>
      <c r="J520" s="7">
        <v>110</v>
      </c>
      <c r="K520" s="7">
        <v>113</v>
      </c>
      <c r="L520" s="7">
        <v>117</v>
      </c>
      <c r="M520" s="7">
        <v>683</v>
      </c>
      <c r="N520" s="7">
        <v>834</v>
      </c>
      <c r="O520" s="7">
        <v>4739</v>
      </c>
      <c r="P520" s="7">
        <v>1202</v>
      </c>
      <c r="Q520" s="45">
        <v>8011</v>
      </c>
      <c r="R520" s="45">
        <f>'[2]SH-FA2007-18'!EB522</f>
        <v>6</v>
      </c>
      <c r="S520" s="45">
        <f>'[2]SH-FA2007-18'!EC522</f>
        <v>63</v>
      </c>
      <c r="T520" s="45">
        <f>'[2]SH-FA2007-18'!ED522</f>
        <v>75</v>
      </c>
      <c r="U520" s="45">
        <f>'[2]SH-FA2007-18'!EE522</f>
        <v>79</v>
      </c>
      <c r="V520" s="45">
        <f>'[2]SH-FA2007-18'!EF522</f>
        <v>81</v>
      </c>
      <c r="W520" s="45">
        <f>'[2]SH-FA2007-18'!EG522</f>
        <v>702.8</v>
      </c>
      <c r="X520" s="45">
        <f>'[2]SH-FA2007-18'!EH522</f>
        <v>436.20000000000005</v>
      </c>
      <c r="Y520" s="45">
        <f>'[2]SH-FA2007-18'!EI522</f>
        <v>4187.7333333333336</v>
      </c>
      <c r="Z520" s="45">
        <f>'[2]SH-FA2007-18'!EJ522</f>
        <v>1299.2666666666667</v>
      </c>
      <c r="AA520" s="45">
        <f>'[2]SH-FA2007-18'!EK522</f>
        <v>6930</v>
      </c>
      <c r="AB520" s="103">
        <f t="shared" ca="1" si="111"/>
        <v>16.981132075471699</v>
      </c>
      <c r="AC520" s="103">
        <f t="shared" si="112"/>
        <v>58.878504672897193</v>
      </c>
      <c r="AD520" s="103">
        <f t="shared" si="113"/>
        <v>68.181818181818173</v>
      </c>
      <c r="AE520" s="103">
        <f t="shared" si="114"/>
        <v>69.911504424778755</v>
      </c>
      <c r="AF520" s="103">
        <f t="shared" si="115"/>
        <v>69.230769230769226</v>
      </c>
      <c r="AG520" s="103">
        <f t="shared" si="116"/>
        <v>100</v>
      </c>
      <c r="AH520" s="103">
        <f t="shared" si="117"/>
        <v>52.302158273381302</v>
      </c>
      <c r="AI520" s="103">
        <f t="shared" si="118"/>
        <v>88.367447422100312</v>
      </c>
      <c r="AJ520" s="103">
        <f t="shared" si="119"/>
        <v>100</v>
      </c>
      <c r="AK520" s="103">
        <f t="shared" si="119"/>
        <v>86.506054175508666</v>
      </c>
      <c r="AL520" s="45">
        <f t="shared" ca="1" si="120"/>
        <v>29.333333333333336</v>
      </c>
      <c r="AM520" s="45">
        <f t="shared" si="121"/>
        <v>44</v>
      </c>
      <c r="AN520" s="45">
        <f t="shared" si="121"/>
        <v>35</v>
      </c>
      <c r="AO520" s="45">
        <f t="shared" si="121"/>
        <v>34</v>
      </c>
      <c r="AP520" s="45">
        <f t="shared" si="110"/>
        <v>36</v>
      </c>
      <c r="AQ520" s="45" t="str">
        <f t="shared" si="110"/>
        <v>-</v>
      </c>
      <c r="AR520" s="45">
        <f t="shared" si="110"/>
        <v>397.79999999999995</v>
      </c>
      <c r="AS520" s="45">
        <f t="shared" si="110"/>
        <v>551.26666666666642</v>
      </c>
      <c r="AT520" s="45" t="str">
        <f t="shared" si="123"/>
        <v>-</v>
      </c>
      <c r="AU520" s="45">
        <f t="shared" ca="1" si="122"/>
        <v>1127.3999999999996</v>
      </c>
      <c r="AV520" s="35" t="s">
        <v>2079</v>
      </c>
      <c r="AW520" s="35" t="s">
        <v>2079</v>
      </c>
      <c r="AX520" s="35" t="s">
        <v>2079</v>
      </c>
      <c r="AY520" s="35" t="s">
        <v>2079</v>
      </c>
      <c r="AZ520" s="37" t="s">
        <v>2079</v>
      </c>
    </row>
    <row r="521" spans="1:52" ht="24.95" customHeight="1" x14ac:dyDescent="0.25">
      <c r="A521" s="21" t="s">
        <v>567</v>
      </c>
      <c r="B521" s="22" t="s">
        <v>1729</v>
      </c>
      <c r="C521" s="8" t="s">
        <v>567</v>
      </c>
      <c r="D521" s="8" t="s">
        <v>573</v>
      </c>
      <c r="E521" s="18" t="s">
        <v>1835</v>
      </c>
      <c r="F521" s="45" t="str">
        <f>IFERROR(VLOOKUP(E521,categoria!$A:$C,3,FALSE),"Categoria 1")</f>
        <v>Categoria 1</v>
      </c>
      <c r="G521" s="45">
        <f>VLOOKUP(E521,[1]total!$C:$F,4,FALSE)</f>
        <v>1000</v>
      </c>
      <c r="H521" s="45">
        <f ca="1">' CV SIPNI MUN 2017'!H521/12*(TEXT(TODAY(),"MM")-1)</f>
        <v>25.666666666666668</v>
      </c>
      <c r="I521" s="7">
        <v>96</v>
      </c>
      <c r="J521" s="7">
        <v>110</v>
      </c>
      <c r="K521" s="7">
        <v>121</v>
      </c>
      <c r="L521" s="7">
        <v>129</v>
      </c>
      <c r="M521" s="7">
        <v>682</v>
      </c>
      <c r="N521" s="7">
        <v>631</v>
      </c>
      <c r="O521" s="7">
        <v>3660</v>
      </c>
      <c r="P521" s="7">
        <v>540</v>
      </c>
      <c r="Q521" s="45">
        <v>6046</v>
      </c>
      <c r="R521" s="45">
        <f>'[2]SH-FA2007-18'!EB523</f>
        <v>22</v>
      </c>
      <c r="S521" s="45">
        <f>'[2]SH-FA2007-18'!EC523</f>
        <v>127</v>
      </c>
      <c r="T521" s="45">
        <f>'[2]SH-FA2007-18'!ED523</f>
        <v>122</v>
      </c>
      <c r="U521" s="45">
        <f>'[2]SH-FA2007-18'!EE523</f>
        <v>89</v>
      </c>
      <c r="V521" s="45">
        <f>'[2]SH-FA2007-18'!EF523</f>
        <v>85</v>
      </c>
      <c r="W521" s="45">
        <f>'[2]SH-FA2007-18'!EG523</f>
        <v>972.8</v>
      </c>
      <c r="X521" s="45">
        <f>'[2]SH-FA2007-18'!EH523</f>
        <v>649.4</v>
      </c>
      <c r="Y521" s="45">
        <f>'[2]SH-FA2007-18'!EI523</f>
        <v>3622.0666666666671</v>
      </c>
      <c r="Z521" s="45">
        <f>'[2]SH-FA2007-18'!EJ523</f>
        <v>236.73333333333335</v>
      </c>
      <c r="AA521" s="45">
        <f>'[2]SH-FA2007-18'!EK523</f>
        <v>5926</v>
      </c>
      <c r="AB521" s="103">
        <f t="shared" ca="1" si="111"/>
        <v>85.714285714285708</v>
      </c>
      <c r="AC521" s="103">
        <f t="shared" si="112"/>
        <v>100</v>
      </c>
      <c r="AD521" s="103">
        <f t="shared" si="113"/>
        <v>100</v>
      </c>
      <c r="AE521" s="103">
        <f t="shared" si="114"/>
        <v>73.553719008264466</v>
      </c>
      <c r="AF521" s="103">
        <f t="shared" si="115"/>
        <v>65.891472868217051</v>
      </c>
      <c r="AG521" s="103">
        <f t="shared" si="116"/>
        <v>100</v>
      </c>
      <c r="AH521" s="103">
        <f t="shared" si="117"/>
        <v>100</v>
      </c>
      <c r="AI521" s="103">
        <f t="shared" si="118"/>
        <v>98.963570127504568</v>
      </c>
      <c r="AJ521" s="103">
        <f t="shared" si="119"/>
        <v>43.839506172839506</v>
      </c>
      <c r="AK521" s="103">
        <f t="shared" si="119"/>
        <v>98.015216672179946</v>
      </c>
      <c r="AL521" s="45">
        <f t="shared" ca="1" si="120"/>
        <v>3.6666666666666679</v>
      </c>
      <c r="AM521" s="45" t="str">
        <f t="shared" si="121"/>
        <v>-</v>
      </c>
      <c r="AN521" s="45" t="str">
        <f t="shared" si="121"/>
        <v>-</v>
      </c>
      <c r="AO521" s="45">
        <f t="shared" si="121"/>
        <v>32</v>
      </c>
      <c r="AP521" s="45">
        <f t="shared" si="110"/>
        <v>44</v>
      </c>
      <c r="AQ521" s="45" t="str">
        <f t="shared" si="110"/>
        <v>-</v>
      </c>
      <c r="AR521" s="45" t="str">
        <f t="shared" si="110"/>
        <v>-</v>
      </c>
      <c r="AS521" s="45">
        <f t="shared" si="110"/>
        <v>37.933333333332939</v>
      </c>
      <c r="AT521" s="45">
        <f t="shared" si="123"/>
        <v>303.26666666666665</v>
      </c>
      <c r="AU521" s="45">
        <f t="shared" ca="1" si="122"/>
        <v>420.86666666666628</v>
      </c>
      <c r="AV521" s="35" t="s">
        <v>2079</v>
      </c>
      <c r="AW521" s="35" t="s">
        <v>2079</v>
      </c>
      <c r="AX521" s="35" t="s">
        <v>2079</v>
      </c>
      <c r="AY521" s="35" t="s">
        <v>2079</v>
      </c>
      <c r="AZ521" s="37" t="s">
        <v>2079</v>
      </c>
    </row>
    <row r="522" spans="1:52" ht="24.95" customHeight="1" x14ac:dyDescent="0.25">
      <c r="A522" s="21" t="s">
        <v>991</v>
      </c>
      <c r="B522" s="22" t="s">
        <v>1729</v>
      </c>
      <c r="C522" s="8" t="s">
        <v>567</v>
      </c>
      <c r="D522" s="8" t="s">
        <v>574</v>
      </c>
      <c r="E522" s="18" t="s">
        <v>1836</v>
      </c>
      <c r="F522" s="45" t="str">
        <f>IFERROR(VLOOKUP(E522,categoria!$A:$C,3,FALSE),"Categoria 1")</f>
        <v>Categoria 1</v>
      </c>
      <c r="G522" s="45">
        <f>VLOOKUP(E522,[1]total!$C:$F,4,FALSE)</f>
        <v>0</v>
      </c>
      <c r="H522" s="45">
        <f ca="1">' CV SIPNI MUN 2017'!H522/12*(TEXT(TODAY(),"MM")-1)</f>
        <v>47.333333333333336</v>
      </c>
      <c r="I522" s="7">
        <v>137</v>
      </c>
      <c r="J522" s="7">
        <v>136</v>
      </c>
      <c r="K522" s="7">
        <v>135</v>
      </c>
      <c r="L522" s="7">
        <v>137</v>
      </c>
      <c r="M522" s="7">
        <v>760</v>
      </c>
      <c r="N522" s="7">
        <v>911</v>
      </c>
      <c r="O522" s="7">
        <v>5920</v>
      </c>
      <c r="P522" s="7">
        <v>1073</v>
      </c>
      <c r="Q522" s="45">
        <v>9351</v>
      </c>
      <c r="R522" s="45">
        <f>'[2]SH-FA2007-18'!EB524</f>
        <v>23</v>
      </c>
      <c r="S522" s="45">
        <f>'[2]SH-FA2007-18'!EC524</f>
        <v>108</v>
      </c>
      <c r="T522" s="45">
        <f>'[2]SH-FA2007-18'!ED524</f>
        <v>126</v>
      </c>
      <c r="U522" s="45">
        <f>'[2]SH-FA2007-18'!EE524</f>
        <v>123</v>
      </c>
      <c r="V522" s="45">
        <f>'[2]SH-FA2007-18'!EF524</f>
        <v>193</v>
      </c>
      <c r="W522" s="45">
        <f>'[2]SH-FA2007-18'!EG524</f>
        <v>913.2</v>
      </c>
      <c r="X522" s="45">
        <f>'[2]SH-FA2007-18'!EH524</f>
        <v>733.59999999999991</v>
      </c>
      <c r="Y522" s="45">
        <f>'[2]SH-FA2007-18'!EI524</f>
        <v>2980.7111111111108</v>
      </c>
      <c r="Z522" s="45">
        <f>'[2]SH-FA2007-18'!EJ524</f>
        <v>446.48888888888882</v>
      </c>
      <c r="AA522" s="45">
        <f>'[2]SH-FA2007-18'!EK524</f>
        <v>5647</v>
      </c>
      <c r="AB522" s="103">
        <f t="shared" ca="1" si="111"/>
        <v>48.591549295774641</v>
      </c>
      <c r="AC522" s="103">
        <f t="shared" si="112"/>
        <v>78.832116788321173</v>
      </c>
      <c r="AD522" s="103">
        <f t="shared" si="113"/>
        <v>92.64705882352942</v>
      </c>
      <c r="AE522" s="103">
        <f t="shared" si="114"/>
        <v>91.111111111111114</v>
      </c>
      <c r="AF522" s="103">
        <f t="shared" si="115"/>
        <v>100</v>
      </c>
      <c r="AG522" s="103">
        <f t="shared" si="116"/>
        <v>100</v>
      </c>
      <c r="AH522" s="103">
        <f t="shared" si="117"/>
        <v>80.526893523600435</v>
      </c>
      <c r="AI522" s="103">
        <f t="shared" si="118"/>
        <v>50.349849849849846</v>
      </c>
      <c r="AJ522" s="103">
        <f t="shared" si="119"/>
        <v>41.611266438852638</v>
      </c>
      <c r="AK522" s="103">
        <f t="shared" si="119"/>
        <v>60.389263180408513</v>
      </c>
      <c r="AL522" s="45">
        <f t="shared" ca="1" si="120"/>
        <v>24.333333333333336</v>
      </c>
      <c r="AM522" s="45">
        <f t="shared" si="121"/>
        <v>29</v>
      </c>
      <c r="AN522" s="45">
        <f t="shared" si="121"/>
        <v>10</v>
      </c>
      <c r="AO522" s="45">
        <f t="shared" si="121"/>
        <v>12</v>
      </c>
      <c r="AP522" s="45" t="str">
        <f t="shared" si="110"/>
        <v>-</v>
      </c>
      <c r="AQ522" s="45" t="str">
        <f t="shared" si="110"/>
        <v>-</v>
      </c>
      <c r="AR522" s="45">
        <f t="shared" si="110"/>
        <v>177.40000000000009</v>
      </c>
      <c r="AS522" s="45">
        <f t="shared" si="110"/>
        <v>2939.2888888888892</v>
      </c>
      <c r="AT522" s="45">
        <f t="shared" si="123"/>
        <v>626.51111111111118</v>
      </c>
      <c r="AU522" s="45">
        <f t="shared" ca="1" si="122"/>
        <v>3818.5333333333338</v>
      </c>
      <c r="AV522" s="35" t="s">
        <v>2079</v>
      </c>
      <c r="AW522" s="35" t="s">
        <v>2079</v>
      </c>
      <c r="AX522" s="35" t="s">
        <v>2079</v>
      </c>
      <c r="AY522" s="35" t="s">
        <v>2079</v>
      </c>
      <c r="AZ522" s="37" t="s">
        <v>2079</v>
      </c>
    </row>
    <row r="523" spans="1:52" ht="24.95" customHeight="1" x14ac:dyDescent="0.25">
      <c r="A523" s="21" t="s">
        <v>991</v>
      </c>
      <c r="B523" s="22" t="s">
        <v>1729</v>
      </c>
      <c r="C523" s="8" t="s">
        <v>567</v>
      </c>
      <c r="D523" s="8" t="s">
        <v>575</v>
      </c>
      <c r="E523" s="18" t="s">
        <v>1247</v>
      </c>
      <c r="F523" s="45" t="str">
        <f>IFERROR(VLOOKUP(E523,categoria!$A:$C,3,FALSE),"Categoria 1")</f>
        <v>Categoria 1</v>
      </c>
      <c r="G523" s="45">
        <f>VLOOKUP(E523,[1]total!$C:$F,4,FALSE)</f>
        <v>1300</v>
      </c>
      <c r="H523" s="45">
        <f ca="1">' CV SIPNI MUN 2017'!H523/12*(TEXT(TODAY(),"MM")-1)</f>
        <v>35</v>
      </c>
      <c r="I523" s="7">
        <v>98</v>
      </c>
      <c r="J523" s="7">
        <v>94</v>
      </c>
      <c r="K523" s="7">
        <v>95</v>
      </c>
      <c r="L523" s="7">
        <v>97</v>
      </c>
      <c r="M523" s="7">
        <v>591</v>
      </c>
      <c r="N523" s="7">
        <v>790</v>
      </c>
      <c r="O523" s="7">
        <v>4025</v>
      </c>
      <c r="P523" s="7">
        <v>1079</v>
      </c>
      <c r="Q523" s="45">
        <v>6974</v>
      </c>
      <c r="R523" s="45">
        <f>'[2]SH-FA2007-18'!EB525</f>
        <v>39</v>
      </c>
      <c r="S523" s="45">
        <f>'[2]SH-FA2007-18'!EC525</f>
        <v>140</v>
      </c>
      <c r="T523" s="45">
        <f>'[2]SH-FA2007-18'!ED525</f>
        <v>112</v>
      </c>
      <c r="U523" s="45">
        <f>'[2]SH-FA2007-18'!EE525</f>
        <v>111</v>
      </c>
      <c r="V523" s="45">
        <f>'[2]SH-FA2007-18'!EF525</f>
        <v>127</v>
      </c>
      <c r="W523" s="45">
        <f>'[2]SH-FA2007-18'!EG525</f>
        <v>900.8</v>
      </c>
      <c r="X523" s="45">
        <f>'[2]SH-FA2007-18'!EH525</f>
        <v>703.4</v>
      </c>
      <c r="Y523" s="45">
        <f>'[2]SH-FA2007-18'!EI525</f>
        <v>4327.8</v>
      </c>
      <c r="Z523" s="45">
        <f>'[2]SH-FA2007-18'!EJ525</f>
        <v>888</v>
      </c>
      <c r="AA523" s="45">
        <f>'[2]SH-FA2007-18'!EK525</f>
        <v>7349</v>
      </c>
      <c r="AB523" s="103">
        <f t="shared" ca="1" si="111"/>
        <v>100</v>
      </c>
      <c r="AC523" s="103">
        <f t="shared" si="112"/>
        <v>100</v>
      </c>
      <c r="AD523" s="103">
        <f t="shared" si="113"/>
        <v>100</v>
      </c>
      <c r="AE523" s="103">
        <f t="shared" si="114"/>
        <v>100</v>
      </c>
      <c r="AF523" s="103">
        <f t="shared" si="115"/>
        <v>100</v>
      </c>
      <c r="AG523" s="103">
        <f t="shared" si="116"/>
        <v>100</v>
      </c>
      <c r="AH523" s="103">
        <f t="shared" si="117"/>
        <v>89.037974683544292</v>
      </c>
      <c r="AI523" s="103">
        <f t="shared" si="118"/>
        <v>100</v>
      </c>
      <c r="AJ523" s="103">
        <f t="shared" si="119"/>
        <v>82.298424467099167</v>
      </c>
      <c r="AK523" s="103">
        <f t="shared" si="119"/>
        <v>100</v>
      </c>
      <c r="AL523" s="45" t="str">
        <f t="shared" ca="1" si="120"/>
        <v>-</v>
      </c>
      <c r="AM523" s="45" t="str">
        <f t="shared" si="121"/>
        <v>-</v>
      </c>
      <c r="AN523" s="45" t="str">
        <f t="shared" si="121"/>
        <v>-</v>
      </c>
      <c r="AO523" s="45" t="str">
        <f t="shared" si="121"/>
        <v>-</v>
      </c>
      <c r="AP523" s="45" t="str">
        <f t="shared" si="110"/>
        <v>-</v>
      </c>
      <c r="AQ523" s="45" t="str">
        <f t="shared" si="110"/>
        <v>-</v>
      </c>
      <c r="AR523" s="45">
        <f t="shared" si="110"/>
        <v>86.600000000000023</v>
      </c>
      <c r="AS523" s="45" t="str">
        <f t="shared" si="110"/>
        <v>-</v>
      </c>
      <c r="AT523" s="45">
        <f t="shared" si="123"/>
        <v>191</v>
      </c>
      <c r="AU523" s="45">
        <f t="shared" ca="1" si="122"/>
        <v>277.60000000000002</v>
      </c>
      <c r="AV523" s="35" t="s">
        <v>2079</v>
      </c>
      <c r="AW523" s="35" t="s">
        <v>2079</v>
      </c>
      <c r="AX523" s="35" t="s">
        <v>2080</v>
      </c>
      <c r="AY523" s="35" t="s">
        <v>2079</v>
      </c>
      <c r="AZ523" s="37" t="s">
        <v>2079</v>
      </c>
    </row>
    <row r="524" spans="1:52" ht="24.95" customHeight="1" x14ac:dyDescent="0.25">
      <c r="A524" s="21" t="s">
        <v>1008</v>
      </c>
      <c r="B524" s="22" t="s">
        <v>1729</v>
      </c>
      <c r="C524" s="8" t="s">
        <v>567</v>
      </c>
      <c r="D524" s="8" t="s">
        <v>576</v>
      </c>
      <c r="E524" s="18" t="s">
        <v>1322</v>
      </c>
      <c r="F524" s="45" t="str">
        <f>IFERROR(VLOOKUP(E524,categoria!$A:$C,3,FALSE),"Categoria 1")</f>
        <v>Categoria 2</v>
      </c>
      <c r="G524" s="45">
        <f>VLOOKUP(E524,[1]total!$C:$F,4,FALSE)</f>
        <v>1700</v>
      </c>
      <c r="H524" s="45">
        <f ca="1">' CV SIPNI MUN 2017'!H524/12*(TEXT(TODAY(),"MM")-1)</f>
        <v>105.33333333333333</v>
      </c>
      <c r="I524" s="7">
        <v>305</v>
      </c>
      <c r="J524" s="7">
        <v>301</v>
      </c>
      <c r="K524" s="7">
        <v>304</v>
      </c>
      <c r="L524" s="7">
        <v>312</v>
      </c>
      <c r="M524" s="7">
        <v>1785</v>
      </c>
      <c r="N524" s="7">
        <v>2158</v>
      </c>
      <c r="O524" s="7">
        <v>12618</v>
      </c>
      <c r="P524" s="7">
        <v>2862</v>
      </c>
      <c r="Q524" s="45">
        <v>20961</v>
      </c>
      <c r="R524" s="45">
        <f>'[2]SH-FA2007-18'!EB526</f>
        <v>66</v>
      </c>
      <c r="S524" s="45">
        <f>'[2]SH-FA2007-18'!EC526</f>
        <v>295</v>
      </c>
      <c r="T524" s="45">
        <f>'[2]SH-FA2007-18'!ED526</f>
        <v>272</v>
      </c>
      <c r="U524" s="45">
        <f>'[2]SH-FA2007-18'!EE526</f>
        <v>242</v>
      </c>
      <c r="V524" s="45">
        <f>'[2]SH-FA2007-18'!EF526</f>
        <v>235</v>
      </c>
      <c r="W524" s="45">
        <f>'[2]SH-FA2007-18'!EG526</f>
        <v>2114</v>
      </c>
      <c r="X524" s="45">
        <f>'[2]SH-FA2007-18'!EH526</f>
        <v>1465.7999999999997</v>
      </c>
      <c r="Y524" s="45">
        <f>'[2]SH-FA2007-18'!EI526</f>
        <v>10994.311111111112</v>
      </c>
      <c r="Z524" s="45">
        <f>'[2]SH-FA2007-18'!EJ526</f>
        <v>2361.8888888888891</v>
      </c>
      <c r="AA524" s="45">
        <f>'[2]SH-FA2007-18'!EK526</f>
        <v>18046</v>
      </c>
      <c r="AB524" s="103">
        <f t="shared" ca="1" si="111"/>
        <v>62.658227848101269</v>
      </c>
      <c r="AC524" s="103">
        <f t="shared" si="112"/>
        <v>96.721311475409834</v>
      </c>
      <c r="AD524" s="103">
        <f t="shared" si="113"/>
        <v>90.365448504983391</v>
      </c>
      <c r="AE524" s="103">
        <f t="shared" si="114"/>
        <v>79.60526315789474</v>
      </c>
      <c r="AF524" s="103">
        <f t="shared" si="115"/>
        <v>75.320512820512818</v>
      </c>
      <c r="AG524" s="103">
        <f t="shared" si="116"/>
        <v>100</v>
      </c>
      <c r="AH524" s="103">
        <f t="shared" si="117"/>
        <v>67.924003707136222</v>
      </c>
      <c r="AI524" s="103">
        <f t="shared" si="118"/>
        <v>87.131963156689736</v>
      </c>
      <c r="AJ524" s="103">
        <f t="shared" si="119"/>
        <v>82.525817221834004</v>
      </c>
      <c r="AK524" s="103">
        <f t="shared" si="119"/>
        <v>86.093220743285144</v>
      </c>
      <c r="AL524" s="45">
        <f t="shared" ca="1" si="120"/>
        <v>39.333333333333329</v>
      </c>
      <c r="AM524" s="45">
        <f t="shared" si="121"/>
        <v>10</v>
      </c>
      <c r="AN524" s="45">
        <f t="shared" si="121"/>
        <v>29</v>
      </c>
      <c r="AO524" s="45">
        <f t="shared" si="121"/>
        <v>62</v>
      </c>
      <c r="AP524" s="45">
        <f t="shared" si="110"/>
        <v>77</v>
      </c>
      <c r="AQ524" s="45" t="str">
        <f t="shared" si="110"/>
        <v>-</v>
      </c>
      <c r="AR524" s="45">
        <f t="shared" si="110"/>
        <v>692.20000000000027</v>
      </c>
      <c r="AS524" s="45">
        <f t="shared" si="110"/>
        <v>1623.688888888888</v>
      </c>
      <c r="AT524" s="45">
        <f t="shared" si="123"/>
        <v>500.11111111111086</v>
      </c>
      <c r="AU524" s="45">
        <f t="shared" ca="1" si="122"/>
        <v>3033.3333333333326</v>
      </c>
      <c r="AV524" s="35" t="s">
        <v>2079</v>
      </c>
      <c r="AW524" s="35" t="s">
        <v>2080</v>
      </c>
      <c r="AX524" s="35" t="s">
        <v>2080</v>
      </c>
      <c r="AY524" s="35" t="s">
        <v>2080</v>
      </c>
      <c r="AZ524" s="37" t="s">
        <v>2079</v>
      </c>
    </row>
    <row r="525" spans="1:52" ht="24.95" customHeight="1" x14ac:dyDescent="0.25">
      <c r="A525" s="21" t="s">
        <v>1008</v>
      </c>
      <c r="B525" s="22" t="s">
        <v>1729</v>
      </c>
      <c r="C525" s="8" t="s">
        <v>567</v>
      </c>
      <c r="D525" s="8" t="s">
        <v>577</v>
      </c>
      <c r="E525" s="18" t="s">
        <v>1329</v>
      </c>
      <c r="F525" s="45" t="str">
        <f>IFERROR(VLOOKUP(E525,categoria!$A:$C,3,FALSE),"Categoria 1")</f>
        <v>Categoria 2</v>
      </c>
      <c r="G525" s="45">
        <f>VLOOKUP(E525,[1]total!$C:$F,4,FALSE)</f>
        <v>1200</v>
      </c>
      <c r="H525" s="45">
        <f ca="1">' CV SIPNI MUN 2017'!H525/12*(TEXT(TODAY(),"MM")-1)</f>
        <v>69.333333333333329</v>
      </c>
      <c r="I525" s="7">
        <v>210</v>
      </c>
      <c r="J525" s="7">
        <v>216</v>
      </c>
      <c r="K525" s="7">
        <v>224</v>
      </c>
      <c r="L525" s="7">
        <v>235</v>
      </c>
      <c r="M525" s="7">
        <v>1376</v>
      </c>
      <c r="N525" s="7">
        <v>1629</v>
      </c>
      <c r="O525" s="7">
        <v>8403</v>
      </c>
      <c r="P525" s="7">
        <v>1984</v>
      </c>
      <c r="Q525" s="45">
        <v>14485</v>
      </c>
      <c r="R525" s="45">
        <f>'[2]SH-FA2007-18'!EB527</f>
        <v>0</v>
      </c>
      <c r="S525" s="45">
        <f>'[2]SH-FA2007-18'!EC527</f>
        <v>62</v>
      </c>
      <c r="T525" s="45">
        <f>'[2]SH-FA2007-18'!ED527</f>
        <v>200</v>
      </c>
      <c r="U525" s="45">
        <f>'[2]SH-FA2007-18'!EE527</f>
        <v>155</v>
      </c>
      <c r="V525" s="45">
        <f>'[2]SH-FA2007-18'!EF527</f>
        <v>164</v>
      </c>
      <c r="W525" s="45">
        <f>'[2]SH-FA2007-18'!EG527</f>
        <v>1471</v>
      </c>
      <c r="X525" s="45">
        <f>'[2]SH-FA2007-18'!EH527</f>
        <v>1181.5999999999999</v>
      </c>
      <c r="Y525" s="45">
        <f>'[2]SH-FA2007-18'!EI527</f>
        <v>7212.6444444444451</v>
      </c>
      <c r="Z525" s="45">
        <f>'[2]SH-FA2007-18'!EJ527</f>
        <v>1704.7555555555555</v>
      </c>
      <c r="AA525" s="45">
        <f>'[2]SH-FA2007-18'!EK527</f>
        <v>12151</v>
      </c>
      <c r="AB525" s="103">
        <f t="shared" ca="1" si="111"/>
        <v>0</v>
      </c>
      <c r="AC525" s="103">
        <f t="shared" si="112"/>
        <v>29.523809523809526</v>
      </c>
      <c r="AD525" s="103">
        <f t="shared" si="113"/>
        <v>92.592592592592595</v>
      </c>
      <c r="AE525" s="103">
        <f t="shared" si="114"/>
        <v>69.196428571428569</v>
      </c>
      <c r="AF525" s="103">
        <f t="shared" si="115"/>
        <v>69.787234042553195</v>
      </c>
      <c r="AG525" s="103">
        <f t="shared" si="116"/>
        <v>100</v>
      </c>
      <c r="AH525" s="103">
        <f t="shared" si="117"/>
        <v>72.535297728667885</v>
      </c>
      <c r="AI525" s="103">
        <f t="shared" si="118"/>
        <v>85.834159757758471</v>
      </c>
      <c r="AJ525" s="103">
        <f t="shared" si="119"/>
        <v>85.925179211469526</v>
      </c>
      <c r="AK525" s="103">
        <f t="shared" si="119"/>
        <v>83.886779426993442</v>
      </c>
      <c r="AL525" s="45">
        <f t="shared" ca="1" si="120"/>
        <v>69.333333333333329</v>
      </c>
      <c r="AM525" s="45">
        <f t="shared" si="121"/>
        <v>148</v>
      </c>
      <c r="AN525" s="45">
        <f t="shared" si="121"/>
        <v>16</v>
      </c>
      <c r="AO525" s="45">
        <f t="shared" si="121"/>
        <v>69</v>
      </c>
      <c r="AP525" s="45">
        <f t="shared" si="110"/>
        <v>71</v>
      </c>
      <c r="AQ525" s="45" t="str">
        <f t="shared" si="110"/>
        <v>-</v>
      </c>
      <c r="AR525" s="45">
        <f t="shared" si="110"/>
        <v>447.40000000000009</v>
      </c>
      <c r="AS525" s="45">
        <f t="shared" si="110"/>
        <v>1190.3555555555549</v>
      </c>
      <c r="AT525" s="45">
        <f t="shared" si="123"/>
        <v>279.24444444444453</v>
      </c>
      <c r="AU525" s="45">
        <f t="shared" ca="1" si="122"/>
        <v>2290.333333333333</v>
      </c>
      <c r="AV525" s="35" t="s">
        <v>2079</v>
      </c>
      <c r="AW525" s="35" t="s">
        <v>2079</v>
      </c>
      <c r="AX525" s="35" t="s">
        <v>2080</v>
      </c>
      <c r="AY525" s="35" t="s">
        <v>2079</v>
      </c>
      <c r="AZ525" s="37" t="s">
        <v>2079</v>
      </c>
    </row>
    <row r="526" spans="1:52" ht="24.95" customHeight="1" x14ac:dyDescent="0.25">
      <c r="A526" s="21" t="s">
        <v>991</v>
      </c>
      <c r="B526" s="22" t="s">
        <v>1729</v>
      </c>
      <c r="C526" s="8" t="s">
        <v>567</v>
      </c>
      <c r="D526" s="8" t="s">
        <v>578</v>
      </c>
      <c r="E526" s="18" t="s">
        <v>1837</v>
      </c>
      <c r="F526" s="45" t="str">
        <f>IFERROR(VLOOKUP(E526,categoria!$A:$C,3,FALSE),"Categoria 1")</f>
        <v>Categoria 2</v>
      </c>
      <c r="G526" s="45">
        <f>VLOOKUP(E526,[1]total!$C:$F,4,FALSE)</f>
        <v>2400</v>
      </c>
      <c r="H526" s="45">
        <f ca="1">' CV SIPNI MUN 2017'!H526/12*(TEXT(TODAY(),"MM")-1)</f>
        <v>61.666666666666664</v>
      </c>
      <c r="I526" s="7">
        <v>185</v>
      </c>
      <c r="J526" s="7">
        <v>184</v>
      </c>
      <c r="K526" s="7">
        <v>185</v>
      </c>
      <c r="L526" s="7">
        <v>188</v>
      </c>
      <c r="M526" s="7">
        <v>990</v>
      </c>
      <c r="N526" s="7">
        <v>1085</v>
      </c>
      <c r="O526" s="7">
        <v>7280</v>
      </c>
      <c r="P526" s="7">
        <v>1860</v>
      </c>
      <c r="Q526" s="45">
        <v>12142</v>
      </c>
      <c r="R526" s="45">
        <f>'[2]SH-FA2007-18'!EB528</f>
        <v>17</v>
      </c>
      <c r="S526" s="45">
        <f>'[2]SH-FA2007-18'!EC528</f>
        <v>140</v>
      </c>
      <c r="T526" s="45">
        <f>'[2]SH-FA2007-18'!ED528</f>
        <v>138</v>
      </c>
      <c r="U526" s="45">
        <f>'[2]SH-FA2007-18'!EE528</f>
        <v>112</v>
      </c>
      <c r="V526" s="45">
        <f>'[2]SH-FA2007-18'!EF528</f>
        <v>178</v>
      </c>
      <c r="W526" s="45">
        <f>'[2]SH-FA2007-18'!EG528</f>
        <v>1135.2</v>
      </c>
      <c r="X526" s="45">
        <f>'[2]SH-FA2007-18'!EH528</f>
        <v>754.8</v>
      </c>
      <c r="Y526" s="45">
        <f>'[2]SH-FA2007-18'!EI528</f>
        <v>4867.7111111111117</v>
      </c>
      <c r="Z526" s="45">
        <f>'[2]SH-FA2007-18'!EJ528</f>
        <v>683.28888888888889</v>
      </c>
      <c r="AA526" s="45">
        <f>'[2]SH-FA2007-18'!EK528</f>
        <v>8026.0000000000009</v>
      </c>
      <c r="AB526" s="103">
        <f t="shared" ca="1" si="111"/>
        <v>27.567567567567568</v>
      </c>
      <c r="AC526" s="103">
        <f t="shared" si="112"/>
        <v>75.675675675675677</v>
      </c>
      <c r="AD526" s="103">
        <f t="shared" si="113"/>
        <v>75</v>
      </c>
      <c r="AE526" s="103">
        <f t="shared" si="114"/>
        <v>60.540540540540547</v>
      </c>
      <c r="AF526" s="103">
        <f t="shared" si="115"/>
        <v>94.680851063829792</v>
      </c>
      <c r="AG526" s="103">
        <f t="shared" si="116"/>
        <v>100</v>
      </c>
      <c r="AH526" s="103">
        <f t="shared" si="117"/>
        <v>69.566820276497694</v>
      </c>
      <c r="AI526" s="103">
        <f t="shared" si="118"/>
        <v>66.864163614163616</v>
      </c>
      <c r="AJ526" s="103">
        <f t="shared" si="119"/>
        <v>36.735961768219831</v>
      </c>
      <c r="AK526" s="103">
        <f t="shared" si="119"/>
        <v>66.101136550815355</v>
      </c>
      <c r="AL526" s="45">
        <f t="shared" ca="1" si="120"/>
        <v>44.666666666666664</v>
      </c>
      <c r="AM526" s="45">
        <f t="shared" si="121"/>
        <v>45</v>
      </c>
      <c r="AN526" s="45">
        <f t="shared" si="121"/>
        <v>46</v>
      </c>
      <c r="AO526" s="45">
        <f t="shared" si="121"/>
        <v>73</v>
      </c>
      <c r="AP526" s="45">
        <f t="shared" si="110"/>
        <v>10</v>
      </c>
      <c r="AQ526" s="45" t="str">
        <f t="shared" si="110"/>
        <v>-</v>
      </c>
      <c r="AR526" s="45">
        <f t="shared" si="110"/>
        <v>330.20000000000005</v>
      </c>
      <c r="AS526" s="45">
        <f t="shared" si="110"/>
        <v>2412.2888888888883</v>
      </c>
      <c r="AT526" s="45">
        <f t="shared" si="123"/>
        <v>1176.7111111111112</v>
      </c>
      <c r="AU526" s="45">
        <f t="shared" ca="1" si="122"/>
        <v>4137.8666666666668</v>
      </c>
      <c r="AV526" s="35" t="s">
        <v>2079</v>
      </c>
      <c r="AW526" s="35" t="s">
        <v>2079</v>
      </c>
      <c r="AX526" s="35" t="s">
        <v>2079</v>
      </c>
      <c r="AY526" s="35" t="s">
        <v>2080</v>
      </c>
      <c r="AZ526" s="37" t="s">
        <v>2079</v>
      </c>
    </row>
    <row r="527" spans="1:52" ht="24.95" customHeight="1" x14ac:dyDescent="0.25">
      <c r="A527" s="21" t="s">
        <v>991</v>
      </c>
      <c r="B527" s="22" t="s">
        <v>1729</v>
      </c>
      <c r="C527" s="8" t="s">
        <v>567</v>
      </c>
      <c r="D527" s="8" t="s">
        <v>579</v>
      </c>
      <c r="E527" s="18" t="s">
        <v>1347</v>
      </c>
      <c r="F527" s="45" t="str">
        <f>IFERROR(VLOOKUP(E527,categoria!$A:$C,3,FALSE),"Categoria 1")</f>
        <v>Categoria 1</v>
      </c>
      <c r="G527" s="45">
        <f>VLOOKUP(E527,[1]total!$C:$F,4,FALSE)</f>
        <v>1200</v>
      </c>
      <c r="H527" s="45">
        <f ca="1">' CV SIPNI MUN 2017'!H527/12*(TEXT(TODAY(),"MM")-1)</f>
        <v>122</v>
      </c>
      <c r="I527" s="7">
        <v>371</v>
      </c>
      <c r="J527" s="7">
        <v>381</v>
      </c>
      <c r="K527" s="7">
        <v>392</v>
      </c>
      <c r="L527" s="7">
        <v>406</v>
      </c>
      <c r="M527" s="7">
        <v>2242</v>
      </c>
      <c r="N527" s="7">
        <v>2461</v>
      </c>
      <c r="O527" s="7">
        <v>14155</v>
      </c>
      <c r="P527" s="7">
        <v>3543</v>
      </c>
      <c r="Q527" s="45">
        <v>24317</v>
      </c>
      <c r="R527" s="45">
        <f>'[2]SH-FA2007-18'!EB529</f>
        <v>62</v>
      </c>
      <c r="S527" s="45">
        <f>'[2]SH-FA2007-18'!EC529</f>
        <v>247</v>
      </c>
      <c r="T527" s="45">
        <f>'[2]SH-FA2007-18'!ED529</f>
        <v>72</v>
      </c>
      <c r="U527" s="45">
        <f>'[2]SH-FA2007-18'!EE529</f>
        <v>170</v>
      </c>
      <c r="V527" s="45">
        <f>'[2]SH-FA2007-18'!EF529</f>
        <v>230</v>
      </c>
      <c r="W527" s="45">
        <f>'[2]SH-FA2007-18'!EG529</f>
        <v>2207</v>
      </c>
      <c r="X527" s="45">
        <f>'[2]SH-FA2007-18'!EH529</f>
        <v>1104.4000000000001</v>
      </c>
      <c r="Y527" s="45">
        <f>'[2]SH-FA2007-18'!EI529</f>
        <v>7672.2000000000007</v>
      </c>
      <c r="Z527" s="45">
        <f>'[2]SH-FA2007-18'!EJ529</f>
        <v>2381.3999999999996</v>
      </c>
      <c r="AA527" s="45">
        <f>'[2]SH-FA2007-18'!EK529</f>
        <v>14146</v>
      </c>
      <c r="AB527" s="103">
        <f t="shared" ca="1" si="111"/>
        <v>50.819672131147541</v>
      </c>
      <c r="AC527" s="103">
        <f t="shared" si="112"/>
        <v>66.576819407008088</v>
      </c>
      <c r="AD527" s="103">
        <f t="shared" si="113"/>
        <v>18.897637795275589</v>
      </c>
      <c r="AE527" s="103">
        <f t="shared" si="114"/>
        <v>43.367346938775512</v>
      </c>
      <c r="AF527" s="103">
        <f t="shared" si="115"/>
        <v>56.650246305418719</v>
      </c>
      <c r="AG527" s="103">
        <f t="shared" si="116"/>
        <v>98.438893844781447</v>
      </c>
      <c r="AH527" s="103">
        <f t="shared" si="117"/>
        <v>44.876066639577409</v>
      </c>
      <c r="AI527" s="103">
        <f t="shared" si="118"/>
        <v>54.201342281879192</v>
      </c>
      <c r="AJ527" s="103">
        <f t="shared" si="119"/>
        <v>67.214225232853508</v>
      </c>
      <c r="AK527" s="103">
        <f t="shared" si="119"/>
        <v>58.173294403092491</v>
      </c>
      <c r="AL527" s="45">
        <f t="shared" ca="1" si="120"/>
        <v>60</v>
      </c>
      <c r="AM527" s="45">
        <f t="shared" si="121"/>
        <v>124</v>
      </c>
      <c r="AN527" s="45">
        <f t="shared" si="121"/>
        <v>309</v>
      </c>
      <c r="AO527" s="45">
        <f t="shared" si="121"/>
        <v>222</v>
      </c>
      <c r="AP527" s="45">
        <f t="shared" si="110"/>
        <v>176</v>
      </c>
      <c r="AQ527" s="45">
        <f t="shared" si="110"/>
        <v>35</v>
      </c>
      <c r="AR527" s="45">
        <f t="shared" si="110"/>
        <v>1356.6</v>
      </c>
      <c r="AS527" s="45">
        <f t="shared" si="110"/>
        <v>6482.7999999999993</v>
      </c>
      <c r="AT527" s="45">
        <f t="shared" si="123"/>
        <v>1161.6000000000004</v>
      </c>
      <c r="AU527" s="45">
        <f t="shared" ca="1" si="122"/>
        <v>9927</v>
      </c>
      <c r="AV527" s="35" t="s">
        <v>2079</v>
      </c>
      <c r="AW527" s="35" t="s">
        <v>2080</v>
      </c>
      <c r="AX527" s="35" t="s">
        <v>2080</v>
      </c>
      <c r="AY527" s="35" t="s">
        <v>2080</v>
      </c>
      <c r="AZ527" s="37" t="s">
        <v>2079</v>
      </c>
    </row>
    <row r="528" spans="1:52" ht="24.95" customHeight="1" x14ac:dyDescent="0.25">
      <c r="A528" s="21" t="s">
        <v>991</v>
      </c>
      <c r="B528" s="22" t="s">
        <v>1729</v>
      </c>
      <c r="C528" s="8" t="s">
        <v>567</v>
      </c>
      <c r="D528" s="8" t="s">
        <v>580</v>
      </c>
      <c r="E528" s="18" t="s">
        <v>1349</v>
      </c>
      <c r="F528" s="45" t="str">
        <f>IFERROR(VLOOKUP(E528,categoria!$A:$C,3,FALSE),"Categoria 1")</f>
        <v>Categoria 1</v>
      </c>
      <c r="G528" s="45">
        <f>VLOOKUP(E528,[1]total!$C:$F,4,FALSE)</f>
        <v>700</v>
      </c>
      <c r="H528" s="45">
        <f ca="1">' CV SIPNI MUN 2017'!H528/12*(TEXT(TODAY(),"MM")-1)</f>
        <v>81.666666666666671</v>
      </c>
      <c r="I528" s="7">
        <v>249</v>
      </c>
      <c r="J528" s="7">
        <v>253</v>
      </c>
      <c r="K528" s="7">
        <v>259</v>
      </c>
      <c r="L528" s="7">
        <v>268</v>
      </c>
      <c r="M528" s="7">
        <v>1466</v>
      </c>
      <c r="N528" s="7">
        <v>1622</v>
      </c>
      <c r="O528" s="7">
        <v>8580</v>
      </c>
      <c r="P528" s="7">
        <v>2058</v>
      </c>
      <c r="Q528" s="45">
        <v>15000</v>
      </c>
      <c r="R528" s="45">
        <f>'[2]SH-FA2007-18'!EB530</f>
        <v>50</v>
      </c>
      <c r="S528" s="45">
        <f>'[2]SH-FA2007-18'!EC530</f>
        <v>215</v>
      </c>
      <c r="T528" s="45">
        <f>'[2]SH-FA2007-18'!ED530</f>
        <v>174</v>
      </c>
      <c r="U528" s="45">
        <f>'[2]SH-FA2007-18'!EE530</f>
        <v>192</v>
      </c>
      <c r="V528" s="45">
        <f>'[2]SH-FA2007-18'!EF530</f>
        <v>279</v>
      </c>
      <c r="W528" s="45">
        <f>'[2]SH-FA2007-18'!EG530</f>
        <v>1841.8</v>
      </c>
      <c r="X528" s="45">
        <f>'[2]SH-FA2007-18'!EH530</f>
        <v>1552.2000000000003</v>
      </c>
      <c r="Y528" s="45">
        <f>'[2]SH-FA2007-18'!EI530</f>
        <v>7192.3111111111102</v>
      </c>
      <c r="Z528" s="45">
        <f>'[2]SH-FA2007-18'!EJ530</f>
        <v>748.68888888888898</v>
      </c>
      <c r="AA528" s="45">
        <f>'[2]SH-FA2007-18'!EK530</f>
        <v>12245</v>
      </c>
      <c r="AB528" s="103">
        <f t="shared" ca="1" si="111"/>
        <v>61.224489795918366</v>
      </c>
      <c r="AC528" s="103">
        <f t="shared" si="112"/>
        <v>86.345381526104418</v>
      </c>
      <c r="AD528" s="103">
        <f t="shared" si="113"/>
        <v>68.77470355731225</v>
      </c>
      <c r="AE528" s="103">
        <f t="shared" si="114"/>
        <v>74.131274131274125</v>
      </c>
      <c r="AF528" s="103">
        <f t="shared" si="115"/>
        <v>100</v>
      </c>
      <c r="AG528" s="103">
        <f t="shared" si="116"/>
        <v>100</v>
      </c>
      <c r="AH528" s="103">
        <f t="shared" si="117"/>
        <v>95.696670776818763</v>
      </c>
      <c r="AI528" s="103">
        <f t="shared" si="118"/>
        <v>83.826469826469818</v>
      </c>
      <c r="AJ528" s="103">
        <f t="shared" si="119"/>
        <v>36.379440665154952</v>
      </c>
      <c r="AK528" s="103">
        <f t="shared" si="119"/>
        <v>81.63333333333334</v>
      </c>
      <c r="AL528" s="45">
        <f t="shared" ca="1" si="120"/>
        <v>31.666666666666671</v>
      </c>
      <c r="AM528" s="45">
        <f t="shared" si="121"/>
        <v>34</v>
      </c>
      <c r="AN528" s="45">
        <f t="shared" si="121"/>
        <v>79</v>
      </c>
      <c r="AO528" s="45">
        <f t="shared" si="121"/>
        <v>67</v>
      </c>
      <c r="AP528" s="45" t="str">
        <f t="shared" si="110"/>
        <v>-</v>
      </c>
      <c r="AQ528" s="45" t="str">
        <f t="shared" si="110"/>
        <v>-</v>
      </c>
      <c r="AR528" s="45">
        <f t="shared" si="110"/>
        <v>69.799999999999727</v>
      </c>
      <c r="AS528" s="45">
        <f t="shared" si="110"/>
        <v>1387.6888888888898</v>
      </c>
      <c r="AT528" s="45">
        <f t="shared" si="123"/>
        <v>1309.3111111111111</v>
      </c>
      <c r="AU528" s="45">
        <f t="shared" ca="1" si="122"/>
        <v>2978.4666666666672</v>
      </c>
      <c r="AV528" s="35" t="s">
        <v>2079</v>
      </c>
      <c r="AW528" s="35" t="s">
        <v>2080</v>
      </c>
      <c r="AX528" s="35" t="s">
        <v>2080</v>
      </c>
      <c r="AY528" s="35" t="s">
        <v>2079</v>
      </c>
      <c r="AZ528" s="37" t="s">
        <v>2079</v>
      </c>
    </row>
    <row r="529" spans="1:52" ht="24.95" customHeight="1" x14ac:dyDescent="0.25">
      <c r="A529" s="21" t="s">
        <v>991</v>
      </c>
      <c r="B529" s="22" t="s">
        <v>1729</v>
      </c>
      <c r="C529" s="8" t="s">
        <v>567</v>
      </c>
      <c r="D529" s="8" t="s">
        <v>581</v>
      </c>
      <c r="E529" s="18" t="s">
        <v>1838</v>
      </c>
      <c r="F529" s="45" t="str">
        <f>IFERROR(VLOOKUP(E529,categoria!$A:$C,3,FALSE),"Categoria 1")</f>
        <v>Categoria 1</v>
      </c>
      <c r="G529" s="45">
        <f>VLOOKUP(E529,[1]total!$C:$F,4,FALSE)</f>
        <v>900</v>
      </c>
      <c r="H529" s="45">
        <f ca="1">' CV SIPNI MUN 2017'!H529/12*(TEXT(TODAY(),"MM")-1)</f>
        <v>39.333333333333336</v>
      </c>
      <c r="I529" s="7">
        <v>132</v>
      </c>
      <c r="J529" s="7">
        <v>142</v>
      </c>
      <c r="K529" s="7">
        <v>153</v>
      </c>
      <c r="L529" s="7">
        <v>163</v>
      </c>
      <c r="M529" s="7">
        <v>921</v>
      </c>
      <c r="N529" s="7">
        <v>1041</v>
      </c>
      <c r="O529" s="7">
        <v>6257</v>
      </c>
      <c r="P529" s="7">
        <v>1467</v>
      </c>
      <c r="Q529" s="45">
        <v>10394</v>
      </c>
      <c r="R529" s="45">
        <f>'[2]SH-FA2007-18'!EB531</f>
        <v>35</v>
      </c>
      <c r="S529" s="45">
        <f>'[2]SH-FA2007-18'!EC531</f>
        <v>150</v>
      </c>
      <c r="T529" s="45">
        <f>'[2]SH-FA2007-18'!ED531</f>
        <v>122</v>
      </c>
      <c r="U529" s="45">
        <f>'[2]SH-FA2007-18'!EE531</f>
        <v>116</v>
      </c>
      <c r="V529" s="45">
        <f>'[2]SH-FA2007-18'!EF531</f>
        <v>115</v>
      </c>
      <c r="W529" s="45">
        <f>'[2]SH-FA2007-18'!EG531</f>
        <v>1195</v>
      </c>
      <c r="X529" s="45">
        <f>'[2]SH-FA2007-18'!EH531</f>
        <v>763.8</v>
      </c>
      <c r="Y529" s="45">
        <f>'[2]SH-FA2007-18'!EI531</f>
        <v>4313.3333333333339</v>
      </c>
      <c r="Z529" s="45">
        <f>'[2]SH-FA2007-18'!EJ531</f>
        <v>592.86666666666679</v>
      </c>
      <c r="AA529" s="45">
        <f>'[2]SH-FA2007-18'!EK531</f>
        <v>7403.0000000000009</v>
      </c>
      <c r="AB529" s="103">
        <f t="shared" ca="1" si="111"/>
        <v>88.983050847457619</v>
      </c>
      <c r="AC529" s="103">
        <f t="shared" si="112"/>
        <v>100</v>
      </c>
      <c r="AD529" s="103">
        <f t="shared" si="113"/>
        <v>85.91549295774648</v>
      </c>
      <c r="AE529" s="103">
        <f t="shared" si="114"/>
        <v>75.816993464052288</v>
      </c>
      <c r="AF529" s="103">
        <f t="shared" si="115"/>
        <v>70.552147239263803</v>
      </c>
      <c r="AG529" s="103">
        <f t="shared" si="116"/>
        <v>100</v>
      </c>
      <c r="AH529" s="103">
        <f t="shared" si="117"/>
        <v>73.371757925072046</v>
      </c>
      <c r="AI529" s="103">
        <f t="shared" si="118"/>
        <v>68.936124873475052</v>
      </c>
      <c r="AJ529" s="103">
        <f t="shared" si="119"/>
        <v>40.413542376732572</v>
      </c>
      <c r="AK529" s="103">
        <f t="shared" si="119"/>
        <v>71.223782951702916</v>
      </c>
      <c r="AL529" s="45">
        <f t="shared" ca="1" si="120"/>
        <v>4.3333333333333357</v>
      </c>
      <c r="AM529" s="45" t="str">
        <f t="shared" si="121"/>
        <v>-</v>
      </c>
      <c r="AN529" s="45">
        <f t="shared" si="121"/>
        <v>20</v>
      </c>
      <c r="AO529" s="45">
        <f t="shared" si="121"/>
        <v>37</v>
      </c>
      <c r="AP529" s="45">
        <f t="shared" si="110"/>
        <v>48</v>
      </c>
      <c r="AQ529" s="45" t="str">
        <f t="shared" si="110"/>
        <v>-</v>
      </c>
      <c r="AR529" s="45">
        <f t="shared" si="110"/>
        <v>277.20000000000005</v>
      </c>
      <c r="AS529" s="45">
        <f t="shared" si="110"/>
        <v>1943.6666666666661</v>
      </c>
      <c r="AT529" s="45">
        <f t="shared" si="123"/>
        <v>874.13333333333321</v>
      </c>
      <c r="AU529" s="45">
        <f t="shared" ca="1" si="122"/>
        <v>3204.3333333333326</v>
      </c>
      <c r="AV529" s="35" t="s">
        <v>2079</v>
      </c>
      <c r="AW529" s="35" t="s">
        <v>2079</v>
      </c>
      <c r="AX529" s="35" t="s">
        <v>2079</v>
      </c>
      <c r="AY529" s="35" t="s">
        <v>2079</v>
      </c>
      <c r="AZ529" s="37" t="s">
        <v>2079</v>
      </c>
    </row>
    <row r="530" spans="1:52" ht="24.95" customHeight="1" x14ac:dyDescent="0.25">
      <c r="A530" s="21" t="s">
        <v>991</v>
      </c>
      <c r="B530" s="22" t="s">
        <v>1729</v>
      </c>
      <c r="C530" s="8" t="s">
        <v>567</v>
      </c>
      <c r="D530" s="8" t="s">
        <v>582</v>
      </c>
      <c r="E530" s="18" t="s">
        <v>1839</v>
      </c>
      <c r="F530" s="45" t="str">
        <f>IFERROR(VLOOKUP(E530,categoria!$A:$C,3,FALSE),"Categoria 1")</f>
        <v>Categoria 1</v>
      </c>
      <c r="G530" s="45">
        <f>VLOOKUP(E530,[1]total!$C:$F,4,FALSE)</f>
        <v>200</v>
      </c>
      <c r="H530" s="45">
        <f ca="1">' CV SIPNI MUN 2017'!H530/12*(TEXT(TODAY(),"MM")-1)</f>
        <v>34.333333333333336</v>
      </c>
      <c r="I530" s="7">
        <v>106</v>
      </c>
      <c r="J530" s="7">
        <v>110</v>
      </c>
      <c r="K530" s="7">
        <v>116</v>
      </c>
      <c r="L530" s="7">
        <v>123</v>
      </c>
      <c r="M530" s="7">
        <v>725</v>
      </c>
      <c r="N530" s="7">
        <v>870</v>
      </c>
      <c r="O530" s="7">
        <v>4838</v>
      </c>
      <c r="P530" s="7">
        <v>1003</v>
      </c>
      <c r="Q530" s="45">
        <v>7994</v>
      </c>
      <c r="R530" s="45">
        <f>'[2]SH-FA2007-18'!EB532</f>
        <v>38</v>
      </c>
      <c r="S530" s="45">
        <f>'[2]SH-FA2007-18'!EC532</f>
        <v>139</v>
      </c>
      <c r="T530" s="45">
        <f>'[2]SH-FA2007-18'!ED532</f>
        <v>118</v>
      </c>
      <c r="U530" s="45">
        <f>'[2]SH-FA2007-18'!EE532</f>
        <v>132</v>
      </c>
      <c r="V530" s="45">
        <f>'[2]SH-FA2007-18'!EF532</f>
        <v>165</v>
      </c>
      <c r="W530" s="45">
        <f>'[2]SH-FA2007-18'!EG532</f>
        <v>1115.4000000000001</v>
      </c>
      <c r="X530" s="45">
        <f>'[2]SH-FA2007-18'!EH532</f>
        <v>772.8</v>
      </c>
      <c r="Y530" s="45">
        <f>'[2]SH-FA2007-18'!EI532</f>
        <v>4591.7333333333336</v>
      </c>
      <c r="Z530" s="45">
        <f>'[2]SH-FA2007-18'!EJ532</f>
        <v>689.06666666666672</v>
      </c>
      <c r="AA530" s="45">
        <f>'[2]SH-FA2007-18'!EK532</f>
        <v>7761</v>
      </c>
      <c r="AB530" s="103">
        <f t="shared" ca="1" si="111"/>
        <v>100</v>
      </c>
      <c r="AC530" s="103">
        <f t="shared" si="112"/>
        <v>100</v>
      </c>
      <c r="AD530" s="103">
        <f t="shared" si="113"/>
        <v>100</v>
      </c>
      <c r="AE530" s="103">
        <f t="shared" si="114"/>
        <v>100</v>
      </c>
      <c r="AF530" s="103">
        <f t="shared" si="115"/>
        <v>100</v>
      </c>
      <c r="AG530" s="103">
        <f t="shared" si="116"/>
        <v>100</v>
      </c>
      <c r="AH530" s="103">
        <f t="shared" si="117"/>
        <v>88.827586206896541</v>
      </c>
      <c r="AI530" s="103">
        <f t="shared" si="118"/>
        <v>94.909742317762166</v>
      </c>
      <c r="AJ530" s="103">
        <f t="shared" si="119"/>
        <v>68.700564971751419</v>
      </c>
      <c r="AK530" s="103">
        <f t="shared" si="119"/>
        <v>97.085313985489123</v>
      </c>
      <c r="AL530" s="45" t="str">
        <f t="shared" ca="1" si="120"/>
        <v>-</v>
      </c>
      <c r="AM530" s="45" t="str">
        <f t="shared" si="121"/>
        <v>-</v>
      </c>
      <c r="AN530" s="45" t="str">
        <f t="shared" si="121"/>
        <v>-</v>
      </c>
      <c r="AO530" s="45" t="str">
        <f t="shared" si="121"/>
        <v>-</v>
      </c>
      <c r="AP530" s="45" t="str">
        <f t="shared" si="110"/>
        <v>-</v>
      </c>
      <c r="AQ530" s="45" t="str">
        <f t="shared" si="110"/>
        <v>-</v>
      </c>
      <c r="AR530" s="45">
        <f t="shared" si="110"/>
        <v>97.200000000000045</v>
      </c>
      <c r="AS530" s="45">
        <f t="shared" si="110"/>
        <v>246.26666666666642</v>
      </c>
      <c r="AT530" s="45">
        <f t="shared" si="123"/>
        <v>313.93333333333328</v>
      </c>
      <c r="AU530" s="45">
        <f t="shared" ca="1" si="122"/>
        <v>657.39999999999975</v>
      </c>
      <c r="AV530" s="35" t="s">
        <v>2079</v>
      </c>
      <c r="AW530" s="35" t="s">
        <v>2079</v>
      </c>
      <c r="AX530" s="35" t="s">
        <v>2079</v>
      </c>
      <c r="AY530" s="35" t="s">
        <v>2079</v>
      </c>
      <c r="AZ530" s="37" t="s">
        <v>2079</v>
      </c>
    </row>
    <row r="531" spans="1:52" ht="24.95" customHeight="1" x14ac:dyDescent="0.25">
      <c r="A531" s="21" t="s">
        <v>1008</v>
      </c>
      <c r="B531" s="22" t="s">
        <v>1729</v>
      </c>
      <c r="C531" s="8" t="s">
        <v>567</v>
      </c>
      <c r="D531" s="8" t="s">
        <v>583</v>
      </c>
      <c r="E531" s="18" t="s">
        <v>1399</v>
      </c>
      <c r="F531" s="45" t="str">
        <f>IFERROR(VLOOKUP(E531,categoria!$A:$C,3,FALSE),"Categoria 1")</f>
        <v>Categoria 1</v>
      </c>
      <c r="G531" s="45">
        <f>VLOOKUP(E531,[1]total!$C:$F,4,FALSE)</f>
        <v>600</v>
      </c>
      <c r="H531" s="45">
        <f ca="1">' CV SIPNI MUN 2017'!H531/12*(TEXT(TODAY(),"MM")-1)</f>
        <v>100.33333333333333</v>
      </c>
      <c r="I531" s="7">
        <v>304</v>
      </c>
      <c r="J531" s="7">
        <v>311</v>
      </c>
      <c r="K531" s="7">
        <v>321</v>
      </c>
      <c r="L531" s="7">
        <v>332</v>
      </c>
      <c r="M531" s="7">
        <v>1859</v>
      </c>
      <c r="N531" s="7">
        <v>2124</v>
      </c>
      <c r="O531" s="7">
        <v>12415</v>
      </c>
      <c r="P531" s="7">
        <v>2967</v>
      </c>
      <c r="Q531" s="45">
        <v>20934</v>
      </c>
      <c r="R531" s="45">
        <f>'[2]SH-FA2007-18'!EB533</f>
        <v>52</v>
      </c>
      <c r="S531" s="45">
        <f>'[2]SH-FA2007-18'!EC533</f>
        <v>255</v>
      </c>
      <c r="T531" s="45">
        <f>'[2]SH-FA2007-18'!ED533</f>
        <v>264</v>
      </c>
      <c r="U531" s="45">
        <f>'[2]SH-FA2007-18'!EE533</f>
        <v>229</v>
      </c>
      <c r="V531" s="45">
        <f>'[2]SH-FA2007-18'!EF533</f>
        <v>204</v>
      </c>
      <c r="W531" s="45">
        <f>'[2]SH-FA2007-18'!EG533</f>
        <v>2664.8</v>
      </c>
      <c r="X531" s="45">
        <f>'[2]SH-FA2007-18'!EH533</f>
        <v>1802.6000000000004</v>
      </c>
      <c r="Y531" s="45">
        <f>'[2]SH-FA2007-18'!EI533</f>
        <v>10206.466666666667</v>
      </c>
      <c r="Z531" s="45">
        <f>'[2]SH-FA2007-18'!EJ533</f>
        <v>1423.133333333333</v>
      </c>
      <c r="AA531" s="45">
        <f>'[2]SH-FA2007-18'!EK533</f>
        <v>17101</v>
      </c>
      <c r="AB531" s="103">
        <f t="shared" ca="1" si="111"/>
        <v>51.827242524916947</v>
      </c>
      <c r="AC531" s="103">
        <f t="shared" si="112"/>
        <v>83.881578947368425</v>
      </c>
      <c r="AD531" s="103">
        <f t="shared" si="113"/>
        <v>84.887459807073952</v>
      </c>
      <c r="AE531" s="103">
        <f t="shared" si="114"/>
        <v>71.339563862928344</v>
      </c>
      <c r="AF531" s="103">
        <f t="shared" si="115"/>
        <v>61.445783132530117</v>
      </c>
      <c r="AG531" s="103">
        <f t="shared" si="116"/>
        <v>100</v>
      </c>
      <c r="AH531" s="103">
        <f t="shared" si="117"/>
        <v>84.868173258003793</v>
      </c>
      <c r="AI531" s="103">
        <f t="shared" si="118"/>
        <v>82.210766545845075</v>
      </c>
      <c r="AJ531" s="103">
        <f t="shared" si="119"/>
        <v>47.965397146388035</v>
      </c>
      <c r="AK531" s="103">
        <f t="shared" si="119"/>
        <v>81.690073564536164</v>
      </c>
      <c r="AL531" s="45">
        <f t="shared" ca="1" si="120"/>
        <v>48.333333333333329</v>
      </c>
      <c r="AM531" s="45">
        <f t="shared" si="121"/>
        <v>49</v>
      </c>
      <c r="AN531" s="45">
        <f t="shared" si="121"/>
        <v>47</v>
      </c>
      <c r="AO531" s="45">
        <f t="shared" si="121"/>
        <v>92</v>
      </c>
      <c r="AP531" s="45">
        <f t="shared" si="110"/>
        <v>128</v>
      </c>
      <c r="AQ531" s="45" t="str">
        <f t="shared" si="110"/>
        <v>-</v>
      </c>
      <c r="AR531" s="45">
        <f t="shared" si="110"/>
        <v>321.39999999999964</v>
      </c>
      <c r="AS531" s="45">
        <f t="shared" si="110"/>
        <v>2208.5333333333328</v>
      </c>
      <c r="AT531" s="45">
        <f t="shared" si="123"/>
        <v>1543.866666666667</v>
      </c>
      <c r="AU531" s="45">
        <f t="shared" ca="1" si="122"/>
        <v>4438.1333333333323</v>
      </c>
      <c r="AV531" s="35" t="s">
        <v>2079</v>
      </c>
      <c r="AW531" s="35" t="s">
        <v>2080</v>
      </c>
      <c r="AX531" s="35" t="s">
        <v>2080</v>
      </c>
      <c r="AY531" s="35" t="s">
        <v>2079</v>
      </c>
      <c r="AZ531" s="37" t="s">
        <v>2079</v>
      </c>
    </row>
    <row r="532" spans="1:52" ht="24.95" customHeight="1" x14ac:dyDescent="0.25">
      <c r="A532" s="21" t="s">
        <v>1008</v>
      </c>
      <c r="B532" s="22" t="s">
        <v>1729</v>
      </c>
      <c r="C532" s="8" t="s">
        <v>567</v>
      </c>
      <c r="D532" s="8" t="s">
        <v>584</v>
      </c>
      <c r="E532" s="18" t="s">
        <v>1414</v>
      </c>
      <c r="F532" s="45" t="str">
        <f>IFERROR(VLOOKUP(E532,categoria!$A:$C,3,FALSE),"Categoria 1")</f>
        <v>Categoria 1</v>
      </c>
      <c r="G532" s="45">
        <f>VLOOKUP(E532,[1]total!$C:$F,4,FALSE)</f>
        <v>0</v>
      </c>
      <c r="H532" s="45">
        <f ca="1">' CV SIPNI MUN 2017'!H532/12*(TEXT(TODAY(),"MM")-1)</f>
        <v>25</v>
      </c>
      <c r="I532" s="7">
        <v>82</v>
      </c>
      <c r="J532" s="7">
        <v>88</v>
      </c>
      <c r="K532" s="7">
        <v>96</v>
      </c>
      <c r="L532" s="7">
        <v>101</v>
      </c>
      <c r="M532" s="7">
        <v>573</v>
      </c>
      <c r="N532" s="7">
        <v>604</v>
      </c>
      <c r="O532" s="7">
        <v>2531</v>
      </c>
      <c r="P532" s="7">
        <v>543</v>
      </c>
      <c r="Q532" s="45">
        <v>4693</v>
      </c>
      <c r="R532" s="45">
        <f>'[2]SH-FA2007-18'!EB534</f>
        <v>3</v>
      </c>
      <c r="S532" s="45">
        <f>'[2]SH-FA2007-18'!EC534</f>
        <v>63</v>
      </c>
      <c r="T532" s="45">
        <f>'[2]SH-FA2007-18'!ED534</f>
        <v>74</v>
      </c>
      <c r="U532" s="45">
        <f>'[2]SH-FA2007-18'!EE534</f>
        <v>57</v>
      </c>
      <c r="V532" s="45">
        <f>'[2]SH-FA2007-18'!EF534</f>
        <v>50</v>
      </c>
      <c r="W532" s="45">
        <f>'[2]SH-FA2007-18'!EG534</f>
        <v>578.79999999999995</v>
      </c>
      <c r="X532" s="45">
        <f>'[2]SH-FA2007-18'!EH534</f>
        <v>449.4</v>
      </c>
      <c r="Y532" s="45">
        <f>'[2]SH-FA2007-18'!EI534</f>
        <v>2272.7777777777783</v>
      </c>
      <c r="Z532" s="45">
        <f>'[2]SH-FA2007-18'!EJ534</f>
        <v>450.02222222222224</v>
      </c>
      <c r="AA532" s="45">
        <f>'[2]SH-FA2007-18'!EK534</f>
        <v>3998.0000000000005</v>
      </c>
      <c r="AB532" s="103">
        <f t="shared" ca="1" si="111"/>
        <v>12</v>
      </c>
      <c r="AC532" s="103">
        <f t="shared" si="112"/>
        <v>76.829268292682926</v>
      </c>
      <c r="AD532" s="103">
        <f t="shared" si="113"/>
        <v>84.090909090909093</v>
      </c>
      <c r="AE532" s="103">
        <f t="shared" si="114"/>
        <v>59.375</v>
      </c>
      <c r="AF532" s="103">
        <f t="shared" si="115"/>
        <v>49.504950495049506</v>
      </c>
      <c r="AG532" s="103">
        <f t="shared" si="116"/>
        <v>100</v>
      </c>
      <c r="AH532" s="103">
        <f t="shared" si="117"/>
        <v>74.403973509933778</v>
      </c>
      <c r="AI532" s="103">
        <f t="shared" si="118"/>
        <v>89.79762061547919</v>
      </c>
      <c r="AJ532" s="103">
        <f t="shared" si="119"/>
        <v>82.877020667075925</v>
      </c>
      <c r="AK532" s="103">
        <f t="shared" si="119"/>
        <v>85.190709567440877</v>
      </c>
      <c r="AL532" s="45">
        <f t="shared" ca="1" si="120"/>
        <v>22</v>
      </c>
      <c r="AM532" s="45">
        <f t="shared" si="121"/>
        <v>19</v>
      </c>
      <c r="AN532" s="45">
        <f t="shared" si="121"/>
        <v>14</v>
      </c>
      <c r="AO532" s="45">
        <f t="shared" si="121"/>
        <v>39</v>
      </c>
      <c r="AP532" s="45">
        <f t="shared" si="110"/>
        <v>51</v>
      </c>
      <c r="AQ532" s="45" t="str">
        <f t="shared" si="110"/>
        <v>-</v>
      </c>
      <c r="AR532" s="45">
        <f t="shared" si="110"/>
        <v>154.60000000000002</v>
      </c>
      <c r="AS532" s="45">
        <f t="shared" si="110"/>
        <v>258.22222222222172</v>
      </c>
      <c r="AT532" s="45">
        <f t="shared" si="123"/>
        <v>92.97777777777776</v>
      </c>
      <c r="AU532" s="45">
        <f t="shared" ca="1" si="122"/>
        <v>650.7999999999995</v>
      </c>
      <c r="AV532" s="35" t="s">
        <v>2079</v>
      </c>
      <c r="AW532" s="35" t="s">
        <v>2079</v>
      </c>
      <c r="AX532" s="35" t="s">
        <v>2079</v>
      </c>
      <c r="AY532" s="35" t="s">
        <v>2079</v>
      </c>
      <c r="AZ532" s="37" t="s">
        <v>2079</v>
      </c>
    </row>
    <row r="533" spans="1:52" ht="24.95" customHeight="1" x14ac:dyDescent="0.25">
      <c r="A533" s="21" t="s">
        <v>991</v>
      </c>
      <c r="B533" s="22" t="s">
        <v>1729</v>
      </c>
      <c r="C533" s="8" t="s">
        <v>567</v>
      </c>
      <c r="D533" s="8" t="s">
        <v>585</v>
      </c>
      <c r="E533" s="18" t="s">
        <v>1840</v>
      </c>
      <c r="F533" s="45" t="str">
        <f>IFERROR(VLOOKUP(E533,categoria!$A:$C,3,FALSE),"Categoria 1")</f>
        <v>Categoria 1</v>
      </c>
      <c r="G533" s="45">
        <f>VLOOKUP(E533,[1]total!$C:$F,4,FALSE)</f>
        <v>200</v>
      </c>
      <c r="H533" s="45">
        <f ca="1">' CV SIPNI MUN 2017'!H533/12*(TEXT(TODAY(),"MM")-1)</f>
        <v>27.666666666666668</v>
      </c>
      <c r="I533" s="7">
        <v>86</v>
      </c>
      <c r="J533" s="7">
        <v>89</v>
      </c>
      <c r="K533" s="7">
        <v>94</v>
      </c>
      <c r="L533" s="7">
        <v>98</v>
      </c>
      <c r="M533" s="7">
        <v>563</v>
      </c>
      <c r="N533" s="7">
        <v>678</v>
      </c>
      <c r="O533" s="7">
        <v>3970</v>
      </c>
      <c r="P533" s="7">
        <v>975</v>
      </c>
      <c r="Q533" s="45">
        <v>6636</v>
      </c>
      <c r="R533" s="45">
        <f>'[2]SH-FA2007-18'!EB535</f>
        <v>3</v>
      </c>
      <c r="S533" s="45">
        <f>'[2]SH-FA2007-18'!EC535</f>
        <v>70</v>
      </c>
      <c r="T533" s="45">
        <f>'[2]SH-FA2007-18'!ED535</f>
        <v>94</v>
      </c>
      <c r="U533" s="45">
        <f>'[2]SH-FA2007-18'!EE535</f>
        <v>78</v>
      </c>
      <c r="V533" s="45">
        <f>'[2]SH-FA2007-18'!EF535</f>
        <v>71</v>
      </c>
      <c r="W533" s="45">
        <f>'[2]SH-FA2007-18'!EG535</f>
        <v>729.8</v>
      </c>
      <c r="X533" s="45">
        <f>'[2]SH-FA2007-18'!EH535</f>
        <v>413.2</v>
      </c>
      <c r="Y533" s="45">
        <f>'[2]SH-FA2007-18'!EI535</f>
        <v>3881.666666666667</v>
      </c>
      <c r="Z533" s="45">
        <f>'[2]SH-FA2007-18'!EJ535</f>
        <v>1157.3333333333333</v>
      </c>
      <c r="AA533" s="45">
        <f>'[2]SH-FA2007-18'!EK535</f>
        <v>6498</v>
      </c>
      <c r="AB533" s="103">
        <f t="shared" ca="1" si="111"/>
        <v>10.843373493975903</v>
      </c>
      <c r="AC533" s="103">
        <f t="shared" si="112"/>
        <v>81.395348837209298</v>
      </c>
      <c r="AD533" s="103">
        <f t="shared" si="113"/>
        <v>100</v>
      </c>
      <c r="AE533" s="103">
        <f t="shared" si="114"/>
        <v>82.978723404255319</v>
      </c>
      <c r="AF533" s="103">
        <f t="shared" si="115"/>
        <v>72.448979591836732</v>
      </c>
      <c r="AG533" s="103">
        <f t="shared" si="116"/>
        <v>100</v>
      </c>
      <c r="AH533" s="103">
        <f t="shared" si="117"/>
        <v>60.943952802359881</v>
      </c>
      <c r="AI533" s="103">
        <f t="shared" si="118"/>
        <v>97.774979009235935</v>
      </c>
      <c r="AJ533" s="103">
        <f t="shared" si="119"/>
        <v>100</v>
      </c>
      <c r="AK533" s="103">
        <f t="shared" si="119"/>
        <v>97.920433996383366</v>
      </c>
      <c r="AL533" s="45">
        <f t="shared" ca="1" si="120"/>
        <v>24.666666666666668</v>
      </c>
      <c r="AM533" s="45">
        <f t="shared" si="121"/>
        <v>16</v>
      </c>
      <c r="AN533" s="45" t="str">
        <f t="shared" si="121"/>
        <v>-</v>
      </c>
      <c r="AO533" s="45">
        <f t="shared" si="121"/>
        <v>16</v>
      </c>
      <c r="AP533" s="45">
        <f t="shared" si="110"/>
        <v>27</v>
      </c>
      <c r="AQ533" s="45" t="str">
        <f t="shared" si="110"/>
        <v>-</v>
      </c>
      <c r="AR533" s="45">
        <f t="shared" si="110"/>
        <v>264.8</v>
      </c>
      <c r="AS533" s="45">
        <f t="shared" si="110"/>
        <v>88.33333333333303</v>
      </c>
      <c r="AT533" s="45" t="str">
        <f t="shared" si="123"/>
        <v>-</v>
      </c>
      <c r="AU533" s="45">
        <f t="shared" ca="1" si="122"/>
        <v>436.79999999999973</v>
      </c>
      <c r="AV533" s="35" t="s">
        <v>2079</v>
      </c>
      <c r="AW533" s="35" t="s">
        <v>2079</v>
      </c>
      <c r="AX533" s="35" t="s">
        <v>2079</v>
      </c>
      <c r="AY533" s="35" t="s">
        <v>2079</v>
      </c>
      <c r="AZ533" s="37" t="s">
        <v>2079</v>
      </c>
    </row>
    <row r="534" spans="1:52" ht="24.95" customHeight="1" x14ac:dyDescent="0.25">
      <c r="A534" s="21" t="s">
        <v>567</v>
      </c>
      <c r="B534" s="22" t="s">
        <v>1729</v>
      </c>
      <c r="C534" s="8" t="s">
        <v>567</v>
      </c>
      <c r="D534" s="8" t="s">
        <v>586</v>
      </c>
      <c r="E534" s="18" t="s">
        <v>1467</v>
      </c>
      <c r="F534" s="45" t="str">
        <f>IFERROR(VLOOKUP(E534,categoria!$A:$C,3,FALSE),"Categoria 1")</f>
        <v>Categoria 1</v>
      </c>
      <c r="G534" s="45">
        <f>VLOOKUP(E534,[1]total!$C:$F,4,FALSE)</f>
        <v>2900</v>
      </c>
      <c r="H534" s="45">
        <f ca="1">' CV SIPNI MUN 2017'!H534/12*(TEXT(TODAY(),"MM")-1)</f>
        <v>127.33333333333333</v>
      </c>
      <c r="I534" s="7">
        <v>380</v>
      </c>
      <c r="J534" s="7">
        <v>381</v>
      </c>
      <c r="K534" s="7">
        <v>387</v>
      </c>
      <c r="L534" s="7">
        <v>395</v>
      </c>
      <c r="M534" s="7">
        <v>2187</v>
      </c>
      <c r="N534" s="7">
        <v>2519</v>
      </c>
      <c r="O534" s="7">
        <v>14335</v>
      </c>
      <c r="P534" s="7">
        <v>2908</v>
      </c>
      <c r="Q534" s="45">
        <v>23874</v>
      </c>
      <c r="R534" s="45">
        <f>'[2]SH-FA2007-18'!EB536</f>
        <v>43</v>
      </c>
      <c r="S534" s="45">
        <f>'[2]SH-FA2007-18'!EC536</f>
        <v>268</v>
      </c>
      <c r="T534" s="45">
        <f>'[2]SH-FA2007-18'!ED536</f>
        <v>321</v>
      </c>
      <c r="U534" s="45">
        <f>'[2]SH-FA2007-18'!EE536</f>
        <v>313</v>
      </c>
      <c r="V534" s="45">
        <f>'[2]SH-FA2007-18'!EF536</f>
        <v>347</v>
      </c>
      <c r="W534" s="45">
        <f>'[2]SH-FA2007-18'!EG536</f>
        <v>2911</v>
      </c>
      <c r="X534" s="45">
        <f>'[2]SH-FA2007-18'!EH536</f>
        <v>1917.8000000000002</v>
      </c>
      <c r="Y534" s="45">
        <f>'[2]SH-FA2007-18'!EI536</f>
        <v>9655.7111111111099</v>
      </c>
      <c r="Z534" s="45">
        <f>'[2]SH-FA2007-18'!EJ536</f>
        <v>1834.4888888888888</v>
      </c>
      <c r="AA534" s="45">
        <f>'[2]SH-FA2007-18'!EK536</f>
        <v>17611</v>
      </c>
      <c r="AB534" s="103">
        <f t="shared" ca="1" si="111"/>
        <v>33.769633507853399</v>
      </c>
      <c r="AC534" s="103">
        <f t="shared" si="112"/>
        <v>70.526315789473685</v>
      </c>
      <c r="AD534" s="103">
        <f t="shared" si="113"/>
        <v>84.251968503937007</v>
      </c>
      <c r="AE534" s="103">
        <f t="shared" si="114"/>
        <v>80.878552971576227</v>
      </c>
      <c r="AF534" s="103">
        <f t="shared" si="115"/>
        <v>87.848101265822791</v>
      </c>
      <c r="AG534" s="103">
        <f t="shared" si="116"/>
        <v>100</v>
      </c>
      <c r="AH534" s="103">
        <f t="shared" si="117"/>
        <v>76.133386264390637</v>
      </c>
      <c r="AI534" s="103">
        <f t="shared" si="118"/>
        <v>67.357594078207953</v>
      </c>
      <c r="AJ534" s="103">
        <f t="shared" si="119"/>
        <v>63.08421213510622</v>
      </c>
      <c r="AK534" s="103">
        <f t="shared" si="119"/>
        <v>73.766440479182364</v>
      </c>
      <c r="AL534" s="45">
        <f t="shared" ca="1" si="120"/>
        <v>84.333333333333329</v>
      </c>
      <c r="AM534" s="45">
        <f t="shared" si="121"/>
        <v>112</v>
      </c>
      <c r="AN534" s="45">
        <f t="shared" si="121"/>
        <v>60</v>
      </c>
      <c r="AO534" s="45">
        <f t="shared" si="121"/>
        <v>74</v>
      </c>
      <c r="AP534" s="45">
        <f t="shared" si="110"/>
        <v>48</v>
      </c>
      <c r="AQ534" s="45" t="str">
        <f t="shared" si="110"/>
        <v>-</v>
      </c>
      <c r="AR534" s="45">
        <f t="shared" si="110"/>
        <v>601.19999999999982</v>
      </c>
      <c r="AS534" s="45">
        <f t="shared" si="110"/>
        <v>4679.2888888888901</v>
      </c>
      <c r="AT534" s="45">
        <f t="shared" si="123"/>
        <v>1073.5111111111112</v>
      </c>
      <c r="AU534" s="45">
        <f t="shared" ca="1" si="122"/>
        <v>6732.3333333333339</v>
      </c>
      <c r="AV534" s="35" t="s">
        <v>2079</v>
      </c>
      <c r="AW534" s="35" t="s">
        <v>2080</v>
      </c>
      <c r="AX534" s="35" t="s">
        <v>2079</v>
      </c>
      <c r="AY534" s="35" t="s">
        <v>2080</v>
      </c>
      <c r="AZ534" s="37" t="s">
        <v>2079</v>
      </c>
    </row>
    <row r="535" spans="1:52" ht="24.95" customHeight="1" x14ac:dyDescent="0.25">
      <c r="A535" s="21" t="s">
        <v>1008</v>
      </c>
      <c r="B535" s="22" t="s">
        <v>1729</v>
      </c>
      <c r="C535" s="8" t="s">
        <v>567</v>
      </c>
      <c r="D535" s="8" t="s">
        <v>587</v>
      </c>
      <c r="E535" s="18" t="s">
        <v>1500</v>
      </c>
      <c r="F535" s="45" t="str">
        <f>IFERROR(VLOOKUP(E535,categoria!$A:$C,3,FALSE),"Categoria 1")</f>
        <v>Categoria 1</v>
      </c>
      <c r="G535" s="45">
        <f>VLOOKUP(E535,[1]total!$C:$F,4,FALSE)</f>
        <v>1400</v>
      </c>
      <c r="H535" s="45">
        <f ca="1">' CV SIPNI MUN 2017'!H535/12*(TEXT(TODAY(),"MM")-1)</f>
        <v>73.333333333333329</v>
      </c>
      <c r="I535" s="7">
        <v>209</v>
      </c>
      <c r="J535" s="7">
        <v>204</v>
      </c>
      <c r="K535" s="7">
        <v>204</v>
      </c>
      <c r="L535" s="7">
        <v>208</v>
      </c>
      <c r="M535" s="7">
        <v>1181</v>
      </c>
      <c r="N535" s="7">
        <v>1376</v>
      </c>
      <c r="O535" s="7">
        <v>6332</v>
      </c>
      <c r="P535" s="7">
        <v>1535</v>
      </c>
      <c r="Q535" s="45">
        <v>11469</v>
      </c>
      <c r="R535" s="45">
        <f>'[2]SH-FA2007-18'!EB537</f>
        <v>47</v>
      </c>
      <c r="S535" s="45">
        <f>'[2]SH-FA2007-18'!EC537</f>
        <v>183</v>
      </c>
      <c r="T535" s="45">
        <f>'[2]SH-FA2007-18'!ED537</f>
        <v>174</v>
      </c>
      <c r="U535" s="45">
        <f>'[2]SH-FA2007-18'!EE537</f>
        <v>119</v>
      </c>
      <c r="V535" s="45">
        <f>'[2]SH-FA2007-18'!EF537</f>
        <v>139</v>
      </c>
      <c r="W535" s="45">
        <f>'[2]SH-FA2007-18'!EG537</f>
        <v>1409.6</v>
      </c>
      <c r="X535" s="45">
        <f>'[2]SH-FA2007-18'!EH537</f>
        <v>962.80000000000018</v>
      </c>
      <c r="Y535" s="45">
        <f>'[2]SH-FA2007-18'!EI537</f>
        <v>6660.9333333333325</v>
      </c>
      <c r="Z535" s="45">
        <f>'[2]SH-FA2007-18'!EJ537</f>
        <v>1437.6666666666665</v>
      </c>
      <c r="AA535" s="45">
        <f>'[2]SH-FA2007-18'!EK537</f>
        <v>11132.999999999998</v>
      </c>
      <c r="AB535" s="103">
        <f t="shared" ca="1" si="111"/>
        <v>64.090909090909093</v>
      </c>
      <c r="AC535" s="103">
        <f t="shared" si="112"/>
        <v>87.559808612440193</v>
      </c>
      <c r="AD535" s="103">
        <f t="shared" si="113"/>
        <v>85.294117647058826</v>
      </c>
      <c r="AE535" s="103">
        <f t="shared" si="114"/>
        <v>58.333333333333336</v>
      </c>
      <c r="AF535" s="103">
        <f t="shared" si="115"/>
        <v>66.826923076923066</v>
      </c>
      <c r="AG535" s="103">
        <f t="shared" si="116"/>
        <v>100</v>
      </c>
      <c r="AH535" s="103">
        <f t="shared" si="117"/>
        <v>69.970930232558146</v>
      </c>
      <c r="AI535" s="103">
        <f t="shared" si="118"/>
        <v>100</v>
      </c>
      <c r="AJ535" s="103">
        <f t="shared" si="119"/>
        <v>93.659066232356125</v>
      </c>
      <c r="AK535" s="103">
        <f t="shared" si="119"/>
        <v>97.070363588804582</v>
      </c>
      <c r="AL535" s="45">
        <f t="shared" ca="1" si="120"/>
        <v>26.333333333333329</v>
      </c>
      <c r="AM535" s="45">
        <f t="shared" si="121"/>
        <v>26</v>
      </c>
      <c r="AN535" s="45">
        <f t="shared" si="121"/>
        <v>30</v>
      </c>
      <c r="AO535" s="45">
        <f t="shared" si="121"/>
        <v>85</v>
      </c>
      <c r="AP535" s="45">
        <f t="shared" si="110"/>
        <v>69</v>
      </c>
      <c r="AQ535" s="45" t="str">
        <f t="shared" si="110"/>
        <v>-</v>
      </c>
      <c r="AR535" s="45">
        <f t="shared" si="110"/>
        <v>413.19999999999982</v>
      </c>
      <c r="AS535" s="45" t="str">
        <f t="shared" si="110"/>
        <v>-</v>
      </c>
      <c r="AT535" s="45">
        <f t="shared" si="123"/>
        <v>97.333333333333485</v>
      </c>
      <c r="AU535" s="45">
        <f t="shared" ca="1" si="122"/>
        <v>746.86666666666656</v>
      </c>
      <c r="AV535" s="35" t="s">
        <v>2079</v>
      </c>
      <c r="AW535" s="35" t="s">
        <v>2079</v>
      </c>
      <c r="AX535" s="35" t="s">
        <v>2079</v>
      </c>
      <c r="AY535" s="35" t="s">
        <v>2079</v>
      </c>
      <c r="AZ535" s="37" t="s">
        <v>2079</v>
      </c>
    </row>
    <row r="536" spans="1:52" ht="24.95" customHeight="1" x14ac:dyDescent="0.25">
      <c r="A536" s="21" t="s">
        <v>991</v>
      </c>
      <c r="B536" s="22" t="s">
        <v>1729</v>
      </c>
      <c r="C536" s="8" t="s">
        <v>567</v>
      </c>
      <c r="D536" s="8" t="s">
        <v>588</v>
      </c>
      <c r="E536" s="18" t="s">
        <v>1841</v>
      </c>
      <c r="F536" s="45" t="str">
        <f>IFERROR(VLOOKUP(E536,categoria!$A:$C,3,FALSE),"Categoria 1")</f>
        <v>Categoria 1</v>
      </c>
      <c r="G536" s="45">
        <f>VLOOKUP(E536,[1]total!$C:$F,4,FALSE)</f>
        <v>0</v>
      </c>
      <c r="H536" s="45">
        <f ca="1">' CV SIPNI MUN 2017'!H536/12*(TEXT(TODAY(),"MM")-1)</f>
        <v>30</v>
      </c>
      <c r="I536" s="7">
        <v>82</v>
      </c>
      <c r="J536" s="7">
        <v>77</v>
      </c>
      <c r="K536" s="7">
        <v>73</v>
      </c>
      <c r="L536" s="7">
        <v>73</v>
      </c>
      <c r="M536" s="7">
        <v>401</v>
      </c>
      <c r="N536" s="7">
        <v>509</v>
      </c>
      <c r="O536" s="7">
        <v>3163</v>
      </c>
      <c r="P536" s="7">
        <v>723</v>
      </c>
      <c r="Q536" s="45">
        <v>5191</v>
      </c>
      <c r="R536" s="45">
        <f>'[2]SH-FA2007-18'!EB538</f>
        <v>32</v>
      </c>
      <c r="S536" s="45">
        <f>'[2]SH-FA2007-18'!EC538</f>
        <v>92</v>
      </c>
      <c r="T536" s="45">
        <f>'[2]SH-FA2007-18'!ED538</f>
        <v>71</v>
      </c>
      <c r="U536" s="45">
        <f>'[2]SH-FA2007-18'!EE538</f>
        <v>52</v>
      </c>
      <c r="V536" s="45">
        <f>'[2]SH-FA2007-18'!EF538</f>
        <v>89</v>
      </c>
      <c r="W536" s="45">
        <f>'[2]SH-FA2007-18'!EG538</f>
        <v>503.8</v>
      </c>
      <c r="X536" s="45">
        <f>'[2]SH-FA2007-18'!EH538</f>
        <v>293.8</v>
      </c>
      <c r="Y536" s="45">
        <f>'[2]SH-FA2007-18'!EI538</f>
        <v>3019.1111111111109</v>
      </c>
      <c r="Z536" s="45">
        <f>'[2]SH-FA2007-18'!EJ538</f>
        <v>887.28888888888889</v>
      </c>
      <c r="AA536" s="45">
        <f>'[2]SH-FA2007-18'!EK538</f>
        <v>5040</v>
      </c>
      <c r="AB536" s="103">
        <f t="shared" ca="1" si="111"/>
        <v>100</v>
      </c>
      <c r="AC536" s="103">
        <f t="shared" si="112"/>
        <v>100</v>
      </c>
      <c r="AD536" s="103">
        <f t="shared" si="113"/>
        <v>92.20779220779221</v>
      </c>
      <c r="AE536" s="103">
        <f t="shared" si="114"/>
        <v>71.232876712328761</v>
      </c>
      <c r="AF536" s="103">
        <f t="shared" si="115"/>
        <v>100</v>
      </c>
      <c r="AG536" s="103">
        <f t="shared" si="116"/>
        <v>100</v>
      </c>
      <c r="AH536" s="103">
        <f t="shared" si="117"/>
        <v>57.721021611001966</v>
      </c>
      <c r="AI536" s="103">
        <f t="shared" si="118"/>
        <v>95.450872940597876</v>
      </c>
      <c r="AJ536" s="103">
        <f t="shared" si="119"/>
        <v>100</v>
      </c>
      <c r="AK536" s="103">
        <f t="shared" si="119"/>
        <v>97.091119244846851</v>
      </c>
      <c r="AL536" s="45" t="str">
        <f t="shared" ca="1" si="120"/>
        <v>-</v>
      </c>
      <c r="AM536" s="45" t="str">
        <f t="shared" si="121"/>
        <v>-</v>
      </c>
      <c r="AN536" s="45">
        <f t="shared" si="121"/>
        <v>6</v>
      </c>
      <c r="AO536" s="45">
        <f t="shared" si="121"/>
        <v>21</v>
      </c>
      <c r="AP536" s="45" t="str">
        <f t="shared" si="110"/>
        <v>-</v>
      </c>
      <c r="AQ536" s="45" t="str">
        <f t="shared" si="110"/>
        <v>-</v>
      </c>
      <c r="AR536" s="45">
        <f t="shared" si="110"/>
        <v>215.2</v>
      </c>
      <c r="AS536" s="45">
        <f t="shared" si="110"/>
        <v>143.88888888888914</v>
      </c>
      <c r="AT536" s="45" t="str">
        <f t="shared" si="123"/>
        <v>-</v>
      </c>
      <c r="AU536" s="45">
        <f t="shared" ca="1" si="122"/>
        <v>386.08888888888913</v>
      </c>
      <c r="AV536" s="35" t="s">
        <v>2079</v>
      </c>
      <c r="AW536" s="35" t="s">
        <v>2080</v>
      </c>
      <c r="AX536" s="35" t="s">
        <v>2079</v>
      </c>
      <c r="AY536" s="35" t="s">
        <v>2079</v>
      </c>
      <c r="AZ536" s="37" t="s">
        <v>2079</v>
      </c>
    </row>
    <row r="537" spans="1:52" ht="24.95" customHeight="1" x14ac:dyDescent="0.25">
      <c r="A537" s="21" t="s">
        <v>991</v>
      </c>
      <c r="B537" s="22" t="s">
        <v>1729</v>
      </c>
      <c r="C537" s="8" t="s">
        <v>567</v>
      </c>
      <c r="D537" s="8" t="s">
        <v>589</v>
      </c>
      <c r="E537" s="18" t="s">
        <v>1530</v>
      </c>
      <c r="F537" s="45" t="str">
        <f>IFERROR(VLOOKUP(E537,categoria!$A:$C,3,FALSE),"Categoria 1")</f>
        <v>Categoria 1</v>
      </c>
      <c r="G537" s="45">
        <f>VLOOKUP(E537,[1]total!$C:$F,4,FALSE)</f>
        <v>500</v>
      </c>
      <c r="H537" s="45">
        <f ca="1">' CV SIPNI MUN 2017'!H537/12*(TEXT(TODAY(),"MM")-1)</f>
        <v>29.333333333333332</v>
      </c>
      <c r="I537" s="7">
        <v>115</v>
      </c>
      <c r="J537" s="7">
        <v>136</v>
      </c>
      <c r="K537" s="7">
        <v>153</v>
      </c>
      <c r="L537" s="7">
        <v>163</v>
      </c>
      <c r="M537" s="7">
        <v>870</v>
      </c>
      <c r="N537" s="7">
        <v>838</v>
      </c>
      <c r="O537" s="7">
        <v>5996</v>
      </c>
      <c r="P537" s="7">
        <v>1599</v>
      </c>
      <c r="Q537" s="45">
        <v>9958</v>
      </c>
      <c r="R537" s="45">
        <f>'[2]SH-FA2007-18'!EB539</f>
        <v>24</v>
      </c>
      <c r="S537" s="45">
        <f>'[2]SH-FA2007-18'!EC539</f>
        <v>115</v>
      </c>
      <c r="T537" s="45">
        <f>'[2]SH-FA2007-18'!ED539</f>
        <v>95</v>
      </c>
      <c r="U537" s="45">
        <f>'[2]SH-FA2007-18'!EE539</f>
        <v>90</v>
      </c>
      <c r="V537" s="45">
        <f>'[2]SH-FA2007-18'!EF539</f>
        <v>100</v>
      </c>
      <c r="W537" s="45">
        <f>'[2]SH-FA2007-18'!EG539</f>
        <v>943.2</v>
      </c>
      <c r="X537" s="45">
        <f>'[2]SH-FA2007-18'!EH539</f>
        <v>644.40000000000009</v>
      </c>
      <c r="Y537" s="45">
        <f>'[2]SH-FA2007-18'!EI539</f>
        <v>5098.3333333333339</v>
      </c>
      <c r="Z537" s="45">
        <f>'[2]SH-FA2007-18'!EJ539</f>
        <v>1233.0666666666668</v>
      </c>
      <c r="AA537" s="45">
        <f>'[2]SH-FA2007-18'!EK539</f>
        <v>8343.0000000000018</v>
      </c>
      <c r="AB537" s="103">
        <f t="shared" ca="1" si="111"/>
        <v>81.818181818181827</v>
      </c>
      <c r="AC537" s="103">
        <f t="shared" si="112"/>
        <v>100</v>
      </c>
      <c r="AD537" s="103">
        <f t="shared" si="113"/>
        <v>69.85294117647058</v>
      </c>
      <c r="AE537" s="103">
        <f t="shared" si="114"/>
        <v>58.82352941176471</v>
      </c>
      <c r="AF537" s="103">
        <f t="shared" si="115"/>
        <v>61.349693251533743</v>
      </c>
      <c r="AG537" s="103">
        <f t="shared" si="116"/>
        <v>100</v>
      </c>
      <c r="AH537" s="103">
        <f t="shared" si="117"/>
        <v>76.897374701670657</v>
      </c>
      <c r="AI537" s="103">
        <f t="shared" si="118"/>
        <v>85.028908160996224</v>
      </c>
      <c r="AJ537" s="103">
        <f t="shared" si="119"/>
        <v>77.114863456326873</v>
      </c>
      <c r="AK537" s="103">
        <f t="shared" si="119"/>
        <v>83.781883912432235</v>
      </c>
      <c r="AL537" s="45">
        <f t="shared" ca="1" si="120"/>
        <v>5.3333333333333321</v>
      </c>
      <c r="AM537" s="45">
        <f t="shared" si="121"/>
        <v>0</v>
      </c>
      <c r="AN537" s="45">
        <f t="shared" si="121"/>
        <v>41</v>
      </c>
      <c r="AO537" s="45">
        <f t="shared" si="121"/>
        <v>63</v>
      </c>
      <c r="AP537" s="45">
        <f t="shared" si="110"/>
        <v>63</v>
      </c>
      <c r="AQ537" s="45" t="str">
        <f t="shared" si="110"/>
        <v>-</v>
      </c>
      <c r="AR537" s="45">
        <f t="shared" si="110"/>
        <v>193.59999999999991</v>
      </c>
      <c r="AS537" s="45">
        <f t="shared" si="110"/>
        <v>897.66666666666606</v>
      </c>
      <c r="AT537" s="45">
        <f t="shared" si="123"/>
        <v>365.93333333333317</v>
      </c>
      <c r="AU537" s="45">
        <f t="shared" ca="1" si="122"/>
        <v>1629.5333333333324</v>
      </c>
      <c r="AV537" s="35" t="s">
        <v>2079</v>
      </c>
      <c r="AW537" s="35" t="s">
        <v>2080</v>
      </c>
      <c r="AX537" s="35" t="s">
        <v>2079</v>
      </c>
      <c r="AY537" s="35" t="s">
        <v>2079</v>
      </c>
      <c r="AZ537" s="37" t="s">
        <v>2079</v>
      </c>
    </row>
    <row r="538" spans="1:52" ht="24.95" customHeight="1" x14ac:dyDescent="0.25">
      <c r="A538" s="21" t="s">
        <v>991</v>
      </c>
      <c r="B538" s="22" t="s">
        <v>1729</v>
      </c>
      <c r="C538" s="8" t="s">
        <v>567</v>
      </c>
      <c r="D538" s="8" t="s">
        <v>590</v>
      </c>
      <c r="E538" s="18" t="s">
        <v>1842</v>
      </c>
      <c r="F538" s="45" t="str">
        <f>IFERROR(VLOOKUP(E538,categoria!$A:$C,3,FALSE),"Categoria 1")</f>
        <v>Categoria 1</v>
      </c>
      <c r="G538" s="45">
        <f>VLOOKUP(E538,[1]total!$C:$F,4,FALSE)</f>
        <v>1700</v>
      </c>
      <c r="H538" s="45">
        <f ca="1">' CV SIPNI MUN 2017'!H538/12*(TEXT(TODAY(),"MM")-1)</f>
        <v>42.333333333333336</v>
      </c>
      <c r="I538" s="7">
        <v>126</v>
      </c>
      <c r="J538" s="7">
        <v>126</v>
      </c>
      <c r="K538" s="7">
        <v>125</v>
      </c>
      <c r="L538" s="7">
        <v>125</v>
      </c>
      <c r="M538" s="7">
        <v>617</v>
      </c>
      <c r="N538" s="7">
        <v>627</v>
      </c>
      <c r="O538" s="7">
        <v>4113</v>
      </c>
      <c r="P538" s="7">
        <v>886</v>
      </c>
      <c r="Q538" s="45">
        <v>6872</v>
      </c>
      <c r="R538" s="45">
        <f>'[2]SH-FA2007-18'!EB540</f>
        <v>0</v>
      </c>
      <c r="S538" s="45">
        <f>'[2]SH-FA2007-18'!EC540</f>
        <v>63</v>
      </c>
      <c r="T538" s="45">
        <f>'[2]SH-FA2007-18'!ED540</f>
        <v>85</v>
      </c>
      <c r="U538" s="45">
        <f>'[2]SH-FA2007-18'!EE540</f>
        <v>79</v>
      </c>
      <c r="V538" s="45">
        <f>'[2]SH-FA2007-18'!EF540</f>
        <v>102</v>
      </c>
      <c r="W538" s="45">
        <f>'[2]SH-FA2007-18'!EG540</f>
        <v>822.6</v>
      </c>
      <c r="X538" s="45">
        <f>'[2]SH-FA2007-18'!EH540</f>
        <v>482</v>
      </c>
      <c r="Y538" s="45">
        <f>'[2]SH-FA2007-18'!EI540</f>
        <v>3748.4222222222215</v>
      </c>
      <c r="Z538" s="45">
        <f>'[2]SH-FA2007-18'!EJ540</f>
        <v>682.97777777777787</v>
      </c>
      <c r="AA538" s="45">
        <f>'[2]SH-FA2007-18'!EK540</f>
        <v>6065</v>
      </c>
      <c r="AB538" s="103">
        <f t="shared" ca="1" si="111"/>
        <v>0</v>
      </c>
      <c r="AC538" s="103">
        <f t="shared" si="112"/>
        <v>50</v>
      </c>
      <c r="AD538" s="103">
        <f t="shared" si="113"/>
        <v>67.460317460317469</v>
      </c>
      <c r="AE538" s="103">
        <f t="shared" si="114"/>
        <v>63.2</v>
      </c>
      <c r="AF538" s="103">
        <f t="shared" si="115"/>
        <v>81.599999999999994</v>
      </c>
      <c r="AG538" s="103">
        <f t="shared" si="116"/>
        <v>100</v>
      </c>
      <c r="AH538" s="103">
        <f t="shared" si="117"/>
        <v>76.87400318979266</v>
      </c>
      <c r="AI538" s="103">
        <f t="shared" si="118"/>
        <v>91.135964556825229</v>
      </c>
      <c r="AJ538" s="103">
        <f t="shared" si="119"/>
        <v>77.085527965889156</v>
      </c>
      <c r="AK538" s="103">
        <f t="shared" si="119"/>
        <v>88.256693830034934</v>
      </c>
      <c r="AL538" s="45">
        <f t="shared" ca="1" si="120"/>
        <v>42.333333333333336</v>
      </c>
      <c r="AM538" s="45">
        <f t="shared" si="121"/>
        <v>63</v>
      </c>
      <c r="AN538" s="45">
        <f t="shared" si="121"/>
        <v>41</v>
      </c>
      <c r="AO538" s="45">
        <f t="shared" si="121"/>
        <v>46</v>
      </c>
      <c r="AP538" s="45">
        <f t="shared" si="110"/>
        <v>23</v>
      </c>
      <c r="AQ538" s="45" t="str">
        <f t="shared" si="110"/>
        <v>-</v>
      </c>
      <c r="AR538" s="45">
        <f t="shared" si="110"/>
        <v>145</v>
      </c>
      <c r="AS538" s="45">
        <f t="shared" si="110"/>
        <v>364.57777777777846</v>
      </c>
      <c r="AT538" s="45">
        <f t="shared" si="123"/>
        <v>203.02222222222213</v>
      </c>
      <c r="AU538" s="45">
        <f t="shared" ca="1" si="122"/>
        <v>927.93333333333396</v>
      </c>
      <c r="AV538" s="35" t="s">
        <v>2079</v>
      </c>
      <c r="AW538" s="35" t="s">
        <v>2079</v>
      </c>
      <c r="AX538" s="35" t="s">
        <v>2079</v>
      </c>
      <c r="AY538" s="35" t="s">
        <v>2079</v>
      </c>
      <c r="AZ538" s="37" t="s">
        <v>2079</v>
      </c>
    </row>
    <row r="539" spans="1:52" ht="24.95" customHeight="1" x14ac:dyDescent="0.25">
      <c r="A539" s="21" t="s">
        <v>991</v>
      </c>
      <c r="B539" s="22" t="s">
        <v>1729</v>
      </c>
      <c r="C539" s="8" t="s">
        <v>567</v>
      </c>
      <c r="D539" s="8" t="s">
        <v>591</v>
      </c>
      <c r="E539" s="18" t="s">
        <v>1843</v>
      </c>
      <c r="F539" s="45" t="str">
        <f>IFERROR(VLOOKUP(E539,categoria!$A:$C,3,FALSE),"Categoria 1")</f>
        <v>Categoria 1</v>
      </c>
      <c r="G539" s="45">
        <f>VLOOKUP(E539,[1]total!$C:$F,4,FALSE)</f>
        <v>0</v>
      </c>
      <c r="H539" s="45">
        <f ca="1">' CV SIPNI MUN 2017'!H539/12*(TEXT(TODAY(),"MM")-1)</f>
        <v>17.666666666666668</v>
      </c>
      <c r="I539" s="7">
        <v>65</v>
      </c>
      <c r="J539" s="7">
        <v>75</v>
      </c>
      <c r="K539" s="7">
        <v>82</v>
      </c>
      <c r="L539" s="7">
        <v>87</v>
      </c>
      <c r="M539" s="7">
        <v>456</v>
      </c>
      <c r="N539" s="7">
        <v>443</v>
      </c>
      <c r="O539" s="7">
        <v>3215</v>
      </c>
      <c r="P539" s="7">
        <v>785</v>
      </c>
      <c r="Q539" s="45">
        <v>5261</v>
      </c>
      <c r="R539" s="45">
        <f>'[2]SH-FA2007-18'!EB541</f>
        <v>4</v>
      </c>
      <c r="S539" s="45">
        <f>'[2]SH-FA2007-18'!EC541</f>
        <v>44</v>
      </c>
      <c r="T539" s="45">
        <f>'[2]SH-FA2007-18'!ED541</f>
        <v>49</v>
      </c>
      <c r="U539" s="45">
        <f>'[2]SH-FA2007-18'!EE541</f>
        <v>41</v>
      </c>
      <c r="V539" s="45">
        <f>'[2]SH-FA2007-18'!EF541</f>
        <v>32</v>
      </c>
      <c r="W539" s="45">
        <f>'[2]SH-FA2007-18'!EG541</f>
        <v>415.4</v>
      </c>
      <c r="X539" s="45">
        <f>'[2]SH-FA2007-18'!EH541</f>
        <v>205.2</v>
      </c>
      <c r="Y539" s="45">
        <f>'[2]SH-FA2007-18'!EI541</f>
        <v>1960.1555555555553</v>
      </c>
      <c r="Z539" s="45">
        <f>'[2]SH-FA2007-18'!EJ541</f>
        <v>671.24444444444441</v>
      </c>
      <c r="AA539" s="45">
        <f>'[2]SH-FA2007-18'!EK541</f>
        <v>3422</v>
      </c>
      <c r="AB539" s="103">
        <f t="shared" ca="1" si="111"/>
        <v>22.641509433962263</v>
      </c>
      <c r="AC539" s="103">
        <f t="shared" si="112"/>
        <v>67.692307692307693</v>
      </c>
      <c r="AD539" s="103">
        <f t="shared" si="113"/>
        <v>65.333333333333329</v>
      </c>
      <c r="AE539" s="103">
        <f t="shared" si="114"/>
        <v>50</v>
      </c>
      <c r="AF539" s="103">
        <f t="shared" si="115"/>
        <v>36.781609195402297</v>
      </c>
      <c r="AG539" s="103">
        <f t="shared" si="116"/>
        <v>91.096491228070178</v>
      </c>
      <c r="AH539" s="103">
        <f t="shared" si="117"/>
        <v>46.320541760722342</v>
      </c>
      <c r="AI539" s="103">
        <f t="shared" si="118"/>
        <v>60.969068602039044</v>
      </c>
      <c r="AJ539" s="103">
        <f t="shared" si="119"/>
        <v>85.508846426043874</v>
      </c>
      <c r="AK539" s="103">
        <f t="shared" si="119"/>
        <v>65.044668314008746</v>
      </c>
      <c r="AL539" s="45">
        <f t="shared" ca="1" si="120"/>
        <v>13.666666666666668</v>
      </c>
      <c r="AM539" s="45">
        <f t="shared" si="121"/>
        <v>21</v>
      </c>
      <c r="AN539" s="45">
        <f t="shared" si="121"/>
        <v>26</v>
      </c>
      <c r="AO539" s="45">
        <f t="shared" si="121"/>
        <v>41</v>
      </c>
      <c r="AP539" s="45">
        <f t="shared" si="110"/>
        <v>55</v>
      </c>
      <c r="AQ539" s="45">
        <f t="shared" si="110"/>
        <v>40.600000000000023</v>
      </c>
      <c r="AR539" s="45">
        <f t="shared" si="110"/>
        <v>237.8</v>
      </c>
      <c r="AS539" s="45">
        <f t="shared" si="110"/>
        <v>1254.8444444444447</v>
      </c>
      <c r="AT539" s="45">
        <f t="shared" si="123"/>
        <v>113.75555555555559</v>
      </c>
      <c r="AU539" s="45">
        <f t="shared" ca="1" si="122"/>
        <v>1803.666666666667</v>
      </c>
      <c r="AV539" s="35" t="s">
        <v>2079</v>
      </c>
      <c r="AW539" s="35" t="s">
        <v>2079</v>
      </c>
      <c r="AX539" s="35" t="s">
        <v>2079</v>
      </c>
      <c r="AY539" s="35" t="s">
        <v>2079</v>
      </c>
      <c r="AZ539" s="37" t="s">
        <v>2079</v>
      </c>
    </row>
    <row r="540" spans="1:52" ht="24.95" customHeight="1" x14ac:dyDescent="0.25">
      <c r="A540" s="21" t="s">
        <v>991</v>
      </c>
      <c r="B540" s="22" t="s">
        <v>1729</v>
      </c>
      <c r="C540" s="8" t="s">
        <v>567</v>
      </c>
      <c r="D540" s="8" t="s">
        <v>592</v>
      </c>
      <c r="E540" s="18" t="s">
        <v>1844</v>
      </c>
      <c r="F540" s="45" t="str">
        <f>IFERROR(VLOOKUP(E540,categoria!$A:$C,3,FALSE),"Categoria 1")</f>
        <v>Categoria 1</v>
      </c>
      <c r="G540" s="45">
        <f>VLOOKUP(E540,[1]total!$C:$F,4,FALSE)</f>
        <v>400</v>
      </c>
      <c r="H540" s="45">
        <f ca="1">' CV SIPNI MUN 2017'!H540/12*(TEXT(TODAY(),"MM")-1)</f>
        <v>62.333333333333336</v>
      </c>
      <c r="I540" s="7">
        <v>183</v>
      </c>
      <c r="J540" s="7">
        <v>182</v>
      </c>
      <c r="K540" s="7">
        <v>184</v>
      </c>
      <c r="L540" s="7">
        <v>187</v>
      </c>
      <c r="M540" s="7">
        <v>1019</v>
      </c>
      <c r="N540" s="7">
        <v>1161</v>
      </c>
      <c r="O540" s="7">
        <v>6901</v>
      </c>
      <c r="P540" s="7">
        <v>1716</v>
      </c>
      <c r="Q540" s="45">
        <v>11720</v>
      </c>
      <c r="R540" s="45">
        <f>'[2]SH-FA2007-18'!EB542</f>
        <v>0</v>
      </c>
      <c r="S540" s="45">
        <f>'[2]SH-FA2007-18'!EC542</f>
        <v>112</v>
      </c>
      <c r="T540" s="45">
        <f>'[2]SH-FA2007-18'!ED542</f>
        <v>97</v>
      </c>
      <c r="U540" s="45">
        <f>'[2]SH-FA2007-18'!EE542</f>
        <v>170</v>
      </c>
      <c r="V540" s="45">
        <f>'[2]SH-FA2007-18'!EF542</f>
        <v>240</v>
      </c>
      <c r="W540" s="45">
        <f>'[2]SH-FA2007-18'!EG542</f>
        <v>1193.4000000000001</v>
      </c>
      <c r="X540" s="45">
        <f>'[2]SH-FA2007-18'!EH542</f>
        <v>883.40000000000009</v>
      </c>
      <c r="Y540" s="45">
        <f>'[2]SH-FA2007-18'!EI542</f>
        <v>4624.7111111111108</v>
      </c>
      <c r="Z540" s="45">
        <f>'[2]SH-FA2007-18'!EJ542</f>
        <v>1598.4888888888891</v>
      </c>
      <c r="AA540" s="45">
        <f>'[2]SH-FA2007-18'!EK542</f>
        <v>8919</v>
      </c>
      <c r="AB540" s="103">
        <f t="shared" ca="1" si="111"/>
        <v>0</v>
      </c>
      <c r="AC540" s="103">
        <f t="shared" si="112"/>
        <v>61.202185792349731</v>
      </c>
      <c r="AD540" s="103">
        <f t="shared" si="113"/>
        <v>53.296703296703299</v>
      </c>
      <c r="AE540" s="103">
        <f t="shared" si="114"/>
        <v>92.391304347826093</v>
      </c>
      <c r="AF540" s="103">
        <f t="shared" si="115"/>
        <v>100</v>
      </c>
      <c r="AG540" s="103">
        <f t="shared" si="116"/>
        <v>100</v>
      </c>
      <c r="AH540" s="103">
        <f t="shared" si="117"/>
        <v>76.089577950043079</v>
      </c>
      <c r="AI540" s="103">
        <f t="shared" si="118"/>
        <v>67.015086380395744</v>
      </c>
      <c r="AJ540" s="103">
        <f t="shared" si="119"/>
        <v>93.152033152033169</v>
      </c>
      <c r="AK540" s="103">
        <f t="shared" si="119"/>
        <v>76.100682593856646</v>
      </c>
      <c r="AL540" s="45">
        <f t="shared" ca="1" si="120"/>
        <v>62.333333333333336</v>
      </c>
      <c r="AM540" s="45">
        <f t="shared" si="121"/>
        <v>71</v>
      </c>
      <c r="AN540" s="45">
        <f t="shared" si="121"/>
        <v>85</v>
      </c>
      <c r="AO540" s="45">
        <f t="shared" si="121"/>
        <v>14</v>
      </c>
      <c r="AP540" s="45" t="str">
        <f t="shared" si="110"/>
        <v>-</v>
      </c>
      <c r="AQ540" s="45" t="str">
        <f t="shared" si="110"/>
        <v>-</v>
      </c>
      <c r="AR540" s="45">
        <f t="shared" si="110"/>
        <v>277.59999999999991</v>
      </c>
      <c r="AS540" s="45">
        <f t="shared" si="110"/>
        <v>2276.2888888888892</v>
      </c>
      <c r="AT540" s="45">
        <f t="shared" si="123"/>
        <v>117.51111111111095</v>
      </c>
      <c r="AU540" s="45">
        <f t="shared" ca="1" si="122"/>
        <v>2903.7333333333336</v>
      </c>
      <c r="AV540" s="35" t="s">
        <v>2079</v>
      </c>
      <c r="AW540" s="35" t="s">
        <v>2079</v>
      </c>
      <c r="AX540" s="35" t="s">
        <v>2080</v>
      </c>
      <c r="AY540" s="35" t="s">
        <v>2079</v>
      </c>
      <c r="AZ540" s="37" t="s">
        <v>2079</v>
      </c>
    </row>
    <row r="541" spans="1:52" ht="24.95" customHeight="1" x14ac:dyDescent="0.25">
      <c r="A541" s="21" t="s">
        <v>593</v>
      </c>
      <c r="B541" s="22" t="s">
        <v>1745</v>
      </c>
      <c r="C541" s="8" t="s">
        <v>593</v>
      </c>
      <c r="D541" s="8" t="s">
        <v>594</v>
      </c>
      <c r="E541" s="18" t="s">
        <v>1845</v>
      </c>
      <c r="F541" s="45" t="str">
        <f>IFERROR(VLOOKUP(E541,categoria!$A:$C,3,FALSE),"Categoria 1")</f>
        <v>Categoria 1</v>
      </c>
      <c r="G541" s="45">
        <f>VLOOKUP(E541,[1]total!$C:$F,4,FALSE)</f>
        <v>2800</v>
      </c>
      <c r="H541" s="45">
        <f ca="1">' CV SIPNI MUN 2017'!H541/12*(TEXT(TODAY(),"MM")-1)</f>
        <v>145</v>
      </c>
      <c r="I541" s="7">
        <v>448</v>
      </c>
      <c r="J541" s="7">
        <v>461</v>
      </c>
      <c r="K541" s="7">
        <v>475</v>
      </c>
      <c r="L541" s="7">
        <v>487</v>
      </c>
      <c r="M541" s="7">
        <v>2615</v>
      </c>
      <c r="N541" s="7">
        <v>2806</v>
      </c>
      <c r="O541" s="7">
        <v>17004</v>
      </c>
      <c r="P541" s="7">
        <v>2345</v>
      </c>
      <c r="Q541" s="45">
        <v>27076</v>
      </c>
      <c r="R541" s="45">
        <f>'[2]SH-FA2007-18'!EB543</f>
        <v>94</v>
      </c>
      <c r="S541" s="45">
        <f>'[2]SH-FA2007-18'!EC543</f>
        <v>464</v>
      </c>
      <c r="T541" s="45">
        <f>'[2]SH-FA2007-18'!ED543</f>
        <v>17</v>
      </c>
      <c r="U541" s="45">
        <f>'[2]SH-FA2007-18'!EE543</f>
        <v>429</v>
      </c>
      <c r="V541" s="45">
        <f>'[2]SH-FA2007-18'!EF543</f>
        <v>365</v>
      </c>
      <c r="W541" s="45">
        <f>'[2]SH-FA2007-18'!EG543</f>
        <v>3383.6</v>
      </c>
      <c r="X541" s="45">
        <f>'[2]SH-FA2007-18'!EH543</f>
        <v>2145.4</v>
      </c>
      <c r="Y541" s="45">
        <f>'[2]SH-FA2007-18'!EI543</f>
        <v>11690.222222222221</v>
      </c>
      <c r="Z541" s="45">
        <f>'[2]SH-FA2007-18'!EJ543</f>
        <v>2694.7777777777783</v>
      </c>
      <c r="AA541" s="45">
        <f>'[2]SH-FA2007-18'!EK543</f>
        <v>21282.999999999996</v>
      </c>
      <c r="AB541" s="103">
        <f t="shared" ca="1" si="111"/>
        <v>64.827586206896541</v>
      </c>
      <c r="AC541" s="103">
        <f t="shared" si="112"/>
        <v>100</v>
      </c>
      <c r="AD541" s="103">
        <f t="shared" si="113"/>
        <v>3.68763557483731</v>
      </c>
      <c r="AE541" s="103">
        <f t="shared" si="114"/>
        <v>90.31578947368422</v>
      </c>
      <c r="AF541" s="103">
        <f t="shared" si="115"/>
        <v>74.948665297741272</v>
      </c>
      <c r="AG541" s="103">
        <f t="shared" si="116"/>
        <v>100</v>
      </c>
      <c r="AH541" s="103">
        <f t="shared" si="117"/>
        <v>76.457590876692805</v>
      </c>
      <c r="AI541" s="103">
        <f t="shared" si="118"/>
        <v>68.749836639744885</v>
      </c>
      <c r="AJ541" s="103">
        <f t="shared" si="119"/>
        <v>100</v>
      </c>
      <c r="AK541" s="103">
        <f t="shared" si="119"/>
        <v>78.604668340966157</v>
      </c>
      <c r="AL541" s="45">
        <f t="shared" ca="1" si="120"/>
        <v>51</v>
      </c>
      <c r="AM541" s="45" t="str">
        <f t="shared" si="121"/>
        <v>-</v>
      </c>
      <c r="AN541" s="45">
        <f t="shared" si="121"/>
        <v>444</v>
      </c>
      <c r="AO541" s="45">
        <f t="shared" si="121"/>
        <v>46</v>
      </c>
      <c r="AP541" s="45">
        <f t="shared" si="110"/>
        <v>122</v>
      </c>
      <c r="AQ541" s="45" t="str">
        <f t="shared" si="110"/>
        <v>-</v>
      </c>
      <c r="AR541" s="45">
        <f t="shared" si="110"/>
        <v>660.59999999999991</v>
      </c>
      <c r="AS541" s="45">
        <f t="shared" si="110"/>
        <v>5313.7777777777792</v>
      </c>
      <c r="AT541" s="45" t="str">
        <f t="shared" si="123"/>
        <v>-</v>
      </c>
      <c r="AU541" s="45">
        <f t="shared" ca="1" si="122"/>
        <v>6637.3777777777796</v>
      </c>
      <c r="AV541" s="35" t="s">
        <v>2080</v>
      </c>
      <c r="AW541" s="35" t="s">
        <v>2080</v>
      </c>
      <c r="AX541" s="35" t="s">
        <v>2080</v>
      </c>
      <c r="AY541" s="35" t="s">
        <v>2079</v>
      </c>
      <c r="AZ541" s="37" t="s">
        <v>2079</v>
      </c>
    </row>
    <row r="542" spans="1:52" ht="24.95" customHeight="1" x14ac:dyDescent="0.25">
      <c r="A542" s="21" t="s">
        <v>593</v>
      </c>
      <c r="B542" s="22" t="s">
        <v>1745</v>
      </c>
      <c r="C542" s="8" t="s">
        <v>593</v>
      </c>
      <c r="D542" s="8" t="s">
        <v>595</v>
      </c>
      <c r="E542" s="18" t="s">
        <v>1846</v>
      </c>
      <c r="F542" s="45" t="str">
        <f>IFERROR(VLOOKUP(E542,categoria!$A:$C,3,FALSE),"Categoria 1")</f>
        <v>Categoria 1</v>
      </c>
      <c r="G542" s="45">
        <f>VLOOKUP(E542,[1]total!$C:$F,4,FALSE)</f>
        <v>800</v>
      </c>
      <c r="H542" s="45">
        <f ca="1">' CV SIPNI MUN 2017'!H542/12*(TEXT(TODAY(),"MM")-1)</f>
        <v>42.666666666666664</v>
      </c>
      <c r="I542" s="7">
        <v>127</v>
      </c>
      <c r="J542" s="7">
        <v>128</v>
      </c>
      <c r="K542" s="7">
        <v>129</v>
      </c>
      <c r="L542" s="7">
        <v>132</v>
      </c>
      <c r="M542" s="7">
        <v>731</v>
      </c>
      <c r="N542" s="7">
        <v>840</v>
      </c>
      <c r="O542" s="7">
        <v>4887</v>
      </c>
      <c r="P542" s="7">
        <v>826</v>
      </c>
      <c r="Q542" s="45">
        <v>7928</v>
      </c>
      <c r="R542" s="45">
        <f>'[2]SH-FA2007-18'!EB544</f>
        <v>21</v>
      </c>
      <c r="S542" s="45">
        <f>'[2]SH-FA2007-18'!EC544</f>
        <v>98</v>
      </c>
      <c r="T542" s="45">
        <f>'[2]SH-FA2007-18'!ED544</f>
        <v>112</v>
      </c>
      <c r="U542" s="45">
        <f>'[2]SH-FA2007-18'!EE544</f>
        <v>152</v>
      </c>
      <c r="V542" s="45">
        <f>'[2]SH-FA2007-18'!EF544</f>
        <v>121</v>
      </c>
      <c r="W542" s="45">
        <f>'[2]SH-FA2007-18'!EG544</f>
        <v>882.8</v>
      </c>
      <c r="X542" s="45">
        <f>'[2]SH-FA2007-18'!EH544</f>
        <v>446.4</v>
      </c>
      <c r="Y542" s="45">
        <f>'[2]SH-FA2007-18'!EI544</f>
        <v>3998.5333333333338</v>
      </c>
      <c r="Z542" s="45">
        <f>'[2]SH-FA2007-18'!EJ544</f>
        <v>646.26666666666665</v>
      </c>
      <c r="AA542" s="45">
        <f>'[2]SH-FA2007-18'!EK544</f>
        <v>6478</v>
      </c>
      <c r="AB542" s="103">
        <f t="shared" ca="1" si="111"/>
        <v>49.21875</v>
      </c>
      <c r="AC542" s="103">
        <f t="shared" si="112"/>
        <v>77.165354330708652</v>
      </c>
      <c r="AD542" s="103">
        <f t="shared" si="113"/>
        <v>87.5</v>
      </c>
      <c r="AE542" s="103">
        <f t="shared" si="114"/>
        <v>100</v>
      </c>
      <c r="AF542" s="103">
        <f t="shared" si="115"/>
        <v>91.666666666666657</v>
      </c>
      <c r="AG542" s="103">
        <f t="shared" si="116"/>
        <v>100</v>
      </c>
      <c r="AH542" s="103">
        <f t="shared" si="117"/>
        <v>53.142857142857139</v>
      </c>
      <c r="AI542" s="103">
        <f t="shared" si="118"/>
        <v>81.819794011322571</v>
      </c>
      <c r="AJ542" s="103">
        <f t="shared" si="119"/>
        <v>78.240516545601295</v>
      </c>
      <c r="AK542" s="103">
        <f t="shared" si="119"/>
        <v>81.710393541876897</v>
      </c>
      <c r="AL542" s="45">
        <f t="shared" ca="1" si="120"/>
        <v>21.666666666666664</v>
      </c>
      <c r="AM542" s="45">
        <f t="shared" si="121"/>
        <v>29</v>
      </c>
      <c r="AN542" s="45">
        <f t="shared" si="121"/>
        <v>16</v>
      </c>
      <c r="AO542" s="45" t="str">
        <f t="shared" si="121"/>
        <v>-</v>
      </c>
      <c r="AP542" s="45">
        <f t="shared" si="110"/>
        <v>11</v>
      </c>
      <c r="AQ542" s="45" t="str">
        <f t="shared" si="110"/>
        <v>-</v>
      </c>
      <c r="AR542" s="45">
        <f t="shared" si="110"/>
        <v>393.6</v>
      </c>
      <c r="AS542" s="45">
        <f t="shared" si="110"/>
        <v>888.46666666666624</v>
      </c>
      <c r="AT542" s="45">
        <f t="shared" si="123"/>
        <v>179.73333333333335</v>
      </c>
      <c r="AU542" s="45">
        <f t="shared" ca="1" si="122"/>
        <v>1539.4666666666662</v>
      </c>
      <c r="AV542" s="35" t="s">
        <v>2079</v>
      </c>
      <c r="AW542" s="35" t="s">
        <v>2080</v>
      </c>
      <c r="AX542" s="35" t="s">
        <v>2079</v>
      </c>
      <c r="AY542" s="35" t="s">
        <v>2079</v>
      </c>
      <c r="AZ542" s="37" t="s">
        <v>2079</v>
      </c>
    </row>
    <row r="543" spans="1:52" ht="24.95" customHeight="1" x14ac:dyDescent="0.25">
      <c r="A543" s="21" t="s">
        <v>593</v>
      </c>
      <c r="B543" s="22" t="s">
        <v>1745</v>
      </c>
      <c r="C543" s="8" t="s">
        <v>593</v>
      </c>
      <c r="D543" s="8" t="s">
        <v>596</v>
      </c>
      <c r="E543" s="18" t="s">
        <v>1365</v>
      </c>
      <c r="F543" s="45" t="str">
        <f>IFERROR(VLOOKUP(E543,categoria!$A:$C,3,FALSE),"Categoria 1")</f>
        <v>Categoria 2</v>
      </c>
      <c r="G543" s="45">
        <f>VLOOKUP(E543,[1]total!$C:$F,4,FALSE)</f>
        <v>900</v>
      </c>
      <c r="H543" s="45">
        <f ca="1">' CV SIPNI MUN 2017'!H543/12*(TEXT(TODAY(),"MM")-1)</f>
        <v>34</v>
      </c>
      <c r="I543" s="7">
        <v>98</v>
      </c>
      <c r="J543" s="7">
        <v>95</v>
      </c>
      <c r="K543" s="7">
        <v>96</v>
      </c>
      <c r="L543" s="7">
        <v>99</v>
      </c>
      <c r="M543" s="7">
        <v>585</v>
      </c>
      <c r="N543" s="7">
        <v>728</v>
      </c>
      <c r="O543" s="7">
        <v>3966</v>
      </c>
      <c r="P543" s="7">
        <v>705</v>
      </c>
      <c r="Q543" s="45">
        <v>6474</v>
      </c>
      <c r="R543" s="45">
        <f>'[2]SH-FA2007-18'!EB545</f>
        <v>32</v>
      </c>
      <c r="S543" s="45">
        <f>'[2]SH-FA2007-18'!EC545</f>
        <v>104</v>
      </c>
      <c r="T543" s="45">
        <f>'[2]SH-FA2007-18'!ED545</f>
        <v>88</v>
      </c>
      <c r="U543" s="45">
        <f>'[2]SH-FA2007-18'!EE545</f>
        <v>68</v>
      </c>
      <c r="V543" s="45">
        <f>'[2]SH-FA2007-18'!EF545</f>
        <v>70</v>
      </c>
      <c r="W543" s="45">
        <f>'[2]SH-FA2007-18'!EG545</f>
        <v>701.8</v>
      </c>
      <c r="X543" s="45">
        <f>'[2]SH-FA2007-18'!EH545</f>
        <v>387.4</v>
      </c>
      <c r="Y543" s="45">
        <f>'[2]SH-FA2007-18'!EI545</f>
        <v>5624.8666666666668</v>
      </c>
      <c r="Z543" s="45">
        <f>'[2]SH-FA2007-18'!EJ545</f>
        <v>1445.9333333333334</v>
      </c>
      <c r="AA543" s="45">
        <f>'[2]SH-FA2007-18'!EK545</f>
        <v>8522</v>
      </c>
      <c r="AB543" s="103">
        <f t="shared" ca="1" si="111"/>
        <v>94.117647058823522</v>
      </c>
      <c r="AC543" s="103">
        <f t="shared" si="112"/>
        <v>100</v>
      </c>
      <c r="AD543" s="103">
        <f t="shared" si="113"/>
        <v>92.631578947368425</v>
      </c>
      <c r="AE543" s="103">
        <f t="shared" si="114"/>
        <v>70.833333333333343</v>
      </c>
      <c r="AF543" s="103">
        <f t="shared" si="115"/>
        <v>70.707070707070713</v>
      </c>
      <c r="AG543" s="103">
        <f t="shared" si="116"/>
        <v>100</v>
      </c>
      <c r="AH543" s="103">
        <f t="shared" si="117"/>
        <v>53.214285714285715</v>
      </c>
      <c r="AI543" s="103">
        <f t="shared" si="118"/>
        <v>100</v>
      </c>
      <c r="AJ543" s="103">
        <f t="shared" si="119"/>
        <v>100</v>
      </c>
      <c r="AK543" s="103">
        <f t="shared" si="119"/>
        <v>100</v>
      </c>
      <c r="AL543" s="45">
        <f t="shared" ca="1" si="120"/>
        <v>2</v>
      </c>
      <c r="AM543" s="45" t="str">
        <f t="shared" si="121"/>
        <v>-</v>
      </c>
      <c r="AN543" s="45">
        <f t="shared" si="121"/>
        <v>7</v>
      </c>
      <c r="AO543" s="45">
        <f t="shared" si="121"/>
        <v>28</v>
      </c>
      <c r="AP543" s="45">
        <f t="shared" si="110"/>
        <v>29</v>
      </c>
      <c r="AQ543" s="45" t="str">
        <f t="shared" si="110"/>
        <v>-</v>
      </c>
      <c r="AR543" s="45">
        <f t="shared" si="110"/>
        <v>340.6</v>
      </c>
      <c r="AS543" s="45" t="str">
        <f t="shared" si="110"/>
        <v>-</v>
      </c>
      <c r="AT543" s="45" t="str">
        <f t="shared" si="123"/>
        <v>-</v>
      </c>
      <c r="AU543" s="45">
        <f t="shared" ca="1" si="122"/>
        <v>406.6</v>
      </c>
      <c r="AV543" s="35" t="s">
        <v>2079</v>
      </c>
      <c r="AW543" s="35" t="s">
        <v>2079</v>
      </c>
      <c r="AX543" s="35" t="s">
        <v>2079</v>
      </c>
      <c r="AY543" s="35" t="s">
        <v>2079</v>
      </c>
      <c r="AZ543" s="37" t="s">
        <v>2079</v>
      </c>
    </row>
    <row r="544" spans="1:52" ht="24.95" customHeight="1" x14ac:dyDescent="0.25">
      <c r="A544" s="21" t="s">
        <v>593</v>
      </c>
      <c r="B544" s="22" t="s">
        <v>1745</v>
      </c>
      <c r="C544" s="8" t="s">
        <v>593</v>
      </c>
      <c r="D544" s="8" t="s">
        <v>597</v>
      </c>
      <c r="E544" s="18" t="s">
        <v>1492</v>
      </c>
      <c r="F544" s="45" t="str">
        <f>IFERROR(VLOOKUP(E544,categoria!$A:$C,3,FALSE),"Categoria 1")</f>
        <v>Categoria 2</v>
      </c>
      <c r="G544" s="45">
        <f>VLOOKUP(E544,[1]total!$C:$F,4,FALSE)</f>
        <v>4600</v>
      </c>
      <c r="H544" s="45">
        <f ca="1">' CV SIPNI MUN 2017'!H544/12*(TEXT(TODAY(),"MM")-1)</f>
        <v>298.33333333333331</v>
      </c>
      <c r="I544" s="7">
        <v>845</v>
      </c>
      <c r="J544" s="7">
        <v>814</v>
      </c>
      <c r="K544" s="7">
        <v>800</v>
      </c>
      <c r="L544" s="7">
        <v>799</v>
      </c>
      <c r="M544" s="7">
        <v>4303</v>
      </c>
      <c r="N544" s="7">
        <v>5092</v>
      </c>
      <c r="O544" s="7">
        <v>35190</v>
      </c>
      <c r="P544" s="7">
        <v>5094</v>
      </c>
      <c r="Q544" s="45">
        <v>53832</v>
      </c>
      <c r="R544" s="45">
        <f>'[2]SH-FA2007-18'!EB546</f>
        <v>0</v>
      </c>
      <c r="S544" s="45">
        <f>'[2]SH-FA2007-18'!EC546</f>
        <v>215</v>
      </c>
      <c r="T544" s="45">
        <f>'[2]SH-FA2007-18'!ED546</f>
        <v>56</v>
      </c>
      <c r="U544" s="45">
        <f>'[2]SH-FA2007-18'!EE546</f>
        <v>820</v>
      </c>
      <c r="V544" s="45">
        <f>'[2]SH-FA2007-18'!EF546</f>
        <v>871</v>
      </c>
      <c r="W544" s="45">
        <f>'[2]SH-FA2007-18'!EG546</f>
        <v>6957</v>
      </c>
      <c r="X544" s="45">
        <f>'[2]SH-FA2007-18'!EH546</f>
        <v>3894.6</v>
      </c>
      <c r="Y544" s="45">
        <f>'[2]SH-FA2007-18'!EI546</f>
        <v>26983.844444444447</v>
      </c>
      <c r="Z544" s="45">
        <f>'[2]SH-FA2007-18'!EJ546</f>
        <v>6018.5555555555557</v>
      </c>
      <c r="AA544" s="45">
        <f>'[2]SH-FA2007-18'!EK546</f>
        <v>45816</v>
      </c>
      <c r="AB544" s="103">
        <f t="shared" ca="1" si="111"/>
        <v>0</v>
      </c>
      <c r="AC544" s="103">
        <f t="shared" si="112"/>
        <v>25.443786982248522</v>
      </c>
      <c r="AD544" s="103">
        <f t="shared" si="113"/>
        <v>6.8796068796068797</v>
      </c>
      <c r="AE544" s="103">
        <f t="shared" si="114"/>
        <v>100</v>
      </c>
      <c r="AF544" s="103">
        <f t="shared" si="115"/>
        <v>100</v>
      </c>
      <c r="AG544" s="103">
        <f t="shared" si="116"/>
        <v>100</v>
      </c>
      <c r="AH544" s="103">
        <f t="shared" si="117"/>
        <v>76.484681853888446</v>
      </c>
      <c r="AI544" s="103">
        <f t="shared" si="118"/>
        <v>76.680433203877371</v>
      </c>
      <c r="AJ544" s="103">
        <f t="shared" si="119"/>
        <v>100</v>
      </c>
      <c r="AK544" s="103">
        <f t="shared" si="119"/>
        <v>85.109228711547033</v>
      </c>
      <c r="AL544" s="45">
        <f t="shared" ca="1" si="120"/>
        <v>298.33333333333331</v>
      </c>
      <c r="AM544" s="45">
        <f t="shared" si="121"/>
        <v>630</v>
      </c>
      <c r="AN544" s="45">
        <f t="shared" si="121"/>
        <v>758</v>
      </c>
      <c r="AO544" s="45" t="str">
        <f t="shared" si="121"/>
        <v>-</v>
      </c>
      <c r="AP544" s="45" t="str">
        <f t="shared" si="110"/>
        <v>-</v>
      </c>
      <c r="AQ544" s="45" t="str">
        <f t="shared" si="110"/>
        <v>-</v>
      </c>
      <c r="AR544" s="45">
        <f t="shared" si="110"/>
        <v>1197.4000000000001</v>
      </c>
      <c r="AS544" s="45">
        <f t="shared" si="110"/>
        <v>8206.1555555555533</v>
      </c>
      <c r="AT544" s="45" t="str">
        <f t="shared" si="123"/>
        <v>-</v>
      </c>
      <c r="AU544" s="45">
        <f t="shared" ca="1" si="122"/>
        <v>11089.888888888887</v>
      </c>
      <c r="AV544" s="35" t="s">
        <v>2079</v>
      </c>
      <c r="AW544" s="35" t="s">
        <v>2080</v>
      </c>
      <c r="AX544" s="35" t="s">
        <v>2079</v>
      </c>
      <c r="AY544" s="35" t="s">
        <v>2080</v>
      </c>
      <c r="AZ544" s="37" t="s">
        <v>2080</v>
      </c>
    </row>
    <row r="545" spans="1:52" ht="24.95" customHeight="1" x14ac:dyDescent="0.25">
      <c r="A545" s="21" t="s">
        <v>593</v>
      </c>
      <c r="B545" s="22" t="s">
        <v>1745</v>
      </c>
      <c r="C545" s="8" t="s">
        <v>593</v>
      </c>
      <c r="D545" s="8" t="s">
        <v>598</v>
      </c>
      <c r="E545" s="18" t="s">
        <v>1847</v>
      </c>
      <c r="F545" s="45" t="str">
        <f>IFERROR(VLOOKUP(E545,categoria!$A:$C,3,FALSE),"Categoria 1")</f>
        <v>Categoria 1</v>
      </c>
      <c r="G545" s="45">
        <f>VLOOKUP(E545,[1]total!$C:$F,4,FALSE)</f>
        <v>900</v>
      </c>
      <c r="H545" s="45">
        <f ca="1">' CV SIPNI MUN 2017'!H545/12*(TEXT(TODAY(),"MM")-1)</f>
        <v>17.333333333333332</v>
      </c>
      <c r="I545" s="7">
        <v>58</v>
      </c>
      <c r="J545" s="7">
        <v>64</v>
      </c>
      <c r="K545" s="7">
        <v>69</v>
      </c>
      <c r="L545" s="7">
        <v>73</v>
      </c>
      <c r="M545" s="7">
        <v>399</v>
      </c>
      <c r="N545" s="7">
        <v>420</v>
      </c>
      <c r="O545" s="7">
        <v>2459</v>
      </c>
      <c r="P545" s="7">
        <v>420</v>
      </c>
      <c r="Q545" s="45">
        <v>4014</v>
      </c>
      <c r="R545" s="45">
        <f>'[2]SH-FA2007-18'!EB547</f>
        <v>21</v>
      </c>
      <c r="S545" s="45">
        <f>'[2]SH-FA2007-18'!EC547</f>
        <v>93</v>
      </c>
      <c r="T545" s="45">
        <f>'[2]SH-FA2007-18'!ED547</f>
        <v>71</v>
      </c>
      <c r="U545" s="45">
        <f>'[2]SH-FA2007-18'!EE547</f>
        <v>68</v>
      </c>
      <c r="V545" s="45">
        <f>'[2]SH-FA2007-18'!EF547</f>
        <v>62</v>
      </c>
      <c r="W545" s="45">
        <f>'[2]SH-FA2007-18'!EG547</f>
        <v>543</v>
      </c>
      <c r="X545" s="45">
        <f>'[2]SH-FA2007-18'!EH547</f>
        <v>340.8</v>
      </c>
      <c r="Y545" s="45">
        <f>'[2]SH-FA2007-18'!EI547</f>
        <v>3222.422222222222</v>
      </c>
      <c r="Z545" s="45">
        <f>'[2]SH-FA2007-18'!EJ547</f>
        <v>594.77777777777783</v>
      </c>
      <c r="AA545" s="45">
        <f>'[2]SH-FA2007-18'!EK547</f>
        <v>5016</v>
      </c>
      <c r="AB545" s="103">
        <f t="shared" ca="1" si="111"/>
        <v>100</v>
      </c>
      <c r="AC545" s="103">
        <f t="shared" si="112"/>
        <v>100</v>
      </c>
      <c r="AD545" s="103">
        <f t="shared" si="113"/>
        <v>100</v>
      </c>
      <c r="AE545" s="103">
        <f t="shared" si="114"/>
        <v>98.550724637681171</v>
      </c>
      <c r="AF545" s="103">
        <f t="shared" si="115"/>
        <v>84.93150684931507</v>
      </c>
      <c r="AG545" s="103">
        <f t="shared" si="116"/>
        <v>100</v>
      </c>
      <c r="AH545" s="103">
        <f t="shared" si="117"/>
        <v>81.142857142857153</v>
      </c>
      <c r="AI545" s="103">
        <f t="shared" si="118"/>
        <v>100</v>
      </c>
      <c r="AJ545" s="103">
        <f t="shared" si="119"/>
        <v>100</v>
      </c>
      <c r="AK545" s="103">
        <f t="shared" si="119"/>
        <v>100</v>
      </c>
      <c r="AL545" s="45" t="str">
        <f t="shared" ca="1" si="120"/>
        <v>-</v>
      </c>
      <c r="AM545" s="45" t="str">
        <f t="shared" si="121"/>
        <v>-</v>
      </c>
      <c r="AN545" s="45" t="str">
        <f t="shared" si="121"/>
        <v>-</v>
      </c>
      <c r="AO545" s="45">
        <f t="shared" si="121"/>
        <v>1</v>
      </c>
      <c r="AP545" s="45">
        <f t="shared" si="110"/>
        <v>11</v>
      </c>
      <c r="AQ545" s="45" t="str">
        <f t="shared" si="110"/>
        <v>-</v>
      </c>
      <c r="AR545" s="45">
        <f t="shared" si="110"/>
        <v>79.199999999999989</v>
      </c>
      <c r="AS545" s="45" t="str">
        <f t="shared" si="110"/>
        <v>-</v>
      </c>
      <c r="AT545" s="45" t="str">
        <f t="shared" si="123"/>
        <v>-</v>
      </c>
      <c r="AU545" s="45">
        <f t="shared" ca="1" si="122"/>
        <v>91.199999999999989</v>
      </c>
      <c r="AV545" s="35" t="s">
        <v>2079</v>
      </c>
      <c r="AW545" s="35" t="s">
        <v>2079</v>
      </c>
      <c r="AX545" s="35" t="s">
        <v>2079</v>
      </c>
      <c r="AY545" s="35" t="s">
        <v>2079</v>
      </c>
      <c r="AZ545" s="37" t="s">
        <v>2079</v>
      </c>
    </row>
    <row r="546" spans="1:52" ht="24.95" customHeight="1" x14ac:dyDescent="0.25">
      <c r="A546" s="21" t="s">
        <v>593</v>
      </c>
      <c r="B546" s="22" t="s">
        <v>1745</v>
      </c>
      <c r="C546" s="8" t="s">
        <v>593</v>
      </c>
      <c r="D546" s="8" t="s">
        <v>599</v>
      </c>
      <c r="E546" s="18" t="s">
        <v>1541</v>
      </c>
      <c r="F546" s="45" t="str">
        <f>IFERROR(VLOOKUP(E546,categoria!$A:$C,3,FALSE),"Categoria 1")</f>
        <v>Categoria 1</v>
      </c>
      <c r="G546" s="45">
        <f>VLOOKUP(E546,[1]total!$C:$F,4,FALSE)</f>
        <v>500</v>
      </c>
      <c r="H546" s="45">
        <f ca="1">' CV SIPNI MUN 2017'!H546/12*(TEXT(TODAY(),"MM")-1)</f>
        <v>24.666666666666668</v>
      </c>
      <c r="I546" s="7">
        <v>68</v>
      </c>
      <c r="J546" s="7">
        <v>63</v>
      </c>
      <c r="K546" s="7">
        <v>62</v>
      </c>
      <c r="L546" s="7">
        <v>62</v>
      </c>
      <c r="M546" s="7">
        <v>355</v>
      </c>
      <c r="N546" s="7">
        <v>455</v>
      </c>
      <c r="O546" s="7">
        <v>2371</v>
      </c>
      <c r="P546" s="7">
        <v>425</v>
      </c>
      <c r="Q546" s="45">
        <v>3935</v>
      </c>
      <c r="R546" s="45">
        <f>'[2]SH-FA2007-18'!EB548</f>
        <v>8</v>
      </c>
      <c r="S546" s="45">
        <f>'[2]SH-FA2007-18'!EC548</f>
        <v>46</v>
      </c>
      <c r="T546" s="45">
        <f>'[2]SH-FA2007-18'!ED548</f>
        <v>47</v>
      </c>
      <c r="U546" s="45">
        <f>'[2]SH-FA2007-18'!EE548</f>
        <v>56</v>
      </c>
      <c r="V546" s="45">
        <f>'[2]SH-FA2007-18'!EF548</f>
        <v>72</v>
      </c>
      <c r="W546" s="45">
        <f>'[2]SH-FA2007-18'!EG548</f>
        <v>429.4</v>
      </c>
      <c r="X546" s="45">
        <f>'[2]SH-FA2007-18'!EH548</f>
        <v>265.2</v>
      </c>
      <c r="Y546" s="45">
        <f>'[2]SH-FA2007-18'!EI548</f>
        <v>2759.3111111111111</v>
      </c>
      <c r="Z546" s="45">
        <f>'[2]SH-FA2007-18'!EJ548</f>
        <v>708.08888888888885</v>
      </c>
      <c r="AA546" s="45">
        <f>'[2]SH-FA2007-18'!EK548</f>
        <v>4391</v>
      </c>
      <c r="AB546" s="103">
        <f t="shared" ca="1" si="111"/>
        <v>32.432432432432428</v>
      </c>
      <c r="AC546" s="103">
        <f t="shared" si="112"/>
        <v>67.64705882352942</v>
      </c>
      <c r="AD546" s="103">
        <f t="shared" si="113"/>
        <v>74.603174603174608</v>
      </c>
      <c r="AE546" s="103">
        <f t="shared" si="114"/>
        <v>90.322580645161281</v>
      </c>
      <c r="AF546" s="103">
        <f t="shared" si="115"/>
        <v>100</v>
      </c>
      <c r="AG546" s="103">
        <f t="shared" si="116"/>
        <v>100</v>
      </c>
      <c r="AH546" s="103">
        <f t="shared" si="117"/>
        <v>58.285714285714285</v>
      </c>
      <c r="AI546" s="103">
        <f t="shared" si="118"/>
        <v>100</v>
      </c>
      <c r="AJ546" s="103">
        <f t="shared" si="119"/>
        <v>100</v>
      </c>
      <c r="AK546" s="103">
        <f t="shared" si="119"/>
        <v>100</v>
      </c>
      <c r="AL546" s="45">
        <f t="shared" ca="1" si="120"/>
        <v>16.666666666666668</v>
      </c>
      <c r="AM546" s="45">
        <f t="shared" si="121"/>
        <v>22</v>
      </c>
      <c r="AN546" s="45">
        <f t="shared" si="121"/>
        <v>16</v>
      </c>
      <c r="AO546" s="45">
        <f t="shared" si="121"/>
        <v>6</v>
      </c>
      <c r="AP546" s="45" t="str">
        <f t="shared" si="110"/>
        <v>-</v>
      </c>
      <c r="AQ546" s="45" t="str">
        <f t="shared" si="110"/>
        <v>-</v>
      </c>
      <c r="AR546" s="45">
        <f t="shared" si="110"/>
        <v>189.8</v>
      </c>
      <c r="AS546" s="45" t="str">
        <f t="shared" si="110"/>
        <v>-</v>
      </c>
      <c r="AT546" s="45" t="str">
        <f t="shared" si="123"/>
        <v>-</v>
      </c>
      <c r="AU546" s="45">
        <f t="shared" ca="1" si="122"/>
        <v>250.4666666666667</v>
      </c>
      <c r="AV546" s="35" t="s">
        <v>2079</v>
      </c>
      <c r="AW546" s="35" t="s">
        <v>2080</v>
      </c>
      <c r="AX546" s="35" t="s">
        <v>2080</v>
      </c>
      <c r="AY546" s="35" t="s">
        <v>2079</v>
      </c>
      <c r="AZ546" s="37" t="s">
        <v>2079</v>
      </c>
    </row>
    <row r="547" spans="1:52" ht="24.95" customHeight="1" x14ac:dyDescent="0.25">
      <c r="A547" s="21" t="s">
        <v>593</v>
      </c>
      <c r="B547" s="22" t="s">
        <v>1745</v>
      </c>
      <c r="C547" s="8" t="s">
        <v>593</v>
      </c>
      <c r="D547" s="8" t="s">
        <v>600</v>
      </c>
      <c r="E547" s="18" t="s">
        <v>1667</v>
      </c>
      <c r="F547" s="45" t="str">
        <f>IFERROR(VLOOKUP(E547,categoria!$A:$C,3,FALSE),"Categoria 1")</f>
        <v>Categoria 2</v>
      </c>
      <c r="G547" s="45">
        <f>VLOOKUP(E547,[1]total!$C:$F,4,FALSE)</f>
        <v>4800</v>
      </c>
      <c r="H547" s="45">
        <f ca="1">' CV SIPNI MUN 2017'!H547/12*(TEXT(TODAY(),"MM")-1)</f>
        <v>158.66666666666666</v>
      </c>
      <c r="I547" s="7">
        <v>512</v>
      </c>
      <c r="J547" s="7">
        <v>543</v>
      </c>
      <c r="K547" s="7">
        <v>570</v>
      </c>
      <c r="L547" s="7">
        <v>593</v>
      </c>
      <c r="M547" s="7">
        <v>3210</v>
      </c>
      <c r="N547" s="7">
        <v>3445</v>
      </c>
      <c r="O547" s="7">
        <v>23822</v>
      </c>
      <c r="P547" s="7">
        <v>3268</v>
      </c>
      <c r="Q547" s="45">
        <v>36439</v>
      </c>
      <c r="R547" s="45">
        <f>'[2]SH-FA2007-18'!EB549</f>
        <v>129</v>
      </c>
      <c r="S547" s="45">
        <f>'[2]SH-FA2007-18'!EC549</f>
        <v>503</v>
      </c>
      <c r="T547" s="45">
        <f>'[2]SH-FA2007-18'!ED549</f>
        <v>373</v>
      </c>
      <c r="U547" s="45">
        <f>'[2]SH-FA2007-18'!EE549</f>
        <v>622</v>
      </c>
      <c r="V547" s="45">
        <f>'[2]SH-FA2007-18'!EF549</f>
        <v>472</v>
      </c>
      <c r="W547" s="45">
        <f>'[2]SH-FA2007-18'!EG549</f>
        <v>4044</v>
      </c>
      <c r="X547" s="45">
        <f>'[2]SH-FA2007-18'!EH549</f>
        <v>2714.2</v>
      </c>
      <c r="Y547" s="45">
        <f>'[2]SH-FA2007-18'!EI549</f>
        <v>25135.866666666665</v>
      </c>
      <c r="Z547" s="45">
        <f>'[2]SH-FA2007-18'!EJ549</f>
        <v>5408.9333333333343</v>
      </c>
      <c r="AA547" s="45">
        <f>'[2]SH-FA2007-18'!EK549</f>
        <v>39402</v>
      </c>
      <c r="AB547" s="103">
        <f t="shared" ca="1" si="111"/>
        <v>81.30252100840336</v>
      </c>
      <c r="AC547" s="103">
        <f t="shared" si="112"/>
        <v>98.2421875</v>
      </c>
      <c r="AD547" s="103">
        <f t="shared" si="113"/>
        <v>68.692449355432785</v>
      </c>
      <c r="AE547" s="103">
        <f t="shared" si="114"/>
        <v>100</v>
      </c>
      <c r="AF547" s="103">
        <f t="shared" si="115"/>
        <v>79.595278246205737</v>
      </c>
      <c r="AG547" s="103">
        <f t="shared" si="116"/>
        <v>100</v>
      </c>
      <c r="AH547" s="103">
        <f t="shared" si="117"/>
        <v>78.786647314949192</v>
      </c>
      <c r="AI547" s="103">
        <f t="shared" si="118"/>
        <v>100</v>
      </c>
      <c r="AJ547" s="103">
        <f t="shared" si="119"/>
        <v>100</v>
      </c>
      <c r="AK547" s="103">
        <f t="shared" si="119"/>
        <v>100</v>
      </c>
      <c r="AL547" s="45">
        <f t="shared" ca="1" si="120"/>
        <v>29.666666666666657</v>
      </c>
      <c r="AM547" s="45">
        <f t="shared" si="121"/>
        <v>9</v>
      </c>
      <c r="AN547" s="45">
        <f t="shared" si="121"/>
        <v>170</v>
      </c>
      <c r="AO547" s="45" t="str">
        <f t="shared" si="121"/>
        <v>-</v>
      </c>
      <c r="AP547" s="45">
        <f t="shared" si="110"/>
        <v>121</v>
      </c>
      <c r="AQ547" s="45" t="str">
        <f t="shared" si="110"/>
        <v>-</v>
      </c>
      <c r="AR547" s="45">
        <f t="shared" si="110"/>
        <v>730.80000000000018</v>
      </c>
      <c r="AS547" s="45" t="str">
        <f t="shared" si="110"/>
        <v>-</v>
      </c>
      <c r="AT547" s="45" t="str">
        <f t="shared" si="123"/>
        <v>-</v>
      </c>
      <c r="AU547" s="45">
        <f t="shared" ca="1" si="122"/>
        <v>1060.4666666666667</v>
      </c>
      <c r="AV547" s="35" t="s">
        <v>2079</v>
      </c>
      <c r="AW547" s="35" t="s">
        <v>2080</v>
      </c>
      <c r="AX547" s="35" t="s">
        <v>2079</v>
      </c>
      <c r="AY547" s="35" t="s">
        <v>2080</v>
      </c>
      <c r="AZ547" s="37" t="s">
        <v>2079</v>
      </c>
    </row>
    <row r="548" spans="1:52" ht="24.95" customHeight="1" x14ac:dyDescent="0.25">
      <c r="A548" s="21" t="s">
        <v>601</v>
      </c>
      <c r="B548" s="22" t="s">
        <v>1722</v>
      </c>
      <c r="C548" s="8" t="s">
        <v>601</v>
      </c>
      <c r="D548" s="8" t="s">
        <v>602</v>
      </c>
      <c r="E548" s="18" t="s">
        <v>1697</v>
      </c>
      <c r="F548" s="45" t="str">
        <f>IFERROR(VLOOKUP(E548,categoria!$A:$C,3,FALSE),"Categoria 1")</f>
        <v>Categoria 3</v>
      </c>
      <c r="G548" s="45">
        <f>VLOOKUP(E548,[1]total!$C:$F,4,FALSE)</f>
        <v>1400</v>
      </c>
      <c r="H548" s="45">
        <f ca="1">' CV SIPNI MUN 2017'!H548/12*(TEXT(TODAY(),"MM")-1)</f>
        <v>22.666666666666668</v>
      </c>
      <c r="I548" s="7">
        <v>57</v>
      </c>
      <c r="J548" s="7">
        <v>50</v>
      </c>
      <c r="K548" s="7">
        <v>46</v>
      </c>
      <c r="L548" s="7">
        <v>45</v>
      </c>
      <c r="M548" s="7">
        <v>264</v>
      </c>
      <c r="N548" s="7">
        <v>384</v>
      </c>
      <c r="O548" s="7">
        <v>2415</v>
      </c>
      <c r="P548" s="7">
        <v>596</v>
      </c>
      <c r="Q548" s="45">
        <v>3925</v>
      </c>
      <c r="R548" s="45">
        <f>'[2]SH-FA2007-18'!EB550</f>
        <v>13</v>
      </c>
      <c r="S548" s="45">
        <f>'[2]SH-FA2007-18'!EC550</f>
        <v>57</v>
      </c>
      <c r="T548" s="45">
        <f>'[2]SH-FA2007-18'!ED550</f>
        <v>25</v>
      </c>
      <c r="U548" s="45">
        <f>'[2]SH-FA2007-18'!EE550</f>
        <v>47</v>
      </c>
      <c r="V548" s="45">
        <f>'[2]SH-FA2007-18'!EF550</f>
        <v>41</v>
      </c>
      <c r="W548" s="45">
        <f>'[2]SH-FA2007-18'!EG550</f>
        <v>451.6</v>
      </c>
      <c r="X548" s="45">
        <f>'[2]SH-FA2007-18'!EH550</f>
        <v>253.39999999999998</v>
      </c>
      <c r="Y548" s="45">
        <f>'[2]SH-FA2007-18'!EI550</f>
        <v>2864.3999999999996</v>
      </c>
      <c r="Z548" s="45">
        <f>'[2]SH-FA2007-18'!EJ550</f>
        <v>360.6</v>
      </c>
      <c r="AA548" s="45">
        <f>'[2]SH-FA2007-18'!EK550</f>
        <v>4113</v>
      </c>
      <c r="AB548" s="103">
        <f t="shared" ca="1" si="111"/>
        <v>57.352941176470587</v>
      </c>
      <c r="AC548" s="103">
        <f t="shared" si="112"/>
        <v>100</v>
      </c>
      <c r="AD548" s="103">
        <f t="shared" si="113"/>
        <v>50</v>
      </c>
      <c r="AE548" s="103">
        <f t="shared" si="114"/>
        <v>100</v>
      </c>
      <c r="AF548" s="103">
        <f t="shared" si="115"/>
        <v>91.111111111111114</v>
      </c>
      <c r="AG548" s="103">
        <f t="shared" si="116"/>
        <v>100</v>
      </c>
      <c r="AH548" s="103">
        <f t="shared" si="117"/>
        <v>65.989583333333329</v>
      </c>
      <c r="AI548" s="103">
        <f t="shared" si="118"/>
        <v>100</v>
      </c>
      <c r="AJ548" s="103">
        <f t="shared" si="119"/>
        <v>60.503355704697995</v>
      </c>
      <c r="AK548" s="103">
        <f t="shared" si="119"/>
        <v>100</v>
      </c>
      <c r="AL548" s="45">
        <f t="shared" ca="1" si="120"/>
        <v>9.6666666666666679</v>
      </c>
      <c r="AM548" s="45">
        <f t="shared" si="121"/>
        <v>0</v>
      </c>
      <c r="AN548" s="45">
        <f t="shared" si="121"/>
        <v>25</v>
      </c>
      <c r="AO548" s="45" t="str">
        <f t="shared" si="121"/>
        <v>-</v>
      </c>
      <c r="AP548" s="45">
        <f t="shared" si="110"/>
        <v>4</v>
      </c>
      <c r="AQ548" s="45" t="str">
        <f t="shared" si="110"/>
        <v>-</v>
      </c>
      <c r="AR548" s="45">
        <f t="shared" si="110"/>
        <v>130.60000000000002</v>
      </c>
      <c r="AS548" s="45" t="str">
        <f t="shared" si="110"/>
        <v>-</v>
      </c>
      <c r="AT548" s="45">
        <f t="shared" si="123"/>
        <v>235.39999999999998</v>
      </c>
      <c r="AU548" s="45">
        <f t="shared" ca="1" si="122"/>
        <v>404.66666666666669</v>
      </c>
      <c r="AV548" s="35" t="s">
        <v>2079</v>
      </c>
      <c r="AW548" s="35" t="s">
        <v>2079</v>
      </c>
      <c r="AX548" s="35" t="s">
        <v>2080</v>
      </c>
      <c r="AY548" s="35" t="s">
        <v>2079</v>
      </c>
      <c r="AZ548" s="37" t="s">
        <v>2079</v>
      </c>
    </row>
    <row r="549" spans="1:52" ht="24.95" customHeight="1" x14ac:dyDescent="0.25">
      <c r="A549" s="21" t="s">
        <v>601</v>
      </c>
      <c r="B549" s="22" t="s">
        <v>1722</v>
      </c>
      <c r="C549" s="8" t="s">
        <v>601</v>
      </c>
      <c r="D549" s="8" t="s">
        <v>603</v>
      </c>
      <c r="E549" s="18" t="s">
        <v>1056</v>
      </c>
      <c r="F549" s="45" t="str">
        <f>IFERROR(VLOOKUP(E549,categoria!$A:$C,3,FALSE),"Categoria 1")</f>
        <v>Categoria 3</v>
      </c>
      <c r="G549" s="45">
        <f>VLOOKUP(E549,[1]total!$C:$F,4,FALSE)</f>
        <v>1660</v>
      </c>
      <c r="H549" s="45">
        <f ca="1">' CV SIPNI MUN 2017'!H549/12*(TEXT(TODAY(),"MM")-1)</f>
        <v>64</v>
      </c>
      <c r="I549" s="7">
        <v>184</v>
      </c>
      <c r="J549" s="7">
        <v>181</v>
      </c>
      <c r="K549" s="7">
        <v>181</v>
      </c>
      <c r="L549" s="7">
        <v>184</v>
      </c>
      <c r="M549" s="7">
        <v>1068</v>
      </c>
      <c r="N549" s="7">
        <v>1338</v>
      </c>
      <c r="O549" s="7">
        <v>9514</v>
      </c>
      <c r="P549" s="7">
        <v>2370</v>
      </c>
      <c r="Q549" s="45">
        <v>15212</v>
      </c>
      <c r="R549" s="45">
        <f>'[2]SH-FA2007-18'!EB551</f>
        <v>71</v>
      </c>
      <c r="S549" s="45">
        <f>'[2]SH-FA2007-18'!EC551</f>
        <v>240</v>
      </c>
      <c r="T549" s="45">
        <f>'[2]SH-FA2007-18'!ED551</f>
        <v>146</v>
      </c>
      <c r="U549" s="45">
        <f>'[2]SH-FA2007-18'!EE551</f>
        <v>153</v>
      </c>
      <c r="V549" s="45">
        <f>'[2]SH-FA2007-18'!EF551</f>
        <v>139</v>
      </c>
      <c r="W549" s="45">
        <f>'[2]SH-FA2007-18'!EG551</f>
        <v>1584.2</v>
      </c>
      <c r="X549" s="45">
        <f>'[2]SH-FA2007-18'!EH551</f>
        <v>982.00000000000011</v>
      </c>
      <c r="Y549" s="45">
        <f>'[2]SH-FA2007-18'!EI551</f>
        <v>10568.666666666664</v>
      </c>
      <c r="Z549" s="45">
        <f>'[2]SH-FA2007-18'!EJ551</f>
        <v>1222.1333333333332</v>
      </c>
      <c r="AA549" s="45">
        <f>'[2]SH-FA2007-18'!EK551</f>
        <v>15105.999999999998</v>
      </c>
      <c r="AB549" s="103">
        <f t="shared" ca="1" si="111"/>
        <v>100</v>
      </c>
      <c r="AC549" s="103">
        <f t="shared" si="112"/>
        <v>100</v>
      </c>
      <c r="AD549" s="103">
        <f t="shared" si="113"/>
        <v>80.662983425414367</v>
      </c>
      <c r="AE549" s="103">
        <f t="shared" si="114"/>
        <v>84.530386740331494</v>
      </c>
      <c r="AF549" s="103">
        <f t="shared" si="115"/>
        <v>75.543478260869563</v>
      </c>
      <c r="AG549" s="103">
        <f t="shared" si="116"/>
        <v>100</v>
      </c>
      <c r="AH549" s="103">
        <f t="shared" si="117"/>
        <v>73.393124065769811</v>
      </c>
      <c r="AI549" s="103">
        <f t="shared" si="118"/>
        <v>100</v>
      </c>
      <c r="AJ549" s="103">
        <f t="shared" si="119"/>
        <v>51.566807313642748</v>
      </c>
      <c r="AK549" s="103">
        <f t="shared" si="119"/>
        <v>99.303181698658932</v>
      </c>
      <c r="AL549" s="45" t="str">
        <f t="shared" ca="1" si="120"/>
        <v>-</v>
      </c>
      <c r="AM549" s="45" t="str">
        <f t="shared" si="121"/>
        <v>-</v>
      </c>
      <c r="AN549" s="45">
        <f t="shared" si="121"/>
        <v>35</v>
      </c>
      <c r="AO549" s="45">
        <f t="shared" si="121"/>
        <v>28</v>
      </c>
      <c r="AP549" s="45">
        <f t="shared" si="110"/>
        <v>45</v>
      </c>
      <c r="AQ549" s="45" t="str">
        <f t="shared" si="110"/>
        <v>-</v>
      </c>
      <c r="AR549" s="45">
        <f t="shared" si="110"/>
        <v>355.99999999999989</v>
      </c>
      <c r="AS549" s="45" t="str">
        <f t="shared" si="110"/>
        <v>-</v>
      </c>
      <c r="AT549" s="45">
        <f t="shared" si="123"/>
        <v>1147.8666666666668</v>
      </c>
      <c r="AU549" s="45">
        <f t="shared" ca="1" si="122"/>
        <v>1611.8666666666668</v>
      </c>
      <c r="AV549" s="35" t="s">
        <v>2079</v>
      </c>
      <c r="AW549" s="35" t="s">
        <v>2079</v>
      </c>
      <c r="AX549" s="35" t="s">
        <v>2079</v>
      </c>
      <c r="AY549" s="35" t="s">
        <v>2079</v>
      </c>
      <c r="AZ549" s="37" t="s">
        <v>2079</v>
      </c>
    </row>
    <row r="550" spans="1:52" ht="24.95" customHeight="1" x14ac:dyDescent="0.25">
      <c r="A550" s="21" t="s">
        <v>601</v>
      </c>
      <c r="B550" s="22" t="s">
        <v>1722</v>
      </c>
      <c r="C550" s="8" t="s">
        <v>601</v>
      </c>
      <c r="D550" s="8" t="s">
        <v>604</v>
      </c>
      <c r="E550" s="18" t="s">
        <v>1848</v>
      </c>
      <c r="F550" s="45" t="str">
        <f>IFERROR(VLOOKUP(E550,categoria!$A:$C,3,FALSE),"Categoria 1")</f>
        <v>Categoria 2</v>
      </c>
      <c r="G550" s="45">
        <f>VLOOKUP(E550,[1]total!$C:$F,4,FALSE)</f>
        <v>1100</v>
      </c>
      <c r="H550" s="45">
        <f ca="1">' CV SIPNI MUN 2017'!H550/12*(TEXT(TODAY(),"MM")-1)</f>
        <v>20.333333333333332</v>
      </c>
      <c r="I550" s="7">
        <v>57</v>
      </c>
      <c r="J550" s="7">
        <v>54</v>
      </c>
      <c r="K550" s="7">
        <v>55</v>
      </c>
      <c r="L550" s="7">
        <v>58</v>
      </c>
      <c r="M550" s="7">
        <v>359</v>
      </c>
      <c r="N550" s="7">
        <v>484</v>
      </c>
      <c r="O550" s="7">
        <v>2985</v>
      </c>
      <c r="P550" s="7">
        <v>797</v>
      </c>
      <c r="Q550" s="45">
        <v>4910</v>
      </c>
      <c r="R550" s="45">
        <f>'[2]SH-FA2007-18'!EB552</f>
        <v>26</v>
      </c>
      <c r="S550" s="45">
        <f>'[2]SH-FA2007-18'!EC552</f>
        <v>85</v>
      </c>
      <c r="T550" s="45">
        <f>'[2]SH-FA2007-18'!ED552</f>
        <v>56</v>
      </c>
      <c r="U550" s="45">
        <f>'[2]SH-FA2007-18'!EE552</f>
        <v>51</v>
      </c>
      <c r="V550" s="45">
        <f>'[2]SH-FA2007-18'!EF552</f>
        <v>44</v>
      </c>
      <c r="W550" s="45">
        <f>'[2]SH-FA2007-18'!EG552</f>
        <v>489.8</v>
      </c>
      <c r="X550" s="45">
        <f>'[2]SH-FA2007-18'!EH552</f>
        <v>266.8</v>
      </c>
      <c r="Y550" s="45">
        <f>'[2]SH-FA2007-18'!EI552</f>
        <v>3454.2222222222226</v>
      </c>
      <c r="Z550" s="45">
        <f>'[2]SH-FA2007-18'!EJ552</f>
        <v>966.17777777777769</v>
      </c>
      <c r="AA550" s="45">
        <f>'[2]SH-FA2007-18'!EK552</f>
        <v>5439.0000000000009</v>
      </c>
      <c r="AB550" s="103">
        <f t="shared" ca="1" si="111"/>
        <v>100</v>
      </c>
      <c r="AC550" s="103">
        <f t="shared" si="112"/>
        <v>100</v>
      </c>
      <c r="AD550" s="103">
        <f t="shared" si="113"/>
        <v>100</v>
      </c>
      <c r="AE550" s="103">
        <f t="shared" si="114"/>
        <v>92.72727272727272</v>
      </c>
      <c r="AF550" s="103">
        <f t="shared" si="115"/>
        <v>75.862068965517238</v>
      </c>
      <c r="AG550" s="103">
        <f t="shared" si="116"/>
        <v>100</v>
      </c>
      <c r="AH550" s="103">
        <f t="shared" si="117"/>
        <v>55.123966942148762</v>
      </c>
      <c r="AI550" s="103">
        <f t="shared" si="118"/>
        <v>100</v>
      </c>
      <c r="AJ550" s="103">
        <f t="shared" si="119"/>
        <v>100</v>
      </c>
      <c r="AK550" s="103">
        <f t="shared" si="119"/>
        <v>100</v>
      </c>
      <c r="AL550" s="45" t="str">
        <f t="shared" ca="1" si="120"/>
        <v>-</v>
      </c>
      <c r="AM550" s="45" t="str">
        <f t="shared" si="121"/>
        <v>-</v>
      </c>
      <c r="AN550" s="45" t="str">
        <f t="shared" si="121"/>
        <v>-</v>
      </c>
      <c r="AO550" s="45">
        <f t="shared" si="121"/>
        <v>4</v>
      </c>
      <c r="AP550" s="45">
        <f t="shared" si="110"/>
        <v>14</v>
      </c>
      <c r="AQ550" s="45" t="str">
        <f t="shared" si="110"/>
        <v>-</v>
      </c>
      <c r="AR550" s="45">
        <f t="shared" si="110"/>
        <v>217.2</v>
      </c>
      <c r="AS550" s="45" t="str">
        <f t="shared" si="110"/>
        <v>-</v>
      </c>
      <c r="AT550" s="45" t="str">
        <f t="shared" si="123"/>
        <v>-</v>
      </c>
      <c r="AU550" s="45">
        <f t="shared" ca="1" si="122"/>
        <v>235.2</v>
      </c>
      <c r="AV550" s="35" t="s">
        <v>2079</v>
      </c>
      <c r="AW550" s="35" t="s">
        <v>2079</v>
      </c>
      <c r="AX550" s="35" t="s">
        <v>2080</v>
      </c>
      <c r="AY550" s="35" t="s">
        <v>2079</v>
      </c>
      <c r="AZ550" s="37" t="s">
        <v>2079</v>
      </c>
    </row>
    <row r="551" spans="1:52" ht="24.95" customHeight="1" x14ac:dyDescent="0.25">
      <c r="A551" s="21" t="s">
        <v>1032</v>
      </c>
      <c r="B551" s="22" t="s">
        <v>1722</v>
      </c>
      <c r="C551" s="8" t="s">
        <v>601</v>
      </c>
      <c r="D551" s="8" t="s">
        <v>605</v>
      </c>
      <c r="E551" s="18" t="s">
        <v>1064</v>
      </c>
      <c r="F551" s="45" t="str">
        <f>IFERROR(VLOOKUP(E551,categoria!$A:$C,3,FALSE),"Categoria 1")</f>
        <v>Categoria 2</v>
      </c>
      <c r="G551" s="45">
        <f>VLOOKUP(E551,[1]total!$C:$F,4,FALSE)</f>
        <v>700</v>
      </c>
      <c r="H551" s="45">
        <f ca="1">' CV SIPNI MUN 2017'!H551/12*(TEXT(TODAY(),"MM")-1)</f>
        <v>34.666666666666664</v>
      </c>
      <c r="I551" s="7">
        <v>108</v>
      </c>
      <c r="J551" s="7">
        <v>113</v>
      </c>
      <c r="K551" s="7">
        <v>119</v>
      </c>
      <c r="L551" s="7">
        <v>125</v>
      </c>
      <c r="M551" s="7">
        <v>711</v>
      </c>
      <c r="N551" s="7">
        <v>821</v>
      </c>
      <c r="O551" s="7">
        <v>5235</v>
      </c>
      <c r="P551" s="7">
        <v>852</v>
      </c>
      <c r="Q551" s="45">
        <v>8188</v>
      </c>
      <c r="R551" s="45">
        <f>'[2]SH-FA2007-18'!EB553</f>
        <v>34</v>
      </c>
      <c r="S551" s="45">
        <f>'[2]SH-FA2007-18'!EC553</f>
        <v>121</v>
      </c>
      <c r="T551" s="45">
        <f>'[2]SH-FA2007-18'!ED553</f>
        <v>102</v>
      </c>
      <c r="U551" s="45">
        <f>'[2]SH-FA2007-18'!EE553</f>
        <v>81</v>
      </c>
      <c r="V551" s="45">
        <f>'[2]SH-FA2007-18'!EF553</f>
        <v>137</v>
      </c>
      <c r="W551" s="45">
        <f>'[2]SH-FA2007-18'!EG553</f>
        <v>835.40000000000009</v>
      </c>
      <c r="X551" s="45">
        <f>'[2]SH-FA2007-18'!EH553</f>
        <v>513.20000000000005</v>
      </c>
      <c r="Y551" s="45">
        <f>'[2]SH-FA2007-18'!EI553</f>
        <v>6066.3555555555558</v>
      </c>
      <c r="Z551" s="45">
        <f>'[2]SH-FA2007-18'!EJ553</f>
        <v>1149.0444444444447</v>
      </c>
      <c r="AA551" s="45">
        <f>'[2]SH-FA2007-18'!EK553</f>
        <v>9039</v>
      </c>
      <c r="AB551" s="103">
        <f t="shared" ca="1" si="111"/>
        <v>98.07692307692308</v>
      </c>
      <c r="AC551" s="103">
        <f t="shared" si="112"/>
        <v>100</v>
      </c>
      <c r="AD551" s="103">
        <f t="shared" si="113"/>
        <v>90.265486725663706</v>
      </c>
      <c r="AE551" s="103">
        <f t="shared" si="114"/>
        <v>68.067226890756302</v>
      </c>
      <c r="AF551" s="103">
        <f t="shared" si="115"/>
        <v>100</v>
      </c>
      <c r="AG551" s="103">
        <f t="shared" si="116"/>
        <v>100</v>
      </c>
      <c r="AH551" s="103">
        <f t="shared" si="117"/>
        <v>62.509135200974427</v>
      </c>
      <c r="AI551" s="103">
        <f t="shared" si="118"/>
        <v>100</v>
      </c>
      <c r="AJ551" s="103">
        <f t="shared" si="119"/>
        <v>100</v>
      </c>
      <c r="AK551" s="103">
        <f t="shared" si="119"/>
        <v>100</v>
      </c>
      <c r="AL551" s="45">
        <f t="shared" ca="1" si="120"/>
        <v>0.6666666666666643</v>
      </c>
      <c r="AM551" s="45" t="str">
        <f t="shared" si="121"/>
        <v>-</v>
      </c>
      <c r="AN551" s="45">
        <f t="shared" si="121"/>
        <v>11</v>
      </c>
      <c r="AO551" s="45">
        <f t="shared" si="121"/>
        <v>38</v>
      </c>
      <c r="AP551" s="45" t="str">
        <f t="shared" si="110"/>
        <v>-</v>
      </c>
      <c r="AQ551" s="45" t="str">
        <f t="shared" si="110"/>
        <v>-</v>
      </c>
      <c r="AR551" s="45">
        <f t="shared" si="110"/>
        <v>307.79999999999995</v>
      </c>
      <c r="AS551" s="45" t="str">
        <f t="shared" si="110"/>
        <v>-</v>
      </c>
      <c r="AT551" s="45" t="str">
        <f t="shared" si="123"/>
        <v>-</v>
      </c>
      <c r="AU551" s="45">
        <f t="shared" ca="1" si="122"/>
        <v>357.46666666666664</v>
      </c>
      <c r="AV551" s="35" t="s">
        <v>2079</v>
      </c>
      <c r="AW551" s="35" t="s">
        <v>2079</v>
      </c>
      <c r="AX551" s="35" t="s">
        <v>2079</v>
      </c>
      <c r="AY551" s="35" t="s">
        <v>2079</v>
      </c>
      <c r="AZ551" s="37" t="s">
        <v>2079</v>
      </c>
    </row>
    <row r="552" spans="1:52" ht="24.95" customHeight="1" x14ac:dyDescent="0.25">
      <c r="A552" s="21" t="s">
        <v>601</v>
      </c>
      <c r="B552" s="22" t="s">
        <v>1722</v>
      </c>
      <c r="C552" s="8" t="s">
        <v>601</v>
      </c>
      <c r="D552" s="8" t="s">
        <v>606</v>
      </c>
      <c r="E552" s="18" t="s">
        <v>1081</v>
      </c>
      <c r="F552" s="45" t="str">
        <f>IFERROR(VLOOKUP(E552,categoria!$A:$C,3,FALSE),"Categoria 1")</f>
        <v>Categoria 3</v>
      </c>
      <c r="G552" s="45">
        <f>VLOOKUP(E552,[1]total!$C:$F,4,FALSE)</f>
        <v>900</v>
      </c>
      <c r="H552" s="45">
        <f ca="1">' CV SIPNI MUN 2017'!H552/12*(TEXT(TODAY(),"MM")-1)</f>
        <v>24</v>
      </c>
      <c r="I552" s="7">
        <v>66</v>
      </c>
      <c r="J552" s="7">
        <v>62</v>
      </c>
      <c r="K552" s="7">
        <v>60</v>
      </c>
      <c r="L552" s="7">
        <v>62</v>
      </c>
      <c r="M552" s="7">
        <v>367</v>
      </c>
      <c r="N552" s="7">
        <v>498</v>
      </c>
      <c r="O552" s="7">
        <v>3600</v>
      </c>
      <c r="P552" s="7">
        <v>1143</v>
      </c>
      <c r="Q552" s="45">
        <v>5930</v>
      </c>
      <c r="R552" s="45">
        <f>'[2]SH-FA2007-18'!EB554</f>
        <v>4</v>
      </c>
      <c r="S552" s="45">
        <f>'[2]SH-FA2007-18'!EC554</f>
        <v>52</v>
      </c>
      <c r="T552" s="45">
        <f>'[2]SH-FA2007-18'!ED554</f>
        <v>45</v>
      </c>
      <c r="U552" s="45">
        <f>'[2]SH-FA2007-18'!EE554</f>
        <v>54</v>
      </c>
      <c r="V552" s="45">
        <f>'[2]SH-FA2007-18'!EF554</f>
        <v>52</v>
      </c>
      <c r="W552" s="45">
        <f>'[2]SH-FA2007-18'!EG554</f>
        <v>487.20000000000005</v>
      </c>
      <c r="X552" s="45">
        <f>'[2]SH-FA2007-18'!EH554</f>
        <v>251.6</v>
      </c>
      <c r="Y552" s="45">
        <f>'[2]SH-FA2007-18'!EI554</f>
        <v>4350.7333333333336</v>
      </c>
      <c r="Z552" s="45">
        <f>'[2]SH-FA2007-18'!EJ554</f>
        <v>268.46666666666664</v>
      </c>
      <c r="AA552" s="45">
        <f>'[2]SH-FA2007-18'!EK554</f>
        <v>5565</v>
      </c>
      <c r="AB552" s="103">
        <f t="shared" ca="1" si="111"/>
        <v>16.666666666666664</v>
      </c>
      <c r="AC552" s="103">
        <f t="shared" si="112"/>
        <v>78.787878787878782</v>
      </c>
      <c r="AD552" s="103">
        <f t="shared" si="113"/>
        <v>72.58064516129032</v>
      </c>
      <c r="AE552" s="103">
        <f t="shared" si="114"/>
        <v>90</v>
      </c>
      <c r="AF552" s="103">
        <f t="shared" si="115"/>
        <v>83.870967741935488</v>
      </c>
      <c r="AG552" s="103">
        <f t="shared" si="116"/>
        <v>100</v>
      </c>
      <c r="AH552" s="103">
        <f t="shared" si="117"/>
        <v>50.52208835341365</v>
      </c>
      <c r="AI552" s="103">
        <f t="shared" si="118"/>
        <v>100</v>
      </c>
      <c r="AJ552" s="103">
        <f t="shared" si="119"/>
        <v>23.48789734616506</v>
      </c>
      <c r="AK552" s="103">
        <f t="shared" si="119"/>
        <v>93.844856661045526</v>
      </c>
      <c r="AL552" s="45">
        <f t="shared" ca="1" si="120"/>
        <v>20</v>
      </c>
      <c r="AM552" s="45">
        <f t="shared" si="121"/>
        <v>14</v>
      </c>
      <c r="AN552" s="45">
        <f t="shared" si="121"/>
        <v>17</v>
      </c>
      <c r="AO552" s="45">
        <f t="shared" si="121"/>
        <v>6</v>
      </c>
      <c r="AP552" s="45">
        <f t="shared" si="110"/>
        <v>10</v>
      </c>
      <c r="AQ552" s="45" t="str">
        <f t="shared" si="110"/>
        <v>-</v>
      </c>
      <c r="AR552" s="45">
        <f t="shared" si="110"/>
        <v>246.4</v>
      </c>
      <c r="AS552" s="45" t="str">
        <f t="shared" si="110"/>
        <v>-</v>
      </c>
      <c r="AT552" s="45">
        <f t="shared" si="123"/>
        <v>874.5333333333333</v>
      </c>
      <c r="AU552" s="45">
        <f t="shared" ca="1" si="122"/>
        <v>1187.9333333333334</v>
      </c>
      <c r="AV552" s="35" t="s">
        <v>2079</v>
      </c>
      <c r="AW552" s="35" t="s">
        <v>2079</v>
      </c>
      <c r="AX552" s="35" t="s">
        <v>2079</v>
      </c>
      <c r="AY552" s="35" t="s">
        <v>2079</v>
      </c>
      <c r="AZ552" s="37" t="s">
        <v>2079</v>
      </c>
    </row>
    <row r="553" spans="1:52" ht="24.95" customHeight="1" x14ac:dyDescent="0.25">
      <c r="A553" s="21" t="s">
        <v>1032</v>
      </c>
      <c r="B553" s="22" t="s">
        <v>1722</v>
      </c>
      <c r="C553" s="8" t="s">
        <v>601</v>
      </c>
      <c r="D553" s="8" t="s">
        <v>607</v>
      </c>
      <c r="E553" s="18" t="s">
        <v>1121</v>
      </c>
      <c r="F553" s="45" t="str">
        <f>IFERROR(VLOOKUP(E553,categoria!$A:$C,3,FALSE),"Categoria 1")</f>
        <v>Categoria 2</v>
      </c>
      <c r="G553" s="45">
        <f>VLOOKUP(E553,[1]total!$C:$F,4,FALSE)</f>
        <v>700</v>
      </c>
      <c r="H553" s="45">
        <f ca="1">' CV SIPNI MUN 2017'!H553/12*(TEXT(TODAY(),"MM")-1)</f>
        <v>18.666666666666668</v>
      </c>
      <c r="I553" s="7">
        <v>51</v>
      </c>
      <c r="J553" s="7">
        <v>48</v>
      </c>
      <c r="K553" s="7">
        <v>46</v>
      </c>
      <c r="L553" s="7">
        <v>45</v>
      </c>
      <c r="M553" s="7">
        <v>268</v>
      </c>
      <c r="N553" s="7">
        <v>360</v>
      </c>
      <c r="O553" s="7">
        <v>2570</v>
      </c>
      <c r="P553" s="7">
        <v>582</v>
      </c>
      <c r="Q553" s="45">
        <v>4026</v>
      </c>
      <c r="R553" s="45">
        <f>'[2]SH-FA2007-18'!EB555</f>
        <v>18</v>
      </c>
      <c r="S553" s="45">
        <f>'[2]SH-FA2007-18'!EC555</f>
        <v>63</v>
      </c>
      <c r="T553" s="45">
        <f>'[2]SH-FA2007-18'!ED555</f>
        <v>39</v>
      </c>
      <c r="U553" s="45">
        <f>'[2]SH-FA2007-18'!EE555</f>
        <v>45</v>
      </c>
      <c r="V553" s="45">
        <f>'[2]SH-FA2007-18'!EF555</f>
        <v>28</v>
      </c>
      <c r="W553" s="45">
        <f>'[2]SH-FA2007-18'!EG555</f>
        <v>386</v>
      </c>
      <c r="X553" s="45">
        <f>'[2]SH-FA2007-18'!EH555</f>
        <v>215.60000000000002</v>
      </c>
      <c r="Y553" s="45">
        <f>'[2]SH-FA2007-18'!EI555</f>
        <v>2922.0888888888885</v>
      </c>
      <c r="Z553" s="45">
        <f>'[2]SH-FA2007-18'!EJ555</f>
        <v>740.31111111111113</v>
      </c>
      <c r="AA553" s="45">
        <f>'[2]SH-FA2007-18'!EK555</f>
        <v>4457</v>
      </c>
      <c r="AB553" s="103">
        <f t="shared" ca="1" si="111"/>
        <v>96.428571428571416</v>
      </c>
      <c r="AC553" s="103">
        <f t="shared" si="112"/>
        <v>100</v>
      </c>
      <c r="AD553" s="103">
        <f t="shared" si="113"/>
        <v>81.25</v>
      </c>
      <c r="AE553" s="103">
        <f t="shared" si="114"/>
        <v>97.826086956521735</v>
      </c>
      <c r="AF553" s="103">
        <f t="shared" si="115"/>
        <v>62.222222222222221</v>
      </c>
      <c r="AG553" s="103">
        <f t="shared" si="116"/>
        <v>100</v>
      </c>
      <c r="AH553" s="103">
        <f t="shared" si="117"/>
        <v>59.888888888888893</v>
      </c>
      <c r="AI553" s="103">
        <f t="shared" si="118"/>
        <v>100</v>
      </c>
      <c r="AJ553" s="103">
        <f t="shared" si="119"/>
        <v>100</v>
      </c>
      <c r="AK553" s="103">
        <f t="shared" si="119"/>
        <v>100</v>
      </c>
      <c r="AL553" s="45">
        <f t="shared" ca="1" si="120"/>
        <v>0.66666666666666785</v>
      </c>
      <c r="AM553" s="45" t="str">
        <f t="shared" si="121"/>
        <v>-</v>
      </c>
      <c r="AN553" s="45">
        <f t="shared" si="121"/>
        <v>9</v>
      </c>
      <c r="AO553" s="45">
        <f t="shared" si="121"/>
        <v>1</v>
      </c>
      <c r="AP553" s="45">
        <f t="shared" si="110"/>
        <v>17</v>
      </c>
      <c r="AQ553" s="45" t="str">
        <f t="shared" si="110"/>
        <v>-</v>
      </c>
      <c r="AR553" s="45">
        <f t="shared" si="110"/>
        <v>144.39999999999998</v>
      </c>
      <c r="AS553" s="45" t="str">
        <f t="shared" si="110"/>
        <v>-</v>
      </c>
      <c r="AT553" s="45" t="str">
        <f t="shared" si="123"/>
        <v>-</v>
      </c>
      <c r="AU553" s="45">
        <f t="shared" ca="1" si="122"/>
        <v>172.06666666666663</v>
      </c>
      <c r="AV553" s="35" t="s">
        <v>2079</v>
      </c>
      <c r="AW553" s="35" t="s">
        <v>2079</v>
      </c>
      <c r="AX553" s="35" t="s">
        <v>2080</v>
      </c>
      <c r="AY553" s="35" t="s">
        <v>2079</v>
      </c>
      <c r="AZ553" s="37" t="s">
        <v>2079</v>
      </c>
    </row>
    <row r="554" spans="1:52" ht="24.95" customHeight="1" x14ac:dyDescent="0.25">
      <c r="A554" s="21" t="s">
        <v>1032</v>
      </c>
      <c r="B554" s="22" t="s">
        <v>1722</v>
      </c>
      <c r="C554" s="8" t="s">
        <v>601</v>
      </c>
      <c r="D554" s="8" t="s">
        <v>608</v>
      </c>
      <c r="E554" s="18" t="s">
        <v>1132</v>
      </c>
      <c r="F554" s="45" t="str">
        <f>IFERROR(VLOOKUP(E554,categoria!$A:$C,3,FALSE),"Categoria 1")</f>
        <v>Categoria 2</v>
      </c>
      <c r="G554" s="45">
        <f>VLOOKUP(E554,[1]total!$C:$F,4,FALSE)</f>
        <v>200</v>
      </c>
      <c r="H554" s="45">
        <f ca="1">' CV SIPNI MUN 2017'!H554/12*(TEXT(TODAY(),"MM")-1)</f>
        <v>17.333333333333332</v>
      </c>
      <c r="I554" s="7">
        <v>50</v>
      </c>
      <c r="J554" s="7">
        <v>49</v>
      </c>
      <c r="K554" s="7">
        <v>50</v>
      </c>
      <c r="L554" s="7">
        <v>53</v>
      </c>
      <c r="M554" s="7">
        <v>297</v>
      </c>
      <c r="N554" s="7">
        <v>377</v>
      </c>
      <c r="O554" s="7">
        <v>2989</v>
      </c>
      <c r="P554" s="7">
        <v>687</v>
      </c>
      <c r="Q554" s="45">
        <v>4604</v>
      </c>
      <c r="R554" s="45">
        <f>'[2]SH-FA2007-18'!EB556</f>
        <v>23</v>
      </c>
      <c r="S554" s="45">
        <f>'[2]SH-FA2007-18'!EC556</f>
        <v>70</v>
      </c>
      <c r="T554" s="45">
        <f>'[2]SH-FA2007-18'!ED556</f>
        <v>63</v>
      </c>
      <c r="U554" s="45">
        <f>'[2]SH-FA2007-18'!EE556</f>
        <v>47</v>
      </c>
      <c r="V554" s="45">
        <f>'[2]SH-FA2007-18'!EF556</f>
        <v>57</v>
      </c>
      <c r="W554" s="45">
        <f>'[2]SH-FA2007-18'!EG556</f>
        <v>548.20000000000005</v>
      </c>
      <c r="X554" s="45">
        <f>'[2]SH-FA2007-18'!EH556</f>
        <v>355.6</v>
      </c>
      <c r="Y554" s="45">
        <f>'[2]SH-FA2007-18'!EI556</f>
        <v>2998.1777777777779</v>
      </c>
      <c r="Z554" s="45">
        <f>'[2]SH-FA2007-18'!EJ556</f>
        <v>408.02222222222224</v>
      </c>
      <c r="AA554" s="45">
        <f>'[2]SH-FA2007-18'!EK556</f>
        <v>4570</v>
      </c>
      <c r="AB554" s="103">
        <f t="shared" ca="1" si="111"/>
        <v>100</v>
      </c>
      <c r="AC554" s="103">
        <f t="shared" si="112"/>
        <v>100</v>
      </c>
      <c r="AD554" s="103">
        <f t="shared" si="113"/>
        <v>100</v>
      </c>
      <c r="AE554" s="103">
        <f t="shared" si="114"/>
        <v>94</v>
      </c>
      <c r="AF554" s="103">
        <f t="shared" si="115"/>
        <v>100</v>
      </c>
      <c r="AG554" s="103">
        <f t="shared" si="116"/>
        <v>100</v>
      </c>
      <c r="AH554" s="103">
        <f t="shared" si="117"/>
        <v>94.323607427055705</v>
      </c>
      <c r="AI554" s="103">
        <f t="shared" si="118"/>
        <v>100</v>
      </c>
      <c r="AJ554" s="103">
        <f t="shared" si="119"/>
        <v>59.39188096393336</v>
      </c>
      <c r="AK554" s="103">
        <f t="shared" si="119"/>
        <v>99.261511728931367</v>
      </c>
      <c r="AL554" s="45" t="str">
        <f t="shared" ca="1" si="120"/>
        <v>-</v>
      </c>
      <c r="AM554" s="45" t="str">
        <f t="shared" si="121"/>
        <v>-</v>
      </c>
      <c r="AN554" s="45" t="str">
        <f t="shared" si="121"/>
        <v>-</v>
      </c>
      <c r="AO554" s="45">
        <f t="shared" si="121"/>
        <v>3</v>
      </c>
      <c r="AP554" s="45" t="str">
        <f t="shared" si="110"/>
        <v>-</v>
      </c>
      <c r="AQ554" s="45" t="str">
        <f t="shared" si="110"/>
        <v>-</v>
      </c>
      <c r="AR554" s="45">
        <f t="shared" si="110"/>
        <v>21.399999999999977</v>
      </c>
      <c r="AS554" s="45" t="str">
        <f t="shared" si="110"/>
        <v>-</v>
      </c>
      <c r="AT554" s="45">
        <f t="shared" si="123"/>
        <v>278.97777777777776</v>
      </c>
      <c r="AU554" s="45">
        <f t="shared" ca="1" si="122"/>
        <v>303.37777777777774</v>
      </c>
      <c r="AV554" s="35" t="s">
        <v>2079</v>
      </c>
      <c r="AW554" s="35" t="s">
        <v>2079</v>
      </c>
      <c r="AX554" s="35" t="s">
        <v>2080</v>
      </c>
      <c r="AY554" s="35" t="s">
        <v>2079</v>
      </c>
      <c r="AZ554" s="37" t="s">
        <v>2079</v>
      </c>
    </row>
    <row r="555" spans="1:52" ht="24.95" customHeight="1" x14ac:dyDescent="0.25">
      <c r="A555" s="21" t="s">
        <v>601</v>
      </c>
      <c r="B555" s="22" t="s">
        <v>1722</v>
      </c>
      <c r="C555" s="8" t="s">
        <v>601</v>
      </c>
      <c r="D555" s="8" t="s">
        <v>609</v>
      </c>
      <c r="E555" s="18" t="s">
        <v>1849</v>
      </c>
      <c r="F555" s="45" t="str">
        <f>IFERROR(VLOOKUP(E555,categoria!$A:$C,3,FALSE),"Categoria 1")</f>
        <v>Categoria 3</v>
      </c>
      <c r="G555" s="45">
        <f>VLOOKUP(E555,[1]total!$C:$F,4,FALSE)</f>
        <v>2050</v>
      </c>
      <c r="H555" s="45">
        <f ca="1">' CV SIPNI MUN 2017'!H555/12*(TEXT(TODAY(),"MM")-1)</f>
        <v>12</v>
      </c>
      <c r="I555" s="7">
        <v>41</v>
      </c>
      <c r="J555" s="7">
        <v>45</v>
      </c>
      <c r="K555" s="7">
        <v>49</v>
      </c>
      <c r="L555" s="7">
        <v>52</v>
      </c>
      <c r="M555" s="7">
        <v>317</v>
      </c>
      <c r="N555" s="7">
        <v>373</v>
      </c>
      <c r="O555" s="7">
        <v>2245</v>
      </c>
      <c r="P555" s="7">
        <v>672</v>
      </c>
      <c r="Q555" s="45">
        <v>3830</v>
      </c>
      <c r="R555" s="45">
        <f>'[2]SH-FA2007-18'!EB557</f>
        <v>5</v>
      </c>
      <c r="S555" s="45">
        <f>'[2]SH-FA2007-18'!EC557</f>
        <v>43</v>
      </c>
      <c r="T555" s="45">
        <f>'[2]SH-FA2007-18'!ED557</f>
        <v>41</v>
      </c>
      <c r="U555" s="45">
        <f>'[2]SH-FA2007-18'!EE557</f>
        <v>47</v>
      </c>
      <c r="V555" s="45">
        <f>'[2]SH-FA2007-18'!EF557</f>
        <v>44</v>
      </c>
      <c r="W555" s="45">
        <f>'[2]SH-FA2007-18'!EG557</f>
        <v>326.60000000000002</v>
      </c>
      <c r="X555" s="45">
        <f>'[2]SH-FA2007-18'!EH557</f>
        <v>185.79999999999998</v>
      </c>
      <c r="Y555" s="45">
        <f>'[2]SH-FA2007-18'!EI557</f>
        <v>1709.2222222222224</v>
      </c>
      <c r="Z555" s="45">
        <f>'[2]SH-FA2007-18'!EJ557</f>
        <v>338.37777777777785</v>
      </c>
      <c r="AA555" s="45">
        <f>'[2]SH-FA2007-18'!EK557</f>
        <v>2740</v>
      </c>
      <c r="AB555" s="103">
        <f t="shared" ca="1" si="111"/>
        <v>41.666666666666671</v>
      </c>
      <c r="AC555" s="103">
        <f t="shared" si="112"/>
        <v>100</v>
      </c>
      <c r="AD555" s="103">
        <f t="shared" si="113"/>
        <v>91.111111111111114</v>
      </c>
      <c r="AE555" s="103">
        <f t="shared" si="114"/>
        <v>95.918367346938766</v>
      </c>
      <c r="AF555" s="103">
        <f t="shared" si="115"/>
        <v>84.615384615384613</v>
      </c>
      <c r="AG555" s="103">
        <f t="shared" si="116"/>
        <v>100</v>
      </c>
      <c r="AH555" s="103">
        <f t="shared" si="117"/>
        <v>49.812332439678279</v>
      </c>
      <c r="AI555" s="103">
        <f t="shared" si="118"/>
        <v>76.134620143528835</v>
      </c>
      <c r="AJ555" s="103">
        <f t="shared" si="119"/>
        <v>50.353835978835995</v>
      </c>
      <c r="AK555" s="103">
        <f t="shared" si="119"/>
        <v>71.540469973890339</v>
      </c>
      <c r="AL555" s="45">
        <f t="shared" ca="1" si="120"/>
        <v>7</v>
      </c>
      <c r="AM555" s="45" t="str">
        <f t="shared" si="121"/>
        <v>-</v>
      </c>
      <c r="AN555" s="45">
        <f t="shared" si="121"/>
        <v>4</v>
      </c>
      <c r="AO555" s="45">
        <f t="shared" si="121"/>
        <v>2</v>
      </c>
      <c r="AP555" s="45">
        <f t="shared" si="110"/>
        <v>8</v>
      </c>
      <c r="AQ555" s="45" t="str">
        <f t="shared" si="110"/>
        <v>-</v>
      </c>
      <c r="AR555" s="45">
        <f t="shared" si="110"/>
        <v>187.20000000000002</v>
      </c>
      <c r="AS555" s="45">
        <f t="shared" si="110"/>
        <v>535.7777777777776</v>
      </c>
      <c r="AT555" s="45">
        <f t="shared" si="123"/>
        <v>333.62222222222215</v>
      </c>
      <c r="AU555" s="45">
        <f t="shared" ca="1" si="122"/>
        <v>1077.5999999999999</v>
      </c>
      <c r="AV555" s="35" t="s">
        <v>2079</v>
      </c>
      <c r="AW555" s="35" t="s">
        <v>2079</v>
      </c>
      <c r="AX555" s="35" t="s">
        <v>2079</v>
      </c>
      <c r="AY555" s="35" t="s">
        <v>2079</v>
      </c>
      <c r="AZ555" s="37" t="s">
        <v>2079</v>
      </c>
    </row>
    <row r="556" spans="1:52" ht="24.95" customHeight="1" x14ac:dyDescent="0.25">
      <c r="A556" s="21" t="s">
        <v>601</v>
      </c>
      <c r="B556" s="22" t="s">
        <v>1722</v>
      </c>
      <c r="C556" s="8" t="s">
        <v>601</v>
      </c>
      <c r="D556" s="8" t="s">
        <v>610</v>
      </c>
      <c r="E556" s="18" t="s">
        <v>1223</v>
      </c>
      <c r="F556" s="45" t="str">
        <f>IFERROR(VLOOKUP(E556,categoria!$A:$C,3,FALSE),"Categoria 1")</f>
        <v>Categoria 2</v>
      </c>
      <c r="G556" s="45">
        <f>VLOOKUP(E556,[1]total!$C:$F,4,FALSE)</f>
        <v>900</v>
      </c>
      <c r="H556" s="45">
        <f ca="1">' CV SIPNI MUN 2017'!H556/12*(TEXT(TODAY(),"MM")-1)</f>
        <v>18</v>
      </c>
      <c r="I556" s="7">
        <v>50</v>
      </c>
      <c r="J556" s="7">
        <v>48</v>
      </c>
      <c r="K556" s="7">
        <v>47</v>
      </c>
      <c r="L556" s="7">
        <v>49</v>
      </c>
      <c r="M556" s="7">
        <v>303</v>
      </c>
      <c r="N556" s="7">
        <v>418</v>
      </c>
      <c r="O556" s="7">
        <v>3211</v>
      </c>
      <c r="P556" s="7">
        <v>1012</v>
      </c>
      <c r="Q556" s="45">
        <v>5192</v>
      </c>
      <c r="R556" s="45">
        <f>'[2]SH-FA2007-18'!EB558</f>
        <v>14</v>
      </c>
      <c r="S556" s="45">
        <f>'[2]SH-FA2007-18'!EC558</f>
        <v>62</v>
      </c>
      <c r="T556" s="45">
        <f>'[2]SH-FA2007-18'!ED558</f>
        <v>52</v>
      </c>
      <c r="U556" s="45">
        <f>'[2]SH-FA2007-18'!EE558</f>
        <v>47</v>
      </c>
      <c r="V556" s="45">
        <f>'[2]SH-FA2007-18'!EF558</f>
        <v>66</v>
      </c>
      <c r="W556" s="45">
        <f>'[2]SH-FA2007-18'!EG558</f>
        <v>482.8</v>
      </c>
      <c r="X556" s="45">
        <f>'[2]SH-FA2007-18'!EH558</f>
        <v>287.20000000000005</v>
      </c>
      <c r="Y556" s="45">
        <f>'[2]SH-FA2007-18'!EI558</f>
        <v>3508.7333333333336</v>
      </c>
      <c r="Z556" s="45">
        <f>'[2]SH-FA2007-18'!EJ558</f>
        <v>412.26666666666665</v>
      </c>
      <c r="AA556" s="45">
        <f>'[2]SH-FA2007-18'!EK558</f>
        <v>4932</v>
      </c>
      <c r="AB556" s="103">
        <f t="shared" ca="1" si="111"/>
        <v>77.777777777777786</v>
      </c>
      <c r="AC556" s="103">
        <f t="shared" si="112"/>
        <v>100</v>
      </c>
      <c r="AD556" s="103">
        <f t="shared" si="113"/>
        <v>100</v>
      </c>
      <c r="AE556" s="103">
        <f t="shared" si="114"/>
        <v>100</v>
      </c>
      <c r="AF556" s="103">
        <f t="shared" si="115"/>
        <v>100</v>
      </c>
      <c r="AG556" s="103">
        <f t="shared" si="116"/>
        <v>100</v>
      </c>
      <c r="AH556" s="103">
        <f t="shared" si="117"/>
        <v>68.708133971291872</v>
      </c>
      <c r="AI556" s="103">
        <f t="shared" si="118"/>
        <v>100</v>
      </c>
      <c r="AJ556" s="103">
        <f t="shared" si="119"/>
        <v>40.737812911725953</v>
      </c>
      <c r="AK556" s="103">
        <f t="shared" si="119"/>
        <v>94.992295839753467</v>
      </c>
      <c r="AL556" s="45">
        <f t="shared" ca="1" si="120"/>
        <v>4</v>
      </c>
      <c r="AM556" s="45" t="str">
        <f t="shared" si="121"/>
        <v>-</v>
      </c>
      <c r="AN556" s="45" t="str">
        <f t="shared" si="121"/>
        <v>-</v>
      </c>
      <c r="AO556" s="45">
        <f t="shared" si="121"/>
        <v>0</v>
      </c>
      <c r="AP556" s="45" t="str">
        <f t="shared" si="110"/>
        <v>-</v>
      </c>
      <c r="AQ556" s="45" t="str">
        <f t="shared" si="110"/>
        <v>-</v>
      </c>
      <c r="AR556" s="45">
        <f t="shared" si="110"/>
        <v>130.79999999999995</v>
      </c>
      <c r="AS556" s="45" t="str">
        <f t="shared" si="110"/>
        <v>-</v>
      </c>
      <c r="AT556" s="45">
        <f t="shared" si="123"/>
        <v>599.73333333333335</v>
      </c>
      <c r="AU556" s="45">
        <f t="shared" ca="1" si="122"/>
        <v>734.5333333333333</v>
      </c>
      <c r="AV556" s="35" t="s">
        <v>2079</v>
      </c>
      <c r="AW556" s="35" t="s">
        <v>2079</v>
      </c>
      <c r="AX556" s="35" t="s">
        <v>2079</v>
      </c>
      <c r="AY556" s="35" t="s">
        <v>2079</v>
      </c>
      <c r="AZ556" s="37" t="s">
        <v>2079</v>
      </c>
    </row>
    <row r="557" spans="1:52" ht="24.95" customHeight="1" x14ac:dyDescent="0.25">
      <c r="A557" s="21" t="s">
        <v>601</v>
      </c>
      <c r="B557" s="22" t="s">
        <v>1722</v>
      </c>
      <c r="C557" s="8" t="s">
        <v>601</v>
      </c>
      <c r="D557" s="8" t="s">
        <v>611</v>
      </c>
      <c r="E557" s="18" t="s">
        <v>1279</v>
      </c>
      <c r="F557" s="45" t="str">
        <f>IFERROR(VLOOKUP(E557,categoria!$A:$C,3,FALSE),"Categoria 1")</f>
        <v>Categoria 3</v>
      </c>
      <c r="G557" s="45">
        <f>VLOOKUP(E557,[1]total!$C:$F,4,FALSE)</f>
        <v>2200</v>
      </c>
      <c r="H557" s="45">
        <f ca="1">' CV SIPNI MUN 2017'!H557/12*(TEXT(TODAY(),"MM")-1)</f>
        <v>35.333333333333336</v>
      </c>
      <c r="I557" s="7">
        <v>107</v>
      </c>
      <c r="J557" s="7">
        <v>109</v>
      </c>
      <c r="K557" s="7">
        <v>115</v>
      </c>
      <c r="L557" s="7">
        <v>119</v>
      </c>
      <c r="M557" s="7">
        <v>704</v>
      </c>
      <c r="N557" s="7">
        <v>847</v>
      </c>
      <c r="O557" s="7">
        <v>6438</v>
      </c>
      <c r="P557" s="7">
        <v>1673</v>
      </c>
      <c r="Q557" s="45">
        <v>10218</v>
      </c>
      <c r="R557" s="45">
        <f>'[2]SH-FA2007-18'!EB559</f>
        <v>34</v>
      </c>
      <c r="S557" s="45">
        <f>'[2]SH-FA2007-18'!EC559</f>
        <v>131</v>
      </c>
      <c r="T557" s="45">
        <f>'[2]SH-FA2007-18'!ED559</f>
        <v>95</v>
      </c>
      <c r="U557" s="45">
        <f>'[2]SH-FA2007-18'!EE559</f>
        <v>109</v>
      </c>
      <c r="V557" s="45">
        <f>'[2]SH-FA2007-18'!EF559</f>
        <v>85</v>
      </c>
      <c r="W557" s="45">
        <f>'[2]SH-FA2007-18'!EG559</f>
        <v>855</v>
      </c>
      <c r="X557" s="45">
        <f>'[2]SH-FA2007-18'!EH559</f>
        <v>460.6</v>
      </c>
      <c r="Y557" s="45">
        <f>'[2]SH-FA2007-18'!EI559</f>
        <v>7944.6888888888907</v>
      </c>
      <c r="Z557" s="45">
        <f>'[2]SH-FA2007-18'!EJ559</f>
        <v>2670.7111111111108</v>
      </c>
      <c r="AA557" s="45">
        <f>'[2]SH-FA2007-18'!EK559</f>
        <v>12385</v>
      </c>
      <c r="AB557" s="103">
        <f t="shared" ca="1" si="111"/>
        <v>96.226415094339615</v>
      </c>
      <c r="AC557" s="103">
        <f t="shared" si="112"/>
        <v>100</v>
      </c>
      <c r="AD557" s="103">
        <f t="shared" si="113"/>
        <v>87.155963302752298</v>
      </c>
      <c r="AE557" s="103">
        <f t="shared" si="114"/>
        <v>94.782608695652172</v>
      </c>
      <c r="AF557" s="103">
        <f t="shared" si="115"/>
        <v>71.428571428571431</v>
      </c>
      <c r="AG557" s="103">
        <f t="shared" si="116"/>
        <v>100</v>
      </c>
      <c r="AH557" s="103">
        <f t="shared" si="117"/>
        <v>54.380165289256198</v>
      </c>
      <c r="AI557" s="103">
        <f t="shared" si="118"/>
        <v>100</v>
      </c>
      <c r="AJ557" s="103">
        <f t="shared" si="119"/>
        <v>100</v>
      </c>
      <c r="AK557" s="103">
        <f t="shared" si="119"/>
        <v>100</v>
      </c>
      <c r="AL557" s="45">
        <f t="shared" ca="1" si="120"/>
        <v>1.3333333333333357</v>
      </c>
      <c r="AM557" s="45" t="str">
        <f t="shared" si="121"/>
        <v>-</v>
      </c>
      <c r="AN557" s="45">
        <f t="shared" si="121"/>
        <v>14</v>
      </c>
      <c r="AO557" s="45">
        <f t="shared" si="121"/>
        <v>6</v>
      </c>
      <c r="AP557" s="45">
        <f t="shared" si="110"/>
        <v>34</v>
      </c>
      <c r="AQ557" s="45" t="str">
        <f t="shared" si="110"/>
        <v>-</v>
      </c>
      <c r="AR557" s="45">
        <f t="shared" si="110"/>
        <v>386.4</v>
      </c>
      <c r="AS557" s="45" t="str">
        <f t="shared" si="110"/>
        <v>-</v>
      </c>
      <c r="AT557" s="45" t="str">
        <f t="shared" si="123"/>
        <v>-</v>
      </c>
      <c r="AU557" s="45">
        <f t="shared" ca="1" si="122"/>
        <v>441.73333333333329</v>
      </c>
      <c r="AV557" s="35" t="s">
        <v>2079</v>
      </c>
      <c r="AW557" s="35" t="s">
        <v>2079</v>
      </c>
      <c r="AX557" s="35" t="s">
        <v>2080</v>
      </c>
      <c r="AY557" s="35" t="s">
        <v>2079</v>
      </c>
      <c r="AZ557" s="37" t="s">
        <v>2079</v>
      </c>
    </row>
    <row r="558" spans="1:52" ht="24.95" customHeight="1" x14ac:dyDescent="0.25">
      <c r="A558" s="21" t="s">
        <v>601</v>
      </c>
      <c r="B558" s="22" t="s">
        <v>1722</v>
      </c>
      <c r="C558" s="8" t="s">
        <v>601</v>
      </c>
      <c r="D558" s="8" t="s">
        <v>612</v>
      </c>
      <c r="E558" s="18" t="s">
        <v>1344</v>
      </c>
      <c r="F558" s="45" t="str">
        <f>IFERROR(VLOOKUP(E558,categoria!$A:$C,3,FALSE),"Categoria 1")</f>
        <v>Categoria 2</v>
      </c>
      <c r="G558" s="45">
        <f>VLOOKUP(E558,[1]total!$C:$F,4,FALSE)</f>
        <v>800</v>
      </c>
      <c r="H558" s="45">
        <f ca="1">' CV SIPNI MUN 2017'!H558/12*(TEXT(TODAY(),"MM")-1)</f>
        <v>55</v>
      </c>
      <c r="I558" s="7">
        <v>157</v>
      </c>
      <c r="J558" s="7">
        <v>154</v>
      </c>
      <c r="K558" s="7">
        <v>155</v>
      </c>
      <c r="L558" s="7">
        <v>159</v>
      </c>
      <c r="M558" s="7">
        <v>928</v>
      </c>
      <c r="N558" s="7">
        <v>1173</v>
      </c>
      <c r="O558" s="7">
        <v>7855</v>
      </c>
      <c r="P558" s="7">
        <v>1980</v>
      </c>
      <c r="Q558" s="45">
        <v>12726</v>
      </c>
      <c r="R558" s="45">
        <f>'[2]SH-FA2007-18'!EB560</f>
        <v>62</v>
      </c>
      <c r="S558" s="45">
        <f>'[2]SH-FA2007-18'!EC560</f>
        <v>180</v>
      </c>
      <c r="T558" s="45">
        <f>'[2]SH-FA2007-18'!ED560</f>
        <v>133</v>
      </c>
      <c r="U558" s="45">
        <f>'[2]SH-FA2007-18'!EE560</f>
        <v>126</v>
      </c>
      <c r="V558" s="45">
        <f>'[2]SH-FA2007-18'!EF560</f>
        <v>94</v>
      </c>
      <c r="W558" s="45">
        <f>'[2]SH-FA2007-18'!EG560</f>
        <v>1122</v>
      </c>
      <c r="X558" s="45">
        <f>'[2]SH-FA2007-18'!EH560</f>
        <v>594.4</v>
      </c>
      <c r="Y558" s="45">
        <f>'[2]SH-FA2007-18'!EI560</f>
        <v>8281.5999999999985</v>
      </c>
      <c r="Z558" s="45">
        <f>'[2]SH-FA2007-18'!EJ560</f>
        <v>819</v>
      </c>
      <c r="AA558" s="45">
        <f>'[2]SH-FA2007-18'!EK560</f>
        <v>11411.999999999998</v>
      </c>
      <c r="AB558" s="103">
        <f t="shared" ca="1" si="111"/>
        <v>100</v>
      </c>
      <c r="AC558" s="103">
        <f t="shared" si="112"/>
        <v>100</v>
      </c>
      <c r="AD558" s="103">
        <f t="shared" si="113"/>
        <v>86.36363636363636</v>
      </c>
      <c r="AE558" s="103">
        <f t="shared" si="114"/>
        <v>81.290322580645153</v>
      </c>
      <c r="AF558" s="103">
        <f t="shared" si="115"/>
        <v>59.119496855345908</v>
      </c>
      <c r="AG558" s="103">
        <f t="shared" si="116"/>
        <v>100</v>
      </c>
      <c r="AH558" s="103">
        <f t="shared" si="117"/>
        <v>50.673486786018749</v>
      </c>
      <c r="AI558" s="103">
        <f t="shared" si="118"/>
        <v>100</v>
      </c>
      <c r="AJ558" s="103">
        <f t="shared" si="119"/>
        <v>41.363636363636367</v>
      </c>
      <c r="AK558" s="103">
        <f t="shared" si="119"/>
        <v>89.674681753889658</v>
      </c>
      <c r="AL558" s="45" t="str">
        <f t="shared" ca="1" si="120"/>
        <v>-</v>
      </c>
      <c r="AM558" s="45" t="str">
        <f t="shared" si="121"/>
        <v>-</v>
      </c>
      <c r="AN558" s="45">
        <f t="shared" si="121"/>
        <v>21</v>
      </c>
      <c r="AO558" s="45">
        <f t="shared" si="121"/>
        <v>29</v>
      </c>
      <c r="AP558" s="45">
        <f t="shared" si="110"/>
        <v>65</v>
      </c>
      <c r="AQ558" s="45" t="str">
        <f t="shared" si="110"/>
        <v>-</v>
      </c>
      <c r="AR558" s="45">
        <f t="shared" si="110"/>
        <v>578.6</v>
      </c>
      <c r="AS558" s="45" t="str">
        <f t="shared" si="110"/>
        <v>-</v>
      </c>
      <c r="AT558" s="45">
        <f t="shared" si="123"/>
        <v>1161</v>
      </c>
      <c r="AU558" s="45">
        <f t="shared" ca="1" si="122"/>
        <v>1854.6</v>
      </c>
      <c r="AV558" s="35" t="s">
        <v>2079</v>
      </c>
      <c r="AW558" s="35" t="s">
        <v>2079</v>
      </c>
      <c r="AX558" s="35" t="s">
        <v>2080</v>
      </c>
      <c r="AY558" s="35" t="s">
        <v>2079</v>
      </c>
      <c r="AZ558" s="37" t="s">
        <v>2079</v>
      </c>
    </row>
    <row r="559" spans="1:52" ht="24.95" customHeight="1" x14ac:dyDescent="0.25">
      <c r="A559" s="21" t="s">
        <v>601</v>
      </c>
      <c r="B559" s="22" t="s">
        <v>1722</v>
      </c>
      <c r="C559" s="8" t="s">
        <v>601</v>
      </c>
      <c r="D559" s="8" t="s">
        <v>613</v>
      </c>
      <c r="E559" s="18" t="s">
        <v>1445</v>
      </c>
      <c r="F559" s="45" t="str">
        <f>IFERROR(VLOOKUP(E559,categoria!$A:$C,3,FALSE),"Categoria 1")</f>
        <v>Categoria 2</v>
      </c>
      <c r="G559" s="45">
        <f>VLOOKUP(E559,[1]total!$C:$F,4,FALSE)</f>
        <v>570</v>
      </c>
      <c r="H559" s="45">
        <f ca="1">' CV SIPNI MUN 2017'!H559/12*(TEXT(TODAY(),"MM")-1)</f>
        <v>21</v>
      </c>
      <c r="I559" s="7">
        <v>61</v>
      </c>
      <c r="J559" s="7">
        <v>60</v>
      </c>
      <c r="K559" s="7">
        <v>60</v>
      </c>
      <c r="L559" s="7">
        <v>61</v>
      </c>
      <c r="M559" s="7">
        <v>344</v>
      </c>
      <c r="N559" s="7">
        <v>413</v>
      </c>
      <c r="O559" s="7">
        <v>2885</v>
      </c>
      <c r="P559" s="7">
        <v>567</v>
      </c>
      <c r="Q559" s="45">
        <v>4514</v>
      </c>
      <c r="R559" s="45">
        <f>'[2]SH-FA2007-18'!EB561</f>
        <v>10</v>
      </c>
      <c r="S559" s="45">
        <f>'[2]SH-FA2007-18'!EC561</f>
        <v>69</v>
      </c>
      <c r="T559" s="45">
        <f>'[2]SH-FA2007-18'!ED561</f>
        <v>73</v>
      </c>
      <c r="U559" s="45">
        <f>'[2]SH-FA2007-18'!EE561</f>
        <v>89</v>
      </c>
      <c r="V559" s="45">
        <f>'[2]SH-FA2007-18'!EF561</f>
        <v>65</v>
      </c>
      <c r="W559" s="45">
        <f>'[2]SH-FA2007-18'!EG561</f>
        <v>562.4</v>
      </c>
      <c r="X559" s="45">
        <f>'[2]SH-FA2007-18'!EH561</f>
        <v>293.60000000000002</v>
      </c>
      <c r="Y559" s="45">
        <f>'[2]SH-FA2007-18'!EI561</f>
        <v>3418.0444444444443</v>
      </c>
      <c r="Z559" s="45">
        <f>'[2]SH-FA2007-18'!EJ561</f>
        <v>536.95555555555552</v>
      </c>
      <c r="AA559" s="45">
        <f>'[2]SH-FA2007-18'!EK561</f>
        <v>5116.9999999999991</v>
      </c>
      <c r="AB559" s="103">
        <f t="shared" ca="1" si="111"/>
        <v>47.619047619047613</v>
      </c>
      <c r="AC559" s="103">
        <f t="shared" si="112"/>
        <v>100</v>
      </c>
      <c r="AD559" s="103">
        <f t="shared" si="113"/>
        <v>100</v>
      </c>
      <c r="AE559" s="103">
        <f t="shared" si="114"/>
        <v>100</v>
      </c>
      <c r="AF559" s="103">
        <f t="shared" si="115"/>
        <v>100</v>
      </c>
      <c r="AG559" s="103">
        <f t="shared" si="116"/>
        <v>100</v>
      </c>
      <c r="AH559" s="103">
        <f t="shared" si="117"/>
        <v>71.089588377723985</v>
      </c>
      <c r="AI559" s="103">
        <f t="shared" si="118"/>
        <v>100</v>
      </c>
      <c r="AJ559" s="103">
        <f t="shared" si="119"/>
        <v>94.701156182637661</v>
      </c>
      <c r="AK559" s="103">
        <f t="shared" si="119"/>
        <v>100</v>
      </c>
      <c r="AL559" s="45">
        <f t="shared" ca="1" si="120"/>
        <v>11</v>
      </c>
      <c r="AM559" s="45" t="str">
        <f t="shared" si="121"/>
        <v>-</v>
      </c>
      <c r="AN559" s="45" t="str">
        <f t="shared" si="121"/>
        <v>-</v>
      </c>
      <c r="AO559" s="45" t="str">
        <f t="shared" si="121"/>
        <v>-</v>
      </c>
      <c r="AP559" s="45" t="str">
        <f t="shared" si="110"/>
        <v>-</v>
      </c>
      <c r="AQ559" s="45" t="str">
        <f t="shared" si="110"/>
        <v>-</v>
      </c>
      <c r="AR559" s="45">
        <f t="shared" si="110"/>
        <v>119.39999999999998</v>
      </c>
      <c r="AS559" s="45" t="str">
        <f t="shared" si="110"/>
        <v>-</v>
      </c>
      <c r="AT559" s="45">
        <f t="shared" si="123"/>
        <v>30.04444444444448</v>
      </c>
      <c r="AU559" s="45">
        <f t="shared" ca="1" si="122"/>
        <v>160.44444444444446</v>
      </c>
      <c r="AV559" s="35" t="s">
        <v>2079</v>
      </c>
      <c r="AW559" s="35" t="s">
        <v>2079</v>
      </c>
      <c r="AX559" s="35" t="s">
        <v>2080</v>
      </c>
      <c r="AY559" s="35" t="s">
        <v>2079</v>
      </c>
      <c r="AZ559" s="37" t="s">
        <v>2079</v>
      </c>
    </row>
    <row r="560" spans="1:52" ht="24.95" customHeight="1" x14ac:dyDescent="0.25">
      <c r="A560" s="21" t="s">
        <v>1032</v>
      </c>
      <c r="B560" s="22" t="s">
        <v>1722</v>
      </c>
      <c r="C560" s="8" t="s">
        <v>601</v>
      </c>
      <c r="D560" s="8" t="s">
        <v>614</v>
      </c>
      <c r="E560" s="18" t="s">
        <v>1850</v>
      </c>
      <c r="F560" s="45" t="str">
        <f>IFERROR(VLOOKUP(E560,categoria!$A:$C,3,FALSE),"Categoria 1")</f>
        <v>Categoria 3</v>
      </c>
      <c r="G560" s="45">
        <f>VLOOKUP(E560,[1]total!$C:$F,4,FALSE)</f>
        <v>2745</v>
      </c>
      <c r="H560" s="45">
        <f ca="1">' CV SIPNI MUN 2017'!H560/12*(TEXT(TODAY(),"MM")-1)</f>
        <v>40.666666666666664</v>
      </c>
      <c r="I560" s="7">
        <v>119</v>
      </c>
      <c r="J560" s="7">
        <v>118</v>
      </c>
      <c r="K560" s="7">
        <v>121</v>
      </c>
      <c r="L560" s="7">
        <v>123</v>
      </c>
      <c r="M560" s="7">
        <v>697</v>
      </c>
      <c r="N560" s="7">
        <v>843</v>
      </c>
      <c r="O560" s="7">
        <v>5883</v>
      </c>
      <c r="P560" s="7">
        <v>1281</v>
      </c>
      <c r="Q560" s="45">
        <v>9307</v>
      </c>
      <c r="R560" s="45">
        <f>'[2]SH-FA2007-18'!EB562</f>
        <v>9</v>
      </c>
      <c r="S560" s="45">
        <f>'[2]SH-FA2007-18'!EC562</f>
        <v>79</v>
      </c>
      <c r="T560" s="45">
        <f>'[2]SH-FA2007-18'!ED562</f>
        <v>89</v>
      </c>
      <c r="U560" s="45">
        <f>'[2]SH-FA2007-18'!EE562</f>
        <v>81</v>
      </c>
      <c r="V560" s="45">
        <f>'[2]SH-FA2007-18'!EF562</f>
        <v>145</v>
      </c>
      <c r="W560" s="45">
        <f>'[2]SH-FA2007-18'!EG562</f>
        <v>821.6</v>
      </c>
      <c r="X560" s="45">
        <f>'[2]SH-FA2007-18'!EH562</f>
        <v>528.79999999999995</v>
      </c>
      <c r="Y560" s="45">
        <f>'[2]SH-FA2007-18'!EI562</f>
        <v>4360.0222222222219</v>
      </c>
      <c r="Z560" s="45">
        <f>'[2]SH-FA2007-18'!EJ562</f>
        <v>480.57777777777773</v>
      </c>
      <c r="AA560" s="45">
        <f>'[2]SH-FA2007-18'!EK562</f>
        <v>6593.9999999999991</v>
      </c>
      <c r="AB560" s="103">
        <f t="shared" ca="1" si="111"/>
        <v>22.131147540983608</v>
      </c>
      <c r="AC560" s="103">
        <f t="shared" si="112"/>
        <v>66.386554621848731</v>
      </c>
      <c r="AD560" s="103">
        <f t="shared" si="113"/>
        <v>75.423728813559322</v>
      </c>
      <c r="AE560" s="103">
        <f t="shared" si="114"/>
        <v>66.942148760330582</v>
      </c>
      <c r="AF560" s="103">
        <f t="shared" si="115"/>
        <v>100</v>
      </c>
      <c r="AG560" s="103">
        <f t="shared" si="116"/>
        <v>100</v>
      </c>
      <c r="AH560" s="103">
        <f t="shared" si="117"/>
        <v>62.728351126927642</v>
      </c>
      <c r="AI560" s="103">
        <f t="shared" si="118"/>
        <v>74.112225432980154</v>
      </c>
      <c r="AJ560" s="103">
        <f t="shared" si="119"/>
        <v>37.515829646977181</v>
      </c>
      <c r="AK560" s="103">
        <f t="shared" si="119"/>
        <v>70.84989792629203</v>
      </c>
      <c r="AL560" s="45">
        <f t="shared" ca="1" si="120"/>
        <v>31.666666666666664</v>
      </c>
      <c r="AM560" s="45">
        <f t="shared" si="121"/>
        <v>40</v>
      </c>
      <c r="AN560" s="45">
        <f t="shared" si="121"/>
        <v>29</v>
      </c>
      <c r="AO560" s="45">
        <f t="shared" si="121"/>
        <v>40</v>
      </c>
      <c r="AP560" s="45" t="str">
        <f t="shared" si="110"/>
        <v>-</v>
      </c>
      <c r="AQ560" s="45" t="str">
        <f t="shared" si="110"/>
        <v>-</v>
      </c>
      <c r="AR560" s="45">
        <f t="shared" si="110"/>
        <v>314.20000000000005</v>
      </c>
      <c r="AS560" s="45">
        <f t="shared" si="110"/>
        <v>1522.9777777777781</v>
      </c>
      <c r="AT560" s="45">
        <f t="shared" si="123"/>
        <v>800.42222222222222</v>
      </c>
      <c r="AU560" s="45">
        <f t="shared" ca="1" si="122"/>
        <v>2778.2666666666673</v>
      </c>
      <c r="AV560" s="35" t="s">
        <v>2079</v>
      </c>
      <c r="AW560" s="35" t="s">
        <v>2079</v>
      </c>
      <c r="AX560" s="35" t="s">
        <v>2080</v>
      </c>
      <c r="AY560" s="35" t="s">
        <v>2079</v>
      </c>
      <c r="AZ560" s="37" t="s">
        <v>2079</v>
      </c>
    </row>
    <row r="561" spans="1:52" ht="24.95" customHeight="1" x14ac:dyDescent="0.25">
      <c r="A561" s="21" t="s">
        <v>1032</v>
      </c>
      <c r="B561" s="22" t="s">
        <v>1722</v>
      </c>
      <c r="C561" s="8" t="s">
        <v>601</v>
      </c>
      <c r="D561" s="8" t="s">
        <v>615</v>
      </c>
      <c r="E561" s="18" t="s">
        <v>1469</v>
      </c>
      <c r="F561" s="45" t="str">
        <f>IFERROR(VLOOKUP(E561,categoria!$A:$C,3,FALSE),"Categoria 1")</f>
        <v>Categoria 3</v>
      </c>
      <c r="G561" s="45">
        <f>VLOOKUP(E561,[1]total!$C:$F,4,FALSE)</f>
        <v>1000</v>
      </c>
      <c r="H561" s="45">
        <f ca="1">' CV SIPNI MUN 2017'!H561/12*(TEXT(TODAY(),"MM")-1)</f>
        <v>11</v>
      </c>
      <c r="I561" s="7">
        <v>33</v>
      </c>
      <c r="J561" s="7">
        <v>35</v>
      </c>
      <c r="K561" s="7">
        <v>36</v>
      </c>
      <c r="L561" s="7">
        <v>38</v>
      </c>
      <c r="M561" s="7">
        <v>220</v>
      </c>
      <c r="N561" s="7">
        <v>277</v>
      </c>
      <c r="O561" s="7">
        <v>2063</v>
      </c>
      <c r="P561" s="7">
        <v>626</v>
      </c>
      <c r="Q561" s="45">
        <v>3361</v>
      </c>
      <c r="R561" s="45">
        <f>'[2]SH-FA2007-18'!EB563</f>
        <v>13</v>
      </c>
      <c r="S561" s="45">
        <f>'[2]SH-FA2007-18'!EC563</f>
        <v>49</v>
      </c>
      <c r="T561" s="45">
        <f>'[2]SH-FA2007-18'!ED563</f>
        <v>24</v>
      </c>
      <c r="U561" s="45">
        <f>'[2]SH-FA2007-18'!EE563</f>
        <v>39</v>
      </c>
      <c r="V561" s="45">
        <f>'[2]SH-FA2007-18'!EF563</f>
        <v>33</v>
      </c>
      <c r="W561" s="45">
        <f>'[2]SH-FA2007-18'!EG563</f>
        <v>354.4</v>
      </c>
      <c r="X561" s="45">
        <f>'[2]SH-FA2007-18'!EH563</f>
        <v>246.19999999999996</v>
      </c>
      <c r="Y561" s="45">
        <f>'[2]SH-FA2007-18'!EI563</f>
        <v>2584.8222222222234</v>
      </c>
      <c r="Z561" s="45">
        <f>'[2]SH-FA2007-18'!EJ563</f>
        <v>393.57777777777778</v>
      </c>
      <c r="AA561" s="45">
        <f>'[2]SH-FA2007-18'!EK563</f>
        <v>3737.0000000000009</v>
      </c>
      <c r="AB561" s="103">
        <f t="shared" ca="1" si="111"/>
        <v>100</v>
      </c>
      <c r="AC561" s="103">
        <f t="shared" si="112"/>
        <v>100</v>
      </c>
      <c r="AD561" s="103">
        <f t="shared" si="113"/>
        <v>68.571428571428569</v>
      </c>
      <c r="AE561" s="103">
        <f t="shared" si="114"/>
        <v>100</v>
      </c>
      <c r="AF561" s="103">
        <f t="shared" si="115"/>
        <v>86.842105263157904</v>
      </c>
      <c r="AG561" s="103">
        <f t="shared" si="116"/>
        <v>100</v>
      </c>
      <c r="AH561" s="103">
        <f t="shared" si="117"/>
        <v>88.880866425992764</v>
      </c>
      <c r="AI561" s="103">
        <f t="shared" si="118"/>
        <v>100</v>
      </c>
      <c r="AJ561" s="103">
        <f t="shared" si="119"/>
        <v>62.871849485268015</v>
      </c>
      <c r="AK561" s="103">
        <f t="shared" si="119"/>
        <v>100</v>
      </c>
      <c r="AL561" s="45" t="str">
        <f t="shared" ca="1" si="120"/>
        <v>-</v>
      </c>
      <c r="AM561" s="45" t="str">
        <f t="shared" si="121"/>
        <v>-</v>
      </c>
      <c r="AN561" s="45">
        <f t="shared" si="121"/>
        <v>11</v>
      </c>
      <c r="AO561" s="45" t="str">
        <f t="shared" si="121"/>
        <v>-</v>
      </c>
      <c r="AP561" s="45">
        <f t="shared" si="110"/>
        <v>5</v>
      </c>
      <c r="AQ561" s="45" t="str">
        <f t="shared" si="110"/>
        <v>-</v>
      </c>
      <c r="AR561" s="45">
        <f t="shared" si="110"/>
        <v>30.80000000000004</v>
      </c>
      <c r="AS561" s="45" t="str">
        <f t="shared" si="110"/>
        <v>-</v>
      </c>
      <c r="AT561" s="45">
        <f t="shared" si="123"/>
        <v>232.42222222222222</v>
      </c>
      <c r="AU561" s="45">
        <f t="shared" ca="1" si="122"/>
        <v>279.22222222222229</v>
      </c>
      <c r="AV561" s="35" t="s">
        <v>2079</v>
      </c>
      <c r="AW561" s="35" t="s">
        <v>2079</v>
      </c>
      <c r="AX561" s="35" t="s">
        <v>2079</v>
      </c>
      <c r="AY561" s="35" t="s">
        <v>2079</v>
      </c>
      <c r="AZ561" s="37" t="s">
        <v>2079</v>
      </c>
    </row>
    <row r="562" spans="1:52" ht="24.95" customHeight="1" x14ac:dyDescent="0.25">
      <c r="A562" s="21" t="s">
        <v>601</v>
      </c>
      <c r="B562" s="22" t="s">
        <v>1722</v>
      </c>
      <c r="C562" s="8" t="s">
        <v>601</v>
      </c>
      <c r="D562" s="8" t="s">
        <v>616</v>
      </c>
      <c r="E562" s="18" t="s">
        <v>1484</v>
      </c>
      <c r="F562" s="45" t="str">
        <f>IFERROR(VLOOKUP(E562,categoria!$A:$C,3,FALSE),"Categoria 1")</f>
        <v>Categoria 1</v>
      </c>
      <c r="G562" s="45">
        <f>VLOOKUP(E562,[1]total!$C:$F,4,FALSE)</f>
        <v>520</v>
      </c>
      <c r="H562" s="45">
        <f ca="1">' CV SIPNI MUN 2017'!H562/12*(TEXT(TODAY(),"MM")-1)</f>
        <v>23.666666666666668</v>
      </c>
      <c r="I562" s="7">
        <v>66</v>
      </c>
      <c r="J562" s="7">
        <v>62</v>
      </c>
      <c r="K562" s="7">
        <v>60</v>
      </c>
      <c r="L562" s="7">
        <v>58</v>
      </c>
      <c r="M562" s="7">
        <v>305</v>
      </c>
      <c r="N562" s="7">
        <v>366</v>
      </c>
      <c r="O562" s="7">
        <v>2547</v>
      </c>
      <c r="P562" s="7">
        <v>532</v>
      </c>
      <c r="Q562" s="45">
        <v>4067</v>
      </c>
      <c r="R562" s="45">
        <f>'[2]SH-FA2007-18'!EB564</f>
        <v>22</v>
      </c>
      <c r="S562" s="45">
        <f>'[2]SH-FA2007-18'!EC564</f>
        <v>64</v>
      </c>
      <c r="T562" s="45">
        <f>'[2]SH-FA2007-18'!ED564</f>
        <v>26</v>
      </c>
      <c r="U562" s="45">
        <f>'[2]SH-FA2007-18'!EE564</f>
        <v>54</v>
      </c>
      <c r="V562" s="45">
        <f>'[2]SH-FA2007-18'!EF564</f>
        <v>47</v>
      </c>
      <c r="W562" s="45">
        <f>'[2]SH-FA2007-18'!EG564</f>
        <v>403.2</v>
      </c>
      <c r="X562" s="45">
        <f>'[2]SH-FA2007-18'!EH564</f>
        <v>262.60000000000002</v>
      </c>
      <c r="Y562" s="45">
        <f>'[2]SH-FA2007-18'!EI564</f>
        <v>2064.9777777777776</v>
      </c>
      <c r="Z562" s="45">
        <f>'[2]SH-FA2007-18'!EJ564</f>
        <v>466.22222222222223</v>
      </c>
      <c r="AA562" s="45">
        <f>'[2]SH-FA2007-18'!EK564</f>
        <v>3410</v>
      </c>
      <c r="AB562" s="103">
        <f t="shared" ca="1" si="111"/>
        <v>92.957746478873233</v>
      </c>
      <c r="AC562" s="103">
        <f t="shared" si="112"/>
        <v>96.969696969696969</v>
      </c>
      <c r="AD562" s="103">
        <f t="shared" si="113"/>
        <v>41.935483870967744</v>
      </c>
      <c r="AE562" s="103">
        <f t="shared" si="114"/>
        <v>90</v>
      </c>
      <c r="AF562" s="103">
        <f t="shared" si="115"/>
        <v>81.034482758620683</v>
      </c>
      <c r="AG562" s="103">
        <f t="shared" si="116"/>
        <v>100</v>
      </c>
      <c r="AH562" s="103">
        <f t="shared" si="117"/>
        <v>71.748633879781437</v>
      </c>
      <c r="AI562" s="103">
        <f t="shared" si="118"/>
        <v>81.074902935915887</v>
      </c>
      <c r="AJ562" s="103">
        <f t="shared" si="119"/>
        <v>87.635756056808688</v>
      </c>
      <c r="AK562" s="103">
        <f t="shared" si="119"/>
        <v>83.845586427342027</v>
      </c>
      <c r="AL562" s="45">
        <f t="shared" ca="1" si="120"/>
        <v>1.6666666666666679</v>
      </c>
      <c r="AM562" s="45">
        <f t="shared" si="121"/>
        <v>2</v>
      </c>
      <c r="AN562" s="45">
        <f t="shared" si="121"/>
        <v>36</v>
      </c>
      <c r="AO562" s="45">
        <f t="shared" si="121"/>
        <v>6</v>
      </c>
      <c r="AP562" s="45">
        <f t="shared" si="110"/>
        <v>11</v>
      </c>
      <c r="AQ562" s="45" t="str">
        <f t="shared" si="110"/>
        <v>-</v>
      </c>
      <c r="AR562" s="45">
        <f t="shared" si="110"/>
        <v>103.39999999999998</v>
      </c>
      <c r="AS562" s="45">
        <f t="shared" si="110"/>
        <v>482.02222222222235</v>
      </c>
      <c r="AT562" s="45">
        <f t="shared" si="123"/>
        <v>65.777777777777771</v>
      </c>
      <c r="AU562" s="45">
        <f t="shared" ca="1" si="122"/>
        <v>707.86666666666679</v>
      </c>
      <c r="AV562" s="35" t="s">
        <v>2079</v>
      </c>
      <c r="AW562" s="35" t="s">
        <v>2079</v>
      </c>
      <c r="AX562" s="35" t="s">
        <v>2079</v>
      </c>
      <c r="AY562" s="35" t="s">
        <v>2079</v>
      </c>
      <c r="AZ562" s="37" t="s">
        <v>2079</v>
      </c>
    </row>
    <row r="563" spans="1:52" ht="24.95" customHeight="1" x14ac:dyDescent="0.25">
      <c r="A563" s="21" t="s">
        <v>601</v>
      </c>
      <c r="B563" s="22" t="s">
        <v>1722</v>
      </c>
      <c r="C563" s="8" t="s">
        <v>601</v>
      </c>
      <c r="D563" s="8" t="s">
        <v>617</v>
      </c>
      <c r="E563" s="18" t="s">
        <v>1499</v>
      </c>
      <c r="F563" s="45" t="str">
        <f>IFERROR(VLOOKUP(E563,categoria!$A:$C,3,FALSE),"Categoria 1")</f>
        <v>Categoria 3</v>
      </c>
      <c r="G563" s="45">
        <f>VLOOKUP(E563,[1]total!$C:$F,4,FALSE)</f>
        <v>13500</v>
      </c>
      <c r="H563" s="45">
        <f ca="1">' CV SIPNI MUN 2017'!H563/12*(TEXT(TODAY(),"MM")-1)</f>
        <v>227.33333333333334</v>
      </c>
      <c r="I563" s="7">
        <v>685</v>
      </c>
      <c r="J563" s="7">
        <v>694</v>
      </c>
      <c r="K563" s="7">
        <v>707</v>
      </c>
      <c r="L563" s="7">
        <v>725</v>
      </c>
      <c r="M563" s="7">
        <v>3961</v>
      </c>
      <c r="N563" s="7">
        <v>4548</v>
      </c>
      <c r="O563" s="7">
        <v>38229</v>
      </c>
      <c r="P563" s="7">
        <v>7475</v>
      </c>
      <c r="Q563" s="45">
        <v>57706</v>
      </c>
      <c r="R563" s="45">
        <f>'[2]SH-FA2007-18'!EB565</f>
        <v>278</v>
      </c>
      <c r="S563" s="45">
        <f>'[2]SH-FA2007-18'!EC565</f>
        <v>754</v>
      </c>
      <c r="T563" s="45">
        <f>'[2]SH-FA2007-18'!ED565</f>
        <v>358</v>
      </c>
      <c r="U563" s="45">
        <f>'[2]SH-FA2007-18'!EE565</f>
        <v>508</v>
      </c>
      <c r="V563" s="45">
        <f>'[2]SH-FA2007-18'!EF565</f>
        <v>353</v>
      </c>
      <c r="W563" s="45">
        <f>'[2]SH-FA2007-18'!EG565</f>
        <v>4905</v>
      </c>
      <c r="X563" s="45">
        <f>'[2]SH-FA2007-18'!EH565</f>
        <v>2871.8</v>
      </c>
      <c r="Y563" s="45">
        <f>'[2]SH-FA2007-18'!EI565</f>
        <v>37040.933333333327</v>
      </c>
      <c r="Z563" s="45">
        <f>'[2]SH-FA2007-18'!EJ565</f>
        <v>7667.2666666666664</v>
      </c>
      <c r="AA563" s="45">
        <f>'[2]SH-FA2007-18'!EK565</f>
        <v>54735.999999999985</v>
      </c>
      <c r="AB563" s="103">
        <f t="shared" ca="1" si="111"/>
        <v>100</v>
      </c>
      <c r="AC563" s="103">
        <f t="shared" si="112"/>
        <v>100</v>
      </c>
      <c r="AD563" s="103">
        <f t="shared" si="113"/>
        <v>51.585014409221898</v>
      </c>
      <c r="AE563" s="103">
        <f t="shared" si="114"/>
        <v>71.852899575671856</v>
      </c>
      <c r="AF563" s="103">
        <f t="shared" si="115"/>
        <v>48.689655172413794</v>
      </c>
      <c r="AG563" s="103">
        <f t="shared" si="116"/>
        <v>100</v>
      </c>
      <c r="AH563" s="103">
        <f t="shared" si="117"/>
        <v>63.144239226033427</v>
      </c>
      <c r="AI563" s="103">
        <f t="shared" si="118"/>
        <v>96.892237132368948</v>
      </c>
      <c r="AJ563" s="103">
        <f t="shared" si="119"/>
        <v>100</v>
      </c>
      <c r="AK563" s="103">
        <f t="shared" si="119"/>
        <v>94.853221502096801</v>
      </c>
      <c r="AL563" s="45" t="str">
        <f t="shared" ca="1" si="120"/>
        <v>-</v>
      </c>
      <c r="AM563" s="45" t="str">
        <f t="shared" si="121"/>
        <v>-</v>
      </c>
      <c r="AN563" s="45">
        <f t="shared" si="121"/>
        <v>336</v>
      </c>
      <c r="AO563" s="45">
        <f t="shared" si="121"/>
        <v>199</v>
      </c>
      <c r="AP563" s="45">
        <f t="shared" si="110"/>
        <v>372</v>
      </c>
      <c r="AQ563" s="45" t="str">
        <f t="shared" si="110"/>
        <v>-</v>
      </c>
      <c r="AR563" s="45">
        <f t="shared" si="110"/>
        <v>1676.1999999999998</v>
      </c>
      <c r="AS563" s="45">
        <f t="shared" si="110"/>
        <v>1188.066666666673</v>
      </c>
      <c r="AT563" s="45" t="str">
        <f t="shared" si="123"/>
        <v>-</v>
      </c>
      <c r="AU563" s="45">
        <f t="shared" ca="1" si="122"/>
        <v>3771.2666666666728</v>
      </c>
      <c r="AV563" s="35" t="s">
        <v>2079</v>
      </c>
      <c r="AW563" s="35" t="s">
        <v>2079</v>
      </c>
      <c r="AX563" s="35" t="s">
        <v>2080</v>
      </c>
      <c r="AY563" s="35" t="s">
        <v>2080</v>
      </c>
      <c r="AZ563" s="37" t="s">
        <v>2079</v>
      </c>
    </row>
    <row r="564" spans="1:52" ht="24.95" customHeight="1" x14ac:dyDescent="0.25">
      <c r="A564" s="21" t="s">
        <v>1032</v>
      </c>
      <c r="B564" s="22" t="s">
        <v>1722</v>
      </c>
      <c r="C564" s="8" t="s">
        <v>601</v>
      </c>
      <c r="D564" s="8" t="s">
        <v>618</v>
      </c>
      <c r="E564" s="18" t="s">
        <v>1851</v>
      </c>
      <c r="F564" s="45" t="str">
        <f>IFERROR(VLOOKUP(E564,categoria!$A:$C,3,FALSE),"Categoria 1")</f>
        <v>Categoria 3</v>
      </c>
      <c r="G564" s="45">
        <f>VLOOKUP(E564,[1]total!$C:$F,4,FALSE)</f>
        <v>6420</v>
      </c>
      <c r="H564" s="45">
        <f ca="1">' CV SIPNI MUN 2017'!H564/12*(TEXT(TODAY(),"MM")-1)</f>
        <v>42.333333333333336</v>
      </c>
      <c r="I564" s="7">
        <v>121</v>
      </c>
      <c r="J564" s="7">
        <v>116</v>
      </c>
      <c r="K564" s="7">
        <v>117</v>
      </c>
      <c r="L564" s="7">
        <v>118</v>
      </c>
      <c r="M564" s="7">
        <v>689</v>
      </c>
      <c r="N564" s="7">
        <v>885</v>
      </c>
      <c r="O564" s="7">
        <v>6886</v>
      </c>
      <c r="P564" s="7">
        <v>1501</v>
      </c>
      <c r="Q564" s="45">
        <v>10560</v>
      </c>
      <c r="R564" s="45">
        <f>'[2]SH-FA2007-18'!EB566</f>
        <v>37</v>
      </c>
      <c r="S564" s="45">
        <f>'[2]SH-FA2007-18'!EC566</f>
        <v>120</v>
      </c>
      <c r="T564" s="45">
        <f>'[2]SH-FA2007-18'!ED566</f>
        <v>93</v>
      </c>
      <c r="U564" s="45">
        <f>'[2]SH-FA2007-18'!EE566</f>
        <v>112</v>
      </c>
      <c r="V564" s="45">
        <f>'[2]SH-FA2007-18'!EF566</f>
        <v>105</v>
      </c>
      <c r="W564" s="45">
        <f>'[2]SH-FA2007-18'!EG566</f>
        <v>837.2</v>
      </c>
      <c r="X564" s="45">
        <f>'[2]SH-FA2007-18'!EH566</f>
        <v>516.80000000000007</v>
      </c>
      <c r="Y564" s="45">
        <f>'[2]SH-FA2007-18'!EI566</f>
        <v>8273.2000000000007</v>
      </c>
      <c r="Z564" s="45">
        <f>'[2]SH-FA2007-18'!EJ566</f>
        <v>1541.8</v>
      </c>
      <c r="AA564" s="45">
        <f>'[2]SH-FA2007-18'!EK566</f>
        <v>11636</v>
      </c>
      <c r="AB564" s="103">
        <f t="shared" ca="1" si="111"/>
        <v>87.4015748031496</v>
      </c>
      <c r="AC564" s="103">
        <f t="shared" si="112"/>
        <v>99.173553719008268</v>
      </c>
      <c r="AD564" s="103">
        <f t="shared" si="113"/>
        <v>80.172413793103445</v>
      </c>
      <c r="AE564" s="103">
        <f t="shared" si="114"/>
        <v>95.726495726495727</v>
      </c>
      <c r="AF564" s="103">
        <f t="shared" si="115"/>
        <v>88.983050847457619</v>
      </c>
      <c r="AG564" s="103">
        <f t="shared" si="116"/>
        <v>100</v>
      </c>
      <c r="AH564" s="103">
        <f t="shared" si="117"/>
        <v>58.395480225988706</v>
      </c>
      <c r="AI564" s="103">
        <f t="shared" si="118"/>
        <v>100</v>
      </c>
      <c r="AJ564" s="103">
        <f t="shared" si="119"/>
        <v>100</v>
      </c>
      <c r="AK564" s="103">
        <f t="shared" si="119"/>
        <v>100</v>
      </c>
      <c r="AL564" s="45">
        <f t="shared" ca="1" si="120"/>
        <v>5.3333333333333357</v>
      </c>
      <c r="AM564" s="45">
        <f t="shared" si="121"/>
        <v>1</v>
      </c>
      <c r="AN564" s="45">
        <f t="shared" si="121"/>
        <v>23</v>
      </c>
      <c r="AO564" s="45">
        <f t="shared" si="121"/>
        <v>5</v>
      </c>
      <c r="AP564" s="45">
        <f t="shared" si="110"/>
        <v>13</v>
      </c>
      <c r="AQ564" s="45" t="str">
        <f t="shared" si="110"/>
        <v>-</v>
      </c>
      <c r="AR564" s="45">
        <f t="shared" si="110"/>
        <v>368.19999999999993</v>
      </c>
      <c r="AS564" s="45" t="str">
        <f t="shared" si="110"/>
        <v>-</v>
      </c>
      <c r="AT564" s="45" t="str">
        <f t="shared" si="123"/>
        <v>-</v>
      </c>
      <c r="AU564" s="45">
        <f t="shared" ca="1" si="122"/>
        <v>415.53333333333325</v>
      </c>
      <c r="AV564" s="35" t="s">
        <v>2079</v>
      </c>
      <c r="AW564" s="35" t="s">
        <v>2079</v>
      </c>
      <c r="AX564" s="35" t="s">
        <v>2080</v>
      </c>
      <c r="AY564" s="35" t="s">
        <v>2079</v>
      </c>
      <c r="AZ564" s="37" t="s">
        <v>2079</v>
      </c>
    </row>
    <row r="565" spans="1:52" ht="24.95" customHeight="1" x14ac:dyDescent="0.25">
      <c r="A565" s="21" t="s">
        <v>601</v>
      </c>
      <c r="B565" s="22" t="s">
        <v>1722</v>
      </c>
      <c r="C565" s="8" t="s">
        <v>601</v>
      </c>
      <c r="D565" s="8" t="s">
        <v>619</v>
      </c>
      <c r="E565" s="18" t="s">
        <v>1512</v>
      </c>
      <c r="F565" s="45" t="str">
        <f>IFERROR(VLOOKUP(E565,categoria!$A:$C,3,FALSE),"Categoria 1")</f>
        <v>Categoria 2</v>
      </c>
      <c r="G565" s="45">
        <f>VLOOKUP(E565,[1]total!$C:$F,4,FALSE)</f>
        <v>1650</v>
      </c>
      <c r="H565" s="45">
        <f ca="1">' CV SIPNI MUN 2017'!H565/12*(TEXT(TODAY(),"MM")-1)</f>
        <v>87.333333333333329</v>
      </c>
      <c r="I565" s="7">
        <v>272</v>
      </c>
      <c r="J565" s="7">
        <v>283</v>
      </c>
      <c r="K565" s="7">
        <v>295</v>
      </c>
      <c r="L565" s="7">
        <v>308</v>
      </c>
      <c r="M565" s="7">
        <v>1736</v>
      </c>
      <c r="N565" s="7">
        <v>1960</v>
      </c>
      <c r="O565" s="7">
        <v>14703</v>
      </c>
      <c r="P565" s="7">
        <v>3929</v>
      </c>
      <c r="Q565" s="45">
        <v>23748</v>
      </c>
      <c r="R565" s="45">
        <f>'[2]SH-FA2007-18'!EB567</f>
        <v>106</v>
      </c>
      <c r="S565" s="45">
        <f>'[2]SH-FA2007-18'!EC567</f>
        <v>279</v>
      </c>
      <c r="T565" s="45">
        <f>'[2]SH-FA2007-18'!ED567</f>
        <v>237</v>
      </c>
      <c r="U565" s="45">
        <f>'[2]SH-FA2007-18'!EE567</f>
        <v>213</v>
      </c>
      <c r="V565" s="45">
        <f>'[2]SH-FA2007-18'!EF567</f>
        <v>222</v>
      </c>
      <c r="W565" s="45">
        <f>'[2]SH-FA2007-18'!EG567</f>
        <v>2030.6</v>
      </c>
      <c r="X565" s="45">
        <f>'[2]SH-FA2007-18'!EH567</f>
        <v>1163.4000000000001</v>
      </c>
      <c r="Y565" s="45">
        <f>'[2]SH-FA2007-18'!EI567</f>
        <v>14159.577777777778</v>
      </c>
      <c r="Z565" s="45">
        <f>'[2]SH-FA2007-18'!EJ567</f>
        <v>3508.422222222222</v>
      </c>
      <c r="AA565" s="45">
        <f>'[2]SH-FA2007-18'!EK567</f>
        <v>21919</v>
      </c>
      <c r="AB565" s="103">
        <f t="shared" ca="1" si="111"/>
        <v>100</v>
      </c>
      <c r="AC565" s="103">
        <f t="shared" si="112"/>
        <v>100</v>
      </c>
      <c r="AD565" s="103">
        <f t="shared" si="113"/>
        <v>83.745583038869256</v>
      </c>
      <c r="AE565" s="103">
        <f t="shared" si="114"/>
        <v>72.203389830508485</v>
      </c>
      <c r="AF565" s="103">
        <f t="shared" si="115"/>
        <v>72.077922077922068</v>
      </c>
      <c r="AG565" s="103">
        <f t="shared" si="116"/>
        <v>100</v>
      </c>
      <c r="AH565" s="103">
        <f t="shared" si="117"/>
        <v>59.357142857142861</v>
      </c>
      <c r="AI565" s="103">
        <f t="shared" si="118"/>
        <v>96.304004473765744</v>
      </c>
      <c r="AJ565" s="103">
        <f t="shared" si="119"/>
        <v>89.295551596391505</v>
      </c>
      <c r="AK565" s="103">
        <f t="shared" si="119"/>
        <v>92.29829880410982</v>
      </c>
      <c r="AL565" s="45" t="str">
        <f t="shared" ca="1" si="120"/>
        <v>-</v>
      </c>
      <c r="AM565" s="45" t="str">
        <f t="shared" si="121"/>
        <v>-</v>
      </c>
      <c r="AN565" s="45">
        <f t="shared" si="121"/>
        <v>46</v>
      </c>
      <c r="AO565" s="45">
        <f t="shared" si="121"/>
        <v>82</v>
      </c>
      <c r="AP565" s="45">
        <f t="shared" si="110"/>
        <v>86</v>
      </c>
      <c r="AQ565" s="45" t="str">
        <f t="shared" si="110"/>
        <v>-</v>
      </c>
      <c r="AR565" s="45">
        <f t="shared" si="110"/>
        <v>796.59999999999991</v>
      </c>
      <c r="AS565" s="45">
        <f t="shared" si="110"/>
        <v>543.42222222222154</v>
      </c>
      <c r="AT565" s="45">
        <f t="shared" si="123"/>
        <v>420.57777777777801</v>
      </c>
      <c r="AU565" s="45">
        <f t="shared" ca="1" si="122"/>
        <v>1974.5999999999995</v>
      </c>
      <c r="AV565" s="35" t="s">
        <v>2079</v>
      </c>
      <c r="AW565" s="35" t="s">
        <v>2079</v>
      </c>
      <c r="AX565" s="35" t="s">
        <v>2080</v>
      </c>
      <c r="AY565" s="35" t="s">
        <v>2079</v>
      </c>
      <c r="AZ565" s="37" t="s">
        <v>2079</v>
      </c>
    </row>
    <row r="566" spans="1:52" ht="24.95" customHeight="1" x14ac:dyDescent="0.25">
      <c r="A566" s="21" t="s">
        <v>601</v>
      </c>
      <c r="B566" s="22" t="s">
        <v>1722</v>
      </c>
      <c r="C566" s="8" t="s">
        <v>601</v>
      </c>
      <c r="D566" s="8" t="s">
        <v>620</v>
      </c>
      <c r="E566" s="18" t="s">
        <v>1521</v>
      </c>
      <c r="F566" s="45" t="str">
        <f>IFERROR(VLOOKUP(E566,categoria!$A:$C,3,FALSE),"Categoria 1")</f>
        <v>Categoria 2</v>
      </c>
      <c r="G566" s="45">
        <f>VLOOKUP(E566,[1]total!$C:$F,4,FALSE)</f>
        <v>1150</v>
      </c>
      <c r="H566" s="45">
        <f ca="1">' CV SIPNI MUN 2017'!H566/12*(TEXT(TODAY(),"MM")-1)</f>
        <v>61.333333333333336</v>
      </c>
      <c r="I566" s="7">
        <v>185</v>
      </c>
      <c r="J566" s="7">
        <v>188</v>
      </c>
      <c r="K566" s="7">
        <v>192</v>
      </c>
      <c r="L566" s="7">
        <v>198</v>
      </c>
      <c r="M566" s="7">
        <v>1083</v>
      </c>
      <c r="N566" s="7">
        <v>1232</v>
      </c>
      <c r="O566" s="7">
        <v>8801</v>
      </c>
      <c r="P566" s="7">
        <v>1979</v>
      </c>
      <c r="Q566" s="45">
        <v>14042</v>
      </c>
      <c r="R566" s="45">
        <f>'[2]SH-FA2007-18'!EB568</f>
        <v>52</v>
      </c>
      <c r="S566" s="45">
        <f>'[2]SH-FA2007-18'!EC568</f>
        <v>199</v>
      </c>
      <c r="T566" s="45">
        <f>'[2]SH-FA2007-18'!ED568</f>
        <v>159</v>
      </c>
      <c r="U566" s="45">
        <f>'[2]SH-FA2007-18'!EE568</f>
        <v>164</v>
      </c>
      <c r="V566" s="45">
        <f>'[2]SH-FA2007-18'!EF568</f>
        <v>215</v>
      </c>
      <c r="W566" s="45">
        <f>'[2]SH-FA2007-18'!EG568</f>
        <v>1507.2</v>
      </c>
      <c r="X566" s="45">
        <f>'[2]SH-FA2007-18'!EH568</f>
        <v>923.4</v>
      </c>
      <c r="Y566" s="45">
        <f>'[2]SH-FA2007-18'!EI568</f>
        <v>9883.1111111111131</v>
      </c>
      <c r="Z566" s="45">
        <f>'[2]SH-FA2007-18'!EJ568</f>
        <v>1949.2888888888888</v>
      </c>
      <c r="AA566" s="45">
        <f>'[2]SH-FA2007-18'!EK568</f>
        <v>15052.000000000002</v>
      </c>
      <c r="AB566" s="103">
        <f t="shared" ca="1" si="111"/>
        <v>84.782608695652172</v>
      </c>
      <c r="AC566" s="103">
        <f t="shared" si="112"/>
        <v>100</v>
      </c>
      <c r="AD566" s="103">
        <f t="shared" si="113"/>
        <v>84.574468085106375</v>
      </c>
      <c r="AE566" s="103">
        <f t="shared" si="114"/>
        <v>85.416666666666657</v>
      </c>
      <c r="AF566" s="103">
        <f t="shared" si="115"/>
        <v>100</v>
      </c>
      <c r="AG566" s="103">
        <f t="shared" si="116"/>
        <v>100</v>
      </c>
      <c r="AH566" s="103">
        <f t="shared" si="117"/>
        <v>74.951298701298697</v>
      </c>
      <c r="AI566" s="103">
        <f t="shared" si="118"/>
        <v>100</v>
      </c>
      <c r="AJ566" s="103">
        <f t="shared" si="119"/>
        <v>98.498680590646231</v>
      </c>
      <c r="AK566" s="103">
        <f t="shared" si="119"/>
        <v>100</v>
      </c>
      <c r="AL566" s="45">
        <f t="shared" ca="1" si="120"/>
        <v>9.3333333333333357</v>
      </c>
      <c r="AM566" s="45" t="str">
        <f t="shared" si="121"/>
        <v>-</v>
      </c>
      <c r="AN566" s="45">
        <f t="shared" si="121"/>
        <v>29</v>
      </c>
      <c r="AO566" s="45">
        <f t="shared" si="121"/>
        <v>28</v>
      </c>
      <c r="AP566" s="45" t="str">
        <f t="shared" si="110"/>
        <v>-</v>
      </c>
      <c r="AQ566" s="45" t="str">
        <f t="shared" si="110"/>
        <v>-</v>
      </c>
      <c r="AR566" s="45">
        <f t="shared" si="110"/>
        <v>308.60000000000002</v>
      </c>
      <c r="AS566" s="45" t="str">
        <f t="shared" si="110"/>
        <v>-</v>
      </c>
      <c r="AT566" s="45">
        <f t="shared" si="123"/>
        <v>29.711111111111222</v>
      </c>
      <c r="AU566" s="45">
        <f t="shared" ca="1" si="122"/>
        <v>404.64444444444462</v>
      </c>
      <c r="AV566" s="35" t="s">
        <v>2079</v>
      </c>
      <c r="AW566" s="35" t="s">
        <v>2079</v>
      </c>
      <c r="AX566" s="35" t="s">
        <v>2079</v>
      </c>
      <c r="AY566" s="35" t="s">
        <v>2079</v>
      </c>
      <c r="AZ566" s="37" t="s">
        <v>2079</v>
      </c>
    </row>
    <row r="567" spans="1:52" ht="24.95" customHeight="1" x14ac:dyDescent="0.25">
      <c r="A567" s="21" t="s">
        <v>601</v>
      </c>
      <c r="B567" s="22" t="s">
        <v>1722</v>
      </c>
      <c r="C567" s="8" t="s">
        <v>601</v>
      </c>
      <c r="D567" s="8" t="s">
        <v>621</v>
      </c>
      <c r="E567" s="18" t="s">
        <v>1522</v>
      </c>
      <c r="F567" s="45" t="str">
        <f>IFERROR(VLOOKUP(E567,categoria!$A:$C,3,FALSE),"Categoria 1")</f>
        <v>Categoria 2</v>
      </c>
      <c r="G567" s="45">
        <f>VLOOKUP(E567,[1]total!$C:$F,4,FALSE)</f>
        <v>130</v>
      </c>
      <c r="H567" s="45">
        <f ca="1">' CV SIPNI MUN 2017'!H567/12*(TEXT(TODAY(),"MM")-1)</f>
        <v>8.6666666666666661</v>
      </c>
      <c r="I567" s="7">
        <v>24</v>
      </c>
      <c r="J567" s="7">
        <v>23</v>
      </c>
      <c r="K567" s="7">
        <v>23</v>
      </c>
      <c r="L567" s="7">
        <v>24</v>
      </c>
      <c r="M567" s="7">
        <v>159</v>
      </c>
      <c r="N567" s="7">
        <v>228</v>
      </c>
      <c r="O567" s="7">
        <v>1577</v>
      </c>
      <c r="P567" s="7">
        <v>404</v>
      </c>
      <c r="Q567" s="45">
        <v>2488</v>
      </c>
      <c r="R567" s="45">
        <f>'[2]SH-FA2007-18'!EB569</f>
        <v>0</v>
      </c>
      <c r="S567" s="45">
        <f>'[2]SH-FA2007-18'!EC569</f>
        <v>23</v>
      </c>
      <c r="T567" s="45">
        <f>'[2]SH-FA2007-18'!ED569</f>
        <v>19</v>
      </c>
      <c r="U567" s="45">
        <f>'[2]SH-FA2007-18'!EE569</f>
        <v>16</v>
      </c>
      <c r="V567" s="45">
        <f>'[2]SH-FA2007-18'!EF569</f>
        <v>23</v>
      </c>
      <c r="W567" s="45">
        <f>'[2]SH-FA2007-18'!EG569</f>
        <v>193.8</v>
      </c>
      <c r="X567" s="45">
        <f>'[2]SH-FA2007-18'!EH569</f>
        <v>128.6</v>
      </c>
      <c r="Y567" s="45">
        <f>'[2]SH-FA2007-18'!EI569</f>
        <v>1845.8666666666668</v>
      </c>
      <c r="Z567" s="45">
        <f>'[2]SH-FA2007-18'!EJ569</f>
        <v>270.73333333333335</v>
      </c>
      <c r="AA567" s="45">
        <f>'[2]SH-FA2007-18'!EK569</f>
        <v>2520</v>
      </c>
      <c r="AB567" s="103">
        <f t="shared" ca="1" si="111"/>
        <v>0</v>
      </c>
      <c r="AC567" s="103">
        <f t="shared" si="112"/>
        <v>95.833333333333343</v>
      </c>
      <c r="AD567" s="103">
        <f t="shared" si="113"/>
        <v>82.608695652173907</v>
      </c>
      <c r="AE567" s="103">
        <f t="shared" si="114"/>
        <v>69.565217391304344</v>
      </c>
      <c r="AF567" s="103">
        <f t="shared" si="115"/>
        <v>95.833333333333343</v>
      </c>
      <c r="AG567" s="103">
        <f t="shared" si="116"/>
        <v>100</v>
      </c>
      <c r="AH567" s="103">
        <f t="shared" si="117"/>
        <v>56.403508771929822</v>
      </c>
      <c r="AI567" s="103">
        <f t="shared" si="118"/>
        <v>100</v>
      </c>
      <c r="AJ567" s="103">
        <f t="shared" si="119"/>
        <v>67.013201320132026</v>
      </c>
      <c r="AK567" s="103">
        <f t="shared" si="119"/>
        <v>100</v>
      </c>
      <c r="AL567" s="45">
        <f t="shared" ca="1" si="120"/>
        <v>8.6666666666666661</v>
      </c>
      <c r="AM567" s="45">
        <f t="shared" si="121"/>
        <v>1</v>
      </c>
      <c r="AN567" s="45">
        <f t="shared" si="121"/>
        <v>4</v>
      </c>
      <c r="AO567" s="45">
        <f t="shared" si="121"/>
        <v>7</v>
      </c>
      <c r="AP567" s="45">
        <f t="shared" si="110"/>
        <v>1</v>
      </c>
      <c r="AQ567" s="45" t="str">
        <f t="shared" si="110"/>
        <v>-</v>
      </c>
      <c r="AR567" s="45">
        <f t="shared" si="110"/>
        <v>99.4</v>
      </c>
      <c r="AS567" s="45" t="str">
        <f t="shared" si="110"/>
        <v>-</v>
      </c>
      <c r="AT567" s="45">
        <f t="shared" si="123"/>
        <v>133.26666666666665</v>
      </c>
      <c r="AU567" s="45">
        <f t="shared" ca="1" si="122"/>
        <v>254.33333333333331</v>
      </c>
      <c r="AV567" s="35" t="s">
        <v>2079</v>
      </c>
      <c r="AW567" s="35" t="s">
        <v>2079</v>
      </c>
      <c r="AX567" s="35" t="s">
        <v>2079</v>
      </c>
      <c r="AY567" s="35" t="s">
        <v>2079</v>
      </c>
      <c r="AZ567" s="37" t="s">
        <v>2079</v>
      </c>
    </row>
    <row r="568" spans="1:52" ht="24.95" customHeight="1" x14ac:dyDescent="0.25">
      <c r="A568" s="21" t="s">
        <v>601</v>
      </c>
      <c r="B568" s="22" t="s">
        <v>1722</v>
      </c>
      <c r="C568" s="8" t="s">
        <v>601</v>
      </c>
      <c r="D568" s="8" t="s">
        <v>622</v>
      </c>
      <c r="E568" s="18" t="s">
        <v>1539</v>
      </c>
      <c r="F568" s="45" t="str">
        <f>IFERROR(VLOOKUP(E568,categoria!$A:$C,3,FALSE),"Categoria 1")</f>
        <v>Categoria 2</v>
      </c>
      <c r="G568" s="45">
        <f>VLOOKUP(E568,[1]total!$C:$F,4,FALSE)</f>
        <v>500</v>
      </c>
      <c r="H568" s="45">
        <f ca="1">' CV SIPNI MUN 2017'!H568/12*(TEXT(TODAY(),"MM")-1)</f>
        <v>14.666666666666666</v>
      </c>
      <c r="I568" s="7">
        <v>48</v>
      </c>
      <c r="J568" s="7">
        <v>51</v>
      </c>
      <c r="K568" s="7">
        <v>56</v>
      </c>
      <c r="L568" s="7">
        <v>60</v>
      </c>
      <c r="M568" s="7">
        <v>372</v>
      </c>
      <c r="N568" s="7">
        <v>458</v>
      </c>
      <c r="O568" s="7">
        <v>2994</v>
      </c>
      <c r="P568" s="7">
        <v>851</v>
      </c>
      <c r="Q568" s="45">
        <v>4934</v>
      </c>
      <c r="R568" s="45">
        <f>'[2]SH-FA2007-18'!EB570</f>
        <v>15</v>
      </c>
      <c r="S568" s="45">
        <f>'[2]SH-FA2007-18'!EC570</f>
        <v>55</v>
      </c>
      <c r="T568" s="45">
        <f>'[2]SH-FA2007-18'!ED570</f>
        <v>50</v>
      </c>
      <c r="U568" s="45">
        <f>'[2]SH-FA2007-18'!EE570</f>
        <v>45</v>
      </c>
      <c r="V568" s="45">
        <f>'[2]SH-FA2007-18'!EF570</f>
        <v>51</v>
      </c>
      <c r="W568" s="45">
        <f>'[2]SH-FA2007-18'!EG570</f>
        <v>384.2</v>
      </c>
      <c r="X568" s="45">
        <f>'[2]SH-FA2007-18'!EH570</f>
        <v>226.60000000000002</v>
      </c>
      <c r="Y568" s="45">
        <f>'[2]SH-FA2007-18'!EI570</f>
        <v>4660.1555555555551</v>
      </c>
      <c r="Z568" s="45">
        <f>'[2]SH-FA2007-18'!EJ570</f>
        <v>1168.0444444444443</v>
      </c>
      <c r="AA568" s="45">
        <f>'[2]SH-FA2007-18'!EK570</f>
        <v>6655</v>
      </c>
      <c r="AB568" s="103">
        <f t="shared" ca="1" si="111"/>
        <v>100</v>
      </c>
      <c r="AC568" s="103">
        <f t="shared" si="112"/>
        <v>100</v>
      </c>
      <c r="AD568" s="103">
        <f t="shared" si="113"/>
        <v>98.039215686274503</v>
      </c>
      <c r="AE568" s="103">
        <f t="shared" si="114"/>
        <v>80.357142857142861</v>
      </c>
      <c r="AF568" s="103">
        <f t="shared" si="115"/>
        <v>85</v>
      </c>
      <c r="AG568" s="103">
        <f t="shared" si="116"/>
        <v>100</v>
      </c>
      <c r="AH568" s="103">
        <f t="shared" si="117"/>
        <v>49.475982532751097</v>
      </c>
      <c r="AI568" s="103">
        <f t="shared" si="118"/>
        <v>100</v>
      </c>
      <c r="AJ568" s="103">
        <f t="shared" si="119"/>
        <v>100</v>
      </c>
      <c r="AK568" s="103">
        <f t="shared" si="119"/>
        <v>100</v>
      </c>
      <c r="AL568" s="45" t="str">
        <f t="shared" ca="1" si="120"/>
        <v>-</v>
      </c>
      <c r="AM568" s="45" t="str">
        <f t="shared" si="121"/>
        <v>-</v>
      </c>
      <c r="AN568" s="45">
        <f t="shared" si="121"/>
        <v>1</v>
      </c>
      <c r="AO568" s="45">
        <f t="shared" si="121"/>
        <v>11</v>
      </c>
      <c r="AP568" s="45">
        <f t="shared" si="110"/>
        <v>9</v>
      </c>
      <c r="AQ568" s="45" t="str">
        <f t="shared" si="110"/>
        <v>-</v>
      </c>
      <c r="AR568" s="45">
        <f t="shared" si="110"/>
        <v>231.39999999999998</v>
      </c>
      <c r="AS568" s="45" t="str">
        <f t="shared" si="110"/>
        <v>-</v>
      </c>
      <c r="AT568" s="45" t="str">
        <f t="shared" si="123"/>
        <v>-</v>
      </c>
      <c r="AU568" s="45">
        <f t="shared" ca="1" si="122"/>
        <v>252.39999999999998</v>
      </c>
      <c r="AV568" s="35" t="s">
        <v>2079</v>
      </c>
      <c r="AW568" s="35" t="s">
        <v>2079</v>
      </c>
      <c r="AX568" s="35" t="s">
        <v>2080</v>
      </c>
      <c r="AY568" s="35" t="s">
        <v>2079</v>
      </c>
      <c r="AZ568" s="37" t="s">
        <v>2079</v>
      </c>
    </row>
    <row r="569" spans="1:52" ht="24.95" customHeight="1" x14ac:dyDescent="0.25">
      <c r="A569" s="21" t="s">
        <v>601</v>
      </c>
      <c r="B569" s="22" t="s">
        <v>1722</v>
      </c>
      <c r="C569" s="8" t="s">
        <v>601</v>
      </c>
      <c r="D569" s="8" t="s">
        <v>623</v>
      </c>
      <c r="E569" s="18" t="s">
        <v>1561</v>
      </c>
      <c r="F569" s="45" t="str">
        <f>IFERROR(VLOOKUP(E569,categoria!$A:$C,3,FALSE),"Categoria 1")</f>
        <v>Categoria 2</v>
      </c>
      <c r="G569" s="45">
        <f>VLOOKUP(E569,[1]total!$C:$F,4,FALSE)</f>
        <v>450</v>
      </c>
      <c r="H569" s="45">
        <f ca="1">' CV SIPNI MUN 2017'!H569/12*(TEXT(TODAY(),"MM")-1)</f>
        <v>17.333333333333332</v>
      </c>
      <c r="I569" s="7">
        <v>48</v>
      </c>
      <c r="J569" s="7">
        <v>46</v>
      </c>
      <c r="K569" s="7">
        <v>46</v>
      </c>
      <c r="L569" s="7">
        <v>47</v>
      </c>
      <c r="M569" s="7">
        <v>284</v>
      </c>
      <c r="N569" s="7">
        <v>379</v>
      </c>
      <c r="O569" s="7">
        <v>2513</v>
      </c>
      <c r="P569" s="7">
        <v>626</v>
      </c>
      <c r="Q569" s="45">
        <v>4041</v>
      </c>
      <c r="R569" s="45">
        <f>'[2]SH-FA2007-18'!EB571</f>
        <v>36</v>
      </c>
      <c r="S569" s="45">
        <f>'[2]SH-FA2007-18'!EC571</f>
        <v>82</v>
      </c>
      <c r="T569" s="45">
        <f>'[2]SH-FA2007-18'!ED571</f>
        <v>54</v>
      </c>
      <c r="U569" s="45">
        <f>'[2]SH-FA2007-18'!EE571</f>
        <v>62</v>
      </c>
      <c r="V569" s="45">
        <f>'[2]SH-FA2007-18'!EF571</f>
        <v>68</v>
      </c>
      <c r="W569" s="45">
        <f>'[2]SH-FA2007-18'!EG571</f>
        <v>444.4</v>
      </c>
      <c r="X569" s="45">
        <f>'[2]SH-FA2007-18'!EH571</f>
        <v>298.60000000000002</v>
      </c>
      <c r="Y569" s="45">
        <f>'[2]SH-FA2007-18'!EI571</f>
        <v>2602.4666666666662</v>
      </c>
      <c r="Z569" s="45">
        <f>'[2]SH-FA2007-18'!EJ571</f>
        <v>545.5333333333333</v>
      </c>
      <c r="AA569" s="45">
        <f>'[2]SH-FA2007-18'!EK571</f>
        <v>4193</v>
      </c>
      <c r="AB569" s="103">
        <f t="shared" ca="1" si="111"/>
        <v>100</v>
      </c>
      <c r="AC569" s="103">
        <f t="shared" si="112"/>
        <v>100</v>
      </c>
      <c r="AD569" s="103">
        <f t="shared" si="113"/>
        <v>100</v>
      </c>
      <c r="AE569" s="103">
        <f t="shared" si="114"/>
        <v>100</v>
      </c>
      <c r="AF569" s="103">
        <f t="shared" si="115"/>
        <v>100</v>
      </c>
      <c r="AG569" s="103">
        <f t="shared" si="116"/>
        <v>100</v>
      </c>
      <c r="AH569" s="103">
        <f t="shared" si="117"/>
        <v>78.786279683377316</v>
      </c>
      <c r="AI569" s="103">
        <f t="shared" si="118"/>
        <v>100</v>
      </c>
      <c r="AJ569" s="103">
        <f t="shared" si="119"/>
        <v>87.145899893503724</v>
      </c>
      <c r="AK569" s="103">
        <f t="shared" si="119"/>
        <v>100</v>
      </c>
      <c r="AL569" s="45" t="str">
        <f t="shared" ca="1" si="120"/>
        <v>-</v>
      </c>
      <c r="AM569" s="45" t="str">
        <f t="shared" si="121"/>
        <v>-</v>
      </c>
      <c r="AN569" s="45" t="str">
        <f t="shared" si="121"/>
        <v>-</v>
      </c>
      <c r="AO569" s="45" t="str">
        <f t="shared" si="121"/>
        <v>-</v>
      </c>
      <c r="AP569" s="45" t="str">
        <f t="shared" si="110"/>
        <v>-</v>
      </c>
      <c r="AQ569" s="45" t="str">
        <f t="shared" si="110"/>
        <v>-</v>
      </c>
      <c r="AR569" s="45">
        <f t="shared" si="110"/>
        <v>80.399999999999977</v>
      </c>
      <c r="AS569" s="45" t="str">
        <f t="shared" si="110"/>
        <v>-</v>
      </c>
      <c r="AT569" s="45">
        <f t="shared" si="123"/>
        <v>80.466666666666697</v>
      </c>
      <c r="AU569" s="45">
        <f t="shared" ca="1" si="122"/>
        <v>160.86666666666667</v>
      </c>
      <c r="AV569" s="35" t="s">
        <v>2079</v>
      </c>
      <c r="AW569" s="35" t="s">
        <v>2079</v>
      </c>
      <c r="AX569" s="35" t="s">
        <v>2079</v>
      </c>
      <c r="AY569" s="35" t="s">
        <v>2079</v>
      </c>
      <c r="AZ569" s="37" t="s">
        <v>2079</v>
      </c>
    </row>
    <row r="570" spans="1:52" ht="24.95" customHeight="1" x14ac:dyDescent="0.25">
      <c r="A570" s="21" t="s">
        <v>601</v>
      </c>
      <c r="B570" s="22" t="s">
        <v>1722</v>
      </c>
      <c r="C570" s="8" t="s">
        <v>601</v>
      </c>
      <c r="D570" s="8" t="s">
        <v>624</v>
      </c>
      <c r="E570" s="18" t="s">
        <v>1600</v>
      </c>
      <c r="F570" s="45" t="str">
        <f>IFERROR(VLOOKUP(E570,categoria!$A:$C,3,FALSE),"Categoria 1")</f>
        <v>Categoria 2</v>
      </c>
      <c r="G570" s="45">
        <f>VLOOKUP(E570,[1]total!$C:$F,4,FALSE)</f>
        <v>780</v>
      </c>
      <c r="H570" s="45">
        <f ca="1">' CV SIPNI MUN 2017'!H570/12*(TEXT(TODAY(),"MM")-1)</f>
        <v>26.666666666666668</v>
      </c>
      <c r="I570" s="7">
        <v>72</v>
      </c>
      <c r="J570" s="7">
        <v>67</v>
      </c>
      <c r="K570" s="7">
        <v>64</v>
      </c>
      <c r="L570" s="7">
        <v>65</v>
      </c>
      <c r="M570" s="7">
        <v>378</v>
      </c>
      <c r="N570" s="7">
        <v>515</v>
      </c>
      <c r="O570" s="7">
        <v>3489</v>
      </c>
      <c r="P570" s="7">
        <v>850</v>
      </c>
      <c r="Q570" s="45">
        <v>5580</v>
      </c>
      <c r="R570" s="45">
        <f>'[2]SH-FA2007-18'!EB572</f>
        <v>18</v>
      </c>
      <c r="S570" s="45">
        <f>'[2]SH-FA2007-18'!EC572</f>
        <v>68</v>
      </c>
      <c r="T570" s="45">
        <f>'[2]SH-FA2007-18'!ED572</f>
        <v>76</v>
      </c>
      <c r="U570" s="45">
        <f>'[2]SH-FA2007-18'!EE572</f>
        <v>54</v>
      </c>
      <c r="V570" s="45">
        <f>'[2]SH-FA2007-18'!EF572</f>
        <v>109</v>
      </c>
      <c r="W570" s="45">
        <f>'[2]SH-FA2007-18'!EG572</f>
        <v>653.79999999999995</v>
      </c>
      <c r="X570" s="45">
        <f>'[2]SH-FA2007-18'!EH572</f>
        <v>363.6</v>
      </c>
      <c r="Y570" s="45">
        <f>'[2]SH-FA2007-18'!EI572</f>
        <v>4000.0222222222214</v>
      </c>
      <c r="Z570" s="45">
        <f>'[2]SH-FA2007-18'!EJ572</f>
        <v>946.57777777777778</v>
      </c>
      <c r="AA570" s="45">
        <f>'[2]SH-FA2007-18'!EK572</f>
        <v>6288.9999999999991</v>
      </c>
      <c r="AB570" s="103">
        <f t="shared" ca="1" si="111"/>
        <v>67.5</v>
      </c>
      <c r="AC570" s="103">
        <f t="shared" si="112"/>
        <v>94.444444444444443</v>
      </c>
      <c r="AD570" s="103">
        <f t="shared" si="113"/>
        <v>100</v>
      </c>
      <c r="AE570" s="103">
        <f t="shared" si="114"/>
        <v>84.375</v>
      </c>
      <c r="AF570" s="103">
        <f t="shared" si="115"/>
        <v>100</v>
      </c>
      <c r="AG570" s="103">
        <f t="shared" si="116"/>
        <v>100</v>
      </c>
      <c r="AH570" s="103">
        <f t="shared" si="117"/>
        <v>70.601941747572823</v>
      </c>
      <c r="AI570" s="103">
        <f t="shared" si="118"/>
        <v>100</v>
      </c>
      <c r="AJ570" s="103">
        <f t="shared" si="119"/>
        <v>100</v>
      </c>
      <c r="AK570" s="103">
        <f t="shared" si="119"/>
        <v>100</v>
      </c>
      <c r="AL570" s="45">
        <f t="shared" ca="1" si="120"/>
        <v>8.6666666666666679</v>
      </c>
      <c r="AM570" s="45">
        <f t="shared" si="121"/>
        <v>4</v>
      </c>
      <c r="AN570" s="45" t="str">
        <f t="shared" si="121"/>
        <v>-</v>
      </c>
      <c r="AO570" s="45">
        <f t="shared" si="121"/>
        <v>10</v>
      </c>
      <c r="AP570" s="45" t="str">
        <f t="shared" si="110"/>
        <v>-</v>
      </c>
      <c r="AQ570" s="45" t="str">
        <f t="shared" si="110"/>
        <v>-</v>
      </c>
      <c r="AR570" s="45">
        <f t="shared" si="110"/>
        <v>151.39999999999998</v>
      </c>
      <c r="AS570" s="45" t="str">
        <f t="shared" si="110"/>
        <v>-</v>
      </c>
      <c r="AT570" s="45" t="str">
        <f t="shared" si="123"/>
        <v>-</v>
      </c>
      <c r="AU570" s="45">
        <f t="shared" ca="1" si="122"/>
        <v>174.06666666666663</v>
      </c>
      <c r="AV570" s="35" t="s">
        <v>2079</v>
      </c>
      <c r="AW570" s="35" t="s">
        <v>2079</v>
      </c>
      <c r="AX570" s="35" t="s">
        <v>2079</v>
      </c>
      <c r="AY570" s="35" t="s">
        <v>2079</v>
      </c>
      <c r="AZ570" s="37" t="s">
        <v>2079</v>
      </c>
    </row>
    <row r="571" spans="1:52" ht="24.95" customHeight="1" x14ac:dyDescent="0.25">
      <c r="A571" s="21" t="s">
        <v>1032</v>
      </c>
      <c r="B571" s="22" t="s">
        <v>1722</v>
      </c>
      <c r="C571" s="8" t="s">
        <v>601</v>
      </c>
      <c r="D571" s="8" t="s">
        <v>625</v>
      </c>
      <c r="E571" s="18" t="s">
        <v>1604</v>
      </c>
      <c r="F571" s="45" t="str">
        <f>IFERROR(VLOOKUP(E571,categoria!$A:$C,3,FALSE),"Categoria 1")</f>
        <v>Categoria 3</v>
      </c>
      <c r="G571" s="45">
        <f>VLOOKUP(E571,[1]total!$C:$F,4,FALSE)</f>
        <v>1400</v>
      </c>
      <c r="H571" s="45">
        <f ca="1">' CV SIPNI MUN 2017'!H571/12*(TEXT(TODAY(),"MM")-1)</f>
        <v>22.333333333333332</v>
      </c>
      <c r="I571" s="7">
        <v>74</v>
      </c>
      <c r="J571" s="7">
        <v>80</v>
      </c>
      <c r="K571" s="7">
        <v>85</v>
      </c>
      <c r="L571" s="7">
        <v>88</v>
      </c>
      <c r="M571" s="7">
        <v>482</v>
      </c>
      <c r="N571" s="7">
        <v>534</v>
      </c>
      <c r="O571" s="7">
        <v>4368</v>
      </c>
      <c r="P571" s="7">
        <v>1000</v>
      </c>
      <c r="Q571" s="45">
        <v>6778</v>
      </c>
      <c r="R571" s="45">
        <f>'[2]SH-FA2007-18'!EB573</f>
        <v>42</v>
      </c>
      <c r="S571" s="45">
        <f>'[2]SH-FA2007-18'!EC573</f>
        <v>99</v>
      </c>
      <c r="T571" s="45">
        <f>'[2]SH-FA2007-18'!ED573</f>
        <v>50</v>
      </c>
      <c r="U571" s="45">
        <f>'[2]SH-FA2007-18'!EE573</f>
        <v>74</v>
      </c>
      <c r="V571" s="45">
        <f>'[2]SH-FA2007-18'!EF573</f>
        <v>74</v>
      </c>
      <c r="W571" s="45">
        <f>'[2]SH-FA2007-18'!EG573</f>
        <v>495.4</v>
      </c>
      <c r="X571" s="45">
        <f>'[2]SH-FA2007-18'!EH573</f>
        <v>289</v>
      </c>
      <c r="Y571" s="45">
        <f>'[2]SH-FA2007-18'!EI573</f>
        <v>3820.9555555555557</v>
      </c>
      <c r="Z571" s="45">
        <f>'[2]SH-FA2007-18'!EJ573</f>
        <v>1235.6444444444444</v>
      </c>
      <c r="AA571" s="45">
        <f>'[2]SH-FA2007-18'!EK573</f>
        <v>6180</v>
      </c>
      <c r="AB571" s="103">
        <f t="shared" ca="1" si="111"/>
        <v>100</v>
      </c>
      <c r="AC571" s="103">
        <f t="shared" si="112"/>
        <v>100</v>
      </c>
      <c r="AD571" s="103">
        <f t="shared" si="113"/>
        <v>62.5</v>
      </c>
      <c r="AE571" s="103">
        <f t="shared" si="114"/>
        <v>87.058823529411768</v>
      </c>
      <c r="AF571" s="103">
        <f t="shared" si="115"/>
        <v>84.090909090909093</v>
      </c>
      <c r="AG571" s="103">
        <f t="shared" si="116"/>
        <v>100</v>
      </c>
      <c r="AH571" s="103">
        <f t="shared" si="117"/>
        <v>54.119850187265918</v>
      </c>
      <c r="AI571" s="103">
        <f t="shared" si="118"/>
        <v>87.476088726088733</v>
      </c>
      <c r="AJ571" s="103">
        <f t="shared" si="119"/>
        <v>100</v>
      </c>
      <c r="AK571" s="103">
        <f t="shared" si="119"/>
        <v>91.177338447919738</v>
      </c>
      <c r="AL571" s="45" t="str">
        <f t="shared" ca="1" si="120"/>
        <v>-</v>
      </c>
      <c r="AM571" s="45" t="str">
        <f t="shared" si="121"/>
        <v>-</v>
      </c>
      <c r="AN571" s="45">
        <f t="shared" si="121"/>
        <v>30</v>
      </c>
      <c r="AO571" s="45">
        <f t="shared" si="121"/>
        <v>11</v>
      </c>
      <c r="AP571" s="45">
        <f t="shared" si="110"/>
        <v>14</v>
      </c>
      <c r="AQ571" s="45" t="str">
        <f t="shared" si="110"/>
        <v>-</v>
      </c>
      <c r="AR571" s="45">
        <f t="shared" si="110"/>
        <v>245</v>
      </c>
      <c r="AS571" s="45">
        <f t="shared" si="110"/>
        <v>547.04444444444425</v>
      </c>
      <c r="AT571" s="45" t="str">
        <f t="shared" si="123"/>
        <v>-</v>
      </c>
      <c r="AU571" s="45">
        <f t="shared" ca="1" si="122"/>
        <v>847.04444444444425</v>
      </c>
      <c r="AV571" s="35" t="s">
        <v>2079</v>
      </c>
      <c r="AW571" s="35" t="s">
        <v>2079</v>
      </c>
      <c r="AX571" s="35" t="s">
        <v>2079</v>
      </c>
      <c r="AY571" s="35" t="s">
        <v>2079</v>
      </c>
      <c r="AZ571" s="37" t="s">
        <v>2079</v>
      </c>
    </row>
    <row r="572" spans="1:52" ht="24.95" customHeight="1" x14ac:dyDescent="0.25">
      <c r="A572" s="21" t="s">
        <v>601</v>
      </c>
      <c r="B572" s="22" t="s">
        <v>1722</v>
      </c>
      <c r="C572" s="8" t="s">
        <v>601</v>
      </c>
      <c r="D572" s="8" t="s">
        <v>626</v>
      </c>
      <c r="E572" s="18" t="s">
        <v>1606</v>
      </c>
      <c r="F572" s="45" t="str">
        <f>IFERROR(VLOOKUP(E572,categoria!$A:$C,3,FALSE),"Categoria 1")</f>
        <v>Categoria 2</v>
      </c>
      <c r="G572" s="45">
        <f>VLOOKUP(E572,[1]total!$C:$F,4,FALSE)</f>
        <v>600</v>
      </c>
      <c r="H572" s="45">
        <f ca="1">' CV SIPNI MUN 2017'!H572/12*(TEXT(TODAY(),"MM")-1)</f>
        <v>44</v>
      </c>
      <c r="I572" s="7">
        <v>122</v>
      </c>
      <c r="J572" s="7">
        <v>116</v>
      </c>
      <c r="K572" s="7">
        <v>112</v>
      </c>
      <c r="L572" s="7">
        <v>111</v>
      </c>
      <c r="M572" s="7">
        <v>613</v>
      </c>
      <c r="N572" s="7">
        <v>752</v>
      </c>
      <c r="O572" s="7">
        <v>5051</v>
      </c>
      <c r="P572" s="7">
        <v>1214</v>
      </c>
      <c r="Q572" s="45">
        <v>8223</v>
      </c>
      <c r="R572" s="45">
        <f>'[2]SH-FA2007-18'!EB574</f>
        <v>19</v>
      </c>
      <c r="S572" s="45">
        <f>'[2]SH-FA2007-18'!EC574</f>
        <v>115</v>
      </c>
      <c r="T572" s="45">
        <f>'[2]SH-FA2007-18'!ED574</f>
        <v>76</v>
      </c>
      <c r="U572" s="45">
        <f>'[2]SH-FA2007-18'!EE574</f>
        <v>84</v>
      </c>
      <c r="V572" s="45">
        <f>'[2]SH-FA2007-18'!EF574</f>
        <v>84</v>
      </c>
      <c r="W572" s="45">
        <f>'[2]SH-FA2007-18'!EG574</f>
        <v>735.8</v>
      </c>
      <c r="X572" s="45">
        <f>'[2]SH-FA2007-18'!EH574</f>
        <v>484.6</v>
      </c>
      <c r="Y572" s="45">
        <f>'[2]SH-FA2007-18'!EI574</f>
        <v>4318.6000000000004</v>
      </c>
      <c r="Z572" s="45">
        <f>'[2]SH-FA2007-18'!EJ574</f>
        <v>518</v>
      </c>
      <c r="AA572" s="45">
        <f>'[2]SH-FA2007-18'!EK574</f>
        <v>6435</v>
      </c>
      <c r="AB572" s="103">
        <f t="shared" ca="1" si="111"/>
        <v>43.18181818181818</v>
      </c>
      <c r="AC572" s="103">
        <f t="shared" si="112"/>
        <v>94.262295081967224</v>
      </c>
      <c r="AD572" s="103">
        <f t="shared" si="113"/>
        <v>65.517241379310349</v>
      </c>
      <c r="AE572" s="103">
        <f t="shared" si="114"/>
        <v>75</v>
      </c>
      <c r="AF572" s="103">
        <f t="shared" si="115"/>
        <v>75.675675675675677</v>
      </c>
      <c r="AG572" s="103">
        <f t="shared" si="116"/>
        <v>100</v>
      </c>
      <c r="AH572" s="103">
        <f t="shared" si="117"/>
        <v>64.441489361702125</v>
      </c>
      <c r="AI572" s="103">
        <f t="shared" si="118"/>
        <v>85.499901009701048</v>
      </c>
      <c r="AJ572" s="103">
        <f t="shared" si="119"/>
        <v>42.668863261943983</v>
      </c>
      <c r="AK572" s="103">
        <f t="shared" si="119"/>
        <v>78.256110908427573</v>
      </c>
      <c r="AL572" s="45">
        <f t="shared" ca="1" si="120"/>
        <v>25</v>
      </c>
      <c r="AM572" s="45">
        <f t="shared" si="121"/>
        <v>7</v>
      </c>
      <c r="AN572" s="45">
        <f t="shared" si="121"/>
        <v>40</v>
      </c>
      <c r="AO572" s="45">
        <f t="shared" si="121"/>
        <v>28</v>
      </c>
      <c r="AP572" s="45">
        <f t="shared" si="110"/>
        <v>27</v>
      </c>
      <c r="AQ572" s="45" t="str">
        <f t="shared" si="110"/>
        <v>-</v>
      </c>
      <c r="AR572" s="45">
        <f t="shared" si="110"/>
        <v>267.39999999999998</v>
      </c>
      <c r="AS572" s="45">
        <f t="shared" si="110"/>
        <v>732.39999999999964</v>
      </c>
      <c r="AT572" s="45">
        <f t="shared" si="123"/>
        <v>696</v>
      </c>
      <c r="AU572" s="45">
        <f t="shared" ca="1" si="122"/>
        <v>1822.7999999999997</v>
      </c>
      <c r="AV572" s="35" t="s">
        <v>2079</v>
      </c>
      <c r="AW572" s="35" t="s">
        <v>2079</v>
      </c>
      <c r="AX572" s="35" t="s">
        <v>2080</v>
      </c>
      <c r="AY572" s="35" t="s">
        <v>2079</v>
      </c>
      <c r="AZ572" s="37" t="s">
        <v>2079</v>
      </c>
    </row>
    <row r="573" spans="1:52" ht="24.95" customHeight="1" x14ac:dyDescent="0.25">
      <c r="A573" s="21" t="s">
        <v>601</v>
      </c>
      <c r="B573" s="22" t="s">
        <v>1722</v>
      </c>
      <c r="C573" s="8" t="s">
        <v>601</v>
      </c>
      <c r="D573" s="8" t="s">
        <v>627</v>
      </c>
      <c r="E573" s="18" t="s">
        <v>1618</v>
      </c>
      <c r="F573" s="45" t="str">
        <f>IFERROR(VLOOKUP(E573,categoria!$A:$C,3,FALSE),"Categoria 1")</f>
        <v>Categoria 2</v>
      </c>
      <c r="G573" s="45">
        <f>VLOOKUP(E573,[1]total!$C:$F,4,FALSE)</f>
        <v>150</v>
      </c>
      <c r="H573" s="45">
        <f ca="1">' CV SIPNI MUN 2017'!H573/12*(TEXT(TODAY(),"MM")-1)</f>
        <v>8</v>
      </c>
      <c r="I573" s="7">
        <v>26</v>
      </c>
      <c r="J573" s="7">
        <v>27</v>
      </c>
      <c r="K573" s="7">
        <v>29</v>
      </c>
      <c r="L573" s="7">
        <v>31</v>
      </c>
      <c r="M573" s="7">
        <v>177</v>
      </c>
      <c r="N573" s="7">
        <v>220</v>
      </c>
      <c r="O573" s="7">
        <v>1674</v>
      </c>
      <c r="P573" s="7">
        <v>591</v>
      </c>
      <c r="Q573" s="45">
        <v>2799</v>
      </c>
      <c r="R573" s="45">
        <f>'[2]SH-FA2007-18'!EB575</f>
        <v>1</v>
      </c>
      <c r="S573" s="45">
        <f>'[2]SH-FA2007-18'!EC575</f>
        <v>12</v>
      </c>
      <c r="T573" s="45">
        <f>'[2]SH-FA2007-18'!ED575</f>
        <v>14</v>
      </c>
      <c r="U573" s="45">
        <f>'[2]SH-FA2007-18'!EE575</f>
        <v>15</v>
      </c>
      <c r="V573" s="45">
        <f>'[2]SH-FA2007-18'!EF575</f>
        <v>33</v>
      </c>
      <c r="W573" s="45">
        <f>'[2]SH-FA2007-18'!EG575</f>
        <v>212.2</v>
      </c>
      <c r="X573" s="45">
        <f>'[2]SH-FA2007-18'!EH575</f>
        <v>161.39999999999998</v>
      </c>
      <c r="Y573" s="45">
        <f>'[2]SH-FA2007-18'!EI575</f>
        <v>1824.7111111111112</v>
      </c>
      <c r="Z573" s="45">
        <f>'[2]SH-FA2007-18'!EJ575</f>
        <v>213.68888888888887</v>
      </c>
      <c r="AA573" s="45">
        <f>'[2]SH-FA2007-18'!EK575</f>
        <v>2487</v>
      </c>
      <c r="AB573" s="103">
        <f t="shared" ca="1" si="111"/>
        <v>12.5</v>
      </c>
      <c r="AC573" s="103">
        <f t="shared" si="112"/>
        <v>46.153846153846153</v>
      </c>
      <c r="AD573" s="103">
        <f t="shared" si="113"/>
        <v>51.851851851851848</v>
      </c>
      <c r="AE573" s="103">
        <f t="shared" si="114"/>
        <v>51.724137931034484</v>
      </c>
      <c r="AF573" s="103">
        <f t="shared" si="115"/>
        <v>100</v>
      </c>
      <c r="AG573" s="103">
        <f t="shared" si="116"/>
        <v>100</v>
      </c>
      <c r="AH573" s="103">
        <f t="shared" si="117"/>
        <v>73.36363636363636</v>
      </c>
      <c r="AI573" s="103">
        <f t="shared" si="118"/>
        <v>100</v>
      </c>
      <c r="AJ573" s="103">
        <f t="shared" si="119"/>
        <v>36.157172400827221</v>
      </c>
      <c r="AK573" s="103">
        <f t="shared" si="119"/>
        <v>88.853161843515537</v>
      </c>
      <c r="AL573" s="45">
        <f t="shared" ca="1" si="120"/>
        <v>7</v>
      </c>
      <c r="AM573" s="45">
        <f t="shared" si="121"/>
        <v>14</v>
      </c>
      <c r="AN573" s="45">
        <f t="shared" si="121"/>
        <v>13</v>
      </c>
      <c r="AO573" s="45">
        <f t="shared" si="121"/>
        <v>14</v>
      </c>
      <c r="AP573" s="45" t="str">
        <f t="shared" si="110"/>
        <v>-</v>
      </c>
      <c r="AQ573" s="45" t="str">
        <f t="shared" si="110"/>
        <v>-</v>
      </c>
      <c r="AR573" s="45">
        <f t="shared" si="110"/>
        <v>58.600000000000023</v>
      </c>
      <c r="AS573" s="45" t="str">
        <f t="shared" si="110"/>
        <v>-</v>
      </c>
      <c r="AT573" s="45">
        <f t="shared" si="123"/>
        <v>377.31111111111113</v>
      </c>
      <c r="AU573" s="45">
        <f t="shared" ca="1" si="122"/>
        <v>483.91111111111115</v>
      </c>
      <c r="AV573" s="35" t="s">
        <v>2079</v>
      </c>
      <c r="AW573" s="35" t="s">
        <v>2079</v>
      </c>
      <c r="AX573" s="35" t="s">
        <v>2080</v>
      </c>
      <c r="AY573" s="35" t="s">
        <v>2079</v>
      </c>
      <c r="AZ573" s="37" t="s">
        <v>2079</v>
      </c>
    </row>
    <row r="574" spans="1:52" ht="24.95" customHeight="1" x14ac:dyDescent="0.25">
      <c r="A574" s="21" t="s">
        <v>601</v>
      </c>
      <c r="B574" s="22" t="s">
        <v>1722</v>
      </c>
      <c r="C574" s="8" t="s">
        <v>601</v>
      </c>
      <c r="D574" s="8" t="s">
        <v>628</v>
      </c>
      <c r="E574" s="18" t="s">
        <v>1625</v>
      </c>
      <c r="F574" s="45" t="str">
        <f>IFERROR(VLOOKUP(E574,categoria!$A:$C,3,FALSE),"Categoria 1")</f>
        <v>Categoria 1</v>
      </c>
      <c r="G574" s="45">
        <f>VLOOKUP(E574,[1]total!$C:$F,4,FALSE)</f>
        <v>500</v>
      </c>
      <c r="H574" s="45">
        <f ca="1">' CV SIPNI MUN 2017'!H574/12*(TEXT(TODAY(),"MM")-1)</f>
        <v>33.333333333333336</v>
      </c>
      <c r="I574" s="7">
        <v>101</v>
      </c>
      <c r="J574" s="7">
        <v>105</v>
      </c>
      <c r="K574" s="7">
        <v>107</v>
      </c>
      <c r="L574" s="7">
        <v>112</v>
      </c>
      <c r="M574" s="7">
        <v>620</v>
      </c>
      <c r="N574" s="7">
        <v>698</v>
      </c>
      <c r="O574" s="7">
        <v>4493</v>
      </c>
      <c r="P574" s="7">
        <v>813</v>
      </c>
      <c r="Q574" s="45">
        <v>7149</v>
      </c>
      <c r="R574" s="45">
        <f>'[2]SH-FA2007-18'!EB576</f>
        <v>13</v>
      </c>
      <c r="S574" s="45">
        <f>'[2]SH-FA2007-18'!EC576</f>
        <v>110</v>
      </c>
      <c r="T574" s="45">
        <f>'[2]SH-FA2007-18'!ED576</f>
        <v>106</v>
      </c>
      <c r="U574" s="45">
        <f>'[2]SH-FA2007-18'!EE576</f>
        <v>114</v>
      </c>
      <c r="V574" s="45">
        <f>'[2]SH-FA2007-18'!EF576</f>
        <v>86</v>
      </c>
      <c r="W574" s="45">
        <f>'[2]SH-FA2007-18'!EG576</f>
        <v>1123.4000000000001</v>
      </c>
      <c r="X574" s="45">
        <f>'[2]SH-FA2007-18'!EH576</f>
        <v>620.40000000000009</v>
      </c>
      <c r="Y574" s="45">
        <f>'[2]SH-FA2007-18'!EI576</f>
        <v>3525.4888888888886</v>
      </c>
      <c r="Z574" s="45">
        <f>'[2]SH-FA2007-18'!EJ576</f>
        <v>488.71111111111111</v>
      </c>
      <c r="AA574" s="45">
        <f>'[2]SH-FA2007-18'!EK576</f>
        <v>6186.9999999999991</v>
      </c>
      <c r="AB574" s="103">
        <f t="shared" ca="1" si="111"/>
        <v>38.999999999999993</v>
      </c>
      <c r="AC574" s="103">
        <f t="shared" si="112"/>
        <v>100</v>
      </c>
      <c r="AD574" s="103">
        <f t="shared" si="113"/>
        <v>100</v>
      </c>
      <c r="AE574" s="103">
        <f t="shared" si="114"/>
        <v>100</v>
      </c>
      <c r="AF574" s="103">
        <f t="shared" si="115"/>
        <v>76.785714285714292</v>
      </c>
      <c r="AG574" s="103">
        <f t="shared" si="116"/>
        <v>100</v>
      </c>
      <c r="AH574" s="103">
        <f t="shared" si="117"/>
        <v>88.882521489971353</v>
      </c>
      <c r="AI574" s="103">
        <f t="shared" si="118"/>
        <v>78.466256151544371</v>
      </c>
      <c r="AJ574" s="103">
        <f t="shared" si="119"/>
        <v>60.112067787344536</v>
      </c>
      <c r="AK574" s="103">
        <f t="shared" si="119"/>
        <v>86.543572527626239</v>
      </c>
      <c r="AL574" s="45">
        <f t="shared" ca="1" si="120"/>
        <v>20.333333333333336</v>
      </c>
      <c r="AM574" s="45" t="str">
        <f t="shared" si="121"/>
        <v>-</v>
      </c>
      <c r="AN574" s="45" t="str">
        <f t="shared" si="121"/>
        <v>-</v>
      </c>
      <c r="AO574" s="45" t="str">
        <f t="shared" si="121"/>
        <v>-</v>
      </c>
      <c r="AP574" s="45">
        <f t="shared" si="110"/>
        <v>26</v>
      </c>
      <c r="AQ574" s="45" t="str">
        <f t="shared" si="110"/>
        <v>-</v>
      </c>
      <c r="AR574" s="45">
        <f t="shared" si="110"/>
        <v>77.599999999999909</v>
      </c>
      <c r="AS574" s="45">
        <f t="shared" si="110"/>
        <v>967.5111111111114</v>
      </c>
      <c r="AT574" s="45">
        <f t="shared" si="123"/>
        <v>324.28888888888889</v>
      </c>
      <c r="AU574" s="45">
        <f t="shared" ca="1" si="122"/>
        <v>1415.7333333333336</v>
      </c>
      <c r="AV574" s="35" t="s">
        <v>2079</v>
      </c>
      <c r="AW574" s="35" t="s">
        <v>2079</v>
      </c>
      <c r="AX574" s="35" t="s">
        <v>2079</v>
      </c>
      <c r="AY574" s="35" t="s">
        <v>2079</v>
      </c>
      <c r="AZ574" s="37" t="s">
        <v>2079</v>
      </c>
    </row>
    <row r="575" spans="1:52" ht="24.95" customHeight="1" x14ac:dyDescent="0.25">
      <c r="A575" s="21" t="s">
        <v>1032</v>
      </c>
      <c r="B575" s="22" t="s">
        <v>1722</v>
      </c>
      <c r="C575" s="8" t="s">
        <v>601</v>
      </c>
      <c r="D575" s="8" t="s">
        <v>629</v>
      </c>
      <c r="E575" s="18" t="s">
        <v>1852</v>
      </c>
      <c r="F575" s="45" t="str">
        <f>IFERROR(VLOOKUP(E575,categoria!$A:$C,3,FALSE),"Categoria 1")</f>
        <v>Categoria 3</v>
      </c>
      <c r="G575" s="45">
        <f>VLOOKUP(E575,[1]total!$C:$F,4,FALSE)</f>
        <v>5510</v>
      </c>
      <c r="H575" s="45">
        <f ca="1">' CV SIPNI MUN 2017'!H575/12*(TEXT(TODAY(),"MM")-1)</f>
        <v>46.333333333333336</v>
      </c>
      <c r="I575" s="7">
        <v>127</v>
      </c>
      <c r="J575" s="7">
        <v>121</v>
      </c>
      <c r="K575" s="7">
        <v>119</v>
      </c>
      <c r="L575" s="7">
        <v>120</v>
      </c>
      <c r="M575" s="7">
        <v>705</v>
      </c>
      <c r="N575" s="7">
        <v>952</v>
      </c>
      <c r="O575" s="7">
        <v>7348</v>
      </c>
      <c r="P575" s="7">
        <v>1756</v>
      </c>
      <c r="Q575" s="45">
        <v>11387</v>
      </c>
      <c r="R575" s="45">
        <f>'[2]SH-FA2007-18'!EB577</f>
        <v>30</v>
      </c>
      <c r="S575" s="45">
        <f>'[2]SH-FA2007-18'!EC577</f>
        <v>110</v>
      </c>
      <c r="T575" s="45">
        <f>'[2]SH-FA2007-18'!ED577</f>
        <v>46</v>
      </c>
      <c r="U575" s="45">
        <f>'[2]SH-FA2007-18'!EE577</f>
        <v>111</v>
      </c>
      <c r="V575" s="45">
        <f>'[2]SH-FA2007-18'!EF577</f>
        <v>108</v>
      </c>
      <c r="W575" s="45">
        <f>'[2]SH-FA2007-18'!EG577</f>
        <v>1061.5999999999999</v>
      </c>
      <c r="X575" s="45">
        <f>'[2]SH-FA2007-18'!EH577</f>
        <v>498.79999999999995</v>
      </c>
      <c r="Y575" s="45">
        <f>'[2]SH-FA2007-18'!EI577</f>
        <v>5992.2888888888892</v>
      </c>
      <c r="Z575" s="45">
        <f>'[2]SH-FA2007-18'!EJ577</f>
        <v>1693.3111111111109</v>
      </c>
      <c r="AA575" s="45">
        <f>'[2]SH-FA2007-18'!EK577</f>
        <v>9651</v>
      </c>
      <c r="AB575" s="103">
        <f t="shared" ca="1" si="111"/>
        <v>64.748201438848923</v>
      </c>
      <c r="AC575" s="103">
        <f t="shared" si="112"/>
        <v>86.614173228346459</v>
      </c>
      <c r="AD575" s="103">
        <f t="shared" si="113"/>
        <v>38.016528925619838</v>
      </c>
      <c r="AE575" s="103">
        <f t="shared" si="114"/>
        <v>93.277310924369743</v>
      </c>
      <c r="AF575" s="103">
        <f t="shared" si="115"/>
        <v>90</v>
      </c>
      <c r="AG575" s="103">
        <f t="shared" si="116"/>
        <v>100</v>
      </c>
      <c r="AH575" s="103">
        <f t="shared" si="117"/>
        <v>52.394957983193265</v>
      </c>
      <c r="AI575" s="103">
        <f t="shared" si="118"/>
        <v>81.549930442146007</v>
      </c>
      <c r="AJ575" s="103">
        <f t="shared" si="119"/>
        <v>96.43001771703365</v>
      </c>
      <c r="AK575" s="103">
        <f t="shared" si="119"/>
        <v>84.75454465618688</v>
      </c>
      <c r="AL575" s="45">
        <f t="shared" ca="1" si="120"/>
        <v>16.333333333333336</v>
      </c>
      <c r="AM575" s="45">
        <f t="shared" si="121"/>
        <v>17</v>
      </c>
      <c r="AN575" s="45">
        <f t="shared" si="121"/>
        <v>75</v>
      </c>
      <c r="AO575" s="45">
        <f t="shared" si="121"/>
        <v>8</v>
      </c>
      <c r="AP575" s="45">
        <f t="shared" si="110"/>
        <v>12</v>
      </c>
      <c r="AQ575" s="45" t="str">
        <f t="shared" si="110"/>
        <v>-</v>
      </c>
      <c r="AR575" s="45">
        <f t="shared" si="110"/>
        <v>453.20000000000005</v>
      </c>
      <c r="AS575" s="45">
        <f t="shared" si="110"/>
        <v>1355.7111111111108</v>
      </c>
      <c r="AT575" s="45">
        <f t="shared" si="123"/>
        <v>62.688888888889096</v>
      </c>
      <c r="AU575" s="45">
        <f t="shared" ca="1" si="122"/>
        <v>1999.9333333333332</v>
      </c>
      <c r="AV575" s="35" t="s">
        <v>2079</v>
      </c>
      <c r="AW575" s="35" t="s">
        <v>2079</v>
      </c>
      <c r="AX575" s="35" t="s">
        <v>2079</v>
      </c>
      <c r="AY575" s="35" t="s">
        <v>2079</v>
      </c>
      <c r="AZ575" s="37" t="s">
        <v>2079</v>
      </c>
    </row>
    <row r="576" spans="1:52" ht="24.95" customHeight="1" x14ac:dyDescent="0.25">
      <c r="A576" s="21" t="s">
        <v>601</v>
      </c>
      <c r="B576" s="22" t="s">
        <v>1722</v>
      </c>
      <c r="C576" s="8" t="s">
        <v>601</v>
      </c>
      <c r="D576" s="8" t="s">
        <v>630</v>
      </c>
      <c r="E576" s="18" t="s">
        <v>1660</v>
      </c>
      <c r="F576" s="45" t="str">
        <f>IFERROR(VLOOKUP(E576,categoria!$A:$C,3,FALSE),"Categoria 1")</f>
        <v>Categoria 2</v>
      </c>
      <c r="G576" s="45">
        <f>VLOOKUP(E576,[1]total!$C:$F,4,FALSE)</f>
        <v>660</v>
      </c>
      <c r="H576" s="45">
        <f ca="1">' CV SIPNI MUN 2017'!H576/12*(TEXT(TODAY(),"MM")-1)</f>
        <v>47</v>
      </c>
      <c r="I576" s="7">
        <v>140</v>
      </c>
      <c r="J576" s="7">
        <v>141</v>
      </c>
      <c r="K576" s="7">
        <v>144</v>
      </c>
      <c r="L576" s="7">
        <v>150</v>
      </c>
      <c r="M576" s="7">
        <v>841</v>
      </c>
      <c r="N576" s="7">
        <v>1002</v>
      </c>
      <c r="O576" s="7">
        <v>6518</v>
      </c>
      <c r="P576" s="7">
        <v>1202</v>
      </c>
      <c r="Q576" s="45">
        <v>10279</v>
      </c>
      <c r="R576" s="45">
        <f>'[2]SH-FA2007-18'!EB578</f>
        <v>15</v>
      </c>
      <c r="S576" s="45">
        <f>'[2]SH-FA2007-18'!EC578</f>
        <v>131</v>
      </c>
      <c r="T576" s="45">
        <f>'[2]SH-FA2007-18'!ED578</f>
        <v>120</v>
      </c>
      <c r="U576" s="45">
        <f>'[2]SH-FA2007-18'!EE578</f>
        <v>134</v>
      </c>
      <c r="V576" s="45">
        <f>'[2]SH-FA2007-18'!EF578</f>
        <v>129</v>
      </c>
      <c r="W576" s="45">
        <f>'[2]SH-FA2007-18'!EG578</f>
        <v>1068</v>
      </c>
      <c r="X576" s="45">
        <f>'[2]SH-FA2007-18'!EH578</f>
        <v>620</v>
      </c>
      <c r="Y576" s="45">
        <f>'[2]SH-FA2007-18'!EI578</f>
        <v>5289.0222222222237</v>
      </c>
      <c r="Z576" s="45">
        <f>'[2]SH-FA2007-18'!EJ578</f>
        <v>1110.9777777777776</v>
      </c>
      <c r="AA576" s="45">
        <f>'[2]SH-FA2007-18'!EK578</f>
        <v>8617.0000000000018</v>
      </c>
      <c r="AB576" s="103">
        <f t="shared" ca="1" si="111"/>
        <v>31.914893617021278</v>
      </c>
      <c r="AC576" s="103">
        <f t="shared" si="112"/>
        <v>93.571428571428569</v>
      </c>
      <c r="AD576" s="103">
        <f t="shared" si="113"/>
        <v>85.106382978723403</v>
      </c>
      <c r="AE576" s="103">
        <f t="shared" si="114"/>
        <v>93.055555555555557</v>
      </c>
      <c r="AF576" s="103">
        <f t="shared" si="115"/>
        <v>86</v>
      </c>
      <c r="AG576" s="103">
        <f t="shared" si="116"/>
        <v>100</v>
      </c>
      <c r="AH576" s="103">
        <f t="shared" si="117"/>
        <v>61.876247504990026</v>
      </c>
      <c r="AI576" s="103">
        <f t="shared" si="118"/>
        <v>81.144863795983795</v>
      </c>
      <c r="AJ576" s="103">
        <f t="shared" si="119"/>
        <v>92.42743575522276</v>
      </c>
      <c r="AK576" s="103">
        <f t="shared" si="119"/>
        <v>83.831111975873156</v>
      </c>
      <c r="AL576" s="45">
        <f t="shared" ca="1" si="120"/>
        <v>32</v>
      </c>
      <c r="AM576" s="45">
        <f t="shared" si="121"/>
        <v>9</v>
      </c>
      <c r="AN576" s="45">
        <f t="shared" si="121"/>
        <v>21</v>
      </c>
      <c r="AO576" s="45">
        <f t="shared" si="121"/>
        <v>10</v>
      </c>
      <c r="AP576" s="45">
        <f t="shared" si="110"/>
        <v>21</v>
      </c>
      <c r="AQ576" s="45" t="str">
        <f t="shared" si="110"/>
        <v>-</v>
      </c>
      <c r="AR576" s="45">
        <f t="shared" si="110"/>
        <v>382</v>
      </c>
      <c r="AS576" s="45">
        <f t="shared" si="110"/>
        <v>1228.9777777777763</v>
      </c>
      <c r="AT576" s="45">
        <f t="shared" si="123"/>
        <v>91.022222222222354</v>
      </c>
      <c r="AU576" s="45">
        <f t="shared" ca="1" si="122"/>
        <v>1794.9999999999986</v>
      </c>
      <c r="AV576" s="35" t="s">
        <v>2079</v>
      </c>
      <c r="AW576" s="35" t="s">
        <v>2079</v>
      </c>
      <c r="AX576" s="35" t="s">
        <v>2079</v>
      </c>
      <c r="AY576" s="35" t="s">
        <v>2079</v>
      </c>
      <c r="AZ576" s="37" t="s">
        <v>2079</v>
      </c>
    </row>
    <row r="577" spans="1:52" ht="24.95" customHeight="1" x14ac:dyDescent="0.25">
      <c r="A577" s="21" t="s">
        <v>1032</v>
      </c>
      <c r="B577" s="22" t="s">
        <v>1722</v>
      </c>
      <c r="C577" s="8" t="s">
        <v>601</v>
      </c>
      <c r="D577" s="8" t="s">
        <v>631</v>
      </c>
      <c r="E577" s="18" t="s">
        <v>1674</v>
      </c>
      <c r="F577" s="45" t="str">
        <f>IFERROR(VLOOKUP(E577,categoria!$A:$C,3,FALSE),"Categoria 1")</f>
        <v>Categoria 3</v>
      </c>
      <c r="G577" s="45">
        <f>VLOOKUP(E577,[1]total!$C:$F,4,FALSE)</f>
        <v>15400</v>
      </c>
      <c r="H577" s="45">
        <f ca="1">' CV SIPNI MUN 2017'!H577/12*(TEXT(TODAY(),"MM")-1)</f>
        <v>283</v>
      </c>
      <c r="I577" s="7">
        <v>835</v>
      </c>
      <c r="J577" s="7">
        <v>834</v>
      </c>
      <c r="K577" s="7">
        <v>842</v>
      </c>
      <c r="L577" s="7">
        <v>863</v>
      </c>
      <c r="M577" s="7">
        <v>4830</v>
      </c>
      <c r="N577" s="7">
        <v>5839</v>
      </c>
      <c r="O577" s="7">
        <v>50342</v>
      </c>
      <c r="P577" s="7">
        <v>8099</v>
      </c>
      <c r="Q577" s="45">
        <v>73333</v>
      </c>
      <c r="R577" s="45">
        <f>'[2]SH-FA2007-18'!EB579</f>
        <v>319</v>
      </c>
      <c r="S577" s="45">
        <f>'[2]SH-FA2007-18'!EC579</f>
        <v>1127</v>
      </c>
      <c r="T577" s="45">
        <f>'[2]SH-FA2007-18'!ED579</f>
        <v>897</v>
      </c>
      <c r="U577" s="45">
        <f>'[2]SH-FA2007-18'!EE579</f>
        <v>910</v>
      </c>
      <c r="V577" s="45">
        <f>'[2]SH-FA2007-18'!EF579</f>
        <v>1068</v>
      </c>
      <c r="W577" s="45">
        <f>'[2]SH-FA2007-18'!EG579</f>
        <v>6435.2</v>
      </c>
      <c r="X577" s="45">
        <f>'[2]SH-FA2007-18'!EH579</f>
        <v>3414.4000000000005</v>
      </c>
      <c r="Y577" s="45">
        <f>'[2]SH-FA2007-18'!EI579</f>
        <v>47883.711111111108</v>
      </c>
      <c r="Z577" s="45">
        <f>'[2]SH-FA2007-18'!EJ579</f>
        <v>11659.688888888892</v>
      </c>
      <c r="AA577" s="45">
        <f>'[2]SH-FA2007-18'!EK579</f>
        <v>73714</v>
      </c>
      <c r="AB577" s="103">
        <f t="shared" ca="1" si="111"/>
        <v>100</v>
      </c>
      <c r="AC577" s="103">
        <f t="shared" si="112"/>
        <v>100</v>
      </c>
      <c r="AD577" s="103">
        <f t="shared" si="113"/>
        <v>100</v>
      </c>
      <c r="AE577" s="103">
        <f t="shared" si="114"/>
        <v>100</v>
      </c>
      <c r="AF577" s="103">
        <f t="shared" si="115"/>
        <v>100</v>
      </c>
      <c r="AG577" s="103">
        <f t="shared" si="116"/>
        <v>100</v>
      </c>
      <c r="AH577" s="103">
        <f t="shared" si="117"/>
        <v>58.475766398355887</v>
      </c>
      <c r="AI577" s="103">
        <f t="shared" si="118"/>
        <v>95.116823151863471</v>
      </c>
      <c r="AJ577" s="103">
        <f t="shared" si="119"/>
        <v>100</v>
      </c>
      <c r="AK577" s="103">
        <f t="shared" si="119"/>
        <v>100</v>
      </c>
      <c r="AL577" s="45" t="str">
        <f t="shared" ca="1" si="120"/>
        <v>-</v>
      </c>
      <c r="AM577" s="45" t="str">
        <f t="shared" si="121"/>
        <v>-</v>
      </c>
      <c r="AN577" s="45" t="str">
        <f t="shared" si="121"/>
        <v>-</v>
      </c>
      <c r="AO577" s="45" t="str">
        <f t="shared" si="121"/>
        <v>-</v>
      </c>
      <c r="AP577" s="45" t="str">
        <f t="shared" si="110"/>
        <v>-</v>
      </c>
      <c r="AQ577" s="45" t="str">
        <f t="shared" si="110"/>
        <v>-</v>
      </c>
      <c r="AR577" s="45">
        <f t="shared" si="110"/>
        <v>2424.5999999999995</v>
      </c>
      <c r="AS577" s="45">
        <f t="shared" si="110"/>
        <v>2458.288888888892</v>
      </c>
      <c r="AT577" s="45" t="str">
        <f t="shared" si="123"/>
        <v>-</v>
      </c>
      <c r="AU577" s="45">
        <f t="shared" ca="1" si="122"/>
        <v>4882.8888888888914</v>
      </c>
      <c r="AV577" s="35" t="s">
        <v>2079</v>
      </c>
      <c r="AW577" s="35" t="s">
        <v>2079</v>
      </c>
      <c r="AX577" s="35" t="s">
        <v>2080</v>
      </c>
      <c r="AY577" s="35" t="s">
        <v>2080</v>
      </c>
      <c r="AZ577" s="37" t="s">
        <v>2079</v>
      </c>
    </row>
    <row r="578" spans="1:52" ht="24.95" customHeight="1" x14ac:dyDescent="0.25">
      <c r="A578" s="21" t="s">
        <v>632</v>
      </c>
      <c r="B578" s="22" t="s">
        <v>1730</v>
      </c>
      <c r="C578" s="8" t="s">
        <v>632</v>
      </c>
      <c r="D578" s="8" t="s">
        <v>633</v>
      </c>
      <c r="E578" s="18" t="s">
        <v>1046</v>
      </c>
      <c r="F578" s="45" t="str">
        <f>IFERROR(VLOOKUP(E578,categoria!$A:$C,3,FALSE),"Categoria 1")</f>
        <v>Categoria 2</v>
      </c>
      <c r="G578" s="45">
        <f>VLOOKUP(E578,[1]total!$C:$F,4,FALSE)</f>
        <v>700</v>
      </c>
      <c r="H578" s="45">
        <f ca="1">' CV SIPNI MUN 2017'!H578/12*(TEXT(TODAY(),"MM")-1)</f>
        <v>14.666666666666666</v>
      </c>
      <c r="I578" s="7">
        <v>37</v>
      </c>
      <c r="J578" s="7">
        <v>34</v>
      </c>
      <c r="K578" s="7">
        <v>31</v>
      </c>
      <c r="L578" s="7">
        <v>31</v>
      </c>
      <c r="M578" s="7">
        <v>187</v>
      </c>
      <c r="N578" s="7">
        <v>271</v>
      </c>
      <c r="O578" s="7">
        <v>1899</v>
      </c>
      <c r="P578" s="7">
        <v>390</v>
      </c>
      <c r="Q578" s="45">
        <v>2924</v>
      </c>
      <c r="R578" s="45">
        <f>'[2]SH-FA2007-18'!EB580</f>
        <v>11</v>
      </c>
      <c r="S578" s="45">
        <f>'[2]SH-FA2007-18'!EC580</f>
        <v>46</v>
      </c>
      <c r="T578" s="45">
        <f>'[2]SH-FA2007-18'!ED580</f>
        <v>23</v>
      </c>
      <c r="U578" s="45">
        <f>'[2]SH-FA2007-18'!EE580</f>
        <v>21</v>
      </c>
      <c r="V578" s="45">
        <f>'[2]SH-FA2007-18'!EF580</f>
        <v>18</v>
      </c>
      <c r="W578" s="45">
        <f>'[2]SH-FA2007-18'!EG580</f>
        <v>235.8</v>
      </c>
      <c r="X578" s="45">
        <f>'[2]SH-FA2007-18'!EH580</f>
        <v>125.4</v>
      </c>
      <c r="Y578" s="45">
        <f>'[2]SH-FA2007-18'!EI580</f>
        <v>1380.4</v>
      </c>
      <c r="Z578" s="45">
        <f>'[2]SH-FA2007-18'!EJ580</f>
        <v>206.39999999999998</v>
      </c>
      <c r="AA578" s="45">
        <f>'[2]SH-FA2007-18'!EK580</f>
        <v>2067</v>
      </c>
      <c r="AB578" s="103">
        <f t="shared" ca="1" si="111"/>
        <v>75</v>
      </c>
      <c r="AC578" s="103">
        <f t="shared" si="112"/>
        <v>100</v>
      </c>
      <c r="AD578" s="103">
        <f t="shared" si="113"/>
        <v>67.64705882352942</v>
      </c>
      <c r="AE578" s="103">
        <f t="shared" si="114"/>
        <v>67.741935483870961</v>
      </c>
      <c r="AF578" s="103">
        <f t="shared" si="115"/>
        <v>58.064516129032263</v>
      </c>
      <c r="AG578" s="103">
        <f t="shared" si="116"/>
        <v>100</v>
      </c>
      <c r="AH578" s="103">
        <f t="shared" si="117"/>
        <v>46.273062730627309</v>
      </c>
      <c r="AI578" s="103">
        <f t="shared" si="118"/>
        <v>72.690889942074776</v>
      </c>
      <c r="AJ578" s="103">
        <f t="shared" si="119"/>
        <v>52.92307692307692</v>
      </c>
      <c r="AK578" s="103">
        <f t="shared" si="119"/>
        <v>70.690834473324216</v>
      </c>
      <c r="AL578" s="45">
        <f t="shared" ca="1" si="120"/>
        <v>3.6666666666666661</v>
      </c>
      <c r="AM578" s="45" t="str">
        <f t="shared" si="121"/>
        <v>-</v>
      </c>
      <c r="AN578" s="45">
        <f t="shared" si="121"/>
        <v>11</v>
      </c>
      <c r="AO578" s="45">
        <f t="shared" si="121"/>
        <v>10</v>
      </c>
      <c r="AP578" s="45">
        <f t="shared" si="110"/>
        <v>13</v>
      </c>
      <c r="AQ578" s="45" t="str">
        <f t="shared" si="110"/>
        <v>-</v>
      </c>
      <c r="AR578" s="45">
        <f t="shared" si="110"/>
        <v>145.6</v>
      </c>
      <c r="AS578" s="45">
        <f t="shared" si="110"/>
        <v>518.59999999999991</v>
      </c>
      <c r="AT578" s="45">
        <f t="shared" si="123"/>
        <v>183.60000000000002</v>
      </c>
      <c r="AU578" s="45">
        <f t="shared" ca="1" si="122"/>
        <v>885.46666666666658</v>
      </c>
      <c r="AV578" s="35" t="s">
        <v>2079</v>
      </c>
      <c r="AW578" s="35" t="s">
        <v>2079</v>
      </c>
      <c r="AX578" s="35" t="s">
        <v>2079</v>
      </c>
      <c r="AY578" s="35" t="s">
        <v>2079</v>
      </c>
      <c r="AZ578" s="37" t="s">
        <v>2079</v>
      </c>
    </row>
    <row r="579" spans="1:52" ht="24.95" customHeight="1" x14ac:dyDescent="0.25">
      <c r="A579" s="21" t="s">
        <v>1022</v>
      </c>
      <c r="B579" s="22" t="s">
        <v>1730</v>
      </c>
      <c r="C579" s="8" t="s">
        <v>632</v>
      </c>
      <c r="D579" s="8" t="s">
        <v>634</v>
      </c>
      <c r="E579" s="18" t="s">
        <v>1058</v>
      </c>
      <c r="F579" s="45" t="str">
        <f>IFERROR(VLOOKUP(E579,categoria!$A:$C,3,FALSE),"Categoria 1")</f>
        <v>Categoria 2</v>
      </c>
      <c r="G579" s="45">
        <f>VLOOKUP(E579,[1]total!$C:$F,4,FALSE)</f>
        <v>3200</v>
      </c>
      <c r="H579" s="45">
        <f ca="1">' CV SIPNI MUN 2017'!H579/12*(TEXT(TODAY(),"MM")-1)</f>
        <v>157.66666666666666</v>
      </c>
      <c r="I579" s="7">
        <v>450</v>
      </c>
      <c r="J579" s="7">
        <v>434</v>
      </c>
      <c r="K579" s="7">
        <v>427</v>
      </c>
      <c r="L579" s="7">
        <v>429</v>
      </c>
      <c r="M579" s="7">
        <v>2330</v>
      </c>
      <c r="N579" s="7">
        <v>2828</v>
      </c>
      <c r="O579" s="7">
        <v>25249</v>
      </c>
      <c r="P579" s="7">
        <v>5300</v>
      </c>
      <c r="Q579" s="45">
        <v>37920</v>
      </c>
      <c r="R579" s="45">
        <f>'[2]SH-FA2007-18'!EB581</f>
        <v>183</v>
      </c>
      <c r="S579" s="45">
        <f>'[2]SH-FA2007-18'!EC581</f>
        <v>542</v>
      </c>
      <c r="T579" s="45">
        <f>'[2]SH-FA2007-18'!ED581</f>
        <v>445</v>
      </c>
      <c r="U579" s="45">
        <f>'[2]SH-FA2007-18'!EE581</f>
        <v>614</v>
      </c>
      <c r="V579" s="45">
        <f>'[2]SH-FA2007-18'!EF581</f>
        <v>488</v>
      </c>
      <c r="W579" s="45">
        <f>'[2]SH-FA2007-18'!EG581</f>
        <v>3783.2</v>
      </c>
      <c r="X579" s="45">
        <f>'[2]SH-FA2007-18'!EH581</f>
        <v>1978</v>
      </c>
      <c r="Y579" s="45">
        <f>'[2]SH-FA2007-18'!EI581</f>
        <v>14044.377777777781</v>
      </c>
      <c r="Z579" s="45">
        <f>'[2]SH-FA2007-18'!EJ581</f>
        <v>2280.422222222222</v>
      </c>
      <c r="AA579" s="45">
        <f>'[2]SH-FA2007-18'!EK581</f>
        <v>24358.000000000004</v>
      </c>
      <c r="AB579" s="103">
        <f t="shared" ca="1" si="111"/>
        <v>100</v>
      </c>
      <c r="AC579" s="103">
        <f t="shared" si="112"/>
        <v>100</v>
      </c>
      <c r="AD579" s="103">
        <f t="shared" si="113"/>
        <v>100</v>
      </c>
      <c r="AE579" s="103">
        <f t="shared" si="114"/>
        <v>100</v>
      </c>
      <c r="AF579" s="103">
        <f t="shared" si="115"/>
        <v>100</v>
      </c>
      <c r="AG579" s="103">
        <f t="shared" si="116"/>
        <v>100</v>
      </c>
      <c r="AH579" s="103">
        <f t="shared" si="117"/>
        <v>69.943422913719942</v>
      </c>
      <c r="AI579" s="103">
        <f t="shared" si="118"/>
        <v>55.623501040745303</v>
      </c>
      <c r="AJ579" s="103">
        <f t="shared" si="119"/>
        <v>43.02683438155136</v>
      </c>
      <c r="AK579" s="103">
        <f t="shared" si="119"/>
        <v>64.235232067510566</v>
      </c>
      <c r="AL579" s="45" t="str">
        <f t="shared" ca="1" si="120"/>
        <v>-</v>
      </c>
      <c r="AM579" s="45" t="str">
        <f t="shared" si="121"/>
        <v>-</v>
      </c>
      <c r="AN579" s="45" t="str">
        <f t="shared" si="121"/>
        <v>-</v>
      </c>
      <c r="AO579" s="45" t="str">
        <f t="shared" si="121"/>
        <v>-</v>
      </c>
      <c r="AP579" s="45" t="str">
        <f t="shared" si="121"/>
        <v>-</v>
      </c>
      <c r="AQ579" s="45" t="str">
        <f t="shared" si="121"/>
        <v>-</v>
      </c>
      <c r="AR579" s="45">
        <f t="shared" si="121"/>
        <v>850</v>
      </c>
      <c r="AS579" s="45">
        <f t="shared" si="121"/>
        <v>11204.622222222219</v>
      </c>
      <c r="AT579" s="45">
        <f t="shared" si="123"/>
        <v>3019.577777777778</v>
      </c>
      <c r="AU579" s="45">
        <f t="shared" ca="1" si="122"/>
        <v>15074.199999999997</v>
      </c>
      <c r="AV579" s="35" t="s">
        <v>2079</v>
      </c>
      <c r="AW579" s="35" t="s">
        <v>2079</v>
      </c>
      <c r="AX579" s="35" t="s">
        <v>2079</v>
      </c>
      <c r="AY579" s="35" t="s">
        <v>2080</v>
      </c>
      <c r="AZ579" s="37" t="s">
        <v>2079</v>
      </c>
    </row>
    <row r="580" spans="1:52" ht="24.95" customHeight="1" x14ac:dyDescent="0.25">
      <c r="A580" s="21" t="s">
        <v>632</v>
      </c>
      <c r="B580" s="22" t="s">
        <v>1730</v>
      </c>
      <c r="C580" s="8" t="s">
        <v>632</v>
      </c>
      <c r="D580" s="8" t="s">
        <v>635</v>
      </c>
      <c r="E580" s="18" t="s">
        <v>1100</v>
      </c>
      <c r="F580" s="45" t="str">
        <f>IFERROR(VLOOKUP(E580,categoria!$A:$C,3,FALSE),"Categoria 1")</f>
        <v>Categoria 1</v>
      </c>
      <c r="G580" s="45">
        <f>VLOOKUP(E580,[1]total!$C:$F,4,FALSE)</f>
        <v>2100</v>
      </c>
      <c r="H580" s="45">
        <f ca="1">' CV SIPNI MUN 2017'!H580/12*(TEXT(TODAY(),"MM")-1)</f>
        <v>47.333333333333336</v>
      </c>
      <c r="I580" s="7">
        <v>136</v>
      </c>
      <c r="J580" s="7">
        <v>132</v>
      </c>
      <c r="K580" s="7">
        <v>132</v>
      </c>
      <c r="L580" s="7">
        <v>135</v>
      </c>
      <c r="M580" s="7">
        <v>772</v>
      </c>
      <c r="N580" s="7">
        <v>944</v>
      </c>
      <c r="O580" s="7">
        <v>6906</v>
      </c>
      <c r="P580" s="7">
        <v>1150</v>
      </c>
      <c r="Q580" s="45">
        <v>10449</v>
      </c>
      <c r="R580" s="45">
        <f>'[2]SH-FA2007-18'!EB582</f>
        <v>57</v>
      </c>
      <c r="S580" s="45">
        <f>'[2]SH-FA2007-18'!EC582</f>
        <v>187</v>
      </c>
      <c r="T580" s="45">
        <f>'[2]SH-FA2007-18'!ED582</f>
        <v>154</v>
      </c>
      <c r="U580" s="45">
        <f>'[2]SH-FA2007-18'!EE582</f>
        <v>124</v>
      </c>
      <c r="V580" s="45">
        <f>'[2]SH-FA2007-18'!EF582</f>
        <v>132</v>
      </c>
      <c r="W580" s="45">
        <f>'[2]SH-FA2007-18'!EG582</f>
        <v>1212.4000000000001</v>
      </c>
      <c r="X580" s="45">
        <f>'[2]SH-FA2007-18'!EH582</f>
        <v>763.2</v>
      </c>
      <c r="Y580" s="45">
        <f>'[2]SH-FA2007-18'!EI582</f>
        <v>7683.3555555555549</v>
      </c>
      <c r="Z580" s="45">
        <f>'[2]SH-FA2007-18'!EJ582</f>
        <v>1627.0444444444443</v>
      </c>
      <c r="AA580" s="45">
        <f>'[2]SH-FA2007-18'!EK582</f>
        <v>11940</v>
      </c>
      <c r="AB580" s="103">
        <f t="shared" ref="AB580:AB643" ca="1" si="124">IF(R580/H580*100&gt;100,100,R580/H580*100)</f>
        <v>100</v>
      </c>
      <c r="AC580" s="103">
        <f t="shared" ref="AC580:AC643" si="125">IF(S580/I580*100&gt;100,100,S580/I580*100)</f>
        <v>100</v>
      </c>
      <c r="AD580" s="103">
        <f t="shared" ref="AD580:AD643" si="126">IF(T580/J580*100&gt;100,100,T580/J580*100)</f>
        <v>100</v>
      </c>
      <c r="AE580" s="103">
        <f t="shared" ref="AE580:AE643" si="127">IF(U580/K580*100&gt;100,100,U580/K580*100)</f>
        <v>93.939393939393938</v>
      </c>
      <c r="AF580" s="103">
        <f t="shared" ref="AF580:AF643" si="128">IF(V580/L580*100&gt;100,100,V580/L580*100)</f>
        <v>97.777777777777771</v>
      </c>
      <c r="AG580" s="103">
        <f t="shared" ref="AG580:AG643" si="129">IF(W580/M580*100&gt;100,100,W580/M580*100)</f>
        <v>100</v>
      </c>
      <c r="AH580" s="103">
        <f t="shared" ref="AH580:AH643" si="130">IF(X580/N580*100&gt;100,100,X580/N580*100)</f>
        <v>80.847457627118644</v>
      </c>
      <c r="AI580" s="103">
        <f t="shared" ref="AI580:AI643" si="131">IF(Y580/O580*100&gt;100,100,Y580/O580*100)</f>
        <v>100</v>
      </c>
      <c r="AJ580" s="103">
        <f t="shared" ref="AJ580:AK643" si="132">IF(Z580/P580*100&gt;100,100,Z580/P580*100)</f>
        <v>100</v>
      </c>
      <c r="AK580" s="103">
        <f t="shared" si="132"/>
        <v>100</v>
      </c>
      <c r="AL580" s="45" t="str">
        <f t="shared" ref="AL580:AL643" ca="1" si="133">IF(H580-R580&lt;0,"-",H580-R580)</f>
        <v>-</v>
      </c>
      <c r="AM580" s="45" t="str">
        <f t="shared" ref="AM580:AP643" si="134">IF(I580-S580&lt;0,"-",I580-S580)</f>
        <v>-</v>
      </c>
      <c r="AN580" s="45" t="str">
        <f t="shared" si="134"/>
        <v>-</v>
      </c>
      <c r="AO580" s="45">
        <f t="shared" si="134"/>
        <v>8</v>
      </c>
      <c r="AP580" s="45">
        <f t="shared" si="134"/>
        <v>3</v>
      </c>
      <c r="AQ580" s="45" t="str">
        <f t="shared" ref="AQ580:AT643" si="135">IF(M580-W580&lt;0,"-",M580-W580)</f>
        <v>-</v>
      </c>
      <c r="AR580" s="45">
        <f t="shared" si="135"/>
        <v>180.79999999999995</v>
      </c>
      <c r="AS580" s="45" t="str">
        <f t="shared" si="135"/>
        <v>-</v>
      </c>
      <c r="AT580" s="45" t="str">
        <f t="shared" si="123"/>
        <v>-</v>
      </c>
      <c r="AU580" s="45">
        <f t="shared" ref="AU580:AU643" ca="1" si="136">SUM(AL580:AT580)</f>
        <v>191.79999999999995</v>
      </c>
      <c r="AV580" s="35" t="s">
        <v>2079</v>
      </c>
      <c r="AW580" s="35" t="s">
        <v>2079</v>
      </c>
      <c r="AX580" s="35" t="s">
        <v>2079</v>
      </c>
      <c r="AY580" s="35" t="s">
        <v>2079</v>
      </c>
      <c r="AZ580" s="37" t="s">
        <v>2079</v>
      </c>
    </row>
    <row r="581" spans="1:52" ht="24.95" customHeight="1" x14ac:dyDescent="0.25">
      <c r="A581" s="21" t="s">
        <v>632</v>
      </c>
      <c r="B581" s="22" t="s">
        <v>1730</v>
      </c>
      <c r="C581" s="8" t="s">
        <v>632</v>
      </c>
      <c r="D581" s="8" t="s">
        <v>636</v>
      </c>
      <c r="E581" s="18" t="s">
        <v>1104</v>
      </c>
      <c r="F581" s="45" t="str">
        <f>IFERROR(VLOOKUP(E581,categoria!$A:$C,3,FALSE),"Categoria 1")</f>
        <v>Categoria 2</v>
      </c>
      <c r="G581" s="45">
        <f>VLOOKUP(E581,[1]total!$C:$F,4,FALSE)</f>
        <v>2800</v>
      </c>
      <c r="H581" s="45">
        <f ca="1">' CV SIPNI MUN 2017'!H581/12*(TEXT(TODAY(),"MM")-1)</f>
        <v>66</v>
      </c>
      <c r="I581" s="7">
        <v>199</v>
      </c>
      <c r="J581" s="7">
        <v>199</v>
      </c>
      <c r="K581" s="7">
        <v>202</v>
      </c>
      <c r="L581" s="7">
        <v>206</v>
      </c>
      <c r="M581" s="7">
        <v>1103</v>
      </c>
      <c r="N581" s="7">
        <v>1253</v>
      </c>
      <c r="O581" s="7">
        <v>11462</v>
      </c>
      <c r="P581" s="7">
        <v>2701</v>
      </c>
      <c r="Q581" s="45">
        <v>17523</v>
      </c>
      <c r="R581" s="45">
        <f>'[2]SH-FA2007-18'!EB583</f>
        <v>44</v>
      </c>
      <c r="S581" s="45">
        <f>'[2]SH-FA2007-18'!EC583</f>
        <v>212</v>
      </c>
      <c r="T581" s="45">
        <f>'[2]SH-FA2007-18'!ED583</f>
        <v>194</v>
      </c>
      <c r="U581" s="45">
        <f>'[2]SH-FA2007-18'!EE583</f>
        <v>159</v>
      </c>
      <c r="V581" s="45">
        <f>'[2]SH-FA2007-18'!EF583</f>
        <v>170</v>
      </c>
      <c r="W581" s="45">
        <f>'[2]SH-FA2007-18'!EG583</f>
        <v>1705</v>
      </c>
      <c r="X581" s="45">
        <f>'[2]SH-FA2007-18'!EH583</f>
        <v>933.99999999999989</v>
      </c>
      <c r="Y581" s="45">
        <f>'[2]SH-FA2007-18'!EI583</f>
        <v>9383.955555555558</v>
      </c>
      <c r="Z581" s="45">
        <f>'[2]SH-FA2007-18'!EJ583</f>
        <v>999.04444444444448</v>
      </c>
      <c r="AA581" s="45">
        <f>'[2]SH-FA2007-18'!EK583</f>
        <v>13801.000000000002</v>
      </c>
      <c r="AB581" s="103">
        <f t="shared" ca="1" si="124"/>
        <v>66.666666666666657</v>
      </c>
      <c r="AC581" s="103">
        <f t="shared" si="125"/>
        <v>100</v>
      </c>
      <c r="AD581" s="103">
        <f t="shared" si="126"/>
        <v>97.48743718592965</v>
      </c>
      <c r="AE581" s="103">
        <f t="shared" si="127"/>
        <v>78.712871287128721</v>
      </c>
      <c r="AF581" s="103">
        <f t="shared" si="128"/>
        <v>82.524271844660191</v>
      </c>
      <c r="AG581" s="103">
        <f t="shared" si="129"/>
        <v>100</v>
      </c>
      <c r="AH581" s="103">
        <f t="shared" si="130"/>
        <v>74.541101356743809</v>
      </c>
      <c r="AI581" s="103">
        <f t="shared" si="131"/>
        <v>81.870140948835797</v>
      </c>
      <c r="AJ581" s="103">
        <f t="shared" si="132"/>
        <v>36.987946850960554</v>
      </c>
      <c r="AK581" s="103">
        <f t="shared" si="132"/>
        <v>78.759344861039779</v>
      </c>
      <c r="AL581" s="45">
        <f t="shared" ca="1" si="133"/>
        <v>22</v>
      </c>
      <c r="AM581" s="45" t="str">
        <f t="shared" si="134"/>
        <v>-</v>
      </c>
      <c r="AN581" s="45">
        <f t="shared" si="134"/>
        <v>5</v>
      </c>
      <c r="AO581" s="45">
        <f t="shared" si="134"/>
        <v>43</v>
      </c>
      <c r="AP581" s="45">
        <f t="shared" si="134"/>
        <v>36</v>
      </c>
      <c r="AQ581" s="45" t="str">
        <f t="shared" si="135"/>
        <v>-</v>
      </c>
      <c r="AR581" s="45">
        <f t="shared" si="135"/>
        <v>319.00000000000011</v>
      </c>
      <c r="AS581" s="45">
        <f t="shared" si="135"/>
        <v>2078.044444444442</v>
      </c>
      <c r="AT581" s="45">
        <f t="shared" si="123"/>
        <v>1701.9555555555555</v>
      </c>
      <c r="AU581" s="45">
        <f t="shared" ca="1" si="136"/>
        <v>4204.9999999999973</v>
      </c>
      <c r="AV581" s="35" t="s">
        <v>2079</v>
      </c>
      <c r="AW581" s="35" t="s">
        <v>2079</v>
      </c>
      <c r="AX581" s="35" t="s">
        <v>2079</v>
      </c>
      <c r="AY581" s="35" t="s">
        <v>2079</v>
      </c>
      <c r="AZ581" s="37" t="s">
        <v>2079</v>
      </c>
    </row>
    <row r="582" spans="1:52" ht="24.95" customHeight="1" x14ac:dyDescent="0.25">
      <c r="A582" s="21" t="s">
        <v>1007</v>
      </c>
      <c r="B582" s="22" t="s">
        <v>1730</v>
      </c>
      <c r="C582" s="8" t="s">
        <v>632</v>
      </c>
      <c r="D582" s="8" t="s">
        <v>637</v>
      </c>
      <c r="E582" s="18" t="s">
        <v>1110</v>
      </c>
      <c r="F582" s="45" t="str">
        <f>IFERROR(VLOOKUP(E582,categoria!$A:$C,3,FALSE),"Categoria 1")</f>
        <v>Categoria 3</v>
      </c>
      <c r="G582" s="45">
        <f>VLOOKUP(E582,[1]total!$C:$F,4,FALSE)</f>
        <v>2400</v>
      </c>
      <c r="H582" s="45">
        <f ca="1">' CV SIPNI MUN 2017'!H582/12*(TEXT(TODAY(),"MM")-1)</f>
        <v>61.666666666666664</v>
      </c>
      <c r="I582" s="7">
        <v>172</v>
      </c>
      <c r="J582" s="7">
        <v>165</v>
      </c>
      <c r="K582" s="7">
        <v>164</v>
      </c>
      <c r="L582" s="7">
        <v>165</v>
      </c>
      <c r="M582" s="7">
        <v>975</v>
      </c>
      <c r="N582" s="7">
        <v>1284</v>
      </c>
      <c r="O582" s="7">
        <v>9128</v>
      </c>
      <c r="P582" s="7">
        <v>2347</v>
      </c>
      <c r="Q582" s="45">
        <v>14585</v>
      </c>
      <c r="R582" s="45">
        <f>'[2]SH-FA2007-18'!EB584</f>
        <v>49</v>
      </c>
      <c r="S582" s="45">
        <f>'[2]SH-FA2007-18'!EC584</f>
        <v>209</v>
      </c>
      <c r="T582" s="45">
        <f>'[2]SH-FA2007-18'!ED584</f>
        <v>168</v>
      </c>
      <c r="U582" s="45">
        <f>'[2]SH-FA2007-18'!EE584</f>
        <v>158</v>
      </c>
      <c r="V582" s="45">
        <f>'[2]SH-FA2007-18'!EF584</f>
        <v>196</v>
      </c>
      <c r="W582" s="45">
        <f>'[2]SH-FA2007-18'!EG584</f>
        <v>1304.4000000000001</v>
      </c>
      <c r="X582" s="45">
        <f>'[2]SH-FA2007-18'!EH584</f>
        <v>784.6</v>
      </c>
      <c r="Y582" s="45">
        <f>'[2]SH-FA2007-18'!EI584</f>
        <v>7555.7999999999993</v>
      </c>
      <c r="Z582" s="45">
        <f>'[2]SH-FA2007-18'!EJ584</f>
        <v>2340.1999999999994</v>
      </c>
      <c r="AA582" s="45">
        <f>'[2]SH-FA2007-18'!EK584</f>
        <v>12764.999999999998</v>
      </c>
      <c r="AB582" s="103">
        <f t="shared" ca="1" si="124"/>
        <v>79.459459459459453</v>
      </c>
      <c r="AC582" s="103">
        <f t="shared" si="125"/>
        <v>100</v>
      </c>
      <c r="AD582" s="103">
        <f t="shared" si="126"/>
        <v>100</v>
      </c>
      <c r="AE582" s="103">
        <f t="shared" si="127"/>
        <v>96.341463414634148</v>
      </c>
      <c r="AF582" s="103">
        <f t="shared" si="128"/>
        <v>100</v>
      </c>
      <c r="AG582" s="103">
        <f t="shared" si="129"/>
        <v>100</v>
      </c>
      <c r="AH582" s="103">
        <f t="shared" si="130"/>
        <v>61.105919003115261</v>
      </c>
      <c r="AI582" s="103">
        <f t="shared" si="131"/>
        <v>82.776073619631902</v>
      </c>
      <c r="AJ582" s="103">
        <f t="shared" si="132"/>
        <v>99.710268427780107</v>
      </c>
      <c r="AK582" s="103">
        <f t="shared" si="132"/>
        <v>87.521426122728812</v>
      </c>
      <c r="AL582" s="45">
        <f t="shared" ca="1" si="133"/>
        <v>12.666666666666664</v>
      </c>
      <c r="AM582" s="45" t="str">
        <f t="shared" si="134"/>
        <v>-</v>
      </c>
      <c r="AN582" s="45" t="str">
        <f t="shared" si="134"/>
        <v>-</v>
      </c>
      <c r="AO582" s="45">
        <f t="shared" si="134"/>
        <v>6</v>
      </c>
      <c r="AP582" s="45" t="str">
        <f t="shared" si="134"/>
        <v>-</v>
      </c>
      <c r="AQ582" s="45" t="str">
        <f t="shared" si="135"/>
        <v>-</v>
      </c>
      <c r="AR582" s="45">
        <f t="shared" si="135"/>
        <v>499.4</v>
      </c>
      <c r="AS582" s="45">
        <f t="shared" si="135"/>
        <v>1572.2000000000007</v>
      </c>
      <c r="AT582" s="45">
        <f t="shared" si="135"/>
        <v>6.8000000000006366</v>
      </c>
      <c r="AU582" s="45">
        <f t="shared" ca="1" si="136"/>
        <v>2097.066666666668</v>
      </c>
      <c r="AV582" s="35" t="s">
        <v>2079</v>
      </c>
      <c r="AW582" s="35" t="s">
        <v>2079</v>
      </c>
      <c r="AX582" s="35" t="s">
        <v>2079</v>
      </c>
      <c r="AY582" s="35" t="s">
        <v>2079</v>
      </c>
      <c r="AZ582" s="37" t="s">
        <v>2079</v>
      </c>
    </row>
    <row r="583" spans="1:52" ht="24.95" customHeight="1" x14ac:dyDescent="0.25">
      <c r="A583" s="21" t="s">
        <v>632</v>
      </c>
      <c r="B583" s="22" t="s">
        <v>1730</v>
      </c>
      <c r="C583" s="8" t="s">
        <v>632</v>
      </c>
      <c r="D583" s="8" t="s">
        <v>638</v>
      </c>
      <c r="E583" s="18" t="s">
        <v>1112</v>
      </c>
      <c r="F583" s="45" t="str">
        <f>IFERROR(VLOOKUP(E583,categoria!$A:$C,3,FALSE),"Categoria 1")</f>
        <v>Categoria 2</v>
      </c>
      <c r="G583" s="45">
        <f>VLOOKUP(E583,[1]total!$C:$F,4,FALSE)</f>
        <v>2100</v>
      </c>
      <c r="H583" s="45">
        <f ca="1">' CV SIPNI MUN 2017'!H583/12*(TEXT(TODAY(),"MM")-1)</f>
        <v>48.333333333333336</v>
      </c>
      <c r="I583" s="7">
        <v>131</v>
      </c>
      <c r="J583" s="7">
        <v>124</v>
      </c>
      <c r="K583" s="7">
        <v>119</v>
      </c>
      <c r="L583" s="7">
        <v>118</v>
      </c>
      <c r="M583" s="7">
        <v>667</v>
      </c>
      <c r="N583" s="7">
        <v>859</v>
      </c>
      <c r="O583" s="7">
        <v>7044</v>
      </c>
      <c r="P583" s="7">
        <v>1679</v>
      </c>
      <c r="Q583" s="45">
        <v>10886</v>
      </c>
      <c r="R583" s="45">
        <f>'[2]SH-FA2007-18'!EB585</f>
        <v>25</v>
      </c>
      <c r="S583" s="45">
        <f>'[2]SH-FA2007-18'!EC585</f>
        <v>120</v>
      </c>
      <c r="T583" s="45">
        <f>'[2]SH-FA2007-18'!ED585</f>
        <v>103</v>
      </c>
      <c r="U583" s="45">
        <f>'[2]SH-FA2007-18'!EE585</f>
        <v>84</v>
      </c>
      <c r="V583" s="45">
        <f>'[2]SH-FA2007-18'!EF585</f>
        <v>99</v>
      </c>
      <c r="W583" s="45">
        <f>'[2]SH-FA2007-18'!EG585</f>
        <v>985</v>
      </c>
      <c r="X583" s="45">
        <f>'[2]SH-FA2007-18'!EH585</f>
        <v>657</v>
      </c>
      <c r="Y583" s="45">
        <f>'[2]SH-FA2007-18'!EI585</f>
        <v>6191.8000000000011</v>
      </c>
      <c r="Z583" s="45">
        <f>'[2]SH-FA2007-18'!EJ585</f>
        <v>1216.2</v>
      </c>
      <c r="AA583" s="45">
        <f>'[2]SH-FA2007-18'!EK585</f>
        <v>9481.0000000000018</v>
      </c>
      <c r="AB583" s="103">
        <f t="shared" ca="1" si="124"/>
        <v>51.724137931034477</v>
      </c>
      <c r="AC583" s="103">
        <f t="shared" si="125"/>
        <v>91.603053435114504</v>
      </c>
      <c r="AD583" s="103">
        <f t="shared" si="126"/>
        <v>83.064516129032256</v>
      </c>
      <c r="AE583" s="103">
        <f t="shared" si="127"/>
        <v>70.588235294117652</v>
      </c>
      <c r="AF583" s="103">
        <f t="shared" si="128"/>
        <v>83.898305084745758</v>
      </c>
      <c r="AG583" s="103">
        <f t="shared" si="129"/>
        <v>100</v>
      </c>
      <c r="AH583" s="103">
        <f t="shared" si="130"/>
        <v>76.484284051222346</v>
      </c>
      <c r="AI583" s="103">
        <f t="shared" si="131"/>
        <v>87.901760363429887</v>
      </c>
      <c r="AJ583" s="103">
        <f t="shared" si="132"/>
        <v>72.435973793924958</v>
      </c>
      <c r="AK583" s="103">
        <f t="shared" si="132"/>
        <v>87.093514605915871</v>
      </c>
      <c r="AL583" s="45">
        <f t="shared" ca="1" si="133"/>
        <v>23.333333333333336</v>
      </c>
      <c r="AM583" s="45">
        <f t="shared" si="134"/>
        <v>11</v>
      </c>
      <c r="AN583" s="45">
        <f t="shared" si="134"/>
        <v>21</v>
      </c>
      <c r="AO583" s="45">
        <f t="shared" si="134"/>
        <v>35</v>
      </c>
      <c r="AP583" s="45">
        <f t="shared" si="134"/>
        <v>19</v>
      </c>
      <c r="AQ583" s="45" t="str">
        <f t="shared" si="135"/>
        <v>-</v>
      </c>
      <c r="AR583" s="45">
        <f t="shared" si="135"/>
        <v>202</v>
      </c>
      <c r="AS583" s="45">
        <f t="shared" si="135"/>
        <v>852.19999999999891</v>
      </c>
      <c r="AT583" s="45">
        <f t="shared" si="135"/>
        <v>462.79999999999995</v>
      </c>
      <c r="AU583" s="45">
        <f t="shared" ca="1" si="136"/>
        <v>1626.3333333333323</v>
      </c>
      <c r="AV583" s="35" t="s">
        <v>2079</v>
      </c>
      <c r="AW583" s="35" t="s">
        <v>2079</v>
      </c>
      <c r="AX583" s="35" t="s">
        <v>2079</v>
      </c>
      <c r="AY583" s="35" t="s">
        <v>2079</v>
      </c>
      <c r="AZ583" s="37" t="s">
        <v>2079</v>
      </c>
    </row>
    <row r="584" spans="1:52" ht="24.95" customHeight="1" x14ac:dyDescent="0.25">
      <c r="A584" s="21" t="s">
        <v>632</v>
      </c>
      <c r="B584" s="22" t="s">
        <v>1730</v>
      </c>
      <c r="C584" s="8" t="s">
        <v>632</v>
      </c>
      <c r="D584" s="8" t="s">
        <v>639</v>
      </c>
      <c r="E584" s="18" t="s">
        <v>1853</v>
      </c>
      <c r="F584" s="45" t="str">
        <f>IFERROR(VLOOKUP(E584,categoria!$A:$C,3,FALSE),"Categoria 1")</f>
        <v>Categoria 3</v>
      </c>
      <c r="G584" s="45">
        <f>VLOOKUP(E584,[1]total!$C:$F,4,FALSE)</f>
        <v>3600</v>
      </c>
      <c r="H584" s="45">
        <f ca="1">' CV SIPNI MUN 2017'!H584/12*(TEXT(TODAY(),"MM")-1)</f>
        <v>54</v>
      </c>
      <c r="I584" s="7">
        <v>149</v>
      </c>
      <c r="J584" s="7">
        <v>140</v>
      </c>
      <c r="K584" s="7">
        <v>136</v>
      </c>
      <c r="L584" s="7">
        <v>136</v>
      </c>
      <c r="M584" s="7">
        <v>769</v>
      </c>
      <c r="N584" s="7">
        <v>961</v>
      </c>
      <c r="O584" s="7">
        <v>7019</v>
      </c>
      <c r="P584" s="7">
        <v>1635</v>
      </c>
      <c r="Q584" s="45">
        <v>11107</v>
      </c>
      <c r="R584" s="45">
        <f>'[2]SH-FA2007-18'!EB586</f>
        <v>31</v>
      </c>
      <c r="S584" s="45">
        <f>'[2]SH-FA2007-18'!EC586</f>
        <v>160</v>
      </c>
      <c r="T584" s="45">
        <f>'[2]SH-FA2007-18'!ED586</f>
        <v>134</v>
      </c>
      <c r="U584" s="45">
        <f>'[2]SH-FA2007-18'!EE586</f>
        <v>135</v>
      </c>
      <c r="V584" s="45">
        <f>'[2]SH-FA2007-18'!EF586</f>
        <v>172</v>
      </c>
      <c r="W584" s="45">
        <f>'[2]SH-FA2007-18'!EG586</f>
        <v>1034.8</v>
      </c>
      <c r="X584" s="45">
        <f>'[2]SH-FA2007-18'!EH586</f>
        <v>512.20000000000005</v>
      </c>
      <c r="Y584" s="45">
        <f>'[2]SH-FA2007-18'!EI586</f>
        <v>7649.1999999999989</v>
      </c>
      <c r="Z584" s="45">
        <f>'[2]SH-FA2007-18'!EJ586</f>
        <v>1296.8</v>
      </c>
      <c r="AA584" s="45">
        <f>'[2]SH-FA2007-18'!EK586</f>
        <v>11124.999999999998</v>
      </c>
      <c r="AB584" s="103">
        <f t="shared" ca="1" si="124"/>
        <v>57.407407407407405</v>
      </c>
      <c r="AC584" s="103">
        <f t="shared" si="125"/>
        <v>100</v>
      </c>
      <c r="AD584" s="103">
        <f t="shared" si="126"/>
        <v>95.714285714285722</v>
      </c>
      <c r="AE584" s="103">
        <f t="shared" si="127"/>
        <v>99.264705882352942</v>
      </c>
      <c r="AF584" s="103">
        <f t="shared" si="128"/>
        <v>100</v>
      </c>
      <c r="AG584" s="103">
        <f t="shared" si="129"/>
        <v>100</v>
      </c>
      <c r="AH584" s="103">
        <f t="shared" si="130"/>
        <v>53.298647242455779</v>
      </c>
      <c r="AI584" s="103">
        <f t="shared" si="131"/>
        <v>100</v>
      </c>
      <c r="AJ584" s="103">
        <f t="shared" si="132"/>
        <v>79.314984709480115</v>
      </c>
      <c r="AK584" s="103">
        <f t="shared" si="132"/>
        <v>100</v>
      </c>
      <c r="AL584" s="45">
        <f t="shared" ca="1" si="133"/>
        <v>23</v>
      </c>
      <c r="AM584" s="45" t="str">
        <f t="shared" si="134"/>
        <v>-</v>
      </c>
      <c r="AN584" s="45">
        <f t="shared" si="134"/>
        <v>6</v>
      </c>
      <c r="AO584" s="45">
        <f t="shared" si="134"/>
        <v>1</v>
      </c>
      <c r="AP584" s="45" t="str">
        <f t="shared" si="134"/>
        <v>-</v>
      </c>
      <c r="AQ584" s="45" t="str">
        <f t="shared" si="135"/>
        <v>-</v>
      </c>
      <c r="AR584" s="45">
        <f t="shared" si="135"/>
        <v>448.79999999999995</v>
      </c>
      <c r="AS584" s="45" t="str">
        <f t="shared" si="135"/>
        <v>-</v>
      </c>
      <c r="AT584" s="45">
        <f t="shared" si="135"/>
        <v>338.20000000000005</v>
      </c>
      <c r="AU584" s="45">
        <f t="shared" ca="1" si="136"/>
        <v>817</v>
      </c>
      <c r="AV584" s="35" t="s">
        <v>2079</v>
      </c>
      <c r="AW584" s="35" t="s">
        <v>2079</v>
      </c>
      <c r="AX584" s="35" t="s">
        <v>2079</v>
      </c>
      <c r="AY584" s="35" t="s">
        <v>2079</v>
      </c>
      <c r="AZ584" s="37" t="s">
        <v>2079</v>
      </c>
    </row>
    <row r="585" spans="1:52" ht="24.95" customHeight="1" x14ac:dyDescent="0.25">
      <c r="A585" s="21" t="s">
        <v>1022</v>
      </c>
      <c r="B585" s="22" t="s">
        <v>1730</v>
      </c>
      <c r="C585" s="8" t="s">
        <v>632</v>
      </c>
      <c r="D585" s="8" t="s">
        <v>640</v>
      </c>
      <c r="E585" s="18" t="s">
        <v>1122</v>
      </c>
      <c r="F585" s="45" t="str">
        <f>IFERROR(VLOOKUP(E585,categoria!$A:$C,3,FALSE),"Categoria 1")</f>
        <v>Categoria 2</v>
      </c>
      <c r="G585" s="45">
        <f>VLOOKUP(E585,[1]total!$C:$F,4,FALSE)</f>
        <v>900</v>
      </c>
      <c r="H585" s="45">
        <f ca="1">' CV SIPNI MUN 2017'!H585/12*(TEXT(TODAY(),"MM")-1)</f>
        <v>53</v>
      </c>
      <c r="I585" s="7">
        <v>157</v>
      </c>
      <c r="J585" s="7">
        <v>156</v>
      </c>
      <c r="K585" s="7">
        <v>156</v>
      </c>
      <c r="L585" s="7">
        <v>159</v>
      </c>
      <c r="M585" s="7">
        <v>860</v>
      </c>
      <c r="N585" s="7">
        <v>1000</v>
      </c>
      <c r="O585" s="7">
        <v>8806</v>
      </c>
      <c r="P585" s="7">
        <v>2311</v>
      </c>
      <c r="Q585" s="45">
        <v>13764</v>
      </c>
      <c r="R585" s="45">
        <f>'[2]SH-FA2007-18'!EB587</f>
        <v>44</v>
      </c>
      <c r="S585" s="45">
        <f>'[2]SH-FA2007-18'!EC587</f>
        <v>175</v>
      </c>
      <c r="T585" s="45">
        <f>'[2]SH-FA2007-18'!ED587</f>
        <v>142</v>
      </c>
      <c r="U585" s="45">
        <f>'[2]SH-FA2007-18'!EE587</f>
        <v>109</v>
      </c>
      <c r="V585" s="45">
        <f>'[2]SH-FA2007-18'!EF587</f>
        <v>206</v>
      </c>
      <c r="W585" s="45">
        <f>'[2]SH-FA2007-18'!EG587</f>
        <v>1107.2</v>
      </c>
      <c r="X585" s="45">
        <f>'[2]SH-FA2007-18'!EH587</f>
        <v>674.59999999999991</v>
      </c>
      <c r="Y585" s="45">
        <f>'[2]SH-FA2007-18'!EI587</f>
        <v>7002.0666666666666</v>
      </c>
      <c r="Z585" s="45">
        <f>'[2]SH-FA2007-18'!EJ587</f>
        <v>2328.1333333333332</v>
      </c>
      <c r="AA585" s="45">
        <f>'[2]SH-FA2007-18'!EK587</f>
        <v>11788</v>
      </c>
      <c r="AB585" s="103">
        <f t="shared" ca="1" si="124"/>
        <v>83.018867924528308</v>
      </c>
      <c r="AC585" s="103">
        <f t="shared" si="125"/>
        <v>100</v>
      </c>
      <c r="AD585" s="103">
        <f t="shared" si="126"/>
        <v>91.025641025641022</v>
      </c>
      <c r="AE585" s="103">
        <f t="shared" si="127"/>
        <v>69.871794871794862</v>
      </c>
      <c r="AF585" s="103">
        <f t="shared" si="128"/>
        <v>100</v>
      </c>
      <c r="AG585" s="103">
        <f t="shared" si="129"/>
        <v>100</v>
      </c>
      <c r="AH585" s="103">
        <f t="shared" si="130"/>
        <v>67.45999999999998</v>
      </c>
      <c r="AI585" s="103">
        <f t="shared" si="131"/>
        <v>79.514724808842459</v>
      </c>
      <c r="AJ585" s="103">
        <f t="shared" si="132"/>
        <v>100</v>
      </c>
      <c r="AK585" s="103">
        <f t="shared" si="132"/>
        <v>85.643708224353389</v>
      </c>
      <c r="AL585" s="45">
        <f t="shared" ca="1" si="133"/>
        <v>9</v>
      </c>
      <c r="AM585" s="45" t="str">
        <f t="shared" si="134"/>
        <v>-</v>
      </c>
      <c r="AN585" s="45">
        <f t="shared" si="134"/>
        <v>14</v>
      </c>
      <c r="AO585" s="45">
        <f t="shared" si="134"/>
        <v>47</v>
      </c>
      <c r="AP585" s="45" t="str">
        <f t="shared" si="134"/>
        <v>-</v>
      </c>
      <c r="AQ585" s="45" t="str">
        <f t="shared" si="135"/>
        <v>-</v>
      </c>
      <c r="AR585" s="45">
        <f t="shared" si="135"/>
        <v>325.40000000000009</v>
      </c>
      <c r="AS585" s="45">
        <f t="shared" si="135"/>
        <v>1803.9333333333334</v>
      </c>
      <c r="AT585" s="45" t="str">
        <f t="shared" si="135"/>
        <v>-</v>
      </c>
      <c r="AU585" s="45">
        <f t="shared" ca="1" si="136"/>
        <v>2199.3333333333335</v>
      </c>
      <c r="AV585" s="35" t="s">
        <v>2080</v>
      </c>
      <c r="AW585" s="35" t="s">
        <v>2079</v>
      </c>
      <c r="AX585" s="35" t="s">
        <v>2079</v>
      </c>
      <c r="AY585" s="35" t="s">
        <v>2079</v>
      </c>
      <c r="AZ585" s="37" t="s">
        <v>2079</v>
      </c>
    </row>
    <row r="586" spans="1:52" ht="24.95" customHeight="1" x14ac:dyDescent="0.25">
      <c r="A586" s="21" t="s">
        <v>632</v>
      </c>
      <c r="B586" s="22" t="s">
        <v>1730</v>
      </c>
      <c r="C586" s="8" t="s">
        <v>632</v>
      </c>
      <c r="D586" s="8" t="s">
        <v>641</v>
      </c>
      <c r="E586" s="18" t="s">
        <v>1123</v>
      </c>
      <c r="F586" s="45" t="str">
        <f>IFERROR(VLOOKUP(E586,categoria!$A:$C,3,FALSE),"Categoria 1")</f>
        <v>Categoria 3</v>
      </c>
      <c r="G586" s="45">
        <f>VLOOKUP(E586,[1]total!$C:$F,4,FALSE)</f>
        <v>6000</v>
      </c>
      <c r="H586" s="45">
        <f ca="1">' CV SIPNI MUN 2017'!H586/12*(TEXT(TODAY(),"MM")-1)</f>
        <v>91.333333333333329</v>
      </c>
      <c r="I586" s="7">
        <v>270</v>
      </c>
      <c r="J586" s="7">
        <v>270</v>
      </c>
      <c r="K586" s="7">
        <v>273</v>
      </c>
      <c r="L586" s="7">
        <v>280</v>
      </c>
      <c r="M586" s="7">
        <v>1555</v>
      </c>
      <c r="N586" s="7">
        <v>1825</v>
      </c>
      <c r="O586" s="7">
        <v>13876</v>
      </c>
      <c r="P586" s="7">
        <v>2539</v>
      </c>
      <c r="Q586" s="45">
        <v>21162</v>
      </c>
      <c r="R586" s="45">
        <f>'[2]SH-FA2007-18'!EB588</f>
        <v>49</v>
      </c>
      <c r="S586" s="45">
        <f>'[2]SH-FA2007-18'!EC588</f>
        <v>281</v>
      </c>
      <c r="T586" s="45">
        <f>'[2]SH-FA2007-18'!ED588</f>
        <v>321</v>
      </c>
      <c r="U586" s="45">
        <f>'[2]SH-FA2007-18'!EE588</f>
        <v>263</v>
      </c>
      <c r="V586" s="45">
        <f>'[2]SH-FA2007-18'!EF588</f>
        <v>406</v>
      </c>
      <c r="W586" s="45">
        <f>'[2]SH-FA2007-18'!EG588</f>
        <v>2150.6</v>
      </c>
      <c r="X586" s="45">
        <f>'[2]SH-FA2007-18'!EH588</f>
        <v>1191</v>
      </c>
      <c r="Y586" s="45">
        <f>'[2]SH-FA2007-18'!EI588</f>
        <v>11803.155555555553</v>
      </c>
      <c r="Z586" s="45">
        <f>'[2]SH-FA2007-18'!EJ588</f>
        <v>2355.2444444444445</v>
      </c>
      <c r="AA586" s="45">
        <f>'[2]SH-FA2007-18'!EK588</f>
        <v>18819.999999999996</v>
      </c>
      <c r="AB586" s="103">
        <f t="shared" ca="1" si="124"/>
        <v>53.649635036496356</v>
      </c>
      <c r="AC586" s="103">
        <f t="shared" si="125"/>
        <v>100</v>
      </c>
      <c r="AD586" s="103">
        <f t="shared" si="126"/>
        <v>100</v>
      </c>
      <c r="AE586" s="103">
        <f t="shared" si="127"/>
        <v>96.336996336996336</v>
      </c>
      <c r="AF586" s="103">
        <f t="shared" si="128"/>
        <v>100</v>
      </c>
      <c r="AG586" s="103">
        <f t="shared" si="129"/>
        <v>100</v>
      </c>
      <c r="AH586" s="103">
        <f t="shared" si="130"/>
        <v>65.260273972602747</v>
      </c>
      <c r="AI586" s="103">
        <f t="shared" si="131"/>
        <v>85.061657217898187</v>
      </c>
      <c r="AJ586" s="103">
        <f t="shared" si="132"/>
        <v>92.762679970242004</v>
      </c>
      <c r="AK586" s="103">
        <f t="shared" si="132"/>
        <v>88.932993100841117</v>
      </c>
      <c r="AL586" s="45">
        <f t="shared" ca="1" si="133"/>
        <v>42.333333333333329</v>
      </c>
      <c r="AM586" s="45" t="str">
        <f t="shared" si="134"/>
        <v>-</v>
      </c>
      <c r="AN586" s="45" t="str">
        <f t="shared" si="134"/>
        <v>-</v>
      </c>
      <c r="AO586" s="45">
        <f t="shared" si="134"/>
        <v>10</v>
      </c>
      <c r="AP586" s="45" t="str">
        <f t="shared" si="134"/>
        <v>-</v>
      </c>
      <c r="AQ586" s="45" t="str">
        <f t="shared" si="135"/>
        <v>-</v>
      </c>
      <c r="AR586" s="45">
        <f t="shared" si="135"/>
        <v>634</v>
      </c>
      <c r="AS586" s="45">
        <f t="shared" si="135"/>
        <v>2072.8444444444467</v>
      </c>
      <c r="AT586" s="45">
        <f t="shared" si="135"/>
        <v>183.75555555555547</v>
      </c>
      <c r="AU586" s="45">
        <f t="shared" ca="1" si="136"/>
        <v>2942.9333333333357</v>
      </c>
      <c r="AV586" s="35" t="s">
        <v>2079</v>
      </c>
      <c r="AW586" s="35" t="s">
        <v>2079</v>
      </c>
      <c r="AX586" s="35" t="s">
        <v>2079</v>
      </c>
      <c r="AY586" s="35" t="s">
        <v>2079</v>
      </c>
      <c r="AZ586" s="37" t="s">
        <v>2079</v>
      </c>
    </row>
    <row r="587" spans="1:52" ht="24.95" customHeight="1" x14ac:dyDescent="0.25">
      <c r="A587" s="21" t="s">
        <v>632</v>
      </c>
      <c r="B587" s="22" t="s">
        <v>1730</v>
      </c>
      <c r="C587" s="8" t="s">
        <v>632</v>
      </c>
      <c r="D587" s="8" t="s">
        <v>642</v>
      </c>
      <c r="E587" s="18" t="s">
        <v>1698</v>
      </c>
      <c r="F587" s="45" t="str">
        <f>IFERROR(VLOOKUP(E587,categoria!$A:$C,3,FALSE),"Categoria 1")</f>
        <v>Categoria 2</v>
      </c>
      <c r="G587" s="45">
        <f>VLOOKUP(E587,[1]total!$C:$F,4,FALSE)</f>
        <v>11000</v>
      </c>
      <c r="H587" s="45">
        <f ca="1">' CV SIPNI MUN 2017'!H587/12*(TEXT(TODAY(),"MM")-1)</f>
        <v>107.66666666666667</v>
      </c>
      <c r="I587" s="7">
        <v>306</v>
      </c>
      <c r="J587" s="7">
        <v>295</v>
      </c>
      <c r="K587" s="7">
        <v>295</v>
      </c>
      <c r="L587" s="7">
        <v>297</v>
      </c>
      <c r="M587" s="7">
        <v>1683</v>
      </c>
      <c r="N587" s="7">
        <v>2091</v>
      </c>
      <c r="O587" s="7">
        <v>17750</v>
      </c>
      <c r="P587" s="7">
        <v>3980</v>
      </c>
      <c r="Q587" s="45">
        <v>27020</v>
      </c>
      <c r="R587" s="45">
        <f>'[2]SH-FA2007-18'!EB589</f>
        <v>124</v>
      </c>
      <c r="S587" s="45">
        <f>'[2]SH-FA2007-18'!EC589</f>
        <v>401</v>
      </c>
      <c r="T587" s="45">
        <f>'[2]SH-FA2007-18'!ED589</f>
        <v>227</v>
      </c>
      <c r="U587" s="45">
        <f>'[2]SH-FA2007-18'!EE589</f>
        <v>367</v>
      </c>
      <c r="V587" s="45">
        <f>'[2]SH-FA2007-18'!EF589</f>
        <v>366</v>
      </c>
      <c r="W587" s="45">
        <f>'[2]SH-FA2007-18'!EG589</f>
        <v>2578.1999999999998</v>
      </c>
      <c r="X587" s="45">
        <f>'[2]SH-FA2007-18'!EH589</f>
        <v>1531.1999999999998</v>
      </c>
      <c r="Y587" s="45">
        <f>'[2]SH-FA2007-18'!EI589</f>
        <v>16393.066666666669</v>
      </c>
      <c r="Z587" s="45">
        <f>'[2]SH-FA2007-18'!EJ589</f>
        <v>3575.5333333333328</v>
      </c>
      <c r="AA587" s="45">
        <f>'[2]SH-FA2007-18'!EK589</f>
        <v>25563</v>
      </c>
      <c r="AB587" s="103">
        <f t="shared" ca="1" si="124"/>
        <v>100</v>
      </c>
      <c r="AC587" s="103">
        <f t="shared" si="125"/>
        <v>100</v>
      </c>
      <c r="AD587" s="103">
        <f t="shared" si="126"/>
        <v>76.949152542372872</v>
      </c>
      <c r="AE587" s="103">
        <f t="shared" si="127"/>
        <v>100</v>
      </c>
      <c r="AF587" s="103">
        <f t="shared" si="128"/>
        <v>100</v>
      </c>
      <c r="AG587" s="103">
        <f t="shared" si="129"/>
        <v>100</v>
      </c>
      <c r="AH587" s="103">
        <f t="shared" si="130"/>
        <v>73.228120516499274</v>
      </c>
      <c r="AI587" s="103">
        <f t="shared" si="131"/>
        <v>92.355305164319262</v>
      </c>
      <c r="AJ587" s="103">
        <f t="shared" si="132"/>
        <v>89.837520938023445</v>
      </c>
      <c r="AK587" s="103">
        <f t="shared" si="132"/>
        <v>94.607698001480387</v>
      </c>
      <c r="AL587" s="45" t="str">
        <f t="shared" ca="1" si="133"/>
        <v>-</v>
      </c>
      <c r="AM587" s="45" t="str">
        <f t="shared" si="134"/>
        <v>-</v>
      </c>
      <c r="AN587" s="45">
        <f t="shared" si="134"/>
        <v>68</v>
      </c>
      <c r="AO587" s="45" t="str">
        <f t="shared" si="134"/>
        <v>-</v>
      </c>
      <c r="AP587" s="45" t="str">
        <f t="shared" si="134"/>
        <v>-</v>
      </c>
      <c r="AQ587" s="45" t="str">
        <f t="shared" si="135"/>
        <v>-</v>
      </c>
      <c r="AR587" s="45">
        <f t="shared" si="135"/>
        <v>559.80000000000018</v>
      </c>
      <c r="AS587" s="45">
        <f t="shared" si="135"/>
        <v>1356.9333333333307</v>
      </c>
      <c r="AT587" s="45">
        <f t="shared" si="135"/>
        <v>404.46666666666715</v>
      </c>
      <c r="AU587" s="45">
        <f t="shared" ca="1" si="136"/>
        <v>2389.199999999998</v>
      </c>
      <c r="AV587" s="35" t="s">
        <v>2079</v>
      </c>
      <c r="AW587" s="35" t="s">
        <v>2079</v>
      </c>
      <c r="AX587" s="35" t="s">
        <v>2079</v>
      </c>
      <c r="AY587" s="35" t="s">
        <v>2079</v>
      </c>
      <c r="AZ587" s="37" t="s">
        <v>2079</v>
      </c>
    </row>
    <row r="588" spans="1:52" ht="24.95" customHeight="1" x14ac:dyDescent="0.25">
      <c r="A588" s="21" t="s">
        <v>632</v>
      </c>
      <c r="B588" s="22" t="s">
        <v>1730</v>
      </c>
      <c r="C588" s="8" t="s">
        <v>632</v>
      </c>
      <c r="D588" s="8" t="s">
        <v>643</v>
      </c>
      <c r="E588" s="18" t="s">
        <v>1854</v>
      </c>
      <c r="F588" s="45" t="str">
        <f>IFERROR(VLOOKUP(E588,categoria!$A:$C,3,FALSE),"Categoria 1")</f>
        <v>Categoria 2</v>
      </c>
      <c r="G588" s="45">
        <f>VLOOKUP(E588,[1]total!$C:$F,4,FALSE)</f>
        <v>1600</v>
      </c>
      <c r="H588" s="45">
        <f ca="1">' CV SIPNI MUN 2017'!H588/12*(TEXT(TODAY(),"MM")-1)</f>
        <v>27.333333333333332</v>
      </c>
      <c r="I588" s="7">
        <v>84</v>
      </c>
      <c r="J588" s="7">
        <v>88</v>
      </c>
      <c r="K588" s="7">
        <v>91</v>
      </c>
      <c r="L588" s="7">
        <v>94</v>
      </c>
      <c r="M588" s="7">
        <v>511</v>
      </c>
      <c r="N588" s="7">
        <v>548</v>
      </c>
      <c r="O588" s="7">
        <v>4026</v>
      </c>
      <c r="P588" s="7">
        <v>848</v>
      </c>
      <c r="Q588" s="45">
        <v>6372</v>
      </c>
      <c r="R588" s="45">
        <f>'[2]SH-FA2007-18'!EB590</f>
        <v>19</v>
      </c>
      <c r="S588" s="45">
        <f>'[2]SH-FA2007-18'!EC590</f>
        <v>82</v>
      </c>
      <c r="T588" s="45">
        <f>'[2]SH-FA2007-18'!ED590</f>
        <v>74</v>
      </c>
      <c r="U588" s="45">
        <f>'[2]SH-FA2007-18'!EE590</f>
        <v>67</v>
      </c>
      <c r="V588" s="45">
        <f>'[2]SH-FA2007-18'!EF590</f>
        <v>98</v>
      </c>
      <c r="W588" s="45">
        <f>'[2]SH-FA2007-18'!EG590</f>
        <v>678.2</v>
      </c>
      <c r="X588" s="45">
        <f>'[2]SH-FA2007-18'!EH590</f>
        <v>435.6</v>
      </c>
      <c r="Y588" s="45">
        <f>'[2]SH-FA2007-18'!EI590</f>
        <v>3243.9555555555553</v>
      </c>
      <c r="Z588" s="45">
        <f>'[2]SH-FA2007-18'!EJ590</f>
        <v>462.24444444444447</v>
      </c>
      <c r="AA588" s="45">
        <f>'[2]SH-FA2007-18'!EK590</f>
        <v>5160</v>
      </c>
      <c r="AB588" s="103">
        <f t="shared" ca="1" si="124"/>
        <v>69.512195121951223</v>
      </c>
      <c r="AC588" s="103">
        <f t="shared" si="125"/>
        <v>97.61904761904762</v>
      </c>
      <c r="AD588" s="103">
        <f t="shared" si="126"/>
        <v>84.090909090909093</v>
      </c>
      <c r="AE588" s="103">
        <f t="shared" si="127"/>
        <v>73.626373626373635</v>
      </c>
      <c r="AF588" s="103">
        <f t="shared" si="128"/>
        <v>100</v>
      </c>
      <c r="AG588" s="103">
        <f t="shared" si="129"/>
        <v>100</v>
      </c>
      <c r="AH588" s="103">
        <f t="shared" si="130"/>
        <v>79.489051094890513</v>
      </c>
      <c r="AI588" s="103">
        <f t="shared" si="131"/>
        <v>80.575150411215972</v>
      </c>
      <c r="AJ588" s="103">
        <f t="shared" si="132"/>
        <v>54.509958071278831</v>
      </c>
      <c r="AK588" s="103">
        <f t="shared" si="132"/>
        <v>80.979284369114879</v>
      </c>
      <c r="AL588" s="45">
        <f t="shared" ca="1" si="133"/>
        <v>8.3333333333333321</v>
      </c>
      <c r="AM588" s="45">
        <f t="shared" si="134"/>
        <v>2</v>
      </c>
      <c r="AN588" s="45">
        <f t="shared" si="134"/>
        <v>14</v>
      </c>
      <c r="AO588" s="45">
        <f t="shared" si="134"/>
        <v>24</v>
      </c>
      <c r="AP588" s="45" t="str">
        <f t="shared" si="134"/>
        <v>-</v>
      </c>
      <c r="AQ588" s="45" t="str">
        <f t="shared" si="135"/>
        <v>-</v>
      </c>
      <c r="AR588" s="45">
        <f t="shared" si="135"/>
        <v>112.39999999999998</v>
      </c>
      <c r="AS588" s="45">
        <f t="shared" si="135"/>
        <v>782.04444444444471</v>
      </c>
      <c r="AT588" s="45">
        <f t="shared" si="135"/>
        <v>385.75555555555553</v>
      </c>
      <c r="AU588" s="45">
        <f t="shared" ca="1" si="136"/>
        <v>1328.5333333333335</v>
      </c>
      <c r="AV588" s="35" t="s">
        <v>2079</v>
      </c>
      <c r="AW588" s="35" t="s">
        <v>2079</v>
      </c>
      <c r="AX588" s="35" t="s">
        <v>2079</v>
      </c>
      <c r="AY588" s="35" t="s">
        <v>2079</v>
      </c>
      <c r="AZ588" s="37" t="s">
        <v>2079</v>
      </c>
    </row>
    <row r="589" spans="1:52" ht="24.95" customHeight="1" x14ac:dyDescent="0.25">
      <c r="A589" s="21" t="s">
        <v>1007</v>
      </c>
      <c r="B589" s="22" t="s">
        <v>1730</v>
      </c>
      <c r="C589" s="8" t="s">
        <v>632</v>
      </c>
      <c r="D589" s="8" t="s">
        <v>644</v>
      </c>
      <c r="E589" s="18" t="s">
        <v>1855</v>
      </c>
      <c r="F589" s="45" t="str">
        <f>IFERROR(VLOOKUP(E589,categoria!$A:$C,3,FALSE),"Categoria 1")</f>
        <v>Categoria 2</v>
      </c>
      <c r="G589" s="45">
        <f>VLOOKUP(E589,[1]total!$C:$F,4,FALSE)</f>
        <v>700</v>
      </c>
      <c r="H589" s="45">
        <f ca="1">' CV SIPNI MUN 2017'!H589/12*(TEXT(TODAY(),"MM")-1)</f>
        <v>10.333333333333334</v>
      </c>
      <c r="I589" s="7">
        <v>29</v>
      </c>
      <c r="J589" s="7">
        <v>29</v>
      </c>
      <c r="K589" s="7">
        <v>29</v>
      </c>
      <c r="L589" s="7">
        <v>30</v>
      </c>
      <c r="M589" s="7">
        <v>175</v>
      </c>
      <c r="N589" s="7">
        <v>221</v>
      </c>
      <c r="O589" s="7">
        <v>1819</v>
      </c>
      <c r="P589" s="7">
        <v>392</v>
      </c>
      <c r="Q589" s="45">
        <v>2755</v>
      </c>
      <c r="R589" s="45">
        <f>'[2]SH-FA2007-18'!EB591</f>
        <v>9</v>
      </c>
      <c r="S589" s="45">
        <f>'[2]SH-FA2007-18'!EC591</f>
        <v>32</v>
      </c>
      <c r="T589" s="45">
        <f>'[2]SH-FA2007-18'!ED591</f>
        <v>28</v>
      </c>
      <c r="U589" s="45">
        <f>'[2]SH-FA2007-18'!EE591</f>
        <v>34</v>
      </c>
      <c r="V589" s="45">
        <f>'[2]SH-FA2007-18'!EF591</f>
        <v>54</v>
      </c>
      <c r="W589" s="45">
        <f>'[2]SH-FA2007-18'!EG591</f>
        <v>246</v>
      </c>
      <c r="X589" s="45">
        <f>'[2]SH-FA2007-18'!EH591</f>
        <v>146</v>
      </c>
      <c r="Y589" s="45">
        <f>'[2]SH-FA2007-18'!EI591</f>
        <v>1905.4444444444443</v>
      </c>
      <c r="Z589" s="45">
        <f>'[2]SH-FA2007-18'!EJ591</f>
        <v>389.55555555555549</v>
      </c>
      <c r="AA589" s="45">
        <f>'[2]SH-FA2007-18'!EK591</f>
        <v>2844</v>
      </c>
      <c r="AB589" s="103">
        <f t="shared" ca="1" si="124"/>
        <v>87.096774193548384</v>
      </c>
      <c r="AC589" s="103">
        <f t="shared" si="125"/>
        <v>100</v>
      </c>
      <c r="AD589" s="103">
        <f t="shared" si="126"/>
        <v>96.551724137931032</v>
      </c>
      <c r="AE589" s="103">
        <f t="shared" si="127"/>
        <v>100</v>
      </c>
      <c r="AF589" s="103">
        <f t="shared" si="128"/>
        <v>100</v>
      </c>
      <c r="AG589" s="103">
        <f t="shared" si="129"/>
        <v>100</v>
      </c>
      <c r="AH589" s="103">
        <f t="shared" si="130"/>
        <v>66.063348416289585</v>
      </c>
      <c r="AI589" s="103">
        <f t="shared" si="131"/>
        <v>100</v>
      </c>
      <c r="AJ589" s="103">
        <f t="shared" si="132"/>
        <v>99.376417233560076</v>
      </c>
      <c r="AK589" s="103">
        <f t="shared" si="132"/>
        <v>100</v>
      </c>
      <c r="AL589" s="45">
        <f t="shared" ca="1" si="133"/>
        <v>1.3333333333333339</v>
      </c>
      <c r="AM589" s="45" t="str">
        <f t="shared" si="134"/>
        <v>-</v>
      </c>
      <c r="AN589" s="45">
        <f t="shared" si="134"/>
        <v>1</v>
      </c>
      <c r="AO589" s="45" t="str">
        <f t="shared" si="134"/>
        <v>-</v>
      </c>
      <c r="AP589" s="45" t="str">
        <f t="shared" si="134"/>
        <v>-</v>
      </c>
      <c r="AQ589" s="45" t="str">
        <f t="shared" si="135"/>
        <v>-</v>
      </c>
      <c r="AR589" s="45">
        <f t="shared" si="135"/>
        <v>75</v>
      </c>
      <c r="AS589" s="45" t="str">
        <f t="shared" si="135"/>
        <v>-</v>
      </c>
      <c r="AT589" s="45">
        <f t="shared" si="135"/>
        <v>2.4444444444445139</v>
      </c>
      <c r="AU589" s="45">
        <f t="shared" ca="1" si="136"/>
        <v>79.777777777777843</v>
      </c>
      <c r="AV589" s="35" t="s">
        <v>2079</v>
      </c>
      <c r="AW589" s="35" t="s">
        <v>2079</v>
      </c>
      <c r="AX589" s="35" t="s">
        <v>2079</v>
      </c>
      <c r="AY589" s="35" t="s">
        <v>2079</v>
      </c>
      <c r="AZ589" s="37" t="s">
        <v>2079</v>
      </c>
    </row>
    <row r="590" spans="1:52" ht="24.95" customHeight="1" x14ac:dyDescent="0.25">
      <c r="A590" s="21" t="s">
        <v>632</v>
      </c>
      <c r="B590" s="22" t="s">
        <v>1730</v>
      </c>
      <c r="C590" s="8" t="s">
        <v>632</v>
      </c>
      <c r="D590" s="8" t="s">
        <v>645</v>
      </c>
      <c r="E590" s="18" t="s">
        <v>1856</v>
      </c>
      <c r="F590" s="45" t="str">
        <f>IFERROR(VLOOKUP(E590,categoria!$A:$C,3,FALSE),"Categoria 1")</f>
        <v>Categoria 3</v>
      </c>
      <c r="G590" s="45">
        <f>VLOOKUP(E590,[1]total!$C:$F,4,FALSE)</f>
        <v>7300</v>
      </c>
      <c r="H590" s="45">
        <f ca="1">' CV SIPNI MUN 2017'!H590/12*(TEXT(TODAY(),"MM")-1)</f>
        <v>54.666666666666664</v>
      </c>
      <c r="I590" s="7">
        <v>153</v>
      </c>
      <c r="J590" s="7">
        <v>147</v>
      </c>
      <c r="K590" s="7">
        <v>144</v>
      </c>
      <c r="L590" s="7">
        <v>143</v>
      </c>
      <c r="M590" s="7">
        <v>785</v>
      </c>
      <c r="N590" s="7">
        <v>956</v>
      </c>
      <c r="O590" s="7">
        <v>6912</v>
      </c>
      <c r="P590" s="7">
        <v>1205</v>
      </c>
      <c r="Q590" s="45">
        <v>10609</v>
      </c>
      <c r="R590" s="45">
        <f>'[2]SH-FA2007-18'!EB592</f>
        <v>54</v>
      </c>
      <c r="S590" s="45">
        <f>'[2]SH-FA2007-18'!EC592</f>
        <v>180</v>
      </c>
      <c r="T590" s="45">
        <f>'[2]SH-FA2007-18'!ED592</f>
        <v>153</v>
      </c>
      <c r="U590" s="45">
        <f>'[2]SH-FA2007-18'!EE592</f>
        <v>139</v>
      </c>
      <c r="V590" s="45">
        <f>'[2]SH-FA2007-18'!EF592</f>
        <v>191</v>
      </c>
      <c r="W590" s="45">
        <f>'[2]SH-FA2007-18'!EG592</f>
        <v>1230.2</v>
      </c>
      <c r="X590" s="45">
        <f>'[2]SH-FA2007-18'!EH592</f>
        <v>798.8</v>
      </c>
      <c r="Y590" s="45">
        <f>'[2]SH-FA2007-18'!EI592</f>
        <v>8752.6000000000022</v>
      </c>
      <c r="Z590" s="45">
        <f>'[2]SH-FA2007-18'!EJ592</f>
        <v>1465.4</v>
      </c>
      <c r="AA590" s="45">
        <f>'[2]SH-FA2007-18'!EK592</f>
        <v>12964.000000000002</v>
      </c>
      <c r="AB590" s="103">
        <f t="shared" ca="1" si="124"/>
        <v>98.780487804878049</v>
      </c>
      <c r="AC590" s="103">
        <f t="shared" si="125"/>
        <v>100</v>
      </c>
      <c r="AD590" s="103">
        <f t="shared" si="126"/>
        <v>100</v>
      </c>
      <c r="AE590" s="103">
        <f t="shared" si="127"/>
        <v>96.527777777777786</v>
      </c>
      <c r="AF590" s="103">
        <f t="shared" si="128"/>
        <v>100</v>
      </c>
      <c r="AG590" s="103">
        <f t="shared" si="129"/>
        <v>100</v>
      </c>
      <c r="AH590" s="103">
        <f t="shared" si="130"/>
        <v>83.556485355648533</v>
      </c>
      <c r="AI590" s="103">
        <f t="shared" si="131"/>
        <v>100</v>
      </c>
      <c r="AJ590" s="103">
        <f t="shared" si="132"/>
        <v>100</v>
      </c>
      <c r="AK590" s="103">
        <f t="shared" si="132"/>
        <v>100</v>
      </c>
      <c r="AL590" s="45">
        <f t="shared" ca="1" si="133"/>
        <v>0.6666666666666643</v>
      </c>
      <c r="AM590" s="45" t="str">
        <f t="shared" si="134"/>
        <v>-</v>
      </c>
      <c r="AN590" s="45" t="str">
        <f t="shared" si="134"/>
        <v>-</v>
      </c>
      <c r="AO590" s="45">
        <f t="shared" si="134"/>
        <v>5</v>
      </c>
      <c r="AP590" s="45" t="str">
        <f t="shared" si="134"/>
        <v>-</v>
      </c>
      <c r="AQ590" s="45" t="str">
        <f t="shared" si="135"/>
        <v>-</v>
      </c>
      <c r="AR590" s="45">
        <f t="shared" si="135"/>
        <v>157.20000000000005</v>
      </c>
      <c r="AS590" s="45" t="str">
        <f t="shared" si="135"/>
        <v>-</v>
      </c>
      <c r="AT590" s="45" t="str">
        <f t="shared" si="135"/>
        <v>-</v>
      </c>
      <c r="AU590" s="45">
        <f t="shared" ca="1" si="136"/>
        <v>162.8666666666667</v>
      </c>
      <c r="AV590" s="35" t="s">
        <v>2079</v>
      </c>
      <c r="AW590" s="35" t="s">
        <v>2079</v>
      </c>
      <c r="AX590" s="35" t="s">
        <v>2079</v>
      </c>
      <c r="AY590" s="35" t="s">
        <v>2079</v>
      </c>
      <c r="AZ590" s="37" t="s">
        <v>2079</v>
      </c>
    </row>
    <row r="591" spans="1:52" ht="24.95" customHeight="1" x14ac:dyDescent="0.25">
      <c r="A591" s="21" t="s">
        <v>632</v>
      </c>
      <c r="B591" s="22" t="s">
        <v>1730</v>
      </c>
      <c r="C591" s="8" t="s">
        <v>632</v>
      </c>
      <c r="D591" s="8" t="s">
        <v>646</v>
      </c>
      <c r="E591" s="18" t="s">
        <v>1182</v>
      </c>
      <c r="F591" s="45" t="str">
        <f>IFERROR(VLOOKUP(E591,categoria!$A:$C,3,FALSE),"Categoria 1")</f>
        <v>Categoria 3</v>
      </c>
      <c r="G591" s="45">
        <f>VLOOKUP(E591,[1]total!$C:$F,4,FALSE)</f>
        <v>2000</v>
      </c>
      <c r="H591" s="45">
        <f ca="1">' CV SIPNI MUN 2017'!H591/12*(TEXT(TODAY(),"MM")-1)</f>
        <v>39</v>
      </c>
      <c r="I591" s="7">
        <v>118</v>
      </c>
      <c r="J591" s="7">
        <v>120</v>
      </c>
      <c r="K591" s="7">
        <v>123</v>
      </c>
      <c r="L591" s="7">
        <v>126</v>
      </c>
      <c r="M591" s="7">
        <v>699</v>
      </c>
      <c r="N591" s="7">
        <v>799</v>
      </c>
      <c r="O591" s="7">
        <v>7147</v>
      </c>
      <c r="P591" s="7">
        <v>1483</v>
      </c>
      <c r="Q591" s="45">
        <v>10732</v>
      </c>
      <c r="R591" s="45">
        <f>'[2]SH-FA2007-18'!EB593</f>
        <v>24</v>
      </c>
      <c r="S591" s="45">
        <f>'[2]SH-FA2007-18'!EC593</f>
        <v>111</v>
      </c>
      <c r="T591" s="45">
        <f>'[2]SH-FA2007-18'!ED593</f>
        <v>138</v>
      </c>
      <c r="U591" s="45">
        <f>'[2]SH-FA2007-18'!EE593</f>
        <v>108</v>
      </c>
      <c r="V591" s="45">
        <f>'[2]SH-FA2007-18'!EF593</f>
        <v>124</v>
      </c>
      <c r="W591" s="45">
        <f>'[2]SH-FA2007-18'!EG593</f>
        <v>895.8</v>
      </c>
      <c r="X591" s="45">
        <f>'[2]SH-FA2007-18'!EH593</f>
        <v>529</v>
      </c>
      <c r="Y591" s="45">
        <f>'[2]SH-FA2007-18'!EI593</f>
        <v>4830.0222222222228</v>
      </c>
      <c r="Z591" s="45">
        <f>'[2]SH-FA2007-18'!EJ593</f>
        <v>653.17777777777781</v>
      </c>
      <c r="AA591" s="45">
        <f>'[2]SH-FA2007-18'!EK593</f>
        <v>7413.0000000000009</v>
      </c>
      <c r="AB591" s="103">
        <f t="shared" ca="1" si="124"/>
        <v>61.53846153846154</v>
      </c>
      <c r="AC591" s="103">
        <f t="shared" si="125"/>
        <v>94.067796610169495</v>
      </c>
      <c r="AD591" s="103">
        <f t="shared" si="126"/>
        <v>100</v>
      </c>
      <c r="AE591" s="103">
        <f t="shared" si="127"/>
        <v>87.804878048780495</v>
      </c>
      <c r="AF591" s="103">
        <f t="shared" si="128"/>
        <v>98.412698412698404</v>
      </c>
      <c r="AG591" s="103">
        <f t="shared" si="129"/>
        <v>100</v>
      </c>
      <c r="AH591" s="103">
        <f t="shared" si="130"/>
        <v>66.207759699624532</v>
      </c>
      <c r="AI591" s="103">
        <f t="shared" si="131"/>
        <v>67.581114064953454</v>
      </c>
      <c r="AJ591" s="103">
        <f t="shared" si="132"/>
        <v>44.04435453659999</v>
      </c>
      <c r="AK591" s="103">
        <f t="shared" si="132"/>
        <v>69.073797987327623</v>
      </c>
      <c r="AL591" s="45">
        <f t="shared" ca="1" si="133"/>
        <v>15</v>
      </c>
      <c r="AM591" s="45">
        <f t="shared" si="134"/>
        <v>7</v>
      </c>
      <c r="AN591" s="45" t="str">
        <f t="shared" si="134"/>
        <v>-</v>
      </c>
      <c r="AO591" s="45">
        <f t="shared" si="134"/>
        <v>15</v>
      </c>
      <c r="AP591" s="45">
        <f t="shared" si="134"/>
        <v>2</v>
      </c>
      <c r="AQ591" s="45" t="str">
        <f t="shared" si="135"/>
        <v>-</v>
      </c>
      <c r="AR591" s="45">
        <f t="shared" si="135"/>
        <v>270</v>
      </c>
      <c r="AS591" s="45">
        <f t="shared" si="135"/>
        <v>2316.9777777777772</v>
      </c>
      <c r="AT591" s="45">
        <f t="shared" si="135"/>
        <v>829.82222222222219</v>
      </c>
      <c r="AU591" s="45">
        <f t="shared" ca="1" si="136"/>
        <v>3455.7999999999993</v>
      </c>
      <c r="AV591" s="35" t="s">
        <v>2079</v>
      </c>
      <c r="AW591" s="35" t="s">
        <v>2079</v>
      </c>
      <c r="AX591" s="35" t="s">
        <v>2079</v>
      </c>
      <c r="AY591" s="35" t="s">
        <v>2079</v>
      </c>
      <c r="AZ591" s="37" t="s">
        <v>2079</v>
      </c>
    </row>
    <row r="592" spans="1:52" ht="24.95" customHeight="1" x14ac:dyDescent="0.25">
      <c r="A592" s="21" t="s">
        <v>1007</v>
      </c>
      <c r="B592" s="22" t="s">
        <v>1730</v>
      </c>
      <c r="C592" s="8" t="s">
        <v>632</v>
      </c>
      <c r="D592" s="8" t="s">
        <v>647</v>
      </c>
      <c r="E592" s="18" t="s">
        <v>1857</v>
      </c>
      <c r="F592" s="45" t="str">
        <f>IFERROR(VLOOKUP(E592,categoria!$A:$C,3,FALSE),"Categoria 1")</f>
        <v>Categoria 3</v>
      </c>
      <c r="G592" s="45">
        <f>VLOOKUP(E592,[1]total!$C:$F,4,FALSE)</f>
        <v>500</v>
      </c>
      <c r="H592" s="45">
        <f ca="1">' CV SIPNI MUN 2017'!H592/12*(TEXT(TODAY(),"MM")-1)</f>
        <v>6.333333333333333</v>
      </c>
      <c r="I592" s="7">
        <v>20</v>
      </c>
      <c r="J592" s="7">
        <v>20</v>
      </c>
      <c r="K592" s="7">
        <v>21</v>
      </c>
      <c r="L592" s="7">
        <v>23</v>
      </c>
      <c r="M592" s="7">
        <v>125</v>
      </c>
      <c r="N592" s="7">
        <v>148</v>
      </c>
      <c r="O592" s="7">
        <v>1048</v>
      </c>
      <c r="P592" s="7">
        <v>308</v>
      </c>
      <c r="Q592" s="45">
        <v>1732</v>
      </c>
      <c r="R592" s="45">
        <f>'[2]SH-FA2007-18'!EB594</f>
        <v>0</v>
      </c>
      <c r="S592" s="45">
        <f>'[2]SH-FA2007-18'!EC594</f>
        <v>19</v>
      </c>
      <c r="T592" s="45">
        <f>'[2]SH-FA2007-18'!ED594</f>
        <v>1</v>
      </c>
      <c r="U592" s="45">
        <f>'[2]SH-FA2007-18'!EE594</f>
        <v>43</v>
      </c>
      <c r="V592" s="45">
        <f>'[2]SH-FA2007-18'!EF594</f>
        <v>23</v>
      </c>
      <c r="W592" s="45">
        <f>'[2]SH-FA2007-18'!EG594</f>
        <v>149.19999999999999</v>
      </c>
      <c r="X592" s="45">
        <f>'[2]SH-FA2007-18'!EH594</f>
        <v>89.800000000000011</v>
      </c>
      <c r="Y592" s="45">
        <f>'[2]SH-FA2007-18'!EI594</f>
        <v>728.95555555555563</v>
      </c>
      <c r="Z592" s="45">
        <f>'[2]SH-FA2007-18'!EJ594</f>
        <v>119.04444444444445</v>
      </c>
      <c r="AA592" s="45">
        <f>'[2]SH-FA2007-18'!EK594</f>
        <v>1173.0000000000002</v>
      </c>
      <c r="AB592" s="103">
        <f t="shared" ca="1" si="124"/>
        <v>0</v>
      </c>
      <c r="AC592" s="103">
        <f t="shared" si="125"/>
        <v>95</v>
      </c>
      <c r="AD592" s="103">
        <f t="shared" si="126"/>
        <v>5</v>
      </c>
      <c r="AE592" s="103">
        <f t="shared" si="127"/>
        <v>100</v>
      </c>
      <c r="AF592" s="103">
        <f t="shared" si="128"/>
        <v>100</v>
      </c>
      <c r="AG592" s="103">
        <f t="shared" si="129"/>
        <v>100</v>
      </c>
      <c r="AH592" s="103">
        <f t="shared" si="130"/>
        <v>60.675675675675691</v>
      </c>
      <c r="AI592" s="103">
        <f t="shared" si="131"/>
        <v>69.556827820186612</v>
      </c>
      <c r="AJ592" s="103">
        <f t="shared" si="132"/>
        <v>38.650793650793652</v>
      </c>
      <c r="AK592" s="103">
        <f t="shared" si="132"/>
        <v>67.725173210161671</v>
      </c>
      <c r="AL592" s="45">
        <f t="shared" ca="1" si="133"/>
        <v>6.333333333333333</v>
      </c>
      <c r="AM592" s="45">
        <f t="shared" si="134"/>
        <v>1</v>
      </c>
      <c r="AN592" s="45">
        <f t="shared" si="134"/>
        <v>19</v>
      </c>
      <c r="AO592" s="45" t="str">
        <f t="shared" si="134"/>
        <v>-</v>
      </c>
      <c r="AP592" s="45">
        <f t="shared" si="134"/>
        <v>0</v>
      </c>
      <c r="AQ592" s="45" t="str">
        <f t="shared" si="135"/>
        <v>-</v>
      </c>
      <c r="AR592" s="45">
        <f t="shared" si="135"/>
        <v>58.199999999999989</v>
      </c>
      <c r="AS592" s="45">
        <f t="shared" si="135"/>
        <v>319.04444444444437</v>
      </c>
      <c r="AT592" s="45">
        <f t="shared" si="135"/>
        <v>188.95555555555555</v>
      </c>
      <c r="AU592" s="45">
        <f t="shared" ca="1" si="136"/>
        <v>592.53333333333319</v>
      </c>
      <c r="AV592" s="35" t="s">
        <v>2079</v>
      </c>
      <c r="AW592" s="35" t="s">
        <v>2079</v>
      </c>
      <c r="AX592" s="35" t="s">
        <v>2079</v>
      </c>
      <c r="AY592" s="35" t="s">
        <v>2079</v>
      </c>
      <c r="AZ592" s="37" t="s">
        <v>2079</v>
      </c>
    </row>
    <row r="593" spans="1:52" ht="24.95" customHeight="1" x14ac:dyDescent="0.25">
      <c r="A593" s="21" t="s">
        <v>632</v>
      </c>
      <c r="B593" s="22" t="s">
        <v>1730</v>
      </c>
      <c r="C593" s="8" t="s">
        <v>632</v>
      </c>
      <c r="D593" s="8" t="s">
        <v>648</v>
      </c>
      <c r="E593" s="18" t="s">
        <v>1858</v>
      </c>
      <c r="F593" s="45" t="str">
        <f>IFERROR(VLOOKUP(E593,categoria!$A:$C,3,FALSE),"Categoria 1")</f>
        <v>Categoria 2</v>
      </c>
      <c r="G593" s="45">
        <f>VLOOKUP(E593,[1]total!$C:$F,4,FALSE)</f>
        <v>1600</v>
      </c>
      <c r="H593" s="45">
        <f ca="1">' CV SIPNI MUN 2017'!H593/12*(TEXT(TODAY(),"MM")-1)</f>
        <v>13</v>
      </c>
      <c r="I593" s="7">
        <v>36</v>
      </c>
      <c r="J593" s="7">
        <v>34</v>
      </c>
      <c r="K593" s="7">
        <v>34</v>
      </c>
      <c r="L593" s="7">
        <v>33</v>
      </c>
      <c r="M593" s="7">
        <v>199</v>
      </c>
      <c r="N593" s="7">
        <v>269</v>
      </c>
      <c r="O593" s="7">
        <v>2279</v>
      </c>
      <c r="P593" s="7">
        <v>793</v>
      </c>
      <c r="Q593" s="45">
        <v>3716</v>
      </c>
      <c r="R593" s="45">
        <f>'[2]SH-FA2007-18'!EB595</f>
        <v>13</v>
      </c>
      <c r="S593" s="45">
        <f>'[2]SH-FA2007-18'!EC595</f>
        <v>54</v>
      </c>
      <c r="T593" s="45">
        <f>'[2]SH-FA2007-18'!ED595</f>
        <v>36</v>
      </c>
      <c r="U593" s="45">
        <f>'[2]SH-FA2007-18'!EE595</f>
        <v>33</v>
      </c>
      <c r="V593" s="45">
        <f>'[2]SH-FA2007-18'!EF595</f>
        <v>44</v>
      </c>
      <c r="W593" s="45">
        <f>'[2]SH-FA2007-18'!EG595</f>
        <v>321.79999999999995</v>
      </c>
      <c r="X593" s="45">
        <f>'[2]SH-FA2007-18'!EH595</f>
        <v>230.4</v>
      </c>
      <c r="Y593" s="45">
        <f>'[2]SH-FA2007-18'!EI595</f>
        <v>2990.9777777777781</v>
      </c>
      <c r="Z593" s="45">
        <f>'[2]SH-FA2007-18'!EJ595</f>
        <v>796.82222222222219</v>
      </c>
      <c r="AA593" s="45">
        <f>'[2]SH-FA2007-18'!EK595</f>
        <v>4520</v>
      </c>
      <c r="AB593" s="103">
        <f t="shared" ca="1" si="124"/>
        <v>100</v>
      </c>
      <c r="AC593" s="103">
        <f t="shared" si="125"/>
        <v>100</v>
      </c>
      <c r="AD593" s="103">
        <f t="shared" si="126"/>
        <v>100</v>
      </c>
      <c r="AE593" s="103">
        <f t="shared" si="127"/>
        <v>97.058823529411768</v>
      </c>
      <c r="AF593" s="103">
        <f t="shared" si="128"/>
        <v>100</v>
      </c>
      <c r="AG593" s="103">
        <f t="shared" si="129"/>
        <v>100</v>
      </c>
      <c r="AH593" s="103">
        <f t="shared" si="130"/>
        <v>85.65055762081785</v>
      </c>
      <c r="AI593" s="103">
        <f t="shared" si="131"/>
        <v>100</v>
      </c>
      <c r="AJ593" s="103">
        <f t="shared" si="132"/>
        <v>100</v>
      </c>
      <c r="AK593" s="103">
        <f t="shared" si="132"/>
        <v>100</v>
      </c>
      <c r="AL593" s="45">
        <f t="shared" ca="1" si="133"/>
        <v>0</v>
      </c>
      <c r="AM593" s="45" t="str">
        <f t="shared" si="134"/>
        <v>-</v>
      </c>
      <c r="AN593" s="45" t="str">
        <f t="shared" si="134"/>
        <v>-</v>
      </c>
      <c r="AO593" s="45">
        <f t="shared" si="134"/>
        <v>1</v>
      </c>
      <c r="AP593" s="45" t="str">
        <f t="shared" si="134"/>
        <v>-</v>
      </c>
      <c r="AQ593" s="45" t="str">
        <f t="shared" si="135"/>
        <v>-</v>
      </c>
      <c r="AR593" s="45">
        <f t="shared" si="135"/>
        <v>38.599999999999994</v>
      </c>
      <c r="AS593" s="45" t="str">
        <f t="shared" si="135"/>
        <v>-</v>
      </c>
      <c r="AT593" s="45" t="str">
        <f t="shared" si="135"/>
        <v>-</v>
      </c>
      <c r="AU593" s="45">
        <f t="shared" ca="1" si="136"/>
        <v>39.599999999999994</v>
      </c>
      <c r="AV593" s="35" t="s">
        <v>2079</v>
      </c>
      <c r="AW593" s="35" t="s">
        <v>2079</v>
      </c>
      <c r="AX593" s="35" t="s">
        <v>2079</v>
      </c>
      <c r="AY593" s="35" t="s">
        <v>2079</v>
      </c>
      <c r="AZ593" s="37" t="s">
        <v>2079</v>
      </c>
    </row>
    <row r="594" spans="1:52" ht="24.95" customHeight="1" x14ac:dyDescent="0.25">
      <c r="A594" s="21" t="s">
        <v>1007</v>
      </c>
      <c r="B594" s="22" t="s">
        <v>1730</v>
      </c>
      <c r="C594" s="8" t="s">
        <v>632</v>
      </c>
      <c r="D594" s="8" t="s">
        <v>649</v>
      </c>
      <c r="E594" s="18" t="s">
        <v>1859</v>
      </c>
      <c r="F594" s="45" t="str">
        <f>IFERROR(VLOOKUP(E594,categoria!$A:$C,3,FALSE),"Categoria 1")</f>
        <v>Categoria 2</v>
      </c>
      <c r="G594" s="45">
        <f>VLOOKUP(E594,[1]total!$C:$F,4,FALSE)</f>
        <v>2400</v>
      </c>
      <c r="H594" s="45">
        <f ca="1">' CV SIPNI MUN 2017'!H594/12*(TEXT(TODAY(),"MM")-1)</f>
        <v>36.333333333333336</v>
      </c>
      <c r="I594" s="7">
        <v>96</v>
      </c>
      <c r="J594" s="7">
        <v>89</v>
      </c>
      <c r="K594" s="7">
        <v>88</v>
      </c>
      <c r="L594" s="7">
        <v>90</v>
      </c>
      <c r="M594" s="7">
        <v>564</v>
      </c>
      <c r="N594" s="7">
        <v>790</v>
      </c>
      <c r="O594" s="7">
        <v>5151</v>
      </c>
      <c r="P594" s="7">
        <v>985</v>
      </c>
      <c r="Q594" s="45">
        <v>7962</v>
      </c>
      <c r="R594" s="45">
        <f>'[2]SH-FA2007-18'!EB596</f>
        <v>25</v>
      </c>
      <c r="S594" s="45">
        <f>'[2]SH-FA2007-18'!EC596</f>
        <v>99</v>
      </c>
      <c r="T594" s="45">
        <f>'[2]SH-FA2007-18'!ED596</f>
        <v>97</v>
      </c>
      <c r="U594" s="45">
        <f>'[2]SH-FA2007-18'!EE596</f>
        <v>90</v>
      </c>
      <c r="V594" s="45">
        <f>'[2]SH-FA2007-18'!EF596</f>
        <v>90</v>
      </c>
      <c r="W594" s="45">
        <f>'[2]SH-FA2007-18'!EG596</f>
        <v>797.8</v>
      </c>
      <c r="X594" s="45">
        <f>'[2]SH-FA2007-18'!EH596</f>
        <v>442.40000000000003</v>
      </c>
      <c r="Y594" s="45">
        <f>'[2]SH-FA2007-18'!EI596</f>
        <v>4646.0222222222228</v>
      </c>
      <c r="Z594" s="45">
        <f>'[2]SH-FA2007-18'!EJ596</f>
        <v>958.77777777777783</v>
      </c>
      <c r="AA594" s="45">
        <f>'[2]SH-FA2007-18'!EK596</f>
        <v>7246</v>
      </c>
      <c r="AB594" s="103">
        <f t="shared" ca="1" si="124"/>
        <v>68.807339449541288</v>
      </c>
      <c r="AC594" s="103">
        <f t="shared" si="125"/>
        <v>100</v>
      </c>
      <c r="AD594" s="103">
        <f t="shared" si="126"/>
        <v>100</v>
      </c>
      <c r="AE594" s="103">
        <f t="shared" si="127"/>
        <v>100</v>
      </c>
      <c r="AF594" s="103">
        <f t="shared" si="128"/>
        <v>100</v>
      </c>
      <c r="AG594" s="103">
        <f t="shared" si="129"/>
        <v>100</v>
      </c>
      <c r="AH594" s="103">
        <f t="shared" si="130"/>
        <v>56.000000000000007</v>
      </c>
      <c r="AI594" s="103">
        <f t="shared" si="131"/>
        <v>90.19650984706314</v>
      </c>
      <c r="AJ594" s="103">
        <f t="shared" si="132"/>
        <v>97.337845459672877</v>
      </c>
      <c r="AK594" s="103">
        <f t="shared" si="132"/>
        <v>91.007284601858828</v>
      </c>
      <c r="AL594" s="45">
        <f t="shared" ca="1" si="133"/>
        <v>11.333333333333336</v>
      </c>
      <c r="AM594" s="45" t="str">
        <f t="shared" si="134"/>
        <v>-</v>
      </c>
      <c r="AN594" s="45" t="str">
        <f t="shared" si="134"/>
        <v>-</v>
      </c>
      <c r="AO594" s="45" t="str">
        <f t="shared" si="134"/>
        <v>-</v>
      </c>
      <c r="AP594" s="45">
        <f t="shared" si="134"/>
        <v>0</v>
      </c>
      <c r="AQ594" s="45" t="str">
        <f t="shared" si="135"/>
        <v>-</v>
      </c>
      <c r="AR594" s="45">
        <f t="shared" si="135"/>
        <v>347.59999999999997</v>
      </c>
      <c r="AS594" s="45">
        <f t="shared" si="135"/>
        <v>504.97777777777719</v>
      </c>
      <c r="AT594" s="45">
        <f t="shared" si="135"/>
        <v>26.222222222222172</v>
      </c>
      <c r="AU594" s="45">
        <f t="shared" ca="1" si="136"/>
        <v>890.13333333333264</v>
      </c>
      <c r="AV594" s="35" t="s">
        <v>2079</v>
      </c>
      <c r="AW594" s="35" t="s">
        <v>2079</v>
      </c>
      <c r="AX594" s="35" t="s">
        <v>2079</v>
      </c>
      <c r="AY594" s="35" t="s">
        <v>2079</v>
      </c>
      <c r="AZ594" s="37" t="s">
        <v>2079</v>
      </c>
    </row>
    <row r="595" spans="1:52" ht="24.95" customHeight="1" x14ac:dyDescent="0.25">
      <c r="A595" s="21" t="s">
        <v>632</v>
      </c>
      <c r="B595" s="22" t="s">
        <v>1730</v>
      </c>
      <c r="C595" s="8" t="s">
        <v>632</v>
      </c>
      <c r="D595" s="8" t="s">
        <v>650</v>
      </c>
      <c r="E595" s="18" t="s">
        <v>1238</v>
      </c>
      <c r="F595" s="45" t="str">
        <f>IFERROR(VLOOKUP(E595,categoria!$A:$C,3,FALSE),"Categoria 1")</f>
        <v>Categoria 2</v>
      </c>
      <c r="G595" s="45">
        <f>VLOOKUP(E595,[1]total!$C:$F,4,FALSE)</f>
        <v>1800</v>
      </c>
      <c r="H595" s="45">
        <f ca="1">' CV SIPNI MUN 2017'!H595/12*(TEXT(TODAY(),"MM")-1)</f>
        <v>18.333333333333332</v>
      </c>
      <c r="I595" s="7">
        <v>50</v>
      </c>
      <c r="J595" s="7">
        <v>46</v>
      </c>
      <c r="K595" s="7">
        <v>44</v>
      </c>
      <c r="L595" s="7">
        <v>45</v>
      </c>
      <c r="M595" s="7">
        <v>268</v>
      </c>
      <c r="N595" s="7">
        <v>365</v>
      </c>
      <c r="O595" s="7">
        <v>2902</v>
      </c>
      <c r="P595" s="7">
        <v>695</v>
      </c>
      <c r="Q595" s="45">
        <v>4470</v>
      </c>
      <c r="R595" s="45">
        <f>'[2]SH-FA2007-18'!EB597</f>
        <v>26</v>
      </c>
      <c r="S595" s="45">
        <f>'[2]SH-FA2007-18'!EC597</f>
        <v>120</v>
      </c>
      <c r="T595" s="45">
        <f>'[2]SH-FA2007-18'!ED597</f>
        <v>83</v>
      </c>
      <c r="U595" s="45">
        <f>'[2]SH-FA2007-18'!EE597</f>
        <v>70</v>
      </c>
      <c r="V595" s="45">
        <f>'[2]SH-FA2007-18'!EF597</f>
        <v>72</v>
      </c>
      <c r="W595" s="45">
        <f>'[2]SH-FA2007-18'!EG597</f>
        <v>460.8</v>
      </c>
      <c r="X595" s="45">
        <f>'[2]SH-FA2007-18'!EH597</f>
        <v>257.8</v>
      </c>
      <c r="Y595" s="45">
        <f>'[2]SH-FA2007-18'!EI597</f>
        <v>3340.8888888888882</v>
      </c>
      <c r="Z595" s="45">
        <f>'[2]SH-FA2007-18'!EJ597</f>
        <v>356.51111111111118</v>
      </c>
      <c r="AA595" s="45">
        <f>'[2]SH-FA2007-18'!EK597</f>
        <v>4786.9999999999991</v>
      </c>
      <c r="AB595" s="103">
        <f t="shared" ca="1" si="124"/>
        <v>100</v>
      </c>
      <c r="AC595" s="103">
        <f t="shared" si="125"/>
        <v>100</v>
      </c>
      <c r="AD595" s="103">
        <f t="shared" si="126"/>
        <v>100</v>
      </c>
      <c r="AE595" s="103">
        <f t="shared" si="127"/>
        <v>100</v>
      </c>
      <c r="AF595" s="103">
        <f t="shared" si="128"/>
        <v>100</v>
      </c>
      <c r="AG595" s="103">
        <f t="shared" si="129"/>
        <v>100</v>
      </c>
      <c r="AH595" s="103">
        <f t="shared" si="130"/>
        <v>70.630136986301366</v>
      </c>
      <c r="AI595" s="103">
        <f t="shared" si="131"/>
        <v>100</v>
      </c>
      <c r="AJ595" s="103">
        <f t="shared" si="132"/>
        <v>51.296562749800167</v>
      </c>
      <c r="AK595" s="103">
        <f t="shared" si="132"/>
        <v>100</v>
      </c>
      <c r="AL595" s="45" t="str">
        <f t="shared" ca="1" si="133"/>
        <v>-</v>
      </c>
      <c r="AM595" s="45" t="str">
        <f t="shared" si="134"/>
        <v>-</v>
      </c>
      <c r="AN595" s="45" t="str">
        <f t="shared" si="134"/>
        <v>-</v>
      </c>
      <c r="AO595" s="45" t="str">
        <f t="shared" si="134"/>
        <v>-</v>
      </c>
      <c r="AP595" s="45" t="str">
        <f t="shared" si="134"/>
        <v>-</v>
      </c>
      <c r="AQ595" s="45" t="str">
        <f t="shared" si="135"/>
        <v>-</v>
      </c>
      <c r="AR595" s="45">
        <f t="shared" si="135"/>
        <v>107.19999999999999</v>
      </c>
      <c r="AS595" s="45" t="str">
        <f t="shared" si="135"/>
        <v>-</v>
      </c>
      <c r="AT595" s="45">
        <f t="shared" si="135"/>
        <v>338.48888888888882</v>
      </c>
      <c r="AU595" s="45">
        <f t="shared" ca="1" si="136"/>
        <v>445.68888888888881</v>
      </c>
      <c r="AV595" s="35" t="s">
        <v>2079</v>
      </c>
      <c r="AW595" s="35" t="s">
        <v>2079</v>
      </c>
      <c r="AX595" s="35" t="s">
        <v>2079</v>
      </c>
      <c r="AY595" s="35" t="s">
        <v>2079</v>
      </c>
      <c r="AZ595" s="37" t="s">
        <v>2079</v>
      </c>
    </row>
    <row r="596" spans="1:52" ht="24.95" customHeight="1" x14ac:dyDescent="0.25">
      <c r="A596" s="21" t="s">
        <v>632</v>
      </c>
      <c r="B596" s="22" t="s">
        <v>1730</v>
      </c>
      <c r="C596" s="8" t="s">
        <v>632</v>
      </c>
      <c r="D596" s="8" t="s">
        <v>651</v>
      </c>
      <c r="E596" s="18" t="s">
        <v>1860</v>
      </c>
      <c r="F596" s="45" t="str">
        <f>IFERROR(VLOOKUP(E596,categoria!$A:$C,3,FALSE),"Categoria 1")</f>
        <v>Categoria 2</v>
      </c>
      <c r="G596" s="45">
        <f>VLOOKUP(E596,[1]total!$C:$F,4,FALSE)</f>
        <v>1900</v>
      </c>
      <c r="H596" s="45">
        <f ca="1">' CV SIPNI MUN 2017'!H596/12*(TEXT(TODAY(),"MM")-1)</f>
        <v>41.666666666666664</v>
      </c>
      <c r="I596" s="7">
        <v>120</v>
      </c>
      <c r="J596" s="7">
        <v>120</v>
      </c>
      <c r="K596" s="7">
        <v>122</v>
      </c>
      <c r="L596" s="7">
        <v>124</v>
      </c>
      <c r="M596" s="7">
        <v>720</v>
      </c>
      <c r="N596" s="7">
        <v>889</v>
      </c>
      <c r="O596" s="7">
        <v>7172</v>
      </c>
      <c r="P596" s="7">
        <v>1526</v>
      </c>
      <c r="Q596" s="45">
        <v>10918</v>
      </c>
      <c r="R596" s="45">
        <f>'[2]SH-FA2007-18'!EB598</f>
        <v>39</v>
      </c>
      <c r="S596" s="45">
        <f>'[2]SH-FA2007-18'!EC598</f>
        <v>133</v>
      </c>
      <c r="T596" s="45">
        <f>'[2]SH-FA2007-18'!ED598</f>
        <v>102</v>
      </c>
      <c r="U596" s="45">
        <f>'[2]SH-FA2007-18'!EE598</f>
        <v>102</v>
      </c>
      <c r="V596" s="45">
        <f>'[2]SH-FA2007-18'!EF598</f>
        <v>170</v>
      </c>
      <c r="W596" s="45">
        <f>'[2]SH-FA2007-18'!EG598</f>
        <v>997.8</v>
      </c>
      <c r="X596" s="45">
        <f>'[2]SH-FA2007-18'!EH598</f>
        <v>443.20000000000005</v>
      </c>
      <c r="Y596" s="45">
        <f>'[2]SH-FA2007-18'!EI598</f>
        <v>7281.9777777777772</v>
      </c>
      <c r="Z596" s="45">
        <f>'[2]SH-FA2007-18'!EJ598</f>
        <v>1526.0222222222224</v>
      </c>
      <c r="AA596" s="45">
        <f>'[2]SH-FA2007-18'!EK598</f>
        <v>10795</v>
      </c>
      <c r="AB596" s="103">
        <f t="shared" ca="1" si="124"/>
        <v>93.600000000000009</v>
      </c>
      <c r="AC596" s="103">
        <f t="shared" si="125"/>
        <v>100</v>
      </c>
      <c r="AD596" s="103">
        <f t="shared" si="126"/>
        <v>85</v>
      </c>
      <c r="AE596" s="103">
        <f t="shared" si="127"/>
        <v>83.606557377049185</v>
      </c>
      <c r="AF596" s="103">
        <f t="shared" si="128"/>
        <v>100</v>
      </c>
      <c r="AG596" s="103">
        <f t="shared" si="129"/>
        <v>100</v>
      </c>
      <c r="AH596" s="103">
        <f t="shared" si="130"/>
        <v>49.853768278965134</v>
      </c>
      <c r="AI596" s="103">
        <f t="shared" si="131"/>
        <v>100</v>
      </c>
      <c r="AJ596" s="103">
        <f t="shared" si="132"/>
        <v>100</v>
      </c>
      <c r="AK596" s="103">
        <f t="shared" si="132"/>
        <v>98.873420040300417</v>
      </c>
      <c r="AL596" s="45">
        <f t="shared" ca="1" si="133"/>
        <v>2.6666666666666643</v>
      </c>
      <c r="AM596" s="45" t="str">
        <f t="shared" si="134"/>
        <v>-</v>
      </c>
      <c r="AN596" s="45">
        <f t="shared" si="134"/>
        <v>18</v>
      </c>
      <c r="AO596" s="45">
        <f t="shared" si="134"/>
        <v>20</v>
      </c>
      <c r="AP596" s="45" t="str">
        <f t="shared" si="134"/>
        <v>-</v>
      </c>
      <c r="AQ596" s="45" t="str">
        <f t="shared" si="135"/>
        <v>-</v>
      </c>
      <c r="AR596" s="45">
        <f t="shared" si="135"/>
        <v>445.79999999999995</v>
      </c>
      <c r="AS596" s="45" t="str">
        <f t="shared" si="135"/>
        <v>-</v>
      </c>
      <c r="AT596" s="45" t="str">
        <f t="shared" si="135"/>
        <v>-</v>
      </c>
      <c r="AU596" s="45">
        <f t="shared" ca="1" si="136"/>
        <v>486.46666666666664</v>
      </c>
      <c r="AV596" s="35" t="s">
        <v>2079</v>
      </c>
      <c r="AW596" s="35" t="s">
        <v>2079</v>
      </c>
      <c r="AX596" s="35" t="s">
        <v>2079</v>
      </c>
      <c r="AY596" s="35" t="s">
        <v>2079</v>
      </c>
      <c r="AZ596" s="37" t="s">
        <v>2079</v>
      </c>
    </row>
    <row r="597" spans="1:52" ht="24.95" customHeight="1" x14ac:dyDescent="0.25">
      <c r="A597" s="21" t="s">
        <v>632</v>
      </c>
      <c r="B597" s="22" t="s">
        <v>1730</v>
      </c>
      <c r="C597" s="8" t="s">
        <v>632</v>
      </c>
      <c r="D597" s="8" t="s">
        <v>652</v>
      </c>
      <c r="E597" s="18" t="s">
        <v>1243</v>
      </c>
      <c r="F597" s="45" t="str">
        <f>IFERROR(VLOOKUP(E597,categoria!$A:$C,3,FALSE),"Categoria 1")</f>
        <v>Categoria 3</v>
      </c>
      <c r="G597" s="45">
        <f>VLOOKUP(E597,[1]total!$C:$F,4,FALSE)</f>
        <v>22000</v>
      </c>
      <c r="H597" s="45">
        <f ca="1">' CV SIPNI MUN 2017'!H597/12*(TEXT(TODAY(),"MM")-1)</f>
        <v>137.33333333333334</v>
      </c>
      <c r="I597" s="7">
        <v>395</v>
      </c>
      <c r="J597" s="7">
        <v>385</v>
      </c>
      <c r="K597" s="7">
        <v>382</v>
      </c>
      <c r="L597" s="7">
        <v>385</v>
      </c>
      <c r="M597" s="7">
        <v>2101</v>
      </c>
      <c r="N597" s="7">
        <v>2486</v>
      </c>
      <c r="O597" s="7">
        <v>19960</v>
      </c>
      <c r="P597" s="7">
        <v>3510</v>
      </c>
      <c r="Q597" s="45">
        <v>30016</v>
      </c>
      <c r="R597" s="45">
        <f>'[2]SH-FA2007-18'!EB599</f>
        <v>240</v>
      </c>
      <c r="S597" s="45">
        <f>'[2]SH-FA2007-18'!EC599</f>
        <v>761</v>
      </c>
      <c r="T597" s="45">
        <f>'[2]SH-FA2007-18'!ED599</f>
        <v>856</v>
      </c>
      <c r="U597" s="45">
        <f>'[2]SH-FA2007-18'!EE599</f>
        <v>762</v>
      </c>
      <c r="V597" s="45">
        <f>'[2]SH-FA2007-18'!EF599</f>
        <v>791</v>
      </c>
      <c r="W597" s="45">
        <f>'[2]SH-FA2007-18'!EG599</f>
        <v>4342.6000000000004</v>
      </c>
      <c r="X597" s="45">
        <f>'[2]SH-FA2007-18'!EH599</f>
        <v>2665</v>
      </c>
      <c r="Y597" s="45">
        <f>'[2]SH-FA2007-18'!EI599</f>
        <v>36393.688888888893</v>
      </c>
      <c r="Z597" s="45">
        <f>'[2]SH-FA2007-18'!EJ599</f>
        <v>4669.7111111111117</v>
      </c>
      <c r="AA597" s="45">
        <f>'[2]SH-FA2007-18'!EK599</f>
        <v>51481</v>
      </c>
      <c r="AB597" s="103">
        <f t="shared" ca="1" si="124"/>
        <v>100</v>
      </c>
      <c r="AC597" s="103">
        <f t="shared" si="125"/>
        <v>100</v>
      </c>
      <c r="AD597" s="103">
        <f t="shared" si="126"/>
        <v>100</v>
      </c>
      <c r="AE597" s="103">
        <f t="shared" si="127"/>
        <v>100</v>
      </c>
      <c r="AF597" s="103">
        <f t="shared" si="128"/>
        <v>100</v>
      </c>
      <c r="AG597" s="103">
        <f t="shared" si="129"/>
        <v>100</v>
      </c>
      <c r="AH597" s="103">
        <f t="shared" si="130"/>
        <v>100</v>
      </c>
      <c r="AI597" s="103">
        <f t="shared" si="131"/>
        <v>100</v>
      </c>
      <c r="AJ597" s="103">
        <f t="shared" si="132"/>
        <v>100</v>
      </c>
      <c r="AK597" s="103">
        <f t="shared" si="132"/>
        <v>100</v>
      </c>
      <c r="AL597" s="45" t="str">
        <f t="shared" ca="1" si="133"/>
        <v>-</v>
      </c>
      <c r="AM597" s="45" t="str">
        <f t="shared" si="134"/>
        <v>-</v>
      </c>
      <c r="AN597" s="45" t="str">
        <f t="shared" si="134"/>
        <v>-</v>
      </c>
      <c r="AO597" s="45" t="str">
        <f t="shared" si="134"/>
        <v>-</v>
      </c>
      <c r="AP597" s="45" t="str">
        <f t="shared" si="134"/>
        <v>-</v>
      </c>
      <c r="AQ597" s="45" t="str">
        <f t="shared" si="135"/>
        <v>-</v>
      </c>
      <c r="AR597" s="45" t="str">
        <f t="shared" si="135"/>
        <v>-</v>
      </c>
      <c r="AS597" s="45" t="str">
        <f t="shared" si="135"/>
        <v>-</v>
      </c>
      <c r="AT597" s="45" t="str">
        <f t="shared" si="135"/>
        <v>-</v>
      </c>
      <c r="AU597" s="45">
        <f t="shared" ca="1" si="136"/>
        <v>0</v>
      </c>
      <c r="AV597" s="35" t="s">
        <v>2079</v>
      </c>
      <c r="AW597" s="35" t="s">
        <v>2079</v>
      </c>
      <c r="AX597" s="35" t="s">
        <v>2079</v>
      </c>
      <c r="AY597" s="35" t="s">
        <v>2080</v>
      </c>
      <c r="AZ597" s="37" t="s">
        <v>2079</v>
      </c>
    </row>
    <row r="598" spans="1:52" ht="24.95" customHeight="1" x14ac:dyDescent="0.25">
      <c r="A598" s="21" t="s">
        <v>1007</v>
      </c>
      <c r="B598" s="22" t="s">
        <v>1730</v>
      </c>
      <c r="C598" s="8" t="s">
        <v>632</v>
      </c>
      <c r="D598" s="8" t="s">
        <v>653</v>
      </c>
      <c r="E598" s="18" t="s">
        <v>1699</v>
      </c>
      <c r="F598" s="45" t="str">
        <f>IFERROR(VLOOKUP(E598,categoria!$A:$C,3,FALSE),"Categoria 1")</f>
        <v>Categoria 3</v>
      </c>
      <c r="G598" s="45">
        <f>VLOOKUP(E598,[1]total!$C:$F,4,FALSE)</f>
        <v>800</v>
      </c>
      <c r="H598" s="45">
        <f ca="1">' CV SIPNI MUN 2017'!H598/12*(TEXT(TODAY(),"MM")-1)</f>
        <v>18.666666666666668</v>
      </c>
      <c r="I598" s="7">
        <v>49</v>
      </c>
      <c r="J598" s="7">
        <v>44</v>
      </c>
      <c r="K598" s="7">
        <v>42</v>
      </c>
      <c r="L598" s="7">
        <v>44</v>
      </c>
      <c r="M598" s="7">
        <v>282</v>
      </c>
      <c r="N598" s="7">
        <v>400</v>
      </c>
      <c r="O598" s="7">
        <v>2667</v>
      </c>
      <c r="P598" s="7">
        <v>651</v>
      </c>
      <c r="Q598" s="45">
        <v>4235</v>
      </c>
      <c r="R598" s="45">
        <f>'[2]SH-FA2007-18'!EB600</f>
        <v>21</v>
      </c>
      <c r="S598" s="45">
        <f>'[2]SH-FA2007-18'!EC600</f>
        <v>55</v>
      </c>
      <c r="T598" s="45">
        <f>'[2]SH-FA2007-18'!ED600</f>
        <v>58</v>
      </c>
      <c r="U598" s="45">
        <f>'[2]SH-FA2007-18'!EE600</f>
        <v>66</v>
      </c>
      <c r="V598" s="45">
        <f>'[2]SH-FA2007-18'!EF600</f>
        <v>70</v>
      </c>
      <c r="W598" s="45">
        <f>'[2]SH-FA2007-18'!EG600</f>
        <v>420.8</v>
      </c>
      <c r="X598" s="45">
        <f>'[2]SH-FA2007-18'!EH600</f>
        <v>258.39999999999998</v>
      </c>
      <c r="Y598" s="45">
        <f>'[2]SH-FA2007-18'!EI600</f>
        <v>3146.755555555555</v>
      </c>
      <c r="Z598" s="45">
        <f>'[2]SH-FA2007-18'!EJ600</f>
        <v>847.04444444444437</v>
      </c>
      <c r="AA598" s="45">
        <f>'[2]SH-FA2007-18'!EK600</f>
        <v>4942.9999999999991</v>
      </c>
      <c r="AB598" s="103">
        <f t="shared" ca="1" si="124"/>
        <v>100</v>
      </c>
      <c r="AC598" s="103">
        <f t="shared" si="125"/>
        <v>100</v>
      </c>
      <c r="AD598" s="103">
        <f t="shared" si="126"/>
        <v>100</v>
      </c>
      <c r="AE598" s="103">
        <f t="shared" si="127"/>
        <v>100</v>
      </c>
      <c r="AF598" s="103">
        <f t="shared" si="128"/>
        <v>100</v>
      </c>
      <c r="AG598" s="103">
        <f t="shared" si="129"/>
        <v>100</v>
      </c>
      <c r="AH598" s="103">
        <f t="shared" si="130"/>
        <v>64.599999999999994</v>
      </c>
      <c r="AI598" s="103">
        <f t="shared" si="131"/>
        <v>100</v>
      </c>
      <c r="AJ598" s="103">
        <f t="shared" si="132"/>
        <v>100</v>
      </c>
      <c r="AK598" s="103">
        <f t="shared" si="132"/>
        <v>100</v>
      </c>
      <c r="AL598" s="45" t="str">
        <f t="shared" ca="1" si="133"/>
        <v>-</v>
      </c>
      <c r="AM598" s="45" t="str">
        <f t="shared" si="134"/>
        <v>-</v>
      </c>
      <c r="AN598" s="45" t="str">
        <f t="shared" si="134"/>
        <v>-</v>
      </c>
      <c r="AO598" s="45" t="str">
        <f t="shared" si="134"/>
        <v>-</v>
      </c>
      <c r="AP598" s="45" t="str">
        <f t="shared" si="134"/>
        <v>-</v>
      </c>
      <c r="AQ598" s="45" t="str">
        <f t="shared" si="135"/>
        <v>-</v>
      </c>
      <c r="AR598" s="45">
        <f t="shared" si="135"/>
        <v>141.60000000000002</v>
      </c>
      <c r="AS598" s="45" t="str">
        <f t="shared" si="135"/>
        <v>-</v>
      </c>
      <c r="AT598" s="45" t="str">
        <f t="shared" si="135"/>
        <v>-</v>
      </c>
      <c r="AU598" s="45">
        <f t="shared" ca="1" si="136"/>
        <v>141.60000000000002</v>
      </c>
      <c r="AV598" s="35" t="s">
        <v>2079</v>
      </c>
      <c r="AW598" s="35" t="s">
        <v>2079</v>
      </c>
      <c r="AX598" s="35" t="s">
        <v>2079</v>
      </c>
      <c r="AY598" s="35" t="s">
        <v>2079</v>
      </c>
      <c r="AZ598" s="37" t="s">
        <v>2079</v>
      </c>
    </row>
    <row r="599" spans="1:52" ht="24.95" customHeight="1" x14ac:dyDescent="0.25">
      <c r="A599" s="21" t="s">
        <v>632</v>
      </c>
      <c r="B599" s="22" t="s">
        <v>1730</v>
      </c>
      <c r="C599" s="8" t="s">
        <v>632</v>
      </c>
      <c r="D599" s="8" t="s">
        <v>654</v>
      </c>
      <c r="E599" s="18" t="s">
        <v>1861</v>
      </c>
      <c r="F599" s="45" t="str">
        <f>IFERROR(VLOOKUP(E599,categoria!$A:$C,3,FALSE),"Categoria 1")</f>
        <v>Categoria 3</v>
      </c>
      <c r="G599" s="45">
        <f>VLOOKUP(E599,[1]total!$C:$F,4,FALSE)</f>
        <v>1400</v>
      </c>
      <c r="H599" s="45">
        <f ca="1">' CV SIPNI MUN 2017'!H599/12*(TEXT(TODAY(),"MM")-1)</f>
        <v>29.666666666666668</v>
      </c>
      <c r="I599" s="7">
        <v>82</v>
      </c>
      <c r="J599" s="7">
        <v>78</v>
      </c>
      <c r="K599" s="7">
        <v>76</v>
      </c>
      <c r="L599" s="7">
        <v>76</v>
      </c>
      <c r="M599" s="7">
        <v>425</v>
      </c>
      <c r="N599" s="7">
        <v>533</v>
      </c>
      <c r="O599" s="7">
        <v>3974</v>
      </c>
      <c r="P599" s="7">
        <v>859</v>
      </c>
      <c r="Q599" s="45">
        <v>6192</v>
      </c>
      <c r="R599" s="45">
        <f>'[2]SH-FA2007-18'!EB601</f>
        <v>30</v>
      </c>
      <c r="S599" s="45">
        <f>'[2]SH-FA2007-18'!EC601</f>
        <v>103</v>
      </c>
      <c r="T599" s="45">
        <f>'[2]SH-FA2007-18'!ED601</f>
        <v>71</v>
      </c>
      <c r="U599" s="45">
        <f>'[2]SH-FA2007-18'!EE601</f>
        <v>87</v>
      </c>
      <c r="V599" s="45">
        <f>'[2]SH-FA2007-18'!EF601</f>
        <v>65</v>
      </c>
      <c r="W599" s="45">
        <f>'[2]SH-FA2007-18'!EG601</f>
        <v>535.6</v>
      </c>
      <c r="X599" s="45">
        <f>'[2]SH-FA2007-18'!EH601</f>
        <v>296.8</v>
      </c>
      <c r="Y599" s="45">
        <f>'[2]SH-FA2007-18'!EI601</f>
        <v>3407.3777777777773</v>
      </c>
      <c r="Z599" s="45">
        <f>'[2]SH-FA2007-18'!EJ601</f>
        <v>806.22222222222229</v>
      </c>
      <c r="AA599" s="45">
        <f>'[2]SH-FA2007-18'!EK601</f>
        <v>5402</v>
      </c>
      <c r="AB599" s="103">
        <f t="shared" ca="1" si="124"/>
        <v>100</v>
      </c>
      <c r="AC599" s="103">
        <f t="shared" si="125"/>
        <v>100</v>
      </c>
      <c r="AD599" s="103">
        <f t="shared" si="126"/>
        <v>91.025641025641022</v>
      </c>
      <c r="AE599" s="103">
        <f t="shared" si="127"/>
        <v>100</v>
      </c>
      <c r="AF599" s="103">
        <f t="shared" si="128"/>
        <v>85.526315789473685</v>
      </c>
      <c r="AG599" s="103">
        <f t="shared" si="129"/>
        <v>100</v>
      </c>
      <c r="AH599" s="103">
        <f t="shared" si="130"/>
        <v>55.684803001876169</v>
      </c>
      <c r="AI599" s="103">
        <f t="shared" si="131"/>
        <v>85.741765922943571</v>
      </c>
      <c r="AJ599" s="103">
        <f t="shared" si="132"/>
        <v>93.855904798861729</v>
      </c>
      <c r="AK599" s="103">
        <f t="shared" si="132"/>
        <v>87.241602067183464</v>
      </c>
      <c r="AL599" s="45" t="str">
        <f t="shared" ca="1" si="133"/>
        <v>-</v>
      </c>
      <c r="AM599" s="45" t="str">
        <f t="shared" si="134"/>
        <v>-</v>
      </c>
      <c r="AN599" s="45">
        <f t="shared" si="134"/>
        <v>7</v>
      </c>
      <c r="AO599" s="45" t="str">
        <f t="shared" si="134"/>
        <v>-</v>
      </c>
      <c r="AP599" s="45">
        <f t="shared" si="134"/>
        <v>11</v>
      </c>
      <c r="AQ599" s="45" t="str">
        <f t="shared" si="135"/>
        <v>-</v>
      </c>
      <c r="AR599" s="45">
        <f t="shared" si="135"/>
        <v>236.2</v>
      </c>
      <c r="AS599" s="45">
        <f t="shared" si="135"/>
        <v>566.62222222222272</v>
      </c>
      <c r="AT599" s="45">
        <f t="shared" si="135"/>
        <v>52.777777777777715</v>
      </c>
      <c r="AU599" s="45">
        <f t="shared" ca="1" si="136"/>
        <v>873.60000000000048</v>
      </c>
      <c r="AV599" s="35" t="s">
        <v>2079</v>
      </c>
      <c r="AW599" s="35" t="s">
        <v>2079</v>
      </c>
      <c r="AX599" s="35" t="s">
        <v>2079</v>
      </c>
      <c r="AY599" s="35" t="s">
        <v>2079</v>
      </c>
      <c r="AZ599" s="37" t="s">
        <v>2079</v>
      </c>
    </row>
    <row r="600" spans="1:52" ht="24.95" customHeight="1" x14ac:dyDescent="0.25">
      <c r="A600" s="21" t="s">
        <v>1022</v>
      </c>
      <c r="B600" s="22" t="s">
        <v>1730</v>
      </c>
      <c r="C600" s="8" t="s">
        <v>632</v>
      </c>
      <c r="D600" s="8" t="s">
        <v>655</v>
      </c>
      <c r="E600" s="18" t="s">
        <v>1289</v>
      </c>
      <c r="F600" s="45" t="str">
        <f>IFERROR(VLOOKUP(E600,categoria!$A:$C,3,FALSE),"Categoria 1")</f>
        <v>Categoria 1</v>
      </c>
      <c r="G600" s="45">
        <f>VLOOKUP(E600,[1]total!$C:$F,4,FALSE)</f>
        <v>500</v>
      </c>
      <c r="H600" s="45">
        <f ca="1">' CV SIPNI MUN 2017'!H600/12*(TEXT(TODAY(),"MM")-1)</f>
        <v>9.3333333333333339</v>
      </c>
      <c r="I600" s="7">
        <v>31</v>
      </c>
      <c r="J600" s="7">
        <v>35</v>
      </c>
      <c r="K600" s="7">
        <v>38</v>
      </c>
      <c r="L600" s="7">
        <v>42</v>
      </c>
      <c r="M600" s="7">
        <v>243</v>
      </c>
      <c r="N600" s="7">
        <v>278</v>
      </c>
      <c r="O600" s="7">
        <v>2188</v>
      </c>
      <c r="P600" s="7">
        <v>512</v>
      </c>
      <c r="Q600" s="45">
        <v>3395</v>
      </c>
      <c r="R600" s="45">
        <f>'[2]SH-FA2007-18'!EB602</f>
        <v>20</v>
      </c>
      <c r="S600" s="45">
        <f>'[2]SH-FA2007-18'!EC602</f>
        <v>62</v>
      </c>
      <c r="T600" s="45">
        <f>'[2]SH-FA2007-18'!ED602</f>
        <v>38</v>
      </c>
      <c r="U600" s="45">
        <f>'[2]SH-FA2007-18'!EE602</f>
        <v>60</v>
      </c>
      <c r="V600" s="45">
        <f>'[2]SH-FA2007-18'!EF602</f>
        <v>44</v>
      </c>
      <c r="W600" s="45">
        <f>'[2]SH-FA2007-18'!EG602</f>
        <v>373.20000000000005</v>
      </c>
      <c r="X600" s="45">
        <f>'[2]SH-FA2007-18'!EH602</f>
        <v>247.6</v>
      </c>
      <c r="Y600" s="45">
        <f>'[2]SH-FA2007-18'!EI602</f>
        <v>1970.8444444444444</v>
      </c>
      <c r="Z600" s="45">
        <f>'[2]SH-FA2007-18'!EJ602</f>
        <v>196.35555555555553</v>
      </c>
      <c r="AA600" s="45">
        <f>'[2]SH-FA2007-18'!EK602</f>
        <v>3012</v>
      </c>
      <c r="AB600" s="103">
        <f t="shared" ca="1" si="124"/>
        <v>100</v>
      </c>
      <c r="AC600" s="103">
        <f t="shared" si="125"/>
        <v>100</v>
      </c>
      <c r="AD600" s="103">
        <f t="shared" si="126"/>
        <v>100</v>
      </c>
      <c r="AE600" s="103">
        <f t="shared" si="127"/>
        <v>100</v>
      </c>
      <c r="AF600" s="103">
        <f t="shared" si="128"/>
        <v>100</v>
      </c>
      <c r="AG600" s="103">
        <f t="shared" si="129"/>
        <v>100</v>
      </c>
      <c r="AH600" s="103">
        <f t="shared" si="130"/>
        <v>89.064748201438846</v>
      </c>
      <c r="AI600" s="103">
        <f t="shared" si="131"/>
        <v>90.075157424334748</v>
      </c>
      <c r="AJ600" s="103">
        <f t="shared" si="132"/>
        <v>38.350694444444436</v>
      </c>
      <c r="AK600" s="103">
        <f t="shared" si="132"/>
        <v>88.718703976435933</v>
      </c>
      <c r="AL600" s="45" t="str">
        <f t="shared" ca="1" si="133"/>
        <v>-</v>
      </c>
      <c r="AM600" s="45" t="str">
        <f t="shared" si="134"/>
        <v>-</v>
      </c>
      <c r="AN600" s="45" t="str">
        <f t="shared" si="134"/>
        <v>-</v>
      </c>
      <c r="AO600" s="45" t="str">
        <f t="shared" si="134"/>
        <v>-</v>
      </c>
      <c r="AP600" s="45" t="str">
        <f t="shared" si="134"/>
        <v>-</v>
      </c>
      <c r="AQ600" s="45" t="str">
        <f t="shared" si="135"/>
        <v>-</v>
      </c>
      <c r="AR600" s="45">
        <f t="shared" si="135"/>
        <v>30.400000000000006</v>
      </c>
      <c r="AS600" s="45">
        <f t="shared" si="135"/>
        <v>217.15555555555557</v>
      </c>
      <c r="AT600" s="45">
        <f t="shared" si="135"/>
        <v>315.6444444444445</v>
      </c>
      <c r="AU600" s="45">
        <f t="shared" ca="1" si="136"/>
        <v>563.20000000000005</v>
      </c>
      <c r="AV600" s="35" t="s">
        <v>2079</v>
      </c>
      <c r="AW600" s="35" t="s">
        <v>2079</v>
      </c>
      <c r="AX600" s="35" t="s">
        <v>2079</v>
      </c>
      <c r="AY600" s="35" t="s">
        <v>2079</v>
      </c>
      <c r="AZ600" s="37" t="s">
        <v>2079</v>
      </c>
    </row>
    <row r="601" spans="1:52" ht="24.95" customHeight="1" x14ac:dyDescent="0.25">
      <c r="A601" s="21" t="s">
        <v>632</v>
      </c>
      <c r="B601" s="22" t="s">
        <v>1730</v>
      </c>
      <c r="C601" s="8" t="s">
        <v>632</v>
      </c>
      <c r="D601" s="8" t="s">
        <v>656</v>
      </c>
      <c r="E601" s="18" t="s">
        <v>1297</v>
      </c>
      <c r="F601" s="45" t="str">
        <f>IFERROR(VLOOKUP(E601,categoria!$A:$C,3,FALSE),"Categoria 1")</f>
        <v>Categoria 2</v>
      </c>
      <c r="G601" s="45">
        <f>VLOOKUP(E601,[1]total!$C:$F,4,FALSE)</f>
        <v>1000</v>
      </c>
      <c r="H601" s="45">
        <f ca="1">' CV SIPNI MUN 2017'!H601/12*(TEXT(TODAY(),"MM")-1)</f>
        <v>28</v>
      </c>
      <c r="I601" s="7">
        <v>75</v>
      </c>
      <c r="J601" s="7">
        <v>69</v>
      </c>
      <c r="K601" s="7">
        <v>67</v>
      </c>
      <c r="L601" s="7">
        <v>68</v>
      </c>
      <c r="M601" s="7">
        <v>424</v>
      </c>
      <c r="N601" s="7">
        <v>594</v>
      </c>
      <c r="O601" s="7">
        <v>4658</v>
      </c>
      <c r="P601" s="7">
        <v>934</v>
      </c>
      <c r="Q601" s="45">
        <v>6973</v>
      </c>
      <c r="R601" s="45">
        <f>'[2]SH-FA2007-18'!EB603</f>
        <v>23</v>
      </c>
      <c r="S601" s="45">
        <f>'[2]SH-FA2007-18'!EC603</f>
        <v>90</v>
      </c>
      <c r="T601" s="45">
        <f>'[2]SH-FA2007-18'!ED603</f>
        <v>69</v>
      </c>
      <c r="U601" s="45">
        <f>'[2]SH-FA2007-18'!EE603</f>
        <v>66</v>
      </c>
      <c r="V601" s="45">
        <f>'[2]SH-FA2007-18'!EF603</f>
        <v>115</v>
      </c>
      <c r="W601" s="45">
        <f>'[2]SH-FA2007-18'!EG603</f>
        <v>622.79999999999995</v>
      </c>
      <c r="X601" s="45">
        <f>'[2]SH-FA2007-18'!EH603</f>
        <v>352.80000000000007</v>
      </c>
      <c r="Y601" s="45">
        <f>'[2]SH-FA2007-18'!EI603</f>
        <v>4155.3999999999996</v>
      </c>
      <c r="Z601" s="45">
        <f>'[2]SH-FA2007-18'!EJ603</f>
        <v>322</v>
      </c>
      <c r="AA601" s="45">
        <f>'[2]SH-FA2007-18'!EK603</f>
        <v>5816</v>
      </c>
      <c r="AB601" s="103">
        <f t="shared" ca="1" si="124"/>
        <v>82.142857142857139</v>
      </c>
      <c r="AC601" s="103">
        <f t="shared" si="125"/>
        <v>100</v>
      </c>
      <c r="AD601" s="103">
        <f t="shared" si="126"/>
        <v>100</v>
      </c>
      <c r="AE601" s="103">
        <f t="shared" si="127"/>
        <v>98.507462686567166</v>
      </c>
      <c r="AF601" s="103">
        <f t="shared" si="128"/>
        <v>100</v>
      </c>
      <c r="AG601" s="103">
        <f t="shared" si="129"/>
        <v>100</v>
      </c>
      <c r="AH601" s="103">
        <f t="shared" si="130"/>
        <v>59.393939393939412</v>
      </c>
      <c r="AI601" s="103">
        <f t="shared" si="131"/>
        <v>89.209961356805493</v>
      </c>
      <c r="AJ601" s="103">
        <f t="shared" si="132"/>
        <v>34.475374732334046</v>
      </c>
      <c r="AK601" s="103">
        <f t="shared" si="132"/>
        <v>83.407428653377309</v>
      </c>
      <c r="AL601" s="45">
        <f t="shared" ca="1" si="133"/>
        <v>5</v>
      </c>
      <c r="AM601" s="45" t="str">
        <f t="shared" si="134"/>
        <v>-</v>
      </c>
      <c r="AN601" s="45">
        <f t="shared" si="134"/>
        <v>0</v>
      </c>
      <c r="AO601" s="45">
        <f t="shared" si="134"/>
        <v>1</v>
      </c>
      <c r="AP601" s="45" t="str">
        <f t="shared" si="134"/>
        <v>-</v>
      </c>
      <c r="AQ601" s="45" t="str">
        <f t="shared" si="135"/>
        <v>-</v>
      </c>
      <c r="AR601" s="45">
        <f t="shared" si="135"/>
        <v>241.19999999999993</v>
      </c>
      <c r="AS601" s="45">
        <f t="shared" si="135"/>
        <v>502.60000000000036</v>
      </c>
      <c r="AT601" s="45">
        <f t="shared" si="135"/>
        <v>612</v>
      </c>
      <c r="AU601" s="45">
        <f t="shared" ca="1" si="136"/>
        <v>1361.8000000000002</v>
      </c>
      <c r="AV601" s="35" t="s">
        <v>2079</v>
      </c>
      <c r="AW601" s="35" t="s">
        <v>2079</v>
      </c>
      <c r="AX601" s="35" t="s">
        <v>2079</v>
      </c>
      <c r="AY601" s="35" t="s">
        <v>2079</v>
      </c>
      <c r="AZ601" s="37" t="s">
        <v>2079</v>
      </c>
    </row>
    <row r="602" spans="1:52" ht="24.95" customHeight="1" x14ac:dyDescent="0.25">
      <c r="A602" s="21" t="s">
        <v>632</v>
      </c>
      <c r="B602" s="22" t="s">
        <v>1730</v>
      </c>
      <c r="C602" s="8" t="s">
        <v>632</v>
      </c>
      <c r="D602" s="8" t="s">
        <v>657</v>
      </c>
      <c r="E602" s="18" t="s">
        <v>1308</v>
      </c>
      <c r="F602" s="45" t="str">
        <f>IFERROR(VLOOKUP(E602,categoria!$A:$C,3,FALSE),"Categoria 1")</f>
        <v>Categoria 2</v>
      </c>
      <c r="G602" s="45">
        <f>VLOOKUP(E602,[1]total!$C:$F,4,FALSE)</f>
        <v>2300</v>
      </c>
      <c r="H602" s="45">
        <f ca="1">' CV SIPNI MUN 2017'!H602/12*(TEXT(TODAY(),"MM")-1)</f>
        <v>35</v>
      </c>
      <c r="I602" s="7">
        <v>110</v>
      </c>
      <c r="J602" s="7">
        <v>114</v>
      </c>
      <c r="K602" s="7">
        <v>117</v>
      </c>
      <c r="L602" s="7">
        <v>121</v>
      </c>
      <c r="M602" s="7">
        <v>654</v>
      </c>
      <c r="N602" s="7">
        <v>736</v>
      </c>
      <c r="O602" s="7">
        <v>6461</v>
      </c>
      <c r="P602" s="7">
        <v>1189</v>
      </c>
      <c r="Q602" s="45">
        <v>9607</v>
      </c>
      <c r="R602" s="45">
        <f>'[2]SH-FA2007-18'!EB604</f>
        <v>38</v>
      </c>
      <c r="S602" s="45">
        <f>'[2]SH-FA2007-18'!EC604</f>
        <v>137</v>
      </c>
      <c r="T602" s="45">
        <f>'[2]SH-FA2007-18'!ED604</f>
        <v>118</v>
      </c>
      <c r="U602" s="45">
        <f>'[2]SH-FA2007-18'!EE604</f>
        <v>95</v>
      </c>
      <c r="V602" s="45">
        <f>'[2]SH-FA2007-18'!EF604</f>
        <v>91</v>
      </c>
      <c r="W602" s="45">
        <f>'[2]SH-FA2007-18'!EG604</f>
        <v>796</v>
      </c>
      <c r="X602" s="45">
        <f>'[2]SH-FA2007-18'!EH604</f>
        <v>471.8</v>
      </c>
      <c r="Y602" s="45">
        <f>'[2]SH-FA2007-18'!EI604</f>
        <v>6556.6222222222223</v>
      </c>
      <c r="Z602" s="45">
        <f>'[2]SH-FA2007-18'!EJ604</f>
        <v>1462.5777777777778</v>
      </c>
      <c r="AA602" s="45">
        <f>'[2]SH-FA2007-18'!EK604</f>
        <v>9766</v>
      </c>
      <c r="AB602" s="103">
        <f t="shared" ca="1" si="124"/>
        <v>100</v>
      </c>
      <c r="AC602" s="103">
        <f t="shared" si="125"/>
        <v>100</v>
      </c>
      <c r="AD602" s="103">
        <f t="shared" si="126"/>
        <v>100</v>
      </c>
      <c r="AE602" s="103">
        <f t="shared" si="127"/>
        <v>81.196581196581192</v>
      </c>
      <c r="AF602" s="103">
        <f t="shared" si="128"/>
        <v>75.206611570247944</v>
      </c>
      <c r="AG602" s="103">
        <f t="shared" si="129"/>
        <v>100</v>
      </c>
      <c r="AH602" s="103">
        <f t="shared" si="130"/>
        <v>64.103260869565219</v>
      </c>
      <c r="AI602" s="103">
        <f t="shared" si="131"/>
        <v>100</v>
      </c>
      <c r="AJ602" s="103">
        <f t="shared" si="132"/>
        <v>100</v>
      </c>
      <c r="AK602" s="103">
        <f t="shared" si="132"/>
        <v>100</v>
      </c>
      <c r="AL602" s="45" t="str">
        <f t="shared" ca="1" si="133"/>
        <v>-</v>
      </c>
      <c r="AM602" s="45" t="str">
        <f t="shared" si="134"/>
        <v>-</v>
      </c>
      <c r="AN602" s="45" t="str">
        <f t="shared" si="134"/>
        <v>-</v>
      </c>
      <c r="AO602" s="45">
        <f t="shared" si="134"/>
        <v>22</v>
      </c>
      <c r="AP602" s="45">
        <f t="shared" si="134"/>
        <v>30</v>
      </c>
      <c r="AQ602" s="45" t="str">
        <f t="shared" si="135"/>
        <v>-</v>
      </c>
      <c r="AR602" s="45">
        <f t="shared" si="135"/>
        <v>264.2</v>
      </c>
      <c r="AS602" s="45" t="str">
        <f t="shared" si="135"/>
        <v>-</v>
      </c>
      <c r="AT602" s="45" t="str">
        <f t="shared" si="135"/>
        <v>-</v>
      </c>
      <c r="AU602" s="45">
        <f t="shared" ca="1" si="136"/>
        <v>316.2</v>
      </c>
      <c r="AV602" s="35" t="s">
        <v>2079</v>
      </c>
      <c r="AW602" s="35" t="s">
        <v>2079</v>
      </c>
      <c r="AX602" s="35" t="s">
        <v>2079</v>
      </c>
      <c r="AY602" s="35" t="s">
        <v>2079</v>
      </c>
      <c r="AZ602" s="37" t="s">
        <v>2079</v>
      </c>
    </row>
    <row r="603" spans="1:52" ht="24.95" customHeight="1" x14ac:dyDescent="0.25">
      <c r="A603" s="21" t="s">
        <v>1007</v>
      </c>
      <c r="B603" s="22" t="s">
        <v>1730</v>
      </c>
      <c r="C603" s="8" t="s">
        <v>632</v>
      </c>
      <c r="D603" s="8" t="s">
        <v>658</v>
      </c>
      <c r="E603" s="18" t="s">
        <v>1316</v>
      </c>
      <c r="F603" s="45" t="str">
        <f>IFERROR(VLOOKUP(E603,categoria!$A:$C,3,FALSE),"Categoria 1")</f>
        <v>Categoria 2</v>
      </c>
      <c r="G603" s="45">
        <f>VLOOKUP(E603,[1]total!$C:$F,4,FALSE)</f>
        <v>20000</v>
      </c>
      <c r="H603" s="45">
        <f ca="1">' CV SIPNI MUN 2017'!H603/12*(TEXT(TODAY(),"MM")-1)</f>
        <v>405.66666666666669</v>
      </c>
      <c r="I603" s="7">
        <v>1150</v>
      </c>
      <c r="J603" s="7">
        <v>1108</v>
      </c>
      <c r="K603" s="7">
        <v>1089</v>
      </c>
      <c r="L603" s="7">
        <v>1088</v>
      </c>
      <c r="M603" s="7">
        <v>5950</v>
      </c>
      <c r="N603" s="7">
        <v>7322</v>
      </c>
      <c r="O603" s="7">
        <v>61198</v>
      </c>
      <c r="P603" s="7">
        <v>11521</v>
      </c>
      <c r="Q603" s="45">
        <v>91643</v>
      </c>
      <c r="R603" s="45">
        <f>'[2]SH-FA2007-18'!EB605</f>
        <v>278</v>
      </c>
      <c r="S603" s="45">
        <f>'[2]SH-FA2007-18'!EC605</f>
        <v>1279</v>
      </c>
      <c r="T603" s="45">
        <f>'[2]SH-FA2007-18'!ED605</f>
        <v>1063</v>
      </c>
      <c r="U603" s="45">
        <f>'[2]SH-FA2007-18'!EE605</f>
        <v>1439</v>
      </c>
      <c r="V603" s="45">
        <f>'[2]SH-FA2007-18'!EF605</f>
        <v>1193</v>
      </c>
      <c r="W603" s="45">
        <f>'[2]SH-FA2007-18'!EG605</f>
        <v>10711.2</v>
      </c>
      <c r="X603" s="45">
        <f>'[2]SH-FA2007-18'!EH605</f>
        <v>6005</v>
      </c>
      <c r="Y603" s="45">
        <f>'[2]SH-FA2007-18'!EI605</f>
        <v>52701.844444444447</v>
      </c>
      <c r="Z603" s="45">
        <f>'[2]SH-FA2007-18'!EJ605</f>
        <v>11206.955555555554</v>
      </c>
      <c r="AA603" s="45">
        <f>'[2]SH-FA2007-18'!EK605</f>
        <v>85877</v>
      </c>
      <c r="AB603" s="103">
        <f t="shared" ca="1" si="124"/>
        <v>68.529170090386188</v>
      </c>
      <c r="AC603" s="103">
        <f t="shared" si="125"/>
        <v>100</v>
      </c>
      <c r="AD603" s="103">
        <f t="shared" si="126"/>
        <v>95.938628158844764</v>
      </c>
      <c r="AE603" s="103">
        <f t="shared" si="127"/>
        <v>100</v>
      </c>
      <c r="AF603" s="103">
        <f t="shared" si="128"/>
        <v>100</v>
      </c>
      <c r="AG603" s="103">
        <f t="shared" si="129"/>
        <v>100</v>
      </c>
      <c r="AH603" s="103">
        <f t="shared" si="130"/>
        <v>82.013111171810976</v>
      </c>
      <c r="AI603" s="103">
        <f t="shared" si="131"/>
        <v>86.116939188281393</v>
      </c>
      <c r="AJ603" s="103">
        <f t="shared" si="132"/>
        <v>97.274156371456939</v>
      </c>
      <c r="AK603" s="103">
        <f t="shared" si="132"/>
        <v>93.708193751841378</v>
      </c>
      <c r="AL603" s="45">
        <f t="shared" ca="1" si="133"/>
        <v>127.66666666666669</v>
      </c>
      <c r="AM603" s="45" t="str">
        <f t="shared" si="134"/>
        <v>-</v>
      </c>
      <c r="AN603" s="45">
        <f t="shared" si="134"/>
        <v>45</v>
      </c>
      <c r="AO603" s="45" t="str">
        <f t="shared" si="134"/>
        <v>-</v>
      </c>
      <c r="AP603" s="45" t="str">
        <f t="shared" si="134"/>
        <v>-</v>
      </c>
      <c r="AQ603" s="45" t="str">
        <f t="shared" si="135"/>
        <v>-</v>
      </c>
      <c r="AR603" s="45">
        <f t="shared" si="135"/>
        <v>1317</v>
      </c>
      <c r="AS603" s="45">
        <f t="shared" si="135"/>
        <v>8496.1555555555533</v>
      </c>
      <c r="AT603" s="45">
        <f t="shared" si="135"/>
        <v>314.04444444444562</v>
      </c>
      <c r="AU603" s="45">
        <f t="shared" ca="1" si="136"/>
        <v>10299.866666666665</v>
      </c>
      <c r="AV603" s="35" t="s">
        <v>2079</v>
      </c>
      <c r="AW603" s="35" t="s">
        <v>2079</v>
      </c>
      <c r="AX603" s="35" t="s">
        <v>2079</v>
      </c>
      <c r="AY603" s="35" t="s">
        <v>2080</v>
      </c>
      <c r="AZ603" s="37" t="s">
        <v>2079</v>
      </c>
    </row>
    <row r="604" spans="1:52" ht="24.95" customHeight="1" x14ac:dyDescent="0.25">
      <c r="A604" s="21" t="s">
        <v>632</v>
      </c>
      <c r="B604" s="22" t="s">
        <v>1730</v>
      </c>
      <c r="C604" s="8" t="s">
        <v>632</v>
      </c>
      <c r="D604" s="8" t="s">
        <v>659</v>
      </c>
      <c r="E604" s="18" t="s">
        <v>1325</v>
      </c>
      <c r="F604" s="45" t="str">
        <f>IFERROR(VLOOKUP(E604,categoria!$A:$C,3,FALSE),"Categoria 1")</f>
        <v>Categoria 2</v>
      </c>
      <c r="G604" s="45">
        <f>VLOOKUP(E604,[1]total!$C:$F,4,FALSE)</f>
        <v>3400</v>
      </c>
      <c r="H604" s="45">
        <f ca="1">' CV SIPNI MUN 2017'!H604/12*(TEXT(TODAY(),"MM")-1)</f>
        <v>35.666666666666664</v>
      </c>
      <c r="I604" s="7">
        <v>108</v>
      </c>
      <c r="J604" s="7">
        <v>109</v>
      </c>
      <c r="K604" s="7">
        <v>112</v>
      </c>
      <c r="L604" s="7">
        <v>115</v>
      </c>
      <c r="M604" s="7">
        <v>635</v>
      </c>
      <c r="N604" s="7">
        <v>719</v>
      </c>
      <c r="O604" s="7">
        <v>5793</v>
      </c>
      <c r="P604" s="7">
        <v>1163</v>
      </c>
      <c r="Q604" s="45">
        <v>8861</v>
      </c>
      <c r="R604" s="45">
        <f>'[2]SH-FA2007-18'!EB606</f>
        <v>45</v>
      </c>
      <c r="S604" s="45">
        <f>'[2]SH-FA2007-18'!EC606</f>
        <v>168</v>
      </c>
      <c r="T604" s="45">
        <f>'[2]SH-FA2007-18'!ED606</f>
        <v>143</v>
      </c>
      <c r="U604" s="45">
        <f>'[2]SH-FA2007-18'!EE606</f>
        <v>201</v>
      </c>
      <c r="V604" s="45">
        <f>'[2]SH-FA2007-18'!EF606</f>
        <v>262</v>
      </c>
      <c r="W604" s="45">
        <f>'[2]SH-FA2007-18'!EG606</f>
        <v>1105.5999999999999</v>
      </c>
      <c r="X604" s="45">
        <f>'[2]SH-FA2007-18'!EH606</f>
        <v>515.80000000000007</v>
      </c>
      <c r="Y604" s="45">
        <f>'[2]SH-FA2007-18'!EI606</f>
        <v>4622.7333333333345</v>
      </c>
      <c r="Z604" s="45">
        <f>'[2]SH-FA2007-18'!EJ606</f>
        <v>1417.8666666666666</v>
      </c>
      <c r="AA604" s="45">
        <f>'[2]SH-FA2007-18'!EK606</f>
        <v>8481.0000000000018</v>
      </c>
      <c r="AB604" s="103">
        <f t="shared" ca="1" si="124"/>
        <v>100</v>
      </c>
      <c r="AC604" s="103">
        <f t="shared" si="125"/>
        <v>100</v>
      </c>
      <c r="AD604" s="103">
        <f t="shared" si="126"/>
        <v>100</v>
      </c>
      <c r="AE604" s="103">
        <f t="shared" si="127"/>
        <v>100</v>
      </c>
      <c r="AF604" s="103">
        <f t="shared" si="128"/>
        <v>100</v>
      </c>
      <c r="AG604" s="103">
        <f t="shared" si="129"/>
        <v>100</v>
      </c>
      <c r="AH604" s="103">
        <f t="shared" si="130"/>
        <v>71.738525730180811</v>
      </c>
      <c r="AI604" s="103">
        <f t="shared" si="131"/>
        <v>79.798607514816752</v>
      </c>
      <c r="AJ604" s="103">
        <f t="shared" si="132"/>
        <v>100</v>
      </c>
      <c r="AK604" s="103">
        <f t="shared" si="132"/>
        <v>95.711544972350765</v>
      </c>
      <c r="AL604" s="45" t="str">
        <f t="shared" ca="1" si="133"/>
        <v>-</v>
      </c>
      <c r="AM604" s="45" t="str">
        <f t="shared" si="134"/>
        <v>-</v>
      </c>
      <c r="AN604" s="45" t="str">
        <f t="shared" si="134"/>
        <v>-</v>
      </c>
      <c r="AO604" s="45" t="str">
        <f t="shared" si="134"/>
        <v>-</v>
      </c>
      <c r="AP604" s="45" t="str">
        <f t="shared" si="134"/>
        <v>-</v>
      </c>
      <c r="AQ604" s="45" t="str">
        <f t="shared" si="135"/>
        <v>-</v>
      </c>
      <c r="AR604" s="45">
        <f t="shared" si="135"/>
        <v>203.19999999999993</v>
      </c>
      <c r="AS604" s="45">
        <f t="shared" si="135"/>
        <v>1170.2666666666655</v>
      </c>
      <c r="AT604" s="45" t="str">
        <f t="shared" si="135"/>
        <v>-</v>
      </c>
      <c r="AU604" s="45">
        <f t="shared" ca="1" si="136"/>
        <v>1373.4666666666653</v>
      </c>
      <c r="AV604" s="35" t="s">
        <v>2079</v>
      </c>
      <c r="AW604" s="35" t="s">
        <v>2079</v>
      </c>
      <c r="AX604" s="35" t="s">
        <v>2079</v>
      </c>
      <c r="AY604" s="35" t="s">
        <v>2079</v>
      </c>
      <c r="AZ604" s="37" t="s">
        <v>2079</v>
      </c>
    </row>
    <row r="605" spans="1:52" ht="24.95" customHeight="1" x14ac:dyDescent="0.25">
      <c r="A605" s="21" t="s">
        <v>632</v>
      </c>
      <c r="B605" s="22" t="s">
        <v>1730</v>
      </c>
      <c r="C605" s="8" t="s">
        <v>632</v>
      </c>
      <c r="D605" s="8" t="s">
        <v>660</v>
      </c>
      <c r="E605" s="18" t="s">
        <v>1336</v>
      </c>
      <c r="F605" s="45" t="str">
        <f>IFERROR(VLOOKUP(E605,categoria!$A:$C,3,FALSE),"Categoria 1")</f>
        <v>Categoria 2</v>
      </c>
      <c r="G605" s="45">
        <f>VLOOKUP(E605,[1]total!$C:$F,4,FALSE)</f>
        <v>5900</v>
      </c>
      <c r="H605" s="45">
        <f ca="1">' CV SIPNI MUN 2017'!H605/12*(TEXT(TODAY(),"MM")-1)</f>
        <v>105.66666666666667</v>
      </c>
      <c r="I605" s="7">
        <v>318</v>
      </c>
      <c r="J605" s="7">
        <v>320</v>
      </c>
      <c r="K605" s="7">
        <v>322</v>
      </c>
      <c r="L605" s="7">
        <v>325</v>
      </c>
      <c r="M605" s="7">
        <v>1681</v>
      </c>
      <c r="N605" s="7">
        <v>1808</v>
      </c>
      <c r="O605" s="7">
        <v>15478</v>
      </c>
      <c r="P605" s="7">
        <v>2772</v>
      </c>
      <c r="Q605" s="45">
        <v>23341</v>
      </c>
      <c r="R605" s="45">
        <f>'[2]SH-FA2007-18'!EB607</f>
        <v>59</v>
      </c>
      <c r="S605" s="45">
        <f>'[2]SH-FA2007-18'!EC607</f>
        <v>333</v>
      </c>
      <c r="T605" s="45">
        <f>'[2]SH-FA2007-18'!ED607</f>
        <v>294</v>
      </c>
      <c r="U605" s="45">
        <f>'[2]SH-FA2007-18'!EE607</f>
        <v>242</v>
      </c>
      <c r="V605" s="45">
        <f>'[2]SH-FA2007-18'!EF607</f>
        <v>405</v>
      </c>
      <c r="W605" s="45">
        <f>'[2]SH-FA2007-18'!EG607</f>
        <v>2571.4</v>
      </c>
      <c r="X605" s="45">
        <f>'[2]SH-FA2007-18'!EH607</f>
        <v>1309.8000000000002</v>
      </c>
      <c r="Y605" s="45">
        <f>'[2]SH-FA2007-18'!EI607</f>
        <v>10612.511111111111</v>
      </c>
      <c r="Z605" s="45">
        <f>'[2]SH-FA2007-18'!EJ607</f>
        <v>1402.2888888888886</v>
      </c>
      <c r="AA605" s="45">
        <f>'[2]SH-FA2007-18'!EK607</f>
        <v>17229</v>
      </c>
      <c r="AB605" s="103">
        <f t="shared" ca="1" si="124"/>
        <v>55.835962145110408</v>
      </c>
      <c r="AC605" s="103">
        <f t="shared" si="125"/>
        <v>100</v>
      </c>
      <c r="AD605" s="103">
        <f t="shared" si="126"/>
        <v>91.875</v>
      </c>
      <c r="AE605" s="103">
        <f t="shared" si="127"/>
        <v>75.155279503105589</v>
      </c>
      <c r="AF605" s="103">
        <f t="shared" si="128"/>
        <v>100</v>
      </c>
      <c r="AG605" s="103">
        <f t="shared" si="129"/>
        <v>100</v>
      </c>
      <c r="AH605" s="103">
        <f t="shared" si="130"/>
        <v>72.444690265486727</v>
      </c>
      <c r="AI605" s="103">
        <f t="shared" si="131"/>
        <v>68.565131871760627</v>
      </c>
      <c r="AJ605" s="103">
        <f t="shared" si="132"/>
        <v>50.58762225428891</v>
      </c>
      <c r="AK605" s="103">
        <f t="shared" si="132"/>
        <v>73.814318152607001</v>
      </c>
      <c r="AL605" s="45">
        <f t="shared" ca="1" si="133"/>
        <v>46.666666666666671</v>
      </c>
      <c r="AM605" s="45" t="str">
        <f t="shared" si="134"/>
        <v>-</v>
      </c>
      <c r="AN605" s="45">
        <f t="shared" si="134"/>
        <v>26</v>
      </c>
      <c r="AO605" s="45">
        <f t="shared" si="134"/>
        <v>80</v>
      </c>
      <c r="AP605" s="45" t="str">
        <f t="shared" si="134"/>
        <v>-</v>
      </c>
      <c r="AQ605" s="45" t="str">
        <f t="shared" si="135"/>
        <v>-</v>
      </c>
      <c r="AR605" s="45">
        <f t="shared" si="135"/>
        <v>498.19999999999982</v>
      </c>
      <c r="AS605" s="45">
        <f t="shared" si="135"/>
        <v>4865.4888888888891</v>
      </c>
      <c r="AT605" s="45">
        <f t="shared" si="135"/>
        <v>1369.7111111111114</v>
      </c>
      <c r="AU605" s="45">
        <f t="shared" ca="1" si="136"/>
        <v>6886.0666666666675</v>
      </c>
      <c r="AV605" s="35" t="s">
        <v>2079</v>
      </c>
      <c r="AW605" s="35" t="s">
        <v>2079</v>
      </c>
      <c r="AX605" s="35" t="s">
        <v>2079</v>
      </c>
      <c r="AY605" s="35" t="s">
        <v>2079</v>
      </c>
      <c r="AZ605" s="37" t="s">
        <v>2079</v>
      </c>
    </row>
    <row r="606" spans="1:52" ht="24.95" customHeight="1" x14ac:dyDescent="0.25">
      <c r="A606" s="21" t="s">
        <v>1007</v>
      </c>
      <c r="B606" s="22" t="s">
        <v>1730</v>
      </c>
      <c r="C606" s="8" t="s">
        <v>632</v>
      </c>
      <c r="D606" s="8" t="s">
        <v>661</v>
      </c>
      <c r="E606" s="18" t="s">
        <v>1862</v>
      </c>
      <c r="F606" s="45" t="str">
        <f>IFERROR(VLOOKUP(E606,categoria!$A:$C,3,FALSE),"Categoria 1")</f>
        <v>Categoria 1</v>
      </c>
      <c r="G606" s="45">
        <f>VLOOKUP(E606,[1]total!$C:$F,4,FALSE)</f>
        <v>2100</v>
      </c>
      <c r="H606" s="45">
        <f ca="1">' CV SIPNI MUN 2017'!H606/12*(TEXT(TODAY(),"MM")-1)</f>
        <v>59.666666666666664</v>
      </c>
      <c r="I606" s="7">
        <v>178</v>
      </c>
      <c r="J606" s="7">
        <v>179</v>
      </c>
      <c r="K606" s="7">
        <v>182</v>
      </c>
      <c r="L606" s="7">
        <v>189</v>
      </c>
      <c r="M606" s="7">
        <v>1085</v>
      </c>
      <c r="N606" s="7">
        <v>1325</v>
      </c>
      <c r="O606" s="7">
        <v>9152</v>
      </c>
      <c r="P606" s="7">
        <v>1688</v>
      </c>
      <c r="Q606" s="45">
        <v>14157</v>
      </c>
      <c r="R606" s="45">
        <f>'[2]SH-FA2007-18'!EB608</f>
        <v>81</v>
      </c>
      <c r="S606" s="45">
        <f>'[2]SH-FA2007-18'!EC608</f>
        <v>235</v>
      </c>
      <c r="T606" s="45">
        <f>'[2]SH-FA2007-18'!ED608</f>
        <v>207</v>
      </c>
      <c r="U606" s="45">
        <f>'[2]SH-FA2007-18'!EE608</f>
        <v>205</v>
      </c>
      <c r="V606" s="45">
        <f>'[2]SH-FA2007-18'!EF608</f>
        <v>236</v>
      </c>
      <c r="W606" s="45">
        <f>'[2]SH-FA2007-18'!EG608</f>
        <v>1548.8</v>
      </c>
      <c r="X606" s="45">
        <f>'[2]SH-FA2007-18'!EH608</f>
        <v>846.2</v>
      </c>
      <c r="Y606" s="45">
        <f>'[2]SH-FA2007-18'!EI608</f>
        <v>8791.1333333333314</v>
      </c>
      <c r="Z606" s="45">
        <f>'[2]SH-FA2007-18'!EJ608</f>
        <v>2306.8666666666668</v>
      </c>
      <c r="AA606" s="45">
        <f>'[2]SH-FA2007-18'!EK608</f>
        <v>14456.999999999998</v>
      </c>
      <c r="AB606" s="103">
        <f t="shared" ca="1" si="124"/>
        <v>100</v>
      </c>
      <c r="AC606" s="103">
        <f t="shared" si="125"/>
        <v>100</v>
      </c>
      <c r="AD606" s="103">
        <f t="shared" si="126"/>
        <v>100</v>
      </c>
      <c r="AE606" s="103">
        <f t="shared" si="127"/>
        <v>100</v>
      </c>
      <c r="AF606" s="103">
        <f t="shared" si="128"/>
        <v>100</v>
      </c>
      <c r="AG606" s="103">
        <f t="shared" si="129"/>
        <v>100</v>
      </c>
      <c r="AH606" s="103">
        <f t="shared" si="130"/>
        <v>63.864150943396226</v>
      </c>
      <c r="AI606" s="103">
        <f t="shared" si="131"/>
        <v>96.056963869463857</v>
      </c>
      <c r="AJ606" s="103">
        <f t="shared" si="132"/>
        <v>100</v>
      </c>
      <c r="AK606" s="103">
        <f t="shared" si="132"/>
        <v>100</v>
      </c>
      <c r="AL606" s="45" t="str">
        <f t="shared" ca="1" si="133"/>
        <v>-</v>
      </c>
      <c r="AM606" s="45" t="str">
        <f t="shared" si="134"/>
        <v>-</v>
      </c>
      <c r="AN606" s="45" t="str">
        <f t="shared" si="134"/>
        <v>-</v>
      </c>
      <c r="AO606" s="45" t="str">
        <f t="shared" si="134"/>
        <v>-</v>
      </c>
      <c r="AP606" s="45" t="str">
        <f t="shared" si="134"/>
        <v>-</v>
      </c>
      <c r="AQ606" s="45" t="str">
        <f t="shared" si="135"/>
        <v>-</v>
      </c>
      <c r="AR606" s="45">
        <f t="shared" si="135"/>
        <v>478.79999999999995</v>
      </c>
      <c r="AS606" s="45">
        <f t="shared" si="135"/>
        <v>360.86666666666861</v>
      </c>
      <c r="AT606" s="45" t="str">
        <f t="shared" si="135"/>
        <v>-</v>
      </c>
      <c r="AU606" s="45">
        <f t="shared" ca="1" si="136"/>
        <v>839.66666666666856</v>
      </c>
      <c r="AV606" s="35" t="s">
        <v>2079</v>
      </c>
      <c r="AW606" s="35" t="s">
        <v>2079</v>
      </c>
      <c r="AX606" s="35" t="s">
        <v>2079</v>
      </c>
      <c r="AY606" s="35" t="s">
        <v>2079</v>
      </c>
      <c r="AZ606" s="37" t="s">
        <v>2079</v>
      </c>
    </row>
    <row r="607" spans="1:52" ht="24.95" customHeight="1" x14ac:dyDescent="0.25">
      <c r="A607" s="21" t="s">
        <v>1007</v>
      </c>
      <c r="B607" s="22" t="s">
        <v>1730</v>
      </c>
      <c r="C607" s="8" t="s">
        <v>632</v>
      </c>
      <c r="D607" s="8" t="s">
        <v>662</v>
      </c>
      <c r="E607" s="18" t="s">
        <v>1863</v>
      </c>
      <c r="F607" s="45" t="str">
        <f>IFERROR(VLOOKUP(E607,categoria!$A:$C,3,FALSE),"Categoria 1")</f>
        <v>Categoria 1</v>
      </c>
      <c r="G607" s="45">
        <f>VLOOKUP(E607,[1]total!$C:$F,4,FALSE)</f>
        <v>800</v>
      </c>
      <c r="H607" s="45">
        <f ca="1">' CV SIPNI MUN 2017'!H607/12*(TEXT(TODAY(),"MM")-1)</f>
        <v>13</v>
      </c>
      <c r="I607" s="7">
        <v>35</v>
      </c>
      <c r="J607" s="7">
        <v>31</v>
      </c>
      <c r="K607" s="7">
        <v>30</v>
      </c>
      <c r="L607" s="7">
        <v>30</v>
      </c>
      <c r="M607" s="7">
        <v>187</v>
      </c>
      <c r="N607" s="7">
        <v>277</v>
      </c>
      <c r="O607" s="7">
        <v>1907</v>
      </c>
      <c r="P607" s="7">
        <v>383</v>
      </c>
      <c r="Q607" s="45">
        <v>2919</v>
      </c>
      <c r="R607" s="45">
        <f>'[2]SH-FA2007-18'!EB609</f>
        <v>18</v>
      </c>
      <c r="S607" s="45">
        <f>'[2]SH-FA2007-18'!EC609</f>
        <v>55</v>
      </c>
      <c r="T607" s="45">
        <f>'[2]SH-FA2007-18'!ED609</f>
        <v>48</v>
      </c>
      <c r="U607" s="45">
        <f>'[2]SH-FA2007-18'!EE609</f>
        <v>37</v>
      </c>
      <c r="V607" s="45">
        <f>'[2]SH-FA2007-18'!EF609</f>
        <v>47</v>
      </c>
      <c r="W607" s="45">
        <f>'[2]SH-FA2007-18'!EG609</f>
        <v>331.4</v>
      </c>
      <c r="X607" s="45">
        <f>'[2]SH-FA2007-18'!EH609</f>
        <v>201.20000000000002</v>
      </c>
      <c r="Y607" s="45">
        <f>'[2]SH-FA2007-18'!EI609</f>
        <v>1543.6666666666663</v>
      </c>
      <c r="Z607" s="45">
        <f>'[2]SH-FA2007-18'!EJ609</f>
        <v>257.73333333333335</v>
      </c>
      <c r="AA607" s="45">
        <f>'[2]SH-FA2007-18'!EK609</f>
        <v>2539</v>
      </c>
      <c r="AB607" s="103">
        <f t="shared" ca="1" si="124"/>
        <v>100</v>
      </c>
      <c r="AC607" s="103">
        <f t="shared" si="125"/>
        <v>100</v>
      </c>
      <c r="AD607" s="103">
        <f t="shared" si="126"/>
        <v>100</v>
      </c>
      <c r="AE607" s="103">
        <f t="shared" si="127"/>
        <v>100</v>
      </c>
      <c r="AF607" s="103">
        <f t="shared" si="128"/>
        <v>100</v>
      </c>
      <c r="AG607" s="103">
        <f t="shared" si="129"/>
        <v>100</v>
      </c>
      <c r="AH607" s="103">
        <f t="shared" si="130"/>
        <v>72.63537906137185</v>
      </c>
      <c r="AI607" s="103">
        <f t="shared" si="131"/>
        <v>80.947386820485917</v>
      </c>
      <c r="AJ607" s="103">
        <f t="shared" si="132"/>
        <v>67.293298520452566</v>
      </c>
      <c r="AK607" s="103">
        <f t="shared" si="132"/>
        <v>86.98184309695101</v>
      </c>
      <c r="AL607" s="45" t="str">
        <f t="shared" ca="1" si="133"/>
        <v>-</v>
      </c>
      <c r="AM607" s="45" t="str">
        <f t="shared" si="134"/>
        <v>-</v>
      </c>
      <c r="AN607" s="45" t="str">
        <f t="shared" si="134"/>
        <v>-</v>
      </c>
      <c r="AO607" s="45" t="str">
        <f t="shared" si="134"/>
        <v>-</v>
      </c>
      <c r="AP607" s="45" t="str">
        <f t="shared" si="134"/>
        <v>-</v>
      </c>
      <c r="AQ607" s="45" t="str">
        <f t="shared" si="135"/>
        <v>-</v>
      </c>
      <c r="AR607" s="45">
        <f t="shared" si="135"/>
        <v>75.799999999999983</v>
      </c>
      <c r="AS607" s="45">
        <f t="shared" si="135"/>
        <v>363.33333333333371</v>
      </c>
      <c r="AT607" s="45">
        <f t="shared" si="135"/>
        <v>125.26666666666665</v>
      </c>
      <c r="AU607" s="45">
        <f t="shared" ca="1" si="136"/>
        <v>564.40000000000032</v>
      </c>
      <c r="AV607" s="35" t="s">
        <v>2079</v>
      </c>
      <c r="AW607" s="35" t="s">
        <v>2079</v>
      </c>
      <c r="AX607" s="35" t="s">
        <v>2079</v>
      </c>
      <c r="AY607" s="35" t="s">
        <v>2079</v>
      </c>
      <c r="AZ607" s="37" t="s">
        <v>2079</v>
      </c>
    </row>
    <row r="608" spans="1:52" ht="24.95" customHeight="1" x14ac:dyDescent="0.25">
      <c r="A608" s="21" t="s">
        <v>632</v>
      </c>
      <c r="B608" s="22" t="s">
        <v>1730</v>
      </c>
      <c r="C608" s="8" t="s">
        <v>632</v>
      </c>
      <c r="D608" s="8" t="s">
        <v>663</v>
      </c>
      <c r="E608" s="18" t="s">
        <v>1417</v>
      </c>
      <c r="F608" s="45" t="str">
        <f>IFERROR(VLOOKUP(E608,categoria!$A:$C,3,FALSE),"Categoria 1")</f>
        <v>Categoria 2</v>
      </c>
      <c r="G608" s="45">
        <f>VLOOKUP(E608,[1]total!$C:$F,4,FALSE)</f>
        <v>6200</v>
      </c>
      <c r="H608" s="45">
        <f ca="1">' CV SIPNI MUN 2017'!H608/12*(TEXT(TODAY(),"MM")-1)</f>
        <v>82.333333333333329</v>
      </c>
      <c r="I608" s="7">
        <v>262</v>
      </c>
      <c r="J608" s="7">
        <v>274</v>
      </c>
      <c r="K608" s="7">
        <v>284</v>
      </c>
      <c r="L608" s="7">
        <v>292</v>
      </c>
      <c r="M608" s="7">
        <v>1521</v>
      </c>
      <c r="N608" s="7">
        <v>1586</v>
      </c>
      <c r="O608" s="7">
        <v>14775</v>
      </c>
      <c r="P608" s="7">
        <v>2417</v>
      </c>
      <c r="Q608" s="45">
        <v>21658</v>
      </c>
      <c r="R608" s="45">
        <f>'[2]SH-FA2007-18'!EB610</f>
        <v>62</v>
      </c>
      <c r="S608" s="45">
        <f>'[2]SH-FA2007-18'!EC610</f>
        <v>277</v>
      </c>
      <c r="T608" s="45">
        <f>'[2]SH-FA2007-18'!ED610</f>
        <v>239</v>
      </c>
      <c r="U608" s="45">
        <f>'[2]SH-FA2007-18'!EE610</f>
        <v>261</v>
      </c>
      <c r="V608" s="45">
        <f>'[2]SH-FA2007-18'!EF610</f>
        <v>272</v>
      </c>
      <c r="W608" s="45">
        <f>'[2]SH-FA2007-18'!EG610</f>
        <v>2234.6</v>
      </c>
      <c r="X608" s="45">
        <f>'[2]SH-FA2007-18'!EH610</f>
        <v>1259.7999999999997</v>
      </c>
      <c r="Y608" s="45">
        <f>'[2]SH-FA2007-18'!EI610</f>
        <v>10183.444444444445</v>
      </c>
      <c r="Z608" s="45">
        <f>'[2]SH-FA2007-18'!EJ610</f>
        <v>1890.1555555555558</v>
      </c>
      <c r="AA608" s="45">
        <f>'[2]SH-FA2007-18'!EK610</f>
        <v>16679</v>
      </c>
      <c r="AB608" s="103">
        <f t="shared" ca="1" si="124"/>
        <v>75.303643724696357</v>
      </c>
      <c r="AC608" s="103">
        <f t="shared" si="125"/>
        <v>100</v>
      </c>
      <c r="AD608" s="103">
        <f t="shared" si="126"/>
        <v>87.226277372262771</v>
      </c>
      <c r="AE608" s="103">
        <f t="shared" si="127"/>
        <v>91.901408450704224</v>
      </c>
      <c r="AF608" s="103">
        <f t="shared" si="128"/>
        <v>93.150684931506845</v>
      </c>
      <c r="AG608" s="103">
        <f t="shared" si="129"/>
        <v>100</v>
      </c>
      <c r="AH608" s="103">
        <f t="shared" si="130"/>
        <v>79.432534678436298</v>
      </c>
      <c r="AI608" s="103">
        <f t="shared" si="131"/>
        <v>68.923481857492021</v>
      </c>
      <c r="AJ608" s="103">
        <f t="shared" si="132"/>
        <v>78.202546775157458</v>
      </c>
      <c r="AK608" s="103">
        <f t="shared" si="132"/>
        <v>77.010804321728685</v>
      </c>
      <c r="AL608" s="45">
        <f t="shared" ca="1" si="133"/>
        <v>20.333333333333329</v>
      </c>
      <c r="AM608" s="45" t="str">
        <f t="shared" si="134"/>
        <v>-</v>
      </c>
      <c r="AN608" s="45">
        <f t="shared" si="134"/>
        <v>35</v>
      </c>
      <c r="AO608" s="45">
        <f t="shared" si="134"/>
        <v>23</v>
      </c>
      <c r="AP608" s="45">
        <f t="shared" si="134"/>
        <v>20</v>
      </c>
      <c r="AQ608" s="45" t="str">
        <f t="shared" si="135"/>
        <v>-</v>
      </c>
      <c r="AR608" s="45">
        <f t="shared" si="135"/>
        <v>326.20000000000027</v>
      </c>
      <c r="AS608" s="45">
        <f t="shared" si="135"/>
        <v>4591.5555555555547</v>
      </c>
      <c r="AT608" s="45">
        <f t="shared" si="135"/>
        <v>526.84444444444421</v>
      </c>
      <c r="AU608" s="45">
        <f t="shared" ca="1" si="136"/>
        <v>5542.9333333333325</v>
      </c>
      <c r="AV608" s="35" t="s">
        <v>2079</v>
      </c>
      <c r="AW608" s="35" t="s">
        <v>2079</v>
      </c>
      <c r="AX608" s="35" t="s">
        <v>2079</v>
      </c>
      <c r="AY608" s="35" t="s">
        <v>2079</v>
      </c>
      <c r="AZ608" s="37" t="s">
        <v>2079</v>
      </c>
    </row>
    <row r="609" spans="1:52" ht="24.95" customHeight="1" x14ac:dyDescent="0.25">
      <c r="A609" s="21" t="s">
        <v>632</v>
      </c>
      <c r="B609" s="22" t="s">
        <v>1730</v>
      </c>
      <c r="C609" s="8" t="s">
        <v>632</v>
      </c>
      <c r="D609" s="8" t="s">
        <v>664</v>
      </c>
      <c r="E609" s="18" t="s">
        <v>1422</v>
      </c>
      <c r="F609" s="45" t="str">
        <f>IFERROR(VLOOKUP(E609,categoria!$A:$C,3,FALSE),"Categoria 1")</f>
        <v>Categoria 2</v>
      </c>
      <c r="G609" s="45">
        <f>VLOOKUP(E609,[1]total!$C:$F,4,FALSE)</f>
        <v>1700</v>
      </c>
      <c r="H609" s="45">
        <f ca="1">' CV SIPNI MUN 2017'!H609/12*(TEXT(TODAY(),"MM")-1)</f>
        <v>26.333333333333332</v>
      </c>
      <c r="I609" s="7">
        <v>77</v>
      </c>
      <c r="J609" s="7">
        <v>78</v>
      </c>
      <c r="K609" s="7">
        <v>79</v>
      </c>
      <c r="L609" s="7">
        <v>82</v>
      </c>
      <c r="M609" s="7">
        <v>473</v>
      </c>
      <c r="N609" s="7">
        <v>572</v>
      </c>
      <c r="O609" s="7">
        <v>4011</v>
      </c>
      <c r="P609" s="7">
        <v>746</v>
      </c>
      <c r="Q609" s="45">
        <v>6197</v>
      </c>
      <c r="R609" s="45">
        <f>'[2]SH-FA2007-18'!EB611</f>
        <v>39</v>
      </c>
      <c r="S609" s="45">
        <f>'[2]SH-FA2007-18'!EC611</f>
        <v>103</v>
      </c>
      <c r="T609" s="45">
        <f>'[2]SH-FA2007-18'!ED611</f>
        <v>113</v>
      </c>
      <c r="U609" s="45">
        <f>'[2]SH-FA2007-18'!EE611</f>
        <v>79</v>
      </c>
      <c r="V609" s="45">
        <f>'[2]SH-FA2007-18'!EF611</f>
        <v>73</v>
      </c>
      <c r="W609" s="45">
        <f>'[2]SH-FA2007-18'!EG611</f>
        <v>649.40000000000009</v>
      </c>
      <c r="X609" s="45">
        <f>'[2]SH-FA2007-18'!EH611</f>
        <v>390.4</v>
      </c>
      <c r="Y609" s="45">
        <f>'[2]SH-FA2007-18'!EI611</f>
        <v>3742.911111111111</v>
      </c>
      <c r="Z609" s="45">
        <f>'[2]SH-FA2007-18'!EJ611</f>
        <v>427.28888888888889</v>
      </c>
      <c r="AA609" s="45">
        <f>'[2]SH-FA2007-18'!EK611</f>
        <v>5617.0000000000009</v>
      </c>
      <c r="AB609" s="103">
        <f t="shared" ca="1" si="124"/>
        <v>100</v>
      </c>
      <c r="AC609" s="103">
        <f t="shared" si="125"/>
        <v>100</v>
      </c>
      <c r="AD609" s="103">
        <f t="shared" si="126"/>
        <v>100</v>
      </c>
      <c r="AE609" s="103">
        <f t="shared" si="127"/>
        <v>100</v>
      </c>
      <c r="AF609" s="103">
        <f t="shared" si="128"/>
        <v>89.024390243902445</v>
      </c>
      <c r="AG609" s="103">
        <f t="shared" si="129"/>
        <v>100</v>
      </c>
      <c r="AH609" s="103">
        <f t="shared" si="130"/>
        <v>68.251748251748239</v>
      </c>
      <c r="AI609" s="103">
        <f t="shared" si="131"/>
        <v>93.316158342336351</v>
      </c>
      <c r="AJ609" s="103">
        <f t="shared" si="132"/>
        <v>57.277330950253202</v>
      </c>
      <c r="AK609" s="103">
        <f t="shared" si="132"/>
        <v>90.640632564143957</v>
      </c>
      <c r="AL609" s="45" t="str">
        <f t="shared" ca="1" si="133"/>
        <v>-</v>
      </c>
      <c r="AM609" s="45" t="str">
        <f t="shared" si="134"/>
        <v>-</v>
      </c>
      <c r="AN609" s="45" t="str">
        <f t="shared" si="134"/>
        <v>-</v>
      </c>
      <c r="AO609" s="45">
        <f t="shared" si="134"/>
        <v>0</v>
      </c>
      <c r="AP609" s="45">
        <f t="shared" si="134"/>
        <v>9</v>
      </c>
      <c r="AQ609" s="45" t="str">
        <f t="shared" si="135"/>
        <v>-</v>
      </c>
      <c r="AR609" s="45">
        <f t="shared" si="135"/>
        <v>181.60000000000002</v>
      </c>
      <c r="AS609" s="45">
        <f t="shared" si="135"/>
        <v>268.08888888888896</v>
      </c>
      <c r="AT609" s="45">
        <f t="shared" si="135"/>
        <v>318.71111111111111</v>
      </c>
      <c r="AU609" s="45">
        <f t="shared" ca="1" si="136"/>
        <v>777.40000000000009</v>
      </c>
      <c r="AV609" s="35" t="s">
        <v>2079</v>
      </c>
      <c r="AW609" s="35" t="s">
        <v>2079</v>
      </c>
      <c r="AX609" s="35" t="s">
        <v>2079</v>
      </c>
      <c r="AY609" s="35" t="s">
        <v>2079</v>
      </c>
      <c r="AZ609" s="37" t="s">
        <v>2079</v>
      </c>
    </row>
    <row r="610" spans="1:52" ht="24.95" customHeight="1" x14ac:dyDescent="0.25">
      <c r="A610" s="21" t="s">
        <v>632</v>
      </c>
      <c r="B610" s="22" t="s">
        <v>1730</v>
      </c>
      <c r="C610" s="8" t="s">
        <v>632</v>
      </c>
      <c r="D610" s="8" t="s">
        <v>665</v>
      </c>
      <c r="E610" s="18" t="s">
        <v>1864</v>
      </c>
      <c r="F610" s="45" t="str">
        <f>IFERROR(VLOOKUP(E610,categoria!$A:$C,3,FALSE),"Categoria 1")</f>
        <v>Categoria 3</v>
      </c>
      <c r="G610" s="45">
        <f>VLOOKUP(E610,[1]total!$C:$F,4,FALSE)</f>
        <v>1300</v>
      </c>
      <c r="H610" s="45">
        <f ca="1">' CV SIPNI MUN 2017'!H610/12*(TEXT(TODAY(),"MM")-1)</f>
        <v>17</v>
      </c>
      <c r="I610" s="7">
        <v>49</v>
      </c>
      <c r="J610" s="7">
        <v>47</v>
      </c>
      <c r="K610" s="7">
        <v>47</v>
      </c>
      <c r="L610" s="7">
        <v>48</v>
      </c>
      <c r="M610" s="7">
        <v>282</v>
      </c>
      <c r="N610" s="7">
        <v>348</v>
      </c>
      <c r="O610" s="7">
        <v>2986</v>
      </c>
      <c r="P610" s="7">
        <v>803</v>
      </c>
      <c r="Q610" s="45">
        <v>4661</v>
      </c>
      <c r="R610" s="45">
        <f>'[2]SH-FA2007-18'!EB612</f>
        <v>19</v>
      </c>
      <c r="S610" s="45">
        <f>'[2]SH-FA2007-18'!EC612</f>
        <v>64</v>
      </c>
      <c r="T610" s="45">
        <f>'[2]SH-FA2007-18'!ED612</f>
        <v>44</v>
      </c>
      <c r="U610" s="45">
        <f>'[2]SH-FA2007-18'!EE612</f>
        <v>62</v>
      </c>
      <c r="V610" s="45">
        <f>'[2]SH-FA2007-18'!EF612</f>
        <v>27</v>
      </c>
      <c r="W610" s="45">
        <f>'[2]SH-FA2007-18'!EG612</f>
        <v>325.39999999999998</v>
      </c>
      <c r="X610" s="45">
        <f>'[2]SH-FA2007-18'!EH612</f>
        <v>188.40000000000003</v>
      </c>
      <c r="Y610" s="45">
        <f>'[2]SH-FA2007-18'!EI612</f>
        <v>3194.8222222222225</v>
      </c>
      <c r="Z610" s="45">
        <f>'[2]SH-FA2007-18'!EJ612</f>
        <v>839.37777777777785</v>
      </c>
      <c r="AA610" s="45">
        <f>'[2]SH-FA2007-18'!EK612</f>
        <v>4764</v>
      </c>
      <c r="AB610" s="103">
        <f t="shared" ca="1" si="124"/>
        <v>100</v>
      </c>
      <c r="AC610" s="103">
        <f t="shared" si="125"/>
        <v>100</v>
      </c>
      <c r="AD610" s="103">
        <f t="shared" si="126"/>
        <v>93.61702127659575</v>
      </c>
      <c r="AE610" s="103">
        <f t="shared" si="127"/>
        <v>100</v>
      </c>
      <c r="AF610" s="103">
        <f t="shared" si="128"/>
        <v>56.25</v>
      </c>
      <c r="AG610" s="103">
        <f t="shared" si="129"/>
        <v>100</v>
      </c>
      <c r="AH610" s="103">
        <f t="shared" si="130"/>
        <v>54.137931034482769</v>
      </c>
      <c r="AI610" s="103">
        <f t="shared" si="131"/>
        <v>100</v>
      </c>
      <c r="AJ610" s="103">
        <f t="shared" si="132"/>
        <v>100</v>
      </c>
      <c r="AK610" s="103">
        <f t="shared" si="132"/>
        <v>100</v>
      </c>
      <c r="AL610" s="45" t="str">
        <f t="shared" ca="1" si="133"/>
        <v>-</v>
      </c>
      <c r="AM610" s="45" t="str">
        <f t="shared" si="134"/>
        <v>-</v>
      </c>
      <c r="AN610" s="45">
        <f t="shared" si="134"/>
        <v>3</v>
      </c>
      <c r="AO610" s="45" t="str">
        <f t="shared" si="134"/>
        <v>-</v>
      </c>
      <c r="AP610" s="45">
        <f t="shared" si="134"/>
        <v>21</v>
      </c>
      <c r="AQ610" s="45" t="str">
        <f t="shared" si="135"/>
        <v>-</v>
      </c>
      <c r="AR610" s="45">
        <f t="shared" si="135"/>
        <v>159.59999999999997</v>
      </c>
      <c r="AS610" s="45" t="str">
        <f t="shared" si="135"/>
        <v>-</v>
      </c>
      <c r="AT610" s="45" t="str">
        <f t="shared" si="135"/>
        <v>-</v>
      </c>
      <c r="AU610" s="45">
        <f t="shared" ca="1" si="136"/>
        <v>183.59999999999997</v>
      </c>
      <c r="AV610" s="35" t="s">
        <v>2079</v>
      </c>
      <c r="AW610" s="35" t="s">
        <v>2079</v>
      </c>
      <c r="AX610" s="35" t="s">
        <v>2079</v>
      </c>
      <c r="AY610" s="35" t="s">
        <v>2079</v>
      </c>
      <c r="AZ610" s="37" t="s">
        <v>2079</v>
      </c>
    </row>
    <row r="611" spans="1:52" ht="24.95" customHeight="1" x14ac:dyDescent="0.25">
      <c r="A611" s="21" t="s">
        <v>632</v>
      </c>
      <c r="B611" s="22" t="s">
        <v>1730</v>
      </c>
      <c r="C611" s="8" t="s">
        <v>632</v>
      </c>
      <c r="D611" s="8" t="s">
        <v>666</v>
      </c>
      <c r="E611" s="18" t="s">
        <v>1448</v>
      </c>
      <c r="F611" s="45" t="str">
        <f>IFERROR(VLOOKUP(E611,categoria!$A:$C,3,FALSE),"Categoria 1")</f>
        <v>Categoria 1</v>
      </c>
      <c r="G611" s="45">
        <f>VLOOKUP(E611,[1]total!$C:$F,4,FALSE)</f>
        <v>1500</v>
      </c>
      <c r="H611" s="45">
        <f ca="1">' CV SIPNI MUN 2017'!H611/12*(TEXT(TODAY(),"MM")-1)</f>
        <v>129</v>
      </c>
      <c r="I611" s="7">
        <v>365</v>
      </c>
      <c r="J611" s="7">
        <v>354</v>
      </c>
      <c r="K611" s="7">
        <v>353</v>
      </c>
      <c r="L611" s="7">
        <v>359</v>
      </c>
      <c r="M611" s="7">
        <v>2075</v>
      </c>
      <c r="N611" s="7">
        <v>2605</v>
      </c>
      <c r="O611" s="7">
        <v>20604</v>
      </c>
      <c r="P611" s="7">
        <v>4791</v>
      </c>
      <c r="Q611" s="45">
        <v>31893</v>
      </c>
      <c r="R611" s="45">
        <f>'[2]SH-FA2007-18'!EB613</f>
        <v>115</v>
      </c>
      <c r="S611" s="45">
        <f>'[2]SH-FA2007-18'!EC613</f>
        <v>389</v>
      </c>
      <c r="T611" s="45">
        <f>'[2]SH-FA2007-18'!ED613</f>
        <v>317</v>
      </c>
      <c r="U611" s="45">
        <f>'[2]SH-FA2007-18'!EE613</f>
        <v>290</v>
      </c>
      <c r="V611" s="45">
        <f>'[2]SH-FA2007-18'!EF613</f>
        <v>289</v>
      </c>
      <c r="W611" s="45">
        <f>'[2]SH-FA2007-18'!EG613</f>
        <v>2741.8</v>
      </c>
      <c r="X611" s="45">
        <f>'[2]SH-FA2007-18'!EH613</f>
        <v>1341.6</v>
      </c>
      <c r="Y611" s="45">
        <f>'[2]SH-FA2007-18'!EI613</f>
        <v>9627.8222222222212</v>
      </c>
      <c r="Z611" s="45">
        <f>'[2]SH-FA2007-18'!EJ613</f>
        <v>2410.7777777777778</v>
      </c>
      <c r="AA611" s="45">
        <f>'[2]SH-FA2007-18'!EK613</f>
        <v>17522</v>
      </c>
      <c r="AB611" s="103">
        <f t="shared" ca="1" si="124"/>
        <v>89.147286821705436</v>
      </c>
      <c r="AC611" s="103">
        <f t="shared" si="125"/>
        <v>100</v>
      </c>
      <c r="AD611" s="103">
        <f t="shared" si="126"/>
        <v>89.548022598870062</v>
      </c>
      <c r="AE611" s="103">
        <f t="shared" si="127"/>
        <v>82.152974504249286</v>
      </c>
      <c r="AF611" s="103">
        <f t="shared" si="128"/>
        <v>80.501392757660156</v>
      </c>
      <c r="AG611" s="103">
        <f t="shared" si="129"/>
        <v>100</v>
      </c>
      <c r="AH611" s="103">
        <f t="shared" si="130"/>
        <v>51.500959692898277</v>
      </c>
      <c r="AI611" s="103">
        <f t="shared" si="131"/>
        <v>46.727927694730255</v>
      </c>
      <c r="AJ611" s="103">
        <f t="shared" si="132"/>
        <v>50.318884946311371</v>
      </c>
      <c r="AK611" s="103">
        <f t="shared" si="132"/>
        <v>54.939955476123295</v>
      </c>
      <c r="AL611" s="45">
        <f t="shared" ca="1" si="133"/>
        <v>14</v>
      </c>
      <c r="AM611" s="45" t="str">
        <f t="shared" si="134"/>
        <v>-</v>
      </c>
      <c r="AN611" s="45">
        <f t="shared" si="134"/>
        <v>37</v>
      </c>
      <c r="AO611" s="45">
        <f t="shared" si="134"/>
        <v>63</v>
      </c>
      <c r="AP611" s="45">
        <f t="shared" si="134"/>
        <v>70</v>
      </c>
      <c r="AQ611" s="45" t="str">
        <f t="shared" si="135"/>
        <v>-</v>
      </c>
      <c r="AR611" s="45">
        <f t="shared" si="135"/>
        <v>1263.4000000000001</v>
      </c>
      <c r="AS611" s="45">
        <f t="shared" si="135"/>
        <v>10976.177777777779</v>
      </c>
      <c r="AT611" s="45">
        <f t="shared" si="135"/>
        <v>2380.2222222222222</v>
      </c>
      <c r="AU611" s="45">
        <f t="shared" ca="1" si="136"/>
        <v>14803.800000000001</v>
      </c>
      <c r="AV611" s="35" t="s">
        <v>2079</v>
      </c>
      <c r="AW611" s="35" t="s">
        <v>2079</v>
      </c>
      <c r="AX611" s="35" t="s">
        <v>2079</v>
      </c>
      <c r="AY611" s="35" t="s">
        <v>2080</v>
      </c>
      <c r="AZ611" s="37" t="s">
        <v>2079</v>
      </c>
    </row>
    <row r="612" spans="1:52" ht="24.95" customHeight="1" x14ac:dyDescent="0.25">
      <c r="A612" s="21" t="s">
        <v>1007</v>
      </c>
      <c r="B612" s="22" t="s">
        <v>1730</v>
      </c>
      <c r="C612" s="8" t="s">
        <v>632</v>
      </c>
      <c r="D612" s="8" t="s">
        <v>667</v>
      </c>
      <c r="E612" s="18" t="s">
        <v>1700</v>
      </c>
      <c r="F612" s="45" t="str">
        <f>IFERROR(VLOOKUP(E612,categoria!$A:$C,3,FALSE),"Categoria 1")</f>
        <v>Categoria 3</v>
      </c>
      <c r="G612" s="45">
        <f>VLOOKUP(E612,[1]total!$C:$F,4,FALSE)</f>
        <v>5400</v>
      </c>
      <c r="H612" s="45">
        <f ca="1">' CV SIPNI MUN 2017'!H612/12*(TEXT(TODAY(),"MM")-1)</f>
        <v>91.666666666666671</v>
      </c>
      <c r="I612" s="7">
        <v>254</v>
      </c>
      <c r="J612" s="7">
        <v>242</v>
      </c>
      <c r="K612" s="7">
        <v>236</v>
      </c>
      <c r="L612" s="7">
        <v>237</v>
      </c>
      <c r="M612" s="7">
        <v>1328</v>
      </c>
      <c r="N612" s="7">
        <v>1656</v>
      </c>
      <c r="O612" s="7">
        <v>12756</v>
      </c>
      <c r="P612" s="7">
        <v>2680</v>
      </c>
      <c r="Q612" s="45">
        <v>19664</v>
      </c>
      <c r="R612" s="45">
        <f>'[2]SH-FA2007-18'!EB614</f>
        <v>79</v>
      </c>
      <c r="S612" s="45">
        <f>'[2]SH-FA2007-18'!EC614</f>
        <v>246</v>
      </c>
      <c r="T612" s="45">
        <f>'[2]SH-FA2007-18'!ED614</f>
        <v>64</v>
      </c>
      <c r="U612" s="45">
        <f>'[2]SH-FA2007-18'!EE614</f>
        <v>257</v>
      </c>
      <c r="V612" s="45">
        <f>'[2]SH-FA2007-18'!EF614</f>
        <v>289</v>
      </c>
      <c r="W612" s="45">
        <f>'[2]SH-FA2007-18'!EG614</f>
        <v>1734.4</v>
      </c>
      <c r="X612" s="45">
        <f>'[2]SH-FA2007-18'!EH614</f>
        <v>1061.5999999999999</v>
      </c>
      <c r="Y612" s="45">
        <f>'[2]SH-FA2007-18'!EI614</f>
        <v>12413.133333333335</v>
      </c>
      <c r="Z612" s="45">
        <f>'[2]SH-FA2007-18'!EJ614</f>
        <v>2142.8666666666668</v>
      </c>
      <c r="AA612" s="45">
        <f>'[2]SH-FA2007-18'!EK614</f>
        <v>18287</v>
      </c>
      <c r="AB612" s="103">
        <f t="shared" ca="1" si="124"/>
        <v>86.181818181818187</v>
      </c>
      <c r="AC612" s="103">
        <f t="shared" si="125"/>
        <v>96.850393700787393</v>
      </c>
      <c r="AD612" s="103">
        <f t="shared" si="126"/>
        <v>26.446280991735538</v>
      </c>
      <c r="AE612" s="103">
        <f t="shared" si="127"/>
        <v>100</v>
      </c>
      <c r="AF612" s="103">
        <f t="shared" si="128"/>
        <v>100</v>
      </c>
      <c r="AG612" s="103">
        <f t="shared" si="129"/>
        <v>100</v>
      </c>
      <c r="AH612" s="103">
        <f t="shared" si="130"/>
        <v>64.106280193236714</v>
      </c>
      <c r="AI612" s="103">
        <f t="shared" si="131"/>
        <v>97.312114560468288</v>
      </c>
      <c r="AJ612" s="103">
        <f t="shared" si="132"/>
        <v>79.957711442786078</v>
      </c>
      <c r="AK612" s="103">
        <f t="shared" si="132"/>
        <v>92.997355573637108</v>
      </c>
      <c r="AL612" s="45">
        <f t="shared" ca="1" si="133"/>
        <v>12.666666666666671</v>
      </c>
      <c r="AM612" s="45">
        <f t="shared" si="134"/>
        <v>8</v>
      </c>
      <c r="AN612" s="45">
        <f t="shared" si="134"/>
        <v>178</v>
      </c>
      <c r="AO612" s="45" t="str">
        <f t="shared" si="134"/>
        <v>-</v>
      </c>
      <c r="AP612" s="45" t="str">
        <f t="shared" si="134"/>
        <v>-</v>
      </c>
      <c r="AQ612" s="45" t="str">
        <f t="shared" si="135"/>
        <v>-</v>
      </c>
      <c r="AR612" s="45">
        <f t="shared" si="135"/>
        <v>594.40000000000009</v>
      </c>
      <c r="AS612" s="45">
        <f t="shared" si="135"/>
        <v>342.86666666666497</v>
      </c>
      <c r="AT612" s="45">
        <f t="shared" si="135"/>
        <v>537.13333333333321</v>
      </c>
      <c r="AU612" s="45">
        <f t="shared" ca="1" si="136"/>
        <v>1673.066666666665</v>
      </c>
      <c r="AV612" s="35" t="s">
        <v>2079</v>
      </c>
      <c r="AW612" s="35" t="s">
        <v>2079</v>
      </c>
      <c r="AX612" s="35" t="s">
        <v>2079</v>
      </c>
      <c r="AY612" s="35" t="s">
        <v>2079</v>
      </c>
      <c r="AZ612" s="37" t="s">
        <v>2079</v>
      </c>
    </row>
    <row r="613" spans="1:52" ht="24.95" customHeight="1" x14ac:dyDescent="0.25">
      <c r="A613" s="21" t="s">
        <v>1007</v>
      </c>
      <c r="B613" s="22" t="s">
        <v>1730</v>
      </c>
      <c r="C613" s="8" t="s">
        <v>632</v>
      </c>
      <c r="D613" s="8" t="s">
        <v>668</v>
      </c>
      <c r="E613" s="18" t="s">
        <v>1701</v>
      </c>
      <c r="F613" s="45" t="str">
        <f>IFERROR(VLOOKUP(E613,categoria!$A:$C,3,FALSE),"Categoria 1")</f>
        <v>Categoria 2</v>
      </c>
      <c r="G613" s="45">
        <f>VLOOKUP(E613,[1]total!$C:$F,4,FALSE)</f>
        <v>1200</v>
      </c>
      <c r="H613" s="45">
        <f ca="1">' CV SIPNI MUN 2017'!H613/12*(TEXT(TODAY(),"MM")-1)</f>
        <v>58</v>
      </c>
      <c r="I613" s="7">
        <v>150</v>
      </c>
      <c r="J613" s="7">
        <v>135</v>
      </c>
      <c r="K613" s="7">
        <v>128</v>
      </c>
      <c r="L613" s="7">
        <v>129</v>
      </c>
      <c r="M613" s="7">
        <v>791</v>
      </c>
      <c r="N613" s="7">
        <v>1134</v>
      </c>
      <c r="O613" s="7">
        <v>7223</v>
      </c>
      <c r="P613" s="7">
        <v>1522</v>
      </c>
      <c r="Q613" s="45">
        <v>11386</v>
      </c>
      <c r="R613" s="45">
        <f>'[2]SH-FA2007-18'!EB615</f>
        <v>51</v>
      </c>
      <c r="S613" s="45">
        <f>'[2]SH-FA2007-18'!EC615</f>
        <v>172</v>
      </c>
      <c r="T613" s="45">
        <f>'[2]SH-FA2007-18'!ED615</f>
        <v>133</v>
      </c>
      <c r="U613" s="45">
        <f>'[2]SH-FA2007-18'!EE615</f>
        <v>137</v>
      </c>
      <c r="V613" s="45">
        <f>'[2]SH-FA2007-18'!EF615</f>
        <v>99</v>
      </c>
      <c r="W613" s="45">
        <f>'[2]SH-FA2007-18'!EG615</f>
        <v>975.4</v>
      </c>
      <c r="X613" s="45">
        <f>'[2]SH-FA2007-18'!EH615</f>
        <v>470.79999999999995</v>
      </c>
      <c r="Y613" s="45">
        <f>'[2]SH-FA2007-18'!EI615</f>
        <v>4584.4444444444443</v>
      </c>
      <c r="Z613" s="45">
        <f>'[2]SH-FA2007-18'!EJ615</f>
        <v>1299.3555555555556</v>
      </c>
      <c r="AA613" s="45">
        <f>'[2]SH-FA2007-18'!EK615</f>
        <v>7922</v>
      </c>
      <c r="AB613" s="103">
        <f t="shared" ca="1" si="124"/>
        <v>87.931034482758619</v>
      </c>
      <c r="AC613" s="103">
        <f t="shared" si="125"/>
        <v>100</v>
      </c>
      <c r="AD613" s="103">
        <f t="shared" si="126"/>
        <v>98.518518518518519</v>
      </c>
      <c r="AE613" s="103">
        <f t="shared" si="127"/>
        <v>100</v>
      </c>
      <c r="AF613" s="103">
        <f t="shared" si="128"/>
        <v>76.744186046511629</v>
      </c>
      <c r="AG613" s="103">
        <f t="shared" si="129"/>
        <v>100</v>
      </c>
      <c r="AH613" s="103">
        <f t="shared" si="130"/>
        <v>41.516754850088176</v>
      </c>
      <c r="AI613" s="103">
        <f t="shared" si="131"/>
        <v>63.47008783669451</v>
      </c>
      <c r="AJ613" s="103">
        <f t="shared" si="132"/>
        <v>85.371587093006283</v>
      </c>
      <c r="AK613" s="103">
        <f t="shared" si="132"/>
        <v>69.57667310732478</v>
      </c>
      <c r="AL613" s="45">
        <f t="shared" ca="1" si="133"/>
        <v>7</v>
      </c>
      <c r="AM613" s="45" t="str">
        <f t="shared" si="134"/>
        <v>-</v>
      </c>
      <c r="AN613" s="45">
        <f t="shared" si="134"/>
        <v>2</v>
      </c>
      <c r="AO613" s="45" t="str">
        <f t="shared" si="134"/>
        <v>-</v>
      </c>
      <c r="AP613" s="45">
        <f t="shared" si="134"/>
        <v>30</v>
      </c>
      <c r="AQ613" s="45" t="str">
        <f t="shared" si="135"/>
        <v>-</v>
      </c>
      <c r="AR613" s="45">
        <f t="shared" si="135"/>
        <v>663.2</v>
      </c>
      <c r="AS613" s="45">
        <f t="shared" si="135"/>
        <v>2638.5555555555557</v>
      </c>
      <c r="AT613" s="45">
        <f t="shared" si="135"/>
        <v>222.64444444444439</v>
      </c>
      <c r="AU613" s="45">
        <f t="shared" ca="1" si="136"/>
        <v>3563.3999999999996</v>
      </c>
      <c r="AV613" s="35" t="s">
        <v>2079</v>
      </c>
      <c r="AW613" s="35" t="s">
        <v>2079</v>
      </c>
      <c r="AX613" s="35" t="s">
        <v>2079</v>
      </c>
      <c r="AY613" s="35" t="s">
        <v>2079</v>
      </c>
      <c r="AZ613" s="37" t="s">
        <v>2079</v>
      </c>
    </row>
    <row r="614" spans="1:52" ht="24.95" customHeight="1" x14ac:dyDescent="0.25">
      <c r="A614" s="21" t="s">
        <v>1007</v>
      </c>
      <c r="B614" s="22" t="s">
        <v>1730</v>
      </c>
      <c r="C614" s="8" t="s">
        <v>632</v>
      </c>
      <c r="D614" s="8" t="s">
        <v>669</v>
      </c>
      <c r="E614" s="18" t="s">
        <v>1865</v>
      </c>
      <c r="F614" s="45" t="str">
        <f>IFERROR(VLOOKUP(E614,categoria!$A:$C,3,FALSE),"Categoria 1")</f>
        <v>Categoria 2</v>
      </c>
      <c r="G614" s="45">
        <f>VLOOKUP(E614,[1]total!$C:$F,4,FALSE)</f>
        <v>2000</v>
      </c>
      <c r="H614" s="45">
        <f ca="1">' CV SIPNI MUN 2017'!H614/12*(TEXT(TODAY(),"MM")-1)</f>
        <v>23.666666666666668</v>
      </c>
      <c r="I614" s="7">
        <v>66</v>
      </c>
      <c r="J614" s="7">
        <v>63</v>
      </c>
      <c r="K614" s="7">
        <v>62</v>
      </c>
      <c r="L614" s="7">
        <v>62</v>
      </c>
      <c r="M614" s="7">
        <v>359</v>
      </c>
      <c r="N614" s="7">
        <v>456</v>
      </c>
      <c r="O614" s="7">
        <v>3373</v>
      </c>
      <c r="P614" s="7">
        <v>742</v>
      </c>
      <c r="Q614" s="45">
        <v>5254</v>
      </c>
      <c r="R614" s="45">
        <f>'[2]SH-FA2007-18'!EB616</f>
        <v>17</v>
      </c>
      <c r="S614" s="45">
        <f>'[2]SH-FA2007-18'!EC616</f>
        <v>70</v>
      </c>
      <c r="T614" s="45">
        <f>'[2]SH-FA2007-18'!ED616</f>
        <v>74</v>
      </c>
      <c r="U614" s="45">
        <f>'[2]SH-FA2007-18'!EE616</f>
        <v>94</v>
      </c>
      <c r="V614" s="45">
        <f>'[2]SH-FA2007-18'!EF616</f>
        <v>76</v>
      </c>
      <c r="W614" s="45">
        <f>'[2]SH-FA2007-18'!EG616</f>
        <v>546.4</v>
      </c>
      <c r="X614" s="45">
        <f>'[2]SH-FA2007-18'!EH616</f>
        <v>287.20000000000005</v>
      </c>
      <c r="Y614" s="45">
        <f>'[2]SH-FA2007-18'!EI616</f>
        <v>3595.6444444444446</v>
      </c>
      <c r="Z614" s="45">
        <f>'[2]SH-FA2007-18'!EJ616</f>
        <v>407.75555555555553</v>
      </c>
      <c r="AA614" s="45">
        <f>'[2]SH-FA2007-18'!EK616</f>
        <v>5168</v>
      </c>
      <c r="AB614" s="103">
        <f t="shared" ca="1" si="124"/>
        <v>71.830985915492946</v>
      </c>
      <c r="AC614" s="103">
        <f t="shared" si="125"/>
        <v>100</v>
      </c>
      <c r="AD614" s="103">
        <f t="shared" si="126"/>
        <v>100</v>
      </c>
      <c r="AE614" s="103">
        <f t="shared" si="127"/>
        <v>100</v>
      </c>
      <c r="AF614" s="103">
        <f t="shared" si="128"/>
        <v>100</v>
      </c>
      <c r="AG614" s="103">
        <f t="shared" si="129"/>
        <v>100</v>
      </c>
      <c r="AH614" s="103">
        <f t="shared" si="130"/>
        <v>62.982456140350884</v>
      </c>
      <c r="AI614" s="103">
        <f t="shared" si="131"/>
        <v>100</v>
      </c>
      <c r="AJ614" s="103">
        <f t="shared" si="132"/>
        <v>54.95357891584306</v>
      </c>
      <c r="AK614" s="103">
        <f t="shared" si="132"/>
        <v>98.363151884278636</v>
      </c>
      <c r="AL614" s="45">
        <f t="shared" ca="1" si="133"/>
        <v>6.6666666666666679</v>
      </c>
      <c r="AM614" s="45" t="str">
        <f t="shared" si="134"/>
        <v>-</v>
      </c>
      <c r="AN614" s="45" t="str">
        <f t="shared" si="134"/>
        <v>-</v>
      </c>
      <c r="AO614" s="45" t="str">
        <f t="shared" si="134"/>
        <v>-</v>
      </c>
      <c r="AP614" s="45" t="str">
        <f t="shared" si="134"/>
        <v>-</v>
      </c>
      <c r="AQ614" s="45" t="str">
        <f t="shared" si="135"/>
        <v>-</v>
      </c>
      <c r="AR614" s="45">
        <f t="shared" si="135"/>
        <v>168.79999999999995</v>
      </c>
      <c r="AS614" s="45" t="str">
        <f t="shared" si="135"/>
        <v>-</v>
      </c>
      <c r="AT614" s="45">
        <f t="shared" si="135"/>
        <v>334.24444444444447</v>
      </c>
      <c r="AU614" s="45">
        <f t="shared" ca="1" si="136"/>
        <v>509.71111111111111</v>
      </c>
      <c r="AV614" s="35" t="s">
        <v>2079</v>
      </c>
      <c r="AW614" s="35" t="s">
        <v>2079</v>
      </c>
      <c r="AX614" s="35" t="s">
        <v>2079</v>
      </c>
      <c r="AY614" s="35" t="s">
        <v>2079</v>
      </c>
      <c r="AZ614" s="37" t="s">
        <v>2079</v>
      </c>
    </row>
    <row r="615" spans="1:52" ht="24.95" customHeight="1" x14ac:dyDescent="0.25">
      <c r="A615" s="21" t="s">
        <v>1007</v>
      </c>
      <c r="B615" s="22" t="s">
        <v>1730</v>
      </c>
      <c r="C615" s="8" t="s">
        <v>632</v>
      </c>
      <c r="D615" s="8" t="s">
        <v>670</v>
      </c>
      <c r="E615" s="18" t="s">
        <v>1866</v>
      </c>
      <c r="F615" s="45" t="str">
        <f>IFERROR(VLOOKUP(E615,categoria!$A:$C,3,FALSE),"Categoria 1")</f>
        <v>Categoria 2</v>
      </c>
      <c r="G615" s="45">
        <f>VLOOKUP(E615,[1]total!$C:$F,4,FALSE)</f>
        <v>2800</v>
      </c>
      <c r="H615" s="45">
        <f ca="1">' CV SIPNI MUN 2017'!H615/12*(TEXT(TODAY(),"MM")-1)</f>
        <v>40.666666666666664</v>
      </c>
      <c r="I615" s="7">
        <v>110</v>
      </c>
      <c r="J615" s="7">
        <v>104</v>
      </c>
      <c r="K615" s="7">
        <v>100</v>
      </c>
      <c r="L615" s="7">
        <v>100</v>
      </c>
      <c r="M615" s="7">
        <v>572</v>
      </c>
      <c r="N615" s="7">
        <v>746</v>
      </c>
      <c r="O615" s="7">
        <v>5173</v>
      </c>
      <c r="P615" s="7">
        <v>1083</v>
      </c>
      <c r="Q615" s="45">
        <v>8110</v>
      </c>
      <c r="R615" s="45">
        <f>'[2]SH-FA2007-18'!EB617</f>
        <v>29</v>
      </c>
      <c r="S615" s="45">
        <f>'[2]SH-FA2007-18'!EC617</f>
        <v>134</v>
      </c>
      <c r="T615" s="45">
        <f>'[2]SH-FA2007-18'!ED617</f>
        <v>118</v>
      </c>
      <c r="U615" s="45">
        <f>'[2]SH-FA2007-18'!EE617</f>
        <v>137</v>
      </c>
      <c r="V615" s="45">
        <f>'[2]SH-FA2007-18'!EF617</f>
        <v>253</v>
      </c>
      <c r="W615" s="45">
        <f>'[2]SH-FA2007-18'!EG617</f>
        <v>855.4</v>
      </c>
      <c r="X615" s="45">
        <f>'[2]SH-FA2007-18'!EH617</f>
        <v>406.79999999999995</v>
      </c>
      <c r="Y615" s="45">
        <f>'[2]SH-FA2007-18'!EI617</f>
        <v>4115.3777777777786</v>
      </c>
      <c r="Z615" s="45">
        <f>'[2]SH-FA2007-18'!EJ617</f>
        <v>1059.4222222222222</v>
      </c>
      <c r="AA615" s="45">
        <f>'[2]SH-FA2007-18'!EK617</f>
        <v>7108.0000000000009</v>
      </c>
      <c r="AB615" s="103">
        <f t="shared" ca="1" si="124"/>
        <v>71.311475409836063</v>
      </c>
      <c r="AC615" s="103">
        <f t="shared" si="125"/>
        <v>100</v>
      </c>
      <c r="AD615" s="103">
        <f t="shared" si="126"/>
        <v>100</v>
      </c>
      <c r="AE615" s="103">
        <f t="shared" si="127"/>
        <v>100</v>
      </c>
      <c r="AF615" s="103">
        <f t="shared" si="128"/>
        <v>100</v>
      </c>
      <c r="AG615" s="103">
        <f t="shared" si="129"/>
        <v>100</v>
      </c>
      <c r="AH615" s="103">
        <f t="shared" si="130"/>
        <v>54.530831099195709</v>
      </c>
      <c r="AI615" s="103">
        <f t="shared" si="131"/>
        <v>79.554954142234266</v>
      </c>
      <c r="AJ615" s="103">
        <f t="shared" si="132"/>
        <v>97.82291987278137</v>
      </c>
      <c r="AK615" s="103">
        <f t="shared" si="132"/>
        <v>87.644882860665845</v>
      </c>
      <c r="AL615" s="45">
        <f t="shared" ca="1" si="133"/>
        <v>11.666666666666664</v>
      </c>
      <c r="AM615" s="45" t="str">
        <f t="shared" si="134"/>
        <v>-</v>
      </c>
      <c r="AN615" s="45" t="str">
        <f t="shared" si="134"/>
        <v>-</v>
      </c>
      <c r="AO615" s="45" t="str">
        <f t="shared" si="134"/>
        <v>-</v>
      </c>
      <c r="AP615" s="45" t="str">
        <f t="shared" si="134"/>
        <v>-</v>
      </c>
      <c r="AQ615" s="45" t="str">
        <f t="shared" si="135"/>
        <v>-</v>
      </c>
      <c r="AR615" s="45">
        <f t="shared" si="135"/>
        <v>339.20000000000005</v>
      </c>
      <c r="AS615" s="45">
        <f t="shared" si="135"/>
        <v>1057.6222222222214</v>
      </c>
      <c r="AT615" s="45">
        <f t="shared" si="135"/>
        <v>23.577777777777783</v>
      </c>
      <c r="AU615" s="45">
        <f t="shared" ca="1" si="136"/>
        <v>1432.0666666666659</v>
      </c>
      <c r="AV615" s="35" t="s">
        <v>2079</v>
      </c>
      <c r="AW615" s="35" t="s">
        <v>2079</v>
      </c>
      <c r="AX615" s="35" t="s">
        <v>2079</v>
      </c>
      <c r="AY615" s="35" t="s">
        <v>2079</v>
      </c>
      <c r="AZ615" s="37" t="s">
        <v>2079</v>
      </c>
    </row>
    <row r="616" spans="1:52" ht="24.95" customHeight="1" x14ac:dyDescent="0.25">
      <c r="A616" s="21" t="s">
        <v>1022</v>
      </c>
      <c r="B616" s="22" t="s">
        <v>1730</v>
      </c>
      <c r="C616" s="8" t="s">
        <v>632</v>
      </c>
      <c r="D616" s="8" t="s">
        <v>671</v>
      </c>
      <c r="E616" s="18" t="s">
        <v>1496</v>
      </c>
      <c r="F616" s="45" t="str">
        <f>IFERROR(VLOOKUP(E616,categoria!$A:$C,3,FALSE),"Categoria 1")</f>
        <v>Categoria 3</v>
      </c>
      <c r="G616" s="45">
        <f>VLOOKUP(E616,[1]total!$C:$F,4,FALSE)</f>
        <v>19100</v>
      </c>
      <c r="H616" s="45">
        <f ca="1">' CV SIPNI MUN 2017'!H616/12*(TEXT(TODAY(),"MM")-1)</f>
        <v>658.33333333333337</v>
      </c>
      <c r="I616" s="7">
        <v>1876</v>
      </c>
      <c r="J616" s="7">
        <v>1816</v>
      </c>
      <c r="K616" s="7">
        <v>1791</v>
      </c>
      <c r="L616" s="7">
        <v>1795</v>
      </c>
      <c r="M616" s="7">
        <v>9776</v>
      </c>
      <c r="N616" s="7">
        <v>11682</v>
      </c>
      <c r="O616" s="7">
        <v>103593</v>
      </c>
      <c r="P616" s="7">
        <v>20670</v>
      </c>
      <c r="Q616" s="45">
        <v>154974</v>
      </c>
      <c r="R616" s="45">
        <f>'[2]SH-FA2007-18'!EB618</f>
        <v>380</v>
      </c>
      <c r="S616" s="45">
        <f>'[2]SH-FA2007-18'!EC618</f>
        <v>1739</v>
      </c>
      <c r="T616" s="45">
        <f>'[2]SH-FA2007-18'!ED618</f>
        <v>1922</v>
      </c>
      <c r="U616" s="45">
        <f>'[2]SH-FA2007-18'!EE618</f>
        <v>1861</v>
      </c>
      <c r="V616" s="45">
        <f>'[2]SH-FA2007-18'!EF618</f>
        <v>2238</v>
      </c>
      <c r="W616" s="45">
        <f>'[2]SH-FA2007-18'!EG618</f>
        <v>16485.400000000001</v>
      </c>
      <c r="X616" s="45">
        <f>'[2]SH-FA2007-18'!EH618</f>
        <v>9292.6</v>
      </c>
      <c r="Y616" s="45">
        <f>'[2]SH-FA2007-18'!EI618</f>
        <v>82349.71111111113</v>
      </c>
      <c r="Z616" s="45">
        <f>'[2]SH-FA2007-18'!EJ618</f>
        <v>14814.288888888888</v>
      </c>
      <c r="AA616" s="45">
        <f>'[2]SH-FA2007-18'!EK618</f>
        <v>131082.00000000003</v>
      </c>
      <c r="AB616" s="103">
        <f t="shared" ca="1" si="124"/>
        <v>57.721518987341767</v>
      </c>
      <c r="AC616" s="103">
        <f t="shared" si="125"/>
        <v>92.697228144989339</v>
      </c>
      <c r="AD616" s="103">
        <f t="shared" si="126"/>
        <v>100</v>
      </c>
      <c r="AE616" s="103">
        <f t="shared" si="127"/>
        <v>100</v>
      </c>
      <c r="AF616" s="103">
        <f t="shared" si="128"/>
        <v>100</v>
      </c>
      <c r="AG616" s="103">
        <f t="shared" si="129"/>
        <v>100</v>
      </c>
      <c r="AH616" s="103">
        <f t="shared" si="130"/>
        <v>79.546310563259709</v>
      </c>
      <c r="AI616" s="103">
        <f t="shared" si="131"/>
        <v>79.493509321200392</v>
      </c>
      <c r="AJ616" s="103">
        <f t="shared" si="132"/>
        <v>71.670483255388916</v>
      </c>
      <c r="AK616" s="103">
        <f t="shared" si="132"/>
        <v>84.583220411165755</v>
      </c>
      <c r="AL616" s="45">
        <f t="shared" ca="1" si="133"/>
        <v>278.33333333333337</v>
      </c>
      <c r="AM616" s="45">
        <f t="shared" si="134"/>
        <v>137</v>
      </c>
      <c r="AN616" s="45" t="str">
        <f t="shared" si="134"/>
        <v>-</v>
      </c>
      <c r="AO616" s="45" t="str">
        <f t="shared" si="134"/>
        <v>-</v>
      </c>
      <c r="AP616" s="45" t="str">
        <f t="shared" si="134"/>
        <v>-</v>
      </c>
      <c r="AQ616" s="45" t="str">
        <f t="shared" si="135"/>
        <v>-</v>
      </c>
      <c r="AR616" s="45">
        <f t="shared" si="135"/>
        <v>2389.3999999999996</v>
      </c>
      <c r="AS616" s="45">
        <f t="shared" si="135"/>
        <v>21243.28888888887</v>
      </c>
      <c r="AT616" s="45">
        <f t="shared" si="135"/>
        <v>5855.7111111111117</v>
      </c>
      <c r="AU616" s="45">
        <f t="shared" ca="1" si="136"/>
        <v>29903.733333333315</v>
      </c>
      <c r="AV616" s="35" t="s">
        <v>2079</v>
      </c>
      <c r="AW616" s="35" t="s">
        <v>2079</v>
      </c>
      <c r="AX616" s="35" t="s">
        <v>2079</v>
      </c>
      <c r="AY616" s="35" t="s">
        <v>2080</v>
      </c>
      <c r="AZ616" s="37" t="s">
        <v>2079</v>
      </c>
    </row>
    <row r="617" spans="1:52" ht="24.95" customHeight="1" x14ac:dyDescent="0.25">
      <c r="A617" s="21" t="s">
        <v>632</v>
      </c>
      <c r="B617" s="22" t="s">
        <v>1730</v>
      </c>
      <c r="C617" s="8" t="s">
        <v>632</v>
      </c>
      <c r="D617" s="8" t="s">
        <v>672</v>
      </c>
      <c r="E617" s="18" t="s">
        <v>1702</v>
      </c>
      <c r="F617" s="45" t="str">
        <f>IFERROR(VLOOKUP(E617,categoria!$A:$C,3,FALSE),"Categoria 1")</f>
        <v>Categoria 2</v>
      </c>
      <c r="G617" s="45">
        <f>VLOOKUP(E617,[1]total!$C:$F,4,FALSE)</f>
        <v>34600</v>
      </c>
      <c r="H617" s="45">
        <f ca="1">' CV SIPNI MUN 2017'!H617/12*(TEXT(TODAY(),"MM")-1)</f>
        <v>599</v>
      </c>
      <c r="I617" s="7">
        <v>1700</v>
      </c>
      <c r="J617" s="7">
        <v>1641</v>
      </c>
      <c r="K617" s="7">
        <v>1620</v>
      </c>
      <c r="L617" s="7">
        <v>1628</v>
      </c>
      <c r="M617" s="7">
        <v>8984</v>
      </c>
      <c r="N617" s="7">
        <v>10949</v>
      </c>
      <c r="O617" s="7">
        <v>91227</v>
      </c>
      <c r="P617" s="7">
        <v>14669</v>
      </c>
      <c r="Q617" s="45">
        <v>134215</v>
      </c>
      <c r="R617" s="45">
        <f>'[2]SH-FA2007-18'!EB619</f>
        <v>519</v>
      </c>
      <c r="S617" s="45">
        <f>'[2]SH-FA2007-18'!EC619</f>
        <v>2085</v>
      </c>
      <c r="T617" s="45">
        <f>'[2]SH-FA2007-18'!ED619</f>
        <v>1980</v>
      </c>
      <c r="U617" s="45">
        <f>'[2]SH-FA2007-18'!EE619</f>
        <v>1810</v>
      </c>
      <c r="V617" s="45">
        <f>'[2]SH-FA2007-18'!EF619</f>
        <v>2251</v>
      </c>
      <c r="W617" s="45">
        <f>'[2]SH-FA2007-18'!EG619</f>
        <v>13542.6</v>
      </c>
      <c r="X617" s="45">
        <f>'[2]SH-FA2007-18'!EH619</f>
        <v>7394.6</v>
      </c>
      <c r="Y617" s="45">
        <f>'[2]SH-FA2007-18'!EI619</f>
        <v>78400.111111111124</v>
      </c>
      <c r="Z617" s="45">
        <f>'[2]SH-FA2007-18'!EJ619</f>
        <v>9573.6888888888898</v>
      </c>
      <c r="AA617" s="45">
        <f>'[2]SH-FA2007-18'!EK619</f>
        <v>117556.00000000001</v>
      </c>
      <c r="AB617" s="103">
        <f t="shared" ca="1" si="124"/>
        <v>86.644407345575956</v>
      </c>
      <c r="AC617" s="103">
        <f t="shared" si="125"/>
        <v>100</v>
      </c>
      <c r="AD617" s="103">
        <f t="shared" si="126"/>
        <v>100</v>
      </c>
      <c r="AE617" s="103">
        <f t="shared" si="127"/>
        <v>100</v>
      </c>
      <c r="AF617" s="103">
        <f t="shared" si="128"/>
        <v>100</v>
      </c>
      <c r="AG617" s="103">
        <f t="shared" si="129"/>
        <v>100</v>
      </c>
      <c r="AH617" s="103">
        <f t="shared" si="130"/>
        <v>67.536761348068325</v>
      </c>
      <c r="AI617" s="103">
        <f t="shared" si="131"/>
        <v>85.939591470848669</v>
      </c>
      <c r="AJ617" s="103">
        <f t="shared" si="132"/>
        <v>65.264768483801831</v>
      </c>
      <c r="AK617" s="103">
        <f t="shared" si="132"/>
        <v>87.587825503855768</v>
      </c>
      <c r="AL617" s="45">
        <f t="shared" ca="1" si="133"/>
        <v>80</v>
      </c>
      <c r="AM617" s="45" t="str">
        <f t="shared" si="134"/>
        <v>-</v>
      </c>
      <c r="AN617" s="45" t="str">
        <f t="shared" si="134"/>
        <v>-</v>
      </c>
      <c r="AO617" s="45" t="str">
        <f t="shared" si="134"/>
        <v>-</v>
      </c>
      <c r="AP617" s="45" t="str">
        <f t="shared" si="134"/>
        <v>-</v>
      </c>
      <c r="AQ617" s="45" t="str">
        <f t="shared" si="135"/>
        <v>-</v>
      </c>
      <c r="AR617" s="45">
        <f t="shared" si="135"/>
        <v>3554.3999999999996</v>
      </c>
      <c r="AS617" s="45">
        <f t="shared" si="135"/>
        <v>12826.888888888876</v>
      </c>
      <c r="AT617" s="45">
        <f t="shared" si="135"/>
        <v>5095.3111111111102</v>
      </c>
      <c r="AU617" s="45">
        <f t="shared" ca="1" si="136"/>
        <v>21556.599999999988</v>
      </c>
      <c r="AV617" s="35" t="s">
        <v>2079</v>
      </c>
      <c r="AW617" s="35" t="s">
        <v>2079</v>
      </c>
      <c r="AX617" s="35" t="s">
        <v>2079</v>
      </c>
      <c r="AY617" s="35" t="s">
        <v>2080</v>
      </c>
      <c r="AZ617" s="37" t="s">
        <v>2079</v>
      </c>
    </row>
    <row r="618" spans="1:52" ht="24.95" customHeight="1" x14ac:dyDescent="0.25">
      <c r="A618" s="21" t="s">
        <v>1022</v>
      </c>
      <c r="B618" s="22" t="s">
        <v>1730</v>
      </c>
      <c r="C618" s="8" t="s">
        <v>632</v>
      </c>
      <c r="D618" s="8" t="s">
        <v>673</v>
      </c>
      <c r="E618" s="18" t="s">
        <v>1555</v>
      </c>
      <c r="F618" s="45" t="str">
        <f>IFERROR(VLOOKUP(E618,categoria!$A:$C,3,FALSE),"Categoria 1")</f>
        <v>Categoria 2</v>
      </c>
      <c r="G618" s="45">
        <f>VLOOKUP(E618,[1]total!$C:$F,4,FALSE)</f>
        <v>800</v>
      </c>
      <c r="H618" s="45">
        <f ca="1">' CV SIPNI MUN 2017'!H618/12*(TEXT(TODAY(),"MM")-1)</f>
        <v>33</v>
      </c>
      <c r="I618" s="7">
        <v>97</v>
      </c>
      <c r="J618" s="7">
        <v>97</v>
      </c>
      <c r="K618" s="7">
        <v>97</v>
      </c>
      <c r="L618" s="7">
        <v>99</v>
      </c>
      <c r="M618" s="7">
        <v>545</v>
      </c>
      <c r="N618" s="7">
        <v>634</v>
      </c>
      <c r="O618" s="7">
        <v>5799</v>
      </c>
      <c r="P618" s="7">
        <v>1523</v>
      </c>
      <c r="Q618" s="45">
        <v>8990</v>
      </c>
      <c r="R618" s="45">
        <f>'[2]SH-FA2007-18'!EB620</f>
        <v>29</v>
      </c>
      <c r="S618" s="45">
        <f>'[2]SH-FA2007-18'!EC620</f>
        <v>90</v>
      </c>
      <c r="T618" s="45">
        <f>'[2]SH-FA2007-18'!ED620</f>
        <v>62</v>
      </c>
      <c r="U618" s="45">
        <f>'[2]SH-FA2007-18'!EE620</f>
        <v>76</v>
      </c>
      <c r="V618" s="45">
        <f>'[2]SH-FA2007-18'!EF620</f>
        <v>120</v>
      </c>
      <c r="W618" s="45">
        <f>'[2]SH-FA2007-18'!EG620</f>
        <v>905.8</v>
      </c>
      <c r="X618" s="45">
        <f>'[2]SH-FA2007-18'!EH620</f>
        <v>433.4</v>
      </c>
      <c r="Y618" s="45">
        <f>'[2]SH-FA2007-18'!EI620</f>
        <v>6429.4888888888891</v>
      </c>
      <c r="Z618" s="45">
        <f>'[2]SH-FA2007-18'!EJ620</f>
        <v>2191.3111111111111</v>
      </c>
      <c r="AA618" s="45">
        <f>'[2]SH-FA2007-18'!EK620</f>
        <v>10337</v>
      </c>
      <c r="AB618" s="103">
        <f t="shared" ca="1" si="124"/>
        <v>87.878787878787875</v>
      </c>
      <c r="AC618" s="103">
        <f t="shared" si="125"/>
        <v>92.783505154639172</v>
      </c>
      <c r="AD618" s="103">
        <f t="shared" si="126"/>
        <v>63.917525773195869</v>
      </c>
      <c r="AE618" s="103">
        <f t="shared" si="127"/>
        <v>78.350515463917532</v>
      </c>
      <c r="AF618" s="103">
        <f t="shared" si="128"/>
        <v>100</v>
      </c>
      <c r="AG618" s="103">
        <f t="shared" si="129"/>
        <v>100</v>
      </c>
      <c r="AH618" s="103">
        <f t="shared" si="130"/>
        <v>68.359621451104104</v>
      </c>
      <c r="AI618" s="103">
        <f t="shared" si="131"/>
        <v>100</v>
      </c>
      <c r="AJ618" s="103">
        <f t="shared" si="132"/>
        <v>100</v>
      </c>
      <c r="AK618" s="103">
        <f t="shared" si="132"/>
        <v>100</v>
      </c>
      <c r="AL618" s="45">
        <f t="shared" ca="1" si="133"/>
        <v>4</v>
      </c>
      <c r="AM618" s="45">
        <f t="shared" si="134"/>
        <v>7</v>
      </c>
      <c r="AN618" s="45">
        <f t="shared" si="134"/>
        <v>35</v>
      </c>
      <c r="AO618" s="45">
        <f t="shared" si="134"/>
        <v>21</v>
      </c>
      <c r="AP618" s="45" t="str">
        <f t="shared" si="134"/>
        <v>-</v>
      </c>
      <c r="AQ618" s="45" t="str">
        <f t="shared" si="135"/>
        <v>-</v>
      </c>
      <c r="AR618" s="45">
        <f t="shared" si="135"/>
        <v>200.60000000000002</v>
      </c>
      <c r="AS618" s="45" t="str">
        <f t="shared" si="135"/>
        <v>-</v>
      </c>
      <c r="AT618" s="45" t="str">
        <f t="shared" si="135"/>
        <v>-</v>
      </c>
      <c r="AU618" s="45">
        <f t="shared" ca="1" si="136"/>
        <v>267.60000000000002</v>
      </c>
      <c r="AV618" s="35" t="s">
        <v>2079</v>
      </c>
      <c r="AW618" s="35" t="s">
        <v>2079</v>
      </c>
      <c r="AX618" s="35" t="s">
        <v>2079</v>
      </c>
      <c r="AY618" s="35" t="s">
        <v>2079</v>
      </c>
      <c r="AZ618" s="37" t="s">
        <v>2079</v>
      </c>
    </row>
    <row r="619" spans="1:52" ht="24.95" customHeight="1" x14ac:dyDescent="0.25">
      <c r="A619" s="21" t="s">
        <v>632</v>
      </c>
      <c r="B619" s="22" t="s">
        <v>1730</v>
      </c>
      <c r="C619" s="8" t="s">
        <v>632</v>
      </c>
      <c r="D619" s="8" t="s">
        <v>674</v>
      </c>
      <c r="E619" s="18" t="s">
        <v>1867</v>
      </c>
      <c r="F619" s="45" t="str">
        <f>IFERROR(VLOOKUP(E619,categoria!$A:$C,3,FALSE),"Categoria 1")</f>
        <v>Categoria 3</v>
      </c>
      <c r="G619" s="45">
        <f>VLOOKUP(E619,[1]total!$C:$F,4,FALSE)</f>
        <v>10500</v>
      </c>
      <c r="H619" s="45">
        <f ca="1">' CV SIPNI MUN 2017'!H619/12*(TEXT(TODAY(),"MM")-1)</f>
        <v>173.66666666666666</v>
      </c>
      <c r="I619" s="7">
        <v>507</v>
      </c>
      <c r="J619" s="7">
        <v>500</v>
      </c>
      <c r="K619" s="7">
        <v>502</v>
      </c>
      <c r="L619" s="7">
        <v>509</v>
      </c>
      <c r="M619" s="7">
        <v>2783</v>
      </c>
      <c r="N619" s="7">
        <v>3252</v>
      </c>
      <c r="O619" s="7">
        <v>25825</v>
      </c>
      <c r="P619" s="7">
        <v>4335</v>
      </c>
      <c r="Q619" s="45">
        <v>38734</v>
      </c>
      <c r="R619" s="45">
        <f>'[2]SH-FA2007-18'!EB621</f>
        <v>166</v>
      </c>
      <c r="S619" s="45">
        <f>'[2]SH-FA2007-18'!EC621</f>
        <v>658</v>
      </c>
      <c r="T619" s="45">
        <f>'[2]SH-FA2007-18'!ED621</f>
        <v>553</v>
      </c>
      <c r="U619" s="45">
        <f>'[2]SH-FA2007-18'!EE621</f>
        <v>509</v>
      </c>
      <c r="V619" s="45">
        <f>'[2]SH-FA2007-18'!EF621</f>
        <v>507</v>
      </c>
      <c r="W619" s="45">
        <f>'[2]SH-FA2007-18'!EG621</f>
        <v>3900</v>
      </c>
      <c r="X619" s="45">
        <f>'[2]SH-FA2007-18'!EH621</f>
        <v>1763.4</v>
      </c>
      <c r="Y619" s="45">
        <f>'[2]SH-FA2007-18'!EI621</f>
        <v>27157.133333333328</v>
      </c>
      <c r="Z619" s="45">
        <f>'[2]SH-FA2007-18'!EJ621</f>
        <v>5290.4666666666662</v>
      </c>
      <c r="AA619" s="45">
        <f>'[2]SH-FA2007-18'!EK621</f>
        <v>40503.999999999993</v>
      </c>
      <c r="AB619" s="103">
        <f t="shared" ca="1" si="124"/>
        <v>95.585412667946272</v>
      </c>
      <c r="AC619" s="103">
        <f t="shared" si="125"/>
        <v>100</v>
      </c>
      <c r="AD619" s="103">
        <f t="shared" si="126"/>
        <v>100</v>
      </c>
      <c r="AE619" s="103">
        <f t="shared" si="127"/>
        <v>100</v>
      </c>
      <c r="AF619" s="103">
        <f t="shared" si="128"/>
        <v>99.607072691552062</v>
      </c>
      <c r="AG619" s="103">
        <f t="shared" si="129"/>
        <v>100</v>
      </c>
      <c r="AH619" s="103">
        <f t="shared" si="130"/>
        <v>54.225092250922515</v>
      </c>
      <c r="AI619" s="103">
        <f t="shared" si="131"/>
        <v>100</v>
      </c>
      <c r="AJ619" s="103">
        <f t="shared" si="132"/>
        <v>100</v>
      </c>
      <c r="AK619" s="103">
        <f t="shared" si="132"/>
        <v>100</v>
      </c>
      <c r="AL619" s="45">
        <f t="shared" ca="1" si="133"/>
        <v>7.6666666666666572</v>
      </c>
      <c r="AM619" s="45" t="str">
        <f t="shared" si="134"/>
        <v>-</v>
      </c>
      <c r="AN619" s="45" t="str">
        <f t="shared" si="134"/>
        <v>-</v>
      </c>
      <c r="AO619" s="45" t="str">
        <f t="shared" si="134"/>
        <v>-</v>
      </c>
      <c r="AP619" s="45">
        <f t="shared" si="134"/>
        <v>2</v>
      </c>
      <c r="AQ619" s="45" t="str">
        <f t="shared" si="135"/>
        <v>-</v>
      </c>
      <c r="AR619" s="45">
        <f t="shared" si="135"/>
        <v>1488.6</v>
      </c>
      <c r="AS619" s="45" t="str">
        <f t="shared" si="135"/>
        <v>-</v>
      </c>
      <c r="AT619" s="45" t="str">
        <f t="shared" si="135"/>
        <v>-</v>
      </c>
      <c r="AU619" s="45">
        <f t="shared" ca="1" si="136"/>
        <v>1498.2666666666667</v>
      </c>
      <c r="AV619" s="35" t="s">
        <v>2079</v>
      </c>
      <c r="AW619" s="35" t="s">
        <v>2079</v>
      </c>
      <c r="AX619" s="35" t="s">
        <v>2079</v>
      </c>
      <c r="AY619" s="35" t="s">
        <v>2080</v>
      </c>
      <c r="AZ619" s="37" t="s">
        <v>2079</v>
      </c>
    </row>
    <row r="620" spans="1:52" ht="24.95" customHeight="1" x14ac:dyDescent="0.25">
      <c r="A620" s="21" t="s">
        <v>632</v>
      </c>
      <c r="B620" s="22" t="s">
        <v>1730</v>
      </c>
      <c r="C620" s="8" t="s">
        <v>632</v>
      </c>
      <c r="D620" s="8" t="s">
        <v>675</v>
      </c>
      <c r="E620" s="18" t="s">
        <v>1583</v>
      </c>
      <c r="F620" s="45" t="str">
        <f>IFERROR(VLOOKUP(E620,categoria!$A:$C,3,FALSE),"Categoria 1")</f>
        <v>Categoria 2</v>
      </c>
      <c r="G620" s="45">
        <f>VLOOKUP(E620,[1]total!$C:$F,4,FALSE)</f>
        <v>600</v>
      </c>
      <c r="H620" s="45">
        <f ca="1">' CV SIPNI MUN 2017'!H620/12*(TEXT(TODAY(),"MM")-1)</f>
        <v>11.333333333333334</v>
      </c>
      <c r="I620" s="7">
        <v>31</v>
      </c>
      <c r="J620" s="7">
        <v>29</v>
      </c>
      <c r="K620" s="7">
        <v>28</v>
      </c>
      <c r="L620" s="7">
        <v>28</v>
      </c>
      <c r="M620" s="7">
        <v>155</v>
      </c>
      <c r="N620" s="7">
        <v>206</v>
      </c>
      <c r="O620" s="7">
        <v>1849</v>
      </c>
      <c r="P620" s="7">
        <v>368</v>
      </c>
      <c r="Q620" s="45">
        <v>2728</v>
      </c>
      <c r="R620" s="45">
        <f>'[2]SH-FA2007-18'!EB622</f>
        <v>9</v>
      </c>
      <c r="S620" s="45">
        <f>'[2]SH-FA2007-18'!EC622</f>
        <v>32</v>
      </c>
      <c r="T620" s="45">
        <f>'[2]SH-FA2007-18'!ED622</f>
        <v>41</v>
      </c>
      <c r="U620" s="45">
        <f>'[2]SH-FA2007-18'!EE622</f>
        <v>32</v>
      </c>
      <c r="V620" s="45">
        <f>'[2]SH-FA2007-18'!EF622</f>
        <v>32</v>
      </c>
      <c r="W620" s="45">
        <f>'[2]SH-FA2007-18'!EG622</f>
        <v>236.4</v>
      </c>
      <c r="X620" s="45">
        <f>'[2]SH-FA2007-18'!EH622</f>
        <v>102.80000000000001</v>
      </c>
      <c r="Y620" s="45">
        <f>'[2]SH-FA2007-18'!EI622</f>
        <v>1894.9333333333332</v>
      </c>
      <c r="Z620" s="45">
        <f>'[2]SH-FA2007-18'!EJ622</f>
        <v>229.86666666666665</v>
      </c>
      <c r="AA620" s="45">
        <f>'[2]SH-FA2007-18'!EK622</f>
        <v>2610</v>
      </c>
      <c r="AB620" s="103">
        <f t="shared" ca="1" si="124"/>
        <v>79.411764705882348</v>
      </c>
      <c r="AC620" s="103">
        <f t="shared" si="125"/>
        <v>100</v>
      </c>
      <c r="AD620" s="103">
        <f t="shared" si="126"/>
        <v>100</v>
      </c>
      <c r="AE620" s="103">
        <f t="shared" si="127"/>
        <v>100</v>
      </c>
      <c r="AF620" s="103">
        <f t="shared" si="128"/>
        <v>100</v>
      </c>
      <c r="AG620" s="103">
        <f t="shared" si="129"/>
        <v>100</v>
      </c>
      <c r="AH620" s="103">
        <f t="shared" si="130"/>
        <v>49.902912621359228</v>
      </c>
      <c r="AI620" s="103">
        <f t="shared" si="131"/>
        <v>100</v>
      </c>
      <c r="AJ620" s="103">
        <f t="shared" si="132"/>
        <v>62.463768115942017</v>
      </c>
      <c r="AK620" s="103">
        <f t="shared" si="132"/>
        <v>95.674486803519059</v>
      </c>
      <c r="AL620" s="45">
        <f t="shared" ca="1" si="133"/>
        <v>2.3333333333333339</v>
      </c>
      <c r="AM620" s="45" t="str">
        <f t="shared" si="134"/>
        <v>-</v>
      </c>
      <c r="AN620" s="45" t="str">
        <f t="shared" si="134"/>
        <v>-</v>
      </c>
      <c r="AO620" s="45" t="str">
        <f t="shared" si="134"/>
        <v>-</v>
      </c>
      <c r="AP620" s="45" t="str">
        <f t="shared" si="134"/>
        <v>-</v>
      </c>
      <c r="AQ620" s="45" t="str">
        <f t="shared" si="135"/>
        <v>-</v>
      </c>
      <c r="AR620" s="45">
        <f t="shared" si="135"/>
        <v>103.19999999999999</v>
      </c>
      <c r="AS620" s="45" t="str">
        <f t="shared" si="135"/>
        <v>-</v>
      </c>
      <c r="AT620" s="45">
        <f t="shared" si="135"/>
        <v>138.13333333333335</v>
      </c>
      <c r="AU620" s="45">
        <f t="shared" ca="1" si="136"/>
        <v>243.66666666666669</v>
      </c>
      <c r="AV620" s="35" t="s">
        <v>2079</v>
      </c>
      <c r="AW620" s="35" t="s">
        <v>2079</v>
      </c>
      <c r="AX620" s="35" t="s">
        <v>2079</v>
      </c>
      <c r="AY620" s="35" t="s">
        <v>2079</v>
      </c>
      <c r="AZ620" s="37" t="s">
        <v>2079</v>
      </c>
    </row>
    <row r="621" spans="1:52" ht="24.95" customHeight="1" x14ac:dyDescent="0.25">
      <c r="A621" s="21" t="s">
        <v>1007</v>
      </c>
      <c r="B621" s="22" t="s">
        <v>1730</v>
      </c>
      <c r="C621" s="8" t="s">
        <v>632</v>
      </c>
      <c r="D621" s="8" t="s">
        <v>676</v>
      </c>
      <c r="E621" s="18" t="s">
        <v>1868</v>
      </c>
      <c r="F621" s="45" t="str">
        <f>IFERROR(VLOOKUP(E621,categoria!$A:$C,3,FALSE),"Categoria 1")</f>
        <v>Categoria 2</v>
      </c>
      <c r="G621" s="45">
        <f>VLOOKUP(E621,[1]total!$C:$F,4,FALSE)</f>
        <v>500</v>
      </c>
      <c r="H621" s="45">
        <f ca="1">' CV SIPNI MUN 2017'!H621/12*(TEXT(TODAY(),"MM")-1)</f>
        <v>17.666666666666668</v>
      </c>
      <c r="I621" s="7">
        <v>48</v>
      </c>
      <c r="J621" s="7">
        <v>44</v>
      </c>
      <c r="K621" s="7">
        <v>43</v>
      </c>
      <c r="L621" s="7">
        <v>45</v>
      </c>
      <c r="M621" s="7">
        <v>289</v>
      </c>
      <c r="N621" s="7">
        <v>400</v>
      </c>
      <c r="O621" s="7">
        <v>2547</v>
      </c>
      <c r="P621" s="7">
        <v>557</v>
      </c>
      <c r="Q621" s="45">
        <v>4026</v>
      </c>
      <c r="R621" s="45">
        <f>'[2]SH-FA2007-18'!EB623</f>
        <v>22</v>
      </c>
      <c r="S621" s="45">
        <f>'[2]SH-FA2007-18'!EC623</f>
        <v>43</v>
      </c>
      <c r="T621" s="45">
        <f>'[2]SH-FA2007-18'!ED623</f>
        <v>31</v>
      </c>
      <c r="U621" s="45">
        <f>'[2]SH-FA2007-18'!EE623</f>
        <v>74</v>
      </c>
      <c r="V621" s="45">
        <f>'[2]SH-FA2007-18'!EF623</f>
        <v>61</v>
      </c>
      <c r="W621" s="45">
        <f>'[2]SH-FA2007-18'!EG623</f>
        <v>421.2</v>
      </c>
      <c r="X621" s="45">
        <f>'[2]SH-FA2007-18'!EH623</f>
        <v>238.79999999999998</v>
      </c>
      <c r="Y621" s="45">
        <f>'[2]SH-FA2007-18'!EI623</f>
        <v>1487</v>
      </c>
      <c r="Z621" s="45">
        <f>'[2]SH-FA2007-18'!EJ623</f>
        <v>187</v>
      </c>
      <c r="AA621" s="45">
        <f>'[2]SH-FA2007-18'!EK623</f>
        <v>2565</v>
      </c>
      <c r="AB621" s="103">
        <f t="shared" ca="1" si="124"/>
        <v>100</v>
      </c>
      <c r="AC621" s="103">
        <f t="shared" si="125"/>
        <v>89.583333333333343</v>
      </c>
      <c r="AD621" s="103">
        <f t="shared" si="126"/>
        <v>70.454545454545453</v>
      </c>
      <c r="AE621" s="103">
        <f t="shared" si="127"/>
        <v>100</v>
      </c>
      <c r="AF621" s="103">
        <f t="shared" si="128"/>
        <v>100</v>
      </c>
      <c r="AG621" s="103">
        <f t="shared" si="129"/>
        <v>100</v>
      </c>
      <c r="AH621" s="103">
        <f t="shared" si="130"/>
        <v>59.699999999999996</v>
      </c>
      <c r="AI621" s="103">
        <f t="shared" si="131"/>
        <v>58.382410679230468</v>
      </c>
      <c r="AJ621" s="103">
        <f t="shared" si="132"/>
        <v>33.572710951526034</v>
      </c>
      <c r="AK621" s="103">
        <f t="shared" si="132"/>
        <v>63.710879284649778</v>
      </c>
      <c r="AL621" s="45" t="str">
        <f t="shared" ca="1" si="133"/>
        <v>-</v>
      </c>
      <c r="AM621" s="45">
        <f t="shared" si="134"/>
        <v>5</v>
      </c>
      <c r="AN621" s="45">
        <f t="shared" si="134"/>
        <v>13</v>
      </c>
      <c r="AO621" s="45" t="str">
        <f t="shared" si="134"/>
        <v>-</v>
      </c>
      <c r="AP621" s="45" t="str">
        <f t="shared" si="134"/>
        <v>-</v>
      </c>
      <c r="AQ621" s="45" t="str">
        <f t="shared" si="135"/>
        <v>-</v>
      </c>
      <c r="AR621" s="45">
        <f t="shared" si="135"/>
        <v>161.20000000000002</v>
      </c>
      <c r="AS621" s="45">
        <f t="shared" si="135"/>
        <v>1060</v>
      </c>
      <c r="AT621" s="45">
        <f t="shared" si="135"/>
        <v>370</v>
      </c>
      <c r="AU621" s="45">
        <f t="shared" ca="1" si="136"/>
        <v>1609.2</v>
      </c>
      <c r="AV621" s="35" t="s">
        <v>2079</v>
      </c>
      <c r="AW621" s="35" t="s">
        <v>2079</v>
      </c>
      <c r="AX621" s="35" t="s">
        <v>2079</v>
      </c>
      <c r="AY621" s="35" t="s">
        <v>2079</v>
      </c>
      <c r="AZ621" s="37" t="s">
        <v>2079</v>
      </c>
    </row>
    <row r="622" spans="1:52" ht="24.95" customHeight="1" x14ac:dyDescent="0.25">
      <c r="A622" s="21" t="s">
        <v>632</v>
      </c>
      <c r="B622" s="22" t="s">
        <v>1730</v>
      </c>
      <c r="C622" s="8" t="s">
        <v>632</v>
      </c>
      <c r="D622" s="8" t="s">
        <v>677</v>
      </c>
      <c r="E622" s="18" t="s">
        <v>1869</v>
      </c>
      <c r="F622" s="45" t="str">
        <f>IFERROR(VLOOKUP(E622,categoria!$A:$C,3,FALSE),"Categoria 1")</f>
        <v>Categoria 3</v>
      </c>
      <c r="G622" s="45">
        <f>VLOOKUP(E622,[1]total!$C:$F,4,FALSE)</f>
        <v>1700</v>
      </c>
      <c r="H622" s="45">
        <f ca="1">' CV SIPNI MUN 2017'!H622/12*(TEXT(TODAY(),"MM")-1)</f>
        <v>32.333333333333336</v>
      </c>
      <c r="I622" s="7">
        <v>86</v>
      </c>
      <c r="J622" s="7">
        <v>77</v>
      </c>
      <c r="K622" s="7">
        <v>72</v>
      </c>
      <c r="L622" s="7">
        <v>68</v>
      </c>
      <c r="M622" s="7">
        <v>353</v>
      </c>
      <c r="N622" s="7">
        <v>430</v>
      </c>
      <c r="O622" s="7">
        <v>3241</v>
      </c>
      <c r="P622" s="7">
        <v>621</v>
      </c>
      <c r="Q622" s="45">
        <v>5045</v>
      </c>
      <c r="R622" s="45">
        <f>'[2]SH-FA2007-18'!EB624</f>
        <v>34</v>
      </c>
      <c r="S622" s="45">
        <f>'[2]SH-FA2007-18'!EC624</f>
        <v>120</v>
      </c>
      <c r="T622" s="45">
        <f>'[2]SH-FA2007-18'!ED624</f>
        <v>105</v>
      </c>
      <c r="U622" s="45">
        <f>'[2]SH-FA2007-18'!EE624</f>
        <v>60</v>
      </c>
      <c r="V622" s="45">
        <f>'[2]SH-FA2007-18'!EF624</f>
        <v>107</v>
      </c>
      <c r="W622" s="45">
        <f>'[2]SH-FA2007-18'!EG624</f>
        <v>569.20000000000005</v>
      </c>
      <c r="X622" s="45">
        <f>'[2]SH-FA2007-18'!EH624</f>
        <v>249.39999999999998</v>
      </c>
      <c r="Y622" s="45">
        <f>'[2]SH-FA2007-18'!EI624</f>
        <v>3243.311111111112</v>
      </c>
      <c r="Z622" s="45">
        <f>'[2]SH-FA2007-18'!EJ624</f>
        <v>412.0888888888889</v>
      </c>
      <c r="AA622" s="45">
        <f>'[2]SH-FA2007-18'!EK624</f>
        <v>4900.0000000000009</v>
      </c>
      <c r="AB622" s="103">
        <f t="shared" ca="1" si="124"/>
        <v>100</v>
      </c>
      <c r="AC622" s="103">
        <f t="shared" si="125"/>
        <v>100</v>
      </c>
      <c r="AD622" s="103">
        <f t="shared" si="126"/>
        <v>100</v>
      </c>
      <c r="AE622" s="103">
        <f t="shared" si="127"/>
        <v>83.333333333333343</v>
      </c>
      <c r="AF622" s="103">
        <f t="shared" si="128"/>
        <v>100</v>
      </c>
      <c r="AG622" s="103">
        <f t="shared" si="129"/>
        <v>100</v>
      </c>
      <c r="AH622" s="103">
        <f t="shared" si="130"/>
        <v>57.999999999999993</v>
      </c>
      <c r="AI622" s="103">
        <f t="shared" si="131"/>
        <v>100</v>
      </c>
      <c r="AJ622" s="103">
        <f t="shared" si="132"/>
        <v>66.35891930577921</v>
      </c>
      <c r="AK622" s="103">
        <f t="shared" si="132"/>
        <v>97.125867195242833</v>
      </c>
      <c r="AL622" s="45" t="str">
        <f t="shared" ca="1" si="133"/>
        <v>-</v>
      </c>
      <c r="AM622" s="45" t="str">
        <f t="shared" si="134"/>
        <v>-</v>
      </c>
      <c r="AN622" s="45" t="str">
        <f t="shared" si="134"/>
        <v>-</v>
      </c>
      <c r="AO622" s="45">
        <f t="shared" si="134"/>
        <v>12</v>
      </c>
      <c r="AP622" s="45" t="str">
        <f t="shared" si="134"/>
        <v>-</v>
      </c>
      <c r="AQ622" s="45" t="str">
        <f t="shared" si="135"/>
        <v>-</v>
      </c>
      <c r="AR622" s="45">
        <f t="shared" si="135"/>
        <v>180.60000000000002</v>
      </c>
      <c r="AS622" s="45" t="str">
        <f t="shared" si="135"/>
        <v>-</v>
      </c>
      <c r="AT622" s="45">
        <f t="shared" si="135"/>
        <v>208.9111111111111</v>
      </c>
      <c r="AU622" s="45">
        <f t="shared" ca="1" si="136"/>
        <v>401.51111111111112</v>
      </c>
      <c r="AV622" s="35" t="s">
        <v>2079</v>
      </c>
      <c r="AW622" s="35" t="s">
        <v>2079</v>
      </c>
      <c r="AX622" s="35" t="s">
        <v>2079</v>
      </c>
      <c r="AY622" s="35" t="s">
        <v>2079</v>
      </c>
      <c r="AZ622" s="37" t="s">
        <v>2079</v>
      </c>
    </row>
    <row r="623" spans="1:52" ht="24.95" customHeight="1" x14ac:dyDescent="0.25">
      <c r="A623" s="21" t="s">
        <v>1007</v>
      </c>
      <c r="B623" s="22" t="s">
        <v>1730</v>
      </c>
      <c r="C623" s="8" t="s">
        <v>632</v>
      </c>
      <c r="D623" s="8" t="s">
        <v>678</v>
      </c>
      <c r="E623" s="18" t="s">
        <v>1703</v>
      </c>
      <c r="F623" s="45" t="str">
        <f>IFERROR(VLOOKUP(E623,categoria!$A:$C,3,FALSE),"Categoria 1")</f>
        <v>Categoria 3</v>
      </c>
      <c r="G623" s="45">
        <f>VLOOKUP(E623,[1]total!$C:$F,4,FALSE)</f>
        <v>3700</v>
      </c>
      <c r="H623" s="45">
        <f ca="1">' CV SIPNI MUN 2017'!H623/12*(TEXT(TODAY(),"MM")-1)</f>
        <v>31</v>
      </c>
      <c r="I623" s="7">
        <v>89</v>
      </c>
      <c r="J623" s="7">
        <v>86</v>
      </c>
      <c r="K623" s="7">
        <v>86</v>
      </c>
      <c r="L623" s="7">
        <v>89</v>
      </c>
      <c r="M623" s="7">
        <v>524</v>
      </c>
      <c r="N623" s="7">
        <v>650</v>
      </c>
      <c r="O623" s="7">
        <v>3982</v>
      </c>
      <c r="P623" s="7">
        <v>761</v>
      </c>
      <c r="Q623" s="45">
        <v>6360</v>
      </c>
      <c r="R623" s="45">
        <f>'[2]SH-FA2007-18'!EB625</f>
        <v>11</v>
      </c>
      <c r="S623" s="45">
        <f>'[2]SH-FA2007-18'!EC625</f>
        <v>74</v>
      </c>
      <c r="T623" s="45">
        <f>'[2]SH-FA2007-18'!ED625</f>
        <v>81</v>
      </c>
      <c r="U623" s="45">
        <f>'[2]SH-FA2007-18'!EE625</f>
        <v>96</v>
      </c>
      <c r="V623" s="45">
        <f>'[2]SH-FA2007-18'!EF625</f>
        <v>72</v>
      </c>
      <c r="W623" s="45">
        <f>'[2]SH-FA2007-18'!EG625</f>
        <v>623.20000000000005</v>
      </c>
      <c r="X623" s="45">
        <f>'[2]SH-FA2007-18'!EH625</f>
        <v>421.4</v>
      </c>
      <c r="Y623" s="45">
        <f>'[2]SH-FA2007-18'!EI625</f>
        <v>2915.0888888888894</v>
      </c>
      <c r="Z623" s="45">
        <f>'[2]SH-FA2007-18'!EJ625</f>
        <v>555.31111111111113</v>
      </c>
      <c r="AA623" s="45">
        <f>'[2]SH-FA2007-18'!EK625</f>
        <v>4849.0000000000009</v>
      </c>
      <c r="AB623" s="103">
        <f t="shared" ca="1" si="124"/>
        <v>35.483870967741936</v>
      </c>
      <c r="AC623" s="103">
        <f t="shared" si="125"/>
        <v>83.146067415730343</v>
      </c>
      <c r="AD623" s="103">
        <f t="shared" si="126"/>
        <v>94.186046511627907</v>
      </c>
      <c r="AE623" s="103">
        <f t="shared" si="127"/>
        <v>100</v>
      </c>
      <c r="AF623" s="103">
        <f t="shared" si="128"/>
        <v>80.898876404494374</v>
      </c>
      <c r="AG623" s="103">
        <f t="shared" si="129"/>
        <v>100</v>
      </c>
      <c r="AH623" s="103">
        <f t="shared" si="130"/>
        <v>64.830769230769221</v>
      </c>
      <c r="AI623" s="103">
        <f t="shared" si="131"/>
        <v>73.206652156928413</v>
      </c>
      <c r="AJ623" s="103">
        <f t="shared" si="132"/>
        <v>72.971236676887145</v>
      </c>
      <c r="AK623" s="103">
        <f t="shared" si="132"/>
        <v>76.24213836477989</v>
      </c>
      <c r="AL623" s="45">
        <f t="shared" ca="1" si="133"/>
        <v>20</v>
      </c>
      <c r="AM623" s="45">
        <f t="shared" si="134"/>
        <v>15</v>
      </c>
      <c r="AN623" s="45">
        <f t="shared" si="134"/>
        <v>5</v>
      </c>
      <c r="AO623" s="45" t="str">
        <f t="shared" si="134"/>
        <v>-</v>
      </c>
      <c r="AP623" s="45">
        <f t="shared" si="134"/>
        <v>17</v>
      </c>
      <c r="AQ623" s="45" t="str">
        <f t="shared" si="135"/>
        <v>-</v>
      </c>
      <c r="AR623" s="45">
        <f t="shared" si="135"/>
        <v>228.60000000000002</v>
      </c>
      <c r="AS623" s="45">
        <f t="shared" si="135"/>
        <v>1066.9111111111106</v>
      </c>
      <c r="AT623" s="45">
        <f t="shared" si="135"/>
        <v>205.68888888888887</v>
      </c>
      <c r="AU623" s="45">
        <f t="shared" ca="1" si="136"/>
        <v>1558.1999999999994</v>
      </c>
      <c r="AV623" s="35" t="s">
        <v>2079</v>
      </c>
      <c r="AW623" s="35" t="s">
        <v>2079</v>
      </c>
      <c r="AX623" s="35" t="s">
        <v>2079</v>
      </c>
      <c r="AY623" s="35" t="s">
        <v>2079</v>
      </c>
      <c r="AZ623" s="37" t="s">
        <v>2079</v>
      </c>
    </row>
    <row r="624" spans="1:52" ht="24.95" customHeight="1" x14ac:dyDescent="0.25">
      <c r="A624" s="21" t="s">
        <v>632</v>
      </c>
      <c r="B624" s="22" t="s">
        <v>1730</v>
      </c>
      <c r="C624" s="8" t="s">
        <v>632</v>
      </c>
      <c r="D624" s="8" t="s">
        <v>679</v>
      </c>
      <c r="E624" s="18" t="s">
        <v>1619</v>
      </c>
      <c r="F624" s="45" t="str">
        <f>IFERROR(VLOOKUP(E624,categoria!$A:$C,3,FALSE),"Categoria 1")</f>
        <v>Categoria 1</v>
      </c>
      <c r="G624" s="45">
        <f>VLOOKUP(E624,[1]total!$C:$F,4,FALSE)</f>
        <v>900</v>
      </c>
      <c r="H624" s="45">
        <f ca="1">' CV SIPNI MUN 2017'!H624/12*(TEXT(TODAY(),"MM")-1)</f>
        <v>27</v>
      </c>
      <c r="I624" s="7">
        <v>79</v>
      </c>
      <c r="J624" s="7">
        <v>79</v>
      </c>
      <c r="K624" s="7">
        <v>80</v>
      </c>
      <c r="L624" s="7">
        <v>81</v>
      </c>
      <c r="M624" s="7">
        <v>445</v>
      </c>
      <c r="N624" s="7">
        <v>505</v>
      </c>
      <c r="O624" s="7">
        <v>3422</v>
      </c>
      <c r="P624" s="7">
        <v>461</v>
      </c>
      <c r="Q624" s="45">
        <v>5233</v>
      </c>
      <c r="R624" s="45">
        <f>'[2]SH-FA2007-18'!EB626</f>
        <v>30</v>
      </c>
      <c r="S624" s="45">
        <f>'[2]SH-FA2007-18'!EC626</f>
        <v>118</v>
      </c>
      <c r="T624" s="45">
        <f>'[2]SH-FA2007-18'!ED626</f>
        <v>116</v>
      </c>
      <c r="U624" s="45">
        <f>'[2]SH-FA2007-18'!EE626</f>
        <v>125</v>
      </c>
      <c r="V624" s="45">
        <f>'[2]SH-FA2007-18'!EF626</f>
        <v>163</v>
      </c>
      <c r="W624" s="45">
        <f>'[2]SH-FA2007-18'!EG626</f>
        <v>607.79999999999995</v>
      </c>
      <c r="X624" s="45">
        <f>'[2]SH-FA2007-18'!EH626</f>
        <v>353</v>
      </c>
      <c r="Y624" s="45">
        <f>'[2]SH-FA2007-18'!EI626</f>
        <v>3812.4666666666672</v>
      </c>
      <c r="Z624" s="45">
        <f>'[2]SH-FA2007-18'!EJ626</f>
        <v>485.73333333333341</v>
      </c>
      <c r="AA624" s="45">
        <f>'[2]SH-FA2007-18'!EK626</f>
        <v>5811.0000000000009</v>
      </c>
      <c r="AB624" s="103">
        <f t="shared" ca="1" si="124"/>
        <v>100</v>
      </c>
      <c r="AC624" s="103">
        <f t="shared" si="125"/>
        <v>100</v>
      </c>
      <c r="AD624" s="103">
        <f t="shared" si="126"/>
        <v>100</v>
      </c>
      <c r="AE624" s="103">
        <f t="shared" si="127"/>
        <v>100</v>
      </c>
      <c r="AF624" s="103">
        <f t="shared" si="128"/>
        <v>100</v>
      </c>
      <c r="AG624" s="103">
        <f t="shared" si="129"/>
        <v>100</v>
      </c>
      <c r="AH624" s="103">
        <f t="shared" si="130"/>
        <v>69.900990099009903</v>
      </c>
      <c r="AI624" s="103">
        <f t="shared" si="131"/>
        <v>100</v>
      </c>
      <c r="AJ624" s="103">
        <f t="shared" si="132"/>
        <v>100</v>
      </c>
      <c r="AK624" s="103">
        <f t="shared" si="132"/>
        <v>100</v>
      </c>
      <c r="AL624" s="45" t="str">
        <f t="shared" ca="1" si="133"/>
        <v>-</v>
      </c>
      <c r="AM624" s="45" t="str">
        <f t="shared" si="134"/>
        <v>-</v>
      </c>
      <c r="AN624" s="45" t="str">
        <f t="shared" si="134"/>
        <v>-</v>
      </c>
      <c r="AO624" s="45" t="str">
        <f t="shared" si="134"/>
        <v>-</v>
      </c>
      <c r="AP624" s="45" t="str">
        <f t="shared" si="134"/>
        <v>-</v>
      </c>
      <c r="AQ624" s="45" t="str">
        <f t="shared" si="135"/>
        <v>-</v>
      </c>
      <c r="AR624" s="45">
        <f t="shared" si="135"/>
        <v>152</v>
      </c>
      <c r="AS624" s="45" t="str">
        <f t="shared" si="135"/>
        <v>-</v>
      </c>
      <c r="AT624" s="45" t="str">
        <f t="shared" si="135"/>
        <v>-</v>
      </c>
      <c r="AU624" s="45">
        <f t="shared" ca="1" si="136"/>
        <v>152</v>
      </c>
      <c r="AV624" s="35" t="s">
        <v>2079</v>
      </c>
      <c r="AW624" s="35" t="s">
        <v>2079</v>
      </c>
      <c r="AX624" s="35" t="s">
        <v>2079</v>
      </c>
      <c r="AY624" s="35" t="s">
        <v>2079</v>
      </c>
      <c r="AZ624" s="37" t="s">
        <v>2079</v>
      </c>
    </row>
    <row r="625" spans="1:52" ht="24.95" customHeight="1" x14ac:dyDescent="0.25">
      <c r="A625" s="21" t="s">
        <v>632</v>
      </c>
      <c r="B625" s="22" t="s">
        <v>1730</v>
      </c>
      <c r="C625" s="8" t="s">
        <v>632</v>
      </c>
      <c r="D625" s="8" t="s">
        <v>680</v>
      </c>
      <c r="E625" s="18" t="s">
        <v>1621</v>
      </c>
      <c r="F625" s="45" t="str">
        <f>IFERROR(VLOOKUP(E625,categoria!$A:$C,3,FALSE),"Categoria 1")</f>
        <v>Categoria 2</v>
      </c>
      <c r="G625" s="45">
        <f>VLOOKUP(E625,[1]total!$C:$F,4,FALSE)</f>
        <v>100</v>
      </c>
      <c r="H625" s="45">
        <f ca="1">' CV SIPNI MUN 2017'!H625/12*(TEXT(TODAY(),"MM")-1)</f>
        <v>3</v>
      </c>
      <c r="I625" s="7">
        <v>11</v>
      </c>
      <c r="J625" s="7">
        <v>12</v>
      </c>
      <c r="K625" s="7">
        <v>14</v>
      </c>
      <c r="L625" s="7">
        <v>16</v>
      </c>
      <c r="M625" s="7">
        <v>106</v>
      </c>
      <c r="N625" s="7">
        <v>134</v>
      </c>
      <c r="O625" s="7">
        <v>1146</v>
      </c>
      <c r="P625" s="7">
        <v>345</v>
      </c>
      <c r="Q625" s="45">
        <v>1793</v>
      </c>
      <c r="R625" s="45">
        <f>'[2]SH-FA2007-18'!EB627</f>
        <v>0</v>
      </c>
      <c r="S625" s="45">
        <f>'[2]SH-FA2007-18'!EC627</f>
        <v>4</v>
      </c>
      <c r="T625" s="45">
        <f>'[2]SH-FA2007-18'!ED627</f>
        <v>11</v>
      </c>
      <c r="U625" s="45">
        <f>'[2]SH-FA2007-18'!EE627</f>
        <v>16</v>
      </c>
      <c r="V625" s="45">
        <f>'[2]SH-FA2007-18'!EF627</f>
        <v>18</v>
      </c>
      <c r="W625" s="45">
        <f>'[2]SH-FA2007-18'!EG627</f>
        <v>100.2</v>
      </c>
      <c r="X625" s="45">
        <f>'[2]SH-FA2007-18'!EH627</f>
        <v>70</v>
      </c>
      <c r="Y625" s="45">
        <f>'[2]SH-FA2007-18'!EI627</f>
        <v>622.42222222222222</v>
      </c>
      <c r="Z625" s="45">
        <f>'[2]SH-FA2007-18'!EJ627</f>
        <v>113.37777777777779</v>
      </c>
      <c r="AA625" s="45">
        <f>'[2]SH-FA2007-18'!EK627</f>
        <v>955</v>
      </c>
      <c r="AB625" s="103">
        <f t="shared" ca="1" si="124"/>
        <v>0</v>
      </c>
      <c r="AC625" s="103">
        <f t="shared" si="125"/>
        <v>36.363636363636367</v>
      </c>
      <c r="AD625" s="103">
        <f t="shared" si="126"/>
        <v>91.666666666666657</v>
      </c>
      <c r="AE625" s="103">
        <f t="shared" si="127"/>
        <v>100</v>
      </c>
      <c r="AF625" s="103">
        <f t="shared" si="128"/>
        <v>100</v>
      </c>
      <c r="AG625" s="103">
        <f t="shared" si="129"/>
        <v>94.528301886792448</v>
      </c>
      <c r="AH625" s="103">
        <f t="shared" si="130"/>
        <v>52.238805970149251</v>
      </c>
      <c r="AI625" s="103">
        <f t="shared" si="131"/>
        <v>54.312584836145049</v>
      </c>
      <c r="AJ625" s="103">
        <f t="shared" si="132"/>
        <v>32.86312399355878</v>
      </c>
      <c r="AK625" s="103">
        <f t="shared" si="132"/>
        <v>53.262688232013389</v>
      </c>
      <c r="AL625" s="45">
        <f t="shared" ca="1" si="133"/>
        <v>3</v>
      </c>
      <c r="AM625" s="45">
        <f t="shared" si="134"/>
        <v>7</v>
      </c>
      <c r="AN625" s="45">
        <f t="shared" si="134"/>
        <v>1</v>
      </c>
      <c r="AO625" s="45" t="str">
        <f t="shared" si="134"/>
        <v>-</v>
      </c>
      <c r="AP625" s="45" t="str">
        <f t="shared" si="134"/>
        <v>-</v>
      </c>
      <c r="AQ625" s="45">
        <f t="shared" si="135"/>
        <v>5.7999999999999972</v>
      </c>
      <c r="AR625" s="45">
        <f t="shared" si="135"/>
        <v>64</v>
      </c>
      <c r="AS625" s="45">
        <f t="shared" si="135"/>
        <v>523.57777777777778</v>
      </c>
      <c r="AT625" s="45">
        <f t="shared" si="135"/>
        <v>231.62222222222221</v>
      </c>
      <c r="AU625" s="45">
        <f t="shared" ca="1" si="136"/>
        <v>836</v>
      </c>
      <c r="AV625" s="35" t="s">
        <v>2079</v>
      </c>
      <c r="AW625" s="35" t="s">
        <v>2079</v>
      </c>
      <c r="AX625" s="35" t="s">
        <v>2079</v>
      </c>
      <c r="AY625" s="35" t="s">
        <v>2079</v>
      </c>
      <c r="AZ625" s="37" t="s">
        <v>2079</v>
      </c>
    </row>
    <row r="626" spans="1:52" ht="24.95" customHeight="1" x14ac:dyDescent="0.25">
      <c r="A626" s="21" t="s">
        <v>632</v>
      </c>
      <c r="B626" s="22" t="s">
        <v>1730</v>
      </c>
      <c r="C626" s="8" t="s">
        <v>632</v>
      </c>
      <c r="D626" s="8" t="s">
        <v>681</v>
      </c>
      <c r="E626" s="18" t="s">
        <v>1632</v>
      </c>
      <c r="F626" s="45" t="str">
        <f>IFERROR(VLOOKUP(E626,categoria!$A:$C,3,FALSE),"Categoria 1")</f>
        <v>Categoria 2</v>
      </c>
      <c r="G626" s="45">
        <f>VLOOKUP(E626,[1]total!$C:$F,4,FALSE)</f>
        <v>800</v>
      </c>
      <c r="H626" s="45">
        <f ca="1">' CV SIPNI MUN 2017'!H626/12*(TEXT(TODAY(),"MM")-1)</f>
        <v>22.666666666666668</v>
      </c>
      <c r="I626" s="7">
        <v>71</v>
      </c>
      <c r="J626" s="7">
        <v>73</v>
      </c>
      <c r="K626" s="7">
        <v>76</v>
      </c>
      <c r="L626" s="7">
        <v>78</v>
      </c>
      <c r="M626" s="7">
        <v>415</v>
      </c>
      <c r="N626" s="7">
        <v>449</v>
      </c>
      <c r="O626" s="7">
        <v>3786</v>
      </c>
      <c r="P626" s="7">
        <v>1037</v>
      </c>
      <c r="Q626" s="45">
        <v>6053</v>
      </c>
      <c r="R626" s="45">
        <f>'[2]SH-FA2007-18'!EB628</f>
        <v>15</v>
      </c>
      <c r="S626" s="45">
        <f>'[2]SH-FA2007-18'!EC628</f>
        <v>85</v>
      </c>
      <c r="T626" s="45">
        <f>'[2]SH-FA2007-18'!ED628</f>
        <v>71</v>
      </c>
      <c r="U626" s="45">
        <f>'[2]SH-FA2007-18'!EE628</f>
        <v>75</v>
      </c>
      <c r="V626" s="45">
        <f>'[2]SH-FA2007-18'!EF628</f>
        <v>84</v>
      </c>
      <c r="W626" s="45">
        <f>'[2]SH-FA2007-18'!EG628</f>
        <v>605.79999999999995</v>
      </c>
      <c r="X626" s="45">
        <f>'[2]SH-FA2007-18'!EH628</f>
        <v>408.8</v>
      </c>
      <c r="Y626" s="45">
        <f>'[2]SH-FA2007-18'!EI628</f>
        <v>2704.2222222222222</v>
      </c>
      <c r="Z626" s="45">
        <f>'[2]SH-FA2007-18'!EJ628</f>
        <v>311.17777777777775</v>
      </c>
      <c r="AA626" s="45">
        <f>'[2]SH-FA2007-18'!EK628</f>
        <v>4360</v>
      </c>
      <c r="AB626" s="103">
        <f t="shared" ca="1" si="124"/>
        <v>66.17647058823529</v>
      </c>
      <c r="AC626" s="103">
        <f t="shared" si="125"/>
        <v>100</v>
      </c>
      <c r="AD626" s="103">
        <f t="shared" si="126"/>
        <v>97.260273972602747</v>
      </c>
      <c r="AE626" s="103">
        <f t="shared" si="127"/>
        <v>98.68421052631578</v>
      </c>
      <c r="AF626" s="103">
        <f t="shared" si="128"/>
        <v>100</v>
      </c>
      <c r="AG626" s="103">
        <f t="shared" si="129"/>
        <v>100</v>
      </c>
      <c r="AH626" s="103">
        <f t="shared" si="130"/>
        <v>91.046770601336306</v>
      </c>
      <c r="AI626" s="103">
        <f t="shared" si="131"/>
        <v>71.426894406292192</v>
      </c>
      <c r="AJ626" s="103">
        <f t="shared" si="132"/>
        <v>30.007500267866703</v>
      </c>
      <c r="AK626" s="103">
        <f t="shared" si="132"/>
        <v>72.030398149677836</v>
      </c>
      <c r="AL626" s="45">
        <f t="shared" ca="1" si="133"/>
        <v>7.6666666666666679</v>
      </c>
      <c r="AM626" s="45" t="str">
        <f t="shared" si="134"/>
        <v>-</v>
      </c>
      <c r="AN626" s="45">
        <f t="shared" si="134"/>
        <v>2</v>
      </c>
      <c r="AO626" s="45">
        <f t="shared" si="134"/>
        <v>1</v>
      </c>
      <c r="AP626" s="45" t="str">
        <f t="shared" si="134"/>
        <v>-</v>
      </c>
      <c r="AQ626" s="45" t="str">
        <f t="shared" si="135"/>
        <v>-</v>
      </c>
      <c r="AR626" s="45">
        <f t="shared" si="135"/>
        <v>40.199999999999989</v>
      </c>
      <c r="AS626" s="45">
        <f t="shared" si="135"/>
        <v>1081.7777777777778</v>
      </c>
      <c r="AT626" s="45">
        <f t="shared" si="135"/>
        <v>725.82222222222231</v>
      </c>
      <c r="AU626" s="45">
        <f t="shared" ca="1" si="136"/>
        <v>1858.4666666666667</v>
      </c>
      <c r="AV626" s="35" t="s">
        <v>2079</v>
      </c>
      <c r="AW626" s="35" t="s">
        <v>2079</v>
      </c>
      <c r="AX626" s="35" t="s">
        <v>2079</v>
      </c>
      <c r="AY626" s="35" t="s">
        <v>2079</v>
      </c>
      <c r="AZ626" s="37" t="s">
        <v>2079</v>
      </c>
    </row>
    <row r="627" spans="1:52" ht="24.95" customHeight="1" x14ac:dyDescent="0.25">
      <c r="A627" s="21" t="s">
        <v>632</v>
      </c>
      <c r="B627" s="22" t="s">
        <v>1730</v>
      </c>
      <c r="C627" s="8" t="s">
        <v>632</v>
      </c>
      <c r="D627" s="8" t="s">
        <v>682</v>
      </c>
      <c r="E627" s="18" t="s">
        <v>1645</v>
      </c>
      <c r="F627" s="45" t="str">
        <f>IFERROR(VLOOKUP(E627,categoria!$A:$C,3,FALSE),"Categoria 1")</f>
        <v>Categoria 2</v>
      </c>
      <c r="G627" s="45">
        <f>VLOOKUP(E627,[1]total!$C:$F,4,FALSE)</f>
        <v>800</v>
      </c>
      <c r="H627" s="45">
        <f ca="1">' CV SIPNI MUN 2017'!H627/12*(TEXT(TODAY(),"MM")-1)</f>
        <v>12</v>
      </c>
      <c r="I627" s="7">
        <v>33</v>
      </c>
      <c r="J627" s="7">
        <v>32</v>
      </c>
      <c r="K627" s="7">
        <v>33</v>
      </c>
      <c r="L627" s="7">
        <v>34</v>
      </c>
      <c r="M627" s="7">
        <v>216</v>
      </c>
      <c r="N627" s="7">
        <v>303</v>
      </c>
      <c r="O627" s="7">
        <v>2685</v>
      </c>
      <c r="P627" s="7">
        <v>598</v>
      </c>
      <c r="Q627" s="45">
        <v>3970</v>
      </c>
      <c r="R627" s="45">
        <f>'[2]SH-FA2007-18'!EB629</f>
        <v>19</v>
      </c>
      <c r="S627" s="45">
        <f>'[2]SH-FA2007-18'!EC629</f>
        <v>44</v>
      </c>
      <c r="T627" s="45">
        <f>'[2]SH-FA2007-18'!ED629</f>
        <v>40</v>
      </c>
      <c r="U627" s="45">
        <f>'[2]SH-FA2007-18'!EE629</f>
        <v>52</v>
      </c>
      <c r="V627" s="45">
        <f>'[2]SH-FA2007-18'!EF629</f>
        <v>63</v>
      </c>
      <c r="W627" s="45">
        <f>'[2]SH-FA2007-18'!EG629</f>
        <v>286.60000000000002</v>
      </c>
      <c r="X627" s="45">
        <f>'[2]SH-FA2007-18'!EH629</f>
        <v>181</v>
      </c>
      <c r="Y627" s="45">
        <f>'[2]SH-FA2007-18'!EI629</f>
        <v>2435.5555555555552</v>
      </c>
      <c r="Z627" s="45">
        <f>'[2]SH-FA2007-18'!EJ629</f>
        <v>402.84444444444438</v>
      </c>
      <c r="AA627" s="45">
        <f>'[2]SH-FA2007-18'!EK629</f>
        <v>3523.9999999999995</v>
      </c>
      <c r="AB627" s="103">
        <f t="shared" ca="1" si="124"/>
        <v>100</v>
      </c>
      <c r="AC627" s="103">
        <f t="shared" si="125"/>
        <v>100</v>
      </c>
      <c r="AD627" s="103">
        <f t="shared" si="126"/>
        <v>100</v>
      </c>
      <c r="AE627" s="103">
        <f t="shared" si="127"/>
        <v>100</v>
      </c>
      <c r="AF627" s="103">
        <f t="shared" si="128"/>
        <v>100</v>
      </c>
      <c r="AG627" s="103">
        <f t="shared" si="129"/>
        <v>100</v>
      </c>
      <c r="AH627" s="103">
        <f t="shared" si="130"/>
        <v>59.735973597359738</v>
      </c>
      <c r="AI627" s="103">
        <f t="shared" si="131"/>
        <v>90.709704117525334</v>
      </c>
      <c r="AJ627" s="103">
        <f t="shared" si="132"/>
        <v>67.365291713117799</v>
      </c>
      <c r="AK627" s="103">
        <f t="shared" si="132"/>
        <v>88.765743073047844</v>
      </c>
      <c r="AL627" s="45" t="str">
        <f t="shared" ca="1" si="133"/>
        <v>-</v>
      </c>
      <c r="AM627" s="45" t="str">
        <f t="shared" si="134"/>
        <v>-</v>
      </c>
      <c r="AN627" s="45" t="str">
        <f t="shared" si="134"/>
        <v>-</v>
      </c>
      <c r="AO627" s="45" t="str">
        <f t="shared" si="134"/>
        <v>-</v>
      </c>
      <c r="AP627" s="45" t="str">
        <f t="shared" si="134"/>
        <v>-</v>
      </c>
      <c r="AQ627" s="45" t="str">
        <f t="shared" si="135"/>
        <v>-</v>
      </c>
      <c r="AR627" s="45">
        <f t="shared" si="135"/>
        <v>122</v>
      </c>
      <c r="AS627" s="45">
        <f t="shared" si="135"/>
        <v>249.4444444444448</v>
      </c>
      <c r="AT627" s="45">
        <f t="shared" si="135"/>
        <v>195.15555555555562</v>
      </c>
      <c r="AU627" s="45">
        <f t="shared" ca="1" si="136"/>
        <v>566.60000000000036</v>
      </c>
      <c r="AV627" s="35" t="s">
        <v>2079</v>
      </c>
      <c r="AW627" s="35" t="s">
        <v>2079</v>
      </c>
      <c r="AX627" s="35" t="s">
        <v>2079</v>
      </c>
      <c r="AY627" s="35" t="s">
        <v>2079</v>
      </c>
      <c r="AZ627" s="37" t="s">
        <v>2079</v>
      </c>
    </row>
    <row r="628" spans="1:52" ht="24.95" customHeight="1" x14ac:dyDescent="0.25">
      <c r="A628" s="21" t="s">
        <v>632</v>
      </c>
      <c r="B628" s="22" t="s">
        <v>1730</v>
      </c>
      <c r="C628" s="8" t="s">
        <v>632</v>
      </c>
      <c r="D628" s="8" t="s">
        <v>683</v>
      </c>
      <c r="E628" s="18" t="s">
        <v>1646</v>
      </c>
      <c r="F628" s="45" t="str">
        <f>IFERROR(VLOOKUP(E628,categoria!$A:$C,3,FALSE),"Categoria 1")</f>
        <v>Categoria 2</v>
      </c>
      <c r="G628" s="45">
        <f>VLOOKUP(E628,[1]total!$C:$F,4,FALSE)</f>
        <v>1700</v>
      </c>
      <c r="H628" s="45">
        <f ca="1">' CV SIPNI MUN 2017'!H628/12*(TEXT(TODAY(),"MM")-1)</f>
        <v>26.666666666666668</v>
      </c>
      <c r="I628" s="7">
        <v>76</v>
      </c>
      <c r="J628" s="7">
        <v>75</v>
      </c>
      <c r="K628" s="7">
        <v>75</v>
      </c>
      <c r="L628" s="7">
        <v>77</v>
      </c>
      <c r="M628" s="7">
        <v>432</v>
      </c>
      <c r="N628" s="7">
        <v>521</v>
      </c>
      <c r="O628" s="7">
        <v>3667</v>
      </c>
      <c r="P628" s="7">
        <v>843</v>
      </c>
      <c r="Q628" s="45">
        <v>5846</v>
      </c>
      <c r="R628" s="45">
        <f>'[2]SH-FA2007-18'!EB630</f>
        <v>36</v>
      </c>
      <c r="S628" s="45">
        <f>'[2]SH-FA2007-18'!EC630</f>
        <v>137</v>
      </c>
      <c r="T628" s="45">
        <f>'[2]SH-FA2007-18'!ED630</f>
        <v>102</v>
      </c>
      <c r="U628" s="45">
        <f>'[2]SH-FA2007-18'!EE630</f>
        <v>104</v>
      </c>
      <c r="V628" s="45">
        <f>'[2]SH-FA2007-18'!EF630</f>
        <v>80</v>
      </c>
      <c r="W628" s="45">
        <f>'[2]SH-FA2007-18'!EG630</f>
        <v>937.4</v>
      </c>
      <c r="X628" s="45">
        <f>'[2]SH-FA2007-18'!EH630</f>
        <v>528.20000000000005</v>
      </c>
      <c r="Y628" s="45">
        <f>'[2]SH-FA2007-18'!EI630</f>
        <v>4557.7999999999993</v>
      </c>
      <c r="Z628" s="45">
        <f>'[2]SH-FA2007-18'!EJ630</f>
        <v>1401.6000000000001</v>
      </c>
      <c r="AA628" s="45">
        <f>'[2]SH-FA2007-18'!EK630</f>
        <v>7884</v>
      </c>
      <c r="AB628" s="103">
        <f t="shared" ca="1" si="124"/>
        <v>100</v>
      </c>
      <c r="AC628" s="103">
        <f t="shared" si="125"/>
        <v>100</v>
      </c>
      <c r="AD628" s="103">
        <f t="shared" si="126"/>
        <v>100</v>
      </c>
      <c r="AE628" s="103">
        <f t="shared" si="127"/>
        <v>100</v>
      </c>
      <c r="AF628" s="103">
        <f t="shared" si="128"/>
        <v>100</v>
      </c>
      <c r="AG628" s="103">
        <f t="shared" si="129"/>
        <v>100</v>
      </c>
      <c r="AH628" s="103">
        <f t="shared" si="130"/>
        <v>100</v>
      </c>
      <c r="AI628" s="103">
        <f t="shared" si="131"/>
        <v>100</v>
      </c>
      <c r="AJ628" s="103">
        <f t="shared" si="132"/>
        <v>100</v>
      </c>
      <c r="AK628" s="103">
        <f t="shared" si="132"/>
        <v>100</v>
      </c>
      <c r="AL628" s="45" t="str">
        <f t="shared" ca="1" si="133"/>
        <v>-</v>
      </c>
      <c r="AM628" s="45" t="str">
        <f t="shared" si="134"/>
        <v>-</v>
      </c>
      <c r="AN628" s="45" t="str">
        <f t="shared" si="134"/>
        <v>-</v>
      </c>
      <c r="AO628" s="45" t="str">
        <f t="shared" si="134"/>
        <v>-</v>
      </c>
      <c r="AP628" s="45" t="str">
        <f t="shared" si="134"/>
        <v>-</v>
      </c>
      <c r="AQ628" s="45" t="str">
        <f t="shared" si="135"/>
        <v>-</v>
      </c>
      <c r="AR628" s="45" t="str">
        <f t="shared" si="135"/>
        <v>-</v>
      </c>
      <c r="AS628" s="45" t="str">
        <f t="shared" si="135"/>
        <v>-</v>
      </c>
      <c r="AT628" s="45" t="str">
        <f t="shared" si="135"/>
        <v>-</v>
      </c>
      <c r="AU628" s="45">
        <f t="shared" ca="1" si="136"/>
        <v>0</v>
      </c>
      <c r="AV628" s="35" t="s">
        <v>2079</v>
      </c>
      <c r="AW628" s="35" t="s">
        <v>2079</v>
      </c>
      <c r="AX628" s="35" t="s">
        <v>2079</v>
      </c>
      <c r="AY628" s="35" t="s">
        <v>2079</v>
      </c>
      <c r="AZ628" s="37" t="s">
        <v>2079</v>
      </c>
    </row>
    <row r="629" spans="1:52" ht="24.95" customHeight="1" x14ac:dyDescent="0.25">
      <c r="A629" s="21" t="s">
        <v>632</v>
      </c>
      <c r="B629" s="22" t="s">
        <v>1730</v>
      </c>
      <c r="C629" s="8" t="s">
        <v>632</v>
      </c>
      <c r="D629" s="8" t="s">
        <v>684</v>
      </c>
      <c r="E629" s="18" t="s">
        <v>1704</v>
      </c>
      <c r="F629" s="45" t="str">
        <f>IFERROR(VLOOKUP(E629,categoria!$A:$C,3,FALSE),"Categoria 1")</f>
        <v>Categoria 2</v>
      </c>
      <c r="G629" s="45">
        <f>VLOOKUP(E629,[1]total!$C:$F,4,FALSE)</f>
        <v>900</v>
      </c>
      <c r="H629" s="45">
        <f ca="1">' CV SIPNI MUN 2017'!H629/12*(TEXT(TODAY(),"MM")-1)</f>
        <v>12.666666666666666</v>
      </c>
      <c r="I629" s="7">
        <v>49</v>
      </c>
      <c r="J629" s="7">
        <v>59</v>
      </c>
      <c r="K629" s="7">
        <v>66</v>
      </c>
      <c r="L629" s="7">
        <v>71</v>
      </c>
      <c r="M629" s="7">
        <v>395</v>
      </c>
      <c r="N629" s="7">
        <v>399</v>
      </c>
      <c r="O629" s="7">
        <v>3048</v>
      </c>
      <c r="P629" s="7">
        <v>596</v>
      </c>
      <c r="Q629" s="45">
        <v>4721</v>
      </c>
      <c r="R629" s="45">
        <f>'[2]SH-FA2007-18'!EB631</f>
        <v>19</v>
      </c>
      <c r="S629" s="45">
        <f>'[2]SH-FA2007-18'!EC631</f>
        <v>79</v>
      </c>
      <c r="T629" s="45">
        <f>'[2]SH-FA2007-18'!ED631</f>
        <v>73</v>
      </c>
      <c r="U629" s="45">
        <f>'[2]SH-FA2007-18'!EE631</f>
        <v>100</v>
      </c>
      <c r="V629" s="45">
        <f>'[2]SH-FA2007-18'!EF631</f>
        <v>84</v>
      </c>
      <c r="W629" s="45">
        <f>'[2]SH-FA2007-18'!EG631</f>
        <v>497.2</v>
      </c>
      <c r="X629" s="45">
        <f>'[2]SH-FA2007-18'!EH631</f>
        <v>245.60000000000002</v>
      </c>
      <c r="Y629" s="45">
        <f>'[2]SH-FA2007-18'!EI631</f>
        <v>2960.5777777777771</v>
      </c>
      <c r="Z629" s="45">
        <f>'[2]SH-FA2007-18'!EJ631</f>
        <v>681.62222222222215</v>
      </c>
      <c r="AA629" s="45">
        <f>'[2]SH-FA2007-18'!EK631</f>
        <v>4739.9999999999991</v>
      </c>
      <c r="AB629" s="103">
        <f t="shared" ca="1" si="124"/>
        <v>100</v>
      </c>
      <c r="AC629" s="103">
        <f t="shared" si="125"/>
        <v>100</v>
      </c>
      <c r="AD629" s="103">
        <f t="shared" si="126"/>
        <v>100</v>
      </c>
      <c r="AE629" s="103">
        <f t="shared" si="127"/>
        <v>100</v>
      </c>
      <c r="AF629" s="103">
        <f t="shared" si="128"/>
        <v>100</v>
      </c>
      <c r="AG629" s="103">
        <f t="shared" si="129"/>
        <v>100</v>
      </c>
      <c r="AH629" s="103">
        <f t="shared" si="130"/>
        <v>61.553884711779446</v>
      </c>
      <c r="AI629" s="103">
        <f t="shared" si="131"/>
        <v>97.13181685622628</v>
      </c>
      <c r="AJ629" s="103">
        <f t="shared" si="132"/>
        <v>100</v>
      </c>
      <c r="AK629" s="103">
        <f t="shared" si="132"/>
        <v>100</v>
      </c>
      <c r="AL629" s="45" t="str">
        <f t="shared" ca="1" si="133"/>
        <v>-</v>
      </c>
      <c r="AM629" s="45" t="str">
        <f t="shared" si="134"/>
        <v>-</v>
      </c>
      <c r="AN629" s="45" t="str">
        <f t="shared" si="134"/>
        <v>-</v>
      </c>
      <c r="AO629" s="45" t="str">
        <f t="shared" si="134"/>
        <v>-</v>
      </c>
      <c r="AP629" s="45" t="str">
        <f t="shared" si="134"/>
        <v>-</v>
      </c>
      <c r="AQ629" s="45" t="str">
        <f t="shared" si="135"/>
        <v>-</v>
      </c>
      <c r="AR629" s="45">
        <f t="shared" si="135"/>
        <v>153.39999999999998</v>
      </c>
      <c r="AS629" s="45">
        <f t="shared" si="135"/>
        <v>87.422222222222899</v>
      </c>
      <c r="AT629" s="45" t="str">
        <f t="shared" si="135"/>
        <v>-</v>
      </c>
      <c r="AU629" s="45">
        <f t="shared" ca="1" si="136"/>
        <v>240.82222222222288</v>
      </c>
      <c r="AV629" s="35" t="s">
        <v>2079</v>
      </c>
      <c r="AW629" s="35" t="s">
        <v>2079</v>
      </c>
      <c r="AX629" s="35" t="s">
        <v>2079</v>
      </c>
      <c r="AY629" s="35" t="s">
        <v>2079</v>
      </c>
      <c r="AZ629" s="37" t="s">
        <v>2079</v>
      </c>
    </row>
    <row r="630" spans="1:52" ht="24.95" customHeight="1" x14ac:dyDescent="0.25">
      <c r="A630" s="21" t="s">
        <v>1007</v>
      </c>
      <c r="B630" s="22" t="s">
        <v>1730</v>
      </c>
      <c r="C630" s="8" t="s">
        <v>632</v>
      </c>
      <c r="D630" s="8" t="s">
        <v>685</v>
      </c>
      <c r="E630" s="18" t="s">
        <v>1870</v>
      </c>
      <c r="F630" s="45" t="str">
        <f>IFERROR(VLOOKUP(E630,categoria!$A:$C,3,FALSE),"Categoria 1")</f>
        <v>Categoria 1</v>
      </c>
      <c r="G630" s="45">
        <f>VLOOKUP(E630,[1]total!$C:$F,4,FALSE)</f>
        <v>700</v>
      </c>
      <c r="H630" s="45">
        <f ca="1">' CV SIPNI MUN 2017'!H630/12*(TEXT(TODAY(),"MM")-1)</f>
        <v>9.3333333333333339</v>
      </c>
      <c r="I630" s="7">
        <v>31</v>
      </c>
      <c r="J630" s="7">
        <v>34</v>
      </c>
      <c r="K630" s="7">
        <v>35</v>
      </c>
      <c r="L630" s="7">
        <v>37</v>
      </c>
      <c r="M630" s="7">
        <v>197</v>
      </c>
      <c r="N630" s="7">
        <v>201</v>
      </c>
      <c r="O630" s="7">
        <v>1624</v>
      </c>
      <c r="P630" s="7">
        <v>360</v>
      </c>
      <c r="Q630" s="45">
        <v>2547</v>
      </c>
      <c r="R630" s="45">
        <f>'[2]SH-FA2007-18'!EB632</f>
        <v>15</v>
      </c>
      <c r="S630" s="45">
        <f>'[2]SH-FA2007-18'!EC632</f>
        <v>37</v>
      </c>
      <c r="T630" s="45">
        <f>'[2]SH-FA2007-18'!ED632</f>
        <v>34</v>
      </c>
      <c r="U630" s="45">
        <f>'[2]SH-FA2007-18'!EE632</f>
        <v>30</v>
      </c>
      <c r="V630" s="45">
        <f>'[2]SH-FA2007-18'!EF632</f>
        <v>20</v>
      </c>
      <c r="W630" s="45">
        <f>'[2]SH-FA2007-18'!EG632</f>
        <v>210.6</v>
      </c>
      <c r="X630" s="45">
        <f>'[2]SH-FA2007-18'!EH632</f>
        <v>119.6</v>
      </c>
      <c r="Y630" s="45">
        <f>'[2]SH-FA2007-18'!EI632</f>
        <v>1192.088888888889</v>
      </c>
      <c r="Z630" s="45">
        <f>'[2]SH-FA2007-18'!EJ632</f>
        <v>277.71111111111111</v>
      </c>
      <c r="AA630" s="45">
        <f>'[2]SH-FA2007-18'!EK632</f>
        <v>1936</v>
      </c>
      <c r="AB630" s="103">
        <f t="shared" ca="1" si="124"/>
        <v>100</v>
      </c>
      <c r="AC630" s="103">
        <f t="shared" si="125"/>
        <v>100</v>
      </c>
      <c r="AD630" s="103">
        <f t="shared" si="126"/>
        <v>100</v>
      </c>
      <c r="AE630" s="103">
        <f t="shared" si="127"/>
        <v>85.714285714285708</v>
      </c>
      <c r="AF630" s="103">
        <f t="shared" si="128"/>
        <v>54.054054054054056</v>
      </c>
      <c r="AG630" s="103">
        <f t="shared" si="129"/>
        <v>100</v>
      </c>
      <c r="AH630" s="103">
        <f t="shared" si="130"/>
        <v>59.502487562189053</v>
      </c>
      <c r="AI630" s="103">
        <f t="shared" si="131"/>
        <v>73.404488232074442</v>
      </c>
      <c r="AJ630" s="103">
        <f t="shared" si="132"/>
        <v>77.141975308641975</v>
      </c>
      <c r="AK630" s="103">
        <f t="shared" si="132"/>
        <v>76.010993325480953</v>
      </c>
      <c r="AL630" s="45" t="str">
        <f t="shared" ca="1" si="133"/>
        <v>-</v>
      </c>
      <c r="AM630" s="45" t="str">
        <f t="shared" si="134"/>
        <v>-</v>
      </c>
      <c r="AN630" s="45">
        <f t="shared" si="134"/>
        <v>0</v>
      </c>
      <c r="AO630" s="45">
        <f t="shared" si="134"/>
        <v>5</v>
      </c>
      <c r="AP630" s="45">
        <f t="shared" si="134"/>
        <v>17</v>
      </c>
      <c r="AQ630" s="45" t="str">
        <f t="shared" si="135"/>
        <v>-</v>
      </c>
      <c r="AR630" s="45">
        <f t="shared" si="135"/>
        <v>81.400000000000006</v>
      </c>
      <c r="AS630" s="45">
        <f t="shared" si="135"/>
        <v>431.91111111111104</v>
      </c>
      <c r="AT630" s="45">
        <f t="shared" si="135"/>
        <v>82.288888888888891</v>
      </c>
      <c r="AU630" s="45">
        <f t="shared" ca="1" si="136"/>
        <v>617.59999999999991</v>
      </c>
      <c r="AV630" s="35" t="s">
        <v>2079</v>
      </c>
      <c r="AW630" s="35" t="s">
        <v>2079</v>
      </c>
      <c r="AX630" s="35" t="s">
        <v>2079</v>
      </c>
      <c r="AY630" s="35" t="s">
        <v>2079</v>
      </c>
      <c r="AZ630" s="37" t="s">
        <v>2079</v>
      </c>
    </row>
    <row r="631" spans="1:52" ht="24.95" customHeight="1" x14ac:dyDescent="0.25">
      <c r="A631" s="21" t="s">
        <v>1026</v>
      </c>
      <c r="B631" s="22" t="s">
        <v>1733</v>
      </c>
      <c r="C631" s="8" t="s">
        <v>686</v>
      </c>
      <c r="D631" s="8" t="s">
        <v>687</v>
      </c>
      <c r="E631" s="18" t="s">
        <v>1871</v>
      </c>
      <c r="F631" s="45" t="str">
        <f>IFERROR(VLOOKUP(E631,categoria!$A:$C,3,FALSE),"Categoria 1")</f>
        <v>Categoria 3</v>
      </c>
      <c r="G631" s="45">
        <f>VLOOKUP(E631,[1]total!$C:$F,4,FALSE)</f>
        <v>7700</v>
      </c>
      <c r="H631" s="45">
        <f ca="1">' CV SIPNI MUN 2017'!H631/12*(TEXT(TODAY(),"MM")-1)</f>
        <v>81</v>
      </c>
      <c r="I631" s="7">
        <v>249</v>
      </c>
      <c r="J631" s="7">
        <v>256</v>
      </c>
      <c r="K631" s="7">
        <v>263</v>
      </c>
      <c r="L631" s="7">
        <v>270</v>
      </c>
      <c r="M631" s="7">
        <v>1482</v>
      </c>
      <c r="N631" s="7">
        <v>1657</v>
      </c>
      <c r="O631" s="7">
        <v>13026</v>
      </c>
      <c r="P631" s="7">
        <v>2341</v>
      </c>
      <c r="Q631" s="45">
        <v>19787</v>
      </c>
      <c r="R631" s="45">
        <f>'[2]SH-FA2007-18'!EB633</f>
        <v>91</v>
      </c>
      <c r="S631" s="45">
        <f>'[2]SH-FA2007-18'!EC633</f>
        <v>276</v>
      </c>
      <c r="T631" s="45">
        <f>'[2]SH-FA2007-18'!ED633</f>
        <v>224</v>
      </c>
      <c r="U631" s="45">
        <f>'[2]SH-FA2007-18'!EE633</f>
        <v>257</v>
      </c>
      <c r="V631" s="45">
        <f>'[2]SH-FA2007-18'!EF633</f>
        <v>234</v>
      </c>
      <c r="W631" s="45">
        <f>'[2]SH-FA2007-18'!EG633</f>
        <v>1867</v>
      </c>
      <c r="X631" s="45">
        <f>'[2]SH-FA2007-18'!EH633</f>
        <v>1160.8000000000002</v>
      </c>
      <c r="Y631" s="45">
        <f>'[2]SH-FA2007-18'!EI633</f>
        <v>15262.555555555555</v>
      </c>
      <c r="Z631" s="45">
        <f>'[2]SH-FA2007-18'!EJ633</f>
        <v>3346.6444444444437</v>
      </c>
      <c r="AA631" s="45">
        <f>'[2]SH-FA2007-18'!EK633</f>
        <v>22718.999999999996</v>
      </c>
      <c r="AB631" s="103">
        <f t="shared" ca="1" si="124"/>
        <v>100</v>
      </c>
      <c r="AC631" s="103">
        <f t="shared" si="125"/>
        <v>100</v>
      </c>
      <c r="AD631" s="103">
        <f t="shared" si="126"/>
        <v>87.5</v>
      </c>
      <c r="AE631" s="103">
        <f t="shared" si="127"/>
        <v>97.718631178707227</v>
      </c>
      <c r="AF631" s="103">
        <f t="shared" si="128"/>
        <v>86.666666666666671</v>
      </c>
      <c r="AG631" s="103">
        <f t="shared" si="129"/>
        <v>100</v>
      </c>
      <c r="AH631" s="103">
        <f t="shared" si="130"/>
        <v>70.054315027157514</v>
      </c>
      <c r="AI631" s="103">
        <f t="shared" si="131"/>
        <v>100</v>
      </c>
      <c r="AJ631" s="103">
        <f t="shared" si="132"/>
        <v>100</v>
      </c>
      <c r="AK631" s="103">
        <f t="shared" si="132"/>
        <v>100</v>
      </c>
      <c r="AL631" s="45" t="str">
        <f t="shared" ca="1" si="133"/>
        <v>-</v>
      </c>
      <c r="AM631" s="45" t="str">
        <f t="shared" si="134"/>
        <v>-</v>
      </c>
      <c r="AN631" s="45">
        <f t="shared" si="134"/>
        <v>32</v>
      </c>
      <c r="AO631" s="45">
        <f t="shared" si="134"/>
        <v>6</v>
      </c>
      <c r="AP631" s="45">
        <f t="shared" si="134"/>
        <v>36</v>
      </c>
      <c r="AQ631" s="45" t="str">
        <f t="shared" si="135"/>
        <v>-</v>
      </c>
      <c r="AR631" s="45">
        <f t="shared" si="135"/>
        <v>496.19999999999982</v>
      </c>
      <c r="AS631" s="45" t="str">
        <f t="shared" si="135"/>
        <v>-</v>
      </c>
      <c r="AT631" s="45" t="str">
        <f t="shared" si="135"/>
        <v>-</v>
      </c>
      <c r="AU631" s="45">
        <f t="shared" ca="1" si="136"/>
        <v>570.19999999999982</v>
      </c>
      <c r="AV631" s="35" t="s">
        <v>2079</v>
      </c>
      <c r="AW631" s="35" t="s">
        <v>2079</v>
      </c>
      <c r="AX631" s="35" t="s">
        <v>2079</v>
      </c>
      <c r="AY631" s="35" t="s">
        <v>2079</v>
      </c>
      <c r="AZ631" s="37" t="s">
        <v>2079</v>
      </c>
    </row>
    <row r="632" spans="1:52" ht="24.95" customHeight="1" x14ac:dyDescent="0.25">
      <c r="A632" s="21" t="s">
        <v>1026</v>
      </c>
      <c r="B632" s="22" t="s">
        <v>1733</v>
      </c>
      <c r="C632" s="8" t="s">
        <v>686</v>
      </c>
      <c r="D632" s="8" t="s">
        <v>688</v>
      </c>
      <c r="E632" s="18" t="s">
        <v>1705</v>
      </c>
      <c r="F632" s="45" t="str">
        <f>IFERROR(VLOOKUP(E632,categoria!$A:$C,3,FALSE),"Categoria 1")</f>
        <v>Categoria 2</v>
      </c>
      <c r="G632" s="45">
        <f>VLOOKUP(E632,[1]total!$C:$F,4,FALSE)</f>
        <v>5400</v>
      </c>
      <c r="H632" s="45">
        <f ca="1">' CV SIPNI MUN 2017'!H632/12*(TEXT(TODAY(),"MM")-1)</f>
        <v>58</v>
      </c>
      <c r="I632" s="7">
        <v>181</v>
      </c>
      <c r="J632" s="7">
        <v>191</v>
      </c>
      <c r="K632" s="7">
        <v>201</v>
      </c>
      <c r="L632" s="7">
        <v>213</v>
      </c>
      <c r="M632" s="7">
        <v>1236</v>
      </c>
      <c r="N632" s="7">
        <v>1465</v>
      </c>
      <c r="O632" s="7">
        <v>11041</v>
      </c>
      <c r="P632" s="7">
        <v>2569</v>
      </c>
      <c r="Q632" s="45">
        <v>17271</v>
      </c>
      <c r="R632" s="45">
        <f>'[2]SH-FA2007-18'!EB634</f>
        <v>61</v>
      </c>
      <c r="S632" s="45">
        <f>'[2]SH-FA2007-18'!EC634</f>
        <v>201</v>
      </c>
      <c r="T632" s="45">
        <f>'[2]SH-FA2007-18'!ED634</f>
        <v>197</v>
      </c>
      <c r="U632" s="45">
        <f>'[2]SH-FA2007-18'!EE634</f>
        <v>184</v>
      </c>
      <c r="V632" s="45">
        <f>'[2]SH-FA2007-18'!EF634</f>
        <v>163</v>
      </c>
      <c r="W632" s="45">
        <f>'[2]SH-FA2007-18'!EG634</f>
        <v>1425.4</v>
      </c>
      <c r="X632" s="45">
        <f>'[2]SH-FA2007-18'!EH634</f>
        <v>965.19999999999993</v>
      </c>
      <c r="Y632" s="45">
        <f>'[2]SH-FA2007-18'!EI634</f>
        <v>8637.8666666666668</v>
      </c>
      <c r="Z632" s="45">
        <f>'[2]SH-FA2007-18'!EJ634</f>
        <v>2289.5333333333333</v>
      </c>
      <c r="AA632" s="45">
        <f>'[2]SH-FA2007-18'!EK634</f>
        <v>14124</v>
      </c>
      <c r="AB632" s="103">
        <f t="shared" ca="1" si="124"/>
        <v>100</v>
      </c>
      <c r="AC632" s="103">
        <f t="shared" si="125"/>
        <v>100</v>
      </c>
      <c r="AD632" s="103">
        <f t="shared" si="126"/>
        <v>100</v>
      </c>
      <c r="AE632" s="103">
        <f t="shared" si="127"/>
        <v>91.542288557213936</v>
      </c>
      <c r="AF632" s="103">
        <f t="shared" si="128"/>
        <v>76.525821596244143</v>
      </c>
      <c r="AG632" s="103">
        <f t="shared" si="129"/>
        <v>100</v>
      </c>
      <c r="AH632" s="103">
        <f t="shared" si="130"/>
        <v>65.883959044368595</v>
      </c>
      <c r="AI632" s="103">
        <f t="shared" si="131"/>
        <v>78.234459439060473</v>
      </c>
      <c r="AJ632" s="103">
        <f t="shared" si="132"/>
        <v>89.12157778642792</v>
      </c>
      <c r="AK632" s="103">
        <f t="shared" si="132"/>
        <v>81.778704186208103</v>
      </c>
      <c r="AL632" s="45" t="str">
        <f t="shared" ca="1" si="133"/>
        <v>-</v>
      </c>
      <c r="AM632" s="45" t="str">
        <f t="shared" si="134"/>
        <v>-</v>
      </c>
      <c r="AN632" s="45" t="str">
        <f t="shared" si="134"/>
        <v>-</v>
      </c>
      <c r="AO632" s="45">
        <f t="shared" si="134"/>
        <v>17</v>
      </c>
      <c r="AP632" s="45">
        <f t="shared" si="134"/>
        <v>50</v>
      </c>
      <c r="AQ632" s="45" t="str">
        <f t="shared" si="135"/>
        <v>-</v>
      </c>
      <c r="AR632" s="45">
        <f t="shared" si="135"/>
        <v>499.80000000000007</v>
      </c>
      <c r="AS632" s="45">
        <f t="shared" si="135"/>
        <v>2403.1333333333332</v>
      </c>
      <c r="AT632" s="45">
        <f t="shared" si="135"/>
        <v>279.4666666666667</v>
      </c>
      <c r="AU632" s="45">
        <f t="shared" ca="1" si="136"/>
        <v>3249.4</v>
      </c>
      <c r="AV632" s="35" t="s">
        <v>2079</v>
      </c>
      <c r="AW632" s="35" t="s">
        <v>2079</v>
      </c>
      <c r="AX632" s="35" t="s">
        <v>2080</v>
      </c>
      <c r="AY632" s="35" t="s">
        <v>2080</v>
      </c>
      <c r="AZ632" s="37" t="s">
        <v>2079</v>
      </c>
    </row>
    <row r="633" spans="1:52" ht="24.95" customHeight="1" x14ac:dyDescent="0.25">
      <c r="A633" s="21" t="s">
        <v>1026</v>
      </c>
      <c r="B633" s="22" t="s">
        <v>1733</v>
      </c>
      <c r="C633" s="8" t="s">
        <v>686</v>
      </c>
      <c r="D633" s="8" t="s">
        <v>689</v>
      </c>
      <c r="E633" s="18" t="s">
        <v>1706</v>
      </c>
      <c r="F633" s="45" t="str">
        <f>IFERROR(VLOOKUP(E633,categoria!$A:$C,3,FALSE),"Categoria 1")</f>
        <v>Categoria 2</v>
      </c>
      <c r="G633" s="45">
        <f>VLOOKUP(E633,[1]total!$C:$F,4,FALSE)</f>
        <v>800</v>
      </c>
      <c r="H633" s="45">
        <f ca="1">' CV SIPNI MUN 2017'!H633/12*(TEXT(TODAY(),"MM")-1)</f>
        <v>14.333333333333334</v>
      </c>
      <c r="I633" s="7">
        <v>42</v>
      </c>
      <c r="J633" s="7">
        <v>41</v>
      </c>
      <c r="K633" s="7">
        <v>42</v>
      </c>
      <c r="L633" s="7">
        <v>45</v>
      </c>
      <c r="M633" s="7">
        <v>274</v>
      </c>
      <c r="N633" s="7">
        <v>364</v>
      </c>
      <c r="O633" s="7">
        <v>2555</v>
      </c>
      <c r="P633" s="7">
        <v>538</v>
      </c>
      <c r="Q633" s="45">
        <v>3944</v>
      </c>
      <c r="R633" s="45">
        <f>'[2]SH-FA2007-18'!EB635</f>
        <v>10</v>
      </c>
      <c r="S633" s="45">
        <f>'[2]SH-FA2007-18'!EC635</f>
        <v>39</v>
      </c>
      <c r="T633" s="45">
        <f>'[2]SH-FA2007-18'!ED635</f>
        <v>33</v>
      </c>
      <c r="U633" s="45">
        <f>'[2]SH-FA2007-18'!EE635</f>
        <v>29</v>
      </c>
      <c r="V633" s="45">
        <f>'[2]SH-FA2007-18'!EF635</f>
        <v>30</v>
      </c>
      <c r="W633" s="45">
        <f>'[2]SH-FA2007-18'!EG635</f>
        <v>321.2</v>
      </c>
      <c r="X633" s="45">
        <f>'[2]SH-FA2007-18'!EH635</f>
        <v>165.8</v>
      </c>
      <c r="Y633" s="45">
        <f>'[2]SH-FA2007-18'!EI635</f>
        <v>2291.911111111111</v>
      </c>
      <c r="Z633" s="45">
        <f>'[2]SH-FA2007-18'!EJ635</f>
        <v>763.08888888888896</v>
      </c>
      <c r="AA633" s="45">
        <f>'[2]SH-FA2007-18'!EK635</f>
        <v>3683</v>
      </c>
      <c r="AB633" s="103">
        <f t="shared" ca="1" si="124"/>
        <v>69.767441860465112</v>
      </c>
      <c r="AC633" s="103">
        <f t="shared" si="125"/>
        <v>92.857142857142861</v>
      </c>
      <c r="AD633" s="103">
        <f t="shared" si="126"/>
        <v>80.487804878048792</v>
      </c>
      <c r="AE633" s="103">
        <f t="shared" si="127"/>
        <v>69.047619047619051</v>
      </c>
      <c r="AF633" s="103">
        <f t="shared" si="128"/>
        <v>66.666666666666657</v>
      </c>
      <c r="AG633" s="103">
        <f t="shared" si="129"/>
        <v>100</v>
      </c>
      <c r="AH633" s="103">
        <f t="shared" si="130"/>
        <v>45.549450549450555</v>
      </c>
      <c r="AI633" s="103">
        <f t="shared" si="131"/>
        <v>89.702978908458348</v>
      </c>
      <c r="AJ633" s="103">
        <f t="shared" si="132"/>
        <v>100</v>
      </c>
      <c r="AK633" s="103">
        <f t="shared" si="132"/>
        <v>93.382352941176478</v>
      </c>
      <c r="AL633" s="45">
        <f t="shared" ca="1" si="133"/>
        <v>4.3333333333333339</v>
      </c>
      <c r="AM633" s="45">
        <f t="shared" si="134"/>
        <v>3</v>
      </c>
      <c r="AN633" s="45">
        <f t="shared" si="134"/>
        <v>8</v>
      </c>
      <c r="AO633" s="45">
        <f t="shared" si="134"/>
        <v>13</v>
      </c>
      <c r="AP633" s="45">
        <f t="shared" si="134"/>
        <v>15</v>
      </c>
      <c r="AQ633" s="45" t="str">
        <f t="shared" si="135"/>
        <v>-</v>
      </c>
      <c r="AR633" s="45">
        <f t="shared" si="135"/>
        <v>198.2</v>
      </c>
      <c r="AS633" s="45">
        <f t="shared" si="135"/>
        <v>263.08888888888896</v>
      </c>
      <c r="AT633" s="45" t="str">
        <f t="shared" si="135"/>
        <v>-</v>
      </c>
      <c r="AU633" s="45">
        <f t="shared" ca="1" si="136"/>
        <v>504.62222222222226</v>
      </c>
      <c r="AV633" s="35" t="s">
        <v>2079</v>
      </c>
      <c r="AW633" s="35" t="s">
        <v>2079</v>
      </c>
      <c r="AX633" s="35" t="s">
        <v>2079</v>
      </c>
      <c r="AY633" s="35" t="s">
        <v>2079</v>
      </c>
      <c r="AZ633" s="37" t="s">
        <v>2079</v>
      </c>
    </row>
    <row r="634" spans="1:52" ht="24.95" customHeight="1" x14ac:dyDescent="0.25">
      <c r="A634" s="21" t="s">
        <v>1026</v>
      </c>
      <c r="B634" s="22" t="s">
        <v>1733</v>
      </c>
      <c r="C634" s="8" t="s">
        <v>686</v>
      </c>
      <c r="D634" s="8" t="s">
        <v>690</v>
      </c>
      <c r="E634" s="18" t="s">
        <v>1198</v>
      </c>
      <c r="F634" s="45" t="str">
        <f>IFERROR(VLOOKUP(E634,categoria!$A:$C,3,FALSE),"Categoria 1")</f>
        <v>Categoria 2</v>
      </c>
      <c r="G634" s="45">
        <f>VLOOKUP(E634,[1]total!$C:$F,4,FALSE)</f>
        <v>800</v>
      </c>
      <c r="H634" s="45">
        <f ca="1">' CV SIPNI MUN 2017'!H634/12*(TEXT(TODAY(),"MM")-1)</f>
        <v>16</v>
      </c>
      <c r="I634" s="7">
        <v>46</v>
      </c>
      <c r="J634" s="7">
        <v>45</v>
      </c>
      <c r="K634" s="7">
        <v>44</v>
      </c>
      <c r="L634" s="7">
        <v>43</v>
      </c>
      <c r="M634" s="7">
        <v>220</v>
      </c>
      <c r="N634" s="7">
        <v>250</v>
      </c>
      <c r="O634" s="7">
        <v>2149</v>
      </c>
      <c r="P634" s="7">
        <v>474</v>
      </c>
      <c r="Q634" s="45">
        <v>3319</v>
      </c>
      <c r="R634" s="45">
        <f>'[2]SH-FA2007-18'!EB636</f>
        <v>11</v>
      </c>
      <c r="S634" s="45">
        <f>'[2]SH-FA2007-18'!EC636</f>
        <v>45</v>
      </c>
      <c r="T634" s="45">
        <f>'[2]SH-FA2007-18'!ED636</f>
        <v>36</v>
      </c>
      <c r="U634" s="45">
        <f>'[2]SH-FA2007-18'!EE636</f>
        <v>29</v>
      </c>
      <c r="V634" s="45">
        <f>'[2]SH-FA2007-18'!EF636</f>
        <v>46</v>
      </c>
      <c r="W634" s="45">
        <f>'[2]SH-FA2007-18'!EG636</f>
        <v>380.8</v>
      </c>
      <c r="X634" s="45">
        <f>'[2]SH-FA2007-18'!EH636</f>
        <v>216.8</v>
      </c>
      <c r="Y634" s="45">
        <f>'[2]SH-FA2007-18'!EI636</f>
        <v>2014.3555555555556</v>
      </c>
      <c r="Z634" s="45">
        <f>'[2]SH-FA2007-18'!EJ636</f>
        <v>612.04444444444437</v>
      </c>
      <c r="AA634" s="45">
        <f>'[2]SH-FA2007-18'!EK636</f>
        <v>3390.9999999999995</v>
      </c>
      <c r="AB634" s="103">
        <f t="shared" ca="1" si="124"/>
        <v>68.75</v>
      </c>
      <c r="AC634" s="103">
        <f t="shared" si="125"/>
        <v>97.826086956521735</v>
      </c>
      <c r="AD634" s="103">
        <f t="shared" si="126"/>
        <v>80</v>
      </c>
      <c r="AE634" s="103">
        <f t="shared" si="127"/>
        <v>65.909090909090907</v>
      </c>
      <c r="AF634" s="103">
        <f t="shared" si="128"/>
        <v>100</v>
      </c>
      <c r="AG634" s="103">
        <f t="shared" si="129"/>
        <v>100</v>
      </c>
      <c r="AH634" s="103">
        <f t="shared" si="130"/>
        <v>86.720000000000013</v>
      </c>
      <c r="AI634" s="103">
        <f t="shared" si="131"/>
        <v>93.734553539113804</v>
      </c>
      <c r="AJ634" s="103">
        <f t="shared" si="132"/>
        <v>100</v>
      </c>
      <c r="AK634" s="103">
        <f t="shared" si="132"/>
        <v>100</v>
      </c>
      <c r="AL634" s="45">
        <f t="shared" ca="1" si="133"/>
        <v>5</v>
      </c>
      <c r="AM634" s="45">
        <f t="shared" si="134"/>
        <v>1</v>
      </c>
      <c r="AN634" s="45">
        <f t="shared" si="134"/>
        <v>9</v>
      </c>
      <c r="AO634" s="45">
        <f t="shared" si="134"/>
        <v>15</v>
      </c>
      <c r="AP634" s="45" t="str">
        <f t="shared" si="134"/>
        <v>-</v>
      </c>
      <c r="AQ634" s="45" t="str">
        <f t="shared" si="135"/>
        <v>-</v>
      </c>
      <c r="AR634" s="45">
        <f t="shared" si="135"/>
        <v>33.199999999999989</v>
      </c>
      <c r="AS634" s="45">
        <f t="shared" si="135"/>
        <v>134.64444444444439</v>
      </c>
      <c r="AT634" s="45" t="str">
        <f t="shared" si="135"/>
        <v>-</v>
      </c>
      <c r="AU634" s="45">
        <f t="shared" ca="1" si="136"/>
        <v>197.84444444444438</v>
      </c>
      <c r="AV634" s="35" t="s">
        <v>2079</v>
      </c>
      <c r="AW634" s="35" t="s">
        <v>2079</v>
      </c>
      <c r="AX634" s="35" t="s">
        <v>2079</v>
      </c>
      <c r="AY634" s="35" t="s">
        <v>2079</v>
      </c>
      <c r="AZ634" s="37" t="s">
        <v>2079</v>
      </c>
    </row>
    <row r="635" spans="1:52" ht="24.95" customHeight="1" x14ac:dyDescent="0.25">
      <c r="A635" s="21" t="s">
        <v>1750</v>
      </c>
      <c r="B635" s="22" t="s">
        <v>1733</v>
      </c>
      <c r="C635" s="8" t="s">
        <v>686</v>
      </c>
      <c r="D635" s="8" t="s">
        <v>691</v>
      </c>
      <c r="E635" s="18" t="s">
        <v>1213</v>
      </c>
      <c r="F635" s="45" t="str">
        <f>IFERROR(VLOOKUP(E635,categoria!$A:$C,3,FALSE),"Categoria 1")</f>
        <v>Categoria 2</v>
      </c>
      <c r="G635" s="45">
        <f>VLOOKUP(E635,[1]total!$C:$F,4,FALSE)</f>
        <v>2040</v>
      </c>
      <c r="H635" s="45">
        <f ca="1">' CV SIPNI MUN 2017'!H635/12*(TEXT(TODAY(),"MM")-1)</f>
        <v>26.333333333333332</v>
      </c>
      <c r="I635" s="7">
        <v>76</v>
      </c>
      <c r="J635" s="7">
        <v>76</v>
      </c>
      <c r="K635" s="7">
        <v>76</v>
      </c>
      <c r="L635" s="7">
        <v>77</v>
      </c>
      <c r="M635" s="7">
        <v>440</v>
      </c>
      <c r="N635" s="7">
        <v>549</v>
      </c>
      <c r="O635" s="7">
        <v>4421</v>
      </c>
      <c r="P635" s="7">
        <v>1238</v>
      </c>
      <c r="Q635" s="45">
        <v>7032</v>
      </c>
      <c r="R635" s="45">
        <f>'[2]SH-FA2007-18'!EB637</f>
        <v>27</v>
      </c>
      <c r="S635" s="45">
        <f>'[2]SH-FA2007-18'!EC637</f>
        <v>89</v>
      </c>
      <c r="T635" s="45">
        <f>'[2]SH-FA2007-18'!ED637</f>
        <v>83</v>
      </c>
      <c r="U635" s="45">
        <f>'[2]SH-FA2007-18'!EE637</f>
        <v>68</v>
      </c>
      <c r="V635" s="45">
        <f>'[2]SH-FA2007-18'!EF637</f>
        <v>70</v>
      </c>
      <c r="W635" s="45">
        <f>'[2]SH-FA2007-18'!EG637</f>
        <v>644.6</v>
      </c>
      <c r="X635" s="45">
        <f>'[2]SH-FA2007-18'!EH637</f>
        <v>309.60000000000002</v>
      </c>
      <c r="Y635" s="45">
        <f>'[2]SH-FA2007-18'!EI637</f>
        <v>4396.3333333333339</v>
      </c>
      <c r="Z635" s="45">
        <f>'[2]SH-FA2007-18'!EJ637</f>
        <v>1413.4666666666667</v>
      </c>
      <c r="AA635" s="45">
        <f>'[2]SH-FA2007-18'!EK637</f>
        <v>7101</v>
      </c>
      <c r="AB635" s="103">
        <f t="shared" ca="1" si="124"/>
        <v>100</v>
      </c>
      <c r="AC635" s="103">
        <f t="shared" si="125"/>
        <v>100</v>
      </c>
      <c r="AD635" s="103">
        <f t="shared" si="126"/>
        <v>100</v>
      </c>
      <c r="AE635" s="103">
        <f t="shared" si="127"/>
        <v>89.473684210526315</v>
      </c>
      <c r="AF635" s="103">
        <f t="shared" si="128"/>
        <v>90.909090909090907</v>
      </c>
      <c r="AG635" s="103">
        <f t="shared" si="129"/>
        <v>100</v>
      </c>
      <c r="AH635" s="103">
        <f t="shared" si="130"/>
        <v>56.393442622950829</v>
      </c>
      <c r="AI635" s="103">
        <f t="shared" si="131"/>
        <v>99.442056849883144</v>
      </c>
      <c r="AJ635" s="103">
        <f t="shared" si="132"/>
        <v>100</v>
      </c>
      <c r="AK635" s="103">
        <f t="shared" si="132"/>
        <v>100</v>
      </c>
      <c r="AL635" s="45" t="str">
        <f t="shared" ca="1" si="133"/>
        <v>-</v>
      </c>
      <c r="AM635" s="45" t="str">
        <f t="shared" si="134"/>
        <v>-</v>
      </c>
      <c r="AN635" s="45" t="str">
        <f t="shared" si="134"/>
        <v>-</v>
      </c>
      <c r="AO635" s="45">
        <f t="shared" si="134"/>
        <v>8</v>
      </c>
      <c r="AP635" s="45">
        <f t="shared" si="134"/>
        <v>7</v>
      </c>
      <c r="AQ635" s="45" t="str">
        <f t="shared" si="135"/>
        <v>-</v>
      </c>
      <c r="AR635" s="45">
        <f t="shared" si="135"/>
        <v>239.39999999999998</v>
      </c>
      <c r="AS635" s="45">
        <f t="shared" si="135"/>
        <v>24.66666666666606</v>
      </c>
      <c r="AT635" s="45" t="str">
        <f t="shared" si="135"/>
        <v>-</v>
      </c>
      <c r="AU635" s="45">
        <f t="shared" ca="1" si="136"/>
        <v>279.06666666666604</v>
      </c>
      <c r="AV635" s="35" t="s">
        <v>2079</v>
      </c>
      <c r="AW635" s="35" t="s">
        <v>2079</v>
      </c>
      <c r="AX635" s="35" t="s">
        <v>2079</v>
      </c>
      <c r="AY635" s="35" t="s">
        <v>2079</v>
      </c>
      <c r="AZ635" s="37" t="s">
        <v>2079</v>
      </c>
    </row>
    <row r="636" spans="1:52" ht="24.95" customHeight="1" x14ac:dyDescent="0.25">
      <c r="A636" s="21" t="s">
        <v>1026</v>
      </c>
      <c r="B636" s="22" t="s">
        <v>1733</v>
      </c>
      <c r="C636" s="8" t="s">
        <v>686</v>
      </c>
      <c r="D636" s="8" t="s">
        <v>692</v>
      </c>
      <c r="E636" s="18" t="s">
        <v>1872</v>
      </c>
      <c r="F636" s="45" t="str">
        <f>IFERROR(VLOOKUP(E636,categoria!$A:$C,3,FALSE),"Categoria 1")</f>
        <v>Categoria 2</v>
      </c>
      <c r="G636" s="45">
        <f>VLOOKUP(E636,[1]total!$C:$F,4,FALSE)</f>
        <v>2200</v>
      </c>
      <c r="H636" s="45">
        <f ca="1">' CV SIPNI MUN 2017'!H636/12*(TEXT(TODAY(),"MM")-1)</f>
        <v>38</v>
      </c>
      <c r="I636" s="7">
        <v>114</v>
      </c>
      <c r="J636" s="7">
        <v>114</v>
      </c>
      <c r="K636" s="7">
        <v>116</v>
      </c>
      <c r="L636" s="7">
        <v>117</v>
      </c>
      <c r="M636" s="7">
        <v>631</v>
      </c>
      <c r="N636" s="7">
        <v>723</v>
      </c>
      <c r="O636" s="7">
        <v>6333</v>
      </c>
      <c r="P636" s="7">
        <v>1181</v>
      </c>
      <c r="Q636" s="45">
        <v>9443</v>
      </c>
      <c r="R636" s="45">
        <f>'[2]SH-FA2007-18'!EB638</f>
        <v>39</v>
      </c>
      <c r="S636" s="45">
        <f>'[2]SH-FA2007-18'!EC638</f>
        <v>132</v>
      </c>
      <c r="T636" s="45">
        <f>'[2]SH-FA2007-18'!ED638</f>
        <v>88</v>
      </c>
      <c r="U636" s="45">
        <f>'[2]SH-FA2007-18'!EE638</f>
        <v>106</v>
      </c>
      <c r="V636" s="45">
        <f>'[2]SH-FA2007-18'!EF638</f>
        <v>66</v>
      </c>
      <c r="W636" s="45">
        <f>'[2]SH-FA2007-18'!EG638</f>
        <v>929.2</v>
      </c>
      <c r="X636" s="45">
        <f>'[2]SH-FA2007-18'!EH638</f>
        <v>454.6</v>
      </c>
      <c r="Y636" s="45">
        <f>'[2]SH-FA2007-18'!EI638</f>
        <v>5867.7777777777783</v>
      </c>
      <c r="Z636" s="45">
        <f>'[2]SH-FA2007-18'!EJ638</f>
        <v>1222.4222222222222</v>
      </c>
      <c r="AA636" s="45">
        <f>'[2]SH-FA2007-18'!EK638</f>
        <v>8905</v>
      </c>
      <c r="AB636" s="103">
        <f t="shared" ca="1" si="124"/>
        <v>100</v>
      </c>
      <c r="AC636" s="103">
        <f t="shared" si="125"/>
        <v>100</v>
      </c>
      <c r="AD636" s="103">
        <f t="shared" si="126"/>
        <v>77.192982456140342</v>
      </c>
      <c r="AE636" s="103">
        <f t="shared" si="127"/>
        <v>91.379310344827587</v>
      </c>
      <c r="AF636" s="103">
        <f t="shared" si="128"/>
        <v>56.410256410256409</v>
      </c>
      <c r="AG636" s="103">
        <f t="shared" si="129"/>
        <v>100</v>
      </c>
      <c r="AH636" s="103">
        <f t="shared" si="130"/>
        <v>62.876901798063621</v>
      </c>
      <c r="AI636" s="103">
        <f t="shared" si="131"/>
        <v>92.653999333298259</v>
      </c>
      <c r="AJ636" s="103">
        <f t="shared" si="132"/>
        <v>100</v>
      </c>
      <c r="AK636" s="103">
        <f t="shared" si="132"/>
        <v>94.302658053584665</v>
      </c>
      <c r="AL636" s="45" t="str">
        <f t="shared" ca="1" si="133"/>
        <v>-</v>
      </c>
      <c r="AM636" s="45" t="str">
        <f t="shared" si="134"/>
        <v>-</v>
      </c>
      <c r="AN636" s="45">
        <f t="shared" si="134"/>
        <v>26</v>
      </c>
      <c r="AO636" s="45">
        <f t="shared" si="134"/>
        <v>10</v>
      </c>
      <c r="AP636" s="45">
        <f t="shared" si="134"/>
        <v>51</v>
      </c>
      <c r="AQ636" s="45" t="str">
        <f t="shared" si="135"/>
        <v>-</v>
      </c>
      <c r="AR636" s="45">
        <f t="shared" si="135"/>
        <v>268.39999999999998</v>
      </c>
      <c r="AS636" s="45">
        <f t="shared" si="135"/>
        <v>465.22222222222172</v>
      </c>
      <c r="AT636" s="45" t="str">
        <f t="shared" si="135"/>
        <v>-</v>
      </c>
      <c r="AU636" s="45">
        <f t="shared" ca="1" si="136"/>
        <v>820.62222222222169</v>
      </c>
      <c r="AV636" s="35" t="s">
        <v>2079</v>
      </c>
      <c r="AW636" s="35" t="s">
        <v>2079</v>
      </c>
      <c r="AX636" s="35" t="s">
        <v>2079</v>
      </c>
      <c r="AY636" s="35" t="s">
        <v>2079</v>
      </c>
      <c r="AZ636" s="37" t="s">
        <v>2079</v>
      </c>
    </row>
    <row r="637" spans="1:52" ht="24.95" customHeight="1" x14ac:dyDescent="0.25">
      <c r="A637" s="21" t="s">
        <v>1750</v>
      </c>
      <c r="B637" s="22" t="s">
        <v>1733</v>
      </c>
      <c r="C637" s="8" t="s">
        <v>686</v>
      </c>
      <c r="D637" s="8" t="s">
        <v>693</v>
      </c>
      <c r="E637" s="18" t="s">
        <v>1233</v>
      </c>
      <c r="F637" s="45" t="str">
        <f>IFERROR(VLOOKUP(E637,categoria!$A:$C,3,FALSE),"Categoria 1")</f>
        <v>Categoria 3</v>
      </c>
      <c r="G637" s="45">
        <f>VLOOKUP(E637,[1]total!$C:$F,4,FALSE)</f>
        <v>3900</v>
      </c>
      <c r="H637" s="45">
        <f ca="1">' CV SIPNI MUN 2017'!H637/12*(TEXT(TODAY(),"MM")-1)</f>
        <v>61.333333333333336</v>
      </c>
      <c r="I637" s="7">
        <v>173</v>
      </c>
      <c r="J637" s="7">
        <v>167</v>
      </c>
      <c r="K637" s="7">
        <v>165</v>
      </c>
      <c r="L637" s="7">
        <v>166</v>
      </c>
      <c r="M637" s="7">
        <v>949</v>
      </c>
      <c r="N637" s="7">
        <v>1200</v>
      </c>
      <c r="O637" s="7">
        <v>9350</v>
      </c>
      <c r="P637" s="7">
        <v>2059</v>
      </c>
      <c r="Q637" s="45">
        <v>14413</v>
      </c>
      <c r="R637" s="45">
        <f>'[2]SH-FA2007-18'!EB639</f>
        <v>71</v>
      </c>
      <c r="S637" s="45">
        <f>'[2]SH-FA2007-18'!EC639</f>
        <v>237</v>
      </c>
      <c r="T637" s="45">
        <f>'[2]SH-FA2007-18'!ED639</f>
        <v>182</v>
      </c>
      <c r="U637" s="45">
        <f>'[2]SH-FA2007-18'!EE639</f>
        <v>175</v>
      </c>
      <c r="V637" s="45">
        <f>'[2]SH-FA2007-18'!EF639</f>
        <v>146</v>
      </c>
      <c r="W637" s="45">
        <f>'[2]SH-FA2007-18'!EG639</f>
        <v>1208.2</v>
      </c>
      <c r="X637" s="45">
        <f>'[2]SH-FA2007-18'!EH639</f>
        <v>736.6</v>
      </c>
      <c r="Y637" s="45">
        <f>'[2]SH-FA2007-18'!EI639</f>
        <v>9411.6222222222204</v>
      </c>
      <c r="Z637" s="45">
        <f>'[2]SH-FA2007-18'!EJ639</f>
        <v>2203.577777777778</v>
      </c>
      <c r="AA637" s="45">
        <f>'[2]SH-FA2007-18'!EK639</f>
        <v>14370.999999999998</v>
      </c>
      <c r="AB637" s="103">
        <f t="shared" ca="1" si="124"/>
        <v>100</v>
      </c>
      <c r="AC637" s="103">
        <f t="shared" si="125"/>
        <v>100</v>
      </c>
      <c r="AD637" s="103">
        <f t="shared" si="126"/>
        <v>100</v>
      </c>
      <c r="AE637" s="103">
        <f t="shared" si="127"/>
        <v>100</v>
      </c>
      <c r="AF637" s="103">
        <f t="shared" si="128"/>
        <v>87.951807228915655</v>
      </c>
      <c r="AG637" s="103">
        <f t="shared" si="129"/>
        <v>100</v>
      </c>
      <c r="AH637" s="103">
        <f t="shared" si="130"/>
        <v>61.383333333333333</v>
      </c>
      <c r="AI637" s="103">
        <f t="shared" si="131"/>
        <v>100</v>
      </c>
      <c r="AJ637" s="103">
        <f t="shared" si="132"/>
        <v>100</v>
      </c>
      <c r="AK637" s="103">
        <f t="shared" si="132"/>
        <v>99.708596406022338</v>
      </c>
      <c r="AL637" s="45" t="str">
        <f t="shared" ca="1" si="133"/>
        <v>-</v>
      </c>
      <c r="AM637" s="45" t="str">
        <f t="shared" si="134"/>
        <v>-</v>
      </c>
      <c r="AN637" s="45" t="str">
        <f t="shared" si="134"/>
        <v>-</v>
      </c>
      <c r="AO637" s="45" t="str">
        <f t="shared" si="134"/>
        <v>-</v>
      </c>
      <c r="AP637" s="45">
        <f t="shared" si="134"/>
        <v>20</v>
      </c>
      <c r="AQ637" s="45" t="str">
        <f t="shared" si="135"/>
        <v>-</v>
      </c>
      <c r="AR637" s="45">
        <f t="shared" si="135"/>
        <v>463.4</v>
      </c>
      <c r="AS637" s="45" t="str">
        <f t="shared" si="135"/>
        <v>-</v>
      </c>
      <c r="AT637" s="45" t="str">
        <f t="shared" si="135"/>
        <v>-</v>
      </c>
      <c r="AU637" s="45">
        <f t="shared" ca="1" si="136"/>
        <v>483.4</v>
      </c>
      <c r="AV637" s="35" t="s">
        <v>2079</v>
      </c>
      <c r="AW637" s="35" t="s">
        <v>2079</v>
      </c>
      <c r="AX637" s="35" t="s">
        <v>2079</v>
      </c>
      <c r="AY637" s="35" t="s">
        <v>2079</v>
      </c>
      <c r="AZ637" s="37" t="s">
        <v>2079</v>
      </c>
    </row>
    <row r="638" spans="1:52" ht="24.95" customHeight="1" x14ac:dyDescent="0.25">
      <c r="A638" s="21" t="s">
        <v>1026</v>
      </c>
      <c r="B638" s="22" t="s">
        <v>1733</v>
      </c>
      <c r="C638" s="8" t="s">
        <v>686</v>
      </c>
      <c r="D638" s="8" t="s">
        <v>694</v>
      </c>
      <c r="E638" s="18" t="s">
        <v>1873</v>
      </c>
      <c r="F638" s="45" t="str">
        <f>IFERROR(VLOOKUP(E638,categoria!$A:$C,3,FALSE),"Categoria 1")</f>
        <v>Categoria 2</v>
      </c>
      <c r="G638" s="45">
        <f>VLOOKUP(E638,[1]total!$C:$F,4,FALSE)</f>
        <v>200</v>
      </c>
      <c r="H638" s="45">
        <f ca="1">' CV SIPNI MUN 2017'!H638/12*(TEXT(TODAY(),"MM")-1)</f>
        <v>9.3333333333333339</v>
      </c>
      <c r="I638" s="7">
        <v>33</v>
      </c>
      <c r="J638" s="7">
        <v>39</v>
      </c>
      <c r="K638" s="7">
        <v>42</v>
      </c>
      <c r="L638" s="7">
        <v>47</v>
      </c>
      <c r="M638" s="7">
        <v>258</v>
      </c>
      <c r="N638" s="7">
        <v>263</v>
      </c>
      <c r="O638" s="7">
        <v>1768</v>
      </c>
      <c r="P638" s="7">
        <v>405</v>
      </c>
      <c r="Q638" s="45">
        <v>2883</v>
      </c>
      <c r="R638" s="45">
        <f>'[2]SH-FA2007-18'!EB640</f>
        <v>11</v>
      </c>
      <c r="S638" s="45">
        <f>'[2]SH-FA2007-18'!EC640</f>
        <v>42</v>
      </c>
      <c r="T638" s="45">
        <f>'[2]SH-FA2007-18'!ED640</f>
        <v>31</v>
      </c>
      <c r="U638" s="45">
        <f>'[2]SH-FA2007-18'!EE640</f>
        <v>31</v>
      </c>
      <c r="V638" s="45">
        <f>'[2]SH-FA2007-18'!EF640</f>
        <v>32</v>
      </c>
      <c r="W638" s="45">
        <f>'[2]SH-FA2007-18'!EG640</f>
        <v>251.8</v>
      </c>
      <c r="X638" s="45">
        <f>'[2]SH-FA2007-18'!EH640</f>
        <v>120.8</v>
      </c>
      <c r="Y638" s="45">
        <f>'[2]SH-FA2007-18'!EI640</f>
        <v>1830.6444444444442</v>
      </c>
      <c r="Z638" s="45">
        <f>'[2]SH-FA2007-18'!EJ640</f>
        <v>575.75555555555536</v>
      </c>
      <c r="AA638" s="45">
        <f>'[2]SH-FA2007-18'!EK640</f>
        <v>2925.9999999999995</v>
      </c>
      <c r="AB638" s="103">
        <f t="shared" ca="1" si="124"/>
        <v>100</v>
      </c>
      <c r="AC638" s="103">
        <f t="shared" si="125"/>
        <v>100</v>
      </c>
      <c r="AD638" s="103">
        <f t="shared" si="126"/>
        <v>79.487179487179489</v>
      </c>
      <c r="AE638" s="103">
        <f t="shared" si="127"/>
        <v>73.80952380952381</v>
      </c>
      <c r="AF638" s="103">
        <f t="shared" si="128"/>
        <v>68.085106382978722</v>
      </c>
      <c r="AG638" s="103">
        <f t="shared" si="129"/>
        <v>97.596899224806208</v>
      </c>
      <c r="AH638" s="103">
        <f t="shared" si="130"/>
        <v>45.931558935361217</v>
      </c>
      <c r="AI638" s="103">
        <f t="shared" si="131"/>
        <v>100</v>
      </c>
      <c r="AJ638" s="103">
        <f t="shared" si="132"/>
        <v>100</v>
      </c>
      <c r="AK638" s="103">
        <f t="shared" si="132"/>
        <v>100</v>
      </c>
      <c r="AL638" s="45" t="str">
        <f t="shared" ca="1" si="133"/>
        <v>-</v>
      </c>
      <c r="AM638" s="45" t="str">
        <f t="shared" si="134"/>
        <v>-</v>
      </c>
      <c r="AN638" s="45">
        <f t="shared" si="134"/>
        <v>8</v>
      </c>
      <c r="AO638" s="45">
        <f t="shared" si="134"/>
        <v>11</v>
      </c>
      <c r="AP638" s="45">
        <f t="shared" si="134"/>
        <v>15</v>
      </c>
      <c r="AQ638" s="45">
        <f t="shared" si="135"/>
        <v>6.1999999999999886</v>
      </c>
      <c r="AR638" s="45">
        <f t="shared" si="135"/>
        <v>142.19999999999999</v>
      </c>
      <c r="AS638" s="45" t="str">
        <f t="shared" si="135"/>
        <v>-</v>
      </c>
      <c r="AT638" s="45" t="str">
        <f t="shared" si="135"/>
        <v>-</v>
      </c>
      <c r="AU638" s="45">
        <f t="shared" ca="1" si="136"/>
        <v>182.39999999999998</v>
      </c>
      <c r="AV638" s="35" t="s">
        <v>2079</v>
      </c>
      <c r="AW638" s="35" t="s">
        <v>2079</v>
      </c>
      <c r="AX638" s="35" t="s">
        <v>2079</v>
      </c>
      <c r="AY638" s="35" t="s">
        <v>2079</v>
      </c>
      <c r="AZ638" s="37" t="s">
        <v>2079</v>
      </c>
    </row>
    <row r="639" spans="1:52" ht="24.95" customHeight="1" x14ac:dyDescent="0.25">
      <c r="A639" s="21" t="s">
        <v>1026</v>
      </c>
      <c r="B639" s="22" t="s">
        <v>1733</v>
      </c>
      <c r="C639" s="8" t="s">
        <v>686</v>
      </c>
      <c r="D639" s="8" t="s">
        <v>695</v>
      </c>
      <c r="E639" s="18" t="s">
        <v>1874</v>
      </c>
      <c r="F639" s="45" t="str">
        <f>IFERROR(VLOOKUP(E639,categoria!$A:$C,3,FALSE),"Categoria 1")</f>
        <v>Categoria 3</v>
      </c>
      <c r="G639" s="45">
        <f>VLOOKUP(E639,[1]total!$C:$F,4,FALSE)</f>
        <v>2200</v>
      </c>
      <c r="H639" s="45">
        <f ca="1">' CV SIPNI MUN 2017'!H639/12*(TEXT(TODAY(),"MM")-1)</f>
        <v>53</v>
      </c>
      <c r="I639" s="7">
        <v>168</v>
      </c>
      <c r="J639" s="7">
        <v>174</v>
      </c>
      <c r="K639" s="7">
        <v>182</v>
      </c>
      <c r="L639" s="7">
        <v>188</v>
      </c>
      <c r="M639" s="7">
        <v>1009</v>
      </c>
      <c r="N639" s="7">
        <v>1079</v>
      </c>
      <c r="O639" s="7">
        <v>8004</v>
      </c>
      <c r="P639" s="7">
        <v>1410</v>
      </c>
      <c r="Q639" s="45">
        <v>12373</v>
      </c>
      <c r="R639" s="45">
        <f>'[2]SH-FA2007-18'!EB641</f>
        <v>69</v>
      </c>
      <c r="S639" s="45">
        <f>'[2]SH-FA2007-18'!EC641</f>
        <v>213</v>
      </c>
      <c r="T639" s="45">
        <f>'[2]SH-FA2007-18'!ED641</f>
        <v>148</v>
      </c>
      <c r="U639" s="45">
        <f>'[2]SH-FA2007-18'!EE641</f>
        <v>174</v>
      </c>
      <c r="V639" s="45">
        <f>'[2]SH-FA2007-18'!EF641</f>
        <v>165</v>
      </c>
      <c r="W639" s="45">
        <f>'[2]SH-FA2007-18'!EG641</f>
        <v>1252.5999999999999</v>
      </c>
      <c r="X639" s="45">
        <f>'[2]SH-FA2007-18'!EH641</f>
        <v>715.2</v>
      </c>
      <c r="Y639" s="45">
        <f>'[2]SH-FA2007-18'!EI641</f>
        <v>8466.0888888888912</v>
      </c>
      <c r="Z639" s="45">
        <f>'[2]SH-FA2007-18'!EJ641</f>
        <v>2525.1111111111113</v>
      </c>
      <c r="AA639" s="45">
        <f>'[2]SH-FA2007-18'!EK641</f>
        <v>13728.000000000002</v>
      </c>
      <c r="AB639" s="103">
        <f t="shared" ca="1" si="124"/>
        <v>100</v>
      </c>
      <c r="AC639" s="103">
        <f t="shared" si="125"/>
        <v>100</v>
      </c>
      <c r="AD639" s="103">
        <f t="shared" si="126"/>
        <v>85.057471264367805</v>
      </c>
      <c r="AE639" s="103">
        <f t="shared" si="127"/>
        <v>95.604395604395606</v>
      </c>
      <c r="AF639" s="103">
        <f t="shared" si="128"/>
        <v>87.7659574468085</v>
      </c>
      <c r="AG639" s="103">
        <f t="shared" si="129"/>
        <v>100</v>
      </c>
      <c r="AH639" s="103">
        <f t="shared" si="130"/>
        <v>66.283595922150141</v>
      </c>
      <c r="AI639" s="103">
        <f t="shared" si="131"/>
        <v>100</v>
      </c>
      <c r="AJ639" s="103">
        <f t="shared" si="132"/>
        <v>100</v>
      </c>
      <c r="AK639" s="103">
        <f t="shared" si="132"/>
        <v>100</v>
      </c>
      <c r="AL639" s="45" t="str">
        <f t="shared" ca="1" si="133"/>
        <v>-</v>
      </c>
      <c r="AM639" s="45" t="str">
        <f t="shared" si="134"/>
        <v>-</v>
      </c>
      <c r="AN639" s="45">
        <f t="shared" si="134"/>
        <v>26</v>
      </c>
      <c r="AO639" s="45">
        <f t="shared" si="134"/>
        <v>8</v>
      </c>
      <c r="AP639" s="45">
        <f t="shared" si="134"/>
        <v>23</v>
      </c>
      <c r="AQ639" s="45" t="str">
        <f t="shared" si="135"/>
        <v>-</v>
      </c>
      <c r="AR639" s="45">
        <f t="shared" si="135"/>
        <v>363.79999999999995</v>
      </c>
      <c r="AS639" s="45" t="str">
        <f t="shared" si="135"/>
        <v>-</v>
      </c>
      <c r="AT639" s="45" t="str">
        <f t="shared" si="135"/>
        <v>-</v>
      </c>
      <c r="AU639" s="45">
        <f t="shared" ca="1" si="136"/>
        <v>420.79999999999995</v>
      </c>
      <c r="AV639" s="35" t="s">
        <v>2079</v>
      </c>
      <c r="AW639" s="35" t="s">
        <v>2079</v>
      </c>
      <c r="AX639" s="35" t="s">
        <v>2079</v>
      </c>
      <c r="AY639" s="35" t="s">
        <v>2079</v>
      </c>
      <c r="AZ639" s="37" t="s">
        <v>2079</v>
      </c>
    </row>
    <row r="640" spans="1:52" ht="24.95" customHeight="1" x14ac:dyDescent="0.25">
      <c r="A640" s="21" t="s">
        <v>1026</v>
      </c>
      <c r="B640" s="22" t="s">
        <v>1733</v>
      </c>
      <c r="C640" s="8" t="s">
        <v>686</v>
      </c>
      <c r="D640" s="8" t="s">
        <v>696</v>
      </c>
      <c r="E640" s="18" t="s">
        <v>1707</v>
      </c>
      <c r="F640" s="45" t="str">
        <f>IFERROR(VLOOKUP(E640,categoria!$A:$C,3,FALSE),"Categoria 1")</f>
        <v>Categoria 3</v>
      </c>
      <c r="G640" s="45">
        <f>VLOOKUP(E640,[1]total!$C:$F,4,FALSE)</f>
        <v>1700</v>
      </c>
      <c r="H640" s="45">
        <f ca="1">' CV SIPNI MUN 2017'!H640/12*(TEXT(TODAY(),"MM")-1)</f>
        <v>26.666666666666668</v>
      </c>
      <c r="I640" s="7">
        <v>68</v>
      </c>
      <c r="J640" s="7">
        <v>59</v>
      </c>
      <c r="K640" s="7">
        <v>53</v>
      </c>
      <c r="L640" s="7">
        <v>52</v>
      </c>
      <c r="M640" s="7">
        <v>298</v>
      </c>
      <c r="N640" s="7">
        <v>432</v>
      </c>
      <c r="O640" s="7">
        <v>3190</v>
      </c>
      <c r="P640" s="7">
        <v>698</v>
      </c>
      <c r="Q640" s="45">
        <v>4930</v>
      </c>
      <c r="R640" s="45">
        <f>'[2]SH-FA2007-18'!EB642</f>
        <v>18</v>
      </c>
      <c r="S640" s="45">
        <f>'[2]SH-FA2007-18'!EC642</f>
        <v>94</v>
      </c>
      <c r="T640" s="45">
        <f>'[2]SH-FA2007-18'!ED642</f>
        <v>42</v>
      </c>
      <c r="U640" s="45">
        <f>'[2]SH-FA2007-18'!EE642</f>
        <v>58</v>
      </c>
      <c r="V640" s="45">
        <f>'[2]SH-FA2007-18'!EF642</f>
        <v>53</v>
      </c>
      <c r="W640" s="45">
        <f>'[2]SH-FA2007-18'!EG642</f>
        <v>529</v>
      </c>
      <c r="X640" s="45">
        <f>'[2]SH-FA2007-18'!EH642</f>
        <v>365.6</v>
      </c>
      <c r="Y640" s="45">
        <f>'[2]SH-FA2007-18'!EI642</f>
        <v>4059.6222222222218</v>
      </c>
      <c r="Z640" s="45">
        <f>'[2]SH-FA2007-18'!EJ642</f>
        <v>1081.7777777777776</v>
      </c>
      <c r="AA640" s="45">
        <f>'[2]SH-FA2007-18'!EK642</f>
        <v>6300.9999999999991</v>
      </c>
      <c r="AB640" s="103">
        <f t="shared" ca="1" si="124"/>
        <v>67.5</v>
      </c>
      <c r="AC640" s="103">
        <f t="shared" si="125"/>
        <v>100</v>
      </c>
      <c r="AD640" s="103">
        <f t="shared" si="126"/>
        <v>71.186440677966104</v>
      </c>
      <c r="AE640" s="103">
        <f t="shared" si="127"/>
        <v>100</v>
      </c>
      <c r="AF640" s="103">
        <f t="shared" si="128"/>
        <v>100</v>
      </c>
      <c r="AG640" s="103">
        <f t="shared" si="129"/>
        <v>100</v>
      </c>
      <c r="AH640" s="103">
        <f t="shared" si="130"/>
        <v>84.629629629629633</v>
      </c>
      <c r="AI640" s="103">
        <f t="shared" si="131"/>
        <v>100</v>
      </c>
      <c r="AJ640" s="103">
        <f t="shared" si="132"/>
        <v>100</v>
      </c>
      <c r="AK640" s="103">
        <f t="shared" si="132"/>
        <v>100</v>
      </c>
      <c r="AL640" s="45">
        <f t="shared" ca="1" si="133"/>
        <v>8.6666666666666679</v>
      </c>
      <c r="AM640" s="45" t="str">
        <f t="shared" si="134"/>
        <v>-</v>
      </c>
      <c r="AN640" s="45">
        <f t="shared" si="134"/>
        <v>17</v>
      </c>
      <c r="AO640" s="45" t="str">
        <f t="shared" si="134"/>
        <v>-</v>
      </c>
      <c r="AP640" s="45" t="str">
        <f t="shared" si="134"/>
        <v>-</v>
      </c>
      <c r="AQ640" s="45" t="str">
        <f t="shared" si="135"/>
        <v>-</v>
      </c>
      <c r="AR640" s="45">
        <f t="shared" si="135"/>
        <v>66.399999999999977</v>
      </c>
      <c r="AS640" s="45" t="str">
        <f t="shared" si="135"/>
        <v>-</v>
      </c>
      <c r="AT640" s="45" t="str">
        <f t="shared" si="135"/>
        <v>-</v>
      </c>
      <c r="AU640" s="45">
        <f t="shared" ca="1" si="136"/>
        <v>92.066666666666649</v>
      </c>
      <c r="AV640" s="35" t="s">
        <v>2079</v>
      </c>
      <c r="AW640" s="35" t="s">
        <v>2079</v>
      </c>
      <c r="AX640" s="35" t="s">
        <v>2079</v>
      </c>
      <c r="AY640" s="35" t="s">
        <v>2079</v>
      </c>
      <c r="AZ640" s="37" t="s">
        <v>2079</v>
      </c>
    </row>
    <row r="641" spans="1:52" ht="24.95" customHeight="1" x14ac:dyDescent="0.25">
      <c r="A641" s="21" t="s">
        <v>1026</v>
      </c>
      <c r="B641" s="22" t="s">
        <v>1733</v>
      </c>
      <c r="C641" s="8" t="s">
        <v>686</v>
      </c>
      <c r="D641" s="8" t="s">
        <v>697</v>
      </c>
      <c r="E641" s="18" t="s">
        <v>1430</v>
      </c>
      <c r="F641" s="45" t="str">
        <f>IFERROR(VLOOKUP(E641,categoria!$A:$C,3,FALSE),"Categoria 1")</f>
        <v>Categoria 3</v>
      </c>
      <c r="G641" s="45">
        <f>VLOOKUP(E641,[1]total!$C:$F,4,FALSE)</f>
        <v>3350</v>
      </c>
      <c r="H641" s="45">
        <f ca="1">' CV SIPNI MUN 2017'!H641/12*(TEXT(TODAY(),"MM")-1)</f>
        <v>33</v>
      </c>
      <c r="I641" s="7">
        <v>96</v>
      </c>
      <c r="J641" s="7">
        <v>97</v>
      </c>
      <c r="K641" s="7">
        <v>99</v>
      </c>
      <c r="L641" s="7">
        <v>104</v>
      </c>
      <c r="M641" s="7">
        <v>619</v>
      </c>
      <c r="N641" s="7">
        <v>768</v>
      </c>
      <c r="O641" s="7">
        <v>5148</v>
      </c>
      <c r="P641" s="7">
        <v>1032</v>
      </c>
      <c r="Q641" s="45">
        <v>8062</v>
      </c>
      <c r="R641" s="45">
        <f>'[2]SH-FA2007-18'!EB643</f>
        <v>40</v>
      </c>
      <c r="S641" s="45">
        <f>'[2]SH-FA2007-18'!EC643</f>
        <v>131</v>
      </c>
      <c r="T641" s="45">
        <f>'[2]SH-FA2007-18'!ED643</f>
        <v>85</v>
      </c>
      <c r="U641" s="45">
        <f>'[2]SH-FA2007-18'!EE643</f>
        <v>80</v>
      </c>
      <c r="V641" s="45">
        <f>'[2]SH-FA2007-18'!EF643</f>
        <v>79</v>
      </c>
      <c r="W641" s="45">
        <f>'[2]SH-FA2007-18'!EG643</f>
        <v>759</v>
      </c>
      <c r="X641" s="45">
        <f>'[2]SH-FA2007-18'!EH643</f>
        <v>498</v>
      </c>
      <c r="Y641" s="45">
        <f>'[2]SH-FA2007-18'!EI643</f>
        <v>5959.6444444444451</v>
      </c>
      <c r="Z641" s="45">
        <f>'[2]SH-FA2007-18'!EJ643</f>
        <v>1625.3555555555558</v>
      </c>
      <c r="AA641" s="45">
        <f>'[2]SH-FA2007-18'!EK643</f>
        <v>9257</v>
      </c>
      <c r="AB641" s="103">
        <f t="shared" ca="1" si="124"/>
        <v>100</v>
      </c>
      <c r="AC641" s="103">
        <f t="shared" si="125"/>
        <v>100</v>
      </c>
      <c r="AD641" s="103">
        <f t="shared" si="126"/>
        <v>87.628865979381445</v>
      </c>
      <c r="AE641" s="103">
        <f t="shared" si="127"/>
        <v>80.808080808080803</v>
      </c>
      <c r="AF641" s="103">
        <f t="shared" si="128"/>
        <v>75.961538461538453</v>
      </c>
      <c r="AG641" s="103">
        <f t="shared" si="129"/>
        <v>100</v>
      </c>
      <c r="AH641" s="103">
        <f t="shared" si="130"/>
        <v>64.84375</v>
      </c>
      <c r="AI641" s="103">
        <f t="shared" si="131"/>
        <v>100</v>
      </c>
      <c r="AJ641" s="103">
        <f t="shared" si="132"/>
        <v>100</v>
      </c>
      <c r="AK641" s="103">
        <f t="shared" si="132"/>
        <v>100</v>
      </c>
      <c r="AL641" s="45" t="str">
        <f t="shared" ca="1" si="133"/>
        <v>-</v>
      </c>
      <c r="AM641" s="45" t="str">
        <f t="shared" si="134"/>
        <v>-</v>
      </c>
      <c r="AN641" s="45">
        <f t="shared" si="134"/>
        <v>12</v>
      </c>
      <c r="AO641" s="45">
        <f t="shared" si="134"/>
        <v>19</v>
      </c>
      <c r="AP641" s="45">
        <f t="shared" si="134"/>
        <v>25</v>
      </c>
      <c r="AQ641" s="45" t="str">
        <f t="shared" si="135"/>
        <v>-</v>
      </c>
      <c r="AR641" s="45">
        <f t="shared" si="135"/>
        <v>270</v>
      </c>
      <c r="AS641" s="45" t="str">
        <f t="shared" si="135"/>
        <v>-</v>
      </c>
      <c r="AT641" s="45" t="str">
        <f t="shared" si="135"/>
        <v>-</v>
      </c>
      <c r="AU641" s="45">
        <f t="shared" ca="1" si="136"/>
        <v>326</v>
      </c>
      <c r="AV641" s="35" t="s">
        <v>2079</v>
      </c>
      <c r="AW641" s="35" t="s">
        <v>2079</v>
      </c>
      <c r="AX641" s="35" t="s">
        <v>2080</v>
      </c>
      <c r="AY641" s="35" t="s">
        <v>2079</v>
      </c>
      <c r="AZ641" s="37" t="s">
        <v>2079</v>
      </c>
    </row>
    <row r="642" spans="1:52" ht="24.95" customHeight="1" x14ac:dyDescent="0.25">
      <c r="A642" s="21" t="s">
        <v>1026</v>
      </c>
      <c r="B642" s="22" t="s">
        <v>1733</v>
      </c>
      <c r="C642" s="8" t="s">
        <v>686</v>
      </c>
      <c r="D642" s="8" t="s">
        <v>698</v>
      </c>
      <c r="E642" s="18" t="s">
        <v>1708</v>
      </c>
      <c r="F642" s="45" t="str">
        <f>IFERROR(VLOOKUP(E642,categoria!$A:$C,3,FALSE),"Categoria 1")</f>
        <v>Categoria 2</v>
      </c>
      <c r="G642" s="45">
        <f>VLOOKUP(E642,[1]total!$C:$F,4,FALSE)</f>
        <v>1130</v>
      </c>
      <c r="H642" s="45">
        <f ca="1">' CV SIPNI MUN 2017'!H642/12*(TEXT(TODAY(),"MM")-1)</f>
        <v>12.333333333333334</v>
      </c>
      <c r="I642" s="7">
        <v>42</v>
      </c>
      <c r="J642" s="7">
        <v>47</v>
      </c>
      <c r="K642" s="7">
        <v>51</v>
      </c>
      <c r="L642" s="7">
        <v>55</v>
      </c>
      <c r="M642" s="7">
        <v>316</v>
      </c>
      <c r="N642" s="7">
        <v>359</v>
      </c>
      <c r="O642" s="7">
        <v>2935</v>
      </c>
      <c r="P642" s="7">
        <v>814</v>
      </c>
      <c r="Q642" s="45">
        <v>4656</v>
      </c>
      <c r="R642" s="45">
        <f>'[2]SH-FA2007-18'!EB644</f>
        <v>21</v>
      </c>
      <c r="S642" s="45">
        <f>'[2]SH-FA2007-18'!EC644</f>
        <v>74</v>
      </c>
      <c r="T642" s="45">
        <f>'[2]SH-FA2007-18'!ED644</f>
        <v>40</v>
      </c>
      <c r="U642" s="45">
        <f>'[2]SH-FA2007-18'!EE644</f>
        <v>55</v>
      </c>
      <c r="V642" s="45">
        <f>'[2]SH-FA2007-18'!EF644</f>
        <v>44</v>
      </c>
      <c r="W642" s="45">
        <f>'[2]SH-FA2007-18'!EG644</f>
        <v>420.8</v>
      </c>
      <c r="X642" s="45">
        <f>'[2]SH-FA2007-18'!EH644</f>
        <v>215</v>
      </c>
      <c r="Y642" s="45">
        <f>'[2]SH-FA2007-18'!EI644</f>
        <v>3173.7333333333336</v>
      </c>
      <c r="Z642" s="45">
        <f>'[2]SH-FA2007-18'!EJ644</f>
        <v>1146.4666666666667</v>
      </c>
      <c r="AA642" s="45">
        <f>'[2]SH-FA2007-18'!EK644</f>
        <v>5190</v>
      </c>
      <c r="AB642" s="103">
        <f t="shared" ca="1" si="124"/>
        <v>100</v>
      </c>
      <c r="AC642" s="103">
        <f t="shared" si="125"/>
        <v>100</v>
      </c>
      <c r="AD642" s="103">
        <f t="shared" si="126"/>
        <v>85.106382978723403</v>
      </c>
      <c r="AE642" s="103">
        <f t="shared" si="127"/>
        <v>100</v>
      </c>
      <c r="AF642" s="103">
        <f t="shared" si="128"/>
        <v>80</v>
      </c>
      <c r="AG642" s="103">
        <f t="shared" si="129"/>
        <v>100</v>
      </c>
      <c r="AH642" s="103">
        <f t="shared" si="130"/>
        <v>59.888579387186624</v>
      </c>
      <c r="AI642" s="103">
        <f t="shared" si="131"/>
        <v>100</v>
      </c>
      <c r="AJ642" s="103">
        <f t="shared" si="132"/>
        <v>100</v>
      </c>
      <c r="AK642" s="103">
        <f t="shared" si="132"/>
        <v>100</v>
      </c>
      <c r="AL642" s="45" t="str">
        <f t="shared" ca="1" si="133"/>
        <v>-</v>
      </c>
      <c r="AM642" s="45" t="str">
        <f t="shared" si="134"/>
        <v>-</v>
      </c>
      <c r="AN642" s="45">
        <f t="shared" si="134"/>
        <v>7</v>
      </c>
      <c r="AO642" s="45" t="str">
        <f t="shared" si="134"/>
        <v>-</v>
      </c>
      <c r="AP642" s="45">
        <f t="shared" si="134"/>
        <v>11</v>
      </c>
      <c r="AQ642" s="45" t="str">
        <f t="shared" si="135"/>
        <v>-</v>
      </c>
      <c r="AR642" s="45">
        <f t="shared" si="135"/>
        <v>144</v>
      </c>
      <c r="AS642" s="45" t="str">
        <f t="shared" si="135"/>
        <v>-</v>
      </c>
      <c r="AT642" s="45" t="str">
        <f t="shared" si="135"/>
        <v>-</v>
      </c>
      <c r="AU642" s="45">
        <f t="shared" ca="1" si="136"/>
        <v>162</v>
      </c>
      <c r="AV642" s="35" t="s">
        <v>2079</v>
      </c>
      <c r="AW642" s="35" t="s">
        <v>2079</v>
      </c>
      <c r="AX642" s="35" t="s">
        <v>2079</v>
      </c>
      <c r="AY642" s="35" t="s">
        <v>2079</v>
      </c>
      <c r="AZ642" s="37" t="s">
        <v>2079</v>
      </c>
    </row>
    <row r="643" spans="1:52" ht="24.95" customHeight="1" x14ac:dyDescent="0.25">
      <c r="A643" s="21" t="s">
        <v>1026</v>
      </c>
      <c r="B643" s="22" t="s">
        <v>1733</v>
      </c>
      <c r="C643" s="8" t="s">
        <v>686</v>
      </c>
      <c r="D643" s="8" t="s">
        <v>699</v>
      </c>
      <c r="E643" s="18" t="s">
        <v>1709</v>
      </c>
      <c r="F643" s="45" t="str">
        <f>IFERROR(VLOOKUP(E643,categoria!$A:$C,3,FALSE),"Categoria 1")</f>
        <v>Categoria 2</v>
      </c>
      <c r="G643" s="45">
        <f>VLOOKUP(E643,[1]total!$C:$F,4,FALSE)</f>
        <v>2950</v>
      </c>
      <c r="H643" s="45">
        <f ca="1">' CV SIPNI MUN 2017'!H643/12*(TEXT(TODAY(),"MM")-1)</f>
        <v>32.333333333333336</v>
      </c>
      <c r="I643" s="7">
        <v>105</v>
      </c>
      <c r="J643" s="7">
        <v>110</v>
      </c>
      <c r="K643" s="7">
        <v>115</v>
      </c>
      <c r="L643" s="7">
        <v>120</v>
      </c>
      <c r="M643" s="7">
        <v>649</v>
      </c>
      <c r="N643" s="7">
        <v>686</v>
      </c>
      <c r="O643" s="7">
        <v>5533</v>
      </c>
      <c r="P643" s="7">
        <v>1080</v>
      </c>
      <c r="Q643" s="45">
        <v>8495</v>
      </c>
      <c r="R643" s="45">
        <f>'[2]SH-FA2007-18'!EB645</f>
        <v>30</v>
      </c>
      <c r="S643" s="45">
        <f>'[2]SH-FA2007-18'!EC645</f>
        <v>98</v>
      </c>
      <c r="T643" s="45">
        <f>'[2]SH-FA2007-18'!ED645</f>
        <v>91</v>
      </c>
      <c r="U643" s="45">
        <f>'[2]SH-FA2007-18'!EE645</f>
        <v>105</v>
      </c>
      <c r="V643" s="45">
        <f>'[2]SH-FA2007-18'!EF645</f>
        <v>120</v>
      </c>
      <c r="W643" s="45">
        <f>'[2]SH-FA2007-18'!EG645</f>
        <v>824.2</v>
      </c>
      <c r="X643" s="45">
        <f>'[2]SH-FA2007-18'!EH645</f>
        <v>415.20000000000005</v>
      </c>
      <c r="Y643" s="45">
        <f>'[2]SH-FA2007-18'!EI645</f>
        <v>6100.1777777777779</v>
      </c>
      <c r="Z643" s="45">
        <f>'[2]SH-FA2007-18'!EJ645</f>
        <v>1256.422222222222</v>
      </c>
      <c r="AA643" s="45">
        <f>'[2]SH-FA2007-18'!EK645</f>
        <v>9040</v>
      </c>
      <c r="AB643" s="103">
        <f t="shared" ca="1" si="124"/>
        <v>92.783505154639172</v>
      </c>
      <c r="AC643" s="103">
        <f t="shared" si="125"/>
        <v>93.333333333333329</v>
      </c>
      <c r="AD643" s="103">
        <f t="shared" si="126"/>
        <v>82.727272727272734</v>
      </c>
      <c r="AE643" s="103">
        <f t="shared" si="127"/>
        <v>91.304347826086953</v>
      </c>
      <c r="AF643" s="103">
        <f t="shared" si="128"/>
        <v>100</v>
      </c>
      <c r="AG643" s="103">
        <f t="shared" si="129"/>
        <v>100</v>
      </c>
      <c r="AH643" s="103">
        <f t="shared" si="130"/>
        <v>60.524781341107882</v>
      </c>
      <c r="AI643" s="103">
        <f t="shared" si="131"/>
        <v>100</v>
      </c>
      <c r="AJ643" s="103">
        <f t="shared" si="132"/>
        <v>100</v>
      </c>
      <c r="AK643" s="103">
        <f t="shared" si="132"/>
        <v>100</v>
      </c>
      <c r="AL643" s="45">
        <f t="shared" ca="1" si="133"/>
        <v>2.3333333333333357</v>
      </c>
      <c r="AM643" s="45">
        <f t="shared" si="134"/>
        <v>7</v>
      </c>
      <c r="AN643" s="45">
        <f t="shared" si="134"/>
        <v>19</v>
      </c>
      <c r="AO643" s="45">
        <f t="shared" si="134"/>
        <v>10</v>
      </c>
      <c r="AP643" s="45">
        <f t="shared" ref="AP643:AT706" si="137">IF(L643-V643&lt;0,"-",L643-V643)</f>
        <v>0</v>
      </c>
      <c r="AQ643" s="45" t="str">
        <f t="shared" si="135"/>
        <v>-</v>
      </c>
      <c r="AR643" s="45">
        <f t="shared" si="135"/>
        <v>270.79999999999995</v>
      </c>
      <c r="AS643" s="45" t="str">
        <f t="shared" si="135"/>
        <v>-</v>
      </c>
      <c r="AT643" s="45" t="str">
        <f t="shared" si="135"/>
        <v>-</v>
      </c>
      <c r="AU643" s="45">
        <f t="shared" ca="1" si="136"/>
        <v>309.13333333333327</v>
      </c>
      <c r="AV643" s="35" t="s">
        <v>2079</v>
      </c>
      <c r="AW643" s="35" t="s">
        <v>2079</v>
      </c>
      <c r="AX643" s="35" t="s">
        <v>2079</v>
      </c>
      <c r="AY643" s="35" t="s">
        <v>2079</v>
      </c>
      <c r="AZ643" s="37" t="s">
        <v>2079</v>
      </c>
    </row>
    <row r="644" spans="1:52" ht="24.95" customHeight="1" x14ac:dyDescent="0.25">
      <c r="A644" s="21" t="s">
        <v>1026</v>
      </c>
      <c r="B644" s="22" t="s">
        <v>1733</v>
      </c>
      <c r="C644" s="8" t="s">
        <v>686</v>
      </c>
      <c r="D644" s="8" t="s">
        <v>700</v>
      </c>
      <c r="E644" s="18" t="s">
        <v>1710</v>
      </c>
      <c r="F644" s="45" t="str">
        <f>IFERROR(VLOOKUP(E644,categoria!$A:$C,3,FALSE),"Categoria 1")</f>
        <v>Categoria 3</v>
      </c>
      <c r="G644" s="45">
        <f>VLOOKUP(E644,[1]total!$C:$F,4,FALSE)</f>
        <v>1200</v>
      </c>
      <c r="H644" s="45">
        <f ca="1">' CV SIPNI MUN 2017'!H644/12*(TEXT(TODAY(),"MM")-1)</f>
        <v>44.666666666666664</v>
      </c>
      <c r="I644" s="7">
        <v>131</v>
      </c>
      <c r="J644" s="7">
        <v>130</v>
      </c>
      <c r="K644" s="7">
        <v>129</v>
      </c>
      <c r="L644" s="7">
        <v>132</v>
      </c>
      <c r="M644" s="7">
        <v>734</v>
      </c>
      <c r="N644" s="7">
        <v>889</v>
      </c>
      <c r="O644" s="7">
        <v>7128</v>
      </c>
      <c r="P644" s="7">
        <v>1594</v>
      </c>
      <c r="Q644" s="45">
        <v>11001</v>
      </c>
      <c r="R644" s="45">
        <f>'[2]SH-FA2007-18'!EB646</f>
        <v>44</v>
      </c>
      <c r="S644" s="45">
        <f>'[2]SH-FA2007-18'!EC646</f>
        <v>101</v>
      </c>
      <c r="T644" s="45">
        <f>'[2]SH-FA2007-18'!ED646</f>
        <v>131</v>
      </c>
      <c r="U644" s="45">
        <f>'[2]SH-FA2007-18'!EE646</f>
        <v>136</v>
      </c>
      <c r="V644" s="45">
        <f>'[2]SH-FA2007-18'!EF646</f>
        <v>124</v>
      </c>
      <c r="W644" s="45">
        <f>'[2]SH-FA2007-18'!EG646</f>
        <v>1313.2</v>
      </c>
      <c r="X644" s="45">
        <f>'[2]SH-FA2007-18'!EH646</f>
        <v>621.6</v>
      </c>
      <c r="Y644" s="45">
        <f>'[2]SH-FA2007-18'!EI646</f>
        <v>6036.9111111111124</v>
      </c>
      <c r="Z644" s="45">
        <f>'[2]SH-FA2007-18'!EJ646</f>
        <v>2190.2888888888888</v>
      </c>
      <c r="AA644" s="45">
        <f>'[2]SH-FA2007-18'!EK646</f>
        <v>10698</v>
      </c>
      <c r="AB644" s="103">
        <f t="shared" ref="AB644:AB707" ca="1" si="138">IF(R644/H644*100&gt;100,100,R644/H644*100)</f>
        <v>98.507462686567166</v>
      </c>
      <c r="AC644" s="103">
        <f t="shared" ref="AC644:AC707" si="139">IF(S644/I644*100&gt;100,100,S644/I644*100)</f>
        <v>77.099236641221367</v>
      </c>
      <c r="AD644" s="103">
        <f t="shared" ref="AD644:AD707" si="140">IF(T644/J644*100&gt;100,100,T644/J644*100)</f>
        <v>100</v>
      </c>
      <c r="AE644" s="103">
        <f t="shared" ref="AE644:AE707" si="141">IF(U644/K644*100&gt;100,100,U644/K644*100)</f>
        <v>100</v>
      </c>
      <c r="AF644" s="103">
        <f t="shared" ref="AF644:AF707" si="142">IF(V644/L644*100&gt;100,100,V644/L644*100)</f>
        <v>93.939393939393938</v>
      </c>
      <c r="AG644" s="103">
        <f t="shared" ref="AG644:AG707" si="143">IF(W644/M644*100&gt;100,100,W644/M644*100)</f>
        <v>100</v>
      </c>
      <c r="AH644" s="103">
        <f t="shared" ref="AH644:AH707" si="144">IF(X644/N644*100&gt;100,100,X644/N644*100)</f>
        <v>69.921259842519689</v>
      </c>
      <c r="AI644" s="103">
        <f t="shared" ref="AI644:AI707" si="145">IF(Y644/O644*100&gt;100,100,Y644/O644*100)</f>
        <v>84.692916822546465</v>
      </c>
      <c r="AJ644" s="103">
        <f t="shared" ref="AJ644:AK707" si="146">IF(Z644/P644*100&gt;100,100,Z644/P644*100)</f>
        <v>100</v>
      </c>
      <c r="AK644" s="103">
        <f t="shared" si="146"/>
        <v>97.245704935914915</v>
      </c>
      <c r="AL644" s="45">
        <f t="shared" ref="AL644:AL707" ca="1" si="147">IF(H644-R644&lt;0,"-",H644-R644)</f>
        <v>0.6666666666666643</v>
      </c>
      <c r="AM644" s="45">
        <f t="shared" ref="AM644:AS707" si="148">IF(I644-S644&lt;0,"-",I644-S644)</f>
        <v>30</v>
      </c>
      <c r="AN644" s="45" t="str">
        <f t="shared" si="148"/>
        <v>-</v>
      </c>
      <c r="AO644" s="45" t="str">
        <f t="shared" si="148"/>
        <v>-</v>
      </c>
      <c r="AP644" s="45">
        <f t="shared" si="137"/>
        <v>8</v>
      </c>
      <c r="AQ644" s="45" t="str">
        <f t="shared" si="137"/>
        <v>-</v>
      </c>
      <c r="AR644" s="45">
        <f t="shared" si="137"/>
        <v>267.39999999999998</v>
      </c>
      <c r="AS644" s="45">
        <f t="shared" si="137"/>
        <v>1091.0888888888876</v>
      </c>
      <c r="AT644" s="45" t="str">
        <f t="shared" si="137"/>
        <v>-</v>
      </c>
      <c r="AU644" s="45">
        <f t="shared" ref="AU644:AU707" ca="1" si="149">SUM(AL644:AT644)</f>
        <v>1397.1555555555542</v>
      </c>
      <c r="AV644" s="35" t="s">
        <v>2079</v>
      </c>
      <c r="AW644" s="35" t="s">
        <v>2079</v>
      </c>
      <c r="AX644" s="35" t="s">
        <v>2080</v>
      </c>
      <c r="AY644" s="35" t="s">
        <v>2080</v>
      </c>
      <c r="AZ644" s="37" t="s">
        <v>2079</v>
      </c>
    </row>
    <row r="645" spans="1:52" ht="24.95" customHeight="1" x14ac:dyDescent="0.25">
      <c r="A645" s="21" t="s">
        <v>1026</v>
      </c>
      <c r="B645" s="22" t="s">
        <v>1733</v>
      </c>
      <c r="C645" s="8" t="s">
        <v>686</v>
      </c>
      <c r="D645" s="8" t="s">
        <v>701</v>
      </c>
      <c r="E645" s="18" t="s">
        <v>1711</v>
      </c>
      <c r="F645" s="45" t="str">
        <f>IFERROR(VLOOKUP(E645,categoria!$A:$C,3,FALSE),"Categoria 1")</f>
        <v>Categoria 2</v>
      </c>
      <c r="G645" s="45">
        <f>VLOOKUP(E645,[1]total!$C:$F,4,FALSE)</f>
        <v>500</v>
      </c>
      <c r="H645" s="45">
        <f ca="1">' CV SIPNI MUN 2017'!H645/12*(TEXT(TODAY(),"MM")-1)</f>
        <v>17</v>
      </c>
      <c r="I645" s="7">
        <v>47</v>
      </c>
      <c r="J645" s="7">
        <v>47</v>
      </c>
      <c r="K645" s="7">
        <v>47</v>
      </c>
      <c r="L645" s="7">
        <v>47</v>
      </c>
      <c r="M645" s="7">
        <v>288</v>
      </c>
      <c r="N645" s="7">
        <v>393</v>
      </c>
      <c r="O645" s="7">
        <v>3138</v>
      </c>
      <c r="P645" s="7">
        <v>792</v>
      </c>
      <c r="Q645" s="45">
        <v>4850</v>
      </c>
      <c r="R645" s="45">
        <f>'[2]SH-FA2007-18'!EB647</f>
        <v>19</v>
      </c>
      <c r="S645" s="45">
        <f>'[2]SH-FA2007-18'!EC647</f>
        <v>67</v>
      </c>
      <c r="T645" s="45">
        <f>'[2]SH-FA2007-18'!ED647</f>
        <v>43</v>
      </c>
      <c r="U645" s="45">
        <f>'[2]SH-FA2007-18'!EE647</f>
        <v>44</v>
      </c>
      <c r="V645" s="45">
        <f>'[2]SH-FA2007-18'!EF647</f>
        <v>38</v>
      </c>
      <c r="W645" s="45">
        <f>'[2]SH-FA2007-18'!EG647</f>
        <v>429.4</v>
      </c>
      <c r="X645" s="45">
        <f>'[2]SH-FA2007-18'!EH647</f>
        <v>234</v>
      </c>
      <c r="Y645" s="45">
        <f>'[2]SH-FA2007-18'!EI647</f>
        <v>2842.1111111111113</v>
      </c>
      <c r="Z645" s="45">
        <f>'[2]SH-FA2007-18'!EJ647</f>
        <v>935.48888888888882</v>
      </c>
      <c r="AA645" s="45">
        <f>'[2]SH-FA2007-18'!EK647</f>
        <v>4652</v>
      </c>
      <c r="AB645" s="103">
        <f t="shared" ca="1" si="138"/>
        <v>100</v>
      </c>
      <c r="AC645" s="103">
        <f t="shared" si="139"/>
        <v>100</v>
      </c>
      <c r="AD645" s="103">
        <f t="shared" si="140"/>
        <v>91.489361702127653</v>
      </c>
      <c r="AE645" s="103">
        <f t="shared" si="141"/>
        <v>93.61702127659575</v>
      </c>
      <c r="AF645" s="103">
        <f t="shared" si="142"/>
        <v>80.851063829787222</v>
      </c>
      <c r="AG645" s="103">
        <f t="shared" si="143"/>
        <v>100</v>
      </c>
      <c r="AH645" s="103">
        <f t="shared" si="144"/>
        <v>59.541984732824424</v>
      </c>
      <c r="AI645" s="103">
        <f t="shared" si="145"/>
        <v>90.570781106153959</v>
      </c>
      <c r="AJ645" s="103">
        <f t="shared" si="146"/>
        <v>100</v>
      </c>
      <c r="AK645" s="103">
        <f t="shared" si="146"/>
        <v>95.917525773195877</v>
      </c>
      <c r="AL645" s="45" t="str">
        <f t="shared" ca="1" si="147"/>
        <v>-</v>
      </c>
      <c r="AM645" s="45" t="str">
        <f t="shared" si="148"/>
        <v>-</v>
      </c>
      <c r="AN645" s="45">
        <f t="shared" si="148"/>
        <v>4</v>
      </c>
      <c r="AO645" s="45">
        <f t="shared" si="148"/>
        <v>3</v>
      </c>
      <c r="AP645" s="45">
        <f t="shared" si="137"/>
        <v>9</v>
      </c>
      <c r="AQ645" s="45" t="str">
        <f t="shared" si="137"/>
        <v>-</v>
      </c>
      <c r="AR645" s="45">
        <f t="shared" si="137"/>
        <v>159</v>
      </c>
      <c r="AS645" s="45">
        <f t="shared" si="137"/>
        <v>295.88888888888869</v>
      </c>
      <c r="AT645" s="45" t="str">
        <f t="shared" si="137"/>
        <v>-</v>
      </c>
      <c r="AU645" s="45">
        <f t="shared" ca="1" si="149"/>
        <v>470.88888888888869</v>
      </c>
      <c r="AV645" s="35" t="s">
        <v>2079</v>
      </c>
      <c r="AW645" s="35" t="s">
        <v>2079</v>
      </c>
      <c r="AX645" s="35" t="s">
        <v>2079</v>
      </c>
      <c r="AY645" s="35" t="s">
        <v>2079</v>
      </c>
      <c r="AZ645" s="37" t="s">
        <v>2079</v>
      </c>
    </row>
    <row r="646" spans="1:52" ht="24.95" customHeight="1" x14ac:dyDescent="0.25">
      <c r="A646" s="21" t="s">
        <v>1026</v>
      </c>
      <c r="B646" s="22" t="s">
        <v>1733</v>
      </c>
      <c r="C646" s="8" t="s">
        <v>686</v>
      </c>
      <c r="D646" s="8" t="s">
        <v>702</v>
      </c>
      <c r="E646" s="18" t="s">
        <v>1712</v>
      </c>
      <c r="F646" s="45" t="str">
        <f>IFERROR(VLOOKUP(E646,categoria!$A:$C,3,FALSE),"Categoria 1")</f>
        <v>Categoria 2</v>
      </c>
      <c r="G646" s="45">
        <f>VLOOKUP(E646,[1]total!$C:$F,4,FALSE)</f>
        <v>2300</v>
      </c>
      <c r="H646" s="45">
        <f ca="1">' CV SIPNI MUN 2017'!H646/12*(TEXT(TODAY(),"MM")-1)</f>
        <v>29.333333333333332</v>
      </c>
      <c r="I646" s="7">
        <v>95</v>
      </c>
      <c r="J646" s="7">
        <v>101</v>
      </c>
      <c r="K646" s="7">
        <v>107</v>
      </c>
      <c r="L646" s="7">
        <v>112</v>
      </c>
      <c r="M646" s="7">
        <v>623</v>
      </c>
      <c r="N646" s="7">
        <v>688</v>
      </c>
      <c r="O646" s="7">
        <v>5394</v>
      </c>
      <c r="P646" s="7">
        <v>782</v>
      </c>
      <c r="Q646" s="45">
        <v>7990</v>
      </c>
      <c r="R646" s="45">
        <f>'[2]SH-FA2007-18'!EB648</f>
        <v>54</v>
      </c>
      <c r="S646" s="45">
        <f>'[2]SH-FA2007-18'!EC648</f>
        <v>163</v>
      </c>
      <c r="T646" s="45">
        <f>'[2]SH-FA2007-18'!ED648</f>
        <v>123</v>
      </c>
      <c r="U646" s="45">
        <f>'[2]SH-FA2007-18'!EE648</f>
        <v>118</v>
      </c>
      <c r="V646" s="45">
        <f>'[2]SH-FA2007-18'!EF648</f>
        <v>106</v>
      </c>
      <c r="W646" s="45">
        <f>'[2]SH-FA2007-18'!EG648</f>
        <v>839.2</v>
      </c>
      <c r="X646" s="45">
        <f>'[2]SH-FA2007-18'!EH648</f>
        <v>426.6</v>
      </c>
      <c r="Y646" s="45">
        <f>'[2]SH-FA2007-18'!EI648</f>
        <v>5451.6000000000013</v>
      </c>
      <c r="Z646" s="45">
        <f>'[2]SH-FA2007-18'!EJ648</f>
        <v>1010.6000000000001</v>
      </c>
      <c r="AA646" s="45">
        <f>'[2]SH-FA2007-18'!EK648</f>
        <v>8292.0000000000018</v>
      </c>
      <c r="AB646" s="103">
        <f t="shared" ca="1" si="138"/>
        <v>100</v>
      </c>
      <c r="AC646" s="103">
        <f t="shared" si="139"/>
        <v>100</v>
      </c>
      <c r="AD646" s="103">
        <f t="shared" si="140"/>
        <v>100</v>
      </c>
      <c r="AE646" s="103">
        <f t="shared" si="141"/>
        <v>100</v>
      </c>
      <c r="AF646" s="103">
        <f t="shared" si="142"/>
        <v>94.642857142857139</v>
      </c>
      <c r="AG646" s="103">
        <f t="shared" si="143"/>
        <v>100</v>
      </c>
      <c r="AH646" s="103">
        <f t="shared" si="144"/>
        <v>62.005813953488378</v>
      </c>
      <c r="AI646" s="103">
        <f t="shared" si="145"/>
        <v>100</v>
      </c>
      <c r="AJ646" s="103">
        <f t="shared" si="146"/>
        <v>100</v>
      </c>
      <c r="AK646" s="103">
        <f t="shared" si="146"/>
        <v>100</v>
      </c>
      <c r="AL646" s="45" t="str">
        <f t="shared" ca="1" si="147"/>
        <v>-</v>
      </c>
      <c r="AM646" s="45" t="str">
        <f t="shared" si="148"/>
        <v>-</v>
      </c>
      <c r="AN646" s="45" t="str">
        <f t="shared" si="148"/>
        <v>-</v>
      </c>
      <c r="AO646" s="45" t="str">
        <f t="shared" si="148"/>
        <v>-</v>
      </c>
      <c r="AP646" s="45">
        <f t="shared" si="137"/>
        <v>6</v>
      </c>
      <c r="AQ646" s="45" t="str">
        <f t="shared" si="137"/>
        <v>-</v>
      </c>
      <c r="AR646" s="45">
        <f t="shared" si="137"/>
        <v>261.39999999999998</v>
      </c>
      <c r="AS646" s="45" t="str">
        <f t="shared" si="137"/>
        <v>-</v>
      </c>
      <c r="AT646" s="45" t="str">
        <f t="shared" ref="AT646:AT709" si="150">IF(P646-Z646&lt;0,"-",P646-Z646)</f>
        <v>-</v>
      </c>
      <c r="AU646" s="45">
        <f t="shared" ca="1" si="149"/>
        <v>267.39999999999998</v>
      </c>
      <c r="AV646" s="35" t="s">
        <v>2079</v>
      </c>
      <c r="AW646" s="35" t="s">
        <v>2079</v>
      </c>
      <c r="AX646" s="35" t="s">
        <v>2079</v>
      </c>
      <c r="AY646" s="35" t="s">
        <v>2079</v>
      </c>
      <c r="AZ646" s="37" t="s">
        <v>2079</v>
      </c>
    </row>
    <row r="647" spans="1:52" ht="24.95" customHeight="1" x14ac:dyDescent="0.25">
      <c r="A647" s="21" t="s">
        <v>1026</v>
      </c>
      <c r="B647" s="22" t="s">
        <v>1733</v>
      </c>
      <c r="C647" s="8" t="s">
        <v>686</v>
      </c>
      <c r="D647" s="8" t="s">
        <v>703</v>
      </c>
      <c r="E647" s="18" t="s">
        <v>1586</v>
      </c>
      <c r="F647" s="45" t="str">
        <f>IFERROR(VLOOKUP(E647,categoria!$A:$C,3,FALSE),"Categoria 1")</f>
        <v>Categoria 3</v>
      </c>
      <c r="G647" s="45">
        <f>VLOOKUP(E647,[1]total!$C:$F,4,FALSE)</f>
        <v>20400</v>
      </c>
      <c r="H647" s="45">
        <f ca="1">' CV SIPNI MUN 2017'!H647/12*(TEXT(TODAY(),"MM")-1)</f>
        <v>299</v>
      </c>
      <c r="I647" s="7">
        <v>895</v>
      </c>
      <c r="J647" s="7">
        <v>903</v>
      </c>
      <c r="K647" s="7">
        <v>920</v>
      </c>
      <c r="L647" s="7">
        <v>947</v>
      </c>
      <c r="M647" s="7">
        <v>5309</v>
      </c>
      <c r="N647" s="7">
        <v>6360</v>
      </c>
      <c r="O647" s="7">
        <v>57546</v>
      </c>
      <c r="P647" s="7">
        <v>11576</v>
      </c>
      <c r="Q647" s="45">
        <v>85353</v>
      </c>
      <c r="R647" s="45">
        <f>'[2]SH-FA2007-18'!EB649</f>
        <v>319</v>
      </c>
      <c r="S647" s="45">
        <f>'[2]SH-FA2007-18'!EC649</f>
        <v>1077</v>
      </c>
      <c r="T647" s="45">
        <f>'[2]SH-FA2007-18'!ED649</f>
        <v>939</v>
      </c>
      <c r="U647" s="45">
        <f>'[2]SH-FA2007-18'!EE649</f>
        <v>926</v>
      </c>
      <c r="V647" s="45">
        <f>'[2]SH-FA2007-18'!EF649</f>
        <v>1090</v>
      </c>
      <c r="W647" s="45">
        <f>'[2]SH-FA2007-18'!EG649</f>
        <v>7372.6</v>
      </c>
      <c r="X647" s="45">
        <f>'[2]SH-FA2007-18'!EH649</f>
        <v>3859.3999999999996</v>
      </c>
      <c r="Y647" s="45">
        <f>'[2]SH-FA2007-18'!EI649</f>
        <v>51683.711111111101</v>
      </c>
      <c r="Z647" s="45">
        <f>'[2]SH-FA2007-18'!EJ649</f>
        <v>10004.28888888889</v>
      </c>
      <c r="AA647" s="45">
        <f>'[2]SH-FA2007-18'!EK649</f>
        <v>77270.999999999985</v>
      </c>
      <c r="AB647" s="103">
        <f t="shared" ca="1" si="138"/>
        <v>100</v>
      </c>
      <c r="AC647" s="103">
        <f t="shared" si="139"/>
        <v>100</v>
      </c>
      <c r="AD647" s="103">
        <f t="shared" si="140"/>
        <v>100</v>
      </c>
      <c r="AE647" s="103">
        <f t="shared" si="141"/>
        <v>100</v>
      </c>
      <c r="AF647" s="103">
        <f t="shared" si="142"/>
        <v>100</v>
      </c>
      <c r="AG647" s="103">
        <f t="shared" si="143"/>
        <v>100</v>
      </c>
      <c r="AH647" s="103">
        <f t="shared" si="144"/>
        <v>60.682389937106919</v>
      </c>
      <c r="AI647" s="103">
        <f t="shared" si="145"/>
        <v>89.812864684098116</v>
      </c>
      <c r="AJ647" s="103">
        <f t="shared" si="146"/>
        <v>86.422675266835611</v>
      </c>
      <c r="AK647" s="103">
        <f t="shared" si="146"/>
        <v>90.531088538188442</v>
      </c>
      <c r="AL647" s="45" t="str">
        <f t="shared" ca="1" si="147"/>
        <v>-</v>
      </c>
      <c r="AM647" s="45" t="str">
        <f t="shared" si="148"/>
        <v>-</v>
      </c>
      <c r="AN647" s="45" t="str">
        <f t="shared" si="148"/>
        <v>-</v>
      </c>
      <c r="AO647" s="45" t="str">
        <f t="shared" si="148"/>
        <v>-</v>
      </c>
      <c r="AP647" s="45" t="str">
        <f t="shared" si="137"/>
        <v>-</v>
      </c>
      <c r="AQ647" s="45" t="str">
        <f t="shared" si="137"/>
        <v>-</v>
      </c>
      <c r="AR647" s="45">
        <f t="shared" si="137"/>
        <v>2500.6000000000004</v>
      </c>
      <c r="AS647" s="45">
        <f t="shared" si="137"/>
        <v>5862.2888888888992</v>
      </c>
      <c r="AT647" s="45">
        <f t="shared" si="150"/>
        <v>1571.7111111111099</v>
      </c>
      <c r="AU647" s="45">
        <f t="shared" ca="1" si="149"/>
        <v>9934.6000000000095</v>
      </c>
      <c r="AV647" s="35" t="s">
        <v>2079</v>
      </c>
      <c r="AW647" s="35" t="s">
        <v>2079</v>
      </c>
      <c r="AX647" s="35" t="s">
        <v>2079</v>
      </c>
      <c r="AY647" s="35" t="s">
        <v>2080</v>
      </c>
      <c r="AZ647" s="37" t="s">
        <v>2079</v>
      </c>
    </row>
    <row r="648" spans="1:52" ht="24.95" customHeight="1" x14ac:dyDescent="0.25">
      <c r="A648" s="21" t="s">
        <v>1026</v>
      </c>
      <c r="B648" s="22" t="s">
        <v>1733</v>
      </c>
      <c r="C648" s="8" t="s">
        <v>686</v>
      </c>
      <c r="D648" s="8" t="s">
        <v>704</v>
      </c>
      <c r="E648" s="18" t="s">
        <v>1614</v>
      </c>
      <c r="F648" s="45" t="str">
        <f>IFERROR(VLOOKUP(E648,categoria!$A:$C,3,FALSE),"Categoria 1")</f>
        <v>Categoria 2</v>
      </c>
      <c r="G648" s="45">
        <f>VLOOKUP(E648,[1]total!$C:$F,4,FALSE)</f>
        <v>1500</v>
      </c>
      <c r="H648" s="45">
        <f ca="1">' CV SIPNI MUN 2017'!H648/12*(TEXT(TODAY(),"MM")-1)</f>
        <v>39.333333333333336</v>
      </c>
      <c r="I648" s="7">
        <v>123</v>
      </c>
      <c r="J648" s="7">
        <v>128</v>
      </c>
      <c r="K648" s="7">
        <v>132</v>
      </c>
      <c r="L648" s="7">
        <v>138</v>
      </c>
      <c r="M648" s="7">
        <v>779</v>
      </c>
      <c r="N648" s="7">
        <v>891</v>
      </c>
      <c r="O648" s="7">
        <v>6780</v>
      </c>
      <c r="P648" s="7">
        <v>1520</v>
      </c>
      <c r="Q648" s="45">
        <v>10609</v>
      </c>
      <c r="R648" s="45">
        <f>'[2]SH-FA2007-18'!EB650</f>
        <v>51</v>
      </c>
      <c r="S648" s="45">
        <f>'[2]SH-FA2007-18'!EC650</f>
        <v>169</v>
      </c>
      <c r="T648" s="45">
        <f>'[2]SH-FA2007-18'!ED650</f>
        <v>123</v>
      </c>
      <c r="U648" s="45">
        <f>'[2]SH-FA2007-18'!EE650</f>
        <v>121</v>
      </c>
      <c r="V648" s="45">
        <f>'[2]SH-FA2007-18'!EF650</f>
        <v>90</v>
      </c>
      <c r="W648" s="45">
        <f>'[2]SH-FA2007-18'!EG650</f>
        <v>964.6</v>
      </c>
      <c r="X648" s="45">
        <f>'[2]SH-FA2007-18'!EH650</f>
        <v>496</v>
      </c>
      <c r="Y648" s="45">
        <f>'[2]SH-FA2007-18'!EI650</f>
        <v>6011.3111111111111</v>
      </c>
      <c r="Z648" s="45">
        <f>'[2]SH-FA2007-18'!EJ650</f>
        <v>1995.0888888888887</v>
      </c>
      <c r="AA648" s="45">
        <f>'[2]SH-FA2007-18'!EK650</f>
        <v>10021</v>
      </c>
      <c r="AB648" s="103">
        <f t="shared" ca="1" si="138"/>
        <v>100</v>
      </c>
      <c r="AC648" s="103">
        <f t="shared" si="139"/>
        <v>100</v>
      </c>
      <c r="AD648" s="103">
        <f t="shared" si="140"/>
        <v>96.09375</v>
      </c>
      <c r="AE648" s="103">
        <f t="shared" si="141"/>
        <v>91.666666666666657</v>
      </c>
      <c r="AF648" s="103">
        <f t="shared" si="142"/>
        <v>65.217391304347828</v>
      </c>
      <c r="AG648" s="103">
        <f t="shared" si="143"/>
        <v>100</v>
      </c>
      <c r="AH648" s="103">
        <f t="shared" si="144"/>
        <v>55.667789001122337</v>
      </c>
      <c r="AI648" s="103">
        <f t="shared" si="145"/>
        <v>88.662405768600465</v>
      </c>
      <c r="AJ648" s="103">
        <f t="shared" si="146"/>
        <v>100</v>
      </c>
      <c r="AK648" s="103">
        <f t="shared" si="146"/>
        <v>94.457536054293527</v>
      </c>
      <c r="AL648" s="45" t="str">
        <f t="shared" ca="1" si="147"/>
        <v>-</v>
      </c>
      <c r="AM648" s="45" t="str">
        <f t="shared" si="148"/>
        <v>-</v>
      </c>
      <c r="AN648" s="45">
        <f t="shared" si="148"/>
        <v>5</v>
      </c>
      <c r="AO648" s="45">
        <f t="shared" si="148"/>
        <v>11</v>
      </c>
      <c r="AP648" s="45">
        <f t="shared" si="137"/>
        <v>48</v>
      </c>
      <c r="AQ648" s="45" t="str">
        <f t="shared" si="137"/>
        <v>-</v>
      </c>
      <c r="AR648" s="45">
        <f t="shared" si="137"/>
        <v>395</v>
      </c>
      <c r="AS648" s="45">
        <f t="shared" si="137"/>
        <v>768.68888888888887</v>
      </c>
      <c r="AT648" s="45" t="str">
        <f t="shared" si="150"/>
        <v>-</v>
      </c>
      <c r="AU648" s="45">
        <f t="shared" ca="1" si="149"/>
        <v>1227.6888888888889</v>
      </c>
      <c r="AV648" s="35" t="s">
        <v>2079</v>
      </c>
      <c r="AW648" s="35" t="s">
        <v>2079</v>
      </c>
      <c r="AX648" s="35" t="s">
        <v>2079</v>
      </c>
      <c r="AY648" s="35" t="s">
        <v>2079</v>
      </c>
      <c r="AZ648" s="37" t="s">
        <v>2079</v>
      </c>
    </row>
    <row r="649" spans="1:52" ht="24.95" customHeight="1" x14ac:dyDescent="0.25">
      <c r="A649" s="21" t="s">
        <v>1026</v>
      </c>
      <c r="B649" s="22" t="s">
        <v>1733</v>
      </c>
      <c r="C649" s="8" t="s">
        <v>686</v>
      </c>
      <c r="D649" s="8" t="s">
        <v>705</v>
      </c>
      <c r="E649" s="18" t="s">
        <v>1875</v>
      </c>
      <c r="F649" s="45" t="str">
        <f>IFERROR(VLOOKUP(E649,categoria!$A:$C,3,FALSE),"Categoria 1")</f>
        <v>Categoria 2</v>
      </c>
      <c r="G649" s="45">
        <f>VLOOKUP(E649,[1]total!$C:$F,4,FALSE)</f>
        <v>3400</v>
      </c>
      <c r="H649" s="45">
        <f ca="1">' CV SIPNI MUN 2017'!H649/12*(TEXT(TODAY(),"MM")-1)</f>
        <v>26</v>
      </c>
      <c r="I649" s="7">
        <v>79</v>
      </c>
      <c r="J649" s="7">
        <v>80</v>
      </c>
      <c r="K649" s="7">
        <v>85</v>
      </c>
      <c r="L649" s="7">
        <v>90</v>
      </c>
      <c r="M649" s="7">
        <v>546</v>
      </c>
      <c r="N649" s="7">
        <v>691</v>
      </c>
      <c r="O649" s="7">
        <v>4562</v>
      </c>
      <c r="P649" s="7">
        <v>925</v>
      </c>
      <c r="Q649" s="45">
        <v>7136</v>
      </c>
      <c r="R649" s="45">
        <f>'[2]SH-FA2007-18'!EB651</f>
        <v>29</v>
      </c>
      <c r="S649" s="45">
        <f>'[2]SH-FA2007-18'!EC651</f>
        <v>93</v>
      </c>
      <c r="T649" s="45">
        <f>'[2]SH-FA2007-18'!ED651</f>
        <v>85</v>
      </c>
      <c r="U649" s="45">
        <f>'[2]SH-FA2007-18'!EE651</f>
        <v>108</v>
      </c>
      <c r="V649" s="45">
        <f>'[2]SH-FA2007-18'!EF651</f>
        <v>72</v>
      </c>
      <c r="W649" s="45">
        <f>'[2]SH-FA2007-18'!EG651</f>
        <v>651.20000000000005</v>
      </c>
      <c r="X649" s="45">
        <f>'[2]SH-FA2007-18'!EH651</f>
        <v>428.4</v>
      </c>
      <c r="Y649" s="45">
        <f>'[2]SH-FA2007-18'!EI651</f>
        <v>3605.9333333333343</v>
      </c>
      <c r="Z649" s="45">
        <f>'[2]SH-FA2007-18'!EJ651</f>
        <v>701.46666666666658</v>
      </c>
      <c r="AA649" s="45">
        <f>'[2]SH-FA2007-18'!EK651</f>
        <v>5774.0000000000009</v>
      </c>
      <c r="AB649" s="103">
        <f t="shared" ca="1" si="138"/>
        <v>100</v>
      </c>
      <c r="AC649" s="103">
        <f t="shared" si="139"/>
        <v>100</v>
      </c>
      <c r="AD649" s="103">
        <f t="shared" si="140"/>
        <v>100</v>
      </c>
      <c r="AE649" s="103">
        <f t="shared" si="141"/>
        <v>100</v>
      </c>
      <c r="AF649" s="103">
        <f t="shared" si="142"/>
        <v>80</v>
      </c>
      <c r="AG649" s="103">
        <f t="shared" si="143"/>
        <v>100</v>
      </c>
      <c r="AH649" s="103">
        <f t="shared" si="144"/>
        <v>61.99710564399421</v>
      </c>
      <c r="AI649" s="103">
        <f t="shared" si="145"/>
        <v>79.042817477714479</v>
      </c>
      <c r="AJ649" s="103">
        <f t="shared" si="146"/>
        <v>75.834234234234216</v>
      </c>
      <c r="AK649" s="103">
        <f t="shared" si="146"/>
        <v>80.91367713004486</v>
      </c>
      <c r="AL649" s="45" t="str">
        <f t="shared" ca="1" si="147"/>
        <v>-</v>
      </c>
      <c r="AM649" s="45" t="str">
        <f t="shared" si="148"/>
        <v>-</v>
      </c>
      <c r="AN649" s="45" t="str">
        <f t="shared" si="148"/>
        <v>-</v>
      </c>
      <c r="AO649" s="45" t="str">
        <f t="shared" si="148"/>
        <v>-</v>
      </c>
      <c r="AP649" s="45">
        <f t="shared" si="137"/>
        <v>18</v>
      </c>
      <c r="AQ649" s="45" t="str">
        <f t="shared" si="137"/>
        <v>-</v>
      </c>
      <c r="AR649" s="45">
        <f t="shared" si="137"/>
        <v>262.60000000000002</v>
      </c>
      <c r="AS649" s="45">
        <f t="shared" si="137"/>
        <v>956.0666666666657</v>
      </c>
      <c r="AT649" s="45">
        <f t="shared" si="150"/>
        <v>223.53333333333342</v>
      </c>
      <c r="AU649" s="45">
        <f t="shared" ca="1" si="149"/>
        <v>1460.1999999999989</v>
      </c>
      <c r="AV649" s="35" t="s">
        <v>2079</v>
      </c>
      <c r="AW649" s="35" t="s">
        <v>2079</v>
      </c>
      <c r="AX649" s="35" t="s">
        <v>2079</v>
      </c>
      <c r="AY649" s="35" t="s">
        <v>2079</v>
      </c>
      <c r="AZ649" s="37" t="s">
        <v>2079</v>
      </c>
    </row>
    <row r="650" spans="1:52" ht="24.95" customHeight="1" x14ac:dyDescent="0.25">
      <c r="A650" s="21" t="s">
        <v>1026</v>
      </c>
      <c r="B650" s="22" t="s">
        <v>1733</v>
      </c>
      <c r="C650" s="8" t="s">
        <v>686</v>
      </c>
      <c r="D650" s="8" t="s">
        <v>706</v>
      </c>
      <c r="E650" s="18" t="s">
        <v>1713</v>
      </c>
      <c r="F650" s="45" t="str">
        <f>IFERROR(VLOOKUP(E650,categoria!$A:$C,3,FALSE),"Categoria 1")</f>
        <v>Categoria 2</v>
      </c>
      <c r="G650" s="45">
        <f>VLOOKUP(E650,[1]total!$C:$F,4,FALSE)</f>
        <v>3350</v>
      </c>
      <c r="H650" s="45">
        <f ca="1">' CV SIPNI MUN 2017'!H650/12*(TEXT(TODAY(),"MM")-1)</f>
        <v>31</v>
      </c>
      <c r="I650" s="7">
        <v>86</v>
      </c>
      <c r="J650" s="7">
        <v>81</v>
      </c>
      <c r="K650" s="7">
        <v>79</v>
      </c>
      <c r="L650" s="7">
        <v>80</v>
      </c>
      <c r="M650" s="7">
        <v>451</v>
      </c>
      <c r="N650" s="7">
        <v>583</v>
      </c>
      <c r="O650" s="7">
        <v>4924</v>
      </c>
      <c r="P650" s="7">
        <v>766</v>
      </c>
      <c r="Q650" s="45">
        <v>7143</v>
      </c>
      <c r="R650" s="45">
        <f>'[2]SH-FA2007-18'!EB652</f>
        <v>24</v>
      </c>
      <c r="S650" s="45">
        <f>'[2]SH-FA2007-18'!EC652</f>
        <v>107</v>
      </c>
      <c r="T650" s="45">
        <f>'[2]SH-FA2007-18'!ED652</f>
        <v>72</v>
      </c>
      <c r="U650" s="45">
        <f>'[2]SH-FA2007-18'!EE652</f>
        <v>82</v>
      </c>
      <c r="V650" s="45">
        <f>'[2]SH-FA2007-18'!EF652</f>
        <v>74</v>
      </c>
      <c r="W650" s="45">
        <f>'[2]SH-FA2007-18'!EG652</f>
        <v>600.79999999999995</v>
      </c>
      <c r="X650" s="45">
        <f>'[2]SH-FA2007-18'!EH652</f>
        <v>446</v>
      </c>
      <c r="Y650" s="45">
        <f>'[2]SH-FA2007-18'!EI652</f>
        <v>5669.5333333333347</v>
      </c>
      <c r="Z650" s="45">
        <f>'[2]SH-FA2007-18'!EJ652</f>
        <v>1169.6666666666667</v>
      </c>
      <c r="AA650" s="45">
        <f>'[2]SH-FA2007-18'!EK652</f>
        <v>8245.0000000000018</v>
      </c>
      <c r="AB650" s="103">
        <f t="shared" ca="1" si="138"/>
        <v>77.41935483870968</v>
      </c>
      <c r="AC650" s="103">
        <f t="shared" si="139"/>
        <v>100</v>
      </c>
      <c r="AD650" s="103">
        <f t="shared" si="140"/>
        <v>88.888888888888886</v>
      </c>
      <c r="AE650" s="103">
        <f t="shared" si="141"/>
        <v>100</v>
      </c>
      <c r="AF650" s="103">
        <f t="shared" si="142"/>
        <v>92.5</v>
      </c>
      <c r="AG650" s="103">
        <f t="shared" si="143"/>
        <v>100</v>
      </c>
      <c r="AH650" s="103">
        <f t="shared" si="144"/>
        <v>76.500857632933105</v>
      </c>
      <c r="AI650" s="103">
        <f t="shared" si="145"/>
        <v>100</v>
      </c>
      <c r="AJ650" s="103">
        <f t="shared" si="146"/>
        <v>100</v>
      </c>
      <c r="AK650" s="103">
        <f t="shared" si="146"/>
        <v>100</v>
      </c>
      <c r="AL650" s="45">
        <f t="shared" ca="1" si="147"/>
        <v>7</v>
      </c>
      <c r="AM650" s="45" t="str">
        <f t="shared" si="148"/>
        <v>-</v>
      </c>
      <c r="AN650" s="45">
        <f t="shared" si="148"/>
        <v>9</v>
      </c>
      <c r="AO650" s="45" t="str">
        <f t="shared" si="148"/>
        <v>-</v>
      </c>
      <c r="AP650" s="45">
        <f t="shared" si="137"/>
        <v>6</v>
      </c>
      <c r="AQ650" s="45" t="str">
        <f t="shared" si="137"/>
        <v>-</v>
      </c>
      <c r="AR650" s="45">
        <f t="shared" si="137"/>
        <v>137</v>
      </c>
      <c r="AS650" s="45" t="str">
        <f t="shared" si="137"/>
        <v>-</v>
      </c>
      <c r="AT650" s="45" t="str">
        <f t="shared" si="150"/>
        <v>-</v>
      </c>
      <c r="AU650" s="45">
        <f t="shared" ca="1" si="149"/>
        <v>159</v>
      </c>
      <c r="AV650" s="35" t="s">
        <v>2079</v>
      </c>
      <c r="AW650" s="35" t="s">
        <v>2079</v>
      </c>
      <c r="AX650" s="35" t="s">
        <v>2079</v>
      </c>
      <c r="AY650" s="35" t="s">
        <v>2079</v>
      </c>
      <c r="AZ650" s="37" t="s">
        <v>2079</v>
      </c>
    </row>
    <row r="651" spans="1:52" ht="24.95" customHeight="1" x14ac:dyDescent="0.25">
      <c r="A651" s="21" t="s">
        <v>707</v>
      </c>
      <c r="B651" s="22" t="s">
        <v>1721</v>
      </c>
      <c r="C651" s="8" t="s">
        <v>707</v>
      </c>
      <c r="D651" s="8" t="s">
        <v>708</v>
      </c>
      <c r="E651" s="18" t="s">
        <v>1038</v>
      </c>
      <c r="F651" s="45" t="str">
        <f>IFERROR(VLOOKUP(E651,categoria!$A:$C,3,FALSE),"Categoria 1")</f>
        <v>Categoria 1</v>
      </c>
      <c r="G651" s="45">
        <f>VLOOKUP(E651,[1]total!$C:$F,4,FALSE)</f>
        <v>3800</v>
      </c>
      <c r="H651" s="45">
        <f ca="1">' CV SIPNI MUN 2017'!H651/12*(TEXT(TODAY(),"MM")-1)</f>
        <v>90</v>
      </c>
      <c r="I651" s="7">
        <v>261</v>
      </c>
      <c r="J651" s="7">
        <v>258</v>
      </c>
      <c r="K651" s="7">
        <v>261</v>
      </c>
      <c r="L651" s="7">
        <v>267</v>
      </c>
      <c r="M651" s="7">
        <v>1550</v>
      </c>
      <c r="N651" s="7">
        <v>1915</v>
      </c>
      <c r="O651" s="7">
        <v>14671</v>
      </c>
      <c r="P651" s="7">
        <v>3287</v>
      </c>
      <c r="Q651" s="45">
        <v>22740</v>
      </c>
      <c r="R651" s="45">
        <f>'[2]SH-FA2007-18'!EB653</f>
        <v>89</v>
      </c>
      <c r="S651" s="45">
        <f>'[2]SH-FA2007-18'!EC653</f>
        <v>289</v>
      </c>
      <c r="T651" s="45">
        <f>'[2]SH-FA2007-18'!ED653</f>
        <v>220</v>
      </c>
      <c r="U651" s="45">
        <f>'[2]SH-FA2007-18'!EE653</f>
        <v>231</v>
      </c>
      <c r="V651" s="45">
        <f>'[2]SH-FA2007-18'!EF653</f>
        <v>246</v>
      </c>
      <c r="W651" s="45">
        <f>'[2]SH-FA2007-18'!EG653</f>
        <v>1977.6</v>
      </c>
      <c r="X651" s="45">
        <f>'[2]SH-FA2007-18'!EH653</f>
        <v>1148</v>
      </c>
      <c r="Y651" s="45">
        <f>'[2]SH-FA2007-18'!EI653</f>
        <v>11042.244444444445</v>
      </c>
      <c r="Z651" s="45">
        <f>'[2]SH-FA2007-18'!EJ653</f>
        <v>3542.1555555555556</v>
      </c>
      <c r="AA651" s="45">
        <f>'[2]SH-FA2007-18'!EK653</f>
        <v>18785</v>
      </c>
      <c r="AB651" s="103">
        <f t="shared" ca="1" si="138"/>
        <v>98.888888888888886</v>
      </c>
      <c r="AC651" s="103">
        <f t="shared" si="139"/>
        <v>100</v>
      </c>
      <c r="AD651" s="103">
        <f t="shared" si="140"/>
        <v>85.271317829457359</v>
      </c>
      <c r="AE651" s="103">
        <f t="shared" si="141"/>
        <v>88.505747126436788</v>
      </c>
      <c r="AF651" s="103">
        <f t="shared" si="142"/>
        <v>92.134831460674164</v>
      </c>
      <c r="AG651" s="103">
        <f t="shared" si="143"/>
        <v>100</v>
      </c>
      <c r="AH651" s="103">
        <f t="shared" si="144"/>
        <v>59.947780678851167</v>
      </c>
      <c r="AI651" s="103">
        <f t="shared" si="145"/>
        <v>75.265792682465033</v>
      </c>
      <c r="AJ651" s="103">
        <f t="shared" si="146"/>
        <v>100</v>
      </c>
      <c r="AK651" s="103">
        <f t="shared" si="146"/>
        <v>82.607739665787165</v>
      </c>
      <c r="AL651" s="45">
        <f t="shared" ca="1" si="147"/>
        <v>1</v>
      </c>
      <c r="AM651" s="45" t="str">
        <f t="shared" si="148"/>
        <v>-</v>
      </c>
      <c r="AN651" s="45">
        <f t="shared" si="148"/>
        <v>38</v>
      </c>
      <c r="AO651" s="45">
        <f t="shared" si="148"/>
        <v>30</v>
      </c>
      <c r="AP651" s="45">
        <f t="shared" si="137"/>
        <v>21</v>
      </c>
      <c r="AQ651" s="45" t="str">
        <f t="shared" si="137"/>
        <v>-</v>
      </c>
      <c r="AR651" s="45">
        <f t="shared" si="137"/>
        <v>767</v>
      </c>
      <c r="AS651" s="45">
        <f t="shared" si="137"/>
        <v>3628.7555555555555</v>
      </c>
      <c r="AT651" s="45" t="str">
        <f t="shared" si="150"/>
        <v>-</v>
      </c>
      <c r="AU651" s="45">
        <f t="shared" ca="1" si="149"/>
        <v>4485.7555555555555</v>
      </c>
      <c r="AV651" s="35" t="s">
        <v>2079</v>
      </c>
      <c r="AW651" s="35" t="s">
        <v>2079</v>
      </c>
      <c r="AX651" s="35" t="s">
        <v>2079</v>
      </c>
      <c r="AY651" s="35" t="s">
        <v>2080</v>
      </c>
      <c r="AZ651" s="37" t="s">
        <v>2079</v>
      </c>
    </row>
    <row r="652" spans="1:52" ht="24.95" customHeight="1" x14ac:dyDescent="0.25">
      <c r="A652" s="21" t="s">
        <v>707</v>
      </c>
      <c r="B652" s="22" t="s">
        <v>1721</v>
      </c>
      <c r="C652" s="8" t="s">
        <v>707</v>
      </c>
      <c r="D652" s="8" t="s">
        <v>709</v>
      </c>
      <c r="E652" s="18" t="s">
        <v>1876</v>
      </c>
      <c r="F652" s="45" t="str">
        <f>IFERROR(VLOOKUP(E652,categoria!$A:$C,3,FALSE),"Categoria 1")</f>
        <v>Categoria 2</v>
      </c>
      <c r="G652" s="45">
        <f>VLOOKUP(E652,[1]total!$C:$F,4,FALSE)</f>
        <v>380</v>
      </c>
      <c r="H652" s="45">
        <f ca="1">' CV SIPNI MUN 2017'!H652/12*(TEXT(TODAY(),"MM")-1)</f>
        <v>9.6666666666666661</v>
      </c>
      <c r="I652" s="7">
        <v>27</v>
      </c>
      <c r="J652" s="7">
        <v>26</v>
      </c>
      <c r="K652" s="7">
        <v>26</v>
      </c>
      <c r="L652" s="7">
        <v>28</v>
      </c>
      <c r="M652" s="7">
        <v>168</v>
      </c>
      <c r="N652" s="7">
        <v>219</v>
      </c>
      <c r="O652" s="7">
        <v>1425</v>
      </c>
      <c r="P652" s="7">
        <v>310</v>
      </c>
      <c r="Q652" s="45">
        <v>2258</v>
      </c>
      <c r="R652" s="45">
        <f>'[2]SH-FA2007-18'!EB654</f>
        <v>4</v>
      </c>
      <c r="S652" s="45">
        <f>'[2]SH-FA2007-18'!EC654</f>
        <v>25</v>
      </c>
      <c r="T652" s="45">
        <f>'[2]SH-FA2007-18'!ED654</f>
        <v>28</v>
      </c>
      <c r="U652" s="45">
        <f>'[2]SH-FA2007-18'!EE654</f>
        <v>22</v>
      </c>
      <c r="V652" s="45">
        <f>'[2]SH-FA2007-18'!EF654</f>
        <v>15</v>
      </c>
      <c r="W652" s="45">
        <f>'[2]SH-FA2007-18'!EG654</f>
        <v>237</v>
      </c>
      <c r="X652" s="45">
        <f>'[2]SH-FA2007-18'!EH654</f>
        <v>170.6</v>
      </c>
      <c r="Y652" s="45">
        <f>'[2]SH-FA2007-18'!EI654</f>
        <v>1579.1333333333332</v>
      </c>
      <c r="Z652" s="45">
        <f>'[2]SH-FA2007-18'!EJ654</f>
        <v>283.26666666666671</v>
      </c>
      <c r="AA652" s="45">
        <f>'[2]SH-FA2007-18'!EK654</f>
        <v>2364</v>
      </c>
      <c r="AB652" s="103">
        <f t="shared" ca="1" si="138"/>
        <v>41.379310344827594</v>
      </c>
      <c r="AC652" s="103">
        <f t="shared" si="139"/>
        <v>92.592592592592595</v>
      </c>
      <c r="AD652" s="103">
        <f t="shared" si="140"/>
        <v>100</v>
      </c>
      <c r="AE652" s="103">
        <f t="shared" si="141"/>
        <v>84.615384615384613</v>
      </c>
      <c r="AF652" s="103">
        <f t="shared" si="142"/>
        <v>53.571428571428569</v>
      </c>
      <c r="AG652" s="103">
        <f t="shared" si="143"/>
        <v>100</v>
      </c>
      <c r="AH652" s="103">
        <f t="shared" si="144"/>
        <v>77.899543378995432</v>
      </c>
      <c r="AI652" s="103">
        <f t="shared" si="145"/>
        <v>100</v>
      </c>
      <c r="AJ652" s="103">
        <f t="shared" si="146"/>
        <v>91.376344086021518</v>
      </c>
      <c r="AK652" s="103">
        <f t="shared" si="146"/>
        <v>100</v>
      </c>
      <c r="AL652" s="45">
        <f t="shared" ca="1" si="147"/>
        <v>5.6666666666666661</v>
      </c>
      <c r="AM652" s="45">
        <f t="shared" si="148"/>
        <v>2</v>
      </c>
      <c r="AN652" s="45" t="str">
        <f t="shared" si="148"/>
        <v>-</v>
      </c>
      <c r="AO652" s="45">
        <f t="shared" si="148"/>
        <v>4</v>
      </c>
      <c r="AP652" s="45">
        <f t="shared" si="137"/>
        <v>13</v>
      </c>
      <c r="AQ652" s="45" t="str">
        <f t="shared" si="137"/>
        <v>-</v>
      </c>
      <c r="AR652" s="45">
        <f t="shared" si="137"/>
        <v>48.400000000000006</v>
      </c>
      <c r="AS652" s="45" t="str">
        <f t="shared" si="137"/>
        <v>-</v>
      </c>
      <c r="AT652" s="45">
        <f t="shared" si="150"/>
        <v>26.733333333333292</v>
      </c>
      <c r="AU652" s="45">
        <f t="shared" ca="1" si="149"/>
        <v>99.799999999999955</v>
      </c>
      <c r="AV652" s="35" t="s">
        <v>2079</v>
      </c>
      <c r="AW652" s="35" t="s">
        <v>2079</v>
      </c>
      <c r="AX652" s="35" t="s">
        <v>2079</v>
      </c>
      <c r="AY652" s="35" t="s">
        <v>2079</v>
      </c>
      <c r="AZ652" s="37" t="s">
        <v>2079</v>
      </c>
    </row>
    <row r="653" spans="1:52" ht="24.95" customHeight="1" x14ac:dyDescent="0.25">
      <c r="A653" s="21" t="s">
        <v>1001</v>
      </c>
      <c r="B653" s="22" t="s">
        <v>1721</v>
      </c>
      <c r="C653" s="8" t="s">
        <v>707</v>
      </c>
      <c r="D653" s="8" t="s">
        <v>710</v>
      </c>
      <c r="E653" s="18" t="s">
        <v>1075</v>
      </c>
      <c r="F653" s="45" t="str">
        <f>IFERROR(VLOOKUP(E653,categoria!$A:$C,3,FALSE),"Categoria 1")</f>
        <v>Categoria 2</v>
      </c>
      <c r="G653" s="45">
        <f>VLOOKUP(E653,[1]total!$C:$F,4,FALSE)</f>
        <v>230</v>
      </c>
      <c r="H653" s="45">
        <f ca="1">' CV SIPNI MUN 2017'!H653/12*(TEXT(TODAY(),"MM")-1)</f>
        <v>21.333333333333332</v>
      </c>
      <c r="I653" s="7">
        <v>70</v>
      </c>
      <c r="J653" s="7">
        <v>73</v>
      </c>
      <c r="K653" s="7">
        <v>78</v>
      </c>
      <c r="L653" s="7">
        <v>81</v>
      </c>
      <c r="M653" s="7">
        <v>431</v>
      </c>
      <c r="N653" s="7">
        <v>450</v>
      </c>
      <c r="O653" s="7">
        <v>3002</v>
      </c>
      <c r="P653" s="7">
        <v>681</v>
      </c>
      <c r="Q653" s="45">
        <v>4930</v>
      </c>
      <c r="R653" s="45">
        <f>'[2]SH-FA2007-18'!EB655</f>
        <v>21</v>
      </c>
      <c r="S653" s="45">
        <f>'[2]SH-FA2007-18'!EC655</f>
        <v>71</v>
      </c>
      <c r="T653" s="45">
        <f>'[2]SH-FA2007-18'!ED655</f>
        <v>51</v>
      </c>
      <c r="U653" s="45">
        <f>'[2]SH-FA2007-18'!EE655</f>
        <v>64</v>
      </c>
      <c r="V653" s="45">
        <f>'[2]SH-FA2007-18'!EF655</f>
        <v>48</v>
      </c>
      <c r="W653" s="45">
        <f>'[2]SH-FA2007-18'!EG655</f>
        <v>599</v>
      </c>
      <c r="X653" s="45">
        <f>'[2]SH-FA2007-18'!EH655</f>
        <v>375.20000000000005</v>
      </c>
      <c r="Y653" s="45">
        <f>'[2]SH-FA2007-18'!EI655</f>
        <v>2901.4666666666667</v>
      </c>
      <c r="Z653" s="45">
        <f>'[2]SH-FA2007-18'!EJ655</f>
        <v>1018.3333333333334</v>
      </c>
      <c r="AA653" s="45">
        <f>'[2]SH-FA2007-18'!EK655</f>
        <v>5149</v>
      </c>
      <c r="AB653" s="103">
        <f t="shared" ca="1" si="138"/>
        <v>98.4375</v>
      </c>
      <c r="AC653" s="103">
        <f t="shared" si="139"/>
        <v>100</v>
      </c>
      <c r="AD653" s="103">
        <f t="shared" si="140"/>
        <v>69.863013698630141</v>
      </c>
      <c r="AE653" s="103">
        <f t="shared" si="141"/>
        <v>82.051282051282044</v>
      </c>
      <c r="AF653" s="103">
        <f t="shared" si="142"/>
        <v>59.259259259259252</v>
      </c>
      <c r="AG653" s="103">
        <f t="shared" si="143"/>
        <v>100</v>
      </c>
      <c r="AH653" s="103">
        <f t="shared" si="144"/>
        <v>83.37777777777778</v>
      </c>
      <c r="AI653" s="103">
        <f t="shared" si="145"/>
        <v>96.651121474572506</v>
      </c>
      <c r="AJ653" s="103">
        <f t="shared" si="146"/>
        <v>100</v>
      </c>
      <c r="AK653" s="103">
        <f t="shared" si="146"/>
        <v>100</v>
      </c>
      <c r="AL653" s="45">
        <f t="shared" ca="1" si="147"/>
        <v>0.33333333333333215</v>
      </c>
      <c r="AM653" s="45" t="str">
        <f t="shared" si="148"/>
        <v>-</v>
      </c>
      <c r="AN653" s="45">
        <f t="shared" si="148"/>
        <v>22</v>
      </c>
      <c r="AO653" s="45">
        <f t="shared" si="148"/>
        <v>14</v>
      </c>
      <c r="AP653" s="45">
        <f t="shared" si="137"/>
        <v>33</v>
      </c>
      <c r="AQ653" s="45" t="str">
        <f t="shared" si="137"/>
        <v>-</v>
      </c>
      <c r="AR653" s="45">
        <f t="shared" si="137"/>
        <v>74.799999999999955</v>
      </c>
      <c r="AS653" s="45">
        <f t="shared" si="137"/>
        <v>100.5333333333333</v>
      </c>
      <c r="AT653" s="45" t="str">
        <f t="shared" si="150"/>
        <v>-</v>
      </c>
      <c r="AU653" s="45">
        <f t="shared" ca="1" si="149"/>
        <v>244.66666666666657</v>
      </c>
      <c r="AV653" s="35" t="s">
        <v>2079</v>
      </c>
      <c r="AW653" s="35" t="s">
        <v>2079</v>
      </c>
      <c r="AX653" s="35" t="s">
        <v>2079</v>
      </c>
      <c r="AY653" s="35" t="s">
        <v>2079</v>
      </c>
      <c r="AZ653" s="37" t="s">
        <v>2079</v>
      </c>
    </row>
    <row r="654" spans="1:52" ht="24.95" customHeight="1" x14ac:dyDescent="0.25">
      <c r="A654" s="21" t="s">
        <v>707</v>
      </c>
      <c r="B654" s="22" t="s">
        <v>1721</v>
      </c>
      <c r="C654" s="8" t="s">
        <v>707</v>
      </c>
      <c r="D654" s="8" t="s">
        <v>711</v>
      </c>
      <c r="E654" s="18" t="s">
        <v>1076</v>
      </c>
      <c r="F654" s="45" t="str">
        <f>IFERROR(VLOOKUP(E654,categoria!$A:$C,3,FALSE),"Categoria 1")</f>
        <v>Categoria 2</v>
      </c>
      <c r="G654" s="45">
        <f>VLOOKUP(E654,[1]total!$C:$F,4,FALSE)</f>
        <v>840</v>
      </c>
      <c r="H654" s="45">
        <f ca="1">' CV SIPNI MUN 2017'!H654/12*(TEXT(TODAY(),"MM")-1)</f>
        <v>35</v>
      </c>
      <c r="I654" s="7">
        <v>103</v>
      </c>
      <c r="J654" s="7">
        <v>104</v>
      </c>
      <c r="K654" s="7">
        <v>104</v>
      </c>
      <c r="L654" s="7">
        <v>106</v>
      </c>
      <c r="M654" s="7">
        <v>583</v>
      </c>
      <c r="N654" s="7">
        <v>683</v>
      </c>
      <c r="O654" s="7">
        <v>4841</v>
      </c>
      <c r="P654" s="7">
        <v>1248</v>
      </c>
      <c r="Q654" s="45">
        <v>7877</v>
      </c>
      <c r="R654" s="45">
        <f>'[2]SH-FA2007-18'!EB656</f>
        <v>24</v>
      </c>
      <c r="S654" s="45">
        <f>'[2]SH-FA2007-18'!EC656</f>
        <v>107</v>
      </c>
      <c r="T654" s="45">
        <f>'[2]SH-FA2007-18'!ED656</f>
        <v>97</v>
      </c>
      <c r="U654" s="45">
        <f>'[2]SH-FA2007-18'!EE656</f>
        <v>116</v>
      </c>
      <c r="V654" s="45">
        <f>'[2]SH-FA2007-18'!EF656</f>
        <v>100</v>
      </c>
      <c r="W654" s="45">
        <f>'[2]SH-FA2007-18'!EG656</f>
        <v>901</v>
      </c>
      <c r="X654" s="45">
        <f>'[2]SH-FA2007-18'!EH656</f>
        <v>474</v>
      </c>
      <c r="Y654" s="45">
        <f>'[2]SH-FA2007-18'!EI656</f>
        <v>4269.2666666666673</v>
      </c>
      <c r="Z654" s="45">
        <f>'[2]SH-FA2007-18'!EJ656</f>
        <v>809.73333333333335</v>
      </c>
      <c r="AA654" s="45">
        <f>'[2]SH-FA2007-18'!EK656</f>
        <v>6898.0000000000009</v>
      </c>
      <c r="AB654" s="103">
        <f t="shared" ca="1" si="138"/>
        <v>68.571428571428569</v>
      </c>
      <c r="AC654" s="103">
        <f t="shared" si="139"/>
        <v>100</v>
      </c>
      <c r="AD654" s="103">
        <f t="shared" si="140"/>
        <v>93.269230769230774</v>
      </c>
      <c r="AE654" s="103">
        <f t="shared" si="141"/>
        <v>100</v>
      </c>
      <c r="AF654" s="103">
        <f t="shared" si="142"/>
        <v>94.339622641509436</v>
      </c>
      <c r="AG654" s="103">
        <f t="shared" si="143"/>
        <v>100</v>
      </c>
      <c r="AH654" s="103">
        <f t="shared" si="144"/>
        <v>69.399707174231324</v>
      </c>
      <c r="AI654" s="103">
        <f t="shared" si="145"/>
        <v>88.189767954279432</v>
      </c>
      <c r="AJ654" s="103">
        <f t="shared" si="146"/>
        <v>64.882478632478637</v>
      </c>
      <c r="AK654" s="103">
        <f t="shared" si="146"/>
        <v>87.571410435444974</v>
      </c>
      <c r="AL654" s="45">
        <f t="shared" ca="1" si="147"/>
        <v>11</v>
      </c>
      <c r="AM654" s="45" t="str">
        <f t="shared" si="148"/>
        <v>-</v>
      </c>
      <c r="AN654" s="45">
        <f t="shared" si="148"/>
        <v>7</v>
      </c>
      <c r="AO654" s="45" t="str">
        <f t="shared" si="148"/>
        <v>-</v>
      </c>
      <c r="AP654" s="45">
        <f t="shared" si="137"/>
        <v>6</v>
      </c>
      <c r="AQ654" s="45" t="str">
        <f t="shared" si="137"/>
        <v>-</v>
      </c>
      <c r="AR654" s="45">
        <f t="shared" si="137"/>
        <v>209</v>
      </c>
      <c r="AS654" s="45">
        <f t="shared" si="137"/>
        <v>571.73333333333267</v>
      </c>
      <c r="AT654" s="45">
        <f t="shared" si="150"/>
        <v>438.26666666666665</v>
      </c>
      <c r="AU654" s="45">
        <f t="shared" ca="1" si="149"/>
        <v>1242.9999999999993</v>
      </c>
      <c r="AV654" s="35" t="s">
        <v>2079</v>
      </c>
      <c r="AW654" s="35" t="s">
        <v>2079</v>
      </c>
      <c r="AX654" s="35" t="s">
        <v>2079</v>
      </c>
      <c r="AY654" s="35" t="s">
        <v>2079</v>
      </c>
      <c r="AZ654" s="37" t="s">
        <v>2079</v>
      </c>
    </row>
    <row r="655" spans="1:52" ht="24.95" customHeight="1" x14ac:dyDescent="0.25">
      <c r="A655" s="21" t="s">
        <v>707</v>
      </c>
      <c r="B655" s="22" t="s">
        <v>1721</v>
      </c>
      <c r="C655" s="8" t="s">
        <v>707</v>
      </c>
      <c r="D655" s="8" t="s">
        <v>712</v>
      </c>
      <c r="E655" s="18" t="s">
        <v>1092</v>
      </c>
      <c r="F655" s="45" t="str">
        <f>IFERROR(VLOOKUP(E655,categoria!$A:$C,3,FALSE),"Categoria 1")</f>
        <v>Categoria 1</v>
      </c>
      <c r="G655" s="45">
        <f>VLOOKUP(E655,[1]total!$C:$F,4,FALSE)</f>
        <v>300</v>
      </c>
      <c r="H655" s="45">
        <f ca="1">' CV SIPNI MUN 2017'!H655/12*(TEXT(TODAY(),"MM")-1)</f>
        <v>6.666666666666667</v>
      </c>
      <c r="I655" s="7">
        <v>20</v>
      </c>
      <c r="J655" s="7">
        <v>22</v>
      </c>
      <c r="K655" s="7">
        <v>24</v>
      </c>
      <c r="L655" s="7">
        <v>26</v>
      </c>
      <c r="M655" s="7">
        <v>154</v>
      </c>
      <c r="N655" s="7">
        <v>193</v>
      </c>
      <c r="O655" s="7">
        <v>1633</v>
      </c>
      <c r="P655" s="7">
        <v>510</v>
      </c>
      <c r="Q655" s="45">
        <v>2602</v>
      </c>
      <c r="R655" s="45">
        <f>'[2]SH-FA2007-18'!EB657</f>
        <v>4</v>
      </c>
      <c r="S655" s="45">
        <f>'[2]SH-FA2007-18'!EC657</f>
        <v>26</v>
      </c>
      <c r="T655" s="45">
        <f>'[2]SH-FA2007-18'!ED657</f>
        <v>26</v>
      </c>
      <c r="U655" s="45">
        <f>'[2]SH-FA2007-18'!EE657</f>
        <v>27</v>
      </c>
      <c r="V655" s="45">
        <f>'[2]SH-FA2007-18'!EF657</f>
        <v>25</v>
      </c>
      <c r="W655" s="45">
        <f>'[2]SH-FA2007-18'!EG657</f>
        <v>227.4</v>
      </c>
      <c r="X655" s="45">
        <f>'[2]SH-FA2007-18'!EH657</f>
        <v>95.6</v>
      </c>
      <c r="Y655" s="45">
        <f>'[2]SH-FA2007-18'!EI657</f>
        <v>1448.5111111111112</v>
      </c>
      <c r="Z655" s="45">
        <f>'[2]SH-FA2007-18'!EJ657</f>
        <v>535.48888888888882</v>
      </c>
      <c r="AA655" s="45">
        <f>'[2]SH-FA2007-18'!EK657</f>
        <v>2415</v>
      </c>
      <c r="AB655" s="103">
        <f t="shared" ca="1" si="138"/>
        <v>60</v>
      </c>
      <c r="AC655" s="103">
        <f t="shared" si="139"/>
        <v>100</v>
      </c>
      <c r="AD655" s="103">
        <f t="shared" si="140"/>
        <v>100</v>
      </c>
      <c r="AE655" s="103">
        <f t="shared" si="141"/>
        <v>100</v>
      </c>
      <c r="AF655" s="103">
        <f t="shared" si="142"/>
        <v>96.15384615384616</v>
      </c>
      <c r="AG655" s="103">
        <f t="shared" si="143"/>
        <v>100</v>
      </c>
      <c r="AH655" s="103">
        <f t="shared" si="144"/>
        <v>49.533678756476682</v>
      </c>
      <c r="AI655" s="103">
        <f t="shared" si="145"/>
        <v>88.702456283595296</v>
      </c>
      <c r="AJ655" s="103">
        <f t="shared" si="146"/>
        <v>100</v>
      </c>
      <c r="AK655" s="103">
        <f t="shared" si="146"/>
        <v>92.813220599538809</v>
      </c>
      <c r="AL655" s="45">
        <f t="shared" ca="1" si="147"/>
        <v>2.666666666666667</v>
      </c>
      <c r="AM655" s="45" t="str">
        <f t="shared" si="148"/>
        <v>-</v>
      </c>
      <c r="AN655" s="45" t="str">
        <f t="shared" si="148"/>
        <v>-</v>
      </c>
      <c r="AO655" s="45" t="str">
        <f t="shared" si="148"/>
        <v>-</v>
      </c>
      <c r="AP655" s="45">
        <f t="shared" si="137"/>
        <v>1</v>
      </c>
      <c r="AQ655" s="45" t="str">
        <f t="shared" si="137"/>
        <v>-</v>
      </c>
      <c r="AR655" s="45">
        <f t="shared" si="137"/>
        <v>97.4</v>
      </c>
      <c r="AS655" s="45">
        <f t="shared" si="137"/>
        <v>184.48888888888882</v>
      </c>
      <c r="AT655" s="45" t="str">
        <f t="shared" si="150"/>
        <v>-</v>
      </c>
      <c r="AU655" s="45">
        <f t="shared" ca="1" si="149"/>
        <v>285.55555555555549</v>
      </c>
      <c r="AV655" s="35" t="s">
        <v>2079</v>
      </c>
      <c r="AW655" s="35" t="s">
        <v>2079</v>
      </c>
      <c r="AX655" s="35" t="s">
        <v>2079</v>
      </c>
      <c r="AY655" s="35" t="s">
        <v>2079</v>
      </c>
      <c r="AZ655" s="37" t="s">
        <v>2079</v>
      </c>
    </row>
    <row r="656" spans="1:52" ht="24.95" customHeight="1" x14ac:dyDescent="0.25">
      <c r="A656" s="21" t="s">
        <v>1001</v>
      </c>
      <c r="B656" s="22" t="s">
        <v>1721</v>
      </c>
      <c r="C656" s="8" t="s">
        <v>707</v>
      </c>
      <c r="D656" s="8" t="s">
        <v>713</v>
      </c>
      <c r="E656" s="18" t="s">
        <v>1113</v>
      </c>
      <c r="F656" s="45" t="str">
        <f>IFERROR(VLOOKUP(E656,categoria!$A:$C,3,FALSE),"Categoria 1")</f>
        <v>Categoria 2</v>
      </c>
      <c r="G656" s="45">
        <f>VLOOKUP(E656,[1]total!$C:$F,4,FALSE)</f>
        <v>650</v>
      </c>
      <c r="H656" s="45">
        <f ca="1">' CV SIPNI MUN 2017'!H656/12*(TEXT(TODAY(),"MM")-1)</f>
        <v>46</v>
      </c>
      <c r="I656" s="7">
        <v>131</v>
      </c>
      <c r="J656" s="7">
        <v>129</v>
      </c>
      <c r="K656" s="7">
        <v>128</v>
      </c>
      <c r="L656" s="7">
        <v>131</v>
      </c>
      <c r="M656" s="7">
        <v>754</v>
      </c>
      <c r="N656" s="7">
        <v>968</v>
      </c>
      <c r="O656" s="7">
        <v>6472</v>
      </c>
      <c r="P656" s="7">
        <v>1430</v>
      </c>
      <c r="Q656" s="45">
        <v>10281</v>
      </c>
      <c r="R656" s="45">
        <f>'[2]SH-FA2007-18'!EB658</f>
        <v>19</v>
      </c>
      <c r="S656" s="45">
        <f>'[2]SH-FA2007-18'!EC658</f>
        <v>104</v>
      </c>
      <c r="T656" s="45">
        <f>'[2]SH-FA2007-18'!ED658</f>
        <v>124</v>
      </c>
      <c r="U656" s="45">
        <f>'[2]SH-FA2007-18'!EE658</f>
        <v>157</v>
      </c>
      <c r="V656" s="45">
        <f>'[2]SH-FA2007-18'!EF658</f>
        <v>128</v>
      </c>
      <c r="W656" s="45">
        <f>'[2]SH-FA2007-18'!EG658</f>
        <v>963.4</v>
      </c>
      <c r="X656" s="45">
        <f>'[2]SH-FA2007-18'!EH658</f>
        <v>606.6</v>
      </c>
      <c r="Y656" s="45">
        <f>'[2]SH-FA2007-18'!EI658</f>
        <v>4902.7777777777783</v>
      </c>
      <c r="Z656" s="45">
        <f>'[2]SH-FA2007-18'!EJ658</f>
        <v>1616.2222222222224</v>
      </c>
      <c r="AA656" s="45">
        <f>'[2]SH-FA2007-18'!EK658</f>
        <v>8621</v>
      </c>
      <c r="AB656" s="103">
        <f t="shared" ca="1" si="138"/>
        <v>41.304347826086953</v>
      </c>
      <c r="AC656" s="103">
        <f t="shared" si="139"/>
        <v>79.389312977099237</v>
      </c>
      <c r="AD656" s="103">
        <f t="shared" si="140"/>
        <v>96.124031007751938</v>
      </c>
      <c r="AE656" s="103">
        <f t="shared" si="141"/>
        <v>100</v>
      </c>
      <c r="AF656" s="103">
        <f t="shared" si="142"/>
        <v>97.70992366412213</v>
      </c>
      <c r="AG656" s="103">
        <f t="shared" si="143"/>
        <v>100</v>
      </c>
      <c r="AH656" s="103">
        <f t="shared" si="144"/>
        <v>62.665289256198356</v>
      </c>
      <c r="AI656" s="103">
        <f t="shared" si="145"/>
        <v>75.753673945886561</v>
      </c>
      <c r="AJ656" s="103">
        <f t="shared" si="146"/>
        <v>100</v>
      </c>
      <c r="AK656" s="103">
        <f t="shared" si="146"/>
        <v>83.853710728528355</v>
      </c>
      <c r="AL656" s="45">
        <f t="shared" ca="1" si="147"/>
        <v>27</v>
      </c>
      <c r="AM656" s="45">
        <f t="shared" si="148"/>
        <v>27</v>
      </c>
      <c r="AN656" s="45">
        <f t="shared" si="148"/>
        <v>5</v>
      </c>
      <c r="AO656" s="45" t="str">
        <f t="shared" si="148"/>
        <v>-</v>
      </c>
      <c r="AP656" s="45">
        <f t="shared" si="137"/>
        <v>3</v>
      </c>
      <c r="AQ656" s="45" t="str">
        <f t="shared" si="137"/>
        <v>-</v>
      </c>
      <c r="AR656" s="45">
        <f t="shared" si="137"/>
        <v>361.4</v>
      </c>
      <c r="AS656" s="45">
        <f t="shared" si="137"/>
        <v>1569.2222222222217</v>
      </c>
      <c r="AT656" s="45" t="str">
        <f t="shared" si="150"/>
        <v>-</v>
      </c>
      <c r="AU656" s="45">
        <f t="shared" ca="1" si="149"/>
        <v>1992.6222222222218</v>
      </c>
      <c r="AV656" s="35" t="s">
        <v>2079</v>
      </c>
      <c r="AW656" s="35" t="s">
        <v>2079</v>
      </c>
      <c r="AX656" s="35" t="s">
        <v>2079</v>
      </c>
      <c r="AY656" s="35" t="s">
        <v>2079</v>
      </c>
      <c r="AZ656" s="37" t="s">
        <v>2079</v>
      </c>
    </row>
    <row r="657" spans="1:52" ht="24.95" customHeight="1" x14ac:dyDescent="0.25">
      <c r="A657" s="21" t="s">
        <v>707</v>
      </c>
      <c r="B657" s="22" t="s">
        <v>1721</v>
      </c>
      <c r="C657" s="8" t="s">
        <v>707</v>
      </c>
      <c r="D657" s="8" t="s">
        <v>714</v>
      </c>
      <c r="E657" s="18" t="s">
        <v>1118</v>
      </c>
      <c r="F657" s="45" t="str">
        <f>IFERROR(VLOOKUP(E657,categoria!$A:$C,3,FALSE),"Categoria 1")</f>
        <v>Categoria 1</v>
      </c>
      <c r="G657" s="45">
        <f>VLOOKUP(E657,[1]total!$C:$F,4,FALSE)</f>
        <v>570</v>
      </c>
      <c r="H657" s="45">
        <f ca="1">' CV SIPNI MUN 2017'!H657/12*(TEXT(TODAY(),"MM")-1)</f>
        <v>13.666666666666666</v>
      </c>
      <c r="I657" s="7">
        <v>38</v>
      </c>
      <c r="J657" s="7">
        <v>38</v>
      </c>
      <c r="K657" s="7">
        <v>38</v>
      </c>
      <c r="L657" s="7">
        <v>37</v>
      </c>
      <c r="M657" s="7">
        <v>224</v>
      </c>
      <c r="N657" s="7">
        <v>285</v>
      </c>
      <c r="O657" s="7">
        <v>2338</v>
      </c>
      <c r="P657" s="7">
        <v>596</v>
      </c>
      <c r="Q657" s="45">
        <v>3635</v>
      </c>
      <c r="R657" s="45">
        <f>'[2]SH-FA2007-18'!EB659</f>
        <v>13</v>
      </c>
      <c r="S657" s="45">
        <f>'[2]SH-FA2007-18'!EC659</f>
        <v>55</v>
      </c>
      <c r="T657" s="45">
        <f>'[2]SH-FA2007-18'!ED659</f>
        <v>26</v>
      </c>
      <c r="U657" s="45">
        <f>'[2]SH-FA2007-18'!EE659</f>
        <v>53</v>
      </c>
      <c r="V657" s="45">
        <f>'[2]SH-FA2007-18'!EF659</f>
        <v>45</v>
      </c>
      <c r="W657" s="45">
        <f>'[2]SH-FA2007-18'!EG659</f>
        <v>366.4</v>
      </c>
      <c r="X657" s="45">
        <f>'[2]SH-FA2007-18'!EH659</f>
        <v>185.8</v>
      </c>
      <c r="Y657" s="45">
        <f>'[2]SH-FA2007-18'!EI659</f>
        <v>2268.0666666666666</v>
      </c>
      <c r="Z657" s="45">
        <f>'[2]SH-FA2007-18'!EJ659</f>
        <v>628.73333333333335</v>
      </c>
      <c r="AA657" s="45">
        <f>'[2]SH-FA2007-18'!EK659</f>
        <v>3641</v>
      </c>
      <c r="AB657" s="103">
        <f t="shared" ca="1" si="138"/>
        <v>95.121951219512198</v>
      </c>
      <c r="AC657" s="103">
        <f t="shared" si="139"/>
        <v>100</v>
      </c>
      <c r="AD657" s="103">
        <f t="shared" si="140"/>
        <v>68.421052631578945</v>
      </c>
      <c r="AE657" s="103">
        <f t="shared" si="141"/>
        <v>100</v>
      </c>
      <c r="AF657" s="103">
        <f t="shared" si="142"/>
        <v>100</v>
      </c>
      <c r="AG657" s="103">
        <f t="shared" si="143"/>
        <v>100</v>
      </c>
      <c r="AH657" s="103">
        <f t="shared" si="144"/>
        <v>65.192982456140356</v>
      </c>
      <c r="AI657" s="103">
        <f t="shared" si="145"/>
        <v>97.008839463929291</v>
      </c>
      <c r="AJ657" s="103">
        <f t="shared" si="146"/>
        <v>100</v>
      </c>
      <c r="AK657" s="103">
        <f t="shared" si="146"/>
        <v>100</v>
      </c>
      <c r="AL657" s="45">
        <f t="shared" ca="1" si="147"/>
        <v>0.66666666666666607</v>
      </c>
      <c r="AM657" s="45" t="str">
        <f t="shared" si="148"/>
        <v>-</v>
      </c>
      <c r="AN657" s="45">
        <f t="shared" si="148"/>
        <v>12</v>
      </c>
      <c r="AO657" s="45" t="str">
        <f t="shared" si="148"/>
        <v>-</v>
      </c>
      <c r="AP657" s="45" t="str">
        <f t="shared" si="137"/>
        <v>-</v>
      </c>
      <c r="AQ657" s="45" t="str">
        <f t="shared" si="137"/>
        <v>-</v>
      </c>
      <c r="AR657" s="45">
        <f t="shared" si="137"/>
        <v>99.199999999999989</v>
      </c>
      <c r="AS657" s="45">
        <f t="shared" si="137"/>
        <v>69.933333333333394</v>
      </c>
      <c r="AT657" s="45" t="str">
        <f t="shared" si="150"/>
        <v>-</v>
      </c>
      <c r="AU657" s="45">
        <f t="shared" ca="1" si="149"/>
        <v>181.80000000000007</v>
      </c>
      <c r="AV657" s="35" t="s">
        <v>2079</v>
      </c>
      <c r="AW657" s="35" t="s">
        <v>2079</v>
      </c>
      <c r="AX657" s="35" t="s">
        <v>2080</v>
      </c>
      <c r="AY657" s="35" t="s">
        <v>2079</v>
      </c>
      <c r="AZ657" s="37" t="s">
        <v>2079</v>
      </c>
    </row>
    <row r="658" spans="1:52" ht="24.95" customHeight="1" x14ac:dyDescent="0.25">
      <c r="A658" s="21" t="s">
        <v>707</v>
      </c>
      <c r="B658" s="22" t="s">
        <v>1721</v>
      </c>
      <c r="C658" s="8" t="s">
        <v>707</v>
      </c>
      <c r="D658" s="8" t="s">
        <v>715</v>
      </c>
      <c r="E658" s="18" t="s">
        <v>1119</v>
      </c>
      <c r="F658" s="45" t="str">
        <f>IFERROR(VLOOKUP(E658,categoria!$A:$C,3,FALSE),"Categoria 1")</f>
        <v>Categoria 3</v>
      </c>
      <c r="G658" s="45">
        <f>VLOOKUP(E658,[1]total!$C:$F,4,FALSE)</f>
        <v>1500</v>
      </c>
      <c r="H658" s="45">
        <f ca="1">' CV SIPNI MUN 2017'!H658/12*(TEXT(TODAY(),"MM")-1)</f>
        <v>48.666666666666664</v>
      </c>
      <c r="I658" s="7">
        <v>130</v>
      </c>
      <c r="J658" s="7">
        <v>120</v>
      </c>
      <c r="K658" s="7">
        <v>113</v>
      </c>
      <c r="L658" s="7">
        <v>112</v>
      </c>
      <c r="M658" s="7">
        <v>649</v>
      </c>
      <c r="N658" s="7">
        <v>897</v>
      </c>
      <c r="O658" s="7">
        <v>6985</v>
      </c>
      <c r="P658" s="7">
        <v>1315</v>
      </c>
      <c r="Q658" s="45">
        <v>10467</v>
      </c>
      <c r="R658" s="45">
        <f>'[2]SH-FA2007-18'!EB660</f>
        <v>36</v>
      </c>
      <c r="S658" s="45">
        <f>'[2]SH-FA2007-18'!EC660</f>
        <v>140</v>
      </c>
      <c r="T658" s="45">
        <f>'[2]SH-FA2007-18'!ED660</f>
        <v>126</v>
      </c>
      <c r="U658" s="45">
        <f>'[2]SH-FA2007-18'!EE660</f>
        <v>121</v>
      </c>
      <c r="V658" s="45">
        <f>'[2]SH-FA2007-18'!EF660</f>
        <v>129</v>
      </c>
      <c r="W658" s="45">
        <f>'[2]SH-FA2007-18'!EG660</f>
        <v>1048.5999999999999</v>
      </c>
      <c r="X658" s="45">
        <f>'[2]SH-FA2007-18'!EH660</f>
        <v>596.20000000000005</v>
      </c>
      <c r="Y658" s="45">
        <f>'[2]SH-FA2007-18'!EI660</f>
        <v>6053.5555555555557</v>
      </c>
      <c r="Z658" s="45">
        <f>'[2]SH-FA2007-18'!EJ660</f>
        <v>1526.6444444444444</v>
      </c>
      <c r="AA658" s="45">
        <f>'[2]SH-FA2007-18'!EK660</f>
        <v>9777</v>
      </c>
      <c r="AB658" s="103">
        <f t="shared" ca="1" si="138"/>
        <v>73.972602739726028</v>
      </c>
      <c r="AC658" s="103">
        <f t="shared" si="139"/>
        <v>100</v>
      </c>
      <c r="AD658" s="103">
        <f t="shared" si="140"/>
        <v>100</v>
      </c>
      <c r="AE658" s="103">
        <f t="shared" si="141"/>
        <v>100</v>
      </c>
      <c r="AF658" s="103">
        <f t="shared" si="142"/>
        <v>100</v>
      </c>
      <c r="AG658" s="103">
        <f t="shared" si="143"/>
        <v>100</v>
      </c>
      <c r="AH658" s="103">
        <f t="shared" si="144"/>
        <v>66.465997770345595</v>
      </c>
      <c r="AI658" s="103">
        <f t="shared" si="145"/>
        <v>86.66507595641454</v>
      </c>
      <c r="AJ658" s="103">
        <f t="shared" si="146"/>
        <v>100</v>
      </c>
      <c r="AK658" s="103">
        <f t="shared" si="146"/>
        <v>93.407853253081115</v>
      </c>
      <c r="AL658" s="45">
        <f t="shared" ca="1" si="147"/>
        <v>12.666666666666664</v>
      </c>
      <c r="AM658" s="45" t="str">
        <f t="shared" si="148"/>
        <v>-</v>
      </c>
      <c r="AN658" s="45" t="str">
        <f t="shared" si="148"/>
        <v>-</v>
      </c>
      <c r="AO658" s="45" t="str">
        <f t="shared" si="148"/>
        <v>-</v>
      </c>
      <c r="AP658" s="45" t="str">
        <f t="shared" si="137"/>
        <v>-</v>
      </c>
      <c r="AQ658" s="45" t="str">
        <f t="shared" si="137"/>
        <v>-</v>
      </c>
      <c r="AR658" s="45">
        <f t="shared" si="137"/>
        <v>300.79999999999995</v>
      </c>
      <c r="AS658" s="45">
        <f t="shared" si="137"/>
        <v>931.44444444444434</v>
      </c>
      <c r="AT658" s="45" t="str">
        <f t="shared" si="150"/>
        <v>-</v>
      </c>
      <c r="AU658" s="45">
        <f t="shared" ca="1" si="149"/>
        <v>1244.911111111111</v>
      </c>
      <c r="AV658" s="35" t="s">
        <v>2079</v>
      </c>
      <c r="AW658" s="35" t="s">
        <v>2079</v>
      </c>
      <c r="AX658" s="35" t="s">
        <v>2079</v>
      </c>
      <c r="AY658" s="35" t="s">
        <v>2079</v>
      </c>
      <c r="AZ658" s="37" t="s">
        <v>2079</v>
      </c>
    </row>
    <row r="659" spans="1:52" ht="24.95" customHeight="1" x14ac:dyDescent="0.25">
      <c r="A659" s="21" t="s">
        <v>707</v>
      </c>
      <c r="B659" s="22" t="s">
        <v>1721</v>
      </c>
      <c r="C659" s="8" t="s">
        <v>707</v>
      </c>
      <c r="D659" s="8" t="s">
        <v>716</v>
      </c>
      <c r="E659" s="18" t="s">
        <v>1138</v>
      </c>
      <c r="F659" s="45" t="str">
        <f>IFERROR(VLOOKUP(E659,categoria!$A:$C,3,FALSE),"Categoria 1")</f>
        <v>Categoria 2</v>
      </c>
      <c r="G659" s="45">
        <f>VLOOKUP(E659,[1]total!$C:$F,4,FALSE)</f>
        <v>1220</v>
      </c>
      <c r="H659" s="45">
        <f ca="1">' CV SIPNI MUN 2017'!H659/12*(TEXT(TODAY(),"MM")-1)</f>
        <v>34.666666666666664</v>
      </c>
      <c r="I659" s="7">
        <v>108</v>
      </c>
      <c r="J659" s="7">
        <v>112</v>
      </c>
      <c r="K659" s="7">
        <v>116</v>
      </c>
      <c r="L659" s="7">
        <v>123</v>
      </c>
      <c r="M659" s="7">
        <v>688</v>
      </c>
      <c r="N659" s="7">
        <v>794</v>
      </c>
      <c r="O659" s="7">
        <v>5872</v>
      </c>
      <c r="P659" s="7">
        <v>1113</v>
      </c>
      <c r="Q659" s="45">
        <v>9030</v>
      </c>
      <c r="R659" s="45">
        <f>'[2]SH-FA2007-18'!EB661</f>
        <v>30</v>
      </c>
      <c r="S659" s="45">
        <f>'[2]SH-FA2007-18'!EC661</f>
        <v>155</v>
      </c>
      <c r="T659" s="45">
        <f>'[2]SH-FA2007-18'!ED661</f>
        <v>142</v>
      </c>
      <c r="U659" s="45">
        <f>'[2]SH-FA2007-18'!EE661</f>
        <v>105</v>
      </c>
      <c r="V659" s="45">
        <f>'[2]SH-FA2007-18'!EF661</f>
        <v>110</v>
      </c>
      <c r="W659" s="45">
        <f>'[2]SH-FA2007-18'!EG661</f>
        <v>1011</v>
      </c>
      <c r="X659" s="45">
        <f>'[2]SH-FA2007-18'!EH661</f>
        <v>521.59999999999991</v>
      </c>
      <c r="Y659" s="45">
        <f>'[2]SH-FA2007-18'!EI661</f>
        <v>4840.3777777777786</v>
      </c>
      <c r="Z659" s="45">
        <f>'[2]SH-FA2007-18'!EJ661</f>
        <v>902.02222222222224</v>
      </c>
      <c r="AA659" s="45">
        <f>'[2]SH-FA2007-18'!EK661</f>
        <v>7817</v>
      </c>
      <c r="AB659" s="103">
        <f t="shared" ca="1" si="138"/>
        <v>86.538461538461547</v>
      </c>
      <c r="AC659" s="103">
        <f t="shared" si="139"/>
        <v>100</v>
      </c>
      <c r="AD659" s="103">
        <f t="shared" si="140"/>
        <v>100</v>
      </c>
      <c r="AE659" s="103">
        <f t="shared" si="141"/>
        <v>90.517241379310349</v>
      </c>
      <c r="AF659" s="103">
        <f t="shared" si="142"/>
        <v>89.430894308943081</v>
      </c>
      <c r="AG659" s="103">
        <f t="shared" si="143"/>
        <v>100</v>
      </c>
      <c r="AH659" s="103">
        <f t="shared" si="144"/>
        <v>65.692695214105782</v>
      </c>
      <c r="AI659" s="103">
        <f t="shared" si="145"/>
        <v>82.431501665152908</v>
      </c>
      <c r="AJ659" s="103">
        <f t="shared" si="146"/>
        <v>81.044224817809734</v>
      </c>
      <c r="AK659" s="103">
        <f t="shared" si="146"/>
        <v>86.566998892580287</v>
      </c>
      <c r="AL659" s="45">
        <f t="shared" ca="1" si="147"/>
        <v>4.6666666666666643</v>
      </c>
      <c r="AM659" s="45" t="str">
        <f t="shared" si="148"/>
        <v>-</v>
      </c>
      <c r="AN659" s="45" t="str">
        <f t="shared" si="148"/>
        <v>-</v>
      </c>
      <c r="AO659" s="45">
        <f t="shared" si="148"/>
        <v>11</v>
      </c>
      <c r="AP659" s="45">
        <f t="shared" si="137"/>
        <v>13</v>
      </c>
      <c r="AQ659" s="45" t="str">
        <f t="shared" si="137"/>
        <v>-</v>
      </c>
      <c r="AR659" s="45">
        <f t="shared" si="137"/>
        <v>272.40000000000009</v>
      </c>
      <c r="AS659" s="45">
        <f t="shared" si="137"/>
        <v>1031.6222222222214</v>
      </c>
      <c r="AT659" s="45">
        <f t="shared" si="150"/>
        <v>210.97777777777776</v>
      </c>
      <c r="AU659" s="45">
        <f t="shared" ca="1" si="149"/>
        <v>1543.6666666666661</v>
      </c>
      <c r="AV659" s="35" t="s">
        <v>2079</v>
      </c>
      <c r="AW659" s="35" t="s">
        <v>2079</v>
      </c>
      <c r="AX659" s="35" t="s">
        <v>2079</v>
      </c>
      <c r="AY659" s="35" t="s">
        <v>2079</v>
      </c>
      <c r="AZ659" s="37" t="s">
        <v>2079</v>
      </c>
    </row>
    <row r="660" spans="1:52" ht="24.95" customHeight="1" x14ac:dyDescent="0.25">
      <c r="A660" s="21" t="s">
        <v>707</v>
      </c>
      <c r="B660" s="22" t="s">
        <v>1721</v>
      </c>
      <c r="C660" s="8" t="s">
        <v>707</v>
      </c>
      <c r="D660" s="8" t="s">
        <v>717</v>
      </c>
      <c r="E660" s="18" t="s">
        <v>1164</v>
      </c>
      <c r="F660" s="45" t="str">
        <f>IFERROR(VLOOKUP(E660,categoria!$A:$C,3,FALSE),"Categoria 1")</f>
        <v>Categoria 1</v>
      </c>
      <c r="G660" s="45">
        <f>VLOOKUP(E660,[1]total!$C:$F,4,FALSE)</f>
        <v>130</v>
      </c>
      <c r="H660" s="45">
        <f ca="1">' CV SIPNI MUN 2017'!H660/12*(TEXT(TODAY(),"MM")-1)</f>
        <v>3.3333333333333335</v>
      </c>
      <c r="I660" s="7">
        <v>11</v>
      </c>
      <c r="J660" s="7">
        <v>12</v>
      </c>
      <c r="K660" s="7">
        <v>13</v>
      </c>
      <c r="L660" s="7">
        <v>15</v>
      </c>
      <c r="M660" s="7">
        <v>91</v>
      </c>
      <c r="N660" s="7">
        <v>112</v>
      </c>
      <c r="O660" s="7">
        <v>728</v>
      </c>
      <c r="P660" s="7">
        <v>207</v>
      </c>
      <c r="Q660" s="45">
        <v>1199</v>
      </c>
      <c r="R660" s="45">
        <f>'[2]SH-FA2007-18'!EB662</f>
        <v>3</v>
      </c>
      <c r="S660" s="45">
        <f>'[2]SH-FA2007-18'!EC662</f>
        <v>13</v>
      </c>
      <c r="T660" s="45">
        <f>'[2]SH-FA2007-18'!ED662</f>
        <v>15</v>
      </c>
      <c r="U660" s="45">
        <f>'[2]SH-FA2007-18'!EE662</f>
        <v>9</v>
      </c>
      <c r="V660" s="45">
        <f>'[2]SH-FA2007-18'!EF662</f>
        <v>9</v>
      </c>
      <c r="W660" s="45">
        <f>'[2]SH-FA2007-18'!EG662</f>
        <v>119.4</v>
      </c>
      <c r="X660" s="45">
        <f>'[2]SH-FA2007-18'!EH662</f>
        <v>69</v>
      </c>
      <c r="Y660" s="45">
        <f>'[2]SH-FA2007-18'!EI662</f>
        <v>712.28888888888901</v>
      </c>
      <c r="Z660" s="45">
        <f>'[2]SH-FA2007-18'!EJ662</f>
        <v>291.31111111111113</v>
      </c>
      <c r="AA660" s="45">
        <f>'[2]SH-FA2007-18'!EK662</f>
        <v>1241</v>
      </c>
      <c r="AB660" s="103">
        <f t="shared" ca="1" si="138"/>
        <v>89.999999999999986</v>
      </c>
      <c r="AC660" s="103">
        <f t="shared" si="139"/>
        <v>100</v>
      </c>
      <c r="AD660" s="103">
        <f t="shared" si="140"/>
        <v>100</v>
      </c>
      <c r="AE660" s="103">
        <f t="shared" si="141"/>
        <v>69.230769230769226</v>
      </c>
      <c r="AF660" s="103">
        <f t="shared" si="142"/>
        <v>60</v>
      </c>
      <c r="AG660" s="103">
        <f t="shared" si="143"/>
        <v>100</v>
      </c>
      <c r="AH660" s="103">
        <f t="shared" si="144"/>
        <v>61.607142857142861</v>
      </c>
      <c r="AI660" s="103">
        <f t="shared" si="145"/>
        <v>97.841880341880355</v>
      </c>
      <c r="AJ660" s="103">
        <f t="shared" si="146"/>
        <v>100</v>
      </c>
      <c r="AK660" s="103">
        <f t="shared" si="146"/>
        <v>100</v>
      </c>
      <c r="AL660" s="45">
        <f t="shared" ca="1" si="147"/>
        <v>0.33333333333333348</v>
      </c>
      <c r="AM660" s="45" t="str">
        <f t="shared" si="148"/>
        <v>-</v>
      </c>
      <c r="AN660" s="45" t="str">
        <f t="shared" si="148"/>
        <v>-</v>
      </c>
      <c r="AO660" s="45">
        <f t="shared" si="148"/>
        <v>4</v>
      </c>
      <c r="AP660" s="45">
        <f t="shared" si="137"/>
        <v>6</v>
      </c>
      <c r="AQ660" s="45" t="str">
        <f t="shared" si="137"/>
        <v>-</v>
      </c>
      <c r="AR660" s="45">
        <f t="shared" si="137"/>
        <v>43</v>
      </c>
      <c r="AS660" s="45">
        <f t="shared" si="137"/>
        <v>15.711111111110995</v>
      </c>
      <c r="AT660" s="45" t="str">
        <f t="shared" si="150"/>
        <v>-</v>
      </c>
      <c r="AU660" s="45">
        <f t="shared" ca="1" si="149"/>
        <v>69.044444444444338</v>
      </c>
      <c r="AV660" s="35" t="s">
        <v>2079</v>
      </c>
      <c r="AW660" s="35" t="s">
        <v>2079</v>
      </c>
      <c r="AX660" s="35" t="s">
        <v>2079</v>
      </c>
      <c r="AY660" s="35" t="s">
        <v>2079</v>
      </c>
      <c r="AZ660" s="37" t="s">
        <v>2079</v>
      </c>
    </row>
    <row r="661" spans="1:52" ht="24.95" customHeight="1" x14ac:dyDescent="0.25">
      <c r="A661" s="21" t="s">
        <v>707</v>
      </c>
      <c r="B661" s="22" t="s">
        <v>1721</v>
      </c>
      <c r="C661" s="8" t="s">
        <v>707</v>
      </c>
      <c r="D661" s="8" t="s">
        <v>718</v>
      </c>
      <c r="E661" s="18" t="s">
        <v>1191</v>
      </c>
      <c r="F661" s="45" t="str">
        <f>IFERROR(VLOOKUP(E661,categoria!$A:$C,3,FALSE),"Categoria 1")</f>
        <v>Categoria 1</v>
      </c>
      <c r="G661" s="45">
        <f>VLOOKUP(E661,[1]total!$C:$F,4,FALSE)</f>
        <v>1040</v>
      </c>
      <c r="H661" s="45">
        <f ca="1">' CV SIPNI MUN 2017'!H661/12*(TEXT(TODAY(),"MM")-1)</f>
        <v>31</v>
      </c>
      <c r="I661" s="7">
        <v>94</v>
      </c>
      <c r="J661" s="7">
        <v>95</v>
      </c>
      <c r="K661" s="7">
        <v>97</v>
      </c>
      <c r="L661" s="7">
        <v>99</v>
      </c>
      <c r="M661" s="7">
        <v>554</v>
      </c>
      <c r="N661" s="7">
        <v>679</v>
      </c>
      <c r="O661" s="7">
        <v>5658</v>
      </c>
      <c r="P661" s="7">
        <v>1320</v>
      </c>
      <c r="Q661" s="45">
        <v>8689</v>
      </c>
      <c r="R661" s="45">
        <f>'[2]SH-FA2007-18'!EB663</f>
        <v>20</v>
      </c>
      <c r="S661" s="45">
        <f>'[2]SH-FA2007-18'!EC663</f>
        <v>91</v>
      </c>
      <c r="T661" s="45">
        <f>'[2]SH-FA2007-18'!ED663</f>
        <v>79</v>
      </c>
      <c r="U661" s="45">
        <f>'[2]SH-FA2007-18'!EE663</f>
        <v>78</v>
      </c>
      <c r="V661" s="45">
        <f>'[2]SH-FA2007-18'!EF663</f>
        <v>67</v>
      </c>
      <c r="W661" s="45">
        <f>'[2]SH-FA2007-18'!EG663</f>
        <v>674</v>
      </c>
      <c r="X661" s="45">
        <f>'[2]SH-FA2007-18'!EH663</f>
        <v>469.4</v>
      </c>
      <c r="Y661" s="45">
        <f>'[2]SH-FA2007-18'!EI663</f>
        <v>5668.1111111111113</v>
      </c>
      <c r="Z661" s="45">
        <f>'[2]SH-FA2007-18'!EJ663</f>
        <v>1523.4888888888888</v>
      </c>
      <c r="AA661" s="45">
        <f>'[2]SH-FA2007-18'!EK663</f>
        <v>8670</v>
      </c>
      <c r="AB661" s="103">
        <f t="shared" ca="1" si="138"/>
        <v>64.516129032258064</v>
      </c>
      <c r="AC661" s="103">
        <f t="shared" si="139"/>
        <v>96.808510638297875</v>
      </c>
      <c r="AD661" s="103">
        <f t="shared" si="140"/>
        <v>83.15789473684211</v>
      </c>
      <c r="AE661" s="103">
        <f t="shared" si="141"/>
        <v>80.412371134020617</v>
      </c>
      <c r="AF661" s="103">
        <f t="shared" si="142"/>
        <v>67.676767676767682</v>
      </c>
      <c r="AG661" s="103">
        <f t="shared" si="143"/>
        <v>100</v>
      </c>
      <c r="AH661" s="103">
        <f t="shared" si="144"/>
        <v>69.13107511045655</v>
      </c>
      <c r="AI661" s="103">
        <f t="shared" si="145"/>
        <v>100</v>
      </c>
      <c r="AJ661" s="103">
        <f t="shared" si="146"/>
        <v>100</v>
      </c>
      <c r="AK661" s="103">
        <f t="shared" si="146"/>
        <v>99.78133271953044</v>
      </c>
      <c r="AL661" s="45">
        <f t="shared" ca="1" si="147"/>
        <v>11</v>
      </c>
      <c r="AM661" s="45">
        <f t="shared" si="148"/>
        <v>3</v>
      </c>
      <c r="AN661" s="45">
        <f t="shared" si="148"/>
        <v>16</v>
      </c>
      <c r="AO661" s="45">
        <f t="shared" si="148"/>
        <v>19</v>
      </c>
      <c r="AP661" s="45">
        <f t="shared" si="137"/>
        <v>32</v>
      </c>
      <c r="AQ661" s="45" t="str">
        <f t="shared" si="137"/>
        <v>-</v>
      </c>
      <c r="AR661" s="45">
        <f t="shared" si="137"/>
        <v>209.60000000000002</v>
      </c>
      <c r="AS661" s="45" t="str">
        <f t="shared" si="137"/>
        <v>-</v>
      </c>
      <c r="AT661" s="45" t="str">
        <f t="shared" si="150"/>
        <v>-</v>
      </c>
      <c r="AU661" s="45">
        <f t="shared" ca="1" si="149"/>
        <v>290.60000000000002</v>
      </c>
      <c r="AV661" s="35" t="s">
        <v>2079</v>
      </c>
      <c r="AW661" s="35" t="s">
        <v>2079</v>
      </c>
      <c r="AX661" s="35" t="s">
        <v>2080</v>
      </c>
      <c r="AY661" s="35" t="s">
        <v>2079</v>
      </c>
      <c r="AZ661" s="37" t="s">
        <v>2079</v>
      </c>
    </row>
    <row r="662" spans="1:52" ht="24.95" customHeight="1" x14ac:dyDescent="0.25">
      <c r="A662" s="21" t="s">
        <v>1001</v>
      </c>
      <c r="B662" s="22" t="s">
        <v>1721</v>
      </c>
      <c r="C662" s="8" t="s">
        <v>707</v>
      </c>
      <c r="D662" s="8" t="s">
        <v>719</v>
      </c>
      <c r="E662" s="18" t="s">
        <v>1192</v>
      </c>
      <c r="F662" s="45" t="str">
        <f>IFERROR(VLOOKUP(E662,categoria!$A:$C,3,FALSE),"Categoria 1")</f>
        <v>Categoria 2</v>
      </c>
      <c r="G662" s="45">
        <f>VLOOKUP(E662,[1]total!$C:$F,4,FALSE)</f>
        <v>1200</v>
      </c>
      <c r="H662" s="45">
        <f ca="1">' CV SIPNI MUN 2017'!H662/12*(TEXT(TODAY(),"MM")-1)</f>
        <v>104</v>
      </c>
      <c r="I662" s="7">
        <v>310</v>
      </c>
      <c r="J662" s="7">
        <v>312</v>
      </c>
      <c r="K662" s="7">
        <v>319</v>
      </c>
      <c r="L662" s="7">
        <v>328</v>
      </c>
      <c r="M662" s="7">
        <v>1862</v>
      </c>
      <c r="N662" s="7">
        <v>2197</v>
      </c>
      <c r="O662" s="7">
        <v>14910</v>
      </c>
      <c r="P662" s="7">
        <v>3269</v>
      </c>
      <c r="Q662" s="45">
        <v>23819</v>
      </c>
      <c r="R662" s="45">
        <f>'[2]SH-FA2007-18'!EB664</f>
        <v>84</v>
      </c>
      <c r="S662" s="45">
        <f>'[2]SH-FA2007-18'!EC664</f>
        <v>365</v>
      </c>
      <c r="T662" s="45">
        <f>'[2]SH-FA2007-18'!ED664</f>
        <v>281</v>
      </c>
      <c r="U662" s="45">
        <f>'[2]SH-FA2007-18'!EE664</f>
        <v>298</v>
      </c>
      <c r="V662" s="45">
        <f>'[2]SH-FA2007-18'!EF664</f>
        <v>311</v>
      </c>
      <c r="W662" s="45">
        <f>'[2]SH-FA2007-18'!EG664</f>
        <v>2124.1999999999998</v>
      </c>
      <c r="X662" s="45">
        <f>'[2]SH-FA2007-18'!EH664</f>
        <v>1015.2</v>
      </c>
      <c r="Y662" s="45">
        <f>'[2]SH-FA2007-18'!EI664</f>
        <v>8901.4666666666672</v>
      </c>
      <c r="Z662" s="45">
        <f>'[2]SH-FA2007-18'!EJ664</f>
        <v>4629.1333333333332</v>
      </c>
      <c r="AA662" s="45">
        <f>'[2]SH-FA2007-18'!EK664</f>
        <v>18009</v>
      </c>
      <c r="AB662" s="103">
        <f t="shared" ca="1" si="138"/>
        <v>80.769230769230774</v>
      </c>
      <c r="AC662" s="103">
        <f t="shared" si="139"/>
        <v>100</v>
      </c>
      <c r="AD662" s="103">
        <f t="shared" si="140"/>
        <v>90.064102564102569</v>
      </c>
      <c r="AE662" s="103">
        <f t="shared" si="141"/>
        <v>93.416927899686513</v>
      </c>
      <c r="AF662" s="103">
        <f t="shared" si="142"/>
        <v>94.817073170731703</v>
      </c>
      <c r="AG662" s="103">
        <f t="shared" si="143"/>
        <v>100</v>
      </c>
      <c r="AH662" s="103">
        <f t="shared" si="144"/>
        <v>46.208466090122897</v>
      </c>
      <c r="AI662" s="103">
        <f t="shared" si="145"/>
        <v>59.701319025262691</v>
      </c>
      <c r="AJ662" s="103">
        <f t="shared" si="146"/>
        <v>100</v>
      </c>
      <c r="AK662" s="103">
        <f t="shared" si="146"/>
        <v>75.607708132163395</v>
      </c>
      <c r="AL662" s="45">
        <f t="shared" ca="1" si="147"/>
        <v>20</v>
      </c>
      <c r="AM662" s="45" t="str">
        <f t="shared" si="148"/>
        <v>-</v>
      </c>
      <c r="AN662" s="45">
        <f t="shared" si="148"/>
        <v>31</v>
      </c>
      <c r="AO662" s="45">
        <f t="shared" si="148"/>
        <v>21</v>
      </c>
      <c r="AP662" s="45">
        <f t="shared" si="137"/>
        <v>17</v>
      </c>
      <c r="AQ662" s="45" t="str">
        <f t="shared" si="137"/>
        <v>-</v>
      </c>
      <c r="AR662" s="45">
        <f t="shared" si="137"/>
        <v>1181.8</v>
      </c>
      <c r="AS662" s="45">
        <f t="shared" si="137"/>
        <v>6008.5333333333328</v>
      </c>
      <c r="AT662" s="45" t="str">
        <f t="shared" si="150"/>
        <v>-</v>
      </c>
      <c r="AU662" s="45">
        <f t="shared" ca="1" si="149"/>
        <v>7279.333333333333</v>
      </c>
      <c r="AV662" s="35" t="s">
        <v>2079</v>
      </c>
      <c r="AW662" s="35" t="s">
        <v>2079</v>
      </c>
      <c r="AX662" s="35" t="s">
        <v>2079</v>
      </c>
      <c r="AY662" s="35" t="s">
        <v>2080</v>
      </c>
      <c r="AZ662" s="37" t="s">
        <v>2079</v>
      </c>
    </row>
    <row r="663" spans="1:52" ht="24.95" customHeight="1" x14ac:dyDescent="0.25">
      <c r="A663" s="21" t="s">
        <v>1001</v>
      </c>
      <c r="B663" s="22" t="s">
        <v>1721</v>
      </c>
      <c r="C663" s="8" t="s">
        <v>707</v>
      </c>
      <c r="D663" s="8" t="s">
        <v>720</v>
      </c>
      <c r="E663" s="18" t="s">
        <v>1208</v>
      </c>
      <c r="F663" s="45" t="str">
        <f>IFERROR(VLOOKUP(E663,categoria!$A:$C,3,FALSE),"Categoria 1")</f>
        <v>Categoria 2</v>
      </c>
      <c r="G663" s="45">
        <f>VLOOKUP(E663,[1]total!$C:$F,4,FALSE)</f>
        <v>4950</v>
      </c>
      <c r="H663" s="45">
        <f ca="1">' CV SIPNI MUN 2017'!H663/12*(TEXT(TODAY(),"MM")-1)</f>
        <v>307.33333333333331</v>
      </c>
      <c r="I663" s="7">
        <v>943</v>
      </c>
      <c r="J663" s="7">
        <v>970</v>
      </c>
      <c r="K663" s="7">
        <v>1000</v>
      </c>
      <c r="L663" s="7">
        <v>1033</v>
      </c>
      <c r="M663" s="7">
        <v>5748</v>
      </c>
      <c r="N663" s="7">
        <v>6621</v>
      </c>
      <c r="O663" s="7">
        <v>48559</v>
      </c>
      <c r="P663" s="7">
        <v>9218</v>
      </c>
      <c r="Q663" s="45">
        <v>75014</v>
      </c>
      <c r="R663" s="45">
        <f>'[2]SH-FA2007-18'!EB665</f>
        <v>352</v>
      </c>
      <c r="S663" s="45">
        <f>'[2]SH-FA2007-18'!EC665</f>
        <v>1099</v>
      </c>
      <c r="T663" s="45">
        <f>'[2]SH-FA2007-18'!ED665</f>
        <v>983</v>
      </c>
      <c r="U663" s="45">
        <f>'[2]SH-FA2007-18'!EE665</f>
        <v>885</v>
      </c>
      <c r="V663" s="45">
        <f>'[2]SH-FA2007-18'!EF665</f>
        <v>864</v>
      </c>
      <c r="W663" s="45">
        <f>'[2]SH-FA2007-18'!EG665</f>
        <v>7249.4</v>
      </c>
      <c r="X663" s="45">
        <f>'[2]SH-FA2007-18'!EH665</f>
        <v>4428</v>
      </c>
      <c r="Y663" s="45">
        <f>'[2]SH-FA2007-18'!EI665</f>
        <v>35836.555555555555</v>
      </c>
      <c r="Z663" s="45">
        <f>'[2]SH-FA2007-18'!EJ665</f>
        <v>10328.044444444444</v>
      </c>
      <c r="AA663" s="45">
        <f>'[2]SH-FA2007-18'!EK665</f>
        <v>62025</v>
      </c>
      <c r="AB663" s="103">
        <f t="shared" ca="1" si="138"/>
        <v>100</v>
      </c>
      <c r="AC663" s="103">
        <f t="shared" si="139"/>
        <v>100</v>
      </c>
      <c r="AD663" s="103">
        <f t="shared" si="140"/>
        <v>100</v>
      </c>
      <c r="AE663" s="103">
        <f t="shared" si="141"/>
        <v>88.5</v>
      </c>
      <c r="AF663" s="103">
        <f t="shared" si="142"/>
        <v>83.639883833494679</v>
      </c>
      <c r="AG663" s="103">
        <f t="shared" si="143"/>
        <v>100</v>
      </c>
      <c r="AH663" s="103">
        <f t="shared" si="144"/>
        <v>66.878115088355244</v>
      </c>
      <c r="AI663" s="103">
        <f t="shared" si="145"/>
        <v>73.800027915639859</v>
      </c>
      <c r="AJ663" s="103">
        <f t="shared" si="146"/>
        <v>100</v>
      </c>
      <c r="AK663" s="103">
        <f t="shared" si="146"/>
        <v>82.684565547764421</v>
      </c>
      <c r="AL663" s="45" t="str">
        <f t="shared" ca="1" si="147"/>
        <v>-</v>
      </c>
      <c r="AM663" s="45" t="str">
        <f t="shared" si="148"/>
        <v>-</v>
      </c>
      <c r="AN663" s="45" t="str">
        <f t="shared" si="148"/>
        <v>-</v>
      </c>
      <c r="AO663" s="45">
        <f t="shared" si="148"/>
        <v>115</v>
      </c>
      <c r="AP663" s="45">
        <f t="shared" si="137"/>
        <v>169</v>
      </c>
      <c r="AQ663" s="45" t="str">
        <f t="shared" si="137"/>
        <v>-</v>
      </c>
      <c r="AR663" s="45">
        <f t="shared" si="137"/>
        <v>2193</v>
      </c>
      <c r="AS663" s="45">
        <f t="shared" si="137"/>
        <v>12722.444444444445</v>
      </c>
      <c r="AT663" s="45" t="str">
        <f t="shared" si="150"/>
        <v>-</v>
      </c>
      <c r="AU663" s="45">
        <f t="shared" ca="1" si="149"/>
        <v>15199.444444444445</v>
      </c>
      <c r="AV663" s="35" t="s">
        <v>2079</v>
      </c>
      <c r="AW663" s="35" t="s">
        <v>2079</v>
      </c>
      <c r="AX663" s="35" t="s">
        <v>2080</v>
      </c>
      <c r="AY663" s="35" t="s">
        <v>2080</v>
      </c>
      <c r="AZ663" s="37" t="s">
        <v>2079</v>
      </c>
    </row>
    <row r="664" spans="1:52" ht="24.95" customHeight="1" x14ac:dyDescent="0.25">
      <c r="A664" s="21" t="s">
        <v>1001</v>
      </c>
      <c r="B664" s="22" t="s">
        <v>1721</v>
      </c>
      <c r="C664" s="8" t="s">
        <v>707</v>
      </c>
      <c r="D664" s="8" t="s">
        <v>721</v>
      </c>
      <c r="E664" s="18" t="s">
        <v>1248</v>
      </c>
      <c r="F664" s="45" t="str">
        <f>IFERROR(VLOOKUP(E664,categoria!$A:$C,3,FALSE),"Categoria 1")</f>
        <v>Categoria 2</v>
      </c>
      <c r="G664" s="45">
        <f>VLOOKUP(E664,[1]total!$C:$F,4,FALSE)</f>
        <v>1250</v>
      </c>
      <c r="H664" s="45">
        <f ca="1">' CV SIPNI MUN 2017'!H664/12*(TEXT(TODAY(),"MM")-1)</f>
        <v>61</v>
      </c>
      <c r="I664" s="7">
        <v>183</v>
      </c>
      <c r="J664" s="7">
        <v>186</v>
      </c>
      <c r="K664" s="7">
        <v>191</v>
      </c>
      <c r="L664" s="7">
        <v>197</v>
      </c>
      <c r="M664" s="7">
        <v>1108</v>
      </c>
      <c r="N664" s="7">
        <v>1297</v>
      </c>
      <c r="O664" s="7">
        <v>9162</v>
      </c>
      <c r="P664" s="7">
        <v>1816</v>
      </c>
      <c r="Q664" s="45">
        <v>14323</v>
      </c>
      <c r="R664" s="45">
        <f>'[2]SH-FA2007-18'!EB666</f>
        <v>59</v>
      </c>
      <c r="S664" s="45">
        <f>'[2]SH-FA2007-18'!EC666</f>
        <v>186</v>
      </c>
      <c r="T664" s="45">
        <f>'[2]SH-FA2007-18'!ED666</f>
        <v>143</v>
      </c>
      <c r="U664" s="45">
        <f>'[2]SH-FA2007-18'!EE666</f>
        <v>173</v>
      </c>
      <c r="V664" s="45">
        <f>'[2]SH-FA2007-18'!EF666</f>
        <v>142</v>
      </c>
      <c r="W664" s="45">
        <f>'[2]SH-FA2007-18'!EG666</f>
        <v>1511.2</v>
      </c>
      <c r="X664" s="45">
        <f>'[2]SH-FA2007-18'!EH666</f>
        <v>977.4</v>
      </c>
      <c r="Y664" s="45">
        <f>'[2]SH-FA2007-18'!EI666</f>
        <v>6114.5555555555557</v>
      </c>
      <c r="Z664" s="45">
        <f>'[2]SH-FA2007-18'!EJ666</f>
        <v>1451.8444444444447</v>
      </c>
      <c r="AA664" s="45">
        <f>'[2]SH-FA2007-18'!EK666</f>
        <v>10758</v>
      </c>
      <c r="AB664" s="103">
        <f t="shared" ca="1" si="138"/>
        <v>96.721311475409834</v>
      </c>
      <c r="AC664" s="103">
        <f t="shared" si="139"/>
        <v>100</v>
      </c>
      <c r="AD664" s="103">
        <f t="shared" si="140"/>
        <v>76.881720430107521</v>
      </c>
      <c r="AE664" s="103">
        <f t="shared" si="141"/>
        <v>90.575916230366488</v>
      </c>
      <c r="AF664" s="103">
        <f t="shared" si="142"/>
        <v>72.081218274111677</v>
      </c>
      <c r="AG664" s="103">
        <f t="shared" si="143"/>
        <v>100</v>
      </c>
      <c r="AH664" s="103">
        <f t="shared" si="144"/>
        <v>75.35851966075559</v>
      </c>
      <c r="AI664" s="103">
        <f t="shared" si="145"/>
        <v>66.738218244439594</v>
      </c>
      <c r="AJ664" s="103">
        <f t="shared" si="146"/>
        <v>79.94738130200686</v>
      </c>
      <c r="AK664" s="103">
        <f t="shared" si="146"/>
        <v>75.109962996578929</v>
      </c>
      <c r="AL664" s="45">
        <f t="shared" ca="1" si="147"/>
        <v>2</v>
      </c>
      <c r="AM664" s="45" t="str">
        <f t="shared" si="148"/>
        <v>-</v>
      </c>
      <c r="AN664" s="45">
        <f t="shared" si="148"/>
        <v>43</v>
      </c>
      <c r="AO664" s="45">
        <f t="shared" si="148"/>
        <v>18</v>
      </c>
      <c r="AP664" s="45">
        <f t="shared" si="137"/>
        <v>55</v>
      </c>
      <c r="AQ664" s="45" t="str">
        <f t="shared" si="137"/>
        <v>-</v>
      </c>
      <c r="AR664" s="45">
        <f t="shared" si="137"/>
        <v>319.60000000000002</v>
      </c>
      <c r="AS664" s="45">
        <f t="shared" si="137"/>
        <v>3047.4444444444443</v>
      </c>
      <c r="AT664" s="45">
        <f t="shared" si="150"/>
        <v>364.15555555555534</v>
      </c>
      <c r="AU664" s="45">
        <f t="shared" ca="1" si="149"/>
        <v>3849.2</v>
      </c>
      <c r="AV664" s="35" t="s">
        <v>2079</v>
      </c>
      <c r="AW664" s="35" t="s">
        <v>2079</v>
      </c>
      <c r="AX664" s="35" t="s">
        <v>2079</v>
      </c>
      <c r="AY664" s="35" t="s">
        <v>2079</v>
      </c>
      <c r="AZ664" s="37" t="s">
        <v>2079</v>
      </c>
    </row>
    <row r="665" spans="1:52" ht="24.95" customHeight="1" x14ac:dyDescent="0.25">
      <c r="A665" s="21" t="s">
        <v>707</v>
      </c>
      <c r="B665" s="22" t="s">
        <v>1721</v>
      </c>
      <c r="C665" s="8" t="s">
        <v>707</v>
      </c>
      <c r="D665" s="8" t="s">
        <v>722</v>
      </c>
      <c r="E665" s="18" t="s">
        <v>1255</v>
      </c>
      <c r="F665" s="45" t="str">
        <f>IFERROR(VLOOKUP(E665,categoria!$A:$C,3,FALSE),"Categoria 1")</f>
        <v>Categoria 2</v>
      </c>
      <c r="G665" s="45">
        <f>VLOOKUP(E665,[1]total!$C:$F,4,FALSE)</f>
        <v>200</v>
      </c>
      <c r="H665" s="45">
        <f ca="1">' CV SIPNI MUN 2017'!H665/12*(TEXT(TODAY(),"MM")-1)</f>
        <v>13.666666666666666</v>
      </c>
      <c r="I665" s="7">
        <v>38</v>
      </c>
      <c r="J665" s="7">
        <v>36</v>
      </c>
      <c r="K665" s="7">
        <v>35</v>
      </c>
      <c r="L665" s="7">
        <v>36</v>
      </c>
      <c r="M665" s="7">
        <v>208</v>
      </c>
      <c r="N665" s="7">
        <v>260</v>
      </c>
      <c r="O665" s="7">
        <v>1747</v>
      </c>
      <c r="P665" s="7">
        <v>345</v>
      </c>
      <c r="Q665" s="45">
        <v>2746</v>
      </c>
      <c r="R665" s="45">
        <f>'[2]SH-FA2007-18'!EB667</f>
        <v>11</v>
      </c>
      <c r="S665" s="45">
        <f>'[2]SH-FA2007-18'!EC667</f>
        <v>45</v>
      </c>
      <c r="T665" s="45">
        <f>'[2]SH-FA2007-18'!ED667</f>
        <v>32</v>
      </c>
      <c r="U665" s="45">
        <f>'[2]SH-FA2007-18'!EE667</f>
        <v>49</v>
      </c>
      <c r="V665" s="45">
        <f>'[2]SH-FA2007-18'!EF667</f>
        <v>23</v>
      </c>
      <c r="W665" s="45">
        <f>'[2]SH-FA2007-18'!EG667</f>
        <v>341.6</v>
      </c>
      <c r="X665" s="45">
        <f>'[2]SH-FA2007-18'!EH667</f>
        <v>184.60000000000002</v>
      </c>
      <c r="Y665" s="45">
        <f>'[2]SH-FA2007-18'!EI667</f>
        <v>2358.8666666666668</v>
      </c>
      <c r="Z665" s="45">
        <f>'[2]SH-FA2007-18'!EJ667</f>
        <v>635.93333333333328</v>
      </c>
      <c r="AA665" s="45">
        <f>'[2]SH-FA2007-18'!EK667</f>
        <v>3681</v>
      </c>
      <c r="AB665" s="103">
        <f t="shared" ca="1" si="138"/>
        <v>80.487804878048792</v>
      </c>
      <c r="AC665" s="103">
        <f t="shared" si="139"/>
        <v>100</v>
      </c>
      <c r="AD665" s="103">
        <f t="shared" si="140"/>
        <v>88.888888888888886</v>
      </c>
      <c r="AE665" s="103">
        <f t="shared" si="141"/>
        <v>100</v>
      </c>
      <c r="AF665" s="103">
        <f t="shared" si="142"/>
        <v>63.888888888888886</v>
      </c>
      <c r="AG665" s="103">
        <f t="shared" si="143"/>
        <v>100</v>
      </c>
      <c r="AH665" s="103">
        <f t="shared" si="144"/>
        <v>71.000000000000014</v>
      </c>
      <c r="AI665" s="103">
        <f t="shared" si="145"/>
        <v>100</v>
      </c>
      <c r="AJ665" s="103">
        <f t="shared" si="146"/>
        <v>100</v>
      </c>
      <c r="AK665" s="103">
        <f t="shared" si="146"/>
        <v>100</v>
      </c>
      <c r="AL665" s="45">
        <f t="shared" ca="1" si="147"/>
        <v>2.6666666666666661</v>
      </c>
      <c r="AM665" s="45" t="str">
        <f t="shared" si="148"/>
        <v>-</v>
      </c>
      <c r="AN665" s="45">
        <f t="shared" si="148"/>
        <v>4</v>
      </c>
      <c r="AO665" s="45" t="str">
        <f t="shared" si="148"/>
        <v>-</v>
      </c>
      <c r="AP665" s="45">
        <f t="shared" si="137"/>
        <v>13</v>
      </c>
      <c r="AQ665" s="45" t="str">
        <f t="shared" si="137"/>
        <v>-</v>
      </c>
      <c r="AR665" s="45">
        <f t="shared" si="137"/>
        <v>75.399999999999977</v>
      </c>
      <c r="AS665" s="45" t="str">
        <f t="shared" si="137"/>
        <v>-</v>
      </c>
      <c r="AT665" s="45" t="str">
        <f t="shared" si="150"/>
        <v>-</v>
      </c>
      <c r="AU665" s="45">
        <f t="shared" ca="1" si="149"/>
        <v>95.066666666666634</v>
      </c>
      <c r="AV665" s="35" t="s">
        <v>2079</v>
      </c>
      <c r="AW665" s="35" t="s">
        <v>2079</v>
      </c>
      <c r="AX665" s="35" t="s">
        <v>2079</v>
      </c>
      <c r="AY665" s="35" t="s">
        <v>2079</v>
      </c>
      <c r="AZ665" s="37" t="s">
        <v>2079</v>
      </c>
    </row>
    <row r="666" spans="1:52" ht="24.95" customHeight="1" x14ac:dyDescent="0.25">
      <c r="A666" s="21" t="s">
        <v>707</v>
      </c>
      <c r="B666" s="22" t="s">
        <v>1721</v>
      </c>
      <c r="C666" s="8" t="s">
        <v>707</v>
      </c>
      <c r="D666" s="8" t="s">
        <v>723</v>
      </c>
      <c r="E666" s="18" t="s">
        <v>1267</v>
      </c>
      <c r="F666" s="45" t="str">
        <f>IFERROR(VLOOKUP(E666,categoria!$A:$C,3,FALSE),"Categoria 1")</f>
        <v>Categoria 2</v>
      </c>
      <c r="G666" s="45">
        <f>VLOOKUP(E666,[1]total!$C:$F,4,FALSE)</f>
        <v>660</v>
      </c>
      <c r="H666" s="45">
        <f ca="1">' CV SIPNI MUN 2017'!H666/12*(TEXT(TODAY(),"MM")-1)</f>
        <v>17</v>
      </c>
      <c r="I666" s="7">
        <v>54</v>
      </c>
      <c r="J666" s="7">
        <v>57</v>
      </c>
      <c r="K666" s="7">
        <v>60</v>
      </c>
      <c r="L666" s="7">
        <v>62</v>
      </c>
      <c r="M666" s="7">
        <v>348</v>
      </c>
      <c r="N666" s="7">
        <v>383</v>
      </c>
      <c r="O666" s="7">
        <v>2436</v>
      </c>
      <c r="P666" s="7">
        <v>491</v>
      </c>
      <c r="Q666" s="45">
        <v>3942</v>
      </c>
      <c r="R666" s="45">
        <f>'[2]SH-FA2007-18'!EB668</f>
        <v>20</v>
      </c>
      <c r="S666" s="45">
        <f>'[2]SH-FA2007-18'!EC668</f>
        <v>83</v>
      </c>
      <c r="T666" s="45">
        <f>'[2]SH-FA2007-18'!ED668</f>
        <v>53</v>
      </c>
      <c r="U666" s="45">
        <f>'[2]SH-FA2007-18'!EE668</f>
        <v>45</v>
      </c>
      <c r="V666" s="45">
        <f>'[2]SH-FA2007-18'!EF668</f>
        <v>69</v>
      </c>
      <c r="W666" s="45">
        <f>'[2]SH-FA2007-18'!EG668</f>
        <v>423.8</v>
      </c>
      <c r="X666" s="45">
        <f>'[2]SH-FA2007-18'!EH668</f>
        <v>291</v>
      </c>
      <c r="Y666" s="45">
        <f>'[2]SH-FA2007-18'!EI668</f>
        <v>2818.4444444444439</v>
      </c>
      <c r="Z666" s="45">
        <f>'[2]SH-FA2007-18'!EJ668</f>
        <v>380.75555555555553</v>
      </c>
      <c r="AA666" s="45">
        <f>'[2]SH-FA2007-18'!EK668</f>
        <v>4183.9999999999991</v>
      </c>
      <c r="AB666" s="103">
        <f t="shared" ca="1" si="138"/>
        <v>100</v>
      </c>
      <c r="AC666" s="103">
        <f t="shared" si="139"/>
        <v>100</v>
      </c>
      <c r="AD666" s="103">
        <f t="shared" si="140"/>
        <v>92.982456140350877</v>
      </c>
      <c r="AE666" s="103">
        <f t="shared" si="141"/>
        <v>75</v>
      </c>
      <c r="AF666" s="103">
        <f t="shared" si="142"/>
        <v>100</v>
      </c>
      <c r="AG666" s="103">
        <f t="shared" si="143"/>
        <v>100</v>
      </c>
      <c r="AH666" s="103">
        <f t="shared" si="144"/>
        <v>75.979112271540473</v>
      </c>
      <c r="AI666" s="103">
        <f t="shared" si="145"/>
        <v>100</v>
      </c>
      <c r="AJ666" s="103">
        <f t="shared" si="146"/>
        <v>77.546956324960391</v>
      </c>
      <c r="AK666" s="103">
        <f t="shared" si="146"/>
        <v>100</v>
      </c>
      <c r="AL666" s="45" t="str">
        <f t="shared" ca="1" si="147"/>
        <v>-</v>
      </c>
      <c r="AM666" s="45" t="str">
        <f t="shared" si="148"/>
        <v>-</v>
      </c>
      <c r="AN666" s="45">
        <f t="shared" si="148"/>
        <v>4</v>
      </c>
      <c r="AO666" s="45">
        <f t="shared" si="148"/>
        <v>15</v>
      </c>
      <c r="AP666" s="45" t="str">
        <f t="shared" si="137"/>
        <v>-</v>
      </c>
      <c r="AQ666" s="45" t="str">
        <f t="shared" si="137"/>
        <v>-</v>
      </c>
      <c r="AR666" s="45">
        <f t="shared" si="137"/>
        <v>92</v>
      </c>
      <c r="AS666" s="45" t="str">
        <f t="shared" si="137"/>
        <v>-</v>
      </c>
      <c r="AT666" s="45">
        <f t="shared" si="150"/>
        <v>110.24444444444447</v>
      </c>
      <c r="AU666" s="45">
        <f t="shared" ca="1" si="149"/>
        <v>221.24444444444447</v>
      </c>
      <c r="AV666" s="35" t="s">
        <v>2079</v>
      </c>
      <c r="AW666" s="35" t="s">
        <v>2080</v>
      </c>
      <c r="AX666" s="35" t="s">
        <v>2079</v>
      </c>
      <c r="AY666" s="35" t="s">
        <v>2079</v>
      </c>
      <c r="AZ666" s="37" t="s">
        <v>2079</v>
      </c>
    </row>
    <row r="667" spans="1:52" ht="24.95" customHeight="1" x14ac:dyDescent="0.25">
      <c r="A667" s="21" t="s">
        <v>707</v>
      </c>
      <c r="B667" s="22" t="s">
        <v>1721</v>
      </c>
      <c r="C667" s="8" t="s">
        <v>707</v>
      </c>
      <c r="D667" s="8" t="s">
        <v>724</v>
      </c>
      <c r="E667" s="18" t="s">
        <v>1302</v>
      </c>
      <c r="F667" s="45" t="str">
        <f>IFERROR(VLOOKUP(E667,categoria!$A:$C,3,FALSE),"Categoria 1")</f>
        <v>Categoria 2</v>
      </c>
      <c r="G667" s="45">
        <f>VLOOKUP(E667,[1]total!$C:$F,4,FALSE)</f>
        <v>610</v>
      </c>
      <c r="H667" s="45">
        <f ca="1">' CV SIPNI MUN 2017'!H667/12*(TEXT(TODAY(),"MM")-1)</f>
        <v>18</v>
      </c>
      <c r="I667" s="7">
        <v>60</v>
      </c>
      <c r="J667" s="7">
        <v>67</v>
      </c>
      <c r="K667" s="7">
        <v>74</v>
      </c>
      <c r="L667" s="7">
        <v>80</v>
      </c>
      <c r="M667" s="7">
        <v>480</v>
      </c>
      <c r="N667" s="7">
        <v>562</v>
      </c>
      <c r="O667" s="7">
        <v>3809</v>
      </c>
      <c r="P667" s="7">
        <v>660</v>
      </c>
      <c r="Q667" s="45">
        <v>5846</v>
      </c>
      <c r="R667" s="45">
        <f>'[2]SH-FA2007-18'!EB669</f>
        <v>28</v>
      </c>
      <c r="S667" s="45">
        <f>'[2]SH-FA2007-18'!EC669</f>
        <v>119</v>
      </c>
      <c r="T667" s="45">
        <f>'[2]SH-FA2007-18'!ED669</f>
        <v>91</v>
      </c>
      <c r="U667" s="45">
        <f>'[2]SH-FA2007-18'!EE669</f>
        <v>77</v>
      </c>
      <c r="V667" s="45">
        <f>'[2]SH-FA2007-18'!EF669</f>
        <v>76</v>
      </c>
      <c r="W667" s="45">
        <f>'[2]SH-FA2007-18'!EG669</f>
        <v>552.4</v>
      </c>
      <c r="X667" s="45">
        <f>'[2]SH-FA2007-18'!EH669</f>
        <v>328.6</v>
      </c>
      <c r="Y667" s="45">
        <f>'[2]SH-FA2007-18'!EI669</f>
        <v>3728.6444444444442</v>
      </c>
      <c r="Z667" s="45">
        <f>'[2]SH-FA2007-18'!EJ669</f>
        <v>626.35555555555561</v>
      </c>
      <c r="AA667" s="45">
        <f>'[2]SH-FA2007-18'!EK669</f>
        <v>5627</v>
      </c>
      <c r="AB667" s="103">
        <f t="shared" ca="1" si="138"/>
        <v>100</v>
      </c>
      <c r="AC667" s="103">
        <f t="shared" si="139"/>
        <v>100</v>
      </c>
      <c r="AD667" s="103">
        <f t="shared" si="140"/>
        <v>100</v>
      </c>
      <c r="AE667" s="103">
        <f t="shared" si="141"/>
        <v>100</v>
      </c>
      <c r="AF667" s="103">
        <f t="shared" si="142"/>
        <v>95</v>
      </c>
      <c r="AG667" s="103">
        <f t="shared" si="143"/>
        <v>100</v>
      </c>
      <c r="AH667" s="103">
        <f t="shared" si="144"/>
        <v>58.469750889679716</v>
      </c>
      <c r="AI667" s="103">
        <f t="shared" si="145"/>
        <v>97.890376593448252</v>
      </c>
      <c r="AJ667" s="103">
        <f t="shared" si="146"/>
        <v>94.902356902356914</v>
      </c>
      <c r="AK667" s="103">
        <f t="shared" si="146"/>
        <v>96.253848785494355</v>
      </c>
      <c r="AL667" s="45" t="str">
        <f t="shared" ca="1" si="147"/>
        <v>-</v>
      </c>
      <c r="AM667" s="45" t="str">
        <f t="shared" si="148"/>
        <v>-</v>
      </c>
      <c r="AN667" s="45" t="str">
        <f t="shared" si="148"/>
        <v>-</v>
      </c>
      <c r="AO667" s="45" t="str">
        <f t="shared" si="148"/>
        <v>-</v>
      </c>
      <c r="AP667" s="45">
        <f t="shared" si="137"/>
        <v>4</v>
      </c>
      <c r="AQ667" s="45" t="str">
        <f t="shared" si="137"/>
        <v>-</v>
      </c>
      <c r="AR667" s="45">
        <f t="shared" si="137"/>
        <v>233.39999999999998</v>
      </c>
      <c r="AS667" s="45">
        <f t="shared" si="137"/>
        <v>80.355555555555839</v>
      </c>
      <c r="AT667" s="45">
        <f t="shared" si="150"/>
        <v>33.644444444444389</v>
      </c>
      <c r="AU667" s="45">
        <f t="shared" ca="1" si="149"/>
        <v>351.4000000000002</v>
      </c>
      <c r="AV667" s="35" t="s">
        <v>2079</v>
      </c>
      <c r="AW667" s="35" t="s">
        <v>2079</v>
      </c>
      <c r="AX667" s="35" t="s">
        <v>2079</v>
      </c>
      <c r="AY667" s="35" t="s">
        <v>2079</v>
      </c>
      <c r="AZ667" s="37" t="s">
        <v>2079</v>
      </c>
    </row>
    <row r="668" spans="1:52" ht="24.95" customHeight="1" x14ac:dyDescent="0.25">
      <c r="A668" s="21" t="s">
        <v>1001</v>
      </c>
      <c r="B668" s="22" t="s">
        <v>1721</v>
      </c>
      <c r="C668" s="8" t="s">
        <v>707</v>
      </c>
      <c r="D668" s="8" t="s">
        <v>725</v>
      </c>
      <c r="E668" s="18" t="s">
        <v>1303</v>
      </c>
      <c r="F668" s="45" t="str">
        <f>IFERROR(VLOOKUP(E668,categoria!$A:$C,3,FALSE),"Categoria 1")</f>
        <v>Categoria 2</v>
      </c>
      <c r="G668" s="45">
        <f>VLOOKUP(E668,[1]total!$C:$F,4,FALSE)</f>
        <v>480</v>
      </c>
      <c r="H668" s="45">
        <f ca="1">' CV SIPNI MUN 2017'!H668/12*(TEXT(TODAY(),"MM")-1)</f>
        <v>31</v>
      </c>
      <c r="I668" s="7">
        <v>87</v>
      </c>
      <c r="J668" s="7">
        <v>85</v>
      </c>
      <c r="K668" s="7">
        <v>85</v>
      </c>
      <c r="L668" s="7">
        <v>88</v>
      </c>
      <c r="M668" s="7">
        <v>522</v>
      </c>
      <c r="N668" s="7">
        <v>684</v>
      </c>
      <c r="O668" s="7">
        <v>4458</v>
      </c>
      <c r="P668" s="7">
        <v>932</v>
      </c>
      <c r="Q668" s="45">
        <v>7034</v>
      </c>
      <c r="R668" s="45">
        <f>'[2]SH-FA2007-18'!EB670</f>
        <v>27</v>
      </c>
      <c r="S668" s="45">
        <f>'[2]SH-FA2007-18'!EC670</f>
        <v>107</v>
      </c>
      <c r="T668" s="45">
        <f>'[2]SH-FA2007-18'!ED670</f>
        <v>88</v>
      </c>
      <c r="U668" s="45">
        <f>'[2]SH-FA2007-18'!EE670</f>
        <v>72</v>
      </c>
      <c r="V668" s="45">
        <f>'[2]SH-FA2007-18'!EF670</f>
        <v>70</v>
      </c>
      <c r="W668" s="45">
        <f>'[2]SH-FA2007-18'!EG670</f>
        <v>717.2</v>
      </c>
      <c r="X668" s="45">
        <f>'[2]SH-FA2007-18'!EH670</f>
        <v>419.4</v>
      </c>
      <c r="Y668" s="45">
        <f>'[2]SH-FA2007-18'!EI670</f>
        <v>4259.9555555555553</v>
      </c>
      <c r="Z668" s="45">
        <f>'[2]SH-FA2007-18'!EJ670</f>
        <v>1209.4444444444443</v>
      </c>
      <c r="AA668" s="45">
        <f>'[2]SH-FA2007-18'!EK670</f>
        <v>6969.9999999999991</v>
      </c>
      <c r="AB668" s="103">
        <f t="shared" ca="1" si="138"/>
        <v>87.096774193548384</v>
      </c>
      <c r="AC668" s="103">
        <f t="shared" si="139"/>
        <v>100</v>
      </c>
      <c r="AD668" s="103">
        <f t="shared" si="140"/>
        <v>100</v>
      </c>
      <c r="AE668" s="103">
        <f t="shared" si="141"/>
        <v>84.705882352941174</v>
      </c>
      <c r="AF668" s="103">
        <f t="shared" si="142"/>
        <v>79.545454545454547</v>
      </c>
      <c r="AG668" s="103">
        <f t="shared" si="143"/>
        <v>100</v>
      </c>
      <c r="AH668" s="103">
        <f t="shared" si="144"/>
        <v>61.315789473684212</v>
      </c>
      <c r="AI668" s="103">
        <f t="shared" si="145"/>
        <v>95.557549474103979</v>
      </c>
      <c r="AJ668" s="103">
        <f t="shared" si="146"/>
        <v>100</v>
      </c>
      <c r="AK668" s="103">
        <f t="shared" si="146"/>
        <v>99.090133636622113</v>
      </c>
      <c r="AL668" s="45">
        <f t="shared" ca="1" si="147"/>
        <v>4</v>
      </c>
      <c r="AM668" s="45" t="str">
        <f t="shared" si="148"/>
        <v>-</v>
      </c>
      <c r="AN668" s="45" t="str">
        <f t="shared" si="148"/>
        <v>-</v>
      </c>
      <c r="AO668" s="45">
        <f t="shared" si="148"/>
        <v>13</v>
      </c>
      <c r="AP668" s="45">
        <f t="shared" si="137"/>
        <v>18</v>
      </c>
      <c r="AQ668" s="45" t="str">
        <f t="shared" si="137"/>
        <v>-</v>
      </c>
      <c r="AR668" s="45">
        <f t="shared" si="137"/>
        <v>264.60000000000002</v>
      </c>
      <c r="AS668" s="45">
        <f t="shared" si="137"/>
        <v>198.04444444444471</v>
      </c>
      <c r="AT668" s="45" t="str">
        <f t="shared" si="150"/>
        <v>-</v>
      </c>
      <c r="AU668" s="45">
        <f t="shared" ca="1" si="149"/>
        <v>497.64444444444473</v>
      </c>
      <c r="AV668" s="35" t="s">
        <v>2079</v>
      </c>
      <c r="AW668" s="35" t="s">
        <v>2079</v>
      </c>
      <c r="AX668" s="35" t="s">
        <v>2079</v>
      </c>
      <c r="AY668" s="35" t="s">
        <v>2079</v>
      </c>
      <c r="AZ668" s="37" t="s">
        <v>2079</v>
      </c>
    </row>
    <row r="669" spans="1:52" ht="24.95" customHeight="1" x14ac:dyDescent="0.25">
      <c r="A669" s="21" t="s">
        <v>707</v>
      </c>
      <c r="B669" s="22" t="s">
        <v>1721</v>
      </c>
      <c r="C669" s="8" t="s">
        <v>707</v>
      </c>
      <c r="D669" s="8" t="s">
        <v>726</v>
      </c>
      <c r="E669" s="18" t="s">
        <v>1346</v>
      </c>
      <c r="F669" s="45" t="str">
        <f>IFERROR(VLOOKUP(E669,categoria!$A:$C,3,FALSE),"Categoria 1")</f>
        <v>Categoria 2</v>
      </c>
      <c r="G669" s="45">
        <f>VLOOKUP(E669,[1]total!$C:$F,4,FALSE)</f>
        <v>750</v>
      </c>
      <c r="H669" s="45">
        <f ca="1">' CV SIPNI MUN 2017'!H669/12*(TEXT(TODAY(),"MM")-1)</f>
        <v>20.666666666666668</v>
      </c>
      <c r="I669" s="7">
        <v>61</v>
      </c>
      <c r="J669" s="7">
        <v>61</v>
      </c>
      <c r="K669" s="7">
        <v>61</v>
      </c>
      <c r="L669" s="7">
        <v>64</v>
      </c>
      <c r="M669" s="7">
        <v>366</v>
      </c>
      <c r="N669" s="7">
        <v>463</v>
      </c>
      <c r="O669" s="7">
        <v>3237</v>
      </c>
      <c r="P669" s="7">
        <v>779</v>
      </c>
      <c r="Q669" s="45">
        <v>5154</v>
      </c>
      <c r="R669" s="45">
        <f>'[2]SH-FA2007-18'!EB671</f>
        <v>19</v>
      </c>
      <c r="S669" s="45">
        <f>'[2]SH-FA2007-18'!EC671</f>
        <v>83</v>
      </c>
      <c r="T669" s="45">
        <f>'[2]SH-FA2007-18'!ED671</f>
        <v>71</v>
      </c>
      <c r="U669" s="45">
        <f>'[2]SH-FA2007-18'!EE671</f>
        <v>60</v>
      </c>
      <c r="V669" s="45">
        <f>'[2]SH-FA2007-18'!EF671</f>
        <v>52</v>
      </c>
      <c r="W669" s="45">
        <f>'[2]SH-FA2007-18'!EG671</f>
        <v>593.4</v>
      </c>
      <c r="X669" s="45">
        <f>'[2]SH-FA2007-18'!EH671</f>
        <v>255.4</v>
      </c>
      <c r="Y669" s="45">
        <f>'[2]SH-FA2007-18'!EI671</f>
        <v>3700.8222222222221</v>
      </c>
      <c r="Z669" s="45">
        <f>'[2]SH-FA2007-18'!EJ671</f>
        <v>969.37777777777774</v>
      </c>
      <c r="AA669" s="45">
        <f>'[2]SH-FA2007-18'!EK671</f>
        <v>5804</v>
      </c>
      <c r="AB669" s="103">
        <f t="shared" ca="1" si="138"/>
        <v>91.935483870967744</v>
      </c>
      <c r="AC669" s="103">
        <f t="shared" si="139"/>
        <v>100</v>
      </c>
      <c r="AD669" s="103">
        <f t="shared" si="140"/>
        <v>100</v>
      </c>
      <c r="AE669" s="103">
        <f t="shared" si="141"/>
        <v>98.360655737704917</v>
      </c>
      <c r="AF669" s="103">
        <f t="shared" si="142"/>
        <v>81.25</v>
      </c>
      <c r="AG669" s="103">
        <f t="shared" si="143"/>
        <v>100</v>
      </c>
      <c r="AH669" s="103">
        <f t="shared" si="144"/>
        <v>55.161987041036717</v>
      </c>
      <c r="AI669" s="103">
        <f t="shared" si="145"/>
        <v>100</v>
      </c>
      <c r="AJ669" s="103">
        <f t="shared" si="146"/>
        <v>100</v>
      </c>
      <c r="AK669" s="103">
        <f t="shared" si="146"/>
        <v>100</v>
      </c>
      <c r="AL669" s="45">
        <f t="shared" ca="1" si="147"/>
        <v>1.6666666666666679</v>
      </c>
      <c r="AM669" s="45" t="str">
        <f t="shared" si="148"/>
        <v>-</v>
      </c>
      <c r="AN669" s="45" t="str">
        <f t="shared" si="148"/>
        <v>-</v>
      </c>
      <c r="AO669" s="45">
        <f t="shared" si="148"/>
        <v>1</v>
      </c>
      <c r="AP669" s="45">
        <f t="shared" si="137"/>
        <v>12</v>
      </c>
      <c r="AQ669" s="45" t="str">
        <f t="shared" si="137"/>
        <v>-</v>
      </c>
      <c r="AR669" s="45">
        <f t="shared" si="137"/>
        <v>207.6</v>
      </c>
      <c r="AS669" s="45" t="str">
        <f t="shared" si="137"/>
        <v>-</v>
      </c>
      <c r="AT669" s="45" t="str">
        <f t="shared" si="150"/>
        <v>-</v>
      </c>
      <c r="AU669" s="45">
        <f t="shared" ca="1" si="149"/>
        <v>222.26666666666665</v>
      </c>
      <c r="AV669" s="35" t="s">
        <v>2079</v>
      </c>
      <c r="AW669" s="35" t="s">
        <v>2079</v>
      </c>
      <c r="AX669" s="35" t="s">
        <v>2080</v>
      </c>
      <c r="AY669" s="35" t="s">
        <v>2079</v>
      </c>
      <c r="AZ669" s="37" t="s">
        <v>2079</v>
      </c>
    </row>
    <row r="670" spans="1:52" ht="24.95" customHeight="1" x14ac:dyDescent="0.25">
      <c r="A670" s="21" t="s">
        <v>707</v>
      </c>
      <c r="B670" s="22" t="s">
        <v>1721</v>
      </c>
      <c r="C670" s="8" t="s">
        <v>707</v>
      </c>
      <c r="D670" s="8" t="s">
        <v>727</v>
      </c>
      <c r="E670" s="18" t="s">
        <v>1382</v>
      </c>
      <c r="F670" s="45" t="str">
        <f>IFERROR(VLOOKUP(E670,categoria!$A:$C,3,FALSE),"Categoria 1")</f>
        <v>Categoria 2</v>
      </c>
      <c r="G670" s="45">
        <f>VLOOKUP(E670,[1]total!$C:$F,4,FALSE)</f>
        <v>650</v>
      </c>
      <c r="H670" s="45">
        <f ca="1">' CV SIPNI MUN 2017'!H670/12*(TEXT(TODAY(),"MM")-1)</f>
        <v>35</v>
      </c>
      <c r="I670" s="7">
        <v>106</v>
      </c>
      <c r="J670" s="7">
        <v>107</v>
      </c>
      <c r="K670" s="7">
        <v>108</v>
      </c>
      <c r="L670" s="7">
        <v>111</v>
      </c>
      <c r="M670" s="7">
        <v>570</v>
      </c>
      <c r="N670" s="7">
        <v>620</v>
      </c>
      <c r="O670" s="7">
        <v>4812</v>
      </c>
      <c r="P670" s="7">
        <v>765</v>
      </c>
      <c r="Q670" s="45">
        <v>7304</v>
      </c>
      <c r="R670" s="45">
        <f>'[2]SH-FA2007-18'!EB672</f>
        <v>27</v>
      </c>
      <c r="S670" s="45">
        <f>'[2]SH-FA2007-18'!EC672</f>
        <v>108</v>
      </c>
      <c r="T670" s="45">
        <f>'[2]SH-FA2007-18'!ED672</f>
        <v>91</v>
      </c>
      <c r="U670" s="45">
        <f>'[2]SH-FA2007-18'!EE672</f>
        <v>88</v>
      </c>
      <c r="V670" s="45">
        <f>'[2]SH-FA2007-18'!EF672</f>
        <v>94</v>
      </c>
      <c r="W670" s="45">
        <f>'[2]SH-FA2007-18'!EG672</f>
        <v>768.6</v>
      </c>
      <c r="X670" s="45">
        <f>'[2]SH-FA2007-18'!EH672</f>
        <v>362.20000000000005</v>
      </c>
      <c r="Y670" s="45">
        <f>'[2]SH-FA2007-18'!EI672</f>
        <v>4440.6888888888889</v>
      </c>
      <c r="Z670" s="45">
        <f>'[2]SH-FA2007-18'!EJ672</f>
        <v>1228.5111111111112</v>
      </c>
      <c r="AA670" s="45">
        <f>'[2]SH-FA2007-18'!EK672</f>
        <v>7208</v>
      </c>
      <c r="AB670" s="103">
        <f t="shared" ca="1" si="138"/>
        <v>77.142857142857153</v>
      </c>
      <c r="AC670" s="103">
        <f t="shared" si="139"/>
        <v>100</v>
      </c>
      <c r="AD670" s="103">
        <f t="shared" si="140"/>
        <v>85.046728971962608</v>
      </c>
      <c r="AE670" s="103">
        <f t="shared" si="141"/>
        <v>81.481481481481481</v>
      </c>
      <c r="AF670" s="103">
        <f t="shared" si="142"/>
        <v>84.684684684684683</v>
      </c>
      <c r="AG670" s="103">
        <f t="shared" si="143"/>
        <v>100</v>
      </c>
      <c r="AH670" s="103">
        <f t="shared" si="144"/>
        <v>58.41935483870968</v>
      </c>
      <c r="AI670" s="103">
        <f t="shared" si="145"/>
        <v>92.283642744989379</v>
      </c>
      <c r="AJ670" s="103">
        <f t="shared" si="146"/>
        <v>100</v>
      </c>
      <c r="AK670" s="103">
        <f t="shared" si="146"/>
        <v>98.685651697699896</v>
      </c>
      <c r="AL670" s="45">
        <f t="shared" ca="1" si="147"/>
        <v>8</v>
      </c>
      <c r="AM670" s="45" t="str">
        <f t="shared" si="148"/>
        <v>-</v>
      </c>
      <c r="AN670" s="45">
        <f t="shared" si="148"/>
        <v>16</v>
      </c>
      <c r="AO670" s="45">
        <f t="shared" si="148"/>
        <v>20</v>
      </c>
      <c r="AP670" s="45">
        <f t="shared" si="137"/>
        <v>17</v>
      </c>
      <c r="AQ670" s="45" t="str">
        <f t="shared" si="137"/>
        <v>-</v>
      </c>
      <c r="AR670" s="45">
        <f t="shared" si="137"/>
        <v>257.79999999999995</v>
      </c>
      <c r="AS670" s="45">
        <f t="shared" si="137"/>
        <v>371.31111111111113</v>
      </c>
      <c r="AT670" s="45" t="str">
        <f t="shared" si="150"/>
        <v>-</v>
      </c>
      <c r="AU670" s="45">
        <f t="shared" ca="1" si="149"/>
        <v>690.11111111111109</v>
      </c>
      <c r="AV670" s="35" t="s">
        <v>2079</v>
      </c>
      <c r="AW670" s="35" t="s">
        <v>2079</v>
      </c>
      <c r="AX670" s="35" t="s">
        <v>2079</v>
      </c>
      <c r="AY670" s="35" t="s">
        <v>2079</v>
      </c>
      <c r="AZ670" s="37" t="s">
        <v>2079</v>
      </c>
    </row>
    <row r="671" spans="1:52" ht="24.95" customHeight="1" x14ac:dyDescent="0.25">
      <c r="A671" s="21" t="s">
        <v>1001</v>
      </c>
      <c r="B671" s="22" t="s">
        <v>1721</v>
      </c>
      <c r="C671" s="8" t="s">
        <v>707</v>
      </c>
      <c r="D671" s="8" t="s">
        <v>728</v>
      </c>
      <c r="E671" s="18" t="s">
        <v>1407</v>
      </c>
      <c r="F671" s="45" t="str">
        <f>IFERROR(VLOOKUP(E671,categoria!$A:$C,3,FALSE),"Categoria 1")</f>
        <v>Categoria 1</v>
      </c>
      <c r="G671" s="45">
        <f>VLOOKUP(E671,[1]total!$C:$F,4,FALSE)</f>
        <v>300</v>
      </c>
      <c r="H671" s="45">
        <f ca="1">' CV SIPNI MUN 2017'!H671/12*(TEXT(TODAY(),"MM")-1)</f>
        <v>9.3333333333333339</v>
      </c>
      <c r="I671" s="7">
        <v>30</v>
      </c>
      <c r="J671" s="7">
        <v>32</v>
      </c>
      <c r="K671" s="7">
        <v>34</v>
      </c>
      <c r="L671" s="7">
        <v>35</v>
      </c>
      <c r="M671" s="7">
        <v>197</v>
      </c>
      <c r="N671" s="7">
        <v>217</v>
      </c>
      <c r="O671" s="7">
        <v>1442</v>
      </c>
      <c r="P671" s="7">
        <v>312</v>
      </c>
      <c r="Q671" s="45">
        <v>2327</v>
      </c>
      <c r="R671" s="45">
        <f>'[2]SH-FA2007-18'!EB673</f>
        <v>15</v>
      </c>
      <c r="S671" s="45">
        <f>'[2]SH-FA2007-18'!EC673</f>
        <v>39</v>
      </c>
      <c r="T671" s="45">
        <f>'[2]SH-FA2007-18'!ED673</f>
        <v>25</v>
      </c>
      <c r="U671" s="45">
        <f>'[2]SH-FA2007-18'!EE673</f>
        <v>24</v>
      </c>
      <c r="V671" s="45">
        <f>'[2]SH-FA2007-18'!EF673</f>
        <v>28</v>
      </c>
      <c r="W671" s="45">
        <f>'[2]SH-FA2007-18'!EG673</f>
        <v>274</v>
      </c>
      <c r="X671" s="45">
        <f>'[2]SH-FA2007-18'!EH673</f>
        <v>178.20000000000002</v>
      </c>
      <c r="Y671" s="45">
        <f>'[2]SH-FA2007-18'!EI673</f>
        <v>978.22222222222194</v>
      </c>
      <c r="Z671" s="45">
        <f>'[2]SH-FA2007-18'!EJ673</f>
        <v>90.577777777777797</v>
      </c>
      <c r="AA671" s="45">
        <f>'[2]SH-FA2007-18'!EK673</f>
        <v>1651.9999999999998</v>
      </c>
      <c r="AB671" s="103">
        <f t="shared" ca="1" si="138"/>
        <v>100</v>
      </c>
      <c r="AC671" s="103">
        <f t="shared" si="139"/>
        <v>100</v>
      </c>
      <c r="AD671" s="103">
        <f t="shared" si="140"/>
        <v>78.125</v>
      </c>
      <c r="AE671" s="103">
        <f t="shared" si="141"/>
        <v>70.588235294117652</v>
      </c>
      <c r="AF671" s="103">
        <f t="shared" si="142"/>
        <v>80</v>
      </c>
      <c r="AG671" s="103">
        <f t="shared" si="143"/>
        <v>100</v>
      </c>
      <c r="AH671" s="103">
        <f t="shared" si="144"/>
        <v>82.119815668202776</v>
      </c>
      <c r="AI671" s="103">
        <f t="shared" si="145"/>
        <v>67.837879488364905</v>
      </c>
      <c r="AJ671" s="103">
        <f t="shared" si="146"/>
        <v>29.031339031339037</v>
      </c>
      <c r="AK671" s="103">
        <f t="shared" si="146"/>
        <v>70.992694456381599</v>
      </c>
      <c r="AL671" s="45" t="str">
        <f t="shared" ca="1" si="147"/>
        <v>-</v>
      </c>
      <c r="AM671" s="45" t="str">
        <f t="shared" si="148"/>
        <v>-</v>
      </c>
      <c r="AN671" s="45">
        <f t="shared" si="148"/>
        <v>7</v>
      </c>
      <c r="AO671" s="45">
        <f t="shared" si="148"/>
        <v>10</v>
      </c>
      <c r="AP671" s="45">
        <f t="shared" si="137"/>
        <v>7</v>
      </c>
      <c r="AQ671" s="45" t="str">
        <f t="shared" si="137"/>
        <v>-</v>
      </c>
      <c r="AR671" s="45">
        <f t="shared" si="137"/>
        <v>38.799999999999983</v>
      </c>
      <c r="AS671" s="45">
        <f t="shared" si="137"/>
        <v>463.77777777777806</v>
      </c>
      <c r="AT671" s="45">
        <f t="shared" si="150"/>
        <v>221.42222222222222</v>
      </c>
      <c r="AU671" s="45">
        <f t="shared" ca="1" si="149"/>
        <v>748.00000000000023</v>
      </c>
      <c r="AV671" s="35" t="s">
        <v>2079</v>
      </c>
      <c r="AW671" s="35" t="s">
        <v>2079</v>
      </c>
      <c r="AX671" s="35" t="s">
        <v>2080</v>
      </c>
      <c r="AY671" s="35" t="s">
        <v>2079</v>
      </c>
      <c r="AZ671" s="37" t="s">
        <v>2079</v>
      </c>
    </row>
    <row r="672" spans="1:52" ht="24.95" customHeight="1" x14ac:dyDescent="0.25">
      <c r="A672" s="21" t="s">
        <v>707</v>
      </c>
      <c r="B672" s="22" t="s">
        <v>1721</v>
      </c>
      <c r="C672" s="8" t="s">
        <v>707</v>
      </c>
      <c r="D672" s="8" t="s">
        <v>729</v>
      </c>
      <c r="E672" s="18" t="s">
        <v>1419</v>
      </c>
      <c r="F672" s="45" t="str">
        <f>IFERROR(VLOOKUP(E672,categoria!$A:$C,3,FALSE),"Categoria 1")</f>
        <v>Categoria 2</v>
      </c>
      <c r="G672" s="45">
        <f>VLOOKUP(E672,[1]total!$C:$F,4,FALSE)</f>
        <v>980</v>
      </c>
      <c r="H672" s="45">
        <f ca="1">' CV SIPNI MUN 2017'!H672/12*(TEXT(TODAY(),"MM")-1)</f>
        <v>40.666666666666664</v>
      </c>
      <c r="I672" s="7">
        <v>112</v>
      </c>
      <c r="J672" s="7">
        <v>105</v>
      </c>
      <c r="K672" s="7">
        <v>103</v>
      </c>
      <c r="L672" s="7">
        <v>104</v>
      </c>
      <c r="M672" s="7">
        <v>603</v>
      </c>
      <c r="N672" s="7">
        <v>773</v>
      </c>
      <c r="O672" s="7">
        <v>5379</v>
      </c>
      <c r="P672" s="7">
        <v>1052</v>
      </c>
      <c r="Q672" s="45">
        <v>8353</v>
      </c>
      <c r="R672" s="45">
        <f>'[2]SH-FA2007-18'!EB674</f>
        <v>34</v>
      </c>
      <c r="S672" s="45">
        <f>'[2]SH-FA2007-18'!EC674</f>
        <v>100</v>
      </c>
      <c r="T672" s="45">
        <f>'[2]SH-FA2007-18'!ED674</f>
        <v>112</v>
      </c>
      <c r="U672" s="45">
        <f>'[2]SH-FA2007-18'!EE674</f>
        <v>92</v>
      </c>
      <c r="V672" s="45">
        <f>'[2]SH-FA2007-18'!EF674</f>
        <v>106</v>
      </c>
      <c r="W672" s="45">
        <f>'[2]SH-FA2007-18'!EG674</f>
        <v>737</v>
      </c>
      <c r="X672" s="45">
        <f>'[2]SH-FA2007-18'!EH674</f>
        <v>490.20000000000005</v>
      </c>
      <c r="Y672" s="45">
        <f>'[2]SH-FA2007-18'!EI674</f>
        <v>5662.8222222222221</v>
      </c>
      <c r="Z672" s="45">
        <f>'[2]SH-FA2007-18'!EJ674</f>
        <v>1439.9777777777779</v>
      </c>
      <c r="AA672" s="45">
        <f>'[2]SH-FA2007-18'!EK674</f>
        <v>8774</v>
      </c>
      <c r="AB672" s="103">
        <f t="shared" ca="1" si="138"/>
        <v>83.606557377049185</v>
      </c>
      <c r="AC672" s="103">
        <f t="shared" si="139"/>
        <v>89.285714285714292</v>
      </c>
      <c r="AD672" s="103">
        <f t="shared" si="140"/>
        <v>100</v>
      </c>
      <c r="AE672" s="103">
        <f t="shared" si="141"/>
        <v>89.320388349514573</v>
      </c>
      <c r="AF672" s="103">
        <f t="shared" si="142"/>
        <v>100</v>
      </c>
      <c r="AG672" s="103">
        <f t="shared" si="143"/>
        <v>100</v>
      </c>
      <c r="AH672" s="103">
        <f t="shared" si="144"/>
        <v>63.415265200517467</v>
      </c>
      <c r="AI672" s="103">
        <f t="shared" si="145"/>
        <v>100</v>
      </c>
      <c r="AJ672" s="103">
        <f t="shared" si="146"/>
        <v>100</v>
      </c>
      <c r="AK672" s="103">
        <f t="shared" si="146"/>
        <v>100</v>
      </c>
      <c r="AL672" s="45">
        <f t="shared" ca="1" si="147"/>
        <v>6.6666666666666643</v>
      </c>
      <c r="AM672" s="45">
        <f t="shared" si="148"/>
        <v>12</v>
      </c>
      <c r="AN672" s="45" t="str">
        <f t="shared" si="148"/>
        <v>-</v>
      </c>
      <c r="AO672" s="45">
        <f t="shared" si="148"/>
        <v>11</v>
      </c>
      <c r="AP672" s="45" t="str">
        <f t="shared" si="137"/>
        <v>-</v>
      </c>
      <c r="AQ672" s="45" t="str">
        <f t="shared" si="137"/>
        <v>-</v>
      </c>
      <c r="AR672" s="45">
        <f t="shared" si="137"/>
        <v>282.79999999999995</v>
      </c>
      <c r="AS672" s="45" t="str">
        <f t="shared" si="137"/>
        <v>-</v>
      </c>
      <c r="AT672" s="45" t="str">
        <f t="shared" si="150"/>
        <v>-</v>
      </c>
      <c r="AU672" s="45">
        <f t="shared" ca="1" si="149"/>
        <v>312.46666666666664</v>
      </c>
      <c r="AV672" s="35" t="s">
        <v>2079</v>
      </c>
      <c r="AW672" s="35" t="s">
        <v>2079</v>
      </c>
      <c r="AX672" s="35" t="s">
        <v>2079</v>
      </c>
      <c r="AY672" s="35" t="s">
        <v>2079</v>
      </c>
      <c r="AZ672" s="37" t="s">
        <v>2079</v>
      </c>
    </row>
    <row r="673" spans="1:52" ht="24.95" customHeight="1" x14ac:dyDescent="0.25">
      <c r="A673" s="21" t="s">
        <v>1001</v>
      </c>
      <c r="B673" s="22" t="s">
        <v>1721</v>
      </c>
      <c r="C673" s="8" t="s">
        <v>707</v>
      </c>
      <c r="D673" s="8" t="s">
        <v>730</v>
      </c>
      <c r="E673" s="18" t="s">
        <v>1420</v>
      </c>
      <c r="F673" s="45" t="str">
        <f>IFERROR(VLOOKUP(E673,categoria!$A:$C,3,FALSE),"Categoria 1")</f>
        <v>Categoria 1</v>
      </c>
      <c r="G673" s="45">
        <f>VLOOKUP(E673,[1]total!$C:$F,4,FALSE)</f>
        <v>250</v>
      </c>
      <c r="H673" s="45">
        <f ca="1">' CV SIPNI MUN 2017'!H673/12*(TEXT(TODAY(),"MM")-1)</f>
        <v>7.666666666666667</v>
      </c>
      <c r="I673" s="7">
        <v>29</v>
      </c>
      <c r="J673" s="7">
        <v>33</v>
      </c>
      <c r="K673" s="7">
        <v>38</v>
      </c>
      <c r="L673" s="7">
        <v>41</v>
      </c>
      <c r="M673" s="7">
        <v>233</v>
      </c>
      <c r="N673" s="7">
        <v>244</v>
      </c>
      <c r="O673" s="7">
        <v>1625</v>
      </c>
      <c r="P673" s="7">
        <v>349</v>
      </c>
      <c r="Q673" s="45">
        <v>2615</v>
      </c>
      <c r="R673" s="45">
        <f>'[2]SH-FA2007-18'!EB675</f>
        <v>15</v>
      </c>
      <c r="S673" s="45">
        <f>'[2]SH-FA2007-18'!EC675</f>
        <v>45</v>
      </c>
      <c r="T673" s="45">
        <f>'[2]SH-FA2007-18'!ED675</f>
        <v>39</v>
      </c>
      <c r="U673" s="45">
        <f>'[2]SH-FA2007-18'!EE675</f>
        <v>35</v>
      </c>
      <c r="V673" s="45">
        <f>'[2]SH-FA2007-18'!EF675</f>
        <v>33</v>
      </c>
      <c r="W673" s="45">
        <f>'[2]SH-FA2007-18'!EG675</f>
        <v>268.39999999999998</v>
      </c>
      <c r="X673" s="45">
        <f>'[2]SH-FA2007-18'!EH675</f>
        <v>151.6</v>
      </c>
      <c r="Y673" s="45">
        <f>'[2]SH-FA2007-18'!EI675</f>
        <v>1568.4888888888888</v>
      </c>
      <c r="Z673" s="45">
        <f>'[2]SH-FA2007-18'!EJ675</f>
        <v>450.51111111111106</v>
      </c>
      <c r="AA673" s="45">
        <f>'[2]SH-FA2007-18'!EK675</f>
        <v>2606</v>
      </c>
      <c r="AB673" s="103">
        <f t="shared" ca="1" si="138"/>
        <v>100</v>
      </c>
      <c r="AC673" s="103">
        <f t="shared" si="139"/>
        <v>100</v>
      </c>
      <c r="AD673" s="103">
        <f t="shared" si="140"/>
        <v>100</v>
      </c>
      <c r="AE673" s="103">
        <f t="shared" si="141"/>
        <v>92.10526315789474</v>
      </c>
      <c r="AF673" s="103">
        <f t="shared" si="142"/>
        <v>80.487804878048792</v>
      </c>
      <c r="AG673" s="103">
        <f t="shared" si="143"/>
        <v>100</v>
      </c>
      <c r="AH673" s="103">
        <f t="shared" si="144"/>
        <v>62.131147540983598</v>
      </c>
      <c r="AI673" s="103">
        <f t="shared" si="145"/>
        <v>96.522393162393158</v>
      </c>
      <c r="AJ673" s="103">
        <f t="shared" si="146"/>
        <v>100</v>
      </c>
      <c r="AK673" s="103">
        <f t="shared" si="146"/>
        <v>99.655831739961769</v>
      </c>
      <c r="AL673" s="45" t="str">
        <f t="shared" ca="1" si="147"/>
        <v>-</v>
      </c>
      <c r="AM673" s="45" t="str">
        <f t="shared" si="148"/>
        <v>-</v>
      </c>
      <c r="AN673" s="45" t="str">
        <f t="shared" si="148"/>
        <v>-</v>
      </c>
      <c r="AO673" s="45">
        <f t="shared" si="148"/>
        <v>3</v>
      </c>
      <c r="AP673" s="45">
        <f t="shared" si="137"/>
        <v>8</v>
      </c>
      <c r="AQ673" s="45" t="str">
        <f t="shared" si="137"/>
        <v>-</v>
      </c>
      <c r="AR673" s="45">
        <f t="shared" si="137"/>
        <v>92.4</v>
      </c>
      <c r="AS673" s="45">
        <f t="shared" si="137"/>
        <v>56.511111111111177</v>
      </c>
      <c r="AT673" s="45" t="str">
        <f t="shared" si="150"/>
        <v>-</v>
      </c>
      <c r="AU673" s="45">
        <f t="shared" ca="1" si="149"/>
        <v>159.91111111111118</v>
      </c>
      <c r="AV673" s="35" t="s">
        <v>2079</v>
      </c>
      <c r="AW673" s="35" t="s">
        <v>2079</v>
      </c>
      <c r="AX673" s="35" t="s">
        <v>2079</v>
      </c>
      <c r="AY673" s="35" t="s">
        <v>2079</v>
      </c>
      <c r="AZ673" s="37" t="s">
        <v>2079</v>
      </c>
    </row>
    <row r="674" spans="1:52" ht="24.95" customHeight="1" x14ac:dyDescent="0.25">
      <c r="A674" s="21" t="s">
        <v>707</v>
      </c>
      <c r="B674" s="22" t="s">
        <v>1721</v>
      </c>
      <c r="C674" s="8" t="s">
        <v>707</v>
      </c>
      <c r="D674" s="8" t="s">
        <v>731</v>
      </c>
      <c r="E674" s="18" t="s">
        <v>1452</v>
      </c>
      <c r="F674" s="45" t="str">
        <f>IFERROR(VLOOKUP(E674,categoria!$A:$C,3,FALSE),"Categoria 1")</f>
        <v>Categoria 2</v>
      </c>
      <c r="G674" s="45">
        <f>VLOOKUP(E674,[1]total!$C:$F,4,FALSE)</f>
        <v>340</v>
      </c>
      <c r="H674" s="45">
        <f ca="1">' CV SIPNI MUN 2017'!H674/12*(TEXT(TODAY(),"MM")-1)</f>
        <v>17</v>
      </c>
      <c r="I674" s="7">
        <v>45</v>
      </c>
      <c r="J674" s="7">
        <v>42</v>
      </c>
      <c r="K674" s="7">
        <v>41</v>
      </c>
      <c r="L674" s="7">
        <v>40</v>
      </c>
      <c r="M674" s="7">
        <v>265</v>
      </c>
      <c r="N674" s="7">
        <v>391</v>
      </c>
      <c r="O674" s="7">
        <v>2927</v>
      </c>
      <c r="P674" s="7">
        <v>790</v>
      </c>
      <c r="Q674" s="45">
        <v>4592</v>
      </c>
      <c r="R674" s="45">
        <f>'[2]SH-FA2007-18'!EB676</f>
        <v>17</v>
      </c>
      <c r="S674" s="45">
        <f>'[2]SH-FA2007-18'!EC676</f>
        <v>69</v>
      </c>
      <c r="T674" s="45">
        <f>'[2]SH-FA2007-18'!ED676</f>
        <v>33</v>
      </c>
      <c r="U674" s="45">
        <f>'[2]SH-FA2007-18'!EE676</f>
        <v>39</v>
      </c>
      <c r="V674" s="45">
        <f>'[2]SH-FA2007-18'!EF676</f>
        <v>28</v>
      </c>
      <c r="W674" s="45">
        <f>'[2]SH-FA2007-18'!EG676</f>
        <v>334</v>
      </c>
      <c r="X674" s="45">
        <f>'[2]SH-FA2007-18'!EH676</f>
        <v>180.6</v>
      </c>
      <c r="Y674" s="45">
        <f>'[2]SH-FA2007-18'!EI676</f>
        <v>2190.0222222222224</v>
      </c>
      <c r="Z674" s="45">
        <f>'[2]SH-FA2007-18'!EJ676</f>
        <v>841.37777777777774</v>
      </c>
      <c r="AA674" s="45">
        <f>'[2]SH-FA2007-18'!EK676</f>
        <v>3732</v>
      </c>
      <c r="AB674" s="103">
        <f t="shared" ca="1" si="138"/>
        <v>100</v>
      </c>
      <c r="AC674" s="103">
        <f t="shared" si="139"/>
        <v>100</v>
      </c>
      <c r="AD674" s="103">
        <f t="shared" si="140"/>
        <v>78.571428571428569</v>
      </c>
      <c r="AE674" s="103">
        <f t="shared" si="141"/>
        <v>95.121951219512198</v>
      </c>
      <c r="AF674" s="103">
        <f t="shared" si="142"/>
        <v>70</v>
      </c>
      <c r="AG674" s="103">
        <f t="shared" si="143"/>
        <v>100</v>
      </c>
      <c r="AH674" s="103">
        <f t="shared" si="144"/>
        <v>46.189258312020456</v>
      </c>
      <c r="AI674" s="103">
        <f t="shared" si="145"/>
        <v>74.821394677903058</v>
      </c>
      <c r="AJ674" s="103">
        <f t="shared" si="146"/>
        <v>100</v>
      </c>
      <c r="AK674" s="103">
        <f t="shared" si="146"/>
        <v>81.271777003484331</v>
      </c>
      <c r="AL674" s="45">
        <f t="shared" ca="1" si="147"/>
        <v>0</v>
      </c>
      <c r="AM674" s="45" t="str">
        <f t="shared" si="148"/>
        <v>-</v>
      </c>
      <c r="AN674" s="45">
        <f t="shared" si="148"/>
        <v>9</v>
      </c>
      <c r="AO674" s="45">
        <f t="shared" si="148"/>
        <v>2</v>
      </c>
      <c r="AP674" s="45">
        <f t="shared" si="137"/>
        <v>12</v>
      </c>
      <c r="AQ674" s="45" t="str">
        <f t="shared" si="137"/>
        <v>-</v>
      </c>
      <c r="AR674" s="45">
        <f t="shared" si="137"/>
        <v>210.4</v>
      </c>
      <c r="AS674" s="45">
        <f t="shared" si="137"/>
        <v>736.97777777777765</v>
      </c>
      <c r="AT674" s="45" t="str">
        <f t="shared" si="150"/>
        <v>-</v>
      </c>
      <c r="AU674" s="45">
        <f t="shared" ca="1" si="149"/>
        <v>970.37777777777762</v>
      </c>
      <c r="AV674" s="35" t="s">
        <v>2079</v>
      </c>
      <c r="AW674" s="35" t="s">
        <v>2079</v>
      </c>
      <c r="AX674" s="35" t="s">
        <v>2079</v>
      </c>
      <c r="AY674" s="35" t="s">
        <v>2079</v>
      </c>
      <c r="AZ674" s="37" t="s">
        <v>2079</v>
      </c>
    </row>
    <row r="675" spans="1:52" ht="24.95" customHeight="1" x14ac:dyDescent="0.25">
      <c r="A675" s="21" t="s">
        <v>707</v>
      </c>
      <c r="B675" s="22" t="s">
        <v>1721</v>
      </c>
      <c r="C675" s="8" t="s">
        <v>707</v>
      </c>
      <c r="D675" s="8" t="s">
        <v>732</v>
      </c>
      <c r="E675" s="18" t="s">
        <v>1454</v>
      </c>
      <c r="F675" s="45" t="str">
        <f>IFERROR(VLOOKUP(E675,categoria!$A:$C,3,FALSE),"Categoria 1")</f>
        <v>Categoria 2</v>
      </c>
      <c r="G675" s="45">
        <f>VLOOKUP(E675,[1]total!$C:$F,4,FALSE)</f>
        <v>1700</v>
      </c>
      <c r="H675" s="45">
        <f ca="1">' CV SIPNI MUN 2017'!H675/12*(TEXT(TODAY(),"MM")-1)</f>
        <v>80.333333333333329</v>
      </c>
      <c r="I675" s="7">
        <v>227</v>
      </c>
      <c r="J675" s="7">
        <v>220</v>
      </c>
      <c r="K675" s="7">
        <v>218</v>
      </c>
      <c r="L675" s="7">
        <v>220</v>
      </c>
      <c r="M675" s="7">
        <v>1233</v>
      </c>
      <c r="N675" s="7">
        <v>1483</v>
      </c>
      <c r="O675" s="7">
        <v>9364</v>
      </c>
      <c r="P675" s="7">
        <v>1227</v>
      </c>
      <c r="Q675" s="45">
        <v>14433</v>
      </c>
      <c r="R675" s="45">
        <f>'[2]SH-FA2007-18'!EB677</f>
        <v>47</v>
      </c>
      <c r="S675" s="45">
        <f>'[2]SH-FA2007-18'!EC677</f>
        <v>203</v>
      </c>
      <c r="T675" s="45">
        <f>'[2]SH-FA2007-18'!ED677</f>
        <v>209</v>
      </c>
      <c r="U675" s="45">
        <f>'[2]SH-FA2007-18'!EE677</f>
        <v>212</v>
      </c>
      <c r="V675" s="45">
        <f>'[2]SH-FA2007-18'!EF677</f>
        <v>183</v>
      </c>
      <c r="W675" s="45">
        <f>'[2]SH-FA2007-18'!EG677</f>
        <v>1727.6</v>
      </c>
      <c r="X675" s="45">
        <f>'[2]SH-FA2007-18'!EH677</f>
        <v>881.4</v>
      </c>
      <c r="Y675" s="45">
        <f>'[2]SH-FA2007-18'!EI677</f>
        <v>9739.8888888888869</v>
      </c>
      <c r="Z675" s="45">
        <f>'[2]SH-FA2007-18'!EJ677</f>
        <v>2165.1111111111113</v>
      </c>
      <c r="AA675" s="45">
        <f>'[2]SH-FA2007-18'!EK677</f>
        <v>15367.999999999998</v>
      </c>
      <c r="AB675" s="103">
        <f t="shared" ca="1" si="138"/>
        <v>58.506224066390047</v>
      </c>
      <c r="AC675" s="103">
        <f t="shared" si="139"/>
        <v>89.427312775330392</v>
      </c>
      <c r="AD675" s="103">
        <f t="shared" si="140"/>
        <v>95</v>
      </c>
      <c r="AE675" s="103">
        <f t="shared" si="141"/>
        <v>97.247706422018354</v>
      </c>
      <c r="AF675" s="103">
        <f t="shared" si="142"/>
        <v>83.181818181818173</v>
      </c>
      <c r="AG675" s="103">
        <f t="shared" si="143"/>
        <v>100</v>
      </c>
      <c r="AH675" s="103">
        <f t="shared" si="144"/>
        <v>59.433580579905595</v>
      </c>
      <c r="AI675" s="103">
        <f t="shared" si="145"/>
        <v>100</v>
      </c>
      <c r="AJ675" s="103">
        <f t="shared" si="146"/>
        <v>100</v>
      </c>
      <c r="AK675" s="103">
        <f t="shared" si="146"/>
        <v>100</v>
      </c>
      <c r="AL675" s="45">
        <f t="shared" ca="1" si="147"/>
        <v>33.333333333333329</v>
      </c>
      <c r="AM675" s="45">
        <f t="shared" si="148"/>
        <v>24</v>
      </c>
      <c r="AN675" s="45">
        <f t="shared" si="148"/>
        <v>11</v>
      </c>
      <c r="AO675" s="45">
        <f t="shared" si="148"/>
        <v>6</v>
      </c>
      <c r="AP675" s="45">
        <f t="shared" si="137"/>
        <v>37</v>
      </c>
      <c r="AQ675" s="45" t="str">
        <f t="shared" si="137"/>
        <v>-</v>
      </c>
      <c r="AR675" s="45">
        <f t="shared" si="137"/>
        <v>601.6</v>
      </c>
      <c r="AS675" s="45" t="str">
        <f t="shared" si="137"/>
        <v>-</v>
      </c>
      <c r="AT675" s="45" t="str">
        <f t="shared" si="150"/>
        <v>-</v>
      </c>
      <c r="AU675" s="45">
        <f t="shared" ca="1" si="149"/>
        <v>712.93333333333339</v>
      </c>
      <c r="AV675" s="35" t="s">
        <v>2079</v>
      </c>
      <c r="AW675" s="35" t="s">
        <v>2079</v>
      </c>
      <c r="AX675" s="35" t="s">
        <v>2079</v>
      </c>
      <c r="AY675" s="35" t="s">
        <v>2079</v>
      </c>
      <c r="AZ675" s="37" t="s">
        <v>2079</v>
      </c>
    </row>
    <row r="676" spans="1:52" ht="24.95" customHeight="1" x14ac:dyDescent="0.25">
      <c r="A676" s="21" t="s">
        <v>707</v>
      </c>
      <c r="B676" s="22" t="s">
        <v>1721</v>
      </c>
      <c r="C676" s="8" t="s">
        <v>707</v>
      </c>
      <c r="D676" s="8" t="s">
        <v>733</v>
      </c>
      <c r="E676" s="18" t="s">
        <v>1458</v>
      </c>
      <c r="F676" s="45" t="str">
        <f>IFERROR(VLOOKUP(E676,categoria!$A:$C,3,FALSE),"Categoria 1")</f>
        <v>Categoria 2</v>
      </c>
      <c r="G676" s="45">
        <f>VLOOKUP(E676,[1]total!$C:$F,4,FALSE)</f>
        <v>2310</v>
      </c>
      <c r="H676" s="45">
        <f ca="1">' CV SIPNI MUN 2017'!H676/12*(TEXT(TODAY(),"MM")-1)</f>
        <v>102</v>
      </c>
      <c r="I676" s="7">
        <v>303</v>
      </c>
      <c r="J676" s="7">
        <v>306</v>
      </c>
      <c r="K676" s="7">
        <v>312</v>
      </c>
      <c r="L676" s="7">
        <v>320</v>
      </c>
      <c r="M676" s="7">
        <v>1805</v>
      </c>
      <c r="N676" s="7">
        <v>2151</v>
      </c>
      <c r="O676" s="7">
        <v>15188</v>
      </c>
      <c r="P676" s="7">
        <v>2202</v>
      </c>
      <c r="Q676" s="45">
        <v>22893</v>
      </c>
      <c r="R676" s="45">
        <f>'[2]SH-FA2007-18'!EB678</f>
        <v>114</v>
      </c>
      <c r="S676" s="45">
        <f>'[2]SH-FA2007-18'!EC678</f>
        <v>363</v>
      </c>
      <c r="T676" s="45">
        <f>'[2]SH-FA2007-18'!ED678</f>
        <v>327</v>
      </c>
      <c r="U676" s="45">
        <f>'[2]SH-FA2007-18'!EE678</f>
        <v>312</v>
      </c>
      <c r="V676" s="45">
        <f>'[2]SH-FA2007-18'!EF678</f>
        <v>315</v>
      </c>
      <c r="W676" s="45">
        <f>'[2]SH-FA2007-18'!EG678</f>
        <v>2353.6</v>
      </c>
      <c r="X676" s="45">
        <f>'[2]SH-FA2007-18'!EH678</f>
        <v>1178.2</v>
      </c>
      <c r="Y676" s="45">
        <f>'[2]SH-FA2007-18'!EI678</f>
        <v>14624.177777777777</v>
      </c>
      <c r="Z676" s="45">
        <f>'[2]SH-FA2007-18'!EJ678</f>
        <v>3548.0222222222224</v>
      </c>
      <c r="AA676" s="45">
        <f>'[2]SH-FA2007-18'!EK678</f>
        <v>23135</v>
      </c>
      <c r="AB676" s="103">
        <f t="shared" ca="1" si="138"/>
        <v>100</v>
      </c>
      <c r="AC676" s="103">
        <f t="shared" si="139"/>
        <v>100</v>
      </c>
      <c r="AD676" s="103">
        <f t="shared" si="140"/>
        <v>100</v>
      </c>
      <c r="AE676" s="103">
        <f t="shared" si="141"/>
        <v>100</v>
      </c>
      <c r="AF676" s="103">
        <f t="shared" si="142"/>
        <v>98.4375</v>
      </c>
      <c r="AG676" s="103">
        <f t="shared" si="143"/>
        <v>100</v>
      </c>
      <c r="AH676" s="103">
        <f t="shared" si="144"/>
        <v>54.774523477452355</v>
      </c>
      <c r="AI676" s="103">
        <f t="shared" si="145"/>
        <v>96.287712521581355</v>
      </c>
      <c r="AJ676" s="103">
        <f t="shared" si="146"/>
        <v>100</v>
      </c>
      <c r="AK676" s="103">
        <f t="shared" si="146"/>
        <v>100</v>
      </c>
      <c r="AL676" s="45" t="str">
        <f t="shared" ca="1" si="147"/>
        <v>-</v>
      </c>
      <c r="AM676" s="45" t="str">
        <f t="shared" si="148"/>
        <v>-</v>
      </c>
      <c r="AN676" s="45" t="str">
        <f t="shared" si="148"/>
        <v>-</v>
      </c>
      <c r="AO676" s="45">
        <f t="shared" si="148"/>
        <v>0</v>
      </c>
      <c r="AP676" s="45">
        <f t="shared" si="137"/>
        <v>5</v>
      </c>
      <c r="AQ676" s="45" t="str">
        <f t="shared" si="137"/>
        <v>-</v>
      </c>
      <c r="AR676" s="45">
        <f t="shared" si="137"/>
        <v>972.8</v>
      </c>
      <c r="AS676" s="45">
        <f t="shared" si="137"/>
        <v>563.82222222222299</v>
      </c>
      <c r="AT676" s="45" t="str">
        <f t="shared" si="150"/>
        <v>-</v>
      </c>
      <c r="AU676" s="45">
        <f t="shared" ca="1" si="149"/>
        <v>1541.6222222222229</v>
      </c>
      <c r="AV676" s="35" t="s">
        <v>2079</v>
      </c>
      <c r="AW676" s="35" t="s">
        <v>2079</v>
      </c>
      <c r="AX676" s="35" t="s">
        <v>2080</v>
      </c>
      <c r="AY676" s="35" t="s">
        <v>2080</v>
      </c>
      <c r="AZ676" s="37" t="s">
        <v>2079</v>
      </c>
    </row>
    <row r="677" spans="1:52" ht="24.95" customHeight="1" x14ac:dyDescent="0.25">
      <c r="A677" s="21" t="s">
        <v>707</v>
      </c>
      <c r="B677" s="22" t="s">
        <v>1721</v>
      </c>
      <c r="C677" s="8" t="s">
        <v>707</v>
      </c>
      <c r="D677" s="8" t="s">
        <v>734</v>
      </c>
      <c r="E677" s="18" t="s">
        <v>1476</v>
      </c>
      <c r="F677" s="45" t="str">
        <f>IFERROR(VLOOKUP(E677,categoria!$A:$C,3,FALSE),"Categoria 1")</f>
        <v>Categoria 1</v>
      </c>
      <c r="G677" s="45">
        <f>VLOOKUP(E677,[1]total!$C:$F,4,FALSE)</f>
        <v>550</v>
      </c>
      <c r="H677" s="45">
        <f ca="1">' CV SIPNI MUN 2017'!H677/12*(TEXT(TODAY(),"MM")-1)</f>
        <v>22.333333333333332</v>
      </c>
      <c r="I677" s="7">
        <v>59</v>
      </c>
      <c r="J677" s="7">
        <v>54</v>
      </c>
      <c r="K677" s="7">
        <v>50</v>
      </c>
      <c r="L677" s="7">
        <v>49</v>
      </c>
      <c r="M677" s="7">
        <v>266</v>
      </c>
      <c r="N677" s="7">
        <v>356</v>
      </c>
      <c r="O677" s="7">
        <v>2614</v>
      </c>
      <c r="P677" s="7">
        <v>616</v>
      </c>
      <c r="Q677" s="45">
        <v>4131</v>
      </c>
      <c r="R677" s="45">
        <f>'[2]SH-FA2007-18'!EB679</f>
        <v>11</v>
      </c>
      <c r="S677" s="45">
        <f>'[2]SH-FA2007-18'!EC679</f>
        <v>64</v>
      </c>
      <c r="T677" s="45">
        <f>'[2]SH-FA2007-18'!ED679</f>
        <v>64</v>
      </c>
      <c r="U677" s="45">
        <f>'[2]SH-FA2007-18'!EE679</f>
        <v>64</v>
      </c>
      <c r="V677" s="45">
        <f>'[2]SH-FA2007-18'!EF679</f>
        <v>39</v>
      </c>
      <c r="W677" s="45">
        <f>'[2]SH-FA2007-18'!EG679</f>
        <v>413.6</v>
      </c>
      <c r="X677" s="45">
        <f>'[2]SH-FA2007-18'!EH679</f>
        <v>231.8</v>
      </c>
      <c r="Y677" s="45">
        <f>'[2]SH-FA2007-18'!EI679</f>
        <v>2500.5777777777776</v>
      </c>
      <c r="Z677" s="45">
        <f>'[2]SH-FA2007-18'!EJ679</f>
        <v>699.02222222222224</v>
      </c>
      <c r="AA677" s="45">
        <f>'[2]SH-FA2007-18'!EK679</f>
        <v>4087</v>
      </c>
      <c r="AB677" s="103">
        <f t="shared" ca="1" si="138"/>
        <v>49.253731343283583</v>
      </c>
      <c r="AC677" s="103">
        <f t="shared" si="139"/>
        <v>100</v>
      </c>
      <c r="AD677" s="103">
        <f t="shared" si="140"/>
        <v>100</v>
      </c>
      <c r="AE677" s="103">
        <f t="shared" si="141"/>
        <v>100</v>
      </c>
      <c r="AF677" s="103">
        <f t="shared" si="142"/>
        <v>79.591836734693871</v>
      </c>
      <c r="AG677" s="103">
        <f t="shared" si="143"/>
        <v>100</v>
      </c>
      <c r="AH677" s="103">
        <f t="shared" si="144"/>
        <v>65.112359550561806</v>
      </c>
      <c r="AI677" s="103">
        <f t="shared" si="145"/>
        <v>95.66097084077191</v>
      </c>
      <c r="AJ677" s="103">
        <f t="shared" si="146"/>
        <v>100</v>
      </c>
      <c r="AK677" s="103">
        <f t="shared" si="146"/>
        <v>98.93488259501332</v>
      </c>
      <c r="AL677" s="45">
        <f t="shared" ca="1" si="147"/>
        <v>11.333333333333332</v>
      </c>
      <c r="AM677" s="45" t="str">
        <f t="shared" si="148"/>
        <v>-</v>
      </c>
      <c r="AN677" s="45" t="str">
        <f t="shared" si="148"/>
        <v>-</v>
      </c>
      <c r="AO677" s="45" t="str">
        <f t="shared" si="148"/>
        <v>-</v>
      </c>
      <c r="AP677" s="45">
        <f t="shared" si="137"/>
        <v>10</v>
      </c>
      <c r="AQ677" s="45" t="str">
        <f t="shared" si="137"/>
        <v>-</v>
      </c>
      <c r="AR677" s="45">
        <f t="shared" si="137"/>
        <v>124.19999999999999</v>
      </c>
      <c r="AS677" s="45">
        <f t="shared" si="137"/>
        <v>113.42222222222244</v>
      </c>
      <c r="AT677" s="45" t="str">
        <f t="shared" si="150"/>
        <v>-</v>
      </c>
      <c r="AU677" s="45">
        <f t="shared" ca="1" si="149"/>
        <v>258.95555555555575</v>
      </c>
      <c r="AV677" s="35" t="s">
        <v>2079</v>
      </c>
      <c r="AW677" s="35" t="s">
        <v>2080</v>
      </c>
      <c r="AX677" s="35" t="s">
        <v>2079</v>
      </c>
      <c r="AY677" s="35" t="s">
        <v>2079</v>
      </c>
      <c r="AZ677" s="37" t="s">
        <v>2079</v>
      </c>
    </row>
    <row r="678" spans="1:52" ht="24.95" customHeight="1" x14ac:dyDescent="0.25">
      <c r="A678" s="21" t="s">
        <v>707</v>
      </c>
      <c r="B678" s="22" t="s">
        <v>1721</v>
      </c>
      <c r="C678" s="8" t="s">
        <v>707</v>
      </c>
      <c r="D678" s="8" t="s">
        <v>735</v>
      </c>
      <c r="E678" s="18" t="s">
        <v>1498</v>
      </c>
      <c r="F678" s="45" t="str">
        <f>IFERROR(VLOOKUP(E678,categoria!$A:$C,3,FALSE),"Categoria 1")</f>
        <v>Categoria 1</v>
      </c>
      <c r="G678" s="45">
        <f>VLOOKUP(E678,[1]total!$C:$F,4,FALSE)</f>
        <v>3500</v>
      </c>
      <c r="H678" s="45">
        <f ca="1">' CV SIPNI MUN 2017'!H678/12*(TEXT(TODAY(),"MM")-1)</f>
        <v>146.66666666666666</v>
      </c>
      <c r="I678" s="7">
        <v>434</v>
      </c>
      <c r="J678" s="7">
        <v>433</v>
      </c>
      <c r="K678" s="7">
        <v>436</v>
      </c>
      <c r="L678" s="7">
        <v>443</v>
      </c>
      <c r="M678" s="7">
        <v>2400</v>
      </c>
      <c r="N678" s="7">
        <v>2771</v>
      </c>
      <c r="O678" s="7">
        <v>19100</v>
      </c>
      <c r="P678" s="7">
        <v>3104</v>
      </c>
      <c r="Q678" s="45">
        <v>29561</v>
      </c>
      <c r="R678" s="45">
        <f>'[2]SH-FA2007-18'!EB680</f>
        <v>148</v>
      </c>
      <c r="S678" s="45">
        <f>'[2]SH-FA2007-18'!EC680</f>
        <v>530</v>
      </c>
      <c r="T678" s="45">
        <f>'[2]SH-FA2007-18'!ED680</f>
        <v>408</v>
      </c>
      <c r="U678" s="45">
        <f>'[2]SH-FA2007-18'!EE680</f>
        <v>411</v>
      </c>
      <c r="V678" s="45">
        <f>'[2]SH-FA2007-18'!EF680</f>
        <v>398</v>
      </c>
      <c r="W678" s="45">
        <f>'[2]SH-FA2007-18'!EG680</f>
        <v>3442.2</v>
      </c>
      <c r="X678" s="45">
        <f>'[2]SH-FA2007-18'!EH680</f>
        <v>2038.4</v>
      </c>
      <c r="Y678" s="45">
        <f>'[2]SH-FA2007-18'!EI680</f>
        <v>15729.66666666667</v>
      </c>
      <c r="Z678" s="45">
        <f>'[2]SH-FA2007-18'!EJ680</f>
        <v>4102.7333333333336</v>
      </c>
      <c r="AA678" s="45">
        <f>'[2]SH-FA2007-18'!EK680</f>
        <v>27208.000000000004</v>
      </c>
      <c r="AB678" s="103">
        <f t="shared" ca="1" si="138"/>
        <v>100</v>
      </c>
      <c r="AC678" s="103">
        <f t="shared" si="139"/>
        <v>100</v>
      </c>
      <c r="AD678" s="103">
        <f t="shared" si="140"/>
        <v>94.226327944572745</v>
      </c>
      <c r="AE678" s="103">
        <f t="shared" si="141"/>
        <v>94.266055045871553</v>
      </c>
      <c r="AF678" s="103">
        <f t="shared" si="142"/>
        <v>89.841986455981939</v>
      </c>
      <c r="AG678" s="103">
        <f t="shared" si="143"/>
        <v>100</v>
      </c>
      <c r="AH678" s="103">
        <f t="shared" si="144"/>
        <v>73.561891014074348</v>
      </c>
      <c r="AI678" s="103">
        <f t="shared" si="145"/>
        <v>82.35427574171031</v>
      </c>
      <c r="AJ678" s="103">
        <f t="shared" si="146"/>
        <v>100</v>
      </c>
      <c r="AK678" s="103">
        <f t="shared" si="146"/>
        <v>92.040188085653412</v>
      </c>
      <c r="AL678" s="45" t="str">
        <f t="shared" ca="1" si="147"/>
        <v>-</v>
      </c>
      <c r="AM678" s="45" t="str">
        <f t="shared" si="148"/>
        <v>-</v>
      </c>
      <c r="AN678" s="45">
        <f t="shared" si="148"/>
        <v>25</v>
      </c>
      <c r="AO678" s="45">
        <f t="shared" si="148"/>
        <v>25</v>
      </c>
      <c r="AP678" s="45">
        <f t="shared" si="137"/>
        <v>45</v>
      </c>
      <c r="AQ678" s="45" t="str">
        <f t="shared" si="137"/>
        <v>-</v>
      </c>
      <c r="AR678" s="45">
        <f t="shared" si="137"/>
        <v>732.59999999999991</v>
      </c>
      <c r="AS678" s="45">
        <f t="shared" si="137"/>
        <v>3370.3333333333303</v>
      </c>
      <c r="AT678" s="45" t="str">
        <f t="shared" si="150"/>
        <v>-</v>
      </c>
      <c r="AU678" s="45">
        <f t="shared" ca="1" si="149"/>
        <v>4197.9333333333307</v>
      </c>
      <c r="AV678" s="35" t="s">
        <v>2079</v>
      </c>
      <c r="AW678" s="35" t="s">
        <v>2080</v>
      </c>
      <c r="AX678" s="35" t="s">
        <v>2080</v>
      </c>
      <c r="AY678" s="35" t="s">
        <v>2080</v>
      </c>
      <c r="AZ678" s="37" t="s">
        <v>2079</v>
      </c>
    </row>
    <row r="679" spans="1:52" ht="24.95" customHeight="1" x14ac:dyDescent="0.25">
      <c r="A679" s="21" t="s">
        <v>1001</v>
      </c>
      <c r="B679" s="22" t="s">
        <v>1721</v>
      </c>
      <c r="C679" s="8" t="s">
        <v>707</v>
      </c>
      <c r="D679" s="8" t="s">
        <v>736</v>
      </c>
      <c r="E679" s="18" t="s">
        <v>1506</v>
      </c>
      <c r="F679" s="45" t="str">
        <f>IFERROR(VLOOKUP(E679,categoria!$A:$C,3,FALSE),"Categoria 1")</f>
        <v>Categoria 2</v>
      </c>
      <c r="G679" s="45">
        <f>VLOOKUP(E679,[1]total!$C:$F,4,FALSE)</f>
        <v>150</v>
      </c>
      <c r="H679" s="45">
        <f ca="1">' CV SIPNI MUN 2017'!H679/12*(TEXT(TODAY(),"MM")-1)</f>
        <v>16.333333333333332</v>
      </c>
      <c r="I679" s="7">
        <v>47</v>
      </c>
      <c r="J679" s="7">
        <v>47</v>
      </c>
      <c r="K679" s="7">
        <v>47</v>
      </c>
      <c r="L679" s="7">
        <v>50</v>
      </c>
      <c r="M679" s="7">
        <v>297</v>
      </c>
      <c r="N679" s="7">
        <v>388</v>
      </c>
      <c r="O679" s="7">
        <v>2359</v>
      </c>
      <c r="P679" s="7">
        <v>562</v>
      </c>
      <c r="Q679" s="45">
        <v>3846</v>
      </c>
      <c r="R679" s="45">
        <f>'[2]SH-FA2007-18'!EB681</f>
        <v>10</v>
      </c>
      <c r="S679" s="45">
        <f>'[2]SH-FA2007-18'!EC681</f>
        <v>45</v>
      </c>
      <c r="T679" s="45">
        <f>'[2]SH-FA2007-18'!ED681</f>
        <v>32</v>
      </c>
      <c r="U679" s="45">
        <f>'[2]SH-FA2007-18'!EE681</f>
        <v>30</v>
      </c>
      <c r="V679" s="45">
        <f>'[2]SH-FA2007-18'!EF681</f>
        <v>31</v>
      </c>
      <c r="W679" s="45">
        <f>'[2]SH-FA2007-18'!EG681</f>
        <v>434.79999999999995</v>
      </c>
      <c r="X679" s="45">
        <f>'[2]SH-FA2007-18'!EH681</f>
        <v>373.40000000000003</v>
      </c>
      <c r="Y679" s="45">
        <f>'[2]SH-FA2007-18'!EI681</f>
        <v>2572.1111111111109</v>
      </c>
      <c r="Z679" s="45">
        <f>'[2]SH-FA2007-18'!EJ681</f>
        <v>560.68888888888887</v>
      </c>
      <c r="AA679" s="45">
        <f>'[2]SH-FA2007-18'!EK681</f>
        <v>4089</v>
      </c>
      <c r="AB679" s="103">
        <f t="shared" ca="1" si="138"/>
        <v>61.224489795918366</v>
      </c>
      <c r="AC679" s="103">
        <f t="shared" si="139"/>
        <v>95.744680851063833</v>
      </c>
      <c r="AD679" s="103">
        <f t="shared" si="140"/>
        <v>68.085106382978722</v>
      </c>
      <c r="AE679" s="103">
        <f t="shared" si="141"/>
        <v>63.829787234042556</v>
      </c>
      <c r="AF679" s="103">
        <f t="shared" si="142"/>
        <v>62</v>
      </c>
      <c r="AG679" s="103">
        <f t="shared" si="143"/>
        <v>100</v>
      </c>
      <c r="AH679" s="103">
        <f t="shared" si="144"/>
        <v>96.237113402061865</v>
      </c>
      <c r="AI679" s="103">
        <f t="shared" si="145"/>
        <v>100</v>
      </c>
      <c r="AJ679" s="103">
        <f t="shared" si="146"/>
        <v>99.76670620798734</v>
      </c>
      <c r="AK679" s="103">
        <f t="shared" si="146"/>
        <v>100</v>
      </c>
      <c r="AL679" s="45">
        <f t="shared" ca="1" si="147"/>
        <v>6.3333333333333321</v>
      </c>
      <c r="AM679" s="45">
        <f t="shared" si="148"/>
        <v>2</v>
      </c>
      <c r="AN679" s="45">
        <f t="shared" si="148"/>
        <v>15</v>
      </c>
      <c r="AO679" s="45">
        <f t="shared" si="148"/>
        <v>17</v>
      </c>
      <c r="AP679" s="45">
        <f t="shared" si="137"/>
        <v>19</v>
      </c>
      <c r="AQ679" s="45" t="str">
        <f t="shared" si="137"/>
        <v>-</v>
      </c>
      <c r="AR679" s="45">
        <f t="shared" si="137"/>
        <v>14.599999999999966</v>
      </c>
      <c r="AS679" s="45" t="str">
        <f t="shared" si="137"/>
        <v>-</v>
      </c>
      <c r="AT679" s="45">
        <f t="shared" si="150"/>
        <v>1.3111111111111313</v>
      </c>
      <c r="AU679" s="45">
        <f t="shared" ca="1" si="149"/>
        <v>75.244444444444426</v>
      </c>
      <c r="AV679" s="35" t="s">
        <v>2079</v>
      </c>
      <c r="AW679" s="35" t="s">
        <v>2079</v>
      </c>
      <c r="AX679" s="35" t="s">
        <v>2080</v>
      </c>
      <c r="AY679" s="35" t="s">
        <v>2079</v>
      </c>
      <c r="AZ679" s="37" t="s">
        <v>2079</v>
      </c>
    </row>
    <row r="680" spans="1:52" ht="24.95" customHeight="1" x14ac:dyDescent="0.25">
      <c r="A680" s="21" t="s">
        <v>707</v>
      </c>
      <c r="B680" s="22" t="s">
        <v>1721</v>
      </c>
      <c r="C680" s="8" t="s">
        <v>707</v>
      </c>
      <c r="D680" s="8" t="s">
        <v>737</v>
      </c>
      <c r="E680" s="18" t="s">
        <v>1509</v>
      </c>
      <c r="F680" s="45" t="str">
        <f>IFERROR(VLOOKUP(E680,categoria!$A:$C,3,FALSE),"Categoria 1")</f>
        <v>Categoria 2</v>
      </c>
      <c r="G680" s="45">
        <f>VLOOKUP(E680,[1]total!$C:$F,4,FALSE)</f>
        <v>1200</v>
      </c>
      <c r="H680" s="45">
        <f ca="1">' CV SIPNI MUN 2017'!H680/12*(TEXT(TODAY(),"MM")-1)</f>
        <v>45.333333333333336</v>
      </c>
      <c r="I680" s="7">
        <v>131</v>
      </c>
      <c r="J680" s="7">
        <v>129</v>
      </c>
      <c r="K680" s="7">
        <v>131</v>
      </c>
      <c r="L680" s="7">
        <v>133</v>
      </c>
      <c r="M680" s="7">
        <v>750</v>
      </c>
      <c r="N680" s="7">
        <v>929</v>
      </c>
      <c r="O680" s="7">
        <v>6473</v>
      </c>
      <c r="P680" s="7">
        <v>964</v>
      </c>
      <c r="Q680" s="45">
        <v>9776</v>
      </c>
      <c r="R680" s="45">
        <f>'[2]SH-FA2007-18'!EB682</f>
        <v>53</v>
      </c>
      <c r="S680" s="45">
        <f>'[2]SH-FA2007-18'!EC682</f>
        <v>259</v>
      </c>
      <c r="T680" s="45">
        <f>'[2]SH-FA2007-18'!ED682</f>
        <v>155</v>
      </c>
      <c r="U680" s="45">
        <f>'[2]SH-FA2007-18'!EE682</f>
        <v>121</v>
      </c>
      <c r="V680" s="45">
        <f>'[2]SH-FA2007-18'!EF682</f>
        <v>141</v>
      </c>
      <c r="W680" s="45">
        <f>'[2]SH-FA2007-18'!EG682</f>
        <v>1163.2</v>
      </c>
      <c r="X680" s="45">
        <f>'[2]SH-FA2007-18'!EH682</f>
        <v>540.4</v>
      </c>
      <c r="Y680" s="45">
        <f>'[2]SH-FA2007-18'!EI682</f>
        <v>5319.4</v>
      </c>
      <c r="Z680" s="45">
        <f>'[2]SH-FA2007-18'!EJ682</f>
        <v>1202</v>
      </c>
      <c r="AA680" s="45">
        <f>'[2]SH-FA2007-18'!EK682</f>
        <v>8954</v>
      </c>
      <c r="AB680" s="103">
        <f t="shared" ca="1" si="138"/>
        <v>100</v>
      </c>
      <c r="AC680" s="103">
        <f t="shared" si="139"/>
        <v>100</v>
      </c>
      <c r="AD680" s="103">
        <f t="shared" si="140"/>
        <v>100</v>
      </c>
      <c r="AE680" s="103">
        <f t="shared" si="141"/>
        <v>92.36641221374046</v>
      </c>
      <c r="AF680" s="103">
        <f t="shared" si="142"/>
        <v>100</v>
      </c>
      <c r="AG680" s="103">
        <f t="shared" si="143"/>
        <v>100</v>
      </c>
      <c r="AH680" s="103">
        <f t="shared" si="144"/>
        <v>58.170075349838534</v>
      </c>
      <c r="AI680" s="103">
        <f t="shared" si="145"/>
        <v>82.178279005098105</v>
      </c>
      <c r="AJ680" s="103">
        <f t="shared" si="146"/>
        <v>100</v>
      </c>
      <c r="AK680" s="103">
        <f t="shared" si="146"/>
        <v>91.591653027823241</v>
      </c>
      <c r="AL680" s="45" t="str">
        <f t="shared" ca="1" si="147"/>
        <v>-</v>
      </c>
      <c r="AM680" s="45" t="str">
        <f t="shared" si="148"/>
        <v>-</v>
      </c>
      <c r="AN680" s="45" t="str">
        <f t="shared" si="148"/>
        <v>-</v>
      </c>
      <c r="AO680" s="45">
        <f t="shared" si="148"/>
        <v>10</v>
      </c>
      <c r="AP680" s="45" t="str">
        <f t="shared" si="137"/>
        <v>-</v>
      </c>
      <c r="AQ680" s="45" t="str">
        <f t="shared" si="137"/>
        <v>-</v>
      </c>
      <c r="AR680" s="45">
        <f t="shared" si="137"/>
        <v>388.6</v>
      </c>
      <c r="AS680" s="45">
        <f t="shared" si="137"/>
        <v>1153.6000000000004</v>
      </c>
      <c r="AT680" s="45" t="str">
        <f t="shared" si="150"/>
        <v>-</v>
      </c>
      <c r="AU680" s="45">
        <f t="shared" ca="1" si="149"/>
        <v>1552.2000000000003</v>
      </c>
      <c r="AV680" s="35" t="s">
        <v>2079</v>
      </c>
      <c r="AW680" s="35" t="s">
        <v>2079</v>
      </c>
      <c r="AX680" s="35" t="s">
        <v>2079</v>
      </c>
      <c r="AY680" s="35" t="s">
        <v>2079</v>
      </c>
      <c r="AZ680" s="37" t="s">
        <v>2079</v>
      </c>
    </row>
    <row r="681" spans="1:52" ht="24.95" customHeight="1" x14ac:dyDescent="0.25">
      <c r="A681" s="21" t="s">
        <v>707</v>
      </c>
      <c r="B681" s="22" t="s">
        <v>1721</v>
      </c>
      <c r="C681" s="8" t="s">
        <v>707</v>
      </c>
      <c r="D681" s="8" t="s">
        <v>738</v>
      </c>
      <c r="E681" s="18" t="s">
        <v>1877</v>
      </c>
      <c r="F681" s="45" t="str">
        <f>IFERROR(VLOOKUP(E681,categoria!$A:$C,3,FALSE),"Categoria 1")</f>
        <v>Categoria 1</v>
      </c>
      <c r="G681" s="45">
        <f>VLOOKUP(E681,[1]total!$C:$F,4,FALSE)</f>
        <v>450</v>
      </c>
      <c r="H681" s="45">
        <f ca="1">' CV SIPNI MUN 2017'!H681/12*(TEXT(TODAY(),"MM")-1)</f>
        <v>13.333333333333334</v>
      </c>
      <c r="I681" s="7">
        <v>40</v>
      </c>
      <c r="J681" s="7">
        <v>41</v>
      </c>
      <c r="K681" s="7">
        <v>44</v>
      </c>
      <c r="L681" s="7">
        <v>46</v>
      </c>
      <c r="M681" s="7">
        <v>274</v>
      </c>
      <c r="N681" s="7">
        <v>327</v>
      </c>
      <c r="O681" s="7">
        <v>2054</v>
      </c>
      <c r="P681" s="7">
        <v>480</v>
      </c>
      <c r="Q681" s="45">
        <v>3346</v>
      </c>
      <c r="R681" s="45">
        <f>'[2]SH-FA2007-18'!EB683</f>
        <v>13</v>
      </c>
      <c r="S681" s="45">
        <f>'[2]SH-FA2007-18'!EC683</f>
        <v>40</v>
      </c>
      <c r="T681" s="45">
        <f>'[2]SH-FA2007-18'!ED683</f>
        <v>44</v>
      </c>
      <c r="U681" s="45">
        <f>'[2]SH-FA2007-18'!EE683</f>
        <v>28</v>
      </c>
      <c r="V681" s="45">
        <f>'[2]SH-FA2007-18'!EF683</f>
        <v>42</v>
      </c>
      <c r="W681" s="45">
        <f>'[2]SH-FA2007-18'!EG683</f>
        <v>299.2</v>
      </c>
      <c r="X681" s="45">
        <f>'[2]SH-FA2007-18'!EH683</f>
        <v>126.6</v>
      </c>
      <c r="Y681" s="45">
        <f>'[2]SH-FA2007-18'!EI683</f>
        <v>1485.4888888888888</v>
      </c>
      <c r="Z681" s="45">
        <f>'[2]SH-FA2007-18'!EJ683</f>
        <v>534.71111111111111</v>
      </c>
      <c r="AA681" s="45">
        <f>'[2]SH-FA2007-18'!EK683</f>
        <v>2613</v>
      </c>
      <c r="AB681" s="103">
        <f t="shared" ca="1" si="138"/>
        <v>97.5</v>
      </c>
      <c r="AC681" s="103">
        <f t="shared" si="139"/>
        <v>100</v>
      </c>
      <c r="AD681" s="103">
        <f t="shared" si="140"/>
        <v>100</v>
      </c>
      <c r="AE681" s="103">
        <f t="shared" si="141"/>
        <v>63.636363636363633</v>
      </c>
      <c r="AF681" s="103">
        <f t="shared" si="142"/>
        <v>91.304347826086953</v>
      </c>
      <c r="AG681" s="103">
        <f t="shared" si="143"/>
        <v>100</v>
      </c>
      <c r="AH681" s="103">
        <f t="shared" si="144"/>
        <v>38.715596330275226</v>
      </c>
      <c r="AI681" s="103">
        <f t="shared" si="145"/>
        <v>72.321757005301308</v>
      </c>
      <c r="AJ681" s="103">
        <f t="shared" si="146"/>
        <v>100</v>
      </c>
      <c r="AK681" s="103">
        <f t="shared" si="146"/>
        <v>78.093245666467425</v>
      </c>
      <c r="AL681" s="45">
        <f t="shared" ca="1" si="147"/>
        <v>0.33333333333333393</v>
      </c>
      <c r="AM681" s="45">
        <f t="shared" si="148"/>
        <v>0</v>
      </c>
      <c r="AN681" s="45" t="str">
        <f t="shared" si="148"/>
        <v>-</v>
      </c>
      <c r="AO681" s="45">
        <f t="shared" si="148"/>
        <v>16</v>
      </c>
      <c r="AP681" s="45">
        <f t="shared" si="137"/>
        <v>4</v>
      </c>
      <c r="AQ681" s="45" t="str">
        <f t="shared" si="137"/>
        <v>-</v>
      </c>
      <c r="AR681" s="45">
        <f t="shared" si="137"/>
        <v>200.4</v>
      </c>
      <c r="AS681" s="45">
        <f t="shared" si="137"/>
        <v>568.51111111111118</v>
      </c>
      <c r="AT681" s="45" t="str">
        <f t="shared" si="150"/>
        <v>-</v>
      </c>
      <c r="AU681" s="45">
        <f t="shared" ca="1" si="149"/>
        <v>789.24444444444453</v>
      </c>
      <c r="AV681" s="35" t="s">
        <v>2079</v>
      </c>
      <c r="AW681" s="35" t="s">
        <v>2079</v>
      </c>
      <c r="AX681" s="35" t="s">
        <v>2079</v>
      </c>
      <c r="AY681" s="35" t="s">
        <v>2079</v>
      </c>
      <c r="AZ681" s="37" t="s">
        <v>2079</v>
      </c>
    </row>
    <row r="682" spans="1:52" ht="24.95" customHeight="1" x14ac:dyDescent="0.25">
      <c r="A682" s="21" t="s">
        <v>707</v>
      </c>
      <c r="B682" s="22" t="s">
        <v>1721</v>
      </c>
      <c r="C682" s="8" t="s">
        <v>707</v>
      </c>
      <c r="D682" s="8" t="s">
        <v>739</v>
      </c>
      <c r="E682" s="18" t="s">
        <v>1549</v>
      </c>
      <c r="F682" s="45" t="str">
        <f>IFERROR(VLOOKUP(E682,categoria!$A:$C,3,FALSE),"Categoria 1")</f>
        <v>Categoria 2</v>
      </c>
      <c r="G682" s="45">
        <f>VLOOKUP(E682,[1]total!$C:$F,4,FALSE)</f>
        <v>840</v>
      </c>
      <c r="H682" s="45">
        <f ca="1">' CV SIPNI MUN 2017'!H682/12*(TEXT(TODAY(),"MM")-1)</f>
        <v>26.666666666666668</v>
      </c>
      <c r="I682" s="7">
        <v>85</v>
      </c>
      <c r="J682" s="7">
        <v>91</v>
      </c>
      <c r="K682" s="7">
        <v>97</v>
      </c>
      <c r="L682" s="7">
        <v>104</v>
      </c>
      <c r="M682" s="7">
        <v>619</v>
      </c>
      <c r="N682" s="7">
        <v>729</v>
      </c>
      <c r="O682" s="7">
        <v>4791</v>
      </c>
      <c r="P682" s="7">
        <v>1322</v>
      </c>
      <c r="Q682" s="45">
        <v>7918</v>
      </c>
      <c r="R682" s="45">
        <f>'[2]SH-FA2007-18'!EB684</f>
        <v>24</v>
      </c>
      <c r="S682" s="45">
        <f>'[2]SH-FA2007-18'!EC684</f>
        <v>89</v>
      </c>
      <c r="T682" s="45">
        <f>'[2]SH-FA2007-18'!ED684</f>
        <v>83</v>
      </c>
      <c r="U682" s="45">
        <f>'[2]SH-FA2007-18'!EE684</f>
        <v>72</v>
      </c>
      <c r="V682" s="45">
        <f>'[2]SH-FA2007-18'!EF684</f>
        <v>66</v>
      </c>
      <c r="W682" s="45">
        <f>'[2]SH-FA2007-18'!EG684</f>
        <v>695.6</v>
      </c>
      <c r="X682" s="45">
        <f>'[2]SH-FA2007-18'!EH684</f>
        <v>313</v>
      </c>
      <c r="Y682" s="45">
        <f>'[2]SH-FA2007-18'!EI684</f>
        <v>4559.8666666666668</v>
      </c>
      <c r="Z682" s="45">
        <f>'[2]SH-FA2007-18'!EJ684</f>
        <v>1792.5333333333333</v>
      </c>
      <c r="AA682" s="45">
        <f>'[2]SH-FA2007-18'!EK684</f>
        <v>7695</v>
      </c>
      <c r="AB682" s="103">
        <f t="shared" ca="1" si="138"/>
        <v>89.999999999999986</v>
      </c>
      <c r="AC682" s="103">
        <f t="shared" si="139"/>
        <v>100</v>
      </c>
      <c r="AD682" s="103">
        <f t="shared" si="140"/>
        <v>91.208791208791212</v>
      </c>
      <c r="AE682" s="103">
        <f t="shared" si="141"/>
        <v>74.226804123711347</v>
      </c>
      <c r="AF682" s="103">
        <f t="shared" si="142"/>
        <v>63.46153846153846</v>
      </c>
      <c r="AG682" s="103">
        <f t="shared" si="143"/>
        <v>100</v>
      </c>
      <c r="AH682" s="103">
        <f t="shared" si="144"/>
        <v>42.935528120713307</v>
      </c>
      <c r="AI682" s="103">
        <f t="shared" si="145"/>
        <v>95.175676615876995</v>
      </c>
      <c r="AJ682" s="103">
        <f t="shared" si="146"/>
        <v>100</v>
      </c>
      <c r="AK682" s="103">
        <f t="shared" si="146"/>
        <v>97.183632230361212</v>
      </c>
      <c r="AL682" s="45">
        <f t="shared" ca="1" si="147"/>
        <v>2.6666666666666679</v>
      </c>
      <c r="AM682" s="45" t="str">
        <f t="shared" si="148"/>
        <v>-</v>
      </c>
      <c r="AN682" s="45">
        <f t="shared" si="148"/>
        <v>8</v>
      </c>
      <c r="AO682" s="45">
        <f t="shared" si="148"/>
        <v>25</v>
      </c>
      <c r="AP682" s="45">
        <f t="shared" si="137"/>
        <v>38</v>
      </c>
      <c r="AQ682" s="45" t="str">
        <f t="shared" si="137"/>
        <v>-</v>
      </c>
      <c r="AR682" s="45">
        <f t="shared" si="137"/>
        <v>416</v>
      </c>
      <c r="AS682" s="45">
        <f t="shared" si="137"/>
        <v>231.13333333333321</v>
      </c>
      <c r="AT682" s="45" t="str">
        <f t="shared" si="150"/>
        <v>-</v>
      </c>
      <c r="AU682" s="45">
        <f t="shared" ca="1" si="149"/>
        <v>720.8</v>
      </c>
      <c r="AV682" s="35" t="s">
        <v>2079</v>
      </c>
      <c r="AW682" s="35" t="s">
        <v>2079</v>
      </c>
      <c r="AX682" s="35" t="s">
        <v>2079</v>
      </c>
      <c r="AY682" s="35" t="s">
        <v>2079</v>
      </c>
      <c r="AZ682" s="37" t="s">
        <v>2079</v>
      </c>
    </row>
    <row r="683" spans="1:52" ht="24.95" customHeight="1" x14ac:dyDescent="0.25">
      <c r="A683" s="21" t="s">
        <v>1001</v>
      </c>
      <c r="B683" s="22" t="s">
        <v>1721</v>
      </c>
      <c r="C683" s="8" t="s">
        <v>707</v>
      </c>
      <c r="D683" s="8" t="s">
        <v>740</v>
      </c>
      <c r="E683" s="18" t="s">
        <v>1565</v>
      </c>
      <c r="F683" s="45" t="str">
        <f>IFERROR(VLOOKUP(E683,categoria!$A:$C,3,FALSE),"Categoria 1")</f>
        <v>Categoria 2</v>
      </c>
      <c r="G683" s="45">
        <f>VLOOKUP(E683,[1]total!$C:$F,4,FALSE)</f>
        <v>220</v>
      </c>
      <c r="H683" s="45">
        <f ca="1">' CV SIPNI MUN 2017'!H683/12*(TEXT(TODAY(),"MM")-1)</f>
        <v>14</v>
      </c>
      <c r="I683" s="7">
        <v>40</v>
      </c>
      <c r="J683" s="7">
        <v>40</v>
      </c>
      <c r="K683" s="7">
        <v>41</v>
      </c>
      <c r="L683" s="7">
        <v>44</v>
      </c>
      <c r="M683" s="7">
        <v>263</v>
      </c>
      <c r="N683" s="7">
        <v>335</v>
      </c>
      <c r="O683" s="7">
        <v>1920</v>
      </c>
      <c r="P683" s="7">
        <v>476</v>
      </c>
      <c r="Q683" s="45">
        <v>3201</v>
      </c>
      <c r="R683" s="45">
        <f>'[2]SH-FA2007-18'!EB685</f>
        <v>4</v>
      </c>
      <c r="S683" s="45">
        <f>'[2]SH-FA2007-18'!EC685</f>
        <v>27</v>
      </c>
      <c r="T683" s="45">
        <f>'[2]SH-FA2007-18'!ED685</f>
        <v>25</v>
      </c>
      <c r="U683" s="45">
        <f>'[2]SH-FA2007-18'!EE685</f>
        <v>31</v>
      </c>
      <c r="V683" s="45">
        <f>'[2]SH-FA2007-18'!EF685</f>
        <v>20</v>
      </c>
      <c r="W683" s="45">
        <f>'[2]SH-FA2007-18'!EG685</f>
        <v>380.6</v>
      </c>
      <c r="X683" s="45">
        <f>'[2]SH-FA2007-18'!EH685</f>
        <v>200.8</v>
      </c>
      <c r="Y683" s="45">
        <f>'[2]SH-FA2007-18'!EI685</f>
        <v>1439.2666666666669</v>
      </c>
      <c r="Z683" s="45">
        <f>'[2]SH-FA2007-18'!EJ685</f>
        <v>361.33333333333337</v>
      </c>
      <c r="AA683" s="45">
        <f>'[2]SH-FA2007-18'!EK685</f>
        <v>2489.0000000000005</v>
      </c>
      <c r="AB683" s="103">
        <f t="shared" ca="1" si="138"/>
        <v>28.571428571428569</v>
      </c>
      <c r="AC683" s="103">
        <f t="shared" si="139"/>
        <v>67.5</v>
      </c>
      <c r="AD683" s="103">
        <f t="shared" si="140"/>
        <v>62.5</v>
      </c>
      <c r="AE683" s="103">
        <f t="shared" si="141"/>
        <v>75.609756097560975</v>
      </c>
      <c r="AF683" s="103">
        <f t="shared" si="142"/>
        <v>45.454545454545453</v>
      </c>
      <c r="AG683" s="103">
        <f t="shared" si="143"/>
        <v>100</v>
      </c>
      <c r="AH683" s="103">
        <f t="shared" si="144"/>
        <v>59.940298507462686</v>
      </c>
      <c r="AI683" s="103">
        <f t="shared" si="145"/>
        <v>74.961805555555571</v>
      </c>
      <c r="AJ683" s="103">
        <f t="shared" si="146"/>
        <v>75.910364145658278</v>
      </c>
      <c r="AK683" s="103">
        <f t="shared" si="146"/>
        <v>77.756950952827253</v>
      </c>
      <c r="AL683" s="45">
        <f t="shared" ca="1" si="147"/>
        <v>10</v>
      </c>
      <c r="AM683" s="45">
        <f t="shared" si="148"/>
        <v>13</v>
      </c>
      <c r="AN683" s="45">
        <f t="shared" si="148"/>
        <v>15</v>
      </c>
      <c r="AO683" s="45">
        <f t="shared" si="148"/>
        <v>10</v>
      </c>
      <c r="AP683" s="45">
        <f t="shared" si="137"/>
        <v>24</v>
      </c>
      <c r="AQ683" s="45" t="str">
        <f t="shared" si="137"/>
        <v>-</v>
      </c>
      <c r="AR683" s="45">
        <f t="shared" si="137"/>
        <v>134.19999999999999</v>
      </c>
      <c r="AS683" s="45">
        <f t="shared" si="137"/>
        <v>480.73333333333312</v>
      </c>
      <c r="AT683" s="45">
        <f t="shared" si="150"/>
        <v>114.66666666666663</v>
      </c>
      <c r="AU683" s="45">
        <f t="shared" ca="1" si="149"/>
        <v>801.5999999999998</v>
      </c>
      <c r="AV683" s="35" t="s">
        <v>2079</v>
      </c>
      <c r="AW683" s="35" t="s">
        <v>2079</v>
      </c>
      <c r="AX683" s="35" t="s">
        <v>2079</v>
      </c>
      <c r="AY683" s="35" t="s">
        <v>2079</v>
      </c>
      <c r="AZ683" s="37" t="s">
        <v>2079</v>
      </c>
    </row>
    <row r="684" spans="1:52" ht="24.95" customHeight="1" x14ac:dyDescent="0.25">
      <c r="A684" s="21" t="s">
        <v>707</v>
      </c>
      <c r="B684" s="22" t="s">
        <v>1721</v>
      </c>
      <c r="C684" s="8" t="s">
        <v>707</v>
      </c>
      <c r="D684" s="8" t="s">
        <v>741</v>
      </c>
      <c r="E684" s="18" t="s">
        <v>1631</v>
      </c>
      <c r="F684" s="45" t="str">
        <f>IFERROR(VLOOKUP(E684,categoria!$A:$C,3,FALSE),"Categoria 1")</f>
        <v>Categoria 3</v>
      </c>
      <c r="G684" s="45">
        <f>VLOOKUP(E684,[1]total!$C:$F,4,FALSE)</f>
        <v>26250</v>
      </c>
      <c r="H684" s="45">
        <f ca="1">' CV SIPNI MUN 2017'!H684/12*(TEXT(TODAY(),"MM")-1)</f>
        <v>917</v>
      </c>
      <c r="I684" s="7">
        <v>2702</v>
      </c>
      <c r="J684" s="7">
        <v>2692</v>
      </c>
      <c r="K684" s="7">
        <v>2715</v>
      </c>
      <c r="L684" s="7">
        <v>2767</v>
      </c>
      <c r="M684" s="7">
        <v>15294</v>
      </c>
      <c r="N684" s="7">
        <v>18147</v>
      </c>
      <c r="O684" s="7">
        <v>149293</v>
      </c>
      <c r="P684" s="7">
        <v>22213</v>
      </c>
      <c r="Q684" s="45">
        <v>218574</v>
      </c>
      <c r="R684" s="45">
        <f>'[2]SH-FA2007-18'!EB686</f>
        <v>748</v>
      </c>
      <c r="S684" s="45">
        <f>'[2]SH-FA2007-18'!EC686</f>
        <v>2851</v>
      </c>
      <c r="T684" s="45">
        <f>'[2]SH-FA2007-18'!ED686</f>
        <v>2580</v>
      </c>
      <c r="U684" s="45">
        <f>'[2]SH-FA2007-18'!EE686</f>
        <v>2992</v>
      </c>
      <c r="V684" s="45">
        <f>'[2]SH-FA2007-18'!EF686</f>
        <v>2799</v>
      </c>
      <c r="W684" s="45">
        <f>'[2]SH-FA2007-18'!EG686</f>
        <v>22713.4</v>
      </c>
      <c r="X684" s="45">
        <f>'[2]SH-FA2007-18'!EH686</f>
        <v>12925.399999999998</v>
      </c>
      <c r="Y684" s="45">
        <f>'[2]SH-FA2007-18'!EI686</f>
        <v>121313.66666666666</v>
      </c>
      <c r="Z684" s="45">
        <f>'[2]SH-FA2007-18'!EJ686</f>
        <v>23020.533333333333</v>
      </c>
      <c r="AA684" s="45">
        <f>'[2]SH-FA2007-18'!EK686</f>
        <v>191943</v>
      </c>
      <c r="AB684" s="103">
        <f t="shared" ca="1" si="138"/>
        <v>81.570338058887685</v>
      </c>
      <c r="AC684" s="103">
        <f t="shared" si="139"/>
        <v>100</v>
      </c>
      <c r="AD684" s="103">
        <f t="shared" si="140"/>
        <v>95.839524517087668</v>
      </c>
      <c r="AE684" s="103">
        <f t="shared" si="141"/>
        <v>100</v>
      </c>
      <c r="AF684" s="103">
        <f t="shared" si="142"/>
        <v>100</v>
      </c>
      <c r="AG684" s="103">
        <f t="shared" si="143"/>
        <v>100</v>
      </c>
      <c r="AH684" s="103">
        <f t="shared" si="144"/>
        <v>71.226097977627148</v>
      </c>
      <c r="AI684" s="103">
        <f t="shared" si="145"/>
        <v>81.258777482311061</v>
      </c>
      <c r="AJ684" s="103">
        <f t="shared" si="146"/>
        <v>100</v>
      </c>
      <c r="AK684" s="103">
        <f t="shared" si="146"/>
        <v>87.816025693815362</v>
      </c>
      <c r="AL684" s="45">
        <f t="shared" ca="1" si="147"/>
        <v>169</v>
      </c>
      <c r="AM684" s="45" t="str">
        <f t="shared" si="148"/>
        <v>-</v>
      </c>
      <c r="AN684" s="45">
        <f t="shared" si="148"/>
        <v>112</v>
      </c>
      <c r="AO684" s="45" t="str">
        <f t="shared" si="148"/>
        <v>-</v>
      </c>
      <c r="AP684" s="45" t="str">
        <f t="shared" si="137"/>
        <v>-</v>
      </c>
      <c r="AQ684" s="45" t="str">
        <f t="shared" si="137"/>
        <v>-</v>
      </c>
      <c r="AR684" s="45">
        <f t="shared" si="137"/>
        <v>5221.6000000000022</v>
      </c>
      <c r="AS684" s="45">
        <f t="shared" si="137"/>
        <v>27979.333333333343</v>
      </c>
      <c r="AT684" s="45" t="str">
        <f t="shared" si="150"/>
        <v>-</v>
      </c>
      <c r="AU684" s="45">
        <f t="shared" ca="1" si="149"/>
        <v>33481.933333333349</v>
      </c>
      <c r="AV684" s="35" t="s">
        <v>2079</v>
      </c>
      <c r="AW684" s="35" t="s">
        <v>2079</v>
      </c>
      <c r="AX684" s="35" t="s">
        <v>2079</v>
      </c>
      <c r="AY684" s="35" t="s">
        <v>2080</v>
      </c>
      <c r="AZ684" s="37" t="s">
        <v>2080</v>
      </c>
    </row>
    <row r="685" spans="1:52" ht="24.95" customHeight="1" x14ac:dyDescent="0.25">
      <c r="A685" s="21" t="s">
        <v>1001</v>
      </c>
      <c r="B685" s="22" t="s">
        <v>1721</v>
      </c>
      <c r="C685" s="8" t="s">
        <v>707</v>
      </c>
      <c r="D685" s="8" t="s">
        <v>742</v>
      </c>
      <c r="E685" s="18" t="s">
        <v>1649</v>
      </c>
      <c r="F685" s="45" t="str">
        <f>IFERROR(VLOOKUP(E685,categoria!$A:$C,3,FALSE),"Categoria 1")</f>
        <v>Categoria 1</v>
      </c>
      <c r="G685" s="45">
        <f>VLOOKUP(E685,[1]total!$C:$F,4,FALSE)</f>
        <v>2520</v>
      </c>
      <c r="H685" s="45">
        <f ca="1">' CV SIPNI MUN 2017'!H685/12*(TEXT(TODAY(),"MM")-1)</f>
        <v>134</v>
      </c>
      <c r="I685" s="7">
        <v>390</v>
      </c>
      <c r="J685" s="7">
        <v>387</v>
      </c>
      <c r="K685" s="7">
        <v>390</v>
      </c>
      <c r="L685" s="7">
        <v>400</v>
      </c>
      <c r="M685" s="7">
        <v>2280</v>
      </c>
      <c r="N685" s="7">
        <v>2757</v>
      </c>
      <c r="O685" s="7">
        <v>19337</v>
      </c>
      <c r="P685" s="7">
        <v>2693</v>
      </c>
      <c r="Q685" s="45">
        <v>29036</v>
      </c>
      <c r="R685" s="45">
        <f>'[2]SH-FA2007-18'!EB687</f>
        <v>60</v>
      </c>
      <c r="S685" s="45">
        <f>'[2]SH-FA2007-18'!EC687</f>
        <v>388</v>
      </c>
      <c r="T685" s="45">
        <f>'[2]SH-FA2007-18'!ED687</f>
        <v>396</v>
      </c>
      <c r="U685" s="45">
        <f>'[2]SH-FA2007-18'!EE687</f>
        <v>337</v>
      </c>
      <c r="V685" s="45">
        <f>'[2]SH-FA2007-18'!EF687</f>
        <v>337</v>
      </c>
      <c r="W685" s="45">
        <f>'[2]SH-FA2007-18'!EG687</f>
        <v>2897.8</v>
      </c>
      <c r="X685" s="45">
        <f>'[2]SH-FA2007-18'!EH687</f>
        <v>1396.6</v>
      </c>
      <c r="Y685" s="45">
        <f>'[2]SH-FA2007-18'!EI687</f>
        <v>16533.844444444447</v>
      </c>
      <c r="Z685" s="45">
        <f>'[2]SH-FA2007-18'!EJ687</f>
        <v>4038.7555555555555</v>
      </c>
      <c r="AA685" s="45">
        <f>'[2]SH-FA2007-18'!EK687</f>
        <v>26385.000000000004</v>
      </c>
      <c r="AB685" s="103">
        <f t="shared" ca="1" si="138"/>
        <v>44.776119402985074</v>
      </c>
      <c r="AC685" s="103">
        <f t="shared" si="139"/>
        <v>99.487179487179489</v>
      </c>
      <c r="AD685" s="103">
        <f t="shared" si="140"/>
        <v>100</v>
      </c>
      <c r="AE685" s="103">
        <f t="shared" si="141"/>
        <v>86.410256410256409</v>
      </c>
      <c r="AF685" s="103">
        <f t="shared" si="142"/>
        <v>84.25</v>
      </c>
      <c r="AG685" s="103">
        <f t="shared" si="143"/>
        <v>100</v>
      </c>
      <c r="AH685" s="103">
        <f t="shared" si="144"/>
        <v>50.656510700036272</v>
      </c>
      <c r="AI685" s="103">
        <f t="shared" si="145"/>
        <v>85.503668844414577</v>
      </c>
      <c r="AJ685" s="103">
        <f t="shared" si="146"/>
        <v>100</v>
      </c>
      <c r="AK685" s="103">
        <f t="shared" si="146"/>
        <v>90.869954539192747</v>
      </c>
      <c r="AL685" s="45">
        <f t="shared" ca="1" si="147"/>
        <v>74</v>
      </c>
      <c r="AM685" s="45">
        <f t="shared" si="148"/>
        <v>2</v>
      </c>
      <c r="AN685" s="45" t="str">
        <f t="shared" si="148"/>
        <v>-</v>
      </c>
      <c r="AO685" s="45">
        <f t="shared" si="148"/>
        <v>53</v>
      </c>
      <c r="AP685" s="45">
        <f t="shared" si="137"/>
        <v>63</v>
      </c>
      <c r="AQ685" s="45" t="str">
        <f t="shared" si="137"/>
        <v>-</v>
      </c>
      <c r="AR685" s="45">
        <f t="shared" si="137"/>
        <v>1360.4</v>
      </c>
      <c r="AS685" s="45">
        <f t="shared" si="137"/>
        <v>2803.1555555555533</v>
      </c>
      <c r="AT685" s="45" t="str">
        <f t="shared" si="150"/>
        <v>-</v>
      </c>
      <c r="AU685" s="45">
        <f t="shared" ca="1" si="149"/>
        <v>4355.5555555555529</v>
      </c>
      <c r="AV685" s="35" t="s">
        <v>2079</v>
      </c>
      <c r="AW685" s="35" t="s">
        <v>2079</v>
      </c>
      <c r="AX685" s="35" t="s">
        <v>2079</v>
      </c>
      <c r="AY685" s="35" t="s">
        <v>2080</v>
      </c>
      <c r="AZ685" s="37" t="s">
        <v>2079</v>
      </c>
    </row>
    <row r="686" spans="1:52" ht="24.95" customHeight="1" x14ac:dyDescent="0.25">
      <c r="A686" s="21" t="s">
        <v>1728</v>
      </c>
      <c r="B686" s="22" t="s">
        <v>1729</v>
      </c>
      <c r="C686" s="8" t="s">
        <v>162</v>
      </c>
      <c r="D686" s="8" t="s">
        <v>163</v>
      </c>
      <c r="E686" s="18" t="s">
        <v>1878</v>
      </c>
      <c r="F686" s="45" t="str">
        <f>IFERROR(VLOOKUP(E686,categoria!$A:$C,3,FALSE),"Categoria 1")</f>
        <v>Categoria 2</v>
      </c>
      <c r="G686" s="45">
        <f>VLOOKUP(E686,[1]total!$C:$F,4,FALSE)</f>
        <v>1600</v>
      </c>
      <c r="H686" s="45">
        <f ca="1">' CV SIPNI MUN 2017'!H686/12*(TEXT(TODAY(),"MM")-1)</f>
        <v>78.666666666666671</v>
      </c>
      <c r="I686" s="7">
        <v>260</v>
      </c>
      <c r="J686" s="7">
        <v>280</v>
      </c>
      <c r="K686" s="7">
        <v>298</v>
      </c>
      <c r="L686" s="7">
        <v>314</v>
      </c>
      <c r="M686" s="7">
        <v>1740</v>
      </c>
      <c r="N686" s="7">
        <v>1873</v>
      </c>
      <c r="O686" s="7">
        <v>11061</v>
      </c>
      <c r="P686" s="7">
        <v>2513</v>
      </c>
      <c r="Q686" s="45">
        <v>18575</v>
      </c>
      <c r="R686" s="45">
        <f>'[2]SH-FA2007-18'!EB688</f>
        <v>44</v>
      </c>
      <c r="S686" s="45">
        <f>'[2]SH-FA2007-18'!EC688</f>
        <v>246</v>
      </c>
      <c r="T686" s="45">
        <f>'[2]SH-FA2007-18'!ED688</f>
        <v>250</v>
      </c>
      <c r="U686" s="45">
        <f>'[2]SH-FA2007-18'!EE688</f>
        <v>265</v>
      </c>
      <c r="V686" s="45">
        <f>'[2]SH-FA2007-18'!EF688</f>
        <v>228</v>
      </c>
      <c r="W686" s="45">
        <f>'[2]SH-FA2007-18'!EG688</f>
        <v>2439.1999999999998</v>
      </c>
      <c r="X686" s="45">
        <f>'[2]SH-FA2007-18'!EH688</f>
        <v>1238.1999999999998</v>
      </c>
      <c r="Y686" s="45">
        <f>'[2]SH-FA2007-18'!EI688</f>
        <v>9510.8444444444449</v>
      </c>
      <c r="Z686" s="45">
        <f>'[2]SH-FA2007-18'!EJ688</f>
        <v>1441.7555555555555</v>
      </c>
      <c r="AA686" s="45">
        <f>'[2]SH-FA2007-18'!EK688</f>
        <v>15663</v>
      </c>
      <c r="AB686" s="103">
        <f t="shared" ca="1" si="138"/>
        <v>55.932203389830505</v>
      </c>
      <c r="AC686" s="103">
        <f t="shared" si="139"/>
        <v>94.615384615384613</v>
      </c>
      <c r="AD686" s="103">
        <f t="shared" si="140"/>
        <v>89.285714285714292</v>
      </c>
      <c r="AE686" s="103">
        <f t="shared" si="141"/>
        <v>88.926174496644293</v>
      </c>
      <c r="AF686" s="103">
        <f t="shared" si="142"/>
        <v>72.611464968152859</v>
      </c>
      <c r="AG686" s="103">
        <f t="shared" si="143"/>
        <v>100</v>
      </c>
      <c r="AH686" s="103">
        <f t="shared" si="144"/>
        <v>66.107848371596361</v>
      </c>
      <c r="AI686" s="103">
        <f t="shared" si="145"/>
        <v>85.985394127515107</v>
      </c>
      <c r="AJ686" s="103">
        <f t="shared" si="146"/>
        <v>57.371888402529066</v>
      </c>
      <c r="AK686" s="103">
        <f t="shared" si="146"/>
        <v>84.323014804845215</v>
      </c>
      <c r="AL686" s="45">
        <f t="shared" ca="1" si="147"/>
        <v>34.666666666666671</v>
      </c>
      <c r="AM686" s="45">
        <f t="shared" si="148"/>
        <v>14</v>
      </c>
      <c r="AN686" s="45">
        <f t="shared" si="148"/>
        <v>30</v>
      </c>
      <c r="AO686" s="45">
        <f t="shared" si="148"/>
        <v>33</v>
      </c>
      <c r="AP686" s="45">
        <f t="shared" si="137"/>
        <v>86</v>
      </c>
      <c r="AQ686" s="45" t="str">
        <f t="shared" si="137"/>
        <v>-</v>
      </c>
      <c r="AR686" s="45">
        <f t="shared" si="137"/>
        <v>634.80000000000018</v>
      </c>
      <c r="AS686" s="45">
        <f t="shared" si="137"/>
        <v>1550.1555555555551</v>
      </c>
      <c r="AT686" s="45">
        <f t="shared" si="150"/>
        <v>1071.2444444444445</v>
      </c>
      <c r="AU686" s="45">
        <f t="shared" ca="1" si="149"/>
        <v>3453.8666666666668</v>
      </c>
      <c r="AV686" s="35" t="s">
        <v>2079</v>
      </c>
      <c r="AW686" s="35" t="s">
        <v>2079</v>
      </c>
      <c r="AX686" s="35" t="s">
        <v>2079</v>
      </c>
      <c r="AY686" s="35" t="s">
        <v>2080</v>
      </c>
      <c r="AZ686" s="37" t="s">
        <v>2079</v>
      </c>
    </row>
    <row r="687" spans="1:52" ht="24.95" customHeight="1" x14ac:dyDescent="0.25">
      <c r="A687" s="21" t="s">
        <v>1736</v>
      </c>
      <c r="B687" s="22" t="s">
        <v>1729</v>
      </c>
      <c r="C687" s="8" t="s">
        <v>162</v>
      </c>
      <c r="D687" s="8" t="s">
        <v>164</v>
      </c>
      <c r="E687" s="18" t="s">
        <v>1059</v>
      </c>
      <c r="F687" s="45" t="str">
        <f>IFERROR(VLOOKUP(E687,categoria!$A:$C,3,FALSE),"Categoria 1")</f>
        <v>Categoria 1</v>
      </c>
      <c r="G687" s="45">
        <f>VLOOKUP(E687,[1]total!$C:$F,4,FALSE)</f>
        <v>0</v>
      </c>
      <c r="H687" s="45">
        <f ca="1">' CV SIPNI MUN 2017'!H687/12*(TEXT(TODAY(),"MM")-1)</f>
        <v>42</v>
      </c>
      <c r="I687" s="7">
        <v>131</v>
      </c>
      <c r="J687" s="7">
        <v>136</v>
      </c>
      <c r="K687" s="7">
        <v>144</v>
      </c>
      <c r="L687" s="7">
        <v>153</v>
      </c>
      <c r="M687" s="7">
        <v>913</v>
      </c>
      <c r="N687" s="7">
        <v>1072</v>
      </c>
      <c r="O687" s="7">
        <v>4680</v>
      </c>
      <c r="P687" s="7">
        <v>729</v>
      </c>
      <c r="Q687" s="45">
        <v>8084</v>
      </c>
      <c r="R687" s="45">
        <f>'[2]SH-FA2007-18'!EB689</f>
        <v>25</v>
      </c>
      <c r="S687" s="45">
        <f>'[2]SH-FA2007-18'!EC689</f>
        <v>130</v>
      </c>
      <c r="T687" s="45">
        <f>'[2]SH-FA2007-18'!ED689</f>
        <v>117</v>
      </c>
      <c r="U687" s="45">
        <f>'[2]SH-FA2007-18'!EE689</f>
        <v>121</v>
      </c>
      <c r="V687" s="45">
        <f>'[2]SH-FA2007-18'!EF689</f>
        <v>167</v>
      </c>
      <c r="W687" s="45">
        <f>'[2]SH-FA2007-18'!EG689</f>
        <v>1030.5999999999999</v>
      </c>
      <c r="X687" s="45">
        <f>'[2]SH-FA2007-18'!EH689</f>
        <v>674.8</v>
      </c>
      <c r="Y687" s="45">
        <f>'[2]SH-FA2007-18'!EI689</f>
        <v>4225.6222222222223</v>
      </c>
      <c r="Z687" s="45">
        <f>'[2]SH-FA2007-18'!EJ689</f>
        <v>645.97777777777776</v>
      </c>
      <c r="AA687" s="45">
        <f>'[2]SH-FA2007-18'!EK689</f>
        <v>7137</v>
      </c>
      <c r="AB687" s="103">
        <f t="shared" ca="1" si="138"/>
        <v>59.523809523809526</v>
      </c>
      <c r="AC687" s="103">
        <f t="shared" si="139"/>
        <v>99.236641221374043</v>
      </c>
      <c r="AD687" s="103">
        <f t="shared" si="140"/>
        <v>86.029411764705884</v>
      </c>
      <c r="AE687" s="103">
        <f t="shared" si="141"/>
        <v>84.027777777777786</v>
      </c>
      <c r="AF687" s="103">
        <f t="shared" si="142"/>
        <v>100</v>
      </c>
      <c r="AG687" s="103">
        <f t="shared" si="143"/>
        <v>100</v>
      </c>
      <c r="AH687" s="103">
        <f t="shared" si="144"/>
        <v>62.947761194029852</v>
      </c>
      <c r="AI687" s="103">
        <f t="shared" si="145"/>
        <v>90.291073124406466</v>
      </c>
      <c r="AJ687" s="103">
        <f t="shared" si="146"/>
        <v>88.611492150586798</v>
      </c>
      <c r="AK687" s="103">
        <f t="shared" si="146"/>
        <v>88.28550222662048</v>
      </c>
      <c r="AL687" s="45">
        <f t="shared" ca="1" si="147"/>
        <v>17</v>
      </c>
      <c r="AM687" s="45">
        <f t="shared" si="148"/>
        <v>1</v>
      </c>
      <c r="AN687" s="45">
        <f t="shared" si="148"/>
        <v>19</v>
      </c>
      <c r="AO687" s="45">
        <f t="shared" si="148"/>
        <v>23</v>
      </c>
      <c r="AP687" s="45" t="str">
        <f t="shared" si="137"/>
        <v>-</v>
      </c>
      <c r="AQ687" s="45" t="str">
        <f t="shared" si="137"/>
        <v>-</v>
      </c>
      <c r="AR687" s="45">
        <f t="shared" si="137"/>
        <v>397.20000000000005</v>
      </c>
      <c r="AS687" s="45">
        <f t="shared" si="137"/>
        <v>454.37777777777774</v>
      </c>
      <c r="AT687" s="45">
        <f t="shared" si="150"/>
        <v>83.02222222222224</v>
      </c>
      <c r="AU687" s="45">
        <f t="shared" ca="1" si="149"/>
        <v>994.6</v>
      </c>
      <c r="AV687" s="35" t="s">
        <v>2079</v>
      </c>
      <c r="AW687" s="35" t="s">
        <v>2080</v>
      </c>
      <c r="AX687" s="35" t="s">
        <v>2080</v>
      </c>
      <c r="AY687" s="35" t="s">
        <v>2079</v>
      </c>
      <c r="AZ687" s="37" t="s">
        <v>2079</v>
      </c>
    </row>
    <row r="688" spans="1:52" ht="24.95" customHeight="1" x14ac:dyDescent="0.25">
      <c r="A688" s="21" t="s">
        <v>1736</v>
      </c>
      <c r="B688" s="22" t="s">
        <v>1729</v>
      </c>
      <c r="C688" s="8" t="s">
        <v>162</v>
      </c>
      <c r="D688" s="8" t="s">
        <v>165</v>
      </c>
      <c r="E688" s="18" t="s">
        <v>1074</v>
      </c>
      <c r="F688" s="45" t="str">
        <f>IFERROR(VLOOKUP(E688,categoria!$A:$C,3,FALSE),"Categoria 1")</f>
        <v>Categoria 1</v>
      </c>
      <c r="G688" s="45">
        <f>VLOOKUP(E688,[1]total!$C:$F,4,FALSE)</f>
        <v>300</v>
      </c>
      <c r="H688" s="45">
        <f ca="1">' CV SIPNI MUN 2017'!H688/12*(TEXT(TODAY(),"MM")-1)</f>
        <v>56.333333333333336</v>
      </c>
      <c r="I688" s="7">
        <v>175</v>
      </c>
      <c r="J688" s="7">
        <v>183</v>
      </c>
      <c r="K688" s="7">
        <v>193</v>
      </c>
      <c r="L688" s="7">
        <v>205</v>
      </c>
      <c r="M688" s="7">
        <v>1224</v>
      </c>
      <c r="N688" s="7">
        <v>1480</v>
      </c>
      <c r="O688" s="7">
        <v>8364</v>
      </c>
      <c r="P688" s="7">
        <v>2116</v>
      </c>
      <c r="Q688" s="45">
        <v>14109</v>
      </c>
      <c r="R688" s="45">
        <f>'[2]SH-FA2007-18'!EB690</f>
        <v>56</v>
      </c>
      <c r="S688" s="45">
        <f>'[2]SH-FA2007-18'!EC690</f>
        <v>162</v>
      </c>
      <c r="T688" s="45">
        <f>'[2]SH-FA2007-18'!ED690</f>
        <v>145</v>
      </c>
      <c r="U688" s="45">
        <f>'[2]SH-FA2007-18'!EE690</f>
        <v>176</v>
      </c>
      <c r="V688" s="45">
        <f>'[2]SH-FA2007-18'!EF690</f>
        <v>115</v>
      </c>
      <c r="W688" s="45">
        <f>'[2]SH-FA2007-18'!EG690</f>
        <v>1300.5999999999999</v>
      </c>
      <c r="X688" s="45">
        <f>'[2]SH-FA2007-18'!EH690</f>
        <v>736.8</v>
      </c>
      <c r="Y688" s="45">
        <f>'[2]SH-FA2007-18'!EI690</f>
        <v>5617.5333333333328</v>
      </c>
      <c r="Z688" s="45">
        <f>'[2]SH-FA2007-18'!EJ690</f>
        <v>991.06666666666672</v>
      </c>
      <c r="AA688" s="45">
        <f>'[2]SH-FA2007-18'!EK690</f>
        <v>9300</v>
      </c>
      <c r="AB688" s="103">
        <f t="shared" ca="1" si="138"/>
        <v>99.408284023668642</v>
      </c>
      <c r="AC688" s="103">
        <f t="shared" si="139"/>
        <v>92.571428571428569</v>
      </c>
      <c r="AD688" s="103">
        <f t="shared" si="140"/>
        <v>79.234972677595621</v>
      </c>
      <c r="AE688" s="103">
        <f t="shared" si="141"/>
        <v>91.191709844559583</v>
      </c>
      <c r="AF688" s="103">
        <f t="shared" si="142"/>
        <v>56.09756097560976</v>
      </c>
      <c r="AG688" s="103">
        <f t="shared" si="143"/>
        <v>100</v>
      </c>
      <c r="AH688" s="103">
        <f t="shared" si="144"/>
        <v>49.783783783783782</v>
      </c>
      <c r="AI688" s="103">
        <f t="shared" si="145"/>
        <v>67.163239279451616</v>
      </c>
      <c r="AJ688" s="103">
        <f t="shared" si="146"/>
        <v>46.83679899180845</v>
      </c>
      <c r="AK688" s="103">
        <f t="shared" si="146"/>
        <v>65.915373166064214</v>
      </c>
      <c r="AL688" s="45">
        <f t="shared" ca="1" si="147"/>
        <v>0.3333333333333357</v>
      </c>
      <c r="AM688" s="45">
        <f t="shared" si="148"/>
        <v>13</v>
      </c>
      <c r="AN688" s="45">
        <f t="shared" si="148"/>
        <v>38</v>
      </c>
      <c r="AO688" s="45">
        <f t="shared" si="148"/>
        <v>17</v>
      </c>
      <c r="AP688" s="45">
        <f t="shared" si="137"/>
        <v>90</v>
      </c>
      <c r="AQ688" s="45" t="str">
        <f t="shared" si="137"/>
        <v>-</v>
      </c>
      <c r="AR688" s="45">
        <f t="shared" si="137"/>
        <v>743.2</v>
      </c>
      <c r="AS688" s="45">
        <f t="shared" si="137"/>
        <v>2746.4666666666672</v>
      </c>
      <c r="AT688" s="45">
        <f t="shared" si="150"/>
        <v>1124.9333333333334</v>
      </c>
      <c r="AU688" s="45">
        <f t="shared" ca="1" si="149"/>
        <v>4772.9333333333343</v>
      </c>
      <c r="AV688" s="35" t="s">
        <v>2079</v>
      </c>
      <c r="AW688" s="35" t="s">
        <v>2079</v>
      </c>
      <c r="AX688" s="35" t="s">
        <v>2080</v>
      </c>
      <c r="AY688" s="36" t="s">
        <v>2079</v>
      </c>
      <c r="AZ688" s="37" t="s">
        <v>2079</v>
      </c>
    </row>
    <row r="689" spans="1:52" ht="24.95" customHeight="1" x14ac:dyDescent="0.25">
      <c r="A689" s="21" t="s">
        <v>1728</v>
      </c>
      <c r="B689" s="22" t="s">
        <v>1729</v>
      </c>
      <c r="C689" s="8" t="s">
        <v>162</v>
      </c>
      <c r="D689" s="8" t="s">
        <v>166</v>
      </c>
      <c r="E689" s="18" t="s">
        <v>1088</v>
      </c>
      <c r="F689" s="45" t="str">
        <f>IFERROR(VLOOKUP(E689,categoria!$A:$C,3,FALSE),"Categoria 1")</f>
        <v>Categoria 1</v>
      </c>
      <c r="G689" s="45">
        <f>VLOOKUP(E689,[1]total!$C:$F,4,FALSE)</f>
        <v>600</v>
      </c>
      <c r="H689" s="45">
        <f ca="1">' CV SIPNI MUN 2017'!H689/12*(TEXT(TODAY(),"MM")-1)</f>
        <v>31</v>
      </c>
      <c r="I689" s="7">
        <v>86</v>
      </c>
      <c r="J689" s="7">
        <v>83</v>
      </c>
      <c r="K689" s="7">
        <v>80</v>
      </c>
      <c r="L689" s="7">
        <v>79</v>
      </c>
      <c r="M689" s="7">
        <v>415</v>
      </c>
      <c r="N689" s="7">
        <v>471</v>
      </c>
      <c r="O689" s="7">
        <v>2608</v>
      </c>
      <c r="P689" s="7">
        <v>593</v>
      </c>
      <c r="Q689" s="45">
        <v>4508</v>
      </c>
      <c r="R689" s="45">
        <f>'[2]SH-FA2007-18'!EB691</f>
        <v>5</v>
      </c>
      <c r="S689" s="45">
        <f>'[2]SH-FA2007-18'!EC691</f>
        <v>48</v>
      </c>
      <c r="T689" s="45">
        <f>'[2]SH-FA2007-18'!ED691</f>
        <v>83</v>
      </c>
      <c r="U689" s="45">
        <f>'[2]SH-FA2007-18'!EE691</f>
        <v>97</v>
      </c>
      <c r="V689" s="45">
        <f>'[2]SH-FA2007-18'!EF691</f>
        <v>94</v>
      </c>
      <c r="W689" s="45">
        <f>'[2]SH-FA2007-18'!EG691</f>
        <v>698.2</v>
      </c>
      <c r="X689" s="45">
        <f>'[2]SH-FA2007-18'!EH691</f>
        <v>390.20000000000005</v>
      </c>
      <c r="Y689" s="45">
        <f>'[2]SH-FA2007-18'!EI691</f>
        <v>2512.1777777777775</v>
      </c>
      <c r="Z689" s="45">
        <f>'[2]SH-FA2007-18'!EJ691</f>
        <v>521.42222222222222</v>
      </c>
      <c r="AA689" s="45">
        <f>'[2]SH-FA2007-18'!EK691</f>
        <v>4449</v>
      </c>
      <c r="AB689" s="103">
        <f t="shared" ca="1" si="138"/>
        <v>16.129032258064516</v>
      </c>
      <c r="AC689" s="103">
        <f t="shared" si="139"/>
        <v>55.813953488372093</v>
      </c>
      <c r="AD689" s="103">
        <f t="shared" si="140"/>
        <v>100</v>
      </c>
      <c r="AE689" s="103">
        <f t="shared" si="141"/>
        <v>100</v>
      </c>
      <c r="AF689" s="103">
        <f t="shared" si="142"/>
        <v>100</v>
      </c>
      <c r="AG689" s="103">
        <f t="shared" si="143"/>
        <v>100</v>
      </c>
      <c r="AH689" s="103">
        <f t="shared" si="144"/>
        <v>82.845010615711274</v>
      </c>
      <c r="AI689" s="103">
        <f t="shared" si="145"/>
        <v>96.325835037491473</v>
      </c>
      <c r="AJ689" s="103">
        <f t="shared" si="146"/>
        <v>87.929548435450627</v>
      </c>
      <c r="AK689" s="103">
        <f t="shared" si="146"/>
        <v>98.691215616681461</v>
      </c>
      <c r="AL689" s="45">
        <f t="shared" ca="1" si="147"/>
        <v>26</v>
      </c>
      <c r="AM689" s="45">
        <f t="shared" si="148"/>
        <v>38</v>
      </c>
      <c r="AN689" s="45">
        <f t="shared" si="148"/>
        <v>0</v>
      </c>
      <c r="AO689" s="45" t="str">
        <f t="shared" si="148"/>
        <v>-</v>
      </c>
      <c r="AP689" s="45" t="str">
        <f t="shared" si="137"/>
        <v>-</v>
      </c>
      <c r="AQ689" s="45" t="str">
        <f t="shared" si="137"/>
        <v>-</v>
      </c>
      <c r="AR689" s="45">
        <f t="shared" si="137"/>
        <v>80.799999999999955</v>
      </c>
      <c r="AS689" s="45">
        <f t="shared" si="137"/>
        <v>95.822222222222535</v>
      </c>
      <c r="AT689" s="45">
        <f t="shared" si="150"/>
        <v>71.577777777777783</v>
      </c>
      <c r="AU689" s="45">
        <f t="shared" ca="1" si="149"/>
        <v>312.20000000000027</v>
      </c>
      <c r="AV689" s="35" t="s">
        <v>2080</v>
      </c>
      <c r="AW689" s="35" t="s">
        <v>2079</v>
      </c>
      <c r="AX689" s="35" t="s">
        <v>2080</v>
      </c>
      <c r="AY689" s="35" t="s">
        <v>2079</v>
      </c>
      <c r="AZ689" s="37" t="s">
        <v>2079</v>
      </c>
    </row>
    <row r="690" spans="1:52" ht="24.95" customHeight="1" x14ac:dyDescent="0.25">
      <c r="A690" s="21" t="s">
        <v>1736</v>
      </c>
      <c r="B690" s="22" t="s">
        <v>1729</v>
      </c>
      <c r="C690" s="8" t="s">
        <v>162</v>
      </c>
      <c r="D690" s="8" t="s">
        <v>167</v>
      </c>
      <c r="E690" s="18" t="s">
        <v>1124</v>
      </c>
      <c r="F690" s="45" t="str">
        <f>IFERROR(VLOOKUP(E690,categoria!$A:$C,3,FALSE),"Categoria 1")</f>
        <v>Categoria 1</v>
      </c>
      <c r="G690" s="45">
        <f>VLOOKUP(E690,[1]total!$C:$F,4,FALSE)</f>
        <v>200</v>
      </c>
      <c r="H690" s="45">
        <f ca="1">' CV SIPNI MUN 2017'!H690/12*(TEXT(TODAY(),"MM")-1)</f>
        <v>13.666666666666666</v>
      </c>
      <c r="I690" s="7">
        <v>42</v>
      </c>
      <c r="J690" s="7">
        <v>44</v>
      </c>
      <c r="K690" s="7">
        <v>47</v>
      </c>
      <c r="L690" s="7">
        <v>50</v>
      </c>
      <c r="M690" s="7">
        <v>322</v>
      </c>
      <c r="N690" s="7">
        <v>413</v>
      </c>
      <c r="O690" s="7">
        <v>2168</v>
      </c>
      <c r="P690" s="7">
        <v>459</v>
      </c>
      <c r="Q690" s="45">
        <v>3586</v>
      </c>
      <c r="R690" s="45">
        <f>'[2]SH-FA2007-18'!EB692</f>
        <v>3</v>
      </c>
      <c r="S690" s="45">
        <f>'[2]SH-FA2007-18'!EC692</f>
        <v>54</v>
      </c>
      <c r="T690" s="45">
        <f>'[2]SH-FA2007-18'!ED692</f>
        <v>56</v>
      </c>
      <c r="U690" s="45">
        <f>'[2]SH-FA2007-18'!EE692</f>
        <v>53</v>
      </c>
      <c r="V690" s="45">
        <f>'[2]SH-FA2007-18'!EF692</f>
        <v>34</v>
      </c>
      <c r="W690" s="45">
        <f>'[2]SH-FA2007-18'!EG692</f>
        <v>434</v>
      </c>
      <c r="X690" s="45">
        <f>'[2]SH-FA2007-18'!EH692</f>
        <v>271.39999999999998</v>
      </c>
      <c r="Y690" s="45">
        <f>'[2]SH-FA2007-18'!EI692</f>
        <v>2432.1111111111113</v>
      </c>
      <c r="Z690" s="45">
        <f>'[2]SH-FA2007-18'!EJ692</f>
        <v>420.48888888888888</v>
      </c>
      <c r="AA690" s="45">
        <f>'[2]SH-FA2007-18'!EK692</f>
        <v>3758.0000000000005</v>
      </c>
      <c r="AB690" s="103">
        <f t="shared" ca="1" si="138"/>
        <v>21.951219512195124</v>
      </c>
      <c r="AC690" s="103">
        <f t="shared" si="139"/>
        <v>100</v>
      </c>
      <c r="AD690" s="103">
        <f t="shared" si="140"/>
        <v>100</v>
      </c>
      <c r="AE690" s="103">
        <f t="shared" si="141"/>
        <v>100</v>
      </c>
      <c r="AF690" s="103">
        <f t="shared" si="142"/>
        <v>68</v>
      </c>
      <c r="AG690" s="103">
        <f t="shared" si="143"/>
        <v>100</v>
      </c>
      <c r="AH690" s="103">
        <f t="shared" si="144"/>
        <v>65.714285714285708</v>
      </c>
      <c r="AI690" s="103">
        <f t="shared" si="145"/>
        <v>100</v>
      </c>
      <c r="AJ690" s="103">
        <f t="shared" si="146"/>
        <v>91.609779714354872</v>
      </c>
      <c r="AK690" s="103">
        <f t="shared" si="146"/>
        <v>100</v>
      </c>
      <c r="AL690" s="45">
        <f t="shared" ca="1" si="147"/>
        <v>10.666666666666666</v>
      </c>
      <c r="AM690" s="45" t="str">
        <f t="shared" si="148"/>
        <v>-</v>
      </c>
      <c r="AN690" s="45" t="str">
        <f t="shared" si="148"/>
        <v>-</v>
      </c>
      <c r="AO690" s="45" t="str">
        <f t="shared" si="148"/>
        <v>-</v>
      </c>
      <c r="AP690" s="45">
        <f t="shared" si="137"/>
        <v>16</v>
      </c>
      <c r="AQ690" s="45" t="str">
        <f t="shared" si="137"/>
        <v>-</v>
      </c>
      <c r="AR690" s="45">
        <f t="shared" si="137"/>
        <v>141.60000000000002</v>
      </c>
      <c r="AS690" s="45" t="str">
        <f t="shared" si="137"/>
        <v>-</v>
      </c>
      <c r="AT690" s="45">
        <f t="shared" si="150"/>
        <v>38.51111111111112</v>
      </c>
      <c r="AU690" s="45">
        <f t="shared" ca="1" si="149"/>
        <v>206.7777777777778</v>
      </c>
      <c r="AV690" s="35" t="s">
        <v>2080</v>
      </c>
      <c r="AW690" s="35" t="s">
        <v>2079</v>
      </c>
      <c r="AX690" s="35" t="s">
        <v>2079</v>
      </c>
      <c r="AY690" s="35" t="s">
        <v>2079</v>
      </c>
      <c r="AZ690" s="37" t="s">
        <v>2079</v>
      </c>
    </row>
    <row r="691" spans="1:52" ht="24.95" customHeight="1" x14ac:dyDescent="0.25">
      <c r="A691" s="21" t="s">
        <v>1020</v>
      </c>
      <c r="B691" s="22" t="s">
        <v>1729</v>
      </c>
      <c r="C691" s="8" t="s">
        <v>162</v>
      </c>
      <c r="D691" s="8" t="s">
        <v>168</v>
      </c>
      <c r="E691" s="18" t="s">
        <v>1144</v>
      </c>
      <c r="F691" s="45" t="str">
        <f>IFERROR(VLOOKUP(E691,categoria!$A:$C,3,FALSE),"Categoria 1")</f>
        <v>Categoria 1</v>
      </c>
      <c r="G691" s="45">
        <f>VLOOKUP(E691,[1]total!$C:$F,4,FALSE)</f>
        <v>800</v>
      </c>
      <c r="H691" s="45">
        <f ca="1">' CV SIPNI MUN 2017'!H691/12*(TEXT(TODAY(),"MM")-1)</f>
        <v>127.66666666666667</v>
      </c>
      <c r="I691" s="7">
        <v>389</v>
      </c>
      <c r="J691" s="7">
        <v>398</v>
      </c>
      <c r="K691" s="7">
        <v>410</v>
      </c>
      <c r="L691" s="7">
        <v>424</v>
      </c>
      <c r="M691" s="7">
        <v>2331</v>
      </c>
      <c r="N691" s="7">
        <v>2573</v>
      </c>
      <c r="O691" s="7">
        <v>12939</v>
      </c>
      <c r="P691" s="7">
        <v>2702</v>
      </c>
      <c r="Q691" s="45">
        <v>22549</v>
      </c>
      <c r="R691" s="45">
        <f>'[2]SH-FA2007-18'!EB693</f>
        <v>1</v>
      </c>
      <c r="S691" s="45">
        <f>'[2]SH-FA2007-18'!EC693</f>
        <v>137</v>
      </c>
      <c r="T691" s="45">
        <f>'[2]SH-FA2007-18'!ED693</f>
        <v>237</v>
      </c>
      <c r="U691" s="45">
        <f>'[2]SH-FA2007-18'!EE693</f>
        <v>221</v>
      </c>
      <c r="V691" s="45">
        <f>'[2]SH-FA2007-18'!EF693</f>
        <v>207</v>
      </c>
      <c r="W691" s="45">
        <f>'[2]SH-FA2007-18'!EG693</f>
        <v>2504.6</v>
      </c>
      <c r="X691" s="45">
        <f>'[2]SH-FA2007-18'!EH693</f>
        <v>1805.8</v>
      </c>
      <c r="Y691" s="45">
        <f>'[2]SH-FA2007-18'!EI693</f>
        <v>11058.666666666664</v>
      </c>
      <c r="Z691" s="45">
        <f>'[2]SH-FA2007-18'!EJ693</f>
        <v>1480.9333333333334</v>
      </c>
      <c r="AA691" s="45">
        <f>'[2]SH-FA2007-18'!EK693</f>
        <v>17652.999999999996</v>
      </c>
      <c r="AB691" s="103">
        <f t="shared" ca="1" si="138"/>
        <v>0.7832898172323759</v>
      </c>
      <c r="AC691" s="103">
        <f t="shared" si="139"/>
        <v>35.218508997429304</v>
      </c>
      <c r="AD691" s="103">
        <f t="shared" si="140"/>
        <v>59.547738693467331</v>
      </c>
      <c r="AE691" s="103">
        <f t="shared" si="141"/>
        <v>53.902439024390247</v>
      </c>
      <c r="AF691" s="103">
        <f t="shared" si="142"/>
        <v>48.820754716981128</v>
      </c>
      <c r="AG691" s="103">
        <f t="shared" si="143"/>
        <v>100</v>
      </c>
      <c r="AH691" s="103">
        <f t="shared" si="144"/>
        <v>70.182666148464818</v>
      </c>
      <c r="AI691" s="103">
        <f t="shared" si="145"/>
        <v>85.467707447767722</v>
      </c>
      <c r="AJ691" s="103">
        <f t="shared" si="146"/>
        <v>54.808783617073772</v>
      </c>
      <c r="AK691" s="103">
        <f t="shared" si="146"/>
        <v>78.28728546720474</v>
      </c>
      <c r="AL691" s="45">
        <f t="shared" ca="1" si="147"/>
        <v>126.66666666666667</v>
      </c>
      <c r="AM691" s="45">
        <f t="shared" si="148"/>
        <v>252</v>
      </c>
      <c r="AN691" s="45">
        <f t="shared" si="148"/>
        <v>161</v>
      </c>
      <c r="AO691" s="45">
        <f t="shared" si="148"/>
        <v>189</v>
      </c>
      <c r="AP691" s="45">
        <f t="shared" si="137"/>
        <v>217</v>
      </c>
      <c r="AQ691" s="45" t="str">
        <f t="shared" si="137"/>
        <v>-</v>
      </c>
      <c r="AR691" s="45">
        <f t="shared" si="137"/>
        <v>767.2</v>
      </c>
      <c r="AS691" s="45">
        <f t="shared" si="137"/>
        <v>1880.3333333333358</v>
      </c>
      <c r="AT691" s="45">
        <f t="shared" si="150"/>
        <v>1221.0666666666666</v>
      </c>
      <c r="AU691" s="45">
        <f t="shared" ca="1" si="149"/>
        <v>4814.2666666666692</v>
      </c>
      <c r="AV691" s="35" t="s">
        <v>2079</v>
      </c>
      <c r="AW691" s="35" t="s">
        <v>2080</v>
      </c>
      <c r="AX691" s="36" t="s">
        <v>2079</v>
      </c>
      <c r="AY691" s="35" t="s">
        <v>2079</v>
      </c>
      <c r="AZ691" s="37" t="s">
        <v>2079</v>
      </c>
    </row>
    <row r="692" spans="1:52" ht="24.95" customHeight="1" x14ac:dyDescent="0.25">
      <c r="A692" s="21" t="s">
        <v>1017</v>
      </c>
      <c r="B692" s="22" t="s">
        <v>1729</v>
      </c>
      <c r="C692" s="8" t="s">
        <v>162</v>
      </c>
      <c r="D692" s="8" t="s">
        <v>169</v>
      </c>
      <c r="E692" s="18" t="s">
        <v>1149</v>
      </c>
      <c r="F692" s="45" t="str">
        <f>IFERROR(VLOOKUP(E692,categoria!$A:$C,3,FALSE),"Categoria 1")</f>
        <v>Categoria 2</v>
      </c>
      <c r="G692" s="45">
        <f>VLOOKUP(E692,[1]total!$C:$F,4,FALSE)</f>
        <v>1600</v>
      </c>
      <c r="H692" s="45">
        <f ca="1">' CV SIPNI MUN 2017'!H692/12*(TEXT(TODAY(),"MM")-1)</f>
        <v>87</v>
      </c>
      <c r="I692" s="7">
        <v>251</v>
      </c>
      <c r="J692" s="7">
        <v>247</v>
      </c>
      <c r="K692" s="7">
        <v>246</v>
      </c>
      <c r="L692" s="7">
        <v>251</v>
      </c>
      <c r="M692" s="7">
        <v>1425</v>
      </c>
      <c r="N692" s="7">
        <v>1773</v>
      </c>
      <c r="O692" s="7">
        <v>12414</v>
      </c>
      <c r="P692" s="7">
        <v>2911</v>
      </c>
      <c r="Q692" s="45">
        <v>19779</v>
      </c>
      <c r="R692" s="45">
        <f>'[2]SH-FA2007-18'!EB694</f>
        <v>85</v>
      </c>
      <c r="S692" s="45">
        <f>'[2]SH-FA2007-18'!EC694</f>
        <v>273</v>
      </c>
      <c r="T692" s="45">
        <f>'[2]SH-FA2007-18'!ED694</f>
        <v>266</v>
      </c>
      <c r="U692" s="45">
        <f>'[2]SH-FA2007-18'!EE694</f>
        <v>238</v>
      </c>
      <c r="V692" s="45">
        <f>'[2]SH-FA2007-18'!EF694</f>
        <v>191</v>
      </c>
      <c r="W692" s="45">
        <f>'[2]SH-FA2007-18'!EG694</f>
        <v>1965.1999999999998</v>
      </c>
      <c r="X692" s="45">
        <f>'[2]SH-FA2007-18'!EH694</f>
        <v>1299.2</v>
      </c>
      <c r="Y692" s="45">
        <f>'[2]SH-FA2007-18'!EI694</f>
        <v>11169.888888888891</v>
      </c>
      <c r="Z692" s="45">
        <f>'[2]SH-FA2007-18'!EJ694</f>
        <v>2317.7111111111112</v>
      </c>
      <c r="AA692" s="45">
        <f>'[2]SH-FA2007-18'!EK694</f>
        <v>17805</v>
      </c>
      <c r="AB692" s="103">
        <f t="shared" ca="1" si="138"/>
        <v>97.701149425287355</v>
      </c>
      <c r="AC692" s="103">
        <f t="shared" si="139"/>
        <v>100</v>
      </c>
      <c r="AD692" s="103">
        <f t="shared" si="140"/>
        <v>100</v>
      </c>
      <c r="AE692" s="103">
        <f t="shared" si="141"/>
        <v>96.747967479674799</v>
      </c>
      <c r="AF692" s="103">
        <f t="shared" si="142"/>
        <v>76.095617529880471</v>
      </c>
      <c r="AG692" s="103">
        <f t="shared" si="143"/>
        <v>100</v>
      </c>
      <c r="AH692" s="103">
        <f t="shared" si="144"/>
        <v>73.276931754089119</v>
      </c>
      <c r="AI692" s="103">
        <f t="shared" si="145"/>
        <v>89.978160857812867</v>
      </c>
      <c r="AJ692" s="103">
        <f t="shared" si="146"/>
        <v>79.619069430130935</v>
      </c>
      <c r="AK692" s="103">
        <f t="shared" si="146"/>
        <v>90.019717882602762</v>
      </c>
      <c r="AL692" s="45">
        <f t="shared" ca="1" si="147"/>
        <v>2</v>
      </c>
      <c r="AM692" s="45" t="str">
        <f t="shared" si="148"/>
        <v>-</v>
      </c>
      <c r="AN692" s="45" t="str">
        <f t="shared" si="148"/>
        <v>-</v>
      </c>
      <c r="AO692" s="45">
        <f t="shared" si="148"/>
        <v>8</v>
      </c>
      <c r="AP692" s="45">
        <f t="shared" si="137"/>
        <v>60</v>
      </c>
      <c r="AQ692" s="45" t="str">
        <f t="shared" si="137"/>
        <v>-</v>
      </c>
      <c r="AR692" s="45">
        <f t="shared" si="137"/>
        <v>473.79999999999995</v>
      </c>
      <c r="AS692" s="45">
        <f t="shared" si="137"/>
        <v>1244.1111111111095</v>
      </c>
      <c r="AT692" s="45">
        <f t="shared" si="150"/>
        <v>593.28888888888878</v>
      </c>
      <c r="AU692" s="45">
        <f t="shared" ca="1" si="149"/>
        <v>2381.199999999998</v>
      </c>
      <c r="AV692" s="35" t="s">
        <v>2079</v>
      </c>
      <c r="AW692" s="35" t="s">
        <v>2079</v>
      </c>
      <c r="AX692" s="35" t="s">
        <v>2080</v>
      </c>
      <c r="AY692" s="35" t="s">
        <v>2080</v>
      </c>
      <c r="AZ692" s="37" t="s">
        <v>2079</v>
      </c>
    </row>
    <row r="693" spans="1:52" ht="24.95" customHeight="1" x14ac:dyDescent="0.25">
      <c r="A693" s="21" t="s">
        <v>1020</v>
      </c>
      <c r="B693" s="22" t="s">
        <v>1729</v>
      </c>
      <c r="C693" s="8" t="s">
        <v>162</v>
      </c>
      <c r="D693" s="8" t="s">
        <v>170</v>
      </c>
      <c r="E693" s="18" t="s">
        <v>1163</v>
      </c>
      <c r="F693" s="45" t="str">
        <f>IFERROR(VLOOKUP(E693,categoria!$A:$C,3,FALSE),"Categoria 1")</f>
        <v>Categoria 1</v>
      </c>
      <c r="G693" s="45">
        <f>VLOOKUP(E693,[1]total!$C:$F,4,FALSE)</f>
        <v>0</v>
      </c>
      <c r="H693" s="45">
        <f ca="1">' CV SIPNI MUN 2017'!H693/12*(TEXT(TODAY(),"MM")-1)</f>
        <v>36</v>
      </c>
      <c r="I693" s="7">
        <v>110</v>
      </c>
      <c r="J693" s="7">
        <v>113</v>
      </c>
      <c r="K693" s="7">
        <v>117</v>
      </c>
      <c r="L693" s="7">
        <v>121</v>
      </c>
      <c r="M693" s="7">
        <v>680</v>
      </c>
      <c r="N693" s="7">
        <v>777</v>
      </c>
      <c r="O693" s="7">
        <v>3888</v>
      </c>
      <c r="P693" s="7">
        <v>700</v>
      </c>
      <c r="Q693" s="45">
        <v>6614</v>
      </c>
      <c r="R693" s="45">
        <f>'[2]SH-FA2007-18'!EB695</f>
        <v>40</v>
      </c>
      <c r="S693" s="45">
        <f>'[2]SH-FA2007-18'!EC695</f>
        <v>194</v>
      </c>
      <c r="T693" s="45">
        <f>'[2]SH-FA2007-18'!ED695</f>
        <v>156</v>
      </c>
      <c r="U693" s="45">
        <f>'[2]SH-FA2007-18'!EE695</f>
        <v>146</v>
      </c>
      <c r="V693" s="45">
        <f>'[2]SH-FA2007-18'!EF695</f>
        <v>138</v>
      </c>
      <c r="W693" s="45">
        <f>'[2]SH-FA2007-18'!EG695</f>
        <v>1356</v>
      </c>
      <c r="X693" s="45">
        <f>'[2]SH-FA2007-18'!EH695</f>
        <v>783.40000000000009</v>
      </c>
      <c r="Y693" s="45">
        <f>'[2]SH-FA2007-18'!EI695</f>
        <v>4573.3111111111111</v>
      </c>
      <c r="Z693" s="45">
        <f>'[2]SH-FA2007-18'!EJ695</f>
        <v>335.28888888888889</v>
      </c>
      <c r="AA693" s="45">
        <f>'[2]SH-FA2007-18'!EK695</f>
        <v>7722.0000000000009</v>
      </c>
      <c r="AB693" s="103">
        <f t="shared" ca="1" si="138"/>
        <v>100</v>
      </c>
      <c r="AC693" s="103">
        <f t="shared" si="139"/>
        <v>100</v>
      </c>
      <c r="AD693" s="103">
        <f t="shared" si="140"/>
        <v>100</v>
      </c>
      <c r="AE693" s="103">
        <f t="shared" si="141"/>
        <v>100</v>
      </c>
      <c r="AF693" s="103">
        <f t="shared" si="142"/>
        <v>100</v>
      </c>
      <c r="AG693" s="103">
        <f t="shared" si="143"/>
        <v>100</v>
      </c>
      <c r="AH693" s="103">
        <f t="shared" si="144"/>
        <v>100</v>
      </c>
      <c r="AI693" s="103">
        <f t="shared" si="145"/>
        <v>100</v>
      </c>
      <c r="AJ693" s="103">
        <f t="shared" si="146"/>
        <v>47.898412698412699</v>
      </c>
      <c r="AK693" s="103">
        <f t="shared" si="146"/>
        <v>100</v>
      </c>
      <c r="AL693" s="45" t="str">
        <f t="shared" ca="1" si="147"/>
        <v>-</v>
      </c>
      <c r="AM693" s="45" t="str">
        <f t="shared" si="148"/>
        <v>-</v>
      </c>
      <c r="AN693" s="45" t="str">
        <f t="shared" si="148"/>
        <v>-</v>
      </c>
      <c r="AO693" s="45" t="str">
        <f t="shared" si="148"/>
        <v>-</v>
      </c>
      <c r="AP693" s="45" t="str">
        <f t="shared" si="137"/>
        <v>-</v>
      </c>
      <c r="AQ693" s="45" t="str">
        <f t="shared" si="137"/>
        <v>-</v>
      </c>
      <c r="AR693" s="45" t="str">
        <f t="shared" si="137"/>
        <v>-</v>
      </c>
      <c r="AS693" s="45" t="str">
        <f t="shared" si="137"/>
        <v>-</v>
      </c>
      <c r="AT693" s="45">
        <f t="shared" si="150"/>
        <v>364.71111111111111</v>
      </c>
      <c r="AU693" s="45">
        <f t="shared" ca="1" si="149"/>
        <v>364.71111111111111</v>
      </c>
      <c r="AV693" s="35" t="s">
        <v>2079</v>
      </c>
      <c r="AW693" s="35" t="s">
        <v>2079</v>
      </c>
      <c r="AX693" s="35" t="s">
        <v>2080</v>
      </c>
      <c r="AY693" s="35" t="s">
        <v>2079</v>
      </c>
      <c r="AZ693" s="37" t="s">
        <v>2079</v>
      </c>
    </row>
    <row r="694" spans="1:52" ht="24.95" customHeight="1" x14ac:dyDescent="0.25">
      <c r="A694" s="21" t="s">
        <v>1728</v>
      </c>
      <c r="B694" s="22" t="s">
        <v>1729</v>
      </c>
      <c r="C694" s="8" t="s">
        <v>162</v>
      </c>
      <c r="D694" s="8" t="s">
        <v>171</v>
      </c>
      <c r="E694" s="18" t="s">
        <v>1203</v>
      </c>
      <c r="F694" s="45" t="str">
        <f>IFERROR(VLOOKUP(E694,categoria!$A:$C,3,FALSE),"Categoria 1")</f>
        <v>Categoria 1</v>
      </c>
      <c r="G694" s="45">
        <f>VLOOKUP(E694,[1]total!$C:$F,4,FALSE)</f>
        <v>300</v>
      </c>
      <c r="H694" s="45">
        <f ca="1">' CV SIPNI MUN 2017'!H694/12*(TEXT(TODAY(),"MM")-1)</f>
        <v>31.666666666666668</v>
      </c>
      <c r="I694" s="7">
        <v>94</v>
      </c>
      <c r="J694" s="7">
        <v>96</v>
      </c>
      <c r="K694" s="7">
        <v>98</v>
      </c>
      <c r="L694" s="7">
        <v>102</v>
      </c>
      <c r="M694" s="7">
        <v>588</v>
      </c>
      <c r="N694" s="7">
        <v>698</v>
      </c>
      <c r="O694" s="7">
        <v>3580</v>
      </c>
      <c r="P694" s="7">
        <v>810</v>
      </c>
      <c r="Q694" s="45">
        <v>6161</v>
      </c>
      <c r="R694" s="45">
        <f>'[2]SH-FA2007-18'!EB696</f>
        <v>7</v>
      </c>
      <c r="S694" s="45">
        <f>'[2]SH-FA2007-18'!EC696</f>
        <v>78</v>
      </c>
      <c r="T694" s="45">
        <f>'[2]SH-FA2007-18'!ED696</f>
        <v>75</v>
      </c>
      <c r="U694" s="45">
        <f>'[2]SH-FA2007-18'!EE696</f>
        <v>78</v>
      </c>
      <c r="V694" s="45">
        <f>'[2]SH-FA2007-18'!EF696</f>
        <v>103</v>
      </c>
      <c r="W694" s="45">
        <f>'[2]SH-FA2007-18'!EG696</f>
        <v>850</v>
      </c>
      <c r="X694" s="45">
        <f>'[2]SH-FA2007-18'!EH696</f>
        <v>495.4</v>
      </c>
      <c r="Y694" s="45">
        <f>'[2]SH-FA2007-18'!EI696</f>
        <v>2585.0888888888894</v>
      </c>
      <c r="Z694" s="45">
        <f>'[2]SH-FA2007-18'!EJ696</f>
        <v>807.51111111111106</v>
      </c>
      <c r="AA694" s="45">
        <f>'[2]SH-FA2007-18'!EK696</f>
        <v>5079</v>
      </c>
      <c r="AB694" s="103">
        <f t="shared" ca="1" si="138"/>
        <v>22.105263157894736</v>
      </c>
      <c r="AC694" s="103">
        <f t="shared" si="139"/>
        <v>82.978723404255319</v>
      </c>
      <c r="AD694" s="103">
        <f t="shared" si="140"/>
        <v>78.125</v>
      </c>
      <c r="AE694" s="103">
        <f t="shared" si="141"/>
        <v>79.591836734693871</v>
      </c>
      <c r="AF694" s="103">
        <f t="shared" si="142"/>
        <v>100</v>
      </c>
      <c r="AG694" s="103">
        <f t="shared" si="143"/>
        <v>100</v>
      </c>
      <c r="AH694" s="103">
        <f t="shared" si="144"/>
        <v>70.974212034383953</v>
      </c>
      <c r="AI694" s="103">
        <f t="shared" si="145"/>
        <v>72.209186840471773</v>
      </c>
      <c r="AJ694" s="103">
        <f t="shared" si="146"/>
        <v>99.692729766803836</v>
      </c>
      <c r="AK694" s="103">
        <f t="shared" si="146"/>
        <v>82.437915922739819</v>
      </c>
      <c r="AL694" s="45">
        <f t="shared" ca="1" si="147"/>
        <v>24.666666666666668</v>
      </c>
      <c r="AM694" s="45">
        <f t="shared" si="148"/>
        <v>16</v>
      </c>
      <c r="AN694" s="45">
        <f t="shared" si="148"/>
        <v>21</v>
      </c>
      <c r="AO694" s="45">
        <f t="shared" si="148"/>
        <v>20</v>
      </c>
      <c r="AP694" s="45" t="str">
        <f t="shared" si="137"/>
        <v>-</v>
      </c>
      <c r="AQ694" s="45" t="str">
        <f t="shared" si="137"/>
        <v>-</v>
      </c>
      <c r="AR694" s="45">
        <f t="shared" si="137"/>
        <v>202.60000000000002</v>
      </c>
      <c r="AS694" s="45">
        <f t="shared" si="137"/>
        <v>994.91111111111059</v>
      </c>
      <c r="AT694" s="45">
        <f t="shared" si="150"/>
        <v>2.4888888888889369</v>
      </c>
      <c r="AU694" s="45">
        <f t="shared" ca="1" si="149"/>
        <v>1281.6666666666661</v>
      </c>
      <c r="AV694" s="35" t="s">
        <v>2079</v>
      </c>
      <c r="AW694" s="35" t="s">
        <v>2079</v>
      </c>
      <c r="AX694" s="35" t="s">
        <v>2080</v>
      </c>
      <c r="AY694" s="35" t="s">
        <v>2079</v>
      </c>
      <c r="AZ694" s="37" t="s">
        <v>2079</v>
      </c>
    </row>
    <row r="695" spans="1:52" ht="24.95" customHeight="1" x14ac:dyDescent="0.25">
      <c r="A695" s="21" t="s">
        <v>1736</v>
      </c>
      <c r="B695" s="22" t="s">
        <v>1729</v>
      </c>
      <c r="C695" s="8" t="s">
        <v>162</v>
      </c>
      <c r="D695" s="8" t="s">
        <v>172</v>
      </c>
      <c r="E695" s="18" t="s">
        <v>1259</v>
      </c>
      <c r="F695" s="45" t="str">
        <f>IFERROR(VLOOKUP(E695,categoria!$A:$C,3,FALSE),"Categoria 1")</f>
        <v>Categoria 2</v>
      </c>
      <c r="G695" s="45">
        <f>VLOOKUP(E695,[1]total!$C:$F,4,FALSE)</f>
        <v>0</v>
      </c>
      <c r="H695" s="45">
        <f ca="1">' CV SIPNI MUN 2017'!H695/12*(TEXT(TODAY(),"MM")-1)</f>
        <v>24</v>
      </c>
      <c r="I695" s="7">
        <v>78</v>
      </c>
      <c r="J695" s="7">
        <v>84</v>
      </c>
      <c r="K695" s="7">
        <v>89</v>
      </c>
      <c r="L695" s="7">
        <v>95</v>
      </c>
      <c r="M695" s="7">
        <v>559</v>
      </c>
      <c r="N695" s="7">
        <v>642</v>
      </c>
      <c r="O695" s="7">
        <v>3363</v>
      </c>
      <c r="P695" s="7">
        <v>724</v>
      </c>
      <c r="Q695" s="45">
        <v>5706</v>
      </c>
      <c r="R695" s="45">
        <f>'[2]SH-FA2007-18'!EB697</f>
        <v>28</v>
      </c>
      <c r="S695" s="45">
        <f>'[2]SH-FA2007-18'!EC697</f>
        <v>85</v>
      </c>
      <c r="T695" s="45">
        <f>'[2]SH-FA2007-18'!ED697</f>
        <v>68</v>
      </c>
      <c r="U695" s="45">
        <f>'[2]SH-FA2007-18'!EE697</f>
        <v>50</v>
      </c>
      <c r="V695" s="45">
        <f>'[2]SH-FA2007-18'!EF697</f>
        <v>63</v>
      </c>
      <c r="W695" s="45">
        <f>'[2]SH-FA2007-18'!EG697</f>
        <v>730.2</v>
      </c>
      <c r="X695" s="45">
        <f>'[2]SH-FA2007-18'!EH697</f>
        <v>478.4</v>
      </c>
      <c r="Y695" s="45">
        <f>'[2]SH-FA2007-18'!EI697</f>
        <v>3992.2666666666664</v>
      </c>
      <c r="Z695" s="45">
        <f>'[2]SH-FA2007-18'!EJ697</f>
        <v>830.13333333333333</v>
      </c>
      <c r="AA695" s="45">
        <f>'[2]SH-FA2007-18'!EK697</f>
        <v>6325</v>
      </c>
      <c r="AB695" s="103">
        <f t="shared" ca="1" si="138"/>
        <v>100</v>
      </c>
      <c r="AC695" s="103">
        <f t="shared" si="139"/>
        <v>100</v>
      </c>
      <c r="AD695" s="103">
        <f t="shared" si="140"/>
        <v>80.952380952380949</v>
      </c>
      <c r="AE695" s="103">
        <f t="shared" si="141"/>
        <v>56.17977528089888</v>
      </c>
      <c r="AF695" s="103">
        <f t="shared" si="142"/>
        <v>66.315789473684205</v>
      </c>
      <c r="AG695" s="103">
        <f t="shared" si="143"/>
        <v>100</v>
      </c>
      <c r="AH695" s="103">
        <f t="shared" si="144"/>
        <v>74.517133956386289</v>
      </c>
      <c r="AI695" s="103">
        <f t="shared" si="145"/>
        <v>100</v>
      </c>
      <c r="AJ695" s="103">
        <f t="shared" si="146"/>
        <v>100</v>
      </c>
      <c r="AK695" s="103">
        <f t="shared" si="146"/>
        <v>100</v>
      </c>
      <c r="AL695" s="45" t="str">
        <f t="shared" ca="1" si="147"/>
        <v>-</v>
      </c>
      <c r="AM695" s="45" t="str">
        <f t="shared" si="148"/>
        <v>-</v>
      </c>
      <c r="AN695" s="45">
        <f t="shared" si="148"/>
        <v>16</v>
      </c>
      <c r="AO695" s="45">
        <f t="shared" si="148"/>
        <v>39</v>
      </c>
      <c r="AP695" s="45">
        <f t="shared" si="137"/>
        <v>32</v>
      </c>
      <c r="AQ695" s="45" t="str">
        <f t="shared" si="137"/>
        <v>-</v>
      </c>
      <c r="AR695" s="45">
        <f t="shared" si="137"/>
        <v>163.60000000000002</v>
      </c>
      <c r="AS695" s="45" t="str">
        <f t="shared" si="137"/>
        <v>-</v>
      </c>
      <c r="AT695" s="45" t="str">
        <f t="shared" si="150"/>
        <v>-</v>
      </c>
      <c r="AU695" s="45">
        <f t="shared" ca="1" si="149"/>
        <v>250.60000000000002</v>
      </c>
      <c r="AV695" s="35" t="s">
        <v>2079</v>
      </c>
      <c r="AW695" s="35" t="s">
        <v>2079</v>
      </c>
      <c r="AX695" s="35" t="s">
        <v>2080</v>
      </c>
      <c r="AY695" s="35" t="s">
        <v>2079</v>
      </c>
      <c r="AZ695" s="37" t="s">
        <v>2079</v>
      </c>
    </row>
    <row r="696" spans="1:52" ht="24.95" customHeight="1" x14ac:dyDescent="0.25">
      <c r="A696" s="21" t="s">
        <v>1736</v>
      </c>
      <c r="B696" s="22" t="s">
        <v>1729</v>
      </c>
      <c r="C696" s="8" t="s">
        <v>162</v>
      </c>
      <c r="D696" s="8" t="s">
        <v>173</v>
      </c>
      <c r="E696" s="18" t="s">
        <v>1260</v>
      </c>
      <c r="F696" s="45" t="str">
        <f>IFERROR(VLOOKUP(E696,categoria!$A:$C,3,FALSE),"Categoria 1")</f>
        <v>Categoria 1</v>
      </c>
      <c r="G696" s="45">
        <f>VLOOKUP(E696,[1]total!$C:$F,4,FALSE)</f>
        <v>600</v>
      </c>
      <c r="H696" s="45">
        <f ca="1">' CV SIPNI MUN 2017'!H696/12*(TEXT(TODAY(),"MM")-1)</f>
        <v>29</v>
      </c>
      <c r="I696" s="7">
        <v>92</v>
      </c>
      <c r="J696" s="7">
        <v>96</v>
      </c>
      <c r="K696" s="7">
        <v>100</v>
      </c>
      <c r="L696" s="7">
        <v>105</v>
      </c>
      <c r="M696" s="7">
        <v>561</v>
      </c>
      <c r="N696" s="7">
        <v>591</v>
      </c>
      <c r="O696" s="7">
        <v>3451</v>
      </c>
      <c r="P696" s="7">
        <v>782</v>
      </c>
      <c r="Q696" s="45">
        <v>5865</v>
      </c>
      <c r="R696" s="45">
        <f>'[2]SH-FA2007-18'!EB698</f>
        <v>13</v>
      </c>
      <c r="S696" s="45">
        <f>'[2]SH-FA2007-18'!EC698</f>
        <v>63</v>
      </c>
      <c r="T696" s="45">
        <f>'[2]SH-FA2007-18'!ED698</f>
        <v>99</v>
      </c>
      <c r="U696" s="45">
        <f>'[2]SH-FA2007-18'!EE698</f>
        <v>56</v>
      </c>
      <c r="V696" s="45">
        <f>'[2]SH-FA2007-18'!EF698</f>
        <v>98</v>
      </c>
      <c r="W696" s="45">
        <f>'[2]SH-FA2007-18'!EG698</f>
        <v>926.40000000000009</v>
      </c>
      <c r="X696" s="45">
        <f>'[2]SH-FA2007-18'!EH698</f>
        <v>625.20000000000005</v>
      </c>
      <c r="Y696" s="45">
        <f>'[2]SH-FA2007-18'!EI698</f>
        <v>4619.8666666666659</v>
      </c>
      <c r="Z696" s="45">
        <f>'[2]SH-FA2007-18'!EJ698</f>
        <v>759.5333333333333</v>
      </c>
      <c r="AA696" s="45">
        <f>'[2]SH-FA2007-18'!EK698</f>
        <v>7260</v>
      </c>
      <c r="AB696" s="103">
        <f t="shared" ca="1" si="138"/>
        <v>44.827586206896555</v>
      </c>
      <c r="AC696" s="103">
        <f t="shared" si="139"/>
        <v>68.478260869565219</v>
      </c>
      <c r="AD696" s="103">
        <f t="shared" si="140"/>
        <v>100</v>
      </c>
      <c r="AE696" s="103">
        <f t="shared" si="141"/>
        <v>56.000000000000007</v>
      </c>
      <c r="AF696" s="103">
        <f t="shared" si="142"/>
        <v>93.333333333333329</v>
      </c>
      <c r="AG696" s="103">
        <f t="shared" si="143"/>
        <v>100</v>
      </c>
      <c r="AH696" s="103">
        <f t="shared" si="144"/>
        <v>100</v>
      </c>
      <c r="AI696" s="103">
        <f t="shared" si="145"/>
        <v>100</v>
      </c>
      <c r="AJ696" s="103">
        <f t="shared" si="146"/>
        <v>97.127024722932646</v>
      </c>
      <c r="AK696" s="103">
        <f t="shared" si="146"/>
        <v>100</v>
      </c>
      <c r="AL696" s="45">
        <f t="shared" ca="1" si="147"/>
        <v>16</v>
      </c>
      <c r="AM696" s="45">
        <f t="shared" si="148"/>
        <v>29</v>
      </c>
      <c r="AN696" s="45" t="str">
        <f t="shared" si="148"/>
        <v>-</v>
      </c>
      <c r="AO696" s="45">
        <f t="shared" si="148"/>
        <v>44</v>
      </c>
      <c r="AP696" s="45">
        <f t="shared" si="137"/>
        <v>7</v>
      </c>
      <c r="AQ696" s="45" t="str">
        <f t="shared" si="137"/>
        <v>-</v>
      </c>
      <c r="AR696" s="45" t="str">
        <f t="shared" si="137"/>
        <v>-</v>
      </c>
      <c r="AS696" s="45" t="str">
        <f t="shared" si="137"/>
        <v>-</v>
      </c>
      <c r="AT696" s="45">
        <f t="shared" si="150"/>
        <v>22.466666666666697</v>
      </c>
      <c r="AU696" s="45">
        <f t="shared" ca="1" si="149"/>
        <v>118.4666666666667</v>
      </c>
      <c r="AV696" s="35" t="s">
        <v>2079</v>
      </c>
      <c r="AW696" s="35" t="s">
        <v>2079</v>
      </c>
      <c r="AX696" s="35" t="s">
        <v>2079</v>
      </c>
      <c r="AY696" s="35" t="s">
        <v>2079</v>
      </c>
      <c r="AZ696" s="37" t="s">
        <v>2079</v>
      </c>
    </row>
    <row r="697" spans="1:52" ht="24.95" customHeight="1" x14ac:dyDescent="0.25">
      <c r="A697" s="21" t="s">
        <v>1728</v>
      </c>
      <c r="B697" s="22" t="s">
        <v>1729</v>
      </c>
      <c r="C697" s="8" t="s">
        <v>162</v>
      </c>
      <c r="D697" s="8" t="s">
        <v>174</v>
      </c>
      <c r="E697" s="18" t="s">
        <v>1264</v>
      </c>
      <c r="F697" s="45" t="str">
        <f>IFERROR(VLOOKUP(E697,categoria!$A:$C,3,FALSE),"Categoria 1")</f>
        <v>Categoria 1</v>
      </c>
      <c r="G697" s="45">
        <f>VLOOKUP(E697,[1]total!$C:$F,4,FALSE)</f>
        <v>0</v>
      </c>
      <c r="H697" s="45">
        <f ca="1">' CV SIPNI MUN 2017'!H697/12*(TEXT(TODAY(),"MM")-1)</f>
        <v>21.333333333333332</v>
      </c>
      <c r="I697" s="7">
        <v>65</v>
      </c>
      <c r="J697" s="7">
        <v>66</v>
      </c>
      <c r="K697" s="7">
        <v>68</v>
      </c>
      <c r="L697" s="7">
        <v>70</v>
      </c>
      <c r="M697" s="7">
        <v>401</v>
      </c>
      <c r="N697" s="7">
        <v>474</v>
      </c>
      <c r="O697" s="7">
        <v>2706</v>
      </c>
      <c r="P697" s="7">
        <v>741</v>
      </c>
      <c r="Q697" s="45">
        <v>4655</v>
      </c>
      <c r="R697" s="45">
        <f>'[2]SH-FA2007-18'!EB699</f>
        <v>18</v>
      </c>
      <c r="S697" s="45">
        <f>'[2]SH-FA2007-18'!EC699</f>
        <v>68</v>
      </c>
      <c r="T697" s="45">
        <f>'[2]SH-FA2007-18'!ED699</f>
        <v>51</v>
      </c>
      <c r="U697" s="45">
        <f>'[2]SH-FA2007-18'!EE699</f>
        <v>55</v>
      </c>
      <c r="V697" s="45">
        <f>'[2]SH-FA2007-18'!EF699</f>
        <v>92</v>
      </c>
      <c r="W697" s="45">
        <f>'[2]SH-FA2007-18'!EG699</f>
        <v>629.20000000000005</v>
      </c>
      <c r="X697" s="45">
        <f>'[2]SH-FA2007-18'!EH699</f>
        <v>439</v>
      </c>
      <c r="Y697" s="45">
        <f>'[2]SH-FA2007-18'!EI699</f>
        <v>2747.1777777777775</v>
      </c>
      <c r="Z697" s="45">
        <f>'[2]SH-FA2007-18'!EJ699</f>
        <v>738.62222222222238</v>
      </c>
      <c r="AA697" s="45">
        <f>'[2]SH-FA2007-18'!EK699</f>
        <v>4838</v>
      </c>
      <c r="AB697" s="103">
        <f t="shared" ca="1" si="138"/>
        <v>84.375</v>
      </c>
      <c r="AC697" s="103">
        <f t="shared" si="139"/>
        <v>100</v>
      </c>
      <c r="AD697" s="103">
        <f t="shared" si="140"/>
        <v>77.272727272727266</v>
      </c>
      <c r="AE697" s="103">
        <f t="shared" si="141"/>
        <v>80.882352941176478</v>
      </c>
      <c r="AF697" s="103">
        <f t="shared" si="142"/>
        <v>100</v>
      </c>
      <c r="AG697" s="103">
        <f t="shared" si="143"/>
        <v>100</v>
      </c>
      <c r="AH697" s="103">
        <f t="shared" si="144"/>
        <v>92.616033755274259</v>
      </c>
      <c r="AI697" s="103">
        <f t="shared" si="145"/>
        <v>100</v>
      </c>
      <c r="AJ697" s="103">
        <f t="shared" si="146"/>
        <v>99.679112310691281</v>
      </c>
      <c r="AK697" s="103">
        <f t="shared" si="146"/>
        <v>100</v>
      </c>
      <c r="AL697" s="45">
        <f t="shared" ca="1" si="147"/>
        <v>3.3333333333333321</v>
      </c>
      <c r="AM697" s="45" t="str">
        <f t="shared" si="148"/>
        <v>-</v>
      </c>
      <c r="AN697" s="45">
        <f t="shared" si="148"/>
        <v>15</v>
      </c>
      <c r="AO697" s="45">
        <f t="shared" si="148"/>
        <v>13</v>
      </c>
      <c r="AP697" s="45" t="str">
        <f t="shared" si="137"/>
        <v>-</v>
      </c>
      <c r="AQ697" s="45" t="str">
        <f t="shared" si="137"/>
        <v>-</v>
      </c>
      <c r="AR697" s="45">
        <f t="shared" si="137"/>
        <v>35</v>
      </c>
      <c r="AS697" s="45" t="str">
        <f t="shared" si="137"/>
        <v>-</v>
      </c>
      <c r="AT697" s="45">
        <f t="shared" si="150"/>
        <v>2.3777777777776237</v>
      </c>
      <c r="AU697" s="45">
        <f t="shared" ca="1" si="149"/>
        <v>68.711111111110952</v>
      </c>
      <c r="AV697" s="35" t="s">
        <v>2079</v>
      </c>
      <c r="AW697" s="35" t="s">
        <v>2079</v>
      </c>
      <c r="AX697" s="35" t="s">
        <v>2080</v>
      </c>
      <c r="AY697" s="35" t="s">
        <v>2079</v>
      </c>
      <c r="AZ697" s="37" t="s">
        <v>2079</v>
      </c>
    </row>
    <row r="698" spans="1:52" ht="24.95" customHeight="1" x14ac:dyDescent="0.25">
      <c r="A698" s="21" t="s">
        <v>1020</v>
      </c>
      <c r="B698" s="22" t="s">
        <v>1729</v>
      </c>
      <c r="C698" s="8" t="s">
        <v>162</v>
      </c>
      <c r="D698" s="8" t="s">
        <v>175</v>
      </c>
      <c r="E698" s="18" t="s">
        <v>1315</v>
      </c>
      <c r="F698" s="45" t="str">
        <f>IFERROR(VLOOKUP(E698,categoria!$A:$C,3,FALSE),"Categoria 1")</f>
        <v>Categoria 1</v>
      </c>
      <c r="G698" s="45">
        <f>VLOOKUP(E698,[1]total!$C:$F,4,FALSE)</f>
        <v>750</v>
      </c>
      <c r="H698" s="45">
        <f ca="1">' CV SIPNI MUN 2017'!H698/12*(TEXT(TODAY(),"MM")-1)</f>
        <v>64</v>
      </c>
      <c r="I698" s="7">
        <v>201</v>
      </c>
      <c r="J698" s="7">
        <v>210</v>
      </c>
      <c r="K698" s="7">
        <v>221</v>
      </c>
      <c r="L698" s="7">
        <v>232</v>
      </c>
      <c r="M698" s="7">
        <v>1304</v>
      </c>
      <c r="N698" s="7">
        <v>1440</v>
      </c>
      <c r="O698" s="7">
        <v>7014</v>
      </c>
      <c r="P698" s="7">
        <v>1143</v>
      </c>
      <c r="Q698" s="45">
        <v>11957</v>
      </c>
      <c r="R698" s="45">
        <f>'[2]SH-FA2007-18'!EB700</f>
        <v>30</v>
      </c>
      <c r="S698" s="45">
        <f>'[2]SH-FA2007-18'!EC700</f>
        <v>173</v>
      </c>
      <c r="T698" s="45">
        <f>'[2]SH-FA2007-18'!ED700</f>
        <v>193</v>
      </c>
      <c r="U698" s="45">
        <f>'[2]SH-FA2007-18'!EE700</f>
        <v>148</v>
      </c>
      <c r="V698" s="45">
        <f>'[2]SH-FA2007-18'!EF700</f>
        <v>204</v>
      </c>
      <c r="W698" s="45">
        <f>'[2]SH-FA2007-18'!EG700</f>
        <v>1710.4</v>
      </c>
      <c r="X698" s="45">
        <f>'[2]SH-FA2007-18'!EH700</f>
        <v>922.6</v>
      </c>
      <c r="Y698" s="45">
        <f>'[2]SH-FA2007-18'!EI700</f>
        <v>6370.311111111112</v>
      </c>
      <c r="Z698" s="45">
        <f>'[2]SH-FA2007-18'!EJ700</f>
        <v>937.68888888888887</v>
      </c>
      <c r="AA698" s="45">
        <f>'[2]SH-FA2007-18'!EK700</f>
        <v>10689</v>
      </c>
      <c r="AB698" s="103">
        <f t="shared" ca="1" si="138"/>
        <v>46.875</v>
      </c>
      <c r="AC698" s="103">
        <f t="shared" si="139"/>
        <v>86.069651741293526</v>
      </c>
      <c r="AD698" s="103">
        <f t="shared" si="140"/>
        <v>91.904761904761898</v>
      </c>
      <c r="AE698" s="103">
        <f t="shared" si="141"/>
        <v>66.968325791855193</v>
      </c>
      <c r="AF698" s="103">
        <f t="shared" si="142"/>
        <v>87.931034482758619</v>
      </c>
      <c r="AG698" s="103">
        <f t="shared" si="143"/>
        <v>100</v>
      </c>
      <c r="AH698" s="103">
        <f t="shared" si="144"/>
        <v>64.069444444444443</v>
      </c>
      <c r="AI698" s="103">
        <f t="shared" si="145"/>
        <v>90.822798846750956</v>
      </c>
      <c r="AJ698" s="103">
        <f t="shared" si="146"/>
        <v>82.037523087391847</v>
      </c>
      <c r="AK698" s="103">
        <f t="shared" si="146"/>
        <v>89.39533327757799</v>
      </c>
      <c r="AL698" s="45">
        <f t="shared" ca="1" si="147"/>
        <v>34</v>
      </c>
      <c r="AM698" s="45">
        <f t="shared" si="148"/>
        <v>28</v>
      </c>
      <c r="AN698" s="45">
        <f t="shared" si="148"/>
        <v>17</v>
      </c>
      <c r="AO698" s="45">
        <f t="shared" si="148"/>
        <v>73</v>
      </c>
      <c r="AP698" s="45">
        <f t="shared" si="137"/>
        <v>28</v>
      </c>
      <c r="AQ698" s="45" t="str">
        <f t="shared" si="137"/>
        <v>-</v>
      </c>
      <c r="AR698" s="45">
        <f t="shared" si="137"/>
        <v>517.4</v>
      </c>
      <c r="AS698" s="45">
        <f t="shared" si="137"/>
        <v>643.68888888888796</v>
      </c>
      <c r="AT698" s="45">
        <f t="shared" si="150"/>
        <v>205.31111111111113</v>
      </c>
      <c r="AU698" s="45">
        <f t="shared" ca="1" si="149"/>
        <v>1546.3999999999992</v>
      </c>
      <c r="AV698" s="35" t="s">
        <v>2079</v>
      </c>
      <c r="AW698" s="35" t="s">
        <v>2080</v>
      </c>
      <c r="AX698" s="35" t="s">
        <v>2079</v>
      </c>
      <c r="AY698" s="35" t="s">
        <v>2079</v>
      </c>
      <c r="AZ698" s="37" t="s">
        <v>2079</v>
      </c>
    </row>
    <row r="699" spans="1:52" ht="24.95" customHeight="1" x14ac:dyDescent="0.25">
      <c r="A699" s="21" t="s">
        <v>1736</v>
      </c>
      <c r="B699" s="22" t="s">
        <v>1729</v>
      </c>
      <c r="C699" s="8" t="s">
        <v>162</v>
      </c>
      <c r="D699" s="8" t="s">
        <v>176</v>
      </c>
      <c r="E699" s="18" t="s">
        <v>1319</v>
      </c>
      <c r="F699" s="45" t="str">
        <f>IFERROR(VLOOKUP(E699,categoria!$A:$C,3,FALSE),"Categoria 1")</f>
        <v>Categoria 2</v>
      </c>
      <c r="G699" s="45">
        <f>VLOOKUP(E699,[1]total!$C:$F,4,FALSE)</f>
        <v>200</v>
      </c>
      <c r="H699" s="45">
        <f ca="1">' CV SIPNI MUN 2017'!H699/12*(TEXT(TODAY(),"MM")-1)</f>
        <v>116.33333333333333</v>
      </c>
      <c r="I699" s="7">
        <v>343</v>
      </c>
      <c r="J699" s="7">
        <v>345</v>
      </c>
      <c r="K699" s="7">
        <v>351</v>
      </c>
      <c r="L699" s="7">
        <v>361</v>
      </c>
      <c r="M699" s="7">
        <v>2049</v>
      </c>
      <c r="N699" s="7">
        <v>2417</v>
      </c>
      <c r="O699" s="7">
        <v>13457</v>
      </c>
      <c r="P699" s="7">
        <v>3159</v>
      </c>
      <c r="Q699" s="45">
        <v>22831</v>
      </c>
      <c r="R699" s="45">
        <f>'[2]SH-FA2007-18'!EB701</f>
        <v>31</v>
      </c>
      <c r="S699" s="45">
        <f>'[2]SH-FA2007-18'!EC701</f>
        <v>297</v>
      </c>
      <c r="T699" s="45">
        <f>'[2]SH-FA2007-18'!ED701</f>
        <v>352</v>
      </c>
      <c r="U699" s="45">
        <f>'[2]SH-FA2007-18'!EE701</f>
        <v>313</v>
      </c>
      <c r="V699" s="45">
        <f>'[2]SH-FA2007-18'!EF701</f>
        <v>316</v>
      </c>
      <c r="W699" s="45">
        <f>'[2]SH-FA2007-18'!EG701</f>
        <v>2968.2</v>
      </c>
      <c r="X699" s="45">
        <f>'[2]SH-FA2007-18'!EH701</f>
        <v>1880.2</v>
      </c>
      <c r="Y699" s="45">
        <f>'[2]SH-FA2007-18'!EI701</f>
        <v>11368.8</v>
      </c>
      <c r="Z699" s="45">
        <f>'[2]SH-FA2007-18'!EJ701</f>
        <v>2482.8000000000002</v>
      </c>
      <c r="AA699" s="45">
        <f>'[2]SH-FA2007-18'!EK701</f>
        <v>20008.999999999996</v>
      </c>
      <c r="AB699" s="103">
        <f t="shared" ca="1" si="138"/>
        <v>26.647564469914041</v>
      </c>
      <c r="AC699" s="103">
        <f t="shared" si="139"/>
        <v>86.588921282798836</v>
      </c>
      <c r="AD699" s="103">
        <f t="shared" si="140"/>
        <v>100</v>
      </c>
      <c r="AE699" s="103">
        <f t="shared" si="141"/>
        <v>89.173789173789174</v>
      </c>
      <c r="AF699" s="103">
        <f t="shared" si="142"/>
        <v>87.534626038781155</v>
      </c>
      <c r="AG699" s="103">
        <f t="shared" si="143"/>
        <v>100</v>
      </c>
      <c r="AH699" s="103">
        <f t="shared" si="144"/>
        <v>77.790649565577169</v>
      </c>
      <c r="AI699" s="103">
        <f t="shared" si="145"/>
        <v>84.482425503455445</v>
      </c>
      <c r="AJ699" s="103">
        <f t="shared" si="146"/>
        <v>78.594491927825274</v>
      </c>
      <c r="AK699" s="103">
        <f t="shared" si="146"/>
        <v>87.639612807148154</v>
      </c>
      <c r="AL699" s="45">
        <f t="shared" ca="1" si="147"/>
        <v>85.333333333333329</v>
      </c>
      <c r="AM699" s="45">
        <f t="shared" si="148"/>
        <v>46</v>
      </c>
      <c r="AN699" s="45" t="str">
        <f t="shared" si="148"/>
        <v>-</v>
      </c>
      <c r="AO699" s="45">
        <f t="shared" si="148"/>
        <v>38</v>
      </c>
      <c r="AP699" s="45">
        <f t="shared" si="137"/>
        <v>45</v>
      </c>
      <c r="AQ699" s="45" t="str">
        <f t="shared" si="137"/>
        <v>-</v>
      </c>
      <c r="AR699" s="45">
        <f t="shared" si="137"/>
        <v>536.79999999999995</v>
      </c>
      <c r="AS699" s="45">
        <f t="shared" si="137"/>
        <v>2088.2000000000007</v>
      </c>
      <c r="AT699" s="45">
        <f t="shared" si="150"/>
        <v>676.19999999999982</v>
      </c>
      <c r="AU699" s="45">
        <f t="shared" ca="1" si="149"/>
        <v>3515.5333333333338</v>
      </c>
      <c r="AV699" s="35" t="s">
        <v>2079</v>
      </c>
      <c r="AW699" s="35" t="s">
        <v>2079</v>
      </c>
      <c r="AX699" s="35" t="s">
        <v>2079</v>
      </c>
      <c r="AY699" s="35" t="s">
        <v>2080</v>
      </c>
      <c r="AZ699" s="37" t="s">
        <v>2079</v>
      </c>
    </row>
    <row r="700" spans="1:52" ht="24.95" customHeight="1" x14ac:dyDescent="0.25">
      <c r="A700" s="21" t="s">
        <v>1736</v>
      </c>
      <c r="B700" s="22" t="s">
        <v>1729</v>
      </c>
      <c r="C700" s="8" t="s">
        <v>162</v>
      </c>
      <c r="D700" s="8" t="s">
        <v>177</v>
      </c>
      <c r="E700" s="18" t="s">
        <v>1358</v>
      </c>
      <c r="F700" s="45" t="str">
        <f>IFERROR(VLOOKUP(E700,categoria!$A:$C,3,FALSE),"Categoria 1")</f>
        <v>Categoria 2</v>
      </c>
      <c r="G700" s="45">
        <f>VLOOKUP(E700,[1]total!$C:$F,4,FALSE)</f>
        <v>0</v>
      </c>
      <c r="H700" s="45">
        <f ca="1">' CV SIPNI MUN 2017'!H700/12*(TEXT(TODAY(),"MM")-1)</f>
        <v>97.666666666666671</v>
      </c>
      <c r="I700" s="7">
        <v>300</v>
      </c>
      <c r="J700" s="7">
        <v>309</v>
      </c>
      <c r="K700" s="7">
        <v>321</v>
      </c>
      <c r="L700" s="7">
        <v>334</v>
      </c>
      <c r="M700" s="7">
        <v>1888</v>
      </c>
      <c r="N700" s="7">
        <v>2107</v>
      </c>
      <c r="O700" s="7">
        <v>9754</v>
      </c>
      <c r="P700" s="7">
        <v>1864</v>
      </c>
      <c r="Q700" s="45">
        <v>17170</v>
      </c>
      <c r="R700" s="45">
        <f>'[2]SH-FA2007-18'!EB702</f>
        <v>79</v>
      </c>
      <c r="S700" s="45">
        <f>'[2]SH-FA2007-18'!EC702</f>
        <v>252</v>
      </c>
      <c r="T700" s="45">
        <f>'[2]SH-FA2007-18'!ED702</f>
        <v>204</v>
      </c>
      <c r="U700" s="45">
        <f>'[2]SH-FA2007-18'!EE702</f>
        <v>222</v>
      </c>
      <c r="V700" s="45">
        <f>'[2]SH-FA2007-18'!EF702</f>
        <v>195</v>
      </c>
      <c r="W700" s="45">
        <f>'[2]SH-FA2007-18'!EG702</f>
        <v>2287.1999999999998</v>
      </c>
      <c r="X700" s="45">
        <f>'[2]SH-FA2007-18'!EH702</f>
        <v>1753.4</v>
      </c>
      <c r="Y700" s="45">
        <f>'[2]SH-FA2007-18'!EI702</f>
        <v>11584.28888888889</v>
      </c>
      <c r="Z700" s="45">
        <f>'[2]SH-FA2007-18'!EJ702</f>
        <v>3178.1111111111109</v>
      </c>
      <c r="AA700" s="45">
        <f>'[2]SH-FA2007-18'!EK702</f>
        <v>19755</v>
      </c>
      <c r="AB700" s="103">
        <f t="shared" ca="1" si="138"/>
        <v>80.88737201365187</v>
      </c>
      <c r="AC700" s="103">
        <f t="shared" si="139"/>
        <v>84</v>
      </c>
      <c r="AD700" s="103">
        <f t="shared" si="140"/>
        <v>66.019417475728162</v>
      </c>
      <c r="AE700" s="103">
        <f t="shared" si="141"/>
        <v>69.158878504672899</v>
      </c>
      <c r="AF700" s="103">
        <f t="shared" si="142"/>
        <v>58.383233532934128</v>
      </c>
      <c r="AG700" s="103">
        <f t="shared" si="143"/>
        <v>100</v>
      </c>
      <c r="AH700" s="103">
        <f t="shared" si="144"/>
        <v>83.217845277645935</v>
      </c>
      <c r="AI700" s="103">
        <f t="shared" si="145"/>
        <v>100</v>
      </c>
      <c r="AJ700" s="103">
        <f t="shared" si="146"/>
        <v>100</v>
      </c>
      <c r="AK700" s="103">
        <f t="shared" si="146"/>
        <v>100</v>
      </c>
      <c r="AL700" s="45">
        <f t="shared" ca="1" si="147"/>
        <v>18.666666666666671</v>
      </c>
      <c r="AM700" s="45">
        <f t="shared" si="148"/>
        <v>48</v>
      </c>
      <c r="AN700" s="45">
        <f t="shared" si="148"/>
        <v>105</v>
      </c>
      <c r="AO700" s="45">
        <f t="shared" si="148"/>
        <v>99</v>
      </c>
      <c r="AP700" s="45">
        <f t="shared" si="137"/>
        <v>139</v>
      </c>
      <c r="AQ700" s="45" t="str">
        <f t="shared" si="137"/>
        <v>-</v>
      </c>
      <c r="AR700" s="45">
        <f t="shared" si="137"/>
        <v>353.59999999999991</v>
      </c>
      <c r="AS700" s="45" t="str">
        <f t="shared" si="137"/>
        <v>-</v>
      </c>
      <c r="AT700" s="45" t="str">
        <f t="shared" si="150"/>
        <v>-</v>
      </c>
      <c r="AU700" s="45">
        <f t="shared" ca="1" si="149"/>
        <v>763.26666666666665</v>
      </c>
      <c r="AV700" s="35" t="s">
        <v>2080</v>
      </c>
      <c r="AW700" s="35" t="s">
        <v>2079</v>
      </c>
      <c r="AX700" s="35" t="s">
        <v>2080</v>
      </c>
      <c r="AY700" s="35" t="s">
        <v>2079</v>
      </c>
      <c r="AZ700" s="37" t="s">
        <v>2079</v>
      </c>
    </row>
    <row r="701" spans="1:52" ht="24.95" customHeight="1" x14ac:dyDescent="0.25">
      <c r="A701" s="21" t="s">
        <v>1728</v>
      </c>
      <c r="B701" s="22" t="s">
        <v>1729</v>
      </c>
      <c r="C701" s="8" t="s">
        <v>162</v>
      </c>
      <c r="D701" s="8" t="s">
        <v>178</v>
      </c>
      <c r="E701" s="18" t="s">
        <v>1374</v>
      </c>
      <c r="F701" s="45" t="str">
        <f>IFERROR(VLOOKUP(E701,categoria!$A:$C,3,FALSE),"Categoria 1")</f>
        <v>Categoria 1</v>
      </c>
      <c r="G701" s="45">
        <f>VLOOKUP(E701,[1]total!$C:$F,4,FALSE)</f>
        <v>1200</v>
      </c>
      <c r="H701" s="45">
        <f ca="1">' CV SIPNI MUN 2017'!H701/12*(TEXT(TODAY(),"MM")-1)</f>
        <v>32</v>
      </c>
      <c r="I701" s="7">
        <v>99</v>
      </c>
      <c r="J701" s="7">
        <v>101</v>
      </c>
      <c r="K701" s="7">
        <v>105</v>
      </c>
      <c r="L701" s="7">
        <v>108</v>
      </c>
      <c r="M701" s="7">
        <v>601</v>
      </c>
      <c r="N701" s="7">
        <v>668</v>
      </c>
      <c r="O701" s="7">
        <v>4160</v>
      </c>
      <c r="P701" s="7">
        <v>1047</v>
      </c>
      <c r="Q701" s="45">
        <v>6985</v>
      </c>
      <c r="R701" s="45">
        <f>'[2]SH-FA2007-18'!EB703</f>
        <v>15</v>
      </c>
      <c r="S701" s="45">
        <f>'[2]SH-FA2007-18'!EC703</f>
        <v>84</v>
      </c>
      <c r="T701" s="45">
        <f>'[2]SH-FA2007-18'!ED703</f>
        <v>95</v>
      </c>
      <c r="U701" s="45">
        <f>'[2]SH-FA2007-18'!EE703</f>
        <v>89</v>
      </c>
      <c r="V701" s="45">
        <f>'[2]SH-FA2007-18'!EF703</f>
        <v>116</v>
      </c>
      <c r="W701" s="45">
        <f>'[2]SH-FA2007-18'!EG703</f>
        <v>810.4</v>
      </c>
      <c r="X701" s="45">
        <f>'[2]SH-FA2007-18'!EH703</f>
        <v>489.8</v>
      </c>
      <c r="Y701" s="45">
        <f>'[2]SH-FA2007-18'!EI703</f>
        <v>4002.0666666666671</v>
      </c>
      <c r="Z701" s="45">
        <f>'[2]SH-FA2007-18'!EJ703</f>
        <v>971.73333333333335</v>
      </c>
      <c r="AA701" s="45">
        <f>'[2]SH-FA2007-18'!EK703</f>
        <v>6673.0000000000009</v>
      </c>
      <c r="AB701" s="103">
        <f t="shared" ca="1" si="138"/>
        <v>46.875</v>
      </c>
      <c r="AC701" s="103">
        <f t="shared" si="139"/>
        <v>84.848484848484844</v>
      </c>
      <c r="AD701" s="103">
        <f t="shared" si="140"/>
        <v>94.059405940594047</v>
      </c>
      <c r="AE701" s="103">
        <f t="shared" si="141"/>
        <v>84.761904761904759</v>
      </c>
      <c r="AF701" s="103">
        <f t="shared" si="142"/>
        <v>100</v>
      </c>
      <c r="AG701" s="103">
        <f t="shared" si="143"/>
        <v>100</v>
      </c>
      <c r="AH701" s="103">
        <f t="shared" si="144"/>
        <v>73.323353293413177</v>
      </c>
      <c r="AI701" s="103">
        <f t="shared" si="145"/>
        <v>96.203525641025649</v>
      </c>
      <c r="AJ701" s="103">
        <f t="shared" si="146"/>
        <v>92.811206622094872</v>
      </c>
      <c r="AK701" s="103">
        <f t="shared" si="146"/>
        <v>95.533285612025793</v>
      </c>
      <c r="AL701" s="45">
        <f t="shared" ca="1" si="147"/>
        <v>17</v>
      </c>
      <c r="AM701" s="45">
        <f t="shared" si="148"/>
        <v>15</v>
      </c>
      <c r="AN701" s="45">
        <f t="shared" si="148"/>
        <v>6</v>
      </c>
      <c r="AO701" s="45">
        <f t="shared" si="148"/>
        <v>16</v>
      </c>
      <c r="AP701" s="45" t="str">
        <f t="shared" si="137"/>
        <v>-</v>
      </c>
      <c r="AQ701" s="45" t="str">
        <f t="shared" si="137"/>
        <v>-</v>
      </c>
      <c r="AR701" s="45">
        <f t="shared" si="137"/>
        <v>178.2</v>
      </c>
      <c r="AS701" s="45">
        <f t="shared" si="137"/>
        <v>157.93333333333294</v>
      </c>
      <c r="AT701" s="45">
        <f t="shared" si="150"/>
        <v>75.266666666666652</v>
      </c>
      <c r="AU701" s="45">
        <f t="shared" ca="1" si="149"/>
        <v>465.39999999999958</v>
      </c>
      <c r="AV701" s="35" t="s">
        <v>2079</v>
      </c>
      <c r="AW701" s="35" t="s">
        <v>2079</v>
      </c>
      <c r="AX701" s="35" t="s">
        <v>2079</v>
      </c>
      <c r="AY701" s="35" t="s">
        <v>2079</v>
      </c>
      <c r="AZ701" s="37" t="s">
        <v>2079</v>
      </c>
    </row>
    <row r="702" spans="1:52" ht="24.95" customHeight="1" x14ac:dyDescent="0.25">
      <c r="A702" s="21" t="s">
        <v>1736</v>
      </c>
      <c r="B702" s="22" t="s">
        <v>1729</v>
      </c>
      <c r="C702" s="8" t="s">
        <v>162</v>
      </c>
      <c r="D702" s="8" t="s">
        <v>179</v>
      </c>
      <c r="E702" s="18" t="s">
        <v>1376</v>
      </c>
      <c r="F702" s="45" t="str">
        <f>IFERROR(VLOOKUP(E702,categoria!$A:$C,3,FALSE),"Categoria 1")</f>
        <v>Categoria 2</v>
      </c>
      <c r="G702" s="45">
        <f>VLOOKUP(E702,[1]total!$C:$F,4,FALSE)</f>
        <v>0</v>
      </c>
      <c r="H702" s="45">
        <f ca="1">' CV SIPNI MUN 2017'!H702/12*(TEXT(TODAY(),"MM")-1)</f>
        <v>83.333333333333329</v>
      </c>
      <c r="I702" s="7">
        <v>247</v>
      </c>
      <c r="J702" s="7">
        <v>252</v>
      </c>
      <c r="K702" s="7">
        <v>263</v>
      </c>
      <c r="L702" s="7">
        <v>277</v>
      </c>
      <c r="M702" s="7">
        <v>1681</v>
      </c>
      <c r="N702" s="7">
        <v>2115</v>
      </c>
      <c r="O702" s="7">
        <v>11152</v>
      </c>
      <c r="P702" s="7">
        <v>2468</v>
      </c>
      <c r="Q702" s="45">
        <v>18705</v>
      </c>
      <c r="R702" s="45">
        <f>'[2]SH-FA2007-18'!EB704</f>
        <v>64</v>
      </c>
      <c r="S702" s="45">
        <f>'[2]SH-FA2007-18'!EC704</f>
        <v>193</v>
      </c>
      <c r="T702" s="45">
        <f>'[2]SH-FA2007-18'!ED704</f>
        <v>262</v>
      </c>
      <c r="U702" s="45">
        <f>'[2]SH-FA2007-18'!EE704</f>
        <v>268</v>
      </c>
      <c r="V702" s="45">
        <f>'[2]SH-FA2007-18'!EF704</f>
        <v>257</v>
      </c>
      <c r="W702" s="45">
        <f>'[2]SH-FA2007-18'!EG704</f>
        <v>2551.8000000000002</v>
      </c>
      <c r="X702" s="45">
        <f>'[2]SH-FA2007-18'!EH704</f>
        <v>1929.6000000000004</v>
      </c>
      <c r="Y702" s="45">
        <f>'[2]SH-FA2007-18'!EI704</f>
        <v>12016.088888888888</v>
      </c>
      <c r="Z702" s="45">
        <f>'[2]SH-FA2007-18'!EJ704</f>
        <v>776.51111111111118</v>
      </c>
      <c r="AA702" s="45">
        <f>'[2]SH-FA2007-18'!EK704</f>
        <v>18318</v>
      </c>
      <c r="AB702" s="103">
        <f t="shared" ca="1" si="138"/>
        <v>76.8</v>
      </c>
      <c r="AC702" s="103">
        <f t="shared" si="139"/>
        <v>78.137651821862349</v>
      </c>
      <c r="AD702" s="103">
        <f t="shared" si="140"/>
        <v>100</v>
      </c>
      <c r="AE702" s="103">
        <f t="shared" si="141"/>
        <v>100</v>
      </c>
      <c r="AF702" s="103">
        <f t="shared" si="142"/>
        <v>92.779783393501802</v>
      </c>
      <c r="AG702" s="103">
        <f t="shared" si="143"/>
        <v>100</v>
      </c>
      <c r="AH702" s="103">
        <f t="shared" si="144"/>
        <v>91.234042553191514</v>
      </c>
      <c r="AI702" s="103">
        <f t="shared" si="145"/>
        <v>100</v>
      </c>
      <c r="AJ702" s="103">
        <f t="shared" si="146"/>
        <v>31.463173059607424</v>
      </c>
      <c r="AK702" s="103">
        <f t="shared" si="146"/>
        <v>97.931034482758619</v>
      </c>
      <c r="AL702" s="45">
        <f t="shared" ca="1" si="147"/>
        <v>19.333333333333329</v>
      </c>
      <c r="AM702" s="45">
        <f t="shared" si="148"/>
        <v>54</v>
      </c>
      <c r="AN702" s="45" t="str">
        <f t="shared" si="148"/>
        <v>-</v>
      </c>
      <c r="AO702" s="45" t="str">
        <f t="shared" si="148"/>
        <v>-</v>
      </c>
      <c r="AP702" s="45">
        <f t="shared" si="137"/>
        <v>20</v>
      </c>
      <c r="AQ702" s="45" t="str">
        <f t="shared" si="137"/>
        <v>-</v>
      </c>
      <c r="AR702" s="45">
        <f t="shared" si="137"/>
        <v>185.39999999999964</v>
      </c>
      <c r="AS702" s="45" t="str">
        <f t="shared" si="137"/>
        <v>-</v>
      </c>
      <c r="AT702" s="45">
        <f t="shared" si="150"/>
        <v>1691.4888888888888</v>
      </c>
      <c r="AU702" s="45">
        <f t="shared" ca="1" si="149"/>
        <v>1970.2222222222217</v>
      </c>
      <c r="AV702" s="35" t="s">
        <v>2079</v>
      </c>
      <c r="AW702" s="35" t="s">
        <v>2079</v>
      </c>
      <c r="AX702" s="35" t="s">
        <v>2079</v>
      </c>
      <c r="AY702" s="35" t="s">
        <v>2080</v>
      </c>
      <c r="AZ702" s="37" t="s">
        <v>2079</v>
      </c>
    </row>
    <row r="703" spans="1:52" ht="24.95" customHeight="1" x14ac:dyDescent="0.25">
      <c r="A703" s="21" t="s">
        <v>1017</v>
      </c>
      <c r="B703" s="22" t="s">
        <v>1729</v>
      </c>
      <c r="C703" s="8" t="s">
        <v>162</v>
      </c>
      <c r="D703" s="8" t="s">
        <v>180</v>
      </c>
      <c r="E703" s="18" t="s">
        <v>1427</v>
      </c>
      <c r="F703" s="45" t="str">
        <f>IFERROR(VLOOKUP(E703,categoria!$A:$C,3,FALSE),"Categoria 1")</f>
        <v>Categoria 1</v>
      </c>
      <c r="G703" s="45">
        <f>VLOOKUP(E703,[1]total!$C:$F,4,FALSE)</f>
        <v>1900</v>
      </c>
      <c r="H703" s="45">
        <f ca="1">' CV SIPNI MUN 2017'!H703/12*(TEXT(TODAY(),"MM")-1)</f>
        <v>185</v>
      </c>
      <c r="I703" s="7">
        <v>552</v>
      </c>
      <c r="J703" s="7">
        <v>556</v>
      </c>
      <c r="K703" s="7">
        <v>566</v>
      </c>
      <c r="L703" s="7">
        <v>581</v>
      </c>
      <c r="M703" s="7">
        <v>3216</v>
      </c>
      <c r="N703" s="7">
        <v>3671</v>
      </c>
      <c r="O703" s="7">
        <v>25470</v>
      </c>
      <c r="P703" s="7">
        <v>5549</v>
      </c>
      <c r="Q703" s="45">
        <v>40716</v>
      </c>
      <c r="R703" s="45">
        <f>'[2]SH-FA2007-18'!EB705</f>
        <v>111</v>
      </c>
      <c r="S703" s="45">
        <f>'[2]SH-FA2007-18'!EC705</f>
        <v>502</v>
      </c>
      <c r="T703" s="45">
        <f>'[2]SH-FA2007-18'!ED705</f>
        <v>417</v>
      </c>
      <c r="U703" s="45">
        <f>'[2]SH-FA2007-18'!EE705</f>
        <v>592</v>
      </c>
      <c r="V703" s="45">
        <f>'[2]SH-FA2007-18'!EF705</f>
        <v>575</v>
      </c>
      <c r="W703" s="45">
        <f>'[2]SH-FA2007-18'!EG705</f>
        <v>5061.8</v>
      </c>
      <c r="X703" s="45">
        <f>'[2]SH-FA2007-18'!EH705</f>
        <v>3274.3999999999996</v>
      </c>
      <c r="Y703" s="45">
        <f>'[2]SH-FA2007-18'!EI705</f>
        <v>21792.111111111113</v>
      </c>
      <c r="Z703" s="45">
        <f>'[2]SH-FA2007-18'!EJ705</f>
        <v>2466.6888888888889</v>
      </c>
      <c r="AA703" s="45">
        <f>'[2]SH-FA2007-18'!EK705</f>
        <v>34792</v>
      </c>
      <c r="AB703" s="103">
        <f t="shared" ca="1" si="138"/>
        <v>60</v>
      </c>
      <c r="AC703" s="103">
        <f t="shared" si="139"/>
        <v>90.94202898550725</v>
      </c>
      <c r="AD703" s="103">
        <f t="shared" si="140"/>
        <v>75</v>
      </c>
      <c r="AE703" s="103">
        <f t="shared" si="141"/>
        <v>100</v>
      </c>
      <c r="AF703" s="103">
        <f t="shared" si="142"/>
        <v>98.967297762478495</v>
      </c>
      <c r="AG703" s="103">
        <f t="shared" si="143"/>
        <v>100</v>
      </c>
      <c r="AH703" s="103">
        <f t="shared" si="144"/>
        <v>89.196404249523269</v>
      </c>
      <c r="AI703" s="103">
        <f t="shared" si="145"/>
        <v>85.559917986301969</v>
      </c>
      <c r="AJ703" s="103">
        <f t="shared" si="146"/>
        <v>44.452854368154419</v>
      </c>
      <c r="AK703" s="103">
        <f t="shared" si="146"/>
        <v>85.4504371745751</v>
      </c>
      <c r="AL703" s="45">
        <f t="shared" ca="1" si="147"/>
        <v>74</v>
      </c>
      <c r="AM703" s="45">
        <f t="shared" si="148"/>
        <v>50</v>
      </c>
      <c r="AN703" s="45">
        <f t="shared" si="148"/>
        <v>139</v>
      </c>
      <c r="AO703" s="45" t="str">
        <f t="shared" si="148"/>
        <v>-</v>
      </c>
      <c r="AP703" s="45">
        <f t="shared" si="137"/>
        <v>6</v>
      </c>
      <c r="AQ703" s="45" t="str">
        <f t="shared" si="137"/>
        <v>-</v>
      </c>
      <c r="AR703" s="45">
        <f t="shared" si="137"/>
        <v>396.60000000000036</v>
      </c>
      <c r="AS703" s="45">
        <f t="shared" si="137"/>
        <v>3677.8888888888869</v>
      </c>
      <c r="AT703" s="45">
        <f t="shared" si="150"/>
        <v>3082.3111111111111</v>
      </c>
      <c r="AU703" s="45">
        <f t="shared" ca="1" si="149"/>
        <v>7425.7999999999984</v>
      </c>
      <c r="AV703" s="35" t="s">
        <v>2079</v>
      </c>
      <c r="AW703" s="35" t="s">
        <v>2079</v>
      </c>
      <c r="AX703" s="35" t="s">
        <v>2080</v>
      </c>
      <c r="AY703" s="35" t="s">
        <v>2080</v>
      </c>
      <c r="AZ703" s="37" t="s">
        <v>2079</v>
      </c>
    </row>
    <row r="704" spans="1:52" ht="24.95" customHeight="1" x14ac:dyDescent="0.25">
      <c r="A704" s="21" t="s">
        <v>1736</v>
      </c>
      <c r="B704" s="22" t="s">
        <v>1729</v>
      </c>
      <c r="C704" s="8" t="s">
        <v>162</v>
      </c>
      <c r="D704" s="8" t="s">
        <v>181</v>
      </c>
      <c r="E704" s="18" t="s">
        <v>1435</v>
      </c>
      <c r="F704" s="45" t="str">
        <f>IFERROR(VLOOKUP(E704,categoria!$A:$C,3,FALSE),"Categoria 1")</f>
        <v>Categoria 1</v>
      </c>
      <c r="G704" s="45">
        <f>VLOOKUP(E704,[1]total!$C:$F,4,FALSE)</f>
        <v>0</v>
      </c>
      <c r="H704" s="45">
        <f ca="1">' CV SIPNI MUN 2017'!H704/12*(TEXT(TODAY(),"MM")-1)</f>
        <v>19.333333333333332</v>
      </c>
      <c r="I704" s="7">
        <v>54</v>
      </c>
      <c r="J704" s="7">
        <v>52</v>
      </c>
      <c r="K704" s="7">
        <v>52</v>
      </c>
      <c r="L704" s="7">
        <v>52</v>
      </c>
      <c r="M704" s="7">
        <v>297</v>
      </c>
      <c r="N704" s="7">
        <v>372</v>
      </c>
      <c r="O704" s="7">
        <v>2238</v>
      </c>
      <c r="P704" s="7">
        <v>569</v>
      </c>
      <c r="Q704" s="45">
        <v>3744</v>
      </c>
      <c r="R704" s="45">
        <f>'[2]SH-FA2007-18'!EB706</f>
        <v>14</v>
      </c>
      <c r="S704" s="45">
        <f>'[2]SH-FA2007-18'!EC706</f>
        <v>50</v>
      </c>
      <c r="T704" s="45">
        <f>'[2]SH-FA2007-18'!ED706</f>
        <v>44</v>
      </c>
      <c r="U704" s="45">
        <f>'[2]SH-FA2007-18'!EE706</f>
        <v>40</v>
      </c>
      <c r="V704" s="45">
        <f>'[2]SH-FA2007-18'!EF706</f>
        <v>38</v>
      </c>
      <c r="W704" s="45">
        <f>'[2]SH-FA2007-18'!EG706</f>
        <v>434.20000000000005</v>
      </c>
      <c r="X704" s="45">
        <f>'[2]SH-FA2007-18'!EH706</f>
        <v>290</v>
      </c>
      <c r="Y704" s="45">
        <f>'[2]SH-FA2007-18'!EI706</f>
        <v>2426.3999999999996</v>
      </c>
      <c r="Z704" s="45">
        <f>'[2]SH-FA2007-18'!EJ706</f>
        <v>635.40000000000009</v>
      </c>
      <c r="AA704" s="45">
        <f>'[2]SH-FA2007-18'!EK706</f>
        <v>3971.9999999999995</v>
      </c>
      <c r="AB704" s="103">
        <f t="shared" ca="1" si="138"/>
        <v>72.41379310344827</v>
      </c>
      <c r="AC704" s="103">
        <f t="shared" si="139"/>
        <v>92.592592592592595</v>
      </c>
      <c r="AD704" s="103">
        <f t="shared" si="140"/>
        <v>84.615384615384613</v>
      </c>
      <c r="AE704" s="103">
        <f t="shared" si="141"/>
        <v>76.923076923076934</v>
      </c>
      <c r="AF704" s="103">
        <f t="shared" si="142"/>
        <v>73.076923076923066</v>
      </c>
      <c r="AG704" s="103">
        <f t="shared" si="143"/>
        <v>100</v>
      </c>
      <c r="AH704" s="103">
        <f t="shared" si="144"/>
        <v>77.956989247311824</v>
      </c>
      <c r="AI704" s="103">
        <f t="shared" si="145"/>
        <v>100</v>
      </c>
      <c r="AJ704" s="103">
        <f t="shared" si="146"/>
        <v>100</v>
      </c>
      <c r="AK704" s="103">
        <f t="shared" si="146"/>
        <v>100</v>
      </c>
      <c r="AL704" s="45">
        <f t="shared" ca="1" si="147"/>
        <v>5.3333333333333321</v>
      </c>
      <c r="AM704" s="45">
        <f t="shared" si="148"/>
        <v>4</v>
      </c>
      <c r="AN704" s="45">
        <f t="shared" si="148"/>
        <v>8</v>
      </c>
      <c r="AO704" s="45">
        <f t="shared" si="148"/>
        <v>12</v>
      </c>
      <c r="AP704" s="45">
        <f t="shared" si="137"/>
        <v>14</v>
      </c>
      <c r="AQ704" s="45" t="str">
        <f t="shared" si="137"/>
        <v>-</v>
      </c>
      <c r="AR704" s="45">
        <f t="shared" si="137"/>
        <v>82</v>
      </c>
      <c r="AS704" s="45" t="str">
        <f t="shared" si="137"/>
        <v>-</v>
      </c>
      <c r="AT704" s="45" t="str">
        <f t="shared" si="150"/>
        <v>-</v>
      </c>
      <c r="AU704" s="45">
        <f t="shared" ca="1" si="149"/>
        <v>125.33333333333333</v>
      </c>
      <c r="AV704" s="35" t="s">
        <v>2079</v>
      </c>
      <c r="AW704" s="35" t="s">
        <v>2079</v>
      </c>
      <c r="AX704" s="35" t="s">
        <v>2079</v>
      </c>
      <c r="AY704" s="35" t="s">
        <v>2079</v>
      </c>
      <c r="AZ704" s="37" t="s">
        <v>2079</v>
      </c>
    </row>
    <row r="705" spans="1:52" ht="24.95" customHeight="1" x14ac:dyDescent="0.25">
      <c r="A705" s="21" t="s">
        <v>1736</v>
      </c>
      <c r="B705" s="22" t="s">
        <v>1729</v>
      </c>
      <c r="C705" s="8" t="s">
        <v>162</v>
      </c>
      <c r="D705" s="8" t="s">
        <v>182</v>
      </c>
      <c r="E705" s="18" t="s">
        <v>1440</v>
      </c>
      <c r="F705" s="45" t="str">
        <f>IFERROR(VLOOKUP(E705,categoria!$A:$C,3,FALSE),"Categoria 1")</f>
        <v>Categoria 1</v>
      </c>
      <c r="G705" s="45">
        <f>VLOOKUP(E705,[1]total!$C:$F,4,FALSE)</f>
        <v>0</v>
      </c>
      <c r="H705" s="45">
        <f ca="1">' CV SIPNI MUN 2017'!H705/12*(TEXT(TODAY(),"MM")-1)</f>
        <v>168.33333333333334</v>
      </c>
      <c r="I705" s="7">
        <v>517</v>
      </c>
      <c r="J705" s="7">
        <v>533</v>
      </c>
      <c r="K705" s="7">
        <v>553</v>
      </c>
      <c r="L705" s="7">
        <v>575</v>
      </c>
      <c r="M705" s="7">
        <v>3236</v>
      </c>
      <c r="N705" s="7">
        <v>3661</v>
      </c>
      <c r="O705" s="7">
        <v>17882</v>
      </c>
      <c r="P705" s="7">
        <v>3305</v>
      </c>
      <c r="Q705" s="45">
        <v>30767</v>
      </c>
      <c r="R705" s="45">
        <f>'[2]SH-FA2007-18'!EB707</f>
        <v>15</v>
      </c>
      <c r="S705" s="45">
        <f>'[2]SH-FA2007-18'!EC707</f>
        <v>320</v>
      </c>
      <c r="T705" s="45">
        <f>'[2]SH-FA2007-18'!ED707</f>
        <v>373</v>
      </c>
      <c r="U705" s="45">
        <f>'[2]SH-FA2007-18'!EE707</f>
        <v>408</v>
      </c>
      <c r="V705" s="45">
        <f>'[2]SH-FA2007-18'!EF707</f>
        <v>443</v>
      </c>
      <c r="W705" s="45">
        <f>'[2]SH-FA2007-18'!EG707</f>
        <v>4648</v>
      </c>
      <c r="X705" s="45">
        <f>'[2]SH-FA2007-18'!EH707</f>
        <v>2804.6</v>
      </c>
      <c r="Y705" s="45">
        <f>'[2]SH-FA2007-18'!EI707</f>
        <v>15659.444444444443</v>
      </c>
      <c r="Z705" s="45">
        <f>'[2]SH-FA2007-18'!EJ707</f>
        <v>3729.9555555555553</v>
      </c>
      <c r="AA705" s="45">
        <f>'[2]SH-FA2007-18'!EK707</f>
        <v>28401</v>
      </c>
      <c r="AB705" s="103">
        <f t="shared" ca="1" si="138"/>
        <v>8.9108910891089099</v>
      </c>
      <c r="AC705" s="103">
        <f t="shared" si="139"/>
        <v>61.895551257253388</v>
      </c>
      <c r="AD705" s="103">
        <f t="shared" si="140"/>
        <v>69.981238273921193</v>
      </c>
      <c r="AE705" s="103">
        <f t="shared" si="141"/>
        <v>73.779385171790238</v>
      </c>
      <c r="AF705" s="103">
        <f t="shared" si="142"/>
        <v>77.043478260869563</v>
      </c>
      <c r="AG705" s="103">
        <f t="shared" si="143"/>
        <v>100</v>
      </c>
      <c r="AH705" s="103">
        <f t="shared" si="144"/>
        <v>76.607484293908769</v>
      </c>
      <c r="AI705" s="103">
        <f t="shared" si="145"/>
        <v>87.570990070710451</v>
      </c>
      <c r="AJ705" s="103">
        <f t="shared" si="146"/>
        <v>100</v>
      </c>
      <c r="AK705" s="103">
        <f t="shared" si="146"/>
        <v>92.309942470829128</v>
      </c>
      <c r="AL705" s="45">
        <f t="shared" ca="1" si="147"/>
        <v>153.33333333333334</v>
      </c>
      <c r="AM705" s="45">
        <f t="shared" si="148"/>
        <v>197</v>
      </c>
      <c r="AN705" s="45">
        <f t="shared" si="148"/>
        <v>160</v>
      </c>
      <c r="AO705" s="45">
        <f t="shared" si="148"/>
        <v>145</v>
      </c>
      <c r="AP705" s="45">
        <f t="shared" si="137"/>
        <v>132</v>
      </c>
      <c r="AQ705" s="45" t="str">
        <f t="shared" si="137"/>
        <v>-</v>
      </c>
      <c r="AR705" s="45">
        <f t="shared" si="137"/>
        <v>856.40000000000009</v>
      </c>
      <c r="AS705" s="45">
        <f t="shared" si="137"/>
        <v>2222.5555555555566</v>
      </c>
      <c r="AT705" s="45" t="str">
        <f t="shared" si="150"/>
        <v>-</v>
      </c>
      <c r="AU705" s="45">
        <f t="shared" ca="1" si="149"/>
        <v>3866.2888888888901</v>
      </c>
      <c r="AV705" s="35" t="s">
        <v>2079</v>
      </c>
      <c r="AW705" s="35" t="s">
        <v>2080</v>
      </c>
      <c r="AX705" s="35" t="s">
        <v>2079</v>
      </c>
      <c r="AY705" s="35" t="s">
        <v>2080</v>
      </c>
      <c r="AZ705" s="37" t="s">
        <v>2079</v>
      </c>
    </row>
    <row r="706" spans="1:52" ht="24.95" customHeight="1" x14ac:dyDescent="0.25">
      <c r="A706" s="21" t="s">
        <v>1736</v>
      </c>
      <c r="B706" s="22" t="s">
        <v>1729</v>
      </c>
      <c r="C706" s="8" t="s">
        <v>162</v>
      </c>
      <c r="D706" s="8" t="s">
        <v>183</v>
      </c>
      <c r="E706" s="18" t="s">
        <v>1441</v>
      </c>
      <c r="F706" s="45" t="str">
        <f>IFERROR(VLOOKUP(E706,categoria!$A:$C,3,FALSE),"Categoria 1")</f>
        <v>Categoria 1</v>
      </c>
      <c r="G706" s="45">
        <f>VLOOKUP(E706,[1]total!$C:$F,4,FALSE)</f>
        <v>0</v>
      </c>
      <c r="H706" s="45">
        <f ca="1">' CV SIPNI MUN 2017'!H706/12*(TEXT(TODAY(),"MM")-1)</f>
        <v>44</v>
      </c>
      <c r="I706" s="7">
        <v>135</v>
      </c>
      <c r="J706" s="7">
        <v>142</v>
      </c>
      <c r="K706" s="7">
        <v>150</v>
      </c>
      <c r="L706" s="7">
        <v>160</v>
      </c>
      <c r="M706" s="7">
        <v>957</v>
      </c>
      <c r="N706" s="7">
        <v>1168</v>
      </c>
      <c r="O706" s="7">
        <v>6043</v>
      </c>
      <c r="P706" s="7">
        <v>1508</v>
      </c>
      <c r="Q706" s="45">
        <v>10395</v>
      </c>
      <c r="R706" s="45">
        <f>'[2]SH-FA2007-18'!EB708</f>
        <v>45</v>
      </c>
      <c r="S706" s="45">
        <f>'[2]SH-FA2007-18'!EC708</f>
        <v>159</v>
      </c>
      <c r="T706" s="45">
        <f>'[2]SH-FA2007-18'!ED708</f>
        <v>147</v>
      </c>
      <c r="U706" s="45">
        <f>'[2]SH-FA2007-18'!EE708</f>
        <v>162</v>
      </c>
      <c r="V706" s="45">
        <f>'[2]SH-FA2007-18'!EF708</f>
        <v>142</v>
      </c>
      <c r="W706" s="45">
        <f>'[2]SH-FA2007-18'!EG708</f>
        <v>1452.4</v>
      </c>
      <c r="X706" s="45">
        <f>'[2]SH-FA2007-18'!EH708</f>
        <v>1091.6000000000001</v>
      </c>
      <c r="Y706" s="45">
        <f>'[2]SH-FA2007-18'!EI708</f>
        <v>6395.2666666666673</v>
      </c>
      <c r="Z706" s="45">
        <f>'[2]SH-FA2007-18'!EJ708</f>
        <v>1880.7333333333336</v>
      </c>
      <c r="AA706" s="45">
        <f>'[2]SH-FA2007-18'!EK708</f>
        <v>11475</v>
      </c>
      <c r="AB706" s="103">
        <f t="shared" ca="1" si="138"/>
        <v>100</v>
      </c>
      <c r="AC706" s="103">
        <f t="shared" si="139"/>
        <v>100</v>
      </c>
      <c r="AD706" s="103">
        <f t="shared" si="140"/>
        <v>100</v>
      </c>
      <c r="AE706" s="103">
        <f t="shared" si="141"/>
        <v>100</v>
      </c>
      <c r="AF706" s="103">
        <f t="shared" si="142"/>
        <v>88.75</v>
      </c>
      <c r="AG706" s="103">
        <f t="shared" si="143"/>
        <v>100</v>
      </c>
      <c r="AH706" s="103">
        <f t="shared" si="144"/>
        <v>93.458904109589056</v>
      </c>
      <c r="AI706" s="103">
        <f t="shared" si="145"/>
        <v>100</v>
      </c>
      <c r="AJ706" s="103">
        <f t="shared" si="146"/>
        <v>100</v>
      </c>
      <c r="AK706" s="103">
        <f t="shared" si="146"/>
        <v>100</v>
      </c>
      <c r="AL706" s="45" t="str">
        <f t="shared" ca="1" si="147"/>
        <v>-</v>
      </c>
      <c r="AM706" s="45" t="str">
        <f t="shared" si="148"/>
        <v>-</v>
      </c>
      <c r="AN706" s="45" t="str">
        <f t="shared" si="148"/>
        <v>-</v>
      </c>
      <c r="AO706" s="45" t="str">
        <f t="shared" si="148"/>
        <v>-</v>
      </c>
      <c r="AP706" s="45">
        <f t="shared" si="137"/>
        <v>18</v>
      </c>
      <c r="AQ706" s="45" t="str">
        <f t="shared" si="137"/>
        <v>-</v>
      </c>
      <c r="AR706" s="45">
        <f t="shared" si="137"/>
        <v>76.399999999999864</v>
      </c>
      <c r="AS706" s="45" t="str">
        <f t="shared" si="137"/>
        <v>-</v>
      </c>
      <c r="AT706" s="45" t="str">
        <f t="shared" si="150"/>
        <v>-</v>
      </c>
      <c r="AU706" s="45">
        <f t="shared" ca="1" si="149"/>
        <v>94.399999999999864</v>
      </c>
      <c r="AV706" s="35" t="s">
        <v>2079</v>
      </c>
      <c r="AW706" s="35" t="s">
        <v>2079</v>
      </c>
      <c r="AX706" s="35" t="s">
        <v>2079</v>
      </c>
      <c r="AY706" s="35" t="s">
        <v>2079</v>
      </c>
      <c r="AZ706" s="37" t="s">
        <v>2079</v>
      </c>
    </row>
    <row r="707" spans="1:52" ht="24.95" customHeight="1" x14ac:dyDescent="0.25">
      <c r="A707" s="21" t="s">
        <v>1736</v>
      </c>
      <c r="B707" s="22" t="s">
        <v>1729</v>
      </c>
      <c r="C707" s="8" t="s">
        <v>162</v>
      </c>
      <c r="D707" s="8" t="s">
        <v>184</v>
      </c>
      <c r="E707" s="18" t="s">
        <v>1450</v>
      </c>
      <c r="F707" s="45" t="str">
        <f>IFERROR(VLOOKUP(E707,categoria!$A:$C,3,FALSE),"Categoria 1")</f>
        <v>Categoria 1</v>
      </c>
      <c r="G707" s="45">
        <f>VLOOKUP(E707,[1]total!$C:$F,4,FALSE)</f>
        <v>600</v>
      </c>
      <c r="H707" s="45">
        <f ca="1">' CV SIPNI MUN 2017'!H707/12*(TEXT(TODAY(),"MM")-1)</f>
        <v>31.666666666666668</v>
      </c>
      <c r="I707" s="7">
        <v>90</v>
      </c>
      <c r="J707" s="7">
        <v>86</v>
      </c>
      <c r="K707" s="7">
        <v>87</v>
      </c>
      <c r="L707" s="7">
        <v>89</v>
      </c>
      <c r="M707" s="7">
        <v>525</v>
      </c>
      <c r="N707" s="7">
        <v>664</v>
      </c>
      <c r="O707" s="7">
        <v>3474</v>
      </c>
      <c r="P707" s="7">
        <v>875</v>
      </c>
      <c r="Q707" s="45">
        <v>5985</v>
      </c>
      <c r="R707" s="45">
        <f>'[2]SH-FA2007-18'!EB709</f>
        <v>12</v>
      </c>
      <c r="S707" s="45">
        <f>'[2]SH-FA2007-18'!EC709</f>
        <v>110</v>
      </c>
      <c r="T707" s="45">
        <f>'[2]SH-FA2007-18'!ED709</f>
        <v>127</v>
      </c>
      <c r="U707" s="45">
        <f>'[2]SH-FA2007-18'!EE709</f>
        <v>104</v>
      </c>
      <c r="V707" s="45">
        <f>'[2]SH-FA2007-18'!EF709</f>
        <v>120</v>
      </c>
      <c r="W707" s="45">
        <f>'[2]SH-FA2007-18'!EG709</f>
        <v>1210.2</v>
      </c>
      <c r="X707" s="45">
        <f>'[2]SH-FA2007-18'!EH709</f>
        <v>815.4</v>
      </c>
      <c r="Y707" s="45">
        <f>'[2]SH-FA2007-18'!EI709</f>
        <v>4739.1555555555569</v>
      </c>
      <c r="Z707" s="45">
        <f>'[2]SH-FA2007-18'!EJ709</f>
        <v>556.24444444444441</v>
      </c>
      <c r="AA707" s="45">
        <f>'[2]SH-FA2007-18'!EK709</f>
        <v>7794.0000000000018</v>
      </c>
      <c r="AB707" s="103">
        <f t="shared" ca="1" si="138"/>
        <v>37.894736842105267</v>
      </c>
      <c r="AC707" s="103">
        <f t="shared" si="139"/>
        <v>100</v>
      </c>
      <c r="AD707" s="103">
        <f t="shared" si="140"/>
        <v>100</v>
      </c>
      <c r="AE707" s="103">
        <f t="shared" si="141"/>
        <v>100</v>
      </c>
      <c r="AF707" s="103">
        <f t="shared" si="142"/>
        <v>100</v>
      </c>
      <c r="AG707" s="103">
        <f t="shared" si="143"/>
        <v>100</v>
      </c>
      <c r="AH707" s="103">
        <f t="shared" si="144"/>
        <v>100</v>
      </c>
      <c r="AI707" s="103">
        <f t="shared" si="145"/>
        <v>100</v>
      </c>
      <c r="AJ707" s="103">
        <f t="shared" si="146"/>
        <v>63.570793650793647</v>
      </c>
      <c r="AK707" s="103">
        <f t="shared" si="146"/>
        <v>100</v>
      </c>
      <c r="AL707" s="45">
        <f t="shared" ca="1" si="147"/>
        <v>19.666666666666668</v>
      </c>
      <c r="AM707" s="45" t="str">
        <f t="shared" si="148"/>
        <v>-</v>
      </c>
      <c r="AN707" s="45" t="str">
        <f t="shared" si="148"/>
        <v>-</v>
      </c>
      <c r="AO707" s="45" t="str">
        <f t="shared" si="148"/>
        <v>-</v>
      </c>
      <c r="AP707" s="45" t="str">
        <f t="shared" si="148"/>
        <v>-</v>
      </c>
      <c r="AQ707" s="45" t="str">
        <f t="shared" si="148"/>
        <v>-</v>
      </c>
      <c r="AR707" s="45" t="str">
        <f t="shared" si="148"/>
        <v>-</v>
      </c>
      <c r="AS707" s="45" t="str">
        <f t="shared" si="148"/>
        <v>-</v>
      </c>
      <c r="AT707" s="45">
        <f t="shared" si="150"/>
        <v>318.75555555555559</v>
      </c>
      <c r="AU707" s="45">
        <f t="shared" ca="1" si="149"/>
        <v>338.42222222222227</v>
      </c>
      <c r="AV707" s="35" t="s">
        <v>2079</v>
      </c>
      <c r="AW707" s="35" t="s">
        <v>2079</v>
      </c>
      <c r="AX707" s="35" t="s">
        <v>2080</v>
      </c>
      <c r="AY707" s="35" t="s">
        <v>2079</v>
      </c>
      <c r="AZ707" s="37" t="s">
        <v>2079</v>
      </c>
    </row>
    <row r="708" spans="1:52" ht="24.95" customHeight="1" x14ac:dyDescent="0.25">
      <c r="A708" s="21" t="s">
        <v>1020</v>
      </c>
      <c r="B708" s="22" t="s">
        <v>1729</v>
      </c>
      <c r="C708" s="8" t="s">
        <v>162</v>
      </c>
      <c r="D708" s="8" t="s">
        <v>185</v>
      </c>
      <c r="E708" s="18" t="s">
        <v>1451</v>
      </c>
      <c r="F708" s="45" t="str">
        <f>IFERROR(VLOOKUP(E708,categoria!$A:$C,3,FALSE),"Categoria 1")</f>
        <v>Categoria 1</v>
      </c>
      <c r="G708" s="45">
        <f>VLOOKUP(E708,[1]total!$C:$F,4,FALSE)</f>
        <v>1000</v>
      </c>
      <c r="H708" s="45">
        <f ca="1">' CV SIPNI MUN 2017'!H708/12*(TEXT(TODAY(),"MM")-1)</f>
        <v>93.333333333333329</v>
      </c>
      <c r="I708" s="7">
        <v>285</v>
      </c>
      <c r="J708" s="7">
        <v>295</v>
      </c>
      <c r="K708" s="7">
        <v>306</v>
      </c>
      <c r="L708" s="7">
        <v>320</v>
      </c>
      <c r="M708" s="7">
        <v>1846</v>
      </c>
      <c r="N708" s="7">
        <v>2135</v>
      </c>
      <c r="O708" s="7">
        <v>11060</v>
      </c>
      <c r="P708" s="7">
        <v>2530</v>
      </c>
      <c r="Q708" s="45">
        <v>19057</v>
      </c>
      <c r="R708" s="45">
        <f>'[2]SH-FA2007-18'!EB710</f>
        <v>115</v>
      </c>
      <c r="S708" s="45">
        <f>'[2]SH-FA2007-18'!EC710</f>
        <v>402</v>
      </c>
      <c r="T708" s="45">
        <f>'[2]SH-FA2007-18'!ED710</f>
        <v>322</v>
      </c>
      <c r="U708" s="45">
        <f>'[2]SH-FA2007-18'!EE710</f>
        <v>251</v>
      </c>
      <c r="V708" s="45">
        <f>'[2]SH-FA2007-18'!EF710</f>
        <v>168</v>
      </c>
      <c r="W708" s="45">
        <f>'[2]SH-FA2007-18'!EG710</f>
        <v>2868.2</v>
      </c>
      <c r="X708" s="45">
        <f>'[2]SH-FA2007-18'!EH710</f>
        <v>1953.7999999999995</v>
      </c>
      <c r="Y708" s="45">
        <f>'[2]SH-FA2007-18'!EI710</f>
        <v>12478.777777777777</v>
      </c>
      <c r="Z708" s="45">
        <f>'[2]SH-FA2007-18'!EJ710</f>
        <v>3499.2222222222222</v>
      </c>
      <c r="AA708" s="45">
        <f>'[2]SH-FA2007-18'!EK710</f>
        <v>22058</v>
      </c>
      <c r="AB708" s="103">
        <f t="shared" ref="AB708:AB771" ca="1" si="151">IF(R708/H708*100&gt;100,100,R708/H708*100)</f>
        <v>100</v>
      </c>
      <c r="AC708" s="103">
        <f t="shared" ref="AC708:AC771" si="152">IF(S708/I708*100&gt;100,100,S708/I708*100)</f>
        <v>100</v>
      </c>
      <c r="AD708" s="103">
        <f t="shared" ref="AD708:AD771" si="153">IF(T708/J708*100&gt;100,100,T708/J708*100)</f>
        <v>100</v>
      </c>
      <c r="AE708" s="103">
        <f t="shared" ref="AE708:AE771" si="154">IF(U708/K708*100&gt;100,100,U708/K708*100)</f>
        <v>82.026143790849673</v>
      </c>
      <c r="AF708" s="103">
        <f t="shared" ref="AF708:AF771" si="155">IF(V708/L708*100&gt;100,100,V708/L708*100)</f>
        <v>52.5</v>
      </c>
      <c r="AG708" s="103">
        <f t="shared" ref="AG708:AG771" si="156">IF(W708/M708*100&gt;100,100,W708/M708*100)</f>
        <v>100</v>
      </c>
      <c r="AH708" s="103">
        <f t="shared" ref="AH708:AH771" si="157">IF(X708/N708*100&gt;100,100,X708/N708*100)</f>
        <v>91.512880562060857</v>
      </c>
      <c r="AI708" s="103">
        <f t="shared" ref="AI708:AI771" si="158">IF(Y708/O708*100&gt;100,100,Y708/O708*100)</f>
        <v>100</v>
      </c>
      <c r="AJ708" s="103">
        <f t="shared" ref="AJ708:AK771" si="159">IF(Z708/P708*100&gt;100,100,Z708/P708*100)</f>
        <v>100</v>
      </c>
      <c r="AK708" s="103">
        <f t="shared" si="159"/>
        <v>100</v>
      </c>
      <c r="AL708" s="45" t="str">
        <f t="shared" ref="AL708:AL771" ca="1" si="160">IF(H708-R708&lt;0,"-",H708-R708)</f>
        <v>-</v>
      </c>
      <c r="AM708" s="45" t="str">
        <f t="shared" ref="AM708:AP771" si="161">IF(I708-S708&lt;0,"-",I708-S708)</f>
        <v>-</v>
      </c>
      <c r="AN708" s="45" t="str">
        <f t="shared" si="161"/>
        <v>-</v>
      </c>
      <c r="AO708" s="45">
        <f t="shared" si="161"/>
        <v>55</v>
      </c>
      <c r="AP708" s="45">
        <f t="shared" si="161"/>
        <v>152</v>
      </c>
      <c r="AQ708" s="45" t="str">
        <f t="shared" ref="AQ708:AT771" si="162">IF(M708-W708&lt;0,"-",M708-W708)</f>
        <v>-</v>
      </c>
      <c r="AR708" s="45">
        <f t="shared" si="162"/>
        <v>181.2000000000005</v>
      </c>
      <c r="AS708" s="45" t="str">
        <f t="shared" si="162"/>
        <v>-</v>
      </c>
      <c r="AT708" s="45" t="str">
        <f t="shared" si="150"/>
        <v>-</v>
      </c>
      <c r="AU708" s="45">
        <f t="shared" ref="AU708:AU771" ca="1" si="163">SUM(AL708:AT708)</f>
        <v>388.2000000000005</v>
      </c>
      <c r="AV708" s="35" t="s">
        <v>2079</v>
      </c>
      <c r="AW708" s="35" t="s">
        <v>2080</v>
      </c>
      <c r="AX708" s="35" t="s">
        <v>2079</v>
      </c>
      <c r="AY708" s="35" t="s">
        <v>2079</v>
      </c>
      <c r="AZ708" s="37" t="s">
        <v>2079</v>
      </c>
    </row>
    <row r="709" spans="1:52" ht="24.95" customHeight="1" x14ac:dyDescent="0.25">
      <c r="A709" s="21" t="s">
        <v>1728</v>
      </c>
      <c r="B709" s="22" t="s">
        <v>1729</v>
      </c>
      <c r="C709" s="8" t="s">
        <v>162</v>
      </c>
      <c r="D709" s="8" t="s">
        <v>186</v>
      </c>
      <c r="E709" s="18" t="s">
        <v>1465</v>
      </c>
      <c r="F709" s="45" t="str">
        <f>IFERROR(VLOOKUP(E709,categoria!$A:$C,3,FALSE),"Categoria 1")</f>
        <v>Categoria 1</v>
      </c>
      <c r="G709" s="45">
        <f>VLOOKUP(E709,[1]total!$C:$F,4,FALSE)</f>
        <v>0</v>
      </c>
      <c r="H709" s="45">
        <f ca="1">' CV SIPNI MUN 2017'!H709/12*(TEXT(TODAY(),"MM")-1)</f>
        <v>41.333333333333336</v>
      </c>
      <c r="I709" s="7">
        <v>123</v>
      </c>
      <c r="J709" s="7">
        <v>123</v>
      </c>
      <c r="K709" s="7">
        <v>124</v>
      </c>
      <c r="L709" s="7">
        <v>127</v>
      </c>
      <c r="M709" s="7">
        <v>687</v>
      </c>
      <c r="N709" s="7">
        <v>783</v>
      </c>
      <c r="O709" s="7">
        <v>5111</v>
      </c>
      <c r="P709" s="7">
        <v>1339</v>
      </c>
      <c r="Q709" s="45">
        <v>8541</v>
      </c>
      <c r="R709" s="45">
        <f>'[2]SH-FA2007-18'!EB711</f>
        <v>27</v>
      </c>
      <c r="S709" s="45">
        <f>'[2]SH-FA2007-18'!EC711</f>
        <v>115</v>
      </c>
      <c r="T709" s="45">
        <f>'[2]SH-FA2007-18'!ED711</f>
        <v>128</v>
      </c>
      <c r="U709" s="45">
        <f>'[2]SH-FA2007-18'!EE711</f>
        <v>107</v>
      </c>
      <c r="V709" s="45">
        <f>'[2]SH-FA2007-18'!EF711</f>
        <v>103</v>
      </c>
      <c r="W709" s="45">
        <f>'[2]SH-FA2007-18'!EG711</f>
        <v>1204.4000000000001</v>
      </c>
      <c r="X709" s="45">
        <f>'[2]SH-FA2007-18'!EH711</f>
        <v>743.6</v>
      </c>
      <c r="Y709" s="45">
        <f>'[2]SH-FA2007-18'!EI711</f>
        <v>4288.6444444444451</v>
      </c>
      <c r="Z709" s="45">
        <f>'[2]SH-FA2007-18'!EJ711</f>
        <v>251.35555555555553</v>
      </c>
      <c r="AA709" s="45">
        <f>'[2]SH-FA2007-18'!EK711</f>
        <v>6968.0000000000009</v>
      </c>
      <c r="AB709" s="103">
        <f t="shared" ca="1" si="151"/>
        <v>65.322580645161281</v>
      </c>
      <c r="AC709" s="103">
        <f t="shared" si="152"/>
        <v>93.495934959349597</v>
      </c>
      <c r="AD709" s="103">
        <f t="shared" si="153"/>
        <v>100</v>
      </c>
      <c r="AE709" s="103">
        <f t="shared" si="154"/>
        <v>86.290322580645167</v>
      </c>
      <c r="AF709" s="103">
        <f t="shared" si="155"/>
        <v>81.102362204724415</v>
      </c>
      <c r="AG709" s="103">
        <f t="shared" si="156"/>
        <v>100</v>
      </c>
      <c r="AH709" s="103">
        <f t="shared" si="157"/>
        <v>94.968071519795657</v>
      </c>
      <c r="AI709" s="103">
        <f t="shared" si="158"/>
        <v>83.910085001847875</v>
      </c>
      <c r="AJ709" s="103">
        <f t="shared" si="159"/>
        <v>18.771886150526925</v>
      </c>
      <c r="AK709" s="103">
        <f t="shared" si="159"/>
        <v>81.582952815829529</v>
      </c>
      <c r="AL709" s="45">
        <f t="shared" ca="1" si="160"/>
        <v>14.333333333333336</v>
      </c>
      <c r="AM709" s="45">
        <f t="shared" si="161"/>
        <v>8</v>
      </c>
      <c r="AN709" s="45" t="str">
        <f t="shared" si="161"/>
        <v>-</v>
      </c>
      <c r="AO709" s="45">
        <f t="shared" si="161"/>
        <v>17</v>
      </c>
      <c r="AP709" s="45">
        <f t="shared" si="161"/>
        <v>24</v>
      </c>
      <c r="AQ709" s="45" t="str">
        <f t="shared" si="162"/>
        <v>-</v>
      </c>
      <c r="AR709" s="45">
        <f t="shared" si="162"/>
        <v>39.399999999999977</v>
      </c>
      <c r="AS709" s="45">
        <f t="shared" si="162"/>
        <v>822.35555555555493</v>
      </c>
      <c r="AT709" s="45">
        <f t="shared" si="150"/>
        <v>1087.6444444444444</v>
      </c>
      <c r="AU709" s="45">
        <f t="shared" ca="1" si="163"/>
        <v>2012.7333333333327</v>
      </c>
      <c r="AV709" s="35" t="s">
        <v>2079</v>
      </c>
      <c r="AW709" s="35" t="s">
        <v>2079</v>
      </c>
      <c r="AX709" s="35" t="s">
        <v>2079</v>
      </c>
      <c r="AY709" s="35" t="s">
        <v>2079</v>
      </c>
      <c r="AZ709" s="37" t="s">
        <v>2079</v>
      </c>
    </row>
    <row r="710" spans="1:52" ht="24.95" customHeight="1" x14ac:dyDescent="0.25">
      <c r="A710" s="21" t="s">
        <v>1736</v>
      </c>
      <c r="B710" s="22" t="s">
        <v>1729</v>
      </c>
      <c r="C710" s="8" t="s">
        <v>162</v>
      </c>
      <c r="D710" s="8" t="s">
        <v>187</v>
      </c>
      <c r="E710" s="18" t="s">
        <v>1481</v>
      </c>
      <c r="F710" s="45" t="str">
        <f>IFERROR(VLOOKUP(E710,categoria!$A:$C,3,FALSE),"Categoria 1")</f>
        <v>Categoria 1</v>
      </c>
      <c r="G710" s="45">
        <f>VLOOKUP(E710,[1]total!$C:$F,4,FALSE)</f>
        <v>600</v>
      </c>
      <c r="H710" s="45">
        <f ca="1">' CV SIPNI MUN 2017'!H710/12*(TEXT(TODAY(),"MM")-1)</f>
        <v>17.666666666666668</v>
      </c>
      <c r="I710" s="7">
        <v>56</v>
      </c>
      <c r="J710" s="7">
        <v>59</v>
      </c>
      <c r="K710" s="7">
        <v>61</v>
      </c>
      <c r="L710" s="7">
        <v>64</v>
      </c>
      <c r="M710" s="7">
        <v>374</v>
      </c>
      <c r="N710" s="7">
        <v>438</v>
      </c>
      <c r="O710" s="7">
        <v>2439</v>
      </c>
      <c r="P710" s="7">
        <v>598</v>
      </c>
      <c r="Q710" s="45">
        <v>4142</v>
      </c>
      <c r="R710" s="45">
        <f>'[2]SH-FA2007-18'!EB712</f>
        <v>16</v>
      </c>
      <c r="S710" s="45">
        <f>'[2]SH-FA2007-18'!EC712</f>
        <v>85</v>
      </c>
      <c r="T710" s="45">
        <f>'[2]SH-FA2007-18'!ED712</f>
        <v>63</v>
      </c>
      <c r="U710" s="45">
        <f>'[2]SH-FA2007-18'!EE712</f>
        <v>58</v>
      </c>
      <c r="V710" s="45">
        <f>'[2]SH-FA2007-18'!EF712</f>
        <v>60</v>
      </c>
      <c r="W710" s="45">
        <f>'[2]SH-FA2007-18'!EG712</f>
        <v>578</v>
      </c>
      <c r="X710" s="45">
        <f>'[2]SH-FA2007-18'!EH712</f>
        <v>410.8</v>
      </c>
      <c r="Y710" s="45">
        <f>'[2]SH-FA2007-18'!EI712</f>
        <v>2857.9777777777786</v>
      </c>
      <c r="Z710" s="45">
        <f>'[2]SH-FA2007-18'!EJ712</f>
        <v>415.22222222222211</v>
      </c>
      <c r="AA710" s="45">
        <f>'[2]SH-FA2007-18'!EK712</f>
        <v>4544</v>
      </c>
      <c r="AB710" s="103">
        <f t="shared" ca="1" si="151"/>
        <v>90.566037735849051</v>
      </c>
      <c r="AC710" s="103">
        <f t="shared" si="152"/>
        <v>100</v>
      </c>
      <c r="AD710" s="103">
        <f t="shared" si="153"/>
        <v>100</v>
      </c>
      <c r="AE710" s="103">
        <f t="shared" si="154"/>
        <v>95.081967213114751</v>
      </c>
      <c r="AF710" s="103">
        <f t="shared" si="155"/>
        <v>93.75</v>
      </c>
      <c r="AG710" s="103">
        <f t="shared" si="156"/>
        <v>100</v>
      </c>
      <c r="AH710" s="103">
        <f t="shared" si="157"/>
        <v>93.789954337899545</v>
      </c>
      <c r="AI710" s="103">
        <f t="shared" si="158"/>
        <v>100</v>
      </c>
      <c r="AJ710" s="103">
        <f t="shared" si="159"/>
        <v>69.4351542177629</v>
      </c>
      <c r="AK710" s="103">
        <f t="shared" si="159"/>
        <v>100</v>
      </c>
      <c r="AL710" s="45">
        <f t="shared" ca="1" si="160"/>
        <v>1.6666666666666679</v>
      </c>
      <c r="AM710" s="45" t="str">
        <f t="shared" si="161"/>
        <v>-</v>
      </c>
      <c r="AN710" s="45" t="str">
        <f t="shared" si="161"/>
        <v>-</v>
      </c>
      <c r="AO710" s="45">
        <f t="shared" si="161"/>
        <v>3</v>
      </c>
      <c r="AP710" s="45">
        <f t="shared" si="161"/>
        <v>4</v>
      </c>
      <c r="AQ710" s="45" t="str">
        <f t="shared" si="162"/>
        <v>-</v>
      </c>
      <c r="AR710" s="45">
        <f t="shared" si="162"/>
        <v>27.199999999999989</v>
      </c>
      <c r="AS710" s="45" t="str">
        <f t="shared" si="162"/>
        <v>-</v>
      </c>
      <c r="AT710" s="45">
        <f t="shared" si="162"/>
        <v>182.77777777777789</v>
      </c>
      <c r="AU710" s="45">
        <f t="shared" ca="1" si="163"/>
        <v>218.64444444444456</v>
      </c>
      <c r="AV710" s="35" t="s">
        <v>2079</v>
      </c>
      <c r="AW710" s="35" t="s">
        <v>2079</v>
      </c>
      <c r="AX710" s="35" t="s">
        <v>2080</v>
      </c>
      <c r="AY710" s="35" t="s">
        <v>2079</v>
      </c>
      <c r="AZ710" s="37" t="s">
        <v>2079</v>
      </c>
    </row>
    <row r="711" spans="1:52" ht="24.95" customHeight="1" x14ac:dyDescent="0.25">
      <c r="A711" s="21" t="s">
        <v>1736</v>
      </c>
      <c r="B711" s="22" t="s">
        <v>1729</v>
      </c>
      <c r="C711" s="8" t="s">
        <v>162</v>
      </c>
      <c r="D711" s="8" t="s">
        <v>188</v>
      </c>
      <c r="E711" s="18" t="s">
        <v>1501</v>
      </c>
      <c r="F711" s="45" t="str">
        <f>IFERROR(VLOOKUP(E711,categoria!$A:$C,3,FALSE),"Categoria 1")</f>
        <v>Categoria 1</v>
      </c>
      <c r="G711" s="45">
        <f>VLOOKUP(E711,[1]total!$C:$F,4,FALSE)</f>
        <v>700</v>
      </c>
      <c r="H711" s="45">
        <f ca="1">' CV SIPNI MUN 2017'!H711/12*(TEXT(TODAY(),"MM")-1)</f>
        <v>72.666666666666671</v>
      </c>
      <c r="I711" s="7">
        <v>221</v>
      </c>
      <c r="J711" s="7">
        <v>226</v>
      </c>
      <c r="K711" s="7">
        <v>236</v>
      </c>
      <c r="L711" s="7">
        <v>247</v>
      </c>
      <c r="M711" s="7">
        <v>1430</v>
      </c>
      <c r="N711" s="7">
        <v>1687</v>
      </c>
      <c r="O711" s="7">
        <v>9230</v>
      </c>
      <c r="P711" s="7">
        <v>2306</v>
      </c>
      <c r="Q711" s="45">
        <v>15801</v>
      </c>
      <c r="R711" s="45">
        <f>'[2]SH-FA2007-18'!EB713</f>
        <v>48</v>
      </c>
      <c r="S711" s="45">
        <f>'[2]SH-FA2007-18'!EC713</f>
        <v>199</v>
      </c>
      <c r="T711" s="45">
        <f>'[2]SH-FA2007-18'!ED713</f>
        <v>211</v>
      </c>
      <c r="U711" s="45">
        <f>'[2]SH-FA2007-18'!EE713</f>
        <v>173</v>
      </c>
      <c r="V711" s="45">
        <f>'[2]SH-FA2007-18'!EF713</f>
        <v>143</v>
      </c>
      <c r="W711" s="45">
        <f>'[2]SH-FA2007-18'!EG713</f>
        <v>2152.6</v>
      </c>
      <c r="X711" s="45">
        <f>'[2]SH-FA2007-18'!EH713</f>
        <v>1164.2000000000003</v>
      </c>
      <c r="Y711" s="45">
        <f>'[2]SH-FA2007-18'!EI713</f>
        <v>8949.6666666666661</v>
      </c>
      <c r="Z711" s="45">
        <f>'[2]SH-FA2007-18'!EJ713</f>
        <v>2331.5333333333338</v>
      </c>
      <c r="AA711" s="45">
        <f>'[2]SH-FA2007-18'!EK713</f>
        <v>15372</v>
      </c>
      <c r="AB711" s="103">
        <f t="shared" ca="1" si="151"/>
        <v>66.055045871559628</v>
      </c>
      <c r="AC711" s="103">
        <f t="shared" si="152"/>
        <v>90.045248868778287</v>
      </c>
      <c r="AD711" s="103">
        <f t="shared" si="153"/>
        <v>93.362831858407077</v>
      </c>
      <c r="AE711" s="103">
        <f t="shared" si="154"/>
        <v>73.305084745762713</v>
      </c>
      <c r="AF711" s="103">
        <f t="shared" si="155"/>
        <v>57.894736842105267</v>
      </c>
      <c r="AG711" s="103">
        <f t="shared" si="156"/>
        <v>100</v>
      </c>
      <c r="AH711" s="103">
        <f t="shared" si="157"/>
        <v>69.010077059869616</v>
      </c>
      <c r="AI711" s="103">
        <f t="shared" si="158"/>
        <v>96.962802455760198</v>
      </c>
      <c r="AJ711" s="103">
        <f t="shared" si="159"/>
        <v>100</v>
      </c>
      <c r="AK711" s="103">
        <f t="shared" si="159"/>
        <v>97.284981963166885</v>
      </c>
      <c r="AL711" s="45">
        <f t="shared" ca="1" si="160"/>
        <v>24.666666666666671</v>
      </c>
      <c r="AM711" s="45">
        <f t="shared" si="161"/>
        <v>22</v>
      </c>
      <c r="AN711" s="45">
        <f t="shared" si="161"/>
        <v>15</v>
      </c>
      <c r="AO711" s="45">
        <f t="shared" si="161"/>
        <v>63</v>
      </c>
      <c r="AP711" s="45">
        <f t="shared" si="161"/>
        <v>104</v>
      </c>
      <c r="AQ711" s="45" t="str">
        <f t="shared" si="162"/>
        <v>-</v>
      </c>
      <c r="AR711" s="45">
        <f t="shared" si="162"/>
        <v>522.79999999999973</v>
      </c>
      <c r="AS711" s="45">
        <f t="shared" si="162"/>
        <v>280.33333333333394</v>
      </c>
      <c r="AT711" s="45" t="str">
        <f t="shared" si="162"/>
        <v>-</v>
      </c>
      <c r="AU711" s="45">
        <f t="shared" ca="1" si="163"/>
        <v>1031.8000000000004</v>
      </c>
      <c r="AV711" s="35" t="s">
        <v>2079</v>
      </c>
      <c r="AW711" s="35" t="s">
        <v>2079</v>
      </c>
      <c r="AX711" s="35" t="s">
        <v>2080</v>
      </c>
      <c r="AY711" s="35" t="s">
        <v>2079</v>
      </c>
      <c r="AZ711" s="37" t="s">
        <v>2079</v>
      </c>
    </row>
    <row r="712" spans="1:52" ht="24.95" customHeight="1" x14ac:dyDescent="0.25">
      <c r="A712" s="21" t="s">
        <v>1728</v>
      </c>
      <c r="B712" s="22" t="s">
        <v>1729</v>
      </c>
      <c r="C712" s="8" t="s">
        <v>162</v>
      </c>
      <c r="D712" s="8" t="s">
        <v>189</v>
      </c>
      <c r="E712" s="18" t="s">
        <v>1542</v>
      </c>
      <c r="F712" s="45" t="str">
        <f>IFERROR(VLOOKUP(E712,categoria!$A:$C,3,FALSE),"Categoria 1")</f>
        <v>Categoria 1</v>
      </c>
      <c r="G712" s="45">
        <f>VLOOKUP(E712,[1]total!$C:$F,4,FALSE)</f>
        <v>800</v>
      </c>
      <c r="H712" s="45">
        <f ca="1">' CV SIPNI MUN 2017'!H712/12*(TEXT(TODAY(),"MM")-1)</f>
        <v>40</v>
      </c>
      <c r="I712" s="7">
        <v>117</v>
      </c>
      <c r="J712" s="7">
        <v>115</v>
      </c>
      <c r="K712" s="7">
        <v>116</v>
      </c>
      <c r="L712" s="7">
        <v>118</v>
      </c>
      <c r="M712" s="7">
        <v>635</v>
      </c>
      <c r="N712" s="7">
        <v>705</v>
      </c>
      <c r="O712" s="7">
        <v>3427</v>
      </c>
      <c r="P712" s="7">
        <v>748</v>
      </c>
      <c r="Q712" s="45">
        <v>6101</v>
      </c>
      <c r="R712" s="45">
        <f>'[2]SH-FA2007-18'!EB714</f>
        <v>26</v>
      </c>
      <c r="S712" s="45">
        <f>'[2]SH-FA2007-18'!EC714</f>
        <v>120</v>
      </c>
      <c r="T712" s="45">
        <f>'[2]SH-FA2007-18'!ED714</f>
        <v>110</v>
      </c>
      <c r="U712" s="45">
        <f>'[2]SH-FA2007-18'!EE714</f>
        <v>120</v>
      </c>
      <c r="V712" s="45">
        <f>'[2]SH-FA2007-18'!EF714</f>
        <v>145</v>
      </c>
      <c r="W712" s="45">
        <f>'[2]SH-FA2007-18'!EG714</f>
        <v>836.2</v>
      </c>
      <c r="X712" s="45">
        <f>'[2]SH-FA2007-18'!EH714</f>
        <v>548.6</v>
      </c>
      <c r="Y712" s="45">
        <f>'[2]SH-FA2007-18'!EI714</f>
        <v>3932.0444444444456</v>
      </c>
      <c r="Z712" s="45">
        <f>'[2]SH-FA2007-18'!EJ714</f>
        <v>643.15555555555557</v>
      </c>
      <c r="AA712" s="45">
        <f>'[2]SH-FA2007-18'!EK714</f>
        <v>6481.0000000000018</v>
      </c>
      <c r="AB712" s="103">
        <f t="shared" ca="1" si="151"/>
        <v>65</v>
      </c>
      <c r="AC712" s="103">
        <f t="shared" si="152"/>
        <v>100</v>
      </c>
      <c r="AD712" s="103">
        <f t="shared" si="153"/>
        <v>95.652173913043484</v>
      </c>
      <c r="AE712" s="103">
        <f t="shared" si="154"/>
        <v>100</v>
      </c>
      <c r="AF712" s="103">
        <f t="shared" si="155"/>
        <v>100</v>
      </c>
      <c r="AG712" s="103">
        <f t="shared" si="156"/>
        <v>100</v>
      </c>
      <c r="AH712" s="103">
        <f t="shared" si="157"/>
        <v>77.815602836879435</v>
      </c>
      <c r="AI712" s="103">
        <f t="shared" si="158"/>
        <v>100</v>
      </c>
      <c r="AJ712" s="103">
        <f t="shared" si="159"/>
        <v>85.983363042186582</v>
      </c>
      <c r="AK712" s="103">
        <f t="shared" si="159"/>
        <v>100</v>
      </c>
      <c r="AL712" s="45">
        <f t="shared" ca="1" si="160"/>
        <v>14</v>
      </c>
      <c r="AM712" s="45" t="str">
        <f t="shared" si="161"/>
        <v>-</v>
      </c>
      <c r="AN712" s="45">
        <f t="shared" si="161"/>
        <v>5</v>
      </c>
      <c r="AO712" s="45" t="str">
        <f t="shared" si="161"/>
        <v>-</v>
      </c>
      <c r="AP712" s="45" t="str">
        <f t="shared" si="161"/>
        <v>-</v>
      </c>
      <c r="AQ712" s="45" t="str">
        <f t="shared" si="162"/>
        <v>-</v>
      </c>
      <c r="AR712" s="45">
        <f t="shared" si="162"/>
        <v>156.39999999999998</v>
      </c>
      <c r="AS712" s="45" t="str">
        <f t="shared" si="162"/>
        <v>-</v>
      </c>
      <c r="AT712" s="45">
        <f t="shared" si="162"/>
        <v>104.84444444444443</v>
      </c>
      <c r="AU712" s="45">
        <f t="shared" ca="1" si="163"/>
        <v>280.24444444444441</v>
      </c>
      <c r="AV712" s="35" t="s">
        <v>2080</v>
      </c>
      <c r="AW712" s="35" t="s">
        <v>2079</v>
      </c>
      <c r="AX712" s="35" t="s">
        <v>2080</v>
      </c>
      <c r="AY712" s="35" t="s">
        <v>2079</v>
      </c>
      <c r="AZ712" s="37" t="s">
        <v>2079</v>
      </c>
    </row>
    <row r="713" spans="1:52" ht="24.95" customHeight="1" x14ac:dyDescent="0.25">
      <c r="A713" s="21" t="s">
        <v>1736</v>
      </c>
      <c r="B713" s="22" t="s">
        <v>1729</v>
      </c>
      <c r="C713" s="8" t="s">
        <v>162</v>
      </c>
      <c r="D713" s="8" t="s">
        <v>190</v>
      </c>
      <c r="E713" s="18" t="s">
        <v>1599</v>
      </c>
      <c r="F713" s="45" t="str">
        <f>IFERROR(VLOOKUP(E713,categoria!$A:$C,3,FALSE),"Categoria 1")</f>
        <v>Categoria 1</v>
      </c>
      <c r="G713" s="45">
        <f>VLOOKUP(E713,[1]total!$C:$F,4,FALSE)</f>
        <v>0</v>
      </c>
      <c r="H713" s="45">
        <f ca="1">' CV SIPNI MUN 2017'!H713/12*(TEXT(TODAY(),"MM")-1)</f>
        <v>21</v>
      </c>
      <c r="I713" s="7">
        <v>59</v>
      </c>
      <c r="J713" s="7">
        <v>57</v>
      </c>
      <c r="K713" s="7">
        <v>56</v>
      </c>
      <c r="L713" s="7">
        <v>57</v>
      </c>
      <c r="M713" s="7">
        <v>322</v>
      </c>
      <c r="N713" s="7">
        <v>397</v>
      </c>
      <c r="O713" s="7">
        <v>2318</v>
      </c>
      <c r="P713" s="7">
        <v>501</v>
      </c>
      <c r="Q713" s="45">
        <v>3830</v>
      </c>
      <c r="R713" s="45">
        <f>'[2]SH-FA2007-18'!EB715</f>
        <v>6</v>
      </c>
      <c r="S713" s="45">
        <f>'[2]SH-FA2007-18'!EC715</f>
        <v>79</v>
      </c>
      <c r="T713" s="45">
        <f>'[2]SH-FA2007-18'!ED715</f>
        <v>66</v>
      </c>
      <c r="U713" s="45">
        <f>'[2]SH-FA2007-18'!EE715</f>
        <v>56</v>
      </c>
      <c r="V713" s="45">
        <f>'[2]SH-FA2007-18'!EF715</f>
        <v>61</v>
      </c>
      <c r="W713" s="45">
        <f>'[2]SH-FA2007-18'!EG715</f>
        <v>625.20000000000005</v>
      </c>
      <c r="X713" s="45">
        <f>'[2]SH-FA2007-18'!EH715</f>
        <v>360.2</v>
      </c>
      <c r="Y713" s="45">
        <f>'[2]SH-FA2007-18'!EI715</f>
        <v>2663.8888888888891</v>
      </c>
      <c r="Z713" s="45">
        <f>'[2]SH-FA2007-18'!EJ715</f>
        <v>293.71111111111111</v>
      </c>
      <c r="AA713" s="45">
        <f>'[2]SH-FA2007-18'!EK715</f>
        <v>4211</v>
      </c>
      <c r="AB713" s="103">
        <f t="shared" ca="1" si="151"/>
        <v>28.571428571428569</v>
      </c>
      <c r="AC713" s="103">
        <f t="shared" si="152"/>
        <v>100</v>
      </c>
      <c r="AD713" s="103">
        <f t="shared" si="153"/>
        <v>100</v>
      </c>
      <c r="AE713" s="103">
        <f t="shared" si="154"/>
        <v>100</v>
      </c>
      <c r="AF713" s="103">
        <f t="shared" si="155"/>
        <v>100</v>
      </c>
      <c r="AG713" s="103">
        <f t="shared" si="156"/>
        <v>100</v>
      </c>
      <c r="AH713" s="103">
        <f t="shared" si="157"/>
        <v>90.730478589420642</v>
      </c>
      <c r="AI713" s="103">
        <f t="shared" si="158"/>
        <v>100</v>
      </c>
      <c r="AJ713" s="103">
        <f t="shared" si="159"/>
        <v>58.624972277666885</v>
      </c>
      <c r="AK713" s="103">
        <f t="shared" si="159"/>
        <v>100</v>
      </c>
      <c r="AL713" s="45">
        <f t="shared" ca="1" si="160"/>
        <v>15</v>
      </c>
      <c r="AM713" s="45" t="str">
        <f t="shared" si="161"/>
        <v>-</v>
      </c>
      <c r="AN713" s="45" t="str">
        <f t="shared" si="161"/>
        <v>-</v>
      </c>
      <c r="AO713" s="45">
        <f t="shared" si="161"/>
        <v>0</v>
      </c>
      <c r="AP713" s="45" t="str">
        <f t="shared" si="161"/>
        <v>-</v>
      </c>
      <c r="AQ713" s="45" t="str">
        <f t="shared" si="162"/>
        <v>-</v>
      </c>
      <c r="AR713" s="45">
        <f t="shared" si="162"/>
        <v>36.800000000000011</v>
      </c>
      <c r="AS713" s="45" t="str">
        <f t="shared" si="162"/>
        <v>-</v>
      </c>
      <c r="AT713" s="45">
        <f t="shared" si="162"/>
        <v>207.28888888888889</v>
      </c>
      <c r="AU713" s="45">
        <f t="shared" ca="1" si="163"/>
        <v>259.0888888888889</v>
      </c>
      <c r="AV713" s="35" t="s">
        <v>2079</v>
      </c>
      <c r="AW713" s="35" t="s">
        <v>2079</v>
      </c>
      <c r="AX713" s="35" t="s">
        <v>2079</v>
      </c>
      <c r="AY713" s="35" t="s">
        <v>2079</v>
      </c>
      <c r="AZ713" s="37" t="s">
        <v>2079</v>
      </c>
    </row>
    <row r="714" spans="1:52" ht="24.95" customHeight="1" x14ac:dyDescent="0.25">
      <c r="A714" s="21" t="s">
        <v>1017</v>
      </c>
      <c r="B714" s="22" t="s">
        <v>1729</v>
      </c>
      <c r="C714" s="8" t="s">
        <v>162</v>
      </c>
      <c r="D714" s="8" t="s">
        <v>191</v>
      </c>
      <c r="E714" s="18" t="s">
        <v>1628</v>
      </c>
      <c r="F714" s="45" t="str">
        <f>IFERROR(VLOOKUP(E714,categoria!$A:$C,3,FALSE),"Categoria 1")</f>
        <v>Categoria 1</v>
      </c>
      <c r="G714" s="45">
        <f>VLOOKUP(E714,[1]total!$C:$F,4,FALSE)</f>
        <v>860</v>
      </c>
      <c r="H714" s="45">
        <f ca="1">' CV SIPNI MUN 2017'!H714/12*(TEXT(TODAY(),"MM")-1)</f>
        <v>39.666666666666664</v>
      </c>
      <c r="I714" s="7">
        <v>127</v>
      </c>
      <c r="J714" s="7">
        <v>133</v>
      </c>
      <c r="K714" s="7">
        <v>139</v>
      </c>
      <c r="L714" s="7">
        <v>145</v>
      </c>
      <c r="M714" s="7">
        <v>792</v>
      </c>
      <c r="N714" s="7">
        <v>824</v>
      </c>
      <c r="O714" s="7">
        <v>5035</v>
      </c>
      <c r="P714" s="7">
        <v>1133</v>
      </c>
      <c r="Q714" s="45">
        <v>8447</v>
      </c>
      <c r="R714" s="45">
        <f>'[2]SH-FA2007-18'!EB716</f>
        <v>35</v>
      </c>
      <c r="S714" s="45">
        <f>'[2]SH-FA2007-18'!EC716</f>
        <v>131</v>
      </c>
      <c r="T714" s="45">
        <f>'[2]SH-FA2007-18'!ED716</f>
        <v>79</v>
      </c>
      <c r="U714" s="45">
        <f>'[2]SH-FA2007-18'!EE716</f>
        <v>91</v>
      </c>
      <c r="V714" s="45">
        <f>'[2]SH-FA2007-18'!EF716</f>
        <v>108</v>
      </c>
      <c r="W714" s="45">
        <f>'[2]SH-FA2007-18'!EG716</f>
        <v>1146.2</v>
      </c>
      <c r="X714" s="45">
        <f>'[2]SH-FA2007-18'!EH716</f>
        <v>871.2</v>
      </c>
      <c r="Y714" s="45">
        <f>'[2]SH-FA2007-18'!EI716</f>
        <v>5417.0666666666648</v>
      </c>
      <c r="Z714" s="45">
        <f>'[2]SH-FA2007-18'!EJ716</f>
        <v>719.5333333333333</v>
      </c>
      <c r="AA714" s="45">
        <f>'[2]SH-FA2007-18'!EK716</f>
        <v>8597.9999999999982</v>
      </c>
      <c r="AB714" s="103">
        <f t="shared" ca="1" si="151"/>
        <v>88.235294117647072</v>
      </c>
      <c r="AC714" s="103">
        <f t="shared" si="152"/>
        <v>100</v>
      </c>
      <c r="AD714" s="103">
        <f t="shared" si="153"/>
        <v>59.398496240601503</v>
      </c>
      <c r="AE714" s="103">
        <f t="shared" si="154"/>
        <v>65.467625899280577</v>
      </c>
      <c r="AF714" s="103">
        <f t="shared" si="155"/>
        <v>74.482758620689665</v>
      </c>
      <c r="AG714" s="103">
        <f t="shared" si="156"/>
        <v>100</v>
      </c>
      <c r="AH714" s="103">
        <f t="shared" si="157"/>
        <v>100</v>
      </c>
      <c r="AI714" s="103">
        <f t="shared" si="158"/>
        <v>100</v>
      </c>
      <c r="AJ714" s="103">
        <f t="shared" si="159"/>
        <v>63.506913798175937</v>
      </c>
      <c r="AK714" s="103">
        <f t="shared" si="159"/>
        <v>100</v>
      </c>
      <c r="AL714" s="45">
        <f t="shared" ca="1" si="160"/>
        <v>4.6666666666666643</v>
      </c>
      <c r="AM714" s="45" t="str">
        <f t="shared" si="161"/>
        <v>-</v>
      </c>
      <c r="AN714" s="45">
        <f t="shared" si="161"/>
        <v>54</v>
      </c>
      <c r="AO714" s="45">
        <f t="shared" si="161"/>
        <v>48</v>
      </c>
      <c r="AP714" s="45">
        <f t="shared" si="161"/>
        <v>37</v>
      </c>
      <c r="AQ714" s="45" t="str">
        <f t="shared" si="162"/>
        <v>-</v>
      </c>
      <c r="AR714" s="45" t="str">
        <f t="shared" si="162"/>
        <v>-</v>
      </c>
      <c r="AS714" s="45" t="str">
        <f t="shared" si="162"/>
        <v>-</v>
      </c>
      <c r="AT714" s="45">
        <f t="shared" si="162"/>
        <v>413.4666666666667</v>
      </c>
      <c r="AU714" s="45">
        <f t="shared" ca="1" si="163"/>
        <v>557.13333333333333</v>
      </c>
      <c r="AV714" s="35" t="s">
        <v>2079</v>
      </c>
      <c r="AW714" s="35" t="s">
        <v>2079</v>
      </c>
      <c r="AX714" s="35" t="s">
        <v>2079</v>
      </c>
      <c r="AY714" s="35" t="s">
        <v>2079</v>
      </c>
      <c r="AZ714" s="37" t="s">
        <v>2079</v>
      </c>
    </row>
    <row r="715" spans="1:52" ht="24.95" customHeight="1" x14ac:dyDescent="0.25">
      <c r="A715" s="21" t="s">
        <v>1736</v>
      </c>
      <c r="B715" s="22" t="s">
        <v>1729</v>
      </c>
      <c r="C715" s="8" t="s">
        <v>162</v>
      </c>
      <c r="D715" s="8" t="s">
        <v>192</v>
      </c>
      <c r="E715" s="18" t="s">
        <v>1617</v>
      </c>
      <c r="F715" s="45" t="str">
        <f>IFERROR(VLOOKUP(E715,categoria!$A:$C,3,FALSE),"Categoria 1")</f>
        <v>Categoria 1</v>
      </c>
      <c r="G715" s="45">
        <f>VLOOKUP(E715,[1]total!$C:$F,4,FALSE)</f>
        <v>0</v>
      </c>
      <c r="H715" s="45">
        <f ca="1">' CV SIPNI MUN 2017'!H715/12*(TEXT(TODAY(),"MM")-1)</f>
        <v>78.666666666666671</v>
      </c>
      <c r="I715" s="7">
        <v>241</v>
      </c>
      <c r="J715" s="7">
        <v>248</v>
      </c>
      <c r="K715" s="7">
        <v>255</v>
      </c>
      <c r="L715" s="7">
        <v>261</v>
      </c>
      <c r="M715" s="7">
        <v>1395</v>
      </c>
      <c r="N715" s="7">
        <v>1440</v>
      </c>
      <c r="O715" s="7">
        <v>6033</v>
      </c>
      <c r="P715" s="7">
        <v>1017</v>
      </c>
      <c r="Q715" s="45">
        <v>11126</v>
      </c>
      <c r="R715" s="45">
        <f>'[2]SH-FA2007-18'!EB717</f>
        <v>73</v>
      </c>
      <c r="S715" s="45">
        <f>'[2]SH-FA2007-18'!EC717</f>
        <v>205</v>
      </c>
      <c r="T715" s="45">
        <f>'[2]SH-FA2007-18'!ED717</f>
        <v>201</v>
      </c>
      <c r="U715" s="45">
        <f>'[2]SH-FA2007-18'!EE717</f>
        <v>156</v>
      </c>
      <c r="V715" s="45">
        <f>'[2]SH-FA2007-18'!EF717</f>
        <v>189</v>
      </c>
      <c r="W715" s="45">
        <f>'[2]SH-FA2007-18'!EG717</f>
        <v>1958.2</v>
      </c>
      <c r="X715" s="45">
        <f>'[2]SH-FA2007-18'!EH717</f>
        <v>1365.6</v>
      </c>
      <c r="Y715" s="45">
        <f>'[2]SH-FA2007-18'!EI717</f>
        <v>5527.5999999999985</v>
      </c>
      <c r="Z715" s="45">
        <f>'[2]SH-FA2007-18'!EJ717</f>
        <v>1542.6</v>
      </c>
      <c r="AA715" s="45">
        <f>'[2]SH-FA2007-18'!EK717</f>
        <v>11217.999999999998</v>
      </c>
      <c r="AB715" s="103">
        <f t="shared" ca="1" si="151"/>
        <v>92.796610169491515</v>
      </c>
      <c r="AC715" s="103">
        <f t="shared" si="152"/>
        <v>85.062240663900411</v>
      </c>
      <c r="AD715" s="103">
        <f t="shared" si="153"/>
        <v>81.048387096774192</v>
      </c>
      <c r="AE715" s="103">
        <f t="shared" si="154"/>
        <v>61.176470588235297</v>
      </c>
      <c r="AF715" s="103">
        <f t="shared" si="155"/>
        <v>72.41379310344827</v>
      </c>
      <c r="AG715" s="103">
        <f t="shared" si="156"/>
        <v>100</v>
      </c>
      <c r="AH715" s="103">
        <f t="shared" si="157"/>
        <v>94.833333333333329</v>
      </c>
      <c r="AI715" s="103">
        <f t="shared" si="158"/>
        <v>91.622741587933007</v>
      </c>
      <c r="AJ715" s="103">
        <f t="shared" si="159"/>
        <v>100</v>
      </c>
      <c r="AK715" s="103">
        <f t="shared" si="159"/>
        <v>100</v>
      </c>
      <c r="AL715" s="45">
        <f t="shared" ca="1" si="160"/>
        <v>5.6666666666666714</v>
      </c>
      <c r="AM715" s="45">
        <f t="shared" si="161"/>
        <v>36</v>
      </c>
      <c r="AN715" s="45">
        <f t="shared" si="161"/>
        <v>47</v>
      </c>
      <c r="AO715" s="45">
        <f t="shared" si="161"/>
        <v>99</v>
      </c>
      <c r="AP715" s="45">
        <f t="shared" si="161"/>
        <v>72</v>
      </c>
      <c r="AQ715" s="45" t="str">
        <f t="shared" si="162"/>
        <v>-</v>
      </c>
      <c r="AR715" s="45">
        <f t="shared" si="162"/>
        <v>74.400000000000091</v>
      </c>
      <c r="AS715" s="45">
        <f t="shared" si="162"/>
        <v>505.40000000000146</v>
      </c>
      <c r="AT715" s="45" t="str">
        <f t="shared" si="162"/>
        <v>-</v>
      </c>
      <c r="AU715" s="45">
        <f t="shared" ca="1" si="163"/>
        <v>839.46666666666829</v>
      </c>
      <c r="AV715" s="35" t="s">
        <v>2079</v>
      </c>
      <c r="AW715" s="35" t="s">
        <v>2079</v>
      </c>
      <c r="AX715" s="35" t="s">
        <v>2079</v>
      </c>
      <c r="AY715" s="35" t="s">
        <v>2079</v>
      </c>
      <c r="AZ715" s="37" t="s">
        <v>2079</v>
      </c>
    </row>
    <row r="716" spans="1:52" ht="24.95" customHeight="1" x14ac:dyDescent="0.25">
      <c r="A716" s="21" t="s">
        <v>1736</v>
      </c>
      <c r="B716" s="22" t="s">
        <v>1729</v>
      </c>
      <c r="C716" s="8" t="s">
        <v>162</v>
      </c>
      <c r="D716" s="8" t="s">
        <v>193</v>
      </c>
      <c r="E716" s="18" t="s">
        <v>1641</v>
      </c>
      <c r="F716" s="45" t="str">
        <f>IFERROR(VLOOKUP(E716,categoria!$A:$C,3,FALSE),"Categoria 1")</f>
        <v>Categoria 2</v>
      </c>
      <c r="G716" s="45">
        <f>VLOOKUP(E716,[1]total!$C:$F,4,FALSE)</f>
        <v>6200</v>
      </c>
      <c r="H716" s="45">
        <f ca="1">' CV SIPNI MUN 2017'!H716/12*(TEXT(TODAY(),"MM")-1)</f>
        <v>630.33333333333337</v>
      </c>
      <c r="I716" s="7">
        <v>1857</v>
      </c>
      <c r="J716" s="7">
        <v>1848</v>
      </c>
      <c r="K716" s="7">
        <v>1862</v>
      </c>
      <c r="L716" s="7">
        <v>1898</v>
      </c>
      <c r="M716" s="7">
        <v>10419</v>
      </c>
      <c r="N716" s="7">
        <v>12055</v>
      </c>
      <c r="O716" s="7">
        <v>86653</v>
      </c>
      <c r="P716" s="7">
        <v>17066</v>
      </c>
      <c r="Q716" s="45">
        <v>135549</v>
      </c>
      <c r="R716" s="45">
        <f>'[2]SH-FA2007-18'!EB718</f>
        <v>191</v>
      </c>
      <c r="S716" s="45">
        <f>'[2]SH-FA2007-18'!EC718</f>
        <v>1447</v>
      </c>
      <c r="T716" s="45">
        <f>'[2]SH-FA2007-18'!ED718</f>
        <v>958</v>
      </c>
      <c r="U716" s="45">
        <f>'[2]SH-FA2007-18'!EE718</f>
        <v>1677</v>
      </c>
      <c r="V716" s="45">
        <f>'[2]SH-FA2007-18'!EF718</f>
        <v>1979</v>
      </c>
      <c r="W716" s="45">
        <f>'[2]SH-FA2007-18'!EG718</f>
        <v>17910.800000000003</v>
      </c>
      <c r="X716" s="45">
        <f>'[2]SH-FA2007-18'!EH718</f>
        <v>11911.4</v>
      </c>
      <c r="Y716" s="45">
        <f>'[2]SH-FA2007-18'!EI718</f>
        <v>115190.06666666669</v>
      </c>
      <c r="Z716" s="45">
        <f>'[2]SH-FA2007-18'!EJ718</f>
        <v>30019.733333333334</v>
      </c>
      <c r="AA716" s="45">
        <f>'[2]SH-FA2007-18'!EK718</f>
        <v>181284.00000000003</v>
      </c>
      <c r="AB716" s="103">
        <f t="shared" ca="1" si="151"/>
        <v>30.301427815970385</v>
      </c>
      <c r="AC716" s="103">
        <f t="shared" si="152"/>
        <v>77.921378567582124</v>
      </c>
      <c r="AD716" s="103">
        <f t="shared" si="153"/>
        <v>51.839826839826841</v>
      </c>
      <c r="AE716" s="103">
        <f t="shared" si="154"/>
        <v>90.064446831364123</v>
      </c>
      <c r="AF716" s="103">
        <f t="shared" si="155"/>
        <v>100</v>
      </c>
      <c r="AG716" s="103">
        <f t="shared" si="156"/>
        <v>100</v>
      </c>
      <c r="AH716" s="103">
        <f t="shared" si="157"/>
        <v>98.808793031936943</v>
      </c>
      <c r="AI716" s="103">
        <f t="shared" si="158"/>
        <v>100</v>
      </c>
      <c r="AJ716" s="103">
        <f t="shared" si="159"/>
        <v>100</v>
      </c>
      <c r="AK716" s="103">
        <f t="shared" si="159"/>
        <v>100</v>
      </c>
      <c r="AL716" s="45">
        <f t="shared" ca="1" si="160"/>
        <v>439.33333333333337</v>
      </c>
      <c r="AM716" s="45">
        <f t="shared" si="161"/>
        <v>410</v>
      </c>
      <c r="AN716" s="45">
        <f t="shared" si="161"/>
        <v>890</v>
      </c>
      <c r="AO716" s="45">
        <f t="shared" si="161"/>
        <v>185</v>
      </c>
      <c r="AP716" s="45" t="str">
        <f t="shared" si="161"/>
        <v>-</v>
      </c>
      <c r="AQ716" s="45" t="str">
        <f t="shared" si="162"/>
        <v>-</v>
      </c>
      <c r="AR716" s="45">
        <f t="shared" si="162"/>
        <v>143.60000000000036</v>
      </c>
      <c r="AS716" s="45" t="str">
        <f t="shared" si="162"/>
        <v>-</v>
      </c>
      <c r="AT716" s="45" t="str">
        <f t="shared" si="162"/>
        <v>-</v>
      </c>
      <c r="AU716" s="45">
        <f t="shared" ca="1" si="163"/>
        <v>2067.9333333333338</v>
      </c>
      <c r="AV716" s="35" t="s">
        <v>2080</v>
      </c>
      <c r="AW716" s="35" t="s">
        <v>2080</v>
      </c>
      <c r="AX716" s="35" t="s">
        <v>2080</v>
      </c>
      <c r="AY716" s="35" t="s">
        <v>2080</v>
      </c>
      <c r="AZ716" s="37" t="s">
        <v>2080</v>
      </c>
    </row>
    <row r="717" spans="1:52" ht="24.95" customHeight="1" x14ac:dyDescent="0.25">
      <c r="A717" s="21" t="s">
        <v>1728</v>
      </c>
      <c r="B717" s="22" t="s">
        <v>1729</v>
      </c>
      <c r="C717" s="8" t="s">
        <v>162</v>
      </c>
      <c r="D717" s="8" t="s">
        <v>194</v>
      </c>
      <c r="E717" s="18" t="s">
        <v>1658</v>
      </c>
      <c r="F717" s="45" t="str">
        <f>IFERROR(VLOOKUP(E717,categoria!$A:$C,3,FALSE),"Categoria 1")</f>
        <v>Categoria 1</v>
      </c>
      <c r="G717" s="45">
        <f>VLOOKUP(E717,[1]total!$C:$F,4,FALSE)</f>
        <v>200</v>
      </c>
      <c r="H717" s="45">
        <f ca="1">' CV SIPNI MUN 2017'!H717/12*(TEXT(TODAY(),"MM")-1)</f>
        <v>8</v>
      </c>
      <c r="I717" s="7">
        <v>32</v>
      </c>
      <c r="J717" s="7">
        <v>40</v>
      </c>
      <c r="K717" s="7">
        <v>46</v>
      </c>
      <c r="L717" s="7">
        <v>50</v>
      </c>
      <c r="M717" s="7">
        <v>271</v>
      </c>
      <c r="N717" s="7">
        <v>253</v>
      </c>
      <c r="O717" s="7">
        <v>1609</v>
      </c>
      <c r="P717" s="7">
        <v>355</v>
      </c>
      <c r="Q717" s="45">
        <v>2680</v>
      </c>
      <c r="R717" s="45">
        <f>'[2]SH-FA2007-18'!EB719</f>
        <v>0</v>
      </c>
      <c r="S717" s="45">
        <f>'[2]SH-FA2007-18'!EC719</f>
        <v>37</v>
      </c>
      <c r="T717" s="45">
        <f>'[2]SH-FA2007-18'!ED719</f>
        <v>47</v>
      </c>
      <c r="U717" s="45">
        <f>'[2]SH-FA2007-18'!EE719</f>
        <v>38</v>
      </c>
      <c r="V717" s="45">
        <f>'[2]SH-FA2007-18'!EF719</f>
        <v>51</v>
      </c>
      <c r="W717" s="45">
        <f>'[2]SH-FA2007-18'!EG719</f>
        <v>387.6</v>
      </c>
      <c r="X717" s="45">
        <f>'[2]SH-FA2007-18'!EH719</f>
        <v>219.39999999999998</v>
      </c>
      <c r="Y717" s="45">
        <f>'[2]SH-FA2007-18'!EI719</f>
        <v>1729.7555555555555</v>
      </c>
      <c r="Z717" s="45">
        <f>'[2]SH-FA2007-18'!EJ719</f>
        <v>435.24444444444441</v>
      </c>
      <c r="AA717" s="45">
        <f>'[2]SH-FA2007-18'!EK719</f>
        <v>2945</v>
      </c>
      <c r="AB717" s="103">
        <f t="shared" ca="1" si="151"/>
        <v>0</v>
      </c>
      <c r="AC717" s="103">
        <f t="shared" si="152"/>
        <v>100</v>
      </c>
      <c r="AD717" s="103">
        <f t="shared" si="153"/>
        <v>100</v>
      </c>
      <c r="AE717" s="103">
        <f t="shared" si="154"/>
        <v>82.608695652173907</v>
      </c>
      <c r="AF717" s="103">
        <f t="shared" si="155"/>
        <v>100</v>
      </c>
      <c r="AG717" s="103">
        <f t="shared" si="156"/>
        <v>100</v>
      </c>
      <c r="AH717" s="103">
        <f t="shared" si="157"/>
        <v>86.719367588932798</v>
      </c>
      <c r="AI717" s="103">
        <f t="shared" si="158"/>
        <v>100</v>
      </c>
      <c r="AJ717" s="103">
        <f t="shared" si="159"/>
        <v>100</v>
      </c>
      <c r="AK717" s="103">
        <f t="shared" si="159"/>
        <v>100</v>
      </c>
      <c r="AL717" s="45">
        <f t="shared" ca="1" si="160"/>
        <v>8</v>
      </c>
      <c r="AM717" s="45" t="str">
        <f t="shared" si="161"/>
        <v>-</v>
      </c>
      <c r="AN717" s="45" t="str">
        <f t="shared" si="161"/>
        <v>-</v>
      </c>
      <c r="AO717" s="45">
        <f t="shared" si="161"/>
        <v>8</v>
      </c>
      <c r="AP717" s="45" t="str">
        <f t="shared" si="161"/>
        <v>-</v>
      </c>
      <c r="AQ717" s="45" t="str">
        <f t="shared" si="162"/>
        <v>-</v>
      </c>
      <c r="AR717" s="45">
        <f t="shared" si="162"/>
        <v>33.600000000000023</v>
      </c>
      <c r="AS717" s="45" t="str">
        <f t="shared" si="162"/>
        <v>-</v>
      </c>
      <c r="AT717" s="45" t="str">
        <f t="shared" si="162"/>
        <v>-</v>
      </c>
      <c r="AU717" s="45">
        <f t="shared" ca="1" si="163"/>
        <v>49.600000000000023</v>
      </c>
      <c r="AV717" s="35" t="s">
        <v>2079</v>
      </c>
      <c r="AW717" s="35" t="s">
        <v>2079</v>
      </c>
      <c r="AX717" s="35" t="s">
        <v>2079</v>
      </c>
      <c r="AY717" s="35" t="s">
        <v>2079</v>
      </c>
      <c r="AZ717" s="37" t="s">
        <v>2079</v>
      </c>
    </row>
    <row r="718" spans="1:52" ht="24.95" customHeight="1" x14ac:dyDescent="0.25">
      <c r="A718" s="21" t="s">
        <v>1016</v>
      </c>
      <c r="B718" s="22" t="s">
        <v>1731</v>
      </c>
      <c r="C718" s="8" t="s">
        <v>743</v>
      </c>
      <c r="D718" s="8" t="s">
        <v>744</v>
      </c>
      <c r="E718" s="18" t="s">
        <v>1879</v>
      </c>
      <c r="F718" s="45" t="str">
        <f>IFERROR(VLOOKUP(E718,categoria!$A:$C,3,FALSE),"Categoria 1")</f>
        <v>Categoria 1</v>
      </c>
      <c r="G718" s="45">
        <f>VLOOKUP(E718,[1]total!$C:$F,4,FALSE)</f>
        <v>190</v>
      </c>
      <c r="H718" s="45">
        <f ca="1">' CV SIPNI MUN 2017'!H718/12*(TEXT(TODAY(),"MM")-1)</f>
        <v>3.6666666666666665</v>
      </c>
      <c r="I718" s="7">
        <v>12</v>
      </c>
      <c r="J718" s="7">
        <v>15</v>
      </c>
      <c r="K718" s="7">
        <v>16</v>
      </c>
      <c r="L718" s="7">
        <v>18</v>
      </c>
      <c r="M718" s="7">
        <v>105</v>
      </c>
      <c r="N718" s="7">
        <v>122</v>
      </c>
      <c r="O718" s="7">
        <v>1035</v>
      </c>
      <c r="P718" s="7">
        <v>319</v>
      </c>
      <c r="Q718" s="45">
        <v>1653</v>
      </c>
      <c r="R718" s="45">
        <f>'[2]SH-FA2007-18'!EB720</f>
        <v>3</v>
      </c>
      <c r="S718" s="45">
        <f>'[2]SH-FA2007-18'!EC720</f>
        <v>20</v>
      </c>
      <c r="T718" s="45">
        <f>'[2]SH-FA2007-18'!ED720</f>
        <v>20</v>
      </c>
      <c r="U718" s="45">
        <f>'[2]SH-FA2007-18'!EE720</f>
        <v>12</v>
      </c>
      <c r="V718" s="45">
        <f>'[2]SH-FA2007-18'!EF720</f>
        <v>24</v>
      </c>
      <c r="W718" s="45">
        <f>'[2]SH-FA2007-18'!EG720</f>
        <v>176.4</v>
      </c>
      <c r="X718" s="45">
        <f>'[2]SH-FA2007-18'!EH720</f>
        <v>131.19999999999999</v>
      </c>
      <c r="Y718" s="45">
        <f>'[2]SH-FA2007-18'!EI720</f>
        <v>864.4666666666667</v>
      </c>
      <c r="Z718" s="45">
        <f>'[2]SH-FA2007-18'!EJ720</f>
        <v>145.93333333333331</v>
      </c>
      <c r="AA718" s="45">
        <f>'[2]SH-FA2007-18'!EK720</f>
        <v>1397</v>
      </c>
      <c r="AB718" s="103">
        <f t="shared" ca="1" si="151"/>
        <v>81.818181818181827</v>
      </c>
      <c r="AC718" s="103">
        <f t="shared" si="152"/>
        <v>100</v>
      </c>
      <c r="AD718" s="103">
        <f t="shared" si="153"/>
        <v>100</v>
      </c>
      <c r="AE718" s="103">
        <f t="shared" si="154"/>
        <v>75</v>
      </c>
      <c r="AF718" s="103">
        <f t="shared" si="155"/>
        <v>100</v>
      </c>
      <c r="AG718" s="103">
        <f t="shared" si="156"/>
        <v>100</v>
      </c>
      <c r="AH718" s="103">
        <f t="shared" si="157"/>
        <v>100</v>
      </c>
      <c r="AI718" s="103">
        <f t="shared" si="158"/>
        <v>83.52334943639292</v>
      </c>
      <c r="AJ718" s="103">
        <f t="shared" si="159"/>
        <v>45.747126436781599</v>
      </c>
      <c r="AK718" s="103">
        <f t="shared" si="159"/>
        <v>84.513006654567462</v>
      </c>
      <c r="AL718" s="45">
        <f t="shared" ca="1" si="160"/>
        <v>0.66666666666666652</v>
      </c>
      <c r="AM718" s="45" t="str">
        <f t="shared" si="161"/>
        <v>-</v>
      </c>
      <c r="AN718" s="45" t="str">
        <f t="shared" si="161"/>
        <v>-</v>
      </c>
      <c r="AO718" s="45">
        <f t="shared" si="161"/>
        <v>4</v>
      </c>
      <c r="AP718" s="45" t="str">
        <f t="shared" si="161"/>
        <v>-</v>
      </c>
      <c r="AQ718" s="45" t="str">
        <f t="shared" si="162"/>
        <v>-</v>
      </c>
      <c r="AR718" s="45" t="str">
        <f t="shared" si="162"/>
        <v>-</v>
      </c>
      <c r="AS718" s="45">
        <f t="shared" si="162"/>
        <v>170.5333333333333</v>
      </c>
      <c r="AT718" s="45">
        <f t="shared" si="162"/>
        <v>173.06666666666669</v>
      </c>
      <c r="AU718" s="45">
        <f t="shared" ca="1" si="163"/>
        <v>348.26666666666665</v>
      </c>
      <c r="AV718" s="35" t="s">
        <v>2079</v>
      </c>
      <c r="AW718" s="35" t="s">
        <v>2079</v>
      </c>
      <c r="AX718" s="35" t="s">
        <v>2079</v>
      </c>
      <c r="AY718" s="35" t="s">
        <v>2079</v>
      </c>
      <c r="AZ718" s="37" t="s">
        <v>2079</v>
      </c>
    </row>
    <row r="719" spans="1:52" ht="24.95" customHeight="1" x14ac:dyDescent="0.25">
      <c r="A719" s="21" t="s">
        <v>1016</v>
      </c>
      <c r="B719" s="22" t="s">
        <v>1731</v>
      </c>
      <c r="C719" s="8" t="s">
        <v>743</v>
      </c>
      <c r="D719" s="8" t="s">
        <v>745</v>
      </c>
      <c r="E719" s="18" t="s">
        <v>1880</v>
      </c>
      <c r="F719" s="45" t="str">
        <f>IFERROR(VLOOKUP(E719,categoria!$A:$C,3,FALSE),"Categoria 1")</f>
        <v>Categoria 1</v>
      </c>
      <c r="G719" s="45">
        <f>VLOOKUP(E719,[1]total!$C:$F,4,FALSE)</f>
        <v>300</v>
      </c>
      <c r="H719" s="45">
        <f ca="1">' CV SIPNI MUN 2017'!H719/12*(TEXT(TODAY(),"MM")-1)</f>
        <v>20.666666666666668</v>
      </c>
      <c r="I719" s="7">
        <v>64</v>
      </c>
      <c r="J719" s="7">
        <v>64</v>
      </c>
      <c r="K719" s="7">
        <v>66</v>
      </c>
      <c r="L719" s="7">
        <v>69</v>
      </c>
      <c r="M719" s="7">
        <v>393</v>
      </c>
      <c r="N719" s="7">
        <v>478</v>
      </c>
      <c r="O719" s="7">
        <v>3455</v>
      </c>
      <c r="P719" s="7">
        <v>992</v>
      </c>
      <c r="Q719" s="45">
        <v>5643</v>
      </c>
      <c r="R719" s="45">
        <f>'[2]SH-FA2007-18'!EB721</f>
        <v>20</v>
      </c>
      <c r="S719" s="45">
        <f>'[2]SH-FA2007-18'!EC721</f>
        <v>69</v>
      </c>
      <c r="T719" s="45">
        <f>'[2]SH-FA2007-18'!ED721</f>
        <v>71</v>
      </c>
      <c r="U719" s="45">
        <f>'[2]SH-FA2007-18'!EE721</f>
        <v>72</v>
      </c>
      <c r="V719" s="45">
        <f>'[2]SH-FA2007-18'!EF721</f>
        <v>44</v>
      </c>
      <c r="W719" s="45">
        <f>'[2]SH-FA2007-18'!EG721</f>
        <v>659.2</v>
      </c>
      <c r="X719" s="45">
        <f>'[2]SH-FA2007-18'!EH721</f>
        <v>298.39999999999998</v>
      </c>
      <c r="Y719" s="45">
        <f>'[2]SH-FA2007-18'!EI721</f>
        <v>4018.8888888888891</v>
      </c>
      <c r="Z719" s="45">
        <f>'[2]SH-FA2007-18'!EJ721</f>
        <v>1112.5111111111112</v>
      </c>
      <c r="AA719" s="45">
        <f>'[2]SH-FA2007-18'!EK721</f>
        <v>6365</v>
      </c>
      <c r="AB719" s="103">
        <f t="shared" ca="1" si="151"/>
        <v>96.774193548387089</v>
      </c>
      <c r="AC719" s="103">
        <f t="shared" si="152"/>
        <v>100</v>
      </c>
      <c r="AD719" s="103">
        <f t="shared" si="153"/>
        <v>100</v>
      </c>
      <c r="AE719" s="103">
        <f t="shared" si="154"/>
        <v>100</v>
      </c>
      <c r="AF719" s="103">
        <f t="shared" si="155"/>
        <v>63.768115942028977</v>
      </c>
      <c r="AG719" s="103">
        <f t="shared" si="156"/>
        <v>100</v>
      </c>
      <c r="AH719" s="103">
        <f t="shared" si="157"/>
        <v>62.426778242677813</v>
      </c>
      <c r="AI719" s="103">
        <f t="shared" si="158"/>
        <v>100</v>
      </c>
      <c r="AJ719" s="103">
        <f t="shared" si="159"/>
        <v>100</v>
      </c>
      <c r="AK719" s="103">
        <f t="shared" si="159"/>
        <v>100</v>
      </c>
      <c r="AL719" s="45">
        <f t="shared" ca="1" si="160"/>
        <v>0.66666666666666785</v>
      </c>
      <c r="AM719" s="45" t="str">
        <f t="shared" si="161"/>
        <v>-</v>
      </c>
      <c r="AN719" s="45" t="str">
        <f t="shared" si="161"/>
        <v>-</v>
      </c>
      <c r="AO719" s="45" t="str">
        <f t="shared" si="161"/>
        <v>-</v>
      </c>
      <c r="AP719" s="45">
        <f t="shared" si="161"/>
        <v>25</v>
      </c>
      <c r="AQ719" s="45" t="str">
        <f t="shared" si="162"/>
        <v>-</v>
      </c>
      <c r="AR719" s="45">
        <f t="shared" si="162"/>
        <v>179.60000000000002</v>
      </c>
      <c r="AS719" s="45" t="str">
        <f t="shared" si="162"/>
        <v>-</v>
      </c>
      <c r="AT719" s="45" t="str">
        <f t="shared" si="162"/>
        <v>-</v>
      </c>
      <c r="AU719" s="45">
        <f t="shared" ca="1" si="163"/>
        <v>205.26666666666668</v>
      </c>
      <c r="AV719" s="35" t="s">
        <v>2079</v>
      </c>
      <c r="AW719" s="35" t="s">
        <v>2079</v>
      </c>
      <c r="AX719" s="35" t="s">
        <v>2079</v>
      </c>
      <c r="AY719" s="35" t="s">
        <v>2079</v>
      </c>
      <c r="AZ719" s="37" t="s">
        <v>2079</v>
      </c>
    </row>
    <row r="720" spans="1:52" ht="24.95" customHeight="1" x14ac:dyDescent="0.25">
      <c r="A720" s="21" t="s">
        <v>743</v>
      </c>
      <c r="B720" s="22" t="s">
        <v>1731</v>
      </c>
      <c r="C720" s="8" t="s">
        <v>743</v>
      </c>
      <c r="D720" s="8" t="s">
        <v>746</v>
      </c>
      <c r="E720" s="18" t="s">
        <v>1108</v>
      </c>
      <c r="F720" s="45" t="str">
        <f>IFERROR(VLOOKUP(E720,categoria!$A:$C,3,FALSE),"Categoria 1")</f>
        <v>Categoria 2</v>
      </c>
      <c r="G720" s="45">
        <f>VLOOKUP(E720,[1]total!$C:$F,4,FALSE)</f>
        <v>710</v>
      </c>
      <c r="H720" s="45">
        <f ca="1">' CV SIPNI MUN 2017'!H720/12*(TEXT(TODAY(),"MM")-1)</f>
        <v>15.666666666666666</v>
      </c>
      <c r="I720" s="7">
        <v>49</v>
      </c>
      <c r="J720" s="7">
        <v>51</v>
      </c>
      <c r="K720" s="7">
        <v>54</v>
      </c>
      <c r="L720" s="7">
        <v>59</v>
      </c>
      <c r="M720" s="7">
        <v>352</v>
      </c>
      <c r="N720" s="7">
        <v>439</v>
      </c>
      <c r="O720" s="7">
        <v>2758</v>
      </c>
      <c r="P720" s="7">
        <v>758</v>
      </c>
      <c r="Q720" s="45">
        <v>4567</v>
      </c>
      <c r="R720" s="45">
        <f>'[2]SH-FA2007-18'!EB722</f>
        <v>11</v>
      </c>
      <c r="S720" s="45">
        <f>'[2]SH-FA2007-18'!EC722</f>
        <v>42</v>
      </c>
      <c r="T720" s="45">
        <f>'[2]SH-FA2007-18'!ED722</f>
        <v>50</v>
      </c>
      <c r="U720" s="45">
        <f>'[2]SH-FA2007-18'!EE722</f>
        <v>39</v>
      </c>
      <c r="V720" s="45">
        <f>'[2]SH-FA2007-18'!EF722</f>
        <v>38</v>
      </c>
      <c r="W720" s="45">
        <f>'[2]SH-FA2007-18'!EG722</f>
        <v>348.8</v>
      </c>
      <c r="X720" s="45">
        <f>'[2]SH-FA2007-18'!EH722</f>
        <v>236.2</v>
      </c>
      <c r="Y720" s="45">
        <f>'[2]SH-FA2007-18'!EI722</f>
        <v>3297.4222222222224</v>
      </c>
      <c r="Z720" s="45">
        <f>'[2]SH-FA2007-18'!EJ722</f>
        <v>1036.5777777777778</v>
      </c>
      <c r="AA720" s="45">
        <f>'[2]SH-FA2007-18'!EK722</f>
        <v>5099</v>
      </c>
      <c r="AB720" s="103">
        <f t="shared" ca="1" si="151"/>
        <v>70.212765957446805</v>
      </c>
      <c r="AC720" s="103">
        <f t="shared" si="152"/>
        <v>85.714285714285708</v>
      </c>
      <c r="AD720" s="103">
        <f t="shared" si="153"/>
        <v>98.039215686274503</v>
      </c>
      <c r="AE720" s="103">
        <f t="shared" si="154"/>
        <v>72.222222222222214</v>
      </c>
      <c r="AF720" s="103">
        <f t="shared" si="155"/>
        <v>64.406779661016941</v>
      </c>
      <c r="AG720" s="103">
        <f t="shared" si="156"/>
        <v>99.090909090909093</v>
      </c>
      <c r="AH720" s="103">
        <f t="shared" si="157"/>
        <v>53.804100227790428</v>
      </c>
      <c r="AI720" s="103">
        <f t="shared" si="158"/>
        <v>100</v>
      </c>
      <c r="AJ720" s="103">
        <f t="shared" si="159"/>
        <v>100</v>
      </c>
      <c r="AK720" s="103">
        <f t="shared" si="159"/>
        <v>100</v>
      </c>
      <c r="AL720" s="45">
        <f t="shared" ca="1" si="160"/>
        <v>4.6666666666666661</v>
      </c>
      <c r="AM720" s="45">
        <f t="shared" si="161"/>
        <v>7</v>
      </c>
      <c r="AN720" s="45">
        <f t="shared" si="161"/>
        <v>1</v>
      </c>
      <c r="AO720" s="45">
        <f t="shared" si="161"/>
        <v>15</v>
      </c>
      <c r="AP720" s="45">
        <f t="shared" si="161"/>
        <v>21</v>
      </c>
      <c r="AQ720" s="45">
        <f t="shared" si="162"/>
        <v>3.1999999999999886</v>
      </c>
      <c r="AR720" s="45">
        <f t="shared" si="162"/>
        <v>202.8</v>
      </c>
      <c r="AS720" s="45" t="str">
        <f t="shared" si="162"/>
        <v>-</v>
      </c>
      <c r="AT720" s="45" t="str">
        <f t="shared" si="162"/>
        <v>-</v>
      </c>
      <c r="AU720" s="45">
        <f t="shared" ca="1" si="163"/>
        <v>254.66666666666666</v>
      </c>
      <c r="AV720" s="35" t="s">
        <v>2079</v>
      </c>
      <c r="AW720" s="35" t="s">
        <v>2079</v>
      </c>
      <c r="AX720" s="35" t="s">
        <v>2080</v>
      </c>
      <c r="AY720" s="35" t="s">
        <v>2079</v>
      </c>
      <c r="AZ720" s="37" t="s">
        <v>2079</v>
      </c>
    </row>
    <row r="721" spans="1:52" ht="24.95" customHeight="1" x14ac:dyDescent="0.25">
      <c r="A721" s="21" t="s">
        <v>743</v>
      </c>
      <c r="B721" s="22" t="s">
        <v>1731</v>
      </c>
      <c r="C721" s="8" t="s">
        <v>743</v>
      </c>
      <c r="D721" s="8" t="s">
        <v>747</v>
      </c>
      <c r="E721" s="18" t="s">
        <v>1881</v>
      </c>
      <c r="F721" s="45" t="str">
        <f>IFERROR(VLOOKUP(E721,categoria!$A:$C,3,FALSE),"Categoria 1")</f>
        <v>Categoria 2</v>
      </c>
      <c r="G721" s="45">
        <f>VLOOKUP(E721,[1]total!$C:$F,4,FALSE)</f>
        <v>1200</v>
      </c>
      <c r="H721" s="45">
        <f ca="1">' CV SIPNI MUN 2017'!H721/12*(TEXT(TODAY(),"MM")-1)</f>
        <v>25.666666666666668</v>
      </c>
      <c r="I721" s="7">
        <v>81</v>
      </c>
      <c r="J721" s="7">
        <v>84</v>
      </c>
      <c r="K721" s="7">
        <v>88</v>
      </c>
      <c r="L721" s="7">
        <v>94</v>
      </c>
      <c r="M721" s="7">
        <v>538</v>
      </c>
      <c r="N721" s="7">
        <v>617</v>
      </c>
      <c r="O721" s="7">
        <v>4485</v>
      </c>
      <c r="P721" s="7">
        <v>1071</v>
      </c>
      <c r="Q721" s="45">
        <v>7135</v>
      </c>
      <c r="R721" s="45">
        <f>'[2]SH-FA2007-18'!EB723</f>
        <v>27</v>
      </c>
      <c r="S721" s="45">
        <f>'[2]SH-FA2007-18'!EC723</f>
        <v>102</v>
      </c>
      <c r="T721" s="45">
        <f>'[2]SH-FA2007-18'!ED723</f>
        <v>51</v>
      </c>
      <c r="U721" s="45">
        <f>'[2]SH-FA2007-18'!EE723</f>
        <v>57</v>
      </c>
      <c r="V721" s="45">
        <f>'[2]SH-FA2007-18'!EF723</f>
        <v>57</v>
      </c>
      <c r="W721" s="45">
        <f>'[2]SH-FA2007-18'!EG723</f>
        <v>580.4</v>
      </c>
      <c r="X721" s="45">
        <f>'[2]SH-FA2007-18'!EH723</f>
        <v>197.4</v>
      </c>
      <c r="Y721" s="45">
        <f>'[2]SH-FA2007-18'!EI723</f>
        <v>4011.7333333333331</v>
      </c>
      <c r="Z721" s="45">
        <f>'[2]SH-FA2007-18'!EJ723</f>
        <v>1323.4666666666667</v>
      </c>
      <c r="AA721" s="45">
        <f>'[2]SH-FA2007-18'!EK723</f>
        <v>6407</v>
      </c>
      <c r="AB721" s="103">
        <f t="shared" ca="1" si="151"/>
        <v>100</v>
      </c>
      <c r="AC721" s="103">
        <f t="shared" si="152"/>
        <v>100</v>
      </c>
      <c r="AD721" s="103">
        <f t="shared" si="153"/>
        <v>60.714285714285708</v>
      </c>
      <c r="AE721" s="103">
        <f t="shared" si="154"/>
        <v>64.772727272727266</v>
      </c>
      <c r="AF721" s="103">
        <f t="shared" si="155"/>
        <v>60.638297872340431</v>
      </c>
      <c r="AG721" s="103">
        <f t="shared" si="156"/>
        <v>100</v>
      </c>
      <c r="AH721" s="103">
        <f t="shared" si="157"/>
        <v>31.9935170178282</v>
      </c>
      <c r="AI721" s="103">
        <f t="shared" si="158"/>
        <v>89.447788926049782</v>
      </c>
      <c r="AJ721" s="103">
        <f t="shared" si="159"/>
        <v>100</v>
      </c>
      <c r="AK721" s="103">
        <f t="shared" si="159"/>
        <v>89.796776454099515</v>
      </c>
      <c r="AL721" s="45" t="str">
        <f t="shared" ca="1" si="160"/>
        <v>-</v>
      </c>
      <c r="AM721" s="45" t="str">
        <f t="shared" si="161"/>
        <v>-</v>
      </c>
      <c r="AN721" s="45">
        <f t="shared" si="161"/>
        <v>33</v>
      </c>
      <c r="AO721" s="45">
        <f t="shared" si="161"/>
        <v>31</v>
      </c>
      <c r="AP721" s="45">
        <f t="shared" si="161"/>
        <v>37</v>
      </c>
      <c r="AQ721" s="45" t="str">
        <f t="shared" si="162"/>
        <v>-</v>
      </c>
      <c r="AR721" s="45">
        <f t="shared" si="162"/>
        <v>419.6</v>
      </c>
      <c r="AS721" s="45">
        <f t="shared" si="162"/>
        <v>473.26666666666688</v>
      </c>
      <c r="AT721" s="45" t="str">
        <f t="shared" si="162"/>
        <v>-</v>
      </c>
      <c r="AU721" s="45">
        <f t="shared" ca="1" si="163"/>
        <v>993.8666666666669</v>
      </c>
      <c r="AV721" s="35" t="s">
        <v>2079</v>
      </c>
      <c r="AW721" s="35" t="s">
        <v>2079</v>
      </c>
      <c r="AX721" s="35" t="s">
        <v>2079</v>
      </c>
      <c r="AY721" s="35" t="s">
        <v>2079</v>
      </c>
      <c r="AZ721" s="37" t="s">
        <v>2079</v>
      </c>
    </row>
    <row r="722" spans="1:52" ht="24.95" customHeight="1" x14ac:dyDescent="0.25">
      <c r="A722" s="21" t="s">
        <v>743</v>
      </c>
      <c r="B722" s="22" t="s">
        <v>1731</v>
      </c>
      <c r="C722" s="8" t="s">
        <v>743</v>
      </c>
      <c r="D722" s="8" t="s">
        <v>748</v>
      </c>
      <c r="E722" s="18" t="s">
        <v>1882</v>
      </c>
      <c r="F722" s="45" t="str">
        <f>IFERROR(VLOOKUP(E722,categoria!$A:$C,3,FALSE),"Categoria 1")</f>
        <v>Categoria 2</v>
      </c>
      <c r="G722" s="45">
        <f>VLOOKUP(E722,[1]total!$C:$F,4,FALSE)</f>
        <v>1100</v>
      </c>
      <c r="H722" s="45">
        <f ca="1">' CV SIPNI MUN 2017'!H722/12*(TEXT(TODAY(),"MM")-1)</f>
        <v>16</v>
      </c>
      <c r="I722" s="7">
        <v>49</v>
      </c>
      <c r="J722" s="7">
        <v>48</v>
      </c>
      <c r="K722" s="7">
        <v>49</v>
      </c>
      <c r="L722" s="7">
        <v>50</v>
      </c>
      <c r="M722" s="7">
        <v>251</v>
      </c>
      <c r="N722" s="7">
        <v>269</v>
      </c>
      <c r="O722" s="7">
        <v>2107</v>
      </c>
      <c r="P722" s="7">
        <v>438</v>
      </c>
      <c r="Q722" s="45">
        <v>3309</v>
      </c>
      <c r="R722" s="45">
        <f>'[2]SH-FA2007-18'!EB724</f>
        <v>9</v>
      </c>
      <c r="S722" s="45">
        <f>'[2]SH-FA2007-18'!EC724</f>
        <v>59</v>
      </c>
      <c r="T722" s="45">
        <f>'[2]SH-FA2007-18'!ED724</f>
        <v>63</v>
      </c>
      <c r="U722" s="45">
        <f>'[2]SH-FA2007-18'!EE724</f>
        <v>51</v>
      </c>
      <c r="V722" s="45">
        <f>'[2]SH-FA2007-18'!EF724</f>
        <v>52</v>
      </c>
      <c r="W722" s="45">
        <f>'[2]SH-FA2007-18'!EG724</f>
        <v>499.79999999999995</v>
      </c>
      <c r="X722" s="45">
        <f>'[2]SH-FA2007-18'!EH724</f>
        <v>249.6</v>
      </c>
      <c r="Y722" s="45">
        <f>'[2]SH-FA2007-18'!EI724</f>
        <v>2342.3333333333335</v>
      </c>
      <c r="Z722" s="45">
        <f>'[2]SH-FA2007-18'!EJ724</f>
        <v>310.26666666666671</v>
      </c>
      <c r="AA722" s="45">
        <f>'[2]SH-FA2007-18'!EK724</f>
        <v>3636.0000000000005</v>
      </c>
      <c r="AB722" s="103">
        <f t="shared" ca="1" si="151"/>
        <v>56.25</v>
      </c>
      <c r="AC722" s="103">
        <f t="shared" si="152"/>
        <v>100</v>
      </c>
      <c r="AD722" s="103">
        <f t="shared" si="153"/>
        <v>100</v>
      </c>
      <c r="AE722" s="103">
        <f t="shared" si="154"/>
        <v>100</v>
      </c>
      <c r="AF722" s="103">
        <f t="shared" si="155"/>
        <v>100</v>
      </c>
      <c r="AG722" s="103">
        <f t="shared" si="156"/>
        <v>100</v>
      </c>
      <c r="AH722" s="103">
        <f t="shared" si="157"/>
        <v>92.788104089219331</v>
      </c>
      <c r="AI722" s="103">
        <f t="shared" si="158"/>
        <v>100</v>
      </c>
      <c r="AJ722" s="103">
        <f t="shared" si="159"/>
        <v>70.837138508371396</v>
      </c>
      <c r="AK722" s="103">
        <f t="shared" si="159"/>
        <v>100</v>
      </c>
      <c r="AL722" s="45">
        <f t="shared" ca="1" si="160"/>
        <v>7</v>
      </c>
      <c r="AM722" s="45" t="str">
        <f t="shared" si="161"/>
        <v>-</v>
      </c>
      <c r="AN722" s="45" t="str">
        <f t="shared" si="161"/>
        <v>-</v>
      </c>
      <c r="AO722" s="45" t="str">
        <f t="shared" si="161"/>
        <v>-</v>
      </c>
      <c r="AP722" s="45" t="str">
        <f t="shared" si="161"/>
        <v>-</v>
      </c>
      <c r="AQ722" s="45" t="str">
        <f t="shared" si="162"/>
        <v>-</v>
      </c>
      <c r="AR722" s="45">
        <f t="shared" si="162"/>
        <v>19.400000000000006</v>
      </c>
      <c r="AS722" s="45" t="str">
        <f t="shared" si="162"/>
        <v>-</v>
      </c>
      <c r="AT722" s="45">
        <f t="shared" si="162"/>
        <v>127.73333333333329</v>
      </c>
      <c r="AU722" s="45">
        <f t="shared" ca="1" si="163"/>
        <v>154.1333333333333</v>
      </c>
      <c r="AV722" s="35" t="s">
        <v>2079</v>
      </c>
      <c r="AW722" s="35" t="s">
        <v>2079</v>
      </c>
      <c r="AX722" s="35" t="s">
        <v>2079</v>
      </c>
      <c r="AY722" s="35" t="s">
        <v>2079</v>
      </c>
      <c r="AZ722" s="37" t="s">
        <v>2079</v>
      </c>
    </row>
    <row r="723" spans="1:52" ht="24.95" customHeight="1" x14ac:dyDescent="0.25">
      <c r="A723" s="21" t="s">
        <v>743</v>
      </c>
      <c r="B723" s="22" t="s">
        <v>1731</v>
      </c>
      <c r="C723" s="8" t="s">
        <v>743</v>
      </c>
      <c r="D723" s="8" t="s">
        <v>749</v>
      </c>
      <c r="E723" s="18" t="s">
        <v>1883</v>
      </c>
      <c r="F723" s="45" t="str">
        <f>IFERROR(VLOOKUP(E723,categoria!$A:$C,3,FALSE),"Categoria 1")</f>
        <v>Categoria 2</v>
      </c>
      <c r="G723" s="45">
        <f>VLOOKUP(E723,[1]total!$C:$F,4,FALSE)</f>
        <v>310</v>
      </c>
      <c r="H723" s="45">
        <f ca="1">' CV SIPNI MUN 2017'!H723/12*(TEXT(TODAY(),"MM")-1)</f>
        <v>8.6666666666666661</v>
      </c>
      <c r="I723" s="7">
        <v>35</v>
      </c>
      <c r="J723" s="7">
        <v>43</v>
      </c>
      <c r="K723" s="7">
        <v>50</v>
      </c>
      <c r="L723" s="7">
        <v>57</v>
      </c>
      <c r="M723" s="7">
        <v>352</v>
      </c>
      <c r="N723" s="7">
        <v>416</v>
      </c>
      <c r="O723" s="7">
        <v>2729</v>
      </c>
      <c r="P723" s="7">
        <v>704</v>
      </c>
      <c r="Q723" s="45">
        <v>4412</v>
      </c>
      <c r="R723" s="45">
        <f>'[2]SH-FA2007-18'!EB725</f>
        <v>12</v>
      </c>
      <c r="S723" s="45">
        <f>'[2]SH-FA2007-18'!EC725</f>
        <v>58</v>
      </c>
      <c r="T723" s="45">
        <f>'[2]SH-FA2007-18'!ED725</f>
        <v>54</v>
      </c>
      <c r="U723" s="45">
        <f>'[2]SH-FA2007-18'!EE725</f>
        <v>39</v>
      </c>
      <c r="V723" s="45">
        <f>'[2]SH-FA2007-18'!EF725</f>
        <v>31</v>
      </c>
      <c r="W723" s="45">
        <f>'[2]SH-FA2007-18'!EG725</f>
        <v>406.79999999999995</v>
      </c>
      <c r="X723" s="45">
        <f>'[2]SH-FA2007-18'!EH725</f>
        <v>232.8</v>
      </c>
      <c r="Y723" s="45">
        <f>'[2]SH-FA2007-18'!EI725</f>
        <v>3001.266666666666</v>
      </c>
      <c r="Z723" s="45">
        <f>'[2]SH-FA2007-18'!EJ725</f>
        <v>972.13333333333321</v>
      </c>
      <c r="AA723" s="45">
        <f>'[2]SH-FA2007-18'!EK725</f>
        <v>4806.9999999999991</v>
      </c>
      <c r="AB723" s="103">
        <f t="shared" ca="1" si="151"/>
        <v>100</v>
      </c>
      <c r="AC723" s="103">
        <f t="shared" si="152"/>
        <v>100</v>
      </c>
      <c r="AD723" s="103">
        <f t="shared" si="153"/>
        <v>100</v>
      </c>
      <c r="AE723" s="103">
        <f t="shared" si="154"/>
        <v>78</v>
      </c>
      <c r="AF723" s="103">
        <f t="shared" si="155"/>
        <v>54.385964912280706</v>
      </c>
      <c r="AG723" s="103">
        <f t="shared" si="156"/>
        <v>100</v>
      </c>
      <c r="AH723" s="103">
        <f t="shared" si="157"/>
        <v>55.96153846153846</v>
      </c>
      <c r="AI723" s="103">
        <f t="shared" si="158"/>
        <v>100</v>
      </c>
      <c r="AJ723" s="103">
        <f t="shared" si="159"/>
        <v>100</v>
      </c>
      <c r="AK723" s="103">
        <f t="shared" si="159"/>
        <v>100</v>
      </c>
      <c r="AL723" s="45" t="str">
        <f t="shared" ca="1" si="160"/>
        <v>-</v>
      </c>
      <c r="AM723" s="45" t="str">
        <f t="shared" si="161"/>
        <v>-</v>
      </c>
      <c r="AN723" s="45" t="str">
        <f t="shared" si="161"/>
        <v>-</v>
      </c>
      <c r="AO723" s="45">
        <f t="shared" si="161"/>
        <v>11</v>
      </c>
      <c r="AP723" s="45">
        <f t="shared" si="161"/>
        <v>26</v>
      </c>
      <c r="AQ723" s="45" t="str">
        <f t="shared" si="162"/>
        <v>-</v>
      </c>
      <c r="AR723" s="45">
        <f t="shared" si="162"/>
        <v>183.2</v>
      </c>
      <c r="AS723" s="45" t="str">
        <f t="shared" si="162"/>
        <v>-</v>
      </c>
      <c r="AT723" s="45" t="str">
        <f t="shared" si="162"/>
        <v>-</v>
      </c>
      <c r="AU723" s="45">
        <f t="shared" ca="1" si="163"/>
        <v>220.2</v>
      </c>
      <c r="AV723" s="35" t="s">
        <v>2079</v>
      </c>
      <c r="AW723" s="35" t="s">
        <v>2079</v>
      </c>
      <c r="AX723" s="35" t="s">
        <v>2079</v>
      </c>
      <c r="AY723" s="35" t="s">
        <v>2079</v>
      </c>
      <c r="AZ723" s="37" t="s">
        <v>2079</v>
      </c>
    </row>
    <row r="724" spans="1:52" ht="24.95" customHeight="1" x14ac:dyDescent="0.25">
      <c r="A724" s="21" t="s">
        <v>743</v>
      </c>
      <c r="B724" s="22" t="s">
        <v>1731</v>
      </c>
      <c r="C724" s="8" t="s">
        <v>743</v>
      </c>
      <c r="D724" s="8" t="s">
        <v>750</v>
      </c>
      <c r="E724" s="18" t="s">
        <v>1234</v>
      </c>
      <c r="F724" s="45" t="str">
        <f>IFERROR(VLOOKUP(E724,categoria!$A:$C,3,FALSE),"Categoria 1")</f>
        <v>Categoria 3</v>
      </c>
      <c r="G724" s="45">
        <f>VLOOKUP(E724,[1]total!$C:$F,4,FALSE)</f>
        <v>4700</v>
      </c>
      <c r="H724" s="45">
        <f ca="1">' CV SIPNI MUN 2017'!H724/12*(TEXT(TODAY(),"MM")-1)</f>
        <v>73.333333333333329</v>
      </c>
      <c r="I724" s="7">
        <v>229</v>
      </c>
      <c r="J724" s="7">
        <v>237</v>
      </c>
      <c r="K724" s="7">
        <v>247</v>
      </c>
      <c r="L724" s="7">
        <v>255</v>
      </c>
      <c r="M724" s="7">
        <v>1392</v>
      </c>
      <c r="N724" s="7">
        <v>1549</v>
      </c>
      <c r="O724" s="7">
        <v>11715</v>
      </c>
      <c r="P724" s="7">
        <v>2243</v>
      </c>
      <c r="Q724" s="45">
        <v>18087</v>
      </c>
      <c r="R724" s="45">
        <f>'[2]SH-FA2007-18'!EB726</f>
        <v>37</v>
      </c>
      <c r="S724" s="45">
        <f>'[2]SH-FA2007-18'!EC726</f>
        <v>196</v>
      </c>
      <c r="T724" s="45">
        <f>'[2]SH-FA2007-18'!ED726</f>
        <v>115</v>
      </c>
      <c r="U724" s="45">
        <f>'[2]SH-FA2007-18'!EE726</f>
        <v>184</v>
      </c>
      <c r="V724" s="45">
        <f>'[2]SH-FA2007-18'!EF726</f>
        <v>229</v>
      </c>
      <c r="W724" s="45">
        <f>'[2]SH-FA2007-18'!EG726</f>
        <v>1908.8</v>
      </c>
      <c r="X724" s="45">
        <f>'[2]SH-FA2007-18'!EH726</f>
        <v>947.4</v>
      </c>
      <c r="Y724" s="45">
        <f>'[2]SH-FA2007-18'!EI726</f>
        <v>10650.199999999999</v>
      </c>
      <c r="Z724" s="45">
        <f>'[2]SH-FA2007-18'!EJ726</f>
        <v>2117.6</v>
      </c>
      <c r="AA724" s="45">
        <f>'[2]SH-FA2007-18'!EK726</f>
        <v>16385</v>
      </c>
      <c r="AB724" s="103">
        <f t="shared" ca="1" si="151"/>
        <v>50.45454545454546</v>
      </c>
      <c r="AC724" s="103">
        <f t="shared" si="152"/>
        <v>85.589519650655021</v>
      </c>
      <c r="AD724" s="103">
        <f t="shared" si="153"/>
        <v>48.52320675105485</v>
      </c>
      <c r="AE724" s="103">
        <f t="shared" si="154"/>
        <v>74.493927125506076</v>
      </c>
      <c r="AF724" s="103">
        <f t="shared" si="155"/>
        <v>89.803921568627459</v>
      </c>
      <c r="AG724" s="103">
        <f t="shared" si="156"/>
        <v>100</v>
      </c>
      <c r="AH724" s="103">
        <f t="shared" si="157"/>
        <v>61.162040025823103</v>
      </c>
      <c r="AI724" s="103">
        <f t="shared" si="158"/>
        <v>90.910798122065714</v>
      </c>
      <c r="AJ724" s="103">
        <f t="shared" si="159"/>
        <v>94.4092732946946</v>
      </c>
      <c r="AK724" s="103">
        <f t="shared" si="159"/>
        <v>90.589926466522925</v>
      </c>
      <c r="AL724" s="45">
        <f t="shared" ca="1" si="160"/>
        <v>36.333333333333329</v>
      </c>
      <c r="AM724" s="45">
        <f t="shared" si="161"/>
        <v>33</v>
      </c>
      <c r="AN724" s="45">
        <f t="shared" si="161"/>
        <v>122</v>
      </c>
      <c r="AO724" s="45">
        <f t="shared" si="161"/>
        <v>63</v>
      </c>
      <c r="AP724" s="45">
        <f t="shared" si="161"/>
        <v>26</v>
      </c>
      <c r="AQ724" s="45" t="str">
        <f t="shared" si="162"/>
        <v>-</v>
      </c>
      <c r="AR724" s="45">
        <f t="shared" si="162"/>
        <v>601.6</v>
      </c>
      <c r="AS724" s="45">
        <f t="shared" si="162"/>
        <v>1064.8000000000011</v>
      </c>
      <c r="AT724" s="45">
        <f t="shared" si="162"/>
        <v>125.40000000000009</v>
      </c>
      <c r="AU724" s="45">
        <f t="shared" ca="1" si="163"/>
        <v>2072.1333333333346</v>
      </c>
      <c r="AV724" s="35" t="s">
        <v>2079</v>
      </c>
      <c r="AW724" s="35" t="s">
        <v>2079</v>
      </c>
      <c r="AX724" s="35" t="s">
        <v>2079</v>
      </c>
      <c r="AY724" s="35" t="s">
        <v>2080</v>
      </c>
      <c r="AZ724" s="37" t="s">
        <v>2079</v>
      </c>
    </row>
    <row r="725" spans="1:52" ht="24.95" customHeight="1" x14ac:dyDescent="0.25">
      <c r="A725" s="21" t="s">
        <v>1016</v>
      </c>
      <c r="B725" s="22" t="s">
        <v>1731</v>
      </c>
      <c r="C725" s="8" t="s">
        <v>743</v>
      </c>
      <c r="D725" s="8" t="s">
        <v>751</v>
      </c>
      <c r="E725" s="18" t="s">
        <v>1884</v>
      </c>
      <c r="F725" s="45" t="str">
        <f>IFERROR(VLOOKUP(E725,categoria!$A:$C,3,FALSE),"Categoria 1")</f>
        <v>Categoria 1</v>
      </c>
      <c r="G725" s="45">
        <f>VLOOKUP(E725,[1]total!$C:$F,4,FALSE)</f>
        <v>900</v>
      </c>
      <c r="H725" s="45">
        <f ca="1">' CV SIPNI MUN 2017'!H725/12*(TEXT(TODAY(),"MM")-1)</f>
        <v>45.333333333333336</v>
      </c>
      <c r="I725" s="7">
        <v>131</v>
      </c>
      <c r="J725" s="7">
        <v>129</v>
      </c>
      <c r="K725" s="7">
        <v>128</v>
      </c>
      <c r="L725" s="7">
        <v>129</v>
      </c>
      <c r="M725" s="7">
        <v>693</v>
      </c>
      <c r="N725" s="7">
        <v>798</v>
      </c>
      <c r="O725" s="7">
        <v>6870</v>
      </c>
      <c r="P725" s="7">
        <v>1643</v>
      </c>
      <c r="Q725" s="45">
        <v>10657</v>
      </c>
      <c r="R725" s="45">
        <f>'[2]SH-FA2007-18'!EB727</f>
        <v>45</v>
      </c>
      <c r="S725" s="45">
        <f>'[2]SH-FA2007-18'!EC727</f>
        <v>162</v>
      </c>
      <c r="T725" s="45">
        <f>'[2]SH-FA2007-18'!ED727</f>
        <v>122</v>
      </c>
      <c r="U725" s="45">
        <f>'[2]SH-FA2007-18'!EE727</f>
        <v>118</v>
      </c>
      <c r="V725" s="45">
        <f>'[2]SH-FA2007-18'!EF727</f>
        <v>116</v>
      </c>
      <c r="W725" s="45">
        <f>'[2]SH-FA2007-18'!EG727</f>
        <v>1130.5999999999999</v>
      </c>
      <c r="X725" s="45">
        <f>'[2]SH-FA2007-18'!EH727</f>
        <v>591</v>
      </c>
      <c r="Y725" s="45">
        <f>'[2]SH-FA2007-18'!EI727</f>
        <v>4394.1111111111113</v>
      </c>
      <c r="Z725" s="45">
        <f>'[2]SH-FA2007-18'!EJ727</f>
        <v>736.28888888888889</v>
      </c>
      <c r="AA725" s="45">
        <f>'[2]SH-FA2007-18'!EK727</f>
        <v>7415.0000000000009</v>
      </c>
      <c r="AB725" s="103">
        <f t="shared" ca="1" si="151"/>
        <v>99.264705882352928</v>
      </c>
      <c r="AC725" s="103">
        <f t="shared" si="152"/>
        <v>100</v>
      </c>
      <c r="AD725" s="103">
        <f t="shared" si="153"/>
        <v>94.573643410852711</v>
      </c>
      <c r="AE725" s="103">
        <f t="shared" si="154"/>
        <v>92.1875</v>
      </c>
      <c r="AF725" s="103">
        <f t="shared" si="155"/>
        <v>89.922480620155042</v>
      </c>
      <c r="AG725" s="103">
        <f t="shared" si="156"/>
        <v>100</v>
      </c>
      <c r="AH725" s="103">
        <f t="shared" si="157"/>
        <v>74.060150375939855</v>
      </c>
      <c r="AI725" s="103">
        <f t="shared" si="158"/>
        <v>63.960860423742524</v>
      </c>
      <c r="AJ725" s="103">
        <f t="shared" si="159"/>
        <v>44.813687698654228</v>
      </c>
      <c r="AK725" s="103">
        <f t="shared" si="159"/>
        <v>69.578680679365675</v>
      </c>
      <c r="AL725" s="45">
        <f t="shared" ca="1" si="160"/>
        <v>0.3333333333333357</v>
      </c>
      <c r="AM725" s="45" t="str">
        <f t="shared" si="161"/>
        <v>-</v>
      </c>
      <c r="AN725" s="45">
        <f t="shared" si="161"/>
        <v>7</v>
      </c>
      <c r="AO725" s="45">
        <f t="shared" si="161"/>
        <v>10</v>
      </c>
      <c r="AP725" s="45">
        <f t="shared" si="161"/>
        <v>13</v>
      </c>
      <c r="AQ725" s="45" t="str">
        <f t="shared" si="162"/>
        <v>-</v>
      </c>
      <c r="AR725" s="45">
        <f t="shared" si="162"/>
        <v>207</v>
      </c>
      <c r="AS725" s="45">
        <f t="shared" si="162"/>
        <v>2475.8888888888887</v>
      </c>
      <c r="AT725" s="45">
        <f t="shared" si="162"/>
        <v>906.71111111111111</v>
      </c>
      <c r="AU725" s="45">
        <f t="shared" ca="1" si="163"/>
        <v>3619.9333333333334</v>
      </c>
      <c r="AV725" s="35" t="s">
        <v>2079</v>
      </c>
      <c r="AW725" s="35" t="s">
        <v>2079</v>
      </c>
      <c r="AX725" s="35" t="s">
        <v>2079</v>
      </c>
      <c r="AY725" s="35" t="s">
        <v>2080</v>
      </c>
      <c r="AZ725" s="37" t="s">
        <v>2079</v>
      </c>
    </row>
    <row r="726" spans="1:52" ht="24.95" customHeight="1" x14ac:dyDescent="0.25">
      <c r="A726" s="21" t="s">
        <v>743</v>
      </c>
      <c r="B726" s="22" t="s">
        <v>1731</v>
      </c>
      <c r="C726" s="8" t="s">
        <v>743</v>
      </c>
      <c r="D726" s="8" t="s">
        <v>752</v>
      </c>
      <c r="E726" s="18" t="s">
        <v>1885</v>
      </c>
      <c r="F726" s="45" t="str">
        <f>IFERROR(VLOOKUP(E726,categoria!$A:$C,3,FALSE),"Categoria 1")</f>
        <v>Categoria 3</v>
      </c>
      <c r="G726" s="45">
        <f>VLOOKUP(E726,[1]total!$C:$F,4,FALSE)</f>
        <v>1500</v>
      </c>
      <c r="H726" s="45">
        <f ca="1">' CV SIPNI MUN 2017'!H726/12*(TEXT(TODAY(),"MM")-1)</f>
        <v>36.333333333333336</v>
      </c>
      <c r="I726" s="7">
        <v>104</v>
      </c>
      <c r="J726" s="7">
        <v>102</v>
      </c>
      <c r="K726" s="7">
        <v>101</v>
      </c>
      <c r="L726" s="7">
        <v>102</v>
      </c>
      <c r="M726" s="7">
        <v>559</v>
      </c>
      <c r="N726" s="7">
        <v>683</v>
      </c>
      <c r="O726" s="7">
        <v>5592</v>
      </c>
      <c r="P726" s="7">
        <v>1350</v>
      </c>
      <c r="Q726" s="45">
        <v>8702</v>
      </c>
      <c r="R726" s="45">
        <f>'[2]SH-FA2007-18'!EB728</f>
        <v>35</v>
      </c>
      <c r="S726" s="45">
        <f>'[2]SH-FA2007-18'!EC728</f>
        <v>118</v>
      </c>
      <c r="T726" s="45">
        <f>'[2]SH-FA2007-18'!ED728</f>
        <v>76</v>
      </c>
      <c r="U726" s="45">
        <f>'[2]SH-FA2007-18'!EE728</f>
        <v>93</v>
      </c>
      <c r="V726" s="45">
        <f>'[2]SH-FA2007-18'!EF728</f>
        <v>95</v>
      </c>
      <c r="W726" s="45">
        <f>'[2]SH-FA2007-18'!EG728</f>
        <v>973.4</v>
      </c>
      <c r="X726" s="45">
        <f>'[2]SH-FA2007-18'!EH728</f>
        <v>467.00000000000006</v>
      </c>
      <c r="Y726" s="45">
        <f>'[2]SH-FA2007-18'!EI728</f>
        <v>5138.9777777777772</v>
      </c>
      <c r="Z726" s="45">
        <f>'[2]SH-FA2007-18'!EJ728</f>
        <v>1002.6222222222223</v>
      </c>
      <c r="AA726" s="45">
        <f>'[2]SH-FA2007-18'!EK728</f>
        <v>7999</v>
      </c>
      <c r="AB726" s="103">
        <f t="shared" ca="1" si="151"/>
        <v>96.330275229357781</v>
      </c>
      <c r="AC726" s="103">
        <f t="shared" si="152"/>
        <v>100</v>
      </c>
      <c r="AD726" s="103">
        <f t="shared" si="153"/>
        <v>74.509803921568633</v>
      </c>
      <c r="AE726" s="103">
        <f t="shared" si="154"/>
        <v>92.079207920792086</v>
      </c>
      <c r="AF726" s="103">
        <f t="shared" si="155"/>
        <v>93.137254901960787</v>
      </c>
      <c r="AG726" s="103">
        <f t="shared" si="156"/>
        <v>100</v>
      </c>
      <c r="AH726" s="103">
        <f t="shared" si="157"/>
        <v>68.37481698389459</v>
      </c>
      <c r="AI726" s="103">
        <f t="shared" si="158"/>
        <v>91.898744237800017</v>
      </c>
      <c r="AJ726" s="103">
        <f t="shared" si="159"/>
        <v>74.268312757201642</v>
      </c>
      <c r="AK726" s="103">
        <f t="shared" si="159"/>
        <v>91.921397379912662</v>
      </c>
      <c r="AL726" s="45">
        <f t="shared" ca="1" si="160"/>
        <v>1.3333333333333357</v>
      </c>
      <c r="AM726" s="45" t="str">
        <f t="shared" si="161"/>
        <v>-</v>
      </c>
      <c r="AN726" s="45">
        <f t="shared" si="161"/>
        <v>26</v>
      </c>
      <c r="AO726" s="45">
        <f t="shared" si="161"/>
        <v>8</v>
      </c>
      <c r="AP726" s="45">
        <f t="shared" si="161"/>
        <v>7</v>
      </c>
      <c r="AQ726" s="45" t="str">
        <f t="shared" si="162"/>
        <v>-</v>
      </c>
      <c r="AR726" s="45">
        <f t="shared" si="162"/>
        <v>215.99999999999994</v>
      </c>
      <c r="AS726" s="45">
        <f t="shared" si="162"/>
        <v>453.02222222222281</v>
      </c>
      <c r="AT726" s="45">
        <f t="shared" si="162"/>
        <v>347.37777777777774</v>
      </c>
      <c r="AU726" s="45">
        <f t="shared" ca="1" si="163"/>
        <v>1058.7333333333338</v>
      </c>
      <c r="AV726" s="35" t="s">
        <v>2079</v>
      </c>
      <c r="AW726" s="35" t="s">
        <v>2079</v>
      </c>
      <c r="AX726" s="35" t="s">
        <v>2079</v>
      </c>
      <c r="AY726" s="35" t="s">
        <v>2079</v>
      </c>
      <c r="AZ726" s="37" t="s">
        <v>2079</v>
      </c>
    </row>
    <row r="727" spans="1:52" ht="24.95" customHeight="1" x14ac:dyDescent="0.25">
      <c r="A727" s="21" t="s">
        <v>743</v>
      </c>
      <c r="B727" s="22" t="s">
        <v>1731</v>
      </c>
      <c r="C727" s="8" t="s">
        <v>743</v>
      </c>
      <c r="D727" s="8" t="s">
        <v>753</v>
      </c>
      <c r="E727" s="18" t="s">
        <v>1886</v>
      </c>
      <c r="F727" s="45" t="str">
        <f>IFERROR(VLOOKUP(E727,categoria!$A:$C,3,FALSE),"Categoria 1")</f>
        <v>Categoria 2</v>
      </c>
      <c r="G727" s="45">
        <f>VLOOKUP(E727,[1]total!$C:$F,4,FALSE)</f>
        <v>900</v>
      </c>
      <c r="H727" s="45">
        <f ca="1">' CV SIPNI MUN 2017'!H727/12*(TEXT(TODAY(),"MM")-1)</f>
        <v>29.333333333333332</v>
      </c>
      <c r="I727" s="7">
        <v>84</v>
      </c>
      <c r="J727" s="7">
        <v>83</v>
      </c>
      <c r="K727" s="7">
        <v>82</v>
      </c>
      <c r="L727" s="7">
        <v>82</v>
      </c>
      <c r="M727" s="7">
        <v>460</v>
      </c>
      <c r="N727" s="7">
        <v>582</v>
      </c>
      <c r="O727" s="7">
        <v>4589</v>
      </c>
      <c r="P727" s="7">
        <v>1114</v>
      </c>
      <c r="Q727" s="45">
        <v>7164</v>
      </c>
      <c r="R727" s="45">
        <f>'[2]SH-FA2007-18'!EB729</f>
        <v>29</v>
      </c>
      <c r="S727" s="45">
        <f>'[2]SH-FA2007-18'!EC729</f>
        <v>109</v>
      </c>
      <c r="T727" s="45">
        <f>'[2]SH-FA2007-18'!ED729</f>
        <v>86</v>
      </c>
      <c r="U727" s="45">
        <f>'[2]SH-FA2007-18'!EE729</f>
        <v>92</v>
      </c>
      <c r="V727" s="45">
        <f>'[2]SH-FA2007-18'!EF729</f>
        <v>76</v>
      </c>
      <c r="W727" s="45">
        <f>'[2]SH-FA2007-18'!EG729</f>
        <v>755</v>
      </c>
      <c r="X727" s="45">
        <f>'[2]SH-FA2007-18'!EH729</f>
        <v>420.8</v>
      </c>
      <c r="Y727" s="45">
        <f>'[2]SH-FA2007-18'!EI729</f>
        <v>4123.6222222222232</v>
      </c>
      <c r="Z727" s="45">
        <f>'[2]SH-FA2007-18'!EJ729</f>
        <v>711.57777777777778</v>
      </c>
      <c r="AA727" s="45">
        <f>'[2]SH-FA2007-18'!EK729</f>
        <v>6403.0000000000009</v>
      </c>
      <c r="AB727" s="103">
        <f t="shared" ca="1" si="151"/>
        <v>98.86363636363636</v>
      </c>
      <c r="AC727" s="103">
        <f t="shared" si="152"/>
        <v>100</v>
      </c>
      <c r="AD727" s="103">
        <f t="shared" si="153"/>
        <v>100</v>
      </c>
      <c r="AE727" s="103">
        <f t="shared" si="154"/>
        <v>100</v>
      </c>
      <c r="AF727" s="103">
        <f t="shared" si="155"/>
        <v>92.682926829268297</v>
      </c>
      <c r="AG727" s="103">
        <f t="shared" si="156"/>
        <v>100</v>
      </c>
      <c r="AH727" s="103">
        <f t="shared" si="157"/>
        <v>72.302405498281786</v>
      </c>
      <c r="AI727" s="103">
        <f t="shared" si="158"/>
        <v>89.858841190285972</v>
      </c>
      <c r="AJ727" s="103">
        <f t="shared" si="159"/>
        <v>63.875922601236788</v>
      </c>
      <c r="AK727" s="103">
        <f t="shared" si="159"/>
        <v>89.377442769402577</v>
      </c>
      <c r="AL727" s="45">
        <f t="shared" ca="1" si="160"/>
        <v>0.33333333333333215</v>
      </c>
      <c r="AM727" s="45" t="str">
        <f t="shared" si="161"/>
        <v>-</v>
      </c>
      <c r="AN727" s="45" t="str">
        <f t="shared" si="161"/>
        <v>-</v>
      </c>
      <c r="AO727" s="45" t="str">
        <f t="shared" si="161"/>
        <v>-</v>
      </c>
      <c r="AP727" s="45">
        <f t="shared" si="161"/>
        <v>6</v>
      </c>
      <c r="AQ727" s="45" t="str">
        <f t="shared" si="162"/>
        <v>-</v>
      </c>
      <c r="AR727" s="45">
        <f t="shared" si="162"/>
        <v>161.19999999999999</v>
      </c>
      <c r="AS727" s="45">
        <f t="shared" si="162"/>
        <v>465.37777777777683</v>
      </c>
      <c r="AT727" s="45">
        <f t="shared" si="162"/>
        <v>402.42222222222222</v>
      </c>
      <c r="AU727" s="45">
        <f t="shared" ca="1" si="163"/>
        <v>1035.3333333333323</v>
      </c>
      <c r="AV727" s="35" t="s">
        <v>2079</v>
      </c>
      <c r="AW727" s="35" t="s">
        <v>2079</v>
      </c>
      <c r="AX727" s="35" t="s">
        <v>2080</v>
      </c>
      <c r="AY727" s="35" t="s">
        <v>2079</v>
      </c>
      <c r="AZ727" s="37" t="s">
        <v>2079</v>
      </c>
    </row>
    <row r="728" spans="1:52" ht="24.95" customHeight="1" x14ac:dyDescent="0.25">
      <c r="A728" s="21" t="s">
        <v>743</v>
      </c>
      <c r="B728" s="22" t="s">
        <v>1731</v>
      </c>
      <c r="C728" s="8" t="s">
        <v>743</v>
      </c>
      <c r="D728" s="8" t="s">
        <v>754</v>
      </c>
      <c r="E728" s="18" t="s">
        <v>1887</v>
      </c>
      <c r="F728" s="45" t="str">
        <f>IFERROR(VLOOKUP(E728,categoria!$A:$C,3,FALSE),"Categoria 1")</f>
        <v>Categoria 2</v>
      </c>
      <c r="G728" s="45">
        <f>VLOOKUP(E728,[1]total!$C:$F,4,FALSE)</f>
        <v>800</v>
      </c>
      <c r="H728" s="45">
        <f ca="1">' CV SIPNI MUN 2017'!H728/12*(TEXT(TODAY(),"MM")-1)</f>
        <v>32</v>
      </c>
      <c r="I728" s="7">
        <v>92</v>
      </c>
      <c r="J728" s="7">
        <v>91</v>
      </c>
      <c r="K728" s="7">
        <v>92</v>
      </c>
      <c r="L728" s="7">
        <v>94</v>
      </c>
      <c r="M728" s="7">
        <v>541</v>
      </c>
      <c r="N728" s="7">
        <v>672</v>
      </c>
      <c r="O728" s="7">
        <v>5490</v>
      </c>
      <c r="P728" s="7">
        <v>1456</v>
      </c>
      <c r="Q728" s="45">
        <v>8624</v>
      </c>
      <c r="R728" s="45">
        <f>'[2]SH-FA2007-18'!EB730</f>
        <v>24</v>
      </c>
      <c r="S728" s="45">
        <f>'[2]SH-FA2007-18'!EC730</f>
        <v>81</v>
      </c>
      <c r="T728" s="45">
        <f>'[2]SH-FA2007-18'!ED730</f>
        <v>63</v>
      </c>
      <c r="U728" s="45">
        <f>'[2]SH-FA2007-18'!EE730</f>
        <v>66</v>
      </c>
      <c r="V728" s="45">
        <f>'[2]SH-FA2007-18'!EF730</f>
        <v>75</v>
      </c>
      <c r="W728" s="45">
        <f>'[2]SH-FA2007-18'!EG730</f>
        <v>784.8</v>
      </c>
      <c r="X728" s="45">
        <f>'[2]SH-FA2007-18'!EH730</f>
        <v>407.4</v>
      </c>
      <c r="Y728" s="45">
        <f>'[2]SH-FA2007-18'!EI730</f>
        <v>5667.4666666666672</v>
      </c>
      <c r="Z728" s="45">
        <f>'[2]SH-FA2007-18'!EJ730</f>
        <v>1958.3333333333333</v>
      </c>
      <c r="AA728" s="45">
        <f>'[2]SH-FA2007-18'!EK730</f>
        <v>9127</v>
      </c>
      <c r="AB728" s="103">
        <f t="shared" ca="1" si="151"/>
        <v>75</v>
      </c>
      <c r="AC728" s="103">
        <f t="shared" si="152"/>
        <v>88.043478260869563</v>
      </c>
      <c r="AD728" s="103">
        <f t="shared" si="153"/>
        <v>69.230769230769226</v>
      </c>
      <c r="AE728" s="103">
        <f t="shared" si="154"/>
        <v>71.739130434782609</v>
      </c>
      <c r="AF728" s="103">
        <f t="shared" si="155"/>
        <v>79.787234042553195</v>
      </c>
      <c r="AG728" s="103">
        <f t="shared" si="156"/>
        <v>100</v>
      </c>
      <c r="AH728" s="103">
        <f t="shared" si="157"/>
        <v>60.624999999999993</v>
      </c>
      <c r="AI728" s="103">
        <f t="shared" si="158"/>
        <v>100</v>
      </c>
      <c r="AJ728" s="103">
        <f t="shared" si="159"/>
        <v>100</v>
      </c>
      <c r="AK728" s="103">
        <f t="shared" si="159"/>
        <v>100</v>
      </c>
      <c r="AL728" s="45">
        <f t="shared" ca="1" si="160"/>
        <v>8</v>
      </c>
      <c r="AM728" s="45">
        <f t="shared" si="161"/>
        <v>11</v>
      </c>
      <c r="AN728" s="45">
        <f t="shared" si="161"/>
        <v>28</v>
      </c>
      <c r="AO728" s="45">
        <f t="shared" si="161"/>
        <v>26</v>
      </c>
      <c r="AP728" s="45">
        <f t="shared" si="161"/>
        <v>19</v>
      </c>
      <c r="AQ728" s="45" t="str">
        <f t="shared" si="162"/>
        <v>-</v>
      </c>
      <c r="AR728" s="45">
        <f t="shared" si="162"/>
        <v>264.60000000000002</v>
      </c>
      <c r="AS728" s="45" t="str">
        <f t="shared" si="162"/>
        <v>-</v>
      </c>
      <c r="AT728" s="45" t="str">
        <f t="shared" si="162"/>
        <v>-</v>
      </c>
      <c r="AU728" s="45">
        <f t="shared" ca="1" si="163"/>
        <v>356.6</v>
      </c>
      <c r="AV728" s="35" t="s">
        <v>2079</v>
      </c>
      <c r="AW728" s="35" t="s">
        <v>2079</v>
      </c>
      <c r="AX728" s="35" t="s">
        <v>2079</v>
      </c>
      <c r="AY728" s="35" t="s">
        <v>2079</v>
      </c>
      <c r="AZ728" s="37" t="s">
        <v>2079</v>
      </c>
    </row>
    <row r="729" spans="1:52" ht="24.95" customHeight="1" x14ac:dyDescent="0.25">
      <c r="A729" s="21" t="s">
        <v>743</v>
      </c>
      <c r="B729" s="22" t="s">
        <v>1731</v>
      </c>
      <c r="C729" s="8" t="s">
        <v>743</v>
      </c>
      <c r="D729" s="8" t="s">
        <v>755</v>
      </c>
      <c r="E729" s="18" t="s">
        <v>1888</v>
      </c>
      <c r="F729" s="45" t="str">
        <f>IFERROR(VLOOKUP(E729,categoria!$A:$C,3,FALSE),"Categoria 1")</f>
        <v>Categoria 2</v>
      </c>
      <c r="G729" s="45">
        <f>VLOOKUP(E729,[1]total!$C:$F,4,FALSE)</f>
        <v>3640</v>
      </c>
      <c r="H729" s="45">
        <f ca="1">' CV SIPNI MUN 2017'!H729/12*(TEXT(TODAY(),"MM")-1)</f>
        <v>32.666666666666664</v>
      </c>
      <c r="I729" s="7">
        <v>107</v>
      </c>
      <c r="J729" s="7">
        <v>116</v>
      </c>
      <c r="K729" s="7">
        <v>123</v>
      </c>
      <c r="L729" s="7">
        <v>130</v>
      </c>
      <c r="M729" s="7">
        <v>756</v>
      </c>
      <c r="N729" s="7">
        <v>879</v>
      </c>
      <c r="O729" s="7">
        <v>6524</v>
      </c>
      <c r="P729" s="7">
        <v>1682</v>
      </c>
      <c r="Q729" s="45">
        <v>10415</v>
      </c>
      <c r="R729" s="45">
        <f>'[2]SH-FA2007-18'!EB731</f>
        <v>32</v>
      </c>
      <c r="S729" s="45">
        <f>'[2]SH-FA2007-18'!EC731</f>
        <v>126</v>
      </c>
      <c r="T729" s="45">
        <f>'[2]SH-FA2007-18'!ED731</f>
        <v>89</v>
      </c>
      <c r="U729" s="45">
        <f>'[2]SH-FA2007-18'!EE731</f>
        <v>104</v>
      </c>
      <c r="V729" s="45">
        <f>'[2]SH-FA2007-18'!EF731</f>
        <v>96</v>
      </c>
      <c r="W729" s="45">
        <f>'[2]SH-FA2007-18'!EG731</f>
        <v>905.2</v>
      </c>
      <c r="X729" s="45">
        <f>'[2]SH-FA2007-18'!EH731</f>
        <v>619</v>
      </c>
      <c r="Y729" s="45">
        <f>'[2]SH-FA2007-18'!EI731</f>
        <v>5781.8000000000011</v>
      </c>
      <c r="Z729" s="45">
        <f>'[2]SH-FA2007-18'!EJ731</f>
        <v>1108.0000000000002</v>
      </c>
      <c r="AA729" s="45">
        <f>'[2]SH-FA2007-18'!EK731</f>
        <v>8861.0000000000018</v>
      </c>
      <c r="AB729" s="103">
        <f t="shared" ca="1" si="151"/>
        <v>97.959183673469397</v>
      </c>
      <c r="AC729" s="103">
        <f t="shared" si="152"/>
        <v>100</v>
      </c>
      <c r="AD729" s="103">
        <f t="shared" si="153"/>
        <v>76.724137931034491</v>
      </c>
      <c r="AE729" s="103">
        <f t="shared" si="154"/>
        <v>84.552845528455293</v>
      </c>
      <c r="AF729" s="103">
        <f t="shared" si="155"/>
        <v>73.846153846153854</v>
      </c>
      <c r="AG729" s="103">
        <f t="shared" si="156"/>
        <v>100</v>
      </c>
      <c r="AH729" s="103">
        <f t="shared" si="157"/>
        <v>70.420932878270762</v>
      </c>
      <c r="AI729" s="103">
        <f t="shared" si="158"/>
        <v>88.623543838136129</v>
      </c>
      <c r="AJ729" s="103">
        <f t="shared" si="159"/>
        <v>65.873959571938173</v>
      </c>
      <c r="AK729" s="103">
        <f t="shared" si="159"/>
        <v>85.079212674027858</v>
      </c>
      <c r="AL729" s="45">
        <f t="shared" ca="1" si="160"/>
        <v>0.6666666666666643</v>
      </c>
      <c r="AM729" s="45" t="str">
        <f t="shared" si="161"/>
        <v>-</v>
      </c>
      <c r="AN729" s="45">
        <f t="shared" si="161"/>
        <v>27</v>
      </c>
      <c r="AO729" s="45">
        <f t="shared" si="161"/>
        <v>19</v>
      </c>
      <c r="AP729" s="45">
        <f t="shared" si="161"/>
        <v>34</v>
      </c>
      <c r="AQ729" s="45" t="str">
        <f t="shared" si="162"/>
        <v>-</v>
      </c>
      <c r="AR729" s="45">
        <f t="shared" si="162"/>
        <v>260</v>
      </c>
      <c r="AS729" s="45">
        <f t="shared" si="162"/>
        <v>742.19999999999891</v>
      </c>
      <c r="AT729" s="45">
        <f t="shared" si="162"/>
        <v>573.99999999999977</v>
      </c>
      <c r="AU729" s="45">
        <f t="shared" ca="1" si="163"/>
        <v>1656.8666666666652</v>
      </c>
      <c r="AV729" s="35" t="s">
        <v>2079</v>
      </c>
      <c r="AW729" s="35" t="s">
        <v>2079</v>
      </c>
      <c r="AX729" s="35" t="s">
        <v>2080</v>
      </c>
      <c r="AY729" s="35" t="s">
        <v>2079</v>
      </c>
      <c r="AZ729" s="37" t="s">
        <v>2079</v>
      </c>
    </row>
    <row r="730" spans="1:52" ht="24.95" customHeight="1" x14ac:dyDescent="0.25">
      <c r="A730" s="21" t="s">
        <v>1016</v>
      </c>
      <c r="B730" s="22" t="s">
        <v>1731</v>
      </c>
      <c r="C730" s="8" t="s">
        <v>743</v>
      </c>
      <c r="D730" s="8" t="s">
        <v>756</v>
      </c>
      <c r="E730" s="18" t="s">
        <v>1404</v>
      </c>
      <c r="F730" s="45" t="str">
        <f>IFERROR(VLOOKUP(E730,categoria!$A:$C,3,FALSE),"Categoria 1")</f>
        <v>Categoria 2</v>
      </c>
      <c r="G730" s="45">
        <f>VLOOKUP(E730,[1]total!$C:$F,4,FALSE)</f>
        <v>760</v>
      </c>
      <c r="H730" s="45">
        <f ca="1">' CV SIPNI MUN 2017'!H730/12*(TEXT(TODAY(),"MM")-1)</f>
        <v>43.333333333333336</v>
      </c>
      <c r="I730" s="7">
        <v>127</v>
      </c>
      <c r="J730" s="7">
        <v>127</v>
      </c>
      <c r="K730" s="7">
        <v>131</v>
      </c>
      <c r="L730" s="7">
        <v>134</v>
      </c>
      <c r="M730" s="7">
        <v>761</v>
      </c>
      <c r="N730" s="7">
        <v>912</v>
      </c>
      <c r="O730" s="7">
        <v>6644</v>
      </c>
      <c r="P730" s="7">
        <v>1358</v>
      </c>
      <c r="Q730" s="45">
        <v>10324</v>
      </c>
      <c r="R730" s="45">
        <f>'[2]SH-FA2007-18'!EB732</f>
        <v>15</v>
      </c>
      <c r="S730" s="45">
        <f>'[2]SH-FA2007-18'!EC732</f>
        <v>101</v>
      </c>
      <c r="T730" s="45">
        <f>'[2]SH-FA2007-18'!ED732</f>
        <v>119</v>
      </c>
      <c r="U730" s="45">
        <f>'[2]SH-FA2007-18'!EE732</f>
        <v>90</v>
      </c>
      <c r="V730" s="45">
        <f>'[2]SH-FA2007-18'!EF732</f>
        <v>97</v>
      </c>
      <c r="W730" s="45">
        <f>'[2]SH-FA2007-18'!EG732</f>
        <v>906</v>
      </c>
      <c r="X730" s="45">
        <f>'[2]SH-FA2007-18'!EH732</f>
        <v>533</v>
      </c>
      <c r="Y730" s="45">
        <f>'[2]SH-FA2007-18'!EI732</f>
        <v>5642.1111111111122</v>
      </c>
      <c r="Z730" s="45">
        <f>'[2]SH-FA2007-18'!EJ732</f>
        <v>898.88888888888891</v>
      </c>
      <c r="AA730" s="45">
        <f>'[2]SH-FA2007-18'!EK732</f>
        <v>8402.0000000000018</v>
      </c>
      <c r="AB730" s="103">
        <f t="shared" ca="1" si="151"/>
        <v>34.615384615384613</v>
      </c>
      <c r="AC730" s="103">
        <f t="shared" si="152"/>
        <v>79.527559055118118</v>
      </c>
      <c r="AD730" s="103">
        <f t="shared" si="153"/>
        <v>93.7007874015748</v>
      </c>
      <c r="AE730" s="103">
        <f t="shared" si="154"/>
        <v>68.702290076335885</v>
      </c>
      <c r="AF730" s="103">
        <f t="shared" si="155"/>
        <v>72.388059701492537</v>
      </c>
      <c r="AG730" s="103">
        <f t="shared" si="156"/>
        <v>100</v>
      </c>
      <c r="AH730" s="103">
        <f t="shared" si="157"/>
        <v>58.442982456140349</v>
      </c>
      <c r="AI730" s="103">
        <f t="shared" si="158"/>
        <v>84.920396013111272</v>
      </c>
      <c r="AJ730" s="103">
        <f t="shared" si="159"/>
        <v>66.192112583865153</v>
      </c>
      <c r="AK730" s="103">
        <f t="shared" si="159"/>
        <v>81.383184812088359</v>
      </c>
      <c r="AL730" s="45">
        <f t="shared" ca="1" si="160"/>
        <v>28.333333333333336</v>
      </c>
      <c r="AM730" s="45">
        <f t="shared" si="161"/>
        <v>26</v>
      </c>
      <c r="AN730" s="45">
        <f t="shared" si="161"/>
        <v>8</v>
      </c>
      <c r="AO730" s="45">
        <f t="shared" si="161"/>
        <v>41</v>
      </c>
      <c r="AP730" s="45">
        <f t="shared" si="161"/>
        <v>37</v>
      </c>
      <c r="AQ730" s="45" t="str">
        <f t="shared" si="162"/>
        <v>-</v>
      </c>
      <c r="AR730" s="45">
        <f t="shared" si="162"/>
        <v>379</v>
      </c>
      <c r="AS730" s="45">
        <f t="shared" si="162"/>
        <v>1001.8888888888878</v>
      </c>
      <c r="AT730" s="45">
        <f t="shared" si="162"/>
        <v>459.11111111111109</v>
      </c>
      <c r="AU730" s="45">
        <f t="shared" ca="1" si="163"/>
        <v>1980.3333333333323</v>
      </c>
      <c r="AV730" s="35" t="s">
        <v>2079</v>
      </c>
      <c r="AW730" s="35" t="s">
        <v>2079</v>
      </c>
      <c r="AX730" s="35" t="s">
        <v>2079</v>
      </c>
      <c r="AY730" s="35" t="s">
        <v>2079</v>
      </c>
      <c r="AZ730" s="37" t="s">
        <v>2079</v>
      </c>
    </row>
    <row r="731" spans="1:52" ht="24.95" customHeight="1" x14ac:dyDescent="0.25">
      <c r="A731" s="21" t="s">
        <v>1016</v>
      </c>
      <c r="B731" s="22" t="s">
        <v>1731</v>
      </c>
      <c r="C731" s="8" t="s">
        <v>743</v>
      </c>
      <c r="D731" s="8" t="s">
        <v>757</v>
      </c>
      <c r="E731" s="18" t="s">
        <v>1889</v>
      </c>
      <c r="F731" s="45" t="str">
        <f>IFERROR(VLOOKUP(E731,categoria!$A:$C,3,FALSE),"Categoria 1")</f>
        <v>Categoria 1</v>
      </c>
      <c r="G731" s="45">
        <f>VLOOKUP(E731,[1]total!$C:$F,4,FALSE)</f>
        <v>1000</v>
      </c>
      <c r="H731" s="45">
        <f ca="1">' CV SIPNI MUN 2017'!H731/12*(TEXT(TODAY(),"MM")-1)</f>
        <v>67.666666666666671</v>
      </c>
      <c r="I731" s="7">
        <v>192</v>
      </c>
      <c r="J731" s="7">
        <v>185</v>
      </c>
      <c r="K731" s="7">
        <v>181</v>
      </c>
      <c r="L731" s="7">
        <v>179</v>
      </c>
      <c r="M731" s="7">
        <v>944</v>
      </c>
      <c r="N731" s="7">
        <v>1125</v>
      </c>
      <c r="O731" s="7">
        <v>9030</v>
      </c>
      <c r="P731" s="7">
        <v>1970</v>
      </c>
      <c r="Q731" s="45">
        <v>14009</v>
      </c>
      <c r="R731" s="45">
        <f>'[2]SH-FA2007-18'!EB733</f>
        <v>56</v>
      </c>
      <c r="S731" s="45">
        <f>'[2]SH-FA2007-18'!EC733</f>
        <v>179</v>
      </c>
      <c r="T731" s="45">
        <f>'[2]SH-FA2007-18'!ED733</f>
        <v>136</v>
      </c>
      <c r="U731" s="45">
        <f>'[2]SH-FA2007-18'!EE733</f>
        <v>159</v>
      </c>
      <c r="V731" s="45">
        <f>'[2]SH-FA2007-18'!EF733</f>
        <v>128</v>
      </c>
      <c r="W731" s="45">
        <f>'[2]SH-FA2007-18'!EG733</f>
        <v>1272.8</v>
      </c>
      <c r="X731" s="45">
        <f>'[2]SH-FA2007-18'!EH733</f>
        <v>812.80000000000018</v>
      </c>
      <c r="Y731" s="45">
        <f>'[2]SH-FA2007-18'!EI733</f>
        <v>7341.5999999999995</v>
      </c>
      <c r="Z731" s="45">
        <f>'[2]SH-FA2007-18'!EJ733</f>
        <v>2077.8000000000002</v>
      </c>
      <c r="AA731" s="45">
        <f>'[2]SH-FA2007-18'!EK733</f>
        <v>12163</v>
      </c>
      <c r="AB731" s="103">
        <f t="shared" ca="1" si="151"/>
        <v>82.758620689655174</v>
      </c>
      <c r="AC731" s="103">
        <f t="shared" si="152"/>
        <v>93.229166666666657</v>
      </c>
      <c r="AD731" s="103">
        <f t="shared" si="153"/>
        <v>73.513513513513516</v>
      </c>
      <c r="AE731" s="103">
        <f t="shared" si="154"/>
        <v>87.845303867403317</v>
      </c>
      <c r="AF731" s="103">
        <f t="shared" si="155"/>
        <v>71.508379888268152</v>
      </c>
      <c r="AG731" s="103">
        <f t="shared" si="156"/>
        <v>100</v>
      </c>
      <c r="AH731" s="103">
        <f t="shared" si="157"/>
        <v>72.248888888888914</v>
      </c>
      <c r="AI731" s="103">
        <f t="shared" si="158"/>
        <v>81.302325581395337</v>
      </c>
      <c r="AJ731" s="103">
        <f t="shared" si="159"/>
        <v>100</v>
      </c>
      <c r="AK731" s="103">
        <f t="shared" si="159"/>
        <v>86.822756799200519</v>
      </c>
      <c r="AL731" s="45">
        <f t="shared" ca="1" si="160"/>
        <v>11.666666666666671</v>
      </c>
      <c r="AM731" s="45">
        <f t="shared" si="161"/>
        <v>13</v>
      </c>
      <c r="AN731" s="45">
        <f t="shared" si="161"/>
        <v>49</v>
      </c>
      <c r="AO731" s="45">
        <f t="shared" si="161"/>
        <v>22</v>
      </c>
      <c r="AP731" s="45">
        <f t="shared" si="161"/>
        <v>51</v>
      </c>
      <c r="AQ731" s="45" t="str">
        <f t="shared" si="162"/>
        <v>-</v>
      </c>
      <c r="AR731" s="45">
        <f t="shared" si="162"/>
        <v>312.19999999999982</v>
      </c>
      <c r="AS731" s="45">
        <f t="shared" si="162"/>
        <v>1688.4000000000005</v>
      </c>
      <c r="AT731" s="45" t="str">
        <f t="shared" si="162"/>
        <v>-</v>
      </c>
      <c r="AU731" s="45">
        <f t="shared" ca="1" si="163"/>
        <v>2147.2666666666669</v>
      </c>
      <c r="AV731" s="35" t="s">
        <v>2079</v>
      </c>
      <c r="AW731" s="35" t="s">
        <v>2079</v>
      </c>
      <c r="AX731" s="35" t="s">
        <v>2079</v>
      </c>
      <c r="AY731" s="35" t="s">
        <v>2079</v>
      </c>
      <c r="AZ731" s="37" t="s">
        <v>2079</v>
      </c>
    </row>
    <row r="732" spans="1:52" ht="24.95" customHeight="1" x14ac:dyDescent="0.25">
      <c r="A732" s="21" t="s">
        <v>1016</v>
      </c>
      <c r="B732" s="22" t="s">
        <v>1731</v>
      </c>
      <c r="C732" s="8" t="s">
        <v>743</v>
      </c>
      <c r="D732" s="8" t="s">
        <v>758</v>
      </c>
      <c r="E732" s="18" t="s">
        <v>1423</v>
      </c>
      <c r="F732" s="45" t="str">
        <f>IFERROR(VLOOKUP(E732,categoria!$A:$C,3,FALSE),"Categoria 1")</f>
        <v>Categoria 2</v>
      </c>
      <c r="G732" s="45">
        <f>VLOOKUP(E732,[1]total!$C:$F,4,FALSE)</f>
        <v>7300</v>
      </c>
      <c r="H732" s="45">
        <f ca="1">' CV SIPNI MUN 2017'!H732/12*(TEXT(TODAY(),"MM")-1)</f>
        <v>419.33333333333331</v>
      </c>
      <c r="I732" s="7">
        <v>1236</v>
      </c>
      <c r="J732" s="7">
        <v>1231</v>
      </c>
      <c r="K732" s="7">
        <v>1239</v>
      </c>
      <c r="L732" s="7">
        <v>1259</v>
      </c>
      <c r="M732" s="7">
        <v>6869</v>
      </c>
      <c r="N732" s="7">
        <v>7990</v>
      </c>
      <c r="O732" s="7">
        <v>67804</v>
      </c>
      <c r="P732" s="7">
        <v>13188</v>
      </c>
      <c r="Q732" s="45">
        <v>102074</v>
      </c>
      <c r="R732" s="45">
        <f>'[2]SH-FA2007-18'!EB734</f>
        <v>127</v>
      </c>
      <c r="S732" s="45">
        <f>'[2]SH-FA2007-18'!EC734</f>
        <v>697</v>
      </c>
      <c r="T732" s="45">
        <f>'[2]SH-FA2007-18'!ED734</f>
        <v>1187</v>
      </c>
      <c r="U732" s="45">
        <f>'[2]SH-FA2007-18'!EE734</f>
        <v>1210</v>
      </c>
      <c r="V732" s="45">
        <f>'[2]SH-FA2007-18'!EF734</f>
        <v>1147</v>
      </c>
      <c r="W732" s="45">
        <f>'[2]SH-FA2007-18'!EG734</f>
        <v>10252.799999999999</v>
      </c>
      <c r="X732" s="45">
        <f>'[2]SH-FA2007-18'!EH734</f>
        <v>5555.2</v>
      </c>
      <c r="Y732" s="45">
        <f>'[2]SH-FA2007-18'!EI734</f>
        <v>44258.177777777782</v>
      </c>
      <c r="Z732" s="45">
        <f>'[2]SH-FA2007-18'!EJ734</f>
        <v>7844.8222222222221</v>
      </c>
      <c r="AA732" s="45">
        <f>'[2]SH-FA2007-18'!EK734</f>
        <v>72279</v>
      </c>
      <c r="AB732" s="103">
        <f t="shared" ca="1" si="151"/>
        <v>30.286168521462642</v>
      </c>
      <c r="AC732" s="103">
        <f t="shared" si="152"/>
        <v>56.391585760517806</v>
      </c>
      <c r="AD732" s="103">
        <f t="shared" si="153"/>
        <v>96.425670186839966</v>
      </c>
      <c r="AE732" s="103">
        <f t="shared" si="154"/>
        <v>97.659402744148508</v>
      </c>
      <c r="AF732" s="103">
        <f t="shared" si="155"/>
        <v>91.104050833995231</v>
      </c>
      <c r="AG732" s="103">
        <f t="shared" si="156"/>
        <v>100</v>
      </c>
      <c r="AH732" s="103">
        <f t="shared" si="157"/>
        <v>69.52690863579474</v>
      </c>
      <c r="AI732" s="103">
        <f t="shared" si="158"/>
        <v>65.273697389206802</v>
      </c>
      <c r="AJ732" s="103">
        <f t="shared" si="159"/>
        <v>59.48454824251003</v>
      </c>
      <c r="AK732" s="103">
        <f t="shared" si="159"/>
        <v>70.810392460371887</v>
      </c>
      <c r="AL732" s="45">
        <f t="shared" ca="1" si="160"/>
        <v>292.33333333333331</v>
      </c>
      <c r="AM732" s="45">
        <f t="shared" si="161"/>
        <v>539</v>
      </c>
      <c r="AN732" s="45">
        <f t="shared" si="161"/>
        <v>44</v>
      </c>
      <c r="AO732" s="45">
        <f t="shared" si="161"/>
        <v>29</v>
      </c>
      <c r="AP732" s="45">
        <f t="shared" si="161"/>
        <v>112</v>
      </c>
      <c r="AQ732" s="45" t="str">
        <f t="shared" si="162"/>
        <v>-</v>
      </c>
      <c r="AR732" s="45">
        <f t="shared" si="162"/>
        <v>2434.8000000000002</v>
      </c>
      <c r="AS732" s="45">
        <f t="shared" si="162"/>
        <v>23545.822222222218</v>
      </c>
      <c r="AT732" s="45">
        <f t="shared" si="162"/>
        <v>5343.1777777777779</v>
      </c>
      <c r="AU732" s="45">
        <f t="shared" ca="1" si="163"/>
        <v>32340.133333333328</v>
      </c>
      <c r="AV732" s="35" t="s">
        <v>2079</v>
      </c>
      <c r="AW732" s="35" t="s">
        <v>2079</v>
      </c>
      <c r="AX732" s="35" t="s">
        <v>2079</v>
      </c>
      <c r="AY732" s="35" t="s">
        <v>2080</v>
      </c>
      <c r="AZ732" s="37" t="s">
        <v>2080</v>
      </c>
    </row>
    <row r="733" spans="1:52" ht="24.95" customHeight="1" x14ac:dyDescent="0.25">
      <c r="A733" s="21" t="s">
        <v>1016</v>
      </c>
      <c r="B733" s="22" t="s">
        <v>1731</v>
      </c>
      <c r="C733" s="8" t="s">
        <v>743</v>
      </c>
      <c r="D733" s="8" t="s">
        <v>759</v>
      </c>
      <c r="E733" s="18" t="s">
        <v>1463</v>
      </c>
      <c r="F733" s="45" t="str">
        <f>IFERROR(VLOOKUP(E733,categoria!$A:$C,3,FALSE),"Categoria 1")</f>
        <v>Categoria 1</v>
      </c>
      <c r="G733" s="45">
        <f>VLOOKUP(E733,[1]total!$C:$F,4,FALSE)</f>
        <v>700</v>
      </c>
      <c r="H733" s="45">
        <f ca="1">' CV SIPNI MUN 2017'!H733/12*(TEXT(TODAY(),"MM")-1)</f>
        <v>19</v>
      </c>
      <c r="I733" s="7">
        <v>56</v>
      </c>
      <c r="J733" s="7">
        <v>56</v>
      </c>
      <c r="K733" s="7">
        <v>56</v>
      </c>
      <c r="L733" s="7">
        <v>59</v>
      </c>
      <c r="M733" s="7">
        <v>346</v>
      </c>
      <c r="N733" s="7">
        <v>427</v>
      </c>
      <c r="O733" s="7">
        <v>3367</v>
      </c>
      <c r="P733" s="7">
        <v>928</v>
      </c>
      <c r="Q733" s="45">
        <v>5352</v>
      </c>
      <c r="R733" s="45">
        <f>'[2]SH-FA2007-18'!EB735</f>
        <v>14</v>
      </c>
      <c r="S733" s="45">
        <f>'[2]SH-FA2007-18'!EC735</f>
        <v>96</v>
      </c>
      <c r="T733" s="45">
        <f>'[2]SH-FA2007-18'!ED735</f>
        <v>74</v>
      </c>
      <c r="U733" s="45">
        <f>'[2]SH-FA2007-18'!EE735</f>
        <v>80</v>
      </c>
      <c r="V733" s="45">
        <f>'[2]SH-FA2007-18'!EF735</f>
        <v>73</v>
      </c>
      <c r="W733" s="45">
        <f>'[2]SH-FA2007-18'!EG735</f>
        <v>637.4</v>
      </c>
      <c r="X733" s="45">
        <f>'[2]SH-FA2007-18'!EH735</f>
        <v>390.6</v>
      </c>
      <c r="Y733" s="45">
        <f>'[2]SH-FA2007-18'!EI735</f>
        <v>3122.5333333333328</v>
      </c>
      <c r="Z733" s="45">
        <f>'[2]SH-FA2007-18'!EJ735</f>
        <v>769.4666666666667</v>
      </c>
      <c r="AA733" s="45">
        <f>'[2]SH-FA2007-18'!EK735</f>
        <v>5257</v>
      </c>
      <c r="AB733" s="103">
        <f t="shared" ca="1" si="151"/>
        <v>73.68421052631578</v>
      </c>
      <c r="AC733" s="103">
        <f t="shared" si="152"/>
        <v>100</v>
      </c>
      <c r="AD733" s="103">
        <f t="shared" si="153"/>
        <v>100</v>
      </c>
      <c r="AE733" s="103">
        <f t="shared" si="154"/>
        <v>100</v>
      </c>
      <c r="AF733" s="103">
        <f t="shared" si="155"/>
        <v>100</v>
      </c>
      <c r="AG733" s="103">
        <f t="shared" si="156"/>
        <v>100</v>
      </c>
      <c r="AH733" s="103">
        <f t="shared" si="157"/>
        <v>91.47540983606558</v>
      </c>
      <c r="AI733" s="103">
        <f t="shared" si="158"/>
        <v>92.739332739332724</v>
      </c>
      <c r="AJ733" s="103">
        <f t="shared" si="159"/>
        <v>82.916666666666671</v>
      </c>
      <c r="AK733" s="103">
        <f t="shared" si="159"/>
        <v>98.22496263079222</v>
      </c>
      <c r="AL733" s="45">
        <f t="shared" ca="1" si="160"/>
        <v>5</v>
      </c>
      <c r="AM733" s="45" t="str">
        <f t="shared" si="161"/>
        <v>-</v>
      </c>
      <c r="AN733" s="45" t="str">
        <f t="shared" si="161"/>
        <v>-</v>
      </c>
      <c r="AO733" s="45" t="str">
        <f t="shared" si="161"/>
        <v>-</v>
      </c>
      <c r="AP733" s="45" t="str">
        <f t="shared" si="161"/>
        <v>-</v>
      </c>
      <c r="AQ733" s="45" t="str">
        <f t="shared" si="162"/>
        <v>-</v>
      </c>
      <c r="AR733" s="45">
        <f t="shared" si="162"/>
        <v>36.399999999999977</v>
      </c>
      <c r="AS733" s="45">
        <f t="shared" si="162"/>
        <v>244.46666666666715</v>
      </c>
      <c r="AT733" s="45">
        <f t="shared" si="162"/>
        <v>158.5333333333333</v>
      </c>
      <c r="AU733" s="45">
        <f t="shared" ca="1" si="163"/>
        <v>444.40000000000043</v>
      </c>
      <c r="AV733" s="35" t="s">
        <v>2079</v>
      </c>
      <c r="AW733" s="35" t="s">
        <v>2079</v>
      </c>
      <c r="AX733" s="35" t="s">
        <v>2079</v>
      </c>
      <c r="AY733" s="35" t="s">
        <v>2079</v>
      </c>
      <c r="AZ733" s="37" t="s">
        <v>2079</v>
      </c>
    </row>
    <row r="734" spans="1:52" ht="24.95" customHeight="1" x14ac:dyDescent="0.25">
      <c r="A734" s="21" t="s">
        <v>743</v>
      </c>
      <c r="B734" s="22" t="s">
        <v>1731</v>
      </c>
      <c r="C734" s="8" t="s">
        <v>743</v>
      </c>
      <c r="D734" s="8" t="s">
        <v>760</v>
      </c>
      <c r="E734" s="18" t="s">
        <v>1890</v>
      </c>
      <c r="F734" s="45" t="str">
        <f>IFERROR(VLOOKUP(E734,categoria!$A:$C,3,FALSE),"Categoria 1")</f>
        <v>Categoria 2</v>
      </c>
      <c r="G734" s="45">
        <f>VLOOKUP(E734,[1]total!$C:$F,4,FALSE)</f>
        <v>2200</v>
      </c>
      <c r="H734" s="45">
        <f ca="1">' CV SIPNI MUN 2017'!H734/12*(TEXT(TODAY(),"MM")-1)</f>
        <v>43</v>
      </c>
      <c r="I734" s="7">
        <v>131</v>
      </c>
      <c r="J734" s="7">
        <v>133</v>
      </c>
      <c r="K734" s="7">
        <v>135</v>
      </c>
      <c r="L734" s="7">
        <v>136</v>
      </c>
      <c r="M734" s="7">
        <v>715</v>
      </c>
      <c r="N734" s="7">
        <v>781</v>
      </c>
      <c r="O734" s="7">
        <v>7010</v>
      </c>
      <c r="P734" s="7">
        <v>1651</v>
      </c>
      <c r="Q734" s="45">
        <v>10821</v>
      </c>
      <c r="R734" s="45">
        <f>'[2]SH-FA2007-18'!EB736</f>
        <v>44</v>
      </c>
      <c r="S734" s="45">
        <f>'[2]SH-FA2007-18'!EC736</f>
        <v>164</v>
      </c>
      <c r="T734" s="45">
        <f>'[2]SH-FA2007-18'!ED736</f>
        <v>119</v>
      </c>
      <c r="U734" s="45">
        <f>'[2]SH-FA2007-18'!EE736</f>
        <v>121</v>
      </c>
      <c r="V734" s="45">
        <f>'[2]SH-FA2007-18'!EF736</f>
        <v>107</v>
      </c>
      <c r="W734" s="45">
        <f>'[2]SH-FA2007-18'!EG736</f>
        <v>935.8</v>
      </c>
      <c r="X734" s="45">
        <f>'[2]SH-FA2007-18'!EH736</f>
        <v>497</v>
      </c>
      <c r="Y734" s="45">
        <f>'[2]SH-FA2007-18'!EI736</f>
        <v>4833.1111111111113</v>
      </c>
      <c r="Z734" s="45">
        <f>'[2]SH-FA2007-18'!EJ736</f>
        <v>883.08888888888885</v>
      </c>
      <c r="AA734" s="45">
        <f>'[2]SH-FA2007-18'!EK736</f>
        <v>7704</v>
      </c>
      <c r="AB734" s="103">
        <f t="shared" ca="1" si="151"/>
        <v>100</v>
      </c>
      <c r="AC734" s="103">
        <f t="shared" si="152"/>
        <v>100</v>
      </c>
      <c r="AD734" s="103">
        <f t="shared" si="153"/>
        <v>89.473684210526315</v>
      </c>
      <c r="AE734" s="103">
        <f t="shared" si="154"/>
        <v>89.629629629629619</v>
      </c>
      <c r="AF734" s="103">
        <f t="shared" si="155"/>
        <v>78.67647058823529</v>
      </c>
      <c r="AG734" s="103">
        <f t="shared" si="156"/>
        <v>100</v>
      </c>
      <c r="AH734" s="103">
        <f t="shared" si="157"/>
        <v>63.636363636363633</v>
      </c>
      <c r="AI734" s="103">
        <f t="shared" si="158"/>
        <v>68.945950229830402</v>
      </c>
      <c r="AJ734" s="103">
        <f t="shared" si="159"/>
        <v>53.488121677098057</v>
      </c>
      <c r="AK734" s="103">
        <f t="shared" si="159"/>
        <v>71.194898807873571</v>
      </c>
      <c r="AL734" s="45" t="str">
        <f t="shared" ca="1" si="160"/>
        <v>-</v>
      </c>
      <c r="AM734" s="45" t="str">
        <f t="shared" si="161"/>
        <v>-</v>
      </c>
      <c r="AN734" s="45">
        <f t="shared" si="161"/>
        <v>14</v>
      </c>
      <c r="AO734" s="45">
        <f t="shared" si="161"/>
        <v>14</v>
      </c>
      <c r="AP734" s="45">
        <f t="shared" si="161"/>
        <v>29</v>
      </c>
      <c r="AQ734" s="45" t="str">
        <f t="shared" si="162"/>
        <v>-</v>
      </c>
      <c r="AR734" s="45">
        <f t="shared" si="162"/>
        <v>284</v>
      </c>
      <c r="AS734" s="45">
        <f t="shared" si="162"/>
        <v>2176.8888888888887</v>
      </c>
      <c r="AT734" s="45">
        <f t="shared" si="162"/>
        <v>767.91111111111115</v>
      </c>
      <c r="AU734" s="45">
        <f t="shared" ca="1" si="163"/>
        <v>3285.7999999999997</v>
      </c>
      <c r="AV734" s="35" t="s">
        <v>2079</v>
      </c>
      <c r="AW734" s="35" t="s">
        <v>2079</v>
      </c>
      <c r="AX734" s="35" t="s">
        <v>2079</v>
      </c>
      <c r="AY734" s="35" t="s">
        <v>2079</v>
      </c>
      <c r="AZ734" s="37" t="s">
        <v>2079</v>
      </c>
    </row>
    <row r="735" spans="1:52" ht="24.95" customHeight="1" x14ac:dyDescent="0.25">
      <c r="A735" s="21" t="s">
        <v>743</v>
      </c>
      <c r="B735" s="22" t="s">
        <v>1731</v>
      </c>
      <c r="C735" s="8" t="s">
        <v>743</v>
      </c>
      <c r="D735" s="8" t="s">
        <v>761</v>
      </c>
      <c r="E735" s="18" t="s">
        <v>1505</v>
      </c>
      <c r="F735" s="45" t="str">
        <f>IFERROR(VLOOKUP(E735,categoria!$A:$C,3,FALSE),"Categoria 1")</f>
        <v>Categoria 3</v>
      </c>
      <c r="G735" s="45">
        <f>VLOOKUP(E735,[1]total!$C:$F,4,FALSE)</f>
        <v>1000</v>
      </c>
      <c r="H735" s="45">
        <f ca="1">' CV SIPNI MUN 2017'!H735/12*(TEXT(TODAY(),"MM")-1)</f>
        <v>24</v>
      </c>
      <c r="I735" s="7">
        <v>69</v>
      </c>
      <c r="J735" s="7">
        <v>70</v>
      </c>
      <c r="K735" s="7">
        <v>71</v>
      </c>
      <c r="L735" s="7">
        <v>74</v>
      </c>
      <c r="M735" s="7">
        <v>438</v>
      </c>
      <c r="N735" s="7">
        <v>543</v>
      </c>
      <c r="O735" s="7">
        <v>3246</v>
      </c>
      <c r="P735" s="7">
        <v>908</v>
      </c>
      <c r="Q735" s="45">
        <v>5491</v>
      </c>
      <c r="R735" s="45">
        <f>'[2]SH-FA2007-18'!EB737</f>
        <v>20</v>
      </c>
      <c r="S735" s="45">
        <f>'[2]SH-FA2007-18'!EC737</f>
        <v>56</v>
      </c>
      <c r="T735" s="45">
        <f>'[2]SH-FA2007-18'!ED737</f>
        <v>67</v>
      </c>
      <c r="U735" s="45">
        <f>'[2]SH-FA2007-18'!EE737</f>
        <v>52</v>
      </c>
      <c r="V735" s="45">
        <f>'[2]SH-FA2007-18'!EF737</f>
        <v>73</v>
      </c>
      <c r="W735" s="45">
        <f>'[2]SH-FA2007-18'!EG737</f>
        <v>547.20000000000005</v>
      </c>
      <c r="X735" s="45">
        <f>'[2]SH-FA2007-18'!EH737</f>
        <v>343.4</v>
      </c>
      <c r="Y735" s="45">
        <f>'[2]SH-FA2007-18'!EI737</f>
        <v>3995.7111111111117</v>
      </c>
      <c r="Z735" s="45">
        <f>'[2]SH-FA2007-18'!EJ737</f>
        <v>1208.6888888888889</v>
      </c>
      <c r="AA735" s="45">
        <f>'[2]SH-FA2007-18'!EK737</f>
        <v>6363.0000000000009</v>
      </c>
      <c r="AB735" s="103">
        <f t="shared" ca="1" si="151"/>
        <v>83.333333333333343</v>
      </c>
      <c r="AC735" s="103">
        <f t="shared" si="152"/>
        <v>81.159420289855078</v>
      </c>
      <c r="AD735" s="103">
        <f t="shared" si="153"/>
        <v>95.714285714285722</v>
      </c>
      <c r="AE735" s="103">
        <f t="shared" si="154"/>
        <v>73.239436619718319</v>
      </c>
      <c r="AF735" s="103">
        <f t="shared" si="155"/>
        <v>98.648648648648646</v>
      </c>
      <c r="AG735" s="103">
        <f t="shared" si="156"/>
        <v>100</v>
      </c>
      <c r="AH735" s="103">
        <f t="shared" si="157"/>
        <v>63.241252302025771</v>
      </c>
      <c r="AI735" s="103">
        <f t="shared" si="158"/>
        <v>100</v>
      </c>
      <c r="AJ735" s="103">
        <f t="shared" si="159"/>
        <v>100</v>
      </c>
      <c r="AK735" s="103">
        <f t="shared" si="159"/>
        <v>100</v>
      </c>
      <c r="AL735" s="45">
        <f t="shared" ca="1" si="160"/>
        <v>4</v>
      </c>
      <c r="AM735" s="45">
        <f t="shared" si="161"/>
        <v>13</v>
      </c>
      <c r="AN735" s="45">
        <f t="shared" si="161"/>
        <v>3</v>
      </c>
      <c r="AO735" s="45">
        <f t="shared" si="161"/>
        <v>19</v>
      </c>
      <c r="AP735" s="45">
        <f t="shared" si="161"/>
        <v>1</v>
      </c>
      <c r="AQ735" s="45" t="str">
        <f t="shared" si="162"/>
        <v>-</v>
      </c>
      <c r="AR735" s="45">
        <f t="shared" si="162"/>
        <v>199.60000000000002</v>
      </c>
      <c r="AS735" s="45" t="str">
        <f t="shared" si="162"/>
        <v>-</v>
      </c>
      <c r="AT735" s="45" t="str">
        <f t="shared" si="162"/>
        <v>-</v>
      </c>
      <c r="AU735" s="45">
        <f t="shared" ca="1" si="163"/>
        <v>239.60000000000002</v>
      </c>
      <c r="AV735" s="35" t="s">
        <v>2079</v>
      </c>
      <c r="AW735" s="35" t="s">
        <v>2079</v>
      </c>
      <c r="AX735" s="35" t="s">
        <v>2079</v>
      </c>
      <c r="AY735" s="35" t="s">
        <v>2079</v>
      </c>
      <c r="AZ735" s="37" t="s">
        <v>2079</v>
      </c>
    </row>
    <row r="736" spans="1:52" ht="24.95" customHeight="1" x14ac:dyDescent="0.25">
      <c r="A736" s="21" t="s">
        <v>743</v>
      </c>
      <c r="B736" s="22" t="s">
        <v>1731</v>
      </c>
      <c r="C736" s="8" t="s">
        <v>743</v>
      </c>
      <c r="D736" s="8" t="s">
        <v>762</v>
      </c>
      <c r="E736" s="18" t="s">
        <v>1891</v>
      </c>
      <c r="F736" s="45" t="str">
        <f>IFERROR(VLOOKUP(E736,categoria!$A:$C,3,FALSE),"Categoria 1")</f>
        <v>Categoria 3</v>
      </c>
      <c r="G736" s="45">
        <f>VLOOKUP(E736,[1]total!$C:$F,4,FALSE)</f>
        <v>2500</v>
      </c>
      <c r="H736" s="45">
        <f ca="1">' CV SIPNI MUN 2017'!H736/12*(TEXT(TODAY(),"MM")-1)</f>
        <v>64.333333333333329</v>
      </c>
      <c r="I736" s="7">
        <v>189</v>
      </c>
      <c r="J736" s="7">
        <v>189</v>
      </c>
      <c r="K736" s="7">
        <v>190</v>
      </c>
      <c r="L736" s="7">
        <v>195</v>
      </c>
      <c r="M736" s="7">
        <v>1096</v>
      </c>
      <c r="N736" s="7">
        <v>1363</v>
      </c>
      <c r="O736" s="7">
        <v>11128</v>
      </c>
      <c r="P736" s="7">
        <v>2681</v>
      </c>
      <c r="Q736" s="45">
        <v>17224</v>
      </c>
      <c r="R736" s="45">
        <f>'[2]SH-FA2007-18'!EB738</f>
        <v>70</v>
      </c>
      <c r="S736" s="45">
        <f>'[2]SH-FA2007-18'!EC738</f>
        <v>236</v>
      </c>
      <c r="T736" s="45">
        <f>'[2]SH-FA2007-18'!ED738</f>
        <v>201</v>
      </c>
      <c r="U736" s="45">
        <f>'[2]SH-FA2007-18'!EE738</f>
        <v>139</v>
      </c>
      <c r="V736" s="45">
        <f>'[2]SH-FA2007-18'!EF738</f>
        <v>114</v>
      </c>
      <c r="W736" s="45">
        <f>'[2]SH-FA2007-18'!EG738</f>
        <v>1656.8000000000002</v>
      </c>
      <c r="X736" s="45">
        <f>'[2]SH-FA2007-18'!EH738</f>
        <v>1091.8</v>
      </c>
      <c r="Y736" s="45">
        <f>'[2]SH-FA2007-18'!EI738</f>
        <v>10793.400000000001</v>
      </c>
      <c r="Z736" s="45">
        <f>'[2]SH-FA2007-18'!EJ738</f>
        <v>1243.0000000000002</v>
      </c>
      <c r="AA736" s="45">
        <f>'[2]SH-FA2007-18'!EK738</f>
        <v>15545.000000000002</v>
      </c>
      <c r="AB736" s="103">
        <f t="shared" ca="1" si="151"/>
        <v>100</v>
      </c>
      <c r="AC736" s="103">
        <f t="shared" si="152"/>
        <v>100</v>
      </c>
      <c r="AD736" s="103">
        <f t="shared" si="153"/>
        <v>100</v>
      </c>
      <c r="AE736" s="103">
        <f t="shared" si="154"/>
        <v>73.15789473684211</v>
      </c>
      <c r="AF736" s="103">
        <f t="shared" si="155"/>
        <v>58.461538461538467</v>
      </c>
      <c r="AG736" s="103">
        <f t="shared" si="156"/>
        <v>100</v>
      </c>
      <c r="AH736" s="103">
        <f t="shared" si="157"/>
        <v>80.102714600146726</v>
      </c>
      <c r="AI736" s="103">
        <f t="shared" si="158"/>
        <v>96.99317038102086</v>
      </c>
      <c r="AJ736" s="103">
        <f t="shared" si="159"/>
        <v>46.363297277135409</v>
      </c>
      <c r="AK736" s="103">
        <f t="shared" si="159"/>
        <v>90.251973989781703</v>
      </c>
      <c r="AL736" s="45" t="str">
        <f t="shared" ca="1" si="160"/>
        <v>-</v>
      </c>
      <c r="AM736" s="45" t="str">
        <f t="shared" si="161"/>
        <v>-</v>
      </c>
      <c r="AN736" s="45" t="str">
        <f t="shared" si="161"/>
        <v>-</v>
      </c>
      <c r="AO736" s="45">
        <f t="shared" si="161"/>
        <v>51</v>
      </c>
      <c r="AP736" s="45">
        <f t="shared" si="161"/>
        <v>81</v>
      </c>
      <c r="AQ736" s="45" t="str">
        <f t="shared" si="162"/>
        <v>-</v>
      </c>
      <c r="AR736" s="45">
        <f t="shared" si="162"/>
        <v>271.20000000000005</v>
      </c>
      <c r="AS736" s="45">
        <f t="shared" si="162"/>
        <v>334.59999999999854</v>
      </c>
      <c r="AT736" s="45">
        <f t="shared" si="162"/>
        <v>1437.9999999999998</v>
      </c>
      <c r="AU736" s="45">
        <f t="shared" ca="1" si="163"/>
        <v>2175.7999999999984</v>
      </c>
      <c r="AV736" s="35" t="s">
        <v>2079</v>
      </c>
      <c r="AW736" s="35" t="s">
        <v>2079</v>
      </c>
      <c r="AX736" s="35" t="s">
        <v>2080</v>
      </c>
      <c r="AY736" s="35" t="s">
        <v>2080</v>
      </c>
      <c r="AZ736" s="37" t="s">
        <v>2079</v>
      </c>
    </row>
    <row r="737" spans="1:52" ht="24.95" customHeight="1" x14ac:dyDescent="0.25">
      <c r="A737" s="21" t="s">
        <v>743</v>
      </c>
      <c r="B737" s="22" t="s">
        <v>1731</v>
      </c>
      <c r="C737" s="8" t="s">
        <v>743</v>
      </c>
      <c r="D737" s="8" t="s">
        <v>763</v>
      </c>
      <c r="E737" s="18" t="s">
        <v>1892</v>
      </c>
      <c r="F737" s="45" t="str">
        <f>IFERROR(VLOOKUP(E737,categoria!$A:$C,3,FALSE),"Categoria 1")</f>
        <v>Categoria 1</v>
      </c>
      <c r="G737" s="45">
        <f>VLOOKUP(E737,[1]total!$C:$F,4,FALSE)</f>
        <v>1200</v>
      </c>
      <c r="H737" s="45">
        <f ca="1">' CV SIPNI MUN 2017'!H737/12*(TEXT(TODAY(),"MM")-1)</f>
        <v>30</v>
      </c>
      <c r="I737" s="7">
        <v>90</v>
      </c>
      <c r="J737" s="7">
        <v>92</v>
      </c>
      <c r="K737" s="7">
        <v>95</v>
      </c>
      <c r="L737" s="7">
        <v>96</v>
      </c>
      <c r="M737" s="7">
        <v>525</v>
      </c>
      <c r="N737" s="7">
        <v>589</v>
      </c>
      <c r="O737" s="7">
        <v>4752</v>
      </c>
      <c r="P737" s="7">
        <v>764</v>
      </c>
      <c r="Q737" s="45">
        <v>7093</v>
      </c>
      <c r="R737" s="45">
        <f>'[2]SH-FA2007-18'!EB739</f>
        <v>35</v>
      </c>
      <c r="S737" s="45">
        <f>'[2]SH-FA2007-18'!EC739</f>
        <v>171</v>
      </c>
      <c r="T737" s="45">
        <f>'[2]SH-FA2007-18'!ED739</f>
        <v>138</v>
      </c>
      <c r="U737" s="45">
        <f>'[2]SH-FA2007-18'!EE739</f>
        <v>144</v>
      </c>
      <c r="V737" s="45">
        <f>'[2]SH-FA2007-18'!EF739</f>
        <v>110</v>
      </c>
      <c r="W737" s="45">
        <f>'[2]SH-FA2007-18'!EG739</f>
        <v>884.4</v>
      </c>
      <c r="X737" s="45">
        <f>'[2]SH-FA2007-18'!EH739</f>
        <v>424</v>
      </c>
      <c r="Y737" s="45">
        <f>'[2]SH-FA2007-18'!EI739</f>
        <v>5061.1111111111113</v>
      </c>
      <c r="Z737" s="45">
        <f>'[2]SH-FA2007-18'!EJ739</f>
        <v>887.48888888888882</v>
      </c>
      <c r="AA737" s="45">
        <f>'[2]SH-FA2007-18'!EK739</f>
        <v>7855</v>
      </c>
      <c r="AB737" s="103">
        <f t="shared" ca="1" si="151"/>
        <v>100</v>
      </c>
      <c r="AC737" s="103">
        <f t="shared" si="152"/>
        <v>100</v>
      </c>
      <c r="AD737" s="103">
        <f t="shared" si="153"/>
        <v>100</v>
      </c>
      <c r="AE737" s="103">
        <f t="shared" si="154"/>
        <v>100</v>
      </c>
      <c r="AF737" s="103">
        <f t="shared" si="155"/>
        <v>100</v>
      </c>
      <c r="AG737" s="103">
        <f t="shared" si="156"/>
        <v>100</v>
      </c>
      <c r="AH737" s="103">
        <f t="shared" si="157"/>
        <v>71.986417657045848</v>
      </c>
      <c r="AI737" s="103">
        <f t="shared" si="158"/>
        <v>100</v>
      </c>
      <c r="AJ737" s="103">
        <f t="shared" si="159"/>
        <v>100</v>
      </c>
      <c r="AK737" s="103">
        <f t="shared" si="159"/>
        <v>100</v>
      </c>
      <c r="AL737" s="45" t="str">
        <f t="shared" ca="1" si="160"/>
        <v>-</v>
      </c>
      <c r="AM737" s="45" t="str">
        <f t="shared" si="161"/>
        <v>-</v>
      </c>
      <c r="AN737" s="45" t="str">
        <f t="shared" si="161"/>
        <v>-</v>
      </c>
      <c r="AO737" s="45" t="str">
        <f t="shared" si="161"/>
        <v>-</v>
      </c>
      <c r="AP737" s="45" t="str">
        <f t="shared" si="161"/>
        <v>-</v>
      </c>
      <c r="AQ737" s="45" t="str">
        <f t="shared" si="162"/>
        <v>-</v>
      </c>
      <c r="AR737" s="45">
        <f t="shared" si="162"/>
        <v>165</v>
      </c>
      <c r="AS737" s="45" t="str">
        <f t="shared" si="162"/>
        <v>-</v>
      </c>
      <c r="AT737" s="45" t="str">
        <f t="shared" si="162"/>
        <v>-</v>
      </c>
      <c r="AU737" s="45">
        <f t="shared" ca="1" si="163"/>
        <v>165</v>
      </c>
      <c r="AV737" s="35" t="s">
        <v>2079</v>
      </c>
      <c r="AW737" s="35" t="s">
        <v>2079</v>
      </c>
      <c r="AX737" s="35" t="s">
        <v>2079</v>
      </c>
      <c r="AY737" s="35" t="s">
        <v>2079</v>
      </c>
      <c r="AZ737" s="37" t="s">
        <v>2079</v>
      </c>
    </row>
    <row r="738" spans="1:52" ht="24.95" customHeight="1" x14ac:dyDescent="0.25">
      <c r="A738" s="21" t="s">
        <v>1016</v>
      </c>
      <c r="B738" s="22" t="s">
        <v>1731</v>
      </c>
      <c r="C738" s="8" t="s">
        <v>743</v>
      </c>
      <c r="D738" s="8" t="s">
        <v>764</v>
      </c>
      <c r="E738" s="18" t="s">
        <v>1893</v>
      </c>
      <c r="F738" s="45" t="str">
        <f>IFERROR(VLOOKUP(E738,categoria!$A:$C,3,FALSE),"Categoria 1")</f>
        <v>Categoria 2</v>
      </c>
      <c r="G738" s="45">
        <f>VLOOKUP(E738,[1]total!$C:$F,4,FALSE)</f>
        <v>900</v>
      </c>
      <c r="H738" s="45">
        <f ca="1">' CV SIPNI MUN 2017'!H738/12*(TEXT(TODAY(),"MM")-1)</f>
        <v>10.333333333333334</v>
      </c>
      <c r="I738" s="7">
        <v>41</v>
      </c>
      <c r="J738" s="7">
        <v>48</v>
      </c>
      <c r="K738" s="7">
        <v>54</v>
      </c>
      <c r="L738" s="7">
        <v>59</v>
      </c>
      <c r="M738" s="7">
        <v>329</v>
      </c>
      <c r="N738" s="7">
        <v>357</v>
      </c>
      <c r="O738" s="7">
        <v>2845</v>
      </c>
      <c r="P738" s="7">
        <v>541</v>
      </c>
      <c r="Q738" s="45">
        <v>4305</v>
      </c>
      <c r="R738" s="45">
        <f>'[2]SH-FA2007-18'!EB740</f>
        <v>21</v>
      </c>
      <c r="S738" s="45">
        <f>'[2]SH-FA2007-18'!EC740</f>
        <v>66</v>
      </c>
      <c r="T738" s="45">
        <f>'[2]SH-FA2007-18'!ED740</f>
        <v>58</v>
      </c>
      <c r="U738" s="45">
        <f>'[2]SH-FA2007-18'!EE740</f>
        <v>49</v>
      </c>
      <c r="V738" s="45">
        <f>'[2]SH-FA2007-18'!EF740</f>
        <v>65</v>
      </c>
      <c r="W738" s="45">
        <f>'[2]SH-FA2007-18'!EG740</f>
        <v>490.79999999999995</v>
      </c>
      <c r="X738" s="45">
        <f>'[2]SH-FA2007-18'!EH740</f>
        <v>292.60000000000002</v>
      </c>
      <c r="Y738" s="45">
        <f>'[2]SH-FA2007-18'!EI740</f>
        <v>3248.7999999999997</v>
      </c>
      <c r="Z738" s="45">
        <f>'[2]SH-FA2007-18'!EJ740</f>
        <v>569.80000000000007</v>
      </c>
      <c r="AA738" s="45">
        <f>'[2]SH-FA2007-18'!EK740</f>
        <v>4861</v>
      </c>
      <c r="AB738" s="103">
        <f t="shared" ca="1" si="151"/>
        <v>100</v>
      </c>
      <c r="AC738" s="103">
        <f t="shared" si="152"/>
        <v>100</v>
      </c>
      <c r="AD738" s="103">
        <f t="shared" si="153"/>
        <v>100</v>
      </c>
      <c r="AE738" s="103">
        <f t="shared" si="154"/>
        <v>90.740740740740748</v>
      </c>
      <c r="AF738" s="103">
        <f t="shared" si="155"/>
        <v>100</v>
      </c>
      <c r="AG738" s="103">
        <f t="shared" si="156"/>
        <v>100</v>
      </c>
      <c r="AH738" s="103">
        <f t="shared" si="157"/>
        <v>81.960784313725497</v>
      </c>
      <c r="AI738" s="103">
        <f t="shared" si="158"/>
        <v>100</v>
      </c>
      <c r="AJ738" s="103">
        <f t="shared" si="159"/>
        <v>100</v>
      </c>
      <c r="AK738" s="103">
        <f t="shared" si="159"/>
        <v>100</v>
      </c>
      <c r="AL738" s="45" t="str">
        <f t="shared" ca="1" si="160"/>
        <v>-</v>
      </c>
      <c r="AM738" s="45" t="str">
        <f t="shared" si="161"/>
        <v>-</v>
      </c>
      <c r="AN738" s="45" t="str">
        <f t="shared" si="161"/>
        <v>-</v>
      </c>
      <c r="AO738" s="45">
        <f t="shared" si="161"/>
        <v>5</v>
      </c>
      <c r="AP738" s="45" t="str">
        <f t="shared" si="161"/>
        <v>-</v>
      </c>
      <c r="AQ738" s="45" t="str">
        <f t="shared" si="162"/>
        <v>-</v>
      </c>
      <c r="AR738" s="45">
        <f t="shared" si="162"/>
        <v>64.399999999999977</v>
      </c>
      <c r="AS738" s="45" t="str">
        <f t="shared" si="162"/>
        <v>-</v>
      </c>
      <c r="AT738" s="45" t="str">
        <f t="shared" si="162"/>
        <v>-</v>
      </c>
      <c r="AU738" s="45">
        <f t="shared" ca="1" si="163"/>
        <v>69.399999999999977</v>
      </c>
      <c r="AV738" s="35" t="s">
        <v>2079</v>
      </c>
      <c r="AW738" s="35" t="s">
        <v>2079</v>
      </c>
      <c r="AX738" s="35" t="s">
        <v>2079</v>
      </c>
      <c r="AY738" s="35" t="s">
        <v>2079</v>
      </c>
      <c r="AZ738" s="37" t="s">
        <v>2079</v>
      </c>
    </row>
    <row r="739" spans="1:52" ht="24.95" customHeight="1" x14ac:dyDescent="0.25">
      <c r="A739" s="21" t="s">
        <v>1016</v>
      </c>
      <c r="B739" s="22" t="s">
        <v>1731</v>
      </c>
      <c r="C739" s="8" t="s">
        <v>743</v>
      </c>
      <c r="D739" s="8" t="s">
        <v>765</v>
      </c>
      <c r="E739" s="18" t="s">
        <v>1574</v>
      </c>
      <c r="F739" s="45" t="str">
        <f>IFERROR(VLOOKUP(E739,categoria!$A:$C,3,FALSE),"Categoria 1")</f>
        <v>Categoria 1</v>
      </c>
      <c r="G739" s="45">
        <f>VLOOKUP(E739,[1]total!$C:$F,4,FALSE)</f>
        <v>400</v>
      </c>
      <c r="H739" s="45">
        <f ca="1">' CV SIPNI MUN 2017'!H739/12*(TEXT(TODAY(),"MM")-1)</f>
        <v>21.333333333333332</v>
      </c>
      <c r="I739" s="7">
        <v>60</v>
      </c>
      <c r="J739" s="7">
        <v>56</v>
      </c>
      <c r="K739" s="7">
        <v>57</v>
      </c>
      <c r="L739" s="7">
        <v>60</v>
      </c>
      <c r="M739" s="7">
        <v>364</v>
      </c>
      <c r="N739" s="7">
        <v>481</v>
      </c>
      <c r="O739" s="7">
        <v>3207</v>
      </c>
      <c r="P739" s="7">
        <v>751</v>
      </c>
      <c r="Q739" s="45">
        <v>5100</v>
      </c>
      <c r="R739" s="45">
        <f>'[2]SH-FA2007-18'!EB741</f>
        <v>9</v>
      </c>
      <c r="S739" s="45">
        <f>'[2]SH-FA2007-18'!EC741</f>
        <v>98</v>
      </c>
      <c r="T739" s="45">
        <f>'[2]SH-FA2007-18'!ED741</f>
        <v>58</v>
      </c>
      <c r="U739" s="45">
        <f>'[2]SH-FA2007-18'!EE741</f>
        <v>61</v>
      </c>
      <c r="V739" s="45">
        <f>'[2]SH-FA2007-18'!EF741</f>
        <v>53</v>
      </c>
      <c r="W739" s="45">
        <f>'[2]SH-FA2007-18'!EG741</f>
        <v>480.4</v>
      </c>
      <c r="X739" s="45">
        <f>'[2]SH-FA2007-18'!EH741</f>
        <v>209.8</v>
      </c>
      <c r="Y739" s="45">
        <f>'[2]SH-FA2007-18'!EI741</f>
        <v>1730.6666666666665</v>
      </c>
      <c r="Z739" s="45">
        <f>'[2]SH-FA2007-18'!EJ741</f>
        <v>209.13333333333333</v>
      </c>
      <c r="AA739" s="45">
        <f>'[2]SH-FA2007-18'!EK741</f>
        <v>2909</v>
      </c>
      <c r="AB739" s="103">
        <f t="shared" ca="1" si="151"/>
        <v>42.1875</v>
      </c>
      <c r="AC739" s="103">
        <f t="shared" si="152"/>
        <v>100</v>
      </c>
      <c r="AD739" s="103">
        <f t="shared" si="153"/>
        <v>100</v>
      </c>
      <c r="AE739" s="103">
        <f t="shared" si="154"/>
        <v>100</v>
      </c>
      <c r="AF739" s="103">
        <f t="shared" si="155"/>
        <v>88.333333333333329</v>
      </c>
      <c r="AG739" s="103">
        <f t="shared" si="156"/>
        <v>100</v>
      </c>
      <c r="AH739" s="103">
        <f t="shared" si="157"/>
        <v>43.617463617463621</v>
      </c>
      <c r="AI739" s="103">
        <f t="shared" si="158"/>
        <v>53.965284273983997</v>
      </c>
      <c r="AJ739" s="103">
        <f t="shared" si="159"/>
        <v>27.847314691522413</v>
      </c>
      <c r="AK739" s="103">
        <f t="shared" si="159"/>
        <v>57.039215686274517</v>
      </c>
      <c r="AL739" s="45">
        <f t="shared" ca="1" si="160"/>
        <v>12.333333333333332</v>
      </c>
      <c r="AM739" s="45" t="str">
        <f t="shared" si="161"/>
        <v>-</v>
      </c>
      <c r="AN739" s="45" t="str">
        <f t="shared" si="161"/>
        <v>-</v>
      </c>
      <c r="AO739" s="45" t="str">
        <f t="shared" si="161"/>
        <v>-</v>
      </c>
      <c r="AP739" s="45">
        <f t="shared" si="161"/>
        <v>7</v>
      </c>
      <c r="AQ739" s="45" t="str">
        <f t="shared" si="162"/>
        <v>-</v>
      </c>
      <c r="AR739" s="45">
        <f t="shared" si="162"/>
        <v>271.2</v>
      </c>
      <c r="AS739" s="45">
        <f t="shared" si="162"/>
        <v>1476.3333333333335</v>
      </c>
      <c r="AT739" s="45">
        <f t="shared" si="162"/>
        <v>541.86666666666667</v>
      </c>
      <c r="AU739" s="45">
        <f t="shared" ca="1" si="163"/>
        <v>2308.7333333333336</v>
      </c>
      <c r="AV739" s="35" t="s">
        <v>2079</v>
      </c>
      <c r="AW739" s="35" t="s">
        <v>2079</v>
      </c>
      <c r="AX739" s="35" t="s">
        <v>2079</v>
      </c>
      <c r="AY739" s="35" t="s">
        <v>2079</v>
      </c>
      <c r="AZ739" s="37" t="s">
        <v>2079</v>
      </c>
    </row>
    <row r="740" spans="1:52" ht="24.95" customHeight="1" x14ac:dyDescent="0.25">
      <c r="A740" s="21" t="s">
        <v>743</v>
      </c>
      <c r="B740" s="22" t="s">
        <v>1731</v>
      </c>
      <c r="C740" s="8" t="s">
        <v>743</v>
      </c>
      <c r="D740" s="8" t="s">
        <v>766</v>
      </c>
      <c r="E740" s="18" t="s">
        <v>1894</v>
      </c>
      <c r="F740" s="45" t="str">
        <f>IFERROR(VLOOKUP(E740,categoria!$A:$C,3,FALSE),"Categoria 1")</f>
        <v>Categoria 2</v>
      </c>
      <c r="G740" s="45">
        <f>VLOOKUP(E740,[1]total!$C:$F,4,FALSE)</f>
        <v>1600</v>
      </c>
      <c r="H740" s="45">
        <f ca="1">' CV SIPNI MUN 2017'!H740/12*(TEXT(TODAY(),"MM")-1)</f>
        <v>35.333333333333336</v>
      </c>
      <c r="I740" s="7">
        <v>117</v>
      </c>
      <c r="J740" s="7">
        <v>126</v>
      </c>
      <c r="K740" s="7">
        <v>134</v>
      </c>
      <c r="L740" s="7">
        <v>141</v>
      </c>
      <c r="M740" s="7">
        <v>764</v>
      </c>
      <c r="N740" s="7">
        <v>829</v>
      </c>
      <c r="O740" s="7">
        <v>6899</v>
      </c>
      <c r="P740" s="7">
        <v>1532</v>
      </c>
      <c r="Q740" s="45">
        <v>10648</v>
      </c>
      <c r="R740" s="45">
        <f>'[2]SH-FA2007-18'!EB742</f>
        <v>36</v>
      </c>
      <c r="S740" s="45">
        <f>'[2]SH-FA2007-18'!EC742</f>
        <v>121</v>
      </c>
      <c r="T740" s="45">
        <f>'[2]SH-FA2007-18'!ED742</f>
        <v>101</v>
      </c>
      <c r="U740" s="45">
        <f>'[2]SH-FA2007-18'!EE742</f>
        <v>109</v>
      </c>
      <c r="V740" s="45">
        <f>'[2]SH-FA2007-18'!EF742</f>
        <v>161</v>
      </c>
      <c r="W740" s="45">
        <f>'[2]SH-FA2007-18'!EG742</f>
        <v>870.19999999999993</v>
      </c>
      <c r="X740" s="45">
        <f>'[2]SH-FA2007-18'!EH742</f>
        <v>480.2</v>
      </c>
      <c r="Y740" s="45">
        <f>'[2]SH-FA2007-18'!EI742</f>
        <v>4886.8666666666668</v>
      </c>
      <c r="Z740" s="45">
        <f>'[2]SH-FA2007-18'!EJ742</f>
        <v>712.73333333333335</v>
      </c>
      <c r="AA740" s="45">
        <f>'[2]SH-FA2007-18'!EK742</f>
        <v>7478</v>
      </c>
      <c r="AB740" s="103">
        <f t="shared" ca="1" si="151"/>
        <v>100</v>
      </c>
      <c r="AC740" s="103">
        <f t="shared" si="152"/>
        <v>100</v>
      </c>
      <c r="AD740" s="103">
        <f t="shared" si="153"/>
        <v>80.158730158730165</v>
      </c>
      <c r="AE740" s="103">
        <f t="shared" si="154"/>
        <v>81.343283582089555</v>
      </c>
      <c r="AF740" s="103">
        <f t="shared" si="155"/>
        <v>100</v>
      </c>
      <c r="AG740" s="103">
        <f t="shared" si="156"/>
        <v>100</v>
      </c>
      <c r="AH740" s="103">
        <f t="shared" si="157"/>
        <v>57.925211097708086</v>
      </c>
      <c r="AI740" s="103">
        <f t="shared" si="158"/>
        <v>70.834420447407837</v>
      </c>
      <c r="AJ740" s="103">
        <f t="shared" si="159"/>
        <v>46.523063533507397</v>
      </c>
      <c r="AK740" s="103">
        <f t="shared" si="159"/>
        <v>70.229151014274976</v>
      </c>
      <c r="AL740" s="45" t="str">
        <f t="shared" ca="1" si="160"/>
        <v>-</v>
      </c>
      <c r="AM740" s="45" t="str">
        <f t="shared" si="161"/>
        <v>-</v>
      </c>
      <c r="AN740" s="45">
        <f t="shared" si="161"/>
        <v>25</v>
      </c>
      <c r="AO740" s="45">
        <f t="shared" si="161"/>
        <v>25</v>
      </c>
      <c r="AP740" s="45" t="str">
        <f t="shared" si="161"/>
        <v>-</v>
      </c>
      <c r="AQ740" s="45" t="str">
        <f t="shared" si="162"/>
        <v>-</v>
      </c>
      <c r="AR740" s="45">
        <f t="shared" si="162"/>
        <v>348.8</v>
      </c>
      <c r="AS740" s="45">
        <f t="shared" si="162"/>
        <v>2012.1333333333332</v>
      </c>
      <c r="AT740" s="45">
        <f t="shared" si="162"/>
        <v>819.26666666666665</v>
      </c>
      <c r="AU740" s="45">
        <f t="shared" ca="1" si="163"/>
        <v>3230.2</v>
      </c>
      <c r="AV740" s="35" t="s">
        <v>2079</v>
      </c>
      <c r="AW740" s="35" t="s">
        <v>2079</v>
      </c>
      <c r="AX740" s="35" t="s">
        <v>2080</v>
      </c>
      <c r="AY740" s="35" t="s">
        <v>2079</v>
      </c>
      <c r="AZ740" s="37" t="s">
        <v>2079</v>
      </c>
    </row>
    <row r="741" spans="1:52" ht="24.95" customHeight="1" x14ac:dyDescent="0.25">
      <c r="A741" s="21" t="s">
        <v>1016</v>
      </c>
      <c r="B741" s="22" t="s">
        <v>1731</v>
      </c>
      <c r="C741" s="8" t="s">
        <v>743</v>
      </c>
      <c r="D741" s="8" t="s">
        <v>767</v>
      </c>
      <c r="E741" s="18" t="s">
        <v>1895</v>
      </c>
      <c r="F741" s="45" t="str">
        <f>IFERROR(VLOOKUP(E741,categoria!$A:$C,3,FALSE),"Categoria 1")</f>
        <v>Categoria 2</v>
      </c>
      <c r="G741" s="45">
        <f>VLOOKUP(E741,[1]total!$C:$F,4,FALSE)</f>
        <v>450</v>
      </c>
      <c r="H741" s="45">
        <f ca="1">' CV SIPNI MUN 2017'!H741/12*(TEXT(TODAY(),"MM")-1)</f>
        <v>15.666666666666666</v>
      </c>
      <c r="I741" s="7">
        <v>40</v>
      </c>
      <c r="J741" s="7">
        <v>35</v>
      </c>
      <c r="K741" s="7">
        <v>33</v>
      </c>
      <c r="L741" s="7">
        <v>31</v>
      </c>
      <c r="M741" s="7">
        <v>178</v>
      </c>
      <c r="N741" s="7">
        <v>250</v>
      </c>
      <c r="O741" s="7">
        <v>1869</v>
      </c>
      <c r="P741" s="7">
        <v>349</v>
      </c>
      <c r="Q741" s="45">
        <v>2832</v>
      </c>
      <c r="R741" s="45">
        <f>'[2]SH-FA2007-18'!EB743</f>
        <v>17</v>
      </c>
      <c r="S741" s="45">
        <f>'[2]SH-FA2007-18'!EC743</f>
        <v>54</v>
      </c>
      <c r="T741" s="45">
        <f>'[2]SH-FA2007-18'!ED743</f>
        <v>37</v>
      </c>
      <c r="U741" s="45">
        <f>'[2]SH-FA2007-18'!EE743</f>
        <v>41</v>
      </c>
      <c r="V741" s="45">
        <f>'[2]SH-FA2007-18'!EF743</f>
        <v>39</v>
      </c>
      <c r="W741" s="45">
        <f>'[2]SH-FA2007-18'!EG743</f>
        <v>333.8</v>
      </c>
      <c r="X741" s="45">
        <f>'[2]SH-FA2007-18'!EH743</f>
        <v>143.80000000000001</v>
      </c>
      <c r="Y741" s="45">
        <f>'[2]SH-FA2007-18'!EI743</f>
        <v>1706.6888888888889</v>
      </c>
      <c r="Z741" s="45">
        <f>'[2]SH-FA2007-18'!EJ743</f>
        <v>326.71111111111111</v>
      </c>
      <c r="AA741" s="45">
        <f>'[2]SH-FA2007-18'!EK743</f>
        <v>2699</v>
      </c>
      <c r="AB741" s="103">
        <f t="shared" ca="1" si="151"/>
        <v>100</v>
      </c>
      <c r="AC741" s="103">
        <f t="shared" si="152"/>
        <v>100</v>
      </c>
      <c r="AD741" s="103">
        <f t="shared" si="153"/>
        <v>100</v>
      </c>
      <c r="AE741" s="103">
        <f t="shared" si="154"/>
        <v>100</v>
      </c>
      <c r="AF741" s="103">
        <f t="shared" si="155"/>
        <v>100</v>
      </c>
      <c r="AG741" s="103">
        <f t="shared" si="156"/>
        <v>100</v>
      </c>
      <c r="AH741" s="103">
        <f t="shared" si="157"/>
        <v>57.52</v>
      </c>
      <c r="AI741" s="103">
        <f t="shared" si="158"/>
        <v>91.315617383033114</v>
      </c>
      <c r="AJ741" s="103">
        <f t="shared" si="159"/>
        <v>93.613498885705198</v>
      </c>
      <c r="AK741" s="103">
        <f t="shared" si="159"/>
        <v>95.30367231638418</v>
      </c>
      <c r="AL741" s="45" t="str">
        <f t="shared" ca="1" si="160"/>
        <v>-</v>
      </c>
      <c r="AM741" s="45" t="str">
        <f t="shared" si="161"/>
        <v>-</v>
      </c>
      <c r="AN741" s="45" t="str">
        <f t="shared" si="161"/>
        <v>-</v>
      </c>
      <c r="AO741" s="45" t="str">
        <f t="shared" si="161"/>
        <v>-</v>
      </c>
      <c r="AP741" s="45" t="str">
        <f t="shared" si="161"/>
        <v>-</v>
      </c>
      <c r="AQ741" s="45" t="str">
        <f t="shared" si="162"/>
        <v>-</v>
      </c>
      <c r="AR741" s="45">
        <f t="shared" si="162"/>
        <v>106.19999999999999</v>
      </c>
      <c r="AS741" s="45">
        <f t="shared" si="162"/>
        <v>162.31111111111113</v>
      </c>
      <c r="AT741" s="45">
        <f t="shared" si="162"/>
        <v>22.288888888888891</v>
      </c>
      <c r="AU741" s="45">
        <f t="shared" ca="1" si="163"/>
        <v>290.8</v>
      </c>
      <c r="AV741" s="35" t="s">
        <v>2079</v>
      </c>
      <c r="AW741" s="35" t="s">
        <v>2079</v>
      </c>
      <c r="AX741" s="35" t="s">
        <v>2079</v>
      </c>
      <c r="AY741" s="35" t="s">
        <v>2079</v>
      </c>
      <c r="AZ741" s="37" t="s">
        <v>2079</v>
      </c>
    </row>
    <row r="742" spans="1:52" ht="24.95" customHeight="1" x14ac:dyDescent="0.25">
      <c r="A742" s="21" t="s">
        <v>743</v>
      </c>
      <c r="B742" s="22" t="s">
        <v>1731</v>
      </c>
      <c r="C742" s="8" t="s">
        <v>743</v>
      </c>
      <c r="D742" s="8" t="s">
        <v>768</v>
      </c>
      <c r="E742" s="18" t="s">
        <v>1896</v>
      </c>
      <c r="F742" s="45" t="str">
        <f>IFERROR(VLOOKUP(E742,categoria!$A:$C,3,FALSE),"Categoria 1")</f>
        <v>Categoria 2</v>
      </c>
      <c r="G742" s="45">
        <f>VLOOKUP(E742,[1]total!$C:$F,4,FALSE)</f>
        <v>2110</v>
      </c>
      <c r="H742" s="45">
        <f ca="1">' CV SIPNI MUN 2017'!H742/12*(TEXT(TODAY(),"MM")-1)</f>
        <v>30.666666666666668</v>
      </c>
      <c r="I742" s="7">
        <v>86</v>
      </c>
      <c r="J742" s="7">
        <v>84</v>
      </c>
      <c r="K742" s="7">
        <v>85</v>
      </c>
      <c r="L742" s="7">
        <v>86</v>
      </c>
      <c r="M742" s="7">
        <v>495</v>
      </c>
      <c r="N742" s="7">
        <v>631</v>
      </c>
      <c r="O742" s="7">
        <v>4514</v>
      </c>
      <c r="P742" s="7">
        <v>1253</v>
      </c>
      <c r="Q742" s="45">
        <v>7326</v>
      </c>
      <c r="R742" s="45">
        <f>'[2]SH-FA2007-18'!EB744</f>
        <v>35</v>
      </c>
      <c r="S742" s="45">
        <f>'[2]SH-FA2007-18'!EC744</f>
        <v>114</v>
      </c>
      <c r="T742" s="45">
        <f>'[2]SH-FA2007-18'!ED744</f>
        <v>91</v>
      </c>
      <c r="U742" s="45">
        <f>'[2]SH-FA2007-18'!EE744</f>
        <v>87</v>
      </c>
      <c r="V742" s="45">
        <f>'[2]SH-FA2007-18'!EF744</f>
        <v>70</v>
      </c>
      <c r="W742" s="45">
        <f>'[2]SH-FA2007-18'!EG744</f>
        <v>809.6</v>
      </c>
      <c r="X742" s="45">
        <f>'[2]SH-FA2007-18'!EH744</f>
        <v>457.40000000000003</v>
      </c>
      <c r="Y742" s="45">
        <f>'[2]SH-FA2007-18'!EI744</f>
        <v>5178.7777777777774</v>
      </c>
      <c r="Z742" s="45">
        <f>'[2]SH-FA2007-18'!EJ744</f>
        <v>842.22222222222217</v>
      </c>
      <c r="AA742" s="45">
        <f>'[2]SH-FA2007-18'!EK744</f>
        <v>7685</v>
      </c>
      <c r="AB742" s="103">
        <f t="shared" ca="1" si="151"/>
        <v>100</v>
      </c>
      <c r="AC742" s="103">
        <f t="shared" si="152"/>
        <v>100</v>
      </c>
      <c r="AD742" s="103">
        <f t="shared" si="153"/>
        <v>100</v>
      </c>
      <c r="AE742" s="103">
        <f t="shared" si="154"/>
        <v>100</v>
      </c>
      <c r="AF742" s="103">
        <f t="shared" si="155"/>
        <v>81.395348837209298</v>
      </c>
      <c r="AG742" s="103">
        <f t="shared" si="156"/>
        <v>100</v>
      </c>
      <c r="AH742" s="103">
        <f t="shared" si="157"/>
        <v>72.48811410459588</v>
      </c>
      <c r="AI742" s="103">
        <f t="shared" si="158"/>
        <v>100</v>
      </c>
      <c r="AJ742" s="103">
        <f t="shared" si="159"/>
        <v>67.216458277910789</v>
      </c>
      <c r="AK742" s="103">
        <f t="shared" si="159"/>
        <v>100</v>
      </c>
      <c r="AL742" s="45" t="str">
        <f t="shared" ca="1" si="160"/>
        <v>-</v>
      </c>
      <c r="AM742" s="45" t="str">
        <f t="shared" si="161"/>
        <v>-</v>
      </c>
      <c r="AN742" s="45" t="str">
        <f t="shared" si="161"/>
        <v>-</v>
      </c>
      <c r="AO742" s="45" t="str">
        <f t="shared" si="161"/>
        <v>-</v>
      </c>
      <c r="AP742" s="45">
        <f t="shared" si="161"/>
        <v>16</v>
      </c>
      <c r="AQ742" s="45" t="str">
        <f t="shared" si="162"/>
        <v>-</v>
      </c>
      <c r="AR742" s="45">
        <f t="shared" si="162"/>
        <v>173.59999999999997</v>
      </c>
      <c r="AS742" s="45" t="str">
        <f t="shared" si="162"/>
        <v>-</v>
      </c>
      <c r="AT742" s="45">
        <f t="shared" si="162"/>
        <v>410.77777777777783</v>
      </c>
      <c r="AU742" s="45">
        <f t="shared" ca="1" si="163"/>
        <v>600.37777777777774</v>
      </c>
      <c r="AV742" s="35" t="s">
        <v>2079</v>
      </c>
      <c r="AW742" s="35" t="s">
        <v>2079</v>
      </c>
      <c r="AX742" s="35" t="s">
        <v>2079</v>
      </c>
      <c r="AY742" s="35" t="s">
        <v>2079</v>
      </c>
      <c r="AZ742" s="37" t="s">
        <v>2079</v>
      </c>
    </row>
    <row r="743" spans="1:52" ht="24.95" customHeight="1" x14ac:dyDescent="0.25">
      <c r="A743" s="21" t="s">
        <v>743</v>
      </c>
      <c r="B743" s="22" t="s">
        <v>1731</v>
      </c>
      <c r="C743" s="8" t="s">
        <v>743</v>
      </c>
      <c r="D743" s="8" t="s">
        <v>769</v>
      </c>
      <c r="E743" s="18" t="s">
        <v>1897</v>
      </c>
      <c r="F743" s="45" t="str">
        <f>IFERROR(VLOOKUP(E743,categoria!$A:$C,3,FALSE),"Categoria 1")</f>
        <v>Categoria 3</v>
      </c>
      <c r="G743" s="45">
        <f>VLOOKUP(E743,[1]total!$C:$F,4,FALSE)</f>
        <v>650</v>
      </c>
      <c r="H743" s="45">
        <f ca="1">' CV SIPNI MUN 2017'!H743/12*(TEXT(TODAY(),"MM")-1)</f>
        <v>8</v>
      </c>
      <c r="I743" s="7">
        <v>22</v>
      </c>
      <c r="J743" s="7">
        <v>22</v>
      </c>
      <c r="K743" s="7">
        <v>21</v>
      </c>
      <c r="L743" s="7">
        <v>23</v>
      </c>
      <c r="M743" s="7">
        <v>140</v>
      </c>
      <c r="N743" s="7">
        <v>194</v>
      </c>
      <c r="O743" s="7">
        <v>1424</v>
      </c>
      <c r="P743" s="7">
        <v>331</v>
      </c>
      <c r="Q743" s="45">
        <v>2201</v>
      </c>
      <c r="R743" s="45">
        <f>'[2]SH-FA2007-18'!EB745</f>
        <v>12</v>
      </c>
      <c r="S743" s="45">
        <f>'[2]SH-FA2007-18'!EC745</f>
        <v>32</v>
      </c>
      <c r="T743" s="45">
        <f>'[2]SH-FA2007-18'!ED745</f>
        <v>36</v>
      </c>
      <c r="U743" s="45">
        <f>'[2]SH-FA2007-18'!EE745</f>
        <v>27</v>
      </c>
      <c r="V743" s="45">
        <f>'[2]SH-FA2007-18'!EF745</f>
        <v>31</v>
      </c>
      <c r="W743" s="45">
        <f>'[2]SH-FA2007-18'!EG745</f>
        <v>249.2</v>
      </c>
      <c r="X743" s="45">
        <f>'[2]SH-FA2007-18'!EH745</f>
        <v>141.80000000000001</v>
      </c>
      <c r="Y743" s="45">
        <f>'[2]SH-FA2007-18'!EI745</f>
        <v>1801.7777777777776</v>
      </c>
      <c r="Z743" s="45">
        <f>'[2]SH-FA2007-18'!EJ745</f>
        <v>527.22222222222229</v>
      </c>
      <c r="AA743" s="45">
        <f>'[2]SH-FA2007-18'!EK745</f>
        <v>2857.9999999999995</v>
      </c>
      <c r="AB743" s="103">
        <f t="shared" ca="1" si="151"/>
        <v>100</v>
      </c>
      <c r="AC743" s="103">
        <f t="shared" si="152"/>
        <v>100</v>
      </c>
      <c r="AD743" s="103">
        <f t="shared" si="153"/>
        <v>100</v>
      </c>
      <c r="AE743" s="103">
        <f t="shared" si="154"/>
        <v>100</v>
      </c>
      <c r="AF743" s="103">
        <f t="shared" si="155"/>
        <v>100</v>
      </c>
      <c r="AG743" s="103">
        <f t="shared" si="156"/>
        <v>100</v>
      </c>
      <c r="AH743" s="103">
        <f t="shared" si="157"/>
        <v>73.092783505154642</v>
      </c>
      <c r="AI743" s="103">
        <f t="shared" si="158"/>
        <v>100</v>
      </c>
      <c r="AJ743" s="103">
        <f t="shared" si="159"/>
        <v>100</v>
      </c>
      <c r="AK743" s="103">
        <f t="shared" si="159"/>
        <v>100</v>
      </c>
      <c r="AL743" s="45" t="str">
        <f t="shared" ca="1" si="160"/>
        <v>-</v>
      </c>
      <c r="AM743" s="45" t="str">
        <f t="shared" si="161"/>
        <v>-</v>
      </c>
      <c r="AN743" s="45" t="str">
        <f t="shared" si="161"/>
        <v>-</v>
      </c>
      <c r="AO743" s="45" t="str">
        <f t="shared" si="161"/>
        <v>-</v>
      </c>
      <c r="AP743" s="45" t="str">
        <f t="shared" si="161"/>
        <v>-</v>
      </c>
      <c r="AQ743" s="45" t="str">
        <f t="shared" si="162"/>
        <v>-</v>
      </c>
      <c r="AR743" s="45">
        <f t="shared" si="162"/>
        <v>52.199999999999989</v>
      </c>
      <c r="AS743" s="45" t="str">
        <f t="shared" si="162"/>
        <v>-</v>
      </c>
      <c r="AT743" s="45" t="str">
        <f t="shared" si="162"/>
        <v>-</v>
      </c>
      <c r="AU743" s="45">
        <f t="shared" ca="1" si="163"/>
        <v>52.199999999999989</v>
      </c>
      <c r="AV743" s="35" t="s">
        <v>2079</v>
      </c>
      <c r="AW743" s="35" t="s">
        <v>2079</v>
      </c>
      <c r="AX743" s="35" t="s">
        <v>2079</v>
      </c>
      <c r="AY743" s="35" t="s">
        <v>2079</v>
      </c>
      <c r="AZ743" s="37" t="s">
        <v>2079</v>
      </c>
    </row>
    <row r="744" spans="1:52" ht="24.95" customHeight="1" x14ac:dyDescent="0.25">
      <c r="A744" s="21" t="s">
        <v>743</v>
      </c>
      <c r="B744" s="22" t="s">
        <v>1731</v>
      </c>
      <c r="C744" s="8" t="s">
        <v>743</v>
      </c>
      <c r="D744" s="8" t="s">
        <v>770</v>
      </c>
      <c r="E744" s="18" t="s">
        <v>1898</v>
      </c>
      <c r="F744" s="45" t="str">
        <f>IFERROR(VLOOKUP(E744,categoria!$A:$C,3,FALSE),"Categoria 1")</f>
        <v>Categoria 2</v>
      </c>
      <c r="G744" s="45">
        <f>VLOOKUP(E744,[1]total!$C:$F,4,FALSE)</f>
        <v>810</v>
      </c>
      <c r="H744" s="45">
        <f ca="1">' CV SIPNI MUN 2017'!H744/12*(TEXT(TODAY(),"MM")-1)</f>
        <v>14</v>
      </c>
      <c r="I744" s="7">
        <v>42</v>
      </c>
      <c r="J744" s="7">
        <v>43</v>
      </c>
      <c r="K744" s="7">
        <v>44</v>
      </c>
      <c r="L744" s="7">
        <v>46</v>
      </c>
      <c r="M744" s="7">
        <v>265</v>
      </c>
      <c r="N744" s="7">
        <v>329</v>
      </c>
      <c r="O744" s="7">
        <v>2495</v>
      </c>
      <c r="P744" s="7">
        <v>699</v>
      </c>
      <c r="Q744" s="45">
        <v>4005</v>
      </c>
      <c r="R744" s="45">
        <f>'[2]SH-FA2007-18'!EB746</f>
        <v>18</v>
      </c>
      <c r="S744" s="45">
        <f>'[2]SH-FA2007-18'!EC746</f>
        <v>47</v>
      </c>
      <c r="T744" s="45">
        <f>'[2]SH-FA2007-18'!ED746</f>
        <v>53</v>
      </c>
      <c r="U744" s="45">
        <f>'[2]SH-FA2007-18'!EE746</f>
        <v>40</v>
      </c>
      <c r="V744" s="45">
        <f>'[2]SH-FA2007-18'!EF746</f>
        <v>32</v>
      </c>
      <c r="W744" s="45">
        <f>'[2]SH-FA2007-18'!EG746</f>
        <v>336</v>
      </c>
      <c r="X744" s="45">
        <f>'[2]SH-FA2007-18'!EH746</f>
        <v>238.8</v>
      </c>
      <c r="Y744" s="45">
        <f>'[2]SH-FA2007-18'!EI746</f>
        <v>2838.9999999999995</v>
      </c>
      <c r="Z744" s="45">
        <f>'[2]SH-FA2007-18'!EJ746</f>
        <v>474.2</v>
      </c>
      <c r="AA744" s="45">
        <f>'[2]SH-FA2007-18'!EK746</f>
        <v>4077.9999999999991</v>
      </c>
      <c r="AB744" s="103">
        <f t="shared" ca="1" si="151"/>
        <v>100</v>
      </c>
      <c r="AC744" s="103">
        <f t="shared" si="152"/>
        <v>100</v>
      </c>
      <c r="AD744" s="103">
        <f t="shared" si="153"/>
        <v>100</v>
      </c>
      <c r="AE744" s="103">
        <f t="shared" si="154"/>
        <v>90.909090909090907</v>
      </c>
      <c r="AF744" s="103">
        <f t="shared" si="155"/>
        <v>69.565217391304344</v>
      </c>
      <c r="AG744" s="103">
        <f t="shared" si="156"/>
        <v>100</v>
      </c>
      <c r="AH744" s="103">
        <f t="shared" si="157"/>
        <v>72.583586626139819</v>
      </c>
      <c r="AI744" s="103">
        <f t="shared" si="158"/>
        <v>100</v>
      </c>
      <c r="AJ744" s="103">
        <f t="shared" si="159"/>
        <v>67.839771101573675</v>
      </c>
      <c r="AK744" s="103">
        <f t="shared" si="159"/>
        <v>100</v>
      </c>
      <c r="AL744" s="45" t="str">
        <f t="shared" ca="1" si="160"/>
        <v>-</v>
      </c>
      <c r="AM744" s="45" t="str">
        <f t="shared" si="161"/>
        <v>-</v>
      </c>
      <c r="AN744" s="45" t="str">
        <f t="shared" si="161"/>
        <v>-</v>
      </c>
      <c r="AO744" s="45">
        <f t="shared" si="161"/>
        <v>4</v>
      </c>
      <c r="AP744" s="45">
        <f t="shared" si="161"/>
        <v>14</v>
      </c>
      <c r="AQ744" s="45" t="str">
        <f t="shared" si="162"/>
        <v>-</v>
      </c>
      <c r="AR744" s="45">
        <f t="shared" si="162"/>
        <v>90.199999999999989</v>
      </c>
      <c r="AS744" s="45" t="str">
        <f t="shared" si="162"/>
        <v>-</v>
      </c>
      <c r="AT744" s="45">
        <f t="shared" si="162"/>
        <v>224.8</v>
      </c>
      <c r="AU744" s="45">
        <f t="shared" ca="1" si="163"/>
        <v>333</v>
      </c>
      <c r="AV744" s="35" t="s">
        <v>2079</v>
      </c>
      <c r="AW744" s="35" t="s">
        <v>2079</v>
      </c>
      <c r="AX744" s="35" t="s">
        <v>2080</v>
      </c>
      <c r="AY744" s="35" t="s">
        <v>2079</v>
      </c>
      <c r="AZ744" s="37" t="s">
        <v>2079</v>
      </c>
    </row>
    <row r="745" spans="1:52" ht="24.95" customHeight="1" x14ac:dyDescent="0.25">
      <c r="A745" s="21" t="s">
        <v>743</v>
      </c>
      <c r="B745" s="22" t="s">
        <v>1731</v>
      </c>
      <c r="C745" s="8" t="s">
        <v>743</v>
      </c>
      <c r="D745" s="8" t="s">
        <v>771</v>
      </c>
      <c r="E745" s="18" t="s">
        <v>1644</v>
      </c>
      <c r="F745" s="45" t="str">
        <f>IFERROR(VLOOKUP(E745,categoria!$A:$C,3,FALSE),"Categoria 1")</f>
        <v>Categoria 2</v>
      </c>
      <c r="G745" s="45">
        <f>VLOOKUP(E745,[1]total!$C:$F,4,FALSE)</f>
        <v>2000</v>
      </c>
      <c r="H745" s="45">
        <f ca="1">' CV SIPNI MUN 2017'!H745/12*(TEXT(TODAY(),"MM")-1)</f>
        <v>69</v>
      </c>
      <c r="I745" s="7">
        <v>193</v>
      </c>
      <c r="J745" s="7">
        <v>186</v>
      </c>
      <c r="K745" s="7">
        <v>183</v>
      </c>
      <c r="L745" s="7">
        <v>185</v>
      </c>
      <c r="M745" s="7">
        <v>1045</v>
      </c>
      <c r="N745" s="7">
        <v>1323</v>
      </c>
      <c r="O745" s="7">
        <v>10333</v>
      </c>
      <c r="P745" s="7">
        <v>2292</v>
      </c>
      <c r="Q745" s="45">
        <v>15947</v>
      </c>
      <c r="R745" s="45">
        <f>'[2]SH-FA2007-18'!EB747</f>
        <v>85</v>
      </c>
      <c r="S745" s="45">
        <f>'[2]SH-FA2007-18'!EC747</f>
        <v>251</v>
      </c>
      <c r="T745" s="45">
        <f>'[2]SH-FA2007-18'!ED747</f>
        <v>239</v>
      </c>
      <c r="U745" s="45">
        <f>'[2]SH-FA2007-18'!EE747</f>
        <v>206</v>
      </c>
      <c r="V745" s="45">
        <f>'[2]SH-FA2007-18'!EF747</f>
        <v>241</v>
      </c>
      <c r="W745" s="45">
        <f>'[2]SH-FA2007-18'!EG747</f>
        <v>1687</v>
      </c>
      <c r="X745" s="45">
        <f>'[2]SH-FA2007-18'!EH747</f>
        <v>866.80000000000007</v>
      </c>
      <c r="Y745" s="45">
        <f>'[2]SH-FA2007-18'!EI747</f>
        <v>11012.622222222224</v>
      </c>
      <c r="Z745" s="45">
        <f>'[2]SH-FA2007-18'!EJ747</f>
        <v>1988.5777777777778</v>
      </c>
      <c r="AA745" s="45">
        <f>'[2]SH-FA2007-18'!EK747</f>
        <v>16577</v>
      </c>
      <c r="AB745" s="103">
        <f t="shared" ca="1" si="151"/>
        <v>100</v>
      </c>
      <c r="AC745" s="103">
        <f t="shared" si="152"/>
        <v>100</v>
      </c>
      <c r="AD745" s="103">
        <f t="shared" si="153"/>
        <v>100</v>
      </c>
      <c r="AE745" s="103">
        <f t="shared" si="154"/>
        <v>100</v>
      </c>
      <c r="AF745" s="103">
        <f t="shared" si="155"/>
        <v>100</v>
      </c>
      <c r="AG745" s="103">
        <f t="shared" si="156"/>
        <v>100</v>
      </c>
      <c r="AH745" s="103">
        <f t="shared" si="157"/>
        <v>65.517762660619809</v>
      </c>
      <c r="AI745" s="103">
        <f t="shared" si="158"/>
        <v>100</v>
      </c>
      <c r="AJ745" s="103">
        <f t="shared" si="159"/>
        <v>86.761683149117701</v>
      </c>
      <c r="AK745" s="103">
        <f t="shared" si="159"/>
        <v>100</v>
      </c>
      <c r="AL745" s="45" t="str">
        <f t="shared" ca="1" si="160"/>
        <v>-</v>
      </c>
      <c r="AM745" s="45" t="str">
        <f t="shared" si="161"/>
        <v>-</v>
      </c>
      <c r="AN745" s="45" t="str">
        <f t="shared" si="161"/>
        <v>-</v>
      </c>
      <c r="AO745" s="45" t="str">
        <f t="shared" si="161"/>
        <v>-</v>
      </c>
      <c r="AP745" s="45" t="str">
        <f t="shared" si="161"/>
        <v>-</v>
      </c>
      <c r="AQ745" s="45" t="str">
        <f t="shared" si="162"/>
        <v>-</v>
      </c>
      <c r="AR745" s="45">
        <f t="shared" si="162"/>
        <v>456.19999999999993</v>
      </c>
      <c r="AS745" s="45" t="str">
        <f t="shared" si="162"/>
        <v>-</v>
      </c>
      <c r="AT745" s="45">
        <f t="shared" si="162"/>
        <v>303.42222222222222</v>
      </c>
      <c r="AU745" s="45">
        <f t="shared" ca="1" si="163"/>
        <v>759.62222222222215</v>
      </c>
      <c r="AV745" s="35" t="s">
        <v>2079</v>
      </c>
      <c r="AW745" s="35" t="s">
        <v>2079</v>
      </c>
      <c r="AX745" s="35" t="s">
        <v>2079</v>
      </c>
      <c r="AY745" s="35" t="s">
        <v>2079</v>
      </c>
      <c r="AZ745" s="37" t="s">
        <v>2079</v>
      </c>
    </row>
    <row r="746" spans="1:52" ht="24.95" customHeight="1" x14ac:dyDescent="0.25">
      <c r="A746" s="21" t="s">
        <v>743</v>
      </c>
      <c r="B746" s="22" t="s">
        <v>1731</v>
      </c>
      <c r="C746" s="8" t="s">
        <v>743</v>
      </c>
      <c r="D746" s="8" t="s">
        <v>772</v>
      </c>
      <c r="E746" s="18" t="s">
        <v>1654</v>
      </c>
      <c r="F746" s="45" t="str">
        <f>IFERROR(VLOOKUP(E746,categoria!$A:$C,3,FALSE),"Categoria 1")</f>
        <v>Categoria 2</v>
      </c>
      <c r="G746" s="45">
        <f>VLOOKUP(E746,[1]total!$C:$F,4,FALSE)</f>
        <v>12880</v>
      </c>
      <c r="H746" s="45">
        <f ca="1">' CV SIPNI MUN 2017'!H746/12*(TEXT(TODAY(),"MM")-1)</f>
        <v>481</v>
      </c>
      <c r="I746" s="7">
        <v>1365</v>
      </c>
      <c r="J746" s="7">
        <v>1320</v>
      </c>
      <c r="K746" s="7">
        <v>1304</v>
      </c>
      <c r="L746" s="7">
        <v>1313</v>
      </c>
      <c r="M746" s="7">
        <v>7258</v>
      </c>
      <c r="N746" s="7">
        <v>8775</v>
      </c>
      <c r="O746" s="7">
        <v>69892</v>
      </c>
      <c r="P746" s="7">
        <v>11334</v>
      </c>
      <c r="Q746" s="45">
        <v>104004</v>
      </c>
      <c r="R746" s="45">
        <f>'[2]SH-FA2007-18'!EB748</f>
        <v>393</v>
      </c>
      <c r="S746" s="45">
        <f>'[2]SH-FA2007-18'!EC748</f>
        <v>1307</v>
      </c>
      <c r="T746" s="45">
        <f>'[2]SH-FA2007-18'!ED748</f>
        <v>1258</v>
      </c>
      <c r="U746" s="45">
        <f>'[2]SH-FA2007-18'!EE748</f>
        <v>1494</v>
      </c>
      <c r="V746" s="45">
        <f>'[2]SH-FA2007-18'!EF748</f>
        <v>1518</v>
      </c>
      <c r="W746" s="45">
        <f>'[2]SH-FA2007-18'!EG748</f>
        <v>10739.2</v>
      </c>
      <c r="X746" s="45">
        <f>'[2]SH-FA2007-18'!EH748</f>
        <v>6053</v>
      </c>
      <c r="Y746" s="45">
        <f>'[2]SH-FA2007-18'!EI748</f>
        <v>61812.177777777775</v>
      </c>
      <c r="Z746" s="45">
        <f>'[2]SH-FA2007-18'!EJ748</f>
        <v>17236.62222222222</v>
      </c>
      <c r="AA746" s="45">
        <f>'[2]SH-FA2007-18'!EK748</f>
        <v>101811</v>
      </c>
      <c r="AB746" s="103">
        <f t="shared" ca="1" si="151"/>
        <v>81.704781704781709</v>
      </c>
      <c r="AC746" s="103">
        <f t="shared" si="152"/>
        <v>95.750915750915752</v>
      </c>
      <c r="AD746" s="103">
        <f t="shared" si="153"/>
        <v>95.303030303030297</v>
      </c>
      <c r="AE746" s="103">
        <f t="shared" si="154"/>
        <v>100</v>
      </c>
      <c r="AF746" s="103">
        <f t="shared" si="155"/>
        <v>100</v>
      </c>
      <c r="AG746" s="103">
        <f t="shared" si="156"/>
        <v>100</v>
      </c>
      <c r="AH746" s="103">
        <f t="shared" si="157"/>
        <v>68.980056980056986</v>
      </c>
      <c r="AI746" s="103">
        <f t="shared" si="158"/>
        <v>88.439560719077676</v>
      </c>
      <c r="AJ746" s="103">
        <f t="shared" si="159"/>
        <v>100</v>
      </c>
      <c r="AK746" s="103">
        <f t="shared" si="159"/>
        <v>97.891427252797968</v>
      </c>
      <c r="AL746" s="45">
        <f t="shared" ca="1" si="160"/>
        <v>88</v>
      </c>
      <c r="AM746" s="45">
        <f t="shared" si="161"/>
        <v>58</v>
      </c>
      <c r="AN746" s="45">
        <f t="shared" si="161"/>
        <v>62</v>
      </c>
      <c r="AO746" s="45" t="str">
        <f t="shared" si="161"/>
        <v>-</v>
      </c>
      <c r="AP746" s="45" t="str">
        <f t="shared" si="161"/>
        <v>-</v>
      </c>
      <c r="AQ746" s="45" t="str">
        <f t="shared" si="162"/>
        <v>-</v>
      </c>
      <c r="AR746" s="45">
        <f t="shared" si="162"/>
        <v>2722</v>
      </c>
      <c r="AS746" s="45">
        <f t="shared" si="162"/>
        <v>8079.8222222222248</v>
      </c>
      <c r="AT746" s="45" t="str">
        <f t="shared" si="162"/>
        <v>-</v>
      </c>
      <c r="AU746" s="45">
        <f t="shared" ca="1" si="163"/>
        <v>11009.822222222225</v>
      </c>
      <c r="AV746" s="35" t="s">
        <v>2079</v>
      </c>
      <c r="AW746" s="35" t="s">
        <v>2079</v>
      </c>
      <c r="AX746" s="35" t="s">
        <v>2080</v>
      </c>
      <c r="AY746" s="35" t="s">
        <v>2080</v>
      </c>
      <c r="AZ746" s="37" t="s">
        <v>2079</v>
      </c>
    </row>
    <row r="747" spans="1:52" ht="24.95" customHeight="1" x14ac:dyDescent="0.25">
      <c r="A747" s="21" t="s">
        <v>1016</v>
      </c>
      <c r="B747" s="22" t="s">
        <v>1731</v>
      </c>
      <c r="C747" s="8" t="s">
        <v>743</v>
      </c>
      <c r="D747" s="8" t="s">
        <v>773</v>
      </c>
      <c r="E747" s="18" t="s">
        <v>1899</v>
      </c>
      <c r="F747" s="45" t="str">
        <f>IFERROR(VLOOKUP(E747,categoria!$A:$C,3,FALSE),"Categoria 1")</f>
        <v>Categoria 1</v>
      </c>
      <c r="G747" s="45">
        <f>VLOOKUP(E747,[1]total!$C:$F,4,FALSE)</f>
        <v>490</v>
      </c>
      <c r="H747" s="45">
        <f ca="1">' CV SIPNI MUN 2017'!H747/12*(TEXT(TODAY(),"MM")-1)</f>
        <v>20</v>
      </c>
      <c r="I747" s="7">
        <v>51</v>
      </c>
      <c r="J747" s="7">
        <v>45</v>
      </c>
      <c r="K747" s="7">
        <v>41</v>
      </c>
      <c r="L747" s="7">
        <v>39</v>
      </c>
      <c r="M747" s="7">
        <v>215</v>
      </c>
      <c r="N747" s="7">
        <v>306</v>
      </c>
      <c r="O747" s="7">
        <v>2419</v>
      </c>
      <c r="P747" s="7">
        <v>522</v>
      </c>
      <c r="Q747" s="45">
        <v>3698</v>
      </c>
      <c r="R747" s="45">
        <f>'[2]SH-FA2007-18'!EB749</f>
        <v>9</v>
      </c>
      <c r="S747" s="45">
        <f>'[2]SH-FA2007-18'!EC749</f>
        <v>46</v>
      </c>
      <c r="T747" s="45">
        <f>'[2]SH-FA2007-18'!ED749</f>
        <v>34</v>
      </c>
      <c r="U747" s="45">
        <f>'[2]SH-FA2007-18'!EE749</f>
        <v>31</v>
      </c>
      <c r="V747" s="45">
        <f>'[2]SH-FA2007-18'!EF749</f>
        <v>28</v>
      </c>
      <c r="W747" s="45">
        <f>'[2]SH-FA2007-18'!EG749</f>
        <v>441</v>
      </c>
      <c r="X747" s="45">
        <f>'[2]SH-FA2007-18'!EH749</f>
        <v>221.6</v>
      </c>
      <c r="Y747" s="45">
        <f>'[2]SH-FA2007-18'!EI749</f>
        <v>2163.2000000000003</v>
      </c>
      <c r="Z747" s="45">
        <f>'[2]SH-FA2007-18'!EJ749</f>
        <v>195.2</v>
      </c>
      <c r="AA747" s="45">
        <f>'[2]SH-FA2007-18'!EK749</f>
        <v>3169</v>
      </c>
      <c r="AB747" s="103">
        <f t="shared" ca="1" si="151"/>
        <v>45</v>
      </c>
      <c r="AC747" s="103">
        <f t="shared" si="152"/>
        <v>90.196078431372555</v>
      </c>
      <c r="AD747" s="103">
        <f t="shared" si="153"/>
        <v>75.555555555555557</v>
      </c>
      <c r="AE747" s="103">
        <f t="shared" si="154"/>
        <v>75.609756097560975</v>
      </c>
      <c r="AF747" s="103">
        <f t="shared" si="155"/>
        <v>71.794871794871796</v>
      </c>
      <c r="AG747" s="103">
        <f t="shared" si="156"/>
        <v>100</v>
      </c>
      <c r="AH747" s="103">
        <f t="shared" si="157"/>
        <v>72.41830065359477</v>
      </c>
      <c r="AI747" s="103">
        <f t="shared" si="158"/>
        <v>89.425382389417123</v>
      </c>
      <c r="AJ747" s="103">
        <f t="shared" si="159"/>
        <v>37.394636015325666</v>
      </c>
      <c r="AK747" s="103">
        <f t="shared" si="159"/>
        <v>85.694970254191446</v>
      </c>
      <c r="AL747" s="45">
        <f t="shared" ca="1" si="160"/>
        <v>11</v>
      </c>
      <c r="AM747" s="45">
        <f t="shared" si="161"/>
        <v>5</v>
      </c>
      <c r="AN747" s="45">
        <f t="shared" si="161"/>
        <v>11</v>
      </c>
      <c r="AO747" s="45">
        <f t="shared" si="161"/>
        <v>10</v>
      </c>
      <c r="AP747" s="45">
        <f t="shared" si="161"/>
        <v>11</v>
      </c>
      <c r="AQ747" s="45" t="str">
        <f t="shared" si="162"/>
        <v>-</v>
      </c>
      <c r="AR747" s="45">
        <f t="shared" si="162"/>
        <v>84.4</v>
      </c>
      <c r="AS747" s="45">
        <f t="shared" si="162"/>
        <v>255.79999999999973</v>
      </c>
      <c r="AT747" s="45">
        <f t="shared" si="162"/>
        <v>326.8</v>
      </c>
      <c r="AU747" s="45">
        <f t="shared" ca="1" si="163"/>
        <v>714.99999999999977</v>
      </c>
      <c r="AV747" s="35" t="s">
        <v>2079</v>
      </c>
      <c r="AW747" s="35" t="s">
        <v>2079</v>
      </c>
      <c r="AX747" s="35" t="s">
        <v>2079</v>
      </c>
      <c r="AY747" s="35" t="s">
        <v>2079</v>
      </c>
      <c r="AZ747" s="37" t="s">
        <v>2079</v>
      </c>
    </row>
    <row r="748" spans="1:52" ht="24.95" customHeight="1" x14ac:dyDescent="0.25">
      <c r="A748" s="21" t="s">
        <v>743</v>
      </c>
      <c r="B748" s="22" t="s">
        <v>1731</v>
      </c>
      <c r="C748" s="8" t="s">
        <v>743</v>
      </c>
      <c r="D748" s="8" t="s">
        <v>774</v>
      </c>
      <c r="E748" s="18" t="s">
        <v>1679</v>
      </c>
      <c r="F748" s="45" t="str">
        <f>IFERROR(VLOOKUP(E748,categoria!$A:$C,3,FALSE),"Categoria 1")</f>
        <v>Categoria 2</v>
      </c>
      <c r="G748" s="45">
        <f>VLOOKUP(E748,[1]total!$C:$F,4,FALSE)</f>
        <v>7700</v>
      </c>
      <c r="H748" s="45">
        <f ca="1">' CV SIPNI MUN 2017'!H748/12*(TEXT(TODAY(),"MM")-1)</f>
        <v>166.33333333333334</v>
      </c>
      <c r="I748" s="7">
        <v>500</v>
      </c>
      <c r="J748" s="7">
        <v>503</v>
      </c>
      <c r="K748" s="7">
        <v>508</v>
      </c>
      <c r="L748" s="7">
        <v>515</v>
      </c>
      <c r="M748" s="7">
        <v>2750</v>
      </c>
      <c r="N748" s="7">
        <v>3075</v>
      </c>
      <c r="O748" s="7">
        <v>25515</v>
      </c>
      <c r="P748" s="7">
        <v>4884</v>
      </c>
      <c r="Q748" s="45">
        <v>38749</v>
      </c>
      <c r="R748" s="45">
        <f>'[2]SH-FA2007-18'!EB750</f>
        <v>154</v>
      </c>
      <c r="S748" s="45">
        <f>'[2]SH-FA2007-18'!EC750</f>
        <v>542</v>
      </c>
      <c r="T748" s="45">
        <f>'[2]SH-FA2007-18'!ED750</f>
        <v>440</v>
      </c>
      <c r="U748" s="45">
        <f>'[2]SH-FA2007-18'!EE750</f>
        <v>406</v>
      </c>
      <c r="V748" s="45">
        <f>'[2]SH-FA2007-18'!EF750</f>
        <v>422</v>
      </c>
      <c r="W748" s="45">
        <f>'[2]SH-FA2007-18'!EG750</f>
        <v>3765.8</v>
      </c>
      <c r="X748" s="45">
        <f>'[2]SH-FA2007-18'!EH750</f>
        <v>1808.6</v>
      </c>
      <c r="Y748" s="45">
        <f>'[2]SH-FA2007-18'!EI750</f>
        <v>18527.399999999998</v>
      </c>
      <c r="Z748" s="45">
        <f>'[2]SH-FA2007-18'!EJ750</f>
        <v>5024.2</v>
      </c>
      <c r="AA748" s="45">
        <f>'[2]SH-FA2007-18'!EK750</f>
        <v>31089.999999999996</v>
      </c>
      <c r="AB748" s="103">
        <f t="shared" ca="1" si="151"/>
        <v>92.585170340681358</v>
      </c>
      <c r="AC748" s="103">
        <f t="shared" si="152"/>
        <v>100</v>
      </c>
      <c r="AD748" s="103">
        <f t="shared" si="153"/>
        <v>87.475149105367791</v>
      </c>
      <c r="AE748" s="103">
        <f t="shared" si="154"/>
        <v>79.921259842519689</v>
      </c>
      <c r="AF748" s="103">
        <f t="shared" si="155"/>
        <v>81.941747572815544</v>
      </c>
      <c r="AG748" s="103">
        <f t="shared" si="156"/>
        <v>100</v>
      </c>
      <c r="AH748" s="103">
        <f t="shared" si="157"/>
        <v>58.816260162601623</v>
      </c>
      <c r="AI748" s="103">
        <f t="shared" si="158"/>
        <v>72.613756613756607</v>
      </c>
      <c r="AJ748" s="103">
        <f t="shared" si="159"/>
        <v>100</v>
      </c>
      <c r="AK748" s="103">
        <f t="shared" si="159"/>
        <v>80.234328627835552</v>
      </c>
      <c r="AL748" s="45">
        <f t="shared" ca="1" si="160"/>
        <v>12.333333333333343</v>
      </c>
      <c r="AM748" s="45" t="str">
        <f t="shared" si="161"/>
        <v>-</v>
      </c>
      <c r="AN748" s="45">
        <f t="shared" si="161"/>
        <v>63</v>
      </c>
      <c r="AO748" s="45">
        <f t="shared" si="161"/>
        <v>102</v>
      </c>
      <c r="AP748" s="45">
        <f t="shared" si="161"/>
        <v>93</v>
      </c>
      <c r="AQ748" s="45" t="str">
        <f t="shared" si="162"/>
        <v>-</v>
      </c>
      <c r="AR748" s="45">
        <f t="shared" si="162"/>
        <v>1266.4000000000001</v>
      </c>
      <c r="AS748" s="45">
        <f t="shared" si="162"/>
        <v>6987.6000000000022</v>
      </c>
      <c r="AT748" s="45" t="str">
        <f t="shared" si="162"/>
        <v>-</v>
      </c>
      <c r="AU748" s="45">
        <f t="shared" ca="1" si="163"/>
        <v>8524.3333333333358</v>
      </c>
      <c r="AV748" s="35" t="s">
        <v>2079</v>
      </c>
      <c r="AW748" s="35" t="s">
        <v>2080</v>
      </c>
      <c r="AX748" s="35" t="s">
        <v>2080</v>
      </c>
      <c r="AY748" s="35" t="s">
        <v>2080</v>
      </c>
      <c r="AZ748" s="37" t="s">
        <v>2079</v>
      </c>
    </row>
    <row r="749" spans="1:52" ht="24.95" customHeight="1" x14ac:dyDescent="0.25">
      <c r="A749" s="21" t="s">
        <v>775</v>
      </c>
      <c r="B749" s="22" t="s">
        <v>1725</v>
      </c>
      <c r="C749" s="8" t="s">
        <v>775</v>
      </c>
      <c r="D749" s="8" t="s">
        <v>776</v>
      </c>
      <c r="E749" s="18" t="s">
        <v>1042</v>
      </c>
      <c r="F749" s="45" t="str">
        <f>IFERROR(VLOOKUP(E749,categoria!$A:$C,3,FALSE),"Categoria 1")</f>
        <v>Categoria 2</v>
      </c>
      <c r="G749" s="45">
        <f>VLOOKUP(E749,[1]total!$C:$F,4,FALSE)</f>
        <v>180</v>
      </c>
      <c r="H749" s="45">
        <f ca="1">' CV SIPNI MUN 2017'!H749/12*(TEXT(TODAY(),"MM")-1)</f>
        <v>5.333333333333333</v>
      </c>
      <c r="I749" s="7">
        <v>19</v>
      </c>
      <c r="J749" s="7">
        <v>20</v>
      </c>
      <c r="K749" s="7">
        <v>23</v>
      </c>
      <c r="L749" s="7">
        <v>24</v>
      </c>
      <c r="M749" s="7">
        <v>134</v>
      </c>
      <c r="N749" s="7">
        <v>149</v>
      </c>
      <c r="O749" s="7">
        <v>1327</v>
      </c>
      <c r="P749" s="7">
        <v>303</v>
      </c>
      <c r="Q749" s="45">
        <v>2015</v>
      </c>
      <c r="R749" s="45">
        <f>'[2]SH-FA2007-18'!EB751</f>
        <v>5</v>
      </c>
      <c r="S749" s="45">
        <f>'[2]SH-FA2007-18'!EC751</f>
        <v>25</v>
      </c>
      <c r="T749" s="45">
        <f>'[2]SH-FA2007-18'!ED751</f>
        <v>28</v>
      </c>
      <c r="U749" s="45">
        <f>'[2]SH-FA2007-18'!EE751</f>
        <v>32</v>
      </c>
      <c r="V749" s="45">
        <f>'[2]SH-FA2007-18'!EF751</f>
        <v>21</v>
      </c>
      <c r="W749" s="45">
        <f>'[2]SH-FA2007-18'!EG751</f>
        <v>208.4</v>
      </c>
      <c r="X749" s="45">
        <f>'[2]SH-FA2007-18'!EH751</f>
        <v>127.4</v>
      </c>
      <c r="Y749" s="45">
        <f>'[2]SH-FA2007-18'!EI751</f>
        <v>1735.1111111111113</v>
      </c>
      <c r="Z749" s="45">
        <f>'[2]SH-FA2007-18'!EJ751</f>
        <v>599.08888888888896</v>
      </c>
      <c r="AA749" s="45">
        <f>'[2]SH-FA2007-18'!EK751</f>
        <v>2781.0000000000005</v>
      </c>
      <c r="AB749" s="103">
        <f t="shared" ca="1" si="151"/>
        <v>93.75</v>
      </c>
      <c r="AC749" s="103">
        <f t="shared" si="152"/>
        <v>100</v>
      </c>
      <c r="AD749" s="103">
        <f t="shared" si="153"/>
        <v>100</v>
      </c>
      <c r="AE749" s="103">
        <f t="shared" si="154"/>
        <v>100</v>
      </c>
      <c r="AF749" s="103">
        <f t="shared" si="155"/>
        <v>87.5</v>
      </c>
      <c r="AG749" s="103">
        <f t="shared" si="156"/>
        <v>100</v>
      </c>
      <c r="AH749" s="103">
        <f t="shared" si="157"/>
        <v>85.503355704697995</v>
      </c>
      <c r="AI749" s="103">
        <f t="shared" si="158"/>
        <v>100</v>
      </c>
      <c r="AJ749" s="103">
        <f t="shared" si="159"/>
        <v>100</v>
      </c>
      <c r="AK749" s="103">
        <f t="shared" si="159"/>
        <v>100</v>
      </c>
      <c r="AL749" s="45">
        <f t="shared" ca="1" si="160"/>
        <v>0.33333333333333304</v>
      </c>
      <c r="AM749" s="45" t="str">
        <f t="shared" si="161"/>
        <v>-</v>
      </c>
      <c r="AN749" s="45" t="str">
        <f t="shared" si="161"/>
        <v>-</v>
      </c>
      <c r="AO749" s="45" t="str">
        <f t="shared" si="161"/>
        <v>-</v>
      </c>
      <c r="AP749" s="45">
        <f t="shared" si="161"/>
        <v>3</v>
      </c>
      <c r="AQ749" s="45" t="str">
        <f t="shared" si="162"/>
        <v>-</v>
      </c>
      <c r="AR749" s="45">
        <f t="shared" si="162"/>
        <v>21.599999999999994</v>
      </c>
      <c r="AS749" s="45" t="str">
        <f t="shared" si="162"/>
        <v>-</v>
      </c>
      <c r="AT749" s="45" t="str">
        <f t="shared" si="162"/>
        <v>-</v>
      </c>
      <c r="AU749" s="45">
        <f t="shared" ca="1" si="163"/>
        <v>24.933333333333326</v>
      </c>
      <c r="AV749" s="35" t="s">
        <v>2079</v>
      </c>
      <c r="AW749" s="35" t="s">
        <v>2079</v>
      </c>
      <c r="AX749" s="35" t="s">
        <v>2079</v>
      </c>
      <c r="AY749" s="35" t="s">
        <v>2079</v>
      </c>
      <c r="AZ749" s="37" t="s">
        <v>2079</v>
      </c>
    </row>
    <row r="750" spans="1:52" ht="24.95" customHeight="1" x14ac:dyDescent="0.25">
      <c r="A750" s="21" t="s">
        <v>993</v>
      </c>
      <c r="B750" s="22" t="s">
        <v>1725</v>
      </c>
      <c r="C750" s="8" t="s">
        <v>775</v>
      </c>
      <c r="D750" s="8" t="s">
        <v>777</v>
      </c>
      <c r="E750" s="18" t="s">
        <v>1066</v>
      </c>
      <c r="F750" s="45" t="str">
        <f>IFERROR(VLOOKUP(E750,categoria!$A:$C,3,FALSE),"Categoria 1")</f>
        <v>Categoria 2</v>
      </c>
      <c r="G750" s="45">
        <f>VLOOKUP(E750,[1]total!$C:$F,4,FALSE)</f>
        <v>5500</v>
      </c>
      <c r="H750" s="45">
        <f ca="1">' CV SIPNI MUN 2017'!H750/12*(TEXT(TODAY(),"MM")-1)</f>
        <v>411.66666666666669</v>
      </c>
      <c r="I750" s="7">
        <v>1191</v>
      </c>
      <c r="J750" s="7">
        <v>1166</v>
      </c>
      <c r="K750" s="7">
        <v>1155</v>
      </c>
      <c r="L750" s="7">
        <v>1160</v>
      </c>
      <c r="M750" s="7">
        <v>6234</v>
      </c>
      <c r="N750" s="7">
        <v>7347</v>
      </c>
      <c r="O750" s="7">
        <v>65324</v>
      </c>
      <c r="P750" s="7">
        <v>11076</v>
      </c>
      <c r="Q750" s="45">
        <v>95888</v>
      </c>
      <c r="R750" s="45">
        <f>'[2]SH-FA2007-18'!EB752</f>
        <v>472</v>
      </c>
      <c r="S750" s="45">
        <f>'[2]SH-FA2007-18'!EC752</f>
        <v>1676</v>
      </c>
      <c r="T750" s="45">
        <f>'[2]SH-FA2007-18'!ED752</f>
        <v>1584</v>
      </c>
      <c r="U750" s="45">
        <f>'[2]SH-FA2007-18'!EE752</f>
        <v>1227</v>
      </c>
      <c r="V750" s="45">
        <f>'[2]SH-FA2007-18'!EF752</f>
        <v>1129</v>
      </c>
      <c r="W750" s="45">
        <f>'[2]SH-FA2007-18'!EG752</f>
        <v>9573.7999999999993</v>
      </c>
      <c r="X750" s="45">
        <f>'[2]SH-FA2007-18'!EH752</f>
        <v>5720.4</v>
      </c>
      <c r="Y750" s="45">
        <f>'[2]SH-FA2007-18'!EI752</f>
        <v>55254.422222222216</v>
      </c>
      <c r="Z750" s="45">
        <f>'[2]SH-FA2007-18'!EJ752</f>
        <v>10883.377777777778</v>
      </c>
      <c r="AA750" s="45">
        <f>'[2]SH-FA2007-18'!EK752</f>
        <v>87519.999999999985</v>
      </c>
      <c r="AB750" s="103">
        <f t="shared" ca="1" si="151"/>
        <v>100</v>
      </c>
      <c r="AC750" s="103">
        <f t="shared" si="152"/>
        <v>100</v>
      </c>
      <c r="AD750" s="103">
        <f t="shared" si="153"/>
        <v>100</v>
      </c>
      <c r="AE750" s="103">
        <f t="shared" si="154"/>
        <v>100</v>
      </c>
      <c r="AF750" s="103">
        <f t="shared" si="155"/>
        <v>97.327586206896555</v>
      </c>
      <c r="AG750" s="103">
        <f t="shared" si="156"/>
        <v>100</v>
      </c>
      <c r="AH750" s="103">
        <f t="shared" si="157"/>
        <v>77.86035116374029</v>
      </c>
      <c r="AI750" s="103">
        <f t="shared" si="158"/>
        <v>84.585178835071673</v>
      </c>
      <c r="AJ750" s="103">
        <f t="shared" si="159"/>
        <v>98.260904458087566</v>
      </c>
      <c r="AK750" s="103">
        <f t="shared" si="159"/>
        <v>91.273152010679112</v>
      </c>
      <c r="AL750" s="45" t="str">
        <f t="shared" ca="1" si="160"/>
        <v>-</v>
      </c>
      <c r="AM750" s="45" t="str">
        <f t="shared" si="161"/>
        <v>-</v>
      </c>
      <c r="AN750" s="45" t="str">
        <f t="shared" si="161"/>
        <v>-</v>
      </c>
      <c r="AO750" s="45" t="str">
        <f t="shared" si="161"/>
        <v>-</v>
      </c>
      <c r="AP750" s="45">
        <f t="shared" si="161"/>
        <v>31</v>
      </c>
      <c r="AQ750" s="45" t="str">
        <f t="shared" si="162"/>
        <v>-</v>
      </c>
      <c r="AR750" s="45">
        <f t="shared" si="162"/>
        <v>1626.6000000000004</v>
      </c>
      <c r="AS750" s="45">
        <f t="shared" si="162"/>
        <v>10069.577777777784</v>
      </c>
      <c r="AT750" s="45">
        <f t="shared" si="162"/>
        <v>192.62222222222226</v>
      </c>
      <c r="AU750" s="45">
        <f t="shared" ca="1" si="163"/>
        <v>11919.800000000007</v>
      </c>
      <c r="AV750" s="35" t="s">
        <v>2079</v>
      </c>
      <c r="AW750" s="35" t="s">
        <v>2079</v>
      </c>
      <c r="AX750" s="35" t="s">
        <v>2079</v>
      </c>
      <c r="AY750" s="35" t="s">
        <v>2080</v>
      </c>
      <c r="AZ750" s="37" t="s">
        <v>2079</v>
      </c>
    </row>
    <row r="751" spans="1:52" ht="24.95" customHeight="1" x14ac:dyDescent="0.25">
      <c r="A751" s="21" t="s">
        <v>775</v>
      </c>
      <c r="B751" s="22" t="s">
        <v>1725</v>
      </c>
      <c r="C751" s="8" t="s">
        <v>775</v>
      </c>
      <c r="D751" s="8" t="s">
        <v>778</v>
      </c>
      <c r="E751" s="18" t="s">
        <v>1900</v>
      </c>
      <c r="F751" s="45" t="str">
        <f>IFERROR(VLOOKUP(E751,categoria!$A:$C,3,FALSE),"Categoria 1")</f>
        <v>Categoria 2</v>
      </c>
      <c r="G751" s="45">
        <f>VLOOKUP(E751,[1]total!$C:$F,4,FALSE)</f>
        <v>400</v>
      </c>
      <c r="H751" s="45">
        <f ca="1">' CV SIPNI MUN 2017'!H751/12*(TEXT(TODAY(),"MM")-1)</f>
        <v>39</v>
      </c>
      <c r="I751" s="7">
        <v>113</v>
      </c>
      <c r="J751" s="7">
        <v>112</v>
      </c>
      <c r="K751" s="7">
        <v>110</v>
      </c>
      <c r="L751" s="7">
        <v>112</v>
      </c>
      <c r="M751" s="7">
        <v>597</v>
      </c>
      <c r="N751" s="7">
        <v>665</v>
      </c>
      <c r="O751" s="7">
        <v>4554</v>
      </c>
      <c r="P751" s="7">
        <v>723</v>
      </c>
      <c r="Q751" s="45">
        <v>7103</v>
      </c>
      <c r="R751" s="45">
        <f>'[2]SH-FA2007-18'!EB753</f>
        <v>37</v>
      </c>
      <c r="S751" s="45">
        <f>'[2]SH-FA2007-18'!EC753</f>
        <v>137</v>
      </c>
      <c r="T751" s="45">
        <f>'[2]SH-FA2007-18'!ED753</f>
        <v>174</v>
      </c>
      <c r="U751" s="45">
        <f>'[2]SH-FA2007-18'!EE753</f>
        <v>145</v>
      </c>
      <c r="V751" s="45">
        <f>'[2]SH-FA2007-18'!EF753</f>
        <v>199</v>
      </c>
      <c r="W751" s="45">
        <f>'[2]SH-FA2007-18'!EG753</f>
        <v>910.8</v>
      </c>
      <c r="X751" s="45">
        <f>'[2]SH-FA2007-18'!EH753</f>
        <v>593.4</v>
      </c>
      <c r="Y751" s="45">
        <f>'[2]SH-FA2007-18'!EI753</f>
        <v>5519.5555555555566</v>
      </c>
      <c r="Z751" s="45">
        <f>'[2]SH-FA2007-18'!EJ753</f>
        <v>991.24444444444441</v>
      </c>
      <c r="AA751" s="45">
        <f>'[2]SH-FA2007-18'!EK753</f>
        <v>8707</v>
      </c>
      <c r="AB751" s="103">
        <f t="shared" ca="1" si="151"/>
        <v>94.871794871794862</v>
      </c>
      <c r="AC751" s="103">
        <f t="shared" si="152"/>
        <v>100</v>
      </c>
      <c r="AD751" s="103">
        <f t="shared" si="153"/>
        <v>100</v>
      </c>
      <c r="AE751" s="103">
        <f t="shared" si="154"/>
        <v>100</v>
      </c>
      <c r="AF751" s="103">
        <f t="shared" si="155"/>
        <v>100</v>
      </c>
      <c r="AG751" s="103">
        <f t="shared" si="156"/>
        <v>100</v>
      </c>
      <c r="AH751" s="103">
        <f t="shared" si="157"/>
        <v>89.233082706766908</v>
      </c>
      <c r="AI751" s="103">
        <f t="shared" si="158"/>
        <v>100</v>
      </c>
      <c r="AJ751" s="103">
        <f t="shared" si="159"/>
        <v>100</v>
      </c>
      <c r="AK751" s="103">
        <f t="shared" si="159"/>
        <v>100</v>
      </c>
      <c r="AL751" s="45">
        <f t="shared" ca="1" si="160"/>
        <v>2</v>
      </c>
      <c r="AM751" s="45" t="str">
        <f t="shared" si="161"/>
        <v>-</v>
      </c>
      <c r="AN751" s="45" t="str">
        <f t="shared" si="161"/>
        <v>-</v>
      </c>
      <c r="AO751" s="45" t="str">
        <f t="shared" si="161"/>
        <v>-</v>
      </c>
      <c r="AP751" s="45" t="str">
        <f t="shared" si="161"/>
        <v>-</v>
      </c>
      <c r="AQ751" s="45" t="str">
        <f t="shared" si="162"/>
        <v>-</v>
      </c>
      <c r="AR751" s="45">
        <f t="shared" si="162"/>
        <v>71.600000000000023</v>
      </c>
      <c r="AS751" s="45" t="str">
        <f t="shared" si="162"/>
        <v>-</v>
      </c>
      <c r="AT751" s="45" t="str">
        <f t="shared" si="162"/>
        <v>-</v>
      </c>
      <c r="AU751" s="45">
        <f t="shared" ca="1" si="163"/>
        <v>73.600000000000023</v>
      </c>
      <c r="AV751" s="35" t="s">
        <v>2079</v>
      </c>
      <c r="AW751" s="35" t="s">
        <v>2080</v>
      </c>
      <c r="AX751" s="35" t="s">
        <v>2079</v>
      </c>
      <c r="AY751" s="35" t="s">
        <v>2079</v>
      </c>
      <c r="AZ751" s="37" t="s">
        <v>2079</v>
      </c>
    </row>
    <row r="752" spans="1:52" ht="24.95" customHeight="1" x14ac:dyDescent="0.25">
      <c r="A752" s="21" t="s">
        <v>993</v>
      </c>
      <c r="B752" s="22" t="s">
        <v>1725</v>
      </c>
      <c r="C752" s="8" t="s">
        <v>775</v>
      </c>
      <c r="D752" s="8" t="s">
        <v>779</v>
      </c>
      <c r="E752" s="18" t="s">
        <v>1130</v>
      </c>
      <c r="F752" s="45" t="str">
        <f>IFERROR(VLOOKUP(E752,categoria!$A:$C,3,FALSE),"Categoria 1")</f>
        <v>Categoria 2</v>
      </c>
      <c r="G752" s="45">
        <f>VLOOKUP(E752,[1]total!$C:$F,4,FALSE)</f>
        <v>1050</v>
      </c>
      <c r="H752" s="45">
        <f ca="1">' CV SIPNI MUN 2017'!H752/12*(TEXT(TODAY(),"MM")-1)</f>
        <v>66</v>
      </c>
      <c r="I752" s="7">
        <v>207</v>
      </c>
      <c r="J752" s="7">
        <v>214</v>
      </c>
      <c r="K752" s="7">
        <v>222</v>
      </c>
      <c r="L752" s="7">
        <v>228</v>
      </c>
      <c r="M752" s="7">
        <v>1217</v>
      </c>
      <c r="N752" s="7">
        <v>1281</v>
      </c>
      <c r="O752" s="7">
        <v>9361</v>
      </c>
      <c r="P752" s="7">
        <v>1488</v>
      </c>
      <c r="Q752" s="45">
        <v>14416</v>
      </c>
      <c r="R752" s="45">
        <f>'[2]SH-FA2007-18'!EB754</f>
        <v>43</v>
      </c>
      <c r="S752" s="45">
        <f>'[2]SH-FA2007-18'!EC754</f>
        <v>234</v>
      </c>
      <c r="T752" s="45">
        <f>'[2]SH-FA2007-18'!ED754</f>
        <v>242</v>
      </c>
      <c r="U752" s="45">
        <f>'[2]SH-FA2007-18'!EE754</f>
        <v>192</v>
      </c>
      <c r="V752" s="45">
        <f>'[2]SH-FA2007-18'!EF754</f>
        <v>168</v>
      </c>
      <c r="W752" s="45">
        <f>'[2]SH-FA2007-18'!EG754</f>
        <v>1884.1999999999998</v>
      </c>
      <c r="X752" s="45">
        <f>'[2]SH-FA2007-18'!EH754</f>
        <v>1034.5999999999999</v>
      </c>
      <c r="Y752" s="45">
        <f>'[2]SH-FA2007-18'!EI754</f>
        <v>7157.4666666666672</v>
      </c>
      <c r="Z752" s="45">
        <f>'[2]SH-FA2007-18'!EJ754</f>
        <v>1802.7333333333333</v>
      </c>
      <c r="AA752" s="45">
        <f>'[2]SH-FA2007-18'!EK754</f>
        <v>12758</v>
      </c>
      <c r="AB752" s="103">
        <f t="shared" ca="1" si="151"/>
        <v>65.151515151515156</v>
      </c>
      <c r="AC752" s="103">
        <f t="shared" si="152"/>
        <v>100</v>
      </c>
      <c r="AD752" s="103">
        <f t="shared" si="153"/>
        <v>100</v>
      </c>
      <c r="AE752" s="103">
        <f t="shared" si="154"/>
        <v>86.486486486486484</v>
      </c>
      <c r="AF752" s="103">
        <f t="shared" si="155"/>
        <v>73.68421052631578</v>
      </c>
      <c r="AG752" s="103">
        <f t="shared" si="156"/>
        <v>100</v>
      </c>
      <c r="AH752" s="103">
        <f t="shared" si="157"/>
        <v>80.765027322404364</v>
      </c>
      <c r="AI752" s="103">
        <f t="shared" si="158"/>
        <v>76.460492112666032</v>
      </c>
      <c r="AJ752" s="103">
        <f t="shared" si="159"/>
        <v>100</v>
      </c>
      <c r="AK752" s="103">
        <f t="shared" si="159"/>
        <v>88.498890122086564</v>
      </c>
      <c r="AL752" s="45">
        <f t="shared" ca="1" si="160"/>
        <v>23</v>
      </c>
      <c r="AM752" s="45" t="str">
        <f t="shared" si="161"/>
        <v>-</v>
      </c>
      <c r="AN752" s="45" t="str">
        <f t="shared" si="161"/>
        <v>-</v>
      </c>
      <c r="AO752" s="45">
        <f t="shared" si="161"/>
        <v>30</v>
      </c>
      <c r="AP752" s="45">
        <f t="shared" si="161"/>
        <v>60</v>
      </c>
      <c r="AQ752" s="45" t="str">
        <f t="shared" si="162"/>
        <v>-</v>
      </c>
      <c r="AR752" s="45">
        <f t="shared" si="162"/>
        <v>246.40000000000009</v>
      </c>
      <c r="AS752" s="45">
        <f t="shared" si="162"/>
        <v>2203.5333333333328</v>
      </c>
      <c r="AT752" s="45" t="str">
        <f t="shared" si="162"/>
        <v>-</v>
      </c>
      <c r="AU752" s="45">
        <f t="shared" ca="1" si="163"/>
        <v>2562.9333333333329</v>
      </c>
      <c r="AV752" s="35" t="s">
        <v>2079</v>
      </c>
      <c r="AW752" s="35" t="s">
        <v>2080</v>
      </c>
      <c r="AX752" s="35" t="s">
        <v>2079</v>
      </c>
      <c r="AY752" s="35" t="s">
        <v>2079</v>
      </c>
      <c r="AZ752" s="37" t="s">
        <v>2079</v>
      </c>
    </row>
    <row r="753" spans="1:52" ht="24.95" customHeight="1" x14ac:dyDescent="0.25">
      <c r="A753" s="21" t="s">
        <v>1751</v>
      </c>
      <c r="B753" s="22" t="s">
        <v>1725</v>
      </c>
      <c r="C753" s="8" t="s">
        <v>775</v>
      </c>
      <c r="D753" s="8" t="s">
        <v>780</v>
      </c>
      <c r="E753" s="18" t="s">
        <v>1156</v>
      </c>
      <c r="F753" s="45" t="str">
        <f>IFERROR(VLOOKUP(E753,categoria!$A:$C,3,FALSE),"Categoria 1")</f>
        <v>Categoria 2</v>
      </c>
      <c r="G753" s="45">
        <f>VLOOKUP(E753,[1]total!$C:$F,4,FALSE)</f>
        <v>800</v>
      </c>
      <c r="H753" s="45">
        <f ca="1">' CV SIPNI MUN 2017'!H753/12*(TEXT(TODAY(),"MM")-1)</f>
        <v>36</v>
      </c>
      <c r="I753" s="7">
        <v>112</v>
      </c>
      <c r="J753" s="7">
        <v>115</v>
      </c>
      <c r="K753" s="7">
        <v>119</v>
      </c>
      <c r="L753" s="7">
        <v>124</v>
      </c>
      <c r="M753" s="7">
        <v>683</v>
      </c>
      <c r="N753" s="7">
        <v>761</v>
      </c>
      <c r="O753" s="7">
        <v>6250</v>
      </c>
      <c r="P753" s="7">
        <v>1284</v>
      </c>
      <c r="Q753" s="45">
        <v>9556</v>
      </c>
      <c r="R753" s="45">
        <f>'[2]SH-FA2007-18'!EB755</f>
        <v>45</v>
      </c>
      <c r="S753" s="45">
        <f>'[2]SH-FA2007-18'!EC755</f>
        <v>168</v>
      </c>
      <c r="T753" s="45">
        <f>'[2]SH-FA2007-18'!ED755</f>
        <v>116</v>
      </c>
      <c r="U753" s="45">
        <f>'[2]SH-FA2007-18'!EE755</f>
        <v>141</v>
      </c>
      <c r="V753" s="45">
        <f>'[2]SH-FA2007-18'!EF755</f>
        <v>143</v>
      </c>
      <c r="W753" s="45">
        <f>'[2]SH-FA2007-18'!EG755</f>
        <v>878.8</v>
      </c>
      <c r="X753" s="45">
        <f>'[2]SH-FA2007-18'!EH755</f>
        <v>557.20000000000005</v>
      </c>
      <c r="Y753" s="45">
        <f>'[2]SH-FA2007-18'!EI755</f>
        <v>7463.0222222222228</v>
      </c>
      <c r="Z753" s="45">
        <f>'[2]SH-FA2007-18'!EJ755</f>
        <v>2233.9777777777776</v>
      </c>
      <c r="AA753" s="45">
        <f>'[2]SH-FA2007-18'!EK755</f>
        <v>11746</v>
      </c>
      <c r="AB753" s="103">
        <f t="shared" ca="1" si="151"/>
        <v>100</v>
      </c>
      <c r="AC753" s="103">
        <f t="shared" si="152"/>
        <v>100</v>
      </c>
      <c r="AD753" s="103">
        <f t="shared" si="153"/>
        <v>100</v>
      </c>
      <c r="AE753" s="103">
        <f t="shared" si="154"/>
        <v>100</v>
      </c>
      <c r="AF753" s="103">
        <f t="shared" si="155"/>
        <v>100</v>
      </c>
      <c r="AG753" s="103">
        <f t="shared" si="156"/>
        <v>100</v>
      </c>
      <c r="AH753" s="103">
        <f t="shared" si="157"/>
        <v>73.21944809461236</v>
      </c>
      <c r="AI753" s="103">
        <f t="shared" si="158"/>
        <v>100</v>
      </c>
      <c r="AJ753" s="103">
        <f t="shared" si="159"/>
        <v>100</v>
      </c>
      <c r="AK753" s="103">
        <f t="shared" si="159"/>
        <v>100</v>
      </c>
      <c r="AL753" s="45" t="str">
        <f t="shared" ca="1" si="160"/>
        <v>-</v>
      </c>
      <c r="AM753" s="45" t="str">
        <f t="shared" si="161"/>
        <v>-</v>
      </c>
      <c r="AN753" s="45" t="str">
        <f t="shared" si="161"/>
        <v>-</v>
      </c>
      <c r="AO753" s="45" t="str">
        <f t="shared" si="161"/>
        <v>-</v>
      </c>
      <c r="AP753" s="45" t="str">
        <f t="shared" si="161"/>
        <v>-</v>
      </c>
      <c r="AQ753" s="45" t="str">
        <f t="shared" si="162"/>
        <v>-</v>
      </c>
      <c r="AR753" s="45">
        <f t="shared" si="162"/>
        <v>203.79999999999995</v>
      </c>
      <c r="AS753" s="45" t="str">
        <f t="shared" si="162"/>
        <v>-</v>
      </c>
      <c r="AT753" s="45" t="str">
        <f t="shared" si="162"/>
        <v>-</v>
      </c>
      <c r="AU753" s="45">
        <f t="shared" ca="1" si="163"/>
        <v>203.79999999999995</v>
      </c>
      <c r="AV753" s="35" t="s">
        <v>2079</v>
      </c>
      <c r="AW753" s="35" t="s">
        <v>2079</v>
      </c>
      <c r="AX753" s="35" t="s">
        <v>2079</v>
      </c>
      <c r="AY753" s="35" t="s">
        <v>2079</v>
      </c>
      <c r="AZ753" s="37" t="s">
        <v>2079</v>
      </c>
    </row>
    <row r="754" spans="1:52" ht="24.95" customHeight="1" x14ac:dyDescent="0.25">
      <c r="A754" s="21" t="s">
        <v>1751</v>
      </c>
      <c r="B754" s="22" t="s">
        <v>1725</v>
      </c>
      <c r="C754" s="8" t="s">
        <v>775</v>
      </c>
      <c r="D754" s="8" t="s">
        <v>781</v>
      </c>
      <c r="E754" s="18" t="s">
        <v>1901</v>
      </c>
      <c r="F754" s="45" t="str">
        <f>IFERROR(VLOOKUP(E754,categoria!$A:$C,3,FALSE),"Categoria 1")</f>
        <v>Categoria 1</v>
      </c>
      <c r="G754" s="45">
        <f>VLOOKUP(E754,[1]total!$C:$F,4,FALSE)</f>
        <v>1700</v>
      </c>
      <c r="H754" s="45">
        <f ca="1">' CV SIPNI MUN 2017'!H754/12*(TEXT(TODAY(),"MM")-1)</f>
        <v>16.333333333333332</v>
      </c>
      <c r="I754" s="7">
        <v>47</v>
      </c>
      <c r="J754" s="7">
        <v>47</v>
      </c>
      <c r="K754" s="7">
        <v>44</v>
      </c>
      <c r="L754" s="7">
        <v>45</v>
      </c>
      <c r="M754" s="7">
        <v>219</v>
      </c>
      <c r="N754" s="7">
        <v>225</v>
      </c>
      <c r="O754" s="7">
        <v>1968</v>
      </c>
      <c r="P754" s="7">
        <v>348</v>
      </c>
      <c r="Q754" s="45">
        <v>2992</v>
      </c>
      <c r="R754" s="45">
        <f>'[2]SH-FA2007-18'!EB756</f>
        <v>12</v>
      </c>
      <c r="S754" s="45">
        <f>'[2]SH-FA2007-18'!EC756</f>
        <v>43</v>
      </c>
      <c r="T754" s="45">
        <f>'[2]SH-FA2007-18'!ED756</f>
        <v>31</v>
      </c>
      <c r="U754" s="45">
        <f>'[2]SH-FA2007-18'!EE756</f>
        <v>41</v>
      </c>
      <c r="V754" s="45">
        <f>'[2]SH-FA2007-18'!EF756</f>
        <v>34</v>
      </c>
      <c r="W754" s="45">
        <f>'[2]SH-FA2007-18'!EG756</f>
        <v>318</v>
      </c>
      <c r="X754" s="45">
        <f>'[2]SH-FA2007-18'!EH756</f>
        <v>177.4</v>
      </c>
      <c r="Y754" s="45">
        <f>'[2]SH-FA2007-18'!EI756</f>
        <v>2468</v>
      </c>
      <c r="Z754" s="45">
        <f>'[2]SH-FA2007-18'!EJ756</f>
        <v>511.6</v>
      </c>
      <c r="AA754" s="45">
        <f>'[2]SH-FA2007-18'!EK756</f>
        <v>3636</v>
      </c>
      <c r="AB754" s="103">
        <f t="shared" ca="1" si="151"/>
        <v>73.469387755102048</v>
      </c>
      <c r="AC754" s="103">
        <f t="shared" si="152"/>
        <v>91.489361702127653</v>
      </c>
      <c r="AD754" s="103">
        <f t="shared" si="153"/>
        <v>65.957446808510639</v>
      </c>
      <c r="AE754" s="103">
        <f t="shared" si="154"/>
        <v>93.181818181818173</v>
      </c>
      <c r="AF754" s="103">
        <f t="shared" si="155"/>
        <v>75.555555555555557</v>
      </c>
      <c r="AG754" s="103">
        <f t="shared" si="156"/>
        <v>100</v>
      </c>
      <c r="AH754" s="103">
        <f t="shared" si="157"/>
        <v>78.844444444444449</v>
      </c>
      <c r="AI754" s="103">
        <f t="shared" si="158"/>
        <v>100</v>
      </c>
      <c r="AJ754" s="103">
        <f t="shared" si="159"/>
        <v>100</v>
      </c>
      <c r="AK754" s="103">
        <f t="shared" si="159"/>
        <v>100</v>
      </c>
      <c r="AL754" s="45">
        <f t="shared" ca="1" si="160"/>
        <v>4.3333333333333321</v>
      </c>
      <c r="AM754" s="45">
        <f t="shared" si="161"/>
        <v>4</v>
      </c>
      <c r="AN754" s="45">
        <f t="shared" si="161"/>
        <v>16</v>
      </c>
      <c r="AO754" s="45">
        <f t="shared" si="161"/>
        <v>3</v>
      </c>
      <c r="AP754" s="45">
        <f t="shared" si="161"/>
        <v>11</v>
      </c>
      <c r="AQ754" s="45" t="str">
        <f t="shared" si="162"/>
        <v>-</v>
      </c>
      <c r="AR754" s="45">
        <f t="shared" si="162"/>
        <v>47.599999999999994</v>
      </c>
      <c r="AS754" s="45" t="str">
        <f t="shared" si="162"/>
        <v>-</v>
      </c>
      <c r="AT754" s="45" t="str">
        <f t="shared" si="162"/>
        <v>-</v>
      </c>
      <c r="AU754" s="45">
        <f t="shared" ca="1" si="163"/>
        <v>85.933333333333323</v>
      </c>
      <c r="AV754" s="35" t="s">
        <v>2079</v>
      </c>
      <c r="AW754" s="35" t="s">
        <v>2080</v>
      </c>
      <c r="AX754" s="35" t="s">
        <v>2079</v>
      </c>
      <c r="AY754" s="35" t="s">
        <v>2079</v>
      </c>
      <c r="AZ754" s="37" t="s">
        <v>2079</v>
      </c>
    </row>
    <row r="755" spans="1:52" ht="24.95" customHeight="1" x14ac:dyDescent="0.25">
      <c r="A755" s="21" t="s">
        <v>775</v>
      </c>
      <c r="B755" s="22" t="s">
        <v>1725</v>
      </c>
      <c r="C755" s="8" t="s">
        <v>775</v>
      </c>
      <c r="D755" s="8" t="s">
        <v>782</v>
      </c>
      <c r="E755" s="18" t="s">
        <v>1177</v>
      </c>
      <c r="F755" s="45" t="str">
        <f>IFERROR(VLOOKUP(E755,categoria!$A:$C,3,FALSE),"Categoria 1")</f>
        <v>Categoria 2</v>
      </c>
      <c r="G755" s="45">
        <f>VLOOKUP(E755,[1]total!$C:$F,4,FALSE)</f>
        <v>3000</v>
      </c>
      <c r="H755" s="45">
        <f ca="1">' CV SIPNI MUN 2017'!H755/12*(TEXT(TODAY(),"MM")-1)</f>
        <v>138.66666666666666</v>
      </c>
      <c r="I755" s="7">
        <v>395</v>
      </c>
      <c r="J755" s="7">
        <v>381</v>
      </c>
      <c r="K755" s="7">
        <v>372</v>
      </c>
      <c r="L755" s="7">
        <v>367</v>
      </c>
      <c r="M755" s="7">
        <v>1882</v>
      </c>
      <c r="N755" s="7">
        <v>2070</v>
      </c>
      <c r="O755" s="7">
        <v>16013</v>
      </c>
      <c r="P755" s="7">
        <v>2036</v>
      </c>
      <c r="Q755" s="45">
        <v>23932</v>
      </c>
      <c r="R755" s="45">
        <f>'[2]SH-FA2007-18'!EB757</f>
        <v>103</v>
      </c>
      <c r="S755" s="45">
        <f>'[2]SH-FA2007-18'!EC757</f>
        <v>451</v>
      </c>
      <c r="T755" s="45">
        <f>'[2]SH-FA2007-18'!ED757</f>
        <v>427</v>
      </c>
      <c r="U755" s="45">
        <f>'[2]SH-FA2007-18'!EE757</f>
        <v>410</v>
      </c>
      <c r="V755" s="45">
        <f>'[2]SH-FA2007-18'!EF757</f>
        <v>430</v>
      </c>
      <c r="W755" s="45">
        <f>'[2]SH-FA2007-18'!EG757</f>
        <v>3548</v>
      </c>
      <c r="X755" s="45">
        <f>'[2]SH-FA2007-18'!EH757</f>
        <v>2032.2</v>
      </c>
      <c r="Y755" s="45">
        <f>'[2]SH-FA2007-18'!EI757</f>
        <v>16740.133333333335</v>
      </c>
      <c r="Z755" s="45">
        <f>'[2]SH-FA2007-18'!EJ757</f>
        <v>2749.666666666667</v>
      </c>
      <c r="AA755" s="45">
        <f>'[2]SH-FA2007-18'!EK757</f>
        <v>26891.000000000004</v>
      </c>
      <c r="AB755" s="103">
        <f t="shared" ca="1" si="151"/>
        <v>74.27884615384616</v>
      </c>
      <c r="AC755" s="103">
        <f t="shared" si="152"/>
        <v>100</v>
      </c>
      <c r="AD755" s="103">
        <f t="shared" si="153"/>
        <v>100</v>
      </c>
      <c r="AE755" s="103">
        <f t="shared" si="154"/>
        <v>100</v>
      </c>
      <c r="AF755" s="103">
        <f t="shared" si="155"/>
        <v>100</v>
      </c>
      <c r="AG755" s="103">
        <f t="shared" si="156"/>
        <v>100</v>
      </c>
      <c r="AH755" s="103">
        <f t="shared" si="157"/>
        <v>98.173913043478265</v>
      </c>
      <c r="AI755" s="103">
        <f t="shared" si="158"/>
        <v>100</v>
      </c>
      <c r="AJ755" s="103">
        <f t="shared" si="159"/>
        <v>100</v>
      </c>
      <c r="AK755" s="103">
        <f t="shared" si="159"/>
        <v>100</v>
      </c>
      <c r="AL755" s="45">
        <f t="shared" ca="1" si="160"/>
        <v>35.666666666666657</v>
      </c>
      <c r="AM755" s="45" t="str">
        <f t="shared" si="161"/>
        <v>-</v>
      </c>
      <c r="AN755" s="45" t="str">
        <f t="shared" si="161"/>
        <v>-</v>
      </c>
      <c r="AO755" s="45" t="str">
        <f t="shared" si="161"/>
        <v>-</v>
      </c>
      <c r="AP755" s="45" t="str">
        <f t="shared" si="161"/>
        <v>-</v>
      </c>
      <c r="AQ755" s="45" t="str">
        <f t="shared" si="162"/>
        <v>-</v>
      </c>
      <c r="AR755" s="45">
        <f t="shared" si="162"/>
        <v>37.799999999999955</v>
      </c>
      <c r="AS755" s="45" t="str">
        <f t="shared" si="162"/>
        <v>-</v>
      </c>
      <c r="AT755" s="45" t="str">
        <f t="shared" si="162"/>
        <v>-</v>
      </c>
      <c r="AU755" s="45">
        <f t="shared" ca="1" si="163"/>
        <v>73.466666666666612</v>
      </c>
      <c r="AV755" s="35" t="s">
        <v>2079</v>
      </c>
      <c r="AW755" s="35" t="s">
        <v>2079</v>
      </c>
      <c r="AX755" s="35" t="s">
        <v>2079</v>
      </c>
      <c r="AY755" s="35" t="s">
        <v>2080</v>
      </c>
      <c r="AZ755" s="37" t="s">
        <v>2079</v>
      </c>
    </row>
    <row r="756" spans="1:52" ht="24.95" customHeight="1" x14ac:dyDescent="0.25">
      <c r="A756" s="21" t="s">
        <v>775</v>
      </c>
      <c r="B756" s="22" t="s">
        <v>1725</v>
      </c>
      <c r="C756" s="8" t="s">
        <v>775</v>
      </c>
      <c r="D756" s="8" t="s">
        <v>783</v>
      </c>
      <c r="E756" s="18" t="s">
        <v>1185</v>
      </c>
      <c r="F756" s="45" t="str">
        <f>IFERROR(VLOOKUP(E756,categoria!$A:$C,3,FALSE),"Categoria 1")</f>
        <v>Categoria 2</v>
      </c>
      <c r="G756" s="45">
        <f>VLOOKUP(E756,[1]total!$C:$F,4,FALSE)</f>
        <v>550</v>
      </c>
      <c r="H756" s="45">
        <f ca="1">' CV SIPNI MUN 2017'!H756/12*(TEXT(TODAY(),"MM")-1)</f>
        <v>22.333333333333332</v>
      </c>
      <c r="I756" s="7">
        <v>77</v>
      </c>
      <c r="J756" s="7">
        <v>84</v>
      </c>
      <c r="K756" s="7">
        <v>88</v>
      </c>
      <c r="L756" s="7">
        <v>93</v>
      </c>
      <c r="M756" s="7">
        <v>495</v>
      </c>
      <c r="N756" s="7">
        <v>511</v>
      </c>
      <c r="O756" s="7">
        <v>4284</v>
      </c>
      <c r="P756" s="7">
        <v>892</v>
      </c>
      <c r="Q756" s="45">
        <v>6591</v>
      </c>
      <c r="R756" s="45">
        <f>'[2]SH-FA2007-18'!EB758</f>
        <v>16</v>
      </c>
      <c r="S756" s="45">
        <f>'[2]SH-FA2007-18'!EC758</f>
        <v>88</v>
      </c>
      <c r="T756" s="45">
        <f>'[2]SH-FA2007-18'!ED758</f>
        <v>75</v>
      </c>
      <c r="U756" s="45">
        <f>'[2]SH-FA2007-18'!EE758</f>
        <v>77</v>
      </c>
      <c r="V756" s="45">
        <f>'[2]SH-FA2007-18'!EF758</f>
        <v>91</v>
      </c>
      <c r="W756" s="45">
        <f>'[2]SH-FA2007-18'!EG758</f>
        <v>695.6</v>
      </c>
      <c r="X756" s="45">
        <f>'[2]SH-FA2007-18'!EH758</f>
        <v>365.6</v>
      </c>
      <c r="Y756" s="45">
        <f>'[2]SH-FA2007-18'!EI758</f>
        <v>4721.8222222222221</v>
      </c>
      <c r="Z756" s="45">
        <f>'[2]SH-FA2007-18'!EJ758</f>
        <v>1320.9777777777779</v>
      </c>
      <c r="AA756" s="45">
        <f>'[2]SH-FA2007-18'!EK758</f>
        <v>7451</v>
      </c>
      <c r="AB756" s="103">
        <f t="shared" ca="1" si="151"/>
        <v>71.641791044776127</v>
      </c>
      <c r="AC756" s="103">
        <f t="shared" si="152"/>
        <v>100</v>
      </c>
      <c r="AD756" s="103">
        <f t="shared" si="153"/>
        <v>89.285714285714292</v>
      </c>
      <c r="AE756" s="103">
        <f t="shared" si="154"/>
        <v>87.5</v>
      </c>
      <c r="AF756" s="103">
        <f t="shared" si="155"/>
        <v>97.849462365591393</v>
      </c>
      <c r="AG756" s="103">
        <f t="shared" si="156"/>
        <v>100</v>
      </c>
      <c r="AH756" s="103">
        <f t="shared" si="157"/>
        <v>71.545988258317024</v>
      </c>
      <c r="AI756" s="103">
        <f t="shared" si="158"/>
        <v>100</v>
      </c>
      <c r="AJ756" s="103">
        <f t="shared" si="159"/>
        <v>100</v>
      </c>
      <c r="AK756" s="103">
        <f t="shared" si="159"/>
        <v>100</v>
      </c>
      <c r="AL756" s="45">
        <f t="shared" ca="1" si="160"/>
        <v>6.3333333333333321</v>
      </c>
      <c r="AM756" s="45" t="str">
        <f t="shared" si="161"/>
        <v>-</v>
      </c>
      <c r="AN756" s="45">
        <f t="shared" si="161"/>
        <v>9</v>
      </c>
      <c r="AO756" s="45">
        <f t="shared" si="161"/>
        <v>11</v>
      </c>
      <c r="AP756" s="45">
        <f t="shared" si="161"/>
        <v>2</v>
      </c>
      <c r="AQ756" s="45" t="str">
        <f t="shared" si="162"/>
        <v>-</v>
      </c>
      <c r="AR756" s="45">
        <f t="shared" si="162"/>
        <v>145.39999999999998</v>
      </c>
      <c r="AS756" s="45" t="str">
        <f t="shared" si="162"/>
        <v>-</v>
      </c>
      <c r="AT756" s="45" t="str">
        <f t="shared" si="162"/>
        <v>-</v>
      </c>
      <c r="AU756" s="45">
        <f t="shared" ca="1" si="163"/>
        <v>173.73333333333332</v>
      </c>
      <c r="AV756" s="35" t="s">
        <v>2079</v>
      </c>
      <c r="AW756" s="35" t="s">
        <v>2079</v>
      </c>
      <c r="AX756" s="35" t="s">
        <v>2079</v>
      </c>
      <c r="AY756" s="35" t="s">
        <v>2079</v>
      </c>
      <c r="AZ756" s="37" t="s">
        <v>2079</v>
      </c>
    </row>
    <row r="757" spans="1:52" ht="24.95" customHeight="1" x14ac:dyDescent="0.25">
      <c r="A757" s="21" t="s">
        <v>775</v>
      </c>
      <c r="B757" s="22" t="s">
        <v>1725</v>
      </c>
      <c r="C757" s="8" t="s">
        <v>775</v>
      </c>
      <c r="D757" s="8" t="s">
        <v>784</v>
      </c>
      <c r="E757" s="18" t="s">
        <v>1211</v>
      </c>
      <c r="F757" s="45" t="str">
        <f>IFERROR(VLOOKUP(E757,categoria!$A:$C,3,FALSE),"Categoria 1")</f>
        <v>Categoria 2</v>
      </c>
      <c r="G757" s="45">
        <f>VLOOKUP(E757,[1]total!$C:$F,4,FALSE)</f>
        <v>900</v>
      </c>
      <c r="H757" s="45">
        <f ca="1">' CV SIPNI MUN 2017'!H757/12*(TEXT(TODAY(),"MM")-1)</f>
        <v>59.333333333333336</v>
      </c>
      <c r="I757" s="7">
        <v>170</v>
      </c>
      <c r="J757" s="7">
        <v>164</v>
      </c>
      <c r="K757" s="7">
        <v>157</v>
      </c>
      <c r="L757" s="7">
        <v>152</v>
      </c>
      <c r="M757" s="7">
        <v>713</v>
      </c>
      <c r="N757" s="7">
        <v>694</v>
      </c>
      <c r="O757" s="7">
        <v>5767</v>
      </c>
      <c r="P757" s="7">
        <v>551</v>
      </c>
      <c r="Q757" s="45">
        <v>8546</v>
      </c>
      <c r="R757" s="45">
        <f>'[2]SH-FA2007-18'!EB759</f>
        <v>43</v>
      </c>
      <c r="S757" s="45">
        <f>'[2]SH-FA2007-18'!EC759</f>
        <v>143</v>
      </c>
      <c r="T757" s="45">
        <f>'[2]SH-FA2007-18'!ED759</f>
        <v>144</v>
      </c>
      <c r="U757" s="45">
        <f>'[2]SH-FA2007-18'!EE759</f>
        <v>179</v>
      </c>
      <c r="V757" s="45">
        <f>'[2]SH-FA2007-18'!EF759</f>
        <v>144</v>
      </c>
      <c r="W757" s="45">
        <f>'[2]SH-FA2007-18'!EG759</f>
        <v>1330.8</v>
      </c>
      <c r="X757" s="45">
        <f>'[2]SH-FA2007-18'!EH759</f>
        <v>753</v>
      </c>
      <c r="Y757" s="45">
        <f>'[2]SH-FA2007-18'!EI759</f>
        <v>9754.2444444444445</v>
      </c>
      <c r="Z757" s="45">
        <f>'[2]SH-FA2007-18'!EJ759</f>
        <v>1997.9555555555555</v>
      </c>
      <c r="AA757" s="45">
        <f>'[2]SH-FA2007-18'!EK759</f>
        <v>14489</v>
      </c>
      <c r="AB757" s="103">
        <f t="shared" ca="1" si="151"/>
        <v>72.471910112359552</v>
      </c>
      <c r="AC757" s="103">
        <f t="shared" si="152"/>
        <v>84.117647058823536</v>
      </c>
      <c r="AD757" s="103">
        <f t="shared" si="153"/>
        <v>87.804878048780495</v>
      </c>
      <c r="AE757" s="103">
        <f t="shared" si="154"/>
        <v>100</v>
      </c>
      <c r="AF757" s="103">
        <f t="shared" si="155"/>
        <v>94.73684210526315</v>
      </c>
      <c r="AG757" s="103">
        <f t="shared" si="156"/>
        <v>100</v>
      </c>
      <c r="AH757" s="103">
        <f t="shared" si="157"/>
        <v>100</v>
      </c>
      <c r="AI757" s="103">
        <f t="shared" si="158"/>
        <v>100</v>
      </c>
      <c r="AJ757" s="103">
        <f t="shared" si="159"/>
        <v>100</v>
      </c>
      <c r="AK757" s="103">
        <f t="shared" si="159"/>
        <v>100</v>
      </c>
      <c r="AL757" s="45">
        <f t="shared" ca="1" si="160"/>
        <v>16.333333333333336</v>
      </c>
      <c r="AM757" s="45">
        <f t="shared" si="161"/>
        <v>27</v>
      </c>
      <c r="AN757" s="45">
        <f t="shared" si="161"/>
        <v>20</v>
      </c>
      <c r="AO757" s="45" t="str">
        <f t="shared" si="161"/>
        <v>-</v>
      </c>
      <c r="AP757" s="45">
        <f t="shared" si="161"/>
        <v>8</v>
      </c>
      <c r="AQ757" s="45" t="str">
        <f t="shared" si="162"/>
        <v>-</v>
      </c>
      <c r="AR757" s="45" t="str">
        <f t="shared" si="162"/>
        <v>-</v>
      </c>
      <c r="AS757" s="45" t="str">
        <f t="shared" si="162"/>
        <v>-</v>
      </c>
      <c r="AT757" s="45" t="str">
        <f t="shared" si="162"/>
        <v>-</v>
      </c>
      <c r="AU757" s="45">
        <f t="shared" ca="1" si="163"/>
        <v>71.333333333333343</v>
      </c>
      <c r="AV757" s="35" t="s">
        <v>2079</v>
      </c>
      <c r="AW757" s="35" t="s">
        <v>2079</v>
      </c>
      <c r="AX757" s="35" t="s">
        <v>2079</v>
      </c>
      <c r="AY757" s="35" t="s">
        <v>2079</v>
      </c>
      <c r="AZ757" s="37" t="s">
        <v>2079</v>
      </c>
    </row>
    <row r="758" spans="1:52" ht="24.95" customHeight="1" x14ac:dyDescent="0.25">
      <c r="A758" s="21" t="s">
        <v>1751</v>
      </c>
      <c r="B758" s="22" t="s">
        <v>1725</v>
      </c>
      <c r="C758" s="8" t="s">
        <v>775</v>
      </c>
      <c r="D758" s="8" t="s">
        <v>785</v>
      </c>
      <c r="E758" s="18" t="s">
        <v>1263</v>
      </c>
      <c r="F758" s="45" t="str">
        <f>IFERROR(VLOOKUP(E758,categoria!$A:$C,3,FALSE),"Categoria 1")</f>
        <v>Categoria 2</v>
      </c>
      <c r="G758" s="45">
        <f>VLOOKUP(E758,[1]total!$C:$F,4,FALSE)</f>
        <v>2000</v>
      </c>
      <c r="H758" s="45">
        <f ca="1">' CV SIPNI MUN 2017'!H758/12*(TEXT(TODAY(),"MM")-1)</f>
        <v>92.666666666666671</v>
      </c>
      <c r="I758" s="7">
        <v>258</v>
      </c>
      <c r="J758" s="7">
        <v>243</v>
      </c>
      <c r="K758" s="7">
        <v>232</v>
      </c>
      <c r="L758" s="7">
        <v>225</v>
      </c>
      <c r="M758" s="7">
        <v>1116</v>
      </c>
      <c r="N758" s="7">
        <v>1221</v>
      </c>
      <c r="O758" s="7">
        <v>9749</v>
      </c>
      <c r="P758" s="7">
        <v>1477</v>
      </c>
      <c r="Q758" s="45">
        <v>14799</v>
      </c>
      <c r="R758" s="45">
        <f>'[2]SH-FA2007-18'!EB760</f>
        <v>58</v>
      </c>
      <c r="S758" s="45">
        <f>'[2]SH-FA2007-18'!EC760</f>
        <v>199</v>
      </c>
      <c r="T758" s="45">
        <f>'[2]SH-FA2007-18'!ED760</f>
        <v>192</v>
      </c>
      <c r="U758" s="45">
        <f>'[2]SH-FA2007-18'!EE760</f>
        <v>171</v>
      </c>
      <c r="V758" s="45">
        <f>'[2]SH-FA2007-18'!EF760</f>
        <v>215</v>
      </c>
      <c r="W758" s="45">
        <f>'[2]SH-FA2007-18'!EG760</f>
        <v>1683.8</v>
      </c>
      <c r="X758" s="45">
        <f>'[2]SH-FA2007-18'!EH760</f>
        <v>955.80000000000007</v>
      </c>
      <c r="Y758" s="45">
        <f>'[2]SH-FA2007-18'!EI760</f>
        <v>8483.7333333333318</v>
      </c>
      <c r="Z758" s="45">
        <f>'[2]SH-FA2007-18'!EJ760</f>
        <v>1866.6666666666667</v>
      </c>
      <c r="AA758" s="45">
        <f>'[2]SH-FA2007-18'!EK760</f>
        <v>13824.999999999998</v>
      </c>
      <c r="AB758" s="103">
        <f t="shared" ca="1" si="151"/>
        <v>62.589928057553955</v>
      </c>
      <c r="AC758" s="103">
        <f t="shared" si="152"/>
        <v>77.131782945736433</v>
      </c>
      <c r="AD758" s="103">
        <f t="shared" si="153"/>
        <v>79.012345679012341</v>
      </c>
      <c r="AE758" s="103">
        <f t="shared" si="154"/>
        <v>73.706896551724128</v>
      </c>
      <c r="AF758" s="103">
        <f t="shared" si="155"/>
        <v>95.555555555555557</v>
      </c>
      <c r="AG758" s="103">
        <f t="shared" si="156"/>
        <v>100</v>
      </c>
      <c r="AH758" s="103">
        <f t="shared" si="157"/>
        <v>78.280098280098287</v>
      </c>
      <c r="AI758" s="103">
        <f t="shared" si="158"/>
        <v>87.02157486237904</v>
      </c>
      <c r="AJ758" s="103">
        <f t="shared" si="159"/>
        <v>100</v>
      </c>
      <c r="AK758" s="103">
        <f t="shared" si="159"/>
        <v>93.418474221231151</v>
      </c>
      <c r="AL758" s="45">
        <f t="shared" ca="1" si="160"/>
        <v>34.666666666666671</v>
      </c>
      <c r="AM758" s="45">
        <f t="shared" si="161"/>
        <v>59</v>
      </c>
      <c r="AN758" s="45">
        <f t="shared" si="161"/>
        <v>51</v>
      </c>
      <c r="AO758" s="45">
        <f t="shared" si="161"/>
        <v>61</v>
      </c>
      <c r="AP758" s="45">
        <f t="shared" si="161"/>
        <v>10</v>
      </c>
      <c r="AQ758" s="45" t="str">
        <f t="shared" si="162"/>
        <v>-</v>
      </c>
      <c r="AR758" s="45">
        <f t="shared" si="162"/>
        <v>265.19999999999993</v>
      </c>
      <c r="AS758" s="45">
        <f t="shared" si="162"/>
        <v>1265.2666666666682</v>
      </c>
      <c r="AT758" s="45" t="str">
        <f t="shared" si="162"/>
        <v>-</v>
      </c>
      <c r="AU758" s="45">
        <f t="shared" ca="1" si="163"/>
        <v>1746.1333333333348</v>
      </c>
      <c r="AV758" s="35" t="s">
        <v>2079</v>
      </c>
      <c r="AW758" s="35" t="s">
        <v>2079</v>
      </c>
      <c r="AX758" s="35" t="s">
        <v>2079</v>
      </c>
      <c r="AY758" s="35" t="s">
        <v>2079</v>
      </c>
      <c r="AZ758" s="37" t="s">
        <v>2079</v>
      </c>
    </row>
    <row r="759" spans="1:52" ht="24.95" customHeight="1" x14ac:dyDescent="0.25">
      <c r="A759" s="21" t="s">
        <v>1751</v>
      </c>
      <c r="B759" s="22" t="s">
        <v>1725</v>
      </c>
      <c r="C759" s="8" t="s">
        <v>775</v>
      </c>
      <c r="D759" s="8" t="s">
        <v>786</v>
      </c>
      <c r="E759" s="18" t="s">
        <v>1266</v>
      </c>
      <c r="F759" s="45" t="str">
        <f>IFERROR(VLOOKUP(E759,categoria!$A:$C,3,FALSE),"Categoria 1")</f>
        <v>Categoria 2</v>
      </c>
      <c r="G759" s="45">
        <f>VLOOKUP(E759,[1]total!$C:$F,4,FALSE)</f>
        <v>7500</v>
      </c>
      <c r="H759" s="45">
        <f ca="1">' CV SIPNI MUN 2017'!H759/12*(TEXT(TODAY(),"MM")-1)</f>
        <v>249</v>
      </c>
      <c r="I759" s="7">
        <v>722</v>
      </c>
      <c r="J759" s="7">
        <v>704</v>
      </c>
      <c r="K759" s="7">
        <v>694</v>
      </c>
      <c r="L759" s="7">
        <v>690</v>
      </c>
      <c r="M759" s="7">
        <v>3581</v>
      </c>
      <c r="N759" s="7">
        <v>4060</v>
      </c>
      <c r="O759" s="7">
        <v>36622</v>
      </c>
      <c r="P759" s="7">
        <v>6691</v>
      </c>
      <c r="Q759" s="45">
        <v>54511</v>
      </c>
      <c r="R759" s="45">
        <f>'[2]SH-FA2007-18'!EB761</f>
        <v>95</v>
      </c>
      <c r="S759" s="45">
        <f>'[2]SH-FA2007-18'!EC761</f>
        <v>462</v>
      </c>
      <c r="T759" s="45">
        <f>'[2]SH-FA2007-18'!ED761</f>
        <v>626</v>
      </c>
      <c r="U759" s="45">
        <f>'[2]SH-FA2007-18'!EE761</f>
        <v>504</v>
      </c>
      <c r="V759" s="45">
        <f>'[2]SH-FA2007-18'!EF761</f>
        <v>525</v>
      </c>
      <c r="W759" s="45">
        <f>'[2]SH-FA2007-18'!EG761</f>
        <v>5159.2</v>
      </c>
      <c r="X759" s="45">
        <f>'[2]SH-FA2007-18'!EH761</f>
        <v>2658.4000000000005</v>
      </c>
      <c r="Y759" s="45">
        <f>'[2]SH-FA2007-18'!EI761</f>
        <v>26238.666666666664</v>
      </c>
      <c r="Z759" s="45">
        <f>'[2]SH-FA2007-18'!EJ761</f>
        <v>6739.7333333333327</v>
      </c>
      <c r="AA759" s="45">
        <f>'[2]SH-FA2007-18'!EK761</f>
        <v>43007.999999999993</v>
      </c>
      <c r="AB759" s="103">
        <f t="shared" ca="1" si="151"/>
        <v>38.152610441767074</v>
      </c>
      <c r="AC759" s="103">
        <f t="shared" si="152"/>
        <v>63.988919667590025</v>
      </c>
      <c r="AD759" s="103">
        <f t="shared" si="153"/>
        <v>88.920454545454547</v>
      </c>
      <c r="AE759" s="103">
        <f t="shared" si="154"/>
        <v>72.622478386167145</v>
      </c>
      <c r="AF759" s="103">
        <f t="shared" si="155"/>
        <v>76.08695652173914</v>
      </c>
      <c r="AG759" s="103">
        <f t="shared" si="156"/>
        <v>100</v>
      </c>
      <c r="AH759" s="103">
        <f t="shared" si="157"/>
        <v>65.477832512315288</v>
      </c>
      <c r="AI759" s="103">
        <f t="shared" si="158"/>
        <v>71.64727941310322</v>
      </c>
      <c r="AJ759" s="103">
        <f t="shared" si="159"/>
        <v>100</v>
      </c>
      <c r="AK759" s="103">
        <f t="shared" si="159"/>
        <v>78.897837133789494</v>
      </c>
      <c r="AL759" s="45">
        <f t="shared" ca="1" si="160"/>
        <v>154</v>
      </c>
      <c r="AM759" s="45">
        <f t="shared" si="161"/>
        <v>260</v>
      </c>
      <c r="AN759" s="45">
        <f t="shared" si="161"/>
        <v>78</v>
      </c>
      <c r="AO759" s="45">
        <f t="shared" si="161"/>
        <v>190</v>
      </c>
      <c r="AP759" s="45">
        <f t="shared" si="161"/>
        <v>165</v>
      </c>
      <c r="AQ759" s="45" t="str">
        <f t="shared" si="162"/>
        <v>-</v>
      </c>
      <c r="AR759" s="45">
        <f t="shared" si="162"/>
        <v>1401.5999999999995</v>
      </c>
      <c r="AS759" s="45">
        <f t="shared" si="162"/>
        <v>10383.333333333336</v>
      </c>
      <c r="AT759" s="45" t="str">
        <f t="shared" si="162"/>
        <v>-</v>
      </c>
      <c r="AU759" s="45">
        <f t="shared" ca="1" si="163"/>
        <v>12631.933333333334</v>
      </c>
      <c r="AV759" s="35" t="s">
        <v>2079</v>
      </c>
      <c r="AW759" s="35" t="s">
        <v>2079</v>
      </c>
      <c r="AX759" s="35" t="s">
        <v>2080</v>
      </c>
      <c r="AY759" s="35" t="s">
        <v>2080</v>
      </c>
      <c r="AZ759" s="37" t="s">
        <v>2079</v>
      </c>
    </row>
    <row r="760" spans="1:52" ht="24.95" customHeight="1" x14ac:dyDescent="0.25">
      <c r="A760" s="21" t="s">
        <v>993</v>
      </c>
      <c r="B760" s="22" t="s">
        <v>1725</v>
      </c>
      <c r="C760" s="8" t="s">
        <v>775</v>
      </c>
      <c r="D760" s="8" t="s">
        <v>787</v>
      </c>
      <c r="E760" s="18" t="s">
        <v>1286</v>
      </c>
      <c r="F760" s="45" t="str">
        <f>IFERROR(VLOOKUP(E760,categoria!$A:$C,3,FALSE),"Categoria 1")</f>
        <v>Categoria 2</v>
      </c>
      <c r="G760" s="45">
        <f>VLOOKUP(E760,[1]total!$C:$F,4,FALSE)</f>
        <v>2900</v>
      </c>
      <c r="H760" s="45">
        <f ca="1">' CV SIPNI MUN 2017'!H760/12*(TEXT(TODAY(),"MM")-1)</f>
        <v>111.66666666666667</v>
      </c>
      <c r="I760" s="7">
        <v>315</v>
      </c>
      <c r="J760" s="7">
        <v>304</v>
      </c>
      <c r="K760" s="7">
        <v>300</v>
      </c>
      <c r="L760" s="7">
        <v>300</v>
      </c>
      <c r="M760" s="7">
        <v>1654</v>
      </c>
      <c r="N760" s="7">
        <v>1979</v>
      </c>
      <c r="O760" s="7">
        <v>15677</v>
      </c>
      <c r="P760" s="7">
        <v>2683</v>
      </c>
      <c r="Q760" s="45">
        <v>23547</v>
      </c>
      <c r="R760" s="45">
        <f>'[2]SH-FA2007-18'!EB762</f>
        <v>72</v>
      </c>
      <c r="S760" s="45">
        <f>'[2]SH-FA2007-18'!EC762</f>
        <v>278</v>
      </c>
      <c r="T760" s="45">
        <f>'[2]SH-FA2007-18'!ED762</f>
        <v>223</v>
      </c>
      <c r="U760" s="45">
        <f>'[2]SH-FA2007-18'!EE762</f>
        <v>246</v>
      </c>
      <c r="V760" s="45">
        <f>'[2]SH-FA2007-18'!EF762</f>
        <v>221</v>
      </c>
      <c r="W760" s="45">
        <f>'[2]SH-FA2007-18'!EG762</f>
        <v>2273.8000000000002</v>
      </c>
      <c r="X760" s="45">
        <f>'[2]SH-FA2007-18'!EH762</f>
        <v>1317.6</v>
      </c>
      <c r="Y760" s="45">
        <f>'[2]SH-FA2007-18'!EI762</f>
        <v>13012.688888888888</v>
      </c>
      <c r="Z760" s="45">
        <f>'[2]SH-FA2007-18'!EJ762</f>
        <v>1700.9111111111113</v>
      </c>
      <c r="AA760" s="45">
        <f>'[2]SH-FA2007-18'!EK762</f>
        <v>19345</v>
      </c>
      <c r="AB760" s="103">
        <f t="shared" ca="1" si="151"/>
        <v>64.477611940298502</v>
      </c>
      <c r="AC760" s="103">
        <f t="shared" si="152"/>
        <v>88.253968253968253</v>
      </c>
      <c r="AD760" s="103">
        <f t="shared" si="153"/>
        <v>73.35526315789474</v>
      </c>
      <c r="AE760" s="103">
        <f t="shared" si="154"/>
        <v>82</v>
      </c>
      <c r="AF760" s="103">
        <f t="shared" si="155"/>
        <v>73.666666666666671</v>
      </c>
      <c r="AG760" s="103">
        <f t="shared" si="156"/>
        <v>100</v>
      </c>
      <c r="AH760" s="103">
        <f t="shared" si="157"/>
        <v>66.57908034360787</v>
      </c>
      <c r="AI760" s="103">
        <f t="shared" si="158"/>
        <v>83.004968354206085</v>
      </c>
      <c r="AJ760" s="103">
        <f t="shared" si="159"/>
        <v>63.395866981405568</v>
      </c>
      <c r="AK760" s="103">
        <f t="shared" si="159"/>
        <v>82.154839257654899</v>
      </c>
      <c r="AL760" s="45">
        <f t="shared" ca="1" si="160"/>
        <v>39.666666666666671</v>
      </c>
      <c r="AM760" s="45">
        <f t="shared" si="161"/>
        <v>37</v>
      </c>
      <c r="AN760" s="45">
        <f t="shared" si="161"/>
        <v>81</v>
      </c>
      <c r="AO760" s="45">
        <f t="shared" si="161"/>
        <v>54</v>
      </c>
      <c r="AP760" s="45">
        <f t="shared" si="161"/>
        <v>79</v>
      </c>
      <c r="AQ760" s="45" t="str">
        <f t="shared" si="162"/>
        <v>-</v>
      </c>
      <c r="AR760" s="45">
        <f t="shared" si="162"/>
        <v>661.40000000000009</v>
      </c>
      <c r="AS760" s="45">
        <f t="shared" si="162"/>
        <v>2664.311111111112</v>
      </c>
      <c r="AT760" s="45">
        <f t="shared" si="162"/>
        <v>982.08888888888873</v>
      </c>
      <c r="AU760" s="45">
        <f t="shared" ca="1" si="163"/>
        <v>4598.4666666666672</v>
      </c>
      <c r="AV760" s="35" t="s">
        <v>2079</v>
      </c>
      <c r="AW760" s="35" t="s">
        <v>2080</v>
      </c>
      <c r="AX760" s="35" t="s">
        <v>2079</v>
      </c>
      <c r="AY760" s="35" t="s">
        <v>2079</v>
      </c>
      <c r="AZ760" s="37" t="s">
        <v>2079</v>
      </c>
    </row>
    <row r="761" spans="1:52" ht="24.95" customHeight="1" x14ac:dyDescent="0.25">
      <c r="A761" s="21" t="s">
        <v>1751</v>
      </c>
      <c r="B761" s="22" t="s">
        <v>1725</v>
      </c>
      <c r="C761" s="8" t="s">
        <v>775</v>
      </c>
      <c r="D761" s="8" t="s">
        <v>788</v>
      </c>
      <c r="E761" s="18" t="s">
        <v>1323</v>
      </c>
      <c r="F761" s="45" t="str">
        <f>IFERROR(VLOOKUP(E761,categoria!$A:$C,3,FALSE),"Categoria 1")</f>
        <v>Categoria 2</v>
      </c>
      <c r="G761" s="45">
        <f>VLOOKUP(E761,[1]total!$C:$F,4,FALSE)</f>
        <v>2000</v>
      </c>
      <c r="H761" s="45">
        <f ca="1">' CV SIPNI MUN 2017'!H761/12*(TEXT(TODAY(),"MM")-1)</f>
        <v>50</v>
      </c>
      <c r="I761" s="7">
        <v>145</v>
      </c>
      <c r="J761" s="7">
        <v>143</v>
      </c>
      <c r="K761" s="7">
        <v>143</v>
      </c>
      <c r="L761" s="7">
        <v>144</v>
      </c>
      <c r="M761" s="7">
        <v>799</v>
      </c>
      <c r="N761" s="7">
        <v>967</v>
      </c>
      <c r="O761" s="7">
        <v>9630</v>
      </c>
      <c r="P761" s="7">
        <v>1811</v>
      </c>
      <c r="Q761" s="45">
        <v>13932</v>
      </c>
      <c r="R761" s="45">
        <f>'[2]SH-FA2007-18'!EB763</f>
        <v>42</v>
      </c>
      <c r="S761" s="45">
        <f>'[2]SH-FA2007-18'!EC763</f>
        <v>169</v>
      </c>
      <c r="T761" s="45">
        <f>'[2]SH-FA2007-18'!ED763</f>
        <v>136</v>
      </c>
      <c r="U761" s="45">
        <f>'[2]SH-FA2007-18'!EE763</f>
        <v>122</v>
      </c>
      <c r="V761" s="45">
        <f>'[2]SH-FA2007-18'!EF763</f>
        <v>119</v>
      </c>
      <c r="W761" s="45">
        <f>'[2]SH-FA2007-18'!EG763</f>
        <v>1012</v>
      </c>
      <c r="X761" s="45">
        <f>'[2]SH-FA2007-18'!EH763</f>
        <v>450.4</v>
      </c>
      <c r="Y761" s="45">
        <f>'[2]SH-FA2007-18'!EI763</f>
        <v>6360.2444444444445</v>
      </c>
      <c r="Z761" s="45">
        <f>'[2]SH-FA2007-18'!EJ763</f>
        <v>1639.3555555555556</v>
      </c>
      <c r="AA761" s="45">
        <f>'[2]SH-FA2007-18'!EK763</f>
        <v>10050</v>
      </c>
      <c r="AB761" s="103">
        <f t="shared" ca="1" si="151"/>
        <v>84</v>
      </c>
      <c r="AC761" s="103">
        <f t="shared" si="152"/>
        <v>100</v>
      </c>
      <c r="AD761" s="103">
        <f t="shared" si="153"/>
        <v>95.104895104895107</v>
      </c>
      <c r="AE761" s="103">
        <f t="shared" si="154"/>
        <v>85.314685314685306</v>
      </c>
      <c r="AF761" s="103">
        <f t="shared" si="155"/>
        <v>82.638888888888886</v>
      </c>
      <c r="AG761" s="103">
        <f t="shared" si="156"/>
        <v>100</v>
      </c>
      <c r="AH761" s="103">
        <f t="shared" si="157"/>
        <v>46.577042399172697</v>
      </c>
      <c r="AI761" s="103">
        <f t="shared" si="158"/>
        <v>66.046152071074189</v>
      </c>
      <c r="AJ761" s="103">
        <f t="shared" si="159"/>
        <v>90.522117921344872</v>
      </c>
      <c r="AK761" s="103">
        <f t="shared" si="159"/>
        <v>72.136089577950045</v>
      </c>
      <c r="AL761" s="45">
        <f t="shared" ca="1" si="160"/>
        <v>8</v>
      </c>
      <c r="AM761" s="45" t="str">
        <f t="shared" si="161"/>
        <v>-</v>
      </c>
      <c r="AN761" s="45">
        <f t="shared" si="161"/>
        <v>7</v>
      </c>
      <c r="AO761" s="45">
        <f t="shared" si="161"/>
        <v>21</v>
      </c>
      <c r="AP761" s="45">
        <f t="shared" si="161"/>
        <v>25</v>
      </c>
      <c r="AQ761" s="45" t="str">
        <f t="shared" si="162"/>
        <v>-</v>
      </c>
      <c r="AR761" s="45">
        <f t="shared" si="162"/>
        <v>516.6</v>
      </c>
      <c r="AS761" s="45">
        <f t="shared" si="162"/>
        <v>3269.7555555555555</v>
      </c>
      <c r="AT761" s="45">
        <f t="shared" si="162"/>
        <v>171.64444444444439</v>
      </c>
      <c r="AU761" s="45">
        <f t="shared" ca="1" si="163"/>
        <v>4019</v>
      </c>
      <c r="AV761" s="35" t="s">
        <v>2079</v>
      </c>
      <c r="AW761" s="35" t="s">
        <v>2079</v>
      </c>
      <c r="AX761" s="35" t="s">
        <v>2079</v>
      </c>
      <c r="AY761" s="35" t="s">
        <v>2080</v>
      </c>
      <c r="AZ761" s="37" t="s">
        <v>2079</v>
      </c>
    </row>
    <row r="762" spans="1:52" ht="24.95" customHeight="1" x14ac:dyDescent="0.25">
      <c r="A762" s="21" t="s">
        <v>1751</v>
      </c>
      <c r="B762" s="22" t="s">
        <v>1725</v>
      </c>
      <c r="C762" s="8" t="s">
        <v>775</v>
      </c>
      <c r="D762" s="8" t="s">
        <v>789</v>
      </c>
      <c r="E762" s="18" t="s">
        <v>1333</v>
      </c>
      <c r="F762" s="45" t="str">
        <f>IFERROR(VLOOKUP(E762,categoria!$A:$C,3,FALSE),"Categoria 1")</f>
        <v>Categoria 2</v>
      </c>
      <c r="G762" s="45">
        <f>VLOOKUP(E762,[1]total!$C:$F,4,FALSE)</f>
        <v>3200</v>
      </c>
      <c r="H762" s="45">
        <f ca="1">' CV SIPNI MUN 2017'!H762/12*(TEXT(TODAY(),"MM")-1)</f>
        <v>148.66666666666666</v>
      </c>
      <c r="I762" s="7">
        <v>442</v>
      </c>
      <c r="J762" s="7">
        <v>444</v>
      </c>
      <c r="K762" s="7">
        <v>452</v>
      </c>
      <c r="L762" s="7">
        <v>463</v>
      </c>
      <c r="M762" s="7">
        <v>2577</v>
      </c>
      <c r="N762" s="7">
        <v>3031</v>
      </c>
      <c r="O762" s="7">
        <v>23821</v>
      </c>
      <c r="P762" s="7">
        <v>3632</v>
      </c>
      <c r="Q762" s="45">
        <v>35308</v>
      </c>
      <c r="R762" s="45">
        <f>'[2]SH-FA2007-18'!EB764</f>
        <v>165</v>
      </c>
      <c r="S762" s="45">
        <f>'[2]SH-FA2007-18'!EC764</f>
        <v>566</v>
      </c>
      <c r="T762" s="45">
        <f>'[2]SH-FA2007-18'!ED764</f>
        <v>538</v>
      </c>
      <c r="U762" s="45">
        <f>'[2]SH-FA2007-18'!EE764</f>
        <v>485</v>
      </c>
      <c r="V762" s="45">
        <f>'[2]SH-FA2007-18'!EF764</f>
        <v>543</v>
      </c>
      <c r="W762" s="45">
        <f>'[2]SH-FA2007-18'!EG764</f>
        <v>3884.3999999999996</v>
      </c>
      <c r="X762" s="45">
        <f>'[2]SH-FA2007-18'!EH764</f>
        <v>2183.6</v>
      </c>
      <c r="Y762" s="45">
        <f>'[2]SH-FA2007-18'!EI764</f>
        <v>19406.622222222224</v>
      </c>
      <c r="Z762" s="45">
        <f>'[2]SH-FA2007-18'!EJ764</f>
        <v>4518.3777777777777</v>
      </c>
      <c r="AA762" s="45">
        <f>'[2]SH-FA2007-18'!EK764</f>
        <v>32290</v>
      </c>
      <c r="AB762" s="103">
        <f t="shared" ca="1" si="151"/>
        <v>100</v>
      </c>
      <c r="AC762" s="103">
        <f t="shared" si="152"/>
        <v>100</v>
      </c>
      <c r="AD762" s="103">
        <f t="shared" si="153"/>
        <v>100</v>
      </c>
      <c r="AE762" s="103">
        <f t="shared" si="154"/>
        <v>100</v>
      </c>
      <c r="AF762" s="103">
        <f t="shared" si="155"/>
        <v>100</v>
      </c>
      <c r="AG762" s="103">
        <f t="shared" si="156"/>
        <v>100</v>
      </c>
      <c r="AH762" s="103">
        <f t="shared" si="157"/>
        <v>72.042230287033988</v>
      </c>
      <c r="AI762" s="103">
        <f t="shared" si="158"/>
        <v>81.468545494405049</v>
      </c>
      <c r="AJ762" s="103">
        <f t="shared" si="159"/>
        <v>100</v>
      </c>
      <c r="AK762" s="103">
        <f t="shared" si="159"/>
        <v>91.452362070918767</v>
      </c>
      <c r="AL762" s="45" t="str">
        <f t="shared" ca="1" si="160"/>
        <v>-</v>
      </c>
      <c r="AM762" s="45" t="str">
        <f t="shared" si="161"/>
        <v>-</v>
      </c>
      <c r="AN762" s="45" t="str">
        <f t="shared" si="161"/>
        <v>-</v>
      </c>
      <c r="AO762" s="45" t="str">
        <f t="shared" si="161"/>
        <v>-</v>
      </c>
      <c r="AP762" s="45" t="str">
        <f t="shared" si="161"/>
        <v>-</v>
      </c>
      <c r="AQ762" s="45" t="str">
        <f t="shared" si="162"/>
        <v>-</v>
      </c>
      <c r="AR762" s="45">
        <f t="shared" si="162"/>
        <v>847.40000000000009</v>
      </c>
      <c r="AS762" s="45">
        <f t="shared" si="162"/>
        <v>4414.3777777777759</v>
      </c>
      <c r="AT762" s="45" t="str">
        <f t="shared" si="162"/>
        <v>-</v>
      </c>
      <c r="AU762" s="45">
        <f t="shared" ca="1" si="163"/>
        <v>5261.7777777777756</v>
      </c>
      <c r="AV762" s="35" t="s">
        <v>2079</v>
      </c>
      <c r="AW762" s="35" t="s">
        <v>2079</v>
      </c>
      <c r="AX762" s="35" t="s">
        <v>2079</v>
      </c>
      <c r="AY762" s="35" t="s">
        <v>2080</v>
      </c>
      <c r="AZ762" s="37" t="s">
        <v>2079</v>
      </c>
    </row>
    <row r="763" spans="1:52" ht="24.95" customHeight="1" x14ac:dyDescent="0.25">
      <c r="A763" s="21" t="s">
        <v>1751</v>
      </c>
      <c r="B763" s="22" t="s">
        <v>1725</v>
      </c>
      <c r="C763" s="8" t="s">
        <v>775</v>
      </c>
      <c r="D763" s="8" t="s">
        <v>790</v>
      </c>
      <c r="E763" s="18" t="s">
        <v>1371</v>
      </c>
      <c r="F763" s="45" t="str">
        <f>IFERROR(VLOOKUP(E763,categoria!$A:$C,3,FALSE),"Categoria 1")</f>
        <v>Categoria 2</v>
      </c>
      <c r="G763" s="45">
        <f>VLOOKUP(E763,[1]total!$C:$F,4,FALSE)</f>
        <v>1000</v>
      </c>
      <c r="H763" s="45">
        <f ca="1">' CV SIPNI MUN 2017'!H763/12*(TEXT(TODAY(),"MM")-1)</f>
        <v>26.666666666666668</v>
      </c>
      <c r="I763" s="7">
        <v>82</v>
      </c>
      <c r="J763" s="7">
        <v>84</v>
      </c>
      <c r="K763" s="7">
        <v>87</v>
      </c>
      <c r="L763" s="7">
        <v>89</v>
      </c>
      <c r="M763" s="7">
        <v>503</v>
      </c>
      <c r="N763" s="7">
        <v>593</v>
      </c>
      <c r="O763" s="7">
        <v>4711</v>
      </c>
      <c r="P763" s="7">
        <v>770</v>
      </c>
      <c r="Q763" s="45">
        <v>6999</v>
      </c>
      <c r="R763" s="45">
        <f>'[2]SH-FA2007-18'!EB765</f>
        <v>41</v>
      </c>
      <c r="S763" s="45">
        <f>'[2]SH-FA2007-18'!EC765</f>
        <v>144</v>
      </c>
      <c r="T763" s="45">
        <f>'[2]SH-FA2007-18'!ED765</f>
        <v>101</v>
      </c>
      <c r="U763" s="45">
        <f>'[2]SH-FA2007-18'!EE765</f>
        <v>108</v>
      </c>
      <c r="V763" s="45">
        <f>'[2]SH-FA2007-18'!EF765</f>
        <v>138</v>
      </c>
      <c r="W763" s="45">
        <f>'[2]SH-FA2007-18'!EG765</f>
        <v>781.8</v>
      </c>
      <c r="X763" s="45">
        <f>'[2]SH-FA2007-18'!EH765</f>
        <v>415.2</v>
      </c>
      <c r="Y763" s="45">
        <f>'[2]SH-FA2007-18'!EI765</f>
        <v>5087.2888888888883</v>
      </c>
      <c r="Z763" s="45">
        <f>'[2]SH-FA2007-18'!EJ765</f>
        <v>1303.711111111111</v>
      </c>
      <c r="AA763" s="45">
        <f>'[2]SH-FA2007-18'!EK765</f>
        <v>8119.9999999999991</v>
      </c>
      <c r="AB763" s="103">
        <f t="shared" ca="1" si="151"/>
        <v>100</v>
      </c>
      <c r="AC763" s="103">
        <f t="shared" si="152"/>
        <v>100</v>
      </c>
      <c r="AD763" s="103">
        <f t="shared" si="153"/>
        <v>100</v>
      </c>
      <c r="AE763" s="103">
        <f t="shared" si="154"/>
        <v>100</v>
      </c>
      <c r="AF763" s="103">
        <f t="shared" si="155"/>
        <v>100</v>
      </c>
      <c r="AG763" s="103">
        <f t="shared" si="156"/>
        <v>100</v>
      </c>
      <c r="AH763" s="103">
        <f t="shared" si="157"/>
        <v>70.016863406408092</v>
      </c>
      <c r="AI763" s="103">
        <f t="shared" si="158"/>
        <v>100</v>
      </c>
      <c r="AJ763" s="103">
        <f t="shared" si="159"/>
        <v>100</v>
      </c>
      <c r="AK763" s="103">
        <f t="shared" si="159"/>
        <v>100</v>
      </c>
      <c r="AL763" s="45" t="str">
        <f t="shared" ca="1" si="160"/>
        <v>-</v>
      </c>
      <c r="AM763" s="45" t="str">
        <f t="shared" si="161"/>
        <v>-</v>
      </c>
      <c r="AN763" s="45" t="str">
        <f t="shared" si="161"/>
        <v>-</v>
      </c>
      <c r="AO763" s="45" t="str">
        <f t="shared" si="161"/>
        <v>-</v>
      </c>
      <c r="AP763" s="45" t="str">
        <f t="shared" si="161"/>
        <v>-</v>
      </c>
      <c r="AQ763" s="45" t="str">
        <f t="shared" si="162"/>
        <v>-</v>
      </c>
      <c r="AR763" s="45">
        <f t="shared" si="162"/>
        <v>177.8</v>
      </c>
      <c r="AS763" s="45" t="str">
        <f t="shared" si="162"/>
        <v>-</v>
      </c>
      <c r="AT763" s="45" t="str">
        <f t="shared" si="162"/>
        <v>-</v>
      </c>
      <c r="AU763" s="45">
        <f t="shared" ca="1" si="163"/>
        <v>177.8</v>
      </c>
      <c r="AV763" s="35" t="s">
        <v>2079</v>
      </c>
      <c r="AW763" s="35" t="s">
        <v>2080</v>
      </c>
      <c r="AX763" s="35" t="s">
        <v>2079</v>
      </c>
      <c r="AY763" s="35" t="s">
        <v>2079</v>
      </c>
      <c r="AZ763" s="37" t="s">
        <v>2079</v>
      </c>
    </row>
    <row r="764" spans="1:52" ht="24.95" customHeight="1" x14ac:dyDescent="0.25">
      <c r="A764" s="21" t="s">
        <v>993</v>
      </c>
      <c r="B764" s="22" t="s">
        <v>1725</v>
      </c>
      <c r="C764" s="8" t="s">
        <v>775</v>
      </c>
      <c r="D764" s="8" t="s">
        <v>791</v>
      </c>
      <c r="E764" s="18" t="s">
        <v>1902</v>
      </c>
      <c r="F764" s="45" t="str">
        <f>IFERROR(VLOOKUP(E764,categoria!$A:$C,3,FALSE),"Categoria 1")</f>
        <v>Categoria 2</v>
      </c>
      <c r="G764" s="45">
        <f>VLOOKUP(E764,[1]total!$C:$F,4,FALSE)</f>
        <v>300</v>
      </c>
      <c r="H764" s="45">
        <f ca="1">' CV SIPNI MUN 2017'!H764/12*(TEXT(TODAY(),"MM")-1)</f>
        <v>20.333333333333332</v>
      </c>
      <c r="I764" s="7">
        <v>54</v>
      </c>
      <c r="J764" s="7">
        <v>51</v>
      </c>
      <c r="K764" s="7">
        <v>48</v>
      </c>
      <c r="L764" s="7">
        <v>45</v>
      </c>
      <c r="M764" s="7">
        <v>240</v>
      </c>
      <c r="N764" s="7">
        <v>294</v>
      </c>
      <c r="O764" s="7">
        <v>2250</v>
      </c>
      <c r="P764" s="7">
        <v>467</v>
      </c>
      <c r="Q764" s="45">
        <v>3510</v>
      </c>
      <c r="R764" s="45">
        <f>'[2]SH-FA2007-18'!EB766</f>
        <v>8</v>
      </c>
      <c r="S764" s="45">
        <f>'[2]SH-FA2007-18'!EC766</f>
        <v>49</v>
      </c>
      <c r="T764" s="45">
        <f>'[2]SH-FA2007-18'!ED766</f>
        <v>42</v>
      </c>
      <c r="U764" s="45">
        <f>'[2]SH-FA2007-18'!EE766</f>
        <v>40</v>
      </c>
      <c r="V764" s="45">
        <f>'[2]SH-FA2007-18'!EF766</f>
        <v>30</v>
      </c>
      <c r="W764" s="45">
        <f>'[2]SH-FA2007-18'!EG766</f>
        <v>398.2</v>
      </c>
      <c r="X764" s="45">
        <f>'[2]SH-FA2007-18'!EH766</f>
        <v>276.39999999999998</v>
      </c>
      <c r="Y764" s="45">
        <f>'[2]SH-FA2007-18'!EI766</f>
        <v>2405.2000000000003</v>
      </c>
      <c r="Z764" s="45">
        <f>'[2]SH-FA2007-18'!EJ766</f>
        <v>748.2</v>
      </c>
      <c r="AA764" s="45">
        <f>'[2]SH-FA2007-18'!EK766</f>
        <v>3997</v>
      </c>
      <c r="AB764" s="103">
        <f t="shared" ca="1" si="151"/>
        <v>39.344262295081975</v>
      </c>
      <c r="AC764" s="103">
        <f t="shared" si="152"/>
        <v>90.740740740740748</v>
      </c>
      <c r="AD764" s="103">
        <f t="shared" si="153"/>
        <v>82.35294117647058</v>
      </c>
      <c r="AE764" s="103">
        <f t="shared" si="154"/>
        <v>83.333333333333343</v>
      </c>
      <c r="AF764" s="103">
        <f t="shared" si="155"/>
        <v>66.666666666666657</v>
      </c>
      <c r="AG764" s="103">
        <f t="shared" si="156"/>
        <v>100</v>
      </c>
      <c r="AH764" s="103">
        <f t="shared" si="157"/>
        <v>94.013605442176868</v>
      </c>
      <c r="AI764" s="103">
        <f t="shared" si="158"/>
        <v>100</v>
      </c>
      <c r="AJ764" s="103">
        <f t="shared" si="159"/>
        <v>100</v>
      </c>
      <c r="AK764" s="103">
        <f t="shared" si="159"/>
        <v>100</v>
      </c>
      <c r="AL764" s="45">
        <f t="shared" ca="1" si="160"/>
        <v>12.333333333333332</v>
      </c>
      <c r="AM764" s="45">
        <f t="shared" si="161"/>
        <v>5</v>
      </c>
      <c r="AN764" s="45">
        <f t="shared" si="161"/>
        <v>9</v>
      </c>
      <c r="AO764" s="45">
        <f t="shared" si="161"/>
        <v>8</v>
      </c>
      <c r="AP764" s="45">
        <f t="shared" si="161"/>
        <v>15</v>
      </c>
      <c r="AQ764" s="45" t="str">
        <f t="shared" si="162"/>
        <v>-</v>
      </c>
      <c r="AR764" s="45">
        <f t="shared" si="162"/>
        <v>17.600000000000023</v>
      </c>
      <c r="AS764" s="45" t="str">
        <f t="shared" si="162"/>
        <v>-</v>
      </c>
      <c r="AT764" s="45" t="str">
        <f t="shared" si="162"/>
        <v>-</v>
      </c>
      <c r="AU764" s="45">
        <f t="shared" ca="1" si="163"/>
        <v>66.933333333333351</v>
      </c>
      <c r="AV764" s="35" t="s">
        <v>2079</v>
      </c>
      <c r="AW764" s="35" t="s">
        <v>2079</v>
      </c>
      <c r="AX764" s="35" t="s">
        <v>2079</v>
      </c>
      <c r="AY764" s="35" t="s">
        <v>2079</v>
      </c>
      <c r="AZ764" s="37" t="s">
        <v>2079</v>
      </c>
    </row>
    <row r="765" spans="1:52" ht="24.95" customHeight="1" x14ac:dyDescent="0.25">
      <c r="A765" s="21" t="s">
        <v>993</v>
      </c>
      <c r="B765" s="22" t="s">
        <v>1725</v>
      </c>
      <c r="C765" s="8" t="s">
        <v>775</v>
      </c>
      <c r="D765" s="8" t="s">
        <v>792</v>
      </c>
      <c r="E765" s="18" t="s">
        <v>1478</v>
      </c>
      <c r="F765" s="45" t="str">
        <f>IFERROR(VLOOKUP(E765,categoria!$A:$C,3,FALSE),"Categoria 1")</f>
        <v>Categoria 2</v>
      </c>
      <c r="G765" s="45">
        <f>VLOOKUP(E765,[1]total!$C:$F,4,FALSE)</f>
        <v>1300</v>
      </c>
      <c r="H765" s="45">
        <f ca="1">' CV SIPNI MUN 2017'!H765/12*(TEXT(TODAY(),"MM")-1)</f>
        <v>71.333333333333329</v>
      </c>
      <c r="I765" s="7">
        <v>216</v>
      </c>
      <c r="J765" s="7">
        <v>219</v>
      </c>
      <c r="K765" s="7">
        <v>223</v>
      </c>
      <c r="L765" s="7">
        <v>227</v>
      </c>
      <c r="M765" s="7">
        <v>1238</v>
      </c>
      <c r="N765" s="7">
        <v>1368</v>
      </c>
      <c r="O765" s="7">
        <v>9712</v>
      </c>
      <c r="P765" s="7">
        <v>1296</v>
      </c>
      <c r="Q765" s="45">
        <v>14713</v>
      </c>
      <c r="R765" s="45">
        <f>'[2]SH-FA2007-18'!EB767</f>
        <v>56</v>
      </c>
      <c r="S765" s="45">
        <f>'[2]SH-FA2007-18'!EC767</f>
        <v>231</v>
      </c>
      <c r="T765" s="45">
        <f>'[2]SH-FA2007-18'!ED767</f>
        <v>109</v>
      </c>
      <c r="U765" s="45">
        <f>'[2]SH-FA2007-18'!EE767</f>
        <v>72</v>
      </c>
      <c r="V765" s="45">
        <f>'[2]SH-FA2007-18'!EF767</f>
        <v>114</v>
      </c>
      <c r="W765" s="45">
        <f>'[2]SH-FA2007-18'!EG767</f>
        <v>1492.2</v>
      </c>
      <c r="X765" s="45">
        <f>'[2]SH-FA2007-18'!EH767</f>
        <v>733.4</v>
      </c>
      <c r="Y765" s="45">
        <f>'[2]SH-FA2007-18'!EI767</f>
        <v>7657.3555555555549</v>
      </c>
      <c r="Z765" s="45">
        <f>'[2]SH-FA2007-18'!EJ767</f>
        <v>1412.0444444444443</v>
      </c>
      <c r="AA765" s="45">
        <f>'[2]SH-FA2007-18'!EK767</f>
        <v>11876.999999999998</v>
      </c>
      <c r="AB765" s="103">
        <f t="shared" ca="1" si="151"/>
        <v>78.504672897196272</v>
      </c>
      <c r="AC765" s="103">
        <f t="shared" si="152"/>
        <v>100</v>
      </c>
      <c r="AD765" s="103">
        <f t="shared" si="153"/>
        <v>49.771689497716892</v>
      </c>
      <c r="AE765" s="103">
        <f t="shared" si="154"/>
        <v>32.286995515695068</v>
      </c>
      <c r="AF765" s="103">
        <f t="shared" si="155"/>
        <v>50.220264317180622</v>
      </c>
      <c r="AG765" s="103">
        <f t="shared" si="156"/>
        <v>100</v>
      </c>
      <c r="AH765" s="103">
        <f t="shared" si="157"/>
        <v>53.611111111111107</v>
      </c>
      <c r="AI765" s="103">
        <f t="shared" si="158"/>
        <v>78.844270547318317</v>
      </c>
      <c r="AJ765" s="103">
        <f t="shared" si="159"/>
        <v>100</v>
      </c>
      <c r="AK765" s="103">
        <f t="shared" si="159"/>
        <v>80.724529327805328</v>
      </c>
      <c r="AL765" s="45">
        <f t="shared" ca="1" si="160"/>
        <v>15.333333333333329</v>
      </c>
      <c r="AM765" s="45" t="str">
        <f t="shared" si="161"/>
        <v>-</v>
      </c>
      <c r="AN765" s="45">
        <f t="shared" si="161"/>
        <v>110</v>
      </c>
      <c r="AO765" s="45">
        <f t="shared" si="161"/>
        <v>151</v>
      </c>
      <c r="AP765" s="45">
        <f t="shared" si="161"/>
        <v>113</v>
      </c>
      <c r="AQ765" s="45" t="str">
        <f t="shared" si="162"/>
        <v>-</v>
      </c>
      <c r="AR765" s="45">
        <f t="shared" si="162"/>
        <v>634.6</v>
      </c>
      <c r="AS765" s="45">
        <f t="shared" si="162"/>
        <v>2054.6444444444451</v>
      </c>
      <c r="AT765" s="45" t="str">
        <f t="shared" si="162"/>
        <v>-</v>
      </c>
      <c r="AU765" s="45">
        <f t="shared" ca="1" si="163"/>
        <v>3078.5777777777785</v>
      </c>
      <c r="AV765" s="35" t="s">
        <v>2079</v>
      </c>
      <c r="AW765" s="35" t="s">
        <v>2080</v>
      </c>
      <c r="AX765" s="35" t="s">
        <v>2079</v>
      </c>
      <c r="AY765" s="35" t="s">
        <v>2080</v>
      </c>
      <c r="AZ765" s="37" t="s">
        <v>2079</v>
      </c>
    </row>
    <row r="766" spans="1:52" ht="24.95" customHeight="1" x14ac:dyDescent="0.25">
      <c r="A766" s="21" t="s">
        <v>1751</v>
      </c>
      <c r="B766" s="22" t="s">
        <v>1725</v>
      </c>
      <c r="C766" s="8" t="s">
        <v>775</v>
      </c>
      <c r="D766" s="8" t="s">
        <v>793</v>
      </c>
      <c r="E766" s="18" t="s">
        <v>1489</v>
      </c>
      <c r="F766" s="45" t="str">
        <f>IFERROR(VLOOKUP(E766,categoria!$A:$C,3,FALSE),"Categoria 1")</f>
        <v>Categoria 2</v>
      </c>
      <c r="G766" s="45">
        <f>VLOOKUP(E766,[1]total!$C:$F,4,FALSE)</f>
        <v>600</v>
      </c>
      <c r="H766" s="45">
        <f ca="1">' CV SIPNI MUN 2017'!H766/12*(TEXT(TODAY(),"MM")-1)</f>
        <v>26</v>
      </c>
      <c r="I766" s="7">
        <v>76</v>
      </c>
      <c r="J766" s="7">
        <v>76</v>
      </c>
      <c r="K766" s="7">
        <v>74</v>
      </c>
      <c r="L766" s="7">
        <v>75</v>
      </c>
      <c r="M766" s="7">
        <v>381</v>
      </c>
      <c r="N766" s="7">
        <v>403</v>
      </c>
      <c r="O766" s="7">
        <v>3289</v>
      </c>
      <c r="P766" s="7">
        <v>494</v>
      </c>
      <c r="Q766" s="45">
        <v>4946</v>
      </c>
      <c r="R766" s="45">
        <f>'[2]SH-FA2007-18'!EB768</f>
        <v>25</v>
      </c>
      <c r="S766" s="45">
        <f>'[2]SH-FA2007-18'!EC768</f>
        <v>115</v>
      </c>
      <c r="T766" s="45">
        <f>'[2]SH-FA2007-18'!ED768</f>
        <v>102</v>
      </c>
      <c r="U766" s="45">
        <f>'[2]SH-FA2007-18'!EE768</f>
        <v>101</v>
      </c>
      <c r="V766" s="45">
        <f>'[2]SH-FA2007-18'!EF768</f>
        <v>90</v>
      </c>
      <c r="W766" s="45">
        <f>'[2]SH-FA2007-18'!EG768</f>
        <v>788</v>
      </c>
      <c r="X766" s="45">
        <f>'[2]SH-FA2007-18'!EH768</f>
        <v>460</v>
      </c>
      <c r="Y766" s="45">
        <f>'[2]SH-FA2007-18'!EI768</f>
        <v>3573.5777777777776</v>
      </c>
      <c r="Z766" s="45">
        <f>'[2]SH-FA2007-18'!EJ768</f>
        <v>561.42222222222222</v>
      </c>
      <c r="AA766" s="45">
        <f>'[2]SH-FA2007-18'!EK768</f>
        <v>5816</v>
      </c>
      <c r="AB766" s="103">
        <f t="shared" ca="1" si="151"/>
        <v>96.15384615384616</v>
      </c>
      <c r="AC766" s="103">
        <f t="shared" si="152"/>
        <v>100</v>
      </c>
      <c r="AD766" s="103">
        <f t="shared" si="153"/>
        <v>100</v>
      </c>
      <c r="AE766" s="103">
        <f t="shared" si="154"/>
        <v>100</v>
      </c>
      <c r="AF766" s="103">
        <f t="shared" si="155"/>
        <v>100</v>
      </c>
      <c r="AG766" s="103">
        <f t="shared" si="156"/>
        <v>100</v>
      </c>
      <c r="AH766" s="103">
        <f t="shared" si="157"/>
        <v>100</v>
      </c>
      <c r="AI766" s="103">
        <f t="shared" si="158"/>
        <v>100</v>
      </c>
      <c r="AJ766" s="103">
        <f t="shared" si="159"/>
        <v>100</v>
      </c>
      <c r="AK766" s="103">
        <f t="shared" si="159"/>
        <v>100</v>
      </c>
      <c r="AL766" s="45">
        <f t="shared" ca="1" si="160"/>
        <v>1</v>
      </c>
      <c r="AM766" s="45" t="str">
        <f t="shared" si="161"/>
        <v>-</v>
      </c>
      <c r="AN766" s="45" t="str">
        <f t="shared" si="161"/>
        <v>-</v>
      </c>
      <c r="AO766" s="45" t="str">
        <f t="shared" si="161"/>
        <v>-</v>
      </c>
      <c r="AP766" s="45" t="str">
        <f t="shared" si="161"/>
        <v>-</v>
      </c>
      <c r="AQ766" s="45" t="str">
        <f t="shared" si="162"/>
        <v>-</v>
      </c>
      <c r="AR766" s="45" t="str">
        <f t="shared" si="162"/>
        <v>-</v>
      </c>
      <c r="AS766" s="45" t="str">
        <f t="shared" si="162"/>
        <v>-</v>
      </c>
      <c r="AT766" s="45" t="str">
        <f t="shared" si="162"/>
        <v>-</v>
      </c>
      <c r="AU766" s="45">
        <f t="shared" ca="1" si="163"/>
        <v>1</v>
      </c>
      <c r="AV766" s="35" t="s">
        <v>2079</v>
      </c>
      <c r="AW766" s="35" t="s">
        <v>2079</v>
      </c>
      <c r="AX766" s="35" t="s">
        <v>2079</v>
      </c>
      <c r="AY766" s="35" t="s">
        <v>2079</v>
      </c>
      <c r="AZ766" s="37" t="s">
        <v>2079</v>
      </c>
    </row>
    <row r="767" spans="1:52" ht="24.95" customHeight="1" x14ac:dyDescent="0.25">
      <c r="A767" s="21" t="s">
        <v>1751</v>
      </c>
      <c r="B767" s="22" t="s">
        <v>1725</v>
      </c>
      <c r="C767" s="8" t="s">
        <v>775</v>
      </c>
      <c r="D767" s="8" t="s">
        <v>794</v>
      </c>
      <c r="E767" s="18" t="s">
        <v>1494</v>
      </c>
      <c r="F767" s="45" t="str">
        <f>IFERROR(VLOOKUP(E767,categoria!$A:$C,3,FALSE),"Categoria 1")</f>
        <v>Categoria 2</v>
      </c>
      <c r="G767" s="45">
        <f>VLOOKUP(E767,[1]total!$C:$F,4,FALSE)</f>
        <v>1200</v>
      </c>
      <c r="H767" s="45">
        <f ca="1">' CV SIPNI MUN 2017'!H767/12*(TEXT(TODAY(),"MM")-1)</f>
        <v>60.333333333333336</v>
      </c>
      <c r="I767" s="7">
        <v>178</v>
      </c>
      <c r="J767" s="7">
        <v>175</v>
      </c>
      <c r="K767" s="7">
        <v>172</v>
      </c>
      <c r="L767" s="7">
        <v>170</v>
      </c>
      <c r="M767" s="7">
        <v>818</v>
      </c>
      <c r="N767" s="7">
        <v>809</v>
      </c>
      <c r="O767" s="7">
        <v>7192</v>
      </c>
      <c r="P767" s="7">
        <v>1005</v>
      </c>
      <c r="Q767" s="45">
        <v>10700</v>
      </c>
      <c r="R767" s="45">
        <f>'[2]SH-FA2007-18'!EB769</f>
        <v>12</v>
      </c>
      <c r="S767" s="45">
        <f>'[2]SH-FA2007-18'!EC769</f>
        <v>130</v>
      </c>
      <c r="T767" s="45">
        <f>'[2]SH-FA2007-18'!ED769</f>
        <v>216</v>
      </c>
      <c r="U767" s="45">
        <f>'[2]SH-FA2007-18'!EE769</f>
        <v>160</v>
      </c>
      <c r="V767" s="45">
        <f>'[2]SH-FA2007-18'!EF769</f>
        <v>119</v>
      </c>
      <c r="W767" s="45">
        <f>'[2]SH-FA2007-18'!EG769</f>
        <v>954.8</v>
      </c>
      <c r="X767" s="45">
        <f>'[2]SH-FA2007-18'!EH769</f>
        <v>560.79999999999995</v>
      </c>
      <c r="Y767" s="45">
        <f>'[2]SH-FA2007-18'!EI769</f>
        <v>4379.2444444444436</v>
      </c>
      <c r="Z767" s="45">
        <f>'[2]SH-FA2007-18'!EJ769</f>
        <v>1037.1555555555556</v>
      </c>
      <c r="AA767" s="45">
        <f>'[2]SH-FA2007-18'!EK769</f>
        <v>7568.9999999999982</v>
      </c>
      <c r="AB767" s="103">
        <f t="shared" ca="1" si="151"/>
        <v>19.88950276243094</v>
      </c>
      <c r="AC767" s="103">
        <f t="shared" si="152"/>
        <v>73.033707865168537</v>
      </c>
      <c r="AD767" s="103">
        <f t="shared" si="153"/>
        <v>100</v>
      </c>
      <c r="AE767" s="103">
        <f t="shared" si="154"/>
        <v>93.023255813953483</v>
      </c>
      <c r="AF767" s="103">
        <f t="shared" si="155"/>
        <v>70</v>
      </c>
      <c r="AG767" s="103">
        <f t="shared" si="156"/>
        <v>100</v>
      </c>
      <c r="AH767" s="103">
        <f t="shared" si="157"/>
        <v>69.320148331273174</v>
      </c>
      <c r="AI767" s="103">
        <f t="shared" si="158"/>
        <v>60.890495612408834</v>
      </c>
      <c r="AJ767" s="103">
        <f t="shared" si="159"/>
        <v>100</v>
      </c>
      <c r="AK767" s="103">
        <f t="shared" si="159"/>
        <v>70.738317757009327</v>
      </c>
      <c r="AL767" s="45">
        <f t="shared" ca="1" si="160"/>
        <v>48.333333333333336</v>
      </c>
      <c r="AM767" s="45">
        <f t="shared" si="161"/>
        <v>48</v>
      </c>
      <c r="AN767" s="45" t="str">
        <f t="shared" si="161"/>
        <v>-</v>
      </c>
      <c r="AO767" s="45">
        <f t="shared" si="161"/>
        <v>12</v>
      </c>
      <c r="AP767" s="45">
        <f t="shared" si="161"/>
        <v>51</v>
      </c>
      <c r="AQ767" s="45" t="str">
        <f t="shared" si="162"/>
        <v>-</v>
      </c>
      <c r="AR767" s="45">
        <f t="shared" si="162"/>
        <v>248.20000000000005</v>
      </c>
      <c r="AS767" s="45">
        <f t="shared" si="162"/>
        <v>2812.7555555555564</v>
      </c>
      <c r="AT767" s="45" t="str">
        <f t="shared" si="162"/>
        <v>-</v>
      </c>
      <c r="AU767" s="45">
        <f t="shared" ca="1" si="163"/>
        <v>3220.2888888888897</v>
      </c>
      <c r="AV767" s="35" t="s">
        <v>2079</v>
      </c>
      <c r="AW767" s="35" t="s">
        <v>2079</v>
      </c>
      <c r="AX767" s="35" t="s">
        <v>2079</v>
      </c>
      <c r="AY767" s="35" t="s">
        <v>2079</v>
      </c>
      <c r="AZ767" s="37" t="s">
        <v>2079</v>
      </c>
    </row>
    <row r="768" spans="1:52" ht="24.95" customHeight="1" x14ac:dyDescent="0.25">
      <c r="A768" s="21" t="s">
        <v>993</v>
      </c>
      <c r="B768" s="22" t="s">
        <v>1725</v>
      </c>
      <c r="C768" s="8" t="s">
        <v>775</v>
      </c>
      <c r="D768" s="8" t="s">
        <v>795</v>
      </c>
      <c r="E768" s="18" t="s">
        <v>1504</v>
      </c>
      <c r="F768" s="45" t="str">
        <f>IFERROR(VLOOKUP(E768,categoria!$A:$C,3,FALSE),"Categoria 1")</f>
        <v>Categoria 2</v>
      </c>
      <c r="G768" s="45">
        <f>VLOOKUP(E768,[1]total!$C:$F,4,FALSE)</f>
        <v>700</v>
      </c>
      <c r="H768" s="45">
        <f ca="1">' CV SIPNI MUN 2017'!H768/12*(TEXT(TODAY(),"MM")-1)</f>
        <v>12</v>
      </c>
      <c r="I768" s="7">
        <v>36</v>
      </c>
      <c r="J768" s="7">
        <v>37</v>
      </c>
      <c r="K768" s="7">
        <v>37</v>
      </c>
      <c r="L768" s="7">
        <v>38</v>
      </c>
      <c r="M768" s="7">
        <v>215</v>
      </c>
      <c r="N768" s="7">
        <v>246</v>
      </c>
      <c r="O768" s="7">
        <v>2156</v>
      </c>
      <c r="P768" s="7">
        <v>522</v>
      </c>
      <c r="Q768" s="45">
        <v>3323</v>
      </c>
      <c r="R768" s="45">
        <f>'[2]SH-FA2007-18'!EB770</f>
        <v>22</v>
      </c>
      <c r="S768" s="45">
        <f>'[2]SH-FA2007-18'!EC770</f>
        <v>74</v>
      </c>
      <c r="T768" s="45">
        <f>'[2]SH-FA2007-18'!ED770</f>
        <v>45</v>
      </c>
      <c r="U768" s="45">
        <f>'[2]SH-FA2007-18'!EE770</f>
        <v>40</v>
      </c>
      <c r="V768" s="45">
        <f>'[2]SH-FA2007-18'!EF770</f>
        <v>32</v>
      </c>
      <c r="W768" s="45">
        <f>'[2]SH-FA2007-18'!EG770</f>
        <v>297.39999999999998</v>
      </c>
      <c r="X768" s="45">
        <f>'[2]SH-FA2007-18'!EH770</f>
        <v>154.60000000000002</v>
      </c>
      <c r="Y768" s="45">
        <f>'[2]SH-FA2007-18'!EI770</f>
        <v>2076.7999999999997</v>
      </c>
      <c r="Z768" s="45">
        <f>'[2]SH-FA2007-18'!EJ770</f>
        <v>423.20000000000005</v>
      </c>
      <c r="AA768" s="45">
        <f>'[2]SH-FA2007-18'!EK770</f>
        <v>3165</v>
      </c>
      <c r="AB768" s="103">
        <f t="shared" ca="1" si="151"/>
        <v>100</v>
      </c>
      <c r="AC768" s="103">
        <f t="shared" si="152"/>
        <v>100</v>
      </c>
      <c r="AD768" s="103">
        <f t="shared" si="153"/>
        <v>100</v>
      </c>
      <c r="AE768" s="103">
        <f t="shared" si="154"/>
        <v>100</v>
      </c>
      <c r="AF768" s="103">
        <f t="shared" si="155"/>
        <v>84.210526315789465</v>
      </c>
      <c r="AG768" s="103">
        <f t="shared" si="156"/>
        <v>100</v>
      </c>
      <c r="AH768" s="103">
        <f t="shared" si="157"/>
        <v>62.845528455284558</v>
      </c>
      <c r="AI768" s="103">
        <f t="shared" si="158"/>
        <v>96.326530612244881</v>
      </c>
      <c r="AJ768" s="103">
        <f t="shared" si="159"/>
        <v>81.072796934865906</v>
      </c>
      <c r="AK768" s="103">
        <f t="shared" si="159"/>
        <v>95.24526030695155</v>
      </c>
      <c r="AL768" s="45" t="str">
        <f t="shared" ca="1" si="160"/>
        <v>-</v>
      </c>
      <c r="AM768" s="45" t="str">
        <f t="shared" si="161"/>
        <v>-</v>
      </c>
      <c r="AN768" s="45" t="str">
        <f t="shared" si="161"/>
        <v>-</v>
      </c>
      <c r="AO768" s="45" t="str">
        <f t="shared" si="161"/>
        <v>-</v>
      </c>
      <c r="AP768" s="45">
        <f t="shared" si="161"/>
        <v>6</v>
      </c>
      <c r="AQ768" s="45" t="str">
        <f t="shared" si="162"/>
        <v>-</v>
      </c>
      <c r="AR768" s="45">
        <f t="shared" si="162"/>
        <v>91.399999999999977</v>
      </c>
      <c r="AS768" s="45">
        <f t="shared" si="162"/>
        <v>79.200000000000273</v>
      </c>
      <c r="AT768" s="45">
        <f t="shared" si="162"/>
        <v>98.799999999999955</v>
      </c>
      <c r="AU768" s="45">
        <f t="shared" ca="1" si="163"/>
        <v>275.4000000000002</v>
      </c>
      <c r="AV768" s="35" t="s">
        <v>2079</v>
      </c>
      <c r="AW768" s="35" t="s">
        <v>2079</v>
      </c>
      <c r="AX768" s="35" t="s">
        <v>2079</v>
      </c>
      <c r="AY768" s="35" t="s">
        <v>2079</v>
      </c>
      <c r="AZ768" s="37" t="s">
        <v>2079</v>
      </c>
    </row>
    <row r="769" spans="1:52" ht="24.95" customHeight="1" x14ac:dyDescent="0.25">
      <c r="A769" s="21" t="s">
        <v>775</v>
      </c>
      <c r="B769" s="22" t="s">
        <v>1725</v>
      </c>
      <c r="C769" s="8" t="s">
        <v>775</v>
      </c>
      <c r="D769" s="8" t="s">
        <v>796</v>
      </c>
      <c r="E769" s="18" t="s">
        <v>1533</v>
      </c>
      <c r="F769" s="45" t="str">
        <f>IFERROR(VLOOKUP(E769,categoria!$A:$C,3,FALSE),"Categoria 1")</f>
        <v>Categoria 2</v>
      </c>
      <c r="G769" s="45">
        <f>VLOOKUP(E769,[1]total!$C:$F,4,FALSE)</f>
        <v>1600</v>
      </c>
      <c r="H769" s="45">
        <f ca="1">' CV SIPNI MUN 2017'!H769/12*(TEXT(TODAY(),"MM")-1)</f>
        <v>105</v>
      </c>
      <c r="I769" s="7">
        <v>314</v>
      </c>
      <c r="J769" s="7">
        <v>315</v>
      </c>
      <c r="K769" s="7">
        <v>318</v>
      </c>
      <c r="L769" s="7">
        <v>322</v>
      </c>
      <c r="M769" s="7">
        <v>1704</v>
      </c>
      <c r="N769" s="7">
        <v>1905</v>
      </c>
      <c r="O769" s="7">
        <v>16008</v>
      </c>
      <c r="P769" s="7">
        <v>3082</v>
      </c>
      <c r="Q769" s="45">
        <v>24283</v>
      </c>
      <c r="R769" s="45">
        <f>'[2]SH-FA2007-18'!EB771</f>
        <v>121</v>
      </c>
      <c r="S769" s="45">
        <f>'[2]SH-FA2007-18'!EC771</f>
        <v>422</v>
      </c>
      <c r="T769" s="45">
        <f>'[2]SH-FA2007-18'!ED771</f>
        <v>365</v>
      </c>
      <c r="U769" s="45">
        <f>'[2]SH-FA2007-18'!EE771</f>
        <v>329</v>
      </c>
      <c r="V769" s="45">
        <f>'[2]SH-FA2007-18'!EF771</f>
        <v>257</v>
      </c>
      <c r="W769" s="45">
        <f>'[2]SH-FA2007-18'!EG771</f>
        <v>2455.1999999999998</v>
      </c>
      <c r="X769" s="45">
        <f>'[2]SH-FA2007-18'!EH771</f>
        <v>1439.8</v>
      </c>
      <c r="Y769" s="45">
        <f>'[2]SH-FA2007-18'!EI771</f>
        <v>16767.222222222223</v>
      </c>
      <c r="Z769" s="45">
        <f>'[2]SH-FA2007-18'!EJ771</f>
        <v>3592.7777777777783</v>
      </c>
      <c r="AA769" s="45">
        <f>'[2]SH-FA2007-18'!EK771</f>
        <v>25749</v>
      </c>
      <c r="AB769" s="103">
        <f t="shared" ca="1" si="151"/>
        <v>100</v>
      </c>
      <c r="AC769" s="103">
        <f t="shared" si="152"/>
        <v>100</v>
      </c>
      <c r="AD769" s="103">
        <f t="shared" si="153"/>
        <v>100</v>
      </c>
      <c r="AE769" s="103">
        <f t="shared" si="154"/>
        <v>100</v>
      </c>
      <c r="AF769" s="103">
        <f t="shared" si="155"/>
        <v>79.813664596273298</v>
      </c>
      <c r="AG769" s="103">
        <f t="shared" si="156"/>
        <v>100</v>
      </c>
      <c r="AH769" s="103">
        <f t="shared" si="157"/>
        <v>75.580052493438316</v>
      </c>
      <c r="AI769" s="103">
        <f t="shared" si="158"/>
        <v>100</v>
      </c>
      <c r="AJ769" s="103">
        <f t="shared" si="159"/>
        <v>100</v>
      </c>
      <c r="AK769" s="103">
        <f t="shared" si="159"/>
        <v>100</v>
      </c>
      <c r="AL769" s="45" t="str">
        <f t="shared" ca="1" si="160"/>
        <v>-</v>
      </c>
      <c r="AM769" s="45" t="str">
        <f t="shared" si="161"/>
        <v>-</v>
      </c>
      <c r="AN769" s="45" t="str">
        <f t="shared" si="161"/>
        <v>-</v>
      </c>
      <c r="AO769" s="45" t="str">
        <f t="shared" si="161"/>
        <v>-</v>
      </c>
      <c r="AP769" s="45">
        <f t="shared" si="161"/>
        <v>65</v>
      </c>
      <c r="AQ769" s="45" t="str">
        <f t="shared" si="162"/>
        <v>-</v>
      </c>
      <c r="AR769" s="45">
        <f t="shared" si="162"/>
        <v>465.20000000000005</v>
      </c>
      <c r="AS769" s="45" t="str">
        <f t="shared" si="162"/>
        <v>-</v>
      </c>
      <c r="AT769" s="45" t="str">
        <f t="shared" si="162"/>
        <v>-</v>
      </c>
      <c r="AU769" s="45">
        <f t="shared" ca="1" si="163"/>
        <v>530.20000000000005</v>
      </c>
      <c r="AV769" s="35" t="s">
        <v>2079</v>
      </c>
      <c r="AW769" s="35" t="s">
        <v>2080</v>
      </c>
      <c r="AX769" s="35" t="s">
        <v>2079</v>
      </c>
      <c r="AY769" s="35" t="s">
        <v>2080</v>
      </c>
      <c r="AZ769" s="37" t="s">
        <v>2079</v>
      </c>
    </row>
    <row r="770" spans="1:52" ht="24.95" customHeight="1" x14ac:dyDescent="0.25">
      <c r="A770" s="21" t="s">
        <v>993</v>
      </c>
      <c r="B770" s="22" t="s">
        <v>1725</v>
      </c>
      <c r="C770" s="8" t="s">
        <v>775</v>
      </c>
      <c r="D770" s="8" t="s">
        <v>797</v>
      </c>
      <c r="E770" s="18" t="s">
        <v>1543</v>
      </c>
      <c r="F770" s="45" t="str">
        <f>IFERROR(VLOOKUP(E770,categoria!$A:$C,3,FALSE),"Categoria 1")</f>
        <v>Categoria 2</v>
      </c>
      <c r="G770" s="45">
        <f>VLOOKUP(E770,[1]total!$C:$F,4,FALSE)</f>
        <v>2300</v>
      </c>
      <c r="H770" s="45">
        <f ca="1">' CV SIPNI MUN 2017'!H770/12*(TEXT(TODAY(),"MM")-1)</f>
        <v>50.666666666666664</v>
      </c>
      <c r="I770" s="7">
        <v>159</v>
      </c>
      <c r="J770" s="7">
        <v>166</v>
      </c>
      <c r="K770" s="7">
        <v>173</v>
      </c>
      <c r="L770" s="7">
        <v>177</v>
      </c>
      <c r="M770" s="7">
        <v>932</v>
      </c>
      <c r="N770" s="7">
        <v>963</v>
      </c>
      <c r="O770" s="7">
        <v>7993</v>
      </c>
      <c r="P770" s="7">
        <v>1115</v>
      </c>
      <c r="Q770" s="45">
        <v>11830</v>
      </c>
      <c r="R770" s="45">
        <f>'[2]SH-FA2007-18'!EB772</f>
        <v>75</v>
      </c>
      <c r="S770" s="45">
        <f>'[2]SH-FA2007-18'!EC772</f>
        <v>276</v>
      </c>
      <c r="T770" s="45">
        <f>'[2]SH-FA2007-18'!ED772</f>
        <v>239</v>
      </c>
      <c r="U770" s="45">
        <f>'[2]SH-FA2007-18'!EE772</f>
        <v>210</v>
      </c>
      <c r="V770" s="45">
        <f>'[2]SH-FA2007-18'!EF772</f>
        <v>193</v>
      </c>
      <c r="W770" s="45">
        <f>'[2]SH-FA2007-18'!EG772</f>
        <v>1577</v>
      </c>
      <c r="X770" s="45">
        <f>'[2]SH-FA2007-18'!EH772</f>
        <v>763</v>
      </c>
      <c r="Y770" s="45">
        <f>'[2]SH-FA2007-18'!EI772</f>
        <v>9042.6222222222223</v>
      </c>
      <c r="Z770" s="45">
        <f>'[2]SH-FA2007-18'!EJ772</f>
        <v>1571.3777777777777</v>
      </c>
      <c r="AA770" s="45">
        <f>'[2]SH-FA2007-18'!EK772</f>
        <v>13947</v>
      </c>
      <c r="AB770" s="103">
        <f t="shared" ca="1" si="151"/>
        <v>100</v>
      </c>
      <c r="AC770" s="103">
        <f t="shared" si="152"/>
        <v>100</v>
      </c>
      <c r="AD770" s="103">
        <f t="shared" si="153"/>
        <v>100</v>
      </c>
      <c r="AE770" s="103">
        <f t="shared" si="154"/>
        <v>100</v>
      </c>
      <c r="AF770" s="103">
        <f t="shared" si="155"/>
        <v>100</v>
      </c>
      <c r="AG770" s="103">
        <f t="shared" si="156"/>
        <v>100</v>
      </c>
      <c r="AH770" s="103">
        <f t="shared" si="157"/>
        <v>79.231568016614744</v>
      </c>
      <c r="AI770" s="103">
        <f t="shared" si="158"/>
        <v>100</v>
      </c>
      <c r="AJ770" s="103">
        <f t="shared" si="159"/>
        <v>100</v>
      </c>
      <c r="AK770" s="103">
        <f t="shared" si="159"/>
        <v>100</v>
      </c>
      <c r="AL770" s="45" t="str">
        <f t="shared" ca="1" si="160"/>
        <v>-</v>
      </c>
      <c r="AM770" s="45" t="str">
        <f t="shared" si="161"/>
        <v>-</v>
      </c>
      <c r="AN770" s="45" t="str">
        <f t="shared" si="161"/>
        <v>-</v>
      </c>
      <c r="AO770" s="45" t="str">
        <f t="shared" si="161"/>
        <v>-</v>
      </c>
      <c r="AP770" s="45" t="str">
        <f t="shared" si="161"/>
        <v>-</v>
      </c>
      <c r="AQ770" s="45" t="str">
        <f t="shared" si="162"/>
        <v>-</v>
      </c>
      <c r="AR770" s="45">
        <f t="shared" si="162"/>
        <v>200</v>
      </c>
      <c r="AS770" s="45" t="str">
        <f t="shared" si="162"/>
        <v>-</v>
      </c>
      <c r="AT770" s="45" t="str">
        <f t="shared" si="162"/>
        <v>-</v>
      </c>
      <c r="AU770" s="45">
        <f t="shared" ca="1" si="163"/>
        <v>200</v>
      </c>
      <c r="AV770" s="35" t="s">
        <v>2079</v>
      </c>
      <c r="AW770" s="35" t="s">
        <v>2079</v>
      </c>
      <c r="AX770" s="35" t="s">
        <v>2079</v>
      </c>
      <c r="AY770" s="35" t="s">
        <v>2079</v>
      </c>
      <c r="AZ770" s="37" t="s">
        <v>2079</v>
      </c>
    </row>
    <row r="771" spans="1:52" ht="24.95" customHeight="1" x14ac:dyDescent="0.25">
      <c r="A771" s="21" t="s">
        <v>1751</v>
      </c>
      <c r="B771" s="22" t="s">
        <v>1725</v>
      </c>
      <c r="C771" s="8" t="s">
        <v>775</v>
      </c>
      <c r="D771" s="8" t="s">
        <v>798</v>
      </c>
      <c r="E771" s="18" t="s">
        <v>1573</v>
      </c>
      <c r="F771" s="45" t="str">
        <f>IFERROR(VLOOKUP(E771,categoria!$A:$C,3,FALSE),"Categoria 1")</f>
        <v>Categoria 1</v>
      </c>
      <c r="G771" s="45">
        <f>VLOOKUP(E771,[1]total!$C:$F,4,FALSE)</f>
        <v>0</v>
      </c>
      <c r="H771" s="45">
        <f ca="1">' CV SIPNI MUN 2017'!H771/12*(TEXT(TODAY(),"MM")-1)</f>
        <v>25</v>
      </c>
      <c r="I771" s="7">
        <v>76</v>
      </c>
      <c r="J771" s="7">
        <v>76</v>
      </c>
      <c r="K771" s="7">
        <v>77</v>
      </c>
      <c r="L771" s="7">
        <v>78</v>
      </c>
      <c r="M771" s="7">
        <v>415</v>
      </c>
      <c r="N771" s="7">
        <v>455</v>
      </c>
      <c r="O771" s="7">
        <v>3972</v>
      </c>
      <c r="P771" s="7">
        <v>628</v>
      </c>
      <c r="Q771" s="45">
        <v>5852</v>
      </c>
      <c r="R771" s="45">
        <f>'[2]SH-FA2007-18'!EB773</f>
        <v>30</v>
      </c>
      <c r="S771" s="45">
        <f>'[2]SH-FA2007-18'!EC773</f>
        <v>101</v>
      </c>
      <c r="T771" s="45">
        <f>'[2]SH-FA2007-18'!ED773</f>
        <v>79</v>
      </c>
      <c r="U771" s="45">
        <f>'[2]SH-FA2007-18'!EE773</f>
        <v>64</v>
      </c>
      <c r="V771" s="45">
        <f>'[2]SH-FA2007-18'!EF773</f>
        <v>67</v>
      </c>
      <c r="W771" s="45">
        <f>'[2]SH-FA2007-18'!EG773</f>
        <v>653.6</v>
      </c>
      <c r="X771" s="45">
        <f>'[2]SH-FA2007-18'!EH773</f>
        <v>271.60000000000002</v>
      </c>
      <c r="Y771" s="45">
        <f>'[2]SH-FA2007-18'!EI773</f>
        <v>2749.7777777777774</v>
      </c>
      <c r="Z771" s="45">
        <f>'[2]SH-FA2007-18'!EJ773</f>
        <v>716.02222222222213</v>
      </c>
      <c r="AA771" s="45">
        <f>'[2]SH-FA2007-18'!EK773</f>
        <v>4731.9999999999991</v>
      </c>
      <c r="AB771" s="103">
        <f t="shared" ca="1" si="151"/>
        <v>100</v>
      </c>
      <c r="AC771" s="103">
        <f t="shared" si="152"/>
        <v>100</v>
      </c>
      <c r="AD771" s="103">
        <f t="shared" si="153"/>
        <v>100</v>
      </c>
      <c r="AE771" s="103">
        <f t="shared" si="154"/>
        <v>83.116883116883116</v>
      </c>
      <c r="AF771" s="103">
        <f t="shared" si="155"/>
        <v>85.897435897435898</v>
      </c>
      <c r="AG771" s="103">
        <f t="shared" si="156"/>
        <v>100</v>
      </c>
      <c r="AH771" s="103">
        <f t="shared" si="157"/>
        <v>59.692307692307701</v>
      </c>
      <c r="AI771" s="103">
        <f t="shared" si="158"/>
        <v>69.229047778896714</v>
      </c>
      <c r="AJ771" s="103">
        <f t="shared" si="159"/>
        <v>100</v>
      </c>
      <c r="AK771" s="103">
        <f t="shared" si="159"/>
        <v>80.861244019138752</v>
      </c>
      <c r="AL771" s="45" t="str">
        <f t="shared" ca="1" si="160"/>
        <v>-</v>
      </c>
      <c r="AM771" s="45" t="str">
        <f t="shared" si="161"/>
        <v>-</v>
      </c>
      <c r="AN771" s="45" t="str">
        <f t="shared" si="161"/>
        <v>-</v>
      </c>
      <c r="AO771" s="45">
        <f t="shared" si="161"/>
        <v>13</v>
      </c>
      <c r="AP771" s="45">
        <f t="shared" ref="AP771:AT834" si="164">IF(L771-V771&lt;0,"-",L771-V771)</f>
        <v>11</v>
      </c>
      <c r="AQ771" s="45" t="str">
        <f t="shared" si="162"/>
        <v>-</v>
      </c>
      <c r="AR771" s="45">
        <f t="shared" si="162"/>
        <v>183.39999999999998</v>
      </c>
      <c r="AS771" s="45">
        <f t="shared" si="162"/>
        <v>1222.2222222222226</v>
      </c>
      <c r="AT771" s="45" t="str">
        <f t="shared" si="162"/>
        <v>-</v>
      </c>
      <c r="AU771" s="45">
        <f t="shared" ca="1" si="163"/>
        <v>1429.6222222222227</v>
      </c>
      <c r="AV771" s="35" t="s">
        <v>2079</v>
      </c>
      <c r="AW771" s="35" t="s">
        <v>2080</v>
      </c>
      <c r="AX771" s="35" t="s">
        <v>2079</v>
      </c>
      <c r="AY771" s="35" t="s">
        <v>2079</v>
      </c>
      <c r="AZ771" s="37" t="s">
        <v>2079</v>
      </c>
    </row>
    <row r="772" spans="1:52" ht="24.95" customHeight="1" x14ac:dyDescent="0.25">
      <c r="A772" s="21" t="s">
        <v>993</v>
      </c>
      <c r="B772" s="22" t="s">
        <v>1725</v>
      </c>
      <c r="C772" s="8" t="s">
        <v>775</v>
      </c>
      <c r="D772" s="8" t="s">
        <v>799</v>
      </c>
      <c r="E772" s="18" t="s">
        <v>1637</v>
      </c>
      <c r="F772" s="45" t="str">
        <f>IFERROR(VLOOKUP(E772,categoria!$A:$C,3,FALSE),"Categoria 1")</f>
        <v>Categoria 1</v>
      </c>
      <c r="G772" s="45">
        <f>VLOOKUP(E772,[1]total!$C:$F,4,FALSE)</f>
        <v>600</v>
      </c>
      <c r="H772" s="45">
        <f ca="1">' CV SIPNI MUN 2017'!H772/12*(TEXT(TODAY(),"MM")-1)</f>
        <v>20.333333333333332</v>
      </c>
      <c r="I772" s="7">
        <v>57</v>
      </c>
      <c r="J772" s="7">
        <v>54</v>
      </c>
      <c r="K772" s="7">
        <v>51</v>
      </c>
      <c r="L772" s="7">
        <v>51</v>
      </c>
      <c r="M772" s="7">
        <v>271</v>
      </c>
      <c r="N772" s="7">
        <v>331</v>
      </c>
      <c r="O772" s="7">
        <v>2913</v>
      </c>
      <c r="P772" s="7">
        <v>442</v>
      </c>
      <c r="Q772" s="45">
        <v>4231</v>
      </c>
      <c r="R772" s="45">
        <f>'[2]SH-FA2007-18'!EB774</f>
        <v>28</v>
      </c>
      <c r="S772" s="45">
        <f>'[2]SH-FA2007-18'!EC774</f>
        <v>77</v>
      </c>
      <c r="T772" s="45">
        <f>'[2]SH-FA2007-18'!ED774</f>
        <v>54</v>
      </c>
      <c r="U772" s="45">
        <f>'[2]SH-FA2007-18'!EE774</f>
        <v>53</v>
      </c>
      <c r="V772" s="45">
        <f>'[2]SH-FA2007-18'!EF774</f>
        <v>50</v>
      </c>
      <c r="W772" s="45">
        <f>'[2]SH-FA2007-18'!EG774</f>
        <v>477.6</v>
      </c>
      <c r="X772" s="45">
        <f>'[2]SH-FA2007-18'!EH774</f>
        <v>216</v>
      </c>
      <c r="Y772" s="45">
        <f>'[2]SH-FA2007-18'!EI774</f>
        <v>2624.5555555555557</v>
      </c>
      <c r="Z772" s="45">
        <f>'[2]SH-FA2007-18'!EJ774</f>
        <v>681.84444444444443</v>
      </c>
      <c r="AA772" s="45">
        <f>'[2]SH-FA2007-18'!EK774</f>
        <v>4262</v>
      </c>
      <c r="AB772" s="103">
        <f t="shared" ref="AB772:AB835" ca="1" si="165">IF(R772/H772*100&gt;100,100,R772/H772*100)</f>
        <v>100</v>
      </c>
      <c r="AC772" s="103">
        <f t="shared" ref="AC772:AC835" si="166">IF(S772/I772*100&gt;100,100,S772/I772*100)</f>
        <v>100</v>
      </c>
      <c r="AD772" s="103">
        <f t="shared" ref="AD772:AD835" si="167">IF(T772/J772*100&gt;100,100,T772/J772*100)</f>
        <v>100</v>
      </c>
      <c r="AE772" s="103">
        <f t="shared" ref="AE772:AE835" si="168">IF(U772/K772*100&gt;100,100,U772/K772*100)</f>
        <v>100</v>
      </c>
      <c r="AF772" s="103">
        <f t="shared" ref="AF772:AF835" si="169">IF(V772/L772*100&gt;100,100,V772/L772*100)</f>
        <v>98.039215686274503</v>
      </c>
      <c r="AG772" s="103">
        <f t="shared" ref="AG772:AG835" si="170">IF(W772/M772*100&gt;100,100,W772/M772*100)</f>
        <v>100</v>
      </c>
      <c r="AH772" s="103">
        <f t="shared" ref="AH772:AH835" si="171">IF(X772/N772*100&gt;100,100,X772/N772*100)</f>
        <v>65.256797583081578</v>
      </c>
      <c r="AI772" s="103">
        <f t="shared" ref="AI772:AI835" si="172">IF(Y772/O772*100&gt;100,100,Y772/O772*100)</f>
        <v>90.098027997101113</v>
      </c>
      <c r="AJ772" s="103">
        <f t="shared" ref="AJ772:AK835" si="173">IF(Z772/P772*100&gt;100,100,Z772/P772*100)</f>
        <v>100</v>
      </c>
      <c r="AK772" s="103">
        <f t="shared" si="173"/>
        <v>100</v>
      </c>
      <c r="AL772" s="45" t="str">
        <f t="shared" ref="AL772:AL835" ca="1" si="174">IF(H772-R772&lt;0,"-",H772-R772)</f>
        <v>-</v>
      </c>
      <c r="AM772" s="45" t="str">
        <f t="shared" ref="AM772:AS835" si="175">IF(I772-S772&lt;0,"-",I772-S772)</f>
        <v>-</v>
      </c>
      <c r="AN772" s="45">
        <f t="shared" si="175"/>
        <v>0</v>
      </c>
      <c r="AO772" s="45" t="str">
        <f t="shared" si="175"/>
        <v>-</v>
      </c>
      <c r="AP772" s="45">
        <f t="shared" si="164"/>
        <v>1</v>
      </c>
      <c r="AQ772" s="45" t="str">
        <f t="shared" si="164"/>
        <v>-</v>
      </c>
      <c r="AR772" s="45">
        <f t="shared" si="164"/>
        <v>115</v>
      </c>
      <c r="AS772" s="45">
        <f t="shared" si="164"/>
        <v>288.44444444444434</v>
      </c>
      <c r="AT772" s="45" t="str">
        <f t="shared" si="164"/>
        <v>-</v>
      </c>
      <c r="AU772" s="45">
        <f t="shared" ref="AU772:AU835" ca="1" si="176">SUM(AL772:AT772)</f>
        <v>404.44444444444434</v>
      </c>
      <c r="AV772" s="35" t="s">
        <v>2079</v>
      </c>
      <c r="AW772" s="35" t="s">
        <v>2080</v>
      </c>
      <c r="AX772" s="35" t="s">
        <v>2079</v>
      </c>
      <c r="AY772" s="35" t="s">
        <v>2079</v>
      </c>
      <c r="AZ772" s="37" t="s">
        <v>2079</v>
      </c>
    </row>
    <row r="773" spans="1:52" ht="24.95" customHeight="1" x14ac:dyDescent="0.25">
      <c r="A773" s="21" t="s">
        <v>775</v>
      </c>
      <c r="B773" s="22" t="s">
        <v>1725</v>
      </c>
      <c r="C773" s="8" t="s">
        <v>775</v>
      </c>
      <c r="D773" s="8" t="s">
        <v>800</v>
      </c>
      <c r="E773" s="18" t="s">
        <v>1656</v>
      </c>
      <c r="F773" s="45" t="str">
        <f>IFERROR(VLOOKUP(E773,categoria!$A:$C,3,FALSE),"Categoria 1")</f>
        <v>Categoria 2</v>
      </c>
      <c r="G773" s="45">
        <f>VLOOKUP(E773,[1]total!$C:$F,4,FALSE)</f>
        <v>18690</v>
      </c>
      <c r="H773" s="45">
        <f ca="1">' CV SIPNI MUN 2017'!H773/12*(TEXT(TODAY(),"MM")-1)</f>
        <v>1306</v>
      </c>
      <c r="I773" s="7">
        <v>3742</v>
      </c>
      <c r="J773" s="7">
        <v>3627</v>
      </c>
      <c r="K773" s="7">
        <v>3565</v>
      </c>
      <c r="L773" s="7">
        <v>3551</v>
      </c>
      <c r="M773" s="7">
        <v>18789</v>
      </c>
      <c r="N773" s="7">
        <v>22106</v>
      </c>
      <c r="O773" s="7">
        <v>205123</v>
      </c>
      <c r="P773" s="7">
        <v>38202</v>
      </c>
      <c r="Q773" s="45">
        <v>302623</v>
      </c>
      <c r="R773" s="45">
        <f>'[2]SH-FA2007-18'!EB775</f>
        <v>1078</v>
      </c>
      <c r="S773" s="45">
        <f>'[2]SH-FA2007-18'!EC775</f>
        <v>4193</v>
      </c>
      <c r="T773" s="45">
        <f>'[2]SH-FA2007-18'!ED775</f>
        <v>4197</v>
      </c>
      <c r="U773" s="45">
        <f>'[2]SH-FA2007-18'!EE775</f>
        <v>3790</v>
      </c>
      <c r="V773" s="45">
        <f>'[2]SH-FA2007-18'!EF775</f>
        <v>4059</v>
      </c>
      <c r="W773" s="45">
        <f>'[2]SH-FA2007-18'!EG775</f>
        <v>31154</v>
      </c>
      <c r="X773" s="45">
        <f>'[2]SH-FA2007-18'!EH775</f>
        <v>16307.6</v>
      </c>
      <c r="Y773" s="45">
        <f>'[2]SH-FA2007-18'!EI775</f>
        <v>175560.2888888889</v>
      </c>
      <c r="Z773" s="45">
        <f>'[2]SH-FA2007-18'!EJ775</f>
        <v>43239.111111111117</v>
      </c>
      <c r="AA773" s="45">
        <f>'[2]SH-FA2007-18'!EK775</f>
        <v>283578</v>
      </c>
      <c r="AB773" s="103">
        <f t="shared" ca="1" si="165"/>
        <v>82.542113323124042</v>
      </c>
      <c r="AC773" s="103">
        <f t="shared" si="166"/>
        <v>100</v>
      </c>
      <c r="AD773" s="103">
        <f t="shared" si="167"/>
        <v>100</v>
      </c>
      <c r="AE773" s="103">
        <f t="shared" si="168"/>
        <v>100</v>
      </c>
      <c r="AF773" s="103">
        <f t="shared" si="169"/>
        <v>100</v>
      </c>
      <c r="AG773" s="103">
        <f t="shared" si="170"/>
        <v>100</v>
      </c>
      <c r="AH773" s="103">
        <f t="shared" si="171"/>
        <v>73.770017189903186</v>
      </c>
      <c r="AI773" s="103">
        <f t="shared" si="172"/>
        <v>85.58781262407868</v>
      </c>
      <c r="AJ773" s="103">
        <f t="shared" si="173"/>
        <v>100</v>
      </c>
      <c r="AK773" s="103">
        <f t="shared" si="173"/>
        <v>93.706691163592978</v>
      </c>
      <c r="AL773" s="45">
        <f t="shared" ca="1" si="174"/>
        <v>228</v>
      </c>
      <c r="AM773" s="45" t="str">
        <f t="shared" si="175"/>
        <v>-</v>
      </c>
      <c r="AN773" s="45" t="str">
        <f t="shared" si="175"/>
        <v>-</v>
      </c>
      <c r="AO773" s="45" t="str">
        <f t="shared" si="175"/>
        <v>-</v>
      </c>
      <c r="AP773" s="45" t="str">
        <f t="shared" si="164"/>
        <v>-</v>
      </c>
      <c r="AQ773" s="45" t="str">
        <f t="shared" si="164"/>
        <v>-</v>
      </c>
      <c r="AR773" s="45">
        <f t="shared" si="164"/>
        <v>5798.4</v>
      </c>
      <c r="AS773" s="45">
        <f t="shared" si="164"/>
        <v>29562.711111111101</v>
      </c>
      <c r="AT773" s="45" t="str">
        <f t="shared" si="164"/>
        <v>-</v>
      </c>
      <c r="AU773" s="45">
        <f t="shared" ca="1" si="176"/>
        <v>35589.111111111102</v>
      </c>
      <c r="AV773" s="35" t="s">
        <v>2079</v>
      </c>
      <c r="AW773" s="35" t="s">
        <v>2080</v>
      </c>
      <c r="AX773" s="35" t="s">
        <v>2079</v>
      </c>
      <c r="AY773" s="35" t="s">
        <v>2080</v>
      </c>
      <c r="AZ773" s="37" t="s">
        <v>2080</v>
      </c>
    </row>
    <row r="774" spans="1:52" ht="24.95" customHeight="1" x14ac:dyDescent="0.25">
      <c r="A774" s="21" t="s">
        <v>1751</v>
      </c>
      <c r="B774" s="22" t="s">
        <v>1725</v>
      </c>
      <c r="C774" s="8" t="s">
        <v>775</v>
      </c>
      <c r="D774" s="8" t="s">
        <v>801</v>
      </c>
      <c r="E774" s="18" t="s">
        <v>1903</v>
      </c>
      <c r="F774" s="45" t="str">
        <f>IFERROR(VLOOKUP(E774,categoria!$A:$C,3,FALSE),"Categoria 1")</f>
        <v>Categoria 2</v>
      </c>
      <c r="G774" s="45">
        <f>VLOOKUP(E774,[1]total!$C:$F,4,FALSE)</f>
        <v>800</v>
      </c>
      <c r="H774" s="45">
        <f ca="1">' CV SIPNI MUN 2017'!H774/12*(TEXT(TODAY(),"MM")-1)</f>
        <v>20</v>
      </c>
      <c r="I774" s="7">
        <v>62</v>
      </c>
      <c r="J774" s="7">
        <v>63</v>
      </c>
      <c r="K774" s="7">
        <v>63</v>
      </c>
      <c r="L774" s="7">
        <v>64</v>
      </c>
      <c r="M774" s="7">
        <v>332</v>
      </c>
      <c r="N774" s="7">
        <v>345</v>
      </c>
      <c r="O774" s="7">
        <v>2890</v>
      </c>
      <c r="P774" s="7">
        <v>506</v>
      </c>
      <c r="Q774" s="45">
        <v>4385</v>
      </c>
      <c r="R774" s="45">
        <f>'[2]SH-FA2007-18'!EB776</f>
        <v>17</v>
      </c>
      <c r="S774" s="45">
        <f>'[2]SH-FA2007-18'!EC776</f>
        <v>64</v>
      </c>
      <c r="T774" s="45">
        <f>'[2]SH-FA2007-18'!ED776</f>
        <v>57</v>
      </c>
      <c r="U774" s="45">
        <f>'[2]SH-FA2007-18'!EE776</f>
        <v>61</v>
      </c>
      <c r="V774" s="45">
        <f>'[2]SH-FA2007-18'!EF776</f>
        <v>64</v>
      </c>
      <c r="W774" s="45">
        <f>'[2]SH-FA2007-18'!EG776</f>
        <v>504.4</v>
      </c>
      <c r="X774" s="45">
        <f>'[2]SH-FA2007-18'!EH776</f>
        <v>258.8</v>
      </c>
      <c r="Y774" s="45">
        <f>'[2]SH-FA2007-18'!EI776</f>
        <v>2770.6444444444442</v>
      </c>
      <c r="Z774" s="45">
        <f>'[2]SH-FA2007-18'!EJ776</f>
        <v>820.15555555555557</v>
      </c>
      <c r="AA774" s="45">
        <f>'[2]SH-FA2007-18'!EK776</f>
        <v>4617</v>
      </c>
      <c r="AB774" s="103">
        <f t="shared" ca="1" si="165"/>
        <v>85</v>
      </c>
      <c r="AC774" s="103">
        <f t="shared" si="166"/>
        <v>100</v>
      </c>
      <c r="AD774" s="103">
        <f t="shared" si="167"/>
        <v>90.476190476190482</v>
      </c>
      <c r="AE774" s="103">
        <f t="shared" si="168"/>
        <v>96.825396825396822</v>
      </c>
      <c r="AF774" s="103">
        <f t="shared" si="169"/>
        <v>100</v>
      </c>
      <c r="AG774" s="103">
        <f t="shared" si="170"/>
        <v>100</v>
      </c>
      <c r="AH774" s="103">
        <f t="shared" si="171"/>
        <v>75.014492753623202</v>
      </c>
      <c r="AI774" s="103">
        <f t="shared" si="172"/>
        <v>95.870049980776614</v>
      </c>
      <c r="AJ774" s="103">
        <f t="shared" si="173"/>
        <v>100</v>
      </c>
      <c r="AK774" s="103">
        <f t="shared" si="173"/>
        <v>100</v>
      </c>
      <c r="AL774" s="45">
        <f t="shared" ca="1" si="174"/>
        <v>3</v>
      </c>
      <c r="AM774" s="45" t="str">
        <f t="shared" si="175"/>
        <v>-</v>
      </c>
      <c r="AN774" s="45">
        <f t="shared" si="175"/>
        <v>6</v>
      </c>
      <c r="AO774" s="45">
        <f t="shared" si="175"/>
        <v>2</v>
      </c>
      <c r="AP774" s="45">
        <f t="shared" si="164"/>
        <v>0</v>
      </c>
      <c r="AQ774" s="45" t="str">
        <f t="shared" si="164"/>
        <v>-</v>
      </c>
      <c r="AR774" s="45">
        <f t="shared" si="164"/>
        <v>86.199999999999989</v>
      </c>
      <c r="AS774" s="45">
        <f t="shared" si="164"/>
        <v>119.35555555555584</v>
      </c>
      <c r="AT774" s="45" t="str">
        <f t="shared" ref="AT774:AT837" si="177">IF(P774-Z774&lt;0,"-",P774-Z774)</f>
        <v>-</v>
      </c>
      <c r="AU774" s="45">
        <f t="shared" ca="1" si="176"/>
        <v>216.55555555555583</v>
      </c>
      <c r="AV774" s="35" t="s">
        <v>2079</v>
      </c>
      <c r="AW774" s="35" t="s">
        <v>2080</v>
      </c>
      <c r="AX774" s="35" t="s">
        <v>2079</v>
      </c>
      <c r="AY774" s="35" t="s">
        <v>2079</v>
      </c>
      <c r="AZ774" s="37" t="s">
        <v>2079</v>
      </c>
    </row>
    <row r="775" spans="1:52" ht="24.95" customHeight="1" x14ac:dyDescent="0.25">
      <c r="A775" s="21" t="s">
        <v>775</v>
      </c>
      <c r="B775" s="22" t="s">
        <v>1725</v>
      </c>
      <c r="C775" s="8" t="s">
        <v>775</v>
      </c>
      <c r="D775" s="8" t="s">
        <v>802</v>
      </c>
      <c r="E775" s="18" t="s">
        <v>1671</v>
      </c>
      <c r="F775" s="45" t="str">
        <f>IFERROR(VLOOKUP(E775,categoria!$A:$C,3,FALSE),"Categoria 1")</f>
        <v>Categoria 2</v>
      </c>
      <c r="G775" s="45">
        <f>VLOOKUP(E775,[1]total!$C:$F,4,FALSE)</f>
        <v>1050</v>
      </c>
      <c r="H775" s="45">
        <f ca="1">' CV SIPNI MUN 2017'!H775/12*(TEXT(TODAY(),"MM")-1)</f>
        <v>12.666666666666666</v>
      </c>
      <c r="I775" s="7">
        <v>45</v>
      </c>
      <c r="J775" s="7">
        <v>49</v>
      </c>
      <c r="K775" s="7">
        <v>53</v>
      </c>
      <c r="L775" s="7">
        <v>56</v>
      </c>
      <c r="M775" s="7">
        <v>292</v>
      </c>
      <c r="N775" s="7">
        <v>290</v>
      </c>
      <c r="O775" s="7">
        <v>2276</v>
      </c>
      <c r="P775" s="7">
        <v>476</v>
      </c>
      <c r="Q775" s="45">
        <v>3575</v>
      </c>
      <c r="R775" s="45">
        <f>'[2]SH-FA2007-18'!EB777</f>
        <v>16</v>
      </c>
      <c r="S775" s="45">
        <f>'[2]SH-FA2007-18'!EC777</f>
        <v>56</v>
      </c>
      <c r="T775" s="45">
        <f>'[2]SH-FA2007-18'!ED777</f>
        <v>30</v>
      </c>
      <c r="U775" s="45">
        <f>'[2]SH-FA2007-18'!EE777</f>
        <v>34</v>
      </c>
      <c r="V775" s="45">
        <f>'[2]SH-FA2007-18'!EF777</f>
        <v>52</v>
      </c>
      <c r="W775" s="45">
        <f>'[2]SH-FA2007-18'!EG777</f>
        <v>346.8</v>
      </c>
      <c r="X775" s="45">
        <f>'[2]SH-FA2007-18'!EH777</f>
        <v>194</v>
      </c>
      <c r="Y775" s="45">
        <f>'[2]SH-FA2007-18'!EI777</f>
        <v>1752.1555555555558</v>
      </c>
      <c r="Z775" s="45">
        <f>'[2]SH-FA2007-18'!EJ777</f>
        <v>374.04444444444442</v>
      </c>
      <c r="AA775" s="45">
        <f>'[2]SH-FA2007-18'!EK777</f>
        <v>2855</v>
      </c>
      <c r="AB775" s="103">
        <f t="shared" ca="1" si="165"/>
        <v>100</v>
      </c>
      <c r="AC775" s="103">
        <f t="shared" si="166"/>
        <v>100</v>
      </c>
      <c r="AD775" s="103">
        <f t="shared" si="167"/>
        <v>61.224489795918366</v>
      </c>
      <c r="AE775" s="103">
        <f t="shared" si="168"/>
        <v>64.15094339622641</v>
      </c>
      <c r="AF775" s="103">
        <f t="shared" si="169"/>
        <v>92.857142857142861</v>
      </c>
      <c r="AG775" s="103">
        <f t="shared" si="170"/>
        <v>100</v>
      </c>
      <c r="AH775" s="103">
        <f t="shared" si="171"/>
        <v>66.896551724137936</v>
      </c>
      <c r="AI775" s="103">
        <f t="shared" si="172"/>
        <v>76.983987502440939</v>
      </c>
      <c r="AJ775" s="103">
        <f t="shared" si="173"/>
        <v>78.580765639589174</v>
      </c>
      <c r="AK775" s="103">
        <f t="shared" si="173"/>
        <v>79.860139860139853</v>
      </c>
      <c r="AL775" s="45" t="str">
        <f t="shared" ca="1" si="174"/>
        <v>-</v>
      </c>
      <c r="AM775" s="45" t="str">
        <f t="shared" si="175"/>
        <v>-</v>
      </c>
      <c r="AN775" s="45">
        <f t="shared" si="175"/>
        <v>19</v>
      </c>
      <c r="AO775" s="45">
        <f t="shared" si="175"/>
        <v>19</v>
      </c>
      <c r="AP775" s="45">
        <f t="shared" si="164"/>
        <v>4</v>
      </c>
      <c r="AQ775" s="45" t="str">
        <f t="shared" si="164"/>
        <v>-</v>
      </c>
      <c r="AR775" s="45">
        <f t="shared" si="164"/>
        <v>96</v>
      </c>
      <c r="AS775" s="45">
        <f t="shared" si="164"/>
        <v>523.84444444444421</v>
      </c>
      <c r="AT775" s="45">
        <f t="shared" si="177"/>
        <v>101.95555555555558</v>
      </c>
      <c r="AU775" s="45">
        <f t="shared" ca="1" si="176"/>
        <v>763.79999999999973</v>
      </c>
      <c r="AV775" s="35" t="s">
        <v>2079</v>
      </c>
      <c r="AW775" s="35" t="s">
        <v>2080</v>
      </c>
      <c r="AX775" s="35" t="s">
        <v>2079</v>
      </c>
      <c r="AY775" s="35" t="s">
        <v>2079</v>
      </c>
      <c r="AZ775" s="37" t="s">
        <v>2079</v>
      </c>
    </row>
    <row r="776" spans="1:52" ht="24.95" customHeight="1" x14ac:dyDescent="0.25">
      <c r="A776" s="21" t="s">
        <v>1719</v>
      </c>
      <c r="B776" s="22" t="s">
        <v>1720</v>
      </c>
      <c r="C776" s="8" t="s">
        <v>803</v>
      </c>
      <c r="D776" s="8" t="s">
        <v>804</v>
      </c>
      <c r="E776" s="18" t="s">
        <v>1904</v>
      </c>
      <c r="F776" s="45" t="str">
        <f>IFERROR(VLOOKUP(E776,categoria!$A:$C,3,FALSE),"Categoria 1")</f>
        <v>Categoria 2</v>
      </c>
      <c r="G776" s="45">
        <f>VLOOKUP(E776,[1]total!$C:$F,4,FALSE)</f>
        <v>1150</v>
      </c>
      <c r="H776" s="45">
        <f ca="1">' CV SIPNI MUN 2017'!H776/12*(TEXT(TODAY(),"MM")-1)</f>
        <v>32.333333333333336</v>
      </c>
      <c r="I776" s="7">
        <v>85</v>
      </c>
      <c r="J776" s="7">
        <v>77</v>
      </c>
      <c r="K776" s="7">
        <v>71</v>
      </c>
      <c r="L776" s="7">
        <v>71</v>
      </c>
      <c r="M776" s="7">
        <v>407</v>
      </c>
      <c r="N776" s="7">
        <v>552</v>
      </c>
      <c r="O776" s="7">
        <v>4396</v>
      </c>
      <c r="P776" s="7">
        <v>987</v>
      </c>
      <c r="Q776" s="45">
        <v>6743</v>
      </c>
      <c r="R776" s="45">
        <f>'[2]SH-FA2007-18'!EB778</f>
        <v>27</v>
      </c>
      <c r="S776" s="45">
        <f>'[2]SH-FA2007-18'!EC778</f>
        <v>95</v>
      </c>
      <c r="T776" s="45">
        <f>'[2]SH-FA2007-18'!ED778</f>
        <v>67</v>
      </c>
      <c r="U776" s="45">
        <f>'[2]SH-FA2007-18'!EE778</f>
        <v>59</v>
      </c>
      <c r="V776" s="45">
        <f>'[2]SH-FA2007-18'!EF778</f>
        <v>49</v>
      </c>
      <c r="W776" s="45">
        <f>'[2]SH-FA2007-18'!EG778</f>
        <v>579.20000000000005</v>
      </c>
      <c r="X776" s="45">
        <f>'[2]SH-FA2007-18'!EH778</f>
        <v>329.8</v>
      </c>
      <c r="Y776" s="45">
        <f>'[2]SH-FA2007-18'!EI778</f>
        <v>3013.2222222222217</v>
      </c>
      <c r="Z776" s="45">
        <f>'[2]SH-FA2007-18'!EJ778</f>
        <v>882.77777777777783</v>
      </c>
      <c r="AA776" s="45">
        <f>'[2]SH-FA2007-18'!EK778</f>
        <v>5102</v>
      </c>
      <c r="AB776" s="103">
        <f t="shared" ca="1" si="165"/>
        <v>83.505154639175245</v>
      </c>
      <c r="AC776" s="103">
        <f t="shared" si="166"/>
        <v>100</v>
      </c>
      <c r="AD776" s="103">
        <f t="shared" si="167"/>
        <v>87.012987012987011</v>
      </c>
      <c r="AE776" s="103">
        <f t="shared" si="168"/>
        <v>83.098591549295776</v>
      </c>
      <c r="AF776" s="103">
        <f t="shared" si="169"/>
        <v>69.014084507042256</v>
      </c>
      <c r="AG776" s="103">
        <f t="shared" si="170"/>
        <v>100</v>
      </c>
      <c r="AH776" s="103">
        <f t="shared" si="171"/>
        <v>59.746376811594203</v>
      </c>
      <c r="AI776" s="103">
        <f t="shared" si="172"/>
        <v>68.544636538267099</v>
      </c>
      <c r="AJ776" s="103">
        <f t="shared" si="173"/>
        <v>89.440504334121357</v>
      </c>
      <c r="AK776" s="103">
        <f t="shared" si="173"/>
        <v>75.663651193830646</v>
      </c>
      <c r="AL776" s="45">
        <f t="shared" ca="1" si="174"/>
        <v>5.3333333333333357</v>
      </c>
      <c r="AM776" s="45" t="str">
        <f t="shared" si="175"/>
        <v>-</v>
      </c>
      <c r="AN776" s="45">
        <f t="shared" si="175"/>
        <v>10</v>
      </c>
      <c r="AO776" s="45">
        <f t="shared" si="175"/>
        <v>12</v>
      </c>
      <c r="AP776" s="45">
        <f t="shared" si="164"/>
        <v>22</v>
      </c>
      <c r="AQ776" s="45" t="str">
        <f t="shared" si="164"/>
        <v>-</v>
      </c>
      <c r="AR776" s="45">
        <f t="shared" si="164"/>
        <v>222.2</v>
      </c>
      <c r="AS776" s="45">
        <f t="shared" si="164"/>
        <v>1382.7777777777783</v>
      </c>
      <c r="AT776" s="45">
        <f t="shared" si="177"/>
        <v>104.22222222222217</v>
      </c>
      <c r="AU776" s="45">
        <f t="shared" ca="1" si="176"/>
        <v>1758.5333333333338</v>
      </c>
      <c r="AV776" s="35" t="s">
        <v>2079</v>
      </c>
      <c r="AW776" s="35" t="s">
        <v>2079</v>
      </c>
      <c r="AX776" s="35" t="s">
        <v>2080</v>
      </c>
      <c r="AY776" s="35" t="s">
        <v>2079</v>
      </c>
      <c r="AZ776" s="37" t="s">
        <v>2079</v>
      </c>
    </row>
    <row r="777" spans="1:52" ht="24.95" customHeight="1" x14ac:dyDescent="0.25">
      <c r="A777" s="21" t="s">
        <v>1738</v>
      </c>
      <c r="B777" s="22" t="s">
        <v>1720</v>
      </c>
      <c r="C777" s="8" t="s">
        <v>803</v>
      </c>
      <c r="D777" s="8" t="s">
        <v>805</v>
      </c>
      <c r="E777" s="18" t="s">
        <v>1062</v>
      </c>
      <c r="F777" s="45" t="str">
        <f>IFERROR(VLOOKUP(E777,categoria!$A:$C,3,FALSE),"Categoria 1")</f>
        <v>Categoria 2</v>
      </c>
      <c r="G777" s="45">
        <f>VLOOKUP(E777,[1]total!$C:$F,4,FALSE)</f>
        <v>12500</v>
      </c>
      <c r="H777" s="45">
        <f ca="1">' CV SIPNI MUN 2017'!H777/12*(TEXT(TODAY(),"MM")-1)</f>
        <v>456.66666666666669</v>
      </c>
      <c r="I777" s="7">
        <v>1348</v>
      </c>
      <c r="J777" s="7">
        <v>1341</v>
      </c>
      <c r="K777" s="7">
        <v>1349</v>
      </c>
      <c r="L777" s="7">
        <v>1369</v>
      </c>
      <c r="M777" s="7">
        <v>7400</v>
      </c>
      <c r="N777" s="7">
        <v>8504</v>
      </c>
      <c r="O777" s="7">
        <v>73773</v>
      </c>
      <c r="P777" s="7">
        <v>14529</v>
      </c>
      <c r="Q777" s="45">
        <v>110983</v>
      </c>
      <c r="R777" s="45">
        <f>'[2]SH-FA2007-18'!EB779</f>
        <v>346</v>
      </c>
      <c r="S777" s="45">
        <f>'[2]SH-FA2007-18'!EC779</f>
        <v>1497</v>
      </c>
      <c r="T777" s="45">
        <f>'[2]SH-FA2007-18'!ED779</f>
        <v>1309</v>
      </c>
      <c r="U777" s="45">
        <f>'[2]SH-FA2007-18'!EE779</f>
        <v>1249</v>
      </c>
      <c r="V777" s="45">
        <f>'[2]SH-FA2007-18'!EF779</f>
        <v>1444</v>
      </c>
      <c r="W777" s="45">
        <f>'[2]SH-FA2007-18'!EG779</f>
        <v>10656.4</v>
      </c>
      <c r="X777" s="45">
        <f>'[2]SH-FA2007-18'!EH779</f>
        <v>5878.4000000000005</v>
      </c>
      <c r="Y777" s="45">
        <f>'[2]SH-FA2007-18'!EI779</f>
        <v>49096.666666666672</v>
      </c>
      <c r="Z777" s="45">
        <f>'[2]SH-FA2007-18'!EJ779</f>
        <v>12843.533333333333</v>
      </c>
      <c r="AA777" s="45">
        <f>'[2]SH-FA2007-18'!EK779</f>
        <v>84320</v>
      </c>
      <c r="AB777" s="103">
        <f t="shared" ca="1" si="165"/>
        <v>75.766423357664223</v>
      </c>
      <c r="AC777" s="103">
        <f t="shared" si="166"/>
        <v>100</v>
      </c>
      <c r="AD777" s="103">
        <f t="shared" si="167"/>
        <v>97.613721103654001</v>
      </c>
      <c r="AE777" s="103">
        <f t="shared" si="168"/>
        <v>92.587101556708674</v>
      </c>
      <c r="AF777" s="103">
        <f t="shared" si="169"/>
        <v>100</v>
      </c>
      <c r="AG777" s="103">
        <f t="shared" si="170"/>
        <v>100</v>
      </c>
      <c r="AH777" s="103">
        <f t="shared" si="171"/>
        <v>69.125117591721548</v>
      </c>
      <c r="AI777" s="103">
        <f t="shared" si="172"/>
        <v>66.5509965253774</v>
      </c>
      <c r="AJ777" s="103">
        <f t="shared" si="173"/>
        <v>88.399293367288408</v>
      </c>
      <c r="AK777" s="103">
        <f t="shared" si="173"/>
        <v>75.975599866646249</v>
      </c>
      <c r="AL777" s="45">
        <f t="shared" ca="1" si="174"/>
        <v>110.66666666666669</v>
      </c>
      <c r="AM777" s="45" t="str">
        <f t="shared" si="175"/>
        <v>-</v>
      </c>
      <c r="AN777" s="45">
        <f t="shared" si="175"/>
        <v>32</v>
      </c>
      <c r="AO777" s="45">
        <f t="shared" si="175"/>
        <v>100</v>
      </c>
      <c r="AP777" s="45" t="str">
        <f t="shared" si="164"/>
        <v>-</v>
      </c>
      <c r="AQ777" s="45" t="str">
        <f t="shared" si="164"/>
        <v>-</v>
      </c>
      <c r="AR777" s="45">
        <f t="shared" si="164"/>
        <v>2625.5999999999995</v>
      </c>
      <c r="AS777" s="45">
        <f t="shared" si="164"/>
        <v>24676.333333333328</v>
      </c>
      <c r="AT777" s="45">
        <f t="shared" si="177"/>
        <v>1685.4666666666672</v>
      </c>
      <c r="AU777" s="45">
        <f t="shared" ca="1" si="176"/>
        <v>29230.066666666662</v>
      </c>
      <c r="AV777" s="35" t="s">
        <v>2079</v>
      </c>
      <c r="AW777" s="35" t="s">
        <v>2080</v>
      </c>
      <c r="AX777" s="35" t="s">
        <v>2079</v>
      </c>
      <c r="AY777" s="35" t="s">
        <v>2080</v>
      </c>
      <c r="AZ777" s="37" t="s">
        <v>2079</v>
      </c>
    </row>
    <row r="778" spans="1:52" ht="24.95" customHeight="1" x14ac:dyDescent="0.25">
      <c r="A778" s="21" t="s">
        <v>1738</v>
      </c>
      <c r="B778" s="22" t="s">
        <v>1720</v>
      </c>
      <c r="C778" s="8" t="s">
        <v>803</v>
      </c>
      <c r="D778" s="8" t="s">
        <v>806</v>
      </c>
      <c r="E778" s="18" t="s">
        <v>1905</v>
      </c>
      <c r="F778" s="45" t="str">
        <f>IFERROR(VLOOKUP(E778,categoria!$A:$C,3,FALSE),"Categoria 1")</f>
        <v>Categoria 2</v>
      </c>
      <c r="G778" s="45">
        <f>VLOOKUP(E778,[1]total!$C:$F,4,FALSE)</f>
        <v>600</v>
      </c>
      <c r="H778" s="45">
        <f ca="1">' CV SIPNI MUN 2017'!H778/12*(TEXT(TODAY(),"MM")-1)</f>
        <v>40.666666666666664</v>
      </c>
      <c r="I778" s="7">
        <v>108</v>
      </c>
      <c r="J778" s="7">
        <v>98</v>
      </c>
      <c r="K778" s="7">
        <v>90</v>
      </c>
      <c r="L778" s="7">
        <v>86</v>
      </c>
      <c r="M778" s="7">
        <v>453</v>
      </c>
      <c r="N778" s="7">
        <v>572</v>
      </c>
      <c r="O778" s="7">
        <v>4130</v>
      </c>
      <c r="P778" s="7">
        <v>612</v>
      </c>
      <c r="Q778" s="45">
        <v>6271</v>
      </c>
      <c r="R778" s="45">
        <f>'[2]SH-FA2007-18'!EB780</f>
        <v>54</v>
      </c>
      <c r="S778" s="45">
        <f>'[2]SH-FA2007-18'!EC780</f>
        <v>157</v>
      </c>
      <c r="T778" s="45">
        <f>'[2]SH-FA2007-18'!ED780</f>
        <v>108</v>
      </c>
      <c r="U778" s="45">
        <f>'[2]SH-FA2007-18'!EE780</f>
        <v>80</v>
      </c>
      <c r="V778" s="45">
        <f>'[2]SH-FA2007-18'!EF780</f>
        <v>111</v>
      </c>
      <c r="W778" s="45">
        <f>'[2]SH-FA2007-18'!EG780</f>
        <v>766.8</v>
      </c>
      <c r="X778" s="45">
        <f>'[2]SH-FA2007-18'!EH780</f>
        <v>385.6</v>
      </c>
      <c r="Y778" s="45">
        <f>'[2]SH-FA2007-18'!EI780</f>
        <v>5165.155555555556</v>
      </c>
      <c r="Z778" s="45">
        <f>'[2]SH-FA2007-18'!EJ780</f>
        <v>1453.4444444444443</v>
      </c>
      <c r="AA778" s="45">
        <f>'[2]SH-FA2007-18'!EK780</f>
        <v>8281</v>
      </c>
      <c r="AB778" s="103">
        <f t="shared" ca="1" si="165"/>
        <v>100</v>
      </c>
      <c r="AC778" s="103">
        <f t="shared" si="166"/>
        <v>100</v>
      </c>
      <c r="AD778" s="103">
        <f t="shared" si="167"/>
        <v>100</v>
      </c>
      <c r="AE778" s="103">
        <f t="shared" si="168"/>
        <v>88.888888888888886</v>
      </c>
      <c r="AF778" s="103">
        <f t="shared" si="169"/>
        <v>100</v>
      </c>
      <c r="AG778" s="103">
        <f t="shared" si="170"/>
        <v>100</v>
      </c>
      <c r="AH778" s="103">
        <f t="shared" si="171"/>
        <v>67.412587412587428</v>
      </c>
      <c r="AI778" s="103">
        <f t="shared" si="172"/>
        <v>100</v>
      </c>
      <c r="AJ778" s="103">
        <f t="shared" si="173"/>
        <v>100</v>
      </c>
      <c r="AK778" s="103">
        <f t="shared" si="173"/>
        <v>100</v>
      </c>
      <c r="AL778" s="45" t="str">
        <f t="shared" ca="1" si="174"/>
        <v>-</v>
      </c>
      <c r="AM778" s="45" t="str">
        <f t="shared" si="175"/>
        <v>-</v>
      </c>
      <c r="AN778" s="45" t="str">
        <f t="shared" si="175"/>
        <v>-</v>
      </c>
      <c r="AO778" s="45">
        <f t="shared" si="175"/>
        <v>10</v>
      </c>
      <c r="AP778" s="45" t="str">
        <f t="shared" si="164"/>
        <v>-</v>
      </c>
      <c r="AQ778" s="45" t="str">
        <f t="shared" si="164"/>
        <v>-</v>
      </c>
      <c r="AR778" s="45">
        <f t="shared" si="164"/>
        <v>186.39999999999998</v>
      </c>
      <c r="AS778" s="45" t="str">
        <f t="shared" si="164"/>
        <v>-</v>
      </c>
      <c r="AT778" s="45" t="str">
        <f t="shared" si="177"/>
        <v>-</v>
      </c>
      <c r="AU778" s="45">
        <f t="shared" ca="1" si="176"/>
        <v>196.39999999999998</v>
      </c>
      <c r="AV778" s="35" t="s">
        <v>2079</v>
      </c>
      <c r="AW778" s="35" t="s">
        <v>2079</v>
      </c>
      <c r="AX778" s="35" t="s">
        <v>2080</v>
      </c>
      <c r="AY778" s="35" t="s">
        <v>2079</v>
      </c>
      <c r="AZ778" s="37" t="s">
        <v>2079</v>
      </c>
    </row>
    <row r="779" spans="1:52" ht="24.95" customHeight="1" x14ac:dyDescent="0.25">
      <c r="A779" s="21" t="s">
        <v>1738</v>
      </c>
      <c r="B779" s="22" t="s">
        <v>1720</v>
      </c>
      <c r="C779" s="8" t="s">
        <v>803</v>
      </c>
      <c r="D779" s="8" t="s">
        <v>807</v>
      </c>
      <c r="E779" s="18" t="s">
        <v>1159</v>
      </c>
      <c r="F779" s="45" t="str">
        <f>IFERROR(VLOOKUP(E779,categoria!$A:$C,3,FALSE),"Categoria 1")</f>
        <v>Categoria 2</v>
      </c>
      <c r="G779" s="45">
        <f>VLOOKUP(E779,[1]total!$C:$F,4,FALSE)</f>
        <v>500</v>
      </c>
      <c r="H779" s="45">
        <f ca="1">' CV SIPNI MUN 2017'!H779/12*(TEXT(TODAY(),"MM")-1)</f>
        <v>16</v>
      </c>
      <c r="I779" s="7">
        <v>42</v>
      </c>
      <c r="J779" s="7">
        <v>37</v>
      </c>
      <c r="K779" s="7">
        <v>34</v>
      </c>
      <c r="L779" s="7">
        <v>34</v>
      </c>
      <c r="M779" s="7">
        <v>183</v>
      </c>
      <c r="N779" s="7">
        <v>237</v>
      </c>
      <c r="O779" s="7">
        <v>1803</v>
      </c>
      <c r="P779" s="7">
        <v>475</v>
      </c>
      <c r="Q779" s="45">
        <v>2893</v>
      </c>
      <c r="R779" s="45">
        <f>'[2]SH-FA2007-18'!EB781</f>
        <v>10</v>
      </c>
      <c r="S779" s="45">
        <f>'[2]SH-FA2007-18'!EC781</f>
        <v>53</v>
      </c>
      <c r="T779" s="45">
        <f>'[2]SH-FA2007-18'!ED781</f>
        <v>65</v>
      </c>
      <c r="U779" s="45">
        <f>'[2]SH-FA2007-18'!EE781</f>
        <v>37</v>
      </c>
      <c r="V779" s="45">
        <f>'[2]SH-FA2007-18'!EF781</f>
        <v>39</v>
      </c>
      <c r="W779" s="45">
        <f>'[2]SH-FA2007-18'!EG781</f>
        <v>252.8</v>
      </c>
      <c r="X779" s="45">
        <f>'[2]SH-FA2007-18'!EH781</f>
        <v>183.2</v>
      </c>
      <c r="Y779" s="45">
        <f>'[2]SH-FA2007-18'!EI781</f>
        <v>2628.2</v>
      </c>
      <c r="Z779" s="45">
        <f>'[2]SH-FA2007-18'!EJ781</f>
        <v>547.79999999999995</v>
      </c>
      <c r="AA779" s="45">
        <f>'[2]SH-FA2007-18'!EK781</f>
        <v>3816</v>
      </c>
      <c r="AB779" s="103">
        <f t="shared" ca="1" si="165"/>
        <v>62.5</v>
      </c>
      <c r="AC779" s="103">
        <f t="shared" si="166"/>
        <v>100</v>
      </c>
      <c r="AD779" s="103">
        <f t="shared" si="167"/>
        <v>100</v>
      </c>
      <c r="AE779" s="103">
        <f t="shared" si="168"/>
        <v>100</v>
      </c>
      <c r="AF779" s="103">
        <f t="shared" si="169"/>
        <v>100</v>
      </c>
      <c r="AG779" s="103">
        <f t="shared" si="170"/>
        <v>100</v>
      </c>
      <c r="AH779" s="103">
        <f t="shared" si="171"/>
        <v>77.299578059071735</v>
      </c>
      <c r="AI779" s="103">
        <f t="shared" si="172"/>
        <v>100</v>
      </c>
      <c r="AJ779" s="103">
        <f t="shared" si="173"/>
        <v>100</v>
      </c>
      <c r="AK779" s="103">
        <f t="shared" si="173"/>
        <v>100</v>
      </c>
      <c r="AL779" s="45">
        <f t="shared" ca="1" si="174"/>
        <v>6</v>
      </c>
      <c r="AM779" s="45" t="str">
        <f t="shared" si="175"/>
        <v>-</v>
      </c>
      <c r="AN779" s="45" t="str">
        <f t="shared" si="175"/>
        <v>-</v>
      </c>
      <c r="AO779" s="45" t="str">
        <f t="shared" si="175"/>
        <v>-</v>
      </c>
      <c r="AP779" s="45" t="str">
        <f t="shared" si="164"/>
        <v>-</v>
      </c>
      <c r="AQ779" s="45" t="str">
        <f t="shared" si="164"/>
        <v>-</v>
      </c>
      <c r="AR779" s="45">
        <f t="shared" si="164"/>
        <v>53.800000000000011</v>
      </c>
      <c r="AS779" s="45" t="str">
        <f t="shared" si="164"/>
        <v>-</v>
      </c>
      <c r="AT779" s="45" t="str">
        <f t="shared" si="177"/>
        <v>-</v>
      </c>
      <c r="AU779" s="45">
        <f t="shared" ca="1" si="176"/>
        <v>59.800000000000011</v>
      </c>
      <c r="AV779" s="35" t="s">
        <v>2079</v>
      </c>
      <c r="AW779" s="35" t="s">
        <v>2079</v>
      </c>
      <c r="AX779" s="35" t="s">
        <v>2079</v>
      </c>
      <c r="AY779" s="35" t="s">
        <v>2079</v>
      </c>
      <c r="AZ779" s="37" t="s">
        <v>2079</v>
      </c>
    </row>
    <row r="780" spans="1:52" ht="24.95" customHeight="1" x14ac:dyDescent="0.25">
      <c r="A780" s="21" t="s">
        <v>1719</v>
      </c>
      <c r="B780" s="22" t="s">
        <v>1720</v>
      </c>
      <c r="C780" s="8" t="s">
        <v>803</v>
      </c>
      <c r="D780" s="8" t="s">
        <v>808</v>
      </c>
      <c r="E780" s="18" t="s">
        <v>1194</v>
      </c>
      <c r="F780" s="45" t="str">
        <f>IFERROR(VLOOKUP(E780,categoria!$A:$C,3,FALSE),"Categoria 1")</f>
        <v>Categoria 2</v>
      </c>
      <c r="G780" s="45">
        <f>VLOOKUP(E780,[1]total!$C:$F,4,FALSE)</f>
        <v>4600</v>
      </c>
      <c r="H780" s="45">
        <f ca="1">' CV SIPNI MUN 2017'!H780/12*(TEXT(TODAY(),"MM")-1)</f>
        <v>110</v>
      </c>
      <c r="I780" s="7">
        <v>323</v>
      </c>
      <c r="J780" s="7">
        <v>321</v>
      </c>
      <c r="K780" s="7">
        <v>323</v>
      </c>
      <c r="L780" s="7">
        <v>332</v>
      </c>
      <c r="M780" s="7">
        <v>1871</v>
      </c>
      <c r="N780" s="7">
        <v>2242</v>
      </c>
      <c r="O780" s="7">
        <v>18265</v>
      </c>
      <c r="P780" s="7">
        <v>3555</v>
      </c>
      <c r="Q780" s="45">
        <v>27562</v>
      </c>
      <c r="R780" s="45">
        <f>'[2]SH-FA2007-18'!EB782</f>
        <v>104</v>
      </c>
      <c r="S780" s="45">
        <f>'[2]SH-FA2007-18'!EC782</f>
        <v>442</v>
      </c>
      <c r="T780" s="45">
        <f>'[2]SH-FA2007-18'!ED782</f>
        <v>328</v>
      </c>
      <c r="U780" s="45">
        <f>'[2]SH-FA2007-18'!EE782</f>
        <v>316</v>
      </c>
      <c r="V780" s="45">
        <f>'[2]SH-FA2007-18'!EF782</f>
        <v>265</v>
      </c>
      <c r="W780" s="45">
        <f>'[2]SH-FA2007-18'!EG782</f>
        <v>2417.1999999999998</v>
      </c>
      <c r="X780" s="45">
        <f>'[2]SH-FA2007-18'!EH782</f>
        <v>1431.2</v>
      </c>
      <c r="Y780" s="45">
        <f>'[2]SH-FA2007-18'!EI782</f>
        <v>14059.599999999997</v>
      </c>
      <c r="Z780" s="45">
        <f>'[2]SH-FA2007-18'!EJ782</f>
        <v>3539</v>
      </c>
      <c r="AA780" s="45">
        <f>'[2]SH-FA2007-18'!EK782</f>
        <v>22901.999999999996</v>
      </c>
      <c r="AB780" s="103">
        <f t="shared" ca="1" si="165"/>
        <v>94.545454545454547</v>
      </c>
      <c r="AC780" s="103">
        <f t="shared" si="166"/>
        <v>100</v>
      </c>
      <c r="AD780" s="103">
        <f t="shared" si="167"/>
        <v>100</v>
      </c>
      <c r="AE780" s="103">
        <f t="shared" si="168"/>
        <v>97.832817337461293</v>
      </c>
      <c r="AF780" s="103">
        <f t="shared" si="169"/>
        <v>79.819277108433738</v>
      </c>
      <c r="AG780" s="103">
        <f t="shared" si="170"/>
        <v>100</v>
      </c>
      <c r="AH780" s="103">
        <f t="shared" si="171"/>
        <v>63.835860838537016</v>
      </c>
      <c r="AI780" s="103">
        <f t="shared" si="172"/>
        <v>76.975636463180933</v>
      </c>
      <c r="AJ780" s="103">
        <f t="shared" si="173"/>
        <v>99.549929676511951</v>
      </c>
      <c r="AK780" s="103">
        <f t="shared" si="173"/>
        <v>83.092663812495445</v>
      </c>
      <c r="AL780" s="45">
        <f t="shared" ca="1" si="174"/>
        <v>6</v>
      </c>
      <c r="AM780" s="45" t="str">
        <f t="shared" si="175"/>
        <v>-</v>
      </c>
      <c r="AN780" s="45" t="str">
        <f t="shared" si="175"/>
        <v>-</v>
      </c>
      <c r="AO780" s="45">
        <f t="shared" si="175"/>
        <v>7</v>
      </c>
      <c r="AP780" s="45">
        <f t="shared" si="164"/>
        <v>67</v>
      </c>
      <c r="AQ780" s="45" t="str">
        <f t="shared" si="164"/>
        <v>-</v>
      </c>
      <c r="AR780" s="45">
        <f t="shared" si="164"/>
        <v>810.8</v>
      </c>
      <c r="AS780" s="45">
        <f t="shared" si="164"/>
        <v>4205.4000000000033</v>
      </c>
      <c r="AT780" s="45">
        <f t="shared" si="177"/>
        <v>16</v>
      </c>
      <c r="AU780" s="45">
        <f t="shared" ca="1" si="176"/>
        <v>5112.2000000000035</v>
      </c>
      <c r="AV780" s="35" t="s">
        <v>2079</v>
      </c>
      <c r="AW780" s="35" t="s">
        <v>2080</v>
      </c>
      <c r="AX780" s="35" t="s">
        <v>2080</v>
      </c>
      <c r="AY780" s="35" t="s">
        <v>2080</v>
      </c>
      <c r="AZ780" s="37" t="s">
        <v>2079</v>
      </c>
    </row>
    <row r="781" spans="1:52" ht="24.95" customHeight="1" x14ac:dyDescent="0.25">
      <c r="A781" s="21" t="s">
        <v>1719</v>
      </c>
      <c r="B781" s="22" t="s">
        <v>1720</v>
      </c>
      <c r="C781" s="8" t="s">
        <v>803</v>
      </c>
      <c r="D781" s="8" t="s">
        <v>809</v>
      </c>
      <c r="E781" s="18" t="s">
        <v>1906</v>
      </c>
      <c r="F781" s="45" t="str">
        <f>IFERROR(VLOOKUP(E781,categoria!$A:$C,3,FALSE),"Categoria 1")</f>
        <v>Categoria 1</v>
      </c>
      <c r="G781" s="45">
        <f>VLOOKUP(E781,[1]total!$C:$F,4,FALSE)</f>
        <v>200</v>
      </c>
      <c r="H781" s="45">
        <f ca="1">' CV SIPNI MUN 2017'!H781/12*(TEXT(TODAY(),"MM")-1)</f>
        <v>6.666666666666667</v>
      </c>
      <c r="I781" s="7">
        <v>22</v>
      </c>
      <c r="J781" s="7">
        <v>23</v>
      </c>
      <c r="K781" s="7">
        <v>24</v>
      </c>
      <c r="L781" s="7">
        <v>25</v>
      </c>
      <c r="M781" s="7">
        <v>119</v>
      </c>
      <c r="N781" s="7">
        <v>116</v>
      </c>
      <c r="O781" s="7">
        <v>1206</v>
      </c>
      <c r="P781" s="7">
        <v>295</v>
      </c>
      <c r="Q781" s="45">
        <v>1850</v>
      </c>
      <c r="R781" s="45">
        <f>'[2]SH-FA2007-18'!EB783</f>
        <v>6</v>
      </c>
      <c r="S781" s="45">
        <f>'[2]SH-FA2007-18'!EC783</f>
        <v>20</v>
      </c>
      <c r="T781" s="45">
        <f>'[2]SH-FA2007-18'!ED783</f>
        <v>15</v>
      </c>
      <c r="U781" s="45">
        <f>'[2]SH-FA2007-18'!EE783</f>
        <v>11</v>
      </c>
      <c r="V781" s="45">
        <f>'[2]SH-FA2007-18'!EF783</f>
        <v>13</v>
      </c>
      <c r="W781" s="45">
        <f>'[2]SH-FA2007-18'!EG783</f>
        <v>178.8</v>
      </c>
      <c r="X781" s="45">
        <f>'[2]SH-FA2007-18'!EH783</f>
        <v>92.2</v>
      </c>
      <c r="Y781" s="45">
        <f>'[2]SH-FA2007-18'!EI783</f>
        <v>1186.5111111111112</v>
      </c>
      <c r="Z781" s="45">
        <f>'[2]SH-FA2007-18'!EJ783</f>
        <v>392.48888888888888</v>
      </c>
      <c r="AA781" s="45">
        <f>'[2]SH-FA2007-18'!EK783</f>
        <v>1915</v>
      </c>
      <c r="AB781" s="103">
        <f t="shared" ca="1" si="165"/>
        <v>89.999999999999986</v>
      </c>
      <c r="AC781" s="103">
        <f t="shared" si="166"/>
        <v>90.909090909090907</v>
      </c>
      <c r="AD781" s="103">
        <f t="shared" si="167"/>
        <v>65.217391304347828</v>
      </c>
      <c r="AE781" s="103">
        <f t="shared" si="168"/>
        <v>45.833333333333329</v>
      </c>
      <c r="AF781" s="103">
        <f t="shared" si="169"/>
        <v>52</v>
      </c>
      <c r="AG781" s="103">
        <f t="shared" si="170"/>
        <v>100</v>
      </c>
      <c r="AH781" s="103">
        <f t="shared" si="171"/>
        <v>79.482758620689651</v>
      </c>
      <c r="AI781" s="103">
        <f t="shared" si="172"/>
        <v>98.384005896443711</v>
      </c>
      <c r="AJ781" s="103">
        <f t="shared" si="173"/>
        <v>100</v>
      </c>
      <c r="AK781" s="103">
        <f t="shared" si="173"/>
        <v>100</v>
      </c>
      <c r="AL781" s="45">
        <f t="shared" ca="1" si="174"/>
        <v>0.66666666666666696</v>
      </c>
      <c r="AM781" s="45">
        <f t="shared" si="175"/>
        <v>2</v>
      </c>
      <c r="AN781" s="45">
        <f t="shared" si="175"/>
        <v>8</v>
      </c>
      <c r="AO781" s="45">
        <f t="shared" si="175"/>
        <v>13</v>
      </c>
      <c r="AP781" s="45">
        <f t="shared" si="164"/>
        <v>12</v>
      </c>
      <c r="AQ781" s="45" t="str">
        <f t="shared" si="164"/>
        <v>-</v>
      </c>
      <c r="AR781" s="45">
        <f t="shared" si="164"/>
        <v>23.799999999999997</v>
      </c>
      <c r="AS781" s="45">
        <f t="shared" si="164"/>
        <v>19.488888888888823</v>
      </c>
      <c r="AT781" s="45" t="str">
        <f t="shared" si="177"/>
        <v>-</v>
      </c>
      <c r="AU781" s="45">
        <f t="shared" ca="1" si="176"/>
        <v>78.955555555555492</v>
      </c>
      <c r="AV781" s="35" t="s">
        <v>2079</v>
      </c>
      <c r="AW781" s="35" t="s">
        <v>2079</v>
      </c>
      <c r="AX781" s="35" t="s">
        <v>2079</v>
      </c>
      <c r="AY781" s="35" t="s">
        <v>2079</v>
      </c>
      <c r="AZ781" s="37" t="s">
        <v>2079</v>
      </c>
    </row>
    <row r="782" spans="1:52" ht="24.95" customHeight="1" x14ac:dyDescent="0.25">
      <c r="A782" s="21" t="s">
        <v>1719</v>
      </c>
      <c r="B782" s="22" t="s">
        <v>1720</v>
      </c>
      <c r="C782" s="8" t="s">
        <v>803</v>
      </c>
      <c r="D782" s="8" t="s">
        <v>810</v>
      </c>
      <c r="E782" s="18" t="s">
        <v>1241</v>
      </c>
      <c r="F782" s="45" t="str">
        <f>IFERROR(VLOOKUP(E782,categoria!$A:$C,3,FALSE),"Categoria 1")</f>
        <v>Categoria 2</v>
      </c>
      <c r="G782" s="45">
        <f>VLOOKUP(E782,[1]total!$C:$F,4,FALSE)</f>
        <v>900</v>
      </c>
      <c r="H782" s="45">
        <f ca="1">' CV SIPNI MUN 2017'!H782/12*(TEXT(TODAY(),"MM")-1)</f>
        <v>32.666666666666664</v>
      </c>
      <c r="I782" s="7">
        <v>94</v>
      </c>
      <c r="J782" s="7">
        <v>92</v>
      </c>
      <c r="K782" s="7">
        <v>92</v>
      </c>
      <c r="L782" s="7">
        <v>94</v>
      </c>
      <c r="M782" s="7">
        <v>536</v>
      </c>
      <c r="N782" s="7">
        <v>653</v>
      </c>
      <c r="O782" s="7">
        <v>4926</v>
      </c>
      <c r="P782" s="7">
        <v>947</v>
      </c>
      <c r="Q782" s="45">
        <v>7532</v>
      </c>
      <c r="R782" s="45">
        <f>'[2]SH-FA2007-18'!EB784</f>
        <v>20</v>
      </c>
      <c r="S782" s="45">
        <f>'[2]SH-FA2007-18'!EC784</f>
        <v>92</v>
      </c>
      <c r="T782" s="45">
        <f>'[2]SH-FA2007-18'!ED784</f>
        <v>84</v>
      </c>
      <c r="U782" s="45">
        <f>'[2]SH-FA2007-18'!EE784</f>
        <v>63</v>
      </c>
      <c r="V782" s="45">
        <f>'[2]SH-FA2007-18'!EF784</f>
        <v>74</v>
      </c>
      <c r="W782" s="45">
        <f>'[2]SH-FA2007-18'!EG784</f>
        <v>794.6</v>
      </c>
      <c r="X782" s="45">
        <f>'[2]SH-FA2007-18'!EH784</f>
        <v>349.2</v>
      </c>
      <c r="Y782" s="45">
        <f>'[2]SH-FA2007-18'!EI784</f>
        <v>4251.844444444444</v>
      </c>
      <c r="Z782" s="45">
        <f>'[2]SH-FA2007-18'!EJ784</f>
        <v>1290.3555555555554</v>
      </c>
      <c r="AA782" s="45">
        <f>'[2]SH-FA2007-18'!EK784</f>
        <v>7019</v>
      </c>
      <c r="AB782" s="103">
        <f t="shared" ca="1" si="165"/>
        <v>61.224489795918366</v>
      </c>
      <c r="AC782" s="103">
        <f t="shared" si="166"/>
        <v>97.872340425531917</v>
      </c>
      <c r="AD782" s="103">
        <f t="shared" si="167"/>
        <v>91.304347826086953</v>
      </c>
      <c r="AE782" s="103">
        <f t="shared" si="168"/>
        <v>68.478260869565219</v>
      </c>
      <c r="AF782" s="103">
        <f t="shared" si="169"/>
        <v>78.723404255319153</v>
      </c>
      <c r="AG782" s="103">
        <f t="shared" si="170"/>
        <v>100</v>
      </c>
      <c r="AH782" s="103">
        <f t="shared" si="171"/>
        <v>53.476263399693721</v>
      </c>
      <c r="AI782" s="103">
        <f t="shared" si="172"/>
        <v>86.31434113772724</v>
      </c>
      <c r="AJ782" s="103">
        <f t="shared" si="173"/>
        <v>100</v>
      </c>
      <c r="AK782" s="103">
        <f t="shared" si="173"/>
        <v>93.189060010621347</v>
      </c>
      <c r="AL782" s="45">
        <f t="shared" ca="1" si="174"/>
        <v>12.666666666666664</v>
      </c>
      <c r="AM782" s="45">
        <f t="shared" si="175"/>
        <v>2</v>
      </c>
      <c r="AN782" s="45">
        <f t="shared" si="175"/>
        <v>8</v>
      </c>
      <c r="AO782" s="45">
        <f t="shared" si="175"/>
        <v>29</v>
      </c>
      <c r="AP782" s="45">
        <f t="shared" si="164"/>
        <v>20</v>
      </c>
      <c r="AQ782" s="45" t="str">
        <f t="shared" si="164"/>
        <v>-</v>
      </c>
      <c r="AR782" s="45">
        <f t="shared" si="164"/>
        <v>303.8</v>
      </c>
      <c r="AS782" s="45">
        <f t="shared" si="164"/>
        <v>674.15555555555602</v>
      </c>
      <c r="AT782" s="45" t="str">
        <f t="shared" si="177"/>
        <v>-</v>
      </c>
      <c r="AU782" s="45">
        <f t="shared" ca="1" si="176"/>
        <v>1049.6222222222227</v>
      </c>
      <c r="AV782" s="35" t="s">
        <v>2079</v>
      </c>
      <c r="AW782" s="35" t="s">
        <v>2079</v>
      </c>
      <c r="AX782" s="35" t="s">
        <v>2079</v>
      </c>
      <c r="AY782" s="35" t="s">
        <v>2079</v>
      </c>
      <c r="AZ782" s="37" t="s">
        <v>2079</v>
      </c>
    </row>
    <row r="783" spans="1:52" ht="24.95" customHeight="1" x14ac:dyDescent="0.25">
      <c r="A783" s="21" t="s">
        <v>1719</v>
      </c>
      <c r="B783" s="22" t="s">
        <v>1720</v>
      </c>
      <c r="C783" s="8" t="s">
        <v>803</v>
      </c>
      <c r="D783" s="8" t="s">
        <v>811</v>
      </c>
      <c r="E783" s="18" t="s">
        <v>1276</v>
      </c>
      <c r="F783" s="45" t="str">
        <f>IFERROR(VLOOKUP(E783,categoria!$A:$C,3,FALSE),"Categoria 1")</f>
        <v>Categoria 1</v>
      </c>
      <c r="G783" s="45">
        <f>VLOOKUP(E783,[1]total!$C:$F,4,FALSE)</f>
        <v>0</v>
      </c>
      <c r="H783" s="45">
        <f ca="1">' CV SIPNI MUN 2017'!H783/12*(TEXT(TODAY(),"MM")-1)</f>
        <v>6.666666666666667</v>
      </c>
      <c r="I783" s="7">
        <v>19</v>
      </c>
      <c r="J783" s="7">
        <v>17</v>
      </c>
      <c r="K783" s="7">
        <v>17</v>
      </c>
      <c r="L783" s="7">
        <v>16</v>
      </c>
      <c r="M783" s="7">
        <v>86</v>
      </c>
      <c r="N783" s="7">
        <v>98</v>
      </c>
      <c r="O783" s="7">
        <v>880</v>
      </c>
      <c r="P783" s="7">
        <v>220</v>
      </c>
      <c r="Q783" s="45">
        <v>1373</v>
      </c>
      <c r="R783" s="45">
        <f>'[2]SH-FA2007-18'!EB785</f>
        <v>1</v>
      </c>
      <c r="S783" s="45">
        <f>'[2]SH-FA2007-18'!EC785</f>
        <v>14</v>
      </c>
      <c r="T783" s="45">
        <f>'[2]SH-FA2007-18'!ED785</f>
        <v>10</v>
      </c>
      <c r="U783" s="45">
        <f>'[2]SH-FA2007-18'!EE785</f>
        <v>17</v>
      </c>
      <c r="V783" s="45">
        <f>'[2]SH-FA2007-18'!EF785</f>
        <v>8</v>
      </c>
      <c r="W783" s="45">
        <f>'[2]SH-FA2007-18'!EG785</f>
        <v>111.4</v>
      </c>
      <c r="X783" s="45">
        <f>'[2]SH-FA2007-18'!EH785</f>
        <v>79.400000000000006</v>
      </c>
      <c r="Y783" s="45">
        <f>'[2]SH-FA2007-18'!EI785</f>
        <v>970.44444444444446</v>
      </c>
      <c r="Z783" s="45">
        <f>'[2]SH-FA2007-18'!EJ785</f>
        <v>377.75555555555559</v>
      </c>
      <c r="AA783" s="45">
        <f>'[2]SH-FA2007-18'!EK785</f>
        <v>1589</v>
      </c>
      <c r="AB783" s="103">
        <f t="shared" ca="1" si="165"/>
        <v>15</v>
      </c>
      <c r="AC783" s="103">
        <f t="shared" si="166"/>
        <v>73.68421052631578</v>
      </c>
      <c r="AD783" s="103">
        <f t="shared" si="167"/>
        <v>58.82352941176471</v>
      </c>
      <c r="AE783" s="103">
        <f t="shared" si="168"/>
        <v>100</v>
      </c>
      <c r="AF783" s="103">
        <f t="shared" si="169"/>
        <v>50</v>
      </c>
      <c r="AG783" s="103">
        <f t="shared" si="170"/>
        <v>100</v>
      </c>
      <c r="AH783" s="103">
        <f t="shared" si="171"/>
        <v>81.020408163265316</v>
      </c>
      <c r="AI783" s="103">
        <f t="shared" si="172"/>
        <v>100</v>
      </c>
      <c r="AJ783" s="103">
        <f t="shared" si="173"/>
        <v>100</v>
      </c>
      <c r="AK783" s="103">
        <f t="shared" si="173"/>
        <v>100</v>
      </c>
      <c r="AL783" s="45">
        <f t="shared" ca="1" si="174"/>
        <v>5.666666666666667</v>
      </c>
      <c r="AM783" s="45">
        <f t="shared" si="175"/>
        <v>5</v>
      </c>
      <c r="AN783" s="45">
        <f t="shared" si="175"/>
        <v>7</v>
      </c>
      <c r="AO783" s="45">
        <f t="shared" si="175"/>
        <v>0</v>
      </c>
      <c r="AP783" s="45">
        <f t="shared" si="164"/>
        <v>8</v>
      </c>
      <c r="AQ783" s="45" t="str">
        <f t="shared" si="164"/>
        <v>-</v>
      </c>
      <c r="AR783" s="45">
        <f t="shared" si="164"/>
        <v>18.599999999999994</v>
      </c>
      <c r="AS783" s="45" t="str">
        <f t="shared" si="164"/>
        <v>-</v>
      </c>
      <c r="AT783" s="45" t="str">
        <f t="shared" si="177"/>
        <v>-</v>
      </c>
      <c r="AU783" s="45">
        <f t="shared" ca="1" si="176"/>
        <v>44.266666666666666</v>
      </c>
      <c r="AV783" s="35" t="s">
        <v>2079</v>
      </c>
      <c r="AW783" s="35" t="s">
        <v>2079</v>
      </c>
      <c r="AX783" s="35" t="s">
        <v>2079</v>
      </c>
      <c r="AY783" s="35" t="s">
        <v>2079</v>
      </c>
      <c r="AZ783" s="37" t="s">
        <v>2079</v>
      </c>
    </row>
    <row r="784" spans="1:52" ht="24.95" customHeight="1" x14ac:dyDescent="0.25">
      <c r="A784" s="21" t="s">
        <v>1738</v>
      </c>
      <c r="B784" s="22" t="s">
        <v>1720</v>
      </c>
      <c r="C784" s="8" t="s">
        <v>803</v>
      </c>
      <c r="D784" s="8" t="s">
        <v>812</v>
      </c>
      <c r="E784" s="18" t="s">
        <v>1299</v>
      </c>
      <c r="F784" s="45" t="str">
        <f>IFERROR(VLOOKUP(E784,categoria!$A:$C,3,FALSE),"Categoria 1")</f>
        <v>Categoria 2</v>
      </c>
      <c r="G784" s="45">
        <f>VLOOKUP(E784,[1]total!$C:$F,4,FALSE)</f>
        <v>0</v>
      </c>
      <c r="H784" s="45">
        <f ca="1">' CV SIPNI MUN 2017'!H784/12*(TEXT(TODAY(),"MM")-1)</f>
        <v>31</v>
      </c>
      <c r="I784" s="7">
        <v>92</v>
      </c>
      <c r="J784" s="7">
        <v>93</v>
      </c>
      <c r="K784" s="7">
        <v>93</v>
      </c>
      <c r="L784" s="7">
        <v>94</v>
      </c>
      <c r="M784" s="7">
        <v>510</v>
      </c>
      <c r="N784" s="7">
        <v>581</v>
      </c>
      <c r="O784" s="7">
        <v>4123</v>
      </c>
      <c r="P784" s="7">
        <v>633</v>
      </c>
      <c r="Q784" s="45">
        <v>6312</v>
      </c>
      <c r="R784" s="45">
        <f>'[2]SH-FA2007-18'!EB786</f>
        <v>31</v>
      </c>
      <c r="S784" s="45">
        <f>'[2]SH-FA2007-18'!EC786</f>
        <v>93</v>
      </c>
      <c r="T784" s="45">
        <f>'[2]SH-FA2007-18'!ED786</f>
        <v>77</v>
      </c>
      <c r="U784" s="45">
        <f>'[2]SH-FA2007-18'!EE786</f>
        <v>57</v>
      </c>
      <c r="V784" s="45">
        <f>'[2]SH-FA2007-18'!EF786</f>
        <v>47</v>
      </c>
      <c r="W784" s="45">
        <f>'[2]SH-FA2007-18'!EG786</f>
        <v>616</v>
      </c>
      <c r="X784" s="45">
        <f>'[2]SH-FA2007-18'!EH786</f>
        <v>341.4</v>
      </c>
      <c r="Y784" s="45">
        <f>'[2]SH-FA2007-18'!EI786</f>
        <v>3605.5555555555557</v>
      </c>
      <c r="Z784" s="45">
        <f>'[2]SH-FA2007-18'!EJ786</f>
        <v>888.04444444444437</v>
      </c>
      <c r="AA784" s="45">
        <f>'[2]SH-FA2007-18'!EK786</f>
        <v>5756.0000000000009</v>
      </c>
      <c r="AB784" s="103">
        <f t="shared" ca="1" si="165"/>
        <v>100</v>
      </c>
      <c r="AC784" s="103">
        <f t="shared" si="166"/>
        <v>100</v>
      </c>
      <c r="AD784" s="103">
        <f t="shared" si="167"/>
        <v>82.795698924731184</v>
      </c>
      <c r="AE784" s="103">
        <f t="shared" si="168"/>
        <v>61.29032258064516</v>
      </c>
      <c r="AF784" s="103">
        <f t="shared" si="169"/>
        <v>50</v>
      </c>
      <c r="AG784" s="103">
        <f t="shared" si="170"/>
        <v>100</v>
      </c>
      <c r="AH784" s="103">
        <f t="shared" si="171"/>
        <v>58.760757314974178</v>
      </c>
      <c r="AI784" s="103">
        <f t="shared" si="172"/>
        <v>87.449807313983882</v>
      </c>
      <c r="AJ784" s="103">
        <f t="shared" si="173"/>
        <v>100</v>
      </c>
      <c r="AK784" s="103">
        <f t="shared" si="173"/>
        <v>91.191381495564016</v>
      </c>
      <c r="AL784" s="45">
        <f t="shared" ca="1" si="174"/>
        <v>0</v>
      </c>
      <c r="AM784" s="45" t="str">
        <f t="shared" si="175"/>
        <v>-</v>
      </c>
      <c r="AN784" s="45">
        <f t="shared" si="175"/>
        <v>16</v>
      </c>
      <c r="AO784" s="45">
        <f t="shared" si="175"/>
        <v>36</v>
      </c>
      <c r="AP784" s="45">
        <f t="shared" si="164"/>
        <v>47</v>
      </c>
      <c r="AQ784" s="45" t="str">
        <f t="shared" si="164"/>
        <v>-</v>
      </c>
      <c r="AR784" s="45">
        <f t="shared" si="164"/>
        <v>239.60000000000002</v>
      </c>
      <c r="AS784" s="45">
        <f t="shared" si="164"/>
        <v>517.44444444444434</v>
      </c>
      <c r="AT784" s="45" t="str">
        <f t="shared" si="177"/>
        <v>-</v>
      </c>
      <c r="AU784" s="45">
        <f t="shared" ca="1" si="176"/>
        <v>856.04444444444437</v>
      </c>
      <c r="AV784" s="35" t="s">
        <v>2079</v>
      </c>
      <c r="AW784" s="35" t="s">
        <v>2079</v>
      </c>
      <c r="AX784" s="35" t="s">
        <v>2079</v>
      </c>
      <c r="AY784" s="35" t="s">
        <v>2079</v>
      </c>
      <c r="AZ784" s="37" t="s">
        <v>2079</v>
      </c>
    </row>
    <row r="785" spans="1:52" ht="24.95" customHeight="1" x14ac:dyDescent="0.25">
      <c r="A785" s="21" t="s">
        <v>1719</v>
      </c>
      <c r="B785" s="22" t="s">
        <v>1720</v>
      </c>
      <c r="C785" s="8" t="s">
        <v>803</v>
      </c>
      <c r="D785" s="8" t="s">
        <v>813</v>
      </c>
      <c r="E785" s="18" t="s">
        <v>1309</v>
      </c>
      <c r="F785" s="45" t="str">
        <f>IFERROR(VLOOKUP(E785,categoria!$A:$C,3,FALSE),"Categoria 1")</f>
        <v>Categoria 1</v>
      </c>
      <c r="G785" s="45">
        <f>VLOOKUP(E785,[1]total!$C:$F,4,FALSE)</f>
        <v>1000</v>
      </c>
      <c r="H785" s="45">
        <f ca="1">' CV SIPNI MUN 2017'!H785/12*(TEXT(TODAY(),"MM")-1)</f>
        <v>37</v>
      </c>
      <c r="I785" s="7">
        <v>103</v>
      </c>
      <c r="J785" s="7">
        <v>96</v>
      </c>
      <c r="K785" s="7">
        <v>94</v>
      </c>
      <c r="L785" s="7">
        <v>92</v>
      </c>
      <c r="M785" s="7">
        <v>487</v>
      </c>
      <c r="N785" s="7">
        <v>580</v>
      </c>
      <c r="O785" s="7">
        <v>4299</v>
      </c>
      <c r="P785" s="7">
        <v>691</v>
      </c>
      <c r="Q785" s="45">
        <v>6553</v>
      </c>
      <c r="R785" s="45">
        <f>'[2]SH-FA2007-18'!EB787</f>
        <v>38</v>
      </c>
      <c r="S785" s="45">
        <f>'[2]SH-FA2007-18'!EC787</f>
        <v>126</v>
      </c>
      <c r="T785" s="45">
        <f>'[2]SH-FA2007-18'!ED787</f>
        <v>89</v>
      </c>
      <c r="U785" s="45">
        <f>'[2]SH-FA2007-18'!EE787</f>
        <v>93</v>
      </c>
      <c r="V785" s="45">
        <f>'[2]SH-FA2007-18'!EF787</f>
        <v>98</v>
      </c>
      <c r="W785" s="45">
        <f>'[2]SH-FA2007-18'!EG787</f>
        <v>801</v>
      </c>
      <c r="X785" s="45">
        <f>'[2]SH-FA2007-18'!EH787</f>
        <v>392.2</v>
      </c>
      <c r="Y785" s="45">
        <f>'[2]SH-FA2007-18'!EI787</f>
        <v>4201.2000000000007</v>
      </c>
      <c r="Z785" s="45">
        <f>'[2]SH-FA2007-18'!EJ787</f>
        <v>1044.5999999999999</v>
      </c>
      <c r="AA785" s="45">
        <f>'[2]SH-FA2007-18'!EK787</f>
        <v>6883</v>
      </c>
      <c r="AB785" s="103">
        <f t="shared" ca="1" si="165"/>
        <v>100</v>
      </c>
      <c r="AC785" s="103">
        <f t="shared" si="166"/>
        <v>100</v>
      </c>
      <c r="AD785" s="103">
        <f t="shared" si="167"/>
        <v>92.708333333333343</v>
      </c>
      <c r="AE785" s="103">
        <f t="shared" si="168"/>
        <v>98.936170212765958</v>
      </c>
      <c r="AF785" s="103">
        <f t="shared" si="169"/>
        <v>100</v>
      </c>
      <c r="AG785" s="103">
        <f t="shared" si="170"/>
        <v>100</v>
      </c>
      <c r="AH785" s="103">
        <f t="shared" si="171"/>
        <v>67.620689655172413</v>
      </c>
      <c r="AI785" s="103">
        <f t="shared" si="172"/>
        <v>97.725052337752984</v>
      </c>
      <c r="AJ785" s="103">
        <f t="shared" si="173"/>
        <v>100</v>
      </c>
      <c r="AK785" s="103">
        <f t="shared" si="173"/>
        <v>100</v>
      </c>
      <c r="AL785" s="45" t="str">
        <f t="shared" ca="1" si="174"/>
        <v>-</v>
      </c>
      <c r="AM785" s="45" t="str">
        <f t="shared" si="175"/>
        <v>-</v>
      </c>
      <c r="AN785" s="45">
        <f t="shared" si="175"/>
        <v>7</v>
      </c>
      <c r="AO785" s="45">
        <f t="shared" si="175"/>
        <v>1</v>
      </c>
      <c r="AP785" s="45" t="str">
        <f t="shared" si="164"/>
        <v>-</v>
      </c>
      <c r="AQ785" s="45" t="str">
        <f t="shared" si="164"/>
        <v>-</v>
      </c>
      <c r="AR785" s="45">
        <f t="shared" si="164"/>
        <v>187.8</v>
      </c>
      <c r="AS785" s="45">
        <f t="shared" si="164"/>
        <v>97.799999999999272</v>
      </c>
      <c r="AT785" s="45" t="str">
        <f t="shared" si="177"/>
        <v>-</v>
      </c>
      <c r="AU785" s="45">
        <f t="shared" ca="1" si="176"/>
        <v>293.59999999999928</v>
      </c>
      <c r="AV785" s="35" t="s">
        <v>2079</v>
      </c>
      <c r="AW785" s="35" t="s">
        <v>2079</v>
      </c>
      <c r="AX785" s="35" t="s">
        <v>2079</v>
      </c>
      <c r="AY785" s="35" t="s">
        <v>2079</v>
      </c>
      <c r="AZ785" s="37" t="s">
        <v>2079</v>
      </c>
    </row>
    <row r="786" spans="1:52" ht="24.95" customHeight="1" x14ac:dyDescent="0.25">
      <c r="A786" s="21" t="s">
        <v>1738</v>
      </c>
      <c r="B786" s="22" t="s">
        <v>1720</v>
      </c>
      <c r="C786" s="8" t="s">
        <v>803</v>
      </c>
      <c r="D786" s="8" t="s">
        <v>814</v>
      </c>
      <c r="E786" s="18" t="s">
        <v>1410</v>
      </c>
      <c r="F786" s="45" t="str">
        <f>IFERROR(VLOOKUP(E786,categoria!$A:$C,3,FALSE),"Categoria 1")</f>
        <v>Categoria 2</v>
      </c>
      <c r="G786" s="45">
        <f>VLOOKUP(E786,[1]total!$C:$F,4,FALSE)</f>
        <v>5000</v>
      </c>
      <c r="H786" s="45">
        <f ca="1">' CV SIPNI MUN 2017'!H786/12*(TEXT(TODAY(),"MM")-1)</f>
        <v>94</v>
      </c>
      <c r="I786" s="7">
        <v>255</v>
      </c>
      <c r="J786" s="7">
        <v>239</v>
      </c>
      <c r="K786" s="7">
        <v>230</v>
      </c>
      <c r="L786" s="7">
        <v>228</v>
      </c>
      <c r="M786" s="7">
        <v>1276</v>
      </c>
      <c r="N786" s="7">
        <v>1641</v>
      </c>
      <c r="O786" s="7">
        <v>12793</v>
      </c>
      <c r="P786" s="7">
        <v>2919</v>
      </c>
      <c r="Q786" s="45">
        <v>19863</v>
      </c>
      <c r="R786" s="45">
        <f>'[2]SH-FA2007-18'!EB788</f>
        <v>54</v>
      </c>
      <c r="S786" s="45">
        <f>'[2]SH-FA2007-18'!EC788</f>
        <v>297</v>
      </c>
      <c r="T786" s="45">
        <f>'[2]SH-FA2007-18'!ED788</f>
        <v>172</v>
      </c>
      <c r="U786" s="45">
        <f>'[2]SH-FA2007-18'!EE788</f>
        <v>241</v>
      </c>
      <c r="V786" s="45">
        <f>'[2]SH-FA2007-18'!EF788</f>
        <v>201</v>
      </c>
      <c r="W786" s="45">
        <f>'[2]SH-FA2007-18'!EG788</f>
        <v>1488.8</v>
      </c>
      <c r="X786" s="45">
        <f>'[2]SH-FA2007-18'!EH788</f>
        <v>829.2</v>
      </c>
      <c r="Y786" s="45">
        <f>'[2]SH-FA2007-18'!EI788</f>
        <v>10827.355555555556</v>
      </c>
      <c r="Z786" s="45">
        <f>'[2]SH-FA2007-18'!EJ788</f>
        <v>2352.6444444444446</v>
      </c>
      <c r="AA786" s="45">
        <f>'[2]SH-FA2007-18'!EK788</f>
        <v>16463</v>
      </c>
      <c r="AB786" s="103">
        <f t="shared" ca="1" si="165"/>
        <v>57.446808510638306</v>
      </c>
      <c r="AC786" s="103">
        <f t="shared" si="166"/>
        <v>100</v>
      </c>
      <c r="AD786" s="103">
        <f t="shared" si="167"/>
        <v>71.96652719665272</v>
      </c>
      <c r="AE786" s="103">
        <f t="shared" si="168"/>
        <v>100</v>
      </c>
      <c r="AF786" s="103">
        <f t="shared" si="169"/>
        <v>88.157894736842096</v>
      </c>
      <c r="AG786" s="103">
        <f t="shared" si="170"/>
        <v>100</v>
      </c>
      <c r="AH786" s="103">
        <f t="shared" si="171"/>
        <v>50.530164533820844</v>
      </c>
      <c r="AI786" s="103">
        <f t="shared" si="172"/>
        <v>84.63500004342653</v>
      </c>
      <c r="AJ786" s="103">
        <f t="shared" si="173"/>
        <v>80.59761714437974</v>
      </c>
      <c r="AK786" s="103">
        <f t="shared" si="173"/>
        <v>82.882746815687455</v>
      </c>
      <c r="AL786" s="45">
        <f t="shared" ca="1" si="174"/>
        <v>40</v>
      </c>
      <c r="AM786" s="45" t="str">
        <f t="shared" si="175"/>
        <v>-</v>
      </c>
      <c r="AN786" s="45">
        <f t="shared" si="175"/>
        <v>67</v>
      </c>
      <c r="AO786" s="45" t="str">
        <f t="shared" si="175"/>
        <v>-</v>
      </c>
      <c r="AP786" s="45">
        <f t="shared" si="164"/>
        <v>27</v>
      </c>
      <c r="AQ786" s="45" t="str">
        <f t="shared" si="164"/>
        <v>-</v>
      </c>
      <c r="AR786" s="45">
        <f t="shared" si="164"/>
        <v>811.8</v>
      </c>
      <c r="AS786" s="45">
        <f t="shared" si="164"/>
        <v>1965.6444444444442</v>
      </c>
      <c r="AT786" s="45">
        <f t="shared" si="177"/>
        <v>566.35555555555538</v>
      </c>
      <c r="AU786" s="45">
        <f t="shared" ca="1" si="176"/>
        <v>3477.7999999999997</v>
      </c>
      <c r="AV786" s="35" t="s">
        <v>2079</v>
      </c>
      <c r="AW786" s="35" t="s">
        <v>2079</v>
      </c>
      <c r="AX786" s="35" t="s">
        <v>2080</v>
      </c>
      <c r="AY786" s="35" t="s">
        <v>2079</v>
      </c>
      <c r="AZ786" s="37" t="s">
        <v>2079</v>
      </c>
    </row>
    <row r="787" spans="1:52" ht="24.95" customHeight="1" x14ac:dyDescent="0.25">
      <c r="A787" s="21" t="s">
        <v>1719</v>
      </c>
      <c r="B787" s="22" t="s">
        <v>1720</v>
      </c>
      <c r="C787" s="8" t="s">
        <v>803</v>
      </c>
      <c r="D787" s="8" t="s">
        <v>815</v>
      </c>
      <c r="E787" s="18" t="s">
        <v>1413</v>
      </c>
      <c r="F787" s="45" t="str">
        <f>IFERROR(VLOOKUP(E787,categoria!$A:$C,3,FALSE),"Categoria 1")</f>
        <v>Categoria 2</v>
      </c>
      <c r="G787" s="45">
        <f>VLOOKUP(E787,[1]total!$C:$F,4,FALSE)</f>
        <v>1300</v>
      </c>
      <c r="H787" s="45">
        <f ca="1">' CV SIPNI MUN 2017'!H787/12*(TEXT(TODAY(),"MM")-1)</f>
        <v>197.66666666666666</v>
      </c>
      <c r="I787" s="7">
        <v>582</v>
      </c>
      <c r="J787" s="7">
        <v>580</v>
      </c>
      <c r="K787" s="7">
        <v>586</v>
      </c>
      <c r="L787" s="7">
        <v>599</v>
      </c>
      <c r="M787" s="7">
        <v>3339</v>
      </c>
      <c r="N787" s="7">
        <v>3955</v>
      </c>
      <c r="O787" s="7">
        <v>30966</v>
      </c>
      <c r="P787" s="7">
        <v>4855</v>
      </c>
      <c r="Q787" s="45">
        <v>46055</v>
      </c>
      <c r="R787" s="45">
        <f>'[2]SH-FA2007-18'!EB789</f>
        <v>224</v>
      </c>
      <c r="S787" s="45">
        <f>'[2]SH-FA2007-18'!EC789</f>
        <v>710</v>
      </c>
      <c r="T787" s="45">
        <f>'[2]SH-FA2007-18'!ED789</f>
        <v>563</v>
      </c>
      <c r="U787" s="45">
        <f>'[2]SH-FA2007-18'!EE789</f>
        <v>742</v>
      </c>
      <c r="V787" s="45">
        <f>'[2]SH-FA2007-18'!EF789</f>
        <v>913</v>
      </c>
      <c r="W787" s="45">
        <f>'[2]SH-FA2007-18'!EG789</f>
        <v>4748</v>
      </c>
      <c r="X787" s="45">
        <f>'[2]SH-FA2007-18'!EH789</f>
        <v>2544.1999999999998</v>
      </c>
      <c r="Y787" s="45">
        <f>'[2]SH-FA2007-18'!EI789</f>
        <v>28086.555555555551</v>
      </c>
      <c r="Z787" s="45">
        <f>'[2]SH-FA2007-18'!EJ789</f>
        <v>6758.2444444444445</v>
      </c>
      <c r="AA787" s="45">
        <f>'[2]SH-FA2007-18'!EK789</f>
        <v>45289</v>
      </c>
      <c r="AB787" s="103">
        <f t="shared" ca="1" si="165"/>
        <v>100</v>
      </c>
      <c r="AC787" s="103">
        <f t="shared" si="166"/>
        <v>100</v>
      </c>
      <c r="AD787" s="103">
        <f t="shared" si="167"/>
        <v>97.068965517241381</v>
      </c>
      <c r="AE787" s="103">
        <f t="shared" si="168"/>
        <v>100</v>
      </c>
      <c r="AF787" s="103">
        <f t="shared" si="169"/>
        <v>100</v>
      </c>
      <c r="AG787" s="103">
        <f t="shared" si="170"/>
        <v>100</v>
      </c>
      <c r="AH787" s="103">
        <f t="shared" si="171"/>
        <v>64.32869785082174</v>
      </c>
      <c r="AI787" s="103">
        <f t="shared" si="172"/>
        <v>90.701270927971166</v>
      </c>
      <c r="AJ787" s="103">
        <f t="shared" si="173"/>
        <v>100</v>
      </c>
      <c r="AK787" s="103">
        <f t="shared" si="173"/>
        <v>98.336771251764205</v>
      </c>
      <c r="AL787" s="45" t="str">
        <f t="shared" ca="1" si="174"/>
        <v>-</v>
      </c>
      <c r="AM787" s="45" t="str">
        <f t="shared" si="175"/>
        <v>-</v>
      </c>
      <c r="AN787" s="45">
        <f t="shared" si="175"/>
        <v>17</v>
      </c>
      <c r="AO787" s="45" t="str">
        <f t="shared" si="175"/>
        <v>-</v>
      </c>
      <c r="AP787" s="45" t="str">
        <f t="shared" si="164"/>
        <v>-</v>
      </c>
      <c r="AQ787" s="45" t="str">
        <f t="shared" si="164"/>
        <v>-</v>
      </c>
      <c r="AR787" s="45">
        <f t="shared" si="164"/>
        <v>1410.8000000000002</v>
      </c>
      <c r="AS787" s="45">
        <f t="shared" si="164"/>
        <v>2879.4444444444489</v>
      </c>
      <c r="AT787" s="45" t="str">
        <f t="shared" si="177"/>
        <v>-</v>
      </c>
      <c r="AU787" s="45">
        <f t="shared" ca="1" si="176"/>
        <v>4307.2444444444491</v>
      </c>
      <c r="AV787" s="35" t="s">
        <v>2079</v>
      </c>
      <c r="AW787" s="35" t="s">
        <v>2079</v>
      </c>
      <c r="AX787" s="35" t="s">
        <v>2080</v>
      </c>
      <c r="AY787" s="35" t="s">
        <v>2080</v>
      </c>
      <c r="AZ787" s="37" t="s">
        <v>2079</v>
      </c>
    </row>
    <row r="788" spans="1:52" ht="24.95" customHeight="1" x14ac:dyDescent="0.25">
      <c r="A788" s="21" t="s">
        <v>1738</v>
      </c>
      <c r="B788" s="22" t="s">
        <v>1720</v>
      </c>
      <c r="C788" s="8" t="s">
        <v>803</v>
      </c>
      <c r="D788" s="8" t="s">
        <v>816</v>
      </c>
      <c r="E788" s="18" t="s">
        <v>1436</v>
      </c>
      <c r="F788" s="45" t="str">
        <f>IFERROR(VLOOKUP(E788,categoria!$A:$C,3,FALSE),"Categoria 1")</f>
        <v>Categoria 2</v>
      </c>
      <c r="G788" s="45">
        <f>VLOOKUP(E788,[1]total!$C:$F,4,FALSE)</f>
        <v>600</v>
      </c>
      <c r="H788" s="45">
        <f ca="1">' CV SIPNI MUN 2017'!H788/12*(TEXT(TODAY(),"MM")-1)</f>
        <v>61.333333333333336</v>
      </c>
      <c r="I788" s="7">
        <v>191</v>
      </c>
      <c r="J788" s="7">
        <v>197</v>
      </c>
      <c r="K788" s="7">
        <v>203</v>
      </c>
      <c r="L788" s="7">
        <v>209</v>
      </c>
      <c r="M788" s="7">
        <v>1116</v>
      </c>
      <c r="N788" s="7">
        <v>1188</v>
      </c>
      <c r="O788" s="7">
        <v>8913</v>
      </c>
      <c r="P788" s="7">
        <v>1113</v>
      </c>
      <c r="Q788" s="45">
        <v>13314</v>
      </c>
      <c r="R788" s="45">
        <f>'[2]SH-FA2007-18'!EB790</f>
        <v>80</v>
      </c>
      <c r="S788" s="45">
        <f>'[2]SH-FA2007-18'!EC790</f>
        <v>237</v>
      </c>
      <c r="T788" s="45">
        <f>'[2]SH-FA2007-18'!ED790</f>
        <v>222</v>
      </c>
      <c r="U788" s="45">
        <f>'[2]SH-FA2007-18'!EE790</f>
        <v>173</v>
      </c>
      <c r="V788" s="45">
        <f>'[2]SH-FA2007-18'!EF790</f>
        <v>170</v>
      </c>
      <c r="W788" s="45">
        <f>'[2]SH-FA2007-18'!EG790</f>
        <v>1532.2</v>
      </c>
      <c r="X788" s="45">
        <f>'[2]SH-FA2007-18'!EH790</f>
        <v>771.40000000000009</v>
      </c>
      <c r="Y788" s="45">
        <f>'[2]SH-FA2007-18'!EI790</f>
        <v>7825.8888888888869</v>
      </c>
      <c r="Z788" s="45">
        <f>'[2]SH-FA2007-18'!EJ790</f>
        <v>1661.5111111111109</v>
      </c>
      <c r="AA788" s="45">
        <f>'[2]SH-FA2007-18'!EK790</f>
        <v>12672.999999999998</v>
      </c>
      <c r="AB788" s="103">
        <f t="shared" ca="1" si="165"/>
        <v>100</v>
      </c>
      <c r="AC788" s="103">
        <f t="shared" si="166"/>
        <v>100</v>
      </c>
      <c r="AD788" s="103">
        <f t="shared" si="167"/>
        <v>100</v>
      </c>
      <c r="AE788" s="103">
        <f t="shared" si="168"/>
        <v>85.221674876847288</v>
      </c>
      <c r="AF788" s="103">
        <f t="shared" si="169"/>
        <v>81.339712918660297</v>
      </c>
      <c r="AG788" s="103">
        <f t="shared" si="170"/>
        <v>100</v>
      </c>
      <c r="AH788" s="103">
        <f t="shared" si="171"/>
        <v>64.932659932659945</v>
      </c>
      <c r="AI788" s="103">
        <f t="shared" si="172"/>
        <v>87.803084134285726</v>
      </c>
      <c r="AJ788" s="103">
        <f t="shared" si="173"/>
        <v>100</v>
      </c>
      <c r="AK788" s="103">
        <f t="shared" si="173"/>
        <v>95.18551900255369</v>
      </c>
      <c r="AL788" s="45" t="str">
        <f t="shared" ca="1" si="174"/>
        <v>-</v>
      </c>
      <c r="AM788" s="45" t="str">
        <f t="shared" si="175"/>
        <v>-</v>
      </c>
      <c r="AN788" s="45" t="str">
        <f t="shared" si="175"/>
        <v>-</v>
      </c>
      <c r="AO788" s="45">
        <f t="shared" si="175"/>
        <v>30</v>
      </c>
      <c r="AP788" s="45">
        <f t="shared" si="164"/>
        <v>39</v>
      </c>
      <c r="AQ788" s="45" t="str">
        <f t="shared" si="164"/>
        <v>-</v>
      </c>
      <c r="AR788" s="45">
        <f t="shared" si="164"/>
        <v>416.59999999999991</v>
      </c>
      <c r="AS788" s="45">
        <f t="shared" si="164"/>
        <v>1087.1111111111131</v>
      </c>
      <c r="AT788" s="45" t="str">
        <f t="shared" si="177"/>
        <v>-</v>
      </c>
      <c r="AU788" s="45">
        <f t="shared" ca="1" si="176"/>
        <v>1572.711111111113</v>
      </c>
      <c r="AV788" s="35" t="s">
        <v>2079</v>
      </c>
      <c r="AW788" s="35" t="s">
        <v>2080</v>
      </c>
      <c r="AX788" s="35" t="s">
        <v>2079</v>
      </c>
      <c r="AY788" s="35" t="s">
        <v>2079</v>
      </c>
      <c r="AZ788" s="37" t="s">
        <v>2079</v>
      </c>
    </row>
    <row r="789" spans="1:52" ht="24.95" customHeight="1" x14ac:dyDescent="0.25">
      <c r="A789" s="21" t="s">
        <v>1719</v>
      </c>
      <c r="B789" s="22" t="s">
        <v>1720</v>
      </c>
      <c r="C789" s="8" t="s">
        <v>803</v>
      </c>
      <c r="D789" s="8" t="s">
        <v>817</v>
      </c>
      <c r="E789" s="18" t="s">
        <v>1462</v>
      </c>
      <c r="F789" s="45" t="str">
        <f>IFERROR(VLOOKUP(E789,categoria!$A:$C,3,FALSE),"Categoria 1")</f>
        <v>Categoria 2</v>
      </c>
      <c r="G789" s="45">
        <f>VLOOKUP(E789,[1]total!$C:$F,4,FALSE)</f>
        <v>13500</v>
      </c>
      <c r="H789" s="45">
        <f ca="1">' CV SIPNI MUN 2017'!H789/12*(TEXT(TODAY(),"MM")-1)</f>
        <v>405.66666666666669</v>
      </c>
      <c r="I789" s="7">
        <v>1162</v>
      </c>
      <c r="J789" s="7">
        <v>1131</v>
      </c>
      <c r="K789" s="7">
        <v>1123</v>
      </c>
      <c r="L789" s="7">
        <v>1134</v>
      </c>
      <c r="M789" s="7">
        <v>6275</v>
      </c>
      <c r="N789" s="7">
        <v>7495</v>
      </c>
      <c r="O789" s="7">
        <v>55592</v>
      </c>
      <c r="P789" s="7">
        <v>8753</v>
      </c>
      <c r="Q789" s="45">
        <v>83882</v>
      </c>
      <c r="R789" s="45">
        <f>'[2]SH-FA2007-18'!EB791</f>
        <v>446</v>
      </c>
      <c r="S789" s="45">
        <f>'[2]SH-FA2007-18'!EC791</f>
        <v>1588</v>
      </c>
      <c r="T789" s="45">
        <f>'[2]SH-FA2007-18'!ED791</f>
        <v>1288</v>
      </c>
      <c r="U789" s="45">
        <f>'[2]SH-FA2007-18'!EE791</f>
        <v>1462</v>
      </c>
      <c r="V789" s="45">
        <f>'[2]SH-FA2007-18'!EF791</f>
        <v>1867</v>
      </c>
      <c r="W789" s="45">
        <f>'[2]SH-FA2007-18'!EG791</f>
        <v>9805</v>
      </c>
      <c r="X789" s="45">
        <f>'[2]SH-FA2007-18'!EH791</f>
        <v>5148.3999999999996</v>
      </c>
      <c r="Y789" s="45">
        <f>'[2]SH-FA2007-18'!EI791</f>
        <v>48935.333333333343</v>
      </c>
      <c r="Z789" s="45">
        <f>'[2]SH-FA2007-18'!EJ791</f>
        <v>11704.266666666665</v>
      </c>
      <c r="AA789" s="45">
        <f>'[2]SH-FA2007-18'!EK791</f>
        <v>82244</v>
      </c>
      <c r="AB789" s="103">
        <f t="shared" ca="1" si="165"/>
        <v>100</v>
      </c>
      <c r="AC789" s="103">
        <f t="shared" si="166"/>
        <v>100</v>
      </c>
      <c r="AD789" s="103">
        <f t="shared" si="167"/>
        <v>100</v>
      </c>
      <c r="AE789" s="103">
        <f t="shared" si="168"/>
        <v>100</v>
      </c>
      <c r="AF789" s="103">
        <f t="shared" si="169"/>
        <v>100</v>
      </c>
      <c r="AG789" s="103">
        <f t="shared" si="170"/>
        <v>100</v>
      </c>
      <c r="AH789" s="103">
        <f t="shared" si="171"/>
        <v>68.691127418278853</v>
      </c>
      <c r="AI789" s="103">
        <f t="shared" si="172"/>
        <v>88.025855039094367</v>
      </c>
      <c r="AJ789" s="103">
        <f t="shared" si="173"/>
        <v>100</v>
      </c>
      <c r="AK789" s="103">
        <f t="shared" si="173"/>
        <v>98.047256860828298</v>
      </c>
      <c r="AL789" s="45" t="str">
        <f t="shared" ca="1" si="174"/>
        <v>-</v>
      </c>
      <c r="AM789" s="45" t="str">
        <f t="shared" si="175"/>
        <v>-</v>
      </c>
      <c r="AN789" s="45" t="str">
        <f t="shared" si="175"/>
        <v>-</v>
      </c>
      <c r="AO789" s="45" t="str">
        <f t="shared" si="175"/>
        <v>-</v>
      </c>
      <c r="AP789" s="45" t="str">
        <f t="shared" si="164"/>
        <v>-</v>
      </c>
      <c r="AQ789" s="45" t="str">
        <f t="shared" si="164"/>
        <v>-</v>
      </c>
      <c r="AR789" s="45">
        <f t="shared" si="164"/>
        <v>2346.6000000000004</v>
      </c>
      <c r="AS789" s="45">
        <f t="shared" si="164"/>
        <v>6656.666666666657</v>
      </c>
      <c r="AT789" s="45" t="str">
        <f t="shared" si="177"/>
        <v>-</v>
      </c>
      <c r="AU789" s="45">
        <f t="shared" ca="1" si="176"/>
        <v>9003.2666666666573</v>
      </c>
      <c r="AV789" s="35" t="s">
        <v>2079</v>
      </c>
      <c r="AW789" s="35" t="s">
        <v>2080</v>
      </c>
      <c r="AX789" s="35" t="s">
        <v>2080</v>
      </c>
      <c r="AY789" s="35" t="s">
        <v>2080</v>
      </c>
      <c r="AZ789" s="37" t="s">
        <v>2080</v>
      </c>
    </row>
    <row r="790" spans="1:52" ht="24.95" customHeight="1" x14ac:dyDescent="0.25">
      <c r="A790" s="21" t="s">
        <v>1738</v>
      </c>
      <c r="B790" s="22" t="s">
        <v>1720</v>
      </c>
      <c r="C790" s="8" t="s">
        <v>803</v>
      </c>
      <c r="D790" s="8" t="s">
        <v>818</v>
      </c>
      <c r="E790" s="18" t="s">
        <v>1503</v>
      </c>
      <c r="F790" s="45" t="str">
        <f>IFERROR(VLOOKUP(E790,categoria!$A:$C,3,FALSE),"Categoria 1")</f>
        <v>Categoria 2</v>
      </c>
      <c r="G790" s="45">
        <f>VLOOKUP(E790,[1]total!$C:$F,4,FALSE)</f>
        <v>3000</v>
      </c>
      <c r="H790" s="45">
        <f ca="1">' CV SIPNI MUN 2017'!H790/12*(TEXT(TODAY(),"MM")-1)</f>
        <v>112.66666666666667</v>
      </c>
      <c r="I790" s="7">
        <v>348</v>
      </c>
      <c r="J790" s="7">
        <v>356</v>
      </c>
      <c r="K790" s="7">
        <v>364</v>
      </c>
      <c r="L790" s="7">
        <v>373</v>
      </c>
      <c r="M790" s="7">
        <v>1965</v>
      </c>
      <c r="N790" s="7">
        <v>2106</v>
      </c>
      <c r="O790" s="7">
        <v>17305</v>
      </c>
      <c r="P790" s="7">
        <v>2984</v>
      </c>
      <c r="Q790" s="45">
        <v>26139</v>
      </c>
      <c r="R790" s="45">
        <f>'[2]SH-FA2007-18'!EB792</f>
        <v>168</v>
      </c>
      <c r="S790" s="45">
        <f>'[2]SH-FA2007-18'!EC792</f>
        <v>529</v>
      </c>
      <c r="T790" s="45">
        <f>'[2]SH-FA2007-18'!ED792</f>
        <v>416</v>
      </c>
      <c r="U790" s="45">
        <f>'[2]SH-FA2007-18'!EE792</f>
        <v>496</v>
      </c>
      <c r="V790" s="45">
        <f>'[2]SH-FA2007-18'!EF792</f>
        <v>382</v>
      </c>
      <c r="W790" s="45">
        <f>'[2]SH-FA2007-18'!EG792</f>
        <v>2734.2</v>
      </c>
      <c r="X790" s="45">
        <f>'[2]SH-FA2007-18'!EH792</f>
        <v>1381.4</v>
      </c>
      <c r="Y790" s="45">
        <f>'[2]SH-FA2007-18'!EI792</f>
        <v>14508.933333333329</v>
      </c>
      <c r="Z790" s="45">
        <f>'[2]SH-FA2007-18'!EJ792</f>
        <v>3404.4666666666667</v>
      </c>
      <c r="AA790" s="45">
        <f>'[2]SH-FA2007-18'!EK792</f>
        <v>24019.999999999996</v>
      </c>
      <c r="AB790" s="103">
        <f t="shared" ca="1" si="165"/>
        <v>100</v>
      </c>
      <c r="AC790" s="103">
        <f t="shared" si="166"/>
        <v>100</v>
      </c>
      <c r="AD790" s="103">
        <f t="shared" si="167"/>
        <v>100</v>
      </c>
      <c r="AE790" s="103">
        <f t="shared" si="168"/>
        <v>100</v>
      </c>
      <c r="AF790" s="103">
        <f t="shared" si="169"/>
        <v>100</v>
      </c>
      <c r="AG790" s="103">
        <f t="shared" si="170"/>
        <v>100</v>
      </c>
      <c r="AH790" s="103">
        <f t="shared" si="171"/>
        <v>65.59354226020892</v>
      </c>
      <c r="AI790" s="103">
        <f t="shared" si="172"/>
        <v>83.842434749109103</v>
      </c>
      <c r="AJ790" s="103">
        <f t="shared" si="173"/>
        <v>100</v>
      </c>
      <c r="AK790" s="103">
        <f t="shared" si="173"/>
        <v>91.893339454455017</v>
      </c>
      <c r="AL790" s="45" t="str">
        <f t="shared" ca="1" si="174"/>
        <v>-</v>
      </c>
      <c r="AM790" s="45" t="str">
        <f t="shared" si="175"/>
        <v>-</v>
      </c>
      <c r="AN790" s="45" t="str">
        <f t="shared" si="175"/>
        <v>-</v>
      </c>
      <c r="AO790" s="45" t="str">
        <f t="shared" si="175"/>
        <v>-</v>
      </c>
      <c r="AP790" s="45" t="str">
        <f t="shared" si="164"/>
        <v>-</v>
      </c>
      <c r="AQ790" s="45" t="str">
        <f t="shared" si="164"/>
        <v>-</v>
      </c>
      <c r="AR790" s="45">
        <f t="shared" si="164"/>
        <v>724.59999999999991</v>
      </c>
      <c r="AS790" s="45">
        <f t="shared" si="164"/>
        <v>2796.0666666666712</v>
      </c>
      <c r="AT790" s="45" t="str">
        <f t="shared" si="177"/>
        <v>-</v>
      </c>
      <c r="AU790" s="45">
        <f t="shared" ca="1" si="176"/>
        <v>3520.6666666666711</v>
      </c>
      <c r="AV790" s="35" t="s">
        <v>2079</v>
      </c>
      <c r="AW790" s="35" t="s">
        <v>2080</v>
      </c>
      <c r="AX790" s="35" t="s">
        <v>2079</v>
      </c>
      <c r="AY790" s="35" t="s">
        <v>2080</v>
      </c>
      <c r="AZ790" s="37" t="s">
        <v>2079</v>
      </c>
    </row>
    <row r="791" spans="1:52" ht="24.95" customHeight="1" x14ac:dyDescent="0.25">
      <c r="A791" s="21" t="s">
        <v>1719</v>
      </c>
      <c r="B791" s="22" t="s">
        <v>1720</v>
      </c>
      <c r="C791" s="8" t="s">
        <v>803</v>
      </c>
      <c r="D791" s="8" t="s">
        <v>819</v>
      </c>
      <c r="E791" s="18" t="s">
        <v>1528</v>
      </c>
      <c r="F791" s="45" t="str">
        <f>IFERROR(VLOOKUP(E791,categoria!$A:$C,3,FALSE),"Categoria 1")</f>
        <v>Categoria 2</v>
      </c>
      <c r="G791" s="45">
        <f>VLOOKUP(E791,[1]total!$C:$F,4,FALSE)</f>
        <v>500</v>
      </c>
      <c r="H791" s="45">
        <f ca="1">' CV SIPNI MUN 2017'!H791/12*(TEXT(TODAY(),"MM")-1)</f>
        <v>15.333333333333334</v>
      </c>
      <c r="I791" s="7">
        <v>46</v>
      </c>
      <c r="J791" s="7">
        <v>47</v>
      </c>
      <c r="K791" s="7">
        <v>47</v>
      </c>
      <c r="L791" s="7">
        <v>48</v>
      </c>
      <c r="M791" s="7">
        <v>264</v>
      </c>
      <c r="N791" s="7">
        <v>299</v>
      </c>
      <c r="O791" s="7">
        <v>2351</v>
      </c>
      <c r="P791" s="7">
        <v>427</v>
      </c>
      <c r="Q791" s="45">
        <v>3575</v>
      </c>
      <c r="R791" s="45">
        <f>'[2]SH-FA2007-18'!EB793</f>
        <v>12</v>
      </c>
      <c r="S791" s="45">
        <f>'[2]SH-FA2007-18'!EC793</f>
        <v>54</v>
      </c>
      <c r="T791" s="45">
        <f>'[2]SH-FA2007-18'!ED793</f>
        <v>39</v>
      </c>
      <c r="U791" s="45">
        <f>'[2]SH-FA2007-18'!EE793</f>
        <v>32</v>
      </c>
      <c r="V791" s="45">
        <f>'[2]SH-FA2007-18'!EF793</f>
        <v>39</v>
      </c>
      <c r="W791" s="45">
        <f>'[2]SH-FA2007-18'!EG793</f>
        <v>350.4</v>
      </c>
      <c r="X791" s="45">
        <f>'[2]SH-FA2007-18'!EH793</f>
        <v>191.8</v>
      </c>
      <c r="Y791" s="45">
        <f>'[2]SH-FA2007-18'!EI793</f>
        <v>2559.0666666666671</v>
      </c>
      <c r="Z791" s="45">
        <f>'[2]SH-FA2007-18'!EJ793</f>
        <v>637.73333333333335</v>
      </c>
      <c r="AA791" s="45">
        <f>'[2]SH-FA2007-18'!EK793</f>
        <v>3915.0000000000009</v>
      </c>
      <c r="AB791" s="103">
        <f t="shared" ca="1" si="165"/>
        <v>78.260869565217376</v>
      </c>
      <c r="AC791" s="103">
        <f t="shared" si="166"/>
        <v>100</v>
      </c>
      <c r="AD791" s="103">
        <f t="shared" si="167"/>
        <v>82.978723404255319</v>
      </c>
      <c r="AE791" s="103">
        <f t="shared" si="168"/>
        <v>68.085106382978722</v>
      </c>
      <c r="AF791" s="103">
        <f t="shared" si="169"/>
        <v>81.25</v>
      </c>
      <c r="AG791" s="103">
        <f t="shared" si="170"/>
        <v>100</v>
      </c>
      <c r="AH791" s="103">
        <f t="shared" si="171"/>
        <v>64.147157190635454</v>
      </c>
      <c r="AI791" s="103">
        <f t="shared" si="172"/>
        <v>100</v>
      </c>
      <c r="AJ791" s="103">
        <f t="shared" si="173"/>
        <v>100</v>
      </c>
      <c r="AK791" s="103">
        <f t="shared" si="173"/>
        <v>100</v>
      </c>
      <c r="AL791" s="45">
        <f t="shared" ca="1" si="174"/>
        <v>3.3333333333333339</v>
      </c>
      <c r="AM791" s="45" t="str">
        <f t="shared" si="175"/>
        <v>-</v>
      </c>
      <c r="AN791" s="45">
        <f t="shared" si="175"/>
        <v>8</v>
      </c>
      <c r="AO791" s="45">
        <f t="shared" si="175"/>
        <v>15</v>
      </c>
      <c r="AP791" s="45">
        <f t="shared" si="164"/>
        <v>9</v>
      </c>
      <c r="AQ791" s="45" t="str">
        <f t="shared" si="164"/>
        <v>-</v>
      </c>
      <c r="AR791" s="45">
        <f t="shared" si="164"/>
        <v>107.19999999999999</v>
      </c>
      <c r="AS791" s="45" t="str">
        <f t="shared" si="164"/>
        <v>-</v>
      </c>
      <c r="AT791" s="45" t="str">
        <f t="shared" si="177"/>
        <v>-</v>
      </c>
      <c r="AU791" s="45">
        <f t="shared" ca="1" si="176"/>
        <v>142.53333333333333</v>
      </c>
      <c r="AV791" s="35" t="s">
        <v>2079</v>
      </c>
      <c r="AW791" s="35" t="s">
        <v>2079</v>
      </c>
      <c r="AX791" s="35" t="s">
        <v>2079</v>
      </c>
      <c r="AY791" s="35" t="s">
        <v>2079</v>
      </c>
      <c r="AZ791" s="37" t="s">
        <v>2079</v>
      </c>
    </row>
    <row r="792" spans="1:52" ht="24.95" customHeight="1" x14ac:dyDescent="0.25">
      <c r="A792" s="21" t="s">
        <v>1738</v>
      </c>
      <c r="B792" s="22" t="s">
        <v>1720</v>
      </c>
      <c r="C792" s="8" t="s">
        <v>803</v>
      </c>
      <c r="D792" s="8" t="s">
        <v>820</v>
      </c>
      <c r="E792" s="18" t="s">
        <v>1652</v>
      </c>
      <c r="F792" s="45" t="str">
        <f>IFERROR(VLOOKUP(E792,categoria!$A:$C,3,FALSE),"Categoria 1")</f>
        <v>Categoria 2</v>
      </c>
      <c r="G792" s="45">
        <f>VLOOKUP(E792,[1]total!$C:$F,4,FALSE)</f>
        <v>3700</v>
      </c>
      <c r="H792" s="45">
        <f ca="1">' CV SIPNI MUN 2017'!H792/12*(TEXT(TODAY(),"MM")-1)</f>
        <v>103.33333333333333</v>
      </c>
      <c r="I792" s="7">
        <v>296</v>
      </c>
      <c r="J792" s="7">
        <v>288</v>
      </c>
      <c r="K792" s="7">
        <v>287</v>
      </c>
      <c r="L792" s="7">
        <v>290</v>
      </c>
      <c r="M792" s="7">
        <v>1622</v>
      </c>
      <c r="N792" s="7">
        <v>1973</v>
      </c>
      <c r="O792" s="7">
        <v>15434</v>
      </c>
      <c r="P792" s="7">
        <v>3850</v>
      </c>
      <c r="Q792" s="45">
        <v>24350</v>
      </c>
      <c r="R792" s="45">
        <f>'[2]SH-FA2007-18'!EB794</f>
        <v>116</v>
      </c>
      <c r="S792" s="45">
        <f>'[2]SH-FA2007-18'!EC794</f>
        <v>380</v>
      </c>
      <c r="T792" s="45">
        <f>'[2]SH-FA2007-18'!ED794</f>
        <v>294</v>
      </c>
      <c r="U792" s="45">
        <f>'[2]SH-FA2007-18'!EE794</f>
        <v>281</v>
      </c>
      <c r="V792" s="45">
        <f>'[2]SH-FA2007-18'!EF794</f>
        <v>250</v>
      </c>
      <c r="W792" s="45">
        <f>'[2]SH-FA2007-18'!EG794</f>
        <v>2233</v>
      </c>
      <c r="X792" s="45">
        <f>'[2]SH-FA2007-18'!EH794</f>
        <v>1185.5999999999999</v>
      </c>
      <c r="Y792" s="45">
        <f>'[2]SH-FA2007-18'!EI794</f>
        <v>14259.844444444445</v>
      </c>
      <c r="Z792" s="45">
        <f>'[2]SH-FA2007-18'!EJ794</f>
        <v>4461.5555555555557</v>
      </c>
      <c r="AA792" s="45">
        <f>'[2]SH-FA2007-18'!EK794</f>
        <v>23461</v>
      </c>
      <c r="AB792" s="103">
        <f t="shared" ca="1" si="165"/>
        <v>100</v>
      </c>
      <c r="AC792" s="103">
        <f t="shared" si="166"/>
        <v>100</v>
      </c>
      <c r="AD792" s="103">
        <f t="shared" si="167"/>
        <v>100</v>
      </c>
      <c r="AE792" s="103">
        <f t="shared" si="168"/>
        <v>97.909407665505228</v>
      </c>
      <c r="AF792" s="103">
        <f t="shared" si="169"/>
        <v>86.206896551724128</v>
      </c>
      <c r="AG792" s="103">
        <f t="shared" si="170"/>
        <v>100</v>
      </c>
      <c r="AH792" s="103">
        <f t="shared" si="171"/>
        <v>60.091231626964017</v>
      </c>
      <c r="AI792" s="103">
        <f t="shared" si="172"/>
        <v>92.392409255179757</v>
      </c>
      <c r="AJ792" s="103">
        <f t="shared" si="173"/>
        <v>100</v>
      </c>
      <c r="AK792" s="103">
        <f t="shared" si="173"/>
        <v>96.349075975359341</v>
      </c>
      <c r="AL792" s="45" t="str">
        <f t="shared" ca="1" si="174"/>
        <v>-</v>
      </c>
      <c r="AM792" s="45" t="str">
        <f t="shared" si="175"/>
        <v>-</v>
      </c>
      <c r="AN792" s="45" t="str">
        <f t="shared" si="175"/>
        <v>-</v>
      </c>
      <c r="AO792" s="45">
        <f t="shared" si="175"/>
        <v>6</v>
      </c>
      <c r="AP792" s="45">
        <f t="shared" si="164"/>
        <v>40</v>
      </c>
      <c r="AQ792" s="45" t="str">
        <f t="shared" si="164"/>
        <v>-</v>
      </c>
      <c r="AR792" s="45">
        <f t="shared" si="164"/>
        <v>787.40000000000009</v>
      </c>
      <c r="AS792" s="45">
        <f t="shared" si="164"/>
        <v>1174.1555555555551</v>
      </c>
      <c r="AT792" s="45" t="str">
        <f t="shared" si="177"/>
        <v>-</v>
      </c>
      <c r="AU792" s="45">
        <f t="shared" ca="1" si="176"/>
        <v>2007.5555555555552</v>
      </c>
      <c r="AV792" s="35" t="s">
        <v>2079</v>
      </c>
      <c r="AW792" s="35" t="s">
        <v>2080</v>
      </c>
      <c r="AX792" s="35" t="s">
        <v>2079</v>
      </c>
      <c r="AY792" s="35" t="s">
        <v>2080</v>
      </c>
      <c r="AZ792" s="37" t="s">
        <v>2079</v>
      </c>
    </row>
    <row r="793" spans="1:52" ht="24.95" customHeight="1" x14ac:dyDescent="0.25">
      <c r="A793" s="21" t="s">
        <v>1738</v>
      </c>
      <c r="B793" s="22" t="s">
        <v>1720</v>
      </c>
      <c r="C793" s="8" t="s">
        <v>803</v>
      </c>
      <c r="D793" s="8" t="s">
        <v>821</v>
      </c>
      <c r="E793" s="18" t="s">
        <v>1657</v>
      </c>
      <c r="F793" s="45" t="str">
        <f>IFERROR(VLOOKUP(E793,categoria!$A:$C,3,FALSE),"Categoria 1")</f>
        <v>Categoria 3</v>
      </c>
      <c r="G793" s="45">
        <f>VLOOKUP(E793,[1]total!$C:$F,4,FALSE)</f>
        <v>70070</v>
      </c>
      <c r="H793" s="45">
        <f ca="1">' CV SIPNI MUN 2017'!H793/12*(TEXT(TODAY(),"MM")-1)</f>
        <v>2706.3333333333335</v>
      </c>
      <c r="I793" s="7">
        <v>8038</v>
      </c>
      <c r="J793" s="7">
        <v>8001</v>
      </c>
      <c r="K793" s="7">
        <v>8006</v>
      </c>
      <c r="L793" s="7">
        <v>8049</v>
      </c>
      <c r="M793" s="7">
        <v>41948</v>
      </c>
      <c r="N793" s="7">
        <v>46654</v>
      </c>
      <c r="O793" s="7">
        <v>427462</v>
      </c>
      <c r="P793" s="7">
        <v>63259</v>
      </c>
      <c r="Q793" s="45">
        <v>619536</v>
      </c>
      <c r="R793" s="45">
        <f>'[2]SH-FA2007-18'!EB795</f>
        <v>2411</v>
      </c>
      <c r="S793" s="45">
        <f>'[2]SH-FA2007-18'!EC795</f>
        <v>10206</v>
      </c>
      <c r="T793" s="45">
        <f>'[2]SH-FA2007-18'!ED795</f>
        <v>9755</v>
      </c>
      <c r="U793" s="45">
        <f>'[2]SH-FA2007-18'!EE795</f>
        <v>8916</v>
      </c>
      <c r="V793" s="45">
        <f>'[2]SH-FA2007-18'!EF795</f>
        <v>11567</v>
      </c>
      <c r="W793" s="45">
        <f>'[2]SH-FA2007-18'!EG795</f>
        <v>67633.8</v>
      </c>
      <c r="X793" s="45">
        <f>'[2]SH-FA2007-18'!EH795</f>
        <v>36256.400000000009</v>
      </c>
      <c r="Y793" s="45">
        <f>'[2]SH-FA2007-18'!EI795</f>
        <v>382032.62222222215</v>
      </c>
      <c r="Z793" s="45">
        <f>'[2]SH-FA2007-18'!EJ795</f>
        <v>85909.17777777779</v>
      </c>
      <c r="AA793" s="45">
        <f>'[2]SH-FA2007-18'!EK795</f>
        <v>614686.99999999988</v>
      </c>
      <c r="AB793" s="103">
        <f t="shared" ca="1" si="165"/>
        <v>89.087326025372576</v>
      </c>
      <c r="AC793" s="103">
        <f t="shared" si="166"/>
        <v>100</v>
      </c>
      <c r="AD793" s="103">
        <f t="shared" si="167"/>
        <v>100</v>
      </c>
      <c r="AE793" s="103">
        <f t="shared" si="168"/>
        <v>100</v>
      </c>
      <c r="AF793" s="103">
        <f t="shared" si="169"/>
        <v>100</v>
      </c>
      <c r="AG793" s="103">
        <f t="shared" si="170"/>
        <v>100</v>
      </c>
      <c r="AH793" s="103">
        <f t="shared" si="171"/>
        <v>77.71337934582246</v>
      </c>
      <c r="AI793" s="103">
        <f t="shared" si="172"/>
        <v>89.372300279842918</v>
      </c>
      <c r="AJ793" s="103">
        <f t="shared" si="173"/>
        <v>100</v>
      </c>
      <c r="AK793" s="103">
        <f t="shared" si="173"/>
        <v>99.217317476304828</v>
      </c>
      <c r="AL793" s="45">
        <f t="shared" ca="1" si="174"/>
        <v>295.33333333333348</v>
      </c>
      <c r="AM793" s="45" t="str">
        <f t="shared" si="175"/>
        <v>-</v>
      </c>
      <c r="AN793" s="45" t="str">
        <f t="shared" si="175"/>
        <v>-</v>
      </c>
      <c r="AO793" s="45" t="str">
        <f t="shared" si="175"/>
        <v>-</v>
      </c>
      <c r="AP793" s="45" t="str">
        <f t="shared" si="164"/>
        <v>-</v>
      </c>
      <c r="AQ793" s="45" t="str">
        <f t="shared" si="164"/>
        <v>-</v>
      </c>
      <c r="AR793" s="45">
        <f t="shared" si="164"/>
        <v>10397.599999999991</v>
      </c>
      <c r="AS793" s="45">
        <f t="shared" si="164"/>
        <v>45429.377777777845</v>
      </c>
      <c r="AT793" s="45" t="str">
        <f t="shared" si="177"/>
        <v>-</v>
      </c>
      <c r="AU793" s="45">
        <f t="shared" ca="1" si="176"/>
        <v>56122.311111111172</v>
      </c>
      <c r="AV793" s="35" t="s">
        <v>2079</v>
      </c>
      <c r="AW793" s="35" t="s">
        <v>2080</v>
      </c>
      <c r="AX793" s="35" t="s">
        <v>2080</v>
      </c>
      <c r="AY793" s="35" t="s">
        <v>2080</v>
      </c>
      <c r="AZ793" s="37" t="s">
        <v>2080</v>
      </c>
    </row>
    <row r="794" spans="1:52" ht="24.95" customHeight="1" x14ac:dyDescent="0.25">
      <c r="A794" s="21" t="s">
        <v>822</v>
      </c>
      <c r="B794" s="22" t="s">
        <v>1739</v>
      </c>
      <c r="C794" s="8" t="s">
        <v>822</v>
      </c>
      <c r="D794" s="8" t="s">
        <v>823</v>
      </c>
      <c r="E794" s="18" t="s">
        <v>1072</v>
      </c>
      <c r="F794" s="45" t="str">
        <f>IFERROR(VLOOKUP(E794,categoria!$A:$C,3,FALSE),"Categoria 1")</f>
        <v>Categoria 2</v>
      </c>
      <c r="G794" s="45">
        <f>VLOOKUP(E794,[1]total!$C:$F,4,FALSE)</f>
        <v>900</v>
      </c>
      <c r="H794" s="45">
        <f ca="1">' CV SIPNI MUN 2017'!H794/12*(TEXT(TODAY(),"MM")-1)</f>
        <v>89.666666666666671</v>
      </c>
      <c r="I794" s="7">
        <v>276</v>
      </c>
      <c r="J794" s="7">
        <v>286</v>
      </c>
      <c r="K794" s="7">
        <v>296</v>
      </c>
      <c r="L794" s="7">
        <v>308</v>
      </c>
      <c r="M794" s="7">
        <v>1715</v>
      </c>
      <c r="N794" s="7">
        <v>1905</v>
      </c>
      <c r="O794" s="7">
        <v>10612</v>
      </c>
      <c r="P794" s="7">
        <v>2002</v>
      </c>
      <c r="Q794" s="45">
        <v>17669</v>
      </c>
      <c r="R794" s="45">
        <f>'[2]SH-FA2007-18'!EB796</f>
        <v>69</v>
      </c>
      <c r="S794" s="45">
        <f>'[2]SH-FA2007-18'!EC796</f>
        <v>252</v>
      </c>
      <c r="T794" s="45">
        <f>'[2]SH-FA2007-18'!ED796</f>
        <v>249</v>
      </c>
      <c r="U794" s="45">
        <f>'[2]SH-FA2007-18'!EE796</f>
        <v>200</v>
      </c>
      <c r="V794" s="45">
        <f>'[2]SH-FA2007-18'!EF796</f>
        <v>210</v>
      </c>
      <c r="W794" s="45">
        <f>'[2]SH-FA2007-18'!EG796</f>
        <v>2129.8000000000002</v>
      </c>
      <c r="X794" s="45">
        <f>'[2]SH-FA2007-18'!EH796</f>
        <v>1077.2</v>
      </c>
      <c r="Y794" s="45">
        <f>'[2]SH-FA2007-18'!EI796</f>
        <v>12975.022222222222</v>
      </c>
      <c r="Z794" s="45">
        <f>'[2]SH-FA2007-18'!EJ796</f>
        <v>5919.9777777777781</v>
      </c>
      <c r="AA794" s="45">
        <f>'[2]SH-FA2007-18'!EK796</f>
        <v>23082</v>
      </c>
      <c r="AB794" s="103">
        <f t="shared" ca="1" si="165"/>
        <v>76.95167286245352</v>
      </c>
      <c r="AC794" s="103">
        <f t="shared" si="166"/>
        <v>91.304347826086953</v>
      </c>
      <c r="AD794" s="103">
        <f t="shared" si="167"/>
        <v>87.062937062937067</v>
      </c>
      <c r="AE794" s="103">
        <f t="shared" si="168"/>
        <v>67.567567567567565</v>
      </c>
      <c r="AF794" s="103">
        <f t="shared" si="169"/>
        <v>68.181818181818173</v>
      </c>
      <c r="AG794" s="103">
        <f t="shared" si="170"/>
        <v>100</v>
      </c>
      <c r="AH794" s="103">
        <f t="shared" si="171"/>
        <v>56.545931758530187</v>
      </c>
      <c r="AI794" s="103">
        <f t="shared" si="172"/>
        <v>100</v>
      </c>
      <c r="AJ794" s="103">
        <f t="shared" si="173"/>
        <v>100</v>
      </c>
      <c r="AK794" s="103">
        <f t="shared" si="173"/>
        <v>100</v>
      </c>
      <c r="AL794" s="45">
        <f t="shared" ca="1" si="174"/>
        <v>20.666666666666671</v>
      </c>
      <c r="AM794" s="45">
        <f t="shared" si="175"/>
        <v>24</v>
      </c>
      <c r="AN794" s="45">
        <f t="shared" si="175"/>
        <v>37</v>
      </c>
      <c r="AO794" s="45">
        <f t="shared" si="175"/>
        <v>96</v>
      </c>
      <c r="AP794" s="45">
        <f t="shared" si="164"/>
        <v>98</v>
      </c>
      <c r="AQ794" s="45" t="str">
        <f t="shared" si="164"/>
        <v>-</v>
      </c>
      <c r="AR794" s="45">
        <f t="shared" si="164"/>
        <v>827.8</v>
      </c>
      <c r="AS794" s="45" t="str">
        <f t="shared" si="164"/>
        <v>-</v>
      </c>
      <c r="AT794" s="45" t="str">
        <f t="shared" si="177"/>
        <v>-</v>
      </c>
      <c r="AU794" s="45">
        <f t="shared" ca="1" si="176"/>
        <v>1103.4666666666667</v>
      </c>
      <c r="AV794" s="35" t="s">
        <v>2079</v>
      </c>
      <c r="AW794" s="35" t="s">
        <v>2079</v>
      </c>
      <c r="AX794" s="35" t="s">
        <v>2080</v>
      </c>
      <c r="AY794" s="35" t="s">
        <v>2079</v>
      </c>
      <c r="AZ794" s="37" t="s">
        <v>2079</v>
      </c>
    </row>
    <row r="795" spans="1:52" ht="24.95" customHeight="1" x14ac:dyDescent="0.25">
      <c r="A795" s="21" t="s">
        <v>822</v>
      </c>
      <c r="B795" s="22" t="s">
        <v>1739</v>
      </c>
      <c r="C795" s="8" t="s">
        <v>822</v>
      </c>
      <c r="D795" s="8" t="s">
        <v>824</v>
      </c>
      <c r="E795" s="18" t="s">
        <v>1102</v>
      </c>
      <c r="F795" s="45" t="str">
        <f>IFERROR(VLOOKUP(E795,categoria!$A:$C,3,FALSE),"Categoria 1")</f>
        <v>Categoria 1</v>
      </c>
      <c r="G795" s="45">
        <f>VLOOKUP(E795,[1]total!$C:$F,4,FALSE)</f>
        <v>400</v>
      </c>
      <c r="H795" s="45">
        <f ca="1">' CV SIPNI MUN 2017'!H795/12*(TEXT(TODAY(),"MM")-1)</f>
        <v>27.666666666666668</v>
      </c>
      <c r="I795" s="7">
        <v>78</v>
      </c>
      <c r="J795" s="7">
        <v>76</v>
      </c>
      <c r="K795" s="7">
        <v>76</v>
      </c>
      <c r="L795" s="7">
        <v>78</v>
      </c>
      <c r="M795" s="7">
        <v>438</v>
      </c>
      <c r="N795" s="7">
        <v>547</v>
      </c>
      <c r="O795" s="7">
        <v>3613</v>
      </c>
      <c r="P795" s="7">
        <v>789</v>
      </c>
      <c r="Q795" s="45">
        <v>5778</v>
      </c>
      <c r="R795" s="45">
        <f>'[2]SH-FA2007-18'!EB797</f>
        <v>6</v>
      </c>
      <c r="S795" s="45">
        <f>'[2]SH-FA2007-18'!EC797</f>
        <v>43</v>
      </c>
      <c r="T795" s="45">
        <f>'[2]SH-FA2007-18'!ED797</f>
        <v>57</v>
      </c>
      <c r="U795" s="45">
        <f>'[2]SH-FA2007-18'!EE797</f>
        <v>70</v>
      </c>
      <c r="V795" s="45">
        <f>'[2]SH-FA2007-18'!EF797</f>
        <v>88</v>
      </c>
      <c r="W795" s="45">
        <f>'[2]SH-FA2007-18'!EG797</f>
        <v>496</v>
      </c>
      <c r="X795" s="45">
        <f>'[2]SH-FA2007-18'!EH797</f>
        <v>341</v>
      </c>
      <c r="Y795" s="45">
        <f>'[2]SH-FA2007-18'!EI797</f>
        <v>3411.3111111111111</v>
      </c>
      <c r="Z795" s="45">
        <f>'[2]SH-FA2007-18'!EJ797</f>
        <v>935.68888888888898</v>
      </c>
      <c r="AA795" s="45">
        <f>'[2]SH-FA2007-18'!EK797</f>
        <v>5448</v>
      </c>
      <c r="AB795" s="103">
        <f t="shared" ca="1" si="165"/>
        <v>21.686746987951807</v>
      </c>
      <c r="AC795" s="103">
        <f t="shared" si="166"/>
        <v>55.128205128205131</v>
      </c>
      <c r="AD795" s="103">
        <f t="shared" si="167"/>
        <v>75</v>
      </c>
      <c r="AE795" s="103">
        <f t="shared" si="168"/>
        <v>92.10526315789474</v>
      </c>
      <c r="AF795" s="103">
        <f t="shared" si="169"/>
        <v>100</v>
      </c>
      <c r="AG795" s="103">
        <f t="shared" si="170"/>
        <v>100</v>
      </c>
      <c r="AH795" s="103">
        <f t="shared" si="171"/>
        <v>62.340036563071301</v>
      </c>
      <c r="AI795" s="103">
        <f t="shared" si="172"/>
        <v>94.417689208721583</v>
      </c>
      <c r="AJ795" s="103">
        <f t="shared" si="173"/>
        <v>100</v>
      </c>
      <c r="AK795" s="103">
        <f t="shared" si="173"/>
        <v>94.288681204569059</v>
      </c>
      <c r="AL795" s="45">
        <f t="shared" ca="1" si="174"/>
        <v>21.666666666666668</v>
      </c>
      <c r="AM795" s="45">
        <f t="shared" si="175"/>
        <v>35</v>
      </c>
      <c r="AN795" s="45">
        <f t="shared" si="175"/>
        <v>19</v>
      </c>
      <c r="AO795" s="45">
        <f t="shared" si="175"/>
        <v>6</v>
      </c>
      <c r="AP795" s="45" t="str">
        <f t="shared" si="164"/>
        <v>-</v>
      </c>
      <c r="AQ795" s="45" t="str">
        <f t="shared" si="164"/>
        <v>-</v>
      </c>
      <c r="AR795" s="45">
        <f t="shared" si="164"/>
        <v>206</v>
      </c>
      <c r="AS795" s="45">
        <f t="shared" si="164"/>
        <v>201.68888888888887</v>
      </c>
      <c r="AT795" s="45" t="str">
        <f t="shared" si="177"/>
        <v>-</v>
      </c>
      <c r="AU795" s="45">
        <f t="shared" ca="1" si="176"/>
        <v>489.35555555555555</v>
      </c>
      <c r="AV795" s="35" t="s">
        <v>2079</v>
      </c>
      <c r="AW795" s="35" t="s">
        <v>2080</v>
      </c>
      <c r="AX795" s="35" t="s">
        <v>2079</v>
      </c>
      <c r="AY795" s="35" t="s">
        <v>2079</v>
      </c>
      <c r="AZ795" s="37" t="s">
        <v>2079</v>
      </c>
    </row>
    <row r="796" spans="1:52" ht="24.95" customHeight="1" x14ac:dyDescent="0.25">
      <c r="A796" s="21" t="s">
        <v>822</v>
      </c>
      <c r="B796" s="22" t="s">
        <v>1739</v>
      </c>
      <c r="C796" s="8" t="s">
        <v>822</v>
      </c>
      <c r="D796" s="8" t="s">
        <v>825</v>
      </c>
      <c r="E796" s="18" t="s">
        <v>1115</v>
      </c>
      <c r="F796" s="45" t="str">
        <f>IFERROR(VLOOKUP(E796,categoria!$A:$C,3,FALSE),"Categoria 1")</f>
        <v>Categoria 2</v>
      </c>
      <c r="G796" s="45">
        <f>VLOOKUP(E796,[1]total!$C:$F,4,FALSE)</f>
        <v>1800</v>
      </c>
      <c r="H796" s="45">
        <f ca="1">' CV SIPNI MUN 2017'!H796/12*(TEXT(TODAY(),"MM")-1)</f>
        <v>121</v>
      </c>
      <c r="I796" s="7">
        <v>371</v>
      </c>
      <c r="J796" s="7">
        <v>381</v>
      </c>
      <c r="K796" s="7">
        <v>395</v>
      </c>
      <c r="L796" s="7">
        <v>407</v>
      </c>
      <c r="M796" s="7">
        <v>2253</v>
      </c>
      <c r="N796" s="7">
        <v>2477</v>
      </c>
      <c r="O796" s="7">
        <v>14209</v>
      </c>
      <c r="P796" s="7">
        <v>2235</v>
      </c>
      <c r="Q796" s="45">
        <v>23091</v>
      </c>
      <c r="R796" s="45">
        <f>'[2]SH-FA2007-18'!EB798</f>
        <v>90</v>
      </c>
      <c r="S796" s="45">
        <f>'[2]SH-FA2007-18'!EC798</f>
        <v>374</v>
      </c>
      <c r="T796" s="45">
        <f>'[2]SH-FA2007-18'!ED798</f>
        <v>347</v>
      </c>
      <c r="U796" s="45">
        <f>'[2]SH-FA2007-18'!EE798</f>
        <v>377</v>
      </c>
      <c r="V796" s="45">
        <f>'[2]SH-FA2007-18'!EF798</f>
        <v>289</v>
      </c>
      <c r="W796" s="45">
        <f>'[2]SH-FA2007-18'!EG798</f>
        <v>2724.8</v>
      </c>
      <c r="X796" s="45">
        <f>'[2]SH-FA2007-18'!EH798</f>
        <v>1306.4000000000001</v>
      </c>
      <c r="Y796" s="45">
        <f>'[2]SH-FA2007-18'!EI798</f>
        <v>13889.622222222222</v>
      </c>
      <c r="Z796" s="45">
        <f>'[2]SH-FA2007-18'!EJ798</f>
        <v>4127.177777777777</v>
      </c>
      <c r="AA796" s="45">
        <f>'[2]SH-FA2007-18'!EK798</f>
        <v>23525</v>
      </c>
      <c r="AB796" s="103">
        <f t="shared" ca="1" si="165"/>
        <v>74.380165289256198</v>
      </c>
      <c r="AC796" s="103">
        <f t="shared" si="166"/>
        <v>100</v>
      </c>
      <c r="AD796" s="103">
        <f t="shared" si="167"/>
        <v>91.076115485564301</v>
      </c>
      <c r="AE796" s="103">
        <f t="shared" si="168"/>
        <v>95.443037974683548</v>
      </c>
      <c r="AF796" s="103">
        <f t="shared" si="169"/>
        <v>71.007371007371006</v>
      </c>
      <c r="AG796" s="103">
        <f t="shared" si="170"/>
        <v>100</v>
      </c>
      <c r="AH796" s="103">
        <f t="shared" si="171"/>
        <v>52.741219216794512</v>
      </c>
      <c r="AI796" s="103">
        <f t="shared" si="172"/>
        <v>97.752285327765648</v>
      </c>
      <c r="AJ796" s="103">
        <f t="shared" si="173"/>
        <v>100</v>
      </c>
      <c r="AK796" s="103">
        <f t="shared" si="173"/>
        <v>100</v>
      </c>
      <c r="AL796" s="45">
        <f t="shared" ca="1" si="174"/>
        <v>31</v>
      </c>
      <c r="AM796" s="45" t="str">
        <f t="shared" si="175"/>
        <v>-</v>
      </c>
      <c r="AN796" s="45">
        <f t="shared" si="175"/>
        <v>34</v>
      </c>
      <c r="AO796" s="45">
        <f t="shared" si="175"/>
        <v>18</v>
      </c>
      <c r="AP796" s="45">
        <f t="shared" si="164"/>
        <v>118</v>
      </c>
      <c r="AQ796" s="45" t="str">
        <f t="shared" si="164"/>
        <v>-</v>
      </c>
      <c r="AR796" s="45">
        <f t="shared" si="164"/>
        <v>1170.5999999999999</v>
      </c>
      <c r="AS796" s="45">
        <f t="shared" si="164"/>
        <v>319.37777777777774</v>
      </c>
      <c r="AT796" s="45" t="str">
        <f t="shared" si="177"/>
        <v>-</v>
      </c>
      <c r="AU796" s="45">
        <f t="shared" ca="1" si="176"/>
        <v>1690.9777777777776</v>
      </c>
      <c r="AV796" s="35" t="s">
        <v>2079</v>
      </c>
      <c r="AW796" s="35" t="s">
        <v>2079</v>
      </c>
      <c r="AX796" s="35" t="s">
        <v>2079</v>
      </c>
      <c r="AY796" s="35" t="s">
        <v>2080</v>
      </c>
      <c r="AZ796" s="37" t="s">
        <v>2079</v>
      </c>
    </row>
    <row r="797" spans="1:52" ht="24.95" customHeight="1" x14ac:dyDescent="0.25">
      <c r="A797" s="21" t="s">
        <v>822</v>
      </c>
      <c r="B797" s="22" t="s">
        <v>1739</v>
      </c>
      <c r="C797" s="8" t="s">
        <v>822</v>
      </c>
      <c r="D797" s="8" t="s">
        <v>826</v>
      </c>
      <c r="E797" s="18" t="s">
        <v>1116</v>
      </c>
      <c r="F797" s="45" t="str">
        <f>IFERROR(VLOOKUP(E797,categoria!$A:$C,3,FALSE),"Categoria 1")</f>
        <v>Categoria 2</v>
      </c>
      <c r="G797" s="45">
        <f>VLOOKUP(E797,[1]total!$C:$F,4,FALSE)</f>
        <v>600</v>
      </c>
      <c r="H797" s="45">
        <f ca="1">' CV SIPNI MUN 2017'!H797/12*(TEXT(TODAY(),"MM")-1)</f>
        <v>30.333333333333332</v>
      </c>
      <c r="I797" s="7">
        <v>94</v>
      </c>
      <c r="J797" s="7">
        <v>100</v>
      </c>
      <c r="K797" s="7">
        <v>104</v>
      </c>
      <c r="L797" s="7">
        <v>108</v>
      </c>
      <c r="M797" s="7">
        <v>614</v>
      </c>
      <c r="N797" s="7">
        <v>682</v>
      </c>
      <c r="O797" s="7">
        <v>4048</v>
      </c>
      <c r="P797" s="7">
        <v>693</v>
      </c>
      <c r="Q797" s="45">
        <v>6534</v>
      </c>
      <c r="R797" s="45">
        <f>'[2]SH-FA2007-18'!EB799</f>
        <v>9</v>
      </c>
      <c r="S797" s="45">
        <f>'[2]SH-FA2007-18'!EC799</f>
        <v>87</v>
      </c>
      <c r="T797" s="45">
        <f>'[2]SH-FA2007-18'!ED799</f>
        <v>67</v>
      </c>
      <c r="U797" s="45">
        <f>'[2]SH-FA2007-18'!EE799</f>
        <v>77</v>
      </c>
      <c r="V797" s="45">
        <f>'[2]SH-FA2007-18'!EF799</f>
        <v>94</v>
      </c>
      <c r="W797" s="45">
        <f>'[2]SH-FA2007-18'!EG799</f>
        <v>822.2</v>
      </c>
      <c r="X797" s="45">
        <f>'[2]SH-FA2007-18'!EH799</f>
        <v>400</v>
      </c>
      <c r="Y797" s="45">
        <f>'[2]SH-FA2007-18'!EI799</f>
        <v>4839.0222222222228</v>
      </c>
      <c r="Z797" s="45">
        <f>'[2]SH-FA2007-18'!EJ799</f>
        <v>1333.7777777777781</v>
      </c>
      <c r="AA797" s="45">
        <f>'[2]SH-FA2007-18'!EK799</f>
        <v>7729.0000000000009</v>
      </c>
      <c r="AB797" s="103">
        <f t="shared" ca="1" si="165"/>
        <v>29.670329670329672</v>
      </c>
      <c r="AC797" s="103">
        <f t="shared" si="166"/>
        <v>92.553191489361694</v>
      </c>
      <c r="AD797" s="103">
        <f t="shared" si="167"/>
        <v>67</v>
      </c>
      <c r="AE797" s="103">
        <f t="shared" si="168"/>
        <v>74.038461538461547</v>
      </c>
      <c r="AF797" s="103">
        <f t="shared" si="169"/>
        <v>87.037037037037038</v>
      </c>
      <c r="AG797" s="103">
        <f t="shared" si="170"/>
        <v>100</v>
      </c>
      <c r="AH797" s="103">
        <f t="shared" si="171"/>
        <v>58.651026392961882</v>
      </c>
      <c r="AI797" s="103">
        <f t="shared" si="172"/>
        <v>100</v>
      </c>
      <c r="AJ797" s="103">
        <f t="shared" si="173"/>
        <v>100</v>
      </c>
      <c r="AK797" s="103">
        <f t="shared" si="173"/>
        <v>100</v>
      </c>
      <c r="AL797" s="45">
        <f t="shared" ca="1" si="174"/>
        <v>21.333333333333332</v>
      </c>
      <c r="AM797" s="45">
        <f t="shared" si="175"/>
        <v>7</v>
      </c>
      <c r="AN797" s="45">
        <f t="shared" si="175"/>
        <v>33</v>
      </c>
      <c r="AO797" s="45">
        <f t="shared" si="175"/>
        <v>27</v>
      </c>
      <c r="AP797" s="45">
        <f t="shared" si="164"/>
        <v>14</v>
      </c>
      <c r="AQ797" s="45" t="str">
        <f t="shared" si="164"/>
        <v>-</v>
      </c>
      <c r="AR797" s="45">
        <f t="shared" si="164"/>
        <v>282</v>
      </c>
      <c r="AS797" s="45" t="str">
        <f t="shared" si="164"/>
        <v>-</v>
      </c>
      <c r="AT797" s="45" t="str">
        <f t="shared" si="177"/>
        <v>-</v>
      </c>
      <c r="AU797" s="45">
        <f t="shared" ca="1" si="176"/>
        <v>384.33333333333331</v>
      </c>
      <c r="AV797" s="35" t="s">
        <v>2079</v>
      </c>
      <c r="AW797" s="35" t="s">
        <v>2079</v>
      </c>
      <c r="AX797" s="35" t="s">
        <v>2079</v>
      </c>
      <c r="AY797" s="35" t="s">
        <v>2079</v>
      </c>
      <c r="AZ797" s="37" t="s">
        <v>2079</v>
      </c>
    </row>
    <row r="798" spans="1:52" ht="24.95" customHeight="1" x14ac:dyDescent="0.25">
      <c r="A798" s="21" t="s">
        <v>822</v>
      </c>
      <c r="B798" s="22" t="s">
        <v>1739</v>
      </c>
      <c r="C798" s="8" t="s">
        <v>822</v>
      </c>
      <c r="D798" s="8" t="s">
        <v>827</v>
      </c>
      <c r="E798" s="18" t="s">
        <v>1170</v>
      </c>
      <c r="F798" s="45" t="str">
        <f>IFERROR(VLOOKUP(E798,categoria!$A:$C,3,FALSE),"Categoria 1")</f>
        <v>Categoria 2</v>
      </c>
      <c r="G798" s="45">
        <f>VLOOKUP(E798,[1]total!$C:$F,4,FALSE)</f>
        <v>100</v>
      </c>
      <c r="H798" s="45">
        <f ca="1">' CV SIPNI MUN 2017'!H798/12*(TEXT(TODAY(),"MM")-1)</f>
        <v>71</v>
      </c>
      <c r="I798" s="7">
        <v>215</v>
      </c>
      <c r="J798" s="7">
        <v>217</v>
      </c>
      <c r="K798" s="7">
        <v>222</v>
      </c>
      <c r="L798" s="7">
        <v>226</v>
      </c>
      <c r="M798" s="7">
        <v>1198</v>
      </c>
      <c r="N798" s="7">
        <v>1297</v>
      </c>
      <c r="O798" s="7">
        <v>6832</v>
      </c>
      <c r="P798" s="7">
        <v>919</v>
      </c>
      <c r="Q798" s="45">
        <v>11339</v>
      </c>
      <c r="R798" s="45">
        <f>'[2]SH-FA2007-18'!EB800</f>
        <v>43</v>
      </c>
      <c r="S798" s="45">
        <f>'[2]SH-FA2007-18'!EC800</f>
        <v>220</v>
      </c>
      <c r="T798" s="45">
        <f>'[2]SH-FA2007-18'!ED800</f>
        <v>219</v>
      </c>
      <c r="U798" s="45">
        <f>'[2]SH-FA2007-18'!EE800</f>
        <v>206</v>
      </c>
      <c r="V798" s="45">
        <f>'[2]SH-FA2007-18'!EF800</f>
        <v>289</v>
      </c>
      <c r="W798" s="45">
        <f>'[2]SH-FA2007-18'!EG800</f>
        <v>1708.8</v>
      </c>
      <c r="X798" s="45">
        <f>'[2]SH-FA2007-18'!EH800</f>
        <v>1004.4000000000001</v>
      </c>
      <c r="Y798" s="45">
        <f>'[2]SH-FA2007-18'!EI800</f>
        <v>8753.5555555555547</v>
      </c>
      <c r="Z798" s="45">
        <f>'[2]SH-FA2007-18'!EJ800</f>
        <v>1527.2444444444443</v>
      </c>
      <c r="AA798" s="45">
        <f>'[2]SH-FA2007-18'!EK800</f>
        <v>13971</v>
      </c>
      <c r="AB798" s="103">
        <f t="shared" ca="1" si="165"/>
        <v>60.563380281690137</v>
      </c>
      <c r="AC798" s="103">
        <f t="shared" si="166"/>
        <v>100</v>
      </c>
      <c r="AD798" s="103">
        <f t="shared" si="167"/>
        <v>100</v>
      </c>
      <c r="AE798" s="103">
        <f t="shared" si="168"/>
        <v>92.792792792792795</v>
      </c>
      <c r="AF798" s="103">
        <f t="shared" si="169"/>
        <v>100</v>
      </c>
      <c r="AG798" s="103">
        <f t="shared" si="170"/>
        <v>100</v>
      </c>
      <c r="AH798" s="103">
        <f t="shared" si="171"/>
        <v>77.440246723207409</v>
      </c>
      <c r="AI798" s="103">
        <f t="shared" si="172"/>
        <v>100</v>
      </c>
      <c r="AJ798" s="103">
        <f t="shared" si="173"/>
        <v>100</v>
      </c>
      <c r="AK798" s="103">
        <f t="shared" si="173"/>
        <v>100</v>
      </c>
      <c r="AL798" s="45">
        <f t="shared" ca="1" si="174"/>
        <v>28</v>
      </c>
      <c r="AM798" s="45" t="str">
        <f t="shared" si="175"/>
        <v>-</v>
      </c>
      <c r="AN798" s="45" t="str">
        <f t="shared" si="175"/>
        <v>-</v>
      </c>
      <c r="AO798" s="45">
        <f t="shared" si="175"/>
        <v>16</v>
      </c>
      <c r="AP798" s="45" t="str">
        <f t="shared" si="164"/>
        <v>-</v>
      </c>
      <c r="AQ798" s="45" t="str">
        <f t="shared" si="164"/>
        <v>-</v>
      </c>
      <c r="AR798" s="45">
        <f t="shared" si="164"/>
        <v>292.59999999999991</v>
      </c>
      <c r="AS798" s="45" t="str">
        <f t="shared" si="164"/>
        <v>-</v>
      </c>
      <c r="AT798" s="45" t="str">
        <f t="shared" si="177"/>
        <v>-</v>
      </c>
      <c r="AU798" s="45">
        <f t="shared" ca="1" si="176"/>
        <v>336.59999999999991</v>
      </c>
      <c r="AV798" s="35" t="s">
        <v>2079</v>
      </c>
      <c r="AW798" s="35" t="s">
        <v>2080</v>
      </c>
      <c r="AX798" s="35" t="s">
        <v>2080</v>
      </c>
      <c r="AY798" s="35" t="s">
        <v>2079</v>
      </c>
      <c r="AZ798" s="37" t="s">
        <v>2079</v>
      </c>
    </row>
    <row r="799" spans="1:52" ht="24.95" customHeight="1" x14ac:dyDescent="0.25">
      <c r="A799" s="21" t="s">
        <v>822</v>
      </c>
      <c r="B799" s="22" t="s">
        <v>1739</v>
      </c>
      <c r="C799" s="8" t="s">
        <v>822</v>
      </c>
      <c r="D799" s="8" t="s">
        <v>828</v>
      </c>
      <c r="E799" s="18" t="s">
        <v>1220</v>
      </c>
      <c r="F799" s="45" t="str">
        <f>IFERROR(VLOOKUP(E799,categoria!$A:$C,3,FALSE),"Categoria 1")</f>
        <v>Categoria 2</v>
      </c>
      <c r="G799" s="45">
        <f>VLOOKUP(E799,[1]total!$C:$F,4,FALSE)</f>
        <v>300</v>
      </c>
      <c r="H799" s="45">
        <f ca="1">' CV SIPNI MUN 2017'!H799/12*(TEXT(TODAY(),"MM")-1)</f>
        <v>12.666666666666666</v>
      </c>
      <c r="I799" s="7">
        <v>44</v>
      </c>
      <c r="J799" s="7">
        <v>50</v>
      </c>
      <c r="K799" s="7">
        <v>53</v>
      </c>
      <c r="L799" s="7">
        <v>58</v>
      </c>
      <c r="M799" s="7">
        <v>329</v>
      </c>
      <c r="N799" s="7">
        <v>367</v>
      </c>
      <c r="O799" s="7">
        <v>2424</v>
      </c>
      <c r="P799" s="7">
        <v>415</v>
      </c>
      <c r="Q799" s="45">
        <v>3778</v>
      </c>
      <c r="R799" s="45">
        <f>'[2]SH-FA2007-18'!EB801</f>
        <v>9</v>
      </c>
      <c r="S799" s="45">
        <f>'[2]SH-FA2007-18'!EC801</f>
        <v>43</v>
      </c>
      <c r="T799" s="45">
        <f>'[2]SH-FA2007-18'!ED801</f>
        <v>51</v>
      </c>
      <c r="U799" s="45">
        <f>'[2]SH-FA2007-18'!EE801</f>
        <v>37</v>
      </c>
      <c r="V799" s="45">
        <f>'[2]SH-FA2007-18'!EF801</f>
        <v>49</v>
      </c>
      <c r="W799" s="45">
        <f>'[2]SH-FA2007-18'!EG801</f>
        <v>354</v>
      </c>
      <c r="X799" s="45">
        <f>'[2]SH-FA2007-18'!EH801</f>
        <v>170.6</v>
      </c>
      <c r="Y799" s="45">
        <f>'[2]SH-FA2007-18'!EI801</f>
        <v>2502.7777777777774</v>
      </c>
      <c r="Z799" s="45">
        <f>'[2]SH-FA2007-18'!EJ801</f>
        <v>656.62222222222215</v>
      </c>
      <c r="AA799" s="45">
        <f>'[2]SH-FA2007-18'!EK801</f>
        <v>3872.9999999999995</v>
      </c>
      <c r="AB799" s="103">
        <f t="shared" ca="1" si="165"/>
        <v>71.05263157894737</v>
      </c>
      <c r="AC799" s="103">
        <f t="shared" si="166"/>
        <v>97.727272727272734</v>
      </c>
      <c r="AD799" s="103">
        <f t="shared" si="167"/>
        <v>100</v>
      </c>
      <c r="AE799" s="103">
        <f t="shared" si="168"/>
        <v>69.811320754716974</v>
      </c>
      <c r="AF799" s="103">
        <f t="shared" si="169"/>
        <v>84.482758620689651</v>
      </c>
      <c r="AG799" s="103">
        <f t="shared" si="170"/>
        <v>100</v>
      </c>
      <c r="AH799" s="103">
        <f t="shared" si="171"/>
        <v>46.485013623978197</v>
      </c>
      <c r="AI799" s="103">
        <f t="shared" si="172"/>
        <v>100</v>
      </c>
      <c r="AJ799" s="103">
        <f t="shared" si="173"/>
        <v>100</v>
      </c>
      <c r="AK799" s="103">
        <f t="shared" si="173"/>
        <v>100</v>
      </c>
      <c r="AL799" s="45">
        <f t="shared" ca="1" si="174"/>
        <v>3.6666666666666661</v>
      </c>
      <c r="AM799" s="45">
        <f t="shared" si="175"/>
        <v>1</v>
      </c>
      <c r="AN799" s="45" t="str">
        <f t="shared" si="175"/>
        <v>-</v>
      </c>
      <c r="AO799" s="45">
        <f t="shared" si="175"/>
        <v>16</v>
      </c>
      <c r="AP799" s="45">
        <f t="shared" si="164"/>
        <v>9</v>
      </c>
      <c r="AQ799" s="45" t="str">
        <f t="shared" si="164"/>
        <v>-</v>
      </c>
      <c r="AR799" s="45">
        <f t="shared" si="164"/>
        <v>196.4</v>
      </c>
      <c r="AS799" s="45" t="str">
        <f t="shared" si="164"/>
        <v>-</v>
      </c>
      <c r="AT799" s="45" t="str">
        <f t="shared" si="177"/>
        <v>-</v>
      </c>
      <c r="AU799" s="45">
        <f t="shared" ca="1" si="176"/>
        <v>226.06666666666666</v>
      </c>
      <c r="AV799" s="35" t="s">
        <v>2079</v>
      </c>
      <c r="AW799" s="35" t="s">
        <v>2080</v>
      </c>
      <c r="AX799" s="35" t="s">
        <v>2079</v>
      </c>
      <c r="AY799" s="35" t="s">
        <v>2079</v>
      </c>
      <c r="AZ799" s="37" t="s">
        <v>2079</v>
      </c>
    </row>
    <row r="800" spans="1:52" ht="24.95" customHeight="1" x14ac:dyDescent="0.25">
      <c r="A800" s="21" t="s">
        <v>822</v>
      </c>
      <c r="B800" s="22" t="s">
        <v>1739</v>
      </c>
      <c r="C800" s="8" t="s">
        <v>822</v>
      </c>
      <c r="D800" s="8" t="s">
        <v>829</v>
      </c>
      <c r="E800" s="18" t="s">
        <v>1254</v>
      </c>
      <c r="F800" s="45" t="str">
        <f>IFERROR(VLOOKUP(E800,categoria!$A:$C,3,FALSE),"Categoria 1")</f>
        <v>Categoria 1</v>
      </c>
      <c r="G800" s="45">
        <f>VLOOKUP(E800,[1]total!$C:$F,4,FALSE)</f>
        <v>1500</v>
      </c>
      <c r="H800" s="45">
        <f ca="1">' CV SIPNI MUN 2017'!H800/12*(TEXT(TODAY(),"MM")-1)</f>
        <v>49.666666666666664</v>
      </c>
      <c r="I800" s="7">
        <v>148</v>
      </c>
      <c r="J800" s="7">
        <v>146</v>
      </c>
      <c r="K800" s="7">
        <v>146</v>
      </c>
      <c r="L800" s="7">
        <v>147</v>
      </c>
      <c r="M800" s="7">
        <v>755</v>
      </c>
      <c r="N800" s="7">
        <v>838</v>
      </c>
      <c r="O800" s="7">
        <v>5319</v>
      </c>
      <c r="P800" s="7">
        <v>779</v>
      </c>
      <c r="Q800" s="45">
        <v>8427</v>
      </c>
      <c r="R800" s="45">
        <f>'[2]SH-FA2007-18'!EB802</f>
        <v>7</v>
      </c>
      <c r="S800" s="45">
        <f>'[2]SH-FA2007-18'!EC802</f>
        <v>81</v>
      </c>
      <c r="T800" s="45">
        <f>'[2]SH-FA2007-18'!ED802</f>
        <v>95</v>
      </c>
      <c r="U800" s="45">
        <f>'[2]SH-FA2007-18'!EE802</f>
        <v>107</v>
      </c>
      <c r="V800" s="45">
        <f>'[2]SH-FA2007-18'!EF802</f>
        <v>104</v>
      </c>
      <c r="W800" s="45">
        <f>'[2]SH-FA2007-18'!EG802</f>
        <v>809.8</v>
      </c>
      <c r="X800" s="45">
        <f>'[2]SH-FA2007-18'!EH802</f>
        <v>490.40000000000003</v>
      </c>
      <c r="Y800" s="45">
        <f>'[2]SH-FA2007-18'!EI802</f>
        <v>1907.5111111111105</v>
      </c>
      <c r="Z800" s="45">
        <f>'[2]SH-FA2007-18'!EJ802</f>
        <v>244.28888888888892</v>
      </c>
      <c r="AA800" s="45">
        <f>'[2]SH-FA2007-18'!EK802</f>
        <v>3845.9999999999995</v>
      </c>
      <c r="AB800" s="103">
        <f t="shared" ca="1" si="165"/>
        <v>14.093959731543626</v>
      </c>
      <c r="AC800" s="103">
        <f t="shared" si="166"/>
        <v>54.729729729729726</v>
      </c>
      <c r="AD800" s="103">
        <f t="shared" si="167"/>
        <v>65.06849315068493</v>
      </c>
      <c r="AE800" s="103">
        <f t="shared" si="168"/>
        <v>73.287671232876718</v>
      </c>
      <c r="AF800" s="103">
        <f t="shared" si="169"/>
        <v>70.748299319727892</v>
      </c>
      <c r="AG800" s="103">
        <f t="shared" si="170"/>
        <v>100</v>
      </c>
      <c r="AH800" s="103">
        <f t="shared" si="171"/>
        <v>58.52028639618139</v>
      </c>
      <c r="AI800" s="103">
        <f t="shared" si="172"/>
        <v>35.862213030853738</v>
      </c>
      <c r="AJ800" s="103">
        <f t="shared" si="173"/>
        <v>31.359292540293826</v>
      </c>
      <c r="AK800" s="103">
        <f t="shared" si="173"/>
        <v>45.639017443930221</v>
      </c>
      <c r="AL800" s="45">
        <f t="shared" ca="1" si="174"/>
        <v>42.666666666666664</v>
      </c>
      <c r="AM800" s="45">
        <f t="shared" si="175"/>
        <v>67</v>
      </c>
      <c r="AN800" s="45">
        <f t="shared" si="175"/>
        <v>51</v>
      </c>
      <c r="AO800" s="45">
        <f t="shared" si="175"/>
        <v>39</v>
      </c>
      <c r="AP800" s="45">
        <f t="shared" si="164"/>
        <v>43</v>
      </c>
      <c r="AQ800" s="45" t="str">
        <f t="shared" si="164"/>
        <v>-</v>
      </c>
      <c r="AR800" s="45">
        <f t="shared" si="164"/>
        <v>347.59999999999997</v>
      </c>
      <c r="AS800" s="45">
        <f t="shared" si="164"/>
        <v>3411.4888888888895</v>
      </c>
      <c r="AT800" s="45">
        <f t="shared" si="177"/>
        <v>534.71111111111111</v>
      </c>
      <c r="AU800" s="45">
        <f t="shared" ca="1" si="176"/>
        <v>4536.4666666666672</v>
      </c>
      <c r="AV800" s="35" t="s">
        <v>2079</v>
      </c>
      <c r="AW800" s="35" t="s">
        <v>2079</v>
      </c>
      <c r="AX800" s="35" t="s">
        <v>2080</v>
      </c>
      <c r="AY800" s="35" t="s">
        <v>2079</v>
      </c>
      <c r="AZ800" s="37" t="s">
        <v>2079</v>
      </c>
    </row>
    <row r="801" spans="1:52" ht="24.95" customHeight="1" x14ac:dyDescent="0.25">
      <c r="A801" s="21" t="s">
        <v>822</v>
      </c>
      <c r="B801" s="22" t="s">
        <v>1739</v>
      </c>
      <c r="C801" s="8" t="s">
        <v>822</v>
      </c>
      <c r="D801" s="8" t="s">
        <v>830</v>
      </c>
      <c r="E801" s="18" t="s">
        <v>1429</v>
      </c>
      <c r="F801" s="45" t="str">
        <f>IFERROR(VLOOKUP(E801,categoria!$A:$C,3,FALSE),"Categoria 1")</f>
        <v>Categoria 2</v>
      </c>
      <c r="G801" s="45">
        <f>VLOOKUP(E801,[1]total!$C:$F,4,FALSE)</f>
        <v>780</v>
      </c>
      <c r="H801" s="45">
        <f ca="1">' CV SIPNI MUN 2017'!H801/12*(TEXT(TODAY(),"MM")-1)</f>
        <v>16.333333333333332</v>
      </c>
      <c r="I801" s="7">
        <v>47</v>
      </c>
      <c r="J801" s="7">
        <v>47</v>
      </c>
      <c r="K801" s="7">
        <v>48</v>
      </c>
      <c r="L801" s="7">
        <v>49</v>
      </c>
      <c r="M801" s="7">
        <v>283</v>
      </c>
      <c r="N801" s="7">
        <v>340</v>
      </c>
      <c r="O801" s="7">
        <v>2071</v>
      </c>
      <c r="P801" s="7">
        <v>345</v>
      </c>
      <c r="Q801" s="45">
        <v>3279</v>
      </c>
      <c r="R801" s="45">
        <f>'[2]SH-FA2007-18'!EB803</f>
        <v>19</v>
      </c>
      <c r="S801" s="45">
        <f>'[2]SH-FA2007-18'!EC803</f>
        <v>71</v>
      </c>
      <c r="T801" s="45">
        <f>'[2]SH-FA2007-18'!ED803</f>
        <v>56</v>
      </c>
      <c r="U801" s="45">
        <f>'[2]SH-FA2007-18'!EE803</f>
        <v>55</v>
      </c>
      <c r="V801" s="45">
        <f>'[2]SH-FA2007-18'!EF803</f>
        <v>50</v>
      </c>
      <c r="W801" s="45">
        <f>'[2]SH-FA2007-18'!EG803</f>
        <v>409.4</v>
      </c>
      <c r="X801" s="45">
        <f>'[2]SH-FA2007-18'!EH803</f>
        <v>206</v>
      </c>
      <c r="Y801" s="45">
        <f>'[2]SH-FA2007-18'!EI803</f>
        <v>3386.2222222222217</v>
      </c>
      <c r="Z801" s="45">
        <f>'[2]SH-FA2007-18'!EJ803</f>
        <v>1215.3777777777777</v>
      </c>
      <c r="AA801" s="45">
        <f>'[2]SH-FA2007-18'!EK803</f>
        <v>5467.9999999999991</v>
      </c>
      <c r="AB801" s="103">
        <f t="shared" ca="1" si="165"/>
        <v>100</v>
      </c>
      <c r="AC801" s="103">
        <f t="shared" si="166"/>
        <v>100</v>
      </c>
      <c r="AD801" s="103">
        <f t="shared" si="167"/>
        <v>100</v>
      </c>
      <c r="AE801" s="103">
        <f t="shared" si="168"/>
        <v>100</v>
      </c>
      <c r="AF801" s="103">
        <f t="shared" si="169"/>
        <v>100</v>
      </c>
      <c r="AG801" s="103">
        <f t="shared" si="170"/>
        <v>100</v>
      </c>
      <c r="AH801" s="103">
        <f t="shared" si="171"/>
        <v>60.588235294117645</v>
      </c>
      <c r="AI801" s="103">
        <f t="shared" si="172"/>
        <v>100</v>
      </c>
      <c r="AJ801" s="103">
        <f t="shared" si="173"/>
        <v>100</v>
      </c>
      <c r="AK801" s="103">
        <f t="shared" si="173"/>
        <v>100</v>
      </c>
      <c r="AL801" s="45" t="str">
        <f t="shared" ca="1" si="174"/>
        <v>-</v>
      </c>
      <c r="AM801" s="45" t="str">
        <f t="shared" si="175"/>
        <v>-</v>
      </c>
      <c r="AN801" s="45" t="str">
        <f t="shared" si="175"/>
        <v>-</v>
      </c>
      <c r="AO801" s="45" t="str">
        <f t="shared" si="175"/>
        <v>-</v>
      </c>
      <c r="AP801" s="45" t="str">
        <f t="shared" si="164"/>
        <v>-</v>
      </c>
      <c r="AQ801" s="45" t="str">
        <f t="shared" si="164"/>
        <v>-</v>
      </c>
      <c r="AR801" s="45">
        <f t="shared" si="164"/>
        <v>134</v>
      </c>
      <c r="AS801" s="45" t="str">
        <f t="shared" si="164"/>
        <v>-</v>
      </c>
      <c r="AT801" s="45" t="str">
        <f t="shared" si="177"/>
        <v>-</v>
      </c>
      <c r="AU801" s="45">
        <f t="shared" ca="1" si="176"/>
        <v>134</v>
      </c>
      <c r="AV801" s="35" t="s">
        <v>2079</v>
      </c>
      <c r="AW801" s="35" t="s">
        <v>2080</v>
      </c>
      <c r="AX801" s="35" t="s">
        <v>2079</v>
      </c>
      <c r="AY801" s="35" t="s">
        <v>2079</v>
      </c>
      <c r="AZ801" s="37" t="s">
        <v>2079</v>
      </c>
    </row>
    <row r="802" spans="1:52" ht="24.95" customHeight="1" x14ac:dyDescent="0.25">
      <c r="A802" s="21" t="s">
        <v>822</v>
      </c>
      <c r="B802" s="22" t="s">
        <v>1739</v>
      </c>
      <c r="C802" s="8" t="s">
        <v>822</v>
      </c>
      <c r="D802" s="8" t="s">
        <v>831</v>
      </c>
      <c r="E802" s="18" t="s">
        <v>1455</v>
      </c>
      <c r="F802" s="45" t="str">
        <f>IFERROR(VLOOKUP(E802,categoria!$A:$C,3,FALSE),"Categoria 1")</f>
        <v>Categoria 2</v>
      </c>
      <c r="G802" s="45">
        <f>VLOOKUP(E802,[1]total!$C:$F,4,FALSE)</f>
        <v>7000</v>
      </c>
      <c r="H802" s="45">
        <f ca="1">' CV SIPNI MUN 2017'!H802/12*(TEXT(TODAY(),"MM")-1)</f>
        <v>420.66666666666669</v>
      </c>
      <c r="I802" s="7">
        <v>1260</v>
      </c>
      <c r="J802" s="7">
        <v>1273</v>
      </c>
      <c r="K802" s="7">
        <v>1297</v>
      </c>
      <c r="L802" s="7">
        <v>1331</v>
      </c>
      <c r="M802" s="7">
        <v>7386</v>
      </c>
      <c r="N802" s="7">
        <v>8574</v>
      </c>
      <c r="O802" s="7">
        <v>56829</v>
      </c>
      <c r="P802" s="7">
        <v>6941</v>
      </c>
      <c r="Q802" s="45">
        <v>86153</v>
      </c>
      <c r="R802" s="45">
        <f>'[2]SH-FA2007-18'!EB804</f>
        <v>340</v>
      </c>
      <c r="S802" s="45">
        <f>'[2]SH-FA2007-18'!EC804</f>
        <v>1503</v>
      </c>
      <c r="T802" s="45">
        <f>'[2]SH-FA2007-18'!ED804</f>
        <v>1407</v>
      </c>
      <c r="U802" s="45">
        <f>'[2]SH-FA2007-18'!EE804</f>
        <v>1230</v>
      </c>
      <c r="V802" s="45">
        <f>'[2]SH-FA2007-18'!EF804</f>
        <v>1091</v>
      </c>
      <c r="W802" s="45">
        <f>'[2]SH-FA2007-18'!EG804</f>
        <v>10154.799999999999</v>
      </c>
      <c r="X802" s="45">
        <f>'[2]SH-FA2007-18'!EH804</f>
        <v>5225</v>
      </c>
      <c r="Y802" s="45">
        <f>'[2]SH-FA2007-18'!EI804</f>
        <v>60702.244444444441</v>
      </c>
      <c r="Z802" s="45">
        <f>'[2]SH-FA2007-18'!EJ804</f>
        <v>12189.955555555556</v>
      </c>
      <c r="AA802" s="45">
        <f>'[2]SH-FA2007-18'!EK804</f>
        <v>93843</v>
      </c>
      <c r="AB802" s="103">
        <f t="shared" ca="1" si="165"/>
        <v>80.824088748019022</v>
      </c>
      <c r="AC802" s="103">
        <f t="shared" si="166"/>
        <v>100</v>
      </c>
      <c r="AD802" s="103">
        <f t="shared" si="167"/>
        <v>100</v>
      </c>
      <c r="AE802" s="103">
        <f t="shared" si="168"/>
        <v>94.834232845026989</v>
      </c>
      <c r="AF802" s="103">
        <f t="shared" si="169"/>
        <v>81.968444778362141</v>
      </c>
      <c r="AG802" s="103">
        <f t="shared" si="170"/>
        <v>100</v>
      </c>
      <c r="AH802" s="103">
        <f t="shared" si="171"/>
        <v>60.94005131793795</v>
      </c>
      <c r="AI802" s="103">
        <f t="shared" si="172"/>
        <v>100</v>
      </c>
      <c r="AJ802" s="103">
        <f t="shared" si="173"/>
        <v>100</v>
      </c>
      <c r="AK802" s="103">
        <f t="shared" si="173"/>
        <v>100</v>
      </c>
      <c r="AL802" s="45">
        <f t="shared" ca="1" si="174"/>
        <v>80.666666666666686</v>
      </c>
      <c r="AM802" s="45" t="str">
        <f t="shared" si="175"/>
        <v>-</v>
      </c>
      <c r="AN802" s="45" t="str">
        <f t="shared" si="175"/>
        <v>-</v>
      </c>
      <c r="AO802" s="45">
        <f t="shared" si="175"/>
        <v>67</v>
      </c>
      <c r="AP802" s="45">
        <f t="shared" si="164"/>
        <v>240</v>
      </c>
      <c r="AQ802" s="45" t="str">
        <f t="shared" si="164"/>
        <v>-</v>
      </c>
      <c r="AR802" s="45">
        <f t="shared" si="164"/>
        <v>3349</v>
      </c>
      <c r="AS802" s="45" t="str">
        <f t="shared" si="164"/>
        <v>-</v>
      </c>
      <c r="AT802" s="45" t="str">
        <f t="shared" si="177"/>
        <v>-</v>
      </c>
      <c r="AU802" s="45">
        <f t="shared" ca="1" si="176"/>
        <v>3736.6666666666665</v>
      </c>
      <c r="AV802" s="35" t="s">
        <v>2079</v>
      </c>
      <c r="AW802" s="35" t="s">
        <v>2080</v>
      </c>
      <c r="AX802" s="35" t="s">
        <v>2080</v>
      </c>
      <c r="AY802" s="35" t="s">
        <v>2080</v>
      </c>
      <c r="AZ802" s="37" t="s">
        <v>2079</v>
      </c>
    </row>
    <row r="803" spans="1:52" ht="24.95" customHeight="1" x14ac:dyDescent="0.25">
      <c r="A803" s="21" t="s">
        <v>822</v>
      </c>
      <c r="B803" s="22" t="s">
        <v>1739</v>
      </c>
      <c r="C803" s="8" t="s">
        <v>822</v>
      </c>
      <c r="D803" s="8" t="s">
        <v>832</v>
      </c>
      <c r="E803" s="18" t="s">
        <v>1516</v>
      </c>
      <c r="F803" s="45" t="str">
        <f>IFERROR(VLOOKUP(E803,categoria!$A:$C,3,FALSE),"Categoria 1")</f>
        <v>Categoria 2</v>
      </c>
      <c r="G803" s="45">
        <f>VLOOKUP(E803,[1]total!$C:$F,4,FALSE)</f>
        <v>800</v>
      </c>
      <c r="H803" s="45">
        <f ca="1">' CV SIPNI MUN 2017'!H803/12*(TEXT(TODAY(),"MM")-1)</f>
        <v>41.666666666666664</v>
      </c>
      <c r="I803" s="7">
        <v>112</v>
      </c>
      <c r="J803" s="7">
        <v>106</v>
      </c>
      <c r="K803" s="7">
        <v>105</v>
      </c>
      <c r="L803" s="7">
        <v>110</v>
      </c>
      <c r="M803" s="7">
        <v>703</v>
      </c>
      <c r="N803" s="7">
        <v>987</v>
      </c>
      <c r="O803" s="7">
        <v>4912</v>
      </c>
      <c r="P803" s="7">
        <v>853</v>
      </c>
      <c r="Q803" s="45">
        <v>8013</v>
      </c>
      <c r="R803" s="45">
        <f>'[2]SH-FA2007-18'!EB805</f>
        <v>6</v>
      </c>
      <c r="S803" s="45">
        <f>'[2]SH-FA2007-18'!EC805</f>
        <v>96</v>
      </c>
      <c r="T803" s="45">
        <f>'[2]SH-FA2007-18'!ED805</f>
        <v>78</v>
      </c>
      <c r="U803" s="45">
        <f>'[2]SH-FA2007-18'!EE805</f>
        <v>108</v>
      </c>
      <c r="V803" s="45">
        <f>'[2]SH-FA2007-18'!EF805</f>
        <v>88</v>
      </c>
      <c r="W803" s="45">
        <f>'[2]SH-FA2007-18'!EG805</f>
        <v>689.6</v>
      </c>
      <c r="X803" s="45">
        <f>'[2]SH-FA2007-18'!EH805</f>
        <v>389.6</v>
      </c>
      <c r="Y803" s="45">
        <f>'[2]SH-FA2007-18'!EI805</f>
        <v>5368.6888888888889</v>
      </c>
      <c r="Z803" s="45">
        <f>'[2]SH-FA2007-18'!EJ805</f>
        <v>1679.1111111111111</v>
      </c>
      <c r="AA803" s="45">
        <f>'[2]SH-FA2007-18'!EK805</f>
        <v>8503</v>
      </c>
      <c r="AB803" s="103">
        <f t="shared" ca="1" si="165"/>
        <v>14.400000000000002</v>
      </c>
      <c r="AC803" s="103">
        <f t="shared" si="166"/>
        <v>85.714285714285708</v>
      </c>
      <c r="AD803" s="103">
        <f t="shared" si="167"/>
        <v>73.584905660377359</v>
      </c>
      <c r="AE803" s="103">
        <f t="shared" si="168"/>
        <v>100</v>
      </c>
      <c r="AF803" s="103">
        <f t="shared" si="169"/>
        <v>80</v>
      </c>
      <c r="AG803" s="103">
        <f t="shared" si="170"/>
        <v>98.09388335704125</v>
      </c>
      <c r="AH803" s="103">
        <f t="shared" si="171"/>
        <v>39.473150962512662</v>
      </c>
      <c r="AI803" s="103">
        <f t="shared" si="172"/>
        <v>100</v>
      </c>
      <c r="AJ803" s="103">
        <f t="shared" si="173"/>
        <v>100</v>
      </c>
      <c r="AK803" s="103">
        <f t="shared" si="173"/>
        <v>100</v>
      </c>
      <c r="AL803" s="45">
        <f t="shared" ca="1" si="174"/>
        <v>35.666666666666664</v>
      </c>
      <c r="AM803" s="45">
        <f t="shared" si="175"/>
        <v>16</v>
      </c>
      <c r="AN803" s="45">
        <f t="shared" si="175"/>
        <v>28</v>
      </c>
      <c r="AO803" s="45" t="str">
        <f t="shared" si="175"/>
        <v>-</v>
      </c>
      <c r="AP803" s="45">
        <f t="shared" si="164"/>
        <v>22</v>
      </c>
      <c r="AQ803" s="45">
        <f t="shared" si="164"/>
        <v>13.399999999999977</v>
      </c>
      <c r="AR803" s="45">
        <f t="shared" si="164"/>
        <v>597.4</v>
      </c>
      <c r="AS803" s="45" t="str">
        <f t="shared" si="164"/>
        <v>-</v>
      </c>
      <c r="AT803" s="45" t="str">
        <f t="shared" si="177"/>
        <v>-</v>
      </c>
      <c r="AU803" s="45">
        <f t="shared" ca="1" si="176"/>
        <v>712.46666666666658</v>
      </c>
      <c r="AV803" s="35" t="s">
        <v>2079</v>
      </c>
      <c r="AW803" s="35" t="s">
        <v>2080</v>
      </c>
      <c r="AX803" s="35" t="s">
        <v>2079</v>
      </c>
      <c r="AY803" s="35" t="s">
        <v>2079</v>
      </c>
      <c r="AZ803" s="37" t="s">
        <v>2079</v>
      </c>
    </row>
    <row r="804" spans="1:52" ht="24.95" customHeight="1" x14ac:dyDescent="0.25">
      <c r="A804" s="21" t="s">
        <v>822</v>
      </c>
      <c r="B804" s="22" t="s">
        <v>1739</v>
      </c>
      <c r="C804" s="8" t="s">
        <v>822</v>
      </c>
      <c r="D804" s="8" t="s">
        <v>833</v>
      </c>
      <c r="E804" s="18" t="s">
        <v>1659</v>
      </c>
      <c r="F804" s="45" t="str">
        <f>IFERROR(VLOOKUP(E804,categoria!$A:$C,3,FALSE),"Categoria 1")</f>
        <v>Categoria 2</v>
      </c>
      <c r="G804" s="45">
        <f>VLOOKUP(E804,[1]total!$C:$F,4,FALSE)</f>
        <v>7400</v>
      </c>
      <c r="H804" s="45">
        <f ca="1">' CV SIPNI MUN 2017'!H804/12*(TEXT(TODAY(),"MM")-1)</f>
        <v>371.66666666666669</v>
      </c>
      <c r="I804" s="7">
        <v>1101</v>
      </c>
      <c r="J804" s="7">
        <v>1101</v>
      </c>
      <c r="K804" s="7">
        <v>1112</v>
      </c>
      <c r="L804" s="7">
        <v>1132</v>
      </c>
      <c r="M804" s="7">
        <v>6158</v>
      </c>
      <c r="N804" s="7">
        <v>7028</v>
      </c>
      <c r="O804" s="7">
        <v>52592</v>
      </c>
      <c r="P804" s="7">
        <v>7364</v>
      </c>
      <c r="Q804" s="45">
        <v>78703</v>
      </c>
      <c r="R804" s="45">
        <f>'[2]SH-FA2007-18'!EB806</f>
        <v>270</v>
      </c>
      <c r="S804" s="45">
        <f>'[2]SH-FA2007-18'!EC806</f>
        <v>1099</v>
      </c>
      <c r="T804" s="45">
        <f>'[2]SH-FA2007-18'!ED806</f>
        <v>1063</v>
      </c>
      <c r="U804" s="45">
        <f>'[2]SH-FA2007-18'!EE806</f>
        <v>891</v>
      </c>
      <c r="V804" s="45">
        <f>'[2]SH-FA2007-18'!EF806</f>
        <v>970</v>
      </c>
      <c r="W804" s="45">
        <f>'[2]SH-FA2007-18'!EG806</f>
        <v>8569.7999999999993</v>
      </c>
      <c r="X804" s="45">
        <f>'[2]SH-FA2007-18'!EH806</f>
        <v>4528.2</v>
      </c>
      <c r="Y804" s="45">
        <f>'[2]SH-FA2007-18'!EI806</f>
        <v>48496.355555555558</v>
      </c>
      <c r="Z804" s="45">
        <f>'[2]SH-FA2007-18'!EJ806</f>
        <v>15292.644444444444</v>
      </c>
      <c r="AA804" s="45">
        <f>'[2]SH-FA2007-18'!EK806</f>
        <v>81180</v>
      </c>
      <c r="AB804" s="103">
        <f t="shared" ca="1" si="165"/>
        <v>72.645739910313907</v>
      </c>
      <c r="AC804" s="103">
        <f t="shared" si="166"/>
        <v>99.818346957311533</v>
      </c>
      <c r="AD804" s="103">
        <f t="shared" si="167"/>
        <v>96.548592188919173</v>
      </c>
      <c r="AE804" s="103">
        <f t="shared" si="168"/>
        <v>80.125899280575538</v>
      </c>
      <c r="AF804" s="103">
        <f t="shared" si="169"/>
        <v>85.689045936395758</v>
      </c>
      <c r="AG804" s="103">
        <f t="shared" si="170"/>
        <v>100</v>
      </c>
      <c r="AH804" s="103">
        <f t="shared" si="171"/>
        <v>64.430848036425729</v>
      </c>
      <c r="AI804" s="103">
        <f t="shared" si="172"/>
        <v>92.212419294865299</v>
      </c>
      <c r="AJ804" s="103">
        <f t="shared" si="173"/>
        <v>100</v>
      </c>
      <c r="AK804" s="103">
        <f t="shared" si="173"/>
        <v>100</v>
      </c>
      <c r="AL804" s="45">
        <f t="shared" ca="1" si="174"/>
        <v>101.66666666666669</v>
      </c>
      <c r="AM804" s="45">
        <f t="shared" si="175"/>
        <v>2</v>
      </c>
      <c r="AN804" s="45">
        <f t="shared" si="175"/>
        <v>38</v>
      </c>
      <c r="AO804" s="45">
        <f t="shared" si="175"/>
        <v>221</v>
      </c>
      <c r="AP804" s="45">
        <f t="shared" si="164"/>
        <v>162</v>
      </c>
      <c r="AQ804" s="45" t="str">
        <f t="shared" si="164"/>
        <v>-</v>
      </c>
      <c r="AR804" s="45">
        <f t="shared" si="164"/>
        <v>2499.8000000000002</v>
      </c>
      <c r="AS804" s="45">
        <f t="shared" si="164"/>
        <v>4095.6444444444423</v>
      </c>
      <c r="AT804" s="45" t="str">
        <f t="shared" si="177"/>
        <v>-</v>
      </c>
      <c r="AU804" s="45">
        <f t="shared" ca="1" si="176"/>
        <v>7120.1111111111095</v>
      </c>
      <c r="AV804" s="35" t="s">
        <v>2079</v>
      </c>
      <c r="AW804" s="35" t="s">
        <v>2079</v>
      </c>
      <c r="AX804" s="35" t="s">
        <v>2080</v>
      </c>
      <c r="AY804" s="35" t="s">
        <v>2080</v>
      </c>
      <c r="AZ804" s="37" t="s">
        <v>2080</v>
      </c>
    </row>
    <row r="805" spans="1:52" ht="24.95" customHeight="1" x14ac:dyDescent="0.25">
      <c r="A805" s="21" t="s">
        <v>822</v>
      </c>
      <c r="B805" s="22" t="s">
        <v>1739</v>
      </c>
      <c r="C805" s="8" t="s">
        <v>822</v>
      </c>
      <c r="D805" s="8" t="s">
        <v>834</v>
      </c>
      <c r="E805" s="18" t="s">
        <v>1907</v>
      </c>
      <c r="F805" s="45" t="str">
        <f>IFERROR(VLOOKUP(E805,categoria!$A:$C,3,FALSE),"Categoria 1")</f>
        <v>Categoria 2</v>
      </c>
      <c r="G805" s="45">
        <f>VLOOKUP(E805,[1]total!$C:$F,4,FALSE)</f>
        <v>400</v>
      </c>
      <c r="H805" s="45">
        <f ca="1">' CV SIPNI MUN 2017'!H805/12*(TEXT(TODAY(),"MM")-1)</f>
        <v>13.666666666666666</v>
      </c>
      <c r="I805" s="7">
        <v>41</v>
      </c>
      <c r="J805" s="7">
        <v>41</v>
      </c>
      <c r="K805" s="7">
        <v>43</v>
      </c>
      <c r="L805" s="7">
        <v>45</v>
      </c>
      <c r="M805" s="7">
        <v>270</v>
      </c>
      <c r="N805" s="7">
        <v>346</v>
      </c>
      <c r="O805" s="7">
        <v>1996</v>
      </c>
      <c r="P805" s="7">
        <v>408</v>
      </c>
      <c r="Q805" s="45">
        <v>3231</v>
      </c>
      <c r="R805" s="45">
        <f>'[2]SH-FA2007-18'!EB807</f>
        <v>9</v>
      </c>
      <c r="S805" s="45">
        <f>'[2]SH-FA2007-18'!EC807</f>
        <v>46</v>
      </c>
      <c r="T805" s="45">
        <f>'[2]SH-FA2007-18'!ED807</f>
        <v>42</v>
      </c>
      <c r="U805" s="45">
        <f>'[2]SH-FA2007-18'!EE807</f>
        <v>44</v>
      </c>
      <c r="V805" s="45">
        <f>'[2]SH-FA2007-18'!EF807</f>
        <v>48</v>
      </c>
      <c r="W805" s="45">
        <f>'[2]SH-FA2007-18'!EG807</f>
        <v>344.4</v>
      </c>
      <c r="X805" s="45">
        <f>'[2]SH-FA2007-18'!EH807</f>
        <v>211.2</v>
      </c>
      <c r="Y805" s="45">
        <f>'[2]SH-FA2007-18'!EI807</f>
        <v>2380.9555555555557</v>
      </c>
      <c r="Z805" s="45">
        <f>'[2]SH-FA2007-18'!EJ807</f>
        <v>564.44444444444446</v>
      </c>
      <c r="AA805" s="45">
        <f>'[2]SH-FA2007-18'!EK807</f>
        <v>3690</v>
      </c>
      <c r="AB805" s="103">
        <f t="shared" ca="1" si="165"/>
        <v>65.853658536585371</v>
      </c>
      <c r="AC805" s="103">
        <f t="shared" si="166"/>
        <v>100</v>
      </c>
      <c r="AD805" s="103">
        <f t="shared" si="167"/>
        <v>100</v>
      </c>
      <c r="AE805" s="103">
        <f t="shared" si="168"/>
        <v>100</v>
      </c>
      <c r="AF805" s="103">
        <f t="shared" si="169"/>
        <v>100</v>
      </c>
      <c r="AG805" s="103">
        <f t="shared" si="170"/>
        <v>100</v>
      </c>
      <c r="AH805" s="103">
        <f t="shared" si="171"/>
        <v>61.040462427745659</v>
      </c>
      <c r="AI805" s="103">
        <f t="shared" si="172"/>
        <v>100</v>
      </c>
      <c r="AJ805" s="103">
        <f t="shared" si="173"/>
        <v>100</v>
      </c>
      <c r="AK805" s="103">
        <f t="shared" si="173"/>
        <v>100</v>
      </c>
      <c r="AL805" s="45">
        <f t="shared" ca="1" si="174"/>
        <v>4.6666666666666661</v>
      </c>
      <c r="AM805" s="45" t="str">
        <f t="shared" si="175"/>
        <v>-</v>
      </c>
      <c r="AN805" s="45" t="str">
        <f t="shared" si="175"/>
        <v>-</v>
      </c>
      <c r="AO805" s="45" t="str">
        <f t="shared" si="175"/>
        <v>-</v>
      </c>
      <c r="AP805" s="45" t="str">
        <f t="shared" si="164"/>
        <v>-</v>
      </c>
      <c r="AQ805" s="45" t="str">
        <f t="shared" si="164"/>
        <v>-</v>
      </c>
      <c r="AR805" s="45">
        <f t="shared" si="164"/>
        <v>134.80000000000001</v>
      </c>
      <c r="AS805" s="45" t="str">
        <f t="shared" si="164"/>
        <v>-</v>
      </c>
      <c r="AT805" s="45" t="str">
        <f t="shared" si="177"/>
        <v>-</v>
      </c>
      <c r="AU805" s="45">
        <f t="shared" ca="1" si="176"/>
        <v>139.46666666666667</v>
      </c>
      <c r="AV805" s="35" t="s">
        <v>2079</v>
      </c>
      <c r="AW805" s="35" t="s">
        <v>2079</v>
      </c>
      <c r="AX805" s="35" t="s">
        <v>2079</v>
      </c>
      <c r="AY805" s="35" t="s">
        <v>2079</v>
      </c>
      <c r="AZ805" s="37" t="s">
        <v>2079</v>
      </c>
    </row>
    <row r="806" spans="1:52" ht="24.95" customHeight="1" x14ac:dyDescent="0.25">
      <c r="A806" s="21" t="s">
        <v>1027</v>
      </c>
      <c r="B806" s="22" t="s">
        <v>1730</v>
      </c>
      <c r="C806" s="8" t="s">
        <v>835</v>
      </c>
      <c r="D806" s="8" t="s">
        <v>836</v>
      </c>
      <c r="E806" s="18" t="s">
        <v>1045</v>
      </c>
      <c r="F806" s="45" t="str">
        <f>IFERROR(VLOOKUP(E806,categoria!$A:$C,3,FALSE),"Categoria 1")</f>
        <v>Categoria 1</v>
      </c>
      <c r="G806" s="45">
        <f>VLOOKUP(E806,[1]total!$C:$F,4,FALSE)</f>
        <v>920</v>
      </c>
      <c r="H806" s="45">
        <f ca="1">' CV SIPNI MUN 2017'!H806/12*(TEXT(TODAY(),"MM")-1)</f>
        <v>18</v>
      </c>
      <c r="I806" s="7">
        <v>58</v>
      </c>
      <c r="J806" s="7">
        <v>62</v>
      </c>
      <c r="K806" s="7">
        <v>66</v>
      </c>
      <c r="L806" s="7">
        <v>71</v>
      </c>
      <c r="M806" s="7">
        <v>410</v>
      </c>
      <c r="N806" s="7">
        <v>486</v>
      </c>
      <c r="O806" s="7">
        <v>3902</v>
      </c>
      <c r="P806" s="7">
        <v>1007</v>
      </c>
      <c r="Q806" s="45">
        <v>6116</v>
      </c>
      <c r="R806" s="45">
        <f>'[2]SH-FA2007-18'!EB808</f>
        <v>16</v>
      </c>
      <c r="S806" s="45">
        <f>'[2]SH-FA2007-18'!EC808</f>
        <v>65</v>
      </c>
      <c r="T806" s="45">
        <f>'[2]SH-FA2007-18'!ED808</f>
        <v>48</v>
      </c>
      <c r="U806" s="45">
        <f>'[2]SH-FA2007-18'!EE808</f>
        <v>50</v>
      </c>
      <c r="V806" s="45">
        <f>'[2]SH-FA2007-18'!EF808</f>
        <v>59</v>
      </c>
      <c r="W806" s="45">
        <f>'[2]SH-FA2007-18'!EG808</f>
        <v>417</v>
      </c>
      <c r="X806" s="45">
        <f>'[2]SH-FA2007-18'!EH808</f>
        <v>221</v>
      </c>
      <c r="Y806" s="45">
        <f>'[2]SH-FA2007-18'!EI808</f>
        <v>1771.1555555555556</v>
      </c>
      <c r="Z806" s="45">
        <f>'[2]SH-FA2007-18'!EJ808</f>
        <v>380.84444444444443</v>
      </c>
      <c r="AA806" s="45">
        <f>'[2]SH-FA2007-18'!EK808</f>
        <v>3028</v>
      </c>
      <c r="AB806" s="103">
        <f t="shared" ca="1" si="165"/>
        <v>88.888888888888886</v>
      </c>
      <c r="AC806" s="103">
        <f t="shared" si="166"/>
        <v>100</v>
      </c>
      <c r="AD806" s="103">
        <f t="shared" si="167"/>
        <v>77.41935483870968</v>
      </c>
      <c r="AE806" s="103">
        <f t="shared" si="168"/>
        <v>75.757575757575751</v>
      </c>
      <c r="AF806" s="103">
        <f t="shared" si="169"/>
        <v>83.098591549295776</v>
      </c>
      <c r="AG806" s="103">
        <f t="shared" si="170"/>
        <v>100</v>
      </c>
      <c r="AH806" s="103">
        <f t="shared" si="171"/>
        <v>45.47325102880658</v>
      </c>
      <c r="AI806" s="103">
        <f t="shared" si="172"/>
        <v>45.390967594965545</v>
      </c>
      <c r="AJ806" s="103">
        <f t="shared" si="173"/>
        <v>37.819706498951781</v>
      </c>
      <c r="AK806" s="103">
        <f t="shared" si="173"/>
        <v>49.509483322432963</v>
      </c>
      <c r="AL806" s="45">
        <f t="shared" ca="1" si="174"/>
        <v>2</v>
      </c>
      <c r="AM806" s="45" t="str">
        <f t="shared" si="175"/>
        <v>-</v>
      </c>
      <c r="AN806" s="45">
        <f t="shared" si="175"/>
        <v>14</v>
      </c>
      <c r="AO806" s="45">
        <f t="shared" si="175"/>
        <v>16</v>
      </c>
      <c r="AP806" s="45">
        <f t="shared" si="164"/>
        <v>12</v>
      </c>
      <c r="AQ806" s="45" t="str">
        <f t="shared" si="164"/>
        <v>-</v>
      </c>
      <c r="AR806" s="45">
        <f t="shared" si="164"/>
        <v>265</v>
      </c>
      <c r="AS806" s="45">
        <f t="shared" si="164"/>
        <v>2130.8444444444444</v>
      </c>
      <c r="AT806" s="45">
        <f t="shared" si="177"/>
        <v>626.15555555555557</v>
      </c>
      <c r="AU806" s="45">
        <f t="shared" ca="1" si="176"/>
        <v>3066</v>
      </c>
      <c r="AV806" s="35" t="s">
        <v>2079</v>
      </c>
      <c r="AW806" s="35" t="s">
        <v>2079</v>
      </c>
      <c r="AX806" s="35" t="s">
        <v>2079</v>
      </c>
      <c r="AY806" s="35" t="s">
        <v>2080</v>
      </c>
      <c r="AZ806" s="37" t="s">
        <v>2079</v>
      </c>
    </row>
    <row r="807" spans="1:52" ht="24.95" customHeight="1" x14ac:dyDescent="0.25">
      <c r="A807" s="21" t="s">
        <v>1027</v>
      </c>
      <c r="B807" s="22" t="s">
        <v>1730</v>
      </c>
      <c r="C807" s="8" t="s">
        <v>835</v>
      </c>
      <c r="D807" s="8" t="s">
        <v>837</v>
      </c>
      <c r="E807" s="18" t="s">
        <v>1908</v>
      </c>
      <c r="F807" s="45" t="str">
        <f>IFERROR(VLOOKUP(E807,categoria!$A:$C,3,FALSE),"Categoria 1")</f>
        <v>Categoria 2</v>
      </c>
      <c r="G807" s="45">
        <f>VLOOKUP(E807,[1]total!$C:$F,4,FALSE)</f>
        <v>640</v>
      </c>
      <c r="H807" s="45">
        <f ca="1">' CV SIPNI MUN 2017'!H807/12*(TEXT(TODAY(),"MM")-1)</f>
        <v>13</v>
      </c>
      <c r="I807" s="7">
        <v>34</v>
      </c>
      <c r="J807" s="7">
        <v>31</v>
      </c>
      <c r="K807" s="7">
        <v>29</v>
      </c>
      <c r="L807" s="7">
        <v>28</v>
      </c>
      <c r="M807" s="7">
        <v>172</v>
      </c>
      <c r="N807" s="7">
        <v>243</v>
      </c>
      <c r="O807" s="7">
        <v>1711</v>
      </c>
      <c r="P807" s="7">
        <v>409</v>
      </c>
      <c r="Q807" s="45">
        <v>2696</v>
      </c>
      <c r="R807" s="45">
        <f>'[2]SH-FA2007-18'!EB809</f>
        <v>5</v>
      </c>
      <c r="S807" s="45">
        <f>'[2]SH-FA2007-18'!EC809</f>
        <v>28</v>
      </c>
      <c r="T807" s="45">
        <f>'[2]SH-FA2007-18'!ED809</f>
        <v>20</v>
      </c>
      <c r="U807" s="45">
        <f>'[2]SH-FA2007-18'!EE809</f>
        <v>25</v>
      </c>
      <c r="V807" s="45">
        <f>'[2]SH-FA2007-18'!EF809</f>
        <v>27</v>
      </c>
      <c r="W807" s="45">
        <f>'[2]SH-FA2007-18'!EG809</f>
        <v>190.6</v>
      </c>
      <c r="X807" s="45">
        <f>'[2]SH-FA2007-18'!EH809</f>
        <v>119</v>
      </c>
      <c r="Y807" s="45">
        <f>'[2]SH-FA2007-18'!EI809</f>
        <v>1681.6888888888889</v>
      </c>
      <c r="Z807" s="45">
        <f>'[2]SH-FA2007-18'!EJ809</f>
        <v>586.71111111111099</v>
      </c>
      <c r="AA807" s="45">
        <f>'[2]SH-FA2007-18'!EK809</f>
        <v>2683</v>
      </c>
      <c r="AB807" s="103">
        <f t="shared" ca="1" si="165"/>
        <v>38.461538461538467</v>
      </c>
      <c r="AC807" s="103">
        <f t="shared" si="166"/>
        <v>82.35294117647058</v>
      </c>
      <c r="AD807" s="103">
        <f t="shared" si="167"/>
        <v>64.516129032258064</v>
      </c>
      <c r="AE807" s="103">
        <f t="shared" si="168"/>
        <v>86.206896551724128</v>
      </c>
      <c r="AF807" s="103">
        <f t="shared" si="169"/>
        <v>96.428571428571431</v>
      </c>
      <c r="AG807" s="103">
        <f t="shared" si="170"/>
        <v>100</v>
      </c>
      <c r="AH807" s="103">
        <f t="shared" si="171"/>
        <v>48.971193415637856</v>
      </c>
      <c r="AI807" s="103">
        <f t="shared" si="172"/>
        <v>98.28690174686669</v>
      </c>
      <c r="AJ807" s="103">
        <f t="shared" si="173"/>
        <v>100</v>
      </c>
      <c r="AK807" s="103">
        <f t="shared" si="173"/>
        <v>99.517804154302667</v>
      </c>
      <c r="AL807" s="45">
        <f t="shared" ca="1" si="174"/>
        <v>8</v>
      </c>
      <c r="AM807" s="45">
        <f t="shared" si="175"/>
        <v>6</v>
      </c>
      <c r="AN807" s="45">
        <f t="shared" si="175"/>
        <v>11</v>
      </c>
      <c r="AO807" s="45">
        <f t="shared" si="175"/>
        <v>4</v>
      </c>
      <c r="AP807" s="45">
        <f t="shared" si="164"/>
        <v>1</v>
      </c>
      <c r="AQ807" s="45" t="str">
        <f t="shared" si="164"/>
        <v>-</v>
      </c>
      <c r="AR807" s="45">
        <f t="shared" si="164"/>
        <v>124</v>
      </c>
      <c r="AS807" s="45">
        <f t="shared" si="164"/>
        <v>29.311111111111131</v>
      </c>
      <c r="AT807" s="45" t="str">
        <f t="shared" si="177"/>
        <v>-</v>
      </c>
      <c r="AU807" s="45">
        <f t="shared" ca="1" si="176"/>
        <v>183.31111111111113</v>
      </c>
      <c r="AV807" s="35" t="s">
        <v>2079</v>
      </c>
      <c r="AW807" s="35" t="s">
        <v>2079</v>
      </c>
      <c r="AX807" s="35" t="s">
        <v>2080</v>
      </c>
      <c r="AY807" s="35" t="s">
        <v>2079</v>
      </c>
      <c r="AZ807" s="37" t="s">
        <v>2079</v>
      </c>
    </row>
    <row r="808" spans="1:52" ht="24.95" customHeight="1" x14ac:dyDescent="0.25">
      <c r="A808" s="21" t="s">
        <v>1027</v>
      </c>
      <c r="B808" s="22" t="s">
        <v>1730</v>
      </c>
      <c r="C808" s="8" t="s">
        <v>835</v>
      </c>
      <c r="D808" s="8" t="s">
        <v>838</v>
      </c>
      <c r="E808" s="18" t="s">
        <v>1909</v>
      </c>
      <c r="F808" s="45" t="str">
        <f>IFERROR(VLOOKUP(E808,categoria!$A:$C,3,FALSE),"Categoria 1")</f>
        <v>Categoria 2</v>
      </c>
      <c r="G808" s="45">
        <f>VLOOKUP(E808,[1]total!$C:$F,4,FALSE)</f>
        <v>2810</v>
      </c>
      <c r="H808" s="45">
        <f ca="1">' CV SIPNI MUN 2017'!H808/12*(TEXT(TODAY(),"MM")-1)</f>
        <v>63.333333333333336</v>
      </c>
      <c r="I808" s="7">
        <v>205</v>
      </c>
      <c r="J808" s="7">
        <v>218</v>
      </c>
      <c r="K808" s="7">
        <v>229</v>
      </c>
      <c r="L808" s="7">
        <v>240</v>
      </c>
      <c r="M808" s="7">
        <v>1312</v>
      </c>
      <c r="N808" s="7">
        <v>1447</v>
      </c>
      <c r="O808" s="7">
        <v>11926</v>
      </c>
      <c r="P808" s="7">
        <v>2659</v>
      </c>
      <c r="Q808" s="45">
        <v>18426</v>
      </c>
      <c r="R808" s="45">
        <f>'[2]SH-FA2007-18'!EB810</f>
        <v>71</v>
      </c>
      <c r="S808" s="45">
        <f>'[2]SH-FA2007-18'!EC810</f>
        <v>276</v>
      </c>
      <c r="T808" s="45">
        <f>'[2]SH-FA2007-18'!ED810</f>
        <v>209</v>
      </c>
      <c r="U808" s="45">
        <f>'[2]SH-FA2007-18'!EE810</f>
        <v>182</v>
      </c>
      <c r="V808" s="45">
        <f>'[2]SH-FA2007-18'!EF810</f>
        <v>193</v>
      </c>
      <c r="W808" s="45">
        <f>'[2]SH-FA2007-18'!EG810</f>
        <v>1892.2</v>
      </c>
      <c r="X808" s="45">
        <f>'[2]SH-FA2007-18'!EH810</f>
        <v>1088</v>
      </c>
      <c r="Y808" s="45">
        <f>'[2]SH-FA2007-18'!EI810</f>
        <v>10458.800000000001</v>
      </c>
      <c r="Z808" s="45">
        <f>'[2]SH-FA2007-18'!EJ810</f>
        <v>2964</v>
      </c>
      <c r="AA808" s="45">
        <f>'[2]SH-FA2007-18'!EK810</f>
        <v>17334</v>
      </c>
      <c r="AB808" s="103">
        <f t="shared" ca="1" si="165"/>
        <v>100</v>
      </c>
      <c r="AC808" s="103">
        <f t="shared" si="166"/>
        <v>100</v>
      </c>
      <c r="AD808" s="103">
        <f t="shared" si="167"/>
        <v>95.87155963302753</v>
      </c>
      <c r="AE808" s="103">
        <f t="shared" si="168"/>
        <v>79.47598253275109</v>
      </c>
      <c r="AF808" s="103">
        <f t="shared" si="169"/>
        <v>80.416666666666671</v>
      </c>
      <c r="AG808" s="103">
        <f t="shared" si="170"/>
        <v>100</v>
      </c>
      <c r="AH808" s="103">
        <f t="shared" si="171"/>
        <v>75.190048375950241</v>
      </c>
      <c r="AI808" s="103">
        <f t="shared" si="172"/>
        <v>87.69746771759182</v>
      </c>
      <c r="AJ808" s="103">
        <f t="shared" si="173"/>
        <v>100</v>
      </c>
      <c r="AK808" s="103">
        <f t="shared" si="173"/>
        <v>94.07359166395311</v>
      </c>
      <c r="AL808" s="45" t="str">
        <f t="shared" ca="1" si="174"/>
        <v>-</v>
      </c>
      <c r="AM808" s="45" t="str">
        <f t="shared" si="175"/>
        <v>-</v>
      </c>
      <c r="AN808" s="45">
        <f t="shared" si="175"/>
        <v>9</v>
      </c>
      <c r="AO808" s="45">
        <f t="shared" si="175"/>
        <v>47</v>
      </c>
      <c r="AP808" s="45">
        <f t="shared" si="164"/>
        <v>47</v>
      </c>
      <c r="AQ808" s="45" t="str">
        <f t="shared" si="164"/>
        <v>-</v>
      </c>
      <c r="AR808" s="45">
        <f t="shared" si="164"/>
        <v>359</v>
      </c>
      <c r="AS808" s="45">
        <f t="shared" si="164"/>
        <v>1467.1999999999989</v>
      </c>
      <c r="AT808" s="45" t="str">
        <f t="shared" si="177"/>
        <v>-</v>
      </c>
      <c r="AU808" s="45">
        <f t="shared" ca="1" si="176"/>
        <v>1929.1999999999989</v>
      </c>
      <c r="AV808" s="35" t="s">
        <v>2079</v>
      </c>
      <c r="AW808" s="35" t="s">
        <v>2079</v>
      </c>
      <c r="AX808" s="35" t="s">
        <v>2079</v>
      </c>
      <c r="AY808" s="35" t="s">
        <v>2079</v>
      </c>
      <c r="AZ808" s="37" t="s">
        <v>2079</v>
      </c>
    </row>
    <row r="809" spans="1:52" ht="24.95" customHeight="1" x14ac:dyDescent="0.25">
      <c r="A809" s="21" t="s">
        <v>1030</v>
      </c>
      <c r="B809" s="22" t="s">
        <v>1730</v>
      </c>
      <c r="C809" s="8" t="s">
        <v>835</v>
      </c>
      <c r="D809" s="8" t="s">
        <v>839</v>
      </c>
      <c r="E809" s="18" t="s">
        <v>1093</v>
      </c>
      <c r="F809" s="45" t="str">
        <f>IFERROR(VLOOKUP(E809,categoria!$A:$C,3,FALSE),"Categoria 1")</f>
        <v>Categoria 2</v>
      </c>
      <c r="G809" s="45">
        <f>VLOOKUP(E809,[1]total!$C:$F,4,FALSE)</f>
        <v>7000</v>
      </c>
      <c r="H809" s="45">
        <f ca="1">' CV SIPNI MUN 2017'!H809/12*(TEXT(TODAY(),"MM")-1)</f>
        <v>168</v>
      </c>
      <c r="I809" s="7">
        <v>492</v>
      </c>
      <c r="J809" s="7">
        <v>489</v>
      </c>
      <c r="K809" s="7">
        <v>495</v>
      </c>
      <c r="L809" s="7">
        <v>508</v>
      </c>
      <c r="M809" s="7">
        <v>2901</v>
      </c>
      <c r="N809" s="7">
        <v>3546</v>
      </c>
      <c r="O809" s="7">
        <v>24869</v>
      </c>
      <c r="P809" s="7">
        <v>4930</v>
      </c>
      <c r="Q809" s="45">
        <v>38734</v>
      </c>
      <c r="R809" s="45">
        <f>'[2]SH-FA2007-18'!EB811</f>
        <v>191</v>
      </c>
      <c r="S809" s="45">
        <f>'[2]SH-FA2007-18'!EC811</f>
        <v>701</v>
      </c>
      <c r="T809" s="45">
        <f>'[2]SH-FA2007-18'!ED811</f>
        <v>551</v>
      </c>
      <c r="U809" s="45">
        <f>'[2]SH-FA2007-18'!EE811</f>
        <v>537</v>
      </c>
      <c r="V809" s="45">
        <f>'[2]SH-FA2007-18'!EF811</f>
        <v>536</v>
      </c>
      <c r="W809" s="45">
        <f>'[2]SH-FA2007-18'!EG811</f>
        <v>4219</v>
      </c>
      <c r="X809" s="45">
        <f>'[2]SH-FA2007-18'!EH811</f>
        <v>2417.1999999999998</v>
      </c>
      <c r="Y809" s="45">
        <f>'[2]SH-FA2007-18'!EI811</f>
        <v>20965.733333333334</v>
      </c>
      <c r="Z809" s="45">
        <f>'[2]SH-FA2007-18'!EJ811</f>
        <v>5053.0666666666675</v>
      </c>
      <c r="AA809" s="45">
        <f>'[2]SH-FA2007-18'!EK811</f>
        <v>35171</v>
      </c>
      <c r="AB809" s="103">
        <f t="shared" ca="1" si="165"/>
        <v>100</v>
      </c>
      <c r="AC809" s="103">
        <f t="shared" si="166"/>
        <v>100</v>
      </c>
      <c r="AD809" s="103">
        <f t="shared" si="167"/>
        <v>100</v>
      </c>
      <c r="AE809" s="103">
        <f t="shared" si="168"/>
        <v>100</v>
      </c>
      <c r="AF809" s="103">
        <f t="shared" si="169"/>
        <v>100</v>
      </c>
      <c r="AG809" s="103">
        <f t="shared" si="170"/>
        <v>100</v>
      </c>
      <c r="AH809" s="103">
        <f t="shared" si="171"/>
        <v>68.166948674562875</v>
      </c>
      <c r="AI809" s="103">
        <f t="shared" si="172"/>
        <v>84.304689908453639</v>
      </c>
      <c r="AJ809" s="103">
        <f t="shared" si="173"/>
        <v>100</v>
      </c>
      <c r="AK809" s="103">
        <f t="shared" si="173"/>
        <v>90.801363143491514</v>
      </c>
      <c r="AL809" s="45" t="str">
        <f t="shared" ca="1" si="174"/>
        <v>-</v>
      </c>
      <c r="AM809" s="45" t="str">
        <f t="shared" si="175"/>
        <v>-</v>
      </c>
      <c r="AN809" s="45" t="str">
        <f t="shared" si="175"/>
        <v>-</v>
      </c>
      <c r="AO809" s="45" t="str">
        <f t="shared" si="175"/>
        <v>-</v>
      </c>
      <c r="AP809" s="45" t="str">
        <f t="shared" si="164"/>
        <v>-</v>
      </c>
      <c r="AQ809" s="45" t="str">
        <f t="shared" si="164"/>
        <v>-</v>
      </c>
      <c r="AR809" s="45">
        <f t="shared" si="164"/>
        <v>1128.8000000000002</v>
      </c>
      <c r="AS809" s="45">
        <f t="shared" si="164"/>
        <v>3903.2666666666664</v>
      </c>
      <c r="AT809" s="45" t="str">
        <f t="shared" si="177"/>
        <v>-</v>
      </c>
      <c r="AU809" s="45">
        <f t="shared" ca="1" si="176"/>
        <v>5032.0666666666666</v>
      </c>
      <c r="AV809" s="35" t="s">
        <v>2079</v>
      </c>
      <c r="AW809" s="35" t="s">
        <v>2079</v>
      </c>
      <c r="AX809" s="35" t="s">
        <v>2079</v>
      </c>
      <c r="AY809" s="35" t="s">
        <v>2080</v>
      </c>
      <c r="AZ809" s="37" t="s">
        <v>2079</v>
      </c>
    </row>
    <row r="810" spans="1:52" ht="24.95" customHeight="1" x14ac:dyDescent="0.25">
      <c r="A810" s="21" t="s">
        <v>1029</v>
      </c>
      <c r="B810" s="22" t="s">
        <v>1730</v>
      </c>
      <c r="C810" s="8" t="s">
        <v>835</v>
      </c>
      <c r="D810" s="8" t="s">
        <v>840</v>
      </c>
      <c r="E810" s="18" t="s">
        <v>1714</v>
      </c>
      <c r="F810" s="45" t="str">
        <f>IFERROR(VLOOKUP(E810,categoria!$A:$C,3,FALSE),"Categoria 1")</f>
        <v>Categoria 3</v>
      </c>
      <c r="G810" s="45">
        <f>VLOOKUP(E810,[1]total!$C:$F,4,FALSE)</f>
        <v>1340</v>
      </c>
      <c r="H810" s="45">
        <f ca="1">' CV SIPNI MUN 2017'!H810/12*(TEXT(TODAY(),"MM")-1)</f>
        <v>47.666666666666664</v>
      </c>
      <c r="I810" s="7">
        <v>144</v>
      </c>
      <c r="J810" s="7">
        <v>147</v>
      </c>
      <c r="K810" s="7">
        <v>151</v>
      </c>
      <c r="L810" s="7">
        <v>157</v>
      </c>
      <c r="M810" s="7">
        <v>895</v>
      </c>
      <c r="N810" s="7">
        <v>1081</v>
      </c>
      <c r="O810" s="7">
        <v>7964</v>
      </c>
      <c r="P810" s="7">
        <v>1930</v>
      </c>
      <c r="Q810" s="45">
        <v>12612</v>
      </c>
      <c r="R810" s="45">
        <f>'[2]SH-FA2007-18'!EB812</f>
        <v>10</v>
      </c>
      <c r="S810" s="45">
        <f>'[2]SH-FA2007-18'!EC812</f>
        <v>130</v>
      </c>
      <c r="T810" s="45">
        <f>'[2]SH-FA2007-18'!ED812</f>
        <v>159</v>
      </c>
      <c r="U810" s="45">
        <f>'[2]SH-FA2007-18'!EE812</f>
        <v>159</v>
      </c>
      <c r="V810" s="45">
        <f>'[2]SH-FA2007-18'!EF812</f>
        <v>162</v>
      </c>
      <c r="W810" s="45">
        <f>'[2]SH-FA2007-18'!EG812</f>
        <v>1157.2</v>
      </c>
      <c r="X810" s="45">
        <f>'[2]SH-FA2007-18'!EH812</f>
        <v>756.8</v>
      </c>
      <c r="Y810" s="45">
        <f>'[2]SH-FA2007-18'!EI812</f>
        <v>4651.177777777777</v>
      </c>
      <c r="Z810" s="45">
        <f>'[2]SH-FA2007-18'!EJ812</f>
        <v>581.82222222222219</v>
      </c>
      <c r="AA810" s="45">
        <f>'[2]SH-FA2007-18'!EK812</f>
        <v>7766.9999999999991</v>
      </c>
      <c r="AB810" s="103">
        <f t="shared" ca="1" si="165"/>
        <v>20.97902097902098</v>
      </c>
      <c r="AC810" s="103">
        <f t="shared" si="166"/>
        <v>90.277777777777786</v>
      </c>
      <c r="AD810" s="103">
        <f t="shared" si="167"/>
        <v>100</v>
      </c>
      <c r="AE810" s="103">
        <f t="shared" si="168"/>
        <v>100</v>
      </c>
      <c r="AF810" s="103">
        <f t="shared" si="169"/>
        <v>100</v>
      </c>
      <c r="AG810" s="103">
        <f t="shared" si="170"/>
        <v>100</v>
      </c>
      <c r="AH810" s="103">
        <f t="shared" si="171"/>
        <v>70.009250693802031</v>
      </c>
      <c r="AI810" s="103">
        <f t="shared" si="172"/>
        <v>58.402533623528086</v>
      </c>
      <c r="AJ810" s="103">
        <f t="shared" si="173"/>
        <v>30.146229130685086</v>
      </c>
      <c r="AK810" s="103">
        <f t="shared" si="173"/>
        <v>61.584205518553745</v>
      </c>
      <c r="AL810" s="45">
        <f t="shared" ca="1" si="174"/>
        <v>37.666666666666664</v>
      </c>
      <c r="AM810" s="45">
        <f t="shared" si="175"/>
        <v>14</v>
      </c>
      <c r="AN810" s="45" t="str">
        <f t="shared" si="175"/>
        <v>-</v>
      </c>
      <c r="AO810" s="45" t="str">
        <f t="shared" si="175"/>
        <v>-</v>
      </c>
      <c r="AP810" s="45" t="str">
        <f t="shared" si="164"/>
        <v>-</v>
      </c>
      <c r="AQ810" s="45" t="str">
        <f t="shared" si="164"/>
        <v>-</v>
      </c>
      <c r="AR810" s="45">
        <f t="shared" si="164"/>
        <v>324.20000000000005</v>
      </c>
      <c r="AS810" s="45">
        <f t="shared" si="164"/>
        <v>3312.822222222223</v>
      </c>
      <c r="AT810" s="45">
        <f t="shared" si="177"/>
        <v>1348.1777777777779</v>
      </c>
      <c r="AU810" s="45">
        <f t="shared" ca="1" si="176"/>
        <v>5036.8666666666677</v>
      </c>
      <c r="AV810" s="35" t="s">
        <v>2079</v>
      </c>
      <c r="AW810" s="35" t="s">
        <v>2079</v>
      </c>
      <c r="AX810" s="35" t="s">
        <v>2079</v>
      </c>
      <c r="AY810" s="35" t="s">
        <v>2079</v>
      </c>
      <c r="AZ810" s="37" t="s">
        <v>2079</v>
      </c>
    </row>
    <row r="811" spans="1:52" ht="24.95" customHeight="1" x14ac:dyDescent="0.25">
      <c r="A811" s="21" t="s">
        <v>1029</v>
      </c>
      <c r="B811" s="22" t="s">
        <v>1730</v>
      </c>
      <c r="C811" s="8" t="s">
        <v>835</v>
      </c>
      <c r="D811" s="8" t="s">
        <v>841</v>
      </c>
      <c r="E811" s="18" t="s">
        <v>1125</v>
      </c>
      <c r="F811" s="45" t="str">
        <f>IFERROR(VLOOKUP(E811,categoria!$A:$C,3,FALSE),"Categoria 1")</f>
        <v>Categoria 2</v>
      </c>
      <c r="G811" s="45">
        <f>VLOOKUP(E811,[1]total!$C:$F,4,FALSE)</f>
        <v>1930</v>
      </c>
      <c r="H811" s="45">
        <f ca="1">' CV SIPNI MUN 2017'!H811/12*(TEXT(TODAY(),"MM")-1)</f>
        <v>64.666666666666671</v>
      </c>
      <c r="I811" s="7">
        <v>194</v>
      </c>
      <c r="J811" s="7">
        <v>197</v>
      </c>
      <c r="K811" s="7">
        <v>201</v>
      </c>
      <c r="L811" s="7">
        <v>210</v>
      </c>
      <c r="M811" s="7">
        <v>1194</v>
      </c>
      <c r="N811" s="7">
        <v>1418</v>
      </c>
      <c r="O811" s="7">
        <v>10001</v>
      </c>
      <c r="P811" s="7">
        <v>2026</v>
      </c>
      <c r="Q811" s="45">
        <v>15635</v>
      </c>
      <c r="R811" s="45">
        <f>'[2]SH-FA2007-18'!EB813</f>
        <v>57</v>
      </c>
      <c r="S811" s="45">
        <f>'[2]SH-FA2007-18'!EC813</f>
        <v>250</v>
      </c>
      <c r="T811" s="45">
        <f>'[2]SH-FA2007-18'!ED813</f>
        <v>226</v>
      </c>
      <c r="U811" s="45">
        <f>'[2]SH-FA2007-18'!EE813</f>
        <v>189</v>
      </c>
      <c r="V811" s="45">
        <f>'[2]SH-FA2007-18'!EF813</f>
        <v>184</v>
      </c>
      <c r="W811" s="45">
        <f>'[2]SH-FA2007-18'!EG813</f>
        <v>1655.8</v>
      </c>
      <c r="X811" s="45">
        <f>'[2]SH-FA2007-18'!EH813</f>
        <v>934.59999999999991</v>
      </c>
      <c r="Y811" s="45">
        <f>'[2]SH-FA2007-18'!EI813</f>
        <v>7572.666666666667</v>
      </c>
      <c r="Z811" s="45">
        <f>'[2]SH-FA2007-18'!EJ813</f>
        <v>673.93333333333339</v>
      </c>
      <c r="AA811" s="45">
        <f>'[2]SH-FA2007-18'!EK813</f>
        <v>11743</v>
      </c>
      <c r="AB811" s="103">
        <f t="shared" ca="1" si="165"/>
        <v>88.144329896907209</v>
      </c>
      <c r="AC811" s="103">
        <f t="shared" si="166"/>
        <v>100</v>
      </c>
      <c r="AD811" s="103">
        <f t="shared" si="167"/>
        <v>100</v>
      </c>
      <c r="AE811" s="103">
        <f t="shared" si="168"/>
        <v>94.029850746268664</v>
      </c>
      <c r="AF811" s="103">
        <f t="shared" si="169"/>
        <v>87.61904761904762</v>
      </c>
      <c r="AG811" s="103">
        <f t="shared" si="170"/>
        <v>100</v>
      </c>
      <c r="AH811" s="103">
        <f t="shared" si="171"/>
        <v>65.909732016925233</v>
      </c>
      <c r="AI811" s="103">
        <f t="shared" si="172"/>
        <v>75.719094757190959</v>
      </c>
      <c r="AJ811" s="103">
        <f t="shared" si="173"/>
        <v>33.264231655149722</v>
      </c>
      <c r="AK811" s="103">
        <f t="shared" si="173"/>
        <v>75.10713143588103</v>
      </c>
      <c r="AL811" s="45">
        <f t="shared" ca="1" si="174"/>
        <v>7.6666666666666714</v>
      </c>
      <c r="AM811" s="45" t="str">
        <f t="shared" si="175"/>
        <v>-</v>
      </c>
      <c r="AN811" s="45" t="str">
        <f t="shared" si="175"/>
        <v>-</v>
      </c>
      <c r="AO811" s="45">
        <f t="shared" si="175"/>
        <v>12</v>
      </c>
      <c r="AP811" s="45">
        <f t="shared" si="164"/>
        <v>26</v>
      </c>
      <c r="AQ811" s="45" t="str">
        <f t="shared" si="164"/>
        <v>-</v>
      </c>
      <c r="AR811" s="45">
        <f t="shared" si="164"/>
        <v>483.40000000000009</v>
      </c>
      <c r="AS811" s="45">
        <f t="shared" si="164"/>
        <v>2428.333333333333</v>
      </c>
      <c r="AT811" s="45">
        <f t="shared" si="177"/>
        <v>1352.0666666666666</v>
      </c>
      <c r="AU811" s="45">
        <f t="shared" ca="1" si="176"/>
        <v>4309.4666666666662</v>
      </c>
      <c r="AV811" s="35" t="s">
        <v>2079</v>
      </c>
      <c r="AW811" s="35" t="s">
        <v>2079</v>
      </c>
      <c r="AX811" s="35" t="s">
        <v>2079</v>
      </c>
      <c r="AY811" s="35" t="s">
        <v>2079</v>
      </c>
      <c r="AZ811" s="37" t="s">
        <v>2079</v>
      </c>
    </row>
    <row r="812" spans="1:52" ht="24.95" customHeight="1" x14ac:dyDescent="0.25">
      <c r="A812" s="21" t="s">
        <v>1029</v>
      </c>
      <c r="B812" s="22" t="s">
        <v>1730</v>
      </c>
      <c r="C812" s="8" t="s">
        <v>835</v>
      </c>
      <c r="D812" s="8" t="s">
        <v>842</v>
      </c>
      <c r="E812" s="18" t="s">
        <v>1151</v>
      </c>
      <c r="F812" s="45" t="str">
        <f>IFERROR(VLOOKUP(E812,categoria!$A:$C,3,FALSE),"Categoria 1")</f>
        <v>Categoria 3</v>
      </c>
      <c r="G812" s="45">
        <f>VLOOKUP(E812,[1]total!$C:$F,4,FALSE)</f>
        <v>2700</v>
      </c>
      <c r="H812" s="45">
        <f ca="1">' CV SIPNI MUN 2017'!H812/12*(TEXT(TODAY(),"MM")-1)</f>
        <v>64.666666666666671</v>
      </c>
      <c r="I812" s="7">
        <v>183</v>
      </c>
      <c r="J812" s="7">
        <v>178</v>
      </c>
      <c r="K812" s="7">
        <v>175</v>
      </c>
      <c r="L812" s="7">
        <v>175</v>
      </c>
      <c r="M812" s="7">
        <v>955</v>
      </c>
      <c r="N812" s="7">
        <v>1144</v>
      </c>
      <c r="O812" s="7">
        <v>7560</v>
      </c>
      <c r="P812" s="7">
        <v>1308</v>
      </c>
      <c r="Q812" s="45">
        <v>11872</v>
      </c>
      <c r="R812" s="45">
        <f>'[2]SH-FA2007-18'!EB814</f>
        <v>45</v>
      </c>
      <c r="S812" s="45">
        <f>'[2]SH-FA2007-18'!EC814</f>
        <v>217</v>
      </c>
      <c r="T812" s="45">
        <f>'[2]SH-FA2007-18'!ED814</f>
        <v>160</v>
      </c>
      <c r="U812" s="45">
        <f>'[2]SH-FA2007-18'!EE814</f>
        <v>147</v>
      </c>
      <c r="V812" s="45">
        <f>'[2]SH-FA2007-18'!EF814</f>
        <v>145</v>
      </c>
      <c r="W812" s="45">
        <f>'[2]SH-FA2007-18'!EG814</f>
        <v>1330.2</v>
      </c>
      <c r="X812" s="45">
        <f>'[2]SH-FA2007-18'!EH814</f>
        <v>777.2</v>
      </c>
      <c r="Y812" s="45">
        <f>'[2]SH-FA2007-18'!EI814</f>
        <v>7824.9999999999991</v>
      </c>
      <c r="Z812" s="45">
        <f>'[2]SH-FA2007-18'!EJ814</f>
        <v>793.6</v>
      </c>
      <c r="AA812" s="45">
        <f>'[2]SH-FA2007-18'!EK814</f>
        <v>11440</v>
      </c>
      <c r="AB812" s="103">
        <f t="shared" ca="1" si="165"/>
        <v>69.587628865979383</v>
      </c>
      <c r="AC812" s="103">
        <f t="shared" si="166"/>
        <v>100</v>
      </c>
      <c r="AD812" s="103">
        <f t="shared" si="167"/>
        <v>89.887640449438194</v>
      </c>
      <c r="AE812" s="103">
        <f t="shared" si="168"/>
        <v>84</v>
      </c>
      <c r="AF812" s="103">
        <f t="shared" si="169"/>
        <v>82.857142857142861</v>
      </c>
      <c r="AG812" s="103">
        <f t="shared" si="170"/>
        <v>100</v>
      </c>
      <c r="AH812" s="103">
        <f t="shared" si="171"/>
        <v>67.937062937062947</v>
      </c>
      <c r="AI812" s="103">
        <f t="shared" si="172"/>
        <v>100</v>
      </c>
      <c r="AJ812" s="103">
        <f t="shared" si="173"/>
        <v>60.672782874617738</v>
      </c>
      <c r="AK812" s="103">
        <f t="shared" si="173"/>
        <v>96.361185983827497</v>
      </c>
      <c r="AL812" s="45">
        <f t="shared" ca="1" si="174"/>
        <v>19.666666666666671</v>
      </c>
      <c r="AM812" s="45" t="str">
        <f t="shared" si="175"/>
        <v>-</v>
      </c>
      <c r="AN812" s="45">
        <f t="shared" si="175"/>
        <v>18</v>
      </c>
      <c r="AO812" s="45">
        <f t="shared" si="175"/>
        <v>28</v>
      </c>
      <c r="AP812" s="45">
        <f t="shared" si="164"/>
        <v>30</v>
      </c>
      <c r="AQ812" s="45" t="str">
        <f t="shared" si="164"/>
        <v>-</v>
      </c>
      <c r="AR812" s="45">
        <f t="shared" si="164"/>
        <v>366.79999999999995</v>
      </c>
      <c r="AS812" s="45" t="str">
        <f t="shared" si="164"/>
        <v>-</v>
      </c>
      <c r="AT812" s="45">
        <f t="shared" si="177"/>
        <v>514.4</v>
      </c>
      <c r="AU812" s="45">
        <f t="shared" ca="1" si="176"/>
        <v>976.86666666666656</v>
      </c>
      <c r="AV812" s="35" t="s">
        <v>2079</v>
      </c>
      <c r="AW812" s="35" t="s">
        <v>2079</v>
      </c>
      <c r="AX812" s="35" t="s">
        <v>2079</v>
      </c>
      <c r="AY812" s="35" t="s">
        <v>2079</v>
      </c>
      <c r="AZ812" s="37" t="s">
        <v>2079</v>
      </c>
    </row>
    <row r="813" spans="1:52" ht="24.95" customHeight="1" x14ac:dyDescent="0.25">
      <c r="A813" s="21" t="s">
        <v>1027</v>
      </c>
      <c r="B813" s="22" t="s">
        <v>1730</v>
      </c>
      <c r="C813" s="8" t="s">
        <v>835</v>
      </c>
      <c r="D813" s="8" t="s">
        <v>843</v>
      </c>
      <c r="E813" s="18" t="s">
        <v>1153</v>
      </c>
      <c r="F813" s="45" t="str">
        <f>IFERROR(VLOOKUP(E813,categoria!$A:$C,3,FALSE),"Categoria 1")</f>
        <v>Categoria 2</v>
      </c>
      <c r="G813" s="45">
        <f>VLOOKUP(E813,[1]total!$C:$F,4,FALSE)</f>
        <v>1200</v>
      </c>
      <c r="H813" s="45">
        <f ca="1">' CV SIPNI MUN 2017'!H813/12*(TEXT(TODAY(),"MM")-1)</f>
        <v>77.333333333333329</v>
      </c>
      <c r="I813" s="7">
        <v>213</v>
      </c>
      <c r="J813" s="7">
        <v>203</v>
      </c>
      <c r="K813" s="7">
        <v>197</v>
      </c>
      <c r="L813" s="7">
        <v>198</v>
      </c>
      <c r="M813" s="7">
        <v>1111</v>
      </c>
      <c r="N813" s="7">
        <v>1381</v>
      </c>
      <c r="O813" s="7">
        <v>8889</v>
      </c>
      <c r="P813" s="7">
        <v>1508</v>
      </c>
      <c r="Q813" s="45">
        <v>13932</v>
      </c>
      <c r="R813" s="45">
        <f>'[2]SH-FA2007-18'!EB815</f>
        <v>65</v>
      </c>
      <c r="S813" s="45">
        <f>'[2]SH-FA2007-18'!EC815</f>
        <v>220</v>
      </c>
      <c r="T813" s="45">
        <f>'[2]SH-FA2007-18'!ED815</f>
        <v>156</v>
      </c>
      <c r="U813" s="45">
        <f>'[2]SH-FA2007-18'!EE815</f>
        <v>123</v>
      </c>
      <c r="V813" s="45">
        <f>'[2]SH-FA2007-18'!EF815</f>
        <v>159</v>
      </c>
      <c r="W813" s="45">
        <f>'[2]SH-FA2007-18'!EG815</f>
        <v>1528.4</v>
      </c>
      <c r="X813" s="45">
        <f>'[2]SH-FA2007-18'!EH815</f>
        <v>977.19999999999993</v>
      </c>
      <c r="Y813" s="45">
        <f>'[2]SH-FA2007-18'!EI815</f>
        <v>5461.5111111111109</v>
      </c>
      <c r="Z813" s="45">
        <f>'[2]SH-FA2007-18'!EJ815</f>
        <v>460.88888888888891</v>
      </c>
      <c r="AA813" s="45">
        <f>'[2]SH-FA2007-18'!EK815</f>
        <v>9151</v>
      </c>
      <c r="AB813" s="103">
        <f t="shared" ca="1" si="165"/>
        <v>84.051724137931032</v>
      </c>
      <c r="AC813" s="103">
        <f t="shared" si="166"/>
        <v>100</v>
      </c>
      <c r="AD813" s="103">
        <f t="shared" si="167"/>
        <v>76.847290640394078</v>
      </c>
      <c r="AE813" s="103">
        <f t="shared" si="168"/>
        <v>62.43654822335025</v>
      </c>
      <c r="AF813" s="103">
        <f t="shared" si="169"/>
        <v>80.303030303030297</v>
      </c>
      <c r="AG813" s="103">
        <f t="shared" si="170"/>
        <v>100</v>
      </c>
      <c r="AH813" s="103">
        <f t="shared" si="171"/>
        <v>70.760318609703106</v>
      </c>
      <c r="AI813" s="103">
        <f t="shared" si="172"/>
        <v>61.441231984600186</v>
      </c>
      <c r="AJ813" s="103">
        <f t="shared" si="173"/>
        <v>30.562923666371944</v>
      </c>
      <c r="AK813" s="103">
        <f t="shared" si="173"/>
        <v>65.683318977892625</v>
      </c>
      <c r="AL813" s="45">
        <f t="shared" ca="1" si="174"/>
        <v>12.333333333333329</v>
      </c>
      <c r="AM813" s="45" t="str">
        <f t="shared" si="175"/>
        <v>-</v>
      </c>
      <c r="AN813" s="45">
        <f t="shared" si="175"/>
        <v>47</v>
      </c>
      <c r="AO813" s="45">
        <f t="shared" si="175"/>
        <v>74</v>
      </c>
      <c r="AP813" s="45">
        <f t="shared" si="164"/>
        <v>39</v>
      </c>
      <c r="AQ813" s="45" t="str">
        <f t="shared" si="164"/>
        <v>-</v>
      </c>
      <c r="AR813" s="45">
        <f t="shared" si="164"/>
        <v>403.80000000000007</v>
      </c>
      <c r="AS813" s="45">
        <f t="shared" si="164"/>
        <v>3427.4888888888891</v>
      </c>
      <c r="AT813" s="45">
        <f t="shared" si="177"/>
        <v>1047.1111111111111</v>
      </c>
      <c r="AU813" s="45">
        <f t="shared" ca="1" si="176"/>
        <v>5050.7333333333336</v>
      </c>
      <c r="AV813" s="35" t="s">
        <v>2079</v>
      </c>
      <c r="AW813" s="35" t="s">
        <v>2079</v>
      </c>
      <c r="AX813" s="35" t="s">
        <v>2079</v>
      </c>
      <c r="AY813" s="35" t="s">
        <v>2079</v>
      </c>
      <c r="AZ813" s="37" t="s">
        <v>2079</v>
      </c>
    </row>
    <row r="814" spans="1:52" ht="24.95" customHeight="1" x14ac:dyDescent="0.25">
      <c r="A814" s="21" t="s">
        <v>1012</v>
      </c>
      <c r="B814" s="22" t="s">
        <v>1730</v>
      </c>
      <c r="C814" s="8" t="s">
        <v>835</v>
      </c>
      <c r="D814" s="8" t="s">
        <v>844</v>
      </c>
      <c r="E814" s="18" t="s">
        <v>1157</v>
      </c>
      <c r="F814" s="45" t="str">
        <f>IFERROR(VLOOKUP(E814,categoria!$A:$C,3,FALSE),"Categoria 1")</f>
        <v>Categoria 2</v>
      </c>
      <c r="G814" s="45">
        <f>VLOOKUP(E814,[1]total!$C:$F,4,FALSE)</f>
        <v>550</v>
      </c>
      <c r="H814" s="45">
        <f ca="1">' CV SIPNI MUN 2017'!H814/12*(TEXT(TODAY(),"MM")-1)</f>
        <v>15.333333333333334</v>
      </c>
      <c r="I814" s="7">
        <v>47</v>
      </c>
      <c r="J814" s="7">
        <v>49</v>
      </c>
      <c r="K814" s="7">
        <v>50</v>
      </c>
      <c r="L814" s="7">
        <v>52</v>
      </c>
      <c r="M814" s="7">
        <v>296</v>
      </c>
      <c r="N814" s="7">
        <v>347</v>
      </c>
      <c r="O814" s="7">
        <v>2482</v>
      </c>
      <c r="P814" s="7">
        <v>589</v>
      </c>
      <c r="Q814" s="45">
        <v>3958</v>
      </c>
      <c r="R814" s="45">
        <f>'[2]SH-FA2007-18'!EB816</f>
        <v>21</v>
      </c>
      <c r="S814" s="45">
        <f>'[2]SH-FA2007-18'!EC816</f>
        <v>64</v>
      </c>
      <c r="T814" s="45">
        <f>'[2]SH-FA2007-18'!ED816</f>
        <v>41</v>
      </c>
      <c r="U814" s="45">
        <f>'[2]SH-FA2007-18'!EE816</f>
        <v>46</v>
      </c>
      <c r="V814" s="45">
        <f>'[2]SH-FA2007-18'!EF816</f>
        <v>49</v>
      </c>
      <c r="W814" s="45">
        <f>'[2]SH-FA2007-18'!EG816</f>
        <v>438.6</v>
      </c>
      <c r="X814" s="45">
        <f>'[2]SH-FA2007-18'!EH816</f>
        <v>288.39999999999998</v>
      </c>
      <c r="Y814" s="45">
        <f>'[2]SH-FA2007-18'!EI816</f>
        <v>1984</v>
      </c>
      <c r="Z814" s="45">
        <f>'[2]SH-FA2007-18'!EJ816</f>
        <v>386.00000000000006</v>
      </c>
      <c r="AA814" s="45">
        <f>'[2]SH-FA2007-18'!EK816</f>
        <v>3318</v>
      </c>
      <c r="AB814" s="103">
        <f t="shared" ca="1" si="165"/>
        <v>100</v>
      </c>
      <c r="AC814" s="103">
        <f t="shared" si="166"/>
        <v>100</v>
      </c>
      <c r="AD814" s="103">
        <f t="shared" si="167"/>
        <v>83.673469387755105</v>
      </c>
      <c r="AE814" s="103">
        <f t="shared" si="168"/>
        <v>92</v>
      </c>
      <c r="AF814" s="103">
        <f t="shared" si="169"/>
        <v>94.230769230769226</v>
      </c>
      <c r="AG814" s="103">
        <f t="shared" si="170"/>
        <v>100</v>
      </c>
      <c r="AH814" s="103">
        <f t="shared" si="171"/>
        <v>83.112391930835727</v>
      </c>
      <c r="AI814" s="103">
        <f t="shared" si="172"/>
        <v>79.935535858178881</v>
      </c>
      <c r="AJ814" s="103">
        <f t="shared" si="173"/>
        <v>65.53480475382004</v>
      </c>
      <c r="AK814" s="103">
        <f t="shared" si="173"/>
        <v>83.830217281455276</v>
      </c>
      <c r="AL814" s="45" t="str">
        <f t="shared" ca="1" si="174"/>
        <v>-</v>
      </c>
      <c r="AM814" s="45" t="str">
        <f t="shared" si="175"/>
        <v>-</v>
      </c>
      <c r="AN814" s="45">
        <f t="shared" si="175"/>
        <v>8</v>
      </c>
      <c r="AO814" s="45">
        <f t="shared" si="175"/>
        <v>4</v>
      </c>
      <c r="AP814" s="45">
        <f t="shared" si="164"/>
        <v>3</v>
      </c>
      <c r="AQ814" s="45" t="str">
        <f t="shared" si="164"/>
        <v>-</v>
      </c>
      <c r="AR814" s="45">
        <f t="shared" si="164"/>
        <v>58.600000000000023</v>
      </c>
      <c r="AS814" s="45">
        <f t="shared" si="164"/>
        <v>498</v>
      </c>
      <c r="AT814" s="45">
        <f t="shared" si="177"/>
        <v>202.99999999999994</v>
      </c>
      <c r="AU814" s="45">
        <f t="shared" ca="1" si="176"/>
        <v>774.59999999999991</v>
      </c>
      <c r="AV814" s="35" t="s">
        <v>2079</v>
      </c>
      <c r="AW814" s="35" t="s">
        <v>2079</v>
      </c>
      <c r="AX814" s="35" t="s">
        <v>2079</v>
      </c>
      <c r="AY814" s="35" t="s">
        <v>2079</v>
      </c>
      <c r="AZ814" s="37" t="s">
        <v>2079</v>
      </c>
    </row>
    <row r="815" spans="1:52" ht="24.95" customHeight="1" x14ac:dyDescent="0.25">
      <c r="A815" s="21" t="s">
        <v>1027</v>
      </c>
      <c r="B815" s="22" t="s">
        <v>1730</v>
      </c>
      <c r="C815" s="8" t="s">
        <v>835</v>
      </c>
      <c r="D815" s="8" t="s">
        <v>845</v>
      </c>
      <c r="E815" s="18" t="s">
        <v>1910</v>
      </c>
      <c r="F815" s="45" t="str">
        <f>IFERROR(VLOOKUP(E815,categoria!$A:$C,3,FALSE),"Categoria 1")</f>
        <v>Categoria 1</v>
      </c>
      <c r="G815" s="45">
        <f>VLOOKUP(E815,[1]total!$C:$F,4,FALSE)</f>
        <v>550</v>
      </c>
      <c r="H815" s="45">
        <f ca="1">' CV SIPNI MUN 2017'!H815/12*(TEXT(TODAY(),"MM")-1)</f>
        <v>13</v>
      </c>
      <c r="I815" s="7">
        <v>40</v>
      </c>
      <c r="J815" s="7">
        <v>40</v>
      </c>
      <c r="K815" s="7">
        <v>42</v>
      </c>
      <c r="L815" s="7">
        <v>44</v>
      </c>
      <c r="M815" s="7">
        <v>271</v>
      </c>
      <c r="N815" s="7">
        <v>362</v>
      </c>
      <c r="O815" s="7">
        <v>2970</v>
      </c>
      <c r="P815" s="7">
        <v>722</v>
      </c>
      <c r="Q815" s="45">
        <v>4530</v>
      </c>
      <c r="R815" s="45">
        <f>'[2]SH-FA2007-18'!EB817</f>
        <v>22</v>
      </c>
      <c r="S815" s="45">
        <f>'[2]SH-FA2007-18'!EC817</f>
        <v>64</v>
      </c>
      <c r="T815" s="45">
        <f>'[2]SH-FA2007-18'!ED817</f>
        <v>49</v>
      </c>
      <c r="U815" s="45">
        <f>'[2]SH-FA2007-18'!EE817</f>
        <v>41</v>
      </c>
      <c r="V815" s="45">
        <f>'[2]SH-FA2007-18'!EF817</f>
        <v>52</v>
      </c>
      <c r="W815" s="45">
        <f>'[2]SH-FA2007-18'!EG817</f>
        <v>378.8</v>
      </c>
      <c r="X815" s="45">
        <f>'[2]SH-FA2007-18'!EH817</f>
        <v>229.4</v>
      </c>
      <c r="Y815" s="45">
        <f>'[2]SH-FA2007-18'!EI817</f>
        <v>2978.8222222222221</v>
      </c>
      <c r="Z815" s="45">
        <f>'[2]SH-FA2007-18'!EJ817</f>
        <v>783.97777777777787</v>
      </c>
      <c r="AA815" s="45">
        <f>'[2]SH-FA2007-18'!EK817</f>
        <v>4599</v>
      </c>
      <c r="AB815" s="103">
        <f t="shared" ca="1" si="165"/>
        <v>100</v>
      </c>
      <c r="AC815" s="103">
        <f t="shared" si="166"/>
        <v>100</v>
      </c>
      <c r="AD815" s="103">
        <f t="shared" si="167"/>
        <v>100</v>
      </c>
      <c r="AE815" s="103">
        <f t="shared" si="168"/>
        <v>97.61904761904762</v>
      </c>
      <c r="AF815" s="103">
        <f t="shared" si="169"/>
        <v>100</v>
      </c>
      <c r="AG815" s="103">
        <f t="shared" si="170"/>
        <v>100</v>
      </c>
      <c r="AH815" s="103">
        <f t="shared" si="171"/>
        <v>63.370165745856355</v>
      </c>
      <c r="AI815" s="103">
        <f t="shared" si="172"/>
        <v>100</v>
      </c>
      <c r="AJ815" s="103">
        <f t="shared" si="173"/>
        <v>100</v>
      </c>
      <c r="AK815" s="103">
        <f t="shared" si="173"/>
        <v>100</v>
      </c>
      <c r="AL815" s="45" t="str">
        <f t="shared" ca="1" si="174"/>
        <v>-</v>
      </c>
      <c r="AM815" s="45" t="str">
        <f t="shared" si="175"/>
        <v>-</v>
      </c>
      <c r="AN815" s="45" t="str">
        <f t="shared" si="175"/>
        <v>-</v>
      </c>
      <c r="AO815" s="45">
        <f t="shared" si="175"/>
        <v>1</v>
      </c>
      <c r="AP815" s="45" t="str">
        <f t="shared" si="164"/>
        <v>-</v>
      </c>
      <c r="AQ815" s="45" t="str">
        <f t="shared" si="164"/>
        <v>-</v>
      </c>
      <c r="AR815" s="45">
        <f t="shared" si="164"/>
        <v>132.6</v>
      </c>
      <c r="AS815" s="45" t="str">
        <f t="shared" si="164"/>
        <v>-</v>
      </c>
      <c r="AT815" s="45" t="str">
        <f t="shared" si="177"/>
        <v>-</v>
      </c>
      <c r="AU815" s="45">
        <f t="shared" ca="1" si="176"/>
        <v>133.6</v>
      </c>
      <c r="AV815" s="35" t="s">
        <v>2079</v>
      </c>
      <c r="AW815" s="35" t="s">
        <v>2079</v>
      </c>
      <c r="AX815" s="35" t="s">
        <v>2079</v>
      </c>
      <c r="AY815" s="35" t="s">
        <v>2079</v>
      </c>
      <c r="AZ815" s="37" t="s">
        <v>2079</v>
      </c>
    </row>
    <row r="816" spans="1:52" ht="24.95" customHeight="1" x14ac:dyDescent="0.25">
      <c r="A816" s="21" t="s">
        <v>1027</v>
      </c>
      <c r="B816" s="22" t="s">
        <v>1730</v>
      </c>
      <c r="C816" s="8" t="s">
        <v>835</v>
      </c>
      <c r="D816" s="8" t="s">
        <v>846</v>
      </c>
      <c r="E816" s="18" t="s">
        <v>1911</v>
      </c>
      <c r="F816" s="45" t="str">
        <f>IFERROR(VLOOKUP(E816,categoria!$A:$C,3,FALSE),"Categoria 1")</f>
        <v>Categoria 2</v>
      </c>
      <c r="G816" s="45">
        <f>VLOOKUP(E816,[1]total!$C:$F,4,FALSE)</f>
        <v>5110</v>
      </c>
      <c r="H816" s="45">
        <f ca="1">' CV SIPNI MUN 2017'!H816/12*(TEXT(TODAY(),"MM")-1)</f>
        <v>83</v>
      </c>
      <c r="I816" s="7">
        <v>250</v>
      </c>
      <c r="J816" s="7">
        <v>256</v>
      </c>
      <c r="K816" s="7">
        <v>261</v>
      </c>
      <c r="L816" s="7">
        <v>269</v>
      </c>
      <c r="M816" s="7">
        <v>1499</v>
      </c>
      <c r="N816" s="7">
        <v>1747</v>
      </c>
      <c r="O816" s="7">
        <v>13753</v>
      </c>
      <c r="P816" s="7">
        <v>3357</v>
      </c>
      <c r="Q816" s="45">
        <v>21641</v>
      </c>
      <c r="R816" s="45">
        <f>'[2]SH-FA2007-18'!EB818</f>
        <v>80</v>
      </c>
      <c r="S816" s="45">
        <f>'[2]SH-FA2007-18'!EC818</f>
        <v>276</v>
      </c>
      <c r="T816" s="45">
        <f>'[2]SH-FA2007-18'!ED818</f>
        <v>306</v>
      </c>
      <c r="U816" s="45">
        <f>'[2]SH-FA2007-18'!EE818</f>
        <v>267</v>
      </c>
      <c r="V816" s="45">
        <f>'[2]SH-FA2007-18'!EF818</f>
        <v>279</v>
      </c>
      <c r="W816" s="45">
        <f>'[2]SH-FA2007-18'!EG818</f>
        <v>1859.8</v>
      </c>
      <c r="X816" s="45">
        <f>'[2]SH-FA2007-18'!EH818</f>
        <v>1061</v>
      </c>
      <c r="Y816" s="45">
        <f>'[2]SH-FA2007-18'!EI818</f>
        <v>10794.866666666667</v>
      </c>
      <c r="Z816" s="45">
        <f>'[2]SH-FA2007-18'!EJ818</f>
        <v>2973.333333333333</v>
      </c>
      <c r="AA816" s="45">
        <f>'[2]SH-FA2007-18'!EK818</f>
        <v>17897</v>
      </c>
      <c r="AB816" s="103">
        <f t="shared" ca="1" si="165"/>
        <v>96.385542168674704</v>
      </c>
      <c r="AC816" s="103">
        <f t="shared" si="166"/>
        <v>100</v>
      </c>
      <c r="AD816" s="103">
        <f t="shared" si="167"/>
        <v>100</v>
      </c>
      <c r="AE816" s="103">
        <f t="shared" si="168"/>
        <v>100</v>
      </c>
      <c r="AF816" s="103">
        <f t="shared" si="169"/>
        <v>100</v>
      </c>
      <c r="AG816" s="103">
        <f t="shared" si="170"/>
        <v>100</v>
      </c>
      <c r="AH816" s="103">
        <f t="shared" si="171"/>
        <v>60.732684602175155</v>
      </c>
      <c r="AI816" s="103">
        <f t="shared" si="172"/>
        <v>78.490995903923988</v>
      </c>
      <c r="AJ816" s="103">
        <f t="shared" si="173"/>
        <v>88.571144871412955</v>
      </c>
      <c r="AK816" s="103">
        <f t="shared" si="173"/>
        <v>82.699505568134555</v>
      </c>
      <c r="AL816" s="45">
        <f t="shared" ca="1" si="174"/>
        <v>3</v>
      </c>
      <c r="AM816" s="45" t="str">
        <f t="shared" si="175"/>
        <v>-</v>
      </c>
      <c r="AN816" s="45" t="str">
        <f t="shared" si="175"/>
        <v>-</v>
      </c>
      <c r="AO816" s="45" t="str">
        <f t="shared" si="175"/>
        <v>-</v>
      </c>
      <c r="AP816" s="45" t="str">
        <f t="shared" si="164"/>
        <v>-</v>
      </c>
      <c r="AQ816" s="45" t="str">
        <f t="shared" si="164"/>
        <v>-</v>
      </c>
      <c r="AR816" s="45">
        <f t="shared" si="164"/>
        <v>686</v>
      </c>
      <c r="AS816" s="45">
        <f t="shared" si="164"/>
        <v>2958.1333333333332</v>
      </c>
      <c r="AT816" s="45">
        <f t="shared" si="177"/>
        <v>383.66666666666697</v>
      </c>
      <c r="AU816" s="45">
        <f t="shared" ca="1" si="176"/>
        <v>4030.8</v>
      </c>
      <c r="AV816" s="35" t="s">
        <v>2079</v>
      </c>
      <c r="AW816" s="35" t="s">
        <v>2079</v>
      </c>
      <c r="AX816" s="35" t="s">
        <v>2079</v>
      </c>
      <c r="AY816" s="35" t="s">
        <v>2080</v>
      </c>
      <c r="AZ816" s="37" t="s">
        <v>2079</v>
      </c>
    </row>
    <row r="817" spans="1:52" ht="24.95" customHeight="1" x14ac:dyDescent="0.25">
      <c r="A817" s="21" t="s">
        <v>1027</v>
      </c>
      <c r="B817" s="22" t="s">
        <v>1730</v>
      </c>
      <c r="C817" s="8" t="s">
        <v>835</v>
      </c>
      <c r="D817" s="8" t="s">
        <v>847</v>
      </c>
      <c r="E817" s="18" t="s">
        <v>1912</v>
      </c>
      <c r="F817" s="45" t="str">
        <f>IFERROR(VLOOKUP(E817,categoria!$A:$C,3,FALSE),"Categoria 1")</f>
        <v>Categoria 2</v>
      </c>
      <c r="G817" s="45">
        <f>VLOOKUP(E817,[1]total!$C:$F,4,FALSE)</f>
        <v>1800</v>
      </c>
      <c r="H817" s="45">
        <f ca="1">' CV SIPNI MUN 2017'!H817/12*(TEXT(TODAY(),"MM")-1)</f>
        <v>64.666666666666671</v>
      </c>
      <c r="I817" s="7">
        <v>186</v>
      </c>
      <c r="J817" s="7">
        <v>182</v>
      </c>
      <c r="K817" s="7">
        <v>182</v>
      </c>
      <c r="L817" s="7">
        <v>186</v>
      </c>
      <c r="M817" s="7">
        <v>1044</v>
      </c>
      <c r="N817" s="7">
        <v>1247</v>
      </c>
      <c r="O817" s="7">
        <v>8083</v>
      </c>
      <c r="P817" s="7">
        <v>1748</v>
      </c>
      <c r="Q817" s="45">
        <v>13052</v>
      </c>
      <c r="R817" s="45">
        <f>'[2]SH-FA2007-18'!EB819</f>
        <v>69</v>
      </c>
      <c r="S817" s="45">
        <f>'[2]SH-FA2007-18'!EC819</f>
        <v>213</v>
      </c>
      <c r="T817" s="45">
        <f>'[2]SH-FA2007-18'!ED819</f>
        <v>209</v>
      </c>
      <c r="U817" s="45">
        <f>'[2]SH-FA2007-18'!EE819</f>
        <v>143</v>
      </c>
      <c r="V817" s="45">
        <f>'[2]SH-FA2007-18'!EF819</f>
        <v>161</v>
      </c>
      <c r="W817" s="45">
        <f>'[2]SH-FA2007-18'!EG819</f>
        <v>1616.8</v>
      </c>
      <c r="X817" s="45">
        <f>'[2]SH-FA2007-18'!EH819</f>
        <v>998.19999999999993</v>
      </c>
      <c r="Y817" s="45">
        <f>'[2]SH-FA2007-18'!EI819</f>
        <v>6708.7333333333345</v>
      </c>
      <c r="Z817" s="45">
        <f>'[2]SH-FA2007-18'!EJ819</f>
        <v>1389.2666666666664</v>
      </c>
      <c r="AA817" s="45">
        <f>'[2]SH-FA2007-18'!EK819</f>
        <v>11508</v>
      </c>
      <c r="AB817" s="103">
        <f t="shared" ca="1" si="165"/>
        <v>100</v>
      </c>
      <c r="AC817" s="103">
        <f t="shared" si="166"/>
        <v>100</v>
      </c>
      <c r="AD817" s="103">
        <f t="shared" si="167"/>
        <v>100</v>
      </c>
      <c r="AE817" s="103">
        <f t="shared" si="168"/>
        <v>78.571428571428569</v>
      </c>
      <c r="AF817" s="103">
        <f t="shared" si="169"/>
        <v>86.55913978494624</v>
      </c>
      <c r="AG817" s="103">
        <f t="shared" si="170"/>
        <v>100</v>
      </c>
      <c r="AH817" s="103">
        <f t="shared" si="171"/>
        <v>80.048115477145146</v>
      </c>
      <c r="AI817" s="103">
        <f t="shared" si="172"/>
        <v>82.998061775743352</v>
      </c>
      <c r="AJ817" s="103">
        <f t="shared" si="173"/>
        <v>79.477498093058713</v>
      </c>
      <c r="AK817" s="103">
        <f t="shared" si="173"/>
        <v>88.170395341710091</v>
      </c>
      <c r="AL817" s="45" t="str">
        <f t="shared" ca="1" si="174"/>
        <v>-</v>
      </c>
      <c r="AM817" s="45" t="str">
        <f t="shared" si="175"/>
        <v>-</v>
      </c>
      <c r="AN817" s="45" t="str">
        <f t="shared" si="175"/>
        <v>-</v>
      </c>
      <c r="AO817" s="45">
        <f t="shared" si="175"/>
        <v>39</v>
      </c>
      <c r="AP817" s="45">
        <f t="shared" si="164"/>
        <v>25</v>
      </c>
      <c r="AQ817" s="45" t="str">
        <f t="shared" si="164"/>
        <v>-</v>
      </c>
      <c r="AR817" s="45">
        <f t="shared" si="164"/>
        <v>248.80000000000007</v>
      </c>
      <c r="AS817" s="45">
        <f t="shared" si="164"/>
        <v>1374.2666666666655</v>
      </c>
      <c r="AT817" s="45">
        <f t="shared" si="177"/>
        <v>358.73333333333358</v>
      </c>
      <c r="AU817" s="45">
        <f t="shared" ca="1" si="176"/>
        <v>2045.7999999999993</v>
      </c>
      <c r="AV817" s="35" t="s">
        <v>2079</v>
      </c>
      <c r="AW817" s="35" t="s">
        <v>2079</v>
      </c>
      <c r="AX817" s="35" t="s">
        <v>2079</v>
      </c>
      <c r="AY817" s="35" t="s">
        <v>2079</v>
      </c>
      <c r="AZ817" s="37" t="s">
        <v>2079</v>
      </c>
    </row>
    <row r="818" spans="1:52" ht="24.95" customHeight="1" x14ac:dyDescent="0.25">
      <c r="A818" s="21" t="s">
        <v>1030</v>
      </c>
      <c r="B818" s="22" t="s">
        <v>1730</v>
      </c>
      <c r="C818" s="8" t="s">
        <v>835</v>
      </c>
      <c r="D818" s="8" t="s">
        <v>848</v>
      </c>
      <c r="E818" s="18" t="s">
        <v>1189</v>
      </c>
      <c r="F818" s="45" t="str">
        <f>IFERROR(VLOOKUP(E818,categoria!$A:$C,3,FALSE),"Categoria 1")</f>
        <v>Categoria 3</v>
      </c>
      <c r="G818" s="45">
        <f>VLOOKUP(E818,[1]total!$C:$F,4,FALSE)</f>
        <v>1100</v>
      </c>
      <c r="H818" s="45">
        <f ca="1">' CV SIPNI MUN 2017'!H818/12*(TEXT(TODAY(),"MM")-1)</f>
        <v>35.666666666666664</v>
      </c>
      <c r="I818" s="7">
        <v>106</v>
      </c>
      <c r="J818" s="7">
        <v>108</v>
      </c>
      <c r="K818" s="7">
        <v>113</v>
      </c>
      <c r="L818" s="7">
        <v>118</v>
      </c>
      <c r="M818" s="7">
        <v>704</v>
      </c>
      <c r="N818" s="7">
        <v>875</v>
      </c>
      <c r="O818" s="7">
        <v>5842</v>
      </c>
      <c r="P818" s="7">
        <v>1268</v>
      </c>
      <c r="Q818" s="45">
        <v>9241</v>
      </c>
      <c r="R818" s="45">
        <f>'[2]SH-FA2007-18'!EB820</f>
        <v>34</v>
      </c>
      <c r="S818" s="45">
        <f>'[2]SH-FA2007-18'!EC820</f>
        <v>121</v>
      </c>
      <c r="T818" s="45">
        <f>'[2]SH-FA2007-18'!ED820</f>
        <v>129</v>
      </c>
      <c r="U818" s="45">
        <f>'[2]SH-FA2007-18'!EE820</f>
        <v>86</v>
      </c>
      <c r="V818" s="45">
        <f>'[2]SH-FA2007-18'!EF820</f>
        <v>114</v>
      </c>
      <c r="W818" s="45">
        <f>'[2]SH-FA2007-18'!EG820</f>
        <v>881.2</v>
      </c>
      <c r="X818" s="45">
        <f>'[2]SH-FA2007-18'!EH820</f>
        <v>470.4</v>
      </c>
      <c r="Y818" s="45">
        <f>'[2]SH-FA2007-18'!EI820</f>
        <v>5448.8222222222239</v>
      </c>
      <c r="Z818" s="45">
        <f>'[2]SH-FA2007-18'!EJ820</f>
        <v>1736.5777777777778</v>
      </c>
      <c r="AA818" s="45">
        <f>'[2]SH-FA2007-18'!EK820</f>
        <v>9021.0000000000018</v>
      </c>
      <c r="AB818" s="103">
        <f t="shared" ca="1" si="165"/>
        <v>95.327102803738327</v>
      </c>
      <c r="AC818" s="103">
        <f t="shared" si="166"/>
        <v>100</v>
      </c>
      <c r="AD818" s="103">
        <f t="shared" si="167"/>
        <v>100</v>
      </c>
      <c r="AE818" s="103">
        <f t="shared" si="168"/>
        <v>76.106194690265482</v>
      </c>
      <c r="AF818" s="103">
        <f t="shared" si="169"/>
        <v>96.610169491525426</v>
      </c>
      <c r="AG818" s="103">
        <f t="shared" si="170"/>
        <v>100</v>
      </c>
      <c r="AH818" s="103">
        <f t="shared" si="171"/>
        <v>53.76</v>
      </c>
      <c r="AI818" s="103">
        <f t="shared" si="172"/>
        <v>93.26980866522122</v>
      </c>
      <c r="AJ818" s="103">
        <f t="shared" si="173"/>
        <v>100</v>
      </c>
      <c r="AK818" s="103">
        <f t="shared" si="173"/>
        <v>97.619305269992438</v>
      </c>
      <c r="AL818" s="45">
        <f t="shared" ca="1" si="174"/>
        <v>1.6666666666666643</v>
      </c>
      <c r="AM818" s="45" t="str">
        <f t="shared" si="175"/>
        <v>-</v>
      </c>
      <c r="AN818" s="45" t="str">
        <f t="shared" si="175"/>
        <v>-</v>
      </c>
      <c r="AO818" s="45">
        <f t="shared" si="175"/>
        <v>27</v>
      </c>
      <c r="AP818" s="45">
        <f t="shared" si="164"/>
        <v>4</v>
      </c>
      <c r="AQ818" s="45" t="str">
        <f t="shared" si="164"/>
        <v>-</v>
      </c>
      <c r="AR818" s="45">
        <f t="shared" si="164"/>
        <v>404.6</v>
      </c>
      <c r="AS818" s="45">
        <f t="shared" si="164"/>
        <v>393.1777777777761</v>
      </c>
      <c r="AT818" s="45" t="str">
        <f t="shared" si="177"/>
        <v>-</v>
      </c>
      <c r="AU818" s="45">
        <f t="shared" ca="1" si="176"/>
        <v>830.44444444444275</v>
      </c>
      <c r="AV818" s="35" t="s">
        <v>2079</v>
      </c>
      <c r="AW818" s="35" t="s">
        <v>2079</v>
      </c>
      <c r="AX818" s="35" t="s">
        <v>2079</v>
      </c>
      <c r="AY818" s="35" t="s">
        <v>2079</v>
      </c>
      <c r="AZ818" s="37" t="s">
        <v>2079</v>
      </c>
    </row>
    <row r="819" spans="1:52" ht="24.95" customHeight="1" x14ac:dyDescent="0.25">
      <c r="A819" s="21" t="s">
        <v>835</v>
      </c>
      <c r="B819" s="22" t="s">
        <v>1730</v>
      </c>
      <c r="C819" s="8" t="s">
        <v>835</v>
      </c>
      <c r="D819" s="8" t="s">
        <v>849</v>
      </c>
      <c r="E819" s="18" t="s">
        <v>1913</v>
      </c>
      <c r="F819" s="45" t="str">
        <f>IFERROR(VLOOKUP(E819,categoria!$A:$C,3,FALSE),"Categoria 1")</f>
        <v>Categoria 2</v>
      </c>
      <c r="G819" s="45">
        <f>VLOOKUP(E819,[1]total!$C:$F,4,FALSE)</f>
        <v>720</v>
      </c>
      <c r="H819" s="45">
        <f ca="1">' CV SIPNI MUN 2017'!H819/12*(TEXT(TODAY(),"MM")-1)</f>
        <v>17.666666666666668</v>
      </c>
      <c r="I819" s="7">
        <v>50</v>
      </c>
      <c r="J819" s="7">
        <v>50</v>
      </c>
      <c r="K819" s="7">
        <v>49</v>
      </c>
      <c r="L819" s="7">
        <v>50</v>
      </c>
      <c r="M819" s="7">
        <v>276</v>
      </c>
      <c r="N819" s="7">
        <v>328</v>
      </c>
      <c r="O819" s="7">
        <v>2135</v>
      </c>
      <c r="P819" s="7">
        <v>456</v>
      </c>
      <c r="Q819" s="45">
        <v>3447</v>
      </c>
      <c r="R819" s="45">
        <f>'[2]SH-FA2007-18'!EB821</f>
        <v>13</v>
      </c>
      <c r="S819" s="45">
        <f>'[2]SH-FA2007-18'!EC821</f>
        <v>51</v>
      </c>
      <c r="T819" s="45">
        <f>'[2]SH-FA2007-18'!ED821</f>
        <v>44</v>
      </c>
      <c r="U819" s="45">
        <f>'[2]SH-FA2007-18'!EE821</f>
        <v>44</v>
      </c>
      <c r="V819" s="45">
        <f>'[2]SH-FA2007-18'!EF821</f>
        <v>36</v>
      </c>
      <c r="W819" s="45">
        <f>'[2]SH-FA2007-18'!EG821</f>
        <v>352.4</v>
      </c>
      <c r="X819" s="45">
        <f>'[2]SH-FA2007-18'!EH821</f>
        <v>176.2</v>
      </c>
      <c r="Y819" s="45">
        <f>'[2]SH-FA2007-18'!EI821</f>
        <v>1514.3999999999999</v>
      </c>
      <c r="Z819" s="45">
        <f>'[2]SH-FA2007-18'!EJ821</f>
        <v>254</v>
      </c>
      <c r="AA819" s="45">
        <f>'[2]SH-FA2007-18'!EK821</f>
        <v>2485</v>
      </c>
      <c r="AB819" s="103">
        <f t="shared" ca="1" si="165"/>
        <v>73.584905660377359</v>
      </c>
      <c r="AC819" s="103">
        <f t="shared" si="166"/>
        <v>100</v>
      </c>
      <c r="AD819" s="103">
        <f t="shared" si="167"/>
        <v>88</v>
      </c>
      <c r="AE819" s="103">
        <f t="shared" si="168"/>
        <v>89.795918367346943</v>
      </c>
      <c r="AF819" s="103">
        <f t="shared" si="169"/>
        <v>72</v>
      </c>
      <c r="AG819" s="103">
        <f t="shared" si="170"/>
        <v>100</v>
      </c>
      <c r="AH819" s="103">
        <f t="shared" si="171"/>
        <v>53.719512195121943</v>
      </c>
      <c r="AI819" s="103">
        <f t="shared" si="172"/>
        <v>70.932084309133486</v>
      </c>
      <c r="AJ819" s="103">
        <f t="shared" si="173"/>
        <v>55.701754385964911</v>
      </c>
      <c r="AK819" s="103">
        <f t="shared" si="173"/>
        <v>72.091673919350157</v>
      </c>
      <c r="AL819" s="45">
        <f t="shared" ca="1" si="174"/>
        <v>4.6666666666666679</v>
      </c>
      <c r="AM819" s="45" t="str">
        <f t="shared" si="175"/>
        <v>-</v>
      </c>
      <c r="AN819" s="45">
        <f t="shared" si="175"/>
        <v>6</v>
      </c>
      <c r="AO819" s="45">
        <f t="shared" si="175"/>
        <v>5</v>
      </c>
      <c r="AP819" s="45">
        <f t="shared" si="164"/>
        <v>14</v>
      </c>
      <c r="AQ819" s="45" t="str">
        <f t="shared" si="164"/>
        <v>-</v>
      </c>
      <c r="AR819" s="45">
        <f t="shared" si="164"/>
        <v>151.80000000000001</v>
      </c>
      <c r="AS819" s="45">
        <f t="shared" si="164"/>
        <v>620.60000000000014</v>
      </c>
      <c r="AT819" s="45">
        <f t="shared" si="177"/>
        <v>202</v>
      </c>
      <c r="AU819" s="45">
        <f t="shared" ca="1" si="176"/>
        <v>1004.0666666666668</v>
      </c>
      <c r="AV819" s="35" t="s">
        <v>2079</v>
      </c>
      <c r="AW819" s="35" t="s">
        <v>2079</v>
      </c>
      <c r="AX819" s="35" t="s">
        <v>2079</v>
      </c>
      <c r="AY819" s="35" t="s">
        <v>2079</v>
      </c>
      <c r="AZ819" s="37" t="s">
        <v>2079</v>
      </c>
    </row>
    <row r="820" spans="1:52" ht="24.95" customHeight="1" x14ac:dyDescent="0.25">
      <c r="A820" s="21" t="s">
        <v>1027</v>
      </c>
      <c r="B820" s="22" t="s">
        <v>1730</v>
      </c>
      <c r="C820" s="8" t="s">
        <v>835</v>
      </c>
      <c r="D820" s="8" t="s">
        <v>850</v>
      </c>
      <c r="E820" s="18" t="s">
        <v>1715</v>
      </c>
      <c r="F820" s="45" t="str">
        <f>IFERROR(VLOOKUP(E820,categoria!$A:$C,3,FALSE),"Categoria 1")</f>
        <v>Categoria 1</v>
      </c>
      <c r="G820" s="45">
        <f>VLOOKUP(E820,[1]total!$C:$F,4,FALSE)</f>
        <v>1000</v>
      </c>
      <c r="H820" s="45">
        <f ca="1">' CV SIPNI MUN 2017'!H820/12*(TEXT(TODAY(),"MM")-1)</f>
        <v>42.666666666666664</v>
      </c>
      <c r="I820" s="7">
        <v>124</v>
      </c>
      <c r="J820" s="7">
        <v>121</v>
      </c>
      <c r="K820" s="7">
        <v>122</v>
      </c>
      <c r="L820" s="7">
        <v>123</v>
      </c>
      <c r="M820" s="7">
        <v>700</v>
      </c>
      <c r="N820" s="7">
        <v>863</v>
      </c>
      <c r="O820" s="7">
        <v>6566</v>
      </c>
      <c r="P820" s="7">
        <v>1444</v>
      </c>
      <c r="Q820" s="45">
        <v>10191</v>
      </c>
      <c r="R820" s="45">
        <f>'[2]SH-FA2007-18'!EB822</f>
        <v>33</v>
      </c>
      <c r="S820" s="45">
        <f>'[2]SH-FA2007-18'!EC822</f>
        <v>173</v>
      </c>
      <c r="T820" s="45">
        <f>'[2]SH-FA2007-18'!ED822</f>
        <v>102</v>
      </c>
      <c r="U820" s="45">
        <f>'[2]SH-FA2007-18'!EE822</f>
        <v>120</v>
      </c>
      <c r="V820" s="45">
        <f>'[2]SH-FA2007-18'!EF822</f>
        <v>108</v>
      </c>
      <c r="W820" s="45">
        <f>'[2]SH-FA2007-18'!EG822</f>
        <v>1098.4000000000001</v>
      </c>
      <c r="X820" s="45">
        <f>'[2]SH-FA2007-18'!EH822</f>
        <v>596.40000000000009</v>
      </c>
      <c r="Y820" s="45">
        <f>'[2]SH-FA2007-18'!EI822</f>
        <v>4496.4222222222234</v>
      </c>
      <c r="Z820" s="45">
        <f>'[2]SH-FA2007-18'!EJ822</f>
        <v>957.77777777777783</v>
      </c>
      <c r="AA820" s="45">
        <f>'[2]SH-FA2007-18'!EK822</f>
        <v>7685.0000000000018</v>
      </c>
      <c r="AB820" s="103">
        <f t="shared" ca="1" si="165"/>
        <v>77.34375</v>
      </c>
      <c r="AC820" s="103">
        <f t="shared" si="166"/>
        <v>100</v>
      </c>
      <c r="AD820" s="103">
        <f t="shared" si="167"/>
        <v>84.297520661157023</v>
      </c>
      <c r="AE820" s="103">
        <f t="shared" si="168"/>
        <v>98.360655737704917</v>
      </c>
      <c r="AF820" s="103">
        <f t="shared" si="169"/>
        <v>87.804878048780495</v>
      </c>
      <c r="AG820" s="103">
        <f t="shared" si="170"/>
        <v>100</v>
      </c>
      <c r="AH820" s="103">
        <f t="shared" si="171"/>
        <v>69.107763615295497</v>
      </c>
      <c r="AI820" s="103">
        <f t="shared" si="172"/>
        <v>68.480387179747538</v>
      </c>
      <c r="AJ820" s="103">
        <f t="shared" si="173"/>
        <v>66.328100954139728</v>
      </c>
      <c r="AK820" s="103">
        <f t="shared" si="173"/>
        <v>75.409675203611044</v>
      </c>
      <c r="AL820" s="45">
        <f t="shared" ca="1" si="174"/>
        <v>9.6666666666666643</v>
      </c>
      <c r="AM820" s="45" t="str">
        <f t="shared" si="175"/>
        <v>-</v>
      </c>
      <c r="AN820" s="45">
        <f t="shared" si="175"/>
        <v>19</v>
      </c>
      <c r="AO820" s="45">
        <f t="shared" si="175"/>
        <v>2</v>
      </c>
      <c r="AP820" s="45">
        <f t="shared" si="164"/>
        <v>15</v>
      </c>
      <c r="AQ820" s="45" t="str">
        <f t="shared" si="164"/>
        <v>-</v>
      </c>
      <c r="AR820" s="45">
        <f t="shared" si="164"/>
        <v>266.59999999999991</v>
      </c>
      <c r="AS820" s="45">
        <f t="shared" si="164"/>
        <v>2069.5777777777766</v>
      </c>
      <c r="AT820" s="45">
        <f t="shared" si="177"/>
        <v>486.22222222222217</v>
      </c>
      <c r="AU820" s="45">
        <f t="shared" ca="1" si="176"/>
        <v>2868.0666666666652</v>
      </c>
      <c r="AV820" s="35" t="s">
        <v>2079</v>
      </c>
      <c r="AW820" s="35" t="s">
        <v>2079</v>
      </c>
      <c r="AX820" s="35" t="s">
        <v>2079</v>
      </c>
      <c r="AY820" s="35" t="s">
        <v>2079</v>
      </c>
      <c r="AZ820" s="37" t="s">
        <v>2079</v>
      </c>
    </row>
    <row r="821" spans="1:52" ht="24.95" customHeight="1" x14ac:dyDescent="0.25">
      <c r="A821" s="21" t="s">
        <v>1027</v>
      </c>
      <c r="B821" s="22" t="s">
        <v>1730</v>
      </c>
      <c r="C821" s="8" t="s">
        <v>835</v>
      </c>
      <c r="D821" s="8" t="s">
        <v>851</v>
      </c>
      <c r="E821" s="18" t="s">
        <v>1914</v>
      </c>
      <c r="F821" s="45" t="str">
        <f>IFERROR(VLOOKUP(E821,categoria!$A:$C,3,FALSE),"Categoria 1")</f>
        <v>Categoria 2</v>
      </c>
      <c r="G821" s="45">
        <f>VLOOKUP(E821,[1]total!$C:$F,4,FALSE)</f>
        <v>1630</v>
      </c>
      <c r="H821" s="45">
        <f ca="1">' CV SIPNI MUN 2017'!H821/12*(TEXT(TODAY(),"MM")-1)</f>
        <v>54</v>
      </c>
      <c r="I821" s="7">
        <v>161</v>
      </c>
      <c r="J821" s="7">
        <v>166</v>
      </c>
      <c r="K821" s="7">
        <v>170</v>
      </c>
      <c r="L821" s="7">
        <v>179</v>
      </c>
      <c r="M821" s="7">
        <v>1060</v>
      </c>
      <c r="N821" s="7">
        <v>1336</v>
      </c>
      <c r="O821" s="7">
        <v>9407</v>
      </c>
      <c r="P821" s="7">
        <v>2075</v>
      </c>
      <c r="Q821" s="45">
        <v>14716</v>
      </c>
      <c r="R821" s="45">
        <f>'[2]SH-FA2007-18'!EB823</f>
        <v>76</v>
      </c>
      <c r="S821" s="45">
        <f>'[2]SH-FA2007-18'!EC823</f>
        <v>233</v>
      </c>
      <c r="T821" s="45">
        <f>'[2]SH-FA2007-18'!ED823</f>
        <v>205</v>
      </c>
      <c r="U821" s="45">
        <f>'[2]SH-FA2007-18'!EE823</f>
        <v>176</v>
      </c>
      <c r="V821" s="45">
        <f>'[2]SH-FA2007-18'!EF823</f>
        <v>192</v>
      </c>
      <c r="W821" s="45">
        <f>'[2]SH-FA2007-18'!EG823</f>
        <v>1465.2</v>
      </c>
      <c r="X821" s="45">
        <f>'[2]SH-FA2007-18'!EH823</f>
        <v>908.40000000000009</v>
      </c>
      <c r="Y821" s="45">
        <f>'[2]SH-FA2007-18'!EI823</f>
        <v>8182.5333333333338</v>
      </c>
      <c r="Z821" s="45">
        <f>'[2]SH-FA2007-18'!EJ823</f>
        <v>2461.8666666666668</v>
      </c>
      <c r="AA821" s="45">
        <f>'[2]SH-FA2007-18'!EK823</f>
        <v>13900</v>
      </c>
      <c r="AB821" s="103">
        <f t="shared" ca="1" si="165"/>
        <v>100</v>
      </c>
      <c r="AC821" s="103">
        <f t="shared" si="166"/>
        <v>100</v>
      </c>
      <c r="AD821" s="103">
        <f t="shared" si="167"/>
        <v>100</v>
      </c>
      <c r="AE821" s="103">
        <f t="shared" si="168"/>
        <v>100</v>
      </c>
      <c r="AF821" s="103">
        <f t="shared" si="169"/>
        <v>100</v>
      </c>
      <c r="AG821" s="103">
        <f t="shared" si="170"/>
        <v>100</v>
      </c>
      <c r="AH821" s="103">
        <f t="shared" si="171"/>
        <v>67.994011976047915</v>
      </c>
      <c r="AI821" s="103">
        <f t="shared" si="172"/>
        <v>86.98345203926155</v>
      </c>
      <c r="AJ821" s="103">
        <f t="shared" si="173"/>
        <v>100</v>
      </c>
      <c r="AK821" s="103">
        <f t="shared" si="173"/>
        <v>94.455014949714595</v>
      </c>
      <c r="AL821" s="45" t="str">
        <f t="shared" ca="1" si="174"/>
        <v>-</v>
      </c>
      <c r="AM821" s="45" t="str">
        <f t="shared" si="175"/>
        <v>-</v>
      </c>
      <c r="AN821" s="45" t="str">
        <f t="shared" si="175"/>
        <v>-</v>
      </c>
      <c r="AO821" s="45" t="str">
        <f t="shared" si="175"/>
        <v>-</v>
      </c>
      <c r="AP821" s="45" t="str">
        <f t="shared" si="164"/>
        <v>-</v>
      </c>
      <c r="AQ821" s="45" t="str">
        <f t="shared" si="164"/>
        <v>-</v>
      </c>
      <c r="AR821" s="45">
        <f t="shared" si="164"/>
        <v>427.59999999999991</v>
      </c>
      <c r="AS821" s="45">
        <f t="shared" si="164"/>
        <v>1224.4666666666662</v>
      </c>
      <c r="AT821" s="45" t="str">
        <f t="shared" si="177"/>
        <v>-</v>
      </c>
      <c r="AU821" s="45">
        <f t="shared" ca="1" si="176"/>
        <v>1652.0666666666662</v>
      </c>
      <c r="AV821" s="35" t="s">
        <v>2079</v>
      </c>
      <c r="AW821" s="35" t="s">
        <v>2079</v>
      </c>
      <c r="AX821" s="35" t="s">
        <v>2079</v>
      </c>
      <c r="AY821" s="35" t="s">
        <v>2079</v>
      </c>
      <c r="AZ821" s="37" t="s">
        <v>2079</v>
      </c>
    </row>
    <row r="822" spans="1:52" ht="24.95" customHeight="1" x14ac:dyDescent="0.25">
      <c r="A822" s="21" t="s">
        <v>1027</v>
      </c>
      <c r="B822" s="22" t="s">
        <v>1730</v>
      </c>
      <c r="C822" s="8" t="s">
        <v>835</v>
      </c>
      <c r="D822" s="8" t="s">
        <v>852</v>
      </c>
      <c r="E822" s="18" t="s">
        <v>1915</v>
      </c>
      <c r="F822" s="45" t="str">
        <f>IFERROR(VLOOKUP(E822,categoria!$A:$C,3,FALSE),"Categoria 1")</f>
        <v>Categoria 1</v>
      </c>
      <c r="G822" s="45">
        <f>VLOOKUP(E822,[1]total!$C:$F,4,FALSE)</f>
        <v>250</v>
      </c>
      <c r="H822" s="45">
        <f ca="1">' CV SIPNI MUN 2017'!H822/12*(TEXT(TODAY(),"MM")-1)</f>
        <v>12.666666666666666</v>
      </c>
      <c r="I822" s="7">
        <v>34</v>
      </c>
      <c r="J822" s="7">
        <v>31</v>
      </c>
      <c r="K822" s="7">
        <v>31</v>
      </c>
      <c r="L822" s="7">
        <v>32</v>
      </c>
      <c r="M822" s="7">
        <v>188</v>
      </c>
      <c r="N822" s="7">
        <v>256</v>
      </c>
      <c r="O822" s="7">
        <v>1921</v>
      </c>
      <c r="P822" s="7">
        <v>457</v>
      </c>
      <c r="Q822" s="45">
        <v>2988</v>
      </c>
      <c r="R822" s="45">
        <f>'[2]SH-FA2007-18'!EB824</f>
        <v>10</v>
      </c>
      <c r="S822" s="45">
        <f>'[2]SH-FA2007-18'!EC824</f>
        <v>26</v>
      </c>
      <c r="T822" s="45">
        <f>'[2]SH-FA2007-18'!ED824</f>
        <v>36</v>
      </c>
      <c r="U822" s="45">
        <f>'[2]SH-FA2007-18'!EE824</f>
        <v>15</v>
      </c>
      <c r="V822" s="45">
        <f>'[2]SH-FA2007-18'!EF824</f>
        <v>35</v>
      </c>
      <c r="W822" s="45">
        <f>'[2]SH-FA2007-18'!EG824</f>
        <v>259.8</v>
      </c>
      <c r="X822" s="45">
        <f>'[2]SH-FA2007-18'!EH824</f>
        <v>191.2</v>
      </c>
      <c r="Y822" s="45">
        <f>'[2]SH-FA2007-18'!EI824</f>
        <v>1586.7777777777776</v>
      </c>
      <c r="Z822" s="45">
        <f>'[2]SH-FA2007-18'!EJ824</f>
        <v>337.22222222222223</v>
      </c>
      <c r="AA822" s="45">
        <f>'[2]SH-FA2007-18'!EK824</f>
        <v>2496.9999999999995</v>
      </c>
      <c r="AB822" s="103">
        <f t="shared" ca="1" si="165"/>
        <v>78.94736842105263</v>
      </c>
      <c r="AC822" s="103">
        <f t="shared" si="166"/>
        <v>76.470588235294116</v>
      </c>
      <c r="AD822" s="103">
        <f t="shared" si="167"/>
        <v>100</v>
      </c>
      <c r="AE822" s="103">
        <f t="shared" si="168"/>
        <v>48.387096774193552</v>
      </c>
      <c r="AF822" s="103">
        <f t="shared" si="169"/>
        <v>100</v>
      </c>
      <c r="AG822" s="103">
        <f t="shared" si="170"/>
        <v>100</v>
      </c>
      <c r="AH822" s="103">
        <f t="shared" si="171"/>
        <v>74.6875</v>
      </c>
      <c r="AI822" s="103">
        <f t="shared" si="172"/>
        <v>82.601654231013939</v>
      </c>
      <c r="AJ822" s="103">
        <f t="shared" si="173"/>
        <v>73.790420617554105</v>
      </c>
      <c r="AK822" s="103">
        <f t="shared" si="173"/>
        <v>83.567603748326619</v>
      </c>
      <c r="AL822" s="45">
        <f t="shared" ca="1" si="174"/>
        <v>2.6666666666666661</v>
      </c>
      <c r="AM822" s="45">
        <f t="shared" si="175"/>
        <v>8</v>
      </c>
      <c r="AN822" s="45" t="str">
        <f t="shared" si="175"/>
        <v>-</v>
      </c>
      <c r="AO822" s="45">
        <f t="shared" si="175"/>
        <v>16</v>
      </c>
      <c r="AP822" s="45" t="str">
        <f t="shared" si="164"/>
        <v>-</v>
      </c>
      <c r="AQ822" s="45" t="str">
        <f t="shared" si="164"/>
        <v>-</v>
      </c>
      <c r="AR822" s="45">
        <f t="shared" si="164"/>
        <v>64.800000000000011</v>
      </c>
      <c r="AS822" s="45">
        <f t="shared" si="164"/>
        <v>334.2222222222224</v>
      </c>
      <c r="AT822" s="45">
        <f t="shared" si="177"/>
        <v>119.77777777777777</v>
      </c>
      <c r="AU822" s="45">
        <f t="shared" ca="1" si="176"/>
        <v>545.46666666666692</v>
      </c>
      <c r="AV822" s="35" t="s">
        <v>2079</v>
      </c>
      <c r="AW822" s="35" t="s">
        <v>2079</v>
      </c>
      <c r="AX822" s="35" t="s">
        <v>2079</v>
      </c>
      <c r="AY822" s="35" t="s">
        <v>2079</v>
      </c>
      <c r="AZ822" s="37" t="s">
        <v>2079</v>
      </c>
    </row>
    <row r="823" spans="1:52" ht="24.95" customHeight="1" x14ac:dyDescent="0.25">
      <c r="A823" s="21" t="s">
        <v>835</v>
      </c>
      <c r="B823" s="22" t="s">
        <v>1730</v>
      </c>
      <c r="C823" s="8" t="s">
        <v>835</v>
      </c>
      <c r="D823" s="8" t="s">
        <v>853</v>
      </c>
      <c r="E823" s="18" t="s">
        <v>1229</v>
      </c>
      <c r="F823" s="45" t="str">
        <f>IFERROR(VLOOKUP(E823,categoria!$A:$C,3,FALSE),"Categoria 1")</f>
        <v>Categoria 2</v>
      </c>
      <c r="G823" s="45">
        <f>VLOOKUP(E823,[1]total!$C:$F,4,FALSE)</f>
        <v>2170</v>
      </c>
      <c r="H823" s="45">
        <f ca="1">' CV SIPNI MUN 2017'!H823/12*(TEXT(TODAY(),"MM")-1)</f>
        <v>120.33333333333333</v>
      </c>
      <c r="I823" s="7">
        <v>359</v>
      </c>
      <c r="J823" s="7">
        <v>359</v>
      </c>
      <c r="K823" s="7">
        <v>363</v>
      </c>
      <c r="L823" s="7">
        <v>368</v>
      </c>
      <c r="M823" s="7">
        <v>1987</v>
      </c>
      <c r="N823" s="7">
        <v>2221</v>
      </c>
      <c r="O823" s="7">
        <v>16531</v>
      </c>
      <c r="P823" s="7">
        <v>3166</v>
      </c>
      <c r="Q823" s="45">
        <v>25715</v>
      </c>
      <c r="R823" s="45">
        <f>'[2]SH-FA2007-18'!EB825</f>
        <v>116</v>
      </c>
      <c r="S823" s="45">
        <f>'[2]SH-FA2007-18'!EC825</f>
        <v>452</v>
      </c>
      <c r="T823" s="45">
        <f>'[2]SH-FA2007-18'!ED825</f>
        <v>373</v>
      </c>
      <c r="U823" s="45">
        <f>'[2]SH-FA2007-18'!EE825</f>
        <v>344</v>
      </c>
      <c r="V823" s="45">
        <f>'[2]SH-FA2007-18'!EF825</f>
        <v>356</v>
      </c>
      <c r="W823" s="45">
        <f>'[2]SH-FA2007-18'!EG825</f>
        <v>2904.4</v>
      </c>
      <c r="X823" s="45">
        <f>'[2]SH-FA2007-18'!EH825</f>
        <v>1345.2000000000003</v>
      </c>
      <c r="Y823" s="45">
        <f>'[2]SH-FA2007-18'!EI825</f>
        <v>10608.955555555556</v>
      </c>
      <c r="Z823" s="45">
        <f>'[2]SH-FA2007-18'!EJ825</f>
        <v>2296.4444444444443</v>
      </c>
      <c r="AA823" s="45">
        <f>'[2]SH-FA2007-18'!EK825</f>
        <v>18796</v>
      </c>
      <c r="AB823" s="103">
        <f t="shared" ca="1" si="165"/>
        <v>96.39889196675901</v>
      </c>
      <c r="AC823" s="103">
        <f t="shared" si="166"/>
        <v>100</v>
      </c>
      <c r="AD823" s="103">
        <f t="shared" si="167"/>
        <v>100</v>
      </c>
      <c r="AE823" s="103">
        <f t="shared" si="168"/>
        <v>94.765840220385684</v>
      </c>
      <c r="AF823" s="103">
        <f t="shared" si="169"/>
        <v>96.739130434782609</v>
      </c>
      <c r="AG823" s="103">
        <f t="shared" si="170"/>
        <v>100</v>
      </c>
      <c r="AH823" s="103">
        <f t="shared" si="171"/>
        <v>60.567312021611897</v>
      </c>
      <c r="AI823" s="103">
        <f t="shared" si="172"/>
        <v>64.176127007171715</v>
      </c>
      <c r="AJ823" s="103">
        <f t="shared" si="173"/>
        <v>72.534568681125847</v>
      </c>
      <c r="AK823" s="103">
        <f t="shared" si="173"/>
        <v>73.093525179856115</v>
      </c>
      <c r="AL823" s="45">
        <f t="shared" ca="1" si="174"/>
        <v>4.3333333333333286</v>
      </c>
      <c r="AM823" s="45" t="str">
        <f t="shared" si="175"/>
        <v>-</v>
      </c>
      <c r="AN823" s="45" t="str">
        <f t="shared" si="175"/>
        <v>-</v>
      </c>
      <c r="AO823" s="45">
        <f t="shared" si="175"/>
        <v>19</v>
      </c>
      <c r="AP823" s="45">
        <f t="shared" si="164"/>
        <v>12</v>
      </c>
      <c r="AQ823" s="45" t="str">
        <f t="shared" si="164"/>
        <v>-</v>
      </c>
      <c r="AR823" s="45">
        <f t="shared" si="164"/>
        <v>875.79999999999973</v>
      </c>
      <c r="AS823" s="45">
        <f t="shared" si="164"/>
        <v>5922.0444444444438</v>
      </c>
      <c r="AT823" s="45">
        <f t="shared" si="177"/>
        <v>869.55555555555566</v>
      </c>
      <c r="AU823" s="45">
        <f t="shared" ca="1" si="176"/>
        <v>7702.7333333333327</v>
      </c>
      <c r="AV823" s="35" t="s">
        <v>2079</v>
      </c>
      <c r="AW823" s="35" t="s">
        <v>2079</v>
      </c>
      <c r="AX823" s="35" t="s">
        <v>2079</v>
      </c>
      <c r="AY823" s="35" t="s">
        <v>2080</v>
      </c>
      <c r="AZ823" s="37" t="s">
        <v>2079</v>
      </c>
    </row>
    <row r="824" spans="1:52" ht="24.95" customHeight="1" x14ac:dyDescent="0.25">
      <c r="A824" s="21" t="s">
        <v>1012</v>
      </c>
      <c r="B824" s="22" t="s">
        <v>1730</v>
      </c>
      <c r="C824" s="8" t="s">
        <v>835</v>
      </c>
      <c r="D824" s="8" t="s">
        <v>854</v>
      </c>
      <c r="E824" s="18" t="s">
        <v>1294</v>
      </c>
      <c r="F824" s="45" t="str">
        <f>IFERROR(VLOOKUP(E824,categoria!$A:$C,3,FALSE),"Categoria 1")</f>
        <v>Categoria 3</v>
      </c>
      <c r="G824" s="45">
        <f>VLOOKUP(E824,[1]total!$C:$F,4,FALSE)</f>
        <v>1000</v>
      </c>
      <c r="H824" s="45">
        <f ca="1">' CV SIPNI MUN 2017'!H824/12*(TEXT(TODAY(),"MM")-1)</f>
        <v>21</v>
      </c>
      <c r="I824" s="7">
        <v>70</v>
      </c>
      <c r="J824" s="7">
        <v>74</v>
      </c>
      <c r="K824" s="7">
        <v>80</v>
      </c>
      <c r="L824" s="7">
        <v>85</v>
      </c>
      <c r="M824" s="7">
        <v>480</v>
      </c>
      <c r="N824" s="7">
        <v>535</v>
      </c>
      <c r="O824" s="7">
        <v>3889</v>
      </c>
      <c r="P824" s="7">
        <v>704</v>
      </c>
      <c r="Q824" s="45">
        <v>5980</v>
      </c>
      <c r="R824" s="45">
        <f>'[2]SH-FA2007-18'!EB826</f>
        <v>12</v>
      </c>
      <c r="S824" s="45">
        <f>'[2]SH-FA2007-18'!EC826</f>
        <v>78</v>
      </c>
      <c r="T824" s="45">
        <f>'[2]SH-FA2007-18'!ED826</f>
        <v>59</v>
      </c>
      <c r="U824" s="45">
        <f>'[2]SH-FA2007-18'!EE826</f>
        <v>86</v>
      </c>
      <c r="V824" s="45">
        <f>'[2]SH-FA2007-18'!EF826</f>
        <v>61</v>
      </c>
      <c r="W824" s="45">
        <f>'[2]SH-FA2007-18'!EG826</f>
        <v>638.20000000000005</v>
      </c>
      <c r="X824" s="45">
        <f>'[2]SH-FA2007-18'!EH826</f>
        <v>349.8</v>
      </c>
      <c r="Y824" s="45">
        <f>'[2]SH-FA2007-18'!EI826</f>
        <v>3015.6444444444442</v>
      </c>
      <c r="Z824" s="45">
        <f>'[2]SH-FA2007-18'!EJ826</f>
        <v>513.35555555555561</v>
      </c>
      <c r="AA824" s="45">
        <f>'[2]SH-FA2007-18'!EK826</f>
        <v>4813</v>
      </c>
      <c r="AB824" s="103">
        <f t="shared" ca="1" si="165"/>
        <v>57.142857142857139</v>
      </c>
      <c r="AC824" s="103">
        <f t="shared" si="166"/>
        <v>100</v>
      </c>
      <c r="AD824" s="103">
        <f t="shared" si="167"/>
        <v>79.729729729729726</v>
      </c>
      <c r="AE824" s="103">
        <f t="shared" si="168"/>
        <v>100</v>
      </c>
      <c r="AF824" s="103">
        <f t="shared" si="169"/>
        <v>71.764705882352942</v>
      </c>
      <c r="AG824" s="103">
        <f t="shared" si="170"/>
        <v>100</v>
      </c>
      <c r="AH824" s="103">
        <f t="shared" si="171"/>
        <v>65.383177570093466</v>
      </c>
      <c r="AI824" s="103">
        <f t="shared" si="172"/>
        <v>77.542927344933005</v>
      </c>
      <c r="AJ824" s="103">
        <f t="shared" si="173"/>
        <v>72.919823232323239</v>
      </c>
      <c r="AK824" s="103">
        <f t="shared" si="173"/>
        <v>80.484949832775925</v>
      </c>
      <c r="AL824" s="45">
        <f t="shared" ca="1" si="174"/>
        <v>9</v>
      </c>
      <c r="AM824" s="45" t="str">
        <f t="shared" si="175"/>
        <v>-</v>
      </c>
      <c r="AN824" s="45">
        <f t="shared" si="175"/>
        <v>15</v>
      </c>
      <c r="AO824" s="45" t="str">
        <f t="shared" si="175"/>
        <v>-</v>
      </c>
      <c r="AP824" s="45">
        <f t="shared" si="164"/>
        <v>24</v>
      </c>
      <c r="AQ824" s="45" t="str">
        <f t="shared" si="164"/>
        <v>-</v>
      </c>
      <c r="AR824" s="45">
        <f t="shared" si="164"/>
        <v>185.2</v>
      </c>
      <c r="AS824" s="45">
        <f t="shared" si="164"/>
        <v>873.35555555555584</v>
      </c>
      <c r="AT824" s="45">
        <f t="shared" si="177"/>
        <v>190.64444444444439</v>
      </c>
      <c r="AU824" s="45">
        <f t="shared" ca="1" si="176"/>
        <v>1297.2000000000003</v>
      </c>
      <c r="AV824" s="35" t="s">
        <v>2079</v>
      </c>
      <c r="AW824" s="35" t="s">
        <v>2079</v>
      </c>
      <c r="AX824" s="35" t="s">
        <v>2079</v>
      </c>
      <c r="AY824" s="35" t="s">
        <v>2079</v>
      </c>
      <c r="AZ824" s="37" t="s">
        <v>2079</v>
      </c>
    </row>
    <row r="825" spans="1:52" ht="24.95" customHeight="1" x14ac:dyDescent="0.25">
      <c r="A825" s="21" t="s">
        <v>1030</v>
      </c>
      <c r="B825" s="22" t="s">
        <v>1730</v>
      </c>
      <c r="C825" s="8" t="s">
        <v>835</v>
      </c>
      <c r="D825" s="8" t="s">
        <v>855</v>
      </c>
      <c r="E825" s="18" t="s">
        <v>1295</v>
      </c>
      <c r="F825" s="45" t="str">
        <f>IFERROR(VLOOKUP(E825,categoria!$A:$C,3,FALSE),"Categoria 1")</f>
        <v>Categoria 2</v>
      </c>
      <c r="G825" s="45">
        <f>VLOOKUP(E825,[1]total!$C:$F,4,FALSE)</f>
        <v>1400</v>
      </c>
      <c r="H825" s="45">
        <f ca="1">' CV SIPNI MUN 2017'!H825/12*(TEXT(TODAY(),"MM")-1)</f>
        <v>54</v>
      </c>
      <c r="I825" s="7">
        <v>155</v>
      </c>
      <c r="J825" s="7">
        <v>153</v>
      </c>
      <c r="K825" s="7">
        <v>154</v>
      </c>
      <c r="L825" s="7">
        <v>157</v>
      </c>
      <c r="M825" s="7">
        <v>898</v>
      </c>
      <c r="N825" s="7">
        <v>1101</v>
      </c>
      <c r="O825" s="7">
        <v>7446</v>
      </c>
      <c r="P825" s="7">
        <v>1407</v>
      </c>
      <c r="Q825" s="45">
        <v>11633</v>
      </c>
      <c r="R825" s="45">
        <f>'[2]SH-FA2007-18'!EB827</f>
        <v>55</v>
      </c>
      <c r="S825" s="45">
        <f>'[2]SH-FA2007-18'!EC827</f>
        <v>210</v>
      </c>
      <c r="T825" s="45">
        <f>'[2]SH-FA2007-18'!ED827</f>
        <v>150</v>
      </c>
      <c r="U825" s="45">
        <f>'[2]SH-FA2007-18'!EE827</f>
        <v>157</v>
      </c>
      <c r="V825" s="45">
        <f>'[2]SH-FA2007-18'!EF827</f>
        <v>155</v>
      </c>
      <c r="W825" s="45">
        <f>'[2]SH-FA2007-18'!EG827</f>
        <v>1272</v>
      </c>
      <c r="X825" s="45">
        <f>'[2]SH-FA2007-18'!EH827</f>
        <v>736.4</v>
      </c>
      <c r="Y825" s="45">
        <f>'[2]SH-FA2007-18'!EI827</f>
        <v>6514.7777777777756</v>
      </c>
      <c r="Z825" s="45">
        <f>'[2]SH-FA2007-18'!EJ827</f>
        <v>1026.8222222222223</v>
      </c>
      <c r="AA825" s="45">
        <f>'[2]SH-FA2007-18'!EK827</f>
        <v>10276.999999999998</v>
      </c>
      <c r="AB825" s="103">
        <f t="shared" ca="1" si="165"/>
        <v>100</v>
      </c>
      <c r="AC825" s="103">
        <f t="shared" si="166"/>
        <v>100</v>
      </c>
      <c r="AD825" s="103">
        <f t="shared" si="167"/>
        <v>98.039215686274503</v>
      </c>
      <c r="AE825" s="103">
        <f t="shared" si="168"/>
        <v>100</v>
      </c>
      <c r="AF825" s="103">
        <f t="shared" si="169"/>
        <v>98.726114649681534</v>
      </c>
      <c r="AG825" s="103">
        <f t="shared" si="170"/>
        <v>100</v>
      </c>
      <c r="AH825" s="103">
        <f t="shared" si="171"/>
        <v>66.88465031789282</v>
      </c>
      <c r="AI825" s="103">
        <f t="shared" si="172"/>
        <v>87.493658041603211</v>
      </c>
      <c r="AJ825" s="103">
        <f t="shared" si="173"/>
        <v>72.979546710889991</v>
      </c>
      <c r="AK825" s="103">
        <f t="shared" si="173"/>
        <v>88.343505544571471</v>
      </c>
      <c r="AL825" s="45" t="str">
        <f t="shared" ca="1" si="174"/>
        <v>-</v>
      </c>
      <c r="AM825" s="45" t="str">
        <f t="shared" si="175"/>
        <v>-</v>
      </c>
      <c r="AN825" s="45">
        <f t="shared" si="175"/>
        <v>3</v>
      </c>
      <c r="AO825" s="45" t="str">
        <f t="shared" si="175"/>
        <v>-</v>
      </c>
      <c r="AP825" s="45">
        <f t="shared" si="164"/>
        <v>2</v>
      </c>
      <c r="AQ825" s="45" t="str">
        <f t="shared" si="164"/>
        <v>-</v>
      </c>
      <c r="AR825" s="45">
        <f t="shared" si="164"/>
        <v>364.6</v>
      </c>
      <c r="AS825" s="45">
        <f t="shared" si="164"/>
        <v>931.22222222222445</v>
      </c>
      <c r="AT825" s="45">
        <f t="shared" si="177"/>
        <v>380.17777777777769</v>
      </c>
      <c r="AU825" s="45">
        <f t="shared" ca="1" si="176"/>
        <v>1681.000000000002</v>
      </c>
      <c r="AV825" s="35" t="s">
        <v>2079</v>
      </c>
      <c r="AW825" s="35" t="s">
        <v>2079</v>
      </c>
      <c r="AX825" s="35" t="s">
        <v>2079</v>
      </c>
      <c r="AY825" s="35" t="s">
        <v>2079</v>
      </c>
      <c r="AZ825" s="37" t="s">
        <v>2079</v>
      </c>
    </row>
    <row r="826" spans="1:52" ht="24.95" customHeight="1" x14ac:dyDescent="0.25">
      <c r="A826" s="21" t="s">
        <v>1012</v>
      </c>
      <c r="B826" s="22" t="s">
        <v>1730</v>
      </c>
      <c r="C826" s="8" t="s">
        <v>835</v>
      </c>
      <c r="D826" s="8" t="s">
        <v>856</v>
      </c>
      <c r="E826" s="18" t="s">
        <v>1300</v>
      </c>
      <c r="F826" s="45" t="str">
        <f>IFERROR(VLOOKUP(E826,categoria!$A:$C,3,FALSE),"Categoria 1")</f>
        <v>Categoria 2</v>
      </c>
      <c r="G826" s="45">
        <f>VLOOKUP(E826,[1]total!$C:$F,4,FALSE)</f>
        <v>350</v>
      </c>
      <c r="H826" s="45">
        <f ca="1">' CV SIPNI MUN 2017'!H826/12*(TEXT(TODAY(),"MM")-1)</f>
        <v>12</v>
      </c>
      <c r="I826" s="7">
        <v>33</v>
      </c>
      <c r="J826" s="7">
        <v>31</v>
      </c>
      <c r="K826" s="7">
        <v>30</v>
      </c>
      <c r="L826" s="7">
        <v>30</v>
      </c>
      <c r="M826" s="7">
        <v>175</v>
      </c>
      <c r="N826" s="7">
        <v>236</v>
      </c>
      <c r="O826" s="7">
        <v>1735</v>
      </c>
      <c r="P826" s="7">
        <v>344</v>
      </c>
      <c r="Q826" s="45">
        <v>2650</v>
      </c>
      <c r="R826" s="45">
        <f>'[2]SH-FA2007-18'!EB828</f>
        <v>10</v>
      </c>
      <c r="S826" s="45">
        <f>'[2]SH-FA2007-18'!EC828</f>
        <v>38</v>
      </c>
      <c r="T826" s="45">
        <f>'[2]SH-FA2007-18'!ED828</f>
        <v>27</v>
      </c>
      <c r="U826" s="45">
        <f>'[2]SH-FA2007-18'!EE828</f>
        <v>39</v>
      </c>
      <c r="V826" s="45">
        <f>'[2]SH-FA2007-18'!EF828</f>
        <v>25</v>
      </c>
      <c r="W826" s="45">
        <f>'[2]SH-FA2007-18'!EG828</f>
        <v>303.2</v>
      </c>
      <c r="X826" s="45">
        <f>'[2]SH-FA2007-18'!EH828</f>
        <v>166</v>
      </c>
      <c r="Y826" s="45">
        <f>'[2]SH-FA2007-18'!EI828</f>
        <v>1723.088888888889</v>
      </c>
      <c r="Z826" s="45">
        <f>'[2]SH-FA2007-18'!EJ828</f>
        <v>464.71111111111111</v>
      </c>
      <c r="AA826" s="45">
        <f>'[2]SH-FA2007-18'!EK828</f>
        <v>2796.0000000000005</v>
      </c>
      <c r="AB826" s="103">
        <f t="shared" ca="1" si="165"/>
        <v>83.333333333333343</v>
      </c>
      <c r="AC826" s="103">
        <f t="shared" si="166"/>
        <v>100</v>
      </c>
      <c r="AD826" s="103">
        <f t="shared" si="167"/>
        <v>87.096774193548384</v>
      </c>
      <c r="AE826" s="103">
        <f t="shared" si="168"/>
        <v>100</v>
      </c>
      <c r="AF826" s="103">
        <f t="shared" si="169"/>
        <v>83.333333333333343</v>
      </c>
      <c r="AG826" s="103">
        <f t="shared" si="170"/>
        <v>100</v>
      </c>
      <c r="AH826" s="103">
        <f t="shared" si="171"/>
        <v>70.33898305084746</v>
      </c>
      <c r="AI826" s="103">
        <f t="shared" si="172"/>
        <v>99.313480627601663</v>
      </c>
      <c r="AJ826" s="103">
        <f t="shared" si="173"/>
        <v>100</v>
      </c>
      <c r="AK826" s="103">
        <f t="shared" si="173"/>
        <v>100</v>
      </c>
      <c r="AL826" s="45">
        <f t="shared" ca="1" si="174"/>
        <v>2</v>
      </c>
      <c r="AM826" s="45" t="str">
        <f t="shared" si="175"/>
        <v>-</v>
      </c>
      <c r="AN826" s="45">
        <f t="shared" si="175"/>
        <v>4</v>
      </c>
      <c r="AO826" s="45" t="str">
        <f t="shared" si="175"/>
        <v>-</v>
      </c>
      <c r="AP826" s="45">
        <f t="shared" si="164"/>
        <v>5</v>
      </c>
      <c r="AQ826" s="45" t="str">
        <f t="shared" si="164"/>
        <v>-</v>
      </c>
      <c r="AR826" s="45">
        <f t="shared" si="164"/>
        <v>70</v>
      </c>
      <c r="AS826" s="45">
        <f t="shared" si="164"/>
        <v>11.91111111111104</v>
      </c>
      <c r="AT826" s="45" t="str">
        <f t="shared" si="177"/>
        <v>-</v>
      </c>
      <c r="AU826" s="45">
        <f t="shared" ca="1" si="176"/>
        <v>92.91111111111104</v>
      </c>
      <c r="AV826" s="35" t="s">
        <v>2079</v>
      </c>
      <c r="AW826" s="35" t="s">
        <v>2079</v>
      </c>
      <c r="AX826" s="35" t="s">
        <v>2079</v>
      </c>
      <c r="AY826" s="35" t="s">
        <v>2079</v>
      </c>
      <c r="AZ826" s="37" t="s">
        <v>2079</v>
      </c>
    </row>
    <row r="827" spans="1:52" ht="24.95" customHeight="1" x14ac:dyDescent="0.25">
      <c r="A827" s="21" t="s">
        <v>1027</v>
      </c>
      <c r="B827" s="22" t="s">
        <v>1730</v>
      </c>
      <c r="C827" s="8" t="s">
        <v>835</v>
      </c>
      <c r="D827" s="8" t="s">
        <v>857</v>
      </c>
      <c r="E827" s="18" t="s">
        <v>1916</v>
      </c>
      <c r="F827" s="45" t="str">
        <f>IFERROR(VLOOKUP(E827,categoria!$A:$C,3,FALSE),"Categoria 1")</f>
        <v>Categoria 2</v>
      </c>
      <c r="G827" s="45">
        <f>VLOOKUP(E827,[1]total!$C:$F,4,FALSE)</f>
        <v>2720</v>
      </c>
      <c r="H827" s="45">
        <f ca="1">' CV SIPNI MUN 2017'!H827/12*(TEXT(TODAY(),"MM")-1)</f>
        <v>64</v>
      </c>
      <c r="I827" s="7">
        <v>185</v>
      </c>
      <c r="J827" s="7">
        <v>181</v>
      </c>
      <c r="K827" s="7">
        <v>182</v>
      </c>
      <c r="L827" s="7">
        <v>182</v>
      </c>
      <c r="M827" s="7">
        <v>985</v>
      </c>
      <c r="N827" s="7">
        <v>1154</v>
      </c>
      <c r="O827" s="7">
        <v>9490</v>
      </c>
      <c r="P827" s="7">
        <v>1725</v>
      </c>
      <c r="Q827" s="45">
        <v>14276</v>
      </c>
      <c r="R827" s="45">
        <f>'[2]SH-FA2007-18'!EB829</f>
        <v>81</v>
      </c>
      <c r="S827" s="45">
        <f>'[2]SH-FA2007-18'!EC829</f>
        <v>264</v>
      </c>
      <c r="T827" s="45">
        <f>'[2]SH-FA2007-18'!ED829</f>
        <v>189</v>
      </c>
      <c r="U827" s="45">
        <f>'[2]SH-FA2007-18'!EE829</f>
        <v>155</v>
      </c>
      <c r="V827" s="45">
        <f>'[2]SH-FA2007-18'!EF829</f>
        <v>172</v>
      </c>
      <c r="W827" s="45">
        <f>'[2]SH-FA2007-18'!EG829</f>
        <v>1433.6</v>
      </c>
      <c r="X827" s="45">
        <f>'[2]SH-FA2007-18'!EH829</f>
        <v>743.6</v>
      </c>
      <c r="Y827" s="45">
        <f>'[2]SH-FA2007-18'!EI829</f>
        <v>6348.6444444444442</v>
      </c>
      <c r="Z827" s="45">
        <f>'[2]SH-FA2007-18'!EJ829</f>
        <v>1048.1555555555556</v>
      </c>
      <c r="AA827" s="45">
        <f>'[2]SH-FA2007-18'!EK829</f>
        <v>10434.999999999998</v>
      </c>
      <c r="AB827" s="103">
        <f t="shared" ca="1" si="165"/>
        <v>100</v>
      </c>
      <c r="AC827" s="103">
        <f t="shared" si="166"/>
        <v>100</v>
      </c>
      <c r="AD827" s="103">
        <f t="shared" si="167"/>
        <v>100</v>
      </c>
      <c r="AE827" s="103">
        <f t="shared" si="168"/>
        <v>85.164835164835168</v>
      </c>
      <c r="AF827" s="103">
        <f t="shared" si="169"/>
        <v>94.505494505494497</v>
      </c>
      <c r="AG827" s="103">
        <f t="shared" si="170"/>
        <v>100</v>
      </c>
      <c r="AH827" s="103">
        <f t="shared" si="171"/>
        <v>64.436741767764303</v>
      </c>
      <c r="AI827" s="103">
        <f t="shared" si="172"/>
        <v>66.898255473597928</v>
      </c>
      <c r="AJ827" s="103">
        <f t="shared" si="173"/>
        <v>60.762640901771334</v>
      </c>
      <c r="AK827" s="103">
        <f t="shared" si="173"/>
        <v>73.094704398991311</v>
      </c>
      <c r="AL827" s="45" t="str">
        <f t="shared" ca="1" si="174"/>
        <v>-</v>
      </c>
      <c r="AM827" s="45" t="str">
        <f t="shared" si="175"/>
        <v>-</v>
      </c>
      <c r="AN827" s="45" t="str">
        <f t="shared" si="175"/>
        <v>-</v>
      </c>
      <c r="AO827" s="45">
        <f t="shared" si="175"/>
        <v>27</v>
      </c>
      <c r="AP827" s="45">
        <f t="shared" si="164"/>
        <v>10</v>
      </c>
      <c r="AQ827" s="45" t="str">
        <f t="shared" si="164"/>
        <v>-</v>
      </c>
      <c r="AR827" s="45">
        <f t="shared" si="164"/>
        <v>410.4</v>
      </c>
      <c r="AS827" s="45">
        <f t="shared" si="164"/>
        <v>3141.3555555555558</v>
      </c>
      <c r="AT827" s="45">
        <f t="shared" si="177"/>
        <v>676.84444444444443</v>
      </c>
      <c r="AU827" s="45">
        <f t="shared" ca="1" si="176"/>
        <v>4265.6000000000004</v>
      </c>
      <c r="AV827" s="35" t="s">
        <v>2079</v>
      </c>
      <c r="AW827" s="35" t="s">
        <v>2079</v>
      </c>
      <c r="AX827" s="35" t="s">
        <v>2079</v>
      </c>
      <c r="AY827" s="35" t="s">
        <v>2079</v>
      </c>
      <c r="AZ827" s="37" t="s">
        <v>2079</v>
      </c>
    </row>
    <row r="828" spans="1:52" ht="24.95" customHeight="1" x14ac:dyDescent="0.25">
      <c r="A828" s="21" t="s">
        <v>1027</v>
      </c>
      <c r="B828" s="22" t="s">
        <v>1730</v>
      </c>
      <c r="C828" s="8" t="s">
        <v>835</v>
      </c>
      <c r="D828" s="8" t="s">
        <v>858</v>
      </c>
      <c r="E828" s="18" t="s">
        <v>1917</v>
      </c>
      <c r="F828" s="45" t="str">
        <f>IFERROR(VLOOKUP(E828,categoria!$A:$C,3,FALSE),"Categoria 1")</f>
        <v>Categoria 2</v>
      </c>
      <c r="G828" s="45">
        <f>VLOOKUP(E828,[1]total!$C:$F,4,FALSE)</f>
        <v>2500</v>
      </c>
      <c r="H828" s="45">
        <f ca="1">' CV SIPNI MUN 2017'!H828/12*(TEXT(TODAY(),"MM")-1)</f>
        <v>62.666666666666664</v>
      </c>
      <c r="I828" s="7">
        <v>189</v>
      </c>
      <c r="J828" s="7">
        <v>189</v>
      </c>
      <c r="K828" s="7">
        <v>191</v>
      </c>
      <c r="L828" s="7">
        <v>191</v>
      </c>
      <c r="M828" s="7">
        <v>984</v>
      </c>
      <c r="N828" s="7">
        <v>1074</v>
      </c>
      <c r="O828" s="7">
        <v>9524</v>
      </c>
      <c r="P828" s="7">
        <v>1836</v>
      </c>
      <c r="Q828" s="45">
        <v>14366</v>
      </c>
      <c r="R828" s="45">
        <f>'[2]SH-FA2007-18'!EB830</f>
        <v>70</v>
      </c>
      <c r="S828" s="45">
        <f>'[2]SH-FA2007-18'!EC830</f>
        <v>217</v>
      </c>
      <c r="T828" s="45">
        <f>'[2]SH-FA2007-18'!ED830</f>
        <v>210</v>
      </c>
      <c r="U828" s="45">
        <f>'[2]SH-FA2007-18'!EE830</f>
        <v>179</v>
      </c>
      <c r="V828" s="45">
        <f>'[2]SH-FA2007-18'!EF830</f>
        <v>204</v>
      </c>
      <c r="W828" s="45">
        <f>'[2]SH-FA2007-18'!EG830</f>
        <v>1542.2</v>
      </c>
      <c r="X828" s="45">
        <f>'[2]SH-FA2007-18'!EH830</f>
        <v>850.2</v>
      </c>
      <c r="Y828" s="45">
        <f>'[2]SH-FA2007-18'!EI830</f>
        <v>5571.2</v>
      </c>
      <c r="Z828" s="45">
        <f>'[2]SH-FA2007-18'!EJ830</f>
        <v>1151.4000000000001</v>
      </c>
      <c r="AA828" s="45">
        <f>'[2]SH-FA2007-18'!EK830</f>
        <v>9994.9999999999982</v>
      </c>
      <c r="AB828" s="103">
        <f t="shared" ca="1" si="165"/>
        <v>100</v>
      </c>
      <c r="AC828" s="103">
        <f t="shared" si="166"/>
        <v>100</v>
      </c>
      <c r="AD828" s="103">
        <f t="shared" si="167"/>
        <v>100</v>
      </c>
      <c r="AE828" s="103">
        <f t="shared" si="168"/>
        <v>93.717277486911001</v>
      </c>
      <c r="AF828" s="103">
        <f t="shared" si="169"/>
        <v>100</v>
      </c>
      <c r="AG828" s="103">
        <f t="shared" si="170"/>
        <v>100</v>
      </c>
      <c r="AH828" s="103">
        <f t="shared" si="171"/>
        <v>79.162011173184368</v>
      </c>
      <c r="AI828" s="103">
        <f t="shared" si="172"/>
        <v>58.496430071398578</v>
      </c>
      <c r="AJ828" s="103">
        <f t="shared" si="173"/>
        <v>62.712418300653603</v>
      </c>
      <c r="AK828" s="103">
        <f t="shared" si="173"/>
        <v>69.573994152860905</v>
      </c>
      <c r="AL828" s="45" t="str">
        <f t="shared" ca="1" si="174"/>
        <v>-</v>
      </c>
      <c r="AM828" s="45" t="str">
        <f t="shared" si="175"/>
        <v>-</v>
      </c>
      <c r="AN828" s="45" t="str">
        <f t="shared" si="175"/>
        <v>-</v>
      </c>
      <c r="AO828" s="45">
        <f t="shared" si="175"/>
        <v>12</v>
      </c>
      <c r="AP828" s="45" t="str">
        <f t="shared" si="164"/>
        <v>-</v>
      </c>
      <c r="AQ828" s="45" t="str">
        <f t="shared" si="164"/>
        <v>-</v>
      </c>
      <c r="AR828" s="45">
        <f t="shared" si="164"/>
        <v>223.79999999999995</v>
      </c>
      <c r="AS828" s="45">
        <f t="shared" si="164"/>
        <v>3952.8</v>
      </c>
      <c r="AT828" s="45">
        <f t="shared" si="177"/>
        <v>684.59999999999991</v>
      </c>
      <c r="AU828" s="45">
        <f t="shared" ca="1" si="176"/>
        <v>4873.2000000000007</v>
      </c>
      <c r="AV828" s="35" t="s">
        <v>2079</v>
      </c>
      <c r="AW828" s="35" t="s">
        <v>2079</v>
      </c>
      <c r="AX828" s="35" t="s">
        <v>2079</v>
      </c>
      <c r="AY828" s="35" t="s">
        <v>2079</v>
      </c>
      <c r="AZ828" s="37" t="s">
        <v>2079</v>
      </c>
    </row>
    <row r="829" spans="1:52" ht="24.95" customHeight="1" x14ac:dyDescent="0.25">
      <c r="A829" s="21" t="s">
        <v>1012</v>
      </c>
      <c r="B829" s="22" t="s">
        <v>1730</v>
      </c>
      <c r="C829" s="8" t="s">
        <v>835</v>
      </c>
      <c r="D829" s="8" t="s">
        <v>859</v>
      </c>
      <c r="E829" s="18" t="s">
        <v>1332</v>
      </c>
      <c r="F829" s="45" t="str">
        <f>IFERROR(VLOOKUP(E829,categoria!$A:$C,3,FALSE),"Categoria 1")</f>
        <v>Categoria 2</v>
      </c>
      <c r="G829" s="45">
        <f>VLOOKUP(E829,[1]total!$C:$F,4,FALSE)</f>
        <v>480</v>
      </c>
      <c r="H829" s="45">
        <f ca="1">' CV SIPNI MUN 2017'!H829/12*(TEXT(TODAY(),"MM")-1)</f>
        <v>24.666666666666668</v>
      </c>
      <c r="I829" s="7">
        <v>72</v>
      </c>
      <c r="J829" s="7">
        <v>71</v>
      </c>
      <c r="K829" s="7">
        <v>70</v>
      </c>
      <c r="L829" s="7">
        <v>73</v>
      </c>
      <c r="M829" s="7">
        <v>410</v>
      </c>
      <c r="N829" s="7">
        <v>508</v>
      </c>
      <c r="O829" s="7">
        <v>3963</v>
      </c>
      <c r="P829" s="7">
        <v>860</v>
      </c>
      <c r="Q829" s="45">
        <v>6101</v>
      </c>
      <c r="R829" s="45">
        <f>'[2]SH-FA2007-18'!EB831</f>
        <v>23</v>
      </c>
      <c r="S829" s="45">
        <f>'[2]SH-FA2007-18'!EC831</f>
        <v>77</v>
      </c>
      <c r="T829" s="45">
        <f>'[2]SH-FA2007-18'!ED831</f>
        <v>48</v>
      </c>
      <c r="U829" s="45">
        <f>'[2]SH-FA2007-18'!EE831</f>
        <v>59</v>
      </c>
      <c r="V829" s="45">
        <f>'[2]SH-FA2007-18'!EF831</f>
        <v>77</v>
      </c>
      <c r="W829" s="45">
        <f>'[2]SH-FA2007-18'!EG831</f>
        <v>601</v>
      </c>
      <c r="X829" s="45">
        <f>'[2]SH-FA2007-18'!EH831</f>
        <v>355</v>
      </c>
      <c r="Y829" s="45">
        <f>'[2]SH-FA2007-18'!EI831</f>
        <v>3321.8222222222221</v>
      </c>
      <c r="Z829" s="45">
        <f>'[2]SH-FA2007-18'!EJ831</f>
        <v>845.17777777777781</v>
      </c>
      <c r="AA829" s="45">
        <f>'[2]SH-FA2007-18'!EK831</f>
        <v>5407</v>
      </c>
      <c r="AB829" s="103">
        <f t="shared" ca="1" si="165"/>
        <v>93.243243243243228</v>
      </c>
      <c r="AC829" s="103">
        <f t="shared" si="166"/>
        <v>100</v>
      </c>
      <c r="AD829" s="103">
        <f t="shared" si="167"/>
        <v>67.605633802816897</v>
      </c>
      <c r="AE829" s="103">
        <f t="shared" si="168"/>
        <v>84.285714285714292</v>
      </c>
      <c r="AF829" s="103">
        <f t="shared" si="169"/>
        <v>100</v>
      </c>
      <c r="AG829" s="103">
        <f t="shared" si="170"/>
        <v>100</v>
      </c>
      <c r="AH829" s="103">
        <f t="shared" si="171"/>
        <v>69.881889763779526</v>
      </c>
      <c r="AI829" s="103">
        <f t="shared" si="172"/>
        <v>83.820898870104017</v>
      </c>
      <c r="AJ829" s="103">
        <f t="shared" si="173"/>
        <v>98.276485788113703</v>
      </c>
      <c r="AK829" s="103">
        <f t="shared" si="173"/>
        <v>88.624815603999338</v>
      </c>
      <c r="AL829" s="45">
        <f t="shared" ca="1" si="174"/>
        <v>1.6666666666666679</v>
      </c>
      <c r="AM829" s="45" t="str">
        <f t="shared" si="175"/>
        <v>-</v>
      </c>
      <c r="AN829" s="45">
        <f t="shared" si="175"/>
        <v>23</v>
      </c>
      <c r="AO829" s="45">
        <f t="shared" si="175"/>
        <v>11</v>
      </c>
      <c r="AP829" s="45" t="str">
        <f t="shared" si="164"/>
        <v>-</v>
      </c>
      <c r="AQ829" s="45" t="str">
        <f t="shared" si="164"/>
        <v>-</v>
      </c>
      <c r="AR829" s="45">
        <f t="shared" si="164"/>
        <v>153</v>
      </c>
      <c r="AS829" s="45">
        <f t="shared" si="164"/>
        <v>641.17777777777792</v>
      </c>
      <c r="AT829" s="45">
        <f t="shared" si="177"/>
        <v>14.822222222222194</v>
      </c>
      <c r="AU829" s="45">
        <f t="shared" ca="1" si="176"/>
        <v>844.66666666666686</v>
      </c>
      <c r="AV829" s="35" t="s">
        <v>2079</v>
      </c>
      <c r="AW829" s="35" t="s">
        <v>2079</v>
      </c>
      <c r="AX829" s="35" t="s">
        <v>2079</v>
      </c>
      <c r="AY829" s="35" t="s">
        <v>2079</v>
      </c>
      <c r="AZ829" s="37" t="s">
        <v>2079</v>
      </c>
    </row>
    <row r="830" spans="1:52" ht="24.95" customHeight="1" x14ac:dyDescent="0.25">
      <c r="A830" s="21" t="s">
        <v>1012</v>
      </c>
      <c r="B830" s="22" t="s">
        <v>1730</v>
      </c>
      <c r="C830" s="8" t="s">
        <v>835</v>
      </c>
      <c r="D830" s="8" t="s">
        <v>860</v>
      </c>
      <c r="E830" s="18" t="s">
        <v>1334</v>
      </c>
      <c r="F830" s="45" t="str">
        <f>IFERROR(VLOOKUP(E830,categoria!$A:$C,3,FALSE),"Categoria 1")</f>
        <v>Categoria 2</v>
      </c>
      <c r="G830" s="45">
        <f>VLOOKUP(E830,[1]total!$C:$F,4,FALSE)</f>
        <v>630</v>
      </c>
      <c r="H830" s="45">
        <f ca="1">' CV SIPNI MUN 2017'!H830/12*(TEXT(TODAY(),"MM")-1)</f>
        <v>14.333333333333334</v>
      </c>
      <c r="I830" s="7">
        <v>42</v>
      </c>
      <c r="J830" s="7">
        <v>42</v>
      </c>
      <c r="K830" s="7">
        <v>43</v>
      </c>
      <c r="L830" s="7">
        <v>46</v>
      </c>
      <c r="M830" s="7">
        <v>261</v>
      </c>
      <c r="N830" s="7">
        <v>325</v>
      </c>
      <c r="O830" s="7">
        <v>2547</v>
      </c>
      <c r="P830" s="7">
        <v>530</v>
      </c>
      <c r="Q830" s="45">
        <v>3879</v>
      </c>
      <c r="R830" s="45">
        <f>'[2]SH-FA2007-18'!EB832</f>
        <v>10</v>
      </c>
      <c r="S830" s="45">
        <f>'[2]SH-FA2007-18'!EC832</f>
        <v>48</v>
      </c>
      <c r="T830" s="45">
        <f>'[2]SH-FA2007-18'!ED832</f>
        <v>47</v>
      </c>
      <c r="U830" s="45">
        <f>'[2]SH-FA2007-18'!EE832</f>
        <v>45</v>
      </c>
      <c r="V830" s="45">
        <f>'[2]SH-FA2007-18'!EF832</f>
        <v>49</v>
      </c>
      <c r="W830" s="45">
        <f>'[2]SH-FA2007-18'!EG832</f>
        <v>314.8</v>
      </c>
      <c r="X830" s="45">
        <f>'[2]SH-FA2007-18'!EH832</f>
        <v>203.79999999999998</v>
      </c>
      <c r="Y830" s="45">
        <f>'[2]SH-FA2007-18'!EI832</f>
        <v>2927.3777777777773</v>
      </c>
      <c r="Z830" s="45">
        <f>'[2]SH-FA2007-18'!EJ832</f>
        <v>446.02222222222224</v>
      </c>
      <c r="AA830" s="45">
        <f>'[2]SH-FA2007-18'!EK832</f>
        <v>4090.9999999999995</v>
      </c>
      <c r="AB830" s="103">
        <f t="shared" ca="1" si="165"/>
        <v>69.767441860465112</v>
      </c>
      <c r="AC830" s="103">
        <f t="shared" si="166"/>
        <v>100</v>
      </c>
      <c r="AD830" s="103">
        <f t="shared" si="167"/>
        <v>100</v>
      </c>
      <c r="AE830" s="103">
        <f t="shared" si="168"/>
        <v>100</v>
      </c>
      <c r="AF830" s="103">
        <f t="shared" si="169"/>
        <v>100</v>
      </c>
      <c r="AG830" s="103">
        <f t="shared" si="170"/>
        <v>100</v>
      </c>
      <c r="AH830" s="103">
        <f t="shared" si="171"/>
        <v>62.707692307692298</v>
      </c>
      <c r="AI830" s="103">
        <f t="shared" si="172"/>
        <v>100</v>
      </c>
      <c r="AJ830" s="103">
        <f t="shared" si="173"/>
        <v>84.155136268343824</v>
      </c>
      <c r="AK830" s="103">
        <f t="shared" si="173"/>
        <v>100</v>
      </c>
      <c r="AL830" s="45">
        <f t="shared" ca="1" si="174"/>
        <v>4.3333333333333339</v>
      </c>
      <c r="AM830" s="45" t="str">
        <f t="shared" si="175"/>
        <v>-</v>
      </c>
      <c r="AN830" s="45" t="str">
        <f t="shared" si="175"/>
        <v>-</v>
      </c>
      <c r="AO830" s="45" t="str">
        <f t="shared" si="175"/>
        <v>-</v>
      </c>
      <c r="AP830" s="45" t="str">
        <f t="shared" si="164"/>
        <v>-</v>
      </c>
      <c r="AQ830" s="45" t="str">
        <f t="shared" si="164"/>
        <v>-</v>
      </c>
      <c r="AR830" s="45">
        <f t="shared" si="164"/>
        <v>121.20000000000002</v>
      </c>
      <c r="AS830" s="45" t="str">
        <f t="shared" si="164"/>
        <v>-</v>
      </c>
      <c r="AT830" s="45">
        <f t="shared" si="177"/>
        <v>83.97777777777776</v>
      </c>
      <c r="AU830" s="45">
        <f t="shared" ca="1" si="176"/>
        <v>209.51111111111112</v>
      </c>
      <c r="AV830" s="35" t="s">
        <v>2079</v>
      </c>
      <c r="AW830" s="35" t="s">
        <v>2079</v>
      </c>
      <c r="AX830" s="35" t="s">
        <v>2079</v>
      </c>
      <c r="AY830" s="35" t="s">
        <v>2079</v>
      </c>
      <c r="AZ830" s="37" t="s">
        <v>2079</v>
      </c>
    </row>
    <row r="831" spans="1:52" ht="24.95" customHeight="1" x14ac:dyDescent="0.25">
      <c r="A831" s="21" t="s">
        <v>1027</v>
      </c>
      <c r="B831" s="22" t="s">
        <v>1730</v>
      </c>
      <c r="C831" s="8" t="s">
        <v>835</v>
      </c>
      <c r="D831" s="8" t="s">
        <v>861</v>
      </c>
      <c r="E831" s="18" t="s">
        <v>1348</v>
      </c>
      <c r="F831" s="45" t="str">
        <f>IFERROR(VLOOKUP(E831,categoria!$A:$C,3,FALSE),"Categoria 1")</f>
        <v>Categoria 2</v>
      </c>
      <c r="G831" s="45">
        <f>VLOOKUP(E831,[1]total!$C:$F,4,FALSE)</f>
        <v>940</v>
      </c>
      <c r="H831" s="45">
        <f ca="1">' CV SIPNI MUN 2017'!H831/12*(TEXT(TODAY(),"MM")-1)</f>
        <v>14</v>
      </c>
      <c r="I831" s="7">
        <v>45</v>
      </c>
      <c r="J831" s="7">
        <v>47</v>
      </c>
      <c r="K831" s="7">
        <v>51</v>
      </c>
      <c r="L831" s="7">
        <v>54</v>
      </c>
      <c r="M831" s="7">
        <v>336</v>
      </c>
      <c r="N831" s="7">
        <v>422</v>
      </c>
      <c r="O831" s="7">
        <v>3085</v>
      </c>
      <c r="P831" s="7">
        <v>678</v>
      </c>
      <c r="Q831" s="45">
        <v>4760</v>
      </c>
      <c r="R831" s="45">
        <f>'[2]SH-FA2007-18'!EB833</f>
        <v>21</v>
      </c>
      <c r="S831" s="45">
        <f>'[2]SH-FA2007-18'!EC833</f>
        <v>78</v>
      </c>
      <c r="T831" s="45">
        <f>'[2]SH-FA2007-18'!ED833</f>
        <v>63</v>
      </c>
      <c r="U831" s="45">
        <f>'[2]SH-FA2007-18'!EE833</f>
        <v>65</v>
      </c>
      <c r="V831" s="45">
        <f>'[2]SH-FA2007-18'!EF833</f>
        <v>56</v>
      </c>
      <c r="W831" s="45">
        <f>'[2]SH-FA2007-18'!EG833</f>
        <v>474.8</v>
      </c>
      <c r="X831" s="45">
        <f>'[2]SH-FA2007-18'!EH833</f>
        <v>267.8</v>
      </c>
      <c r="Y831" s="45">
        <f>'[2]SH-FA2007-18'!EI833</f>
        <v>2321.4444444444453</v>
      </c>
      <c r="Z831" s="45">
        <f>'[2]SH-FA2007-18'!EJ833</f>
        <v>248.95555555555555</v>
      </c>
      <c r="AA831" s="45">
        <f>'[2]SH-FA2007-18'!EK833</f>
        <v>3596.0000000000009</v>
      </c>
      <c r="AB831" s="103">
        <f t="shared" ca="1" si="165"/>
        <v>100</v>
      </c>
      <c r="AC831" s="103">
        <f t="shared" si="166"/>
        <v>100</v>
      </c>
      <c r="AD831" s="103">
        <f t="shared" si="167"/>
        <v>100</v>
      </c>
      <c r="AE831" s="103">
        <f t="shared" si="168"/>
        <v>100</v>
      </c>
      <c r="AF831" s="103">
        <f t="shared" si="169"/>
        <v>100</v>
      </c>
      <c r="AG831" s="103">
        <f t="shared" si="170"/>
        <v>100</v>
      </c>
      <c r="AH831" s="103">
        <f t="shared" si="171"/>
        <v>63.459715639810433</v>
      </c>
      <c r="AI831" s="103">
        <f t="shared" si="172"/>
        <v>75.249414730776181</v>
      </c>
      <c r="AJ831" s="103">
        <f t="shared" si="173"/>
        <v>36.719108489019995</v>
      </c>
      <c r="AK831" s="103">
        <f t="shared" si="173"/>
        <v>75.546218487394981</v>
      </c>
      <c r="AL831" s="45" t="str">
        <f t="shared" ca="1" si="174"/>
        <v>-</v>
      </c>
      <c r="AM831" s="45" t="str">
        <f t="shared" si="175"/>
        <v>-</v>
      </c>
      <c r="AN831" s="45" t="str">
        <f t="shared" si="175"/>
        <v>-</v>
      </c>
      <c r="AO831" s="45" t="str">
        <f t="shared" si="175"/>
        <v>-</v>
      </c>
      <c r="AP831" s="45" t="str">
        <f t="shared" si="164"/>
        <v>-</v>
      </c>
      <c r="AQ831" s="45" t="str">
        <f t="shared" si="164"/>
        <v>-</v>
      </c>
      <c r="AR831" s="45">
        <f t="shared" si="164"/>
        <v>154.19999999999999</v>
      </c>
      <c r="AS831" s="45">
        <f t="shared" si="164"/>
        <v>763.55555555555475</v>
      </c>
      <c r="AT831" s="45">
        <f t="shared" si="177"/>
        <v>429.04444444444448</v>
      </c>
      <c r="AU831" s="45">
        <f t="shared" ca="1" si="176"/>
        <v>1346.7999999999993</v>
      </c>
      <c r="AV831" s="35" t="s">
        <v>2079</v>
      </c>
      <c r="AW831" s="35" t="s">
        <v>2079</v>
      </c>
      <c r="AX831" s="35" t="s">
        <v>2079</v>
      </c>
      <c r="AY831" s="35" t="s">
        <v>2079</v>
      </c>
      <c r="AZ831" s="37" t="s">
        <v>2079</v>
      </c>
    </row>
    <row r="832" spans="1:52" ht="24.95" customHeight="1" x14ac:dyDescent="0.25">
      <c r="A832" s="21" t="s">
        <v>1027</v>
      </c>
      <c r="B832" s="22" t="s">
        <v>1730</v>
      </c>
      <c r="C832" s="8" t="s">
        <v>835</v>
      </c>
      <c r="D832" s="8" t="s">
        <v>862</v>
      </c>
      <c r="E832" s="18" t="s">
        <v>1363</v>
      </c>
      <c r="F832" s="45" t="str">
        <f>IFERROR(VLOOKUP(E832,categoria!$A:$C,3,FALSE),"Categoria 1")</f>
        <v>Categoria 3</v>
      </c>
      <c r="G832" s="45">
        <f>VLOOKUP(E832,[1]total!$C:$F,4,FALSE)</f>
        <v>2670</v>
      </c>
      <c r="H832" s="45">
        <f ca="1">' CV SIPNI MUN 2017'!H832/12*(TEXT(TODAY(),"MM")-1)</f>
        <v>86.333333333333329</v>
      </c>
      <c r="I832" s="7">
        <v>260</v>
      </c>
      <c r="J832" s="7">
        <v>261</v>
      </c>
      <c r="K832" s="7">
        <v>264</v>
      </c>
      <c r="L832" s="7">
        <v>269</v>
      </c>
      <c r="M832" s="7">
        <v>1427</v>
      </c>
      <c r="N832" s="7">
        <v>1584</v>
      </c>
      <c r="O832" s="7">
        <v>12520</v>
      </c>
      <c r="P832" s="7">
        <v>2908</v>
      </c>
      <c r="Q832" s="45">
        <v>19752</v>
      </c>
      <c r="R832" s="45">
        <f>'[2]SH-FA2007-18'!EB834</f>
        <v>57</v>
      </c>
      <c r="S832" s="45">
        <f>'[2]SH-FA2007-18'!EC834</f>
        <v>248</v>
      </c>
      <c r="T832" s="45">
        <f>'[2]SH-FA2007-18'!ED834</f>
        <v>263</v>
      </c>
      <c r="U832" s="45">
        <f>'[2]SH-FA2007-18'!EE834</f>
        <v>273</v>
      </c>
      <c r="V832" s="45">
        <f>'[2]SH-FA2007-18'!EF834</f>
        <v>231</v>
      </c>
      <c r="W832" s="45">
        <f>'[2]SH-FA2007-18'!EG834</f>
        <v>1992</v>
      </c>
      <c r="X832" s="45">
        <f>'[2]SH-FA2007-18'!EH834</f>
        <v>1243.5999999999999</v>
      </c>
      <c r="Y832" s="45">
        <f>'[2]SH-FA2007-18'!EI834</f>
        <v>11319.333333333334</v>
      </c>
      <c r="Z832" s="45">
        <f>'[2]SH-FA2007-18'!EJ834</f>
        <v>2472.0666666666666</v>
      </c>
      <c r="AA832" s="45">
        <f>'[2]SH-FA2007-18'!EK834</f>
        <v>18099</v>
      </c>
      <c r="AB832" s="103">
        <f t="shared" ca="1" si="165"/>
        <v>66.023166023166027</v>
      </c>
      <c r="AC832" s="103">
        <f t="shared" si="166"/>
        <v>95.384615384615387</v>
      </c>
      <c r="AD832" s="103">
        <f t="shared" si="167"/>
        <v>100</v>
      </c>
      <c r="AE832" s="103">
        <f t="shared" si="168"/>
        <v>100</v>
      </c>
      <c r="AF832" s="103">
        <f t="shared" si="169"/>
        <v>85.873605947955383</v>
      </c>
      <c r="AG832" s="103">
        <f t="shared" si="170"/>
        <v>100</v>
      </c>
      <c r="AH832" s="103">
        <f t="shared" si="171"/>
        <v>78.51010101010101</v>
      </c>
      <c r="AI832" s="103">
        <f t="shared" si="172"/>
        <v>90.410010649627267</v>
      </c>
      <c r="AJ832" s="103">
        <f t="shared" si="173"/>
        <v>85.009170105456207</v>
      </c>
      <c r="AK832" s="103">
        <f t="shared" si="173"/>
        <v>91.631227217496956</v>
      </c>
      <c r="AL832" s="45">
        <f t="shared" ca="1" si="174"/>
        <v>29.333333333333329</v>
      </c>
      <c r="AM832" s="45">
        <f t="shared" si="175"/>
        <v>12</v>
      </c>
      <c r="AN832" s="45" t="str">
        <f t="shared" si="175"/>
        <v>-</v>
      </c>
      <c r="AO832" s="45" t="str">
        <f t="shared" si="175"/>
        <v>-</v>
      </c>
      <c r="AP832" s="45">
        <f t="shared" si="164"/>
        <v>38</v>
      </c>
      <c r="AQ832" s="45" t="str">
        <f t="shared" si="164"/>
        <v>-</v>
      </c>
      <c r="AR832" s="45">
        <f t="shared" si="164"/>
        <v>340.40000000000009</v>
      </c>
      <c r="AS832" s="45">
        <f t="shared" si="164"/>
        <v>1200.6666666666661</v>
      </c>
      <c r="AT832" s="45">
        <f t="shared" si="177"/>
        <v>435.93333333333339</v>
      </c>
      <c r="AU832" s="45">
        <f t="shared" ca="1" si="176"/>
        <v>2056.333333333333</v>
      </c>
      <c r="AV832" s="35" t="s">
        <v>2079</v>
      </c>
      <c r="AW832" s="35" t="s">
        <v>2079</v>
      </c>
      <c r="AX832" s="35" t="s">
        <v>2079</v>
      </c>
      <c r="AY832" s="35" t="s">
        <v>2079</v>
      </c>
      <c r="AZ832" s="37" t="s">
        <v>2079</v>
      </c>
    </row>
    <row r="833" spans="1:52" ht="24.95" customHeight="1" x14ac:dyDescent="0.25">
      <c r="A833" s="21" t="s">
        <v>1012</v>
      </c>
      <c r="B833" s="22" t="s">
        <v>1730</v>
      </c>
      <c r="C833" s="8" t="s">
        <v>835</v>
      </c>
      <c r="D833" s="8" t="s">
        <v>863</v>
      </c>
      <c r="E833" s="18" t="s">
        <v>1366</v>
      </c>
      <c r="F833" s="45" t="str">
        <f>IFERROR(VLOOKUP(E833,categoria!$A:$C,3,FALSE),"Categoria 1")</f>
        <v>Categoria 2</v>
      </c>
      <c r="G833" s="45">
        <f>VLOOKUP(E833,[1]total!$C:$F,4,FALSE)</f>
        <v>12850</v>
      </c>
      <c r="H833" s="45">
        <f ca="1">' CV SIPNI MUN 2017'!H833/12*(TEXT(TODAY(),"MM")-1)</f>
        <v>366.33333333333331</v>
      </c>
      <c r="I833" s="7">
        <v>1090</v>
      </c>
      <c r="J833" s="7">
        <v>1093</v>
      </c>
      <c r="K833" s="7">
        <v>1109</v>
      </c>
      <c r="L833" s="7">
        <v>1133</v>
      </c>
      <c r="M833" s="7">
        <v>6270</v>
      </c>
      <c r="N833" s="7">
        <v>7444</v>
      </c>
      <c r="O833" s="7">
        <v>63536</v>
      </c>
      <c r="P833" s="7">
        <v>11454</v>
      </c>
      <c r="Q833" s="45">
        <v>94228</v>
      </c>
      <c r="R833" s="45">
        <f>'[2]SH-FA2007-18'!EB835</f>
        <v>234</v>
      </c>
      <c r="S833" s="45">
        <f>'[2]SH-FA2007-18'!EC835</f>
        <v>1290</v>
      </c>
      <c r="T833" s="45">
        <f>'[2]SH-FA2007-18'!ED835</f>
        <v>1348</v>
      </c>
      <c r="U833" s="45">
        <f>'[2]SH-FA2007-18'!EE835</f>
        <v>1393</v>
      </c>
      <c r="V833" s="45">
        <f>'[2]SH-FA2007-18'!EF835</f>
        <v>1348</v>
      </c>
      <c r="W833" s="45">
        <f>'[2]SH-FA2007-18'!EG835</f>
        <v>9700.2000000000007</v>
      </c>
      <c r="X833" s="45">
        <f>'[2]SH-FA2007-18'!EH835</f>
        <v>5882.7999999999993</v>
      </c>
      <c r="Y833" s="45">
        <f>'[2]SH-FA2007-18'!EI835</f>
        <v>56641.044444444437</v>
      </c>
      <c r="Z833" s="45">
        <f>'[2]SH-FA2007-18'!EJ835</f>
        <v>9557.9555555555562</v>
      </c>
      <c r="AA833" s="45">
        <f>'[2]SH-FA2007-18'!EK835</f>
        <v>87395</v>
      </c>
      <c r="AB833" s="103">
        <f t="shared" ca="1" si="165"/>
        <v>63.876251137397631</v>
      </c>
      <c r="AC833" s="103">
        <f t="shared" si="166"/>
        <v>100</v>
      </c>
      <c r="AD833" s="103">
        <f t="shared" si="167"/>
        <v>100</v>
      </c>
      <c r="AE833" s="103">
        <f t="shared" si="168"/>
        <v>100</v>
      </c>
      <c r="AF833" s="103">
        <f t="shared" si="169"/>
        <v>100</v>
      </c>
      <c r="AG833" s="103">
        <f t="shared" si="170"/>
        <v>100</v>
      </c>
      <c r="AH833" s="103">
        <f t="shared" si="171"/>
        <v>79.027404621171399</v>
      </c>
      <c r="AI833" s="103">
        <f t="shared" si="172"/>
        <v>89.147954615406121</v>
      </c>
      <c r="AJ833" s="103">
        <f t="shared" si="173"/>
        <v>83.446442775934656</v>
      </c>
      <c r="AK833" s="103">
        <f t="shared" si="173"/>
        <v>92.748439954153753</v>
      </c>
      <c r="AL833" s="45">
        <f t="shared" ca="1" si="174"/>
        <v>132.33333333333331</v>
      </c>
      <c r="AM833" s="45" t="str">
        <f t="shared" si="175"/>
        <v>-</v>
      </c>
      <c r="AN833" s="45" t="str">
        <f t="shared" si="175"/>
        <v>-</v>
      </c>
      <c r="AO833" s="45" t="str">
        <f t="shared" si="175"/>
        <v>-</v>
      </c>
      <c r="AP833" s="45" t="str">
        <f t="shared" si="164"/>
        <v>-</v>
      </c>
      <c r="AQ833" s="45" t="str">
        <f t="shared" si="164"/>
        <v>-</v>
      </c>
      <c r="AR833" s="45">
        <f t="shared" si="164"/>
        <v>1561.2000000000007</v>
      </c>
      <c r="AS833" s="45">
        <f t="shared" si="164"/>
        <v>6894.9555555555635</v>
      </c>
      <c r="AT833" s="45">
        <f t="shared" si="177"/>
        <v>1896.0444444444438</v>
      </c>
      <c r="AU833" s="45">
        <f t="shared" ca="1" si="176"/>
        <v>10484.533333333342</v>
      </c>
      <c r="AV833" s="35" t="s">
        <v>2079</v>
      </c>
      <c r="AW833" s="35" t="s">
        <v>2079</v>
      </c>
      <c r="AX833" s="35" t="s">
        <v>2079</v>
      </c>
      <c r="AY833" s="35" t="s">
        <v>2080</v>
      </c>
      <c r="AZ833" s="37" t="s">
        <v>2079</v>
      </c>
    </row>
    <row r="834" spans="1:52" ht="24.95" customHeight="1" x14ac:dyDescent="0.25">
      <c r="A834" s="21" t="s">
        <v>1012</v>
      </c>
      <c r="B834" s="22" t="s">
        <v>1730</v>
      </c>
      <c r="C834" s="8" t="s">
        <v>835</v>
      </c>
      <c r="D834" s="8" t="s">
        <v>864</v>
      </c>
      <c r="E834" s="18" t="s">
        <v>1918</v>
      </c>
      <c r="F834" s="45" t="str">
        <f>IFERROR(VLOOKUP(E834,categoria!$A:$C,3,FALSE),"Categoria 1")</f>
        <v>Categoria 2</v>
      </c>
      <c r="G834" s="45">
        <f>VLOOKUP(E834,[1]total!$C:$F,4,FALSE)</f>
        <v>800</v>
      </c>
      <c r="H834" s="45">
        <f ca="1">' CV SIPNI MUN 2017'!H834/12*(TEXT(TODAY(),"MM")-1)</f>
        <v>24.333333333333332</v>
      </c>
      <c r="I834" s="7">
        <v>71</v>
      </c>
      <c r="J834" s="7">
        <v>69</v>
      </c>
      <c r="K834" s="7">
        <v>70</v>
      </c>
      <c r="L834" s="7">
        <v>71</v>
      </c>
      <c r="M834" s="7">
        <v>405</v>
      </c>
      <c r="N834" s="7">
        <v>484</v>
      </c>
      <c r="O834" s="7">
        <v>3447</v>
      </c>
      <c r="P834" s="7">
        <v>723</v>
      </c>
      <c r="Q834" s="45">
        <v>5413</v>
      </c>
      <c r="R834" s="45">
        <f>'[2]SH-FA2007-18'!EB836</f>
        <v>17</v>
      </c>
      <c r="S834" s="45">
        <f>'[2]SH-FA2007-18'!EC836</f>
        <v>55</v>
      </c>
      <c r="T834" s="45">
        <f>'[2]SH-FA2007-18'!ED836</f>
        <v>57</v>
      </c>
      <c r="U834" s="45">
        <f>'[2]SH-FA2007-18'!EE836</f>
        <v>67</v>
      </c>
      <c r="V834" s="45">
        <f>'[2]SH-FA2007-18'!EF836</f>
        <v>77</v>
      </c>
      <c r="W834" s="45">
        <f>'[2]SH-FA2007-18'!EG836</f>
        <v>379.4</v>
      </c>
      <c r="X834" s="45">
        <f>'[2]SH-FA2007-18'!EH836</f>
        <v>254.60000000000002</v>
      </c>
      <c r="Y834" s="45">
        <f>'[2]SH-FA2007-18'!EI836</f>
        <v>1646.3555555555558</v>
      </c>
      <c r="Z834" s="45">
        <f>'[2]SH-FA2007-18'!EJ836</f>
        <v>279.64444444444445</v>
      </c>
      <c r="AA834" s="45">
        <f>'[2]SH-FA2007-18'!EK836</f>
        <v>2833.0000000000005</v>
      </c>
      <c r="AB834" s="103">
        <f t="shared" ca="1" si="165"/>
        <v>69.863013698630141</v>
      </c>
      <c r="AC834" s="103">
        <f t="shared" si="166"/>
        <v>77.464788732394368</v>
      </c>
      <c r="AD834" s="103">
        <f t="shared" si="167"/>
        <v>82.608695652173907</v>
      </c>
      <c r="AE834" s="103">
        <f t="shared" si="168"/>
        <v>95.714285714285722</v>
      </c>
      <c r="AF834" s="103">
        <f t="shared" si="169"/>
        <v>100</v>
      </c>
      <c r="AG834" s="103">
        <f t="shared" si="170"/>
        <v>93.679012345678998</v>
      </c>
      <c r="AH834" s="103">
        <f t="shared" si="171"/>
        <v>52.603305785123979</v>
      </c>
      <c r="AI834" s="103">
        <f t="shared" si="172"/>
        <v>47.761983044837706</v>
      </c>
      <c r="AJ834" s="103">
        <f t="shared" si="173"/>
        <v>38.678346396188715</v>
      </c>
      <c r="AK834" s="103">
        <f t="shared" si="173"/>
        <v>52.336966561980425</v>
      </c>
      <c r="AL834" s="45">
        <f t="shared" ca="1" si="174"/>
        <v>7.3333333333333321</v>
      </c>
      <c r="AM834" s="45">
        <f t="shared" si="175"/>
        <v>16</v>
      </c>
      <c r="AN834" s="45">
        <f t="shared" si="175"/>
        <v>12</v>
      </c>
      <c r="AO834" s="45">
        <f t="shared" si="175"/>
        <v>3</v>
      </c>
      <c r="AP834" s="45" t="str">
        <f t="shared" si="164"/>
        <v>-</v>
      </c>
      <c r="AQ834" s="45">
        <f t="shared" si="164"/>
        <v>25.600000000000023</v>
      </c>
      <c r="AR834" s="45">
        <f t="shared" si="164"/>
        <v>229.39999999999998</v>
      </c>
      <c r="AS834" s="45">
        <f t="shared" si="164"/>
        <v>1800.6444444444442</v>
      </c>
      <c r="AT834" s="45">
        <f t="shared" si="177"/>
        <v>443.35555555555555</v>
      </c>
      <c r="AU834" s="45">
        <f t="shared" ca="1" si="176"/>
        <v>2537.333333333333</v>
      </c>
      <c r="AV834" s="35" t="s">
        <v>2079</v>
      </c>
      <c r="AW834" s="35" t="s">
        <v>2079</v>
      </c>
      <c r="AX834" s="35" t="s">
        <v>2079</v>
      </c>
      <c r="AY834" s="35" t="s">
        <v>2079</v>
      </c>
      <c r="AZ834" s="37" t="s">
        <v>2079</v>
      </c>
    </row>
    <row r="835" spans="1:52" ht="24.95" customHeight="1" x14ac:dyDescent="0.25">
      <c r="A835" s="21" t="s">
        <v>1027</v>
      </c>
      <c r="B835" s="22" t="s">
        <v>1730</v>
      </c>
      <c r="C835" s="8" t="s">
        <v>835</v>
      </c>
      <c r="D835" s="8" t="s">
        <v>865</v>
      </c>
      <c r="E835" s="18" t="s">
        <v>1919</v>
      </c>
      <c r="F835" s="45" t="str">
        <f>IFERROR(VLOOKUP(E835,categoria!$A:$C,3,FALSE),"Categoria 1")</f>
        <v>Categoria 1</v>
      </c>
      <c r="G835" s="45">
        <f>VLOOKUP(E835,[1]total!$C:$F,4,FALSE)</f>
        <v>610</v>
      </c>
      <c r="H835" s="45">
        <f ca="1">' CV SIPNI MUN 2017'!H835/12*(TEXT(TODAY(),"MM")-1)</f>
        <v>11.333333333333334</v>
      </c>
      <c r="I835" s="7">
        <v>40</v>
      </c>
      <c r="J835" s="7">
        <v>44</v>
      </c>
      <c r="K835" s="7">
        <v>49</v>
      </c>
      <c r="L835" s="7">
        <v>52</v>
      </c>
      <c r="M835" s="7">
        <v>298</v>
      </c>
      <c r="N835" s="7">
        <v>334</v>
      </c>
      <c r="O835" s="7">
        <v>2485</v>
      </c>
      <c r="P835" s="7">
        <v>505</v>
      </c>
      <c r="Q835" s="45">
        <v>3841</v>
      </c>
      <c r="R835" s="45">
        <f>'[2]SH-FA2007-18'!EB837</f>
        <v>19</v>
      </c>
      <c r="S835" s="45">
        <f>'[2]SH-FA2007-18'!EC837</f>
        <v>50</v>
      </c>
      <c r="T835" s="45">
        <f>'[2]SH-FA2007-18'!ED837</f>
        <v>39</v>
      </c>
      <c r="U835" s="45">
        <f>'[2]SH-FA2007-18'!EE837</f>
        <v>40</v>
      </c>
      <c r="V835" s="45">
        <f>'[2]SH-FA2007-18'!EF837</f>
        <v>37</v>
      </c>
      <c r="W835" s="45">
        <f>'[2]SH-FA2007-18'!EG837</f>
        <v>360.4</v>
      </c>
      <c r="X835" s="45">
        <f>'[2]SH-FA2007-18'!EH837</f>
        <v>189.40000000000003</v>
      </c>
      <c r="Y835" s="45">
        <f>'[2]SH-FA2007-18'!EI837</f>
        <v>2130.088888888889</v>
      </c>
      <c r="Z835" s="45">
        <f>'[2]SH-FA2007-18'!EJ837</f>
        <v>499.11111111111114</v>
      </c>
      <c r="AA835" s="45">
        <f>'[2]SH-FA2007-18'!EK837</f>
        <v>3364</v>
      </c>
      <c r="AB835" s="103">
        <f t="shared" ca="1" si="165"/>
        <v>100</v>
      </c>
      <c r="AC835" s="103">
        <f t="shared" si="166"/>
        <v>100</v>
      </c>
      <c r="AD835" s="103">
        <f t="shared" si="167"/>
        <v>88.63636363636364</v>
      </c>
      <c r="AE835" s="103">
        <f t="shared" si="168"/>
        <v>81.632653061224488</v>
      </c>
      <c r="AF835" s="103">
        <f t="shared" si="169"/>
        <v>71.15384615384616</v>
      </c>
      <c r="AG835" s="103">
        <f t="shared" si="170"/>
        <v>100</v>
      </c>
      <c r="AH835" s="103">
        <f t="shared" si="171"/>
        <v>56.706586826347319</v>
      </c>
      <c r="AI835" s="103">
        <f t="shared" si="172"/>
        <v>85.717862731947235</v>
      </c>
      <c r="AJ835" s="103">
        <f t="shared" si="173"/>
        <v>98.833883388338833</v>
      </c>
      <c r="AK835" s="103">
        <f t="shared" si="173"/>
        <v>87.581359021088261</v>
      </c>
      <c r="AL835" s="45" t="str">
        <f t="shared" ca="1" si="174"/>
        <v>-</v>
      </c>
      <c r="AM835" s="45" t="str">
        <f t="shared" si="175"/>
        <v>-</v>
      </c>
      <c r="AN835" s="45">
        <f t="shared" si="175"/>
        <v>5</v>
      </c>
      <c r="AO835" s="45">
        <f t="shared" si="175"/>
        <v>9</v>
      </c>
      <c r="AP835" s="45">
        <f t="shared" si="175"/>
        <v>15</v>
      </c>
      <c r="AQ835" s="45" t="str">
        <f t="shared" si="175"/>
        <v>-</v>
      </c>
      <c r="AR835" s="45">
        <f t="shared" si="175"/>
        <v>144.59999999999997</v>
      </c>
      <c r="AS835" s="45">
        <f t="shared" si="175"/>
        <v>354.91111111111104</v>
      </c>
      <c r="AT835" s="45">
        <f t="shared" si="177"/>
        <v>5.8888888888888573</v>
      </c>
      <c r="AU835" s="45">
        <f t="shared" ca="1" si="176"/>
        <v>534.39999999999986</v>
      </c>
      <c r="AV835" s="35" t="s">
        <v>2079</v>
      </c>
      <c r="AW835" s="35" t="s">
        <v>2079</v>
      </c>
      <c r="AX835" s="35" t="s">
        <v>2079</v>
      </c>
      <c r="AY835" s="35" t="s">
        <v>2079</v>
      </c>
      <c r="AZ835" s="37" t="s">
        <v>2079</v>
      </c>
    </row>
    <row r="836" spans="1:52" ht="24.95" customHeight="1" x14ac:dyDescent="0.25">
      <c r="A836" s="21" t="s">
        <v>835</v>
      </c>
      <c r="B836" s="22" t="s">
        <v>1730</v>
      </c>
      <c r="C836" s="8" t="s">
        <v>835</v>
      </c>
      <c r="D836" s="8" t="s">
        <v>866</v>
      </c>
      <c r="E836" s="18" t="s">
        <v>1408</v>
      </c>
      <c r="F836" s="45" t="str">
        <f>IFERROR(VLOOKUP(E836,categoria!$A:$C,3,FALSE),"Categoria 1")</f>
        <v>Categoria 2</v>
      </c>
      <c r="G836" s="45">
        <f>VLOOKUP(E836,[1]total!$C:$F,4,FALSE)</f>
        <v>900</v>
      </c>
      <c r="H836" s="45">
        <f ca="1">' CV SIPNI MUN 2017'!H836/12*(TEXT(TODAY(),"MM")-1)</f>
        <v>33.333333333333336</v>
      </c>
      <c r="I836" s="7">
        <v>105</v>
      </c>
      <c r="J836" s="7">
        <v>109</v>
      </c>
      <c r="K836" s="7">
        <v>112</v>
      </c>
      <c r="L836" s="7">
        <v>116</v>
      </c>
      <c r="M836" s="7">
        <v>623</v>
      </c>
      <c r="N836" s="7">
        <v>681</v>
      </c>
      <c r="O836" s="7">
        <v>5372</v>
      </c>
      <c r="P836" s="7">
        <v>1026</v>
      </c>
      <c r="Q836" s="45">
        <v>8244</v>
      </c>
      <c r="R836" s="45">
        <f>'[2]SH-FA2007-18'!EB838</f>
        <v>20</v>
      </c>
      <c r="S836" s="45">
        <f>'[2]SH-FA2007-18'!EC838</f>
        <v>109</v>
      </c>
      <c r="T836" s="45">
        <f>'[2]SH-FA2007-18'!ED838</f>
        <v>100</v>
      </c>
      <c r="U836" s="45">
        <f>'[2]SH-FA2007-18'!EE838</f>
        <v>89</v>
      </c>
      <c r="V836" s="45">
        <f>'[2]SH-FA2007-18'!EF838</f>
        <v>105</v>
      </c>
      <c r="W836" s="45">
        <f>'[2]SH-FA2007-18'!EG838</f>
        <v>842.40000000000009</v>
      </c>
      <c r="X836" s="45">
        <f>'[2]SH-FA2007-18'!EH838</f>
        <v>480.8</v>
      </c>
      <c r="Y836" s="45">
        <f>'[2]SH-FA2007-18'!EI838</f>
        <v>5197.0222222222219</v>
      </c>
      <c r="Z836" s="45">
        <f>'[2]SH-FA2007-18'!EJ838</f>
        <v>991.77777777777783</v>
      </c>
      <c r="AA836" s="45">
        <f>'[2]SH-FA2007-18'!EK838</f>
        <v>7935</v>
      </c>
      <c r="AB836" s="103">
        <f t="shared" ref="AB836:AB856" ca="1" si="178">IF(R836/H836*100&gt;100,100,R836/H836*100)</f>
        <v>60</v>
      </c>
      <c r="AC836" s="103">
        <f t="shared" ref="AC836:AC856" si="179">IF(S836/I836*100&gt;100,100,S836/I836*100)</f>
        <v>100</v>
      </c>
      <c r="AD836" s="103">
        <f t="shared" ref="AD836:AD856" si="180">IF(T836/J836*100&gt;100,100,T836/J836*100)</f>
        <v>91.743119266055047</v>
      </c>
      <c r="AE836" s="103">
        <f t="shared" ref="AE836:AE856" si="181">IF(U836/K836*100&gt;100,100,U836/K836*100)</f>
        <v>79.464285714285708</v>
      </c>
      <c r="AF836" s="103">
        <f t="shared" ref="AF836:AF856" si="182">IF(V836/L836*100&gt;100,100,V836/L836*100)</f>
        <v>90.517241379310349</v>
      </c>
      <c r="AG836" s="103">
        <f t="shared" ref="AG836:AG856" si="183">IF(W836/M836*100&gt;100,100,W836/M836*100)</f>
        <v>100</v>
      </c>
      <c r="AH836" s="103">
        <f t="shared" ref="AH836:AH856" si="184">IF(X836/N836*100&gt;100,100,X836/N836*100)</f>
        <v>70.602055800293684</v>
      </c>
      <c r="AI836" s="103">
        <f t="shared" ref="AI836:AI856" si="185">IF(Y836/O836*100&gt;100,100,Y836/O836*100)</f>
        <v>96.742781500785952</v>
      </c>
      <c r="AJ836" s="103">
        <f t="shared" ref="AJ836:AK855" si="186">IF(Z836/P836*100&gt;100,100,Z836/P836*100)</f>
        <v>96.664500758068016</v>
      </c>
      <c r="AK836" s="103">
        <f t="shared" si="186"/>
        <v>96.251819505094616</v>
      </c>
      <c r="AL836" s="45">
        <f t="shared" ref="AL836:AL855" ca="1" si="187">IF(H836-R836&lt;0,"-",H836-R836)</f>
        <v>13.333333333333336</v>
      </c>
      <c r="AM836" s="45" t="str">
        <f t="shared" ref="AM836:AT855" si="188">IF(I836-S836&lt;0,"-",I836-S836)</f>
        <v>-</v>
      </c>
      <c r="AN836" s="45">
        <f t="shared" si="188"/>
        <v>9</v>
      </c>
      <c r="AO836" s="45">
        <f t="shared" si="188"/>
        <v>23</v>
      </c>
      <c r="AP836" s="45">
        <f t="shared" si="188"/>
        <v>11</v>
      </c>
      <c r="AQ836" s="45" t="str">
        <f t="shared" si="188"/>
        <v>-</v>
      </c>
      <c r="AR836" s="45">
        <f t="shared" si="188"/>
        <v>200.2</v>
      </c>
      <c r="AS836" s="45">
        <f t="shared" si="188"/>
        <v>174.9777777777781</v>
      </c>
      <c r="AT836" s="45">
        <f t="shared" si="177"/>
        <v>34.222222222222172</v>
      </c>
      <c r="AU836" s="45">
        <f t="shared" ref="AU836:AU855" ca="1" si="189">SUM(AL836:AT836)</f>
        <v>465.73333333333358</v>
      </c>
      <c r="AV836" s="35" t="s">
        <v>2079</v>
      </c>
      <c r="AW836" s="35" t="s">
        <v>2079</v>
      </c>
      <c r="AX836" s="35" t="s">
        <v>2079</v>
      </c>
      <c r="AY836" s="35" t="s">
        <v>2079</v>
      </c>
      <c r="AZ836" s="37" t="s">
        <v>2079</v>
      </c>
    </row>
    <row r="837" spans="1:52" ht="24.95" customHeight="1" x14ac:dyDescent="0.25">
      <c r="A837" s="21" t="s">
        <v>1012</v>
      </c>
      <c r="B837" s="22" t="s">
        <v>1730</v>
      </c>
      <c r="C837" s="8" t="s">
        <v>835</v>
      </c>
      <c r="D837" s="8" t="s">
        <v>867</v>
      </c>
      <c r="E837" s="18" t="s">
        <v>1431</v>
      </c>
      <c r="F837" s="45" t="str">
        <f>IFERROR(VLOOKUP(E837,categoria!$A:$C,3,FALSE),"Categoria 1")</f>
        <v>Categoria 2</v>
      </c>
      <c r="G837" s="45">
        <f>VLOOKUP(E837,[1]total!$C:$F,4,FALSE)</f>
        <v>2000</v>
      </c>
      <c r="H837" s="45">
        <f ca="1">' CV SIPNI MUN 2017'!H837/12*(TEXT(TODAY(),"MM")-1)</f>
        <v>113</v>
      </c>
      <c r="I837" s="7">
        <v>330</v>
      </c>
      <c r="J837" s="7">
        <v>328</v>
      </c>
      <c r="K837" s="7">
        <v>330</v>
      </c>
      <c r="L837" s="7">
        <v>338</v>
      </c>
      <c r="M837" s="7">
        <v>1894</v>
      </c>
      <c r="N837" s="7">
        <v>2258</v>
      </c>
      <c r="O837" s="7">
        <v>16652</v>
      </c>
      <c r="P837" s="7">
        <v>3402</v>
      </c>
      <c r="Q837" s="45">
        <v>25871</v>
      </c>
      <c r="R837" s="45">
        <f>'[2]SH-FA2007-18'!EB839</f>
        <v>129</v>
      </c>
      <c r="S837" s="45">
        <f>'[2]SH-FA2007-18'!EC839</f>
        <v>375</v>
      </c>
      <c r="T837" s="45">
        <f>'[2]SH-FA2007-18'!ED839</f>
        <v>331</v>
      </c>
      <c r="U837" s="45">
        <f>'[2]SH-FA2007-18'!EE839</f>
        <v>339</v>
      </c>
      <c r="V837" s="45">
        <f>'[2]SH-FA2007-18'!EF839</f>
        <v>337</v>
      </c>
      <c r="W837" s="45">
        <f>'[2]SH-FA2007-18'!EG839</f>
        <v>2518.6</v>
      </c>
      <c r="X837" s="45">
        <f>'[2]SH-FA2007-18'!EH839</f>
        <v>1304.4000000000001</v>
      </c>
      <c r="Y837" s="45">
        <f>'[2]SH-FA2007-18'!EI839</f>
        <v>13481.444444444447</v>
      </c>
      <c r="Z837" s="45">
        <f>'[2]SH-FA2007-18'!EJ839</f>
        <v>3717.5555555555557</v>
      </c>
      <c r="AA837" s="45">
        <f>'[2]SH-FA2007-18'!EK839</f>
        <v>22533</v>
      </c>
      <c r="AB837" s="103">
        <f t="shared" ca="1" si="178"/>
        <v>100</v>
      </c>
      <c r="AC837" s="103">
        <f t="shared" si="179"/>
        <v>100</v>
      </c>
      <c r="AD837" s="103">
        <f t="shared" si="180"/>
        <v>100</v>
      </c>
      <c r="AE837" s="103">
        <f t="shared" si="181"/>
        <v>100</v>
      </c>
      <c r="AF837" s="103">
        <f t="shared" si="182"/>
        <v>99.704142011834321</v>
      </c>
      <c r="AG837" s="103">
        <f t="shared" si="183"/>
        <v>100</v>
      </c>
      <c r="AH837" s="103">
        <f t="shared" si="184"/>
        <v>57.767936226749342</v>
      </c>
      <c r="AI837" s="103">
        <f t="shared" si="185"/>
        <v>80.959911388688738</v>
      </c>
      <c r="AJ837" s="103">
        <f t="shared" si="186"/>
        <v>100</v>
      </c>
      <c r="AK837" s="103">
        <f t="shared" si="186"/>
        <v>87.097522322291368</v>
      </c>
      <c r="AL837" s="45" t="str">
        <f t="shared" ca="1" si="187"/>
        <v>-</v>
      </c>
      <c r="AM837" s="45" t="str">
        <f t="shared" si="188"/>
        <v>-</v>
      </c>
      <c r="AN837" s="45" t="str">
        <f t="shared" si="188"/>
        <v>-</v>
      </c>
      <c r="AO837" s="45" t="str">
        <f t="shared" si="188"/>
        <v>-</v>
      </c>
      <c r="AP837" s="45">
        <f t="shared" si="188"/>
        <v>1</v>
      </c>
      <c r="AQ837" s="45" t="str">
        <f t="shared" si="188"/>
        <v>-</v>
      </c>
      <c r="AR837" s="45">
        <f t="shared" si="188"/>
        <v>953.59999999999991</v>
      </c>
      <c r="AS837" s="45">
        <f t="shared" si="188"/>
        <v>3170.5555555555529</v>
      </c>
      <c r="AT837" s="45" t="str">
        <f t="shared" si="177"/>
        <v>-</v>
      </c>
      <c r="AU837" s="45">
        <f t="shared" ca="1" si="189"/>
        <v>4125.1555555555533</v>
      </c>
      <c r="AV837" s="35" t="s">
        <v>2079</v>
      </c>
      <c r="AW837" s="35" t="s">
        <v>2079</v>
      </c>
      <c r="AX837" s="35" t="s">
        <v>2079</v>
      </c>
      <c r="AY837" s="35" t="s">
        <v>2080</v>
      </c>
      <c r="AZ837" s="37" t="s">
        <v>2079</v>
      </c>
    </row>
    <row r="838" spans="1:52" ht="24.95" customHeight="1" x14ac:dyDescent="0.25">
      <c r="A838" s="21" t="s">
        <v>1027</v>
      </c>
      <c r="B838" s="22" t="s">
        <v>1730</v>
      </c>
      <c r="C838" s="8" t="s">
        <v>835</v>
      </c>
      <c r="D838" s="8" t="s">
        <v>868</v>
      </c>
      <c r="E838" s="18" t="s">
        <v>1920</v>
      </c>
      <c r="F838" s="45" t="str">
        <f>IFERROR(VLOOKUP(E838,categoria!$A:$C,3,FALSE),"Categoria 1")</f>
        <v>Categoria 1</v>
      </c>
      <c r="G838" s="45">
        <f>VLOOKUP(E838,[1]total!$C:$F,4,FALSE)</f>
        <v>450</v>
      </c>
      <c r="H838" s="45">
        <f ca="1">' CV SIPNI MUN 2017'!H838/12*(TEXT(TODAY(),"MM")-1)</f>
        <v>10.333333333333334</v>
      </c>
      <c r="I838" s="7">
        <v>27</v>
      </c>
      <c r="J838" s="7">
        <v>26</v>
      </c>
      <c r="K838" s="7">
        <v>27</v>
      </c>
      <c r="L838" s="7">
        <v>28</v>
      </c>
      <c r="M838" s="7">
        <v>180</v>
      </c>
      <c r="N838" s="7">
        <v>252</v>
      </c>
      <c r="O838" s="7">
        <v>1606</v>
      </c>
      <c r="P838" s="7">
        <v>400</v>
      </c>
      <c r="Q838" s="45">
        <v>2577</v>
      </c>
      <c r="R838" s="45">
        <f>'[2]SH-FA2007-18'!EB840</f>
        <v>10</v>
      </c>
      <c r="S838" s="45">
        <f>'[2]SH-FA2007-18'!EC840</f>
        <v>46</v>
      </c>
      <c r="T838" s="45">
        <f>'[2]SH-FA2007-18'!ED840</f>
        <v>36</v>
      </c>
      <c r="U838" s="45">
        <f>'[2]SH-FA2007-18'!EE840</f>
        <v>46</v>
      </c>
      <c r="V838" s="45">
        <f>'[2]SH-FA2007-18'!EF840</f>
        <v>36</v>
      </c>
      <c r="W838" s="45">
        <f>'[2]SH-FA2007-18'!EG840</f>
        <v>271.60000000000002</v>
      </c>
      <c r="X838" s="45">
        <f>'[2]SH-FA2007-18'!EH840</f>
        <v>197.2</v>
      </c>
      <c r="Y838" s="45">
        <f>'[2]SH-FA2007-18'!EI840</f>
        <v>1720.1333333333334</v>
      </c>
      <c r="Z838" s="45">
        <f>'[2]SH-FA2007-18'!EJ840</f>
        <v>351.06666666666666</v>
      </c>
      <c r="AA838" s="45">
        <f>'[2]SH-FA2007-18'!EK840</f>
        <v>2714</v>
      </c>
      <c r="AB838" s="103">
        <f t="shared" ca="1" si="178"/>
        <v>96.774193548387089</v>
      </c>
      <c r="AC838" s="103">
        <f t="shared" si="179"/>
        <v>100</v>
      </c>
      <c r="AD838" s="103">
        <f t="shared" si="180"/>
        <v>100</v>
      </c>
      <c r="AE838" s="103">
        <f t="shared" si="181"/>
        <v>100</v>
      </c>
      <c r="AF838" s="103">
        <f t="shared" si="182"/>
        <v>100</v>
      </c>
      <c r="AG838" s="103">
        <f t="shared" si="183"/>
        <v>100</v>
      </c>
      <c r="AH838" s="103">
        <f t="shared" si="184"/>
        <v>78.253968253968253</v>
      </c>
      <c r="AI838" s="103">
        <f t="shared" si="185"/>
        <v>100</v>
      </c>
      <c r="AJ838" s="103">
        <f t="shared" si="186"/>
        <v>87.766666666666666</v>
      </c>
      <c r="AK838" s="103">
        <f t="shared" si="186"/>
        <v>100</v>
      </c>
      <c r="AL838" s="45">
        <f t="shared" ca="1" si="187"/>
        <v>0.33333333333333393</v>
      </c>
      <c r="AM838" s="45" t="str">
        <f t="shared" si="188"/>
        <v>-</v>
      </c>
      <c r="AN838" s="45" t="str">
        <f t="shared" si="188"/>
        <v>-</v>
      </c>
      <c r="AO838" s="45" t="str">
        <f t="shared" si="188"/>
        <v>-</v>
      </c>
      <c r="AP838" s="45" t="str">
        <f t="shared" si="188"/>
        <v>-</v>
      </c>
      <c r="AQ838" s="45" t="str">
        <f t="shared" si="188"/>
        <v>-</v>
      </c>
      <c r="AR838" s="45">
        <f t="shared" si="188"/>
        <v>54.800000000000011</v>
      </c>
      <c r="AS838" s="45" t="str">
        <f t="shared" si="188"/>
        <v>-</v>
      </c>
      <c r="AT838" s="45">
        <f t="shared" si="188"/>
        <v>48.933333333333337</v>
      </c>
      <c r="AU838" s="45">
        <f t="shared" ca="1" si="189"/>
        <v>104.06666666666669</v>
      </c>
      <c r="AV838" s="35" t="s">
        <v>2079</v>
      </c>
      <c r="AW838" s="35" t="s">
        <v>2079</v>
      </c>
      <c r="AX838" s="35" t="s">
        <v>2079</v>
      </c>
      <c r="AY838" s="35" t="s">
        <v>2079</v>
      </c>
      <c r="AZ838" s="37" t="s">
        <v>2079</v>
      </c>
    </row>
    <row r="839" spans="1:52" ht="24.95" customHeight="1" x14ac:dyDescent="0.25">
      <c r="A839" s="21" t="s">
        <v>1027</v>
      </c>
      <c r="B839" s="22" t="s">
        <v>1730</v>
      </c>
      <c r="C839" s="8" t="s">
        <v>835</v>
      </c>
      <c r="D839" s="8" t="s">
        <v>869</v>
      </c>
      <c r="E839" s="18" t="s">
        <v>1921</v>
      </c>
      <c r="F839" s="45" t="str">
        <f>IFERROR(VLOOKUP(E839,categoria!$A:$C,3,FALSE),"Categoria 1")</f>
        <v>Categoria 1</v>
      </c>
      <c r="G839" s="45">
        <f>VLOOKUP(E839,[1]total!$C:$F,4,FALSE)</f>
        <v>2200</v>
      </c>
      <c r="H839" s="45">
        <f ca="1">' CV SIPNI MUN 2017'!H839/12*(TEXT(TODAY(),"MM")-1)</f>
        <v>59.666666666666664</v>
      </c>
      <c r="I839" s="7">
        <v>181</v>
      </c>
      <c r="J839" s="7">
        <v>187</v>
      </c>
      <c r="K839" s="7">
        <v>193</v>
      </c>
      <c r="L839" s="7">
        <v>201</v>
      </c>
      <c r="M839" s="7">
        <v>1141</v>
      </c>
      <c r="N839" s="7">
        <v>1334</v>
      </c>
      <c r="O839" s="7">
        <v>10285</v>
      </c>
      <c r="P839" s="7">
        <v>1991</v>
      </c>
      <c r="Q839" s="45">
        <v>15692</v>
      </c>
      <c r="R839" s="45">
        <f>'[2]SH-FA2007-18'!EB841</f>
        <v>58</v>
      </c>
      <c r="S839" s="45">
        <f>'[2]SH-FA2007-18'!EC841</f>
        <v>209</v>
      </c>
      <c r="T839" s="45">
        <f>'[2]SH-FA2007-18'!ED841</f>
        <v>189</v>
      </c>
      <c r="U839" s="45">
        <f>'[2]SH-FA2007-18'!EE841</f>
        <v>192</v>
      </c>
      <c r="V839" s="45">
        <f>'[2]SH-FA2007-18'!EF841</f>
        <v>220</v>
      </c>
      <c r="W839" s="45">
        <f>'[2]SH-FA2007-18'!EG841</f>
        <v>1546</v>
      </c>
      <c r="X839" s="45">
        <f>'[2]SH-FA2007-18'!EH841</f>
        <v>870</v>
      </c>
      <c r="Y839" s="45">
        <f>'[2]SH-FA2007-18'!EI841</f>
        <v>6207.466666666669</v>
      </c>
      <c r="Z839" s="45">
        <f>'[2]SH-FA2007-18'!EJ841</f>
        <v>1185.5333333333333</v>
      </c>
      <c r="AA839" s="45">
        <f>'[2]SH-FA2007-18'!EK841</f>
        <v>10677.000000000002</v>
      </c>
      <c r="AB839" s="103">
        <f t="shared" ca="1" si="178"/>
        <v>97.206703910614536</v>
      </c>
      <c r="AC839" s="103">
        <f t="shared" si="179"/>
        <v>100</v>
      </c>
      <c r="AD839" s="103">
        <f t="shared" si="180"/>
        <v>100</v>
      </c>
      <c r="AE839" s="103">
        <f t="shared" si="181"/>
        <v>99.481865284974091</v>
      </c>
      <c r="AF839" s="103">
        <f t="shared" si="182"/>
        <v>100</v>
      </c>
      <c r="AG839" s="103">
        <f t="shared" si="183"/>
        <v>100</v>
      </c>
      <c r="AH839" s="103">
        <f t="shared" si="184"/>
        <v>65.217391304347828</v>
      </c>
      <c r="AI839" s="103">
        <f t="shared" si="185"/>
        <v>60.354561659374518</v>
      </c>
      <c r="AJ839" s="103">
        <f t="shared" si="186"/>
        <v>59.544617445169933</v>
      </c>
      <c r="AK839" s="103">
        <f t="shared" si="186"/>
        <v>68.041040020392572</v>
      </c>
      <c r="AL839" s="45">
        <f t="shared" ca="1" si="187"/>
        <v>1.6666666666666643</v>
      </c>
      <c r="AM839" s="45" t="str">
        <f t="shared" si="188"/>
        <v>-</v>
      </c>
      <c r="AN839" s="45" t="str">
        <f t="shared" si="188"/>
        <v>-</v>
      </c>
      <c r="AO839" s="45">
        <f t="shared" si="188"/>
        <v>1</v>
      </c>
      <c r="AP839" s="45" t="str">
        <f t="shared" si="188"/>
        <v>-</v>
      </c>
      <c r="AQ839" s="45" t="str">
        <f t="shared" si="188"/>
        <v>-</v>
      </c>
      <c r="AR839" s="45">
        <f t="shared" si="188"/>
        <v>464</v>
      </c>
      <c r="AS839" s="45">
        <f t="shared" si="188"/>
        <v>4077.533333333331</v>
      </c>
      <c r="AT839" s="45">
        <f t="shared" si="188"/>
        <v>805.4666666666667</v>
      </c>
      <c r="AU839" s="45">
        <f t="shared" ca="1" si="189"/>
        <v>5349.6666666666642</v>
      </c>
      <c r="AV839" s="35" t="s">
        <v>2079</v>
      </c>
      <c r="AW839" s="35" t="s">
        <v>2079</v>
      </c>
      <c r="AX839" s="35" t="s">
        <v>2079</v>
      </c>
      <c r="AY839" s="35" t="s">
        <v>2079</v>
      </c>
      <c r="AZ839" s="37" t="s">
        <v>2079</v>
      </c>
    </row>
    <row r="840" spans="1:52" ht="24.95" customHeight="1" x14ac:dyDescent="0.25">
      <c r="A840" s="21" t="s">
        <v>1012</v>
      </c>
      <c r="B840" s="22" t="s">
        <v>1730</v>
      </c>
      <c r="C840" s="8" t="s">
        <v>835</v>
      </c>
      <c r="D840" s="8" t="s">
        <v>870</v>
      </c>
      <c r="E840" s="18" t="s">
        <v>1479</v>
      </c>
      <c r="F840" s="45" t="str">
        <f>IFERROR(VLOOKUP(E840,categoria!$A:$C,3,FALSE),"Categoria 1")</f>
        <v>Categoria 2</v>
      </c>
      <c r="G840" s="45">
        <f>VLOOKUP(E840,[1]total!$C:$F,4,FALSE)</f>
        <v>3960</v>
      </c>
      <c r="H840" s="45">
        <f ca="1">' CV SIPNI MUN 2017'!H840/12*(TEXT(TODAY(),"MM")-1)</f>
        <v>83</v>
      </c>
      <c r="I840" s="7">
        <v>239</v>
      </c>
      <c r="J840" s="7">
        <v>235</v>
      </c>
      <c r="K840" s="7">
        <v>235</v>
      </c>
      <c r="L840" s="7">
        <v>240</v>
      </c>
      <c r="M840" s="7">
        <v>1365</v>
      </c>
      <c r="N840" s="7">
        <v>1692</v>
      </c>
      <c r="O840" s="7">
        <v>13260</v>
      </c>
      <c r="P840" s="7">
        <v>2777</v>
      </c>
      <c r="Q840" s="45">
        <v>20292</v>
      </c>
      <c r="R840" s="45">
        <f>'[2]SH-FA2007-18'!EB842</f>
        <v>68</v>
      </c>
      <c r="S840" s="45">
        <f>'[2]SH-FA2007-18'!EC842</f>
        <v>250</v>
      </c>
      <c r="T840" s="45">
        <f>'[2]SH-FA2007-18'!ED842</f>
        <v>247</v>
      </c>
      <c r="U840" s="45">
        <f>'[2]SH-FA2007-18'!EE842</f>
        <v>246</v>
      </c>
      <c r="V840" s="45">
        <f>'[2]SH-FA2007-18'!EF842</f>
        <v>245</v>
      </c>
      <c r="W840" s="45">
        <f>'[2]SH-FA2007-18'!EG842</f>
        <v>2091.8000000000002</v>
      </c>
      <c r="X840" s="45">
        <f>'[2]SH-FA2007-18'!EH842</f>
        <v>1226.5999999999999</v>
      </c>
      <c r="Y840" s="45">
        <f>'[2]SH-FA2007-18'!EI842</f>
        <v>11963.955555555556</v>
      </c>
      <c r="Z840" s="45">
        <f>'[2]SH-FA2007-18'!EJ842</f>
        <v>2647.6444444444451</v>
      </c>
      <c r="AA840" s="45">
        <f>'[2]SH-FA2007-18'!EK842</f>
        <v>18986</v>
      </c>
      <c r="AB840" s="103">
        <f t="shared" ca="1" si="178"/>
        <v>81.92771084337349</v>
      </c>
      <c r="AC840" s="103">
        <f t="shared" si="179"/>
        <v>100</v>
      </c>
      <c r="AD840" s="103">
        <f t="shared" si="180"/>
        <v>100</v>
      </c>
      <c r="AE840" s="103">
        <f t="shared" si="181"/>
        <v>100</v>
      </c>
      <c r="AF840" s="103">
        <f t="shared" si="182"/>
        <v>100</v>
      </c>
      <c r="AG840" s="103">
        <f t="shared" si="183"/>
        <v>100</v>
      </c>
      <c r="AH840" s="103">
        <f t="shared" si="184"/>
        <v>72.494089834515364</v>
      </c>
      <c r="AI840" s="103">
        <f t="shared" si="185"/>
        <v>90.225909167085632</v>
      </c>
      <c r="AJ840" s="103">
        <f t="shared" si="186"/>
        <v>95.341895730804652</v>
      </c>
      <c r="AK840" s="103">
        <f t="shared" si="186"/>
        <v>93.563966095012816</v>
      </c>
      <c r="AL840" s="45">
        <f t="shared" ca="1" si="187"/>
        <v>15</v>
      </c>
      <c r="AM840" s="45" t="str">
        <f t="shared" si="188"/>
        <v>-</v>
      </c>
      <c r="AN840" s="45" t="str">
        <f t="shared" si="188"/>
        <v>-</v>
      </c>
      <c r="AO840" s="45" t="str">
        <f t="shared" si="188"/>
        <v>-</v>
      </c>
      <c r="AP840" s="45" t="str">
        <f t="shared" si="188"/>
        <v>-</v>
      </c>
      <c r="AQ840" s="45" t="str">
        <f t="shared" si="188"/>
        <v>-</v>
      </c>
      <c r="AR840" s="45">
        <f t="shared" si="188"/>
        <v>465.40000000000009</v>
      </c>
      <c r="AS840" s="45">
        <f t="shared" si="188"/>
        <v>1296.0444444444438</v>
      </c>
      <c r="AT840" s="45">
        <f t="shared" si="188"/>
        <v>129.35555555555493</v>
      </c>
      <c r="AU840" s="45">
        <f t="shared" ca="1" si="189"/>
        <v>1905.7999999999988</v>
      </c>
      <c r="AV840" s="35" t="s">
        <v>2079</v>
      </c>
      <c r="AW840" s="35" t="s">
        <v>2079</v>
      </c>
      <c r="AX840" s="35" t="s">
        <v>2079</v>
      </c>
      <c r="AY840" s="35" t="s">
        <v>2080</v>
      </c>
      <c r="AZ840" s="37" t="s">
        <v>2079</v>
      </c>
    </row>
    <row r="841" spans="1:52" ht="24.95" customHeight="1" x14ac:dyDescent="0.25">
      <c r="A841" s="21" t="s">
        <v>1027</v>
      </c>
      <c r="B841" s="22" t="s">
        <v>1730</v>
      </c>
      <c r="C841" s="8" t="s">
        <v>835</v>
      </c>
      <c r="D841" s="8" t="s">
        <v>871</v>
      </c>
      <c r="E841" s="18" t="s">
        <v>1502</v>
      </c>
      <c r="F841" s="45" t="str">
        <f>IFERROR(VLOOKUP(E841,categoria!$A:$C,3,FALSE),"Categoria 1")</f>
        <v>Categoria 1</v>
      </c>
      <c r="G841" s="45">
        <f>VLOOKUP(E841,[1]total!$C:$F,4,FALSE)</f>
        <v>600</v>
      </c>
      <c r="H841" s="45">
        <f ca="1">' CV SIPNI MUN 2017'!H841/12*(TEXT(TODAY(),"MM")-1)</f>
        <v>26.333333333333332</v>
      </c>
      <c r="I841" s="7">
        <v>70</v>
      </c>
      <c r="J841" s="7">
        <v>64</v>
      </c>
      <c r="K841" s="7">
        <v>61</v>
      </c>
      <c r="L841" s="7">
        <v>60</v>
      </c>
      <c r="M841" s="7">
        <v>348</v>
      </c>
      <c r="N841" s="7">
        <v>487</v>
      </c>
      <c r="O841" s="7">
        <v>4004</v>
      </c>
      <c r="P841" s="7">
        <v>972</v>
      </c>
      <c r="Q841" s="45">
        <v>6145</v>
      </c>
      <c r="R841" s="45">
        <f>'[2]SH-FA2007-18'!EB843</f>
        <v>23</v>
      </c>
      <c r="S841" s="45">
        <f>'[2]SH-FA2007-18'!EC843</f>
        <v>87</v>
      </c>
      <c r="T841" s="45">
        <f>'[2]SH-FA2007-18'!ED843</f>
        <v>71</v>
      </c>
      <c r="U841" s="45">
        <f>'[2]SH-FA2007-18'!EE843</f>
        <v>83</v>
      </c>
      <c r="V841" s="45">
        <f>'[2]SH-FA2007-18'!EF843</f>
        <v>80</v>
      </c>
      <c r="W841" s="45">
        <f>'[2]SH-FA2007-18'!EG843</f>
        <v>516</v>
      </c>
      <c r="X841" s="45">
        <f>'[2]SH-FA2007-18'!EH843</f>
        <v>311.2</v>
      </c>
      <c r="Y841" s="45">
        <f>'[2]SH-FA2007-18'!EI843</f>
        <v>3026.5555555555561</v>
      </c>
      <c r="Z841" s="45">
        <f>'[2]SH-FA2007-18'!EJ843</f>
        <v>587.24444444444441</v>
      </c>
      <c r="AA841" s="45">
        <f>'[2]SH-FA2007-18'!EK843</f>
        <v>4785.0000000000009</v>
      </c>
      <c r="AB841" s="103">
        <f t="shared" ca="1" si="178"/>
        <v>87.341772151898738</v>
      </c>
      <c r="AC841" s="103">
        <f t="shared" si="179"/>
        <v>100</v>
      </c>
      <c r="AD841" s="103">
        <f t="shared" si="180"/>
        <v>100</v>
      </c>
      <c r="AE841" s="103">
        <f t="shared" si="181"/>
        <v>100</v>
      </c>
      <c r="AF841" s="103">
        <f t="shared" si="182"/>
        <v>100</v>
      </c>
      <c r="AG841" s="103">
        <f t="shared" si="183"/>
        <v>100</v>
      </c>
      <c r="AH841" s="103">
        <f t="shared" si="184"/>
        <v>63.901437371663242</v>
      </c>
      <c r="AI841" s="103">
        <f t="shared" si="185"/>
        <v>75.588300588300612</v>
      </c>
      <c r="AJ841" s="103">
        <f t="shared" si="186"/>
        <v>60.416095107453124</v>
      </c>
      <c r="AK841" s="103">
        <f t="shared" si="186"/>
        <v>77.868185516680242</v>
      </c>
      <c r="AL841" s="45">
        <f t="shared" ca="1" si="187"/>
        <v>3.3333333333333321</v>
      </c>
      <c r="AM841" s="45" t="str">
        <f t="shared" si="188"/>
        <v>-</v>
      </c>
      <c r="AN841" s="45" t="str">
        <f t="shared" si="188"/>
        <v>-</v>
      </c>
      <c r="AO841" s="45" t="str">
        <f t="shared" si="188"/>
        <v>-</v>
      </c>
      <c r="AP841" s="45" t="str">
        <f t="shared" si="188"/>
        <v>-</v>
      </c>
      <c r="AQ841" s="45" t="str">
        <f t="shared" si="188"/>
        <v>-</v>
      </c>
      <c r="AR841" s="45">
        <f t="shared" si="188"/>
        <v>175.8</v>
      </c>
      <c r="AS841" s="45">
        <f t="shared" si="188"/>
        <v>977.44444444444389</v>
      </c>
      <c r="AT841" s="45">
        <f t="shared" si="188"/>
        <v>384.75555555555559</v>
      </c>
      <c r="AU841" s="45">
        <f t="shared" ca="1" si="189"/>
        <v>1541.333333333333</v>
      </c>
      <c r="AV841" s="35" t="s">
        <v>2079</v>
      </c>
      <c r="AW841" s="35" t="s">
        <v>2079</v>
      </c>
      <c r="AX841" s="35" t="s">
        <v>2079</v>
      </c>
      <c r="AY841" s="35" t="s">
        <v>2079</v>
      </c>
      <c r="AZ841" s="37" t="s">
        <v>2079</v>
      </c>
    </row>
    <row r="842" spans="1:52" ht="24.95" customHeight="1" x14ac:dyDescent="0.25">
      <c r="A842" s="21" t="s">
        <v>1012</v>
      </c>
      <c r="B842" s="22" t="s">
        <v>1730</v>
      </c>
      <c r="C842" s="8" t="s">
        <v>835</v>
      </c>
      <c r="D842" s="8" t="s">
        <v>872</v>
      </c>
      <c r="E842" s="18" t="s">
        <v>1519</v>
      </c>
      <c r="F842" s="45" t="str">
        <f>IFERROR(VLOOKUP(E842,categoria!$A:$C,3,FALSE),"Categoria 1")</f>
        <v>Categoria 2</v>
      </c>
      <c r="G842" s="45">
        <f>VLOOKUP(E842,[1]total!$C:$F,4,FALSE)</f>
        <v>640</v>
      </c>
      <c r="H842" s="45">
        <f ca="1">' CV SIPNI MUN 2017'!H842/12*(TEXT(TODAY(),"MM")-1)</f>
        <v>14.333333333333334</v>
      </c>
      <c r="I842" s="7">
        <v>42</v>
      </c>
      <c r="J842" s="7">
        <v>42</v>
      </c>
      <c r="K842" s="7">
        <v>43</v>
      </c>
      <c r="L842" s="7">
        <v>43</v>
      </c>
      <c r="M842" s="7">
        <v>240</v>
      </c>
      <c r="N842" s="7">
        <v>283</v>
      </c>
      <c r="O842" s="7">
        <v>2512</v>
      </c>
      <c r="P842" s="7">
        <v>609</v>
      </c>
      <c r="Q842" s="45">
        <v>3857</v>
      </c>
      <c r="R842" s="45">
        <f>'[2]SH-FA2007-18'!EB844</f>
        <v>18</v>
      </c>
      <c r="S842" s="45">
        <f>'[2]SH-FA2007-18'!EC844</f>
        <v>56</v>
      </c>
      <c r="T842" s="45">
        <f>'[2]SH-FA2007-18'!ED844</f>
        <v>56</v>
      </c>
      <c r="U842" s="45">
        <f>'[2]SH-FA2007-18'!EE844</f>
        <v>38</v>
      </c>
      <c r="V842" s="45">
        <f>'[2]SH-FA2007-18'!EF844</f>
        <v>31</v>
      </c>
      <c r="W842" s="45">
        <f>'[2]SH-FA2007-18'!EG844</f>
        <v>334.6</v>
      </c>
      <c r="X842" s="45">
        <f>'[2]SH-FA2007-18'!EH844</f>
        <v>190.4</v>
      </c>
      <c r="Y842" s="45">
        <f>'[2]SH-FA2007-18'!EI844</f>
        <v>2558.6444444444442</v>
      </c>
      <c r="Z842" s="45">
        <f>'[2]SH-FA2007-18'!EJ844</f>
        <v>658.35555555555538</v>
      </c>
      <c r="AA842" s="45">
        <f>'[2]SH-FA2007-18'!EK844</f>
        <v>3940.9999999999995</v>
      </c>
      <c r="AB842" s="103">
        <f t="shared" ca="1" si="178"/>
        <v>100</v>
      </c>
      <c r="AC842" s="103">
        <f t="shared" si="179"/>
        <v>100</v>
      </c>
      <c r="AD842" s="103">
        <f t="shared" si="180"/>
        <v>100</v>
      </c>
      <c r="AE842" s="103">
        <f t="shared" si="181"/>
        <v>88.372093023255815</v>
      </c>
      <c r="AF842" s="103">
        <f t="shared" si="182"/>
        <v>72.093023255813947</v>
      </c>
      <c r="AG842" s="103">
        <f t="shared" si="183"/>
        <v>100</v>
      </c>
      <c r="AH842" s="103">
        <f t="shared" si="184"/>
        <v>67.279151943462907</v>
      </c>
      <c r="AI842" s="103">
        <f t="shared" si="185"/>
        <v>100</v>
      </c>
      <c r="AJ842" s="103">
        <f t="shared" si="186"/>
        <v>100</v>
      </c>
      <c r="AK842" s="103">
        <f t="shared" si="186"/>
        <v>100</v>
      </c>
      <c r="AL842" s="45" t="str">
        <f t="shared" ca="1" si="187"/>
        <v>-</v>
      </c>
      <c r="AM842" s="45" t="str">
        <f t="shared" si="188"/>
        <v>-</v>
      </c>
      <c r="AN842" s="45" t="str">
        <f t="shared" si="188"/>
        <v>-</v>
      </c>
      <c r="AO842" s="45">
        <f t="shared" si="188"/>
        <v>5</v>
      </c>
      <c r="AP842" s="45">
        <f t="shared" si="188"/>
        <v>12</v>
      </c>
      <c r="AQ842" s="45" t="str">
        <f t="shared" si="188"/>
        <v>-</v>
      </c>
      <c r="AR842" s="45">
        <f t="shared" si="188"/>
        <v>92.6</v>
      </c>
      <c r="AS842" s="45" t="str">
        <f t="shared" si="188"/>
        <v>-</v>
      </c>
      <c r="AT842" s="45" t="str">
        <f t="shared" si="188"/>
        <v>-</v>
      </c>
      <c r="AU842" s="45">
        <f t="shared" ca="1" si="189"/>
        <v>109.6</v>
      </c>
      <c r="AV842" s="35" t="s">
        <v>2079</v>
      </c>
      <c r="AW842" s="35" t="s">
        <v>2079</v>
      </c>
      <c r="AX842" s="35" t="s">
        <v>2079</v>
      </c>
      <c r="AY842" s="35" t="s">
        <v>2079</v>
      </c>
      <c r="AZ842" s="37" t="s">
        <v>2079</v>
      </c>
    </row>
    <row r="843" spans="1:52" ht="24.95" customHeight="1" x14ac:dyDescent="0.25">
      <c r="A843" s="21" t="s">
        <v>1030</v>
      </c>
      <c r="B843" s="22" t="s">
        <v>1730</v>
      </c>
      <c r="C843" s="8" t="s">
        <v>835</v>
      </c>
      <c r="D843" s="8" t="s">
        <v>873</v>
      </c>
      <c r="E843" s="18" t="s">
        <v>1548</v>
      </c>
      <c r="F843" s="45" t="str">
        <f>IFERROR(VLOOKUP(E843,categoria!$A:$C,3,FALSE),"Categoria 1")</f>
        <v>Categoria 2</v>
      </c>
      <c r="G843" s="45">
        <f>VLOOKUP(E843,[1]total!$C:$F,4,FALSE)</f>
        <v>580</v>
      </c>
      <c r="H843" s="45">
        <f ca="1">' CV SIPNI MUN 2017'!H843/12*(TEXT(TODAY(),"MM")-1)</f>
        <v>25.333333333333332</v>
      </c>
      <c r="I843" s="7">
        <v>82</v>
      </c>
      <c r="J843" s="7">
        <v>88</v>
      </c>
      <c r="K843" s="7">
        <v>94</v>
      </c>
      <c r="L843" s="7">
        <v>101</v>
      </c>
      <c r="M843" s="7">
        <v>583</v>
      </c>
      <c r="N843" s="7">
        <v>657</v>
      </c>
      <c r="O843" s="7">
        <v>4677</v>
      </c>
      <c r="P843" s="7">
        <v>830</v>
      </c>
      <c r="Q843" s="45">
        <v>7188</v>
      </c>
      <c r="R843" s="45">
        <f>'[2]SH-FA2007-18'!EB845</f>
        <v>27</v>
      </c>
      <c r="S843" s="45">
        <f>'[2]SH-FA2007-18'!EC845</f>
        <v>102</v>
      </c>
      <c r="T843" s="45">
        <f>'[2]SH-FA2007-18'!ED845</f>
        <v>71</v>
      </c>
      <c r="U843" s="45">
        <f>'[2]SH-FA2007-18'!EE845</f>
        <v>91</v>
      </c>
      <c r="V843" s="45">
        <f>'[2]SH-FA2007-18'!EF845</f>
        <v>78</v>
      </c>
      <c r="W843" s="45">
        <f>'[2]SH-FA2007-18'!EG845</f>
        <v>698.4</v>
      </c>
      <c r="X843" s="45">
        <f>'[2]SH-FA2007-18'!EH845</f>
        <v>403.79999999999995</v>
      </c>
      <c r="Y843" s="45">
        <f>'[2]SH-FA2007-18'!EI845</f>
        <v>4262.2444444444445</v>
      </c>
      <c r="Z843" s="45">
        <f>'[2]SH-FA2007-18'!EJ845</f>
        <v>992.55555555555543</v>
      </c>
      <c r="AA843" s="45">
        <f>'[2]SH-FA2007-18'!EK845</f>
        <v>6726</v>
      </c>
      <c r="AB843" s="103">
        <f t="shared" ca="1" si="178"/>
        <v>100</v>
      </c>
      <c r="AC843" s="103">
        <f t="shared" si="179"/>
        <v>100</v>
      </c>
      <c r="AD843" s="103">
        <f t="shared" si="180"/>
        <v>80.681818181818173</v>
      </c>
      <c r="AE843" s="103">
        <f t="shared" si="181"/>
        <v>96.808510638297875</v>
      </c>
      <c r="AF843" s="103">
        <f t="shared" si="182"/>
        <v>77.227722772277232</v>
      </c>
      <c r="AG843" s="103">
        <f t="shared" si="183"/>
        <v>100</v>
      </c>
      <c r="AH843" s="103">
        <f t="shared" si="184"/>
        <v>61.461187214611869</v>
      </c>
      <c r="AI843" s="103">
        <f t="shared" si="185"/>
        <v>91.132017200009514</v>
      </c>
      <c r="AJ843" s="103">
        <f t="shared" si="186"/>
        <v>100</v>
      </c>
      <c r="AK843" s="103">
        <f t="shared" si="186"/>
        <v>93.572621035058432</v>
      </c>
      <c r="AL843" s="45" t="str">
        <f t="shared" ca="1" si="187"/>
        <v>-</v>
      </c>
      <c r="AM843" s="45" t="str">
        <f t="shared" si="188"/>
        <v>-</v>
      </c>
      <c r="AN843" s="45">
        <f t="shared" si="188"/>
        <v>17</v>
      </c>
      <c r="AO843" s="45">
        <f t="shared" si="188"/>
        <v>3</v>
      </c>
      <c r="AP843" s="45">
        <f t="shared" si="188"/>
        <v>23</v>
      </c>
      <c r="AQ843" s="45" t="str">
        <f t="shared" si="188"/>
        <v>-</v>
      </c>
      <c r="AR843" s="45">
        <f t="shared" si="188"/>
        <v>253.20000000000005</v>
      </c>
      <c r="AS843" s="45">
        <f t="shared" si="188"/>
        <v>414.75555555555547</v>
      </c>
      <c r="AT843" s="45" t="str">
        <f t="shared" si="188"/>
        <v>-</v>
      </c>
      <c r="AU843" s="45">
        <f t="shared" ca="1" si="189"/>
        <v>710.95555555555552</v>
      </c>
      <c r="AV843" s="35" t="s">
        <v>2079</v>
      </c>
      <c r="AW843" s="35" t="s">
        <v>2079</v>
      </c>
      <c r="AX843" s="35" t="s">
        <v>2079</v>
      </c>
      <c r="AY843" s="35" t="s">
        <v>2079</v>
      </c>
      <c r="AZ843" s="37" t="s">
        <v>2079</v>
      </c>
    </row>
    <row r="844" spans="1:52" ht="24.95" customHeight="1" x14ac:dyDescent="0.25">
      <c r="A844" s="21" t="s">
        <v>1029</v>
      </c>
      <c r="B844" s="22" t="s">
        <v>1730</v>
      </c>
      <c r="C844" s="8" t="s">
        <v>835</v>
      </c>
      <c r="D844" s="8" t="s">
        <v>874</v>
      </c>
      <c r="E844" s="18" t="s">
        <v>1922</v>
      </c>
      <c r="F844" s="45" t="str">
        <f>IFERROR(VLOOKUP(E844,categoria!$A:$C,3,FALSE),"Categoria 1")</f>
        <v>Categoria 2</v>
      </c>
      <c r="G844" s="45">
        <f>VLOOKUP(E844,[1]total!$C:$F,4,FALSE)</f>
        <v>570</v>
      </c>
      <c r="H844" s="45">
        <f ca="1">' CV SIPNI MUN 2017'!H844/12*(TEXT(TODAY(),"MM")-1)</f>
        <v>25</v>
      </c>
      <c r="I844" s="7">
        <v>73</v>
      </c>
      <c r="J844" s="7">
        <v>72</v>
      </c>
      <c r="K844" s="7">
        <v>75</v>
      </c>
      <c r="L844" s="7">
        <v>76</v>
      </c>
      <c r="M844" s="7">
        <v>443</v>
      </c>
      <c r="N844" s="7">
        <v>530</v>
      </c>
      <c r="O844" s="7">
        <v>2941</v>
      </c>
      <c r="P844" s="7">
        <v>419</v>
      </c>
      <c r="Q844" s="45">
        <v>4704</v>
      </c>
      <c r="R844" s="45">
        <f>'[2]SH-FA2007-18'!EB846</f>
        <v>23</v>
      </c>
      <c r="S844" s="45">
        <f>'[2]SH-FA2007-18'!EC846</f>
        <v>97</v>
      </c>
      <c r="T844" s="45">
        <f>'[2]SH-FA2007-18'!ED846</f>
        <v>71</v>
      </c>
      <c r="U844" s="45">
        <f>'[2]SH-FA2007-18'!EE846</f>
        <v>90</v>
      </c>
      <c r="V844" s="45">
        <f>'[2]SH-FA2007-18'!EF846</f>
        <v>50</v>
      </c>
      <c r="W844" s="45">
        <f>'[2]SH-FA2007-18'!EG846</f>
        <v>544.4</v>
      </c>
      <c r="X844" s="45">
        <f>'[2]SH-FA2007-18'!EH846</f>
        <v>239</v>
      </c>
      <c r="Y844" s="45">
        <f>'[2]SH-FA2007-18'!EI846</f>
        <v>2720.1333333333332</v>
      </c>
      <c r="Z844" s="45">
        <f>'[2]SH-FA2007-18'!EJ846</f>
        <v>653.4666666666667</v>
      </c>
      <c r="AA844" s="45">
        <f>'[2]SH-FA2007-18'!EK846</f>
        <v>4488</v>
      </c>
      <c r="AB844" s="103">
        <f t="shared" ca="1" si="178"/>
        <v>92</v>
      </c>
      <c r="AC844" s="103">
        <f t="shared" si="179"/>
        <v>100</v>
      </c>
      <c r="AD844" s="103">
        <f t="shared" si="180"/>
        <v>98.611111111111114</v>
      </c>
      <c r="AE844" s="103">
        <f t="shared" si="181"/>
        <v>100</v>
      </c>
      <c r="AF844" s="103">
        <f t="shared" si="182"/>
        <v>65.789473684210535</v>
      </c>
      <c r="AG844" s="103">
        <f t="shared" si="183"/>
        <v>100</v>
      </c>
      <c r="AH844" s="103">
        <f t="shared" si="184"/>
        <v>45.094339622641513</v>
      </c>
      <c r="AI844" s="103">
        <f t="shared" si="185"/>
        <v>92.49008273829763</v>
      </c>
      <c r="AJ844" s="103">
        <f t="shared" si="186"/>
        <v>100</v>
      </c>
      <c r="AK844" s="103">
        <f t="shared" si="186"/>
        <v>95.408163265306129</v>
      </c>
      <c r="AL844" s="45">
        <f t="shared" ca="1" si="187"/>
        <v>2</v>
      </c>
      <c r="AM844" s="45" t="str">
        <f t="shared" si="188"/>
        <v>-</v>
      </c>
      <c r="AN844" s="45">
        <f t="shared" si="188"/>
        <v>1</v>
      </c>
      <c r="AO844" s="45" t="str">
        <f t="shared" si="188"/>
        <v>-</v>
      </c>
      <c r="AP844" s="45">
        <f t="shared" si="188"/>
        <v>26</v>
      </c>
      <c r="AQ844" s="45" t="str">
        <f t="shared" si="188"/>
        <v>-</v>
      </c>
      <c r="AR844" s="45">
        <f t="shared" si="188"/>
        <v>291</v>
      </c>
      <c r="AS844" s="45">
        <f t="shared" si="188"/>
        <v>220.86666666666679</v>
      </c>
      <c r="AT844" s="45" t="str">
        <f t="shared" si="188"/>
        <v>-</v>
      </c>
      <c r="AU844" s="45">
        <f t="shared" ca="1" si="189"/>
        <v>540.86666666666679</v>
      </c>
      <c r="AV844" s="35" t="s">
        <v>2079</v>
      </c>
      <c r="AW844" s="35" t="s">
        <v>2079</v>
      </c>
      <c r="AX844" s="35" t="s">
        <v>2079</v>
      </c>
      <c r="AY844" s="35" t="s">
        <v>2079</v>
      </c>
      <c r="AZ844" s="37" t="s">
        <v>2079</v>
      </c>
    </row>
    <row r="845" spans="1:52" ht="24.95" customHeight="1" x14ac:dyDescent="0.25">
      <c r="A845" s="21" t="s">
        <v>835</v>
      </c>
      <c r="B845" s="22" t="s">
        <v>1730</v>
      </c>
      <c r="C845" s="8" t="s">
        <v>835</v>
      </c>
      <c r="D845" s="8" t="s">
        <v>875</v>
      </c>
      <c r="E845" s="18" t="s">
        <v>1923</v>
      </c>
      <c r="F845" s="45" t="str">
        <f>IFERROR(VLOOKUP(E845,categoria!$A:$C,3,FALSE),"Categoria 1")</f>
        <v>Categoria 3</v>
      </c>
      <c r="G845" s="45">
        <f>VLOOKUP(E845,[1]total!$C:$F,4,FALSE)</f>
        <v>3700</v>
      </c>
      <c r="H845" s="45">
        <f ca="1">' CV SIPNI MUN 2017'!H845/12*(TEXT(TODAY(),"MM")-1)</f>
        <v>105.66666666666667</v>
      </c>
      <c r="I845" s="7">
        <v>313</v>
      </c>
      <c r="J845" s="7">
        <v>315</v>
      </c>
      <c r="K845" s="7">
        <v>319</v>
      </c>
      <c r="L845" s="7">
        <v>327</v>
      </c>
      <c r="M845" s="7">
        <v>1820</v>
      </c>
      <c r="N845" s="7">
        <v>2145</v>
      </c>
      <c r="O845" s="7">
        <v>15521</v>
      </c>
      <c r="P845" s="7">
        <v>3071</v>
      </c>
      <c r="Q845" s="45">
        <v>24148</v>
      </c>
      <c r="R845" s="45">
        <f>'[2]SH-FA2007-18'!EB847</f>
        <v>74</v>
      </c>
      <c r="S845" s="45">
        <f>'[2]SH-FA2007-18'!EC847</f>
        <v>357</v>
      </c>
      <c r="T845" s="45">
        <f>'[2]SH-FA2007-18'!ED847</f>
        <v>303</v>
      </c>
      <c r="U845" s="45">
        <f>'[2]SH-FA2007-18'!EE847</f>
        <v>359</v>
      </c>
      <c r="V845" s="45">
        <f>'[2]SH-FA2007-18'!EF847</f>
        <v>445</v>
      </c>
      <c r="W845" s="45">
        <f>'[2]SH-FA2007-18'!EG847</f>
        <v>2187.8000000000002</v>
      </c>
      <c r="X845" s="45">
        <f>'[2]SH-FA2007-18'!EH847</f>
        <v>1009</v>
      </c>
      <c r="Y845" s="45">
        <f>'[2]SH-FA2007-18'!EI847</f>
        <v>11801.644444444442</v>
      </c>
      <c r="Z845" s="45">
        <f>'[2]SH-FA2007-18'!EJ847</f>
        <v>2933.5555555555552</v>
      </c>
      <c r="AA845" s="45">
        <f>'[2]SH-FA2007-18'!EK847</f>
        <v>19469.999999999996</v>
      </c>
      <c r="AB845" s="103">
        <f t="shared" ca="1" si="178"/>
        <v>70.031545741324919</v>
      </c>
      <c r="AC845" s="103">
        <f t="shared" si="179"/>
        <v>100</v>
      </c>
      <c r="AD845" s="103">
        <f t="shared" si="180"/>
        <v>96.19047619047619</v>
      </c>
      <c r="AE845" s="103">
        <f t="shared" si="181"/>
        <v>100</v>
      </c>
      <c r="AF845" s="103">
        <f t="shared" si="182"/>
        <v>100</v>
      </c>
      <c r="AG845" s="103">
        <f t="shared" si="183"/>
        <v>100</v>
      </c>
      <c r="AH845" s="103">
        <f t="shared" si="184"/>
        <v>47.039627039627042</v>
      </c>
      <c r="AI845" s="103">
        <f t="shared" si="185"/>
        <v>76.03662421522094</v>
      </c>
      <c r="AJ845" s="103">
        <f t="shared" si="186"/>
        <v>95.524440102753346</v>
      </c>
      <c r="AK845" s="103">
        <f t="shared" si="186"/>
        <v>80.627795262547608</v>
      </c>
      <c r="AL845" s="45">
        <f t="shared" ca="1" si="187"/>
        <v>31.666666666666671</v>
      </c>
      <c r="AM845" s="45" t="str">
        <f t="shared" si="188"/>
        <v>-</v>
      </c>
      <c r="AN845" s="45">
        <f t="shared" si="188"/>
        <v>12</v>
      </c>
      <c r="AO845" s="45" t="str">
        <f t="shared" si="188"/>
        <v>-</v>
      </c>
      <c r="AP845" s="45" t="str">
        <f t="shared" si="188"/>
        <v>-</v>
      </c>
      <c r="AQ845" s="45" t="str">
        <f t="shared" si="188"/>
        <v>-</v>
      </c>
      <c r="AR845" s="45">
        <f t="shared" si="188"/>
        <v>1136</v>
      </c>
      <c r="AS845" s="45">
        <f t="shared" si="188"/>
        <v>3719.3555555555577</v>
      </c>
      <c r="AT845" s="45">
        <f t="shared" si="188"/>
        <v>137.4444444444448</v>
      </c>
      <c r="AU845" s="45">
        <f t="shared" ca="1" si="189"/>
        <v>5036.466666666669</v>
      </c>
      <c r="AV845" s="35" t="s">
        <v>2079</v>
      </c>
      <c r="AW845" s="35" t="s">
        <v>2079</v>
      </c>
      <c r="AX845" s="35" t="s">
        <v>2079</v>
      </c>
      <c r="AY845" s="35" t="s">
        <v>2079</v>
      </c>
      <c r="AZ845" s="37" t="s">
        <v>2079</v>
      </c>
    </row>
    <row r="846" spans="1:52" ht="24.95" customHeight="1" x14ac:dyDescent="0.25">
      <c r="A846" s="21" t="s">
        <v>1027</v>
      </c>
      <c r="B846" s="22" t="s">
        <v>1730</v>
      </c>
      <c r="C846" s="8" t="s">
        <v>835</v>
      </c>
      <c r="D846" s="8" t="s">
        <v>876</v>
      </c>
      <c r="E846" s="18" t="s">
        <v>1603</v>
      </c>
      <c r="F846" s="45" t="str">
        <f>IFERROR(VLOOKUP(E846,categoria!$A:$C,3,FALSE),"Categoria 1")</f>
        <v>Categoria 1</v>
      </c>
      <c r="G846" s="45">
        <f>VLOOKUP(E846,[1]total!$C:$F,4,FALSE)</f>
        <v>6410</v>
      </c>
      <c r="H846" s="45">
        <f ca="1">' CV SIPNI MUN 2017'!H846/12*(TEXT(TODAY(),"MM")-1)</f>
        <v>176.66666666666666</v>
      </c>
      <c r="I846" s="7">
        <v>507</v>
      </c>
      <c r="J846" s="7">
        <v>495</v>
      </c>
      <c r="K846" s="7">
        <v>493</v>
      </c>
      <c r="L846" s="7">
        <v>498</v>
      </c>
      <c r="M846" s="7">
        <v>2767</v>
      </c>
      <c r="N846" s="7">
        <v>3347</v>
      </c>
      <c r="O846" s="7">
        <v>27545</v>
      </c>
      <c r="P846" s="7">
        <v>6190</v>
      </c>
      <c r="Q846" s="45">
        <v>42372</v>
      </c>
      <c r="R846" s="45">
        <f>'[2]SH-FA2007-18'!EB848</f>
        <v>70</v>
      </c>
      <c r="S846" s="45">
        <f>'[2]SH-FA2007-18'!EC848</f>
        <v>501</v>
      </c>
      <c r="T846" s="45">
        <f>'[2]SH-FA2007-18'!ED848</f>
        <v>514</v>
      </c>
      <c r="U846" s="45">
        <f>'[2]SH-FA2007-18'!EE848</f>
        <v>470</v>
      </c>
      <c r="V846" s="45">
        <f>'[2]SH-FA2007-18'!EF848</f>
        <v>544</v>
      </c>
      <c r="W846" s="45">
        <f>'[2]SH-FA2007-18'!EG848</f>
        <v>4085.2</v>
      </c>
      <c r="X846" s="45">
        <f>'[2]SH-FA2007-18'!EH848</f>
        <v>2456.4</v>
      </c>
      <c r="Y846" s="45">
        <f>'[2]SH-FA2007-18'!EI848</f>
        <v>17399.822222222225</v>
      </c>
      <c r="Z846" s="45">
        <f>'[2]SH-FA2007-18'!EJ848</f>
        <v>4591.5777777777776</v>
      </c>
      <c r="AA846" s="45">
        <f>'[2]SH-FA2007-18'!EK848</f>
        <v>30632</v>
      </c>
      <c r="AB846" s="103">
        <f t="shared" ca="1" si="178"/>
        <v>39.622641509433961</v>
      </c>
      <c r="AC846" s="103">
        <f t="shared" si="179"/>
        <v>98.816568047337284</v>
      </c>
      <c r="AD846" s="103">
        <f t="shared" si="180"/>
        <v>100</v>
      </c>
      <c r="AE846" s="103">
        <f t="shared" si="181"/>
        <v>95.334685598377277</v>
      </c>
      <c r="AF846" s="103">
        <f t="shared" si="182"/>
        <v>100</v>
      </c>
      <c r="AG846" s="103">
        <f t="shared" si="183"/>
        <v>100</v>
      </c>
      <c r="AH846" s="103">
        <f t="shared" si="184"/>
        <v>73.391096504332239</v>
      </c>
      <c r="AI846" s="103">
        <f t="shared" si="185"/>
        <v>63.168713821826913</v>
      </c>
      <c r="AJ846" s="103">
        <f t="shared" si="186"/>
        <v>74.177346975408369</v>
      </c>
      <c r="AK846" s="103">
        <f t="shared" si="186"/>
        <v>72.293023694892852</v>
      </c>
      <c r="AL846" s="45">
        <f t="shared" ca="1" si="187"/>
        <v>106.66666666666666</v>
      </c>
      <c r="AM846" s="45">
        <f t="shared" si="188"/>
        <v>6</v>
      </c>
      <c r="AN846" s="45" t="str">
        <f t="shared" si="188"/>
        <v>-</v>
      </c>
      <c r="AO846" s="45">
        <f t="shared" si="188"/>
        <v>23</v>
      </c>
      <c r="AP846" s="45" t="str">
        <f t="shared" si="188"/>
        <v>-</v>
      </c>
      <c r="AQ846" s="45" t="str">
        <f t="shared" si="188"/>
        <v>-</v>
      </c>
      <c r="AR846" s="45">
        <f t="shared" si="188"/>
        <v>890.59999999999991</v>
      </c>
      <c r="AS846" s="45">
        <f t="shared" si="188"/>
        <v>10145.177777777775</v>
      </c>
      <c r="AT846" s="45">
        <f t="shared" si="188"/>
        <v>1598.4222222222224</v>
      </c>
      <c r="AU846" s="45">
        <f t="shared" ca="1" si="189"/>
        <v>12769.866666666665</v>
      </c>
      <c r="AV846" s="35" t="s">
        <v>2079</v>
      </c>
      <c r="AW846" s="35" t="s">
        <v>2079</v>
      </c>
      <c r="AX846" s="35" t="s">
        <v>2079</v>
      </c>
      <c r="AY846" s="35" t="s">
        <v>2080</v>
      </c>
      <c r="AZ846" s="37" t="s">
        <v>2079</v>
      </c>
    </row>
    <row r="847" spans="1:52" ht="24.95" customHeight="1" x14ac:dyDescent="0.25">
      <c r="A847" s="21" t="s">
        <v>1027</v>
      </c>
      <c r="B847" s="22" t="s">
        <v>1730</v>
      </c>
      <c r="C847" s="8" t="s">
        <v>835</v>
      </c>
      <c r="D847" s="8" t="s">
        <v>877</v>
      </c>
      <c r="E847" s="18" t="s">
        <v>1924</v>
      </c>
      <c r="F847" s="45" t="str">
        <f>IFERROR(VLOOKUP(E847,categoria!$A:$C,3,FALSE),"Categoria 1")</f>
        <v>Categoria 2</v>
      </c>
      <c r="G847" s="45">
        <f>VLOOKUP(E847,[1]total!$C:$F,4,FALSE)</f>
        <v>170</v>
      </c>
      <c r="H847" s="45">
        <f ca="1">' CV SIPNI MUN 2017'!H847/12*(TEXT(TODAY(),"MM")-1)</f>
        <v>9.6666666666666661</v>
      </c>
      <c r="I847" s="7">
        <v>27</v>
      </c>
      <c r="J847" s="7">
        <v>24</v>
      </c>
      <c r="K847" s="7">
        <v>23</v>
      </c>
      <c r="L847" s="7">
        <v>23</v>
      </c>
      <c r="M847" s="7">
        <v>118</v>
      </c>
      <c r="N847" s="7">
        <v>149</v>
      </c>
      <c r="O847" s="7">
        <v>1421</v>
      </c>
      <c r="P847" s="7">
        <v>317</v>
      </c>
      <c r="Q847" s="45">
        <v>2131</v>
      </c>
      <c r="R847" s="45">
        <f>'[2]SH-FA2007-18'!EB849</f>
        <v>8</v>
      </c>
      <c r="S847" s="45">
        <f>'[2]SH-FA2007-18'!EC849</f>
        <v>28</v>
      </c>
      <c r="T847" s="45">
        <f>'[2]SH-FA2007-18'!ED849</f>
        <v>20</v>
      </c>
      <c r="U847" s="45">
        <f>'[2]SH-FA2007-18'!EE849</f>
        <v>28</v>
      </c>
      <c r="V847" s="45">
        <f>'[2]SH-FA2007-18'!EF849</f>
        <v>21</v>
      </c>
      <c r="W847" s="45">
        <f>'[2]SH-FA2007-18'!EG849</f>
        <v>189</v>
      </c>
      <c r="X847" s="45">
        <f>'[2]SH-FA2007-18'!EH849</f>
        <v>130.4</v>
      </c>
      <c r="Y847" s="45">
        <f>'[2]SH-FA2007-18'!EI849</f>
        <v>1021.3777777777775</v>
      </c>
      <c r="Z847" s="45">
        <f>'[2]SH-FA2007-18'!EJ849</f>
        <v>166.22222222222223</v>
      </c>
      <c r="AA847" s="45">
        <f>'[2]SH-FA2007-18'!EK849</f>
        <v>1611.9999999999995</v>
      </c>
      <c r="AB847" s="103">
        <f t="shared" ca="1" si="178"/>
        <v>82.758620689655189</v>
      </c>
      <c r="AC847" s="103">
        <f t="shared" si="179"/>
        <v>100</v>
      </c>
      <c r="AD847" s="103">
        <f t="shared" si="180"/>
        <v>83.333333333333343</v>
      </c>
      <c r="AE847" s="103">
        <f t="shared" si="181"/>
        <v>100</v>
      </c>
      <c r="AF847" s="103">
        <f t="shared" si="182"/>
        <v>91.304347826086953</v>
      </c>
      <c r="AG847" s="103">
        <f t="shared" si="183"/>
        <v>100</v>
      </c>
      <c r="AH847" s="103">
        <f t="shared" si="184"/>
        <v>87.516778523489933</v>
      </c>
      <c r="AI847" s="103">
        <f t="shared" si="185"/>
        <v>71.877394636015296</v>
      </c>
      <c r="AJ847" s="103">
        <f t="shared" si="186"/>
        <v>52.436032246757804</v>
      </c>
      <c r="AK847" s="103">
        <f t="shared" si="186"/>
        <v>75.645236977944606</v>
      </c>
      <c r="AL847" s="45">
        <f t="shared" ca="1" si="187"/>
        <v>1.6666666666666661</v>
      </c>
      <c r="AM847" s="45" t="str">
        <f t="shared" si="188"/>
        <v>-</v>
      </c>
      <c r="AN847" s="45">
        <f t="shared" si="188"/>
        <v>4</v>
      </c>
      <c r="AO847" s="45" t="str">
        <f t="shared" si="188"/>
        <v>-</v>
      </c>
      <c r="AP847" s="45">
        <f t="shared" si="188"/>
        <v>2</v>
      </c>
      <c r="AQ847" s="45" t="str">
        <f t="shared" si="188"/>
        <v>-</v>
      </c>
      <c r="AR847" s="45">
        <f t="shared" si="188"/>
        <v>18.599999999999994</v>
      </c>
      <c r="AS847" s="45">
        <f t="shared" si="188"/>
        <v>399.62222222222249</v>
      </c>
      <c r="AT847" s="45">
        <f t="shared" si="188"/>
        <v>150.77777777777777</v>
      </c>
      <c r="AU847" s="45">
        <f t="shared" ca="1" si="189"/>
        <v>576.66666666666697</v>
      </c>
      <c r="AV847" s="35" t="s">
        <v>2079</v>
      </c>
      <c r="AW847" s="35" t="s">
        <v>2079</v>
      </c>
      <c r="AX847" s="35" t="s">
        <v>2079</v>
      </c>
      <c r="AY847" s="35" t="s">
        <v>2079</v>
      </c>
      <c r="AZ847" s="37" t="s">
        <v>2079</v>
      </c>
    </row>
    <row r="848" spans="1:52" ht="24.95" customHeight="1" x14ac:dyDescent="0.25">
      <c r="A848" s="21" t="s">
        <v>1029</v>
      </c>
      <c r="B848" s="22" t="s">
        <v>1730</v>
      </c>
      <c r="C848" s="8" t="s">
        <v>835</v>
      </c>
      <c r="D848" s="8" t="s">
        <v>878</v>
      </c>
      <c r="E848" s="18" t="s">
        <v>1925</v>
      </c>
      <c r="F848" s="45" t="str">
        <f>IFERROR(VLOOKUP(E848,categoria!$A:$C,3,FALSE),"Categoria 1")</f>
        <v>Categoria 3</v>
      </c>
      <c r="G848" s="45">
        <f>VLOOKUP(E848,[1]total!$C:$F,4,FALSE)</f>
        <v>1850</v>
      </c>
      <c r="H848" s="45">
        <f ca="1">' CV SIPNI MUN 2017'!H848/12*(TEXT(TODAY(),"MM")-1)</f>
        <v>27.666666666666668</v>
      </c>
      <c r="I848" s="7">
        <v>82</v>
      </c>
      <c r="J848" s="7">
        <v>84</v>
      </c>
      <c r="K848" s="7">
        <v>88</v>
      </c>
      <c r="L848" s="7">
        <v>92</v>
      </c>
      <c r="M848" s="7">
        <v>567</v>
      </c>
      <c r="N848" s="7">
        <v>702</v>
      </c>
      <c r="O848" s="7">
        <v>4448</v>
      </c>
      <c r="P848" s="7">
        <v>578</v>
      </c>
      <c r="Q848" s="45">
        <v>6724</v>
      </c>
      <c r="R848" s="45">
        <f>'[2]SH-FA2007-18'!EB850</f>
        <v>27</v>
      </c>
      <c r="S848" s="45">
        <f>'[2]SH-FA2007-18'!EC850</f>
        <v>119</v>
      </c>
      <c r="T848" s="45">
        <f>'[2]SH-FA2007-18'!ED850</f>
        <v>87</v>
      </c>
      <c r="U848" s="45">
        <f>'[2]SH-FA2007-18'!EE850</f>
        <v>69</v>
      </c>
      <c r="V848" s="45">
        <f>'[2]SH-FA2007-18'!EF850</f>
        <v>100</v>
      </c>
      <c r="W848" s="45">
        <f>'[2]SH-FA2007-18'!EG850</f>
        <v>593.20000000000005</v>
      </c>
      <c r="X848" s="45">
        <f>'[2]SH-FA2007-18'!EH850</f>
        <v>344.6</v>
      </c>
      <c r="Y848" s="45">
        <f>'[2]SH-FA2007-18'!EI850</f>
        <v>5586.9111111111115</v>
      </c>
      <c r="Z848" s="45">
        <f>'[2]SH-FA2007-18'!EJ850</f>
        <v>1005.2888888888889</v>
      </c>
      <c r="AA848" s="45">
        <f>'[2]SH-FA2007-18'!EK850</f>
        <v>7932.0000000000009</v>
      </c>
      <c r="AB848" s="103">
        <f t="shared" ca="1" si="178"/>
        <v>97.590361445783131</v>
      </c>
      <c r="AC848" s="103">
        <f t="shared" si="179"/>
        <v>100</v>
      </c>
      <c r="AD848" s="103">
        <f t="shared" si="180"/>
        <v>100</v>
      </c>
      <c r="AE848" s="103">
        <f t="shared" si="181"/>
        <v>78.409090909090907</v>
      </c>
      <c r="AF848" s="103">
        <f t="shared" si="182"/>
        <v>100</v>
      </c>
      <c r="AG848" s="103">
        <f t="shared" si="183"/>
        <v>100</v>
      </c>
      <c r="AH848" s="103">
        <f t="shared" si="184"/>
        <v>49.088319088319096</v>
      </c>
      <c r="AI848" s="103">
        <f t="shared" si="185"/>
        <v>100</v>
      </c>
      <c r="AJ848" s="103">
        <f t="shared" si="186"/>
        <v>100</v>
      </c>
      <c r="AK848" s="103">
        <f t="shared" si="186"/>
        <v>100</v>
      </c>
      <c r="AL848" s="45">
        <f t="shared" ca="1" si="187"/>
        <v>0.66666666666666785</v>
      </c>
      <c r="AM848" s="45" t="str">
        <f t="shared" si="188"/>
        <v>-</v>
      </c>
      <c r="AN848" s="45" t="str">
        <f t="shared" si="188"/>
        <v>-</v>
      </c>
      <c r="AO848" s="45">
        <f t="shared" si="188"/>
        <v>19</v>
      </c>
      <c r="AP848" s="45" t="str">
        <f t="shared" si="188"/>
        <v>-</v>
      </c>
      <c r="AQ848" s="45" t="str">
        <f t="shared" si="188"/>
        <v>-</v>
      </c>
      <c r="AR848" s="45">
        <f t="shared" si="188"/>
        <v>357.4</v>
      </c>
      <c r="AS848" s="45" t="str">
        <f t="shared" si="188"/>
        <v>-</v>
      </c>
      <c r="AT848" s="45" t="str">
        <f t="shared" si="188"/>
        <v>-</v>
      </c>
      <c r="AU848" s="45">
        <f t="shared" ca="1" si="189"/>
        <v>377.06666666666666</v>
      </c>
      <c r="AV848" s="35" t="s">
        <v>2079</v>
      </c>
      <c r="AW848" s="35" t="s">
        <v>2079</v>
      </c>
      <c r="AX848" s="35" t="s">
        <v>2079</v>
      </c>
      <c r="AY848" s="35" t="s">
        <v>2079</v>
      </c>
      <c r="AZ848" s="37" t="s">
        <v>2079</v>
      </c>
    </row>
    <row r="849" spans="1:52" ht="24.95" customHeight="1" x14ac:dyDescent="0.25">
      <c r="A849" s="21" t="s">
        <v>1027</v>
      </c>
      <c r="B849" s="22" t="s">
        <v>1730</v>
      </c>
      <c r="C849" s="8" t="s">
        <v>835</v>
      </c>
      <c r="D849" s="8" t="s">
        <v>879</v>
      </c>
      <c r="E849" s="18" t="s">
        <v>1926</v>
      </c>
      <c r="F849" s="45" t="str">
        <f>IFERROR(VLOOKUP(E849,categoria!$A:$C,3,FALSE),"Categoria 1")</f>
        <v>Categoria 1</v>
      </c>
      <c r="G849" s="45">
        <f>VLOOKUP(E849,[1]total!$C:$F,4,FALSE)</f>
        <v>240</v>
      </c>
      <c r="H849" s="45">
        <f ca="1">' CV SIPNI MUN 2017'!H849/12*(TEXT(TODAY(),"MM")-1)</f>
        <v>8.3333333333333339</v>
      </c>
      <c r="I849" s="7">
        <v>22</v>
      </c>
      <c r="J849" s="7">
        <v>20</v>
      </c>
      <c r="K849" s="7">
        <v>20</v>
      </c>
      <c r="L849" s="7">
        <v>19</v>
      </c>
      <c r="M849" s="7">
        <v>106</v>
      </c>
      <c r="N849" s="7">
        <v>148</v>
      </c>
      <c r="O849" s="7">
        <v>1173</v>
      </c>
      <c r="P849" s="7">
        <v>264</v>
      </c>
      <c r="Q849" s="45">
        <v>1797</v>
      </c>
      <c r="R849" s="45">
        <f>'[2]SH-FA2007-18'!EB851</f>
        <v>8</v>
      </c>
      <c r="S849" s="45">
        <f>'[2]SH-FA2007-18'!EC851</f>
        <v>21</v>
      </c>
      <c r="T849" s="45">
        <f>'[2]SH-FA2007-18'!ED851</f>
        <v>23</v>
      </c>
      <c r="U849" s="45">
        <f>'[2]SH-FA2007-18'!EE851</f>
        <v>16</v>
      </c>
      <c r="V849" s="45">
        <f>'[2]SH-FA2007-18'!EF851</f>
        <v>16</v>
      </c>
      <c r="W849" s="45">
        <f>'[2]SH-FA2007-18'!EG851</f>
        <v>194.6</v>
      </c>
      <c r="X849" s="45">
        <f>'[2]SH-FA2007-18'!EH851</f>
        <v>123.6</v>
      </c>
      <c r="Y849" s="45">
        <f>'[2]SH-FA2007-18'!EI851</f>
        <v>1004.8444444444444</v>
      </c>
      <c r="Z849" s="45">
        <f>'[2]SH-FA2007-18'!EJ851</f>
        <v>244.95555555555555</v>
      </c>
      <c r="AA849" s="45">
        <f>'[2]SH-FA2007-18'!EK851</f>
        <v>1652</v>
      </c>
      <c r="AB849" s="103">
        <f t="shared" ca="1" si="178"/>
        <v>96</v>
      </c>
      <c r="AC849" s="103">
        <f t="shared" si="179"/>
        <v>95.454545454545453</v>
      </c>
      <c r="AD849" s="103">
        <f t="shared" si="180"/>
        <v>100</v>
      </c>
      <c r="AE849" s="103">
        <f t="shared" si="181"/>
        <v>80</v>
      </c>
      <c r="AF849" s="103">
        <f t="shared" si="182"/>
        <v>84.210526315789465</v>
      </c>
      <c r="AG849" s="103">
        <f t="shared" si="183"/>
        <v>100</v>
      </c>
      <c r="AH849" s="103">
        <f t="shared" si="184"/>
        <v>83.513513513513502</v>
      </c>
      <c r="AI849" s="103">
        <f t="shared" si="185"/>
        <v>85.664488017429193</v>
      </c>
      <c r="AJ849" s="103">
        <f t="shared" si="186"/>
        <v>92.78619528619528</v>
      </c>
      <c r="AK849" s="103">
        <f t="shared" si="186"/>
        <v>91.930996104618814</v>
      </c>
      <c r="AL849" s="45">
        <f t="shared" ca="1" si="187"/>
        <v>0.33333333333333393</v>
      </c>
      <c r="AM849" s="45">
        <f t="shared" si="188"/>
        <v>1</v>
      </c>
      <c r="AN849" s="45" t="str">
        <f t="shared" si="188"/>
        <v>-</v>
      </c>
      <c r="AO849" s="45">
        <f t="shared" si="188"/>
        <v>4</v>
      </c>
      <c r="AP849" s="45">
        <f t="shared" si="188"/>
        <v>3</v>
      </c>
      <c r="AQ849" s="45" t="str">
        <f t="shared" si="188"/>
        <v>-</v>
      </c>
      <c r="AR849" s="45">
        <f t="shared" si="188"/>
        <v>24.400000000000006</v>
      </c>
      <c r="AS849" s="45">
        <f t="shared" si="188"/>
        <v>168.15555555555557</v>
      </c>
      <c r="AT849" s="45">
        <f t="shared" si="188"/>
        <v>19.044444444444451</v>
      </c>
      <c r="AU849" s="45">
        <f t="shared" ca="1" si="189"/>
        <v>219.93333333333337</v>
      </c>
      <c r="AV849" s="35" t="s">
        <v>2079</v>
      </c>
      <c r="AW849" s="35" t="s">
        <v>2079</v>
      </c>
      <c r="AX849" s="35" t="s">
        <v>2079</v>
      </c>
      <c r="AY849" s="35" t="s">
        <v>2079</v>
      </c>
      <c r="AZ849" s="37" t="s">
        <v>2079</v>
      </c>
    </row>
    <row r="850" spans="1:52" ht="24.95" customHeight="1" x14ac:dyDescent="0.25">
      <c r="A850" s="21" t="s">
        <v>1027</v>
      </c>
      <c r="B850" s="22" t="s">
        <v>1730</v>
      </c>
      <c r="C850" s="8" t="s">
        <v>835</v>
      </c>
      <c r="D850" s="8" t="s">
        <v>880</v>
      </c>
      <c r="E850" s="18" t="s">
        <v>1927</v>
      </c>
      <c r="F850" s="45" t="str">
        <f>IFERROR(VLOOKUP(E850,categoria!$A:$C,3,FALSE),"Categoria 1")</f>
        <v>Categoria 2</v>
      </c>
      <c r="G850" s="45">
        <f>VLOOKUP(E850,[1]total!$C:$F,4,FALSE)</f>
        <v>800</v>
      </c>
      <c r="H850" s="45">
        <f ca="1">' CV SIPNI MUN 2017'!H850/12*(TEXT(TODAY(),"MM")-1)</f>
        <v>7.666666666666667</v>
      </c>
      <c r="I850" s="7">
        <v>23</v>
      </c>
      <c r="J850" s="7">
        <v>23</v>
      </c>
      <c r="K850" s="7">
        <v>24</v>
      </c>
      <c r="L850" s="7">
        <v>24</v>
      </c>
      <c r="M850" s="7">
        <v>144</v>
      </c>
      <c r="N850" s="7">
        <v>184</v>
      </c>
      <c r="O850" s="7">
        <v>1261</v>
      </c>
      <c r="P850" s="7">
        <v>278</v>
      </c>
      <c r="Q850" s="45">
        <v>1984</v>
      </c>
      <c r="R850" s="45">
        <f>'[2]SH-FA2007-18'!EB852</f>
        <v>15</v>
      </c>
      <c r="S850" s="45">
        <f>'[2]SH-FA2007-18'!EC852</f>
        <v>41</v>
      </c>
      <c r="T850" s="45">
        <f>'[2]SH-FA2007-18'!ED852</f>
        <v>15</v>
      </c>
      <c r="U850" s="45">
        <f>'[2]SH-FA2007-18'!EE852</f>
        <v>18</v>
      </c>
      <c r="V850" s="45">
        <f>'[2]SH-FA2007-18'!EF852</f>
        <v>18</v>
      </c>
      <c r="W850" s="45">
        <f>'[2]SH-FA2007-18'!EG852</f>
        <v>206</v>
      </c>
      <c r="X850" s="45">
        <f>'[2]SH-FA2007-18'!EH852</f>
        <v>106.6</v>
      </c>
      <c r="Y850" s="45">
        <f>'[2]SH-FA2007-18'!EI852</f>
        <v>1581.9777777777776</v>
      </c>
      <c r="Z850" s="45">
        <f>'[2]SH-FA2007-18'!EJ852</f>
        <v>269.42222222222222</v>
      </c>
      <c r="AA850" s="45">
        <f>'[2]SH-FA2007-18'!EK852</f>
        <v>2271</v>
      </c>
      <c r="AB850" s="103">
        <f t="shared" ca="1" si="178"/>
        <v>100</v>
      </c>
      <c r="AC850" s="103">
        <f t="shared" si="179"/>
        <v>100</v>
      </c>
      <c r="AD850" s="103">
        <f t="shared" si="180"/>
        <v>65.217391304347828</v>
      </c>
      <c r="AE850" s="103">
        <f t="shared" si="181"/>
        <v>75</v>
      </c>
      <c r="AF850" s="103">
        <f t="shared" si="182"/>
        <v>75</v>
      </c>
      <c r="AG850" s="103">
        <f t="shared" si="183"/>
        <v>100</v>
      </c>
      <c r="AH850" s="103">
        <f t="shared" si="184"/>
        <v>57.934782608695642</v>
      </c>
      <c r="AI850" s="103">
        <f t="shared" si="185"/>
        <v>100</v>
      </c>
      <c r="AJ850" s="103">
        <f t="shared" si="186"/>
        <v>96.914468425259798</v>
      </c>
      <c r="AK850" s="103">
        <f t="shared" si="186"/>
        <v>100</v>
      </c>
      <c r="AL850" s="45" t="str">
        <f t="shared" ca="1" si="187"/>
        <v>-</v>
      </c>
      <c r="AM850" s="45" t="str">
        <f t="shared" si="188"/>
        <v>-</v>
      </c>
      <c r="AN850" s="45">
        <f t="shared" si="188"/>
        <v>8</v>
      </c>
      <c r="AO850" s="45">
        <f t="shared" si="188"/>
        <v>6</v>
      </c>
      <c r="AP850" s="45">
        <f t="shared" si="188"/>
        <v>6</v>
      </c>
      <c r="AQ850" s="45" t="str">
        <f t="shared" si="188"/>
        <v>-</v>
      </c>
      <c r="AR850" s="45">
        <f t="shared" si="188"/>
        <v>77.400000000000006</v>
      </c>
      <c r="AS850" s="45" t="str">
        <f t="shared" si="188"/>
        <v>-</v>
      </c>
      <c r="AT850" s="45">
        <f t="shared" si="188"/>
        <v>8.5777777777777828</v>
      </c>
      <c r="AU850" s="45">
        <f t="shared" ca="1" si="189"/>
        <v>105.97777777777779</v>
      </c>
      <c r="AV850" s="35" t="s">
        <v>2079</v>
      </c>
      <c r="AW850" s="35" t="s">
        <v>2079</v>
      </c>
      <c r="AX850" s="35" t="s">
        <v>2079</v>
      </c>
      <c r="AY850" s="35" t="s">
        <v>2079</v>
      </c>
      <c r="AZ850" s="37" t="s">
        <v>2079</v>
      </c>
    </row>
    <row r="851" spans="1:52" ht="24.95" customHeight="1" x14ac:dyDescent="0.25">
      <c r="A851" s="21" t="s">
        <v>1027</v>
      </c>
      <c r="B851" s="22" t="s">
        <v>1730</v>
      </c>
      <c r="C851" s="8" t="s">
        <v>835</v>
      </c>
      <c r="D851" s="8" t="s">
        <v>881</v>
      </c>
      <c r="E851" s="18" t="s">
        <v>1928</v>
      </c>
      <c r="F851" s="45" t="str">
        <f>IFERROR(VLOOKUP(E851,categoria!$A:$C,3,FALSE),"Categoria 1")</f>
        <v>Categoria 1</v>
      </c>
      <c r="G851" s="45">
        <f>VLOOKUP(E851,[1]total!$C:$F,4,FALSE)</f>
        <v>1150</v>
      </c>
      <c r="H851" s="45">
        <f ca="1">' CV SIPNI MUN 2017'!H851/12*(TEXT(TODAY(),"MM")-1)</f>
        <v>32.333333333333336</v>
      </c>
      <c r="I851" s="7">
        <v>89</v>
      </c>
      <c r="J851" s="7">
        <v>83</v>
      </c>
      <c r="K851" s="7">
        <v>79</v>
      </c>
      <c r="L851" s="7">
        <v>75</v>
      </c>
      <c r="M851" s="7">
        <v>387</v>
      </c>
      <c r="N851" s="7">
        <v>451</v>
      </c>
      <c r="O851" s="7">
        <v>3659</v>
      </c>
      <c r="P851" s="7">
        <v>835</v>
      </c>
      <c r="Q851" s="45">
        <v>5755</v>
      </c>
      <c r="R851" s="45">
        <f>'[2]SH-FA2007-18'!EB853</f>
        <v>15</v>
      </c>
      <c r="S851" s="45">
        <f>'[2]SH-FA2007-18'!EC853</f>
        <v>68</v>
      </c>
      <c r="T851" s="45">
        <f>'[2]SH-FA2007-18'!ED853</f>
        <v>66</v>
      </c>
      <c r="U851" s="45">
        <f>'[2]SH-FA2007-18'!EE853</f>
        <v>56</v>
      </c>
      <c r="V851" s="45">
        <f>'[2]SH-FA2007-18'!EF853</f>
        <v>62</v>
      </c>
      <c r="W851" s="45">
        <f>'[2]SH-FA2007-18'!EG853</f>
        <v>559.79999999999995</v>
      </c>
      <c r="X851" s="45">
        <f>'[2]SH-FA2007-18'!EH853</f>
        <v>270.19999999999993</v>
      </c>
      <c r="Y851" s="45">
        <f>'[2]SH-FA2007-18'!EI853</f>
        <v>2322.577777777778</v>
      </c>
      <c r="Z851" s="45">
        <f>'[2]SH-FA2007-18'!EJ853</f>
        <v>184.42222222222222</v>
      </c>
      <c r="AA851" s="45">
        <f>'[2]SH-FA2007-18'!EK853</f>
        <v>3604</v>
      </c>
      <c r="AB851" s="103">
        <f t="shared" ca="1" si="178"/>
        <v>46.391752577319586</v>
      </c>
      <c r="AC851" s="103">
        <f t="shared" si="179"/>
        <v>76.404494382022463</v>
      </c>
      <c r="AD851" s="103">
        <f t="shared" si="180"/>
        <v>79.518072289156621</v>
      </c>
      <c r="AE851" s="103">
        <f t="shared" si="181"/>
        <v>70.886075949367083</v>
      </c>
      <c r="AF851" s="103">
        <f t="shared" si="182"/>
        <v>82.666666666666671</v>
      </c>
      <c r="AG851" s="103">
        <f t="shared" si="183"/>
        <v>100</v>
      </c>
      <c r="AH851" s="103">
        <f t="shared" si="184"/>
        <v>59.911308203991119</v>
      </c>
      <c r="AI851" s="103">
        <f t="shared" si="185"/>
        <v>63.475752330630719</v>
      </c>
      <c r="AJ851" s="103">
        <f t="shared" si="186"/>
        <v>22.086493679308049</v>
      </c>
      <c r="AK851" s="103">
        <f t="shared" si="186"/>
        <v>62.623805386620333</v>
      </c>
      <c r="AL851" s="45">
        <f t="shared" ca="1" si="187"/>
        <v>17.333333333333336</v>
      </c>
      <c r="AM851" s="45">
        <f t="shared" si="188"/>
        <v>21</v>
      </c>
      <c r="AN851" s="45">
        <f t="shared" si="188"/>
        <v>17</v>
      </c>
      <c r="AO851" s="45">
        <f t="shared" si="188"/>
        <v>23</v>
      </c>
      <c r="AP851" s="45">
        <f t="shared" si="188"/>
        <v>13</v>
      </c>
      <c r="AQ851" s="45" t="str">
        <f t="shared" si="188"/>
        <v>-</v>
      </c>
      <c r="AR851" s="45">
        <f t="shared" si="188"/>
        <v>180.80000000000007</v>
      </c>
      <c r="AS851" s="45">
        <f t="shared" si="188"/>
        <v>1336.422222222222</v>
      </c>
      <c r="AT851" s="45">
        <f t="shared" si="188"/>
        <v>650.57777777777778</v>
      </c>
      <c r="AU851" s="45">
        <f t="shared" ca="1" si="189"/>
        <v>2259.1333333333332</v>
      </c>
      <c r="AV851" s="35" t="s">
        <v>2079</v>
      </c>
      <c r="AW851" s="35" t="s">
        <v>2079</v>
      </c>
      <c r="AX851" s="35" t="s">
        <v>2079</v>
      </c>
      <c r="AY851" s="35" t="s">
        <v>2079</v>
      </c>
      <c r="AZ851" s="37" t="s">
        <v>2079</v>
      </c>
    </row>
    <row r="852" spans="1:52" ht="24.95" customHeight="1" x14ac:dyDescent="0.25">
      <c r="A852" s="21" t="s">
        <v>1029</v>
      </c>
      <c r="B852" s="22" t="s">
        <v>1730</v>
      </c>
      <c r="C852" s="8" t="s">
        <v>835</v>
      </c>
      <c r="D852" s="8" t="s">
        <v>882</v>
      </c>
      <c r="E852" s="18" t="s">
        <v>1648</v>
      </c>
      <c r="F852" s="45" t="str">
        <f>IFERROR(VLOOKUP(E852,categoria!$A:$C,3,FALSE),"Categoria 1")</f>
        <v>Categoria 2</v>
      </c>
      <c r="G852" s="45">
        <f>VLOOKUP(E852,[1]total!$C:$F,4,FALSE)</f>
        <v>13400</v>
      </c>
      <c r="H852" s="45">
        <f ca="1">' CV SIPNI MUN 2017'!H852/12*(TEXT(TODAY(),"MM")-1)</f>
        <v>343.33333333333331</v>
      </c>
      <c r="I852" s="7">
        <v>991</v>
      </c>
      <c r="J852" s="7">
        <v>975</v>
      </c>
      <c r="K852" s="7">
        <v>979</v>
      </c>
      <c r="L852" s="7">
        <v>1000</v>
      </c>
      <c r="M852" s="7">
        <v>5664</v>
      </c>
      <c r="N852" s="7">
        <v>6812</v>
      </c>
      <c r="O852" s="7">
        <v>48483</v>
      </c>
      <c r="P852" s="7">
        <v>7960</v>
      </c>
      <c r="Q852" s="45">
        <v>73894</v>
      </c>
      <c r="R852" s="45">
        <f>'[2]SH-FA2007-18'!EB854</f>
        <v>272</v>
      </c>
      <c r="S852" s="45">
        <f>'[2]SH-FA2007-18'!EC854</f>
        <v>1137</v>
      </c>
      <c r="T852" s="45">
        <f>'[2]SH-FA2007-18'!ED854</f>
        <v>1042</v>
      </c>
      <c r="U852" s="45">
        <f>'[2]SH-FA2007-18'!EE854</f>
        <v>1001</v>
      </c>
      <c r="V852" s="45">
        <f>'[2]SH-FA2007-18'!EF854</f>
        <v>964</v>
      </c>
      <c r="W852" s="45">
        <f>'[2]SH-FA2007-18'!EG854</f>
        <v>7413.6</v>
      </c>
      <c r="X852" s="45">
        <f>'[2]SH-FA2007-18'!EH854</f>
        <v>3799.4</v>
      </c>
      <c r="Y852" s="45">
        <f>'[2]SH-FA2007-18'!EI854</f>
        <v>43226.577777777769</v>
      </c>
      <c r="Z852" s="45">
        <f>'[2]SH-FA2007-18'!EJ854</f>
        <v>6737.4222222222224</v>
      </c>
      <c r="AA852" s="45">
        <f>'[2]SH-FA2007-18'!EK854</f>
        <v>65592.999999999985</v>
      </c>
      <c r="AB852" s="103">
        <f t="shared" ca="1" si="178"/>
        <v>79.223300970873794</v>
      </c>
      <c r="AC852" s="103">
        <f t="shared" si="179"/>
        <v>100</v>
      </c>
      <c r="AD852" s="103">
        <f t="shared" si="180"/>
        <v>100</v>
      </c>
      <c r="AE852" s="103">
        <f t="shared" si="181"/>
        <v>100</v>
      </c>
      <c r="AF852" s="103">
        <f t="shared" si="182"/>
        <v>96.399999999999991</v>
      </c>
      <c r="AG852" s="103">
        <f t="shared" si="183"/>
        <v>100</v>
      </c>
      <c r="AH852" s="103">
        <f t="shared" si="184"/>
        <v>55.775102759835583</v>
      </c>
      <c r="AI852" s="103">
        <f t="shared" si="185"/>
        <v>89.158215823644923</v>
      </c>
      <c r="AJ852" s="103">
        <f t="shared" si="186"/>
        <v>84.640982691233944</v>
      </c>
      <c r="AK852" s="103">
        <f t="shared" si="186"/>
        <v>88.76634097490998</v>
      </c>
      <c r="AL852" s="45">
        <f t="shared" ca="1" si="187"/>
        <v>71.333333333333314</v>
      </c>
      <c r="AM852" s="45" t="str">
        <f t="shared" si="188"/>
        <v>-</v>
      </c>
      <c r="AN852" s="45" t="str">
        <f t="shared" si="188"/>
        <v>-</v>
      </c>
      <c r="AO852" s="45" t="str">
        <f t="shared" si="188"/>
        <v>-</v>
      </c>
      <c r="AP852" s="45">
        <f t="shared" si="188"/>
        <v>36</v>
      </c>
      <c r="AQ852" s="45" t="str">
        <f t="shared" si="188"/>
        <v>-</v>
      </c>
      <c r="AR852" s="45">
        <f t="shared" si="188"/>
        <v>3012.6</v>
      </c>
      <c r="AS852" s="45">
        <f t="shared" si="188"/>
        <v>5256.4222222222306</v>
      </c>
      <c r="AT852" s="45">
        <f t="shared" si="188"/>
        <v>1222.5777777777776</v>
      </c>
      <c r="AU852" s="45">
        <f t="shared" ca="1" si="189"/>
        <v>9598.9333333333416</v>
      </c>
      <c r="AV852" s="35" t="s">
        <v>2079</v>
      </c>
      <c r="AW852" s="35" t="s">
        <v>2079</v>
      </c>
      <c r="AX852" s="35" t="s">
        <v>2079</v>
      </c>
      <c r="AY852" s="35" t="s">
        <v>2080</v>
      </c>
      <c r="AZ852" s="37" t="s">
        <v>2079</v>
      </c>
    </row>
    <row r="853" spans="1:52" ht="24.95" customHeight="1" x14ac:dyDescent="0.25">
      <c r="A853" s="21" t="s">
        <v>1030</v>
      </c>
      <c r="B853" s="22" t="s">
        <v>1730</v>
      </c>
      <c r="C853" s="8" t="s">
        <v>835</v>
      </c>
      <c r="D853" s="8" t="s">
        <v>883</v>
      </c>
      <c r="E853" s="18" t="s">
        <v>1650</v>
      </c>
      <c r="F853" s="45" t="str">
        <f>IFERROR(VLOOKUP(E853,categoria!$A:$C,3,FALSE),"Categoria 1")</f>
        <v>Categoria 2</v>
      </c>
      <c r="G853" s="45">
        <f>VLOOKUP(E853,[1]total!$C:$F,4,FALSE)</f>
        <v>6000</v>
      </c>
      <c r="H853" s="45">
        <f ca="1">' CV SIPNI MUN 2017'!H853/12*(TEXT(TODAY(),"MM")-1)</f>
        <v>249.66666666666666</v>
      </c>
      <c r="I853" s="7">
        <v>711</v>
      </c>
      <c r="J853" s="7">
        <v>693</v>
      </c>
      <c r="K853" s="7">
        <v>691</v>
      </c>
      <c r="L853" s="7">
        <v>703</v>
      </c>
      <c r="M853" s="7">
        <v>4026</v>
      </c>
      <c r="N853" s="7">
        <v>4986</v>
      </c>
      <c r="O853" s="7">
        <v>35553</v>
      </c>
      <c r="P853" s="7">
        <v>6177</v>
      </c>
      <c r="Q853" s="45">
        <v>54289</v>
      </c>
      <c r="R853" s="45">
        <f>'[2]SH-FA2007-18'!EB855</f>
        <v>0</v>
      </c>
      <c r="S853" s="45">
        <f>'[2]SH-FA2007-18'!EC855</f>
        <v>270</v>
      </c>
      <c r="T853" s="45">
        <f>'[2]SH-FA2007-18'!ED855</f>
        <v>826</v>
      </c>
      <c r="U853" s="45">
        <f>'[2]SH-FA2007-18'!EE855</f>
        <v>1056</v>
      </c>
      <c r="V853" s="45">
        <f>'[2]SH-FA2007-18'!EF855</f>
        <v>835</v>
      </c>
      <c r="W853" s="45">
        <f>'[2]SH-FA2007-18'!EG855</f>
        <v>6309.7999999999993</v>
      </c>
      <c r="X853" s="45">
        <f>'[2]SH-FA2007-18'!EH855</f>
        <v>3615.4000000000005</v>
      </c>
      <c r="Y853" s="45">
        <f>'[2]SH-FA2007-18'!EI855</f>
        <v>32353.533333333333</v>
      </c>
      <c r="Z853" s="45">
        <f>'[2]SH-FA2007-18'!EJ855</f>
        <v>8448.2666666666682</v>
      </c>
      <c r="AA853" s="45">
        <f>'[2]SH-FA2007-18'!EK855</f>
        <v>53714.000000000007</v>
      </c>
      <c r="AB853" s="103">
        <f t="shared" ca="1" si="178"/>
        <v>0</v>
      </c>
      <c r="AC853" s="103">
        <f t="shared" si="179"/>
        <v>37.974683544303801</v>
      </c>
      <c r="AD853" s="103">
        <f t="shared" si="180"/>
        <v>100</v>
      </c>
      <c r="AE853" s="103">
        <f t="shared" si="181"/>
        <v>100</v>
      </c>
      <c r="AF853" s="103">
        <f t="shared" si="182"/>
        <v>100</v>
      </c>
      <c r="AG853" s="103">
        <f t="shared" si="183"/>
        <v>100</v>
      </c>
      <c r="AH853" s="103">
        <f t="shared" si="184"/>
        <v>72.51103088648216</v>
      </c>
      <c r="AI853" s="103">
        <f t="shared" si="185"/>
        <v>91.000853186322757</v>
      </c>
      <c r="AJ853" s="103">
        <f t="shared" si="186"/>
        <v>100</v>
      </c>
      <c r="AK853" s="103">
        <f t="shared" si="186"/>
        <v>98.940853579914915</v>
      </c>
      <c r="AL853" s="45">
        <f t="shared" ca="1" si="187"/>
        <v>249.66666666666666</v>
      </c>
      <c r="AM853" s="45">
        <f t="shared" si="188"/>
        <v>441</v>
      </c>
      <c r="AN853" s="45" t="str">
        <f t="shared" si="188"/>
        <v>-</v>
      </c>
      <c r="AO853" s="45" t="str">
        <f t="shared" si="188"/>
        <v>-</v>
      </c>
      <c r="AP853" s="45" t="str">
        <f t="shared" si="188"/>
        <v>-</v>
      </c>
      <c r="AQ853" s="45" t="str">
        <f t="shared" si="188"/>
        <v>-</v>
      </c>
      <c r="AR853" s="45">
        <f t="shared" si="188"/>
        <v>1370.5999999999995</v>
      </c>
      <c r="AS853" s="45">
        <f t="shared" si="188"/>
        <v>3199.4666666666672</v>
      </c>
      <c r="AT853" s="45" t="str">
        <f t="shared" si="188"/>
        <v>-</v>
      </c>
      <c r="AU853" s="45">
        <f t="shared" ca="1" si="189"/>
        <v>5260.7333333333336</v>
      </c>
      <c r="AV853" s="35" t="s">
        <v>2079</v>
      </c>
      <c r="AW853" s="35" t="s">
        <v>2079</v>
      </c>
      <c r="AX853" s="35" t="s">
        <v>2080</v>
      </c>
      <c r="AY853" s="35" t="s">
        <v>2079</v>
      </c>
      <c r="AZ853" s="37" t="s">
        <v>2079</v>
      </c>
    </row>
    <row r="854" spans="1:52" ht="24.95" customHeight="1" x14ac:dyDescent="0.25">
      <c r="A854" s="21" t="s">
        <v>835</v>
      </c>
      <c r="B854" s="22" t="s">
        <v>1730</v>
      </c>
      <c r="C854" s="8" t="s">
        <v>835</v>
      </c>
      <c r="D854" s="8" t="s">
        <v>884</v>
      </c>
      <c r="E854" s="18" t="s">
        <v>1665</v>
      </c>
      <c r="F854" s="45" t="str">
        <f>IFERROR(VLOOKUP(E854,categoria!$A:$C,3,FALSE),"Categoria 1")</f>
        <v>Categoria 2</v>
      </c>
      <c r="G854" s="45">
        <f>VLOOKUP(E854,[1]total!$C:$F,4,FALSE)</f>
        <v>13100</v>
      </c>
      <c r="H854" s="45">
        <f ca="1">' CV SIPNI MUN 2017'!H854/12*(TEXT(TODAY(),"MM")-1)</f>
        <v>550.33333333333337</v>
      </c>
      <c r="I854" s="7">
        <v>1574</v>
      </c>
      <c r="J854" s="7">
        <v>1530</v>
      </c>
      <c r="K854" s="7">
        <v>1516</v>
      </c>
      <c r="L854" s="7">
        <v>1527</v>
      </c>
      <c r="M854" s="7">
        <v>8394</v>
      </c>
      <c r="N854" s="7">
        <v>10080</v>
      </c>
      <c r="O854" s="7">
        <v>85476</v>
      </c>
      <c r="P854" s="7">
        <v>13460</v>
      </c>
      <c r="Q854" s="45">
        <v>125208</v>
      </c>
      <c r="R854" s="45">
        <f>'[2]SH-FA2007-18'!EB856</f>
        <v>548</v>
      </c>
      <c r="S854" s="45">
        <f>'[2]SH-FA2007-18'!EC856</f>
        <v>1938</v>
      </c>
      <c r="T854" s="45">
        <f>'[2]SH-FA2007-18'!ED856</f>
        <v>1711</v>
      </c>
      <c r="U854" s="45">
        <f>'[2]SH-FA2007-18'!EE856</f>
        <v>1591</v>
      </c>
      <c r="V854" s="45">
        <f>'[2]SH-FA2007-18'!EF856</f>
        <v>1404</v>
      </c>
      <c r="W854" s="45">
        <f>'[2]SH-FA2007-18'!EG856</f>
        <v>12561.2</v>
      </c>
      <c r="X854" s="45">
        <f>'[2]SH-FA2007-18'!EH856</f>
        <v>6534</v>
      </c>
      <c r="Y854" s="45">
        <f>'[2]SH-FA2007-18'!EI856</f>
        <v>64285.200000000004</v>
      </c>
      <c r="Z854" s="45">
        <f>'[2]SH-FA2007-18'!EJ856</f>
        <v>14744.599999999999</v>
      </c>
      <c r="AA854" s="45">
        <f>'[2]SH-FA2007-18'!EK856</f>
        <v>105317</v>
      </c>
      <c r="AB854" s="103">
        <f t="shared" ca="1" si="178"/>
        <v>99.57601453664445</v>
      </c>
      <c r="AC854" s="103">
        <f t="shared" si="179"/>
        <v>100</v>
      </c>
      <c r="AD854" s="103">
        <f t="shared" si="180"/>
        <v>100</v>
      </c>
      <c r="AE854" s="103">
        <f t="shared" si="181"/>
        <v>100</v>
      </c>
      <c r="AF854" s="103">
        <f t="shared" si="182"/>
        <v>91.944990176817285</v>
      </c>
      <c r="AG854" s="103">
        <f t="shared" si="183"/>
        <v>100</v>
      </c>
      <c r="AH854" s="103">
        <f t="shared" si="184"/>
        <v>64.821428571428569</v>
      </c>
      <c r="AI854" s="103">
        <f t="shared" si="185"/>
        <v>75.208479573213538</v>
      </c>
      <c r="AJ854" s="103">
        <f t="shared" si="186"/>
        <v>100</v>
      </c>
      <c r="AK854" s="103">
        <f t="shared" si="186"/>
        <v>84.113634911507248</v>
      </c>
      <c r="AL854" s="45">
        <f t="shared" ca="1" si="187"/>
        <v>2.3333333333333712</v>
      </c>
      <c r="AM854" s="45" t="str">
        <f t="shared" si="188"/>
        <v>-</v>
      </c>
      <c r="AN854" s="45" t="str">
        <f t="shared" si="188"/>
        <v>-</v>
      </c>
      <c r="AO854" s="45" t="str">
        <f t="shared" si="188"/>
        <v>-</v>
      </c>
      <c r="AP854" s="45">
        <f t="shared" si="188"/>
        <v>123</v>
      </c>
      <c r="AQ854" s="45" t="str">
        <f t="shared" si="188"/>
        <v>-</v>
      </c>
      <c r="AR854" s="45">
        <f t="shared" si="188"/>
        <v>3546</v>
      </c>
      <c r="AS854" s="45">
        <f t="shared" si="188"/>
        <v>21190.799999999996</v>
      </c>
      <c r="AT854" s="45" t="str">
        <f t="shared" si="188"/>
        <v>-</v>
      </c>
      <c r="AU854" s="45">
        <f t="shared" ca="1" si="189"/>
        <v>24862.133333333328</v>
      </c>
      <c r="AV854" s="35" t="s">
        <v>2079</v>
      </c>
      <c r="AW854" s="35" t="s">
        <v>2079</v>
      </c>
      <c r="AX854" s="35" t="s">
        <v>2079</v>
      </c>
      <c r="AY854" s="35" t="s">
        <v>2079</v>
      </c>
      <c r="AZ854" s="37" t="s">
        <v>2079</v>
      </c>
    </row>
    <row r="855" spans="1:52" ht="24.95" customHeight="1" thickBot="1" x14ac:dyDescent="0.3">
      <c r="A855" s="23" t="s">
        <v>1027</v>
      </c>
      <c r="B855" s="24" t="s">
        <v>1730</v>
      </c>
      <c r="C855" s="25" t="s">
        <v>835</v>
      </c>
      <c r="D855" s="25" t="s">
        <v>885</v>
      </c>
      <c r="E855" s="38" t="s">
        <v>1929</v>
      </c>
      <c r="F855" s="45" t="str">
        <f>IFERROR(VLOOKUP(E855,categoria!$A:$C,3,FALSE),"Categoria 1")</f>
        <v>Categoria 2</v>
      </c>
      <c r="G855" s="45">
        <f>VLOOKUP(E855,[1]total!$C:$F,4,FALSE)</f>
        <v>800</v>
      </c>
      <c r="H855" s="45">
        <f ca="1">' CV SIPNI MUN 2017'!H855/12*(TEXT(TODAY(),"MM")-1)</f>
        <v>35.666666666666664</v>
      </c>
      <c r="I855" s="26">
        <v>106</v>
      </c>
      <c r="J855" s="26">
        <v>106</v>
      </c>
      <c r="K855" s="26">
        <v>108</v>
      </c>
      <c r="L855" s="26">
        <v>110</v>
      </c>
      <c r="M855" s="26">
        <v>619</v>
      </c>
      <c r="N855" s="26">
        <v>720</v>
      </c>
      <c r="O855" s="26">
        <v>5550</v>
      </c>
      <c r="P855" s="26">
        <v>1186</v>
      </c>
      <c r="Q855" s="45">
        <v>8612</v>
      </c>
      <c r="R855" s="45">
        <f>'[2]SH-FA2007-18'!EB857</f>
        <v>25</v>
      </c>
      <c r="S855" s="45">
        <f>'[2]SH-FA2007-18'!EC857</f>
        <v>125</v>
      </c>
      <c r="T855" s="45">
        <f>'[2]SH-FA2007-18'!ED857</f>
        <v>94</v>
      </c>
      <c r="U855" s="45">
        <f>'[2]SH-FA2007-18'!EE857</f>
        <v>92</v>
      </c>
      <c r="V855" s="45">
        <f>'[2]SH-FA2007-18'!EF857</f>
        <v>97</v>
      </c>
      <c r="W855" s="45">
        <f>'[2]SH-FA2007-18'!EG857</f>
        <v>777.4</v>
      </c>
      <c r="X855" s="45">
        <f>'[2]SH-FA2007-18'!EH857</f>
        <v>483.79999999999995</v>
      </c>
      <c r="Y855" s="45">
        <f>'[2]SH-FA2007-18'!EI857</f>
        <v>4853.1111111111113</v>
      </c>
      <c r="Z855" s="45">
        <f>'[2]SH-FA2007-18'!EJ857</f>
        <v>1410.6888888888889</v>
      </c>
      <c r="AA855" s="45">
        <f>'[2]SH-FA2007-18'!EK857</f>
        <v>7958</v>
      </c>
      <c r="AB855" s="103">
        <f t="shared" ca="1" si="178"/>
        <v>70.093457943925245</v>
      </c>
      <c r="AC855" s="103">
        <f t="shared" si="179"/>
        <v>100</v>
      </c>
      <c r="AD855" s="103">
        <f t="shared" si="180"/>
        <v>88.679245283018872</v>
      </c>
      <c r="AE855" s="103">
        <f t="shared" si="181"/>
        <v>85.18518518518519</v>
      </c>
      <c r="AF855" s="103">
        <f t="shared" si="182"/>
        <v>88.181818181818187</v>
      </c>
      <c r="AG855" s="103">
        <f t="shared" si="183"/>
        <v>100</v>
      </c>
      <c r="AH855" s="103">
        <f t="shared" si="184"/>
        <v>67.194444444444429</v>
      </c>
      <c r="AI855" s="103">
        <f t="shared" si="185"/>
        <v>87.443443443443442</v>
      </c>
      <c r="AJ855" s="103">
        <f t="shared" si="186"/>
        <v>100</v>
      </c>
      <c r="AK855" s="103">
        <f t="shared" si="186"/>
        <v>92.405945192754302</v>
      </c>
      <c r="AL855" s="45">
        <f t="shared" ca="1" si="187"/>
        <v>10.666666666666664</v>
      </c>
      <c r="AM855" s="45" t="str">
        <f t="shared" si="188"/>
        <v>-</v>
      </c>
      <c r="AN855" s="45">
        <f t="shared" si="188"/>
        <v>12</v>
      </c>
      <c r="AO855" s="45">
        <f t="shared" si="188"/>
        <v>16</v>
      </c>
      <c r="AP855" s="45">
        <f t="shared" si="188"/>
        <v>13</v>
      </c>
      <c r="AQ855" s="45" t="str">
        <f t="shared" si="188"/>
        <v>-</v>
      </c>
      <c r="AR855" s="45">
        <f t="shared" si="188"/>
        <v>236.20000000000005</v>
      </c>
      <c r="AS855" s="45">
        <f t="shared" si="188"/>
        <v>696.88888888888869</v>
      </c>
      <c r="AT855" s="45" t="str">
        <f t="shared" si="188"/>
        <v>-</v>
      </c>
      <c r="AU855" s="45">
        <f t="shared" ca="1" si="189"/>
        <v>984.75555555555547</v>
      </c>
      <c r="AV855" s="39" t="s">
        <v>2079</v>
      </c>
      <c r="AW855" s="39" t="s">
        <v>2079</v>
      </c>
      <c r="AX855" s="39" t="s">
        <v>2079</v>
      </c>
      <c r="AY855" s="39" t="s">
        <v>2080</v>
      </c>
      <c r="AZ855" s="40" t="s">
        <v>2079</v>
      </c>
    </row>
    <row r="856" spans="1:52" s="29" customFormat="1" ht="24.95" customHeight="1" thickBot="1" x14ac:dyDescent="0.3">
      <c r="A856" s="179" t="s">
        <v>887</v>
      </c>
      <c r="B856" s="180"/>
      <c r="C856" s="180"/>
      <c r="D856" s="180"/>
      <c r="E856" s="181"/>
      <c r="F856" s="19" t="s">
        <v>923</v>
      </c>
      <c r="G856" s="27">
        <f>SUM(G3:G855)</f>
        <v>3147425</v>
      </c>
      <c r="H856" s="27">
        <f t="shared" ref="H856:P856" ca="1" si="190">SUM(H3:H855)</f>
        <v>87715.333333333387</v>
      </c>
      <c r="I856" s="27">
        <f t="shared" si="190"/>
        <v>257141</v>
      </c>
      <c r="J856" s="27">
        <f t="shared" si="190"/>
        <v>255227</v>
      </c>
      <c r="K856" s="27">
        <f t="shared" si="190"/>
        <v>256941</v>
      </c>
      <c r="L856" s="27">
        <f t="shared" si="190"/>
        <v>261657</v>
      </c>
      <c r="M856" s="27">
        <f t="shared" si="190"/>
        <v>1447791</v>
      </c>
      <c r="N856" s="27">
        <f t="shared" si="190"/>
        <v>1710086</v>
      </c>
      <c r="O856" s="27">
        <f t="shared" si="190"/>
        <v>13065719</v>
      </c>
      <c r="P856" s="27">
        <f t="shared" si="190"/>
        <v>2337624</v>
      </c>
      <c r="Q856" s="27">
        <f>SUM(Q3:Q855)</f>
        <v>19855332</v>
      </c>
      <c r="R856" s="19">
        <f>SUM(R3:R855)</f>
        <v>57812</v>
      </c>
      <c r="S856" s="19">
        <f t="shared" ref="S856:Z856" si="191">SUM(S3:S855)</f>
        <v>273604</v>
      </c>
      <c r="T856" s="19">
        <f t="shared" si="191"/>
        <v>260491</v>
      </c>
      <c r="U856" s="19">
        <f t="shared" si="191"/>
        <v>288641</v>
      </c>
      <c r="V856" s="19">
        <f t="shared" si="191"/>
        <v>278696</v>
      </c>
      <c r="W856" s="19">
        <f t="shared" si="191"/>
        <v>2240304.9999999949</v>
      </c>
      <c r="X856" s="19">
        <f t="shared" si="191"/>
        <v>1305079.1999999979</v>
      </c>
      <c r="Y856" s="19">
        <f t="shared" si="191"/>
        <v>11806331.644444456</v>
      </c>
      <c r="Z856" s="19">
        <f t="shared" si="191"/>
        <v>2382922.1555555556</v>
      </c>
      <c r="AA856" s="19">
        <f t="shared" ref="AA856" si="192">SUM(AA3:AA855)</f>
        <v>18893882</v>
      </c>
      <c r="AB856" s="104">
        <f t="shared" ca="1" si="178"/>
        <v>65.908659071389991</v>
      </c>
      <c r="AC856" s="104">
        <f t="shared" si="179"/>
        <v>100</v>
      </c>
      <c r="AD856" s="104">
        <f t="shared" si="180"/>
        <v>100</v>
      </c>
      <c r="AE856" s="104">
        <f t="shared" si="181"/>
        <v>100</v>
      </c>
      <c r="AF856" s="104">
        <f t="shared" si="182"/>
        <v>100</v>
      </c>
      <c r="AG856" s="104">
        <f t="shared" si="183"/>
        <v>100</v>
      </c>
      <c r="AH856" s="104">
        <f t="shared" si="184"/>
        <v>76.316582908695693</v>
      </c>
      <c r="AI856" s="104">
        <f t="shared" si="185"/>
        <v>90.361132398794553</v>
      </c>
      <c r="AJ856" s="104">
        <f t="shared" ref="AJ856" si="193">IF(Z856/P856*100&gt;100,100,Z856/P856*100)</f>
        <v>100</v>
      </c>
      <c r="AK856" s="104">
        <f t="shared" ref="AK856" si="194">IF(AA856/Q856*100&gt;100,100,AA856/Q856*100)</f>
        <v>95.157723879912965</v>
      </c>
      <c r="AL856" s="27">
        <f ca="1">SUM(AL3:AL855)</f>
        <v>32617.999999999996</v>
      </c>
      <c r="AM856" s="27">
        <f t="shared" ref="AM856:AU856" si="195">SUM(AM3:AM855)</f>
        <v>16799</v>
      </c>
      <c r="AN856" s="27">
        <f t="shared" si="195"/>
        <v>30251</v>
      </c>
      <c r="AO856" s="27">
        <f t="shared" si="195"/>
        <v>15356</v>
      </c>
      <c r="AP856" s="27">
        <f t="shared" si="195"/>
        <v>18347</v>
      </c>
      <c r="AQ856" s="27">
        <f t="shared" si="195"/>
        <v>1543.4</v>
      </c>
      <c r="AR856" s="27">
        <f t="shared" si="195"/>
        <v>431919.19999999995</v>
      </c>
      <c r="AS856" s="27">
        <f t="shared" si="195"/>
        <v>1727975.5777777776</v>
      </c>
      <c r="AT856" s="27">
        <f t="shared" si="195"/>
        <v>250494.19999999992</v>
      </c>
      <c r="AU856" s="27">
        <f t="shared" ca="1" si="195"/>
        <v>2525303.3777777795</v>
      </c>
      <c r="AV856" s="19" t="s">
        <v>923</v>
      </c>
      <c r="AW856" s="19" t="s">
        <v>923</v>
      </c>
      <c r="AX856" s="19" t="s">
        <v>923</v>
      </c>
      <c r="AY856" s="19" t="s">
        <v>923</v>
      </c>
      <c r="AZ856" s="19" t="s">
        <v>923</v>
      </c>
    </row>
    <row r="857" spans="1:52" x14ac:dyDescent="0.25">
      <c r="R857" s="5"/>
      <c r="S857" s="5"/>
      <c r="T857" s="5"/>
      <c r="U857" s="5"/>
      <c r="V857" s="5"/>
      <c r="W857" s="5"/>
      <c r="X857" s="5"/>
      <c r="Y857" s="5"/>
      <c r="Z857" s="5"/>
      <c r="AA857" s="5"/>
      <c r="AU857" s="131">
        <f>Q856-AA856</f>
        <v>961450</v>
      </c>
    </row>
    <row r="858" spans="1:52" x14ac:dyDescent="0.25">
      <c r="A858" s="1" t="s">
        <v>886</v>
      </c>
      <c r="B858" s="6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 spans="1:52" x14ac:dyDescent="0.25">
      <c r="A859" s="12" t="s">
        <v>2811</v>
      </c>
      <c r="B859" s="12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 spans="1:52" x14ac:dyDescent="0.25">
      <c r="A860" t="str">
        <f>' CV SIPNI MUN 2016'!A859</f>
        <v>Doses aplicadas 2007 a 2016 - pni.datasus.gov.br. Acesso em 01/02/2018.</v>
      </c>
      <c r="B860" s="12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 spans="1:52" x14ac:dyDescent="0.25">
      <c r="A861" s="2" t="str">
        <f>' CV SIPNI MUN 2017'!A861</f>
        <v>Doses aplicadas 2017 e 2018 - sipni.datasus.gov.br. Acesso em 14/05/2018.</v>
      </c>
      <c r="B861" s="6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spans="1:52" x14ac:dyDescent="0.25">
      <c r="A862" s="6" t="str">
        <f>' CV SIPNI MUN 2017'!A862</f>
        <v>Dose: Dose Inicial + Revacinação/Reforço + Dose única</v>
      </c>
      <c r="B862" s="6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 spans="1:52" x14ac:dyDescent="0.25">
      <c r="A863" t="str">
        <f>' CV SIPNI MUN 2017'!A863</f>
        <v>Categoria: SES/MG - atualizada em 10/05/2018.</v>
      </c>
    </row>
    <row r="864" spans="1:52" x14ac:dyDescent="0.25">
      <c r="A864" t="str">
        <f>' CV SIPNI MUN 2017'!A864</f>
        <v>Data de atualização: 14/05/2018</v>
      </c>
    </row>
    <row r="867" spans="34:34" x14ac:dyDescent="0.25">
      <c r="AH867" s="159"/>
    </row>
    <row r="868" spans="34:34" x14ac:dyDescent="0.25">
      <c r="AH868" s="159"/>
    </row>
    <row r="869" spans="34:34" x14ac:dyDescent="0.25">
      <c r="AH869" s="159"/>
    </row>
  </sheetData>
  <sheetProtection sort="0" autoFilter="0" pivotTables="0"/>
  <autoFilter ref="A2:BL864"/>
  <mergeCells count="17">
    <mergeCell ref="AL1:AU1"/>
    <mergeCell ref="AZ1:AZ2"/>
    <mergeCell ref="R1:AA1"/>
    <mergeCell ref="AB1:AK1"/>
    <mergeCell ref="A856:E856"/>
    <mergeCell ref="AV1:AV2"/>
    <mergeCell ref="AW1:AW2"/>
    <mergeCell ref="AX1:AX2"/>
    <mergeCell ref="AY1:AY2"/>
    <mergeCell ref="F1:F2"/>
    <mergeCell ref="G1:G2"/>
    <mergeCell ref="A1:A2"/>
    <mergeCell ref="B1:B2"/>
    <mergeCell ref="C1:C2"/>
    <mergeCell ref="D1:D2"/>
    <mergeCell ref="E1:E2"/>
    <mergeCell ref="H1:Q1"/>
  </mergeCells>
  <conditionalFormatting sqref="F3:G855">
    <cfRule type="containsText" dxfId="11" priority="14" operator="containsText" text="Categoria 3">
      <formula>NOT(ISERROR(SEARCH("Categoria 3",F3)))</formula>
    </cfRule>
  </conditionalFormatting>
  <conditionalFormatting sqref="R3:AA855">
    <cfRule type="containsText" dxfId="10" priority="3" operator="containsText" text="NÃO INFORMADO">
      <formula>NOT(ISERROR(SEARCH("NÃO INFORMADO",R3)))</formula>
    </cfRule>
    <cfRule type="cellIs" dxfId="9" priority="4" operator="equal">
      <formula>0</formula>
    </cfRule>
  </conditionalFormatting>
  <conditionalFormatting sqref="AB3:AK855">
    <cfRule type="cellIs" dxfId="8" priority="2" operator="lessThan">
      <formula>95</formula>
    </cfRule>
  </conditionalFormatting>
  <conditionalFormatting sqref="AB856:AK856">
    <cfRule type="cellIs" dxfId="7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62"/>
  <sheetViews>
    <sheetView zoomScaleNormal="100" workbookViewId="0">
      <pane xSplit="2" ySplit="2" topLeftCell="U3" activePane="bottomRight" state="frozen"/>
      <selection pane="topRight" activeCell="C1" sqref="C1"/>
      <selection pane="bottomLeft" activeCell="A3" sqref="A3"/>
      <selection pane="bottomRight" activeCell="B3" sqref="B3"/>
    </sheetView>
  </sheetViews>
  <sheetFormatPr defaultRowHeight="15" x14ac:dyDescent="0.25"/>
  <cols>
    <col min="1" max="1" width="32" customWidth="1"/>
    <col min="2" max="2" width="14.5703125" customWidth="1"/>
    <col min="3" max="12" width="14.85546875" customWidth="1"/>
    <col min="13" max="22" width="16.5703125" customWidth="1"/>
    <col min="23" max="31" width="14.85546875" customWidth="1"/>
    <col min="32" max="32" width="16" customWidth="1"/>
    <col min="33" max="33" width="17.7109375" customWidth="1"/>
    <col min="34" max="34" width="19.42578125" customWidth="1"/>
    <col min="249" max="249" width="32" customWidth="1"/>
    <col min="250" max="250" width="7.140625" bestFit="1" customWidth="1"/>
    <col min="251" max="251" width="6.5703125" bestFit="1" customWidth="1"/>
    <col min="252" max="254" width="7.85546875" bestFit="1" customWidth="1"/>
    <col min="255" max="255" width="13.42578125" bestFit="1" customWidth="1"/>
    <col min="256" max="257" width="15.42578125" bestFit="1" customWidth="1"/>
    <col min="258" max="258" width="7.5703125" bestFit="1" customWidth="1"/>
    <col min="505" max="505" width="32" customWidth="1"/>
    <col min="506" max="506" width="7.140625" bestFit="1" customWidth="1"/>
    <col min="507" max="507" width="6.5703125" bestFit="1" customWidth="1"/>
    <col min="508" max="510" width="7.85546875" bestFit="1" customWidth="1"/>
    <col min="511" max="511" width="13.42578125" bestFit="1" customWidth="1"/>
    <col min="512" max="513" width="15.42578125" bestFit="1" customWidth="1"/>
    <col min="514" max="514" width="7.5703125" bestFit="1" customWidth="1"/>
    <col min="761" max="761" width="32" customWidth="1"/>
    <col min="762" max="762" width="7.140625" bestFit="1" customWidth="1"/>
    <col min="763" max="763" width="6.5703125" bestFit="1" customWidth="1"/>
    <col min="764" max="766" width="7.85546875" bestFit="1" customWidth="1"/>
    <col min="767" max="767" width="13.42578125" bestFit="1" customWidth="1"/>
    <col min="768" max="769" width="15.42578125" bestFit="1" customWidth="1"/>
    <col min="770" max="770" width="7.5703125" bestFit="1" customWidth="1"/>
    <col min="1017" max="1017" width="32" customWidth="1"/>
    <col min="1018" max="1018" width="7.140625" bestFit="1" customWidth="1"/>
    <col min="1019" max="1019" width="6.5703125" bestFit="1" customWidth="1"/>
    <col min="1020" max="1022" width="7.85546875" bestFit="1" customWidth="1"/>
    <col min="1023" max="1023" width="13.42578125" bestFit="1" customWidth="1"/>
    <col min="1024" max="1025" width="15.42578125" bestFit="1" customWidth="1"/>
    <col min="1026" max="1026" width="7.5703125" bestFit="1" customWidth="1"/>
    <col min="1273" max="1273" width="32" customWidth="1"/>
    <col min="1274" max="1274" width="7.140625" bestFit="1" customWidth="1"/>
    <col min="1275" max="1275" width="6.5703125" bestFit="1" customWidth="1"/>
    <col min="1276" max="1278" width="7.85546875" bestFit="1" customWidth="1"/>
    <col min="1279" max="1279" width="13.42578125" bestFit="1" customWidth="1"/>
    <col min="1280" max="1281" width="15.42578125" bestFit="1" customWidth="1"/>
    <col min="1282" max="1282" width="7.5703125" bestFit="1" customWidth="1"/>
    <col min="1529" max="1529" width="32" customWidth="1"/>
    <col min="1530" max="1530" width="7.140625" bestFit="1" customWidth="1"/>
    <col min="1531" max="1531" width="6.5703125" bestFit="1" customWidth="1"/>
    <col min="1532" max="1534" width="7.85546875" bestFit="1" customWidth="1"/>
    <col min="1535" max="1535" width="13.42578125" bestFit="1" customWidth="1"/>
    <col min="1536" max="1537" width="15.42578125" bestFit="1" customWidth="1"/>
    <col min="1538" max="1538" width="7.5703125" bestFit="1" customWidth="1"/>
    <col min="1785" max="1785" width="32" customWidth="1"/>
    <col min="1786" max="1786" width="7.140625" bestFit="1" customWidth="1"/>
    <col min="1787" max="1787" width="6.5703125" bestFit="1" customWidth="1"/>
    <col min="1788" max="1790" width="7.85546875" bestFit="1" customWidth="1"/>
    <col min="1791" max="1791" width="13.42578125" bestFit="1" customWidth="1"/>
    <col min="1792" max="1793" width="15.42578125" bestFit="1" customWidth="1"/>
    <col min="1794" max="1794" width="7.5703125" bestFit="1" customWidth="1"/>
    <col min="2041" max="2041" width="32" customWidth="1"/>
    <col min="2042" max="2042" width="7.140625" bestFit="1" customWidth="1"/>
    <col min="2043" max="2043" width="6.5703125" bestFit="1" customWidth="1"/>
    <col min="2044" max="2046" width="7.85546875" bestFit="1" customWidth="1"/>
    <col min="2047" max="2047" width="13.42578125" bestFit="1" customWidth="1"/>
    <col min="2048" max="2049" width="15.42578125" bestFit="1" customWidth="1"/>
    <col min="2050" max="2050" width="7.5703125" bestFit="1" customWidth="1"/>
    <col min="2297" max="2297" width="32" customWidth="1"/>
    <col min="2298" max="2298" width="7.140625" bestFit="1" customWidth="1"/>
    <col min="2299" max="2299" width="6.5703125" bestFit="1" customWidth="1"/>
    <col min="2300" max="2302" width="7.85546875" bestFit="1" customWidth="1"/>
    <col min="2303" max="2303" width="13.42578125" bestFit="1" customWidth="1"/>
    <col min="2304" max="2305" width="15.42578125" bestFit="1" customWidth="1"/>
    <col min="2306" max="2306" width="7.5703125" bestFit="1" customWidth="1"/>
    <col min="2553" max="2553" width="32" customWidth="1"/>
    <col min="2554" max="2554" width="7.140625" bestFit="1" customWidth="1"/>
    <col min="2555" max="2555" width="6.5703125" bestFit="1" customWidth="1"/>
    <col min="2556" max="2558" width="7.85546875" bestFit="1" customWidth="1"/>
    <col min="2559" max="2559" width="13.42578125" bestFit="1" customWidth="1"/>
    <col min="2560" max="2561" width="15.42578125" bestFit="1" customWidth="1"/>
    <col min="2562" max="2562" width="7.5703125" bestFit="1" customWidth="1"/>
    <col min="2809" max="2809" width="32" customWidth="1"/>
    <col min="2810" max="2810" width="7.140625" bestFit="1" customWidth="1"/>
    <col min="2811" max="2811" width="6.5703125" bestFit="1" customWidth="1"/>
    <col min="2812" max="2814" width="7.85546875" bestFit="1" customWidth="1"/>
    <col min="2815" max="2815" width="13.42578125" bestFit="1" customWidth="1"/>
    <col min="2816" max="2817" width="15.42578125" bestFit="1" customWidth="1"/>
    <col min="2818" max="2818" width="7.5703125" bestFit="1" customWidth="1"/>
    <col min="3065" max="3065" width="32" customWidth="1"/>
    <col min="3066" max="3066" width="7.140625" bestFit="1" customWidth="1"/>
    <col min="3067" max="3067" width="6.5703125" bestFit="1" customWidth="1"/>
    <col min="3068" max="3070" width="7.85546875" bestFit="1" customWidth="1"/>
    <col min="3071" max="3071" width="13.42578125" bestFit="1" customWidth="1"/>
    <col min="3072" max="3073" width="15.42578125" bestFit="1" customWidth="1"/>
    <col min="3074" max="3074" width="7.5703125" bestFit="1" customWidth="1"/>
    <col min="3321" max="3321" width="32" customWidth="1"/>
    <col min="3322" max="3322" width="7.140625" bestFit="1" customWidth="1"/>
    <col min="3323" max="3323" width="6.5703125" bestFit="1" customWidth="1"/>
    <col min="3324" max="3326" width="7.85546875" bestFit="1" customWidth="1"/>
    <col min="3327" max="3327" width="13.42578125" bestFit="1" customWidth="1"/>
    <col min="3328" max="3329" width="15.42578125" bestFit="1" customWidth="1"/>
    <col min="3330" max="3330" width="7.5703125" bestFit="1" customWidth="1"/>
    <col min="3577" max="3577" width="32" customWidth="1"/>
    <col min="3578" max="3578" width="7.140625" bestFit="1" customWidth="1"/>
    <col min="3579" max="3579" width="6.5703125" bestFit="1" customWidth="1"/>
    <col min="3580" max="3582" width="7.85546875" bestFit="1" customWidth="1"/>
    <col min="3583" max="3583" width="13.42578125" bestFit="1" customWidth="1"/>
    <col min="3584" max="3585" width="15.42578125" bestFit="1" customWidth="1"/>
    <col min="3586" max="3586" width="7.5703125" bestFit="1" customWidth="1"/>
    <col min="3833" max="3833" width="32" customWidth="1"/>
    <col min="3834" max="3834" width="7.140625" bestFit="1" customWidth="1"/>
    <col min="3835" max="3835" width="6.5703125" bestFit="1" customWidth="1"/>
    <col min="3836" max="3838" width="7.85546875" bestFit="1" customWidth="1"/>
    <col min="3839" max="3839" width="13.42578125" bestFit="1" customWidth="1"/>
    <col min="3840" max="3841" width="15.42578125" bestFit="1" customWidth="1"/>
    <col min="3842" max="3842" width="7.5703125" bestFit="1" customWidth="1"/>
    <col min="4089" max="4089" width="32" customWidth="1"/>
    <col min="4090" max="4090" width="7.140625" bestFit="1" customWidth="1"/>
    <col min="4091" max="4091" width="6.5703125" bestFit="1" customWidth="1"/>
    <col min="4092" max="4094" width="7.85546875" bestFit="1" customWidth="1"/>
    <col min="4095" max="4095" width="13.42578125" bestFit="1" customWidth="1"/>
    <col min="4096" max="4097" width="15.42578125" bestFit="1" customWidth="1"/>
    <col min="4098" max="4098" width="7.5703125" bestFit="1" customWidth="1"/>
    <col min="4345" max="4345" width="32" customWidth="1"/>
    <col min="4346" max="4346" width="7.140625" bestFit="1" customWidth="1"/>
    <col min="4347" max="4347" width="6.5703125" bestFit="1" customWidth="1"/>
    <col min="4348" max="4350" width="7.85546875" bestFit="1" customWidth="1"/>
    <col min="4351" max="4351" width="13.42578125" bestFit="1" customWidth="1"/>
    <col min="4352" max="4353" width="15.42578125" bestFit="1" customWidth="1"/>
    <col min="4354" max="4354" width="7.5703125" bestFit="1" customWidth="1"/>
    <col min="4601" max="4601" width="32" customWidth="1"/>
    <col min="4602" max="4602" width="7.140625" bestFit="1" customWidth="1"/>
    <col min="4603" max="4603" width="6.5703125" bestFit="1" customWidth="1"/>
    <col min="4604" max="4606" width="7.85546875" bestFit="1" customWidth="1"/>
    <col min="4607" max="4607" width="13.42578125" bestFit="1" customWidth="1"/>
    <col min="4608" max="4609" width="15.42578125" bestFit="1" customWidth="1"/>
    <col min="4610" max="4610" width="7.5703125" bestFit="1" customWidth="1"/>
    <col min="4857" max="4857" width="32" customWidth="1"/>
    <col min="4858" max="4858" width="7.140625" bestFit="1" customWidth="1"/>
    <col min="4859" max="4859" width="6.5703125" bestFit="1" customWidth="1"/>
    <col min="4860" max="4862" width="7.85546875" bestFit="1" customWidth="1"/>
    <col min="4863" max="4863" width="13.42578125" bestFit="1" customWidth="1"/>
    <col min="4864" max="4865" width="15.42578125" bestFit="1" customWidth="1"/>
    <col min="4866" max="4866" width="7.5703125" bestFit="1" customWidth="1"/>
    <col min="5113" max="5113" width="32" customWidth="1"/>
    <col min="5114" max="5114" width="7.140625" bestFit="1" customWidth="1"/>
    <col min="5115" max="5115" width="6.5703125" bestFit="1" customWidth="1"/>
    <col min="5116" max="5118" width="7.85546875" bestFit="1" customWidth="1"/>
    <col min="5119" max="5119" width="13.42578125" bestFit="1" customWidth="1"/>
    <col min="5120" max="5121" width="15.42578125" bestFit="1" customWidth="1"/>
    <col min="5122" max="5122" width="7.5703125" bestFit="1" customWidth="1"/>
    <col min="5369" max="5369" width="32" customWidth="1"/>
    <col min="5370" max="5370" width="7.140625" bestFit="1" customWidth="1"/>
    <col min="5371" max="5371" width="6.5703125" bestFit="1" customWidth="1"/>
    <col min="5372" max="5374" width="7.85546875" bestFit="1" customWidth="1"/>
    <col min="5375" max="5375" width="13.42578125" bestFit="1" customWidth="1"/>
    <col min="5376" max="5377" width="15.42578125" bestFit="1" customWidth="1"/>
    <col min="5378" max="5378" width="7.5703125" bestFit="1" customWidth="1"/>
    <col min="5625" max="5625" width="32" customWidth="1"/>
    <col min="5626" max="5626" width="7.140625" bestFit="1" customWidth="1"/>
    <col min="5627" max="5627" width="6.5703125" bestFit="1" customWidth="1"/>
    <col min="5628" max="5630" width="7.85546875" bestFit="1" customWidth="1"/>
    <col min="5631" max="5631" width="13.42578125" bestFit="1" customWidth="1"/>
    <col min="5632" max="5633" width="15.42578125" bestFit="1" customWidth="1"/>
    <col min="5634" max="5634" width="7.5703125" bestFit="1" customWidth="1"/>
    <col min="5881" max="5881" width="32" customWidth="1"/>
    <col min="5882" max="5882" width="7.140625" bestFit="1" customWidth="1"/>
    <col min="5883" max="5883" width="6.5703125" bestFit="1" customWidth="1"/>
    <col min="5884" max="5886" width="7.85546875" bestFit="1" customWidth="1"/>
    <col min="5887" max="5887" width="13.42578125" bestFit="1" customWidth="1"/>
    <col min="5888" max="5889" width="15.42578125" bestFit="1" customWidth="1"/>
    <col min="5890" max="5890" width="7.5703125" bestFit="1" customWidth="1"/>
    <col min="6137" max="6137" width="32" customWidth="1"/>
    <col min="6138" max="6138" width="7.140625" bestFit="1" customWidth="1"/>
    <col min="6139" max="6139" width="6.5703125" bestFit="1" customWidth="1"/>
    <col min="6140" max="6142" width="7.85546875" bestFit="1" customWidth="1"/>
    <col min="6143" max="6143" width="13.42578125" bestFit="1" customWidth="1"/>
    <col min="6144" max="6145" width="15.42578125" bestFit="1" customWidth="1"/>
    <col min="6146" max="6146" width="7.5703125" bestFit="1" customWidth="1"/>
    <col min="6393" max="6393" width="32" customWidth="1"/>
    <col min="6394" max="6394" width="7.140625" bestFit="1" customWidth="1"/>
    <col min="6395" max="6395" width="6.5703125" bestFit="1" customWidth="1"/>
    <col min="6396" max="6398" width="7.85546875" bestFit="1" customWidth="1"/>
    <col min="6399" max="6399" width="13.42578125" bestFit="1" customWidth="1"/>
    <col min="6400" max="6401" width="15.42578125" bestFit="1" customWidth="1"/>
    <col min="6402" max="6402" width="7.5703125" bestFit="1" customWidth="1"/>
    <col min="6649" max="6649" width="32" customWidth="1"/>
    <col min="6650" max="6650" width="7.140625" bestFit="1" customWidth="1"/>
    <col min="6651" max="6651" width="6.5703125" bestFit="1" customWidth="1"/>
    <col min="6652" max="6654" width="7.85546875" bestFit="1" customWidth="1"/>
    <col min="6655" max="6655" width="13.42578125" bestFit="1" customWidth="1"/>
    <col min="6656" max="6657" width="15.42578125" bestFit="1" customWidth="1"/>
    <col min="6658" max="6658" width="7.5703125" bestFit="1" customWidth="1"/>
    <col min="6905" max="6905" width="32" customWidth="1"/>
    <col min="6906" max="6906" width="7.140625" bestFit="1" customWidth="1"/>
    <col min="6907" max="6907" width="6.5703125" bestFit="1" customWidth="1"/>
    <col min="6908" max="6910" width="7.85546875" bestFit="1" customWidth="1"/>
    <col min="6911" max="6911" width="13.42578125" bestFit="1" customWidth="1"/>
    <col min="6912" max="6913" width="15.42578125" bestFit="1" customWidth="1"/>
    <col min="6914" max="6914" width="7.5703125" bestFit="1" customWidth="1"/>
    <col min="7161" max="7161" width="32" customWidth="1"/>
    <col min="7162" max="7162" width="7.140625" bestFit="1" customWidth="1"/>
    <col min="7163" max="7163" width="6.5703125" bestFit="1" customWidth="1"/>
    <col min="7164" max="7166" width="7.85546875" bestFit="1" customWidth="1"/>
    <col min="7167" max="7167" width="13.42578125" bestFit="1" customWidth="1"/>
    <col min="7168" max="7169" width="15.42578125" bestFit="1" customWidth="1"/>
    <col min="7170" max="7170" width="7.5703125" bestFit="1" customWidth="1"/>
    <col min="7417" max="7417" width="32" customWidth="1"/>
    <col min="7418" max="7418" width="7.140625" bestFit="1" customWidth="1"/>
    <col min="7419" max="7419" width="6.5703125" bestFit="1" customWidth="1"/>
    <col min="7420" max="7422" width="7.85546875" bestFit="1" customWidth="1"/>
    <col min="7423" max="7423" width="13.42578125" bestFit="1" customWidth="1"/>
    <col min="7424" max="7425" width="15.42578125" bestFit="1" customWidth="1"/>
    <col min="7426" max="7426" width="7.5703125" bestFit="1" customWidth="1"/>
    <col min="7673" max="7673" width="32" customWidth="1"/>
    <col min="7674" max="7674" width="7.140625" bestFit="1" customWidth="1"/>
    <col min="7675" max="7675" width="6.5703125" bestFit="1" customWidth="1"/>
    <col min="7676" max="7678" width="7.85546875" bestFit="1" customWidth="1"/>
    <col min="7679" max="7679" width="13.42578125" bestFit="1" customWidth="1"/>
    <col min="7680" max="7681" width="15.42578125" bestFit="1" customWidth="1"/>
    <col min="7682" max="7682" width="7.5703125" bestFit="1" customWidth="1"/>
    <col min="7929" max="7929" width="32" customWidth="1"/>
    <col min="7930" max="7930" width="7.140625" bestFit="1" customWidth="1"/>
    <col min="7931" max="7931" width="6.5703125" bestFit="1" customWidth="1"/>
    <col min="7932" max="7934" width="7.85546875" bestFit="1" customWidth="1"/>
    <col min="7935" max="7935" width="13.42578125" bestFit="1" customWidth="1"/>
    <col min="7936" max="7937" width="15.42578125" bestFit="1" customWidth="1"/>
    <col min="7938" max="7938" width="7.5703125" bestFit="1" customWidth="1"/>
    <col min="8185" max="8185" width="32" customWidth="1"/>
    <col min="8186" max="8186" width="7.140625" bestFit="1" customWidth="1"/>
    <col min="8187" max="8187" width="6.5703125" bestFit="1" customWidth="1"/>
    <col min="8188" max="8190" width="7.85546875" bestFit="1" customWidth="1"/>
    <col min="8191" max="8191" width="13.42578125" bestFit="1" customWidth="1"/>
    <col min="8192" max="8193" width="15.42578125" bestFit="1" customWidth="1"/>
    <col min="8194" max="8194" width="7.5703125" bestFit="1" customWidth="1"/>
    <col min="8441" max="8441" width="32" customWidth="1"/>
    <col min="8442" max="8442" width="7.140625" bestFit="1" customWidth="1"/>
    <col min="8443" max="8443" width="6.5703125" bestFit="1" customWidth="1"/>
    <col min="8444" max="8446" width="7.85546875" bestFit="1" customWidth="1"/>
    <col min="8447" max="8447" width="13.42578125" bestFit="1" customWidth="1"/>
    <col min="8448" max="8449" width="15.42578125" bestFit="1" customWidth="1"/>
    <col min="8450" max="8450" width="7.5703125" bestFit="1" customWidth="1"/>
    <col min="8697" max="8697" width="32" customWidth="1"/>
    <col min="8698" max="8698" width="7.140625" bestFit="1" customWidth="1"/>
    <col min="8699" max="8699" width="6.5703125" bestFit="1" customWidth="1"/>
    <col min="8700" max="8702" width="7.85546875" bestFit="1" customWidth="1"/>
    <col min="8703" max="8703" width="13.42578125" bestFit="1" customWidth="1"/>
    <col min="8704" max="8705" width="15.42578125" bestFit="1" customWidth="1"/>
    <col min="8706" max="8706" width="7.5703125" bestFit="1" customWidth="1"/>
    <col min="8953" max="8953" width="32" customWidth="1"/>
    <col min="8954" max="8954" width="7.140625" bestFit="1" customWidth="1"/>
    <col min="8955" max="8955" width="6.5703125" bestFit="1" customWidth="1"/>
    <col min="8956" max="8958" width="7.85546875" bestFit="1" customWidth="1"/>
    <col min="8959" max="8959" width="13.42578125" bestFit="1" customWidth="1"/>
    <col min="8960" max="8961" width="15.42578125" bestFit="1" customWidth="1"/>
    <col min="8962" max="8962" width="7.5703125" bestFit="1" customWidth="1"/>
    <col min="9209" max="9209" width="32" customWidth="1"/>
    <col min="9210" max="9210" width="7.140625" bestFit="1" customWidth="1"/>
    <col min="9211" max="9211" width="6.5703125" bestFit="1" customWidth="1"/>
    <col min="9212" max="9214" width="7.85546875" bestFit="1" customWidth="1"/>
    <col min="9215" max="9215" width="13.42578125" bestFit="1" customWidth="1"/>
    <col min="9216" max="9217" width="15.42578125" bestFit="1" customWidth="1"/>
    <col min="9218" max="9218" width="7.5703125" bestFit="1" customWidth="1"/>
    <col min="9465" max="9465" width="32" customWidth="1"/>
    <col min="9466" max="9466" width="7.140625" bestFit="1" customWidth="1"/>
    <col min="9467" max="9467" width="6.5703125" bestFit="1" customWidth="1"/>
    <col min="9468" max="9470" width="7.85546875" bestFit="1" customWidth="1"/>
    <col min="9471" max="9471" width="13.42578125" bestFit="1" customWidth="1"/>
    <col min="9472" max="9473" width="15.42578125" bestFit="1" customWidth="1"/>
    <col min="9474" max="9474" width="7.5703125" bestFit="1" customWidth="1"/>
    <col min="9721" max="9721" width="32" customWidth="1"/>
    <col min="9722" max="9722" width="7.140625" bestFit="1" customWidth="1"/>
    <col min="9723" max="9723" width="6.5703125" bestFit="1" customWidth="1"/>
    <col min="9724" max="9726" width="7.85546875" bestFit="1" customWidth="1"/>
    <col min="9727" max="9727" width="13.42578125" bestFit="1" customWidth="1"/>
    <col min="9728" max="9729" width="15.42578125" bestFit="1" customWidth="1"/>
    <col min="9730" max="9730" width="7.5703125" bestFit="1" customWidth="1"/>
    <col min="9977" max="9977" width="32" customWidth="1"/>
    <col min="9978" max="9978" width="7.140625" bestFit="1" customWidth="1"/>
    <col min="9979" max="9979" width="6.5703125" bestFit="1" customWidth="1"/>
    <col min="9980" max="9982" width="7.85546875" bestFit="1" customWidth="1"/>
    <col min="9983" max="9983" width="13.42578125" bestFit="1" customWidth="1"/>
    <col min="9984" max="9985" width="15.42578125" bestFit="1" customWidth="1"/>
    <col min="9986" max="9986" width="7.5703125" bestFit="1" customWidth="1"/>
    <col min="10233" max="10233" width="32" customWidth="1"/>
    <col min="10234" max="10234" width="7.140625" bestFit="1" customWidth="1"/>
    <col min="10235" max="10235" width="6.5703125" bestFit="1" customWidth="1"/>
    <col min="10236" max="10238" width="7.85546875" bestFit="1" customWidth="1"/>
    <col min="10239" max="10239" width="13.42578125" bestFit="1" customWidth="1"/>
    <col min="10240" max="10241" width="15.42578125" bestFit="1" customWidth="1"/>
    <col min="10242" max="10242" width="7.5703125" bestFit="1" customWidth="1"/>
    <col min="10489" max="10489" width="32" customWidth="1"/>
    <col min="10490" max="10490" width="7.140625" bestFit="1" customWidth="1"/>
    <col min="10491" max="10491" width="6.5703125" bestFit="1" customWidth="1"/>
    <col min="10492" max="10494" width="7.85546875" bestFit="1" customWidth="1"/>
    <col min="10495" max="10495" width="13.42578125" bestFit="1" customWidth="1"/>
    <col min="10496" max="10497" width="15.42578125" bestFit="1" customWidth="1"/>
    <col min="10498" max="10498" width="7.5703125" bestFit="1" customWidth="1"/>
    <col min="10745" max="10745" width="32" customWidth="1"/>
    <col min="10746" max="10746" width="7.140625" bestFit="1" customWidth="1"/>
    <col min="10747" max="10747" width="6.5703125" bestFit="1" customWidth="1"/>
    <col min="10748" max="10750" width="7.85546875" bestFit="1" customWidth="1"/>
    <col min="10751" max="10751" width="13.42578125" bestFit="1" customWidth="1"/>
    <col min="10752" max="10753" width="15.42578125" bestFit="1" customWidth="1"/>
    <col min="10754" max="10754" width="7.5703125" bestFit="1" customWidth="1"/>
    <col min="11001" max="11001" width="32" customWidth="1"/>
    <col min="11002" max="11002" width="7.140625" bestFit="1" customWidth="1"/>
    <col min="11003" max="11003" width="6.5703125" bestFit="1" customWidth="1"/>
    <col min="11004" max="11006" width="7.85546875" bestFit="1" customWidth="1"/>
    <col min="11007" max="11007" width="13.42578125" bestFit="1" customWidth="1"/>
    <col min="11008" max="11009" width="15.42578125" bestFit="1" customWidth="1"/>
    <col min="11010" max="11010" width="7.5703125" bestFit="1" customWidth="1"/>
    <col min="11257" max="11257" width="32" customWidth="1"/>
    <col min="11258" max="11258" width="7.140625" bestFit="1" customWidth="1"/>
    <col min="11259" max="11259" width="6.5703125" bestFit="1" customWidth="1"/>
    <col min="11260" max="11262" width="7.85546875" bestFit="1" customWidth="1"/>
    <col min="11263" max="11263" width="13.42578125" bestFit="1" customWidth="1"/>
    <col min="11264" max="11265" width="15.42578125" bestFit="1" customWidth="1"/>
    <col min="11266" max="11266" width="7.5703125" bestFit="1" customWidth="1"/>
    <col min="11513" max="11513" width="32" customWidth="1"/>
    <col min="11514" max="11514" width="7.140625" bestFit="1" customWidth="1"/>
    <col min="11515" max="11515" width="6.5703125" bestFit="1" customWidth="1"/>
    <col min="11516" max="11518" width="7.85546875" bestFit="1" customWidth="1"/>
    <col min="11519" max="11519" width="13.42578125" bestFit="1" customWidth="1"/>
    <col min="11520" max="11521" width="15.42578125" bestFit="1" customWidth="1"/>
    <col min="11522" max="11522" width="7.5703125" bestFit="1" customWidth="1"/>
    <col min="11769" max="11769" width="32" customWidth="1"/>
    <col min="11770" max="11770" width="7.140625" bestFit="1" customWidth="1"/>
    <col min="11771" max="11771" width="6.5703125" bestFit="1" customWidth="1"/>
    <col min="11772" max="11774" width="7.85546875" bestFit="1" customWidth="1"/>
    <col min="11775" max="11775" width="13.42578125" bestFit="1" customWidth="1"/>
    <col min="11776" max="11777" width="15.42578125" bestFit="1" customWidth="1"/>
    <col min="11778" max="11778" width="7.5703125" bestFit="1" customWidth="1"/>
    <col min="12025" max="12025" width="32" customWidth="1"/>
    <col min="12026" max="12026" width="7.140625" bestFit="1" customWidth="1"/>
    <col min="12027" max="12027" width="6.5703125" bestFit="1" customWidth="1"/>
    <col min="12028" max="12030" width="7.85546875" bestFit="1" customWidth="1"/>
    <col min="12031" max="12031" width="13.42578125" bestFit="1" customWidth="1"/>
    <col min="12032" max="12033" width="15.42578125" bestFit="1" customWidth="1"/>
    <col min="12034" max="12034" width="7.5703125" bestFit="1" customWidth="1"/>
    <col min="12281" max="12281" width="32" customWidth="1"/>
    <col min="12282" max="12282" width="7.140625" bestFit="1" customWidth="1"/>
    <col min="12283" max="12283" width="6.5703125" bestFit="1" customWidth="1"/>
    <col min="12284" max="12286" width="7.85546875" bestFit="1" customWidth="1"/>
    <col min="12287" max="12287" width="13.42578125" bestFit="1" customWidth="1"/>
    <col min="12288" max="12289" width="15.42578125" bestFit="1" customWidth="1"/>
    <col min="12290" max="12290" width="7.5703125" bestFit="1" customWidth="1"/>
    <col min="12537" max="12537" width="32" customWidth="1"/>
    <col min="12538" max="12538" width="7.140625" bestFit="1" customWidth="1"/>
    <col min="12539" max="12539" width="6.5703125" bestFit="1" customWidth="1"/>
    <col min="12540" max="12542" width="7.85546875" bestFit="1" customWidth="1"/>
    <col min="12543" max="12543" width="13.42578125" bestFit="1" customWidth="1"/>
    <col min="12544" max="12545" width="15.42578125" bestFit="1" customWidth="1"/>
    <col min="12546" max="12546" width="7.5703125" bestFit="1" customWidth="1"/>
    <col min="12793" max="12793" width="32" customWidth="1"/>
    <col min="12794" max="12794" width="7.140625" bestFit="1" customWidth="1"/>
    <col min="12795" max="12795" width="6.5703125" bestFit="1" customWidth="1"/>
    <col min="12796" max="12798" width="7.85546875" bestFit="1" customWidth="1"/>
    <col min="12799" max="12799" width="13.42578125" bestFit="1" customWidth="1"/>
    <col min="12800" max="12801" width="15.42578125" bestFit="1" customWidth="1"/>
    <col min="12802" max="12802" width="7.5703125" bestFit="1" customWidth="1"/>
    <col min="13049" max="13049" width="32" customWidth="1"/>
    <col min="13050" max="13050" width="7.140625" bestFit="1" customWidth="1"/>
    <col min="13051" max="13051" width="6.5703125" bestFit="1" customWidth="1"/>
    <col min="13052" max="13054" width="7.85546875" bestFit="1" customWidth="1"/>
    <col min="13055" max="13055" width="13.42578125" bestFit="1" customWidth="1"/>
    <col min="13056" max="13057" width="15.42578125" bestFit="1" customWidth="1"/>
    <col min="13058" max="13058" width="7.5703125" bestFit="1" customWidth="1"/>
    <col min="13305" max="13305" width="32" customWidth="1"/>
    <col min="13306" max="13306" width="7.140625" bestFit="1" customWidth="1"/>
    <col min="13307" max="13307" width="6.5703125" bestFit="1" customWidth="1"/>
    <col min="13308" max="13310" width="7.85546875" bestFit="1" customWidth="1"/>
    <col min="13311" max="13311" width="13.42578125" bestFit="1" customWidth="1"/>
    <col min="13312" max="13313" width="15.42578125" bestFit="1" customWidth="1"/>
    <col min="13314" max="13314" width="7.5703125" bestFit="1" customWidth="1"/>
    <col min="13561" max="13561" width="32" customWidth="1"/>
    <col min="13562" max="13562" width="7.140625" bestFit="1" customWidth="1"/>
    <col min="13563" max="13563" width="6.5703125" bestFit="1" customWidth="1"/>
    <col min="13564" max="13566" width="7.85546875" bestFit="1" customWidth="1"/>
    <col min="13567" max="13567" width="13.42578125" bestFit="1" customWidth="1"/>
    <col min="13568" max="13569" width="15.42578125" bestFit="1" customWidth="1"/>
    <col min="13570" max="13570" width="7.5703125" bestFit="1" customWidth="1"/>
    <col min="13817" max="13817" width="32" customWidth="1"/>
    <col min="13818" max="13818" width="7.140625" bestFit="1" customWidth="1"/>
    <col min="13819" max="13819" width="6.5703125" bestFit="1" customWidth="1"/>
    <col min="13820" max="13822" width="7.85546875" bestFit="1" customWidth="1"/>
    <col min="13823" max="13823" width="13.42578125" bestFit="1" customWidth="1"/>
    <col min="13824" max="13825" width="15.42578125" bestFit="1" customWidth="1"/>
    <col min="13826" max="13826" width="7.5703125" bestFit="1" customWidth="1"/>
    <col min="14073" max="14073" width="32" customWidth="1"/>
    <col min="14074" max="14074" width="7.140625" bestFit="1" customWidth="1"/>
    <col min="14075" max="14075" width="6.5703125" bestFit="1" customWidth="1"/>
    <col min="14076" max="14078" width="7.85546875" bestFit="1" customWidth="1"/>
    <col min="14079" max="14079" width="13.42578125" bestFit="1" customWidth="1"/>
    <col min="14080" max="14081" width="15.42578125" bestFit="1" customWidth="1"/>
    <col min="14082" max="14082" width="7.5703125" bestFit="1" customWidth="1"/>
    <col min="14329" max="14329" width="32" customWidth="1"/>
    <col min="14330" max="14330" width="7.140625" bestFit="1" customWidth="1"/>
    <col min="14331" max="14331" width="6.5703125" bestFit="1" customWidth="1"/>
    <col min="14332" max="14334" width="7.85546875" bestFit="1" customWidth="1"/>
    <col min="14335" max="14335" width="13.42578125" bestFit="1" customWidth="1"/>
    <col min="14336" max="14337" width="15.42578125" bestFit="1" customWidth="1"/>
    <col min="14338" max="14338" width="7.5703125" bestFit="1" customWidth="1"/>
    <col min="14585" max="14585" width="32" customWidth="1"/>
    <col min="14586" max="14586" width="7.140625" bestFit="1" customWidth="1"/>
    <col min="14587" max="14587" width="6.5703125" bestFit="1" customWidth="1"/>
    <col min="14588" max="14590" width="7.85546875" bestFit="1" customWidth="1"/>
    <col min="14591" max="14591" width="13.42578125" bestFit="1" customWidth="1"/>
    <col min="14592" max="14593" width="15.42578125" bestFit="1" customWidth="1"/>
    <col min="14594" max="14594" width="7.5703125" bestFit="1" customWidth="1"/>
    <col min="14841" max="14841" width="32" customWidth="1"/>
    <col min="14842" max="14842" width="7.140625" bestFit="1" customWidth="1"/>
    <col min="14843" max="14843" width="6.5703125" bestFit="1" customWidth="1"/>
    <col min="14844" max="14846" width="7.85546875" bestFit="1" customWidth="1"/>
    <col min="14847" max="14847" width="13.42578125" bestFit="1" customWidth="1"/>
    <col min="14848" max="14849" width="15.42578125" bestFit="1" customWidth="1"/>
    <col min="14850" max="14850" width="7.5703125" bestFit="1" customWidth="1"/>
    <col min="15097" max="15097" width="32" customWidth="1"/>
    <col min="15098" max="15098" width="7.140625" bestFit="1" customWidth="1"/>
    <col min="15099" max="15099" width="6.5703125" bestFit="1" customWidth="1"/>
    <col min="15100" max="15102" width="7.85546875" bestFit="1" customWidth="1"/>
    <col min="15103" max="15103" width="13.42578125" bestFit="1" customWidth="1"/>
    <col min="15104" max="15105" width="15.42578125" bestFit="1" customWidth="1"/>
    <col min="15106" max="15106" width="7.5703125" bestFit="1" customWidth="1"/>
    <col min="15353" max="15353" width="32" customWidth="1"/>
    <col min="15354" max="15354" width="7.140625" bestFit="1" customWidth="1"/>
    <col min="15355" max="15355" width="6.5703125" bestFit="1" customWidth="1"/>
    <col min="15356" max="15358" width="7.85546875" bestFit="1" customWidth="1"/>
    <col min="15359" max="15359" width="13.42578125" bestFit="1" customWidth="1"/>
    <col min="15360" max="15361" width="15.42578125" bestFit="1" customWidth="1"/>
    <col min="15362" max="15362" width="7.5703125" bestFit="1" customWidth="1"/>
    <col min="15609" max="15609" width="32" customWidth="1"/>
    <col min="15610" max="15610" width="7.140625" bestFit="1" customWidth="1"/>
    <col min="15611" max="15611" width="6.5703125" bestFit="1" customWidth="1"/>
    <col min="15612" max="15614" width="7.85546875" bestFit="1" customWidth="1"/>
    <col min="15615" max="15615" width="13.42578125" bestFit="1" customWidth="1"/>
    <col min="15616" max="15617" width="15.42578125" bestFit="1" customWidth="1"/>
    <col min="15618" max="15618" width="7.5703125" bestFit="1" customWidth="1"/>
    <col min="15865" max="15865" width="32" customWidth="1"/>
    <col min="15866" max="15866" width="7.140625" bestFit="1" customWidth="1"/>
    <col min="15867" max="15867" width="6.5703125" bestFit="1" customWidth="1"/>
    <col min="15868" max="15870" width="7.85546875" bestFit="1" customWidth="1"/>
    <col min="15871" max="15871" width="13.42578125" bestFit="1" customWidth="1"/>
    <col min="15872" max="15873" width="15.42578125" bestFit="1" customWidth="1"/>
    <col min="15874" max="15874" width="7.5703125" bestFit="1" customWidth="1"/>
    <col min="16121" max="16121" width="32" customWidth="1"/>
    <col min="16122" max="16122" width="7.140625" bestFit="1" customWidth="1"/>
    <col min="16123" max="16123" width="6.5703125" bestFit="1" customWidth="1"/>
    <col min="16124" max="16126" width="7.85546875" bestFit="1" customWidth="1"/>
    <col min="16127" max="16127" width="13.42578125" bestFit="1" customWidth="1"/>
    <col min="16128" max="16129" width="15.42578125" bestFit="1" customWidth="1"/>
    <col min="16130" max="16130" width="7.5703125" bestFit="1" customWidth="1"/>
  </cols>
  <sheetData>
    <row r="1" spans="1:34" ht="21" customHeight="1" x14ac:dyDescent="0.25">
      <c r="A1" s="183" t="s">
        <v>0</v>
      </c>
      <c r="B1" s="177" t="s">
        <v>2088</v>
      </c>
      <c r="C1" s="172" t="s">
        <v>3</v>
      </c>
      <c r="D1" s="173"/>
      <c r="E1" s="173"/>
      <c r="F1" s="173"/>
      <c r="G1" s="173"/>
      <c r="H1" s="173"/>
      <c r="I1" s="173"/>
      <c r="J1" s="173"/>
      <c r="K1" s="173"/>
      <c r="L1" s="174"/>
      <c r="M1" s="182" t="s">
        <v>2784</v>
      </c>
      <c r="N1" s="182"/>
      <c r="O1" s="182"/>
      <c r="P1" s="182"/>
      <c r="Q1" s="182"/>
      <c r="R1" s="182"/>
      <c r="S1" s="182"/>
      <c r="T1" s="182"/>
      <c r="U1" s="182"/>
      <c r="V1" s="182"/>
      <c r="W1" s="172" t="s">
        <v>2785</v>
      </c>
      <c r="X1" s="173"/>
      <c r="Y1" s="173"/>
      <c r="Z1" s="173"/>
      <c r="AA1" s="173"/>
      <c r="AB1" s="173"/>
      <c r="AC1" s="173"/>
      <c r="AD1" s="173"/>
      <c r="AE1" s="173"/>
      <c r="AF1" s="174"/>
      <c r="AG1" s="187" t="s">
        <v>2795</v>
      </c>
      <c r="AH1" s="177" t="s">
        <v>2122</v>
      </c>
    </row>
    <row r="2" spans="1:34" ht="32.25" customHeight="1" thickBot="1" x14ac:dyDescent="0.3">
      <c r="A2" s="184"/>
      <c r="B2" s="178"/>
      <c r="C2" s="105" t="s">
        <v>888</v>
      </c>
      <c r="D2" s="105" t="s">
        <v>889</v>
      </c>
      <c r="E2" s="105" t="s">
        <v>890</v>
      </c>
      <c r="F2" s="105" t="s">
        <v>891</v>
      </c>
      <c r="G2" s="105" t="s">
        <v>892</v>
      </c>
      <c r="H2" s="105" t="s">
        <v>893</v>
      </c>
      <c r="I2" s="105" t="s">
        <v>894</v>
      </c>
      <c r="J2" s="105" t="s">
        <v>895</v>
      </c>
      <c r="K2" s="105" t="s">
        <v>896</v>
      </c>
      <c r="L2" s="105" t="s">
        <v>897</v>
      </c>
      <c r="M2" s="105" t="s">
        <v>888</v>
      </c>
      <c r="N2" s="105" t="s">
        <v>889</v>
      </c>
      <c r="O2" s="105" t="s">
        <v>890</v>
      </c>
      <c r="P2" s="105" t="s">
        <v>891</v>
      </c>
      <c r="Q2" s="105" t="s">
        <v>892</v>
      </c>
      <c r="R2" s="105" t="s">
        <v>893</v>
      </c>
      <c r="S2" s="105" t="s">
        <v>894</v>
      </c>
      <c r="T2" s="105" t="s">
        <v>895</v>
      </c>
      <c r="U2" s="105" t="s">
        <v>896</v>
      </c>
      <c r="V2" s="105" t="s">
        <v>897</v>
      </c>
      <c r="W2" s="105" t="s">
        <v>888</v>
      </c>
      <c r="X2" s="105" t="s">
        <v>889</v>
      </c>
      <c r="Y2" s="105" t="s">
        <v>890</v>
      </c>
      <c r="Z2" s="105" t="s">
        <v>891</v>
      </c>
      <c r="AA2" s="105" t="s">
        <v>892</v>
      </c>
      <c r="AB2" s="105" t="s">
        <v>893</v>
      </c>
      <c r="AC2" s="105" t="s">
        <v>894</v>
      </c>
      <c r="AD2" s="105" t="s">
        <v>895</v>
      </c>
      <c r="AE2" s="105" t="s">
        <v>896</v>
      </c>
      <c r="AF2" s="163" t="s">
        <v>2169</v>
      </c>
      <c r="AG2" s="188"/>
      <c r="AH2" s="178"/>
    </row>
    <row r="3" spans="1:34" ht="24.95" customHeight="1" x14ac:dyDescent="0.25">
      <c r="A3" s="10" t="s">
        <v>902</v>
      </c>
      <c r="B3" s="11">
        <f>SUMIF(' CV SIPNI MUN 2018'!$C3:$C855,'CV SIPNI REG 2018'!$A3,' CV SIPNI MUN 2018'!$G3:$G855)</f>
        <v>62195</v>
      </c>
      <c r="C3" s="45">
        <f ca="1">SUMIFS(' CV SIPNI MUN 2018'!H:H,' CV SIPNI MUN 2018'!$C:$C,'CV SIPNI REG 2018'!$A3)</f>
        <v>2045.3333333333333</v>
      </c>
      <c r="D3" s="45">
        <f>SUMIFS(' CV SIPNI MUN 2018'!I:I,' CV SIPNI MUN 2018'!$C:$C,'CV SIPNI REG 2018'!$A3)</f>
        <v>5902</v>
      </c>
      <c r="E3" s="45">
        <f>SUMIFS(' CV SIPNI MUN 2018'!J:J,' CV SIPNI MUN 2018'!$C:$C,'CV SIPNI REG 2018'!$A3)</f>
        <v>5780</v>
      </c>
      <c r="F3" s="45">
        <f>SUMIFS(' CV SIPNI MUN 2018'!K:K,' CV SIPNI MUN 2018'!$C:$C,'CV SIPNI REG 2018'!$A3)</f>
        <v>5763</v>
      </c>
      <c r="G3" s="45">
        <f>SUMIFS(' CV SIPNI MUN 2018'!L:L,' CV SIPNI MUN 2018'!$C:$C,'CV SIPNI REG 2018'!$A3)</f>
        <v>5828</v>
      </c>
      <c r="H3" s="45">
        <f>SUMIFS(' CV SIPNI MUN 2018'!M:M,' CV SIPNI MUN 2018'!$C:$C,'CV SIPNI REG 2018'!$A3)</f>
        <v>32200</v>
      </c>
      <c r="I3" s="45">
        <f>SUMIFS(' CV SIPNI MUN 2018'!N:N,' CV SIPNI MUN 2018'!$C:$C,'CV SIPNI REG 2018'!$A3)</f>
        <v>38638</v>
      </c>
      <c r="J3" s="45">
        <f>SUMIFS(' CV SIPNI MUN 2018'!O:O,' CV SIPNI MUN 2018'!$C:$C,'CV SIPNI REG 2018'!$A3)</f>
        <v>302555</v>
      </c>
      <c r="K3" s="45">
        <f>SUMIFS(' CV SIPNI MUN 2018'!P:P,' CV SIPNI MUN 2018'!$C:$C,'CV SIPNI REG 2018'!$A3)</f>
        <v>60889</v>
      </c>
      <c r="L3" s="45">
        <f>SUMIFS(' CV SIPNI MUN 2018'!Q:Q,' CV SIPNI MUN 2018'!$C:$C,'CV SIPNI REG 2018'!$A3)</f>
        <v>463691</v>
      </c>
      <c r="M3" s="45">
        <f>SUMIFS(' CV SIPNI MUN 2018'!R:R,' CV SIPNI MUN 2018'!$C:$C,'CV SIPNI REG 2018'!$A3)</f>
        <v>1716</v>
      </c>
      <c r="N3" s="45">
        <f>SUMIFS(' CV SIPNI MUN 2018'!S:S,' CV SIPNI MUN 2018'!$C:$C,'CV SIPNI REG 2018'!$A3)</f>
        <v>6717</v>
      </c>
      <c r="O3" s="45">
        <f>SUMIFS(' CV SIPNI MUN 2018'!T:T,' CV SIPNI MUN 2018'!$C:$C,'CV SIPNI REG 2018'!$A3)</f>
        <v>5856</v>
      </c>
      <c r="P3" s="45">
        <f>SUMIFS(' CV SIPNI MUN 2018'!U:U,' CV SIPNI MUN 2018'!$C:$C,'CV SIPNI REG 2018'!$A3)</f>
        <v>5938</v>
      </c>
      <c r="Q3" s="45">
        <f>SUMIFS(' CV SIPNI MUN 2018'!V:V,' CV SIPNI MUN 2018'!$C:$C,'CV SIPNI REG 2018'!$A3)</f>
        <v>6138</v>
      </c>
      <c r="R3" s="45">
        <f>SUMIFS(' CV SIPNI MUN 2018'!W:W,' CV SIPNI MUN 2018'!$C:$C,'CV SIPNI REG 2018'!$A3)</f>
        <v>47768.19999999999</v>
      </c>
      <c r="S3" s="45">
        <f>SUMIFS(' CV SIPNI MUN 2018'!X:X,' CV SIPNI MUN 2018'!$C:$C,'CV SIPNI REG 2018'!$A3)</f>
        <v>26026</v>
      </c>
      <c r="T3" s="45">
        <f>SUMIFS(' CV SIPNI MUN 2018'!Y:Y,' CV SIPNI MUN 2018'!$C:$C,'CV SIPNI REG 2018'!$A3)</f>
        <v>236798.7555555556</v>
      </c>
      <c r="U3" s="45">
        <f>SUMIFS(' CV SIPNI MUN 2018'!Z:Z,' CV SIPNI MUN 2018'!$C:$C,'CV SIPNI REG 2018'!$A3)</f>
        <v>60564.044444444451</v>
      </c>
      <c r="V3" s="45">
        <f>SUMIFS(' CV SIPNI MUN 2018'!AA:AA,' CV SIPNI MUN 2018'!$C:$C,'CV SIPNI REG 2018'!$A3)</f>
        <v>397522</v>
      </c>
      <c r="W3" s="103">
        <f ca="1">IF(M3/C3*100&gt;100,100,M3/C3*100)</f>
        <v>83.898305084745758</v>
      </c>
      <c r="X3" s="103">
        <f t="shared" ref="X3:AF18" si="0">IF(N3/D3*100&gt;100,100,N3/D3*100)</f>
        <v>100</v>
      </c>
      <c r="Y3" s="103">
        <f t="shared" si="0"/>
        <v>100</v>
      </c>
      <c r="Z3" s="103">
        <f t="shared" si="0"/>
        <v>100</v>
      </c>
      <c r="AA3" s="103">
        <f t="shared" si="0"/>
        <v>100</v>
      </c>
      <c r="AB3" s="103">
        <f t="shared" si="0"/>
        <v>100</v>
      </c>
      <c r="AC3" s="103">
        <f t="shared" si="0"/>
        <v>67.358558931621715</v>
      </c>
      <c r="AD3" s="103">
        <f t="shared" si="0"/>
        <v>78.266350103470643</v>
      </c>
      <c r="AE3" s="103">
        <f t="shared" si="0"/>
        <v>99.466314842491172</v>
      </c>
      <c r="AF3" s="103">
        <f t="shared" si="0"/>
        <v>85.729936531008804</v>
      </c>
      <c r="AG3" s="156">
        <f>'categorias regionais'!E3</f>
        <v>26</v>
      </c>
      <c r="AH3" s="46">
        <f ca="1">SUMIFS(' CV SIPNI MUN 2018'!AU:AU,' CV SIPNI MUN 2018'!$C:$C,'CV SIPNI REG 2018'!$A3)</f>
        <v>85754</v>
      </c>
    </row>
    <row r="4" spans="1:34" ht="24.95" customHeight="1" x14ac:dyDescent="0.25">
      <c r="A4" s="9" t="s">
        <v>903</v>
      </c>
      <c r="B4" s="11">
        <f>SUMIF(' CV SIPNI MUN 2018'!$C4:$C856,'CV SIPNI REG 2018'!$A4,' CV SIPNI MUN 2018'!$G4:$G856)</f>
        <v>106440</v>
      </c>
      <c r="C4" s="45">
        <f ca="1">SUMIFS(' CV SIPNI MUN 2018'!H:H,' CV SIPNI MUN 2018'!$C:$C,'CV SIPNI REG 2018'!$A4)</f>
        <v>2113</v>
      </c>
      <c r="D4" s="45">
        <f>SUMIFS(' CV SIPNI MUN 2018'!I:I,' CV SIPNI MUN 2018'!$C:$C,'CV SIPNI REG 2018'!$A4)</f>
        <v>6115</v>
      </c>
      <c r="E4" s="45">
        <f>SUMIFS(' CV SIPNI MUN 2018'!J:J,' CV SIPNI MUN 2018'!$C:$C,'CV SIPNI REG 2018'!$A4)</f>
        <v>6009</v>
      </c>
      <c r="F4" s="45">
        <f>SUMIFS(' CV SIPNI MUN 2018'!K:K,' CV SIPNI MUN 2018'!$C:$C,'CV SIPNI REG 2018'!$A4)</f>
        <v>6010</v>
      </c>
      <c r="G4" s="45">
        <f>SUMIFS(' CV SIPNI MUN 2018'!L:L,' CV SIPNI MUN 2018'!$C:$C,'CV SIPNI REG 2018'!$A4)</f>
        <v>6101</v>
      </c>
      <c r="H4" s="45">
        <f>SUMIFS(' CV SIPNI MUN 2018'!M:M,' CV SIPNI MUN 2018'!$C:$C,'CV SIPNI REG 2018'!$A4)</f>
        <v>34012</v>
      </c>
      <c r="I4" s="45">
        <f>SUMIFS(' CV SIPNI MUN 2018'!N:N,' CV SIPNI MUN 2018'!$C:$C,'CV SIPNI REG 2018'!$A4)</f>
        <v>41507</v>
      </c>
      <c r="J4" s="45">
        <f>SUMIFS(' CV SIPNI MUN 2018'!O:O,' CV SIPNI MUN 2018'!$C:$C,'CV SIPNI REG 2018'!$A4)</f>
        <v>331543</v>
      </c>
      <c r="K4" s="45">
        <f>SUMIFS(' CV SIPNI MUN 2018'!P:P,' CV SIPNI MUN 2018'!$C:$C,'CV SIPNI REG 2018'!$A4)</f>
        <v>60380</v>
      </c>
      <c r="L4" s="45">
        <f>SUMIFS(' CV SIPNI MUN 2018'!Q:Q,' CV SIPNI MUN 2018'!$C:$C,'CV SIPNI REG 2018'!$A4)</f>
        <v>498016</v>
      </c>
      <c r="M4" s="45">
        <f>SUMIFS(' CV SIPNI MUN 2018'!R:R,' CV SIPNI MUN 2018'!$C:$C,'CV SIPNI REG 2018'!$A4)</f>
        <v>1752</v>
      </c>
      <c r="N4" s="45">
        <f>SUMIFS(' CV SIPNI MUN 2018'!S:S,' CV SIPNI MUN 2018'!$C:$C,'CV SIPNI REG 2018'!$A4)</f>
        <v>8006</v>
      </c>
      <c r="O4" s="45">
        <f>SUMIFS(' CV SIPNI MUN 2018'!T:T,' CV SIPNI MUN 2018'!$C:$C,'CV SIPNI REG 2018'!$A4)</f>
        <v>6234</v>
      </c>
      <c r="P4" s="45">
        <f>SUMIFS(' CV SIPNI MUN 2018'!U:U,' CV SIPNI MUN 2018'!$C:$C,'CV SIPNI REG 2018'!$A4)</f>
        <v>5970</v>
      </c>
      <c r="Q4" s="45">
        <f>SUMIFS(' CV SIPNI MUN 2018'!V:V,' CV SIPNI MUN 2018'!$C:$C,'CV SIPNI REG 2018'!$A4)</f>
        <v>6945</v>
      </c>
      <c r="R4" s="45">
        <f>SUMIFS(' CV SIPNI MUN 2018'!W:W,' CV SIPNI MUN 2018'!$C:$C,'CV SIPNI REG 2018'!$A4)</f>
        <v>51139.6</v>
      </c>
      <c r="S4" s="45">
        <f>SUMIFS(' CV SIPNI MUN 2018'!X:X,' CV SIPNI MUN 2018'!$C:$C,'CV SIPNI REG 2018'!$A4)</f>
        <v>29432.799999999996</v>
      </c>
      <c r="T4" s="45">
        <f>SUMIFS(' CV SIPNI MUN 2018'!Y:Y,' CV SIPNI MUN 2018'!$C:$C,'CV SIPNI REG 2018'!$A4)</f>
        <v>356112.11111111112</v>
      </c>
      <c r="U4" s="45">
        <f>SUMIFS(' CV SIPNI MUN 2018'!Z:Z,' CV SIPNI MUN 2018'!$C:$C,'CV SIPNI REG 2018'!$A4)</f>
        <v>49244.488888888904</v>
      </c>
      <c r="V4" s="45">
        <f>SUMIFS(' CV SIPNI MUN 2018'!AA:AA,' CV SIPNI MUN 2018'!$C:$C,'CV SIPNI REG 2018'!$A4)</f>
        <v>514836</v>
      </c>
      <c r="W4" s="103">
        <f t="shared" ref="W4:AF31" ca="1" si="1">IF(M4/C4*100&gt;100,100,M4/C4*100)</f>
        <v>82.915286322763848</v>
      </c>
      <c r="X4" s="103">
        <f t="shared" si="0"/>
        <v>100</v>
      </c>
      <c r="Y4" s="103">
        <f t="shared" si="0"/>
        <v>100</v>
      </c>
      <c r="Z4" s="103">
        <f t="shared" si="0"/>
        <v>99.334442595673877</v>
      </c>
      <c r="AA4" s="103">
        <f t="shared" si="0"/>
        <v>100</v>
      </c>
      <c r="AB4" s="103">
        <f t="shared" si="0"/>
        <v>100</v>
      </c>
      <c r="AC4" s="103">
        <f t="shared" si="0"/>
        <v>70.910448839954697</v>
      </c>
      <c r="AD4" s="103">
        <f t="shared" si="0"/>
        <v>100</v>
      </c>
      <c r="AE4" s="103">
        <f t="shared" si="0"/>
        <v>81.557616576497026</v>
      </c>
      <c r="AF4" s="103">
        <f t="shared" si="0"/>
        <v>100</v>
      </c>
      <c r="AG4" s="156">
        <f>'categorias regionais'!E4</f>
        <v>31</v>
      </c>
      <c r="AH4" s="46">
        <f ca="1">SUMIFS(' CV SIPNI MUN 2018'!AU:AU,' CV SIPNI MUN 2018'!$C:$C,'CV SIPNI REG 2018'!$A4)</f>
        <v>41775.044444444422</v>
      </c>
    </row>
    <row r="5" spans="1:34" ht="24.95" customHeight="1" x14ac:dyDescent="0.25">
      <c r="A5" s="9" t="s">
        <v>904</v>
      </c>
      <c r="B5" s="11">
        <f>SUMIF(' CV SIPNI MUN 2018'!$C5:$C857,'CV SIPNI REG 2018'!$A5,' CV SIPNI MUN 2018'!$G5:$G857)</f>
        <v>1317390</v>
      </c>
      <c r="C5" s="45">
        <f ca="1">SUMIFS(' CV SIPNI MUN 2018'!H:H,' CV SIPNI MUN 2018'!$C:$C,'CV SIPNI REG 2018'!$A5)</f>
        <v>22434.333333333339</v>
      </c>
      <c r="D5" s="45">
        <f>SUMIFS(' CV SIPNI MUN 2018'!I:I,' CV SIPNI MUN 2018'!$C:$C,'CV SIPNI REG 2018'!$A5)</f>
        <v>65063</v>
      </c>
      <c r="E5" s="45">
        <f>SUMIFS(' CV SIPNI MUN 2018'!J:J,' CV SIPNI MUN 2018'!$C:$C,'CV SIPNI REG 2018'!$A5)</f>
        <v>63992</v>
      </c>
      <c r="F5" s="45">
        <f>SUMIFS(' CV SIPNI MUN 2018'!K:K,' CV SIPNI MUN 2018'!$C:$C,'CV SIPNI REG 2018'!$A5)</f>
        <v>63944</v>
      </c>
      <c r="G5" s="45">
        <f>SUMIFS(' CV SIPNI MUN 2018'!L:L,' CV SIPNI MUN 2018'!$C:$C,'CV SIPNI REG 2018'!$A5)</f>
        <v>64764</v>
      </c>
      <c r="H5" s="45">
        <f>SUMIFS(' CV SIPNI MUN 2018'!M:M,' CV SIPNI MUN 2018'!$C:$C,'CV SIPNI REG 2018'!$A5)</f>
        <v>356183</v>
      </c>
      <c r="I5" s="45">
        <f>SUMIFS(' CV SIPNI MUN 2018'!N:N,' CV SIPNI MUN 2018'!$C:$C,'CV SIPNI REG 2018'!$A5)</f>
        <v>421293</v>
      </c>
      <c r="J5" s="45">
        <f>SUMIFS(' CV SIPNI MUN 2018'!O:O,' CV SIPNI MUN 2018'!$C:$C,'CV SIPNI REG 2018'!$A5)</f>
        <v>3482494</v>
      </c>
      <c r="K5" s="45">
        <f>SUMIFS(' CV SIPNI MUN 2018'!P:P,' CV SIPNI MUN 2018'!$C:$C,'CV SIPNI REG 2018'!$A5)</f>
        <v>544278</v>
      </c>
      <c r="L5" s="45">
        <f>SUMIFS(' CV SIPNI MUN 2018'!Q:Q,' CV SIPNI MUN 2018'!$C:$C,'CV SIPNI REG 2018'!$A5)</f>
        <v>5129314</v>
      </c>
      <c r="M5" s="45">
        <f>SUMIFS(' CV SIPNI MUN 2018'!R:R,' CV SIPNI MUN 2018'!$C:$C,'CV SIPNI REG 2018'!$A5)</f>
        <v>7767</v>
      </c>
      <c r="N5" s="45">
        <f>SUMIFS(' CV SIPNI MUN 2018'!S:S,' CV SIPNI MUN 2018'!$C:$C,'CV SIPNI REG 2018'!$A5)</f>
        <v>66078</v>
      </c>
      <c r="O5" s="45">
        <f>SUMIFS(' CV SIPNI MUN 2018'!T:T,' CV SIPNI MUN 2018'!$C:$C,'CV SIPNI REG 2018'!$A5)</f>
        <v>80942</v>
      </c>
      <c r="P5" s="45">
        <f>SUMIFS(' CV SIPNI MUN 2018'!U:U,' CV SIPNI MUN 2018'!$C:$C,'CV SIPNI REG 2018'!$A5)</f>
        <v>87986</v>
      </c>
      <c r="Q5" s="45">
        <f>SUMIFS(' CV SIPNI MUN 2018'!V:V,' CV SIPNI MUN 2018'!$C:$C,'CV SIPNI REG 2018'!$A5)</f>
        <v>74912</v>
      </c>
      <c r="R5" s="45">
        <f>SUMIFS(' CV SIPNI MUN 2018'!W:W,' CV SIPNI MUN 2018'!$C:$C,'CV SIPNI REG 2018'!$A5)</f>
        <v>627433.19999999995</v>
      </c>
      <c r="S5" s="45">
        <f>SUMIFS(' CV SIPNI MUN 2018'!X:X,' CV SIPNI MUN 2018'!$C:$C,'CV SIPNI REG 2018'!$A5)</f>
        <v>374660.8</v>
      </c>
      <c r="T5" s="45">
        <f>SUMIFS(' CV SIPNI MUN 2018'!Y:Y,' CV SIPNI MUN 2018'!$C:$C,'CV SIPNI REG 2018'!$A5)</f>
        <v>3172592.7999999989</v>
      </c>
      <c r="U5" s="45">
        <f>SUMIFS(' CV SIPNI MUN 2018'!Z:Z,' CV SIPNI MUN 2018'!$C:$C,'CV SIPNI REG 2018'!$A5)</f>
        <v>555938.19999999995</v>
      </c>
      <c r="V5" s="45">
        <f>SUMIFS(' CV SIPNI MUN 2018'!AA:AA,' CV SIPNI MUN 2018'!$C:$C,'CV SIPNI REG 2018'!$A5)</f>
        <v>5048310</v>
      </c>
      <c r="W5" s="103">
        <f t="shared" ca="1" si="1"/>
        <v>34.621042152652919</v>
      </c>
      <c r="X5" s="103">
        <f t="shared" si="0"/>
        <v>100</v>
      </c>
      <c r="Y5" s="103">
        <f t="shared" si="0"/>
        <v>100</v>
      </c>
      <c r="Z5" s="103">
        <f t="shared" si="0"/>
        <v>100</v>
      </c>
      <c r="AA5" s="103">
        <f t="shared" si="0"/>
        <v>100</v>
      </c>
      <c r="AB5" s="103">
        <f t="shared" si="0"/>
        <v>100</v>
      </c>
      <c r="AC5" s="103">
        <f t="shared" si="0"/>
        <v>88.931171417517021</v>
      </c>
      <c r="AD5" s="103">
        <f t="shared" si="0"/>
        <v>91.101170597853127</v>
      </c>
      <c r="AE5" s="103">
        <f t="shared" si="0"/>
        <v>100</v>
      </c>
      <c r="AF5" s="103">
        <f t="shared" si="0"/>
        <v>98.420763478313091</v>
      </c>
      <c r="AG5" s="156">
        <f>'categorias regionais'!E5</f>
        <v>39</v>
      </c>
      <c r="AH5" s="46">
        <f ca="1">SUMIFS(' CV SIPNI MUN 2018'!AU:AU,' CV SIPNI MUN 2018'!$C:$C,'CV SIPNI REG 2018'!$A5)</f>
        <v>481998.13333333359</v>
      </c>
    </row>
    <row r="6" spans="1:34" ht="24.95" customHeight="1" x14ac:dyDescent="0.25">
      <c r="A6" s="9" t="s">
        <v>905</v>
      </c>
      <c r="B6" s="11">
        <f>SUMIF(' CV SIPNI MUN 2018'!$C6:$C858,'CV SIPNI REG 2018'!$A6,' CV SIPNI MUN 2018'!$G6:$G858)</f>
        <v>32240</v>
      </c>
      <c r="C6" s="45">
        <f ca="1">SUMIFS(' CV SIPNI MUN 2018'!H:H,' CV SIPNI MUN 2018'!$C:$C,'CV SIPNI REG 2018'!$A6)</f>
        <v>3678.333333333333</v>
      </c>
      <c r="D6" s="45">
        <f>SUMIFS(' CV SIPNI MUN 2018'!I:I,' CV SIPNI MUN 2018'!$C:$C,'CV SIPNI REG 2018'!$A6)</f>
        <v>10694</v>
      </c>
      <c r="E6" s="45">
        <f>SUMIFS(' CV SIPNI MUN 2018'!J:J,' CV SIPNI MUN 2018'!$C:$C,'CV SIPNI REG 2018'!$A6)</f>
        <v>10533</v>
      </c>
      <c r="F6" s="45">
        <f>SUMIFS(' CV SIPNI MUN 2018'!K:K,' CV SIPNI MUN 2018'!$C:$C,'CV SIPNI REG 2018'!$A6)</f>
        <v>10554</v>
      </c>
      <c r="G6" s="45">
        <f>SUMIFS(' CV SIPNI MUN 2018'!L:L,' CV SIPNI MUN 2018'!$C:$C,'CV SIPNI REG 2018'!$A6)</f>
        <v>10714</v>
      </c>
      <c r="H6" s="45">
        <f>SUMIFS(' CV SIPNI MUN 2018'!M:M,' CV SIPNI MUN 2018'!$C:$C,'CV SIPNI REG 2018'!$A6)</f>
        <v>59256</v>
      </c>
      <c r="I6" s="45">
        <f>SUMIFS(' CV SIPNI MUN 2018'!N:N,' CV SIPNI MUN 2018'!$C:$C,'CV SIPNI REG 2018'!$A6)</f>
        <v>70169</v>
      </c>
      <c r="J6" s="45">
        <f>SUMIFS(' CV SIPNI MUN 2018'!O:O,' CV SIPNI MUN 2018'!$C:$C,'CV SIPNI REG 2018'!$A6)</f>
        <v>522571</v>
      </c>
      <c r="K6" s="45">
        <f>SUMIFS(' CV SIPNI MUN 2018'!P:P,' CV SIPNI MUN 2018'!$C:$C,'CV SIPNI REG 2018'!$A6)</f>
        <v>88558</v>
      </c>
      <c r="L6" s="45">
        <f>SUMIFS(' CV SIPNI MUN 2018'!Q:Q,' CV SIPNI MUN 2018'!$C:$C,'CV SIPNI REG 2018'!$A6)</f>
        <v>794084</v>
      </c>
      <c r="M6" s="45">
        <f>SUMIFS(' CV SIPNI MUN 2018'!R:R,' CV SIPNI MUN 2018'!$C:$C,'CV SIPNI REG 2018'!$A6)</f>
        <v>2650</v>
      </c>
      <c r="N6" s="45">
        <f>SUMIFS(' CV SIPNI MUN 2018'!S:S,' CV SIPNI MUN 2018'!$C:$C,'CV SIPNI REG 2018'!$A6)</f>
        <v>11614</v>
      </c>
      <c r="O6" s="45">
        <f>SUMIFS(' CV SIPNI MUN 2018'!T:T,' CV SIPNI MUN 2018'!$C:$C,'CV SIPNI REG 2018'!$A6)</f>
        <v>10258</v>
      </c>
      <c r="P6" s="45">
        <f>SUMIFS(' CV SIPNI MUN 2018'!U:U,' CV SIPNI MUN 2018'!$C:$C,'CV SIPNI REG 2018'!$A6)</f>
        <v>12558</v>
      </c>
      <c r="Q6" s="45">
        <f>SUMIFS(' CV SIPNI MUN 2018'!V:V,' CV SIPNI MUN 2018'!$C:$C,'CV SIPNI REG 2018'!$A6)</f>
        <v>8991</v>
      </c>
      <c r="R6" s="45">
        <f>SUMIFS(' CV SIPNI MUN 2018'!W:W,' CV SIPNI MUN 2018'!$C:$C,'CV SIPNI REG 2018'!$A6)</f>
        <v>98065.400000000009</v>
      </c>
      <c r="S6" s="45">
        <f>SUMIFS(' CV SIPNI MUN 2018'!X:X,' CV SIPNI MUN 2018'!$C:$C,'CV SIPNI REG 2018'!$A6)</f>
        <v>55452.399999999994</v>
      </c>
      <c r="T6" s="45">
        <f>SUMIFS(' CV SIPNI MUN 2018'!Y:Y,' CV SIPNI MUN 2018'!$C:$C,'CV SIPNI REG 2018'!$A6)</f>
        <v>475357.75555555563</v>
      </c>
      <c r="U6" s="45">
        <f>SUMIFS(' CV SIPNI MUN 2018'!Z:Z,' CV SIPNI MUN 2018'!$C:$C,'CV SIPNI REG 2018'!$A6)</f>
        <v>89607.444444444438</v>
      </c>
      <c r="V6" s="45">
        <f>SUMIFS(' CV SIPNI MUN 2018'!AA:AA,' CV SIPNI MUN 2018'!$C:$C,'CV SIPNI REG 2018'!$A6)</f>
        <v>764554</v>
      </c>
      <c r="W6" s="103">
        <f t="shared" ca="1" si="1"/>
        <v>72.043497961033083</v>
      </c>
      <c r="X6" s="103">
        <f t="shared" si="0"/>
        <v>100</v>
      </c>
      <c r="Y6" s="103">
        <f t="shared" si="0"/>
        <v>97.389157884743184</v>
      </c>
      <c r="Z6" s="103">
        <f t="shared" si="0"/>
        <v>100</v>
      </c>
      <c r="AA6" s="103">
        <f t="shared" si="0"/>
        <v>83.918237819675184</v>
      </c>
      <c r="AB6" s="103">
        <f t="shared" si="0"/>
        <v>100</v>
      </c>
      <c r="AC6" s="103">
        <f t="shared" si="0"/>
        <v>79.026920719976047</v>
      </c>
      <c r="AD6" s="103">
        <f t="shared" si="0"/>
        <v>90.965200050434419</v>
      </c>
      <c r="AE6" s="103">
        <f t="shared" si="0"/>
        <v>100</v>
      </c>
      <c r="AF6" s="103">
        <f t="shared" si="0"/>
        <v>96.281249842585922</v>
      </c>
      <c r="AG6" s="156">
        <f>'categorias regionais'!E6</f>
        <v>35</v>
      </c>
      <c r="AH6" s="46">
        <f ca="1">SUMIFS(' CV SIPNI MUN 2018'!AU:AU,' CV SIPNI MUN 2018'!$C:$C,'CV SIPNI REG 2018'!$A6)</f>
        <v>103978.42222222223</v>
      </c>
    </row>
    <row r="7" spans="1:34" ht="24.95" customHeight="1" x14ac:dyDescent="0.25">
      <c r="A7" s="9" t="s">
        <v>906</v>
      </c>
      <c r="B7" s="11">
        <f>SUMIF(' CV SIPNI MUN 2018'!$C7:$C859,'CV SIPNI REG 2018'!$A7,' CV SIPNI MUN 2018'!$G7:$G859)</f>
        <v>4635</v>
      </c>
      <c r="C7" s="45">
        <f ca="1">SUMIFS(' CV SIPNI MUN 2018'!H:H,' CV SIPNI MUN 2018'!$C:$C,'CV SIPNI REG 2018'!$A7)</f>
        <v>1923.3333333333328</v>
      </c>
      <c r="D7" s="45">
        <f>SUMIFS(' CV SIPNI MUN 2018'!I:I,' CV SIPNI MUN 2018'!$C:$C,'CV SIPNI REG 2018'!$A7)</f>
        <v>5807</v>
      </c>
      <c r="E7" s="45">
        <f>SUMIFS(' CV SIPNI MUN 2018'!J:J,' CV SIPNI MUN 2018'!$C:$C,'CV SIPNI REG 2018'!$A7)</f>
        <v>5918</v>
      </c>
      <c r="F7" s="45">
        <f>SUMIFS(' CV SIPNI MUN 2018'!K:K,' CV SIPNI MUN 2018'!$C:$C,'CV SIPNI REG 2018'!$A7)</f>
        <v>6109</v>
      </c>
      <c r="G7" s="45">
        <f>SUMIFS(' CV SIPNI MUN 2018'!L:L,' CV SIPNI MUN 2018'!$C:$C,'CV SIPNI REG 2018'!$A7)</f>
        <v>6362</v>
      </c>
      <c r="H7" s="45">
        <f>SUMIFS(' CV SIPNI MUN 2018'!M:M,' CV SIPNI MUN 2018'!$C:$C,'CV SIPNI REG 2018'!$A7)</f>
        <v>36733</v>
      </c>
      <c r="I7" s="45">
        <f>SUMIFS(' CV SIPNI MUN 2018'!N:N,' CV SIPNI MUN 2018'!$C:$C,'CV SIPNI REG 2018'!$A7)</f>
        <v>44410</v>
      </c>
      <c r="J7" s="45">
        <f>SUMIFS(' CV SIPNI MUN 2018'!O:O,' CV SIPNI MUN 2018'!$C:$C,'CV SIPNI REG 2018'!$A7)</f>
        <v>255804</v>
      </c>
      <c r="K7" s="45">
        <f>SUMIFS(' CV SIPNI MUN 2018'!P:P,' CV SIPNI MUN 2018'!$C:$C,'CV SIPNI REG 2018'!$A7)</f>
        <v>45888</v>
      </c>
      <c r="L7" s="45">
        <f>SUMIFS(' CV SIPNI MUN 2018'!Q:Q,' CV SIPNI MUN 2018'!$C:$C,'CV SIPNI REG 2018'!$A7)</f>
        <v>412801</v>
      </c>
      <c r="M7" s="45">
        <f>SUMIFS(' CV SIPNI MUN 2018'!R:R,' CV SIPNI MUN 2018'!$C:$C,'CV SIPNI REG 2018'!$A7)</f>
        <v>978</v>
      </c>
      <c r="N7" s="45">
        <f>SUMIFS(' CV SIPNI MUN 2018'!S:S,' CV SIPNI MUN 2018'!$C:$C,'CV SIPNI REG 2018'!$A7)</f>
        <v>4876</v>
      </c>
      <c r="O7" s="45">
        <f>SUMIFS(' CV SIPNI MUN 2018'!T:T,' CV SIPNI MUN 2018'!$C:$C,'CV SIPNI REG 2018'!$A7)</f>
        <v>4357</v>
      </c>
      <c r="P7" s="45">
        <f>SUMIFS(' CV SIPNI MUN 2018'!U:U,' CV SIPNI MUN 2018'!$C:$C,'CV SIPNI REG 2018'!$A7)</f>
        <v>9608</v>
      </c>
      <c r="Q7" s="45">
        <f>SUMIFS(' CV SIPNI MUN 2018'!V:V,' CV SIPNI MUN 2018'!$C:$C,'CV SIPNI REG 2018'!$A7)</f>
        <v>5509</v>
      </c>
      <c r="R7" s="45">
        <f>SUMIFS(' CV SIPNI MUN 2018'!W:W,' CV SIPNI MUN 2018'!$C:$C,'CV SIPNI REG 2018'!$A7)</f>
        <v>48407.599999999991</v>
      </c>
      <c r="S7" s="45">
        <f>SUMIFS(' CV SIPNI MUN 2018'!X:X,' CV SIPNI MUN 2018'!$C:$C,'CV SIPNI REG 2018'!$A7)</f>
        <v>30456.799999999999</v>
      </c>
      <c r="T7" s="45">
        <f>SUMIFS(' CV SIPNI MUN 2018'!Y:Y,' CV SIPNI MUN 2018'!$C:$C,'CV SIPNI REG 2018'!$A7)</f>
        <v>205943.04444444447</v>
      </c>
      <c r="U7" s="45">
        <f>SUMIFS(' CV SIPNI MUN 2018'!Z:Z,' CV SIPNI MUN 2018'!$C:$C,'CV SIPNI REG 2018'!$A7)</f>
        <v>41021.555555555555</v>
      </c>
      <c r="V7" s="45">
        <f>SUMIFS(' CV SIPNI MUN 2018'!AA:AA,' CV SIPNI MUN 2018'!$C:$C,'CV SIPNI REG 2018'!$A7)</f>
        <v>351157</v>
      </c>
      <c r="W7" s="103">
        <f t="shared" ca="1" si="1"/>
        <v>50.849220103986148</v>
      </c>
      <c r="X7" s="103">
        <f t="shared" si="0"/>
        <v>83.967625279834678</v>
      </c>
      <c r="Y7" s="103">
        <f t="shared" si="0"/>
        <v>73.622845555931065</v>
      </c>
      <c r="Z7" s="103">
        <f t="shared" si="0"/>
        <v>100</v>
      </c>
      <c r="AA7" s="103">
        <f t="shared" si="0"/>
        <v>86.592266582835592</v>
      </c>
      <c r="AB7" s="103">
        <f t="shared" si="0"/>
        <v>100</v>
      </c>
      <c r="AC7" s="103">
        <f t="shared" si="0"/>
        <v>68.580950236433239</v>
      </c>
      <c r="AD7" s="103">
        <f t="shared" si="0"/>
        <v>80.508140781396875</v>
      </c>
      <c r="AE7" s="103">
        <f t="shared" si="0"/>
        <v>89.394951960328527</v>
      </c>
      <c r="AF7" s="103">
        <f t="shared" si="0"/>
        <v>85.066896640269761</v>
      </c>
      <c r="AG7" s="156">
        <f>'categorias regionais'!E7</f>
        <v>33</v>
      </c>
      <c r="AH7" s="46">
        <f ca="1">SUMIFS(' CV SIPNI MUN 2018'!AU:AU,' CV SIPNI MUN 2018'!$C:$C,'CV SIPNI REG 2018'!$A7)</f>
        <v>83424.111111111139</v>
      </c>
    </row>
    <row r="8" spans="1:34" ht="24.95" customHeight="1" x14ac:dyDescent="0.25">
      <c r="A8" s="20" t="s">
        <v>924</v>
      </c>
      <c r="B8" s="11">
        <f>SUMIF(' CV SIPNI MUN 2018'!$C8:$C860,'CV SIPNI REG 2018'!$A8,' CV SIPNI MUN 2018'!$G8:$G860)</f>
        <v>177010</v>
      </c>
      <c r="C8" s="45">
        <f ca="1">SUMIFS(' CV SIPNI MUN 2018'!H:H,' CV SIPNI MUN 2018'!$C:$C,'CV SIPNI REG 2018'!$A8)</f>
        <v>4903.666666666667</v>
      </c>
      <c r="D8" s="45">
        <f>SUMIFS(' CV SIPNI MUN 2018'!I:I,' CV SIPNI MUN 2018'!$C:$C,'CV SIPNI REG 2018'!$A8)</f>
        <v>14533</v>
      </c>
      <c r="E8" s="45">
        <f>SUMIFS(' CV SIPNI MUN 2018'!J:J,' CV SIPNI MUN 2018'!$C:$C,'CV SIPNI REG 2018'!$A8)</f>
        <v>14539</v>
      </c>
      <c r="F8" s="45">
        <f>SUMIFS(' CV SIPNI MUN 2018'!K:K,' CV SIPNI MUN 2018'!$C:$C,'CV SIPNI REG 2018'!$A8)</f>
        <v>14715</v>
      </c>
      <c r="G8" s="45">
        <f>SUMIFS(' CV SIPNI MUN 2018'!L:L,' CV SIPNI MUN 2018'!$C:$C,'CV SIPNI REG 2018'!$A8)</f>
        <v>15020</v>
      </c>
      <c r="H8" s="45">
        <f>SUMIFS(' CV SIPNI MUN 2018'!M:M,' CV SIPNI MUN 2018'!$C:$C,'CV SIPNI REG 2018'!$A8)</f>
        <v>82845</v>
      </c>
      <c r="I8" s="45">
        <f>SUMIFS(' CV SIPNI MUN 2018'!N:N,' CV SIPNI MUN 2018'!$C:$C,'CV SIPNI REG 2018'!$A8)</f>
        <v>97246</v>
      </c>
      <c r="J8" s="45">
        <f>SUMIFS(' CV SIPNI MUN 2018'!O:O,' CV SIPNI MUN 2018'!$C:$C,'CV SIPNI REG 2018'!$A8)</f>
        <v>798846</v>
      </c>
      <c r="K8" s="45">
        <f>SUMIFS(' CV SIPNI MUN 2018'!P:P,' CV SIPNI MUN 2018'!$C:$C,'CV SIPNI REG 2018'!$A8)</f>
        <v>143044</v>
      </c>
      <c r="L8" s="45">
        <f>SUMIFS(' CV SIPNI MUN 2018'!Q:Q,' CV SIPNI MUN 2018'!$C:$C,'CV SIPNI REG 2018'!$A8)</f>
        <v>1195499</v>
      </c>
      <c r="M8" s="45">
        <f>SUMIFS(' CV SIPNI MUN 2018'!R:R,' CV SIPNI MUN 2018'!$C:$C,'CV SIPNI REG 2018'!$A8)</f>
        <v>3250</v>
      </c>
      <c r="N8" s="45">
        <f>SUMIFS(' CV SIPNI MUN 2018'!S:S,' CV SIPNI MUN 2018'!$C:$C,'CV SIPNI REG 2018'!$A8)</f>
        <v>15497</v>
      </c>
      <c r="O8" s="45">
        <f>SUMIFS(' CV SIPNI MUN 2018'!T:T,' CV SIPNI MUN 2018'!$C:$C,'CV SIPNI REG 2018'!$A8)</f>
        <v>14035</v>
      </c>
      <c r="P8" s="45">
        <f>SUMIFS(' CV SIPNI MUN 2018'!U:U,' CV SIPNI MUN 2018'!$C:$C,'CV SIPNI REG 2018'!$A8)</f>
        <v>14105</v>
      </c>
      <c r="Q8" s="45">
        <f>SUMIFS(' CV SIPNI MUN 2018'!V:V,' CV SIPNI MUN 2018'!$C:$C,'CV SIPNI REG 2018'!$A8)</f>
        <v>14732</v>
      </c>
      <c r="R8" s="45">
        <f>SUMIFS(' CV SIPNI MUN 2018'!W:W,' CV SIPNI MUN 2018'!$C:$C,'CV SIPNI REG 2018'!$A8)</f>
        <v>118918.59999999998</v>
      </c>
      <c r="S8" s="45">
        <f>SUMIFS(' CV SIPNI MUN 2018'!X:X,' CV SIPNI MUN 2018'!$C:$C,'CV SIPNI REG 2018'!$A8)</f>
        <v>65589.2</v>
      </c>
      <c r="T8" s="45">
        <f>SUMIFS(' CV SIPNI MUN 2018'!Y:Y,' CV SIPNI MUN 2018'!$C:$C,'CV SIPNI REG 2018'!$A8)</f>
        <v>702847.11111111112</v>
      </c>
      <c r="U8" s="45">
        <f>SUMIFS(' CV SIPNI MUN 2018'!Z:Z,' CV SIPNI MUN 2018'!$C:$C,'CV SIPNI REG 2018'!$A8)</f>
        <v>169814.08888888889</v>
      </c>
      <c r="V8" s="45">
        <f>SUMIFS(' CV SIPNI MUN 2018'!AA:AA,' CV SIPNI MUN 2018'!$C:$C,'CV SIPNI REG 2018'!$A8)</f>
        <v>1118788</v>
      </c>
      <c r="W8" s="103">
        <f t="shared" ca="1" si="1"/>
        <v>66.276935626402008</v>
      </c>
      <c r="X8" s="103">
        <f t="shared" si="0"/>
        <v>100</v>
      </c>
      <c r="Y8" s="103">
        <f t="shared" si="0"/>
        <v>96.533461723639874</v>
      </c>
      <c r="Z8" s="103">
        <f t="shared" si="0"/>
        <v>95.854570166496771</v>
      </c>
      <c r="AA8" s="103">
        <f t="shared" si="0"/>
        <v>98.082556591211727</v>
      </c>
      <c r="AB8" s="103">
        <f t="shared" si="0"/>
        <v>100</v>
      </c>
      <c r="AC8" s="103">
        <f t="shared" si="0"/>
        <v>67.446681611582989</v>
      </c>
      <c r="AD8" s="103">
        <f t="shared" si="0"/>
        <v>87.98280408377974</v>
      </c>
      <c r="AE8" s="103">
        <f t="shared" si="0"/>
        <v>100</v>
      </c>
      <c r="AF8" s="103">
        <f t="shared" si="0"/>
        <v>93.583348877748961</v>
      </c>
      <c r="AG8" s="156">
        <f>'categorias regionais'!E8</f>
        <v>54</v>
      </c>
      <c r="AH8" s="46">
        <f ca="1">SUMIFS(' CV SIPNI MUN 2018'!AU:AU,' CV SIPNI MUN 2018'!$C:$C,'CV SIPNI REG 2018'!$A8)</f>
        <v>158201.60000000003</v>
      </c>
    </row>
    <row r="9" spans="1:34" ht="24.95" customHeight="1" x14ac:dyDescent="0.25">
      <c r="A9" s="9" t="s">
        <v>907</v>
      </c>
      <c r="B9" s="11">
        <f>SUMIF(' CV SIPNI MUN 2018'!$C9:$C861,'CV SIPNI REG 2018'!$A9,' CV SIPNI MUN 2018'!$G9:$G861)</f>
        <v>12470</v>
      </c>
      <c r="C9" s="45">
        <f ca="1">SUMIFS(' CV SIPNI MUN 2018'!H:H,' CV SIPNI MUN 2018'!$C:$C,'CV SIPNI REG 2018'!$A9)</f>
        <v>3132.6666666666661</v>
      </c>
      <c r="D9" s="45">
        <f>SUMIFS(' CV SIPNI MUN 2018'!I:I,' CV SIPNI MUN 2018'!$C:$C,'CV SIPNI REG 2018'!$A9)</f>
        <v>9186</v>
      </c>
      <c r="E9" s="45">
        <f>SUMIFS(' CV SIPNI MUN 2018'!J:J,' CV SIPNI MUN 2018'!$C:$C,'CV SIPNI REG 2018'!$A9)</f>
        <v>9157</v>
      </c>
      <c r="F9" s="45">
        <f>SUMIFS(' CV SIPNI MUN 2018'!K:K,' CV SIPNI MUN 2018'!$C:$C,'CV SIPNI REG 2018'!$A9)</f>
        <v>9275</v>
      </c>
      <c r="G9" s="45">
        <f>SUMIFS(' CV SIPNI MUN 2018'!L:L,' CV SIPNI MUN 2018'!$C:$C,'CV SIPNI REG 2018'!$A9)</f>
        <v>9513</v>
      </c>
      <c r="H9" s="45">
        <f>SUMIFS(' CV SIPNI MUN 2018'!M:M,' CV SIPNI MUN 2018'!$C:$C,'CV SIPNI REG 2018'!$A9)</f>
        <v>53871</v>
      </c>
      <c r="I9" s="45">
        <f>SUMIFS(' CV SIPNI MUN 2018'!N:N,' CV SIPNI MUN 2018'!$C:$C,'CV SIPNI REG 2018'!$A9)</f>
        <v>64347</v>
      </c>
      <c r="J9" s="45">
        <f>SUMIFS(' CV SIPNI MUN 2018'!O:O,' CV SIPNI MUN 2018'!$C:$C,'CV SIPNI REG 2018'!$A9)</f>
        <v>418706</v>
      </c>
      <c r="K9" s="45">
        <f>SUMIFS(' CV SIPNI MUN 2018'!P:P,' CV SIPNI MUN 2018'!$C:$C,'CV SIPNI REG 2018'!$A9)</f>
        <v>87502</v>
      </c>
      <c r="L9" s="45">
        <f>SUMIFS(' CV SIPNI MUN 2018'!Q:Q,' CV SIPNI MUN 2018'!$C:$C,'CV SIPNI REG 2018'!$A9)</f>
        <v>670955</v>
      </c>
      <c r="M9" s="45">
        <f>SUMIFS(' CV SIPNI MUN 2018'!R:R,' CV SIPNI MUN 2018'!$C:$C,'CV SIPNI REG 2018'!$A9)</f>
        <v>2063</v>
      </c>
      <c r="N9" s="45">
        <f>SUMIFS(' CV SIPNI MUN 2018'!S:S,' CV SIPNI MUN 2018'!$C:$C,'CV SIPNI REG 2018'!$A9)</f>
        <v>9096</v>
      </c>
      <c r="O9" s="45">
        <f>SUMIFS(' CV SIPNI MUN 2018'!T:T,' CV SIPNI MUN 2018'!$C:$C,'CV SIPNI REG 2018'!$A9)</f>
        <v>8783</v>
      </c>
      <c r="P9" s="45">
        <f>SUMIFS(' CV SIPNI MUN 2018'!U:U,' CV SIPNI MUN 2018'!$C:$C,'CV SIPNI REG 2018'!$A9)</f>
        <v>9876</v>
      </c>
      <c r="Q9" s="45">
        <f>SUMIFS(' CV SIPNI MUN 2018'!V:V,' CV SIPNI MUN 2018'!$C:$C,'CV SIPNI REG 2018'!$A9)</f>
        <v>9342</v>
      </c>
      <c r="R9" s="45">
        <f>SUMIFS(' CV SIPNI MUN 2018'!W:W,' CV SIPNI MUN 2018'!$C:$C,'CV SIPNI REG 2018'!$A9)</f>
        <v>83072.799999999988</v>
      </c>
      <c r="S9" s="45">
        <f>SUMIFS(' CV SIPNI MUN 2018'!X:X,' CV SIPNI MUN 2018'!$C:$C,'CV SIPNI REG 2018'!$A9)</f>
        <v>52008.6</v>
      </c>
      <c r="T9" s="45">
        <f>SUMIFS(' CV SIPNI MUN 2018'!Y:Y,' CV SIPNI MUN 2018'!$C:$C,'CV SIPNI REG 2018'!$A9)</f>
        <v>390243.62222222221</v>
      </c>
      <c r="U9" s="45">
        <f>SUMIFS(' CV SIPNI MUN 2018'!Z:Z,' CV SIPNI MUN 2018'!$C:$C,'CV SIPNI REG 2018'!$A9)</f>
        <v>67868.977777777778</v>
      </c>
      <c r="V9" s="45">
        <f>SUMIFS(' CV SIPNI MUN 2018'!AA:AA,' CV SIPNI MUN 2018'!$C:$C,'CV SIPNI REG 2018'!$A9)</f>
        <v>632354</v>
      </c>
      <c r="W9" s="103">
        <f t="shared" ca="1" si="1"/>
        <v>65.854437114279648</v>
      </c>
      <c r="X9" s="103">
        <f t="shared" si="0"/>
        <v>99.02024820378837</v>
      </c>
      <c r="Y9" s="103">
        <f t="shared" si="0"/>
        <v>95.915692912525941</v>
      </c>
      <c r="Z9" s="103">
        <f t="shared" si="0"/>
        <v>100</v>
      </c>
      <c r="AA9" s="103">
        <f t="shared" si="0"/>
        <v>98.20245979186376</v>
      </c>
      <c r="AB9" s="103">
        <f t="shared" si="0"/>
        <v>100</v>
      </c>
      <c r="AC9" s="103">
        <f t="shared" si="0"/>
        <v>80.825213296657182</v>
      </c>
      <c r="AD9" s="103">
        <f t="shared" si="0"/>
        <v>93.202299996231773</v>
      </c>
      <c r="AE9" s="103">
        <f t="shared" si="0"/>
        <v>77.562773168359328</v>
      </c>
      <c r="AF9" s="103">
        <f t="shared" si="0"/>
        <v>94.246857091757278</v>
      </c>
      <c r="AG9" s="156">
        <f>'categorias regionais'!E9</f>
        <v>51</v>
      </c>
      <c r="AH9" s="46">
        <f ca="1">SUMIFS(' CV SIPNI MUN 2018'!AU:AU,' CV SIPNI MUN 2018'!$C:$C,'CV SIPNI REG 2018'!$A9)</f>
        <v>82305.37777777783</v>
      </c>
    </row>
    <row r="10" spans="1:34" ht="24.95" customHeight="1" x14ac:dyDescent="0.25">
      <c r="A10" s="9" t="s">
        <v>908</v>
      </c>
      <c r="B10" s="11">
        <f>SUMIF(' CV SIPNI MUN 2018'!$C10:$C862,'CV SIPNI REG 2018'!$A10,' CV SIPNI MUN 2018'!$G10:$G862)</f>
        <v>75320</v>
      </c>
      <c r="C10" s="45">
        <f ca="1">SUMIFS(' CV SIPNI MUN 2018'!H:H,' CV SIPNI MUN 2018'!$C:$C,'CV SIPNI REG 2018'!$A10)</f>
        <v>1922</v>
      </c>
      <c r="D10" s="45">
        <f>SUMIFS(' CV SIPNI MUN 2018'!I:I,' CV SIPNI MUN 2018'!$C:$C,'CV SIPNI REG 2018'!$A10)</f>
        <v>5570</v>
      </c>
      <c r="E10" s="45">
        <f>SUMIFS(' CV SIPNI MUN 2018'!J:J,' CV SIPNI MUN 2018'!$C:$C,'CV SIPNI REG 2018'!$A10)</f>
        <v>5495</v>
      </c>
      <c r="F10" s="45">
        <f>SUMIFS(' CV SIPNI MUN 2018'!K:K,' CV SIPNI MUN 2018'!$C:$C,'CV SIPNI REG 2018'!$A10)</f>
        <v>5513</v>
      </c>
      <c r="G10" s="45">
        <f>SUMIFS(' CV SIPNI MUN 2018'!L:L,' CV SIPNI MUN 2018'!$C:$C,'CV SIPNI REG 2018'!$A10)</f>
        <v>5631</v>
      </c>
      <c r="H10" s="45">
        <f>SUMIFS(' CV SIPNI MUN 2018'!M:M,' CV SIPNI MUN 2018'!$C:$C,'CV SIPNI REG 2018'!$A10)</f>
        <v>31729</v>
      </c>
      <c r="I10" s="45">
        <f>SUMIFS(' CV SIPNI MUN 2018'!N:N,' CV SIPNI MUN 2018'!$C:$C,'CV SIPNI REG 2018'!$A10)</f>
        <v>38505</v>
      </c>
      <c r="J10" s="45">
        <f>SUMIFS(' CV SIPNI MUN 2018'!O:O,' CV SIPNI MUN 2018'!$C:$C,'CV SIPNI REG 2018'!$A10)</f>
        <v>280292</v>
      </c>
      <c r="K10" s="45">
        <f>SUMIFS(' CV SIPNI MUN 2018'!P:P,' CV SIPNI MUN 2018'!$C:$C,'CV SIPNI REG 2018'!$A10)</f>
        <v>52478</v>
      </c>
      <c r="L10" s="45">
        <f>SUMIFS(' CV SIPNI MUN 2018'!Q:Q,' CV SIPNI MUN 2018'!$C:$C,'CV SIPNI REG 2018'!$A10)</f>
        <v>430979</v>
      </c>
      <c r="M10" s="45">
        <f>SUMIFS(' CV SIPNI MUN 2018'!R:R,' CV SIPNI MUN 2018'!$C:$C,'CV SIPNI REG 2018'!$A10)</f>
        <v>1161</v>
      </c>
      <c r="N10" s="45">
        <f>SUMIFS(' CV SIPNI MUN 2018'!S:S,' CV SIPNI MUN 2018'!$C:$C,'CV SIPNI REG 2018'!$A10)</f>
        <v>4917</v>
      </c>
      <c r="O10" s="45">
        <f>SUMIFS(' CV SIPNI MUN 2018'!T:T,' CV SIPNI MUN 2018'!$C:$C,'CV SIPNI REG 2018'!$A10)</f>
        <v>6365</v>
      </c>
      <c r="P10" s="45">
        <f>SUMIFS(' CV SIPNI MUN 2018'!U:U,' CV SIPNI MUN 2018'!$C:$C,'CV SIPNI REG 2018'!$A10)</f>
        <v>6356</v>
      </c>
      <c r="Q10" s="45">
        <f>SUMIFS(' CV SIPNI MUN 2018'!V:V,' CV SIPNI MUN 2018'!$C:$C,'CV SIPNI REG 2018'!$A10)</f>
        <v>6923</v>
      </c>
      <c r="R10" s="45">
        <f>SUMIFS(' CV SIPNI MUN 2018'!W:W,' CV SIPNI MUN 2018'!$C:$C,'CV SIPNI REG 2018'!$A10)</f>
        <v>49750.19999999999</v>
      </c>
      <c r="S10" s="45">
        <f>SUMIFS(' CV SIPNI MUN 2018'!X:X,' CV SIPNI MUN 2018'!$C:$C,'CV SIPNI REG 2018'!$A10)</f>
        <v>28121.199999999997</v>
      </c>
      <c r="T10" s="45">
        <f>SUMIFS(' CV SIPNI MUN 2018'!Y:Y,' CV SIPNI MUN 2018'!$C:$C,'CV SIPNI REG 2018'!$A10)</f>
        <v>291626.00000000006</v>
      </c>
      <c r="U10" s="45">
        <f>SUMIFS(' CV SIPNI MUN 2018'!Z:Z,' CV SIPNI MUN 2018'!$C:$C,'CV SIPNI REG 2018'!$A10)</f>
        <v>56733.600000000006</v>
      </c>
      <c r="V10" s="45">
        <f>SUMIFS(' CV SIPNI MUN 2018'!AA:AA,' CV SIPNI MUN 2018'!$C:$C,'CV SIPNI REG 2018'!$A10)</f>
        <v>451953</v>
      </c>
      <c r="W10" s="103">
        <f t="shared" ca="1" si="1"/>
        <v>60.405827263267433</v>
      </c>
      <c r="X10" s="103">
        <f t="shared" si="0"/>
        <v>88.276481149012568</v>
      </c>
      <c r="Y10" s="103">
        <f t="shared" si="0"/>
        <v>100</v>
      </c>
      <c r="Z10" s="103">
        <f t="shared" si="0"/>
        <v>100</v>
      </c>
      <c r="AA10" s="103">
        <f t="shared" si="0"/>
        <v>100</v>
      </c>
      <c r="AB10" s="103">
        <f t="shared" si="0"/>
        <v>100</v>
      </c>
      <c r="AC10" s="103">
        <f t="shared" si="0"/>
        <v>73.032593169718211</v>
      </c>
      <c r="AD10" s="103">
        <f t="shared" si="0"/>
        <v>100</v>
      </c>
      <c r="AE10" s="103">
        <f t="shared" si="0"/>
        <v>100</v>
      </c>
      <c r="AF10" s="103">
        <f t="shared" si="0"/>
        <v>100</v>
      </c>
      <c r="AG10" s="156">
        <f>'categorias regionais'!E10</f>
        <v>25</v>
      </c>
      <c r="AH10" s="46">
        <f ca="1">SUMIFS(' CV SIPNI MUN 2018'!AU:AU,' CV SIPNI MUN 2018'!$C:$C,'CV SIPNI REG 2018'!$A10)</f>
        <v>36144.755555555559</v>
      </c>
    </row>
    <row r="11" spans="1:34" ht="24.95" customHeight="1" x14ac:dyDescent="0.25">
      <c r="A11" s="9" t="s">
        <v>909</v>
      </c>
      <c r="B11" s="11">
        <f>SUMIF(' CV SIPNI MUN 2018'!$C11:$C863,'CV SIPNI REG 2018'!$A11,' CV SIPNI MUN 2018'!$G11:$G863)</f>
        <v>10530</v>
      </c>
      <c r="C11" s="45">
        <f ca="1">SUMIFS(' CV SIPNI MUN 2018'!H:H,' CV SIPNI MUN 2018'!$C:$C,'CV SIPNI REG 2018'!$A11)</f>
        <v>818.33333333333337</v>
      </c>
      <c r="D11" s="45">
        <f>SUMIFS(' CV SIPNI MUN 2018'!I:I,' CV SIPNI MUN 2018'!$C:$C,'CV SIPNI REG 2018'!$A11)</f>
        <v>2330</v>
      </c>
      <c r="E11" s="45">
        <f>SUMIFS(' CV SIPNI MUN 2018'!J:J,' CV SIPNI MUN 2018'!$C:$C,'CV SIPNI REG 2018'!$A11)</f>
        <v>2251</v>
      </c>
      <c r="F11" s="45">
        <f>SUMIFS(' CV SIPNI MUN 2018'!K:K,' CV SIPNI MUN 2018'!$C:$C,'CV SIPNI REG 2018'!$A11)</f>
        <v>2217</v>
      </c>
      <c r="G11" s="45">
        <f>SUMIFS(' CV SIPNI MUN 2018'!L:L,' CV SIPNI MUN 2018'!$C:$C,'CV SIPNI REG 2018'!$A11)</f>
        <v>2217</v>
      </c>
      <c r="H11" s="45">
        <f>SUMIFS(' CV SIPNI MUN 2018'!M:M,' CV SIPNI MUN 2018'!$C:$C,'CV SIPNI REG 2018'!$A11)</f>
        <v>12017</v>
      </c>
      <c r="I11" s="45">
        <f>SUMIFS(' CV SIPNI MUN 2018'!N:N,' CV SIPNI MUN 2018'!$C:$C,'CV SIPNI REG 2018'!$A11)</f>
        <v>14393</v>
      </c>
      <c r="J11" s="45">
        <f>SUMIFS(' CV SIPNI MUN 2018'!O:O,' CV SIPNI MUN 2018'!$C:$C,'CV SIPNI REG 2018'!$A11)</f>
        <v>121013</v>
      </c>
      <c r="K11" s="45">
        <f>SUMIFS(' CV SIPNI MUN 2018'!P:P,' CV SIPNI MUN 2018'!$C:$C,'CV SIPNI REG 2018'!$A11)</f>
        <v>27115</v>
      </c>
      <c r="L11" s="45">
        <f>SUMIFS(' CV SIPNI MUN 2018'!Q:Q,' CV SIPNI MUN 2018'!$C:$C,'CV SIPNI REG 2018'!$A11)</f>
        <v>186008</v>
      </c>
      <c r="M11" s="45">
        <f>SUMIFS(' CV SIPNI MUN 2018'!R:R,' CV SIPNI MUN 2018'!$C:$C,'CV SIPNI REG 2018'!$A11)</f>
        <v>618</v>
      </c>
      <c r="N11" s="45">
        <f>SUMIFS(' CV SIPNI MUN 2018'!S:S,' CV SIPNI MUN 2018'!$C:$C,'CV SIPNI REG 2018'!$A11)</f>
        <v>2660</v>
      </c>
      <c r="O11" s="45">
        <f>SUMIFS(' CV SIPNI MUN 2018'!T:T,' CV SIPNI MUN 2018'!$C:$C,'CV SIPNI REG 2018'!$A11)</f>
        <v>2294</v>
      </c>
      <c r="P11" s="45">
        <f>SUMIFS(' CV SIPNI MUN 2018'!U:U,' CV SIPNI MUN 2018'!$C:$C,'CV SIPNI REG 2018'!$A11)</f>
        <v>2212</v>
      </c>
      <c r="Q11" s="45">
        <f>SUMIFS(' CV SIPNI MUN 2018'!V:V,' CV SIPNI MUN 2018'!$C:$C,'CV SIPNI REG 2018'!$A11)</f>
        <v>1767</v>
      </c>
      <c r="R11" s="45">
        <f>SUMIFS(' CV SIPNI MUN 2018'!W:W,' CV SIPNI MUN 2018'!$C:$C,'CV SIPNI REG 2018'!$A11)</f>
        <v>17650.399999999998</v>
      </c>
      <c r="S11" s="45">
        <f>SUMIFS(' CV SIPNI MUN 2018'!X:X,' CV SIPNI MUN 2018'!$C:$C,'CV SIPNI REG 2018'!$A11)</f>
        <v>9659</v>
      </c>
      <c r="T11" s="45">
        <f>SUMIFS(' CV SIPNI MUN 2018'!Y:Y,' CV SIPNI MUN 2018'!$C:$C,'CV SIPNI REG 2018'!$A11)</f>
        <v>89585.133333333331</v>
      </c>
      <c r="U11" s="45">
        <f>SUMIFS(' CV SIPNI MUN 2018'!Z:Z,' CV SIPNI MUN 2018'!$C:$C,'CV SIPNI REG 2018'!$A11)</f>
        <v>22397.466666666671</v>
      </c>
      <c r="V11" s="45">
        <f>SUMIFS(' CV SIPNI MUN 2018'!AA:AA,' CV SIPNI MUN 2018'!$C:$C,'CV SIPNI REG 2018'!$A11)</f>
        <v>148843</v>
      </c>
      <c r="W11" s="103">
        <f t="shared" ca="1" si="1"/>
        <v>75.51934826883911</v>
      </c>
      <c r="X11" s="103">
        <f t="shared" si="0"/>
        <v>100</v>
      </c>
      <c r="Y11" s="103">
        <f t="shared" si="0"/>
        <v>100</v>
      </c>
      <c r="Z11" s="103">
        <f t="shared" si="0"/>
        <v>99.77447000451059</v>
      </c>
      <c r="AA11" s="103">
        <f t="shared" si="0"/>
        <v>79.702300405953991</v>
      </c>
      <c r="AB11" s="103">
        <f t="shared" si="0"/>
        <v>100</v>
      </c>
      <c r="AC11" s="103">
        <f t="shared" si="0"/>
        <v>67.109011324949634</v>
      </c>
      <c r="AD11" s="103">
        <f t="shared" si="0"/>
        <v>74.029346709306708</v>
      </c>
      <c r="AE11" s="103">
        <f t="shared" si="0"/>
        <v>82.60175794455715</v>
      </c>
      <c r="AF11" s="103">
        <f t="shared" si="0"/>
        <v>80.019676573050617</v>
      </c>
      <c r="AG11" s="156">
        <f>'categorias regionais'!E11</f>
        <v>9</v>
      </c>
      <c r="AH11" s="46">
        <f ca="1">SUMIFS(' CV SIPNI MUN 2018'!AU:AU,' CV SIPNI MUN 2018'!$C:$C,'CV SIPNI REG 2018'!$A11)</f>
        <v>43550.600000000006</v>
      </c>
    </row>
    <row r="12" spans="1:34" ht="24.95" customHeight="1" x14ac:dyDescent="0.25">
      <c r="A12" s="9" t="s">
        <v>925</v>
      </c>
      <c r="B12" s="11">
        <f>SUMIF(' CV SIPNI MUN 2018'!$C12:$C864,'CV SIPNI REG 2018'!$A12,' CV SIPNI MUN 2018'!$G12:$G864)</f>
        <v>40320</v>
      </c>
      <c r="C12" s="45">
        <f ca="1">SUMIFS(' CV SIPNI MUN 2018'!H:H,' CV SIPNI MUN 2018'!$C:$C,'CV SIPNI REG 2018'!$A12)</f>
        <v>2172.6666666666665</v>
      </c>
      <c r="D12" s="45">
        <f>SUMIFS(' CV SIPNI MUN 2018'!I:I,' CV SIPNI MUN 2018'!$C:$C,'CV SIPNI REG 2018'!$A12)</f>
        <v>6443</v>
      </c>
      <c r="E12" s="45">
        <f>SUMIFS(' CV SIPNI MUN 2018'!J:J,' CV SIPNI MUN 2018'!$C:$C,'CV SIPNI REG 2018'!$A12)</f>
        <v>6480</v>
      </c>
      <c r="F12" s="45">
        <f>SUMIFS(' CV SIPNI MUN 2018'!K:K,' CV SIPNI MUN 2018'!$C:$C,'CV SIPNI REG 2018'!$A12)</f>
        <v>6612</v>
      </c>
      <c r="G12" s="45">
        <f>SUMIFS(' CV SIPNI MUN 2018'!L:L,' CV SIPNI MUN 2018'!$C:$C,'CV SIPNI REG 2018'!$A12)</f>
        <v>6825</v>
      </c>
      <c r="H12" s="45">
        <f>SUMIFS(' CV SIPNI MUN 2018'!M:M,' CV SIPNI MUN 2018'!$C:$C,'CV SIPNI REG 2018'!$A12)</f>
        <v>38849</v>
      </c>
      <c r="I12" s="45">
        <f>SUMIFS(' CV SIPNI MUN 2018'!N:N,' CV SIPNI MUN 2018'!$C:$C,'CV SIPNI REG 2018'!$A12)</f>
        <v>46337</v>
      </c>
      <c r="J12" s="45">
        <f>SUMIFS(' CV SIPNI MUN 2018'!O:O,' CV SIPNI MUN 2018'!$C:$C,'CV SIPNI REG 2018'!$A12)</f>
        <v>242041</v>
      </c>
      <c r="K12" s="45">
        <f>SUMIFS(' CV SIPNI MUN 2018'!P:P,' CV SIPNI MUN 2018'!$C:$C,'CV SIPNI REG 2018'!$A12)</f>
        <v>45068</v>
      </c>
      <c r="L12" s="45">
        <f>SUMIFS(' CV SIPNI MUN 2018'!Q:Q,' CV SIPNI MUN 2018'!$C:$C,'CV SIPNI REG 2018'!$A12)</f>
        <v>405173</v>
      </c>
      <c r="M12" s="45">
        <f>SUMIFS(' CV SIPNI MUN 2018'!R:R,' CV SIPNI MUN 2018'!$C:$C,'CV SIPNI REG 2018'!$A12)</f>
        <v>1321</v>
      </c>
      <c r="N12" s="45">
        <f>SUMIFS(' CV SIPNI MUN 2018'!S:S,' CV SIPNI MUN 2018'!$C:$C,'CV SIPNI REG 2018'!$A12)</f>
        <v>6259</v>
      </c>
      <c r="O12" s="45">
        <f>SUMIFS(' CV SIPNI MUN 2018'!T:T,' CV SIPNI MUN 2018'!$C:$C,'CV SIPNI REG 2018'!$A12)</f>
        <v>3616</v>
      </c>
      <c r="P12" s="45">
        <f>SUMIFS(' CV SIPNI MUN 2018'!U:U,' CV SIPNI MUN 2018'!$C:$C,'CV SIPNI REG 2018'!$A12)</f>
        <v>6626</v>
      </c>
      <c r="Q12" s="45">
        <f>SUMIFS(' CV SIPNI MUN 2018'!V:V,' CV SIPNI MUN 2018'!$C:$C,'CV SIPNI REG 2018'!$A12)</f>
        <v>6699</v>
      </c>
      <c r="R12" s="45">
        <f>SUMIFS(' CV SIPNI MUN 2018'!W:W,' CV SIPNI MUN 2018'!$C:$C,'CV SIPNI REG 2018'!$A12)</f>
        <v>58937.000000000007</v>
      </c>
      <c r="S12" s="45">
        <f>SUMIFS(' CV SIPNI MUN 2018'!X:X,' CV SIPNI MUN 2018'!$C:$C,'CV SIPNI REG 2018'!$A12)</f>
        <v>37000.800000000003</v>
      </c>
      <c r="T12" s="45">
        <f>SUMIFS(' CV SIPNI MUN 2018'!Y:Y,' CV SIPNI MUN 2018'!$C:$C,'CV SIPNI REG 2018'!$A12)</f>
        <v>237171.1777777778</v>
      </c>
      <c r="U12" s="45">
        <f>SUMIFS(' CV SIPNI MUN 2018'!Z:Z,' CV SIPNI MUN 2018'!$C:$C,'CV SIPNI REG 2018'!$A12)</f>
        <v>50427.022222222222</v>
      </c>
      <c r="V12" s="45">
        <f>SUMIFS(' CV SIPNI MUN 2018'!AA:AA,' CV SIPNI MUN 2018'!$C:$C,'CV SIPNI REG 2018'!$A12)</f>
        <v>408057</v>
      </c>
      <c r="W12" s="103">
        <f t="shared" ca="1" si="1"/>
        <v>60.80085915925131</v>
      </c>
      <c r="X12" s="103">
        <f t="shared" si="0"/>
        <v>97.144187490299544</v>
      </c>
      <c r="Y12" s="103">
        <f t="shared" si="0"/>
        <v>55.802469135802468</v>
      </c>
      <c r="Z12" s="103">
        <f t="shared" si="0"/>
        <v>100</v>
      </c>
      <c r="AA12" s="103">
        <f t="shared" si="0"/>
        <v>98.15384615384616</v>
      </c>
      <c r="AB12" s="103">
        <f t="shared" si="0"/>
        <v>100</v>
      </c>
      <c r="AC12" s="103">
        <f t="shared" si="0"/>
        <v>79.851522541381627</v>
      </c>
      <c r="AD12" s="103">
        <f t="shared" si="0"/>
        <v>97.988017640721111</v>
      </c>
      <c r="AE12" s="103">
        <f t="shared" si="0"/>
        <v>100</v>
      </c>
      <c r="AF12" s="103">
        <f t="shared" si="0"/>
        <v>100</v>
      </c>
      <c r="AG12" s="156">
        <f>'categorias regionais'!E12</f>
        <v>26</v>
      </c>
      <c r="AH12" s="46">
        <f ca="1">SUMIFS(' CV SIPNI MUN 2018'!AU:AU,' CV SIPNI MUN 2018'!$C:$C,'CV SIPNI REG 2018'!$A12)</f>
        <v>34854.62222222222</v>
      </c>
    </row>
    <row r="13" spans="1:34" ht="24.95" customHeight="1" x14ac:dyDescent="0.25">
      <c r="A13" s="9" t="s">
        <v>910</v>
      </c>
      <c r="B13" s="11">
        <f>SUMIF(' CV SIPNI MUN 2018'!$C13:$C865,'CV SIPNI REG 2018'!$A13,' CV SIPNI MUN 2018'!$G13:$G865)</f>
        <v>275020</v>
      </c>
      <c r="C13" s="45">
        <f ca="1">SUMIFS(' CV SIPNI MUN 2018'!H:H,' CV SIPNI MUN 2018'!$C:$C,'CV SIPNI REG 2018'!$A13)</f>
        <v>2979.9999999999995</v>
      </c>
      <c r="D13" s="45">
        <f>SUMIFS(' CV SIPNI MUN 2018'!I:I,' CV SIPNI MUN 2018'!$C:$C,'CV SIPNI REG 2018'!$A13)</f>
        <v>8659</v>
      </c>
      <c r="E13" s="45">
        <f>SUMIFS(' CV SIPNI MUN 2018'!J:J,' CV SIPNI MUN 2018'!$C:$C,'CV SIPNI REG 2018'!$A13)</f>
        <v>8537</v>
      </c>
      <c r="F13" s="45">
        <f>SUMIFS(' CV SIPNI MUN 2018'!K:K,' CV SIPNI MUN 2018'!$C:$C,'CV SIPNI REG 2018'!$A13)</f>
        <v>8551</v>
      </c>
      <c r="G13" s="45">
        <f>SUMIFS(' CV SIPNI MUN 2018'!L:L,' CV SIPNI MUN 2018'!$C:$C,'CV SIPNI REG 2018'!$A13)</f>
        <v>8684</v>
      </c>
      <c r="H13" s="45">
        <f>SUMIFS(' CV SIPNI MUN 2018'!M:M,' CV SIPNI MUN 2018'!$C:$C,'CV SIPNI REG 2018'!$A13)</f>
        <v>48317</v>
      </c>
      <c r="I13" s="45">
        <f>SUMIFS(' CV SIPNI MUN 2018'!N:N,' CV SIPNI MUN 2018'!$C:$C,'CV SIPNI REG 2018'!$A13)</f>
        <v>58791</v>
      </c>
      <c r="J13" s="45">
        <f>SUMIFS(' CV SIPNI MUN 2018'!O:O,' CV SIPNI MUN 2018'!$C:$C,'CV SIPNI REG 2018'!$A13)</f>
        <v>508871</v>
      </c>
      <c r="K13" s="45">
        <f>SUMIFS(' CV SIPNI MUN 2018'!P:P,' CV SIPNI MUN 2018'!$C:$C,'CV SIPNI REG 2018'!$A13)</f>
        <v>107686</v>
      </c>
      <c r="L13" s="45">
        <f>SUMIFS(' CV SIPNI MUN 2018'!Q:Q,' CV SIPNI MUN 2018'!$C:$C,'CV SIPNI REG 2018'!$A13)</f>
        <v>767036</v>
      </c>
      <c r="M13" s="45">
        <f>SUMIFS(' CV SIPNI MUN 2018'!R:R,' CV SIPNI MUN 2018'!$C:$C,'CV SIPNI REG 2018'!$A13)</f>
        <v>2742</v>
      </c>
      <c r="N13" s="45">
        <f>SUMIFS(' CV SIPNI MUN 2018'!S:S,' CV SIPNI MUN 2018'!$C:$C,'CV SIPNI REG 2018'!$A13)</f>
        <v>11169</v>
      </c>
      <c r="O13" s="45">
        <f>SUMIFS(' CV SIPNI MUN 2018'!T:T,' CV SIPNI MUN 2018'!$C:$C,'CV SIPNI REG 2018'!$A13)</f>
        <v>4771</v>
      </c>
      <c r="P13" s="45">
        <f>SUMIFS(' CV SIPNI MUN 2018'!U:U,' CV SIPNI MUN 2018'!$C:$C,'CV SIPNI REG 2018'!$A13)</f>
        <v>9826</v>
      </c>
      <c r="Q13" s="45">
        <f>SUMIFS(' CV SIPNI MUN 2018'!V:V,' CV SIPNI MUN 2018'!$C:$C,'CV SIPNI REG 2018'!$A13)</f>
        <v>10976</v>
      </c>
      <c r="R13" s="45">
        <f>SUMIFS(' CV SIPNI MUN 2018'!W:W,' CV SIPNI MUN 2018'!$C:$C,'CV SIPNI REG 2018'!$A13)</f>
        <v>80397.799999999945</v>
      </c>
      <c r="S13" s="45">
        <f>SUMIFS(' CV SIPNI MUN 2018'!X:X,' CV SIPNI MUN 2018'!$C:$C,'CV SIPNI REG 2018'!$A13)</f>
        <v>50120.400000000016</v>
      </c>
      <c r="T13" s="45">
        <f>SUMIFS(' CV SIPNI MUN 2018'!Y:Y,' CV SIPNI MUN 2018'!$C:$C,'CV SIPNI REG 2018'!$A13)</f>
        <v>617988.64444444457</v>
      </c>
      <c r="U13" s="45">
        <f>SUMIFS(' CV SIPNI MUN 2018'!Z:Z,' CV SIPNI MUN 2018'!$C:$C,'CV SIPNI REG 2018'!$A13)</f>
        <v>113018.15555555554</v>
      </c>
      <c r="V13" s="45">
        <f>SUMIFS(' CV SIPNI MUN 2018'!AA:AA,' CV SIPNI MUN 2018'!$C:$C,'CV SIPNI REG 2018'!$A13)</f>
        <v>901009.00000000012</v>
      </c>
      <c r="W13" s="103">
        <f t="shared" ca="1" si="1"/>
        <v>92.013422818791952</v>
      </c>
      <c r="X13" s="103">
        <f t="shared" si="0"/>
        <v>100</v>
      </c>
      <c r="Y13" s="103">
        <f t="shared" si="0"/>
        <v>55.886142673070161</v>
      </c>
      <c r="Z13" s="103">
        <f t="shared" si="0"/>
        <v>100</v>
      </c>
      <c r="AA13" s="103">
        <f t="shared" si="0"/>
        <v>100</v>
      </c>
      <c r="AB13" s="103">
        <f t="shared" si="0"/>
        <v>100</v>
      </c>
      <c r="AC13" s="103">
        <f t="shared" si="0"/>
        <v>85.251824258815162</v>
      </c>
      <c r="AD13" s="103">
        <f t="shared" si="0"/>
        <v>100</v>
      </c>
      <c r="AE13" s="103">
        <f t="shared" si="0"/>
        <v>100</v>
      </c>
      <c r="AF13" s="103">
        <f t="shared" si="0"/>
        <v>100</v>
      </c>
      <c r="AG13" s="156">
        <f>'categorias regionais'!E13</f>
        <v>37</v>
      </c>
      <c r="AH13" s="46">
        <f ca="1">SUMIFS(' CV SIPNI MUN 2018'!AU:AU,' CV SIPNI MUN 2018'!$C:$C,'CV SIPNI REG 2018'!$A13)</f>
        <v>33337.333333333328</v>
      </c>
    </row>
    <row r="14" spans="1:34" ht="24.95" customHeight="1" x14ac:dyDescent="0.25">
      <c r="A14" s="9" t="s">
        <v>911</v>
      </c>
      <c r="B14" s="11">
        <f>SUMIF(' CV SIPNI MUN 2018'!$C14:$C866,'CV SIPNI REG 2018'!$A14,' CV SIPNI MUN 2018'!$G14:$G866)</f>
        <v>31610</v>
      </c>
      <c r="C14" s="45">
        <f ca="1">SUMIFS(' CV SIPNI MUN 2018'!H:H,' CV SIPNI MUN 2018'!$C:$C,'CV SIPNI REG 2018'!$A14)</f>
        <v>927.33333333333326</v>
      </c>
      <c r="D14" s="45">
        <f>SUMIFS(' CV SIPNI MUN 2018'!I:I,' CV SIPNI MUN 2018'!$C:$C,'CV SIPNI REG 2018'!$A14)</f>
        <v>2683</v>
      </c>
      <c r="E14" s="45">
        <f>SUMIFS(' CV SIPNI MUN 2018'!J:J,' CV SIPNI MUN 2018'!$C:$C,'CV SIPNI REG 2018'!$A14)</f>
        <v>2638</v>
      </c>
      <c r="F14" s="45">
        <f>SUMIFS(' CV SIPNI MUN 2018'!K:K,' CV SIPNI MUN 2018'!$C:$C,'CV SIPNI REG 2018'!$A14)</f>
        <v>2640</v>
      </c>
      <c r="G14" s="45">
        <f>SUMIFS(' CV SIPNI MUN 2018'!L:L,' CV SIPNI MUN 2018'!$C:$C,'CV SIPNI REG 2018'!$A14)</f>
        <v>2684</v>
      </c>
      <c r="H14" s="45">
        <f>SUMIFS(' CV SIPNI MUN 2018'!M:M,' CV SIPNI MUN 2018'!$C:$C,'CV SIPNI REG 2018'!$A14)</f>
        <v>15020</v>
      </c>
      <c r="I14" s="45">
        <f>SUMIFS(' CV SIPNI MUN 2018'!N:N,' CV SIPNI MUN 2018'!$C:$C,'CV SIPNI REG 2018'!$A14)</f>
        <v>18265</v>
      </c>
      <c r="J14" s="45">
        <f>SUMIFS(' CV SIPNI MUN 2018'!O:O,' CV SIPNI MUN 2018'!$C:$C,'CV SIPNI REG 2018'!$A14)</f>
        <v>149609</v>
      </c>
      <c r="K14" s="45">
        <f>SUMIFS(' CV SIPNI MUN 2018'!P:P,' CV SIPNI MUN 2018'!$C:$C,'CV SIPNI REG 2018'!$A14)</f>
        <v>34901</v>
      </c>
      <c r="L14" s="45">
        <f>SUMIFS(' CV SIPNI MUN 2018'!Q:Q,' CV SIPNI MUN 2018'!$C:$C,'CV SIPNI REG 2018'!$A14)</f>
        <v>231222</v>
      </c>
      <c r="M14" s="45">
        <f>SUMIFS(' CV SIPNI MUN 2018'!R:R,' CV SIPNI MUN 2018'!$C:$C,'CV SIPNI REG 2018'!$A14)</f>
        <v>981</v>
      </c>
      <c r="N14" s="45">
        <f>SUMIFS(' CV SIPNI MUN 2018'!S:S,' CV SIPNI MUN 2018'!$C:$C,'CV SIPNI REG 2018'!$A14)</f>
        <v>3375</v>
      </c>
      <c r="O14" s="45">
        <f>SUMIFS(' CV SIPNI MUN 2018'!T:T,' CV SIPNI MUN 2018'!$C:$C,'CV SIPNI REG 2018'!$A14)</f>
        <v>2677</v>
      </c>
      <c r="P14" s="45">
        <f>SUMIFS(' CV SIPNI MUN 2018'!U:U,' CV SIPNI MUN 2018'!$C:$C,'CV SIPNI REG 2018'!$A14)</f>
        <v>2614</v>
      </c>
      <c r="Q14" s="45">
        <f>SUMIFS(' CV SIPNI MUN 2018'!V:V,' CV SIPNI MUN 2018'!$C:$C,'CV SIPNI REG 2018'!$A14)</f>
        <v>3250</v>
      </c>
      <c r="R14" s="45">
        <f>SUMIFS(' CV SIPNI MUN 2018'!W:W,' CV SIPNI MUN 2018'!$C:$C,'CV SIPNI REG 2018'!$A14)</f>
        <v>22341.599999999999</v>
      </c>
      <c r="S14" s="45">
        <f>SUMIFS(' CV SIPNI MUN 2018'!X:X,' CV SIPNI MUN 2018'!$C:$C,'CV SIPNI REG 2018'!$A14)</f>
        <v>12920.8</v>
      </c>
      <c r="T14" s="45">
        <f>SUMIFS(' CV SIPNI MUN 2018'!Y:Y,' CV SIPNI MUN 2018'!$C:$C,'CV SIPNI REG 2018'!$A14)</f>
        <v>120716.26666666666</v>
      </c>
      <c r="U14" s="45">
        <f>SUMIFS(' CV SIPNI MUN 2018'!Z:Z,' CV SIPNI MUN 2018'!$C:$C,'CV SIPNI REG 2018'!$A14)</f>
        <v>28742.333333333328</v>
      </c>
      <c r="V14" s="45">
        <f>SUMIFS(' CV SIPNI MUN 2018'!AA:AA,' CV SIPNI MUN 2018'!$C:$C,'CV SIPNI REG 2018'!$A14)</f>
        <v>197618</v>
      </c>
      <c r="W14" s="103">
        <f t="shared" ca="1" si="1"/>
        <v>100</v>
      </c>
      <c r="X14" s="103">
        <f t="shared" si="0"/>
        <v>100</v>
      </c>
      <c r="Y14" s="103">
        <f t="shared" si="0"/>
        <v>100</v>
      </c>
      <c r="Z14" s="103">
        <f t="shared" si="0"/>
        <v>99.015151515151516</v>
      </c>
      <c r="AA14" s="103">
        <f t="shared" si="0"/>
        <v>100</v>
      </c>
      <c r="AB14" s="103">
        <f t="shared" si="0"/>
        <v>100</v>
      </c>
      <c r="AC14" s="103">
        <f t="shared" si="0"/>
        <v>70.740761018341075</v>
      </c>
      <c r="AD14" s="103">
        <f t="shared" si="0"/>
        <v>80.687837407286096</v>
      </c>
      <c r="AE14" s="103">
        <f t="shared" si="0"/>
        <v>82.353896258941944</v>
      </c>
      <c r="AF14" s="103">
        <f t="shared" si="0"/>
        <v>85.466780842653378</v>
      </c>
      <c r="AG14" s="156">
        <f>'categorias regionais'!E14</f>
        <v>15</v>
      </c>
      <c r="AH14" s="46">
        <f ca="1">SUMIFS(' CV SIPNI MUN 2018'!AU:AU,' CV SIPNI MUN 2018'!$C:$C,'CV SIPNI REG 2018'!$A14)</f>
        <v>46254.844444444454</v>
      </c>
    </row>
    <row r="15" spans="1:34" ht="24.95" customHeight="1" x14ac:dyDescent="0.25">
      <c r="A15" s="9" t="s">
        <v>912</v>
      </c>
      <c r="B15" s="11">
        <f>SUMIF(' CV SIPNI MUN 2018'!$C15:$C867,'CV SIPNI REG 2018'!$A15,' CV SIPNI MUN 2018'!$G15:$G867)</f>
        <v>13540</v>
      </c>
      <c r="C15" s="45">
        <f ca="1">SUMIFS(' CV SIPNI MUN 2018'!H:H,' CV SIPNI MUN 2018'!$C:$C,'CV SIPNI REG 2018'!$A15)</f>
        <v>2125</v>
      </c>
      <c r="D15" s="45">
        <f>SUMIFS(' CV SIPNI MUN 2018'!I:I,' CV SIPNI MUN 2018'!$C:$C,'CV SIPNI REG 2018'!$A15)</f>
        <v>6407</v>
      </c>
      <c r="E15" s="45">
        <f>SUMIFS(' CV SIPNI MUN 2018'!J:J,' CV SIPNI MUN 2018'!$C:$C,'CV SIPNI REG 2018'!$A15)</f>
        <v>6494</v>
      </c>
      <c r="F15" s="45">
        <f>SUMIFS(' CV SIPNI MUN 2018'!K:K,' CV SIPNI MUN 2018'!$C:$C,'CV SIPNI REG 2018'!$A15)</f>
        <v>6642</v>
      </c>
      <c r="G15" s="45">
        <f>SUMIFS(' CV SIPNI MUN 2018'!L:L,' CV SIPNI MUN 2018'!$C:$C,'CV SIPNI REG 2018'!$A15)</f>
        <v>6815</v>
      </c>
      <c r="H15" s="45">
        <f>SUMIFS(' CV SIPNI MUN 2018'!M:M,' CV SIPNI MUN 2018'!$C:$C,'CV SIPNI REG 2018'!$A15)</f>
        <v>37368</v>
      </c>
      <c r="I15" s="45">
        <f>SUMIFS(' CV SIPNI MUN 2018'!N:N,' CV SIPNI MUN 2018'!$C:$C,'CV SIPNI REG 2018'!$A15)</f>
        <v>41744</v>
      </c>
      <c r="J15" s="45">
        <f>SUMIFS(' CV SIPNI MUN 2018'!O:O,' CV SIPNI MUN 2018'!$C:$C,'CV SIPNI REG 2018'!$A15)</f>
        <v>285595</v>
      </c>
      <c r="K15" s="45">
        <f>SUMIFS(' CV SIPNI MUN 2018'!P:P,' CV SIPNI MUN 2018'!$C:$C,'CV SIPNI REG 2018'!$A15)</f>
        <v>54011</v>
      </c>
      <c r="L15" s="45">
        <f>SUMIFS(' CV SIPNI MUN 2018'!Q:Q,' CV SIPNI MUN 2018'!$C:$C,'CV SIPNI REG 2018'!$A15)</f>
        <v>451451</v>
      </c>
      <c r="M15" s="45">
        <f>SUMIFS(' CV SIPNI MUN 2018'!R:R,' CV SIPNI MUN 2018'!$C:$C,'CV SIPNI REG 2018'!$A15)</f>
        <v>2062</v>
      </c>
      <c r="N15" s="45">
        <f>SUMIFS(' CV SIPNI MUN 2018'!S:S,' CV SIPNI MUN 2018'!$C:$C,'CV SIPNI REG 2018'!$A15)</f>
        <v>7476</v>
      </c>
      <c r="O15" s="45">
        <f>SUMIFS(' CV SIPNI MUN 2018'!T:T,' CV SIPNI MUN 2018'!$C:$C,'CV SIPNI REG 2018'!$A15)</f>
        <v>6656</v>
      </c>
      <c r="P15" s="45">
        <f>SUMIFS(' CV SIPNI MUN 2018'!U:U,' CV SIPNI MUN 2018'!$C:$C,'CV SIPNI REG 2018'!$A15)</f>
        <v>6133</v>
      </c>
      <c r="Q15" s="45">
        <f>SUMIFS(' CV SIPNI MUN 2018'!V:V,' CV SIPNI MUN 2018'!$C:$C,'CV SIPNI REG 2018'!$A15)</f>
        <v>6433</v>
      </c>
      <c r="R15" s="45">
        <f>SUMIFS(' CV SIPNI MUN 2018'!W:W,' CV SIPNI MUN 2018'!$C:$C,'CV SIPNI REG 2018'!$A15)</f>
        <v>55259.999999999993</v>
      </c>
      <c r="S15" s="45">
        <f>SUMIFS(' CV SIPNI MUN 2018'!X:X,' CV SIPNI MUN 2018'!$C:$C,'CV SIPNI REG 2018'!$A15)</f>
        <v>32786</v>
      </c>
      <c r="T15" s="45">
        <f>SUMIFS(' CV SIPNI MUN 2018'!Y:Y,' CV SIPNI MUN 2018'!$C:$C,'CV SIPNI REG 2018'!$A15)</f>
        <v>256862.26666666663</v>
      </c>
      <c r="U15" s="45">
        <f>SUMIFS(' CV SIPNI MUN 2018'!Z:Z,' CV SIPNI MUN 2018'!$C:$C,'CV SIPNI REG 2018'!$A15)</f>
        <v>56571.73333333333</v>
      </c>
      <c r="V15" s="45">
        <f>SUMIFS(' CV SIPNI MUN 2018'!AA:AA,' CV SIPNI MUN 2018'!$C:$C,'CV SIPNI REG 2018'!$A15)</f>
        <v>430240</v>
      </c>
      <c r="W15" s="103">
        <f t="shared" ca="1" si="1"/>
        <v>97.035294117647069</v>
      </c>
      <c r="X15" s="103">
        <f t="shared" si="0"/>
        <v>100</v>
      </c>
      <c r="Y15" s="103">
        <f t="shared" si="0"/>
        <v>100</v>
      </c>
      <c r="Z15" s="103">
        <f t="shared" si="0"/>
        <v>92.33664558867811</v>
      </c>
      <c r="AA15" s="103">
        <f t="shared" si="0"/>
        <v>94.39471753484959</v>
      </c>
      <c r="AB15" s="103">
        <f t="shared" si="0"/>
        <v>100</v>
      </c>
      <c r="AC15" s="103">
        <f t="shared" si="0"/>
        <v>78.54062859333078</v>
      </c>
      <c r="AD15" s="103">
        <f t="shared" si="0"/>
        <v>89.93934300903959</v>
      </c>
      <c r="AE15" s="103">
        <f t="shared" si="0"/>
        <v>100</v>
      </c>
      <c r="AF15" s="103">
        <f t="shared" si="0"/>
        <v>95.301594192946752</v>
      </c>
      <c r="AG15" s="156">
        <f>'categorias regionais'!E15</f>
        <v>34</v>
      </c>
      <c r="AH15" s="46">
        <f ca="1">SUMIFS(' CV SIPNI MUN 2018'!AU:AU,' CV SIPNI MUN 2018'!$C:$C,'CV SIPNI REG 2018'!$A15)</f>
        <v>57534.822222222225</v>
      </c>
    </row>
    <row r="16" spans="1:34" ht="24.95" customHeight="1" x14ac:dyDescent="0.25">
      <c r="A16" s="9" t="s">
        <v>913</v>
      </c>
      <c r="B16" s="11">
        <f>SUMIF(' CV SIPNI MUN 2018'!$C16:$C868,'CV SIPNI REG 2018'!$A16,' CV SIPNI MUN 2018'!$G16:$G868)</f>
        <v>62280</v>
      </c>
      <c r="C16" s="45">
        <f ca="1">SUMIFS(' CV SIPNI MUN 2018'!H:H,' CV SIPNI MUN 2018'!$C:$C,'CV SIPNI REG 2018'!$A16)</f>
        <v>5076.666666666667</v>
      </c>
      <c r="D16" s="45">
        <f>SUMIFS(' CV SIPNI MUN 2018'!I:I,' CV SIPNI MUN 2018'!$C:$C,'CV SIPNI REG 2018'!$A16)</f>
        <v>15124</v>
      </c>
      <c r="E16" s="45">
        <f>SUMIFS(' CV SIPNI MUN 2018'!J:J,' CV SIPNI MUN 2018'!$C:$C,'CV SIPNI REG 2018'!$A16)</f>
        <v>15210</v>
      </c>
      <c r="F16" s="45">
        <f>SUMIFS(' CV SIPNI MUN 2018'!K:K,' CV SIPNI MUN 2018'!$C:$C,'CV SIPNI REG 2018'!$A16)</f>
        <v>15448</v>
      </c>
      <c r="G16" s="45">
        <f>SUMIFS(' CV SIPNI MUN 2018'!L:L,' CV SIPNI MUN 2018'!$C:$C,'CV SIPNI REG 2018'!$A16)</f>
        <v>15791</v>
      </c>
      <c r="H16" s="45">
        <f>SUMIFS(' CV SIPNI MUN 2018'!M:M,' CV SIPNI MUN 2018'!$C:$C,'CV SIPNI REG 2018'!$A16)</f>
        <v>87229</v>
      </c>
      <c r="I16" s="45">
        <f>SUMIFS(' CV SIPNI MUN 2018'!N:N,' CV SIPNI MUN 2018'!$C:$C,'CV SIPNI REG 2018'!$A16)</f>
        <v>101955</v>
      </c>
      <c r="J16" s="45">
        <f>SUMIFS(' CV SIPNI MUN 2018'!O:O,' CV SIPNI MUN 2018'!$C:$C,'CV SIPNI REG 2018'!$A16)</f>
        <v>674899</v>
      </c>
      <c r="K16" s="45">
        <f>SUMIFS(' CV SIPNI MUN 2018'!P:P,' CV SIPNI MUN 2018'!$C:$C,'CV SIPNI REG 2018'!$A16)</f>
        <v>108596</v>
      </c>
      <c r="L16" s="45">
        <f>SUMIFS(' CV SIPNI MUN 2018'!Q:Q,' CV SIPNI MUN 2018'!$C:$C,'CV SIPNI REG 2018'!$A16)</f>
        <v>1049482</v>
      </c>
      <c r="M16" s="45">
        <f>SUMIFS(' CV SIPNI MUN 2018'!R:R,' CV SIPNI MUN 2018'!$C:$C,'CV SIPNI REG 2018'!$A16)</f>
        <v>2975</v>
      </c>
      <c r="N16" s="45">
        <f>SUMIFS(' CV SIPNI MUN 2018'!S:S,' CV SIPNI MUN 2018'!$C:$C,'CV SIPNI REG 2018'!$A16)</f>
        <v>13865</v>
      </c>
      <c r="O16" s="45">
        <f>SUMIFS(' CV SIPNI MUN 2018'!T:T,' CV SIPNI MUN 2018'!$C:$C,'CV SIPNI REG 2018'!$A16)</f>
        <v>13505</v>
      </c>
      <c r="P16" s="45">
        <f>SUMIFS(' CV SIPNI MUN 2018'!U:U,' CV SIPNI MUN 2018'!$C:$C,'CV SIPNI REG 2018'!$A16)</f>
        <v>16264</v>
      </c>
      <c r="Q16" s="45">
        <f>SUMIFS(' CV SIPNI MUN 2018'!V:V,' CV SIPNI MUN 2018'!$C:$C,'CV SIPNI REG 2018'!$A16)</f>
        <v>16218</v>
      </c>
      <c r="R16" s="45">
        <f>SUMIFS(' CV SIPNI MUN 2018'!W:W,' CV SIPNI MUN 2018'!$C:$C,'CV SIPNI REG 2018'!$A16)</f>
        <v>124056.8</v>
      </c>
      <c r="S16" s="45">
        <f>SUMIFS(' CV SIPNI MUN 2018'!X:X,' CV SIPNI MUN 2018'!$C:$C,'CV SIPNI REG 2018'!$A16)</f>
        <v>73525.2</v>
      </c>
      <c r="T16" s="45">
        <f>SUMIFS(' CV SIPNI MUN 2018'!Y:Y,' CV SIPNI MUN 2018'!$C:$C,'CV SIPNI REG 2018'!$A16)</f>
        <v>545638.22222222213</v>
      </c>
      <c r="U16" s="45">
        <f>SUMIFS(' CV SIPNI MUN 2018'!Z:Z,' CV SIPNI MUN 2018'!$C:$C,'CV SIPNI REG 2018'!$A16)</f>
        <v>105956.77777777777</v>
      </c>
      <c r="V16" s="45">
        <f>SUMIFS(' CV SIPNI MUN 2018'!AA:AA,' CV SIPNI MUN 2018'!$C:$C,'CV SIPNI REG 2018'!$A16)</f>
        <v>912004</v>
      </c>
      <c r="W16" s="103">
        <f t="shared" ca="1" si="1"/>
        <v>58.601444517399869</v>
      </c>
      <c r="X16" s="103">
        <f t="shared" si="0"/>
        <v>91.675482676540597</v>
      </c>
      <c r="Y16" s="103">
        <f t="shared" si="0"/>
        <v>88.790269559500317</v>
      </c>
      <c r="Z16" s="103">
        <f t="shared" si="0"/>
        <v>100</v>
      </c>
      <c r="AA16" s="103">
        <f t="shared" si="0"/>
        <v>100</v>
      </c>
      <c r="AB16" s="103">
        <f t="shared" si="0"/>
        <v>100</v>
      </c>
      <c r="AC16" s="103">
        <f t="shared" si="0"/>
        <v>72.115345005149322</v>
      </c>
      <c r="AD16" s="103">
        <f t="shared" si="0"/>
        <v>80.847389345994316</v>
      </c>
      <c r="AE16" s="103">
        <f t="shared" si="0"/>
        <v>97.56968744500513</v>
      </c>
      <c r="AF16" s="103">
        <f t="shared" si="0"/>
        <v>86.900394670894784</v>
      </c>
      <c r="AG16" s="156">
        <f>'categorias regionais'!E16</f>
        <v>53</v>
      </c>
      <c r="AH16" s="46">
        <f ca="1">SUMIFS(' CV SIPNI MUN 2018'!AU:AU,' CV SIPNI MUN 2018'!$C:$C,'CV SIPNI REG 2018'!$A16)</f>
        <v>184094.88888888888</v>
      </c>
    </row>
    <row r="17" spans="1:34" ht="24.95" customHeight="1" x14ac:dyDescent="0.25">
      <c r="A17" s="9" t="s">
        <v>914</v>
      </c>
      <c r="B17" s="11">
        <f>SUMIF(' CV SIPNI MUN 2018'!$C17:$C869,'CV SIPNI REG 2018'!$A17,' CV SIPNI MUN 2018'!$G17:$G869)</f>
        <v>26890</v>
      </c>
      <c r="C17" s="45">
        <f ca="1">SUMIFS(' CV SIPNI MUN 2018'!H:H,' CV SIPNI MUN 2018'!$C:$C,'CV SIPNI REG 2018'!$A17)</f>
        <v>1714.3333333333333</v>
      </c>
      <c r="D17" s="45">
        <f>SUMIFS(' CV SIPNI MUN 2018'!I:I,' CV SIPNI MUN 2018'!$C:$C,'CV SIPNI REG 2018'!$A17)</f>
        <v>4960</v>
      </c>
      <c r="E17" s="45">
        <f>SUMIFS(' CV SIPNI MUN 2018'!J:J,' CV SIPNI MUN 2018'!$C:$C,'CV SIPNI REG 2018'!$A17)</f>
        <v>4873</v>
      </c>
      <c r="F17" s="45">
        <f>SUMIFS(' CV SIPNI MUN 2018'!K:K,' CV SIPNI MUN 2018'!$C:$C,'CV SIPNI REG 2018'!$A17)</f>
        <v>4871</v>
      </c>
      <c r="G17" s="45">
        <f>SUMIFS(' CV SIPNI MUN 2018'!L:L,' CV SIPNI MUN 2018'!$C:$C,'CV SIPNI REG 2018'!$A17)</f>
        <v>4943</v>
      </c>
      <c r="H17" s="45">
        <f>SUMIFS(' CV SIPNI MUN 2018'!M:M,' CV SIPNI MUN 2018'!$C:$C,'CV SIPNI REG 2018'!$A17)</f>
        <v>27502</v>
      </c>
      <c r="I17" s="45">
        <f>SUMIFS(' CV SIPNI MUN 2018'!N:N,' CV SIPNI MUN 2018'!$C:$C,'CV SIPNI REG 2018'!$A17)</f>
        <v>33071</v>
      </c>
      <c r="J17" s="45">
        <f>SUMIFS(' CV SIPNI MUN 2018'!O:O,' CV SIPNI MUN 2018'!$C:$C,'CV SIPNI REG 2018'!$A17)</f>
        <v>259781</v>
      </c>
      <c r="K17" s="45">
        <f>SUMIFS(' CV SIPNI MUN 2018'!P:P,' CV SIPNI MUN 2018'!$C:$C,'CV SIPNI REG 2018'!$A17)</f>
        <v>52429</v>
      </c>
      <c r="L17" s="45">
        <f>SUMIFS(' CV SIPNI MUN 2018'!Q:Q,' CV SIPNI MUN 2018'!$C:$C,'CV SIPNI REG 2018'!$A17)</f>
        <v>397573</v>
      </c>
      <c r="M17" s="45">
        <f>SUMIFS(' CV SIPNI MUN 2018'!R:R,' CV SIPNI MUN 2018'!$C:$C,'CV SIPNI REG 2018'!$A17)</f>
        <v>1630</v>
      </c>
      <c r="N17" s="45">
        <f>SUMIFS(' CV SIPNI MUN 2018'!S:S,' CV SIPNI MUN 2018'!$C:$C,'CV SIPNI REG 2018'!$A17)</f>
        <v>5814</v>
      </c>
      <c r="O17" s="45">
        <f>SUMIFS(' CV SIPNI MUN 2018'!T:T,' CV SIPNI MUN 2018'!$C:$C,'CV SIPNI REG 2018'!$A17)</f>
        <v>5167</v>
      </c>
      <c r="P17" s="45">
        <f>SUMIFS(' CV SIPNI MUN 2018'!U:U,' CV SIPNI MUN 2018'!$C:$C,'CV SIPNI REG 2018'!$A17)</f>
        <v>5199</v>
      </c>
      <c r="Q17" s="45">
        <f>SUMIFS(' CV SIPNI MUN 2018'!V:V,' CV SIPNI MUN 2018'!$C:$C,'CV SIPNI REG 2018'!$A17)</f>
        <v>7071</v>
      </c>
      <c r="R17" s="45">
        <f>SUMIFS(' CV SIPNI MUN 2018'!W:W,' CV SIPNI MUN 2018'!$C:$C,'CV SIPNI REG 2018'!$A17)</f>
        <v>42023.6</v>
      </c>
      <c r="S17" s="45">
        <f>SUMIFS(' CV SIPNI MUN 2018'!X:X,' CV SIPNI MUN 2018'!$C:$C,'CV SIPNI REG 2018'!$A17)</f>
        <v>22473.600000000002</v>
      </c>
      <c r="T17" s="45">
        <f>SUMIFS(' CV SIPNI MUN 2018'!Y:Y,' CV SIPNI MUN 2018'!$C:$C,'CV SIPNI REG 2018'!$A17)</f>
        <v>200205.15555555554</v>
      </c>
      <c r="U17" s="45">
        <f>SUMIFS(' CV SIPNI MUN 2018'!Z:Z,' CV SIPNI MUN 2018'!$C:$C,'CV SIPNI REG 2018'!$A17)</f>
        <v>44975.644444444435</v>
      </c>
      <c r="V17" s="45">
        <f>SUMIFS(' CV SIPNI MUN 2018'!AA:AA,' CV SIPNI MUN 2018'!$C:$C,'CV SIPNI REG 2018'!$A17)</f>
        <v>334559</v>
      </c>
      <c r="W17" s="103">
        <f t="shared" ca="1" si="1"/>
        <v>95.080692202994371</v>
      </c>
      <c r="X17" s="103">
        <f t="shared" si="0"/>
        <v>100</v>
      </c>
      <c r="Y17" s="103">
        <f t="shared" si="0"/>
        <v>100</v>
      </c>
      <c r="Z17" s="103">
        <f t="shared" si="0"/>
        <v>100</v>
      </c>
      <c r="AA17" s="103">
        <f t="shared" si="0"/>
        <v>100</v>
      </c>
      <c r="AB17" s="103">
        <f t="shared" si="0"/>
        <v>100</v>
      </c>
      <c r="AC17" s="103">
        <f t="shared" si="0"/>
        <v>67.955610655861648</v>
      </c>
      <c r="AD17" s="103">
        <f t="shared" si="0"/>
        <v>77.066896946102887</v>
      </c>
      <c r="AE17" s="103">
        <f t="shared" si="0"/>
        <v>85.78390670133787</v>
      </c>
      <c r="AF17" s="103">
        <f t="shared" si="0"/>
        <v>84.150332140261028</v>
      </c>
      <c r="AG17" s="156">
        <f>'categorias regionais'!E17</f>
        <v>24</v>
      </c>
      <c r="AH17" s="46">
        <f ca="1">SUMIFS(' CV SIPNI MUN 2018'!AU:AU,' CV SIPNI MUN 2018'!$C:$C,'CV SIPNI REG 2018'!$A17)</f>
        <v>85730.488888888896</v>
      </c>
    </row>
    <row r="18" spans="1:34" ht="24.95" customHeight="1" x14ac:dyDescent="0.25">
      <c r="A18" s="9" t="s">
        <v>915</v>
      </c>
      <c r="B18" s="11">
        <f>SUMIF(' CV SIPNI MUN 2018'!$C18:$C870,'CV SIPNI REG 2018'!$A18,' CV SIPNI MUN 2018'!$G18:$G870)</f>
        <v>42580</v>
      </c>
      <c r="C18" s="45">
        <f ca="1">SUMIFS(' CV SIPNI MUN 2018'!H:H,' CV SIPNI MUN 2018'!$C:$C,'CV SIPNI REG 2018'!$A18)</f>
        <v>1695.6666666666667</v>
      </c>
      <c r="D18" s="45">
        <f>SUMIFS(' CV SIPNI MUN 2018'!I:I,' CV SIPNI MUN 2018'!$C:$C,'CV SIPNI REG 2018'!$A18)</f>
        <v>5073</v>
      </c>
      <c r="E18" s="45">
        <f>SUMIFS(' CV SIPNI MUN 2018'!J:J,' CV SIPNI MUN 2018'!$C:$C,'CV SIPNI REG 2018'!$A18)</f>
        <v>5115</v>
      </c>
      <c r="F18" s="45">
        <f>SUMIFS(' CV SIPNI MUN 2018'!K:K,' CV SIPNI MUN 2018'!$C:$C,'CV SIPNI REG 2018'!$A18)</f>
        <v>5218</v>
      </c>
      <c r="G18" s="45">
        <f>SUMIFS(' CV SIPNI MUN 2018'!L:L,' CV SIPNI MUN 2018'!$C:$C,'CV SIPNI REG 2018'!$A18)</f>
        <v>5360</v>
      </c>
      <c r="H18" s="45">
        <f>SUMIFS(' CV SIPNI MUN 2018'!M:M,' CV SIPNI MUN 2018'!$C:$C,'CV SIPNI REG 2018'!$A18)</f>
        <v>29897</v>
      </c>
      <c r="I18" s="45">
        <f>SUMIFS(' CV SIPNI MUN 2018'!N:N,' CV SIPNI MUN 2018'!$C:$C,'CV SIPNI REG 2018'!$A18)</f>
        <v>35132</v>
      </c>
      <c r="J18" s="45">
        <f>SUMIFS(' CV SIPNI MUN 2018'!O:O,' CV SIPNI MUN 2018'!$C:$C,'CV SIPNI REG 2018'!$A18)</f>
        <v>267814</v>
      </c>
      <c r="K18" s="45">
        <f>SUMIFS(' CV SIPNI MUN 2018'!P:P,' CV SIPNI MUN 2018'!$C:$C,'CV SIPNI REG 2018'!$A18)</f>
        <v>46986</v>
      </c>
      <c r="L18" s="45">
        <f>SUMIFS(' CV SIPNI MUN 2018'!Q:Q,' CV SIPNI MUN 2018'!$C:$C,'CV SIPNI REG 2018'!$A18)</f>
        <v>405682</v>
      </c>
      <c r="M18" s="45">
        <f>SUMIFS(' CV SIPNI MUN 2018'!R:R,' CV SIPNI MUN 2018'!$C:$C,'CV SIPNI REG 2018'!$A18)</f>
        <v>1678</v>
      </c>
      <c r="N18" s="45">
        <f>SUMIFS(' CV SIPNI MUN 2018'!S:S,' CV SIPNI MUN 2018'!$C:$C,'CV SIPNI REG 2018'!$A18)</f>
        <v>5870</v>
      </c>
      <c r="O18" s="45">
        <f>SUMIFS(' CV SIPNI MUN 2018'!T:T,' CV SIPNI MUN 2018'!$C:$C,'CV SIPNI REG 2018'!$A18)</f>
        <v>3610</v>
      </c>
      <c r="P18" s="45">
        <f>SUMIFS(' CV SIPNI MUN 2018'!U:U,' CV SIPNI MUN 2018'!$C:$C,'CV SIPNI REG 2018'!$A18)</f>
        <v>5058</v>
      </c>
      <c r="Q18" s="45">
        <f>SUMIFS(' CV SIPNI MUN 2018'!V:V,' CV SIPNI MUN 2018'!$C:$C,'CV SIPNI REG 2018'!$A18)</f>
        <v>5640</v>
      </c>
      <c r="R18" s="45">
        <f>SUMIFS(' CV SIPNI MUN 2018'!W:W,' CV SIPNI MUN 2018'!$C:$C,'CV SIPNI REG 2018'!$A18)</f>
        <v>39227</v>
      </c>
      <c r="S18" s="45">
        <f>SUMIFS(' CV SIPNI MUN 2018'!X:X,' CV SIPNI MUN 2018'!$C:$C,'CV SIPNI REG 2018'!$A18)</f>
        <v>20502.599999999999</v>
      </c>
      <c r="T18" s="45">
        <f>SUMIFS(' CV SIPNI MUN 2018'!Y:Y,' CV SIPNI MUN 2018'!$C:$C,'CV SIPNI REG 2018'!$A18)</f>
        <v>225700.73333333331</v>
      </c>
      <c r="U18" s="45">
        <f>SUMIFS(' CV SIPNI MUN 2018'!Z:Z,' CV SIPNI MUN 2018'!$C:$C,'CV SIPNI REG 2018'!$A18)</f>
        <v>62150.666666666672</v>
      </c>
      <c r="V18" s="45">
        <f>SUMIFS(' CV SIPNI MUN 2018'!AA:AA,' CV SIPNI MUN 2018'!$C:$C,'CV SIPNI REG 2018'!$A18)</f>
        <v>369437</v>
      </c>
      <c r="W18" s="103">
        <f t="shared" ca="1" si="1"/>
        <v>98.95812856300374</v>
      </c>
      <c r="X18" s="103">
        <f t="shared" si="0"/>
        <v>100</v>
      </c>
      <c r="Y18" s="103">
        <f t="shared" si="0"/>
        <v>70.576735092864126</v>
      </c>
      <c r="Z18" s="103">
        <f t="shared" si="0"/>
        <v>96.933691069375243</v>
      </c>
      <c r="AA18" s="103">
        <f t="shared" si="0"/>
        <v>100</v>
      </c>
      <c r="AB18" s="103">
        <f t="shared" si="0"/>
        <v>100</v>
      </c>
      <c r="AC18" s="103">
        <f t="shared" si="0"/>
        <v>58.358761243310944</v>
      </c>
      <c r="AD18" s="103">
        <f t="shared" si="0"/>
        <v>84.275181033602919</v>
      </c>
      <c r="AE18" s="103">
        <f t="shared" si="0"/>
        <v>100</v>
      </c>
      <c r="AF18" s="103">
        <f t="shared" si="0"/>
        <v>91.065662267490296</v>
      </c>
      <c r="AG18" s="156">
        <f>'categorias regionais'!E18</f>
        <v>21</v>
      </c>
      <c r="AH18" s="46">
        <f ca="1">SUMIFS(' CV SIPNI MUN 2018'!AU:AU,' CV SIPNI MUN 2018'!$C:$C,'CV SIPNI REG 2018'!$A18)</f>
        <v>63411.111111111139</v>
      </c>
    </row>
    <row r="19" spans="1:34" ht="24.95" customHeight="1" x14ac:dyDescent="0.25">
      <c r="A19" s="9" t="s">
        <v>916</v>
      </c>
      <c r="B19" s="11">
        <f>SUMIF(' CV SIPNI MUN 2018'!$C19:$C871,'CV SIPNI REG 2018'!$A19,' CV SIPNI MUN 2018'!$G19:$G871)</f>
        <v>24400</v>
      </c>
      <c r="C19" s="45">
        <f ca="1">SUMIFS(' CV SIPNI MUN 2018'!H:H,' CV SIPNI MUN 2018'!$C:$C,'CV SIPNI REG 2018'!$A19)</f>
        <v>1503.6666666666665</v>
      </c>
      <c r="D19" s="45">
        <f>SUMIFS(' CV SIPNI MUN 2018'!I:I,' CV SIPNI MUN 2018'!$C:$C,'CV SIPNI REG 2018'!$A19)</f>
        <v>4580</v>
      </c>
      <c r="E19" s="45">
        <f>SUMIFS(' CV SIPNI MUN 2018'!J:J,' CV SIPNI MUN 2018'!$C:$C,'CV SIPNI REG 2018'!$A19)</f>
        <v>4683</v>
      </c>
      <c r="F19" s="45">
        <f>SUMIFS(' CV SIPNI MUN 2018'!K:K,' CV SIPNI MUN 2018'!$C:$C,'CV SIPNI REG 2018'!$A19)</f>
        <v>4820</v>
      </c>
      <c r="G19" s="45">
        <f>SUMIFS(' CV SIPNI MUN 2018'!L:L,' CV SIPNI MUN 2018'!$C:$C,'CV SIPNI REG 2018'!$A19)</f>
        <v>4977</v>
      </c>
      <c r="H19" s="45">
        <f>SUMIFS(' CV SIPNI MUN 2018'!M:M,' CV SIPNI MUN 2018'!$C:$C,'CV SIPNI REG 2018'!$A19)</f>
        <v>27609</v>
      </c>
      <c r="I19" s="45">
        <f>SUMIFS(' CV SIPNI MUN 2018'!N:N,' CV SIPNI MUN 2018'!$C:$C,'CV SIPNI REG 2018'!$A19)</f>
        <v>31205</v>
      </c>
      <c r="J19" s="45">
        <f>SUMIFS(' CV SIPNI MUN 2018'!O:O,' CV SIPNI MUN 2018'!$C:$C,'CV SIPNI REG 2018'!$A19)</f>
        <v>184239</v>
      </c>
      <c r="K19" s="45">
        <f>SUMIFS(' CV SIPNI MUN 2018'!P:P,' CV SIPNI MUN 2018'!$C:$C,'CV SIPNI REG 2018'!$A19)</f>
        <v>41759</v>
      </c>
      <c r="L19" s="45">
        <f>SUMIFS(' CV SIPNI MUN 2018'!Q:Q,' CV SIPNI MUN 2018'!$C:$C,'CV SIPNI REG 2018'!$A19)</f>
        <v>308383</v>
      </c>
      <c r="M19" s="45">
        <f>SUMIFS(' CV SIPNI MUN 2018'!R:R,' CV SIPNI MUN 2018'!$C:$C,'CV SIPNI REG 2018'!$A19)</f>
        <v>713</v>
      </c>
      <c r="N19" s="45">
        <f>SUMIFS(' CV SIPNI MUN 2018'!S:S,' CV SIPNI MUN 2018'!$C:$C,'CV SIPNI REG 2018'!$A19)</f>
        <v>3828</v>
      </c>
      <c r="O19" s="45">
        <f>SUMIFS(' CV SIPNI MUN 2018'!T:T,' CV SIPNI MUN 2018'!$C:$C,'CV SIPNI REG 2018'!$A19)</f>
        <v>3722</v>
      </c>
      <c r="P19" s="45">
        <f>SUMIFS(' CV SIPNI MUN 2018'!U:U,' CV SIPNI MUN 2018'!$C:$C,'CV SIPNI REG 2018'!$A19)</f>
        <v>3593</v>
      </c>
      <c r="Q19" s="45">
        <f>SUMIFS(' CV SIPNI MUN 2018'!V:V,' CV SIPNI MUN 2018'!$C:$C,'CV SIPNI REG 2018'!$A19)</f>
        <v>3999</v>
      </c>
      <c r="R19" s="45">
        <f>SUMIFS(' CV SIPNI MUN 2018'!W:W,' CV SIPNI MUN 2018'!$C:$C,'CV SIPNI REG 2018'!$A19)</f>
        <v>35017</v>
      </c>
      <c r="S19" s="45">
        <f>SUMIFS(' CV SIPNI MUN 2018'!X:X,' CV SIPNI MUN 2018'!$C:$C,'CV SIPNI REG 2018'!$A19)</f>
        <v>23541.4</v>
      </c>
      <c r="T19" s="45">
        <f>SUMIFS(' CV SIPNI MUN 2018'!Y:Y,' CV SIPNI MUN 2018'!$C:$C,'CV SIPNI REG 2018'!$A19)</f>
        <v>143124.22222222225</v>
      </c>
      <c r="U19" s="45">
        <f>SUMIFS(' CV SIPNI MUN 2018'!Z:Z,' CV SIPNI MUN 2018'!$C:$C,'CV SIPNI REG 2018'!$A19)</f>
        <v>26784.377777777776</v>
      </c>
      <c r="V19" s="45">
        <f>SUMIFS(' CV SIPNI MUN 2018'!AA:AA,' CV SIPNI MUN 2018'!$C:$C,'CV SIPNI REG 2018'!$A19)</f>
        <v>244322</v>
      </c>
      <c r="W19" s="103">
        <f t="shared" ca="1" si="1"/>
        <v>47.4174240744846</v>
      </c>
      <c r="X19" s="103">
        <f t="shared" si="1"/>
        <v>83.580786026200869</v>
      </c>
      <c r="Y19" s="103">
        <f t="shared" si="1"/>
        <v>79.478966474482178</v>
      </c>
      <c r="Z19" s="103">
        <f t="shared" si="1"/>
        <v>74.543568464730299</v>
      </c>
      <c r="AA19" s="103">
        <f t="shared" si="1"/>
        <v>80.349608197709472</v>
      </c>
      <c r="AB19" s="103">
        <f t="shared" si="1"/>
        <v>100</v>
      </c>
      <c r="AC19" s="103">
        <f t="shared" si="1"/>
        <v>75.441115205896494</v>
      </c>
      <c r="AD19" s="103">
        <f t="shared" si="1"/>
        <v>77.683998622562129</v>
      </c>
      <c r="AE19" s="103">
        <f t="shared" si="1"/>
        <v>64.140371603193984</v>
      </c>
      <c r="AF19" s="103">
        <f t="shared" si="1"/>
        <v>79.226805628066401</v>
      </c>
      <c r="AG19" s="156">
        <f>'categorias regionais'!E19</f>
        <v>25</v>
      </c>
      <c r="AH19" s="46">
        <f ca="1">SUMIFS(' CV SIPNI MUN 2018'!AU:AU,' CV SIPNI MUN 2018'!$C:$C,'CV SIPNI REG 2018'!$A19)</f>
        <v>70081.288888888899</v>
      </c>
    </row>
    <row r="20" spans="1:34" ht="24.95" customHeight="1" x14ac:dyDescent="0.25">
      <c r="A20" s="9" t="s">
        <v>917</v>
      </c>
      <c r="B20" s="11">
        <f>SUMIF(' CV SIPNI MUN 2018'!$C20:$C872,'CV SIPNI REG 2018'!$A20,' CV SIPNI MUN 2018'!$G20:$G872)</f>
        <v>15300</v>
      </c>
      <c r="C20" s="45">
        <f ca="1">SUMIFS(' CV SIPNI MUN 2018'!H:H,' CV SIPNI MUN 2018'!$C:$C,'CV SIPNI REG 2018'!$A20)</f>
        <v>720.66666666666663</v>
      </c>
      <c r="D20" s="45">
        <f>SUMIFS(' CV SIPNI MUN 2018'!I:I,' CV SIPNI MUN 2018'!$C:$C,'CV SIPNI REG 2018'!$A20)</f>
        <v>2156</v>
      </c>
      <c r="E20" s="45">
        <f>SUMIFS(' CV SIPNI MUN 2018'!J:J,' CV SIPNI MUN 2018'!$C:$C,'CV SIPNI REG 2018'!$A20)</f>
        <v>2168</v>
      </c>
      <c r="F20" s="45">
        <f>SUMIFS(' CV SIPNI MUN 2018'!K:K,' CV SIPNI MUN 2018'!$C:$C,'CV SIPNI REG 2018'!$A20)</f>
        <v>2201</v>
      </c>
      <c r="G20" s="45">
        <f>SUMIFS(' CV SIPNI MUN 2018'!L:L,' CV SIPNI MUN 2018'!$C:$C,'CV SIPNI REG 2018'!$A20)</f>
        <v>2245</v>
      </c>
      <c r="H20" s="45">
        <f>SUMIFS(' CV SIPNI MUN 2018'!M:M,' CV SIPNI MUN 2018'!$C:$C,'CV SIPNI REG 2018'!$A20)</f>
        <v>12198</v>
      </c>
      <c r="I20" s="45">
        <f>SUMIFS(' CV SIPNI MUN 2018'!N:N,' CV SIPNI MUN 2018'!$C:$C,'CV SIPNI REG 2018'!$A20)</f>
        <v>13786</v>
      </c>
      <c r="J20" s="45">
        <f>SUMIFS(' CV SIPNI MUN 2018'!O:O,' CV SIPNI MUN 2018'!$C:$C,'CV SIPNI REG 2018'!$A20)</f>
        <v>89699</v>
      </c>
      <c r="K20" s="45">
        <f>SUMIFS(' CV SIPNI MUN 2018'!P:P,' CV SIPNI MUN 2018'!$C:$C,'CV SIPNI REG 2018'!$A20)</f>
        <v>13083</v>
      </c>
      <c r="L20" s="45">
        <f>SUMIFS(' CV SIPNI MUN 2018'!Q:Q,' CV SIPNI MUN 2018'!$C:$C,'CV SIPNI REG 2018'!$A20)</f>
        <v>139698</v>
      </c>
      <c r="M20" s="45">
        <f>SUMIFS(' CV SIPNI MUN 2018'!R:R,' CV SIPNI MUN 2018'!$C:$C,'CV SIPNI REG 2018'!$A20)</f>
        <v>305</v>
      </c>
      <c r="N20" s="45">
        <f>SUMIFS(' CV SIPNI MUN 2018'!S:S,' CV SIPNI MUN 2018'!$C:$C,'CV SIPNI REG 2018'!$A20)</f>
        <v>1523</v>
      </c>
      <c r="O20" s="45">
        <f>SUMIFS(' CV SIPNI MUN 2018'!T:T,' CV SIPNI MUN 2018'!$C:$C,'CV SIPNI REG 2018'!$A20)</f>
        <v>764</v>
      </c>
      <c r="P20" s="45">
        <f>SUMIFS(' CV SIPNI MUN 2018'!U:U,' CV SIPNI MUN 2018'!$C:$C,'CV SIPNI REG 2018'!$A20)</f>
        <v>2215</v>
      </c>
      <c r="Q20" s="45">
        <f>SUMIFS(' CV SIPNI MUN 2018'!V:V,' CV SIPNI MUN 2018'!$C:$C,'CV SIPNI REG 2018'!$A20)</f>
        <v>2033</v>
      </c>
      <c r="R20" s="45">
        <f>SUMIFS(' CV SIPNI MUN 2018'!W:W,' CV SIPNI MUN 2018'!$C:$C,'CV SIPNI REG 2018'!$A20)</f>
        <v>16941.599999999999</v>
      </c>
      <c r="S20" s="45">
        <f>SUMIFS(' CV SIPNI MUN 2018'!X:X,' CV SIPNI MUN 2018'!$C:$C,'CV SIPNI REG 2018'!$A20)</f>
        <v>10194</v>
      </c>
      <c r="T20" s="45">
        <f>SUMIFS(' CV SIPNI MUN 2018'!Y:Y,' CV SIPNI MUN 2018'!$C:$C,'CV SIPNI REG 2018'!$A20)</f>
        <v>79415.066666666666</v>
      </c>
      <c r="U20" s="45">
        <f>SUMIFS(' CV SIPNI MUN 2018'!Z:Z,' CV SIPNI MUN 2018'!$C:$C,'CV SIPNI REG 2018'!$A20)</f>
        <v>17517.333333333336</v>
      </c>
      <c r="V20" s="45">
        <f>SUMIFS(' CV SIPNI MUN 2018'!AA:AA,' CV SIPNI MUN 2018'!$C:$C,'CV SIPNI REG 2018'!$A20)</f>
        <v>130908</v>
      </c>
      <c r="W20" s="103">
        <f t="shared" ca="1" si="1"/>
        <v>42.321924144310827</v>
      </c>
      <c r="X20" s="103">
        <f t="shared" si="1"/>
        <v>70.640074211502778</v>
      </c>
      <c r="Y20" s="103">
        <f t="shared" si="1"/>
        <v>35.239852398523986</v>
      </c>
      <c r="Z20" s="103">
        <f t="shared" si="1"/>
        <v>100</v>
      </c>
      <c r="AA20" s="103">
        <f t="shared" si="1"/>
        <v>90.556792873051222</v>
      </c>
      <c r="AB20" s="103">
        <f t="shared" si="1"/>
        <v>100</v>
      </c>
      <c r="AC20" s="103">
        <f t="shared" si="1"/>
        <v>73.944581459451626</v>
      </c>
      <c r="AD20" s="103">
        <f t="shared" si="1"/>
        <v>88.535063564439582</v>
      </c>
      <c r="AE20" s="103">
        <f t="shared" si="1"/>
        <v>100</v>
      </c>
      <c r="AF20" s="103">
        <f t="shared" si="1"/>
        <v>93.707855516900736</v>
      </c>
      <c r="AG20" s="156">
        <f>'categorias regionais'!E20</f>
        <v>7</v>
      </c>
      <c r="AH20" s="46">
        <f ca="1">SUMIFS(' CV SIPNI MUN 2018'!AU:AU,' CV SIPNI MUN 2018'!$C:$C,'CV SIPNI REG 2018'!$A20)</f>
        <v>21075.466666666667</v>
      </c>
    </row>
    <row r="21" spans="1:34" ht="24.95" customHeight="1" x14ac:dyDescent="0.25">
      <c r="A21" s="9" t="s">
        <v>918</v>
      </c>
      <c r="B21" s="11">
        <f>SUMIF(' CV SIPNI MUN 2018'!$C21:$C873,'CV SIPNI REG 2018'!$A21,' CV SIPNI MUN 2018'!$G21:$G873)</f>
        <v>66245</v>
      </c>
      <c r="C21" s="45">
        <f ca="1">SUMIFS(' CV SIPNI MUN 2018'!H:H,' CV SIPNI MUN 2018'!$C:$C,'CV SIPNI REG 2018'!$A21)</f>
        <v>1388.0000000000002</v>
      </c>
      <c r="D21" s="45">
        <f>SUMIFS(' CV SIPNI MUN 2018'!I:I,' CV SIPNI MUN 2018'!$C:$C,'CV SIPNI REG 2018'!$A21)</f>
        <v>4087</v>
      </c>
      <c r="E21" s="45">
        <f>SUMIFS(' CV SIPNI MUN 2018'!J:J,' CV SIPNI MUN 2018'!$C:$C,'CV SIPNI REG 2018'!$A21)</f>
        <v>4080</v>
      </c>
      <c r="F21" s="45">
        <f>SUMIFS(' CV SIPNI MUN 2018'!K:K,' CV SIPNI MUN 2018'!$C:$C,'CV SIPNI REG 2018'!$A21)</f>
        <v>4138</v>
      </c>
      <c r="G21" s="45">
        <f>SUMIFS(' CV SIPNI MUN 2018'!L:L,' CV SIPNI MUN 2018'!$C:$C,'CV SIPNI REG 2018'!$A21)</f>
        <v>4251</v>
      </c>
      <c r="H21" s="45">
        <f>SUMIFS(' CV SIPNI MUN 2018'!M:M,' CV SIPNI MUN 2018'!$C:$C,'CV SIPNI REG 2018'!$A21)</f>
        <v>24082</v>
      </c>
      <c r="I21" s="45">
        <f>SUMIFS(' CV SIPNI MUN 2018'!N:N,' CV SIPNI MUN 2018'!$C:$C,'CV SIPNI REG 2018'!$A21)</f>
        <v>29174</v>
      </c>
      <c r="J21" s="45">
        <f>SUMIFS(' CV SIPNI MUN 2018'!O:O,' CV SIPNI MUN 2018'!$C:$C,'CV SIPNI REG 2018'!$A21)</f>
        <v>221421</v>
      </c>
      <c r="K21" s="45">
        <f>SUMIFS(' CV SIPNI MUN 2018'!P:P,' CV SIPNI MUN 2018'!$C:$C,'CV SIPNI REG 2018'!$A21)</f>
        <v>47660</v>
      </c>
      <c r="L21" s="45">
        <f>SUMIFS(' CV SIPNI MUN 2018'!Q:Q,' CV SIPNI MUN 2018'!$C:$C,'CV SIPNI REG 2018'!$A21)</f>
        <v>343057</v>
      </c>
      <c r="M21" s="45">
        <f>SUMIFS(' CV SIPNI MUN 2018'!R:R,' CV SIPNI MUN 2018'!$C:$C,'CV SIPNI REG 2018'!$A21)</f>
        <v>1339</v>
      </c>
      <c r="N21" s="45">
        <f>SUMIFS(' CV SIPNI MUN 2018'!S:S,' CV SIPNI MUN 2018'!$C:$C,'CV SIPNI REG 2018'!$A21)</f>
        <v>4649</v>
      </c>
      <c r="O21" s="45">
        <f>SUMIFS(' CV SIPNI MUN 2018'!T:T,' CV SIPNI MUN 2018'!$C:$C,'CV SIPNI REG 2018'!$A21)</f>
        <v>3364</v>
      </c>
      <c r="P21" s="45">
        <f>SUMIFS(' CV SIPNI MUN 2018'!U:U,' CV SIPNI MUN 2018'!$C:$C,'CV SIPNI REG 2018'!$A21)</f>
        <v>3686</v>
      </c>
      <c r="Q21" s="45">
        <f>SUMIFS(' CV SIPNI MUN 2018'!V:V,' CV SIPNI MUN 2018'!$C:$C,'CV SIPNI REG 2018'!$A21)</f>
        <v>3805</v>
      </c>
      <c r="R21" s="45">
        <f>SUMIFS(' CV SIPNI MUN 2018'!W:W,' CV SIPNI MUN 2018'!$C:$C,'CV SIPNI REG 2018'!$A21)</f>
        <v>31798.200000000004</v>
      </c>
      <c r="S21" s="45">
        <f>SUMIFS(' CV SIPNI MUN 2018'!X:X,' CV SIPNI MUN 2018'!$C:$C,'CV SIPNI REG 2018'!$A21)</f>
        <v>18278.8</v>
      </c>
      <c r="T21" s="45">
        <f>SUMIFS(' CV SIPNI MUN 2018'!Y:Y,' CV SIPNI MUN 2018'!$C:$C,'CV SIPNI REG 2018'!$A21)</f>
        <v>222216.86666666667</v>
      </c>
      <c r="U21" s="45">
        <f>SUMIFS(' CV SIPNI MUN 2018'!Z:Z,' CV SIPNI MUN 2018'!$C:$C,'CV SIPNI REG 2018'!$A21)</f>
        <v>45750.133333333339</v>
      </c>
      <c r="V21" s="45">
        <f>SUMIFS(' CV SIPNI MUN 2018'!AA:AA,' CV SIPNI MUN 2018'!$C:$C,'CV SIPNI REG 2018'!$A21)</f>
        <v>334887</v>
      </c>
      <c r="W21" s="103">
        <f t="shared" ca="1" si="1"/>
        <v>96.469740634005746</v>
      </c>
      <c r="X21" s="103">
        <f t="shared" si="1"/>
        <v>100</v>
      </c>
      <c r="Y21" s="103">
        <f t="shared" si="1"/>
        <v>82.450980392156865</v>
      </c>
      <c r="Z21" s="103">
        <f t="shared" si="1"/>
        <v>89.076848719188021</v>
      </c>
      <c r="AA21" s="103">
        <f t="shared" si="1"/>
        <v>89.508350976240877</v>
      </c>
      <c r="AB21" s="103">
        <f t="shared" si="1"/>
        <v>100</v>
      </c>
      <c r="AC21" s="103">
        <f t="shared" si="1"/>
        <v>62.654418317680125</v>
      </c>
      <c r="AD21" s="103">
        <f t="shared" si="1"/>
        <v>100</v>
      </c>
      <c r="AE21" s="103">
        <f t="shared" si="1"/>
        <v>95.992726255420351</v>
      </c>
      <c r="AF21" s="103">
        <f t="shared" si="1"/>
        <v>97.618471565949676</v>
      </c>
      <c r="AG21" s="156">
        <f>'categorias regionais'!E21</f>
        <v>30</v>
      </c>
      <c r="AH21" s="46">
        <f ca="1">SUMIFS(' CV SIPNI MUN 2018'!AU:AU,' CV SIPNI MUN 2018'!$C:$C,'CV SIPNI REG 2018'!$A21)</f>
        <v>32961.866666666676</v>
      </c>
    </row>
    <row r="22" spans="1:34" ht="24.95" customHeight="1" x14ac:dyDescent="0.25">
      <c r="A22" s="9" t="s">
        <v>919</v>
      </c>
      <c r="B22" s="11">
        <f>SUMIF(' CV SIPNI MUN 2018'!$C22:$C874,'CV SIPNI REG 2018'!$A22,' CV SIPNI MUN 2018'!$G22:$G874)</f>
        <v>214300</v>
      </c>
      <c r="C22" s="45">
        <f ca="1">SUMIFS(' CV SIPNI MUN 2018'!H:H,' CV SIPNI MUN 2018'!$C:$C,'CV SIPNI REG 2018'!$A22)</f>
        <v>3964.6666666666661</v>
      </c>
      <c r="D22" s="45">
        <f>SUMIFS(' CV SIPNI MUN 2018'!I:I,' CV SIPNI MUN 2018'!$C:$C,'CV SIPNI REG 2018'!$A22)</f>
        <v>11361</v>
      </c>
      <c r="E22" s="45">
        <f>SUMIFS(' CV SIPNI MUN 2018'!J:J,' CV SIPNI MUN 2018'!$C:$C,'CV SIPNI REG 2018'!$A22)</f>
        <v>11065</v>
      </c>
      <c r="F22" s="45">
        <f>SUMIFS(' CV SIPNI MUN 2018'!K:K,' CV SIPNI MUN 2018'!$C:$C,'CV SIPNI REG 2018'!$A22)</f>
        <v>10995</v>
      </c>
      <c r="G22" s="45">
        <f>SUMIFS(' CV SIPNI MUN 2018'!L:L,' CV SIPNI MUN 2018'!$C:$C,'CV SIPNI REG 2018'!$A22)</f>
        <v>11111</v>
      </c>
      <c r="H22" s="45">
        <f>SUMIFS(' CV SIPNI MUN 2018'!M:M,' CV SIPNI MUN 2018'!$C:$C,'CV SIPNI REG 2018'!$A22)</f>
        <v>61630</v>
      </c>
      <c r="I22" s="45">
        <f>SUMIFS(' CV SIPNI MUN 2018'!N:N,' CV SIPNI MUN 2018'!$C:$C,'CV SIPNI REG 2018'!$A22)</f>
        <v>74597</v>
      </c>
      <c r="J22" s="45">
        <f>SUMIFS(' CV SIPNI MUN 2018'!O:O,' CV SIPNI MUN 2018'!$C:$C,'CV SIPNI REG 2018'!$A22)</f>
        <v>609373</v>
      </c>
      <c r="K22" s="45">
        <f>SUMIFS(' CV SIPNI MUN 2018'!P:P,' CV SIPNI MUN 2018'!$C:$C,'CV SIPNI REG 2018'!$A22)</f>
        <v>119977</v>
      </c>
      <c r="L22" s="45">
        <f>SUMIFS(' CV SIPNI MUN 2018'!Q:Q,' CV SIPNI MUN 2018'!$C:$C,'CV SIPNI REG 2018'!$A22)</f>
        <v>922003</v>
      </c>
      <c r="M22" s="45">
        <f>SUMIFS(' CV SIPNI MUN 2018'!R:R,' CV SIPNI MUN 2018'!$C:$C,'CV SIPNI REG 2018'!$A22)</f>
        <v>3394</v>
      </c>
      <c r="N22" s="45">
        <f>SUMIFS(' CV SIPNI MUN 2018'!S:S,' CV SIPNI MUN 2018'!$C:$C,'CV SIPNI REG 2018'!$A22)</f>
        <v>13241</v>
      </c>
      <c r="O22" s="45">
        <f>SUMIFS(' CV SIPNI MUN 2018'!T:T,' CV SIPNI MUN 2018'!$C:$C,'CV SIPNI REG 2018'!$A22)</f>
        <v>11912</v>
      </c>
      <c r="P22" s="45">
        <f>SUMIFS(' CV SIPNI MUN 2018'!U:U,' CV SIPNI MUN 2018'!$C:$C,'CV SIPNI REG 2018'!$A22)</f>
        <v>12317</v>
      </c>
      <c r="Q22" s="45">
        <f>SUMIFS(' CV SIPNI MUN 2018'!V:V,' CV SIPNI MUN 2018'!$C:$C,'CV SIPNI REG 2018'!$A22)</f>
        <v>13716</v>
      </c>
      <c r="R22" s="45">
        <f>SUMIFS(' CV SIPNI MUN 2018'!W:W,' CV SIPNI MUN 2018'!$C:$C,'CV SIPNI REG 2018'!$A22)</f>
        <v>95225.800000000017</v>
      </c>
      <c r="S22" s="45">
        <f>SUMIFS(' CV SIPNI MUN 2018'!X:X,' CV SIPNI MUN 2018'!$C:$C,'CV SIPNI REG 2018'!$A22)</f>
        <v>52903.8</v>
      </c>
      <c r="T22" s="45">
        <f>SUMIFS(' CV SIPNI MUN 2018'!Y:Y,' CV SIPNI MUN 2018'!$C:$C,'CV SIPNI REG 2018'!$A22)</f>
        <v>534330.11111111136</v>
      </c>
      <c r="U22" s="45">
        <f>SUMIFS(' CV SIPNI MUN 2018'!Z:Z,' CV SIPNI MUN 2018'!$C:$C,'CV SIPNI REG 2018'!$A22)</f>
        <v>97253.288888888914</v>
      </c>
      <c r="V22" s="45">
        <f>SUMIFS(' CV SIPNI MUN 2018'!AA:AA,' CV SIPNI MUN 2018'!$C:$C,'CV SIPNI REG 2018'!$A22)</f>
        <v>834293</v>
      </c>
      <c r="W22" s="103">
        <f t="shared" ca="1" si="1"/>
        <v>85.606187993946534</v>
      </c>
      <c r="X22" s="103">
        <f t="shared" si="1"/>
        <v>100</v>
      </c>
      <c r="Y22" s="103">
        <f t="shared" si="1"/>
        <v>100</v>
      </c>
      <c r="Z22" s="103">
        <f t="shared" si="1"/>
        <v>100</v>
      </c>
      <c r="AA22" s="103">
        <f t="shared" si="1"/>
        <v>100</v>
      </c>
      <c r="AB22" s="103">
        <f t="shared" si="1"/>
        <v>100</v>
      </c>
      <c r="AC22" s="103">
        <f t="shared" si="1"/>
        <v>70.919473973484187</v>
      </c>
      <c r="AD22" s="103">
        <f t="shared" si="1"/>
        <v>87.685229097959933</v>
      </c>
      <c r="AE22" s="103">
        <f t="shared" si="1"/>
        <v>81.059943896654289</v>
      </c>
      <c r="AF22" s="103">
        <f t="shared" si="1"/>
        <v>90.487015768929169</v>
      </c>
      <c r="AG22" s="156">
        <f>'categorias regionais'!E22</f>
        <v>53</v>
      </c>
      <c r="AH22" s="46">
        <f ca="1">SUMIFS(' CV SIPNI MUN 2018'!AU:AU,' CV SIPNI MUN 2018'!$C:$C,'CV SIPNI REG 2018'!$A22)</f>
        <v>152925.84444444443</v>
      </c>
    </row>
    <row r="23" spans="1:34" ht="24.95" customHeight="1" x14ac:dyDescent="0.25">
      <c r="A23" s="9" t="s">
        <v>926</v>
      </c>
      <c r="B23" s="11">
        <f>SUMIF(' CV SIPNI MUN 2018'!$C23:$C875,'CV SIPNI REG 2018'!$A23,' CV SIPNI MUN 2018'!$G23:$G875)</f>
        <v>67020</v>
      </c>
      <c r="C23" s="45">
        <f ca="1">SUMIFS(' CV SIPNI MUN 2018'!H:H,' CV SIPNI MUN 2018'!$C:$C,'CV SIPNI REG 2018'!$A23)</f>
        <v>948</v>
      </c>
      <c r="D23" s="45">
        <f>SUMIFS(' CV SIPNI MUN 2018'!I:I,' CV SIPNI MUN 2018'!$C:$C,'CV SIPNI REG 2018'!$A23)</f>
        <v>2849</v>
      </c>
      <c r="E23" s="45">
        <f>SUMIFS(' CV SIPNI MUN 2018'!J:J,' CV SIPNI MUN 2018'!$C:$C,'CV SIPNI REG 2018'!$A23)</f>
        <v>2886</v>
      </c>
      <c r="F23" s="45">
        <f>SUMIFS(' CV SIPNI MUN 2018'!K:K,' CV SIPNI MUN 2018'!$C:$C,'CV SIPNI REG 2018'!$A23)</f>
        <v>2948</v>
      </c>
      <c r="G23" s="45">
        <f>SUMIFS(' CV SIPNI MUN 2018'!L:L,' CV SIPNI MUN 2018'!$C:$C,'CV SIPNI REG 2018'!$A23)</f>
        <v>3043</v>
      </c>
      <c r="H23" s="45">
        <f>SUMIFS(' CV SIPNI MUN 2018'!M:M,' CV SIPNI MUN 2018'!$C:$C,'CV SIPNI REG 2018'!$A23)</f>
        <v>17111</v>
      </c>
      <c r="I23" s="45">
        <f>SUMIFS(' CV SIPNI MUN 2018'!N:N,' CV SIPNI MUN 2018'!$C:$C,'CV SIPNI REG 2018'!$A23)</f>
        <v>20290</v>
      </c>
      <c r="J23" s="45">
        <f>SUMIFS(' CV SIPNI MUN 2018'!O:O,' CV SIPNI MUN 2018'!$C:$C,'CV SIPNI REG 2018'!$A23)</f>
        <v>164925</v>
      </c>
      <c r="K23" s="45">
        <f>SUMIFS(' CV SIPNI MUN 2018'!P:P,' CV SIPNI MUN 2018'!$C:$C,'CV SIPNI REG 2018'!$A23)</f>
        <v>33794</v>
      </c>
      <c r="L23" s="45">
        <f>SUMIFS(' CV SIPNI MUN 2018'!Q:Q,' CV SIPNI MUN 2018'!$C:$C,'CV SIPNI REG 2018'!$A23)</f>
        <v>250690</v>
      </c>
      <c r="M23" s="45">
        <f>SUMIFS(' CV SIPNI MUN 2018'!R:R,' CV SIPNI MUN 2018'!$C:$C,'CV SIPNI REG 2018'!$A23)</f>
        <v>1039</v>
      </c>
      <c r="N23" s="45">
        <f>SUMIFS(' CV SIPNI MUN 2018'!S:S,' CV SIPNI MUN 2018'!$C:$C,'CV SIPNI REG 2018'!$A23)</f>
        <v>3448</v>
      </c>
      <c r="O23" s="45">
        <f>SUMIFS(' CV SIPNI MUN 2018'!T:T,' CV SIPNI MUN 2018'!$C:$C,'CV SIPNI REG 2018'!$A23)</f>
        <v>2796</v>
      </c>
      <c r="P23" s="45">
        <f>SUMIFS(' CV SIPNI MUN 2018'!U:U,' CV SIPNI MUN 2018'!$C:$C,'CV SIPNI REG 2018'!$A23)</f>
        <v>2886</v>
      </c>
      <c r="Q23" s="45">
        <f>SUMIFS(' CV SIPNI MUN 2018'!V:V,' CV SIPNI MUN 2018'!$C:$C,'CV SIPNI REG 2018'!$A23)</f>
        <v>2842</v>
      </c>
      <c r="R23" s="45">
        <f>SUMIFS(' CV SIPNI MUN 2018'!W:W,' CV SIPNI MUN 2018'!$C:$C,'CV SIPNI REG 2018'!$A23)</f>
        <v>22984.799999999999</v>
      </c>
      <c r="S23" s="45">
        <f>SUMIFS(' CV SIPNI MUN 2018'!X:X,' CV SIPNI MUN 2018'!$C:$C,'CV SIPNI REG 2018'!$A23)</f>
        <v>12851.199999999999</v>
      </c>
      <c r="T23" s="45">
        <f>SUMIFS(' CV SIPNI MUN 2018'!Y:Y,' CV SIPNI MUN 2018'!$C:$C,'CV SIPNI REG 2018'!$A23)</f>
        <v>158773.44444444444</v>
      </c>
      <c r="U23" s="45">
        <f>SUMIFS(' CV SIPNI MUN 2018'!Z:Z,' CV SIPNI MUN 2018'!$C:$C,'CV SIPNI REG 2018'!$A23)</f>
        <v>38068.555555555555</v>
      </c>
      <c r="V23" s="45">
        <f>SUMIFS(' CV SIPNI MUN 2018'!AA:AA,' CV SIPNI MUN 2018'!$C:$C,'CV SIPNI REG 2018'!$A23)</f>
        <v>245689</v>
      </c>
      <c r="W23" s="103">
        <f t="shared" ca="1" si="1"/>
        <v>100</v>
      </c>
      <c r="X23" s="103">
        <f t="shared" si="1"/>
        <v>100</v>
      </c>
      <c r="Y23" s="103">
        <f t="shared" si="1"/>
        <v>96.881496881496886</v>
      </c>
      <c r="Z23" s="103">
        <f t="shared" si="1"/>
        <v>97.896879240162832</v>
      </c>
      <c r="AA23" s="103">
        <f t="shared" si="1"/>
        <v>93.394676306276708</v>
      </c>
      <c r="AB23" s="103">
        <f t="shared" si="1"/>
        <v>100</v>
      </c>
      <c r="AC23" s="103">
        <f t="shared" si="1"/>
        <v>63.337604731394769</v>
      </c>
      <c r="AD23" s="103">
        <f t="shared" si="1"/>
        <v>96.270089097738023</v>
      </c>
      <c r="AE23" s="103">
        <f t="shared" si="1"/>
        <v>100</v>
      </c>
      <c r="AF23" s="103">
        <f t="shared" si="1"/>
        <v>98.005105907694769</v>
      </c>
      <c r="AG23" s="156">
        <f>'categorias regionais'!E23</f>
        <v>20</v>
      </c>
      <c r="AH23" s="46">
        <f ca="1">SUMIFS(' CV SIPNI MUN 2018'!AU:AU,' CV SIPNI MUN 2018'!$C:$C,'CV SIPNI REG 2018'!$A23)</f>
        <v>22514.488888888896</v>
      </c>
    </row>
    <row r="24" spans="1:34" ht="24.95" customHeight="1" x14ac:dyDescent="0.25">
      <c r="A24" s="9" t="s">
        <v>920</v>
      </c>
      <c r="B24" s="11">
        <f>SUMIF(' CV SIPNI MUN 2018'!$C24:$C876,'CV SIPNI REG 2018'!$A24,' CV SIPNI MUN 2018'!$G24:$G876)</f>
        <v>62970</v>
      </c>
      <c r="C24" s="45">
        <f ca="1">SUMIFS(' CV SIPNI MUN 2018'!H:H,' CV SIPNI MUN 2018'!$C:$C,'CV SIPNI REG 2018'!$A24)</f>
        <v>2540.333333333333</v>
      </c>
      <c r="D24" s="45">
        <f>SUMIFS(' CV SIPNI MUN 2018'!I:I,' CV SIPNI MUN 2018'!$C:$C,'CV SIPNI REG 2018'!$A24)</f>
        <v>7509</v>
      </c>
      <c r="E24" s="45">
        <f>SUMIFS(' CV SIPNI MUN 2018'!J:J,' CV SIPNI MUN 2018'!$C:$C,'CV SIPNI REG 2018'!$A24)</f>
        <v>7522</v>
      </c>
      <c r="F24" s="45">
        <f>SUMIFS(' CV SIPNI MUN 2018'!K:K,' CV SIPNI MUN 2018'!$C:$C,'CV SIPNI REG 2018'!$A24)</f>
        <v>7628</v>
      </c>
      <c r="G24" s="45">
        <f>SUMIFS(' CV SIPNI MUN 2018'!L:L,' CV SIPNI MUN 2018'!$C:$C,'CV SIPNI REG 2018'!$A24)</f>
        <v>7820</v>
      </c>
      <c r="H24" s="45">
        <f>SUMIFS(' CV SIPNI MUN 2018'!M:M,' CV SIPNI MUN 2018'!$C:$C,'CV SIPNI REG 2018'!$A24)</f>
        <v>43837</v>
      </c>
      <c r="I24" s="45">
        <f>SUMIFS(' CV SIPNI MUN 2018'!N:N,' CV SIPNI MUN 2018'!$C:$C,'CV SIPNI REG 2018'!$A24)</f>
        <v>52280</v>
      </c>
      <c r="J24" s="45">
        <f>SUMIFS(' CV SIPNI MUN 2018'!O:O,' CV SIPNI MUN 2018'!$C:$C,'CV SIPNI REG 2018'!$A24)</f>
        <v>390621</v>
      </c>
      <c r="K24" s="45">
        <f>SUMIFS(' CV SIPNI MUN 2018'!P:P,' CV SIPNI MUN 2018'!$C:$C,'CV SIPNI REG 2018'!$A24)</f>
        <v>68654</v>
      </c>
      <c r="L24" s="45">
        <f>SUMIFS(' CV SIPNI MUN 2018'!Q:Q,' CV SIPNI MUN 2018'!$C:$C,'CV SIPNI REG 2018'!$A24)</f>
        <v>593492</v>
      </c>
      <c r="M24" s="45">
        <f>SUMIFS(' CV SIPNI MUN 2018'!R:R,' CV SIPNI MUN 2018'!$C:$C,'CV SIPNI REG 2018'!$A24)</f>
        <v>2203</v>
      </c>
      <c r="N24" s="45">
        <f>SUMIFS(' CV SIPNI MUN 2018'!S:S,' CV SIPNI MUN 2018'!$C:$C,'CV SIPNI REG 2018'!$A24)</f>
        <v>8383</v>
      </c>
      <c r="O24" s="45">
        <f>SUMIFS(' CV SIPNI MUN 2018'!T:T,' CV SIPNI MUN 2018'!$C:$C,'CV SIPNI REG 2018'!$A24)</f>
        <v>7299</v>
      </c>
      <c r="P24" s="45">
        <f>SUMIFS(' CV SIPNI MUN 2018'!U:U,' CV SIPNI MUN 2018'!$C:$C,'CV SIPNI REG 2018'!$A24)</f>
        <v>7530</v>
      </c>
      <c r="Q24" s="45">
        <f>SUMIFS(' CV SIPNI MUN 2018'!V:V,' CV SIPNI MUN 2018'!$C:$C,'CV SIPNI REG 2018'!$A24)</f>
        <v>7189</v>
      </c>
      <c r="R24" s="45">
        <f>SUMIFS(' CV SIPNI MUN 2018'!W:W,' CV SIPNI MUN 2018'!$C:$C,'CV SIPNI REG 2018'!$A24)</f>
        <v>60541.599999999999</v>
      </c>
      <c r="S24" s="45">
        <f>SUMIFS(' CV SIPNI MUN 2018'!X:X,' CV SIPNI MUN 2018'!$C:$C,'CV SIPNI REG 2018'!$A24)</f>
        <v>34180.400000000001</v>
      </c>
      <c r="T24" s="45">
        <f>SUMIFS(' CV SIPNI MUN 2018'!Y:Y,' CV SIPNI MUN 2018'!$C:$C,'CV SIPNI REG 2018'!$A24)</f>
        <v>324063.31111111114</v>
      </c>
      <c r="U24" s="45">
        <f>SUMIFS(' CV SIPNI MUN 2018'!Z:Z,' CV SIPNI MUN 2018'!$C:$C,'CV SIPNI REG 2018'!$A24)</f>
        <v>78984.688888888879</v>
      </c>
      <c r="V24" s="45">
        <f>SUMIFS(' CV SIPNI MUN 2018'!AA:AA,' CV SIPNI MUN 2018'!$C:$C,'CV SIPNI REG 2018'!$A24)</f>
        <v>530374</v>
      </c>
      <c r="W24" s="103">
        <f t="shared" ca="1" si="1"/>
        <v>86.720902768665539</v>
      </c>
      <c r="X24" s="103">
        <f t="shared" si="1"/>
        <v>100</v>
      </c>
      <c r="Y24" s="103">
        <f t="shared" si="1"/>
        <v>97.035362935389529</v>
      </c>
      <c r="Z24" s="103">
        <f t="shared" si="1"/>
        <v>98.715259570005244</v>
      </c>
      <c r="AA24" s="103">
        <f t="shared" si="1"/>
        <v>91.930946291560105</v>
      </c>
      <c r="AB24" s="103">
        <f t="shared" si="1"/>
        <v>100</v>
      </c>
      <c r="AC24" s="103">
        <f t="shared" si="1"/>
        <v>65.379495026778883</v>
      </c>
      <c r="AD24" s="103">
        <f t="shared" si="1"/>
        <v>82.961057165669828</v>
      </c>
      <c r="AE24" s="103">
        <f t="shared" si="1"/>
        <v>100</v>
      </c>
      <c r="AF24" s="103">
        <f t="shared" si="1"/>
        <v>89.364978803421096</v>
      </c>
      <c r="AG24" s="156">
        <f>'categorias regionais'!E24</f>
        <v>35</v>
      </c>
      <c r="AH24" s="46">
        <f ca="1">SUMIFS(' CV SIPNI MUN 2018'!AU:AU,' CV SIPNI MUN 2018'!$C:$C,'CV SIPNI REG 2018'!$A24)</f>
        <v>90765.911111111098</v>
      </c>
    </row>
    <row r="25" spans="1:34" ht="24.95" customHeight="1" x14ac:dyDescent="0.25">
      <c r="A25" s="9" t="s">
        <v>927</v>
      </c>
      <c r="B25" s="11">
        <f>SUMIF(' CV SIPNI MUN 2018'!$C25:$C877,'CV SIPNI REG 2018'!$A25,' CV SIPNI MUN 2018'!$G25:$G877)</f>
        <v>21010</v>
      </c>
      <c r="C25" s="45">
        <f ca="1">SUMIFS(' CV SIPNI MUN 2018'!H:H,' CV SIPNI MUN 2018'!$C:$C,'CV SIPNI REG 2018'!$A25)</f>
        <v>2462.666666666667</v>
      </c>
      <c r="D25" s="45">
        <f>SUMIFS(' CV SIPNI MUN 2018'!I:I,' CV SIPNI MUN 2018'!$C:$C,'CV SIPNI REG 2018'!$A25)</f>
        <v>7429</v>
      </c>
      <c r="E25" s="45">
        <f>SUMIFS(' CV SIPNI MUN 2018'!J:J,' CV SIPNI MUN 2018'!$C:$C,'CV SIPNI REG 2018'!$A25)</f>
        <v>7556</v>
      </c>
      <c r="F25" s="45">
        <f>SUMIFS(' CV SIPNI MUN 2018'!K:K,' CV SIPNI MUN 2018'!$C:$C,'CV SIPNI REG 2018'!$A25)</f>
        <v>7760</v>
      </c>
      <c r="G25" s="45">
        <f>SUMIFS(' CV SIPNI MUN 2018'!L:L,' CV SIPNI MUN 2018'!$C:$C,'CV SIPNI REG 2018'!$A25)</f>
        <v>8025</v>
      </c>
      <c r="H25" s="45">
        <f>SUMIFS(' CV SIPNI MUN 2018'!M:M,' CV SIPNI MUN 2018'!$C:$C,'CV SIPNI REG 2018'!$A25)</f>
        <v>45084</v>
      </c>
      <c r="I25" s="45">
        <f>SUMIFS(' CV SIPNI MUN 2018'!N:N,' CV SIPNI MUN 2018'!$C:$C,'CV SIPNI REG 2018'!$A25)</f>
        <v>51837</v>
      </c>
      <c r="J25" s="45">
        <f>SUMIFS(' CV SIPNI MUN 2018'!O:O,' CV SIPNI MUN 2018'!$C:$C,'CV SIPNI REG 2018'!$A25)</f>
        <v>304781</v>
      </c>
      <c r="K25" s="45">
        <f>SUMIFS(' CV SIPNI MUN 2018'!P:P,' CV SIPNI MUN 2018'!$C:$C,'CV SIPNI REG 2018'!$A25)</f>
        <v>64860</v>
      </c>
      <c r="L25" s="45">
        <f>SUMIFS(' CV SIPNI MUN 2018'!Q:Q,' CV SIPNI MUN 2018'!$C:$C,'CV SIPNI REG 2018'!$A25)</f>
        <v>504720</v>
      </c>
      <c r="M25" s="45">
        <f>SUMIFS(' CV SIPNI MUN 2018'!R:R,' CV SIPNI MUN 2018'!$C:$C,'CV SIPNI REG 2018'!$A25)</f>
        <v>1278</v>
      </c>
      <c r="N25" s="45">
        <f>SUMIFS(' CV SIPNI MUN 2018'!S:S,' CV SIPNI MUN 2018'!$C:$C,'CV SIPNI REG 2018'!$A25)</f>
        <v>6498</v>
      </c>
      <c r="O25" s="45">
        <f>SUMIFS(' CV SIPNI MUN 2018'!T:T,' CV SIPNI MUN 2018'!$C:$C,'CV SIPNI REG 2018'!$A25)</f>
        <v>6002</v>
      </c>
      <c r="P25" s="45">
        <f>SUMIFS(' CV SIPNI MUN 2018'!U:U,' CV SIPNI MUN 2018'!$C:$C,'CV SIPNI REG 2018'!$A25)</f>
        <v>6629</v>
      </c>
      <c r="Q25" s="45">
        <f>SUMIFS(' CV SIPNI MUN 2018'!V:V,' CV SIPNI MUN 2018'!$C:$C,'CV SIPNI REG 2018'!$A25)</f>
        <v>6943</v>
      </c>
      <c r="R25" s="45">
        <f>SUMIFS(' CV SIPNI MUN 2018'!W:W,' CV SIPNI MUN 2018'!$C:$C,'CV SIPNI REG 2018'!$A25)</f>
        <v>67666.199999999983</v>
      </c>
      <c r="S25" s="45">
        <f>SUMIFS(' CV SIPNI MUN 2018'!X:X,' CV SIPNI MUN 2018'!$C:$C,'CV SIPNI REG 2018'!$A25)</f>
        <v>44038.2</v>
      </c>
      <c r="T25" s="45">
        <f>SUMIFS(' CV SIPNI MUN 2018'!Y:Y,' CV SIPNI MUN 2018'!$C:$C,'CV SIPNI REG 2018'!$A25)</f>
        <v>324433.97777777782</v>
      </c>
      <c r="U25" s="45">
        <f>SUMIFS(' CV SIPNI MUN 2018'!Z:Z,' CV SIPNI MUN 2018'!$C:$C,'CV SIPNI REG 2018'!$A25)</f>
        <v>69057.622222222213</v>
      </c>
      <c r="V25" s="45">
        <f>SUMIFS(' CV SIPNI MUN 2018'!AA:AA,' CV SIPNI MUN 2018'!$C:$C,'CV SIPNI REG 2018'!$A25)</f>
        <v>532546</v>
      </c>
      <c r="W25" s="103">
        <f t="shared" ca="1" si="1"/>
        <v>51.89496480779642</v>
      </c>
      <c r="X25" s="103">
        <f t="shared" si="1"/>
        <v>87.468030690537077</v>
      </c>
      <c r="Y25" s="103">
        <f t="shared" si="1"/>
        <v>79.433562731604027</v>
      </c>
      <c r="Z25" s="103">
        <f t="shared" si="1"/>
        <v>85.425257731958766</v>
      </c>
      <c r="AA25" s="103">
        <f t="shared" si="1"/>
        <v>86.517133956386289</v>
      </c>
      <c r="AB25" s="103">
        <f t="shared" si="1"/>
        <v>100</v>
      </c>
      <c r="AC25" s="103">
        <f t="shared" si="1"/>
        <v>84.955147867353432</v>
      </c>
      <c r="AD25" s="103">
        <f t="shared" si="1"/>
        <v>100</v>
      </c>
      <c r="AE25" s="103">
        <f t="shared" si="1"/>
        <v>100</v>
      </c>
      <c r="AF25" s="103">
        <f t="shared" si="1"/>
        <v>100</v>
      </c>
      <c r="AG25" s="156">
        <f>'categorias regionais'!E25</f>
        <v>32</v>
      </c>
      <c r="AH25" s="46">
        <f ca="1">SUMIFS(' CV SIPNI MUN 2018'!AU:AU,' CV SIPNI MUN 2018'!$C:$C,'CV SIPNI REG 2018'!$A25)</f>
        <v>46835.911111111105</v>
      </c>
    </row>
    <row r="26" spans="1:34" ht="24.95" customHeight="1" x14ac:dyDescent="0.25">
      <c r="A26" s="9" t="s">
        <v>928</v>
      </c>
      <c r="B26" s="11">
        <f>SUMIF(' CV SIPNI MUN 2018'!$C26:$C878,'CV SIPNI REG 2018'!$A26,' CV SIPNI MUN 2018'!$G26:$G878)</f>
        <v>62900</v>
      </c>
      <c r="C26" s="45">
        <f ca="1">SUMIFS(' CV SIPNI MUN 2018'!H:H,' CV SIPNI MUN 2018'!$C:$C,'CV SIPNI REG 2018'!$A26)</f>
        <v>1921.6666666666665</v>
      </c>
      <c r="D26" s="45">
        <f>SUMIFS(' CV SIPNI MUN 2018'!I:I,' CV SIPNI MUN 2018'!$C:$C,'CV SIPNI REG 2018'!$A26)</f>
        <v>5644</v>
      </c>
      <c r="E26" s="45">
        <f>SUMIFS(' CV SIPNI MUN 2018'!J:J,' CV SIPNI MUN 2018'!$C:$C,'CV SIPNI REG 2018'!$A26)</f>
        <v>5614</v>
      </c>
      <c r="F26" s="45">
        <f>SUMIFS(' CV SIPNI MUN 2018'!K:K,' CV SIPNI MUN 2018'!$C:$C,'CV SIPNI REG 2018'!$A26)</f>
        <v>5658</v>
      </c>
      <c r="G26" s="45">
        <f>SUMIFS(' CV SIPNI MUN 2018'!L:L,' CV SIPNI MUN 2018'!$C:$C,'CV SIPNI REG 2018'!$A26)</f>
        <v>5769</v>
      </c>
      <c r="H26" s="45">
        <f>SUMIFS(' CV SIPNI MUN 2018'!M:M,' CV SIPNI MUN 2018'!$C:$C,'CV SIPNI REG 2018'!$A26)</f>
        <v>31889</v>
      </c>
      <c r="I26" s="45">
        <f>SUMIFS(' CV SIPNI MUN 2018'!N:N,' CV SIPNI MUN 2018'!$C:$C,'CV SIPNI REG 2018'!$A26)</f>
        <v>37784</v>
      </c>
      <c r="J26" s="45">
        <f>SUMIFS(' CV SIPNI MUN 2018'!O:O,' CV SIPNI MUN 2018'!$C:$C,'CV SIPNI REG 2018'!$A26)</f>
        <v>301742</v>
      </c>
      <c r="K26" s="45">
        <f>SUMIFS(' CV SIPNI MUN 2018'!P:P,' CV SIPNI MUN 2018'!$C:$C,'CV SIPNI REG 2018'!$A26)</f>
        <v>61706</v>
      </c>
      <c r="L26" s="45">
        <f>SUMIFS(' CV SIPNI MUN 2018'!Q:Q,' CV SIPNI MUN 2018'!$C:$C,'CV SIPNI REG 2018'!$A26)</f>
        <v>461571</v>
      </c>
      <c r="M26" s="45">
        <f>SUMIFS(' CV SIPNI MUN 2018'!R:R,' CV SIPNI MUN 2018'!$C:$C,'CV SIPNI REG 2018'!$A26)</f>
        <v>1454</v>
      </c>
      <c r="N26" s="45">
        <f>SUMIFS(' CV SIPNI MUN 2018'!S:S,' CV SIPNI MUN 2018'!$C:$C,'CV SIPNI REG 2018'!$A26)</f>
        <v>5520</v>
      </c>
      <c r="O26" s="45">
        <f>SUMIFS(' CV SIPNI MUN 2018'!T:T,' CV SIPNI MUN 2018'!$C:$C,'CV SIPNI REG 2018'!$A26)</f>
        <v>5306</v>
      </c>
      <c r="P26" s="45">
        <f>SUMIFS(' CV SIPNI MUN 2018'!U:U,' CV SIPNI MUN 2018'!$C:$C,'CV SIPNI REG 2018'!$A26)</f>
        <v>5473</v>
      </c>
      <c r="Q26" s="45">
        <f>SUMIFS(' CV SIPNI MUN 2018'!V:V,' CV SIPNI MUN 2018'!$C:$C,'CV SIPNI REG 2018'!$A26)</f>
        <v>5442</v>
      </c>
      <c r="R26" s="45">
        <f>SUMIFS(' CV SIPNI MUN 2018'!W:W,' CV SIPNI MUN 2018'!$C:$C,'CV SIPNI REG 2018'!$A26)</f>
        <v>46425.400000000009</v>
      </c>
      <c r="S26" s="45">
        <f>SUMIFS(' CV SIPNI MUN 2018'!X:X,' CV SIPNI MUN 2018'!$C:$C,'CV SIPNI REG 2018'!$A26)</f>
        <v>25360.399999999994</v>
      </c>
      <c r="T26" s="45">
        <f>SUMIFS(' CV SIPNI MUN 2018'!Y:Y,' CV SIPNI MUN 2018'!$C:$C,'CV SIPNI REG 2018'!$A26)</f>
        <v>253248.02222222221</v>
      </c>
      <c r="U26" s="45">
        <f>SUMIFS(' CV SIPNI MUN 2018'!Z:Z,' CV SIPNI MUN 2018'!$C:$C,'CV SIPNI REG 2018'!$A26)</f>
        <v>56455.177777777775</v>
      </c>
      <c r="V26" s="45">
        <f>SUMIFS(' CV SIPNI MUN 2018'!AA:AA,' CV SIPNI MUN 2018'!$C:$C,'CV SIPNI REG 2018'!$A26)</f>
        <v>404684</v>
      </c>
      <c r="W26" s="103">
        <f t="shared" ca="1" si="1"/>
        <v>75.663486556808337</v>
      </c>
      <c r="X26" s="103">
        <f t="shared" si="1"/>
        <v>97.802976612331676</v>
      </c>
      <c r="Y26" s="103">
        <f t="shared" si="1"/>
        <v>94.51371571072319</v>
      </c>
      <c r="Z26" s="103">
        <f t="shared" si="1"/>
        <v>96.73029338989042</v>
      </c>
      <c r="AA26" s="103">
        <f t="shared" si="1"/>
        <v>94.331773270930839</v>
      </c>
      <c r="AB26" s="103">
        <f t="shared" si="1"/>
        <v>100</v>
      </c>
      <c r="AC26" s="103">
        <f t="shared" si="1"/>
        <v>67.119415625661645</v>
      </c>
      <c r="AD26" s="103">
        <f t="shared" si="1"/>
        <v>83.928661645452806</v>
      </c>
      <c r="AE26" s="103">
        <f t="shared" si="1"/>
        <v>91.490580782707966</v>
      </c>
      <c r="AF26" s="103">
        <f t="shared" si="1"/>
        <v>87.675352221001759</v>
      </c>
      <c r="AG26" s="156">
        <f>'categorias regionais'!E26</f>
        <v>31</v>
      </c>
      <c r="AH26" s="46">
        <f ca="1">SUMIFS(' CV SIPNI MUN 2018'!AU:AU,' CV SIPNI MUN 2018'!$C:$C,'CV SIPNI REG 2018'!$A26)</f>
        <v>82647.822222222225</v>
      </c>
    </row>
    <row r="27" spans="1:34" ht="24.95" customHeight="1" x14ac:dyDescent="0.25">
      <c r="A27" s="9" t="s">
        <v>921</v>
      </c>
      <c r="B27" s="11">
        <f>SUMIF(' CV SIPNI MUN 2018'!$C27:$C879,'CV SIPNI REG 2018'!$A27,' CV SIPNI MUN 2018'!$G27:$G879)</f>
        <v>61820</v>
      </c>
      <c r="C27" s="45">
        <f ca="1">SUMIFS(' CV SIPNI MUN 2018'!H:H,' CV SIPNI MUN 2018'!$C:$C,'CV SIPNI REG 2018'!$A27)</f>
        <v>3203</v>
      </c>
      <c r="D27" s="45">
        <f>SUMIFS(' CV SIPNI MUN 2018'!I:I,' CV SIPNI MUN 2018'!$C:$C,'CV SIPNI REG 2018'!$A27)</f>
        <v>9310</v>
      </c>
      <c r="E27" s="45">
        <f>SUMIFS(' CV SIPNI MUN 2018'!J:J,' CV SIPNI MUN 2018'!$C:$C,'CV SIPNI REG 2018'!$A27)</f>
        <v>9133</v>
      </c>
      <c r="F27" s="45">
        <f>SUMIFS(' CV SIPNI MUN 2018'!K:K,' CV SIPNI MUN 2018'!$C:$C,'CV SIPNI REG 2018'!$A27)</f>
        <v>9052</v>
      </c>
      <c r="G27" s="45">
        <f>SUMIFS(' CV SIPNI MUN 2018'!L:L,' CV SIPNI MUN 2018'!$C:$C,'CV SIPNI REG 2018'!$A27)</f>
        <v>9070</v>
      </c>
      <c r="H27" s="45">
        <f>SUMIFS(' CV SIPNI MUN 2018'!M:M,' CV SIPNI MUN 2018'!$C:$C,'CV SIPNI REG 2018'!$A27)</f>
        <v>48031</v>
      </c>
      <c r="I27" s="45">
        <f>SUMIFS(' CV SIPNI MUN 2018'!N:N,' CV SIPNI MUN 2018'!$C:$C,'CV SIPNI REG 2018'!$A27)</f>
        <v>55069</v>
      </c>
      <c r="J27" s="45">
        <f>SUMIFS(' CV SIPNI MUN 2018'!O:O,' CV SIPNI MUN 2018'!$C:$C,'CV SIPNI REG 2018'!$A27)</f>
        <v>480832</v>
      </c>
      <c r="K27" s="45">
        <f>SUMIFS(' CV SIPNI MUN 2018'!P:P,' CV SIPNI MUN 2018'!$C:$C,'CV SIPNI REG 2018'!$A27)</f>
        <v>84000</v>
      </c>
      <c r="L27" s="45">
        <f>SUMIFS(' CV SIPNI MUN 2018'!Q:Q,' CV SIPNI MUN 2018'!$C:$C,'CV SIPNI REG 2018'!$A27)</f>
        <v>714106</v>
      </c>
      <c r="M27" s="45">
        <f>SUMIFS(' CV SIPNI MUN 2018'!R:R,' CV SIPNI MUN 2018'!$C:$C,'CV SIPNI REG 2018'!$A27)</f>
        <v>2737</v>
      </c>
      <c r="N27" s="45">
        <f>SUMIFS(' CV SIPNI MUN 2018'!S:S,' CV SIPNI MUN 2018'!$C:$C,'CV SIPNI REG 2018'!$A27)</f>
        <v>10571</v>
      </c>
      <c r="O27" s="45">
        <f>SUMIFS(' CV SIPNI MUN 2018'!T:T,' CV SIPNI MUN 2018'!$C:$C,'CV SIPNI REG 2018'!$A27)</f>
        <v>10172</v>
      </c>
      <c r="P27" s="45">
        <f>SUMIFS(' CV SIPNI MUN 2018'!U:U,' CV SIPNI MUN 2018'!$C:$C,'CV SIPNI REG 2018'!$A27)</f>
        <v>9034</v>
      </c>
      <c r="Q27" s="45">
        <f>SUMIFS(' CV SIPNI MUN 2018'!V:V,' CV SIPNI MUN 2018'!$C:$C,'CV SIPNI REG 2018'!$A27)</f>
        <v>9247</v>
      </c>
      <c r="R27" s="45">
        <f>SUMIFS(' CV SIPNI MUN 2018'!W:W,' CV SIPNI MUN 2018'!$C:$C,'CV SIPNI REG 2018'!$A27)</f>
        <v>75242.599999999991</v>
      </c>
      <c r="S27" s="45">
        <f>SUMIFS(' CV SIPNI MUN 2018'!X:X,' CV SIPNI MUN 2018'!$C:$C,'CV SIPNI REG 2018'!$A27)</f>
        <v>40978.200000000004</v>
      </c>
      <c r="T27" s="45">
        <f>SUMIFS(' CV SIPNI MUN 2018'!Y:Y,' CV SIPNI MUN 2018'!$C:$C,'CV SIPNI REG 2018'!$A27)</f>
        <v>420762.46666666667</v>
      </c>
      <c r="U27" s="45">
        <f>SUMIFS(' CV SIPNI MUN 2018'!Z:Z,' CV SIPNI MUN 2018'!$C:$C,'CV SIPNI REG 2018'!$A27)</f>
        <v>96036.733333333337</v>
      </c>
      <c r="V27" s="45">
        <f>SUMIFS(' CV SIPNI MUN 2018'!AA:AA,' CV SIPNI MUN 2018'!$C:$C,'CV SIPNI REG 2018'!$A27)</f>
        <v>674781</v>
      </c>
      <c r="W27" s="103">
        <f t="shared" ca="1" si="1"/>
        <v>85.451139556665623</v>
      </c>
      <c r="X27" s="103">
        <f t="shared" si="1"/>
        <v>100</v>
      </c>
      <c r="Y27" s="103">
        <f t="shared" si="1"/>
        <v>100</v>
      </c>
      <c r="Z27" s="103">
        <f t="shared" si="1"/>
        <v>99.801148917366319</v>
      </c>
      <c r="AA27" s="103">
        <f t="shared" si="1"/>
        <v>100</v>
      </c>
      <c r="AB27" s="103">
        <f t="shared" si="1"/>
        <v>100</v>
      </c>
      <c r="AC27" s="103">
        <f t="shared" si="1"/>
        <v>74.412464362890191</v>
      </c>
      <c r="AD27" s="103">
        <f t="shared" si="1"/>
        <v>87.507168130795506</v>
      </c>
      <c r="AE27" s="103">
        <f t="shared" si="1"/>
        <v>100</v>
      </c>
      <c r="AF27" s="103">
        <f t="shared" si="1"/>
        <v>94.493114467600051</v>
      </c>
      <c r="AG27" s="156">
        <f>'categorias regionais'!E27</f>
        <v>27</v>
      </c>
      <c r="AH27" s="46">
        <f ca="1">SUMIFS(' CV SIPNI MUN 2018'!AU:AU,' CV SIPNI MUN 2018'!$C:$C,'CV SIPNI REG 2018'!$A27)</f>
        <v>89400.577777777784</v>
      </c>
    </row>
    <row r="28" spans="1:34" ht="24.95" customHeight="1" x14ac:dyDescent="0.25">
      <c r="A28" s="9" t="s">
        <v>929</v>
      </c>
      <c r="B28" s="11">
        <f>SUMIF(' CV SIPNI MUN 2018'!$C28:$C880,'CV SIPNI REG 2018'!$A28,' CV SIPNI MUN 2018'!$G28:$G880)</f>
        <v>119120</v>
      </c>
      <c r="C28" s="45">
        <f ca="1">SUMIFS(' CV SIPNI MUN 2018'!H:H,' CV SIPNI MUN 2018'!$C:$C,'CV SIPNI REG 2018'!$A28)</f>
        <v>4466</v>
      </c>
      <c r="D28" s="45">
        <f>SUMIFS(' CV SIPNI MUN 2018'!I:I,' CV SIPNI MUN 2018'!$C:$C,'CV SIPNI REG 2018'!$A28)</f>
        <v>13154</v>
      </c>
      <c r="E28" s="45">
        <f>SUMIFS(' CV SIPNI MUN 2018'!J:J,' CV SIPNI MUN 2018'!$C:$C,'CV SIPNI REG 2018'!$A28)</f>
        <v>13034</v>
      </c>
      <c r="F28" s="45">
        <f>SUMIFS(' CV SIPNI MUN 2018'!K:K,' CV SIPNI MUN 2018'!$C:$C,'CV SIPNI REG 2018'!$A28)</f>
        <v>13033</v>
      </c>
      <c r="G28" s="45">
        <f>SUMIFS(' CV SIPNI MUN 2018'!L:L,' CV SIPNI MUN 2018'!$C:$C,'CV SIPNI REG 2018'!$A28)</f>
        <v>13143</v>
      </c>
      <c r="H28" s="45">
        <f>SUMIFS(' CV SIPNI MUN 2018'!M:M,' CV SIPNI MUN 2018'!$C:$C,'CV SIPNI REG 2018'!$A28)</f>
        <v>69857</v>
      </c>
      <c r="I28" s="45">
        <f>SUMIFS(' CV SIPNI MUN 2018'!N:N,' CV SIPNI MUN 2018'!$C:$C,'CV SIPNI REG 2018'!$A28)</f>
        <v>79446</v>
      </c>
      <c r="J28" s="45">
        <f>SUMIFS(' CV SIPNI MUN 2018'!O:O,' CV SIPNI MUN 2018'!$C:$C,'CV SIPNI REG 2018'!$A28)</f>
        <v>688617</v>
      </c>
      <c r="K28" s="45">
        <f>SUMIFS(' CV SIPNI MUN 2018'!P:P,' CV SIPNI MUN 2018'!$C:$C,'CV SIPNI REG 2018'!$A28)</f>
        <v>111104</v>
      </c>
      <c r="L28" s="45">
        <f>SUMIFS(' CV SIPNI MUN 2018'!Q:Q,' CV SIPNI MUN 2018'!$C:$C,'CV SIPNI REG 2018'!$A28)</f>
        <v>1014786</v>
      </c>
      <c r="M28" s="45">
        <f>SUMIFS(' CV SIPNI MUN 2018'!R:R,' CV SIPNI MUN 2018'!$C:$C,'CV SIPNI REG 2018'!$A28)</f>
        <v>4148</v>
      </c>
      <c r="N28" s="45">
        <f>SUMIFS(' CV SIPNI MUN 2018'!S:S,' CV SIPNI MUN 2018'!$C:$C,'CV SIPNI REG 2018'!$A28)</f>
        <v>16590</v>
      </c>
      <c r="O28" s="45">
        <f>SUMIFS(' CV SIPNI MUN 2018'!T:T,' CV SIPNI MUN 2018'!$C:$C,'CV SIPNI REG 2018'!$A28)</f>
        <v>14901</v>
      </c>
      <c r="P28" s="45">
        <f>SUMIFS(' CV SIPNI MUN 2018'!U:U,' CV SIPNI MUN 2018'!$C:$C,'CV SIPNI REG 2018'!$A28)</f>
        <v>14325</v>
      </c>
      <c r="Q28" s="45">
        <f>SUMIFS(' CV SIPNI MUN 2018'!V:V,' CV SIPNI MUN 2018'!$C:$C,'CV SIPNI REG 2018'!$A28)</f>
        <v>17537</v>
      </c>
      <c r="R28" s="45">
        <f>SUMIFS(' CV SIPNI MUN 2018'!W:W,' CV SIPNI MUN 2018'!$C:$C,'CV SIPNI REG 2018'!$A28)</f>
        <v>107699.6</v>
      </c>
      <c r="S28" s="45">
        <f>SUMIFS(' CV SIPNI MUN 2018'!X:X,' CV SIPNI MUN 2018'!$C:$C,'CV SIPNI REG 2018'!$A28)</f>
        <v>57771.000000000015</v>
      </c>
      <c r="T28" s="45">
        <f>SUMIFS(' CV SIPNI MUN 2018'!Y:Y,' CV SIPNI MUN 2018'!$C:$C,'CV SIPNI REG 2018'!$A28)</f>
        <v>597213.99999999988</v>
      </c>
      <c r="U28" s="45">
        <f>SUMIFS(' CV SIPNI MUN 2018'!Z:Z,' CV SIPNI MUN 2018'!$C:$C,'CV SIPNI REG 2018'!$A28)</f>
        <v>140149.4</v>
      </c>
      <c r="V28" s="45">
        <f>SUMIFS(' CV SIPNI MUN 2018'!AA:AA,' CV SIPNI MUN 2018'!$C:$C,'CV SIPNI REG 2018'!$A28)</f>
        <v>970334.99999999988</v>
      </c>
      <c r="W28" s="103">
        <f t="shared" ca="1" si="1"/>
        <v>92.8795342588446</v>
      </c>
      <c r="X28" s="103">
        <f t="shared" si="1"/>
        <v>100</v>
      </c>
      <c r="Y28" s="103">
        <f t="shared" si="1"/>
        <v>100</v>
      </c>
      <c r="Z28" s="103">
        <f t="shared" si="1"/>
        <v>100</v>
      </c>
      <c r="AA28" s="103">
        <f t="shared" si="1"/>
        <v>100</v>
      </c>
      <c r="AB28" s="103">
        <f t="shared" si="1"/>
        <v>100</v>
      </c>
      <c r="AC28" s="103">
        <f t="shared" si="1"/>
        <v>72.717317423155365</v>
      </c>
      <c r="AD28" s="103">
        <f t="shared" si="1"/>
        <v>86.726583863018178</v>
      </c>
      <c r="AE28" s="103">
        <f t="shared" si="1"/>
        <v>100</v>
      </c>
      <c r="AF28" s="103">
        <f t="shared" si="1"/>
        <v>95.619667594941191</v>
      </c>
      <c r="AG28" s="156">
        <f>'categorias regionais'!E28</f>
        <v>18</v>
      </c>
      <c r="AH28" s="46">
        <f ca="1">SUMIFS(' CV SIPNI MUN 2018'!AU:AU,' CV SIPNI MUN 2018'!$C:$C,'CV SIPNI REG 2018'!$A28)</f>
        <v>118833.57777777784</v>
      </c>
    </row>
    <row r="29" spans="1:34" ht="24.95" customHeight="1" x14ac:dyDescent="0.25">
      <c r="A29" s="9" t="s">
        <v>930</v>
      </c>
      <c r="B29" s="11">
        <f>SUMIF(' CV SIPNI MUN 2018'!$C29:$C881,'CV SIPNI REG 2018'!$A29,' CV SIPNI MUN 2018'!$G29:$G881)</f>
        <v>21980</v>
      </c>
      <c r="C29" s="45">
        <f ca="1">SUMIFS(' CV SIPNI MUN 2018'!H:H,' CV SIPNI MUN 2018'!$C:$C,'CV SIPNI REG 2018'!$A29)</f>
        <v>1266</v>
      </c>
      <c r="D29" s="45">
        <f>SUMIFS(' CV SIPNI MUN 2018'!I:I,' CV SIPNI MUN 2018'!$C:$C,'CV SIPNI REG 2018'!$A29)</f>
        <v>3787</v>
      </c>
      <c r="E29" s="45">
        <f>SUMIFS(' CV SIPNI MUN 2018'!J:J,' CV SIPNI MUN 2018'!$C:$C,'CV SIPNI REG 2018'!$A29)</f>
        <v>3824</v>
      </c>
      <c r="F29" s="45">
        <f>SUMIFS(' CV SIPNI MUN 2018'!K:K,' CV SIPNI MUN 2018'!$C:$C,'CV SIPNI REG 2018'!$A29)</f>
        <v>3897</v>
      </c>
      <c r="G29" s="45">
        <f>SUMIFS(' CV SIPNI MUN 2018'!L:L,' CV SIPNI MUN 2018'!$C:$C,'CV SIPNI REG 2018'!$A29)</f>
        <v>3999</v>
      </c>
      <c r="H29" s="45">
        <f>SUMIFS(' CV SIPNI MUN 2018'!M:M,' CV SIPNI MUN 2018'!$C:$C,'CV SIPNI REG 2018'!$A29)</f>
        <v>22102</v>
      </c>
      <c r="I29" s="45">
        <f>SUMIFS(' CV SIPNI MUN 2018'!N:N,' CV SIPNI MUN 2018'!$C:$C,'CV SIPNI REG 2018'!$A29)</f>
        <v>25388</v>
      </c>
      <c r="J29" s="45">
        <f>SUMIFS(' CV SIPNI MUN 2018'!O:O,' CV SIPNI MUN 2018'!$C:$C,'CV SIPNI REG 2018'!$A29)</f>
        <v>165457</v>
      </c>
      <c r="K29" s="45">
        <f>SUMIFS(' CV SIPNI MUN 2018'!P:P,' CV SIPNI MUN 2018'!$C:$C,'CV SIPNI REG 2018'!$A29)</f>
        <v>23743</v>
      </c>
      <c r="L29" s="45">
        <f>SUMIFS(' CV SIPNI MUN 2018'!Q:Q,' CV SIPNI MUN 2018'!$C:$C,'CV SIPNI REG 2018'!$A29)</f>
        <v>255995</v>
      </c>
      <c r="M29" s="45">
        <f>SUMIFS(' CV SIPNI MUN 2018'!R:R,' CV SIPNI MUN 2018'!$C:$C,'CV SIPNI REG 2018'!$A29)</f>
        <v>877</v>
      </c>
      <c r="N29" s="45">
        <f>SUMIFS(' CV SIPNI MUN 2018'!S:S,' CV SIPNI MUN 2018'!$C:$C,'CV SIPNI REG 2018'!$A29)</f>
        <v>3915</v>
      </c>
      <c r="O29" s="45">
        <f>SUMIFS(' CV SIPNI MUN 2018'!T:T,' CV SIPNI MUN 2018'!$C:$C,'CV SIPNI REG 2018'!$A29)</f>
        <v>3731</v>
      </c>
      <c r="P29" s="45">
        <f>SUMIFS(' CV SIPNI MUN 2018'!U:U,' CV SIPNI MUN 2018'!$C:$C,'CV SIPNI REG 2018'!$A29)</f>
        <v>3402</v>
      </c>
      <c r="Q29" s="45">
        <f>SUMIFS(' CV SIPNI MUN 2018'!V:V,' CV SIPNI MUN 2018'!$C:$C,'CV SIPNI REG 2018'!$A29)</f>
        <v>3370</v>
      </c>
      <c r="R29" s="45">
        <f>SUMIFS(' CV SIPNI MUN 2018'!W:W,' CV SIPNI MUN 2018'!$C:$C,'CV SIPNI REG 2018'!$A29)</f>
        <v>29213.399999999998</v>
      </c>
      <c r="S29" s="45">
        <f>SUMIFS(' CV SIPNI MUN 2018'!X:X,' CV SIPNI MUN 2018'!$C:$C,'CV SIPNI REG 2018'!$A29)</f>
        <v>15350</v>
      </c>
      <c r="T29" s="45">
        <f>SUMIFS(' CV SIPNI MUN 2018'!Y:Y,' CV SIPNI MUN 2018'!$C:$C,'CV SIPNI REG 2018'!$A29)</f>
        <v>168613.28888888887</v>
      </c>
      <c r="U29" s="45">
        <f>SUMIFS(' CV SIPNI MUN 2018'!Z:Z,' CV SIPNI MUN 2018'!$C:$C,'CV SIPNI REG 2018'!$A29)</f>
        <v>45686.311111111107</v>
      </c>
      <c r="V29" s="45">
        <f>SUMIFS(' CV SIPNI MUN 2018'!AA:AA,' CV SIPNI MUN 2018'!$C:$C,'CV SIPNI REG 2018'!$A29)</f>
        <v>274158</v>
      </c>
      <c r="W29" s="103">
        <f t="shared" ca="1" si="1"/>
        <v>69.273301737756711</v>
      </c>
      <c r="X29" s="103">
        <f t="shared" si="1"/>
        <v>100</v>
      </c>
      <c r="Y29" s="103">
        <f t="shared" si="1"/>
        <v>97.567991631799174</v>
      </c>
      <c r="Z29" s="103">
        <f t="shared" si="1"/>
        <v>87.297921478060047</v>
      </c>
      <c r="AA29" s="103">
        <f t="shared" si="1"/>
        <v>84.271067766941727</v>
      </c>
      <c r="AB29" s="103">
        <f t="shared" si="1"/>
        <v>100</v>
      </c>
      <c r="AC29" s="103">
        <f t="shared" si="1"/>
        <v>60.461635418307857</v>
      </c>
      <c r="AD29" s="103">
        <f t="shared" si="1"/>
        <v>100</v>
      </c>
      <c r="AE29" s="103">
        <f t="shared" si="1"/>
        <v>100</v>
      </c>
      <c r="AF29" s="103">
        <f t="shared" si="1"/>
        <v>100</v>
      </c>
      <c r="AG29" s="156">
        <f>'categorias regionais'!E29</f>
        <v>12</v>
      </c>
      <c r="AH29" s="46">
        <f ca="1">SUMIFS(' CV SIPNI MUN 2018'!AU:AU,' CV SIPNI MUN 2018'!$C:$C,'CV SIPNI REG 2018'!$A29)</f>
        <v>20609.977777777778</v>
      </c>
    </row>
    <row r="30" spans="1:34" ht="24.95" customHeight="1" thickBot="1" x14ac:dyDescent="0.3">
      <c r="A30" s="106" t="s">
        <v>922</v>
      </c>
      <c r="B30" s="11">
        <f>SUMIF(' CV SIPNI MUN 2018'!$C30:$C882,'CV SIPNI REG 2018'!$A30,' CV SIPNI MUN 2018'!$G30:$G882)</f>
        <v>119890</v>
      </c>
      <c r="C30" s="45">
        <f ca="1">SUMIFS(' CV SIPNI MUN 2018'!H:H,' CV SIPNI MUN 2018'!$C:$C,'CV SIPNI REG 2018'!$A30)</f>
        <v>3667.9999999999995</v>
      </c>
      <c r="D30" s="107">
        <f>SUMIFS(' CV SIPNI MUN 2018'!I:I,' CV SIPNI MUN 2018'!$C:$C,'CV SIPNI REG 2018'!$A30)</f>
        <v>10726</v>
      </c>
      <c r="E30" s="107">
        <f>SUMIFS(' CV SIPNI MUN 2018'!J:J,' CV SIPNI MUN 2018'!$C:$C,'CV SIPNI REG 2018'!$A30)</f>
        <v>10641</v>
      </c>
      <c r="F30" s="107">
        <f>SUMIFS(' CV SIPNI MUN 2018'!K:K,' CV SIPNI MUN 2018'!$C:$C,'CV SIPNI REG 2018'!$A30)</f>
        <v>10729</v>
      </c>
      <c r="G30" s="107">
        <f>SUMIFS(' CV SIPNI MUN 2018'!L:L,' CV SIPNI MUN 2018'!$C:$C,'CV SIPNI REG 2018'!$A30)</f>
        <v>10952</v>
      </c>
      <c r="H30" s="107">
        <f>SUMIFS(' CV SIPNI MUN 2018'!M:M,' CV SIPNI MUN 2018'!$C:$C,'CV SIPNI REG 2018'!$A30)</f>
        <v>61333</v>
      </c>
      <c r="I30" s="107">
        <f>SUMIFS(' CV SIPNI MUN 2018'!N:N,' CV SIPNI MUN 2018'!$C:$C,'CV SIPNI REG 2018'!$A30)</f>
        <v>73427</v>
      </c>
      <c r="J30" s="107">
        <f>SUMIFS(' CV SIPNI MUN 2018'!O:O,' CV SIPNI MUN 2018'!$C:$C,'CV SIPNI REG 2018'!$A30)</f>
        <v>561578</v>
      </c>
      <c r="K30" s="107">
        <f>SUMIFS(' CV SIPNI MUN 2018'!P:P,' CV SIPNI MUN 2018'!$C:$C,'CV SIPNI REG 2018'!$A30)</f>
        <v>107475</v>
      </c>
      <c r="L30" s="107">
        <f>SUMIFS(' CV SIPNI MUN 2018'!Q:Q,' CV SIPNI MUN 2018'!$C:$C,'CV SIPNI REG 2018'!$A30)</f>
        <v>857865</v>
      </c>
      <c r="M30" s="107">
        <f>SUMIFS(' CV SIPNI MUN 2018'!R:R,' CV SIPNI MUN 2018'!$C:$C,'CV SIPNI REG 2018'!$A30)</f>
        <v>2981</v>
      </c>
      <c r="N30" s="107">
        <f>SUMIFS(' CV SIPNI MUN 2018'!S:S,' CV SIPNI MUN 2018'!$C:$C,'CV SIPNI REG 2018'!$A30)</f>
        <v>12149</v>
      </c>
      <c r="O30" s="107">
        <f>SUMIFS(' CV SIPNI MUN 2018'!T:T,' CV SIPNI MUN 2018'!$C:$C,'CV SIPNI REG 2018'!$A30)</f>
        <v>11396</v>
      </c>
      <c r="P30" s="107">
        <f>SUMIFS(' CV SIPNI MUN 2018'!U:U,' CV SIPNI MUN 2018'!$C:$C,'CV SIPNI REG 2018'!$A30)</f>
        <v>11222</v>
      </c>
      <c r="Q30" s="107">
        <f>SUMIFS(' CV SIPNI MUN 2018'!V:V,' CV SIPNI MUN 2018'!$C:$C,'CV SIPNI REG 2018'!$A30)</f>
        <v>11027</v>
      </c>
      <c r="R30" s="107">
        <f>SUMIFS(' CV SIPNI MUN 2018'!W:W,' CV SIPNI MUN 2018'!$C:$C,'CV SIPNI REG 2018'!$A30)</f>
        <v>87099</v>
      </c>
      <c r="S30" s="107">
        <f>SUMIFS(' CV SIPNI MUN 2018'!X:X,' CV SIPNI MUN 2018'!$C:$C,'CV SIPNI REG 2018'!$A30)</f>
        <v>48895.6</v>
      </c>
      <c r="T30" s="107">
        <f>SUMIFS(' CV SIPNI MUN 2018'!Y:Y,' CV SIPNI MUN 2018'!$C:$C,'CV SIPNI REG 2018'!$A30)</f>
        <v>454748.06666666671</v>
      </c>
      <c r="U30" s="107">
        <f>SUMIFS(' CV SIPNI MUN 2018'!Z:Z,' CV SIPNI MUN 2018'!$C:$C,'CV SIPNI REG 2018'!$A30)</f>
        <v>96146.333333333314</v>
      </c>
      <c r="V30" s="107">
        <f>SUMIFS(' CV SIPNI MUN 2018'!AA:AA,' CV SIPNI MUN 2018'!$C:$C,'CV SIPNI REG 2018'!$A30)</f>
        <v>735664</v>
      </c>
      <c r="W30" s="108">
        <f t="shared" ca="1" si="1"/>
        <v>81.270447110141774</v>
      </c>
      <c r="X30" s="108">
        <f t="shared" si="1"/>
        <v>100</v>
      </c>
      <c r="Y30" s="108">
        <f t="shared" si="1"/>
        <v>100</v>
      </c>
      <c r="Z30" s="108">
        <f t="shared" si="1"/>
        <v>100</v>
      </c>
      <c r="AA30" s="108">
        <f t="shared" si="1"/>
        <v>100</v>
      </c>
      <c r="AB30" s="108">
        <f t="shared" si="1"/>
        <v>100</v>
      </c>
      <c r="AC30" s="108">
        <f t="shared" si="1"/>
        <v>66.590763615563759</v>
      </c>
      <c r="AD30" s="108">
        <f t="shared" si="1"/>
        <v>80.976830763788229</v>
      </c>
      <c r="AE30" s="108">
        <f t="shared" si="1"/>
        <v>89.459254090098455</v>
      </c>
      <c r="AF30" s="108">
        <f t="shared" si="1"/>
        <v>85.755217895589624</v>
      </c>
      <c r="AG30" s="156">
        <f>'categorias regionais'!E30</f>
        <v>50</v>
      </c>
      <c r="AH30" s="46">
        <f ca="1">SUMIFS(' CV SIPNI MUN 2018'!AU:AU,' CV SIPNI MUN 2018'!$C:$C,'CV SIPNI REG 2018'!$A30)</f>
        <v>154300.48888888891</v>
      </c>
    </row>
    <row r="31" spans="1:34" s="3" customFormat="1" ht="25.5" customHeight="1" thickBot="1" x14ac:dyDescent="0.3">
      <c r="A31" s="30" t="s">
        <v>887</v>
      </c>
      <c r="B31" s="31">
        <f>SUM(B3:B30)</f>
        <v>3147425</v>
      </c>
      <c r="C31" s="31">
        <f ca="1">SUM(C3:C30)</f>
        <v>87715.333333333328</v>
      </c>
      <c r="D31" s="31">
        <f t="shared" ref="D31:L31" si="2">SUM(D3:D30)</f>
        <v>257141</v>
      </c>
      <c r="E31" s="31">
        <f>SUM(E3:E30)</f>
        <v>255227</v>
      </c>
      <c r="F31" s="31">
        <f t="shared" si="2"/>
        <v>256941</v>
      </c>
      <c r="G31" s="31">
        <f t="shared" si="2"/>
        <v>261657</v>
      </c>
      <c r="H31" s="31">
        <f t="shared" si="2"/>
        <v>1447791</v>
      </c>
      <c r="I31" s="31">
        <f t="shared" si="2"/>
        <v>1710086</v>
      </c>
      <c r="J31" s="31">
        <f t="shared" si="2"/>
        <v>13065719</v>
      </c>
      <c r="K31" s="31">
        <f t="shared" si="2"/>
        <v>2337624</v>
      </c>
      <c r="L31" s="31">
        <f t="shared" si="2"/>
        <v>19855332</v>
      </c>
      <c r="M31" s="31">
        <f t="shared" ref="M31" si="3">SUM(M3:M30)</f>
        <v>57812</v>
      </c>
      <c r="N31" s="31">
        <f t="shared" ref="N31" si="4">SUM(N3:N30)</f>
        <v>273604</v>
      </c>
      <c r="O31" s="31">
        <f t="shared" ref="O31" si="5">SUM(O3:O30)</f>
        <v>260491</v>
      </c>
      <c r="P31" s="31">
        <f t="shared" ref="P31" si="6">SUM(P3:P30)</f>
        <v>288641</v>
      </c>
      <c r="Q31" s="31">
        <f t="shared" ref="Q31" si="7">SUM(Q3:Q30)</f>
        <v>278696</v>
      </c>
      <c r="R31" s="31">
        <f t="shared" ref="R31" si="8">SUM(R3:R30)</f>
        <v>2240305</v>
      </c>
      <c r="S31" s="31">
        <f t="shared" ref="S31" si="9">SUM(S3:S30)</f>
        <v>1305079.2</v>
      </c>
      <c r="T31" s="31">
        <f t="shared" ref="T31" si="10">SUM(T3:T30)</f>
        <v>11806331.644444443</v>
      </c>
      <c r="U31" s="31">
        <f t="shared" ref="U31" si="11">SUM(U3:U30)</f>
        <v>2382922.1555555556</v>
      </c>
      <c r="V31" s="31">
        <f t="shared" ref="V31" si="12">SUM(V3:V30)</f>
        <v>18893882</v>
      </c>
      <c r="W31" s="28">
        <f t="shared" ca="1" si="1"/>
        <v>65.908659071390034</v>
      </c>
      <c r="X31" s="28">
        <f t="shared" si="1"/>
        <v>100</v>
      </c>
      <c r="Y31" s="28">
        <f t="shared" si="1"/>
        <v>100</v>
      </c>
      <c r="Z31" s="28">
        <f t="shared" si="1"/>
        <v>100</v>
      </c>
      <c r="AA31" s="28">
        <f t="shared" si="1"/>
        <v>100</v>
      </c>
      <c r="AB31" s="28">
        <f t="shared" si="1"/>
        <v>100</v>
      </c>
      <c r="AC31" s="28">
        <f t="shared" si="1"/>
        <v>76.316582908695821</v>
      </c>
      <c r="AD31" s="28">
        <f t="shared" si="1"/>
        <v>90.361132398794453</v>
      </c>
      <c r="AE31" s="28">
        <f t="shared" si="1"/>
        <v>100</v>
      </c>
      <c r="AF31" s="28">
        <f t="shared" si="1"/>
        <v>95.157723879912965</v>
      </c>
      <c r="AG31" s="157">
        <f>SUM(AG3:AG30)</f>
        <v>853</v>
      </c>
      <c r="AH31" s="32">
        <f ca="1">SUM(AH3:AH30)</f>
        <v>2525303.3777777781</v>
      </c>
    </row>
    <row r="33" spans="1:34" x14ac:dyDescent="0.25">
      <c r="A33" s="1" t="str">
        <f>' CV SIPNI MUN 2016'!A858</f>
        <v>Fontes: População – IBGE  2012.</v>
      </c>
      <c r="B33" s="6"/>
      <c r="AH33" s="131">
        <f>L31-V31</f>
        <v>961450</v>
      </c>
    </row>
    <row r="34" spans="1:34" x14ac:dyDescent="0.25">
      <c r="A34" s="12" t="str">
        <f>' CV SIPNI MUN 2018'!A859</f>
        <v>Doses distribuídas 2018 – SIES (Sistema de Informação de Insumos Estratégicos) no período de 01/01/2018 a 02/04/2018.</v>
      </c>
      <c r="B34" s="12"/>
    </row>
    <row r="35" spans="1:34" x14ac:dyDescent="0.25">
      <c r="A35" s="12" t="str">
        <f>' CV SIPNI MUN 2018'!A860</f>
        <v>Doses aplicadas 2007 a 2016 - pni.datasus.gov.br. Acesso em 01/02/2018.</v>
      </c>
      <c r="B35" s="2"/>
    </row>
    <row r="36" spans="1:34" x14ac:dyDescent="0.25">
      <c r="A36" s="2" t="str">
        <f>' CV SIPNI MUN 2018'!A861</f>
        <v>Doses aplicadas 2017 e 2018 - sipni.datasus.gov.br. Acesso em 14/05/2018.</v>
      </c>
      <c r="B36" s="6"/>
    </row>
    <row r="37" spans="1:34" x14ac:dyDescent="0.25">
      <c r="A37" s="6" t="str">
        <f>' CV SIPNI MUN 2018'!A862</f>
        <v>Dose: Dose Inicial + Revacinação/Reforço + Dose única</v>
      </c>
      <c r="AF37" s="159"/>
    </row>
    <row r="38" spans="1:34" x14ac:dyDescent="0.25">
      <c r="A38" t="str">
        <f>' CV SIPNI MUN 2018'!A863</f>
        <v>Categoria: SES/MG - atualizada em 10/05/2018.</v>
      </c>
      <c r="AF38" s="159"/>
    </row>
    <row r="39" spans="1:34" x14ac:dyDescent="0.25">
      <c r="A39" t="str">
        <f>' CV SIPNI MUN 2018'!A864</f>
        <v>Data de atualização: 14/05/2018</v>
      </c>
      <c r="AF39" s="159"/>
    </row>
    <row r="857" spans="13:22" x14ac:dyDescent="0.25">
      <c r="M857" s="5"/>
      <c r="N857" s="5"/>
      <c r="O857" s="5"/>
      <c r="P857" s="5"/>
      <c r="Q857" s="5"/>
      <c r="R857" s="5"/>
      <c r="S857" s="5"/>
      <c r="T857" s="5"/>
      <c r="U857" s="5"/>
      <c r="V857" s="5"/>
    </row>
    <row r="858" spans="13:22" x14ac:dyDescent="0.25"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3:22" x14ac:dyDescent="0.25">
      <c r="M859" s="5"/>
      <c r="N859" s="5"/>
      <c r="O859" s="5"/>
      <c r="P859" s="5"/>
      <c r="Q859" s="5"/>
      <c r="R859" s="5"/>
      <c r="S859" s="5"/>
      <c r="T859" s="5"/>
      <c r="U859" s="5"/>
      <c r="V859" s="5"/>
    </row>
    <row r="860" spans="13:22" x14ac:dyDescent="0.25">
      <c r="M860" s="5"/>
      <c r="N860" s="5"/>
      <c r="O860" s="5"/>
      <c r="P860" s="5"/>
      <c r="Q860" s="5"/>
      <c r="R860" s="5"/>
      <c r="S860" s="5"/>
      <c r="T860" s="5"/>
      <c r="U860" s="5"/>
      <c r="V860" s="5"/>
    </row>
    <row r="861" spans="13:22" x14ac:dyDescent="0.25"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spans="13:22" x14ac:dyDescent="0.25">
      <c r="M862" s="5"/>
      <c r="N862" s="5"/>
      <c r="O862" s="5"/>
      <c r="P862" s="5"/>
      <c r="Q862" s="5"/>
      <c r="R862" s="5"/>
      <c r="S862" s="5"/>
      <c r="T862" s="5"/>
      <c r="U862" s="5"/>
      <c r="V862" s="5"/>
    </row>
  </sheetData>
  <sheetProtection sort="0" autoFilter="0" pivotTables="0"/>
  <autoFilter ref="A2:AH31"/>
  <mergeCells count="7">
    <mergeCell ref="M1:V1"/>
    <mergeCell ref="W1:AF1"/>
    <mergeCell ref="AH1:AH2"/>
    <mergeCell ref="A1:A2"/>
    <mergeCell ref="B1:B2"/>
    <mergeCell ref="C1:L1"/>
    <mergeCell ref="AG1:AG2"/>
  </mergeCells>
  <conditionalFormatting sqref="M3:V30">
    <cfRule type="containsText" dxfId="6" priority="6" operator="containsText" text="NÃO INFORMADO">
      <formula>NOT(ISERROR(SEARCH("NÃO INFORMADO",M3)))</formula>
    </cfRule>
    <cfRule type="cellIs" dxfId="5" priority="7" operator="equal">
      <formula>0</formula>
    </cfRule>
  </conditionalFormatting>
  <conditionalFormatting sqref="W3:AF31">
    <cfRule type="cellIs" dxfId="4" priority="5" operator="lessThan">
      <formula>95</formula>
    </cfRule>
  </conditionalFormatting>
  <conditionalFormatting sqref="AG3:AG30">
    <cfRule type="cellIs" dxfId="3" priority="1" operator="lessThan">
      <formula>95</formula>
    </cfRule>
    <cfRule type="containsText" dxfId="2" priority="3" operator="containsText" text="NÃO INFORMADO">
      <formula>NOT(ISERROR(SEARCH("NÃO INFORMADO",AG3)))</formula>
    </cfRule>
    <cfRule type="cellIs" dxfId="1" priority="4" operator="equal">
      <formula>0</formula>
    </cfRule>
  </conditionalFormatting>
  <conditionalFormatting sqref="AG3:AG30">
    <cfRule type="containsText" dxfId="0" priority="2" operator="containsText" text="SEM REGISTRO DE DOSES APLICADAS">
      <formula>NOT(ISERROR(SEARCH("SEM REGISTRO DE DOSES APLICADAS",AG3)))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G1307"/>
  <sheetViews>
    <sheetView topLeftCell="A538" workbookViewId="0">
      <selection activeCell="A544" sqref="A544"/>
    </sheetView>
  </sheetViews>
  <sheetFormatPr defaultColWidth="0" defaultRowHeight="15" x14ac:dyDescent="0.25"/>
  <cols>
    <col min="1" max="1" width="13.7109375" customWidth="1"/>
    <col min="2" max="2" width="42.140625" customWidth="1"/>
    <col min="3" max="3" width="12.85546875" customWidth="1"/>
    <col min="4" max="7" width="9.140625" customWidth="1"/>
    <col min="8" max="8" width="27" bestFit="1" customWidth="1"/>
    <col min="9" max="199" width="9.140625" customWidth="1"/>
    <col min="200" max="200" width="8.5703125" customWidth="1"/>
    <col min="201" max="444" width="9.140625" customWidth="1"/>
    <col min="445" max="445" width="13.7109375" customWidth="1"/>
    <col min="446" max="446" width="12.85546875" customWidth="1"/>
    <col min="447" max="450" width="9.140625" hidden="1" customWidth="1"/>
    <col min="451" max="699" width="9.140625" hidden="1"/>
    <col min="700" max="700" width="13.7109375" customWidth="1"/>
    <col min="701" max="701" width="42.140625" customWidth="1"/>
    <col min="702" max="702" width="12.85546875" customWidth="1"/>
    <col min="703" max="706" width="9.140625" hidden="1" customWidth="1"/>
    <col min="707" max="955" width="9.140625" hidden="1"/>
    <col min="956" max="956" width="13.7109375" customWidth="1"/>
    <col min="957" max="957" width="42.140625" customWidth="1"/>
    <col min="958" max="958" width="12.85546875" customWidth="1"/>
    <col min="959" max="962" width="9.140625" hidden="1" customWidth="1"/>
    <col min="963" max="1211" width="9.140625" hidden="1"/>
    <col min="1212" max="1212" width="13.7109375" customWidth="1"/>
    <col min="1213" max="1213" width="42.140625" customWidth="1"/>
    <col min="1214" max="1214" width="12.85546875" customWidth="1"/>
    <col min="1215" max="1218" width="9.140625" hidden="1" customWidth="1"/>
    <col min="1219" max="1467" width="9.140625" hidden="1"/>
    <col min="1468" max="1468" width="13.7109375" customWidth="1"/>
    <col min="1469" max="1469" width="42.140625" customWidth="1"/>
    <col min="1470" max="1470" width="12.85546875" customWidth="1"/>
    <col min="1471" max="1474" width="9.140625" hidden="1" customWidth="1"/>
    <col min="1475" max="1723" width="9.140625" hidden="1"/>
    <col min="1724" max="1724" width="13.7109375" customWidth="1"/>
    <col min="1725" max="1725" width="42.140625" customWidth="1"/>
    <col min="1726" max="1726" width="12.85546875" customWidth="1"/>
    <col min="1727" max="1730" width="9.140625" hidden="1" customWidth="1"/>
    <col min="1731" max="1979" width="9.140625" hidden="1"/>
    <col min="1980" max="1980" width="13.7109375" customWidth="1"/>
    <col min="1981" max="1981" width="42.140625" customWidth="1"/>
    <col min="1982" max="1982" width="12.85546875" customWidth="1"/>
    <col min="1983" max="1986" width="9.140625" hidden="1" customWidth="1"/>
    <col min="1987" max="2235" width="9.140625" hidden="1"/>
    <col min="2236" max="2236" width="13.7109375" customWidth="1"/>
    <col min="2237" max="2237" width="42.140625" customWidth="1"/>
    <col min="2238" max="2238" width="12.85546875" customWidth="1"/>
    <col min="2239" max="2242" width="9.140625" hidden="1" customWidth="1"/>
    <col min="2243" max="2491" width="9.140625" hidden="1"/>
    <col min="2492" max="2492" width="13.7109375" customWidth="1"/>
    <col min="2493" max="2493" width="42.140625" customWidth="1"/>
    <col min="2494" max="2494" width="12.85546875" customWidth="1"/>
    <col min="2495" max="2498" width="9.140625" hidden="1" customWidth="1"/>
    <col min="2499" max="2747" width="9.140625" hidden="1"/>
    <col min="2748" max="2748" width="13.7109375" customWidth="1"/>
    <col min="2749" max="2749" width="42.140625" customWidth="1"/>
    <col min="2750" max="2750" width="12.85546875" customWidth="1"/>
    <col min="2751" max="2754" width="9.140625" hidden="1" customWidth="1"/>
    <col min="2755" max="3003" width="9.140625" hidden="1"/>
    <col min="3004" max="3004" width="13.7109375" customWidth="1"/>
    <col min="3005" max="3005" width="42.140625" customWidth="1"/>
    <col min="3006" max="3006" width="12.85546875" customWidth="1"/>
    <col min="3007" max="3010" width="9.140625" hidden="1" customWidth="1"/>
    <col min="3011" max="3259" width="9.140625" hidden="1"/>
    <col min="3260" max="3260" width="13.7109375" customWidth="1"/>
    <col min="3261" max="3261" width="42.140625" customWidth="1"/>
    <col min="3262" max="3262" width="12.85546875" customWidth="1"/>
    <col min="3263" max="3266" width="9.140625" hidden="1" customWidth="1"/>
    <col min="3267" max="3515" width="9.140625" hidden="1"/>
    <col min="3516" max="3516" width="13.7109375" customWidth="1"/>
    <col min="3517" max="3517" width="42.140625" customWidth="1"/>
    <col min="3518" max="3518" width="12.85546875" customWidth="1"/>
    <col min="3519" max="3522" width="9.140625" hidden="1" customWidth="1"/>
    <col min="3523" max="3771" width="9.140625" hidden="1"/>
    <col min="3772" max="3772" width="13.7109375" customWidth="1"/>
    <col min="3773" max="3773" width="42.140625" customWidth="1"/>
    <col min="3774" max="3774" width="12.85546875" customWidth="1"/>
    <col min="3775" max="3778" width="9.140625" hidden="1" customWidth="1"/>
    <col min="3779" max="4027" width="9.140625" hidden="1"/>
    <col min="4028" max="4028" width="13.7109375" customWidth="1"/>
    <col min="4029" max="4029" width="42.140625" customWidth="1"/>
    <col min="4030" max="4030" width="12.85546875" customWidth="1"/>
    <col min="4031" max="4034" width="9.140625" hidden="1" customWidth="1"/>
    <col min="4035" max="4283" width="9.140625" hidden="1"/>
    <col min="4284" max="4284" width="13.7109375" customWidth="1"/>
    <col min="4285" max="4285" width="42.140625" customWidth="1"/>
    <col min="4286" max="4286" width="12.85546875" customWidth="1"/>
    <col min="4287" max="4290" width="9.140625" hidden="1" customWidth="1"/>
    <col min="4291" max="4539" width="9.140625" hidden="1"/>
    <col min="4540" max="4540" width="13.7109375" customWidth="1"/>
    <col min="4541" max="4541" width="42.140625" customWidth="1"/>
    <col min="4542" max="4542" width="12.85546875" customWidth="1"/>
    <col min="4543" max="4546" width="9.140625" hidden="1" customWidth="1"/>
    <col min="4547" max="4795" width="9.140625" hidden="1"/>
    <col min="4796" max="4796" width="13.7109375" customWidth="1"/>
    <col min="4797" max="4797" width="42.140625" customWidth="1"/>
    <col min="4798" max="4798" width="12.85546875" customWidth="1"/>
    <col min="4799" max="4802" width="9.140625" hidden="1" customWidth="1"/>
    <col min="4803" max="5051" width="9.140625" hidden="1"/>
    <col min="5052" max="5052" width="13.7109375" customWidth="1"/>
    <col min="5053" max="5053" width="42.140625" customWidth="1"/>
    <col min="5054" max="5054" width="12.85546875" customWidth="1"/>
    <col min="5055" max="5058" width="9.140625" hidden="1" customWidth="1"/>
    <col min="5059" max="5307" width="9.140625" hidden="1"/>
    <col min="5308" max="5308" width="13.7109375" customWidth="1"/>
    <col min="5309" max="5309" width="42.140625" customWidth="1"/>
    <col min="5310" max="5310" width="12.85546875" customWidth="1"/>
    <col min="5311" max="5314" width="9.140625" hidden="1" customWidth="1"/>
    <col min="5315" max="5563" width="9.140625" hidden="1"/>
    <col min="5564" max="5564" width="13.7109375" customWidth="1"/>
    <col min="5565" max="5565" width="42.140625" customWidth="1"/>
    <col min="5566" max="5566" width="12.85546875" customWidth="1"/>
    <col min="5567" max="5570" width="9.140625" hidden="1" customWidth="1"/>
    <col min="5571" max="5819" width="9.140625" hidden="1"/>
    <col min="5820" max="5820" width="13.7109375" customWidth="1"/>
    <col min="5821" max="5821" width="42.140625" customWidth="1"/>
    <col min="5822" max="5822" width="12.85546875" customWidth="1"/>
    <col min="5823" max="5826" width="9.140625" hidden="1" customWidth="1"/>
    <col min="5827" max="6075" width="9.140625" hidden="1"/>
    <col min="6076" max="6076" width="13.7109375" customWidth="1"/>
    <col min="6077" max="6077" width="42.140625" customWidth="1"/>
    <col min="6078" max="6078" width="12.85546875" customWidth="1"/>
    <col min="6079" max="6082" width="9.140625" hidden="1" customWidth="1"/>
    <col min="6083" max="6331" width="9.140625" hidden="1"/>
    <col min="6332" max="6332" width="13.7109375" customWidth="1"/>
    <col min="6333" max="6333" width="42.140625" customWidth="1"/>
    <col min="6334" max="6334" width="12.85546875" customWidth="1"/>
    <col min="6335" max="6338" width="9.140625" hidden="1" customWidth="1"/>
    <col min="6339" max="6587" width="9.140625" hidden="1"/>
    <col min="6588" max="6588" width="13.7109375" customWidth="1"/>
    <col min="6589" max="6589" width="42.140625" customWidth="1"/>
    <col min="6590" max="6590" width="12.85546875" customWidth="1"/>
    <col min="6591" max="6594" width="9.140625" hidden="1" customWidth="1"/>
    <col min="6595" max="6843" width="9.140625" hidden="1"/>
    <col min="6844" max="6844" width="13.7109375" customWidth="1"/>
    <col min="6845" max="6845" width="42.140625" customWidth="1"/>
    <col min="6846" max="6846" width="12.85546875" customWidth="1"/>
    <col min="6847" max="6850" width="9.140625" hidden="1" customWidth="1"/>
    <col min="6851" max="7099" width="9.140625" hidden="1"/>
    <col min="7100" max="7100" width="13.7109375" customWidth="1"/>
    <col min="7101" max="7101" width="42.140625" customWidth="1"/>
    <col min="7102" max="7102" width="12.85546875" customWidth="1"/>
    <col min="7103" max="7106" width="9.140625" hidden="1" customWidth="1"/>
    <col min="7107" max="7355" width="9.140625" hidden="1"/>
    <col min="7356" max="7356" width="13.7109375" customWidth="1"/>
    <col min="7357" max="7357" width="42.140625" customWidth="1"/>
    <col min="7358" max="7358" width="12.85546875" customWidth="1"/>
    <col min="7359" max="7362" width="9.140625" hidden="1" customWidth="1"/>
    <col min="7363" max="7611" width="9.140625" hidden="1"/>
    <col min="7612" max="7612" width="13.7109375" customWidth="1"/>
    <col min="7613" max="7613" width="42.140625" customWidth="1"/>
    <col min="7614" max="7614" width="12.85546875" customWidth="1"/>
    <col min="7615" max="7618" width="9.140625" hidden="1" customWidth="1"/>
    <col min="7619" max="7867" width="9.140625" hidden="1"/>
    <col min="7868" max="7868" width="13.7109375" customWidth="1"/>
    <col min="7869" max="7869" width="42.140625" customWidth="1"/>
    <col min="7870" max="7870" width="12.85546875" customWidth="1"/>
    <col min="7871" max="7874" width="9.140625" hidden="1" customWidth="1"/>
    <col min="7875" max="8123" width="9.140625" hidden="1"/>
    <col min="8124" max="8124" width="13.7109375" customWidth="1"/>
    <col min="8125" max="8125" width="42.140625" customWidth="1"/>
    <col min="8126" max="8126" width="12.85546875" customWidth="1"/>
    <col min="8127" max="8130" width="9.140625" hidden="1" customWidth="1"/>
    <col min="8131" max="8379" width="9.140625" hidden="1"/>
    <col min="8380" max="8380" width="13.7109375" customWidth="1"/>
    <col min="8381" max="8381" width="42.140625" customWidth="1"/>
    <col min="8382" max="8382" width="12.85546875" customWidth="1"/>
    <col min="8383" max="8386" width="9.140625" hidden="1" customWidth="1"/>
    <col min="8387" max="8635" width="9.140625" hidden="1"/>
    <col min="8636" max="8636" width="13.7109375" customWidth="1"/>
    <col min="8637" max="8637" width="42.140625" customWidth="1"/>
    <col min="8638" max="8638" width="12.85546875" customWidth="1"/>
    <col min="8639" max="8642" width="9.140625" hidden="1" customWidth="1"/>
    <col min="8643" max="8891" width="9.140625" hidden="1"/>
    <col min="8892" max="8892" width="13.7109375" customWidth="1"/>
    <col min="8893" max="8893" width="42.140625" customWidth="1"/>
    <col min="8894" max="8894" width="12.85546875" customWidth="1"/>
    <col min="8895" max="8898" width="9.140625" hidden="1" customWidth="1"/>
    <col min="8899" max="9147" width="9.140625" hidden="1"/>
    <col min="9148" max="9148" width="13.7109375" customWidth="1"/>
    <col min="9149" max="9149" width="42.140625" customWidth="1"/>
    <col min="9150" max="9150" width="12.85546875" customWidth="1"/>
    <col min="9151" max="9154" width="9.140625" hidden="1" customWidth="1"/>
    <col min="9155" max="9403" width="9.140625" hidden="1"/>
    <col min="9404" max="9404" width="13.7109375" customWidth="1"/>
    <col min="9405" max="9405" width="42.140625" customWidth="1"/>
    <col min="9406" max="9406" width="12.85546875" customWidth="1"/>
    <col min="9407" max="9410" width="9.140625" hidden="1" customWidth="1"/>
    <col min="9411" max="9659" width="9.140625" hidden="1"/>
    <col min="9660" max="9660" width="13.7109375" customWidth="1"/>
    <col min="9661" max="9661" width="42.140625" customWidth="1"/>
    <col min="9662" max="9662" width="12.85546875" customWidth="1"/>
    <col min="9663" max="9666" width="9.140625" hidden="1" customWidth="1"/>
    <col min="9667" max="9915" width="9.140625" hidden="1"/>
    <col min="9916" max="9916" width="13.7109375" customWidth="1"/>
    <col min="9917" max="9917" width="42.140625" customWidth="1"/>
    <col min="9918" max="9918" width="12.85546875" customWidth="1"/>
    <col min="9919" max="9922" width="9.140625" hidden="1" customWidth="1"/>
    <col min="9923" max="10171" width="9.140625" hidden="1"/>
    <col min="10172" max="10172" width="13.7109375" customWidth="1"/>
    <col min="10173" max="10173" width="42.140625" customWidth="1"/>
    <col min="10174" max="10174" width="12.85546875" customWidth="1"/>
    <col min="10175" max="10178" width="9.140625" hidden="1" customWidth="1"/>
    <col min="10179" max="10427" width="9.140625" hidden="1"/>
    <col min="10428" max="10428" width="13.7109375" customWidth="1"/>
    <col min="10429" max="10429" width="42.140625" customWidth="1"/>
    <col min="10430" max="10430" width="12.85546875" customWidth="1"/>
    <col min="10431" max="10434" width="9.140625" hidden="1" customWidth="1"/>
    <col min="10435" max="10683" width="9.140625" hidden="1"/>
    <col min="10684" max="10684" width="13.7109375" customWidth="1"/>
    <col min="10685" max="10685" width="42.140625" customWidth="1"/>
    <col min="10686" max="10686" width="12.85546875" customWidth="1"/>
    <col min="10687" max="10690" width="9.140625" hidden="1" customWidth="1"/>
    <col min="10691" max="10939" width="9.140625" hidden="1"/>
    <col min="10940" max="10940" width="13.7109375" customWidth="1"/>
    <col min="10941" max="10941" width="42.140625" customWidth="1"/>
    <col min="10942" max="10942" width="12.85546875" customWidth="1"/>
    <col min="10943" max="10946" width="9.140625" hidden="1" customWidth="1"/>
    <col min="10947" max="11195" width="9.140625" hidden="1"/>
    <col min="11196" max="11196" width="13.7109375" customWidth="1"/>
    <col min="11197" max="11197" width="42.140625" customWidth="1"/>
    <col min="11198" max="11198" width="12.85546875" customWidth="1"/>
    <col min="11199" max="11202" width="9.140625" hidden="1" customWidth="1"/>
    <col min="11203" max="11451" width="9.140625" hidden="1"/>
    <col min="11452" max="11452" width="13.7109375" customWidth="1"/>
    <col min="11453" max="11453" width="42.140625" customWidth="1"/>
    <col min="11454" max="11454" width="12.85546875" customWidth="1"/>
    <col min="11455" max="11458" width="9.140625" hidden="1" customWidth="1"/>
    <col min="11459" max="11707" width="9.140625" hidden="1"/>
    <col min="11708" max="11708" width="13.7109375" customWidth="1"/>
    <col min="11709" max="11709" width="42.140625" customWidth="1"/>
    <col min="11710" max="11710" width="12.85546875" customWidth="1"/>
    <col min="11711" max="11714" width="9.140625" hidden="1" customWidth="1"/>
    <col min="11715" max="11963" width="9.140625" hidden="1"/>
    <col min="11964" max="11964" width="13.7109375" customWidth="1"/>
    <col min="11965" max="11965" width="42.140625" customWidth="1"/>
    <col min="11966" max="11966" width="12.85546875" customWidth="1"/>
    <col min="11967" max="11970" width="9.140625" hidden="1" customWidth="1"/>
    <col min="11971" max="12219" width="9.140625" hidden="1"/>
    <col min="12220" max="12220" width="13.7109375" customWidth="1"/>
    <col min="12221" max="12221" width="42.140625" customWidth="1"/>
    <col min="12222" max="12222" width="12.85546875" customWidth="1"/>
    <col min="12223" max="12226" width="9.140625" hidden="1" customWidth="1"/>
    <col min="12227" max="12475" width="9.140625" hidden="1"/>
    <col min="12476" max="12476" width="13.7109375" customWidth="1"/>
    <col min="12477" max="12477" width="42.140625" customWidth="1"/>
    <col min="12478" max="12478" width="12.85546875" customWidth="1"/>
    <col min="12479" max="12482" width="9.140625" hidden="1" customWidth="1"/>
    <col min="12483" max="12731" width="9.140625" hidden="1"/>
    <col min="12732" max="12732" width="13.7109375" customWidth="1"/>
    <col min="12733" max="12733" width="42.140625" customWidth="1"/>
    <col min="12734" max="12734" width="12.85546875" customWidth="1"/>
    <col min="12735" max="12738" width="9.140625" hidden="1" customWidth="1"/>
    <col min="12739" max="12987" width="9.140625" hidden="1"/>
    <col min="12988" max="12988" width="13.7109375" customWidth="1"/>
    <col min="12989" max="12989" width="42.140625" customWidth="1"/>
    <col min="12990" max="12990" width="12.85546875" customWidth="1"/>
    <col min="12991" max="12994" width="9.140625" hidden="1" customWidth="1"/>
    <col min="12995" max="13243" width="9.140625" hidden="1"/>
    <col min="13244" max="13244" width="13.7109375" customWidth="1"/>
    <col min="13245" max="13245" width="42.140625" customWidth="1"/>
    <col min="13246" max="13246" width="12.85546875" customWidth="1"/>
    <col min="13247" max="13250" width="9.140625" hidden="1" customWidth="1"/>
    <col min="13251" max="13499" width="9.140625" hidden="1"/>
    <col min="13500" max="13500" width="13.7109375" customWidth="1"/>
    <col min="13501" max="13501" width="42.140625" customWidth="1"/>
    <col min="13502" max="13502" width="12.85546875" customWidth="1"/>
    <col min="13503" max="13506" width="9.140625" hidden="1" customWidth="1"/>
    <col min="13507" max="13755" width="9.140625" hidden="1"/>
    <col min="13756" max="13756" width="13.7109375" customWidth="1"/>
    <col min="13757" max="13757" width="42.140625" customWidth="1"/>
    <col min="13758" max="13758" width="12.85546875" customWidth="1"/>
    <col min="13759" max="13762" width="9.140625" hidden="1" customWidth="1"/>
    <col min="13763" max="14011" width="9.140625" hidden="1"/>
    <col min="14012" max="14012" width="13.7109375" customWidth="1"/>
    <col min="14013" max="14013" width="42.140625" customWidth="1"/>
    <col min="14014" max="14014" width="12.85546875" customWidth="1"/>
    <col min="14015" max="14018" width="9.140625" hidden="1" customWidth="1"/>
    <col min="14019" max="14267" width="9.140625" hidden="1"/>
    <col min="14268" max="14268" width="13.7109375" customWidth="1"/>
    <col min="14269" max="14269" width="42.140625" customWidth="1"/>
    <col min="14270" max="14270" width="12.85546875" customWidth="1"/>
    <col min="14271" max="14274" width="9.140625" hidden="1" customWidth="1"/>
    <col min="14275" max="14523" width="9.140625" hidden="1"/>
    <col min="14524" max="14524" width="13.7109375" customWidth="1"/>
    <col min="14525" max="14525" width="42.140625" customWidth="1"/>
    <col min="14526" max="14526" width="12.85546875" customWidth="1"/>
    <col min="14527" max="14530" width="9.140625" hidden="1" customWidth="1"/>
    <col min="14531" max="14779" width="9.140625" hidden="1"/>
    <col min="14780" max="14780" width="13.7109375" customWidth="1"/>
    <col min="14781" max="14781" width="42.140625" customWidth="1"/>
    <col min="14782" max="14782" width="12.85546875" customWidth="1"/>
    <col min="14783" max="14786" width="9.140625" hidden="1" customWidth="1"/>
    <col min="14787" max="15035" width="9.140625" hidden="1"/>
    <col min="15036" max="15036" width="13.7109375" customWidth="1"/>
    <col min="15037" max="15037" width="42.140625" customWidth="1"/>
    <col min="15038" max="15038" width="12.85546875" customWidth="1"/>
    <col min="15039" max="15042" width="9.140625" hidden="1" customWidth="1"/>
    <col min="15043" max="15291" width="9.140625" hidden="1"/>
    <col min="15292" max="15292" width="13.7109375" customWidth="1"/>
    <col min="15293" max="15293" width="42.140625" customWidth="1"/>
    <col min="15294" max="15294" width="12.85546875" customWidth="1"/>
    <col min="15295" max="15298" width="9.140625" hidden="1" customWidth="1"/>
    <col min="15299" max="15547" width="9.140625" hidden="1"/>
    <col min="15548" max="15548" width="13.7109375" customWidth="1"/>
    <col min="15549" max="15549" width="42.140625" customWidth="1"/>
    <col min="15550" max="15550" width="12.85546875" customWidth="1"/>
    <col min="15551" max="15554" width="9.140625" hidden="1" customWidth="1"/>
    <col min="15555" max="15803" width="9.140625" hidden="1"/>
    <col min="15804" max="15804" width="13.7109375" customWidth="1"/>
    <col min="15805" max="15805" width="42.140625" customWidth="1"/>
    <col min="15806" max="15806" width="12.85546875" customWidth="1"/>
    <col min="15807" max="15810" width="9.140625" hidden="1" customWidth="1"/>
    <col min="15811" max="16059" width="9.140625" hidden="1"/>
    <col min="16060" max="16060" width="13.7109375" customWidth="1"/>
    <col min="16061" max="16061" width="42.140625" customWidth="1"/>
    <col min="16062" max="16062" width="12.85546875" customWidth="1"/>
    <col min="16063" max="16066" width="9.140625" hidden="1" customWidth="1"/>
    <col min="16067" max="16070" width="9.140625" hidden="1"/>
    <col min="16076" max="16076" width="9.140625" hidden="1"/>
    <col min="16085" max="16085" width="9.140625" hidden="1"/>
    <col min="16100" max="16100" width="9.140625" hidden="1"/>
    <col min="16128" max="16384" width="9.140625" hidden="1"/>
  </cols>
  <sheetData>
    <row r="1" spans="1:8" ht="26.25" customHeight="1" x14ac:dyDescent="0.3">
      <c r="A1" s="33" t="s">
        <v>2815</v>
      </c>
      <c r="B1" s="33"/>
      <c r="C1" s="33"/>
    </row>
    <row r="2" spans="1:8" ht="15" customHeight="1" x14ac:dyDescent="0.3">
      <c r="A2" s="33"/>
      <c r="B2" s="33"/>
      <c r="C2" s="33"/>
    </row>
    <row r="3" spans="1:8" ht="24.95" customHeight="1" x14ac:dyDescent="0.25">
      <c r="A3" t="s">
        <v>988</v>
      </c>
      <c r="B3" t="s">
        <v>989</v>
      </c>
      <c r="C3" t="s">
        <v>899</v>
      </c>
    </row>
    <row r="4" spans="1:8" s="84" customFormat="1" ht="24.95" customHeight="1" x14ac:dyDescent="0.25">
      <c r="A4" s="61" t="s">
        <v>1904</v>
      </c>
      <c r="B4" s="62" t="s">
        <v>2242</v>
      </c>
      <c r="C4" s="63" t="s">
        <v>900</v>
      </c>
      <c r="H4" s="158"/>
    </row>
    <row r="5" spans="1:8" s="84" customFormat="1" ht="24.95" customHeight="1" x14ac:dyDescent="0.25">
      <c r="A5" s="140" t="s">
        <v>1039</v>
      </c>
      <c r="B5" s="58" t="s">
        <v>2127</v>
      </c>
      <c r="C5" s="58" t="s">
        <v>900</v>
      </c>
      <c r="H5" s="158"/>
    </row>
    <row r="6" spans="1:8" s="84" customFormat="1" ht="24.95" customHeight="1" x14ac:dyDescent="0.25">
      <c r="A6" s="141" t="s">
        <v>1697</v>
      </c>
      <c r="B6" s="60" t="s">
        <v>2008</v>
      </c>
      <c r="C6" s="60" t="s">
        <v>901</v>
      </c>
      <c r="H6" s="158"/>
    </row>
    <row r="7" spans="1:8" s="84" customFormat="1" ht="24.95" customHeight="1" x14ac:dyDescent="0.25">
      <c r="A7" s="63" t="s">
        <v>1040</v>
      </c>
      <c r="B7" s="63" t="s">
        <v>2244</v>
      </c>
      <c r="C7" s="63" t="s">
        <v>900</v>
      </c>
      <c r="H7" s="158"/>
    </row>
    <row r="8" spans="1:8" s="84" customFormat="1" ht="24.95" customHeight="1" x14ac:dyDescent="0.25">
      <c r="A8" s="61" t="s">
        <v>1042</v>
      </c>
      <c r="B8" s="62" t="s">
        <v>1936</v>
      </c>
      <c r="C8" s="63" t="s">
        <v>900</v>
      </c>
      <c r="H8" s="158"/>
    </row>
    <row r="9" spans="1:8" s="84" customFormat="1" ht="24.95" customHeight="1" x14ac:dyDescent="0.25">
      <c r="A9" s="59" t="s">
        <v>1043</v>
      </c>
      <c r="B9" s="60" t="s">
        <v>2128</v>
      </c>
      <c r="C9" s="60" t="s">
        <v>901</v>
      </c>
      <c r="H9" s="158"/>
    </row>
    <row r="10" spans="1:8" s="84" customFormat="1" ht="24.95" customHeight="1" x14ac:dyDescent="0.25">
      <c r="A10" s="61" t="s">
        <v>1878</v>
      </c>
      <c r="B10" s="62" t="s">
        <v>2819</v>
      </c>
      <c r="C10" s="63" t="s">
        <v>900</v>
      </c>
      <c r="H10" s="158"/>
    </row>
    <row r="11" spans="1:8" s="84" customFormat="1" ht="24.95" customHeight="1" x14ac:dyDescent="0.25">
      <c r="A11" s="65" t="s">
        <v>1908</v>
      </c>
      <c r="B11" s="65" t="s">
        <v>837</v>
      </c>
      <c r="C11" s="65" t="s">
        <v>900</v>
      </c>
      <c r="H11" s="158"/>
    </row>
    <row r="12" spans="1:8" s="84" customFormat="1" ht="24.95" customHeight="1" x14ac:dyDescent="0.25">
      <c r="A12" s="64" t="s">
        <v>1046</v>
      </c>
      <c r="B12" s="65" t="s">
        <v>931</v>
      </c>
      <c r="C12" s="65" t="s">
        <v>900</v>
      </c>
      <c r="H12" s="158"/>
    </row>
    <row r="13" spans="1:8" s="84" customFormat="1" ht="24.95" customHeight="1" x14ac:dyDescent="0.25">
      <c r="A13" s="66" t="s">
        <v>1047</v>
      </c>
      <c r="B13" s="67" t="s">
        <v>990</v>
      </c>
      <c r="C13" s="67" t="s">
        <v>901</v>
      </c>
      <c r="H13" s="158"/>
    </row>
    <row r="14" spans="1:8" s="84" customFormat="1" ht="24.95" customHeight="1" x14ac:dyDescent="0.25">
      <c r="A14" s="101" t="s">
        <v>1048</v>
      </c>
      <c r="B14" s="62" t="s">
        <v>195</v>
      </c>
      <c r="C14" s="63" t="s">
        <v>900</v>
      </c>
      <c r="H14" s="158"/>
    </row>
    <row r="15" spans="1:8" s="84" customFormat="1" ht="24.95" customHeight="1" x14ac:dyDescent="0.25">
      <c r="A15" s="66" t="s">
        <v>1049</v>
      </c>
      <c r="B15" s="67" t="s">
        <v>2170</v>
      </c>
      <c r="C15" s="67" t="s">
        <v>901</v>
      </c>
      <c r="H15" s="158"/>
    </row>
    <row r="16" spans="1:8" s="84" customFormat="1" ht="24.95" customHeight="1" x14ac:dyDescent="0.25">
      <c r="A16" s="61" t="s">
        <v>1051</v>
      </c>
      <c r="B16" s="62" t="s">
        <v>2143</v>
      </c>
      <c r="C16" s="63" t="s">
        <v>900</v>
      </c>
      <c r="H16" s="158"/>
    </row>
    <row r="17" spans="1:8" s="84" customFormat="1" ht="24.95" customHeight="1" x14ac:dyDescent="0.25">
      <c r="A17" s="61" t="s">
        <v>1508</v>
      </c>
      <c r="B17" s="62" t="s">
        <v>2149</v>
      </c>
      <c r="C17" s="63" t="s">
        <v>900</v>
      </c>
      <c r="H17" s="158"/>
    </row>
    <row r="18" spans="1:8" s="84" customFormat="1" ht="24.95" customHeight="1" x14ac:dyDescent="0.25">
      <c r="A18" s="59" t="s">
        <v>1757</v>
      </c>
      <c r="B18" s="60" t="s">
        <v>2155</v>
      </c>
      <c r="C18" s="60" t="s">
        <v>901</v>
      </c>
      <c r="H18" s="158"/>
    </row>
    <row r="19" spans="1:8" s="84" customFormat="1" ht="24.95" customHeight="1" x14ac:dyDescent="0.25">
      <c r="A19" s="59" t="s">
        <v>1056</v>
      </c>
      <c r="B19" s="60" t="s">
        <v>1999</v>
      </c>
      <c r="C19" s="60" t="s">
        <v>901</v>
      </c>
      <c r="H19" s="158"/>
    </row>
    <row r="20" spans="1:8" s="84" customFormat="1" ht="24.95" customHeight="1" x14ac:dyDescent="0.25">
      <c r="A20" s="58" t="s">
        <v>1848</v>
      </c>
      <c r="B20" s="58" t="s">
        <v>2129</v>
      </c>
      <c r="C20" s="58" t="s">
        <v>900</v>
      </c>
      <c r="H20" s="158"/>
    </row>
    <row r="21" spans="1:8" s="84" customFormat="1" ht="24.95" customHeight="1" x14ac:dyDescent="0.25">
      <c r="A21" s="61" t="s">
        <v>1058</v>
      </c>
      <c r="B21" s="62" t="s">
        <v>932</v>
      </c>
      <c r="C21" s="63" t="s">
        <v>900</v>
      </c>
      <c r="H21" s="158"/>
    </row>
    <row r="22" spans="1:8" s="84" customFormat="1" ht="24.95" customHeight="1" x14ac:dyDescent="0.25">
      <c r="A22" s="72" t="s">
        <v>1789</v>
      </c>
      <c r="B22" s="73" t="s">
        <v>1937</v>
      </c>
      <c r="C22" s="73" t="s">
        <v>900</v>
      </c>
      <c r="H22" s="158"/>
    </row>
    <row r="23" spans="1:8" s="84" customFormat="1" ht="24.95" customHeight="1" x14ac:dyDescent="0.25">
      <c r="A23" s="59" t="s">
        <v>1758</v>
      </c>
      <c r="B23" s="60" t="s">
        <v>2032</v>
      </c>
      <c r="C23" s="60" t="s">
        <v>901</v>
      </c>
      <c r="H23" s="158"/>
    </row>
    <row r="24" spans="1:8" s="84" customFormat="1" ht="24.95" customHeight="1" x14ac:dyDescent="0.25">
      <c r="A24" s="68" t="s">
        <v>1060</v>
      </c>
      <c r="B24" s="69" t="s">
        <v>1938</v>
      </c>
      <c r="C24" s="70" t="s">
        <v>900</v>
      </c>
      <c r="H24" s="158"/>
    </row>
    <row r="25" spans="1:8" s="84" customFormat="1" ht="24.95" customHeight="1" x14ac:dyDescent="0.25">
      <c r="A25" s="65" t="s">
        <v>1876</v>
      </c>
      <c r="B25" s="65" t="s">
        <v>2800</v>
      </c>
      <c r="C25" s="65" t="s">
        <v>900</v>
      </c>
      <c r="H25" s="158"/>
    </row>
    <row r="26" spans="1:8" s="84" customFormat="1" ht="24.95" customHeight="1" x14ac:dyDescent="0.25">
      <c r="A26" s="64" t="s">
        <v>1790</v>
      </c>
      <c r="B26" s="65" t="s">
        <v>2190</v>
      </c>
      <c r="C26" s="65" t="s">
        <v>900</v>
      </c>
      <c r="H26" s="158"/>
    </row>
    <row r="27" spans="1:8" s="84" customFormat="1" ht="24.95" customHeight="1" x14ac:dyDescent="0.25">
      <c r="A27" s="68" t="s">
        <v>1061</v>
      </c>
      <c r="B27" s="69" t="s">
        <v>2816</v>
      </c>
      <c r="C27" s="70" t="s">
        <v>900</v>
      </c>
      <c r="H27" s="158"/>
    </row>
    <row r="28" spans="1:8" s="84" customFormat="1" ht="24.95" customHeight="1" x14ac:dyDescent="0.25">
      <c r="A28" s="68" t="s">
        <v>1062</v>
      </c>
      <c r="B28" s="69" t="s">
        <v>2099</v>
      </c>
      <c r="C28" s="70" t="s">
        <v>900</v>
      </c>
      <c r="H28" s="158"/>
    </row>
    <row r="29" spans="1:8" s="84" customFormat="1" ht="24.95" customHeight="1" x14ac:dyDescent="0.25">
      <c r="A29" s="64" t="s">
        <v>1064</v>
      </c>
      <c r="B29" s="65" t="s">
        <v>2191</v>
      </c>
      <c r="C29" s="65" t="s">
        <v>900</v>
      </c>
      <c r="H29" s="158"/>
    </row>
    <row r="30" spans="1:8" s="84" customFormat="1" ht="24.95" customHeight="1" x14ac:dyDescent="0.25">
      <c r="A30" s="54" t="s">
        <v>1905</v>
      </c>
      <c r="B30" s="54" t="s">
        <v>2263</v>
      </c>
      <c r="C30" s="54" t="s">
        <v>900</v>
      </c>
    </row>
    <row r="31" spans="1:8" s="84" customFormat="1" ht="24.95" customHeight="1" x14ac:dyDescent="0.25">
      <c r="A31" s="72" t="s">
        <v>1066</v>
      </c>
      <c r="B31" s="73" t="s">
        <v>993</v>
      </c>
      <c r="C31" s="58" t="s">
        <v>900</v>
      </c>
    </row>
    <row r="32" spans="1:8" s="84" customFormat="1" ht="24.95" customHeight="1" x14ac:dyDescent="0.25">
      <c r="A32" s="64" t="s">
        <v>1067</v>
      </c>
      <c r="B32" s="65" t="s">
        <v>933</v>
      </c>
      <c r="C32" s="65" t="s">
        <v>900</v>
      </c>
    </row>
    <row r="33" spans="1:3" s="84" customFormat="1" ht="24.95" customHeight="1" x14ac:dyDescent="0.25">
      <c r="A33" s="140" t="s">
        <v>1068</v>
      </c>
      <c r="B33" s="58" t="s">
        <v>2267</v>
      </c>
      <c r="C33" s="58" t="s">
        <v>900</v>
      </c>
    </row>
    <row r="34" spans="1:3" s="84" customFormat="1" ht="24.95" customHeight="1" x14ac:dyDescent="0.25">
      <c r="A34" s="64" t="s">
        <v>1070</v>
      </c>
      <c r="B34" s="71" t="s">
        <v>2062</v>
      </c>
      <c r="C34" s="65" t="s">
        <v>900</v>
      </c>
    </row>
    <row r="35" spans="1:3" s="84" customFormat="1" ht="24.95" customHeight="1" x14ac:dyDescent="0.25">
      <c r="A35" s="70" t="s">
        <v>1072</v>
      </c>
      <c r="B35" s="70" t="s">
        <v>2270</v>
      </c>
      <c r="C35" s="70" t="s">
        <v>900</v>
      </c>
    </row>
    <row r="36" spans="1:3" s="84" customFormat="1" ht="24.95" customHeight="1" x14ac:dyDescent="0.25">
      <c r="A36" s="68" t="s">
        <v>1073</v>
      </c>
      <c r="B36" s="69" t="s">
        <v>2271</v>
      </c>
      <c r="C36" s="70" t="s">
        <v>900</v>
      </c>
    </row>
    <row r="37" spans="1:3" s="84" customFormat="1" ht="24.95" customHeight="1" x14ac:dyDescent="0.25">
      <c r="A37" s="70" t="s">
        <v>1075</v>
      </c>
      <c r="B37" s="70" t="s">
        <v>2273</v>
      </c>
      <c r="C37" s="70" t="s">
        <v>900</v>
      </c>
    </row>
    <row r="38" spans="1:3" s="84" customFormat="1" ht="24.95" customHeight="1" x14ac:dyDescent="0.25">
      <c r="A38" s="57" t="s">
        <v>1909</v>
      </c>
      <c r="B38" s="58" t="s">
        <v>2164</v>
      </c>
      <c r="C38" s="58" t="s">
        <v>900</v>
      </c>
    </row>
    <row r="39" spans="1:3" s="84" customFormat="1" ht="24.95" customHeight="1" x14ac:dyDescent="0.25">
      <c r="A39" s="165" t="s">
        <v>1076</v>
      </c>
      <c r="B39" s="165" t="s">
        <v>2274</v>
      </c>
      <c r="C39" s="165" t="s">
        <v>900</v>
      </c>
    </row>
    <row r="40" spans="1:3" s="84" customFormat="1" ht="24.95" customHeight="1" x14ac:dyDescent="0.25">
      <c r="A40" s="68" t="s">
        <v>1077</v>
      </c>
      <c r="B40" s="69" t="s">
        <v>2788</v>
      </c>
      <c r="C40" s="70" t="s">
        <v>900</v>
      </c>
    </row>
    <row r="41" spans="1:3" s="84" customFormat="1" ht="24.95" customHeight="1" x14ac:dyDescent="0.25">
      <c r="A41" s="64" t="s">
        <v>1078</v>
      </c>
      <c r="B41" s="65" t="s">
        <v>2192</v>
      </c>
      <c r="C41" s="65" t="s">
        <v>900</v>
      </c>
    </row>
    <row r="42" spans="1:3" s="84" customFormat="1" ht="24.95" customHeight="1" x14ac:dyDescent="0.25">
      <c r="A42" s="59" t="s">
        <v>1079</v>
      </c>
      <c r="B42" s="60" t="s">
        <v>934</v>
      </c>
      <c r="C42" s="60" t="s">
        <v>901</v>
      </c>
    </row>
    <row r="43" spans="1:3" s="84" customFormat="1" ht="24.95" customHeight="1" x14ac:dyDescent="0.25">
      <c r="A43" s="79" t="s">
        <v>1080</v>
      </c>
      <c r="B43" s="76" t="s">
        <v>903</v>
      </c>
      <c r="C43" s="76" t="s">
        <v>901</v>
      </c>
    </row>
    <row r="44" spans="1:3" s="84" customFormat="1" ht="24.95" customHeight="1" x14ac:dyDescent="0.25">
      <c r="A44" s="74" t="s">
        <v>1081</v>
      </c>
      <c r="B44" s="75" t="s">
        <v>606</v>
      </c>
      <c r="C44" s="76" t="s">
        <v>901</v>
      </c>
    </row>
    <row r="45" spans="1:3" s="84" customFormat="1" ht="24.95" customHeight="1" x14ac:dyDescent="0.25">
      <c r="A45" s="74" t="s">
        <v>1871</v>
      </c>
      <c r="B45" s="75" t="s">
        <v>1939</v>
      </c>
      <c r="C45" s="76" t="s">
        <v>901</v>
      </c>
    </row>
    <row r="46" spans="1:3" s="84" customFormat="1" ht="24.95" customHeight="1" x14ac:dyDescent="0.25">
      <c r="A46" s="68" t="s">
        <v>1082</v>
      </c>
      <c r="B46" s="69" t="s">
        <v>2017</v>
      </c>
      <c r="C46" s="70" t="s">
        <v>900</v>
      </c>
    </row>
    <row r="47" spans="1:3" s="84" customFormat="1" ht="24.95" customHeight="1" x14ac:dyDescent="0.25">
      <c r="A47" s="93" t="s">
        <v>1083</v>
      </c>
      <c r="B47" s="94" t="s">
        <v>2009</v>
      </c>
      <c r="C47" s="60" t="s">
        <v>901</v>
      </c>
    </row>
    <row r="48" spans="1:3" s="84" customFormat="1" ht="24.95" customHeight="1" x14ac:dyDescent="0.25">
      <c r="A48" s="77" t="s">
        <v>1084</v>
      </c>
      <c r="B48" s="76" t="s">
        <v>254</v>
      </c>
      <c r="C48" s="76" t="s">
        <v>901</v>
      </c>
    </row>
    <row r="49" spans="1:3" s="84" customFormat="1" ht="24.95" customHeight="1" x14ac:dyDescent="0.25">
      <c r="A49" s="68" t="s">
        <v>1085</v>
      </c>
      <c r="B49" s="69" t="s">
        <v>8</v>
      </c>
      <c r="C49" s="70" t="s">
        <v>900</v>
      </c>
    </row>
    <row r="50" spans="1:3" s="84" customFormat="1" ht="24.95" customHeight="1" x14ac:dyDescent="0.25">
      <c r="A50" s="59" t="s">
        <v>1086</v>
      </c>
      <c r="B50" s="60" t="s">
        <v>935</v>
      </c>
      <c r="C50" s="60" t="s">
        <v>901</v>
      </c>
    </row>
    <row r="51" spans="1:3" s="84" customFormat="1" ht="24.95" customHeight="1" x14ac:dyDescent="0.25">
      <c r="A51" s="57" t="s">
        <v>1089</v>
      </c>
      <c r="B51" s="58" t="s">
        <v>936</v>
      </c>
      <c r="C51" s="58" t="s">
        <v>900</v>
      </c>
    </row>
    <row r="52" spans="1:3" s="84" customFormat="1" ht="24.95" customHeight="1" x14ac:dyDescent="0.25">
      <c r="A52" s="64" t="s">
        <v>1090</v>
      </c>
      <c r="B52" s="71" t="s">
        <v>2061</v>
      </c>
      <c r="C52" s="65" t="s">
        <v>900</v>
      </c>
    </row>
    <row r="53" spans="1:3" s="84" customFormat="1" ht="24.95" customHeight="1" x14ac:dyDescent="0.25">
      <c r="A53" s="59" t="s">
        <v>1091</v>
      </c>
      <c r="B53" s="60" t="s">
        <v>1940</v>
      </c>
      <c r="C53" s="60" t="s">
        <v>901</v>
      </c>
    </row>
    <row r="54" spans="1:3" s="84" customFormat="1" ht="24.95" customHeight="1" x14ac:dyDescent="0.25">
      <c r="A54" s="57" t="s">
        <v>1093</v>
      </c>
      <c r="B54" s="58" t="s">
        <v>2098</v>
      </c>
      <c r="C54" s="58" t="s">
        <v>900</v>
      </c>
    </row>
    <row r="55" spans="1:3" s="84" customFormat="1" ht="24.95" customHeight="1" x14ac:dyDescent="0.25">
      <c r="A55" s="65" t="s">
        <v>1791</v>
      </c>
      <c r="B55" s="65" t="s">
        <v>419</v>
      </c>
      <c r="C55" s="65" t="s">
        <v>900</v>
      </c>
    </row>
    <row r="56" spans="1:3" s="84" customFormat="1" ht="24.95" customHeight="1" x14ac:dyDescent="0.25">
      <c r="A56" s="57" t="s">
        <v>1094</v>
      </c>
      <c r="B56" s="58" t="s">
        <v>2789</v>
      </c>
      <c r="C56" s="58" t="s">
        <v>900</v>
      </c>
    </row>
    <row r="57" spans="1:3" s="84" customFormat="1" ht="24.95" customHeight="1" x14ac:dyDescent="0.25">
      <c r="A57" s="68" t="s">
        <v>1095</v>
      </c>
      <c r="B57" s="69" t="s">
        <v>995</v>
      </c>
      <c r="C57" s="70" t="s">
        <v>900</v>
      </c>
    </row>
    <row r="58" spans="1:3" s="84" customFormat="1" ht="24.95" customHeight="1" x14ac:dyDescent="0.25">
      <c r="A58" s="57" t="s">
        <v>1096</v>
      </c>
      <c r="B58" s="58" t="s">
        <v>420</v>
      </c>
      <c r="C58" s="58" t="s">
        <v>900</v>
      </c>
    </row>
    <row r="59" spans="1:3" s="84" customFormat="1" ht="24.95" customHeight="1" x14ac:dyDescent="0.25">
      <c r="A59" s="77" t="s">
        <v>1098</v>
      </c>
      <c r="B59" s="77" t="s">
        <v>937</v>
      </c>
      <c r="C59" s="77" t="s">
        <v>901</v>
      </c>
    </row>
    <row r="60" spans="1:3" s="84" customFormat="1" ht="24.95" customHeight="1" x14ac:dyDescent="0.25">
      <c r="A60" s="78" t="s">
        <v>1099</v>
      </c>
      <c r="B60" s="70" t="s">
        <v>2013</v>
      </c>
      <c r="C60" s="70" t="s">
        <v>900</v>
      </c>
    </row>
    <row r="61" spans="1:3" s="84" customFormat="1" ht="24.95" customHeight="1" x14ac:dyDescent="0.25">
      <c r="A61" s="61" t="s">
        <v>1705</v>
      </c>
      <c r="B61" s="62" t="s">
        <v>938</v>
      </c>
      <c r="C61" s="63" t="s">
        <v>900</v>
      </c>
    </row>
    <row r="62" spans="1:3" s="84" customFormat="1" ht="24.95" customHeight="1" x14ac:dyDescent="0.25">
      <c r="A62" s="66" t="s">
        <v>1101</v>
      </c>
      <c r="B62" s="66" t="s">
        <v>2025</v>
      </c>
      <c r="C62" s="66" t="s">
        <v>901</v>
      </c>
    </row>
    <row r="63" spans="1:3" s="84" customFormat="1" ht="24.95" customHeight="1" x14ac:dyDescent="0.25">
      <c r="A63" s="65" t="s">
        <v>1104</v>
      </c>
      <c r="B63" s="65" t="s">
        <v>2295</v>
      </c>
      <c r="C63" s="65" t="s">
        <v>900</v>
      </c>
    </row>
    <row r="64" spans="1:3" s="84" customFormat="1" ht="24.95" customHeight="1" x14ac:dyDescent="0.25">
      <c r="A64" s="64" t="s">
        <v>1105</v>
      </c>
      <c r="B64" s="65" t="s">
        <v>2193</v>
      </c>
      <c r="C64" s="65" t="s">
        <v>900</v>
      </c>
    </row>
    <row r="65" spans="1:16109" s="84" customFormat="1" ht="24.95" customHeight="1" x14ac:dyDescent="0.25">
      <c r="A65" s="78" t="s">
        <v>1108</v>
      </c>
      <c r="B65" s="70" t="s">
        <v>2166</v>
      </c>
      <c r="C65" s="70" t="s">
        <v>900</v>
      </c>
    </row>
    <row r="66" spans="1:16109" s="84" customFormat="1" ht="24.95" customHeight="1" x14ac:dyDescent="0.25">
      <c r="A66" s="59" t="s">
        <v>1110</v>
      </c>
      <c r="B66" s="60" t="s">
        <v>2197</v>
      </c>
      <c r="C66" s="60" t="s">
        <v>901</v>
      </c>
    </row>
    <row r="67" spans="1:16109" s="84" customFormat="1" ht="24.95" customHeight="1" x14ac:dyDescent="0.25">
      <c r="A67" s="61" t="s">
        <v>1109</v>
      </c>
      <c r="B67" s="62" t="s">
        <v>2300</v>
      </c>
      <c r="C67" s="63" t="s">
        <v>900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65"/>
      <c r="HG67" s="65"/>
      <c r="HH67" s="65"/>
      <c r="HI67" s="65"/>
      <c r="HJ67" s="65"/>
      <c r="HK67" s="65"/>
      <c r="HL67" s="65"/>
      <c r="HM67" s="65"/>
      <c r="HN67" s="65"/>
      <c r="HO67" s="65"/>
      <c r="HP67" s="65"/>
      <c r="HQ67" s="65"/>
      <c r="HR67" s="65"/>
      <c r="HS67" s="65"/>
      <c r="HT67" s="65"/>
      <c r="HU67" s="65"/>
      <c r="HV67" s="65"/>
      <c r="HW67" s="65"/>
      <c r="HX67" s="65"/>
      <c r="HY67" s="65"/>
      <c r="HZ67" s="65"/>
      <c r="IA67" s="65"/>
      <c r="IB67" s="65"/>
      <c r="IC67" s="65"/>
      <c r="ID67" s="65"/>
      <c r="IE67" s="65"/>
      <c r="IF67" s="65"/>
      <c r="IG67" s="65"/>
      <c r="IH67" s="65"/>
      <c r="II67" s="65"/>
      <c r="IJ67" s="65"/>
      <c r="IK67" s="65"/>
      <c r="IL67" s="65"/>
      <c r="IM67" s="65"/>
      <c r="IN67" s="65"/>
      <c r="IO67" s="65"/>
      <c r="IP67" s="65"/>
      <c r="IQ67" s="65"/>
      <c r="IR67" s="65"/>
      <c r="IS67" s="65"/>
      <c r="IT67" s="65"/>
      <c r="IU67" s="65"/>
      <c r="IV67" s="65"/>
      <c r="IW67" s="65"/>
      <c r="IX67" s="65"/>
      <c r="IY67" s="65"/>
      <c r="IZ67" s="65"/>
      <c r="JA67" s="65"/>
      <c r="JB67" s="65"/>
      <c r="JC67" s="65"/>
      <c r="JD67" s="65"/>
      <c r="JE67" s="65"/>
      <c r="JF67" s="65"/>
      <c r="JG67" s="65"/>
      <c r="JH67" s="65"/>
      <c r="JI67" s="65"/>
      <c r="JJ67" s="65"/>
      <c r="JK67" s="65"/>
      <c r="JL67" s="65"/>
      <c r="JM67" s="65"/>
      <c r="JN67" s="65"/>
      <c r="JO67" s="65"/>
      <c r="JP67" s="65"/>
      <c r="JQ67" s="65"/>
      <c r="JR67" s="65"/>
      <c r="JS67" s="65"/>
      <c r="JT67" s="65"/>
      <c r="JU67" s="65"/>
      <c r="JV67" s="65"/>
      <c r="JW67" s="65"/>
      <c r="JX67" s="65"/>
      <c r="JY67" s="65"/>
      <c r="JZ67" s="65"/>
      <c r="KA67" s="65"/>
      <c r="KB67" s="65"/>
      <c r="KC67" s="65"/>
      <c r="KD67" s="65"/>
      <c r="KE67" s="65"/>
      <c r="KF67" s="65"/>
      <c r="KG67" s="65"/>
      <c r="KH67" s="65"/>
      <c r="KI67" s="65"/>
      <c r="KJ67" s="65"/>
      <c r="KK67" s="65"/>
      <c r="KL67" s="65"/>
      <c r="KM67" s="65"/>
      <c r="KN67" s="65"/>
      <c r="KO67" s="65"/>
      <c r="KP67" s="65"/>
      <c r="KQ67" s="65"/>
      <c r="KR67" s="65"/>
      <c r="KS67" s="65"/>
      <c r="KT67" s="65"/>
      <c r="KU67" s="65"/>
      <c r="KV67" s="65"/>
      <c r="KW67" s="65"/>
      <c r="KX67" s="65"/>
      <c r="KY67" s="65"/>
      <c r="KZ67" s="65"/>
      <c r="LA67" s="65"/>
      <c r="LB67" s="65"/>
      <c r="LC67" s="65"/>
      <c r="LD67" s="65"/>
      <c r="LE67" s="65"/>
      <c r="LF67" s="65"/>
      <c r="LG67" s="65"/>
      <c r="LH67" s="65"/>
      <c r="LI67" s="65"/>
      <c r="LJ67" s="65"/>
      <c r="LK67" s="65"/>
      <c r="LL67" s="65"/>
      <c r="LM67" s="65"/>
      <c r="LN67" s="65"/>
      <c r="LO67" s="65"/>
      <c r="LP67" s="65"/>
      <c r="LQ67" s="65"/>
      <c r="LR67" s="65"/>
      <c r="LS67" s="65"/>
      <c r="LT67" s="65"/>
      <c r="LU67" s="65"/>
      <c r="LV67" s="65"/>
      <c r="LW67" s="65"/>
      <c r="LX67" s="65"/>
      <c r="LY67" s="65"/>
      <c r="LZ67" s="65"/>
      <c r="MA67" s="65"/>
      <c r="MB67" s="65"/>
      <c r="MC67" s="65"/>
      <c r="MD67" s="65"/>
      <c r="ME67" s="65"/>
      <c r="MF67" s="65"/>
      <c r="MG67" s="65"/>
      <c r="MH67" s="65"/>
      <c r="MI67" s="65"/>
      <c r="MJ67" s="65"/>
      <c r="MK67" s="65"/>
      <c r="ML67" s="65"/>
      <c r="MM67" s="65"/>
      <c r="MN67" s="65"/>
      <c r="MO67" s="65"/>
      <c r="MP67" s="65"/>
      <c r="MQ67" s="65"/>
      <c r="MR67" s="65"/>
      <c r="MS67" s="65"/>
      <c r="MT67" s="65"/>
      <c r="MU67" s="65"/>
      <c r="MV67" s="65"/>
      <c r="MW67" s="65"/>
      <c r="MX67" s="65"/>
      <c r="MY67" s="65"/>
      <c r="MZ67" s="65"/>
      <c r="NA67" s="65"/>
      <c r="NB67" s="65"/>
      <c r="NC67" s="65"/>
      <c r="ND67" s="65"/>
      <c r="NE67" s="65"/>
      <c r="NF67" s="65"/>
      <c r="NG67" s="65"/>
      <c r="NH67" s="65"/>
      <c r="NI67" s="65"/>
      <c r="NJ67" s="65"/>
      <c r="NK67" s="65"/>
      <c r="NL67" s="65"/>
      <c r="NM67" s="65"/>
      <c r="NN67" s="65"/>
      <c r="NO67" s="65"/>
      <c r="NP67" s="65"/>
      <c r="NQ67" s="65"/>
      <c r="NR67" s="65"/>
      <c r="NS67" s="65"/>
      <c r="NT67" s="65"/>
      <c r="NU67" s="65"/>
      <c r="NV67" s="65"/>
      <c r="NW67" s="65"/>
      <c r="NX67" s="65"/>
      <c r="NY67" s="65"/>
      <c r="NZ67" s="65"/>
      <c r="OA67" s="65"/>
      <c r="OB67" s="65"/>
      <c r="OC67" s="65"/>
      <c r="OD67" s="65"/>
      <c r="OE67" s="65"/>
      <c r="OF67" s="65"/>
      <c r="OG67" s="65"/>
      <c r="OH67" s="65"/>
      <c r="OI67" s="65"/>
      <c r="OJ67" s="65"/>
      <c r="OK67" s="65"/>
      <c r="OL67" s="65"/>
      <c r="OM67" s="65"/>
      <c r="ON67" s="65"/>
      <c r="OO67" s="65"/>
      <c r="OP67" s="65"/>
      <c r="OQ67" s="65"/>
      <c r="OR67" s="65"/>
      <c r="OS67" s="65"/>
      <c r="OT67" s="65"/>
      <c r="OU67" s="65"/>
      <c r="OV67" s="65"/>
      <c r="OW67" s="65"/>
      <c r="OX67" s="65"/>
      <c r="OY67" s="65"/>
      <c r="OZ67" s="65"/>
      <c r="PA67" s="65"/>
      <c r="PB67" s="65"/>
      <c r="PC67" s="65"/>
      <c r="PD67" s="65"/>
      <c r="PE67" s="65"/>
      <c r="PF67" s="65"/>
      <c r="PG67" s="65"/>
      <c r="PH67" s="65"/>
      <c r="PI67" s="65"/>
      <c r="PJ67" s="65"/>
      <c r="PK67" s="65"/>
      <c r="PL67" s="65"/>
      <c r="PM67" s="65"/>
      <c r="PN67" s="65"/>
      <c r="PO67" s="65"/>
      <c r="PP67" s="65"/>
      <c r="PQ67" s="65"/>
      <c r="PR67" s="65"/>
      <c r="PS67" s="65"/>
      <c r="PT67" s="65"/>
      <c r="PU67" s="65"/>
      <c r="PV67" s="65"/>
      <c r="PW67" s="65"/>
      <c r="PX67" s="65"/>
      <c r="PY67" s="65"/>
      <c r="PZ67" s="65"/>
      <c r="QA67" s="65"/>
      <c r="QB67" s="65"/>
      <c r="QC67" s="65"/>
      <c r="QD67" s="65"/>
      <c r="QE67" s="65"/>
      <c r="QF67" s="65"/>
      <c r="QG67" s="65"/>
      <c r="QH67" s="65"/>
      <c r="QI67" s="65"/>
      <c r="QJ67" s="65"/>
      <c r="QK67" s="65"/>
      <c r="QL67" s="65"/>
      <c r="QM67" s="65"/>
      <c r="QN67" s="65"/>
      <c r="QO67" s="65"/>
      <c r="QP67" s="65"/>
      <c r="QQ67" s="65"/>
      <c r="QR67" s="65"/>
      <c r="QS67" s="65"/>
      <c r="QT67" s="65"/>
      <c r="QU67" s="65"/>
      <c r="QV67" s="65"/>
      <c r="QW67" s="65"/>
      <c r="QX67" s="65"/>
      <c r="QY67" s="65"/>
      <c r="QZ67" s="65"/>
      <c r="RA67" s="65"/>
      <c r="RB67" s="65"/>
      <c r="RC67" s="65"/>
      <c r="RD67" s="65"/>
      <c r="RE67" s="65"/>
      <c r="RF67" s="65"/>
      <c r="RG67" s="65"/>
      <c r="RH67" s="65"/>
      <c r="RI67" s="65"/>
      <c r="RJ67" s="65"/>
      <c r="RK67" s="65"/>
      <c r="RL67" s="65"/>
      <c r="RM67" s="65"/>
      <c r="RN67" s="65"/>
      <c r="RO67" s="65"/>
      <c r="RP67" s="65"/>
      <c r="RQ67" s="65"/>
      <c r="RR67" s="65"/>
      <c r="RS67" s="65"/>
      <c r="RT67" s="65"/>
      <c r="RU67" s="65"/>
      <c r="RV67" s="65"/>
      <c r="RW67" s="65"/>
      <c r="RX67" s="65"/>
      <c r="RY67" s="65"/>
      <c r="RZ67" s="65"/>
      <c r="SA67" s="65"/>
      <c r="SB67" s="65"/>
      <c r="SC67" s="65"/>
      <c r="SD67" s="65"/>
      <c r="SE67" s="65"/>
      <c r="SF67" s="65"/>
      <c r="SG67" s="65"/>
      <c r="SH67" s="65"/>
      <c r="SI67" s="65"/>
      <c r="SJ67" s="65"/>
      <c r="SK67" s="65"/>
      <c r="SL67" s="65"/>
      <c r="SM67" s="65"/>
      <c r="SN67" s="65"/>
      <c r="SO67" s="65"/>
      <c r="SP67" s="65"/>
      <c r="SQ67" s="65"/>
      <c r="SR67" s="65"/>
      <c r="SS67" s="65"/>
      <c r="ST67" s="65"/>
      <c r="SU67" s="65"/>
      <c r="SV67" s="65"/>
      <c r="SW67" s="65"/>
      <c r="SX67" s="65"/>
      <c r="SY67" s="65"/>
      <c r="SZ67" s="65"/>
      <c r="TA67" s="65"/>
      <c r="TB67" s="65"/>
      <c r="TC67" s="65"/>
      <c r="TD67" s="65"/>
      <c r="TE67" s="65"/>
      <c r="TF67" s="65"/>
      <c r="TG67" s="65"/>
      <c r="TH67" s="65"/>
      <c r="TI67" s="65"/>
      <c r="TJ67" s="65"/>
      <c r="TK67" s="65"/>
      <c r="TL67" s="65"/>
      <c r="TM67" s="65"/>
      <c r="TN67" s="65"/>
      <c r="TO67" s="65"/>
      <c r="TP67" s="65"/>
      <c r="TQ67" s="65"/>
      <c r="TR67" s="65"/>
      <c r="TS67" s="65"/>
      <c r="TT67" s="65"/>
      <c r="TU67" s="65"/>
      <c r="TV67" s="65"/>
      <c r="TW67" s="65"/>
      <c r="TX67" s="65"/>
      <c r="TY67" s="65"/>
      <c r="TZ67" s="65"/>
      <c r="UA67" s="65"/>
      <c r="UB67" s="65"/>
      <c r="UC67" s="65"/>
      <c r="UD67" s="65"/>
      <c r="UE67" s="65"/>
      <c r="UF67" s="65"/>
      <c r="UG67" s="65"/>
      <c r="UH67" s="65"/>
      <c r="UI67" s="65"/>
      <c r="UJ67" s="65"/>
      <c r="UK67" s="65"/>
      <c r="UL67" s="65"/>
      <c r="UM67" s="65"/>
      <c r="UN67" s="65"/>
      <c r="UO67" s="65"/>
      <c r="UP67" s="65"/>
      <c r="UQ67" s="65"/>
      <c r="UR67" s="65"/>
      <c r="US67" s="65"/>
      <c r="UT67" s="65"/>
      <c r="UU67" s="65"/>
      <c r="UV67" s="65"/>
      <c r="UW67" s="65"/>
      <c r="UX67" s="65"/>
      <c r="UY67" s="65"/>
      <c r="UZ67" s="65"/>
      <c r="VA67" s="65"/>
      <c r="VB67" s="65"/>
      <c r="VC67" s="65"/>
      <c r="VD67" s="65"/>
      <c r="VE67" s="65"/>
      <c r="VF67" s="65"/>
      <c r="VG67" s="65"/>
      <c r="VH67" s="65"/>
      <c r="VI67" s="65"/>
      <c r="VJ67" s="65"/>
      <c r="VK67" s="65"/>
      <c r="VL67" s="65"/>
      <c r="VM67" s="65"/>
      <c r="VN67" s="65"/>
      <c r="VO67" s="65"/>
      <c r="VP67" s="65"/>
      <c r="VQ67" s="65"/>
      <c r="VR67" s="65"/>
      <c r="VS67" s="65"/>
      <c r="VT67" s="65"/>
      <c r="VU67" s="65"/>
      <c r="VV67" s="65"/>
      <c r="VW67" s="65"/>
      <c r="VX67" s="65"/>
      <c r="VY67" s="65"/>
      <c r="VZ67" s="65"/>
      <c r="WA67" s="65"/>
      <c r="WB67" s="65"/>
      <c r="WC67" s="65"/>
      <c r="WD67" s="65"/>
      <c r="WE67" s="65"/>
      <c r="WF67" s="65"/>
      <c r="WG67" s="65"/>
      <c r="WH67" s="65"/>
      <c r="WI67" s="65"/>
      <c r="WJ67" s="65"/>
      <c r="WK67" s="65"/>
      <c r="WL67" s="65"/>
      <c r="WM67" s="65"/>
      <c r="WN67" s="65"/>
      <c r="WO67" s="65"/>
      <c r="WP67" s="65"/>
      <c r="WQ67" s="65"/>
      <c r="WR67" s="65"/>
      <c r="WS67" s="65"/>
      <c r="WT67" s="65"/>
      <c r="WU67" s="65"/>
      <c r="WV67" s="65"/>
      <c r="WW67" s="65"/>
      <c r="WX67" s="65"/>
      <c r="WY67" s="65"/>
      <c r="WZ67" s="65"/>
      <c r="XA67" s="65"/>
      <c r="XB67" s="65"/>
      <c r="XC67" s="65"/>
      <c r="XD67" s="65"/>
      <c r="XE67" s="65"/>
      <c r="XF67" s="65"/>
      <c r="XG67" s="65"/>
      <c r="XH67" s="65"/>
      <c r="XI67" s="65"/>
      <c r="XJ67" s="65"/>
      <c r="XK67" s="65"/>
      <c r="XL67" s="65"/>
      <c r="XM67" s="65"/>
      <c r="XN67" s="65"/>
      <c r="XO67" s="65"/>
      <c r="XP67" s="65"/>
      <c r="XQ67" s="65"/>
      <c r="XR67" s="65"/>
      <c r="XS67" s="65"/>
      <c r="XT67" s="65"/>
      <c r="XU67" s="65"/>
      <c r="XV67" s="65"/>
      <c r="XW67" s="65"/>
      <c r="XX67" s="65"/>
      <c r="XY67" s="65"/>
      <c r="XZ67" s="65"/>
      <c r="YA67" s="65"/>
      <c r="YB67" s="65"/>
      <c r="YC67" s="65"/>
      <c r="YD67" s="65"/>
      <c r="YE67" s="65"/>
      <c r="YF67" s="65"/>
      <c r="YG67" s="65"/>
      <c r="YH67" s="65"/>
      <c r="YI67" s="65"/>
      <c r="YJ67" s="65"/>
      <c r="YK67" s="65"/>
      <c r="YL67" s="65"/>
      <c r="YM67" s="65"/>
      <c r="YN67" s="65"/>
      <c r="YO67" s="65"/>
      <c r="YP67" s="65"/>
      <c r="YQ67" s="65"/>
      <c r="YR67" s="65"/>
      <c r="YS67" s="65"/>
      <c r="YT67" s="65"/>
      <c r="YU67" s="65"/>
      <c r="YV67" s="65"/>
      <c r="YW67" s="65"/>
      <c r="YX67" s="65"/>
      <c r="YY67" s="65"/>
      <c r="YZ67" s="65"/>
      <c r="ZA67" s="65"/>
      <c r="ZB67" s="65"/>
      <c r="ZC67" s="65"/>
      <c r="ZD67" s="65"/>
      <c r="ZE67" s="65"/>
      <c r="ZF67" s="65"/>
      <c r="ZG67" s="65"/>
      <c r="ZH67" s="65"/>
      <c r="ZI67" s="65"/>
      <c r="ZJ67" s="65"/>
      <c r="ZK67" s="65"/>
      <c r="ZL67" s="65"/>
      <c r="ZM67" s="65"/>
      <c r="ZN67" s="65"/>
      <c r="ZO67" s="65"/>
      <c r="ZP67" s="65"/>
      <c r="ZQ67" s="65"/>
      <c r="ZR67" s="65"/>
      <c r="ZS67" s="65"/>
      <c r="ZT67" s="65"/>
      <c r="ZU67" s="65"/>
      <c r="ZV67" s="65"/>
      <c r="ZW67" s="65"/>
      <c r="ZX67" s="65"/>
      <c r="ZY67" s="65"/>
      <c r="ZZ67" s="65"/>
      <c r="AAA67" s="65"/>
      <c r="AAB67" s="65"/>
      <c r="AAC67" s="65"/>
      <c r="AAD67" s="65"/>
      <c r="AAE67" s="65"/>
      <c r="AAF67" s="65"/>
      <c r="AAG67" s="65"/>
      <c r="AAH67" s="65"/>
      <c r="AAI67" s="65"/>
      <c r="AAJ67" s="65"/>
      <c r="AAK67" s="65"/>
      <c r="AAL67" s="65"/>
      <c r="AAM67" s="65"/>
      <c r="AAN67" s="65"/>
      <c r="AAO67" s="65"/>
      <c r="AAP67" s="65"/>
      <c r="AAQ67" s="65"/>
      <c r="AAR67" s="65"/>
      <c r="AAS67" s="65"/>
      <c r="AAT67" s="65"/>
      <c r="AAU67" s="65"/>
      <c r="AAV67" s="65"/>
      <c r="AAW67" s="65"/>
      <c r="AAX67" s="65"/>
      <c r="AAY67" s="65"/>
      <c r="AAZ67" s="65"/>
      <c r="ABA67" s="65"/>
      <c r="ABB67" s="65"/>
      <c r="ABC67" s="65"/>
      <c r="ABD67" s="65"/>
      <c r="ABE67" s="65"/>
      <c r="ABF67" s="65"/>
      <c r="ABG67" s="65"/>
      <c r="ABH67" s="65"/>
      <c r="ABI67" s="65"/>
      <c r="ABJ67" s="65"/>
      <c r="ABK67" s="65"/>
      <c r="ABL67" s="65"/>
      <c r="ABM67" s="65"/>
      <c r="ABN67" s="65"/>
      <c r="ABO67" s="65"/>
      <c r="ABP67" s="65"/>
      <c r="ABQ67" s="65"/>
      <c r="ABR67" s="65"/>
      <c r="ABS67" s="65"/>
      <c r="ABT67" s="65"/>
      <c r="ABU67" s="65"/>
      <c r="ABV67" s="65"/>
      <c r="ABW67" s="65"/>
      <c r="ABX67" s="65"/>
      <c r="ABY67" s="65"/>
      <c r="ABZ67" s="65"/>
      <c r="ACA67" s="65"/>
      <c r="ACB67" s="65"/>
      <c r="ACC67" s="65"/>
      <c r="ACD67" s="65"/>
      <c r="ACE67" s="65"/>
      <c r="ACF67" s="65"/>
      <c r="ACG67" s="65"/>
      <c r="ACH67" s="65"/>
      <c r="ACI67" s="65"/>
      <c r="ACJ67" s="65"/>
      <c r="ACK67" s="65"/>
      <c r="ACL67" s="65"/>
      <c r="ACM67" s="65"/>
      <c r="ACN67" s="65"/>
      <c r="ACO67" s="65"/>
      <c r="ACP67" s="65"/>
      <c r="ACQ67" s="65"/>
      <c r="ACR67" s="65"/>
      <c r="ACS67" s="65"/>
      <c r="ACT67" s="65"/>
      <c r="ACU67" s="65"/>
      <c r="ACV67" s="65"/>
      <c r="ACW67" s="65"/>
      <c r="ACX67" s="65"/>
      <c r="ACY67" s="65"/>
      <c r="ACZ67" s="65"/>
      <c r="ADA67" s="65"/>
      <c r="ADB67" s="65"/>
      <c r="ADC67" s="65"/>
      <c r="ADD67" s="65"/>
      <c r="ADE67" s="65"/>
      <c r="ADF67" s="65"/>
      <c r="ADG67" s="65"/>
      <c r="ADH67" s="65"/>
      <c r="ADI67" s="65"/>
      <c r="ADJ67" s="65"/>
      <c r="ADK67" s="65"/>
      <c r="ADL67" s="65"/>
      <c r="ADM67" s="65"/>
      <c r="ADN67" s="65"/>
      <c r="ADO67" s="65"/>
      <c r="ADP67" s="65"/>
      <c r="ADQ67" s="65"/>
      <c r="ADR67" s="65"/>
      <c r="ADS67" s="65"/>
      <c r="ADT67" s="65"/>
      <c r="ADU67" s="65"/>
      <c r="ADV67" s="65"/>
      <c r="ADW67" s="65"/>
      <c r="ADX67" s="65"/>
      <c r="ADY67" s="65"/>
      <c r="ADZ67" s="65"/>
      <c r="AEA67" s="65"/>
      <c r="AEB67" s="65"/>
      <c r="AEC67" s="65"/>
      <c r="AED67" s="65"/>
      <c r="AEE67" s="65"/>
      <c r="AEF67" s="65"/>
      <c r="AEG67" s="65"/>
      <c r="AEH67" s="65"/>
      <c r="AEI67" s="65"/>
      <c r="AEJ67" s="65"/>
      <c r="AEK67" s="65"/>
      <c r="AEL67" s="65"/>
      <c r="AEM67" s="65"/>
      <c r="AEN67" s="65"/>
      <c r="AEO67" s="65"/>
      <c r="AEP67" s="65"/>
      <c r="AEQ67" s="65"/>
      <c r="AER67" s="65"/>
      <c r="AES67" s="65"/>
      <c r="AET67" s="65"/>
      <c r="AEU67" s="65"/>
      <c r="AEV67" s="65"/>
      <c r="AEW67" s="65"/>
      <c r="AEX67" s="65"/>
      <c r="AEY67" s="65"/>
      <c r="AEZ67" s="65"/>
      <c r="AFA67" s="65"/>
      <c r="AFB67" s="65"/>
      <c r="AFC67" s="65"/>
      <c r="AFD67" s="65"/>
      <c r="AFE67" s="65"/>
      <c r="AFF67" s="65"/>
      <c r="AFG67" s="65"/>
      <c r="AFH67" s="65"/>
      <c r="AFI67" s="65"/>
      <c r="AFJ67" s="65"/>
      <c r="AFK67" s="65"/>
      <c r="AFL67" s="65"/>
      <c r="AFM67" s="65"/>
      <c r="AFN67" s="65"/>
      <c r="AFO67" s="65"/>
      <c r="AFP67" s="65"/>
      <c r="AFQ67" s="65"/>
      <c r="AFR67" s="65"/>
      <c r="AFS67" s="65"/>
      <c r="AFT67" s="65"/>
      <c r="AFU67" s="65"/>
      <c r="AFV67" s="65"/>
      <c r="AFW67" s="65"/>
      <c r="AFX67" s="65"/>
      <c r="AFY67" s="65"/>
      <c r="AFZ67" s="65"/>
      <c r="AGA67" s="65"/>
      <c r="AGB67" s="65"/>
      <c r="AGC67" s="65"/>
      <c r="AGD67" s="65"/>
      <c r="AGE67" s="65"/>
      <c r="AGF67" s="65"/>
      <c r="AGG67" s="65"/>
      <c r="AGH67" s="65"/>
      <c r="AGI67" s="65"/>
      <c r="AGJ67" s="65"/>
      <c r="AGK67" s="65"/>
      <c r="AGL67" s="65"/>
      <c r="AGM67" s="65"/>
      <c r="AGN67" s="65"/>
      <c r="AGO67" s="65"/>
      <c r="AGP67" s="65"/>
      <c r="AGQ67" s="65"/>
      <c r="AGR67" s="65"/>
      <c r="AGS67" s="65"/>
      <c r="AGT67" s="65"/>
      <c r="AGU67" s="65"/>
      <c r="AGV67" s="65"/>
      <c r="AGW67" s="65"/>
      <c r="AGX67" s="65"/>
      <c r="AGY67" s="65"/>
      <c r="AGZ67" s="65"/>
      <c r="AHA67" s="65"/>
      <c r="AHB67" s="65"/>
      <c r="AHC67" s="65"/>
      <c r="AHD67" s="65"/>
      <c r="AHE67" s="65"/>
      <c r="AHF67" s="65"/>
      <c r="AHG67" s="65"/>
      <c r="AHH67" s="65"/>
      <c r="AHI67" s="65"/>
      <c r="AHJ67" s="65"/>
      <c r="AHK67" s="65"/>
      <c r="AHL67" s="65"/>
      <c r="AHM67" s="65"/>
      <c r="AHN67" s="65"/>
      <c r="AHO67" s="65"/>
      <c r="AHP67" s="65"/>
      <c r="AHQ67" s="65"/>
      <c r="AHR67" s="65"/>
      <c r="AHS67" s="65"/>
      <c r="AHT67" s="65"/>
      <c r="AHU67" s="65"/>
      <c r="AHV67" s="65"/>
      <c r="AHW67" s="65"/>
      <c r="AHX67" s="65"/>
      <c r="AHY67" s="65"/>
      <c r="AHZ67" s="65"/>
      <c r="AIA67" s="65"/>
      <c r="AIB67" s="65"/>
      <c r="AIC67" s="65"/>
      <c r="AID67" s="65"/>
      <c r="AIE67" s="65"/>
      <c r="AIF67" s="65"/>
      <c r="AIG67" s="65"/>
      <c r="AIH67" s="65"/>
      <c r="AII67" s="65"/>
      <c r="AIJ67" s="65"/>
      <c r="AIK67" s="65"/>
      <c r="AIL67" s="65"/>
      <c r="AIM67" s="65"/>
      <c r="AIN67" s="65"/>
      <c r="AIO67" s="65"/>
      <c r="AIP67" s="65"/>
      <c r="AIQ67" s="65"/>
      <c r="AIR67" s="65"/>
      <c r="AIS67" s="65"/>
      <c r="AIT67" s="65"/>
      <c r="AIU67" s="65"/>
      <c r="AIV67" s="65"/>
      <c r="AIW67" s="65"/>
      <c r="AIX67" s="65"/>
      <c r="AIY67" s="65"/>
      <c r="AIZ67" s="65"/>
      <c r="AJA67" s="65"/>
      <c r="AJB67" s="65"/>
      <c r="AJC67" s="65"/>
      <c r="AJD67" s="65"/>
      <c r="AJE67" s="65"/>
      <c r="AJF67" s="65"/>
      <c r="AJG67" s="65"/>
      <c r="AJH67" s="65"/>
      <c r="AJI67" s="65"/>
      <c r="AJJ67" s="65"/>
      <c r="AJK67" s="65"/>
      <c r="AJL67" s="65"/>
      <c r="AJM67" s="65"/>
      <c r="AJN67" s="65"/>
      <c r="AJO67" s="65"/>
      <c r="AJP67" s="65"/>
      <c r="AJQ67" s="65"/>
      <c r="AJR67" s="65"/>
      <c r="AJS67" s="65"/>
      <c r="AJT67" s="65"/>
      <c r="AJU67" s="65"/>
      <c r="AJV67" s="65"/>
      <c r="AJW67" s="65"/>
      <c r="AJX67" s="65"/>
      <c r="AJY67" s="65"/>
      <c r="AJZ67" s="65"/>
      <c r="AKA67" s="65"/>
      <c r="AKB67" s="65"/>
      <c r="AKC67" s="65"/>
      <c r="AKD67" s="65"/>
      <c r="AKE67" s="65"/>
      <c r="AKF67" s="65"/>
      <c r="AKG67" s="65"/>
      <c r="AKH67" s="65"/>
      <c r="AKI67" s="65"/>
      <c r="AKJ67" s="65"/>
      <c r="AKK67" s="65"/>
      <c r="AKL67" s="65"/>
      <c r="AKM67" s="65"/>
      <c r="AKN67" s="65"/>
      <c r="AKO67" s="65"/>
      <c r="AKP67" s="65"/>
      <c r="AKQ67" s="65"/>
      <c r="AKR67" s="65"/>
      <c r="AKS67" s="65"/>
      <c r="AKT67" s="65"/>
      <c r="AKU67" s="65"/>
      <c r="AKV67" s="65"/>
      <c r="AKW67" s="65"/>
      <c r="AKX67" s="65"/>
      <c r="AKY67" s="65"/>
      <c r="AKZ67" s="65"/>
      <c r="ALA67" s="65"/>
      <c r="ALB67" s="65"/>
      <c r="ALC67" s="65"/>
      <c r="ALD67" s="65"/>
      <c r="ALE67" s="65"/>
      <c r="ALF67" s="65"/>
      <c r="ALG67" s="65"/>
      <c r="ALH67" s="65"/>
      <c r="ALI67" s="65"/>
      <c r="ALJ67" s="65"/>
      <c r="ALK67" s="65"/>
      <c r="ALL67" s="65"/>
      <c r="ALM67" s="65"/>
      <c r="ALN67" s="65"/>
      <c r="ALO67" s="65"/>
      <c r="ALP67" s="65"/>
      <c r="ALQ67" s="65"/>
      <c r="ALR67" s="65"/>
      <c r="ALS67" s="65"/>
      <c r="ALT67" s="65"/>
      <c r="ALU67" s="65"/>
      <c r="ALV67" s="65"/>
      <c r="ALW67" s="65"/>
      <c r="ALX67" s="65"/>
      <c r="ALY67" s="65"/>
      <c r="ALZ67" s="65"/>
      <c r="AMA67" s="65"/>
      <c r="AMB67" s="65"/>
      <c r="AMC67" s="65"/>
      <c r="AMD67" s="65"/>
      <c r="AME67" s="65"/>
      <c r="AMF67" s="65"/>
      <c r="AMG67" s="65"/>
      <c r="AMH67" s="65"/>
      <c r="AMI67" s="65"/>
      <c r="AMJ67" s="65"/>
      <c r="AMK67" s="65"/>
      <c r="AML67" s="65"/>
      <c r="AMM67" s="65"/>
      <c r="AMN67" s="65"/>
      <c r="AMO67" s="65"/>
      <c r="AMP67" s="65"/>
      <c r="AMQ67" s="65"/>
      <c r="AMR67" s="65"/>
      <c r="AMS67" s="65"/>
      <c r="AMT67" s="65"/>
      <c r="AMU67" s="65"/>
      <c r="AMV67" s="65"/>
      <c r="AMW67" s="65"/>
      <c r="AMX67" s="65"/>
      <c r="AMY67" s="65"/>
      <c r="AMZ67" s="65"/>
      <c r="ANA67" s="65"/>
      <c r="ANB67" s="65"/>
      <c r="ANC67" s="65"/>
      <c r="AND67" s="65"/>
      <c r="ANE67" s="65"/>
      <c r="ANF67" s="65"/>
      <c r="ANG67" s="65"/>
      <c r="ANH67" s="65"/>
      <c r="ANI67" s="65"/>
      <c r="ANJ67" s="65"/>
      <c r="ANK67" s="65"/>
      <c r="ANL67" s="65"/>
      <c r="ANM67" s="65"/>
      <c r="ANN67" s="65"/>
      <c r="ANO67" s="65"/>
      <c r="ANP67" s="65"/>
      <c r="ANQ67" s="65"/>
      <c r="ANR67" s="65"/>
      <c r="ANS67" s="65"/>
      <c r="ANT67" s="65"/>
      <c r="ANU67" s="65"/>
      <c r="ANV67" s="65"/>
      <c r="ANW67" s="65"/>
      <c r="ANX67" s="65"/>
      <c r="ANY67" s="65"/>
      <c r="ANZ67" s="65"/>
      <c r="AOA67" s="65"/>
      <c r="AOB67" s="65"/>
      <c r="AOC67" s="65"/>
      <c r="AOD67" s="65"/>
      <c r="AOE67" s="65"/>
      <c r="AOF67" s="65"/>
      <c r="AOG67" s="65"/>
      <c r="AOH67" s="65"/>
      <c r="AOI67" s="65"/>
      <c r="AOJ67" s="65"/>
      <c r="AOK67" s="65"/>
      <c r="AOL67" s="65"/>
      <c r="AOM67" s="65"/>
      <c r="AON67" s="65"/>
      <c r="AOO67" s="65"/>
      <c r="AOP67" s="65"/>
      <c r="AOQ67" s="65"/>
      <c r="AOR67" s="65"/>
      <c r="AOS67" s="65"/>
      <c r="AOT67" s="65"/>
      <c r="AOU67" s="65"/>
      <c r="AOV67" s="65"/>
      <c r="AOW67" s="65"/>
      <c r="AOX67" s="65"/>
      <c r="AOY67" s="65"/>
      <c r="AOZ67" s="65"/>
      <c r="APA67" s="65"/>
      <c r="APB67" s="65"/>
      <c r="APC67" s="65"/>
      <c r="APD67" s="65"/>
      <c r="APE67" s="65"/>
      <c r="APF67" s="65"/>
      <c r="APG67" s="65"/>
      <c r="APH67" s="65"/>
      <c r="API67" s="65"/>
      <c r="APJ67" s="65"/>
      <c r="APK67" s="65"/>
      <c r="APL67" s="65"/>
      <c r="APM67" s="65"/>
      <c r="APN67" s="65"/>
      <c r="APO67" s="65"/>
      <c r="APP67" s="65"/>
      <c r="APQ67" s="65"/>
      <c r="APR67" s="65"/>
      <c r="APS67" s="65"/>
      <c r="APT67" s="65"/>
      <c r="APU67" s="65"/>
      <c r="APV67" s="65"/>
      <c r="APW67" s="65"/>
      <c r="APX67" s="65"/>
      <c r="APY67" s="65"/>
      <c r="APZ67" s="65"/>
      <c r="AQA67" s="65"/>
      <c r="AQB67" s="65"/>
      <c r="AQC67" s="65"/>
      <c r="AQD67" s="65"/>
      <c r="AQE67" s="65"/>
      <c r="AQF67" s="65"/>
      <c r="AQG67" s="65"/>
      <c r="AQH67" s="65"/>
      <c r="AQI67" s="65"/>
      <c r="AQJ67" s="65"/>
      <c r="AQK67" s="65"/>
      <c r="AQL67" s="65"/>
      <c r="AQM67" s="65"/>
      <c r="AQN67" s="65"/>
      <c r="AQO67" s="65"/>
      <c r="AQP67" s="65"/>
      <c r="AQQ67" s="65"/>
      <c r="AQR67" s="65"/>
      <c r="AQS67" s="65"/>
      <c r="AQT67" s="65"/>
      <c r="AQU67" s="65"/>
      <c r="AQV67" s="65"/>
      <c r="AQW67" s="65"/>
      <c r="AQX67" s="65"/>
      <c r="AQY67" s="65"/>
      <c r="AQZ67" s="65"/>
      <c r="ARA67" s="65"/>
      <c r="ARB67" s="65"/>
      <c r="ARC67" s="65"/>
      <c r="ARD67" s="65"/>
      <c r="ARE67" s="65"/>
      <c r="ARF67" s="65"/>
      <c r="ARG67" s="65"/>
      <c r="ARH67" s="65"/>
      <c r="ARI67" s="65"/>
      <c r="ARJ67" s="65"/>
      <c r="ARK67" s="65"/>
      <c r="ARL67" s="65"/>
      <c r="ARM67" s="65"/>
      <c r="ARN67" s="65"/>
      <c r="ARO67" s="65"/>
      <c r="ARP67" s="65"/>
      <c r="ARQ67" s="65"/>
      <c r="ARR67" s="65"/>
      <c r="ARS67" s="65"/>
      <c r="ART67" s="65"/>
      <c r="ARU67" s="65"/>
      <c r="ARV67" s="65"/>
      <c r="ARW67" s="65"/>
      <c r="ARX67" s="65"/>
      <c r="ARY67" s="65"/>
      <c r="ARZ67" s="65"/>
      <c r="ASA67" s="65"/>
      <c r="ASB67" s="65"/>
      <c r="ASC67" s="65"/>
      <c r="ASD67" s="65"/>
      <c r="ASE67" s="65"/>
      <c r="ASF67" s="65"/>
      <c r="ASG67" s="65"/>
      <c r="ASH67" s="65"/>
      <c r="ASI67" s="65"/>
      <c r="ASJ67" s="65"/>
      <c r="ASK67" s="65"/>
      <c r="ASL67" s="65"/>
      <c r="ASM67" s="65"/>
      <c r="ASN67" s="65"/>
      <c r="ASO67" s="65"/>
      <c r="ASP67" s="65"/>
      <c r="ASQ67" s="65"/>
      <c r="ASR67" s="65"/>
      <c r="ASS67" s="65"/>
      <c r="AST67" s="65"/>
      <c r="ASU67" s="65"/>
      <c r="ASV67" s="65"/>
      <c r="ASW67" s="65"/>
      <c r="ASX67" s="65"/>
      <c r="ASY67" s="65"/>
      <c r="ASZ67" s="65"/>
      <c r="ATA67" s="65"/>
      <c r="ATB67" s="65"/>
      <c r="ATC67" s="65"/>
      <c r="ATD67" s="65"/>
      <c r="ATE67" s="65"/>
      <c r="ATF67" s="65"/>
      <c r="ATG67" s="65"/>
      <c r="ATH67" s="65"/>
      <c r="ATI67" s="65"/>
      <c r="ATJ67" s="65"/>
      <c r="ATK67" s="65"/>
      <c r="ATL67" s="65"/>
      <c r="ATM67" s="65"/>
      <c r="ATN67" s="65"/>
      <c r="ATO67" s="65"/>
      <c r="ATP67" s="65"/>
      <c r="ATQ67" s="65"/>
      <c r="ATR67" s="65"/>
      <c r="ATS67" s="65"/>
      <c r="ATT67" s="65"/>
      <c r="ATU67" s="65"/>
      <c r="ATV67" s="65"/>
      <c r="ATW67" s="65"/>
      <c r="ATX67" s="65"/>
      <c r="ATY67" s="65"/>
      <c r="ATZ67" s="65"/>
      <c r="AUA67" s="65"/>
      <c r="AUB67" s="65"/>
      <c r="AUC67" s="65"/>
      <c r="AUD67" s="65"/>
      <c r="AUE67" s="65"/>
      <c r="AUF67" s="65"/>
      <c r="AUG67" s="65"/>
      <c r="AUH67" s="65"/>
      <c r="AUI67" s="65"/>
      <c r="AUJ67" s="65"/>
      <c r="AUK67" s="65"/>
      <c r="AUL67" s="65"/>
      <c r="AUM67" s="65"/>
      <c r="AUN67" s="65"/>
      <c r="AUO67" s="65"/>
      <c r="AUP67" s="65"/>
      <c r="AUQ67" s="65"/>
      <c r="AUR67" s="65"/>
      <c r="AUS67" s="65"/>
      <c r="AUT67" s="65"/>
      <c r="AUU67" s="65"/>
      <c r="AUV67" s="65"/>
      <c r="AUW67" s="65"/>
      <c r="AUX67" s="65"/>
      <c r="AUY67" s="65"/>
      <c r="AUZ67" s="65"/>
      <c r="AVA67" s="65"/>
      <c r="AVB67" s="65"/>
      <c r="AVC67" s="65"/>
      <c r="AVD67" s="65"/>
      <c r="AVE67" s="65"/>
      <c r="AVF67" s="65"/>
      <c r="AVG67" s="65"/>
      <c r="AVH67" s="65"/>
      <c r="AVI67" s="65"/>
      <c r="AVJ67" s="65"/>
      <c r="AVK67" s="65"/>
      <c r="AVL67" s="65"/>
      <c r="AVM67" s="65"/>
      <c r="AVN67" s="65"/>
      <c r="AVO67" s="65"/>
      <c r="AVP67" s="65"/>
      <c r="AVQ67" s="65"/>
      <c r="AVR67" s="65"/>
      <c r="AVS67" s="65"/>
      <c r="AVT67" s="65"/>
      <c r="AVU67" s="65"/>
      <c r="AVV67" s="65"/>
      <c r="AVW67" s="65"/>
      <c r="AVX67" s="65"/>
      <c r="AVY67" s="65"/>
      <c r="AVZ67" s="65"/>
      <c r="AWA67" s="65"/>
      <c r="AWB67" s="65"/>
      <c r="AWC67" s="65"/>
      <c r="AWD67" s="65"/>
      <c r="AWE67" s="65"/>
      <c r="AWF67" s="65"/>
      <c r="AWG67" s="65"/>
      <c r="AWH67" s="65"/>
      <c r="AWI67" s="65"/>
      <c r="AWJ67" s="65"/>
      <c r="AWK67" s="65"/>
      <c r="AWL67" s="65"/>
      <c r="AWM67" s="65"/>
      <c r="AWN67" s="65"/>
      <c r="AWO67" s="65"/>
      <c r="AWP67" s="65"/>
      <c r="AWQ67" s="65"/>
      <c r="AWR67" s="65"/>
      <c r="AWS67" s="65"/>
      <c r="AWT67" s="65"/>
      <c r="AWU67" s="65"/>
      <c r="AWV67" s="65"/>
      <c r="AWW67" s="65"/>
      <c r="AWX67" s="65"/>
      <c r="AWY67" s="65"/>
      <c r="AWZ67" s="65"/>
      <c r="AXA67" s="65"/>
      <c r="AXB67" s="65"/>
      <c r="AXC67" s="65"/>
      <c r="AXD67" s="65"/>
      <c r="AXE67" s="65"/>
      <c r="AXF67" s="65"/>
      <c r="AXG67" s="65"/>
      <c r="AXH67" s="65"/>
      <c r="AXI67" s="65"/>
      <c r="AXJ67" s="65"/>
      <c r="AXK67" s="65"/>
      <c r="AXL67" s="65"/>
      <c r="AXM67" s="65"/>
      <c r="AXN67" s="65"/>
      <c r="AXO67" s="65"/>
      <c r="AXP67" s="65"/>
      <c r="AXQ67" s="65"/>
      <c r="AXR67" s="65"/>
      <c r="AXS67" s="65"/>
      <c r="AXT67" s="65"/>
      <c r="AXU67" s="65"/>
      <c r="AXV67" s="65"/>
      <c r="AXW67" s="65"/>
      <c r="AXX67" s="65"/>
      <c r="AXY67" s="65"/>
      <c r="AXZ67" s="65"/>
      <c r="AYA67" s="65"/>
      <c r="AYB67" s="65"/>
      <c r="AYC67" s="65"/>
      <c r="AYD67" s="65"/>
      <c r="AYE67" s="65"/>
      <c r="AYF67" s="65"/>
      <c r="AYG67" s="65"/>
      <c r="AYH67" s="65"/>
      <c r="AYI67" s="65"/>
      <c r="AYJ67" s="65"/>
      <c r="AYK67" s="65"/>
      <c r="AYL67" s="65"/>
      <c r="AYM67" s="65"/>
      <c r="AYN67" s="65"/>
      <c r="AYO67" s="65"/>
      <c r="AYP67" s="65"/>
      <c r="AYQ67" s="65"/>
      <c r="AYR67" s="65"/>
      <c r="AYS67" s="65"/>
      <c r="AYT67" s="65"/>
      <c r="AYU67" s="65"/>
      <c r="AYV67" s="65"/>
      <c r="AYW67" s="65"/>
      <c r="AYX67" s="65"/>
      <c r="AYY67" s="65"/>
      <c r="AYZ67" s="65"/>
      <c r="AZA67" s="65"/>
      <c r="AZB67" s="65"/>
      <c r="AZC67" s="65"/>
      <c r="AZD67" s="65"/>
      <c r="AZE67" s="65"/>
      <c r="AZF67" s="65"/>
      <c r="AZG67" s="65"/>
      <c r="AZH67" s="65"/>
      <c r="AZI67" s="65"/>
      <c r="AZJ67" s="65"/>
      <c r="AZK67" s="65"/>
      <c r="AZL67" s="65"/>
      <c r="AZM67" s="65"/>
      <c r="AZN67" s="65"/>
      <c r="AZO67" s="65"/>
      <c r="AZP67" s="65"/>
      <c r="AZQ67" s="65"/>
      <c r="AZR67" s="65"/>
      <c r="AZS67" s="65"/>
      <c r="AZT67" s="65"/>
      <c r="AZU67" s="65"/>
      <c r="AZV67" s="65"/>
      <c r="AZW67" s="65"/>
      <c r="AZX67" s="65"/>
      <c r="AZY67" s="65"/>
      <c r="AZZ67" s="65"/>
      <c r="BAA67" s="65"/>
      <c r="BAB67" s="65"/>
      <c r="BAC67" s="65"/>
      <c r="BAD67" s="65"/>
      <c r="BAE67" s="65"/>
      <c r="BAF67" s="65"/>
      <c r="BAG67" s="65"/>
      <c r="BAH67" s="65"/>
      <c r="BAI67" s="65"/>
      <c r="BAJ67" s="65"/>
      <c r="BAK67" s="65"/>
      <c r="BAL67" s="65"/>
      <c r="BAM67" s="65"/>
      <c r="BAN67" s="65"/>
      <c r="BAO67" s="65"/>
      <c r="BAP67" s="65"/>
      <c r="BAQ67" s="65"/>
      <c r="BAR67" s="65"/>
      <c r="BAS67" s="65"/>
      <c r="BAT67" s="65"/>
      <c r="BAU67" s="65"/>
      <c r="BAV67" s="65"/>
      <c r="BAW67" s="65"/>
      <c r="BAX67" s="65"/>
      <c r="BAY67" s="65"/>
      <c r="BAZ67" s="65"/>
      <c r="BBA67" s="65"/>
      <c r="BBB67" s="65"/>
      <c r="BBC67" s="65"/>
      <c r="BBD67" s="65"/>
      <c r="BBE67" s="65"/>
      <c r="BBF67" s="65"/>
      <c r="BBG67" s="65"/>
      <c r="BBH67" s="65"/>
      <c r="BBI67" s="65"/>
      <c r="BBJ67" s="65"/>
      <c r="BBK67" s="65"/>
      <c r="BBL67" s="65"/>
      <c r="BBM67" s="65"/>
      <c r="BBN67" s="65"/>
      <c r="BBO67" s="65"/>
      <c r="BBP67" s="65"/>
      <c r="BBQ67" s="65"/>
      <c r="BBR67" s="65"/>
      <c r="BBS67" s="65"/>
      <c r="BBT67" s="65"/>
      <c r="BBU67" s="65"/>
      <c r="BBV67" s="65"/>
      <c r="BBW67" s="65"/>
      <c r="BBX67" s="65"/>
      <c r="BBY67" s="65"/>
      <c r="BBZ67" s="65"/>
      <c r="BCA67" s="65"/>
      <c r="BCB67" s="65"/>
      <c r="BCC67" s="65"/>
      <c r="BCD67" s="65"/>
      <c r="BCE67" s="65"/>
      <c r="BCF67" s="65"/>
      <c r="BCG67" s="65"/>
      <c r="BCH67" s="65"/>
      <c r="BCI67" s="65"/>
      <c r="BCJ67" s="65"/>
      <c r="BCK67" s="65"/>
      <c r="BCL67" s="65"/>
      <c r="BCM67" s="65"/>
      <c r="BCN67" s="65"/>
      <c r="BCO67" s="65"/>
      <c r="BCP67" s="65"/>
      <c r="BCQ67" s="65"/>
      <c r="BCR67" s="65"/>
      <c r="BCS67" s="65"/>
      <c r="BCT67" s="65"/>
      <c r="BCU67" s="65"/>
      <c r="BCV67" s="65"/>
      <c r="BCW67" s="65"/>
      <c r="BCX67" s="65"/>
      <c r="BCY67" s="65"/>
      <c r="BCZ67" s="65"/>
      <c r="BDA67" s="65"/>
      <c r="BDB67" s="65"/>
      <c r="BDC67" s="65"/>
      <c r="BDD67" s="65"/>
      <c r="BDE67" s="65"/>
      <c r="BDF67" s="65"/>
      <c r="BDG67" s="65"/>
      <c r="BDH67" s="65"/>
      <c r="BDI67" s="65"/>
      <c r="BDJ67" s="65"/>
      <c r="BDK67" s="65"/>
      <c r="BDL67" s="65"/>
      <c r="BDM67" s="65"/>
      <c r="BDN67" s="65"/>
      <c r="BDO67" s="65"/>
      <c r="BDP67" s="65"/>
      <c r="BDQ67" s="65"/>
      <c r="BDR67" s="65"/>
      <c r="BDS67" s="65"/>
      <c r="BDT67" s="65"/>
      <c r="BDU67" s="65"/>
      <c r="BDV67" s="65"/>
      <c r="BDW67" s="65"/>
      <c r="BDX67" s="65"/>
      <c r="BDY67" s="65"/>
      <c r="BDZ67" s="65"/>
      <c r="BEA67" s="65"/>
      <c r="BEB67" s="65"/>
      <c r="BEC67" s="65"/>
      <c r="BED67" s="65"/>
      <c r="BEE67" s="65"/>
      <c r="BEF67" s="65"/>
      <c r="BEG67" s="65"/>
      <c r="BEH67" s="65"/>
      <c r="BEI67" s="65"/>
      <c r="BEJ67" s="65"/>
      <c r="BEK67" s="65"/>
      <c r="BEL67" s="65"/>
      <c r="BEM67" s="65"/>
      <c r="BEN67" s="65"/>
      <c r="BEO67" s="65"/>
      <c r="BEP67" s="65"/>
      <c r="BEQ67" s="65"/>
      <c r="BER67" s="65"/>
      <c r="BES67" s="65"/>
      <c r="BET67" s="65"/>
      <c r="BEU67" s="65"/>
      <c r="BEV67" s="65"/>
      <c r="BEW67" s="65"/>
      <c r="BEX67" s="65"/>
      <c r="BEY67" s="65"/>
      <c r="BEZ67" s="65"/>
      <c r="BFA67" s="65"/>
      <c r="BFB67" s="65"/>
      <c r="BFC67" s="65"/>
      <c r="BFD67" s="65"/>
      <c r="BFE67" s="65"/>
      <c r="BFF67" s="65"/>
      <c r="BFG67" s="65"/>
      <c r="BFH67" s="65"/>
      <c r="BFI67" s="65"/>
      <c r="BFJ67" s="65"/>
      <c r="BFK67" s="65"/>
      <c r="BFL67" s="65"/>
      <c r="BFM67" s="65"/>
      <c r="BFN67" s="65"/>
      <c r="BFO67" s="65"/>
      <c r="BFP67" s="65"/>
      <c r="BFQ67" s="65"/>
      <c r="BFR67" s="65"/>
      <c r="BFS67" s="65"/>
      <c r="BFT67" s="65"/>
      <c r="BFU67" s="65"/>
      <c r="BFV67" s="65"/>
      <c r="BFW67" s="65"/>
      <c r="BFX67" s="65"/>
      <c r="BFY67" s="65"/>
      <c r="BFZ67" s="65"/>
      <c r="BGA67" s="65"/>
      <c r="BGB67" s="65"/>
      <c r="BGC67" s="65"/>
      <c r="BGD67" s="65"/>
      <c r="BGE67" s="65"/>
      <c r="BGF67" s="65"/>
      <c r="BGG67" s="65"/>
      <c r="BGH67" s="65"/>
      <c r="BGI67" s="65"/>
      <c r="BGJ67" s="65"/>
      <c r="BGK67" s="65"/>
      <c r="BGL67" s="65"/>
      <c r="BGM67" s="65"/>
      <c r="BGN67" s="65"/>
      <c r="BGO67" s="65"/>
      <c r="BGP67" s="65"/>
      <c r="BGQ67" s="65"/>
      <c r="BGR67" s="65"/>
      <c r="BGS67" s="65"/>
      <c r="BGT67" s="65"/>
      <c r="BGU67" s="65"/>
      <c r="BGV67" s="65"/>
      <c r="BGW67" s="65"/>
      <c r="BGX67" s="65"/>
      <c r="BGY67" s="65"/>
      <c r="BGZ67" s="65"/>
      <c r="BHA67" s="65"/>
      <c r="BHB67" s="65"/>
      <c r="BHC67" s="65"/>
      <c r="BHD67" s="65"/>
      <c r="BHE67" s="65"/>
      <c r="BHF67" s="65"/>
      <c r="BHG67" s="65"/>
      <c r="BHH67" s="65"/>
      <c r="BHI67" s="65"/>
      <c r="BHJ67" s="65"/>
      <c r="BHK67" s="65"/>
      <c r="BHL67" s="65"/>
      <c r="BHM67" s="65"/>
      <c r="BHN67" s="65"/>
      <c r="BHO67" s="65"/>
      <c r="BHP67" s="65"/>
      <c r="BHQ67" s="65"/>
      <c r="BHR67" s="65"/>
      <c r="BHS67" s="65"/>
      <c r="BHT67" s="65"/>
      <c r="BHU67" s="65"/>
      <c r="BHV67" s="65"/>
      <c r="BHW67" s="65"/>
      <c r="BHX67" s="65"/>
      <c r="BHY67" s="65"/>
      <c r="BHZ67" s="65"/>
      <c r="BIA67" s="65"/>
      <c r="BIB67" s="65"/>
      <c r="BIC67" s="65"/>
      <c r="BID67" s="65"/>
      <c r="BIE67" s="65"/>
      <c r="BIF67" s="65"/>
      <c r="BIG67" s="65"/>
      <c r="BIH67" s="65"/>
      <c r="BII67" s="65"/>
      <c r="BIJ67" s="65"/>
      <c r="BIK67" s="65"/>
      <c r="BIL67" s="65"/>
      <c r="BIM67" s="65"/>
      <c r="BIN67" s="65"/>
      <c r="BIO67" s="65"/>
      <c r="BIP67" s="65"/>
      <c r="BIQ67" s="65"/>
      <c r="BIR67" s="65"/>
      <c r="BIS67" s="65"/>
      <c r="BIT67" s="65"/>
      <c r="BIU67" s="65"/>
      <c r="BIV67" s="65"/>
      <c r="BIW67" s="65"/>
      <c r="BIX67" s="65"/>
      <c r="BIY67" s="65"/>
      <c r="BIZ67" s="65"/>
      <c r="BJA67" s="65"/>
      <c r="BJB67" s="65"/>
      <c r="BJC67" s="65"/>
      <c r="BJD67" s="65"/>
      <c r="BJE67" s="65"/>
      <c r="BJF67" s="65"/>
      <c r="BJG67" s="65"/>
      <c r="BJH67" s="65"/>
      <c r="BJI67" s="65"/>
      <c r="BJJ67" s="65"/>
      <c r="BJK67" s="65"/>
      <c r="BJL67" s="65"/>
      <c r="BJM67" s="65"/>
      <c r="BJN67" s="65"/>
      <c r="BJO67" s="65"/>
      <c r="BJP67" s="65"/>
      <c r="BJQ67" s="65"/>
      <c r="BJR67" s="65"/>
      <c r="BJS67" s="65"/>
      <c r="BJT67" s="65"/>
      <c r="BJU67" s="65"/>
      <c r="BJV67" s="65"/>
      <c r="BJW67" s="65"/>
      <c r="BJX67" s="65"/>
      <c r="BJY67" s="65"/>
      <c r="BJZ67" s="65"/>
      <c r="BKA67" s="65"/>
      <c r="BKB67" s="65"/>
      <c r="BKC67" s="65"/>
      <c r="BKD67" s="65"/>
      <c r="BKE67" s="65"/>
      <c r="BKF67" s="65"/>
      <c r="BKG67" s="65"/>
      <c r="BKH67" s="65"/>
      <c r="BKI67" s="65"/>
      <c r="BKJ67" s="65"/>
      <c r="BKK67" s="65"/>
      <c r="BKL67" s="65"/>
      <c r="BKM67" s="65"/>
      <c r="BKN67" s="65"/>
      <c r="BKO67" s="65"/>
      <c r="BKP67" s="65"/>
      <c r="BKQ67" s="65"/>
      <c r="BKR67" s="65"/>
      <c r="BKS67" s="65"/>
      <c r="BKT67" s="65"/>
      <c r="BKU67" s="65"/>
      <c r="BKV67" s="65"/>
      <c r="BKW67" s="65"/>
      <c r="BKX67" s="65"/>
      <c r="BKY67" s="65"/>
      <c r="BKZ67" s="65"/>
      <c r="BLA67" s="65"/>
      <c r="BLB67" s="65"/>
      <c r="BLC67" s="65"/>
      <c r="BLD67" s="65"/>
      <c r="BLE67" s="65"/>
      <c r="BLF67" s="65"/>
      <c r="BLG67" s="65"/>
      <c r="BLH67" s="65"/>
      <c r="BLI67" s="65"/>
      <c r="BLJ67" s="65"/>
      <c r="BLK67" s="65"/>
      <c r="BLL67" s="65"/>
      <c r="BLM67" s="65"/>
      <c r="BLN67" s="65"/>
      <c r="BLO67" s="65"/>
      <c r="BLP67" s="65"/>
      <c r="BLQ67" s="65"/>
      <c r="BLR67" s="65"/>
      <c r="BLS67" s="65"/>
      <c r="BLT67" s="65"/>
      <c r="BLU67" s="65"/>
      <c r="BLV67" s="65"/>
      <c r="BLW67" s="65"/>
      <c r="BLX67" s="65"/>
      <c r="BLY67" s="65"/>
      <c r="BLZ67" s="65"/>
      <c r="BMA67" s="65"/>
      <c r="BMB67" s="65"/>
      <c r="BMC67" s="65"/>
      <c r="BMD67" s="65"/>
      <c r="BME67" s="65"/>
      <c r="BMF67" s="65"/>
      <c r="BMG67" s="65"/>
      <c r="BMH67" s="65"/>
      <c r="BMI67" s="65"/>
      <c r="BMJ67" s="65"/>
      <c r="BMK67" s="65"/>
      <c r="BML67" s="65"/>
      <c r="BMM67" s="65"/>
      <c r="BMN67" s="65"/>
      <c r="BMO67" s="65"/>
      <c r="BMP67" s="65"/>
      <c r="BMQ67" s="65"/>
      <c r="BMR67" s="65"/>
      <c r="BMS67" s="65"/>
      <c r="BMT67" s="65"/>
      <c r="BMU67" s="65"/>
      <c r="BMV67" s="65"/>
      <c r="BMW67" s="65"/>
      <c r="BMX67" s="65"/>
      <c r="BMY67" s="65"/>
      <c r="BMZ67" s="65"/>
      <c r="BNA67" s="65"/>
      <c r="BNB67" s="65"/>
      <c r="BNC67" s="65"/>
      <c r="BND67" s="65"/>
      <c r="BNE67" s="65"/>
      <c r="BNF67" s="65"/>
      <c r="BNG67" s="65"/>
      <c r="BNH67" s="65"/>
      <c r="BNI67" s="65"/>
      <c r="BNJ67" s="65"/>
      <c r="BNK67" s="65"/>
      <c r="BNL67" s="65"/>
      <c r="BNM67" s="65"/>
      <c r="BNN67" s="65"/>
      <c r="BNO67" s="65"/>
      <c r="BNP67" s="65"/>
      <c r="BNQ67" s="65"/>
      <c r="BNR67" s="65"/>
      <c r="BNS67" s="65"/>
      <c r="BNT67" s="65"/>
      <c r="BNU67" s="65"/>
      <c r="BNV67" s="65"/>
      <c r="BNW67" s="65"/>
      <c r="BNX67" s="65"/>
      <c r="BNY67" s="65"/>
      <c r="BNZ67" s="65"/>
      <c r="BOA67" s="65"/>
      <c r="BOB67" s="65"/>
      <c r="BOC67" s="65"/>
      <c r="BOD67" s="65"/>
      <c r="BOE67" s="65"/>
      <c r="BOF67" s="65"/>
      <c r="BOG67" s="65"/>
      <c r="BOH67" s="65"/>
      <c r="BOI67" s="65"/>
      <c r="BOJ67" s="65"/>
      <c r="BOK67" s="65"/>
      <c r="BOL67" s="65"/>
      <c r="BOM67" s="65"/>
      <c r="BON67" s="65"/>
      <c r="BOO67" s="65"/>
      <c r="BOP67" s="65"/>
      <c r="BOQ67" s="65"/>
      <c r="BOR67" s="65"/>
      <c r="BOS67" s="65"/>
      <c r="BOT67" s="65"/>
      <c r="BOU67" s="65"/>
      <c r="BOV67" s="65"/>
      <c r="BOW67" s="65"/>
      <c r="BOX67" s="65"/>
      <c r="BOY67" s="65"/>
      <c r="BOZ67" s="65"/>
      <c r="BPA67" s="65"/>
      <c r="BPB67" s="65"/>
      <c r="BPC67" s="65"/>
      <c r="BPD67" s="65"/>
      <c r="BPE67" s="65"/>
      <c r="BPF67" s="65"/>
      <c r="BPG67" s="65"/>
      <c r="BPH67" s="65"/>
      <c r="BPI67" s="65"/>
      <c r="BPJ67" s="65"/>
      <c r="BPK67" s="65"/>
      <c r="BPL67" s="65"/>
      <c r="BPM67" s="65"/>
      <c r="BPN67" s="65"/>
      <c r="BPO67" s="65"/>
      <c r="BPP67" s="65"/>
      <c r="BPQ67" s="65"/>
      <c r="BPR67" s="65"/>
      <c r="BPS67" s="65"/>
      <c r="BPT67" s="65"/>
      <c r="BPU67" s="65"/>
      <c r="BPV67" s="65"/>
      <c r="BPW67" s="65"/>
      <c r="BPX67" s="65"/>
      <c r="BPY67" s="65"/>
      <c r="BPZ67" s="65"/>
      <c r="BQA67" s="65"/>
      <c r="BQB67" s="65"/>
      <c r="BQC67" s="65"/>
      <c r="BQD67" s="65"/>
      <c r="BQE67" s="65"/>
      <c r="BQF67" s="65"/>
      <c r="BQG67" s="65"/>
      <c r="BQH67" s="65"/>
      <c r="BQI67" s="65"/>
      <c r="BQJ67" s="65"/>
      <c r="BQK67" s="65"/>
      <c r="BQL67" s="65"/>
      <c r="BQM67" s="65"/>
      <c r="BQN67" s="65"/>
      <c r="BQO67" s="65"/>
      <c r="BQP67" s="65"/>
      <c r="BQQ67" s="65"/>
      <c r="BQR67" s="65"/>
      <c r="BQS67" s="65"/>
      <c r="BQT67" s="65"/>
      <c r="BQU67" s="65"/>
      <c r="BQV67" s="65"/>
      <c r="BQW67" s="65"/>
      <c r="BQX67" s="65"/>
      <c r="BQY67" s="65"/>
      <c r="BQZ67" s="65"/>
      <c r="BRA67" s="65"/>
      <c r="BRB67" s="65"/>
      <c r="BRC67" s="65"/>
      <c r="BRD67" s="65"/>
      <c r="BRE67" s="65"/>
      <c r="BRF67" s="65"/>
      <c r="BRG67" s="65"/>
      <c r="BRH67" s="65"/>
      <c r="BRI67" s="65"/>
      <c r="BRJ67" s="65"/>
      <c r="BRK67" s="65"/>
      <c r="BRL67" s="65"/>
      <c r="BRM67" s="65"/>
      <c r="BRN67" s="65"/>
      <c r="BRO67" s="65"/>
      <c r="BRP67" s="65"/>
      <c r="BRQ67" s="65"/>
      <c r="BRR67" s="65"/>
      <c r="BRS67" s="65"/>
      <c r="BRT67" s="65"/>
      <c r="BRU67" s="65"/>
      <c r="BRV67" s="65"/>
      <c r="BRW67" s="65"/>
      <c r="BRX67" s="65"/>
      <c r="BRY67" s="65"/>
      <c r="BRZ67" s="65"/>
      <c r="BSA67" s="65"/>
      <c r="BSB67" s="65"/>
      <c r="BSC67" s="65"/>
      <c r="BSD67" s="65"/>
      <c r="BSE67" s="65"/>
      <c r="BSF67" s="65"/>
      <c r="BSG67" s="65"/>
      <c r="BSH67" s="65"/>
      <c r="BSI67" s="65"/>
      <c r="BSJ67" s="65"/>
      <c r="BSK67" s="65"/>
      <c r="BSL67" s="65"/>
      <c r="BSM67" s="65"/>
      <c r="BSN67" s="65"/>
      <c r="BSO67" s="65"/>
      <c r="BSP67" s="65"/>
      <c r="BSQ67" s="65"/>
      <c r="BSR67" s="65"/>
      <c r="BSS67" s="65"/>
      <c r="BST67" s="65"/>
      <c r="BSU67" s="65"/>
      <c r="BSV67" s="65"/>
      <c r="BSW67" s="65"/>
      <c r="BSX67" s="65"/>
      <c r="BSY67" s="65"/>
      <c r="BSZ67" s="65"/>
      <c r="BTA67" s="65"/>
      <c r="BTB67" s="65"/>
      <c r="BTC67" s="65"/>
      <c r="BTD67" s="65"/>
      <c r="BTE67" s="65"/>
      <c r="BTF67" s="65"/>
      <c r="BTG67" s="65"/>
      <c r="BTH67" s="65"/>
      <c r="BTI67" s="65"/>
      <c r="BTJ67" s="65"/>
      <c r="BTK67" s="65"/>
      <c r="BTL67" s="65"/>
      <c r="BTM67" s="65"/>
      <c r="BTN67" s="65"/>
      <c r="BTO67" s="65"/>
      <c r="BTP67" s="65"/>
      <c r="BTQ67" s="65"/>
      <c r="BTR67" s="65"/>
      <c r="BTS67" s="65"/>
      <c r="BTT67" s="65"/>
      <c r="BTU67" s="65"/>
      <c r="BTV67" s="65"/>
      <c r="BTW67" s="65"/>
      <c r="BTX67" s="65"/>
      <c r="BTY67" s="65"/>
      <c r="BTZ67" s="65"/>
      <c r="BUA67" s="65"/>
      <c r="BUB67" s="65"/>
      <c r="BUC67" s="65"/>
      <c r="BUD67" s="65"/>
      <c r="BUE67" s="65"/>
      <c r="BUF67" s="65"/>
      <c r="BUG67" s="65"/>
      <c r="BUH67" s="65"/>
      <c r="BUI67" s="65"/>
      <c r="BUJ67" s="65"/>
      <c r="BUK67" s="65"/>
      <c r="BUL67" s="65"/>
      <c r="BUM67" s="65"/>
      <c r="BUN67" s="65"/>
      <c r="BUO67" s="65"/>
      <c r="BUP67" s="65"/>
      <c r="BUQ67" s="65"/>
      <c r="BUR67" s="65"/>
      <c r="BUS67" s="65"/>
      <c r="BUT67" s="65"/>
      <c r="BUU67" s="65"/>
      <c r="BUV67" s="65"/>
      <c r="BUW67" s="65"/>
      <c r="BUX67" s="65"/>
      <c r="BUY67" s="65"/>
      <c r="BUZ67" s="65"/>
      <c r="BVA67" s="65"/>
      <c r="BVB67" s="65"/>
      <c r="BVC67" s="65"/>
      <c r="BVD67" s="65"/>
      <c r="BVE67" s="65"/>
      <c r="BVF67" s="65"/>
      <c r="BVG67" s="65"/>
      <c r="BVH67" s="65"/>
      <c r="BVI67" s="65"/>
      <c r="BVJ67" s="65"/>
      <c r="BVK67" s="65"/>
      <c r="BVL67" s="65"/>
      <c r="BVM67" s="65"/>
      <c r="BVN67" s="65"/>
      <c r="BVO67" s="65"/>
      <c r="BVP67" s="65"/>
      <c r="BVQ67" s="65"/>
      <c r="BVR67" s="65"/>
      <c r="BVS67" s="65"/>
      <c r="BVT67" s="65"/>
      <c r="BVU67" s="65"/>
      <c r="BVV67" s="65"/>
      <c r="BVW67" s="65"/>
      <c r="BVX67" s="65"/>
      <c r="BVY67" s="65"/>
      <c r="BVZ67" s="65"/>
      <c r="BWA67" s="65"/>
      <c r="BWB67" s="65"/>
      <c r="BWC67" s="65"/>
      <c r="BWD67" s="65"/>
      <c r="BWE67" s="65"/>
      <c r="BWF67" s="65"/>
      <c r="BWG67" s="65"/>
      <c r="BWH67" s="65"/>
      <c r="BWI67" s="65"/>
      <c r="BWJ67" s="65"/>
      <c r="BWK67" s="65"/>
      <c r="BWL67" s="65"/>
      <c r="BWM67" s="65"/>
      <c r="BWN67" s="65"/>
      <c r="BWO67" s="65"/>
      <c r="BWP67" s="65"/>
      <c r="BWQ67" s="65"/>
      <c r="BWR67" s="65"/>
      <c r="BWS67" s="65"/>
      <c r="BWT67" s="65"/>
      <c r="BWU67" s="65"/>
      <c r="BWV67" s="65"/>
      <c r="BWW67" s="65"/>
      <c r="BWX67" s="65"/>
      <c r="BWY67" s="65"/>
      <c r="BWZ67" s="65"/>
      <c r="BXA67" s="65"/>
      <c r="BXB67" s="65"/>
      <c r="BXC67" s="65"/>
      <c r="BXD67" s="65"/>
      <c r="BXE67" s="65"/>
      <c r="BXF67" s="65"/>
      <c r="BXG67" s="65"/>
      <c r="BXH67" s="65"/>
      <c r="BXI67" s="65"/>
      <c r="BXJ67" s="65"/>
      <c r="BXK67" s="65"/>
      <c r="BXL67" s="65"/>
      <c r="BXM67" s="65"/>
      <c r="BXN67" s="65"/>
      <c r="BXO67" s="65"/>
      <c r="BXP67" s="65"/>
      <c r="BXQ67" s="65"/>
      <c r="BXR67" s="65"/>
      <c r="BXS67" s="65"/>
      <c r="BXT67" s="65"/>
      <c r="BXU67" s="65"/>
      <c r="BXV67" s="65"/>
      <c r="BXW67" s="65"/>
      <c r="BXX67" s="65"/>
      <c r="BXY67" s="65"/>
      <c r="BXZ67" s="65"/>
      <c r="BYA67" s="65"/>
      <c r="BYB67" s="65"/>
      <c r="BYC67" s="65"/>
      <c r="BYD67" s="65"/>
      <c r="BYE67" s="65"/>
      <c r="BYF67" s="65"/>
      <c r="BYG67" s="65"/>
      <c r="BYH67" s="65"/>
      <c r="BYI67" s="65"/>
      <c r="BYJ67" s="65"/>
      <c r="BYK67" s="65"/>
      <c r="BYL67" s="65"/>
      <c r="BYM67" s="65"/>
      <c r="BYN67" s="65"/>
      <c r="BYO67" s="65"/>
      <c r="BYP67" s="65"/>
      <c r="BYQ67" s="65"/>
      <c r="BYR67" s="65"/>
      <c r="BYS67" s="65"/>
      <c r="BYT67" s="65"/>
      <c r="BYU67" s="65"/>
      <c r="BYV67" s="65"/>
      <c r="BYW67" s="65"/>
      <c r="BYX67" s="65"/>
      <c r="BYY67" s="65"/>
      <c r="BYZ67" s="65"/>
      <c r="BZA67" s="65"/>
      <c r="BZB67" s="65"/>
      <c r="BZC67" s="65"/>
      <c r="BZD67" s="65"/>
      <c r="BZE67" s="65"/>
      <c r="BZF67" s="65"/>
      <c r="BZG67" s="65"/>
      <c r="BZH67" s="65"/>
      <c r="BZI67" s="65"/>
      <c r="BZJ67" s="65"/>
      <c r="BZK67" s="65"/>
      <c r="BZL67" s="65"/>
      <c r="BZM67" s="65"/>
      <c r="BZN67" s="65"/>
      <c r="BZO67" s="65"/>
      <c r="BZP67" s="65"/>
      <c r="BZQ67" s="65"/>
      <c r="BZR67" s="65"/>
      <c r="BZS67" s="65"/>
      <c r="BZT67" s="65"/>
      <c r="BZU67" s="65"/>
      <c r="BZV67" s="65"/>
      <c r="BZW67" s="65"/>
      <c r="BZX67" s="65"/>
      <c r="BZY67" s="65"/>
      <c r="BZZ67" s="65"/>
      <c r="CAA67" s="65"/>
      <c r="CAB67" s="65"/>
      <c r="CAC67" s="65"/>
      <c r="CAD67" s="65"/>
      <c r="CAE67" s="65"/>
      <c r="CAF67" s="65"/>
      <c r="CAG67" s="65"/>
      <c r="CAH67" s="65"/>
      <c r="CAI67" s="65"/>
      <c r="CAJ67" s="65"/>
      <c r="CAK67" s="65"/>
      <c r="CAL67" s="65"/>
      <c r="CAM67" s="65"/>
      <c r="CAN67" s="65"/>
      <c r="CAO67" s="65"/>
      <c r="CAP67" s="65"/>
      <c r="CAQ67" s="65"/>
      <c r="CAR67" s="65"/>
      <c r="CAS67" s="65"/>
      <c r="CAT67" s="65"/>
      <c r="CAU67" s="65"/>
      <c r="CAV67" s="65"/>
      <c r="CAW67" s="65"/>
      <c r="CAX67" s="65"/>
      <c r="CAY67" s="65"/>
      <c r="CAZ67" s="65"/>
      <c r="CBA67" s="65"/>
      <c r="CBB67" s="65"/>
      <c r="CBC67" s="65"/>
      <c r="CBD67" s="65"/>
      <c r="CBE67" s="65"/>
      <c r="CBF67" s="65"/>
      <c r="CBG67" s="65"/>
      <c r="CBH67" s="65"/>
      <c r="CBI67" s="65"/>
      <c r="CBJ67" s="65"/>
      <c r="CBK67" s="65"/>
      <c r="CBL67" s="65"/>
      <c r="CBM67" s="65"/>
      <c r="CBN67" s="65"/>
      <c r="CBO67" s="65"/>
      <c r="CBP67" s="65"/>
      <c r="CBQ67" s="65"/>
      <c r="CBR67" s="65"/>
      <c r="CBS67" s="65"/>
      <c r="CBT67" s="65"/>
      <c r="CBU67" s="65"/>
      <c r="CBV67" s="65"/>
      <c r="CBW67" s="65"/>
      <c r="CBX67" s="65"/>
      <c r="CBY67" s="65"/>
      <c r="CBZ67" s="65"/>
      <c r="CCA67" s="65"/>
      <c r="CCB67" s="65"/>
      <c r="CCC67" s="65"/>
      <c r="CCD67" s="65"/>
      <c r="CCE67" s="65"/>
      <c r="CCF67" s="65"/>
      <c r="CCG67" s="65"/>
      <c r="CCH67" s="65"/>
      <c r="CCI67" s="65"/>
      <c r="CCJ67" s="65"/>
      <c r="CCK67" s="65"/>
      <c r="CCL67" s="65"/>
      <c r="CCM67" s="65"/>
      <c r="CCN67" s="65"/>
      <c r="CCO67" s="65"/>
      <c r="CCP67" s="65"/>
      <c r="CCQ67" s="65"/>
      <c r="CCR67" s="65"/>
      <c r="CCS67" s="65"/>
      <c r="CCT67" s="65"/>
      <c r="CCU67" s="65"/>
      <c r="CCV67" s="65"/>
      <c r="CCW67" s="65"/>
      <c r="CCX67" s="65"/>
      <c r="CCY67" s="65"/>
      <c r="CCZ67" s="65"/>
      <c r="CDA67" s="65"/>
      <c r="CDB67" s="65"/>
      <c r="CDC67" s="65"/>
      <c r="CDD67" s="65"/>
      <c r="CDE67" s="65"/>
      <c r="CDF67" s="65"/>
      <c r="CDG67" s="65"/>
      <c r="CDH67" s="65"/>
      <c r="CDI67" s="65"/>
      <c r="CDJ67" s="65"/>
      <c r="CDK67" s="65"/>
      <c r="CDL67" s="65"/>
      <c r="CDM67" s="65"/>
      <c r="CDN67" s="65"/>
      <c r="CDO67" s="65"/>
      <c r="CDP67" s="65"/>
      <c r="CDQ67" s="65"/>
      <c r="CDR67" s="65"/>
      <c r="CDS67" s="65"/>
      <c r="CDT67" s="65"/>
      <c r="CDU67" s="65"/>
      <c r="CDV67" s="65"/>
      <c r="CDW67" s="65"/>
      <c r="CDX67" s="65"/>
      <c r="CDY67" s="65"/>
      <c r="CDZ67" s="65"/>
      <c r="CEA67" s="65"/>
      <c r="CEB67" s="65"/>
      <c r="CEC67" s="65"/>
      <c r="CED67" s="65"/>
      <c r="CEE67" s="65"/>
      <c r="CEF67" s="65"/>
      <c r="CEG67" s="65"/>
      <c r="CEH67" s="65"/>
      <c r="CEI67" s="65"/>
      <c r="CEJ67" s="65"/>
      <c r="CEK67" s="65"/>
      <c r="CEL67" s="65"/>
      <c r="CEM67" s="65"/>
      <c r="CEN67" s="65"/>
      <c r="CEO67" s="65"/>
      <c r="CEP67" s="65"/>
      <c r="CEQ67" s="65"/>
      <c r="CER67" s="65"/>
      <c r="CES67" s="65"/>
      <c r="CET67" s="65"/>
      <c r="CEU67" s="65"/>
      <c r="CEV67" s="65"/>
      <c r="CEW67" s="65"/>
      <c r="CEX67" s="65"/>
      <c r="CEY67" s="65"/>
      <c r="CEZ67" s="65"/>
      <c r="CFA67" s="65"/>
      <c r="CFB67" s="65"/>
      <c r="CFC67" s="65"/>
      <c r="CFD67" s="65"/>
      <c r="CFE67" s="65"/>
      <c r="CFF67" s="65"/>
      <c r="CFG67" s="65"/>
      <c r="CFH67" s="65"/>
      <c r="CFI67" s="65"/>
      <c r="CFJ67" s="65"/>
      <c r="CFK67" s="65"/>
      <c r="CFL67" s="65"/>
      <c r="CFM67" s="65"/>
      <c r="CFN67" s="65"/>
      <c r="CFO67" s="65"/>
      <c r="CFP67" s="65"/>
      <c r="CFQ67" s="65"/>
      <c r="CFR67" s="65"/>
      <c r="CFS67" s="65"/>
      <c r="CFT67" s="65"/>
      <c r="CFU67" s="65"/>
      <c r="CFV67" s="65"/>
      <c r="CFW67" s="65"/>
      <c r="CFX67" s="65"/>
      <c r="CFY67" s="65"/>
      <c r="CFZ67" s="65"/>
      <c r="CGA67" s="65"/>
      <c r="CGB67" s="65"/>
      <c r="CGC67" s="65"/>
      <c r="CGD67" s="65"/>
      <c r="CGE67" s="65"/>
      <c r="CGF67" s="65"/>
      <c r="CGG67" s="65"/>
      <c r="CGH67" s="65"/>
      <c r="CGI67" s="65"/>
      <c r="CGJ67" s="65"/>
      <c r="CGK67" s="65"/>
      <c r="CGL67" s="65"/>
      <c r="CGM67" s="65"/>
      <c r="CGN67" s="65"/>
      <c r="CGO67" s="65"/>
      <c r="CGP67" s="65"/>
      <c r="CGQ67" s="65"/>
      <c r="CGR67" s="65"/>
      <c r="CGS67" s="65"/>
      <c r="CGT67" s="65"/>
      <c r="CGU67" s="65"/>
      <c r="CGV67" s="65"/>
      <c r="CGW67" s="65"/>
      <c r="CGX67" s="65"/>
      <c r="CGY67" s="65"/>
      <c r="CGZ67" s="65"/>
      <c r="CHA67" s="65"/>
      <c r="CHB67" s="65"/>
      <c r="CHC67" s="65"/>
      <c r="CHD67" s="65"/>
      <c r="CHE67" s="65"/>
      <c r="CHF67" s="65"/>
      <c r="CHG67" s="65"/>
      <c r="CHH67" s="65"/>
      <c r="CHI67" s="65"/>
      <c r="CHJ67" s="65"/>
      <c r="CHK67" s="65"/>
      <c r="CHL67" s="65"/>
      <c r="CHM67" s="65"/>
      <c r="CHN67" s="65"/>
      <c r="CHO67" s="65"/>
      <c r="CHP67" s="65"/>
      <c r="CHQ67" s="65"/>
      <c r="CHR67" s="65"/>
      <c r="CHS67" s="65"/>
      <c r="CHT67" s="65"/>
      <c r="CHU67" s="65"/>
      <c r="CHV67" s="65"/>
      <c r="CHW67" s="65"/>
      <c r="CHX67" s="65"/>
      <c r="CHY67" s="65"/>
      <c r="CHZ67" s="65"/>
      <c r="CIA67" s="65"/>
      <c r="CIB67" s="65"/>
      <c r="CIC67" s="65"/>
      <c r="CID67" s="65"/>
      <c r="CIE67" s="65"/>
      <c r="CIF67" s="65"/>
      <c r="CIG67" s="65"/>
      <c r="CIH67" s="65"/>
      <c r="CII67" s="65"/>
      <c r="CIJ67" s="65"/>
      <c r="CIK67" s="65"/>
      <c r="CIL67" s="65"/>
      <c r="CIM67" s="65"/>
      <c r="CIN67" s="65"/>
      <c r="CIO67" s="65"/>
      <c r="CIP67" s="65"/>
      <c r="CIQ67" s="65"/>
      <c r="CIR67" s="65"/>
      <c r="CIS67" s="65"/>
      <c r="CIT67" s="65"/>
      <c r="CIU67" s="65"/>
      <c r="CIV67" s="65"/>
      <c r="CIW67" s="65"/>
      <c r="CIX67" s="65"/>
      <c r="CIY67" s="65"/>
      <c r="CIZ67" s="65"/>
      <c r="CJA67" s="65"/>
      <c r="CJB67" s="65"/>
      <c r="CJC67" s="65"/>
      <c r="CJD67" s="65"/>
      <c r="CJE67" s="65"/>
      <c r="CJF67" s="65"/>
      <c r="CJG67" s="65"/>
      <c r="CJH67" s="65"/>
      <c r="CJI67" s="65"/>
      <c r="CJJ67" s="65"/>
      <c r="CJK67" s="65"/>
      <c r="CJL67" s="65"/>
      <c r="CJM67" s="65"/>
      <c r="CJN67" s="65"/>
      <c r="CJO67" s="65"/>
      <c r="CJP67" s="65"/>
      <c r="CJQ67" s="65"/>
      <c r="CJR67" s="65"/>
      <c r="CJS67" s="65"/>
      <c r="CJT67" s="65"/>
      <c r="CJU67" s="65"/>
      <c r="CJV67" s="65"/>
      <c r="CJW67" s="65"/>
      <c r="CJX67" s="65"/>
      <c r="CJY67" s="65"/>
      <c r="CJZ67" s="65"/>
      <c r="CKA67" s="65"/>
      <c r="CKB67" s="65"/>
      <c r="CKC67" s="65"/>
      <c r="CKD67" s="65"/>
      <c r="CKE67" s="65"/>
      <c r="CKF67" s="65"/>
      <c r="CKG67" s="65"/>
      <c r="CKH67" s="65"/>
      <c r="CKI67" s="65"/>
      <c r="CKJ67" s="65"/>
      <c r="CKK67" s="65"/>
      <c r="CKL67" s="65"/>
      <c r="CKM67" s="65"/>
      <c r="CKN67" s="65"/>
      <c r="CKO67" s="65"/>
      <c r="CKP67" s="65"/>
      <c r="CKQ67" s="65"/>
      <c r="CKR67" s="65"/>
      <c r="CKS67" s="65"/>
      <c r="CKT67" s="65"/>
      <c r="CKU67" s="65"/>
      <c r="CKV67" s="65"/>
      <c r="CKW67" s="65"/>
      <c r="CKX67" s="65"/>
      <c r="CKY67" s="65"/>
      <c r="CKZ67" s="65"/>
      <c r="CLA67" s="65"/>
      <c r="CLB67" s="65"/>
      <c r="CLC67" s="65"/>
      <c r="CLD67" s="65"/>
      <c r="CLE67" s="65"/>
      <c r="CLF67" s="65"/>
      <c r="CLG67" s="65"/>
      <c r="CLH67" s="65"/>
      <c r="CLI67" s="65"/>
      <c r="CLJ67" s="65"/>
      <c r="CLK67" s="65"/>
      <c r="CLL67" s="65"/>
      <c r="CLM67" s="65"/>
      <c r="CLN67" s="65"/>
      <c r="CLO67" s="65"/>
      <c r="CLP67" s="65"/>
      <c r="CLQ67" s="65"/>
      <c r="CLR67" s="65"/>
      <c r="CLS67" s="65"/>
      <c r="CLT67" s="65"/>
      <c r="CLU67" s="65"/>
      <c r="CLV67" s="65"/>
      <c r="CLW67" s="65"/>
      <c r="CLX67" s="65"/>
      <c r="CLY67" s="65"/>
      <c r="CLZ67" s="65"/>
      <c r="CMA67" s="65"/>
      <c r="CMB67" s="65"/>
      <c r="CMC67" s="65"/>
      <c r="CMD67" s="65"/>
      <c r="CME67" s="65"/>
      <c r="CMF67" s="65"/>
      <c r="CMG67" s="65"/>
      <c r="CMH67" s="65"/>
      <c r="CMI67" s="65"/>
      <c r="CMJ67" s="65"/>
      <c r="CMK67" s="65"/>
      <c r="CML67" s="65"/>
      <c r="CMM67" s="65"/>
      <c r="CMN67" s="65"/>
      <c r="CMO67" s="65"/>
      <c r="CMP67" s="65"/>
      <c r="CMQ67" s="65"/>
      <c r="CMR67" s="65"/>
      <c r="CMS67" s="65"/>
      <c r="CMT67" s="65"/>
      <c r="CMU67" s="65"/>
      <c r="CMV67" s="65"/>
      <c r="CMW67" s="65"/>
      <c r="CMX67" s="65"/>
      <c r="CMY67" s="65"/>
      <c r="CMZ67" s="65"/>
      <c r="CNA67" s="65"/>
      <c r="CNB67" s="65"/>
      <c r="CNC67" s="65"/>
      <c r="CND67" s="65"/>
      <c r="CNE67" s="65"/>
      <c r="CNF67" s="65"/>
      <c r="CNG67" s="65"/>
      <c r="CNH67" s="65"/>
      <c r="CNI67" s="65"/>
      <c r="CNJ67" s="65"/>
      <c r="CNK67" s="65"/>
      <c r="CNL67" s="65"/>
      <c r="CNM67" s="65"/>
      <c r="CNN67" s="65"/>
      <c r="CNO67" s="65"/>
      <c r="CNP67" s="65"/>
      <c r="CNQ67" s="65"/>
      <c r="CNR67" s="65"/>
      <c r="CNS67" s="65"/>
      <c r="CNT67" s="65"/>
      <c r="CNU67" s="65"/>
      <c r="CNV67" s="65"/>
      <c r="CNW67" s="65"/>
      <c r="CNX67" s="65"/>
      <c r="CNY67" s="65"/>
      <c r="CNZ67" s="65"/>
      <c r="COA67" s="65"/>
      <c r="COB67" s="65"/>
      <c r="COC67" s="65"/>
      <c r="COD67" s="65"/>
      <c r="COE67" s="65"/>
      <c r="COF67" s="65"/>
      <c r="COG67" s="65"/>
      <c r="COH67" s="65"/>
      <c r="COI67" s="65"/>
      <c r="COJ67" s="65"/>
      <c r="COK67" s="65"/>
      <c r="COL67" s="65"/>
      <c r="COM67" s="65"/>
      <c r="CON67" s="65"/>
      <c r="COO67" s="65"/>
      <c r="COP67" s="65"/>
      <c r="COQ67" s="65"/>
      <c r="COR67" s="65"/>
      <c r="COS67" s="65"/>
      <c r="COT67" s="65"/>
      <c r="COU67" s="65"/>
      <c r="COV67" s="65"/>
      <c r="COW67" s="65"/>
      <c r="COX67" s="65"/>
      <c r="COY67" s="65"/>
      <c r="COZ67" s="65"/>
      <c r="CPA67" s="65"/>
      <c r="CPB67" s="65"/>
      <c r="CPC67" s="65"/>
      <c r="CPD67" s="65"/>
      <c r="CPE67" s="65"/>
      <c r="CPF67" s="65"/>
      <c r="CPG67" s="65"/>
      <c r="CPH67" s="65"/>
      <c r="CPI67" s="65"/>
      <c r="CPJ67" s="65"/>
      <c r="CPK67" s="65"/>
      <c r="CPL67" s="65"/>
      <c r="CPM67" s="65"/>
      <c r="CPN67" s="65"/>
      <c r="CPO67" s="65"/>
      <c r="CPP67" s="65"/>
      <c r="CPQ67" s="65"/>
      <c r="CPR67" s="65"/>
      <c r="CPS67" s="65"/>
      <c r="CPT67" s="65"/>
      <c r="CPU67" s="65"/>
      <c r="CPV67" s="65"/>
      <c r="CPW67" s="65"/>
      <c r="CPX67" s="65"/>
      <c r="CPY67" s="65"/>
      <c r="CPZ67" s="65"/>
      <c r="CQA67" s="65"/>
      <c r="CQB67" s="65"/>
      <c r="CQC67" s="65"/>
      <c r="CQD67" s="65"/>
      <c r="CQE67" s="65"/>
      <c r="CQF67" s="65"/>
      <c r="CQG67" s="65"/>
      <c r="CQH67" s="65"/>
      <c r="CQI67" s="65"/>
      <c r="CQJ67" s="65"/>
      <c r="CQK67" s="65"/>
      <c r="CQL67" s="65"/>
      <c r="CQM67" s="65"/>
      <c r="CQN67" s="65"/>
      <c r="CQO67" s="65"/>
      <c r="CQP67" s="65"/>
      <c r="CQQ67" s="65"/>
      <c r="CQR67" s="65"/>
      <c r="CQS67" s="65"/>
      <c r="CQT67" s="65"/>
      <c r="CQU67" s="65"/>
      <c r="CQV67" s="65"/>
      <c r="CQW67" s="65"/>
      <c r="CQX67" s="65"/>
      <c r="CQY67" s="65"/>
      <c r="CQZ67" s="65"/>
      <c r="CRA67" s="65"/>
      <c r="CRB67" s="65"/>
      <c r="CRC67" s="65"/>
      <c r="CRD67" s="65"/>
      <c r="CRE67" s="65"/>
      <c r="CRF67" s="65"/>
      <c r="CRG67" s="65"/>
      <c r="CRH67" s="65"/>
      <c r="CRI67" s="65"/>
      <c r="CRJ67" s="65"/>
      <c r="CRK67" s="65"/>
      <c r="CRL67" s="65"/>
      <c r="CRM67" s="65"/>
      <c r="CRN67" s="65"/>
      <c r="CRO67" s="65"/>
      <c r="CRP67" s="65"/>
      <c r="CRQ67" s="65"/>
      <c r="CRR67" s="65"/>
      <c r="CRS67" s="65"/>
      <c r="CRT67" s="65"/>
      <c r="CRU67" s="65"/>
      <c r="CRV67" s="65"/>
      <c r="CRW67" s="65"/>
      <c r="CRX67" s="65"/>
      <c r="CRY67" s="65"/>
      <c r="CRZ67" s="65"/>
      <c r="CSA67" s="65"/>
      <c r="CSB67" s="65"/>
      <c r="CSC67" s="65"/>
      <c r="CSD67" s="65"/>
      <c r="CSE67" s="65"/>
      <c r="CSF67" s="65"/>
      <c r="CSG67" s="65"/>
      <c r="CSH67" s="65"/>
      <c r="CSI67" s="65"/>
      <c r="CSJ67" s="65"/>
      <c r="CSK67" s="65"/>
      <c r="CSL67" s="65"/>
      <c r="CSM67" s="65"/>
      <c r="CSN67" s="65"/>
      <c r="CSO67" s="65"/>
      <c r="CSP67" s="65"/>
      <c r="CSQ67" s="65"/>
      <c r="CSR67" s="65"/>
      <c r="CSS67" s="65"/>
      <c r="CST67" s="65"/>
      <c r="CSU67" s="65"/>
      <c r="CSV67" s="65"/>
      <c r="CSW67" s="65"/>
      <c r="CSX67" s="65"/>
      <c r="CSY67" s="65"/>
      <c r="CSZ67" s="65"/>
      <c r="CTA67" s="65"/>
      <c r="CTB67" s="65"/>
      <c r="CTC67" s="65"/>
      <c r="CTD67" s="65"/>
      <c r="CTE67" s="65"/>
      <c r="CTF67" s="65"/>
      <c r="CTG67" s="65"/>
      <c r="CTH67" s="65"/>
      <c r="CTI67" s="65"/>
      <c r="CTJ67" s="65"/>
      <c r="CTK67" s="65"/>
      <c r="CTL67" s="65"/>
      <c r="CTM67" s="65"/>
      <c r="CTN67" s="65"/>
      <c r="CTO67" s="65"/>
      <c r="CTP67" s="65"/>
      <c r="CTQ67" s="65"/>
      <c r="CTR67" s="65"/>
      <c r="CTS67" s="65"/>
      <c r="CTT67" s="65"/>
      <c r="CTU67" s="65"/>
      <c r="CTV67" s="65"/>
      <c r="CTW67" s="65"/>
      <c r="CTX67" s="65"/>
      <c r="CTY67" s="65"/>
      <c r="CTZ67" s="65"/>
      <c r="CUA67" s="65"/>
      <c r="CUB67" s="65"/>
      <c r="CUC67" s="65"/>
      <c r="CUD67" s="65"/>
      <c r="CUE67" s="65"/>
      <c r="CUF67" s="65"/>
      <c r="CUG67" s="65"/>
      <c r="CUH67" s="65"/>
      <c r="CUI67" s="65"/>
      <c r="CUJ67" s="65"/>
      <c r="CUK67" s="65"/>
      <c r="CUL67" s="65"/>
      <c r="CUM67" s="65"/>
      <c r="CUN67" s="65"/>
      <c r="CUO67" s="65"/>
      <c r="CUP67" s="65"/>
      <c r="CUQ67" s="65"/>
      <c r="CUR67" s="65"/>
      <c r="CUS67" s="65"/>
      <c r="CUT67" s="65"/>
      <c r="CUU67" s="65"/>
      <c r="CUV67" s="65"/>
      <c r="CUW67" s="65"/>
      <c r="CUX67" s="65"/>
      <c r="CUY67" s="65"/>
      <c r="CUZ67" s="65"/>
      <c r="CVA67" s="65"/>
      <c r="CVB67" s="65"/>
      <c r="CVC67" s="65"/>
      <c r="CVD67" s="65"/>
      <c r="CVE67" s="65"/>
      <c r="CVF67" s="65"/>
      <c r="CVG67" s="65"/>
      <c r="CVH67" s="65"/>
      <c r="CVI67" s="65"/>
      <c r="CVJ67" s="65"/>
      <c r="CVK67" s="65"/>
      <c r="CVL67" s="65"/>
      <c r="CVM67" s="65"/>
      <c r="CVN67" s="65"/>
      <c r="CVO67" s="65"/>
      <c r="CVP67" s="65"/>
      <c r="CVQ67" s="65"/>
      <c r="CVR67" s="65"/>
      <c r="CVS67" s="65"/>
      <c r="CVT67" s="65"/>
      <c r="CVU67" s="65"/>
      <c r="CVV67" s="65"/>
      <c r="CVW67" s="65"/>
      <c r="CVX67" s="65"/>
      <c r="CVY67" s="65"/>
      <c r="CVZ67" s="65"/>
      <c r="CWA67" s="65"/>
      <c r="CWB67" s="65"/>
      <c r="CWC67" s="65"/>
      <c r="CWD67" s="65"/>
      <c r="CWE67" s="65"/>
      <c r="CWF67" s="65"/>
      <c r="CWG67" s="65"/>
      <c r="CWH67" s="65"/>
      <c r="CWI67" s="65"/>
      <c r="CWJ67" s="65"/>
      <c r="CWK67" s="65"/>
      <c r="CWL67" s="65"/>
      <c r="CWM67" s="65"/>
      <c r="CWN67" s="65"/>
      <c r="CWO67" s="65"/>
      <c r="CWP67" s="65"/>
      <c r="CWQ67" s="65"/>
      <c r="CWR67" s="65"/>
      <c r="CWS67" s="65"/>
      <c r="CWT67" s="65"/>
      <c r="CWU67" s="65"/>
      <c r="CWV67" s="65"/>
      <c r="CWW67" s="65"/>
      <c r="CWX67" s="65"/>
      <c r="CWY67" s="65"/>
      <c r="CWZ67" s="65"/>
      <c r="CXA67" s="65"/>
      <c r="CXB67" s="65"/>
      <c r="CXC67" s="65"/>
      <c r="CXD67" s="65"/>
      <c r="CXE67" s="65"/>
      <c r="CXF67" s="65"/>
      <c r="CXG67" s="65"/>
      <c r="CXH67" s="65"/>
      <c r="CXI67" s="65"/>
      <c r="CXJ67" s="65"/>
      <c r="CXK67" s="65"/>
      <c r="CXL67" s="65"/>
      <c r="CXM67" s="65"/>
      <c r="CXN67" s="65"/>
      <c r="CXO67" s="65"/>
      <c r="CXP67" s="65"/>
      <c r="CXQ67" s="65"/>
      <c r="CXR67" s="65"/>
      <c r="CXS67" s="65"/>
      <c r="CXT67" s="65"/>
      <c r="CXU67" s="65"/>
      <c r="CXV67" s="65"/>
      <c r="CXW67" s="65"/>
      <c r="CXX67" s="65"/>
      <c r="CXY67" s="65"/>
      <c r="CXZ67" s="65"/>
      <c r="CYA67" s="65"/>
      <c r="CYB67" s="65"/>
      <c r="CYC67" s="65"/>
      <c r="CYD67" s="65"/>
      <c r="CYE67" s="65"/>
      <c r="CYF67" s="65"/>
      <c r="CYG67" s="65"/>
      <c r="CYH67" s="65"/>
      <c r="CYI67" s="65"/>
      <c r="CYJ67" s="65"/>
      <c r="CYK67" s="65"/>
      <c r="CYL67" s="65"/>
      <c r="CYM67" s="65"/>
      <c r="CYN67" s="65"/>
      <c r="CYO67" s="65"/>
      <c r="CYP67" s="65"/>
      <c r="CYQ67" s="65"/>
      <c r="CYR67" s="65"/>
      <c r="CYS67" s="65"/>
      <c r="CYT67" s="65"/>
      <c r="CYU67" s="65"/>
      <c r="CYV67" s="65"/>
      <c r="CYW67" s="65"/>
      <c r="CYX67" s="65"/>
      <c r="CYY67" s="65"/>
      <c r="CYZ67" s="65"/>
      <c r="CZA67" s="65"/>
      <c r="CZB67" s="65"/>
      <c r="CZC67" s="65"/>
      <c r="CZD67" s="65"/>
      <c r="CZE67" s="65"/>
      <c r="CZF67" s="65"/>
      <c r="CZG67" s="65"/>
      <c r="CZH67" s="65"/>
      <c r="CZI67" s="65"/>
      <c r="CZJ67" s="65"/>
      <c r="CZK67" s="65"/>
      <c r="CZL67" s="65"/>
      <c r="CZM67" s="65"/>
      <c r="CZN67" s="65"/>
      <c r="CZO67" s="65"/>
      <c r="CZP67" s="65"/>
      <c r="CZQ67" s="65"/>
      <c r="CZR67" s="65"/>
      <c r="CZS67" s="65"/>
      <c r="CZT67" s="65"/>
      <c r="CZU67" s="65"/>
      <c r="CZV67" s="65"/>
      <c r="CZW67" s="65"/>
      <c r="CZX67" s="65"/>
      <c r="CZY67" s="65"/>
      <c r="CZZ67" s="65"/>
      <c r="DAA67" s="65"/>
      <c r="DAB67" s="65"/>
      <c r="DAC67" s="65"/>
      <c r="DAD67" s="65"/>
      <c r="DAE67" s="65"/>
      <c r="DAF67" s="65"/>
      <c r="DAG67" s="65"/>
      <c r="DAH67" s="65"/>
      <c r="DAI67" s="65"/>
      <c r="DAJ67" s="65"/>
      <c r="DAK67" s="65"/>
      <c r="DAL67" s="65"/>
      <c r="DAM67" s="65"/>
      <c r="DAN67" s="65"/>
      <c r="DAO67" s="65"/>
      <c r="DAP67" s="65"/>
      <c r="DAQ67" s="65"/>
      <c r="DAR67" s="65"/>
      <c r="DAS67" s="65"/>
      <c r="DAT67" s="65"/>
      <c r="DAU67" s="65"/>
      <c r="DAV67" s="65"/>
      <c r="DAW67" s="65"/>
      <c r="DAX67" s="65"/>
      <c r="DAY67" s="65"/>
      <c r="DAZ67" s="65"/>
      <c r="DBA67" s="65"/>
      <c r="DBB67" s="65"/>
      <c r="DBC67" s="65"/>
      <c r="DBD67" s="65"/>
      <c r="DBE67" s="65"/>
      <c r="DBF67" s="65"/>
      <c r="DBG67" s="65"/>
      <c r="DBH67" s="65"/>
      <c r="DBI67" s="65"/>
      <c r="DBJ67" s="65"/>
      <c r="DBK67" s="65"/>
      <c r="DBL67" s="65"/>
      <c r="DBM67" s="65"/>
      <c r="DBN67" s="65"/>
      <c r="DBO67" s="65"/>
      <c r="DBP67" s="65"/>
      <c r="DBQ67" s="65"/>
      <c r="DBR67" s="65"/>
      <c r="DBS67" s="65"/>
      <c r="DBT67" s="65"/>
      <c r="DBU67" s="65"/>
      <c r="DBV67" s="65"/>
      <c r="DBW67" s="65"/>
      <c r="DBX67" s="65"/>
      <c r="DBY67" s="65"/>
      <c r="DBZ67" s="65"/>
      <c r="DCA67" s="65"/>
      <c r="DCB67" s="65"/>
      <c r="DCC67" s="65"/>
      <c r="DCD67" s="65"/>
      <c r="DCE67" s="65"/>
      <c r="DCF67" s="65"/>
      <c r="DCG67" s="65"/>
      <c r="DCH67" s="65"/>
      <c r="DCI67" s="65"/>
      <c r="DCJ67" s="65"/>
      <c r="DCK67" s="65"/>
      <c r="DCL67" s="65"/>
      <c r="DCM67" s="65"/>
      <c r="DCN67" s="65"/>
      <c r="DCO67" s="65"/>
      <c r="DCP67" s="65"/>
      <c r="DCQ67" s="65"/>
      <c r="DCR67" s="65"/>
      <c r="DCS67" s="65"/>
      <c r="DCT67" s="65"/>
      <c r="DCU67" s="65"/>
      <c r="DCV67" s="65"/>
      <c r="DCW67" s="65"/>
      <c r="DCX67" s="65"/>
      <c r="DCY67" s="65"/>
      <c r="DCZ67" s="65"/>
      <c r="DDA67" s="65"/>
      <c r="DDB67" s="65"/>
      <c r="DDC67" s="65"/>
      <c r="DDD67" s="65"/>
      <c r="DDE67" s="65"/>
      <c r="DDF67" s="65"/>
      <c r="DDG67" s="65"/>
      <c r="DDH67" s="65"/>
      <c r="DDI67" s="65"/>
      <c r="DDJ67" s="65"/>
      <c r="DDK67" s="65"/>
      <c r="DDL67" s="65"/>
      <c r="DDM67" s="65"/>
      <c r="DDN67" s="65"/>
      <c r="DDO67" s="65"/>
      <c r="DDP67" s="65"/>
      <c r="DDQ67" s="65"/>
      <c r="DDR67" s="65"/>
      <c r="DDS67" s="65"/>
      <c r="DDT67" s="65"/>
      <c r="DDU67" s="65"/>
      <c r="DDV67" s="65"/>
      <c r="DDW67" s="65"/>
      <c r="DDX67" s="65"/>
      <c r="DDY67" s="65"/>
      <c r="DDZ67" s="65"/>
      <c r="DEA67" s="65"/>
      <c r="DEB67" s="65"/>
      <c r="DEC67" s="65"/>
      <c r="DED67" s="65"/>
      <c r="DEE67" s="65"/>
      <c r="DEF67" s="65"/>
      <c r="DEG67" s="65"/>
      <c r="DEH67" s="65"/>
      <c r="DEI67" s="65"/>
      <c r="DEJ67" s="65"/>
      <c r="DEK67" s="65"/>
      <c r="DEL67" s="65"/>
      <c r="DEM67" s="65"/>
      <c r="DEN67" s="65"/>
      <c r="DEO67" s="65"/>
      <c r="DEP67" s="65"/>
      <c r="DEQ67" s="65"/>
      <c r="DER67" s="65"/>
      <c r="DES67" s="65"/>
      <c r="DET67" s="65"/>
      <c r="DEU67" s="65"/>
      <c r="DEV67" s="65"/>
      <c r="DEW67" s="65"/>
      <c r="DEX67" s="65"/>
      <c r="DEY67" s="65"/>
      <c r="DEZ67" s="65"/>
      <c r="DFA67" s="65"/>
      <c r="DFB67" s="65"/>
      <c r="DFC67" s="65"/>
      <c r="DFD67" s="65"/>
      <c r="DFE67" s="65"/>
      <c r="DFF67" s="65"/>
      <c r="DFG67" s="65"/>
      <c r="DFH67" s="65"/>
      <c r="DFI67" s="65"/>
      <c r="DFJ67" s="65"/>
      <c r="DFK67" s="65"/>
      <c r="DFL67" s="65"/>
      <c r="DFM67" s="65"/>
      <c r="DFN67" s="65"/>
      <c r="DFO67" s="65"/>
      <c r="DFP67" s="65"/>
      <c r="DFQ67" s="65"/>
      <c r="DFR67" s="65"/>
      <c r="DFS67" s="65"/>
      <c r="DFT67" s="65"/>
      <c r="DFU67" s="65"/>
      <c r="DFV67" s="65"/>
      <c r="DFW67" s="65"/>
      <c r="DFX67" s="65"/>
      <c r="DFY67" s="65"/>
      <c r="DFZ67" s="65"/>
      <c r="DGA67" s="65"/>
      <c r="DGB67" s="65"/>
      <c r="DGC67" s="65"/>
      <c r="DGD67" s="65"/>
      <c r="DGE67" s="65"/>
      <c r="DGF67" s="65"/>
      <c r="DGG67" s="65"/>
      <c r="DGH67" s="65"/>
      <c r="DGI67" s="65"/>
      <c r="DGJ67" s="65"/>
      <c r="DGK67" s="65"/>
      <c r="DGL67" s="65"/>
      <c r="DGM67" s="65"/>
      <c r="DGN67" s="65"/>
      <c r="DGO67" s="65"/>
      <c r="DGP67" s="65"/>
      <c r="DGQ67" s="65"/>
      <c r="DGR67" s="65"/>
      <c r="DGS67" s="65"/>
      <c r="DGT67" s="65"/>
      <c r="DGU67" s="65"/>
      <c r="DGV67" s="65"/>
      <c r="DGW67" s="65"/>
      <c r="DGX67" s="65"/>
      <c r="DGY67" s="65"/>
      <c r="DGZ67" s="65"/>
      <c r="DHA67" s="65"/>
      <c r="DHB67" s="65"/>
      <c r="DHC67" s="65"/>
      <c r="DHD67" s="65"/>
      <c r="DHE67" s="65"/>
      <c r="DHF67" s="65"/>
      <c r="DHG67" s="65"/>
      <c r="DHH67" s="65"/>
      <c r="DHI67" s="65"/>
      <c r="DHJ67" s="65"/>
      <c r="DHK67" s="65"/>
      <c r="DHL67" s="65"/>
      <c r="DHM67" s="65"/>
      <c r="DHN67" s="65"/>
      <c r="DHO67" s="65"/>
      <c r="DHP67" s="65"/>
      <c r="DHQ67" s="65"/>
      <c r="DHR67" s="65"/>
      <c r="DHS67" s="65"/>
      <c r="DHT67" s="65"/>
      <c r="DHU67" s="65"/>
      <c r="DHV67" s="65"/>
      <c r="DHW67" s="65"/>
      <c r="DHX67" s="65"/>
      <c r="DHY67" s="65"/>
      <c r="DHZ67" s="65"/>
      <c r="DIA67" s="65"/>
      <c r="DIB67" s="65"/>
      <c r="DIC67" s="65"/>
      <c r="DID67" s="65"/>
      <c r="DIE67" s="65"/>
      <c r="DIF67" s="65"/>
      <c r="DIG67" s="65"/>
      <c r="DIH67" s="65"/>
      <c r="DII67" s="65"/>
      <c r="DIJ67" s="65"/>
      <c r="DIK67" s="65"/>
      <c r="DIL67" s="65"/>
      <c r="DIM67" s="65"/>
      <c r="DIN67" s="65"/>
      <c r="DIO67" s="65"/>
      <c r="DIP67" s="65"/>
      <c r="DIQ67" s="65"/>
      <c r="DIR67" s="65"/>
      <c r="DIS67" s="65"/>
      <c r="DIT67" s="65"/>
      <c r="DIU67" s="65"/>
      <c r="DIV67" s="65"/>
      <c r="DIW67" s="65"/>
      <c r="DIX67" s="65"/>
      <c r="DIY67" s="65"/>
      <c r="DIZ67" s="65"/>
      <c r="DJA67" s="65"/>
      <c r="DJB67" s="65"/>
      <c r="DJC67" s="65"/>
      <c r="DJD67" s="65"/>
      <c r="DJE67" s="65"/>
      <c r="DJF67" s="65"/>
      <c r="DJG67" s="65"/>
      <c r="DJH67" s="65"/>
      <c r="DJI67" s="65"/>
      <c r="DJJ67" s="65"/>
      <c r="DJK67" s="65"/>
      <c r="DJL67" s="65"/>
      <c r="DJM67" s="65"/>
      <c r="DJN67" s="65"/>
      <c r="DJO67" s="65"/>
      <c r="DJP67" s="65"/>
      <c r="DJQ67" s="65"/>
      <c r="DJR67" s="65"/>
      <c r="DJS67" s="65"/>
      <c r="DJT67" s="65"/>
      <c r="DJU67" s="65"/>
      <c r="DJV67" s="65"/>
      <c r="DJW67" s="65"/>
      <c r="DJX67" s="65"/>
      <c r="DJY67" s="65"/>
      <c r="DJZ67" s="65"/>
      <c r="DKA67" s="65"/>
      <c r="DKB67" s="65"/>
      <c r="DKC67" s="65"/>
      <c r="DKD67" s="65"/>
      <c r="DKE67" s="65"/>
      <c r="DKF67" s="65"/>
      <c r="DKG67" s="65"/>
      <c r="DKH67" s="65"/>
      <c r="DKI67" s="65"/>
      <c r="DKJ67" s="65"/>
      <c r="DKK67" s="65"/>
      <c r="DKL67" s="65"/>
      <c r="DKM67" s="65"/>
      <c r="DKN67" s="65"/>
      <c r="DKO67" s="65"/>
      <c r="DKP67" s="65"/>
      <c r="DKQ67" s="65"/>
      <c r="DKR67" s="65"/>
      <c r="DKS67" s="65"/>
      <c r="DKT67" s="65"/>
      <c r="DKU67" s="65"/>
      <c r="DKV67" s="65"/>
      <c r="DKW67" s="65"/>
      <c r="DKX67" s="65"/>
      <c r="DKY67" s="65"/>
      <c r="DKZ67" s="65"/>
      <c r="DLA67" s="65"/>
      <c r="DLB67" s="65"/>
      <c r="DLC67" s="65"/>
      <c r="DLD67" s="65"/>
      <c r="DLE67" s="65"/>
      <c r="DLF67" s="65"/>
      <c r="DLG67" s="65"/>
      <c r="DLH67" s="65"/>
      <c r="DLI67" s="65"/>
      <c r="DLJ67" s="65"/>
      <c r="DLK67" s="65"/>
      <c r="DLL67" s="65"/>
      <c r="DLM67" s="65"/>
      <c r="DLN67" s="65"/>
      <c r="DLO67" s="65"/>
      <c r="DLP67" s="65"/>
      <c r="DLQ67" s="65"/>
      <c r="DLR67" s="65"/>
      <c r="DLS67" s="65"/>
      <c r="DLT67" s="65"/>
      <c r="DLU67" s="65"/>
      <c r="DLV67" s="65"/>
      <c r="DLW67" s="65"/>
      <c r="DLX67" s="65"/>
      <c r="DLY67" s="65"/>
      <c r="DLZ67" s="65"/>
      <c r="DMA67" s="65"/>
      <c r="DMB67" s="65"/>
      <c r="DMC67" s="65"/>
      <c r="DMD67" s="65"/>
      <c r="DME67" s="65"/>
      <c r="DMF67" s="65"/>
      <c r="DMG67" s="65"/>
      <c r="DMH67" s="65"/>
      <c r="DMI67" s="65"/>
      <c r="DMJ67" s="65"/>
      <c r="DMK67" s="65"/>
      <c r="DML67" s="65"/>
      <c r="DMM67" s="65"/>
      <c r="DMN67" s="65"/>
      <c r="DMO67" s="65"/>
      <c r="DMP67" s="65"/>
      <c r="DMQ67" s="65"/>
      <c r="DMR67" s="65"/>
      <c r="DMS67" s="65"/>
      <c r="DMT67" s="65"/>
      <c r="DMU67" s="65"/>
      <c r="DMV67" s="65"/>
      <c r="DMW67" s="65"/>
      <c r="DMX67" s="65"/>
      <c r="DMY67" s="65"/>
      <c r="DMZ67" s="65"/>
      <c r="DNA67" s="65"/>
      <c r="DNB67" s="65"/>
      <c r="DNC67" s="65"/>
      <c r="DND67" s="65"/>
      <c r="DNE67" s="65"/>
      <c r="DNF67" s="65"/>
      <c r="DNG67" s="65"/>
      <c r="DNH67" s="65"/>
      <c r="DNI67" s="65"/>
      <c r="DNJ67" s="65"/>
      <c r="DNK67" s="65"/>
      <c r="DNL67" s="65"/>
      <c r="DNM67" s="65"/>
      <c r="DNN67" s="65"/>
      <c r="DNO67" s="65"/>
      <c r="DNP67" s="65"/>
      <c r="DNQ67" s="65"/>
      <c r="DNR67" s="65"/>
      <c r="DNS67" s="65"/>
      <c r="DNT67" s="65"/>
      <c r="DNU67" s="65"/>
      <c r="DNV67" s="65"/>
      <c r="DNW67" s="65"/>
      <c r="DNX67" s="65"/>
      <c r="DNY67" s="65"/>
      <c r="DNZ67" s="65"/>
      <c r="DOA67" s="65"/>
      <c r="DOB67" s="65"/>
      <c r="DOC67" s="65"/>
      <c r="DOD67" s="65"/>
      <c r="DOE67" s="65"/>
      <c r="DOF67" s="65"/>
      <c r="DOG67" s="65"/>
      <c r="DOH67" s="65"/>
      <c r="DOI67" s="65"/>
      <c r="DOJ67" s="65"/>
      <c r="DOK67" s="65"/>
      <c r="DOL67" s="65"/>
      <c r="DOM67" s="65"/>
      <c r="DON67" s="65"/>
      <c r="DOO67" s="65"/>
      <c r="DOP67" s="65"/>
      <c r="DOQ67" s="65"/>
      <c r="DOR67" s="65"/>
      <c r="DOS67" s="65"/>
      <c r="DOT67" s="65"/>
      <c r="DOU67" s="65"/>
      <c r="DOV67" s="65"/>
      <c r="DOW67" s="65"/>
      <c r="DOX67" s="65"/>
      <c r="DOY67" s="65"/>
      <c r="DOZ67" s="65"/>
      <c r="DPA67" s="65"/>
      <c r="DPB67" s="65"/>
      <c r="DPC67" s="65"/>
      <c r="DPD67" s="65"/>
      <c r="DPE67" s="65"/>
      <c r="DPF67" s="65"/>
      <c r="DPG67" s="65"/>
      <c r="DPH67" s="65"/>
      <c r="DPI67" s="65"/>
      <c r="DPJ67" s="65"/>
      <c r="DPK67" s="65"/>
      <c r="DPL67" s="65"/>
      <c r="DPM67" s="65"/>
      <c r="DPN67" s="65"/>
      <c r="DPO67" s="65"/>
      <c r="DPP67" s="65"/>
      <c r="DPQ67" s="65"/>
      <c r="DPR67" s="65"/>
      <c r="DPS67" s="65"/>
      <c r="DPT67" s="65"/>
      <c r="DPU67" s="65"/>
      <c r="DPV67" s="65"/>
      <c r="DPW67" s="65"/>
      <c r="DPX67" s="65"/>
      <c r="DPY67" s="65"/>
      <c r="DPZ67" s="65"/>
      <c r="DQA67" s="65"/>
      <c r="DQB67" s="65"/>
      <c r="DQC67" s="65"/>
      <c r="DQD67" s="65"/>
      <c r="DQE67" s="65"/>
      <c r="DQF67" s="65"/>
      <c r="DQG67" s="65"/>
      <c r="DQH67" s="65"/>
      <c r="DQI67" s="65"/>
      <c r="DQJ67" s="65"/>
      <c r="DQK67" s="65"/>
      <c r="DQL67" s="65"/>
      <c r="DQM67" s="65"/>
      <c r="DQN67" s="65"/>
      <c r="DQO67" s="65"/>
      <c r="DQP67" s="65"/>
      <c r="DQQ67" s="65"/>
      <c r="DQR67" s="65"/>
      <c r="DQS67" s="65"/>
      <c r="DQT67" s="65"/>
      <c r="DQU67" s="65"/>
      <c r="DQV67" s="65"/>
      <c r="DQW67" s="65"/>
      <c r="DQX67" s="65"/>
      <c r="DQY67" s="65"/>
      <c r="DQZ67" s="65"/>
      <c r="DRA67" s="65"/>
      <c r="DRB67" s="65"/>
      <c r="DRC67" s="65"/>
      <c r="DRD67" s="65"/>
      <c r="DRE67" s="65"/>
      <c r="DRF67" s="65"/>
      <c r="DRG67" s="65"/>
      <c r="DRH67" s="65"/>
      <c r="DRI67" s="65"/>
      <c r="DRJ67" s="65"/>
      <c r="DRK67" s="65"/>
      <c r="DRL67" s="65"/>
      <c r="DRM67" s="65"/>
      <c r="DRN67" s="65"/>
      <c r="DRO67" s="65"/>
      <c r="DRP67" s="65"/>
      <c r="DRQ67" s="65"/>
      <c r="DRR67" s="65"/>
      <c r="DRS67" s="65"/>
      <c r="DRT67" s="65"/>
      <c r="DRU67" s="65"/>
      <c r="DRV67" s="65"/>
      <c r="DRW67" s="65"/>
      <c r="DRX67" s="65"/>
      <c r="DRY67" s="65"/>
      <c r="DRZ67" s="65"/>
      <c r="DSA67" s="65"/>
      <c r="DSB67" s="65"/>
      <c r="DSC67" s="65"/>
      <c r="DSD67" s="65"/>
      <c r="DSE67" s="65"/>
      <c r="DSF67" s="65"/>
      <c r="DSG67" s="65"/>
      <c r="DSH67" s="65"/>
      <c r="DSI67" s="65"/>
      <c r="DSJ67" s="65"/>
      <c r="DSK67" s="65"/>
      <c r="DSL67" s="65"/>
      <c r="DSM67" s="65"/>
      <c r="DSN67" s="65"/>
      <c r="DSO67" s="65"/>
      <c r="DSP67" s="65"/>
      <c r="DSQ67" s="65"/>
      <c r="DSR67" s="65"/>
      <c r="DSS67" s="65"/>
      <c r="DST67" s="65"/>
      <c r="DSU67" s="65"/>
      <c r="DSV67" s="65"/>
      <c r="DSW67" s="65"/>
      <c r="DSX67" s="65"/>
      <c r="DSY67" s="65"/>
      <c r="DSZ67" s="65"/>
      <c r="DTA67" s="65"/>
      <c r="DTB67" s="65"/>
      <c r="DTC67" s="65"/>
      <c r="DTD67" s="65"/>
      <c r="DTE67" s="65"/>
      <c r="DTF67" s="65"/>
      <c r="DTG67" s="65"/>
      <c r="DTH67" s="65"/>
      <c r="DTI67" s="65"/>
      <c r="DTJ67" s="65"/>
      <c r="DTK67" s="65"/>
      <c r="DTL67" s="65"/>
      <c r="DTM67" s="65"/>
      <c r="DTN67" s="65"/>
      <c r="DTO67" s="65"/>
      <c r="DTP67" s="65"/>
      <c r="DTQ67" s="65"/>
      <c r="DTR67" s="65"/>
      <c r="DTS67" s="65"/>
      <c r="DTT67" s="65"/>
      <c r="DTU67" s="65"/>
      <c r="DTV67" s="65"/>
      <c r="DTW67" s="65"/>
      <c r="DTX67" s="65"/>
      <c r="DTY67" s="65"/>
      <c r="DTZ67" s="65"/>
      <c r="DUA67" s="65"/>
      <c r="DUB67" s="65"/>
      <c r="DUC67" s="65"/>
      <c r="DUD67" s="65"/>
      <c r="DUE67" s="65"/>
      <c r="DUF67" s="65"/>
      <c r="DUG67" s="65"/>
      <c r="DUH67" s="65"/>
      <c r="DUI67" s="65"/>
      <c r="DUJ67" s="65"/>
      <c r="DUK67" s="65"/>
      <c r="DUL67" s="65"/>
      <c r="DUM67" s="65"/>
      <c r="DUN67" s="65"/>
      <c r="DUO67" s="65"/>
      <c r="DUP67" s="65"/>
      <c r="DUQ67" s="65"/>
      <c r="DUR67" s="65"/>
      <c r="DUS67" s="65"/>
      <c r="DUT67" s="65"/>
      <c r="DUU67" s="65"/>
      <c r="DUV67" s="65"/>
      <c r="DUW67" s="65"/>
      <c r="DUX67" s="65"/>
      <c r="DUY67" s="65"/>
      <c r="DUZ67" s="65"/>
      <c r="DVA67" s="65"/>
      <c r="DVB67" s="65"/>
      <c r="DVC67" s="65"/>
      <c r="DVD67" s="65"/>
      <c r="DVE67" s="65"/>
      <c r="DVF67" s="65"/>
      <c r="DVG67" s="65"/>
      <c r="DVH67" s="65"/>
      <c r="DVI67" s="65"/>
      <c r="DVJ67" s="65"/>
      <c r="DVK67" s="65"/>
      <c r="DVL67" s="65"/>
      <c r="DVM67" s="65"/>
      <c r="DVN67" s="65"/>
      <c r="DVO67" s="65"/>
      <c r="DVP67" s="65"/>
      <c r="DVQ67" s="65"/>
      <c r="DVR67" s="65"/>
      <c r="DVS67" s="65"/>
      <c r="DVT67" s="65"/>
      <c r="DVU67" s="65"/>
      <c r="DVV67" s="65"/>
      <c r="DVW67" s="65"/>
      <c r="DVX67" s="65"/>
      <c r="DVY67" s="65"/>
      <c r="DVZ67" s="65"/>
      <c r="DWA67" s="65"/>
      <c r="DWB67" s="65"/>
      <c r="DWC67" s="65"/>
      <c r="DWD67" s="65"/>
      <c r="DWE67" s="65"/>
      <c r="DWF67" s="65"/>
      <c r="DWG67" s="65"/>
      <c r="DWH67" s="65"/>
      <c r="DWI67" s="65"/>
      <c r="DWJ67" s="65"/>
      <c r="DWK67" s="65"/>
      <c r="DWL67" s="65"/>
      <c r="DWM67" s="65"/>
      <c r="DWN67" s="65"/>
      <c r="DWO67" s="65"/>
      <c r="DWP67" s="65"/>
      <c r="DWQ67" s="65"/>
      <c r="DWR67" s="65"/>
      <c r="DWS67" s="65"/>
      <c r="DWT67" s="65"/>
      <c r="DWU67" s="65"/>
      <c r="DWV67" s="65"/>
      <c r="DWW67" s="65"/>
      <c r="DWX67" s="65"/>
      <c r="DWY67" s="65"/>
      <c r="DWZ67" s="65"/>
      <c r="DXA67" s="65"/>
      <c r="DXB67" s="65"/>
      <c r="DXC67" s="65"/>
      <c r="DXD67" s="65"/>
      <c r="DXE67" s="65"/>
      <c r="DXF67" s="65"/>
      <c r="DXG67" s="65"/>
      <c r="DXH67" s="65"/>
      <c r="DXI67" s="65"/>
      <c r="DXJ67" s="65"/>
      <c r="DXK67" s="65"/>
      <c r="DXL67" s="65"/>
      <c r="DXM67" s="65"/>
      <c r="DXN67" s="65"/>
      <c r="DXO67" s="65"/>
      <c r="DXP67" s="65"/>
      <c r="DXQ67" s="65"/>
      <c r="DXR67" s="65"/>
      <c r="DXS67" s="65"/>
      <c r="DXT67" s="65"/>
      <c r="DXU67" s="65"/>
      <c r="DXV67" s="65"/>
      <c r="DXW67" s="65"/>
      <c r="DXX67" s="65"/>
      <c r="DXY67" s="65"/>
      <c r="DXZ67" s="65"/>
      <c r="DYA67" s="65"/>
      <c r="DYB67" s="65"/>
      <c r="DYC67" s="65"/>
      <c r="DYD67" s="65"/>
      <c r="DYE67" s="65"/>
      <c r="DYF67" s="65"/>
      <c r="DYG67" s="65"/>
      <c r="DYH67" s="65"/>
      <c r="DYI67" s="65"/>
      <c r="DYJ67" s="65"/>
      <c r="DYK67" s="65"/>
      <c r="DYL67" s="65"/>
      <c r="DYM67" s="65"/>
      <c r="DYN67" s="65"/>
      <c r="DYO67" s="65"/>
      <c r="DYP67" s="65"/>
      <c r="DYQ67" s="65"/>
      <c r="DYR67" s="65"/>
      <c r="DYS67" s="65"/>
      <c r="DYT67" s="65"/>
      <c r="DYU67" s="65"/>
      <c r="DYV67" s="65"/>
      <c r="DYW67" s="65"/>
      <c r="DYX67" s="65"/>
      <c r="DYY67" s="65"/>
      <c r="DYZ67" s="65"/>
      <c r="DZA67" s="65"/>
      <c r="DZB67" s="65"/>
      <c r="DZC67" s="65"/>
      <c r="DZD67" s="65"/>
      <c r="DZE67" s="65"/>
      <c r="DZF67" s="65"/>
      <c r="DZG67" s="65"/>
      <c r="DZH67" s="65"/>
      <c r="DZI67" s="65"/>
      <c r="DZJ67" s="65"/>
      <c r="DZK67" s="65"/>
      <c r="DZL67" s="65"/>
      <c r="DZM67" s="65"/>
      <c r="DZN67" s="65"/>
      <c r="DZO67" s="65"/>
      <c r="DZP67" s="65"/>
      <c r="DZQ67" s="65"/>
      <c r="DZR67" s="65"/>
      <c r="DZS67" s="65"/>
      <c r="DZT67" s="65"/>
      <c r="DZU67" s="65"/>
      <c r="DZV67" s="65"/>
      <c r="DZW67" s="65"/>
      <c r="DZX67" s="65"/>
      <c r="DZY67" s="65"/>
      <c r="DZZ67" s="65"/>
      <c r="EAA67" s="65"/>
      <c r="EAB67" s="65"/>
      <c r="EAC67" s="65"/>
      <c r="EAD67" s="65"/>
      <c r="EAE67" s="65"/>
      <c r="EAF67" s="65"/>
      <c r="EAG67" s="65"/>
      <c r="EAH67" s="65"/>
      <c r="EAI67" s="65"/>
      <c r="EAJ67" s="65"/>
      <c r="EAK67" s="65"/>
      <c r="EAL67" s="65"/>
      <c r="EAM67" s="65"/>
      <c r="EAN67" s="65"/>
      <c r="EAO67" s="65"/>
      <c r="EAP67" s="65"/>
      <c r="EAQ67" s="65"/>
      <c r="EAR67" s="65"/>
      <c r="EAS67" s="65"/>
      <c r="EAT67" s="65"/>
      <c r="EAU67" s="65"/>
      <c r="EAV67" s="65"/>
      <c r="EAW67" s="65"/>
      <c r="EAX67" s="65"/>
      <c r="EAY67" s="65"/>
      <c r="EAZ67" s="65"/>
      <c r="EBA67" s="65"/>
      <c r="EBB67" s="65"/>
      <c r="EBC67" s="65"/>
      <c r="EBD67" s="65"/>
      <c r="EBE67" s="65"/>
      <c r="EBF67" s="65"/>
      <c r="EBG67" s="65"/>
      <c r="EBH67" s="65"/>
      <c r="EBI67" s="65"/>
      <c r="EBJ67" s="65"/>
      <c r="EBK67" s="65"/>
      <c r="EBL67" s="65"/>
      <c r="EBM67" s="65"/>
      <c r="EBN67" s="65"/>
      <c r="EBO67" s="65"/>
      <c r="EBP67" s="65"/>
      <c r="EBQ67" s="65"/>
      <c r="EBR67" s="65"/>
      <c r="EBS67" s="65"/>
      <c r="EBT67" s="65"/>
      <c r="EBU67" s="65"/>
      <c r="EBV67" s="65"/>
      <c r="EBW67" s="65"/>
      <c r="EBX67" s="65"/>
      <c r="EBY67" s="65"/>
      <c r="EBZ67" s="65"/>
      <c r="ECA67" s="65"/>
      <c r="ECB67" s="65"/>
      <c r="ECC67" s="65"/>
      <c r="ECD67" s="65"/>
      <c r="ECE67" s="65"/>
      <c r="ECF67" s="65"/>
      <c r="ECG67" s="65"/>
      <c r="ECH67" s="65"/>
      <c r="ECI67" s="65"/>
      <c r="ECJ67" s="65"/>
      <c r="ECK67" s="65"/>
      <c r="ECL67" s="65"/>
      <c r="ECM67" s="65"/>
      <c r="ECN67" s="65"/>
      <c r="ECO67" s="65"/>
      <c r="ECP67" s="65"/>
      <c r="ECQ67" s="65"/>
      <c r="ECR67" s="65"/>
      <c r="ECS67" s="65"/>
      <c r="ECT67" s="65"/>
      <c r="ECU67" s="65"/>
      <c r="ECV67" s="65"/>
      <c r="ECW67" s="65"/>
      <c r="ECX67" s="65"/>
      <c r="ECY67" s="65"/>
      <c r="ECZ67" s="65"/>
      <c r="EDA67" s="65"/>
      <c r="EDB67" s="65"/>
      <c r="EDC67" s="65"/>
      <c r="EDD67" s="65"/>
      <c r="EDE67" s="65"/>
      <c r="EDF67" s="65"/>
      <c r="EDG67" s="65"/>
      <c r="EDH67" s="65"/>
      <c r="EDI67" s="65"/>
      <c r="EDJ67" s="65"/>
      <c r="EDK67" s="65"/>
      <c r="EDL67" s="65"/>
      <c r="EDM67" s="65"/>
      <c r="EDN67" s="65"/>
      <c r="EDO67" s="65"/>
      <c r="EDP67" s="65"/>
      <c r="EDQ67" s="65"/>
      <c r="EDR67" s="65"/>
      <c r="EDS67" s="65"/>
      <c r="EDT67" s="65"/>
      <c r="EDU67" s="65"/>
      <c r="EDV67" s="65"/>
      <c r="EDW67" s="65"/>
      <c r="EDX67" s="65"/>
      <c r="EDY67" s="65"/>
      <c r="EDZ67" s="65"/>
      <c r="EEA67" s="65"/>
      <c r="EEB67" s="65"/>
      <c r="EEC67" s="65"/>
      <c r="EED67" s="65"/>
      <c r="EEE67" s="65"/>
      <c r="EEF67" s="65"/>
      <c r="EEG67" s="65"/>
      <c r="EEH67" s="65"/>
      <c r="EEI67" s="65"/>
      <c r="EEJ67" s="65"/>
      <c r="EEK67" s="65"/>
      <c r="EEL67" s="65"/>
      <c r="EEM67" s="65"/>
      <c r="EEN67" s="65"/>
      <c r="EEO67" s="65"/>
      <c r="EEP67" s="65"/>
      <c r="EEQ67" s="65"/>
      <c r="EER67" s="65"/>
      <c r="EES67" s="65"/>
      <c r="EET67" s="65"/>
      <c r="EEU67" s="65"/>
      <c r="EEV67" s="65"/>
      <c r="EEW67" s="65"/>
      <c r="EEX67" s="65"/>
      <c r="EEY67" s="65"/>
      <c r="EEZ67" s="65"/>
      <c r="EFA67" s="65"/>
      <c r="EFB67" s="65"/>
      <c r="EFC67" s="65"/>
      <c r="EFD67" s="65"/>
      <c r="EFE67" s="65"/>
      <c r="EFF67" s="65"/>
      <c r="EFG67" s="65"/>
      <c r="EFH67" s="65"/>
      <c r="EFI67" s="65"/>
      <c r="EFJ67" s="65"/>
      <c r="EFK67" s="65"/>
      <c r="EFL67" s="65"/>
      <c r="EFM67" s="65"/>
      <c r="EFN67" s="65"/>
      <c r="EFO67" s="65"/>
      <c r="EFP67" s="65"/>
      <c r="EFQ67" s="65"/>
      <c r="EFR67" s="65"/>
      <c r="EFS67" s="65"/>
      <c r="EFT67" s="65"/>
      <c r="EFU67" s="65"/>
      <c r="EFV67" s="65"/>
      <c r="EFW67" s="65"/>
      <c r="EFX67" s="65"/>
      <c r="EFY67" s="65"/>
      <c r="EFZ67" s="65"/>
      <c r="EGA67" s="65"/>
      <c r="EGB67" s="65"/>
      <c r="EGC67" s="65"/>
      <c r="EGD67" s="65"/>
      <c r="EGE67" s="65"/>
      <c r="EGF67" s="65"/>
      <c r="EGG67" s="65"/>
      <c r="EGH67" s="65"/>
      <c r="EGI67" s="65"/>
      <c r="EGJ67" s="65"/>
      <c r="EGK67" s="65"/>
      <c r="EGL67" s="65"/>
      <c r="EGM67" s="65"/>
      <c r="EGN67" s="65"/>
      <c r="EGO67" s="65"/>
      <c r="EGP67" s="65"/>
      <c r="EGQ67" s="65"/>
      <c r="EGR67" s="65"/>
      <c r="EGS67" s="65"/>
      <c r="EGT67" s="65"/>
      <c r="EGU67" s="65"/>
      <c r="EGV67" s="65"/>
      <c r="EGW67" s="65"/>
      <c r="EGX67" s="65"/>
      <c r="EGY67" s="65"/>
      <c r="EGZ67" s="65"/>
      <c r="EHA67" s="65"/>
      <c r="EHB67" s="65"/>
      <c r="EHC67" s="65"/>
      <c r="EHD67" s="65"/>
      <c r="EHE67" s="65"/>
      <c r="EHF67" s="65"/>
      <c r="EHG67" s="65"/>
      <c r="EHH67" s="65"/>
      <c r="EHI67" s="65"/>
      <c r="EHJ67" s="65"/>
      <c r="EHK67" s="65"/>
      <c r="EHL67" s="65"/>
      <c r="EHM67" s="65"/>
      <c r="EHN67" s="65"/>
      <c r="EHO67" s="65"/>
      <c r="EHP67" s="65"/>
      <c r="EHQ67" s="65"/>
      <c r="EHR67" s="65"/>
      <c r="EHS67" s="65"/>
      <c r="EHT67" s="65"/>
      <c r="EHU67" s="65"/>
      <c r="EHV67" s="65"/>
      <c r="EHW67" s="65"/>
      <c r="EHX67" s="65"/>
      <c r="EHY67" s="65"/>
      <c r="EHZ67" s="65"/>
      <c r="EIA67" s="65"/>
      <c r="EIB67" s="65"/>
      <c r="EIC67" s="65"/>
      <c r="EID67" s="65"/>
      <c r="EIE67" s="65"/>
      <c r="EIF67" s="65"/>
      <c r="EIG67" s="65"/>
      <c r="EIH67" s="65"/>
      <c r="EII67" s="65"/>
      <c r="EIJ67" s="65"/>
      <c r="EIK67" s="65"/>
      <c r="EIL67" s="65"/>
      <c r="EIM67" s="65"/>
      <c r="EIN67" s="65"/>
      <c r="EIO67" s="65"/>
      <c r="EIP67" s="65"/>
      <c r="EIQ67" s="65"/>
      <c r="EIR67" s="65"/>
      <c r="EIS67" s="65"/>
      <c r="EIT67" s="65"/>
      <c r="EIU67" s="65"/>
      <c r="EIV67" s="65"/>
      <c r="EIW67" s="65"/>
      <c r="EIX67" s="65"/>
      <c r="EIY67" s="65"/>
      <c r="EIZ67" s="65"/>
      <c r="EJA67" s="65"/>
      <c r="EJB67" s="65"/>
      <c r="EJC67" s="65"/>
      <c r="EJD67" s="65"/>
      <c r="EJE67" s="65"/>
      <c r="EJF67" s="65"/>
      <c r="EJG67" s="65"/>
      <c r="EJH67" s="65"/>
      <c r="EJI67" s="65"/>
      <c r="EJJ67" s="65"/>
      <c r="EJK67" s="65"/>
      <c r="EJL67" s="65"/>
      <c r="EJM67" s="65"/>
      <c r="EJN67" s="65"/>
      <c r="EJO67" s="65"/>
      <c r="EJP67" s="65"/>
      <c r="EJQ67" s="65"/>
      <c r="EJR67" s="65"/>
      <c r="EJS67" s="65"/>
      <c r="EJT67" s="65"/>
      <c r="EJU67" s="65"/>
      <c r="EJV67" s="65"/>
      <c r="EJW67" s="65"/>
      <c r="EJX67" s="65"/>
      <c r="EJY67" s="65"/>
      <c r="EJZ67" s="65"/>
      <c r="EKA67" s="65"/>
      <c r="EKB67" s="65"/>
      <c r="EKC67" s="65"/>
      <c r="EKD67" s="65"/>
      <c r="EKE67" s="65"/>
      <c r="EKF67" s="65"/>
      <c r="EKG67" s="65"/>
      <c r="EKH67" s="65"/>
      <c r="EKI67" s="65"/>
      <c r="EKJ67" s="65"/>
      <c r="EKK67" s="65"/>
      <c r="EKL67" s="65"/>
      <c r="EKM67" s="65"/>
      <c r="EKN67" s="65"/>
      <c r="EKO67" s="65"/>
      <c r="EKP67" s="65"/>
      <c r="EKQ67" s="65"/>
      <c r="EKR67" s="65"/>
      <c r="EKS67" s="65"/>
      <c r="EKT67" s="65"/>
      <c r="EKU67" s="65"/>
      <c r="EKV67" s="65"/>
      <c r="EKW67" s="65"/>
      <c r="EKX67" s="65"/>
      <c r="EKY67" s="65"/>
      <c r="EKZ67" s="65"/>
      <c r="ELA67" s="65"/>
      <c r="ELB67" s="65"/>
      <c r="ELC67" s="65"/>
      <c r="ELD67" s="65"/>
      <c r="ELE67" s="65"/>
      <c r="ELF67" s="65"/>
      <c r="ELG67" s="65"/>
      <c r="ELH67" s="65"/>
      <c r="ELI67" s="65"/>
      <c r="ELJ67" s="65"/>
      <c r="ELK67" s="65"/>
      <c r="ELL67" s="65"/>
      <c r="ELM67" s="65"/>
      <c r="ELN67" s="65"/>
      <c r="ELO67" s="65"/>
      <c r="ELP67" s="65"/>
      <c r="ELQ67" s="65"/>
      <c r="ELR67" s="65"/>
      <c r="ELS67" s="65"/>
      <c r="ELT67" s="65"/>
      <c r="ELU67" s="65"/>
      <c r="ELV67" s="65"/>
      <c r="ELW67" s="65"/>
      <c r="ELX67" s="65"/>
      <c r="ELY67" s="65"/>
      <c r="ELZ67" s="65"/>
      <c r="EMA67" s="65"/>
      <c r="EMB67" s="65"/>
      <c r="EMC67" s="65"/>
      <c r="EMD67" s="65"/>
      <c r="EME67" s="65"/>
      <c r="EMF67" s="65"/>
      <c r="EMG67" s="65"/>
      <c r="EMH67" s="65"/>
      <c r="EMI67" s="65"/>
      <c r="EMJ67" s="65"/>
      <c r="EMK67" s="65"/>
      <c r="EML67" s="65"/>
      <c r="EMM67" s="65"/>
      <c r="EMN67" s="65"/>
      <c r="EMO67" s="65"/>
      <c r="EMP67" s="65"/>
      <c r="EMQ67" s="65"/>
      <c r="EMR67" s="65"/>
      <c r="EMS67" s="65"/>
      <c r="EMT67" s="65"/>
      <c r="EMU67" s="65"/>
      <c r="EMV67" s="65"/>
      <c r="EMW67" s="65"/>
      <c r="EMX67" s="65"/>
      <c r="EMY67" s="65"/>
      <c r="EMZ67" s="65"/>
      <c r="ENA67" s="65"/>
      <c r="ENB67" s="65"/>
      <c r="ENC67" s="65"/>
      <c r="END67" s="65"/>
      <c r="ENE67" s="65"/>
      <c r="ENF67" s="65"/>
      <c r="ENG67" s="65"/>
      <c r="ENH67" s="65"/>
      <c r="ENI67" s="65"/>
      <c r="ENJ67" s="65"/>
      <c r="ENK67" s="65"/>
      <c r="ENL67" s="65"/>
      <c r="ENM67" s="65"/>
      <c r="ENN67" s="65"/>
      <c r="ENO67" s="65"/>
      <c r="ENP67" s="65"/>
      <c r="ENQ67" s="65"/>
      <c r="ENR67" s="65"/>
      <c r="ENS67" s="65"/>
      <c r="ENT67" s="65"/>
      <c r="ENU67" s="65"/>
      <c r="ENV67" s="65"/>
      <c r="ENW67" s="65"/>
      <c r="ENX67" s="65"/>
      <c r="ENY67" s="65"/>
      <c r="ENZ67" s="65"/>
      <c r="EOA67" s="65"/>
      <c r="EOB67" s="65"/>
      <c r="EOC67" s="65"/>
      <c r="EOD67" s="65"/>
      <c r="EOE67" s="65"/>
      <c r="EOF67" s="65"/>
      <c r="EOG67" s="65"/>
      <c r="EOH67" s="65"/>
      <c r="EOI67" s="65"/>
      <c r="EOJ67" s="65"/>
      <c r="EOK67" s="65"/>
      <c r="EOL67" s="65"/>
      <c r="EOM67" s="65"/>
      <c r="EON67" s="65"/>
      <c r="EOO67" s="65"/>
      <c r="EOP67" s="65"/>
      <c r="EOQ67" s="65"/>
      <c r="EOR67" s="65"/>
      <c r="EOS67" s="65"/>
      <c r="EOT67" s="65"/>
      <c r="EOU67" s="65"/>
      <c r="EOV67" s="65"/>
      <c r="EOW67" s="65"/>
      <c r="EOX67" s="65"/>
      <c r="EOY67" s="65"/>
      <c r="EOZ67" s="65"/>
      <c r="EPA67" s="65"/>
      <c r="EPB67" s="65"/>
      <c r="EPC67" s="65"/>
      <c r="EPD67" s="65"/>
      <c r="EPE67" s="65"/>
      <c r="EPF67" s="65"/>
      <c r="EPG67" s="65"/>
      <c r="EPH67" s="65"/>
      <c r="EPI67" s="65"/>
      <c r="EPJ67" s="65"/>
      <c r="EPK67" s="65"/>
      <c r="EPL67" s="65"/>
      <c r="EPM67" s="65"/>
      <c r="EPN67" s="65"/>
      <c r="EPO67" s="65"/>
      <c r="EPP67" s="65"/>
      <c r="EPQ67" s="65"/>
      <c r="EPR67" s="65"/>
      <c r="EPS67" s="65"/>
      <c r="EPT67" s="65"/>
      <c r="EPU67" s="65"/>
      <c r="EPV67" s="65"/>
      <c r="EPW67" s="65"/>
      <c r="EPX67" s="65"/>
      <c r="EPY67" s="65"/>
      <c r="EPZ67" s="65"/>
      <c r="EQA67" s="65"/>
      <c r="EQB67" s="65"/>
      <c r="EQC67" s="65"/>
      <c r="EQD67" s="65"/>
      <c r="EQE67" s="65"/>
      <c r="EQF67" s="65"/>
      <c r="EQG67" s="65"/>
      <c r="EQH67" s="65"/>
      <c r="EQI67" s="65"/>
      <c r="EQJ67" s="65"/>
      <c r="EQK67" s="65"/>
      <c r="EQL67" s="65"/>
      <c r="EQM67" s="65"/>
      <c r="EQN67" s="65"/>
      <c r="EQO67" s="65"/>
      <c r="EQP67" s="65"/>
      <c r="EQQ67" s="65"/>
      <c r="EQR67" s="65"/>
      <c r="EQS67" s="65"/>
      <c r="EQT67" s="65"/>
      <c r="EQU67" s="65"/>
      <c r="EQV67" s="65"/>
      <c r="EQW67" s="65"/>
      <c r="EQX67" s="65"/>
      <c r="EQY67" s="65"/>
      <c r="EQZ67" s="65"/>
      <c r="ERA67" s="65"/>
      <c r="ERB67" s="65"/>
      <c r="ERC67" s="65"/>
      <c r="ERD67" s="65"/>
      <c r="ERE67" s="65"/>
      <c r="ERF67" s="65"/>
      <c r="ERG67" s="65"/>
      <c r="ERH67" s="65"/>
      <c r="ERI67" s="65"/>
      <c r="ERJ67" s="65"/>
      <c r="ERK67" s="65"/>
      <c r="ERL67" s="65"/>
      <c r="ERM67" s="65"/>
      <c r="ERN67" s="65"/>
      <c r="ERO67" s="65"/>
      <c r="ERP67" s="65"/>
      <c r="ERQ67" s="65"/>
      <c r="ERR67" s="65"/>
      <c r="ERS67" s="65"/>
      <c r="ERT67" s="65"/>
      <c r="ERU67" s="65"/>
      <c r="ERV67" s="65"/>
      <c r="ERW67" s="65"/>
      <c r="ERX67" s="65"/>
      <c r="ERY67" s="65"/>
      <c r="ERZ67" s="65"/>
      <c r="ESA67" s="65"/>
      <c r="ESB67" s="65"/>
      <c r="ESC67" s="65"/>
      <c r="ESD67" s="65"/>
      <c r="ESE67" s="65"/>
      <c r="ESF67" s="65"/>
      <c r="ESG67" s="65"/>
      <c r="ESH67" s="65"/>
      <c r="ESI67" s="65"/>
      <c r="ESJ67" s="65"/>
      <c r="ESK67" s="65"/>
      <c r="ESL67" s="65"/>
      <c r="ESM67" s="65"/>
      <c r="ESN67" s="65"/>
      <c r="ESO67" s="65"/>
      <c r="ESP67" s="65"/>
      <c r="ESQ67" s="65"/>
      <c r="ESR67" s="65"/>
      <c r="ESS67" s="65"/>
      <c r="EST67" s="65"/>
      <c r="ESU67" s="65"/>
      <c r="ESV67" s="65"/>
      <c r="ESW67" s="65"/>
      <c r="ESX67" s="65"/>
      <c r="ESY67" s="65"/>
      <c r="ESZ67" s="65"/>
      <c r="ETA67" s="65"/>
      <c r="ETB67" s="65"/>
      <c r="ETC67" s="65"/>
      <c r="ETD67" s="65"/>
      <c r="ETE67" s="65"/>
      <c r="ETF67" s="65"/>
      <c r="ETG67" s="65"/>
      <c r="ETH67" s="65"/>
      <c r="ETI67" s="65"/>
      <c r="ETJ67" s="65"/>
      <c r="ETK67" s="65"/>
      <c r="ETL67" s="65"/>
      <c r="ETM67" s="65"/>
      <c r="ETN67" s="65"/>
      <c r="ETO67" s="65"/>
      <c r="ETP67" s="65"/>
      <c r="ETQ67" s="65"/>
      <c r="ETR67" s="65"/>
      <c r="ETS67" s="65"/>
      <c r="ETT67" s="65"/>
      <c r="ETU67" s="65"/>
      <c r="ETV67" s="65"/>
      <c r="ETW67" s="65"/>
      <c r="ETX67" s="65"/>
      <c r="ETY67" s="65"/>
      <c r="ETZ67" s="65"/>
      <c r="EUA67" s="65"/>
      <c r="EUB67" s="65"/>
      <c r="EUC67" s="65"/>
      <c r="EUD67" s="65"/>
      <c r="EUE67" s="65"/>
      <c r="EUF67" s="65"/>
      <c r="EUG67" s="65"/>
      <c r="EUH67" s="65"/>
      <c r="EUI67" s="65"/>
      <c r="EUJ67" s="65"/>
      <c r="EUK67" s="65"/>
      <c r="EUL67" s="65"/>
      <c r="EUM67" s="65"/>
      <c r="EUN67" s="65"/>
      <c r="EUO67" s="65"/>
      <c r="EUP67" s="65"/>
      <c r="EUQ67" s="65"/>
      <c r="EUR67" s="65"/>
      <c r="EUS67" s="65"/>
      <c r="EUT67" s="65"/>
      <c r="EUU67" s="65"/>
      <c r="EUV67" s="65"/>
      <c r="EUW67" s="65"/>
      <c r="EUX67" s="65"/>
      <c r="EUY67" s="65"/>
      <c r="EUZ67" s="65"/>
      <c r="EVA67" s="65"/>
      <c r="EVB67" s="65"/>
      <c r="EVC67" s="65"/>
      <c r="EVD67" s="65"/>
      <c r="EVE67" s="65"/>
      <c r="EVF67" s="65"/>
      <c r="EVG67" s="65"/>
      <c r="EVH67" s="65"/>
      <c r="EVI67" s="65"/>
      <c r="EVJ67" s="65"/>
      <c r="EVK67" s="65"/>
      <c r="EVL67" s="65"/>
      <c r="EVM67" s="65"/>
      <c r="EVN67" s="65"/>
      <c r="EVO67" s="65"/>
      <c r="EVP67" s="65"/>
      <c r="EVQ67" s="65"/>
      <c r="EVR67" s="65"/>
      <c r="EVS67" s="65"/>
      <c r="EVT67" s="65"/>
      <c r="EVU67" s="65"/>
      <c r="EVV67" s="65"/>
      <c r="EVW67" s="65"/>
      <c r="EVX67" s="65"/>
      <c r="EVY67" s="65"/>
      <c r="EVZ67" s="65"/>
      <c r="EWA67" s="65"/>
      <c r="EWB67" s="65"/>
      <c r="EWC67" s="65"/>
      <c r="EWD67" s="65"/>
      <c r="EWE67" s="65"/>
      <c r="EWF67" s="65"/>
      <c r="EWG67" s="65"/>
      <c r="EWH67" s="65"/>
      <c r="EWI67" s="65"/>
      <c r="EWJ67" s="65"/>
      <c r="EWK67" s="65"/>
      <c r="EWL67" s="65"/>
      <c r="EWM67" s="65"/>
      <c r="EWN67" s="65"/>
      <c r="EWO67" s="65"/>
      <c r="EWP67" s="65"/>
      <c r="EWQ67" s="65"/>
      <c r="EWR67" s="65"/>
      <c r="EWS67" s="65"/>
      <c r="EWT67" s="65"/>
      <c r="EWU67" s="65"/>
      <c r="EWV67" s="65"/>
      <c r="EWW67" s="65"/>
      <c r="EWX67" s="65"/>
      <c r="EWY67" s="65"/>
      <c r="EWZ67" s="65"/>
      <c r="EXA67" s="65"/>
      <c r="EXB67" s="65"/>
      <c r="EXC67" s="65"/>
      <c r="EXD67" s="65"/>
      <c r="EXE67" s="65"/>
      <c r="EXF67" s="65"/>
      <c r="EXG67" s="65"/>
      <c r="EXH67" s="65"/>
      <c r="EXI67" s="65"/>
      <c r="EXJ67" s="65"/>
      <c r="EXK67" s="65"/>
      <c r="EXL67" s="65"/>
      <c r="EXM67" s="65"/>
      <c r="EXN67" s="65"/>
      <c r="EXO67" s="65"/>
      <c r="EXP67" s="65"/>
      <c r="EXQ67" s="65"/>
      <c r="EXR67" s="65"/>
      <c r="EXS67" s="65"/>
      <c r="EXT67" s="65"/>
      <c r="EXU67" s="65"/>
      <c r="EXV67" s="65"/>
      <c r="EXW67" s="65"/>
      <c r="EXX67" s="65"/>
      <c r="EXY67" s="65"/>
      <c r="EXZ67" s="65"/>
      <c r="EYA67" s="65"/>
      <c r="EYB67" s="65"/>
      <c r="EYC67" s="65"/>
      <c r="EYD67" s="65"/>
      <c r="EYE67" s="65"/>
      <c r="EYF67" s="65"/>
      <c r="EYG67" s="65"/>
      <c r="EYH67" s="65"/>
      <c r="EYI67" s="65"/>
      <c r="EYJ67" s="65"/>
      <c r="EYK67" s="65"/>
      <c r="EYL67" s="65"/>
      <c r="EYM67" s="65"/>
      <c r="EYN67" s="65"/>
      <c r="EYO67" s="65"/>
      <c r="EYP67" s="65"/>
      <c r="EYQ67" s="65"/>
      <c r="EYR67" s="65"/>
      <c r="EYS67" s="65"/>
      <c r="EYT67" s="65"/>
      <c r="EYU67" s="65"/>
      <c r="EYV67" s="65"/>
      <c r="EYW67" s="65"/>
      <c r="EYX67" s="65"/>
      <c r="EYY67" s="65"/>
      <c r="EYZ67" s="65"/>
      <c r="EZA67" s="65"/>
      <c r="EZB67" s="65"/>
      <c r="EZC67" s="65"/>
      <c r="EZD67" s="65"/>
      <c r="EZE67" s="65"/>
      <c r="EZF67" s="65"/>
      <c r="EZG67" s="65"/>
      <c r="EZH67" s="65"/>
      <c r="EZI67" s="65"/>
      <c r="EZJ67" s="65"/>
      <c r="EZK67" s="65"/>
      <c r="EZL67" s="65"/>
      <c r="EZM67" s="65"/>
      <c r="EZN67" s="65"/>
      <c r="EZO67" s="65"/>
      <c r="EZP67" s="65"/>
      <c r="EZQ67" s="65"/>
      <c r="EZR67" s="65"/>
      <c r="EZS67" s="65"/>
      <c r="EZT67" s="65"/>
      <c r="EZU67" s="65"/>
      <c r="EZV67" s="65"/>
      <c r="EZW67" s="65"/>
      <c r="EZX67" s="65"/>
      <c r="EZY67" s="65"/>
      <c r="EZZ67" s="65"/>
      <c r="FAA67" s="65"/>
      <c r="FAB67" s="65"/>
      <c r="FAC67" s="65"/>
      <c r="FAD67" s="65"/>
      <c r="FAE67" s="65"/>
      <c r="FAF67" s="65"/>
      <c r="FAG67" s="65"/>
      <c r="FAH67" s="65"/>
      <c r="FAI67" s="65"/>
      <c r="FAJ67" s="65"/>
      <c r="FAK67" s="65"/>
      <c r="FAL67" s="65"/>
      <c r="FAM67" s="65"/>
      <c r="FAN67" s="65"/>
      <c r="FAO67" s="65"/>
      <c r="FAP67" s="65"/>
      <c r="FAQ67" s="65"/>
      <c r="FAR67" s="65"/>
      <c r="FAS67" s="65"/>
      <c r="FAT67" s="65"/>
      <c r="FAU67" s="65"/>
      <c r="FAV67" s="65"/>
      <c r="FAW67" s="65"/>
      <c r="FAX67" s="65"/>
      <c r="FAY67" s="65"/>
      <c r="FAZ67" s="65"/>
      <c r="FBA67" s="65"/>
      <c r="FBB67" s="65"/>
      <c r="FBC67" s="65"/>
      <c r="FBD67" s="65"/>
      <c r="FBE67" s="65"/>
      <c r="FBF67" s="65"/>
      <c r="FBG67" s="65"/>
      <c r="FBH67" s="65"/>
      <c r="FBI67" s="65"/>
      <c r="FBJ67" s="65"/>
      <c r="FBK67" s="65"/>
      <c r="FBL67" s="65"/>
      <c r="FBM67" s="65"/>
      <c r="FBN67" s="65"/>
      <c r="FBO67" s="65"/>
      <c r="FBP67" s="65"/>
      <c r="FBQ67" s="65"/>
      <c r="FBR67" s="65"/>
      <c r="FBS67" s="65"/>
      <c r="FBT67" s="65"/>
      <c r="FBU67" s="65"/>
      <c r="FBV67" s="65"/>
      <c r="FBW67" s="65"/>
      <c r="FBX67" s="65"/>
      <c r="FBY67" s="65"/>
      <c r="FBZ67" s="65"/>
      <c r="FCA67" s="65"/>
      <c r="FCB67" s="65"/>
      <c r="FCC67" s="65"/>
      <c r="FCD67" s="65"/>
      <c r="FCE67" s="65"/>
      <c r="FCF67" s="65"/>
      <c r="FCG67" s="65"/>
      <c r="FCH67" s="65"/>
      <c r="FCI67" s="65"/>
      <c r="FCJ67" s="65"/>
      <c r="FCK67" s="65"/>
      <c r="FCL67" s="65"/>
      <c r="FCM67" s="65"/>
      <c r="FCN67" s="65"/>
      <c r="FCO67" s="65"/>
      <c r="FCP67" s="65"/>
      <c r="FCQ67" s="65"/>
      <c r="FCR67" s="65"/>
      <c r="FCS67" s="65"/>
      <c r="FCT67" s="65"/>
      <c r="FCU67" s="65"/>
      <c r="FCV67" s="65"/>
      <c r="FCW67" s="65"/>
      <c r="FCX67" s="65"/>
      <c r="FCY67" s="65"/>
      <c r="FCZ67" s="65"/>
      <c r="FDA67" s="65"/>
      <c r="FDB67" s="65"/>
      <c r="FDC67" s="65"/>
      <c r="FDD67" s="65"/>
      <c r="FDE67" s="65"/>
      <c r="FDF67" s="65"/>
      <c r="FDG67" s="65"/>
      <c r="FDH67" s="65"/>
      <c r="FDI67" s="65"/>
      <c r="FDJ67" s="65"/>
      <c r="FDK67" s="65"/>
      <c r="FDL67" s="65"/>
      <c r="FDM67" s="65"/>
      <c r="FDN67" s="65"/>
      <c r="FDO67" s="65"/>
      <c r="FDP67" s="65"/>
      <c r="FDQ67" s="65"/>
      <c r="FDR67" s="65"/>
      <c r="FDS67" s="65"/>
      <c r="FDT67" s="65"/>
      <c r="FDU67" s="65"/>
      <c r="FDV67" s="65"/>
      <c r="FDW67" s="65"/>
      <c r="FDX67" s="65"/>
      <c r="FDY67" s="65"/>
      <c r="FDZ67" s="65"/>
      <c r="FEA67" s="65"/>
      <c r="FEB67" s="65"/>
      <c r="FEC67" s="65"/>
      <c r="FED67" s="65"/>
      <c r="FEE67" s="65"/>
      <c r="FEF67" s="65"/>
      <c r="FEG67" s="65"/>
      <c r="FEH67" s="65"/>
      <c r="FEI67" s="65"/>
      <c r="FEJ67" s="65"/>
      <c r="FEK67" s="65"/>
      <c r="FEL67" s="65"/>
      <c r="FEM67" s="65"/>
      <c r="FEN67" s="65"/>
      <c r="FEO67" s="65"/>
      <c r="FEP67" s="65"/>
      <c r="FEQ67" s="65"/>
      <c r="FER67" s="65"/>
      <c r="FES67" s="65"/>
      <c r="FET67" s="65"/>
      <c r="FEU67" s="65"/>
      <c r="FEV67" s="65"/>
      <c r="FEW67" s="65"/>
      <c r="FEX67" s="65"/>
      <c r="FEY67" s="65"/>
      <c r="FEZ67" s="65"/>
      <c r="FFA67" s="65"/>
      <c r="FFB67" s="65"/>
      <c r="FFC67" s="65"/>
      <c r="FFD67" s="65"/>
      <c r="FFE67" s="65"/>
      <c r="FFF67" s="65"/>
      <c r="FFG67" s="65"/>
      <c r="FFH67" s="65"/>
      <c r="FFI67" s="65"/>
      <c r="FFJ67" s="65"/>
      <c r="FFK67" s="65"/>
      <c r="FFL67" s="65"/>
      <c r="FFM67" s="65"/>
      <c r="FFN67" s="65"/>
      <c r="FFO67" s="65"/>
      <c r="FFP67" s="65"/>
      <c r="FFQ67" s="65"/>
      <c r="FFR67" s="65"/>
      <c r="FFS67" s="65"/>
      <c r="FFT67" s="65"/>
      <c r="FFU67" s="65"/>
      <c r="FFV67" s="65"/>
      <c r="FFW67" s="65"/>
      <c r="FFX67" s="65"/>
      <c r="FFY67" s="65"/>
      <c r="FFZ67" s="65"/>
      <c r="FGA67" s="65"/>
      <c r="FGB67" s="65"/>
      <c r="FGC67" s="65"/>
      <c r="FGD67" s="65"/>
      <c r="FGE67" s="65"/>
      <c r="FGF67" s="65"/>
      <c r="FGG67" s="65"/>
      <c r="FGH67" s="65"/>
      <c r="FGI67" s="65"/>
      <c r="FGJ67" s="65"/>
      <c r="FGK67" s="65"/>
      <c r="FGL67" s="65"/>
      <c r="FGM67" s="65"/>
      <c r="FGN67" s="65"/>
      <c r="FGO67" s="65"/>
      <c r="FGP67" s="65"/>
      <c r="FGQ67" s="65"/>
      <c r="FGR67" s="65"/>
      <c r="FGS67" s="65"/>
      <c r="FGT67" s="65"/>
      <c r="FGU67" s="65"/>
      <c r="FGV67" s="65"/>
      <c r="FGW67" s="65"/>
      <c r="FGX67" s="65"/>
      <c r="FGY67" s="65"/>
      <c r="FGZ67" s="65"/>
      <c r="FHA67" s="65"/>
      <c r="FHB67" s="65"/>
      <c r="FHC67" s="65"/>
      <c r="FHD67" s="65"/>
      <c r="FHE67" s="65"/>
      <c r="FHF67" s="65"/>
      <c r="FHG67" s="65"/>
      <c r="FHH67" s="65"/>
      <c r="FHI67" s="65"/>
      <c r="FHJ67" s="65"/>
      <c r="FHK67" s="65"/>
      <c r="FHL67" s="65"/>
      <c r="FHM67" s="65"/>
      <c r="FHN67" s="65"/>
      <c r="FHO67" s="65"/>
      <c r="FHP67" s="65"/>
      <c r="FHQ67" s="65"/>
      <c r="FHR67" s="65"/>
      <c r="FHS67" s="65"/>
      <c r="FHT67" s="65"/>
      <c r="FHU67" s="65"/>
      <c r="FHV67" s="65"/>
      <c r="FHW67" s="65"/>
      <c r="FHX67" s="65"/>
      <c r="FHY67" s="65"/>
      <c r="FHZ67" s="65"/>
      <c r="FIA67" s="65"/>
      <c r="FIB67" s="65"/>
      <c r="FIC67" s="65"/>
      <c r="FID67" s="65"/>
      <c r="FIE67" s="65"/>
      <c r="FIF67" s="65"/>
      <c r="FIG67" s="65"/>
      <c r="FIH67" s="65"/>
      <c r="FII67" s="65"/>
      <c r="FIJ67" s="65"/>
      <c r="FIK67" s="65"/>
      <c r="FIL67" s="65"/>
      <c r="FIM67" s="65"/>
      <c r="FIN67" s="65"/>
      <c r="FIO67" s="65"/>
      <c r="FIP67" s="65"/>
      <c r="FIQ67" s="65"/>
      <c r="FIR67" s="65"/>
      <c r="FIS67" s="65"/>
      <c r="FIT67" s="65"/>
      <c r="FIU67" s="65"/>
      <c r="FIV67" s="65"/>
      <c r="FIW67" s="65"/>
      <c r="FIX67" s="65"/>
      <c r="FIY67" s="65"/>
      <c r="FIZ67" s="65"/>
      <c r="FJA67" s="65"/>
      <c r="FJB67" s="65"/>
      <c r="FJC67" s="65"/>
      <c r="FJD67" s="65"/>
      <c r="FJE67" s="65"/>
      <c r="FJF67" s="65"/>
      <c r="FJG67" s="65"/>
      <c r="FJH67" s="65"/>
      <c r="FJI67" s="65"/>
      <c r="FJJ67" s="65"/>
      <c r="FJK67" s="65"/>
      <c r="FJL67" s="65"/>
      <c r="FJM67" s="65"/>
      <c r="FJN67" s="65"/>
      <c r="FJO67" s="65"/>
      <c r="FJP67" s="65"/>
      <c r="FJQ67" s="65"/>
      <c r="FJR67" s="65"/>
      <c r="FJS67" s="65"/>
      <c r="FJT67" s="65"/>
      <c r="FJU67" s="65"/>
      <c r="FJV67" s="65"/>
      <c r="FJW67" s="65"/>
      <c r="FJX67" s="65"/>
      <c r="FJY67" s="65"/>
      <c r="FJZ67" s="65"/>
      <c r="FKA67" s="65"/>
      <c r="FKB67" s="65"/>
      <c r="FKC67" s="65"/>
      <c r="FKD67" s="65"/>
      <c r="FKE67" s="65"/>
      <c r="FKF67" s="65"/>
      <c r="FKG67" s="65"/>
      <c r="FKH67" s="65"/>
      <c r="FKI67" s="65"/>
      <c r="FKJ67" s="65"/>
      <c r="FKK67" s="65"/>
      <c r="FKL67" s="65"/>
      <c r="FKM67" s="65"/>
      <c r="FKN67" s="65"/>
      <c r="FKO67" s="65"/>
      <c r="FKP67" s="65"/>
      <c r="FKQ67" s="65"/>
      <c r="FKR67" s="65"/>
      <c r="FKS67" s="65"/>
      <c r="FKT67" s="65"/>
      <c r="FKU67" s="65"/>
      <c r="FKV67" s="65"/>
      <c r="FKW67" s="65"/>
      <c r="FKX67" s="65"/>
      <c r="FKY67" s="65"/>
      <c r="FKZ67" s="65"/>
      <c r="FLA67" s="65"/>
      <c r="FLB67" s="65"/>
      <c r="FLC67" s="65"/>
      <c r="FLD67" s="65"/>
      <c r="FLE67" s="65"/>
      <c r="FLF67" s="65"/>
      <c r="FLG67" s="65"/>
      <c r="FLH67" s="65"/>
      <c r="FLI67" s="65"/>
      <c r="FLJ67" s="65"/>
      <c r="FLK67" s="65"/>
      <c r="FLL67" s="65"/>
      <c r="FLM67" s="65"/>
      <c r="FLN67" s="65"/>
      <c r="FLO67" s="65"/>
      <c r="FLP67" s="65"/>
      <c r="FLQ67" s="65"/>
      <c r="FLR67" s="65"/>
      <c r="FLS67" s="65"/>
      <c r="FLT67" s="65"/>
      <c r="FLU67" s="65"/>
      <c r="FLV67" s="65"/>
      <c r="FLW67" s="65"/>
      <c r="FLX67" s="65"/>
      <c r="FLY67" s="65"/>
      <c r="FLZ67" s="65"/>
      <c r="FMA67" s="65"/>
      <c r="FMB67" s="65"/>
      <c r="FMC67" s="65"/>
      <c r="FMD67" s="65"/>
      <c r="FME67" s="65"/>
      <c r="FMF67" s="65"/>
      <c r="FMG67" s="65"/>
      <c r="FMH67" s="65"/>
      <c r="FMI67" s="65"/>
      <c r="FMJ67" s="65"/>
      <c r="FMK67" s="65"/>
      <c r="FML67" s="65"/>
      <c r="FMM67" s="65"/>
      <c r="FMN67" s="65"/>
      <c r="FMO67" s="65"/>
      <c r="FMP67" s="65"/>
      <c r="FMQ67" s="65"/>
      <c r="FMR67" s="65"/>
      <c r="FMS67" s="65"/>
      <c r="FMT67" s="65"/>
      <c r="FMU67" s="65"/>
      <c r="FMV67" s="65"/>
      <c r="FMW67" s="65"/>
      <c r="FMX67" s="65"/>
      <c r="FMY67" s="65"/>
      <c r="FMZ67" s="65"/>
      <c r="FNA67" s="65"/>
      <c r="FNB67" s="65"/>
      <c r="FNC67" s="65"/>
      <c r="FND67" s="65"/>
      <c r="FNE67" s="65"/>
      <c r="FNF67" s="65"/>
      <c r="FNG67" s="65"/>
      <c r="FNH67" s="65"/>
      <c r="FNI67" s="65"/>
      <c r="FNJ67" s="65"/>
      <c r="FNK67" s="65"/>
      <c r="FNL67" s="65"/>
      <c r="FNM67" s="65"/>
      <c r="FNN67" s="65"/>
      <c r="FNO67" s="65"/>
      <c r="FNP67" s="65"/>
      <c r="FNQ67" s="65"/>
      <c r="FNR67" s="65"/>
      <c r="FNS67" s="65"/>
      <c r="FNT67" s="65"/>
      <c r="FNU67" s="65"/>
      <c r="FNV67" s="65"/>
      <c r="FNW67" s="65"/>
      <c r="FNX67" s="65"/>
      <c r="FNY67" s="65"/>
      <c r="FNZ67" s="65"/>
      <c r="FOA67" s="65"/>
      <c r="FOB67" s="65"/>
      <c r="FOC67" s="65"/>
      <c r="FOD67" s="65"/>
      <c r="FOE67" s="65"/>
      <c r="FOF67" s="65"/>
      <c r="FOG67" s="65"/>
      <c r="FOH67" s="65"/>
      <c r="FOI67" s="65"/>
      <c r="FOJ67" s="65"/>
      <c r="FOK67" s="65"/>
      <c r="FOL67" s="65"/>
      <c r="FOM67" s="65"/>
      <c r="FON67" s="65"/>
      <c r="FOO67" s="65"/>
      <c r="FOP67" s="65"/>
      <c r="FOQ67" s="65"/>
      <c r="FOR67" s="65"/>
      <c r="FOS67" s="65"/>
      <c r="FOT67" s="65"/>
      <c r="FOU67" s="65"/>
      <c r="FOV67" s="65"/>
      <c r="FOW67" s="65"/>
      <c r="FOX67" s="65"/>
      <c r="FOY67" s="65"/>
      <c r="FOZ67" s="65"/>
      <c r="FPA67" s="65"/>
      <c r="FPB67" s="65"/>
      <c r="FPC67" s="65"/>
      <c r="FPD67" s="65"/>
      <c r="FPE67" s="65"/>
      <c r="FPF67" s="65"/>
      <c r="FPG67" s="65"/>
      <c r="FPH67" s="65"/>
      <c r="FPI67" s="65"/>
      <c r="FPJ67" s="65"/>
      <c r="FPK67" s="65"/>
      <c r="FPL67" s="65"/>
      <c r="FPM67" s="65"/>
      <c r="FPN67" s="65"/>
      <c r="FPO67" s="65"/>
      <c r="FPP67" s="65"/>
      <c r="FPQ67" s="65"/>
      <c r="FPR67" s="65"/>
      <c r="FPS67" s="65"/>
      <c r="FPT67" s="65"/>
      <c r="FPU67" s="65"/>
      <c r="FPV67" s="65"/>
      <c r="FPW67" s="65"/>
      <c r="FPX67" s="65"/>
      <c r="FPY67" s="65"/>
      <c r="FPZ67" s="65"/>
      <c r="FQA67" s="65"/>
      <c r="FQB67" s="65"/>
      <c r="FQC67" s="65"/>
      <c r="FQD67" s="65"/>
      <c r="FQE67" s="65"/>
      <c r="FQF67" s="65"/>
      <c r="FQG67" s="65"/>
      <c r="FQH67" s="65"/>
      <c r="FQI67" s="65"/>
      <c r="FQJ67" s="65"/>
      <c r="FQK67" s="65"/>
      <c r="FQL67" s="65"/>
      <c r="FQM67" s="65"/>
      <c r="FQN67" s="65"/>
      <c r="FQO67" s="65"/>
      <c r="FQP67" s="65"/>
      <c r="FQQ67" s="65"/>
      <c r="FQR67" s="65"/>
      <c r="FQS67" s="65"/>
      <c r="FQT67" s="65"/>
      <c r="FQU67" s="65"/>
      <c r="FQV67" s="65"/>
      <c r="FQW67" s="65"/>
      <c r="FQX67" s="65"/>
      <c r="FQY67" s="65"/>
      <c r="FQZ67" s="65"/>
      <c r="FRA67" s="65"/>
      <c r="FRB67" s="65"/>
      <c r="FRC67" s="65"/>
      <c r="FRD67" s="65"/>
      <c r="FRE67" s="65"/>
      <c r="FRF67" s="65"/>
      <c r="FRG67" s="65"/>
      <c r="FRH67" s="65"/>
      <c r="FRI67" s="65"/>
      <c r="FRJ67" s="65"/>
      <c r="FRK67" s="65"/>
      <c r="FRL67" s="65"/>
      <c r="FRM67" s="65"/>
      <c r="FRN67" s="65"/>
      <c r="FRO67" s="65"/>
      <c r="FRP67" s="65"/>
      <c r="FRQ67" s="65"/>
      <c r="FRR67" s="65"/>
      <c r="FRS67" s="65"/>
      <c r="FRT67" s="65"/>
      <c r="FRU67" s="65"/>
      <c r="FRV67" s="65"/>
      <c r="FRW67" s="65"/>
      <c r="FRX67" s="65"/>
      <c r="FRY67" s="65"/>
      <c r="FRZ67" s="65"/>
      <c r="FSA67" s="65"/>
      <c r="FSB67" s="65"/>
      <c r="FSC67" s="65"/>
      <c r="FSD67" s="65"/>
      <c r="FSE67" s="65"/>
      <c r="FSF67" s="65"/>
      <c r="FSG67" s="65"/>
      <c r="FSH67" s="65"/>
      <c r="FSI67" s="65"/>
      <c r="FSJ67" s="65"/>
      <c r="FSK67" s="65"/>
      <c r="FSL67" s="65"/>
      <c r="FSM67" s="65"/>
      <c r="FSN67" s="65"/>
      <c r="FSO67" s="65"/>
      <c r="FSP67" s="65"/>
      <c r="FSQ67" s="65"/>
      <c r="FSR67" s="65"/>
      <c r="FSS67" s="65"/>
      <c r="FST67" s="65"/>
      <c r="FSU67" s="65"/>
      <c r="FSV67" s="65"/>
      <c r="FSW67" s="65"/>
      <c r="FSX67" s="65"/>
      <c r="FSY67" s="65"/>
      <c r="FSZ67" s="65"/>
      <c r="FTA67" s="65"/>
      <c r="FTB67" s="65"/>
      <c r="FTC67" s="65"/>
      <c r="FTD67" s="65"/>
      <c r="FTE67" s="65"/>
      <c r="FTF67" s="65"/>
      <c r="FTG67" s="65"/>
      <c r="FTH67" s="65"/>
      <c r="FTI67" s="65"/>
      <c r="FTJ67" s="65"/>
      <c r="FTK67" s="65"/>
      <c r="FTL67" s="65"/>
      <c r="FTM67" s="65"/>
      <c r="FTN67" s="65"/>
      <c r="FTO67" s="65"/>
      <c r="FTP67" s="65"/>
      <c r="FTQ67" s="65"/>
      <c r="FTR67" s="65"/>
      <c r="FTS67" s="65"/>
      <c r="FTT67" s="65"/>
      <c r="FTU67" s="65"/>
      <c r="FTV67" s="65"/>
      <c r="FTW67" s="65"/>
      <c r="FTX67" s="65"/>
      <c r="FTY67" s="65"/>
      <c r="FTZ67" s="65"/>
      <c r="FUA67" s="65"/>
      <c r="FUB67" s="65"/>
      <c r="FUC67" s="65"/>
      <c r="FUD67" s="65"/>
      <c r="FUE67" s="65"/>
      <c r="FUF67" s="65"/>
      <c r="FUG67" s="65"/>
      <c r="FUH67" s="65"/>
      <c r="FUI67" s="65"/>
      <c r="FUJ67" s="65"/>
      <c r="FUK67" s="65"/>
      <c r="FUL67" s="65"/>
      <c r="FUM67" s="65"/>
      <c r="FUN67" s="65"/>
      <c r="FUO67" s="65"/>
      <c r="FUP67" s="65"/>
      <c r="FUQ67" s="65"/>
      <c r="FUR67" s="65"/>
      <c r="FUS67" s="65"/>
      <c r="FUT67" s="65"/>
      <c r="FUU67" s="65"/>
      <c r="FUV67" s="65"/>
      <c r="FUW67" s="65"/>
      <c r="FUX67" s="65"/>
      <c r="FUY67" s="65"/>
      <c r="FUZ67" s="65"/>
      <c r="FVA67" s="65"/>
      <c r="FVB67" s="65"/>
      <c r="FVC67" s="65"/>
      <c r="FVD67" s="65"/>
      <c r="FVE67" s="65"/>
      <c r="FVF67" s="65"/>
      <c r="FVG67" s="65"/>
      <c r="FVH67" s="65"/>
      <c r="FVI67" s="65"/>
      <c r="FVJ67" s="65"/>
      <c r="FVK67" s="65"/>
      <c r="FVL67" s="65"/>
      <c r="FVM67" s="65"/>
      <c r="FVN67" s="65"/>
      <c r="FVO67" s="65"/>
      <c r="FVP67" s="65"/>
      <c r="FVQ67" s="65"/>
      <c r="FVR67" s="65"/>
      <c r="FVS67" s="65"/>
      <c r="FVT67" s="65"/>
      <c r="FVU67" s="65"/>
      <c r="FVV67" s="65"/>
      <c r="FVW67" s="65"/>
      <c r="FVX67" s="65"/>
      <c r="FVY67" s="65"/>
      <c r="FVZ67" s="65"/>
      <c r="FWA67" s="65"/>
      <c r="FWB67" s="65"/>
      <c r="FWC67" s="65"/>
      <c r="FWD67" s="65"/>
      <c r="FWE67" s="65"/>
      <c r="FWF67" s="65"/>
      <c r="FWG67" s="65"/>
      <c r="FWH67" s="65"/>
      <c r="FWI67" s="65"/>
      <c r="FWJ67" s="65"/>
      <c r="FWK67" s="65"/>
      <c r="FWL67" s="65"/>
      <c r="FWM67" s="65"/>
      <c r="FWN67" s="65"/>
      <c r="FWO67" s="65"/>
      <c r="FWP67" s="65"/>
      <c r="FWQ67" s="65"/>
      <c r="FWR67" s="65"/>
      <c r="FWS67" s="65"/>
      <c r="FWT67" s="65"/>
      <c r="FWU67" s="65"/>
      <c r="FWV67" s="65"/>
      <c r="FWW67" s="65"/>
      <c r="FWX67" s="65"/>
      <c r="FWY67" s="65"/>
      <c r="FWZ67" s="65"/>
      <c r="FXA67" s="65"/>
      <c r="FXB67" s="65"/>
      <c r="FXC67" s="65"/>
      <c r="FXD67" s="65"/>
      <c r="FXE67" s="65"/>
      <c r="FXF67" s="65"/>
      <c r="FXG67" s="65"/>
      <c r="FXH67" s="65"/>
      <c r="FXI67" s="65"/>
      <c r="FXJ67" s="65"/>
      <c r="FXK67" s="65"/>
      <c r="FXL67" s="65"/>
      <c r="FXM67" s="65"/>
      <c r="FXN67" s="65"/>
      <c r="FXO67" s="65"/>
      <c r="FXP67" s="65"/>
      <c r="FXQ67" s="65"/>
      <c r="FXR67" s="65"/>
      <c r="FXS67" s="65"/>
      <c r="FXT67" s="65"/>
      <c r="FXU67" s="65"/>
      <c r="FXV67" s="65"/>
      <c r="FXW67" s="65"/>
      <c r="FXX67" s="65"/>
      <c r="FXY67" s="65"/>
      <c r="FXZ67" s="65"/>
      <c r="FYA67" s="65"/>
      <c r="FYB67" s="65"/>
      <c r="FYC67" s="65"/>
      <c r="FYD67" s="65"/>
      <c r="FYE67" s="65"/>
      <c r="FYF67" s="65"/>
      <c r="FYG67" s="65"/>
      <c r="FYH67" s="65"/>
      <c r="FYI67" s="65"/>
      <c r="FYJ67" s="65"/>
      <c r="FYK67" s="65"/>
      <c r="FYL67" s="65"/>
      <c r="FYM67" s="65"/>
      <c r="FYN67" s="65"/>
      <c r="FYO67" s="65"/>
      <c r="FYP67" s="65"/>
      <c r="FYQ67" s="65"/>
      <c r="FYR67" s="65"/>
      <c r="FYS67" s="65"/>
      <c r="FYT67" s="65"/>
      <c r="FYU67" s="65"/>
      <c r="FYV67" s="65"/>
      <c r="FYW67" s="65"/>
      <c r="FYX67" s="65"/>
      <c r="FYY67" s="65"/>
      <c r="FYZ67" s="65"/>
      <c r="FZA67" s="65"/>
      <c r="FZB67" s="65"/>
      <c r="FZC67" s="65"/>
      <c r="FZD67" s="65"/>
      <c r="FZE67" s="65"/>
      <c r="FZF67" s="65"/>
      <c r="FZG67" s="65"/>
      <c r="FZH67" s="65"/>
      <c r="FZI67" s="65"/>
      <c r="FZJ67" s="65"/>
      <c r="FZK67" s="65"/>
      <c r="FZL67" s="65"/>
      <c r="FZM67" s="65"/>
      <c r="FZN67" s="65"/>
      <c r="FZO67" s="65"/>
      <c r="FZP67" s="65"/>
      <c r="FZQ67" s="65"/>
      <c r="FZR67" s="65"/>
      <c r="FZS67" s="65"/>
      <c r="FZT67" s="65"/>
      <c r="FZU67" s="65"/>
      <c r="FZV67" s="65"/>
      <c r="FZW67" s="65"/>
      <c r="FZX67" s="65"/>
      <c r="FZY67" s="65"/>
      <c r="FZZ67" s="65"/>
      <c r="GAA67" s="65"/>
      <c r="GAB67" s="65"/>
      <c r="GAC67" s="65"/>
      <c r="GAD67" s="65"/>
      <c r="GAE67" s="65"/>
      <c r="GAF67" s="65"/>
      <c r="GAG67" s="65"/>
      <c r="GAH67" s="65"/>
      <c r="GAI67" s="65"/>
      <c r="GAJ67" s="65"/>
      <c r="GAK67" s="65"/>
      <c r="GAL67" s="65"/>
      <c r="GAM67" s="65"/>
      <c r="GAN67" s="65"/>
      <c r="GAO67" s="65"/>
      <c r="GAP67" s="65"/>
      <c r="GAQ67" s="65"/>
      <c r="GAR67" s="65"/>
      <c r="GAS67" s="65"/>
      <c r="GAT67" s="65"/>
      <c r="GAU67" s="65"/>
      <c r="GAV67" s="65"/>
      <c r="GAW67" s="65"/>
      <c r="GAX67" s="65"/>
      <c r="GAY67" s="65"/>
      <c r="GAZ67" s="65"/>
      <c r="GBA67" s="65"/>
      <c r="GBB67" s="65"/>
      <c r="GBC67" s="65"/>
      <c r="GBD67" s="65"/>
      <c r="GBE67" s="65"/>
      <c r="GBF67" s="65"/>
      <c r="GBG67" s="65"/>
      <c r="GBH67" s="65"/>
      <c r="GBI67" s="65"/>
      <c r="GBJ67" s="65"/>
      <c r="GBK67" s="65"/>
      <c r="GBL67" s="65"/>
      <c r="GBM67" s="65"/>
      <c r="GBN67" s="65"/>
      <c r="GBO67" s="65"/>
      <c r="GBP67" s="65"/>
      <c r="GBQ67" s="65"/>
      <c r="GBR67" s="65"/>
      <c r="GBS67" s="65"/>
      <c r="GBT67" s="65"/>
      <c r="GBU67" s="65"/>
      <c r="GBV67" s="65"/>
      <c r="GBW67" s="65"/>
      <c r="GBX67" s="65"/>
      <c r="GBY67" s="65"/>
      <c r="GBZ67" s="65"/>
      <c r="GCA67" s="65"/>
      <c r="GCB67" s="65"/>
      <c r="GCC67" s="65"/>
      <c r="GCD67" s="65"/>
      <c r="GCE67" s="65"/>
      <c r="GCF67" s="65"/>
      <c r="GCG67" s="65"/>
      <c r="GCH67" s="65"/>
      <c r="GCI67" s="65"/>
      <c r="GCJ67" s="65"/>
      <c r="GCK67" s="65"/>
      <c r="GCL67" s="65"/>
      <c r="GCM67" s="65"/>
      <c r="GCN67" s="65"/>
      <c r="GCO67" s="65"/>
      <c r="GCP67" s="65"/>
      <c r="GCQ67" s="65"/>
      <c r="GCR67" s="65"/>
      <c r="GCS67" s="65"/>
      <c r="GCT67" s="65"/>
      <c r="GCU67" s="65"/>
      <c r="GCV67" s="65"/>
      <c r="GCW67" s="65"/>
      <c r="GCX67" s="65"/>
      <c r="GCY67" s="65"/>
      <c r="GCZ67" s="65"/>
      <c r="GDA67" s="65"/>
      <c r="GDB67" s="65"/>
      <c r="GDC67" s="65"/>
      <c r="GDD67" s="65"/>
      <c r="GDE67" s="65"/>
      <c r="GDF67" s="65"/>
      <c r="GDG67" s="65"/>
      <c r="GDH67" s="65"/>
      <c r="GDI67" s="65"/>
      <c r="GDJ67" s="65"/>
      <c r="GDK67" s="65"/>
      <c r="GDL67" s="65"/>
      <c r="GDM67" s="65"/>
      <c r="GDN67" s="65"/>
      <c r="GDO67" s="65"/>
      <c r="GDP67" s="65"/>
      <c r="GDQ67" s="65"/>
      <c r="GDR67" s="65"/>
      <c r="GDS67" s="65"/>
      <c r="GDT67" s="65"/>
      <c r="GDU67" s="65"/>
      <c r="GDV67" s="65"/>
      <c r="GDW67" s="65"/>
      <c r="GDX67" s="65"/>
      <c r="GDY67" s="65"/>
      <c r="GDZ67" s="65"/>
      <c r="GEA67" s="65"/>
      <c r="GEB67" s="65"/>
      <c r="GEC67" s="65"/>
      <c r="GED67" s="65"/>
      <c r="GEE67" s="65"/>
      <c r="GEF67" s="65"/>
      <c r="GEG67" s="65"/>
      <c r="GEH67" s="65"/>
      <c r="GEI67" s="65"/>
      <c r="GEJ67" s="65"/>
      <c r="GEK67" s="65"/>
      <c r="GEL67" s="65"/>
      <c r="GEM67" s="65"/>
      <c r="GEN67" s="65"/>
      <c r="GEO67" s="65"/>
      <c r="GEP67" s="65"/>
      <c r="GEQ67" s="65"/>
      <c r="GER67" s="65"/>
      <c r="GES67" s="65"/>
      <c r="GET67" s="65"/>
      <c r="GEU67" s="65"/>
      <c r="GEV67" s="65"/>
      <c r="GEW67" s="65"/>
      <c r="GEX67" s="65"/>
      <c r="GEY67" s="65"/>
      <c r="GEZ67" s="65"/>
      <c r="GFA67" s="65"/>
      <c r="GFB67" s="65"/>
      <c r="GFC67" s="65"/>
      <c r="GFD67" s="65"/>
      <c r="GFE67" s="65"/>
      <c r="GFF67" s="65"/>
      <c r="GFG67" s="65"/>
      <c r="GFH67" s="65"/>
      <c r="GFI67" s="65"/>
      <c r="GFJ67" s="65"/>
      <c r="GFK67" s="65"/>
      <c r="GFL67" s="65"/>
      <c r="GFM67" s="65"/>
      <c r="GFN67" s="65"/>
      <c r="GFO67" s="65"/>
      <c r="GFP67" s="65"/>
      <c r="GFQ67" s="65"/>
      <c r="GFR67" s="65"/>
      <c r="GFS67" s="65"/>
      <c r="GFT67" s="65"/>
      <c r="GFU67" s="65"/>
      <c r="GFV67" s="65"/>
      <c r="GFW67" s="65"/>
      <c r="GFX67" s="65"/>
      <c r="GFY67" s="65"/>
      <c r="GFZ67" s="65"/>
      <c r="GGA67" s="65"/>
      <c r="GGB67" s="65"/>
      <c r="GGC67" s="65"/>
      <c r="GGD67" s="65"/>
      <c r="GGE67" s="65"/>
      <c r="GGF67" s="65"/>
      <c r="GGG67" s="65"/>
      <c r="GGH67" s="65"/>
      <c r="GGI67" s="65"/>
      <c r="GGJ67" s="65"/>
      <c r="GGK67" s="65"/>
      <c r="GGL67" s="65"/>
      <c r="GGM67" s="65"/>
      <c r="GGN67" s="65"/>
      <c r="GGO67" s="65"/>
      <c r="GGP67" s="65"/>
      <c r="GGQ67" s="65"/>
      <c r="GGR67" s="65"/>
      <c r="GGS67" s="65"/>
      <c r="GGT67" s="65"/>
      <c r="GGU67" s="65"/>
      <c r="GGV67" s="65"/>
      <c r="GGW67" s="65"/>
      <c r="GGX67" s="65"/>
      <c r="GGY67" s="65"/>
      <c r="GGZ67" s="65"/>
      <c r="GHA67" s="65"/>
      <c r="GHB67" s="65"/>
      <c r="GHC67" s="65"/>
      <c r="GHD67" s="65"/>
      <c r="GHE67" s="65"/>
      <c r="GHF67" s="65"/>
      <c r="GHG67" s="65"/>
      <c r="GHH67" s="65"/>
      <c r="GHI67" s="65"/>
      <c r="GHJ67" s="65"/>
      <c r="GHK67" s="65"/>
      <c r="GHL67" s="65"/>
      <c r="GHM67" s="65"/>
      <c r="GHN67" s="65"/>
      <c r="GHO67" s="65"/>
      <c r="GHP67" s="65"/>
      <c r="GHQ67" s="65"/>
      <c r="GHR67" s="65"/>
      <c r="GHS67" s="65"/>
      <c r="GHT67" s="65"/>
      <c r="GHU67" s="65"/>
      <c r="GHV67" s="65"/>
      <c r="GHW67" s="65"/>
      <c r="GHX67" s="65"/>
      <c r="GHY67" s="65"/>
      <c r="GHZ67" s="65"/>
      <c r="GIA67" s="65"/>
      <c r="GIB67" s="65"/>
      <c r="GIC67" s="65"/>
      <c r="GID67" s="65"/>
      <c r="GIE67" s="65"/>
      <c r="GIF67" s="65"/>
      <c r="GIG67" s="65"/>
      <c r="GIH67" s="65"/>
      <c r="GII67" s="65"/>
      <c r="GIJ67" s="65"/>
      <c r="GIK67" s="65"/>
      <c r="GIL67" s="65"/>
      <c r="GIM67" s="65"/>
      <c r="GIN67" s="65"/>
      <c r="GIO67" s="65"/>
      <c r="GIP67" s="65"/>
      <c r="GIQ67" s="65"/>
      <c r="GIR67" s="65"/>
      <c r="GIS67" s="65"/>
      <c r="GIT67" s="65"/>
      <c r="GIU67" s="65"/>
      <c r="GIV67" s="65"/>
      <c r="GIW67" s="65"/>
      <c r="GIX67" s="65"/>
      <c r="GIY67" s="65"/>
      <c r="GIZ67" s="65"/>
      <c r="GJA67" s="65"/>
      <c r="GJB67" s="65"/>
      <c r="GJC67" s="65"/>
      <c r="GJD67" s="65"/>
      <c r="GJE67" s="65"/>
      <c r="GJF67" s="65"/>
      <c r="GJG67" s="65"/>
      <c r="GJH67" s="65"/>
      <c r="GJI67" s="65"/>
      <c r="GJJ67" s="65"/>
      <c r="GJK67" s="65"/>
      <c r="GJL67" s="65"/>
      <c r="GJM67" s="65"/>
      <c r="GJN67" s="65"/>
      <c r="GJO67" s="65"/>
      <c r="GJP67" s="65"/>
      <c r="GJQ67" s="65"/>
      <c r="GJR67" s="65"/>
      <c r="GJS67" s="65"/>
      <c r="GJT67" s="65"/>
      <c r="GJU67" s="65"/>
      <c r="GJV67" s="65"/>
      <c r="GJW67" s="65"/>
      <c r="GJX67" s="65"/>
      <c r="GJY67" s="65"/>
      <c r="GJZ67" s="65"/>
      <c r="GKA67" s="65"/>
      <c r="GKB67" s="65"/>
      <c r="GKC67" s="65"/>
      <c r="GKD67" s="65"/>
      <c r="GKE67" s="65"/>
      <c r="GKF67" s="65"/>
      <c r="GKG67" s="65"/>
      <c r="GKH67" s="65"/>
      <c r="GKI67" s="65"/>
      <c r="GKJ67" s="65"/>
      <c r="GKK67" s="65"/>
      <c r="GKL67" s="65"/>
      <c r="GKM67" s="65"/>
      <c r="GKN67" s="65"/>
      <c r="GKO67" s="65"/>
      <c r="GKP67" s="65"/>
      <c r="GKQ67" s="65"/>
      <c r="GKR67" s="65"/>
      <c r="GKS67" s="65"/>
      <c r="GKT67" s="65"/>
      <c r="GKU67" s="65"/>
      <c r="GKV67" s="65"/>
      <c r="GKW67" s="65"/>
      <c r="GKX67" s="65"/>
      <c r="GKY67" s="65"/>
      <c r="GKZ67" s="65"/>
      <c r="GLA67" s="65"/>
      <c r="GLB67" s="65"/>
      <c r="GLC67" s="65"/>
      <c r="GLD67" s="65"/>
      <c r="GLE67" s="65"/>
      <c r="GLF67" s="65"/>
      <c r="GLG67" s="65"/>
      <c r="GLH67" s="65"/>
      <c r="GLI67" s="65"/>
      <c r="GLJ67" s="65"/>
      <c r="GLK67" s="65"/>
      <c r="GLL67" s="65"/>
      <c r="GLM67" s="65"/>
      <c r="GLN67" s="65"/>
      <c r="GLO67" s="65"/>
      <c r="GLP67" s="65"/>
      <c r="GLQ67" s="65"/>
      <c r="GLR67" s="65"/>
      <c r="GLS67" s="65"/>
      <c r="GLT67" s="65"/>
      <c r="GLU67" s="65"/>
      <c r="GLV67" s="65"/>
      <c r="GLW67" s="65"/>
      <c r="GLX67" s="65"/>
      <c r="GLY67" s="65"/>
      <c r="GLZ67" s="65"/>
      <c r="GMA67" s="65"/>
      <c r="GMB67" s="65"/>
      <c r="GMC67" s="65"/>
      <c r="GMD67" s="65"/>
      <c r="GME67" s="65"/>
      <c r="GMF67" s="65"/>
      <c r="GMG67" s="65"/>
      <c r="GMH67" s="65"/>
      <c r="GMI67" s="65"/>
      <c r="GMJ67" s="65"/>
      <c r="GMK67" s="65"/>
      <c r="GML67" s="65"/>
      <c r="GMM67" s="65"/>
      <c r="GMN67" s="65"/>
      <c r="GMO67" s="65"/>
      <c r="GMP67" s="65"/>
      <c r="GMQ67" s="65"/>
      <c r="GMR67" s="65"/>
      <c r="GMS67" s="65"/>
      <c r="GMT67" s="65"/>
      <c r="GMU67" s="65"/>
      <c r="GMV67" s="65"/>
      <c r="GMW67" s="65"/>
      <c r="GMX67" s="65"/>
      <c r="GMY67" s="65"/>
      <c r="GMZ67" s="65"/>
      <c r="GNA67" s="65"/>
      <c r="GNB67" s="65"/>
      <c r="GNC67" s="65"/>
      <c r="GND67" s="65"/>
      <c r="GNE67" s="65"/>
      <c r="GNF67" s="65"/>
      <c r="GNG67" s="65"/>
      <c r="GNH67" s="65"/>
      <c r="GNI67" s="65"/>
      <c r="GNJ67" s="65"/>
      <c r="GNK67" s="65"/>
      <c r="GNL67" s="65"/>
      <c r="GNM67" s="65"/>
      <c r="GNN67" s="65"/>
      <c r="GNO67" s="65"/>
      <c r="GNP67" s="65"/>
      <c r="GNQ67" s="65"/>
      <c r="GNR67" s="65"/>
      <c r="GNS67" s="65"/>
      <c r="GNT67" s="65"/>
      <c r="GNU67" s="65"/>
      <c r="GNV67" s="65"/>
      <c r="GNW67" s="65"/>
      <c r="GNX67" s="65"/>
      <c r="GNY67" s="65"/>
      <c r="GNZ67" s="65"/>
      <c r="GOA67" s="65"/>
      <c r="GOB67" s="65"/>
      <c r="GOC67" s="65"/>
      <c r="GOD67" s="65"/>
      <c r="GOE67" s="65"/>
      <c r="GOF67" s="65"/>
      <c r="GOG67" s="65"/>
      <c r="GOH67" s="65"/>
      <c r="GOI67" s="65"/>
      <c r="GOJ67" s="65"/>
      <c r="GOK67" s="65"/>
      <c r="GOL67" s="65"/>
      <c r="GOM67" s="65"/>
      <c r="GON67" s="65"/>
      <c r="GOO67" s="65"/>
      <c r="GOP67" s="65"/>
      <c r="GOQ67" s="65"/>
      <c r="GOR67" s="65"/>
      <c r="GOS67" s="65"/>
      <c r="GOT67" s="65"/>
      <c r="GOU67" s="65"/>
      <c r="GOV67" s="65"/>
      <c r="GOW67" s="65"/>
      <c r="GOX67" s="65"/>
      <c r="GOY67" s="65"/>
      <c r="GOZ67" s="65"/>
      <c r="GPA67" s="65"/>
      <c r="GPB67" s="65"/>
      <c r="GPC67" s="65"/>
      <c r="GPD67" s="65"/>
      <c r="GPE67" s="65"/>
      <c r="GPF67" s="65"/>
      <c r="GPG67" s="65"/>
      <c r="GPH67" s="65"/>
      <c r="GPI67" s="65"/>
      <c r="GPJ67" s="65"/>
      <c r="GPK67" s="65"/>
      <c r="GPL67" s="65"/>
      <c r="GPM67" s="65"/>
      <c r="GPN67" s="65"/>
      <c r="GPO67" s="65"/>
      <c r="GPP67" s="65"/>
      <c r="GPQ67" s="65"/>
      <c r="GPR67" s="65"/>
      <c r="GPS67" s="65"/>
      <c r="GPT67" s="65"/>
      <c r="GPU67" s="65"/>
      <c r="GPV67" s="65"/>
      <c r="GPW67" s="65"/>
      <c r="GPX67" s="65"/>
      <c r="GPY67" s="65"/>
      <c r="GPZ67" s="65"/>
      <c r="GQA67" s="65"/>
      <c r="GQB67" s="65"/>
      <c r="GQC67" s="65"/>
      <c r="GQD67" s="65"/>
      <c r="GQE67" s="65"/>
      <c r="GQF67" s="65"/>
      <c r="GQG67" s="65"/>
      <c r="GQH67" s="65"/>
      <c r="GQI67" s="65"/>
      <c r="GQJ67" s="65"/>
      <c r="GQK67" s="65"/>
      <c r="GQL67" s="65"/>
      <c r="GQM67" s="65"/>
      <c r="GQN67" s="65"/>
      <c r="GQO67" s="65"/>
      <c r="GQP67" s="65"/>
      <c r="GQQ67" s="65"/>
      <c r="GQR67" s="65"/>
      <c r="GQS67" s="65"/>
      <c r="GQT67" s="65"/>
      <c r="GQU67" s="65"/>
      <c r="GQV67" s="65"/>
      <c r="GQW67" s="65"/>
      <c r="GQX67" s="65"/>
      <c r="GQY67" s="65"/>
      <c r="GQZ67" s="65"/>
      <c r="GRA67" s="65"/>
      <c r="GRB67" s="65"/>
      <c r="GRC67" s="65"/>
      <c r="GRD67" s="65"/>
      <c r="GRE67" s="65"/>
      <c r="GRF67" s="65"/>
      <c r="GRG67" s="65"/>
      <c r="GRH67" s="65"/>
      <c r="GRI67" s="65"/>
      <c r="GRJ67" s="65"/>
      <c r="GRK67" s="65"/>
      <c r="GRL67" s="65"/>
      <c r="GRM67" s="65"/>
      <c r="GRN67" s="65"/>
      <c r="GRO67" s="65"/>
      <c r="GRP67" s="65"/>
      <c r="GRQ67" s="65"/>
      <c r="GRR67" s="65"/>
      <c r="GRS67" s="65"/>
      <c r="GRT67" s="65"/>
      <c r="GRU67" s="65"/>
      <c r="GRV67" s="65"/>
      <c r="GRW67" s="65"/>
      <c r="GRX67" s="65"/>
      <c r="GRY67" s="65"/>
      <c r="GRZ67" s="65"/>
      <c r="GSA67" s="65"/>
      <c r="GSB67" s="65"/>
      <c r="GSC67" s="65"/>
      <c r="GSD67" s="65"/>
      <c r="GSE67" s="65"/>
      <c r="GSF67" s="65"/>
      <c r="GSG67" s="65"/>
      <c r="GSH67" s="65"/>
      <c r="GSI67" s="65"/>
      <c r="GSJ67" s="65"/>
      <c r="GSK67" s="65"/>
      <c r="GSL67" s="65"/>
      <c r="GSM67" s="65"/>
      <c r="GSN67" s="65"/>
      <c r="GSO67" s="65"/>
      <c r="GSP67" s="65"/>
      <c r="GSQ67" s="65"/>
      <c r="GSR67" s="65"/>
      <c r="GSS67" s="65"/>
      <c r="GST67" s="65"/>
      <c r="GSU67" s="65"/>
      <c r="GSV67" s="65"/>
      <c r="GSW67" s="65"/>
      <c r="GSX67" s="65"/>
      <c r="GSY67" s="65"/>
      <c r="GSZ67" s="65"/>
      <c r="GTA67" s="65"/>
      <c r="GTB67" s="65"/>
      <c r="GTC67" s="65"/>
      <c r="GTD67" s="65"/>
      <c r="GTE67" s="65"/>
      <c r="GTF67" s="65"/>
      <c r="GTG67" s="65"/>
      <c r="GTH67" s="65"/>
      <c r="GTI67" s="65"/>
      <c r="GTJ67" s="65"/>
      <c r="GTK67" s="65"/>
      <c r="GTL67" s="65"/>
      <c r="GTM67" s="65"/>
      <c r="GTN67" s="65"/>
      <c r="GTO67" s="65"/>
      <c r="GTP67" s="65"/>
      <c r="GTQ67" s="65"/>
      <c r="GTR67" s="65"/>
      <c r="GTS67" s="65"/>
      <c r="GTT67" s="65"/>
      <c r="GTU67" s="65"/>
      <c r="GTV67" s="65"/>
      <c r="GTW67" s="65"/>
      <c r="GTX67" s="65"/>
      <c r="GTY67" s="65"/>
      <c r="GTZ67" s="65"/>
      <c r="GUA67" s="65"/>
      <c r="GUB67" s="65"/>
      <c r="GUC67" s="65"/>
      <c r="GUD67" s="65"/>
      <c r="GUE67" s="65"/>
      <c r="GUF67" s="65"/>
      <c r="GUG67" s="65"/>
      <c r="GUH67" s="65"/>
      <c r="GUI67" s="65"/>
      <c r="GUJ67" s="65"/>
      <c r="GUK67" s="65"/>
      <c r="GUL67" s="65"/>
      <c r="GUM67" s="65"/>
      <c r="GUN67" s="65"/>
      <c r="GUO67" s="65"/>
      <c r="GUP67" s="65"/>
      <c r="GUQ67" s="65"/>
      <c r="GUR67" s="65"/>
      <c r="GUS67" s="65"/>
      <c r="GUT67" s="65"/>
      <c r="GUU67" s="65"/>
      <c r="GUV67" s="65"/>
      <c r="GUW67" s="65"/>
      <c r="GUX67" s="65"/>
      <c r="GUY67" s="65"/>
      <c r="GUZ67" s="65"/>
      <c r="GVA67" s="65"/>
      <c r="GVB67" s="65"/>
      <c r="GVC67" s="65"/>
      <c r="GVD67" s="65"/>
      <c r="GVE67" s="65"/>
      <c r="GVF67" s="65"/>
      <c r="GVG67" s="65"/>
      <c r="GVH67" s="65"/>
      <c r="GVI67" s="65"/>
      <c r="GVJ67" s="65"/>
      <c r="GVK67" s="65"/>
      <c r="GVL67" s="65"/>
      <c r="GVM67" s="65"/>
      <c r="GVN67" s="65"/>
      <c r="GVO67" s="65"/>
      <c r="GVP67" s="65"/>
      <c r="GVQ67" s="65"/>
      <c r="GVR67" s="65"/>
      <c r="GVS67" s="65"/>
      <c r="GVT67" s="65"/>
      <c r="GVU67" s="65"/>
      <c r="GVV67" s="65"/>
      <c r="GVW67" s="65"/>
      <c r="GVX67" s="65"/>
      <c r="GVY67" s="65"/>
      <c r="GVZ67" s="65"/>
      <c r="GWA67" s="65"/>
      <c r="GWB67" s="65"/>
      <c r="GWC67" s="65"/>
      <c r="GWD67" s="65"/>
      <c r="GWE67" s="65"/>
      <c r="GWF67" s="65"/>
      <c r="GWG67" s="65"/>
      <c r="GWH67" s="65"/>
      <c r="GWI67" s="65"/>
      <c r="GWJ67" s="65"/>
      <c r="GWK67" s="65"/>
      <c r="GWL67" s="65"/>
      <c r="GWM67" s="65"/>
      <c r="GWN67" s="65"/>
      <c r="GWO67" s="65"/>
      <c r="GWP67" s="65"/>
      <c r="GWQ67" s="65"/>
      <c r="GWR67" s="65"/>
      <c r="GWS67" s="65"/>
      <c r="GWT67" s="65"/>
      <c r="GWU67" s="65"/>
      <c r="GWV67" s="65"/>
      <c r="GWW67" s="65"/>
      <c r="GWX67" s="65"/>
      <c r="GWY67" s="65"/>
      <c r="GWZ67" s="65"/>
      <c r="GXA67" s="65"/>
      <c r="GXB67" s="65"/>
      <c r="GXC67" s="65"/>
      <c r="GXD67" s="65"/>
      <c r="GXE67" s="65"/>
      <c r="GXF67" s="65"/>
      <c r="GXG67" s="65"/>
      <c r="GXH67" s="65"/>
      <c r="GXI67" s="65"/>
      <c r="GXJ67" s="65"/>
      <c r="GXK67" s="65"/>
      <c r="GXL67" s="65"/>
      <c r="GXM67" s="65"/>
      <c r="GXN67" s="65"/>
      <c r="GXO67" s="65"/>
      <c r="GXP67" s="65"/>
      <c r="GXQ67" s="65"/>
      <c r="GXR67" s="65"/>
      <c r="GXS67" s="65"/>
      <c r="GXT67" s="65"/>
      <c r="GXU67" s="65"/>
      <c r="GXV67" s="65"/>
      <c r="GXW67" s="65"/>
      <c r="GXX67" s="65"/>
      <c r="GXY67" s="65"/>
      <c r="GXZ67" s="65"/>
      <c r="GYA67" s="65"/>
      <c r="GYB67" s="65"/>
      <c r="GYC67" s="65"/>
      <c r="GYD67" s="65"/>
      <c r="GYE67" s="65"/>
      <c r="GYF67" s="65"/>
      <c r="GYG67" s="65"/>
      <c r="GYH67" s="65"/>
      <c r="GYI67" s="65"/>
      <c r="GYJ67" s="65"/>
      <c r="GYK67" s="65"/>
      <c r="GYL67" s="65"/>
      <c r="GYM67" s="65"/>
      <c r="GYN67" s="65"/>
      <c r="GYO67" s="65"/>
      <c r="GYP67" s="65"/>
      <c r="GYQ67" s="65"/>
      <c r="GYR67" s="65"/>
      <c r="GYS67" s="65"/>
      <c r="GYT67" s="65"/>
      <c r="GYU67" s="65"/>
      <c r="GYV67" s="65"/>
      <c r="GYW67" s="65"/>
      <c r="GYX67" s="65"/>
      <c r="GYY67" s="65"/>
      <c r="GYZ67" s="65"/>
      <c r="GZA67" s="65"/>
      <c r="GZB67" s="65"/>
      <c r="GZC67" s="65"/>
      <c r="GZD67" s="65"/>
      <c r="GZE67" s="65"/>
      <c r="GZF67" s="65"/>
      <c r="GZG67" s="65"/>
      <c r="GZH67" s="65"/>
      <c r="GZI67" s="65"/>
      <c r="GZJ67" s="65"/>
      <c r="GZK67" s="65"/>
      <c r="GZL67" s="65"/>
      <c r="GZM67" s="65"/>
      <c r="GZN67" s="65"/>
      <c r="GZO67" s="65"/>
      <c r="GZP67" s="65"/>
      <c r="GZQ67" s="65"/>
      <c r="GZR67" s="65"/>
      <c r="GZS67" s="65"/>
      <c r="GZT67" s="65"/>
      <c r="GZU67" s="65"/>
      <c r="GZV67" s="65"/>
      <c r="GZW67" s="65"/>
      <c r="GZX67" s="65"/>
      <c r="GZY67" s="65"/>
      <c r="GZZ67" s="65"/>
      <c r="HAA67" s="65"/>
      <c r="HAB67" s="65"/>
      <c r="HAC67" s="65"/>
      <c r="HAD67" s="65"/>
      <c r="HAE67" s="65"/>
      <c r="HAF67" s="65"/>
      <c r="HAG67" s="65"/>
      <c r="HAH67" s="65"/>
      <c r="HAI67" s="65"/>
      <c r="HAJ67" s="65"/>
      <c r="HAK67" s="65"/>
      <c r="HAL67" s="65"/>
      <c r="HAM67" s="65"/>
      <c r="HAN67" s="65"/>
      <c r="HAO67" s="65"/>
      <c r="HAP67" s="65"/>
      <c r="HAQ67" s="65"/>
      <c r="HAR67" s="65"/>
      <c r="HAS67" s="65"/>
      <c r="HAT67" s="65"/>
      <c r="HAU67" s="65"/>
      <c r="HAV67" s="65"/>
      <c r="HAW67" s="65"/>
      <c r="HAX67" s="65"/>
      <c r="HAY67" s="65"/>
      <c r="HAZ67" s="65"/>
      <c r="HBA67" s="65"/>
      <c r="HBB67" s="65"/>
      <c r="HBC67" s="65"/>
      <c r="HBD67" s="65"/>
      <c r="HBE67" s="65"/>
      <c r="HBF67" s="65"/>
      <c r="HBG67" s="65"/>
      <c r="HBH67" s="65"/>
      <c r="HBI67" s="65"/>
      <c r="HBJ67" s="65"/>
      <c r="HBK67" s="65"/>
      <c r="HBL67" s="65"/>
      <c r="HBM67" s="65"/>
      <c r="HBN67" s="65"/>
      <c r="HBO67" s="65"/>
      <c r="HBP67" s="65"/>
      <c r="HBQ67" s="65"/>
      <c r="HBR67" s="65"/>
      <c r="HBS67" s="65"/>
      <c r="HBT67" s="65"/>
      <c r="HBU67" s="65"/>
      <c r="HBV67" s="65"/>
      <c r="HBW67" s="65"/>
      <c r="HBX67" s="65"/>
      <c r="HBY67" s="65"/>
      <c r="HBZ67" s="65"/>
      <c r="HCA67" s="65"/>
      <c r="HCB67" s="65"/>
      <c r="HCC67" s="65"/>
      <c r="HCD67" s="65"/>
      <c r="HCE67" s="65"/>
      <c r="HCF67" s="65"/>
      <c r="HCG67" s="65"/>
      <c r="HCH67" s="65"/>
      <c r="HCI67" s="65"/>
      <c r="HCJ67" s="65"/>
      <c r="HCK67" s="65"/>
      <c r="HCL67" s="65"/>
      <c r="HCM67" s="65"/>
      <c r="HCN67" s="65"/>
      <c r="HCO67" s="65"/>
      <c r="HCP67" s="65"/>
      <c r="HCQ67" s="65"/>
      <c r="HCR67" s="65"/>
      <c r="HCS67" s="65"/>
      <c r="HCT67" s="65"/>
      <c r="HCU67" s="65"/>
      <c r="HCV67" s="65"/>
      <c r="HCW67" s="65"/>
      <c r="HCX67" s="65"/>
      <c r="HCY67" s="65"/>
      <c r="HCZ67" s="65"/>
      <c r="HDA67" s="65"/>
      <c r="HDB67" s="65"/>
      <c r="HDC67" s="65"/>
      <c r="HDD67" s="65"/>
      <c r="HDE67" s="65"/>
      <c r="HDF67" s="65"/>
      <c r="HDG67" s="65"/>
      <c r="HDH67" s="65"/>
      <c r="HDI67" s="65"/>
      <c r="HDJ67" s="65"/>
      <c r="HDK67" s="65"/>
      <c r="HDL67" s="65"/>
      <c r="HDM67" s="65"/>
      <c r="HDN67" s="65"/>
      <c r="HDO67" s="65"/>
      <c r="HDP67" s="65"/>
      <c r="HDQ67" s="65"/>
      <c r="HDR67" s="65"/>
      <c r="HDS67" s="65"/>
      <c r="HDT67" s="65"/>
      <c r="HDU67" s="65"/>
      <c r="HDV67" s="65"/>
      <c r="HDW67" s="65"/>
      <c r="HDX67" s="65"/>
      <c r="HDY67" s="65"/>
      <c r="HDZ67" s="65"/>
      <c r="HEA67" s="65"/>
      <c r="HEB67" s="65"/>
      <c r="HEC67" s="65"/>
      <c r="HED67" s="65"/>
      <c r="HEE67" s="65"/>
      <c r="HEF67" s="65"/>
      <c r="HEG67" s="65"/>
      <c r="HEH67" s="65"/>
      <c r="HEI67" s="65"/>
      <c r="HEJ67" s="65"/>
      <c r="HEK67" s="65"/>
      <c r="HEL67" s="65"/>
      <c r="HEM67" s="65"/>
      <c r="HEN67" s="65"/>
      <c r="HEO67" s="65"/>
      <c r="HEP67" s="65"/>
      <c r="HEQ67" s="65"/>
      <c r="HER67" s="65"/>
      <c r="HES67" s="65"/>
      <c r="HET67" s="65"/>
      <c r="HEU67" s="65"/>
      <c r="HEV67" s="65"/>
      <c r="HEW67" s="65"/>
      <c r="HEX67" s="65"/>
      <c r="HEY67" s="65"/>
      <c r="HEZ67" s="65"/>
      <c r="HFA67" s="65"/>
      <c r="HFB67" s="65"/>
      <c r="HFC67" s="65"/>
      <c r="HFD67" s="65"/>
      <c r="HFE67" s="65"/>
      <c r="HFF67" s="65"/>
      <c r="HFG67" s="65"/>
      <c r="HFH67" s="65"/>
      <c r="HFI67" s="65"/>
      <c r="HFJ67" s="65"/>
      <c r="HFK67" s="65"/>
      <c r="HFL67" s="65"/>
      <c r="HFM67" s="65"/>
      <c r="HFN67" s="65"/>
      <c r="HFO67" s="65"/>
      <c r="HFP67" s="65"/>
      <c r="HFQ67" s="65"/>
      <c r="HFR67" s="65"/>
      <c r="HFS67" s="65"/>
      <c r="HFT67" s="65"/>
      <c r="HFU67" s="65"/>
      <c r="HFV67" s="65"/>
      <c r="HFW67" s="65"/>
      <c r="HFX67" s="65"/>
      <c r="HFY67" s="65"/>
      <c r="HFZ67" s="65"/>
      <c r="HGA67" s="65"/>
      <c r="HGB67" s="65"/>
      <c r="HGC67" s="65"/>
      <c r="HGD67" s="65"/>
      <c r="HGE67" s="65"/>
      <c r="HGF67" s="65"/>
      <c r="HGG67" s="65"/>
      <c r="HGH67" s="65"/>
      <c r="HGI67" s="65"/>
      <c r="HGJ67" s="65"/>
      <c r="HGK67" s="65"/>
      <c r="HGL67" s="65"/>
      <c r="HGM67" s="65"/>
      <c r="HGN67" s="65"/>
      <c r="HGO67" s="65"/>
      <c r="HGP67" s="65"/>
      <c r="HGQ67" s="65"/>
      <c r="HGR67" s="65"/>
      <c r="HGS67" s="65"/>
      <c r="HGT67" s="65"/>
      <c r="HGU67" s="65"/>
      <c r="HGV67" s="65"/>
      <c r="HGW67" s="65"/>
      <c r="HGX67" s="65"/>
      <c r="HGY67" s="65"/>
      <c r="HGZ67" s="65"/>
      <c r="HHA67" s="65"/>
      <c r="HHB67" s="65"/>
      <c r="HHC67" s="65"/>
      <c r="HHD67" s="65"/>
      <c r="HHE67" s="65"/>
      <c r="HHF67" s="65"/>
      <c r="HHG67" s="65"/>
      <c r="HHH67" s="65"/>
      <c r="HHI67" s="65"/>
      <c r="HHJ67" s="65"/>
      <c r="HHK67" s="65"/>
      <c r="HHL67" s="65"/>
      <c r="HHM67" s="65"/>
      <c r="HHN67" s="65"/>
      <c r="HHO67" s="65"/>
      <c r="HHP67" s="65"/>
      <c r="HHQ67" s="65"/>
      <c r="HHR67" s="65"/>
      <c r="HHS67" s="65"/>
      <c r="HHT67" s="65"/>
      <c r="HHU67" s="65"/>
      <c r="HHV67" s="65"/>
      <c r="HHW67" s="65"/>
      <c r="HHX67" s="65"/>
      <c r="HHY67" s="65"/>
      <c r="HHZ67" s="65"/>
      <c r="HIA67" s="65"/>
      <c r="HIB67" s="65"/>
      <c r="HIC67" s="65"/>
      <c r="HID67" s="65"/>
      <c r="HIE67" s="65"/>
      <c r="HIF67" s="65"/>
      <c r="HIG67" s="65"/>
      <c r="HIH67" s="65"/>
      <c r="HII67" s="65"/>
      <c r="HIJ67" s="65"/>
      <c r="HIK67" s="65"/>
      <c r="HIL67" s="65"/>
      <c r="HIM67" s="65"/>
      <c r="HIN67" s="65"/>
      <c r="HIO67" s="65"/>
      <c r="HIP67" s="65"/>
      <c r="HIQ67" s="65"/>
      <c r="HIR67" s="65"/>
      <c r="HIS67" s="65"/>
      <c r="HIT67" s="65"/>
      <c r="HIU67" s="65"/>
      <c r="HIV67" s="65"/>
      <c r="HIW67" s="65"/>
      <c r="HIX67" s="65"/>
      <c r="HIY67" s="65"/>
      <c r="HIZ67" s="65"/>
      <c r="HJA67" s="65"/>
      <c r="HJB67" s="65"/>
      <c r="HJC67" s="65"/>
      <c r="HJD67" s="65"/>
      <c r="HJE67" s="65"/>
      <c r="HJF67" s="65"/>
      <c r="HJG67" s="65"/>
      <c r="HJH67" s="65"/>
      <c r="HJI67" s="65"/>
      <c r="HJJ67" s="65"/>
      <c r="HJK67" s="65"/>
      <c r="HJL67" s="65"/>
      <c r="HJM67" s="65"/>
      <c r="HJN67" s="65"/>
      <c r="HJO67" s="65"/>
      <c r="HJP67" s="65"/>
      <c r="HJQ67" s="65"/>
      <c r="HJR67" s="65"/>
      <c r="HJS67" s="65"/>
      <c r="HJT67" s="65"/>
      <c r="HJU67" s="65"/>
      <c r="HJV67" s="65"/>
      <c r="HJW67" s="65"/>
      <c r="HJX67" s="65"/>
      <c r="HJY67" s="65"/>
      <c r="HJZ67" s="65"/>
      <c r="HKA67" s="65"/>
      <c r="HKB67" s="65"/>
      <c r="HKC67" s="65"/>
      <c r="HKD67" s="65"/>
      <c r="HKE67" s="65"/>
      <c r="HKF67" s="65"/>
      <c r="HKG67" s="65"/>
      <c r="HKH67" s="65"/>
      <c r="HKI67" s="65"/>
      <c r="HKJ67" s="65"/>
      <c r="HKK67" s="65"/>
      <c r="HKL67" s="65"/>
      <c r="HKM67" s="65"/>
      <c r="HKN67" s="65"/>
      <c r="HKO67" s="65"/>
      <c r="HKP67" s="65"/>
      <c r="HKQ67" s="65"/>
      <c r="HKR67" s="65"/>
      <c r="HKS67" s="65"/>
      <c r="HKT67" s="65"/>
      <c r="HKU67" s="65"/>
      <c r="HKV67" s="65"/>
      <c r="HKW67" s="65"/>
      <c r="HKX67" s="65"/>
      <c r="HKY67" s="65"/>
      <c r="HKZ67" s="65"/>
      <c r="HLA67" s="65"/>
      <c r="HLB67" s="65"/>
      <c r="HLC67" s="65"/>
      <c r="HLD67" s="65"/>
      <c r="HLE67" s="65"/>
      <c r="HLF67" s="65"/>
      <c r="HLG67" s="65"/>
      <c r="HLH67" s="65"/>
      <c r="HLI67" s="65"/>
      <c r="HLJ67" s="65"/>
      <c r="HLK67" s="65"/>
      <c r="HLL67" s="65"/>
      <c r="HLM67" s="65"/>
      <c r="HLN67" s="65"/>
      <c r="HLO67" s="65"/>
      <c r="HLP67" s="65"/>
      <c r="HLQ67" s="65"/>
      <c r="HLR67" s="65"/>
      <c r="HLS67" s="65"/>
      <c r="HLT67" s="65"/>
      <c r="HLU67" s="65"/>
      <c r="HLV67" s="65"/>
      <c r="HLW67" s="65"/>
      <c r="HLX67" s="65"/>
      <c r="HLY67" s="65"/>
      <c r="HLZ67" s="65"/>
      <c r="HMA67" s="65"/>
      <c r="HMB67" s="65"/>
      <c r="HMC67" s="65"/>
      <c r="HMD67" s="65"/>
      <c r="HME67" s="65"/>
      <c r="HMF67" s="65"/>
      <c r="HMG67" s="65"/>
      <c r="HMH67" s="65"/>
      <c r="HMI67" s="65"/>
      <c r="HMJ67" s="65"/>
      <c r="HMK67" s="65"/>
      <c r="HML67" s="65"/>
      <c r="HMM67" s="65"/>
      <c r="HMN67" s="65"/>
      <c r="HMO67" s="65"/>
      <c r="HMP67" s="65"/>
      <c r="HMQ67" s="65"/>
      <c r="HMR67" s="65"/>
      <c r="HMS67" s="65"/>
      <c r="HMT67" s="65"/>
      <c r="HMU67" s="65"/>
      <c r="HMV67" s="65"/>
      <c r="HMW67" s="65"/>
      <c r="HMX67" s="65"/>
      <c r="HMY67" s="65"/>
      <c r="HMZ67" s="65"/>
      <c r="HNA67" s="65"/>
      <c r="HNB67" s="65"/>
      <c r="HNC67" s="65"/>
      <c r="HND67" s="65"/>
      <c r="HNE67" s="65"/>
      <c r="HNF67" s="65"/>
      <c r="HNG67" s="65"/>
      <c r="HNH67" s="65"/>
      <c r="HNI67" s="65"/>
      <c r="HNJ67" s="65"/>
      <c r="HNK67" s="65"/>
      <c r="HNL67" s="65"/>
      <c r="HNM67" s="65"/>
      <c r="HNN67" s="65"/>
      <c r="HNO67" s="65"/>
      <c r="HNP67" s="65"/>
      <c r="HNQ67" s="65"/>
      <c r="HNR67" s="65"/>
      <c r="HNS67" s="65"/>
      <c r="HNT67" s="65"/>
      <c r="HNU67" s="65"/>
      <c r="HNV67" s="65"/>
      <c r="HNW67" s="65"/>
      <c r="HNX67" s="65"/>
      <c r="HNY67" s="65"/>
      <c r="HNZ67" s="65"/>
      <c r="HOA67" s="65"/>
      <c r="HOB67" s="65"/>
      <c r="HOC67" s="65"/>
      <c r="HOD67" s="65"/>
      <c r="HOE67" s="65"/>
      <c r="HOF67" s="65"/>
      <c r="HOG67" s="65"/>
      <c r="HOH67" s="65"/>
      <c r="HOI67" s="65"/>
      <c r="HOJ67" s="65"/>
      <c r="HOK67" s="65"/>
      <c r="HOL67" s="65"/>
      <c r="HOM67" s="65"/>
      <c r="HON67" s="65"/>
      <c r="HOO67" s="65"/>
      <c r="HOP67" s="65"/>
      <c r="HOQ67" s="65"/>
      <c r="HOR67" s="65"/>
      <c r="HOS67" s="65"/>
      <c r="HOT67" s="65"/>
      <c r="HOU67" s="65"/>
      <c r="HOV67" s="65"/>
      <c r="HOW67" s="65"/>
      <c r="HOX67" s="65"/>
      <c r="HOY67" s="65"/>
      <c r="HOZ67" s="65"/>
      <c r="HPA67" s="65"/>
      <c r="HPB67" s="65"/>
      <c r="HPC67" s="65"/>
      <c r="HPD67" s="65"/>
      <c r="HPE67" s="65"/>
      <c r="HPF67" s="65"/>
      <c r="HPG67" s="65"/>
      <c r="HPH67" s="65"/>
      <c r="HPI67" s="65"/>
      <c r="HPJ67" s="65"/>
      <c r="HPK67" s="65"/>
      <c r="HPL67" s="65"/>
      <c r="HPM67" s="65"/>
      <c r="HPN67" s="65"/>
      <c r="HPO67" s="65"/>
      <c r="HPP67" s="65"/>
      <c r="HPQ67" s="65"/>
      <c r="HPR67" s="65"/>
      <c r="HPS67" s="65"/>
      <c r="HPT67" s="65"/>
      <c r="HPU67" s="65"/>
      <c r="HPV67" s="65"/>
      <c r="HPW67" s="65"/>
      <c r="HPX67" s="65"/>
      <c r="HPY67" s="65"/>
      <c r="HPZ67" s="65"/>
      <c r="HQA67" s="65"/>
      <c r="HQB67" s="65"/>
      <c r="HQC67" s="65"/>
      <c r="HQD67" s="65"/>
      <c r="HQE67" s="65"/>
      <c r="HQF67" s="65"/>
      <c r="HQG67" s="65"/>
      <c r="HQH67" s="65"/>
      <c r="HQI67" s="65"/>
      <c r="HQJ67" s="65"/>
      <c r="HQK67" s="65"/>
      <c r="HQL67" s="65"/>
      <c r="HQM67" s="65"/>
      <c r="HQN67" s="65"/>
      <c r="HQO67" s="65"/>
      <c r="HQP67" s="65"/>
      <c r="HQQ67" s="65"/>
      <c r="HQR67" s="65"/>
      <c r="HQS67" s="65"/>
      <c r="HQT67" s="65"/>
      <c r="HQU67" s="65"/>
      <c r="HQV67" s="65"/>
      <c r="HQW67" s="65"/>
      <c r="HQX67" s="65"/>
      <c r="HQY67" s="65"/>
      <c r="HQZ67" s="65"/>
      <c r="HRA67" s="65"/>
      <c r="HRB67" s="65"/>
      <c r="HRC67" s="65"/>
      <c r="HRD67" s="65"/>
      <c r="HRE67" s="65"/>
      <c r="HRF67" s="65"/>
      <c r="HRG67" s="65"/>
      <c r="HRH67" s="65"/>
      <c r="HRI67" s="65"/>
      <c r="HRJ67" s="65"/>
      <c r="HRK67" s="65"/>
      <c r="HRL67" s="65"/>
      <c r="HRM67" s="65"/>
      <c r="HRN67" s="65"/>
      <c r="HRO67" s="65"/>
      <c r="HRP67" s="65"/>
      <c r="HRQ67" s="65"/>
      <c r="HRR67" s="65"/>
      <c r="HRS67" s="65"/>
      <c r="HRT67" s="65"/>
      <c r="HRU67" s="65"/>
      <c r="HRV67" s="65"/>
      <c r="HRW67" s="65"/>
      <c r="HRX67" s="65"/>
      <c r="HRY67" s="65"/>
      <c r="HRZ67" s="65"/>
      <c r="HSA67" s="65"/>
      <c r="HSB67" s="65"/>
      <c r="HSC67" s="65"/>
      <c r="HSD67" s="65"/>
      <c r="HSE67" s="65"/>
      <c r="HSF67" s="65"/>
      <c r="HSG67" s="65"/>
      <c r="HSH67" s="65"/>
      <c r="HSI67" s="65"/>
      <c r="HSJ67" s="65"/>
      <c r="HSK67" s="65"/>
      <c r="HSL67" s="65"/>
      <c r="HSM67" s="65"/>
      <c r="HSN67" s="65"/>
      <c r="HSO67" s="65"/>
      <c r="HSP67" s="65"/>
      <c r="HSQ67" s="65"/>
      <c r="HSR67" s="65"/>
      <c r="HSS67" s="65"/>
      <c r="HST67" s="65"/>
      <c r="HSU67" s="65"/>
      <c r="HSV67" s="65"/>
      <c r="HSW67" s="65"/>
      <c r="HSX67" s="65"/>
      <c r="HSY67" s="65"/>
      <c r="HSZ67" s="65"/>
      <c r="HTA67" s="65"/>
      <c r="HTB67" s="65"/>
      <c r="HTC67" s="65"/>
      <c r="HTD67" s="65"/>
      <c r="HTE67" s="65"/>
      <c r="HTF67" s="65"/>
      <c r="HTG67" s="65"/>
      <c r="HTH67" s="65"/>
      <c r="HTI67" s="65"/>
      <c r="HTJ67" s="65"/>
      <c r="HTK67" s="65"/>
      <c r="HTL67" s="65"/>
      <c r="HTM67" s="65"/>
      <c r="HTN67" s="65"/>
      <c r="HTO67" s="65"/>
      <c r="HTP67" s="65"/>
      <c r="HTQ67" s="65"/>
      <c r="HTR67" s="65"/>
      <c r="HTS67" s="65"/>
      <c r="HTT67" s="65"/>
      <c r="HTU67" s="65"/>
      <c r="HTV67" s="65"/>
      <c r="HTW67" s="65"/>
      <c r="HTX67" s="65"/>
      <c r="HTY67" s="65"/>
      <c r="HTZ67" s="65"/>
      <c r="HUA67" s="65"/>
      <c r="HUB67" s="65"/>
      <c r="HUC67" s="65"/>
      <c r="HUD67" s="65"/>
      <c r="HUE67" s="65"/>
      <c r="HUF67" s="65"/>
      <c r="HUG67" s="65"/>
      <c r="HUH67" s="65"/>
      <c r="HUI67" s="65"/>
      <c r="HUJ67" s="65"/>
      <c r="HUK67" s="65"/>
      <c r="HUL67" s="65"/>
      <c r="HUM67" s="65"/>
      <c r="HUN67" s="65"/>
      <c r="HUO67" s="65"/>
      <c r="HUP67" s="65"/>
      <c r="HUQ67" s="65"/>
      <c r="HUR67" s="65"/>
      <c r="HUS67" s="65"/>
      <c r="HUT67" s="65"/>
      <c r="HUU67" s="65"/>
      <c r="HUV67" s="65"/>
      <c r="HUW67" s="65"/>
      <c r="HUX67" s="65"/>
      <c r="HUY67" s="65"/>
      <c r="HUZ67" s="65"/>
      <c r="HVA67" s="65"/>
      <c r="HVB67" s="65"/>
      <c r="HVC67" s="65"/>
      <c r="HVD67" s="65"/>
      <c r="HVE67" s="65"/>
      <c r="HVF67" s="65"/>
      <c r="HVG67" s="65"/>
      <c r="HVH67" s="65"/>
      <c r="HVI67" s="65"/>
      <c r="HVJ67" s="65"/>
      <c r="HVK67" s="65"/>
      <c r="HVL67" s="65"/>
      <c r="HVM67" s="65"/>
      <c r="HVN67" s="65"/>
      <c r="HVO67" s="65"/>
      <c r="HVP67" s="65"/>
      <c r="HVQ67" s="65"/>
      <c r="HVR67" s="65"/>
      <c r="HVS67" s="65"/>
      <c r="HVT67" s="65"/>
      <c r="HVU67" s="65"/>
      <c r="HVV67" s="65"/>
      <c r="HVW67" s="65"/>
      <c r="HVX67" s="65"/>
      <c r="HVY67" s="65"/>
      <c r="HVZ67" s="65"/>
      <c r="HWA67" s="65"/>
      <c r="HWB67" s="65"/>
      <c r="HWC67" s="65"/>
      <c r="HWD67" s="65"/>
      <c r="HWE67" s="65"/>
      <c r="HWF67" s="65"/>
      <c r="HWG67" s="65"/>
      <c r="HWH67" s="65"/>
      <c r="HWI67" s="65"/>
      <c r="HWJ67" s="65"/>
      <c r="HWK67" s="65"/>
      <c r="HWL67" s="65"/>
      <c r="HWM67" s="65"/>
      <c r="HWN67" s="65"/>
      <c r="HWO67" s="65"/>
      <c r="HWP67" s="65"/>
      <c r="HWQ67" s="65"/>
      <c r="HWR67" s="65"/>
      <c r="HWS67" s="65"/>
      <c r="HWT67" s="65"/>
      <c r="HWU67" s="65"/>
      <c r="HWV67" s="65"/>
      <c r="HWW67" s="65"/>
      <c r="HWX67" s="65"/>
      <c r="HWY67" s="65"/>
      <c r="HWZ67" s="65"/>
      <c r="HXA67" s="65"/>
      <c r="HXB67" s="65"/>
      <c r="HXC67" s="65"/>
      <c r="HXD67" s="65"/>
      <c r="HXE67" s="65"/>
      <c r="HXF67" s="65"/>
      <c r="HXG67" s="65"/>
      <c r="HXH67" s="65"/>
      <c r="HXI67" s="65"/>
      <c r="HXJ67" s="65"/>
      <c r="HXK67" s="65"/>
      <c r="HXL67" s="65"/>
      <c r="HXM67" s="65"/>
      <c r="HXN67" s="65"/>
      <c r="HXO67" s="65"/>
      <c r="HXP67" s="65"/>
      <c r="HXQ67" s="65"/>
      <c r="HXR67" s="65"/>
      <c r="HXS67" s="65"/>
      <c r="HXT67" s="65"/>
      <c r="HXU67" s="65"/>
      <c r="HXV67" s="65"/>
      <c r="HXW67" s="65"/>
      <c r="HXX67" s="65"/>
      <c r="HXY67" s="65"/>
      <c r="HXZ67" s="65"/>
      <c r="HYA67" s="65"/>
      <c r="HYB67" s="65"/>
      <c r="HYC67" s="65"/>
      <c r="HYD67" s="65"/>
      <c r="HYE67" s="65"/>
      <c r="HYF67" s="65"/>
      <c r="HYG67" s="65"/>
      <c r="HYH67" s="65"/>
      <c r="HYI67" s="65"/>
      <c r="HYJ67" s="65"/>
      <c r="HYK67" s="65"/>
      <c r="HYL67" s="65"/>
      <c r="HYM67" s="65"/>
      <c r="HYN67" s="65"/>
      <c r="HYO67" s="65"/>
      <c r="HYP67" s="65"/>
      <c r="HYQ67" s="65"/>
      <c r="HYR67" s="65"/>
      <c r="HYS67" s="65"/>
      <c r="HYT67" s="65"/>
      <c r="HYU67" s="65"/>
      <c r="HYV67" s="65"/>
      <c r="HYW67" s="65"/>
      <c r="HYX67" s="65"/>
      <c r="HYY67" s="65"/>
      <c r="HYZ67" s="65"/>
      <c r="HZA67" s="65"/>
      <c r="HZB67" s="65"/>
      <c r="HZC67" s="65"/>
      <c r="HZD67" s="65"/>
      <c r="HZE67" s="65"/>
      <c r="HZF67" s="65"/>
      <c r="HZG67" s="65"/>
      <c r="HZH67" s="65"/>
      <c r="HZI67" s="65"/>
      <c r="HZJ67" s="65"/>
      <c r="HZK67" s="65"/>
      <c r="HZL67" s="65"/>
      <c r="HZM67" s="65"/>
      <c r="HZN67" s="65"/>
      <c r="HZO67" s="65"/>
      <c r="HZP67" s="65"/>
      <c r="HZQ67" s="65"/>
      <c r="HZR67" s="65"/>
      <c r="HZS67" s="65"/>
      <c r="HZT67" s="65"/>
      <c r="HZU67" s="65"/>
      <c r="HZV67" s="65"/>
      <c r="HZW67" s="65"/>
      <c r="HZX67" s="65"/>
      <c r="HZY67" s="65"/>
      <c r="HZZ67" s="65"/>
      <c r="IAA67" s="65"/>
      <c r="IAB67" s="65"/>
      <c r="IAC67" s="65"/>
      <c r="IAD67" s="65"/>
      <c r="IAE67" s="65"/>
      <c r="IAF67" s="65"/>
      <c r="IAG67" s="65"/>
      <c r="IAH67" s="65"/>
      <c r="IAI67" s="65"/>
      <c r="IAJ67" s="65"/>
      <c r="IAK67" s="65"/>
      <c r="IAL67" s="65"/>
      <c r="IAM67" s="65"/>
      <c r="IAN67" s="65"/>
      <c r="IAO67" s="65"/>
      <c r="IAP67" s="65"/>
      <c r="IAQ67" s="65"/>
      <c r="IAR67" s="65"/>
      <c r="IAS67" s="65"/>
      <c r="IAT67" s="65"/>
      <c r="IAU67" s="65"/>
      <c r="IAV67" s="65"/>
      <c r="IAW67" s="65"/>
      <c r="IAX67" s="65"/>
      <c r="IAY67" s="65"/>
      <c r="IAZ67" s="65"/>
      <c r="IBA67" s="65"/>
      <c r="IBB67" s="65"/>
      <c r="IBC67" s="65"/>
      <c r="IBD67" s="65"/>
      <c r="IBE67" s="65"/>
      <c r="IBF67" s="65"/>
      <c r="IBG67" s="65"/>
      <c r="IBH67" s="65"/>
      <c r="IBI67" s="65"/>
      <c r="IBJ67" s="65"/>
      <c r="IBK67" s="65"/>
      <c r="IBL67" s="65"/>
      <c r="IBM67" s="65"/>
      <c r="IBN67" s="65"/>
      <c r="IBO67" s="65"/>
      <c r="IBP67" s="65"/>
      <c r="IBQ67" s="65"/>
      <c r="IBR67" s="65"/>
      <c r="IBS67" s="65"/>
      <c r="IBT67" s="65"/>
      <c r="IBU67" s="65"/>
      <c r="IBV67" s="65"/>
      <c r="IBW67" s="65"/>
      <c r="IBX67" s="65"/>
      <c r="IBY67" s="65"/>
      <c r="IBZ67" s="65"/>
      <c r="ICA67" s="65"/>
      <c r="ICB67" s="65"/>
      <c r="ICC67" s="65"/>
      <c r="ICD67" s="65"/>
      <c r="ICE67" s="65"/>
      <c r="ICF67" s="65"/>
      <c r="ICG67" s="65"/>
      <c r="ICH67" s="65"/>
      <c r="ICI67" s="65"/>
      <c r="ICJ67" s="65"/>
      <c r="ICK67" s="65"/>
      <c r="ICL67" s="65"/>
      <c r="ICM67" s="65"/>
      <c r="ICN67" s="65"/>
      <c r="ICO67" s="65"/>
      <c r="ICP67" s="65"/>
      <c r="ICQ67" s="65"/>
      <c r="ICR67" s="65"/>
      <c r="ICS67" s="65"/>
      <c r="ICT67" s="65"/>
      <c r="ICU67" s="65"/>
      <c r="ICV67" s="65"/>
      <c r="ICW67" s="65"/>
      <c r="ICX67" s="65"/>
      <c r="ICY67" s="65"/>
      <c r="ICZ67" s="65"/>
      <c r="IDA67" s="65"/>
      <c r="IDB67" s="65"/>
      <c r="IDC67" s="65"/>
      <c r="IDD67" s="65"/>
      <c r="IDE67" s="65"/>
      <c r="IDF67" s="65"/>
      <c r="IDG67" s="65"/>
      <c r="IDH67" s="65"/>
      <c r="IDI67" s="65"/>
      <c r="IDJ67" s="65"/>
      <c r="IDK67" s="65"/>
      <c r="IDL67" s="65"/>
      <c r="IDM67" s="65"/>
      <c r="IDN67" s="65"/>
      <c r="IDO67" s="65"/>
      <c r="IDP67" s="65"/>
      <c r="IDQ67" s="65"/>
      <c r="IDR67" s="65"/>
      <c r="IDS67" s="65"/>
      <c r="IDT67" s="65"/>
      <c r="IDU67" s="65"/>
      <c r="IDV67" s="65"/>
      <c r="IDW67" s="65"/>
      <c r="IDX67" s="65"/>
      <c r="IDY67" s="65"/>
      <c r="IDZ67" s="65"/>
      <c r="IEA67" s="65"/>
      <c r="IEB67" s="65"/>
      <c r="IEC67" s="65"/>
      <c r="IED67" s="65"/>
      <c r="IEE67" s="65"/>
      <c r="IEF67" s="65"/>
      <c r="IEG67" s="65"/>
      <c r="IEH67" s="65"/>
      <c r="IEI67" s="65"/>
      <c r="IEJ67" s="65"/>
      <c r="IEK67" s="65"/>
      <c r="IEL67" s="65"/>
      <c r="IEM67" s="65"/>
      <c r="IEN67" s="65"/>
      <c r="IEO67" s="65"/>
      <c r="IEP67" s="65"/>
      <c r="IEQ67" s="65"/>
      <c r="IER67" s="65"/>
      <c r="IES67" s="65"/>
      <c r="IET67" s="65"/>
      <c r="IEU67" s="65"/>
      <c r="IEV67" s="65"/>
      <c r="IEW67" s="65"/>
      <c r="IEX67" s="65"/>
      <c r="IEY67" s="65"/>
      <c r="IEZ67" s="65"/>
      <c r="IFA67" s="65"/>
      <c r="IFB67" s="65"/>
      <c r="IFC67" s="65"/>
      <c r="IFD67" s="65"/>
      <c r="IFE67" s="65"/>
      <c r="IFF67" s="65"/>
      <c r="IFG67" s="65"/>
      <c r="IFH67" s="65"/>
      <c r="IFI67" s="65"/>
      <c r="IFJ67" s="65"/>
      <c r="IFK67" s="65"/>
      <c r="IFL67" s="65"/>
      <c r="IFM67" s="65"/>
      <c r="IFN67" s="65"/>
      <c r="IFO67" s="65"/>
      <c r="IFP67" s="65"/>
      <c r="IFQ67" s="65"/>
      <c r="IFR67" s="65"/>
      <c r="IFS67" s="65"/>
      <c r="IFT67" s="65"/>
      <c r="IFU67" s="65"/>
      <c r="IFV67" s="65"/>
      <c r="IFW67" s="65"/>
      <c r="IFX67" s="65"/>
      <c r="IFY67" s="65"/>
      <c r="IFZ67" s="65"/>
      <c r="IGA67" s="65"/>
      <c r="IGB67" s="65"/>
      <c r="IGC67" s="65"/>
      <c r="IGD67" s="65"/>
      <c r="IGE67" s="65"/>
      <c r="IGF67" s="65"/>
      <c r="IGG67" s="65"/>
      <c r="IGH67" s="65"/>
      <c r="IGI67" s="65"/>
      <c r="IGJ67" s="65"/>
      <c r="IGK67" s="65"/>
      <c r="IGL67" s="65"/>
      <c r="IGM67" s="65"/>
      <c r="IGN67" s="65"/>
      <c r="IGO67" s="65"/>
      <c r="IGP67" s="65"/>
      <c r="IGQ67" s="65"/>
      <c r="IGR67" s="65"/>
      <c r="IGS67" s="65"/>
      <c r="IGT67" s="65"/>
      <c r="IGU67" s="65"/>
      <c r="IGV67" s="65"/>
      <c r="IGW67" s="65"/>
      <c r="IGX67" s="65"/>
      <c r="IGY67" s="65"/>
      <c r="IGZ67" s="65"/>
      <c r="IHA67" s="65"/>
      <c r="IHB67" s="65"/>
      <c r="IHC67" s="65"/>
      <c r="IHD67" s="65"/>
      <c r="IHE67" s="65"/>
      <c r="IHF67" s="65"/>
      <c r="IHG67" s="65"/>
      <c r="IHH67" s="65"/>
      <c r="IHI67" s="65"/>
      <c r="IHJ67" s="65"/>
      <c r="IHK67" s="65"/>
      <c r="IHL67" s="65"/>
      <c r="IHM67" s="65"/>
      <c r="IHN67" s="65"/>
      <c r="IHO67" s="65"/>
      <c r="IHP67" s="65"/>
      <c r="IHQ67" s="65"/>
      <c r="IHR67" s="65"/>
      <c r="IHS67" s="65"/>
      <c r="IHT67" s="65"/>
      <c r="IHU67" s="65"/>
      <c r="IHV67" s="65"/>
      <c r="IHW67" s="65"/>
      <c r="IHX67" s="65"/>
      <c r="IHY67" s="65"/>
      <c r="IHZ67" s="65"/>
      <c r="IIA67" s="65"/>
      <c r="IIB67" s="65"/>
      <c r="IIC67" s="65"/>
      <c r="IID67" s="65"/>
      <c r="IIE67" s="65"/>
      <c r="IIF67" s="65"/>
      <c r="IIG67" s="65"/>
      <c r="IIH67" s="65"/>
      <c r="III67" s="65"/>
      <c r="IIJ67" s="65"/>
      <c r="IIK67" s="65"/>
      <c r="IIL67" s="65"/>
      <c r="IIM67" s="65"/>
      <c r="IIN67" s="65"/>
      <c r="IIO67" s="65"/>
      <c r="IIP67" s="65"/>
      <c r="IIQ67" s="65"/>
      <c r="IIR67" s="65"/>
      <c r="IIS67" s="65"/>
      <c r="IIT67" s="65"/>
      <c r="IIU67" s="65"/>
      <c r="IIV67" s="65"/>
      <c r="IIW67" s="65"/>
      <c r="IIX67" s="65"/>
      <c r="IIY67" s="65"/>
      <c r="IIZ67" s="65"/>
      <c r="IJA67" s="65"/>
      <c r="IJB67" s="65"/>
      <c r="IJC67" s="65"/>
      <c r="IJD67" s="65"/>
      <c r="IJE67" s="65"/>
      <c r="IJF67" s="65"/>
      <c r="IJG67" s="65"/>
      <c r="IJH67" s="65"/>
      <c r="IJI67" s="65"/>
      <c r="IJJ67" s="65"/>
      <c r="IJK67" s="65"/>
      <c r="IJL67" s="65"/>
      <c r="IJM67" s="65"/>
      <c r="IJN67" s="65"/>
      <c r="IJO67" s="65"/>
      <c r="IJP67" s="65"/>
      <c r="IJQ67" s="65"/>
      <c r="IJR67" s="65"/>
      <c r="IJS67" s="65"/>
      <c r="IJT67" s="65"/>
      <c r="IJU67" s="65"/>
      <c r="IJV67" s="65"/>
      <c r="IJW67" s="65"/>
      <c r="IJX67" s="65"/>
      <c r="IJY67" s="65"/>
      <c r="IJZ67" s="65"/>
      <c r="IKA67" s="65"/>
      <c r="IKB67" s="65"/>
      <c r="IKC67" s="65"/>
      <c r="IKD67" s="65"/>
      <c r="IKE67" s="65"/>
      <c r="IKF67" s="65"/>
      <c r="IKG67" s="65"/>
      <c r="IKH67" s="65"/>
      <c r="IKI67" s="65"/>
      <c r="IKJ67" s="65"/>
      <c r="IKK67" s="65"/>
      <c r="IKL67" s="65"/>
      <c r="IKM67" s="65"/>
      <c r="IKN67" s="65"/>
      <c r="IKO67" s="65"/>
      <c r="IKP67" s="65"/>
      <c r="IKQ67" s="65"/>
      <c r="IKR67" s="65"/>
      <c r="IKS67" s="65"/>
      <c r="IKT67" s="65"/>
      <c r="IKU67" s="65"/>
      <c r="IKV67" s="65"/>
      <c r="IKW67" s="65"/>
      <c r="IKX67" s="65"/>
      <c r="IKY67" s="65"/>
      <c r="IKZ67" s="65"/>
      <c r="ILA67" s="65"/>
      <c r="ILB67" s="65"/>
      <c r="ILC67" s="65"/>
      <c r="ILD67" s="65"/>
      <c r="ILE67" s="65"/>
      <c r="ILF67" s="65"/>
      <c r="ILG67" s="65"/>
      <c r="ILH67" s="65"/>
      <c r="ILI67" s="65"/>
      <c r="ILJ67" s="65"/>
      <c r="ILK67" s="65"/>
      <c r="ILL67" s="65"/>
      <c r="ILM67" s="65"/>
      <c r="ILN67" s="65"/>
      <c r="ILO67" s="65"/>
      <c r="ILP67" s="65"/>
      <c r="ILQ67" s="65"/>
      <c r="ILR67" s="65"/>
      <c r="ILS67" s="65"/>
      <c r="ILT67" s="65"/>
      <c r="ILU67" s="65"/>
      <c r="ILV67" s="65"/>
      <c r="ILW67" s="65"/>
      <c r="ILX67" s="65"/>
      <c r="ILY67" s="65"/>
      <c r="ILZ67" s="65"/>
      <c r="IMA67" s="65"/>
      <c r="IMB67" s="65"/>
      <c r="IMC67" s="65"/>
      <c r="IMD67" s="65"/>
      <c r="IME67" s="65"/>
      <c r="IMF67" s="65"/>
      <c r="IMG67" s="65"/>
      <c r="IMH67" s="65"/>
      <c r="IMI67" s="65"/>
      <c r="IMJ67" s="65"/>
      <c r="IMK67" s="65"/>
      <c r="IML67" s="65"/>
      <c r="IMM67" s="65"/>
      <c r="IMN67" s="65"/>
      <c r="IMO67" s="65"/>
      <c r="IMP67" s="65"/>
      <c r="IMQ67" s="65"/>
      <c r="IMR67" s="65"/>
      <c r="IMS67" s="65"/>
      <c r="IMT67" s="65"/>
      <c r="IMU67" s="65"/>
      <c r="IMV67" s="65"/>
      <c r="IMW67" s="65"/>
      <c r="IMX67" s="65"/>
      <c r="IMY67" s="65"/>
      <c r="IMZ67" s="65"/>
      <c r="INA67" s="65"/>
      <c r="INB67" s="65"/>
      <c r="INC67" s="65"/>
      <c r="IND67" s="65"/>
      <c r="INE67" s="65"/>
      <c r="INF67" s="65"/>
      <c r="ING67" s="65"/>
      <c r="INH67" s="65"/>
      <c r="INI67" s="65"/>
      <c r="INJ67" s="65"/>
      <c r="INK67" s="65"/>
      <c r="INL67" s="65"/>
      <c r="INM67" s="65"/>
      <c r="INN67" s="65"/>
      <c r="INO67" s="65"/>
      <c r="INP67" s="65"/>
      <c r="INQ67" s="65"/>
      <c r="INR67" s="65"/>
      <c r="INS67" s="65"/>
      <c r="INT67" s="65"/>
      <c r="INU67" s="65"/>
      <c r="INV67" s="65"/>
      <c r="INW67" s="65"/>
      <c r="INX67" s="65"/>
      <c r="INY67" s="65"/>
      <c r="INZ67" s="65"/>
      <c r="IOA67" s="65"/>
      <c r="IOB67" s="65"/>
      <c r="IOC67" s="65"/>
      <c r="IOD67" s="65"/>
      <c r="IOE67" s="65"/>
      <c r="IOF67" s="65"/>
      <c r="IOG67" s="65"/>
      <c r="IOH67" s="65"/>
      <c r="IOI67" s="65"/>
      <c r="IOJ67" s="65"/>
      <c r="IOK67" s="65"/>
      <c r="IOL67" s="65"/>
      <c r="IOM67" s="65"/>
      <c r="ION67" s="65"/>
      <c r="IOO67" s="65"/>
      <c r="IOP67" s="65"/>
      <c r="IOQ67" s="65"/>
      <c r="IOR67" s="65"/>
      <c r="IOS67" s="65"/>
      <c r="IOT67" s="65"/>
      <c r="IOU67" s="65"/>
      <c r="IOV67" s="65"/>
      <c r="IOW67" s="65"/>
      <c r="IOX67" s="65"/>
      <c r="IOY67" s="65"/>
      <c r="IOZ67" s="65"/>
      <c r="IPA67" s="65"/>
      <c r="IPB67" s="65"/>
      <c r="IPC67" s="65"/>
      <c r="IPD67" s="65"/>
      <c r="IPE67" s="65"/>
      <c r="IPF67" s="65"/>
      <c r="IPG67" s="65"/>
      <c r="IPH67" s="65"/>
      <c r="IPI67" s="65"/>
      <c r="IPJ67" s="65"/>
      <c r="IPK67" s="65"/>
      <c r="IPL67" s="65"/>
      <c r="IPM67" s="65"/>
      <c r="IPN67" s="65"/>
      <c r="IPO67" s="65"/>
      <c r="IPP67" s="65"/>
      <c r="IPQ67" s="65"/>
      <c r="IPR67" s="65"/>
      <c r="IPS67" s="65"/>
      <c r="IPT67" s="65"/>
      <c r="IPU67" s="65"/>
      <c r="IPV67" s="65"/>
      <c r="IPW67" s="65"/>
      <c r="IPX67" s="65"/>
      <c r="IPY67" s="65"/>
      <c r="IPZ67" s="65"/>
      <c r="IQA67" s="65"/>
      <c r="IQB67" s="65"/>
      <c r="IQC67" s="65"/>
      <c r="IQD67" s="65"/>
      <c r="IQE67" s="65"/>
      <c r="IQF67" s="65"/>
      <c r="IQG67" s="65"/>
      <c r="IQH67" s="65"/>
      <c r="IQI67" s="65"/>
      <c r="IQJ67" s="65"/>
      <c r="IQK67" s="65"/>
      <c r="IQL67" s="65"/>
      <c r="IQM67" s="65"/>
      <c r="IQN67" s="65"/>
      <c r="IQO67" s="65"/>
      <c r="IQP67" s="65"/>
      <c r="IQQ67" s="65"/>
      <c r="IQR67" s="65"/>
      <c r="IQS67" s="65"/>
      <c r="IQT67" s="65"/>
      <c r="IQU67" s="65"/>
      <c r="IQV67" s="65"/>
      <c r="IQW67" s="65"/>
      <c r="IQX67" s="65"/>
      <c r="IQY67" s="65"/>
      <c r="IQZ67" s="65"/>
      <c r="IRA67" s="65"/>
      <c r="IRB67" s="65"/>
      <c r="IRC67" s="65"/>
      <c r="IRD67" s="65"/>
      <c r="IRE67" s="65"/>
      <c r="IRF67" s="65"/>
      <c r="IRG67" s="65"/>
      <c r="IRH67" s="65"/>
      <c r="IRI67" s="65"/>
      <c r="IRJ67" s="65"/>
      <c r="IRK67" s="65"/>
      <c r="IRL67" s="65"/>
      <c r="IRM67" s="65"/>
      <c r="IRN67" s="65"/>
      <c r="IRO67" s="65"/>
      <c r="IRP67" s="65"/>
      <c r="IRQ67" s="65"/>
      <c r="IRR67" s="65"/>
      <c r="IRS67" s="65"/>
      <c r="IRT67" s="65"/>
      <c r="IRU67" s="65"/>
      <c r="IRV67" s="65"/>
      <c r="IRW67" s="65"/>
      <c r="IRX67" s="65"/>
      <c r="IRY67" s="65"/>
      <c r="IRZ67" s="65"/>
      <c r="ISA67" s="65"/>
      <c r="ISB67" s="65"/>
      <c r="ISC67" s="65"/>
      <c r="ISD67" s="65"/>
      <c r="ISE67" s="65"/>
      <c r="ISF67" s="65"/>
      <c r="ISG67" s="65"/>
      <c r="ISH67" s="65"/>
      <c r="ISI67" s="65"/>
      <c r="ISJ67" s="65"/>
      <c r="ISK67" s="65"/>
      <c r="ISL67" s="65"/>
      <c r="ISM67" s="65"/>
      <c r="ISN67" s="65"/>
      <c r="ISO67" s="65"/>
      <c r="ISP67" s="65"/>
      <c r="ISQ67" s="65"/>
      <c r="ISR67" s="65"/>
      <c r="ISS67" s="65"/>
      <c r="IST67" s="65"/>
      <c r="ISU67" s="65"/>
      <c r="ISV67" s="65"/>
      <c r="ISW67" s="65"/>
      <c r="ISX67" s="65"/>
      <c r="ISY67" s="65"/>
      <c r="ISZ67" s="65"/>
      <c r="ITA67" s="65"/>
      <c r="ITB67" s="65"/>
      <c r="ITC67" s="65"/>
      <c r="ITD67" s="65"/>
      <c r="ITE67" s="65"/>
      <c r="ITF67" s="65"/>
      <c r="ITG67" s="65"/>
      <c r="ITH67" s="65"/>
      <c r="ITI67" s="65"/>
      <c r="ITJ67" s="65"/>
      <c r="ITK67" s="65"/>
      <c r="ITL67" s="65"/>
      <c r="ITM67" s="65"/>
      <c r="ITN67" s="65"/>
      <c r="ITO67" s="65"/>
      <c r="ITP67" s="65"/>
      <c r="ITQ67" s="65"/>
      <c r="ITR67" s="65"/>
      <c r="ITS67" s="65"/>
      <c r="ITT67" s="65"/>
      <c r="ITU67" s="65"/>
      <c r="ITV67" s="65"/>
      <c r="ITW67" s="65"/>
      <c r="ITX67" s="65"/>
      <c r="ITY67" s="65"/>
      <c r="ITZ67" s="65"/>
      <c r="IUA67" s="65"/>
      <c r="IUB67" s="65"/>
      <c r="IUC67" s="65"/>
      <c r="IUD67" s="65"/>
      <c r="IUE67" s="65"/>
      <c r="IUF67" s="65"/>
      <c r="IUG67" s="65"/>
      <c r="IUH67" s="65"/>
      <c r="IUI67" s="65"/>
      <c r="IUJ67" s="65"/>
      <c r="IUK67" s="65"/>
      <c r="IUL67" s="65"/>
      <c r="IUM67" s="65"/>
      <c r="IUN67" s="65"/>
      <c r="IUO67" s="65"/>
      <c r="IUP67" s="65"/>
      <c r="IUQ67" s="65"/>
      <c r="IUR67" s="65"/>
      <c r="IUS67" s="65"/>
      <c r="IUT67" s="65"/>
      <c r="IUU67" s="65"/>
      <c r="IUV67" s="65"/>
      <c r="IUW67" s="65"/>
      <c r="IUX67" s="65"/>
      <c r="IUY67" s="65"/>
      <c r="IUZ67" s="65"/>
      <c r="IVA67" s="65"/>
      <c r="IVB67" s="65"/>
      <c r="IVC67" s="65"/>
      <c r="IVD67" s="65"/>
      <c r="IVE67" s="65"/>
      <c r="IVF67" s="65"/>
      <c r="IVG67" s="65"/>
      <c r="IVH67" s="65"/>
      <c r="IVI67" s="65"/>
      <c r="IVJ67" s="65"/>
      <c r="IVK67" s="65"/>
      <c r="IVL67" s="65"/>
      <c r="IVM67" s="65"/>
      <c r="IVN67" s="65"/>
      <c r="IVO67" s="65"/>
      <c r="IVP67" s="65"/>
      <c r="IVQ67" s="65"/>
      <c r="IVR67" s="65"/>
      <c r="IVS67" s="65"/>
      <c r="IVT67" s="65"/>
      <c r="IVU67" s="65"/>
      <c r="IVV67" s="65"/>
      <c r="IVW67" s="65"/>
      <c r="IVX67" s="65"/>
      <c r="IVY67" s="65"/>
      <c r="IVZ67" s="65"/>
      <c r="IWA67" s="65"/>
      <c r="IWB67" s="65"/>
      <c r="IWC67" s="65"/>
      <c r="IWD67" s="65"/>
      <c r="IWE67" s="65"/>
      <c r="IWF67" s="65"/>
      <c r="IWG67" s="65"/>
      <c r="IWH67" s="65"/>
      <c r="IWI67" s="65"/>
      <c r="IWJ67" s="65"/>
      <c r="IWK67" s="65"/>
      <c r="IWL67" s="65"/>
      <c r="IWM67" s="65"/>
      <c r="IWN67" s="65"/>
      <c r="IWO67" s="65"/>
      <c r="IWP67" s="65"/>
      <c r="IWQ67" s="65"/>
      <c r="IWR67" s="65"/>
      <c r="IWS67" s="65"/>
      <c r="IWT67" s="65"/>
      <c r="IWU67" s="65"/>
      <c r="IWV67" s="65"/>
      <c r="IWW67" s="65"/>
      <c r="IWX67" s="65"/>
      <c r="IWY67" s="65"/>
      <c r="IWZ67" s="65"/>
      <c r="IXA67" s="65"/>
      <c r="IXB67" s="65"/>
      <c r="IXC67" s="65"/>
      <c r="IXD67" s="65"/>
      <c r="IXE67" s="65"/>
      <c r="IXF67" s="65"/>
      <c r="IXG67" s="65"/>
      <c r="IXH67" s="65"/>
      <c r="IXI67" s="65"/>
      <c r="IXJ67" s="65"/>
      <c r="IXK67" s="65"/>
      <c r="IXL67" s="65"/>
      <c r="IXM67" s="65"/>
      <c r="IXN67" s="65"/>
      <c r="IXO67" s="65"/>
      <c r="IXP67" s="65"/>
      <c r="IXQ67" s="65"/>
      <c r="IXR67" s="65"/>
      <c r="IXS67" s="65"/>
      <c r="IXT67" s="65"/>
      <c r="IXU67" s="65"/>
      <c r="IXV67" s="65"/>
      <c r="IXW67" s="65"/>
      <c r="IXX67" s="65"/>
      <c r="IXY67" s="65"/>
      <c r="IXZ67" s="65"/>
      <c r="IYA67" s="65"/>
      <c r="IYB67" s="65"/>
      <c r="IYC67" s="65"/>
      <c r="IYD67" s="65"/>
      <c r="IYE67" s="65"/>
      <c r="IYF67" s="65"/>
      <c r="IYG67" s="65"/>
      <c r="IYH67" s="65"/>
      <c r="IYI67" s="65"/>
      <c r="IYJ67" s="65"/>
      <c r="IYK67" s="65"/>
      <c r="IYL67" s="65"/>
      <c r="IYM67" s="65"/>
      <c r="IYN67" s="65"/>
      <c r="IYO67" s="65"/>
      <c r="IYP67" s="65"/>
      <c r="IYQ67" s="65"/>
      <c r="IYR67" s="65"/>
      <c r="IYS67" s="65"/>
      <c r="IYT67" s="65"/>
      <c r="IYU67" s="65"/>
      <c r="IYV67" s="65"/>
      <c r="IYW67" s="65"/>
      <c r="IYX67" s="65"/>
      <c r="IYY67" s="65"/>
      <c r="IYZ67" s="65"/>
      <c r="IZA67" s="65"/>
      <c r="IZB67" s="65"/>
      <c r="IZC67" s="65"/>
      <c r="IZD67" s="65"/>
      <c r="IZE67" s="65"/>
      <c r="IZF67" s="65"/>
      <c r="IZG67" s="65"/>
      <c r="IZH67" s="65"/>
      <c r="IZI67" s="65"/>
      <c r="IZJ67" s="65"/>
      <c r="IZK67" s="65"/>
      <c r="IZL67" s="65"/>
      <c r="IZM67" s="65"/>
      <c r="IZN67" s="65"/>
      <c r="IZO67" s="65"/>
      <c r="IZP67" s="65"/>
      <c r="IZQ67" s="65"/>
      <c r="IZR67" s="65"/>
      <c r="IZS67" s="65"/>
      <c r="IZT67" s="65"/>
      <c r="IZU67" s="65"/>
      <c r="IZV67" s="65"/>
      <c r="IZW67" s="65"/>
      <c r="IZX67" s="65"/>
      <c r="IZY67" s="65"/>
      <c r="IZZ67" s="65"/>
      <c r="JAA67" s="65"/>
      <c r="JAB67" s="65"/>
      <c r="JAC67" s="65"/>
      <c r="JAD67" s="65"/>
      <c r="JAE67" s="65"/>
      <c r="JAF67" s="65"/>
      <c r="JAG67" s="65"/>
      <c r="JAH67" s="65"/>
      <c r="JAI67" s="65"/>
      <c r="JAJ67" s="65"/>
      <c r="JAK67" s="65"/>
      <c r="JAL67" s="65"/>
      <c r="JAM67" s="65"/>
      <c r="JAN67" s="65"/>
      <c r="JAO67" s="65"/>
      <c r="JAP67" s="65"/>
      <c r="JAQ67" s="65"/>
      <c r="JAR67" s="65"/>
      <c r="JAS67" s="65"/>
      <c r="JAT67" s="65"/>
      <c r="JAU67" s="65"/>
      <c r="JAV67" s="65"/>
      <c r="JAW67" s="65"/>
      <c r="JAX67" s="65"/>
      <c r="JAY67" s="65"/>
      <c r="JAZ67" s="65"/>
      <c r="JBA67" s="65"/>
      <c r="JBB67" s="65"/>
      <c r="JBC67" s="65"/>
      <c r="JBD67" s="65"/>
      <c r="JBE67" s="65"/>
      <c r="JBF67" s="65"/>
      <c r="JBG67" s="65"/>
      <c r="JBH67" s="65"/>
      <c r="JBI67" s="65"/>
      <c r="JBJ67" s="65"/>
      <c r="JBK67" s="65"/>
      <c r="JBL67" s="65"/>
      <c r="JBM67" s="65"/>
      <c r="JBN67" s="65"/>
      <c r="JBO67" s="65"/>
      <c r="JBP67" s="65"/>
      <c r="JBQ67" s="65"/>
      <c r="JBR67" s="65"/>
      <c r="JBS67" s="65"/>
      <c r="JBT67" s="65"/>
      <c r="JBU67" s="65"/>
      <c r="JBV67" s="65"/>
      <c r="JBW67" s="65"/>
      <c r="JBX67" s="65"/>
      <c r="JBY67" s="65"/>
      <c r="JBZ67" s="65"/>
      <c r="JCA67" s="65"/>
      <c r="JCB67" s="65"/>
      <c r="JCC67" s="65"/>
      <c r="JCD67" s="65"/>
      <c r="JCE67" s="65"/>
      <c r="JCF67" s="65"/>
      <c r="JCG67" s="65"/>
      <c r="JCH67" s="65"/>
      <c r="JCI67" s="65"/>
      <c r="JCJ67" s="65"/>
      <c r="JCK67" s="65"/>
      <c r="JCL67" s="65"/>
      <c r="JCM67" s="65"/>
      <c r="JCN67" s="65"/>
      <c r="JCO67" s="65"/>
      <c r="JCP67" s="65"/>
      <c r="JCQ67" s="65"/>
      <c r="JCR67" s="65"/>
      <c r="JCS67" s="65"/>
      <c r="JCT67" s="65"/>
      <c r="JCU67" s="65"/>
      <c r="JCV67" s="65"/>
      <c r="JCW67" s="65"/>
      <c r="JCX67" s="65"/>
      <c r="JCY67" s="65"/>
      <c r="JCZ67" s="65"/>
      <c r="JDA67" s="65"/>
      <c r="JDB67" s="65"/>
      <c r="JDC67" s="65"/>
      <c r="JDD67" s="65"/>
      <c r="JDE67" s="65"/>
      <c r="JDF67" s="65"/>
      <c r="JDG67" s="65"/>
      <c r="JDH67" s="65"/>
      <c r="JDI67" s="65"/>
      <c r="JDJ67" s="65"/>
      <c r="JDK67" s="65"/>
      <c r="JDL67" s="65"/>
      <c r="JDM67" s="65"/>
      <c r="JDN67" s="65"/>
      <c r="JDO67" s="65"/>
      <c r="JDP67" s="65"/>
      <c r="JDQ67" s="65"/>
      <c r="JDR67" s="65"/>
      <c r="JDS67" s="65"/>
      <c r="JDT67" s="65"/>
      <c r="JDU67" s="65"/>
      <c r="JDV67" s="65"/>
      <c r="JDW67" s="65"/>
      <c r="JDX67" s="65"/>
      <c r="JDY67" s="65"/>
      <c r="JDZ67" s="65"/>
      <c r="JEA67" s="65"/>
      <c r="JEB67" s="65"/>
      <c r="JEC67" s="65"/>
      <c r="JED67" s="65"/>
      <c r="JEE67" s="65"/>
      <c r="JEF67" s="65"/>
      <c r="JEG67" s="65"/>
      <c r="JEH67" s="65"/>
      <c r="JEI67" s="65"/>
      <c r="JEJ67" s="65"/>
      <c r="JEK67" s="65"/>
      <c r="JEL67" s="65"/>
      <c r="JEM67" s="65"/>
      <c r="JEN67" s="65"/>
      <c r="JEO67" s="65"/>
      <c r="JEP67" s="65"/>
      <c r="JEQ67" s="65"/>
      <c r="JER67" s="65"/>
      <c r="JES67" s="65"/>
      <c r="JET67" s="65"/>
      <c r="JEU67" s="65"/>
      <c r="JEV67" s="65"/>
      <c r="JEW67" s="65"/>
      <c r="JEX67" s="65"/>
      <c r="JEY67" s="65"/>
      <c r="JEZ67" s="65"/>
      <c r="JFA67" s="65"/>
      <c r="JFB67" s="65"/>
      <c r="JFC67" s="65"/>
      <c r="JFD67" s="65"/>
      <c r="JFE67" s="65"/>
      <c r="JFF67" s="65"/>
      <c r="JFG67" s="65"/>
      <c r="JFH67" s="65"/>
      <c r="JFI67" s="65"/>
      <c r="JFJ67" s="65"/>
      <c r="JFK67" s="65"/>
      <c r="JFL67" s="65"/>
      <c r="JFM67" s="65"/>
      <c r="JFN67" s="65"/>
      <c r="JFO67" s="65"/>
      <c r="JFP67" s="65"/>
      <c r="JFQ67" s="65"/>
      <c r="JFR67" s="65"/>
      <c r="JFS67" s="65"/>
      <c r="JFT67" s="65"/>
      <c r="JFU67" s="65"/>
      <c r="JFV67" s="65"/>
      <c r="JFW67" s="65"/>
      <c r="JFX67" s="65"/>
      <c r="JFY67" s="65"/>
      <c r="JFZ67" s="65"/>
      <c r="JGA67" s="65"/>
      <c r="JGB67" s="65"/>
      <c r="JGC67" s="65"/>
      <c r="JGD67" s="65"/>
      <c r="JGE67" s="65"/>
      <c r="JGF67" s="65"/>
      <c r="JGG67" s="65"/>
      <c r="JGH67" s="65"/>
      <c r="JGI67" s="65"/>
      <c r="JGJ67" s="65"/>
      <c r="JGK67" s="65"/>
      <c r="JGL67" s="65"/>
      <c r="JGM67" s="65"/>
      <c r="JGN67" s="65"/>
      <c r="JGO67" s="65"/>
      <c r="JGP67" s="65"/>
      <c r="JGQ67" s="65"/>
      <c r="JGR67" s="65"/>
      <c r="JGS67" s="65"/>
      <c r="JGT67" s="65"/>
      <c r="JGU67" s="65"/>
      <c r="JGV67" s="65"/>
      <c r="JGW67" s="65"/>
      <c r="JGX67" s="65"/>
      <c r="JGY67" s="65"/>
      <c r="JGZ67" s="65"/>
      <c r="JHA67" s="65"/>
      <c r="JHB67" s="65"/>
      <c r="JHC67" s="65"/>
      <c r="JHD67" s="65"/>
      <c r="JHE67" s="65"/>
      <c r="JHF67" s="65"/>
      <c r="JHG67" s="65"/>
      <c r="JHH67" s="65"/>
      <c r="JHI67" s="65"/>
      <c r="JHJ67" s="65"/>
      <c r="JHK67" s="65"/>
      <c r="JHL67" s="65"/>
      <c r="JHM67" s="65"/>
      <c r="JHN67" s="65"/>
      <c r="JHO67" s="65"/>
      <c r="JHP67" s="65"/>
      <c r="JHQ67" s="65"/>
      <c r="JHR67" s="65"/>
      <c r="JHS67" s="65"/>
      <c r="JHT67" s="65"/>
      <c r="JHU67" s="65"/>
      <c r="JHV67" s="65"/>
      <c r="JHW67" s="65"/>
      <c r="JHX67" s="65"/>
      <c r="JHY67" s="65"/>
      <c r="JHZ67" s="65"/>
      <c r="JIA67" s="65"/>
      <c r="JIB67" s="65"/>
      <c r="JIC67" s="65"/>
      <c r="JID67" s="65"/>
      <c r="JIE67" s="65"/>
      <c r="JIF67" s="65"/>
      <c r="JIG67" s="65"/>
      <c r="JIH67" s="65"/>
      <c r="JII67" s="65"/>
      <c r="JIJ67" s="65"/>
      <c r="JIK67" s="65"/>
      <c r="JIL67" s="65"/>
      <c r="JIM67" s="65"/>
      <c r="JIN67" s="65"/>
      <c r="JIO67" s="65"/>
      <c r="JIP67" s="65"/>
      <c r="JIQ67" s="65"/>
      <c r="JIR67" s="65"/>
      <c r="JIS67" s="65"/>
      <c r="JIT67" s="65"/>
      <c r="JIU67" s="65"/>
      <c r="JIV67" s="65"/>
      <c r="JIW67" s="65"/>
      <c r="JIX67" s="65"/>
      <c r="JIY67" s="65"/>
      <c r="JIZ67" s="65"/>
      <c r="JJA67" s="65"/>
      <c r="JJB67" s="65"/>
      <c r="JJC67" s="65"/>
      <c r="JJD67" s="65"/>
      <c r="JJE67" s="65"/>
      <c r="JJF67" s="65"/>
      <c r="JJG67" s="65"/>
      <c r="JJH67" s="65"/>
      <c r="JJI67" s="65"/>
      <c r="JJJ67" s="65"/>
      <c r="JJK67" s="65"/>
      <c r="JJL67" s="65"/>
      <c r="JJM67" s="65"/>
      <c r="JJN67" s="65"/>
      <c r="JJO67" s="65"/>
      <c r="JJP67" s="65"/>
      <c r="JJQ67" s="65"/>
      <c r="JJR67" s="65"/>
      <c r="JJS67" s="65"/>
      <c r="JJT67" s="65"/>
      <c r="JJU67" s="65"/>
      <c r="JJV67" s="65"/>
      <c r="JJW67" s="65"/>
      <c r="JJX67" s="65"/>
      <c r="JJY67" s="65"/>
      <c r="JJZ67" s="65"/>
      <c r="JKA67" s="65"/>
      <c r="JKB67" s="65"/>
      <c r="JKC67" s="65"/>
      <c r="JKD67" s="65"/>
      <c r="JKE67" s="65"/>
      <c r="JKF67" s="65"/>
      <c r="JKG67" s="65"/>
      <c r="JKH67" s="65"/>
      <c r="JKI67" s="65"/>
      <c r="JKJ67" s="65"/>
      <c r="JKK67" s="65"/>
      <c r="JKL67" s="65"/>
      <c r="JKM67" s="65"/>
      <c r="JKN67" s="65"/>
      <c r="JKO67" s="65"/>
      <c r="JKP67" s="65"/>
      <c r="JKQ67" s="65"/>
      <c r="JKR67" s="65"/>
      <c r="JKS67" s="65"/>
      <c r="JKT67" s="65"/>
      <c r="JKU67" s="65"/>
      <c r="JKV67" s="65"/>
      <c r="JKW67" s="65"/>
      <c r="JKX67" s="65"/>
      <c r="JKY67" s="65"/>
      <c r="JKZ67" s="65"/>
      <c r="JLA67" s="65"/>
      <c r="JLB67" s="65"/>
      <c r="JLC67" s="65"/>
      <c r="JLD67" s="65"/>
      <c r="JLE67" s="65"/>
      <c r="JLF67" s="65"/>
      <c r="JLG67" s="65"/>
      <c r="JLH67" s="65"/>
      <c r="JLI67" s="65"/>
      <c r="JLJ67" s="65"/>
      <c r="JLK67" s="65"/>
      <c r="JLL67" s="65"/>
      <c r="JLM67" s="65"/>
      <c r="JLN67" s="65"/>
      <c r="JLO67" s="65"/>
      <c r="JLP67" s="65"/>
      <c r="JLQ67" s="65"/>
      <c r="JLR67" s="65"/>
      <c r="JLS67" s="65"/>
      <c r="JLT67" s="65"/>
      <c r="JLU67" s="65"/>
      <c r="JLV67" s="65"/>
      <c r="JLW67" s="65"/>
      <c r="JLX67" s="65"/>
      <c r="JLY67" s="65"/>
      <c r="JLZ67" s="65"/>
      <c r="JMA67" s="65"/>
      <c r="JMB67" s="65"/>
      <c r="JMC67" s="65"/>
      <c r="JMD67" s="65"/>
      <c r="JME67" s="65"/>
      <c r="JMF67" s="65"/>
      <c r="JMG67" s="65"/>
      <c r="JMH67" s="65"/>
      <c r="JMI67" s="65"/>
      <c r="JMJ67" s="65"/>
      <c r="JMK67" s="65"/>
      <c r="JML67" s="65"/>
      <c r="JMM67" s="65"/>
      <c r="JMN67" s="65"/>
      <c r="JMO67" s="65"/>
      <c r="JMP67" s="65"/>
      <c r="JMQ67" s="65"/>
      <c r="JMR67" s="65"/>
      <c r="JMS67" s="65"/>
      <c r="JMT67" s="65"/>
      <c r="JMU67" s="65"/>
      <c r="JMV67" s="65"/>
      <c r="JMW67" s="65"/>
      <c r="JMX67" s="65"/>
      <c r="JMY67" s="65"/>
      <c r="JMZ67" s="65"/>
      <c r="JNA67" s="65"/>
      <c r="JNB67" s="65"/>
      <c r="JNC67" s="65"/>
      <c r="JND67" s="65"/>
      <c r="JNE67" s="65"/>
      <c r="JNF67" s="65"/>
      <c r="JNG67" s="65"/>
      <c r="JNH67" s="65"/>
      <c r="JNI67" s="65"/>
      <c r="JNJ67" s="65"/>
      <c r="JNK67" s="65"/>
      <c r="JNL67" s="65"/>
      <c r="JNM67" s="65"/>
      <c r="JNN67" s="65"/>
      <c r="JNO67" s="65"/>
      <c r="JNP67" s="65"/>
      <c r="JNQ67" s="65"/>
      <c r="JNR67" s="65"/>
      <c r="JNS67" s="65"/>
      <c r="JNT67" s="65"/>
      <c r="JNU67" s="65"/>
      <c r="JNV67" s="65"/>
      <c r="JNW67" s="65"/>
      <c r="JNX67" s="65"/>
      <c r="JNY67" s="65"/>
      <c r="JNZ67" s="65"/>
      <c r="JOA67" s="65"/>
      <c r="JOB67" s="65"/>
      <c r="JOC67" s="65"/>
      <c r="JOD67" s="65"/>
      <c r="JOE67" s="65"/>
      <c r="JOF67" s="65"/>
      <c r="JOG67" s="65"/>
      <c r="JOH67" s="65"/>
      <c r="JOI67" s="65"/>
      <c r="JOJ67" s="65"/>
      <c r="JOK67" s="65"/>
      <c r="JOL67" s="65"/>
      <c r="JOM67" s="65"/>
      <c r="JON67" s="65"/>
      <c r="JOO67" s="65"/>
      <c r="JOP67" s="65"/>
      <c r="JOQ67" s="65"/>
      <c r="JOR67" s="65"/>
      <c r="JOS67" s="65"/>
      <c r="JOT67" s="65"/>
      <c r="JOU67" s="65"/>
      <c r="JOV67" s="65"/>
      <c r="JOW67" s="65"/>
      <c r="JOX67" s="65"/>
      <c r="JOY67" s="65"/>
      <c r="JOZ67" s="65"/>
      <c r="JPA67" s="65"/>
      <c r="JPB67" s="65"/>
      <c r="JPC67" s="65"/>
      <c r="JPD67" s="65"/>
      <c r="JPE67" s="65"/>
      <c r="JPF67" s="65"/>
      <c r="JPG67" s="65"/>
      <c r="JPH67" s="65"/>
      <c r="JPI67" s="65"/>
      <c r="JPJ67" s="65"/>
      <c r="JPK67" s="65"/>
      <c r="JPL67" s="65"/>
      <c r="JPM67" s="65"/>
      <c r="JPN67" s="65"/>
      <c r="JPO67" s="65"/>
      <c r="JPP67" s="65"/>
      <c r="JPQ67" s="65"/>
      <c r="JPR67" s="65"/>
      <c r="JPS67" s="65"/>
      <c r="JPT67" s="65"/>
      <c r="JPU67" s="65"/>
      <c r="JPV67" s="65"/>
      <c r="JPW67" s="65"/>
      <c r="JPX67" s="65"/>
      <c r="JPY67" s="65"/>
      <c r="JPZ67" s="65"/>
      <c r="JQA67" s="65"/>
      <c r="JQB67" s="65"/>
      <c r="JQC67" s="65"/>
      <c r="JQD67" s="65"/>
      <c r="JQE67" s="65"/>
      <c r="JQF67" s="65"/>
      <c r="JQG67" s="65"/>
      <c r="JQH67" s="65"/>
      <c r="JQI67" s="65"/>
      <c r="JQJ67" s="65"/>
      <c r="JQK67" s="65"/>
      <c r="JQL67" s="65"/>
      <c r="JQM67" s="65"/>
      <c r="JQN67" s="65"/>
      <c r="JQO67" s="65"/>
      <c r="JQP67" s="65"/>
      <c r="JQQ67" s="65"/>
      <c r="JQR67" s="65"/>
      <c r="JQS67" s="65"/>
      <c r="JQT67" s="65"/>
      <c r="JQU67" s="65"/>
      <c r="JQV67" s="65"/>
      <c r="JQW67" s="65"/>
      <c r="JQX67" s="65"/>
      <c r="JQY67" s="65"/>
      <c r="JQZ67" s="65"/>
      <c r="JRA67" s="65"/>
      <c r="JRB67" s="65"/>
      <c r="JRC67" s="65"/>
      <c r="JRD67" s="65"/>
      <c r="JRE67" s="65"/>
      <c r="JRF67" s="65"/>
      <c r="JRG67" s="65"/>
      <c r="JRH67" s="65"/>
      <c r="JRI67" s="65"/>
      <c r="JRJ67" s="65"/>
      <c r="JRK67" s="65"/>
      <c r="JRL67" s="65"/>
      <c r="JRM67" s="65"/>
      <c r="JRN67" s="65"/>
      <c r="JRO67" s="65"/>
      <c r="JRP67" s="65"/>
      <c r="JRQ67" s="65"/>
      <c r="JRR67" s="65"/>
      <c r="JRS67" s="65"/>
      <c r="JRT67" s="65"/>
      <c r="JRU67" s="65"/>
      <c r="JRV67" s="65"/>
      <c r="JRW67" s="65"/>
      <c r="JRX67" s="65"/>
      <c r="JRY67" s="65"/>
      <c r="JRZ67" s="65"/>
      <c r="JSA67" s="65"/>
      <c r="JSB67" s="65"/>
      <c r="JSC67" s="65"/>
      <c r="JSD67" s="65"/>
      <c r="JSE67" s="65"/>
      <c r="JSF67" s="65"/>
      <c r="JSG67" s="65"/>
      <c r="JSH67" s="65"/>
      <c r="JSI67" s="65"/>
      <c r="JSJ67" s="65"/>
      <c r="JSK67" s="65"/>
      <c r="JSL67" s="65"/>
      <c r="JSM67" s="65"/>
      <c r="JSN67" s="65"/>
      <c r="JSO67" s="65"/>
      <c r="JSP67" s="65"/>
      <c r="JSQ67" s="65"/>
      <c r="JSR67" s="65"/>
      <c r="JSS67" s="65"/>
      <c r="JST67" s="65"/>
      <c r="JSU67" s="65"/>
      <c r="JSV67" s="65"/>
      <c r="JSW67" s="65"/>
      <c r="JSX67" s="65"/>
      <c r="JSY67" s="65"/>
      <c r="JSZ67" s="65"/>
      <c r="JTA67" s="65"/>
      <c r="JTB67" s="65"/>
      <c r="JTC67" s="65"/>
      <c r="JTD67" s="65"/>
      <c r="JTE67" s="65"/>
      <c r="JTF67" s="65"/>
      <c r="JTG67" s="65"/>
      <c r="JTH67" s="65"/>
      <c r="JTI67" s="65"/>
      <c r="JTJ67" s="65"/>
      <c r="JTK67" s="65"/>
      <c r="JTL67" s="65"/>
      <c r="JTM67" s="65"/>
      <c r="JTN67" s="65"/>
      <c r="JTO67" s="65"/>
      <c r="JTP67" s="65"/>
      <c r="JTQ67" s="65"/>
      <c r="JTR67" s="65"/>
      <c r="JTS67" s="65"/>
      <c r="JTT67" s="65"/>
      <c r="JTU67" s="65"/>
      <c r="JTV67" s="65"/>
      <c r="JTW67" s="65"/>
      <c r="JTX67" s="65"/>
      <c r="JTY67" s="65"/>
      <c r="JTZ67" s="65"/>
      <c r="JUA67" s="65"/>
      <c r="JUB67" s="65"/>
      <c r="JUC67" s="65"/>
      <c r="JUD67" s="65"/>
      <c r="JUE67" s="65"/>
      <c r="JUF67" s="65"/>
      <c r="JUG67" s="65"/>
      <c r="JUH67" s="65"/>
      <c r="JUI67" s="65"/>
      <c r="JUJ67" s="65"/>
      <c r="JUK67" s="65"/>
      <c r="JUL67" s="65"/>
      <c r="JUM67" s="65"/>
      <c r="JUN67" s="65"/>
      <c r="JUO67" s="65"/>
      <c r="JUP67" s="65"/>
      <c r="JUQ67" s="65"/>
      <c r="JUR67" s="65"/>
      <c r="JUS67" s="65"/>
      <c r="JUT67" s="65"/>
      <c r="JUU67" s="65"/>
      <c r="JUV67" s="65"/>
      <c r="JUW67" s="65"/>
      <c r="JUX67" s="65"/>
      <c r="JUY67" s="65"/>
      <c r="JUZ67" s="65"/>
      <c r="JVA67" s="65"/>
      <c r="JVB67" s="65"/>
      <c r="JVC67" s="65"/>
      <c r="JVD67" s="65"/>
      <c r="JVE67" s="65"/>
      <c r="JVF67" s="65"/>
      <c r="JVG67" s="65"/>
      <c r="JVH67" s="65"/>
      <c r="JVI67" s="65"/>
      <c r="JVJ67" s="65"/>
      <c r="JVK67" s="65"/>
      <c r="JVL67" s="65"/>
      <c r="JVM67" s="65"/>
      <c r="JVN67" s="65"/>
      <c r="JVO67" s="65"/>
      <c r="JVP67" s="65"/>
      <c r="JVQ67" s="65"/>
      <c r="JVR67" s="65"/>
      <c r="JVS67" s="65"/>
      <c r="JVT67" s="65"/>
      <c r="JVU67" s="65"/>
      <c r="JVV67" s="65"/>
      <c r="JVW67" s="65"/>
      <c r="JVX67" s="65"/>
      <c r="JVY67" s="65"/>
      <c r="JVZ67" s="65"/>
      <c r="JWA67" s="65"/>
      <c r="JWB67" s="65"/>
      <c r="JWC67" s="65"/>
      <c r="JWD67" s="65"/>
      <c r="JWE67" s="65"/>
      <c r="JWF67" s="65"/>
      <c r="JWG67" s="65"/>
      <c r="JWH67" s="65"/>
      <c r="JWI67" s="65"/>
      <c r="JWJ67" s="65"/>
      <c r="JWK67" s="65"/>
      <c r="JWL67" s="65"/>
      <c r="JWM67" s="65"/>
      <c r="JWN67" s="65"/>
      <c r="JWO67" s="65"/>
      <c r="JWP67" s="65"/>
      <c r="JWQ67" s="65"/>
      <c r="JWR67" s="65"/>
      <c r="JWS67" s="65"/>
      <c r="JWT67" s="65"/>
      <c r="JWU67" s="65"/>
      <c r="JWV67" s="65"/>
      <c r="JWW67" s="65"/>
      <c r="JWX67" s="65"/>
      <c r="JWY67" s="65"/>
      <c r="JWZ67" s="65"/>
      <c r="JXA67" s="65"/>
      <c r="JXB67" s="65"/>
      <c r="JXC67" s="65"/>
      <c r="JXD67" s="65"/>
      <c r="JXE67" s="65"/>
      <c r="JXF67" s="65"/>
      <c r="JXG67" s="65"/>
      <c r="JXH67" s="65"/>
      <c r="JXI67" s="65"/>
      <c r="JXJ67" s="65"/>
      <c r="JXK67" s="65"/>
      <c r="JXL67" s="65"/>
      <c r="JXM67" s="65"/>
      <c r="JXN67" s="65"/>
      <c r="JXO67" s="65"/>
      <c r="JXP67" s="65"/>
      <c r="JXQ67" s="65"/>
      <c r="JXR67" s="65"/>
      <c r="JXS67" s="65"/>
      <c r="JXT67" s="65"/>
      <c r="JXU67" s="65"/>
      <c r="JXV67" s="65"/>
      <c r="JXW67" s="65"/>
      <c r="JXX67" s="65"/>
      <c r="JXY67" s="65"/>
      <c r="JXZ67" s="65"/>
      <c r="JYA67" s="65"/>
      <c r="JYB67" s="65"/>
      <c r="JYC67" s="65"/>
      <c r="JYD67" s="65"/>
      <c r="JYE67" s="65"/>
      <c r="JYF67" s="65"/>
      <c r="JYG67" s="65"/>
      <c r="JYH67" s="65"/>
      <c r="JYI67" s="65"/>
      <c r="JYJ67" s="65"/>
      <c r="JYK67" s="65"/>
      <c r="JYL67" s="65"/>
      <c r="JYM67" s="65"/>
      <c r="JYN67" s="65"/>
      <c r="JYO67" s="65"/>
      <c r="JYP67" s="65"/>
      <c r="JYQ67" s="65"/>
      <c r="JYR67" s="65"/>
      <c r="JYS67" s="65"/>
      <c r="JYT67" s="65"/>
      <c r="JYU67" s="65"/>
      <c r="JYV67" s="65"/>
      <c r="JYW67" s="65"/>
      <c r="JYX67" s="65"/>
      <c r="JYY67" s="65"/>
      <c r="JYZ67" s="65"/>
      <c r="JZA67" s="65"/>
      <c r="JZB67" s="65"/>
      <c r="JZC67" s="65"/>
      <c r="JZD67" s="65"/>
      <c r="JZE67" s="65"/>
      <c r="JZF67" s="65"/>
      <c r="JZG67" s="65"/>
      <c r="JZH67" s="65"/>
      <c r="JZI67" s="65"/>
      <c r="JZJ67" s="65"/>
      <c r="JZK67" s="65"/>
      <c r="JZL67" s="65"/>
      <c r="JZM67" s="65"/>
      <c r="JZN67" s="65"/>
      <c r="JZO67" s="65"/>
      <c r="JZP67" s="65"/>
      <c r="JZQ67" s="65"/>
      <c r="JZR67" s="65"/>
      <c r="JZS67" s="65"/>
      <c r="JZT67" s="65"/>
      <c r="JZU67" s="65"/>
      <c r="JZV67" s="65"/>
      <c r="JZW67" s="65"/>
      <c r="JZX67" s="65"/>
      <c r="JZY67" s="65"/>
      <c r="JZZ67" s="65"/>
      <c r="KAA67" s="65"/>
      <c r="KAB67" s="65"/>
      <c r="KAC67" s="65"/>
      <c r="KAD67" s="65"/>
      <c r="KAE67" s="65"/>
      <c r="KAF67" s="65"/>
      <c r="KAG67" s="65"/>
      <c r="KAH67" s="65"/>
      <c r="KAI67" s="65"/>
      <c r="KAJ67" s="65"/>
      <c r="KAK67" s="65"/>
      <c r="KAL67" s="65"/>
      <c r="KAM67" s="65"/>
      <c r="KAN67" s="65"/>
      <c r="KAO67" s="65"/>
      <c r="KAP67" s="65"/>
      <c r="KAQ67" s="65"/>
      <c r="KAR67" s="65"/>
      <c r="KAS67" s="65"/>
      <c r="KAT67" s="65"/>
      <c r="KAU67" s="65"/>
      <c r="KAV67" s="65"/>
      <c r="KAW67" s="65"/>
      <c r="KAX67" s="65"/>
      <c r="KAY67" s="65"/>
      <c r="KAZ67" s="65"/>
      <c r="KBA67" s="65"/>
      <c r="KBB67" s="65"/>
      <c r="KBC67" s="65"/>
      <c r="KBD67" s="65"/>
      <c r="KBE67" s="65"/>
      <c r="KBF67" s="65"/>
      <c r="KBG67" s="65"/>
      <c r="KBH67" s="65"/>
      <c r="KBI67" s="65"/>
      <c r="KBJ67" s="65"/>
      <c r="KBK67" s="65"/>
      <c r="KBL67" s="65"/>
      <c r="KBM67" s="65"/>
      <c r="KBN67" s="65"/>
      <c r="KBO67" s="65"/>
      <c r="KBP67" s="65"/>
      <c r="KBQ67" s="65"/>
      <c r="KBR67" s="65"/>
      <c r="KBS67" s="65"/>
      <c r="KBT67" s="65"/>
      <c r="KBU67" s="65"/>
      <c r="KBV67" s="65"/>
      <c r="KBW67" s="65"/>
      <c r="KBX67" s="65"/>
      <c r="KBY67" s="65"/>
      <c r="KBZ67" s="65"/>
      <c r="KCA67" s="65"/>
      <c r="KCB67" s="65"/>
      <c r="KCC67" s="65"/>
      <c r="KCD67" s="65"/>
      <c r="KCE67" s="65"/>
      <c r="KCF67" s="65"/>
      <c r="KCG67" s="65"/>
      <c r="KCH67" s="65"/>
      <c r="KCI67" s="65"/>
      <c r="KCJ67" s="65"/>
      <c r="KCK67" s="65"/>
      <c r="KCL67" s="65"/>
      <c r="KCM67" s="65"/>
      <c r="KCN67" s="65"/>
      <c r="KCO67" s="65"/>
      <c r="KCP67" s="65"/>
      <c r="KCQ67" s="65"/>
      <c r="KCR67" s="65"/>
      <c r="KCS67" s="65"/>
      <c r="KCT67" s="65"/>
      <c r="KCU67" s="65"/>
      <c r="KCV67" s="65"/>
      <c r="KCW67" s="65"/>
      <c r="KCX67" s="65"/>
      <c r="KCY67" s="65"/>
      <c r="KCZ67" s="65"/>
      <c r="KDA67" s="65"/>
      <c r="KDB67" s="65"/>
      <c r="KDC67" s="65"/>
      <c r="KDD67" s="65"/>
      <c r="KDE67" s="65"/>
      <c r="KDF67" s="65"/>
      <c r="KDG67" s="65"/>
      <c r="KDH67" s="65"/>
      <c r="KDI67" s="65"/>
      <c r="KDJ67" s="65"/>
      <c r="KDK67" s="65"/>
      <c r="KDL67" s="65"/>
      <c r="KDM67" s="65"/>
      <c r="KDN67" s="65"/>
      <c r="KDO67" s="65"/>
      <c r="KDP67" s="65"/>
      <c r="KDQ67" s="65"/>
      <c r="KDR67" s="65"/>
      <c r="KDS67" s="65"/>
      <c r="KDT67" s="65"/>
      <c r="KDU67" s="65"/>
      <c r="KDV67" s="65"/>
      <c r="KDW67" s="65"/>
      <c r="KDX67" s="65"/>
      <c r="KDY67" s="65"/>
      <c r="KDZ67" s="65"/>
      <c r="KEA67" s="65"/>
      <c r="KEB67" s="65"/>
      <c r="KEC67" s="65"/>
      <c r="KED67" s="65"/>
      <c r="KEE67" s="65"/>
      <c r="KEF67" s="65"/>
      <c r="KEG67" s="65"/>
      <c r="KEH67" s="65"/>
      <c r="KEI67" s="65"/>
      <c r="KEJ67" s="65"/>
      <c r="KEK67" s="65"/>
      <c r="KEL67" s="65"/>
      <c r="KEM67" s="65"/>
      <c r="KEN67" s="65"/>
      <c r="KEO67" s="65"/>
      <c r="KEP67" s="65"/>
      <c r="KEQ67" s="65"/>
      <c r="KER67" s="65"/>
      <c r="KES67" s="65"/>
      <c r="KET67" s="65"/>
      <c r="KEU67" s="65"/>
      <c r="KEV67" s="65"/>
      <c r="KEW67" s="65"/>
      <c r="KEX67" s="65"/>
      <c r="KEY67" s="65"/>
      <c r="KEZ67" s="65"/>
      <c r="KFA67" s="65"/>
      <c r="KFB67" s="65"/>
      <c r="KFC67" s="65"/>
      <c r="KFD67" s="65"/>
      <c r="KFE67" s="65"/>
      <c r="KFF67" s="65"/>
      <c r="KFG67" s="65"/>
      <c r="KFH67" s="65"/>
      <c r="KFI67" s="65"/>
      <c r="KFJ67" s="65"/>
      <c r="KFK67" s="65"/>
      <c r="KFL67" s="65"/>
      <c r="KFM67" s="65"/>
      <c r="KFN67" s="65"/>
      <c r="KFO67" s="65"/>
      <c r="KFP67" s="65"/>
      <c r="KFQ67" s="65"/>
      <c r="KFR67" s="65"/>
      <c r="KFS67" s="65"/>
      <c r="KFT67" s="65"/>
      <c r="KFU67" s="65"/>
      <c r="KFV67" s="65"/>
      <c r="KFW67" s="65"/>
      <c r="KFX67" s="65"/>
      <c r="KFY67" s="65"/>
      <c r="KFZ67" s="65"/>
      <c r="KGA67" s="65"/>
      <c r="KGB67" s="65"/>
      <c r="KGC67" s="65"/>
      <c r="KGD67" s="65"/>
      <c r="KGE67" s="65"/>
      <c r="KGF67" s="65"/>
      <c r="KGG67" s="65"/>
      <c r="KGH67" s="65"/>
      <c r="KGI67" s="65"/>
      <c r="KGJ67" s="65"/>
      <c r="KGK67" s="65"/>
      <c r="KGL67" s="65"/>
      <c r="KGM67" s="65"/>
      <c r="KGN67" s="65"/>
      <c r="KGO67" s="65"/>
      <c r="KGP67" s="65"/>
      <c r="KGQ67" s="65"/>
      <c r="KGR67" s="65"/>
      <c r="KGS67" s="65"/>
      <c r="KGT67" s="65"/>
      <c r="KGU67" s="65"/>
      <c r="KGV67" s="65"/>
      <c r="KGW67" s="65"/>
      <c r="KGX67" s="65"/>
      <c r="KGY67" s="65"/>
      <c r="KGZ67" s="65"/>
      <c r="KHA67" s="65"/>
      <c r="KHB67" s="65"/>
      <c r="KHC67" s="65"/>
      <c r="KHD67" s="65"/>
      <c r="KHE67" s="65"/>
      <c r="KHF67" s="65"/>
      <c r="KHG67" s="65"/>
      <c r="KHH67" s="65"/>
      <c r="KHI67" s="65"/>
      <c r="KHJ67" s="65"/>
      <c r="KHK67" s="65"/>
      <c r="KHL67" s="65"/>
      <c r="KHM67" s="65"/>
      <c r="KHN67" s="65"/>
      <c r="KHO67" s="65"/>
      <c r="KHP67" s="65"/>
      <c r="KHQ67" s="65"/>
      <c r="KHR67" s="65"/>
      <c r="KHS67" s="65"/>
      <c r="KHT67" s="65"/>
      <c r="KHU67" s="65"/>
      <c r="KHV67" s="65"/>
      <c r="KHW67" s="65"/>
      <c r="KHX67" s="65"/>
      <c r="KHY67" s="65"/>
      <c r="KHZ67" s="65"/>
      <c r="KIA67" s="65"/>
      <c r="KIB67" s="65"/>
      <c r="KIC67" s="65"/>
      <c r="KID67" s="65"/>
      <c r="KIE67" s="65"/>
      <c r="KIF67" s="65"/>
      <c r="KIG67" s="65"/>
      <c r="KIH67" s="65"/>
      <c r="KII67" s="65"/>
      <c r="KIJ67" s="65"/>
      <c r="KIK67" s="65"/>
      <c r="KIL67" s="65"/>
      <c r="KIM67" s="65"/>
      <c r="KIN67" s="65"/>
      <c r="KIO67" s="65"/>
      <c r="KIP67" s="65"/>
      <c r="KIQ67" s="65"/>
      <c r="KIR67" s="65"/>
      <c r="KIS67" s="65"/>
      <c r="KIT67" s="65"/>
      <c r="KIU67" s="65"/>
      <c r="KIV67" s="65"/>
      <c r="KIW67" s="65"/>
      <c r="KIX67" s="65"/>
      <c r="KIY67" s="65"/>
      <c r="KIZ67" s="65"/>
      <c r="KJA67" s="65"/>
      <c r="KJB67" s="65"/>
      <c r="KJC67" s="65"/>
      <c r="KJD67" s="65"/>
      <c r="KJE67" s="65"/>
      <c r="KJF67" s="65"/>
      <c r="KJG67" s="65"/>
      <c r="KJH67" s="65"/>
      <c r="KJI67" s="65"/>
      <c r="KJJ67" s="65"/>
      <c r="KJK67" s="65"/>
      <c r="KJL67" s="65"/>
      <c r="KJM67" s="65"/>
      <c r="KJN67" s="65"/>
      <c r="KJO67" s="65"/>
      <c r="KJP67" s="65"/>
      <c r="KJQ67" s="65"/>
      <c r="KJR67" s="65"/>
      <c r="KJS67" s="65"/>
      <c r="KJT67" s="65"/>
      <c r="KJU67" s="65"/>
      <c r="KJV67" s="65"/>
      <c r="KJW67" s="65"/>
      <c r="KJX67" s="65"/>
      <c r="KJY67" s="65"/>
      <c r="KJZ67" s="65"/>
      <c r="KKA67" s="65"/>
      <c r="KKB67" s="65"/>
      <c r="KKC67" s="65"/>
      <c r="KKD67" s="65"/>
      <c r="KKE67" s="65"/>
      <c r="KKF67" s="65"/>
      <c r="KKG67" s="65"/>
      <c r="KKH67" s="65"/>
      <c r="KKI67" s="65"/>
      <c r="KKJ67" s="65"/>
      <c r="KKK67" s="65"/>
      <c r="KKL67" s="65"/>
      <c r="KKM67" s="65"/>
      <c r="KKN67" s="65"/>
      <c r="KKO67" s="65"/>
      <c r="KKP67" s="65"/>
      <c r="KKQ67" s="65"/>
      <c r="KKR67" s="65"/>
      <c r="KKS67" s="65"/>
      <c r="KKT67" s="65"/>
      <c r="KKU67" s="65"/>
      <c r="KKV67" s="65"/>
      <c r="KKW67" s="65"/>
      <c r="KKX67" s="65"/>
      <c r="KKY67" s="65"/>
      <c r="KKZ67" s="65"/>
      <c r="KLA67" s="65"/>
      <c r="KLB67" s="65"/>
      <c r="KLC67" s="65"/>
      <c r="KLD67" s="65"/>
      <c r="KLE67" s="65"/>
      <c r="KLF67" s="65"/>
      <c r="KLG67" s="65"/>
      <c r="KLH67" s="65"/>
      <c r="KLI67" s="65"/>
      <c r="KLJ67" s="65"/>
      <c r="KLK67" s="65"/>
      <c r="KLL67" s="65"/>
      <c r="KLM67" s="65"/>
      <c r="KLN67" s="65"/>
      <c r="KLO67" s="65"/>
      <c r="KLP67" s="65"/>
      <c r="KLQ67" s="65"/>
      <c r="KLR67" s="65"/>
      <c r="KLS67" s="65"/>
      <c r="KLT67" s="65"/>
      <c r="KLU67" s="65"/>
      <c r="KLV67" s="65"/>
      <c r="KLW67" s="65"/>
      <c r="KLX67" s="65"/>
      <c r="KLY67" s="65"/>
      <c r="KLZ67" s="65"/>
      <c r="KMA67" s="65"/>
      <c r="KMB67" s="65"/>
      <c r="KMC67" s="65"/>
      <c r="KMD67" s="65"/>
      <c r="KME67" s="65"/>
      <c r="KMF67" s="65"/>
      <c r="KMG67" s="65"/>
      <c r="KMH67" s="65"/>
      <c r="KMI67" s="65"/>
      <c r="KMJ67" s="65"/>
      <c r="KMK67" s="65"/>
      <c r="KML67" s="65"/>
      <c r="KMM67" s="65"/>
      <c r="KMN67" s="65"/>
      <c r="KMO67" s="65"/>
      <c r="KMP67" s="65"/>
      <c r="KMQ67" s="65"/>
      <c r="KMR67" s="65"/>
      <c r="KMS67" s="65"/>
      <c r="KMT67" s="65"/>
      <c r="KMU67" s="65"/>
      <c r="KMV67" s="65"/>
      <c r="KMW67" s="65"/>
      <c r="KMX67" s="65"/>
      <c r="KMY67" s="65"/>
      <c r="KMZ67" s="65"/>
      <c r="KNA67" s="65"/>
      <c r="KNB67" s="65"/>
      <c r="KNC67" s="65"/>
      <c r="KND67" s="65"/>
      <c r="KNE67" s="65"/>
      <c r="KNF67" s="65"/>
      <c r="KNG67" s="65"/>
      <c r="KNH67" s="65"/>
      <c r="KNI67" s="65"/>
      <c r="KNJ67" s="65"/>
      <c r="KNK67" s="65"/>
      <c r="KNL67" s="65"/>
      <c r="KNM67" s="65"/>
      <c r="KNN67" s="65"/>
      <c r="KNO67" s="65"/>
      <c r="KNP67" s="65"/>
      <c r="KNQ67" s="65"/>
      <c r="KNR67" s="65"/>
      <c r="KNS67" s="65"/>
      <c r="KNT67" s="65"/>
      <c r="KNU67" s="65"/>
      <c r="KNV67" s="65"/>
      <c r="KNW67" s="65"/>
      <c r="KNX67" s="65"/>
      <c r="KNY67" s="65"/>
      <c r="KNZ67" s="65"/>
      <c r="KOA67" s="65"/>
      <c r="KOB67" s="65"/>
      <c r="KOC67" s="65"/>
      <c r="KOD67" s="65"/>
      <c r="KOE67" s="65"/>
      <c r="KOF67" s="65"/>
      <c r="KOG67" s="65"/>
      <c r="KOH67" s="65"/>
      <c r="KOI67" s="65"/>
      <c r="KOJ67" s="65"/>
      <c r="KOK67" s="65"/>
      <c r="KOL67" s="65"/>
      <c r="KOM67" s="65"/>
      <c r="KON67" s="65"/>
      <c r="KOO67" s="65"/>
      <c r="KOP67" s="65"/>
      <c r="KOQ67" s="65"/>
      <c r="KOR67" s="65"/>
      <c r="KOS67" s="65"/>
      <c r="KOT67" s="65"/>
      <c r="KOU67" s="65"/>
      <c r="KOV67" s="65"/>
      <c r="KOW67" s="65"/>
      <c r="KOX67" s="65"/>
      <c r="KOY67" s="65"/>
      <c r="KOZ67" s="65"/>
      <c r="KPA67" s="65"/>
      <c r="KPB67" s="65"/>
      <c r="KPC67" s="65"/>
      <c r="KPD67" s="65"/>
      <c r="KPE67" s="65"/>
      <c r="KPF67" s="65"/>
      <c r="KPG67" s="65"/>
      <c r="KPH67" s="65"/>
      <c r="KPI67" s="65"/>
      <c r="KPJ67" s="65"/>
      <c r="KPK67" s="65"/>
      <c r="KPL67" s="65"/>
      <c r="KPM67" s="65"/>
      <c r="KPN67" s="65"/>
      <c r="KPO67" s="65"/>
      <c r="KPP67" s="65"/>
      <c r="KPQ67" s="65"/>
      <c r="KPR67" s="65"/>
      <c r="KPS67" s="65"/>
      <c r="KPT67" s="65"/>
      <c r="KPU67" s="65"/>
      <c r="KPV67" s="65"/>
      <c r="KPW67" s="65"/>
      <c r="KPX67" s="65"/>
      <c r="KPY67" s="65"/>
      <c r="KPZ67" s="65"/>
      <c r="KQA67" s="65"/>
      <c r="KQB67" s="65"/>
      <c r="KQC67" s="65"/>
      <c r="KQD67" s="65"/>
      <c r="KQE67" s="65"/>
      <c r="KQF67" s="65"/>
      <c r="KQG67" s="65"/>
      <c r="KQH67" s="65"/>
      <c r="KQI67" s="65"/>
      <c r="KQJ67" s="65"/>
      <c r="KQK67" s="65"/>
      <c r="KQL67" s="65"/>
      <c r="KQM67" s="65"/>
      <c r="KQN67" s="65"/>
      <c r="KQO67" s="65"/>
      <c r="KQP67" s="65"/>
      <c r="KQQ67" s="65"/>
      <c r="KQR67" s="65"/>
      <c r="KQS67" s="65"/>
      <c r="KQT67" s="65"/>
      <c r="KQU67" s="65"/>
      <c r="KQV67" s="65"/>
      <c r="KQW67" s="65"/>
      <c r="KQX67" s="65"/>
      <c r="KQY67" s="65"/>
      <c r="KQZ67" s="65"/>
      <c r="KRA67" s="65"/>
      <c r="KRB67" s="65"/>
      <c r="KRC67" s="65"/>
      <c r="KRD67" s="65"/>
      <c r="KRE67" s="65"/>
      <c r="KRF67" s="65"/>
      <c r="KRG67" s="65"/>
      <c r="KRH67" s="65"/>
      <c r="KRI67" s="65"/>
      <c r="KRJ67" s="65"/>
      <c r="KRK67" s="65"/>
      <c r="KRL67" s="65"/>
      <c r="KRM67" s="65"/>
      <c r="KRN67" s="65"/>
      <c r="KRO67" s="65"/>
      <c r="KRP67" s="65"/>
      <c r="KRQ67" s="65"/>
      <c r="KRR67" s="65"/>
      <c r="KRS67" s="65"/>
      <c r="KRT67" s="65"/>
      <c r="KRU67" s="65"/>
      <c r="KRV67" s="65"/>
      <c r="KRW67" s="65"/>
      <c r="KRX67" s="65"/>
      <c r="KRY67" s="65"/>
      <c r="KRZ67" s="65"/>
      <c r="KSA67" s="65"/>
      <c r="KSB67" s="65"/>
      <c r="KSC67" s="65"/>
      <c r="KSD67" s="65"/>
      <c r="KSE67" s="65"/>
      <c r="KSF67" s="65"/>
      <c r="KSG67" s="65"/>
      <c r="KSH67" s="65"/>
      <c r="KSI67" s="65"/>
      <c r="KSJ67" s="65"/>
      <c r="KSK67" s="65"/>
      <c r="KSL67" s="65"/>
      <c r="KSM67" s="65"/>
      <c r="KSN67" s="65"/>
      <c r="KSO67" s="65"/>
      <c r="KSP67" s="65"/>
      <c r="KSQ67" s="65"/>
      <c r="KSR67" s="65"/>
      <c r="KSS67" s="65"/>
      <c r="KST67" s="65"/>
      <c r="KSU67" s="65"/>
      <c r="KSV67" s="65"/>
      <c r="KSW67" s="65"/>
      <c r="KSX67" s="65"/>
      <c r="KSY67" s="65"/>
      <c r="KSZ67" s="65"/>
      <c r="KTA67" s="65"/>
      <c r="KTB67" s="65"/>
      <c r="KTC67" s="65"/>
      <c r="KTD67" s="65"/>
      <c r="KTE67" s="65"/>
      <c r="KTF67" s="65"/>
      <c r="KTG67" s="65"/>
      <c r="KTH67" s="65"/>
      <c r="KTI67" s="65"/>
      <c r="KTJ67" s="65"/>
      <c r="KTK67" s="65"/>
      <c r="KTL67" s="65"/>
      <c r="KTM67" s="65"/>
      <c r="KTN67" s="65"/>
      <c r="KTO67" s="65"/>
      <c r="KTP67" s="65"/>
      <c r="KTQ67" s="65"/>
      <c r="KTR67" s="65"/>
      <c r="KTS67" s="65"/>
      <c r="KTT67" s="65"/>
      <c r="KTU67" s="65"/>
      <c r="KTV67" s="65"/>
      <c r="KTW67" s="65"/>
      <c r="KTX67" s="65"/>
      <c r="KTY67" s="65"/>
      <c r="KTZ67" s="65"/>
      <c r="KUA67" s="65"/>
      <c r="KUB67" s="65"/>
      <c r="KUC67" s="65"/>
      <c r="KUD67" s="65"/>
      <c r="KUE67" s="65"/>
      <c r="KUF67" s="65"/>
      <c r="KUG67" s="65"/>
      <c r="KUH67" s="65"/>
      <c r="KUI67" s="65"/>
      <c r="KUJ67" s="65"/>
      <c r="KUK67" s="65"/>
      <c r="KUL67" s="65"/>
      <c r="KUM67" s="65"/>
      <c r="KUN67" s="65"/>
      <c r="KUO67" s="65"/>
      <c r="KUP67" s="65"/>
      <c r="KUQ67" s="65"/>
      <c r="KUR67" s="65"/>
      <c r="KUS67" s="65"/>
      <c r="KUT67" s="65"/>
      <c r="KUU67" s="65"/>
      <c r="KUV67" s="65"/>
      <c r="KUW67" s="65"/>
      <c r="KUX67" s="65"/>
      <c r="KUY67" s="65"/>
      <c r="KUZ67" s="65"/>
      <c r="KVA67" s="65"/>
      <c r="KVB67" s="65"/>
      <c r="KVC67" s="65"/>
      <c r="KVD67" s="65"/>
      <c r="KVE67" s="65"/>
      <c r="KVF67" s="65"/>
      <c r="KVG67" s="65"/>
      <c r="KVH67" s="65"/>
      <c r="KVI67" s="65"/>
      <c r="KVJ67" s="65"/>
      <c r="KVK67" s="65"/>
      <c r="KVL67" s="65"/>
      <c r="KVM67" s="65"/>
      <c r="KVN67" s="65"/>
      <c r="KVO67" s="65"/>
      <c r="KVP67" s="65"/>
      <c r="KVQ67" s="65"/>
      <c r="KVR67" s="65"/>
      <c r="KVS67" s="65"/>
      <c r="KVT67" s="65"/>
      <c r="KVU67" s="65"/>
      <c r="KVV67" s="65"/>
      <c r="KVW67" s="65"/>
      <c r="KVX67" s="65"/>
      <c r="KVY67" s="65"/>
      <c r="KVZ67" s="65"/>
      <c r="KWA67" s="65"/>
      <c r="KWB67" s="65"/>
      <c r="KWC67" s="65"/>
      <c r="KWD67" s="65"/>
      <c r="KWE67" s="65"/>
      <c r="KWF67" s="65"/>
      <c r="KWG67" s="65"/>
      <c r="KWH67" s="65"/>
      <c r="KWI67" s="65"/>
      <c r="KWJ67" s="65"/>
      <c r="KWK67" s="65"/>
      <c r="KWL67" s="65"/>
      <c r="KWM67" s="65"/>
      <c r="KWN67" s="65"/>
      <c r="KWO67" s="65"/>
      <c r="KWP67" s="65"/>
      <c r="KWQ67" s="65"/>
      <c r="KWR67" s="65"/>
      <c r="KWS67" s="65"/>
      <c r="KWT67" s="65"/>
      <c r="KWU67" s="65"/>
      <c r="KWV67" s="65"/>
      <c r="KWW67" s="65"/>
      <c r="KWX67" s="65"/>
      <c r="KWY67" s="65"/>
      <c r="KWZ67" s="65"/>
      <c r="KXA67" s="65"/>
      <c r="KXB67" s="65"/>
      <c r="KXC67" s="65"/>
      <c r="KXD67" s="65"/>
      <c r="KXE67" s="65"/>
      <c r="KXF67" s="65"/>
      <c r="KXG67" s="65"/>
      <c r="KXH67" s="65"/>
      <c r="KXI67" s="65"/>
      <c r="KXJ67" s="65"/>
      <c r="KXK67" s="65"/>
      <c r="KXL67" s="65"/>
      <c r="KXM67" s="65"/>
      <c r="KXN67" s="65"/>
      <c r="KXO67" s="65"/>
      <c r="KXP67" s="65"/>
      <c r="KXQ67" s="65"/>
      <c r="KXR67" s="65"/>
      <c r="KXS67" s="65"/>
      <c r="KXT67" s="65"/>
      <c r="KXU67" s="65"/>
      <c r="KXV67" s="65"/>
      <c r="KXW67" s="65"/>
      <c r="KXX67" s="65"/>
      <c r="KXY67" s="65"/>
      <c r="KXZ67" s="65"/>
      <c r="KYA67" s="65"/>
      <c r="KYB67" s="65"/>
      <c r="KYC67" s="65"/>
      <c r="KYD67" s="65"/>
      <c r="KYE67" s="65"/>
      <c r="KYF67" s="65"/>
      <c r="KYG67" s="65"/>
      <c r="KYH67" s="65"/>
      <c r="KYI67" s="65"/>
      <c r="KYJ67" s="65"/>
      <c r="KYK67" s="65"/>
      <c r="KYL67" s="65"/>
      <c r="KYM67" s="65"/>
      <c r="KYN67" s="65"/>
      <c r="KYO67" s="65"/>
      <c r="KYP67" s="65"/>
      <c r="KYQ67" s="65"/>
      <c r="KYR67" s="65"/>
      <c r="KYS67" s="65"/>
      <c r="KYT67" s="65"/>
      <c r="KYU67" s="65"/>
      <c r="KYV67" s="65"/>
      <c r="KYW67" s="65"/>
      <c r="KYX67" s="65"/>
      <c r="KYY67" s="65"/>
      <c r="KYZ67" s="65"/>
      <c r="KZA67" s="65"/>
      <c r="KZB67" s="65"/>
      <c r="KZC67" s="65"/>
      <c r="KZD67" s="65"/>
      <c r="KZE67" s="65"/>
      <c r="KZF67" s="65"/>
      <c r="KZG67" s="65"/>
      <c r="KZH67" s="65"/>
      <c r="KZI67" s="65"/>
      <c r="KZJ67" s="65"/>
      <c r="KZK67" s="65"/>
      <c r="KZL67" s="65"/>
      <c r="KZM67" s="65"/>
      <c r="KZN67" s="65"/>
      <c r="KZO67" s="65"/>
      <c r="KZP67" s="65"/>
      <c r="KZQ67" s="65"/>
      <c r="KZR67" s="65"/>
      <c r="KZS67" s="65"/>
      <c r="KZT67" s="65"/>
      <c r="KZU67" s="65"/>
      <c r="KZV67" s="65"/>
      <c r="KZW67" s="65"/>
      <c r="KZX67" s="65"/>
      <c r="KZY67" s="65"/>
      <c r="KZZ67" s="65"/>
      <c r="LAA67" s="65"/>
      <c r="LAB67" s="65"/>
      <c r="LAC67" s="65"/>
      <c r="LAD67" s="65"/>
      <c r="LAE67" s="65"/>
      <c r="LAF67" s="65"/>
      <c r="LAG67" s="65"/>
      <c r="LAH67" s="65"/>
      <c r="LAI67" s="65"/>
      <c r="LAJ67" s="65"/>
      <c r="LAK67" s="65"/>
      <c r="LAL67" s="65"/>
      <c r="LAM67" s="65"/>
      <c r="LAN67" s="65"/>
      <c r="LAO67" s="65"/>
      <c r="LAP67" s="65"/>
      <c r="LAQ67" s="65"/>
      <c r="LAR67" s="65"/>
      <c r="LAS67" s="65"/>
      <c r="LAT67" s="65"/>
      <c r="LAU67" s="65"/>
      <c r="LAV67" s="65"/>
      <c r="LAW67" s="65"/>
      <c r="LAX67" s="65"/>
      <c r="LAY67" s="65"/>
      <c r="LAZ67" s="65"/>
      <c r="LBA67" s="65"/>
      <c r="LBB67" s="65"/>
      <c r="LBC67" s="65"/>
      <c r="LBD67" s="65"/>
      <c r="LBE67" s="65"/>
      <c r="LBF67" s="65"/>
      <c r="LBG67" s="65"/>
      <c r="LBH67" s="65"/>
      <c r="LBI67" s="65"/>
      <c r="LBJ67" s="65"/>
      <c r="LBK67" s="65"/>
      <c r="LBL67" s="65"/>
      <c r="LBM67" s="65"/>
      <c r="LBN67" s="65"/>
      <c r="LBO67" s="65"/>
      <c r="LBP67" s="65"/>
      <c r="LBQ67" s="65"/>
      <c r="LBR67" s="65"/>
      <c r="LBS67" s="65"/>
      <c r="LBT67" s="65"/>
      <c r="LBU67" s="65"/>
      <c r="LBV67" s="65"/>
      <c r="LBW67" s="65"/>
      <c r="LBX67" s="65"/>
      <c r="LBY67" s="65"/>
      <c r="LBZ67" s="65"/>
      <c r="LCA67" s="65"/>
      <c r="LCB67" s="65"/>
      <c r="LCC67" s="65"/>
      <c r="LCD67" s="65"/>
      <c r="LCE67" s="65"/>
      <c r="LCF67" s="65"/>
      <c r="LCG67" s="65"/>
      <c r="LCH67" s="65"/>
      <c r="LCI67" s="65"/>
      <c r="LCJ67" s="65"/>
      <c r="LCK67" s="65"/>
      <c r="LCL67" s="65"/>
      <c r="LCM67" s="65"/>
      <c r="LCN67" s="65"/>
      <c r="LCO67" s="65"/>
      <c r="LCP67" s="65"/>
      <c r="LCQ67" s="65"/>
      <c r="LCR67" s="65"/>
      <c r="LCS67" s="65"/>
      <c r="LCT67" s="65"/>
      <c r="LCU67" s="65"/>
      <c r="LCV67" s="65"/>
      <c r="LCW67" s="65"/>
      <c r="LCX67" s="65"/>
      <c r="LCY67" s="65"/>
      <c r="LCZ67" s="65"/>
      <c r="LDA67" s="65"/>
      <c r="LDB67" s="65"/>
      <c r="LDC67" s="65"/>
      <c r="LDD67" s="65"/>
      <c r="LDE67" s="65"/>
      <c r="LDF67" s="65"/>
      <c r="LDG67" s="65"/>
      <c r="LDH67" s="65"/>
      <c r="LDI67" s="65"/>
      <c r="LDJ67" s="65"/>
      <c r="LDK67" s="65"/>
      <c r="LDL67" s="65"/>
      <c r="LDM67" s="65"/>
      <c r="LDN67" s="65"/>
      <c r="LDO67" s="65"/>
      <c r="LDP67" s="65"/>
      <c r="LDQ67" s="65"/>
      <c r="LDR67" s="65"/>
      <c r="LDS67" s="65"/>
      <c r="LDT67" s="65"/>
      <c r="LDU67" s="65"/>
      <c r="LDV67" s="65"/>
      <c r="LDW67" s="65"/>
      <c r="LDX67" s="65"/>
      <c r="LDY67" s="65"/>
      <c r="LDZ67" s="65"/>
      <c r="LEA67" s="65"/>
      <c r="LEB67" s="65"/>
      <c r="LEC67" s="65"/>
      <c r="LED67" s="65"/>
      <c r="LEE67" s="65"/>
      <c r="LEF67" s="65"/>
      <c r="LEG67" s="65"/>
      <c r="LEH67" s="65"/>
      <c r="LEI67" s="65"/>
      <c r="LEJ67" s="65"/>
      <c r="LEK67" s="65"/>
      <c r="LEL67" s="65"/>
      <c r="LEM67" s="65"/>
      <c r="LEN67" s="65"/>
      <c r="LEO67" s="65"/>
      <c r="LEP67" s="65"/>
      <c r="LEQ67" s="65"/>
      <c r="LER67" s="65"/>
      <c r="LES67" s="65"/>
      <c r="LET67" s="65"/>
      <c r="LEU67" s="65"/>
      <c r="LEV67" s="65"/>
      <c r="LEW67" s="65"/>
      <c r="LEX67" s="65"/>
      <c r="LEY67" s="65"/>
      <c r="LEZ67" s="65"/>
      <c r="LFA67" s="65"/>
      <c r="LFB67" s="65"/>
      <c r="LFC67" s="65"/>
      <c r="LFD67" s="65"/>
      <c r="LFE67" s="65"/>
      <c r="LFF67" s="65"/>
      <c r="LFG67" s="65"/>
      <c r="LFH67" s="65"/>
      <c r="LFI67" s="65"/>
      <c r="LFJ67" s="65"/>
      <c r="LFK67" s="65"/>
      <c r="LFL67" s="65"/>
      <c r="LFM67" s="65"/>
      <c r="LFN67" s="65"/>
      <c r="LFO67" s="65"/>
      <c r="LFP67" s="65"/>
      <c r="LFQ67" s="65"/>
      <c r="LFR67" s="65"/>
      <c r="LFS67" s="65"/>
      <c r="LFT67" s="65"/>
      <c r="LFU67" s="65"/>
      <c r="LFV67" s="65"/>
      <c r="LFW67" s="65"/>
      <c r="LFX67" s="65"/>
      <c r="LFY67" s="65"/>
      <c r="LFZ67" s="65"/>
      <c r="LGA67" s="65"/>
      <c r="LGB67" s="65"/>
      <c r="LGC67" s="65"/>
      <c r="LGD67" s="65"/>
      <c r="LGE67" s="65"/>
      <c r="LGF67" s="65"/>
      <c r="LGG67" s="65"/>
      <c r="LGH67" s="65"/>
      <c r="LGI67" s="65"/>
      <c r="LGJ67" s="65"/>
      <c r="LGK67" s="65"/>
      <c r="LGL67" s="65"/>
      <c r="LGM67" s="65"/>
      <c r="LGN67" s="65"/>
      <c r="LGO67" s="65"/>
      <c r="LGP67" s="65"/>
      <c r="LGQ67" s="65"/>
      <c r="LGR67" s="65"/>
      <c r="LGS67" s="65"/>
      <c r="LGT67" s="65"/>
      <c r="LGU67" s="65"/>
      <c r="LGV67" s="65"/>
      <c r="LGW67" s="65"/>
      <c r="LGX67" s="65"/>
      <c r="LGY67" s="65"/>
      <c r="LGZ67" s="65"/>
      <c r="LHA67" s="65"/>
      <c r="LHB67" s="65"/>
      <c r="LHC67" s="65"/>
      <c r="LHD67" s="65"/>
      <c r="LHE67" s="65"/>
      <c r="LHF67" s="65"/>
      <c r="LHG67" s="65"/>
      <c r="LHH67" s="65"/>
      <c r="LHI67" s="65"/>
      <c r="LHJ67" s="65"/>
      <c r="LHK67" s="65"/>
      <c r="LHL67" s="65"/>
      <c r="LHM67" s="65"/>
      <c r="LHN67" s="65"/>
      <c r="LHO67" s="65"/>
      <c r="LHP67" s="65"/>
      <c r="LHQ67" s="65"/>
      <c r="LHR67" s="65"/>
      <c r="LHS67" s="65"/>
      <c r="LHT67" s="65"/>
      <c r="LHU67" s="65"/>
      <c r="LHV67" s="65"/>
      <c r="LHW67" s="65"/>
      <c r="LHX67" s="65"/>
      <c r="LHY67" s="65"/>
      <c r="LHZ67" s="65"/>
      <c r="LIA67" s="65"/>
      <c r="LIB67" s="65"/>
      <c r="LIC67" s="65"/>
      <c r="LID67" s="65"/>
      <c r="LIE67" s="65"/>
      <c r="LIF67" s="65"/>
      <c r="LIG67" s="65"/>
      <c r="LIH67" s="65"/>
      <c r="LII67" s="65"/>
      <c r="LIJ67" s="65"/>
      <c r="LIK67" s="65"/>
      <c r="LIL67" s="65"/>
      <c r="LIM67" s="65"/>
      <c r="LIN67" s="65"/>
      <c r="LIO67" s="65"/>
      <c r="LIP67" s="65"/>
      <c r="LIQ67" s="65"/>
      <c r="LIR67" s="65"/>
      <c r="LIS67" s="65"/>
      <c r="LIT67" s="65"/>
      <c r="LIU67" s="65"/>
      <c r="LIV67" s="65"/>
      <c r="LIW67" s="65"/>
      <c r="LIX67" s="65"/>
      <c r="LIY67" s="65"/>
      <c r="LIZ67" s="65"/>
      <c r="LJA67" s="65"/>
      <c r="LJB67" s="65"/>
      <c r="LJC67" s="65"/>
      <c r="LJD67" s="65"/>
      <c r="LJE67" s="65"/>
      <c r="LJF67" s="65"/>
      <c r="LJG67" s="65"/>
      <c r="LJH67" s="65"/>
      <c r="LJI67" s="65"/>
      <c r="LJJ67" s="65"/>
      <c r="LJK67" s="65"/>
      <c r="LJL67" s="65"/>
      <c r="LJM67" s="65"/>
      <c r="LJN67" s="65"/>
      <c r="LJO67" s="65"/>
      <c r="LJP67" s="65"/>
      <c r="LJQ67" s="65"/>
      <c r="LJR67" s="65"/>
      <c r="LJS67" s="65"/>
      <c r="LJT67" s="65"/>
      <c r="LJU67" s="65"/>
      <c r="LJV67" s="65"/>
      <c r="LJW67" s="65"/>
      <c r="LJX67" s="65"/>
      <c r="LJY67" s="65"/>
      <c r="LJZ67" s="65"/>
      <c r="LKA67" s="65"/>
      <c r="LKB67" s="65"/>
      <c r="LKC67" s="65"/>
      <c r="LKD67" s="65"/>
      <c r="LKE67" s="65"/>
      <c r="LKF67" s="65"/>
      <c r="LKG67" s="65"/>
      <c r="LKH67" s="65"/>
      <c r="LKI67" s="65"/>
      <c r="LKJ67" s="65"/>
      <c r="LKK67" s="65"/>
      <c r="LKL67" s="65"/>
      <c r="LKM67" s="65"/>
      <c r="LKN67" s="65"/>
      <c r="LKO67" s="65"/>
      <c r="LKP67" s="65"/>
      <c r="LKQ67" s="65"/>
      <c r="LKR67" s="65"/>
      <c r="LKS67" s="65"/>
      <c r="LKT67" s="65"/>
      <c r="LKU67" s="65"/>
      <c r="LKV67" s="65"/>
      <c r="LKW67" s="65"/>
      <c r="LKX67" s="65"/>
      <c r="LKY67" s="65"/>
      <c r="LKZ67" s="65"/>
      <c r="LLA67" s="65"/>
      <c r="LLB67" s="65"/>
      <c r="LLC67" s="65"/>
      <c r="LLD67" s="65"/>
      <c r="LLE67" s="65"/>
      <c r="LLF67" s="65"/>
      <c r="LLG67" s="65"/>
      <c r="LLH67" s="65"/>
      <c r="LLI67" s="65"/>
      <c r="LLJ67" s="65"/>
      <c r="LLK67" s="65"/>
      <c r="LLL67" s="65"/>
      <c r="LLM67" s="65"/>
      <c r="LLN67" s="65"/>
      <c r="LLO67" s="65"/>
      <c r="LLP67" s="65"/>
      <c r="LLQ67" s="65"/>
      <c r="LLR67" s="65"/>
      <c r="LLS67" s="65"/>
      <c r="LLT67" s="65"/>
      <c r="LLU67" s="65"/>
      <c r="LLV67" s="65"/>
      <c r="LLW67" s="65"/>
      <c r="LLX67" s="65"/>
      <c r="LLY67" s="65"/>
      <c r="LLZ67" s="65"/>
      <c r="LMA67" s="65"/>
      <c r="LMB67" s="65"/>
      <c r="LMC67" s="65"/>
      <c r="LMD67" s="65"/>
      <c r="LME67" s="65"/>
      <c r="LMF67" s="65"/>
      <c r="LMG67" s="65"/>
      <c r="LMH67" s="65"/>
      <c r="LMI67" s="65"/>
      <c r="LMJ67" s="65"/>
      <c r="LMK67" s="65"/>
      <c r="LML67" s="65"/>
      <c r="LMM67" s="65"/>
      <c r="LMN67" s="65"/>
      <c r="LMO67" s="65"/>
      <c r="LMP67" s="65"/>
      <c r="LMQ67" s="65"/>
      <c r="LMR67" s="65"/>
      <c r="LMS67" s="65"/>
      <c r="LMT67" s="65"/>
      <c r="LMU67" s="65"/>
      <c r="LMV67" s="65"/>
      <c r="LMW67" s="65"/>
      <c r="LMX67" s="65"/>
      <c r="LMY67" s="65"/>
      <c r="LMZ67" s="65"/>
      <c r="LNA67" s="65"/>
      <c r="LNB67" s="65"/>
      <c r="LNC67" s="65"/>
      <c r="LND67" s="65"/>
      <c r="LNE67" s="65"/>
      <c r="LNF67" s="65"/>
      <c r="LNG67" s="65"/>
      <c r="LNH67" s="65"/>
      <c r="LNI67" s="65"/>
      <c r="LNJ67" s="65"/>
      <c r="LNK67" s="65"/>
      <c r="LNL67" s="65"/>
      <c r="LNM67" s="65"/>
      <c r="LNN67" s="65"/>
      <c r="LNO67" s="65"/>
      <c r="LNP67" s="65"/>
      <c r="LNQ67" s="65"/>
      <c r="LNR67" s="65"/>
      <c r="LNS67" s="65"/>
      <c r="LNT67" s="65"/>
      <c r="LNU67" s="65"/>
      <c r="LNV67" s="65"/>
      <c r="LNW67" s="65"/>
      <c r="LNX67" s="65"/>
      <c r="LNY67" s="65"/>
      <c r="LNZ67" s="65"/>
      <c r="LOA67" s="65"/>
      <c r="LOB67" s="65"/>
      <c r="LOC67" s="65"/>
      <c r="LOD67" s="65"/>
      <c r="LOE67" s="65"/>
      <c r="LOF67" s="65"/>
      <c r="LOG67" s="65"/>
      <c r="LOH67" s="65"/>
      <c r="LOI67" s="65"/>
      <c r="LOJ67" s="65"/>
      <c r="LOK67" s="65"/>
      <c r="LOL67" s="65"/>
      <c r="LOM67" s="65"/>
      <c r="LON67" s="65"/>
      <c r="LOO67" s="65"/>
      <c r="LOP67" s="65"/>
      <c r="LOQ67" s="65"/>
      <c r="LOR67" s="65"/>
      <c r="LOS67" s="65"/>
      <c r="LOT67" s="65"/>
      <c r="LOU67" s="65"/>
      <c r="LOV67" s="65"/>
      <c r="LOW67" s="65"/>
      <c r="LOX67" s="65"/>
      <c r="LOY67" s="65"/>
      <c r="LOZ67" s="65"/>
      <c r="LPA67" s="65"/>
      <c r="LPB67" s="65"/>
      <c r="LPC67" s="65"/>
      <c r="LPD67" s="65"/>
      <c r="LPE67" s="65"/>
      <c r="LPF67" s="65"/>
      <c r="LPG67" s="65"/>
      <c r="LPH67" s="65"/>
      <c r="LPI67" s="65"/>
      <c r="LPJ67" s="65"/>
      <c r="LPK67" s="65"/>
      <c r="LPL67" s="65"/>
      <c r="LPM67" s="65"/>
      <c r="LPN67" s="65"/>
      <c r="LPO67" s="65"/>
      <c r="LPP67" s="65"/>
      <c r="LPQ67" s="65"/>
      <c r="LPR67" s="65"/>
      <c r="LPS67" s="65"/>
      <c r="LPT67" s="65"/>
      <c r="LPU67" s="65"/>
      <c r="LPV67" s="65"/>
      <c r="LPW67" s="65"/>
      <c r="LPX67" s="65"/>
      <c r="LPY67" s="65"/>
      <c r="LPZ67" s="65"/>
      <c r="LQA67" s="65"/>
      <c r="LQB67" s="65"/>
      <c r="LQC67" s="65"/>
      <c r="LQD67" s="65"/>
      <c r="LQE67" s="65"/>
      <c r="LQF67" s="65"/>
      <c r="LQG67" s="65"/>
      <c r="LQH67" s="65"/>
      <c r="LQI67" s="65"/>
      <c r="LQJ67" s="65"/>
      <c r="LQK67" s="65"/>
      <c r="LQL67" s="65"/>
      <c r="LQM67" s="65"/>
      <c r="LQN67" s="65"/>
      <c r="LQO67" s="65"/>
      <c r="LQP67" s="65"/>
      <c r="LQQ67" s="65"/>
      <c r="LQR67" s="65"/>
      <c r="LQS67" s="65"/>
      <c r="LQT67" s="65"/>
      <c r="LQU67" s="65"/>
      <c r="LQV67" s="65"/>
      <c r="LQW67" s="65"/>
      <c r="LQX67" s="65"/>
      <c r="LQY67" s="65"/>
      <c r="LQZ67" s="65"/>
      <c r="LRA67" s="65"/>
      <c r="LRB67" s="65"/>
      <c r="LRC67" s="65"/>
      <c r="LRD67" s="65"/>
      <c r="LRE67" s="65"/>
      <c r="LRF67" s="65"/>
      <c r="LRG67" s="65"/>
      <c r="LRH67" s="65"/>
      <c r="LRI67" s="65"/>
      <c r="LRJ67" s="65"/>
      <c r="LRK67" s="65"/>
      <c r="LRL67" s="65"/>
      <c r="LRM67" s="65"/>
      <c r="LRN67" s="65"/>
      <c r="LRO67" s="65"/>
      <c r="LRP67" s="65"/>
      <c r="LRQ67" s="65"/>
      <c r="LRR67" s="65"/>
      <c r="LRS67" s="65"/>
      <c r="LRT67" s="65"/>
      <c r="LRU67" s="65"/>
      <c r="LRV67" s="65"/>
      <c r="LRW67" s="65"/>
      <c r="LRX67" s="65"/>
      <c r="LRY67" s="65"/>
      <c r="LRZ67" s="65"/>
      <c r="LSA67" s="65"/>
      <c r="LSB67" s="65"/>
      <c r="LSC67" s="65"/>
      <c r="LSD67" s="65"/>
      <c r="LSE67" s="65"/>
      <c r="LSF67" s="65"/>
      <c r="LSG67" s="65"/>
      <c r="LSH67" s="65"/>
      <c r="LSI67" s="65"/>
      <c r="LSJ67" s="65"/>
      <c r="LSK67" s="65"/>
      <c r="LSL67" s="65"/>
      <c r="LSM67" s="65"/>
      <c r="LSN67" s="65"/>
      <c r="LSO67" s="65"/>
      <c r="LSP67" s="65"/>
      <c r="LSQ67" s="65"/>
      <c r="LSR67" s="65"/>
      <c r="LSS67" s="65"/>
      <c r="LST67" s="65"/>
      <c r="LSU67" s="65"/>
      <c r="LSV67" s="65"/>
      <c r="LSW67" s="65"/>
      <c r="LSX67" s="65"/>
      <c r="LSY67" s="65"/>
      <c r="LSZ67" s="65"/>
      <c r="LTA67" s="65"/>
      <c r="LTB67" s="65"/>
      <c r="LTC67" s="65"/>
      <c r="LTD67" s="65"/>
      <c r="LTE67" s="65"/>
      <c r="LTF67" s="65"/>
      <c r="LTG67" s="65"/>
      <c r="LTH67" s="65"/>
      <c r="LTI67" s="65"/>
      <c r="LTJ67" s="65"/>
      <c r="LTK67" s="65"/>
      <c r="LTL67" s="65"/>
      <c r="LTM67" s="65"/>
      <c r="LTN67" s="65"/>
      <c r="LTO67" s="65"/>
      <c r="LTP67" s="65"/>
      <c r="LTQ67" s="65"/>
      <c r="LTR67" s="65"/>
      <c r="LTS67" s="65"/>
      <c r="LTT67" s="65"/>
      <c r="LTU67" s="65"/>
      <c r="LTV67" s="65"/>
      <c r="LTW67" s="65"/>
      <c r="LTX67" s="65"/>
      <c r="LTY67" s="65"/>
      <c r="LTZ67" s="65"/>
      <c r="LUA67" s="65"/>
      <c r="LUB67" s="65"/>
      <c r="LUC67" s="65"/>
      <c r="LUD67" s="65"/>
      <c r="LUE67" s="65"/>
      <c r="LUF67" s="65"/>
      <c r="LUG67" s="65"/>
      <c r="LUH67" s="65"/>
      <c r="LUI67" s="65"/>
      <c r="LUJ67" s="65"/>
      <c r="LUK67" s="65"/>
      <c r="LUL67" s="65"/>
      <c r="LUM67" s="65"/>
      <c r="LUN67" s="65"/>
      <c r="LUO67" s="65"/>
      <c r="LUP67" s="65"/>
      <c r="LUQ67" s="65"/>
      <c r="LUR67" s="65"/>
      <c r="LUS67" s="65"/>
      <c r="LUT67" s="65"/>
      <c r="LUU67" s="65"/>
      <c r="LUV67" s="65"/>
      <c r="LUW67" s="65"/>
      <c r="LUX67" s="65"/>
      <c r="LUY67" s="65"/>
      <c r="LUZ67" s="65"/>
      <c r="LVA67" s="65"/>
      <c r="LVB67" s="65"/>
      <c r="LVC67" s="65"/>
      <c r="LVD67" s="65"/>
      <c r="LVE67" s="65"/>
      <c r="LVF67" s="65"/>
      <c r="LVG67" s="65"/>
      <c r="LVH67" s="65"/>
      <c r="LVI67" s="65"/>
      <c r="LVJ67" s="65"/>
      <c r="LVK67" s="65"/>
      <c r="LVL67" s="65"/>
      <c r="LVM67" s="65"/>
      <c r="LVN67" s="65"/>
      <c r="LVO67" s="65"/>
      <c r="LVP67" s="65"/>
      <c r="LVQ67" s="65"/>
      <c r="LVR67" s="65"/>
      <c r="LVS67" s="65"/>
      <c r="LVT67" s="65"/>
      <c r="LVU67" s="65"/>
      <c r="LVV67" s="65"/>
      <c r="LVW67" s="65"/>
      <c r="LVX67" s="65"/>
      <c r="LVY67" s="65"/>
      <c r="LVZ67" s="65"/>
      <c r="LWA67" s="65"/>
      <c r="LWB67" s="65"/>
      <c r="LWC67" s="65"/>
      <c r="LWD67" s="65"/>
      <c r="LWE67" s="65"/>
      <c r="LWF67" s="65"/>
      <c r="LWG67" s="65"/>
      <c r="LWH67" s="65"/>
      <c r="LWI67" s="65"/>
      <c r="LWJ67" s="65"/>
      <c r="LWK67" s="65"/>
      <c r="LWL67" s="65"/>
      <c r="LWM67" s="65"/>
      <c r="LWN67" s="65"/>
      <c r="LWO67" s="65"/>
      <c r="LWP67" s="65"/>
      <c r="LWQ67" s="65"/>
      <c r="LWR67" s="65"/>
      <c r="LWS67" s="65"/>
      <c r="LWT67" s="65"/>
      <c r="LWU67" s="65"/>
      <c r="LWV67" s="65"/>
      <c r="LWW67" s="65"/>
      <c r="LWX67" s="65"/>
      <c r="LWY67" s="65"/>
      <c r="LWZ67" s="65"/>
      <c r="LXA67" s="65"/>
      <c r="LXB67" s="65"/>
      <c r="LXC67" s="65"/>
      <c r="LXD67" s="65"/>
      <c r="LXE67" s="65"/>
      <c r="LXF67" s="65"/>
      <c r="LXG67" s="65"/>
      <c r="LXH67" s="65"/>
      <c r="LXI67" s="65"/>
      <c r="LXJ67" s="65"/>
      <c r="LXK67" s="65"/>
      <c r="LXL67" s="65"/>
      <c r="LXM67" s="65"/>
      <c r="LXN67" s="65"/>
      <c r="LXO67" s="65"/>
      <c r="LXP67" s="65"/>
      <c r="LXQ67" s="65"/>
      <c r="LXR67" s="65"/>
      <c r="LXS67" s="65"/>
      <c r="LXT67" s="65"/>
      <c r="LXU67" s="65"/>
      <c r="LXV67" s="65"/>
      <c r="LXW67" s="65"/>
      <c r="LXX67" s="65"/>
      <c r="LXY67" s="65"/>
      <c r="LXZ67" s="65"/>
      <c r="LYA67" s="65"/>
      <c r="LYB67" s="65"/>
      <c r="LYC67" s="65"/>
      <c r="LYD67" s="65"/>
      <c r="LYE67" s="65"/>
      <c r="LYF67" s="65"/>
      <c r="LYG67" s="65"/>
      <c r="LYH67" s="65"/>
      <c r="LYI67" s="65"/>
      <c r="LYJ67" s="65"/>
      <c r="LYK67" s="65"/>
      <c r="LYL67" s="65"/>
      <c r="LYM67" s="65"/>
      <c r="LYN67" s="65"/>
      <c r="LYO67" s="65"/>
      <c r="LYP67" s="65"/>
      <c r="LYQ67" s="65"/>
      <c r="LYR67" s="65"/>
      <c r="LYS67" s="65"/>
      <c r="LYT67" s="65"/>
      <c r="LYU67" s="65"/>
      <c r="LYV67" s="65"/>
      <c r="LYW67" s="65"/>
      <c r="LYX67" s="65"/>
      <c r="LYY67" s="65"/>
      <c r="LYZ67" s="65"/>
      <c r="LZA67" s="65"/>
      <c r="LZB67" s="65"/>
      <c r="LZC67" s="65"/>
      <c r="LZD67" s="65"/>
      <c r="LZE67" s="65"/>
      <c r="LZF67" s="65"/>
      <c r="LZG67" s="65"/>
      <c r="LZH67" s="65"/>
      <c r="LZI67" s="65"/>
      <c r="LZJ67" s="65"/>
      <c r="LZK67" s="65"/>
      <c r="LZL67" s="65"/>
      <c r="LZM67" s="65"/>
      <c r="LZN67" s="65"/>
      <c r="LZO67" s="65"/>
      <c r="LZP67" s="65"/>
      <c r="LZQ67" s="65"/>
      <c r="LZR67" s="65"/>
      <c r="LZS67" s="65"/>
      <c r="LZT67" s="65"/>
      <c r="LZU67" s="65"/>
      <c r="LZV67" s="65"/>
      <c r="LZW67" s="65"/>
      <c r="LZX67" s="65"/>
      <c r="LZY67" s="65"/>
      <c r="LZZ67" s="65"/>
      <c r="MAA67" s="65"/>
      <c r="MAB67" s="65"/>
      <c r="MAC67" s="65"/>
      <c r="MAD67" s="65"/>
      <c r="MAE67" s="65"/>
      <c r="MAF67" s="65"/>
      <c r="MAG67" s="65"/>
      <c r="MAH67" s="65"/>
      <c r="MAI67" s="65"/>
      <c r="MAJ67" s="65"/>
      <c r="MAK67" s="65"/>
      <c r="MAL67" s="65"/>
      <c r="MAM67" s="65"/>
      <c r="MAN67" s="65"/>
      <c r="MAO67" s="65"/>
      <c r="MAP67" s="65"/>
      <c r="MAQ67" s="65"/>
      <c r="MAR67" s="65"/>
      <c r="MAS67" s="65"/>
      <c r="MAT67" s="65"/>
      <c r="MAU67" s="65"/>
      <c r="MAV67" s="65"/>
      <c r="MAW67" s="65"/>
      <c r="MAX67" s="65"/>
      <c r="MAY67" s="65"/>
      <c r="MAZ67" s="65"/>
      <c r="MBA67" s="65"/>
      <c r="MBB67" s="65"/>
      <c r="MBC67" s="65"/>
      <c r="MBD67" s="65"/>
      <c r="MBE67" s="65"/>
      <c r="MBF67" s="65"/>
      <c r="MBG67" s="65"/>
      <c r="MBH67" s="65"/>
      <c r="MBI67" s="65"/>
      <c r="MBJ67" s="65"/>
      <c r="MBK67" s="65"/>
      <c r="MBL67" s="65"/>
      <c r="MBM67" s="65"/>
      <c r="MBN67" s="65"/>
      <c r="MBO67" s="65"/>
      <c r="MBP67" s="65"/>
      <c r="MBQ67" s="65"/>
      <c r="MBR67" s="65"/>
      <c r="MBS67" s="65"/>
      <c r="MBT67" s="65"/>
      <c r="MBU67" s="65"/>
      <c r="MBV67" s="65"/>
      <c r="MBW67" s="65"/>
      <c r="MBX67" s="65"/>
      <c r="MBY67" s="65"/>
      <c r="MBZ67" s="65"/>
      <c r="MCA67" s="65"/>
      <c r="MCB67" s="65"/>
      <c r="MCC67" s="65"/>
      <c r="MCD67" s="65"/>
      <c r="MCE67" s="65"/>
      <c r="MCF67" s="65"/>
      <c r="MCG67" s="65"/>
      <c r="MCH67" s="65"/>
      <c r="MCI67" s="65"/>
      <c r="MCJ67" s="65"/>
      <c r="MCK67" s="65"/>
      <c r="MCL67" s="65"/>
      <c r="MCM67" s="65"/>
      <c r="MCN67" s="65"/>
      <c r="MCO67" s="65"/>
      <c r="MCP67" s="65"/>
      <c r="MCQ67" s="65"/>
      <c r="MCR67" s="65"/>
      <c r="MCS67" s="65"/>
      <c r="MCT67" s="65"/>
      <c r="MCU67" s="65"/>
      <c r="MCV67" s="65"/>
      <c r="MCW67" s="65"/>
      <c r="MCX67" s="65"/>
      <c r="MCY67" s="65"/>
      <c r="MCZ67" s="65"/>
      <c r="MDA67" s="65"/>
      <c r="MDB67" s="65"/>
      <c r="MDC67" s="65"/>
      <c r="MDD67" s="65"/>
      <c r="MDE67" s="65"/>
      <c r="MDF67" s="65"/>
      <c r="MDG67" s="65"/>
      <c r="MDH67" s="65"/>
      <c r="MDI67" s="65"/>
      <c r="MDJ67" s="65"/>
      <c r="MDK67" s="65"/>
      <c r="MDL67" s="65"/>
      <c r="MDM67" s="65"/>
      <c r="MDN67" s="65"/>
      <c r="MDO67" s="65"/>
      <c r="MDP67" s="65"/>
      <c r="MDQ67" s="65"/>
      <c r="MDR67" s="65"/>
      <c r="MDS67" s="65"/>
      <c r="MDT67" s="65"/>
      <c r="MDU67" s="65"/>
      <c r="MDV67" s="65"/>
      <c r="MDW67" s="65"/>
      <c r="MDX67" s="65"/>
      <c r="MDY67" s="65"/>
      <c r="MDZ67" s="65"/>
      <c r="MEA67" s="65"/>
      <c r="MEB67" s="65"/>
      <c r="MEC67" s="65"/>
      <c r="MED67" s="65"/>
      <c r="MEE67" s="65"/>
      <c r="MEF67" s="65"/>
      <c r="MEG67" s="65"/>
      <c r="MEH67" s="65"/>
      <c r="MEI67" s="65"/>
      <c r="MEJ67" s="65"/>
      <c r="MEK67" s="65"/>
      <c r="MEL67" s="65"/>
      <c r="MEM67" s="65"/>
      <c r="MEN67" s="65"/>
      <c r="MEO67" s="65"/>
      <c r="MEP67" s="65"/>
      <c r="MEQ67" s="65"/>
      <c r="MER67" s="65"/>
      <c r="MES67" s="65"/>
      <c r="MET67" s="65"/>
      <c r="MEU67" s="65"/>
      <c r="MEV67" s="65"/>
      <c r="MEW67" s="65"/>
      <c r="MEX67" s="65"/>
      <c r="MEY67" s="65"/>
      <c r="MEZ67" s="65"/>
      <c r="MFA67" s="65"/>
      <c r="MFB67" s="65"/>
      <c r="MFC67" s="65"/>
      <c r="MFD67" s="65"/>
      <c r="MFE67" s="65"/>
      <c r="MFF67" s="65"/>
      <c r="MFG67" s="65"/>
      <c r="MFH67" s="65"/>
      <c r="MFI67" s="65"/>
      <c r="MFJ67" s="65"/>
      <c r="MFK67" s="65"/>
      <c r="MFL67" s="65"/>
      <c r="MFM67" s="65"/>
      <c r="MFN67" s="65"/>
      <c r="MFO67" s="65"/>
      <c r="MFP67" s="65"/>
      <c r="MFQ67" s="65"/>
      <c r="MFR67" s="65"/>
      <c r="MFS67" s="65"/>
      <c r="MFT67" s="65"/>
      <c r="MFU67" s="65"/>
      <c r="MFV67" s="65"/>
      <c r="MFW67" s="65"/>
      <c r="MFX67" s="65"/>
      <c r="MFY67" s="65"/>
      <c r="MFZ67" s="65"/>
      <c r="MGA67" s="65"/>
      <c r="MGB67" s="65"/>
      <c r="MGC67" s="65"/>
      <c r="MGD67" s="65"/>
      <c r="MGE67" s="65"/>
      <c r="MGF67" s="65"/>
      <c r="MGG67" s="65"/>
      <c r="MGH67" s="65"/>
      <c r="MGI67" s="65"/>
      <c r="MGJ67" s="65"/>
      <c r="MGK67" s="65"/>
      <c r="MGL67" s="65"/>
      <c r="MGM67" s="65"/>
      <c r="MGN67" s="65"/>
      <c r="MGO67" s="65"/>
      <c r="MGP67" s="65"/>
      <c r="MGQ67" s="65"/>
      <c r="MGR67" s="65"/>
      <c r="MGS67" s="65"/>
      <c r="MGT67" s="65"/>
      <c r="MGU67" s="65"/>
      <c r="MGV67" s="65"/>
      <c r="MGW67" s="65"/>
      <c r="MGX67" s="65"/>
      <c r="MGY67" s="65"/>
      <c r="MGZ67" s="65"/>
      <c r="MHA67" s="65"/>
      <c r="MHB67" s="65"/>
      <c r="MHC67" s="65"/>
      <c r="MHD67" s="65"/>
      <c r="MHE67" s="65"/>
      <c r="MHF67" s="65"/>
      <c r="MHG67" s="65"/>
      <c r="MHH67" s="65"/>
      <c r="MHI67" s="65"/>
      <c r="MHJ67" s="65"/>
      <c r="MHK67" s="65"/>
      <c r="MHL67" s="65"/>
      <c r="MHM67" s="65"/>
      <c r="MHN67" s="65"/>
      <c r="MHO67" s="65"/>
      <c r="MHP67" s="65"/>
      <c r="MHQ67" s="65"/>
      <c r="MHR67" s="65"/>
      <c r="MHS67" s="65"/>
      <c r="MHT67" s="65"/>
      <c r="MHU67" s="65"/>
      <c r="MHV67" s="65"/>
      <c r="MHW67" s="65"/>
      <c r="MHX67" s="65"/>
      <c r="MHY67" s="65"/>
      <c r="MHZ67" s="65"/>
      <c r="MIA67" s="65"/>
      <c r="MIB67" s="65"/>
      <c r="MIC67" s="65"/>
      <c r="MID67" s="65"/>
      <c r="MIE67" s="65"/>
      <c r="MIF67" s="65"/>
      <c r="MIG67" s="65"/>
      <c r="MIH67" s="65"/>
      <c r="MII67" s="65"/>
      <c r="MIJ67" s="65"/>
      <c r="MIK67" s="65"/>
      <c r="MIL67" s="65"/>
      <c r="MIM67" s="65"/>
      <c r="MIN67" s="65"/>
      <c r="MIO67" s="65"/>
      <c r="MIP67" s="65"/>
      <c r="MIQ67" s="65"/>
      <c r="MIR67" s="65"/>
      <c r="MIS67" s="65"/>
      <c r="MIT67" s="65"/>
      <c r="MIU67" s="65"/>
      <c r="MIV67" s="65"/>
      <c r="MIW67" s="65"/>
      <c r="MIX67" s="65"/>
      <c r="MIY67" s="65"/>
      <c r="MIZ67" s="65"/>
      <c r="MJA67" s="65"/>
      <c r="MJB67" s="65"/>
      <c r="MJC67" s="65"/>
      <c r="MJD67" s="65"/>
      <c r="MJE67" s="65"/>
      <c r="MJF67" s="65"/>
      <c r="MJG67" s="65"/>
      <c r="MJH67" s="65"/>
      <c r="MJI67" s="65"/>
      <c r="MJJ67" s="65"/>
      <c r="MJK67" s="65"/>
      <c r="MJL67" s="65"/>
      <c r="MJM67" s="65"/>
      <c r="MJN67" s="65"/>
      <c r="MJO67" s="65"/>
      <c r="MJP67" s="65"/>
      <c r="MJQ67" s="65"/>
      <c r="MJR67" s="65"/>
      <c r="MJS67" s="65"/>
      <c r="MJT67" s="65"/>
      <c r="MJU67" s="65"/>
      <c r="MJV67" s="65"/>
      <c r="MJW67" s="65"/>
      <c r="MJX67" s="65"/>
      <c r="MJY67" s="65"/>
      <c r="MJZ67" s="65"/>
      <c r="MKA67" s="65"/>
      <c r="MKB67" s="65"/>
      <c r="MKC67" s="65"/>
      <c r="MKD67" s="65"/>
      <c r="MKE67" s="65"/>
      <c r="MKF67" s="65"/>
      <c r="MKG67" s="65"/>
      <c r="MKH67" s="65"/>
      <c r="MKI67" s="65"/>
      <c r="MKJ67" s="65"/>
      <c r="MKK67" s="65"/>
      <c r="MKL67" s="65"/>
      <c r="MKM67" s="65"/>
      <c r="MKN67" s="65"/>
      <c r="MKO67" s="65"/>
      <c r="MKP67" s="65"/>
      <c r="MKQ67" s="65"/>
      <c r="MKR67" s="65"/>
      <c r="MKS67" s="65"/>
      <c r="MKT67" s="65"/>
      <c r="MKU67" s="65"/>
      <c r="MKV67" s="65"/>
      <c r="MKW67" s="65"/>
      <c r="MKX67" s="65"/>
      <c r="MKY67" s="65"/>
      <c r="MKZ67" s="65"/>
      <c r="MLA67" s="65"/>
      <c r="MLB67" s="65"/>
      <c r="MLC67" s="65"/>
      <c r="MLD67" s="65"/>
      <c r="MLE67" s="65"/>
      <c r="MLF67" s="65"/>
      <c r="MLG67" s="65"/>
      <c r="MLH67" s="65"/>
      <c r="MLI67" s="65"/>
      <c r="MLJ67" s="65"/>
      <c r="MLK67" s="65"/>
      <c r="MLL67" s="65"/>
      <c r="MLM67" s="65"/>
      <c r="MLN67" s="65"/>
      <c r="MLO67" s="65"/>
      <c r="MLP67" s="65"/>
      <c r="MLQ67" s="65"/>
      <c r="MLR67" s="65"/>
      <c r="MLS67" s="65"/>
      <c r="MLT67" s="65"/>
      <c r="MLU67" s="65"/>
      <c r="MLV67" s="65"/>
      <c r="MLW67" s="65"/>
      <c r="MLX67" s="65"/>
      <c r="MLY67" s="65"/>
      <c r="MLZ67" s="65"/>
      <c r="MMA67" s="65"/>
      <c r="MMB67" s="65"/>
      <c r="MMC67" s="65"/>
      <c r="MMD67" s="65"/>
      <c r="MME67" s="65"/>
      <c r="MMF67" s="65"/>
      <c r="MMG67" s="65"/>
      <c r="MMH67" s="65"/>
      <c r="MMI67" s="65"/>
      <c r="MMJ67" s="65"/>
      <c r="MMK67" s="65"/>
      <c r="MML67" s="65"/>
      <c r="MMM67" s="65"/>
      <c r="MMN67" s="65"/>
      <c r="MMO67" s="65"/>
      <c r="MMP67" s="65"/>
      <c r="MMQ67" s="65"/>
      <c r="MMR67" s="65"/>
      <c r="MMS67" s="65"/>
      <c r="MMT67" s="65"/>
      <c r="MMU67" s="65"/>
      <c r="MMV67" s="65"/>
      <c r="MMW67" s="65"/>
      <c r="MMX67" s="65"/>
      <c r="MMY67" s="65"/>
      <c r="MMZ67" s="65"/>
      <c r="MNA67" s="65"/>
      <c r="MNB67" s="65"/>
      <c r="MNC67" s="65"/>
      <c r="MND67" s="65"/>
      <c r="MNE67" s="65"/>
      <c r="MNF67" s="65"/>
      <c r="MNG67" s="65"/>
      <c r="MNH67" s="65"/>
      <c r="MNI67" s="65"/>
      <c r="MNJ67" s="65"/>
      <c r="MNK67" s="65"/>
      <c r="MNL67" s="65"/>
      <c r="MNM67" s="65"/>
      <c r="MNN67" s="65"/>
      <c r="MNO67" s="65"/>
      <c r="MNP67" s="65"/>
      <c r="MNQ67" s="65"/>
      <c r="MNR67" s="65"/>
      <c r="MNS67" s="65"/>
      <c r="MNT67" s="65"/>
      <c r="MNU67" s="65"/>
      <c r="MNV67" s="65"/>
      <c r="MNW67" s="65"/>
      <c r="MNX67" s="65"/>
      <c r="MNY67" s="65"/>
      <c r="MNZ67" s="65"/>
      <c r="MOA67" s="65"/>
      <c r="MOB67" s="65"/>
      <c r="MOC67" s="65"/>
      <c r="MOD67" s="65"/>
      <c r="MOE67" s="65"/>
      <c r="MOF67" s="65"/>
      <c r="MOG67" s="65"/>
      <c r="MOH67" s="65"/>
      <c r="MOI67" s="65"/>
      <c r="MOJ67" s="65"/>
      <c r="MOK67" s="65"/>
      <c r="MOL67" s="65"/>
      <c r="MOM67" s="65"/>
      <c r="MON67" s="65"/>
      <c r="MOO67" s="65"/>
      <c r="MOP67" s="65"/>
      <c r="MOQ67" s="65"/>
      <c r="MOR67" s="65"/>
      <c r="MOS67" s="65"/>
      <c r="MOT67" s="65"/>
      <c r="MOU67" s="65"/>
      <c r="MOV67" s="65"/>
      <c r="MOW67" s="65"/>
      <c r="MOX67" s="65"/>
      <c r="MOY67" s="65"/>
      <c r="MOZ67" s="65"/>
      <c r="MPA67" s="65"/>
      <c r="MPB67" s="65"/>
      <c r="MPC67" s="65"/>
      <c r="MPD67" s="65"/>
      <c r="MPE67" s="65"/>
      <c r="MPF67" s="65"/>
      <c r="MPG67" s="65"/>
      <c r="MPH67" s="65"/>
      <c r="MPI67" s="65"/>
      <c r="MPJ67" s="65"/>
      <c r="MPK67" s="65"/>
      <c r="MPL67" s="65"/>
      <c r="MPM67" s="65"/>
      <c r="MPN67" s="65"/>
      <c r="MPO67" s="65"/>
      <c r="MPP67" s="65"/>
      <c r="MPQ67" s="65"/>
      <c r="MPR67" s="65"/>
      <c r="MPS67" s="65"/>
      <c r="MPT67" s="65"/>
      <c r="MPU67" s="65"/>
      <c r="MPV67" s="65"/>
      <c r="MPW67" s="65"/>
      <c r="MPX67" s="65"/>
      <c r="MPY67" s="65"/>
      <c r="MPZ67" s="65"/>
      <c r="MQA67" s="65"/>
      <c r="MQB67" s="65"/>
      <c r="MQC67" s="65"/>
      <c r="MQD67" s="65"/>
      <c r="MQE67" s="65"/>
      <c r="MQF67" s="65"/>
      <c r="MQG67" s="65"/>
      <c r="MQH67" s="65"/>
      <c r="MQI67" s="65"/>
      <c r="MQJ67" s="65"/>
      <c r="MQK67" s="65"/>
      <c r="MQL67" s="65"/>
      <c r="MQM67" s="65"/>
      <c r="MQN67" s="65"/>
      <c r="MQO67" s="65"/>
      <c r="MQP67" s="65"/>
      <c r="MQQ67" s="65"/>
      <c r="MQR67" s="65"/>
      <c r="MQS67" s="65"/>
      <c r="MQT67" s="65"/>
      <c r="MQU67" s="65"/>
      <c r="MQV67" s="65"/>
      <c r="MQW67" s="65"/>
      <c r="MQX67" s="65"/>
      <c r="MQY67" s="65"/>
      <c r="MQZ67" s="65"/>
      <c r="MRA67" s="65"/>
      <c r="MRB67" s="65"/>
      <c r="MRC67" s="65"/>
      <c r="MRD67" s="65"/>
      <c r="MRE67" s="65"/>
      <c r="MRF67" s="65"/>
      <c r="MRG67" s="65"/>
      <c r="MRH67" s="65"/>
      <c r="MRI67" s="65"/>
      <c r="MRJ67" s="65"/>
      <c r="MRK67" s="65"/>
      <c r="MRL67" s="65"/>
      <c r="MRM67" s="65"/>
      <c r="MRN67" s="65"/>
      <c r="MRO67" s="65"/>
      <c r="MRP67" s="65"/>
      <c r="MRQ67" s="65"/>
      <c r="MRR67" s="65"/>
      <c r="MRS67" s="65"/>
      <c r="MRT67" s="65"/>
      <c r="MRU67" s="65"/>
      <c r="MRV67" s="65"/>
      <c r="MRW67" s="65"/>
      <c r="MRX67" s="65"/>
      <c r="MRY67" s="65"/>
      <c r="MRZ67" s="65"/>
      <c r="MSA67" s="65"/>
      <c r="MSB67" s="65"/>
      <c r="MSC67" s="65"/>
      <c r="MSD67" s="65"/>
      <c r="MSE67" s="65"/>
      <c r="MSF67" s="65"/>
      <c r="MSG67" s="65"/>
      <c r="MSH67" s="65"/>
      <c r="MSI67" s="65"/>
      <c r="MSJ67" s="65"/>
      <c r="MSK67" s="65"/>
      <c r="MSL67" s="65"/>
      <c r="MSM67" s="65"/>
      <c r="MSN67" s="65"/>
      <c r="MSO67" s="65"/>
      <c r="MSP67" s="65"/>
      <c r="MSQ67" s="65"/>
      <c r="MSR67" s="65"/>
      <c r="MSS67" s="65"/>
      <c r="MST67" s="65"/>
      <c r="MSU67" s="65"/>
      <c r="MSV67" s="65"/>
      <c r="MSW67" s="65"/>
      <c r="MSX67" s="65"/>
      <c r="MSY67" s="65"/>
      <c r="MSZ67" s="65"/>
      <c r="MTA67" s="65"/>
      <c r="MTB67" s="65"/>
      <c r="MTC67" s="65"/>
      <c r="MTD67" s="65"/>
      <c r="MTE67" s="65"/>
      <c r="MTF67" s="65"/>
      <c r="MTG67" s="65"/>
      <c r="MTH67" s="65"/>
      <c r="MTI67" s="65"/>
      <c r="MTJ67" s="65"/>
      <c r="MTK67" s="65"/>
      <c r="MTL67" s="65"/>
      <c r="MTM67" s="65"/>
      <c r="MTN67" s="65"/>
      <c r="MTO67" s="65"/>
      <c r="MTP67" s="65"/>
      <c r="MTQ67" s="65"/>
      <c r="MTR67" s="65"/>
      <c r="MTS67" s="65"/>
      <c r="MTT67" s="65"/>
      <c r="MTU67" s="65"/>
      <c r="MTV67" s="65"/>
      <c r="MTW67" s="65"/>
      <c r="MTX67" s="65"/>
      <c r="MTY67" s="65"/>
      <c r="MTZ67" s="65"/>
      <c r="MUA67" s="65"/>
      <c r="MUB67" s="65"/>
      <c r="MUC67" s="65"/>
      <c r="MUD67" s="65"/>
      <c r="MUE67" s="65"/>
      <c r="MUF67" s="65"/>
      <c r="MUG67" s="65"/>
      <c r="MUH67" s="65"/>
      <c r="MUI67" s="65"/>
      <c r="MUJ67" s="65"/>
      <c r="MUK67" s="65"/>
      <c r="MUL67" s="65"/>
      <c r="MUM67" s="65"/>
      <c r="MUN67" s="65"/>
      <c r="MUO67" s="65"/>
      <c r="MUP67" s="65"/>
      <c r="MUQ67" s="65"/>
      <c r="MUR67" s="65"/>
      <c r="MUS67" s="65"/>
      <c r="MUT67" s="65"/>
      <c r="MUU67" s="65"/>
      <c r="MUV67" s="65"/>
      <c r="MUW67" s="65"/>
      <c r="MUX67" s="65"/>
      <c r="MUY67" s="65"/>
      <c r="MUZ67" s="65"/>
      <c r="MVA67" s="65"/>
      <c r="MVB67" s="65"/>
      <c r="MVC67" s="65"/>
      <c r="MVD67" s="65"/>
      <c r="MVE67" s="65"/>
      <c r="MVF67" s="65"/>
      <c r="MVG67" s="65"/>
      <c r="MVH67" s="65"/>
      <c r="MVI67" s="65"/>
      <c r="MVJ67" s="65"/>
      <c r="MVK67" s="65"/>
      <c r="MVL67" s="65"/>
      <c r="MVM67" s="65"/>
      <c r="MVN67" s="65"/>
      <c r="MVO67" s="65"/>
      <c r="MVP67" s="65"/>
      <c r="MVQ67" s="65"/>
      <c r="MVR67" s="65"/>
      <c r="MVS67" s="65"/>
      <c r="MVT67" s="65"/>
      <c r="MVU67" s="65"/>
      <c r="MVV67" s="65"/>
      <c r="MVW67" s="65"/>
      <c r="MVX67" s="65"/>
      <c r="MVY67" s="65"/>
      <c r="MVZ67" s="65"/>
      <c r="MWA67" s="65"/>
      <c r="MWB67" s="65"/>
      <c r="MWC67" s="65"/>
      <c r="MWD67" s="65"/>
      <c r="MWE67" s="65"/>
      <c r="MWF67" s="65"/>
      <c r="MWG67" s="65"/>
      <c r="MWH67" s="65"/>
      <c r="MWI67" s="65"/>
      <c r="MWJ67" s="65"/>
      <c r="MWK67" s="65"/>
      <c r="MWL67" s="65"/>
      <c r="MWM67" s="65"/>
      <c r="MWN67" s="65"/>
      <c r="MWO67" s="65"/>
      <c r="MWP67" s="65"/>
      <c r="MWQ67" s="65"/>
      <c r="MWR67" s="65"/>
      <c r="MWS67" s="65"/>
      <c r="MWT67" s="65"/>
      <c r="MWU67" s="65"/>
      <c r="MWV67" s="65"/>
      <c r="MWW67" s="65"/>
      <c r="MWX67" s="65"/>
      <c r="MWY67" s="65"/>
      <c r="MWZ67" s="65"/>
      <c r="MXA67" s="65"/>
      <c r="MXB67" s="65"/>
      <c r="MXC67" s="65"/>
      <c r="MXD67" s="65"/>
      <c r="MXE67" s="65"/>
      <c r="MXF67" s="65"/>
      <c r="MXG67" s="65"/>
      <c r="MXH67" s="65"/>
      <c r="MXI67" s="65"/>
      <c r="MXJ67" s="65"/>
      <c r="MXK67" s="65"/>
      <c r="MXL67" s="65"/>
      <c r="MXM67" s="65"/>
      <c r="MXN67" s="65"/>
      <c r="MXO67" s="65"/>
      <c r="MXP67" s="65"/>
      <c r="MXQ67" s="65"/>
      <c r="MXR67" s="65"/>
      <c r="MXS67" s="65"/>
      <c r="MXT67" s="65"/>
      <c r="MXU67" s="65"/>
      <c r="MXV67" s="65"/>
      <c r="MXW67" s="65"/>
      <c r="MXX67" s="65"/>
      <c r="MXY67" s="65"/>
      <c r="MXZ67" s="65"/>
      <c r="MYA67" s="65"/>
      <c r="MYB67" s="65"/>
      <c r="MYC67" s="65"/>
      <c r="MYD67" s="65"/>
      <c r="MYE67" s="65"/>
      <c r="MYF67" s="65"/>
      <c r="MYG67" s="65"/>
      <c r="MYH67" s="65"/>
      <c r="MYI67" s="65"/>
      <c r="MYJ67" s="65"/>
      <c r="MYK67" s="65"/>
      <c r="MYL67" s="65"/>
      <c r="MYM67" s="65"/>
      <c r="MYN67" s="65"/>
      <c r="MYO67" s="65"/>
      <c r="MYP67" s="65"/>
      <c r="MYQ67" s="65"/>
      <c r="MYR67" s="65"/>
      <c r="MYS67" s="65"/>
      <c r="MYT67" s="65"/>
      <c r="MYU67" s="65"/>
      <c r="MYV67" s="65"/>
      <c r="MYW67" s="65"/>
      <c r="MYX67" s="65"/>
      <c r="MYY67" s="65"/>
      <c r="MYZ67" s="65"/>
      <c r="MZA67" s="65"/>
      <c r="MZB67" s="65"/>
      <c r="MZC67" s="65"/>
      <c r="MZD67" s="65"/>
      <c r="MZE67" s="65"/>
      <c r="MZF67" s="65"/>
      <c r="MZG67" s="65"/>
      <c r="MZH67" s="65"/>
      <c r="MZI67" s="65"/>
      <c r="MZJ67" s="65"/>
      <c r="MZK67" s="65"/>
      <c r="MZL67" s="65"/>
      <c r="MZM67" s="65"/>
      <c r="MZN67" s="65"/>
      <c r="MZO67" s="65"/>
      <c r="MZP67" s="65"/>
      <c r="MZQ67" s="65"/>
      <c r="MZR67" s="65"/>
      <c r="MZS67" s="65"/>
      <c r="MZT67" s="65"/>
      <c r="MZU67" s="65"/>
      <c r="MZV67" s="65"/>
      <c r="MZW67" s="65"/>
      <c r="MZX67" s="65"/>
      <c r="MZY67" s="65"/>
      <c r="MZZ67" s="65"/>
      <c r="NAA67" s="65"/>
      <c r="NAB67" s="65"/>
      <c r="NAC67" s="65"/>
      <c r="NAD67" s="65"/>
      <c r="NAE67" s="65"/>
      <c r="NAF67" s="65"/>
      <c r="NAG67" s="65"/>
      <c r="NAH67" s="65"/>
      <c r="NAI67" s="65"/>
      <c r="NAJ67" s="65"/>
      <c r="NAK67" s="65"/>
      <c r="NAL67" s="65"/>
      <c r="NAM67" s="65"/>
      <c r="NAN67" s="65"/>
      <c r="NAO67" s="65"/>
      <c r="NAP67" s="65"/>
      <c r="NAQ67" s="65"/>
      <c r="NAR67" s="65"/>
      <c r="NAS67" s="65"/>
      <c r="NAT67" s="65"/>
      <c r="NAU67" s="65"/>
      <c r="NAV67" s="65"/>
      <c r="NAW67" s="65"/>
      <c r="NAX67" s="65"/>
      <c r="NAY67" s="65"/>
      <c r="NAZ67" s="65"/>
      <c r="NBA67" s="65"/>
      <c r="NBB67" s="65"/>
      <c r="NBC67" s="65"/>
      <c r="NBD67" s="65"/>
      <c r="NBE67" s="65"/>
      <c r="NBF67" s="65"/>
      <c r="NBG67" s="65"/>
      <c r="NBH67" s="65"/>
      <c r="NBI67" s="65"/>
      <c r="NBJ67" s="65"/>
      <c r="NBK67" s="65"/>
      <c r="NBL67" s="65"/>
      <c r="NBM67" s="65"/>
      <c r="NBN67" s="65"/>
      <c r="NBO67" s="65"/>
      <c r="NBP67" s="65"/>
      <c r="NBQ67" s="65"/>
      <c r="NBR67" s="65"/>
      <c r="NBS67" s="65"/>
      <c r="NBT67" s="65"/>
      <c r="NBU67" s="65"/>
      <c r="NBV67" s="65"/>
      <c r="NBW67" s="65"/>
      <c r="NBX67" s="65"/>
      <c r="NBY67" s="65"/>
      <c r="NBZ67" s="65"/>
      <c r="NCA67" s="65"/>
      <c r="NCB67" s="65"/>
      <c r="NCC67" s="65"/>
      <c r="NCD67" s="65"/>
      <c r="NCE67" s="65"/>
      <c r="NCF67" s="65"/>
      <c r="NCG67" s="65"/>
      <c r="NCH67" s="65"/>
      <c r="NCI67" s="65"/>
      <c r="NCJ67" s="65"/>
      <c r="NCK67" s="65"/>
      <c r="NCL67" s="65"/>
      <c r="NCM67" s="65"/>
      <c r="NCN67" s="65"/>
      <c r="NCO67" s="65"/>
      <c r="NCP67" s="65"/>
      <c r="NCQ67" s="65"/>
      <c r="NCR67" s="65"/>
      <c r="NCS67" s="65"/>
      <c r="NCT67" s="65"/>
      <c r="NCU67" s="65"/>
      <c r="NCV67" s="65"/>
      <c r="NCW67" s="65"/>
      <c r="NCX67" s="65"/>
      <c r="NCY67" s="65"/>
      <c r="NCZ67" s="65"/>
      <c r="NDA67" s="65"/>
      <c r="NDB67" s="65"/>
      <c r="NDC67" s="65"/>
      <c r="NDD67" s="65"/>
      <c r="NDE67" s="65"/>
      <c r="NDF67" s="65"/>
      <c r="NDG67" s="65"/>
      <c r="NDH67" s="65"/>
      <c r="NDI67" s="65"/>
      <c r="NDJ67" s="65"/>
      <c r="NDK67" s="65"/>
      <c r="NDL67" s="65"/>
      <c r="NDM67" s="65"/>
      <c r="NDN67" s="65"/>
      <c r="NDO67" s="65"/>
      <c r="NDP67" s="65"/>
      <c r="NDQ67" s="65"/>
      <c r="NDR67" s="65"/>
      <c r="NDS67" s="65"/>
      <c r="NDT67" s="65"/>
      <c r="NDU67" s="65"/>
      <c r="NDV67" s="65"/>
      <c r="NDW67" s="65"/>
      <c r="NDX67" s="65"/>
      <c r="NDY67" s="65"/>
      <c r="NDZ67" s="65"/>
      <c r="NEA67" s="65"/>
      <c r="NEB67" s="65"/>
      <c r="NEC67" s="65"/>
      <c r="NED67" s="65"/>
      <c r="NEE67" s="65"/>
      <c r="NEF67" s="65"/>
      <c r="NEG67" s="65"/>
      <c r="NEH67" s="65"/>
      <c r="NEI67" s="65"/>
      <c r="NEJ67" s="65"/>
      <c r="NEK67" s="65"/>
      <c r="NEL67" s="65"/>
      <c r="NEM67" s="65"/>
      <c r="NEN67" s="65"/>
      <c r="NEO67" s="65"/>
      <c r="NEP67" s="65"/>
      <c r="NEQ67" s="65"/>
      <c r="NER67" s="65"/>
      <c r="NES67" s="65"/>
      <c r="NET67" s="65"/>
      <c r="NEU67" s="65"/>
      <c r="NEV67" s="65"/>
      <c r="NEW67" s="65"/>
      <c r="NEX67" s="65"/>
      <c r="NEY67" s="65"/>
      <c r="NEZ67" s="65"/>
      <c r="NFA67" s="65"/>
      <c r="NFB67" s="65"/>
      <c r="NFC67" s="65"/>
      <c r="NFD67" s="65"/>
      <c r="NFE67" s="65"/>
      <c r="NFF67" s="65"/>
      <c r="NFG67" s="65"/>
      <c r="NFH67" s="65"/>
      <c r="NFI67" s="65"/>
      <c r="NFJ67" s="65"/>
      <c r="NFK67" s="65"/>
      <c r="NFL67" s="65"/>
      <c r="NFM67" s="65"/>
      <c r="NFN67" s="65"/>
      <c r="NFO67" s="65"/>
      <c r="NFP67" s="65"/>
      <c r="NFQ67" s="65"/>
      <c r="NFR67" s="65"/>
      <c r="NFS67" s="65"/>
      <c r="NFT67" s="65"/>
      <c r="NFU67" s="65"/>
      <c r="NFV67" s="65"/>
      <c r="NFW67" s="65"/>
      <c r="NFX67" s="65"/>
      <c r="NFY67" s="65"/>
      <c r="NFZ67" s="65"/>
      <c r="NGA67" s="65"/>
      <c r="NGB67" s="65"/>
      <c r="NGC67" s="65"/>
      <c r="NGD67" s="65"/>
      <c r="NGE67" s="65"/>
      <c r="NGF67" s="65"/>
      <c r="NGG67" s="65"/>
      <c r="NGH67" s="65"/>
      <c r="NGI67" s="65"/>
      <c r="NGJ67" s="65"/>
      <c r="NGK67" s="65"/>
      <c r="NGL67" s="65"/>
      <c r="NGM67" s="65"/>
      <c r="NGN67" s="65"/>
      <c r="NGO67" s="65"/>
      <c r="NGP67" s="65"/>
      <c r="NGQ67" s="65"/>
      <c r="NGR67" s="65"/>
      <c r="NGS67" s="65"/>
      <c r="NGT67" s="65"/>
      <c r="NGU67" s="65"/>
      <c r="NGV67" s="65"/>
      <c r="NGW67" s="65"/>
      <c r="NGX67" s="65"/>
      <c r="NGY67" s="65"/>
      <c r="NGZ67" s="65"/>
      <c r="NHA67" s="65"/>
      <c r="NHB67" s="65"/>
      <c r="NHC67" s="65"/>
      <c r="NHD67" s="65"/>
      <c r="NHE67" s="65"/>
      <c r="NHF67" s="65"/>
      <c r="NHG67" s="65"/>
      <c r="NHH67" s="65"/>
      <c r="NHI67" s="65"/>
      <c r="NHJ67" s="65"/>
      <c r="NHK67" s="65"/>
      <c r="NHL67" s="65"/>
      <c r="NHM67" s="65"/>
      <c r="NHN67" s="65"/>
      <c r="NHO67" s="65"/>
      <c r="NHP67" s="65"/>
      <c r="NHQ67" s="65"/>
      <c r="NHR67" s="65"/>
      <c r="NHS67" s="65"/>
      <c r="NHT67" s="65"/>
      <c r="NHU67" s="65"/>
      <c r="NHV67" s="65"/>
      <c r="NHW67" s="65"/>
      <c r="NHX67" s="65"/>
      <c r="NHY67" s="65"/>
      <c r="NHZ67" s="65"/>
      <c r="NIA67" s="65"/>
      <c r="NIB67" s="65"/>
      <c r="NIC67" s="65"/>
      <c r="NID67" s="65"/>
      <c r="NIE67" s="65"/>
      <c r="NIF67" s="65"/>
      <c r="NIG67" s="65"/>
      <c r="NIH67" s="65"/>
      <c r="NII67" s="65"/>
      <c r="NIJ67" s="65"/>
      <c r="NIK67" s="65"/>
      <c r="NIL67" s="65"/>
      <c r="NIM67" s="65"/>
      <c r="NIN67" s="65"/>
      <c r="NIO67" s="65"/>
      <c r="NIP67" s="65"/>
      <c r="NIQ67" s="65"/>
      <c r="NIR67" s="65"/>
      <c r="NIS67" s="65"/>
      <c r="NIT67" s="65"/>
      <c r="NIU67" s="65"/>
      <c r="NIV67" s="65"/>
      <c r="NIW67" s="65"/>
      <c r="NIX67" s="65"/>
      <c r="NIY67" s="65"/>
      <c r="NIZ67" s="65"/>
      <c r="NJA67" s="65"/>
      <c r="NJB67" s="65"/>
      <c r="NJC67" s="65"/>
      <c r="NJD67" s="65"/>
      <c r="NJE67" s="65"/>
      <c r="NJF67" s="65"/>
      <c r="NJG67" s="65"/>
      <c r="NJH67" s="65"/>
      <c r="NJI67" s="65"/>
      <c r="NJJ67" s="65"/>
      <c r="NJK67" s="65"/>
      <c r="NJL67" s="65"/>
      <c r="NJM67" s="65"/>
      <c r="NJN67" s="65"/>
      <c r="NJO67" s="65"/>
      <c r="NJP67" s="65"/>
      <c r="NJQ67" s="65"/>
      <c r="NJR67" s="65"/>
      <c r="NJS67" s="65"/>
      <c r="NJT67" s="65"/>
      <c r="NJU67" s="65"/>
      <c r="NJV67" s="65"/>
      <c r="NJW67" s="65"/>
      <c r="NJX67" s="65"/>
      <c r="NJY67" s="65"/>
      <c r="NJZ67" s="65"/>
      <c r="NKA67" s="65"/>
      <c r="NKB67" s="65"/>
      <c r="NKC67" s="65"/>
      <c r="NKD67" s="65"/>
      <c r="NKE67" s="65"/>
      <c r="NKF67" s="65"/>
      <c r="NKG67" s="65"/>
      <c r="NKH67" s="65"/>
      <c r="NKI67" s="65"/>
      <c r="NKJ67" s="65"/>
      <c r="NKK67" s="65"/>
      <c r="NKL67" s="65"/>
      <c r="NKM67" s="65"/>
      <c r="NKN67" s="65"/>
      <c r="NKO67" s="65"/>
      <c r="NKP67" s="65"/>
      <c r="NKQ67" s="65"/>
      <c r="NKR67" s="65"/>
      <c r="NKS67" s="65"/>
      <c r="NKT67" s="65"/>
      <c r="NKU67" s="65"/>
      <c r="NKV67" s="65"/>
      <c r="NKW67" s="65"/>
      <c r="NKX67" s="65"/>
      <c r="NKY67" s="65"/>
      <c r="NKZ67" s="65"/>
      <c r="NLA67" s="65"/>
      <c r="NLB67" s="65"/>
      <c r="NLC67" s="65"/>
      <c r="NLD67" s="65"/>
      <c r="NLE67" s="65"/>
      <c r="NLF67" s="65"/>
      <c r="NLG67" s="65"/>
      <c r="NLH67" s="65"/>
      <c r="NLI67" s="65"/>
      <c r="NLJ67" s="65"/>
      <c r="NLK67" s="65"/>
      <c r="NLL67" s="65"/>
      <c r="NLM67" s="65"/>
      <c r="NLN67" s="65"/>
      <c r="NLO67" s="65"/>
      <c r="NLP67" s="65"/>
      <c r="NLQ67" s="65"/>
      <c r="NLR67" s="65"/>
      <c r="NLS67" s="65"/>
      <c r="NLT67" s="65"/>
      <c r="NLU67" s="65"/>
      <c r="NLV67" s="65"/>
      <c r="NLW67" s="65"/>
      <c r="NLX67" s="65"/>
      <c r="NLY67" s="65"/>
      <c r="NLZ67" s="65"/>
      <c r="NMA67" s="65"/>
      <c r="NMB67" s="65"/>
      <c r="NMC67" s="65"/>
      <c r="NMD67" s="65"/>
      <c r="NME67" s="65"/>
      <c r="NMF67" s="65"/>
      <c r="NMG67" s="65"/>
      <c r="NMH67" s="65"/>
      <c r="NMI67" s="65"/>
      <c r="NMJ67" s="65"/>
      <c r="NMK67" s="65"/>
      <c r="NML67" s="65"/>
      <c r="NMM67" s="65"/>
      <c r="NMN67" s="65"/>
      <c r="NMO67" s="65"/>
      <c r="NMP67" s="65"/>
      <c r="NMQ67" s="65"/>
      <c r="NMR67" s="65"/>
      <c r="NMS67" s="65"/>
      <c r="NMT67" s="65"/>
      <c r="NMU67" s="65"/>
      <c r="NMV67" s="65"/>
      <c r="NMW67" s="65"/>
      <c r="NMX67" s="65"/>
      <c r="NMY67" s="65"/>
      <c r="NMZ67" s="65"/>
      <c r="NNA67" s="65"/>
      <c r="NNB67" s="65"/>
      <c r="NNC67" s="65"/>
      <c r="NND67" s="65"/>
      <c r="NNE67" s="65"/>
      <c r="NNF67" s="65"/>
      <c r="NNG67" s="65"/>
      <c r="NNH67" s="65"/>
      <c r="NNI67" s="65"/>
      <c r="NNJ67" s="65"/>
      <c r="NNK67" s="65"/>
      <c r="NNL67" s="65"/>
      <c r="NNM67" s="65"/>
      <c r="NNN67" s="65"/>
      <c r="NNO67" s="65"/>
      <c r="NNP67" s="65"/>
      <c r="NNQ67" s="65"/>
      <c r="NNR67" s="65"/>
      <c r="NNS67" s="65"/>
      <c r="NNT67" s="65"/>
      <c r="NNU67" s="65"/>
      <c r="NNV67" s="65"/>
      <c r="NNW67" s="65"/>
      <c r="NNX67" s="65"/>
      <c r="NNY67" s="65"/>
      <c r="NNZ67" s="65"/>
      <c r="NOA67" s="65"/>
      <c r="NOB67" s="65"/>
      <c r="NOC67" s="65"/>
      <c r="NOD67" s="65"/>
      <c r="NOE67" s="65"/>
      <c r="NOF67" s="65"/>
      <c r="NOG67" s="65"/>
      <c r="NOH67" s="65"/>
      <c r="NOI67" s="65"/>
      <c r="NOJ67" s="65"/>
      <c r="NOK67" s="65"/>
      <c r="NOL67" s="65"/>
      <c r="NOM67" s="65"/>
      <c r="NON67" s="65"/>
      <c r="NOO67" s="65"/>
      <c r="NOP67" s="65"/>
      <c r="NOQ67" s="65"/>
      <c r="NOR67" s="65"/>
      <c r="NOS67" s="65"/>
      <c r="NOT67" s="65"/>
      <c r="NOU67" s="65"/>
      <c r="NOV67" s="65"/>
      <c r="NOW67" s="65"/>
      <c r="NOX67" s="65"/>
      <c r="NOY67" s="65"/>
      <c r="NOZ67" s="65"/>
      <c r="NPA67" s="65"/>
      <c r="NPB67" s="65"/>
      <c r="NPC67" s="65"/>
      <c r="NPD67" s="65"/>
      <c r="NPE67" s="65"/>
      <c r="NPF67" s="65"/>
      <c r="NPG67" s="65"/>
      <c r="NPH67" s="65"/>
      <c r="NPI67" s="65"/>
      <c r="NPJ67" s="65"/>
      <c r="NPK67" s="65"/>
      <c r="NPL67" s="65"/>
      <c r="NPM67" s="65"/>
      <c r="NPN67" s="65"/>
      <c r="NPO67" s="65"/>
      <c r="NPP67" s="65"/>
      <c r="NPQ67" s="65"/>
      <c r="NPR67" s="65"/>
      <c r="NPS67" s="65"/>
      <c r="NPT67" s="65"/>
      <c r="NPU67" s="65"/>
      <c r="NPV67" s="65"/>
      <c r="NPW67" s="65"/>
      <c r="NPX67" s="65"/>
      <c r="NPY67" s="65"/>
      <c r="NPZ67" s="65"/>
      <c r="NQA67" s="65"/>
      <c r="NQB67" s="65"/>
      <c r="NQC67" s="65"/>
      <c r="NQD67" s="65"/>
      <c r="NQE67" s="65"/>
      <c r="NQF67" s="65"/>
      <c r="NQG67" s="65"/>
      <c r="NQH67" s="65"/>
      <c r="NQI67" s="65"/>
      <c r="NQJ67" s="65"/>
      <c r="NQK67" s="65"/>
      <c r="NQL67" s="65"/>
      <c r="NQM67" s="65"/>
      <c r="NQN67" s="65"/>
      <c r="NQO67" s="65"/>
      <c r="NQP67" s="65"/>
      <c r="NQQ67" s="65"/>
      <c r="NQR67" s="65"/>
      <c r="NQS67" s="65"/>
      <c r="NQT67" s="65"/>
      <c r="NQU67" s="65"/>
      <c r="NQV67" s="65"/>
      <c r="NQW67" s="65"/>
      <c r="NQX67" s="65"/>
      <c r="NQY67" s="65"/>
      <c r="NQZ67" s="65"/>
      <c r="NRA67" s="65"/>
      <c r="NRB67" s="65"/>
      <c r="NRC67" s="65"/>
      <c r="NRD67" s="65"/>
      <c r="NRE67" s="65"/>
      <c r="NRF67" s="65"/>
      <c r="NRG67" s="65"/>
      <c r="NRH67" s="65"/>
      <c r="NRI67" s="65"/>
      <c r="NRJ67" s="65"/>
      <c r="NRK67" s="65"/>
      <c r="NRL67" s="65"/>
      <c r="NRM67" s="65"/>
      <c r="NRN67" s="65"/>
      <c r="NRO67" s="65"/>
      <c r="NRP67" s="65"/>
      <c r="NRQ67" s="65"/>
      <c r="NRR67" s="65"/>
      <c r="NRS67" s="65"/>
      <c r="NRT67" s="65"/>
      <c r="NRU67" s="65"/>
      <c r="NRV67" s="65"/>
      <c r="NRW67" s="65"/>
      <c r="NRX67" s="65"/>
      <c r="NRY67" s="65"/>
      <c r="NRZ67" s="65"/>
      <c r="NSA67" s="65"/>
      <c r="NSB67" s="65"/>
      <c r="NSC67" s="65"/>
      <c r="NSD67" s="65"/>
      <c r="NSE67" s="65"/>
      <c r="NSF67" s="65"/>
      <c r="NSG67" s="65"/>
      <c r="NSH67" s="65"/>
      <c r="NSI67" s="65"/>
      <c r="NSJ67" s="65"/>
      <c r="NSK67" s="65"/>
      <c r="NSL67" s="65"/>
      <c r="NSM67" s="65"/>
      <c r="NSN67" s="65"/>
      <c r="NSO67" s="65"/>
      <c r="NSP67" s="65"/>
      <c r="NSQ67" s="65"/>
      <c r="NSR67" s="65"/>
      <c r="NSS67" s="65"/>
      <c r="NST67" s="65"/>
      <c r="NSU67" s="65"/>
      <c r="NSV67" s="65"/>
      <c r="NSW67" s="65"/>
      <c r="NSX67" s="65"/>
      <c r="NSY67" s="65"/>
      <c r="NSZ67" s="65"/>
      <c r="NTA67" s="65"/>
      <c r="NTB67" s="65"/>
      <c r="NTC67" s="65"/>
      <c r="NTD67" s="65"/>
      <c r="NTE67" s="65"/>
      <c r="NTF67" s="65"/>
      <c r="NTG67" s="65"/>
      <c r="NTH67" s="65"/>
      <c r="NTI67" s="65"/>
      <c r="NTJ67" s="65"/>
      <c r="NTK67" s="65"/>
      <c r="NTL67" s="65"/>
      <c r="NTM67" s="65"/>
      <c r="NTN67" s="65"/>
      <c r="NTO67" s="65"/>
      <c r="NTP67" s="65"/>
      <c r="NTQ67" s="65"/>
      <c r="NTR67" s="65"/>
      <c r="NTS67" s="65"/>
      <c r="NTT67" s="65"/>
      <c r="NTU67" s="65"/>
      <c r="NTV67" s="65"/>
      <c r="NTW67" s="65"/>
      <c r="NTX67" s="65"/>
      <c r="NTY67" s="65"/>
      <c r="NTZ67" s="65"/>
      <c r="NUA67" s="65"/>
      <c r="NUB67" s="65"/>
      <c r="NUC67" s="65"/>
      <c r="NUD67" s="65"/>
      <c r="NUE67" s="65"/>
      <c r="NUF67" s="65"/>
      <c r="NUG67" s="65"/>
      <c r="NUH67" s="65"/>
      <c r="NUI67" s="65"/>
      <c r="NUJ67" s="65"/>
      <c r="NUK67" s="65"/>
      <c r="NUL67" s="65"/>
      <c r="NUM67" s="65"/>
      <c r="NUN67" s="65"/>
      <c r="NUO67" s="65"/>
      <c r="NUP67" s="65"/>
      <c r="NUQ67" s="65"/>
      <c r="NUR67" s="65"/>
      <c r="NUS67" s="65"/>
      <c r="NUT67" s="65"/>
      <c r="NUU67" s="65"/>
      <c r="NUV67" s="65"/>
      <c r="NUW67" s="65"/>
      <c r="NUX67" s="65"/>
      <c r="NUY67" s="65"/>
      <c r="NUZ67" s="65"/>
      <c r="NVA67" s="65"/>
      <c r="NVB67" s="65"/>
      <c r="NVC67" s="65"/>
      <c r="NVD67" s="65"/>
      <c r="NVE67" s="65"/>
      <c r="NVF67" s="65"/>
      <c r="NVG67" s="65"/>
      <c r="NVH67" s="65"/>
      <c r="NVI67" s="65"/>
      <c r="NVJ67" s="65"/>
      <c r="NVK67" s="65"/>
      <c r="NVL67" s="65"/>
      <c r="NVM67" s="65"/>
      <c r="NVN67" s="65"/>
      <c r="NVO67" s="65"/>
      <c r="NVP67" s="65"/>
      <c r="NVQ67" s="65"/>
      <c r="NVR67" s="65"/>
      <c r="NVS67" s="65"/>
      <c r="NVT67" s="65"/>
      <c r="NVU67" s="65"/>
      <c r="NVV67" s="65"/>
      <c r="NVW67" s="65"/>
      <c r="NVX67" s="65"/>
      <c r="NVY67" s="65"/>
      <c r="NVZ67" s="65"/>
      <c r="NWA67" s="65"/>
      <c r="NWB67" s="65"/>
      <c r="NWC67" s="65"/>
      <c r="NWD67" s="65"/>
      <c r="NWE67" s="65"/>
      <c r="NWF67" s="65"/>
      <c r="NWG67" s="65"/>
      <c r="NWH67" s="65"/>
      <c r="NWI67" s="65"/>
      <c r="NWJ67" s="65"/>
      <c r="NWK67" s="65"/>
      <c r="NWL67" s="65"/>
      <c r="NWM67" s="65"/>
      <c r="NWN67" s="65"/>
      <c r="NWO67" s="65"/>
      <c r="NWP67" s="65"/>
      <c r="NWQ67" s="65"/>
      <c r="NWR67" s="65"/>
      <c r="NWS67" s="65"/>
      <c r="NWT67" s="65"/>
      <c r="NWU67" s="65"/>
      <c r="NWV67" s="65"/>
      <c r="NWW67" s="65"/>
      <c r="NWX67" s="65"/>
      <c r="NWY67" s="65"/>
      <c r="NWZ67" s="65"/>
      <c r="NXA67" s="65"/>
      <c r="NXB67" s="65"/>
      <c r="NXC67" s="65"/>
      <c r="NXD67" s="65"/>
      <c r="NXE67" s="65"/>
      <c r="NXF67" s="65"/>
      <c r="NXG67" s="65"/>
      <c r="NXH67" s="65"/>
      <c r="NXI67" s="65"/>
      <c r="NXJ67" s="65"/>
      <c r="NXK67" s="65"/>
      <c r="NXL67" s="65"/>
      <c r="NXM67" s="65"/>
      <c r="NXN67" s="65"/>
      <c r="NXO67" s="65"/>
      <c r="NXP67" s="65"/>
      <c r="NXQ67" s="65"/>
      <c r="NXR67" s="65"/>
      <c r="NXS67" s="65"/>
      <c r="NXT67" s="65"/>
      <c r="NXU67" s="65"/>
      <c r="NXV67" s="65"/>
      <c r="NXW67" s="65"/>
      <c r="NXX67" s="65"/>
      <c r="NXY67" s="65"/>
      <c r="NXZ67" s="65"/>
      <c r="NYA67" s="65"/>
      <c r="NYB67" s="65"/>
      <c r="NYC67" s="65"/>
      <c r="NYD67" s="65"/>
      <c r="NYE67" s="65"/>
      <c r="NYF67" s="65"/>
      <c r="NYG67" s="65"/>
      <c r="NYH67" s="65"/>
      <c r="NYI67" s="65"/>
      <c r="NYJ67" s="65"/>
      <c r="NYK67" s="65"/>
      <c r="NYL67" s="65"/>
      <c r="NYM67" s="65"/>
      <c r="NYN67" s="65"/>
      <c r="NYO67" s="65"/>
      <c r="NYP67" s="65"/>
      <c r="NYQ67" s="65"/>
      <c r="NYR67" s="65"/>
      <c r="NYS67" s="65"/>
      <c r="NYT67" s="65"/>
      <c r="NYU67" s="65"/>
      <c r="NYV67" s="65"/>
      <c r="NYW67" s="65"/>
      <c r="NYX67" s="65"/>
      <c r="NYY67" s="65"/>
      <c r="NYZ67" s="65"/>
      <c r="NZA67" s="65"/>
      <c r="NZB67" s="65"/>
      <c r="NZC67" s="65"/>
      <c r="NZD67" s="65"/>
      <c r="NZE67" s="65"/>
      <c r="NZF67" s="65"/>
      <c r="NZG67" s="65"/>
      <c r="NZH67" s="65"/>
      <c r="NZI67" s="65"/>
      <c r="NZJ67" s="65"/>
      <c r="NZK67" s="65"/>
      <c r="NZL67" s="65"/>
      <c r="NZM67" s="65"/>
      <c r="NZN67" s="65"/>
      <c r="NZO67" s="65"/>
      <c r="NZP67" s="65"/>
      <c r="NZQ67" s="65"/>
      <c r="NZR67" s="65"/>
      <c r="NZS67" s="65"/>
      <c r="NZT67" s="65"/>
      <c r="NZU67" s="65"/>
      <c r="NZV67" s="65"/>
      <c r="NZW67" s="65"/>
      <c r="NZX67" s="65"/>
      <c r="NZY67" s="65"/>
      <c r="NZZ67" s="65"/>
      <c r="OAA67" s="65"/>
      <c r="OAB67" s="65"/>
      <c r="OAC67" s="65"/>
      <c r="OAD67" s="65"/>
      <c r="OAE67" s="65"/>
      <c r="OAF67" s="65"/>
      <c r="OAG67" s="65"/>
      <c r="OAH67" s="65"/>
      <c r="OAI67" s="65"/>
      <c r="OAJ67" s="65"/>
      <c r="OAK67" s="65"/>
      <c r="OAL67" s="65"/>
      <c r="OAM67" s="65"/>
      <c r="OAN67" s="65"/>
      <c r="OAO67" s="65"/>
      <c r="OAP67" s="65"/>
      <c r="OAQ67" s="65"/>
      <c r="OAR67" s="65"/>
      <c r="OAS67" s="65"/>
      <c r="OAT67" s="65"/>
      <c r="OAU67" s="65"/>
      <c r="OAV67" s="65"/>
      <c r="OAW67" s="65"/>
      <c r="OAX67" s="65"/>
      <c r="OAY67" s="65"/>
      <c r="OAZ67" s="65"/>
      <c r="OBA67" s="65"/>
      <c r="OBB67" s="65"/>
      <c r="OBC67" s="65"/>
      <c r="OBD67" s="65"/>
      <c r="OBE67" s="65"/>
      <c r="OBF67" s="65"/>
      <c r="OBG67" s="65"/>
      <c r="OBH67" s="65"/>
      <c r="OBI67" s="65"/>
      <c r="OBJ67" s="65"/>
      <c r="OBK67" s="65"/>
      <c r="OBL67" s="65"/>
      <c r="OBM67" s="65"/>
      <c r="OBN67" s="65"/>
      <c r="OBO67" s="65"/>
      <c r="OBP67" s="65"/>
      <c r="OBQ67" s="65"/>
      <c r="OBR67" s="65"/>
      <c r="OBS67" s="65"/>
      <c r="OBT67" s="65"/>
      <c r="OBU67" s="65"/>
      <c r="OBV67" s="65"/>
      <c r="OBW67" s="65"/>
      <c r="OBX67" s="65"/>
      <c r="OBY67" s="65"/>
      <c r="OBZ67" s="65"/>
      <c r="OCA67" s="65"/>
      <c r="OCB67" s="65"/>
      <c r="OCC67" s="65"/>
      <c r="OCD67" s="65"/>
      <c r="OCE67" s="65"/>
      <c r="OCF67" s="65"/>
      <c r="OCG67" s="65"/>
      <c r="OCH67" s="65"/>
      <c r="OCI67" s="65"/>
      <c r="OCJ67" s="65"/>
      <c r="OCK67" s="65"/>
      <c r="OCL67" s="65"/>
      <c r="OCM67" s="65"/>
      <c r="OCN67" s="65"/>
      <c r="OCO67" s="65"/>
      <c r="OCP67" s="65"/>
      <c r="OCQ67" s="65"/>
      <c r="OCR67" s="65"/>
      <c r="OCS67" s="65"/>
      <c r="OCT67" s="65"/>
      <c r="OCU67" s="65"/>
      <c r="OCV67" s="65"/>
      <c r="OCW67" s="65"/>
      <c r="OCX67" s="65"/>
      <c r="OCY67" s="65"/>
      <c r="OCZ67" s="65"/>
      <c r="ODA67" s="65"/>
      <c r="ODB67" s="65"/>
      <c r="ODC67" s="65"/>
      <c r="ODD67" s="65"/>
      <c r="ODE67" s="65"/>
      <c r="ODF67" s="65"/>
      <c r="ODG67" s="65"/>
      <c r="ODH67" s="65"/>
      <c r="ODI67" s="65"/>
      <c r="ODJ67" s="65"/>
      <c r="ODK67" s="65"/>
      <c r="ODL67" s="65"/>
      <c r="ODM67" s="65"/>
      <c r="ODN67" s="65"/>
      <c r="ODO67" s="65"/>
      <c r="ODP67" s="65"/>
      <c r="ODQ67" s="65"/>
      <c r="ODR67" s="65"/>
      <c r="ODS67" s="65"/>
      <c r="ODT67" s="65"/>
      <c r="ODU67" s="65"/>
      <c r="ODV67" s="65"/>
      <c r="ODW67" s="65"/>
      <c r="ODX67" s="65"/>
      <c r="ODY67" s="65"/>
      <c r="ODZ67" s="65"/>
      <c r="OEA67" s="65"/>
      <c r="OEB67" s="65"/>
      <c r="OEC67" s="65"/>
      <c r="OED67" s="65"/>
      <c r="OEE67" s="65"/>
      <c r="OEF67" s="65"/>
      <c r="OEG67" s="65"/>
      <c r="OEH67" s="65"/>
      <c r="OEI67" s="65"/>
      <c r="OEJ67" s="65"/>
      <c r="OEK67" s="65"/>
      <c r="OEL67" s="65"/>
      <c r="OEM67" s="65"/>
      <c r="OEN67" s="65"/>
      <c r="OEO67" s="65"/>
      <c r="OEP67" s="65"/>
      <c r="OEQ67" s="65"/>
      <c r="OER67" s="65"/>
      <c r="OES67" s="65"/>
      <c r="OET67" s="65"/>
      <c r="OEU67" s="65"/>
      <c r="OEV67" s="65"/>
      <c r="OEW67" s="65"/>
      <c r="OEX67" s="65"/>
      <c r="OEY67" s="65"/>
      <c r="OEZ67" s="65"/>
      <c r="OFA67" s="65"/>
      <c r="OFB67" s="65"/>
      <c r="OFC67" s="65"/>
      <c r="OFD67" s="65"/>
      <c r="OFE67" s="65"/>
      <c r="OFF67" s="65"/>
      <c r="OFG67" s="65"/>
      <c r="OFH67" s="65"/>
      <c r="OFI67" s="65"/>
      <c r="OFJ67" s="65"/>
      <c r="OFK67" s="65"/>
      <c r="OFL67" s="65"/>
      <c r="OFM67" s="65"/>
      <c r="OFN67" s="65"/>
      <c r="OFO67" s="65"/>
      <c r="OFP67" s="65"/>
      <c r="OFQ67" s="65"/>
      <c r="OFR67" s="65"/>
      <c r="OFS67" s="65"/>
      <c r="OFT67" s="65"/>
      <c r="OFU67" s="65"/>
      <c r="OFV67" s="65"/>
      <c r="OFW67" s="65"/>
      <c r="OFX67" s="65"/>
      <c r="OFY67" s="65"/>
      <c r="OFZ67" s="65"/>
      <c r="OGA67" s="65"/>
      <c r="OGB67" s="65"/>
      <c r="OGC67" s="65"/>
      <c r="OGD67" s="65"/>
      <c r="OGE67" s="65"/>
      <c r="OGF67" s="65"/>
      <c r="OGG67" s="65"/>
      <c r="OGH67" s="65"/>
      <c r="OGI67" s="65"/>
      <c r="OGJ67" s="65"/>
      <c r="OGK67" s="65"/>
      <c r="OGL67" s="65"/>
      <c r="OGM67" s="65"/>
      <c r="OGN67" s="65"/>
      <c r="OGO67" s="65"/>
      <c r="OGP67" s="65"/>
      <c r="OGQ67" s="65"/>
      <c r="OGR67" s="65"/>
      <c r="OGS67" s="65"/>
      <c r="OGT67" s="65"/>
      <c r="OGU67" s="65"/>
      <c r="OGV67" s="65"/>
      <c r="OGW67" s="65"/>
      <c r="OGX67" s="65"/>
      <c r="OGY67" s="65"/>
      <c r="OGZ67" s="65"/>
      <c r="OHA67" s="65"/>
      <c r="OHB67" s="65"/>
      <c r="OHC67" s="65"/>
      <c r="OHD67" s="65"/>
      <c r="OHE67" s="65"/>
      <c r="OHF67" s="65"/>
      <c r="OHG67" s="65"/>
      <c r="OHH67" s="65"/>
      <c r="OHI67" s="65"/>
      <c r="OHJ67" s="65"/>
      <c r="OHK67" s="65"/>
      <c r="OHL67" s="65"/>
      <c r="OHM67" s="65"/>
      <c r="OHN67" s="65"/>
      <c r="OHO67" s="65"/>
      <c r="OHP67" s="65"/>
      <c r="OHQ67" s="65"/>
      <c r="OHR67" s="65"/>
      <c r="OHS67" s="65"/>
      <c r="OHT67" s="65"/>
      <c r="OHU67" s="65"/>
      <c r="OHV67" s="65"/>
      <c r="OHW67" s="65"/>
      <c r="OHX67" s="65"/>
      <c r="OHY67" s="65"/>
      <c r="OHZ67" s="65"/>
      <c r="OIA67" s="65"/>
      <c r="OIB67" s="65"/>
      <c r="OIC67" s="65"/>
      <c r="OID67" s="65"/>
      <c r="OIE67" s="65"/>
      <c r="OIF67" s="65"/>
      <c r="OIG67" s="65"/>
      <c r="OIH67" s="65"/>
      <c r="OII67" s="65"/>
      <c r="OIJ67" s="65"/>
      <c r="OIK67" s="65"/>
      <c r="OIL67" s="65"/>
      <c r="OIM67" s="65"/>
      <c r="OIN67" s="65"/>
      <c r="OIO67" s="65"/>
      <c r="OIP67" s="65"/>
      <c r="OIQ67" s="65"/>
      <c r="OIR67" s="65"/>
      <c r="OIS67" s="65"/>
      <c r="OIT67" s="65"/>
      <c r="OIU67" s="65"/>
      <c r="OIV67" s="65"/>
      <c r="OIW67" s="65"/>
      <c r="OIX67" s="65"/>
      <c r="OIY67" s="65"/>
      <c r="OIZ67" s="65"/>
      <c r="OJA67" s="65"/>
      <c r="OJB67" s="65"/>
      <c r="OJC67" s="65"/>
      <c r="OJD67" s="65"/>
      <c r="OJE67" s="65"/>
      <c r="OJF67" s="65"/>
      <c r="OJG67" s="65"/>
      <c r="OJH67" s="65"/>
      <c r="OJI67" s="65"/>
      <c r="OJJ67" s="65"/>
      <c r="OJK67" s="65"/>
      <c r="OJL67" s="65"/>
      <c r="OJM67" s="65"/>
      <c r="OJN67" s="65"/>
      <c r="OJO67" s="65"/>
      <c r="OJP67" s="65"/>
      <c r="OJQ67" s="65"/>
      <c r="OJR67" s="65"/>
      <c r="OJS67" s="65"/>
      <c r="OJT67" s="65"/>
      <c r="OJU67" s="65"/>
      <c r="OJV67" s="65"/>
      <c r="OJW67" s="65"/>
      <c r="OJX67" s="65"/>
      <c r="OJY67" s="65"/>
      <c r="OJZ67" s="65"/>
      <c r="OKA67" s="65"/>
      <c r="OKB67" s="65"/>
      <c r="OKC67" s="65"/>
      <c r="OKD67" s="65"/>
      <c r="OKE67" s="65"/>
      <c r="OKF67" s="65"/>
      <c r="OKG67" s="65"/>
      <c r="OKH67" s="65"/>
      <c r="OKI67" s="65"/>
      <c r="OKJ67" s="65"/>
      <c r="OKK67" s="65"/>
      <c r="OKL67" s="65"/>
      <c r="OKM67" s="65"/>
      <c r="OKN67" s="65"/>
      <c r="OKO67" s="65"/>
      <c r="OKP67" s="65"/>
      <c r="OKQ67" s="65"/>
      <c r="OKR67" s="65"/>
      <c r="OKS67" s="65"/>
      <c r="OKT67" s="65"/>
      <c r="OKU67" s="65"/>
      <c r="OKV67" s="65"/>
      <c r="OKW67" s="65"/>
      <c r="OKX67" s="65"/>
      <c r="OKY67" s="65"/>
      <c r="OKZ67" s="65"/>
      <c r="OLA67" s="65"/>
      <c r="OLB67" s="65"/>
      <c r="OLC67" s="65"/>
      <c r="OLD67" s="65"/>
      <c r="OLE67" s="65"/>
      <c r="OLF67" s="65"/>
      <c r="OLG67" s="65"/>
      <c r="OLH67" s="65"/>
      <c r="OLI67" s="65"/>
      <c r="OLJ67" s="65"/>
      <c r="OLK67" s="65"/>
      <c r="OLL67" s="65"/>
      <c r="OLM67" s="65"/>
      <c r="OLN67" s="65"/>
      <c r="OLO67" s="65"/>
      <c r="OLP67" s="65"/>
      <c r="OLQ67" s="65"/>
      <c r="OLR67" s="65"/>
      <c r="OLS67" s="65"/>
      <c r="OLT67" s="65"/>
      <c r="OLU67" s="65"/>
      <c r="OLV67" s="65"/>
      <c r="OLW67" s="65"/>
      <c r="OLX67" s="65"/>
      <c r="OLY67" s="65"/>
      <c r="OLZ67" s="65"/>
      <c r="OMA67" s="65"/>
      <c r="OMB67" s="65"/>
      <c r="OMC67" s="65"/>
      <c r="OMD67" s="65"/>
      <c r="OME67" s="65"/>
      <c r="OMF67" s="65"/>
      <c r="OMG67" s="65"/>
      <c r="OMH67" s="65"/>
      <c r="OMI67" s="65"/>
      <c r="OMJ67" s="65"/>
      <c r="OMK67" s="65"/>
      <c r="OML67" s="65"/>
      <c r="OMM67" s="65"/>
      <c r="OMN67" s="65"/>
      <c r="OMO67" s="65"/>
      <c r="OMP67" s="65"/>
      <c r="OMQ67" s="65"/>
      <c r="OMR67" s="65"/>
      <c r="OMS67" s="65"/>
      <c r="OMT67" s="65"/>
      <c r="OMU67" s="65"/>
      <c r="OMV67" s="65"/>
      <c r="OMW67" s="65"/>
      <c r="OMX67" s="65"/>
      <c r="OMY67" s="65"/>
      <c r="OMZ67" s="65"/>
      <c r="ONA67" s="65"/>
      <c r="ONB67" s="65"/>
      <c r="ONC67" s="65"/>
      <c r="OND67" s="65"/>
      <c r="ONE67" s="65"/>
      <c r="ONF67" s="65"/>
      <c r="ONG67" s="65"/>
      <c r="ONH67" s="65"/>
      <c r="ONI67" s="65"/>
      <c r="ONJ67" s="65"/>
      <c r="ONK67" s="65"/>
      <c r="ONL67" s="65"/>
      <c r="ONM67" s="65"/>
      <c r="ONN67" s="65"/>
      <c r="ONO67" s="65"/>
      <c r="ONP67" s="65"/>
      <c r="ONQ67" s="65"/>
      <c r="ONR67" s="65"/>
      <c r="ONS67" s="65"/>
      <c r="ONT67" s="65"/>
      <c r="ONU67" s="65"/>
      <c r="ONV67" s="65"/>
      <c r="ONW67" s="65"/>
      <c r="ONX67" s="65"/>
      <c r="ONY67" s="65"/>
      <c r="ONZ67" s="65"/>
      <c r="OOA67" s="65"/>
      <c r="OOB67" s="65"/>
      <c r="OOC67" s="65"/>
      <c r="OOD67" s="65"/>
      <c r="OOE67" s="65"/>
      <c r="OOF67" s="65"/>
      <c r="OOG67" s="65"/>
      <c r="OOH67" s="65"/>
      <c r="OOI67" s="65"/>
      <c r="OOJ67" s="65"/>
      <c r="OOK67" s="65"/>
      <c r="OOL67" s="65"/>
      <c r="OOM67" s="65"/>
      <c r="OON67" s="65"/>
      <c r="OOO67" s="65"/>
      <c r="OOP67" s="65"/>
      <c r="OOQ67" s="65"/>
      <c r="OOR67" s="65"/>
      <c r="OOS67" s="65"/>
      <c r="OOT67" s="65"/>
      <c r="OOU67" s="65"/>
      <c r="OOV67" s="65"/>
      <c r="OOW67" s="65"/>
      <c r="OOX67" s="65"/>
      <c r="OOY67" s="65"/>
      <c r="OOZ67" s="65"/>
      <c r="OPA67" s="65"/>
      <c r="OPB67" s="65"/>
      <c r="OPC67" s="65"/>
      <c r="OPD67" s="65"/>
      <c r="OPE67" s="65"/>
      <c r="OPF67" s="65"/>
      <c r="OPG67" s="65"/>
      <c r="OPH67" s="65"/>
      <c r="OPI67" s="65"/>
      <c r="OPJ67" s="65"/>
      <c r="OPK67" s="65"/>
      <c r="OPL67" s="65"/>
      <c r="OPM67" s="65"/>
      <c r="OPN67" s="65"/>
      <c r="OPO67" s="65"/>
      <c r="OPP67" s="65"/>
      <c r="OPQ67" s="65"/>
      <c r="OPR67" s="65"/>
      <c r="OPS67" s="65"/>
      <c r="OPT67" s="65"/>
      <c r="OPU67" s="65"/>
      <c r="OPV67" s="65"/>
      <c r="OPW67" s="65"/>
      <c r="OPX67" s="65"/>
      <c r="OPY67" s="65"/>
      <c r="OPZ67" s="65"/>
      <c r="OQA67" s="65"/>
      <c r="OQB67" s="65"/>
      <c r="OQC67" s="65"/>
      <c r="OQD67" s="65"/>
      <c r="OQE67" s="65"/>
      <c r="OQF67" s="65"/>
      <c r="OQG67" s="65"/>
      <c r="OQH67" s="65"/>
      <c r="OQI67" s="65"/>
      <c r="OQJ67" s="65"/>
      <c r="OQK67" s="65"/>
      <c r="OQL67" s="65"/>
      <c r="OQM67" s="65"/>
      <c r="OQN67" s="65"/>
      <c r="OQO67" s="65"/>
      <c r="OQP67" s="65"/>
      <c r="OQQ67" s="65"/>
      <c r="OQR67" s="65"/>
      <c r="OQS67" s="65"/>
      <c r="OQT67" s="65"/>
      <c r="OQU67" s="65"/>
      <c r="OQV67" s="65"/>
      <c r="OQW67" s="65"/>
      <c r="OQX67" s="65"/>
      <c r="OQY67" s="65"/>
      <c r="OQZ67" s="65"/>
      <c r="ORA67" s="65"/>
      <c r="ORB67" s="65"/>
      <c r="ORC67" s="65"/>
      <c r="ORD67" s="65"/>
      <c r="ORE67" s="65"/>
      <c r="ORF67" s="65"/>
      <c r="ORG67" s="65"/>
      <c r="ORH67" s="65"/>
      <c r="ORI67" s="65"/>
      <c r="ORJ67" s="65"/>
      <c r="ORK67" s="65"/>
      <c r="ORL67" s="65"/>
      <c r="ORM67" s="65"/>
      <c r="ORN67" s="65"/>
      <c r="ORO67" s="65"/>
      <c r="ORP67" s="65"/>
      <c r="ORQ67" s="65"/>
      <c r="ORR67" s="65"/>
      <c r="ORS67" s="65"/>
      <c r="ORT67" s="65"/>
      <c r="ORU67" s="65"/>
      <c r="ORV67" s="65"/>
      <c r="ORW67" s="65"/>
      <c r="ORX67" s="65"/>
      <c r="ORY67" s="65"/>
      <c r="ORZ67" s="65"/>
      <c r="OSA67" s="65"/>
      <c r="OSB67" s="65"/>
      <c r="OSC67" s="65"/>
      <c r="OSD67" s="65"/>
      <c r="OSE67" s="65"/>
      <c r="OSF67" s="65"/>
      <c r="OSG67" s="65"/>
      <c r="OSH67" s="65"/>
      <c r="OSI67" s="65"/>
      <c r="OSJ67" s="65"/>
      <c r="OSK67" s="65"/>
      <c r="OSL67" s="65"/>
      <c r="OSM67" s="65"/>
      <c r="OSN67" s="65"/>
      <c r="OSO67" s="65"/>
      <c r="OSP67" s="65"/>
      <c r="OSQ67" s="65"/>
      <c r="OSR67" s="65"/>
      <c r="OSS67" s="65"/>
      <c r="OST67" s="65"/>
      <c r="OSU67" s="65"/>
      <c r="OSV67" s="65"/>
      <c r="OSW67" s="65"/>
      <c r="OSX67" s="65"/>
      <c r="OSY67" s="65"/>
      <c r="OSZ67" s="65"/>
      <c r="OTA67" s="65"/>
      <c r="OTB67" s="65"/>
      <c r="OTC67" s="65"/>
      <c r="OTD67" s="65"/>
      <c r="OTE67" s="65"/>
      <c r="OTF67" s="65"/>
      <c r="OTG67" s="65"/>
      <c r="OTH67" s="65"/>
      <c r="OTI67" s="65"/>
      <c r="OTJ67" s="65"/>
      <c r="OTK67" s="65"/>
      <c r="OTL67" s="65"/>
      <c r="OTM67" s="65"/>
      <c r="OTN67" s="65"/>
      <c r="OTO67" s="65"/>
      <c r="OTP67" s="65"/>
      <c r="OTQ67" s="65"/>
      <c r="OTR67" s="65"/>
      <c r="OTS67" s="65"/>
      <c r="OTT67" s="65"/>
      <c r="OTU67" s="65"/>
      <c r="OTV67" s="65"/>
      <c r="OTW67" s="65"/>
      <c r="OTX67" s="65"/>
      <c r="OTY67" s="65"/>
      <c r="OTZ67" s="65"/>
      <c r="OUA67" s="65"/>
      <c r="OUB67" s="65"/>
      <c r="OUC67" s="65"/>
      <c r="OUD67" s="65"/>
      <c r="OUE67" s="65"/>
      <c r="OUF67" s="65"/>
      <c r="OUG67" s="65"/>
      <c r="OUH67" s="65"/>
      <c r="OUI67" s="65"/>
      <c r="OUJ67" s="65"/>
      <c r="OUK67" s="65"/>
      <c r="OUL67" s="65"/>
      <c r="OUM67" s="65"/>
      <c r="OUN67" s="65"/>
      <c r="OUO67" s="65"/>
      <c r="OUP67" s="65"/>
      <c r="OUQ67" s="65"/>
      <c r="OUR67" s="65"/>
      <c r="OUS67" s="65"/>
      <c r="OUT67" s="65"/>
      <c r="OUU67" s="65"/>
      <c r="OUV67" s="65"/>
      <c r="OUW67" s="65"/>
      <c r="OUX67" s="65"/>
      <c r="OUY67" s="65"/>
      <c r="OUZ67" s="65"/>
      <c r="OVA67" s="65"/>
      <c r="OVB67" s="65"/>
      <c r="OVC67" s="65"/>
      <c r="OVD67" s="65"/>
      <c r="OVE67" s="65"/>
      <c r="OVF67" s="65"/>
      <c r="OVG67" s="65"/>
      <c r="OVH67" s="65"/>
      <c r="OVI67" s="65"/>
      <c r="OVJ67" s="65"/>
      <c r="OVK67" s="65"/>
      <c r="OVL67" s="65"/>
      <c r="OVM67" s="65"/>
      <c r="OVN67" s="65"/>
      <c r="OVO67" s="65"/>
      <c r="OVP67" s="65"/>
      <c r="OVQ67" s="65"/>
      <c r="OVR67" s="65"/>
      <c r="OVS67" s="65"/>
      <c r="OVT67" s="65"/>
      <c r="OVU67" s="65"/>
      <c r="OVV67" s="65"/>
      <c r="OVW67" s="65"/>
      <c r="OVX67" s="65"/>
      <c r="OVY67" s="65"/>
      <c r="OVZ67" s="65"/>
      <c r="OWA67" s="65"/>
      <c r="OWB67" s="65"/>
      <c r="OWC67" s="65"/>
      <c r="OWD67" s="65"/>
      <c r="OWE67" s="65"/>
      <c r="OWF67" s="65"/>
      <c r="OWG67" s="65"/>
      <c r="OWH67" s="65"/>
      <c r="OWI67" s="65"/>
      <c r="OWJ67" s="65"/>
      <c r="OWK67" s="65"/>
      <c r="OWL67" s="65"/>
      <c r="OWM67" s="65"/>
      <c r="OWN67" s="65"/>
      <c r="OWO67" s="65"/>
      <c r="OWP67" s="65"/>
      <c r="OWQ67" s="65"/>
      <c r="OWR67" s="65"/>
      <c r="OWS67" s="65"/>
      <c r="OWT67" s="65"/>
      <c r="OWU67" s="65"/>
      <c r="OWV67" s="65"/>
      <c r="OWW67" s="65"/>
      <c r="OWX67" s="65"/>
      <c r="OWY67" s="65"/>
      <c r="OWZ67" s="65"/>
      <c r="OXA67" s="65"/>
      <c r="OXB67" s="65"/>
      <c r="OXC67" s="65"/>
      <c r="OXD67" s="65"/>
      <c r="OXE67" s="65"/>
      <c r="OXF67" s="65"/>
      <c r="OXG67" s="65"/>
      <c r="OXH67" s="65"/>
      <c r="OXI67" s="65"/>
      <c r="OXJ67" s="65"/>
      <c r="OXK67" s="65"/>
      <c r="OXL67" s="65"/>
      <c r="OXM67" s="65"/>
      <c r="OXN67" s="65"/>
      <c r="OXO67" s="65"/>
      <c r="OXP67" s="65"/>
      <c r="OXQ67" s="65"/>
      <c r="OXR67" s="65"/>
      <c r="OXS67" s="65"/>
      <c r="OXT67" s="65"/>
      <c r="OXU67" s="65"/>
      <c r="OXV67" s="65"/>
      <c r="OXW67" s="65"/>
      <c r="OXX67" s="65"/>
      <c r="OXY67" s="65"/>
      <c r="OXZ67" s="65"/>
      <c r="OYA67" s="65"/>
      <c r="OYB67" s="65"/>
      <c r="OYC67" s="65"/>
      <c r="OYD67" s="65"/>
      <c r="OYE67" s="65"/>
      <c r="OYF67" s="65"/>
      <c r="OYG67" s="65"/>
      <c r="OYH67" s="65"/>
      <c r="OYI67" s="65"/>
      <c r="OYJ67" s="65"/>
      <c r="OYK67" s="65"/>
      <c r="OYL67" s="65"/>
      <c r="OYM67" s="65"/>
      <c r="OYN67" s="65"/>
      <c r="OYO67" s="65"/>
      <c r="OYP67" s="65"/>
      <c r="OYQ67" s="65"/>
      <c r="OYR67" s="65"/>
      <c r="OYS67" s="65"/>
      <c r="OYT67" s="65"/>
      <c r="OYU67" s="65"/>
      <c r="OYV67" s="65"/>
      <c r="OYW67" s="65"/>
      <c r="OYX67" s="65"/>
      <c r="OYY67" s="65"/>
      <c r="OYZ67" s="65"/>
      <c r="OZA67" s="65"/>
      <c r="OZB67" s="65"/>
      <c r="OZC67" s="65"/>
      <c r="OZD67" s="65"/>
      <c r="OZE67" s="65"/>
      <c r="OZF67" s="65"/>
      <c r="OZG67" s="65"/>
      <c r="OZH67" s="65"/>
      <c r="OZI67" s="65"/>
      <c r="OZJ67" s="65"/>
      <c r="OZK67" s="65"/>
      <c r="OZL67" s="65"/>
      <c r="OZM67" s="65"/>
      <c r="OZN67" s="65"/>
      <c r="OZO67" s="65"/>
      <c r="OZP67" s="65"/>
      <c r="OZQ67" s="65"/>
      <c r="OZR67" s="65"/>
      <c r="OZS67" s="65"/>
      <c r="OZT67" s="65"/>
      <c r="OZU67" s="65"/>
      <c r="OZV67" s="65"/>
      <c r="OZW67" s="65"/>
      <c r="OZX67" s="65"/>
      <c r="OZY67" s="65"/>
      <c r="OZZ67" s="65"/>
      <c r="PAA67" s="65"/>
      <c r="PAB67" s="65"/>
      <c r="PAC67" s="65"/>
      <c r="PAD67" s="65"/>
      <c r="PAE67" s="65"/>
      <c r="PAF67" s="65"/>
      <c r="PAG67" s="65"/>
      <c r="PAH67" s="65"/>
      <c r="PAI67" s="65"/>
      <c r="PAJ67" s="65"/>
      <c r="PAK67" s="65"/>
      <c r="PAL67" s="65"/>
      <c r="PAM67" s="65"/>
      <c r="PAN67" s="65"/>
      <c r="PAO67" s="65"/>
      <c r="PAP67" s="65"/>
      <c r="PAQ67" s="65"/>
      <c r="PAR67" s="65"/>
      <c r="PAS67" s="65"/>
      <c r="PAT67" s="65"/>
      <c r="PAU67" s="65"/>
      <c r="PAV67" s="65"/>
      <c r="PAW67" s="65"/>
      <c r="PAX67" s="65"/>
      <c r="PAY67" s="65"/>
      <c r="PAZ67" s="65"/>
      <c r="PBA67" s="65"/>
      <c r="PBB67" s="65"/>
      <c r="PBC67" s="65"/>
      <c r="PBD67" s="65"/>
      <c r="PBE67" s="65"/>
      <c r="PBF67" s="65"/>
      <c r="PBG67" s="65"/>
      <c r="PBH67" s="65"/>
      <c r="PBI67" s="65"/>
      <c r="PBJ67" s="65"/>
      <c r="PBK67" s="65"/>
      <c r="PBL67" s="65"/>
      <c r="PBM67" s="65"/>
      <c r="PBN67" s="65"/>
      <c r="PBO67" s="65"/>
      <c r="PBP67" s="65"/>
      <c r="PBQ67" s="65"/>
      <c r="PBR67" s="65"/>
      <c r="PBS67" s="65"/>
      <c r="PBT67" s="65"/>
      <c r="PBU67" s="65"/>
      <c r="PBV67" s="65"/>
      <c r="PBW67" s="65"/>
      <c r="PBX67" s="65"/>
      <c r="PBY67" s="65"/>
      <c r="PBZ67" s="65"/>
      <c r="PCA67" s="65"/>
      <c r="PCB67" s="65"/>
      <c r="PCC67" s="65"/>
      <c r="PCD67" s="65"/>
      <c r="PCE67" s="65"/>
      <c r="PCF67" s="65"/>
      <c r="PCG67" s="65"/>
      <c r="PCH67" s="65"/>
      <c r="PCI67" s="65"/>
      <c r="PCJ67" s="65"/>
      <c r="PCK67" s="65"/>
      <c r="PCL67" s="65"/>
      <c r="PCM67" s="65"/>
      <c r="PCN67" s="65"/>
      <c r="PCO67" s="65"/>
      <c r="PCP67" s="65"/>
      <c r="PCQ67" s="65"/>
      <c r="PCR67" s="65"/>
      <c r="PCS67" s="65"/>
      <c r="PCT67" s="65"/>
      <c r="PCU67" s="65"/>
      <c r="PCV67" s="65"/>
      <c r="PCW67" s="65"/>
      <c r="PCX67" s="65"/>
      <c r="PCY67" s="65"/>
      <c r="PCZ67" s="65"/>
      <c r="PDA67" s="65"/>
      <c r="PDB67" s="65"/>
      <c r="PDC67" s="65"/>
      <c r="PDD67" s="65"/>
      <c r="PDE67" s="65"/>
      <c r="PDF67" s="65"/>
      <c r="PDG67" s="65"/>
      <c r="PDH67" s="65"/>
      <c r="PDI67" s="65"/>
      <c r="PDJ67" s="65"/>
      <c r="PDK67" s="65"/>
      <c r="PDL67" s="65"/>
      <c r="PDM67" s="65"/>
      <c r="PDN67" s="65"/>
      <c r="PDO67" s="65"/>
      <c r="PDP67" s="65"/>
      <c r="PDQ67" s="65"/>
      <c r="PDR67" s="65"/>
      <c r="PDS67" s="65"/>
      <c r="PDT67" s="65"/>
      <c r="PDU67" s="65"/>
      <c r="PDV67" s="65"/>
      <c r="PDW67" s="65"/>
      <c r="PDX67" s="65"/>
      <c r="PDY67" s="65"/>
      <c r="PDZ67" s="65"/>
      <c r="PEA67" s="65"/>
      <c r="PEB67" s="65"/>
      <c r="PEC67" s="65"/>
      <c r="PED67" s="65"/>
      <c r="PEE67" s="65"/>
      <c r="PEF67" s="65"/>
      <c r="PEG67" s="65"/>
      <c r="PEH67" s="65"/>
      <c r="PEI67" s="65"/>
      <c r="PEJ67" s="65"/>
      <c r="PEK67" s="65"/>
      <c r="PEL67" s="65"/>
      <c r="PEM67" s="65"/>
      <c r="PEN67" s="65"/>
      <c r="PEO67" s="65"/>
      <c r="PEP67" s="65"/>
      <c r="PEQ67" s="65"/>
      <c r="PER67" s="65"/>
      <c r="PES67" s="65"/>
      <c r="PET67" s="65"/>
      <c r="PEU67" s="65"/>
      <c r="PEV67" s="65"/>
      <c r="PEW67" s="65"/>
      <c r="PEX67" s="65"/>
      <c r="PEY67" s="65"/>
      <c r="PEZ67" s="65"/>
      <c r="PFA67" s="65"/>
      <c r="PFB67" s="65"/>
      <c r="PFC67" s="65"/>
      <c r="PFD67" s="65"/>
      <c r="PFE67" s="65"/>
      <c r="PFF67" s="65"/>
      <c r="PFG67" s="65"/>
      <c r="PFH67" s="65"/>
      <c r="PFI67" s="65"/>
      <c r="PFJ67" s="65"/>
      <c r="PFK67" s="65"/>
      <c r="PFL67" s="65"/>
      <c r="PFM67" s="65"/>
      <c r="PFN67" s="65"/>
      <c r="PFO67" s="65"/>
      <c r="PFP67" s="65"/>
      <c r="PFQ67" s="65"/>
      <c r="PFR67" s="65"/>
      <c r="PFS67" s="65"/>
      <c r="PFT67" s="65"/>
      <c r="PFU67" s="65"/>
      <c r="PFV67" s="65"/>
      <c r="PFW67" s="65"/>
      <c r="PFX67" s="65"/>
      <c r="PFY67" s="65"/>
      <c r="PFZ67" s="65"/>
      <c r="PGA67" s="65"/>
      <c r="PGB67" s="65"/>
      <c r="PGC67" s="65"/>
      <c r="PGD67" s="65"/>
      <c r="PGE67" s="65"/>
      <c r="PGF67" s="65"/>
      <c r="PGG67" s="65"/>
      <c r="PGH67" s="65"/>
      <c r="PGI67" s="65"/>
      <c r="PGJ67" s="65"/>
      <c r="PGK67" s="65"/>
      <c r="PGL67" s="65"/>
      <c r="PGM67" s="65"/>
      <c r="PGN67" s="65"/>
      <c r="PGO67" s="65"/>
      <c r="PGP67" s="65"/>
      <c r="PGQ67" s="65"/>
      <c r="PGR67" s="65"/>
      <c r="PGS67" s="65"/>
      <c r="PGT67" s="65"/>
      <c r="PGU67" s="65"/>
      <c r="PGV67" s="65"/>
      <c r="PGW67" s="65"/>
      <c r="PGX67" s="65"/>
      <c r="PGY67" s="65"/>
      <c r="PGZ67" s="65"/>
      <c r="PHA67" s="65"/>
      <c r="PHB67" s="65"/>
      <c r="PHC67" s="65"/>
      <c r="PHD67" s="65"/>
      <c r="PHE67" s="65"/>
      <c r="PHF67" s="65"/>
      <c r="PHG67" s="65"/>
      <c r="PHH67" s="65"/>
      <c r="PHI67" s="65"/>
      <c r="PHJ67" s="65"/>
      <c r="PHK67" s="65"/>
      <c r="PHL67" s="65"/>
      <c r="PHM67" s="65"/>
      <c r="PHN67" s="65"/>
      <c r="PHO67" s="65"/>
      <c r="PHP67" s="65"/>
      <c r="PHQ67" s="65"/>
      <c r="PHR67" s="65"/>
      <c r="PHS67" s="65"/>
      <c r="PHT67" s="65"/>
      <c r="PHU67" s="65"/>
      <c r="PHV67" s="65"/>
      <c r="PHW67" s="65"/>
      <c r="PHX67" s="65"/>
      <c r="PHY67" s="65"/>
      <c r="PHZ67" s="65"/>
      <c r="PIA67" s="65"/>
      <c r="PIB67" s="65"/>
      <c r="PIC67" s="65"/>
      <c r="PID67" s="65"/>
      <c r="PIE67" s="65"/>
      <c r="PIF67" s="65"/>
      <c r="PIG67" s="65"/>
      <c r="PIH67" s="65"/>
      <c r="PII67" s="65"/>
      <c r="PIJ67" s="65"/>
      <c r="PIK67" s="65"/>
      <c r="PIL67" s="65"/>
      <c r="PIM67" s="65"/>
      <c r="PIN67" s="65"/>
      <c r="PIO67" s="65"/>
      <c r="PIP67" s="65"/>
      <c r="PIQ67" s="65"/>
      <c r="PIR67" s="65"/>
      <c r="PIS67" s="65"/>
      <c r="PIT67" s="65"/>
      <c r="PIU67" s="65"/>
      <c r="PIV67" s="65"/>
      <c r="PIW67" s="65"/>
      <c r="PIX67" s="65"/>
      <c r="PIY67" s="65"/>
      <c r="PIZ67" s="65"/>
      <c r="PJA67" s="65"/>
      <c r="PJB67" s="65"/>
      <c r="PJC67" s="65"/>
      <c r="PJD67" s="65"/>
      <c r="PJE67" s="65"/>
      <c r="PJF67" s="65"/>
      <c r="PJG67" s="65"/>
      <c r="PJH67" s="65"/>
      <c r="PJI67" s="65"/>
      <c r="PJJ67" s="65"/>
      <c r="PJK67" s="65"/>
      <c r="PJL67" s="65"/>
      <c r="PJM67" s="65"/>
      <c r="PJN67" s="65"/>
      <c r="PJO67" s="65"/>
      <c r="PJP67" s="65"/>
      <c r="PJQ67" s="65"/>
      <c r="PJR67" s="65"/>
      <c r="PJS67" s="65"/>
      <c r="PJT67" s="65"/>
      <c r="PJU67" s="65"/>
      <c r="PJV67" s="65"/>
      <c r="PJW67" s="65"/>
      <c r="PJX67" s="65"/>
      <c r="PJY67" s="65"/>
      <c r="PJZ67" s="65"/>
      <c r="PKA67" s="65"/>
      <c r="PKB67" s="65"/>
      <c r="PKC67" s="65"/>
      <c r="PKD67" s="65"/>
      <c r="PKE67" s="65"/>
      <c r="PKF67" s="65"/>
      <c r="PKG67" s="65"/>
      <c r="PKH67" s="65"/>
      <c r="PKI67" s="65"/>
      <c r="PKJ67" s="65"/>
      <c r="PKK67" s="65"/>
      <c r="PKL67" s="65"/>
      <c r="PKM67" s="65"/>
      <c r="PKN67" s="65"/>
      <c r="PKO67" s="65"/>
      <c r="PKP67" s="65"/>
      <c r="PKQ67" s="65"/>
      <c r="PKR67" s="65"/>
      <c r="PKS67" s="65"/>
      <c r="PKT67" s="65"/>
      <c r="PKU67" s="65"/>
      <c r="PKV67" s="65"/>
      <c r="PKW67" s="65"/>
      <c r="PKX67" s="65"/>
      <c r="PKY67" s="65"/>
      <c r="PKZ67" s="65"/>
      <c r="PLA67" s="65"/>
      <c r="PLB67" s="65"/>
      <c r="PLC67" s="65"/>
      <c r="PLD67" s="65"/>
      <c r="PLE67" s="65"/>
      <c r="PLF67" s="65"/>
      <c r="PLG67" s="65"/>
      <c r="PLH67" s="65"/>
      <c r="PLI67" s="65"/>
      <c r="PLJ67" s="65"/>
      <c r="PLK67" s="65"/>
      <c r="PLL67" s="65"/>
      <c r="PLM67" s="65"/>
      <c r="PLN67" s="65"/>
      <c r="PLO67" s="65"/>
      <c r="PLP67" s="65"/>
      <c r="PLQ67" s="65"/>
      <c r="PLR67" s="65"/>
      <c r="PLS67" s="65"/>
      <c r="PLT67" s="65"/>
      <c r="PLU67" s="65"/>
      <c r="PLV67" s="65"/>
      <c r="PLW67" s="65"/>
      <c r="PLX67" s="65"/>
      <c r="PLY67" s="65"/>
      <c r="PLZ67" s="65"/>
      <c r="PMA67" s="65"/>
      <c r="PMB67" s="65"/>
      <c r="PMC67" s="65"/>
      <c r="PMD67" s="65"/>
      <c r="PME67" s="65"/>
      <c r="PMF67" s="65"/>
      <c r="PMG67" s="65"/>
      <c r="PMH67" s="65"/>
      <c r="PMI67" s="65"/>
      <c r="PMJ67" s="65"/>
      <c r="PMK67" s="65"/>
      <c r="PML67" s="65"/>
      <c r="PMM67" s="65"/>
      <c r="PMN67" s="65"/>
      <c r="PMO67" s="65"/>
      <c r="PMP67" s="65"/>
      <c r="PMQ67" s="65"/>
      <c r="PMR67" s="65"/>
      <c r="PMS67" s="65"/>
      <c r="PMT67" s="65"/>
      <c r="PMU67" s="65"/>
      <c r="PMV67" s="65"/>
      <c r="PMW67" s="65"/>
      <c r="PMX67" s="65"/>
      <c r="PMY67" s="65"/>
      <c r="PMZ67" s="65"/>
      <c r="PNA67" s="65"/>
      <c r="PNB67" s="65"/>
      <c r="PNC67" s="65"/>
      <c r="PND67" s="65"/>
      <c r="PNE67" s="65"/>
      <c r="PNF67" s="65"/>
      <c r="PNG67" s="65"/>
      <c r="PNH67" s="65"/>
      <c r="PNI67" s="65"/>
      <c r="PNJ67" s="65"/>
      <c r="PNK67" s="65"/>
      <c r="PNL67" s="65"/>
      <c r="PNM67" s="65"/>
      <c r="PNN67" s="65"/>
      <c r="PNO67" s="65"/>
      <c r="PNP67" s="65"/>
      <c r="PNQ67" s="65"/>
      <c r="PNR67" s="65"/>
      <c r="PNS67" s="65"/>
      <c r="PNT67" s="65"/>
      <c r="PNU67" s="65"/>
      <c r="PNV67" s="65"/>
      <c r="PNW67" s="65"/>
      <c r="PNX67" s="65"/>
      <c r="PNY67" s="65"/>
      <c r="PNZ67" s="65"/>
      <c r="POA67" s="65"/>
      <c r="POB67" s="65"/>
      <c r="POC67" s="65"/>
      <c r="POD67" s="65"/>
      <c r="POE67" s="65"/>
      <c r="POF67" s="65"/>
      <c r="POG67" s="65"/>
      <c r="POH67" s="65"/>
      <c r="POI67" s="65"/>
      <c r="POJ67" s="65"/>
      <c r="POK67" s="65"/>
      <c r="POL67" s="65"/>
      <c r="POM67" s="65"/>
      <c r="PON67" s="65"/>
      <c r="POO67" s="65"/>
      <c r="POP67" s="65"/>
      <c r="POQ67" s="65"/>
      <c r="POR67" s="65"/>
      <c r="POS67" s="65"/>
      <c r="POT67" s="65"/>
      <c r="POU67" s="65"/>
      <c r="POV67" s="65"/>
      <c r="POW67" s="65"/>
      <c r="POX67" s="65"/>
      <c r="POY67" s="65"/>
      <c r="POZ67" s="65"/>
      <c r="PPA67" s="65"/>
      <c r="PPB67" s="65"/>
      <c r="PPC67" s="65"/>
      <c r="PPD67" s="65"/>
      <c r="PPE67" s="65"/>
      <c r="PPF67" s="65"/>
      <c r="PPG67" s="65"/>
      <c r="PPH67" s="65"/>
      <c r="PPI67" s="65"/>
      <c r="PPJ67" s="65"/>
      <c r="PPK67" s="65"/>
      <c r="PPL67" s="65"/>
      <c r="PPM67" s="65"/>
      <c r="PPN67" s="65"/>
      <c r="PPO67" s="65"/>
      <c r="PPP67" s="65"/>
      <c r="PPQ67" s="65"/>
      <c r="PPR67" s="65"/>
      <c r="PPS67" s="65"/>
      <c r="PPT67" s="65"/>
      <c r="PPU67" s="65"/>
      <c r="PPV67" s="65"/>
      <c r="PPW67" s="65"/>
      <c r="PPX67" s="65"/>
      <c r="PPY67" s="65"/>
      <c r="PPZ67" s="65"/>
      <c r="PQA67" s="65"/>
      <c r="PQB67" s="65"/>
      <c r="PQC67" s="65"/>
      <c r="PQD67" s="65"/>
      <c r="PQE67" s="65"/>
      <c r="PQF67" s="65"/>
      <c r="PQG67" s="65"/>
      <c r="PQH67" s="65"/>
      <c r="PQI67" s="65"/>
      <c r="PQJ67" s="65"/>
      <c r="PQK67" s="65"/>
      <c r="PQL67" s="65"/>
      <c r="PQM67" s="65"/>
      <c r="PQN67" s="65"/>
      <c r="PQO67" s="65"/>
      <c r="PQP67" s="65"/>
      <c r="PQQ67" s="65"/>
      <c r="PQR67" s="65"/>
      <c r="PQS67" s="65"/>
      <c r="PQT67" s="65"/>
      <c r="PQU67" s="65"/>
      <c r="PQV67" s="65"/>
      <c r="PQW67" s="65"/>
      <c r="PQX67" s="65"/>
      <c r="PQY67" s="65"/>
      <c r="PQZ67" s="65"/>
      <c r="PRA67" s="65"/>
      <c r="PRB67" s="65"/>
      <c r="PRC67" s="65"/>
      <c r="PRD67" s="65"/>
      <c r="PRE67" s="65"/>
      <c r="PRF67" s="65"/>
      <c r="PRG67" s="65"/>
      <c r="PRH67" s="65"/>
      <c r="PRI67" s="65"/>
      <c r="PRJ67" s="65"/>
      <c r="PRK67" s="65"/>
      <c r="PRL67" s="65"/>
      <c r="PRM67" s="65"/>
      <c r="PRN67" s="65"/>
      <c r="PRO67" s="65"/>
      <c r="PRP67" s="65"/>
      <c r="PRQ67" s="65"/>
      <c r="PRR67" s="65"/>
      <c r="PRS67" s="65"/>
      <c r="PRT67" s="65"/>
      <c r="PRU67" s="65"/>
      <c r="PRV67" s="65"/>
      <c r="PRW67" s="65"/>
      <c r="PRX67" s="65"/>
      <c r="PRY67" s="65"/>
      <c r="PRZ67" s="65"/>
      <c r="PSA67" s="65"/>
      <c r="PSB67" s="65"/>
      <c r="PSC67" s="65"/>
      <c r="PSD67" s="65"/>
      <c r="PSE67" s="65"/>
      <c r="PSF67" s="65"/>
      <c r="PSG67" s="65"/>
      <c r="PSH67" s="65"/>
      <c r="PSI67" s="65"/>
      <c r="PSJ67" s="65"/>
      <c r="PSK67" s="65"/>
      <c r="PSL67" s="65"/>
      <c r="PSM67" s="65"/>
      <c r="PSN67" s="65"/>
      <c r="PSO67" s="65"/>
      <c r="PSP67" s="65"/>
      <c r="PSQ67" s="65"/>
      <c r="PSR67" s="65"/>
      <c r="PSS67" s="65"/>
      <c r="PST67" s="65"/>
      <c r="PSU67" s="65"/>
      <c r="PSV67" s="65"/>
      <c r="PSW67" s="65"/>
      <c r="PSX67" s="65"/>
      <c r="PSY67" s="65"/>
      <c r="PSZ67" s="65"/>
      <c r="PTA67" s="65"/>
      <c r="PTB67" s="65"/>
      <c r="PTC67" s="65"/>
      <c r="PTD67" s="65"/>
      <c r="PTE67" s="65"/>
      <c r="PTF67" s="65"/>
      <c r="PTG67" s="65"/>
      <c r="PTH67" s="65"/>
      <c r="PTI67" s="65"/>
      <c r="PTJ67" s="65"/>
      <c r="PTK67" s="65"/>
      <c r="PTL67" s="65"/>
      <c r="PTM67" s="65"/>
      <c r="PTN67" s="65"/>
      <c r="PTO67" s="65"/>
      <c r="PTP67" s="65"/>
      <c r="PTQ67" s="65"/>
      <c r="PTR67" s="65"/>
      <c r="PTS67" s="65"/>
      <c r="PTT67" s="65"/>
      <c r="PTU67" s="65"/>
      <c r="PTV67" s="65"/>
      <c r="PTW67" s="65"/>
      <c r="PTX67" s="65"/>
      <c r="PTY67" s="65"/>
      <c r="PTZ67" s="65"/>
      <c r="PUA67" s="65"/>
      <c r="PUB67" s="65"/>
      <c r="PUC67" s="65"/>
      <c r="PUD67" s="65"/>
      <c r="PUE67" s="65"/>
      <c r="PUF67" s="65"/>
      <c r="PUG67" s="65"/>
      <c r="PUH67" s="65"/>
      <c r="PUI67" s="65"/>
      <c r="PUJ67" s="65"/>
      <c r="PUK67" s="65"/>
      <c r="PUL67" s="65"/>
      <c r="PUM67" s="65"/>
      <c r="PUN67" s="65"/>
      <c r="PUO67" s="65"/>
      <c r="PUP67" s="65"/>
      <c r="PUQ67" s="65"/>
      <c r="PUR67" s="65"/>
      <c r="PUS67" s="65"/>
      <c r="PUT67" s="65"/>
      <c r="PUU67" s="65"/>
      <c r="PUV67" s="65"/>
      <c r="PUW67" s="65"/>
      <c r="PUX67" s="65"/>
      <c r="PUY67" s="65"/>
      <c r="PUZ67" s="65"/>
      <c r="PVA67" s="65"/>
      <c r="PVB67" s="65"/>
      <c r="PVC67" s="65"/>
      <c r="PVD67" s="65"/>
      <c r="PVE67" s="65"/>
      <c r="PVF67" s="65"/>
      <c r="PVG67" s="65"/>
      <c r="PVH67" s="65"/>
      <c r="PVI67" s="65"/>
      <c r="PVJ67" s="65"/>
      <c r="PVK67" s="65"/>
      <c r="PVL67" s="65"/>
      <c r="PVM67" s="65"/>
      <c r="PVN67" s="65"/>
      <c r="PVO67" s="65"/>
      <c r="PVP67" s="65"/>
      <c r="PVQ67" s="65"/>
      <c r="PVR67" s="65"/>
      <c r="PVS67" s="65"/>
      <c r="PVT67" s="65"/>
      <c r="PVU67" s="65"/>
      <c r="PVV67" s="65"/>
      <c r="PVW67" s="65"/>
      <c r="PVX67" s="65"/>
      <c r="PVY67" s="65"/>
      <c r="PVZ67" s="65"/>
      <c r="PWA67" s="65"/>
      <c r="PWB67" s="65"/>
      <c r="PWC67" s="65"/>
      <c r="PWD67" s="65"/>
      <c r="PWE67" s="65"/>
      <c r="PWF67" s="65"/>
      <c r="PWG67" s="65"/>
      <c r="PWH67" s="65"/>
      <c r="PWI67" s="65"/>
      <c r="PWJ67" s="65"/>
      <c r="PWK67" s="65"/>
      <c r="PWL67" s="65"/>
      <c r="PWM67" s="65"/>
      <c r="PWN67" s="65"/>
      <c r="PWO67" s="65"/>
      <c r="PWP67" s="65"/>
      <c r="PWQ67" s="65"/>
      <c r="PWR67" s="65"/>
      <c r="PWS67" s="65"/>
      <c r="PWT67" s="65"/>
      <c r="PWU67" s="65"/>
      <c r="PWV67" s="65"/>
      <c r="PWW67" s="65"/>
      <c r="PWX67" s="65"/>
      <c r="PWY67" s="65"/>
      <c r="PWZ67" s="65"/>
      <c r="PXA67" s="65"/>
      <c r="PXB67" s="65"/>
      <c r="PXC67" s="65"/>
      <c r="PXD67" s="65"/>
      <c r="PXE67" s="65"/>
      <c r="PXF67" s="65"/>
      <c r="PXG67" s="65"/>
      <c r="PXH67" s="65"/>
      <c r="PXI67" s="65"/>
      <c r="PXJ67" s="65"/>
      <c r="PXK67" s="65"/>
      <c r="PXL67" s="65"/>
      <c r="PXM67" s="65"/>
      <c r="PXN67" s="65"/>
      <c r="PXO67" s="65"/>
      <c r="PXP67" s="65"/>
      <c r="PXQ67" s="65"/>
      <c r="PXR67" s="65"/>
      <c r="PXS67" s="65"/>
      <c r="PXT67" s="65"/>
      <c r="PXU67" s="65"/>
      <c r="PXV67" s="65"/>
      <c r="PXW67" s="65"/>
      <c r="PXX67" s="65"/>
      <c r="PXY67" s="65"/>
      <c r="PXZ67" s="65"/>
      <c r="PYA67" s="65"/>
      <c r="PYB67" s="65"/>
      <c r="PYC67" s="65"/>
      <c r="PYD67" s="65"/>
      <c r="PYE67" s="65"/>
      <c r="PYF67" s="65"/>
      <c r="PYG67" s="65"/>
      <c r="PYH67" s="65"/>
      <c r="PYI67" s="65"/>
      <c r="PYJ67" s="65"/>
      <c r="PYK67" s="65"/>
      <c r="PYL67" s="65"/>
      <c r="PYM67" s="65"/>
      <c r="PYN67" s="65"/>
      <c r="PYO67" s="65"/>
      <c r="PYP67" s="65"/>
      <c r="PYQ67" s="65"/>
      <c r="PYR67" s="65"/>
      <c r="PYS67" s="65"/>
      <c r="PYT67" s="65"/>
      <c r="PYU67" s="65"/>
      <c r="PYV67" s="65"/>
      <c r="PYW67" s="65"/>
      <c r="PYX67" s="65"/>
      <c r="PYY67" s="65"/>
      <c r="PYZ67" s="65"/>
      <c r="PZA67" s="65"/>
      <c r="PZB67" s="65"/>
      <c r="PZC67" s="65"/>
      <c r="PZD67" s="65"/>
      <c r="PZE67" s="65"/>
      <c r="PZF67" s="65"/>
      <c r="PZG67" s="65"/>
      <c r="PZH67" s="65"/>
      <c r="PZI67" s="65"/>
      <c r="PZJ67" s="65"/>
      <c r="PZK67" s="65"/>
      <c r="PZL67" s="65"/>
      <c r="PZM67" s="65"/>
      <c r="PZN67" s="65"/>
      <c r="PZO67" s="65"/>
      <c r="PZP67" s="65"/>
      <c r="PZQ67" s="65"/>
      <c r="PZR67" s="65"/>
      <c r="PZS67" s="65"/>
      <c r="PZT67" s="65"/>
      <c r="PZU67" s="65"/>
      <c r="PZV67" s="65"/>
      <c r="PZW67" s="65"/>
      <c r="PZX67" s="65"/>
      <c r="PZY67" s="65"/>
      <c r="PZZ67" s="65"/>
      <c r="QAA67" s="65"/>
      <c r="QAB67" s="65"/>
      <c r="QAC67" s="65"/>
      <c r="QAD67" s="65"/>
      <c r="QAE67" s="65"/>
      <c r="QAF67" s="65"/>
      <c r="QAG67" s="65"/>
      <c r="QAH67" s="65"/>
      <c r="QAI67" s="65"/>
      <c r="QAJ67" s="65"/>
      <c r="QAK67" s="65"/>
      <c r="QAL67" s="65"/>
      <c r="QAM67" s="65"/>
      <c r="QAN67" s="65"/>
      <c r="QAO67" s="65"/>
      <c r="QAP67" s="65"/>
      <c r="QAQ67" s="65"/>
      <c r="QAR67" s="65"/>
      <c r="QAS67" s="65"/>
      <c r="QAT67" s="65"/>
      <c r="QAU67" s="65"/>
      <c r="QAV67" s="65"/>
      <c r="QAW67" s="65"/>
      <c r="QAX67" s="65"/>
      <c r="QAY67" s="65"/>
      <c r="QAZ67" s="65"/>
      <c r="QBA67" s="65"/>
      <c r="QBB67" s="65"/>
      <c r="QBC67" s="65"/>
      <c r="QBD67" s="65"/>
      <c r="QBE67" s="65"/>
      <c r="QBF67" s="65"/>
      <c r="QBG67" s="65"/>
      <c r="QBH67" s="65"/>
      <c r="QBI67" s="65"/>
      <c r="QBJ67" s="65"/>
      <c r="QBK67" s="65"/>
      <c r="QBL67" s="65"/>
      <c r="QBM67" s="65"/>
      <c r="QBN67" s="65"/>
      <c r="QBO67" s="65"/>
      <c r="QBP67" s="65"/>
      <c r="QBQ67" s="65"/>
      <c r="QBR67" s="65"/>
      <c r="QBS67" s="65"/>
      <c r="QBT67" s="65"/>
      <c r="QBU67" s="65"/>
      <c r="QBV67" s="65"/>
      <c r="QBW67" s="65"/>
      <c r="QBX67" s="65"/>
      <c r="QBY67" s="65"/>
      <c r="QBZ67" s="65"/>
      <c r="QCA67" s="65"/>
      <c r="QCB67" s="65"/>
      <c r="QCC67" s="65"/>
      <c r="QCD67" s="65"/>
      <c r="QCE67" s="65"/>
      <c r="QCF67" s="65"/>
      <c r="QCG67" s="65"/>
      <c r="QCH67" s="65"/>
      <c r="QCI67" s="65"/>
      <c r="QCJ67" s="65"/>
      <c r="QCK67" s="65"/>
      <c r="QCL67" s="65"/>
      <c r="QCM67" s="65"/>
      <c r="QCN67" s="65"/>
      <c r="QCO67" s="65"/>
      <c r="QCP67" s="65"/>
      <c r="QCQ67" s="65"/>
      <c r="QCR67" s="65"/>
      <c r="QCS67" s="65"/>
      <c r="QCT67" s="65"/>
      <c r="QCU67" s="65"/>
      <c r="QCV67" s="65"/>
      <c r="QCW67" s="65"/>
      <c r="QCX67" s="65"/>
      <c r="QCY67" s="65"/>
      <c r="QCZ67" s="65"/>
      <c r="QDA67" s="65"/>
      <c r="QDB67" s="65"/>
      <c r="QDC67" s="65"/>
      <c r="QDD67" s="65"/>
      <c r="QDE67" s="65"/>
      <c r="QDF67" s="65"/>
      <c r="QDG67" s="65"/>
      <c r="QDH67" s="65"/>
      <c r="QDI67" s="65"/>
      <c r="QDJ67" s="65"/>
      <c r="QDK67" s="65"/>
      <c r="QDL67" s="65"/>
      <c r="QDM67" s="65"/>
      <c r="QDN67" s="65"/>
      <c r="QDO67" s="65"/>
      <c r="QDP67" s="65"/>
      <c r="QDQ67" s="65"/>
      <c r="QDR67" s="65"/>
      <c r="QDS67" s="65"/>
      <c r="QDT67" s="65"/>
      <c r="QDU67" s="65"/>
      <c r="QDV67" s="65"/>
      <c r="QDW67" s="65"/>
      <c r="QDX67" s="65"/>
      <c r="QDY67" s="65"/>
      <c r="QDZ67" s="65"/>
      <c r="QEA67" s="65"/>
      <c r="QEB67" s="65"/>
      <c r="QEC67" s="65"/>
      <c r="QED67" s="65"/>
      <c r="QEE67" s="65"/>
      <c r="QEF67" s="65"/>
      <c r="QEG67" s="65"/>
      <c r="QEH67" s="65"/>
      <c r="QEI67" s="65"/>
      <c r="QEJ67" s="65"/>
      <c r="QEK67" s="65"/>
      <c r="QEL67" s="65"/>
      <c r="QEM67" s="65"/>
      <c r="QEN67" s="65"/>
      <c r="QEO67" s="65"/>
      <c r="QEP67" s="65"/>
      <c r="QEQ67" s="65"/>
      <c r="QER67" s="65"/>
      <c r="QES67" s="65"/>
      <c r="QET67" s="65"/>
      <c r="QEU67" s="65"/>
      <c r="QEV67" s="65"/>
      <c r="QEW67" s="65"/>
      <c r="QEX67" s="65"/>
      <c r="QEY67" s="65"/>
      <c r="QEZ67" s="65"/>
      <c r="QFA67" s="65"/>
      <c r="QFB67" s="65"/>
      <c r="QFC67" s="65"/>
      <c r="QFD67" s="65"/>
      <c r="QFE67" s="65"/>
      <c r="QFF67" s="65"/>
      <c r="QFG67" s="65"/>
      <c r="QFH67" s="65"/>
      <c r="QFI67" s="65"/>
      <c r="QFJ67" s="65"/>
      <c r="QFK67" s="65"/>
      <c r="QFL67" s="65"/>
      <c r="QFM67" s="65"/>
      <c r="QFN67" s="65"/>
      <c r="QFO67" s="65"/>
      <c r="QFP67" s="65"/>
      <c r="QFQ67" s="65"/>
      <c r="QFR67" s="65"/>
      <c r="QFS67" s="65"/>
      <c r="QFT67" s="65"/>
      <c r="QFU67" s="65"/>
      <c r="QFV67" s="65"/>
      <c r="QFW67" s="65"/>
      <c r="QFX67" s="65"/>
      <c r="QFY67" s="65"/>
      <c r="QFZ67" s="65"/>
      <c r="QGA67" s="65"/>
      <c r="QGB67" s="65"/>
      <c r="QGC67" s="65"/>
      <c r="QGD67" s="65"/>
      <c r="QGE67" s="65"/>
      <c r="QGF67" s="65"/>
      <c r="QGG67" s="65"/>
      <c r="QGH67" s="65"/>
      <c r="QGI67" s="65"/>
      <c r="QGJ67" s="65"/>
      <c r="QGK67" s="65"/>
      <c r="QGL67" s="65"/>
      <c r="QGM67" s="65"/>
      <c r="QGN67" s="65"/>
      <c r="QGO67" s="65"/>
      <c r="QGP67" s="65"/>
      <c r="QGQ67" s="65"/>
      <c r="QGR67" s="65"/>
      <c r="QGS67" s="65"/>
      <c r="QGT67" s="65"/>
      <c r="QGU67" s="65"/>
      <c r="QGV67" s="65"/>
      <c r="QGW67" s="65"/>
      <c r="QGX67" s="65"/>
      <c r="QGY67" s="65"/>
      <c r="QGZ67" s="65"/>
      <c r="QHA67" s="65"/>
      <c r="QHB67" s="65"/>
      <c r="QHC67" s="65"/>
      <c r="QHD67" s="65"/>
      <c r="QHE67" s="65"/>
      <c r="QHF67" s="65"/>
      <c r="QHG67" s="65"/>
      <c r="QHH67" s="65"/>
      <c r="QHI67" s="65"/>
      <c r="QHJ67" s="65"/>
      <c r="QHK67" s="65"/>
      <c r="QHL67" s="65"/>
      <c r="QHM67" s="65"/>
      <c r="QHN67" s="65"/>
      <c r="QHO67" s="65"/>
      <c r="QHP67" s="65"/>
      <c r="QHQ67" s="65"/>
      <c r="QHR67" s="65"/>
      <c r="QHS67" s="65"/>
      <c r="QHT67" s="65"/>
      <c r="QHU67" s="65"/>
      <c r="QHV67" s="65"/>
      <c r="QHW67" s="65"/>
      <c r="QHX67" s="65"/>
      <c r="QHY67" s="65"/>
      <c r="QHZ67" s="65"/>
      <c r="QIA67" s="65"/>
      <c r="QIB67" s="65"/>
      <c r="QIC67" s="65"/>
      <c r="QID67" s="65"/>
      <c r="QIE67" s="65"/>
      <c r="QIF67" s="65"/>
      <c r="QIG67" s="65"/>
      <c r="QIH67" s="65"/>
      <c r="QII67" s="65"/>
      <c r="QIJ67" s="65"/>
      <c r="QIK67" s="65"/>
      <c r="QIL67" s="65"/>
      <c r="QIM67" s="65"/>
      <c r="QIN67" s="65"/>
      <c r="QIO67" s="65"/>
      <c r="QIP67" s="65"/>
      <c r="QIQ67" s="65"/>
      <c r="QIR67" s="65"/>
      <c r="QIS67" s="65"/>
      <c r="QIT67" s="65"/>
      <c r="QIU67" s="65"/>
      <c r="QIV67" s="65"/>
      <c r="QIW67" s="65"/>
      <c r="QIX67" s="65"/>
      <c r="QIY67" s="65"/>
      <c r="QIZ67" s="65"/>
      <c r="QJA67" s="65"/>
      <c r="QJB67" s="65"/>
      <c r="QJC67" s="65"/>
      <c r="QJD67" s="65"/>
      <c r="QJE67" s="65"/>
      <c r="QJF67" s="65"/>
      <c r="QJG67" s="65"/>
      <c r="QJH67" s="65"/>
      <c r="QJI67" s="65"/>
      <c r="QJJ67" s="65"/>
      <c r="QJK67" s="65"/>
      <c r="QJL67" s="65"/>
      <c r="QJM67" s="65"/>
      <c r="QJN67" s="65"/>
      <c r="QJO67" s="65"/>
      <c r="QJP67" s="65"/>
      <c r="QJQ67" s="65"/>
      <c r="QJR67" s="65"/>
      <c r="QJS67" s="65"/>
      <c r="QJT67" s="65"/>
      <c r="QJU67" s="65"/>
      <c r="QJV67" s="65"/>
      <c r="QJW67" s="65"/>
      <c r="QJX67" s="65"/>
      <c r="QJY67" s="65"/>
      <c r="QJZ67" s="65"/>
      <c r="QKA67" s="65"/>
      <c r="QKB67" s="65"/>
      <c r="QKC67" s="65"/>
      <c r="QKD67" s="65"/>
      <c r="QKE67" s="65"/>
      <c r="QKF67" s="65"/>
      <c r="QKG67" s="65"/>
      <c r="QKH67" s="65"/>
      <c r="QKI67" s="65"/>
      <c r="QKJ67" s="65"/>
      <c r="QKK67" s="65"/>
      <c r="QKL67" s="65"/>
      <c r="QKM67" s="65"/>
      <c r="QKN67" s="65"/>
      <c r="QKO67" s="65"/>
      <c r="QKP67" s="65"/>
      <c r="QKQ67" s="65"/>
      <c r="QKR67" s="65"/>
      <c r="QKS67" s="65"/>
      <c r="QKT67" s="65"/>
      <c r="QKU67" s="65"/>
      <c r="QKV67" s="65"/>
      <c r="QKW67" s="65"/>
      <c r="QKX67" s="65"/>
      <c r="QKY67" s="65"/>
      <c r="QKZ67" s="65"/>
      <c r="QLA67" s="65"/>
      <c r="QLB67" s="65"/>
      <c r="QLC67" s="65"/>
      <c r="QLD67" s="65"/>
      <c r="QLE67" s="65"/>
      <c r="QLF67" s="65"/>
      <c r="QLG67" s="65"/>
      <c r="QLH67" s="65"/>
      <c r="QLI67" s="65"/>
      <c r="QLJ67" s="65"/>
      <c r="QLK67" s="65"/>
      <c r="QLL67" s="65"/>
      <c r="QLM67" s="65"/>
      <c r="QLN67" s="65"/>
      <c r="QLO67" s="65"/>
      <c r="QLP67" s="65"/>
      <c r="QLQ67" s="65"/>
      <c r="QLR67" s="65"/>
      <c r="QLS67" s="65"/>
      <c r="QLT67" s="65"/>
      <c r="QLU67" s="65"/>
      <c r="QLV67" s="65"/>
      <c r="QLW67" s="65"/>
      <c r="QLX67" s="65"/>
      <c r="QLY67" s="65"/>
      <c r="QLZ67" s="65"/>
      <c r="QMA67" s="65"/>
      <c r="QMB67" s="65"/>
      <c r="QMC67" s="65"/>
      <c r="QMD67" s="65"/>
      <c r="QME67" s="65"/>
      <c r="QMF67" s="65"/>
      <c r="QMG67" s="65"/>
      <c r="QMH67" s="65"/>
      <c r="QMI67" s="65"/>
      <c r="QMJ67" s="65"/>
      <c r="QMK67" s="65"/>
      <c r="QML67" s="65"/>
      <c r="QMM67" s="65"/>
      <c r="QMN67" s="65"/>
      <c r="QMO67" s="65"/>
      <c r="QMP67" s="65"/>
      <c r="QMQ67" s="65"/>
      <c r="QMR67" s="65"/>
      <c r="QMS67" s="65"/>
      <c r="QMT67" s="65"/>
      <c r="QMU67" s="65"/>
      <c r="QMV67" s="65"/>
      <c r="QMW67" s="65"/>
      <c r="QMX67" s="65"/>
      <c r="QMY67" s="65"/>
      <c r="QMZ67" s="65"/>
      <c r="QNA67" s="65"/>
      <c r="QNB67" s="65"/>
      <c r="QNC67" s="65"/>
      <c r="QND67" s="65"/>
      <c r="QNE67" s="65"/>
      <c r="QNF67" s="65"/>
      <c r="QNG67" s="65"/>
      <c r="QNH67" s="65"/>
      <c r="QNI67" s="65"/>
      <c r="QNJ67" s="65"/>
      <c r="QNK67" s="65"/>
      <c r="QNL67" s="65"/>
      <c r="QNM67" s="65"/>
      <c r="QNN67" s="65"/>
      <c r="QNO67" s="65"/>
      <c r="QNP67" s="65"/>
      <c r="QNQ67" s="65"/>
      <c r="QNR67" s="65"/>
      <c r="QNS67" s="65"/>
      <c r="QNT67" s="65"/>
      <c r="QNU67" s="65"/>
      <c r="QNV67" s="65"/>
      <c r="QNW67" s="65"/>
      <c r="QNX67" s="65"/>
      <c r="QNY67" s="65"/>
      <c r="QNZ67" s="65"/>
      <c r="QOA67" s="65"/>
      <c r="QOB67" s="65"/>
      <c r="QOC67" s="65"/>
      <c r="QOD67" s="65"/>
      <c r="QOE67" s="65"/>
      <c r="QOF67" s="65"/>
      <c r="QOG67" s="65"/>
      <c r="QOH67" s="65"/>
      <c r="QOI67" s="65"/>
      <c r="QOJ67" s="65"/>
      <c r="QOK67" s="65"/>
      <c r="QOL67" s="65"/>
      <c r="QOM67" s="65"/>
      <c r="QON67" s="65"/>
      <c r="QOO67" s="65"/>
      <c r="QOP67" s="65"/>
      <c r="QOQ67" s="65"/>
      <c r="QOR67" s="65"/>
      <c r="QOS67" s="65"/>
      <c r="QOT67" s="65"/>
      <c r="QOU67" s="65"/>
      <c r="QOV67" s="65"/>
      <c r="QOW67" s="65"/>
      <c r="QOX67" s="65"/>
      <c r="QOY67" s="65"/>
      <c r="QOZ67" s="65"/>
      <c r="QPA67" s="65"/>
      <c r="QPB67" s="65"/>
      <c r="QPC67" s="65"/>
      <c r="QPD67" s="65"/>
      <c r="QPE67" s="65"/>
      <c r="QPF67" s="65"/>
      <c r="QPG67" s="65"/>
      <c r="QPH67" s="65"/>
      <c r="QPI67" s="65"/>
      <c r="QPJ67" s="65"/>
      <c r="QPK67" s="65"/>
      <c r="QPL67" s="65"/>
      <c r="QPM67" s="65"/>
      <c r="QPN67" s="65"/>
      <c r="QPO67" s="65"/>
      <c r="QPP67" s="65"/>
      <c r="QPQ67" s="65"/>
      <c r="QPR67" s="65"/>
      <c r="QPS67" s="65"/>
      <c r="QPT67" s="65"/>
      <c r="QPU67" s="65"/>
      <c r="QPV67" s="65"/>
      <c r="QPW67" s="65"/>
      <c r="QPX67" s="65"/>
      <c r="QPY67" s="65"/>
      <c r="QPZ67" s="65"/>
      <c r="QQA67" s="65"/>
      <c r="QQB67" s="65"/>
      <c r="QQC67" s="65"/>
      <c r="QQD67" s="65"/>
      <c r="QQE67" s="65"/>
      <c r="QQF67" s="65"/>
      <c r="QQG67" s="65"/>
      <c r="QQH67" s="65"/>
      <c r="QQI67" s="65"/>
      <c r="QQJ67" s="65"/>
      <c r="QQK67" s="65"/>
      <c r="QQL67" s="65"/>
      <c r="QQM67" s="65"/>
      <c r="QQN67" s="65"/>
      <c r="QQO67" s="65"/>
      <c r="QQP67" s="65"/>
      <c r="QQQ67" s="65"/>
      <c r="QQR67" s="65"/>
      <c r="QQS67" s="65"/>
      <c r="QQT67" s="65"/>
      <c r="QQU67" s="65"/>
      <c r="QQV67" s="65"/>
      <c r="QQW67" s="65"/>
      <c r="QQX67" s="65"/>
      <c r="QQY67" s="65"/>
      <c r="QQZ67" s="65"/>
      <c r="QRA67" s="65"/>
      <c r="QRB67" s="65"/>
      <c r="QRC67" s="65"/>
      <c r="QRD67" s="65"/>
      <c r="QRE67" s="65"/>
      <c r="QRF67" s="65"/>
      <c r="QRG67" s="65"/>
      <c r="QRH67" s="65"/>
      <c r="QRI67" s="65"/>
      <c r="QRJ67" s="65"/>
      <c r="QRK67" s="65"/>
      <c r="QRL67" s="65"/>
      <c r="QRM67" s="65"/>
      <c r="QRN67" s="65"/>
      <c r="QRO67" s="65"/>
      <c r="QRP67" s="65"/>
      <c r="QRQ67" s="65"/>
      <c r="QRR67" s="65"/>
      <c r="QRS67" s="65"/>
      <c r="QRT67" s="65"/>
      <c r="QRU67" s="65"/>
      <c r="QRV67" s="65"/>
      <c r="QRW67" s="65"/>
      <c r="QRX67" s="65"/>
      <c r="QRY67" s="65"/>
      <c r="QRZ67" s="65"/>
      <c r="QSA67" s="65"/>
      <c r="QSB67" s="65"/>
      <c r="QSC67" s="65"/>
      <c r="QSD67" s="65"/>
      <c r="QSE67" s="65"/>
      <c r="QSF67" s="65"/>
      <c r="QSG67" s="65"/>
      <c r="QSH67" s="65"/>
      <c r="QSI67" s="65"/>
      <c r="QSJ67" s="65"/>
      <c r="QSK67" s="65"/>
      <c r="QSL67" s="65"/>
      <c r="QSM67" s="65"/>
      <c r="QSN67" s="65"/>
      <c r="QSO67" s="65"/>
      <c r="QSP67" s="65"/>
      <c r="QSQ67" s="65"/>
      <c r="QSR67" s="65"/>
      <c r="QSS67" s="65"/>
      <c r="QST67" s="65"/>
      <c r="QSU67" s="65"/>
      <c r="QSV67" s="65"/>
      <c r="QSW67" s="65"/>
      <c r="QSX67" s="65"/>
      <c r="QSY67" s="65"/>
      <c r="QSZ67" s="65"/>
      <c r="QTA67" s="65"/>
      <c r="QTB67" s="65"/>
      <c r="QTC67" s="65"/>
      <c r="QTD67" s="65"/>
      <c r="QTE67" s="65"/>
      <c r="QTF67" s="65"/>
      <c r="QTG67" s="65"/>
      <c r="QTH67" s="65"/>
      <c r="QTI67" s="65"/>
      <c r="QTJ67" s="65"/>
      <c r="QTK67" s="65"/>
      <c r="QTL67" s="65"/>
      <c r="QTM67" s="65"/>
      <c r="QTN67" s="65"/>
      <c r="QTO67" s="65"/>
      <c r="QTP67" s="65"/>
      <c r="QTQ67" s="65"/>
      <c r="QTR67" s="65"/>
      <c r="QTS67" s="65"/>
      <c r="QTT67" s="65"/>
      <c r="QTU67" s="65"/>
      <c r="QTV67" s="65"/>
      <c r="QTW67" s="65"/>
      <c r="QTX67" s="65"/>
      <c r="QTY67" s="65"/>
      <c r="QTZ67" s="65"/>
      <c r="QUA67" s="65"/>
      <c r="QUB67" s="65"/>
      <c r="QUC67" s="65"/>
      <c r="QUD67" s="65"/>
      <c r="QUE67" s="65"/>
      <c r="QUF67" s="65"/>
      <c r="QUG67" s="65"/>
      <c r="QUH67" s="65"/>
      <c r="QUI67" s="65"/>
      <c r="QUJ67" s="65"/>
      <c r="QUK67" s="65"/>
      <c r="QUL67" s="65"/>
      <c r="QUM67" s="65"/>
      <c r="QUN67" s="65"/>
      <c r="QUO67" s="65"/>
      <c r="QUP67" s="65"/>
      <c r="QUQ67" s="65"/>
      <c r="QUR67" s="65"/>
      <c r="QUS67" s="65"/>
      <c r="QUT67" s="65"/>
      <c r="QUU67" s="65"/>
      <c r="QUV67" s="65"/>
      <c r="QUW67" s="65"/>
      <c r="QUX67" s="65"/>
      <c r="QUY67" s="65"/>
      <c r="QUZ67" s="65"/>
      <c r="QVA67" s="65"/>
      <c r="QVB67" s="65"/>
      <c r="QVC67" s="65"/>
      <c r="QVD67" s="65"/>
      <c r="QVE67" s="65"/>
      <c r="QVF67" s="65"/>
      <c r="QVG67" s="65"/>
      <c r="QVH67" s="65"/>
      <c r="QVI67" s="65"/>
      <c r="QVJ67" s="65"/>
      <c r="QVK67" s="65"/>
      <c r="QVL67" s="65"/>
      <c r="QVM67" s="65"/>
      <c r="QVN67" s="65"/>
      <c r="QVO67" s="65"/>
      <c r="QVP67" s="65"/>
      <c r="QVQ67" s="65"/>
      <c r="QVR67" s="65"/>
      <c r="QVS67" s="65"/>
      <c r="QVT67" s="65"/>
      <c r="QVU67" s="65"/>
      <c r="QVV67" s="65"/>
      <c r="QVW67" s="65"/>
      <c r="QVX67" s="65"/>
      <c r="QVY67" s="65"/>
      <c r="QVZ67" s="65"/>
      <c r="QWA67" s="65"/>
      <c r="QWB67" s="65"/>
      <c r="QWC67" s="65"/>
      <c r="QWD67" s="65"/>
      <c r="QWE67" s="65"/>
      <c r="QWF67" s="65"/>
      <c r="QWG67" s="65"/>
      <c r="QWH67" s="65"/>
      <c r="QWI67" s="65"/>
      <c r="QWJ67" s="65"/>
      <c r="QWK67" s="65"/>
      <c r="QWL67" s="65"/>
      <c r="QWM67" s="65"/>
      <c r="QWN67" s="65"/>
      <c r="QWO67" s="65"/>
      <c r="QWP67" s="65"/>
      <c r="QWQ67" s="65"/>
      <c r="QWR67" s="65"/>
      <c r="QWS67" s="65"/>
      <c r="QWT67" s="65"/>
      <c r="QWU67" s="65"/>
      <c r="QWV67" s="65"/>
      <c r="QWW67" s="65"/>
      <c r="QWX67" s="65"/>
      <c r="QWY67" s="65"/>
      <c r="QWZ67" s="65"/>
      <c r="QXA67" s="65"/>
      <c r="QXB67" s="65"/>
      <c r="QXC67" s="65"/>
      <c r="QXD67" s="65"/>
      <c r="QXE67" s="65"/>
      <c r="QXF67" s="65"/>
      <c r="QXG67" s="65"/>
      <c r="QXH67" s="65"/>
      <c r="QXI67" s="65"/>
      <c r="QXJ67" s="65"/>
      <c r="QXK67" s="65"/>
      <c r="QXL67" s="65"/>
      <c r="QXM67" s="65"/>
      <c r="QXN67" s="65"/>
      <c r="QXO67" s="65"/>
      <c r="QXP67" s="65"/>
      <c r="QXQ67" s="65"/>
      <c r="QXR67" s="65"/>
      <c r="QXS67" s="65"/>
      <c r="QXT67" s="65"/>
      <c r="QXU67" s="65"/>
      <c r="QXV67" s="65"/>
      <c r="QXW67" s="65"/>
      <c r="QXX67" s="65"/>
      <c r="QXY67" s="65"/>
      <c r="QXZ67" s="65"/>
      <c r="QYA67" s="65"/>
      <c r="QYB67" s="65"/>
      <c r="QYC67" s="65"/>
      <c r="QYD67" s="65"/>
      <c r="QYE67" s="65"/>
      <c r="QYF67" s="65"/>
      <c r="QYG67" s="65"/>
      <c r="QYH67" s="65"/>
      <c r="QYI67" s="65"/>
      <c r="QYJ67" s="65"/>
      <c r="QYK67" s="65"/>
      <c r="QYL67" s="65"/>
      <c r="QYM67" s="65"/>
      <c r="QYN67" s="65"/>
      <c r="QYO67" s="65"/>
      <c r="QYP67" s="65"/>
      <c r="QYQ67" s="65"/>
      <c r="QYR67" s="65"/>
      <c r="QYS67" s="65"/>
      <c r="QYT67" s="65"/>
      <c r="QYU67" s="65"/>
      <c r="QYV67" s="65"/>
      <c r="QYW67" s="65"/>
      <c r="QYX67" s="65"/>
      <c r="QYY67" s="65"/>
      <c r="QYZ67" s="65"/>
      <c r="QZA67" s="65"/>
      <c r="QZB67" s="65"/>
      <c r="QZC67" s="65"/>
      <c r="QZD67" s="65"/>
      <c r="QZE67" s="65"/>
      <c r="QZF67" s="65"/>
      <c r="QZG67" s="65"/>
      <c r="QZH67" s="65"/>
      <c r="QZI67" s="65"/>
      <c r="QZJ67" s="65"/>
      <c r="QZK67" s="65"/>
      <c r="QZL67" s="65"/>
      <c r="QZM67" s="65"/>
      <c r="QZN67" s="65"/>
      <c r="QZO67" s="65"/>
      <c r="QZP67" s="65"/>
      <c r="QZQ67" s="65"/>
      <c r="QZR67" s="65"/>
      <c r="QZS67" s="65"/>
      <c r="QZT67" s="65"/>
      <c r="QZU67" s="65"/>
      <c r="QZV67" s="65"/>
      <c r="QZW67" s="65"/>
      <c r="QZX67" s="65"/>
      <c r="QZY67" s="65"/>
      <c r="QZZ67" s="65"/>
      <c r="RAA67" s="65"/>
      <c r="RAB67" s="65"/>
      <c r="RAC67" s="65"/>
      <c r="RAD67" s="65"/>
      <c r="RAE67" s="65"/>
      <c r="RAF67" s="65"/>
      <c r="RAG67" s="65"/>
      <c r="RAH67" s="65"/>
      <c r="RAI67" s="65"/>
      <c r="RAJ67" s="65"/>
      <c r="RAK67" s="65"/>
      <c r="RAL67" s="65"/>
      <c r="RAM67" s="65"/>
      <c r="RAN67" s="65"/>
      <c r="RAO67" s="65"/>
      <c r="RAP67" s="65"/>
      <c r="RAQ67" s="65"/>
      <c r="RAR67" s="65"/>
      <c r="RAS67" s="65"/>
      <c r="RAT67" s="65"/>
      <c r="RAU67" s="65"/>
      <c r="RAV67" s="65"/>
      <c r="RAW67" s="65"/>
      <c r="RAX67" s="65"/>
      <c r="RAY67" s="65"/>
      <c r="RAZ67" s="65"/>
      <c r="RBA67" s="65"/>
      <c r="RBB67" s="65"/>
      <c r="RBC67" s="65"/>
      <c r="RBD67" s="65"/>
      <c r="RBE67" s="65"/>
      <c r="RBF67" s="65"/>
      <c r="RBG67" s="65"/>
      <c r="RBH67" s="65"/>
      <c r="RBI67" s="65"/>
      <c r="RBJ67" s="65"/>
      <c r="RBK67" s="65"/>
      <c r="RBL67" s="65"/>
      <c r="RBM67" s="65"/>
      <c r="RBN67" s="65"/>
      <c r="RBO67" s="65"/>
      <c r="RBP67" s="65"/>
      <c r="RBQ67" s="65"/>
      <c r="RBR67" s="65"/>
      <c r="RBS67" s="65"/>
      <c r="RBT67" s="65"/>
      <c r="RBU67" s="65"/>
      <c r="RBV67" s="65"/>
      <c r="RBW67" s="65"/>
      <c r="RBX67" s="65"/>
      <c r="RBY67" s="65"/>
      <c r="RBZ67" s="65"/>
      <c r="RCA67" s="65"/>
      <c r="RCB67" s="65"/>
      <c r="RCC67" s="65"/>
      <c r="RCD67" s="65"/>
      <c r="RCE67" s="65"/>
      <c r="RCF67" s="65"/>
      <c r="RCG67" s="65"/>
      <c r="RCH67" s="65"/>
      <c r="RCI67" s="65"/>
      <c r="RCJ67" s="65"/>
      <c r="RCK67" s="65"/>
      <c r="RCL67" s="65"/>
      <c r="RCM67" s="65"/>
      <c r="RCN67" s="65"/>
      <c r="RCO67" s="65"/>
      <c r="RCP67" s="65"/>
      <c r="RCQ67" s="65"/>
      <c r="RCR67" s="65"/>
      <c r="RCS67" s="65"/>
      <c r="RCT67" s="65"/>
      <c r="RCU67" s="65"/>
      <c r="RCV67" s="65"/>
      <c r="RCW67" s="65"/>
      <c r="RCX67" s="65"/>
      <c r="RCY67" s="65"/>
      <c r="RCZ67" s="65"/>
      <c r="RDA67" s="65"/>
      <c r="RDB67" s="65"/>
      <c r="RDC67" s="65"/>
      <c r="RDD67" s="65"/>
      <c r="RDE67" s="65"/>
      <c r="RDF67" s="65"/>
      <c r="RDG67" s="65"/>
      <c r="RDH67" s="65"/>
      <c r="RDI67" s="65"/>
      <c r="RDJ67" s="65"/>
      <c r="RDK67" s="65"/>
      <c r="RDL67" s="65"/>
      <c r="RDM67" s="65"/>
      <c r="RDN67" s="65"/>
      <c r="RDO67" s="65"/>
      <c r="RDP67" s="65"/>
      <c r="RDQ67" s="65"/>
      <c r="RDR67" s="65"/>
      <c r="RDS67" s="65"/>
      <c r="RDT67" s="65"/>
      <c r="RDU67" s="65"/>
      <c r="RDV67" s="65"/>
      <c r="RDW67" s="65"/>
      <c r="RDX67" s="65"/>
      <c r="RDY67" s="65"/>
      <c r="RDZ67" s="65"/>
      <c r="REA67" s="65"/>
      <c r="REB67" s="65"/>
      <c r="REC67" s="65"/>
      <c r="RED67" s="65"/>
      <c r="REE67" s="65"/>
      <c r="REF67" s="65"/>
      <c r="REG67" s="65"/>
      <c r="REH67" s="65"/>
      <c r="REI67" s="65"/>
      <c r="REJ67" s="65"/>
      <c r="REK67" s="65"/>
      <c r="REL67" s="65"/>
      <c r="REM67" s="65"/>
      <c r="REN67" s="65"/>
      <c r="REO67" s="65"/>
      <c r="REP67" s="65"/>
      <c r="REQ67" s="65"/>
      <c r="RER67" s="65"/>
      <c r="RES67" s="65"/>
      <c r="RET67" s="65"/>
      <c r="REU67" s="65"/>
      <c r="REV67" s="65"/>
      <c r="REW67" s="65"/>
      <c r="REX67" s="65"/>
      <c r="REY67" s="65"/>
      <c r="REZ67" s="65"/>
      <c r="RFA67" s="65"/>
      <c r="RFB67" s="65"/>
      <c r="RFC67" s="65"/>
      <c r="RFD67" s="65"/>
      <c r="RFE67" s="65"/>
      <c r="RFF67" s="65"/>
      <c r="RFG67" s="65"/>
      <c r="RFH67" s="65"/>
      <c r="RFI67" s="65"/>
      <c r="RFJ67" s="65"/>
      <c r="RFK67" s="65"/>
      <c r="RFL67" s="65"/>
      <c r="RFM67" s="65"/>
      <c r="RFN67" s="65"/>
      <c r="RFO67" s="65"/>
      <c r="RFP67" s="65"/>
      <c r="RFQ67" s="65"/>
      <c r="RFR67" s="65"/>
      <c r="RFS67" s="65"/>
      <c r="RFT67" s="65"/>
      <c r="RFU67" s="65"/>
      <c r="RFV67" s="65"/>
      <c r="RFW67" s="65"/>
      <c r="RFX67" s="65"/>
      <c r="RFY67" s="65"/>
      <c r="RFZ67" s="65"/>
      <c r="RGA67" s="65"/>
      <c r="RGB67" s="65"/>
      <c r="RGC67" s="65"/>
      <c r="RGD67" s="65"/>
      <c r="RGE67" s="65"/>
      <c r="RGF67" s="65"/>
      <c r="RGG67" s="65"/>
      <c r="RGH67" s="65"/>
      <c r="RGI67" s="65"/>
      <c r="RGJ67" s="65"/>
      <c r="RGK67" s="65"/>
      <c r="RGL67" s="65"/>
      <c r="RGM67" s="65"/>
      <c r="RGN67" s="65"/>
      <c r="RGO67" s="65"/>
      <c r="RGP67" s="65"/>
      <c r="RGQ67" s="65"/>
      <c r="RGR67" s="65"/>
      <c r="RGS67" s="65"/>
      <c r="RGT67" s="65"/>
      <c r="RGU67" s="65"/>
      <c r="RGV67" s="65"/>
      <c r="RGW67" s="65"/>
      <c r="RGX67" s="65"/>
      <c r="RGY67" s="65"/>
      <c r="RGZ67" s="65"/>
      <c r="RHA67" s="65"/>
      <c r="RHB67" s="65"/>
      <c r="RHC67" s="65"/>
      <c r="RHD67" s="65"/>
      <c r="RHE67" s="65"/>
      <c r="RHF67" s="65"/>
      <c r="RHG67" s="65"/>
      <c r="RHH67" s="65"/>
      <c r="RHI67" s="65"/>
      <c r="RHJ67" s="65"/>
      <c r="RHK67" s="65"/>
      <c r="RHL67" s="65"/>
      <c r="RHM67" s="65"/>
      <c r="RHN67" s="65"/>
      <c r="RHO67" s="65"/>
      <c r="RHP67" s="65"/>
      <c r="RHQ67" s="65"/>
      <c r="RHR67" s="65"/>
      <c r="RHS67" s="65"/>
      <c r="RHT67" s="65"/>
      <c r="RHU67" s="65"/>
      <c r="RHV67" s="65"/>
      <c r="RHW67" s="65"/>
      <c r="RHX67" s="65"/>
      <c r="RHY67" s="65"/>
      <c r="RHZ67" s="65"/>
      <c r="RIA67" s="65"/>
      <c r="RIB67" s="65"/>
      <c r="RIC67" s="65"/>
      <c r="RID67" s="65"/>
      <c r="RIE67" s="65"/>
      <c r="RIF67" s="65"/>
      <c r="RIG67" s="65"/>
      <c r="RIH67" s="65"/>
      <c r="RII67" s="65"/>
      <c r="RIJ67" s="65"/>
      <c r="RIK67" s="65"/>
      <c r="RIL67" s="65"/>
      <c r="RIM67" s="65"/>
      <c r="RIN67" s="65"/>
      <c r="RIO67" s="65"/>
      <c r="RIP67" s="65"/>
      <c r="RIQ67" s="65"/>
      <c r="RIR67" s="65"/>
      <c r="RIS67" s="65"/>
      <c r="RIT67" s="65"/>
      <c r="RIU67" s="65"/>
      <c r="RIV67" s="65"/>
      <c r="RIW67" s="65"/>
      <c r="RIX67" s="65"/>
      <c r="RIY67" s="65"/>
      <c r="RIZ67" s="65"/>
      <c r="RJA67" s="65"/>
      <c r="RJB67" s="65"/>
      <c r="RJC67" s="65"/>
      <c r="RJD67" s="65"/>
      <c r="RJE67" s="65"/>
      <c r="RJF67" s="65"/>
      <c r="RJG67" s="65"/>
      <c r="RJH67" s="65"/>
      <c r="RJI67" s="65"/>
      <c r="RJJ67" s="65"/>
      <c r="RJK67" s="65"/>
      <c r="RJL67" s="65"/>
      <c r="RJM67" s="65"/>
      <c r="RJN67" s="65"/>
      <c r="RJO67" s="65"/>
      <c r="RJP67" s="65"/>
      <c r="RJQ67" s="65"/>
      <c r="RJR67" s="65"/>
      <c r="RJS67" s="65"/>
      <c r="RJT67" s="65"/>
      <c r="RJU67" s="65"/>
      <c r="RJV67" s="65"/>
      <c r="RJW67" s="65"/>
      <c r="RJX67" s="65"/>
      <c r="RJY67" s="65"/>
      <c r="RJZ67" s="65"/>
      <c r="RKA67" s="65"/>
      <c r="RKB67" s="65"/>
      <c r="RKC67" s="65"/>
      <c r="RKD67" s="65"/>
      <c r="RKE67" s="65"/>
      <c r="RKF67" s="65"/>
      <c r="RKG67" s="65"/>
      <c r="RKH67" s="65"/>
      <c r="RKI67" s="65"/>
      <c r="RKJ67" s="65"/>
      <c r="RKK67" s="65"/>
      <c r="RKL67" s="65"/>
      <c r="RKM67" s="65"/>
      <c r="RKN67" s="65"/>
      <c r="RKO67" s="65"/>
      <c r="RKP67" s="65"/>
      <c r="RKQ67" s="65"/>
      <c r="RKR67" s="65"/>
      <c r="RKS67" s="65"/>
      <c r="RKT67" s="65"/>
      <c r="RKU67" s="65"/>
      <c r="RKV67" s="65"/>
      <c r="RKW67" s="65"/>
      <c r="RKX67" s="65"/>
      <c r="RKY67" s="65"/>
      <c r="RKZ67" s="65"/>
      <c r="RLA67" s="65"/>
      <c r="RLB67" s="65"/>
      <c r="RLC67" s="65"/>
      <c r="RLD67" s="65"/>
      <c r="RLE67" s="65"/>
      <c r="RLF67" s="65"/>
      <c r="RLG67" s="65"/>
      <c r="RLH67" s="65"/>
      <c r="RLI67" s="65"/>
      <c r="RLJ67" s="65"/>
      <c r="RLK67" s="65"/>
      <c r="RLL67" s="65"/>
      <c r="RLM67" s="65"/>
      <c r="RLN67" s="65"/>
      <c r="RLO67" s="65"/>
      <c r="RLP67" s="65"/>
      <c r="RLQ67" s="65"/>
      <c r="RLR67" s="65"/>
      <c r="RLS67" s="65"/>
      <c r="RLT67" s="65"/>
      <c r="RLU67" s="65"/>
      <c r="RLV67" s="65"/>
      <c r="RLW67" s="65"/>
      <c r="RLX67" s="65"/>
      <c r="RLY67" s="65"/>
      <c r="RLZ67" s="65"/>
      <c r="RMA67" s="65"/>
      <c r="RMB67" s="65"/>
      <c r="RMC67" s="65"/>
      <c r="RMD67" s="65"/>
      <c r="RME67" s="65"/>
      <c r="RMF67" s="65"/>
      <c r="RMG67" s="65"/>
      <c r="RMH67" s="65"/>
      <c r="RMI67" s="65"/>
      <c r="RMJ67" s="65"/>
      <c r="RMK67" s="65"/>
      <c r="RML67" s="65"/>
      <c r="RMM67" s="65"/>
      <c r="RMN67" s="65"/>
      <c r="RMO67" s="65"/>
      <c r="RMP67" s="65"/>
      <c r="RMQ67" s="65"/>
      <c r="RMR67" s="65"/>
      <c r="RMS67" s="65"/>
      <c r="RMT67" s="65"/>
      <c r="RMU67" s="65"/>
      <c r="RMV67" s="65"/>
      <c r="RMW67" s="65"/>
      <c r="RMX67" s="65"/>
      <c r="RMY67" s="65"/>
      <c r="RMZ67" s="65"/>
      <c r="RNA67" s="65"/>
      <c r="RNB67" s="65"/>
      <c r="RNC67" s="65"/>
      <c r="RND67" s="65"/>
      <c r="RNE67" s="65"/>
      <c r="RNF67" s="65"/>
      <c r="RNG67" s="65"/>
      <c r="RNH67" s="65"/>
      <c r="RNI67" s="65"/>
      <c r="RNJ67" s="65"/>
      <c r="RNK67" s="65"/>
      <c r="RNL67" s="65"/>
      <c r="RNM67" s="65"/>
      <c r="RNN67" s="65"/>
      <c r="RNO67" s="65"/>
      <c r="RNP67" s="65"/>
      <c r="RNQ67" s="65"/>
      <c r="RNR67" s="65"/>
      <c r="RNS67" s="65"/>
      <c r="RNT67" s="65"/>
      <c r="RNU67" s="65"/>
      <c r="RNV67" s="65"/>
      <c r="RNW67" s="65"/>
      <c r="RNX67" s="65"/>
      <c r="RNY67" s="65"/>
      <c r="RNZ67" s="65"/>
      <c r="ROA67" s="65"/>
      <c r="ROB67" s="65"/>
      <c r="ROC67" s="65"/>
      <c r="ROD67" s="65"/>
      <c r="ROE67" s="65"/>
      <c r="ROF67" s="65"/>
      <c r="ROG67" s="65"/>
      <c r="ROH67" s="65"/>
      <c r="ROI67" s="65"/>
      <c r="ROJ67" s="65"/>
      <c r="ROK67" s="65"/>
      <c r="ROL67" s="65"/>
      <c r="ROM67" s="65"/>
      <c r="RON67" s="65"/>
      <c r="ROO67" s="65"/>
      <c r="ROP67" s="65"/>
      <c r="ROQ67" s="65"/>
      <c r="ROR67" s="65"/>
      <c r="ROS67" s="65"/>
      <c r="ROT67" s="65"/>
      <c r="ROU67" s="65"/>
      <c r="ROV67" s="65"/>
      <c r="ROW67" s="65"/>
      <c r="ROX67" s="65"/>
      <c r="ROY67" s="65"/>
      <c r="ROZ67" s="65"/>
      <c r="RPA67" s="65"/>
      <c r="RPB67" s="65"/>
      <c r="RPC67" s="65"/>
      <c r="RPD67" s="65"/>
      <c r="RPE67" s="65"/>
      <c r="RPF67" s="65"/>
      <c r="RPG67" s="65"/>
      <c r="RPH67" s="65"/>
      <c r="RPI67" s="65"/>
      <c r="RPJ67" s="65"/>
      <c r="RPK67" s="65"/>
      <c r="RPL67" s="65"/>
      <c r="RPM67" s="65"/>
      <c r="RPN67" s="65"/>
      <c r="RPO67" s="65"/>
      <c r="RPP67" s="65"/>
      <c r="RPQ67" s="65"/>
      <c r="RPR67" s="65"/>
      <c r="RPS67" s="65"/>
      <c r="RPT67" s="65"/>
      <c r="RPU67" s="65"/>
      <c r="RPV67" s="65"/>
      <c r="RPW67" s="65"/>
      <c r="RPX67" s="65"/>
      <c r="RPY67" s="65"/>
      <c r="RPZ67" s="65"/>
      <c r="RQA67" s="65"/>
      <c r="RQB67" s="65"/>
      <c r="RQC67" s="65"/>
      <c r="RQD67" s="65"/>
      <c r="RQE67" s="65"/>
      <c r="RQF67" s="65"/>
      <c r="RQG67" s="65"/>
      <c r="RQH67" s="65"/>
      <c r="RQI67" s="65"/>
      <c r="RQJ67" s="65"/>
      <c r="RQK67" s="65"/>
      <c r="RQL67" s="65"/>
      <c r="RQM67" s="65"/>
      <c r="RQN67" s="65"/>
      <c r="RQO67" s="65"/>
      <c r="RQP67" s="65"/>
      <c r="RQQ67" s="65"/>
      <c r="RQR67" s="65"/>
      <c r="RQS67" s="65"/>
      <c r="RQT67" s="65"/>
      <c r="RQU67" s="65"/>
      <c r="RQV67" s="65"/>
      <c r="RQW67" s="65"/>
      <c r="RQX67" s="65"/>
      <c r="RQY67" s="65"/>
      <c r="RQZ67" s="65"/>
      <c r="RRA67" s="65"/>
      <c r="RRB67" s="65"/>
      <c r="RRC67" s="65"/>
      <c r="RRD67" s="65"/>
      <c r="RRE67" s="65"/>
      <c r="RRF67" s="65"/>
      <c r="RRG67" s="65"/>
      <c r="RRH67" s="65"/>
      <c r="RRI67" s="65"/>
      <c r="RRJ67" s="65"/>
      <c r="RRK67" s="65"/>
      <c r="RRL67" s="65"/>
      <c r="RRM67" s="65"/>
      <c r="RRN67" s="65"/>
      <c r="RRO67" s="65"/>
      <c r="RRP67" s="65"/>
      <c r="RRQ67" s="65"/>
      <c r="RRR67" s="65"/>
      <c r="RRS67" s="65"/>
      <c r="RRT67" s="65"/>
      <c r="RRU67" s="65"/>
      <c r="RRV67" s="65"/>
      <c r="RRW67" s="65"/>
      <c r="RRX67" s="65"/>
      <c r="RRY67" s="65"/>
      <c r="RRZ67" s="65"/>
      <c r="RSA67" s="65"/>
      <c r="RSB67" s="65"/>
      <c r="RSC67" s="65"/>
      <c r="RSD67" s="65"/>
      <c r="RSE67" s="65"/>
      <c r="RSF67" s="65"/>
      <c r="RSG67" s="65"/>
      <c r="RSH67" s="65"/>
      <c r="RSI67" s="65"/>
      <c r="RSJ67" s="65"/>
      <c r="RSK67" s="65"/>
      <c r="RSL67" s="65"/>
      <c r="RSM67" s="65"/>
      <c r="RSN67" s="65"/>
      <c r="RSO67" s="65"/>
      <c r="RSP67" s="65"/>
      <c r="RSQ67" s="65"/>
      <c r="RSR67" s="65"/>
      <c r="RSS67" s="65"/>
      <c r="RST67" s="65"/>
      <c r="RSU67" s="65"/>
      <c r="RSV67" s="65"/>
      <c r="RSW67" s="65"/>
      <c r="RSX67" s="65"/>
      <c r="RSY67" s="65"/>
      <c r="RSZ67" s="65"/>
      <c r="RTA67" s="65"/>
      <c r="RTB67" s="65"/>
      <c r="RTC67" s="65"/>
      <c r="RTD67" s="65"/>
      <c r="RTE67" s="65"/>
      <c r="RTF67" s="65"/>
      <c r="RTG67" s="65"/>
      <c r="RTH67" s="65"/>
      <c r="RTI67" s="65"/>
      <c r="RTJ67" s="65"/>
      <c r="RTK67" s="65"/>
      <c r="RTL67" s="65"/>
      <c r="RTM67" s="65"/>
      <c r="RTN67" s="65"/>
      <c r="RTO67" s="65"/>
      <c r="RTP67" s="65"/>
      <c r="RTQ67" s="65"/>
      <c r="RTR67" s="65"/>
      <c r="RTS67" s="65"/>
      <c r="RTT67" s="65"/>
      <c r="RTU67" s="65"/>
      <c r="RTV67" s="65"/>
      <c r="RTW67" s="65"/>
      <c r="RTX67" s="65"/>
      <c r="RTY67" s="65"/>
      <c r="RTZ67" s="65"/>
      <c r="RUA67" s="65"/>
      <c r="RUB67" s="65"/>
      <c r="RUC67" s="65"/>
      <c r="RUD67" s="65"/>
      <c r="RUE67" s="65"/>
      <c r="RUF67" s="65"/>
      <c r="RUG67" s="65"/>
      <c r="RUH67" s="65"/>
      <c r="RUI67" s="65"/>
      <c r="RUJ67" s="65"/>
      <c r="RUK67" s="65"/>
      <c r="RUL67" s="65"/>
      <c r="RUM67" s="65"/>
      <c r="RUN67" s="65"/>
      <c r="RUO67" s="65"/>
      <c r="RUP67" s="65"/>
      <c r="RUQ67" s="65"/>
      <c r="RUR67" s="65"/>
      <c r="RUS67" s="65"/>
      <c r="RUT67" s="65"/>
      <c r="RUU67" s="65"/>
      <c r="RUV67" s="65"/>
      <c r="RUW67" s="65"/>
      <c r="RUX67" s="65"/>
      <c r="RUY67" s="65"/>
      <c r="RUZ67" s="65"/>
      <c r="RVA67" s="65"/>
      <c r="RVB67" s="65"/>
      <c r="RVC67" s="65"/>
      <c r="RVD67" s="65"/>
      <c r="RVE67" s="65"/>
      <c r="RVF67" s="65"/>
      <c r="RVG67" s="65"/>
      <c r="RVH67" s="65"/>
      <c r="RVI67" s="65"/>
      <c r="RVJ67" s="65"/>
      <c r="RVK67" s="65"/>
      <c r="RVL67" s="65"/>
      <c r="RVM67" s="65"/>
      <c r="RVN67" s="65"/>
      <c r="RVO67" s="65"/>
      <c r="RVP67" s="65"/>
      <c r="RVQ67" s="65"/>
      <c r="RVR67" s="65"/>
      <c r="RVS67" s="65"/>
      <c r="RVT67" s="65"/>
      <c r="RVU67" s="65"/>
      <c r="RVV67" s="65"/>
      <c r="RVW67" s="65"/>
      <c r="RVX67" s="65"/>
      <c r="RVY67" s="65"/>
      <c r="RVZ67" s="65"/>
      <c r="RWA67" s="65"/>
      <c r="RWB67" s="65"/>
      <c r="RWC67" s="65"/>
      <c r="RWD67" s="65"/>
      <c r="RWE67" s="65"/>
      <c r="RWF67" s="65"/>
      <c r="RWG67" s="65"/>
      <c r="RWH67" s="65"/>
      <c r="RWI67" s="65"/>
      <c r="RWJ67" s="65"/>
      <c r="RWK67" s="65"/>
      <c r="RWL67" s="65"/>
      <c r="RWM67" s="65"/>
      <c r="RWN67" s="65"/>
      <c r="RWO67" s="65"/>
      <c r="RWP67" s="65"/>
      <c r="RWQ67" s="65"/>
      <c r="RWR67" s="65"/>
      <c r="RWS67" s="65"/>
      <c r="RWT67" s="65"/>
      <c r="RWU67" s="65"/>
      <c r="RWV67" s="65"/>
      <c r="RWW67" s="65"/>
      <c r="RWX67" s="65"/>
      <c r="RWY67" s="65"/>
      <c r="RWZ67" s="65"/>
      <c r="RXA67" s="65"/>
      <c r="RXB67" s="65"/>
      <c r="RXC67" s="65"/>
      <c r="RXD67" s="65"/>
      <c r="RXE67" s="65"/>
      <c r="RXF67" s="65"/>
      <c r="RXG67" s="65"/>
      <c r="RXH67" s="65"/>
      <c r="RXI67" s="65"/>
      <c r="RXJ67" s="65"/>
      <c r="RXK67" s="65"/>
      <c r="RXL67" s="65"/>
      <c r="RXM67" s="65"/>
      <c r="RXN67" s="65"/>
      <c r="RXO67" s="65"/>
      <c r="RXP67" s="65"/>
      <c r="RXQ67" s="65"/>
      <c r="RXR67" s="65"/>
      <c r="RXS67" s="65"/>
      <c r="RXT67" s="65"/>
      <c r="RXU67" s="65"/>
      <c r="RXV67" s="65"/>
      <c r="RXW67" s="65"/>
      <c r="RXX67" s="65"/>
      <c r="RXY67" s="65"/>
      <c r="RXZ67" s="65"/>
      <c r="RYA67" s="65"/>
      <c r="RYB67" s="65"/>
      <c r="RYC67" s="65"/>
      <c r="RYD67" s="65"/>
      <c r="RYE67" s="65"/>
      <c r="RYF67" s="65"/>
      <c r="RYG67" s="65"/>
      <c r="RYH67" s="65"/>
      <c r="RYI67" s="65"/>
      <c r="RYJ67" s="65"/>
      <c r="RYK67" s="65"/>
      <c r="RYL67" s="65"/>
      <c r="RYM67" s="65"/>
      <c r="RYN67" s="65"/>
      <c r="RYO67" s="65"/>
      <c r="RYP67" s="65"/>
      <c r="RYQ67" s="65"/>
      <c r="RYR67" s="65"/>
      <c r="RYS67" s="65"/>
      <c r="RYT67" s="65"/>
      <c r="RYU67" s="65"/>
      <c r="RYV67" s="65"/>
      <c r="RYW67" s="65"/>
      <c r="RYX67" s="65"/>
      <c r="RYY67" s="65"/>
      <c r="RYZ67" s="65"/>
      <c r="RZA67" s="65"/>
      <c r="RZB67" s="65"/>
      <c r="RZC67" s="65"/>
      <c r="RZD67" s="65"/>
      <c r="RZE67" s="65"/>
      <c r="RZF67" s="65"/>
      <c r="RZG67" s="65"/>
      <c r="RZH67" s="65"/>
      <c r="RZI67" s="65"/>
      <c r="RZJ67" s="65"/>
      <c r="RZK67" s="65"/>
      <c r="RZL67" s="65"/>
      <c r="RZM67" s="65"/>
      <c r="RZN67" s="65"/>
      <c r="RZO67" s="65"/>
      <c r="RZP67" s="65"/>
      <c r="RZQ67" s="65"/>
      <c r="RZR67" s="65"/>
      <c r="RZS67" s="65"/>
      <c r="RZT67" s="65"/>
      <c r="RZU67" s="65"/>
      <c r="RZV67" s="65"/>
      <c r="RZW67" s="65"/>
      <c r="RZX67" s="65"/>
      <c r="RZY67" s="65"/>
      <c r="RZZ67" s="65"/>
      <c r="SAA67" s="65"/>
      <c r="SAB67" s="65"/>
      <c r="SAC67" s="65"/>
      <c r="SAD67" s="65"/>
      <c r="SAE67" s="65"/>
      <c r="SAF67" s="65"/>
      <c r="SAG67" s="65"/>
      <c r="SAH67" s="65"/>
      <c r="SAI67" s="65"/>
      <c r="SAJ67" s="65"/>
      <c r="SAK67" s="65"/>
      <c r="SAL67" s="65"/>
      <c r="SAM67" s="65"/>
      <c r="SAN67" s="65"/>
      <c r="SAO67" s="65"/>
      <c r="SAP67" s="65"/>
      <c r="SAQ67" s="65"/>
      <c r="SAR67" s="65"/>
      <c r="SAS67" s="65"/>
      <c r="SAT67" s="65"/>
      <c r="SAU67" s="65"/>
      <c r="SAV67" s="65"/>
      <c r="SAW67" s="65"/>
      <c r="SAX67" s="65"/>
      <c r="SAY67" s="65"/>
      <c r="SAZ67" s="65"/>
      <c r="SBA67" s="65"/>
      <c r="SBB67" s="65"/>
      <c r="SBC67" s="65"/>
      <c r="SBD67" s="65"/>
      <c r="SBE67" s="65"/>
      <c r="SBF67" s="65"/>
      <c r="SBG67" s="65"/>
      <c r="SBH67" s="65"/>
      <c r="SBI67" s="65"/>
      <c r="SBJ67" s="65"/>
      <c r="SBK67" s="65"/>
      <c r="SBL67" s="65"/>
      <c r="SBM67" s="65"/>
      <c r="SBN67" s="65"/>
      <c r="SBO67" s="65"/>
      <c r="SBP67" s="65"/>
      <c r="SBQ67" s="65"/>
      <c r="SBR67" s="65"/>
      <c r="SBS67" s="65"/>
      <c r="SBT67" s="65"/>
      <c r="SBU67" s="65"/>
      <c r="SBV67" s="65"/>
      <c r="SBW67" s="65"/>
      <c r="SBX67" s="65"/>
      <c r="SBY67" s="65"/>
      <c r="SBZ67" s="65"/>
      <c r="SCA67" s="65"/>
      <c r="SCB67" s="65"/>
      <c r="SCC67" s="65"/>
      <c r="SCD67" s="65"/>
      <c r="SCE67" s="65"/>
      <c r="SCF67" s="65"/>
      <c r="SCG67" s="65"/>
      <c r="SCH67" s="65"/>
      <c r="SCI67" s="65"/>
      <c r="SCJ67" s="65"/>
      <c r="SCK67" s="65"/>
      <c r="SCL67" s="65"/>
      <c r="SCM67" s="65"/>
      <c r="SCN67" s="65"/>
      <c r="SCO67" s="65"/>
      <c r="SCP67" s="65"/>
      <c r="SCQ67" s="65"/>
      <c r="SCR67" s="65"/>
      <c r="SCS67" s="65"/>
      <c r="SCT67" s="65"/>
      <c r="SCU67" s="65"/>
      <c r="SCV67" s="65"/>
      <c r="SCW67" s="65"/>
      <c r="SCX67" s="65"/>
      <c r="SCY67" s="65"/>
      <c r="SCZ67" s="65"/>
      <c r="SDA67" s="65"/>
      <c r="SDB67" s="65"/>
      <c r="SDC67" s="65"/>
      <c r="SDD67" s="65"/>
      <c r="SDE67" s="65"/>
      <c r="SDF67" s="65"/>
      <c r="SDG67" s="65"/>
      <c r="SDH67" s="65"/>
      <c r="SDI67" s="65"/>
      <c r="SDJ67" s="65"/>
      <c r="SDK67" s="65"/>
      <c r="SDL67" s="65"/>
      <c r="SDM67" s="65"/>
      <c r="SDN67" s="65"/>
      <c r="SDO67" s="65"/>
      <c r="SDP67" s="65"/>
      <c r="SDQ67" s="65"/>
      <c r="SDR67" s="65"/>
      <c r="SDS67" s="65"/>
      <c r="SDT67" s="65"/>
      <c r="SDU67" s="65"/>
      <c r="SDV67" s="65"/>
      <c r="SDW67" s="65"/>
      <c r="SDX67" s="65"/>
      <c r="SDY67" s="65"/>
      <c r="SDZ67" s="65"/>
      <c r="SEA67" s="65"/>
      <c r="SEB67" s="65"/>
      <c r="SEC67" s="65"/>
      <c r="SED67" s="65"/>
      <c r="SEE67" s="65"/>
      <c r="SEF67" s="65"/>
      <c r="SEG67" s="65"/>
      <c r="SEH67" s="65"/>
      <c r="SEI67" s="65"/>
      <c r="SEJ67" s="65"/>
      <c r="SEK67" s="65"/>
      <c r="SEL67" s="65"/>
      <c r="SEM67" s="65"/>
      <c r="SEN67" s="65"/>
      <c r="SEO67" s="65"/>
      <c r="SEP67" s="65"/>
      <c r="SEQ67" s="65"/>
      <c r="SER67" s="65"/>
      <c r="SES67" s="65"/>
      <c r="SET67" s="65"/>
      <c r="SEU67" s="65"/>
      <c r="SEV67" s="65"/>
      <c r="SEW67" s="65"/>
      <c r="SEX67" s="65"/>
      <c r="SEY67" s="65"/>
      <c r="SEZ67" s="65"/>
      <c r="SFA67" s="65"/>
      <c r="SFB67" s="65"/>
      <c r="SFC67" s="65"/>
      <c r="SFD67" s="65"/>
      <c r="SFE67" s="65"/>
      <c r="SFF67" s="65"/>
      <c r="SFG67" s="65"/>
      <c r="SFH67" s="65"/>
      <c r="SFI67" s="65"/>
      <c r="SFJ67" s="65"/>
      <c r="SFK67" s="65"/>
      <c r="SFL67" s="65"/>
      <c r="SFM67" s="65"/>
      <c r="SFN67" s="65"/>
      <c r="SFO67" s="65"/>
      <c r="SFP67" s="65"/>
      <c r="SFQ67" s="65"/>
      <c r="SFR67" s="65"/>
      <c r="SFS67" s="65"/>
      <c r="SFT67" s="65"/>
      <c r="SFU67" s="65"/>
      <c r="SFV67" s="65"/>
      <c r="SFW67" s="65"/>
      <c r="SFX67" s="65"/>
      <c r="SFY67" s="65"/>
      <c r="SFZ67" s="65"/>
      <c r="SGA67" s="65"/>
      <c r="SGB67" s="65"/>
      <c r="SGC67" s="65"/>
      <c r="SGD67" s="65"/>
      <c r="SGE67" s="65"/>
      <c r="SGF67" s="65"/>
      <c r="SGG67" s="65"/>
      <c r="SGH67" s="65"/>
      <c r="SGI67" s="65"/>
      <c r="SGJ67" s="65"/>
      <c r="SGK67" s="65"/>
      <c r="SGL67" s="65"/>
      <c r="SGM67" s="65"/>
      <c r="SGN67" s="65"/>
      <c r="SGO67" s="65"/>
      <c r="SGP67" s="65"/>
      <c r="SGQ67" s="65"/>
      <c r="SGR67" s="65"/>
      <c r="SGS67" s="65"/>
      <c r="SGT67" s="65"/>
      <c r="SGU67" s="65"/>
      <c r="SGV67" s="65"/>
      <c r="SGW67" s="65"/>
      <c r="SGX67" s="65"/>
      <c r="SGY67" s="65"/>
      <c r="SGZ67" s="65"/>
      <c r="SHA67" s="65"/>
      <c r="SHB67" s="65"/>
      <c r="SHC67" s="65"/>
      <c r="SHD67" s="65"/>
      <c r="SHE67" s="65"/>
      <c r="SHF67" s="65"/>
      <c r="SHG67" s="65"/>
      <c r="SHH67" s="65"/>
      <c r="SHI67" s="65"/>
      <c r="SHJ67" s="65"/>
      <c r="SHK67" s="65"/>
      <c r="SHL67" s="65"/>
      <c r="SHM67" s="65"/>
      <c r="SHN67" s="65"/>
      <c r="SHO67" s="65"/>
      <c r="SHP67" s="65"/>
      <c r="SHQ67" s="65"/>
      <c r="SHR67" s="65"/>
      <c r="SHS67" s="65"/>
      <c r="SHT67" s="65"/>
      <c r="SHU67" s="65"/>
      <c r="SHV67" s="65"/>
      <c r="SHW67" s="65"/>
      <c r="SHX67" s="65"/>
      <c r="SHY67" s="65"/>
      <c r="SHZ67" s="65"/>
      <c r="SIA67" s="65"/>
      <c r="SIB67" s="65"/>
      <c r="SIC67" s="65"/>
      <c r="SID67" s="65"/>
      <c r="SIE67" s="65"/>
      <c r="SIF67" s="65"/>
      <c r="SIG67" s="65"/>
      <c r="SIH67" s="65"/>
      <c r="SII67" s="65"/>
      <c r="SIJ67" s="65"/>
      <c r="SIK67" s="65"/>
      <c r="SIL67" s="65"/>
      <c r="SIM67" s="65"/>
      <c r="SIN67" s="65"/>
      <c r="SIO67" s="65"/>
      <c r="SIP67" s="65"/>
      <c r="SIQ67" s="65"/>
      <c r="SIR67" s="65"/>
      <c r="SIS67" s="65"/>
      <c r="SIT67" s="65"/>
      <c r="SIU67" s="65"/>
      <c r="SIV67" s="65"/>
      <c r="SIW67" s="65"/>
      <c r="SIX67" s="65"/>
      <c r="SIY67" s="65"/>
      <c r="SIZ67" s="65"/>
      <c r="SJA67" s="65"/>
      <c r="SJB67" s="65"/>
      <c r="SJC67" s="65"/>
      <c r="SJD67" s="65"/>
      <c r="SJE67" s="65"/>
      <c r="SJF67" s="65"/>
      <c r="SJG67" s="65"/>
      <c r="SJH67" s="65"/>
      <c r="SJI67" s="65"/>
      <c r="SJJ67" s="65"/>
      <c r="SJK67" s="65"/>
      <c r="SJL67" s="65"/>
      <c r="SJM67" s="65"/>
      <c r="SJN67" s="65"/>
      <c r="SJO67" s="65"/>
      <c r="SJP67" s="65"/>
      <c r="SJQ67" s="65"/>
      <c r="SJR67" s="65"/>
      <c r="SJS67" s="65"/>
      <c r="SJT67" s="65"/>
      <c r="SJU67" s="65"/>
      <c r="SJV67" s="65"/>
      <c r="SJW67" s="65"/>
      <c r="SJX67" s="65"/>
      <c r="SJY67" s="65"/>
      <c r="SJZ67" s="65"/>
      <c r="SKA67" s="65"/>
      <c r="SKB67" s="65"/>
      <c r="SKC67" s="65"/>
      <c r="SKD67" s="65"/>
      <c r="SKE67" s="65"/>
      <c r="SKF67" s="65"/>
      <c r="SKG67" s="65"/>
      <c r="SKH67" s="65"/>
      <c r="SKI67" s="65"/>
      <c r="SKJ67" s="65"/>
      <c r="SKK67" s="65"/>
      <c r="SKL67" s="65"/>
      <c r="SKM67" s="65"/>
      <c r="SKN67" s="65"/>
      <c r="SKO67" s="65"/>
      <c r="SKP67" s="65"/>
      <c r="SKQ67" s="65"/>
      <c r="SKR67" s="65"/>
      <c r="SKS67" s="65"/>
      <c r="SKT67" s="65"/>
      <c r="SKU67" s="65"/>
      <c r="SKV67" s="65"/>
      <c r="SKW67" s="65"/>
      <c r="SKX67" s="65"/>
      <c r="SKY67" s="65"/>
      <c r="SKZ67" s="65"/>
      <c r="SLA67" s="65"/>
      <c r="SLB67" s="65"/>
      <c r="SLC67" s="65"/>
      <c r="SLD67" s="65"/>
      <c r="SLE67" s="65"/>
      <c r="SLF67" s="65"/>
      <c r="SLG67" s="65"/>
      <c r="SLH67" s="65"/>
      <c r="SLI67" s="65"/>
      <c r="SLJ67" s="65"/>
      <c r="SLK67" s="65"/>
      <c r="SLL67" s="65"/>
      <c r="SLM67" s="65"/>
      <c r="SLN67" s="65"/>
      <c r="SLO67" s="65"/>
      <c r="SLP67" s="65"/>
      <c r="SLQ67" s="65"/>
      <c r="SLR67" s="65"/>
      <c r="SLS67" s="65"/>
      <c r="SLT67" s="65"/>
      <c r="SLU67" s="65"/>
      <c r="SLV67" s="65"/>
      <c r="SLW67" s="65"/>
      <c r="SLX67" s="65"/>
      <c r="SLY67" s="65"/>
      <c r="SLZ67" s="65"/>
      <c r="SMA67" s="65"/>
      <c r="SMB67" s="65"/>
      <c r="SMC67" s="65"/>
      <c r="SMD67" s="65"/>
      <c r="SME67" s="65"/>
      <c r="SMF67" s="65"/>
      <c r="SMG67" s="65"/>
      <c r="SMH67" s="65"/>
      <c r="SMI67" s="65"/>
      <c r="SMJ67" s="65"/>
      <c r="SMK67" s="65"/>
      <c r="SML67" s="65"/>
      <c r="SMM67" s="65"/>
      <c r="SMN67" s="65"/>
      <c r="SMO67" s="65"/>
      <c r="SMP67" s="65"/>
      <c r="SMQ67" s="65"/>
      <c r="SMR67" s="65"/>
      <c r="SMS67" s="65"/>
      <c r="SMT67" s="65"/>
      <c r="SMU67" s="65"/>
      <c r="SMV67" s="65"/>
      <c r="SMW67" s="65"/>
      <c r="SMX67" s="65"/>
      <c r="SMY67" s="65"/>
      <c r="SMZ67" s="65"/>
      <c r="SNA67" s="65"/>
      <c r="SNB67" s="65"/>
      <c r="SNC67" s="65"/>
      <c r="SND67" s="65"/>
      <c r="SNE67" s="65"/>
      <c r="SNF67" s="65"/>
      <c r="SNG67" s="65"/>
      <c r="SNH67" s="65"/>
      <c r="SNI67" s="65"/>
      <c r="SNJ67" s="65"/>
      <c r="SNK67" s="65"/>
      <c r="SNL67" s="65"/>
      <c r="SNM67" s="65"/>
      <c r="SNN67" s="65"/>
      <c r="SNO67" s="65"/>
      <c r="SNP67" s="65"/>
      <c r="SNQ67" s="65"/>
      <c r="SNR67" s="65"/>
      <c r="SNS67" s="65"/>
      <c r="SNT67" s="65"/>
      <c r="SNU67" s="65"/>
      <c r="SNV67" s="65"/>
      <c r="SNW67" s="65"/>
      <c r="SNX67" s="65"/>
      <c r="SNY67" s="65"/>
      <c r="SNZ67" s="65"/>
      <c r="SOA67" s="65"/>
      <c r="SOB67" s="65"/>
      <c r="SOC67" s="65"/>
      <c r="SOD67" s="65"/>
      <c r="SOE67" s="65"/>
      <c r="SOF67" s="65"/>
      <c r="SOG67" s="65"/>
      <c r="SOH67" s="65"/>
      <c r="SOI67" s="65"/>
      <c r="SOJ67" s="65"/>
      <c r="SOK67" s="65"/>
      <c r="SOL67" s="65"/>
      <c r="SOM67" s="65"/>
      <c r="SON67" s="65"/>
      <c r="SOO67" s="65"/>
      <c r="SOP67" s="65"/>
      <c r="SOQ67" s="65"/>
      <c r="SOR67" s="65"/>
      <c r="SOS67" s="65"/>
      <c r="SOT67" s="65"/>
      <c r="SOU67" s="65"/>
      <c r="SOV67" s="65"/>
      <c r="SOW67" s="65"/>
      <c r="SOX67" s="65"/>
      <c r="SOY67" s="65"/>
      <c r="SOZ67" s="65"/>
      <c r="SPA67" s="65"/>
      <c r="SPB67" s="65"/>
      <c r="SPC67" s="65"/>
      <c r="SPD67" s="65"/>
      <c r="SPE67" s="65"/>
      <c r="SPF67" s="65"/>
      <c r="SPG67" s="65"/>
      <c r="SPH67" s="65"/>
      <c r="SPI67" s="65"/>
      <c r="SPJ67" s="65"/>
      <c r="SPK67" s="65"/>
      <c r="SPL67" s="65"/>
      <c r="SPM67" s="65"/>
      <c r="SPN67" s="65"/>
      <c r="SPO67" s="65"/>
      <c r="SPP67" s="65"/>
      <c r="SPQ67" s="65"/>
      <c r="SPR67" s="65"/>
      <c r="SPS67" s="65"/>
      <c r="SPT67" s="65"/>
      <c r="SPU67" s="65"/>
      <c r="SPV67" s="65"/>
      <c r="SPW67" s="65"/>
      <c r="SPX67" s="65"/>
      <c r="SPY67" s="65"/>
      <c r="SPZ67" s="65"/>
      <c r="SQA67" s="65"/>
      <c r="SQB67" s="65"/>
      <c r="SQC67" s="65"/>
      <c r="SQD67" s="65"/>
      <c r="SQE67" s="65"/>
      <c r="SQF67" s="65"/>
      <c r="SQG67" s="65"/>
      <c r="SQH67" s="65"/>
      <c r="SQI67" s="65"/>
      <c r="SQJ67" s="65"/>
      <c r="SQK67" s="65"/>
      <c r="SQL67" s="65"/>
      <c r="SQM67" s="65"/>
      <c r="SQN67" s="65"/>
      <c r="SQO67" s="65"/>
      <c r="SQP67" s="65"/>
      <c r="SQQ67" s="65"/>
      <c r="SQR67" s="65"/>
      <c r="SQS67" s="65"/>
      <c r="SQT67" s="65"/>
      <c r="SQU67" s="65"/>
      <c r="SQV67" s="65"/>
      <c r="SQW67" s="65"/>
      <c r="SQX67" s="65"/>
      <c r="SQY67" s="65"/>
      <c r="SQZ67" s="65"/>
      <c r="SRA67" s="65"/>
      <c r="SRB67" s="65"/>
      <c r="SRC67" s="65"/>
      <c r="SRD67" s="65"/>
      <c r="SRE67" s="65"/>
      <c r="SRF67" s="65"/>
      <c r="SRG67" s="65"/>
      <c r="SRH67" s="65"/>
      <c r="SRI67" s="65"/>
      <c r="SRJ67" s="65"/>
      <c r="SRK67" s="65"/>
      <c r="SRL67" s="65"/>
      <c r="SRM67" s="65"/>
      <c r="SRN67" s="65"/>
      <c r="SRO67" s="65"/>
      <c r="SRP67" s="65"/>
      <c r="SRQ67" s="65"/>
      <c r="SRR67" s="65"/>
      <c r="SRS67" s="65"/>
      <c r="SRT67" s="65"/>
      <c r="SRU67" s="65"/>
      <c r="SRV67" s="65"/>
      <c r="SRW67" s="65"/>
      <c r="SRX67" s="65"/>
      <c r="SRY67" s="65"/>
      <c r="SRZ67" s="65"/>
      <c r="SSA67" s="65"/>
      <c r="SSB67" s="65"/>
      <c r="SSC67" s="65"/>
      <c r="SSD67" s="65"/>
      <c r="SSE67" s="65"/>
      <c r="SSF67" s="65"/>
      <c r="SSG67" s="65"/>
      <c r="SSH67" s="65"/>
      <c r="SSI67" s="65"/>
      <c r="SSJ67" s="65"/>
      <c r="SSK67" s="65"/>
      <c r="SSL67" s="65"/>
      <c r="SSM67" s="65"/>
      <c r="SSN67" s="65"/>
      <c r="SSO67" s="65"/>
      <c r="SSP67" s="65"/>
      <c r="SSQ67" s="65"/>
      <c r="SSR67" s="65"/>
      <c r="SSS67" s="65"/>
      <c r="SST67" s="65"/>
      <c r="SSU67" s="65"/>
      <c r="SSV67" s="65"/>
      <c r="SSW67" s="65"/>
      <c r="SSX67" s="65"/>
      <c r="SSY67" s="65"/>
      <c r="SSZ67" s="65"/>
      <c r="STA67" s="65"/>
      <c r="STB67" s="65"/>
      <c r="STC67" s="65"/>
      <c r="STD67" s="65"/>
      <c r="STE67" s="65"/>
      <c r="STF67" s="65"/>
      <c r="STG67" s="65"/>
      <c r="STH67" s="65"/>
      <c r="STI67" s="65"/>
      <c r="STJ67" s="65"/>
      <c r="STK67" s="65"/>
      <c r="STL67" s="65"/>
      <c r="STM67" s="65"/>
      <c r="STN67" s="65"/>
      <c r="STO67" s="65"/>
      <c r="STP67" s="65"/>
      <c r="STQ67" s="65"/>
      <c r="STR67" s="65"/>
      <c r="STS67" s="65"/>
      <c r="STT67" s="65"/>
      <c r="STU67" s="65"/>
      <c r="STV67" s="65"/>
      <c r="STW67" s="65"/>
      <c r="STX67" s="65"/>
      <c r="STY67" s="65"/>
      <c r="STZ67" s="65"/>
      <c r="SUA67" s="65"/>
      <c r="SUB67" s="65"/>
      <c r="SUC67" s="65"/>
      <c r="SUD67" s="65"/>
      <c r="SUE67" s="65"/>
      <c r="SUF67" s="65"/>
      <c r="SUG67" s="65"/>
      <c r="SUH67" s="65"/>
      <c r="SUI67" s="65"/>
      <c r="SUJ67" s="65"/>
      <c r="SUK67" s="65"/>
      <c r="SUL67" s="65"/>
      <c r="SUM67" s="65"/>
      <c r="SUN67" s="65"/>
      <c r="SUO67" s="65"/>
      <c r="SUP67" s="65"/>
      <c r="SUQ67" s="65"/>
      <c r="SUR67" s="65"/>
      <c r="SUS67" s="65"/>
      <c r="SUT67" s="65"/>
      <c r="SUU67" s="65"/>
      <c r="SUV67" s="65"/>
      <c r="SUW67" s="65"/>
      <c r="SUX67" s="65"/>
      <c r="SUY67" s="65"/>
      <c r="SUZ67" s="65"/>
      <c r="SVA67" s="65"/>
      <c r="SVB67" s="65"/>
      <c r="SVC67" s="65"/>
      <c r="SVD67" s="65"/>
      <c r="SVE67" s="65"/>
      <c r="SVF67" s="65"/>
      <c r="SVG67" s="65"/>
      <c r="SVH67" s="65"/>
      <c r="SVI67" s="65"/>
      <c r="SVJ67" s="65"/>
      <c r="SVK67" s="65"/>
      <c r="SVL67" s="65"/>
      <c r="SVM67" s="65"/>
      <c r="SVN67" s="65"/>
      <c r="SVO67" s="65"/>
      <c r="SVP67" s="65"/>
      <c r="SVQ67" s="65"/>
      <c r="SVR67" s="65"/>
      <c r="SVS67" s="65"/>
      <c r="SVT67" s="65"/>
      <c r="SVU67" s="65"/>
      <c r="SVV67" s="65"/>
      <c r="SVW67" s="65"/>
      <c r="SVX67" s="65"/>
      <c r="SVY67" s="65"/>
      <c r="SVZ67" s="65"/>
      <c r="SWA67" s="65"/>
      <c r="SWB67" s="65"/>
      <c r="SWC67" s="65"/>
      <c r="SWD67" s="65"/>
      <c r="SWE67" s="65"/>
      <c r="SWF67" s="65"/>
      <c r="SWG67" s="65"/>
      <c r="SWH67" s="65"/>
      <c r="SWI67" s="65"/>
      <c r="SWJ67" s="65"/>
      <c r="SWK67" s="65"/>
      <c r="SWL67" s="65"/>
      <c r="SWM67" s="65"/>
      <c r="SWN67" s="65"/>
      <c r="SWO67" s="65"/>
      <c r="SWP67" s="65"/>
      <c r="SWQ67" s="65"/>
      <c r="SWR67" s="65"/>
      <c r="SWS67" s="65"/>
      <c r="SWT67" s="65"/>
      <c r="SWU67" s="65"/>
      <c r="SWV67" s="65"/>
      <c r="SWW67" s="65"/>
      <c r="SWX67" s="65"/>
      <c r="SWY67" s="65"/>
      <c r="SWZ67" s="65"/>
      <c r="SXA67" s="65"/>
      <c r="SXB67" s="65"/>
      <c r="SXC67" s="65"/>
      <c r="SXD67" s="65"/>
      <c r="SXE67" s="65"/>
      <c r="SXF67" s="65"/>
      <c r="SXG67" s="65"/>
      <c r="SXH67" s="65"/>
      <c r="SXI67" s="65"/>
      <c r="SXJ67" s="65"/>
      <c r="SXK67" s="65"/>
      <c r="SXL67" s="65"/>
      <c r="SXM67" s="65"/>
      <c r="SXN67" s="65"/>
      <c r="SXO67" s="65"/>
      <c r="SXP67" s="65"/>
      <c r="SXQ67" s="65"/>
      <c r="SXR67" s="65"/>
      <c r="SXS67" s="65"/>
      <c r="SXT67" s="65"/>
      <c r="SXU67" s="65"/>
      <c r="SXV67" s="65"/>
      <c r="SXW67" s="65"/>
      <c r="SXX67" s="65"/>
      <c r="SXY67" s="65"/>
      <c r="SXZ67" s="65"/>
      <c r="SYA67" s="65"/>
      <c r="SYB67" s="65"/>
      <c r="SYC67" s="65"/>
      <c r="SYD67" s="65"/>
      <c r="SYE67" s="65"/>
      <c r="SYF67" s="65"/>
      <c r="SYG67" s="65"/>
      <c r="SYH67" s="65"/>
      <c r="SYI67" s="65"/>
      <c r="SYJ67" s="65"/>
      <c r="SYK67" s="65"/>
      <c r="SYL67" s="65"/>
      <c r="SYM67" s="65"/>
      <c r="SYN67" s="65"/>
      <c r="SYO67" s="65"/>
      <c r="SYP67" s="65"/>
      <c r="SYQ67" s="65"/>
      <c r="SYR67" s="65"/>
      <c r="SYS67" s="65"/>
      <c r="SYT67" s="65"/>
      <c r="SYU67" s="65"/>
      <c r="SYV67" s="65"/>
      <c r="SYW67" s="65"/>
      <c r="SYX67" s="65"/>
      <c r="SYY67" s="65"/>
      <c r="SYZ67" s="65"/>
      <c r="SZA67" s="65"/>
      <c r="SZB67" s="65"/>
      <c r="SZC67" s="65"/>
      <c r="SZD67" s="65"/>
      <c r="SZE67" s="65"/>
      <c r="SZF67" s="65"/>
      <c r="SZG67" s="65"/>
      <c r="SZH67" s="65"/>
      <c r="SZI67" s="65"/>
      <c r="SZJ67" s="65"/>
      <c r="SZK67" s="65"/>
      <c r="SZL67" s="65"/>
      <c r="SZM67" s="65"/>
      <c r="SZN67" s="65"/>
      <c r="SZO67" s="65"/>
      <c r="SZP67" s="65"/>
      <c r="SZQ67" s="65"/>
      <c r="SZR67" s="65"/>
      <c r="SZS67" s="65"/>
      <c r="SZT67" s="65"/>
      <c r="SZU67" s="65"/>
      <c r="SZV67" s="65"/>
      <c r="SZW67" s="65"/>
      <c r="SZX67" s="65"/>
      <c r="SZY67" s="65"/>
      <c r="SZZ67" s="65"/>
      <c r="TAA67" s="65"/>
      <c r="TAB67" s="65"/>
      <c r="TAC67" s="65"/>
      <c r="TAD67" s="65"/>
      <c r="TAE67" s="65"/>
      <c r="TAF67" s="65"/>
      <c r="TAG67" s="65"/>
      <c r="TAH67" s="65"/>
      <c r="TAI67" s="65"/>
      <c r="TAJ67" s="65"/>
      <c r="TAK67" s="65"/>
      <c r="TAL67" s="65"/>
      <c r="TAM67" s="65"/>
      <c r="TAN67" s="65"/>
      <c r="TAO67" s="65"/>
      <c r="TAP67" s="65"/>
      <c r="TAQ67" s="65"/>
      <c r="TAR67" s="65"/>
      <c r="TAS67" s="65"/>
      <c r="TAT67" s="65"/>
      <c r="TAU67" s="65"/>
      <c r="TAV67" s="65"/>
      <c r="TAW67" s="65"/>
      <c r="TAX67" s="65"/>
      <c r="TAY67" s="65"/>
      <c r="TAZ67" s="65"/>
      <c r="TBA67" s="65"/>
      <c r="TBB67" s="65"/>
      <c r="TBC67" s="65"/>
      <c r="TBD67" s="65"/>
      <c r="TBE67" s="65"/>
      <c r="TBF67" s="65"/>
      <c r="TBG67" s="65"/>
      <c r="TBH67" s="65"/>
      <c r="TBI67" s="65"/>
      <c r="TBJ67" s="65"/>
      <c r="TBK67" s="65"/>
      <c r="TBL67" s="65"/>
      <c r="TBM67" s="65"/>
      <c r="TBN67" s="65"/>
      <c r="TBO67" s="65"/>
      <c r="TBP67" s="65"/>
      <c r="TBQ67" s="65"/>
      <c r="TBR67" s="65"/>
      <c r="TBS67" s="65"/>
      <c r="TBT67" s="65"/>
      <c r="TBU67" s="65"/>
      <c r="TBV67" s="65"/>
      <c r="TBW67" s="65"/>
      <c r="TBX67" s="65"/>
      <c r="TBY67" s="65"/>
      <c r="TBZ67" s="65"/>
      <c r="TCA67" s="65"/>
      <c r="TCB67" s="65"/>
      <c r="TCC67" s="65"/>
      <c r="TCD67" s="65"/>
      <c r="TCE67" s="65"/>
      <c r="TCF67" s="65"/>
      <c r="TCG67" s="65"/>
      <c r="TCH67" s="65"/>
      <c r="TCI67" s="65"/>
      <c r="TCJ67" s="65"/>
      <c r="TCK67" s="65"/>
      <c r="TCL67" s="65"/>
      <c r="TCM67" s="65"/>
      <c r="TCN67" s="65"/>
      <c r="TCO67" s="65"/>
      <c r="TCP67" s="65"/>
      <c r="TCQ67" s="65"/>
      <c r="TCR67" s="65"/>
      <c r="TCS67" s="65"/>
      <c r="TCT67" s="65"/>
      <c r="TCU67" s="65"/>
      <c r="TCV67" s="65"/>
      <c r="TCW67" s="65"/>
      <c r="TCX67" s="65"/>
      <c r="TCY67" s="65"/>
      <c r="TCZ67" s="65"/>
      <c r="TDA67" s="65"/>
      <c r="TDB67" s="65"/>
      <c r="TDC67" s="65"/>
      <c r="TDD67" s="65"/>
      <c r="TDE67" s="65"/>
      <c r="TDF67" s="65"/>
      <c r="TDG67" s="65"/>
      <c r="TDH67" s="65"/>
      <c r="TDI67" s="65"/>
      <c r="TDJ67" s="65"/>
      <c r="TDK67" s="65"/>
      <c r="TDL67" s="65"/>
      <c r="TDM67" s="65"/>
      <c r="TDN67" s="65"/>
      <c r="TDO67" s="65"/>
      <c r="TDP67" s="65"/>
      <c r="TDQ67" s="65"/>
      <c r="TDR67" s="65"/>
      <c r="TDS67" s="65"/>
      <c r="TDT67" s="65"/>
      <c r="TDU67" s="65"/>
      <c r="TDV67" s="65"/>
      <c r="TDW67" s="65"/>
      <c r="TDX67" s="65"/>
      <c r="TDY67" s="65"/>
      <c r="TDZ67" s="65"/>
      <c r="TEA67" s="65"/>
      <c r="TEB67" s="65"/>
      <c r="TEC67" s="65"/>
      <c r="TED67" s="65"/>
      <c r="TEE67" s="65"/>
      <c r="TEF67" s="65"/>
      <c r="TEG67" s="65"/>
      <c r="TEH67" s="65"/>
      <c r="TEI67" s="65"/>
      <c r="TEJ67" s="65"/>
      <c r="TEK67" s="65"/>
      <c r="TEL67" s="65"/>
      <c r="TEM67" s="65"/>
      <c r="TEN67" s="65"/>
      <c r="TEO67" s="65"/>
      <c r="TEP67" s="65"/>
      <c r="TEQ67" s="65"/>
      <c r="TER67" s="65"/>
      <c r="TES67" s="65"/>
      <c r="TET67" s="65"/>
      <c r="TEU67" s="65"/>
      <c r="TEV67" s="65"/>
      <c r="TEW67" s="65"/>
      <c r="TEX67" s="65"/>
      <c r="TEY67" s="65"/>
      <c r="TEZ67" s="65"/>
      <c r="TFA67" s="65"/>
      <c r="TFB67" s="65"/>
      <c r="TFC67" s="65"/>
      <c r="TFD67" s="65"/>
      <c r="TFE67" s="65"/>
      <c r="TFF67" s="65"/>
      <c r="TFG67" s="65"/>
      <c r="TFH67" s="65"/>
      <c r="TFI67" s="65"/>
      <c r="TFJ67" s="65"/>
      <c r="TFK67" s="65"/>
      <c r="TFL67" s="65"/>
      <c r="TFM67" s="65"/>
      <c r="TFN67" s="65"/>
      <c r="TFO67" s="65"/>
      <c r="TFP67" s="65"/>
      <c r="TFQ67" s="65"/>
      <c r="TFR67" s="65"/>
      <c r="TFS67" s="65"/>
      <c r="TFT67" s="65"/>
      <c r="TFU67" s="65"/>
      <c r="TFV67" s="65"/>
      <c r="TFW67" s="65"/>
      <c r="TFX67" s="65"/>
      <c r="TFY67" s="65"/>
      <c r="TFZ67" s="65"/>
      <c r="TGA67" s="65"/>
      <c r="TGB67" s="65"/>
      <c r="TGC67" s="65"/>
      <c r="TGD67" s="65"/>
      <c r="TGE67" s="65"/>
      <c r="TGF67" s="65"/>
      <c r="TGG67" s="65"/>
      <c r="TGH67" s="65"/>
      <c r="TGI67" s="65"/>
      <c r="TGJ67" s="65"/>
      <c r="TGK67" s="65"/>
      <c r="TGL67" s="65"/>
      <c r="TGM67" s="65"/>
      <c r="TGN67" s="65"/>
      <c r="TGO67" s="65"/>
      <c r="TGP67" s="65"/>
      <c r="TGQ67" s="65"/>
      <c r="TGR67" s="65"/>
      <c r="TGS67" s="65"/>
      <c r="TGT67" s="65"/>
      <c r="TGU67" s="65"/>
      <c r="TGV67" s="65"/>
      <c r="TGW67" s="65"/>
      <c r="TGX67" s="65"/>
      <c r="TGY67" s="65"/>
      <c r="TGZ67" s="65"/>
      <c r="THA67" s="65"/>
      <c r="THB67" s="65"/>
      <c r="THC67" s="65"/>
      <c r="THD67" s="65"/>
      <c r="THE67" s="65"/>
      <c r="THF67" s="65"/>
      <c r="THG67" s="65"/>
      <c r="THH67" s="65"/>
      <c r="THI67" s="65"/>
      <c r="THJ67" s="65"/>
      <c r="THK67" s="65"/>
      <c r="THL67" s="65"/>
      <c r="THM67" s="65"/>
      <c r="THN67" s="65"/>
      <c r="THO67" s="65"/>
      <c r="THP67" s="65"/>
      <c r="THQ67" s="65"/>
      <c r="THR67" s="65"/>
      <c r="THS67" s="65"/>
      <c r="THT67" s="65"/>
      <c r="THU67" s="65"/>
      <c r="THV67" s="65"/>
      <c r="THW67" s="65"/>
      <c r="THX67" s="65"/>
      <c r="THY67" s="65"/>
      <c r="THZ67" s="65"/>
      <c r="TIA67" s="65"/>
      <c r="TIB67" s="65"/>
      <c r="TIC67" s="65"/>
      <c r="TID67" s="65"/>
      <c r="TIE67" s="65"/>
      <c r="TIF67" s="65"/>
      <c r="TIG67" s="65"/>
      <c r="TIH67" s="65"/>
      <c r="TII67" s="65"/>
      <c r="TIJ67" s="65"/>
      <c r="TIK67" s="65"/>
      <c r="TIL67" s="65"/>
      <c r="TIM67" s="65"/>
      <c r="TIN67" s="65"/>
      <c r="TIO67" s="65"/>
      <c r="TIP67" s="65"/>
      <c r="TIQ67" s="65"/>
      <c r="TIR67" s="65"/>
      <c r="TIS67" s="65"/>
      <c r="TIT67" s="65"/>
      <c r="TIU67" s="65"/>
      <c r="TIV67" s="65"/>
      <c r="TIW67" s="65"/>
      <c r="TIX67" s="65"/>
      <c r="TIY67" s="65"/>
      <c r="TIZ67" s="65"/>
      <c r="TJA67" s="65"/>
      <c r="TJB67" s="65"/>
      <c r="TJC67" s="65"/>
      <c r="TJD67" s="65"/>
      <c r="TJE67" s="65"/>
      <c r="TJF67" s="65"/>
      <c r="TJG67" s="65"/>
      <c r="TJH67" s="65"/>
      <c r="TJI67" s="65"/>
      <c r="TJJ67" s="65"/>
      <c r="TJK67" s="65"/>
      <c r="TJL67" s="65"/>
      <c r="TJM67" s="65"/>
      <c r="TJN67" s="65"/>
      <c r="TJO67" s="65"/>
      <c r="TJP67" s="65"/>
      <c r="TJQ67" s="65"/>
      <c r="TJR67" s="65"/>
      <c r="TJS67" s="65"/>
      <c r="TJT67" s="65"/>
      <c r="TJU67" s="65"/>
      <c r="TJV67" s="65"/>
      <c r="TJW67" s="65"/>
      <c r="TJX67" s="65"/>
      <c r="TJY67" s="65"/>
      <c r="TJZ67" s="65"/>
      <c r="TKA67" s="65"/>
      <c r="TKB67" s="65"/>
      <c r="TKC67" s="65"/>
      <c r="TKD67" s="65"/>
      <c r="TKE67" s="65"/>
      <c r="TKF67" s="65"/>
      <c r="TKG67" s="65"/>
      <c r="TKH67" s="65"/>
      <c r="TKI67" s="65"/>
      <c r="TKJ67" s="65"/>
      <c r="TKK67" s="65"/>
      <c r="TKL67" s="65"/>
      <c r="TKM67" s="65"/>
      <c r="TKN67" s="65"/>
      <c r="TKO67" s="65"/>
      <c r="TKP67" s="65"/>
      <c r="TKQ67" s="65"/>
      <c r="TKR67" s="65"/>
      <c r="TKS67" s="65"/>
      <c r="TKT67" s="65"/>
      <c r="TKU67" s="65"/>
      <c r="TKV67" s="65"/>
      <c r="TKW67" s="65"/>
      <c r="TKX67" s="65"/>
      <c r="TKY67" s="65"/>
      <c r="TKZ67" s="65"/>
      <c r="TLA67" s="65"/>
      <c r="TLB67" s="65"/>
      <c r="TLC67" s="65"/>
      <c r="TLD67" s="65"/>
      <c r="TLE67" s="65"/>
      <c r="TLF67" s="65"/>
      <c r="TLG67" s="65"/>
      <c r="TLH67" s="65"/>
      <c r="TLI67" s="65"/>
      <c r="TLJ67" s="65"/>
      <c r="TLK67" s="65"/>
      <c r="TLL67" s="65"/>
      <c r="TLM67" s="65"/>
      <c r="TLN67" s="65"/>
      <c r="TLO67" s="65"/>
      <c r="TLP67" s="65"/>
      <c r="TLQ67" s="65"/>
      <c r="TLR67" s="65"/>
      <c r="TLS67" s="65"/>
      <c r="TLT67" s="65"/>
      <c r="TLU67" s="65"/>
      <c r="TLV67" s="65"/>
      <c r="TLW67" s="65"/>
      <c r="TLX67" s="65"/>
      <c r="TLY67" s="65"/>
      <c r="TLZ67" s="65"/>
      <c r="TMA67" s="65"/>
      <c r="TMB67" s="65"/>
      <c r="TMC67" s="65"/>
      <c r="TMD67" s="65"/>
      <c r="TME67" s="65"/>
      <c r="TMF67" s="65"/>
      <c r="TMG67" s="65"/>
      <c r="TMH67" s="65"/>
      <c r="TMI67" s="65"/>
      <c r="TMJ67" s="65"/>
      <c r="TMK67" s="65"/>
      <c r="TML67" s="65"/>
      <c r="TMM67" s="65"/>
      <c r="TMN67" s="65"/>
      <c r="TMO67" s="65"/>
      <c r="TMP67" s="65"/>
      <c r="TMQ67" s="65"/>
      <c r="TMR67" s="65"/>
      <c r="TMS67" s="65"/>
      <c r="TMT67" s="65"/>
      <c r="TMU67" s="65"/>
      <c r="TMV67" s="65"/>
      <c r="TMW67" s="65"/>
      <c r="TMX67" s="65"/>
      <c r="TMY67" s="65"/>
      <c r="TMZ67" s="65"/>
      <c r="TNA67" s="65"/>
      <c r="TNB67" s="65"/>
      <c r="TNC67" s="65"/>
      <c r="TND67" s="65"/>
      <c r="TNE67" s="65"/>
      <c r="TNF67" s="65"/>
      <c r="TNG67" s="65"/>
      <c r="TNH67" s="65"/>
      <c r="TNI67" s="65"/>
      <c r="TNJ67" s="65"/>
      <c r="TNK67" s="65"/>
      <c r="TNL67" s="65"/>
      <c r="TNM67" s="65"/>
      <c r="TNN67" s="65"/>
      <c r="TNO67" s="65"/>
      <c r="TNP67" s="65"/>
      <c r="TNQ67" s="65"/>
      <c r="TNR67" s="65"/>
      <c r="TNS67" s="65"/>
      <c r="TNT67" s="65"/>
      <c r="TNU67" s="65"/>
      <c r="TNV67" s="65"/>
      <c r="TNW67" s="65"/>
      <c r="TNX67" s="65"/>
      <c r="TNY67" s="65"/>
      <c r="TNZ67" s="65"/>
      <c r="TOA67" s="65"/>
      <c r="TOB67" s="65"/>
      <c r="TOC67" s="65"/>
      <c r="TOD67" s="65"/>
      <c r="TOE67" s="65"/>
      <c r="TOF67" s="65"/>
      <c r="TOG67" s="65"/>
      <c r="TOH67" s="65"/>
      <c r="TOI67" s="65"/>
      <c r="TOJ67" s="65"/>
      <c r="TOK67" s="65"/>
      <c r="TOL67" s="65"/>
      <c r="TOM67" s="65"/>
      <c r="TON67" s="65"/>
      <c r="TOO67" s="65"/>
      <c r="TOP67" s="65"/>
      <c r="TOQ67" s="65"/>
      <c r="TOR67" s="65"/>
      <c r="TOS67" s="65"/>
      <c r="TOT67" s="65"/>
      <c r="TOU67" s="65"/>
      <c r="TOV67" s="65"/>
      <c r="TOW67" s="65"/>
      <c r="TOX67" s="65"/>
      <c r="TOY67" s="65"/>
      <c r="TOZ67" s="65"/>
      <c r="TPA67" s="65"/>
      <c r="TPB67" s="65"/>
      <c r="TPC67" s="65"/>
      <c r="TPD67" s="65"/>
      <c r="TPE67" s="65"/>
      <c r="TPF67" s="65"/>
      <c r="TPG67" s="65"/>
      <c r="TPH67" s="65"/>
      <c r="TPI67" s="65"/>
      <c r="TPJ67" s="65"/>
      <c r="TPK67" s="65"/>
      <c r="TPL67" s="65"/>
      <c r="TPM67" s="65"/>
      <c r="TPN67" s="65"/>
      <c r="TPO67" s="65"/>
      <c r="TPP67" s="65"/>
      <c r="TPQ67" s="65"/>
      <c r="TPR67" s="65"/>
      <c r="TPS67" s="65"/>
      <c r="TPT67" s="65"/>
      <c r="TPU67" s="65"/>
      <c r="TPV67" s="65"/>
      <c r="TPW67" s="65"/>
      <c r="TPX67" s="65"/>
      <c r="TPY67" s="65"/>
      <c r="TPZ67" s="65"/>
      <c r="TQA67" s="65"/>
      <c r="TQB67" s="65"/>
      <c r="TQC67" s="65"/>
      <c r="TQD67" s="65"/>
      <c r="TQE67" s="65"/>
      <c r="TQF67" s="65"/>
      <c r="TQG67" s="65"/>
      <c r="TQH67" s="65"/>
      <c r="TQI67" s="65"/>
      <c r="TQJ67" s="65"/>
      <c r="TQK67" s="65"/>
      <c r="TQL67" s="65"/>
      <c r="TQM67" s="65"/>
      <c r="TQN67" s="65"/>
      <c r="TQO67" s="65"/>
      <c r="TQP67" s="65"/>
      <c r="TQQ67" s="65"/>
      <c r="TQR67" s="65"/>
      <c r="TQS67" s="65"/>
      <c r="TQT67" s="65"/>
      <c r="TQU67" s="65"/>
      <c r="TQV67" s="65"/>
      <c r="TQW67" s="65"/>
      <c r="TQX67" s="65"/>
      <c r="TQY67" s="65"/>
      <c r="TQZ67" s="65"/>
      <c r="TRA67" s="65"/>
      <c r="TRB67" s="65"/>
      <c r="TRC67" s="65"/>
      <c r="TRD67" s="65"/>
      <c r="TRE67" s="65"/>
      <c r="TRF67" s="65"/>
      <c r="TRG67" s="65"/>
      <c r="TRH67" s="65"/>
      <c r="TRI67" s="65"/>
      <c r="TRJ67" s="65"/>
      <c r="TRK67" s="65"/>
      <c r="TRL67" s="65"/>
      <c r="TRM67" s="65"/>
      <c r="TRN67" s="65"/>
      <c r="TRO67" s="65"/>
      <c r="TRP67" s="65"/>
      <c r="TRQ67" s="65"/>
      <c r="TRR67" s="65"/>
      <c r="TRS67" s="65"/>
      <c r="TRT67" s="65"/>
      <c r="TRU67" s="65"/>
      <c r="TRV67" s="65"/>
      <c r="TRW67" s="65"/>
      <c r="TRX67" s="65"/>
      <c r="TRY67" s="65"/>
      <c r="TRZ67" s="65"/>
      <c r="TSA67" s="65"/>
      <c r="TSB67" s="65"/>
      <c r="TSC67" s="65"/>
      <c r="TSD67" s="65"/>
      <c r="TSE67" s="65"/>
      <c r="TSF67" s="65"/>
      <c r="TSG67" s="65"/>
      <c r="TSH67" s="65"/>
      <c r="TSI67" s="65"/>
      <c r="TSJ67" s="65"/>
      <c r="TSK67" s="65"/>
      <c r="TSL67" s="65"/>
      <c r="TSM67" s="65"/>
      <c r="TSN67" s="65"/>
      <c r="TSO67" s="65"/>
      <c r="TSP67" s="65"/>
      <c r="TSQ67" s="65"/>
      <c r="TSR67" s="65"/>
      <c r="TSS67" s="65"/>
      <c r="TST67" s="65"/>
      <c r="TSU67" s="65"/>
      <c r="TSV67" s="65"/>
      <c r="TSW67" s="65"/>
      <c r="TSX67" s="65"/>
      <c r="TSY67" s="65"/>
      <c r="TSZ67" s="65"/>
      <c r="TTA67" s="65"/>
      <c r="TTB67" s="65"/>
      <c r="TTC67" s="65"/>
      <c r="TTD67" s="65"/>
      <c r="TTE67" s="65"/>
      <c r="TTF67" s="65"/>
      <c r="TTG67" s="65"/>
      <c r="TTH67" s="65"/>
      <c r="TTI67" s="65"/>
      <c r="TTJ67" s="65"/>
      <c r="TTK67" s="65"/>
      <c r="TTL67" s="65"/>
      <c r="TTM67" s="65"/>
      <c r="TTN67" s="65"/>
      <c r="TTO67" s="65"/>
      <c r="TTP67" s="65"/>
      <c r="TTQ67" s="65"/>
      <c r="TTR67" s="65"/>
      <c r="TTS67" s="65"/>
      <c r="TTT67" s="65"/>
      <c r="TTU67" s="65"/>
      <c r="TTV67" s="65"/>
      <c r="TTW67" s="65"/>
      <c r="TTX67" s="65"/>
      <c r="TTY67" s="65"/>
      <c r="TTZ67" s="65"/>
      <c r="TUA67" s="65"/>
      <c r="TUB67" s="65"/>
      <c r="TUC67" s="65"/>
      <c r="TUD67" s="65"/>
      <c r="TUE67" s="65"/>
      <c r="TUF67" s="65"/>
      <c r="TUG67" s="65"/>
      <c r="TUH67" s="65"/>
      <c r="TUI67" s="65"/>
      <c r="TUJ67" s="65"/>
      <c r="TUK67" s="65"/>
      <c r="TUL67" s="65"/>
      <c r="TUM67" s="65"/>
      <c r="TUN67" s="65"/>
      <c r="TUO67" s="65"/>
      <c r="TUP67" s="65"/>
      <c r="TUQ67" s="65"/>
      <c r="TUR67" s="65"/>
      <c r="TUS67" s="65"/>
      <c r="TUT67" s="65"/>
      <c r="TUU67" s="65"/>
      <c r="TUV67" s="65"/>
      <c r="TUW67" s="65"/>
      <c r="TUX67" s="65"/>
      <c r="TUY67" s="65"/>
      <c r="TUZ67" s="65"/>
      <c r="TVA67" s="65"/>
      <c r="TVB67" s="65"/>
      <c r="TVC67" s="65"/>
      <c r="TVD67" s="65"/>
      <c r="TVE67" s="65"/>
      <c r="TVF67" s="65"/>
      <c r="TVG67" s="65"/>
      <c r="TVH67" s="65"/>
      <c r="TVI67" s="65"/>
      <c r="TVJ67" s="65"/>
      <c r="TVK67" s="65"/>
      <c r="TVL67" s="65"/>
      <c r="TVM67" s="65"/>
      <c r="TVN67" s="65"/>
      <c r="TVO67" s="65"/>
      <c r="TVP67" s="65"/>
      <c r="TVQ67" s="65"/>
      <c r="TVR67" s="65"/>
      <c r="TVS67" s="65"/>
      <c r="TVT67" s="65"/>
      <c r="TVU67" s="65"/>
      <c r="TVV67" s="65"/>
      <c r="TVW67" s="65"/>
      <c r="TVX67" s="65"/>
      <c r="TVY67" s="65"/>
      <c r="TVZ67" s="65"/>
      <c r="TWA67" s="65"/>
      <c r="TWB67" s="65"/>
      <c r="TWC67" s="65"/>
      <c r="TWD67" s="65"/>
      <c r="TWE67" s="65"/>
      <c r="TWF67" s="65"/>
      <c r="TWG67" s="65"/>
      <c r="TWH67" s="65"/>
      <c r="TWI67" s="65"/>
      <c r="TWJ67" s="65"/>
      <c r="TWK67" s="65"/>
      <c r="TWL67" s="65"/>
      <c r="TWM67" s="65"/>
      <c r="TWN67" s="65"/>
      <c r="TWO67" s="65"/>
      <c r="TWP67" s="65"/>
      <c r="TWQ67" s="65"/>
      <c r="TWR67" s="65"/>
      <c r="TWS67" s="65"/>
      <c r="TWT67" s="65"/>
      <c r="TWU67" s="65"/>
      <c r="TWV67" s="65"/>
      <c r="TWW67" s="65"/>
      <c r="TWX67" s="65"/>
      <c r="TWY67" s="65"/>
      <c r="TWZ67" s="65"/>
      <c r="TXA67" s="65"/>
      <c r="TXB67" s="65"/>
      <c r="TXC67" s="65"/>
      <c r="TXD67" s="65"/>
      <c r="TXE67" s="65"/>
      <c r="TXF67" s="65"/>
      <c r="TXG67" s="65"/>
      <c r="TXH67" s="65"/>
      <c r="TXI67" s="65"/>
      <c r="TXJ67" s="65"/>
      <c r="TXK67" s="65"/>
      <c r="TXL67" s="65"/>
      <c r="TXM67" s="65"/>
      <c r="TXN67" s="65"/>
      <c r="TXO67" s="65"/>
      <c r="TXP67" s="65"/>
      <c r="TXQ67" s="65"/>
      <c r="TXR67" s="65"/>
      <c r="TXS67" s="65"/>
      <c r="TXT67" s="65"/>
      <c r="TXU67" s="65"/>
      <c r="TXV67" s="65"/>
      <c r="TXW67" s="65"/>
      <c r="TXX67" s="65"/>
      <c r="TXY67" s="65"/>
      <c r="TXZ67" s="65"/>
      <c r="TYA67" s="65"/>
      <c r="TYB67" s="65"/>
      <c r="TYC67" s="65"/>
      <c r="TYD67" s="65"/>
      <c r="TYE67" s="65"/>
      <c r="TYF67" s="65"/>
      <c r="TYG67" s="65"/>
      <c r="TYH67" s="65"/>
      <c r="TYI67" s="65"/>
      <c r="TYJ67" s="65"/>
      <c r="TYK67" s="65"/>
      <c r="TYL67" s="65"/>
      <c r="TYM67" s="65"/>
      <c r="TYN67" s="65"/>
      <c r="TYO67" s="65"/>
      <c r="TYP67" s="65"/>
      <c r="TYQ67" s="65"/>
      <c r="TYR67" s="65"/>
      <c r="TYS67" s="65"/>
      <c r="TYT67" s="65"/>
      <c r="TYU67" s="65"/>
      <c r="TYV67" s="65"/>
      <c r="TYW67" s="65"/>
      <c r="TYX67" s="65"/>
      <c r="TYY67" s="65"/>
      <c r="TYZ67" s="65"/>
      <c r="TZA67" s="65"/>
      <c r="TZB67" s="65"/>
      <c r="TZC67" s="65"/>
      <c r="TZD67" s="65"/>
      <c r="TZE67" s="65"/>
      <c r="TZF67" s="65"/>
      <c r="TZG67" s="65"/>
      <c r="TZH67" s="65"/>
      <c r="TZI67" s="65"/>
      <c r="TZJ67" s="65"/>
      <c r="TZK67" s="65"/>
      <c r="TZL67" s="65"/>
      <c r="TZM67" s="65"/>
      <c r="TZN67" s="65"/>
      <c r="TZO67" s="65"/>
      <c r="TZP67" s="65"/>
      <c r="TZQ67" s="65"/>
      <c r="TZR67" s="65"/>
      <c r="TZS67" s="65"/>
      <c r="TZT67" s="65"/>
      <c r="TZU67" s="65"/>
      <c r="TZV67" s="65"/>
      <c r="TZW67" s="65"/>
      <c r="TZX67" s="65"/>
      <c r="TZY67" s="65"/>
      <c r="TZZ67" s="65"/>
      <c r="UAA67" s="65"/>
      <c r="UAB67" s="65"/>
      <c r="UAC67" s="65"/>
      <c r="UAD67" s="65"/>
      <c r="UAE67" s="65"/>
      <c r="UAF67" s="65"/>
      <c r="UAG67" s="65"/>
      <c r="UAH67" s="65"/>
      <c r="UAI67" s="65"/>
      <c r="UAJ67" s="65"/>
      <c r="UAK67" s="65"/>
      <c r="UAL67" s="65"/>
      <c r="UAM67" s="65"/>
      <c r="UAN67" s="65"/>
      <c r="UAO67" s="65"/>
      <c r="UAP67" s="65"/>
      <c r="UAQ67" s="65"/>
      <c r="UAR67" s="65"/>
      <c r="UAS67" s="65"/>
      <c r="UAT67" s="65"/>
      <c r="UAU67" s="65"/>
      <c r="UAV67" s="65"/>
      <c r="UAW67" s="65"/>
      <c r="UAX67" s="65"/>
      <c r="UAY67" s="65"/>
      <c r="UAZ67" s="65"/>
      <c r="UBA67" s="65"/>
      <c r="UBB67" s="65"/>
      <c r="UBC67" s="65"/>
      <c r="UBD67" s="65"/>
      <c r="UBE67" s="65"/>
      <c r="UBF67" s="65"/>
      <c r="UBG67" s="65"/>
      <c r="UBH67" s="65"/>
      <c r="UBI67" s="65"/>
      <c r="UBJ67" s="65"/>
      <c r="UBK67" s="65"/>
      <c r="UBL67" s="65"/>
      <c r="UBM67" s="65"/>
      <c r="UBN67" s="65"/>
      <c r="UBO67" s="65"/>
      <c r="UBP67" s="65"/>
      <c r="UBQ67" s="65"/>
      <c r="UBR67" s="65"/>
      <c r="UBS67" s="65"/>
      <c r="UBT67" s="65"/>
      <c r="UBU67" s="65"/>
      <c r="UBV67" s="65"/>
      <c r="UBW67" s="65"/>
      <c r="UBX67" s="65"/>
      <c r="UBY67" s="65"/>
      <c r="UBZ67" s="65"/>
      <c r="UCA67" s="65"/>
      <c r="UCB67" s="65"/>
      <c r="UCC67" s="65"/>
      <c r="UCD67" s="65"/>
      <c r="UCE67" s="65"/>
      <c r="UCF67" s="65"/>
      <c r="UCG67" s="65"/>
      <c r="UCH67" s="65"/>
      <c r="UCI67" s="65"/>
      <c r="UCJ67" s="65"/>
      <c r="UCK67" s="65"/>
      <c r="UCL67" s="65"/>
      <c r="UCM67" s="65"/>
      <c r="UCN67" s="65"/>
      <c r="UCO67" s="65"/>
      <c r="UCP67" s="65"/>
      <c r="UCQ67" s="65"/>
      <c r="UCR67" s="65"/>
      <c r="UCS67" s="65"/>
      <c r="UCT67" s="65"/>
      <c r="UCU67" s="65"/>
      <c r="UCV67" s="65"/>
      <c r="UCW67" s="65"/>
      <c r="UCX67" s="65"/>
      <c r="UCY67" s="65"/>
      <c r="UCZ67" s="65"/>
      <c r="UDA67" s="65"/>
      <c r="UDB67" s="65"/>
      <c r="UDC67" s="65"/>
      <c r="UDD67" s="65"/>
      <c r="UDE67" s="65"/>
      <c r="UDF67" s="65"/>
      <c r="UDG67" s="65"/>
      <c r="UDH67" s="65"/>
      <c r="UDI67" s="65"/>
      <c r="UDJ67" s="65"/>
      <c r="UDK67" s="65"/>
      <c r="UDL67" s="65"/>
      <c r="UDM67" s="65"/>
      <c r="UDN67" s="65"/>
      <c r="UDO67" s="65"/>
      <c r="UDP67" s="65"/>
      <c r="UDQ67" s="65"/>
      <c r="UDR67" s="65"/>
      <c r="UDS67" s="65"/>
      <c r="UDT67" s="65"/>
      <c r="UDU67" s="65"/>
      <c r="UDV67" s="65"/>
      <c r="UDW67" s="65"/>
      <c r="UDX67" s="65"/>
      <c r="UDY67" s="65"/>
      <c r="UDZ67" s="65"/>
      <c r="UEA67" s="65"/>
      <c r="UEB67" s="65"/>
      <c r="UEC67" s="65"/>
      <c r="UED67" s="65"/>
      <c r="UEE67" s="65"/>
      <c r="UEF67" s="65"/>
      <c r="UEG67" s="65"/>
      <c r="UEH67" s="65"/>
      <c r="UEI67" s="65"/>
      <c r="UEJ67" s="65"/>
      <c r="UEK67" s="65"/>
      <c r="UEL67" s="65"/>
      <c r="UEM67" s="65"/>
      <c r="UEN67" s="65"/>
      <c r="UEO67" s="65"/>
      <c r="UEP67" s="65"/>
      <c r="UEQ67" s="65"/>
      <c r="UER67" s="65"/>
      <c r="UES67" s="65"/>
      <c r="UET67" s="65"/>
      <c r="UEU67" s="65"/>
      <c r="UEV67" s="65"/>
      <c r="UEW67" s="65"/>
      <c r="UEX67" s="65"/>
      <c r="UEY67" s="65"/>
      <c r="UEZ67" s="65"/>
      <c r="UFA67" s="65"/>
      <c r="UFB67" s="65"/>
      <c r="UFC67" s="65"/>
      <c r="UFD67" s="65"/>
      <c r="UFE67" s="65"/>
      <c r="UFF67" s="65"/>
      <c r="UFG67" s="65"/>
      <c r="UFH67" s="65"/>
      <c r="UFI67" s="65"/>
      <c r="UFJ67" s="65"/>
      <c r="UFK67" s="65"/>
      <c r="UFL67" s="65"/>
      <c r="UFM67" s="65"/>
      <c r="UFN67" s="65"/>
      <c r="UFO67" s="65"/>
      <c r="UFP67" s="65"/>
      <c r="UFQ67" s="65"/>
      <c r="UFR67" s="65"/>
      <c r="UFS67" s="65"/>
      <c r="UFT67" s="65"/>
      <c r="UFU67" s="65"/>
      <c r="UFV67" s="65"/>
      <c r="UFW67" s="65"/>
      <c r="UFX67" s="65"/>
      <c r="UFY67" s="65"/>
      <c r="UFZ67" s="65"/>
      <c r="UGA67" s="65"/>
      <c r="UGB67" s="65"/>
      <c r="UGC67" s="65"/>
      <c r="UGD67" s="65"/>
      <c r="UGE67" s="65"/>
      <c r="UGF67" s="65"/>
      <c r="UGG67" s="65"/>
      <c r="UGH67" s="65"/>
      <c r="UGI67" s="65"/>
      <c r="UGJ67" s="65"/>
      <c r="UGK67" s="65"/>
      <c r="UGL67" s="65"/>
      <c r="UGM67" s="65"/>
      <c r="UGN67" s="65"/>
      <c r="UGO67" s="65"/>
      <c r="UGP67" s="65"/>
      <c r="UGQ67" s="65"/>
      <c r="UGR67" s="65"/>
      <c r="UGS67" s="65"/>
      <c r="UGT67" s="65"/>
      <c r="UGU67" s="65"/>
      <c r="UGV67" s="65"/>
      <c r="UGW67" s="65"/>
      <c r="UGX67" s="65"/>
      <c r="UGY67" s="65"/>
      <c r="UGZ67" s="65"/>
      <c r="UHA67" s="65"/>
      <c r="UHB67" s="65"/>
      <c r="UHC67" s="65"/>
      <c r="UHD67" s="65"/>
      <c r="UHE67" s="65"/>
      <c r="UHF67" s="65"/>
      <c r="UHG67" s="65"/>
      <c r="UHH67" s="65"/>
      <c r="UHI67" s="65"/>
      <c r="UHJ67" s="65"/>
      <c r="UHK67" s="65"/>
      <c r="UHL67" s="65"/>
      <c r="UHM67" s="65"/>
      <c r="UHN67" s="65"/>
      <c r="UHO67" s="65"/>
      <c r="UHP67" s="65"/>
      <c r="UHQ67" s="65"/>
      <c r="UHR67" s="65"/>
      <c r="UHS67" s="65"/>
      <c r="UHT67" s="65"/>
      <c r="UHU67" s="65"/>
      <c r="UHV67" s="65"/>
      <c r="UHW67" s="65"/>
      <c r="UHX67" s="65"/>
      <c r="UHY67" s="65"/>
      <c r="UHZ67" s="65"/>
      <c r="UIA67" s="65"/>
      <c r="UIB67" s="65"/>
      <c r="UIC67" s="65"/>
      <c r="UID67" s="65"/>
      <c r="UIE67" s="65"/>
      <c r="UIF67" s="65"/>
      <c r="UIG67" s="65"/>
      <c r="UIH67" s="65"/>
      <c r="UII67" s="65"/>
      <c r="UIJ67" s="65"/>
      <c r="UIK67" s="65"/>
      <c r="UIL67" s="65"/>
      <c r="UIM67" s="65"/>
      <c r="UIN67" s="65"/>
      <c r="UIO67" s="65"/>
      <c r="UIP67" s="65"/>
      <c r="UIQ67" s="65"/>
      <c r="UIR67" s="65"/>
      <c r="UIS67" s="65"/>
      <c r="UIT67" s="65"/>
      <c r="UIU67" s="65"/>
      <c r="UIV67" s="65"/>
      <c r="UIW67" s="65"/>
      <c r="UIX67" s="65"/>
      <c r="UIY67" s="65"/>
      <c r="UIZ67" s="65"/>
      <c r="UJA67" s="65"/>
      <c r="UJB67" s="65"/>
      <c r="UJC67" s="65"/>
      <c r="UJD67" s="65"/>
      <c r="UJE67" s="65"/>
      <c r="UJF67" s="65"/>
      <c r="UJG67" s="65"/>
      <c r="UJH67" s="65"/>
      <c r="UJI67" s="65"/>
      <c r="UJJ67" s="65"/>
      <c r="UJK67" s="65"/>
      <c r="UJL67" s="65"/>
      <c r="UJM67" s="65"/>
      <c r="UJN67" s="65"/>
      <c r="UJO67" s="65"/>
      <c r="UJP67" s="65"/>
      <c r="UJQ67" s="65"/>
      <c r="UJR67" s="65"/>
      <c r="UJS67" s="65"/>
      <c r="UJT67" s="65"/>
      <c r="UJU67" s="65"/>
      <c r="UJV67" s="65"/>
      <c r="UJW67" s="65"/>
      <c r="UJX67" s="65"/>
      <c r="UJY67" s="65"/>
      <c r="UJZ67" s="65"/>
      <c r="UKA67" s="65"/>
      <c r="UKB67" s="65"/>
      <c r="UKC67" s="65"/>
      <c r="UKD67" s="65"/>
      <c r="UKE67" s="65"/>
      <c r="UKF67" s="65"/>
      <c r="UKG67" s="65"/>
      <c r="UKH67" s="65"/>
      <c r="UKI67" s="65"/>
      <c r="UKJ67" s="65"/>
      <c r="UKK67" s="65"/>
      <c r="UKL67" s="65"/>
      <c r="UKM67" s="65"/>
      <c r="UKN67" s="65"/>
      <c r="UKO67" s="65"/>
      <c r="UKP67" s="65"/>
      <c r="UKQ67" s="65"/>
      <c r="UKR67" s="65"/>
      <c r="UKS67" s="65"/>
      <c r="UKT67" s="65"/>
      <c r="UKU67" s="65"/>
      <c r="UKV67" s="65"/>
      <c r="UKW67" s="65"/>
      <c r="UKX67" s="65"/>
      <c r="UKY67" s="65"/>
      <c r="UKZ67" s="65"/>
      <c r="ULA67" s="65"/>
      <c r="ULB67" s="65"/>
      <c r="ULC67" s="65"/>
      <c r="ULD67" s="65"/>
      <c r="ULE67" s="65"/>
      <c r="ULF67" s="65"/>
      <c r="ULG67" s="65"/>
      <c r="ULH67" s="65"/>
      <c r="ULI67" s="65"/>
      <c r="ULJ67" s="65"/>
      <c r="ULK67" s="65"/>
      <c r="ULL67" s="65"/>
      <c r="ULM67" s="65"/>
      <c r="ULN67" s="65"/>
      <c r="ULO67" s="65"/>
      <c r="ULP67" s="65"/>
      <c r="ULQ67" s="65"/>
      <c r="ULR67" s="65"/>
      <c r="ULS67" s="65"/>
      <c r="ULT67" s="65"/>
      <c r="ULU67" s="65"/>
      <c r="ULV67" s="65"/>
      <c r="ULW67" s="65"/>
      <c r="ULX67" s="65"/>
      <c r="ULY67" s="65"/>
      <c r="ULZ67" s="65"/>
      <c r="UMA67" s="65"/>
      <c r="UMB67" s="65"/>
      <c r="UMC67" s="65"/>
      <c r="UMD67" s="65"/>
      <c r="UME67" s="65"/>
      <c r="UMF67" s="65"/>
      <c r="UMG67" s="65"/>
      <c r="UMH67" s="65"/>
      <c r="UMI67" s="65"/>
      <c r="UMJ67" s="65"/>
      <c r="UMK67" s="65"/>
      <c r="UML67" s="65"/>
      <c r="UMM67" s="65"/>
      <c r="UMN67" s="65"/>
      <c r="UMO67" s="65"/>
      <c r="UMP67" s="65"/>
      <c r="UMQ67" s="65"/>
      <c r="UMR67" s="65"/>
      <c r="UMS67" s="65"/>
      <c r="UMT67" s="65"/>
      <c r="UMU67" s="65"/>
      <c r="UMV67" s="65"/>
      <c r="UMW67" s="65"/>
      <c r="UMX67" s="65"/>
      <c r="UMY67" s="65"/>
      <c r="UMZ67" s="65"/>
      <c r="UNA67" s="65"/>
      <c r="UNB67" s="65"/>
      <c r="UNC67" s="65"/>
      <c r="UND67" s="65"/>
      <c r="UNE67" s="65"/>
      <c r="UNF67" s="65"/>
      <c r="UNG67" s="65"/>
      <c r="UNH67" s="65"/>
      <c r="UNI67" s="65"/>
      <c r="UNJ67" s="65"/>
      <c r="UNK67" s="65"/>
      <c r="UNL67" s="65"/>
      <c r="UNM67" s="65"/>
      <c r="UNN67" s="65"/>
      <c r="UNO67" s="65"/>
      <c r="UNP67" s="65"/>
      <c r="UNQ67" s="65"/>
      <c r="UNR67" s="65"/>
      <c r="UNS67" s="65"/>
      <c r="UNT67" s="65"/>
      <c r="UNU67" s="65"/>
      <c r="UNV67" s="65"/>
      <c r="UNW67" s="65"/>
      <c r="UNX67" s="65"/>
      <c r="UNY67" s="65"/>
      <c r="UNZ67" s="65"/>
      <c r="UOA67" s="65"/>
      <c r="UOB67" s="65"/>
      <c r="UOC67" s="65"/>
      <c r="UOD67" s="65"/>
      <c r="UOE67" s="65"/>
      <c r="UOF67" s="65"/>
      <c r="UOG67" s="65"/>
      <c r="UOH67" s="65"/>
      <c r="UOI67" s="65"/>
      <c r="UOJ67" s="65"/>
      <c r="UOK67" s="65"/>
      <c r="UOL67" s="65"/>
      <c r="UOM67" s="65"/>
      <c r="UON67" s="65"/>
      <c r="UOO67" s="65"/>
      <c r="UOP67" s="65"/>
      <c r="UOQ67" s="65"/>
      <c r="UOR67" s="65"/>
      <c r="UOS67" s="65"/>
      <c r="UOT67" s="65"/>
      <c r="UOU67" s="65"/>
      <c r="UOV67" s="65"/>
      <c r="UOW67" s="65"/>
      <c r="UOX67" s="65"/>
      <c r="UOY67" s="65"/>
      <c r="UOZ67" s="65"/>
      <c r="UPA67" s="65"/>
      <c r="UPB67" s="65"/>
      <c r="UPC67" s="65"/>
      <c r="UPD67" s="65"/>
      <c r="UPE67" s="65"/>
      <c r="UPF67" s="65"/>
      <c r="UPG67" s="65"/>
      <c r="UPH67" s="65"/>
      <c r="UPI67" s="65"/>
      <c r="UPJ67" s="65"/>
      <c r="UPK67" s="65"/>
      <c r="UPL67" s="65"/>
      <c r="UPM67" s="65"/>
      <c r="UPN67" s="65"/>
      <c r="UPO67" s="65"/>
      <c r="UPP67" s="65"/>
      <c r="UPQ67" s="65"/>
      <c r="UPR67" s="65"/>
      <c r="UPS67" s="65"/>
      <c r="UPT67" s="65"/>
      <c r="UPU67" s="65"/>
      <c r="UPV67" s="65"/>
      <c r="UPW67" s="65"/>
      <c r="UPX67" s="65"/>
      <c r="UPY67" s="65"/>
      <c r="UPZ67" s="65"/>
      <c r="UQA67" s="65"/>
      <c r="UQB67" s="65"/>
      <c r="UQC67" s="65"/>
      <c r="UQD67" s="65"/>
      <c r="UQE67" s="65"/>
      <c r="UQF67" s="65"/>
      <c r="UQG67" s="65"/>
      <c r="UQH67" s="65"/>
      <c r="UQI67" s="65"/>
      <c r="UQJ67" s="65"/>
      <c r="UQK67" s="65"/>
      <c r="UQL67" s="65"/>
      <c r="UQM67" s="65"/>
      <c r="UQN67" s="65"/>
      <c r="UQO67" s="65"/>
      <c r="UQP67" s="65"/>
      <c r="UQQ67" s="65"/>
      <c r="UQR67" s="65"/>
      <c r="UQS67" s="65"/>
      <c r="UQT67" s="65"/>
      <c r="UQU67" s="65"/>
      <c r="UQV67" s="65"/>
      <c r="UQW67" s="65"/>
      <c r="UQX67" s="65"/>
      <c r="UQY67" s="65"/>
      <c r="UQZ67" s="65"/>
      <c r="URA67" s="65"/>
      <c r="URB67" s="65"/>
      <c r="URC67" s="65"/>
      <c r="URD67" s="65"/>
      <c r="URE67" s="65"/>
      <c r="URF67" s="65"/>
      <c r="URG67" s="65"/>
      <c r="URH67" s="65"/>
      <c r="URI67" s="65"/>
      <c r="URJ67" s="65"/>
      <c r="URK67" s="65"/>
      <c r="URL67" s="65"/>
      <c r="URM67" s="65"/>
      <c r="URN67" s="65"/>
      <c r="URO67" s="65"/>
      <c r="URP67" s="65"/>
      <c r="URQ67" s="65"/>
      <c r="URR67" s="65"/>
      <c r="URS67" s="65"/>
      <c r="URT67" s="65"/>
      <c r="URU67" s="65"/>
      <c r="URV67" s="65"/>
      <c r="URW67" s="65"/>
      <c r="URX67" s="65"/>
      <c r="URY67" s="65"/>
      <c r="URZ67" s="65"/>
      <c r="USA67" s="65"/>
      <c r="USB67" s="65"/>
      <c r="USC67" s="65"/>
      <c r="USD67" s="65"/>
      <c r="USE67" s="65"/>
      <c r="USF67" s="65"/>
      <c r="USG67" s="65"/>
      <c r="USH67" s="65"/>
      <c r="USI67" s="65"/>
      <c r="USJ67" s="65"/>
      <c r="USK67" s="65"/>
      <c r="USL67" s="65"/>
      <c r="USM67" s="65"/>
      <c r="USN67" s="65"/>
      <c r="USO67" s="65"/>
      <c r="USP67" s="65"/>
      <c r="USQ67" s="65"/>
      <c r="USR67" s="65"/>
      <c r="USS67" s="65"/>
      <c r="UST67" s="65"/>
      <c r="USU67" s="65"/>
      <c r="USV67" s="65"/>
      <c r="USW67" s="65"/>
      <c r="USX67" s="65"/>
      <c r="USY67" s="65"/>
      <c r="USZ67" s="65"/>
      <c r="UTA67" s="65"/>
      <c r="UTB67" s="65"/>
      <c r="UTC67" s="65"/>
      <c r="UTD67" s="65"/>
      <c r="UTE67" s="65"/>
      <c r="UTF67" s="65"/>
      <c r="UTG67" s="65"/>
      <c r="UTH67" s="65"/>
      <c r="UTI67" s="65"/>
      <c r="UTJ67" s="65"/>
      <c r="UTK67" s="65"/>
      <c r="UTL67" s="65"/>
      <c r="UTM67" s="65"/>
      <c r="UTN67" s="65"/>
      <c r="UTO67" s="65"/>
      <c r="UTP67" s="65"/>
      <c r="UTQ67" s="65"/>
      <c r="UTR67" s="65"/>
      <c r="UTS67" s="65"/>
      <c r="UTT67" s="65"/>
      <c r="UTU67" s="65"/>
      <c r="UTV67" s="65"/>
      <c r="UTW67" s="65"/>
      <c r="UTX67" s="65"/>
      <c r="UTY67" s="65"/>
      <c r="UTZ67" s="65"/>
      <c r="UUA67" s="65"/>
      <c r="UUB67" s="65"/>
      <c r="UUC67" s="65"/>
      <c r="UUD67" s="65"/>
      <c r="UUE67" s="65"/>
      <c r="UUF67" s="65"/>
      <c r="UUG67" s="65"/>
      <c r="UUH67" s="65"/>
      <c r="UUI67" s="65"/>
      <c r="UUJ67" s="65"/>
      <c r="UUK67" s="65"/>
      <c r="UUL67" s="65"/>
      <c r="UUM67" s="65"/>
      <c r="UUN67" s="65"/>
      <c r="UUO67" s="65"/>
      <c r="UUP67" s="65"/>
      <c r="UUQ67" s="65"/>
      <c r="UUR67" s="65"/>
      <c r="UUS67" s="65"/>
      <c r="UUT67" s="65"/>
      <c r="UUU67" s="65"/>
      <c r="UUV67" s="65"/>
      <c r="UUW67" s="65"/>
      <c r="UUX67" s="65"/>
      <c r="UUY67" s="65"/>
      <c r="UUZ67" s="65"/>
      <c r="UVA67" s="65"/>
      <c r="UVB67" s="65"/>
      <c r="UVC67" s="65"/>
      <c r="UVD67" s="65"/>
      <c r="UVE67" s="65"/>
      <c r="UVF67" s="65"/>
      <c r="UVG67" s="65"/>
      <c r="UVH67" s="65"/>
      <c r="UVI67" s="65"/>
      <c r="UVJ67" s="65"/>
      <c r="UVK67" s="65"/>
      <c r="UVL67" s="65"/>
      <c r="UVM67" s="65"/>
      <c r="UVN67" s="65"/>
      <c r="UVO67" s="65"/>
      <c r="UVP67" s="65"/>
      <c r="UVQ67" s="65"/>
      <c r="UVR67" s="65"/>
      <c r="UVS67" s="65"/>
      <c r="UVT67" s="65"/>
      <c r="UVU67" s="65"/>
      <c r="UVV67" s="65"/>
      <c r="UVW67" s="65"/>
      <c r="UVX67" s="65"/>
      <c r="UVY67" s="65"/>
      <c r="UVZ67" s="65"/>
      <c r="UWA67" s="65"/>
      <c r="UWB67" s="65"/>
      <c r="UWC67" s="65"/>
      <c r="UWD67" s="65"/>
      <c r="UWE67" s="65"/>
      <c r="UWF67" s="65"/>
      <c r="UWG67" s="65"/>
      <c r="UWH67" s="65"/>
      <c r="UWI67" s="65"/>
      <c r="UWJ67" s="65"/>
      <c r="UWK67" s="65"/>
      <c r="UWL67" s="65"/>
      <c r="UWM67" s="65"/>
      <c r="UWN67" s="65"/>
      <c r="UWO67" s="65"/>
      <c r="UWP67" s="65"/>
      <c r="UWQ67" s="65"/>
      <c r="UWR67" s="65"/>
      <c r="UWS67" s="65"/>
      <c r="UWT67" s="65"/>
      <c r="UWU67" s="65"/>
      <c r="UWV67" s="65"/>
      <c r="UWW67" s="65"/>
      <c r="UWX67" s="65"/>
      <c r="UWY67" s="65"/>
      <c r="UWZ67" s="65"/>
      <c r="UXA67" s="65"/>
      <c r="UXB67" s="65"/>
      <c r="UXC67" s="65"/>
      <c r="UXD67" s="65"/>
      <c r="UXE67" s="65"/>
      <c r="UXF67" s="65"/>
      <c r="UXG67" s="65"/>
      <c r="UXH67" s="65"/>
      <c r="UXI67" s="65"/>
      <c r="UXJ67" s="65"/>
      <c r="UXK67" s="65"/>
      <c r="UXL67" s="65"/>
      <c r="UXM67" s="65"/>
      <c r="UXN67" s="65"/>
      <c r="UXO67" s="65"/>
      <c r="UXP67" s="65"/>
      <c r="UXQ67" s="65"/>
      <c r="UXR67" s="65"/>
      <c r="UXS67" s="65"/>
      <c r="UXT67" s="65"/>
      <c r="UXU67" s="65"/>
      <c r="UXV67" s="65"/>
      <c r="UXW67" s="65"/>
      <c r="UXX67" s="65"/>
      <c r="UXY67" s="65"/>
      <c r="UXZ67" s="65"/>
      <c r="UYA67" s="65"/>
      <c r="UYB67" s="65"/>
      <c r="UYC67" s="65"/>
      <c r="UYD67" s="65"/>
      <c r="UYE67" s="65"/>
      <c r="UYF67" s="65"/>
      <c r="UYG67" s="65"/>
      <c r="UYH67" s="65"/>
      <c r="UYI67" s="65"/>
      <c r="UYJ67" s="65"/>
      <c r="UYK67" s="65"/>
      <c r="UYL67" s="65"/>
      <c r="UYM67" s="65"/>
      <c r="UYN67" s="65"/>
      <c r="UYO67" s="65"/>
      <c r="UYP67" s="65"/>
      <c r="UYQ67" s="65"/>
      <c r="UYR67" s="65"/>
      <c r="UYS67" s="65"/>
      <c r="UYT67" s="65"/>
      <c r="UYU67" s="65"/>
      <c r="UYV67" s="65"/>
      <c r="UYW67" s="65"/>
      <c r="UYX67" s="65"/>
      <c r="UYY67" s="65"/>
      <c r="UYZ67" s="65"/>
      <c r="UZA67" s="65"/>
      <c r="UZB67" s="65"/>
      <c r="UZC67" s="65"/>
      <c r="UZD67" s="65"/>
      <c r="UZE67" s="65"/>
      <c r="UZF67" s="65"/>
      <c r="UZG67" s="65"/>
      <c r="UZH67" s="65"/>
      <c r="UZI67" s="65"/>
      <c r="UZJ67" s="65"/>
      <c r="UZK67" s="65"/>
      <c r="UZL67" s="65"/>
      <c r="UZM67" s="65"/>
      <c r="UZN67" s="65"/>
      <c r="UZO67" s="65"/>
      <c r="UZP67" s="65"/>
      <c r="UZQ67" s="65"/>
      <c r="UZR67" s="65"/>
      <c r="UZS67" s="65"/>
      <c r="UZT67" s="65"/>
      <c r="UZU67" s="65"/>
      <c r="UZV67" s="65"/>
      <c r="UZW67" s="65"/>
      <c r="UZX67" s="65"/>
      <c r="UZY67" s="65"/>
      <c r="UZZ67" s="65"/>
      <c r="VAA67" s="65"/>
      <c r="VAB67" s="65"/>
      <c r="VAC67" s="65"/>
      <c r="VAD67" s="65"/>
      <c r="VAE67" s="65"/>
      <c r="VAF67" s="65"/>
      <c r="VAG67" s="65"/>
      <c r="VAH67" s="65"/>
      <c r="VAI67" s="65"/>
      <c r="VAJ67" s="65"/>
      <c r="VAK67" s="65"/>
      <c r="VAL67" s="65"/>
      <c r="VAM67" s="65"/>
      <c r="VAN67" s="65"/>
      <c r="VAO67" s="65"/>
      <c r="VAP67" s="65"/>
      <c r="VAQ67" s="65"/>
      <c r="VAR67" s="65"/>
      <c r="VAS67" s="65"/>
      <c r="VAT67" s="65"/>
      <c r="VAU67" s="65"/>
      <c r="VAV67" s="65"/>
      <c r="VAW67" s="65"/>
      <c r="VAX67" s="65"/>
      <c r="VAY67" s="65"/>
      <c r="VAZ67" s="65"/>
      <c r="VBA67" s="65"/>
      <c r="VBB67" s="65"/>
      <c r="VBC67" s="65"/>
      <c r="VBD67" s="65"/>
      <c r="VBE67" s="65"/>
      <c r="VBF67" s="65"/>
      <c r="VBG67" s="65"/>
      <c r="VBH67" s="65"/>
      <c r="VBI67" s="65"/>
      <c r="VBJ67" s="65"/>
      <c r="VBK67" s="65"/>
      <c r="VBL67" s="65"/>
      <c r="VBM67" s="65"/>
      <c r="VBN67" s="65"/>
      <c r="VBO67" s="65"/>
      <c r="VBP67" s="65"/>
      <c r="VBQ67" s="65"/>
      <c r="VBR67" s="65"/>
      <c r="VBS67" s="65"/>
      <c r="VBT67" s="65"/>
      <c r="VBU67" s="65"/>
      <c r="VBV67" s="65"/>
      <c r="VBW67" s="65"/>
      <c r="VBX67" s="65"/>
      <c r="VBY67" s="65"/>
      <c r="VBZ67" s="65"/>
      <c r="VCA67" s="65"/>
      <c r="VCB67" s="65"/>
      <c r="VCC67" s="65"/>
      <c r="VCD67" s="65"/>
      <c r="VCE67" s="65"/>
      <c r="VCF67" s="65"/>
      <c r="VCG67" s="65"/>
      <c r="VCH67" s="65"/>
      <c r="VCI67" s="65"/>
      <c r="VCJ67" s="65"/>
      <c r="VCK67" s="65"/>
      <c r="VCL67" s="65"/>
      <c r="VCM67" s="65"/>
      <c r="VCN67" s="65"/>
      <c r="VCO67" s="65"/>
      <c r="VCP67" s="65"/>
      <c r="VCQ67" s="65"/>
      <c r="VCR67" s="65"/>
      <c r="VCS67" s="65"/>
      <c r="VCT67" s="65"/>
      <c r="VCU67" s="65"/>
      <c r="VCV67" s="65"/>
      <c r="VCW67" s="65"/>
      <c r="VCX67" s="65"/>
      <c r="VCY67" s="65"/>
      <c r="VCZ67" s="65"/>
      <c r="VDA67" s="65"/>
      <c r="VDB67" s="65"/>
      <c r="VDC67" s="65"/>
      <c r="VDD67" s="65"/>
      <c r="VDE67" s="65"/>
      <c r="VDF67" s="65"/>
      <c r="VDG67" s="65"/>
      <c r="VDH67" s="65"/>
      <c r="VDI67" s="65"/>
      <c r="VDJ67" s="65"/>
      <c r="VDK67" s="65"/>
      <c r="VDL67" s="65"/>
      <c r="VDM67" s="65"/>
      <c r="VDN67" s="65"/>
      <c r="VDO67" s="65"/>
      <c r="VDP67" s="65"/>
      <c r="VDQ67" s="65"/>
      <c r="VDR67" s="65"/>
      <c r="VDS67" s="65"/>
      <c r="VDT67" s="65"/>
      <c r="VDU67" s="65"/>
      <c r="VDV67" s="65"/>
      <c r="VDW67" s="65"/>
      <c r="VDX67" s="65"/>
      <c r="VDY67" s="65"/>
      <c r="VDZ67" s="65"/>
      <c r="VEA67" s="65"/>
      <c r="VEB67" s="65"/>
      <c r="VEC67" s="65"/>
      <c r="VED67" s="65"/>
      <c r="VEE67" s="65"/>
      <c r="VEF67" s="65"/>
      <c r="VEG67" s="65"/>
      <c r="VEH67" s="65"/>
      <c r="VEI67" s="65"/>
      <c r="VEJ67" s="65"/>
      <c r="VEK67" s="65"/>
      <c r="VEL67" s="65"/>
      <c r="VEM67" s="65"/>
      <c r="VEN67" s="65"/>
      <c r="VEO67" s="65"/>
      <c r="VEP67" s="65"/>
      <c r="VEQ67" s="65"/>
      <c r="VER67" s="65"/>
      <c r="VES67" s="65"/>
      <c r="VET67" s="65"/>
      <c r="VEU67" s="65"/>
      <c r="VEV67" s="65"/>
      <c r="VEW67" s="65"/>
      <c r="VEX67" s="65"/>
      <c r="VEY67" s="65"/>
      <c r="VEZ67" s="65"/>
      <c r="VFA67" s="65"/>
      <c r="VFB67" s="65"/>
      <c r="VFC67" s="65"/>
      <c r="VFD67" s="65"/>
      <c r="VFE67" s="65"/>
      <c r="VFF67" s="65"/>
      <c r="VFG67" s="65"/>
      <c r="VFH67" s="65"/>
      <c r="VFI67" s="65"/>
      <c r="VFJ67" s="65"/>
      <c r="VFK67" s="65"/>
      <c r="VFL67" s="65"/>
      <c r="VFM67" s="65"/>
      <c r="VFN67" s="65"/>
      <c r="VFO67" s="65"/>
      <c r="VFP67" s="65"/>
      <c r="VFQ67" s="65"/>
      <c r="VFR67" s="65"/>
      <c r="VFS67" s="65"/>
      <c r="VFT67" s="65"/>
      <c r="VFU67" s="65"/>
      <c r="VFV67" s="65"/>
      <c r="VFW67" s="65"/>
      <c r="VFX67" s="65"/>
      <c r="VFY67" s="65"/>
      <c r="VFZ67" s="65"/>
      <c r="VGA67" s="65"/>
      <c r="VGB67" s="65"/>
      <c r="VGC67" s="65"/>
      <c r="VGD67" s="65"/>
      <c r="VGE67" s="65"/>
      <c r="VGF67" s="65"/>
      <c r="VGG67" s="65"/>
      <c r="VGH67" s="65"/>
      <c r="VGI67" s="65"/>
      <c r="VGJ67" s="65"/>
      <c r="VGK67" s="65"/>
      <c r="VGL67" s="65"/>
      <c r="VGM67" s="65"/>
      <c r="VGN67" s="65"/>
      <c r="VGO67" s="65"/>
      <c r="VGP67" s="65"/>
      <c r="VGQ67" s="65"/>
      <c r="VGR67" s="65"/>
      <c r="VGS67" s="65"/>
      <c r="VGT67" s="65"/>
      <c r="VGU67" s="65"/>
      <c r="VGV67" s="65"/>
      <c r="VGW67" s="65"/>
      <c r="VGX67" s="65"/>
      <c r="VGY67" s="65"/>
      <c r="VGZ67" s="65"/>
      <c r="VHA67" s="65"/>
      <c r="VHB67" s="65"/>
      <c r="VHC67" s="65"/>
      <c r="VHD67" s="65"/>
      <c r="VHE67" s="65"/>
      <c r="VHF67" s="65"/>
      <c r="VHG67" s="65"/>
      <c r="VHH67" s="65"/>
      <c r="VHI67" s="65"/>
      <c r="VHJ67" s="65"/>
      <c r="VHK67" s="65"/>
      <c r="VHL67" s="65"/>
      <c r="VHM67" s="65"/>
      <c r="VHN67" s="65"/>
      <c r="VHO67" s="65"/>
      <c r="VHP67" s="65"/>
      <c r="VHQ67" s="65"/>
      <c r="VHR67" s="65"/>
      <c r="VHS67" s="65"/>
      <c r="VHT67" s="65"/>
      <c r="VHU67" s="65"/>
      <c r="VHV67" s="65"/>
      <c r="VHW67" s="65"/>
      <c r="VHX67" s="65"/>
      <c r="VHY67" s="65"/>
      <c r="VHZ67" s="65"/>
      <c r="VIA67" s="65"/>
      <c r="VIB67" s="65"/>
      <c r="VIC67" s="65"/>
      <c r="VID67" s="65"/>
      <c r="VIE67" s="65"/>
      <c r="VIF67" s="65"/>
      <c r="VIG67" s="65"/>
      <c r="VIH67" s="65"/>
      <c r="VII67" s="65"/>
      <c r="VIJ67" s="65"/>
      <c r="VIK67" s="65"/>
      <c r="VIL67" s="65"/>
      <c r="VIM67" s="65"/>
      <c r="VIN67" s="65"/>
      <c r="VIO67" s="65"/>
      <c r="VIP67" s="65"/>
      <c r="VIQ67" s="65"/>
      <c r="VIR67" s="65"/>
      <c r="VIS67" s="65"/>
      <c r="VIT67" s="65"/>
      <c r="VIU67" s="65"/>
      <c r="VIV67" s="65"/>
      <c r="VIW67" s="65"/>
      <c r="VIX67" s="65"/>
      <c r="VIY67" s="65"/>
      <c r="VIZ67" s="65"/>
      <c r="VJA67" s="65"/>
      <c r="VJB67" s="65"/>
      <c r="VJC67" s="65"/>
      <c r="VJD67" s="65"/>
      <c r="VJE67" s="65"/>
      <c r="VJF67" s="65"/>
      <c r="VJG67" s="65"/>
      <c r="VJH67" s="65"/>
      <c r="VJI67" s="65"/>
      <c r="VJJ67" s="65"/>
      <c r="VJK67" s="65"/>
      <c r="VJL67" s="65"/>
      <c r="VJM67" s="65"/>
      <c r="VJN67" s="65"/>
      <c r="VJO67" s="65"/>
      <c r="VJP67" s="65"/>
      <c r="VJQ67" s="65"/>
      <c r="VJR67" s="65"/>
      <c r="VJS67" s="65"/>
      <c r="VJT67" s="65"/>
      <c r="VJU67" s="65"/>
      <c r="VJV67" s="65"/>
      <c r="VJW67" s="65"/>
      <c r="VJX67" s="65"/>
      <c r="VJY67" s="65"/>
      <c r="VJZ67" s="65"/>
      <c r="VKA67" s="65"/>
      <c r="VKB67" s="65"/>
      <c r="VKC67" s="65"/>
      <c r="VKD67" s="65"/>
      <c r="VKE67" s="65"/>
      <c r="VKF67" s="65"/>
      <c r="VKG67" s="65"/>
      <c r="VKH67" s="65"/>
      <c r="VKI67" s="65"/>
      <c r="VKJ67" s="65"/>
      <c r="VKK67" s="65"/>
      <c r="VKL67" s="65"/>
      <c r="VKM67" s="65"/>
      <c r="VKN67" s="65"/>
      <c r="VKO67" s="65"/>
      <c r="VKP67" s="65"/>
      <c r="VKQ67" s="65"/>
      <c r="VKR67" s="65"/>
      <c r="VKS67" s="65"/>
      <c r="VKT67" s="65"/>
      <c r="VKU67" s="65"/>
      <c r="VKV67" s="65"/>
      <c r="VKW67" s="65"/>
      <c r="VKX67" s="65"/>
      <c r="VKY67" s="65"/>
      <c r="VKZ67" s="65"/>
      <c r="VLA67" s="65"/>
      <c r="VLB67" s="65"/>
      <c r="VLC67" s="65"/>
      <c r="VLD67" s="65"/>
      <c r="VLE67" s="65"/>
      <c r="VLF67" s="65"/>
      <c r="VLG67" s="65"/>
      <c r="VLH67" s="65"/>
      <c r="VLI67" s="65"/>
      <c r="VLJ67" s="65"/>
      <c r="VLK67" s="65"/>
      <c r="VLL67" s="65"/>
      <c r="VLM67" s="65"/>
      <c r="VLN67" s="65"/>
      <c r="VLO67" s="65"/>
      <c r="VLP67" s="65"/>
      <c r="VLQ67" s="65"/>
      <c r="VLR67" s="65"/>
      <c r="VLS67" s="65"/>
      <c r="VLT67" s="65"/>
      <c r="VLU67" s="65"/>
      <c r="VLV67" s="65"/>
      <c r="VLW67" s="65"/>
      <c r="VLX67" s="65"/>
      <c r="VLY67" s="65"/>
      <c r="VLZ67" s="65"/>
      <c r="VMA67" s="65"/>
      <c r="VMB67" s="65"/>
      <c r="VMC67" s="65"/>
      <c r="VMD67" s="65"/>
      <c r="VME67" s="65"/>
      <c r="VMF67" s="65"/>
      <c r="VMG67" s="65"/>
      <c r="VMH67" s="65"/>
      <c r="VMI67" s="65"/>
      <c r="VMJ67" s="65"/>
      <c r="VMK67" s="65"/>
      <c r="VML67" s="65"/>
      <c r="VMM67" s="65"/>
      <c r="VMN67" s="65"/>
      <c r="VMO67" s="65"/>
      <c r="VMP67" s="65"/>
      <c r="VMQ67" s="65"/>
      <c r="VMR67" s="65"/>
      <c r="VMS67" s="65"/>
      <c r="VMT67" s="65"/>
      <c r="VMU67" s="65"/>
      <c r="VMV67" s="65"/>
      <c r="VMW67" s="65"/>
      <c r="VMX67" s="65"/>
      <c r="VMY67" s="65"/>
      <c r="VMZ67" s="65"/>
      <c r="VNA67" s="65"/>
      <c r="VNB67" s="65"/>
      <c r="VNC67" s="65"/>
      <c r="VND67" s="65"/>
      <c r="VNE67" s="65"/>
      <c r="VNF67" s="65"/>
      <c r="VNG67" s="65"/>
      <c r="VNH67" s="65"/>
      <c r="VNI67" s="65"/>
      <c r="VNJ67" s="65"/>
      <c r="VNK67" s="65"/>
      <c r="VNL67" s="65"/>
      <c r="VNM67" s="65"/>
      <c r="VNN67" s="65"/>
      <c r="VNO67" s="65"/>
      <c r="VNP67" s="65"/>
      <c r="VNQ67" s="65"/>
      <c r="VNR67" s="65"/>
      <c r="VNS67" s="65"/>
      <c r="VNT67" s="65"/>
      <c r="VNU67" s="65"/>
      <c r="VNV67" s="65"/>
      <c r="VNW67" s="65"/>
      <c r="VNX67" s="65"/>
      <c r="VNY67" s="65"/>
      <c r="VNZ67" s="65"/>
      <c r="VOA67" s="65"/>
      <c r="VOB67" s="65"/>
      <c r="VOC67" s="65"/>
      <c r="VOD67" s="65"/>
      <c r="VOE67" s="65"/>
      <c r="VOF67" s="65"/>
      <c r="VOG67" s="65"/>
      <c r="VOH67" s="65"/>
      <c r="VOI67" s="65"/>
      <c r="VOJ67" s="65"/>
      <c r="VOK67" s="65"/>
      <c r="VOL67" s="65"/>
      <c r="VOM67" s="65"/>
      <c r="VON67" s="65"/>
      <c r="VOO67" s="65"/>
      <c r="VOP67" s="65"/>
      <c r="VOQ67" s="65"/>
      <c r="VOR67" s="65"/>
      <c r="VOS67" s="65"/>
      <c r="VOT67" s="65"/>
      <c r="VOU67" s="65"/>
      <c r="VOV67" s="65"/>
      <c r="VOW67" s="65"/>
      <c r="VOX67" s="65"/>
      <c r="VOY67" s="65"/>
      <c r="VOZ67" s="65"/>
      <c r="VPA67" s="65"/>
      <c r="VPB67" s="65"/>
      <c r="VPC67" s="65"/>
      <c r="VPD67" s="65"/>
      <c r="VPE67" s="65"/>
      <c r="VPF67" s="65"/>
      <c r="VPG67" s="65"/>
      <c r="VPH67" s="65"/>
      <c r="VPI67" s="65"/>
      <c r="VPJ67" s="65"/>
      <c r="VPK67" s="65"/>
      <c r="VPL67" s="65"/>
      <c r="VPM67" s="65"/>
      <c r="VPN67" s="65"/>
      <c r="VPO67" s="65"/>
      <c r="VPP67" s="65"/>
      <c r="VPQ67" s="65"/>
      <c r="VPR67" s="65"/>
      <c r="VPS67" s="65"/>
      <c r="VPT67" s="65"/>
      <c r="VPU67" s="65"/>
      <c r="VPV67" s="65"/>
      <c r="VPW67" s="65"/>
      <c r="VPX67" s="65"/>
      <c r="VPY67" s="65"/>
      <c r="VPZ67" s="65"/>
      <c r="VQA67" s="65"/>
      <c r="VQB67" s="65"/>
      <c r="VQC67" s="65"/>
      <c r="VQD67" s="65"/>
      <c r="VQE67" s="65"/>
      <c r="VQF67" s="65"/>
      <c r="VQG67" s="65"/>
      <c r="VQH67" s="65"/>
      <c r="VQI67" s="65"/>
      <c r="VQJ67" s="65"/>
      <c r="VQK67" s="65"/>
      <c r="VQL67" s="65"/>
      <c r="VQM67" s="65"/>
      <c r="VQN67" s="65"/>
      <c r="VQO67" s="65"/>
      <c r="VQP67" s="65"/>
      <c r="VQQ67" s="65"/>
      <c r="VQR67" s="65"/>
      <c r="VQS67" s="65"/>
      <c r="VQT67" s="65"/>
      <c r="VQU67" s="65"/>
      <c r="VQV67" s="65"/>
      <c r="VQW67" s="65"/>
      <c r="VQX67" s="65"/>
      <c r="VQY67" s="65"/>
      <c r="VQZ67" s="65"/>
      <c r="VRA67" s="65"/>
      <c r="VRB67" s="65"/>
      <c r="VRC67" s="65"/>
      <c r="VRD67" s="65"/>
      <c r="VRE67" s="65"/>
      <c r="VRF67" s="65"/>
      <c r="VRG67" s="65"/>
      <c r="VRH67" s="65"/>
      <c r="VRI67" s="65"/>
      <c r="VRJ67" s="65"/>
      <c r="VRK67" s="65"/>
      <c r="VRL67" s="65"/>
      <c r="VRM67" s="65"/>
      <c r="VRN67" s="65"/>
      <c r="VRO67" s="65"/>
      <c r="VRP67" s="65"/>
      <c r="VRQ67" s="65"/>
      <c r="VRR67" s="65"/>
      <c r="VRS67" s="65"/>
      <c r="VRT67" s="65"/>
      <c r="VRU67" s="65"/>
      <c r="VRV67" s="65"/>
      <c r="VRW67" s="65"/>
      <c r="VRX67" s="65"/>
      <c r="VRY67" s="65"/>
      <c r="VRZ67" s="65"/>
      <c r="VSA67" s="65"/>
      <c r="VSB67" s="65"/>
      <c r="VSC67" s="65"/>
      <c r="VSD67" s="65"/>
      <c r="VSE67" s="65"/>
      <c r="VSF67" s="65"/>
      <c r="VSG67" s="65"/>
      <c r="VSH67" s="65"/>
      <c r="VSI67" s="65"/>
      <c r="VSJ67" s="65"/>
      <c r="VSK67" s="65"/>
      <c r="VSL67" s="65"/>
      <c r="VSM67" s="65"/>
      <c r="VSN67" s="65"/>
      <c r="VSO67" s="65"/>
      <c r="VSP67" s="65"/>
      <c r="VSQ67" s="65"/>
      <c r="VSR67" s="65"/>
      <c r="VSS67" s="65"/>
      <c r="VST67" s="65"/>
      <c r="VSU67" s="65"/>
      <c r="VSV67" s="65"/>
      <c r="VSW67" s="65"/>
      <c r="VSX67" s="65"/>
      <c r="VSY67" s="65"/>
      <c r="VSZ67" s="65"/>
      <c r="VTA67" s="65"/>
      <c r="VTB67" s="65"/>
      <c r="VTC67" s="65"/>
      <c r="VTD67" s="65"/>
      <c r="VTE67" s="65"/>
      <c r="VTF67" s="65"/>
      <c r="VTG67" s="65"/>
      <c r="VTH67" s="65"/>
      <c r="VTI67" s="65"/>
      <c r="VTJ67" s="65"/>
      <c r="VTK67" s="65"/>
      <c r="VTL67" s="65"/>
      <c r="VTM67" s="65"/>
      <c r="VTN67" s="65"/>
      <c r="VTO67" s="65"/>
      <c r="VTP67" s="65"/>
      <c r="VTQ67" s="65"/>
      <c r="VTR67" s="65"/>
      <c r="VTS67" s="65"/>
      <c r="VTT67" s="65"/>
      <c r="VTU67" s="65"/>
      <c r="VTV67" s="65"/>
      <c r="VTW67" s="65"/>
      <c r="VTX67" s="65"/>
      <c r="VTY67" s="65"/>
      <c r="VTZ67" s="65"/>
      <c r="VUA67" s="65"/>
      <c r="VUB67" s="65"/>
      <c r="VUC67" s="65"/>
      <c r="VUD67" s="65"/>
      <c r="VUE67" s="65"/>
      <c r="VUF67" s="65"/>
      <c r="VUG67" s="65"/>
      <c r="VUH67" s="65"/>
      <c r="VUI67" s="65"/>
      <c r="VUJ67" s="65"/>
      <c r="VUK67" s="65"/>
      <c r="VUL67" s="65"/>
      <c r="VUM67" s="65"/>
      <c r="VUN67" s="65"/>
      <c r="VUO67" s="65"/>
      <c r="VUP67" s="65"/>
      <c r="VUQ67" s="65"/>
      <c r="VUR67" s="65"/>
      <c r="VUS67" s="65"/>
      <c r="VUT67" s="65"/>
      <c r="VUU67" s="65"/>
      <c r="VUV67" s="65"/>
      <c r="VUW67" s="65"/>
      <c r="VUX67" s="65"/>
      <c r="VUY67" s="65"/>
      <c r="VUZ67" s="65"/>
      <c r="VVA67" s="65"/>
      <c r="VVB67" s="65"/>
      <c r="VVC67" s="65"/>
      <c r="VVD67" s="65"/>
      <c r="VVE67" s="65"/>
      <c r="VVF67" s="65"/>
      <c r="VVG67" s="65"/>
      <c r="VVH67" s="65"/>
      <c r="VVI67" s="65"/>
      <c r="VVJ67" s="65"/>
      <c r="VVK67" s="65"/>
      <c r="VVL67" s="65"/>
      <c r="VVM67" s="65"/>
      <c r="VVN67" s="65"/>
      <c r="VVO67" s="65"/>
      <c r="VVP67" s="65"/>
      <c r="VVQ67" s="65"/>
      <c r="VVR67" s="65"/>
      <c r="VVS67" s="65"/>
      <c r="VVT67" s="65"/>
      <c r="VVU67" s="65"/>
      <c r="VVV67" s="65"/>
      <c r="VVW67" s="65"/>
      <c r="VVX67" s="65"/>
      <c r="VVY67" s="65"/>
      <c r="VVZ67" s="65"/>
      <c r="VWA67" s="65"/>
      <c r="VWB67" s="65"/>
      <c r="VWC67" s="65"/>
      <c r="VWD67" s="65"/>
      <c r="VWE67" s="65"/>
      <c r="VWF67" s="65"/>
      <c r="VWG67" s="65"/>
      <c r="VWH67" s="65"/>
      <c r="VWI67" s="65"/>
      <c r="VWJ67" s="65"/>
      <c r="VWK67" s="65"/>
      <c r="VWL67" s="65"/>
      <c r="VWM67" s="65"/>
      <c r="VWN67" s="65"/>
      <c r="VWO67" s="65"/>
      <c r="VWP67" s="65"/>
      <c r="VWQ67" s="65"/>
      <c r="VWR67" s="65"/>
      <c r="VWS67" s="65"/>
      <c r="VWT67" s="65"/>
      <c r="VWU67" s="65"/>
      <c r="VWV67" s="65"/>
      <c r="VWW67" s="65"/>
      <c r="VWX67" s="65"/>
      <c r="VWY67" s="65"/>
      <c r="VWZ67" s="65"/>
      <c r="VXA67" s="65"/>
      <c r="VXB67" s="65"/>
      <c r="VXC67" s="65"/>
      <c r="VXD67" s="65"/>
      <c r="VXE67" s="65"/>
      <c r="VXF67" s="65"/>
      <c r="VXG67" s="65"/>
      <c r="VXH67" s="65"/>
      <c r="VXI67" s="65"/>
      <c r="VXJ67" s="65"/>
      <c r="VXK67" s="65"/>
      <c r="VXL67" s="65"/>
      <c r="VXM67" s="65"/>
      <c r="VXN67" s="65"/>
      <c r="VXO67" s="65"/>
      <c r="VXP67" s="65"/>
      <c r="VXQ67" s="65"/>
      <c r="VXR67" s="65"/>
      <c r="VXS67" s="65"/>
      <c r="VXT67" s="65"/>
      <c r="VXU67" s="65"/>
      <c r="VXV67" s="65"/>
      <c r="VXW67" s="65"/>
      <c r="VXX67" s="65"/>
      <c r="VXY67" s="65"/>
      <c r="VXZ67" s="65"/>
      <c r="VYA67" s="65"/>
      <c r="VYB67" s="65"/>
      <c r="VYC67" s="65"/>
      <c r="VYD67" s="65"/>
      <c r="VYE67" s="65"/>
      <c r="VYF67" s="65"/>
      <c r="VYG67" s="65"/>
      <c r="VYH67" s="65"/>
      <c r="VYI67" s="65"/>
      <c r="VYJ67" s="65"/>
      <c r="VYK67" s="65"/>
      <c r="VYL67" s="65"/>
      <c r="VYM67" s="65"/>
      <c r="VYN67" s="65"/>
      <c r="VYO67" s="65"/>
      <c r="VYP67" s="65"/>
      <c r="VYQ67" s="65"/>
      <c r="VYR67" s="65"/>
      <c r="VYS67" s="65"/>
      <c r="VYT67" s="65"/>
      <c r="VYU67" s="65"/>
      <c r="VYV67" s="65"/>
      <c r="VYW67" s="65"/>
      <c r="VYX67" s="65"/>
      <c r="VYY67" s="65"/>
      <c r="VYZ67" s="65"/>
      <c r="VZA67" s="65"/>
      <c r="VZB67" s="65"/>
      <c r="VZC67" s="65"/>
      <c r="VZD67" s="65"/>
      <c r="VZE67" s="65"/>
      <c r="VZF67" s="65"/>
      <c r="VZG67" s="65"/>
      <c r="VZH67" s="65"/>
      <c r="VZI67" s="65"/>
      <c r="VZJ67" s="65"/>
      <c r="VZK67" s="65"/>
      <c r="VZL67" s="65"/>
      <c r="VZM67" s="65"/>
      <c r="VZN67" s="65"/>
      <c r="VZO67" s="65"/>
      <c r="VZP67" s="65"/>
      <c r="VZQ67" s="65"/>
      <c r="VZR67" s="65"/>
      <c r="VZS67" s="65"/>
      <c r="VZT67" s="65"/>
      <c r="VZU67" s="65"/>
      <c r="VZV67" s="65"/>
      <c r="VZW67" s="65"/>
      <c r="VZX67" s="65"/>
      <c r="VZY67" s="65"/>
      <c r="VZZ67" s="65"/>
      <c r="WAA67" s="65"/>
      <c r="WAB67" s="65"/>
      <c r="WAC67" s="65"/>
      <c r="WAD67" s="65"/>
      <c r="WAE67" s="65"/>
      <c r="WAF67" s="65"/>
      <c r="WAG67" s="65"/>
      <c r="WAH67" s="65"/>
      <c r="WAI67" s="65"/>
      <c r="WAJ67" s="65"/>
      <c r="WAK67" s="65"/>
      <c r="WAL67" s="65"/>
      <c r="WAM67" s="65"/>
      <c r="WAN67" s="65"/>
      <c r="WAO67" s="65"/>
      <c r="WAP67" s="65"/>
      <c r="WAQ67" s="65"/>
      <c r="WAR67" s="65"/>
      <c r="WAS67" s="65"/>
      <c r="WAT67" s="65"/>
      <c r="WAU67" s="65"/>
      <c r="WAV67" s="65"/>
      <c r="WAW67" s="65"/>
      <c r="WAX67" s="65"/>
      <c r="WAY67" s="65"/>
      <c r="WAZ67" s="65"/>
      <c r="WBA67" s="65"/>
      <c r="WBB67" s="65"/>
      <c r="WBC67" s="65"/>
      <c r="WBD67" s="65"/>
      <c r="WBE67" s="65"/>
      <c r="WBF67" s="65"/>
      <c r="WBG67" s="65"/>
      <c r="WBH67" s="65"/>
      <c r="WBI67" s="65"/>
      <c r="WBJ67" s="65"/>
      <c r="WBK67" s="65"/>
      <c r="WBL67" s="65"/>
      <c r="WBM67" s="65"/>
      <c r="WBN67" s="65"/>
      <c r="WBO67" s="65"/>
      <c r="WBP67" s="65"/>
      <c r="WBQ67" s="65"/>
      <c r="WBR67" s="65"/>
      <c r="WBS67" s="65"/>
      <c r="WBT67" s="65"/>
      <c r="WBU67" s="65"/>
      <c r="WBV67" s="65"/>
      <c r="WBW67" s="65"/>
      <c r="WBX67" s="65"/>
      <c r="WBY67" s="65"/>
      <c r="WBZ67" s="65"/>
      <c r="WCA67" s="65"/>
      <c r="WCB67" s="65"/>
      <c r="WCC67" s="65"/>
      <c r="WCD67" s="65"/>
      <c r="WCE67" s="65"/>
      <c r="WCF67" s="65"/>
      <c r="WCG67" s="65"/>
      <c r="WCH67" s="65"/>
      <c r="WCI67" s="65"/>
      <c r="WCJ67" s="65"/>
      <c r="WCK67" s="65"/>
      <c r="WCL67" s="65"/>
      <c r="WCM67" s="65"/>
      <c r="WCN67" s="65"/>
      <c r="WCO67" s="65"/>
      <c r="WCP67" s="65"/>
      <c r="WCQ67" s="65"/>
      <c r="WCR67" s="65"/>
      <c r="WCS67" s="65"/>
      <c r="WCT67" s="65"/>
      <c r="WCU67" s="65"/>
      <c r="WCV67" s="65"/>
      <c r="WCW67" s="65"/>
      <c r="WCX67" s="65"/>
      <c r="WCY67" s="65"/>
      <c r="WCZ67" s="65"/>
      <c r="WDA67" s="65"/>
      <c r="WDB67" s="65"/>
      <c r="WDC67" s="65"/>
      <c r="WDD67" s="65"/>
      <c r="WDE67" s="65"/>
      <c r="WDF67" s="65"/>
      <c r="WDG67" s="65"/>
      <c r="WDH67" s="65"/>
      <c r="WDI67" s="65"/>
      <c r="WDJ67" s="65"/>
      <c r="WDK67" s="65"/>
      <c r="WDL67" s="65"/>
      <c r="WDM67" s="65"/>
      <c r="WDN67" s="65"/>
      <c r="WDO67" s="65"/>
      <c r="WDP67" s="65"/>
      <c r="WDQ67" s="65"/>
      <c r="WDR67" s="65"/>
      <c r="WDS67" s="65"/>
      <c r="WDT67" s="65"/>
      <c r="WDU67" s="65"/>
      <c r="WDV67" s="65"/>
      <c r="WDW67" s="65"/>
      <c r="WDX67" s="65"/>
      <c r="WDY67" s="65"/>
      <c r="WDZ67" s="65"/>
      <c r="WEA67" s="65"/>
      <c r="WEB67" s="65"/>
      <c r="WEC67" s="65"/>
      <c r="WED67" s="65"/>
      <c r="WEE67" s="65"/>
      <c r="WEF67" s="65"/>
      <c r="WEG67" s="65"/>
      <c r="WEH67" s="65"/>
      <c r="WEI67" s="65"/>
      <c r="WEJ67" s="65"/>
      <c r="WEK67" s="65"/>
      <c r="WEL67" s="65"/>
      <c r="WEM67" s="65"/>
      <c r="WEN67" s="65"/>
      <c r="WEO67" s="65"/>
      <c r="WEP67" s="65"/>
      <c r="WEQ67" s="65"/>
      <c r="WER67" s="65"/>
      <c r="WES67" s="65"/>
      <c r="WET67" s="65"/>
      <c r="WEU67" s="65"/>
      <c r="WEV67" s="65"/>
      <c r="WEW67" s="65"/>
      <c r="WEX67" s="65"/>
      <c r="WEY67" s="65"/>
      <c r="WEZ67" s="65"/>
      <c r="WFA67" s="65"/>
      <c r="WFB67" s="65"/>
      <c r="WFC67" s="65"/>
      <c r="WFD67" s="65"/>
      <c r="WFE67" s="65"/>
      <c r="WFF67" s="65"/>
      <c r="WFG67" s="65"/>
      <c r="WFH67" s="65"/>
      <c r="WFI67" s="65"/>
      <c r="WFJ67" s="65"/>
      <c r="WFK67" s="65"/>
      <c r="WFL67" s="65"/>
      <c r="WFM67" s="65"/>
      <c r="WFN67" s="65"/>
      <c r="WFO67" s="65"/>
      <c r="WFP67" s="65"/>
      <c r="WFQ67" s="65"/>
      <c r="WFR67" s="65"/>
      <c r="WFS67" s="65"/>
      <c r="WFT67" s="65"/>
      <c r="WFU67" s="65"/>
      <c r="WFV67" s="65"/>
      <c r="WFW67" s="65"/>
      <c r="WFX67" s="65"/>
      <c r="WFY67" s="65"/>
      <c r="WFZ67" s="65"/>
      <c r="WGA67" s="65"/>
      <c r="WGB67" s="65"/>
      <c r="WGC67" s="65"/>
      <c r="WGD67" s="65"/>
      <c r="WGE67" s="65"/>
      <c r="WGF67" s="65"/>
      <c r="WGG67" s="65"/>
      <c r="WGH67" s="65"/>
      <c r="WGI67" s="65"/>
      <c r="WGJ67" s="65"/>
      <c r="WGK67" s="65"/>
      <c r="WGL67" s="65"/>
      <c r="WGM67" s="65"/>
      <c r="WGN67" s="65"/>
      <c r="WGO67" s="65"/>
      <c r="WGP67" s="65"/>
      <c r="WGQ67" s="65"/>
      <c r="WGR67" s="65"/>
      <c r="WGS67" s="65"/>
      <c r="WGT67" s="65"/>
      <c r="WGU67" s="65"/>
      <c r="WGV67" s="65"/>
      <c r="WGW67" s="65"/>
      <c r="WGX67" s="65"/>
      <c r="WGY67" s="65"/>
      <c r="WGZ67" s="65"/>
      <c r="WHA67" s="65"/>
      <c r="WHB67" s="65"/>
      <c r="WHC67" s="65"/>
      <c r="WHD67" s="65"/>
      <c r="WHE67" s="65"/>
      <c r="WHF67" s="65"/>
      <c r="WHG67" s="65"/>
      <c r="WHH67" s="65"/>
      <c r="WHI67" s="65"/>
      <c r="WHJ67" s="65"/>
      <c r="WHK67" s="65"/>
      <c r="WHL67" s="65"/>
      <c r="WHM67" s="65"/>
      <c r="WHN67" s="65"/>
      <c r="WHO67" s="65"/>
      <c r="WHP67" s="65"/>
      <c r="WHQ67" s="65"/>
      <c r="WHR67" s="65"/>
      <c r="WHS67" s="65"/>
      <c r="WHT67" s="65"/>
      <c r="WHU67" s="65"/>
      <c r="WHV67" s="65"/>
      <c r="WHW67" s="65"/>
      <c r="WHX67" s="65"/>
      <c r="WHY67" s="65"/>
      <c r="WHZ67" s="65"/>
      <c r="WIA67" s="65"/>
      <c r="WIB67" s="65"/>
      <c r="WIC67" s="65"/>
      <c r="WID67" s="65"/>
      <c r="WIE67" s="65"/>
      <c r="WIF67" s="65"/>
      <c r="WIG67" s="65"/>
      <c r="WIH67" s="65"/>
      <c r="WII67" s="65"/>
      <c r="WIJ67" s="65"/>
      <c r="WIK67" s="65"/>
      <c r="WIL67" s="65"/>
      <c r="WIM67" s="65"/>
      <c r="WIN67" s="65"/>
      <c r="WIO67" s="65"/>
      <c r="WIP67" s="65"/>
      <c r="WIQ67" s="65"/>
      <c r="WIR67" s="65"/>
      <c r="WIS67" s="65"/>
      <c r="WIT67" s="65"/>
      <c r="WIU67" s="65"/>
      <c r="WIV67" s="65"/>
      <c r="WIW67" s="65"/>
      <c r="WIX67" s="65"/>
      <c r="WIY67" s="65"/>
      <c r="WIZ67" s="65"/>
      <c r="WJA67" s="65"/>
      <c r="WJB67" s="65"/>
      <c r="WJC67" s="65"/>
      <c r="WJD67" s="65"/>
      <c r="WJE67" s="65"/>
      <c r="WJF67" s="65"/>
      <c r="WJG67" s="65"/>
      <c r="WJH67" s="65"/>
      <c r="WJI67" s="65"/>
      <c r="WJJ67" s="65"/>
      <c r="WJK67" s="65"/>
      <c r="WJL67" s="65"/>
      <c r="WJM67" s="65"/>
      <c r="WJN67" s="65"/>
      <c r="WJO67" s="65"/>
      <c r="WJP67" s="65"/>
      <c r="WJQ67" s="65"/>
      <c r="WJR67" s="65"/>
      <c r="WJS67" s="65"/>
      <c r="WJT67" s="65"/>
      <c r="WJU67" s="65"/>
      <c r="WJV67" s="65"/>
      <c r="WJW67" s="65"/>
      <c r="WJX67" s="65"/>
      <c r="WJY67" s="65"/>
      <c r="WJZ67" s="65"/>
      <c r="WKA67" s="65"/>
      <c r="WKB67" s="65"/>
      <c r="WKC67" s="65"/>
      <c r="WKD67" s="65"/>
      <c r="WKE67" s="65"/>
      <c r="WKF67" s="65"/>
      <c r="WKG67" s="65"/>
      <c r="WKH67" s="65"/>
      <c r="WKI67" s="65"/>
      <c r="WKJ67" s="65"/>
      <c r="WKK67" s="65"/>
      <c r="WKL67" s="65"/>
      <c r="WKM67" s="65"/>
      <c r="WKN67" s="65"/>
      <c r="WKO67" s="65"/>
      <c r="WKP67" s="65"/>
      <c r="WKQ67" s="65"/>
      <c r="WKR67" s="65"/>
      <c r="WKS67" s="65"/>
      <c r="WKT67" s="65"/>
      <c r="WKU67" s="65"/>
      <c r="WKV67" s="65"/>
      <c r="WKW67" s="65"/>
      <c r="WKX67" s="65"/>
      <c r="WKY67" s="65"/>
      <c r="WKZ67" s="65"/>
      <c r="WLA67" s="65"/>
      <c r="WLB67" s="65"/>
      <c r="WLC67" s="65"/>
      <c r="WLD67" s="65"/>
      <c r="WLE67" s="65"/>
      <c r="WLF67" s="65"/>
      <c r="WLG67" s="65"/>
      <c r="WLH67" s="65"/>
      <c r="WLI67" s="65"/>
      <c r="WLJ67" s="65"/>
      <c r="WLK67" s="65"/>
      <c r="WLL67" s="65"/>
      <c r="WLM67" s="65"/>
      <c r="WLN67" s="65"/>
      <c r="WLO67" s="65"/>
      <c r="WLP67" s="65"/>
      <c r="WLQ67" s="65"/>
      <c r="WLR67" s="65"/>
      <c r="WLS67" s="65"/>
      <c r="WLT67" s="65"/>
      <c r="WLU67" s="65"/>
      <c r="WLV67" s="65"/>
      <c r="WLW67" s="65"/>
      <c r="WLX67" s="65"/>
      <c r="WLY67" s="65"/>
      <c r="WLZ67" s="65"/>
      <c r="WMA67" s="65"/>
      <c r="WMB67" s="65"/>
      <c r="WMC67" s="65"/>
      <c r="WMD67" s="65"/>
      <c r="WME67" s="65"/>
      <c r="WMF67" s="65"/>
      <c r="WMG67" s="65"/>
      <c r="WMH67" s="65"/>
      <c r="WMI67" s="65"/>
      <c r="WMJ67" s="65"/>
      <c r="WMK67" s="65"/>
      <c r="WML67" s="65"/>
      <c r="WMM67" s="65"/>
      <c r="WMN67" s="65"/>
      <c r="WMO67" s="65"/>
      <c r="WMP67" s="65"/>
      <c r="WMQ67" s="65"/>
      <c r="WMR67" s="65"/>
      <c r="WMS67" s="65"/>
      <c r="WMT67" s="65"/>
      <c r="WMU67" s="65"/>
      <c r="WMV67" s="65"/>
      <c r="WMW67" s="65"/>
      <c r="WMX67" s="65"/>
      <c r="WMY67" s="65"/>
      <c r="WMZ67" s="65"/>
      <c r="WNA67" s="65"/>
      <c r="WNB67" s="65"/>
      <c r="WNC67" s="65"/>
      <c r="WND67" s="65"/>
      <c r="WNE67" s="65"/>
      <c r="WNF67" s="65"/>
      <c r="WNG67" s="65"/>
      <c r="WNH67" s="65"/>
      <c r="WNI67" s="65"/>
      <c r="WNJ67" s="65"/>
      <c r="WNK67" s="65"/>
      <c r="WNL67" s="65"/>
      <c r="WNM67" s="65"/>
      <c r="WNN67" s="65"/>
      <c r="WNO67" s="65"/>
      <c r="WNP67" s="65"/>
      <c r="WNQ67" s="65"/>
      <c r="WNR67" s="65"/>
      <c r="WNS67" s="65"/>
      <c r="WNT67" s="65"/>
      <c r="WNU67" s="65"/>
      <c r="WNV67" s="65"/>
      <c r="WNW67" s="65"/>
      <c r="WNX67" s="65"/>
      <c r="WNY67" s="65"/>
      <c r="WNZ67" s="65"/>
      <c r="WOA67" s="65"/>
      <c r="WOB67" s="65"/>
      <c r="WOC67" s="65"/>
      <c r="WOD67" s="65"/>
      <c r="WOE67" s="65"/>
      <c r="WOF67" s="65"/>
      <c r="WOG67" s="65"/>
      <c r="WOH67" s="65"/>
      <c r="WOI67" s="65"/>
      <c r="WOJ67" s="65"/>
      <c r="WOK67" s="65"/>
      <c r="WOL67" s="65"/>
      <c r="WOM67" s="65"/>
      <c r="WON67" s="65"/>
      <c r="WOO67" s="65"/>
      <c r="WOP67" s="65"/>
      <c r="WOQ67" s="65"/>
      <c r="WOR67" s="65"/>
      <c r="WOS67" s="65"/>
      <c r="WOT67" s="65"/>
      <c r="WOU67" s="65"/>
      <c r="WOV67" s="65"/>
      <c r="WOW67" s="65"/>
      <c r="WOX67" s="65"/>
      <c r="WOY67" s="65"/>
      <c r="WOZ67" s="65"/>
      <c r="WPA67" s="65"/>
      <c r="WPB67" s="65"/>
      <c r="WPC67" s="65"/>
      <c r="WPD67" s="65"/>
      <c r="WPE67" s="65"/>
      <c r="WPF67" s="65"/>
      <c r="WPG67" s="65"/>
      <c r="WPH67" s="65"/>
      <c r="WPI67" s="65"/>
      <c r="WPJ67" s="65"/>
      <c r="WPK67" s="65"/>
      <c r="WPL67" s="65"/>
      <c r="WPM67" s="65"/>
      <c r="WPN67" s="65"/>
      <c r="WPO67" s="65"/>
      <c r="WPP67" s="65"/>
      <c r="WPQ67" s="65"/>
      <c r="WPR67" s="65"/>
      <c r="WPS67" s="65"/>
      <c r="WPT67" s="65"/>
      <c r="WPU67" s="65"/>
      <c r="WPV67" s="65"/>
      <c r="WPW67" s="65"/>
      <c r="WPX67" s="65"/>
      <c r="WPY67" s="65"/>
      <c r="WPZ67" s="65"/>
      <c r="WQA67" s="65"/>
      <c r="WQB67" s="65"/>
      <c r="WQC67" s="65"/>
      <c r="WQD67" s="65"/>
      <c r="WQE67" s="65"/>
      <c r="WQF67" s="65"/>
      <c r="WQG67" s="65"/>
      <c r="WQH67" s="65"/>
      <c r="WQI67" s="65"/>
      <c r="WQJ67" s="65"/>
      <c r="WQK67" s="65"/>
      <c r="WQL67" s="65"/>
      <c r="WQM67" s="65"/>
      <c r="WQN67" s="65"/>
      <c r="WQO67" s="65"/>
      <c r="WQP67" s="65"/>
      <c r="WQQ67" s="65"/>
      <c r="WQR67" s="65"/>
      <c r="WQS67" s="65"/>
      <c r="WQT67" s="65"/>
      <c r="WQU67" s="65"/>
      <c r="WQV67" s="65"/>
      <c r="WQW67" s="65"/>
      <c r="WQX67" s="65"/>
      <c r="WQY67" s="65"/>
      <c r="WQZ67" s="65"/>
      <c r="WRA67" s="65"/>
      <c r="WRB67" s="65"/>
      <c r="WRC67" s="65"/>
      <c r="WRD67" s="65"/>
      <c r="WRE67" s="65"/>
      <c r="WRF67" s="65"/>
      <c r="WRG67" s="65"/>
      <c r="WRH67" s="65"/>
      <c r="WRI67" s="65"/>
      <c r="WRJ67" s="65"/>
      <c r="WRK67" s="65"/>
      <c r="WRL67" s="65"/>
      <c r="WRM67" s="65"/>
      <c r="WRN67" s="65"/>
      <c r="WRO67" s="65"/>
      <c r="WRP67" s="65"/>
      <c r="WRQ67" s="65"/>
      <c r="WRR67" s="65"/>
      <c r="WRS67" s="65"/>
      <c r="WRT67" s="65"/>
      <c r="WRU67" s="65"/>
      <c r="WRV67" s="65"/>
      <c r="WRW67" s="65"/>
      <c r="WRX67" s="65"/>
      <c r="WRY67" s="65"/>
      <c r="WRZ67" s="65"/>
      <c r="WSA67" s="65"/>
      <c r="WSB67" s="65"/>
      <c r="WSC67" s="65"/>
      <c r="WSD67" s="65"/>
      <c r="WSE67" s="65"/>
      <c r="WSF67" s="65"/>
      <c r="WSG67" s="65"/>
      <c r="WSH67" s="65"/>
      <c r="WSI67" s="65"/>
      <c r="WSJ67" s="65"/>
      <c r="WSK67" s="65"/>
      <c r="WSL67" s="65"/>
      <c r="WSM67" s="65"/>
      <c r="WSN67" s="65"/>
      <c r="WSO67" s="65"/>
      <c r="WSP67" s="65"/>
      <c r="WSQ67" s="65"/>
      <c r="WSR67" s="65"/>
      <c r="WSS67" s="65"/>
      <c r="WST67" s="65"/>
      <c r="WSU67" s="65"/>
      <c r="WSV67" s="65"/>
      <c r="WSW67" s="65"/>
      <c r="WSX67" s="65"/>
      <c r="WSY67" s="65"/>
      <c r="WSZ67" s="65"/>
      <c r="WTA67" s="65"/>
      <c r="WTB67" s="65"/>
      <c r="WTC67" s="65"/>
      <c r="WTD67" s="65"/>
      <c r="WTE67" s="65"/>
      <c r="WTF67" s="65"/>
      <c r="WTG67" s="65"/>
      <c r="WTH67" s="65"/>
      <c r="WTI67" s="65"/>
      <c r="WTJ67" s="65"/>
      <c r="WTK67" s="65"/>
      <c r="WTL67" s="65"/>
      <c r="WTM67" s="65"/>
      <c r="WTN67" s="65"/>
      <c r="WTO67" s="65"/>
      <c r="WTP67" s="65"/>
      <c r="WTQ67" s="65"/>
      <c r="WTR67" s="65"/>
      <c r="WTS67" s="65"/>
      <c r="WTT67" s="65"/>
      <c r="WTU67" s="65"/>
      <c r="WTV67" s="65"/>
      <c r="WTW67" s="65"/>
      <c r="WTX67" s="65"/>
      <c r="WTY67" s="65"/>
      <c r="WTZ67" s="65"/>
      <c r="WUA67" s="65"/>
      <c r="WUB67" s="65"/>
      <c r="WUC67" s="65"/>
      <c r="WUD67" s="65"/>
      <c r="WUE67" s="65"/>
      <c r="WUF67" s="65"/>
      <c r="WUG67" s="65"/>
      <c r="WUH67" s="65"/>
      <c r="WUI67" s="65"/>
      <c r="WUJ67" s="65"/>
      <c r="WUK67" s="65"/>
      <c r="WUL67" s="65"/>
      <c r="WUM67" s="65"/>
      <c r="WUN67" s="65"/>
      <c r="WUO67" s="65"/>
    </row>
    <row r="68" spans="1:16109" s="84" customFormat="1" ht="24.95" customHeight="1" x14ac:dyDescent="0.25">
      <c r="A68" s="79" t="s">
        <v>1111</v>
      </c>
      <c r="B68" s="76" t="s">
        <v>939</v>
      </c>
      <c r="C68" s="76" t="s">
        <v>901</v>
      </c>
    </row>
    <row r="69" spans="1:16109" s="84" customFormat="1" ht="24.95" customHeight="1" x14ac:dyDescent="0.25">
      <c r="A69" s="64" t="s">
        <v>1112</v>
      </c>
      <c r="B69" s="65" t="s">
        <v>940</v>
      </c>
      <c r="C69" s="65" t="s">
        <v>900</v>
      </c>
    </row>
    <row r="70" spans="1:16109" s="84" customFormat="1" ht="24.95" customHeight="1" x14ac:dyDescent="0.25">
      <c r="A70" s="72" t="s">
        <v>1113</v>
      </c>
      <c r="B70" s="73" t="s">
        <v>2304</v>
      </c>
      <c r="C70" s="58" t="s">
        <v>900</v>
      </c>
      <c r="D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65"/>
      <c r="HG70" s="65"/>
      <c r="HH70" s="65"/>
      <c r="HI70" s="65"/>
      <c r="HJ70" s="65"/>
      <c r="HK70" s="65"/>
      <c r="HL70" s="65"/>
      <c r="HM70" s="65"/>
      <c r="HN70" s="65"/>
      <c r="HO70" s="65"/>
      <c r="HP70" s="65"/>
      <c r="HQ70" s="65"/>
      <c r="HR70" s="65"/>
      <c r="HS70" s="65"/>
      <c r="HT70" s="65"/>
      <c r="HU70" s="65"/>
      <c r="HV70" s="65"/>
      <c r="HW70" s="65"/>
      <c r="HX70" s="65"/>
      <c r="HY70" s="65"/>
      <c r="HZ70" s="65"/>
      <c r="IA70" s="65"/>
      <c r="IB70" s="65"/>
      <c r="IC70" s="65"/>
      <c r="ID70" s="65"/>
      <c r="IE70" s="65"/>
      <c r="IF70" s="65"/>
      <c r="IG70" s="65"/>
      <c r="IH70" s="65"/>
      <c r="II70" s="65"/>
      <c r="IJ70" s="65"/>
      <c r="IK70" s="65"/>
      <c r="IL70" s="65"/>
      <c r="IM70" s="65"/>
      <c r="IN70" s="65"/>
      <c r="IO70" s="65"/>
      <c r="IP70" s="65"/>
      <c r="IQ70" s="65"/>
      <c r="IR70" s="65"/>
      <c r="IS70" s="65"/>
      <c r="IT70" s="65"/>
      <c r="IU70" s="65"/>
      <c r="IV70" s="65"/>
      <c r="IW70" s="65"/>
      <c r="IX70" s="65"/>
      <c r="IY70" s="65"/>
      <c r="IZ70" s="65"/>
      <c r="JA70" s="65"/>
      <c r="JB70" s="65"/>
      <c r="JC70" s="65"/>
      <c r="JD70" s="65"/>
      <c r="JE70" s="65"/>
      <c r="JF70" s="65"/>
      <c r="JG70" s="65"/>
      <c r="JH70" s="65"/>
      <c r="JI70" s="65"/>
      <c r="JJ70" s="65"/>
      <c r="JK70" s="65"/>
      <c r="JL70" s="65"/>
      <c r="JM70" s="65"/>
      <c r="JN70" s="65"/>
      <c r="JO70" s="65"/>
      <c r="JP70" s="65"/>
      <c r="JQ70" s="65"/>
      <c r="JR70" s="65"/>
      <c r="JS70" s="65"/>
      <c r="JT70" s="65"/>
      <c r="JU70" s="65"/>
      <c r="JV70" s="65"/>
      <c r="JW70" s="65"/>
      <c r="JX70" s="65"/>
      <c r="JY70" s="65"/>
      <c r="JZ70" s="65"/>
      <c r="KA70" s="65"/>
      <c r="KB70" s="65"/>
      <c r="KC70" s="65"/>
      <c r="KD70" s="65"/>
      <c r="KE70" s="65"/>
      <c r="KF70" s="65"/>
      <c r="KG70" s="65"/>
      <c r="KH70" s="65"/>
      <c r="KI70" s="65"/>
      <c r="KJ70" s="65"/>
      <c r="KK70" s="65"/>
      <c r="KL70" s="65"/>
      <c r="KM70" s="65"/>
      <c r="KN70" s="65"/>
      <c r="KO70" s="65"/>
      <c r="KP70" s="65"/>
      <c r="KQ70" s="65"/>
      <c r="KR70" s="65"/>
      <c r="KS70" s="65"/>
      <c r="KT70" s="65"/>
      <c r="KU70" s="65"/>
      <c r="KV70" s="65"/>
      <c r="KW70" s="65"/>
      <c r="KX70" s="65"/>
      <c r="KY70" s="65"/>
      <c r="KZ70" s="65"/>
      <c r="LA70" s="65"/>
      <c r="LB70" s="65"/>
      <c r="LC70" s="65"/>
      <c r="LD70" s="65"/>
      <c r="LE70" s="65"/>
      <c r="LF70" s="65"/>
      <c r="LG70" s="65"/>
      <c r="LH70" s="65"/>
      <c r="LI70" s="65"/>
      <c r="LJ70" s="65"/>
      <c r="LK70" s="65"/>
      <c r="LL70" s="65"/>
      <c r="LM70" s="65"/>
      <c r="LN70" s="65"/>
      <c r="LO70" s="65"/>
      <c r="LP70" s="65"/>
      <c r="LQ70" s="65"/>
      <c r="LR70" s="65"/>
      <c r="LS70" s="65"/>
      <c r="LT70" s="65"/>
      <c r="LU70" s="65"/>
      <c r="LV70" s="65"/>
      <c r="LW70" s="65"/>
      <c r="LX70" s="65"/>
      <c r="LY70" s="65"/>
      <c r="LZ70" s="65"/>
      <c r="MA70" s="65"/>
      <c r="MB70" s="65"/>
      <c r="MC70" s="65"/>
      <c r="MD70" s="65"/>
      <c r="ME70" s="65"/>
      <c r="MF70" s="65"/>
      <c r="MG70" s="65"/>
      <c r="MH70" s="65"/>
      <c r="MI70" s="65"/>
      <c r="MJ70" s="65"/>
      <c r="MK70" s="65"/>
      <c r="ML70" s="65"/>
      <c r="MM70" s="65"/>
      <c r="MN70" s="65"/>
      <c r="MO70" s="65"/>
      <c r="MP70" s="65"/>
      <c r="MQ70" s="65"/>
      <c r="MR70" s="65"/>
      <c r="MS70" s="65"/>
      <c r="MT70" s="65"/>
      <c r="MU70" s="65"/>
      <c r="MV70" s="65"/>
      <c r="MW70" s="65"/>
      <c r="MX70" s="65"/>
      <c r="MY70" s="65"/>
      <c r="MZ70" s="65"/>
      <c r="NA70" s="65"/>
      <c r="NB70" s="65"/>
      <c r="NC70" s="65"/>
      <c r="ND70" s="65"/>
      <c r="NE70" s="65"/>
      <c r="NF70" s="65"/>
      <c r="NG70" s="65"/>
      <c r="NH70" s="65"/>
      <c r="NI70" s="65"/>
      <c r="NJ70" s="65"/>
      <c r="NK70" s="65"/>
      <c r="NL70" s="65"/>
      <c r="NM70" s="65"/>
      <c r="NN70" s="65"/>
      <c r="NO70" s="65"/>
      <c r="NP70" s="65"/>
      <c r="NQ70" s="65"/>
      <c r="NR70" s="65"/>
      <c r="NS70" s="65"/>
      <c r="NT70" s="65"/>
      <c r="NU70" s="65"/>
      <c r="NV70" s="65"/>
      <c r="NW70" s="65"/>
      <c r="NX70" s="65"/>
      <c r="NY70" s="65"/>
      <c r="NZ70" s="65"/>
      <c r="OA70" s="65"/>
      <c r="OB70" s="65"/>
      <c r="OC70" s="65"/>
      <c r="OD70" s="65"/>
      <c r="OE70" s="65"/>
      <c r="OF70" s="65"/>
      <c r="OG70" s="65"/>
      <c r="OH70" s="65"/>
      <c r="OI70" s="65"/>
      <c r="OJ70" s="65"/>
      <c r="OK70" s="65"/>
      <c r="OL70" s="65"/>
      <c r="OM70" s="65"/>
      <c r="ON70" s="65"/>
      <c r="OO70" s="65"/>
      <c r="OP70" s="65"/>
      <c r="OQ70" s="65"/>
      <c r="OR70" s="65"/>
      <c r="OS70" s="65"/>
      <c r="OT70" s="65"/>
      <c r="OU70" s="65"/>
      <c r="OV70" s="65"/>
      <c r="OW70" s="65"/>
      <c r="OX70" s="65"/>
      <c r="OY70" s="65"/>
      <c r="OZ70" s="65"/>
      <c r="PA70" s="65"/>
      <c r="PB70" s="65"/>
      <c r="PC70" s="65"/>
      <c r="PD70" s="65"/>
      <c r="PE70" s="65"/>
      <c r="PF70" s="65"/>
      <c r="PG70" s="65"/>
      <c r="PH70" s="65"/>
      <c r="PI70" s="65"/>
      <c r="PJ70" s="65"/>
      <c r="PK70" s="65"/>
      <c r="PL70" s="65"/>
      <c r="PM70" s="65"/>
      <c r="PN70" s="65"/>
      <c r="PO70" s="65"/>
      <c r="PP70" s="65"/>
      <c r="PQ70" s="65"/>
      <c r="PR70" s="65"/>
      <c r="PS70" s="65"/>
      <c r="PT70" s="65"/>
      <c r="PU70" s="65"/>
      <c r="PV70" s="65"/>
      <c r="PW70" s="65"/>
      <c r="PX70" s="65"/>
      <c r="PY70" s="65"/>
      <c r="PZ70" s="65"/>
      <c r="QA70" s="65"/>
      <c r="QB70" s="65"/>
      <c r="QC70" s="65"/>
      <c r="QD70" s="65"/>
      <c r="QE70" s="65"/>
      <c r="QF70" s="65"/>
      <c r="QG70" s="65"/>
      <c r="QH70" s="65"/>
      <c r="QI70" s="65"/>
      <c r="QJ70" s="65"/>
      <c r="QK70" s="65"/>
      <c r="QL70" s="65"/>
      <c r="QM70" s="65"/>
      <c r="QN70" s="65"/>
      <c r="QO70" s="65"/>
      <c r="QP70" s="65"/>
      <c r="QQ70" s="65"/>
      <c r="QR70" s="65"/>
      <c r="QS70" s="65"/>
      <c r="QT70" s="65"/>
      <c r="QU70" s="65"/>
      <c r="QV70" s="65"/>
      <c r="QW70" s="65"/>
      <c r="QX70" s="65"/>
      <c r="QY70" s="65"/>
      <c r="QZ70" s="65"/>
      <c r="RA70" s="65"/>
      <c r="RB70" s="65"/>
      <c r="RC70" s="65"/>
      <c r="RD70" s="65"/>
      <c r="RE70" s="65"/>
      <c r="RF70" s="65"/>
      <c r="RG70" s="65"/>
      <c r="RH70" s="65"/>
      <c r="RI70" s="65"/>
      <c r="RJ70" s="65"/>
      <c r="RK70" s="65"/>
      <c r="RL70" s="65"/>
      <c r="RM70" s="65"/>
      <c r="RN70" s="65"/>
      <c r="RO70" s="65"/>
      <c r="RP70" s="65"/>
      <c r="RQ70" s="65"/>
      <c r="RR70" s="65"/>
      <c r="RS70" s="65"/>
      <c r="RT70" s="65"/>
      <c r="RU70" s="65"/>
      <c r="RV70" s="65"/>
      <c r="RW70" s="65"/>
      <c r="RX70" s="65"/>
      <c r="RY70" s="65"/>
      <c r="RZ70" s="65"/>
      <c r="SA70" s="65"/>
      <c r="SB70" s="65"/>
      <c r="SC70" s="65"/>
      <c r="SD70" s="65"/>
      <c r="SE70" s="65"/>
      <c r="SF70" s="65"/>
      <c r="SG70" s="65"/>
      <c r="SH70" s="65"/>
      <c r="SI70" s="65"/>
      <c r="SJ70" s="65"/>
      <c r="SK70" s="65"/>
      <c r="SL70" s="65"/>
      <c r="SM70" s="65"/>
      <c r="SN70" s="65"/>
      <c r="SO70" s="65"/>
      <c r="SP70" s="65"/>
      <c r="SQ70" s="65"/>
      <c r="SR70" s="65"/>
      <c r="SS70" s="65"/>
      <c r="ST70" s="65"/>
      <c r="SU70" s="65"/>
      <c r="SV70" s="65"/>
      <c r="SW70" s="65"/>
      <c r="SX70" s="65"/>
      <c r="SY70" s="65"/>
      <c r="SZ70" s="65"/>
      <c r="TA70" s="65"/>
      <c r="TB70" s="65"/>
      <c r="TC70" s="65"/>
      <c r="TD70" s="65"/>
      <c r="TE70" s="65"/>
      <c r="TF70" s="65"/>
      <c r="TG70" s="65"/>
      <c r="TH70" s="65"/>
      <c r="TI70" s="65"/>
      <c r="TJ70" s="65"/>
      <c r="TK70" s="65"/>
      <c r="TL70" s="65"/>
      <c r="TM70" s="65"/>
      <c r="TN70" s="65"/>
      <c r="TO70" s="65"/>
      <c r="TP70" s="65"/>
      <c r="TQ70" s="65"/>
      <c r="TR70" s="65"/>
      <c r="TS70" s="65"/>
      <c r="TT70" s="65"/>
      <c r="TU70" s="65"/>
      <c r="TV70" s="65"/>
      <c r="TW70" s="65"/>
      <c r="TX70" s="65"/>
      <c r="TY70" s="65"/>
      <c r="TZ70" s="65"/>
      <c r="UA70" s="65"/>
      <c r="UB70" s="65"/>
      <c r="UC70" s="65"/>
      <c r="UD70" s="65"/>
      <c r="UE70" s="65"/>
      <c r="UF70" s="65"/>
      <c r="UG70" s="65"/>
      <c r="UH70" s="65"/>
      <c r="UI70" s="65"/>
      <c r="UJ70" s="65"/>
      <c r="UK70" s="65"/>
      <c r="UL70" s="65"/>
      <c r="UM70" s="65"/>
      <c r="UN70" s="65"/>
      <c r="UO70" s="65"/>
      <c r="UP70" s="65"/>
      <c r="UQ70" s="65"/>
      <c r="UR70" s="65"/>
      <c r="US70" s="65"/>
      <c r="UT70" s="65"/>
      <c r="UU70" s="65"/>
      <c r="UV70" s="65"/>
      <c r="UW70" s="65"/>
      <c r="UX70" s="65"/>
      <c r="UY70" s="65"/>
      <c r="UZ70" s="65"/>
      <c r="VA70" s="65"/>
      <c r="VB70" s="65"/>
      <c r="VC70" s="65"/>
      <c r="VD70" s="65"/>
      <c r="VE70" s="65"/>
      <c r="VF70" s="65"/>
      <c r="VG70" s="65"/>
      <c r="VH70" s="65"/>
      <c r="VI70" s="65"/>
      <c r="VJ70" s="65"/>
      <c r="VK70" s="65"/>
      <c r="VL70" s="65"/>
      <c r="VM70" s="65"/>
      <c r="VN70" s="65"/>
      <c r="VO70" s="65"/>
      <c r="VP70" s="65"/>
      <c r="VQ70" s="65"/>
      <c r="VR70" s="65"/>
      <c r="VS70" s="65"/>
      <c r="VT70" s="65"/>
      <c r="VU70" s="65"/>
      <c r="VV70" s="65"/>
      <c r="VW70" s="65"/>
      <c r="VX70" s="65"/>
      <c r="VY70" s="65"/>
      <c r="VZ70" s="65"/>
      <c r="WA70" s="65"/>
      <c r="WB70" s="65"/>
      <c r="WC70" s="65"/>
      <c r="WD70" s="65"/>
      <c r="WE70" s="65"/>
      <c r="WF70" s="65"/>
      <c r="WG70" s="65"/>
      <c r="WH70" s="65"/>
      <c r="WI70" s="65"/>
      <c r="WJ70" s="65"/>
      <c r="WK70" s="65"/>
      <c r="WL70" s="65"/>
      <c r="WM70" s="65"/>
      <c r="WN70" s="65"/>
      <c r="WO70" s="65"/>
      <c r="WP70" s="65"/>
      <c r="WQ70" s="65"/>
      <c r="WR70" s="65"/>
      <c r="WS70" s="65"/>
      <c r="WT70" s="65"/>
      <c r="WU70" s="65"/>
      <c r="WV70" s="65"/>
      <c r="WW70" s="65"/>
      <c r="WX70" s="65"/>
      <c r="WY70" s="65"/>
      <c r="WZ70" s="65"/>
      <c r="XA70" s="65"/>
      <c r="XB70" s="65"/>
      <c r="XC70" s="65"/>
      <c r="XD70" s="65"/>
      <c r="XE70" s="65"/>
      <c r="XF70" s="65"/>
      <c r="XG70" s="65"/>
      <c r="XH70" s="65"/>
      <c r="XI70" s="65"/>
      <c r="XJ70" s="65"/>
      <c r="XK70" s="65"/>
      <c r="XL70" s="65"/>
      <c r="XM70" s="65"/>
      <c r="XN70" s="65"/>
      <c r="XO70" s="65"/>
      <c r="XP70" s="65"/>
      <c r="XQ70" s="65"/>
      <c r="XR70" s="65"/>
      <c r="XS70" s="65"/>
      <c r="XT70" s="65"/>
      <c r="XU70" s="65"/>
      <c r="XV70" s="65"/>
      <c r="XW70" s="65"/>
      <c r="XX70" s="65"/>
      <c r="XY70" s="65"/>
      <c r="XZ70" s="65"/>
      <c r="YA70" s="65"/>
      <c r="YB70" s="65"/>
      <c r="YC70" s="65"/>
      <c r="YD70" s="65"/>
      <c r="YE70" s="65"/>
      <c r="YF70" s="65"/>
      <c r="YG70" s="65"/>
      <c r="YH70" s="65"/>
      <c r="YI70" s="65"/>
      <c r="YJ70" s="65"/>
      <c r="YK70" s="65"/>
      <c r="YL70" s="65"/>
      <c r="YM70" s="65"/>
      <c r="YN70" s="65"/>
      <c r="YO70" s="65"/>
      <c r="YP70" s="65"/>
      <c r="YQ70" s="65"/>
      <c r="YR70" s="65"/>
      <c r="YS70" s="65"/>
      <c r="YT70" s="65"/>
      <c r="YU70" s="65"/>
      <c r="YV70" s="65"/>
      <c r="YW70" s="65"/>
      <c r="YX70" s="65"/>
      <c r="YY70" s="65"/>
      <c r="YZ70" s="65"/>
      <c r="ZA70" s="65"/>
      <c r="ZB70" s="65"/>
      <c r="ZC70" s="65"/>
      <c r="ZD70" s="65"/>
      <c r="ZE70" s="65"/>
      <c r="ZF70" s="65"/>
      <c r="ZG70" s="65"/>
      <c r="ZH70" s="65"/>
      <c r="ZI70" s="65"/>
      <c r="ZJ70" s="65"/>
      <c r="ZK70" s="65"/>
      <c r="ZL70" s="65"/>
      <c r="ZM70" s="65"/>
      <c r="ZN70" s="65"/>
      <c r="ZO70" s="65"/>
      <c r="ZP70" s="65"/>
      <c r="ZQ70" s="65"/>
      <c r="ZR70" s="65"/>
      <c r="ZS70" s="65"/>
      <c r="ZT70" s="65"/>
      <c r="ZU70" s="65"/>
      <c r="ZV70" s="65"/>
      <c r="ZW70" s="65"/>
      <c r="ZX70" s="65"/>
      <c r="ZY70" s="65"/>
      <c r="ZZ70" s="65"/>
      <c r="AAA70" s="65"/>
      <c r="AAB70" s="65"/>
      <c r="AAC70" s="65"/>
      <c r="AAD70" s="65"/>
      <c r="AAE70" s="65"/>
      <c r="AAF70" s="65"/>
      <c r="AAG70" s="65"/>
      <c r="AAH70" s="65"/>
      <c r="AAI70" s="65"/>
      <c r="AAJ70" s="65"/>
      <c r="AAK70" s="65"/>
      <c r="AAL70" s="65"/>
      <c r="AAM70" s="65"/>
      <c r="AAN70" s="65"/>
      <c r="AAO70" s="65"/>
      <c r="AAP70" s="65"/>
      <c r="AAQ70" s="65"/>
      <c r="AAR70" s="65"/>
      <c r="AAS70" s="65"/>
      <c r="AAT70" s="65"/>
      <c r="AAU70" s="65"/>
      <c r="AAV70" s="65"/>
      <c r="AAW70" s="65"/>
      <c r="AAX70" s="65"/>
      <c r="AAY70" s="65"/>
      <c r="AAZ70" s="65"/>
      <c r="ABA70" s="65"/>
      <c r="ABB70" s="65"/>
      <c r="ABC70" s="65"/>
      <c r="ABD70" s="65"/>
      <c r="ABE70" s="65"/>
      <c r="ABF70" s="65"/>
      <c r="ABG70" s="65"/>
      <c r="ABH70" s="65"/>
      <c r="ABI70" s="65"/>
      <c r="ABJ70" s="65"/>
      <c r="ABK70" s="65"/>
      <c r="ABL70" s="65"/>
      <c r="ABM70" s="65"/>
      <c r="ABN70" s="65"/>
      <c r="ABO70" s="65"/>
      <c r="ABP70" s="65"/>
      <c r="ABQ70" s="65"/>
      <c r="ABR70" s="65"/>
      <c r="ABS70" s="65"/>
      <c r="ABT70" s="65"/>
      <c r="ABU70" s="65"/>
      <c r="ABV70" s="65"/>
      <c r="ABW70" s="65"/>
      <c r="ABX70" s="65"/>
      <c r="ABY70" s="65"/>
      <c r="ABZ70" s="65"/>
      <c r="ACA70" s="65"/>
      <c r="ACB70" s="65"/>
      <c r="ACC70" s="65"/>
      <c r="ACD70" s="65"/>
      <c r="ACE70" s="65"/>
      <c r="ACF70" s="65"/>
      <c r="ACG70" s="65"/>
      <c r="ACH70" s="65"/>
      <c r="ACI70" s="65"/>
      <c r="ACJ70" s="65"/>
      <c r="ACK70" s="65"/>
      <c r="ACL70" s="65"/>
      <c r="ACM70" s="65"/>
      <c r="ACN70" s="65"/>
      <c r="ACO70" s="65"/>
      <c r="ACP70" s="65"/>
      <c r="ACQ70" s="65"/>
      <c r="ACR70" s="65"/>
      <c r="ACS70" s="65"/>
      <c r="ACT70" s="65"/>
      <c r="ACU70" s="65"/>
      <c r="ACV70" s="65"/>
      <c r="ACW70" s="65"/>
      <c r="ACX70" s="65"/>
      <c r="ACY70" s="65"/>
      <c r="ACZ70" s="65"/>
      <c r="ADA70" s="65"/>
      <c r="ADB70" s="65"/>
      <c r="ADC70" s="65"/>
      <c r="ADD70" s="65"/>
      <c r="ADE70" s="65"/>
      <c r="ADF70" s="65"/>
      <c r="ADG70" s="65"/>
      <c r="ADH70" s="65"/>
      <c r="ADI70" s="65"/>
      <c r="ADJ70" s="65"/>
      <c r="ADK70" s="65"/>
      <c r="ADL70" s="65"/>
      <c r="ADM70" s="65"/>
      <c r="ADN70" s="65"/>
      <c r="ADO70" s="65"/>
      <c r="ADP70" s="65"/>
      <c r="ADQ70" s="65"/>
      <c r="ADR70" s="65"/>
      <c r="ADS70" s="65"/>
      <c r="ADT70" s="65"/>
      <c r="ADU70" s="65"/>
      <c r="ADV70" s="65"/>
      <c r="ADW70" s="65"/>
      <c r="ADX70" s="65"/>
      <c r="ADY70" s="65"/>
      <c r="ADZ70" s="65"/>
      <c r="AEA70" s="65"/>
      <c r="AEB70" s="65"/>
      <c r="AEC70" s="65"/>
      <c r="AED70" s="65"/>
      <c r="AEE70" s="65"/>
      <c r="AEF70" s="65"/>
      <c r="AEG70" s="65"/>
      <c r="AEH70" s="65"/>
      <c r="AEI70" s="65"/>
      <c r="AEJ70" s="65"/>
      <c r="AEK70" s="65"/>
      <c r="AEL70" s="65"/>
      <c r="AEM70" s="65"/>
      <c r="AEN70" s="65"/>
      <c r="AEO70" s="65"/>
      <c r="AEP70" s="65"/>
      <c r="AEQ70" s="65"/>
      <c r="AER70" s="65"/>
      <c r="AES70" s="65"/>
      <c r="AET70" s="65"/>
      <c r="AEU70" s="65"/>
      <c r="AEV70" s="65"/>
      <c r="AEW70" s="65"/>
      <c r="AEX70" s="65"/>
      <c r="AEY70" s="65"/>
      <c r="AEZ70" s="65"/>
      <c r="AFA70" s="65"/>
      <c r="AFB70" s="65"/>
      <c r="AFC70" s="65"/>
      <c r="AFD70" s="65"/>
      <c r="AFE70" s="65"/>
      <c r="AFF70" s="65"/>
      <c r="AFG70" s="65"/>
      <c r="AFH70" s="65"/>
      <c r="AFI70" s="65"/>
      <c r="AFJ70" s="65"/>
      <c r="AFK70" s="65"/>
      <c r="AFL70" s="65"/>
      <c r="AFM70" s="65"/>
      <c r="AFN70" s="65"/>
      <c r="AFO70" s="65"/>
      <c r="AFP70" s="65"/>
      <c r="AFQ70" s="65"/>
      <c r="AFR70" s="65"/>
      <c r="AFS70" s="65"/>
      <c r="AFT70" s="65"/>
      <c r="AFU70" s="65"/>
      <c r="AFV70" s="65"/>
      <c r="AFW70" s="65"/>
      <c r="AFX70" s="65"/>
      <c r="AFY70" s="65"/>
      <c r="AFZ70" s="65"/>
      <c r="AGA70" s="65"/>
      <c r="AGB70" s="65"/>
      <c r="AGC70" s="65"/>
      <c r="AGD70" s="65"/>
      <c r="AGE70" s="65"/>
      <c r="AGF70" s="65"/>
      <c r="AGG70" s="65"/>
      <c r="AGH70" s="65"/>
      <c r="AGI70" s="65"/>
      <c r="AGJ70" s="65"/>
      <c r="AGK70" s="65"/>
      <c r="AGL70" s="65"/>
      <c r="AGM70" s="65"/>
      <c r="AGN70" s="65"/>
      <c r="AGO70" s="65"/>
      <c r="AGP70" s="65"/>
      <c r="AGQ70" s="65"/>
      <c r="AGR70" s="65"/>
      <c r="AGS70" s="65"/>
      <c r="AGT70" s="65"/>
      <c r="AGU70" s="65"/>
      <c r="AGV70" s="65"/>
      <c r="AGW70" s="65"/>
      <c r="AGX70" s="65"/>
      <c r="AGY70" s="65"/>
      <c r="AGZ70" s="65"/>
      <c r="AHA70" s="65"/>
      <c r="AHB70" s="65"/>
      <c r="AHC70" s="65"/>
      <c r="AHD70" s="65"/>
      <c r="AHE70" s="65"/>
      <c r="AHF70" s="65"/>
      <c r="AHG70" s="65"/>
      <c r="AHH70" s="65"/>
      <c r="AHI70" s="65"/>
      <c r="AHJ70" s="65"/>
      <c r="AHK70" s="65"/>
      <c r="AHL70" s="65"/>
      <c r="AHM70" s="65"/>
      <c r="AHN70" s="65"/>
      <c r="AHO70" s="65"/>
      <c r="AHP70" s="65"/>
      <c r="AHQ70" s="65"/>
      <c r="AHR70" s="65"/>
      <c r="AHS70" s="65"/>
      <c r="AHT70" s="65"/>
      <c r="AHU70" s="65"/>
      <c r="AHV70" s="65"/>
      <c r="AHW70" s="65"/>
      <c r="AHX70" s="65"/>
      <c r="AHY70" s="65"/>
      <c r="AHZ70" s="65"/>
      <c r="AIA70" s="65"/>
      <c r="AIB70" s="65"/>
      <c r="AIC70" s="65"/>
      <c r="AID70" s="65"/>
      <c r="AIE70" s="65"/>
      <c r="AIF70" s="65"/>
      <c r="AIG70" s="65"/>
      <c r="AIH70" s="65"/>
      <c r="AII70" s="65"/>
      <c r="AIJ70" s="65"/>
      <c r="AIK70" s="65"/>
      <c r="AIL70" s="65"/>
      <c r="AIM70" s="65"/>
      <c r="AIN70" s="65"/>
      <c r="AIO70" s="65"/>
      <c r="AIP70" s="65"/>
      <c r="AIQ70" s="65"/>
      <c r="AIR70" s="65"/>
      <c r="AIS70" s="65"/>
      <c r="AIT70" s="65"/>
      <c r="AIU70" s="65"/>
      <c r="AIV70" s="65"/>
      <c r="AIW70" s="65"/>
      <c r="AIX70" s="65"/>
      <c r="AIY70" s="65"/>
      <c r="AIZ70" s="65"/>
      <c r="AJA70" s="65"/>
      <c r="AJB70" s="65"/>
      <c r="AJC70" s="65"/>
      <c r="AJD70" s="65"/>
      <c r="AJE70" s="65"/>
      <c r="AJF70" s="65"/>
      <c r="AJG70" s="65"/>
      <c r="AJH70" s="65"/>
      <c r="AJI70" s="65"/>
      <c r="AJJ70" s="65"/>
      <c r="AJK70" s="65"/>
      <c r="AJL70" s="65"/>
      <c r="AJM70" s="65"/>
      <c r="AJN70" s="65"/>
      <c r="AJO70" s="65"/>
      <c r="AJP70" s="65"/>
      <c r="AJQ70" s="65"/>
      <c r="AJR70" s="65"/>
      <c r="AJS70" s="65"/>
      <c r="AJT70" s="65"/>
      <c r="AJU70" s="65"/>
      <c r="AJV70" s="65"/>
      <c r="AJW70" s="65"/>
      <c r="AJX70" s="65"/>
      <c r="AJY70" s="65"/>
      <c r="AJZ70" s="65"/>
      <c r="AKA70" s="65"/>
      <c r="AKB70" s="65"/>
      <c r="AKC70" s="65"/>
      <c r="AKD70" s="65"/>
      <c r="AKE70" s="65"/>
      <c r="AKF70" s="65"/>
      <c r="AKG70" s="65"/>
      <c r="AKH70" s="65"/>
      <c r="AKI70" s="65"/>
      <c r="AKJ70" s="65"/>
      <c r="AKK70" s="65"/>
      <c r="AKL70" s="65"/>
      <c r="AKM70" s="65"/>
      <c r="AKN70" s="65"/>
      <c r="AKO70" s="65"/>
      <c r="AKP70" s="65"/>
      <c r="AKQ70" s="65"/>
      <c r="AKR70" s="65"/>
      <c r="AKS70" s="65"/>
      <c r="AKT70" s="65"/>
      <c r="AKU70" s="65"/>
      <c r="AKV70" s="65"/>
      <c r="AKW70" s="65"/>
      <c r="AKX70" s="65"/>
      <c r="AKY70" s="65"/>
      <c r="AKZ70" s="65"/>
      <c r="ALA70" s="65"/>
      <c r="ALB70" s="65"/>
      <c r="ALC70" s="65"/>
      <c r="ALD70" s="65"/>
      <c r="ALE70" s="65"/>
      <c r="ALF70" s="65"/>
      <c r="ALG70" s="65"/>
      <c r="ALH70" s="65"/>
      <c r="ALI70" s="65"/>
      <c r="ALJ70" s="65"/>
      <c r="ALK70" s="65"/>
      <c r="ALL70" s="65"/>
      <c r="ALM70" s="65"/>
      <c r="ALN70" s="65"/>
      <c r="ALO70" s="65"/>
      <c r="ALP70" s="65"/>
      <c r="ALQ70" s="65"/>
      <c r="ALR70" s="65"/>
      <c r="ALS70" s="65"/>
      <c r="ALT70" s="65"/>
      <c r="ALU70" s="65"/>
      <c r="ALV70" s="65"/>
      <c r="ALW70" s="65"/>
      <c r="ALX70" s="65"/>
      <c r="ALY70" s="65"/>
      <c r="ALZ70" s="65"/>
      <c r="AMA70" s="65"/>
      <c r="AMB70" s="65"/>
      <c r="AMC70" s="65"/>
      <c r="AMD70" s="65"/>
      <c r="AME70" s="65"/>
      <c r="AMF70" s="65"/>
      <c r="AMG70" s="65"/>
      <c r="AMH70" s="65"/>
      <c r="AMI70" s="65"/>
      <c r="AMJ70" s="65"/>
      <c r="AMK70" s="65"/>
      <c r="AML70" s="65"/>
      <c r="AMM70" s="65"/>
      <c r="AMN70" s="65"/>
      <c r="AMO70" s="65"/>
      <c r="AMP70" s="65"/>
      <c r="AMQ70" s="65"/>
      <c r="AMR70" s="65"/>
      <c r="AMS70" s="65"/>
      <c r="AMT70" s="65"/>
      <c r="AMU70" s="65"/>
      <c r="AMV70" s="65"/>
      <c r="AMW70" s="65"/>
      <c r="AMX70" s="65"/>
      <c r="AMY70" s="65"/>
      <c r="AMZ70" s="65"/>
      <c r="ANA70" s="65"/>
      <c r="ANB70" s="65"/>
      <c r="ANC70" s="65"/>
      <c r="AND70" s="65"/>
      <c r="ANE70" s="65"/>
      <c r="ANF70" s="65"/>
      <c r="ANG70" s="65"/>
      <c r="ANH70" s="65"/>
      <c r="ANI70" s="65"/>
      <c r="ANJ70" s="65"/>
      <c r="ANK70" s="65"/>
      <c r="ANL70" s="65"/>
      <c r="ANM70" s="65"/>
      <c r="ANN70" s="65"/>
      <c r="ANO70" s="65"/>
      <c r="ANP70" s="65"/>
      <c r="ANQ70" s="65"/>
      <c r="ANR70" s="65"/>
      <c r="ANS70" s="65"/>
      <c r="ANT70" s="65"/>
      <c r="ANU70" s="65"/>
      <c r="ANV70" s="65"/>
      <c r="ANW70" s="65"/>
      <c r="ANX70" s="65"/>
      <c r="ANY70" s="65"/>
      <c r="ANZ70" s="65"/>
      <c r="AOA70" s="65"/>
      <c r="AOB70" s="65"/>
      <c r="AOC70" s="65"/>
      <c r="AOD70" s="65"/>
      <c r="AOE70" s="65"/>
      <c r="AOF70" s="65"/>
      <c r="AOG70" s="65"/>
      <c r="AOH70" s="65"/>
      <c r="AOI70" s="65"/>
      <c r="AOJ70" s="65"/>
      <c r="AOK70" s="65"/>
      <c r="AOL70" s="65"/>
      <c r="AOM70" s="65"/>
      <c r="AON70" s="65"/>
      <c r="AOO70" s="65"/>
      <c r="AOP70" s="65"/>
      <c r="AOQ70" s="65"/>
      <c r="AOR70" s="65"/>
      <c r="AOS70" s="65"/>
      <c r="AOT70" s="65"/>
      <c r="AOU70" s="65"/>
      <c r="AOV70" s="65"/>
      <c r="AOW70" s="65"/>
      <c r="AOX70" s="65"/>
      <c r="AOY70" s="65"/>
      <c r="AOZ70" s="65"/>
      <c r="APA70" s="65"/>
      <c r="APB70" s="65"/>
      <c r="APC70" s="65"/>
      <c r="APD70" s="65"/>
      <c r="APE70" s="65"/>
      <c r="APF70" s="65"/>
      <c r="APG70" s="65"/>
      <c r="APH70" s="65"/>
      <c r="API70" s="65"/>
      <c r="APJ70" s="65"/>
      <c r="APK70" s="65"/>
      <c r="APL70" s="65"/>
      <c r="APM70" s="65"/>
      <c r="APN70" s="65"/>
      <c r="APO70" s="65"/>
      <c r="APP70" s="65"/>
      <c r="APQ70" s="65"/>
      <c r="APR70" s="65"/>
      <c r="APS70" s="65"/>
      <c r="APT70" s="65"/>
      <c r="APU70" s="65"/>
      <c r="APV70" s="65"/>
      <c r="APW70" s="65"/>
      <c r="APX70" s="65"/>
      <c r="APY70" s="65"/>
      <c r="APZ70" s="65"/>
      <c r="AQA70" s="65"/>
      <c r="AQB70" s="65"/>
      <c r="AQC70" s="65"/>
      <c r="AQD70" s="65"/>
      <c r="AQE70" s="65"/>
      <c r="AQF70" s="65"/>
      <c r="AQG70" s="65"/>
      <c r="AQH70" s="65"/>
      <c r="AQI70" s="65"/>
      <c r="AQJ70" s="65"/>
      <c r="AQK70" s="65"/>
      <c r="AQL70" s="65"/>
      <c r="AQM70" s="65"/>
      <c r="AQN70" s="65"/>
      <c r="AQO70" s="65"/>
      <c r="AQP70" s="65"/>
      <c r="AQQ70" s="65"/>
      <c r="AQR70" s="65"/>
      <c r="AQS70" s="65"/>
      <c r="AQT70" s="65"/>
      <c r="AQU70" s="65"/>
      <c r="AQV70" s="65"/>
      <c r="AQW70" s="65"/>
      <c r="AQX70" s="65"/>
      <c r="AQY70" s="65"/>
      <c r="AQZ70" s="65"/>
      <c r="ARA70" s="65"/>
      <c r="ARB70" s="65"/>
      <c r="ARC70" s="65"/>
      <c r="ARD70" s="65"/>
      <c r="ARE70" s="65"/>
      <c r="ARF70" s="65"/>
      <c r="ARG70" s="65"/>
      <c r="ARH70" s="65"/>
      <c r="ARI70" s="65"/>
      <c r="ARJ70" s="65"/>
      <c r="ARK70" s="65"/>
      <c r="ARL70" s="65"/>
      <c r="ARM70" s="65"/>
      <c r="ARN70" s="65"/>
      <c r="ARO70" s="65"/>
      <c r="ARP70" s="65"/>
      <c r="ARQ70" s="65"/>
      <c r="ARR70" s="65"/>
      <c r="ARS70" s="65"/>
      <c r="ART70" s="65"/>
      <c r="ARU70" s="65"/>
      <c r="ARV70" s="65"/>
      <c r="ARW70" s="65"/>
      <c r="ARX70" s="65"/>
      <c r="ARY70" s="65"/>
      <c r="ARZ70" s="65"/>
      <c r="ASA70" s="65"/>
      <c r="ASB70" s="65"/>
      <c r="ASC70" s="65"/>
      <c r="ASD70" s="65"/>
      <c r="ASE70" s="65"/>
      <c r="ASF70" s="65"/>
      <c r="ASG70" s="65"/>
      <c r="ASH70" s="65"/>
      <c r="ASI70" s="65"/>
      <c r="ASJ70" s="65"/>
      <c r="ASK70" s="65"/>
      <c r="ASL70" s="65"/>
      <c r="ASM70" s="65"/>
      <c r="ASN70" s="65"/>
      <c r="ASO70" s="65"/>
      <c r="ASP70" s="65"/>
      <c r="ASQ70" s="65"/>
      <c r="ASR70" s="65"/>
      <c r="ASS70" s="65"/>
      <c r="AST70" s="65"/>
      <c r="ASU70" s="65"/>
      <c r="ASV70" s="65"/>
      <c r="ASW70" s="65"/>
      <c r="ASX70" s="65"/>
      <c r="ASY70" s="65"/>
      <c r="ASZ70" s="65"/>
      <c r="ATA70" s="65"/>
      <c r="ATB70" s="65"/>
      <c r="ATC70" s="65"/>
      <c r="ATD70" s="65"/>
      <c r="ATE70" s="65"/>
      <c r="ATF70" s="65"/>
      <c r="ATG70" s="65"/>
      <c r="ATH70" s="65"/>
      <c r="ATI70" s="65"/>
      <c r="ATJ70" s="65"/>
      <c r="ATK70" s="65"/>
      <c r="ATL70" s="65"/>
      <c r="ATM70" s="65"/>
      <c r="ATN70" s="65"/>
      <c r="ATO70" s="65"/>
      <c r="ATP70" s="65"/>
      <c r="ATQ70" s="65"/>
      <c r="ATR70" s="65"/>
      <c r="ATS70" s="65"/>
      <c r="ATT70" s="65"/>
      <c r="ATU70" s="65"/>
      <c r="ATV70" s="65"/>
      <c r="ATW70" s="65"/>
      <c r="ATX70" s="65"/>
      <c r="ATY70" s="65"/>
      <c r="ATZ70" s="65"/>
      <c r="AUA70" s="65"/>
      <c r="AUB70" s="65"/>
      <c r="AUC70" s="65"/>
      <c r="AUD70" s="65"/>
      <c r="AUE70" s="65"/>
      <c r="AUF70" s="65"/>
      <c r="AUG70" s="65"/>
      <c r="AUH70" s="65"/>
      <c r="AUI70" s="65"/>
      <c r="AUJ70" s="65"/>
      <c r="AUK70" s="65"/>
      <c r="AUL70" s="65"/>
      <c r="AUM70" s="65"/>
      <c r="AUN70" s="65"/>
      <c r="AUO70" s="65"/>
      <c r="AUP70" s="65"/>
      <c r="AUQ70" s="65"/>
      <c r="AUR70" s="65"/>
      <c r="AUS70" s="65"/>
      <c r="AUT70" s="65"/>
      <c r="AUU70" s="65"/>
      <c r="AUV70" s="65"/>
      <c r="AUW70" s="65"/>
      <c r="AUX70" s="65"/>
      <c r="AUY70" s="65"/>
      <c r="AUZ70" s="65"/>
      <c r="AVA70" s="65"/>
      <c r="AVB70" s="65"/>
      <c r="AVC70" s="65"/>
      <c r="AVD70" s="65"/>
      <c r="AVE70" s="65"/>
      <c r="AVF70" s="65"/>
      <c r="AVG70" s="65"/>
      <c r="AVH70" s="65"/>
      <c r="AVI70" s="65"/>
      <c r="AVJ70" s="65"/>
      <c r="AVK70" s="65"/>
      <c r="AVL70" s="65"/>
      <c r="AVM70" s="65"/>
      <c r="AVN70" s="65"/>
      <c r="AVO70" s="65"/>
      <c r="AVP70" s="65"/>
      <c r="AVQ70" s="65"/>
      <c r="AVR70" s="65"/>
      <c r="AVS70" s="65"/>
      <c r="AVT70" s="65"/>
      <c r="AVU70" s="65"/>
      <c r="AVV70" s="65"/>
      <c r="AVW70" s="65"/>
      <c r="AVX70" s="65"/>
      <c r="AVY70" s="65"/>
      <c r="AVZ70" s="65"/>
      <c r="AWA70" s="65"/>
      <c r="AWB70" s="65"/>
      <c r="AWC70" s="65"/>
      <c r="AWD70" s="65"/>
      <c r="AWE70" s="65"/>
      <c r="AWF70" s="65"/>
      <c r="AWG70" s="65"/>
      <c r="AWH70" s="65"/>
      <c r="AWI70" s="65"/>
      <c r="AWJ70" s="65"/>
      <c r="AWK70" s="65"/>
      <c r="AWL70" s="65"/>
      <c r="AWM70" s="65"/>
      <c r="AWN70" s="65"/>
      <c r="AWO70" s="65"/>
      <c r="AWP70" s="65"/>
      <c r="AWQ70" s="65"/>
      <c r="AWR70" s="65"/>
      <c r="AWS70" s="65"/>
      <c r="AWT70" s="65"/>
      <c r="AWU70" s="65"/>
      <c r="AWV70" s="65"/>
      <c r="AWW70" s="65"/>
      <c r="AWX70" s="65"/>
      <c r="AWY70" s="65"/>
      <c r="AWZ70" s="65"/>
      <c r="AXA70" s="65"/>
      <c r="AXB70" s="65"/>
      <c r="AXC70" s="65"/>
      <c r="AXD70" s="65"/>
      <c r="AXE70" s="65"/>
      <c r="AXF70" s="65"/>
      <c r="AXG70" s="65"/>
      <c r="AXH70" s="65"/>
      <c r="AXI70" s="65"/>
      <c r="AXJ70" s="65"/>
      <c r="AXK70" s="65"/>
      <c r="AXL70" s="65"/>
      <c r="AXM70" s="65"/>
      <c r="AXN70" s="65"/>
      <c r="AXO70" s="65"/>
      <c r="AXP70" s="65"/>
      <c r="AXQ70" s="65"/>
      <c r="AXR70" s="65"/>
      <c r="AXS70" s="65"/>
      <c r="AXT70" s="65"/>
      <c r="AXU70" s="65"/>
      <c r="AXV70" s="65"/>
      <c r="AXW70" s="65"/>
      <c r="AXX70" s="65"/>
      <c r="AXY70" s="65"/>
      <c r="AXZ70" s="65"/>
      <c r="AYA70" s="65"/>
      <c r="AYB70" s="65"/>
      <c r="AYC70" s="65"/>
      <c r="AYD70" s="65"/>
      <c r="AYE70" s="65"/>
      <c r="AYF70" s="65"/>
      <c r="AYG70" s="65"/>
      <c r="AYH70" s="65"/>
      <c r="AYI70" s="65"/>
      <c r="AYJ70" s="65"/>
      <c r="AYK70" s="65"/>
      <c r="AYL70" s="65"/>
      <c r="AYM70" s="65"/>
      <c r="AYN70" s="65"/>
      <c r="AYO70" s="65"/>
      <c r="AYP70" s="65"/>
      <c r="AYQ70" s="65"/>
      <c r="AYR70" s="65"/>
      <c r="AYS70" s="65"/>
      <c r="AYT70" s="65"/>
      <c r="AYU70" s="65"/>
      <c r="AYV70" s="65"/>
      <c r="AYW70" s="65"/>
      <c r="AYX70" s="65"/>
      <c r="AYY70" s="65"/>
      <c r="AYZ70" s="65"/>
      <c r="AZA70" s="65"/>
      <c r="AZB70" s="65"/>
      <c r="AZC70" s="65"/>
      <c r="AZD70" s="65"/>
      <c r="AZE70" s="65"/>
      <c r="AZF70" s="65"/>
      <c r="AZG70" s="65"/>
      <c r="AZH70" s="65"/>
      <c r="AZI70" s="65"/>
      <c r="AZJ70" s="65"/>
      <c r="AZK70" s="65"/>
      <c r="AZL70" s="65"/>
      <c r="AZM70" s="65"/>
      <c r="AZN70" s="65"/>
      <c r="AZO70" s="65"/>
      <c r="AZP70" s="65"/>
      <c r="AZQ70" s="65"/>
      <c r="AZR70" s="65"/>
      <c r="AZS70" s="65"/>
      <c r="AZT70" s="65"/>
      <c r="AZU70" s="65"/>
      <c r="AZV70" s="65"/>
      <c r="AZW70" s="65"/>
      <c r="AZX70" s="65"/>
      <c r="AZY70" s="65"/>
      <c r="AZZ70" s="65"/>
      <c r="BAA70" s="65"/>
      <c r="BAB70" s="65"/>
      <c r="BAC70" s="65"/>
      <c r="BAD70" s="65"/>
      <c r="BAE70" s="65"/>
      <c r="BAF70" s="65"/>
      <c r="BAG70" s="65"/>
      <c r="BAH70" s="65"/>
      <c r="BAI70" s="65"/>
      <c r="BAJ70" s="65"/>
      <c r="BAK70" s="65"/>
      <c r="BAL70" s="65"/>
      <c r="BAM70" s="65"/>
      <c r="BAN70" s="65"/>
      <c r="BAO70" s="65"/>
      <c r="BAP70" s="65"/>
      <c r="BAQ70" s="65"/>
      <c r="BAR70" s="65"/>
      <c r="BAS70" s="65"/>
      <c r="BAT70" s="65"/>
      <c r="BAU70" s="65"/>
      <c r="BAV70" s="65"/>
      <c r="BAW70" s="65"/>
      <c r="BAX70" s="65"/>
      <c r="BAY70" s="65"/>
      <c r="BAZ70" s="65"/>
      <c r="BBA70" s="65"/>
      <c r="BBB70" s="65"/>
      <c r="BBC70" s="65"/>
      <c r="BBD70" s="65"/>
      <c r="BBE70" s="65"/>
      <c r="BBF70" s="65"/>
      <c r="BBG70" s="65"/>
      <c r="BBH70" s="65"/>
      <c r="BBI70" s="65"/>
      <c r="BBJ70" s="65"/>
      <c r="BBK70" s="65"/>
      <c r="BBL70" s="65"/>
      <c r="BBM70" s="65"/>
      <c r="BBN70" s="65"/>
      <c r="BBO70" s="65"/>
      <c r="BBP70" s="65"/>
      <c r="BBQ70" s="65"/>
      <c r="BBR70" s="65"/>
      <c r="BBS70" s="65"/>
      <c r="BBT70" s="65"/>
      <c r="BBU70" s="65"/>
      <c r="BBV70" s="65"/>
      <c r="BBW70" s="65"/>
      <c r="BBX70" s="65"/>
      <c r="BBY70" s="65"/>
      <c r="BBZ70" s="65"/>
      <c r="BCA70" s="65"/>
      <c r="BCB70" s="65"/>
      <c r="BCC70" s="65"/>
      <c r="BCD70" s="65"/>
      <c r="BCE70" s="65"/>
      <c r="BCF70" s="65"/>
      <c r="BCG70" s="65"/>
      <c r="BCH70" s="65"/>
      <c r="BCI70" s="65"/>
      <c r="BCJ70" s="65"/>
      <c r="BCK70" s="65"/>
      <c r="BCL70" s="65"/>
      <c r="BCM70" s="65"/>
      <c r="BCN70" s="65"/>
      <c r="BCO70" s="65"/>
      <c r="BCP70" s="65"/>
      <c r="BCQ70" s="65"/>
      <c r="BCR70" s="65"/>
      <c r="BCS70" s="65"/>
      <c r="BCT70" s="65"/>
      <c r="BCU70" s="65"/>
      <c r="BCV70" s="65"/>
      <c r="BCW70" s="65"/>
      <c r="BCX70" s="65"/>
      <c r="BCY70" s="65"/>
      <c r="BCZ70" s="65"/>
      <c r="BDA70" s="65"/>
      <c r="BDB70" s="65"/>
      <c r="BDC70" s="65"/>
      <c r="BDD70" s="65"/>
      <c r="BDE70" s="65"/>
      <c r="BDF70" s="65"/>
      <c r="BDG70" s="65"/>
      <c r="BDH70" s="65"/>
      <c r="BDI70" s="65"/>
      <c r="BDJ70" s="65"/>
      <c r="BDK70" s="65"/>
      <c r="BDL70" s="65"/>
      <c r="BDM70" s="65"/>
      <c r="BDN70" s="65"/>
      <c r="BDO70" s="65"/>
      <c r="BDP70" s="65"/>
      <c r="BDQ70" s="65"/>
      <c r="BDR70" s="65"/>
      <c r="BDS70" s="65"/>
      <c r="BDT70" s="65"/>
      <c r="BDU70" s="65"/>
      <c r="BDV70" s="65"/>
      <c r="BDW70" s="65"/>
      <c r="BDX70" s="65"/>
      <c r="BDY70" s="65"/>
      <c r="BDZ70" s="65"/>
      <c r="BEA70" s="65"/>
      <c r="BEB70" s="65"/>
      <c r="BEC70" s="65"/>
      <c r="BED70" s="65"/>
      <c r="BEE70" s="65"/>
      <c r="BEF70" s="65"/>
      <c r="BEG70" s="65"/>
      <c r="BEH70" s="65"/>
      <c r="BEI70" s="65"/>
      <c r="BEJ70" s="65"/>
      <c r="BEK70" s="65"/>
      <c r="BEL70" s="65"/>
      <c r="BEM70" s="65"/>
      <c r="BEN70" s="65"/>
      <c r="BEO70" s="65"/>
      <c r="BEP70" s="65"/>
      <c r="BEQ70" s="65"/>
      <c r="BER70" s="65"/>
      <c r="BES70" s="65"/>
      <c r="BET70" s="65"/>
      <c r="BEU70" s="65"/>
      <c r="BEV70" s="65"/>
      <c r="BEW70" s="65"/>
      <c r="BEX70" s="65"/>
      <c r="BEY70" s="65"/>
      <c r="BEZ70" s="65"/>
      <c r="BFA70" s="65"/>
      <c r="BFB70" s="65"/>
      <c r="BFC70" s="65"/>
      <c r="BFD70" s="65"/>
      <c r="BFE70" s="65"/>
      <c r="BFF70" s="65"/>
      <c r="BFG70" s="65"/>
      <c r="BFH70" s="65"/>
      <c r="BFI70" s="65"/>
      <c r="BFJ70" s="65"/>
      <c r="BFK70" s="65"/>
      <c r="BFL70" s="65"/>
      <c r="BFM70" s="65"/>
      <c r="BFN70" s="65"/>
      <c r="BFO70" s="65"/>
      <c r="BFP70" s="65"/>
      <c r="BFQ70" s="65"/>
      <c r="BFR70" s="65"/>
      <c r="BFS70" s="65"/>
      <c r="BFT70" s="65"/>
      <c r="BFU70" s="65"/>
      <c r="BFV70" s="65"/>
      <c r="BFW70" s="65"/>
      <c r="BFX70" s="65"/>
      <c r="BFY70" s="65"/>
      <c r="BFZ70" s="65"/>
      <c r="BGA70" s="65"/>
      <c r="BGB70" s="65"/>
      <c r="BGC70" s="65"/>
      <c r="BGD70" s="65"/>
      <c r="BGE70" s="65"/>
      <c r="BGF70" s="65"/>
      <c r="BGG70" s="65"/>
      <c r="BGH70" s="65"/>
      <c r="BGI70" s="65"/>
      <c r="BGJ70" s="65"/>
      <c r="BGK70" s="65"/>
      <c r="BGL70" s="65"/>
      <c r="BGM70" s="65"/>
      <c r="BGN70" s="65"/>
      <c r="BGO70" s="65"/>
      <c r="BGP70" s="65"/>
      <c r="BGQ70" s="65"/>
      <c r="BGR70" s="65"/>
      <c r="BGS70" s="65"/>
      <c r="BGT70" s="65"/>
      <c r="BGU70" s="65"/>
      <c r="BGV70" s="65"/>
      <c r="BGW70" s="65"/>
      <c r="BGX70" s="65"/>
      <c r="BGY70" s="65"/>
      <c r="BGZ70" s="65"/>
      <c r="BHA70" s="65"/>
      <c r="BHB70" s="65"/>
      <c r="BHC70" s="65"/>
      <c r="BHD70" s="65"/>
      <c r="BHE70" s="65"/>
      <c r="BHF70" s="65"/>
      <c r="BHG70" s="65"/>
      <c r="BHH70" s="65"/>
      <c r="BHI70" s="65"/>
      <c r="BHJ70" s="65"/>
      <c r="BHK70" s="65"/>
      <c r="BHL70" s="65"/>
      <c r="BHM70" s="65"/>
      <c r="BHN70" s="65"/>
      <c r="BHO70" s="65"/>
      <c r="BHP70" s="65"/>
      <c r="BHQ70" s="65"/>
      <c r="BHR70" s="65"/>
      <c r="BHS70" s="65"/>
      <c r="BHT70" s="65"/>
      <c r="BHU70" s="65"/>
      <c r="BHV70" s="65"/>
      <c r="BHW70" s="65"/>
      <c r="BHX70" s="65"/>
      <c r="BHY70" s="65"/>
      <c r="BHZ70" s="65"/>
      <c r="BIA70" s="65"/>
      <c r="BIB70" s="65"/>
      <c r="BIC70" s="65"/>
      <c r="BID70" s="65"/>
      <c r="BIE70" s="65"/>
      <c r="BIF70" s="65"/>
      <c r="BIG70" s="65"/>
      <c r="BIH70" s="65"/>
      <c r="BII70" s="65"/>
      <c r="BIJ70" s="65"/>
      <c r="BIK70" s="65"/>
      <c r="BIL70" s="65"/>
      <c r="BIM70" s="65"/>
      <c r="BIN70" s="65"/>
      <c r="BIO70" s="65"/>
      <c r="BIP70" s="65"/>
      <c r="BIQ70" s="65"/>
      <c r="BIR70" s="65"/>
      <c r="BIS70" s="65"/>
      <c r="BIT70" s="65"/>
      <c r="BIU70" s="65"/>
      <c r="BIV70" s="65"/>
      <c r="BIW70" s="65"/>
      <c r="BIX70" s="65"/>
      <c r="BIY70" s="65"/>
      <c r="BIZ70" s="65"/>
      <c r="BJA70" s="65"/>
      <c r="BJB70" s="65"/>
      <c r="BJC70" s="65"/>
      <c r="BJD70" s="65"/>
      <c r="BJE70" s="65"/>
      <c r="BJF70" s="65"/>
      <c r="BJG70" s="65"/>
      <c r="BJH70" s="65"/>
      <c r="BJI70" s="65"/>
      <c r="BJJ70" s="65"/>
      <c r="BJK70" s="65"/>
      <c r="BJL70" s="65"/>
      <c r="BJM70" s="65"/>
      <c r="BJN70" s="65"/>
      <c r="BJO70" s="65"/>
      <c r="BJP70" s="65"/>
      <c r="BJQ70" s="65"/>
      <c r="BJR70" s="65"/>
      <c r="BJS70" s="65"/>
      <c r="BJT70" s="65"/>
      <c r="BJU70" s="65"/>
      <c r="BJV70" s="65"/>
      <c r="BJW70" s="65"/>
      <c r="BJX70" s="65"/>
      <c r="BJY70" s="65"/>
      <c r="BJZ70" s="65"/>
      <c r="BKA70" s="65"/>
      <c r="BKB70" s="65"/>
      <c r="BKC70" s="65"/>
      <c r="BKD70" s="65"/>
      <c r="BKE70" s="65"/>
      <c r="BKF70" s="65"/>
      <c r="BKG70" s="65"/>
      <c r="BKH70" s="65"/>
      <c r="BKI70" s="65"/>
      <c r="BKJ70" s="65"/>
      <c r="BKK70" s="65"/>
      <c r="BKL70" s="65"/>
      <c r="BKM70" s="65"/>
      <c r="BKN70" s="65"/>
      <c r="BKO70" s="65"/>
      <c r="BKP70" s="65"/>
      <c r="BKQ70" s="65"/>
      <c r="BKR70" s="65"/>
      <c r="BKS70" s="65"/>
      <c r="BKT70" s="65"/>
      <c r="BKU70" s="65"/>
      <c r="BKV70" s="65"/>
      <c r="BKW70" s="65"/>
      <c r="BKX70" s="65"/>
      <c r="BKY70" s="65"/>
      <c r="BKZ70" s="65"/>
      <c r="BLA70" s="65"/>
      <c r="BLB70" s="65"/>
      <c r="BLC70" s="65"/>
      <c r="BLD70" s="65"/>
      <c r="BLE70" s="65"/>
      <c r="BLF70" s="65"/>
      <c r="BLG70" s="65"/>
      <c r="BLH70" s="65"/>
      <c r="BLI70" s="65"/>
      <c r="BLJ70" s="65"/>
      <c r="BLK70" s="65"/>
      <c r="BLL70" s="65"/>
      <c r="BLM70" s="65"/>
      <c r="BLN70" s="65"/>
      <c r="BLO70" s="65"/>
      <c r="BLP70" s="65"/>
      <c r="BLQ70" s="65"/>
      <c r="BLR70" s="65"/>
      <c r="BLS70" s="65"/>
      <c r="BLT70" s="65"/>
      <c r="BLU70" s="65"/>
      <c r="BLV70" s="65"/>
      <c r="BLW70" s="65"/>
      <c r="BLX70" s="65"/>
      <c r="BLY70" s="65"/>
      <c r="BLZ70" s="65"/>
      <c r="BMA70" s="65"/>
      <c r="BMB70" s="65"/>
      <c r="BMC70" s="65"/>
      <c r="BMD70" s="65"/>
      <c r="BME70" s="65"/>
      <c r="BMF70" s="65"/>
      <c r="BMG70" s="65"/>
      <c r="BMH70" s="65"/>
      <c r="BMI70" s="65"/>
      <c r="BMJ70" s="65"/>
      <c r="BMK70" s="65"/>
      <c r="BML70" s="65"/>
      <c r="BMM70" s="65"/>
      <c r="BMN70" s="65"/>
      <c r="BMO70" s="65"/>
      <c r="BMP70" s="65"/>
      <c r="BMQ70" s="65"/>
      <c r="BMR70" s="65"/>
      <c r="BMS70" s="65"/>
      <c r="BMT70" s="65"/>
      <c r="BMU70" s="65"/>
      <c r="BMV70" s="65"/>
      <c r="BMW70" s="65"/>
      <c r="BMX70" s="65"/>
      <c r="BMY70" s="65"/>
      <c r="BMZ70" s="65"/>
      <c r="BNA70" s="65"/>
      <c r="BNB70" s="65"/>
      <c r="BNC70" s="65"/>
      <c r="BND70" s="65"/>
      <c r="BNE70" s="65"/>
      <c r="BNF70" s="65"/>
      <c r="BNG70" s="65"/>
      <c r="BNH70" s="65"/>
      <c r="BNI70" s="65"/>
      <c r="BNJ70" s="65"/>
      <c r="BNK70" s="65"/>
      <c r="BNL70" s="65"/>
      <c r="BNM70" s="65"/>
      <c r="BNN70" s="65"/>
      <c r="BNO70" s="65"/>
      <c r="BNP70" s="65"/>
      <c r="BNQ70" s="65"/>
      <c r="BNR70" s="65"/>
      <c r="BNS70" s="65"/>
      <c r="BNT70" s="65"/>
      <c r="BNU70" s="65"/>
      <c r="BNV70" s="65"/>
      <c r="BNW70" s="65"/>
      <c r="BNX70" s="65"/>
      <c r="BNY70" s="65"/>
      <c r="BNZ70" s="65"/>
      <c r="BOA70" s="65"/>
      <c r="BOB70" s="65"/>
      <c r="BOC70" s="65"/>
      <c r="BOD70" s="65"/>
      <c r="BOE70" s="65"/>
      <c r="BOF70" s="65"/>
      <c r="BOG70" s="65"/>
      <c r="BOH70" s="65"/>
      <c r="BOI70" s="65"/>
      <c r="BOJ70" s="65"/>
      <c r="BOK70" s="65"/>
      <c r="BOL70" s="65"/>
      <c r="BOM70" s="65"/>
      <c r="BON70" s="65"/>
      <c r="BOO70" s="65"/>
      <c r="BOP70" s="65"/>
      <c r="BOQ70" s="65"/>
      <c r="BOR70" s="65"/>
      <c r="BOS70" s="65"/>
      <c r="BOT70" s="65"/>
      <c r="BOU70" s="65"/>
      <c r="BOV70" s="65"/>
      <c r="BOW70" s="65"/>
      <c r="BOX70" s="65"/>
      <c r="BOY70" s="65"/>
      <c r="BOZ70" s="65"/>
      <c r="BPA70" s="65"/>
      <c r="BPB70" s="65"/>
      <c r="BPC70" s="65"/>
      <c r="BPD70" s="65"/>
      <c r="BPE70" s="65"/>
      <c r="BPF70" s="65"/>
      <c r="BPG70" s="65"/>
      <c r="BPH70" s="65"/>
      <c r="BPI70" s="65"/>
      <c r="BPJ70" s="65"/>
      <c r="BPK70" s="65"/>
      <c r="BPL70" s="65"/>
      <c r="BPM70" s="65"/>
      <c r="BPN70" s="65"/>
      <c r="BPO70" s="65"/>
      <c r="BPP70" s="65"/>
      <c r="BPQ70" s="65"/>
      <c r="BPR70" s="65"/>
      <c r="BPS70" s="65"/>
      <c r="BPT70" s="65"/>
      <c r="BPU70" s="65"/>
      <c r="BPV70" s="65"/>
      <c r="BPW70" s="65"/>
      <c r="BPX70" s="65"/>
      <c r="BPY70" s="65"/>
      <c r="BPZ70" s="65"/>
      <c r="BQA70" s="65"/>
      <c r="BQB70" s="65"/>
      <c r="BQC70" s="65"/>
      <c r="BQD70" s="65"/>
      <c r="BQE70" s="65"/>
      <c r="BQF70" s="65"/>
      <c r="BQG70" s="65"/>
      <c r="BQH70" s="65"/>
      <c r="BQI70" s="65"/>
      <c r="BQJ70" s="65"/>
      <c r="BQK70" s="65"/>
      <c r="BQL70" s="65"/>
      <c r="BQM70" s="65"/>
      <c r="BQN70" s="65"/>
      <c r="BQO70" s="65"/>
      <c r="BQP70" s="65"/>
      <c r="BQQ70" s="65"/>
      <c r="BQR70" s="65"/>
      <c r="BQS70" s="65"/>
      <c r="BQT70" s="65"/>
      <c r="BQU70" s="65"/>
      <c r="BQV70" s="65"/>
      <c r="BQW70" s="65"/>
      <c r="BQX70" s="65"/>
      <c r="BQY70" s="65"/>
      <c r="BQZ70" s="65"/>
      <c r="BRA70" s="65"/>
      <c r="BRB70" s="65"/>
      <c r="BRC70" s="65"/>
      <c r="BRD70" s="65"/>
      <c r="BRE70" s="65"/>
      <c r="BRF70" s="65"/>
      <c r="BRG70" s="65"/>
      <c r="BRH70" s="65"/>
      <c r="BRI70" s="65"/>
      <c r="BRJ70" s="65"/>
      <c r="BRK70" s="65"/>
      <c r="BRL70" s="65"/>
      <c r="BRM70" s="65"/>
      <c r="BRN70" s="65"/>
      <c r="BRO70" s="65"/>
      <c r="BRP70" s="65"/>
      <c r="BRQ70" s="65"/>
      <c r="BRR70" s="65"/>
      <c r="BRS70" s="65"/>
      <c r="BRT70" s="65"/>
      <c r="BRU70" s="65"/>
      <c r="BRV70" s="65"/>
      <c r="BRW70" s="65"/>
      <c r="BRX70" s="65"/>
      <c r="BRY70" s="65"/>
      <c r="BRZ70" s="65"/>
      <c r="BSA70" s="65"/>
      <c r="BSB70" s="65"/>
      <c r="BSC70" s="65"/>
      <c r="BSD70" s="65"/>
      <c r="BSE70" s="65"/>
      <c r="BSF70" s="65"/>
      <c r="BSG70" s="65"/>
      <c r="BSH70" s="65"/>
      <c r="BSI70" s="65"/>
      <c r="BSJ70" s="65"/>
      <c r="BSK70" s="65"/>
      <c r="BSL70" s="65"/>
      <c r="BSM70" s="65"/>
      <c r="BSN70" s="65"/>
      <c r="BSO70" s="65"/>
      <c r="BSP70" s="65"/>
      <c r="BSQ70" s="65"/>
      <c r="BSR70" s="65"/>
      <c r="BSS70" s="65"/>
      <c r="BST70" s="65"/>
      <c r="BSU70" s="65"/>
      <c r="BSV70" s="65"/>
      <c r="BSW70" s="65"/>
      <c r="BSX70" s="65"/>
      <c r="BSY70" s="65"/>
      <c r="BSZ70" s="65"/>
      <c r="BTA70" s="65"/>
      <c r="BTB70" s="65"/>
      <c r="BTC70" s="65"/>
      <c r="BTD70" s="65"/>
      <c r="BTE70" s="65"/>
      <c r="BTF70" s="65"/>
      <c r="BTG70" s="65"/>
      <c r="BTH70" s="65"/>
      <c r="BTI70" s="65"/>
      <c r="BTJ70" s="65"/>
      <c r="BTK70" s="65"/>
      <c r="BTL70" s="65"/>
      <c r="BTM70" s="65"/>
      <c r="BTN70" s="65"/>
      <c r="BTO70" s="65"/>
      <c r="BTP70" s="65"/>
      <c r="BTQ70" s="65"/>
      <c r="BTR70" s="65"/>
      <c r="BTS70" s="65"/>
      <c r="BTT70" s="65"/>
      <c r="BTU70" s="65"/>
      <c r="BTV70" s="65"/>
      <c r="BTW70" s="65"/>
      <c r="BTX70" s="65"/>
      <c r="BTY70" s="65"/>
      <c r="BTZ70" s="65"/>
      <c r="BUA70" s="65"/>
      <c r="BUB70" s="65"/>
      <c r="BUC70" s="65"/>
      <c r="BUD70" s="65"/>
      <c r="BUE70" s="65"/>
      <c r="BUF70" s="65"/>
      <c r="BUG70" s="65"/>
      <c r="BUH70" s="65"/>
      <c r="BUI70" s="65"/>
      <c r="BUJ70" s="65"/>
      <c r="BUK70" s="65"/>
      <c r="BUL70" s="65"/>
      <c r="BUM70" s="65"/>
      <c r="BUN70" s="65"/>
      <c r="BUO70" s="65"/>
      <c r="BUP70" s="65"/>
      <c r="BUQ70" s="65"/>
      <c r="BUR70" s="65"/>
      <c r="BUS70" s="65"/>
      <c r="BUT70" s="65"/>
      <c r="BUU70" s="65"/>
      <c r="BUV70" s="65"/>
      <c r="BUW70" s="65"/>
      <c r="BUX70" s="65"/>
      <c r="BUY70" s="65"/>
      <c r="BUZ70" s="65"/>
      <c r="BVA70" s="65"/>
      <c r="BVB70" s="65"/>
      <c r="BVC70" s="65"/>
      <c r="BVD70" s="65"/>
      <c r="BVE70" s="65"/>
      <c r="BVF70" s="65"/>
      <c r="BVG70" s="65"/>
      <c r="BVH70" s="65"/>
      <c r="BVI70" s="65"/>
      <c r="BVJ70" s="65"/>
      <c r="BVK70" s="65"/>
      <c r="BVL70" s="65"/>
      <c r="BVM70" s="65"/>
      <c r="BVN70" s="65"/>
      <c r="BVO70" s="65"/>
      <c r="BVP70" s="65"/>
      <c r="BVQ70" s="65"/>
      <c r="BVR70" s="65"/>
      <c r="BVS70" s="65"/>
      <c r="BVT70" s="65"/>
      <c r="BVU70" s="65"/>
      <c r="BVV70" s="65"/>
      <c r="BVW70" s="65"/>
      <c r="BVX70" s="65"/>
      <c r="BVY70" s="65"/>
      <c r="BVZ70" s="65"/>
      <c r="BWA70" s="65"/>
      <c r="BWB70" s="65"/>
      <c r="BWC70" s="65"/>
      <c r="BWD70" s="65"/>
      <c r="BWE70" s="65"/>
      <c r="BWF70" s="65"/>
      <c r="BWG70" s="65"/>
      <c r="BWH70" s="65"/>
      <c r="BWI70" s="65"/>
      <c r="BWJ70" s="65"/>
      <c r="BWK70" s="65"/>
      <c r="BWL70" s="65"/>
      <c r="BWM70" s="65"/>
      <c r="BWN70" s="65"/>
      <c r="BWO70" s="65"/>
      <c r="BWP70" s="65"/>
      <c r="BWQ70" s="65"/>
      <c r="BWR70" s="65"/>
      <c r="BWS70" s="65"/>
      <c r="BWT70" s="65"/>
      <c r="BWU70" s="65"/>
      <c r="BWV70" s="65"/>
      <c r="BWW70" s="65"/>
      <c r="BWX70" s="65"/>
      <c r="BWY70" s="65"/>
      <c r="BWZ70" s="65"/>
      <c r="BXA70" s="65"/>
      <c r="BXB70" s="65"/>
      <c r="BXC70" s="65"/>
      <c r="BXD70" s="65"/>
      <c r="BXE70" s="65"/>
      <c r="BXF70" s="65"/>
      <c r="BXG70" s="65"/>
      <c r="BXH70" s="65"/>
      <c r="BXI70" s="65"/>
      <c r="BXJ70" s="65"/>
      <c r="BXK70" s="65"/>
      <c r="BXL70" s="65"/>
      <c r="BXM70" s="65"/>
      <c r="BXN70" s="65"/>
      <c r="BXO70" s="65"/>
      <c r="BXP70" s="65"/>
      <c r="BXQ70" s="65"/>
      <c r="BXR70" s="65"/>
      <c r="BXS70" s="65"/>
      <c r="BXT70" s="65"/>
      <c r="BXU70" s="65"/>
      <c r="BXV70" s="65"/>
      <c r="BXW70" s="65"/>
      <c r="BXX70" s="65"/>
      <c r="BXY70" s="65"/>
      <c r="BXZ70" s="65"/>
      <c r="BYA70" s="65"/>
      <c r="BYB70" s="65"/>
      <c r="BYC70" s="65"/>
      <c r="BYD70" s="65"/>
      <c r="BYE70" s="65"/>
      <c r="BYF70" s="65"/>
      <c r="BYG70" s="65"/>
      <c r="BYH70" s="65"/>
      <c r="BYI70" s="65"/>
      <c r="BYJ70" s="65"/>
      <c r="BYK70" s="65"/>
      <c r="BYL70" s="65"/>
      <c r="BYM70" s="65"/>
      <c r="BYN70" s="65"/>
      <c r="BYO70" s="65"/>
      <c r="BYP70" s="65"/>
      <c r="BYQ70" s="65"/>
      <c r="BYR70" s="65"/>
      <c r="BYS70" s="65"/>
      <c r="BYT70" s="65"/>
      <c r="BYU70" s="65"/>
      <c r="BYV70" s="65"/>
      <c r="BYW70" s="65"/>
      <c r="BYX70" s="65"/>
      <c r="BYY70" s="65"/>
      <c r="BYZ70" s="65"/>
      <c r="BZA70" s="65"/>
      <c r="BZB70" s="65"/>
      <c r="BZC70" s="65"/>
      <c r="BZD70" s="65"/>
      <c r="BZE70" s="65"/>
      <c r="BZF70" s="65"/>
      <c r="BZG70" s="65"/>
      <c r="BZH70" s="65"/>
      <c r="BZI70" s="65"/>
      <c r="BZJ70" s="65"/>
      <c r="BZK70" s="65"/>
      <c r="BZL70" s="65"/>
      <c r="BZM70" s="65"/>
      <c r="BZN70" s="65"/>
      <c r="BZO70" s="65"/>
      <c r="BZP70" s="65"/>
      <c r="BZQ70" s="65"/>
      <c r="BZR70" s="65"/>
      <c r="BZS70" s="65"/>
      <c r="BZT70" s="65"/>
      <c r="BZU70" s="65"/>
      <c r="BZV70" s="65"/>
      <c r="BZW70" s="65"/>
      <c r="BZX70" s="65"/>
      <c r="BZY70" s="65"/>
      <c r="BZZ70" s="65"/>
      <c r="CAA70" s="65"/>
      <c r="CAB70" s="65"/>
      <c r="CAC70" s="65"/>
      <c r="CAD70" s="65"/>
      <c r="CAE70" s="65"/>
      <c r="CAF70" s="65"/>
      <c r="CAG70" s="65"/>
      <c r="CAH70" s="65"/>
      <c r="CAI70" s="65"/>
      <c r="CAJ70" s="65"/>
      <c r="CAK70" s="65"/>
      <c r="CAL70" s="65"/>
      <c r="CAM70" s="65"/>
      <c r="CAN70" s="65"/>
      <c r="CAO70" s="65"/>
      <c r="CAP70" s="65"/>
      <c r="CAQ70" s="65"/>
      <c r="CAR70" s="65"/>
      <c r="CAS70" s="65"/>
      <c r="CAT70" s="65"/>
      <c r="CAU70" s="65"/>
      <c r="CAV70" s="65"/>
      <c r="CAW70" s="65"/>
      <c r="CAX70" s="65"/>
      <c r="CAY70" s="65"/>
      <c r="CAZ70" s="65"/>
      <c r="CBA70" s="65"/>
      <c r="CBB70" s="65"/>
      <c r="CBC70" s="65"/>
      <c r="CBD70" s="65"/>
      <c r="CBE70" s="65"/>
      <c r="CBF70" s="65"/>
      <c r="CBG70" s="65"/>
      <c r="CBH70" s="65"/>
      <c r="CBI70" s="65"/>
      <c r="CBJ70" s="65"/>
      <c r="CBK70" s="65"/>
      <c r="CBL70" s="65"/>
      <c r="CBM70" s="65"/>
      <c r="CBN70" s="65"/>
      <c r="CBO70" s="65"/>
      <c r="CBP70" s="65"/>
      <c r="CBQ70" s="65"/>
      <c r="CBR70" s="65"/>
      <c r="CBS70" s="65"/>
      <c r="CBT70" s="65"/>
      <c r="CBU70" s="65"/>
      <c r="CBV70" s="65"/>
      <c r="CBW70" s="65"/>
      <c r="CBX70" s="65"/>
      <c r="CBY70" s="65"/>
      <c r="CBZ70" s="65"/>
      <c r="CCA70" s="65"/>
      <c r="CCB70" s="65"/>
      <c r="CCC70" s="65"/>
      <c r="CCD70" s="65"/>
      <c r="CCE70" s="65"/>
      <c r="CCF70" s="65"/>
      <c r="CCG70" s="65"/>
      <c r="CCH70" s="65"/>
      <c r="CCI70" s="65"/>
      <c r="CCJ70" s="65"/>
      <c r="CCK70" s="65"/>
      <c r="CCL70" s="65"/>
      <c r="CCM70" s="65"/>
      <c r="CCN70" s="65"/>
      <c r="CCO70" s="65"/>
      <c r="CCP70" s="65"/>
      <c r="CCQ70" s="65"/>
      <c r="CCR70" s="65"/>
      <c r="CCS70" s="65"/>
      <c r="CCT70" s="65"/>
      <c r="CCU70" s="65"/>
      <c r="CCV70" s="65"/>
      <c r="CCW70" s="65"/>
      <c r="CCX70" s="65"/>
      <c r="CCY70" s="65"/>
      <c r="CCZ70" s="65"/>
      <c r="CDA70" s="65"/>
      <c r="CDB70" s="65"/>
      <c r="CDC70" s="65"/>
      <c r="CDD70" s="65"/>
      <c r="CDE70" s="65"/>
      <c r="CDF70" s="65"/>
      <c r="CDG70" s="65"/>
      <c r="CDH70" s="65"/>
      <c r="CDI70" s="65"/>
      <c r="CDJ70" s="65"/>
      <c r="CDK70" s="65"/>
      <c r="CDL70" s="65"/>
      <c r="CDM70" s="65"/>
      <c r="CDN70" s="65"/>
      <c r="CDO70" s="65"/>
      <c r="CDP70" s="65"/>
      <c r="CDQ70" s="65"/>
      <c r="CDR70" s="65"/>
      <c r="CDS70" s="65"/>
      <c r="CDT70" s="65"/>
      <c r="CDU70" s="65"/>
      <c r="CDV70" s="65"/>
      <c r="CDW70" s="65"/>
      <c r="CDX70" s="65"/>
      <c r="CDY70" s="65"/>
      <c r="CDZ70" s="65"/>
      <c r="CEA70" s="65"/>
      <c r="CEB70" s="65"/>
      <c r="CEC70" s="65"/>
      <c r="CED70" s="65"/>
      <c r="CEE70" s="65"/>
      <c r="CEF70" s="65"/>
      <c r="CEG70" s="65"/>
      <c r="CEH70" s="65"/>
      <c r="CEI70" s="65"/>
      <c r="CEJ70" s="65"/>
      <c r="CEK70" s="65"/>
      <c r="CEL70" s="65"/>
      <c r="CEM70" s="65"/>
      <c r="CEN70" s="65"/>
      <c r="CEO70" s="65"/>
      <c r="CEP70" s="65"/>
      <c r="CEQ70" s="65"/>
      <c r="CER70" s="65"/>
      <c r="CES70" s="65"/>
      <c r="CET70" s="65"/>
      <c r="CEU70" s="65"/>
      <c r="CEV70" s="65"/>
      <c r="CEW70" s="65"/>
      <c r="CEX70" s="65"/>
      <c r="CEY70" s="65"/>
      <c r="CEZ70" s="65"/>
      <c r="CFA70" s="65"/>
      <c r="CFB70" s="65"/>
      <c r="CFC70" s="65"/>
      <c r="CFD70" s="65"/>
      <c r="CFE70" s="65"/>
      <c r="CFF70" s="65"/>
      <c r="CFG70" s="65"/>
      <c r="CFH70" s="65"/>
      <c r="CFI70" s="65"/>
      <c r="CFJ70" s="65"/>
      <c r="CFK70" s="65"/>
      <c r="CFL70" s="65"/>
      <c r="CFM70" s="65"/>
      <c r="CFN70" s="65"/>
      <c r="CFO70" s="65"/>
      <c r="CFP70" s="65"/>
      <c r="CFQ70" s="65"/>
      <c r="CFR70" s="65"/>
      <c r="CFS70" s="65"/>
      <c r="CFT70" s="65"/>
      <c r="CFU70" s="65"/>
      <c r="CFV70" s="65"/>
      <c r="CFW70" s="65"/>
      <c r="CFX70" s="65"/>
      <c r="CFY70" s="65"/>
      <c r="CFZ70" s="65"/>
      <c r="CGA70" s="65"/>
      <c r="CGB70" s="65"/>
      <c r="CGC70" s="65"/>
      <c r="CGD70" s="65"/>
      <c r="CGE70" s="65"/>
      <c r="CGF70" s="65"/>
      <c r="CGG70" s="65"/>
      <c r="CGH70" s="65"/>
      <c r="CGI70" s="65"/>
      <c r="CGJ70" s="65"/>
      <c r="CGK70" s="65"/>
      <c r="CGL70" s="65"/>
      <c r="CGM70" s="65"/>
      <c r="CGN70" s="65"/>
      <c r="CGO70" s="65"/>
      <c r="CGP70" s="65"/>
      <c r="CGQ70" s="65"/>
      <c r="CGR70" s="65"/>
      <c r="CGS70" s="65"/>
      <c r="CGT70" s="65"/>
      <c r="CGU70" s="65"/>
      <c r="CGV70" s="65"/>
      <c r="CGW70" s="65"/>
      <c r="CGX70" s="65"/>
      <c r="CGY70" s="65"/>
      <c r="CGZ70" s="65"/>
      <c r="CHA70" s="65"/>
      <c r="CHB70" s="65"/>
      <c r="CHC70" s="65"/>
      <c r="CHD70" s="65"/>
      <c r="CHE70" s="65"/>
      <c r="CHF70" s="65"/>
      <c r="CHG70" s="65"/>
      <c r="CHH70" s="65"/>
      <c r="CHI70" s="65"/>
      <c r="CHJ70" s="65"/>
      <c r="CHK70" s="65"/>
      <c r="CHL70" s="65"/>
      <c r="CHM70" s="65"/>
      <c r="CHN70" s="65"/>
      <c r="CHO70" s="65"/>
      <c r="CHP70" s="65"/>
      <c r="CHQ70" s="65"/>
      <c r="CHR70" s="65"/>
      <c r="CHS70" s="65"/>
      <c r="CHT70" s="65"/>
      <c r="CHU70" s="65"/>
      <c r="CHV70" s="65"/>
      <c r="CHW70" s="65"/>
      <c r="CHX70" s="65"/>
      <c r="CHY70" s="65"/>
      <c r="CHZ70" s="65"/>
      <c r="CIA70" s="65"/>
      <c r="CIB70" s="65"/>
      <c r="CIC70" s="65"/>
      <c r="CID70" s="65"/>
      <c r="CIE70" s="65"/>
      <c r="CIF70" s="65"/>
      <c r="CIG70" s="65"/>
      <c r="CIH70" s="65"/>
      <c r="CII70" s="65"/>
      <c r="CIJ70" s="65"/>
      <c r="CIK70" s="65"/>
      <c r="CIL70" s="65"/>
      <c r="CIM70" s="65"/>
      <c r="CIN70" s="65"/>
      <c r="CIO70" s="65"/>
      <c r="CIP70" s="65"/>
      <c r="CIQ70" s="65"/>
      <c r="CIR70" s="65"/>
      <c r="CIS70" s="65"/>
      <c r="CIT70" s="65"/>
      <c r="CIU70" s="65"/>
      <c r="CIV70" s="65"/>
      <c r="CIW70" s="65"/>
      <c r="CIX70" s="65"/>
      <c r="CIY70" s="65"/>
      <c r="CIZ70" s="65"/>
      <c r="CJA70" s="65"/>
      <c r="CJB70" s="65"/>
      <c r="CJC70" s="65"/>
      <c r="CJD70" s="65"/>
      <c r="CJE70" s="65"/>
      <c r="CJF70" s="65"/>
      <c r="CJG70" s="65"/>
      <c r="CJH70" s="65"/>
      <c r="CJI70" s="65"/>
      <c r="CJJ70" s="65"/>
      <c r="CJK70" s="65"/>
      <c r="CJL70" s="65"/>
      <c r="CJM70" s="65"/>
      <c r="CJN70" s="65"/>
      <c r="CJO70" s="65"/>
      <c r="CJP70" s="65"/>
      <c r="CJQ70" s="65"/>
      <c r="CJR70" s="65"/>
      <c r="CJS70" s="65"/>
      <c r="CJT70" s="65"/>
      <c r="CJU70" s="65"/>
      <c r="CJV70" s="65"/>
      <c r="CJW70" s="65"/>
      <c r="CJX70" s="65"/>
      <c r="CJY70" s="65"/>
      <c r="CJZ70" s="65"/>
      <c r="CKA70" s="65"/>
      <c r="CKB70" s="65"/>
      <c r="CKC70" s="65"/>
      <c r="CKD70" s="65"/>
      <c r="CKE70" s="65"/>
      <c r="CKF70" s="65"/>
      <c r="CKG70" s="65"/>
      <c r="CKH70" s="65"/>
      <c r="CKI70" s="65"/>
      <c r="CKJ70" s="65"/>
      <c r="CKK70" s="65"/>
      <c r="CKL70" s="65"/>
      <c r="CKM70" s="65"/>
      <c r="CKN70" s="65"/>
      <c r="CKO70" s="65"/>
      <c r="CKP70" s="65"/>
      <c r="CKQ70" s="65"/>
      <c r="CKR70" s="65"/>
      <c r="CKS70" s="65"/>
      <c r="CKT70" s="65"/>
      <c r="CKU70" s="65"/>
      <c r="CKV70" s="65"/>
      <c r="CKW70" s="65"/>
      <c r="CKX70" s="65"/>
      <c r="CKY70" s="65"/>
      <c r="CKZ70" s="65"/>
      <c r="CLA70" s="65"/>
      <c r="CLB70" s="65"/>
      <c r="CLC70" s="65"/>
      <c r="CLD70" s="65"/>
      <c r="CLE70" s="65"/>
      <c r="CLF70" s="65"/>
      <c r="CLG70" s="65"/>
      <c r="CLH70" s="65"/>
      <c r="CLI70" s="65"/>
      <c r="CLJ70" s="65"/>
      <c r="CLK70" s="65"/>
      <c r="CLL70" s="65"/>
      <c r="CLM70" s="65"/>
      <c r="CLN70" s="65"/>
      <c r="CLO70" s="65"/>
      <c r="CLP70" s="65"/>
      <c r="CLQ70" s="65"/>
      <c r="CLR70" s="65"/>
      <c r="CLS70" s="65"/>
      <c r="CLT70" s="65"/>
      <c r="CLU70" s="65"/>
      <c r="CLV70" s="65"/>
      <c r="CLW70" s="65"/>
      <c r="CLX70" s="65"/>
      <c r="CLY70" s="65"/>
      <c r="CLZ70" s="65"/>
      <c r="CMA70" s="65"/>
      <c r="CMB70" s="65"/>
      <c r="CMC70" s="65"/>
      <c r="CMD70" s="65"/>
      <c r="CME70" s="65"/>
      <c r="CMF70" s="65"/>
      <c r="CMG70" s="65"/>
      <c r="CMH70" s="65"/>
      <c r="CMI70" s="65"/>
      <c r="CMJ70" s="65"/>
      <c r="CMK70" s="65"/>
      <c r="CML70" s="65"/>
      <c r="CMM70" s="65"/>
      <c r="CMN70" s="65"/>
      <c r="CMO70" s="65"/>
      <c r="CMP70" s="65"/>
      <c r="CMQ70" s="65"/>
      <c r="CMR70" s="65"/>
      <c r="CMS70" s="65"/>
      <c r="CMT70" s="65"/>
      <c r="CMU70" s="65"/>
      <c r="CMV70" s="65"/>
      <c r="CMW70" s="65"/>
      <c r="CMX70" s="65"/>
      <c r="CMY70" s="65"/>
      <c r="CMZ70" s="65"/>
      <c r="CNA70" s="65"/>
      <c r="CNB70" s="65"/>
      <c r="CNC70" s="65"/>
      <c r="CND70" s="65"/>
      <c r="CNE70" s="65"/>
      <c r="CNF70" s="65"/>
      <c r="CNG70" s="65"/>
      <c r="CNH70" s="65"/>
      <c r="CNI70" s="65"/>
      <c r="CNJ70" s="65"/>
      <c r="CNK70" s="65"/>
      <c r="CNL70" s="65"/>
      <c r="CNM70" s="65"/>
      <c r="CNN70" s="65"/>
      <c r="CNO70" s="65"/>
      <c r="CNP70" s="65"/>
      <c r="CNQ70" s="65"/>
      <c r="CNR70" s="65"/>
      <c r="CNS70" s="65"/>
      <c r="CNT70" s="65"/>
      <c r="CNU70" s="65"/>
      <c r="CNV70" s="65"/>
      <c r="CNW70" s="65"/>
      <c r="CNX70" s="65"/>
      <c r="CNY70" s="65"/>
      <c r="CNZ70" s="65"/>
      <c r="COA70" s="65"/>
      <c r="COB70" s="65"/>
      <c r="COC70" s="65"/>
      <c r="COD70" s="65"/>
      <c r="COE70" s="65"/>
      <c r="COF70" s="65"/>
      <c r="COG70" s="65"/>
      <c r="COH70" s="65"/>
      <c r="COI70" s="65"/>
      <c r="COJ70" s="65"/>
      <c r="COK70" s="65"/>
      <c r="COL70" s="65"/>
      <c r="COM70" s="65"/>
      <c r="CON70" s="65"/>
      <c r="COO70" s="65"/>
      <c r="COP70" s="65"/>
      <c r="COQ70" s="65"/>
      <c r="COR70" s="65"/>
      <c r="COS70" s="65"/>
      <c r="COT70" s="65"/>
      <c r="COU70" s="65"/>
      <c r="COV70" s="65"/>
      <c r="COW70" s="65"/>
      <c r="COX70" s="65"/>
      <c r="COY70" s="65"/>
      <c r="COZ70" s="65"/>
      <c r="CPA70" s="65"/>
      <c r="CPB70" s="65"/>
      <c r="CPC70" s="65"/>
      <c r="CPD70" s="65"/>
      <c r="CPE70" s="65"/>
      <c r="CPF70" s="65"/>
      <c r="CPG70" s="65"/>
      <c r="CPH70" s="65"/>
      <c r="CPI70" s="65"/>
      <c r="CPJ70" s="65"/>
      <c r="CPK70" s="65"/>
      <c r="CPL70" s="65"/>
      <c r="CPM70" s="65"/>
      <c r="CPN70" s="65"/>
      <c r="CPO70" s="65"/>
      <c r="CPP70" s="65"/>
      <c r="CPQ70" s="65"/>
      <c r="CPR70" s="65"/>
      <c r="CPS70" s="65"/>
      <c r="CPT70" s="65"/>
      <c r="CPU70" s="65"/>
      <c r="CPV70" s="65"/>
      <c r="CPW70" s="65"/>
      <c r="CPX70" s="65"/>
      <c r="CPY70" s="65"/>
      <c r="CPZ70" s="65"/>
      <c r="CQA70" s="65"/>
      <c r="CQB70" s="65"/>
      <c r="CQC70" s="65"/>
      <c r="CQD70" s="65"/>
      <c r="CQE70" s="65"/>
      <c r="CQF70" s="65"/>
      <c r="CQG70" s="65"/>
      <c r="CQH70" s="65"/>
      <c r="CQI70" s="65"/>
      <c r="CQJ70" s="65"/>
      <c r="CQK70" s="65"/>
      <c r="CQL70" s="65"/>
      <c r="CQM70" s="65"/>
      <c r="CQN70" s="65"/>
      <c r="CQO70" s="65"/>
      <c r="CQP70" s="65"/>
      <c r="CQQ70" s="65"/>
      <c r="CQR70" s="65"/>
      <c r="CQS70" s="65"/>
      <c r="CQT70" s="65"/>
      <c r="CQU70" s="65"/>
      <c r="CQV70" s="65"/>
      <c r="CQW70" s="65"/>
      <c r="CQX70" s="65"/>
      <c r="CQY70" s="65"/>
      <c r="CQZ70" s="65"/>
      <c r="CRA70" s="65"/>
      <c r="CRB70" s="65"/>
      <c r="CRC70" s="65"/>
      <c r="CRD70" s="65"/>
      <c r="CRE70" s="65"/>
      <c r="CRF70" s="65"/>
      <c r="CRG70" s="65"/>
      <c r="CRH70" s="65"/>
      <c r="CRI70" s="65"/>
      <c r="CRJ70" s="65"/>
      <c r="CRK70" s="65"/>
      <c r="CRL70" s="65"/>
      <c r="CRM70" s="65"/>
      <c r="CRN70" s="65"/>
      <c r="CRO70" s="65"/>
      <c r="CRP70" s="65"/>
      <c r="CRQ70" s="65"/>
      <c r="CRR70" s="65"/>
      <c r="CRS70" s="65"/>
      <c r="CRT70" s="65"/>
      <c r="CRU70" s="65"/>
      <c r="CRV70" s="65"/>
      <c r="CRW70" s="65"/>
      <c r="CRX70" s="65"/>
      <c r="CRY70" s="65"/>
      <c r="CRZ70" s="65"/>
      <c r="CSA70" s="65"/>
      <c r="CSB70" s="65"/>
      <c r="CSC70" s="65"/>
      <c r="CSD70" s="65"/>
      <c r="CSE70" s="65"/>
      <c r="CSF70" s="65"/>
      <c r="CSG70" s="65"/>
      <c r="CSH70" s="65"/>
      <c r="CSI70" s="65"/>
      <c r="CSJ70" s="65"/>
      <c r="CSK70" s="65"/>
      <c r="CSL70" s="65"/>
      <c r="CSM70" s="65"/>
      <c r="CSN70" s="65"/>
      <c r="CSO70" s="65"/>
      <c r="CSP70" s="65"/>
      <c r="CSQ70" s="65"/>
      <c r="CSR70" s="65"/>
      <c r="CSS70" s="65"/>
      <c r="CST70" s="65"/>
      <c r="CSU70" s="65"/>
      <c r="CSV70" s="65"/>
      <c r="CSW70" s="65"/>
      <c r="CSX70" s="65"/>
      <c r="CSY70" s="65"/>
      <c r="CSZ70" s="65"/>
      <c r="CTA70" s="65"/>
      <c r="CTB70" s="65"/>
      <c r="CTC70" s="65"/>
      <c r="CTD70" s="65"/>
      <c r="CTE70" s="65"/>
      <c r="CTF70" s="65"/>
      <c r="CTG70" s="65"/>
      <c r="CTH70" s="65"/>
      <c r="CTI70" s="65"/>
      <c r="CTJ70" s="65"/>
      <c r="CTK70" s="65"/>
      <c r="CTL70" s="65"/>
      <c r="CTM70" s="65"/>
      <c r="CTN70" s="65"/>
      <c r="CTO70" s="65"/>
      <c r="CTP70" s="65"/>
      <c r="CTQ70" s="65"/>
      <c r="CTR70" s="65"/>
      <c r="CTS70" s="65"/>
      <c r="CTT70" s="65"/>
      <c r="CTU70" s="65"/>
      <c r="CTV70" s="65"/>
      <c r="CTW70" s="65"/>
      <c r="CTX70" s="65"/>
      <c r="CTY70" s="65"/>
      <c r="CTZ70" s="65"/>
      <c r="CUA70" s="65"/>
      <c r="CUB70" s="65"/>
      <c r="CUC70" s="65"/>
      <c r="CUD70" s="65"/>
      <c r="CUE70" s="65"/>
      <c r="CUF70" s="65"/>
      <c r="CUG70" s="65"/>
      <c r="CUH70" s="65"/>
      <c r="CUI70" s="65"/>
      <c r="CUJ70" s="65"/>
      <c r="CUK70" s="65"/>
      <c r="CUL70" s="65"/>
      <c r="CUM70" s="65"/>
      <c r="CUN70" s="65"/>
      <c r="CUO70" s="65"/>
      <c r="CUP70" s="65"/>
      <c r="CUQ70" s="65"/>
      <c r="CUR70" s="65"/>
      <c r="CUS70" s="65"/>
      <c r="CUT70" s="65"/>
      <c r="CUU70" s="65"/>
      <c r="CUV70" s="65"/>
      <c r="CUW70" s="65"/>
      <c r="CUX70" s="65"/>
      <c r="CUY70" s="65"/>
      <c r="CUZ70" s="65"/>
      <c r="CVA70" s="65"/>
      <c r="CVB70" s="65"/>
      <c r="CVC70" s="65"/>
      <c r="CVD70" s="65"/>
      <c r="CVE70" s="65"/>
      <c r="CVF70" s="65"/>
      <c r="CVG70" s="65"/>
      <c r="CVH70" s="65"/>
      <c r="CVI70" s="65"/>
      <c r="CVJ70" s="65"/>
      <c r="CVK70" s="65"/>
      <c r="CVL70" s="65"/>
      <c r="CVM70" s="65"/>
      <c r="CVN70" s="65"/>
      <c r="CVO70" s="65"/>
      <c r="CVP70" s="65"/>
      <c r="CVQ70" s="65"/>
      <c r="CVR70" s="65"/>
      <c r="CVS70" s="65"/>
      <c r="CVT70" s="65"/>
      <c r="CVU70" s="65"/>
      <c r="CVV70" s="65"/>
      <c r="CVW70" s="65"/>
      <c r="CVX70" s="65"/>
      <c r="CVY70" s="65"/>
      <c r="CVZ70" s="65"/>
      <c r="CWA70" s="65"/>
      <c r="CWB70" s="65"/>
      <c r="CWC70" s="65"/>
      <c r="CWD70" s="65"/>
      <c r="CWE70" s="65"/>
      <c r="CWF70" s="65"/>
      <c r="CWG70" s="65"/>
      <c r="CWH70" s="65"/>
      <c r="CWI70" s="65"/>
      <c r="CWJ70" s="65"/>
      <c r="CWK70" s="65"/>
      <c r="CWL70" s="65"/>
      <c r="CWM70" s="65"/>
      <c r="CWN70" s="65"/>
      <c r="CWO70" s="65"/>
      <c r="CWP70" s="65"/>
      <c r="CWQ70" s="65"/>
      <c r="CWR70" s="65"/>
      <c r="CWS70" s="65"/>
      <c r="CWT70" s="65"/>
      <c r="CWU70" s="65"/>
      <c r="CWV70" s="65"/>
      <c r="CWW70" s="65"/>
      <c r="CWX70" s="65"/>
      <c r="CWY70" s="65"/>
      <c r="CWZ70" s="65"/>
      <c r="CXA70" s="65"/>
      <c r="CXB70" s="65"/>
      <c r="CXC70" s="65"/>
      <c r="CXD70" s="65"/>
      <c r="CXE70" s="65"/>
      <c r="CXF70" s="65"/>
      <c r="CXG70" s="65"/>
      <c r="CXH70" s="65"/>
      <c r="CXI70" s="65"/>
      <c r="CXJ70" s="65"/>
      <c r="CXK70" s="65"/>
      <c r="CXL70" s="65"/>
      <c r="CXM70" s="65"/>
      <c r="CXN70" s="65"/>
      <c r="CXO70" s="65"/>
      <c r="CXP70" s="65"/>
      <c r="CXQ70" s="65"/>
      <c r="CXR70" s="65"/>
      <c r="CXS70" s="65"/>
      <c r="CXT70" s="65"/>
      <c r="CXU70" s="65"/>
      <c r="CXV70" s="65"/>
      <c r="CXW70" s="65"/>
      <c r="CXX70" s="65"/>
      <c r="CXY70" s="65"/>
      <c r="CXZ70" s="65"/>
      <c r="CYA70" s="65"/>
      <c r="CYB70" s="65"/>
      <c r="CYC70" s="65"/>
      <c r="CYD70" s="65"/>
      <c r="CYE70" s="65"/>
      <c r="CYF70" s="65"/>
      <c r="CYG70" s="65"/>
      <c r="CYH70" s="65"/>
      <c r="CYI70" s="65"/>
      <c r="CYJ70" s="65"/>
      <c r="CYK70" s="65"/>
      <c r="CYL70" s="65"/>
      <c r="CYM70" s="65"/>
      <c r="CYN70" s="65"/>
      <c r="CYO70" s="65"/>
      <c r="CYP70" s="65"/>
      <c r="CYQ70" s="65"/>
      <c r="CYR70" s="65"/>
      <c r="CYS70" s="65"/>
      <c r="CYT70" s="65"/>
      <c r="CYU70" s="65"/>
      <c r="CYV70" s="65"/>
      <c r="CYW70" s="65"/>
      <c r="CYX70" s="65"/>
      <c r="CYY70" s="65"/>
      <c r="CYZ70" s="65"/>
      <c r="CZA70" s="65"/>
      <c r="CZB70" s="65"/>
      <c r="CZC70" s="65"/>
      <c r="CZD70" s="65"/>
      <c r="CZE70" s="65"/>
      <c r="CZF70" s="65"/>
      <c r="CZG70" s="65"/>
      <c r="CZH70" s="65"/>
      <c r="CZI70" s="65"/>
      <c r="CZJ70" s="65"/>
      <c r="CZK70" s="65"/>
      <c r="CZL70" s="65"/>
      <c r="CZM70" s="65"/>
      <c r="CZN70" s="65"/>
      <c r="CZO70" s="65"/>
      <c r="CZP70" s="65"/>
      <c r="CZQ70" s="65"/>
      <c r="CZR70" s="65"/>
      <c r="CZS70" s="65"/>
      <c r="CZT70" s="65"/>
      <c r="CZU70" s="65"/>
      <c r="CZV70" s="65"/>
      <c r="CZW70" s="65"/>
      <c r="CZX70" s="65"/>
      <c r="CZY70" s="65"/>
      <c r="CZZ70" s="65"/>
      <c r="DAA70" s="65"/>
      <c r="DAB70" s="65"/>
      <c r="DAC70" s="65"/>
      <c r="DAD70" s="65"/>
      <c r="DAE70" s="65"/>
      <c r="DAF70" s="65"/>
      <c r="DAG70" s="65"/>
      <c r="DAH70" s="65"/>
      <c r="DAI70" s="65"/>
      <c r="DAJ70" s="65"/>
      <c r="DAK70" s="65"/>
      <c r="DAL70" s="65"/>
      <c r="DAM70" s="65"/>
      <c r="DAN70" s="65"/>
      <c r="DAO70" s="65"/>
      <c r="DAP70" s="65"/>
      <c r="DAQ70" s="65"/>
      <c r="DAR70" s="65"/>
      <c r="DAS70" s="65"/>
      <c r="DAT70" s="65"/>
      <c r="DAU70" s="65"/>
      <c r="DAV70" s="65"/>
      <c r="DAW70" s="65"/>
      <c r="DAX70" s="65"/>
      <c r="DAY70" s="65"/>
      <c r="DAZ70" s="65"/>
      <c r="DBA70" s="65"/>
      <c r="DBB70" s="65"/>
      <c r="DBC70" s="65"/>
      <c r="DBD70" s="65"/>
      <c r="DBE70" s="65"/>
      <c r="DBF70" s="65"/>
      <c r="DBG70" s="65"/>
      <c r="DBH70" s="65"/>
      <c r="DBI70" s="65"/>
      <c r="DBJ70" s="65"/>
      <c r="DBK70" s="65"/>
      <c r="DBL70" s="65"/>
      <c r="DBM70" s="65"/>
      <c r="DBN70" s="65"/>
      <c r="DBO70" s="65"/>
      <c r="DBP70" s="65"/>
      <c r="DBQ70" s="65"/>
      <c r="DBR70" s="65"/>
      <c r="DBS70" s="65"/>
      <c r="DBT70" s="65"/>
      <c r="DBU70" s="65"/>
      <c r="DBV70" s="65"/>
      <c r="DBW70" s="65"/>
      <c r="DBX70" s="65"/>
      <c r="DBY70" s="65"/>
      <c r="DBZ70" s="65"/>
      <c r="DCA70" s="65"/>
      <c r="DCB70" s="65"/>
      <c r="DCC70" s="65"/>
      <c r="DCD70" s="65"/>
      <c r="DCE70" s="65"/>
      <c r="DCF70" s="65"/>
      <c r="DCG70" s="65"/>
      <c r="DCH70" s="65"/>
      <c r="DCI70" s="65"/>
      <c r="DCJ70" s="65"/>
      <c r="DCK70" s="65"/>
      <c r="DCL70" s="65"/>
      <c r="DCM70" s="65"/>
      <c r="DCN70" s="65"/>
      <c r="DCO70" s="65"/>
      <c r="DCP70" s="65"/>
      <c r="DCQ70" s="65"/>
      <c r="DCR70" s="65"/>
      <c r="DCS70" s="65"/>
      <c r="DCT70" s="65"/>
      <c r="DCU70" s="65"/>
      <c r="DCV70" s="65"/>
      <c r="DCW70" s="65"/>
      <c r="DCX70" s="65"/>
      <c r="DCY70" s="65"/>
      <c r="DCZ70" s="65"/>
      <c r="DDA70" s="65"/>
      <c r="DDB70" s="65"/>
      <c r="DDC70" s="65"/>
      <c r="DDD70" s="65"/>
      <c r="DDE70" s="65"/>
      <c r="DDF70" s="65"/>
      <c r="DDG70" s="65"/>
      <c r="DDH70" s="65"/>
      <c r="DDI70" s="65"/>
      <c r="DDJ70" s="65"/>
      <c r="DDK70" s="65"/>
      <c r="DDL70" s="65"/>
      <c r="DDM70" s="65"/>
      <c r="DDN70" s="65"/>
      <c r="DDO70" s="65"/>
      <c r="DDP70" s="65"/>
      <c r="DDQ70" s="65"/>
      <c r="DDR70" s="65"/>
      <c r="DDS70" s="65"/>
      <c r="DDT70" s="65"/>
      <c r="DDU70" s="65"/>
      <c r="DDV70" s="65"/>
      <c r="DDW70" s="65"/>
      <c r="DDX70" s="65"/>
      <c r="DDY70" s="65"/>
      <c r="DDZ70" s="65"/>
      <c r="DEA70" s="65"/>
      <c r="DEB70" s="65"/>
      <c r="DEC70" s="65"/>
      <c r="DED70" s="65"/>
      <c r="DEE70" s="65"/>
      <c r="DEF70" s="65"/>
      <c r="DEG70" s="65"/>
      <c r="DEH70" s="65"/>
      <c r="DEI70" s="65"/>
      <c r="DEJ70" s="65"/>
      <c r="DEK70" s="65"/>
      <c r="DEL70" s="65"/>
      <c r="DEM70" s="65"/>
      <c r="DEN70" s="65"/>
      <c r="DEO70" s="65"/>
      <c r="DEP70" s="65"/>
      <c r="DEQ70" s="65"/>
      <c r="DER70" s="65"/>
      <c r="DES70" s="65"/>
      <c r="DET70" s="65"/>
      <c r="DEU70" s="65"/>
      <c r="DEV70" s="65"/>
      <c r="DEW70" s="65"/>
      <c r="DEX70" s="65"/>
      <c r="DEY70" s="65"/>
      <c r="DEZ70" s="65"/>
      <c r="DFA70" s="65"/>
      <c r="DFB70" s="65"/>
      <c r="DFC70" s="65"/>
      <c r="DFD70" s="65"/>
      <c r="DFE70" s="65"/>
      <c r="DFF70" s="65"/>
      <c r="DFG70" s="65"/>
      <c r="DFH70" s="65"/>
      <c r="DFI70" s="65"/>
      <c r="DFJ70" s="65"/>
      <c r="DFK70" s="65"/>
      <c r="DFL70" s="65"/>
      <c r="DFM70" s="65"/>
      <c r="DFN70" s="65"/>
      <c r="DFO70" s="65"/>
      <c r="DFP70" s="65"/>
      <c r="DFQ70" s="65"/>
      <c r="DFR70" s="65"/>
      <c r="DFS70" s="65"/>
      <c r="DFT70" s="65"/>
      <c r="DFU70" s="65"/>
      <c r="DFV70" s="65"/>
      <c r="DFW70" s="65"/>
      <c r="DFX70" s="65"/>
      <c r="DFY70" s="65"/>
      <c r="DFZ70" s="65"/>
      <c r="DGA70" s="65"/>
      <c r="DGB70" s="65"/>
      <c r="DGC70" s="65"/>
      <c r="DGD70" s="65"/>
      <c r="DGE70" s="65"/>
      <c r="DGF70" s="65"/>
      <c r="DGG70" s="65"/>
      <c r="DGH70" s="65"/>
      <c r="DGI70" s="65"/>
      <c r="DGJ70" s="65"/>
      <c r="DGK70" s="65"/>
      <c r="DGL70" s="65"/>
      <c r="DGM70" s="65"/>
      <c r="DGN70" s="65"/>
      <c r="DGO70" s="65"/>
      <c r="DGP70" s="65"/>
      <c r="DGQ70" s="65"/>
      <c r="DGR70" s="65"/>
      <c r="DGS70" s="65"/>
      <c r="DGT70" s="65"/>
      <c r="DGU70" s="65"/>
      <c r="DGV70" s="65"/>
      <c r="DGW70" s="65"/>
      <c r="DGX70" s="65"/>
      <c r="DGY70" s="65"/>
      <c r="DGZ70" s="65"/>
      <c r="DHA70" s="65"/>
      <c r="DHB70" s="65"/>
      <c r="DHC70" s="65"/>
      <c r="DHD70" s="65"/>
      <c r="DHE70" s="65"/>
      <c r="DHF70" s="65"/>
      <c r="DHG70" s="65"/>
      <c r="DHH70" s="65"/>
      <c r="DHI70" s="65"/>
      <c r="DHJ70" s="65"/>
      <c r="DHK70" s="65"/>
      <c r="DHL70" s="65"/>
      <c r="DHM70" s="65"/>
      <c r="DHN70" s="65"/>
      <c r="DHO70" s="65"/>
      <c r="DHP70" s="65"/>
      <c r="DHQ70" s="65"/>
      <c r="DHR70" s="65"/>
      <c r="DHS70" s="65"/>
      <c r="DHT70" s="65"/>
      <c r="DHU70" s="65"/>
      <c r="DHV70" s="65"/>
      <c r="DHW70" s="65"/>
      <c r="DHX70" s="65"/>
      <c r="DHY70" s="65"/>
      <c r="DHZ70" s="65"/>
      <c r="DIA70" s="65"/>
      <c r="DIB70" s="65"/>
      <c r="DIC70" s="65"/>
      <c r="DID70" s="65"/>
      <c r="DIE70" s="65"/>
      <c r="DIF70" s="65"/>
      <c r="DIG70" s="65"/>
      <c r="DIH70" s="65"/>
      <c r="DII70" s="65"/>
      <c r="DIJ70" s="65"/>
      <c r="DIK70" s="65"/>
      <c r="DIL70" s="65"/>
      <c r="DIM70" s="65"/>
      <c r="DIN70" s="65"/>
      <c r="DIO70" s="65"/>
      <c r="DIP70" s="65"/>
      <c r="DIQ70" s="65"/>
      <c r="DIR70" s="65"/>
      <c r="DIS70" s="65"/>
      <c r="DIT70" s="65"/>
      <c r="DIU70" s="65"/>
      <c r="DIV70" s="65"/>
      <c r="DIW70" s="65"/>
      <c r="DIX70" s="65"/>
      <c r="DIY70" s="65"/>
      <c r="DIZ70" s="65"/>
      <c r="DJA70" s="65"/>
      <c r="DJB70" s="65"/>
      <c r="DJC70" s="65"/>
      <c r="DJD70" s="65"/>
      <c r="DJE70" s="65"/>
      <c r="DJF70" s="65"/>
      <c r="DJG70" s="65"/>
      <c r="DJH70" s="65"/>
      <c r="DJI70" s="65"/>
      <c r="DJJ70" s="65"/>
      <c r="DJK70" s="65"/>
      <c r="DJL70" s="65"/>
      <c r="DJM70" s="65"/>
      <c r="DJN70" s="65"/>
      <c r="DJO70" s="65"/>
      <c r="DJP70" s="65"/>
      <c r="DJQ70" s="65"/>
      <c r="DJR70" s="65"/>
      <c r="DJS70" s="65"/>
      <c r="DJT70" s="65"/>
      <c r="DJU70" s="65"/>
      <c r="DJV70" s="65"/>
      <c r="DJW70" s="65"/>
      <c r="DJX70" s="65"/>
      <c r="DJY70" s="65"/>
      <c r="DJZ70" s="65"/>
      <c r="DKA70" s="65"/>
      <c r="DKB70" s="65"/>
      <c r="DKC70" s="65"/>
      <c r="DKD70" s="65"/>
      <c r="DKE70" s="65"/>
      <c r="DKF70" s="65"/>
      <c r="DKG70" s="65"/>
      <c r="DKH70" s="65"/>
      <c r="DKI70" s="65"/>
      <c r="DKJ70" s="65"/>
      <c r="DKK70" s="65"/>
      <c r="DKL70" s="65"/>
      <c r="DKM70" s="65"/>
      <c r="DKN70" s="65"/>
      <c r="DKO70" s="65"/>
      <c r="DKP70" s="65"/>
      <c r="DKQ70" s="65"/>
      <c r="DKR70" s="65"/>
      <c r="DKS70" s="65"/>
      <c r="DKT70" s="65"/>
      <c r="DKU70" s="65"/>
      <c r="DKV70" s="65"/>
      <c r="DKW70" s="65"/>
      <c r="DKX70" s="65"/>
      <c r="DKY70" s="65"/>
      <c r="DKZ70" s="65"/>
      <c r="DLA70" s="65"/>
      <c r="DLB70" s="65"/>
      <c r="DLC70" s="65"/>
      <c r="DLD70" s="65"/>
      <c r="DLE70" s="65"/>
      <c r="DLF70" s="65"/>
      <c r="DLG70" s="65"/>
      <c r="DLH70" s="65"/>
      <c r="DLI70" s="65"/>
      <c r="DLJ70" s="65"/>
      <c r="DLK70" s="65"/>
      <c r="DLL70" s="65"/>
      <c r="DLM70" s="65"/>
      <c r="DLN70" s="65"/>
      <c r="DLO70" s="65"/>
      <c r="DLP70" s="65"/>
      <c r="DLQ70" s="65"/>
      <c r="DLR70" s="65"/>
      <c r="DLS70" s="65"/>
      <c r="DLT70" s="65"/>
      <c r="DLU70" s="65"/>
      <c r="DLV70" s="65"/>
      <c r="DLW70" s="65"/>
      <c r="DLX70" s="65"/>
      <c r="DLY70" s="65"/>
      <c r="DLZ70" s="65"/>
      <c r="DMA70" s="65"/>
      <c r="DMB70" s="65"/>
      <c r="DMC70" s="65"/>
      <c r="DMD70" s="65"/>
      <c r="DME70" s="65"/>
      <c r="DMF70" s="65"/>
      <c r="DMG70" s="65"/>
      <c r="DMH70" s="65"/>
      <c r="DMI70" s="65"/>
      <c r="DMJ70" s="65"/>
      <c r="DMK70" s="65"/>
      <c r="DML70" s="65"/>
      <c r="DMM70" s="65"/>
      <c r="DMN70" s="65"/>
      <c r="DMO70" s="65"/>
      <c r="DMP70" s="65"/>
      <c r="DMQ70" s="65"/>
      <c r="DMR70" s="65"/>
      <c r="DMS70" s="65"/>
      <c r="DMT70" s="65"/>
      <c r="DMU70" s="65"/>
      <c r="DMV70" s="65"/>
      <c r="DMW70" s="65"/>
      <c r="DMX70" s="65"/>
      <c r="DMY70" s="65"/>
      <c r="DMZ70" s="65"/>
      <c r="DNA70" s="65"/>
      <c r="DNB70" s="65"/>
      <c r="DNC70" s="65"/>
      <c r="DND70" s="65"/>
      <c r="DNE70" s="65"/>
      <c r="DNF70" s="65"/>
      <c r="DNG70" s="65"/>
      <c r="DNH70" s="65"/>
      <c r="DNI70" s="65"/>
      <c r="DNJ70" s="65"/>
      <c r="DNK70" s="65"/>
      <c r="DNL70" s="65"/>
      <c r="DNM70" s="65"/>
      <c r="DNN70" s="65"/>
      <c r="DNO70" s="65"/>
      <c r="DNP70" s="65"/>
      <c r="DNQ70" s="65"/>
      <c r="DNR70" s="65"/>
      <c r="DNS70" s="65"/>
      <c r="DNT70" s="65"/>
      <c r="DNU70" s="65"/>
      <c r="DNV70" s="65"/>
      <c r="DNW70" s="65"/>
      <c r="DNX70" s="65"/>
      <c r="DNY70" s="65"/>
      <c r="DNZ70" s="65"/>
      <c r="DOA70" s="65"/>
      <c r="DOB70" s="65"/>
      <c r="DOC70" s="65"/>
      <c r="DOD70" s="65"/>
      <c r="DOE70" s="65"/>
      <c r="DOF70" s="65"/>
      <c r="DOG70" s="65"/>
      <c r="DOH70" s="65"/>
      <c r="DOI70" s="65"/>
      <c r="DOJ70" s="65"/>
      <c r="DOK70" s="65"/>
      <c r="DOL70" s="65"/>
      <c r="DOM70" s="65"/>
      <c r="DON70" s="65"/>
      <c r="DOO70" s="65"/>
      <c r="DOP70" s="65"/>
      <c r="DOQ70" s="65"/>
      <c r="DOR70" s="65"/>
      <c r="DOS70" s="65"/>
      <c r="DOT70" s="65"/>
      <c r="DOU70" s="65"/>
      <c r="DOV70" s="65"/>
      <c r="DOW70" s="65"/>
      <c r="DOX70" s="65"/>
      <c r="DOY70" s="65"/>
      <c r="DOZ70" s="65"/>
      <c r="DPA70" s="65"/>
      <c r="DPB70" s="65"/>
      <c r="DPC70" s="65"/>
      <c r="DPD70" s="65"/>
      <c r="DPE70" s="65"/>
      <c r="DPF70" s="65"/>
      <c r="DPG70" s="65"/>
      <c r="DPH70" s="65"/>
      <c r="DPI70" s="65"/>
      <c r="DPJ70" s="65"/>
      <c r="DPK70" s="65"/>
      <c r="DPL70" s="65"/>
      <c r="DPM70" s="65"/>
      <c r="DPN70" s="65"/>
      <c r="DPO70" s="65"/>
      <c r="DPP70" s="65"/>
      <c r="DPQ70" s="65"/>
      <c r="DPR70" s="65"/>
      <c r="DPS70" s="65"/>
      <c r="DPT70" s="65"/>
      <c r="DPU70" s="65"/>
      <c r="DPV70" s="65"/>
      <c r="DPW70" s="65"/>
      <c r="DPX70" s="65"/>
      <c r="DPY70" s="65"/>
      <c r="DPZ70" s="65"/>
      <c r="DQA70" s="65"/>
      <c r="DQB70" s="65"/>
      <c r="DQC70" s="65"/>
      <c r="DQD70" s="65"/>
      <c r="DQE70" s="65"/>
      <c r="DQF70" s="65"/>
      <c r="DQG70" s="65"/>
      <c r="DQH70" s="65"/>
      <c r="DQI70" s="65"/>
      <c r="DQJ70" s="65"/>
      <c r="DQK70" s="65"/>
      <c r="DQL70" s="65"/>
      <c r="DQM70" s="65"/>
      <c r="DQN70" s="65"/>
      <c r="DQO70" s="65"/>
      <c r="DQP70" s="65"/>
      <c r="DQQ70" s="65"/>
      <c r="DQR70" s="65"/>
      <c r="DQS70" s="65"/>
      <c r="DQT70" s="65"/>
      <c r="DQU70" s="65"/>
      <c r="DQV70" s="65"/>
      <c r="DQW70" s="65"/>
      <c r="DQX70" s="65"/>
      <c r="DQY70" s="65"/>
      <c r="DQZ70" s="65"/>
      <c r="DRA70" s="65"/>
      <c r="DRB70" s="65"/>
      <c r="DRC70" s="65"/>
      <c r="DRD70" s="65"/>
      <c r="DRE70" s="65"/>
      <c r="DRF70" s="65"/>
      <c r="DRG70" s="65"/>
      <c r="DRH70" s="65"/>
      <c r="DRI70" s="65"/>
      <c r="DRJ70" s="65"/>
      <c r="DRK70" s="65"/>
      <c r="DRL70" s="65"/>
      <c r="DRM70" s="65"/>
      <c r="DRN70" s="65"/>
      <c r="DRO70" s="65"/>
      <c r="DRP70" s="65"/>
      <c r="DRQ70" s="65"/>
      <c r="DRR70" s="65"/>
      <c r="DRS70" s="65"/>
      <c r="DRT70" s="65"/>
      <c r="DRU70" s="65"/>
      <c r="DRV70" s="65"/>
      <c r="DRW70" s="65"/>
      <c r="DRX70" s="65"/>
      <c r="DRY70" s="65"/>
      <c r="DRZ70" s="65"/>
      <c r="DSA70" s="65"/>
      <c r="DSB70" s="65"/>
      <c r="DSC70" s="65"/>
      <c r="DSD70" s="65"/>
      <c r="DSE70" s="65"/>
      <c r="DSF70" s="65"/>
      <c r="DSG70" s="65"/>
      <c r="DSH70" s="65"/>
      <c r="DSI70" s="65"/>
      <c r="DSJ70" s="65"/>
      <c r="DSK70" s="65"/>
      <c r="DSL70" s="65"/>
      <c r="DSM70" s="65"/>
      <c r="DSN70" s="65"/>
      <c r="DSO70" s="65"/>
      <c r="DSP70" s="65"/>
      <c r="DSQ70" s="65"/>
      <c r="DSR70" s="65"/>
      <c r="DSS70" s="65"/>
      <c r="DST70" s="65"/>
      <c r="DSU70" s="65"/>
      <c r="DSV70" s="65"/>
      <c r="DSW70" s="65"/>
      <c r="DSX70" s="65"/>
      <c r="DSY70" s="65"/>
      <c r="DSZ70" s="65"/>
      <c r="DTA70" s="65"/>
      <c r="DTB70" s="65"/>
      <c r="DTC70" s="65"/>
      <c r="DTD70" s="65"/>
      <c r="DTE70" s="65"/>
      <c r="DTF70" s="65"/>
      <c r="DTG70" s="65"/>
      <c r="DTH70" s="65"/>
      <c r="DTI70" s="65"/>
      <c r="DTJ70" s="65"/>
      <c r="DTK70" s="65"/>
      <c r="DTL70" s="65"/>
      <c r="DTM70" s="65"/>
      <c r="DTN70" s="65"/>
      <c r="DTO70" s="65"/>
      <c r="DTP70" s="65"/>
      <c r="DTQ70" s="65"/>
      <c r="DTR70" s="65"/>
      <c r="DTS70" s="65"/>
      <c r="DTT70" s="65"/>
      <c r="DTU70" s="65"/>
      <c r="DTV70" s="65"/>
      <c r="DTW70" s="65"/>
      <c r="DTX70" s="65"/>
      <c r="DTY70" s="65"/>
      <c r="DTZ70" s="65"/>
      <c r="DUA70" s="65"/>
      <c r="DUB70" s="65"/>
      <c r="DUC70" s="65"/>
      <c r="DUD70" s="65"/>
      <c r="DUE70" s="65"/>
      <c r="DUF70" s="65"/>
      <c r="DUG70" s="65"/>
      <c r="DUH70" s="65"/>
      <c r="DUI70" s="65"/>
      <c r="DUJ70" s="65"/>
      <c r="DUK70" s="65"/>
      <c r="DUL70" s="65"/>
      <c r="DUM70" s="65"/>
      <c r="DUN70" s="65"/>
      <c r="DUO70" s="65"/>
      <c r="DUP70" s="65"/>
      <c r="DUQ70" s="65"/>
      <c r="DUR70" s="65"/>
      <c r="DUS70" s="65"/>
      <c r="DUT70" s="65"/>
      <c r="DUU70" s="65"/>
      <c r="DUV70" s="65"/>
      <c r="DUW70" s="65"/>
      <c r="DUX70" s="65"/>
      <c r="DUY70" s="65"/>
      <c r="DUZ70" s="65"/>
      <c r="DVA70" s="65"/>
      <c r="DVB70" s="65"/>
      <c r="DVC70" s="65"/>
      <c r="DVD70" s="65"/>
      <c r="DVE70" s="65"/>
      <c r="DVF70" s="65"/>
      <c r="DVG70" s="65"/>
      <c r="DVH70" s="65"/>
      <c r="DVI70" s="65"/>
      <c r="DVJ70" s="65"/>
      <c r="DVK70" s="65"/>
      <c r="DVL70" s="65"/>
      <c r="DVM70" s="65"/>
      <c r="DVN70" s="65"/>
      <c r="DVO70" s="65"/>
      <c r="DVP70" s="65"/>
      <c r="DVQ70" s="65"/>
      <c r="DVR70" s="65"/>
      <c r="DVS70" s="65"/>
      <c r="DVT70" s="65"/>
      <c r="DVU70" s="65"/>
      <c r="DVV70" s="65"/>
      <c r="DVW70" s="65"/>
      <c r="DVX70" s="65"/>
      <c r="DVY70" s="65"/>
      <c r="DVZ70" s="65"/>
      <c r="DWA70" s="65"/>
      <c r="DWB70" s="65"/>
      <c r="DWC70" s="65"/>
      <c r="DWD70" s="65"/>
      <c r="DWE70" s="65"/>
      <c r="DWF70" s="65"/>
      <c r="DWG70" s="65"/>
      <c r="DWH70" s="65"/>
      <c r="DWI70" s="65"/>
      <c r="DWJ70" s="65"/>
      <c r="DWK70" s="65"/>
      <c r="DWL70" s="65"/>
      <c r="DWM70" s="65"/>
      <c r="DWN70" s="65"/>
      <c r="DWO70" s="65"/>
      <c r="DWP70" s="65"/>
      <c r="DWQ70" s="65"/>
      <c r="DWR70" s="65"/>
      <c r="DWS70" s="65"/>
      <c r="DWT70" s="65"/>
      <c r="DWU70" s="65"/>
      <c r="DWV70" s="65"/>
      <c r="DWW70" s="65"/>
      <c r="DWX70" s="65"/>
      <c r="DWY70" s="65"/>
      <c r="DWZ70" s="65"/>
      <c r="DXA70" s="65"/>
      <c r="DXB70" s="65"/>
      <c r="DXC70" s="65"/>
      <c r="DXD70" s="65"/>
      <c r="DXE70" s="65"/>
      <c r="DXF70" s="65"/>
      <c r="DXG70" s="65"/>
      <c r="DXH70" s="65"/>
      <c r="DXI70" s="65"/>
      <c r="DXJ70" s="65"/>
      <c r="DXK70" s="65"/>
      <c r="DXL70" s="65"/>
      <c r="DXM70" s="65"/>
      <c r="DXN70" s="65"/>
      <c r="DXO70" s="65"/>
      <c r="DXP70" s="65"/>
      <c r="DXQ70" s="65"/>
      <c r="DXR70" s="65"/>
      <c r="DXS70" s="65"/>
      <c r="DXT70" s="65"/>
      <c r="DXU70" s="65"/>
      <c r="DXV70" s="65"/>
      <c r="DXW70" s="65"/>
      <c r="DXX70" s="65"/>
      <c r="DXY70" s="65"/>
      <c r="DXZ70" s="65"/>
      <c r="DYA70" s="65"/>
      <c r="DYB70" s="65"/>
      <c r="DYC70" s="65"/>
      <c r="DYD70" s="65"/>
      <c r="DYE70" s="65"/>
      <c r="DYF70" s="65"/>
      <c r="DYG70" s="65"/>
      <c r="DYH70" s="65"/>
      <c r="DYI70" s="65"/>
      <c r="DYJ70" s="65"/>
      <c r="DYK70" s="65"/>
      <c r="DYL70" s="65"/>
      <c r="DYM70" s="65"/>
      <c r="DYN70" s="65"/>
      <c r="DYO70" s="65"/>
      <c r="DYP70" s="65"/>
      <c r="DYQ70" s="65"/>
      <c r="DYR70" s="65"/>
      <c r="DYS70" s="65"/>
      <c r="DYT70" s="65"/>
      <c r="DYU70" s="65"/>
      <c r="DYV70" s="65"/>
      <c r="DYW70" s="65"/>
      <c r="DYX70" s="65"/>
      <c r="DYY70" s="65"/>
      <c r="DYZ70" s="65"/>
      <c r="DZA70" s="65"/>
      <c r="DZB70" s="65"/>
      <c r="DZC70" s="65"/>
      <c r="DZD70" s="65"/>
      <c r="DZE70" s="65"/>
      <c r="DZF70" s="65"/>
      <c r="DZG70" s="65"/>
      <c r="DZH70" s="65"/>
      <c r="DZI70" s="65"/>
      <c r="DZJ70" s="65"/>
      <c r="DZK70" s="65"/>
      <c r="DZL70" s="65"/>
      <c r="DZM70" s="65"/>
      <c r="DZN70" s="65"/>
      <c r="DZO70" s="65"/>
      <c r="DZP70" s="65"/>
      <c r="DZQ70" s="65"/>
      <c r="DZR70" s="65"/>
      <c r="DZS70" s="65"/>
      <c r="DZT70" s="65"/>
      <c r="DZU70" s="65"/>
      <c r="DZV70" s="65"/>
      <c r="DZW70" s="65"/>
      <c r="DZX70" s="65"/>
      <c r="DZY70" s="65"/>
      <c r="DZZ70" s="65"/>
      <c r="EAA70" s="65"/>
      <c r="EAB70" s="65"/>
      <c r="EAC70" s="65"/>
      <c r="EAD70" s="65"/>
      <c r="EAE70" s="65"/>
      <c r="EAF70" s="65"/>
      <c r="EAG70" s="65"/>
      <c r="EAH70" s="65"/>
      <c r="EAI70" s="65"/>
      <c r="EAJ70" s="65"/>
      <c r="EAK70" s="65"/>
      <c r="EAL70" s="65"/>
      <c r="EAM70" s="65"/>
      <c r="EAN70" s="65"/>
      <c r="EAO70" s="65"/>
      <c r="EAP70" s="65"/>
      <c r="EAQ70" s="65"/>
      <c r="EAR70" s="65"/>
      <c r="EAS70" s="65"/>
      <c r="EAT70" s="65"/>
      <c r="EAU70" s="65"/>
      <c r="EAV70" s="65"/>
      <c r="EAW70" s="65"/>
      <c r="EAX70" s="65"/>
      <c r="EAY70" s="65"/>
      <c r="EAZ70" s="65"/>
      <c r="EBA70" s="65"/>
      <c r="EBB70" s="65"/>
      <c r="EBC70" s="65"/>
      <c r="EBD70" s="65"/>
      <c r="EBE70" s="65"/>
      <c r="EBF70" s="65"/>
      <c r="EBG70" s="65"/>
      <c r="EBH70" s="65"/>
      <c r="EBI70" s="65"/>
      <c r="EBJ70" s="65"/>
      <c r="EBK70" s="65"/>
      <c r="EBL70" s="65"/>
      <c r="EBM70" s="65"/>
      <c r="EBN70" s="65"/>
      <c r="EBO70" s="65"/>
      <c r="EBP70" s="65"/>
      <c r="EBQ70" s="65"/>
      <c r="EBR70" s="65"/>
      <c r="EBS70" s="65"/>
      <c r="EBT70" s="65"/>
      <c r="EBU70" s="65"/>
      <c r="EBV70" s="65"/>
      <c r="EBW70" s="65"/>
      <c r="EBX70" s="65"/>
      <c r="EBY70" s="65"/>
      <c r="EBZ70" s="65"/>
      <c r="ECA70" s="65"/>
      <c r="ECB70" s="65"/>
      <c r="ECC70" s="65"/>
      <c r="ECD70" s="65"/>
      <c r="ECE70" s="65"/>
      <c r="ECF70" s="65"/>
      <c r="ECG70" s="65"/>
      <c r="ECH70" s="65"/>
      <c r="ECI70" s="65"/>
      <c r="ECJ70" s="65"/>
      <c r="ECK70" s="65"/>
      <c r="ECL70" s="65"/>
      <c r="ECM70" s="65"/>
      <c r="ECN70" s="65"/>
      <c r="ECO70" s="65"/>
      <c r="ECP70" s="65"/>
      <c r="ECQ70" s="65"/>
      <c r="ECR70" s="65"/>
      <c r="ECS70" s="65"/>
      <c r="ECT70" s="65"/>
      <c r="ECU70" s="65"/>
      <c r="ECV70" s="65"/>
      <c r="ECW70" s="65"/>
      <c r="ECX70" s="65"/>
      <c r="ECY70" s="65"/>
      <c r="ECZ70" s="65"/>
      <c r="EDA70" s="65"/>
      <c r="EDB70" s="65"/>
      <c r="EDC70" s="65"/>
      <c r="EDD70" s="65"/>
      <c r="EDE70" s="65"/>
      <c r="EDF70" s="65"/>
      <c r="EDG70" s="65"/>
      <c r="EDH70" s="65"/>
      <c r="EDI70" s="65"/>
      <c r="EDJ70" s="65"/>
      <c r="EDK70" s="65"/>
      <c r="EDL70" s="65"/>
      <c r="EDM70" s="65"/>
      <c r="EDN70" s="65"/>
      <c r="EDO70" s="65"/>
      <c r="EDP70" s="65"/>
      <c r="EDQ70" s="65"/>
      <c r="EDR70" s="65"/>
      <c r="EDS70" s="65"/>
      <c r="EDT70" s="65"/>
      <c r="EDU70" s="65"/>
      <c r="EDV70" s="65"/>
      <c r="EDW70" s="65"/>
      <c r="EDX70" s="65"/>
      <c r="EDY70" s="65"/>
      <c r="EDZ70" s="65"/>
      <c r="EEA70" s="65"/>
      <c r="EEB70" s="65"/>
      <c r="EEC70" s="65"/>
      <c r="EED70" s="65"/>
      <c r="EEE70" s="65"/>
      <c r="EEF70" s="65"/>
      <c r="EEG70" s="65"/>
      <c r="EEH70" s="65"/>
      <c r="EEI70" s="65"/>
      <c r="EEJ70" s="65"/>
      <c r="EEK70" s="65"/>
      <c r="EEL70" s="65"/>
      <c r="EEM70" s="65"/>
      <c r="EEN70" s="65"/>
      <c r="EEO70" s="65"/>
      <c r="EEP70" s="65"/>
      <c r="EEQ70" s="65"/>
      <c r="EER70" s="65"/>
      <c r="EES70" s="65"/>
      <c r="EET70" s="65"/>
      <c r="EEU70" s="65"/>
      <c r="EEV70" s="65"/>
      <c r="EEW70" s="65"/>
      <c r="EEX70" s="65"/>
      <c r="EEY70" s="65"/>
      <c r="EEZ70" s="65"/>
      <c r="EFA70" s="65"/>
      <c r="EFB70" s="65"/>
      <c r="EFC70" s="65"/>
      <c r="EFD70" s="65"/>
      <c r="EFE70" s="65"/>
      <c r="EFF70" s="65"/>
      <c r="EFG70" s="65"/>
      <c r="EFH70" s="65"/>
      <c r="EFI70" s="65"/>
      <c r="EFJ70" s="65"/>
      <c r="EFK70" s="65"/>
      <c r="EFL70" s="65"/>
      <c r="EFM70" s="65"/>
      <c r="EFN70" s="65"/>
      <c r="EFO70" s="65"/>
      <c r="EFP70" s="65"/>
      <c r="EFQ70" s="65"/>
      <c r="EFR70" s="65"/>
      <c r="EFS70" s="65"/>
      <c r="EFT70" s="65"/>
      <c r="EFU70" s="65"/>
      <c r="EFV70" s="65"/>
      <c r="EFW70" s="65"/>
      <c r="EFX70" s="65"/>
      <c r="EFY70" s="65"/>
      <c r="EFZ70" s="65"/>
      <c r="EGA70" s="65"/>
      <c r="EGB70" s="65"/>
      <c r="EGC70" s="65"/>
      <c r="EGD70" s="65"/>
      <c r="EGE70" s="65"/>
      <c r="EGF70" s="65"/>
      <c r="EGG70" s="65"/>
      <c r="EGH70" s="65"/>
      <c r="EGI70" s="65"/>
      <c r="EGJ70" s="65"/>
      <c r="EGK70" s="65"/>
      <c r="EGL70" s="65"/>
      <c r="EGM70" s="65"/>
      <c r="EGN70" s="65"/>
      <c r="EGO70" s="65"/>
      <c r="EGP70" s="65"/>
      <c r="EGQ70" s="65"/>
      <c r="EGR70" s="65"/>
      <c r="EGS70" s="65"/>
      <c r="EGT70" s="65"/>
      <c r="EGU70" s="65"/>
      <c r="EGV70" s="65"/>
      <c r="EGW70" s="65"/>
      <c r="EGX70" s="65"/>
      <c r="EGY70" s="65"/>
      <c r="EGZ70" s="65"/>
      <c r="EHA70" s="65"/>
      <c r="EHB70" s="65"/>
      <c r="EHC70" s="65"/>
      <c r="EHD70" s="65"/>
      <c r="EHE70" s="65"/>
      <c r="EHF70" s="65"/>
      <c r="EHG70" s="65"/>
      <c r="EHH70" s="65"/>
      <c r="EHI70" s="65"/>
      <c r="EHJ70" s="65"/>
      <c r="EHK70" s="65"/>
      <c r="EHL70" s="65"/>
      <c r="EHM70" s="65"/>
      <c r="EHN70" s="65"/>
      <c r="EHO70" s="65"/>
      <c r="EHP70" s="65"/>
      <c r="EHQ70" s="65"/>
      <c r="EHR70" s="65"/>
      <c r="EHS70" s="65"/>
      <c r="EHT70" s="65"/>
      <c r="EHU70" s="65"/>
      <c r="EHV70" s="65"/>
      <c r="EHW70" s="65"/>
      <c r="EHX70" s="65"/>
      <c r="EHY70" s="65"/>
      <c r="EHZ70" s="65"/>
      <c r="EIA70" s="65"/>
      <c r="EIB70" s="65"/>
      <c r="EIC70" s="65"/>
      <c r="EID70" s="65"/>
      <c r="EIE70" s="65"/>
      <c r="EIF70" s="65"/>
      <c r="EIG70" s="65"/>
      <c r="EIH70" s="65"/>
      <c r="EII70" s="65"/>
      <c r="EIJ70" s="65"/>
      <c r="EIK70" s="65"/>
      <c r="EIL70" s="65"/>
      <c r="EIM70" s="65"/>
      <c r="EIN70" s="65"/>
      <c r="EIO70" s="65"/>
      <c r="EIP70" s="65"/>
      <c r="EIQ70" s="65"/>
      <c r="EIR70" s="65"/>
      <c r="EIS70" s="65"/>
      <c r="EIT70" s="65"/>
      <c r="EIU70" s="65"/>
      <c r="EIV70" s="65"/>
      <c r="EIW70" s="65"/>
      <c r="EIX70" s="65"/>
      <c r="EIY70" s="65"/>
      <c r="EIZ70" s="65"/>
      <c r="EJA70" s="65"/>
      <c r="EJB70" s="65"/>
      <c r="EJC70" s="65"/>
      <c r="EJD70" s="65"/>
      <c r="EJE70" s="65"/>
      <c r="EJF70" s="65"/>
      <c r="EJG70" s="65"/>
      <c r="EJH70" s="65"/>
      <c r="EJI70" s="65"/>
      <c r="EJJ70" s="65"/>
      <c r="EJK70" s="65"/>
      <c r="EJL70" s="65"/>
      <c r="EJM70" s="65"/>
      <c r="EJN70" s="65"/>
      <c r="EJO70" s="65"/>
      <c r="EJP70" s="65"/>
      <c r="EJQ70" s="65"/>
      <c r="EJR70" s="65"/>
      <c r="EJS70" s="65"/>
      <c r="EJT70" s="65"/>
      <c r="EJU70" s="65"/>
      <c r="EJV70" s="65"/>
      <c r="EJW70" s="65"/>
      <c r="EJX70" s="65"/>
      <c r="EJY70" s="65"/>
      <c r="EJZ70" s="65"/>
      <c r="EKA70" s="65"/>
      <c r="EKB70" s="65"/>
      <c r="EKC70" s="65"/>
      <c r="EKD70" s="65"/>
      <c r="EKE70" s="65"/>
      <c r="EKF70" s="65"/>
      <c r="EKG70" s="65"/>
      <c r="EKH70" s="65"/>
      <c r="EKI70" s="65"/>
      <c r="EKJ70" s="65"/>
      <c r="EKK70" s="65"/>
      <c r="EKL70" s="65"/>
      <c r="EKM70" s="65"/>
      <c r="EKN70" s="65"/>
      <c r="EKO70" s="65"/>
      <c r="EKP70" s="65"/>
      <c r="EKQ70" s="65"/>
      <c r="EKR70" s="65"/>
      <c r="EKS70" s="65"/>
      <c r="EKT70" s="65"/>
      <c r="EKU70" s="65"/>
      <c r="EKV70" s="65"/>
      <c r="EKW70" s="65"/>
      <c r="EKX70" s="65"/>
      <c r="EKY70" s="65"/>
      <c r="EKZ70" s="65"/>
      <c r="ELA70" s="65"/>
      <c r="ELB70" s="65"/>
      <c r="ELC70" s="65"/>
      <c r="ELD70" s="65"/>
      <c r="ELE70" s="65"/>
      <c r="ELF70" s="65"/>
      <c r="ELG70" s="65"/>
      <c r="ELH70" s="65"/>
      <c r="ELI70" s="65"/>
      <c r="ELJ70" s="65"/>
      <c r="ELK70" s="65"/>
      <c r="ELL70" s="65"/>
      <c r="ELM70" s="65"/>
      <c r="ELN70" s="65"/>
      <c r="ELO70" s="65"/>
      <c r="ELP70" s="65"/>
      <c r="ELQ70" s="65"/>
      <c r="ELR70" s="65"/>
      <c r="ELS70" s="65"/>
      <c r="ELT70" s="65"/>
      <c r="ELU70" s="65"/>
      <c r="ELV70" s="65"/>
      <c r="ELW70" s="65"/>
      <c r="ELX70" s="65"/>
      <c r="ELY70" s="65"/>
      <c r="ELZ70" s="65"/>
      <c r="EMA70" s="65"/>
      <c r="EMB70" s="65"/>
      <c r="EMC70" s="65"/>
      <c r="EMD70" s="65"/>
      <c r="EME70" s="65"/>
      <c r="EMF70" s="65"/>
      <c r="EMG70" s="65"/>
      <c r="EMH70" s="65"/>
      <c r="EMI70" s="65"/>
      <c r="EMJ70" s="65"/>
      <c r="EMK70" s="65"/>
      <c r="EML70" s="65"/>
      <c r="EMM70" s="65"/>
      <c r="EMN70" s="65"/>
      <c r="EMO70" s="65"/>
      <c r="EMP70" s="65"/>
      <c r="EMQ70" s="65"/>
      <c r="EMR70" s="65"/>
      <c r="EMS70" s="65"/>
      <c r="EMT70" s="65"/>
      <c r="EMU70" s="65"/>
      <c r="EMV70" s="65"/>
      <c r="EMW70" s="65"/>
      <c r="EMX70" s="65"/>
      <c r="EMY70" s="65"/>
      <c r="EMZ70" s="65"/>
      <c r="ENA70" s="65"/>
      <c r="ENB70" s="65"/>
      <c r="ENC70" s="65"/>
      <c r="END70" s="65"/>
      <c r="ENE70" s="65"/>
      <c r="ENF70" s="65"/>
      <c r="ENG70" s="65"/>
      <c r="ENH70" s="65"/>
      <c r="ENI70" s="65"/>
      <c r="ENJ70" s="65"/>
      <c r="ENK70" s="65"/>
      <c r="ENL70" s="65"/>
      <c r="ENM70" s="65"/>
      <c r="ENN70" s="65"/>
      <c r="ENO70" s="65"/>
      <c r="ENP70" s="65"/>
      <c r="ENQ70" s="65"/>
      <c r="ENR70" s="65"/>
      <c r="ENS70" s="65"/>
      <c r="ENT70" s="65"/>
      <c r="ENU70" s="65"/>
      <c r="ENV70" s="65"/>
      <c r="ENW70" s="65"/>
      <c r="ENX70" s="65"/>
      <c r="ENY70" s="65"/>
      <c r="ENZ70" s="65"/>
      <c r="EOA70" s="65"/>
      <c r="EOB70" s="65"/>
      <c r="EOC70" s="65"/>
      <c r="EOD70" s="65"/>
      <c r="EOE70" s="65"/>
      <c r="EOF70" s="65"/>
      <c r="EOG70" s="65"/>
      <c r="EOH70" s="65"/>
      <c r="EOI70" s="65"/>
      <c r="EOJ70" s="65"/>
      <c r="EOK70" s="65"/>
      <c r="EOL70" s="65"/>
      <c r="EOM70" s="65"/>
      <c r="EON70" s="65"/>
      <c r="EOO70" s="65"/>
      <c r="EOP70" s="65"/>
      <c r="EOQ70" s="65"/>
      <c r="EOR70" s="65"/>
      <c r="EOS70" s="65"/>
      <c r="EOT70" s="65"/>
      <c r="EOU70" s="65"/>
      <c r="EOV70" s="65"/>
      <c r="EOW70" s="65"/>
      <c r="EOX70" s="65"/>
      <c r="EOY70" s="65"/>
      <c r="EOZ70" s="65"/>
      <c r="EPA70" s="65"/>
      <c r="EPB70" s="65"/>
      <c r="EPC70" s="65"/>
      <c r="EPD70" s="65"/>
      <c r="EPE70" s="65"/>
      <c r="EPF70" s="65"/>
      <c r="EPG70" s="65"/>
      <c r="EPH70" s="65"/>
      <c r="EPI70" s="65"/>
      <c r="EPJ70" s="65"/>
      <c r="EPK70" s="65"/>
      <c r="EPL70" s="65"/>
      <c r="EPM70" s="65"/>
      <c r="EPN70" s="65"/>
      <c r="EPO70" s="65"/>
      <c r="EPP70" s="65"/>
      <c r="EPQ70" s="65"/>
      <c r="EPR70" s="65"/>
      <c r="EPS70" s="65"/>
      <c r="EPT70" s="65"/>
      <c r="EPU70" s="65"/>
      <c r="EPV70" s="65"/>
      <c r="EPW70" s="65"/>
      <c r="EPX70" s="65"/>
      <c r="EPY70" s="65"/>
      <c r="EPZ70" s="65"/>
      <c r="EQA70" s="65"/>
      <c r="EQB70" s="65"/>
      <c r="EQC70" s="65"/>
      <c r="EQD70" s="65"/>
      <c r="EQE70" s="65"/>
      <c r="EQF70" s="65"/>
      <c r="EQG70" s="65"/>
      <c r="EQH70" s="65"/>
      <c r="EQI70" s="65"/>
      <c r="EQJ70" s="65"/>
      <c r="EQK70" s="65"/>
      <c r="EQL70" s="65"/>
      <c r="EQM70" s="65"/>
      <c r="EQN70" s="65"/>
      <c r="EQO70" s="65"/>
      <c r="EQP70" s="65"/>
      <c r="EQQ70" s="65"/>
      <c r="EQR70" s="65"/>
      <c r="EQS70" s="65"/>
      <c r="EQT70" s="65"/>
      <c r="EQU70" s="65"/>
      <c r="EQV70" s="65"/>
      <c r="EQW70" s="65"/>
      <c r="EQX70" s="65"/>
      <c r="EQY70" s="65"/>
      <c r="EQZ70" s="65"/>
      <c r="ERA70" s="65"/>
      <c r="ERB70" s="65"/>
      <c r="ERC70" s="65"/>
      <c r="ERD70" s="65"/>
      <c r="ERE70" s="65"/>
      <c r="ERF70" s="65"/>
      <c r="ERG70" s="65"/>
      <c r="ERH70" s="65"/>
      <c r="ERI70" s="65"/>
      <c r="ERJ70" s="65"/>
      <c r="ERK70" s="65"/>
      <c r="ERL70" s="65"/>
      <c r="ERM70" s="65"/>
      <c r="ERN70" s="65"/>
      <c r="ERO70" s="65"/>
      <c r="ERP70" s="65"/>
      <c r="ERQ70" s="65"/>
      <c r="ERR70" s="65"/>
      <c r="ERS70" s="65"/>
      <c r="ERT70" s="65"/>
      <c r="ERU70" s="65"/>
      <c r="ERV70" s="65"/>
      <c r="ERW70" s="65"/>
      <c r="ERX70" s="65"/>
      <c r="ERY70" s="65"/>
      <c r="ERZ70" s="65"/>
      <c r="ESA70" s="65"/>
      <c r="ESB70" s="65"/>
      <c r="ESC70" s="65"/>
      <c r="ESD70" s="65"/>
      <c r="ESE70" s="65"/>
      <c r="ESF70" s="65"/>
      <c r="ESG70" s="65"/>
      <c r="ESH70" s="65"/>
      <c r="ESI70" s="65"/>
      <c r="ESJ70" s="65"/>
      <c r="ESK70" s="65"/>
      <c r="ESL70" s="65"/>
      <c r="ESM70" s="65"/>
      <c r="ESN70" s="65"/>
      <c r="ESO70" s="65"/>
      <c r="ESP70" s="65"/>
      <c r="ESQ70" s="65"/>
      <c r="ESR70" s="65"/>
      <c r="ESS70" s="65"/>
      <c r="EST70" s="65"/>
      <c r="ESU70" s="65"/>
      <c r="ESV70" s="65"/>
      <c r="ESW70" s="65"/>
      <c r="ESX70" s="65"/>
      <c r="ESY70" s="65"/>
      <c r="ESZ70" s="65"/>
      <c r="ETA70" s="65"/>
      <c r="ETB70" s="65"/>
      <c r="ETC70" s="65"/>
      <c r="ETD70" s="65"/>
      <c r="ETE70" s="65"/>
      <c r="ETF70" s="65"/>
      <c r="ETG70" s="65"/>
      <c r="ETH70" s="65"/>
      <c r="ETI70" s="65"/>
      <c r="ETJ70" s="65"/>
      <c r="ETK70" s="65"/>
      <c r="ETL70" s="65"/>
      <c r="ETM70" s="65"/>
      <c r="ETN70" s="65"/>
      <c r="ETO70" s="65"/>
      <c r="ETP70" s="65"/>
      <c r="ETQ70" s="65"/>
      <c r="ETR70" s="65"/>
      <c r="ETS70" s="65"/>
      <c r="ETT70" s="65"/>
      <c r="ETU70" s="65"/>
      <c r="ETV70" s="65"/>
      <c r="ETW70" s="65"/>
      <c r="ETX70" s="65"/>
      <c r="ETY70" s="65"/>
      <c r="ETZ70" s="65"/>
      <c r="EUA70" s="65"/>
      <c r="EUB70" s="65"/>
      <c r="EUC70" s="65"/>
      <c r="EUD70" s="65"/>
      <c r="EUE70" s="65"/>
      <c r="EUF70" s="65"/>
      <c r="EUG70" s="65"/>
      <c r="EUH70" s="65"/>
      <c r="EUI70" s="65"/>
      <c r="EUJ70" s="65"/>
      <c r="EUK70" s="65"/>
      <c r="EUL70" s="65"/>
      <c r="EUM70" s="65"/>
      <c r="EUN70" s="65"/>
      <c r="EUO70" s="65"/>
      <c r="EUP70" s="65"/>
      <c r="EUQ70" s="65"/>
      <c r="EUR70" s="65"/>
      <c r="EUS70" s="65"/>
      <c r="EUT70" s="65"/>
      <c r="EUU70" s="65"/>
      <c r="EUV70" s="65"/>
      <c r="EUW70" s="65"/>
      <c r="EUX70" s="65"/>
      <c r="EUY70" s="65"/>
      <c r="EUZ70" s="65"/>
      <c r="EVA70" s="65"/>
      <c r="EVB70" s="65"/>
      <c r="EVC70" s="65"/>
      <c r="EVD70" s="65"/>
      <c r="EVE70" s="65"/>
      <c r="EVF70" s="65"/>
      <c r="EVG70" s="65"/>
      <c r="EVH70" s="65"/>
      <c r="EVI70" s="65"/>
      <c r="EVJ70" s="65"/>
      <c r="EVK70" s="65"/>
      <c r="EVL70" s="65"/>
      <c r="EVM70" s="65"/>
      <c r="EVN70" s="65"/>
      <c r="EVO70" s="65"/>
      <c r="EVP70" s="65"/>
      <c r="EVQ70" s="65"/>
      <c r="EVR70" s="65"/>
      <c r="EVS70" s="65"/>
      <c r="EVT70" s="65"/>
      <c r="EVU70" s="65"/>
      <c r="EVV70" s="65"/>
      <c r="EVW70" s="65"/>
      <c r="EVX70" s="65"/>
      <c r="EVY70" s="65"/>
      <c r="EVZ70" s="65"/>
      <c r="EWA70" s="65"/>
      <c r="EWB70" s="65"/>
      <c r="EWC70" s="65"/>
      <c r="EWD70" s="65"/>
      <c r="EWE70" s="65"/>
      <c r="EWF70" s="65"/>
      <c r="EWG70" s="65"/>
      <c r="EWH70" s="65"/>
      <c r="EWI70" s="65"/>
      <c r="EWJ70" s="65"/>
      <c r="EWK70" s="65"/>
      <c r="EWL70" s="65"/>
      <c r="EWM70" s="65"/>
      <c r="EWN70" s="65"/>
      <c r="EWO70" s="65"/>
      <c r="EWP70" s="65"/>
      <c r="EWQ70" s="65"/>
      <c r="EWR70" s="65"/>
      <c r="EWS70" s="65"/>
      <c r="EWT70" s="65"/>
      <c r="EWU70" s="65"/>
      <c r="EWV70" s="65"/>
      <c r="EWW70" s="65"/>
      <c r="EWX70" s="65"/>
      <c r="EWY70" s="65"/>
      <c r="EWZ70" s="65"/>
      <c r="EXA70" s="65"/>
      <c r="EXB70" s="65"/>
      <c r="EXC70" s="65"/>
      <c r="EXD70" s="65"/>
      <c r="EXE70" s="65"/>
      <c r="EXF70" s="65"/>
      <c r="EXG70" s="65"/>
      <c r="EXH70" s="65"/>
      <c r="EXI70" s="65"/>
      <c r="EXJ70" s="65"/>
      <c r="EXK70" s="65"/>
      <c r="EXL70" s="65"/>
      <c r="EXM70" s="65"/>
      <c r="EXN70" s="65"/>
      <c r="EXO70" s="65"/>
      <c r="EXP70" s="65"/>
      <c r="EXQ70" s="65"/>
      <c r="EXR70" s="65"/>
      <c r="EXS70" s="65"/>
      <c r="EXT70" s="65"/>
      <c r="EXU70" s="65"/>
      <c r="EXV70" s="65"/>
      <c r="EXW70" s="65"/>
      <c r="EXX70" s="65"/>
      <c r="EXY70" s="65"/>
      <c r="EXZ70" s="65"/>
      <c r="EYA70" s="65"/>
      <c r="EYB70" s="65"/>
      <c r="EYC70" s="65"/>
      <c r="EYD70" s="65"/>
      <c r="EYE70" s="65"/>
      <c r="EYF70" s="65"/>
      <c r="EYG70" s="65"/>
      <c r="EYH70" s="65"/>
      <c r="EYI70" s="65"/>
      <c r="EYJ70" s="65"/>
      <c r="EYK70" s="65"/>
      <c r="EYL70" s="65"/>
      <c r="EYM70" s="65"/>
      <c r="EYN70" s="65"/>
      <c r="EYO70" s="65"/>
      <c r="EYP70" s="65"/>
      <c r="EYQ70" s="65"/>
      <c r="EYR70" s="65"/>
      <c r="EYS70" s="65"/>
      <c r="EYT70" s="65"/>
      <c r="EYU70" s="65"/>
      <c r="EYV70" s="65"/>
      <c r="EYW70" s="65"/>
      <c r="EYX70" s="65"/>
      <c r="EYY70" s="65"/>
      <c r="EYZ70" s="65"/>
      <c r="EZA70" s="65"/>
      <c r="EZB70" s="65"/>
      <c r="EZC70" s="65"/>
      <c r="EZD70" s="65"/>
      <c r="EZE70" s="65"/>
      <c r="EZF70" s="65"/>
      <c r="EZG70" s="65"/>
      <c r="EZH70" s="65"/>
      <c r="EZI70" s="65"/>
      <c r="EZJ70" s="65"/>
      <c r="EZK70" s="65"/>
      <c r="EZL70" s="65"/>
      <c r="EZM70" s="65"/>
      <c r="EZN70" s="65"/>
      <c r="EZO70" s="65"/>
      <c r="EZP70" s="65"/>
      <c r="EZQ70" s="65"/>
      <c r="EZR70" s="65"/>
      <c r="EZS70" s="65"/>
      <c r="EZT70" s="65"/>
      <c r="EZU70" s="65"/>
      <c r="EZV70" s="65"/>
      <c r="EZW70" s="65"/>
      <c r="EZX70" s="65"/>
      <c r="EZY70" s="65"/>
      <c r="EZZ70" s="65"/>
      <c r="FAA70" s="65"/>
      <c r="FAB70" s="65"/>
      <c r="FAC70" s="65"/>
      <c r="FAD70" s="65"/>
      <c r="FAE70" s="65"/>
      <c r="FAF70" s="65"/>
      <c r="FAG70" s="65"/>
      <c r="FAH70" s="65"/>
      <c r="FAI70" s="65"/>
      <c r="FAJ70" s="65"/>
      <c r="FAK70" s="65"/>
      <c r="FAL70" s="65"/>
      <c r="FAM70" s="65"/>
      <c r="FAN70" s="65"/>
      <c r="FAO70" s="65"/>
      <c r="FAP70" s="65"/>
      <c r="FAQ70" s="65"/>
      <c r="FAR70" s="65"/>
      <c r="FAS70" s="65"/>
      <c r="FAT70" s="65"/>
      <c r="FAU70" s="65"/>
      <c r="FAV70" s="65"/>
      <c r="FAW70" s="65"/>
      <c r="FAX70" s="65"/>
      <c r="FAY70" s="65"/>
      <c r="FAZ70" s="65"/>
      <c r="FBA70" s="65"/>
      <c r="FBB70" s="65"/>
      <c r="FBC70" s="65"/>
      <c r="FBD70" s="65"/>
      <c r="FBE70" s="65"/>
      <c r="FBF70" s="65"/>
      <c r="FBG70" s="65"/>
      <c r="FBH70" s="65"/>
      <c r="FBI70" s="65"/>
      <c r="FBJ70" s="65"/>
      <c r="FBK70" s="65"/>
      <c r="FBL70" s="65"/>
      <c r="FBM70" s="65"/>
      <c r="FBN70" s="65"/>
      <c r="FBO70" s="65"/>
      <c r="FBP70" s="65"/>
      <c r="FBQ70" s="65"/>
      <c r="FBR70" s="65"/>
      <c r="FBS70" s="65"/>
      <c r="FBT70" s="65"/>
      <c r="FBU70" s="65"/>
      <c r="FBV70" s="65"/>
      <c r="FBW70" s="65"/>
      <c r="FBX70" s="65"/>
      <c r="FBY70" s="65"/>
      <c r="FBZ70" s="65"/>
      <c r="FCA70" s="65"/>
      <c r="FCB70" s="65"/>
      <c r="FCC70" s="65"/>
      <c r="FCD70" s="65"/>
      <c r="FCE70" s="65"/>
      <c r="FCF70" s="65"/>
      <c r="FCG70" s="65"/>
      <c r="FCH70" s="65"/>
      <c r="FCI70" s="65"/>
      <c r="FCJ70" s="65"/>
      <c r="FCK70" s="65"/>
      <c r="FCL70" s="65"/>
      <c r="FCM70" s="65"/>
      <c r="FCN70" s="65"/>
      <c r="FCO70" s="65"/>
      <c r="FCP70" s="65"/>
      <c r="FCQ70" s="65"/>
      <c r="FCR70" s="65"/>
      <c r="FCS70" s="65"/>
      <c r="FCT70" s="65"/>
      <c r="FCU70" s="65"/>
      <c r="FCV70" s="65"/>
      <c r="FCW70" s="65"/>
      <c r="FCX70" s="65"/>
      <c r="FCY70" s="65"/>
      <c r="FCZ70" s="65"/>
      <c r="FDA70" s="65"/>
      <c r="FDB70" s="65"/>
      <c r="FDC70" s="65"/>
      <c r="FDD70" s="65"/>
      <c r="FDE70" s="65"/>
      <c r="FDF70" s="65"/>
      <c r="FDG70" s="65"/>
      <c r="FDH70" s="65"/>
      <c r="FDI70" s="65"/>
      <c r="FDJ70" s="65"/>
      <c r="FDK70" s="65"/>
      <c r="FDL70" s="65"/>
      <c r="FDM70" s="65"/>
      <c r="FDN70" s="65"/>
      <c r="FDO70" s="65"/>
      <c r="FDP70" s="65"/>
      <c r="FDQ70" s="65"/>
      <c r="FDR70" s="65"/>
      <c r="FDS70" s="65"/>
      <c r="FDT70" s="65"/>
      <c r="FDU70" s="65"/>
      <c r="FDV70" s="65"/>
      <c r="FDW70" s="65"/>
      <c r="FDX70" s="65"/>
      <c r="FDY70" s="65"/>
      <c r="FDZ70" s="65"/>
      <c r="FEA70" s="65"/>
      <c r="FEB70" s="65"/>
      <c r="FEC70" s="65"/>
      <c r="FED70" s="65"/>
      <c r="FEE70" s="65"/>
      <c r="FEF70" s="65"/>
      <c r="FEG70" s="65"/>
      <c r="FEH70" s="65"/>
      <c r="FEI70" s="65"/>
      <c r="FEJ70" s="65"/>
      <c r="FEK70" s="65"/>
      <c r="FEL70" s="65"/>
      <c r="FEM70" s="65"/>
      <c r="FEN70" s="65"/>
      <c r="FEO70" s="65"/>
      <c r="FEP70" s="65"/>
      <c r="FEQ70" s="65"/>
      <c r="FER70" s="65"/>
      <c r="FES70" s="65"/>
      <c r="FET70" s="65"/>
      <c r="FEU70" s="65"/>
      <c r="FEV70" s="65"/>
      <c r="FEW70" s="65"/>
      <c r="FEX70" s="65"/>
      <c r="FEY70" s="65"/>
      <c r="FEZ70" s="65"/>
      <c r="FFA70" s="65"/>
      <c r="FFB70" s="65"/>
      <c r="FFC70" s="65"/>
      <c r="FFD70" s="65"/>
      <c r="FFE70" s="65"/>
      <c r="FFF70" s="65"/>
      <c r="FFG70" s="65"/>
      <c r="FFH70" s="65"/>
      <c r="FFI70" s="65"/>
      <c r="FFJ70" s="65"/>
      <c r="FFK70" s="65"/>
      <c r="FFL70" s="65"/>
      <c r="FFM70" s="65"/>
      <c r="FFN70" s="65"/>
      <c r="FFO70" s="65"/>
      <c r="FFP70" s="65"/>
      <c r="FFQ70" s="65"/>
      <c r="FFR70" s="65"/>
      <c r="FFS70" s="65"/>
      <c r="FFT70" s="65"/>
      <c r="FFU70" s="65"/>
      <c r="FFV70" s="65"/>
      <c r="FFW70" s="65"/>
      <c r="FFX70" s="65"/>
      <c r="FFY70" s="65"/>
      <c r="FFZ70" s="65"/>
      <c r="FGA70" s="65"/>
      <c r="FGB70" s="65"/>
      <c r="FGC70" s="65"/>
      <c r="FGD70" s="65"/>
      <c r="FGE70" s="65"/>
      <c r="FGF70" s="65"/>
      <c r="FGG70" s="65"/>
      <c r="FGH70" s="65"/>
      <c r="FGI70" s="65"/>
      <c r="FGJ70" s="65"/>
      <c r="FGK70" s="65"/>
      <c r="FGL70" s="65"/>
      <c r="FGM70" s="65"/>
      <c r="FGN70" s="65"/>
      <c r="FGO70" s="65"/>
      <c r="FGP70" s="65"/>
      <c r="FGQ70" s="65"/>
      <c r="FGR70" s="65"/>
      <c r="FGS70" s="65"/>
      <c r="FGT70" s="65"/>
      <c r="FGU70" s="65"/>
      <c r="FGV70" s="65"/>
      <c r="FGW70" s="65"/>
      <c r="FGX70" s="65"/>
      <c r="FGY70" s="65"/>
      <c r="FGZ70" s="65"/>
      <c r="FHA70" s="65"/>
      <c r="FHB70" s="65"/>
      <c r="FHC70" s="65"/>
      <c r="FHD70" s="65"/>
      <c r="FHE70" s="65"/>
      <c r="FHF70" s="65"/>
      <c r="FHG70" s="65"/>
      <c r="FHH70" s="65"/>
      <c r="FHI70" s="65"/>
      <c r="FHJ70" s="65"/>
      <c r="FHK70" s="65"/>
      <c r="FHL70" s="65"/>
      <c r="FHM70" s="65"/>
      <c r="FHN70" s="65"/>
      <c r="FHO70" s="65"/>
      <c r="FHP70" s="65"/>
      <c r="FHQ70" s="65"/>
      <c r="FHR70" s="65"/>
      <c r="FHS70" s="65"/>
      <c r="FHT70" s="65"/>
      <c r="FHU70" s="65"/>
      <c r="FHV70" s="65"/>
      <c r="FHW70" s="65"/>
      <c r="FHX70" s="65"/>
      <c r="FHY70" s="65"/>
      <c r="FHZ70" s="65"/>
      <c r="FIA70" s="65"/>
      <c r="FIB70" s="65"/>
      <c r="FIC70" s="65"/>
      <c r="FID70" s="65"/>
      <c r="FIE70" s="65"/>
      <c r="FIF70" s="65"/>
      <c r="FIG70" s="65"/>
      <c r="FIH70" s="65"/>
      <c r="FII70" s="65"/>
      <c r="FIJ70" s="65"/>
      <c r="FIK70" s="65"/>
      <c r="FIL70" s="65"/>
      <c r="FIM70" s="65"/>
      <c r="FIN70" s="65"/>
      <c r="FIO70" s="65"/>
      <c r="FIP70" s="65"/>
      <c r="FIQ70" s="65"/>
      <c r="FIR70" s="65"/>
      <c r="FIS70" s="65"/>
      <c r="FIT70" s="65"/>
      <c r="FIU70" s="65"/>
      <c r="FIV70" s="65"/>
      <c r="FIW70" s="65"/>
      <c r="FIX70" s="65"/>
      <c r="FIY70" s="65"/>
      <c r="FIZ70" s="65"/>
      <c r="FJA70" s="65"/>
      <c r="FJB70" s="65"/>
      <c r="FJC70" s="65"/>
      <c r="FJD70" s="65"/>
      <c r="FJE70" s="65"/>
      <c r="FJF70" s="65"/>
      <c r="FJG70" s="65"/>
      <c r="FJH70" s="65"/>
      <c r="FJI70" s="65"/>
      <c r="FJJ70" s="65"/>
      <c r="FJK70" s="65"/>
      <c r="FJL70" s="65"/>
      <c r="FJM70" s="65"/>
      <c r="FJN70" s="65"/>
      <c r="FJO70" s="65"/>
      <c r="FJP70" s="65"/>
      <c r="FJQ70" s="65"/>
      <c r="FJR70" s="65"/>
      <c r="FJS70" s="65"/>
      <c r="FJT70" s="65"/>
      <c r="FJU70" s="65"/>
      <c r="FJV70" s="65"/>
      <c r="FJW70" s="65"/>
      <c r="FJX70" s="65"/>
      <c r="FJY70" s="65"/>
      <c r="FJZ70" s="65"/>
      <c r="FKA70" s="65"/>
      <c r="FKB70" s="65"/>
      <c r="FKC70" s="65"/>
      <c r="FKD70" s="65"/>
      <c r="FKE70" s="65"/>
      <c r="FKF70" s="65"/>
      <c r="FKG70" s="65"/>
      <c r="FKH70" s="65"/>
      <c r="FKI70" s="65"/>
      <c r="FKJ70" s="65"/>
      <c r="FKK70" s="65"/>
      <c r="FKL70" s="65"/>
      <c r="FKM70" s="65"/>
      <c r="FKN70" s="65"/>
      <c r="FKO70" s="65"/>
      <c r="FKP70" s="65"/>
      <c r="FKQ70" s="65"/>
      <c r="FKR70" s="65"/>
      <c r="FKS70" s="65"/>
      <c r="FKT70" s="65"/>
      <c r="FKU70" s="65"/>
      <c r="FKV70" s="65"/>
      <c r="FKW70" s="65"/>
      <c r="FKX70" s="65"/>
      <c r="FKY70" s="65"/>
      <c r="FKZ70" s="65"/>
      <c r="FLA70" s="65"/>
      <c r="FLB70" s="65"/>
      <c r="FLC70" s="65"/>
      <c r="FLD70" s="65"/>
      <c r="FLE70" s="65"/>
      <c r="FLF70" s="65"/>
      <c r="FLG70" s="65"/>
      <c r="FLH70" s="65"/>
      <c r="FLI70" s="65"/>
      <c r="FLJ70" s="65"/>
      <c r="FLK70" s="65"/>
      <c r="FLL70" s="65"/>
      <c r="FLM70" s="65"/>
      <c r="FLN70" s="65"/>
      <c r="FLO70" s="65"/>
      <c r="FLP70" s="65"/>
      <c r="FLQ70" s="65"/>
      <c r="FLR70" s="65"/>
      <c r="FLS70" s="65"/>
      <c r="FLT70" s="65"/>
      <c r="FLU70" s="65"/>
      <c r="FLV70" s="65"/>
      <c r="FLW70" s="65"/>
      <c r="FLX70" s="65"/>
      <c r="FLY70" s="65"/>
      <c r="FLZ70" s="65"/>
      <c r="FMA70" s="65"/>
      <c r="FMB70" s="65"/>
      <c r="FMC70" s="65"/>
      <c r="FMD70" s="65"/>
      <c r="FME70" s="65"/>
      <c r="FMF70" s="65"/>
      <c r="FMG70" s="65"/>
      <c r="FMH70" s="65"/>
      <c r="FMI70" s="65"/>
      <c r="FMJ70" s="65"/>
      <c r="FMK70" s="65"/>
      <c r="FML70" s="65"/>
      <c r="FMM70" s="65"/>
      <c r="FMN70" s="65"/>
      <c r="FMO70" s="65"/>
      <c r="FMP70" s="65"/>
      <c r="FMQ70" s="65"/>
      <c r="FMR70" s="65"/>
      <c r="FMS70" s="65"/>
      <c r="FMT70" s="65"/>
      <c r="FMU70" s="65"/>
      <c r="FMV70" s="65"/>
      <c r="FMW70" s="65"/>
      <c r="FMX70" s="65"/>
      <c r="FMY70" s="65"/>
      <c r="FMZ70" s="65"/>
      <c r="FNA70" s="65"/>
      <c r="FNB70" s="65"/>
      <c r="FNC70" s="65"/>
      <c r="FND70" s="65"/>
      <c r="FNE70" s="65"/>
      <c r="FNF70" s="65"/>
      <c r="FNG70" s="65"/>
      <c r="FNH70" s="65"/>
      <c r="FNI70" s="65"/>
      <c r="FNJ70" s="65"/>
      <c r="FNK70" s="65"/>
      <c r="FNL70" s="65"/>
      <c r="FNM70" s="65"/>
      <c r="FNN70" s="65"/>
      <c r="FNO70" s="65"/>
      <c r="FNP70" s="65"/>
      <c r="FNQ70" s="65"/>
      <c r="FNR70" s="65"/>
      <c r="FNS70" s="65"/>
      <c r="FNT70" s="65"/>
      <c r="FNU70" s="65"/>
      <c r="FNV70" s="65"/>
      <c r="FNW70" s="65"/>
      <c r="FNX70" s="65"/>
      <c r="FNY70" s="65"/>
      <c r="FNZ70" s="65"/>
      <c r="FOA70" s="65"/>
      <c r="FOB70" s="65"/>
      <c r="FOC70" s="65"/>
      <c r="FOD70" s="65"/>
      <c r="FOE70" s="65"/>
      <c r="FOF70" s="65"/>
      <c r="FOG70" s="65"/>
      <c r="FOH70" s="65"/>
      <c r="FOI70" s="65"/>
      <c r="FOJ70" s="65"/>
      <c r="FOK70" s="65"/>
      <c r="FOL70" s="65"/>
      <c r="FOM70" s="65"/>
      <c r="FON70" s="65"/>
      <c r="FOO70" s="65"/>
      <c r="FOP70" s="65"/>
      <c r="FOQ70" s="65"/>
      <c r="FOR70" s="65"/>
      <c r="FOS70" s="65"/>
      <c r="FOT70" s="65"/>
      <c r="FOU70" s="65"/>
      <c r="FOV70" s="65"/>
      <c r="FOW70" s="65"/>
      <c r="FOX70" s="65"/>
      <c r="FOY70" s="65"/>
      <c r="FOZ70" s="65"/>
      <c r="FPA70" s="65"/>
      <c r="FPB70" s="65"/>
      <c r="FPC70" s="65"/>
      <c r="FPD70" s="65"/>
      <c r="FPE70" s="65"/>
      <c r="FPF70" s="65"/>
      <c r="FPG70" s="65"/>
      <c r="FPH70" s="65"/>
      <c r="FPI70" s="65"/>
      <c r="FPJ70" s="65"/>
      <c r="FPK70" s="65"/>
      <c r="FPL70" s="65"/>
      <c r="FPM70" s="65"/>
      <c r="FPN70" s="65"/>
      <c r="FPO70" s="65"/>
      <c r="FPP70" s="65"/>
      <c r="FPQ70" s="65"/>
      <c r="FPR70" s="65"/>
      <c r="FPS70" s="65"/>
      <c r="FPT70" s="65"/>
      <c r="FPU70" s="65"/>
      <c r="FPV70" s="65"/>
      <c r="FPW70" s="65"/>
      <c r="FPX70" s="65"/>
      <c r="FPY70" s="65"/>
      <c r="FPZ70" s="65"/>
      <c r="FQA70" s="65"/>
      <c r="FQB70" s="65"/>
      <c r="FQC70" s="65"/>
      <c r="FQD70" s="65"/>
      <c r="FQE70" s="65"/>
      <c r="FQF70" s="65"/>
      <c r="FQG70" s="65"/>
      <c r="FQH70" s="65"/>
      <c r="FQI70" s="65"/>
      <c r="FQJ70" s="65"/>
      <c r="FQK70" s="65"/>
      <c r="FQL70" s="65"/>
      <c r="FQM70" s="65"/>
      <c r="FQN70" s="65"/>
      <c r="FQO70" s="65"/>
      <c r="FQP70" s="65"/>
      <c r="FQQ70" s="65"/>
      <c r="FQR70" s="65"/>
      <c r="FQS70" s="65"/>
      <c r="FQT70" s="65"/>
      <c r="FQU70" s="65"/>
      <c r="FQV70" s="65"/>
      <c r="FQW70" s="65"/>
      <c r="FQX70" s="65"/>
      <c r="FQY70" s="65"/>
      <c r="FQZ70" s="65"/>
      <c r="FRA70" s="65"/>
      <c r="FRB70" s="65"/>
      <c r="FRC70" s="65"/>
      <c r="FRD70" s="65"/>
      <c r="FRE70" s="65"/>
      <c r="FRF70" s="65"/>
      <c r="FRG70" s="65"/>
      <c r="FRH70" s="65"/>
      <c r="FRI70" s="65"/>
      <c r="FRJ70" s="65"/>
      <c r="FRK70" s="65"/>
      <c r="FRL70" s="65"/>
      <c r="FRM70" s="65"/>
      <c r="FRN70" s="65"/>
      <c r="FRO70" s="65"/>
      <c r="FRP70" s="65"/>
      <c r="FRQ70" s="65"/>
      <c r="FRR70" s="65"/>
      <c r="FRS70" s="65"/>
      <c r="FRT70" s="65"/>
      <c r="FRU70" s="65"/>
      <c r="FRV70" s="65"/>
      <c r="FRW70" s="65"/>
      <c r="FRX70" s="65"/>
      <c r="FRY70" s="65"/>
      <c r="FRZ70" s="65"/>
      <c r="FSA70" s="65"/>
      <c r="FSB70" s="65"/>
      <c r="FSC70" s="65"/>
      <c r="FSD70" s="65"/>
      <c r="FSE70" s="65"/>
      <c r="FSF70" s="65"/>
      <c r="FSG70" s="65"/>
      <c r="FSH70" s="65"/>
      <c r="FSI70" s="65"/>
      <c r="FSJ70" s="65"/>
      <c r="FSK70" s="65"/>
      <c r="FSL70" s="65"/>
      <c r="FSM70" s="65"/>
      <c r="FSN70" s="65"/>
      <c r="FSO70" s="65"/>
      <c r="FSP70" s="65"/>
      <c r="FSQ70" s="65"/>
      <c r="FSR70" s="65"/>
      <c r="FSS70" s="65"/>
      <c r="FST70" s="65"/>
      <c r="FSU70" s="65"/>
      <c r="FSV70" s="65"/>
      <c r="FSW70" s="65"/>
      <c r="FSX70" s="65"/>
      <c r="FSY70" s="65"/>
      <c r="FSZ70" s="65"/>
      <c r="FTA70" s="65"/>
      <c r="FTB70" s="65"/>
      <c r="FTC70" s="65"/>
      <c r="FTD70" s="65"/>
      <c r="FTE70" s="65"/>
      <c r="FTF70" s="65"/>
      <c r="FTG70" s="65"/>
      <c r="FTH70" s="65"/>
      <c r="FTI70" s="65"/>
      <c r="FTJ70" s="65"/>
      <c r="FTK70" s="65"/>
      <c r="FTL70" s="65"/>
      <c r="FTM70" s="65"/>
      <c r="FTN70" s="65"/>
      <c r="FTO70" s="65"/>
      <c r="FTP70" s="65"/>
      <c r="FTQ70" s="65"/>
      <c r="FTR70" s="65"/>
      <c r="FTS70" s="65"/>
      <c r="FTT70" s="65"/>
      <c r="FTU70" s="65"/>
      <c r="FTV70" s="65"/>
      <c r="FTW70" s="65"/>
      <c r="FTX70" s="65"/>
      <c r="FTY70" s="65"/>
      <c r="FTZ70" s="65"/>
      <c r="FUA70" s="65"/>
      <c r="FUB70" s="65"/>
      <c r="FUC70" s="65"/>
      <c r="FUD70" s="65"/>
      <c r="FUE70" s="65"/>
      <c r="FUF70" s="65"/>
      <c r="FUG70" s="65"/>
      <c r="FUH70" s="65"/>
      <c r="FUI70" s="65"/>
      <c r="FUJ70" s="65"/>
      <c r="FUK70" s="65"/>
      <c r="FUL70" s="65"/>
      <c r="FUM70" s="65"/>
      <c r="FUN70" s="65"/>
      <c r="FUO70" s="65"/>
      <c r="FUP70" s="65"/>
      <c r="FUQ70" s="65"/>
      <c r="FUR70" s="65"/>
      <c r="FUS70" s="65"/>
      <c r="FUT70" s="65"/>
      <c r="FUU70" s="65"/>
      <c r="FUV70" s="65"/>
      <c r="FUW70" s="65"/>
      <c r="FUX70" s="65"/>
      <c r="FUY70" s="65"/>
      <c r="FUZ70" s="65"/>
      <c r="FVA70" s="65"/>
      <c r="FVB70" s="65"/>
      <c r="FVC70" s="65"/>
      <c r="FVD70" s="65"/>
      <c r="FVE70" s="65"/>
      <c r="FVF70" s="65"/>
      <c r="FVG70" s="65"/>
      <c r="FVH70" s="65"/>
      <c r="FVI70" s="65"/>
      <c r="FVJ70" s="65"/>
      <c r="FVK70" s="65"/>
      <c r="FVL70" s="65"/>
      <c r="FVM70" s="65"/>
      <c r="FVN70" s="65"/>
      <c r="FVO70" s="65"/>
      <c r="FVP70" s="65"/>
      <c r="FVQ70" s="65"/>
      <c r="FVR70" s="65"/>
      <c r="FVS70" s="65"/>
      <c r="FVT70" s="65"/>
      <c r="FVU70" s="65"/>
      <c r="FVV70" s="65"/>
      <c r="FVW70" s="65"/>
      <c r="FVX70" s="65"/>
      <c r="FVY70" s="65"/>
      <c r="FVZ70" s="65"/>
      <c r="FWA70" s="65"/>
      <c r="FWB70" s="65"/>
      <c r="FWC70" s="65"/>
      <c r="FWD70" s="65"/>
      <c r="FWE70" s="65"/>
      <c r="FWF70" s="65"/>
      <c r="FWG70" s="65"/>
      <c r="FWH70" s="65"/>
      <c r="FWI70" s="65"/>
      <c r="FWJ70" s="65"/>
      <c r="FWK70" s="65"/>
      <c r="FWL70" s="65"/>
      <c r="FWM70" s="65"/>
      <c r="FWN70" s="65"/>
      <c r="FWO70" s="65"/>
      <c r="FWP70" s="65"/>
      <c r="FWQ70" s="65"/>
      <c r="FWR70" s="65"/>
      <c r="FWS70" s="65"/>
      <c r="FWT70" s="65"/>
      <c r="FWU70" s="65"/>
      <c r="FWV70" s="65"/>
      <c r="FWW70" s="65"/>
      <c r="FWX70" s="65"/>
      <c r="FWY70" s="65"/>
      <c r="FWZ70" s="65"/>
      <c r="FXA70" s="65"/>
      <c r="FXB70" s="65"/>
      <c r="FXC70" s="65"/>
      <c r="FXD70" s="65"/>
      <c r="FXE70" s="65"/>
      <c r="FXF70" s="65"/>
      <c r="FXG70" s="65"/>
      <c r="FXH70" s="65"/>
      <c r="FXI70" s="65"/>
      <c r="FXJ70" s="65"/>
      <c r="FXK70" s="65"/>
      <c r="FXL70" s="65"/>
      <c r="FXM70" s="65"/>
      <c r="FXN70" s="65"/>
      <c r="FXO70" s="65"/>
      <c r="FXP70" s="65"/>
      <c r="FXQ70" s="65"/>
      <c r="FXR70" s="65"/>
      <c r="FXS70" s="65"/>
      <c r="FXT70" s="65"/>
      <c r="FXU70" s="65"/>
      <c r="FXV70" s="65"/>
      <c r="FXW70" s="65"/>
      <c r="FXX70" s="65"/>
      <c r="FXY70" s="65"/>
      <c r="FXZ70" s="65"/>
      <c r="FYA70" s="65"/>
      <c r="FYB70" s="65"/>
      <c r="FYC70" s="65"/>
      <c r="FYD70" s="65"/>
      <c r="FYE70" s="65"/>
      <c r="FYF70" s="65"/>
      <c r="FYG70" s="65"/>
      <c r="FYH70" s="65"/>
      <c r="FYI70" s="65"/>
      <c r="FYJ70" s="65"/>
      <c r="FYK70" s="65"/>
      <c r="FYL70" s="65"/>
      <c r="FYM70" s="65"/>
      <c r="FYN70" s="65"/>
      <c r="FYO70" s="65"/>
      <c r="FYP70" s="65"/>
      <c r="FYQ70" s="65"/>
      <c r="FYR70" s="65"/>
      <c r="FYS70" s="65"/>
      <c r="FYT70" s="65"/>
      <c r="FYU70" s="65"/>
      <c r="FYV70" s="65"/>
      <c r="FYW70" s="65"/>
      <c r="FYX70" s="65"/>
      <c r="FYY70" s="65"/>
      <c r="FYZ70" s="65"/>
      <c r="FZA70" s="65"/>
      <c r="FZB70" s="65"/>
      <c r="FZC70" s="65"/>
      <c r="FZD70" s="65"/>
      <c r="FZE70" s="65"/>
      <c r="FZF70" s="65"/>
      <c r="FZG70" s="65"/>
      <c r="FZH70" s="65"/>
      <c r="FZI70" s="65"/>
      <c r="FZJ70" s="65"/>
      <c r="FZK70" s="65"/>
      <c r="FZL70" s="65"/>
      <c r="FZM70" s="65"/>
      <c r="FZN70" s="65"/>
      <c r="FZO70" s="65"/>
      <c r="FZP70" s="65"/>
      <c r="FZQ70" s="65"/>
      <c r="FZR70" s="65"/>
      <c r="FZS70" s="65"/>
      <c r="FZT70" s="65"/>
      <c r="FZU70" s="65"/>
      <c r="FZV70" s="65"/>
      <c r="FZW70" s="65"/>
      <c r="FZX70" s="65"/>
      <c r="FZY70" s="65"/>
      <c r="FZZ70" s="65"/>
      <c r="GAA70" s="65"/>
      <c r="GAB70" s="65"/>
      <c r="GAC70" s="65"/>
      <c r="GAD70" s="65"/>
      <c r="GAE70" s="65"/>
      <c r="GAF70" s="65"/>
      <c r="GAG70" s="65"/>
      <c r="GAH70" s="65"/>
      <c r="GAI70" s="65"/>
      <c r="GAJ70" s="65"/>
      <c r="GAK70" s="65"/>
      <c r="GAL70" s="65"/>
      <c r="GAM70" s="65"/>
      <c r="GAN70" s="65"/>
      <c r="GAO70" s="65"/>
      <c r="GAP70" s="65"/>
      <c r="GAQ70" s="65"/>
      <c r="GAR70" s="65"/>
      <c r="GAS70" s="65"/>
      <c r="GAT70" s="65"/>
      <c r="GAU70" s="65"/>
      <c r="GAV70" s="65"/>
      <c r="GAW70" s="65"/>
      <c r="GAX70" s="65"/>
      <c r="GAY70" s="65"/>
      <c r="GAZ70" s="65"/>
      <c r="GBA70" s="65"/>
      <c r="GBB70" s="65"/>
      <c r="GBC70" s="65"/>
      <c r="GBD70" s="65"/>
      <c r="GBE70" s="65"/>
      <c r="GBF70" s="65"/>
      <c r="GBG70" s="65"/>
      <c r="GBH70" s="65"/>
      <c r="GBI70" s="65"/>
      <c r="GBJ70" s="65"/>
      <c r="GBK70" s="65"/>
      <c r="GBL70" s="65"/>
      <c r="GBM70" s="65"/>
      <c r="GBN70" s="65"/>
      <c r="GBO70" s="65"/>
      <c r="GBP70" s="65"/>
      <c r="GBQ70" s="65"/>
      <c r="GBR70" s="65"/>
      <c r="GBS70" s="65"/>
      <c r="GBT70" s="65"/>
      <c r="GBU70" s="65"/>
      <c r="GBV70" s="65"/>
      <c r="GBW70" s="65"/>
      <c r="GBX70" s="65"/>
      <c r="GBY70" s="65"/>
      <c r="GBZ70" s="65"/>
      <c r="GCA70" s="65"/>
      <c r="GCB70" s="65"/>
      <c r="GCC70" s="65"/>
      <c r="GCD70" s="65"/>
      <c r="GCE70" s="65"/>
      <c r="GCF70" s="65"/>
      <c r="GCG70" s="65"/>
      <c r="GCH70" s="65"/>
      <c r="GCI70" s="65"/>
      <c r="GCJ70" s="65"/>
      <c r="GCK70" s="65"/>
      <c r="GCL70" s="65"/>
      <c r="GCM70" s="65"/>
      <c r="GCN70" s="65"/>
      <c r="GCO70" s="65"/>
      <c r="GCP70" s="65"/>
      <c r="GCQ70" s="65"/>
      <c r="GCR70" s="65"/>
      <c r="GCS70" s="65"/>
      <c r="GCT70" s="65"/>
      <c r="GCU70" s="65"/>
      <c r="GCV70" s="65"/>
      <c r="GCW70" s="65"/>
      <c r="GCX70" s="65"/>
      <c r="GCY70" s="65"/>
      <c r="GCZ70" s="65"/>
      <c r="GDA70" s="65"/>
      <c r="GDB70" s="65"/>
      <c r="GDC70" s="65"/>
      <c r="GDD70" s="65"/>
      <c r="GDE70" s="65"/>
      <c r="GDF70" s="65"/>
      <c r="GDG70" s="65"/>
      <c r="GDH70" s="65"/>
      <c r="GDI70" s="65"/>
      <c r="GDJ70" s="65"/>
      <c r="GDK70" s="65"/>
      <c r="GDL70" s="65"/>
      <c r="GDM70" s="65"/>
      <c r="GDN70" s="65"/>
      <c r="GDO70" s="65"/>
      <c r="GDP70" s="65"/>
      <c r="GDQ70" s="65"/>
      <c r="GDR70" s="65"/>
      <c r="GDS70" s="65"/>
      <c r="GDT70" s="65"/>
      <c r="GDU70" s="65"/>
      <c r="GDV70" s="65"/>
      <c r="GDW70" s="65"/>
      <c r="GDX70" s="65"/>
      <c r="GDY70" s="65"/>
      <c r="GDZ70" s="65"/>
      <c r="GEA70" s="65"/>
      <c r="GEB70" s="65"/>
      <c r="GEC70" s="65"/>
      <c r="GED70" s="65"/>
      <c r="GEE70" s="65"/>
      <c r="GEF70" s="65"/>
      <c r="GEG70" s="65"/>
      <c r="GEH70" s="65"/>
      <c r="GEI70" s="65"/>
      <c r="GEJ70" s="65"/>
      <c r="GEK70" s="65"/>
      <c r="GEL70" s="65"/>
      <c r="GEM70" s="65"/>
      <c r="GEN70" s="65"/>
      <c r="GEO70" s="65"/>
      <c r="GEP70" s="65"/>
      <c r="GEQ70" s="65"/>
      <c r="GER70" s="65"/>
      <c r="GES70" s="65"/>
      <c r="GET70" s="65"/>
      <c r="GEU70" s="65"/>
      <c r="GEV70" s="65"/>
      <c r="GEW70" s="65"/>
      <c r="GEX70" s="65"/>
      <c r="GEY70" s="65"/>
      <c r="GEZ70" s="65"/>
      <c r="GFA70" s="65"/>
      <c r="GFB70" s="65"/>
      <c r="GFC70" s="65"/>
      <c r="GFD70" s="65"/>
      <c r="GFE70" s="65"/>
      <c r="GFF70" s="65"/>
      <c r="GFG70" s="65"/>
      <c r="GFH70" s="65"/>
      <c r="GFI70" s="65"/>
      <c r="GFJ70" s="65"/>
      <c r="GFK70" s="65"/>
      <c r="GFL70" s="65"/>
      <c r="GFM70" s="65"/>
      <c r="GFN70" s="65"/>
      <c r="GFO70" s="65"/>
      <c r="GFP70" s="65"/>
      <c r="GFQ70" s="65"/>
      <c r="GFR70" s="65"/>
      <c r="GFS70" s="65"/>
      <c r="GFT70" s="65"/>
      <c r="GFU70" s="65"/>
      <c r="GFV70" s="65"/>
      <c r="GFW70" s="65"/>
      <c r="GFX70" s="65"/>
      <c r="GFY70" s="65"/>
      <c r="GFZ70" s="65"/>
      <c r="GGA70" s="65"/>
      <c r="GGB70" s="65"/>
      <c r="GGC70" s="65"/>
      <c r="GGD70" s="65"/>
      <c r="GGE70" s="65"/>
      <c r="GGF70" s="65"/>
      <c r="GGG70" s="65"/>
      <c r="GGH70" s="65"/>
      <c r="GGI70" s="65"/>
      <c r="GGJ70" s="65"/>
      <c r="GGK70" s="65"/>
      <c r="GGL70" s="65"/>
      <c r="GGM70" s="65"/>
      <c r="GGN70" s="65"/>
      <c r="GGO70" s="65"/>
      <c r="GGP70" s="65"/>
      <c r="GGQ70" s="65"/>
      <c r="GGR70" s="65"/>
      <c r="GGS70" s="65"/>
      <c r="GGT70" s="65"/>
      <c r="GGU70" s="65"/>
      <c r="GGV70" s="65"/>
      <c r="GGW70" s="65"/>
      <c r="GGX70" s="65"/>
      <c r="GGY70" s="65"/>
      <c r="GGZ70" s="65"/>
      <c r="GHA70" s="65"/>
      <c r="GHB70" s="65"/>
      <c r="GHC70" s="65"/>
      <c r="GHD70" s="65"/>
      <c r="GHE70" s="65"/>
      <c r="GHF70" s="65"/>
      <c r="GHG70" s="65"/>
      <c r="GHH70" s="65"/>
      <c r="GHI70" s="65"/>
      <c r="GHJ70" s="65"/>
      <c r="GHK70" s="65"/>
      <c r="GHL70" s="65"/>
      <c r="GHM70" s="65"/>
      <c r="GHN70" s="65"/>
      <c r="GHO70" s="65"/>
      <c r="GHP70" s="65"/>
      <c r="GHQ70" s="65"/>
      <c r="GHR70" s="65"/>
      <c r="GHS70" s="65"/>
      <c r="GHT70" s="65"/>
      <c r="GHU70" s="65"/>
      <c r="GHV70" s="65"/>
      <c r="GHW70" s="65"/>
      <c r="GHX70" s="65"/>
      <c r="GHY70" s="65"/>
      <c r="GHZ70" s="65"/>
      <c r="GIA70" s="65"/>
      <c r="GIB70" s="65"/>
      <c r="GIC70" s="65"/>
      <c r="GID70" s="65"/>
      <c r="GIE70" s="65"/>
      <c r="GIF70" s="65"/>
      <c r="GIG70" s="65"/>
      <c r="GIH70" s="65"/>
      <c r="GII70" s="65"/>
      <c r="GIJ70" s="65"/>
      <c r="GIK70" s="65"/>
      <c r="GIL70" s="65"/>
      <c r="GIM70" s="65"/>
      <c r="GIN70" s="65"/>
      <c r="GIO70" s="65"/>
      <c r="GIP70" s="65"/>
      <c r="GIQ70" s="65"/>
      <c r="GIR70" s="65"/>
      <c r="GIS70" s="65"/>
      <c r="GIT70" s="65"/>
      <c r="GIU70" s="65"/>
      <c r="GIV70" s="65"/>
      <c r="GIW70" s="65"/>
      <c r="GIX70" s="65"/>
      <c r="GIY70" s="65"/>
      <c r="GIZ70" s="65"/>
      <c r="GJA70" s="65"/>
      <c r="GJB70" s="65"/>
      <c r="GJC70" s="65"/>
      <c r="GJD70" s="65"/>
      <c r="GJE70" s="65"/>
      <c r="GJF70" s="65"/>
      <c r="GJG70" s="65"/>
      <c r="GJH70" s="65"/>
      <c r="GJI70" s="65"/>
      <c r="GJJ70" s="65"/>
      <c r="GJK70" s="65"/>
      <c r="GJL70" s="65"/>
      <c r="GJM70" s="65"/>
      <c r="GJN70" s="65"/>
      <c r="GJO70" s="65"/>
      <c r="GJP70" s="65"/>
      <c r="GJQ70" s="65"/>
      <c r="GJR70" s="65"/>
      <c r="GJS70" s="65"/>
      <c r="GJT70" s="65"/>
      <c r="GJU70" s="65"/>
      <c r="GJV70" s="65"/>
      <c r="GJW70" s="65"/>
      <c r="GJX70" s="65"/>
      <c r="GJY70" s="65"/>
      <c r="GJZ70" s="65"/>
      <c r="GKA70" s="65"/>
      <c r="GKB70" s="65"/>
      <c r="GKC70" s="65"/>
      <c r="GKD70" s="65"/>
      <c r="GKE70" s="65"/>
      <c r="GKF70" s="65"/>
      <c r="GKG70" s="65"/>
      <c r="GKH70" s="65"/>
      <c r="GKI70" s="65"/>
      <c r="GKJ70" s="65"/>
      <c r="GKK70" s="65"/>
      <c r="GKL70" s="65"/>
      <c r="GKM70" s="65"/>
      <c r="GKN70" s="65"/>
      <c r="GKO70" s="65"/>
      <c r="GKP70" s="65"/>
      <c r="GKQ70" s="65"/>
      <c r="GKR70" s="65"/>
      <c r="GKS70" s="65"/>
      <c r="GKT70" s="65"/>
      <c r="GKU70" s="65"/>
      <c r="GKV70" s="65"/>
      <c r="GKW70" s="65"/>
      <c r="GKX70" s="65"/>
      <c r="GKY70" s="65"/>
      <c r="GKZ70" s="65"/>
      <c r="GLA70" s="65"/>
      <c r="GLB70" s="65"/>
      <c r="GLC70" s="65"/>
      <c r="GLD70" s="65"/>
      <c r="GLE70" s="65"/>
      <c r="GLF70" s="65"/>
      <c r="GLG70" s="65"/>
      <c r="GLH70" s="65"/>
      <c r="GLI70" s="65"/>
      <c r="GLJ70" s="65"/>
      <c r="GLK70" s="65"/>
      <c r="GLL70" s="65"/>
      <c r="GLM70" s="65"/>
      <c r="GLN70" s="65"/>
      <c r="GLO70" s="65"/>
      <c r="GLP70" s="65"/>
      <c r="GLQ70" s="65"/>
      <c r="GLR70" s="65"/>
      <c r="GLS70" s="65"/>
      <c r="GLT70" s="65"/>
      <c r="GLU70" s="65"/>
      <c r="GLV70" s="65"/>
      <c r="GLW70" s="65"/>
      <c r="GLX70" s="65"/>
      <c r="GLY70" s="65"/>
      <c r="GLZ70" s="65"/>
      <c r="GMA70" s="65"/>
      <c r="GMB70" s="65"/>
      <c r="GMC70" s="65"/>
      <c r="GMD70" s="65"/>
      <c r="GME70" s="65"/>
      <c r="GMF70" s="65"/>
      <c r="GMG70" s="65"/>
      <c r="GMH70" s="65"/>
      <c r="GMI70" s="65"/>
      <c r="GMJ70" s="65"/>
      <c r="GMK70" s="65"/>
      <c r="GML70" s="65"/>
      <c r="GMM70" s="65"/>
      <c r="GMN70" s="65"/>
      <c r="GMO70" s="65"/>
      <c r="GMP70" s="65"/>
      <c r="GMQ70" s="65"/>
      <c r="GMR70" s="65"/>
      <c r="GMS70" s="65"/>
      <c r="GMT70" s="65"/>
      <c r="GMU70" s="65"/>
      <c r="GMV70" s="65"/>
      <c r="GMW70" s="65"/>
      <c r="GMX70" s="65"/>
      <c r="GMY70" s="65"/>
      <c r="GMZ70" s="65"/>
      <c r="GNA70" s="65"/>
      <c r="GNB70" s="65"/>
      <c r="GNC70" s="65"/>
      <c r="GND70" s="65"/>
      <c r="GNE70" s="65"/>
      <c r="GNF70" s="65"/>
      <c r="GNG70" s="65"/>
      <c r="GNH70" s="65"/>
      <c r="GNI70" s="65"/>
      <c r="GNJ70" s="65"/>
      <c r="GNK70" s="65"/>
      <c r="GNL70" s="65"/>
      <c r="GNM70" s="65"/>
      <c r="GNN70" s="65"/>
      <c r="GNO70" s="65"/>
      <c r="GNP70" s="65"/>
      <c r="GNQ70" s="65"/>
      <c r="GNR70" s="65"/>
      <c r="GNS70" s="65"/>
      <c r="GNT70" s="65"/>
      <c r="GNU70" s="65"/>
      <c r="GNV70" s="65"/>
      <c r="GNW70" s="65"/>
      <c r="GNX70" s="65"/>
      <c r="GNY70" s="65"/>
      <c r="GNZ70" s="65"/>
      <c r="GOA70" s="65"/>
      <c r="GOB70" s="65"/>
      <c r="GOC70" s="65"/>
      <c r="GOD70" s="65"/>
      <c r="GOE70" s="65"/>
      <c r="GOF70" s="65"/>
      <c r="GOG70" s="65"/>
      <c r="GOH70" s="65"/>
      <c r="GOI70" s="65"/>
      <c r="GOJ70" s="65"/>
      <c r="GOK70" s="65"/>
      <c r="GOL70" s="65"/>
      <c r="GOM70" s="65"/>
      <c r="GON70" s="65"/>
      <c r="GOO70" s="65"/>
      <c r="GOP70" s="65"/>
      <c r="GOQ70" s="65"/>
      <c r="GOR70" s="65"/>
      <c r="GOS70" s="65"/>
      <c r="GOT70" s="65"/>
      <c r="GOU70" s="65"/>
      <c r="GOV70" s="65"/>
      <c r="GOW70" s="65"/>
      <c r="GOX70" s="65"/>
      <c r="GOY70" s="65"/>
      <c r="GOZ70" s="65"/>
      <c r="GPA70" s="65"/>
      <c r="GPB70" s="65"/>
      <c r="GPC70" s="65"/>
      <c r="GPD70" s="65"/>
      <c r="GPE70" s="65"/>
      <c r="GPF70" s="65"/>
      <c r="GPG70" s="65"/>
      <c r="GPH70" s="65"/>
      <c r="GPI70" s="65"/>
      <c r="GPJ70" s="65"/>
      <c r="GPK70" s="65"/>
      <c r="GPL70" s="65"/>
      <c r="GPM70" s="65"/>
      <c r="GPN70" s="65"/>
      <c r="GPO70" s="65"/>
      <c r="GPP70" s="65"/>
      <c r="GPQ70" s="65"/>
      <c r="GPR70" s="65"/>
      <c r="GPS70" s="65"/>
      <c r="GPT70" s="65"/>
      <c r="GPU70" s="65"/>
      <c r="GPV70" s="65"/>
      <c r="GPW70" s="65"/>
      <c r="GPX70" s="65"/>
      <c r="GPY70" s="65"/>
      <c r="GPZ70" s="65"/>
      <c r="GQA70" s="65"/>
      <c r="GQB70" s="65"/>
      <c r="GQC70" s="65"/>
      <c r="GQD70" s="65"/>
      <c r="GQE70" s="65"/>
      <c r="GQF70" s="65"/>
      <c r="GQG70" s="65"/>
      <c r="GQH70" s="65"/>
      <c r="GQI70" s="65"/>
      <c r="GQJ70" s="65"/>
      <c r="GQK70" s="65"/>
      <c r="GQL70" s="65"/>
      <c r="GQM70" s="65"/>
      <c r="GQN70" s="65"/>
      <c r="GQO70" s="65"/>
      <c r="GQP70" s="65"/>
      <c r="GQQ70" s="65"/>
      <c r="GQR70" s="65"/>
      <c r="GQS70" s="65"/>
      <c r="GQT70" s="65"/>
      <c r="GQU70" s="65"/>
      <c r="GQV70" s="65"/>
      <c r="GQW70" s="65"/>
      <c r="GQX70" s="65"/>
      <c r="GQY70" s="65"/>
      <c r="GQZ70" s="65"/>
      <c r="GRA70" s="65"/>
      <c r="GRB70" s="65"/>
      <c r="GRC70" s="65"/>
      <c r="GRD70" s="65"/>
      <c r="GRE70" s="65"/>
      <c r="GRF70" s="65"/>
      <c r="GRG70" s="65"/>
      <c r="GRH70" s="65"/>
      <c r="GRI70" s="65"/>
      <c r="GRJ70" s="65"/>
      <c r="GRK70" s="65"/>
      <c r="GRL70" s="65"/>
      <c r="GRM70" s="65"/>
      <c r="GRN70" s="65"/>
      <c r="GRO70" s="65"/>
      <c r="GRP70" s="65"/>
      <c r="GRQ70" s="65"/>
      <c r="GRR70" s="65"/>
      <c r="GRS70" s="65"/>
      <c r="GRT70" s="65"/>
      <c r="GRU70" s="65"/>
      <c r="GRV70" s="65"/>
      <c r="GRW70" s="65"/>
      <c r="GRX70" s="65"/>
      <c r="GRY70" s="65"/>
      <c r="GRZ70" s="65"/>
      <c r="GSA70" s="65"/>
      <c r="GSB70" s="65"/>
      <c r="GSC70" s="65"/>
      <c r="GSD70" s="65"/>
      <c r="GSE70" s="65"/>
      <c r="GSF70" s="65"/>
      <c r="GSG70" s="65"/>
      <c r="GSH70" s="65"/>
      <c r="GSI70" s="65"/>
      <c r="GSJ70" s="65"/>
      <c r="GSK70" s="65"/>
      <c r="GSL70" s="65"/>
      <c r="GSM70" s="65"/>
      <c r="GSN70" s="65"/>
      <c r="GSO70" s="65"/>
      <c r="GSP70" s="65"/>
      <c r="GSQ70" s="65"/>
      <c r="GSR70" s="65"/>
      <c r="GSS70" s="65"/>
      <c r="GST70" s="65"/>
      <c r="GSU70" s="65"/>
      <c r="GSV70" s="65"/>
      <c r="GSW70" s="65"/>
      <c r="GSX70" s="65"/>
      <c r="GSY70" s="65"/>
      <c r="GSZ70" s="65"/>
      <c r="GTA70" s="65"/>
      <c r="GTB70" s="65"/>
      <c r="GTC70" s="65"/>
      <c r="GTD70" s="65"/>
      <c r="GTE70" s="65"/>
      <c r="GTF70" s="65"/>
      <c r="GTG70" s="65"/>
      <c r="GTH70" s="65"/>
      <c r="GTI70" s="65"/>
      <c r="GTJ70" s="65"/>
      <c r="GTK70" s="65"/>
      <c r="GTL70" s="65"/>
      <c r="GTM70" s="65"/>
      <c r="GTN70" s="65"/>
      <c r="GTO70" s="65"/>
      <c r="GTP70" s="65"/>
      <c r="GTQ70" s="65"/>
      <c r="GTR70" s="65"/>
      <c r="GTS70" s="65"/>
      <c r="GTT70" s="65"/>
      <c r="GTU70" s="65"/>
      <c r="GTV70" s="65"/>
      <c r="GTW70" s="65"/>
      <c r="GTX70" s="65"/>
      <c r="GTY70" s="65"/>
      <c r="GTZ70" s="65"/>
      <c r="GUA70" s="65"/>
      <c r="GUB70" s="65"/>
      <c r="GUC70" s="65"/>
      <c r="GUD70" s="65"/>
      <c r="GUE70" s="65"/>
      <c r="GUF70" s="65"/>
      <c r="GUG70" s="65"/>
      <c r="GUH70" s="65"/>
      <c r="GUI70" s="65"/>
      <c r="GUJ70" s="65"/>
      <c r="GUK70" s="65"/>
      <c r="GUL70" s="65"/>
      <c r="GUM70" s="65"/>
      <c r="GUN70" s="65"/>
      <c r="GUO70" s="65"/>
      <c r="GUP70" s="65"/>
      <c r="GUQ70" s="65"/>
      <c r="GUR70" s="65"/>
      <c r="GUS70" s="65"/>
      <c r="GUT70" s="65"/>
      <c r="GUU70" s="65"/>
      <c r="GUV70" s="65"/>
      <c r="GUW70" s="65"/>
      <c r="GUX70" s="65"/>
      <c r="GUY70" s="65"/>
      <c r="GUZ70" s="65"/>
      <c r="GVA70" s="65"/>
      <c r="GVB70" s="65"/>
      <c r="GVC70" s="65"/>
      <c r="GVD70" s="65"/>
      <c r="GVE70" s="65"/>
      <c r="GVF70" s="65"/>
      <c r="GVG70" s="65"/>
      <c r="GVH70" s="65"/>
      <c r="GVI70" s="65"/>
      <c r="GVJ70" s="65"/>
      <c r="GVK70" s="65"/>
      <c r="GVL70" s="65"/>
      <c r="GVM70" s="65"/>
      <c r="GVN70" s="65"/>
      <c r="GVO70" s="65"/>
      <c r="GVP70" s="65"/>
      <c r="GVQ70" s="65"/>
      <c r="GVR70" s="65"/>
      <c r="GVS70" s="65"/>
      <c r="GVT70" s="65"/>
      <c r="GVU70" s="65"/>
      <c r="GVV70" s="65"/>
      <c r="GVW70" s="65"/>
      <c r="GVX70" s="65"/>
      <c r="GVY70" s="65"/>
      <c r="GVZ70" s="65"/>
      <c r="GWA70" s="65"/>
      <c r="GWB70" s="65"/>
      <c r="GWC70" s="65"/>
      <c r="GWD70" s="65"/>
      <c r="GWE70" s="65"/>
      <c r="GWF70" s="65"/>
      <c r="GWG70" s="65"/>
      <c r="GWH70" s="65"/>
      <c r="GWI70" s="65"/>
      <c r="GWJ70" s="65"/>
      <c r="GWK70" s="65"/>
      <c r="GWL70" s="65"/>
      <c r="GWM70" s="65"/>
      <c r="GWN70" s="65"/>
      <c r="GWO70" s="65"/>
      <c r="GWP70" s="65"/>
      <c r="GWQ70" s="65"/>
      <c r="GWR70" s="65"/>
      <c r="GWS70" s="65"/>
      <c r="GWT70" s="65"/>
      <c r="GWU70" s="65"/>
      <c r="GWV70" s="65"/>
      <c r="GWW70" s="65"/>
      <c r="GWX70" s="65"/>
      <c r="GWY70" s="65"/>
      <c r="GWZ70" s="65"/>
      <c r="GXA70" s="65"/>
      <c r="GXB70" s="65"/>
      <c r="GXC70" s="65"/>
      <c r="GXD70" s="65"/>
      <c r="GXE70" s="65"/>
      <c r="GXF70" s="65"/>
      <c r="GXG70" s="65"/>
      <c r="GXH70" s="65"/>
      <c r="GXI70" s="65"/>
      <c r="GXJ70" s="65"/>
      <c r="GXK70" s="65"/>
      <c r="GXL70" s="65"/>
      <c r="GXM70" s="65"/>
      <c r="GXN70" s="65"/>
      <c r="GXO70" s="65"/>
      <c r="GXP70" s="65"/>
      <c r="GXQ70" s="65"/>
      <c r="GXR70" s="65"/>
      <c r="GXS70" s="65"/>
      <c r="GXT70" s="65"/>
      <c r="GXU70" s="65"/>
      <c r="GXV70" s="65"/>
      <c r="GXW70" s="65"/>
      <c r="GXX70" s="65"/>
      <c r="GXY70" s="65"/>
      <c r="GXZ70" s="65"/>
      <c r="GYA70" s="65"/>
      <c r="GYB70" s="65"/>
      <c r="GYC70" s="65"/>
      <c r="GYD70" s="65"/>
      <c r="GYE70" s="65"/>
      <c r="GYF70" s="65"/>
      <c r="GYG70" s="65"/>
      <c r="GYH70" s="65"/>
      <c r="GYI70" s="65"/>
      <c r="GYJ70" s="65"/>
      <c r="GYK70" s="65"/>
      <c r="GYL70" s="65"/>
      <c r="GYM70" s="65"/>
      <c r="GYN70" s="65"/>
      <c r="GYO70" s="65"/>
      <c r="GYP70" s="65"/>
      <c r="GYQ70" s="65"/>
      <c r="GYR70" s="65"/>
      <c r="GYS70" s="65"/>
      <c r="GYT70" s="65"/>
      <c r="GYU70" s="65"/>
      <c r="GYV70" s="65"/>
      <c r="GYW70" s="65"/>
      <c r="GYX70" s="65"/>
      <c r="GYY70" s="65"/>
      <c r="GYZ70" s="65"/>
      <c r="GZA70" s="65"/>
      <c r="GZB70" s="65"/>
      <c r="GZC70" s="65"/>
      <c r="GZD70" s="65"/>
      <c r="GZE70" s="65"/>
      <c r="GZF70" s="65"/>
      <c r="GZG70" s="65"/>
      <c r="GZH70" s="65"/>
      <c r="GZI70" s="65"/>
      <c r="GZJ70" s="65"/>
      <c r="GZK70" s="65"/>
      <c r="GZL70" s="65"/>
      <c r="GZM70" s="65"/>
      <c r="GZN70" s="65"/>
      <c r="GZO70" s="65"/>
      <c r="GZP70" s="65"/>
      <c r="GZQ70" s="65"/>
      <c r="GZR70" s="65"/>
      <c r="GZS70" s="65"/>
      <c r="GZT70" s="65"/>
      <c r="GZU70" s="65"/>
      <c r="GZV70" s="65"/>
      <c r="GZW70" s="65"/>
      <c r="GZX70" s="65"/>
      <c r="GZY70" s="65"/>
      <c r="GZZ70" s="65"/>
      <c r="HAA70" s="65"/>
      <c r="HAB70" s="65"/>
      <c r="HAC70" s="65"/>
      <c r="HAD70" s="65"/>
      <c r="HAE70" s="65"/>
      <c r="HAF70" s="65"/>
      <c r="HAG70" s="65"/>
      <c r="HAH70" s="65"/>
      <c r="HAI70" s="65"/>
      <c r="HAJ70" s="65"/>
      <c r="HAK70" s="65"/>
      <c r="HAL70" s="65"/>
      <c r="HAM70" s="65"/>
      <c r="HAN70" s="65"/>
      <c r="HAO70" s="65"/>
      <c r="HAP70" s="65"/>
      <c r="HAQ70" s="65"/>
      <c r="HAR70" s="65"/>
      <c r="HAS70" s="65"/>
      <c r="HAT70" s="65"/>
      <c r="HAU70" s="65"/>
      <c r="HAV70" s="65"/>
      <c r="HAW70" s="65"/>
      <c r="HAX70" s="65"/>
      <c r="HAY70" s="65"/>
      <c r="HAZ70" s="65"/>
      <c r="HBA70" s="65"/>
      <c r="HBB70" s="65"/>
      <c r="HBC70" s="65"/>
      <c r="HBD70" s="65"/>
      <c r="HBE70" s="65"/>
      <c r="HBF70" s="65"/>
      <c r="HBG70" s="65"/>
      <c r="HBH70" s="65"/>
      <c r="HBI70" s="65"/>
      <c r="HBJ70" s="65"/>
      <c r="HBK70" s="65"/>
      <c r="HBL70" s="65"/>
      <c r="HBM70" s="65"/>
      <c r="HBN70" s="65"/>
      <c r="HBO70" s="65"/>
      <c r="HBP70" s="65"/>
      <c r="HBQ70" s="65"/>
      <c r="HBR70" s="65"/>
      <c r="HBS70" s="65"/>
      <c r="HBT70" s="65"/>
      <c r="HBU70" s="65"/>
      <c r="HBV70" s="65"/>
      <c r="HBW70" s="65"/>
      <c r="HBX70" s="65"/>
      <c r="HBY70" s="65"/>
      <c r="HBZ70" s="65"/>
      <c r="HCA70" s="65"/>
      <c r="HCB70" s="65"/>
      <c r="HCC70" s="65"/>
      <c r="HCD70" s="65"/>
      <c r="HCE70" s="65"/>
      <c r="HCF70" s="65"/>
      <c r="HCG70" s="65"/>
      <c r="HCH70" s="65"/>
      <c r="HCI70" s="65"/>
      <c r="HCJ70" s="65"/>
      <c r="HCK70" s="65"/>
      <c r="HCL70" s="65"/>
      <c r="HCM70" s="65"/>
      <c r="HCN70" s="65"/>
      <c r="HCO70" s="65"/>
      <c r="HCP70" s="65"/>
      <c r="HCQ70" s="65"/>
      <c r="HCR70" s="65"/>
      <c r="HCS70" s="65"/>
      <c r="HCT70" s="65"/>
      <c r="HCU70" s="65"/>
      <c r="HCV70" s="65"/>
      <c r="HCW70" s="65"/>
      <c r="HCX70" s="65"/>
      <c r="HCY70" s="65"/>
      <c r="HCZ70" s="65"/>
      <c r="HDA70" s="65"/>
      <c r="HDB70" s="65"/>
      <c r="HDC70" s="65"/>
      <c r="HDD70" s="65"/>
      <c r="HDE70" s="65"/>
      <c r="HDF70" s="65"/>
      <c r="HDG70" s="65"/>
      <c r="HDH70" s="65"/>
      <c r="HDI70" s="65"/>
      <c r="HDJ70" s="65"/>
      <c r="HDK70" s="65"/>
      <c r="HDL70" s="65"/>
      <c r="HDM70" s="65"/>
      <c r="HDN70" s="65"/>
      <c r="HDO70" s="65"/>
      <c r="HDP70" s="65"/>
      <c r="HDQ70" s="65"/>
      <c r="HDR70" s="65"/>
      <c r="HDS70" s="65"/>
      <c r="HDT70" s="65"/>
      <c r="HDU70" s="65"/>
      <c r="HDV70" s="65"/>
      <c r="HDW70" s="65"/>
      <c r="HDX70" s="65"/>
      <c r="HDY70" s="65"/>
      <c r="HDZ70" s="65"/>
      <c r="HEA70" s="65"/>
      <c r="HEB70" s="65"/>
      <c r="HEC70" s="65"/>
      <c r="HED70" s="65"/>
      <c r="HEE70" s="65"/>
      <c r="HEF70" s="65"/>
      <c r="HEG70" s="65"/>
      <c r="HEH70" s="65"/>
      <c r="HEI70" s="65"/>
      <c r="HEJ70" s="65"/>
      <c r="HEK70" s="65"/>
      <c r="HEL70" s="65"/>
      <c r="HEM70" s="65"/>
      <c r="HEN70" s="65"/>
      <c r="HEO70" s="65"/>
      <c r="HEP70" s="65"/>
      <c r="HEQ70" s="65"/>
      <c r="HER70" s="65"/>
      <c r="HES70" s="65"/>
      <c r="HET70" s="65"/>
      <c r="HEU70" s="65"/>
      <c r="HEV70" s="65"/>
      <c r="HEW70" s="65"/>
      <c r="HEX70" s="65"/>
      <c r="HEY70" s="65"/>
      <c r="HEZ70" s="65"/>
      <c r="HFA70" s="65"/>
      <c r="HFB70" s="65"/>
      <c r="HFC70" s="65"/>
      <c r="HFD70" s="65"/>
      <c r="HFE70" s="65"/>
      <c r="HFF70" s="65"/>
      <c r="HFG70" s="65"/>
      <c r="HFH70" s="65"/>
      <c r="HFI70" s="65"/>
      <c r="HFJ70" s="65"/>
      <c r="HFK70" s="65"/>
      <c r="HFL70" s="65"/>
      <c r="HFM70" s="65"/>
      <c r="HFN70" s="65"/>
      <c r="HFO70" s="65"/>
      <c r="HFP70" s="65"/>
      <c r="HFQ70" s="65"/>
      <c r="HFR70" s="65"/>
      <c r="HFS70" s="65"/>
      <c r="HFT70" s="65"/>
      <c r="HFU70" s="65"/>
      <c r="HFV70" s="65"/>
      <c r="HFW70" s="65"/>
      <c r="HFX70" s="65"/>
      <c r="HFY70" s="65"/>
      <c r="HFZ70" s="65"/>
      <c r="HGA70" s="65"/>
      <c r="HGB70" s="65"/>
      <c r="HGC70" s="65"/>
      <c r="HGD70" s="65"/>
      <c r="HGE70" s="65"/>
      <c r="HGF70" s="65"/>
      <c r="HGG70" s="65"/>
      <c r="HGH70" s="65"/>
      <c r="HGI70" s="65"/>
      <c r="HGJ70" s="65"/>
      <c r="HGK70" s="65"/>
      <c r="HGL70" s="65"/>
      <c r="HGM70" s="65"/>
      <c r="HGN70" s="65"/>
      <c r="HGO70" s="65"/>
      <c r="HGP70" s="65"/>
      <c r="HGQ70" s="65"/>
      <c r="HGR70" s="65"/>
      <c r="HGS70" s="65"/>
      <c r="HGT70" s="65"/>
      <c r="HGU70" s="65"/>
      <c r="HGV70" s="65"/>
      <c r="HGW70" s="65"/>
      <c r="HGX70" s="65"/>
      <c r="HGY70" s="65"/>
      <c r="HGZ70" s="65"/>
      <c r="HHA70" s="65"/>
      <c r="HHB70" s="65"/>
      <c r="HHC70" s="65"/>
      <c r="HHD70" s="65"/>
      <c r="HHE70" s="65"/>
      <c r="HHF70" s="65"/>
      <c r="HHG70" s="65"/>
      <c r="HHH70" s="65"/>
      <c r="HHI70" s="65"/>
      <c r="HHJ70" s="65"/>
      <c r="HHK70" s="65"/>
      <c r="HHL70" s="65"/>
      <c r="HHM70" s="65"/>
      <c r="HHN70" s="65"/>
      <c r="HHO70" s="65"/>
      <c r="HHP70" s="65"/>
      <c r="HHQ70" s="65"/>
      <c r="HHR70" s="65"/>
      <c r="HHS70" s="65"/>
      <c r="HHT70" s="65"/>
      <c r="HHU70" s="65"/>
      <c r="HHV70" s="65"/>
      <c r="HHW70" s="65"/>
      <c r="HHX70" s="65"/>
      <c r="HHY70" s="65"/>
      <c r="HHZ70" s="65"/>
      <c r="HIA70" s="65"/>
      <c r="HIB70" s="65"/>
      <c r="HIC70" s="65"/>
      <c r="HID70" s="65"/>
      <c r="HIE70" s="65"/>
      <c r="HIF70" s="65"/>
      <c r="HIG70" s="65"/>
      <c r="HIH70" s="65"/>
      <c r="HII70" s="65"/>
      <c r="HIJ70" s="65"/>
      <c r="HIK70" s="65"/>
      <c r="HIL70" s="65"/>
      <c r="HIM70" s="65"/>
      <c r="HIN70" s="65"/>
      <c r="HIO70" s="65"/>
      <c r="HIP70" s="65"/>
      <c r="HIQ70" s="65"/>
      <c r="HIR70" s="65"/>
      <c r="HIS70" s="65"/>
      <c r="HIT70" s="65"/>
      <c r="HIU70" s="65"/>
      <c r="HIV70" s="65"/>
      <c r="HIW70" s="65"/>
      <c r="HIX70" s="65"/>
      <c r="HIY70" s="65"/>
      <c r="HIZ70" s="65"/>
      <c r="HJA70" s="65"/>
      <c r="HJB70" s="65"/>
      <c r="HJC70" s="65"/>
      <c r="HJD70" s="65"/>
      <c r="HJE70" s="65"/>
      <c r="HJF70" s="65"/>
      <c r="HJG70" s="65"/>
      <c r="HJH70" s="65"/>
      <c r="HJI70" s="65"/>
      <c r="HJJ70" s="65"/>
      <c r="HJK70" s="65"/>
      <c r="HJL70" s="65"/>
      <c r="HJM70" s="65"/>
      <c r="HJN70" s="65"/>
      <c r="HJO70" s="65"/>
      <c r="HJP70" s="65"/>
      <c r="HJQ70" s="65"/>
      <c r="HJR70" s="65"/>
      <c r="HJS70" s="65"/>
      <c r="HJT70" s="65"/>
      <c r="HJU70" s="65"/>
      <c r="HJV70" s="65"/>
      <c r="HJW70" s="65"/>
      <c r="HJX70" s="65"/>
      <c r="HJY70" s="65"/>
      <c r="HJZ70" s="65"/>
      <c r="HKA70" s="65"/>
      <c r="HKB70" s="65"/>
      <c r="HKC70" s="65"/>
      <c r="HKD70" s="65"/>
      <c r="HKE70" s="65"/>
      <c r="HKF70" s="65"/>
      <c r="HKG70" s="65"/>
      <c r="HKH70" s="65"/>
      <c r="HKI70" s="65"/>
      <c r="HKJ70" s="65"/>
      <c r="HKK70" s="65"/>
      <c r="HKL70" s="65"/>
      <c r="HKM70" s="65"/>
      <c r="HKN70" s="65"/>
      <c r="HKO70" s="65"/>
      <c r="HKP70" s="65"/>
      <c r="HKQ70" s="65"/>
      <c r="HKR70" s="65"/>
      <c r="HKS70" s="65"/>
      <c r="HKT70" s="65"/>
      <c r="HKU70" s="65"/>
      <c r="HKV70" s="65"/>
      <c r="HKW70" s="65"/>
      <c r="HKX70" s="65"/>
      <c r="HKY70" s="65"/>
      <c r="HKZ70" s="65"/>
      <c r="HLA70" s="65"/>
      <c r="HLB70" s="65"/>
      <c r="HLC70" s="65"/>
      <c r="HLD70" s="65"/>
      <c r="HLE70" s="65"/>
      <c r="HLF70" s="65"/>
      <c r="HLG70" s="65"/>
      <c r="HLH70" s="65"/>
      <c r="HLI70" s="65"/>
      <c r="HLJ70" s="65"/>
      <c r="HLK70" s="65"/>
      <c r="HLL70" s="65"/>
      <c r="HLM70" s="65"/>
      <c r="HLN70" s="65"/>
      <c r="HLO70" s="65"/>
      <c r="HLP70" s="65"/>
      <c r="HLQ70" s="65"/>
      <c r="HLR70" s="65"/>
      <c r="HLS70" s="65"/>
      <c r="HLT70" s="65"/>
      <c r="HLU70" s="65"/>
      <c r="HLV70" s="65"/>
      <c r="HLW70" s="65"/>
      <c r="HLX70" s="65"/>
      <c r="HLY70" s="65"/>
      <c r="HLZ70" s="65"/>
      <c r="HMA70" s="65"/>
      <c r="HMB70" s="65"/>
      <c r="HMC70" s="65"/>
      <c r="HMD70" s="65"/>
      <c r="HME70" s="65"/>
      <c r="HMF70" s="65"/>
      <c r="HMG70" s="65"/>
      <c r="HMH70" s="65"/>
      <c r="HMI70" s="65"/>
      <c r="HMJ70" s="65"/>
      <c r="HMK70" s="65"/>
      <c r="HML70" s="65"/>
      <c r="HMM70" s="65"/>
      <c r="HMN70" s="65"/>
      <c r="HMO70" s="65"/>
      <c r="HMP70" s="65"/>
      <c r="HMQ70" s="65"/>
      <c r="HMR70" s="65"/>
      <c r="HMS70" s="65"/>
      <c r="HMT70" s="65"/>
      <c r="HMU70" s="65"/>
      <c r="HMV70" s="65"/>
      <c r="HMW70" s="65"/>
      <c r="HMX70" s="65"/>
      <c r="HMY70" s="65"/>
      <c r="HMZ70" s="65"/>
      <c r="HNA70" s="65"/>
      <c r="HNB70" s="65"/>
      <c r="HNC70" s="65"/>
      <c r="HND70" s="65"/>
      <c r="HNE70" s="65"/>
      <c r="HNF70" s="65"/>
      <c r="HNG70" s="65"/>
      <c r="HNH70" s="65"/>
      <c r="HNI70" s="65"/>
      <c r="HNJ70" s="65"/>
      <c r="HNK70" s="65"/>
      <c r="HNL70" s="65"/>
      <c r="HNM70" s="65"/>
      <c r="HNN70" s="65"/>
      <c r="HNO70" s="65"/>
      <c r="HNP70" s="65"/>
      <c r="HNQ70" s="65"/>
      <c r="HNR70" s="65"/>
      <c r="HNS70" s="65"/>
      <c r="HNT70" s="65"/>
      <c r="HNU70" s="65"/>
      <c r="HNV70" s="65"/>
      <c r="HNW70" s="65"/>
      <c r="HNX70" s="65"/>
      <c r="HNY70" s="65"/>
      <c r="HNZ70" s="65"/>
      <c r="HOA70" s="65"/>
      <c r="HOB70" s="65"/>
      <c r="HOC70" s="65"/>
      <c r="HOD70" s="65"/>
      <c r="HOE70" s="65"/>
      <c r="HOF70" s="65"/>
      <c r="HOG70" s="65"/>
      <c r="HOH70" s="65"/>
      <c r="HOI70" s="65"/>
      <c r="HOJ70" s="65"/>
      <c r="HOK70" s="65"/>
      <c r="HOL70" s="65"/>
      <c r="HOM70" s="65"/>
      <c r="HON70" s="65"/>
      <c r="HOO70" s="65"/>
      <c r="HOP70" s="65"/>
      <c r="HOQ70" s="65"/>
      <c r="HOR70" s="65"/>
      <c r="HOS70" s="65"/>
      <c r="HOT70" s="65"/>
      <c r="HOU70" s="65"/>
      <c r="HOV70" s="65"/>
      <c r="HOW70" s="65"/>
      <c r="HOX70" s="65"/>
      <c r="HOY70" s="65"/>
      <c r="HOZ70" s="65"/>
      <c r="HPA70" s="65"/>
      <c r="HPB70" s="65"/>
      <c r="HPC70" s="65"/>
      <c r="HPD70" s="65"/>
      <c r="HPE70" s="65"/>
      <c r="HPF70" s="65"/>
      <c r="HPG70" s="65"/>
      <c r="HPH70" s="65"/>
      <c r="HPI70" s="65"/>
      <c r="HPJ70" s="65"/>
      <c r="HPK70" s="65"/>
      <c r="HPL70" s="65"/>
      <c r="HPM70" s="65"/>
      <c r="HPN70" s="65"/>
      <c r="HPO70" s="65"/>
      <c r="HPP70" s="65"/>
      <c r="HPQ70" s="65"/>
      <c r="HPR70" s="65"/>
      <c r="HPS70" s="65"/>
      <c r="HPT70" s="65"/>
      <c r="HPU70" s="65"/>
      <c r="HPV70" s="65"/>
      <c r="HPW70" s="65"/>
      <c r="HPX70" s="65"/>
      <c r="HPY70" s="65"/>
      <c r="HPZ70" s="65"/>
      <c r="HQA70" s="65"/>
      <c r="HQB70" s="65"/>
      <c r="HQC70" s="65"/>
      <c r="HQD70" s="65"/>
      <c r="HQE70" s="65"/>
      <c r="HQF70" s="65"/>
      <c r="HQG70" s="65"/>
      <c r="HQH70" s="65"/>
      <c r="HQI70" s="65"/>
      <c r="HQJ70" s="65"/>
      <c r="HQK70" s="65"/>
      <c r="HQL70" s="65"/>
      <c r="HQM70" s="65"/>
      <c r="HQN70" s="65"/>
      <c r="HQO70" s="65"/>
      <c r="HQP70" s="65"/>
      <c r="HQQ70" s="65"/>
      <c r="HQR70" s="65"/>
      <c r="HQS70" s="65"/>
      <c r="HQT70" s="65"/>
      <c r="HQU70" s="65"/>
      <c r="HQV70" s="65"/>
      <c r="HQW70" s="65"/>
      <c r="HQX70" s="65"/>
      <c r="HQY70" s="65"/>
      <c r="HQZ70" s="65"/>
      <c r="HRA70" s="65"/>
      <c r="HRB70" s="65"/>
      <c r="HRC70" s="65"/>
      <c r="HRD70" s="65"/>
      <c r="HRE70" s="65"/>
      <c r="HRF70" s="65"/>
      <c r="HRG70" s="65"/>
      <c r="HRH70" s="65"/>
      <c r="HRI70" s="65"/>
      <c r="HRJ70" s="65"/>
      <c r="HRK70" s="65"/>
      <c r="HRL70" s="65"/>
      <c r="HRM70" s="65"/>
      <c r="HRN70" s="65"/>
      <c r="HRO70" s="65"/>
      <c r="HRP70" s="65"/>
      <c r="HRQ70" s="65"/>
      <c r="HRR70" s="65"/>
      <c r="HRS70" s="65"/>
      <c r="HRT70" s="65"/>
      <c r="HRU70" s="65"/>
      <c r="HRV70" s="65"/>
      <c r="HRW70" s="65"/>
      <c r="HRX70" s="65"/>
      <c r="HRY70" s="65"/>
      <c r="HRZ70" s="65"/>
      <c r="HSA70" s="65"/>
      <c r="HSB70" s="65"/>
      <c r="HSC70" s="65"/>
      <c r="HSD70" s="65"/>
      <c r="HSE70" s="65"/>
      <c r="HSF70" s="65"/>
      <c r="HSG70" s="65"/>
      <c r="HSH70" s="65"/>
      <c r="HSI70" s="65"/>
      <c r="HSJ70" s="65"/>
      <c r="HSK70" s="65"/>
      <c r="HSL70" s="65"/>
      <c r="HSM70" s="65"/>
      <c r="HSN70" s="65"/>
      <c r="HSO70" s="65"/>
      <c r="HSP70" s="65"/>
      <c r="HSQ70" s="65"/>
      <c r="HSR70" s="65"/>
      <c r="HSS70" s="65"/>
      <c r="HST70" s="65"/>
      <c r="HSU70" s="65"/>
      <c r="HSV70" s="65"/>
      <c r="HSW70" s="65"/>
      <c r="HSX70" s="65"/>
      <c r="HSY70" s="65"/>
      <c r="HSZ70" s="65"/>
      <c r="HTA70" s="65"/>
      <c r="HTB70" s="65"/>
      <c r="HTC70" s="65"/>
      <c r="HTD70" s="65"/>
      <c r="HTE70" s="65"/>
      <c r="HTF70" s="65"/>
      <c r="HTG70" s="65"/>
      <c r="HTH70" s="65"/>
      <c r="HTI70" s="65"/>
      <c r="HTJ70" s="65"/>
      <c r="HTK70" s="65"/>
      <c r="HTL70" s="65"/>
      <c r="HTM70" s="65"/>
      <c r="HTN70" s="65"/>
      <c r="HTO70" s="65"/>
      <c r="HTP70" s="65"/>
      <c r="HTQ70" s="65"/>
      <c r="HTR70" s="65"/>
      <c r="HTS70" s="65"/>
      <c r="HTT70" s="65"/>
      <c r="HTU70" s="65"/>
      <c r="HTV70" s="65"/>
      <c r="HTW70" s="65"/>
      <c r="HTX70" s="65"/>
      <c r="HTY70" s="65"/>
      <c r="HTZ70" s="65"/>
      <c r="HUA70" s="65"/>
      <c r="HUB70" s="65"/>
      <c r="HUC70" s="65"/>
      <c r="HUD70" s="65"/>
      <c r="HUE70" s="65"/>
      <c r="HUF70" s="65"/>
      <c r="HUG70" s="65"/>
      <c r="HUH70" s="65"/>
      <c r="HUI70" s="65"/>
      <c r="HUJ70" s="65"/>
      <c r="HUK70" s="65"/>
      <c r="HUL70" s="65"/>
      <c r="HUM70" s="65"/>
      <c r="HUN70" s="65"/>
      <c r="HUO70" s="65"/>
      <c r="HUP70" s="65"/>
      <c r="HUQ70" s="65"/>
      <c r="HUR70" s="65"/>
      <c r="HUS70" s="65"/>
      <c r="HUT70" s="65"/>
      <c r="HUU70" s="65"/>
      <c r="HUV70" s="65"/>
      <c r="HUW70" s="65"/>
      <c r="HUX70" s="65"/>
      <c r="HUY70" s="65"/>
      <c r="HUZ70" s="65"/>
      <c r="HVA70" s="65"/>
      <c r="HVB70" s="65"/>
      <c r="HVC70" s="65"/>
      <c r="HVD70" s="65"/>
      <c r="HVE70" s="65"/>
      <c r="HVF70" s="65"/>
      <c r="HVG70" s="65"/>
      <c r="HVH70" s="65"/>
      <c r="HVI70" s="65"/>
      <c r="HVJ70" s="65"/>
      <c r="HVK70" s="65"/>
      <c r="HVL70" s="65"/>
      <c r="HVM70" s="65"/>
      <c r="HVN70" s="65"/>
      <c r="HVO70" s="65"/>
      <c r="HVP70" s="65"/>
      <c r="HVQ70" s="65"/>
      <c r="HVR70" s="65"/>
      <c r="HVS70" s="65"/>
      <c r="HVT70" s="65"/>
      <c r="HVU70" s="65"/>
      <c r="HVV70" s="65"/>
      <c r="HVW70" s="65"/>
      <c r="HVX70" s="65"/>
      <c r="HVY70" s="65"/>
      <c r="HVZ70" s="65"/>
      <c r="HWA70" s="65"/>
      <c r="HWB70" s="65"/>
      <c r="HWC70" s="65"/>
      <c r="HWD70" s="65"/>
      <c r="HWE70" s="65"/>
      <c r="HWF70" s="65"/>
      <c r="HWG70" s="65"/>
      <c r="HWH70" s="65"/>
      <c r="HWI70" s="65"/>
      <c r="HWJ70" s="65"/>
      <c r="HWK70" s="65"/>
      <c r="HWL70" s="65"/>
      <c r="HWM70" s="65"/>
      <c r="HWN70" s="65"/>
      <c r="HWO70" s="65"/>
      <c r="HWP70" s="65"/>
      <c r="HWQ70" s="65"/>
      <c r="HWR70" s="65"/>
      <c r="HWS70" s="65"/>
      <c r="HWT70" s="65"/>
      <c r="HWU70" s="65"/>
      <c r="HWV70" s="65"/>
      <c r="HWW70" s="65"/>
      <c r="HWX70" s="65"/>
      <c r="HWY70" s="65"/>
      <c r="HWZ70" s="65"/>
      <c r="HXA70" s="65"/>
      <c r="HXB70" s="65"/>
      <c r="HXC70" s="65"/>
      <c r="HXD70" s="65"/>
      <c r="HXE70" s="65"/>
      <c r="HXF70" s="65"/>
      <c r="HXG70" s="65"/>
      <c r="HXH70" s="65"/>
      <c r="HXI70" s="65"/>
      <c r="HXJ70" s="65"/>
      <c r="HXK70" s="65"/>
      <c r="HXL70" s="65"/>
      <c r="HXM70" s="65"/>
      <c r="HXN70" s="65"/>
      <c r="HXO70" s="65"/>
      <c r="HXP70" s="65"/>
      <c r="HXQ70" s="65"/>
      <c r="HXR70" s="65"/>
      <c r="HXS70" s="65"/>
      <c r="HXT70" s="65"/>
      <c r="HXU70" s="65"/>
      <c r="HXV70" s="65"/>
      <c r="HXW70" s="65"/>
      <c r="HXX70" s="65"/>
      <c r="HXY70" s="65"/>
      <c r="HXZ70" s="65"/>
      <c r="HYA70" s="65"/>
      <c r="HYB70" s="65"/>
      <c r="HYC70" s="65"/>
      <c r="HYD70" s="65"/>
      <c r="HYE70" s="65"/>
      <c r="HYF70" s="65"/>
      <c r="HYG70" s="65"/>
      <c r="HYH70" s="65"/>
      <c r="HYI70" s="65"/>
      <c r="HYJ70" s="65"/>
      <c r="HYK70" s="65"/>
      <c r="HYL70" s="65"/>
      <c r="HYM70" s="65"/>
      <c r="HYN70" s="65"/>
      <c r="HYO70" s="65"/>
      <c r="HYP70" s="65"/>
      <c r="HYQ70" s="65"/>
      <c r="HYR70" s="65"/>
      <c r="HYS70" s="65"/>
      <c r="HYT70" s="65"/>
      <c r="HYU70" s="65"/>
      <c r="HYV70" s="65"/>
      <c r="HYW70" s="65"/>
      <c r="HYX70" s="65"/>
      <c r="HYY70" s="65"/>
      <c r="HYZ70" s="65"/>
      <c r="HZA70" s="65"/>
      <c r="HZB70" s="65"/>
      <c r="HZC70" s="65"/>
      <c r="HZD70" s="65"/>
      <c r="HZE70" s="65"/>
      <c r="HZF70" s="65"/>
      <c r="HZG70" s="65"/>
      <c r="HZH70" s="65"/>
      <c r="HZI70" s="65"/>
      <c r="HZJ70" s="65"/>
      <c r="HZK70" s="65"/>
      <c r="HZL70" s="65"/>
      <c r="HZM70" s="65"/>
      <c r="HZN70" s="65"/>
      <c r="HZO70" s="65"/>
      <c r="HZP70" s="65"/>
      <c r="HZQ70" s="65"/>
      <c r="HZR70" s="65"/>
      <c r="HZS70" s="65"/>
      <c r="HZT70" s="65"/>
      <c r="HZU70" s="65"/>
      <c r="HZV70" s="65"/>
      <c r="HZW70" s="65"/>
      <c r="HZX70" s="65"/>
      <c r="HZY70" s="65"/>
      <c r="HZZ70" s="65"/>
      <c r="IAA70" s="65"/>
      <c r="IAB70" s="65"/>
      <c r="IAC70" s="65"/>
      <c r="IAD70" s="65"/>
      <c r="IAE70" s="65"/>
      <c r="IAF70" s="65"/>
      <c r="IAG70" s="65"/>
      <c r="IAH70" s="65"/>
      <c r="IAI70" s="65"/>
      <c r="IAJ70" s="65"/>
      <c r="IAK70" s="65"/>
      <c r="IAL70" s="65"/>
      <c r="IAM70" s="65"/>
      <c r="IAN70" s="65"/>
      <c r="IAO70" s="65"/>
      <c r="IAP70" s="65"/>
      <c r="IAQ70" s="65"/>
      <c r="IAR70" s="65"/>
      <c r="IAS70" s="65"/>
      <c r="IAT70" s="65"/>
      <c r="IAU70" s="65"/>
      <c r="IAV70" s="65"/>
      <c r="IAW70" s="65"/>
      <c r="IAX70" s="65"/>
      <c r="IAY70" s="65"/>
      <c r="IAZ70" s="65"/>
      <c r="IBA70" s="65"/>
      <c r="IBB70" s="65"/>
      <c r="IBC70" s="65"/>
      <c r="IBD70" s="65"/>
      <c r="IBE70" s="65"/>
      <c r="IBF70" s="65"/>
      <c r="IBG70" s="65"/>
      <c r="IBH70" s="65"/>
      <c r="IBI70" s="65"/>
      <c r="IBJ70" s="65"/>
      <c r="IBK70" s="65"/>
      <c r="IBL70" s="65"/>
      <c r="IBM70" s="65"/>
      <c r="IBN70" s="65"/>
      <c r="IBO70" s="65"/>
      <c r="IBP70" s="65"/>
      <c r="IBQ70" s="65"/>
      <c r="IBR70" s="65"/>
      <c r="IBS70" s="65"/>
      <c r="IBT70" s="65"/>
      <c r="IBU70" s="65"/>
      <c r="IBV70" s="65"/>
      <c r="IBW70" s="65"/>
      <c r="IBX70" s="65"/>
      <c r="IBY70" s="65"/>
      <c r="IBZ70" s="65"/>
      <c r="ICA70" s="65"/>
      <c r="ICB70" s="65"/>
      <c r="ICC70" s="65"/>
      <c r="ICD70" s="65"/>
      <c r="ICE70" s="65"/>
      <c r="ICF70" s="65"/>
      <c r="ICG70" s="65"/>
      <c r="ICH70" s="65"/>
      <c r="ICI70" s="65"/>
      <c r="ICJ70" s="65"/>
      <c r="ICK70" s="65"/>
      <c r="ICL70" s="65"/>
      <c r="ICM70" s="65"/>
      <c r="ICN70" s="65"/>
      <c r="ICO70" s="65"/>
      <c r="ICP70" s="65"/>
      <c r="ICQ70" s="65"/>
      <c r="ICR70" s="65"/>
      <c r="ICS70" s="65"/>
      <c r="ICT70" s="65"/>
      <c r="ICU70" s="65"/>
      <c r="ICV70" s="65"/>
      <c r="ICW70" s="65"/>
      <c r="ICX70" s="65"/>
      <c r="ICY70" s="65"/>
      <c r="ICZ70" s="65"/>
      <c r="IDA70" s="65"/>
      <c r="IDB70" s="65"/>
      <c r="IDC70" s="65"/>
      <c r="IDD70" s="65"/>
      <c r="IDE70" s="65"/>
      <c r="IDF70" s="65"/>
      <c r="IDG70" s="65"/>
      <c r="IDH70" s="65"/>
      <c r="IDI70" s="65"/>
      <c r="IDJ70" s="65"/>
      <c r="IDK70" s="65"/>
      <c r="IDL70" s="65"/>
      <c r="IDM70" s="65"/>
      <c r="IDN70" s="65"/>
      <c r="IDO70" s="65"/>
      <c r="IDP70" s="65"/>
      <c r="IDQ70" s="65"/>
      <c r="IDR70" s="65"/>
      <c r="IDS70" s="65"/>
      <c r="IDT70" s="65"/>
      <c r="IDU70" s="65"/>
      <c r="IDV70" s="65"/>
      <c r="IDW70" s="65"/>
      <c r="IDX70" s="65"/>
      <c r="IDY70" s="65"/>
      <c r="IDZ70" s="65"/>
      <c r="IEA70" s="65"/>
      <c r="IEB70" s="65"/>
      <c r="IEC70" s="65"/>
      <c r="IED70" s="65"/>
      <c r="IEE70" s="65"/>
      <c r="IEF70" s="65"/>
      <c r="IEG70" s="65"/>
      <c r="IEH70" s="65"/>
      <c r="IEI70" s="65"/>
      <c r="IEJ70" s="65"/>
      <c r="IEK70" s="65"/>
      <c r="IEL70" s="65"/>
      <c r="IEM70" s="65"/>
      <c r="IEN70" s="65"/>
      <c r="IEO70" s="65"/>
      <c r="IEP70" s="65"/>
      <c r="IEQ70" s="65"/>
      <c r="IER70" s="65"/>
      <c r="IES70" s="65"/>
      <c r="IET70" s="65"/>
      <c r="IEU70" s="65"/>
      <c r="IEV70" s="65"/>
      <c r="IEW70" s="65"/>
      <c r="IEX70" s="65"/>
      <c r="IEY70" s="65"/>
      <c r="IEZ70" s="65"/>
      <c r="IFA70" s="65"/>
      <c r="IFB70" s="65"/>
      <c r="IFC70" s="65"/>
      <c r="IFD70" s="65"/>
      <c r="IFE70" s="65"/>
      <c r="IFF70" s="65"/>
      <c r="IFG70" s="65"/>
      <c r="IFH70" s="65"/>
      <c r="IFI70" s="65"/>
      <c r="IFJ70" s="65"/>
      <c r="IFK70" s="65"/>
      <c r="IFL70" s="65"/>
      <c r="IFM70" s="65"/>
      <c r="IFN70" s="65"/>
      <c r="IFO70" s="65"/>
      <c r="IFP70" s="65"/>
      <c r="IFQ70" s="65"/>
      <c r="IFR70" s="65"/>
      <c r="IFS70" s="65"/>
      <c r="IFT70" s="65"/>
      <c r="IFU70" s="65"/>
      <c r="IFV70" s="65"/>
      <c r="IFW70" s="65"/>
      <c r="IFX70" s="65"/>
      <c r="IFY70" s="65"/>
      <c r="IFZ70" s="65"/>
      <c r="IGA70" s="65"/>
      <c r="IGB70" s="65"/>
      <c r="IGC70" s="65"/>
      <c r="IGD70" s="65"/>
      <c r="IGE70" s="65"/>
      <c r="IGF70" s="65"/>
      <c r="IGG70" s="65"/>
      <c r="IGH70" s="65"/>
      <c r="IGI70" s="65"/>
      <c r="IGJ70" s="65"/>
      <c r="IGK70" s="65"/>
      <c r="IGL70" s="65"/>
      <c r="IGM70" s="65"/>
      <c r="IGN70" s="65"/>
      <c r="IGO70" s="65"/>
      <c r="IGP70" s="65"/>
      <c r="IGQ70" s="65"/>
      <c r="IGR70" s="65"/>
      <c r="IGS70" s="65"/>
      <c r="IGT70" s="65"/>
      <c r="IGU70" s="65"/>
      <c r="IGV70" s="65"/>
      <c r="IGW70" s="65"/>
      <c r="IGX70" s="65"/>
      <c r="IGY70" s="65"/>
      <c r="IGZ70" s="65"/>
      <c r="IHA70" s="65"/>
      <c r="IHB70" s="65"/>
      <c r="IHC70" s="65"/>
      <c r="IHD70" s="65"/>
      <c r="IHE70" s="65"/>
      <c r="IHF70" s="65"/>
      <c r="IHG70" s="65"/>
      <c r="IHH70" s="65"/>
      <c r="IHI70" s="65"/>
      <c r="IHJ70" s="65"/>
      <c r="IHK70" s="65"/>
      <c r="IHL70" s="65"/>
      <c r="IHM70" s="65"/>
      <c r="IHN70" s="65"/>
      <c r="IHO70" s="65"/>
      <c r="IHP70" s="65"/>
      <c r="IHQ70" s="65"/>
      <c r="IHR70" s="65"/>
      <c r="IHS70" s="65"/>
      <c r="IHT70" s="65"/>
      <c r="IHU70" s="65"/>
      <c r="IHV70" s="65"/>
      <c r="IHW70" s="65"/>
      <c r="IHX70" s="65"/>
      <c r="IHY70" s="65"/>
      <c r="IHZ70" s="65"/>
      <c r="IIA70" s="65"/>
      <c r="IIB70" s="65"/>
      <c r="IIC70" s="65"/>
      <c r="IID70" s="65"/>
      <c r="IIE70" s="65"/>
      <c r="IIF70" s="65"/>
      <c r="IIG70" s="65"/>
      <c r="IIH70" s="65"/>
      <c r="III70" s="65"/>
      <c r="IIJ70" s="65"/>
      <c r="IIK70" s="65"/>
      <c r="IIL70" s="65"/>
      <c r="IIM70" s="65"/>
      <c r="IIN70" s="65"/>
      <c r="IIO70" s="65"/>
      <c r="IIP70" s="65"/>
      <c r="IIQ70" s="65"/>
      <c r="IIR70" s="65"/>
      <c r="IIS70" s="65"/>
      <c r="IIT70" s="65"/>
      <c r="IIU70" s="65"/>
      <c r="IIV70" s="65"/>
      <c r="IIW70" s="65"/>
      <c r="IIX70" s="65"/>
      <c r="IIY70" s="65"/>
      <c r="IIZ70" s="65"/>
      <c r="IJA70" s="65"/>
      <c r="IJB70" s="65"/>
      <c r="IJC70" s="65"/>
      <c r="IJD70" s="65"/>
      <c r="IJE70" s="65"/>
      <c r="IJF70" s="65"/>
      <c r="IJG70" s="65"/>
      <c r="IJH70" s="65"/>
      <c r="IJI70" s="65"/>
      <c r="IJJ70" s="65"/>
      <c r="IJK70" s="65"/>
      <c r="IJL70" s="65"/>
      <c r="IJM70" s="65"/>
      <c r="IJN70" s="65"/>
      <c r="IJO70" s="65"/>
      <c r="IJP70" s="65"/>
      <c r="IJQ70" s="65"/>
      <c r="IJR70" s="65"/>
      <c r="IJS70" s="65"/>
      <c r="IJT70" s="65"/>
      <c r="IJU70" s="65"/>
      <c r="IJV70" s="65"/>
      <c r="IJW70" s="65"/>
      <c r="IJX70" s="65"/>
      <c r="IJY70" s="65"/>
      <c r="IJZ70" s="65"/>
      <c r="IKA70" s="65"/>
      <c r="IKB70" s="65"/>
      <c r="IKC70" s="65"/>
      <c r="IKD70" s="65"/>
      <c r="IKE70" s="65"/>
      <c r="IKF70" s="65"/>
      <c r="IKG70" s="65"/>
      <c r="IKH70" s="65"/>
      <c r="IKI70" s="65"/>
      <c r="IKJ70" s="65"/>
      <c r="IKK70" s="65"/>
      <c r="IKL70" s="65"/>
      <c r="IKM70" s="65"/>
      <c r="IKN70" s="65"/>
      <c r="IKO70" s="65"/>
      <c r="IKP70" s="65"/>
      <c r="IKQ70" s="65"/>
      <c r="IKR70" s="65"/>
      <c r="IKS70" s="65"/>
      <c r="IKT70" s="65"/>
      <c r="IKU70" s="65"/>
      <c r="IKV70" s="65"/>
      <c r="IKW70" s="65"/>
      <c r="IKX70" s="65"/>
      <c r="IKY70" s="65"/>
      <c r="IKZ70" s="65"/>
      <c r="ILA70" s="65"/>
      <c r="ILB70" s="65"/>
      <c r="ILC70" s="65"/>
      <c r="ILD70" s="65"/>
      <c r="ILE70" s="65"/>
      <c r="ILF70" s="65"/>
      <c r="ILG70" s="65"/>
      <c r="ILH70" s="65"/>
      <c r="ILI70" s="65"/>
      <c r="ILJ70" s="65"/>
      <c r="ILK70" s="65"/>
      <c r="ILL70" s="65"/>
      <c r="ILM70" s="65"/>
      <c r="ILN70" s="65"/>
      <c r="ILO70" s="65"/>
      <c r="ILP70" s="65"/>
      <c r="ILQ70" s="65"/>
      <c r="ILR70" s="65"/>
      <c r="ILS70" s="65"/>
      <c r="ILT70" s="65"/>
      <c r="ILU70" s="65"/>
      <c r="ILV70" s="65"/>
      <c r="ILW70" s="65"/>
      <c r="ILX70" s="65"/>
      <c r="ILY70" s="65"/>
      <c r="ILZ70" s="65"/>
      <c r="IMA70" s="65"/>
      <c r="IMB70" s="65"/>
      <c r="IMC70" s="65"/>
      <c r="IMD70" s="65"/>
      <c r="IME70" s="65"/>
      <c r="IMF70" s="65"/>
      <c r="IMG70" s="65"/>
      <c r="IMH70" s="65"/>
      <c r="IMI70" s="65"/>
      <c r="IMJ70" s="65"/>
      <c r="IMK70" s="65"/>
      <c r="IML70" s="65"/>
      <c r="IMM70" s="65"/>
      <c r="IMN70" s="65"/>
      <c r="IMO70" s="65"/>
      <c r="IMP70" s="65"/>
      <c r="IMQ70" s="65"/>
      <c r="IMR70" s="65"/>
      <c r="IMS70" s="65"/>
      <c r="IMT70" s="65"/>
      <c r="IMU70" s="65"/>
      <c r="IMV70" s="65"/>
      <c r="IMW70" s="65"/>
      <c r="IMX70" s="65"/>
      <c r="IMY70" s="65"/>
      <c r="IMZ70" s="65"/>
      <c r="INA70" s="65"/>
      <c r="INB70" s="65"/>
      <c r="INC70" s="65"/>
      <c r="IND70" s="65"/>
      <c r="INE70" s="65"/>
      <c r="INF70" s="65"/>
      <c r="ING70" s="65"/>
      <c r="INH70" s="65"/>
      <c r="INI70" s="65"/>
      <c r="INJ70" s="65"/>
      <c r="INK70" s="65"/>
      <c r="INL70" s="65"/>
      <c r="INM70" s="65"/>
      <c r="INN70" s="65"/>
      <c r="INO70" s="65"/>
      <c r="INP70" s="65"/>
      <c r="INQ70" s="65"/>
      <c r="INR70" s="65"/>
      <c r="INS70" s="65"/>
      <c r="INT70" s="65"/>
      <c r="INU70" s="65"/>
      <c r="INV70" s="65"/>
      <c r="INW70" s="65"/>
      <c r="INX70" s="65"/>
      <c r="INY70" s="65"/>
      <c r="INZ70" s="65"/>
      <c r="IOA70" s="65"/>
      <c r="IOB70" s="65"/>
      <c r="IOC70" s="65"/>
      <c r="IOD70" s="65"/>
      <c r="IOE70" s="65"/>
      <c r="IOF70" s="65"/>
      <c r="IOG70" s="65"/>
      <c r="IOH70" s="65"/>
      <c r="IOI70" s="65"/>
      <c r="IOJ70" s="65"/>
      <c r="IOK70" s="65"/>
      <c r="IOL70" s="65"/>
      <c r="IOM70" s="65"/>
      <c r="ION70" s="65"/>
      <c r="IOO70" s="65"/>
      <c r="IOP70" s="65"/>
      <c r="IOQ70" s="65"/>
      <c r="IOR70" s="65"/>
      <c r="IOS70" s="65"/>
      <c r="IOT70" s="65"/>
      <c r="IOU70" s="65"/>
      <c r="IOV70" s="65"/>
      <c r="IOW70" s="65"/>
      <c r="IOX70" s="65"/>
      <c r="IOY70" s="65"/>
      <c r="IOZ70" s="65"/>
      <c r="IPA70" s="65"/>
      <c r="IPB70" s="65"/>
      <c r="IPC70" s="65"/>
      <c r="IPD70" s="65"/>
      <c r="IPE70" s="65"/>
      <c r="IPF70" s="65"/>
      <c r="IPG70" s="65"/>
      <c r="IPH70" s="65"/>
      <c r="IPI70" s="65"/>
      <c r="IPJ70" s="65"/>
      <c r="IPK70" s="65"/>
      <c r="IPL70" s="65"/>
      <c r="IPM70" s="65"/>
      <c r="IPN70" s="65"/>
      <c r="IPO70" s="65"/>
      <c r="IPP70" s="65"/>
      <c r="IPQ70" s="65"/>
      <c r="IPR70" s="65"/>
      <c r="IPS70" s="65"/>
      <c r="IPT70" s="65"/>
      <c r="IPU70" s="65"/>
      <c r="IPV70" s="65"/>
      <c r="IPW70" s="65"/>
      <c r="IPX70" s="65"/>
      <c r="IPY70" s="65"/>
      <c r="IPZ70" s="65"/>
      <c r="IQA70" s="65"/>
      <c r="IQB70" s="65"/>
      <c r="IQC70" s="65"/>
      <c r="IQD70" s="65"/>
      <c r="IQE70" s="65"/>
      <c r="IQF70" s="65"/>
      <c r="IQG70" s="65"/>
      <c r="IQH70" s="65"/>
      <c r="IQI70" s="65"/>
      <c r="IQJ70" s="65"/>
      <c r="IQK70" s="65"/>
      <c r="IQL70" s="65"/>
      <c r="IQM70" s="65"/>
      <c r="IQN70" s="65"/>
      <c r="IQO70" s="65"/>
      <c r="IQP70" s="65"/>
      <c r="IQQ70" s="65"/>
      <c r="IQR70" s="65"/>
      <c r="IQS70" s="65"/>
      <c r="IQT70" s="65"/>
      <c r="IQU70" s="65"/>
      <c r="IQV70" s="65"/>
      <c r="IQW70" s="65"/>
      <c r="IQX70" s="65"/>
      <c r="IQY70" s="65"/>
      <c r="IQZ70" s="65"/>
      <c r="IRA70" s="65"/>
      <c r="IRB70" s="65"/>
      <c r="IRC70" s="65"/>
      <c r="IRD70" s="65"/>
      <c r="IRE70" s="65"/>
      <c r="IRF70" s="65"/>
      <c r="IRG70" s="65"/>
      <c r="IRH70" s="65"/>
      <c r="IRI70" s="65"/>
      <c r="IRJ70" s="65"/>
      <c r="IRK70" s="65"/>
      <c r="IRL70" s="65"/>
      <c r="IRM70" s="65"/>
      <c r="IRN70" s="65"/>
      <c r="IRO70" s="65"/>
      <c r="IRP70" s="65"/>
      <c r="IRQ70" s="65"/>
      <c r="IRR70" s="65"/>
      <c r="IRS70" s="65"/>
      <c r="IRT70" s="65"/>
      <c r="IRU70" s="65"/>
      <c r="IRV70" s="65"/>
      <c r="IRW70" s="65"/>
      <c r="IRX70" s="65"/>
      <c r="IRY70" s="65"/>
      <c r="IRZ70" s="65"/>
      <c r="ISA70" s="65"/>
      <c r="ISB70" s="65"/>
      <c r="ISC70" s="65"/>
      <c r="ISD70" s="65"/>
      <c r="ISE70" s="65"/>
      <c r="ISF70" s="65"/>
      <c r="ISG70" s="65"/>
      <c r="ISH70" s="65"/>
      <c r="ISI70" s="65"/>
      <c r="ISJ70" s="65"/>
      <c r="ISK70" s="65"/>
      <c r="ISL70" s="65"/>
      <c r="ISM70" s="65"/>
      <c r="ISN70" s="65"/>
      <c r="ISO70" s="65"/>
      <c r="ISP70" s="65"/>
      <c r="ISQ70" s="65"/>
      <c r="ISR70" s="65"/>
      <c r="ISS70" s="65"/>
      <c r="IST70" s="65"/>
      <c r="ISU70" s="65"/>
      <c r="ISV70" s="65"/>
      <c r="ISW70" s="65"/>
      <c r="ISX70" s="65"/>
      <c r="ISY70" s="65"/>
      <c r="ISZ70" s="65"/>
      <c r="ITA70" s="65"/>
      <c r="ITB70" s="65"/>
      <c r="ITC70" s="65"/>
      <c r="ITD70" s="65"/>
      <c r="ITE70" s="65"/>
      <c r="ITF70" s="65"/>
      <c r="ITG70" s="65"/>
      <c r="ITH70" s="65"/>
      <c r="ITI70" s="65"/>
      <c r="ITJ70" s="65"/>
      <c r="ITK70" s="65"/>
      <c r="ITL70" s="65"/>
      <c r="ITM70" s="65"/>
      <c r="ITN70" s="65"/>
      <c r="ITO70" s="65"/>
      <c r="ITP70" s="65"/>
      <c r="ITQ70" s="65"/>
      <c r="ITR70" s="65"/>
      <c r="ITS70" s="65"/>
      <c r="ITT70" s="65"/>
      <c r="ITU70" s="65"/>
      <c r="ITV70" s="65"/>
      <c r="ITW70" s="65"/>
      <c r="ITX70" s="65"/>
      <c r="ITY70" s="65"/>
      <c r="ITZ70" s="65"/>
      <c r="IUA70" s="65"/>
      <c r="IUB70" s="65"/>
      <c r="IUC70" s="65"/>
      <c r="IUD70" s="65"/>
      <c r="IUE70" s="65"/>
      <c r="IUF70" s="65"/>
      <c r="IUG70" s="65"/>
      <c r="IUH70" s="65"/>
      <c r="IUI70" s="65"/>
      <c r="IUJ70" s="65"/>
      <c r="IUK70" s="65"/>
      <c r="IUL70" s="65"/>
      <c r="IUM70" s="65"/>
      <c r="IUN70" s="65"/>
      <c r="IUO70" s="65"/>
      <c r="IUP70" s="65"/>
      <c r="IUQ70" s="65"/>
      <c r="IUR70" s="65"/>
      <c r="IUS70" s="65"/>
      <c r="IUT70" s="65"/>
      <c r="IUU70" s="65"/>
      <c r="IUV70" s="65"/>
      <c r="IUW70" s="65"/>
      <c r="IUX70" s="65"/>
      <c r="IUY70" s="65"/>
      <c r="IUZ70" s="65"/>
      <c r="IVA70" s="65"/>
      <c r="IVB70" s="65"/>
      <c r="IVC70" s="65"/>
      <c r="IVD70" s="65"/>
      <c r="IVE70" s="65"/>
      <c r="IVF70" s="65"/>
      <c r="IVG70" s="65"/>
      <c r="IVH70" s="65"/>
      <c r="IVI70" s="65"/>
      <c r="IVJ70" s="65"/>
      <c r="IVK70" s="65"/>
      <c r="IVL70" s="65"/>
      <c r="IVM70" s="65"/>
      <c r="IVN70" s="65"/>
      <c r="IVO70" s="65"/>
      <c r="IVP70" s="65"/>
      <c r="IVQ70" s="65"/>
      <c r="IVR70" s="65"/>
      <c r="IVS70" s="65"/>
      <c r="IVT70" s="65"/>
      <c r="IVU70" s="65"/>
      <c r="IVV70" s="65"/>
      <c r="IVW70" s="65"/>
      <c r="IVX70" s="65"/>
      <c r="IVY70" s="65"/>
      <c r="IVZ70" s="65"/>
      <c r="IWA70" s="65"/>
      <c r="IWB70" s="65"/>
      <c r="IWC70" s="65"/>
      <c r="IWD70" s="65"/>
      <c r="IWE70" s="65"/>
      <c r="IWF70" s="65"/>
      <c r="IWG70" s="65"/>
      <c r="IWH70" s="65"/>
      <c r="IWI70" s="65"/>
      <c r="IWJ70" s="65"/>
      <c r="IWK70" s="65"/>
      <c r="IWL70" s="65"/>
      <c r="IWM70" s="65"/>
      <c r="IWN70" s="65"/>
      <c r="IWO70" s="65"/>
      <c r="IWP70" s="65"/>
      <c r="IWQ70" s="65"/>
      <c r="IWR70" s="65"/>
      <c r="IWS70" s="65"/>
      <c r="IWT70" s="65"/>
      <c r="IWU70" s="65"/>
      <c r="IWV70" s="65"/>
      <c r="IWW70" s="65"/>
      <c r="IWX70" s="65"/>
      <c r="IWY70" s="65"/>
      <c r="IWZ70" s="65"/>
      <c r="IXA70" s="65"/>
      <c r="IXB70" s="65"/>
      <c r="IXC70" s="65"/>
      <c r="IXD70" s="65"/>
      <c r="IXE70" s="65"/>
      <c r="IXF70" s="65"/>
      <c r="IXG70" s="65"/>
      <c r="IXH70" s="65"/>
      <c r="IXI70" s="65"/>
      <c r="IXJ70" s="65"/>
      <c r="IXK70" s="65"/>
      <c r="IXL70" s="65"/>
      <c r="IXM70" s="65"/>
      <c r="IXN70" s="65"/>
      <c r="IXO70" s="65"/>
      <c r="IXP70" s="65"/>
      <c r="IXQ70" s="65"/>
      <c r="IXR70" s="65"/>
      <c r="IXS70" s="65"/>
      <c r="IXT70" s="65"/>
      <c r="IXU70" s="65"/>
      <c r="IXV70" s="65"/>
      <c r="IXW70" s="65"/>
      <c r="IXX70" s="65"/>
      <c r="IXY70" s="65"/>
      <c r="IXZ70" s="65"/>
      <c r="IYA70" s="65"/>
      <c r="IYB70" s="65"/>
      <c r="IYC70" s="65"/>
      <c r="IYD70" s="65"/>
      <c r="IYE70" s="65"/>
      <c r="IYF70" s="65"/>
      <c r="IYG70" s="65"/>
      <c r="IYH70" s="65"/>
      <c r="IYI70" s="65"/>
      <c r="IYJ70" s="65"/>
      <c r="IYK70" s="65"/>
      <c r="IYL70" s="65"/>
      <c r="IYM70" s="65"/>
      <c r="IYN70" s="65"/>
      <c r="IYO70" s="65"/>
      <c r="IYP70" s="65"/>
      <c r="IYQ70" s="65"/>
      <c r="IYR70" s="65"/>
      <c r="IYS70" s="65"/>
      <c r="IYT70" s="65"/>
      <c r="IYU70" s="65"/>
      <c r="IYV70" s="65"/>
      <c r="IYW70" s="65"/>
      <c r="IYX70" s="65"/>
      <c r="IYY70" s="65"/>
      <c r="IYZ70" s="65"/>
      <c r="IZA70" s="65"/>
      <c r="IZB70" s="65"/>
      <c r="IZC70" s="65"/>
      <c r="IZD70" s="65"/>
      <c r="IZE70" s="65"/>
      <c r="IZF70" s="65"/>
      <c r="IZG70" s="65"/>
      <c r="IZH70" s="65"/>
      <c r="IZI70" s="65"/>
      <c r="IZJ70" s="65"/>
      <c r="IZK70" s="65"/>
      <c r="IZL70" s="65"/>
      <c r="IZM70" s="65"/>
      <c r="IZN70" s="65"/>
      <c r="IZO70" s="65"/>
      <c r="IZP70" s="65"/>
      <c r="IZQ70" s="65"/>
      <c r="IZR70" s="65"/>
      <c r="IZS70" s="65"/>
      <c r="IZT70" s="65"/>
      <c r="IZU70" s="65"/>
      <c r="IZV70" s="65"/>
      <c r="IZW70" s="65"/>
      <c r="IZX70" s="65"/>
      <c r="IZY70" s="65"/>
      <c r="IZZ70" s="65"/>
      <c r="JAA70" s="65"/>
      <c r="JAB70" s="65"/>
      <c r="JAC70" s="65"/>
      <c r="JAD70" s="65"/>
      <c r="JAE70" s="65"/>
      <c r="JAF70" s="65"/>
      <c r="JAG70" s="65"/>
      <c r="JAH70" s="65"/>
      <c r="JAI70" s="65"/>
      <c r="JAJ70" s="65"/>
      <c r="JAK70" s="65"/>
      <c r="JAL70" s="65"/>
      <c r="JAM70" s="65"/>
      <c r="JAN70" s="65"/>
      <c r="JAO70" s="65"/>
      <c r="JAP70" s="65"/>
      <c r="JAQ70" s="65"/>
      <c r="JAR70" s="65"/>
      <c r="JAS70" s="65"/>
      <c r="JAT70" s="65"/>
      <c r="JAU70" s="65"/>
      <c r="JAV70" s="65"/>
      <c r="JAW70" s="65"/>
      <c r="JAX70" s="65"/>
      <c r="JAY70" s="65"/>
      <c r="JAZ70" s="65"/>
      <c r="JBA70" s="65"/>
      <c r="JBB70" s="65"/>
      <c r="JBC70" s="65"/>
      <c r="JBD70" s="65"/>
      <c r="JBE70" s="65"/>
      <c r="JBF70" s="65"/>
      <c r="JBG70" s="65"/>
      <c r="JBH70" s="65"/>
      <c r="JBI70" s="65"/>
      <c r="JBJ70" s="65"/>
      <c r="JBK70" s="65"/>
      <c r="JBL70" s="65"/>
      <c r="JBM70" s="65"/>
      <c r="JBN70" s="65"/>
      <c r="JBO70" s="65"/>
      <c r="JBP70" s="65"/>
      <c r="JBQ70" s="65"/>
      <c r="JBR70" s="65"/>
      <c r="JBS70" s="65"/>
      <c r="JBT70" s="65"/>
      <c r="JBU70" s="65"/>
      <c r="JBV70" s="65"/>
      <c r="JBW70" s="65"/>
      <c r="JBX70" s="65"/>
      <c r="JBY70" s="65"/>
      <c r="JBZ70" s="65"/>
      <c r="JCA70" s="65"/>
      <c r="JCB70" s="65"/>
      <c r="JCC70" s="65"/>
      <c r="JCD70" s="65"/>
      <c r="JCE70" s="65"/>
      <c r="JCF70" s="65"/>
      <c r="JCG70" s="65"/>
      <c r="JCH70" s="65"/>
      <c r="JCI70" s="65"/>
      <c r="JCJ70" s="65"/>
      <c r="JCK70" s="65"/>
      <c r="JCL70" s="65"/>
      <c r="JCM70" s="65"/>
      <c r="JCN70" s="65"/>
      <c r="JCO70" s="65"/>
      <c r="JCP70" s="65"/>
      <c r="JCQ70" s="65"/>
      <c r="JCR70" s="65"/>
      <c r="JCS70" s="65"/>
      <c r="JCT70" s="65"/>
      <c r="JCU70" s="65"/>
      <c r="JCV70" s="65"/>
      <c r="JCW70" s="65"/>
      <c r="JCX70" s="65"/>
      <c r="JCY70" s="65"/>
      <c r="JCZ70" s="65"/>
      <c r="JDA70" s="65"/>
      <c r="JDB70" s="65"/>
      <c r="JDC70" s="65"/>
      <c r="JDD70" s="65"/>
      <c r="JDE70" s="65"/>
      <c r="JDF70" s="65"/>
      <c r="JDG70" s="65"/>
      <c r="JDH70" s="65"/>
      <c r="JDI70" s="65"/>
      <c r="JDJ70" s="65"/>
      <c r="JDK70" s="65"/>
      <c r="JDL70" s="65"/>
      <c r="JDM70" s="65"/>
      <c r="JDN70" s="65"/>
      <c r="JDO70" s="65"/>
      <c r="JDP70" s="65"/>
      <c r="JDQ70" s="65"/>
      <c r="JDR70" s="65"/>
      <c r="JDS70" s="65"/>
      <c r="JDT70" s="65"/>
      <c r="JDU70" s="65"/>
      <c r="JDV70" s="65"/>
      <c r="JDW70" s="65"/>
      <c r="JDX70" s="65"/>
      <c r="JDY70" s="65"/>
      <c r="JDZ70" s="65"/>
      <c r="JEA70" s="65"/>
      <c r="JEB70" s="65"/>
      <c r="JEC70" s="65"/>
      <c r="JED70" s="65"/>
      <c r="JEE70" s="65"/>
      <c r="JEF70" s="65"/>
      <c r="JEG70" s="65"/>
      <c r="JEH70" s="65"/>
      <c r="JEI70" s="65"/>
      <c r="JEJ70" s="65"/>
      <c r="JEK70" s="65"/>
      <c r="JEL70" s="65"/>
      <c r="JEM70" s="65"/>
      <c r="JEN70" s="65"/>
      <c r="JEO70" s="65"/>
      <c r="JEP70" s="65"/>
      <c r="JEQ70" s="65"/>
      <c r="JER70" s="65"/>
      <c r="JES70" s="65"/>
      <c r="JET70" s="65"/>
      <c r="JEU70" s="65"/>
      <c r="JEV70" s="65"/>
      <c r="JEW70" s="65"/>
      <c r="JEX70" s="65"/>
      <c r="JEY70" s="65"/>
      <c r="JEZ70" s="65"/>
      <c r="JFA70" s="65"/>
      <c r="JFB70" s="65"/>
      <c r="JFC70" s="65"/>
      <c r="JFD70" s="65"/>
      <c r="JFE70" s="65"/>
      <c r="JFF70" s="65"/>
      <c r="JFG70" s="65"/>
      <c r="JFH70" s="65"/>
      <c r="JFI70" s="65"/>
      <c r="JFJ70" s="65"/>
      <c r="JFK70" s="65"/>
      <c r="JFL70" s="65"/>
      <c r="JFM70" s="65"/>
      <c r="JFN70" s="65"/>
      <c r="JFO70" s="65"/>
      <c r="JFP70" s="65"/>
      <c r="JFQ70" s="65"/>
      <c r="JFR70" s="65"/>
      <c r="JFS70" s="65"/>
      <c r="JFT70" s="65"/>
      <c r="JFU70" s="65"/>
      <c r="JFV70" s="65"/>
      <c r="JFW70" s="65"/>
      <c r="JFX70" s="65"/>
      <c r="JFY70" s="65"/>
      <c r="JFZ70" s="65"/>
      <c r="JGA70" s="65"/>
      <c r="JGB70" s="65"/>
      <c r="JGC70" s="65"/>
      <c r="JGD70" s="65"/>
      <c r="JGE70" s="65"/>
      <c r="JGF70" s="65"/>
      <c r="JGG70" s="65"/>
      <c r="JGH70" s="65"/>
      <c r="JGI70" s="65"/>
      <c r="JGJ70" s="65"/>
      <c r="JGK70" s="65"/>
      <c r="JGL70" s="65"/>
      <c r="JGM70" s="65"/>
      <c r="JGN70" s="65"/>
      <c r="JGO70" s="65"/>
      <c r="JGP70" s="65"/>
      <c r="JGQ70" s="65"/>
      <c r="JGR70" s="65"/>
      <c r="JGS70" s="65"/>
      <c r="JGT70" s="65"/>
      <c r="JGU70" s="65"/>
      <c r="JGV70" s="65"/>
      <c r="JGW70" s="65"/>
      <c r="JGX70" s="65"/>
      <c r="JGY70" s="65"/>
      <c r="JGZ70" s="65"/>
      <c r="JHA70" s="65"/>
      <c r="JHB70" s="65"/>
      <c r="JHC70" s="65"/>
      <c r="JHD70" s="65"/>
      <c r="JHE70" s="65"/>
      <c r="JHF70" s="65"/>
      <c r="JHG70" s="65"/>
      <c r="JHH70" s="65"/>
      <c r="JHI70" s="65"/>
      <c r="JHJ70" s="65"/>
      <c r="JHK70" s="65"/>
      <c r="JHL70" s="65"/>
      <c r="JHM70" s="65"/>
      <c r="JHN70" s="65"/>
      <c r="JHO70" s="65"/>
      <c r="JHP70" s="65"/>
      <c r="JHQ70" s="65"/>
      <c r="JHR70" s="65"/>
      <c r="JHS70" s="65"/>
      <c r="JHT70" s="65"/>
      <c r="JHU70" s="65"/>
      <c r="JHV70" s="65"/>
      <c r="JHW70" s="65"/>
      <c r="JHX70" s="65"/>
      <c r="JHY70" s="65"/>
      <c r="JHZ70" s="65"/>
      <c r="JIA70" s="65"/>
      <c r="JIB70" s="65"/>
      <c r="JIC70" s="65"/>
      <c r="JID70" s="65"/>
      <c r="JIE70" s="65"/>
      <c r="JIF70" s="65"/>
      <c r="JIG70" s="65"/>
      <c r="JIH70" s="65"/>
      <c r="JII70" s="65"/>
      <c r="JIJ70" s="65"/>
      <c r="JIK70" s="65"/>
      <c r="JIL70" s="65"/>
      <c r="JIM70" s="65"/>
      <c r="JIN70" s="65"/>
      <c r="JIO70" s="65"/>
      <c r="JIP70" s="65"/>
      <c r="JIQ70" s="65"/>
      <c r="JIR70" s="65"/>
      <c r="JIS70" s="65"/>
      <c r="JIT70" s="65"/>
      <c r="JIU70" s="65"/>
      <c r="JIV70" s="65"/>
      <c r="JIW70" s="65"/>
      <c r="JIX70" s="65"/>
      <c r="JIY70" s="65"/>
      <c r="JIZ70" s="65"/>
      <c r="JJA70" s="65"/>
      <c r="JJB70" s="65"/>
      <c r="JJC70" s="65"/>
      <c r="JJD70" s="65"/>
      <c r="JJE70" s="65"/>
      <c r="JJF70" s="65"/>
      <c r="JJG70" s="65"/>
      <c r="JJH70" s="65"/>
      <c r="JJI70" s="65"/>
      <c r="JJJ70" s="65"/>
      <c r="JJK70" s="65"/>
      <c r="JJL70" s="65"/>
      <c r="JJM70" s="65"/>
      <c r="JJN70" s="65"/>
      <c r="JJO70" s="65"/>
      <c r="JJP70" s="65"/>
      <c r="JJQ70" s="65"/>
      <c r="JJR70" s="65"/>
      <c r="JJS70" s="65"/>
      <c r="JJT70" s="65"/>
      <c r="JJU70" s="65"/>
      <c r="JJV70" s="65"/>
      <c r="JJW70" s="65"/>
      <c r="JJX70" s="65"/>
      <c r="JJY70" s="65"/>
      <c r="JJZ70" s="65"/>
      <c r="JKA70" s="65"/>
      <c r="JKB70" s="65"/>
      <c r="JKC70" s="65"/>
      <c r="JKD70" s="65"/>
      <c r="JKE70" s="65"/>
      <c r="JKF70" s="65"/>
      <c r="JKG70" s="65"/>
      <c r="JKH70" s="65"/>
      <c r="JKI70" s="65"/>
      <c r="JKJ70" s="65"/>
      <c r="JKK70" s="65"/>
      <c r="JKL70" s="65"/>
      <c r="JKM70" s="65"/>
      <c r="JKN70" s="65"/>
      <c r="JKO70" s="65"/>
      <c r="JKP70" s="65"/>
      <c r="JKQ70" s="65"/>
      <c r="JKR70" s="65"/>
      <c r="JKS70" s="65"/>
      <c r="JKT70" s="65"/>
      <c r="JKU70" s="65"/>
      <c r="JKV70" s="65"/>
      <c r="JKW70" s="65"/>
      <c r="JKX70" s="65"/>
      <c r="JKY70" s="65"/>
      <c r="JKZ70" s="65"/>
      <c r="JLA70" s="65"/>
      <c r="JLB70" s="65"/>
      <c r="JLC70" s="65"/>
      <c r="JLD70" s="65"/>
      <c r="JLE70" s="65"/>
      <c r="JLF70" s="65"/>
      <c r="JLG70" s="65"/>
      <c r="JLH70" s="65"/>
      <c r="JLI70" s="65"/>
      <c r="JLJ70" s="65"/>
      <c r="JLK70" s="65"/>
      <c r="JLL70" s="65"/>
      <c r="JLM70" s="65"/>
      <c r="JLN70" s="65"/>
      <c r="JLO70" s="65"/>
      <c r="JLP70" s="65"/>
      <c r="JLQ70" s="65"/>
      <c r="JLR70" s="65"/>
      <c r="JLS70" s="65"/>
      <c r="JLT70" s="65"/>
      <c r="JLU70" s="65"/>
      <c r="JLV70" s="65"/>
      <c r="JLW70" s="65"/>
      <c r="JLX70" s="65"/>
      <c r="JLY70" s="65"/>
      <c r="JLZ70" s="65"/>
      <c r="JMA70" s="65"/>
      <c r="JMB70" s="65"/>
      <c r="JMC70" s="65"/>
      <c r="JMD70" s="65"/>
      <c r="JME70" s="65"/>
      <c r="JMF70" s="65"/>
      <c r="JMG70" s="65"/>
      <c r="JMH70" s="65"/>
      <c r="JMI70" s="65"/>
      <c r="JMJ70" s="65"/>
      <c r="JMK70" s="65"/>
      <c r="JML70" s="65"/>
      <c r="JMM70" s="65"/>
      <c r="JMN70" s="65"/>
      <c r="JMO70" s="65"/>
      <c r="JMP70" s="65"/>
      <c r="JMQ70" s="65"/>
      <c r="JMR70" s="65"/>
      <c r="JMS70" s="65"/>
      <c r="JMT70" s="65"/>
      <c r="JMU70" s="65"/>
      <c r="JMV70" s="65"/>
      <c r="JMW70" s="65"/>
      <c r="JMX70" s="65"/>
      <c r="JMY70" s="65"/>
      <c r="JMZ70" s="65"/>
      <c r="JNA70" s="65"/>
      <c r="JNB70" s="65"/>
      <c r="JNC70" s="65"/>
      <c r="JND70" s="65"/>
      <c r="JNE70" s="65"/>
      <c r="JNF70" s="65"/>
      <c r="JNG70" s="65"/>
      <c r="JNH70" s="65"/>
      <c r="JNI70" s="65"/>
      <c r="JNJ70" s="65"/>
      <c r="JNK70" s="65"/>
      <c r="JNL70" s="65"/>
      <c r="JNM70" s="65"/>
      <c r="JNN70" s="65"/>
      <c r="JNO70" s="65"/>
      <c r="JNP70" s="65"/>
      <c r="JNQ70" s="65"/>
      <c r="JNR70" s="65"/>
      <c r="JNS70" s="65"/>
      <c r="JNT70" s="65"/>
      <c r="JNU70" s="65"/>
      <c r="JNV70" s="65"/>
      <c r="JNW70" s="65"/>
      <c r="JNX70" s="65"/>
      <c r="JNY70" s="65"/>
      <c r="JNZ70" s="65"/>
      <c r="JOA70" s="65"/>
      <c r="JOB70" s="65"/>
      <c r="JOC70" s="65"/>
      <c r="JOD70" s="65"/>
      <c r="JOE70" s="65"/>
      <c r="JOF70" s="65"/>
      <c r="JOG70" s="65"/>
      <c r="JOH70" s="65"/>
      <c r="JOI70" s="65"/>
      <c r="JOJ70" s="65"/>
      <c r="JOK70" s="65"/>
      <c r="JOL70" s="65"/>
      <c r="JOM70" s="65"/>
      <c r="JON70" s="65"/>
      <c r="JOO70" s="65"/>
      <c r="JOP70" s="65"/>
      <c r="JOQ70" s="65"/>
      <c r="JOR70" s="65"/>
      <c r="JOS70" s="65"/>
      <c r="JOT70" s="65"/>
      <c r="JOU70" s="65"/>
      <c r="JOV70" s="65"/>
      <c r="JOW70" s="65"/>
      <c r="JOX70" s="65"/>
      <c r="JOY70" s="65"/>
      <c r="JOZ70" s="65"/>
      <c r="JPA70" s="65"/>
      <c r="JPB70" s="65"/>
      <c r="JPC70" s="65"/>
      <c r="JPD70" s="65"/>
      <c r="JPE70" s="65"/>
      <c r="JPF70" s="65"/>
      <c r="JPG70" s="65"/>
      <c r="JPH70" s="65"/>
      <c r="JPI70" s="65"/>
      <c r="JPJ70" s="65"/>
      <c r="JPK70" s="65"/>
      <c r="JPL70" s="65"/>
      <c r="JPM70" s="65"/>
      <c r="JPN70" s="65"/>
      <c r="JPO70" s="65"/>
      <c r="JPP70" s="65"/>
      <c r="JPQ70" s="65"/>
      <c r="JPR70" s="65"/>
      <c r="JPS70" s="65"/>
      <c r="JPT70" s="65"/>
      <c r="JPU70" s="65"/>
      <c r="JPV70" s="65"/>
      <c r="JPW70" s="65"/>
      <c r="JPX70" s="65"/>
      <c r="JPY70" s="65"/>
      <c r="JPZ70" s="65"/>
      <c r="JQA70" s="65"/>
      <c r="JQB70" s="65"/>
      <c r="JQC70" s="65"/>
      <c r="JQD70" s="65"/>
      <c r="JQE70" s="65"/>
      <c r="JQF70" s="65"/>
      <c r="JQG70" s="65"/>
      <c r="JQH70" s="65"/>
      <c r="JQI70" s="65"/>
      <c r="JQJ70" s="65"/>
      <c r="JQK70" s="65"/>
      <c r="JQL70" s="65"/>
      <c r="JQM70" s="65"/>
      <c r="JQN70" s="65"/>
      <c r="JQO70" s="65"/>
      <c r="JQP70" s="65"/>
      <c r="JQQ70" s="65"/>
      <c r="JQR70" s="65"/>
      <c r="JQS70" s="65"/>
      <c r="JQT70" s="65"/>
      <c r="JQU70" s="65"/>
      <c r="JQV70" s="65"/>
      <c r="JQW70" s="65"/>
      <c r="JQX70" s="65"/>
      <c r="JQY70" s="65"/>
      <c r="JQZ70" s="65"/>
      <c r="JRA70" s="65"/>
      <c r="JRB70" s="65"/>
      <c r="JRC70" s="65"/>
      <c r="JRD70" s="65"/>
      <c r="JRE70" s="65"/>
      <c r="JRF70" s="65"/>
      <c r="JRG70" s="65"/>
      <c r="JRH70" s="65"/>
      <c r="JRI70" s="65"/>
      <c r="JRJ70" s="65"/>
      <c r="JRK70" s="65"/>
      <c r="JRL70" s="65"/>
      <c r="JRM70" s="65"/>
      <c r="JRN70" s="65"/>
      <c r="JRO70" s="65"/>
      <c r="JRP70" s="65"/>
      <c r="JRQ70" s="65"/>
      <c r="JRR70" s="65"/>
      <c r="JRS70" s="65"/>
      <c r="JRT70" s="65"/>
      <c r="JRU70" s="65"/>
      <c r="JRV70" s="65"/>
      <c r="JRW70" s="65"/>
      <c r="JRX70" s="65"/>
      <c r="JRY70" s="65"/>
      <c r="JRZ70" s="65"/>
      <c r="JSA70" s="65"/>
      <c r="JSB70" s="65"/>
      <c r="JSC70" s="65"/>
      <c r="JSD70" s="65"/>
      <c r="JSE70" s="65"/>
      <c r="JSF70" s="65"/>
      <c r="JSG70" s="65"/>
      <c r="JSH70" s="65"/>
      <c r="JSI70" s="65"/>
      <c r="JSJ70" s="65"/>
      <c r="JSK70" s="65"/>
      <c r="JSL70" s="65"/>
      <c r="JSM70" s="65"/>
      <c r="JSN70" s="65"/>
      <c r="JSO70" s="65"/>
      <c r="JSP70" s="65"/>
      <c r="JSQ70" s="65"/>
      <c r="JSR70" s="65"/>
      <c r="JSS70" s="65"/>
      <c r="JST70" s="65"/>
      <c r="JSU70" s="65"/>
      <c r="JSV70" s="65"/>
      <c r="JSW70" s="65"/>
      <c r="JSX70" s="65"/>
      <c r="JSY70" s="65"/>
      <c r="JSZ70" s="65"/>
      <c r="JTA70" s="65"/>
      <c r="JTB70" s="65"/>
      <c r="JTC70" s="65"/>
      <c r="JTD70" s="65"/>
      <c r="JTE70" s="65"/>
      <c r="JTF70" s="65"/>
      <c r="JTG70" s="65"/>
      <c r="JTH70" s="65"/>
      <c r="JTI70" s="65"/>
      <c r="JTJ70" s="65"/>
      <c r="JTK70" s="65"/>
      <c r="JTL70" s="65"/>
      <c r="JTM70" s="65"/>
      <c r="JTN70" s="65"/>
      <c r="JTO70" s="65"/>
      <c r="JTP70" s="65"/>
      <c r="JTQ70" s="65"/>
      <c r="JTR70" s="65"/>
      <c r="JTS70" s="65"/>
      <c r="JTT70" s="65"/>
      <c r="JTU70" s="65"/>
      <c r="JTV70" s="65"/>
      <c r="JTW70" s="65"/>
      <c r="JTX70" s="65"/>
      <c r="JTY70" s="65"/>
      <c r="JTZ70" s="65"/>
      <c r="JUA70" s="65"/>
      <c r="JUB70" s="65"/>
      <c r="JUC70" s="65"/>
      <c r="JUD70" s="65"/>
      <c r="JUE70" s="65"/>
      <c r="JUF70" s="65"/>
      <c r="JUG70" s="65"/>
      <c r="JUH70" s="65"/>
      <c r="JUI70" s="65"/>
      <c r="JUJ70" s="65"/>
      <c r="JUK70" s="65"/>
      <c r="JUL70" s="65"/>
      <c r="JUM70" s="65"/>
      <c r="JUN70" s="65"/>
      <c r="JUO70" s="65"/>
      <c r="JUP70" s="65"/>
      <c r="JUQ70" s="65"/>
      <c r="JUR70" s="65"/>
      <c r="JUS70" s="65"/>
      <c r="JUT70" s="65"/>
      <c r="JUU70" s="65"/>
      <c r="JUV70" s="65"/>
      <c r="JUW70" s="65"/>
      <c r="JUX70" s="65"/>
      <c r="JUY70" s="65"/>
      <c r="JUZ70" s="65"/>
      <c r="JVA70" s="65"/>
      <c r="JVB70" s="65"/>
      <c r="JVC70" s="65"/>
      <c r="JVD70" s="65"/>
      <c r="JVE70" s="65"/>
      <c r="JVF70" s="65"/>
      <c r="JVG70" s="65"/>
      <c r="JVH70" s="65"/>
      <c r="JVI70" s="65"/>
      <c r="JVJ70" s="65"/>
      <c r="JVK70" s="65"/>
      <c r="JVL70" s="65"/>
      <c r="JVM70" s="65"/>
      <c r="JVN70" s="65"/>
      <c r="JVO70" s="65"/>
      <c r="JVP70" s="65"/>
      <c r="JVQ70" s="65"/>
      <c r="JVR70" s="65"/>
      <c r="JVS70" s="65"/>
      <c r="JVT70" s="65"/>
      <c r="JVU70" s="65"/>
      <c r="JVV70" s="65"/>
      <c r="JVW70" s="65"/>
      <c r="JVX70" s="65"/>
      <c r="JVY70" s="65"/>
      <c r="JVZ70" s="65"/>
      <c r="JWA70" s="65"/>
      <c r="JWB70" s="65"/>
      <c r="JWC70" s="65"/>
      <c r="JWD70" s="65"/>
      <c r="JWE70" s="65"/>
      <c r="JWF70" s="65"/>
      <c r="JWG70" s="65"/>
      <c r="JWH70" s="65"/>
      <c r="JWI70" s="65"/>
      <c r="JWJ70" s="65"/>
      <c r="JWK70" s="65"/>
      <c r="JWL70" s="65"/>
      <c r="JWM70" s="65"/>
      <c r="JWN70" s="65"/>
      <c r="JWO70" s="65"/>
      <c r="JWP70" s="65"/>
      <c r="JWQ70" s="65"/>
      <c r="JWR70" s="65"/>
      <c r="JWS70" s="65"/>
      <c r="JWT70" s="65"/>
      <c r="JWU70" s="65"/>
      <c r="JWV70" s="65"/>
      <c r="JWW70" s="65"/>
      <c r="JWX70" s="65"/>
      <c r="JWY70" s="65"/>
      <c r="JWZ70" s="65"/>
      <c r="JXA70" s="65"/>
      <c r="JXB70" s="65"/>
      <c r="JXC70" s="65"/>
      <c r="JXD70" s="65"/>
      <c r="JXE70" s="65"/>
      <c r="JXF70" s="65"/>
      <c r="JXG70" s="65"/>
      <c r="JXH70" s="65"/>
      <c r="JXI70" s="65"/>
      <c r="JXJ70" s="65"/>
      <c r="JXK70" s="65"/>
      <c r="JXL70" s="65"/>
      <c r="JXM70" s="65"/>
      <c r="JXN70" s="65"/>
      <c r="JXO70" s="65"/>
      <c r="JXP70" s="65"/>
      <c r="JXQ70" s="65"/>
      <c r="JXR70" s="65"/>
      <c r="JXS70" s="65"/>
      <c r="JXT70" s="65"/>
      <c r="JXU70" s="65"/>
      <c r="JXV70" s="65"/>
      <c r="JXW70" s="65"/>
      <c r="JXX70" s="65"/>
      <c r="JXY70" s="65"/>
      <c r="JXZ70" s="65"/>
      <c r="JYA70" s="65"/>
      <c r="JYB70" s="65"/>
      <c r="JYC70" s="65"/>
      <c r="JYD70" s="65"/>
      <c r="JYE70" s="65"/>
      <c r="JYF70" s="65"/>
      <c r="JYG70" s="65"/>
      <c r="JYH70" s="65"/>
      <c r="JYI70" s="65"/>
      <c r="JYJ70" s="65"/>
      <c r="JYK70" s="65"/>
      <c r="JYL70" s="65"/>
      <c r="JYM70" s="65"/>
      <c r="JYN70" s="65"/>
      <c r="JYO70" s="65"/>
      <c r="JYP70" s="65"/>
      <c r="JYQ70" s="65"/>
      <c r="JYR70" s="65"/>
      <c r="JYS70" s="65"/>
      <c r="JYT70" s="65"/>
      <c r="JYU70" s="65"/>
      <c r="JYV70" s="65"/>
      <c r="JYW70" s="65"/>
      <c r="JYX70" s="65"/>
      <c r="JYY70" s="65"/>
      <c r="JYZ70" s="65"/>
      <c r="JZA70" s="65"/>
      <c r="JZB70" s="65"/>
      <c r="JZC70" s="65"/>
      <c r="JZD70" s="65"/>
      <c r="JZE70" s="65"/>
      <c r="JZF70" s="65"/>
      <c r="JZG70" s="65"/>
      <c r="JZH70" s="65"/>
      <c r="JZI70" s="65"/>
      <c r="JZJ70" s="65"/>
      <c r="JZK70" s="65"/>
      <c r="JZL70" s="65"/>
      <c r="JZM70" s="65"/>
      <c r="JZN70" s="65"/>
      <c r="JZO70" s="65"/>
      <c r="JZP70" s="65"/>
      <c r="JZQ70" s="65"/>
      <c r="JZR70" s="65"/>
      <c r="JZS70" s="65"/>
      <c r="JZT70" s="65"/>
      <c r="JZU70" s="65"/>
      <c r="JZV70" s="65"/>
      <c r="JZW70" s="65"/>
      <c r="JZX70" s="65"/>
      <c r="JZY70" s="65"/>
      <c r="JZZ70" s="65"/>
      <c r="KAA70" s="65"/>
      <c r="KAB70" s="65"/>
      <c r="KAC70" s="65"/>
      <c r="KAD70" s="65"/>
      <c r="KAE70" s="65"/>
      <c r="KAF70" s="65"/>
      <c r="KAG70" s="65"/>
      <c r="KAH70" s="65"/>
      <c r="KAI70" s="65"/>
      <c r="KAJ70" s="65"/>
      <c r="KAK70" s="65"/>
      <c r="KAL70" s="65"/>
      <c r="KAM70" s="65"/>
      <c r="KAN70" s="65"/>
      <c r="KAO70" s="65"/>
      <c r="KAP70" s="65"/>
      <c r="KAQ70" s="65"/>
      <c r="KAR70" s="65"/>
      <c r="KAS70" s="65"/>
      <c r="KAT70" s="65"/>
      <c r="KAU70" s="65"/>
      <c r="KAV70" s="65"/>
      <c r="KAW70" s="65"/>
      <c r="KAX70" s="65"/>
      <c r="KAY70" s="65"/>
      <c r="KAZ70" s="65"/>
      <c r="KBA70" s="65"/>
      <c r="KBB70" s="65"/>
      <c r="KBC70" s="65"/>
      <c r="KBD70" s="65"/>
      <c r="KBE70" s="65"/>
      <c r="KBF70" s="65"/>
      <c r="KBG70" s="65"/>
      <c r="KBH70" s="65"/>
      <c r="KBI70" s="65"/>
      <c r="KBJ70" s="65"/>
      <c r="KBK70" s="65"/>
      <c r="KBL70" s="65"/>
      <c r="KBM70" s="65"/>
      <c r="KBN70" s="65"/>
      <c r="KBO70" s="65"/>
      <c r="KBP70" s="65"/>
      <c r="KBQ70" s="65"/>
      <c r="KBR70" s="65"/>
      <c r="KBS70" s="65"/>
      <c r="KBT70" s="65"/>
      <c r="KBU70" s="65"/>
      <c r="KBV70" s="65"/>
      <c r="KBW70" s="65"/>
      <c r="KBX70" s="65"/>
      <c r="KBY70" s="65"/>
      <c r="KBZ70" s="65"/>
      <c r="KCA70" s="65"/>
      <c r="KCB70" s="65"/>
      <c r="KCC70" s="65"/>
      <c r="KCD70" s="65"/>
      <c r="KCE70" s="65"/>
      <c r="KCF70" s="65"/>
      <c r="KCG70" s="65"/>
      <c r="KCH70" s="65"/>
      <c r="KCI70" s="65"/>
      <c r="KCJ70" s="65"/>
      <c r="KCK70" s="65"/>
      <c r="KCL70" s="65"/>
      <c r="KCM70" s="65"/>
      <c r="KCN70" s="65"/>
      <c r="KCO70" s="65"/>
      <c r="KCP70" s="65"/>
      <c r="KCQ70" s="65"/>
      <c r="KCR70" s="65"/>
      <c r="KCS70" s="65"/>
      <c r="KCT70" s="65"/>
      <c r="KCU70" s="65"/>
      <c r="KCV70" s="65"/>
      <c r="KCW70" s="65"/>
      <c r="KCX70" s="65"/>
      <c r="KCY70" s="65"/>
      <c r="KCZ70" s="65"/>
      <c r="KDA70" s="65"/>
      <c r="KDB70" s="65"/>
      <c r="KDC70" s="65"/>
      <c r="KDD70" s="65"/>
      <c r="KDE70" s="65"/>
      <c r="KDF70" s="65"/>
      <c r="KDG70" s="65"/>
      <c r="KDH70" s="65"/>
      <c r="KDI70" s="65"/>
      <c r="KDJ70" s="65"/>
      <c r="KDK70" s="65"/>
      <c r="KDL70" s="65"/>
      <c r="KDM70" s="65"/>
      <c r="KDN70" s="65"/>
      <c r="KDO70" s="65"/>
      <c r="KDP70" s="65"/>
      <c r="KDQ70" s="65"/>
      <c r="KDR70" s="65"/>
      <c r="KDS70" s="65"/>
      <c r="KDT70" s="65"/>
      <c r="KDU70" s="65"/>
      <c r="KDV70" s="65"/>
      <c r="KDW70" s="65"/>
      <c r="KDX70" s="65"/>
      <c r="KDY70" s="65"/>
      <c r="KDZ70" s="65"/>
      <c r="KEA70" s="65"/>
      <c r="KEB70" s="65"/>
      <c r="KEC70" s="65"/>
      <c r="KED70" s="65"/>
      <c r="KEE70" s="65"/>
      <c r="KEF70" s="65"/>
      <c r="KEG70" s="65"/>
      <c r="KEH70" s="65"/>
      <c r="KEI70" s="65"/>
      <c r="KEJ70" s="65"/>
      <c r="KEK70" s="65"/>
      <c r="KEL70" s="65"/>
      <c r="KEM70" s="65"/>
      <c r="KEN70" s="65"/>
      <c r="KEO70" s="65"/>
      <c r="KEP70" s="65"/>
      <c r="KEQ70" s="65"/>
      <c r="KER70" s="65"/>
      <c r="KES70" s="65"/>
      <c r="KET70" s="65"/>
      <c r="KEU70" s="65"/>
      <c r="KEV70" s="65"/>
      <c r="KEW70" s="65"/>
      <c r="KEX70" s="65"/>
      <c r="KEY70" s="65"/>
      <c r="KEZ70" s="65"/>
      <c r="KFA70" s="65"/>
      <c r="KFB70" s="65"/>
      <c r="KFC70" s="65"/>
      <c r="KFD70" s="65"/>
      <c r="KFE70" s="65"/>
      <c r="KFF70" s="65"/>
      <c r="KFG70" s="65"/>
      <c r="KFH70" s="65"/>
      <c r="KFI70" s="65"/>
      <c r="KFJ70" s="65"/>
      <c r="KFK70" s="65"/>
      <c r="KFL70" s="65"/>
      <c r="KFM70" s="65"/>
      <c r="KFN70" s="65"/>
      <c r="KFO70" s="65"/>
      <c r="KFP70" s="65"/>
      <c r="KFQ70" s="65"/>
      <c r="KFR70" s="65"/>
      <c r="KFS70" s="65"/>
      <c r="KFT70" s="65"/>
      <c r="KFU70" s="65"/>
      <c r="KFV70" s="65"/>
      <c r="KFW70" s="65"/>
      <c r="KFX70" s="65"/>
      <c r="KFY70" s="65"/>
      <c r="KFZ70" s="65"/>
      <c r="KGA70" s="65"/>
      <c r="KGB70" s="65"/>
      <c r="KGC70" s="65"/>
      <c r="KGD70" s="65"/>
      <c r="KGE70" s="65"/>
      <c r="KGF70" s="65"/>
      <c r="KGG70" s="65"/>
      <c r="KGH70" s="65"/>
      <c r="KGI70" s="65"/>
      <c r="KGJ70" s="65"/>
      <c r="KGK70" s="65"/>
      <c r="KGL70" s="65"/>
      <c r="KGM70" s="65"/>
      <c r="KGN70" s="65"/>
      <c r="KGO70" s="65"/>
      <c r="KGP70" s="65"/>
      <c r="KGQ70" s="65"/>
      <c r="KGR70" s="65"/>
      <c r="KGS70" s="65"/>
      <c r="KGT70" s="65"/>
      <c r="KGU70" s="65"/>
      <c r="KGV70" s="65"/>
      <c r="KGW70" s="65"/>
      <c r="KGX70" s="65"/>
      <c r="KGY70" s="65"/>
      <c r="KGZ70" s="65"/>
      <c r="KHA70" s="65"/>
      <c r="KHB70" s="65"/>
      <c r="KHC70" s="65"/>
      <c r="KHD70" s="65"/>
      <c r="KHE70" s="65"/>
      <c r="KHF70" s="65"/>
      <c r="KHG70" s="65"/>
      <c r="KHH70" s="65"/>
      <c r="KHI70" s="65"/>
      <c r="KHJ70" s="65"/>
      <c r="KHK70" s="65"/>
      <c r="KHL70" s="65"/>
      <c r="KHM70" s="65"/>
      <c r="KHN70" s="65"/>
      <c r="KHO70" s="65"/>
      <c r="KHP70" s="65"/>
      <c r="KHQ70" s="65"/>
      <c r="KHR70" s="65"/>
      <c r="KHS70" s="65"/>
      <c r="KHT70" s="65"/>
      <c r="KHU70" s="65"/>
      <c r="KHV70" s="65"/>
      <c r="KHW70" s="65"/>
      <c r="KHX70" s="65"/>
      <c r="KHY70" s="65"/>
      <c r="KHZ70" s="65"/>
      <c r="KIA70" s="65"/>
      <c r="KIB70" s="65"/>
      <c r="KIC70" s="65"/>
      <c r="KID70" s="65"/>
      <c r="KIE70" s="65"/>
      <c r="KIF70" s="65"/>
      <c r="KIG70" s="65"/>
      <c r="KIH70" s="65"/>
      <c r="KII70" s="65"/>
      <c r="KIJ70" s="65"/>
      <c r="KIK70" s="65"/>
      <c r="KIL70" s="65"/>
      <c r="KIM70" s="65"/>
      <c r="KIN70" s="65"/>
      <c r="KIO70" s="65"/>
      <c r="KIP70" s="65"/>
      <c r="KIQ70" s="65"/>
      <c r="KIR70" s="65"/>
      <c r="KIS70" s="65"/>
      <c r="KIT70" s="65"/>
      <c r="KIU70" s="65"/>
      <c r="KIV70" s="65"/>
      <c r="KIW70" s="65"/>
      <c r="KIX70" s="65"/>
      <c r="KIY70" s="65"/>
      <c r="KIZ70" s="65"/>
      <c r="KJA70" s="65"/>
      <c r="KJB70" s="65"/>
      <c r="KJC70" s="65"/>
      <c r="KJD70" s="65"/>
      <c r="KJE70" s="65"/>
      <c r="KJF70" s="65"/>
      <c r="KJG70" s="65"/>
      <c r="KJH70" s="65"/>
      <c r="KJI70" s="65"/>
      <c r="KJJ70" s="65"/>
      <c r="KJK70" s="65"/>
      <c r="KJL70" s="65"/>
      <c r="KJM70" s="65"/>
      <c r="KJN70" s="65"/>
      <c r="KJO70" s="65"/>
      <c r="KJP70" s="65"/>
      <c r="KJQ70" s="65"/>
      <c r="KJR70" s="65"/>
      <c r="KJS70" s="65"/>
      <c r="KJT70" s="65"/>
      <c r="KJU70" s="65"/>
      <c r="KJV70" s="65"/>
      <c r="KJW70" s="65"/>
      <c r="KJX70" s="65"/>
      <c r="KJY70" s="65"/>
      <c r="KJZ70" s="65"/>
      <c r="KKA70" s="65"/>
      <c r="KKB70" s="65"/>
      <c r="KKC70" s="65"/>
      <c r="KKD70" s="65"/>
      <c r="KKE70" s="65"/>
      <c r="KKF70" s="65"/>
      <c r="KKG70" s="65"/>
      <c r="KKH70" s="65"/>
      <c r="KKI70" s="65"/>
      <c r="KKJ70" s="65"/>
      <c r="KKK70" s="65"/>
      <c r="KKL70" s="65"/>
      <c r="KKM70" s="65"/>
      <c r="KKN70" s="65"/>
      <c r="KKO70" s="65"/>
      <c r="KKP70" s="65"/>
      <c r="KKQ70" s="65"/>
      <c r="KKR70" s="65"/>
      <c r="KKS70" s="65"/>
      <c r="KKT70" s="65"/>
      <c r="KKU70" s="65"/>
      <c r="KKV70" s="65"/>
      <c r="KKW70" s="65"/>
      <c r="KKX70" s="65"/>
      <c r="KKY70" s="65"/>
      <c r="KKZ70" s="65"/>
      <c r="KLA70" s="65"/>
      <c r="KLB70" s="65"/>
      <c r="KLC70" s="65"/>
      <c r="KLD70" s="65"/>
      <c r="KLE70" s="65"/>
      <c r="KLF70" s="65"/>
      <c r="KLG70" s="65"/>
      <c r="KLH70" s="65"/>
      <c r="KLI70" s="65"/>
      <c r="KLJ70" s="65"/>
      <c r="KLK70" s="65"/>
      <c r="KLL70" s="65"/>
      <c r="KLM70" s="65"/>
      <c r="KLN70" s="65"/>
      <c r="KLO70" s="65"/>
      <c r="KLP70" s="65"/>
      <c r="KLQ70" s="65"/>
      <c r="KLR70" s="65"/>
      <c r="KLS70" s="65"/>
      <c r="KLT70" s="65"/>
      <c r="KLU70" s="65"/>
      <c r="KLV70" s="65"/>
      <c r="KLW70" s="65"/>
      <c r="KLX70" s="65"/>
      <c r="KLY70" s="65"/>
      <c r="KLZ70" s="65"/>
      <c r="KMA70" s="65"/>
      <c r="KMB70" s="65"/>
      <c r="KMC70" s="65"/>
      <c r="KMD70" s="65"/>
      <c r="KME70" s="65"/>
      <c r="KMF70" s="65"/>
      <c r="KMG70" s="65"/>
      <c r="KMH70" s="65"/>
      <c r="KMI70" s="65"/>
      <c r="KMJ70" s="65"/>
      <c r="KMK70" s="65"/>
      <c r="KML70" s="65"/>
      <c r="KMM70" s="65"/>
      <c r="KMN70" s="65"/>
      <c r="KMO70" s="65"/>
      <c r="KMP70" s="65"/>
      <c r="KMQ70" s="65"/>
      <c r="KMR70" s="65"/>
      <c r="KMS70" s="65"/>
      <c r="KMT70" s="65"/>
      <c r="KMU70" s="65"/>
      <c r="KMV70" s="65"/>
      <c r="KMW70" s="65"/>
      <c r="KMX70" s="65"/>
      <c r="KMY70" s="65"/>
      <c r="KMZ70" s="65"/>
      <c r="KNA70" s="65"/>
      <c r="KNB70" s="65"/>
      <c r="KNC70" s="65"/>
      <c r="KND70" s="65"/>
      <c r="KNE70" s="65"/>
      <c r="KNF70" s="65"/>
      <c r="KNG70" s="65"/>
      <c r="KNH70" s="65"/>
      <c r="KNI70" s="65"/>
      <c r="KNJ70" s="65"/>
      <c r="KNK70" s="65"/>
      <c r="KNL70" s="65"/>
      <c r="KNM70" s="65"/>
      <c r="KNN70" s="65"/>
      <c r="KNO70" s="65"/>
      <c r="KNP70" s="65"/>
      <c r="KNQ70" s="65"/>
      <c r="KNR70" s="65"/>
      <c r="KNS70" s="65"/>
      <c r="KNT70" s="65"/>
      <c r="KNU70" s="65"/>
      <c r="KNV70" s="65"/>
      <c r="KNW70" s="65"/>
      <c r="KNX70" s="65"/>
      <c r="KNY70" s="65"/>
      <c r="KNZ70" s="65"/>
      <c r="KOA70" s="65"/>
      <c r="KOB70" s="65"/>
      <c r="KOC70" s="65"/>
      <c r="KOD70" s="65"/>
      <c r="KOE70" s="65"/>
      <c r="KOF70" s="65"/>
      <c r="KOG70" s="65"/>
      <c r="KOH70" s="65"/>
      <c r="KOI70" s="65"/>
      <c r="KOJ70" s="65"/>
      <c r="KOK70" s="65"/>
      <c r="KOL70" s="65"/>
      <c r="KOM70" s="65"/>
      <c r="KON70" s="65"/>
      <c r="KOO70" s="65"/>
      <c r="KOP70" s="65"/>
      <c r="KOQ70" s="65"/>
      <c r="KOR70" s="65"/>
      <c r="KOS70" s="65"/>
      <c r="KOT70" s="65"/>
      <c r="KOU70" s="65"/>
      <c r="KOV70" s="65"/>
      <c r="KOW70" s="65"/>
      <c r="KOX70" s="65"/>
      <c r="KOY70" s="65"/>
      <c r="KOZ70" s="65"/>
      <c r="KPA70" s="65"/>
      <c r="KPB70" s="65"/>
      <c r="KPC70" s="65"/>
      <c r="KPD70" s="65"/>
      <c r="KPE70" s="65"/>
      <c r="KPF70" s="65"/>
      <c r="KPG70" s="65"/>
      <c r="KPH70" s="65"/>
      <c r="KPI70" s="65"/>
      <c r="KPJ70" s="65"/>
      <c r="KPK70" s="65"/>
      <c r="KPL70" s="65"/>
      <c r="KPM70" s="65"/>
      <c r="KPN70" s="65"/>
      <c r="KPO70" s="65"/>
      <c r="KPP70" s="65"/>
      <c r="KPQ70" s="65"/>
      <c r="KPR70" s="65"/>
      <c r="KPS70" s="65"/>
      <c r="KPT70" s="65"/>
      <c r="KPU70" s="65"/>
      <c r="KPV70" s="65"/>
      <c r="KPW70" s="65"/>
      <c r="KPX70" s="65"/>
      <c r="KPY70" s="65"/>
      <c r="KPZ70" s="65"/>
      <c r="KQA70" s="65"/>
      <c r="KQB70" s="65"/>
      <c r="KQC70" s="65"/>
      <c r="KQD70" s="65"/>
      <c r="KQE70" s="65"/>
      <c r="KQF70" s="65"/>
      <c r="KQG70" s="65"/>
      <c r="KQH70" s="65"/>
      <c r="KQI70" s="65"/>
      <c r="KQJ70" s="65"/>
      <c r="KQK70" s="65"/>
      <c r="KQL70" s="65"/>
      <c r="KQM70" s="65"/>
      <c r="KQN70" s="65"/>
      <c r="KQO70" s="65"/>
      <c r="KQP70" s="65"/>
      <c r="KQQ70" s="65"/>
      <c r="KQR70" s="65"/>
      <c r="KQS70" s="65"/>
      <c r="KQT70" s="65"/>
      <c r="KQU70" s="65"/>
      <c r="KQV70" s="65"/>
      <c r="KQW70" s="65"/>
      <c r="KQX70" s="65"/>
      <c r="KQY70" s="65"/>
      <c r="KQZ70" s="65"/>
      <c r="KRA70" s="65"/>
      <c r="KRB70" s="65"/>
      <c r="KRC70" s="65"/>
      <c r="KRD70" s="65"/>
      <c r="KRE70" s="65"/>
      <c r="KRF70" s="65"/>
      <c r="KRG70" s="65"/>
      <c r="KRH70" s="65"/>
      <c r="KRI70" s="65"/>
      <c r="KRJ70" s="65"/>
      <c r="KRK70" s="65"/>
      <c r="KRL70" s="65"/>
      <c r="KRM70" s="65"/>
      <c r="KRN70" s="65"/>
      <c r="KRO70" s="65"/>
      <c r="KRP70" s="65"/>
      <c r="KRQ70" s="65"/>
      <c r="KRR70" s="65"/>
      <c r="KRS70" s="65"/>
      <c r="KRT70" s="65"/>
      <c r="KRU70" s="65"/>
      <c r="KRV70" s="65"/>
      <c r="KRW70" s="65"/>
      <c r="KRX70" s="65"/>
      <c r="KRY70" s="65"/>
      <c r="KRZ70" s="65"/>
      <c r="KSA70" s="65"/>
      <c r="KSB70" s="65"/>
      <c r="KSC70" s="65"/>
      <c r="KSD70" s="65"/>
      <c r="KSE70" s="65"/>
      <c r="KSF70" s="65"/>
      <c r="KSG70" s="65"/>
      <c r="KSH70" s="65"/>
      <c r="KSI70" s="65"/>
      <c r="KSJ70" s="65"/>
      <c r="KSK70" s="65"/>
      <c r="KSL70" s="65"/>
      <c r="KSM70" s="65"/>
      <c r="KSN70" s="65"/>
      <c r="KSO70" s="65"/>
      <c r="KSP70" s="65"/>
      <c r="KSQ70" s="65"/>
      <c r="KSR70" s="65"/>
      <c r="KSS70" s="65"/>
      <c r="KST70" s="65"/>
      <c r="KSU70" s="65"/>
      <c r="KSV70" s="65"/>
      <c r="KSW70" s="65"/>
      <c r="KSX70" s="65"/>
      <c r="KSY70" s="65"/>
      <c r="KSZ70" s="65"/>
      <c r="KTA70" s="65"/>
      <c r="KTB70" s="65"/>
      <c r="KTC70" s="65"/>
      <c r="KTD70" s="65"/>
      <c r="KTE70" s="65"/>
      <c r="KTF70" s="65"/>
      <c r="KTG70" s="65"/>
      <c r="KTH70" s="65"/>
      <c r="KTI70" s="65"/>
      <c r="KTJ70" s="65"/>
      <c r="KTK70" s="65"/>
      <c r="KTL70" s="65"/>
      <c r="KTM70" s="65"/>
      <c r="KTN70" s="65"/>
      <c r="KTO70" s="65"/>
      <c r="KTP70" s="65"/>
      <c r="KTQ70" s="65"/>
      <c r="KTR70" s="65"/>
      <c r="KTS70" s="65"/>
      <c r="KTT70" s="65"/>
      <c r="KTU70" s="65"/>
      <c r="KTV70" s="65"/>
      <c r="KTW70" s="65"/>
      <c r="KTX70" s="65"/>
      <c r="KTY70" s="65"/>
      <c r="KTZ70" s="65"/>
      <c r="KUA70" s="65"/>
      <c r="KUB70" s="65"/>
      <c r="KUC70" s="65"/>
      <c r="KUD70" s="65"/>
      <c r="KUE70" s="65"/>
      <c r="KUF70" s="65"/>
      <c r="KUG70" s="65"/>
      <c r="KUH70" s="65"/>
      <c r="KUI70" s="65"/>
      <c r="KUJ70" s="65"/>
      <c r="KUK70" s="65"/>
      <c r="KUL70" s="65"/>
      <c r="KUM70" s="65"/>
      <c r="KUN70" s="65"/>
      <c r="KUO70" s="65"/>
      <c r="KUP70" s="65"/>
      <c r="KUQ70" s="65"/>
      <c r="KUR70" s="65"/>
      <c r="KUS70" s="65"/>
      <c r="KUT70" s="65"/>
      <c r="KUU70" s="65"/>
      <c r="KUV70" s="65"/>
      <c r="KUW70" s="65"/>
      <c r="KUX70" s="65"/>
      <c r="KUY70" s="65"/>
      <c r="KUZ70" s="65"/>
      <c r="KVA70" s="65"/>
      <c r="KVB70" s="65"/>
      <c r="KVC70" s="65"/>
      <c r="KVD70" s="65"/>
      <c r="KVE70" s="65"/>
      <c r="KVF70" s="65"/>
      <c r="KVG70" s="65"/>
      <c r="KVH70" s="65"/>
      <c r="KVI70" s="65"/>
      <c r="KVJ70" s="65"/>
      <c r="KVK70" s="65"/>
      <c r="KVL70" s="65"/>
      <c r="KVM70" s="65"/>
      <c r="KVN70" s="65"/>
      <c r="KVO70" s="65"/>
      <c r="KVP70" s="65"/>
      <c r="KVQ70" s="65"/>
      <c r="KVR70" s="65"/>
      <c r="KVS70" s="65"/>
      <c r="KVT70" s="65"/>
      <c r="KVU70" s="65"/>
      <c r="KVV70" s="65"/>
      <c r="KVW70" s="65"/>
      <c r="KVX70" s="65"/>
      <c r="KVY70" s="65"/>
      <c r="KVZ70" s="65"/>
      <c r="KWA70" s="65"/>
      <c r="KWB70" s="65"/>
      <c r="KWC70" s="65"/>
      <c r="KWD70" s="65"/>
      <c r="KWE70" s="65"/>
      <c r="KWF70" s="65"/>
      <c r="KWG70" s="65"/>
      <c r="KWH70" s="65"/>
      <c r="KWI70" s="65"/>
      <c r="KWJ70" s="65"/>
      <c r="KWK70" s="65"/>
      <c r="KWL70" s="65"/>
      <c r="KWM70" s="65"/>
      <c r="KWN70" s="65"/>
      <c r="KWO70" s="65"/>
      <c r="KWP70" s="65"/>
      <c r="KWQ70" s="65"/>
      <c r="KWR70" s="65"/>
      <c r="KWS70" s="65"/>
      <c r="KWT70" s="65"/>
      <c r="KWU70" s="65"/>
      <c r="KWV70" s="65"/>
      <c r="KWW70" s="65"/>
      <c r="KWX70" s="65"/>
      <c r="KWY70" s="65"/>
      <c r="KWZ70" s="65"/>
      <c r="KXA70" s="65"/>
      <c r="KXB70" s="65"/>
      <c r="KXC70" s="65"/>
      <c r="KXD70" s="65"/>
      <c r="KXE70" s="65"/>
      <c r="KXF70" s="65"/>
      <c r="KXG70" s="65"/>
      <c r="KXH70" s="65"/>
      <c r="KXI70" s="65"/>
      <c r="KXJ70" s="65"/>
      <c r="KXK70" s="65"/>
      <c r="KXL70" s="65"/>
      <c r="KXM70" s="65"/>
      <c r="KXN70" s="65"/>
      <c r="KXO70" s="65"/>
      <c r="KXP70" s="65"/>
      <c r="KXQ70" s="65"/>
      <c r="KXR70" s="65"/>
      <c r="KXS70" s="65"/>
      <c r="KXT70" s="65"/>
      <c r="KXU70" s="65"/>
      <c r="KXV70" s="65"/>
      <c r="KXW70" s="65"/>
      <c r="KXX70" s="65"/>
      <c r="KXY70" s="65"/>
      <c r="KXZ70" s="65"/>
      <c r="KYA70" s="65"/>
      <c r="KYB70" s="65"/>
      <c r="KYC70" s="65"/>
      <c r="KYD70" s="65"/>
      <c r="KYE70" s="65"/>
      <c r="KYF70" s="65"/>
      <c r="KYG70" s="65"/>
      <c r="KYH70" s="65"/>
      <c r="KYI70" s="65"/>
      <c r="KYJ70" s="65"/>
      <c r="KYK70" s="65"/>
      <c r="KYL70" s="65"/>
      <c r="KYM70" s="65"/>
      <c r="KYN70" s="65"/>
      <c r="KYO70" s="65"/>
      <c r="KYP70" s="65"/>
      <c r="KYQ70" s="65"/>
      <c r="KYR70" s="65"/>
      <c r="KYS70" s="65"/>
      <c r="KYT70" s="65"/>
      <c r="KYU70" s="65"/>
      <c r="KYV70" s="65"/>
      <c r="KYW70" s="65"/>
      <c r="KYX70" s="65"/>
      <c r="KYY70" s="65"/>
      <c r="KYZ70" s="65"/>
      <c r="KZA70" s="65"/>
      <c r="KZB70" s="65"/>
      <c r="KZC70" s="65"/>
      <c r="KZD70" s="65"/>
      <c r="KZE70" s="65"/>
      <c r="KZF70" s="65"/>
      <c r="KZG70" s="65"/>
      <c r="KZH70" s="65"/>
      <c r="KZI70" s="65"/>
      <c r="KZJ70" s="65"/>
      <c r="KZK70" s="65"/>
      <c r="KZL70" s="65"/>
      <c r="KZM70" s="65"/>
      <c r="KZN70" s="65"/>
      <c r="KZO70" s="65"/>
      <c r="KZP70" s="65"/>
      <c r="KZQ70" s="65"/>
      <c r="KZR70" s="65"/>
      <c r="KZS70" s="65"/>
      <c r="KZT70" s="65"/>
      <c r="KZU70" s="65"/>
      <c r="KZV70" s="65"/>
      <c r="KZW70" s="65"/>
      <c r="KZX70" s="65"/>
      <c r="KZY70" s="65"/>
      <c r="KZZ70" s="65"/>
      <c r="LAA70" s="65"/>
      <c r="LAB70" s="65"/>
      <c r="LAC70" s="65"/>
      <c r="LAD70" s="65"/>
      <c r="LAE70" s="65"/>
      <c r="LAF70" s="65"/>
      <c r="LAG70" s="65"/>
      <c r="LAH70" s="65"/>
      <c r="LAI70" s="65"/>
      <c r="LAJ70" s="65"/>
      <c r="LAK70" s="65"/>
      <c r="LAL70" s="65"/>
      <c r="LAM70" s="65"/>
      <c r="LAN70" s="65"/>
      <c r="LAO70" s="65"/>
      <c r="LAP70" s="65"/>
      <c r="LAQ70" s="65"/>
      <c r="LAR70" s="65"/>
      <c r="LAS70" s="65"/>
      <c r="LAT70" s="65"/>
      <c r="LAU70" s="65"/>
      <c r="LAV70" s="65"/>
      <c r="LAW70" s="65"/>
      <c r="LAX70" s="65"/>
      <c r="LAY70" s="65"/>
      <c r="LAZ70" s="65"/>
      <c r="LBA70" s="65"/>
      <c r="LBB70" s="65"/>
      <c r="LBC70" s="65"/>
      <c r="LBD70" s="65"/>
      <c r="LBE70" s="65"/>
      <c r="LBF70" s="65"/>
      <c r="LBG70" s="65"/>
      <c r="LBH70" s="65"/>
      <c r="LBI70" s="65"/>
      <c r="LBJ70" s="65"/>
      <c r="LBK70" s="65"/>
      <c r="LBL70" s="65"/>
      <c r="LBM70" s="65"/>
      <c r="LBN70" s="65"/>
      <c r="LBO70" s="65"/>
      <c r="LBP70" s="65"/>
      <c r="LBQ70" s="65"/>
      <c r="LBR70" s="65"/>
      <c r="LBS70" s="65"/>
      <c r="LBT70" s="65"/>
      <c r="LBU70" s="65"/>
      <c r="LBV70" s="65"/>
      <c r="LBW70" s="65"/>
      <c r="LBX70" s="65"/>
      <c r="LBY70" s="65"/>
      <c r="LBZ70" s="65"/>
      <c r="LCA70" s="65"/>
      <c r="LCB70" s="65"/>
      <c r="LCC70" s="65"/>
      <c r="LCD70" s="65"/>
      <c r="LCE70" s="65"/>
      <c r="LCF70" s="65"/>
      <c r="LCG70" s="65"/>
      <c r="LCH70" s="65"/>
      <c r="LCI70" s="65"/>
      <c r="LCJ70" s="65"/>
      <c r="LCK70" s="65"/>
      <c r="LCL70" s="65"/>
      <c r="LCM70" s="65"/>
      <c r="LCN70" s="65"/>
      <c r="LCO70" s="65"/>
      <c r="LCP70" s="65"/>
      <c r="LCQ70" s="65"/>
      <c r="LCR70" s="65"/>
      <c r="LCS70" s="65"/>
      <c r="LCT70" s="65"/>
      <c r="LCU70" s="65"/>
      <c r="LCV70" s="65"/>
      <c r="LCW70" s="65"/>
      <c r="LCX70" s="65"/>
      <c r="LCY70" s="65"/>
      <c r="LCZ70" s="65"/>
      <c r="LDA70" s="65"/>
      <c r="LDB70" s="65"/>
      <c r="LDC70" s="65"/>
      <c r="LDD70" s="65"/>
      <c r="LDE70" s="65"/>
      <c r="LDF70" s="65"/>
      <c r="LDG70" s="65"/>
      <c r="LDH70" s="65"/>
      <c r="LDI70" s="65"/>
      <c r="LDJ70" s="65"/>
      <c r="LDK70" s="65"/>
      <c r="LDL70" s="65"/>
      <c r="LDM70" s="65"/>
      <c r="LDN70" s="65"/>
      <c r="LDO70" s="65"/>
      <c r="LDP70" s="65"/>
      <c r="LDQ70" s="65"/>
      <c r="LDR70" s="65"/>
      <c r="LDS70" s="65"/>
      <c r="LDT70" s="65"/>
      <c r="LDU70" s="65"/>
      <c r="LDV70" s="65"/>
      <c r="LDW70" s="65"/>
      <c r="LDX70" s="65"/>
      <c r="LDY70" s="65"/>
      <c r="LDZ70" s="65"/>
      <c r="LEA70" s="65"/>
      <c r="LEB70" s="65"/>
      <c r="LEC70" s="65"/>
      <c r="LED70" s="65"/>
      <c r="LEE70" s="65"/>
      <c r="LEF70" s="65"/>
      <c r="LEG70" s="65"/>
      <c r="LEH70" s="65"/>
      <c r="LEI70" s="65"/>
      <c r="LEJ70" s="65"/>
      <c r="LEK70" s="65"/>
      <c r="LEL70" s="65"/>
      <c r="LEM70" s="65"/>
      <c r="LEN70" s="65"/>
      <c r="LEO70" s="65"/>
      <c r="LEP70" s="65"/>
      <c r="LEQ70" s="65"/>
      <c r="LER70" s="65"/>
      <c r="LES70" s="65"/>
      <c r="LET70" s="65"/>
      <c r="LEU70" s="65"/>
      <c r="LEV70" s="65"/>
      <c r="LEW70" s="65"/>
      <c r="LEX70" s="65"/>
      <c r="LEY70" s="65"/>
      <c r="LEZ70" s="65"/>
      <c r="LFA70" s="65"/>
      <c r="LFB70" s="65"/>
      <c r="LFC70" s="65"/>
      <c r="LFD70" s="65"/>
      <c r="LFE70" s="65"/>
      <c r="LFF70" s="65"/>
      <c r="LFG70" s="65"/>
      <c r="LFH70" s="65"/>
      <c r="LFI70" s="65"/>
      <c r="LFJ70" s="65"/>
      <c r="LFK70" s="65"/>
      <c r="LFL70" s="65"/>
      <c r="LFM70" s="65"/>
      <c r="LFN70" s="65"/>
      <c r="LFO70" s="65"/>
      <c r="LFP70" s="65"/>
      <c r="LFQ70" s="65"/>
      <c r="LFR70" s="65"/>
      <c r="LFS70" s="65"/>
      <c r="LFT70" s="65"/>
      <c r="LFU70" s="65"/>
      <c r="LFV70" s="65"/>
      <c r="LFW70" s="65"/>
      <c r="LFX70" s="65"/>
      <c r="LFY70" s="65"/>
      <c r="LFZ70" s="65"/>
      <c r="LGA70" s="65"/>
      <c r="LGB70" s="65"/>
      <c r="LGC70" s="65"/>
      <c r="LGD70" s="65"/>
      <c r="LGE70" s="65"/>
      <c r="LGF70" s="65"/>
      <c r="LGG70" s="65"/>
      <c r="LGH70" s="65"/>
      <c r="LGI70" s="65"/>
      <c r="LGJ70" s="65"/>
      <c r="LGK70" s="65"/>
      <c r="LGL70" s="65"/>
      <c r="LGM70" s="65"/>
      <c r="LGN70" s="65"/>
      <c r="LGO70" s="65"/>
      <c r="LGP70" s="65"/>
      <c r="LGQ70" s="65"/>
      <c r="LGR70" s="65"/>
      <c r="LGS70" s="65"/>
      <c r="LGT70" s="65"/>
      <c r="LGU70" s="65"/>
      <c r="LGV70" s="65"/>
      <c r="LGW70" s="65"/>
      <c r="LGX70" s="65"/>
      <c r="LGY70" s="65"/>
      <c r="LGZ70" s="65"/>
      <c r="LHA70" s="65"/>
      <c r="LHB70" s="65"/>
      <c r="LHC70" s="65"/>
      <c r="LHD70" s="65"/>
      <c r="LHE70" s="65"/>
      <c r="LHF70" s="65"/>
      <c r="LHG70" s="65"/>
      <c r="LHH70" s="65"/>
      <c r="LHI70" s="65"/>
      <c r="LHJ70" s="65"/>
      <c r="LHK70" s="65"/>
      <c r="LHL70" s="65"/>
      <c r="LHM70" s="65"/>
      <c r="LHN70" s="65"/>
      <c r="LHO70" s="65"/>
      <c r="LHP70" s="65"/>
      <c r="LHQ70" s="65"/>
      <c r="LHR70" s="65"/>
      <c r="LHS70" s="65"/>
      <c r="LHT70" s="65"/>
      <c r="LHU70" s="65"/>
      <c r="LHV70" s="65"/>
      <c r="LHW70" s="65"/>
      <c r="LHX70" s="65"/>
      <c r="LHY70" s="65"/>
      <c r="LHZ70" s="65"/>
      <c r="LIA70" s="65"/>
      <c r="LIB70" s="65"/>
      <c r="LIC70" s="65"/>
      <c r="LID70" s="65"/>
      <c r="LIE70" s="65"/>
      <c r="LIF70" s="65"/>
      <c r="LIG70" s="65"/>
      <c r="LIH70" s="65"/>
      <c r="LII70" s="65"/>
      <c r="LIJ70" s="65"/>
      <c r="LIK70" s="65"/>
      <c r="LIL70" s="65"/>
      <c r="LIM70" s="65"/>
      <c r="LIN70" s="65"/>
      <c r="LIO70" s="65"/>
      <c r="LIP70" s="65"/>
      <c r="LIQ70" s="65"/>
      <c r="LIR70" s="65"/>
      <c r="LIS70" s="65"/>
      <c r="LIT70" s="65"/>
      <c r="LIU70" s="65"/>
      <c r="LIV70" s="65"/>
      <c r="LIW70" s="65"/>
      <c r="LIX70" s="65"/>
      <c r="LIY70" s="65"/>
      <c r="LIZ70" s="65"/>
      <c r="LJA70" s="65"/>
      <c r="LJB70" s="65"/>
      <c r="LJC70" s="65"/>
      <c r="LJD70" s="65"/>
      <c r="LJE70" s="65"/>
      <c r="LJF70" s="65"/>
      <c r="LJG70" s="65"/>
      <c r="LJH70" s="65"/>
      <c r="LJI70" s="65"/>
      <c r="LJJ70" s="65"/>
      <c r="LJK70" s="65"/>
      <c r="LJL70" s="65"/>
      <c r="LJM70" s="65"/>
      <c r="LJN70" s="65"/>
      <c r="LJO70" s="65"/>
      <c r="LJP70" s="65"/>
      <c r="LJQ70" s="65"/>
      <c r="LJR70" s="65"/>
      <c r="LJS70" s="65"/>
      <c r="LJT70" s="65"/>
      <c r="LJU70" s="65"/>
      <c r="LJV70" s="65"/>
      <c r="LJW70" s="65"/>
      <c r="LJX70" s="65"/>
      <c r="LJY70" s="65"/>
      <c r="LJZ70" s="65"/>
      <c r="LKA70" s="65"/>
      <c r="LKB70" s="65"/>
      <c r="LKC70" s="65"/>
      <c r="LKD70" s="65"/>
      <c r="LKE70" s="65"/>
      <c r="LKF70" s="65"/>
      <c r="LKG70" s="65"/>
      <c r="LKH70" s="65"/>
      <c r="LKI70" s="65"/>
      <c r="LKJ70" s="65"/>
      <c r="LKK70" s="65"/>
      <c r="LKL70" s="65"/>
      <c r="LKM70" s="65"/>
      <c r="LKN70" s="65"/>
      <c r="LKO70" s="65"/>
      <c r="LKP70" s="65"/>
      <c r="LKQ70" s="65"/>
      <c r="LKR70" s="65"/>
      <c r="LKS70" s="65"/>
      <c r="LKT70" s="65"/>
      <c r="LKU70" s="65"/>
      <c r="LKV70" s="65"/>
      <c r="LKW70" s="65"/>
      <c r="LKX70" s="65"/>
      <c r="LKY70" s="65"/>
      <c r="LKZ70" s="65"/>
      <c r="LLA70" s="65"/>
      <c r="LLB70" s="65"/>
      <c r="LLC70" s="65"/>
      <c r="LLD70" s="65"/>
      <c r="LLE70" s="65"/>
      <c r="LLF70" s="65"/>
      <c r="LLG70" s="65"/>
      <c r="LLH70" s="65"/>
      <c r="LLI70" s="65"/>
      <c r="LLJ70" s="65"/>
      <c r="LLK70" s="65"/>
      <c r="LLL70" s="65"/>
      <c r="LLM70" s="65"/>
      <c r="LLN70" s="65"/>
      <c r="LLO70" s="65"/>
      <c r="LLP70" s="65"/>
      <c r="LLQ70" s="65"/>
      <c r="LLR70" s="65"/>
      <c r="LLS70" s="65"/>
      <c r="LLT70" s="65"/>
      <c r="LLU70" s="65"/>
      <c r="LLV70" s="65"/>
      <c r="LLW70" s="65"/>
      <c r="LLX70" s="65"/>
      <c r="LLY70" s="65"/>
      <c r="LLZ70" s="65"/>
      <c r="LMA70" s="65"/>
      <c r="LMB70" s="65"/>
      <c r="LMC70" s="65"/>
      <c r="LMD70" s="65"/>
      <c r="LME70" s="65"/>
      <c r="LMF70" s="65"/>
      <c r="LMG70" s="65"/>
      <c r="LMH70" s="65"/>
      <c r="LMI70" s="65"/>
      <c r="LMJ70" s="65"/>
      <c r="LMK70" s="65"/>
      <c r="LML70" s="65"/>
      <c r="LMM70" s="65"/>
      <c r="LMN70" s="65"/>
      <c r="LMO70" s="65"/>
      <c r="LMP70" s="65"/>
      <c r="LMQ70" s="65"/>
      <c r="LMR70" s="65"/>
      <c r="LMS70" s="65"/>
      <c r="LMT70" s="65"/>
      <c r="LMU70" s="65"/>
      <c r="LMV70" s="65"/>
      <c r="LMW70" s="65"/>
      <c r="LMX70" s="65"/>
      <c r="LMY70" s="65"/>
      <c r="LMZ70" s="65"/>
      <c r="LNA70" s="65"/>
      <c r="LNB70" s="65"/>
      <c r="LNC70" s="65"/>
      <c r="LND70" s="65"/>
      <c r="LNE70" s="65"/>
      <c r="LNF70" s="65"/>
      <c r="LNG70" s="65"/>
      <c r="LNH70" s="65"/>
      <c r="LNI70" s="65"/>
      <c r="LNJ70" s="65"/>
      <c r="LNK70" s="65"/>
      <c r="LNL70" s="65"/>
      <c r="LNM70" s="65"/>
      <c r="LNN70" s="65"/>
      <c r="LNO70" s="65"/>
      <c r="LNP70" s="65"/>
      <c r="LNQ70" s="65"/>
      <c r="LNR70" s="65"/>
      <c r="LNS70" s="65"/>
      <c r="LNT70" s="65"/>
      <c r="LNU70" s="65"/>
      <c r="LNV70" s="65"/>
      <c r="LNW70" s="65"/>
      <c r="LNX70" s="65"/>
      <c r="LNY70" s="65"/>
      <c r="LNZ70" s="65"/>
      <c r="LOA70" s="65"/>
      <c r="LOB70" s="65"/>
      <c r="LOC70" s="65"/>
      <c r="LOD70" s="65"/>
      <c r="LOE70" s="65"/>
      <c r="LOF70" s="65"/>
      <c r="LOG70" s="65"/>
      <c r="LOH70" s="65"/>
      <c r="LOI70" s="65"/>
      <c r="LOJ70" s="65"/>
      <c r="LOK70" s="65"/>
      <c r="LOL70" s="65"/>
      <c r="LOM70" s="65"/>
      <c r="LON70" s="65"/>
      <c r="LOO70" s="65"/>
      <c r="LOP70" s="65"/>
      <c r="LOQ70" s="65"/>
      <c r="LOR70" s="65"/>
      <c r="LOS70" s="65"/>
      <c r="LOT70" s="65"/>
      <c r="LOU70" s="65"/>
      <c r="LOV70" s="65"/>
      <c r="LOW70" s="65"/>
      <c r="LOX70" s="65"/>
      <c r="LOY70" s="65"/>
      <c r="LOZ70" s="65"/>
      <c r="LPA70" s="65"/>
      <c r="LPB70" s="65"/>
      <c r="LPC70" s="65"/>
      <c r="LPD70" s="65"/>
      <c r="LPE70" s="65"/>
      <c r="LPF70" s="65"/>
      <c r="LPG70" s="65"/>
      <c r="LPH70" s="65"/>
      <c r="LPI70" s="65"/>
      <c r="LPJ70" s="65"/>
      <c r="LPK70" s="65"/>
      <c r="LPL70" s="65"/>
      <c r="LPM70" s="65"/>
      <c r="LPN70" s="65"/>
      <c r="LPO70" s="65"/>
      <c r="LPP70" s="65"/>
      <c r="LPQ70" s="65"/>
      <c r="LPR70" s="65"/>
      <c r="LPS70" s="65"/>
      <c r="LPT70" s="65"/>
      <c r="LPU70" s="65"/>
      <c r="LPV70" s="65"/>
      <c r="LPW70" s="65"/>
      <c r="LPX70" s="65"/>
      <c r="LPY70" s="65"/>
      <c r="LPZ70" s="65"/>
      <c r="LQA70" s="65"/>
      <c r="LQB70" s="65"/>
      <c r="LQC70" s="65"/>
      <c r="LQD70" s="65"/>
      <c r="LQE70" s="65"/>
      <c r="LQF70" s="65"/>
      <c r="LQG70" s="65"/>
      <c r="LQH70" s="65"/>
      <c r="LQI70" s="65"/>
      <c r="LQJ70" s="65"/>
      <c r="LQK70" s="65"/>
      <c r="LQL70" s="65"/>
      <c r="LQM70" s="65"/>
      <c r="LQN70" s="65"/>
      <c r="LQO70" s="65"/>
      <c r="LQP70" s="65"/>
      <c r="LQQ70" s="65"/>
      <c r="LQR70" s="65"/>
      <c r="LQS70" s="65"/>
      <c r="LQT70" s="65"/>
      <c r="LQU70" s="65"/>
      <c r="LQV70" s="65"/>
      <c r="LQW70" s="65"/>
      <c r="LQX70" s="65"/>
      <c r="LQY70" s="65"/>
      <c r="LQZ70" s="65"/>
      <c r="LRA70" s="65"/>
      <c r="LRB70" s="65"/>
      <c r="LRC70" s="65"/>
      <c r="LRD70" s="65"/>
      <c r="LRE70" s="65"/>
      <c r="LRF70" s="65"/>
      <c r="LRG70" s="65"/>
      <c r="LRH70" s="65"/>
      <c r="LRI70" s="65"/>
      <c r="LRJ70" s="65"/>
      <c r="LRK70" s="65"/>
      <c r="LRL70" s="65"/>
      <c r="LRM70" s="65"/>
      <c r="LRN70" s="65"/>
      <c r="LRO70" s="65"/>
      <c r="LRP70" s="65"/>
      <c r="LRQ70" s="65"/>
      <c r="LRR70" s="65"/>
      <c r="LRS70" s="65"/>
      <c r="LRT70" s="65"/>
      <c r="LRU70" s="65"/>
      <c r="LRV70" s="65"/>
      <c r="LRW70" s="65"/>
      <c r="LRX70" s="65"/>
      <c r="LRY70" s="65"/>
      <c r="LRZ70" s="65"/>
      <c r="LSA70" s="65"/>
      <c r="LSB70" s="65"/>
      <c r="LSC70" s="65"/>
      <c r="LSD70" s="65"/>
      <c r="LSE70" s="65"/>
      <c r="LSF70" s="65"/>
      <c r="LSG70" s="65"/>
      <c r="LSH70" s="65"/>
      <c r="LSI70" s="65"/>
      <c r="LSJ70" s="65"/>
      <c r="LSK70" s="65"/>
      <c r="LSL70" s="65"/>
      <c r="LSM70" s="65"/>
      <c r="LSN70" s="65"/>
      <c r="LSO70" s="65"/>
      <c r="LSP70" s="65"/>
      <c r="LSQ70" s="65"/>
      <c r="LSR70" s="65"/>
      <c r="LSS70" s="65"/>
      <c r="LST70" s="65"/>
      <c r="LSU70" s="65"/>
      <c r="LSV70" s="65"/>
      <c r="LSW70" s="65"/>
      <c r="LSX70" s="65"/>
      <c r="LSY70" s="65"/>
      <c r="LSZ70" s="65"/>
      <c r="LTA70" s="65"/>
      <c r="LTB70" s="65"/>
      <c r="LTC70" s="65"/>
      <c r="LTD70" s="65"/>
      <c r="LTE70" s="65"/>
      <c r="LTF70" s="65"/>
      <c r="LTG70" s="65"/>
      <c r="LTH70" s="65"/>
      <c r="LTI70" s="65"/>
      <c r="LTJ70" s="65"/>
      <c r="LTK70" s="65"/>
      <c r="LTL70" s="65"/>
      <c r="LTM70" s="65"/>
      <c r="LTN70" s="65"/>
      <c r="LTO70" s="65"/>
      <c r="LTP70" s="65"/>
      <c r="LTQ70" s="65"/>
      <c r="LTR70" s="65"/>
      <c r="LTS70" s="65"/>
      <c r="LTT70" s="65"/>
      <c r="LTU70" s="65"/>
      <c r="LTV70" s="65"/>
      <c r="LTW70" s="65"/>
      <c r="LTX70" s="65"/>
      <c r="LTY70" s="65"/>
      <c r="LTZ70" s="65"/>
      <c r="LUA70" s="65"/>
      <c r="LUB70" s="65"/>
      <c r="LUC70" s="65"/>
      <c r="LUD70" s="65"/>
      <c r="LUE70" s="65"/>
      <c r="LUF70" s="65"/>
      <c r="LUG70" s="65"/>
      <c r="LUH70" s="65"/>
      <c r="LUI70" s="65"/>
      <c r="LUJ70" s="65"/>
      <c r="LUK70" s="65"/>
      <c r="LUL70" s="65"/>
      <c r="LUM70" s="65"/>
      <c r="LUN70" s="65"/>
      <c r="LUO70" s="65"/>
      <c r="LUP70" s="65"/>
      <c r="LUQ70" s="65"/>
      <c r="LUR70" s="65"/>
      <c r="LUS70" s="65"/>
      <c r="LUT70" s="65"/>
      <c r="LUU70" s="65"/>
      <c r="LUV70" s="65"/>
      <c r="LUW70" s="65"/>
      <c r="LUX70" s="65"/>
      <c r="LUY70" s="65"/>
      <c r="LUZ70" s="65"/>
      <c r="LVA70" s="65"/>
      <c r="LVB70" s="65"/>
      <c r="LVC70" s="65"/>
      <c r="LVD70" s="65"/>
      <c r="LVE70" s="65"/>
      <c r="LVF70" s="65"/>
      <c r="LVG70" s="65"/>
      <c r="LVH70" s="65"/>
      <c r="LVI70" s="65"/>
      <c r="LVJ70" s="65"/>
      <c r="LVK70" s="65"/>
      <c r="LVL70" s="65"/>
      <c r="LVM70" s="65"/>
      <c r="LVN70" s="65"/>
      <c r="LVO70" s="65"/>
      <c r="LVP70" s="65"/>
      <c r="LVQ70" s="65"/>
      <c r="LVR70" s="65"/>
      <c r="LVS70" s="65"/>
      <c r="LVT70" s="65"/>
      <c r="LVU70" s="65"/>
      <c r="LVV70" s="65"/>
      <c r="LVW70" s="65"/>
      <c r="LVX70" s="65"/>
      <c r="LVY70" s="65"/>
      <c r="LVZ70" s="65"/>
      <c r="LWA70" s="65"/>
      <c r="LWB70" s="65"/>
      <c r="LWC70" s="65"/>
      <c r="LWD70" s="65"/>
      <c r="LWE70" s="65"/>
      <c r="LWF70" s="65"/>
      <c r="LWG70" s="65"/>
      <c r="LWH70" s="65"/>
      <c r="LWI70" s="65"/>
      <c r="LWJ70" s="65"/>
      <c r="LWK70" s="65"/>
      <c r="LWL70" s="65"/>
      <c r="LWM70" s="65"/>
      <c r="LWN70" s="65"/>
      <c r="LWO70" s="65"/>
      <c r="LWP70" s="65"/>
      <c r="LWQ70" s="65"/>
      <c r="LWR70" s="65"/>
      <c r="LWS70" s="65"/>
      <c r="LWT70" s="65"/>
      <c r="LWU70" s="65"/>
      <c r="LWV70" s="65"/>
      <c r="LWW70" s="65"/>
      <c r="LWX70" s="65"/>
      <c r="LWY70" s="65"/>
      <c r="LWZ70" s="65"/>
      <c r="LXA70" s="65"/>
      <c r="LXB70" s="65"/>
      <c r="LXC70" s="65"/>
      <c r="LXD70" s="65"/>
      <c r="LXE70" s="65"/>
      <c r="LXF70" s="65"/>
      <c r="LXG70" s="65"/>
      <c r="LXH70" s="65"/>
      <c r="LXI70" s="65"/>
      <c r="LXJ70" s="65"/>
      <c r="LXK70" s="65"/>
      <c r="LXL70" s="65"/>
      <c r="LXM70" s="65"/>
      <c r="LXN70" s="65"/>
      <c r="LXO70" s="65"/>
      <c r="LXP70" s="65"/>
      <c r="LXQ70" s="65"/>
      <c r="LXR70" s="65"/>
      <c r="LXS70" s="65"/>
      <c r="LXT70" s="65"/>
      <c r="LXU70" s="65"/>
      <c r="LXV70" s="65"/>
      <c r="LXW70" s="65"/>
      <c r="LXX70" s="65"/>
      <c r="LXY70" s="65"/>
      <c r="LXZ70" s="65"/>
      <c r="LYA70" s="65"/>
      <c r="LYB70" s="65"/>
      <c r="LYC70" s="65"/>
      <c r="LYD70" s="65"/>
      <c r="LYE70" s="65"/>
      <c r="LYF70" s="65"/>
      <c r="LYG70" s="65"/>
      <c r="LYH70" s="65"/>
      <c r="LYI70" s="65"/>
      <c r="LYJ70" s="65"/>
      <c r="LYK70" s="65"/>
      <c r="LYL70" s="65"/>
      <c r="LYM70" s="65"/>
      <c r="LYN70" s="65"/>
      <c r="LYO70" s="65"/>
      <c r="LYP70" s="65"/>
      <c r="LYQ70" s="65"/>
      <c r="LYR70" s="65"/>
      <c r="LYS70" s="65"/>
      <c r="LYT70" s="65"/>
      <c r="LYU70" s="65"/>
      <c r="LYV70" s="65"/>
      <c r="LYW70" s="65"/>
      <c r="LYX70" s="65"/>
      <c r="LYY70" s="65"/>
      <c r="LYZ70" s="65"/>
      <c r="LZA70" s="65"/>
      <c r="LZB70" s="65"/>
      <c r="LZC70" s="65"/>
      <c r="LZD70" s="65"/>
      <c r="LZE70" s="65"/>
      <c r="LZF70" s="65"/>
      <c r="LZG70" s="65"/>
      <c r="LZH70" s="65"/>
      <c r="LZI70" s="65"/>
      <c r="LZJ70" s="65"/>
      <c r="LZK70" s="65"/>
      <c r="LZL70" s="65"/>
      <c r="LZM70" s="65"/>
      <c r="LZN70" s="65"/>
      <c r="LZO70" s="65"/>
      <c r="LZP70" s="65"/>
      <c r="LZQ70" s="65"/>
      <c r="LZR70" s="65"/>
      <c r="LZS70" s="65"/>
      <c r="LZT70" s="65"/>
      <c r="LZU70" s="65"/>
      <c r="LZV70" s="65"/>
      <c r="LZW70" s="65"/>
      <c r="LZX70" s="65"/>
      <c r="LZY70" s="65"/>
      <c r="LZZ70" s="65"/>
      <c r="MAA70" s="65"/>
      <c r="MAB70" s="65"/>
      <c r="MAC70" s="65"/>
      <c r="MAD70" s="65"/>
      <c r="MAE70" s="65"/>
      <c r="MAF70" s="65"/>
      <c r="MAG70" s="65"/>
      <c r="MAH70" s="65"/>
      <c r="MAI70" s="65"/>
      <c r="MAJ70" s="65"/>
      <c r="MAK70" s="65"/>
      <c r="MAL70" s="65"/>
      <c r="MAM70" s="65"/>
      <c r="MAN70" s="65"/>
      <c r="MAO70" s="65"/>
      <c r="MAP70" s="65"/>
      <c r="MAQ70" s="65"/>
      <c r="MAR70" s="65"/>
      <c r="MAS70" s="65"/>
      <c r="MAT70" s="65"/>
      <c r="MAU70" s="65"/>
      <c r="MAV70" s="65"/>
      <c r="MAW70" s="65"/>
      <c r="MAX70" s="65"/>
      <c r="MAY70" s="65"/>
      <c r="MAZ70" s="65"/>
      <c r="MBA70" s="65"/>
      <c r="MBB70" s="65"/>
      <c r="MBC70" s="65"/>
      <c r="MBD70" s="65"/>
      <c r="MBE70" s="65"/>
      <c r="MBF70" s="65"/>
      <c r="MBG70" s="65"/>
      <c r="MBH70" s="65"/>
      <c r="MBI70" s="65"/>
      <c r="MBJ70" s="65"/>
      <c r="MBK70" s="65"/>
      <c r="MBL70" s="65"/>
      <c r="MBM70" s="65"/>
      <c r="MBN70" s="65"/>
      <c r="MBO70" s="65"/>
      <c r="MBP70" s="65"/>
      <c r="MBQ70" s="65"/>
      <c r="MBR70" s="65"/>
      <c r="MBS70" s="65"/>
      <c r="MBT70" s="65"/>
      <c r="MBU70" s="65"/>
      <c r="MBV70" s="65"/>
      <c r="MBW70" s="65"/>
      <c r="MBX70" s="65"/>
      <c r="MBY70" s="65"/>
      <c r="MBZ70" s="65"/>
      <c r="MCA70" s="65"/>
      <c r="MCB70" s="65"/>
      <c r="MCC70" s="65"/>
      <c r="MCD70" s="65"/>
      <c r="MCE70" s="65"/>
      <c r="MCF70" s="65"/>
      <c r="MCG70" s="65"/>
      <c r="MCH70" s="65"/>
      <c r="MCI70" s="65"/>
      <c r="MCJ70" s="65"/>
      <c r="MCK70" s="65"/>
      <c r="MCL70" s="65"/>
      <c r="MCM70" s="65"/>
      <c r="MCN70" s="65"/>
      <c r="MCO70" s="65"/>
      <c r="MCP70" s="65"/>
      <c r="MCQ70" s="65"/>
      <c r="MCR70" s="65"/>
      <c r="MCS70" s="65"/>
      <c r="MCT70" s="65"/>
      <c r="MCU70" s="65"/>
      <c r="MCV70" s="65"/>
      <c r="MCW70" s="65"/>
      <c r="MCX70" s="65"/>
      <c r="MCY70" s="65"/>
      <c r="MCZ70" s="65"/>
      <c r="MDA70" s="65"/>
      <c r="MDB70" s="65"/>
      <c r="MDC70" s="65"/>
      <c r="MDD70" s="65"/>
      <c r="MDE70" s="65"/>
      <c r="MDF70" s="65"/>
      <c r="MDG70" s="65"/>
      <c r="MDH70" s="65"/>
      <c r="MDI70" s="65"/>
      <c r="MDJ70" s="65"/>
      <c r="MDK70" s="65"/>
      <c r="MDL70" s="65"/>
      <c r="MDM70" s="65"/>
      <c r="MDN70" s="65"/>
      <c r="MDO70" s="65"/>
      <c r="MDP70" s="65"/>
      <c r="MDQ70" s="65"/>
      <c r="MDR70" s="65"/>
      <c r="MDS70" s="65"/>
      <c r="MDT70" s="65"/>
      <c r="MDU70" s="65"/>
      <c r="MDV70" s="65"/>
      <c r="MDW70" s="65"/>
      <c r="MDX70" s="65"/>
      <c r="MDY70" s="65"/>
      <c r="MDZ70" s="65"/>
      <c r="MEA70" s="65"/>
      <c r="MEB70" s="65"/>
      <c r="MEC70" s="65"/>
      <c r="MED70" s="65"/>
      <c r="MEE70" s="65"/>
      <c r="MEF70" s="65"/>
      <c r="MEG70" s="65"/>
      <c r="MEH70" s="65"/>
      <c r="MEI70" s="65"/>
      <c r="MEJ70" s="65"/>
      <c r="MEK70" s="65"/>
      <c r="MEL70" s="65"/>
      <c r="MEM70" s="65"/>
      <c r="MEN70" s="65"/>
      <c r="MEO70" s="65"/>
      <c r="MEP70" s="65"/>
      <c r="MEQ70" s="65"/>
      <c r="MER70" s="65"/>
      <c r="MES70" s="65"/>
      <c r="MET70" s="65"/>
      <c r="MEU70" s="65"/>
      <c r="MEV70" s="65"/>
      <c r="MEW70" s="65"/>
      <c r="MEX70" s="65"/>
      <c r="MEY70" s="65"/>
      <c r="MEZ70" s="65"/>
      <c r="MFA70" s="65"/>
      <c r="MFB70" s="65"/>
      <c r="MFC70" s="65"/>
      <c r="MFD70" s="65"/>
      <c r="MFE70" s="65"/>
      <c r="MFF70" s="65"/>
      <c r="MFG70" s="65"/>
      <c r="MFH70" s="65"/>
      <c r="MFI70" s="65"/>
      <c r="MFJ70" s="65"/>
      <c r="MFK70" s="65"/>
      <c r="MFL70" s="65"/>
      <c r="MFM70" s="65"/>
      <c r="MFN70" s="65"/>
      <c r="MFO70" s="65"/>
      <c r="MFP70" s="65"/>
      <c r="MFQ70" s="65"/>
      <c r="MFR70" s="65"/>
      <c r="MFS70" s="65"/>
      <c r="MFT70" s="65"/>
      <c r="MFU70" s="65"/>
      <c r="MFV70" s="65"/>
      <c r="MFW70" s="65"/>
      <c r="MFX70" s="65"/>
      <c r="MFY70" s="65"/>
      <c r="MFZ70" s="65"/>
      <c r="MGA70" s="65"/>
      <c r="MGB70" s="65"/>
      <c r="MGC70" s="65"/>
      <c r="MGD70" s="65"/>
      <c r="MGE70" s="65"/>
      <c r="MGF70" s="65"/>
      <c r="MGG70" s="65"/>
      <c r="MGH70" s="65"/>
      <c r="MGI70" s="65"/>
      <c r="MGJ70" s="65"/>
      <c r="MGK70" s="65"/>
      <c r="MGL70" s="65"/>
      <c r="MGM70" s="65"/>
      <c r="MGN70" s="65"/>
      <c r="MGO70" s="65"/>
      <c r="MGP70" s="65"/>
      <c r="MGQ70" s="65"/>
      <c r="MGR70" s="65"/>
      <c r="MGS70" s="65"/>
      <c r="MGT70" s="65"/>
      <c r="MGU70" s="65"/>
      <c r="MGV70" s="65"/>
      <c r="MGW70" s="65"/>
      <c r="MGX70" s="65"/>
      <c r="MGY70" s="65"/>
      <c r="MGZ70" s="65"/>
      <c r="MHA70" s="65"/>
      <c r="MHB70" s="65"/>
      <c r="MHC70" s="65"/>
      <c r="MHD70" s="65"/>
      <c r="MHE70" s="65"/>
      <c r="MHF70" s="65"/>
      <c r="MHG70" s="65"/>
      <c r="MHH70" s="65"/>
      <c r="MHI70" s="65"/>
      <c r="MHJ70" s="65"/>
      <c r="MHK70" s="65"/>
      <c r="MHL70" s="65"/>
      <c r="MHM70" s="65"/>
      <c r="MHN70" s="65"/>
      <c r="MHO70" s="65"/>
      <c r="MHP70" s="65"/>
      <c r="MHQ70" s="65"/>
      <c r="MHR70" s="65"/>
      <c r="MHS70" s="65"/>
      <c r="MHT70" s="65"/>
      <c r="MHU70" s="65"/>
      <c r="MHV70" s="65"/>
      <c r="MHW70" s="65"/>
      <c r="MHX70" s="65"/>
      <c r="MHY70" s="65"/>
      <c r="MHZ70" s="65"/>
      <c r="MIA70" s="65"/>
      <c r="MIB70" s="65"/>
      <c r="MIC70" s="65"/>
      <c r="MID70" s="65"/>
      <c r="MIE70" s="65"/>
      <c r="MIF70" s="65"/>
      <c r="MIG70" s="65"/>
      <c r="MIH70" s="65"/>
      <c r="MII70" s="65"/>
      <c r="MIJ70" s="65"/>
      <c r="MIK70" s="65"/>
      <c r="MIL70" s="65"/>
      <c r="MIM70" s="65"/>
      <c r="MIN70" s="65"/>
      <c r="MIO70" s="65"/>
      <c r="MIP70" s="65"/>
      <c r="MIQ70" s="65"/>
      <c r="MIR70" s="65"/>
      <c r="MIS70" s="65"/>
      <c r="MIT70" s="65"/>
      <c r="MIU70" s="65"/>
      <c r="MIV70" s="65"/>
      <c r="MIW70" s="65"/>
      <c r="MIX70" s="65"/>
      <c r="MIY70" s="65"/>
      <c r="MIZ70" s="65"/>
      <c r="MJA70" s="65"/>
      <c r="MJB70" s="65"/>
      <c r="MJC70" s="65"/>
      <c r="MJD70" s="65"/>
      <c r="MJE70" s="65"/>
      <c r="MJF70" s="65"/>
      <c r="MJG70" s="65"/>
      <c r="MJH70" s="65"/>
      <c r="MJI70" s="65"/>
      <c r="MJJ70" s="65"/>
      <c r="MJK70" s="65"/>
      <c r="MJL70" s="65"/>
      <c r="MJM70" s="65"/>
      <c r="MJN70" s="65"/>
      <c r="MJO70" s="65"/>
      <c r="MJP70" s="65"/>
      <c r="MJQ70" s="65"/>
      <c r="MJR70" s="65"/>
      <c r="MJS70" s="65"/>
      <c r="MJT70" s="65"/>
      <c r="MJU70" s="65"/>
      <c r="MJV70" s="65"/>
      <c r="MJW70" s="65"/>
      <c r="MJX70" s="65"/>
      <c r="MJY70" s="65"/>
      <c r="MJZ70" s="65"/>
      <c r="MKA70" s="65"/>
      <c r="MKB70" s="65"/>
      <c r="MKC70" s="65"/>
      <c r="MKD70" s="65"/>
      <c r="MKE70" s="65"/>
      <c r="MKF70" s="65"/>
      <c r="MKG70" s="65"/>
      <c r="MKH70" s="65"/>
      <c r="MKI70" s="65"/>
      <c r="MKJ70" s="65"/>
      <c r="MKK70" s="65"/>
      <c r="MKL70" s="65"/>
      <c r="MKM70" s="65"/>
      <c r="MKN70" s="65"/>
      <c r="MKO70" s="65"/>
      <c r="MKP70" s="65"/>
      <c r="MKQ70" s="65"/>
      <c r="MKR70" s="65"/>
      <c r="MKS70" s="65"/>
      <c r="MKT70" s="65"/>
      <c r="MKU70" s="65"/>
      <c r="MKV70" s="65"/>
      <c r="MKW70" s="65"/>
      <c r="MKX70" s="65"/>
      <c r="MKY70" s="65"/>
      <c r="MKZ70" s="65"/>
      <c r="MLA70" s="65"/>
      <c r="MLB70" s="65"/>
      <c r="MLC70" s="65"/>
      <c r="MLD70" s="65"/>
      <c r="MLE70" s="65"/>
      <c r="MLF70" s="65"/>
      <c r="MLG70" s="65"/>
      <c r="MLH70" s="65"/>
      <c r="MLI70" s="65"/>
      <c r="MLJ70" s="65"/>
      <c r="MLK70" s="65"/>
      <c r="MLL70" s="65"/>
      <c r="MLM70" s="65"/>
      <c r="MLN70" s="65"/>
      <c r="MLO70" s="65"/>
      <c r="MLP70" s="65"/>
      <c r="MLQ70" s="65"/>
      <c r="MLR70" s="65"/>
      <c r="MLS70" s="65"/>
      <c r="MLT70" s="65"/>
      <c r="MLU70" s="65"/>
      <c r="MLV70" s="65"/>
      <c r="MLW70" s="65"/>
      <c r="MLX70" s="65"/>
      <c r="MLY70" s="65"/>
      <c r="MLZ70" s="65"/>
      <c r="MMA70" s="65"/>
      <c r="MMB70" s="65"/>
      <c r="MMC70" s="65"/>
      <c r="MMD70" s="65"/>
      <c r="MME70" s="65"/>
      <c r="MMF70" s="65"/>
      <c r="MMG70" s="65"/>
      <c r="MMH70" s="65"/>
      <c r="MMI70" s="65"/>
      <c r="MMJ70" s="65"/>
      <c r="MMK70" s="65"/>
      <c r="MML70" s="65"/>
      <c r="MMM70" s="65"/>
      <c r="MMN70" s="65"/>
      <c r="MMO70" s="65"/>
      <c r="MMP70" s="65"/>
      <c r="MMQ70" s="65"/>
      <c r="MMR70" s="65"/>
      <c r="MMS70" s="65"/>
      <c r="MMT70" s="65"/>
      <c r="MMU70" s="65"/>
      <c r="MMV70" s="65"/>
      <c r="MMW70" s="65"/>
      <c r="MMX70" s="65"/>
      <c r="MMY70" s="65"/>
      <c r="MMZ70" s="65"/>
      <c r="MNA70" s="65"/>
      <c r="MNB70" s="65"/>
      <c r="MNC70" s="65"/>
      <c r="MND70" s="65"/>
      <c r="MNE70" s="65"/>
      <c r="MNF70" s="65"/>
      <c r="MNG70" s="65"/>
      <c r="MNH70" s="65"/>
      <c r="MNI70" s="65"/>
      <c r="MNJ70" s="65"/>
      <c r="MNK70" s="65"/>
      <c r="MNL70" s="65"/>
      <c r="MNM70" s="65"/>
      <c r="MNN70" s="65"/>
      <c r="MNO70" s="65"/>
      <c r="MNP70" s="65"/>
      <c r="MNQ70" s="65"/>
      <c r="MNR70" s="65"/>
      <c r="MNS70" s="65"/>
      <c r="MNT70" s="65"/>
      <c r="MNU70" s="65"/>
      <c r="MNV70" s="65"/>
      <c r="MNW70" s="65"/>
      <c r="MNX70" s="65"/>
      <c r="MNY70" s="65"/>
      <c r="MNZ70" s="65"/>
      <c r="MOA70" s="65"/>
      <c r="MOB70" s="65"/>
      <c r="MOC70" s="65"/>
      <c r="MOD70" s="65"/>
      <c r="MOE70" s="65"/>
      <c r="MOF70" s="65"/>
      <c r="MOG70" s="65"/>
      <c r="MOH70" s="65"/>
      <c r="MOI70" s="65"/>
      <c r="MOJ70" s="65"/>
      <c r="MOK70" s="65"/>
      <c r="MOL70" s="65"/>
      <c r="MOM70" s="65"/>
      <c r="MON70" s="65"/>
      <c r="MOO70" s="65"/>
      <c r="MOP70" s="65"/>
      <c r="MOQ70" s="65"/>
      <c r="MOR70" s="65"/>
      <c r="MOS70" s="65"/>
      <c r="MOT70" s="65"/>
      <c r="MOU70" s="65"/>
      <c r="MOV70" s="65"/>
      <c r="MOW70" s="65"/>
      <c r="MOX70" s="65"/>
      <c r="MOY70" s="65"/>
      <c r="MOZ70" s="65"/>
      <c r="MPA70" s="65"/>
      <c r="MPB70" s="65"/>
      <c r="MPC70" s="65"/>
      <c r="MPD70" s="65"/>
      <c r="MPE70" s="65"/>
      <c r="MPF70" s="65"/>
      <c r="MPG70" s="65"/>
      <c r="MPH70" s="65"/>
      <c r="MPI70" s="65"/>
      <c r="MPJ70" s="65"/>
      <c r="MPK70" s="65"/>
      <c r="MPL70" s="65"/>
      <c r="MPM70" s="65"/>
      <c r="MPN70" s="65"/>
      <c r="MPO70" s="65"/>
      <c r="MPP70" s="65"/>
      <c r="MPQ70" s="65"/>
      <c r="MPR70" s="65"/>
      <c r="MPS70" s="65"/>
      <c r="MPT70" s="65"/>
      <c r="MPU70" s="65"/>
      <c r="MPV70" s="65"/>
      <c r="MPW70" s="65"/>
      <c r="MPX70" s="65"/>
      <c r="MPY70" s="65"/>
      <c r="MPZ70" s="65"/>
      <c r="MQA70" s="65"/>
      <c r="MQB70" s="65"/>
      <c r="MQC70" s="65"/>
      <c r="MQD70" s="65"/>
      <c r="MQE70" s="65"/>
      <c r="MQF70" s="65"/>
      <c r="MQG70" s="65"/>
      <c r="MQH70" s="65"/>
      <c r="MQI70" s="65"/>
      <c r="MQJ70" s="65"/>
      <c r="MQK70" s="65"/>
      <c r="MQL70" s="65"/>
      <c r="MQM70" s="65"/>
      <c r="MQN70" s="65"/>
      <c r="MQO70" s="65"/>
      <c r="MQP70" s="65"/>
      <c r="MQQ70" s="65"/>
      <c r="MQR70" s="65"/>
      <c r="MQS70" s="65"/>
      <c r="MQT70" s="65"/>
      <c r="MQU70" s="65"/>
      <c r="MQV70" s="65"/>
      <c r="MQW70" s="65"/>
      <c r="MQX70" s="65"/>
      <c r="MQY70" s="65"/>
      <c r="MQZ70" s="65"/>
      <c r="MRA70" s="65"/>
      <c r="MRB70" s="65"/>
      <c r="MRC70" s="65"/>
      <c r="MRD70" s="65"/>
      <c r="MRE70" s="65"/>
      <c r="MRF70" s="65"/>
      <c r="MRG70" s="65"/>
      <c r="MRH70" s="65"/>
      <c r="MRI70" s="65"/>
      <c r="MRJ70" s="65"/>
      <c r="MRK70" s="65"/>
      <c r="MRL70" s="65"/>
      <c r="MRM70" s="65"/>
      <c r="MRN70" s="65"/>
      <c r="MRO70" s="65"/>
      <c r="MRP70" s="65"/>
      <c r="MRQ70" s="65"/>
      <c r="MRR70" s="65"/>
      <c r="MRS70" s="65"/>
      <c r="MRT70" s="65"/>
      <c r="MRU70" s="65"/>
      <c r="MRV70" s="65"/>
      <c r="MRW70" s="65"/>
      <c r="MRX70" s="65"/>
      <c r="MRY70" s="65"/>
      <c r="MRZ70" s="65"/>
      <c r="MSA70" s="65"/>
      <c r="MSB70" s="65"/>
      <c r="MSC70" s="65"/>
      <c r="MSD70" s="65"/>
      <c r="MSE70" s="65"/>
      <c r="MSF70" s="65"/>
      <c r="MSG70" s="65"/>
      <c r="MSH70" s="65"/>
      <c r="MSI70" s="65"/>
      <c r="MSJ70" s="65"/>
      <c r="MSK70" s="65"/>
      <c r="MSL70" s="65"/>
      <c r="MSM70" s="65"/>
      <c r="MSN70" s="65"/>
      <c r="MSO70" s="65"/>
      <c r="MSP70" s="65"/>
      <c r="MSQ70" s="65"/>
      <c r="MSR70" s="65"/>
      <c r="MSS70" s="65"/>
      <c r="MST70" s="65"/>
      <c r="MSU70" s="65"/>
      <c r="MSV70" s="65"/>
      <c r="MSW70" s="65"/>
      <c r="MSX70" s="65"/>
      <c r="MSY70" s="65"/>
      <c r="MSZ70" s="65"/>
      <c r="MTA70" s="65"/>
      <c r="MTB70" s="65"/>
      <c r="MTC70" s="65"/>
      <c r="MTD70" s="65"/>
      <c r="MTE70" s="65"/>
      <c r="MTF70" s="65"/>
      <c r="MTG70" s="65"/>
      <c r="MTH70" s="65"/>
      <c r="MTI70" s="65"/>
      <c r="MTJ70" s="65"/>
      <c r="MTK70" s="65"/>
      <c r="MTL70" s="65"/>
      <c r="MTM70" s="65"/>
      <c r="MTN70" s="65"/>
      <c r="MTO70" s="65"/>
      <c r="MTP70" s="65"/>
      <c r="MTQ70" s="65"/>
      <c r="MTR70" s="65"/>
      <c r="MTS70" s="65"/>
      <c r="MTT70" s="65"/>
      <c r="MTU70" s="65"/>
      <c r="MTV70" s="65"/>
      <c r="MTW70" s="65"/>
      <c r="MTX70" s="65"/>
      <c r="MTY70" s="65"/>
      <c r="MTZ70" s="65"/>
      <c r="MUA70" s="65"/>
      <c r="MUB70" s="65"/>
      <c r="MUC70" s="65"/>
      <c r="MUD70" s="65"/>
      <c r="MUE70" s="65"/>
      <c r="MUF70" s="65"/>
      <c r="MUG70" s="65"/>
      <c r="MUH70" s="65"/>
      <c r="MUI70" s="65"/>
      <c r="MUJ70" s="65"/>
      <c r="MUK70" s="65"/>
      <c r="MUL70" s="65"/>
      <c r="MUM70" s="65"/>
      <c r="MUN70" s="65"/>
      <c r="MUO70" s="65"/>
      <c r="MUP70" s="65"/>
      <c r="MUQ70" s="65"/>
      <c r="MUR70" s="65"/>
      <c r="MUS70" s="65"/>
      <c r="MUT70" s="65"/>
      <c r="MUU70" s="65"/>
      <c r="MUV70" s="65"/>
      <c r="MUW70" s="65"/>
      <c r="MUX70" s="65"/>
      <c r="MUY70" s="65"/>
      <c r="MUZ70" s="65"/>
      <c r="MVA70" s="65"/>
      <c r="MVB70" s="65"/>
      <c r="MVC70" s="65"/>
      <c r="MVD70" s="65"/>
      <c r="MVE70" s="65"/>
      <c r="MVF70" s="65"/>
      <c r="MVG70" s="65"/>
      <c r="MVH70" s="65"/>
      <c r="MVI70" s="65"/>
      <c r="MVJ70" s="65"/>
      <c r="MVK70" s="65"/>
      <c r="MVL70" s="65"/>
      <c r="MVM70" s="65"/>
      <c r="MVN70" s="65"/>
      <c r="MVO70" s="65"/>
      <c r="MVP70" s="65"/>
      <c r="MVQ70" s="65"/>
      <c r="MVR70" s="65"/>
      <c r="MVS70" s="65"/>
      <c r="MVT70" s="65"/>
      <c r="MVU70" s="65"/>
      <c r="MVV70" s="65"/>
      <c r="MVW70" s="65"/>
      <c r="MVX70" s="65"/>
      <c r="MVY70" s="65"/>
      <c r="MVZ70" s="65"/>
      <c r="MWA70" s="65"/>
      <c r="MWB70" s="65"/>
      <c r="MWC70" s="65"/>
      <c r="MWD70" s="65"/>
      <c r="MWE70" s="65"/>
      <c r="MWF70" s="65"/>
      <c r="MWG70" s="65"/>
      <c r="MWH70" s="65"/>
      <c r="MWI70" s="65"/>
      <c r="MWJ70" s="65"/>
      <c r="MWK70" s="65"/>
      <c r="MWL70" s="65"/>
      <c r="MWM70" s="65"/>
      <c r="MWN70" s="65"/>
      <c r="MWO70" s="65"/>
      <c r="MWP70" s="65"/>
      <c r="MWQ70" s="65"/>
      <c r="MWR70" s="65"/>
      <c r="MWS70" s="65"/>
      <c r="MWT70" s="65"/>
      <c r="MWU70" s="65"/>
      <c r="MWV70" s="65"/>
      <c r="MWW70" s="65"/>
      <c r="MWX70" s="65"/>
      <c r="MWY70" s="65"/>
      <c r="MWZ70" s="65"/>
      <c r="MXA70" s="65"/>
      <c r="MXB70" s="65"/>
      <c r="MXC70" s="65"/>
      <c r="MXD70" s="65"/>
      <c r="MXE70" s="65"/>
      <c r="MXF70" s="65"/>
      <c r="MXG70" s="65"/>
      <c r="MXH70" s="65"/>
      <c r="MXI70" s="65"/>
      <c r="MXJ70" s="65"/>
      <c r="MXK70" s="65"/>
      <c r="MXL70" s="65"/>
      <c r="MXM70" s="65"/>
      <c r="MXN70" s="65"/>
      <c r="MXO70" s="65"/>
      <c r="MXP70" s="65"/>
      <c r="MXQ70" s="65"/>
      <c r="MXR70" s="65"/>
      <c r="MXS70" s="65"/>
      <c r="MXT70" s="65"/>
      <c r="MXU70" s="65"/>
      <c r="MXV70" s="65"/>
      <c r="MXW70" s="65"/>
      <c r="MXX70" s="65"/>
      <c r="MXY70" s="65"/>
      <c r="MXZ70" s="65"/>
      <c r="MYA70" s="65"/>
      <c r="MYB70" s="65"/>
      <c r="MYC70" s="65"/>
      <c r="MYD70" s="65"/>
      <c r="MYE70" s="65"/>
      <c r="MYF70" s="65"/>
      <c r="MYG70" s="65"/>
      <c r="MYH70" s="65"/>
      <c r="MYI70" s="65"/>
      <c r="MYJ70" s="65"/>
      <c r="MYK70" s="65"/>
      <c r="MYL70" s="65"/>
      <c r="MYM70" s="65"/>
      <c r="MYN70" s="65"/>
      <c r="MYO70" s="65"/>
      <c r="MYP70" s="65"/>
      <c r="MYQ70" s="65"/>
      <c r="MYR70" s="65"/>
      <c r="MYS70" s="65"/>
      <c r="MYT70" s="65"/>
      <c r="MYU70" s="65"/>
      <c r="MYV70" s="65"/>
      <c r="MYW70" s="65"/>
      <c r="MYX70" s="65"/>
      <c r="MYY70" s="65"/>
      <c r="MYZ70" s="65"/>
      <c r="MZA70" s="65"/>
      <c r="MZB70" s="65"/>
      <c r="MZC70" s="65"/>
      <c r="MZD70" s="65"/>
      <c r="MZE70" s="65"/>
      <c r="MZF70" s="65"/>
      <c r="MZG70" s="65"/>
      <c r="MZH70" s="65"/>
      <c r="MZI70" s="65"/>
      <c r="MZJ70" s="65"/>
      <c r="MZK70" s="65"/>
      <c r="MZL70" s="65"/>
      <c r="MZM70" s="65"/>
      <c r="MZN70" s="65"/>
      <c r="MZO70" s="65"/>
      <c r="MZP70" s="65"/>
      <c r="MZQ70" s="65"/>
      <c r="MZR70" s="65"/>
      <c r="MZS70" s="65"/>
      <c r="MZT70" s="65"/>
      <c r="MZU70" s="65"/>
      <c r="MZV70" s="65"/>
      <c r="MZW70" s="65"/>
      <c r="MZX70" s="65"/>
      <c r="MZY70" s="65"/>
      <c r="MZZ70" s="65"/>
      <c r="NAA70" s="65"/>
      <c r="NAB70" s="65"/>
      <c r="NAC70" s="65"/>
      <c r="NAD70" s="65"/>
      <c r="NAE70" s="65"/>
      <c r="NAF70" s="65"/>
      <c r="NAG70" s="65"/>
      <c r="NAH70" s="65"/>
      <c r="NAI70" s="65"/>
      <c r="NAJ70" s="65"/>
      <c r="NAK70" s="65"/>
      <c r="NAL70" s="65"/>
      <c r="NAM70" s="65"/>
      <c r="NAN70" s="65"/>
      <c r="NAO70" s="65"/>
      <c r="NAP70" s="65"/>
      <c r="NAQ70" s="65"/>
      <c r="NAR70" s="65"/>
      <c r="NAS70" s="65"/>
      <c r="NAT70" s="65"/>
      <c r="NAU70" s="65"/>
      <c r="NAV70" s="65"/>
      <c r="NAW70" s="65"/>
      <c r="NAX70" s="65"/>
      <c r="NAY70" s="65"/>
      <c r="NAZ70" s="65"/>
      <c r="NBA70" s="65"/>
      <c r="NBB70" s="65"/>
      <c r="NBC70" s="65"/>
      <c r="NBD70" s="65"/>
      <c r="NBE70" s="65"/>
      <c r="NBF70" s="65"/>
      <c r="NBG70" s="65"/>
      <c r="NBH70" s="65"/>
      <c r="NBI70" s="65"/>
      <c r="NBJ70" s="65"/>
      <c r="NBK70" s="65"/>
      <c r="NBL70" s="65"/>
      <c r="NBM70" s="65"/>
      <c r="NBN70" s="65"/>
      <c r="NBO70" s="65"/>
      <c r="NBP70" s="65"/>
      <c r="NBQ70" s="65"/>
      <c r="NBR70" s="65"/>
      <c r="NBS70" s="65"/>
      <c r="NBT70" s="65"/>
      <c r="NBU70" s="65"/>
      <c r="NBV70" s="65"/>
      <c r="NBW70" s="65"/>
      <c r="NBX70" s="65"/>
      <c r="NBY70" s="65"/>
      <c r="NBZ70" s="65"/>
      <c r="NCA70" s="65"/>
      <c r="NCB70" s="65"/>
      <c r="NCC70" s="65"/>
      <c r="NCD70" s="65"/>
      <c r="NCE70" s="65"/>
      <c r="NCF70" s="65"/>
      <c r="NCG70" s="65"/>
      <c r="NCH70" s="65"/>
      <c r="NCI70" s="65"/>
      <c r="NCJ70" s="65"/>
      <c r="NCK70" s="65"/>
      <c r="NCL70" s="65"/>
      <c r="NCM70" s="65"/>
      <c r="NCN70" s="65"/>
      <c r="NCO70" s="65"/>
      <c r="NCP70" s="65"/>
      <c r="NCQ70" s="65"/>
      <c r="NCR70" s="65"/>
      <c r="NCS70" s="65"/>
      <c r="NCT70" s="65"/>
      <c r="NCU70" s="65"/>
      <c r="NCV70" s="65"/>
      <c r="NCW70" s="65"/>
      <c r="NCX70" s="65"/>
      <c r="NCY70" s="65"/>
      <c r="NCZ70" s="65"/>
      <c r="NDA70" s="65"/>
      <c r="NDB70" s="65"/>
      <c r="NDC70" s="65"/>
      <c r="NDD70" s="65"/>
      <c r="NDE70" s="65"/>
      <c r="NDF70" s="65"/>
      <c r="NDG70" s="65"/>
      <c r="NDH70" s="65"/>
      <c r="NDI70" s="65"/>
      <c r="NDJ70" s="65"/>
      <c r="NDK70" s="65"/>
      <c r="NDL70" s="65"/>
      <c r="NDM70" s="65"/>
      <c r="NDN70" s="65"/>
      <c r="NDO70" s="65"/>
      <c r="NDP70" s="65"/>
      <c r="NDQ70" s="65"/>
      <c r="NDR70" s="65"/>
      <c r="NDS70" s="65"/>
      <c r="NDT70" s="65"/>
      <c r="NDU70" s="65"/>
      <c r="NDV70" s="65"/>
      <c r="NDW70" s="65"/>
      <c r="NDX70" s="65"/>
      <c r="NDY70" s="65"/>
      <c r="NDZ70" s="65"/>
      <c r="NEA70" s="65"/>
      <c r="NEB70" s="65"/>
      <c r="NEC70" s="65"/>
      <c r="NED70" s="65"/>
      <c r="NEE70" s="65"/>
      <c r="NEF70" s="65"/>
      <c r="NEG70" s="65"/>
      <c r="NEH70" s="65"/>
      <c r="NEI70" s="65"/>
      <c r="NEJ70" s="65"/>
      <c r="NEK70" s="65"/>
      <c r="NEL70" s="65"/>
      <c r="NEM70" s="65"/>
      <c r="NEN70" s="65"/>
      <c r="NEO70" s="65"/>
      <c r="NEP70" s="65"/>
      <c r="NEQ70" s="65"/>
      <c r="NER70" s="65"/>
      <c r="NES70" s="65"/>
      <c r="NET70" s="65"/>
      <c r="NEU70" s="65"/>
      <c r="NEV70" s="65"/>
      <c r="NEW70" s="65"/>
      <c r="NEX70" s="65"/>
      <c r="NEY70" s="65"/>
      <c r="NEZ70" s="65"/>
      <c r="NFA70" s="65"/>
      <c r="NFB70" s="65"/>
      <c r="NFC70" s="65"/>
      <c r="NFD70" s="65"/>
      <c r="NFE70" s="65"/>
      <c r="NFF70" s="65"/>
      <c r="NFG70" s="65"/>
      <c r="NFH70" s="65"/>
      <c r="NFI70" s="65"/>
      <c r="NFJ70" s="65"/>
      <c r="NFK70" s="65"/>
      <c r="NFL70" s="65"/>
      <c r="NFM70" s="65"/>
      <c r="NFN70" s="65"/>
      <c r="NFO70" s="65"/>
      <c r="NFP70" s="65"/>
      <c r="NFQ70" s="65"/>
      <c r="NFR70" s="65"/>
      <c r="NFS70" s="65"/>
      <c r="NFT70" s="65"/>
      <c r="NFU70" s="65"/>
      <c r="NFV70" s="65"/>
      <c r="NFW70" s="65"/>
      <c r="NFX70" s="65"/>
      <c r="NFY70" s="65"/>
      <c r="NFZ70" s="65"/>
      <c r="NGA70" s="65"/>
      <c r="NGB70" s="65"/>
      <c r="NGC70" s="65"/>
      <c r="NGD70" s="65"/>
      <c r="NGE70" s="65"/>
      <c r="NGF70" s="65"/>
      <c r="NGG70" s="65"/>
      <c r="NGH70" s="65"/>
      <c r="NGI70" s="65"/>
      <c r="NGJ70" s="65"/>
      <c r="NGK70" s="65"/>
      <c r="NGL70" s="65"/>
      <c r="NGM70" s="65"/>
      <c r="NGN70" s="65"/>
      <c r="NGO70" s="65"/>
      <c r="NGP70" s="65"/>
      <c r="NGQ70" s="65"/>
      <c r="NGR70" s="65"/>
      <c r="NGS70" s="65"/>
      <c r="NGT70" s="65"/>
      <c r="NGU70" s="65"/>
      <c r="NGV70" s="65"/>
      <c r="NGW70" s="65"/>
      <c r="NGX70" s="65"/>
      <c r="NGY70" s="65"/>
      <c r="NGZ70" s="65"/>
      <c r="NHA70" s="65"/>
      <c r="NHB70" s="65"/>
      <c r="NHC70" s="65"/>
      <c r="NHD70" s="65"/>
      <c r="NHE70" s="65"/>
      <c r="NHF70" s="65"/>
      <c r="NHG70" s="65"/>
      <c r="NHH70" s="65"/>
      <c r="NHI70" s="65"/>
      <c r="NHJ70" s="65"/>
      <c r="NHK70" s="65"/>
      <c r="NHL70" s="65"/>
      <c r="NHM70" s="65"/>
      <c r="NHN70" s="65"/>
      <c r="NHO70" s="65"/>
      <c r="NHP70" s="65"/>
      <c r="NHQ70" s="65"/>
      <c r="NHR70" s="65"/>
      <c r="NHS70" s="65"/>
      <c r="NHT70" s="65"/>
      <c r="NHU70" s="65"/>
      <c r="NHV70" s="65"/>
      <c r="NHW70" s="65"/>
      <c r="NHX70" s="65"/>
      <c r="NHY70" s="65"/>
      <c r="NHZ70" s="65"/>
      <c r="NIA70" s="65"/>
      <c r="NIB70" s="65"/>
      <c r="NIC70" s="65"/>
      <c r="NID70" s="65"/>
      <c r="NIE70" s="65"/>
      <c r="NIF70" s="65"/>
      <c r="NIG70" s="65"/>
      <c r="NIH70" s="65"/>
      <c r="NII70" s="65"/>
      <c r="NIJ70" s="65"/>
      <c r="NIK70" s="65"/>
      <c r="NIL70" s="65"/>
      <c r="NIM70" s="65"/>
      <c r="NIN70" s="65"/>
      <c r="NIO70" s="65"/>
      <c r="NIP70" s="65"/>
      <c r="NIQ70" s="65"/>
      <c r="NIR70" s="65"/>
      <c r="NIS70" s="65"/>
      <c r="NIT70" s="65"/>
      <c r="NIU70" s="65"/>
      <c r="NIV70" s="65"/>
      <c r="NIW70" s="65"/>
      <c r="NIX70" s="65"/>
      <c r="NIY70" s="65"/>
      <c r="NIZ70" s="65"/>
      <c r="NJA70" s="65"/>
      <c r="NJB70" s="65"/>
      <c r="NJC70" s="65"/>
      <c r="NJD70" s="65"/>
      <c r="NJE70" s="65"/>
      <c r="NJF70" s="65"/>
      <c r="NJG70" s="65"/>
      <c r="NJH70" s="65"/>
      <c r="NJI70" s="65"/>
      <c r="NJJ70" s="65"/>
      <c r="NJK70" s="65"/>
      <c r="NJL70" s="65"/>
      <c r="NJM70" s="65"/>
      <c r="NJN70" s="65"/>
      <c r="NJO70" s="65"/>
      <c r="NJP70" s="65"/>
      <c r="NJQ70" s="65"/>
      <c r="NJR70" s="65"/>
      <c r="NJS70" s="65"/>
      <c r="NJT70" s="65"/>
      <c r="NJU70" s="65"/>
      <c r="NJV70" s="65"/>
      <c r="NJW70" s="65"/>
      <c r="NJX70" s="65"/>
      <c r="NJY70" s="65"/>
      <c r="NJZ70" s="65"/>
      <c r="NKA70" s="65"/>
      <c r="NKB70" s="65"/>
      <c r="NKC70" s="65"/>
      <c r="NKD70" s="65"/>
      <c r="NKE70" s="65"/>
      <c r="NKF70" s="65"/>
      <c r="NKG70" s="65"/>
      <c r="NKH70" s="65"/>
      <c r="NKI70" s="65"/>
      <c r="NKJ70" s="65"/>
      <c r="NKK70" s="65"/>
      <c r="NKL70" s="65"/>
      <c r="NKM70" s="65"/>
      <c r="NKN70" s="65"/>
      <c r="NKO70" s="65"/>
      <c r="NKP70" s="65"/>
      <c r="NKQ70" s="65"/>
      <c r="NKR70" s="65"/>
      <c r="NKS70" s="65"/>
      <c r="NKT70" s="65"/>
      <c r="NKU70" s="65"/>
      <c r="NKV70" s="65"/>
      <c r="NKW70" s="65"/>
      <c r="NKX70" s="65"/>
      <c r="NKY70" s="65"/>
      <c r="NKZ70" s="65"/>
      <c r="NLA70" s="65"/>
      <c r="NLB70" s="65"/>
      <c r="NLC70" s="65"/>
      <c r="NLD70" s="65"/>
      <c r="NLE70" s="65"/>
      <c r="NLF70" s="65"/>
      <c r="NLG70" s="65"/>
      <c r="NLH70" s="65"/>
      <c r="NLI70" s="65"/>
      <c r="NLJ70" s="65"/>
      <c r="NLK70" s="65"/>
      <c r="NLL70" s="65"/>
      <c r="NLM70" s="65"/>
      <c r="NLN70" s="65"/>
      <c r="NLO70" s="65"/>
      <c r="NLP70" s="65"/>
      <c r="NLQ70" s="65"/>
      <c r="NLR70" s="65"/>
      <c r="NLS70" s="65"/>
      <c r="NLT70" s="65"/>
      <c r="NLU70" s="65"/>
      <c r="NLV70" s="65"/>
      <c r="NLW70" s="65"/>
      <c r="NLX70" s="65"/>
      <c r="NLY70" s="65"/>
      <c r="NLZ70" s="65"/>
      <c r="NMA70" s="65"/>
      <c r="NMB70" s="65"/>
      <c r="NMC70" s="65"/>
      <c r="NMD70" s="65"/>
      <c r="NME70" s="65"/>
      <c r="NMF70" s="65"/>
      <c r="NMG70" s="65"/>
      <c r="NMH70" s="65"/>
      <c r="NMI70" s="65"/>
      <c r="NMJ70" s="65"/>
      <c r="NMK70" s="65"/>
      <c r="NML70" s="65"/>
      <c r="NMM70" s="65"/>
      <c r="NMN70" s="65"/>
      <c r="NMO70" s="65"/>
      <c r="NMP70" s="65"/>
      <c r="NMQ70" s="65"/>
      <c r="NMR70" s="65"/>
      <c r="NMS70" s="65"/>
      <c r="NMT70" s="65"/>
      <c r="NMU70" s="65"/>
      <c r="NMV70" s="65"/>
      <c r="NMW70" s="65"/>
      <c r="NMX70" s="65"/>
      <c r="NMY70" s="65"/>
      <c r="NMZ70" s="65"/>
      <c r="NNA70" s="65"/>
      <c r="NNB70" s="65"/>
      <c r="NNC70" s="65"/>
      <c r="NND70" s="65"/>
      <c r="NNE70" s="65"/>
      <c r="NNF70" s="65"/>
      <c r="NNG70" s="65"/>
      <c r="NNH70" s="65"/>
      <c r="NNI70" s="65"/>
      <c r="NNJ70" s="65"/>
      <c r="NNK70" s="65"/>
      <c r="NNL70" s="65"/>
      <c r="NNM70" s="65"/>
      <c r="NNN70" s="65"/>
      <c r="NNO70" s="65"/>
      <c r="NNP70" s="65"/>
      <c r="NNQ70" s="65"/>
      <c r="NNR70" s="65"/>
      <c r="NNS70" s="65"/>
      <c r="NNT70" s="65"/>
      <c r="NNU70" s="65"/>
      <c r="NNV70" s="65"/>
      <c r="NNW70" s="65"/>
      <c r="NNX70" s="65"/>
      <c r="NNY70" s="65"/>
      <c r="NNZ70" s="65"/>
      <c r="NOA70" s="65"/>
      <c r="NOB70" s="65"/>
      <c r="NOC70" s="65"/>
      <c r="NOD70" s="65"/>
      <c r="NOE70" s="65"/>
      <c r="NOF70" s="65"/>
      <c r="NOG70" s="65"/>
      <c r="NOH70" s="65"/>
      <c r="NOI70" s="65"/>
      <c r="NOJ70" s="65"/>
      <c r="NOK70" s="65"/>
      <c r="NOL70" s="65"/>
      <c r="NOM70" s="65"/>
      <c r="NON70" s="65"/>
      <c r="NOO70" s="65"/>
      <c r="NOP70" s="65"/>
      <c r="NOQ70" s="65"/>
      <c r="NOR70" s="65"/>
      <c r="NOS70" s="65"/>
      <c r="NOT70" s="65"/>
      <c r="NOU70" s="65"/>
      <c r="NOV70" s="65"/>
      <c r="NOW70" s="65"/>
      <c r="NOX70" s="65"/>
      <c r="NOY70" s="65"/>
      <c r="NOZ70" s="65"/>
      <c r="NPA70" s="65"/>
      <c r="NPB70" s="65"/>
      <c r="NPC70" s="65"/>
      <c r="NPD70" s="65"/>
      <c r="NPE70" s="65"/>
      <c r="NPF70" s="65"/>
      <c r="NPG70" s="65"/>
      <c r="NPH70" s="65"/>
      <c r="NPI70" s="65"/>
      <c r="NPJ70" s="65"/>
      <c r="NPK70" s="65"/>
      <c r="NPL70" s="65"/>
      <c r="NPM70" s="65"/>
      <c r="NPN70" s="65"/>
      <c r="NPO70" s="65"/>
      <c r="NPP70" s="65"/>
      <c r="NPQ70" s="65"/>
      <c r="NPR70" s="65"/>
      <c r="NPS70" s="65"/>
      <c r="NPT70" s="65"/>
      <c r="NPU70" s="65"/>
      <c r="NPV70" s="65"/>
      <c r="NPW70" s="65"/>
      <c r="NPX70" s="65"/>
      <c r="NPY70" s="65"/>
      <c r="NPZ70" s="65"/>
      <c r="NQA70" s="65"/>
      <c r="NQB70" s="65"/>
      <c r="NQC70" s="65"/>
      <c r="NQD70" s="65"/>
      <c r="NQE70" s="65"/>
      <c r="NQF70" s="65"/>
      <c r="NQG70" s="65"/>
      <c r="NQH70" s="65"/>
      <c r="NQI70" s="65"/>
      <c r="NQJ70" s="65"/>
      <c r="NQK70" s="65"/>
      <c r="NQL70" s="65"/>
      <c r="NQM70" s="65"/>
      <c r="NQN70" s="65"/>
      <c r="NQO70" s="65"/>
      <c r="NQP70" s="65"/>
      <c r="NQQ70" s="65"/>
      <c r="NQR70" s="65"/>
      <c r="NQS70" s="65"/>
      <c r="NQT70" s="65"/>
      <c r="NQU70" s="65"/>
      <c r="NQV70" s="65"/>
      <c r="NQW70" s="65"/>
      <c r="NQX70" s="65"/>
      <c r="NQY70" s="65"/>
      <c r="NQZ70" s="65"/>
      <c r="NRA70" s="65"/>
      <c r="NRB70" s="65"/>
      <c r="NRC70" s="65"/>
      <c r="NRD70" s="65"/>
      <c r="NRE70" s="65"/>
      <c r="NRF70" s="65"/>
      <c r="NRG70" s="65"/>
      <c r="NRH70" s="65"/>
      <c r="NRI70" s="65"/>
      <c r="NRJ70" s="65"/>
      <c r="NRK70" s="65"/>
      <c r="NRL70" s="65"/>
      <c r="NRM70" s="65"/>
      <c r="NRN70" s="65"/>
      <c r="NRO70" s="65"/>
      <c r="NRP70" s="65"/>
      <c r="NRQ70" s="65"/>
      <c r="NRR70" s="65"/>
      <c r="NRS70" s="65"/>
      <c r="NRT70" s="65"/>
      <c r="NRU70" s="65"/>
      <c r="NRV70" s="65"/>
      <c r="NRW70" s="65"/>
      <c r="NRX70" s="65"/>
      <c r="NRY70" s="65"/>
      <c r="NRZ70" s="65"/>
      <c r="NSA70" s="65"/>
      <c r="NSB70" s="65"/>
      <c r="NSC70" s="65"/>
      <c r="NSD70" s="65"/>
      <c r="NSE70" s="65"/>
      <c r="NSF70" s="65"/>
      <c r="NSG70" s="65"/>
      <c r="NSH70" s="65"/>
      <c r="NSI70" s="65"/>
      <c r="NSJ70" s="65"/>
      <c r="NSK70" s="65"/>
      <c r="NSL70" s="65"/>
      <c r="NSM70" s="65"/>
      <c r="NSN70" s="65"/>
      <c r="NSO70" s="65"/>
      <c r="NSP70" s="65"/>
      <c r="NSQ70" s="65"/>
      <c r="NSR70" s="65"/>
      <c r="NSS70" s="65"/>
      <c r="NST70" s="65"/>
      <c r="NSU70" s="65"/>
      <c r="NSV70" s="65"/>
      <c r="NSW70" s="65"/>
      <c r="NSX70" s="65"/>
      <c r="NSY70" s="65"/>
      <c r="NSZ70" s="65"/>
      <c r="NTA70" s="65"/>
      <c r="NTB70" s="65"/>
      <c r="NTC70" s="65"/>
      <c r="NTD70" s="65"/>
      <c r="NTE70" s="65"/>
      <c r="NTF70" s="65"/>
      <c r="NTG70" s="65"/>
      <c r="NTH70" s="65"/>
      <c r="NTI70" s="65"/>
      <c r="NTJ70" s="65"/>
      <c r="NTK70" s="65"/>
      <c r="NTL70" s="65"/>
      <c r="NTM70" s="65"/>
      <c r="NTN70" s="65"/>
      <c r="NTO70" s="65"/>
      <c r="NTP70" s="65"/>
      <c r="NTQ70" s="65"/>
      <c r="NTR70" s="65"/>
      <c r="NTS70" s="65"/>
      <c r="NTT70" s="65"/>
      <c r="NTU70" s="65"/>
      <c r="NTV70" s="65"/>
      <c r="NTW70" s="65"/>
      <c r="NTX70" s="65"/>
      <c r="NTY70" s="65"/>
      <c r="NTZ70" s="65"/>
      <c r="NUA70" s="65"/>
      <c r="NUB70" s="65"/>
      <c r="NUC70" s="65"/>
      <c r="NUD70" s="65"/>
      <c r="NUE70" s="65"/>
      <c r="NUF70" s="65"/>
      <c r="NUG70" s="65"/>
      <c r="NUH70" s="65"/>
      <c r="NUI70" s="65"/>
      <c r="NUJ70" s="65"/>
      <c r="NUK70" s="65"/>
      <c r="NUL70" s="65"/>
      <c r="NUM70" s="65"/>
      <c r="NUN70" s="65"/>
      <c r="NUO70" s="65"/>
      <c r="NUP70" s="65"/>
      <c r="NUQ70" s="65"/>
      <c r="NUR70" s="65"/>
      <c r="NUS70" s="65"/>
      <c r="NUT70" s="65"/>
      <c r="NUU70" s="65"/>
      <c r="NUV70" s="65"/>
      <c r="NUW70" s="65"/>
      <c r="NUX70" s="65"/>
      <c r="NUY70" s="65"/>
      <c r="NUZ70" s="65"/>
      <c r="NVA70" s="65"/>
      <c r="NVB70" s="65"/>
      <c r="NVC70" s="65"/>
      <c r="NVD70" s="65"/>
      <c r="NVE70" s="65"/>
      <c r="NVF70" s="65"/>
      <c r="NVG70" s="65"/>
      <c r="NVH70" s="65"/>
      <c r="NVI70" s="65"/>
      <c r="NVJ70" s="65"/>
      <c r="NVK70" s="65"/>
      <c r="NVL70" s="65"/>
      <c r="NVM70" s="65"/>
      <c r="NVN70" s="65"/>
      <c r="NVO70" s="65"/>
      <c r="NVP70" s="65"/>
      <c r="NVQ70" s="65"/>
      <c r="NVR70" s="65"/>
      <c r="NVS70" s="65"/>
      <c r="NVT70" s="65"/>
      <c r="NVU70" s="65"/>
      <c r="NVV70" s="65"/>
      <c r="NVW70" s="65"/>
      <c r="NVX70" s="65"/>
      <c r="NVY70" s="65"/>
      <c r="NVZ70" s="65"/>
      <c r="NWA70" s="65"/>
      <c r="NWB70" s="65"/>
      <c r="NWC70" s="65"/>
      <c r="NWD70" s="65"/>
      <c r="NWE70" s="65"/>
      <c r="NWF70" s="65"/>
      <c r="NWG70" s="65"/>
      <c r="NWH70" s="65"/>
      <c r="NWI70" s="65"/>
      <c r="NWJ70" s="65"/>
      <c r="NWK70" s="65"/>
      <c r="NWL70" s="65"/>
      <c r="NWM70" s="65"/>
      <c r="NWN70" s="65"/>
      <c r="NWO70" s="65"/>
      <c r="NWP70" s="65"/>
      <c r="NWQ70" s="65"/>
      <c r="NWR70" s="65"/>
      <c r="NWS70" s="65"/>
      <c r="NWT70" s="65"/>
      <c r="NWU70" s="65"/>
      <c r="NWV70" s="65"/>
      <c r="NWW70" s="65"/>
      <c r="NWX70" s="65"/>
      <c r="NWY70" s="65"/>
      <c r="NWZ70" s="65"/>
      <c r="NXA70" s="65"/>
      <c r="NXB70" s="65"/>
      <c r="NXC70" s="65"/>
      <c r="NXD70" s="65"/>
      <c r="NXE70" s="65"/>
      <c r="NXF70" s="65"/>
      <c r="NXG70" s="65"/>
      <c r="NXH70" s="65"/>
      <c r="NXI70" s="65"/>
      <c r="NXJ70" s="65"/>
      <c r="NXK70" s="65"/>
      <c r="NXL70" s="65"/>
      <c r="NXM70" s="65"/>
      <c r="NXN70" s="65"/>
      <c r="NXO70" s="65"/>
      <c r="NXP70" s="65"/>
      <c r="NXQ70" s="65"/>
      <c r="NXR70" s="65"/>
      <c r="NXS70" s="65"/>
      <c r="NXT70" s="65"/>
      <c r="NXU70" s="65"/>
      <c r="NXV70" s="65"/>
      <c r="NXW70" s="65"/>
      <c r="NXX70" s="65"/>
      <c r="NXY70" s="65"/>
      <c r="NXZ70" s="65"/>
      <c r="NYA70" s="65"/>
      <c r="NYB70" s="65"/>
      <c r="NYC70" s="65"/>
      <c r="NYD70" s="65"/>
      <c r="NYE70" s="65"/>
      <c r="NYF70" s="65"/>
      <c r="NYG70" s="65"/>
      <c r="NYH70" s="65"/>
      <c r="NYI70" s="65"/>
      <c r="NYJ70" s="65"/>
      <c r="NYK70" s="65"/>
      <c r="NYL70" s="65"/>
      <c r="NYM70" s="65"/>
      <c r="NYN70" s="65"/>
      <c r="NYO70" s="65"/>
      <c r="NYP70" s="65"/>
      <c r="NYQ70" s="65"/>
      <c r="NYR70" s="65"/>
      <c r="NYS70" s="65"/>
      <c r="NYT70" s="65"/>
      <c r="NYU70" s="65"/>
      <c r="NYV70" s="65"/>
      <c r="NYW70" s="65"/>
      <c r="NYX70" s="65"/>
      <c r="NYY70" s="65"/>
      <c r="NYZ70" s="65"/>
      <c r="NZA70" s="65"/>
      <c r="NZB70" s="65"/>
      <c r="NZC70" s="65"/>
      <c r="NZD70" s="65"/>
      <c r="NZE70" s="65"/>
      <c r="NZF70" s="65"/>
      <c r="NZG70" s="65"/>
      <c r="NZH70" s="65"/>
      <c r="NZI70" s="65"/>
      <c r="NZJ70" s="65"/>
      <c r="NZK70" s="65"/>
      <c r="NZL70" s="65"/>
      <c r="NZM70" s="65"/>
      <c r="NZN70" s="65"/>
      <c r="NZO70" s="65"/>
      <c r="NZP70" s="65"/>
      <c r="NZQ70" s="65"/>
      <c r="NZR70" s="65"/>
      <c r="NZS70" s="65"/>
      <c r="NZT70" s="65"/>
      <c r="NZU70" s="65"/>
      <c r="NZV70" s="65"/>
      <c r="NZW70" s="65"/>
      <c r="NZX70" s="65"/>
      <c r="NZY70" s="65"/>
      <c r="NZZ70" s="65"/>
      <c r="OAA70" s="65"/>
      <c r="OAB70" s="65"/>
      <c r="OAC70" s="65"/>
      <c r="OAD70" s="65"/>
      <c r="OAE70" s="65"/>
      <c r="OAF70" s="65"/>
      <c r="OAG70" s="65"/>
      <c r="OAH70" s="65"/>
      <c r="OAI70" s="65"/>
      <c r="OAJ70" s="65"/>
      <c r="OAK70" s="65"/>
      <c r="OAL70" s="65"/>
      <c r="OAM70" s="65"/>
      <c r="OAN70" s="65"/>
      <c r="OAO70" s="65"/>
      <c r="OAP70" s="65"/>
      <c r="OAQ70" s="65"/>
      <c r="OAR70" s="65"/>
      <c r="OAS70" s="65"/>
      <c r="OAT70" s="65"/>
      <c r="OAU70" s="65"/>
      <c r="OAV70" s="65"/>
      <c r="OAW70" s="65"/>
      <c r="OAX70" s="65"/>
      <c r="OAY70" s="65"/>
      <c r="OAZ70" s="65"/>
      <c r="OBA70" s="65"/>
      <c r="OBB70" s="65"/>
      <c r="OBC70" s="65"/>
      <c r="OBD70" s="65"/>
      <c r="OBE70" s="65"/>
      <c r="OBF70" s="65"/>
      <c r="OBG70" s="65"/>
      <c r="OBH70" s="65"/>
      <c r="OBI70" s="65"/>
      <c r="OBJ70" s="65"/>
      <c r="OBK70" s="65"/>
      <c r="OBL70" s="65"/>
      <c r="OBM70" s="65"/>
      <c r="OBN70" s="65"/>
      <c r="OBO70" s="65"/>
      <c r="OBP70" s="65"/>
      <c r="OBQ70" s="65"/>
      <c r="OBR70" s="65"/>
      <c r="OBS70" s="65"/>
      <c r="OBT70" s="65"/>
      <c r="OBU70" s="65"/>
      <c r="OBV70" s="65"/>
      <c r="OBW70" s="65"/>
      <c r="OBX70" s="65"/>
      <c r="OBY70" s="65"/>
      <c r="OBZ70" s="65"/>
      <c r="OCA70" s="65"/>
      <c r="OCB70" s="65"/>
      <c r="OCC70" s="65"/>
      <c r="OCD70" s="65"/>
      <c r="OCE70" s="65"/>
      <c r="OCF70" s="65"/>
      <c r="OCG70" s="65"/>
      <c r="OCH70" s="65"/>
      <c r="OCI70" s="65"/>
      <c r="OCJ70" s="65"/>
      <c r="OCK70" s="65"/>
      <c r="OCL70" s="65"/>
      <c r="OCM70" s="65"/>
      <c r="OCN70" s="65"/>
      <c r="OCO70" s="65"/>
      <c r="OCP70" s="65"/>
      <c r="OCQ70" s="65"/>
      <c r="OCR70" s="65"/>
      <c r="OCS70" s="65"/>
      <c r="OCT70" s="65"/>
      <c r="OCU70" s="65"/>
      <c r="OCV70" s="65"/>
      <c r="OCW70" s="65"/>
      <c r="OCX70" s="65"/>
      <c r="OCY70" s="65"/>
      <c r="OCZ70" s="65"/>
      <c r="ODA70" s="65"/>
      <c r="ODB70" s="65"/>
      <c r="ODC70" s="65"/>
      <c r="ODD70" s="65"/>
      <c r="ODE70" s="65"/>
      <c r="ODF70" s="65"/>
      <c r="ODG70" s="65"/>
      <c r="ODH70" s="65"/>
      <c r="ODI70" s="65"/>
      <c r="ODJ70" s="65"/>
      <c r="ODK70" s="65"/>
      <c r="ODL70" s="65"/>
      <c r="ODM70" s="65"/>
      <c r="ODN70" s="65"/>
      <c r="ODO70" s="65"/>
      <c r="ODP70" s="65"/>
      <c r="ODQ70" s="65"/>
      <c r="ODR70" s="65"/>
      <c r="ODS70" s="65"/>
      <c r="ODT70" s="65"/>
      <c r="ODU70" s="65"/>
      <c r="ODV70" s="65"/>
      <c r="ODW70" s="65"/>
      <c r="ODX70" s="65"/>
      <c r="ODY70" s="65"/>
      <c r="ODZ70" s="65"/>
      <c r="OEA70" s="65"/>
      <c r="OEB70" s="65"/>
      <c r="OEC70" s="65"/>
      <c r="OED70" s="65"/>
      <c r="OEE70" s="65"/>
      <c r="OEF70" s="65"/>
      <c r="OEG70" s="65"/>
      <c r="OEH70" s="65"/>
      <c r="OEI70" s="65"/>
      <c r="OEJ70" s="65"/>
      <c r="OEK70" s="65"/>
      <c r="OEL70" s="65"/>
      <c r="OEM70" s="65"/>
      <c r="OEN70" s="65"/>
      <c r="OEO70" s="65"/>
      <c r="OEP70" s="65"/>
      <c r="OEQ70" s="65"/>
      <c r="OER70" s="65"/>
      <c r="OES70" s="65"/>
      <c r="OET70" s="65"/>
      <c r="OEU70" s="65"/>
      <c r="OEV70" s="65"/>
      <c r="OEW70" s="65"/>
      <c r="OEX70" s="65"/>
      <c r="OEY70" s="65"/>
      <c r="OEZ70" s="65"/>
      <c r="OFA70" s="65"/>
      <c r="OFB70" s="65"/>
      <c r="OFC70" s="65"/>
      <c r="OFD70" s="65"/>
      <c r="OFE70" s="65"/>
      <c r="OFF70" s="65"/>
      <c r="OFG70" s="65"/>
      <c r="OFH70" s="65"/>
      <c r="OFI70" s="65"/>
      <c r="OFJ70" s="65"/>
      <c r="OFK70" s="65"/>
      <c r="OFL70" s="65"/>
      <c r="OFM70" s="65"/>
      <c r="OFN70" s="65"/>
      <c r="OFO70" s="65"/>
      <c r="OFP70" s="65"/>
      <c r="OFQ70" s="65"/>
      <c r="OFR70" s="65"/>
      <c r="OFS70" s="65"/>
      <c r="OFT70" s="65"/>
      <c r="OFU70" s="65"/>
      <c r="OFV70" s="65"/>
      <c r="OFW70" s="65"/>
      <c r="OFX70" s="65"/>
      <c r="OFY70" s="65"/>
      <c r="OFZ70" s="65"/>
      <c r="OGA70" s="65"/>
      <c r="OGB70" s="65"/>
      <c r="OGC70" s="65"/>
      <c r="OGD70" s="65"/>
      <c r="OGE70" s="65"/>
      <c r="OGF70" s="65"/>
      <c r="OGG70" s="65"/>
      <c r="OGH70" s="65"/>
      <c r="OGI70" s="65"/>
      <c r="OGJ70" s="65"/>
      <c r="OGK70" s="65"/>
      <c r="OGL70" s="65"/>
      <c r="OGM70" s="65"/>
      <c r="OGN70" s="65"/>
      <c r="OGO70" s="65"/>
      <c r="OGP70" s="65"/>
      <c r="OGQ70" s="65"/>
      <c r="OGR70" s="65"/>
      <c r="OGS70" s="65"/>
      <c r="OGT70" s="65"/>
      <c r="OGU70" s="65"/>
      <c r="OGV70" s="65"/>
      <c r="OGW70" s="65"/>
      <c r="OGX70" s="65"/>
      <c r="OGY70" s="65"/>
      <c r="OGZ70" s="65"/>
      <c r="OHA70" s="65"/>
      <c r="OHB70" s="65"/>
      <c r="OHC70" s="65"/>
      <c r="OHD70" s="65"/>
      <c r="OHE70" s="65"/>
      <c r="OHF70" s="65"/>
      <c r="OHG70" s="65"/>
      <c r="OHH70" s="65"/>
      <c r="OHI70" s="65"/>
      <c r="OHJ70" s="65"/>
      <c r="OHK70" s="65"/>
      <c r="OHL70" s="65"/>
      <c r="OHM70" s="65"/>
      <c r="OHN70" s="65"/>
      <c r="OHO70" s="65"/>
      <c r="OHP70" s="65"/>
      <c r="OHQ70" s="65"/>
      <c r="OHR70" s="65"/>
      <c r="OHS70" s="65"/>
      <c r="OHT70" s="65"/>
      <c r="OHU70" s="65"/>
      <c r="OHV70" s="65"/>
      <c r="OHW70" s="65"/>
      <c r="OHX70" s="65"/>
      <c r="OHY70" s="65"/>
      <c r="OHZ70" s="65"/>
      <c r="OIA70" s="65"/>
      <c r="OIB70" s="65"/>
      <c r="OIC70" s="65"/>
      <c r="OID70" s="65"/>
      <c r="OIE70" s="65"/>
      <c r="OIF70" s="65"/>
      <c r="OIG70" s="65"/>
      <c r="OIH70" s="65"/>
      <c r="OII70" s="65"/>
      <c r="OIJ70" s="65"/>
      <c r="OIK70" s="65"/>
      <c r="OIL70" s="65"/>
      <c r="OIM70" s="65"/>
      <c r="OIN70" s="65"/>
      <c r="OIO70" s="65"/>
      <c r="OIP70" s="65"/>
      <c r="OIQ70" s="65"/>
      <c r="OIR70" s="65"/>
      <c r="OIS70" s="65"/>
      <c r="OIT70" s="65"/>
      <c r="OIU70" s="65"/>
      <c r="OIV70" s="65"/>
      <c r="OIW70" s="65"/>
      <c r="OIX70" s="65"/>
      <c r="OIY70" s="65"/>
      <c r="OIZ70" s="65"/>
      <c r="OJA70" s="65"/>
      <c r="OJB70" s="65"/>
      <c r="OJC70" s="65"/>
      <c r="OJD70" s="65"/>
      <c r="OJE70" s="65"/>
      <c r="OJF70" s="65"/>
      <c r="OJG70" s="65"/>
      <c r="OJH70" s="65"/>
      <c r="OJI70" s="65"/>
      <c r="OJJ70" s="65"/>
      <c r="OJK70" s="65"/>
      <c r="OJL70" s="65"/>
      <c r="OJM70" s="65"/>
      <c r="OJN70" s="65"/>
      <c r="OJO70" s="65"/>
      <c r="OJP70" s="65"/>
      <c r="OJQ70" s="65"/>
      <c r="OJR70" s="65"/>
      <c r="OJS70" s="65"/>
      <c r="OJT70" s="65"/>
      <c r="OJU70" s="65"/>
      <c r="OJV70" s="65"/>
      <c r="OJW70" s="65"/>
      <c r="OJX70" s="65"/>
      <c r="OJY70" s="65"/>
      <c r="OJZ70" s="65"/>
      <c r="OKA70" s="65"/>
      <c r="OKB70" s="65"/>
      <c r="OKC70" s="65"/>
      <c r="OKD70" s="65"/>
      <c r="OKE70" s="65"/>
      <c r="OKF70" s="65"/>
      <c r="OKG70" s="65"/>
      <c r="OKH70" s="65"/>
      <c r="OKI70" s="65"/>
      <c r="OKJ70" s="65"/>
      <c r="OKK70" s="65"/>
      <c r="OKL70" s="65"/>
      <c r="OKM70" s="65"/>
      <c r="OKN70" s="65"/>
      <c r="OKO70" s="65"/>
      <c r="OKP70" s="65"/>
      <c r="OKQ70" s="65"/>
      <c r="OKR70" s="65"/>
      <c r="OKS70" s="65"/>
      <c r="OKT70" s="65"/>
      <c r="OKU70" s="65"/>
      <c r="OKV70" s="65"/>
      <c r="OKW70" s="65"/>
      <c r="OKX70" s="65"/>
      <c r="OKY70" s="65"/>
      <c r="OKZ70" s="65"/>
      <c r="OLA70" s="65"/>
      <c r="OLB70" s="65"/>
      <c r="OLC70" s="65"/>
      <c r="OLD70" s="65"/>
      <c r="OLE70" s="65"/>
      <c r="OLF70" s="65"/>
      <c r="OLG70" s="65"/>
      <c r="OLH70" s="65"/>
      <c r="OLI70" s="65"/>
      <c r="OLJ70" s="65"/>
      <c r="OLK70" s="65"/>
      <c r="OLL70" s="65"/>
      <c r="OLM70" s="65"/>
      <c r="OLN70" s="65"/>
      <c r="OLO70" s="65"/>
      <c r="OLP70" s="65"/>
      <c r="OLQ70" s="65"/>
      <c r="OLR70" s="65"/>
      <c r="OLS70" s="65"/>
      <c r="OLT70" s="65"/>
      <c r="OLU70" s="65"/>
      <c r="OLV70" s="65"/>
      <c r="OLW70" s="65"/>
      <c r="OLX70" s="65"/>
      <c r="OLY70" s="65"/>
      <c r="OLZ70" s="65"/>
      <c r="OMA70" s="65"/>
      <c r="OMB70" s="65"/>
      <c r="OMC70" s="65"/>
      <c r="OMD70" s="65"/>
      <c r="OME70" s="65"/>
      <c r="OMF70" s="65"/>
      <c r="OMG70" s="65"/>
      <c r="OMH70" s="65"/>
      <c r="OMI70" s="65"/>
      <c r="OMJ70" s="65"/>
      <c r="OMK70" s="65"/>
      <c r="OML70" s="65"/>
      <c r="OMM70" s="65"/>
      <c r="OMN70" s="65"/>
      <c r="OMO70" s="65"/>
      <c r="OMP70" s="65"/>
      <c r="OMQ70" s="65"/>
      <c r="OMR70" s="65"/>
      <c r="OMS70" s="65"/>
      <c r="OMT70" s="65"/>
      <c r="OMU70" s="65"/>
      <c r="OMV70" s="65"/>
      <c r="OMW70" s="65"/>
      <c r="OMX70" s="65"/>
      <c r="OMY70" s="65"/>
      <c r="OMZ70" s="65"/>
      <c r="ONA70" s="65"/>
      <c r="ONB70" s="65"/>
      <c r="ONC70" s="65"/>
      <c r="OND70" s="65"/>
      <c r="ONE70" s="65"/>
      <c r="ONF70" s="65"/>
      <c r="ONG70" s="65"/>
      <c r="ONH70" s="65"/>
      <c r="ONI70" s="65"/>
      <c r="ONJ70" s="65"/>
      <c r="ONK70" s="65"/>
      <c r="ONL70" s="65"/>
      <c r="ONM70" s="65"/>
      <c r="ONN70" s="65"/>
      <c r="ONO70" s="65"/>
      <c r="ONP70" s="65"/>
      <c r="ONQ70" s="65"/>
      <c r="ONR70" s="65"/>
      <c r="ONS70" s="65"/>
      <c r="ONT70" s="65"/>
      <c r="ONU70" s="65"/>
      <c r="ONV70" s="65"/>
      <c r="ONW70" s="65"/>
      <c r="ONX70" s="65"/>
      <c r="ONY70" s="65"/>
      <c r="ONZ70" s="65"/>
      <c r="OOA70" s="65"/>
      <c r="OOB70" s="65"/>
      <c r="OOC70" s="65"/>
      <c r="OOD70" s="65"/>
      <c r="OOE70" s="65"/>
      <c r="OOF70" s="65"/>
      <c r="OOG70" s="65"/>
      <c r="OOH70" s="65"/>
      <c r="OOI70" s="65"/>
      <c r="OOJ70" s="65"/>
      <c r="OOK70" s="65"/>
      <c r="OOL70" s="65"/>
      <c r="OOM70" s="65"/>
      <c r="OON70" s="65"/>
      <c r="OOO70" s="65"/>
      <c r="OOP70" s="65"/>
      <c r="OOQ70" s="65"/>
      <c r="OOR70" s="65"/>
      <c r="OOS70" s="65"/>
      <c r="OOT70" s="65"/>
      <c r="OOU70" s="65"/>
      <c r="OOV70" s="65"/>
      <c r="OOW70" s="65"/>
      <c r="OOX70" s="65"/>
      <c r="OOY70" s="65"/>
      <c r="OOZ70" s="65"/>
      <c r="OPA70" s="65"/>
      <c r="OPB70" s="65"/>
      <c r="OPC70" s="65"/>
      <c r="OPD70" s="65"/>
      <c r="OPE70" s="65"/>
      <c r="OPF70" s="65"/>
      <c r="OPG70" s="65"/>
      <c r="OPH70" s="65"/>
      <c r="OPI70" s="65"/>
      <c r="OPJ70" s="65"/>
      <c r="OPK70" s="65"/>
      <c r="OPL70" s="65"/>
      <c r="OPM70" s="65"/>
      <c r="OPN70" s="65"/>
      <c r="OPO70" s="65"/>
      <c r="OPP70" s="65"/>
      <c r="OPQ70" s="65"/>
      <c r="OPR70" s="65"/>
      <c r="OPS70" s="65"/>
      <c r="OPT70" s="65"/>
      <c r="OPU70" s="65"/>
      <c r="OPV70" s="65"/>
      <c r="OPW70" s="65"/>
      <c r="OPX70" s="65"/>
      <c r="OPY70" s="65"/>
      <c r="OPZ70" s="65"/>
      <c r="OQA70" s="65"/>
      <c r="OQB70" s="65"/>
      <c r="OQC70" s="65"/>
      <c r="OQD70" s="65"/>
      <c r="OQE70" s="65"/>
      <c r="OQF70" s="65"/>
      <c r="OQG70" s="65"/>
      <c r="OQH70" s="65"/>
      <c r="OQI70" s="65"/>
      <c r="OQJ70" s="65"/>
      <c r="OQK70" s="65"/>
      <c r="OQL70" s="65"/>
      <c r="OQM70" s="65"/>
      <c r="OQN70" s="65"/>
      <c r="OQO70" s="65"/>
      <c r="OQP70" s="65"/>
      <c r="OQQ70" s="65"/>
      <c r="OQR70" s="65"/>
      <c r="OQS70" s="65"/>
      <c r="OQT70" s="65"/>
      <c r="OQU70" s="65"/>
      <c r="OQV70" s="65"/>
      <c r="OQW70" s="65"/>
      <c r="OQX70" s="65"/>
      <c r="OQY70" s="65"/>
      <c r="OQZ70" s="65"/>
      <c r="ORA70" s="65"/>
      <c r="ORB70" s="65"/>
      <c r="ORC70" s="65"/>
      <c r="ORD70" s="65"/>
      <c r="ORE70" s="65"/>
      <c r="ORF70" s="65"/>
      <c r="ORG70" s="65"/>
      <c r="ORH70" s="65"/>
      <c r="ORI70" s="65"/>
      <c r="ORJ70" s="65"/>
      <c r="ORK70" s="65"/>
      <c r="ORL70" s="65"/>
      <c r="ORM70" s="65"/>
      <c r="ORN70" s="65"/>
      <c r="ORO70" s="65"/>
      <c r="ORP70" s="65"/>
      <c r="ORQ70" s="65"/>
      <c r="ORR70" s="65"/>
      <c r="ORS70" s="65"/>
      <c r="ORT70" s="65"/>
      <c r="ORU70" s="65"/>
      <c r="ORV70" s="65"/>
      <c r="ORW70" s="65"/>
      <c r="ORX70" s="65"/>
      <c r="ORY70" s="65"/>
      <c r="ORZ70" s="65"/>
      <c r="OSA70" s="65"/>
      <c r="OSB70" s="65"/>
      <c r="OSC70" s="65"/>
      <c r="OSD70" s="65"/>
      <c r="OSE70" s="65"/>
      <c r="OSF70" s="65"/>
      <c r="OSG70" s="65"/>
      <c r="OSH70" s="65"/>
      <c r="OSI70" s="65"/>
      <c r="OSJ70" s="65"/>
      <c r="OSK70" s="65"/>
      <c r="OSL70" s="65"/>
      <c r="OSM70" s="65"/>
      <c r="OSN70" s="65"/>
      <c r="OSO70" s="65"/>
      <c r="OSP70" s="65"/>
      <c r="OSQ70" s="65"/>
      <c r="OSR70" s="65"/>
      <c r="OSS70" s="65"/>
      <c r="OST70" s="65"/>
      <c r="OSU70" s="65"/>
      <c r="OSV70" s="65"/>
      <c r="OSW70" s="65"/>
      <c r="OSX70" s="65"/>
      <c r="OSY70" s="65"/>
      <c r="OSZ70" s="65"/>
      <c r="OTA70" s="65"/>
      <c r="OTB70" s="65"/>
      <c r="OTC70" s="65"/>
      <c r="OTD70" s="65"/>
      <c r="OTE70" s="65"/>
      <c r="OTF70" s="65"/>
      <c r="OTG70" s="65"/>
      <c r="OTH70" s="65"/>
      <c r="OTI70" s="65"/>
      <c r="OTJ70" s="65"/>
      <c r="OTK70" s="65"/>
      <c r="OTL70" s="65"/>
      <c r="OTM70" s="65"/>
      <c r="OTN70" s="65"/>
      <c r="OTO70" s="65"/>
      <c r="OTP70" s="65"/>
      <c r="OTQ70" s="65"/>
      <c r="OTR70" s="65"/>
      <c r="OTS70" s="65"/>
      <c r="OTT70" s="65"/>
      <c r="OTU70" s="65"/>
      <c r="OTV70" s="65"/>
      <c r="OTW70" s="65"/>
      <c r="OTX70" s="65"/>
      <c r="OTY70" s="65"/>
      <c r="OTZ70" s="65"/>
      <c r="OUA70" s="65"/>
      <c r="OUB70" s="65"/>
      <c r="OUC70" s="65"/>
      <c r="OUD70" s="65"/>
      <c r="OUE70" s="65"/>
      <c r="OUF70" s="65"/>
      <c r="OUG70" s="65"/>
      <c r="OUH70" s="65"/>
      <c r="OUI70" s="65"/>
      <c r="OUJ70" s="65"/>
      <c r="OUK70" s="65"/>
      <c r="OUL70" s="65"/>
      <c r="OUM70" s="65"/>
      <c r="OUN70" s="65"/>
      <c r="OUO70" s="65"/>
      <c r="OUP70" s="65"/>
      <c r="OUQ70" s="65"/>
      <c r="OUR70" s="65"/>
      <c r="OUS70" s="65"/>
      <c r="OUT70" s="65"/>
      <c r="OUU70" s="65"/>
      <c r="OUV70" s="65"/>
      <c r="OUW70" s="65"/>
      <c r="OUX70" s="65"/>
      <c r="OUY70" s="65"/>
      <c r="OUZ70" s="65"/>
      <c r="OVA70" s="65"/>
      <c r="OVB70" s="65"/>
      <c r="OVC70" s="65"/>
      <c r="OVD70" s="65"/>
      <c r="OVE70" s="65"/>
      <c r="OVF70" s="65"/>
      <c r="OVG70" s="65"/>
      <c r="OVH70" s="65"/>
      <c r="OVI70" s="65"/>
      <c r="OVJ70" s="65"/>
      <c r="OVK70" s="65"/>
      <c r="OVL70" s="65"/>
      <c r="OVM70" s="65"/>
      <c r="OVN70" s="65"/>
      <c r="OVO70" s="65"/>
      <c r="OVP70" s="65"/>
      <c r="OVQ70" s="65"/>
      <c r="OVR70" s="65"/>
      <c r="OVS70" s="65"/>
      <c r="OVT70" s="65"/>
      <c r="OVU70" s="65"/>
      <c r="OVV70" s="65"/>
      <c r="OVW70" s="65"/>
      <c r="OVX70" s="65"/>
      <c r="OVY70" s="65"/>
      <c r="OVZ70" s="65"/>
      <c r="OWA70" s="65"/>
      <c r="OWB70" s="65"/>
      <c r="OWC70" s="65"/>
      <c r="OWD70" s="65"/>
      <c r="OWE70" s="65"/>
      <c r="OWF70" s="65"/>
      <c r="OWG70" s="65"/>
      <c r="OWH70" s="65"/>
      <c r="OWI70" s="65"/>
      <c r="OWJ70" s="65"/>
      <c r="OWK70" s="65"/>
      <c r="OWL70" s="65"/>
      <c r="OWM70" s="65"/>
      <c r="OWN70" s="65"/>
      <c r="OWO70" s="65"/>
      <c r="OWP70" s="65"/>
      <c r="OWQ70" s="65"/>
      <c r="OWR70" s="65"/>
      <c r="OWS70" s="65"/>
      <c r="OWT70" s="65"/>
      <c r="OWU70" s="65"/>
      <c r="OWV70" s="65"/>
      <c r="OWW70" s="65"/>
      <c r="OWX70" s="65"/>
      <c r="OWY70" s="65"/>
      <c r="OWZ70" s="65"/>
      <c r="OXA70" s="65"/>
      <c r="OXB70" s="65"/>
      <c r="OXC70" s="65"/>
      <c r="OXD70" s="65"/>
      <c r="OXE70" s="65"/>
      <c r="OXF70" s="65"/>
      <c r="OXG70" s="65"/>
      <c r="OXH70" s="65"/>
      <c r="OXI70" s="65"/>
      <c r="OXJ70" s="65"/>
      <c r="OXK70" s="65"/>
      <c r="OXL70" s="65"/>
      <c r="OXM70" s="65"/>
      <c r="OXN70" s="65"/>
      <c r="OXO70" s="65"/>
      <c r="OXP70" s="65"/>
      <c r="OXQ70" s="65"/>
      <c r="OXR70" s="65"/>
      <c r="OXS70" s="65"/>
      <c r="OXT70" s="65"/>
      <c r="OXU70" s="65"/>
      <c r="OXV70" s="65"/>
      <c r="OXW70" s="65"/>
      <c r="OXX70" s="65"/>
      <c r="OXY70" s="65"/>
      <c r="OXZ70" s="65"/>
      <c r="OYA70" s="65"/>
      <c r="OYB70" s="65"/>
      <c r="OYC70" s="65"/>
      <c r="OYD70" s="65"/>
      <c r="OYE70" s="65"/>
      <c r="OYF70" s="65"/>
      <c r="OYG70" s="65"/>
      <c r="OYH70" s="65"/>
      <c r="OYI70" s="65"/>
      <c r="OYJ70" s="65"/>
      <c r="OYK70" s="65"/>
      <c r="OYL70" s="65"/>
      <c r="OYM70" s="65"/>
      <c r="OYN70" s="65"/>
      <c r="OYO70" s="65"/>
      <c r="OYP70" s="65"/>
      <c r="OYQ70" s="65"/>
      <c r="OYR70" s="65"/>
      <c r="OYS70" s="65"/>
      <c r="OYT70" s="65"/>
      <c r="OYU70" s="65"/>
      <c r="OYV70" s="65"/>
      <c r="OYW70" s="65"/>
      <c r="OYX70" s="65"/>
      <c r="OYY70" s="65"/>
      <c r="OYZ70" s="65"/>
      <c r="OZA70" s="65"/>
      <c r="OZB70" s="65"/>
      <c r="OZC70" s="65"/>
      <c r="OZD70" s="65"/>
      <c r="OZE70" s="65"/>
      <c r="OZF70" s="65"/>
      <c r="OZG70" s="65"/>
      <c r="OZH70" s="65"/>
      <c r="OZI70" s="65"/>
      <c r="OZJ70" s="65"/>
      <c r="OZK70" s="65"/>
      <c r="OZL70" s="65"/>
      <c r="OZM70" s="65"/>
      <c r="OZN70" s="65"/>
      <c r="OZO70" s="65"/>
      <c r="OZP70" s="65"/>
      <c r="OZQ70" s="65"/>
      <c r="OZR70" s="65"/>
      <c r="OZS70" s="65"/>
      <c r="OZT70" s="65"/>
      <c r="OZU70" s="65"/>
      <c r="OZV70" s="65"/>
      <c r="OZW70" s="65"/>
      <c r="OZX70" s="65"/>
      <c r="OZY70" s="65"/>
      <c r="OZZ70" s="65"/>
      <c r="PAA70" s="65"/>
      <c r="PAB70" s="65"/>
      <c r="PAC70" s="65"/>
      <c r="PAD70" s="65"/>
      <c r="PAE70" s="65"/>
      <c r="PAF70" s="65"/>
      <c r="PAG70" s="65"/>
      <c r="PAH70" s="65"/>
      <c r="PAI70" s="65"/>
      <c r="PAJ70" s="65"/>
      <c r="PAK70" s="65"/>
      <c r="PAL70" s="65"/>
      <c r="PAM70" s="65"/>
      <c r="PAN70" s="65"/>
      <c r="PAO70" s="65"/>
      <c r="PAP70" s="65"/>
      <c r="PAQ70" s="65"/>
      <c r="PAR70" s="65"/>
      <c r="PAS70" s="65"/>
      <c r="PAT70" s="65"/>
      <c r="PAU70" s="65"/>
      <c r="PAV70" s="65"/>
      <c r="PAW70" s="65"/>
      <c r="PAX70" s="65"/>
      <c r="PAY70" s="65"/>
      <c r="PAZ70" s="65"/>
      <c r="PBA70" s="65"/>
      <c r="PBB70" s="65"/>
      <c r="PBC70" s="65"/>
      <c r="PBD70" s="65"/>
      <c r="PBE70" s="65"/>
      <c r="PBF70" s="65"/>
      <c r="PBG70" s="65"/>
      <c r="PBH70" s="65"/>
      <c r="PBI70" s="65"/>
      <c r="PBJ70" s="65"/>
      <c r="PBK70" s="65"/>
      <c r="PBL70" s="65"/>
      <c r="PBM70" s="65"/>
      <c r="PBN70" s="65"/>
      <c r="PBO70" s="65"/>
      <c r="PBP70" s="65"/>
      <c r="PBQ70" s="65"/>
      <c r="PBR70" s="65"/>
      <c r="PBS70" s="65"/>
      <c r="PBT70" s="65"/>
      <c r="PBU70" s="65"/>
      <c r="PBV70" s="65"/>
      <c r="PBW70" s="65"/>
      <c r="PBX70" s="65"/>
      <c r="PBY70" s="65"/>
      <c r="PBZ70" s="65"/>
      <c r="PCA70" s="65"/>
      <c r="PCB70" s="65"/>
      <c r="PCC70" s="65"/>
      <c r="PCD70" s="65"/>
      <c r="PCE70" s="65"/>
      <c r="PCF70" s="65"/>
      <c r="PCG70" s="65"/>
      <c r="PCH70" s="65"/>
      <c r="PCI70" s="65"/>
      <c r="PCJ70" s="65"/>
      <c r="PCK70" s="65"/>
      <c r="PCL70" s="65"/>
      <c r="PCM70" s="65"/>
      <c r="PCN70" s="65"/>
      <c r="PCO70" s="65"/>
      <c r="PCP70" s="65"/>
      <c r="PCQ70" s="65"/>
      <c r="PCR70" s="65"/>
      <c r="PCS70" s="65"/>
      <c r="PCT70" s="65"/>
      <c r="PCU70" s="65"/>
      <c r="PCV70" s="65"/>
      <c r="PCW70" s="65"/>
      <c r="PCX70" s="65"/>
      <c r="PCY70" s="65"/>
      <c r="PCZ70" s="65"/>
      <c r="PDA70" s="65"/>
      <c r="PDB70" s="65"/>
      <c r="PDC70" s="65"/>
      <c r="PDD70" s="65"/>
      <c r="PDE70" s="65"/>
      <c r="PDF70" s="65"/>
      <c r="PDG70" s="65"/>
      <c r="PDH70" s="65"/>
      <c r="PDI70" s="65"/>
      <c r="PDJ70" s="65"/>
      <c r="PDK70" s="65"/>
      <c r="PDL70" s="65"/>
      <c r="PDM70" s="65"/>
      <c r="PDN70" s="65"/>
      <c r="PDO70" s="65"/>
      <c r="PDP70" s="65"/>
      <c r="PDQ70" s="65"/>
      <c r="PDR70" s="65"/>
      <c r="PDS70" s="65"/>
      <c r="PDT70" s="65"/>
      <c r="PDU70" s="65"/>
      <c r="PDV70" s="65"/>
      <c r="PDW70" s="65"/>
      <c r="PDX70" s="65"/>
      <c r="PDY70" s="65"/>
      <c r="PDZ70" s="65"/>
      <c r="PEA70" s="65"/>
      <c r="PEB70" s="65"/>
      <c r="PEC70" s="65"/>
      <c r="PED70" s="65"/>
      <c r="PEE70" s="65"/>
      <c r="PEF70" s="65"/>
      <c r="PEG70" s="65"/>
      <c r="PEH70" s="65"/>
      <c r="PEI70" s="65"/>
      <c r="PEJ70" s="65"/>
      <c r="PEK70" s="65"/>
      <c r="PEL70" s="65"/>
      <c r="PEM70" s="65"/>
      <c r="PEN70" s="65"/>
      <c r="PEO70" s="65"/>
      <c r="PEP70" s="65"/>
      <c r="PEQ70" s="65"/>
      <c r="PER70" s="65"/>
      <c r="PES70" s="65"/>
      <c r="PET70" s="65"/>
      <c r="PEU70" s="65"/>
      <c r="PEV70" s="65"/>
      <c r="PEW70" s="65"/>
      <c r="PEX70" s="65"/>
      <c r="PEY70" s="65"/>
      <c r="PEZ70" s="65"/>
      <c r="PFA70" s="65"/>
      <c r="PFB70" s="65"/>
      <c r="PFC70" s="65"/>
      <c r="PFD70" s="65"/>
      <c r="PFE70" s="65"/>
      <c r="PFF70" s="65"/>
      <c r="PFG70" s="65"/>
      <c r="PFH70" s="65"/>
      <c r="PFI70" s="65"/>
      <c r="PFJ70" s="65"/>
      <c r="PFK70" s="65"/>
      <c r="PFL70" s="65"/>
      <c r="PFM70" s="65"/>
      <c r="PFN70" s="65"/>
      <c r="PFO70" s="65"/>
      <c r="PFP70" s="65"/>
      <c r="PFQ70" s="65"/>
      <c r="PFR70" s="65"/>
      <c r="PFS70" s="65"/>
      <c r="PFT70" s="65"/>
      <c r="PFU70" s="65"/>
      <c r="PFV70" s="65"/>
      <c r="PFW70" s="65"/>
      <c r="PFX70" s="65"/>
      <c r="PFY70" s="65"/>
      <c r="PFZ70" s="65"/>
      <c r="PGA70" s="65"/>
      <c r="PGB70" s="65"/>
      <c r="PGC70" s="65"/>
      <c r="PGD70" s="65"/>
      <c r="PGE70" s="65"/>
      <c r="PGF70" s="65"/>
      <c r="PGG70" s="65"/>
      <c r="PGH70" s="65"/>
      <c r="PGI70" s="65"/>
      <c r="PGJ70" s="65"/>
      <c r="PGK70" s="65"/>
      <c r="PGL70" s="65"/>
      <c r="PGM70" s="65"/>
      <c r="PGN70" s="65"/>
      <c r="PGO70" s="65"/>
      <c r="PGP70" s="65"/>
      <c r="PGQ70" s="65"/>
      <c r="PGR70" s="65"/>
      <c r="PGS70" s="65"/>
      <c r="PGT70" s="65"/>
      <c r="PGU70" s="65"/>
      <c r="PGV70" s="65"/>
      <c r="PGW70" s="65"/>
      <c r="PGX70" s="65"/>
      <c r="PGY70" s="65"/>
      <c r="PGZ70" s="65"/>
      <c r="PHA70" s="65"/>
      <c r="PHB70" s="65"/>
      <c r="PHC70" s="65"/>
      <c r="PHD70" s="65"/>
      <c r="PHE70" s="65"/>
      <c r="PHF70" s="65"/>
      <c r="PHG70" s="65"/>
      <c r="PHH70" s="65"/>
      <c r="PHI70" s="65"/>
      <c r="PHJ70" s="65"/>
      <c r="PHK70" s="65"/>
      <c r="PHL70" s="65"/>
      <c r="PHM70" s="65"/>
      <c r="PHN70" s="65"/>
      <c r="PHO70" s="65"/>
      <c r="PHP70" s="65"/>
      <c r="PHQ70" s="65"/>
      <c r="PHR70" s="65"/>
      <c r="PHS70" s="65"/>
      <c r="PHT70" s="65"/>
      <c r="PHU70" s="65"/>
      <c r="PHV70" s="65"/>
      <c r="PHW70" s="65"/>
      <c r="PHX70" s="65"/>
      <c r="PHY70" s="65"/>
      <c r="PHZ70" s="65"/>
      <c r="PIA70" s="65"/>
      <c r="PIB70" s="65"/>
      <c r="PIC70" s="65"/>
      <c r="PID70" s="65"/>
      <c r="PIE70" s="65"/>
      <c r="PIF70" s="65"/>
      <c r="PIG70" s="65"/>
      <c r="PIH70" s="65"/>
      <c r="PII70" s="65"/>
      <c r="PIJ70" s="65"/>
      <c r="PIK70" s="65"/>
      <c r="PIL70" s="65"/>
      <c r="PIM70" s="65"/>
      <c r="PIN70" s="65"/>
      <c r="PIO70" s="65"/>
      <c r="PIP70" s="65"/>
      <c r="PIQ70" s="65"/>
      <c r="PIR70" s="65"/>
      <c r="PIS70" s="65"/>
      <c r="PIT70" s="65"/>
      <c r="PIU70" s="65"/>
      <c r="PIV70" s="65"/>
      <c r="PIW70" s="65"/>
      <c r="PIX70" s="65"/>
      <c r="PIY70" s="65"/>
      <c r="PIZ70" s="65"/>
      <c r="PJA70" s="65"/>
      <c r="PJB70" s="65"/>
      <c r="PJC70" s="65"/>
      <c r="PJD70" s="65"/>
      <c r="PJE70" s="65"/>
      <c r="PJF70" s="65"/>
      <c r="PJG70" s="65"/>
      <c r="PJH70" s="65"/>
      <c r="PJI70" s="65"/>
      <c r="PJJ70" s="65"/>
      <c r="PJK70" s="65"/>
      <c r="PJL70" s="65"/>
      <c r="PJM70" s="65"/>
      <c r="PJN70" s="65"/>
      <c r="PJO70" s="65"/>
      <c r="PJP70" s="65"/>
      <c r="PJQ70" s="65"/>
      <c r="PJR70" s="65"/>
      <c r="PJS70" s="65"/>
      <c r="PJT70" s="65"/>
      <c r="PJU70" s="65"/>
      <c r="PJV70" s="65"/>
      <c r="PJW70" s="65"/>
      <c r="PJX70" s="65"/>
      <c r="PJY70" s="65"/>
      <c r="PJZ70" s="65"/>
      <c r="PKA70" s="65"/>
      <c r="PKB70" s="65"/>
      <c r="PKC70" s="65"/>
      <c r="PKD70" s="65"/>
      <c r="PKE70" s="65"/>
      <c r="PKF70" s="65"/>
      <c r="PKG70" s="65"/>
      <c r="PKH70" s="65"/>
      <c r="PKI70" s="65"/>
      <c r="PKJ70" s="65"/>
      <c r="PKK70" s="65"/>
      <c r="PKL70" s="65"/>
      <c r="PKM70" s="65"/>
      <c r="PKN70" s="65"/>
      <c r="PKO70" s="65"/>
      <c r="PKP70" s="65"/>
      <c r="PKQ70" s="65"/>
      <c r="PKR70" s="65"/>
      <c r="PKS70" s="65"/>
      <c r="PKT70" s="65"/>
      <c r="PKU70" s="65"/>
      <c r="PKV70" s="65"/>
      <c r="PKW70" s="65"/>
      <c r="PKX70" s="65"/>
      <c r="PKY70" s="65"/>
      <c r="PKZ70" s="65"/>
      <c r="PLA70" s="65"/>
      <c r="PLB70" s="65"/>
      <c r="PLC70" s="65"/>
      <c r="PLD70" s="65"/>
      <c r="PLE70" s="65"/>
      <c r="PLF70" s="65"/>
      <c r="PLG70" s="65"/>
      <c r="PLH70" s="65"/>
      <c r="PLI70" s="65"/>
      <c r="PLJ70" s="65"/>
      <c r="PLK70" s="65"/>
      <c r="PLL70" s="65"/>
      <c r="PLM70" s="65"/>
      <c r="PLN70" s="65"/>
      <c r="PLO70" s="65"/>
      <c r="PLP70" s="65"/>
      <c r="PLQ70" s="65"/>
      <c r="PLR70" s="65"/>
      <c r="PLS70" s="65"/>
      <c r="PLT70" s="65"/>
      <c r="PLU70" s="65"/>
      <c r="PLV70" s="65"/>
      <c r="PLW70" s="65"/>
      <c r="PLX70" s="65"/>
      <c r="PLY70" s="65"/>
      <c r="PLZ70" s="65"/>
      <c r="PMA70" s="65"/>
      <c r="PMB70" s="65"/>
      <c r="PMC70" s="65"/>
      <c r="PMD70" s="65"/>
      <c r="PME70" s="65"/>
      <c r="PMF70" s="65"/>
      <c r="PMG70" s="65"/>
      <c r="PMH70" s="65"/>
      <c r="PMI70" s="65"/>
      <c r="PMJ70" s="65"/>
      <c r="PMK70" s="65"/>
      <c r="PML70" s="65"/>
      <c r="PMM70" s="65"/>
      <c r="PMN70" s="65"/>
      <c r="PMO70" s="65"/>
      <c r="PMP70" s="65"/>
      <c r="PMQ70" s="65"/>
      <c r="PMR70" s="65"/>
      <c r="PMS70" s="65"/>
      <c r="PMT70" s="65"/>
      <c r="PMU70" s="65"/>
      <c r="PMV70" s="65"/>
      <c r="PMW70" s="65"/>
      <c r="PMX70" s="65"/>
      <c r="PMY70" s="65"/>
      <c r="PMZ70" s="65"/>
      <c r="PNA70" s="65"/>
      <c r="PNB70" s="65"/>
      <c r="PNC70" s="65"/>
      <c r="PND70" s="65"/>
      <c r="PNE70" s="65"/>
      <c r="PNF70" s="65"/>
      <c r="PNG70" s="65"/>
      <c r="PNH70" s="65"/>
      <c r="PNI70" s="65"/>
      <c r="PNJ70" s="65"/>
      <c r="PNK70" s="65"/>
      <c r="PNL70" s="65"/>
      <c r="PNM70" s="65"/>
      <c r="PNN70" s="65"/>
      <c r="PNO70" s="65"/>
      <c r="PNP70" s="65"/>
      <c r="PNQ70" s="65"/>
      <c r="PNR70" s="65"/>
      <c r="PNS70" s="65"/>
      <c r="PNT70" s="65"/>
      <c r="PNU70" s="65"/>
      <c r="PNV70" s="65"/>
      <c r="PNW70" s="65"/>
      <c r="PNX70" s="65"/>
      <c r="PNY70" s="65"/>
      <c r="PNZ70" s="65"/>
      <c r="POA70" s="65"/>
      <c r="POB70" s="65"/>
      <c r="POC70" s="65"/>
      <c r="POD70" s="65"/>
      <c r="POE70" s="65"/>
      <c r="POF70" s="65"/>
      <c r="POG70" s="65"/>
      <c r="POH70" s="65"/>
      <c r="POI70" s="65"/>
      <c r="POJ70" s="65"/>
      <c r="POK70" s="65"/>
      <c r="POL70" s="65"/>
      <c r="POM70" s="65"/>
      <c r="PON70" s="65"/>
      <c r="POO70" s="65"/>
      <c r="POP70" s="65"/>
      <c r="POQ70" s="65"/>
      <c r="POR70" s="65"/>
      <c r="POS70" s="65"/>
      <c r="POT70" s="65"/>
      <c r="POU70" s="65"/>
      <c r="POV70" s="65"/>
      <c r="POW70" s="65"/>
      <c r="POX70" s="65"/>
      <c r="POY70" s="65"/>
      <c r="POZ70" s="65"/>
      <c r="PPA70" s="65"/>
      <c r="PPB70" s="65"/>
      <c r="PPC70" s="65"/>
      <c r="PPD70" s="65"/>
      <c r="PPE70" s="65"/>
      <c r="PPF70" s="65"/>
      <c r="PPG70" s="65"/>
      <c r="PPH70" s="65"/>
      <c r="PPI70" s="65"/>
      <c r="PPJ70" s="65"/>
      <c r="PPK70" s="65"/>
      <c r="PPL70" s="65"/>
      <c r="PPM70" s="65"/>
      <c r="PPN70" s="65"/>
      <c r="PPO70" s="65"/>
      <c r="PPP70" s="65"/>
      <c r="PPQ70" s="65"/>
      <c r="PPR70" s="65"/>
      <c r="PPS70" s="65"/>
      <c r="PPT70" s="65"/>
      <c r="PPU70" s="65"/>
      <c r="PPV70" s="65"/>
      <c r="PPW70" s="65"/>
      <c r="PPX70" s="65"/>
      <c r="PPY70" s="65"/>
      <c r="PPZ70" s="65"/>
      <c r="PQA70" s="65"/>
      <c r="PQB70" s="65"/>
      <c r="PQC70" s="65"/>
      <c r="PQD70" s="65"/>
      <c r="PQE70" s="65"/>
      <c r="PQF70" s="65"/>
      <c r="PQG70" s="65"/>
      <c r="PQH70" s="65"/>
      <c r="PQI70" s="65"/>
      <c r="PQJ70" s="65"/>
      <c r="PQK70" s="65"/>
      <c r="PQL70" s="65"/>
      <c r="PQM70" s="65"/>
      <c r="PQN70" s="65"/>
      <c r="PQO70" s="65"/>
      <c r="PQP70" s="65"/>
      <c r="PQQ70" s="65"/>
      <c r="PQR70" s="65"/>
      <c r="PQS70" s="65"/>
      <c r="PQT70" s="65"/>
      <c r="PQU70" s="65"/>
      <c r="PQV70" s="65"/>
      <c r="PQW70" s="65"/>
      <c r="PQX70" s="65"/>
      <c r="PQY70" s="65"/>
      <c r="PQZ70" s="65"/>
      <c r="PRA70" s="65"/>
      <c r="PRB70" s="65"/>
      <c r="PRC70" s="65"/>
      <c r="PRD70" s="65"/>
      <c r="PRE70" s="65"/>
      <c r="PRF70" s="65"/>
      <c r="PRG70" s="65"/>
      <c r="PRH70" s="65"/>
      <c r="PRI70" s="65"/>
      <c r="PRJ70" s="65"/>
      <c r="PRK70" s="65"/>
      <c r="PRL70" s="65"/>
      <c r="PRM70" s="65"/>
      <c r="PRN70" s="65"/>
      <c r="PRO70" s="65"/>
      <c r="PRP70" s="65"/>
      <c r="PRQ70" s="65"/>
      <c r="PRR70" s="65"/>
      <c r="PRS70" s="65"/>
      <c r="PRT70" s="65"/>
      <c r="PRU70" s="65"/>
      <c r="PRV70" s="65"/>
      <c r="PRW70" s="65"/>
      <c r="PRX70" s="65"/>
      <c r="PRY70" s="65"/>
      <c r="PRZ70" s="65"/>
      <c r="PSA70" s="65"/>
      <c r="PSB70" s="65"/>
      <c r="PSC70" s="65"/>
      <c r="PSD70" s="65"/>
      <c r="PSE70" s="65"/>
      <c r="PSF70" s="65"/>
      <c r="PSG70" s="65"/>
      <c r="PSH70" s="65"/>
      <c r="PSI70" s="65"/>
      <c r="PSJ70" s="65"/>
      <c r="PSK70" s="65"/>
      <c r="PSL70" s="65"/>
      <c r="PSM70" s="65"/>
      <c r="PSN70" s="65"/>
      <c r="PSO70" s="65"/>
      <c r="PSP70" s="65"/>
      <c r="PSQ70" s="65"/>
      <c r="PSR70" s="65"/>
      <c r="PSS70" s="65"/>
      <c r="PST70" s="65"/>
      <c r="PSU70" s="65"/>
      <c r="PSV70" s="65"/>
      <c r="PSW70" s="65"/>
      <c r="PSX70" s="65"/>
      <c r="PSY70" s="65"/>
      <c r="PSZ70" s="65"/>
      <c r="PTA70" s="65"/>
      <c r="PTB70" s="65"/>
      <c r="PTC70" s="65"/>
      <c r="PTD70" s="65"/>
      <c r="PTE70" s="65"/>
      <c r="PTF70" s="65"/>
      <c r="PTG70" s="65"/>
      <c r="PTH70" s="65"/>
      <c r="PTI70" s="65"/>
      <c r="PTJ70" s="65"/>
      <c r="PTK70" s="65"/>
      <c r="PTL70" s="65"/>
      <c r="PTM70" s="65"/>
      <c r="PTN70" s="65"/>
      <c r="PTO70" s="65"/>
      <c r="PTP70" s="65"/>
      <c r="PTQ70" s="65"/>
      <c r="PTR70" s="65"/>
      <c r="PTS70" s="65"/>
      <c r="PTT70" s="65"/>
      <c r="PTU70" s="65"/>
      <c r="PTV70" s="65"/>
      <c r="PTW70" s="65"/>
      <c r="PTX70" s="65"/>
      <c r="PTY70" s="65"/>
      <c r="PTZ70" s="65"/>
      <c r="PUA70" s="65"/>
      <c r="PUB70" s="65"/>
      <c r="PUC70" s="65"/>
      <c r="PUD70" s="65"/>
      <c r="PUE70" s="65"/>
      <c r="PUF70" s="65"/>
      <c r="PUG70" s="65"/>
      <c r="PUH70" s="65"/>
      <c r="PUI70" s="65"/>
      <c r="PUJ70" s="65"/>
      <c r="PUK70" s="65"/>
      <c r="PUL70" s="65"/>
      <c r="PUM70" s="65"/>
      <c r="PUN70" s="65"/>
      <c r="PUO70" s="65"/>
      <c r="PUP70" s="65"/>
      <c r="PUQ70" s="65"/>
      <c r="PUR70" s="65"/>
      <c r="PUS70" s="65"/>
      <c r="PUT70" s="65"/>
      <c r="PUU70" s="65"/>
      <c r="PUV70" s="65"/>
      <c r="PUW70" s="65"/>
      <c r="PUX70" s="65"/>
      <c r="PUY70" s="65"/>
      <c r="PUZ70" s="65"/>
      <c r="PVA70" s="65"/>
      <c r="PVB70" s="65"/>
      <c r="PVC70" s="65"/>
      <c r="PVD70" s="65"/>
      <c r="PVE70" s="65"/>
      <c r="PVF70" s="65"/>
      <c r="PVG70" s="65"/>
      <c r="PVH70" s="65"/>
      <c r="PVI70" s="65"/>
      <c r="PVJ70" s="65"/>
      <c r="PVK70" s="65"/>
      <c r="PVL70" s="65"/>
      <c r="PVM70" s="65"/>
      <c r="PVN70" s="65"/>
      <c r="PVO70" s="65"/>
      <c r="PVP70" s="65"/>
      <c r="PVQ70" s="65"/>
      <c r="PVR70" s="65"/>
      <c r="PVS70" s="65"/>
      <c r="PVT70" s="65"/>
      <c r="PVU70" s="65"/>
      <c r="PVV70" s="65"/>
      <c r="PVW70" s="65"/>
      <c r="PVX70" s="65"/>
      <c r="PVY70" s="65"/>
      <c r="PVZ70" s="65"/>
      <c r="PWA70" s="65"/>
      <c r="PWB70" s="65"/>
      <c r="PWC70" s="65"/>
      <c r="PWD70" s="65"/>
      <c r="PWE70" s="65"/>
      <c r="PWF70" s="65"/>
      <c r="PWG70" s="65"/>
      <c r="PWH70" s="65"/>
      <c r="PWI70" s="65"/>
      <c r="PWJ70" s="65"/>
      <c r="PWK70" s="65"/>
      <c r="PWL70" s="65"/>
      <c r="PWM70" s="65"/>
      <c r="PWN70" s="65"/>
      <c r="PWO70" s="65"/>
      <c r="PWP70" s="65"/>
      <c r="PWQ70" s="65"/>
      <c r="PWR70" s="65"/>
      <c r="PWS70" s="65"/>
      <c r="PWT70" s="65"/>
      <c r="PWU70" s="65"/>
      <c r="PWV70" s="65"/>
      <c r="PWW70" s="65"/>
      <c r="PWX70" s="65"/>
      <c r="PWY70" s="65"/>
      <c r="PWZ70" s="65"/>
      <c r="PXA70" s="65"/>
      <c r="PXB70" s="65"/>
      <c r="PXC70" s="65"/>
      <c r="PXD70" s="65"/>
      <c r="PXE70" s="65"/>
      <c r="PXF70" s="65"/>
      <c r="PXG70" s="65"/>
      <c r="PXH70" s="65"/>
      <c r="PXI70" s="65"/>
      <c r="PXJ70" s="65"/>
      <c r="PXK70" s="65"/>
      <c r="PXL70" s="65"/>
      <c r="PXM70" s="65"/>
      <c r="PXN70" s="65"/>
      <c r="PXO70" s="65"/>
      <c r="PXP70" s="65"/>
      <c r="PXQ70" s="65"/>
      <c r="PXR70" s="65"/>
      <c r="PXS70" s="65"/>
      <c r="PXT70" s="65"/>
      <c r="PXU70" s="65"/>
      <c r="PXV70" s="65"/>
      <c r="PXW70" s="65"/>
      <c r="PXX70" s="65"/>
      <c r="PXY70" s="65"/>
      <c r="PXZ70" s="65"/>
      <c r="PYA70" s="65"/>
      <c r="PYB70" s="65"/>
      <c r="PYC70" s="65"/>
      <c r="PYD70" s="65"/>
      <c r="PYE70" s="65"/>
      <c r="PYF70" s="65"/>
      <c r="PYG70" s="65"/>
      <c r="PYH70" s="65"/>
      <c r="PYI70" s="65"/>
      <c r="PYJ70" s="65"/>
      <c r="PYK70" s="65"/>
      <c r="PYL70" s="65"/>
      <c r="PYM70" s="65"/>
      <c r="PYN70" s="65"/>
      <c r="PYO70" s="65"/>
      <c r="PYP70" s="65"/>
      <c r="PYQ70" s="65"/>
      <c r="PYR70" s="65"/>
      <c r="PYS70" s="65"/>
      <c r="PYT70" s="65"/>
      <c r="PYU70" s="65"/>
      <c r="PYV70" s="65"/>
      <c r="PYW70" s="65"/>
      <c r="PYX70" s="65"/>
      <c r="PYY70" s="65"/>
      <c r="PYZ70" s="65"/>
      <c r="PZA70" s="65"/>
      <c r="PZB70" s="65"/>
      <c r="PZC70" s="65"/>
      <c r="PZD70" s="65"/>
      <c r="PZE70" s="65"/>
      <c r="PZF70" s="65"/>
      <c r="PZG70" s="65"/>
      <c r="PZH70" s="65"/>
      <c r="PZI70" s="65"/>
      <c r="PZJ70" s="65"/>
      <c r="PZK70" s="65"/>
      <c r="PZL70" s="65"/>
      <c r="PZM70" s="65"/>
      <c r="PZN70" s="65"/>
      <c r="PZO70" s="65"/>
      <c r="PZP70" s="65"/>
      <c r="PZQ70" s="65"/>
      <c r="PZR70" s="65"/>
      <c r="PZS70" s="65"/>
      <c r="PZT70" s="65"/>
      <c r="PZU70" s="65"/>
      <c r="PZV70" s="65"/>
      <c r="PZW70" s="65"/>
      <c r="PZX70" s="65"/>
      <c r="PZY70" s="65"/>
      <c r="PZZ70" s="65"/>
      <c r="QAA70" s="65"/>
      <c r="QAB70" s="65"/>
      <c r="QAC70" s="65"/>
      <c r="QAD70" s="65"/>
      <c r="QAE70" s="65"/>
      <c r="QAF70" s="65"/>
      <c r="QAG70" s="65"/>
      <c r="QAH70" s="65"/>
      <c r="QAI70" s="65"/>
      <c r="QAJ70" s="65"/>
      <c r="QAK70" s="65"/>
      <c r="QAL70" s="65"/>
      <c r="QAM70" s="65"/>
      <c r="QAN70" s="65"/>
      <c r="QAO70" s="65"/>
      <c r="QAP70" s="65"/>
      <c r="QAQ70" s="65"/>
      <c r="QAR70" s="65"/>
      <c r="QAS70" s="65"/>
      <c r="QAT70" s="65"/>
      <c r="QAU70" s="65"/>
      <c r="QAV70" s="65"/>
      <c r="QAW70" s="65"/>
      <c r="QAX70" s="65"/>
      <c r="QAY70" s="65"/>
      <c r="QAZ70" s="65"/>
      <c r="QBA70" s="65"/>
      <c r="QBB70" s="65"/>
      <c r="QBC70" s="65"/>
      <c r="QBD70" s="65"/>
      <c r="QBE70" s="65"/>
      <c r="QBF70" s="65"/>
      <c r="QBG70" s="65"/>
      <c r="QBH70" s="65"/>
      <c r="QBI70" s="65"/>
      <c r="QBJ70" s="65"/>
      <c r="QBK70" s="65"/>
      <c r="QBL70" s="65"/>
      <c r="QBM70" s="65"/>
      <c r="QBN70" s="65"/>
      <c r="QBO70" s="65"/>
      <c r="QBP70" s="65"/>
      <c r="QBQ70" s="65"/>
      <c r="QBR70" s="65"/>
      <c r="QBS70" s="65"/>
      <c r="QBT70" s="65"/>
      <c r="QBU70" s="65"/>
      <c r="QBV70" s="65"/>
      <c r="QBW70" s="65"/>
      <c r="QBX70" s="65"/>
      <c r="QBY70" s="65"/>
      <c r="QBZ70" s="65"/>
      <c r="QCA70" s="65"/>
      <c r="QCB70" s="65"/>
      <c r="QCC70" s="65"/>
      <c r="QCD70" s="65"/>
      <c r="QCE70" s="65"/>
      <c r="QCF70" s="65"/>
      <c r="QCG70" s="65"/>
      <c r="QCH70" s="65"/>
      <c r="QCI70" s="65"/>
      <c r="QCJ70" s="65"/>
      <c r="QCK70" s="65"/>
      <c r="QCL70" s="65"/>
      <c r="QCM70" s="65"/>
      <c r="QCN70" s="65"/>
      <c r="QCO70" s="65"/>
      <c r="QCP70" s="65"/>
      <c r="QCQ70" s="65"/>
      <c r="QCR70" s="65"/>
      <c r="QCS70" s="65"/>
      <c r="QCT70" s="65"/>
      <c r="QCU70" s="65"/>
      <c r="QCV70" s="65"/>
      <c r="QCW70" s="65"/>
      <c r="QCX70" s="65"/>
      <c r="QCY70" s="65"/>
      <c r="QCZ70" s="65"/>
      <c r="QDA70" s="65"/>
      <c r="QDB70" s="65"/>
      <c r="QDC70" s="65"/>
      <c r="QDD70" s="65"/>
      <c r="QDE70" s="65"/>
      <c r="QDF70" s="65"/>
      <c r="QDG70" s="65"/>
      <c r="QDH70" s="65"/>
      <c r="QDI70" s="65"/>
      <c r="QDJ70" s="65"/>
      <c r="QDK70" s="65"/>
      <c r="QDL70" s="65"/>
      <c r="QDM70" s="65"/>
      <c r="QDN70" s="65"/>
      <c r="QDO70" s="65"/>
      <c r="QDP70" s="65"/>
      <c r="QDQ70" s="65"/>
      <c r="QDR70" s="65"/>
      <c r="QDS70" s="65"/>
      <c r="QDT70" s="65"/>
      <c r="QDU70" s="65"/>
      <c r="QDV70" s="65"/>
      <c r="QDW70" s="65"/>
      <c r="QDX70" s="65"/>
      <c r="QDY70" s="65"/>
      <c r="QDZ70" s="65"/>
      <c r="QEA70" s="65"/>
      <c r="QEB70" s="65"/>
      <c r="QEC70" s="65"/>
      <c r="QED70" s="65"/>
      <c r="QEE70" s="65"/>
      <c r="QEF70" s="65"/>
      <c r="QEG70" s="65"/>
      <c r="QEH70" s="65"/>
      <c r="QEI70" s="65"/>
      <c r="QEJ70" s="65"/>
      <c r="QEK70" s="65"/>
      <c r="QEL70" s="65"/>
      <c r="QEM70" s="65"/>
      <c r="QEN70" s="65"/>
      <c r="QEO70" s="65"/>
      <c r="QEP70" s="65"/>
      <c r="QEQ70" s="65"/>
      <c r="QER70" s="65"/>
      <c r="QES70" s="65"/>
      <c r="QET70" s="65"/>
      <c r="QEU70" s="65"/>
      <c r="QEV70" s="65"/>
      <c r="QEW70" s="65"/>
      <c r="QEX70" s="65"/>
      <c r="QEY70" s="65"/>
      <c r="QEZ70" s="65"/>
      <c r="QFA70" s="65"/>
      <c r="QFB70" s="65"/>
      <c r="QFC70" s="65"/>
      <c r="QFD70" s="65"/>
      <c r="QFE70" s="65"/>
      <c r="QFF70" s="65"/>
      <c r="QFG70" s="65"/>
      <c r="QFH70" s="65"/>
      <c r="QFI70" s="65"/>
      <c r="QFJ70" s="65"/>
      <c r="QFK70" s="65"/>
      <c r="QFL70" s="65"/>
      <c r="QFM70" s="65"/>
      <c r="QFN70" s="65"/>
      <c r="QFO70" s="65"/>
      <c r="QFP70" s="65"/>
      <c r="QFQ70" s="65"/>
      <c r="QFR70" s="65"/>
      <c r="QFS70" s="65"/>
      <c r="QFT70" s="65"/>
      <c r="QFU70" s="65"/>
      <c r="QFV70" s="65"/>
      <c r="QFW70" s="65"/>
      <c r="QFX70" s="65"/>
      <c r="QFY70" s="65"/>
      <c r="QFZ70" s="65"/>
      <c r="QGA70" s="65"/>
      <c r="QGB70" s="65"/>
      <c r="QGC70" s="65"/>
      <c r="QGD70" s="65"/>
      <c r="QGE70" s="65"/>
      <c r="QGF70" s="65"/>
      <c r="QGG70" s="65"/>
      <c r="QGH70" s="65"/>
      <c r="QGI70" s="65"/>
      <c r="QGJ70" s="65"/>
      <c r="QGK70" s="65"/>
      <c r="QGL70" s="65"/>
      <c r="QGM70" s="65"/>
      <c r="QGN70" s="65"/>
      <c r="QGO70" s="65"/>
      <c r="QGP70" s="65"/>
      <c r="QGQ70" s="65"/>
      <c r="QGR70" s="65"/>
      <c r="QGS70" s="65"/>
      <c r="QGT70" s="65"/>
      <c r="QGU70" s="65"/>
      <c r="QGV70" s="65"/>
      <c r="QGW70" s="65"/>
      <c r="QGX70" s="65"/>
      <c r="QGY70" s="65"/>
      <c r="QGZ70" s="65"/>
      <c r="QHA70" s="65"/>
      <c r="QHB70" s="65"/>
      <c r="QHC70" s="65"/>
      <c r="QHD70" s="65"/>
      <c r="QHE70" s="65"/>
      <c r="QHF70" s="65"/>
      <c r="QHG70" s="65"/>
      <c r="QHH70" s="65"/>
      <c r="QHI70" s="65"/>
      <c r="QHJ70" s="65"/>
      <c r="QHK70" s="65"/>
      <c r="QHL70" s="65"/>
      <c r="QHM70" s="65"/>
      <c r="QHN70" s="65"/>
      <c r="QHO70" s="65"/>
      <c r="QHP70" s="65"/>
      <c r="QHQ70" s="65"/>
      <c r="QHR70" s="65"/>
      <c r="QHS70" s="65"/>
      <c r="QHT70" s="65"/>
      <c r="QHU70" s="65"/>
      <c r="QHV70" s="65"/>
      <c r="QHW70" s="65"/>
      <c r="QHX70" s="65"/>
      <c r="QHY70" s="65"/>
      <c r="QHZ70" s="65"/>
      <c r="QIA70" s="65"/>
      <c r="QIB70" s="65"/>
      <c r="QIC70" s="65"/>
      <c r="QID70" s="65"/>
      <c r="QIE70" s="65"/>
      <c r="QIF70" s="65"/>
      <c r="QIG70" s="65"/>
      <c r="QIH70" s="65"/>
      <c r="QII70" s="65"/>
      <c r="QIJ70" s="65"/>
      <c r="QIK70" s="65"/>
      <c r="QIL70" s="65"/>
      <c r="QIM70" s="65"/>
      <c r="QIN70" s="65"/>
      <c r="QIO70" s="65"/>
      <c r="QIP70" s="65"/>
      <c r="QIQ70" s="65"/>
      <c r="QIR70" s="65"/>
      <c r="QIS70" s="65"/>
      <c r="QIT70" s="65"/>
      <c r="QIU70" s="65"/>
      <c r="QIV70" s="65"/>
      <c r="QIW70" s="65"/>
      <c r="QIX70" s="65"/>
      <c r="QIY70" s="65"/>
      <c r="QIZ70" s="65"/>
      <c r="QJA70" s="65"/>
      <c r="QJB70" s="65"/>
      <c r="QJC70" s="65"/>
      <c r="QJD70" s="65"/>
      <c r="QJE70" s="65"/>
      <c r="QJF70" s="65"/>
      <c r="QJG70" s="65"/>
      <c r="QJH70" s="65"/>
      <c r="QJI70" s="65"/>
      <c r="QJJ70" s="65"/>
      <c r="QJK70" s="65"/>
      <c r="QJL70" s="65"/>
      <c r="QJM70" s="65"/>
      <c r="QJN70" s="65"/>
      <c r="QJO70" s="65"/>
      <c r="QJP70" s="65"/>
      <c r="QJQ70" s="65"/>
      <c r="QJR70" s="65"/>
      <c r="QJS70" s="65"/>
      <c r="QJT70" s="65"/>
      <c r="QJU70" s="65"/>
      <c r="QJV70" s="65"/>
      <c r="QJW70" s="65"/>
      <c r="QJX70" s="65"/>
      <c r="QJY70" s="65"/>
      <c r="QJZ70" s="65"/>
      <c r="QKA70" s="65"/>
      <c r="QKB70" s="65"/>
      <c r="QKC70" s="65"/>
      <c r="QKD70" s="65"/>
      <c r="QKE70" s="65"/>
      <c r="QKF70" s="65"/>
      <c r="QKG70" s="65"/>
      <c r="QKH70" s="65"/>
      <c r="QKI70" s="65"/>
      <c r="QKJ70" s="65"/>
      <c r="QKK70" s="65"/>
      <c r="QKL70" s="65"/>
      <c r="QKM70" s="65"/>
      <c r="QKN70" s="65"/>
      <c r="QKO70" s="65"/>
      <c r="QKP70" s="65"/>
      <c r="QKQ70" s="65"/>
      <c r="QKR70" s="65"/>
      <c r="QKS70" s="65"/>
      <c r="QKT70" s="65"/>
      <c r="QKU70" s="65"/>
      <c r="QKV70" s="65"/>
      <c r="QKW70" s="65"/>
      <c r="QKX70" s="65"/>
      <c r="QKY70" s="65"/>
      <c r="QKZ70" s="65"/>
      <c r="QLA70" s="65"/>
      <c r="QLB70" s="65"/>
      <c r="QLC70" s="65"/>
      <c r="QLD70" s="65"/>
      <c r="QLE70" s="65"/>
      <c r="QLF70" s="65"/>
      <c r="QLG70" s="65"/>
      <c r="QLH70" s="65"/>
      <c r="QLI70" s="65"/>
      <c r="QLJ70" s="65"/>
      <c r="QLK70" s="65"/>
      <c r="QLL70" s="65"/>
      <c r="QLM70" s="65"/>
      <c r="QLN70" s="65"/>
      <c r="QLO70" s="65"/>
      <c r="QLP70" s="65"/>
      <c r="QLQ70" s="65"/>
      <c r="QLR70" s="65"/>
      <c r="QLS70" s="65"/>
      <c r="QLT70" s="65"/>
      <c r="QLU70" s="65"/>
      <c r="QLV70" s="65"/>
      <c r="QLW70" s="65"/>
      <c r="QLX70" s="65"/>
      <c r="QLY70" s="65"/>
      <c r="QLZ70" s="65"/>
      <c r="QMA70" s="65"/>
      <c r="QMB70" s="65"/>
      <c r="QMC70" s="65"/>
      <c r="QMD70" s="65"/>
      <c r="QME70" s="65"/>
      <c r="QMF70" s="65"/>
      <c r="QMG70" s="65"/>
      <c r="QMH70" s="65"/>
      <c r="QMI70" s="65"/>
      <c r="QMJ70" s="65"/>
      <c r="QMK70" s="65"/>
      <c r="QML70" s="65"/>
      <c r="QMM70" s="65"/>
      <c r="QMN70" s="65"/>
      <c r="QMO70" s="65"/>
      <c r="QMP70" s="65"/>
      <c r="QMQ70" s="65"/>
      <c r="QMR70" s="65"/>
      <c r="QMS70" s="65"/>
      <c r="QMT70" s="65"/>
      <c r="QMU70" s="65"/>
      <c r="QMV70" s="65"/>
      <c r="QMW70" s="65"/>
      <c r="QMX70" s="65"/>
      <c r="QMY70" s="65"/>
      <c r="QMZ70" s="65"/>
      <c r="QNA70" s="65"/>
      <c r="QNB70" s="65"/>
      <c r="QNC70" s="65"/>
      <c r="QND70" s="65"/>
      <c r="QNE70" s="65"/>
      <c r="QNF70" s="65"/>
      <c r="QNG70" s="65"/>
      <c r="QNH70" s="65"/>
      <c r="QNI70" s="65"/>
      <c r="QNJ70" s="65"/>
      <c r="QNK70" s="65"/>
      <c r="QNL70" s="65"/>
      <c r="QNM70" s="65"/>
      <c r="QNN70" s="65"/>
      <c r="QNO70" s="65"/>
      <c r="QNP70" s="65"/>
      <c r="QNQ70" s="65"/>
      <c r="QNR70" s="65"/>
      <c r="QNS70" s="65"/>
      <c r="QNT70" s="65"/>
      <c r="QNU70" s="65"/>
      <c r="QNV70" s="65"/>
      <c r="QNW70" s="65"/>
      <c r="QNX70" s="65"/>
      <c r="QNY70" s="65"/>
      <c r="QNZ70" s="65"/>
      <c r="QOA70" s="65"/>
      <c r="QOB70" s="65"/>
      <c r="QOC70" s="65"/>
      <c r="QOD70" s="65"/>
      <c r="QOE70" s="65"/>
      <c r="QOF70" s="65"/>
      <c r="QOG70" s="65"/>
      <c r="QOH70" s="65"/>
      <c r="QOI70" s="65"/>
      <c r="QOJ70" s="65"/>
      <c r="QOK70" s="65"/>
      <c r="QOL70" s="65"/>
      <c r="QOM70" s="65"/>
      <c r="QON70" s="65"/>
      <c r="QOO70" s="65"/>
      <c r="QOP70" s="65"/>
      <c r="QOQ70" s="65"/>
      <c r="QOR70" s="65"/>
      <c r="QOS70" s="65"/>
      <c r="QOT70" s="65"/>
      <c r="QOU70" s="65"/>
      <c r="QOV70" s="65"/>
      <c r="QOW70" s="65"/>
      <c r="QOX70" s="65"/>
      <c r="QOY70" s="65"/>
      <c r="QOZ70" s="65"/>
      <c r="QPA70" s="65"/>
      <c r="QPB70" s="65"/>
      <c r="QPC70" s="65"/>
      <c r="QPD70" s="65"/>
      <c r="QPE70" s="65"/>
      <c r="QPF70" s="65"/>
      <c r="QPG70" s="65"/>
      <c r="QPH70" s="65"/>
      <c r="QPI70" s="65"/>
      <c r="QPJ70" s="65"/>
      <c r="QPK70" s="65"/>
      <c r="QPL70" s="65"/>
      <c r="QPM70" s="65"/>
      <c r="QPN70" s="65"/>
      <c r="QPO70" s="65"/>
      <c r="QPP70" s="65"/>
      <c r="QPQ70" s="65"/>
      <c r="QPR70" s="65"/>
      <c r="QPS70" s="65"/>
      <c r="QPT70" s="65"/>
      <c r="QPU70" s="65"/>
      <c r="QPV70" s="65"/>
      <c r="QPW70" s="65"/>
      <c r="QPX70" s="65"/>
      <c r="QPY70" s="65"/>
      <c r="QPZ70" s="65"/>
      <c r="QQA70" s="65"/>
      <c r="QQB70" s="65"/>
      <c r="QQC70" s="65"/>
      <c r="QQD70" s="65"/>
      <c r="QQE70" s="65"/>
      <c r="QQF70" s="65"/>
      <c r="QQG70" s="65"/>
      <c r="QQH70" s="65"/>
      <c r="QQI70" s="65"/>
      <c r="QQJ70" s="65"/>
      <c r="QQK70" s="65"/>
      <c r="QQL70" s="65"/>
      <c r="QQM70" s="65"/>
      <c r="QQN70" s="65"/>
      <c r="QQO70" s="65"/>
      <c r="QQP70" s="65"/>
      <c r="QQQ70" s="65"/>
      <c r="QQR70" s="65"/>
      <c r="QQS70" s="65"/>
      <c r="QQT70" s="65"/>
      <c r="QQU70" s="65"/>
      <c r="QQV70" s="65"/>
      <c r="QQW70" s="65"/>
      <c r="QQX70" s="65"/>
      <c r="QQY70" s="65"/>
      <c r="QQZ70" s="65"/>
      <c r="QRA70" s="65"/>
      <c r="QRB70" s="65"/>
      <c r="QRC70" s="65"/>
      <c r="QRD70" s="65"/>
      <c r="QRE70" s="65"/>
      <c r="QRF70" s="65"/>
      <c r="QRG70" s="65"/>
      <c r="QRH70" s="65"/>
      <c r="QRI70" s="65"/>
      <c r="QRJ70" s="65"/>
      <c r="QRK70" s="65"/>
      <c r="QRL70" s="65"/>
      <c r="QRM70" s="65"/>
      <c r="QRN70" s="65"/>
      <c r="QRO70" s="65"/>
      <c r="QRP70" s="65"/>
      <c r="QRQ70" s="65"/>
      <c r="QRR70" s="65"/>
      <c r="QRS70" s="65"/>
      <c r="QRT70" s="65"/>
      <c r="QRU70" s="65"/>
      <c r="QRV70" s="65"/>
      <c r="QRW70" s="65"/>
      <c r="QRX70" s="65"/>
      <c r="QRY70" s="65"/>
      <c r="QRZ70" s="65"/>
      <c r="QSA70" s="65"/>
      <c r="QSB70" s="65"/>
      <c r="QSC70" s="65"/>
      <c r="QSD70" s="65"/>
      <c r="QSE70" s="65"/>
      <c r="QSF70" s="65"/>
      <c r="QSG70" s="65"/>
      <c r="QSH70" s="65"/>
      <c r="QSI70" s="65"/>
      <c r="QSJ70" s="65"/>
      <c r="QSK70" s="65"/>
      <c r="QSL70" s="65"/>
      <c r="QSM70" s="65"/>
      <c r="QSN70" s="65"/>
      <c r="QSO70" s="65"/>
      <c r="QSP70" s="65"/>
      <c r="QSQ70" s="65"/>
      <c r="QSR70" s="65"/>
      <c r="QSS70" s="65"/>
      <c r="QST70" s="65"/>
      <c r="QSU70" s="65"/>
      <c r="QSV70" s="65"/>
      <c r="QSW70" s="65"/>
      <c r="QSX70" s="65"/>
      <c r="QSY70" s="65"/>
      <c r="QSZ70" s="65"/>
      <c r="QTA70" s="65"/>
      <c r="QTB70" s="65"/>
      <c r="QTC70" s="65"/>
      <c r="QTD70" s="65"/>
      <c r="QTE70" s="65"/>
      <c r="QTF70" s="65"/>
      <c r="QTG70" s="65"/>
      <c r="QTH70" s="65"/>
      <c r="QTI70" s="65"/>
      <c r="QTJ70" s="65"/>
      <c r="QTK70" s="65"/>
      <c r="QTL70" s="65"/>
      <c r="QTM70" s="65"/>
      <c r="QTN70" s="65"/>
      <c r="QTO70" s="65"/>
      <c r="QTP70" s="65"/>
      <c r="QTQ70" s="65"/>
      <c r="QTR70" s="65"/>
      <c r="QTS70" s="65"/>
      <c r="QTT70" s="65"/>
      <c r="QTU70" s="65"/>
      <c r="QTV70" s="65"/>
      <c r="QTW70" s="65"/>
      <c r="QTX70" s="65"/>
      <c r="QTY70" s="65"/>
      <c r="QTZ70" s="65"/>
      <c r="QUA70" s="65"/>
      <c r="QUB70" s="65"/>
      <c r="QUC70" s="65"/>
      <c r="QUD70" s="65"/>
      <c r="QUE70" s="65"/>
      <c r="QUF70" s="65"/>
      <c r="QUG70" s="65"/>
      <c r="QUH70" s="65"/>
      <c r="QUI70" s="65"/>
      <c r="QUJ70" s="65"/>
      <c r="QUK70" s="65"/>
      <c r="QUL70" s="65"/>
      <c r="QUM70" s="65"/>
      <c r="QUN70" s="65"/>
      <c r="QUO70" s="65"/>
      <c r="QUP70" s="65"/>
      <c r="QUQ70" s="65"/>
      <c r="QUR70" s="65"/>
      <c r="QUS70" s="65"/>
      <c r="QUT70" s="65"/>
      <c r="QUU70" s="65"/>
      <c r="QUV70" s="65"/>
      <c r="QUW70" s="65"/>
      <c r="QUX70" s="65"/>
      <c r="QUY70" s="65"/>
      <c r="QUZ70" s="65"/>
      <c r="QVA70" s="65"/>
      <c r="QVB70" s="65"/>
      <c r="QVC70" s="65"/>
      <c r="QVD70" s="65"/>
      <c r="QVE70" s="65"/>
      <c r="QVF70" s="65"/>
      <c r="QVG70" s="65"/>
      <c r="QVH70" s="65"/>
      <c r="QVI70" s="65"/>
      <c r="QVJ70" s="65"/>
      <c r="QVK70" s="65"/>
      <c r="QVL70" s="65"/>
      <c r="QVM70" s="65"/>
      <c r="QVN70" s="65"/>
      <c r="QVO70" s="65"/>
      <c r="QVP70" s="65"/>
      <c r="QVQ70" s="65"/>
      <c r="QVR70" s="65"/>
      <c r="QVS70" s="65"/>
      <c r="QVT70" s="65"/>
      <c r="QVU70" s="65"/>
      <c r="QVV70" s="65"/>
      <c r="QVW70" s="65"/>
      <c r="QVX70" s="65"/>
      <c r="QVY70" s="65"/>
      <c r="QVZ70" s="65"/>
      <c r="QWA70" s="65"/>
      <c r="QWB70" s="65"/>
      <c r="QWC70" s="65"/>
      <c r="QWD70" s="65"/>
      <c r="QWE70" s="65"/>
      <c r="QWF70" s="65"/>
      <c r="QWG70" s="65"/>
      <c r="QWH70" s="65"/>
      <c r="QWI70" s="65"/>
      <c r="QWJ70" s="65"/>
      <c r="QWK70" s="65"/>
      <c r="QWL70" s="65"/>
      <c r="QWM70" s="65"/>
      <c r="QWN70" s="65"/>
      <c r="QWO70" s="65"/>
      <c r="QWP70" s="65"/>
      <c r="QWQ70" s="65"/>
      <c r="QWR70" s="65"/>
      <c r="QWS70" s="65"/>
      <c r="QWT70" s="65"/>
      <c r="QWU70" s="65"/>
      <c r="QWV70" s="65"/>
      <c r="QWW70" s="65"/>
      <c r="QWX70" s="65"/>
      <c r="QWY70" s="65"/>
      <c r="QWZ70" s="65"/>
      <c r="QXA70" s="65"/>
      <c r="QXB70" s="65"/>
      <c r="QXC70" s="65"/>
      <c r="QXD70" s="65"/>
      <c r="QXE70" s="65"/>
      <c r="QXF70" s="65"/>
      <c r="QXG70" s="65"/>
      <c r="QXH70" s="65"/>
      <c r="QXI70" s="65"/>
      <c r="QXJ70" s="65"/>
      <c r="QXK70" s="65"/>
      <c r="QXL70" s="65"/>
      <c r="QXM70" s="65"/>
      <c r="QXN70" s="65"/>
      <c r="QXO70" s="65"/>
      <c r="QXP70" s="65"/>
      <c r="QXQ70" s="65"/>
      <c r="QXR70" s="65"/>
      <c r="QXS70" s="65"/>
      <c r="QXT70" s="65"/>
      <c r="QXU70" s="65"/>
      <c r="QXV70" s="65"/>
      <c r="QXW70" s="65"/>
      <c r="QXX70" s="65"/>
      <c r="QXY70" s="65"/>
      <c r="QXZ70" s="65"/>
      <c r="QYA70" s="65"/>
      <c r="QYB70" s="65"/>
      <c r="QYC70" s="65"/>
      <c r="QYD70" s="65"/>
      <c r="QYE70" s="65"/>
      <c r="QYF70" s="65"/>
      <c r="QYG70" s="65"/>
      <c r="QYH70" s="65"/>
      <c r="QYI70" s="65"/>
      <c r="QYJ70" s="65"/>
      <c r="QYK70" s="65"/>
      <c r="QYL70" s="65"/>
      <c r="QYM70" s="65"/>
      <c r="QYN70" s="65"/>
      <c r="QYO70" s="65"/>
      <c r="QYP70" s="65"/>
      <c r="QYQ70" s="65"/>
      <c r="QYR70" s="65"/>
      <c r="QYS70" s="65"/>
      <c r="QYT70" s="65"/>
      <c r="QYU70" s="65"/>
      <c r="QYV70" s="65"/>
      <c r="QYW70" s="65"/>
      <c r="QYX70" s="65"/>
      <c r="QYY70" s="65"/>
      <c r="QYZ70" s="65"/>
      <c r="QZA70" s="65"/>
      <c r="QZB70" s="65"/>
      <c r="QZC70" s="65"/>
      <c r="QZD70" s="65"/>
      <c r="QZE70" s="65"/>
      <c r="QZF70" s="65"/>
      <c r="QZG70" s="65"/>
      <c r="QZH70" s="65"/>
      <c r="QZI70" s="65"/>
      <c r="QZJ70" s="65"/>
      <c r="QZK70" s="65"/>
      <c r="QZL70" s="65"/>
      <c r="QZM70" s="65"/>
      <c r="QZN70" s="65"/>
      <c r="QZO70" s="65"/>
      <c r="QZP70" s="65"/>
      <c r="QZQ70" s="65"/>
      <c r="QZR70" s="65"/>
      <c r="QZS70" s="65"/>
      <c r="QZT70" s="65"/>
      <c r="QZU70" s="65"/>
      <c r="QZV70" s="65"/>
      <c r="QZW70" s="65"/>
      <c r="QZX70" s="65"/>
      <c r="QZY70" s="65"/>
      <c r="QZZ70" s="65"/>
      <c r="RAA70" s="65"/>
      <c r="RAB70" s="65"/>
      <c r="RAC70" s="65"/>
      <c r="RAD70" s="65"/>
      <c r="RAE70" s="65"/>
      <c r="RAF70" s="65"/>
      <c r="RAG70" s="65"/>
      <c r="RAH70" s="65"/>
      <c r="RAI70" s="65"/>
      <c r="RAJ70" s="65"/>
      <c r="RAK70" s="65"/>
      <c r="RAL70" s="65"/>
      <c r="RAM70" s="65"/>
      <c r="RAN70" s="65"/>
      <c r="RAO70" s="65"/>
      <c r="RAP70" s="65"/>
      <c r="RAQ70" s="65"/>
      <c r="RAR70" s="65"/>
      <c r="RAS70" s="65"/>
      <c r="RAT70" s="65"/>
      <c r="RAU70" s="65"/>
      <c r="RAV70" s="65"/>
      <c r="RAW70" s="65"/>
      <c r="RAX70" s="65"/>
      <c r="RAY70" s="65"/>
      <c r="RAZ70" s="65"/>
      <c r="RBA70" s="65"/>
      <c r="RBB70" s="65"/>
      <c r="RBC70" s="65"/>
      <c r="RBD70" s="65"/>
      <c r="RBE70" s="65"/>
      <c r="RBF70" s="65"/>
      <c r="RBG70" s="65"/>
      <c r="RBH70" s="65"/>
      <c r="RBI70" s="65"/>
      <c r="RBJ70" s="65"/>
      <c r="RBK70" s="65"/>
      <c r="RBL70" s="65"/>
      <c r="RBM70" s="65"/>
      <c r="RBN70" s="65"/>
      <c r="RBO70" s="65"/>
      <c r="RBP70" s="65"/>
      <c r="RBQ70" s="65"/>
      <c r="RBR70" s="65"/>
      <c r="RBS70" s="65"/>
      <c r="RBT70" s="65"/>
      <c r="RBU70" s="65"/>
      <c r="RBV70" s="65"/>
      <c r="RBW70" s="65"/>
      <c r="RBX70" s="65"/>
      <c r="RBY70" s="65"/>
      <c r="RBZ70" s="65"/>
      <c r="RCA70" s="65"/>
      <c r="RCB70" s="65"/>
      <c r="RCC70" s="65"/>
      <c r="RCD70" s="65"/>
      <c r="RCE70" s="65"/>
      <c r="RCF70" s="65"/>
      <c r="RCG70" s="65"/>
      <c r="RCH70" s="65"/>
      <c r="RCI70" s="65"/>
      <c r="RCJ70" s="65"/>
      <c r="RCK70" s="65"/>
      <c r="RCL70" s="65"/>
      <c r="RCM70" s="65"/>
      <c r="RCN70" s="65"/>
      <c r="RCO70" s="65"/>
      <c r="RCP70" s="65"/>
      <c r="RCQ70" s="65"/>
      <c r="RCR70" s="65"/>
      <c r="RCS70" s="65"/>
      <c r="RCT70" s="65"/>
      <c r="RCU70" s="65"/>
      <c r="RCV70" s="65"/>
      <c r="RCW70" s="65"/>
      <c r="RCX70" s="65"/>
      <c r="RCY70" s="65"/>
      <c r="RCZ70" s="65"/>
      <c r="RDA70" s="65"/>
      <c r="RDB70" s="65"/>
      <c r="RDC70" s="65"/>
      <c r="RDD70" s="65"/>
      <c r="RDE70" s="65"/>
      <c r="RDF70" s="65"/>
      <c r="RDG70" s="65"/>
      <c r="RDH70" s="65"/>
      <c r="RDI70" s="65"/>
      <c r="RDJ70" s="65"/>
      <c r="RDK70" s="65"/>
      <c r="RDL70" s="65"/>
      <c r="RDM70" s="65"/>
      <c r="RDN70" s="65"/>
      <c r="RDO70" s="65"/>
      <c r="RDP70" s="65"/>
      <c r="RDQ70" s="65"/>
      <c r="RDR70" s="65"/>
      <c r="RDS70" s="65"/>
      <c r="RDT70" s="65"/>
      <c r="RDU70" s="65"/>
      <c r="RDV70" s="65"/>
      <c r="RDW70" s="65"/>
      <c r="RDX70" s="65"/>
      <c r="RDY70" s="65"/>
      <c r="RDZ70" s="65"/>
      <c r="REA70" s="65"/>
      <c r="REB70" s="65"/>
      <c r="REC70" s="65"/>
      <c r="RED70" s="65"/>
      <c r="REE70" s="65"/>
      <c r="REF70" s="65"/>
      <c r="REG70" s="65"/>
      <c r="REH70" s="65"/>
      <c r="REI70" s="65"/>
      <c r="REJ70" s="65"/>
      <c r="REK70" s="65"/>
      <c r="REL70" s="65"/>
      <c r="REM70" s="65"/>
      <c r="REN70" s="65"/>
      <c r="REO70" s="65"/>
      <c r="REP70" s="65"/>
      <c r="REQ70" s="65"/>
      <c r="RER70" s="65"/>
      <c r="RES70" s="65"/>
      <c r="RET70" s="65"/>
      <c r="REU70" s="65"/>
      <c r="REV70" s="65"/>
      <c r="REW70" s="65"/>
      <c r="REX70" s="65"/>
      <c r="REY70" s="65"/>
      <c r="REZ70" s="65"/>
      <c r="RFA70" s="65"/>
      <c r="RFB70" s="65"/>
      <c r="RFC70" s="65"/>
      <c r="RFD70" s="65"/>
      <c r="RFE70" s="65"/>
      <c r="RFF70" s="65"/>
      <c r="RFG70" s="65"/>
      <c r="RFH70" s="65"/>
      <c r="RFI70" s="65"/>
      <c r="RFJ70" s="65"/>
      <c r="RFK70" s="65"/>
      <c r="RFL70" s="65"/>
      <c r="RFM70" s="65"/>
      <c r="RFN70" s="65"/>
      <c r="RFO70" s="65"/>
      <c r="RFP70" s="65"/>
      <c r="RFQ70" s="65"/>
      <c r="RFR70" s="65"/>
      <c r="RFS70" s="65"/>
      <c r="RFT70" s="65"/>
      <c r="RFU70" s="65"/>
      <c r="RFV70" s="65"/>
      <c r="RFW70" s="65"/>
      <c r="RFX70" s="65"/>
      <c r="RFY70" s="65"/>
      <c r="RFZ70" s="65"/>
      <c r="RGA70" s="65"/>
      <c r="RGB70" s="65"/>
      <c r="RGC70" s="65"/>
      <c r="RGD70" s="65"/>
      <c r="RGE70" s="65"/>
      <c r="RGF70" s="65"/>
      <c r="RGG70" s="65"/>
      <c r="RGH70" s="65"/>
      <c r="RGI70" s="65"/>
      <c r="RGJ70" s="65"/>
      <c r="RGK70" s="65"/>
      <c r="RGL70" s="65"/>
      <c r="RGM70" s="65"/>
      <c r="RGN70" s="65"/>
      <c r="RGO70" s="65"/>
      <c r="RGP70" s="65"/>
      <c r="RGQ70" s="65"/>
      <c r="RGR70" s="65"/>
      <c r="RGS70" s="65"/>
      <c r="RGT70" s="65"/>
      <c r="RGU70" s="65"/>
      <c r="RGV70" s="65"/>
      <c r="RGW70" s="65"/>
      <c r="RGX70" s="65"/>
      <c r="RGY70" s="65"/>
      <c r="RGZ70" s="65"/>
      <c r="RHA70" s="65"/>
      <c r="RHB70" s="65"/>
      <c r="RHC70" s="65"/>
      <c r="RHD70" s="65"/>
      <c r="RHE70" s="65"/>
      <c r="RHF70" s="65"/>
      <c r="RHG70" s="65"/>
      <c r="RHH70" s="65"/>
      <c r="RHI70" s="65"/>
      <c r="RHJ70" s="65"/>
      <c r="RHK70" s="65"/>
      <c r="RHL70" s="65"/>
      <c r="RHM70" s="65"/>
      <c r="RHN70" s="65"/>
      <c r="RHO70" s="65"/>
      <c r="RHP70" s="65"/>
      <c r="RHQ70" s="65"/>
      <c r="RHR70" s="65"/>
      <c r="RHS70" s="65"/>
      <c r="RHT70" s="65"/>
      <c r="RHU70" s="65"/>
      <c r="RHV70" s="65"/>
      <c r="RHW70" s="65"/>
      <c r="RHX70" s="65"/>
      <c r="RHY70" s="65"/>
      <c r="RHZ70" s="65"/>
      <c r="RIA70" s="65"/>
      <c r="RIB70" s="65"/>
      <c r="RIC70" s="65"/>
      <c r="RID70" s="65"/>
      <c r="RIE70" s="65"/>
      <c r="RIF70" s="65"/>
      <c r="RIG70" s="65"/>
      <c r="RIH70" s="65"/>
      <c r="RII70" s="65"/>
      <c r="RIJ70" s="65"/>
      <c r="RIK70" s="65"/>
      <c r="RIL70" s="65"/>
      <c r="RIM70" s="65"/>
      <c r="RIN70" s="65"/>
      <c r="RIO70" s="65"/>
      <c r="RIP70" s="65"/>
      <c r="RIQ70" s="65"/>
      <c r="RIR70" s="65"/>
      <c r="RIS70" s="65"/>
      <c r="RIT70" s="65"/>
      <c r="RIU70" s="65"/>
      <c r="RIV70" s="65"/>
      <c r="RIW70" s="65"/>
      <c r="RIX70" s="65"/>
      <c r="RIY70" s="65"/>
      <c r="RIZ70" s="65"/>
      <c r="RJA70" s="65"/>
      <c r="RJB70" s="65"/>
      <c r="RJC70" s="65"/>
      <c r="RJD70" s="65"/>
      <c r="RJE70" s="65"/>
      <c r="RJF70" s="65"/>
      <c r="RJG70" s="65"/>
      <c r="RJH70" s="65"/>
      <c r="RJI70" s="65"/>
      <c r="RJJ70" s="65"/>
      <c r="RJK70" s="65"/>
      <c r="RJL70" s="65"/>
      <c r="RJM70" s="65"/>
      <c r="RJN70" s="65"/>
      <c r="RJO70" s="65"/>
      <c r="RJP70" s="65"/>
      <c r="RJQ70" s="65"/>
      <c r="RJR70" s="65"/>
      <c r="RJS70" s="65"/>
      <c r="RJT70" s="65"/>
      <c r="RJU70" s="65"/>
      <c r="RJV70" s="65"/>
      <c r="RJW70" s="65"/>
      <c r="RJX70" s="65"/>
      <c r="RJY70" s="65"/>
      <c r="RJZ70" s="65"/>
      <c r="RKA70" s="65"/>
      <c r="RKB70" s="65"/>
      <c r="RKC70" s="65"/>
      <c r="RKD70" s="65"/>
      <c r="RKE70" s="65"/>
      <c r="RKF70" s="65"/>
      <c r="RKG70" s="65"/>
      <c r="RKH70" s="65"/>
      <c r="RKI70" s="65"/>
      <c r="RKJ70" s="65"/>
      <c r="RKK70" s="65"/>
      <c r="RKL70" s="65"/>
      <c r="RKM70" s="65"/>
      <c r="RKN70" s="65"/>
      <c r="RKO70" s="65"/>
      <c r="RKP70" s="65"/>
      <c r="RKQ70" s="65"/>
      <c r="RKR70" s="65"/>
      <c r="RKS70" s="65"/>
      <c r="RKT70" s="65"/>
      <c r="RKU70" s="65"/>
      <c r="RKV70" s="65"/>
      <c r="RKW70" s="65"/>
      <c r="RKX70" s="65"/>
      <c r="RKY70" s="65"/>
      <c r="RKZ70" s="65"/>
      <c r="RLA70" s="65"/>
      <c r="RLB70" s="65"/>
      <c r="RLC70" s="65"/>
      <c r="RLD70" s="65"/>
      <c r="RLE70" s="65"/>
      <c r="RLF70" s="65"/>
      <c r="RLG70" s="65"/>
      <c r="RLH70" s="65"/>
      <c r="RLI70" s="65"/>
      <c r="RLJ70" s="65"/>
      <c r="RLK70" s="65"/>
      <c r="RLL70" s="65"/>
      <c r="RLM70" s="65"/>
      <c r="RLN70" s="65"/>
      <c r="RLO70" s="65"/>
      <c r="RLP70" s="65"/>
      <c r="RLQ70" s="65"/>
      <c r="RLR70" s="65"/>
      <c r="RLS70" s="65"/>
      <c r="RLT70" s="65"/>
      <c r="RLU70" s="65"/>
      <c r="RLV70" s="65"/>
      <c r="RLW70" s="65"/>
      <c r="RLX70" s="65"/>
      <c r="RLY70" s="65"/>
      <c r="RLZ70" s="65"/>
      <c r="RMA70" s="65"/>
      <c r="RMB70" s="65"/>
      <c r="RMC70" s="65"/>
      <c r="RMD70" s="65"/>
      <c r="RME70" s="65"/>
      <c r="RMF70" s="65"/>
      <c r="RMG70" s="65"/>
      <c r="RMH70" s="65"/>
      <c r="RMI70" s="65"/>
      <c r="RMJ70" s="65"/>
      <c r="RMK70" s="65"/>
      <c r="RML70" s="65"/>
      <c r="RMM70" s="65"/>
      <c r="RMN70" s="65"/>
      <c r="RMO70" s="65"/>
      <c r="RMP70" s="65"/>
      <c r="RMQ70" s="65"/>
      <c r="RMR70" s="65"/>
      <c r="RMS70" s="65"/>
      <c r="RMT70" s="65"/>
      <c r="RMU70" s="65"/>
      <c r="RMV70" s="65"/>
      <c r="RMW70" s="65"/>
      <c r="RMX70" s="65"/>
      <c r="RMY70" s="65"/>
      <c r="RMZ70" s="65"/>
      <c r="RNA70" s="65"/>
      <c r="RNB70" s="65"/>
      <c r="RNC70" s="65"/>
      <c r="RND70" s="65"/>
      <c r="RNE70" s="65"/>
      <c r="RNF70" s="65"/>
      <c r="RNG70" s="65"/>
      <c r="RNH70" s="65"/>
      <c r="RNI70" s="65"/>
      <c r="RNJ70" s="65"/>
      <c r="RNK70" s="65"/>
      <c r="RNL70" s="65"/>
      <c r="RNM70" s="65"/>
      <c r="RNN70" s="65"/>
      <c r="RNO70" s="65"/>
      <c r="RNP70" s="65"/>
      <c r="RNQ70" s="65"/>
      <c r="RNR70" s="65"/>
      <c r="RNS70" s="65"/>
      <c r="RNT70" s="65"/>
      <c r="RNU70" s="65"/>
      <c r="RNV70" s="65"/>
      <c r="RNW70" s="65"/>
      <c r="RNX70" s="65"/>
      <c r="RNY70" s="65"/>
      <c r="RNZ70" s="65"/>
      <c r="ROA70" s="65"/>
      <c r="ROB70" s="65"/>
      <c r="ROC70" s="65"/>
      <c r="ROD70" s="65"/>
      <c r="ROE70" s="65"/>
      <c r="ROF70" s="65"/>
      <c r="ROG70" s="65"/>
      <c r="ROH70" s="65"/>
      <c r="ROI70" s="65"/>
      <c r="ROJ70" s="65"/>
      <c r="ROK70" s="65"/>
      <c r="ROL70" s="65"/>
      <c r="ROM70" s="65"/>
      <c r="RON70" s="65"/>
      <c r="ROO70" s="65"/>
      <c r="ROP70" s="65"/>
      <c r="ROQ70" s="65"/>
      <c r="ROR70" s="65"/>
      <c r="ROS70" s="65"/>
      <c r="ROT70" s="65"/>
      <c r="ROU70" s="65"/>
      <c r="ROV70" s="65"/>
      <c r="ROW70" s="65"/>
      <c r="ROX70" s="65"/>
      <c r="ROY70" s="65"/>
      <c r="ROZ70" s="65"/>
      <c r="RPA70" s="65"/>
      <c r="RPB70" s="65"/>
      <c r="RPC70" s="65"/>
      <c r="RPD70" s="65"/>
      <c r="RPE70" s="65"/>
      <c r="RPF70" s="65"/>
      <c r="RPG70" s="65"/>
      <c r="RPH70" s="65"/>
      <c r="RPI70" s="65"/>
      <c r="RPJ70" s="65"/>
      <c r="RPK70" s="65"/>
      <c r="RPL70" s="65"/>
      <c r="RPM70" s="65"/>
      <c r="RPN70" s="65"/>
      <c r="RPO70" s="65"/>
      <c r="RPP70" s="65"/>
      <c r="RPQ70" s="65"/>
      <c r="RPR70" s="65"/>
      <c r="RPS70" s="65"/>
      <c r="RPT70" s="65"/>
      <c r="RPU70" s="65"/>
      <c r="RPV70" s="65"/>
      <c r="RPW70" s="65"/>
      <c r="RPX70" s="65"/>
      <c r="RPY70" s="65"/>
      <c r="RPZ70" s="65"/>
      <c r="RQA70" s="65"/>
      <c r="RQB70" s="65"/>
      <c r="RQC70" s="65"/>
      <c r="RQD70" s="65"/>
      <c r="RQE70" s="65"/>
      <c r="RQF70" s="65"/>
      <c r="RQG70" s="65"/>
      <c r="RQH70" s="65"/>
      <c r="RQI70" s="65"/>
      <c r="RQJ70" s="65"/>
      <c r="RQK70" s="65"/>
      <c r="RQL70" s="65"/>
      <c r="RQM70" s="65"/>
      <c r="RQN70" s="65"/>
      <c r="RQO70" s="65"/>
      <c r="RQP70" s="65"/>
      <c r="RQQ70" s="65"/>
      <c r="RQR70" s="65"/>
      <c r="RQS70" s="65"/>
      <c r="RQT70" s="65"/>
      <c r="RQU70" s="65"/>
      <c r="RQV70" s="65"/>
      <c r="RQW70" s="65"/>
      <c r="RQX70" s="65"/>
      <c r="RQY70" s="65"/>
      <c r="RQZ70" s="65"/>
      <c r="RRA70" s="65"/>
      <c r="RRB70" s="65"/>
      <c r="RRC70" s="65"/>
      <c r="RRD70" s="65"/>
      <c r="RRE70" s="65"/>
      <c r="RRF70" s="65"/>
      <c r="RRG70" s="65"/>
      <c r="RRH70" s="65"/>
      <c r="RRI70" s="65"/>
      <c r="RRJ70" s="65"/>
      <c r="RRK70" s="65"/>
      <c r="RRL70" s="65"/>
      <c r="RRM70" s="65"/>
      <c r="RRN70" s="65"/>
      <c r="RRO70" s="65"/>
      <c r="RRP70" s="65"/>
      <c r="RRQ70" s="65"/>
      <c r="RRR70" s="65"/>
      <c r="RRS70" s="65"/>
      <c r="RRT70" s="65"/>
      <c r="RRU70" s="65"/>
      <c r="RRV70" s="65"/>
      <c r="RRW70" s="65"/>
      <c r="RRX70" s="65"/>
      <c r="RRY70" s="65"/>
      <c r="RRZ70" s="65"/>
      <c r="RSA70" s="65"/>
      <c r="RSB70" s="65"/>
      <c r="RSC70" s="65"/>
      <c r="RSD70" s="65"/>
      <c r="RSE70" s="65"/>
      <c r="RSF70" s="65"/>
      <c r="RSG70" s="65"/>
      <c r="RSH70" s="65"/>
      <c r="RSI70" s="65"/>
      <c r="RSJ70" s="65"/>
      <c r="RSK70" s="65"/>
      <c r="RSL70" s="65"/>
      <c r="RSM70" s="65"/>
      <c r="RSN70" s="65"/>
      <c r="RSO70" s="65"/>
      <c r="RSP70" s="65"/>
      <c r="RSQ70" s="65"/>
      <c r="RSR70" s="65"/>
      <c r="RSS70" s="65"/>
      <c r="RST70" s="65"/>
      <c r="RSU70" s="65"/>
      <c r="RSV70" s="65"/>
      <c r="RSW70" s="65"/>
      <c r="RSX70" s="65"/>
      <c r="RSY70" s="65"/>
      <c r="RSZ70" s="65"/>
      <c r="RTA70" s="65"/>
      <c r="RTB70" s="65"/>
      <c r="RTC70" s="65"/>
      <c r="RTD70" s="65"/>
      <c r="RTE70" s="65"/>
      <c r="RTF70" s="65"/>
      <c r="RTG70" s="65"/>
      <c r="RTH70" s="65"/>
      <c r="RTI70" s="65"/>
      <c r="RTJ70" s="65"/>
      <c r="RTK70" s="65"/>
      <c r="RTL70" s="65"/>
      <c r="RTM70" s="65"/>
      <c r="RTN70" s="65"/>
      <c r="RTO70" s="65"/>
      <c r="RTP70" s="65"/>
      <c r="RTQ70" s="65"/>
      <c r="RTR70" s="65"/>
      <c r="RTS70" s="65"/>
      <c r="RTT70" s="65"/>
      <c r="RTU70" s="65"/>
      <c r="RTV70" s="65"/>
      <c r="RTW70" s="65"/>
      <c r="RTX70" s="65"/>
      <c r="RTY70" s="65"/>
      <c r="RTZ70" s="65"/>
      <c r="RUA70" s="65"/>
      <c r="RUB70" s="65"/>
      <c r="RUC70" s="65"/>
      <c r="RUD70" s="65"/>
      <c r="RUE70" s="65"/>
      <c r="RUF70" s="65"/>
      <c r="RUG70" s="65"/>
      <c r="RUH70" s="65"/>
      <c r="RUI70" s="65"/>
      <c r="RUJ70" s="65"/>
      <c r="RUK70" s="65"/>
      <c r="RUL70" s="65"/>
      <c r="RUM70" s="65"/>
      <c r="RUN70" s="65"/>
      <c r="RUO70" s="65"/>
      <c r="RUP70" s="65"/>
      <c r="RUQ70" s="65"/>
      <c r="RUR70" s="65"/>
      <c r="RUS70" s="65"/>
      <c r="RUT70" s="65"/>
      <c r="RUU70" s="65"/>
      <c r="RUV70" s="65"/>
      <c r="RUW70" s="65"/>
      <c r="RUX70" s="65"/>
      <c r="RUY70" s="65"/>
      <c r="RUZ70" s="65"/>
      <c r="RVA70" s="65"/>
      <c r="RVB70" s="65"/>
      <c r="RVC70" s="65"/>
      <c r="RVD70" s="65"/>
      <c r="RVE70" s="65"/>
      <c r="RVF70" s="65"/>
      <c r="RVG70" s="65"/>
      <c r="RVH70" s="65"/>
      <c r="RVI70" s="65"/>
      <c r="RVJ70" s="65"/>
      <c r="RVK70" s="65"/>
      <c r="RVL70" s="65"/>
      <c r="RVM70" s="65"/>
      <c r="RVN70" s="65"/>
      <c r="RVO70" s="65"/>
      <c r="RVP70" s="65"/>
      <c r="RVQ70" s="65"/>
      <c r="RVR70" s="65"/>
      <c r="RVS70" s="65"/>
      <c r="RVT70" s="65"/>
      <c r="RVU70" s="65"/>
      <c r="RVV70" s="65"/>
      <c r="RVW70" s="65"/>
      <c r="RVX70" s="65"/>
      <c r="RVY70" s="65"/>
      <c r="RVZ70" s="65"/>
      <c r="RWA70" s="65"/>
      <c r="RWB70" s="65"/>
      <c r="RWC70" s="65"/>
      <c r="RWD70" s="65"/>
      <c r="RWE70" s="65"/>
      <c r="RWF70" s="65"/>
      <c r="RWG70" s="65"/>
      <c r="RWH70" s="65"/>
      <c r="RWI70" s="65"/>
      <c r="RWJ70" s="65"/>
      <c r="RWK70" s="65"/>
      <c r="RWL70" s="65"/>
      <c r="RWM70" s="65"/>
      <c r="RWN70" s="65"/>
      <c r="RWO70" s="65"/>
      <c r="RWP70" s="65"/>
      <c r="RWQ70" s="65"/>
      <c r="RWR70" s="65"/>
      <c r="RWS70" s="65"/>
      <c r="RWT70" s="65"/>
      <c r="RWU70" s="65"/>
      <c r="RWV70" s="65"/>
      <c r="RWW70" s="65"/>
      <c r="RWX70" s="65"/>
      <c r="RWY70" s="65"/>
      <c r="RWZ70" s="65"/>
      <c r="RXA70" s="65"/>
      <c r="RXB70" s="65"/>
      <c r="RXC70" s="65"/>
      <c r="RXD70" s="65"/>
      <c r="RXE70" s="65"/>
      <c r="RXF70" s="65"/>
      <c r="RXG70" s="65"/>
      <c r="RXH70" s="65"/>
      <c r="RXI70" s="65"/>
      <c r="RXJ70" s="65"/>
      <c r="RXK70" s="65"/>
      <c r="RXL70" s="65"/>
      <c r="RXM70" s="65"/>
      <c r="RXN70" s="65"/>
      <c r="RXO70" s="65"/>
      <c r="RXP70" s="65"/>
      <c r="RXQ70" s="65"/>
      <c r="RXR70" s="65"/>
      <c r="RXS70" s="65"/>
      <c r="RXT70" s="65"/>
      <c r="RXU70" s="65"/>
      <c r="RXV70" s="65"/>
      <c r="RXW70" s="65"/>
      <c r="RXX70" s="65"/>
      <c r="RXY70" s="65"/>
      <c r="RXZ70" s="65"/>
      <c r="RYA70" s="65"/>
      <c r="RYB70" s="65"/>
      <c r="RYC70" s="65"/>
      <c r="RYD70" s="65"/>
      <c r="RYE70" s="65"/>
      <c r="RYF70" s="65"/>
      <c r="RYG70" s="65"/>
      <c r="RYH70" s="65"/>
      <c r="RYI70" s="65"/>
      <c r="RYJ70" s="65"/>
      <c r="RYK70" s="65"/>
      <c r="RYL70" s="65"/>
      <c r="RYM70" s="65"/>
      <c r="RYN70" s="65"/>
      <c r="RYO70" s="65"/>
      <c r="RYP70" s="65"/>
      <c r="RYQ70" s="65"/>
      <c r="RYR70" s="65"/>
      <c r="RYS70" s="65"/>
      <c r="RYT70" s="65"/>
      <c r="RYU70" s="65"/>
      <c r="RYV70" s="65"/>
      <c r="RYW70" s="65"/>
      <c r="RYX70" s="65"/>
      <c r="RYY70" s="65"/>
      <c r="RYZ70" s="65"/>
      <c r="RZA70" s="65"/>
      <c r="RZB70" s="65"/>
      <c r="RZC70" s="65"/>
      <c r="RZD70" s="65"/>
      <c r="RZE70" s="65"/>
      <c r="RZF70" s="65"/>
      <c r="RZG70" s="65"/>
      <c r="RZH70" s="65"/>
      <c r="RZI70" s="65"/>
      <c r="RZJ70" s="65"/>
      <c r="RZK70" s="65"/>
      <c r="RZL70" s="65"/>
      <c r="RZM70" s="65"/>
      <c r="RZN70" s="65"/>
      <c r="RZO70" s="65"/>
      <c r="RZP70" s="65"/>
      <c r="RZQ70" s="65"/>
      <c r="RZR70" s="65"/>
      <c r="RZS70" s="65"/>
      <c r="RZT70" s="65"/>
      <c r="RZU70" s="65"/>
      <c r="RZV70" s="65"/>
      <c r="RZW70" s="65"/>
      <c r="RZX70" s="65"/>
      <c r="RZY70" s="65"/>
      <c r="RZZ70" s="65"/>
      <c r="SAA70" s="65"/>
      <c r="SAB70" s="65"/>
      <c r="SAC70" s="65"/>
      <c r="SAD70" s="65"/>
      <c r="SAE70" s="65"/>
      <c r="SAF70" s="65"/>
      <c r="SAG70" s="65"/>
      <c r="SAH70" s="65"/>
      <c r="SAI70" s="65"/>
      <c r="SAJ70" s="65"/>
      <c r="SAK70" s="65"/>
      <c r="SAL70" s="65"/>
      <c r="SAM70" s="65"/>
      <c r="SAN70" s="65"/>
      <c r="SAO70" s="65"/>
      <c r="SAP70" s="65"/>
      <c r="SAQ70" s="65"/>
      <c r="SAR70" s="65"/>
      <c r="SAS70" s="65"/>
      <c r="SAT70" s="65"/>
      <c r="SAU70" s="65"/>
      <c r="SAV70" s="65"/>
      <c r="SAW70" s="65"/>
      <c r="SAX70" s="65"/>
      <c r="SAY70" s="65"/>
      <c r="SAZ70" s="65"/>
      <c r="SBA70" s="65"/>
      <c r="SBB70" s="65"/>
      <c r="SBC70" s="65"/>
      <c r="SBD70" s="65"/>
      <c r="SBE70" s="65"/>
      <c r="SBF70" s="65"/>
      <c r="SBG70" s="65"/>
      <c r="SBH70" s="65"/>
      <c r="SBI70" s="65"/>
      <c r="SBJ70" s="65"/>
      <c r="SBK70" s="65"/>
      <c r="SBL70" s="65"/>
      <c r="SBM70" s="65"/>
      <c r="SBN70" s="65"/>
      <c r="SBO70" s="65"/>
      <c r="SBP70" s="65"/>
      <c r="SBQ70" s="65"/>
      <c r="SBR70" s="65"/>
      <c r="SBS70" s="65"/>
      <c r="SBT70" s="65"/>
      <c r="SBU70" s="65"/>
      <c r="SBV70" s="65"/>
      <c r="SBW70" s="65"/>
      <c r="SBX70" s="65"/>
      <c r="SBY70" s="65"/>
      <c r="SBZ70" s="65"/>
      <c r="SCA70" s="65"/>
      <c r="SCB70" s="65"/>
      <c r="SCC70" s="65"/>
      <c r="SCD70" s="65"/>
      <c r="SCE70" s="65"/>
      <c r="SCF70" s="65"/>
      <c r="SCG70" s="65"/>
      <c r="SCH70" s="65"/>
      <c r="SCI70" s="65"/>
      <c r="SCJ70" s="65"/>
      <c r="SCK70" s="65"/>
      <c r="SCL70" s="65"/>
      <c r="SCM70" s="65"/>
      <c r="SCN70" s="65"/>
      <c r="SCO70" s="65"/>
      <c r="SCP70" s="65"/>
      <c r="SCQ70" s="65"/>
      <c r="SCR70" s="65"/>
      <c r="SCS70" s="65"/>
      <c r="SCT70" s="65"/>
      <c r="SCU70" s="65"/>
      <c r="SCV70" s="65"/>
      <c r="SCW70" s="65"/>
      <c r="SCX70" s="65"/>
      <c r="SCY70" s="65"/>
      <c r="SCZ70" s="65"/>
      <c r="SDA70" s="65"/>
      <c r="SDB70" s="65"/>
      <c r="SDC70" s="65"/>
      <c r="SDD70" s="65"/>
      <c r="SDE70" s="65"/>
      <c r="SDF70" s="65"/>
      <c r="SDG70" s="65"/>
      <c r="SDH70" s="65"/>
      <c r="SDI70" s="65"/>
      <c r="SDJ70" s="65"/>
      <c r="SDK70" s="65"/>
      <c r="SDL70" s="65"/>
      <c r="SDM70" s="65"/>
      <c r="SDN70" s="65"/>
      <c r="SDO70" s="65"/>
      <c r="SDP70" s="65"/>
      <c r="SDQ70" s="65"/>
      <c r="SDR70" s="65"/>
      <c r="SDS70" s="65"/>
      <c r="SDT70" s="65"/>
      <c r="SDU70" s="65"/>
      <c r="SDV70" s="65"/>
      <c r="SDW70" s="65"/>
      <c r="SDX70" s="65"/>
      <c r="SDY70" s="65"/>
      <c r="SDZ70" s="65"/>
      <c r="SEA70" s="65"/>
      <c r="SEB70" s="65"/>
      <c r="SEC70" s="65"/>
      <c r="SED70" s="65"/>
      <c r="SEE70" s="65"/>
      <c r="SEF70" s="65"/>
      <c r="SEG70" s="65"/>
      <c r="SEH70" s="65"/>
      <c r="SEI70" s="65"/>
      <c r="SEJ70" s="65"/>
      <c r="SEK70" s="65"/>
      <c r="SEL70" s="65"/>
      <c r="SEM70" s="65"/>
      <c r="SEN70" s="65"/>
      <c r="SEO70" s="65"/>
      <c r="SEP70" s="65"/>
      <c r="SEQ70" s="65"/>
      <c r="SER70" s="65"/>
      <c r="SES70" s="65"/>
      <c r="SET70" s="65"/>
      <c r="SEU70" s="65"/>
      <c r="SEV70" s="65"/>
      <c r="SEW70" s="65"/>
      <c r="SEX70" s="65"/>
      <c r="SEY70" s="65"/>
      <c r="SEZ70" s="65"/>
      <c r="SFA70" s="65"/>
      <c r="SFB70" s="65"/>
      <c r="SFC70" s="65"/>
      <c r="SFD70" s="65"/>
      <c r="SFE70" s="65"/>
      <c r="SFF70" s="65"/>
      <c r="SFG70" s="65"/>
      <c r="SFH70" s="65"/>
      <c r="SFI70" s="65"/>
      <c r="SFJ70" s="65"/>
      <c r="SFK70" s="65"/>
      <c r="SFL70" s="65"/>
      <c r="SFM70" s="65"/>
      <c r="SFN70" s="65"/>
      <c r="SFO70" s="65"/>
      <c r="SFP70" s="65"/>
      <c r="SFQ70" s="65"/>
      <c r="SFR70" s="65"/>
      <c r="SFS70" s="65"/>
      <c r="SFT70" s="65"/>
      <c r="SFU70" s="65"/>
      <c r="SFV70" s="65"/>
      <c r="SFW70" s="65"/>
      <c r="SFX70" s="65"/>
      <c r="SFY70" s="65"/>
      <c r="SFZ70" s="65"/>
      <c r="SGA70" s="65"/>
      <c r="SGB70" s="65"/>
      <c r="SGC70" s="65"/>
      <c r="SGD70" s="65"/>
      <c r="SGE70" s="65"/>
      <c r="SGF70" s="65"/>
      <c r="SGG70" s="65"/>
      <c r="SGH70" s="65"/>
      <c r="SGI70" s="65"/>
      <c r="SGJ70" s="65"/>
      <c r="SGK70" s="65"/>
      <c r="SGL70" s="65"/>
      <c r="SGM70" s="65"/>
      <c r="SGN70" s="65"/>
      <c r="SGO70" s="65"/>
      <c r="SGP70" s="65"/>
      <c r="SGQ70" s="65"/>
      <c r="SGR70" s="65"/>
      <c r="SGS70" s="65"/>
      <c r="SGT70" s="65"/>
      <c r="SGU70" s="65"/>
      <c r="SGV70" s="65"/>
      <c r="SGW70" s="65"/>
      <c r="SGX70" s="65"/>
      <c r="SGY70" s="65"/>
      <c r="SGZ70" s="65"/>
      <c r="SHA70" s="65"/>
      <c r="SHB70" s="65"/>
      <c r="SHC70" s="65"/>
      <c r="SHD70" s="65"/>
      <c r="SHE70" s="65"/>
      <c r="SHF70" s="65"/>
      <c r="SHG70" s="65"/>
      <c r="SHH70" s="65"/>
      <c r="SHI70" s="65"/>
      <c r="SHJ70" s="65"/>
      <c r="SHK70" s="65"/>
      <c r="SHL70" s="65"/>
      <c r="SHM70" s="65"/>
      <c r="SHN70" s="65"/>
      <c r="SHO70" s="65"/>
      <c r="SHP70" s="65"/>
      <c r="SHQ70" s="65"/>
      <c r="SHR70" s="65"/>
      <c r="SHS70" s="65"/>
      <c r="SHT70" s="65"/>
      <c r="SHU70" s="65"/>
      <c r="SHV70" s="65"/>
      <c r="SHW70" s="65"/>
      <c r="SHX70" s="65"/>
      <c r="SHY70" s="65"/>
      <c r="SHZ70" s="65"/>
      <c r="SIA70" s="65"/>
      <c r="SIB70" s="65"/>
      <c r="SIC70" s="65"/>
      <c r="SID70" s="65"/>
      <c r="SIE70" s="65"/>
      <c r="SIF70" s="65"/>
      <c r="SIG70" s="65"/>
      <c r="SIH70" s="65"/>
      <c r="SII70" s="65"/>
      <c r="SIJ70" s="65"/>
      <c r="SIK70" s="65"/>
      <c r="SIL70" s="65"/>
      <c r="SIM70" s="65"/>
      <c r="SIN70" s="65"/>
      <c r="SIO70" s="65"/>
      <c r="SIP70" s="65"/>
      <c r="SIQ70" s="65"/>
      <c r="SIR70" s="65"/>
      <c r="SIS70" s="65"/>
      <c r="SIT70" s="65"/>
      <c r="SIU70" s="65"/>
      <c r="SIV70" s="65"/>
      <c r="SIW70" s="65"/>
      <c r="SIX70" s="65"/>
      <c r="SIY70" s="65"/>
      <c r="SIZ70" s="65"/>
      <c r="SJA70" s="65"/>
      <c r="SJB70" s="65"/>
      <c r="SJC70" s="65"/>
      <c r="SJD70" s="65"/>
      <c r="SJE70" s="65"/>
      <c r="SJF70" s="65"/>
      <c r="SJG70" s="65"/>
      <c r="SJH70" s="65"/>
      <c r="SJI70" s="65"/>
      <c r="SJJ70" s="65"/>
      <c r="SJK70" s="65"/>
      <c r="SJL70" s="65"/>
      <c r="SJM70" s="65"/>
      <c r="SJN70" s="65"/>
      <c r="SJO70" s="65"/>
      <c r="SJP70" s="65"/>
      <c r="SJQ70" s="65"/>
      <c r="SJR70" s="65"/>
      <c r="SJS70" s="65"/>
      <c r="SJT70" s="65"/>
      <c r="SJU70" s="65"/>
      <c r="SJV70" s="65"/>
      <c r="SJW70" s="65"/>
      <c r="SJX70" s="65"/>
      <c r="SJY70" s="65"/>
      <c r="SJZ70" s="65"/>
      <c r="SKA70" s="65"/>
      <c r="SKB70" s="65"/>
      <c r="SKC70" s="65"/>
      <c r="SKD70" s="65"/>
      <c r="SKE70" s="65"/>
      <c r="SKF70" s="65"/>
      <c r="SKG70" s="65"/>
      <c r="SKH70" s="65"/>
      <c r="SKI70" s="65"/>
      <c r="SKJ70" s="65"/>
      <c r="SKK70" s="65"/>
      <c r="SKL70" s="65"/>
      <c r="SKM70" s="65"/>
      <c r="SKN70" s="65"/>
      <c r="SKO70" s="65"/>
      <c r="SKP70" s="65"/>
      <c r="SKQ70" s="65"/>
      <c r="SKR70" s="65"/>
      <c r="SKS70" s="65"/>
      <c r="SKT70" s="65"/>
      <c r="SKU70" s="65"/>
      <c r="SKV70" s="65"/>
      <c r="SKW70" s="65"/>
      <c r="SKX70" s="65"/>
      <c r="SKY70" s="65"/>
      <c r="SKZ70" s="65"/>
      <c r="SLA70" s="65"/>
      <c r="SLB70" s="65"/>
      <c r="SLC70" s="65"/>
      <c r="SLD70" s="65"/>
      <c r="SLE70" s="65"/>
      <c r="SLF70" s="65"/>
      <c r="SLG70" s="65"/>
      <c r="SLH70" s="65"/>
      <c r="SLI70" s="65"/>
      <c r="SLJ70" s="65"/>
      <c r="SLK70" s="65"/>
      <c r="SLL70" s="65"/>
      <c r="SLM70" s="65"/>
      <c r="SLN70" s="65"/>
      <c r="SLO70" s="65"/>
      <c r="SLP70" s="65"/>
      <c r="SLQ70" s="65"/>
      <c r="SLR70" s="65"/>
      <c r="SLS70" s="65"/>
      <c r="SLT70" s="65"/>
      <c r="SLU70" s="65"/>
      <c r="SLV70" s="65"/>
      <c r="SLW70" s="65"/>
      <c r="SLX70" s="65"/>
      <c r="SLY70" s="65"/>
      <c r="SLZ70" s="65"/>
      <c r="SMA70" s="65"/>
      <c r="SMB70" s="65"/>
      <c r="SMC70" s="65"/>
      <c r="SMD70" s="65"/>
      <c r="SME70" s="65"/>
      <c r="SMF70" s="65"/>
      <c r="SMG70" s="65"/>
      <c r="SMH70" s="65"/>
      <c r="SMI70" s="65"/>
      <c r="SMJ70" s="65"/>
      <c r="SMK70" s="65"/>
      <c r="SML70" s="65"/>
      <c r="SMM70" s="65"/>
      <c r="SMN70" s="65"/>
      <c r="SMO70" s="65"/>
      <c r="SMP70" s="65"/>
      <c r="SMQ70" s="65"/>
      <c r="SMR70" s="65"/>
      <c r="SMS70" s="65"/>
      <c r="SMT70" s="65"/>
      <c r="SMU70" s="65"/>
      <c r="SMV70" s="65"/>
      <c r="SMW70" s="65"/>
      <c r="SMX70" s="65"/>
      <c r="SMY70" s="65"/>
      <c r="SMZ70" s="65"/>
      <c r="SNA70" s="65"/>
      <c r="SNB70" s="65"/>
      <c r="SNC70" s="65"/>
      <c r="SND70" s="65"/>
      <c r="SNE70" s="65"/>
      <c r="SNF70" s="65"/>
      <c r="SNG70" s="65"/>
      <c r="SNH70" s="65"/>
      <c r="SNI70" s="65"/>
      <c r="SNJ70" s="65"/>
      <c r="SNK70" s="65"/>
      <c r="SNL70" s="65"/>
      <c r="SNM70" s="65"/>
      <c r="SNN70" s="65"/>
      <c r="SNO70" s="65"/>
      <c r="SNP70" s="65"/>
      <c r="SNQ70" s="65"/>
      <c r="SNR70" s="65"/>
      <c r="SNS70" s="65"/>
      <c r="SNT70" s="65"/>
      <c r="SNU70" s="65"/>
      <c r="SNV70" s="65"/>
      <c r="SNW70" s="65"/>
      <c r="SNX70" s="65"/>
      <c r="SNY70" s="65"/>
      <c r="SNZ70" s="65"/>
      <c r="SOA70" s="65"/>
      <c r="SOB70" s="65"/>
      <c r="SOC70" s="65"/>
      <c r="SOD70" s="65"/>
      <c r="SOE70" s="65"/>
      <c r="SOF70" s="65"/>
      <c r="SOG70" s="65"/>
      <c r="SOH70" s="65"/>
      <c r="SOI70" s="65"/>
      <c r="SOJ70" s="65"/>
      <c r="SOK70" s="65"/>
      <c r="SOL70" s="65"/>
      <c r="SOM70" s="65"/>
      <c r="SON70" s="65"/>
      <c r="SOO70" s="65"/>
      <c r="SOP70" s="65"/>
      <c r="SOQ70" s="65"/>
      <c r="SOR70" s="65"/>
      <c r="SOS70" s="65"/>
      <c r="SOT70" s="65"/>
      <c r="SOU70" s="65"/>
      <c r="SOV70" s="65"/>
      <c r="SOW70" s="65"/>
      <c r="SOX70" s="65"/>
      <c r="SOY70" s="65"/>
      <c r="SOZ70" s="65"/>
      <c r="SPA70" s="65"/>
      <c r="SPB70" s="65"/>
      <c r="SPC70" s="65"/>
      <c r="SPD70" s="65"/>
      <c r="SPE70" s="65"/>
      <c r="SPF70" s="65"/>
      <c r="SPG70" s="65"/>
      <c r="SPH70" s="65"/>
      <c r="SPI70" s="65"/>
      <c r="SPJ70" s="65"/>
      <c r="SPK70" s="65"/>
      <c r="SPL70" s="65"/>
      <c r="SPM70" s="65"/>
      <c r="SPN70" s="65"/>
      <c r="SPO70" s="65"/>
      <c r="SPP70" s="65"/>
      <c r="SPQ70" s="65"/>
      <c r="SPR70" s="65"/>
      <c r="SPS70" s="65"/>
      <c r="SPT70" s="65"/>
      <c r="SPU70" s="65"/>
      <c r="SPV70" s="65"/>
      <c r="SPW70" s="65"/>
      <c r="SPX70" s="65"/>
      <c r="SPY70" s="65"/>
      <c r="SPZ70" s="65"/>
      <c r="SQA70" s="65"/>
      <c r="SQB70" s="65"/>
      <c r="SQC70" s="65"/>
      <c r="SQD70" s="65"/>
      <c r="SQE70" s="65"/>
      <c r="SQF70" s="65"/>
      <c r="SQG70" s="65"/>
      <c r="SQH70" s="65"/>
      <c r="SQI70" s="65"/>
      <c r="SQJ70" s="65"/>
      <c r="SQK70" s="65"/>
      <c r="SQL70" s="65"/>
      <c r="SQM70" s="65"/>
      <c r="SQN70" s="65"/>
      <c r="SQO70" s="65"/>
      <c r="SQP70" s="65"/>
      <c r="SQQ70" s="65"/>
      <c r="SQR70" s="65"/>
      <c r="SQS70" s="65"/>
      <c r="SQT70" s="65"/>
      <c r="SQU70" s="65"/>
      <c r="SQV70" s="65"/>
      <c r="SQW70" s="65"/>
      <c r="SQX70" s="65"/>
      <c r="SQY70" s="65"/>
      <c r="SQZ70" s="65"/>
      <c r="SRA70" s="65"/>
      <c r="SRB70" s="65"/>
      <c r="SRC70" s="65"/>
      <c r="SRD70" s="65"/>
      <c r="SRE70" s="65"/>
      <c r="SRF70" s="65"/>
      <c r="SRG70" s="65"/>
      <c r="SRH70" s="65"/>
      <c r="SRI70" s="65"/>
      <c r="SRJ70" s="65"/>
      <c r="SRK70" s="65"/>
      <c r="SRL70" s="65"/>
      <c r="SRM70" s="65"/>
      <c r="SRN70" s="65"/>
      <c r="SRO70" s="65"/>
      <c r="SRP70" s="65"/>
      <c r="SRQ70" s="65"/>
      <c r="SRR70" s="65"/>
      <c r="SRS70" s="65"/>
      <c r="SRT70" s="65"/>
      <c r="SRU70" s="65"/>
      <c r="SRV70" s="65"/>
      <c r="SRW70" s="65"/>
      <c r="SRX70" s="65"/>
      <c r="SRY70" s="65"/>
      <c r="SRZ70" s="65"/>
      <c r="SSA70" s="65"/>
      <c r="SSB70" s="65"/>
      <c r="SSC70" s="65"/>
      <c r="SSD70" s="65"/>
      <c r="SSE70" s="65"/>
      <c r="SSF70" s="65"/>
      <c r="SSG70" s="65"/>
      <c r="SSH70" s="65"/>
      <c r="SSI70" s="65"/>
      <c r="SSJ70" s="65"/>
      <c r="SSK70" s="65"/>
      <c r="SSL70" s="65"/>
      <c r="SSM70" s="65"/>
      <c r="SSN70" s="65"/>
      <c r="SSO70" s="65"/>
      <c r="SSP70" s="65"/>
      <c r="SSQ70" s="65"/>
      <c r="SSR70" s="65"/>
      <c r="SSS70" s="65"/>
      <c r="SST70" s="65"/>
      <c r="SSU70" s="65"/>
      <c r="SSV70" s="65"/>
      <c r="SSW70" s="65"/>
      <c r="SSX70" s="65"/>
      <c r="SSY70" s="65"/>
      <c r="SSZ70" s="65"/>
      <c r="STA70" s="65"/>
      <c r="STB70" s="65"/>
      <c r="STC70" s="65"/>
      <c r="STD70" s="65"/>
      <c r="STE70" s="65"/>
      <c r="STF70" s="65"/>
      <c r="STG70" s="65"/>
      <c r="STH70" s="65"/>
      <c r="STI70" s="65"/>
      <c r="STJ70" s="65"/>
      <c r="STK70" s="65"/>
      <c r="STL70" s="65"/>
      <c r="STM70" s="65"/>
      <c r="STN70" s="65"/>
      <c r="STO70" s="65"/>
      <c r="STP70" s="65"/>
      <c r="STQ70" s="65"/>
      <c r="STR70" s="65"/>
      <c r="STS70" s="65"/>
      <c r="STT70" s="65"/>
      <c r="STU70" s="65"/>
      <c r="STV70" s="65"/>
      <c r="STW70" s="65"/>
      <c r="STX70" s="65"/>
      <c r="STY70" s="65"/>
      <c r="STZ70" s="65"/>
      <c r="SUA70" s="65"/>
      <c r="SUB70" s="65"/>
      <c r="SUC70" s="65"/>
      <c r="SUD70" s="65"/>
      <c r="SUE70" s="65"/>
      <c r="SUF70" s="65"/>
      <c r="SUG70" s="65"/>
      <c r="SUH70" s="65"/>
      <c r="SUI70" s="65"/>
      <c r="SUJ70" s="65"/>
      <c r="SUK70" s="65"/>
      <c r="SUL70" s="65"/>
      <c r="SUM70" s="65"/>
      <c r="SUN70" s="65"/>
      <c r="SUO70" s="65"/>
      <c r="SUP70" s="65"/>
      <c r="SUQ70" s="65"/>
      <c r="SUR70" s="65"/>
      <c r="SUS70" s="65"/>
      <c r="SUT70" s="65"/>
      <c r="SUU70" s="65"/>
      <c r="SUV70" s="65"/>
      <c r="SUW70" s="65"/>
      <c r="SUX70" s="65"/>
      <c r="SUY70" s="65"/>
      <c r="SUZ70" s="65"/>
      <c r="SVA70" s="65"/>
      <c r="SVB70" s="65"/>
      <c r="SVC70" s="65"/>
      <c r="SVD70" s="65"/>
      <c r="SVE70" s="65"/>
      <c r="SVF70" s="65"/>
      <c r="SVG70" s="65"/>
      <c r="SVH70" s="65"/>
      <c r="SVI70" s="65"/>
      <c r="SVJ70" s="65"/>
      <c r="SVK70" s="65"/>
      <c r="SVL70" s="65"/>
      <c r="SVM70" s="65"/>
      <c r="SVN70" s="65"/>
      <c r="SVO70" s="65"/>
      <c r="SVP70" s="65"/>
      <c r="SVQ70" s="65"/>
      <c r="SVR70" s="65"/>
      <c r="SVS70" s="65"/>
      <c r="SVT70" s="65"/>
      <c r="SVU70" s="65"/>
      <c r="SVV70" s="65"/>
      <c r="SVW70" s="65"/>
      <c r="SVX70" s="65"/>
      <c r="SVY70" s="65"/>
      <c r="SVZ70" s="65"/>
      <c r="SWA70" s="65"/>
      <c r="SWB70" s="65"/>
      <c r="SWC70" s="65"/>
      <c r="SWD70" s="65"/>
      <c r="SWE70" s="65"/>
      <c r="SWF70" s="65"/>
      <c r="SWG70" s="65"/>
      <c r="SWH70" s="65"/>
      <c r="SWI70" s="65"/>
      <c r="SWJ70" s="65"/>
      <c r="SWK70" s="65"/>
      <c r="SWL70" s="65"/>
      <c r="SWM70" s="65"/>
      <c r="SWN70" s="65"/>
      <c r="SWO70" s="65"/>
      <c r="SWP70" s="65"/>
      <c r="SWQ70" s="65"/>
      <c r="SWR70" s="65"/>
      <c r="SWS70" s="65"/>
      <c r="SWT70" s="65"/>
      <c r="SWU70" s="65"/>
      <c r="SWV70" s="65"/>
      <c r="SWW70" s="65"/>
      <c r="SWX70" s="65"/>
      <c r="SWY70" s="65"/>
      <c r="SWZ70" s="65"/>
      <c r="SXA70" s="65"/>
      <c r="SXB70" s="65"/>
      <c r="SXC70" s="65"/>
      <c r="SXD70" s="65"/>
      <c r="SXE70" s="65"/>
      <c r="SXF70" s="65"/>
      <c r="SXG70" s="65"/>
      <c r="SXH70" s="65"/>
      <c r="SXI70" s="65"/>
      <c r="SXJ70" s="65"/>
      <c r="SXK70" s="65"/>
      <c r="SXL70" s="65"/>
      <c r="SXM70" s="65"/>
      <c r="SXN70" s="65"/>
      <c r="SXO70" s="65"/>
      <c r="SXP70" s="65"/>
      <c r="SXQ70" s="65"/>
      <c r="SXR70" s="65"/>
      <c r="SXS70" s="65"/>
      <c r="SXT70" s="65"/>
      <c r="SXU70" s="65"/>
      <c r="SXV70" s="65"/>
      <c r="SXW70" s="65"/>
      <c r="SXX70" s="65"/>
      <c r="SXY70" s="65"/>
      <c r="SXZ70" s="65"/>
      <c r="SYA70" s="65"/>
      <c r="SYB70" s="65"/>
      <c r="SYC70" s="65"/>
      <c r="SYD70" s="65"/>
      <c r="SYE70" s="65"/>
      <c r="SYF70" s="65"/>
      <c r="SYG70" s="65"/>
      <c r="SYH70" s="65"/>
      <c r="SYI70" s="65"/>
      <c r="SYJ70" s="65"/>
      <c r="SYK70" s="65"/>
      <c r="SYL70" s="65"/>
      <c r="SYM70" s="65"/>
      <c r="SYN70" s="65"/>
      <c r="SYO70" s="65"/>
      <c r="SYP70" s="65"/>
      <c r="SYQ70" s="65"/>
      <c r="SYR70" s="65"/>
      <c r="SYS70" s="65"/>
      <c r="SYT70" s="65"/>
      <c r="SYU70" s="65"/>
      <c r="SYV70" s="65"/>
      <c r="SYW70" s="65"/>
      <c r="SYX70" s="65"/>
      <c r="SYY70" s="65"/>
      <c r="SYZ70" s="65"/>
      <c r="SZA70" s="65"/>
      <c r="SZB70" s="65"/>
      <c r="SZC70" s="65"/>
      <c r="SZD70" s="65"/>
      <c r="SZE70" s="65"/>
      <c r="SZF70" s="65"/>
      <c r="SZG70" s="65"/>
      <c r="SZH70" s="65"/>
      <c r="SZI70" s="65"/>
      <c r="SZJ70" s="65"/>
      <c r="SZK70" s="65"/>
      <c r="SZL70" s="65"/>
      <c r="SZM70" s="65"/>
      <c r="SZN70" s="65"/>
      <c r="SZO70" s="65"/>
      <c r="SZP70" s="65"/>
      <c r="SZQ70" s="65"/>
      <c r="SZR70" s="65"/>
      <c r="SZS70" s="65"/>
      <c r="SZT70" s="65"/>
      <c r="SZU70" s="65"/>
      <c r="SZV70" s="65"/>
      <c r="SZW70" s="65"/>
      <c r="SZX70" s="65"/>
      <c r="SZY70" s="65"/>
      <c r="SZZ70" s="65"/>
      <c r="TAA70" s="65"/>
      <c r="TAB70" s="65"/>
      <c r="TAC70" s="65"/>
      <c r="TAD70" s="65"/>
      <c r="TAE70" s="65"/>
      <c r="TAF70" s="65"/>
      <c r="TAG70" s="65"/>
      <c r="TAH70" s="65"/>
      <c r="TAI70" s="65"/>
      <c r="TAJ70" s="65"/>
      <c r="TAK70" s="65"/>
      <c r="TAL70" s="65"/>
      <c r="TAM70" s="65"/>
      <c r="TAN70" s="65"/>
      <c r="TAO70" s="65"/>
      <c r="TAP70" s="65"/>
      <c r="TAQ70" s="65"/>
      <c r="TAR70" s="65"/>
      <c r="TAS70" s="65"/>
      <c r="TAT70" s="65"/>
      <c r="TAU70" s="65"/>
      <c r="TAV70" s="65"/>
      <c r="TAW70" s="65"/>
      <c r="TAX70" s="65"/>
      <c r="TAY70" s="65"/>
      <c r="TAZ70" s="65"/>
      <c r="TBA70" s="65"/>
      <c r="TBB70" s="65"/>
      <c r="TBC70" s="65"/>
      <c r="TBD70" s="65"/>
      <c r="TBE70" s="65"/>
      <c r="TBF70" s="65"/>
      <c r="TBG70" s="65"/>
      <c r="TBH70" s="65"/>
      <c r="TBI70" s="65"/>
      <c r="TBJ70" s="65"/>
      <c r="TBK70" s="65"/>
      <c r="TBL70" s="65"/>
      <c r="TBM70" s="65"/>
      <c r="TBN70" s="65"/>
      <c r="TBO70" s="65"/>
      <c r="TBP70" s="65"/>
      <c r="TBQ70" s="65"/>
      <c r="TBR70" s="65"/>
      <c r="TBS70" s="65"/>
      <c r="TBT70" s="65"/>
      <c r="TBU70" s="65"/>
      <c r="TBV70" s="65"/>
      <c r="TBW70" s="65"/>
      <c r="TBX70" s="65"/>
      <c r="TBY70" s="65"/>
      <c r="TBZ70" s="65"/>
      <c r="TCA70" s="65"/>
      <c r="TCB70" s="65"/>
      <c r="TCC70" s="65"/>
      <c r="TCD70" s="65"/>
      <c r="TCE70" s="65"/>
      <c r="TCF70" s="65"/>
      <c r="TCG70" s="65"/>
      <c r="TCH70" s="65"/>
      <c r="TCI70" s="65"/>
      <c r="TCJ70" s="65"/>
      <c r="TCK70" s="65"/>
      <c r="TCL70" s="65"/>
      <c r="TCM70" s="65"/>
      <c r="TCN70" s="65"/>
      <c r="TCO70" s="65"/>
      <c r="TCP70" s="65"/>
      <c r="TCQ70" s="65"/>
      <c r="TCR70" s="65"/>
      <c r="TCS70" s="65"/>
      <c r="TCT70" s="65"/>
      <c r="TCU70" s="65"/>
      <c r="TCV70" s="65"/>
      <c r="TCW70" s="65"/>
      <c r="TCX70" s="65"/>
      <c r="TCY70" s="65"/>
      <c r="TCZ70" s="65"/>
      <c r="TDA70" s="65"/>
      <c r="TDB70" s="65"/>
      <c r="TDC70" s="65"/>
      <c r="TDD70" s="65"/>
      <c r="TDE70" s="65"/>
      <c r="TDF70" s="65"/>
      <c r="TDG70" s="65"/>
      <c r="TDH70" s="65"/>
      <c r="TDI70" s="65"/>
      <c r="TDJ70" s="65"/>
      <c r="TDK70" s="65"/>
      <c r="TDL70" s="65"/>
      <c r="TDM70" s="65"/>
      <c r="TDN70" s="65"/>
      <c r="TDO70" s="65"/>
      <c r="TDP70" s="65"/>
      <c r="TDQ70" s="65"/>
      <c r="TDR70" s="65"/>
      <c r="TDS70" s="65"/>
      <c r="TDT70" s="65"/>
      <c r="TDU70" s="65"/>
      <c r="TDV70" s="65"/>
      <c r="TDW70" s="65"/>
      <c r="TDX70" s="65"/>
      <c r="TDY70" s="65"/>
      <c r="TDZ70" s="65"/>
      <c r="TEA70" s="65"/>
      <c r="TEB70" s="65"/>
      <c r="TEC70" s="65"/>
      <c r="TED70" s="65"/>
      <c r="TEE70" s="65"/>
      <c r="TEF70" s="65"/>
      <c r="TEG70" s="65"/>
      <c r="TEH70" s="65"/>
      <c r="TEI70" s="65"/>
      <c r="TEJ70" s="65"/>
      <c r="TEK70" s="65"/>
      <c r="TEL70" s="65"/>
      <c r="TEM70" s="65"/>
      <c r="TEN70" s="65"/>
      <c r="TEO70" s="65"/>
      <c r="TEP70" s="65"/>
      <c r="TEQ70" s="65"/>
      <c r="TER70" s="65"/>
      <c r="TES70" s="65"/>
      <c r="TET70" s="65"/>
      <c r="TEU70" s="65"/>
      <c r="TEV70" s="65"/>
      <c r="TEW70" s="65"/>
      <c r="TEX70" s="65"/>
      <c r="TEY70" s="65"/>
      <c r="TEZ70" s="65"/>
      <c r="TFA70" s="65"/>
      <c r="TFB70" s="65"/>
      <c r="TFC70" s="65"/>
      <c r="TFD70" s="65"/>
      <c r="TFE70" s="65"/>
      <c r="TFF70" s="65"/>
      <c r="TFG70" s="65"/>
      <c r="TFH70" s="65"/>
      <c r="TFI70" s="65"/>
      <c r="TFJ70" s="65"/>
      <c r="TFK70" s="65"/>
      <c r="TFL70" s="65"/>
      <c r="TFM70" s="65"/>
      <c r="TFN70" s="65"/>
      <c r="TFO70" s="65"/>
      <c r="TFP70" s="65"/>
      <c r="TFQ70" s="65"/>
      <c r="TFR70" s="65"/>
      <c r="TFS70" s="65"/>
      <c r="TFT70" s="65"/>
      <c r="TFU70" s="65"/>
      <c r="TFV70" s="65"/>
      <c r="TFW70" s="65"/>
      <c r="TFX70" s="65"/>
      <c r="TFY70" s="65"/>
      <c r="TFZ70" s="65"/>
      <c r="TGA70" s="65"/>
      <c r="TGB70" s="65"/>
      <c r="TGC70" s="65"/>
      <c r="TGD70" s="65"/>
      <c r="TGE70" s="65"/>
      <c r="TGF70" s="65"/>
      <c r="TGG70" s="65"/>
      <c r="TGH70" s="65"/>
      <c r="TGI70" s="65"/>
      <c r="TGJ70" s="65"/>
      <c r="TGK70" s="65"/>
      <c r="TGL70" s="65"/>
      <c r="TGM70" s="65"/>
      <c r="TGN70" s="65"/>
      <c r="TGO70" s="65"/>
      <c r="TGP70" s="65"/>
      <c r="TGQ70" s="65"/>
      <c r="TGR70" s="65"/>
      <c r="TGS70" s="65"/>
      <c r="TGT70" s="65"/>
      <c r="TGU70" s="65"/>
      <c r="TGV70" s="65"/>
      <c r="TGW70" s="65"/>
      <c r="TGX70" s="65"/>
      <c r="TGY70" s="65"/>
      <c r="TGZ70" s="65"/>
      <c r="THA70" s="65"/>
      <c r="THB70" s="65"/>
      <c r="THC70" s="65"/>
      <c r="THD70" s="65"/>
      <c r="THE70" s="65"/>
      <c r="THF70" s="65"/>
      <c r="THG70" s="65"/>
      <c r="THH70" s="65"/>
      <c r="THI70" s="65"/>
      <c r="THJ70" s="65"/>
      <c r="THK70" s="65"/>
      <c r="THL70" s="65"/>
      <c r="THM70" s="65"/>
      <c r="THN70" s="65"/>
      <c r="THO70" s="65"/>
      <c r="THP70" s="65"/>
      <c r="THQ70" s="65"/>
      <c r="THR70" s="65"/>
      <c r="THS70" s="65"/>
      <c r="THT70" s="65"/>
      <c r="THU70" s="65"/>
      <c r="THV70" s="65"/>
      <c r="THW70" s="65"/>
      <c r="THX70" s="65"/>
      <c r="THY70" s="65"/>
      <c r="THZ70" s="65"/>
      <c r="TIA70" s="65"/>
      <c r="TIB70" s="65"/>
      <c r="TIC70" s="65"/>
      <c r="TID70" s="65"/>
      <c r="TIE70" s="65"/>
      <c r="TIF70" s="65"/>
      <c r="TIG70" s="65"/>
      <c r="TIH70" s="65"/>
      <c r="TII70" s="65"/>
      <c r="TIJ70" s="65"/>
      <c r="TIK70" s="65"/>
      <c r="TIL70" s="65"/>
      <c r="TIM70" s="65"/>
      <c r="TIN70" s="65"/>
      <c r="TIO70" s="65"/>
      <c r="TIP70" s="65"/>
      <c r="TIQ70" s="65"/>
      <c r="TIR70" s="65"/>
      <c r="TIS70" s="65"/>
      <c r="TIT70" s="65"/>
      <c r="TIU70" s="65"/>
      <c r="TIV70" s="65"/>
      <c r="TIW70" s="65"/>
      <c r="TIX70" s="65"/>
      <c r="TIY70" s="65"/>
      <c r="TIZ70" s="65"/>
      <c r="TJA70" s="65"/>
      <c r="TJB70" s="65"/>
      <c r="TJC70" s="65"/>
      <c r="TJD70" s="65"/>
      <c r="TJE70" s="65"/>
      <c r="TJF70" s="65"/>
      <c r="TJG70" s="65"/>
      <c r="TJH70" s="65"/>
      <c r="TJI70" s="65"/>
      <c r="TJJ70" s="65"/>
      <c r="TJK70" s="65"/>
      <c r="TJL70" s="65"/>
      <c r="TJM70" s="65"/>
      <c r="TJN70" s="65"/>
      <c r="TJO70" s="65"/>
      <c r="TJP70" s="65"/>
      <c r="TJQ70" s="65"/>
      <c r="TJR70" s="65"/>
      <c r="TJS70" s="65"/>
      <c r="TJT70" s="65"/>
      <c r="TJU70" s="65"/>
      <c r="TJV70" s="65"/>
      <c r="TJW70" s="65"/>
      <c r="TJX70" s="65"/>
      <c r="TJY70" s="65"/>
      <c r="TJZ70" s="65"/>
      <c r="TKA70" s="65"/>
      <c r="TKB70" s="65"/>
      <c r="TKC70" s="65"/>
      <c r="TKD70" s="65"/>
      <c r="TKE70" s="65"/>
      <c r="TKF70" s="65"/>
      <c r="TKG70" s="65"/>
      <c r="TKH70" s="65"/>
      <c r="TKI70" s="65"/>
      <c r="TKJ70" s="65"/>
      <c r="TKK70" s="65"/>
      <c r="TKL70" s="65"/>
      <c r="TKM70" s="65"/>
      <c r="TKN70" s="65"/>
      <c r="TKO70" s="65"/>
      <c r="TKP70" s="65"/>
      <c r="TKQ70" s="65"/>
      <c r="TKR70" s="65"/>
      <c r="TKS70" s="65"/>
      <c r="TKT70" s="65"/>
      <c r="TKU70" s="65"/>
      <c r="TKV70" s="65"/>
      <c r="TKW70" s="65"/>
      <c r="TKX70" s="65"/>
      <c r="TKY70" s="65"/>
      <c r="TKZ70" s="65"/>
      <c r="TLA70" s="65"/>
      <c r="TLB70" s="65"/>
      <c r="TLC70" s="65"/>
      <c r="TLD70" s="65"/>
      <c r="TLE70" s="65"/>
      <c r="TLF70" s="65"/>
      <c r="TLG70" s="65"/>
      <c r="TLH70" s="65"/>
      <c r="TLI70" s="65"/>
      <c r="TLJ70" s="65"/>
      <c r="TLK70" s="65"/>
      <c r="TLL70" s="65"/>
      <c r="TLM70" s="65"/>
      <c r="TLN70" s="65"/>
      <c r="TLO70" s="65"/>
      <c r="TLP70" s="65"/>
      <c r="TLQ70" s="65"/>
      <c r="TLR70" s="65"/>
      <c r="TLS70" s="65"/>
      <c r="TLT70" s="65"/>
      <c r="TLU70" s="65"/>
      <c r="TLV70" s="65"/>
      <c r="TLW70" s="65"/>
      <c r="TLX70" s="65"/>
      <c r="TLY70" s="65"/>
      <c r="TLZ70" s="65"/>
      <c r="TMA70" s="65"/>
      <c r="TMB70" s="65"/>
      <c r="TMC70" s="65"/>
      <c r="TMD70" s="65"/>
      <c r="TME70" s="65"/>
      <c r="TMF70" s="65"/>
      <c r="TMG70" s="65"/>
      <c r="TMH70" s="65"/>
      <c r="TMI70" s="65"/>
      <c r="TMJ70" s="65"/>
      <c r="TMK70" s="65"/>
      <c r="TML70" s="65"/>
      <c r="TMM70" s="65"/>
      <c r="TMN70" s="65"/>
      <c r="TMO70" s="65"/>
      <c r="TMP70" s="65"/>
      <c r="TMQ70" s="65"/>
      <c r="TMR70" s="65"/>
      <c r="TMS70" s="65"/>
      <c r="TMT70" s="65"/>
      <c r="TMU70" s="65"/>
      <c r="TMV70" s="65"/>
      <c r="TMW70" s="65"/>
      <c r="TMX70" s="65"/>
      <c r="TMY70" s="65"/>
      <c r="TMZ70" s="65"/>
      <c r="TNA70" s="65"/>
      <c r="TNB70" s="65"/>
      <c r="TNC70" s="65"/>
      <c r="TND70" s="65"/>
      <c r="TNE70" s="65"/>
      <c r="TNF70" s="65"/>
      <c r="TNG70" s="65"/>
      <c r="TNH70" s="65"/>
      <c r="TNI70" s="65"/>
      <c r="TNJ70" s="65"/>
      <c r="TNK70" s="65"/>
      <c r="TNL70" s="65"/>
      <c r="TNM70" s="65"/>
      <c r="TNN70" s="65"/>
      <c r="TNO70" s="65"/>
      <c r="TNP70" s="65"/>
      <c r="TNQ70" s="65"/>
      <c r="TNR70" s="65"/>
      <c r="TNS70" s="65"/>
      <c r="TNT70" s="65"/>
      <c r="TNU70" s="65"/>
      <c r="TNV70" s="65"/>
      <c r="TNW70" s="65"/>
      <c r="TNX70" s="65"/>
      <c r="TNY70" s="65"/>
      <c r="TNZ70" s="65"/>
      <c r="TOA70" s="65"/>
      <c r="TOB70" s="65"/>
      <c r="TOC70" s="65"/>
      <c r="TOD70" s="65"/>
      <c r="TOE70" s="65"/>
      <c r="TOF70" s="65"/>
      <c r="TOG70" s="65"/>
      <c r="TOH70" s="65"/>
      <c r="TOI70" s="65"/>
      <c r="TOJ70" s="65"/>
      <c r="TOK70" s="65"/>
      <c r="TOL70" s="65"/>
      <c r="TOM70" s="65"/>
      <c r="TON70" s="65"/>
      <c r="TOO70" s="65"/>
      <c r="TOP70" s="65"/>
      <c r="TOQ70" s="65"/>
      <c r="TOR70" s="65"/>
      <c r="TOS70" s="65"/>
      <c r="TOT70" s="65"/>
      <c r="TOU70" s="65"/>
      <c r="TOV70" s="65"/>
      <c r="TOW70" s="65"/>
      <c r="TOX70" s="65"/>
      <c r="TOY70" s="65"/>
      <c r="TOZ70" s="65"/>
      <c r="TPA70" s="65"/>
      <c r="TPB70" s="65"/>
      <c r="TPC70" s="65"/>
      <c r="TPD70" s="65"/>
      <c r="TPE70" s="65"/>
      <c r="TPF70" s="65"/>
      <c r="TPG70" s="65"/>
      <c r="TPH70" s="65"/>
      <c r="TPI70" s="65"/>
      <c r="TPJ70" s="65"/>
      <c r="TPK70" s="65"/>
      <c r="TPL70" s="65"/>
      <c r="TPM70" s="65"/>
      <c r="TPN70" s="65"/>
      <c r="TPO70" s="65"/>
      <c r="TPP70" s="65"/>
      <c r="TPQ70" s="65"/>
      <c r="TPR70" s="65"/>
      <c r="TPS70" s="65"/>
      <c r="TPT70" s="65"/>
      <c r="TPU70" s="65"/>
      <c r="TPV70" s="65"/>
      <c r="TPW70" s="65"/>
      <c r="TPX70" s="65"/>
      <c r="TPY70" s="65"/>
      <c r="TPZ70" s="65"/>
      <c r="TQA70" s="65"/>
      <c r="TQB70" s="65"/>
      <c r="TQC70" s="65"/>
      <c r="TQD70" s="65"/>
      <c r="TQE70" s="65"/>
      <c r="TQF70" s="65"/>
      <c r="TQG70" s="65"/>
      <c r="TQH70" s="65"/>
      <c r="TQI70" s="65"/>
      <c r="TQJ70" s="65"/>
      <c r="TQK70" s="65"/>
      <c r="TQL70" s="65"/>
      <c r="TQM70" s="65"/>
      <c r="TQN70" s="65"/>
      <c r="TQO70" s="65"/>
      <c r="TQP70" s="65"/>
      <c r="TQQ70" s="65"/>
      <c r="TQR70" s="65"/>
      <c r="TQS70" s="65"/>
      <c r="TQT70" s="65"/>
      <c r="TQU70" s="65"/>
      <c r="TQV70" s="65"/>
      <c r="TQW70" s="65"/>
      <c r="TQX70" s="65"/>
      <c r="TQY70" s="65"/>
      <c r="TQZ70" s="65"/>
      <c r="TRA70" s="65"/>
      <c r="TRB70" s="65"/>
      <c r="TRC70" s="65"/>
      <c r="TRD70" s="65"/>
      <c r="TRE70" s="65"/>
      <c r="TRF70" s="65"/>
      <c r="TRG70" s="65"/>
      <c r="TRH70" s="65"/>
      <c r="TRI70" s="65"/>
      <c r="TRJ70" s="65"/>
      <c r="TRK70" s="65"/>
      <c r="TRL70" s="65"/>
      <c r="TRM70" s="65"/>
      <c r="TRN70" s="65"/>
      <c r="TRO70" s="65"/>
      <c r="TRP70" s="65"/>
      <c r="TRQ70" s="65"/>
      <c r="TRR70" s="65"/>
      <c r="TRS70" s="65"/>
      <c r="TRT70" s="65"/>
      <c r="TRU70" s="65"/>
      <c r="TRV70" s="65"/>
      <c r="TRW70" s="65"/>
      <c r="TRX70" s="65"/>
      <c r="TRY70" s="65"/>
      <c r="TRZ70" s="65"/>
      <c r="TSA70" s="65"/>
      <c r="TSB70" s="65"/>
      <c r="TSC70" s="65"/>
      <c r="TSD70" s="65"/>
      <c r="TSE70" s="65"/>
      <c r="TSF70" s="65"/>
      <c r="TSG70" s="65"/>
      <c r="TSH70" s="65"/>
      <c r="TSI70" s="65"/>
      <c r="TSJ70" s="65"/>
      <c r="TSK70" s="65"/>
      <c r="TSL70" s="65"/>
      <c r="TSM70" s="65"/>
      <c r="TSN70" s="65"/>
      <c r="TSO70" s="65"/>
      <c r="TSP70" s="65"/>
      <c r="TSQ70" s="65"/>
      <c r="TSR70" s="65"/>
      <c r="TSS70" s="65"/>
      <c r="TST70" s="65"/>
      <c r="TSU70" s="65"/>
      <c r="TSV70" s="65"/>
      <c r="TSW70" s="65"/>
      <c r="TSX70" s="65"/>
      <c r="TSY70" s="65"/>
      <c r="TSZ70" s="65"/>
      <c r="TTA70" s="65"/>
      <c r="TTB70" s="65"/>
      <c r="TTC70" s="65"/>
      <c r="TTD70" s="65"/>
      <c r="TTE70" s="65"/>
      <c r="TTF70" s="65"/>
      <c r="TTG70" s="65"/>
      <c r="TTH70" s="65"/>
      <c r="TTI70" s="65"/>
      <c r="TTJ70" s="65"/>
      <c r="TTK70" s="65"/>
      <c r="TTL70" s="65"/>
      <c r="TTM70" s="65"/>
      <c r="TTN70" s="65"/>
      <c r="TTO70" s="65"/>
      <c r="TTP70" s="65"/>
      <c r="TTQ70" s="65"/>
      <c r="TTR70" s="65"/>
      <c r="TTS70" s="65"/>
      <c r="TTT70" s="65"/>
      <c r="TTU70" s="65"/>
      <c r="TTV70" s="65"/>
      <c r="TTW70" s="65"/>
      <c r="TTX70" s="65"/>
      <c r="TTY70" s="65"/>
      <c r="TTZ70" s="65"/>
      <c r="TUA70" s="65"/>
      <c r="TUB70" s="65"/>
      <c r="TUC70" s="65"/>
      <c r="TUD70" s="65"/>
      <c r="TUE70" s="65"/>
      <c r="TUF70" s="65"/>
      <c r="TUG70" s="65"/>
      <c r="TUH70" s="65"/>
      <c r="TUI70" s="65"/>
      <c r="TUJ70" s="65"/>
      <c r="TUK70" s="65"/>
      <c r="TUL70" s="65"/>
      <c r="TUM70" s="65"/>
      <c r="TUN70" s="65"/>
      <c r="TUO70" s="65"/>
      <c r="TUP70" s="65"/>
      <c r="TUQ70" s="65"/>
      <c r="TUR70" s="65"/>
      <c r="TUS70" s="65"/>
      <c r="TUT70" s="65"/>
      <c r="TUU70" s="65"/>
      <c r="TUV70" s="65"/>
      <c r="TUW70" s="65"/>
      <c r="TUX70" s="65"/>
      <c r="TUY70" s="65"/>
      <c r="TUZ70" s="65"/>
      <c r="TVA70" s="65"/>
      <c r="TVB70" s="65"/>
      <c r="TVC70" s="65"/>
      <c r="TVD70" s="65"/>
      <c r="TVE70" s="65"/>
      <c r="TVF70" s="65"/>
      <c r="TVG70" s="65"/>
      <c r="TVH70" s="65"/>
      <c r="TVI70" s="65"/>
      <c r="TVJ70" s="65"/>
      <c r="TVK70" s="65"/>
      <c r="TVL70" s="65"/>
      <c r="TVM70" s="65"/>
      <c r="TVN70" s="65"/>
      <c r="TVO70" s="65"/>
      <c r="TVP70" s="65"/>
      <c r="TVQ70" s="65"/>
      <c r="TVR70" s="65"/>
      <c r="TVS70" s="65"/>
      <c r="TVT70" s="65"/>
      <c r="TVU70" s="65"/>
      <c r="TVV70" s="65"/>
      <c r="TVW70" s="65"/>
      <c r="TVX70" s="65"/>
      <c r="TVY70" s="65"/>
      <c r="TVZ70" s="65"/>
      <c r="TWA70" s="65"/>
      <c r="TWB70" s="65"/>
      <c r="TWC70" s="65"/>
      <c r="TWD70" s="65"/>
      <c r="TWE70" s="65"/>
      <c r="TWF70" s="65"/>
      <c r="TWG70" s="65"/>
      <c r="TWH70" s="65"/>
      <c r="TWI70" s="65"/>
      <c r="TWJ70" s="65"/>
      <c r="TWK70" s="65"/>
      <c r="TWL70" s="65"/>
      <c r="TWM70" s="65"/>
      <c r="TWN70" s="65"/>
      <c r="TWO70" s="65"/>
      <c r="TWP70" s="65"/>
      <c r="TWQ70" s="65"/>
      <c r="TWR70" s="65"/>
      <c r="TWS70" s="65"/>
      <c r="TWT70" s="65"/>
      <c r="TWU70" s="65"/>
      <c r="TWV70" s="65"/>
      <c r="TWW70" s="65"/>
      <c r="TWX70" s="65"/>
      <c r="TWY70" s="65"/>
      <c r="TWZ70" s="65"/>
      <c r="TXA70" s="65"/>
      <c r="TXB70" s="65"/>
      <c r="TXC70" s="65"/>
      <c r="TXD70" s="65"/>
      <c r="TXE70" s="65"/>
      <c r="TXF70" s="65"/>
      <c r="TXG70" s="65"/>
      <c r="TXH70" s="65"/>
      <c r="TXI70" s="65"/>
      <c r="TXJ70" s="65"/>
      <c r="TXK70" s="65"/>
      <c r="TXL70" s="65"/>
      <c r="TXM70" s="65"/>
      <c r="TXN70" s="65"/>
      <c r="TXO70" s="65"/>
      <c r="TXP70" s="65"/>
      <c r="TXQ70" s="65"/>
      <c r="TXR70" s="65"/>
      <c r="TXS70" s="65"/>
      <c r="TXT70" s="65"/>
      <c r="TXU70" s="65"/>
      <c r="TXV70" s="65"/>
      <c r="TXW70" s="65"/>
      <c r="TXX70" s="65"/>
      <c r="TXY70" s="65"/>
      <c r="TXZ70" s="65"/>
      <c r="TYA70" s="65"/>
      <c r="TYB70" s="65"/>
      <c r="TYC70" s="65"/>
      <c r="TYD70" s="65"/>
      <c r="TYE70" s="65"/>
      <c r="TYF70" s="65"/>
      <c r="TYG70" s="65"/>
      <c r="TYH70" s="65"/>
      <c r="TYI70" s="65"/>
      <c r="TYJ70" s="65"/>
      <c r="TYK70" s="65"/>
      <c r="TYL70" s="65"/>
      <c r="TYM70" s="65"/>
      <c r="TYN70" s="65"/>
      <c r="TYO70" s="65"/>
      <c r="TYP70" s="65"/>
      <c r="TYQ70" s="65"/>
      <c r="TYR70" s="65"/>
      <c r="TYS70" s="65"/>
      <c r="TYT70" s="65"/>
      <c r="TYU70" s="65"/>
      <c r="TYV70" s="65"/>
      <c r="TYW70" s="65"/>
      <c r="TYX70" s="65"/>
      <c r="TYY70" s="65"/>
      <c r="TYZ70" s="65"/>
      <c r="TZA70" s="65"/>
      <c r="TZB70" s="65"/>
      <c r="TZC70" s="65"/>
      <c r="TZD70" s="65"/>
      <c r="TZE70" s="65"/>
      <c r="TZF70" s="65"/>
      <c r="TZG70" s="65"/>
      <c r="TZH70" s="65"/>
      <c r="TZI70" s="65"/>
      <c r="TZJ70" s="65"/>
      <c r="TZK70" s="65"/>
      <c r="TZL70" s="65"/>
      <c r="TZM70" s="65"/>
      <c r="TZN70" s="65"/>
      <c r="TZO70" s="65"/>
      <c r="TZP70" s="65"/>
      <c r="TZQ70" s="65"/>
      <c r="TZR70" s="65"/>
      <c r="TZS70" s="65"/>
      <c r="TZT70" s="65"/>
      <c r="TZU70" s="65"/>
      <c r="TZV70" s="65"/>
      <c r="TZW70" s="65"/>
      <c r="TZX70" s="65"/>
      <c r="TZY70" s="65"/>
      <c r="TZZ70" s="65"/>
      <c r="UAA70" s="65"/>
      <c r="UAB70" s="65"/>
      <c r="UAC70" s="65"/>
      <c r="UAD70" s="65"/>
      <c r="UAE70" s="65"/>
      <c r="UAF70" s="65"/>
      <c r="UAG70" s="65"/>
      <c r="UAH70" s="65"/>
      <c r="UAI70" s="65"/>
      <c r="UAJ70" s="65"/>
      <c r="UAK70" s="65"/>
      <c r="UAL70" s="65"/>
      <c r="UAM70" s="65"/>
      <c r="UAN70" s="65"/>
      <c r="UAO70" s="65"/>
      <c r="UAP70" s="65"/>
      <c r="UAQ70" s="65"/>
      <c r="UAR70" s="65"/>
      <c r="UAS70" s="65"/>
      <c r="UAT70" s="65"/>
      <c r="UAU70" s="65"/>
      <c r="UAV70" s="65"/>
      <c r="UAW70" s="65"/>
      <c r="UAX70" s="65"/>
      <c r="UAY70" s="65"/>
      <c r="UAZ70" s="65"/>
      <c r="UBA70" s="65"/>
      <c r="UBB70" s="65"/>
      <c r="UBC70" s="65"/>
      <c r="UBD70" s="65"/>
      <c r="UBE70" s="65"/>
      <c r="UBF70" s="65"/>
      <c r="UBG70" s="65"/>
      <c r="UBH70" s="65"/>
      <c r="UBI70" s="65"/>
      <c r="UBJ70" s="65"/>
      <c r="UBK70" s="65"/>
      <c r="UBL70" s="65"/>
      <c r="UBM70" s="65"/>
      <c r="UBN70" s="65"/>
      <c r="UBO70" s="65"/>
      <c r="UBP70" s="65"/>
      <c r="UBQ70" s="65"/>
      <c r="UBR70" s="65"/>
      <c r="UBS70" s="65"/>
      <c r="UBT70" s="65"/>
      <c r="UBU70" s="65"/>
      <c r="UBV70" s="65"/>
      <c r="UBW70" s="65"/>
      <c r="UBX70" s="65"/>
      <c r="UBY70" s="65"/>
      <c r="UBZ70" s="65"/>
      <c r="UCA70" s="65"/>
      <c r="UCB70" s="65"/>
      <c r="UCC70" s="65"/>
      <c r="UCD70" s="65"/>
      <c r="UCE70" s="65"/>
      <c r="UCF70" s="65"/>
      <c r="UCG70" s="65"/>
      <c r="UCH70" s="65"/>
      <c r="UCI70" s="65"/>
      <c r="UCJ70" s="65"/>
      <c r="UCK70" s="65"/>
      <c r="UCL70" s="65"/>
      <c r="UCM70" s="65"/>
      <c r="UCN70" s="65"/>
      <c r="UCO70" s="65"/>
      <c r="UCP70" s="65"/>
      <c r="UCQ70" s="65"/>
      <c r="UCR70" s="65"/>
      <c r="UCS70" s="65"/>
      <c r="UCT70" s="65"/>
      <c r="UCU70" s="65"/>
      <c r="UCV70" s="65"/>
      <c r="UCW70" s="65"/>
      <c r="UCX70" s="65"/>
      <c r="UCY70" s="65"/>
      <c r="UCZ70" s="65"/>
      <c r="UDA70" s="65"/>
      <c r="UDB70" s="65"/>
      <c r="UDC70" s="65"/>
      <c r="UDD70" s="65"/>
      <c r="UDE70" s="65"/>
      <c r="UDF70" s="65"/>
      <c r="UDG70" s="65"/>
      <c r="UDH70" s="65"/>
      <c r="UDI70" s="65"/>
      <c r="UDJ70" s="65"/>
      <c r="UDK70" s="65"/>
      <c r="UDL70" s="65"/>
      <c r="UDM70" s="65"/>
      <c r="UDN70" s="65"/>
      <c r="UDO70" s="65"/>
      <c r="UDP70" s="65"/>
      <c r="UDQ70" s="65"/>
      <c r="UDR70" s="65"/>
      <c r="UDS70" s="65"/>
      <c r="UDT70" s="65"/>
      <c r="UDU70" s="65"/>
      <c r="UDV70" s="65"/>
      <c r="UDW70" s="65"/>
      <c r="UDX70" s="65"/>
      <c r="UDY70" s="65"/>
      <c r="UDZ70" s="65"/>
      <c r="UEA70" s="65"/>
      <c r="UEB70" s="65"/>
      <c r="UEC70" s="65"/>
      <c r="UED70" s="65"/>
      <c r="UEE70" s="65"/>
      <c r="UEF70" s="65"/>
      <c r="UEG70" s="65"/>
      <c r="UEH70" s="65"/>
      <c r="UEI70" s="65"/>
      <c r="UEJ70" s="65"/>
      <c r="UEK70" s="65"/>
      <c r="UEL70" s="65"/>
      <c r="UEM70" s="65"/>
      <c r="UEN70" s="65"/>
      <c r="UEO70" s="65"/>
      <c r="UEP70" s="65"/>
      <c r="UEQ70" s="65"/>
      <c r="UER70" s="65"/>
      <c r="UES70" s="65"/>
      <c r="UET70" s="65"/>
      <c r="UEU70" s="65"/>
      <c r="UEV70" s="65"/>
      <c r="UEW70" s="65"/>
      <c r="UEX70" s="65"/>
      <c r="UEY70" s="65"/>
      <c r="UEZ70" s="65"/>
      <c r="UFA70" s="65"/>
      <c r="UFB70" s="65"/>
      <c r="UFC70" s="65"/>
      <c r="UFD70" s="65"/>
      <c r="UFE70" s="65"/>
      <c r="UFF70" s="65"/>
      <c r="UFG70" s="65"/>
      <c r="UFH70" s="65"/>
      <c r="UFI70" s="65"/>
      <c r="UFJ70" s="65"/>
      <c r="UFK70" s="65"/>
      <c r="UFL70" s="65"/>
      <c r="UFM70" s="65"/>
      <c r="UFN70" s="65"/>
      <c r="UFO70" s="65"/>
      <c r="UFP70" s="65"/>
      <c r="UFQ70" s="65"/>
      <c r="UFR70" s="65"/>
      <c r="UFS70" s="65"/>
      <c r="UFT70" s="65"/>
      <c r="UFU70" s="65"/>
      <c r="UFV70" s="65"/>
      <c r="UFW70" s="65"/>
      <c r="UFX70" s="65"/>
      <c r="UFY70" s="65"/>
      <c r="UFZ70" s="65"/>
      <c r="UGA70" s="65"/>
      <c r="UGB70" s="65"/>
      <c r="UGC70" s="65"/>
      <c r="UGD70" s="65"/>
      <c r="UGE70" s="65"/>
      <c r="UGF70" s="65"/>
      <c r="UGG70" s="65"/>
      <c r="UGH70" s="65"/>
      <c r="UGI70" s="65"/>
      <c r="UGJ70" s="65"/>
      <c r="UGK70" s="65"/>
      <c r="UGL70" s="65"/>
      <c r="UGM70" s="65"/>
      <c r="UGN70" s="65"/>
      <c r="UGO70" s="65"/>
      <c r="UGP70" s="65"/>
      <c r="UGQ70" s="65"/>
      <c r="UGR70" s="65"/>
      <c r="UGS70" s="65"/>
      <c r="UGT70" s="65"/>
      <c r="UGU70" s="65"/>
      <c r="UGV70" s="65"/>
      <c r="UGW70" s="65"/>
      <c r="UGX70" s="65"/>
      <c r="UGY70" s="65"/>
      <c r="UGZ70" s="65"/>
      <c r="UHA70" s="65"/>
      <c r="UHB70" s="65"/>
      <c r="UHC70" s="65"/>
      <c r="UHD70" s="65"/>
      <c r="UHE70" s="65"/>
      <c r="UHF70" s="65"/>
      <c r="UHG70" s="65"/>
      <c r="UHH70" s="65"/>
      <c r="UHI70" s="65"/>
      <c r="UHJ70" s="65"/>
      <c r="UHK70" s="65"/>
      <c r="UHL70" s="65"/>
      <c r="UHM70" s="65"/>
      <c r="UHN70" s="65"/>
      <c r="UHO70" s="65"/>
      <c r="UHP70" s="65"/>
      <c r="UHQ70" s="65"/>
      <c r="UHR70" s="65"/>
      <c r="UHS70" s="65"/>
      <c r="UHT70" s="65"/>
      <c r="UHU70" s="65"/>
      <c r="UHV70" s="65"/>
      <c r="UHW70" s="65"/>
      <c r="UHX70" s="65"/>
      <c r="UHY70" s="65"/>
      <c r="UHZ70" s="65"/>
      <c r="UIA70" s="65"/>
      <c r="UIB70" s="65"/>
      <c r="UIC70" s="65"/>
      <c r="UID70" s="65"/>
      <c r="UIE70" s="65"/>
      <c r="UIF70" s="65"/>
      <c r="UIG70" s="65"/>
      <c r="UIH70" s="65"/>
      <c r="UII70" s="65"/>
      <c r="UIJ70" s="65"/>
      <c r="UIK70" s="65"/>
      <c r="UIL70" s="65"/>
      <c r="UIM70" s="65"/>
      <c r="UIN70" s="65"/>
      <c r="UIO70" s="65"/>
      <c r="UIP70" s="65"/>
      <c r="UIQ70" s="65"/>
      <c r="UIR70" s="65"/>
      <c r="UIS70" s="65"/>
      <c r="UIT70" s="65"/>
      <c r="UIU70" s="65"/>
      <c r="UIV70" s="65"/>
      <c r="UIW70" s="65"/>
      <c r="UIX70" s="65"/>
      <c r="UIY70" s="65"/>
      <c r="UIZ70" s="65"/>
      <c r="UJA70" s="65"/>
      <c r="UJB70" s="65"/>
      <c r="UJC70" s="65"/>
      <c r="UJD70" s="65"/>
      <c r="UJE70" s="65"/>
      <c r="UJF70" s="65"/>
      <c r="UJG70" s="65"/>
      <c r="UJH70" s="65"/>
      <c r="UJI70" s="65"/>
      <c r="UJJ70" s="65"/>
      <c r="UJK70" s="65"/>
      <c r="UJL70" s="65"/>
      <c r="UJM70" s="65"/>
      <c r="UJN70" s="65"/>
      <c r="UJO70" s="65"/>
      <c r="UJP70" s="65"/>
      <c r="UJQ70" s="65"/>
      <c r="UJR70" s="65"/>
      <c r="UJS70" s="65"/>
      <c r="UJT70" s="65"/>
      <c r="UJU70" s="65"/>
      <c r="UJV70" s="65"/>
      <c r="UJW70" s="65"/>
      <c r="UJX70" s="65"/>
      <c r="UJY70" s="65"/>
      <c r="UJZ70" s="65"/>
      <c r="UKA70" s="65"/>
      <c r="UKB70" s="65"/>
      <c r="UKC70" s="65"/>
      <c r="UKD70" s="65"/>
      <c r="UKE70" s="65"/>
      <c r="UKF70" s="65"/>
      <c r="UKG70" s="65"/>
      <c r="UKH70" s="65"/>
      <c r="UKI70" s="65"/>
      <c r="UKJ70" s="65"/>
      <c r="UKK70" s="65"/>
      <c r="UKL70" s="65"/>
      <c r="UKM70" s="65"/>
      <c r="UKN70" s="65"/>
      <c r="UKO70" s="65"/>
      <c r="UKP70" s="65"/>
      <c r="UKQ70" s="65"/>
      <c r="UKR70" s="65"/>
      <c r="UKS70" s="65"/>
      <c r="UKT70" s="65"/>
      <c r="UKU70" s="65"/>
      <c r="UKV70" s="65"/>
      <c r="UKW70" s="65"/>
      <c r="UKX70" s="65"/>
      <c r="UKY70" s="65"/>
      <c r="UKZ70" s="65"/>
      <c r="ULA70" s="65"/>
      <c r="ULB70" s="65"/>
      <c r="ULC70" s="65"/>
      <c r="ULD70" s="65"/>
      <c r="ULE70" s="65"/>
      <c r="ULF70" s="65"/>
      <c r="ULG70" s="65"/>
      <c r="ULH70" s="65"/>
      <c r="ULI70" s="65"/>
      <c r="ULJ70" s="65"/>
      <c r="ULK70" s="65"/>
      <c r="ULL70" s="65"/>
      <c r="ULM70" s="65"/>
      <c r="ULN70" s="65"/>
      <c r="ULO70" s="65"/>
      <c r="ULP70" s="65"/>
      <c r="ULQ70" s="65"/>
      <c r="ULR70" s="65"/>
      <c r="ULS70" s="65"/>
      <c r="ULT70" s="65"/>
      <c r="ULU70" s="65"/>
      <c r="ULV70" s="65"/>
      <c r="ULW70" s="65"/>
      <c r="ULX70" s="65"/>
      <c r="ULY70" s="65"/>
      <c r="ULZ70" s="65"/>
      <c r="UMA70" s="65"/>
      <c r="UMB70" s="65"/>
      <c r="UMC70" s="65"/>
      <c r="UMD70" s="65"/>
      <c r="UME70" s="65"/>
      <c r="UMF70" s="65"/>
      <c r="UMG70" s="65"/>
      <c r="UMH70" s="65"/>
      <c r="UMI70" s="65"/>
      <c r="UMJ70" s="65"/>
      <c r="UMK70" s="65"/>
      <c r="UML70" s="65"/>
      <c r="UMM70" s="65"/>
      <c r="UMN70" s="65"/>
      <c r="UMO70" s="65"/>
      <c r="UMP70" s="65"/>
      <c r="UMQ70" s="65"/>
      <c r="UMR70" s="65"/>
      <c r="UMS70" s="65"/>
      <c r="UMT70" s="65"/>
      <c r="UMU70" s="65"/>
      <c r="UMV70" s="65"/>
      <c r="UMW70" s="65"/>
      <c r="UMX70" s="65"/>
      <c r="UMY70" s="65"/>
      <c r="UMZ70" s="65"/>
      <c r="UNA70" s="65"/>
      <c r="UNB70" s="65"/>
      <c r="UNC70" s="65"/>
      <c r="UND70" s="65"/>
      <c r="UNE70" s="65"/>
      <c r="UNF70" s="65"/>
      <c r="UNG70" s="65"/>
      <c r="UNH70" s="65"/>
      <c r="UNI70" s="65"/>
      <c r="UNJ70" s="65"/>
      <c r="UNK70" s="65"/>
      <c r="UNL70" s="65"/>
      <c r="UNM70" s="65"/>
      <c r="UNN70" s="65"/>
      <c r="UNO70" s="65"/>
      <c r="UNP70" s="65"/>
      <c r="UNQ70" s="65"/>
      <c r="UNR70" s="65"/>
      <c r="UNS70" s="65"/>
      <c r="UNT70" s="65"/>
      <c r="UNU70" s="65"/>
      <c r="UNV70" s="65"/>
      <c r="UNW70" s="65"/>
      <c r="UNX70" s="65"/>
      <c r="UNY70" s="65"/>
      <c r="UNZ70" s="65"/>
      <c r="UOA70" s="65"/>
      <c r="UOB70" s="65"/>
      <c r="UOC70" s="65"/>
      <c r="UOD70" s="65"/>
      <c r="UOE70" s="65"/>
      <c r="UOF70" s="65"/>
      <c r="UOG70" s="65"/>
      <c r="UOH70" s="65"/>
      <c r="UOI70" s="65"/>
      <c r="UOJ70" s="65"/>
      <c r="UOK70" s="65"/>
      <c r="UOL70" s="65"/>
      <c r="UOM70" s="65"/>
      <c r="UON70" s="65"/>
      <c r="UOO70" s="65"/>
      <c r="UOP70" s="65"/>
      <c r="UOQ70" s="65"/>
      <c r="UOR70" s="65"/>
      <c r="UOS70" s="65"/>
      <c r="UOT70" s="65"/>
      <c r="UOU70" s="65"/>
      <c r="UOV70" s="65"/>
      <c r="UOW70" s="65"/>
      <c r="UOX70" s="65"/>
      <c r="UOY70" s="65"/>
      <c r="UOZ70" s="65"/>
      <c r="UPA70" s="65"/>
      <c r="UPB70" s="65"/>
      <c r="UPC70" s="65"/>
      <c r="UPD70" s="65"/>
      <c r="UPE70" s="65"/>
      <c r="UPF70" s="65"/>
      <c r="UPG70" s="65"/>
      <c r="UPH70" s="65"/>
      <c r="UPI70" s="65"/>
      <c r="UPJ70" s="65"/>
      <c r="UPK70" s="65"/>
      <c r="UPL70" s="65"/>
      <c r="UPM70" s="65"/>
      <c r="UPN70" s="65"/>
      <c r="UPO70" s="65"/>
      <c r="UPP70" s="65"/>
      <c r="UPQ70" s="65"/>
      <c r="UPR70" s="65"/>
      <c r="UPS70" s="65"/>
      <c r="UPT70" s="65"/>
      <c r="UPU70" s="65"/>
      <c r="UPV70" s="65"/>
      <c r="UPW70" s="65"/>
      <c r="UPX70" s="65"/>
      <c r="UPY70" s="65"/>
      <c r="UPZ70" s="65"/>
      <c r="UQA70" s="65"/>
      <c r="UQB70" s="65"/>
      <c r="UQC70" s="65"/>
      <c r="UQD70" s="65"/>
      <c r="UQE70" s="65"/>
      <c r="UQF70" s="65"/>
      <c r="UQG70" s="65"/>
      <c r="UQH70" s="65"/>
      <c r="UQI70" s="65"/>
      <c r="UQJ70" s="65"/>
      <c r="UQK70" s="65"/>
      <c r="UQL70" s="65"/>
      <c r="UQM70" s="65"/>
      <c r="UQN70" s="65"/>
      <c r="UQO70" s="65"/>
      <c r="UQP70" s="65"/>
      <c r="UQQ70" s="65"/>
      <c r="UQR70" s="65"/>
      <c r="UQS70" s="65"/>
      <c r="UQT70" s="65"/>
      <c r="UQU70" s="65"/>
      <c r="UQV70" s="65"/>
      <c r="UQW70" s="65"/>
      <c r="UQX70" s="65"/>
      <c r="UQY70" s="65"/>
      <c r="UQZ70" s="65"/>
      <c r="URA70" s="65"/>
      <c r="URB70" s="65"/>
      <c r="URC70" s="65"/>
      <c r="URD70" s="65"/>
      <c r="URE70" s="65"/>
      <c r="URF70" s="65"/>
      <c r="URG70" s="65"/>
      <c r="URH70" s="65"/>
      <c r="URI70" s="65"/>
      <c r="URJ70" s="65"/>
      <c r="URK70" s="65"/>
      <c r="URL70" s="65"/>
      <c r="URM70" s="65"/>
      <c r="URN70" s="65"/>
      <c r="URO70" s="65"/>
      <c r="URP70" s="65"/>
      <c r="URQ70" s="65"/>
      <c r="URR70" s="65"/>
      <c r="URS70" s="65"/>
      <c r="URT70" s="65"/>
      <c r="URU70" s="65"/>
      <c r="URV70" s="65"/>
      <c r="URW70" s="65"/>
      <c r="URX70" s="65"/>
      <c r="URY70" s="65"/>
      <c r="URZ70" s="65"/>
      <c r="USA70" s="65"/>
      <c r="USB70" s="65"/>
      <c r="USC70" s="65"/>
      <c r="USD70" s="65"/>
      <c r="USE70" s="65"/>
      <c r="USF70" s="65"/>
      <c r="USG70" s="65"/>
      <c r="USH70" s="65"/>
      <c r="USI70" s="65"/>
      <c r="USJ70" s="65"/>
      <c r="USK70" s="65"/>
      <c r="USL70" s="65"/>
      <c r="USM70" s="65"/>
      <c r="USN70" s="65"/>
      <c r="USO70" s="65"/>
      <c r="USP70" s="65"/>
      <c r="USQ70" s="65"/>
      <c r="USR70" s="65"/>
      <c r="USS70" s="65"/>
      <c r="UST70" s="65"/>
      <c r="USU70" s="65"/>
      <c r="USV70" s="65"/>
      <c r="USW70" s="65"/>
      <c r="USX70" s="65"/>
      <c r="USY70" s="65"/>
      <c r="USZ70" s="65"/>
      <c r="UTA70" s="65"/>
      <c r="UTB70" s="65"/>
      <c r="UTC70" s="65"/>
      <c r="UTD70" s="65"/>
      <c r="UTE70" s="65"/>
      <c r="UTF70" s="65"/>
      <c r="UTG70" s="65"/>
      <c r="UTH70" s="65"/>
      <c r="UTI70" s="65"/>
      <c r="UTJ70" s="65"/>
      <c r="UTK70" s="65"/>
      <c r="UTL70" s="65"/>
      <c r="UTM70" s="65"/>
      <c r="UTN70" s="65"/>
      <c r="UTO70" s="65"/>
      <c r="UTP70" s="65"/>
      <c r="UTQ70" s="65"/>
      <c r="UTR70" s="65"/>
      <c r="UTS70" s="65"/>
      <c r="UTT70" s="65"/>
      <c r="UTU70" s="65"/>
      <c r="UTV70" s="65"/>
      <c r="UTW70" s="65"/>
      <c r="UTX70" s="65"/>
      <c r="UTY70" s="65"/>
      <c r="UTZ70" s="65"/>
      <c r="UUA70" s="65"/>
      <c r="UUB70" s="65"/>
      <c r="UUC70" s="65"/>
      <c r="UUD70" s="65"/>
      <c r="UUE70" s="65"/>
      <c r="UUF70" s="65"/>
      <c r="UUG70" s="65"/>
      <c r="UUH70" s="65"/>
      <c r="UUI70" s="65"/>
      <c r="UUJ70" s="65"/>
      <c r="UUK70" s="65"/>
      <c r="UUL70" s="65"/>
      <c r="UUM70" s="65"/>
      <c r="UUN70" s="65"/>
      <c r="UUO70" s="65"/>
      <c r="UUP70" s="65"/>
      <c r="UUQ70" s="65"/>
      <c r="UUR70" s="65"/>
      <c r="UUS70" s="65"/>
      <c r="UUT70" s="65"/>
      <c r="UUU70" s="65"/>
      <c r="UUV70" s="65"/>
      <c r="UUW70" s="65"/>
      <c r="UUX70" s="65"/>
      <c r="UUY70" s="65"/>
      <c r="UUZ70" s="65"/>
      <c r="UVA70" s="65"/>
      <c r="UVB70" s="65"/>
      <c r="UVC70" s="65"/>
      <c r="UVD70" s="65"/>
      <c r="UVE70" s="65"/>
      <c r="UVF70" s="65"/>
      <c r="UVG70" s="65"/>
      <c r="UVH70" s="65"/>
      <c r="UVI70" s="65"/>
      <c r="UVJ70" s="65"/>
      <c r="UVK70" s="65"/>
      <c r="UVL70" s="65"/>
      <c r="UVM70" s="65"/>
      <c r="UVN70" s="65"/>
      <c r="UVO70" s="65"/>
      <c r="UVP70" s="65"/>
      <c r="UVQ70" s="65"/>
      <c r="UVR70" s="65"/>
      <c r="UVS70" s="65"/>
      <c r="UVT70" s="65"/>
      <c r="UVU70" s="65"/>
      <c r="UVV70" s="65"/>
      <c r="UVW70" s="65"/>
      <c r="UVX70" s="65"/>
      <c r="UVY70" s="65"/>
      <c r="UVZ70" s="65"/>
      <c r="UWA70" s="65"/>
      <c r="UWB70" s="65"/>
      <c r="UWC70" s="65"/>
      <c r="UWD70" s="65"/>
      <c r="UWE70" s="65"/>
      <c r="UWF70" s="65"/>
      <c r="UWG70" s="65"/>
      <c r="UWH70" s="65"/>
      <c r="UWI70" s="65"/>
      <c r="UWJ70" s="65"/>
      <c r="UWK70" s="65"/>
      <c r="UWL70" s="65"/>
      <c r="UWM70" s="65"/>
      <c r="UWN70" s="65"/>
      <c r="UWO70" s="65"/>
      <c r="UWP70" s="65"/>
      <c r="UWQ70" s="65"/>
      <c r="UWR70" s="65"/>
      <c r="UWS70" s="65"/>
      <c r="UWT70" s="65"/>
      <c r="UWU70" s="65"/>
      <c r="UWV70" s="65"/>
      <c r="UWW70" s="65"/>
      <c r="UWX70" s="65"/>
      <c r="UWY70" s="65"/>
      <c r="UWZ70" s="65"/>
      <c r="UXA70" s="65"/>
      <c r="UXB70" s="65"/>
      <c r="UXC70" s="65"/>
      <c r="UXD70" s="65"/>
      <c r="UXE70" s="65"/>
      <c r="UXF70" s="65"/>
      <c r="UXG70" s="65"/>
      <c r="UXH70" s="65"/>
      <c r="UXI70" s="65"/>
      <c r="UXJ70" s="65"/>
      <c r="UXK70" s="65"/>
      <c r="UXL70" s="65"/>
      <c r="UXM70" s="65"/>
      <c r="UXN70" s="65"/>
      <c r="UXO70" s="65"/>
      <c r="UXP70" s="65"/>
      <c r="UXQ70" s="65"/>
      <c r="UXR70" s="65"/>
      <c r="UXS70" s="65"/>
      <c r="UXT70" s="65"/>
      <c r="UXU70" s="65"/>
      <c r="UXV70" s="65"/>
      <c r="UXW70" s="65"/>
      <c r="UXX70" s="65"/>
      <c r="UXY70" s="65"/>
      <c r="UXZ70" s="65"/>
      <c r="UYA70" s="65"/>
      <c r="UYB70" s="65"/>
      <c r="UYC70" s="65"/>
      <c r="UYD70" s="65"/>
      <c r="UYE70" s="65"/>
      <c r="UYF70" s="65"/>
      <c r="UYG70" s="65"/>
      <c r="UYH70" s="65"/>
      <c r="UYI70" s="65"/>
      <c r="UYJ70" s="65"/>
      <c r="UYK70" s="65"/>
      <c r="UYL70" s="65"/>
      <c r="UYM70" s="65"/>
      <c r="UYN70" s="65"/>
      <c r="UYO70" s="65"/>
      <c r="UYP70" s="65"/>
      <c r="UYQ70" s="65"/>
      <c r="UYR70" s="65"/>
      <c r="UYS70" s="65"/>
      <c r="UYT70" s="65"/>
      <c r="UYU70" s="65"/>
      <c r="UYV70" s="65"/>
      <c r="UYW70" s="65"/>
      <c r="UYX70" s="65"/>
      <c r="UYY70" s="65"/>
      <c r="UYZ70" s="65"/>
      <c r="UZA70" s="65"/>
      <c r="UZB70" s="65"/>
      <c r="UZC70" s="65"/>
      <c r="UZD70" s="65"/>
      <c r="UZE70" s="65"/>
      <c r="UZF70" s="65"/>
      <c r="UZG70" s="65"/>
      <c r="UZH70" s="65"/>
      <c r="UZI70" s="65"/>
      <c r="UZJ70" s="65"/>
      <c r="UZK70" s="65"/>
      <c r="UZL70" s="65"/>
      <c r="UZM70" s="65"/>
      <c r="UZN70" s="65"/>
      <c r="UZO70" s="65"/>
      <c r="UZP70" s="65"/>
      <c r="UZQ70" s="65"/>
      <c r="UZR70" s="65"/>
      <c r="UZS70" s="65"/>
      <c r="UZT70" s="65"/>
      <c r="UZU70" s="65"/>
      <c r="UZV70" s="65"/>
      <c r="UZW70" s="65"/>
      <c r="UZX70" s="65"/>
      <c r="UZY70" s="65"/>
      <c r="UZZ70" s="65"/>
      <c r="VAA70" s="65"/>
      <c r="VAB70" s="65"/>
      <c r="VAC70" s="65"/>
      <c r="VAD70" s="65"/>
      <c r="VAE70" s="65"/>
      <c r="VAF70" s="65"/>
      <c r="VAG70" s="65"/>
      <c r="VAH70" s="65"/>
      <c r="VAI70" s="65"/>
      <c r="VAJ70" s="65"/>
      <c r="VAK70" s="65"/>
      <c r="VAL70" s="65"/>
      <c r="VAM70" s="65"/>
      <c r="VAN70" s="65"/>
      <c r="VAO70" s="65"/>
      <c r="VAP70" s="65"/>
      <c r="VAQ70" s="65"/>
      <c r="VAR70" s="65"/>
      <c r="VAS70" s="65"/>
      <c r="VAT70" s="65"/>
      <c r="VAU70" s="65"/>
      <c r="VAV70" s="65"/>
      <c r="VAW70" s="65"/>
      <c r="VAX70" s="65"/>
      <c r="VAY70" s="65"/>
      <c r="VAZ70" s="65"/>
      <c r="VBA70" s="65"/>
      <c r="VBB70" s="65"/>
      <c r="VBC70" s="65"/>
      <c r="VBD70" s="65"/>
      <c r="VBE70" s="65"/>
      <c r="VBF70" s="65"/>
      <c r="VBG70" s="65"/>
      <c r="VBH70" s="65"/>
      <c r="VBI70" s="65"/>
      <c r="VBJ70" s="65"/>
      <c r="VBK70" s="65"/>
      <c r="VBL70" s="65"/>
      <c r="VBM70" s="65"/>
      <c r="VBN70" s="65"/>
      <c r="VBO70" s="65"/>
      <c r="VBP70" s="65"/>
      <c r="VBQ70" s="65"/>
      <c r="VBR70" s="65"/>
      <c r="VBS70" s="65"/>
      <c r="VBT70" s="65"/>
      <c r="VBU70" s="65"/>
      <c r="VBV70" s="65"/>
      <c r="VBW70" s="65"/>
      <c r="VBX70" s="65"/>
      <c r="VBY70" s="65"/>
      <c r="VBZ70" s="65"/>
      <c r="VCA70" s="65"/>
      <c r="VCB70" s="65"/>
      <c r="VCC70" s="65"/>
      <c r="VCD70" s="65"/>
      <c r="VCE70" s="65"/>
      <c r="VCF70" s="65"/>
      <c r="VCG70" s="65"/>
      <c r="VCH70" s="65"/>
      <c r="VCI70" s="65"/>
      <c r="VCJ70" s="65"/>
      <c r="VCK70" s="65"/>
      <c r="VCL70" s="65"/>
      <c r="VCM70" s="65"/>
      <c r="VCN70" s="65"/>
      <c r="VCO70" s="65"/>
      <c r="VCP70" s="65"/>
      <c r="VCQ70" s="65"/>
      <c r="VCR70" s="65"/>
      <c r="VCS70" s="65"/>
      <c r="VCT70" s="65"/>
      <c r="VCU70" s="65"/>
      <c r="VCV70" s="65"/>
      <c r="VCW70" s="65"/>
      <c r="VCX70" s="65"/>
      <c r="VCY70" s="65"/>
      <c r="VCZ70" s="65"/>
      <c r="VDA70" s="65"/>
      <c r="VDB70" s="65"/>
      <c r="VDC70" s="65"/>
      <c r="VDD70" s="65"/>
      <c r="VDE70" s="65"/>
      <c r="VDF70" s="65"/>
      <c r="VDG70" s="65"/>
      <c r="VDH70" s="65"/>
      <c r="VDI70" s="65"/>
      <c r="VDJ70" s="65"/>
      <c r="VDK70" s="65"/>
      <c r="VDL70" s="65"/>
      <c r="VDM70" s="65"/>
      <c r="VDN70" s="65"/>
      <c r="VDO70" s="65"/>
      <c r="VDP70" s="65"/>
      <c r="VDQ70" s="65"/>
      <c r="VDR70" s="65"/>
      <c r="VDS70" s="65"/>
      <c r="VDT70" s="65"/>
      <c r="VDU70" s="65"/>
      <c r="VDV70" s="65"/>
      <c r="VDW70" s="65"/>
      <c r="VDX70" s="65"/>
      <c r="VDY70" s="65"/>
      <c r="VDZ70" s="65"/>
      <c r="VEA70" s="65"/>
      <c r="VEB70" s="65"/>
      <c r="VEC70" s="65"/>
      <c r="VED70" s="65"/>
      <c r="VEE70" s="65"/>
      <c r="VEF70" s="65"/>
      <c r="VEG70" s="65"/>
      <c r="VEH70" s="65"/>
      <c r="VEI70" s="65"/>
      <c r="VEJ70" s="65"/>
      <c r="VEK70" s="65"/>
      <c r="VEL70" s="65"/>
      <c r="VEM70" s="65"/>
      <c r="VEN70" s="65"/>
      <c r="VEO70" s="65"/>
      <c r="VEP70" s="65"/>
      <c r="VEQ70" s="65"/>
      <c r="VER70" s="65"/>
      <c r="VES70" s="65"/>
      <c r="VET70" s="65"/>
      <c r="VEU70" s="65"/>
      <c r="VEV70" s="65"/>
      <c r="VEW70" s="65"/>
      <c r="VEX70" s="65"/>
      <c r="VEY70" s="65"/>
      <c r="VEZ70" s="65"/>
      <c r="VFA70" s="65"/>
      <c r="VFB70" s="65"/>
      <c r="VFC70" s="65"/>
      <c r="VFD70" s="65"/>
      <c r="VFE70" s="65"/>
      <c r="VFF70" s="65"/>
      <c r="VFG70" s="65"/>
      <c r="VFH70" s="65"/>
      <c r="VFI70" s="65"/>
      <c r="VFJ70" s="65"/>
      <c r="VFK70" s="65"/>
      <c r="VFL70" s="65"/>
      <c r="VFM70" s="65"/>
      <c r="VFN70" s="65"/>
      <c r="VFO70" s="65"/>
      <c r="VFP70" s="65"/>
      <c r="VFQ70" s="65"/>
      <c r="VFR70" s="65"/>
      <c r="VFS70" s="65"/>
      <c r="VFT70" s="65"/>
      <c r="VFU70" s="65"/>
      <c r="VFV70" s="65"/>
      <c r="VFW70" s="65"/>
      <c r="VFX70" s="65"/>
      <c r="VFY70" s="65"/>
      <c r="VFZ70" s="65"/>
      <c r="VGA70" s="65"/>
      <c r="VGB70" s="65"/>
      <c r="VGC70" s="65"/>
      <c r="VGD70" s="65"/>
      <c r="VGE70" s="65"/>
      <c r="VGF70" s="65"/>
      <c r="VGG70" s="65"/>
      <c r="VGH70" s="65"/>
      <c r="VGI70" s="65"/>
      <c r="VGJ70" s="65"/>
      <c r="VGK70" s="65"/>
      <c r="VGL70" s="65"/>
      <c r="VGM70" s="65"/>
      <c r="VGN70" s="65"/>
      <c r="VGO70" s="65"/>
      <c r="VGP70" s="65"/>
      <c r="VGQ70" s="65"/>
      <c r="VGR70" s="65"/>
      <c r="VGS70" s="65"/>
      <c r="VGT70" s="65"/>
      <c r="VGU70" s="65"/>
      <c r="VGV70" s="65"/>
      <c r="VGW70" s="65"/>
      <c r="VGX70" s="65"/>
      <c r="VGY70" s="65"/>
      <c r="VGZ70" s="65"/>
      <c r="VHA70" s="65"/>
      <c r="VHB70" s="65"/>
      <c r="VHC70" s="65"/>
      <c r="VHD70" s="65"/>
      <c r="VHE70" s="65"/>
      <c r="VHF70" s="65"/>
      <c r="VHG70" s="65"/>
      <c r="VHH70" s="65"/>
      <c r="VHI70" s="65"/>
      <c r="VHJ70" s="65"/>
      <c r="VHK70" s="65"/>
      <c r="VHL70" s="65"/>
      <c r="VHM70" s="65"/>
      <c r="VHN70" s="65"/>
      <c r="VHO70" s="65"/>
      <c r="VHP70" s="65"/>
      <c r="VHQ70" s="65"/>
      <c r="VHR70" s="65"/>
      <c r="VHS70" s="65"/>
      <c r="VHT70" s="65"/>
      <c r="VHU70" s="65"/>
      <c r="VHV70" s="65"/>
      <c r="VHW70" s="65"/>
      <c r="VHX70" s="65"/>
      <c r="VHY70" s="65"/>
      <c r="VHZ70" s="65"/>
      <c r="VIA70" s="65"/>
      <c r="VIB70" s="65"/>
      <c r="VIC70" s="65"/>
      <c r="VID70" s="65"/>
      <c r="VIE70" s="65"/>
      <c r="VIF70" s="65"/>
      <c r="VIG70" s="65"/>
      <c r="VIH70" s="65"/>
      <c r="VII70" s="65"/>
      <c r="VIJ70" s="65"/>
      <c r="VIK70" s="65"/>
      <c r="VIL70" s="65"/>
      <c r="VIM70" s="65"/>
      <c r="VIN70" s="65"/>
      <c r="VIO70" s="65"/>
      <c r="VIP70" s="65"/>
      <c r="VIQ70" s="65"/>
      <c r="VIR70" s="65"/>
      <c r="VIS70" s="65"/>
      <c r="VIT70" s="65"/>
      <c r="VIU70" s="65"/>
      <c r="VIV70" s="65"/>
      <c r="VIW70" s="65"/>
      <c r="VIX70" s="65"/>
      <c r="VIY70" s="65"/>
      <c r="VIZ70" s="65"/>
      <c r="VJA70" s="65"/>
      <c r="VJB70" s="65"/>
      <c r="VJC70" s="65"/>
      <c r="VJD70" s="65"/>
      <c r="VJE70" s="65"/>
      <c r="VJF70" s="65"/>
      <c r="VJG70" s="65"/>
      <c r="VJH70" s="65"/>
      <c r="VJI70" s="65"/>
      <c r="VJJ70" s="65"/>
      <c r="VJK70" s="65"/>
      <c r="VJL70" s="65"/>
      <c r="VJM70" s="65"/>
      <c r="VJN70" s="65"/>
      <c r="VJO70" s="65"/>
      <c r="VJP70" s="65"/>
      <c r="VJQ70" s="65"/>
      <c r="VJR70" s="65"/>
      <c r="VJS70" s="65"/>
      <c r="VJT70" s="65"/>
      <c r="VJU70" s="65"/>
      <c r="VJV70" s="65"/>
      <c r="VJW70" s="65"/>
      <c r="VJX70" s="65"/>
      <c r="VJY70" s="65"/>
      <c r="VJZ70" s="65"/>
      <c r="VKA70" s="65"/>
      <c r="VKB70" s="65"/>
      <c r="VKC70" s="65"/>
      <c r="VKD70" s="65"/>
      <c r="VKE70" s="65"/>
      <c r="VKF70" s="65"/>
      <c r="VKG70" s="65"/>
      <c r="VKH70" s="65"/>
      <c r="VKI70" s="65"/>
      <c r="VKJ70" s="65"/>
      <c r="VKK70" s="65"/>
      <c r="VKL70" s="65"/>
      <c r="VKM70" s="65"/>
      <c r="VKN70" s="65"/>
      <c r="VKO70" s="65"/>
      <c r="VKP70" s="65"/>
      <c r="VKQ70" s="65"/>
      <c r="VKR70" s="65"/>
      <c r="VKS70" s="65"/>
      <c r="VKT70" s="65"/>
      <c r="VKU70" s="65"/>
      <c r="VKV70" s="65"/>
      <c r="VKW70" s="65"/>
      <c r="VKX70" s="65"/>
      <c r="VKY70" s="65"/>
      <c r="VKZ70" s="65"/>
      <c r="VLA70" s="65"/>
      <c r="VLB70" s="65"/>
      <c r="VLC70" s="65"/>
      <c r="VLD70" s="65"/>
      <c r="VLE70" s="65"/>
      <c r="VLF70" s="65"/>
      <c r="VLG70" s="65"/>
      <c r="VLH70" s="65"/>
      <c r="VLI70" s="65"/>
      <c r="VLJ70" s="65"/>
      <c r="VLK70" s="65"/>
      <c r="VLL70" s="65"/>
      <c r="VLM70" s="65"/>
      <c r="VLN70" s="65"/>
      <c r="VLO70" s="65"/>
      <c r="VLP70" s="65"/>
      <c r="VLQ70" s="65"/>
      <c r="VLR70" s="65"/>
      <c r="VLS70" s="65"/>
      <c r="VLT70" s="65"/>
      <c r="VLU70" s="65"/>
      <c r="VLV70" s="65"/>
      <c r="VLW70" s="65"/>
      <c r="VLX70" s="65"/>
      <c r="VLY70" s="65"/>
      <c r="VLZ70" s="65"/>
      <c r="VMA70" s="65"/>
      <c r="VMB70" s="65"/>
      <c r="VMC70" s="65"/>
      <c r="VMD70" s="65"/>
      <c r="VME70" s="65"/>
      <c r="VMF70" s="65"/>
      <c r="VMG70" s="65"/>
      <c r="VMH70" s="65"/>
      <c r="VMI70" s="65"/>
      <c r="VMJ70" s="65"/>
      <c r="VMK70" s="65"/>
      <c r="VML70" s="65"/>
      <c r="VMM70" s="65"/>
      <c r="VMN70" s="65"/>
      <c r="VMO70" s="65"/>
      <c r="VMP70" s="65"/>
      <c r="VMQ70" s="65"/>
      <c r="VMR70" s="65"/>
      <c r="VMS70" s="65"/>
      <c r="VMT70" s="65"/>
      <c r="VMU70" s="65"/>
      <c r="VMV70" s="65"/>
      <c r="VMW70" s="65"/>
      <c r="VMX70" s="65"/>
      <c r="VMY70" s="65"/>
      <c r="VMZ70" s="65"/>
      <c r="VNA70" s="65"/>
      <c r="VNB70" s="65"/>
      <c r="VNC70" s="65"/>
      <c r="VND70" s="65"/>
      <c r="VNE70" s="65"/>
      <c r="VNF70" s="65"/>
      <c r="VNG70" s="65"/>
      <c r="VNH70" s="65"/>
      <c r="VNI70" s="65"/>
      <c r="VNJ70" s="65"/>
      <c r="VNK70" s="65"/>
      <c r="VNL70" s="65"/>
      <c r="VNM70" s="65"/>
      <c r="VNN70" s="65"/>
      <c r="VNO70" s="65"/>
      <c r="VNP70" s="65"/>
      <c r="VNQ70" s="65"/>
      <c r="VNR70" s="65"/>
      <c r="VNS70" s="65"/>
      <c r="VNT70" s="65"/>
      <c r="VNU70" s="65"/>
      <c r="VNV70" s="65"/>
      <c r="VNW70" s="65"/>
      <c r="VNX70" s="65"/>
      <c r="VNY70" s="65"/>
      <c r="VNZ70" s="65"/>
      <c r="VOA70" s="65"/>
      <c r="VOB70" s="65"/>
      <c r="VOC70" s="65"/>
      <c r="VOD70" s="65"/>
      <c r="VOE70" s="65"/>
      <c r="VOF70" s="65"/>
      <c r="VOG70" s="65"/>
      <c r="VOH70" s="65"/>
      <c r="VOI70" s="65"/>
      <c r="VOJ70" s="65"/>
      <c r="VOK70" s="65"/>
      <c r="VOL70" s="65"/>
      <c r="VOM70" s="65"/>
      <c r="VON70" s="65"/>
      <c r="VOO70" s="65"/>
      <c r="VOP70" s="65"/>
      <c r="VOQ70" s="65"/>
      <c r="VOR70" s="65"/>
      <c r="VOS70" s="65"/>
      <c r="VOT70" s="65"/>
      <c r="VOU70" s="65"/>
      <c r="VOV70" s="65"/>
      <c r="VOW70" s="65"/>
      <c r="VOX70" s="65"/>
      <c r="VOY70" s="65"/>
      <c r="VOZ70" s="65"/>
      <c r="VPA70" s="65"/>
      <c r="VPB70" s="65"/>
      <c r="VPC70" s="65"/>
      <c r="VPD70" s="65"/>
      <c r="VPE70" s="65"/>
      <c r="VPF70" s="65"/>
      <c r="VPG70" s="65"/>
      <c r="VPH70" s="65"/>
      <c r="VPI70" s="65"/>
      <c r="VPJ70" s="65"/>
      <c r="VPK70" s="65"/>
      <c r="VPL70" s="65"/>
      <c r="VPM70" s="65"/>
      <c r="VPN70" s="65"/>
      <c r="VPO70" s="65"/>
      <c r="VPP70" s="65"/>
      <c r="VPQ70" s="65"/>
      <c r="VPR70" s="65"/>
      <c r="VPS70" s="65"/>
      <c r="VPT70" s="65"/>
      <c r="VPU70" s="65"/>
      <c r="VPV70" s="65"/>
      <c r="VPW70" s="65"/>
      <c r="VPX70" s="65"/>
      <c r="VPY70" s="65"/>
      <c r="VPZ70" s="65"/>
      <c r="VQA70" s="65"/>
      <c r="VQB70" s="65"/>
      <c r="VQC70" s="65"/>
      <c r="VQD70" s="65"/>
      <c r="VQE70" s="65"/>
      <c r="VQF70" s="65"/>
      <c r="VQG70" s="65"/>
      <c r="VQH70" s="65"/>
      <c r="VQI70" s="65"/>
      <c r="VQJ70" s="65"/>
      <c r="VQK70" s="65"/>
      <c r="VQL70" s="65"/>
      <c r="VQM70" s="65"/>
      <c r="VQN70" s="65"/>
      <c r="VQO70" s="65"/>
      <c r="VQP70" s="65"/>
      <c r="VQQ70" s="65"/>
      <c r="VQR70" s="65"/>
      <c r="VQS70" s="65"/>
      <c r="VQT70" s="65"/>
      <c r="VQU70" s="65"/>
      <c r="VQV70" s="65"/>
      <c r="VQW70" s="65"/>
      <c r="VQX70" s="65"/>
      <c r="VQY70" s="65"/>
      <c r="VQZ70" s="65"/>
      <c r="VRA70" s="65"/>
      <c r="VRB70" s="65"/>
      <c r="VRC70" s="65"/>
      <c r="VRD70" s="65"/>
      <c r="VRE70" s="65"/>
      <c r="VRF70" s="65"/>
      <c r="VRG70" s="65"/>
      <c r="VRH70" s="65"/>
      <c r="VRI70" s="65"/>
      <c r="VRJ70" s="65"/>
      <c r="VRK70" s="65"/>
      <c r="VRL70" s="65"/>
      <c r="VRM70" s="65"/>
      <c r="VRN70" s="65"/>
      <c r="VRO70" s="65"/>
      <c r="VRP70" s="65"/>
      <c r="VRQ70" s="65"/>
      <c r="VRR70" s="65"/>
      <c r="VRS70" s="65"/>
      <c r="VRT70" s="65"/>
      <c r="VRU70" s="65"/>
      <c r="VRV70" s="65"/>
      <c r="VRW70" s="65"/>
      <c r="VRX70" s="65"/>
      <c r="VRY70" s="65"/>
      <c r="VRZ70" s="65"/>
      <c r="VSA70" s="65"/>
      <c r="VSB70" s="65"/>
      <c r="VSC70" s="65"/>
      <c r="VSD70" s="65"/>
      <c r="VSE70" s="65"/>
      <c r="VSF70" s="65"/>
      <c r="VSG70" s="65"/>
      <c r="VSH70" s="65"/>
      <c r="VSI70" s="65"/>
      <c r="VSJ70" s="65"/>
      <c r="VSK70" s="65"/>
      <c r="VSL70" s="65"/>
      <c r="VSM70" s="65"/>
      <c r="VSN70" s="65"/>
      <c r="VSO70" s="65"/>
      <c r="VSP70" s="65"/>
      <c r="VSQ70" s="65"/>
      <c r="VSR70" s="65"/>
      <c r="VSS70" s="65"/>
      <c r="VST70" s="65"/>
      <c r="VSU70" s="65"/>
      <c r="VSV70" s="65"/>
      <c r="VSW70" s="65"/>
      <c r="VSX70" s="65"/>
      <c r="VSY70" s="65"/>
      <c r="VSZ70" s="65"/>
      <c r="VTA70" s="65"/>
      <c r="VTB70" s="65"/>
      <c r="VTC70" s="65"/>
      <c r="VTD70" s="65"/>
      <c r="VTE70" s="65"/>
      <c r="VTF70" s="65"/>
      <c r="VTG70" s="65"/>
      <c r="VTH70" s="65"/>
      <c r="VTI70" s="65"/>
      <c r="VTJ70" s="65"/>
      <c r="VTK70" s="65"/>
      <c r="VTL70" s="65"/>
      <c r="VTM70" s="65"/>
      <c r="VTN70" s="65"/>
      <c r="VTO70" s="65"/>
      <c r="VTP70" s="65"/>
      <c r="VTQ70" s="65"/>
      <c r="VTR70" s="65"/>
      <c r="VTS70" s="65"/>
      <c r="VTT70" s="65"/>
      <c r="VTU70" s="65"/>
      <c r="VTV70" s="65"/>
      <c r="VTW70" s="65"/>
      <c r="VTX70" s="65"/>
      <c r="VTY70" s="65"/>
      <c r="VTZ70" s="65"/>
      <c r="VUA70" s="65"/>
      <c r="VUB70" s="65"/>
      <c r="VUC70" s="65"/>
      <c r="VUD70" s="65"/>
      <c r="VUE70" s="65"/>
      <c r="VUF70" s="65"/>
      <c r="VUG70" s="65"/>
      <c r="VUH70" s="65"/>
      <c r="VUI70" s="65"/>
      <c r="VUJ70" s="65"/>
      <c r="VUK70" s="65"/>
      <c r="VUL70" s="65"/>
      <c r="VUM70" s="65"/>
      <c r="VUN70" s="65"/>
      <c r="VUO70" s="65"/>
      <c r="VUP70" s="65"/>
      <c r="VUQ70" s="65"/>
      <c r="VUR70" s="65"/>
      <c r="VUS70" s="65"/>
      <c r="VUT70" s="65"/>
      <c r="VUU70" s="65"/>
      <c r="VUV70" s="65"/>
      <c r="VUW70" s="65"/>
      <c r="VUX70" s="65"/>
      <c r="VUY70" s="65"/>
      <c r="VUZ70" s="65"/>
      <c r="VVA70" s="65"/>
      <c r="VVB70" s="65"/>
      <c r="VVC70" s="65"/>
      <c r="VVD70" s="65"/>
      <c r="VVE70" s="65"/>
      <c r="VVF70" s="65"/>
      <c r="VVG70" s="65"/>
      <c r="VVH70" s="65"/>
      <c r="VVI70" s="65"/>
      <c r="VVJ70" s="65"/>
      <c r="VVK70" s="65"/>
      <c r="VVL70" s="65"/>
      <c r="VVM70" s="65"/>
      <c r="VVN70" s="65"/>
      <c r="VVO70" s="65"/>
      <c r="VVP70" s="65"/>
      <c r="VVQ70" s="65"/>
      <c r="VVR70" s="65"/>
      <c r="VVS70" s="65"/>
      <c r="VVT70" s="65"/>
      <c r="VVU70" s="65"/>
      <c r="VVV70" s="65"/>
      <c r="VVW70" s="65"/>
      <c r="VVX70" s="65"/>
      <c r="VVY70" s="65"/>
      <c r="VVZ70" s="65"/>
      <c r="VWA70" s="65"/>
      <c r="VWB70" s="65"/>
      <c r="VWC70" s="65"/>
      <c r="VWD70" s="65"/>
      <c r="VWE70" s="65"/>
      <c r="VWF70" s="65"/>
      <c r="VWG70" s="65"/>
      <c r="VWH70" s="65"/>
      <c r="VWI70" s="65"/>
      <c r="VWJ70" s="65"/>
      <c r="VWK70" s="65"/>
      <c r="VWL70" s="65"/>
      <c r="VWM70" s="65"/>
      <c r="VWN70" s="65"/>
      <c r="VWO70" s="65"/>
      <c r="VWP70" s="65"/>
      <c r="VWQ70" s="65"/>
      <c r="VWR70" s="65"/>
      <c r="VWS70" s="65"/>
      <c r="VWT70" s="65"/>
      <c r="VWU70" s="65"/>
      <c r="VWV70" s="65"/>
      <c r="VWW70" s="65"/>
      <c r="VWX70" s="65"/>
      <c r="VWY70" s="65"/>
      <c r="VWZ70" s="65"/>
      <c r="VXA70" s="65"/>
      <c r="VXB70" s="65"/>
      <c r="VXC70" s="65"/>
      <c r="VXD70" s="65"/>
      <c r="VXE70" s="65"/>
      <c r="VXF70" s="65"/>
      <c r="VXG70" s="65"/>
      <c r="VXH70" s="65"/>
      <c r="VXI70" s="65"/>
      <c r="VXJ70" s="65"/>
      <c r="VXK70" s="65"/>
      <c r="VXL70" s="65"/>
      <c r="VXM70" s="65"/>
      <c r="VXN70" s="65"/>
      <c r="VXO70" s="65"/>
      <c r="VXP70" s="65"/>
      <c r="VXQ70" s="65"/>
      <c r="VXR70" s="65"/>
      <c r="VXS70" s="65"/>
      <c r="VXT70" s="65"/>
      <c r="VXU70" s="65"/>
      <c r="VXV70" s="65"/>
      <c r="VXW70" s="65"/>
      <c r="VXX70" s="65"/>
      <c r="VXY70" s="65"/>
      <c r="VXZ70" s="65"/>
      <c r="VYA70" s="65"/>
      <c r="VYB70" s="65"/>
      <c r="VYC70" s="65"/>
      <c r="VYD70" s="65"/>
      <c r="VYE70" s="65"/>
      <c r="VYF70" s="65"/>
      <c r="VYG70" s="65"/>
      <c r="VYH70" s="65"/>
      <c r="VYI70" s="65"/>
      <c r="VYJ70" s="65"/>
      <c r="VYK70" s="65"/>
      <c r="VYL70" s="65"/>
      <c r="VYM70" s="65"/>
      <c r="VYN70" s="65"/>
      <c r="VYO70" s="65"/>
      <c r="VYP70" s="65"/>
      <c r="VYQ70" s="65"/>
      <c r="VYR70" s="65"/>
      <c r="VYS70" s="65"/>
      <c r="VYT70" s="65"/>
      <c r="VYU70" s="65"/>
      <c r="VYV70" s="65"/>
      <c r="VYW70" s="65"/>
      <c r="VYX70" s="65"/>
      <c r="VYY70" s="65"/>
      <c r="VYZ70" s="65"/>
      <c r="VZA70" s="65"/>
      <c r="VZB70" s="65"/>
      <c r="VZC70" s="65"/>
      <c r="VZD70" s="65"/>
      <c r="VZE70" s="65"/>
      <c r="VZF70" s="65"/>
      <c r="VZG70" s="65"/>
      <c r="VZH70" s="65"/>
      <c r="VZI70" s="65"/>
      <c r="VZJ70" s="65"/>
      <c r="VZK70" s="65"/>
      <c r="VZL70" s="65"/>
      <c r="VZM70" s="65"/>
      <c r="VZN70" s="65"/>
      <c r="VZO70" s="65"/>
      <c r="VZP70" s="65"/>
      <c r="VZQ70" s="65"/>
      <c r="VZR70" s="65"/>
      <c r="VZS70" s="65"/>
      <c r="VZT70" s="65"/>
      <c r="VZU70" s="65"/>
      <c r="VZV70" s="65"/>
      <c r="VZW70" s="65"/>
      <c r="VZX70" s="65"/>
      <c r="VZY70" s="65"/>
      <c r="VZZ70" s="65"/>
      <c r="WAA70" s="65"/>
      <c r="WAB70" s="65"/>
      <c r="WAC70" s="65"/>
      <c r="WAD70" s="65"/>
      <c r="WAE70" s="65"/>
      <c r="WAF70" s="65"/>
      <c r="WAG70" s="65"/>
      <c r="WAH70" s="65"/>
      <c r="WAI70" s="65"/>
      <c r="WAJ70" s="65"/>
      <c r="WAK70" s="65"/>
      <c r="WAL70" s="65"/>
      <c r="WAM70" s="65"/>
      <c r="WAN70" s="65"/>
      <c r="WAO70" s="65"/>
      <c r="WAP70" s="65"/>
      <c r="WAQ70" s="65"/>
      <c r="WAR70" s="65"/>
      <c r="WAS70" s="65"/>
      <c r="WAT70" s="65"/>
      <c r="WAU70" s="65"/>
      <c r="WAV70" s="65"/>
      <c r="WAW70" s="65"/>
      <c r="WAX70" s="65"/>
      <c r="WAY70" s="65"/>
      <c r="WAZ70" s="65"/>
      <c r="WBA70" s="65"/>
      <c r="WBB70" s="65"/>
      <c r="WBC70" s="65"/>
      <c r="WBD70" s="65"/>
      <c r="WBE70" s="65"/>
      <c r="WBF70" s="65"/>
      <c r="WBG70" s="65"/>
      <c r="WBH70" s="65"/>
      <c r="WBI70" s="65"/>
      <c r="WBJ70" s="65"/>
      <c r="WBK70" s="65"/>
      <c r="WBL70" s="65"/>
      <c r="WBM70" s="65"/>
      <c r="WBN70" s="65"/>
      <c r="WBO70" s="65"/>
      <c r="WBP70" s="65"/>
      <c r="WBQ70" s="65"/>
      <c r="WBR70" s="65"/>
      <c r="WBS70" s="65"/>
      <c r="WBT70" s="65"/>
      <c r="WBU70" s="65"/>
      <c r="WBV70" s="65"/>
      <c r="WBW70" s="65"/>
      <c r="WBX70" s="65"/>
      <c r="WBY70" s="65"/>
      <c r="WBZ70" s="65"/>
      <c r="WCA70" s="65"/>
      <c r="WCB70" s="65"/>
      <c r="WCC70" s="65"/>
      <c r="WCD70" s="65"/>
      <c r="WCE70" s="65"/>
      <c r="WCF70" s="65"/>
      <c r="WCG70" s="65"/>
      <c r="WCH70" s="65"/>
      <c r="WCI70" s="65"/>
      <c r="WCJ70" s="65"/>
      <c r="WCK70" s="65"/>
      <c r="WCL70" s="65"/>
      <c r="WCM70" s="65"/>
      <c r="WCN70" s="65"/>
      <c r="WCO70" s="65"/>
      <c r="WCP70" s="65"/>
      <c r="WCQ70" s="65"/>
      <c r="WCR70" s="65"/>
      <c r="WCS70" s="65"/>
      <c r="WCT70" s="65"/>
      <c r="WCU70" s="65"/>
      <c r="WCV70" s="65"/>
      <c r="WCW70" s="65"/>
      <c r="WCX70" s="65"/>
      <c r="WCY70" s="65"/>
      <c r="WCZ70" s="65"/>
      <c r="WDA70" s="65"/>
      <c r="WDB70" s="65"/>
      <c r="WDC70" s="65"/>
      <c r="WDD70" s="65"/>
      <c r="WDE70" s="65"/>
      <c r="WDF70" s="65"/>
      <c r="WDG70" s="65"/>
      <c r="WDH70" s="65"/>
      <c r="WDI70" s="65"/>
      <c r="WDJ70" s="65"/>
      <c r="WDK70" s="65"/>
      <c r="WDL70" s="65"/>
      <c r="WDM70" s="65"/>
      <c r="WDN70" s="65"/>
      <c r="WDO70" s="65"/>
      <c r="WDP70" s="65"/>
      <c r="WDQ70" s="65"/>
      <c r="WDR70" s="65"/>
      <c r="WDS70" s="65"/>
      <c r="WDT70" s="65"/>
      <c r="WDU70" s="65"/>
      <c r="WDV70" s="65"/>
      <c r="WDW70" s="65"/>
      <c r="WDX70" s="65"/>
      <c r="WDY70" s="65"/>
      <c r="WDZ70" s="65"/>
      <c r="WEA70" s="65"/>
      <c r="WEB70" s="65"/>
      <c r="WEC70" s="65"/>
      <c r="WED70" s="65"/>
      <c r="WEE70" s="65"/>
      <c r="WEF70" s="65"/>
      <c r="WEG70" s="65"/>
      <c r="WEH70" s="65"/>
      <c r="WEI70" s="65"/>
      <c r="WEJ70" s="65"/>
      <c r="WEK70" s="65"/>
      <c r="WEL70" s="65"/>
      <c r="WEM70" s="65"/>
      <c r="WEN70" s="65"/>
      <c r="WEO70" s="65"/>
      <c r="WEP70" s="65"/>
      <c r="WEQ70" s="65"/>
      <c r="WER70" s="65"/>
      <c r="WES70" s="65"/>
      <c r="WET70" s="65"/>
      <c r="WEU70" s="65"/>
      <c r="WEV70" s="65"/>
      <c r="WEW70" s="65"/>
      <c r="WEX70" s="65"/>
      <c r="WEY70" s="65"/>
      <c r="WEZ70" s="65"/>
      <c r="WFA70" s="65"/>
      <c r="WFB70" s="65"/>
      <c r="WFC70" s="65"/>
      <c r="WFD70" s="65"/>
      <c r="WFE70" s="65"/>
      <c r="WFF70" s="65"/>
      <c r="WFG70" s="65"/>
      <c r="WFH70" s="65"/>
      <c r="WFI70" s="65"/>
      <c r="WFJ70" s="65"/>
      <c r="WFK70" s="65"/>
      <c r="WFL70" s="65"/>
      <c r="WFM70" s="65"/>
      <c r="WFN70" s="65"/>
      <c r="WFO70" s="65"/>
      <c r="WFP70" s="65"/>
      <c r="WFQ70" s="65"/>
      <c r="WFR70" s="65"/>
      <c r="WFS70" s="65"/>
      <c r="WFT70" s="65"/>
      <c r="WFU70" s="65"/>
      <c r="WFV70" s="65"/>
      <c r="WFW70" s="65"/>
      <c r="WFX70" s="65"/>
      <c r="WFY70" s="65"/>
      <c r="WFZ70" s="65"/>
      <c r="WGA70" s="65"/>
      <c r="WGB70" s="65"/>
      <c r="WGC70" s="65"/>
      <c r="WGD70" s="65"/>
      <c r="WGE70" s="65"/>
      <c r="WGF70" s="65"/>
      <c r="WGG70" s="65"/>
      <c r="WGH70" s="65"/>
      <c r="WGI70" s="65"/>
      <c r="WGJ70" s="65"/>
      <c r="WGK70" s="65"/>
      <c r="WGL70" s="65"/>
      <c r="WGM70" s="65"/>
      <c r="WGN70" s="65"/>
      <c r="WGO70" s="65"/>
      <c r="WGP70" s="65"/>
      <c r="WGQ70" s="65"/>
      <c r="WGR70" s="65"/>
      <c r="WGS70" s="65"/>
      <c r="WGT70" s="65"/>
      <c r="WGU70" s="65"/>
      <c r="WGV70" s="65"/>
      <c r="WGW70" s="65"/>
      <c r="WGX70" s="65"/>
      <c r="WGY70" s="65"/>
      <c r="WGZ70" s="65"/>
      <c r="WHA70" s="65"/>
      <c r="WHB70" s="65"/>
      <c r="WHC70" s="65"/>
      <c r="WHD70" s="65"/>
      <c r="WHE70" s="65"/>
      <c r="WHF70" s="65"/>
      <c r="WHG70" s="65"/>
      <c r="WHH70" s="65"/>
      <c r="WHI70" s="65"/>
      <c r="WHJ70" s="65"/>
      <c r="WHK70" s="65"/>
      <c r="WHL70" s="65"/>
      <c r="WHM70" s="65"/>
      <c r="WHN70" s="65"/>
      <c r="WHO70" s="65"/>
      <c r="WHP70" s="65"/>
      <c r="WHQ70" s="65"/>
      <c r="WHR70" s="65"/>
      <c r="WHS70" s="65"/>
      <c r="WHT70" s="65"/>
      <c r="WHU70" s="65"/>
      <c r="WHV70" s="65"/>
      <c r="WHW70" s="65"/>
      <c r="WHX70" s="65"/>
      <c r="WHY70" s="65"/>
      <c r="WHZ70" s="65"/>
      <c r="WIA70" s="65"/>
      <c r="WIB70" s="65"/>
      <c r="WIC70" s="65"/>
      <c r="WID70" s="65"/>
      <c r="WIE70" s="65"/>
      <c r="WIF70" s="65"/>
      <c r="WIG70" s="65"/>
      <c r="WIH70" s="65"/>
      <c r="WII70" s="65"/>
      <c r="WIJ70" s="65"/>
      <c r="WIK70" s="65"/>
      <c r="WIL70" s="65"/>
      <c r="WIM70" s="65"/>
      <c r="WIN70" s="65"/>
      <c r="WIO70" s="65"/>
      <c r="WIP70" s="65"/>
      <c r="WIQ70" s="65"/>
      <c r="WIR70" s="65"/>
      <c r="WIS70" s="65"/>
      <c r="WIT70" s="65"/>
      <c r="WIU70" s="65"/>
      <c r="WIV70" s="65"/>
      <c r="WIW70" s="65"/>
      <c r="WIX70" s="65"/>
      <c r="WIY70" s="65"/>
      <c r="WIZ70" s="65"/>
      <c r="WJA70" s="65"/>
      <c r="WJB70" s="65"/>
      <c r="WJC70" s="65"/>
      <c r="WJD70" s="65"/>
      <c r="WJE70" s="65"/>
      <c r="WJF70" s="65"/>
      <c r="WJG70" s="65"/>
      <c r="WJH70" s="65"/>
      <c r="WJI70" s="65"/>
      <c r="WJJ70" s="65"/>
      <c r="WJK70" s="65"/>
      <c r="WJL70" s="65"/>
      <c r="WJM70" s="65"/>
      <c r="WJN70" s="65"/>
      <c r="WJO70" s="65"/>
      <c r="WJP70" s="65"/>
      <c r="WJQ70" s="65"/>
      <c r="WJR70" s="65"/>
      <c r="WJS70" s="65"/>
      <c r="WJT70" s="65"/>
      <c r="WJU70" s="65"/>
      <c r="WJV70" s="65"/>
      <c r="WJW70" s="65"/>
      <c r="WJX70" s="65"/>
      <c r="WJY70" s="65"/>
      <c r="WJZ70" s="65"/>
      <c r="WKA70" s="65"/>
      <c r="WKB70" s="65"/>
      <c r="WKC70" s="65"/>
      <c r="WKD70" s="65"/>
      <c r="WKE70" s="65"/>
      <c r="WKF70" s="65"/>
      <c r="WKG70" s="65"/>
      <c r="WKH70" s="65"/>
      <c r="WKI70" s="65"/>
      <c r="WKJ70" s="65"/>
      <c r="WKK70" s="65"/>
      <c r="WKL70" s="65"/>
      <c r="WKM70" s="65"/>
      <c r="WKN70" s="65"/>
      <c r="WKO70" s="65"/>
      <c r="WKP70" s="65"/>
      <c r="WKQ70" s="65"/>
      <c r="WKR70" s="65"/>
      <c r="WKS70" s="65"/>
      <c r="WKT70" s="65"/>
      <c r="WKU70" s="65"/>
      <c r="WKV70" s="65"/>
      <c r="WKW70" s="65"/>
      <c r="WKX70" s="65"/>
      <c r="WKY70" s="65"/>
      <c r="WKZ70" s="65"/>
      <c r="WLA70" s="65"/>
      <c r="WLB70" s="65"/>
      <c r="WLC70" s="65"/>
      <c r="WLD70" s="65"/>
      <c r="WLE70" s="65"/>
      <c r="WLF70" s="65"/>
      <c r="WLG70" s="65"/>
      <c r="WLH70" s="65"/>
      <c r="WLI70" s="65"/>
      <c r="WLJ70" s="65"/>
      <c r="WLK70" s="65"/>
      <c r="WLL70" s="65"/>
      <c r="WLM70" s="65"/>
      <c r="WLN70" s="65"/>
      <c r="WLO70" s="65"/>
      <c r="WLP70" s="65"/>
      <c r="WLQ70" s="65"/>
      <c r="WLR70" s="65"/>
      <c r="WLS70" s="65"/>
      <c r="WLT70" s="65"/>
      <c r="WLU70" s="65"/>
      <c r="WLV70" s="65"/>
      <c r="WLW70" s="65"/>
      <c r="WLX70" s="65"/>
      <c r="WLY70" s="65"/>
      <c r="WLZ70" s="65"/>
      <c r="WMA70" s="65"/>
      <c r="WMB70" s="65"/>
      <c r="WMC70" s="65"/>
      <c r="WMD70" s="65"/>
      <c r="WME70" s="65"/>
      <c r="WMF70" s="65"/>
      <c r="WMG70" s="65"/>
      <c r="WMH70" s="65"/>
      <c r="WMI70" s="65"/>
      <c r="WMJ70" s="65"/>
      <c r="WMK70" s="65"/>
      <c r="WML70" s="65"/>
      <c r="WMM70" s="65"/>
      <c r="WMN70" s="65"/>
      <c r="WMO70" s="65"/>
      <c r="WMP70" s="65"/>
      <c r="WMQ70" s="65"/>
      <c r="WMR70" s="65"/>
      <c r="WMS70" s="65"/>
      <c r="WMT70" s="65"/>
      <c r="WMU70" s="65"/>
      <c r="WMV70" s="65"/>
      <c r="WMW70" s="65"/>
      <c r="WMX70" s="65"/>
      <c r="WMY70" s="65"/>
      <c r="WMZ70" s="65"/>
      <c r="WNA70" s="65"/>
      <c r="WNB70" s="65"/>
      <c r="WNC70" s="65"/>
      <c r="WND70" s="65"/>
      <c r="WNE70" s="65"/>
      <c r="WNF70" s="65"/>
      <c r="WNG70" s="65"/>
      <c r="WNH70" s="65"/>
      <c r="WNI70" s="65"/>
      <c r="WNJ70" s="65"/>
      <c r="WNK70" s="65"/>
      <c r="WNL70" s="65"/>
      <c r="WNM70" s="65"/>
      <c r="WNN70" s="65"/>
      <c r="WNO70" s="65"/>
      <c r="WNP70" s="65"/>
      <c r="WNQ70" s="65"/>
      <c r="WNR70" s="65"/>
      <c r="WNS70" s="65"/>
      <c r="WNT70" s="65"/>
      <c r="WNU70" s="65"/>
      <c r="WNV70" s="65"/>
      <c r="WNW70" s="65"/>
      <c r="WNX70" s="65"/>
      <c r="WNY70" s="65"/>
      <c r="WNZ70" s="65"/>
      <c r="WOA70" s="65"/>
      <c r="WOB70" s="65"/>
      <c r="WOC70" s="65"/>
      <c r="WOD70" s="65"/>
      <c r="WOE70" s="65"/>
      <c r="WOF70" s="65"/>
      <c r="WOG70" s="65"/>
      <c r="WOH70" s="65"/>
      <c r="WOI70" s="65"/>
      <c r="WOJ70" s="65"/>
      <c r="WOK70" s="65"/>
      <c r="WOL70" s="65"/>
      <c r="WOM70" s="65"/>
      <c r="WON70" s="65"/>
      <c r="WOO70" s="65"/>
      <c r="WOP70" s="65"/>
      <c r="WOQ70" s="65"/>
      <c r="WOR70" s="65"/>
      <c r="WOS70" s="65"/>
      <c r="WOT70" s="65"/>
      <c r="WOU70" s="65"/>
      <c r="WOV70" s="65"/>
      <c r="WOW70" s="65"/>
      <c r="WOX70" s="65"/>
      <c r="WOY70" s="65"/>
      <c r="WOZ70" s="65"/>
      <c r="WPA70" s="65"/>
      <c r="WPB70" s="65"/>
      <c r="WPC70" s="65"/>
      <c r="WPD70" s="65"/>
      <c r="WPE70" s="65"/>
      <c r="WPF70" s="65"/>
      <c r="WPG70" s="65"/>
      <c r="WPH70" s="65"/>
      <c r="WPI70" s="65"/>
      <c r="WPJ70" s="65"/>
      <c r="WPK70" s="65"/>
      <c r="WPL70" s="65"/>
      <c r="WPM70" s="65"/>
      <c r="WPN70" s="65"/>
      <c r="WPO70" s="65"/>
      <c r="WPP70" s="65"/>
      <c r="WPQ70" s="65"/>
      <c r="WPR70" s="65"/>
      <c r="WPS70" s="65"/>
      <c r="WPT70" s="65"/>
      <c r="WPU70" s="65"/>
      <c r="WPV70" s="65"/>
      <c r="WPW70" s="65"/>
      <c r="WPX70" s="65"/>
      <c r="WPY70" s="65"/>
      <c r="WPZ70" s="65"/>
      <c r="WQA70" s="65"/>
      <c r="WQB70" s="65"/>
      <c r="WQC70" s="65"/>
      <c r="WQD70" s="65"/>
      <c r="WQE70" s="65"/>
      <c r="WQF70" s="65"/>
      <c r="WQG70" s="65"/>
      <c r="WQH70" s="65"/>
      <c r="WQI70" s="65"/>
      <c r="WQJ70" s="65"/>
      <c r="WQK70" s="65"/>
      <c r="WQL70" s="65"/>
      <c r="WQM70" s="65"/>
      <c r="WQN70" s="65"/>
      <c r="WQO70" s="65"/>
      <c r="WQP70" s="65"/>
      <c r="WQQ70" s="65"/>
      <c r="WQR70" s="65"/>
      <c r="WQS70" s="65"/>
      <c r="WQT70" s="65"/>
      <c r="WQU70" s="65"/>
      <c r="WQV70" s="65"/>
      <c r="WQW70" s="65"/>
      <c r="WQX70" s="65"/>
      <c r="WQY70" s="65"/>
      <c r="WQZ70" s="65"/>
      <c r="WRA70" s="65"/>
      <c r="WRB70" s="65"/>
      <c r="WRC70" s="65"/>
      <c r="WRD70" s="65"/>
      <c r="WRE70" s="65"/>
      <c r="WRF70" s="65"/>
      <c r="WRG70" s="65"/>
      <c r="WRH70" s="65"/>
      <c r="WRI70" s="65"/>
      <c r="WRJ70" s="65"/>
      <c r="WRK70" s="65"/>
      <c r="WRL70" s="65"/>
      <c r="WRM70" s="65"/>
      <c r="WRN70" s="65"/>
      <c r="WRO70" s="65"/>
      <c r="WRP70" s="65"/>
      <c r="WRQ70" s="65"/>
      <c r="WRR70" s="65"/>
      <c r="WRS70" s="65"/>
      <c r="WRT70" s="65"/>
      <c r="WRU70" s="65"/>
      <c r="WRV70" s="65"/>
      <c r="WRW70" s="65"/>
      <c r="WRX70" s="65"/>
      <c r="WRY70" s="65"/>
      <c r="WRZ70" s="65"/>
      <c r="WSA70" s="65"/>
      <c r="WSB70" s="65"/>
      <c r="WSC70" s="65"/>
      <c r="WSD70" s="65"/>
      <c r="WSE70" s="65"/>
      <c r="WSF70" s="65"/>
      <c r="WSG70" s="65"/>
      <c r="WSH70" s="65"/>
      <c r="WSI70" s="65"/>
      <c r="WSJ70" s="65"/>
      <c r="WSK70" s="65"/>
      <c r="WSL70" s="65"/>
      <c r="WSM70" s="65"/>
      <c r="WSN70" s="65"/>
      <c r="WSO70" s="65"/>
      <c r="WSP70" s="65"/>
      <c r="WSQ70" s="65"/>
      <c r="WSR70" s="65"/>
      <c r="WSS70" s="65"/>
      <c r="WST70" s="65"/>
      <c r="WSU70" s="65"/>
      <c r="WSV70" s="65"/>
      <c r="WSW70" s="65"/>
      <c r="WSX70" s="65"/>
      <c r="WSY70" s="65"/>
      <c r="WSZ70" s="65"/>
      <c r="WTA70" s="65"/>
      <c r="WTB70" s="65"/>
      <c r="WTC70" s="65"/>
      <c r="WTD70" s="65"/>
      <c r="WTE70" s="65"/>
      <c r="WTF70" s="65"/>
      <c r="WTG70" s="65"/>
      <c r="WTH70" s="65"/>
      <c r="WTI70" s="65"/>
      <c r="WTJ70" s="65"/>
      <c r="WTK70" s="65"/>
      <c r="WTL70" s="65"/>
      <c r="WTM70" s="65"/>
      <c r="WTN70" s="65"/>
      <c r="WTO70" s="65"/>
      <c r="WTP70" s="65"/>
      <c r="WTQ70" s="65"/>
      <c r="WTR70" s="65"/>
      <c r="WTS70" s="65"/>
      <c r="WTT70" s="65"/>
      <c r="WTU70" s="65"/>
      <c r="WTV70" s="65"/>
      <c r="WTW70" s="65"/>
      <c r="WTX70" s="65"/>
      <c r="WTY70" s="65"/>
      <c r="WTZ70" s="65"/>
      <c r="WUA70" s="65"/>
      <c r="WUB70" s="65"/>
      <c r="WUC70" s="65"/>
      <c r="WUD70" s="65"/>
      <c r="WUE70" s="65"/>
      <c r="WUF70" s="65"/>
      <c r="WUG70" s="65"/>
      <c r="WUH70" s="65"/>
      <c r="WUI70" s="65"/>
      <c r="WUJ70" s="65"/>
      <c r="WUK70" s="65"/>
      <c r="WUL70" s="65"/>
      <c r="WUM70" s="65"/>
      <c r="WUN70" s="65"/>
      <c r="WUO70" s="65"/>
    </row>
    <row r="71" spans="1:16109" s="84" customFormat="1" ht="24.95" customHeight="1" x14ac:dyDescent="0.25">
      <c r="A71" s="78" t="s">
        <v>1115</v>
      </c>
      <c r="B71" s="69" t="s">
        <v>2033</v>
      </c>
      <c r="C71" s="70" t="s">
        <v>900</v>
      </c>
    </row>
    <row r="72" spans="1:16109" s="84" customFormat="1" ht="24.95" customHeight="1" x14ac:dyDescent="0.25">
      <c r="A72" s="78" t="s">
        <v>1116</v>
      </c>
      <c r="B72" s="69" t="s">
        <v>2307</v>
      </c>
      <c r="C72" s="70" t="s">
        <v>900</v>
      </c>
      <c r="D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65"/>
      <c r="FA72" s="65"/>
      <c r="FB72" s="65"/>
      <c r="FC72" s="65"/>
      <c r="FD72" s="65"/>
      <c r="FE72" s="65"/>
      <c r="FF72" s="65"/>
      <c r="FG72" s="65"/>
      <c r="FH72" s="65"/>
      <c r="FI72" s="65"/>
      <c r="FJ72" s="65"/>
      <c r="FK72" s="65"/>
      <c r="FL72" s="65"/>
      <c r="FM72" s="65"/>
      <c r="FN72" s="65"/>
      <c r="FO72" s="65"/>
      <c r="FP72" s="65"/>
      <c r="FQ72" s="65"/>
      <c r="FR72" s="65"/>
      <c r="FS72" s="65"/>
      <c r="FT72" s="65"/>
      <c r="FU72" s="65"/>
      <c r="FV72" s="65"/>
      <c r="FW72" s="65"/>
      <c r="FX72" s="65"/>
      <c r="FY72" s="65"/>
      <c r="FZ72" s="65"/>
      <c r="GA72" s="65"/>
      <c r="GB72" s="65"/>
      <c r="GC72" s="65"/>
      <c r="GD72" s="65"/>
      <c r="GE72" s="65"/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5"/>
      <c r="GW72" s="65"/>
      <c r="GX72" s="65"/>
      <c r="GY72" s="65"/>
      <c r="GZ72" s="65"/>
      <c r="HA72" s="65"/>
      <c r="HB72" s="65"/>
      <c r="HC72" s="65"/>
      <c r="HD72" s="65"/>
      <c r="HE72" s="65"/>
      <c r="HF72" s="65"/>
      <c r="HG72" s="65"/>
      <c r="HH72" s="65"/>
      <c r="HI72" s="65"/>
      <c r="HJ72" s="65"/>
      <c r="HK72" s="65"/>
      <c r="HL72" s="65"/>
      <c r="HM72" s="65"/>
      <c r="HN72" s="65"/>
      <c r="HO72" s="65"/>
      <c r="HP72" s="65"/>
      <c r="HQ72" s="65"/>
      <c r="HR72" s="65"/>
      <c r="HS72" s="65"/>
      <c r="HT72" s="65"/>
      <c r="HU72" s="65"/>
      <c r="HV72" s="65"/>
      <c r="HW72" s="65"/>
      <c r="HX72" s="65"/>
      <c r="HY72" s="65"/>
      <c r="HZ72" s="65"/>
      <c r="IA72" s="65"/>
      <c r="IB72" s="65"/>
      <c r="IC72" s="65"/>
      <c r="ID72" s="65"/>
      <c r="IE72" s="65"/>
      <c r="IF72" s="65"/>
      <c r="IG72" s="65"/>
      <c r="IH72" s="65"/>
      <c r="II72" s="65"/>
      <c r="IJ72" s="65"/>
      <c r="IK72" s="65"/>
      <c r="IL72" s="65"/>
      <c r="IM72" s="65"/>
      <c r="IN72" s="65"/>
      <c r="IO72" s="65"/>
      <c r="IP72" s="65"/>
      <c r="IQ72" s="65"/>
      <c r="IR72" s="65"/>
      <c r="IS72" s="65"/>
      <c r="IT72" s="65"/>
      <c r="IU72" s="65"/>
      <c r="IV72" s="65"/>
      <c r="IW72" s="65"/>
      <c r="IX72" s="65"/>
      <c r="IY72" s="65"/>
      <c r="IZ72" s="65"/>
      <c r="JA72" s="65"/>
      <c r="JB72" s="65"/>
      <c r="JC72" s="65"/>
      <c r="JD72" s="65"/>
      <c r="JE72" s="65"/>
      <c r="JF72" s="65"/>
      <c r="JG72" s="65"/>
      <c r="JH72" s="65"/>
      <c r="JI72" s="65"/>
      <c r="JJ72" s="65"/>
      <c r="JK72" s="65"/>
      <c r="JL72" s="65"/>
      <c r="JM72" s="65"/>
      <c r="JN72" s="65"/>
      <c r="JO72" s="65"/>
      <c r="JP72" s="65"/>
      <c r="JQ72" s="65"/>
      <c r="JR72" s="65"/>
      <c r="JS72" s="65"/>
      <c r="JT72" s="65"/>
      <c r="JU72" s="65"/>
      <c r="JV72" s="65"/>
      <c r="JW72" s="65"/>
      <c r="JX72" s="65"/>
      <c r="JY72" s="65"/>
      <c r="JZ72" s="65"/>
      <c r="KA72" s="65"/>
      <c r="KB72" s="65"/>
      <c r="KC72" s="65"/>
      <c r="KD72" s="65"/>
      <c r="KE72" s="65"/>
      <c r="KF72" s="65"/>
      <c r="KG72" s="65"/>
      <c r="KH72" s="65"/>
      <c r="KI72" s="65"/>
      <c r="KJ72" s="65"/>
      <c r="KK72" s="65"/>
      <c r="KL72" s="65"/>
      <c r="KM72" s="65"/>
      <c r="KN72" s="65"/>
      <c r="KO72" s="65"/>
      <c r="KP72" s="65"/>
      <c r="KQ72" s="65"/>
      <c r="KR72" s="65"/>
      <c r="KS72" s="65"/>
      <c r="KT72" s="65"/>
      <c r="KU72" s="65"/>
      <c r="KV72" s="65"/>
      <c r="KW72" s="65"/>
      <c r="KX72" s="65"/>
      <c r="KY72" s="65"/>
      <c r="KZ72" s="65"/>
      <c r="LA72" s="65"/>
      <c r="LB72" s="65"/>
      <c r="LC72" s="65"/>
      <c r="LD72" s="65"/>
      <c r="LE72" s="65"/>
      <c r="LF72" s="65"/>
      <c r="LG72" s="65"/>
      <c r="LH72" s="65"/>
      <c r="LI72" s="65"/>
      <c r="LJ72" s="65"/>
      <c r="LK72" s="65"/>
      <c r="LL72" s="65"/>
      <c r="LM72" s="65"/>
      <c r="LN72" s="65"/>
      <c r="LO72" s="65"/>
      <c r="LP72" s="65"/>
      <c r="LQ72" s="65"/>
      <c r="LR72" s="65"/>
      <c r="LS72" s="65"/>
      <c r="LT72" s="65"/>
      <c r="LU72" s="65"/>
      <c r="LV72" s="65"/>
      <c r="LW72" s="65"/>
      <c r="LX72" s="65"/>
      <c r="LY72" s="65"/>
      <c r="LZ72" s="65"/>
      <c r="MA72" s="65"/>
      <c r="MB72" s="65"/>
      <c r="MC72" s="65"/>
      <c r="MD72" s="65"/>
      <c r="ME72" s="65"/>
      <c r="MF72" s="65"/>
      <c r="MG72" s="65"/>
      <c r="MH72" s="65"/>
      <c r="MI72" s="65"/>
      <c r="MJ72" s="65"/>
      <c r="MK72" s="65"/>
      <c r="ML72" s="65"/>
      <c r="MM72" s="65"/>
      <c r="MN72" s="65"/>
      <c r="MO72" s="65"/>
      <c r="MP72" s="65"/>
      <c r="MQ72" s="65"/>
      <c r="MR72" s="65"/>
      <c r="MS72" s="65"/>
      <c r="MT72" s="65"/>
      <c r="MU72" s="65"/>
      <c r="MV72" s="65"/>
      <c r="MW72" s="65"/>
      <c r="MX72" s="65"/>
      <c r="MY72" s="65"/>
      <c r="MZ72" s="65"/>
      <c r="NA72" s="65"/>
      <c r="NB72" s="65"/>
      <c r="NC72" s="65"/>
      <c r="ND72" s="65"/>
      <c r="NE72" s="65"/>
      <c r="NF72" s="65"/>
      <c r="NG72" s="65"/>
      <c r="NH72" s="65"/>
      <c r="NI72" s="65"/>
      <c r="NJ72" s="65"/>
      <c r="NK72" s="65"/>
      <c r="NL72" s="65"/>
      <c r="NM72" s="65"/>
      <c r="NN72" s="65"/>
      <c r="NO72" s="65"/>
      <c r="NP72" s="65"/>
      <c r="NQ72" s="65"/>
      <c r="NR72" s="65"/>
      <c r="NS72" s="65"/>
      <c r="NT72" s="65"/>
      <c r="NU72" s="65"/>
      <c r="NV72" s="65"/>
      <c r="NW72" s="65"/>
      <c r="NX72" s="65"/>
      <c r="NY72" s="65"/>
      <c r="NZ72" s="65"/>
      <c r="OA72" s="65"/>
      <c r="OB72" s="65"/>
      <c r="OC72" s="65"/>
      <c r="OD72" s="65"/>
      <c r="OE72" s="65"/>
      <c r="OF72" s="65"/>
      <c r="OG72" s="65"/>
      <c r="OH72" s="65"/>
      <c r="OI72" s="65"/>
      <c r="OJ72" s="65"/>
      <c r="OK72" s="65"/>
      <c r="OL72" s="65"/>
      <c r="OM72" s="65"/>
      <c r="ON72" s="65"/>
      <c r="OO72" s="65"/>
      <c r="OP72" s="65"/>
      <c r="OQ72" s="65"/>
      <c r="OR72" s="65"/>
      <c r="OS72" s="65"/>
      <c r="OT72" s="65"/>
      <c r="OU72" s="65"/>
      <c r="OV72" s="65"/>
      <c r="OW72" s="65"/>
      <c r="OX72" s="65"/>
      <c r="OY72" s="65"/>
      <c r="OZ72" s="65"/>
      <c r="PA72" s="65"/>
      <c r="PB72" s="65"/>
      <c r="PC72" s="65"/>
      <c r="PD72" s="65"/>
      <c r="PE72" s="65"/>
      <c r="PF72" s="65"/>
      <c r="PG72" s="65"/>
      <c r="PH72" s="65"/>
      <c r="PI72" s="65"/>
      <c r="PJ72" s="65"/>
      <c r="PK72" s="65"/>
      <c r="PL72" s="65"/>
      <c r="PM72" s="65"/>
      <c r="PN72" s="65"/>
      <c r="PO72" s="65"/>
      <c r="PP72" s="65"/>
      <c r="PQ72" s="65"/>
      <c r="PR72" s="65"/>
      <c r="PS72" s="65"/>
      <c r="PT72" s="65"/>
      <c r="PU72" s="65"/>
      <c r="PV72" s="65"/>
      <c r="PW72" s="65"/>
      <c r="PX72" s="65"/>
      <c r="PY72" s="65"/>
      <c r="PZ72" s="65"/>
      <c r="QA72" s="65"/>
      <c r="QB72" s="65"/>
      <c r="QC72" s="65"/>
      <c r="QD72" s="65"/>
      <c r="QE72" s="65"/>
      <c r="QF72" s="65"/>
      <c r="QG72" s="65"/>
      <c r="QH72" s="65"/>
      <c r="QI72" s="65"/>
      <c r="QJ72" s="65"/>
      <c r="QK72" s="65"/>
      <c r="QL72" s="65"/>
      <c r="QM72" s="65"/>
      <c r="QN72" s="65"/>
      <c r="QO72" s="65"/>
      <c r="QP72" s="65"/>
      <c r="QQ72" s="65"/>
      <c r="QR72" s="65"/>
      <c r="QS72" s="65"/>
      <c r="QT72" s="65"/>
      <c r="QU72" s="65"/>
      <c r="QV72" s="65"/>
      <c r="QW72" s="65"/>
      <c r="QX72" s="65"/>
      <c r="QY72" s="65"/>
      <c r="QZ72" s="65"/>
      <c r="RA72" s="65"/>
      <c r="RB72" s="65"/>
      <c r="RC72" s="65"/>
      <c r="RD72" s="65"/>
      <c r="RE72" s="65"/>
      <c r="RF72" s="65"/>
      <c r="RG72" s="65"/>
      <c r="RH72" s="65"/>
      <c r="RI72" s="65"/>
      <c r="RJ72" s="65"/>
      <c r="RK72" s="65"/>
      <c r="RL72" s="65"/>
      <c r="RM72" s="65"/>
      <c r="RN72" s="65"/>
      <c r="RO72" s="65"/>
      <c r="RP72" s="65"/>
      <c r="RQ72" s="65"/>
      <c r="RR72" s="65"/>
      <c r="RS72" s="65"/>
      <c r="RT72" s="65"/>
      <c r="RU72" s="65"/>
      <c r="RV72" s="65"/>
      <c r="RW72" s="65"/>
      <c r="RX72" s="65"/>
      <c r="RY72" s="65"/>
      <c r="RZ72" s="65"/>
      <c r="SA72" s="65"/>
      <c r="SB72" s="65"/>
      <c r="SC72" s="65"/>
      <c r="SD72" s="65"/>
      <c r="SE72" s="65"/>
      <c r="SF72" s="65"/>
      <c r="SG72" s="65"/>
      <c r="SH72" s="65"/>
      <c r="SI72" s="65"/>
      <c r="SJ72" s="65"/>
      <c r="SK72" s="65"/>
      <c r="SL72" s="65"/>
      <c r="SM72" s="65"/>
      <c r="SN72" s="65"/>
      <c r="SO72" s="65"/>
      <c r="SP72" s="65"/>
      <c r="SQ72" s="65"/>
      <c r="SR72" s="65"/>
      <c r="SS72" s="65"/>
      <c r="ST72" s="65"/>
      <c r="SU72" s="65"/>
      <c r="SV72" s="65"/>
      <c r="SW72" s="65"/>
      <c r="SX72" s="65"/>
      <c r="SY72" s="65"/>
      <c r="SZ72" s="65"/>
      <c r="TA72" s="65"/>
      <c r="TB72" s="65"/>
      <c r="TC72" s="65"/>
      <c r="TD72" s="65"/>
      <c r="TE72" s="65"/>
      <c r="TF72" s="65"/>
      <c r="TG72" s="65"/>
      <c r="TH72" s="65"/>
      <c r="TI72" s="65"/>
      <c r="TJ72" s="65"/>
      <c r="TK72" s="65"/>
      <c r="TL72" s="65"/>
      <c r="TM72" s="65"/>
      <c r="TN72" s="65"/>
      <c r="TO72" s="65"/>
      <c r="TP72" s="65"/>
      <c r="TQ72" s="65"/>
      <c r="TR72" s="65"/>
      <c r="TS72" s="65"/>
      <c r="TT72" s="65"/>
      <c r="TU72" s="65"/>
      <c r="TV72" s="65"/>
      <c r="TW72" s="65"/>
      <c r="TX72" s="65"/>
      <c r="TY72" s="65"/>
      <c r="TZ72" s="65"/>
      <c r="UA72" s="65"/>
      <c r="UB72" s="65"/>
      <c r="UC72" s="65"/>
      <c r="UD72" s="65"/>
      <c r="UE72" s="65"/>
      <c r="UF72" s="65"/>
      <c r="UG72" s="65"/>
      <c r="UH72" s="65"/>
      <c r="UI72" s="65"/>
      <c r="UJ72" s="65"/>
      <c r="UK72" s="65"/>
      <c r="UL72" s="65"/>
      <c r="UM72" s="65"/>
      <c r="UN72" s="65"/>
      <c r="UO72" s="65"/>
      <c r="UP72" s="65"/>
      <c r="UQ72" s="65"/>
      <c r="UR72" s="65"/>
      <c r="US72" s="65"/>
      <c r="UT72" s="65"/>
      <c r="UU72" s="65"/>
      <c r="UV72" s="65"/>
      <c r="UW72" s="65"/>
      <c r="UX72" s="65"/>
      <c r="UY72" s="65"/>
      <c r="UZ72" s="65"/>
      <c r="VA72" s="65"/>
      <c r="VB72" s="65"/>
      <c r="VC72" s="65"/>
      <c r="VD72" s="65"/>
      <c r="VE72" s="65"/>
      <c r="VF72" s="65"/>
      <c r="VG72" s="65"/>
      <c r="VH72" s="65"/>
      <c r="VI72" s="65"/>
      <c r="VJ72" s="65"/>
      <c r="VK72" s="65"/>
      <c r="VL72" s="65"/>
      <c r="VM72" s="65"/>
      <c r="VN72" s="65"/>
      <c r="VO72" s="65"/>
      <c r="VP72" s="65"/>
      <c r="VQ72" s="65"/>
      <c r="VR72" s="65"/>
      <c r="VS72" s="65"/>
      <c r="VT72" s="65"/>
      <c r="VU72" s="65"/>
      <c r="VV72" s="65"/>
      <c r="VW72" s="65"/>
      <c r="VX72" s="65"/>
      <c r="VY72" s="65"/>
      <c r="VZ72" s="65"/>
      <c r="WA72" s="65"/>
      <c r="WB72" s="65"/>
      <c r="WC72" s="65"/>
      <c r="WD72" s="65"/>
      <c r="WE72" s="65"/>
      <c r="WF72" s="65"/>
      <c r="WG72" s="65"/>
      <c r="WH72" s="65"/>
      <c r="WI72" s="65"/>
      <c r="WJ72" s="65"/>
      <c r="WK72" s="65"/>
      <c r="WL72" s="65"/>
      <c r="WM72" s="65"/>
      <c r="WN72" s="65"/>
      <c r="WO72" s="65"/>
      <c r="WP72" s="65"/>
      <c r="WQ72" s="65"/>
      <c r="WR72" s="65"/>
      <c r="WS72" s="65"/>
      <c r="WT72" s="65"/>
      <c r="WU72" s="65"/>
      <c r="WV72" s="65"/>
      <c r="WW72" s="65"/>
      <c r="WX72" s="65"/>
      <c r="WY72" s="65"/>
      <c r="WZ72" s="65"/>
      <c r="XA72" s="65"/>
      <c r="XB72" s="65"/>
      <c r="XC72" s="65"/>
      <c r="XD72" s="65"/>
      <c r="XE72" s="65"/>
      <c r="XF72" s="65"/>
      <c r="XG72" s="65"/>
      <c r="XH72" s="65"/>
      <c r="XI72" s="65"/>
      <c r="XJ72" s="65"/>
      <c r="XK72" s="65"/>
      <c r="XL72" s="65"/>
      <c r="XM72" s="65"/>
      <c r="XN72" s="65"/>
      <c r="XO72" s="65"/>
      <c r="XP72" s="65"/>
      <c r="XQ72" s="65"/>
      <c r="XR72" s="65"/>
      <c r="XS72" s="65"/>
      <c r="XT72" s="65"/>
      <c r="XU72" s="65"/>
      <c r="XV72" s="65"/>
      <c r="XW72" s="65"/>
      <c r="XX72" s="65"/>
      <c r="XY72" s="65"/>
      <c r="XZ72" s="65"/>
      <c r="YA72" s="65"/>
      <c r="YB72" s="65"/>
      <c r="YC72" s="65"/>
      <c r="YD72" s="65"/>
      <c r="YE72" s="65"/>
      <c r="YF72" s="65"/>
      <c r="YG72" s="65"/>
      <c r="YH72" s="65"/>
      <c r="YI72" s="65"/>
      <c r="YJ72" s="65"/>
      <c r="YK72" s="65"/>
      <c r="YL72" s="65"/>
      <c r="YM72" s="65"/>
      <c r="YN72" s="65"/>
      <c r="YO72" s="65"/>
      <c r="YP72" s="65"/>
      <c r="YQ72" s="65"/>
      <c r="YR72" s="65"/>
      <c r="YS72" s="65"/>
      <c r="YT72" s="65"/>
      <c r="YU72" s="65"/>
      <c r="YV72" s="65"/>
      <c r="YW72" s="65"/>
      <c r="YX72" s="65"/>
      <c r="YY72" s="65"/>
      <c r="YZ72" s="65"/>
      <c r="ZA72" s="65"/>
      <c r="ZB72" s="65"/>
      <c r="ZC72" s="65"/>
      <c r="ZD72" s="65"/>
      <c r="ZE72" s="65"/>
      <c r="ZF72" s="65"/>
      <c r="ZG72" s="65"/>
      <c r="ZH72" s="65"/>
      <c r="ZI72" s="65"/>
      <c r="ZJ72" s="65"/>
      <c r="ZK72" s="65"/>
      <c r="ZL72" s="65"/>
      <c r="ZM72" s="65"/>
      <c r="ZN72" s="65"/>
      <c r="ZO72" s="65"/>
      <c r="ZP72" s="65"/>
      <c r="ZQ72" s="65"/>
      <c r="ZR72" s="65"/>
      <c r="ZS72" s="65"/>
      <c r="ZT72" s="65"/>
      <c r="ZU72" s="65"/>
      <c r="ZV72" s="65"/>
      <c r="ZW72" s="65"/>
      <c r="ZX72" s="65"/>
      <c r="ZY72" s="65"/>
      <c r="ZZ72" s="65"/>
      <c r="AAA72" s="65"/>
      <c r="AAB72" s="65"/>
      <c r="AAC72" s="65"/>
      <c r="AAD72" s="65"/>
      <c r="AAE72" s="65"/>
      <c r="AAF72" s="65"/>
      <c r="AAG72" s="65"/>
      <c r="AAH72" s="65"/>
      <c r="AAI72" s="65"/>
      <c r="AAJ72" s="65"/>
      <c r="AAK72" s="65"/>
      <c r="AAL72" s="65"/>
      <c r="AAM72" s="65"/>
      <c r="AAN72" s="65"/>
      <c r="AAO72" s="65"/>
      <c r="AAP72" s="65"/>
      <c r="AAQ72" s="65"/>
      <c r="AAR72" s="65"/>
      <c r="AAS72" s="65"/>
      <c r="AAT72" s="65"/>
      <c r="AAU72" s="65"/>
      <c r="AAV72" s="65"/>
      <c r="AAW72" s="65"/>
      <c r="AAX72" s="65"/>
      <c r="AAY72" s="65"/>
      <c r="AAZ72" s="65"/>
      <c r="ABA72" s="65"/>
      <c r="ABB72" s="65"/>
      <c r="ABC72" s="65"/>
      <c r="ABD72" s="65"/>
      <c r="ABE72" s="65"/>
      <c r="ABF72" s="65"/>
      <c r="ABG72" s="65"/>
      <c r="ABH72" s="65"/>
      <c r="ABI72" s="65"/>
      <c r="ABJ72" s="65"/>
      <c r="ABK72" s="65"/>
      <c r="ABL72" s="65"/>
      <c r="ABM72" s="65"/>
      <c r="ABN72" s="65"/>
      <c r="ABO72" s="65"/>
      <c r="ABP72" s="65"/>
      <c r="ABQ72" s="65"/>
      <c r="ABR72" s="65"/>
      <c r="ABS72" s="65"/>
      <c r="ABT72" s="65"/>
      <c r="ABU72" s="65"/>
      <c r="ABV72" s="65"/>
      <c r="ABW72" s="65"/>
      <c r="ABX72" s="65"/>
      <c r="ABY72" s="65"/>
      <c r="ABZ72" s="65"/>
      <c r="ACA72" s="65"/>
      <c r="ACB72" s="65"/>
      <c r="ACC72" s="65"/>
      <c r="ACD72" s="65"/>
      <c r="ACE72" s="65"/>
      <c r="ACF72" s="65"/>
      <c r="ACG72" s="65"/>
      <c r="ACH72" s="65"/>
      <c r="ACI72" s="65"/>
      <c r="ACJ72" s="65"/>
      <c r="ACK72" s="65"/>
      <c r="ACL72" s="65"/>
      <c r="ACM72" s="65"/>
      <c r="ACN72" s="65"/>
      <c r="ACO72" s="65"/>
      <c r="ACP72" s="65"/>
      <c r="ACQ72" s="65"/>
      <c r="ACR72" s="65"/>
      <c r="ACS72" s="65"/>
      <c r="ACT72" s="65"/>
      <c r="ACU72" s="65"/>
      <c r="ACV72" s="65"/>
      <c r="ACW72" s="65"/>
      <c r="ACX72" s="65"/>
      <c r="ACY72" s="65"/>
      <c r="ACZ72" s="65"/>
      <c r="ADA72" s="65"/>
      <c r="ADB72" s="65"/>
      <c r="ADC72" s="65"/>
      <c r="ADD72" s="65"/>
      <c r="ADE72" s="65"/>
      <c r="ADF72" s="65"/>
      <c r="ADG72" s="65"/>
      <c r="ADH72" s="65"/>
      <c r="ADI72" s="65"/>
      <c r="ADJ72" s="65"/>
      <c r="ADK72" s="65"/>
      <c r="ADL72" s="65"/>
      <c r="ADM72" s="65"/>
      <c r="ADN72" s="65"/>
      <c r="ADO72" s="65"/>
      <c r="ADP72" s="65"/>
      <c r="ADQ72" s="65"/>
      <c r="ADR72" s="65"/>
      <c r="ADS72" s="65"/>
      <c r="ADT72" s="65"/>
      <c r="ADU72" s="65"/>
      <c r="ADV72" s="65"/>
      <c r="ADW72" s="65"/>
      <c r="ADX72" s="65"/>
      <c r="ADY72" s="65"/>
      <c r="ADZ72" s="65"/>
      <c r="AEA72" s="65"/>
      <c r="AEB72" s="65"/>
      <c r="AEC72" s="65"/>
      <c r="AED72" s="65"/>
      <c r="AEE72" s="65"/>
      <c r="AEF72" s="65"/>
      <c r="AEG72" s="65"/>
      <c r="AEH72" s="65"/>
      <c r="AEI72" s="65"/>
      <c r="AEJ72" s="65"/>
      <c r="AEK72" s="65"/>
      <c r="AEL72" s="65"/>
      <c r="AEM72" s="65"/>
      <c r="AEN72" s="65"/>
      <c r="AEO72" s="65"/>
      <c r="AEP72" s="65"/>
      <c r="AEQ72" s="65"/>
      <c r="AER72" s="65"/>
      <c r="AES72" s="65"/>
      <c r="AET72" s="65"/>
      <c r="AEU72" s="65"/>
      <c r="AEV72" s="65"/>
      <c r="AEW72" s="65"/>
      <c r="AEX72" s="65"/>
      <c r="AEY72" s="65"/>
      <c r="AEZ72" s="65"/>
      <c r="AFA72" s="65"/>
      <c r="AFB72" s="65"/>
      <c r="AFC72" s="65"/>
      <c r="AFD72" s="65"/>
      <c r="AFE72" s="65"/>
      <c r="AFF72" s="65"/>
      <c r="AFG72" s="65"/>
      <c r="AFH72" s="65"/>
      <c r="AFI72" s="65"/>
      <c r="AFJ72" s="65"/>
      <c r="AFK72" s="65"/>
      <c r="AFL72" s="65"/>
      <c r="AFM72" s="65"/>
      <c r="AFN72" s="65"/>
      <c r="AFO72" s="65"/>
      <c r="AFP72" s="65"/>
      <c r="AFQ72" s="65"/>
      <c r="AFR72" s="65"/>
      <c r="AFS72" s="65"/>
      <c r="AFT72" s="65"/>
      <c r="AFU72" s="65"/>
      <c r="AFV72" s="65"/>
      <c r="AFW72" s="65"/>
      <c r="AFX72" s="65"/>
      <c r="AFY72" s="65"/>
      <c r="AFZ72" s="65"/>
      <c r="AGA72" s="65"/>
      <c r="AGB72" s="65"/>
      <c r="AGC72" s="65"/>
      <c r="AGD72" s="65"/>
      <c r="AGE72" s="65"/>
      <c r="AGF72" s="65"/>
      <c r="AGG72" s="65"/>
      <c r="AGH72" s="65"/>
      <c r="AGI72" s="65"/>
      <c r="AGJ72" s="65"/>
      <c r="AGK72" s="65"/>
      <c r="AGL72" s="65"/>
      <c r="AGM72" s="65"/>
      <c r="AGN72" s="65"/>
      <c r="AGO72" s="65"/>
      <c r="AGP72" s="65"/>
      <c r="AGQ72" s="65"/>
      <c r="AGR72" s="65"/>
      <c r="AGS72" s="65"/>
      <c r="AGT72" s="65"/>
      <c r="AGU72" s="65"/>
      <c r="AGV72" s="65"/>
      <c r="AGW72" s="65"/>
      <c r="AGX72" s="65"/>
      <c r="AGY72" s="65"/>
      <c r="AGZ72" s="65"/>
      <c r="AHA72" s="65"/>
      <c r="AHB72" s="65"/>
      <c r="AHC72" s="65"/>
      <c r="AHD72" s="65"/>
      <c r="AHE72" s="65"/>
      <c r="AHF72" s="65"/>
      <c r="AHG72" s="65"/>
      <c r="AHH72" s="65"/>
      <c r="AHI72" s="65"/>
      <c r="AHJ72" s="65"/>
      <c r="AHK72" s="65"/>
      <c r="AHL72" s="65"/>
      <c r="AHM72" s="65"/>
      <c r="AHN72" s="65"/>
      <c r="AHO72" s="65"/>
      <c r="AHP72" s="65"/>
      <c r="AHQ72" s="65"/>
      <c r="AHR72" s="65"/>
      <c r="AHS72" s="65"/>
      <c r="AHT72" s="65"/>
      <c r="AHU72" s="65"/>
      <c r="AHV72" s="65"/>
      <c r="AHW72" s="65"/>
      <c r="AHX72" s="65"/>
      <c r="AHY72" s="65"/>
      <c r="AHZ72" s="65"/>
      <c r="AIA72" s="65"/>
      <c r="AIB72" s="65"/>
      <c r="AIC72" s="65"/>
      <c r="AID72" s="65"/>
      <c r="AIE72" s="65"/>
      <c r="AIF72" s="65"/>
      <c r="AIG72" s="65"/>
      <c r="AIH72" s="65"/>
      <c r="AII72" s="65"/>
      <c r="AIJ72" s="65"/>
      <c r="AIK72" s="65"/>
      <c r="AIL72" s="65"/>
      <c r="AIM72" s="65"/>
      <c r="AIN72" s="65"/>
      <c r="AIO72" s="65"/>
      <c r="AIP72" s="65"/>
      <c r="AIQ72" s="65"/>
      <c r="AIR72" s="65"/>
      <c r="AIS72" s="65"/>
      <c r="AIT72" s="65"/>
      <c r="AIU72" s="65"/>
      <c r="AIV72" s="65"/>
      <c r="AIW72" s="65"/>
      <c r="AIX72" s="65"/>
      <c r="AIY72" s="65"/>
      <c r="AIZ72" s="65"/>
      <c r="AJA72" s="65"/>
      <c r="AJB72" s="65"/>
      <c r="AJC72" s="65"/>
      <c r="AJD72" s="65"/>
      <c r="AJE72" s="65"/>
      <c r="AJF72" s="65"/>
      <c r="AJG72" s="65"/>
      <c r="AJH72" s="65"/>
      <c r="AJI72" s="65"/>
      <c r="AJJ72" s="65"/>
      <c r="AJK72" s="65"/>
      <c r="AJL72" s="65"/>
      <c r="AJM72" s="65"/>
      <c r="AJN72" s="65"/>
      <c r="AJO72" s="65"/>
      <c r="AJP72" s="65"/>
      <c r="AJQ72" s="65"/>
      <c r="AJR72" s="65"/>
      <c r="AJS72" s="65"/>
      <c r="AJT72" s="65"/>
      <c r="AJU72" s="65"/>
      <c r="AJV72" s="65"/>
      <c r="AJW72" s="65"/>
      <c r="AJX72" s="65"/>
      <c r="AJY72" s="65"/>
      <c r="AJZ72" s="65"/>
      <c r="AKA72" s="65"/>
      <c r="AKB72" s="65"/>
      <c r="AKC72" s="65"/>
      <c r="AKD72" s="65"/>
      <c r="AKE72" s="65"/>
      <c r="AKF72" s="65"/>
      <c r="AKG72" s="65"/>
      <c r="AKH72" s="65"/>
      <c r="AKI72" s="65"/>
      <c r="AKJ72" s="65"/>
      <c r="AKK72" s="65"/>
      <c r="AKL72" s="65"/>
      <c r="AKM72" s="65"/>
      <c r="AKN72" s="65"/>
      <c r="AKO72" s="65"/>
      <c r="AKP72" s="65"/>
      <c r="AKQ72" s="65"/>
      <c r="AKR72" s="65"/>
      <c r="AKS72" s="65"/>
      <c r="AKT72" s="65"/>
      <c r="AKU72" s="65"/>
      <c r="AKV72" s="65"/>
      <c r="AKW72" s="65"/>
      <c r="AKX72" s="65"/>
      <c r="AKY72" s="65"/>
      <c r="AKZ72" s="65"/>
      <c r="ALA72" s="65"/>
      <c r="ALB72" s="65"/>
      <c r="ALC72" s="65"/>
      <c r="ALD72" s="65"/>
      <c r="ALE72" s="65"/>
      <c r="ALF72" s="65"/>
      <c r="ALG72" s="65"/>
      <c r="ALH72" s="65"/>
      <c r="ALI72" s="65"/>
      <c r="ALJ72" s="65"/>
      <c r="ALK72" s="65"/>
      <c r="ALL72" s="65"/>
      <c r="ALM72" s="65"/>
      <c r="ALN72" s="65"/>
      <c r="ALO72" s="65"/>
      <c r="ALP72" s="65"/>
      <c r="ALQ72" s="65"/>
      <c r="ALR72" s="65"/>
      <c r="ALS72" s="65"/>
      <c r="ALT72" s="65"/>
      <c r="ALU72" s="65"/>
      <c r="ALV72" s="65"/>
      <c r="ALW72" s="65"/>
      <c r="ALX72" s="65"/>
      <c r="ALY72" s="65"/>
      <c r="ALZ72" s="65"/>
      <c r="AMA72" s="65"/>
      <c r="AMB72" s="65"/>
      <c r="AMC72" s="65"/>
      <c r="AMD72" s="65"/>
      <c r="AME72" s="65"/>
      <c r="AMF72" s="65"/>
      <c r="AMG72" s="65"/>
      <c r="AMH72" s="65"/>
      <c r="AMI72" s="65"/>
      <c r="AMJ72" s="65"/>
      <c r="AMK72" s="65"/>
      <c r="AML72" s="65"/>
      <c r="AMM72" s="65"/>
      <c r="AMN72" s="65"/>
      <c r="AMO72" s="65"/>
      <c r="AMP72" s="65"/>
      <c r="AMQ72" s="65"/>
      <c r="AMR72" s="65"/>
      <c r="AMS72" s="65"/>
      <c r="AMT72" s="65"/>
      <c r="AMU72" s="65"/>
      <c r="AMV72" s="65"/>
      <c r="AMW72" s="65"/>
      <c r="AMX72" s="65"/>
      <c r="AMY72" s="65"/>
      <c r="AMZ72" s="65"/>
      <c r="ANA72" s="65"/>
      <c r="ANB72" s="65"/>
      <c r="ANC72" s="65"/>
      <c r="AND72" s="65"/>
      <c r="ANE72" s="65"/>
      <c r="ANF72" s="65"/>
      <c r="ANG72" s="65"/>
      <c r="ANH72" s="65"/>
      <c r="ANI72" s="65"/>
      <c r="ANJ72" s="65"/>
      <c r="ANK72" s="65"/>
      <c r="ANL72" s="65"/>
      <c r="ANM72" s="65"/>
      <c r="ANN72" s="65"/>
      <c r="ANO72" s="65"/>
      <c r="ANP72" s="65"/>
      <c r="ANQ72" s="65"/>
      <c r="ANR72" s="65"/>
      <c r="ANS72" s="65"/>
      <c r="ANT72" s="65"/>
      <c r="ANU72" s="65"/>
      <c r="ANV72" s="65"/>
      <c r="ANW72" s="65"/>
      <c r="ANX72" s="65"/>
      <c r="ANY72" s="65"/>
      <c r="ANZ72" s="65"/>
      <c r="AOA72" s="65"/>
      <c r="AOB72" s="65"/>
      <c r="AOC72" s="65"/>
      <c r="AOD72" s="65"/>
      <c r="AOE72" s="65"/>
      <c r="AOF72" s="65"/>
      <c r="AOG72" s="65"/>
      <c r="AOH72" s="65"/>
      <c r="AOI72" s="65"/>
      <c r="AOJ72" s="65"/>
      <c r="AOK72" s="65"/>
      <c r="AOL72" s="65"/>
      <c r="AOM72" s="65"/>
      <c r="AON72" s="65"/>
      <c r="AOO72" s="65"/>
      <c r="AOP72" s="65"/>
      <c r="AOQ72" s="65"/>
      <c r="AOR72" s="65"/>
      <c r="AOS72" s="65"/>
      <c r="AOT72" s="65"/>
      <c r="AOU72" s="65"/>
      <c r="AOV72" s="65"/>
      <c r="AOW72" s="65"/>
      <c r="AOX72" s="65"/>
      <c r="AOY72" s="65"/>
      <c r="AOZ72" s="65"/>
      <c r="APA72" s="65"/>
      <c r="APB72" s="65"/>
      <c r="APC72" s="65"/>
      <c r="APD72" s="65"/>
      <c r="APE72" s="65"/>
      <c r="APF72" s="65"/>
      <c r="APG72" s="65"/>
      <c r="APH72" s="65"/>
      <c r="API72" s="65"/>
      <c r="APJ72" s="65"/>
      <c r="APK72" s="65"/>
      <c r="APL72" s="65"/>
      <c r="APM72" s="65"/>
      <c r="APN72" s="65"/>
      <c r="APO72" s="65"/>
      <c r="APP72" s="65"/>
      <c r="APQ72" s="65"/>
      <c r="APR72" s="65"/>
      <c r="APS72" s="65"/>
      <c r="APT72" s="65"/>
      <c r="APU72" s="65"/>
      <c r="APV72" s="65"/>
      <c r="APW72" s="65"/>
      <c r="APX72" s="65"/>
      <c r="APY72" s="65"/>
      <c r="APZ72" s="65"/>
      <c r="AQA72" s="65"/>
      <c r="AQB72" s="65"/>
      <c r="AQC72" s="65"/>
      <c r="AQD72" s="65"/>
      <c r="AQE72" s="65"/>
      <c r="AQF72" s="65"/>
      <c r="AQG72" s="65"/>
      <c r="AQH72" s="65"/>
      <c r="AQI72" s="65"/>
      <c r="AQJ72" s="65"/>
      <c r="AQK72" s="65"/>
      <c r="AQL72" s="65"/>
      <c r="AQM72" s="65"/>
      <c r="AQN72" s="65"/>
      <c r="AQO72" s="65"/>
      <c r="AQP72" s="65"/>
      <c r="AQQ72" s="65"/>
      <c r="AQR72" s="65"/>
      <c r="AQS72" s="65"/>
      <c r="AQT72" s="65"/>
      <c r="AQU72" s="65"/>
      <c r="AQV72" s="65"/>
      <c r="AQW72" s="65"/>
      <c r="AQX72" s="65"/>
      <c r="AQY72" s="65"/>
      <c r="AQZ72" s="65"/>
      <c r="ARA72" s="65"/>
      <c r="ARB72" s="65"/>
      <c r="ARC72" s="65"/>
      <c r="ARD72" s="65"/>
      <c r="ARE72" s="65"/>
      <c r="ARF72" s="65"/>
      <c r="ARG72" s="65"/>
      <c r="ARH72" s="65"/>
      <c r="ARI72" s="65"/>
      <c r="ARJ72" s="65"/>
      <c r="ARK72" s="65"/>
      <c r="ARL72" s="65"/>
      <c r="ARM72" s="65"/>
      <c r="ARN72" s="65"/>
      <c r="ARO72" s="65"/>
      <c r="ARP72" s="65"/>
      <c r="ARQ72" s="65"/>
      <c r="ARR72" s="65"/>
      <c r="ARS72" s="65"/>
      <c r="ART72" s="65"/>
      <c r="ARU72" s="65"/>
      <c r="ARV72" s="65"/>
      <c r="ARW72" s="65"/>
      <c r="ARX72" s="65"/>
      <c r="ARY72" s="65"/>
      <c r="ARZ72" s="65"/>
      <c r="ASA72" s="65"/>
      <c r="ASB72" s="65"/>
      <c r="ASC72" s="65"/>
      <c r="ASD72" s="65"/>
      <c r="ASE72" s="65"/>
      <c r="ASF72" s="65"/>
      <c r="ASG72" s="65"/>
      <c r="ASH72" s="65"/>
      <c r="ASI72" s="65"/>
      <c r="ASJ72" s="65"/>
      <c r="ASK72" s="65"/>
      <c r="ASL72" s="65"/>
      <c r="ASM72" s="65"/>
      <c r="ASN72" s="65"/>
      <c r="ASO72" s="65"/>
      <c r="ASP72" s="65"/>
      <c r="ASQ72" s="65"/>
      <c r="ASR72" s="65"/>
      <c r="ASS72" s="65"/>
      <c r="AST72" s="65"/>
      <c r="ASU72" s="65"/>
      <c r="ASV72" s="65"/>
      <c r="ASW72" s="65"/>
      <c r="ASX72" s="65"/>
      <c r="ASY72" s="65"/>
      <c r="ASZ72" s="65"/>
      <c r="ATA72" s="65"/>
      <c r="ATB72" s="65"/>
      <c r="ATC72" s="65"/>
      <c r="ATD72" s="65"/>
      <c r="ATE72" s="65"/>
      <c r="ATF72" s="65"/>
      <c r="ATG72" s="65"/>
      <c r="ATH72" s="65"/>
      <c r="ATI72" s="65"/>
      <c r="ATJ72" s="65"/>
      <c r="ATK72" s="65"/>
      <c r="ATL72" s="65"/>
      <c r="ATM72" s="65"/>
      <c r="ATN72" s="65"/>
      <c r="ATO72" s="65"/>
      <c r="ATP72" s="65"/>
      <c r="ATQ72" s="65"/>
      <c r="ATR72" s="65"/>
      <c r="ATS72" s="65"/>
      <c r="ATT72" s="65"/>
      <c r="ATU72" s="65"/>
      <c r="ATV72" s="65"/>
      <c r="ATW72" s="65"/>
      <c r="ATX72" s="65"/>
      <c r="ATY72" s="65"/>
      <c r="ATZ72" s="65"/>
      <c r="AUA72" s="65"/>
      <c r="AUB72" s="65"/>
      <c r="AUC72" s="65"/>
      <c r="AUD72" s="65"/>
      <c r="AUE72" s="65"/>
      <c r="AUF72" s="65"/>
      <c r="AUG72" s="65"/>
      <c r="AUH72" s="65"/>
      <c r="AUI72" s="65"/>
      <c r="AUJ72" s="65"/>
      <c r="AUK72" s="65"/>
      <c r="AUL72" s="65"/>
      <c r="AUM72" s="65"/>
      <c r="AUN72" s="65"/>
      <c r="AUO72" s="65"/>
      <c r="AUP72" s="65"/>
      <c r="AUQ72" s="65"/>
      <c r="AUR72" s="65"/>
      <c r="AUS72" s="65"/>
      <c r="AUT72" s="65"/>
      <c r="AUU72" s="65"/>
      <c r="AUV72" s="65"/>
      <c r="AUW72" s="65"/>
      <c r="AUX72" s="65"/>
      <c r="AUY72" s="65"/>
      <c r="AUZ72" s="65"/>
      <c r="AVA72" s="65"/>
      <c r="AVB72" s="65"/>
      <c r="AVC72" s="65"/>
      <c r="AVD72" s="65"/>
      <c r="AVE72" s="65"/>
      <c r="AVF72" s="65"/>
      <c r="AVG72" s="65"/>
      <c r="AVH72" s="65"/>
      <c r="AVI72" s="65"/>
      <c r="AVJ72" s="65"/>
      <c r="AVK72" s="65"/>
      <c r="AVL72" s="65"/>
      <c r="AVM72" s="65"/>
      <c r="AVN72" s="65"/>
      <c r="AVO72" s="65"/>
      <c r="AVP72" s="65"/>
      <c r="AVQ72" s="65"/>
      <c r="AVR72" s="65"/>
      <c r="AVS72" s="65"/>
      <c r="AVT72" s="65"/>
      <c r="AVU72" s="65"/>
      <c r="AVV72" s="65"/>
      <c r="AVW72" s="65"/>
      <c r="AVX72" s="65"/>
      <c r="AVY72" s="65"/>
      <c r="AVZ72" s="65"/>
      <c r="AWA72" s="65"/>
      <c r="AWB72" s="65"/>
      <c r="AWC72" s="65"/>
      <c r="AWD72" s="65"/>
      <c r="AWE72" s="65"/>
      <c r="AWF72" s="65"/>
      <c r="AWG72" s="65"/>
      <c r="AWH72" s="65"/>
      <c r="AWI72" s="65"/>
      <c r="AWJ72" s="65"/>
      <c r="AWK72" s="65"/>
      <c r="AWL72" s="65"/>
      <c r="AWM72" s="65"/>
      <c r="AWN72" s="65"/>
      <c r="AWO72" s="65"/>
      <c r="AWP72" s="65"/>
      <c r="AWQ72" s="65"/>
      <c r="AWR72" s="65"/>
      <c r="AWS72" s="65"/>
      <c r="AWT72" s="65"/>
      <c r="AWU72" s="65"/>
      <c r="AWV72" s="65"/>
      <c r="AWW72" s="65"/>
      <c r="AWX72" s="65"/>
      <c r="AWY72" s="65"/>
      <c r="AWZ72" s="65"/>
      <c r="AXA72" s="65"/>
      <c r="AXB72" s="65"/>
      <c r="AXC72" s="65"/>
      <c r="AXD72" s="65"/>
      <c r="AXE72" s="65"/>
      <c r="AXF72" s="65"/>
      <c r="AXG72" s="65"/>
      <c r="AXH72" s="65"/>
      <c r="AXI72" s="65"/>
      <c r="AXJ72" s="65"/>
      <c r="AXK72" s="65"/>
      <c r="AXL72" s="65"/>
      <c r="AXM72" s="65"/>
      <c r="AXN72" s="65"/>
      <c r="AXO72" s="65"/>
      <c r="AXP72" s="65"/>
      <c r="AXQ72" s="65"/>
      <c r="AXR72" s="65"/>
      <c r="AXS72" s="65"/>
      <c r="AXT72" s="65"/>
      <c r="AXU72" s="65"/>
      <c r="AXV72" s="65"/>
      <c r="AXW72" s="65"/>
      <c r="AXX72" s="65"/>
      <c r="AXY72" s="65"/>
      <c r="AXZ72" s="65"/>
      <c r="AYA72" s="65"/>
      <c r="AYB72" s="65"/>
      <c r="AYC72" s="65"/>
      <c r="AYD72" s="65"/>
      <c r="AYE72" s="65"/>
      <c r="AYF72" s="65"/>
      <c r="AYG72" s="65"/>
      <c r="AYH72" s="65"/>
      <c r="AYI72" s="65"/>
      <c r="AYJ72" s="65"/>
      <c r="AYK72" s="65"/>
      <c r="AYL72" s="65"/>
      <c r="AYM72" s="65"/>
      <c r="AYN72" s="65"/>
      <c r="AYO72" s="65"/>
      <c r="AYP72" s="65"/>
      <c r="AYQ72" s="65"/>
      <c r="AYR72" s="65"/>
      <c r="AYS72" s="65"/>
      <c r="AYT72" s="65"/>
      <c r="AYU72" s="65"/>
      <c r="AYV72" s="65"/>
      <c r="AYW72" s="65"/>
      <c r="AYX72" s="65"/>
      <c r="AYY72" s="65"/>
      <c r="AYZ72" s="65"/>
      <c r="AZA72" s="65"/>
      <c r="AZB72" s="65"/>
      <c r="AZC72" s="65"/>
      <c r="AZD72" s="65"/>
      <c r="AZE72" s="65"/>
      <c r="AZF72" s="65"/>
      <c r="AZG72" s="65"/>
      <c r="AZH72" s="65"/>
      <c r="AZI72" s="65"/>
      <c r="AZJ72" s="65"/>
      <c r="AZK72" s="65"/>
      <c r="AZL72" s="65"/>
      <c r="AZM72" s="65"/>
      <c r="AZN72" s="65"/>
      <c r="AZO72" s="65"/>
      <c r="AZP72" s="65"/>
      <c r="AZQ72" s="65"/>
      <c r="AZR72" s="65"/>
      <c r="AZS72" s="65"/>
      <c r="AZT72" s="65"/>
      <c r="AZU72" s="65"/>
      <c r="AZV72" s="65"/>
      <c r="AZW72" s="65"/>
      <c r="AZX72" s="65"/>
      <c r="AZY72" s="65"/>
      <c r="AZZ72" s="65"/>
      <c r="BAA72" s="65"/>
      <c r="BAB72" s="65"/>
      <c r="BAC72" s="65"/>
      <c r="BAD72" s="65"/>
      <c r="BAE72" s="65"/>
      <c r="BAF72" s="65"/>
      <c r="BAG72" s="65"/>
      <c r="BAH72" s="65"/>
      <c r="BAI72" s="65"/>
      <c r="BAJ72" s="65"/>
      <c r="BAK72" s="65"/>
      <c r="BAL72" s="65"/>
      <c r="BAM72" s="65"/>
      <c r="BAN72" s="65"/>
      <c r="BAO72" s="65"/>
      <c r="BAP72" s="65"/>
      <c r="BAQ72" s="65"/>
      <c r="BAR72" s="65"/>
      <c r="BAS72" s="65"/>
      <c r="BAT72" s="65"/>
      <c r="BAU72" s="65"/>
      <c r="BAV72" s="65"/>
      <c r="BAW72" s="65"/>
      <c r="BAX72" s="65"/>
      <c r="BAY72" s="65"/>
      <c r="BAZ72" s="65"/>
      <c r="BBA72" s="65"/>
      <c r="BBB72" s="65"/>
      <c r="BBC72" s="65"/>
      <c r="BBD72" s="65"/>
      <c r="BBE72" s="65"/>
      <c r="BBF72" s="65"/>
      <c r="BBG72" s="65"/>
      <c r="BBH72" s="65"/>
      <c r="BBI72" s="65"/>
      <c r="BBJ72" s="65"/>
      <c r="BBK72" s="65"/>
      <c r="BBL72" s="65"/>
      <c r="BBM72" s="65"/>
      <c r="BBN72" s="65"/>
      <c r="BBO72" s="65"/>
      <c r="BBP72" s="65"/>
      <c r="BBQ72" s="65"/>
      <c r="BBR72" s="65"/>
      <c r="BBS72" s="65"/>
      <c r="BBT72" s="65"/>
      <c r="BBU72" s="65"/>
      <c r="BBV72" s="65"/>
      <c r="BBW72" s="65"/>
      <c r="BBX72" s="65"/>
      <c r="BBY72" s="65"/>
      <c r="BBZ72" s="65"/>
      <c r="BCA72" s="65"/>
      <c r="BCB72" s="65"/>
      <c r="BCC72" s="65"/>
      <c r="BCD72" s="65"/>
      <c r="BCE72" s="65"/>
      <c r="BCF72" s="65"/>
      <c r="BCG72" s="65"/>
      <c r="BCH72" s="65"/>
      <c r="BCI72" s="65"/>
      <c r="BCJ72" s="65"/>
      <c r="BCK72" s="65"/>
      <c r="BCL72" s="65"/>
      <c r="BCM72" s="65"/>
      <c r="BCN72" s="65"/>
      <c r="BCO72" s="65"/>
      <c r="BCP72" s="65"/>
      <c r="BCQ72" s="65"/>
      <c r="BCR72" s="65"/>
      <c r="BCS72" s="65"/>
      <c r="BCT72" s="65"/>
      <c r="BCU72" s="65"/>
      <c r="BCV72" s="65"/>
      <c r="BCW72" s="65"/>
      <c r="BCX72" s="65"/>
      <c r="BCY72" s="65"/>
      <c r="BCZ72" s="65"/>
      <c r="BDA72" s="65"/>
      <c r="BDB72" s="65"/>
      <c r="BDC72" s="65"/>
      <c r="BDD72" s="65"/>
      <c r="BDE72" s="65"/>
      <c r="BDF72" s="65"/>
      <c r="BDG72" s="65"/>
      <c r="BDH72" s="65"/>
      <c r="BDI72" s="65"/>
      <c r="BDJ72" s="65"/>
      <c r="BDK72" s="65"/>
      <c r="BDL72" s="65"/>
      <c r="BDM72" s="65"/>
      <c r="BDN72" s="65"/>
      <c r="BDO72" s="65"/>
      <c r="BDP72" s="65"/>
      <c r="BDQ72" s="65"/>
      <c r="BDR72" s="65"/>
      <c r="BDS72" s="65"/>
      <c r="BDT72" s="65"/>
      <c r="BDU72" s="65"/>
      <c r="BDV72" s="65"/>
      <c r="BDW72" s="65"/>
      <c r="BDX72" s="65"/>
      <c r="BDY72" s="65"/>
      <c r="BDZ72" s="65"/>
      <c r="BEA72" s="65"/>
      <c r="BEB72" s="65"/>
      <c r="BEC72" s="65"/>
      <c r="BED72" s="65"/>
      <c r="BEE72" s="65"/>
      <c r="BEF72" s="65"/>
      <c r="BEG72" s="65"/>
      <c r="BEH72" s="65"/>
      <c r="BEI72" s="65"/>
      <c r="BEJ72" s="65"/>
      <c r="BEK72" s="65"/>
      <c r="BEL72" s="65"/>
      <c r="BEM72" s="65"/>
      <c r="BEN72" s="65"/>
      <c r="BEO72" s="65"/>
      <c r="BEP72" s="65"/>
      <c r="BEQ72" s="65"/>
      <c r="BER72" s="65"/>
      <c r="BES72" s="65"/>
      <c r="BET72" s="65"/>
      <c r="BEU72" s="65"/>
      <c r="BEV72" s="65"/>
      <c r="BEW72" s="65"/>
      <c r="BEX72" s="65"/>
      <c r="BEY72" s="65"/>
      <c r="BEZ72" s="65"/>
      <c r="BFA72" s="65"/>
      <c r="BFB72" s="65"/>
      <c r="BFC72" s="65"/>
      <c r="BFD72" s="65"/>
      <c r="BFE72" s="65"/>
      <c r="BFF72" s="65"/>
      <c r="BFG72" s="65"/>
      <c r="BFH72" s="65"/>
      <c r="BFI72" s="65"/>
      <c r="BFJ72" s="65"/>
      <c r="BFK72" s="65"/>
      <c r="BFL72" s="65"/>
      <c r="BFM72" s="65"/>
      <c r="BFN72" s="65"/>
      <c r="BFO72" s="65"/>
      <c r="BFP72" s="65"/>
      <c r="BFQ72" s="65"/>
      <c r="BFR72" s="65"/>
      <c r="BFS72" s="65"/>
      <c r="BFT72" s="65"/>
      <c r="BFU72" s="65"/>
      <c r="BFV72" s="65"/>
      <c r="BFW72" s="65"/>
      <c r="BFX72" s="65"/>
      <c r="BFY72" s="65"/>
      <c r="BFZ72" s="65"/>
      <c r="BGA72" s="65"/>
      <c r="BGB72" s="65"/>
      <c r="BGC72" s="65"/>
      <c r="BGD72" s="65"/>
      <c r="BGE72" s="65"/>
      <c r="BGF72" s="65"/>
      <c r="BGG72" s="65"/>
      <c r="BGH72" s="65"/>
      <c r="BGI72" s="65"/>
      <c r="BGJ72" s="65"/>
      <c r="BGK72" s="65"/>
      <c r="BGL72" s="65"/>
      <c r="BGM72" s="65"/>
      <c r="BGN72" s="65"/>
      <c r="BGO72" s="65"/>
      <c r="BGP72" s="65"/>
      <c r="BGQ72" s="65"/>
      <c r="BGR72" s="65"/>
      <c r="BGS72" s="65"/>
      <c r="BGT72" s="65"/>
      <c r="BGU72" s="65"/>
      <c r="BGV72" s="65"/>
      <c r="BGW72" s="65"/>
      <c r="BGX72" s="65"/>
      <c r="BGY72" s="65"/>
      <c r="BGZ72" s="65"/>
      <c r="BHA72" s="65"/>
      <c r="BHB72" s="65"/>
      <c r="BHC72" s="65"/>
      <c r="BHD72" s="65"/>
      <c r="BHE72" s="65"/>
      <c r="BHF72" s="65"/>
      <c r="BHG72" s="65"/>
      <c r="BHH72" s="65"/>
      <c r="BHI72" s="65"/>
      <c r="BHJ72" s="65"/>
      <c r="BHK72" s="65"/>
      <c r="BHL72" s="65"/>
      <c r="BHM72" s="65"/>
      <c r="BHN72" s="65"/>
      <c r="BHO72" s="65"/>
      <c r="BHP72" s="65"/>
      <c r="BHQ72" s="65"/>
      <c r="BHR72" s="65"/>
      <c r="BHS72" s="65"/>
      <c r="BHT72" s="65"/>
      <c r="BHU72" s="65"/>
      <c r="BHV72" s="65"/>
      <c r="BHW72" s="65"/>
      <c r="BHX72" s="65"/>
      <c r="BHY72" s="65"/>
      <c r="BHZ72" s="65"/>
      <c r="BIA72" s="65"/>
      <c r="BIB72" s="65"/>
      <c r="BIC72" s="65"/>
      <c r="BID72" s="65"/>
      <c r="BIE72" s="65"/>
      <c r="BIF72" s="65"/>
      <c r="BIG72" s="65"/>
      <c r="BIH72" s="65"/>
      <c r="BII72" s="65"/>
      <c r="BIJ72" s="65"/>
      <c r="BIK72" s="65"/>
      <c r="BIL72" s="65"/>
      <c r="BIM72" s="65"/>
      <c r="BIN72" s="65"/>
      <c r="BIO72" s="65"/>
      <c r="BIP72" s="65"/>
      <c r="BIQ72" s="65"/>
      <c r="BIR72" s="65"/>
      <c r="BIS72" s="65"/>
      <c r="BIT72" s="65"/>
      <c r="BIU72" s="65"/>
      <c r="BIV72" s="65"/>
      <c r="BIW72" s="65"/>
      <c r="BIX72" s="65"/>
      <c r="BIY72" s="65"/>
      <c r="BIZ72" s="65"/>
      <c r="BJA72" s="65"/>
      <c r="BJB72" s="65"/>
      <c r="BJC72" s="65"/>
      <c r="BJD72" s="65"/>
      <c r="BJE72" s="65"/>
      <c r="BJF72" s="65"/>
      <c r="BJG72" s="65"/>
      <c r="BJH72" s="65"/>
      <c r="BJI72" s="65"/>
      <c r="BJJ72" s="65"/>
      <c r="BJK72" s="65"/>
      <c r="BJL72" s="65"/>
      <c r="BJM72" s="65"/>
      <c r="BJN72" s="65"/>
      <c r="BJO72" s="65"/>
      <c r="BJP72" s="65"/>
      <c r="BJQ72" s="65"/>
      <c r="BJR72" s="65"/>
      <c r="BJS72" s="65"/>
      <c r="BJT72" s="65"/>
      <c r="BJU72" s="65"/>
      <c r="BJV72" s="65"/>
      <c r="BJW72" s="65"/>
      <c r="BJX72" s="65"/>
      <c r="BJY72" s="65"/>
      <c r="BJZ72" s="65"/>
      <c r="BKA72" s="65"/>
      <c r="BKB72" s="65"/>
      <c r="BKC72" s="65"/>
      <c r="BKD72" s="65"/>
      <c r="BKE72" s="65"/>
      <c r="BKF72" s="65"/>
      <c r="BKG72" s="65"/>
      <c r="BKH72" s="65"/>
      <c r="BKI72" s="65"/>
      <c r="BKJ72" s="65"/>
      <c r="BKK72" s="65"/>
      <c r="BKL72" s="65"/>
      <c r="BKM72" s="65"/>
      <c r="BKN72" s="65"/>
      <c r="BKO72" s="65"/>
      <c r="BKP72" s="65"/>
      <c r="BKQ72" s="65"/>
      <c r="BKR72" s="65"/>
      <c r="BKS72" s="65"/>
      <c r="BKT72" s="65"/>
      <c r="BKU72" s="65"/>
      <c r="BKV72" s="65"/>
      <c r="BKW72" s="65"/>
      <c r="BKX72" s="65"/>
      <c r="BKY72" s="65"/>
      <c r="BKZ72" s="65"/>
      <c r="BLA72" s="65"/>
      <c r="BLB72" s="65"/>
      <c r="BLC72" s="65"/>
      <c r="BLD72" s="65"/>
      <c r="BLE72" s="65"/>
      <c r="BLF72" s="65"/>
      <c r="BLG72" s="65"/>
      <c r="BLH72" s="65"/>
      <c r="BLI72" s="65"/>
      <c r="BLJ72" s="65"/>
      <c r="BLK72" s="65"/>
      <c r="BLL72" s="65"/>
      <c r="BLM72" s="65"/>
      <c r="BLN72" s="65"/>
      <c r="BLO72" s="65"/>
      <c r="BLP72" s="65"/>
      <c r="BLQ72" s="65"/>
      <c r="BLR72" s="65"/>
      <c r="BLS72" s="65"/>
      <c r="BLT72" s="65"/>
      <c r="BLU72" s="65"/>
      <c r="BLV72" s="65"/>
      <c r="BLW72" s="65"/>
      <c r="BLX72" s="65"/>
      <c r="BLY72" s="65"/>
      <c r="BLZ72" s="65"/>
      <c r="BMA72" s="65"/>
      <c r="BMB72" s="65"/>
      <c r="BMC72" s="65"/>
      <c r="BMD72" s="65"/>
      <c r="BME72" s="65"/>
      <c r="BMF72" s="65"/>
      <c r="BMG72" s="65"/>
      <c r="BMH72" s="65"/>
      <c r="BMI72" s="65"/>
      <c r="BMJ72" s="65"/>
      <c r="BMK72" s="65"/>
      <c r="BML72" s="65"/>
      <c r="BMM72" s="65"/>
      <c r="BMN72" s="65"/>
      <c r="BMO72" s="65"/>
      <c r="BMP72" s="65"/>
      <c r="BMQ72" s="65"/>
      <c r="BMR72" s="65"/>
      <c r="BMS72" s="65"/>
      <c r="BMT72" s="65"/>
      <c r="BMU72" s="65"/>
      <c r="BMV72" s="65"/>
      <c r="BMW72" s="65"/>
      <c r="BMX72" s="65"/>
      <c r="BMY72" s="65"/>
      <c r="BMZ72" s="65"/>
      <c r="BNA72" s="65"/>
      <c r="BNB72" s="65"/>
      <c r="BNC72" s="65"/>
      <c r="BND72" s="65"/>
      <c r="BNE72" s="65"/>
      <c r="BNF72" s="65"/>
      <c r="BNG72" s="65"/>
      <c r="BNH72" s="65"/>
      <c r="BNI72" s="65"/>
      <c r="BNJ72" s="65"/>
      <c r="BNK72" s="65"/>
      <c r="BNL72" s="65"/>
      <c r="BNM72" s="65"/>
      <c r="BNN72" s="65"/>
      <c r="BNO72" s="65"/>
      <c r="BNP72" s="65"/>
      <c r="BNQ72" s="65"/>
      <c r="BNR72" s="65"/>
      <c r="BNS72" s="65"/>
      <c r="BNT72" s="65"/>
      <c r="BNU72" s="65"/>
      <c r="BNV72" s="65"/>
      <c r="BNW72" s="65"/>
      <c r="BNX72" s="65"/>
      <c r="BNY72" s="65"/>
      <c r="BNZ72" s="65"/>
      <c r="BOA72" s="65"/>
      <c r="BOB72" s="65"/>
      <c r="BOC72" s="65"/>
      <c r="BOD72" s="65"/>
      <c r="BOE72" s="65"/>
      <c r="BOF72" s="65"/>
      <c r="BOG72" s="65"/>
      <c r="BOH72" s="65"/>
      <c r="BOI72" s="65"/>
      <c r="BOJ72" s="65"/>
      <c r="BOK72" s="65"/>
      <c r="BOL72" s="65"/>
      <c r="BOM72" s="65"/>
      <c r="BON72" s="65"/>
      <c r="BOO72" s="65"/>
      <c r="BOP72" s="65"/>
      <c r="BOQ72" s="65"/>
      <c r="BOR72" s="65"/>
      <c r="BOS72" s="65"/>
      <c r="BOT72" s="65"/>
      <c r="BOU72" s="65"/>
      <c r="BOV72" s="65"/>
      <c r="BOW72" s="65"/>
      <c r="BOX72" s="65"/>
      <c r="BOY72" s="65"/>
      <c r="BOZ72" s="65"/>
      <c r="BPA72" s="65"/>
      <c r="BPB72" s="65"/>
      <c r="BPC72" s="65"/>
      <c r="BPD72" s="65"/>
      <c r="BPE72" s="65"/>
      <c r="BPF72" s="65"/>
      <c r="BPG72" s="65"/>
      <c r="BPH72" s="65"/>
      <c r="BPI72" s="65"/>
      <c r="BPJ72" s="65"/>
      <c r="BPK72" s="65"/>
      <c r="BPL72" s="65"/>
      <c r="BPM72" s="65"/>
      <c r="BPN72" s="65"/>
      <c r="BPO72" s="65"/>
      <c r="BPP72" s="65"/>
      <c r="BPQ72" s="65"/>
      <c r="BPR72" s="65"/>
      <c r="BPS72" s="65"/>
      <c r="BPT72" s="65"/>
      <c r="BPU72" s="65"/>
      <c r="BPV72" s="65"/>
      <c r="BPW72" s="65"/>
      <c r="BPX72" s="65"/>
      <c r="BPY72" s="65"/>
      <c r="BPZ72" s="65"/>
      <c r="BQA72" s="65"/>
      <c r="BQB72" s="65"/>
      <c r="BQC72" s="65"/>
      <c r="BQD72" s="65"/>
      <c r="BQE72" s="65"/>
      <c r="BQF72" s="65"/>
      <c r="BQG72" s="65"/>
      <c r="BQH72" s="65"/>
      <c r="BQI72" s="65"/>
      <c r="BQJ72" s="65"/>
      <c r="BQK72" s="65"/>
      <c r="BQL72" s="65"/>
      <c r="BQM72" s="65"/>
      <c r="BQN72" s="65"/>
      <c r="BQO72" s="65"/>
      <c r="BQP72" s="65"/>
      <c r="BQQ72" s="65"/>
      <c r="BQR72" s="65"/>
      <c r="BQS72" s="65"/>
      <c r="BQT72" s="65"/>
      <c r="BQU72" s="65"/>
      <c r="BQV72" s="65"/>
      <c r="BQW72" s="65"/>
      <c r="BQX72" s="65"/>
      <c r="BQY72" s="65"/>
      <c r="BQZ72" s="65"/>
      <c r="BRA72" s="65"/>
      <c r="BRB72" s="65"/>
      <c r="BRC72" s="65"/>
      <c r="BRD72" s="65"/>
      <c r="BRE72" s="65"/>
      <c r="BRF72" s="65"/>
      <c r="BRG72" s="65"/>
      <c r="BRH72" s="65"/>
      <c r="BRI72" s="65"/>
      <c r="BRJ72" s="65"/>
      <c r="BRK72" s="65"/>
      <c r="BRL72" s="65"/>
      <c r="BRM72" s="65"/>
      <c r="BRN72" s="65"/>
      <c r="BRO72" s="65"/>
      <c r="BRP72" s="65"/>
      <c r="BRQ72" s="65"/>
      <c r="BRR72" s="65"/>
      <c r="BRS72" s="65"/>
      <c r="BRT72" s="65"/>
      <c r="BRU72" s="65"/>
      <c r="BRV72" s="65"/>
      <c r="BRW72" s="65"/>
      <c r="BRX72" s="65"/>
      <c r="BRY72" s="65"/>
      <c r="BRZ72" s="65"/>
      <c r="BSA72" s="65"/>
      <c r="BSB72" s="65"/>
      <c r="BSC72" s="65"/>
      <c r="BSD72" s="65"/>
      <c r="BSE72" s="65"/>
      <c r="BSF72" s="65"/>
      <c r="BSG72" s="65"/>
      <c r="BSH72" s="65"/>
      <c r="BSI72" s="65"/>
      <c r="BSJ72" s="65"/>
      <c r="BSK72" s="65"/>
      <c r="BSL72" s="65"/>
      <c r="BSM72" s="65"/>
      <c r="BSN72" s="65"/>
      <c r="BSO72" s="65"/>
      <c r="BSP72" s="65"/>
      <c r="BSQ72" s="65"/>
      <c r="BSR72" s="65"/>
      <c r="BSS72" s="65"/>
      <c r="BST72" s="65"/>
      <c r="BSU72" s="65"/>
      <c r="BSV72" s="65"/>
      <c r="BSW72" s="65"/>
      <c r="BSX72" s="65"/>
      <c r="BSY72" s="65"/>
      <c r="BSZ72" s="65"/>
      <c r="BTA72" s="65"/>
      <c r="BTB72" s="65"/>
      <c r="BTC72" s="65"/>
      <c r="BTD72" s="65"/>
      <c r="BTE72" s="65"/>
      <c r="BTF72" s="65"/>
      <c r="BTG72" s="65"/>
      <c r="BTH72" s="65"/>
      <c r="BTI72" s="65"/>
      <c r="BTJ72" s="65"/>
      <c r="BTK72" s="65"/>
      <c r="BTL72" s="65"/>
      <c r="BTM72" s="65"/>
      <c r="BTN72" s="65"/>
      <c r="BTO72" s="65"/>
      <c r="BTP72" s="65"/>
      <c r="BTQ72" s="65"/>
      <c r="BTR72" s="65"/>
      <c r="BTS72" s="65"/>
      <c r="BTT72" s="65"/>
      <c r="BTU72" s="65"/>
      <c r="BTV72" s="65"/>
      <c r="BTW72" s="65"/>
      <c r="BTX72" s="65"/>
      <c r="BTY72" s="65"/>
      <c r="BTZ72" s="65"/>
      <c r="BUA72" s="65"/>
      <c r="BUB72" s="65"/>
      <c r="BUC72" s="65"/>
      <c r="BUD72" s="65"/>
      <c r="BUE72" s="65"/>
      <c r="BUF72" s="65"/>
      <c r="BUG72" s="65"/>
      <c r="BUH72" s="65"/>
      <c r="BUI72" s="65"/>
      <c r="BUJ72" s="65"/>
      <c r="BUK72" s="65"/>
      <c r="BUL72" s="65"/>
      <c r="BUM72" s="65"/>
      <c r="BUN72" s="65"/>
      <c r="BUO72" s="65"/>
      <c r="BUP72" s="65"/>
      <c r="BUQ72" s="65"/>
      <c r="BUR72" s="65"/>
      <c r="BUS72" s="65"/>
      <c r="BUT72" s="65"/>
      <c r="BUU72" s="65"/>
      <c r="BUV72" s="65"/>
      <c r="BUW72" s="65"/>
      <c r="BUX72" s="65"/>
      <c r="BUY72" s="65"/>
      <c r="BUZ72" s="65"/>
      <c r="BVA72" s="65"/>
      <c r="BVB72" s="65"/>
      <c r="BVC72" s="65"/>
      <c r="BVD72" s="65"/>
      <c r="BVE72" s="65"/>
      <c r="BVF72" s="65"/>
      <c r="BVG72" s="65"/>
      <c r="BVH72" s="65"/>
      <c r="BVI72" s="65"/>
      <c r="BVJ72" s="65"/>
      <c r="BVK72" s="65"/>
      <c r="BVL72" s="65"/>
      <c r="BVM72" s="65"/>
      <c r="BVN72" s="65"/>
      <c r="BVO72" s="65"/>
      <c r="BVP72" s="65"/>
      <c r="BVQ72" s="65"/>
      <c r="BVR72" s="65"/>
      <c r="BVS72" s="65"/>
      <c r="BVT72" s="65"/>
      <c r="BVU72" s="65"/>
      <c r="BVV72" s="65"/>
      <c r="BVW72" s="65"/>
      <c r="BVX72" s="65"/>
      <c r="BVY72" s="65"/>
      <c r="BVZ72" s="65"/>
      <c r="BWA72" s="65"/>
      <c r="BWB72" s="65"/>
      <c r="BWC72" s="65"/>
      <c r="BWD72" s="65"/>
      <c r="BWE72" s="65"/>
      <c r="BWF72" s="65"/>
      <c r="BWG72" s="65"/>
      <c r="BWH72" s="65"/>
      <c r="BWI72" s="65"/>
      <c r="BWJ72" s="65"/>
      <c r="BWK72" s="65"/>
      <c r="BWL72" s="65"/>
      <c r="BWM72" s="65"/>
      <c r="BWN72" s="65"/>
      <c r="BWO72" s="65"/>
      <c r="BWP72" s="65"/>
      <c r="BWQ72" s="65"/>
      <c r="BWR72" s="65"/>
      <c r="BWS72" s="65"/>
      <c r="BWT72" s="65"/>
      <c r="BWU72" s="65"/>
      <c r="BWV72" s="65"/>
      <c r="BWW72" s="65"/>
      <c r="BWX72" s="65"/>
      <c r="BWY72" s="65"/>
      <c r="BWZ72" s="65"/>
      <c r="BXA72" s="65"/>
      <c r="BXB72" s="65"/>
      <c r="BXC72" s="65"/>
      <c r="BXD72" s="65"/>
      <c r="BXE72" s="65"/>
      <c r="BXF72" s="65"/>
      <c r="BXG72" s="65"/>
      <c r="BXH72" s="65"/>
      <c r="BXI72" s="65"/>
      <c r="BXJ72" s="65"/>
      <c r="BXK72" s="65"/>
      <c r="BXL72" s="65"/>
      <c r="BXM72" s="65"/>
      <c r="BXN72" s="65"/>
      <c r="BXO72" s="65"/>
      <c r="BXP72" s="65"/>
      <c r="BXQ72" s="65"/>
      <c r="BXR72" s="65"/>
      <c r="BXS72" s="65"/>
      <c r="BXT72" s="65"/>
      <c r="BXU72" s="65"/>
      <c r="BXV72" s="65"/>
      <c r="BXW72" s="65"/>
      <c r="BXX72" s="65"/>
      <c r="BXY72" s="65"/>
      <c r="BXZ72" s="65"/>
      <c r="BYA72" s="65"/>
      <c r="BYB72" s="65"/>
      <c r="BYC72" s="65"/>
      <c r="BYD72" s="65"/>
      <c r="BYE72" s="65"/>
      <c r="BYF72" s="65"/>
      <c r="BYG72" s="65"/>
      <c r="BYH72" s="65"/>
      <c r="BYI72" s="65"/>
      <c r="BYJ72" s="65"/>
      <c r="BYK72" s="65"/>
      <c r="BYL72" s="65"/>
      <c r="BYM72" s="65"/>
      <c r="BYN72" s="65"/>
      <c r="BYO72" s="65"/>
      <c r="BYP72" s="65"/>
      <c r="BYQ72" s="65"/>
      <c r="BYR72" s="65"/>
      <c r="BYS72" s="65"/>
      <c r="BYT72" s="65"/>
      <c r="BYU72" s="65"/>
      <c r="BYV72" s="65"/>
      <c r="BYW72" s="65"/>
      <c r="BYX72" s="65"/>
      <c r="BYY72" s="65"/>
      <c r="BYZ72" s="65"/>
      <c r="BZA72" s="65"/>
      <c r="BZB72" s="65"/>
      <c r="BZC72" s="65"/>
      <c r="BZD72" s="65"/>
      <c r="BZE72" s="65"/>
      <c r="BZF72" s="65"/>
      <c r="BZG72" s="65"/>
      <c r="BZH72" s="65"/>
      <c r="BZI72" s="65"/>
      <c r="BZJ72" s="65"/>
      <c r="BZK72" s="65"/>
      <c r="BZL72" s="65"/>
      <c r="BZM72" s="65"/>
      <c r="BZN72" s="65"/>
      <c r="BZO72" s="65"/>
      <c r="BZP72" s="65"/>
      <c r="BZQ72" s="65"/>
      <c r="BZR72" s="65"/>
      <c r="BZS72" s="65"/>
      <c r="BZT72" s="65"/>
      <c r="BZU72" s="65"/>
      <c r="BZV72" s="65"/>
      <c r="BZW72" s="65"/>
      <c r="BZX72" s="65"/>
      <c r="BZY72" s="65"/>
      <c r="BZZ72" s="65"/>
      <c r="CAA72" s="65"/>
      <c r="CAB72" s="65"/>
      <c r="CAC72" s="65"/>
      <c r="CAD72" s="65"/>
      <c r="CAE72" s="65"/>
      <c r="CAF72" s="65"/>
      <c r="CAG72" s="65"/>
      <c r="CAH72" s="65"/>
      <c r="CAI72" s="65"/>
      <c r="CAJ72" s="65"/>
      <c r="CAK72" s="65"/>
      <c r="CAL72" s="65"/>
      <c r="CAM72" s="65"/>
      <c r="CAN72" s="65"/>
      <c r="CAO72" s="65"/>
      <c r="CAP72" s="65"/>
      <c r="CAQ72" s="65"/>
      <c r="CAR72" s="65"/>
      <c r="CAS72" s="65"/>
      <c r="CAT72" s="65"/>
      <c r="CAU72" s="65"/>
      <c r="CAV72" s="65"/>
      <c r="CAW72" s="65"/>
      <c r="CAX72" s="65"/>
      <c r="CAY72" s="65"/>
      <c r="CAZ72" s="65"/>
      <c r="CBA72" s="65"/>
      <c r="CBB72" s="65"/>
      <c r="CBC72" s="65"/>
      <c r="CBD72" s="65"/>
      <c r="CBE72" s="65"/>
      <c r="CBF72" s="65"/>
      <c r="CBG72" s="65"/>
      <c r="CBH72" s="65"/>
      <c r="CBI72" s="65"/>
      <c r="CBJ72" s="65"/>
      <c r="CBK72" s="65"/>
      <c r="CBL72" s="65"/>
      <c r="CBM72" s="65"/>
      <c r="CBN72" s="65"/>
      <c r="CBO72" s="65"/>
      <c r="CBP72" s="65"/>
      <c r="CBQ72" s="65"/>
      <c r="CBR72" s="65"/>
      <c r="CBS72" s="65"/>
      <c r="CBT72" s="65"/>
      <c r="CBU72" s="65"/>
      <c r="CBV72" s="65"/>
      <c r="CBW72" s="65"/>
      <c r="CBX72" s="65"/>
      <c r="CBY72" s="65"/>
      <c r="CBZ72" s="65"/>
      <c r="CCA72" s="65"/>
      <c r="CCB72" s="65"/>
      <c r="CCC72" s="65"/>
      <c r="CCD72" s="65"/>
      <c r="CCE72" s="65"/>
      <c r="CCF72" s="65"/>
      <c r="CCG72" s="65"/>
      <c r="CCH72" s="65"/>
      <c r="CCI72" s="65"/>
      <c r="CCJ72" s="65"/>
      <c r="CCK72" s="65"/>
      <c r="CCL72" s="65"/>
      <c r="CCM72" s="65"/>
      <c r="CCN72" s="65"/>
      <c r="CCO72" s="65"/>
      <c r="CCP72" s="65"/>
      <c r="CCQ72" s="65"/>
      <c r="CCR72" s="65"/>
      <c r="CCS72" s="65"/>
      <c r="CCT72" s="65"/>
      <c r="CCU72" s="65"/>
      <c r="CCV72" s="65"/>
      <c r="CCW72" s="65"/>
      <c r="CCX72" s="65"/>
      <c r="CCY72" s="65"/>
      <c r="CCZ72" s="65"/>
      <c r="CDA72" s="65"/>
      <c r="CDB72" s="65"/>
      <c r="CDC72" s="65"/>
      <c r="CDD72" s="65"/>
      <c r="CDE72" s="65"/>
      <c r="CDF72" s="65"/>
      <c r="CDG72" s="65"/>
      <c r="CDH72" s="65"/>
      <c r="CDI72" s="65"/>
      <c r="CDJ72" s="65"/>
      <c r="CDK72" s="65"/>
      <c r="CDL72" s="65"/>
      <c r="CDM72" s="65"/>
      <c r="CDN72" s="65"/>
      <c r="CDO72" s="65"/>
      <c r="CDP72" s="65"/>
      <c r="CDQ72" s="65"/>
      <c r="CDR72" s="65"/>
      <c r="CDS72" s="65"/>
      <c r="CDT72" s="65"/>
      <c r="CDU72" s="65"/>
      <c r="CDV72" s="65"/>
      <c r="CDW72" s="65"/>
      <c r="CDX72" s="65"/>
      <c r="CDY72" s="65"/>
      <c r="CDZ72" s="65"/>
      <c r="CEA72" s="65"/>
      <c r="CEB72" s="65"/>
      <c r="CEC72" s="65"/>
      <c r="CED72" s="65"/>
      <c r="CEE72" s="65"/>
      <c r="CEF72" s="65"/>
      <c r="CEG72" s="65"/>
      <c r="CEH72" s="65"/>
      <c r="CEI72" s="65"/>
      <c r="CEJ72" s="65"/>
      <c r="CEK72" s="65"/>
      <c r="CEL72" s="65"/>
      <c r="CEM72" s="65"/>
      <c r="CEN72" s="65"/>
      <c r="CEO72" s="65"/>
      <c r="CEP72" s="65"/>
      <c r="CEQ72" s="65"/>
      <c r="CER72" s="65"/>
      <c r="CES72" s="65"/>
      <c r="CET72" s="65"/>
      <c r="CEU72" s="65"/>
      <c r="CEV72" s="65"/>
      <c r="CEW72" s="65"/>
      <c r="CEX72" s="65"/>
      <c r="CEY72" s="65"/>
      <c r="CEZ72" s="65"/>
      <c r="CFA72" s="65"/>
      <c r="CFB72" s="65"/>
      <c r="CFC72" s="65"/>
      <c r="CFD72" s="65"/>
      <c r="CFE72" s="65"/>
      <c r="CFF72" s="65"/>
      <c r="CFG72" s="65"/>
      <c r="CFH72" s="65"/>
      <c r="CFI72" s="65"/>
      <c r="CFJ72" s="65"/>
      <c r="CFK72" s="65"/>
      <c r="CFL72" s="65"/>
      <c r="CFM72" s="65"/>
      <c r="CFN72" s="65"/>
      <c r="CFO72" s="65"/>
      <c r="CFP72" s="65"/>
      <c r="CFQ72" s="65"/>
      <c r="CFR72" s="65"/>
      <c r="CFS72" s="65"/>
      <c r="CFT72" s="65"/>
      <c r="CFU72" s="65"/>
      <c r="CFV72" s="65"/>
      <c r="CFW72" s="65"/>
      <c r="CFX72" s="65"/>
      <c r="CFY72" s="65"/>
      <c r="CFZ72" s="65"/>
      <c r="CGA72" s="65"/>
      <c r="CGB72" s="65"/>
      <c r="CGC72" s="65"/>
      <c r="CGD72" s="65"/>
      <c r="CGE72" s="65"/>
      <c r="CGF72" s="65"/>
      <c r="CGG72" s="65"/>
      <c r="CGH72" s="65"/>
      <c r="CGI72" s="65"/>
      <c r="CGJ72" s="65"/>
      <c r="CGK72" s="65"/>
      <c r="CGL72" s="65"/>
      <c r="CGM72" s="65"/>
      <c r="CGN72" s="65"/>
      <c r="CGO72" s="65"/>
      <c r="CGP72" s="65"/>
      <c r="CGQ72" s="65"/>
      <c r="CGR72" s="65"/>
      <c r="CGS72" s="65"/>
      <c r="CGT72" s="65"/>
      <c r="CGU72" s="65"/>
      <c r="CGV72" s="65"/>
      <c r="CGW72" s="65"/>
      <c r="CGX72" s="65"/>
      <c r="CGY72" s="65"/>
      <c r="CGZ72" s="65"/>
      <c r="CHA72" s="65"/>
      <c r="CHB72" s="65"/>
      <c r="CHC72" s="65"/>
      <c r="CHD72" s="65"/>
      <c r="CHE72" s="65"/>
      <c r="CHF72" s="65"/>
      <c r="CHG72" s="65"/>
      <c r="CHH72" s="65"/>
      <c r="CHI72" s="65"/>
      <c r="CHJ72" s="65"/>
      <c r="CHK72" s="65"/>
      <c r="CHL72" s="65"/>
      <c r="CHM72" s="65"/>
      <c r="CHN72" s="65"/>
      <c r="CHO72" s="65"/>
      <c r="CHP72" s="65"/>
      <c r="CHQ72" s="65"/>
      <c r="CHR72" s="65"/>
      <c r="CHS72" s="65"/>
      <c r="CHT72" s="65"/>
      <c r="CHU72" s="65"/>
      <c r="CHV72" s="65"/>
      <c r="CHW72" s="65"/>
      <c r="CHX72" s="65"/>
      <c r="CHY72" s="65"/>
      <c r="CHZ72" s="65"/>
      <c r="CIA72" s="65"/>
      <c r="CIB72" s="65"/>
      <c r="CIC72" s="65"/>
      <c r="CID72" s="65"/>
      <c r="CIE72" s="65"/>
      <c r="CIF72" s="65"/>
      <c r="CIG72" s="65"/>
      <c r="CIH72" s="65"/>
      <c r="CII72" s="65"/>
      <c r="CIJ72" s="65"/>
      <c r="CIK72" s="65"/>
      <c r="CIL72" s="65"/>
      <c r="CIM72" s="65"/>
      <c r="CIN72" s="65"/>
      <c r="CIO72" s="65"/>
      <c r="CIP72" s="65"/>
      <c r="CIQ72" s="65"/>
      <c r="CIR72" s="65"/>
      <c r="CIS72" s="65"/>
      <c r="CIT72" s="65"/>
      <c r="CIU72" s="65"/>
      <c r="CIV72" s="65"/>
      <c r="CIW72" s="65"/>
      <c r="CIX72" s="65"/>
      <c r="CIY72" s="65"/>
      <c r="CIZ72" s="65"/>
      <c r="CJA72" s="65"/>
      <c r="CJB72" s="65"/>
      <c r="CJC72" s="65"/>
      <c r="CJD72" s="65"/>
      <c r="CJE72" s="65"/>
      <c r="CJF72" s="65"/>
      <c r="CJG72" s="65"/>
      <c r="CJH72" s="65"/>
      <c r="CJI72" s="65"/>
      <c r="CJJ72" s="65"/>
      <c r="CJK72" s="65"/>
      <c r="CJL72" s="65"/>
      <c r="CJM72" s="65"/>
      <c r="CJN72" s="65"/>
      <c r="CJO72" s="65"/>
      <c r="CJP72" s="65"/>
      <c r="CJQ72" s="65"/>
      <c r="CJR72" s="65"/>
      <c r="CJS72" s="65"/>
      <c r="CJT72" s="65"/>
      <c r="CJU72" s="65"/>
      <c r="CJV72" s="65"/>
      <c r="CJW72" s="65"/>
      <c r="CJX72" s="65"/>
      <c r="CJY72" s="65"/>
      <c r="CJZ72" s="65"/>
      <c r="CKA72" s="65"/>
      <c r="CKB72" s="65"/>
      <c r="CKC72" s="65"/>
      <c r="CKD72" s="65"/>
      <c r="CKE72" s="65"/>
      <c r="CKF72" s="65"/>
      <c r="CKG72" s="65"/>
      <c r="CKH72" s="65"/>
      <c r="CKI72" s="65"/>
      <c r="CKJ72" s="65"/>
      <c r="CKK72" s="65"/>
      <c r="CKL72" s="65"/>
      <c r="CKM72" s="65"/>
      <c r="CKN72" s="65"/>
      <c r="CKO72" s="65"/>
      <c r="CKP72" s="65"/>
      <c r="CKQ72" s="65"/>
      <c r="CKR72" s="65"/>
      <c r="CKS72" s="65"/>
      <c r="CKT72" s="65"/>
      <c r="CKU72" s="65"/>
      <c r="CKV72" s="65"/>
      <c r="CKW72" s="65"/>
      <c r="CKX72" s="65"/>
      <c r="CKY72" s="65"/>
      <c r="CKZ72" s="65"/>
      <c r="CLA72" s="65"/>
      <c r="CLB72" s="65"/>
      <c r="CLC72" s="65"/>
      <c r="CLD72" s="65"/>
      <c r="CLE72" s="65"/>
      <c r="CLF72" s="65"/>
      <c r="CLG72" s="65"/>
      <c r="CLH72" s="65"/>
      <c r="CLI72" s="65"/>
      <c r="CLJ72" s="65"/>
      <c r="CLK72" s="65"/>
      <c r="CLL72" s="65"/>
      <c r="CLM72" s="65"/>
      <c r="CLN72" s="65"/>
      <c r="CLO72" s="65"/>
      <c r="CLP72" s="65"/>
      <c r="CLQ72" s="65"/>
      <c r="CLR72" s="65"/>
      <c r="CLS72" s="65"/>
      <c r="CLT72" s="65"/>
      <c r="CLU72" s="65"/>
      <c r="CLV72" s="65"/>
      <c r="CLW72" s="65"/>
      <c r="CLX72" s="65"/>
      <c r="CLY72" s="65"/>
      <c r="CLZ72" s="65"/>
      <c r="CMA72" s="65"/>
      <c r="CMB72" s="65"/>
      <c r="CMC72" s="65"/>
      <c r="CMD72" s="65"/>
      <c r="CME72" s="65"/>
      <c r="CMF72" s="65"/>
      <c r="CMG72" s="65"/>
      <c r="CMH72" s="65"/>
      <c r="CMI72" s="65"/>
      <c r="CMJ72" s="65"/>
      <c r="CMK72" s="65"/>
      <c r="CML72" s="65"/>
      <c r="CMM72" s="65"/>
      <c r="CMN72" s="65"/>
      <c r="CMO72" s="65"/>
      <c r="CMP72" s="65"/>
      <c r="CMQ72" s="65"/>
      <c r="CMR72" s="65"/>
      <c r="CMS72" s="65"/>
      <c r="CMT72" s="65"/>
      <c r="CMU72" s="65"/>
      <c r="CMV72" s="65"/>
      <c r="CMW72" s="65"/>
      <c r="CMX72" s="65"/>
      <c r="CMY72" s="65"/>
      <c r="CMZ72" s="65"/>
      <c r="CNA72" s="65"/>
      <c r="CNB72" s="65"/>
      <c r="CNC72" s="65"/>
      <c r="CND72" s="65"/>
      <c r="CNE72" s="65"/>
      <c r="CNF72" s="65"/>
      <c r="CNG72" s="65"/>
      <c r="CNH72" s="65"/>
      <c r="CNI72" s="65"/>
      <c r="CNJ72" s="65"/>
      <c r="CNK72" s="65"/>
      <c r="CNL72" s="65"/>
      <c r="CNM72" s="65"/>
      <c r="CNN72" s="65"/>
      <c r="CNO72" s="65"/>
      <c r="CNP72" s="65"/>
      <c r="CNQ72" s="65"/>
      <c r="CNR72" s="65"/>
      <c r="CNS72" s="65"/>
      <c r="CNT72" s="65"/>
      <c r="CNU72" s="65"/>
      <c r="CNV72" s="65"/>
      <c r="CNW72" s="65"/>
      <c r="CNX72" s="65"/>
      <c r="CNY72" s="65"/>
      <c r="CNZ72" s="65"/>
      <c r="COA72" s="65"/>
      <c r="COB72" s="65"/>
      <c r="COC72" s="65"/>
      <c r="COD72" s="65"/>
      <c r="COE72" s="65"/>
      <c r="COF72" s="65"/>
      <c r="COG72" s="65"/>
      <c r="COH72" s="65"/>
      <c r="COI72" s="65"/>
      <c r="COJ72" s="65"/>
      <c r="COK72" s="65"/>
      <c r="COL72" s="65"/>
      <c r="COM72" s="65"/>
      <c r="CON72" s="65"/>
      <c r="COO72" s="65"/>
      <c r="COP72" s="65"/>
      <c r="COQ72" s="65"/>
      <c r="COR72" s="65"/>
      <c r="COS72" s="65"/>
      <c r="COT72" s="65"/>
      <c r="COU72" s="65"/>
      <c r="COV72" s="65"/>
      <c r="COW72" s="65"/>
      <c r="COX72" s="65"/>
      <c r="COY72" s="65"/>
      <c r="COZ72" s="65"/>
      <c r="CPA72" s="65"/>
      <c r="CPB72" s="65"/>
      <c r="CPC72" s="65"/>
      <c r="CPD72" s="65"/>
      <c r="CPE72" s="65"/>
      <c r="CPF72" s="65"/>
      <c r="CPG72" s="65"/>
      <c r="CPH72" s="65"/>
      <c r="CPI72" s="65"/>
      <c r="CPJ72" s="65"/>
      <c r="CPK72" s="65"/>
      <c r="CPL72" s="65"/>
      <c r="CPM72" s="65"/>
      <c r="CPN72" s="65"/>
      <c r="CPO72" s="65"/>
      <c r="CPP72" s="65"/>
      <c r="CPQ72" s="65"/>
      <c r="CPR72" s="65"/>
      <c r="CPS72" s="65"/>
      <c r="CPT72" s="65"/>
      <c r="CPU72" s="65"/>
      <c r="CPV72" s="65"/>
      <c r="CPW72" s="65"/>
      <c r="CPX72" s="65"/>
      <c r="CPY72" s="65"/>
      <c r="CPZ72" s="65"/>
      <c r="CQA72" s="65"/>
      <c r="CQB72" s="65"/>
      <c r="CQC72" s="65"/>
      <c r="CQD72" s="65"/>
      <c r="CQE72" s="65"/>
      <c r="CQF72" s="65"/>
      <c r="CQG72" s="65"/>
      <c r="CQH72" s="65"/>
      <c r="CQI72" s="65"/>
      <c r="CQJ72" s="65"/>
      <c r="CQK72" s="65"/>
      <c r="CQL72" s="65"/>
      <c r="CQM72" s="65"/>
      <c r="CQN72" s="65"/>
      <c r="CQO72" s="65"/>
      <c r="CQP72" s="65"/>
      <c r="CQQ72" s="65"/>
      <c r="CQR72" s="65"/>
      <c r="CQS72" s="65"/>
      <c r="CQT72" s="65"/>
      <c r="CQU72" s="65"/>
      <c r="CQV72" s="65"/>
      <c r="CQW72" s="65"/>
      <c r="CQX72" s="65"/>
      <c r="CQY72" s="65"/>
      <c r="CQZ72" s="65"/>
      <c r="CRA72" s="65"/>
      <c r="CRB72" s="65"/>
      <c r="CRC72" s="65"/>
      <c r="CRD72" s="65"/>
      <c r="CRE72" s="65"/>
      <c r="CRF72" s="65"/>
      <c r="CRG72" s="65"/>
      <c r="CRH72" s="65"/>
      <c r="CRI72" s="65"/>
      <c r="CRJ72" s="65"/>
      <c r="CRK72" s="65"/>
      <c r="CRL72" s="65"/>
      <c r="CRM72" s="65"/>
      <c r="CRN72" s="65"/>
      <c r="CRO72" s="65"/>
      <c r="CRP72" s="65"/>
      <c r="CRQ72" s="65"/>
      <c r="CRR72" s="65"/>
      <c r="CRS72" s="65"/>
      <c r="CRT72" s="65"/>
      <c r="CRU72" s="65"/>
      <c r="CRV72" s="65"/>
      <c r="CRW72" s="65"/>
      <c r="CRX72" s="65"/>
      <c r="CRY72" s="65"/>
      <c r="CRZ72" s="65"/>
      <c r="CSA72" s="65"/>
      <c r="CSB72" s="65"/>
      <c r="CSC72" s="65"/>
      <c r="CSD72" s="65"/>
      <c r="CSE72" s="65"/>
      <c r="CSF72" s="65"/>
      <c r="CSG72" s="65"/>
      <c r="CSH72" s="65"/>
      <c r="CSI72" s="65"/>
      <c r="CSJ72" s="65"/>
      <c r="CSK72" s="65"/>
      <c r="CSL72" s="65"/>
      <c r="CSM72" s="65"/>
      <c r="CSN72" s="65"/>
      <c r="CSO72" s="65"/>
      <c r="CSP72" s="65"/>
      <c r="CSQ72" s="65"/>
      <c r="CSR72" s="65"/>
      <c r="CSS72" s="65"/>
      <c r="CST72" s="65"/>
      <c r="CSU72" s="65"/>
      <c r="CSV72" s="65"/>
      <c r="CSW72" s="65"/>
      <c r="CSX72" s="65"/>
      <c r="CSY72" s="65"/>
      <c r="CSZ72" s="65"/>
      <c r="CTA72" s="65"/>
      <c r="CTB72" s="65"/>
      <c r="CTC72" s="65"/>
      <c r="CTD72" s="65"/>
      <c r="CTE72" s="65"/>
      <c r="CTF72" s="65"/>
      <c r="CTG72" s="65"/>
      <c r="CTH72" s="65"/>
      <c r="CTI72" s="65"/>
      <c r="CTJ72" s="65"/>
      <c r="CTK72" s="65"/>
      <c r="CTL72" s="65"/>
      <c r="CTM72" s="65"/>
      <c r="CTN72" s="65"/>
      <c r="CTO72" s="65"/>
      <c r="CTP72" s="65"/>
      <c r="CTQ72" s="65"/>
      <c r="CTR72" s="65"/>
      <c r="CTS72" s="65"/>
      <c r="CTT72" s="65"/>
      <c r="CTU72" s="65"/>
      <c r="CTV72" s="65"/>
      <c r="CTW72" s="65"/>
      <c r="CTX72" s="65"/>
      <c r="CTY72" s="65"/>
      <c r="CTZ72" s="65"/>
      <c r="CUA72" s="65"/>
      <c r="CUB72" s="65"/>
      <c r="CUC72" s="65"/>
      <c r="CUD72" s="65"/>
      <c r="CUE72" s="65"/>
      <c r="CUF72" s="65"/>
      <c r="CUG72" s="65"/>
      <c r="CUH72" s="65"/>
      <c r="CUI72" s="65"/>
      <c r="CUJ72" s="65"/>
      <c r="CUK72" s="65"/>
      <c r="CUL72" s="65"/>
      <c r="CUM72" s="65"/>
      <c r="CUN72" s="65"/>
      <c r="CUO72" s="65"/>
      <c r="CUP72" s="65"/>
      <c r="CUQ72" s="65"/>
      <c r="CUR72" s="65"/>
      <c r="CUS72" s="65"/>
      <c r="CUT72" s="65"/>
      <c r="CUU72" s="65"/>
      <c r="CUV72" s="65"/>
      <c r="CUW72" s="65"/>
      <c r="CUX72" s="65"/>
      <c r="CUY72" s="65"/>
      <c r="CUZ72" s="65"/>
      <c r="CVA72" s="65"/>
      <c r="CVB72" s="65"/>
      <c r="CVC72" s="65"/>
      <c r="CVD72" s="65"/>
      <c r="CVE72" s="65"/>
      <c r="CVF72" s="65"/>
      <c r="CVG72" s="65"/>
      <c r="CVH72" s="65"/>
      <c r="CVI72" s="65"/>
      <c r="CVJ72" s="65"/>
      <c r="CVK72" s="65"/>
      <c r="CVL72" s="65"/>
      <c r="CVM72" s="65"/>
      <c r="CVN72" s="65"/>
      <c r="CVO72" s="65"/>
      <c r="CVP72" s="65"/>
      <c r="CVQ72" s="65"/>
      <c r="CVR72" s="65"/>
      <c r="CVS72" s="65"/>
      <c r="CVT72" s="65"/>
      <c r="CVU72" s="65"/>
      <c r="CVV72" s="65"/>
      <c r="CVW72" s="65"/>
      <c r="CVX72" s="65"/>
      <c r="CVY72" s="65"/>
      <c r="CVZ72" s="65"/>
      <c r="CWA72" s="65"/>
      <c r="CWB72" s="65"/>
      <c r="CWC72" s="65"/>
      <c r="CWD72" s="65"/>
      <c r="CWE72" s="65"/>
      <c r="CWF72" s="65"/>
      <c r="CWG72" s="65"/>
      <c r="CWH72" s="65"/>
      <c r="CWI72" s="65"/>
      <c r="CWJ72" s="65"/>
      <c r="CWK72" s="65"/>
      <c r="CWL72" s="65"/>
      <c r="CWM72" s="65"/>
      <c r="CWN72" s="65"/>
      <c r="CWO72" s="65"/>
      <c r="CWP72" s="65"/>
      <c r="CWQ72" s="65"/>
      <c r="CWR72" s="65"/>
      <c r="CWS72" s="65"/>
      <c r="CWT72" s="65"/>
      <c r="CWU72" s="65"/>
      <c r="CWV72" s="65"/>
      <c r="CWW72" s="65"/>
      <c r="CWX72" s="65"/>
      <c r="CWY72" s="65"/>
      <c r="CWZ72" s="65"/>
      <c r="CXA72" s="65"/>
      <c r="CXB72" s="65"/>
      <c r="CXC72" s="65"/>
      <c r="CXD72" s="65"/>
      <c r="CXE72" s="65"/>
      <c r="CXF72" s="65"/>
      <c r="CXG72" s="65"/>
      <c r="CXH72" s="65"/>
      <c r="CXI72" s="65"/>
      <c r="CXJ72" s="65"/>
      <c r="CXK72" s="65"/>
      <c r="CXL72" s="65"/>
      <c r="CXM72" s="65"/>
      <c r="CXN72" s="65"/>
      <c r="CXO72" s="65"/>
      <c r="CXP72" s="65"/>
      <c r="CXQ72" s="65"/>
      <c r="CXR72" s="65"/>
      <c r="CXS72" s="65"/>
      <c r="CXT72" s="65"/>
      <c r="CXU72" s="65"/>
      <c r="CXV72" s="65"/>
      <c r="CXW72" s="65"/>
      <c r="CXX72" s="65"/>
      <c r="CXY72" s="65"/>
      <c r="CXZ72" s="65"/>
      <c r="CYA72" s="65"/>
      <c r="CYB72" s="65"/>
      <c r="CYC72" s="65"/>
      <c r="CYD72" s="65"/>
      <c r="CYE72" s="65"/>
      <c r="CYF72" s="65"/>
      <c r="CYG72" s="65"/>
      <c r="CYH72" s="65"/>
      <c r="CYI72" s="65"/>
      <c r="CYJ72" s="65"/>
      <c r="CYK72" s="65"/>
      <c r="CYL72" s="65"/>
      <c r="CYM72" s="65"/>
      <c r="CYN72" s="65"/>
      <c r="CYO72" s="65"/>
      <c r="CYP72" s="65"/>
      <c r="CYQ72" s="65"/>
      <c r="CYR72" s="65"/>
      <c r="CYS72" s="65"/>
      <c r="CYT72" s="65"/>
      <c r="CYU72" s="65"/>
      <c r="CYV72" s="65"/>
      <c r="CYW72" s="65"/>
      <c r="CYX72" s="65"/>
      <c r="CYY72" s="65"/>
      <c r="CYZ72" s="65"/>
      <c r="CZA72" s="65"/>
      <c r="CZB72" s="65"/>
      <c r="CZC72" s="65"/>
      <c r="CZD72" s="65"/>
      <c r="CZE72" s="65"/>
      <c r="CZF72" s="65"/>
      <c r="CZG72" s="65"/>
      <c r="CZH72" s="65"/>
      <c r="CZI72" s="65"/>
      <c r="CZJ72" s="65"/>
      <c r="CZK72" s="65"/>
      <c r="CZL72" s="65"/>
      <c r="CZM72" s="65"/>
      <c r="CZN72" s="65"/>
      <c r="CZO72" s="65"/>
      <c r="CZP72" s="65"/>
      <c r="CZQ72" s="65"/>
      <c r="CZR72" s="65"/>
      <c r="CZS72" s="65"/>
      <c r="CZT72" s="65"/>
      <c r="CZU72" s="65"/>
      <c r="CZV72" s="65"/>
      <c r="CZW72" s="65"/>
      <c r="CZX72" s="65"/>
      <c r="CZY72" s="65"/>
      <c r="CZZ72" s="65"/>
      <c r="DAA72" s="65"/>
      <c r="DAB72" s="65"/>
      <c r="DAC72" s="65"/>
      <c r="DAD72" s="65"/>
      <c r="DAE72" s="65"/>
      <c r="DAF72" s="65"/>
      <c r="DAG72" s="65"/>
      <c r="DAH72" s="65"/>
      <c r="DAI72" s="65"/>
      <c r="DAJ72" s="65"/>
      <c r="DAK72" s="65"/>
      <c r="DAL72" s="65"/>
      <c r="DAM72" s="65"/>
      <c r="DAN72" s="65"/>
      <c r="DAO72" s="65"/>
      <c r="DAP72" s="65"/>
      <c r="DAQ72" s="65"/>
      <c r="DAR72" s="65"/>
      <c r="DAS72" s="65"/>
      <c r="DAT72" s="65"/>
      <c r="DAU72" s="65"/>
      <c r="DAV72" s="65"/>
      <c r="DAW72" s="65"/>
      <c r="DAX72" s="65"/>
      <c r="DAY72" s="65"/>
      <c r="DAZ72" s="65"/>
      <c r="DBA72" s="65"/>
      <c r="DBB72" s="65"/>
      <c r="DBC72" s="65"/>
      <c r="DBD72" s="65"/>
      <c r="DBE72" s="65"/>
      <c r="DBF72" s="65"/>
      <c r="DBG72" s="65"/>
      <c r="DBH72" s="65"/>
      <c r="DBI72" s="65"/>
      <c r="DBJ72" s="65"/>
      <c r="DBK72" s="65"/>
      <c r="DBL72" s="65"/>
      <c r="DBM72" s="65"/>
      <c r="DBN72" s="65"/>
      <c r="DBO72" s="65"/>
      <c r="DBP72" s="65"/>
      <c r="DBQ72" s="65"/>
      <c r="DBR72" s="65"/>
      <c r="DBS72" s="65"/>
      <c r="DBT72" s="65"/>
      <c r="DBU72" s="65"/>
      <c r="DBV72" s="65"/>
      <c r="DBW72" s="65"/>
      <c r="DBX72" s="65"/>
      <c r="DBY72" s="65"/>
      <c r="DBZ72" s="65"/>
      <c r="DCA72" s="65"/>
      <c r="DCB72" s="65"/>
      <c r="DCC72" s="65"/>
      <c r="DCD72" s="65"/>
      <c r="DCE72" s="65"/>
      <c r="DCF72" s="65"/>
      <c r="DCG72" s="65"/>
      <c r="DCH72" s="65"/>
      <c r="DCI72" s="65"/>
      <c r="DCJ72" s="65"/>
      <c r="DCK72" s="65"/>
      <c r="DCL72" s="65"/>
      <c r="DCM72" s="65"/>
      <c r="DCN72" s="65"/>
      <c r="DCO72" s="65"/>
      <c r="DCP72" s="65"/>
      <c r="DCQ72" s="65"/>
      <c r="DCR72" s="65"/>
      <c r="DCS72" s="65"/>
      <c r="DCT72" s="65"/>
      <c r="DCU72" s="65"/>
      <c r="DCV72" s="65"/>
      <c r="DCW72" s="65"/>
      <c r="DCX72" s="65"/>
      <c r="DCY72" s="65"/>
      <c r="DCZ72" s="65"/>
      <c r="DDA72" s="65"/>
      <c r="DDB72" s="65"/>
      <c r="DDC72" s="65"/>
      <c r="DDD72" s="65"/>
      <c r="DDE72" s="65"/>
      <c r="DDF72" s="65"/>
      <c r="DDG72" s="65"/>
      <c r="DDH72" s="65"/>
      <c r="DDI72" s="65"/>
      <c r="DDJ72" s="65"/>
      <c r="DDK72" s="65"/>
      <c r="DDL72" s="65"/>
      <c r="DDM72" s="65"/>
      <c r="DDN72" s="65"/>
      <c r="DDO72" s="65"/>
      <c r="DDP72" s="65"/>
      <c r="DDQ72" s="65"/>
      <c r="DDR72" s="65"/>
      <c r="DDS72" s="65"/>
      <c r="DDT72" s="65"/>
      <c r="DDU72" s="65"/>
      <c r="DDV72" s="65"/>
      <c r="DDW72" s="65"/>
      <c r="DDX72" s="65"/>
      <c r="DDY72" s="65"/>
      <c r="DDZ72" s="65"/>
      <c r="DEA72" s="65"/>
      <c r="DEB72" s="65"/>
      <c r="DEC72" s="65"/>
      <c r="DED72" s="65"/>
      <c r="DEE72" s="65"/>
      <c r="DEF72" s="65"/>
      <c r="DEG72" s="65"/>
      <c r="DEH72" s="65"/>
      <c r="DEI72" s="65"/>
      <c r="DEJ72" s="65"/>
      <c r="DEK72" s="65"/>
      <c r="DEL72" s="65"/>
      <c r="DEM72" s="65"/>
      <c r="DEN72" s="65"/>
      <c r="DEO72" s="65"/>
      <c r="DEP72" s="65"/>
      <c r="DEQ72" s="65"/>
      <c r="DER72" s="65"/>
      <c r="DES72" s="65"/>
      <c r="DET72" s="65"/>
      <c r="DEU72" s="65"/>
      <c r="DEV72" s="65"/>
      <c r="DEW72" s="65"/>
      <c r="DEX72" s="65"/>
      <c r="DEY72" s="65"/>
      <c r="DEZ72" s="65"/>
      <c r="DFA72" s="65"/>
      <c r="DFB72" s="65"/>
      <c r="DFC72" s="65"/>
      <c r="DFD72" s="65"/>
      <c r="DFE72" s="65"/>
      <c r="DFF72" s="65"/>
      <c r="DFG72" s="65"/>
      <c r="DFH72" s="65"/>
      <c r="DFI72" s="65"/>
      <c r="DFJ72" s="65"/>
      <c r="DFK72" s="65"/>
      <c r="DFL72" s="65"/>
      <c r="DFM72" s="65"/>
      <c r="DFN72" s="65"/>
      <c r="DFO72" s="65"/>
      <c r="DFP72" s="65"/>
      <c r="DFQ72" s="65"/>
      <c r="DFR72" s="65"/>
      <c r="DFS72" s="65"/>
      <c r="DFT72" s="65"/>
      <c r="DFU72" s="65"/>
      <c r="DFV72" s="65"/>
      <c r="DFW72" s="65"/>
      <c r="DFX72" s="65"/>
      <c r="DFY72" s="65"/>
      <c r="DFZ72" s="65"/>
      <c r="DGA72" s="65"/>
      <c r="DGB72" s="65"/>
      <c r="DGC72" s="65"/>
      <c r="DGD72" s="65"/>
      <c r="DGE72" s="65"/>
      <c r="DGF72" s="65"/>
      <c r="DGG72" s="65"/>
      <c r="DGH72" s="65"/>
      <c r="DGI72" s="65"/>
      <c r="DGJ72" s="65"/>
      <c r="DGK72" s="65"/>
      <c r="DGL72" s="65"/>
      <c r="DGM72" s="65"/>
      <c r="DGN72" s="65"/>
      <c r="DGO72" s="65"/>
      <c r="DGP72" s="65"/>
      <c r="DGQ72" s="65"/>
      <c r="DGR72" s="65"/>
      <c r="DGS72" s="65"/>
      <c r="DGT72" s="65"/>
      <c r="DGU72" s="65"/>
      <c r="DGV72" s="65"/>
      <c r="DGW72" s="65"/>
      <c r="DGX72" s="65"/>
      <c r="DGY72" s="65"/>
      <c r="DGZ72" s="65"/>
      <c r="DHA72" s="65"/>
      <c r="DHB72" s="65"/>
      <c r="DHC72" s="65"/>
      <c r="DHD72" s="65"/>
      <c r="DHE72" s="65"/>
      <c r="DHF72" s="65"/>
      <c r="DHG72" s="65"/>
      <c r="DHH72" s="65"/>
      <c r="DHI72" s="65"/>
      <c r="DHJ72" s="65"/>
      <c r="DHK72" s="65"/>
      <c r="DHL72" s="65"/>
      <c r="DHM72" s="65"/>
      <c r="DHN72" s="65"/>
      <c r="DHO72" s="65"/>
      <c r="DHP72" s="65"/>
      <c r="DHQ72" s="65"/>
      <c r="DHR72" s="65"/>
      <c r="DHS72" s="65"/>
      <c r="DHT72" s="65"/>
      <c r="DHU72" s="65"/>
      <c r="DHV72" s="65"/>
      <c r="DHW72" s="65"/>
      <c r="DHX72" s="65"/>
      <c r="DHY72" s="65"/>
      <c r="DHZ72" s="65"/>
      <c r="DIA72" s="65"/>
      <c r="DIB72" s="65"/>
      <c r="DIC72" s="65"/>
      <c r="DID72" s="65"/>
      <c r="DIE72" s="65"/>
      <c r="DIF72" s="65"/>
      <c r="DIG72" s="65"/>
      <c r="DIH72" s="65"/>
      <c r="DII72" s="65"/>
      <c r="DIJ72" s="65"/>
      <c r="DIK72" s="65"/>
      <c r="DIL72" s="65"/>
      <c r="DIM72" s="65"/>
      <c r="DIN72" s="65"/>
      <c r="DIO72" s="65"/>
      <c r="DIP72" s="65"/>
      <c r="DIQ72" s="65"/>
      <c r="DIR72" s="65"/>
      <c r="DIS72" s="65"/>
      <c r="DIT72" s="65"/>
      <c r="DIU72" s="65"/>
      <c r="DIV72" s="65"/>
      <c r="DIW72" s="65"/>
      <c r="DIX72" s="65"/>
      <c r="DIY72" s="65"/>
      <c r="DIZ72" s="65"/>
      <c r="DJA72" s="65"/>
      <c r="DJB72" s="65"/>
      <c r="DJC72" s="65"/>
      <c r="DJD72" s="65"/>
      <c r="DJE72" s="65"/>
      <c r="DJF72" s="65"/>
      <c r="DJG72" s="65"/>
      <c r="DJH72" s="65"/>
      <c r="DJI72" s="65"/>
      <c r="DJJ72" s="65"/>
      <c r="DJK72" s="65"/>
      <c r="DJL72" s="65"/>
      <c r="DJM72" s="65"/>
      <c r="DJN72" s="65"/>
      <c r="DJO72" s="65"/>
      <c r="DJP72" s="65"/>
      <c r="DJQ72" s="65"/>
      <c r="DJR72" s="65"/>
      <c r="DJS72" s="65"/>
      <c r="DJT72" s="65"/>
      <c r="DJU72" s="65"/>
      <c r="DJV72" s="65"/>
      <c r="DJW72" s="65"/>
      <c r="DJX72" s="65"/>
      <c r="DJY72" s="65"/>
      <c r="DJZ72" s="65"/>
      <c r="DKA72" s="65"/>
      <c r="DKB72" s="65"/>
      <c r="DKC72" s="65"/>
      <c r="DKD72" s="65"/>
      <c r="DKE72" s="65"/>
      <c r="DKF72" s="65"/>
      <c r="DKG72" s="65"/>
      <c r="DKH72" s="65"/>
      <c r="DKI72" s="65"/>
      <c r="DKJ72" s="65"/>
      <c r="DKK72" s="65"/>
      <c r="DKL72" s="65"/>
      <c r="DKM72" s="65"/>
      <c r="DKN72" s="65"/>
      <c r="DKO72" s="65"/>
      <c r="DKP72" s="65"/>
      <c r="DKQ72" s="65"/>
      <c r="DKR72" s="65"/>
      <c r="DKS72" s="65"/>
      <c r="DKT72" s="65"/>
      <c r="DKU72" s="65"/>
      <c r="DKV72" s="65"/>
      <c r="DKW72" s="65"/>
      <c r="DKX72" s="65"/>
      <c r="DKY72" s="65"/>
      <c r="DKZ72" s="65"/>
      <c r="DLA72" s="65"/>
      <c r="DLB72" s="65"/>
      <c r="DLC72" s="65"/>
      <c r="DLD72" s="65"/>
      <c r="DLE72" s="65"/>
      <c r="DLF72" s="65"/>
      <c r="DLG72" s="65"/>
      <c r="DLH72" s="65"/>
      <c r="DLI72" s="65"/>
      <c r="DLJ72" s="65"/>
      <c r="DLK72" s="65"/>
      <c r="DLL72" s="65"/>
      <c r="DLM72" s="65"/>
      <c r="DLN72" s="65"/>
      <c r="DLO72" s="65"/>
      <c r="DLP72" s="65"/>
      <c r="DLQ72" s="65"/>
      <c r="DLR72" s="65"/>
      <c r="DLS72" s="65"/>
      <c r="DLT72" s="65"/>
      <c r="DLU72" s="65"/>
      <c r="DLV72" s="65"/>
      <c r="DLW72" s="65"/>
      <c r="DLX72" s="65"/>
      <c r="DLY72" s="65"/>
      <c r="DLZ72" s="65"/>
      <c r="DMA72" s="65"/>
      <c r="DMB72" s="65"/>
      <c r="DMC72" s="65"/>
      <c r="DMD72" s="65"/>
      <c r="DME72" s="65"/>
      <c r="DMF72" s="65"/>
      <c r="DMG72" s="65"/>
      <c r="DMH72" s="65"/>
      <c r="DMI72" s="65"/>
      <c r="DMJ72" s="65"/>
      <c r="DMK72" s="65"/>
      <c r="DML72" s="65"/>
      <c r="DMM72" s="65"/>
      <c r="DMN72" s="65"/>
      <c r="DMO72" s="65"/>
      <c r="DMP72" s="65"/>
      <c r="DMQ72" s="65"/>
      <c r="DMR72" s="65"/>
      <c r="DMS72" s="65"/>
      <c r="DMT72" s="65"/>
      <c r="DMU72" s="65"/>
      <c r="DMV72" s="65"/>
      <c r="DMW72" s="65"/>
      <c r="DMX72" s="65"/>
      <c r="DMY72" s="65"/>
      <c r="DMZ72" s="65"/>
      <c r="DNA72" s="65"/>
      <c r="DNB72" s="65"/>
      <c r="DNC72" s="65"/>
      <c r="DND72" s="65"/>
      <c r="DNE72" s="65"/>
      <c r="DNF72" s="65"/>
      <c r="DNG72" s="65"/>
      <c r="DNH72" s="65"/>
      <c r="DNI72" s="65"/>
      <c r="DNJ72" s="65"/>
      <c r="DNK72" s="65"/>
      <c r="DNL72" s="65"/>
      <c r="DNM72" s="65"/>
      <c r="DNN72" s="65"/>
      <c r="DNO72" s="65"/>
      <c r="DNP72" s="65"/>
      <c r="DNQ72" s="65"/>
      <c r="DNR72" s="65"/>
      <c r="DNS72" s="65"/>
      <c r="DNT72" s="65"/>
      <c r="DNU72" s="65"/>
      <c r="DNV72" s="65"/>
      <c r="DNW72" s="65"/>
      <c r="DNX72" s="65"/>
      <c r="DNY72" s="65"/>
      <c r="DNZ72" s="65"/>
      <c r="DOA72" s="65"/>
      <c r="DOB72" s="65"/>
      <c r="DOC72" s="65"/>
      <c r="DOD72" s="65"/>
      <c r="DOE72" s="65"/>
      <c r="DOF72" s="65"/>
      <c r="DOG72" s="65"/>
      <c r="DOH72" s="65"/>
      <c r="DOI72" s="65"/>
      <c r="DOJ72" s="65"/>
      <c r="DOK72" s="65"/>
      <c r="DOL72" s="65"/>
      <c r="DOM72" s="65"/>
      <c r="DON72" s="65"/>
      <c r="DOO72" s="65"/>
      <c r="DOP72" s="65"/>
      <c r="DOQ72" s="65"/>
      <c r="DOR72" s="65"/>
      <c r="DOS72" s="65"/>
      <c r="DOT72" s="65"/>
      <c r="DOU72" s="65"/>
      <c r="DOV72" s="65"/>
      <c r="DOW72" s="65"/>
      <c r="DOX72" s="65"/>
      <c r="DOY72" s="65"/>
      <c r="DOZ72" s="65"/>
      <c r="DPA72" s="65"/>
      <c r="DPB72" s="65"/>
      <c r="DPC72" s="65"/>
      <c r="DPD72" s="65"/>
      <c r="DPE72" s="65"/>
      <c r="DPF72" s="65"/>
      <c r="DPG72" s="65"/>
      <c r="DPH72" s="65"/>
      <c r="DPI72" s="65"/>
      <c r="DPJ72" s="65"/>
      <c r="DPK72" s="65"/>
      <c r="DPL72" s="65"/>
      <c r="DPM72" s="65"/>
      <c r="DPN72" s="65"/>
      <c r="DPO72" s="65"/>
      <c r="DPP72" s="65"/>
      <c r="DPQ72" s="65"/>
      <c r="DPR72" s="65"/>
      <c r="DPS72" s="65"/>
      <c r="DPT72" s="65"/>
      <c r="DPU72" s="65"/>
      <c r="DPV72" s="65"/>
      <c r="DPW72" s="65"/>
      <c r="DPX72" s="65"/>
      <c r="DPY72" s="65"/>
      <c r="DPZ72" s="65"/>
      <c r="DQA72" s="65"/>
      <c r="DQB72" s="65"/>
      <c r="DQC72" s="65"/>
      <c r="DQD72" s="65"/>
      <c r="DQE72" s="65"/>
      <c r="DQF72" s="65"/>
      <c r="DQG72" s="65"/>
      <c r="DQH72" s="65"/>
      <c r="DQI72" s="65"/>
      <c r="DQJ72" s="65"/>
      <c r="DQK72" s="65"/>
      <c r="DQL72" s="65"/>
      <c r="DQM72" s="65"/>
      <c r="DQN72" s="65"/>
      <c r="DQO72" s="65"/>
      <c r="DQP72" s="65"/>
      <c r="DQQ72" s="65"/>
      <c r="DQR72" s="65"/>
      <c r="DQS72" s="65"/>
      <c r="DQT72" s="65"/>
      <c r="DQU72" s="65"/>
      <c r="DQV72" s="65"/>
      <c r="DQW72" s="65"/>
      <c r="DQX72" s="65"/>
      <c r="DQY72" s="65"/>
      <c r="DQZ72" s="65"/>
      <c r="DRA72" s="65"/>
      <c r="DRB72" s="65"/>
      <c r="DRC72" s="65"/>
      <c r="DRD72" s="65"/>
      <c r="DRE72" s="65"/>
      <c r="DRF72" s="65"/>
      <c r="DRG72" s="65"/>
      <c r="DRH72" s="65"/>
      <c r="DRI72" s="65"/>
      <c r="DRJ72" s="65"/>
      <c r="DRK72" s="65"/>
      <c r="DRL72" s="65"/>
      <c r="DRM72" s="65"/>
      <c r="DRN72" s="65"/>
      <c r="DRO72" s="65"/>
      <c r="DRP72" s="65"/>
      <c r="DRQ72" s="65"/>
      <c r="DRR72" s="65"/>
      <c r="DRS72" s="65"/>
      <c r="DRT72" s="65"/>
      <c r="DRU72" s="65"/>
      <c r="DRV72" s="65"/>
      <c r="DRW72" s="65"/>
      <c r="DRX72" s="65"/>
      <c r="DRY72" s="65"/>
      <c r="DRZ72" s="65"/>
      <c r="DSA72" s="65"/>
      <c r="DSB72" s="65"/>
      <c r="DSC72" s="65"/>
      <c r="DSD72" s="65"/>
      <c r="DSE72" s="65"/>
      <c r="DSF72" s="65"/>
      <c r="DSG72" s="65"/>
      <c r="DSH72" s="65"/>
      <c r="DSI72" s="65"/>
      <c r="DSJ72" s="65"/>
      <c r="DSK72" s="65"/>
      <c r="DSL72" s="65"/>
      <c r="DSM72" s="65"/>
      <c r="DSN72" s="65"/>
      <c r="DSO72" s="65"/>
      <c r="DSP72" s="65"/>
      <c r="DSQ72" s="65"/>
      <c r="DSR72" s="65"/>
      <c r="DSS72" s="65"/>
      <c r="DST72" s="65"/>
      <c r="DSU72" s="65"/>
      <c r="DSV72" s="65"/>
      <c r="DSW72" s="65"/>
      <c r="DSX72" s="65"/>
      <c r="DSY72" s="65"/>
      <c r="DSZ72" s="65"/>
      <c r="DTA72" s="65"/>
      <c r="DTB72" s="65"/>
      <c r="DTC72" s="65"/>
      <c r="DTD72" s="65"/>
      <c r="DTE72" s="65"/>
      <c r="DTF72" s="65"/>
      <c r="DTG72" s="65"/>
      <c r="DTH72" s="65"/>
      <c r="DTI72" s="65"/>
      <c r="DTJ72" s="65"/>
      <c r="DTK72" s="65"/>
      <c r="DTL72" s="65"/>
      <c r="DTM72" s="65"/>
      <c r="DTN72" s="65"/>
      <c r="DTO72" s="65"/>
      <c r="DTP72" s="65"/>
      <c r="DTQ72" s="65"/>
      <c r="DTR72" s="65"/>
      <c r="DTS72" s="65"/>
      <c r="DTT72" s="65"/>
      <c r="DTU72" s="65"/>
      <c r="DTV72" s="65"/>
      <c r="DTW72" s="65"/>
      <c r="DTX72" s="65"/>
      <c r="DTY72" s="65"/>
      <c r="DTZ72" s="65"/>
      <c r="DUA72" s="65"/>
      <c r="DUB72" s="65"/>
      <c r="DUC72" s="65"/>
      <c r="DUD72" s="65"/>
      <c r="DUE72" s="65"/>
      <c r="DUF72" s="65"/>
      <c r="DUG72" s="65"/>
      <c r="DUH72" s="65"/>
      <c r="DUI72" s="65"/>
      <c r="DUJ72" s="65"/>
      <c r="DUK72" s="65"/>
      <c r="DUL72" s="65"/>
      <c r="DUM72" s="65"/>
      <c r="DUN72" s="65"/>
      <c r="DUO72" s="65"/>
      <c r="DUP72" s="65"/>
      <c r="DUQ72" s="65"/>
      <c r="DUR72" s="65"/>
      <c r="DUS72" s="65"/>
      <c r="DUT72" s="65"/>
      <c r="DUU72" s="65"/>
      <c r="DUV72" s="65"/>
      <c r="DUW72" s="65"/>
      <c r="DUX72" s="65"/>
      <c r="DUY72" s="65"/>
      <c r="DUZ72" s="65"/>
      <c r="DVA72" s="65"/>
      <c r="DVB72" s="65"/>
      <c r="DVC72" s="65"/>
      <c r="DVD72" s="65"/>
      <c r="DVE72" s="65"/>
      <c r="DVF72" s="65"/>
      <c r="DVG72" s="65"/>
      <c r="DVH72" s="65"/>
      <c r="DVI72" s="65"/>
      <c r="DVJ72" s="65"/>
      <c r="DVK72" s="65"/>
      <c r="DVL72" s="65"/>
      <c r="DVM72" s="65"/>
      <c r="DVN72" s="65"/>
      <c r="DVO72" s="65"/>
      <c r="DVP72" s="65"/>
      <c r="DVQ72" s="65"/>
      <c r="DVR72" s="65"/>
      <c r="DVS72" s="65"/>
      <c r="DVT72" s="65"/>
      <c r="DVU72" s="65"/>
      <c r="DVV72" s="65"/>
      <c r="DVW72" s="65"/>
      <c r="DVX72" s="65"/>
      <c r="DVY72" s="65"/>
      <c r="DVZ72" s="65"/>
      <c r="DWA72" s="65"/>
      <c r="DWB72" s="65"/>
      <c r="DWC72" s="65"/>
      <c r="DWD72" s="65"/>
      <c r="DWE72" s="65"/>
      <c r="DWF72" s="65"/>
      <c r="DWG72" s="65"/>
      <c r="DWH72" s="65"/>
      <c r="DWI72" s="65"/>
      <c r="DWJ72" s="65"/>
      <c r="DWK72" s="65"/>
      <c r="DWL72" s="65"/>
      <c r="DWM72" s="65"/>
      <c r="DWN72" s="65"/>
      <c r="DWO72" s="65"/>
      <c r="DWP72" s="65"/>
      <c r="DWQ72" s="65"/>
      <c r="DWR72" s="65"/>
      <c r="DWS72" s="65"/>
      <c r="DWT72" s="65"/>
      <c r="DWU72" s="65"/>
      <c r="DWV72" s="65"/>
      <c r="DWW72" s="65"/>
      <c r="DWX72" s="65"/>
      <c r="DWY72" s="65"/>
      <c r="DWZ72" s="65"/>
      <c r="DXA72" s="65"/>
      <c r="DXB72" s="65"/>
      <c r="DXC72" s="65"/>
      <c r="DXD72" s="65"/>
      <c r="DXE72" s="65"/>
      <c r="DXF72" s="65"/>
      <c r="DXG72" s="65"/>
      <c r="DXH72" s="65"/>
      <c r="DXI72" s="65"/>
      <c r="DXJ72" s="65"/>
      <c r="DXK72" s="65"/>
      <c r="DXL72" s="65"/>
      <c r="DXM72" s="65"/>
      <c r="DXN72" s="65"/>
      <c r="DXO72" s="65"/>
      <c r="DXP72" s="65"/>
      <c r="DXQ72" s="65"/>
      <c r="DXR72" s="65"/>
      <c r="DXS72" s="65"/>
      <c r="DXT72" s="65"/>
      <c r="DXU72" s="65"/>
      <c r="DXV72" s="65"/>
      <c r="DXW72" s="65"/>
      <c r="DXX72" s="65"/>
      <c r="DXY72" s="65"/>
      <c r="DXZ72" s="65"/>
      <c r="DYA72" s="65"/>
      <c r="DYB72" s="65"/>
      <c r="DYC72" s="65"/>
      <c r="DYD72" s="65"/>
      <c r="DYE72" s="65"/>
      <c r="DYF72" s="65"/>
      <c r="DYG72" s="65"/>
      <c r="DYH72" s="65"/>
      <c r="DYI72" s="65"/>
      <c r="DYJ72" s="65"/>
      <c r="DYK72" s="65"/>
      <c r="DYL72" s="65"/>
      <c r="DYM72" s="65"/>
      <c r="DYN72" s="65"/>
      <c r="DYO72" s="65"/>
      <c r="DYP72" s="65"/>
      <c r="DYQ72" s="65"/>
      <c r="DYR72" s="65"/>
      <c r="DYS72" s="65"/>
      <c r="DYT72" s="65"/>
      <c r="DYU72" s="65"/>
      <c r="DYV72" s="65"/>
      <c r="DYW72" s="65"/>
      <c r="DYX72" s="65"/>
      <c r="DYY72" s="65"/>
      <c r="DYZ72" s="65"/>
      <c r="DZA72" s="65"/>
      <c r="DZB72" s="65"/>
      <c r="DZC72" s="65"/>
      <c r="DZD72" s="65"/>
      <c r="DZE72" s="65"/>
      <c r="DZF72" s="65"/>
      <c r="DZG72" s="65"/>
      <c r="DZH72" s="65"/>
      <c r="DZI72" s="65"/>
      <c r="DZJ72" s="65"/>
      <c r="DZK72" s="65"/>
      <c r="DZL72" s="65"/>
      <c r="DZM72" s="65"/>
      <c r="DZN72" s="65"/>
      <c r="DZO72" s="65"/>
      <c r="DZP72" s="65"/>
      <c r="DZQ72" s="65"/>
      <c r="DZR72" s="65"/>
      <c r="DZS72" s="65"/>
      <c r="DZT72" s="65"/>
      <c r="DZU72" s="65"/>
      <c r="DZV72" s="65"/>
      <c r="DZW72" s="65"/>
      <c r="DZX72" s="65"/>
      <c r="DZY72" s="65"/>
      <c r="DZZ72" s="65"/>
      <c r="EAA72" s="65"/>
      <c r="EAB72" s="65"/>
      <c r="EAC72" s="65"/>
      <c r="EAD72" s="65"/>
      <c r="EAE72" s="65"/>
      <c r="EAF72" s="65"/>
      <c r="EAG72" s="65"/>
      <c r="EAH72" s="65"/>
      <c r="EAI72" s="65"/>
      <c r="EAJ72" s="65"/>
      <c r="EAK72" s="65"/>
      <c r="EAL72" s="65"/>
      <c r="EAM72" s="65"/>
      <c r="EAN72" s="65"/>
      <c r="EAO72" s="65"/>
      <c r="EAP72" s="65"/>
      <c r="EAQ72" s="65"/>
      <c r="EAR72" s="65"/>
      <c r="EAS72" s="65"/>
      <c r="EAT72" s="65"/>
      <c r="EAU72" s="65"/>
      <c r="EAV72" s="65"/>
      <c r="EAW72" s="65"/>
      <c r="EAX72" s="65"/>
      <c r="EAY72" s="65"/>
      <c r="EAZ72" s="65"/>
      <c r="EBA72" s="65"/>
      <c r="EBB72" s="65"/>
      <c r="EBC72" s="65"/>
      <c r="EBD72" s="65"/>
      <c r="EBE72" s="65"/>
      <c r="EBF72" s="65"/>
      <c r="EBG72" s="65"/>
      <c r="EBH72" s="65"/>
      <c r="EBI72" s="65"/>
      <c r="EBJ72" s="65"/>
      <c r="EBK72" s="65"/>
      <c r="EBL72" s="65"/>
      <c r="EBM72" s="65"/>
      <c r="EBN72" s="65"/>
      <c r="EBO72" s="65"/>
      <c r="EBP72" s="65"/>
      <c r="EBQ72" s="65"/>
      <c r="EBR72" s="65"/>
      <c r="EBS72" s="65"/>
      <c r="EBT72" s="65"/>
      <c r="EBU72" s="65"/>
      <c r="EBV72" s="65"/>
      <c r="EBW72" s="65"/>
      <c r="EBX72" s="65"/>
      <c r="EBY72" s="65"/>
      <c r="EBZ72" s="65"/>
      <c r="ECA72" s="65"/>
      <c r="ECB72" s="65"/>
      <c r="ECC72" s="65"/>
      <c r="ECD72" s="65"/>
      <c r="ECE72" s="65"/>
      <c r="ECF72" s="65"/>
      <c r="ECG72" s="65"/>
      <c r="ECH72" s="65"/>
      <c r="ECI72" s="65"/>
      <c r="ECJ72" s="65"/>
      <c r="ECK72" s="65"/>
      <c r="ECL72" s="65"/>
      <c r="ECM72" s="65"/>
      <c r="ECN72" s="65"/>
      <c r="ECO72" s="65"/>
      <c r="ECP72" s="65"/>
      <c r="ECQ72" s="65"/>
      <c r="ECR72" s="65"/>
      <c r="ECS72" s="65"/>
      <c r="ECT72" s="65"/>
      <c r="ECU72" s="65"/>
      <c r="ECV72" s="65"/>
      <c r="ECW72" s="65"/>
      <c r="ECX72" s="65"/>
      <c r="ECY72" s="65"/>
      <c r="ECZ72" s="65"/>
      <c r="EDA72" s="65"/>
      <c r="EDB72" s="65"/>
      <c r="EDC72" s="65"/>
      <c r="EDD72" s="65"/>
      <c r="EDE72" s="65"/>
      <c r="EDF72" s="65"/>
      <c r="EDG72" s="65"/>
      <c r="EDH72" s="65"/>
      <c r="EDI72" s="65"/>
      <c r="EDJ72" s="65"/>
      <c r="EDK72" s="65"/>
      <c r="EDL72" s="65"/>
      <c r="EDM72" s="65"/>
      <c r="EDN72" s="65"/>
      <c r="EDO72" s="65"/>
      <c r="EDP72" s="65"/>
      <c r="EDQ72" s="65"/>
      <c r="EDR72" s="65"/>
      <c r="EDS72" s="65"/>
      <c r="EDT72" s="65"/>
      <c r="EDU72" s="65"/>
      <c r="EDV72" s="65"/>
      <c r="EDW72" s="65"/>
      <c r="EDX72" s="65"/>
      <c r="EDY72" s="65"/>
      <c r="EDZ72" s="65"/>
      <c r="EEA72" s="65"/>
      <c r="EEB72" s="65"/>
      <c r="EEC72" s="65"/>
      <c r="EED72" s="65"/>
      <c r="EEE72" s="65"/>
      <c r="EEF72" s="65"/>
      <c r="EEG72" s="65"/>
      <c r="EEH72" s="65"/>
      <c r="EEI72" s="65"/>
      <c r="EEJ72" s="65"/>
      <c r="EEK72" s="65"/>
      <c r="EEL72" s="65"/>
      <c r="EEM72" s="65"/>
      <c r="EEN72" s="65"/>
      <c r="EEO72" s="65"/>
      <c r="EEP72" s="65"/>
      <c r="EEQ72" s="65"/>
      <c r="EER72" s="65"/>
      <c r="EES72" s="65"/>
      <c r="EET72" s="65"/>
      <c r="EEU72" s="65"/>
      <c r="EEV72" s="65"/>
      <c r="EEW72" s="65"/>
      <c r="EEX72" s="65"/>
      <c r="EEY72" s="65"/>
      <c r="EEZ72" s="65"/>
      <c r="EFA72" s="65"/>
      <c r="EFB72" s="65"/>
      <c r="EFC72" s="65"/>
      <c r="EFD72" s="65"/>
      <c r="EFE72" s="65"/>
      <c r="EFF72" s="65"/>
      <c r="EFG72" s="65"/>
      <c r="EFH72" s="65"/>
      <c r="EFI72" s="65"/>
      <c r="EFJ72" s="65"/>
      <c r="EFK72" s="65"/>
      <c r="EFL72" s="65"/>
      <c r="EFM72" s="65"/>
      <c r="EFN72" s="65"/>
      <c r="EFO72" s="65"/>
      <c r="EFP72" s="65"/>
      <c r="EFQ72" s="65"/>
      <c r="EFR72" s="65"/>
      <c r="EFS72" s="65"/>
      <c r="EFT72" s="65"/>
      <c r="EFU72" s="65"/>
      <c r="EFV72" s="65"/>
      <c r="EFW72" s="65"/>
      <c r="EFX72" s="65"/>
      <c r="EFY72" s="65"/>
      <c r="EFZ72" s="65"/>
      <c r="EGA72" s="65"/>
      <c r="EGB72" s="65"/>
      <c r="EGC72" s="65"/>
      <c r="EGD72" s="65"/>
      <c r="EGE72" s="65"/>
      <c r="EGF72" s="65"/>
      <c r="EGG72" s="65"/>
      <c r="EGH72" s="65"/>
      <c r="EGI72" s="65"/>
      <c r="EGJ72" s="65"/>
      <c r="EGK72" s="65"/>
      <c r="EGL72" s="65"/>
      <c r="EGM72" s="65"/>
      <c r="EGN72" s="65"/>
      <c r="EGO72" s="65"/>
      <c r="EGP72" s="65"/>
      <c r="EGQ72" s="65"/>
      <c r="EGR72" s="65"/>
      <c r="EGS72" s="65"/>
      <c r="EGT72" s="65"/>
      <c r="EGU72" s="65"/>
      <c r="EGV72" s="65"/>
      <c r="EGW72" s="65"/>
      <c r="EGX72" s="65"/>
      <c r="EGY72" s="65"/>
      <c r="EGZ72" s="65"/>
      <c r="EHA72" s="65"/>
      <c r="EHB72" s="65"/>
      <c r="EHC72" s="65"/>
      <c r="EHD72" s="65"/>
      <c r="EHE72" s="65"/>
      <c r="EHF72" s="65"/>
      <c r="EHG72" s="65"/>
      <c r="EHH72" s="65"/>
      <c r="EHI72" s="65"/>
      <c r="EHJ72" s="65"/>
      <c r="EHK72" s="65"/>
      <c r="EHL72" s="65"/>
      <c r="EHM72" s="65"/>
      <c r="EHN72" s="65"/>
      <c r="EHO72" s="65"/>
      <c r="EHP72" s="65"/>
      <c r="EHQ72" s="65"/>
      <c r="EHR72" s="65"/>
      <c r="EHS72" s="65"/>
      <c r="EHT72" s="65"/>
      <c r="EHU72" s="65"/>
      <c r="EHV72" s="65"/>
      <c r="EHW72" s="65"/>
      <c r="EHX72" s="65"/>
      <c r="EHY72" s="65"/>
      <c r="EHZ72" s="65"/>
      <c r="EIA72" s="65"/>
      <c r="EIB72" s="65"/>
      <c r="EIC72" s="65"/>
      <c r="EID72" s="65"/>
      <c r="EIE72" s="65"/>
      <c r="EIF72" s="65"/>
      <c r="EIG72" s="65"/>
      <c r="EIH72" s="65"/>
      <c r="EII72" s="65"/>
      <c r="EIJ72" s="65"/>
      <c r="EIK72" s="65"/>
      <c r="EIL72" s="65"/>
      <c r="EIM72" s="65"/>
      <c r="EIN72" s="65"/>
      <c r="EIO72" s="65"/>
      <c r="EIP72" s="65"/>
      <c r="EIQ72" s="65"/>
      <c r="EIR72" s="65"/>
      <c r="EIS72" s="65"/>
      <c r="EIT72" s="65"/>
      <c r="EIU72" s="65"/>
      <c r="EIV72" s="65"/>
      <c r="EIW72" s="65"/>
      <c r="EIX72" s="65"/>
      <c r="EIY72" s="65"/>
      <c r="EIZ72" s="65"/>
      <c r="EJA72" s="65"/>
      <c r="EJB72" s="65"/>
      <c r="EJC72" s="65"/>
      <c r="EJD72" s="65"/>
      <c r="EJE72" s="65"/>
      <c r="EJF72" s="65"/>
      <c r="EJG72" s="65"/>
      <c r="EJH72" s="65"/>
      <c r="EJI72" s="65"/>
      <c r="EJJ72" s="65"/>
      <c r="EJK72" s="65"/>
      <c r="EJL72" s="65"/>
      <c r="EJM72" s="65"/>
      <c r="EJN72" s="65"/>
      <c r="EJO72" s="65"/>
      <c r="EJP72" s="65"/>
      <c r="EJQ72" s="65"/>
      <c r="EJR72" s="65"/>
      <c r="EJS72" s="65"/>
      <c r="EJT72" s="65"/>
      <c r="EJU72" s="65"/>
      <c r="EJV72" s="65"/>
      <c r="EJW72" s="65"/>
      <c r="EJX72" s="65"/>
      <c r="EJY72" s="65"/>
      <c r="EJZ72" s="65"/>
      <c r="EKA72" s="65"/>
      <c r="EKB72" s="65"/>
      <c r="EKC72" s="65"/>
      <c r="EKD72" s="65"/>
      <c r="EKE72" s="65"/>
      <c r="EKF72" s="65"/>
      <c r="EKG72" s="65"/>
      <c r="EKH72" s="65"/>
      <c r="EKI72" s="65"/>
      <c r="EKJ72" s="65"/>
      <c r="EKK72" s="65"/>
      <c r="EKL72" s="65"/>
      <c r="EKM72" s="65"/>
      <c r="EKN72" s="65"/>
      <c r="EKO72" s="65"/>
      <c r="EKP72" s="65"/>
      <c r="EKQ72" s="65"/>
      <c r="EKR72" s="65"/>
      <c r="EKS72" s="65"/>
      <c r="EKT72" s="65"/>
      <c r="EKU72" s="65"/>
      <c r="EKV72" s="65"/>
      <c r="EKW72" s="65"/>
      <c r="EKX72" s="65"/>
      <c r="EKY72" s="65"/>
      <c r="EKZ72" s="65"/>
      <c r="ELA72" s="65"/>
      <c r="ELB72" s="65"/>
      <c r="ELC72" s="65"/>
      <c r="ELD72" s="65"/>
      <c r="ELE72" s="65"/>
      <c r="ELF72" s="65"/>
      <c r="ELG72" s="65"/>
      <c r="ELH72" s="65"/>
      <c r="ELI72" s="65"/>
      <c r="ELJ72" s="65"/>
      <c r="ELK72" s="65"/>
      <c r="ELL72" s="65"/>
      <c r="ELM72" s="65"/>
      <c r="ELN72" s="65"/>
      <c r="ELO72" s="65"/>
      <c r="ELP72" s="65"/>
      <c r="ELQ72" s="65"/>
      <c r="ELR72" s="65"/>
      <c r="ELS72" s="65"/>
      <c r="ELT72" s="65"/>
      <c r="ELU72" s="65"/>
      <c r="ELV72" s="65"/>
      <c r="ELW72" s="65"/>
      <c r="ELX72" s="65"/>
      <c r="ELY72" s="65"/>
      <c r="ELZ72" s="65"/>
      <c r="EMA72" s="65"/>
      <c r="EMB72" s="65"/>
      <c r="EMC72" s="65"/>
      <c r="EMD72" s="65"/>
      <c r="EME72" s="65"/>
      <c r="EMF72" s="65"/>
      <c r="EMG72" s="65"/>
      <c r="EMH72" s="65"/>
      <c r="EMI72" s="65"/>
      <c r="EMJ72" s="65"/>
      <c r="EMK72" s="65"/>
      <c r="EML72" s="65"/>
      <c r="EMM72" s="65"/>
      <c r="EMN72" s="65"/>
      <c r="EMO72" s="65"/>
      <c r="EMP72" s="65"/>
      <c r="EMQ72" s="65"/>
      <c r="EMR72" s="65"/>
      <c r="EMS72" s="65"/>
      <c r="EMT72" s="65"/>
      <c r="EMU72" s="65"/>
      <c r="EMV72" s="65"/>
      <c r="EMW72" s="65"/>
      <c r="EMX72" s="65"/>
      <c r="EMY72" s="65"/>
      <c r="EMZ72" s="65"/>
      <c r="ENA72" s="65"/>
      <c r="ENB72" s="65"/>
      <c r="ENC72" s="65"/>
      <c r="END72" s="65"/>
      <c r="ENE72" s="65"/>
      <c r="ENF72" s="65"/>
      <c r="ENG72" s="65"/>
      <c r="ENH72" s="65"/>
      <c r="ENI72" s="65"/>
      <c r="ENJ72" s="65"/>
      <c r="ENK72" s="65"/>
      <c r="ENL72" s="65"/>
      <c r="ENM72" s="65"/>
      <c r="ENN72" s="65"/>
      <c r="ENO72" s="65"/>
      <c r="ENP72" s="65"/>
      <c r="ENQ72" s="65"/>
      <c r="ENR72" s="65"/>
      <c r="ENS72" s="65"/>
      <c r="ENT72" s="65"/>
      <c r="ENU72" s="65"/>
      <c r="ENV72" s="65"/>
      <c r="ENW72" s="65"/>
      <c r="ENX72" s="65"/>
      <c r="ENY72" s="65"/>
      <c r="ENZ72" s="65"/>
      <c r="EOA72" s="65"/>
      <c r="EOB72" s="65"/>
      <c r="EOC72" s="65"/>
      <c r="EOD72" s="65"/>
      <c r="EOE72" s="65"/>
      <c r="EOF72" s="65"/>
      <c r="EOG72" s="65"/>
      <c r="EOH72" s="65"/>
      <c r="EOI72" s="65"/>
      <c r="EOJ72" s="65"/>
      <c r="EOK72" s="65"/>
      <c r="EOL72" s="65"/>
      <c r="EOM72" s="65"/>
      <c r="EON72" s="65"/>
      <c r="EOO72" s="65"/>
      <c r="EOP72" s="65"/>
      <c r="EOQ72" s="65"/>
      <c r="EOR72" s="65"/>
      <c r="EOS72" s="65"/>
      <c r="EOT72" s="65"/>
      <c r="EOU72" s="65"/>
      <c r="EOV72" s="65"/>
      <c r="EOW72" s="65"/>
      <c r="EOX72" s="65"/>
      <c r="EOY72" s="65"/>
      <c r="EOZ72" s="65"/>
      <c r="EPA72" s="65"/>
      <c r="EPB72" s="65"/>
      <c r="EPC72" s="65"/>
      <c r="EPD72" s="65"/>
      <c r="EPE72" s="65"/>
      <c r="EPF72" s="65"/>
      <c r="EPG72" s="65"/>
      <c r="EPH72" s="65"/>
      <c r="EPI72" s="65"/>
      <c r="EPJ72" s="65"/>
      <c r="EPK72" s="65"/>
      <c r="EPL72" s="65"/>
      <c r="EPM72" s="65"/>
      <c r="EPN72" s="65"/>
      <c r="EPO72" s="65"/>
      <c r="EPP72" s="65"/>
      <c r="EPQ72" s="65"/>
      <c r="EPR72" s="65"/>
      <c r="EPS72" s="65"/>
      <c r="EPT72" s="65"/>
      <c r="EPU72" s="65"/>
      <c r="EPV72" s="65"/>
      <c r="EPW72" s="65"/>
      <c r="EPX72" s="65"/>
      <c r="EPY72" s="65"/>
      <c r="EPZ72" s="65"/>
      <c r="EQA72" s="65"/>
      <c r="EQB72" s="65"/>
      <c r="EQC72" s="65"/>
      <c r="EQD72" s="65"/>
      <c r="EQE72" s="65"/>
      <c r="EQF72" s="65"/>
      <c r="EQG72" s="65"/>
      <c r="EQH72" s="65"/>
      <c r="EQI72" s="65"/>
      <c r="EQJ72" s="65"/>
      <c r="EQK72" s="65"/>
      <c r="EQL72" s="65"/>
      <c r="EQM72" s="65"/>
      <c r="EQN72" s="65"/>
      <c r="EQO72" s="65"/>
      <c r="EQP72" s="65"/>
      <c r="EQQ72" s="65"/>
      <c r="EQR72" s="65"/>
      <c r="EQS72" s="65"/>
      <c r="EQT72" s="65"/>
      <c r="EQU72" s="65"/>
      <c r="EQV72" s="65"/>
      <c r="EQW72" s="65"/>
      <c r="EQX72" s="65"/>
      <c r="EQY72" s="65"/>
      <c r="EQZ72" s="65"/>
      <c r="ERA72" s="65"/>
      <c r="ERB72" s="65"/>
      <c r="ERC72" s="65"/>
      <c r="ERD72" s="65"/>
      <c r="ERE72" s="65"/>
      <c r="ERF72" s="65"/>
      <c r="ERG72" s="65"/>
      <c r="ERH72" s="65"/>
      <c r="ERI72" s="65"/>
      <c r="ERJ72" s="65"/>
      <c r="ERK72" s="65"/>
      <c r="ERL72" s="65"/>
      <c r="ERM72" s="65"/>
      <c r="ERN72" s="65"/>
      <c r="ERO72" s="65"/>
      <c r="ERP72" s="65"/>
      <c r="ERQ72" s="65"/>
      <c r="ERR72" s="65"/>
      <c r="ERS72" s="65"/>
      <c r="ERT72" s="65"/>
      <c r="ERU72" s="65"/>
      <c r="ERV72" s="65"/>
      <c r="ERW72" s="65"/>
      <c r="ERX72" s="65"/>
      <c r="ERY72" s="65"/>
      <c r="ERZ72" s="65"/>
      <c r="ESA72" s="65"/>
      <c r="ESB72" s="65"/>
      <c r="ESC72" s="65"/>
      <c r="ESD72" s="65"/>
      <c r="ESE72" s="65"/>
      <c r="ESF72" s="65"/>
      <c r="ESG72" s="65"/>
      <c r="ESH72" s="65"/>
      <c r="ESI72" s="65"/>
      <c r="ESJ72" s="65"/>
      <c r="ESK72" s="65"/>
      <c r="ESL72" s="65"/>
      <c r="ESM72" s="65"/>
      <c r="ESN72" s="65"/>
      <c r="ESO72" s="65"/>
      <c r="ESP72" s="65"/>
      <c r="ESQ72" s="65"/>
      <c r="ESR72" s="65"/>
      <c r="ESS72" s="65"/>
      <c r="EST72" s="65"/>
      <c r="ESU72" s="65"/>
      <c r="ESV72" s="65"/>
      <c r="ESW72" s="65"/>
      <c r="ESX72" s="65"/>
      <c r="ESY72" s="65"/>
      <c r="ESZ72" s="65"/>
      <c r="ETA72" s="65"/>
      <c r="ETB72" s="65"/>
      <c r="ETC72" s="65"/>
      <c r="ETD72" s="65"/>
      <c r="ETE72" s="65"/>
      <c r="ETF72" s="65"/>
      <c r="ETG72" s="65"/>
      <c r="ETH72" s="65"/>
      <c r="ETI72" s="65"/>
      <c r="ETJ72" s="65"/>
      <c r="ETK72" s="65"/>
      <c r="ETL72" s="65"/>
      <c r="ETM72" s="65"/>
      <c r="ETN72" s="65"/>
      <c r="ETO72" s="65"/>
      <c r="ETP72" s="65"/>
      <c r="ETQ72" s="65"/>
      <c r="ETR72" s="65"/>
      <c r="ETS72" s="65"/>
      <c r="ETT72" s="65"/>
      <c r="ETU72" s="65"/>
      <c r="ETV72" s="65"/>
      <c r="ETW72" s="65"/>
      <c r="ETX72" s="65"/>
      <c r="ETY72" s="65"/>
      <c r="ETZ72" s="65"/>
      <c r="EUA72" s="65"/>
      <c r="EUB72" s="65"/>
      <c r="EUC72" s="65"/>
      <c r="EUD72" s="65"/>
      <c r="EUE72" s="65"/>
      <c r="EUF72" s="65"/>
      <c r="EUG72" s="65"/>
      <c r="EUH72" s="65"/>
      <c r="EUI72" s="65"/>
      <c r="EUJ72" s="65"/>
      <c r="EUK72" s="65"/>
      <c r="EUL72" s="65"/>
      <c r="EUM72" s="65"/>
      <c r="EUN72" s="65"/>
      <c r="EUO72" s="65"/>
      <c r="EUP72" s="65"/>
      <c r="EUQ72" s="65"/>
      <c r="EUR72" s="65"/>
      <c r="EUS72" s="65"/>
      <c r="EUT72" s="65"/>
      <c r="EUU72" s="65"/>
      <c r="EUV72" s="65"/>
      <c r="EUW72" s="65"/>
      <c r="EUX72" s="65"/>
      <c r="EUY72" s="65"/>
      <c r="EUZ72" s="65"/>
      <c r="EVA72" s="65"/>
      <c r="EVB72" s="65"/>
      <c r="EVC72" s="65"/>
      <c r="EVD72" s="65"/>
      <c r="EVE72" s="65"/>
      <c r="EVF72" s="65"/>
      <c r="EVG72" s="65"/>
      <c r="EVH72" s="65"/>
      <c r="EVI72" s="65"/>
      <c r="EVJ72" s="65"/>
      <c r="EVK72" s="65"/>
      <c r="EVL72" s="65"/>
      <c r="EVM72" s="65"/>
      <c r="EVN72" s="65"/>
      <c r="EVO72" s="65"/>
      <c r="EVP72" s="65"/>
      <c r="EVQ72" s="65"/>
      <c r="EVR72" s="65"/>
      <c r="EVS72" s="65"/>
      <c r="EVT72" s="65"/>
      <c r="EVU72" s="65"/>
      <c r="EVV72" s="65"/>
      <c r="EVW72" s="65"/>
      <c r="EVX72" s="65"/>
      <c r="EVY72" s="65"/>
      <c r="EVZ72" s="65"/>
      <c r="EWA72" s="65"/>
      <c r="EWB72" s="65"/>
      <c r="EWC72" s="65"/>
      <c r="EWD72" s="65"/>
      <c r="EWE72" s="65"/>
      <c r="EWF72" s="65"/>
      <c r="EWG72" s="65"/>
      <c r="EWH72" s="65"/>
      <c r="EWI72" s="65"/>
      <c r="EWJ72" s="65"/>
      <c r="EWK72" s="65"/>
      <c r="EWL72" s="65"/>
      <c r="EWM72" s="65"/>
      <c r="EWN72" s="65"/>
      <c r="EWO72" s="65"/>
      <c r="EWP72" s="65"/>
      <c r="EWQ72" s="65"/>
      <c r="EWR72" s="65"/>
      <c r="EWS72" s="65"/>
      <c r="EWT72" s="65"/>
      <c r="EWU72" s="65"/>
      <c r="EWV72" s="65"/>
      <c r="EWW72" s="65"/>
      <c r="EWX72" s="65"/>
      <c r="EWY72" s="65"/>
      <c r="EWZ72" s="65"/>
      <c r="EXA72" s="65"/>
      <c r="EXB72" s="65"/>
      <c r="EXC72" s="65"/>
      <c r="EXD72" s="65"/>
      <c r="EXE72" s="65"/>
      <c r="EXF72" s="65"/>
      <c r="EXG72" s="65"/>
      <c r="EXH72" s="65"/>
      <c r="EXI72" s="65"/>
      <c r="EXJ72" s="65"/>
      <c r="EXK72" s="65"/>
      <c r="EXL72" s="65"/>
      <c r="EXM72" s="65"/>
      <c r="EXN72" s="65"/>
      <c r="EXO72" s="65"/>
      <c r="EXP72" s="65"/>
      <c r="EXQ72" s="65"/>
      <c r="EXR72" s="65"/>
      <c r="EXS72" s="65"/>
      <c r="EXT72" s="65"/>
      <c r="EXU72" s="65"/>
      <c r="EXV72" s="65"/>
      <c r="EXW72" s="65"/>
      <c r="EXX72" s="65"/>
      <c r="EXY72" s="65"/>
      <c r="EXZ72" s="65"/>
      <c r="EYA72" s="65"/>
      <c r="EYB72" s="65"/>
      <c r="EYC72" s="65"/>
      <c r="EYD72" s="65"/>
      <c r="EYE72" s="65"/>
      <c r="EYF72" s="65"/>
      <c r="EYG72" s="65"/>
      <c r="EYH72" s="65"/>
      <c r="EYI72" s="65"/>
      <c r="EYJ72" s="65"/>
      <c r="EYK72" s="65"/>
      <c r="EYL72" s="65"/>
      <c r="EYM72" s="65"/>
      <c r="EYN72" s="65"/>
      <c r="EYO72" s="65"/>
      <c r="EYP72" s="65"/>
      <c r="EYQ72" s="65"/>
      <c r="EYR72" s="65"/>
      <c r="EYS72" s="65"/>
      <c r="EYT72" s="65"/>
      <c r="EYU72" s="65"/>
      <c r="EYV72" s="65"/>
      <c r="EYW72" s="65"/>
      <c r="EYX72" s="65"/>
      <c r="EYY72" s="65"/>
      <c r="EYZ72" s="65"/>
      <c r="EZA72" s="65"/>
      <c r="EZB72" s="65"/>
      <c r="EZC72" s="65"/>
      <c r="EZD72" s="65"/>
      <c r="EZE72" s="65"/>
      <c r="EZF72" s="65"/>
      <c r="EZG72" s="65"/>
      <c r="EZH72" s="65"/>
      <c r="EZI72" s="65"/>
      <c r="EZJ72" s="65"/>
      <c r="EZK72" s="65"/>
      <c r="EZL72" s="65"/>
      <c r="EZM72" s="65"/>
      <c r="EZN72" s="65"/>
      <c r="EZO72" s="65"/>
      <c r="EZP72" s="65"/>
      <c r="EZQ72" s="65"/>
      <c r="EZR72" s="65"/>
      <c r="EZS72" s="65"/>
      <c r="EZT72" s="65"/>
      <c r="EZU72" s="65"/>
      <c r="EZV72" s="65"/>
      <c r="EZW72" s="65"/>
      <c r="EZX72" s="65"/>
      <c r="EZY72" s="65"/>
      <c r="EZZ72" s="65"/>
      <c r="FAA72" s="65"/>
      <c r="FAB72" s="65"/>
      <c r="FAC72" s="65"/>
      <c r="FAD72" s="65"/>
      <c r="FAE72" s="65"/>
      <c r="FAF72" s="65"/>
      <c r="FAG72" s="65"/>
      <c r="FAH72" s="65"/>
      <c r="FAI72" s="65"/>
      <c r="FAJ72" s="65"/>
      <c r="FAK72" s="65"/>
      <c r="FAL72" s="65"/>
      <c r="FAM72" s="65"/>
      <c r="FAN72" s="65"/>
      <c r="FAO72" s="65"/>
      <c r="FAP72" s="65"/>
      <c r="FAQ72" s="65"/>
      <c r="FAR72" s="65"/>
      <c r="FAS72" s="65"/>
      <c r="FAT72" s="65"/>
      <c r="FAU72" s="65"/>
      <c r="FAV72" s="65"/>
      <c r="FAW72" s="65"/>
      <c r="FAX72" s="65"/>
      <c r="FAY72" s="65"/>
      <c r="FAZ72" s="65"/>
      <c r="FBA72" s="65"/>
      <c r="FBB72" s="65"/>
      <c r="FBC72" s="65"/>
      <c r="FBD72" s="65"/>
      <c r="FBE72" s="65"/>
      <c r="FBF72" s="65"/>
      <c r="FBG72" s="65"/>
      <c r="FBH72" s="65"/>
      <c r="FBI72" s="65"/>
      <c r="FBJ72" s="65"/>
      <c r="FBK72" s="65"/>
      <c r="FBL72" s="65"/>
      <c r="FBM72" s="65"/>
      <c r="FBN72" s="65"/>
      <c r="FBO72" s="65"/>
      <c r="FBP72" s="65"/>
      <c r="FBQ72" s="65"/>
      <c r="FBR72" s="65"/>
      <c r="FBS72" s="65"/>
      <c r="FBT72" s="65"/>
      <c r="FBU72" s="65"/>
      <c r="FBV72" s="65"/>
      <c r="FBW72" s="65"/>
      <c r="FBX72" s="65"/>
      <c r="FBY72" s="65"/>
      <c r="FBZ72" s="65"/>
      <c r="FCA72" s="65"/>
      <c r="FCB72" s="65"/>
      <c r="FCC72" s="65"/>
      <c r="FCD72" s="65"/>
      <c r="FCE72" s="65"/>
      <c r="FCF72" s="65"/>
      <c r="FCG72" s="65"/>
      <c r="FCH72" s="65"/>
      <c r="FCI72" s="65"/>
      <c r="FCJ72" s="65"/>
      <c r="FCK72" s="65"/>
      <c r="FCL72" s="65"/>
      <c r="FCM72" s="65"/>
      <c r="FCN72" s="65"/>
      <c r="FCO72" s="65"/>
      <c r="FCP72" s="65"/>
      <c r="FCQ72" s="65"/>
      <c r="FCR72" s="65"/>
      <c r="FCS72" s="65"/>
      <c r="FCT72" s="65"/>
      <c r="FCU72" s="65"/>
      <c r="FCV72" s="65"/>
      <c r="FCW72" s="65"/>
      <c r="FCX72" s="65"/>
      <c r="FCY72" s="65"/>
      <c r="FCZ72" s="65"/>
      <c r="FDA72" s="65"/>
      <c r="FDB72" s="65"/>
      <c r="FDC72" s="65"/>
      <c r="FDD72" s="65"/>
      <c r="FDE72" s="65"/>
      <c r="FDF72" s="65"/>
      <c r="FDG72" s="65"/>
      <c r="FDH72" s="65"/>
      <c r="FDI72" s="65"/>
      <c r="FDJ72" s="65"/>
      <c r="FDK72" s="65"/>
      <c r="FDL72" s="65"/>
      <c r="FDM72" s="65"/>
      <c r="FDN72" s="65"/>
      <c r="FDO72" s="65"/>
      <c r="FDP72" s="65"/>
      <c r="FDQ72" s="65"/>
      <c r="FDR72" s="65"/>
      <c r="FDS72" s="65"/>
      <c r="FDT72" s="65"/>
      <c r="FDU72" s="65"/>
      <c r="FDV72" s="65"/>
      <c r="FDW72" s="65"/>
      <c r="FDX72" s="65"/>
      <c r="FDY72" s="65"/>
      <c r="FDZ72" s="65"/>
      <c r="FEA72" s="65"/>
      <c r="FEB72" s="65"/>
      <c r="FEC72" s="65"/>
      <c r="FED72" s="65"/>
      <c r="FEE72" s="65"/>
      <c r="FEF72" s="65"/>
      <c r="FEG72" s="65"/>
      <c r="FEH72" s="65"/>
      <c r="FEI72" s="65"/>
      <c r="FEJ72" s="65"/>
      <c r="FEK72" s="65"/>
      <c r="FEL72" s="65"/>
      <c r="FEM72" s="65"/>
      <c r="FEN72" s="65"/>
      <c r="FEO72" s="65"/>
      <c r="FEP72" s="65"/>
      <c r="FEQ72" s="65"/>
      <c r="FER72" s="65"/>
      <c r="FES72" s="65"/>
      <c r="FET72" s="65"/>
      <c r="FEU72" s="65"/>
      <c r="FEV72" s="65"/>
      <c r="FEW72" s="65"/>
      <c r="FEX72" s="65"/>
      <c r="FEY72" s="65"/>
      <c r="FEZ72" s="65"/>
      <c r="FFA72" s="65"/>
      <c r="FFB72" s="65"/>
      <c r="FFC72" s="65"/>
      <c r="FFD72" s="65"/>
      <c r="FFE72" s="65"/>
      <c r="FFF72" s="65"/>
      <c r="FFG72" s="65"/>
      <c r="FFH72" s="65"/>
      <c r="FFI72" s="65"/>
      <c r="FFJ72" s="65"/>
      <c r="FFK72" s="65"/>
      <c r="FFL72" s="65"/>
      <c r="FFM72" s="65"/>
      <c r="FFN72" s="65"/>
      <c r="FFO72" s="65"/>
      <c r="FFP72" s="65"/>
      <c r="FFQ72" s="65"/>
      <c r="FFR72" s="65"/>
      <c r="FFS72" s="65"/>
      <c r="FFT72" s="65"/>
      <c r="FFU72" s="65"/>
      <c r="FFV72" s="65"/>
      <c r="FFW72" s="65"/>
      <c r="FFX72" s="65"/>
      <c r="FFY72" s="65"/>
      <c r="FFZ72" s="65"/>
      <c r="FGA72" s="65"/>
      <c r="FGB72" s="65"/>
      <c r="FGC72" s="65"/>
      <c r="FGD72" s="65"/>
      <c r="FGE72" s="65"/>
      <c r="FGF72" s="65"/>
      <c r="FGG72" s="65"/>
      <c r="FGH72" s="65"/>
      <c r="FGI72" s="65"/>
      <c r="FGJ72" s="65"/>
      <c r="FGK72" s="65"/>
      <c r="FGL72" s="65"/>
      <c r="FGM72" s="65"/>
      <c r="FGN72" s="65"/>
      <c r="FGO72" s="65"/>
      <c r="FGP72" s="65"/>
      <c r="FGQ72" s="65"/>
      <c r="FGR72" s="65"/>
      <c r="FGS72" s="65"/>
      <c r="FGT72" s="65"/>
      <c r="FGU72" s="65"/>
      <c r="FGV72" s="65"/>
      <c r="FGW72" s="65"/>
      <c r="FGX72" s="65"/>
      <c r="FGY72" s="65"/>
      <c r="FGZ72" s="65"/>
      <c r="FHA72" s="65"/>
      <c r="FHB72" s="65"/>
      <c r="FHC72" s="65"/>
      <c r="FHD72" s="65"/>
      <c r="FHE72" s="65"/>
      <c r="FHF72" s="65"/>
      <c r="FHG72" s="65"/>
      <c r="FHH72" s="65"/>
      <c r="FHI72" s="65"/>
      <c r="FHJ72" s="65"/>
      <c r="FHK72" s="65"/>
      <c r="FHL72" s="65"/>
      <c r="FHM72" s="65"/>
      <c r="FHN72" s="65"/>
      <c r="FHO72" s="65"/>
      <c r="FHP72" s="65"/>
      <c r="FHQ72" s="65"/>
      <c r="FHR72" s="65"/>
      <c r="FHS72" s="65"/>
      <c r="FHT72" s="65"/>
      <c r="FHU72" s="65"/>
      <c r="FHV72" s="65"/>
      <c r="FHW72" s="65"/>
      <c r="FHX72" s="65"/>
      <c r="FHY72" s="65"/>
      <c r="FHZ72" s="65"/>
      <c r="FIA72" s="65"/>
      <c r="FIB72" s="65"/>
      <c r="FIC72" s="65"/>
      <c r="FID72" s="65"/>
      <c r="FIE72" s="65"/>
      <c r="FIF72" s="65"/>
      <c r="FIG72" s="65"/>
      <c r="FIH72" s="65"/>
      <c r="FII72" s="65"/>
      <c r="FIJ72" s="65"/>
      <c r="FIK72" s="65"/>
      <c r="FIL72" s="65"/>
      <c r="FIM72" s="65"/>
      <c r="FIN72" s="65"/>
      <c r="FIO72" s="65"/>
      <c r="FIP72" s="65"/>
      <c r="FIQ72" s="65"/>
      <c r="FIR72" s="65"/>
      <c r="FIS72" s="65"/>
      <c r="FIT72" s="65"/>
      <c r="FIU72" s="65"/>
      <c r="FIV72" s="65"/>
      <c r="FIW72" s="65"/>
      <c r="FIX72" s="65"/>
      <c r="FIY72" s="65"/>
      <c r="FIZ72" s="65"/>
      <c r="FJA72" s="65"/>
      <c r="FJB72" s="65"/>
      <c r="FJC72" s="65"/>
      <c r="FJD72" s="65"/>
      <c r="FJE72" s="65"/>
      <c r="FJF72" s="65"/>
      <c r="FJG72" s="65"/>
      <c r="FJH72" s="65"/>
      <c r="FJI72" s="65"/>
      <c r="FJJ72" s="65"/>
      <c r="FJK72" s="65"/>
      <c r="FJL72" s="65"/>
      <c r="FJM72" s="65"/>
      <c r="FJN72" s="65"/>
      <c r="FJO72" s="65"/>
      <c r="FJP72" s="65"/>
      <c r="FJQ72" s="65"/>
      <c r="FJR72" s="65"/>
      <c r="FJS72" s="65"/>
      <c r="FJT72" s="65"/>
      <c r="FJU72" s="65"/>
      <c r="FJV72" s="65"/>
      <c r="FJW72" s="65"/>
      <c r="FJX72" s="65"/>
      <c r="FJY72" s="65"/>
      <c r="FJZ72" s="65"/>
      <c r="FKA72" s="65"/>
      <c r="FKB72" s="65"/>
      <c r="FKC72" s="65"/>
      <c r="FKD72" s="65"/>
      <c r="FKE72" s="65"/>
      <c r="FKF72" s="65"/>
      <c r="FKG72" s="65"/>
      <c r="FKH72" s="65"/>
      <c r="FKI72" s="65"/>
      <c r="FKJ72" s="65"/>
      <c r="FKK72" s="65"/>
      <c r="FKL72" s="65"/>
      <c r="FKM72" s="65"/>
      <c r="FKN72" s="65"/>
      <c r="FKO72" s="65"/>
      <c r="FKP72" s="65"/>
      <c r="FKQ72" s="65"/>
      <c r="FKR72" s="65"/>
      <c r="FKS72" s="65"/>
      <c r="FKT72" s="65"/>
      <c r="FKU72" s="65"/>
      <c r="FKV72" s="65"/>
      <c r="FKW72" s="65"/>
      <c r="FKX72" s="65"/>
      <c r="FKY72" s="65"/>
      <c r="FKZ72" s="65"/>
      <c r="FLA72" s="65"/>
      <c r="FLB72" s="65"/>
      <c r="FLC72" s="65"/>
      <c r="FLD72" s="65"/>
      <c r="FLE72" s="65"/>
      <c r="FLF72" s="65"/>
      <c r="FLG72" s="65"/>
      <c r="FLH72" s="65"/>
      <c r="FLI72" s="65"/>
      <c r="FLJ72" s="65"/>
      <c r="FLK72" s="65"/>
      <c r="FLL72" s="65"/>
      <c r="FLM72" s="65"/>
      <c r="FLN72" s="65"/>
      <c r="FLO72" s="65"/>
      <c r="FLP72" s="65"/>
      <c r="FLQ72" s="65"/>
      <c r="FLR72" s="65"/>
      <c r="FLS72" s="65"/>
      <c r="FLT72" s="65"/>
      <c r="FLU72" s="65"/>
      <c r="FLV72" s="65"/>
      <c r="FLW72" s="65"/>
      <c r="FLX72" s="65"/>
      <c r="FLY72" s="65"/>
      <c r="FLZ72" s="65"/>
      <c r="FMA72" s="65"/>
      <c r="FMB72" s="65"/>
      <c r="FMC72" s="65"/>
      <c r="FMD72" s="65"/>
      <c r="FME72" s="65"/>
      <c r="FMF72" s="65"/>
      <c r="FMG72" s="65"/>
      <c r="FMH72" s="65"/>
      <c r="FMI72" s="65"/>
      <c r="FMJ72" s="65"/>
      <c r="FMK72" s="65"/>
      <c r="FML72" s="65"/>
      <c r="FMM72" s="65"/>
      <c r="FMN72" s="65"/>
      <c r="FMO72" s="65"/>
      <c r="FMP72" s="65"/>
      <c r="FMQ72" s="65"/>
      <c r="FMR72" s="65"/>
      <c r="FMS72" s="65"/>
      <c r="FMT72" s="65"/>
      <c r="FMU72" s="65"/>
      <c r="FMV72" s="65"/>
      <c r="FMW72" s="65"/>
      <c r="FMX72" s="65"/>
      <c r="FMY72" s="65"/>
      <c r="FMZ72" s="65"/>
      <c r="FNA72" s="65"/>
      <c r="FNB72" s="65"/>
      <c r="FNC72" s="65"/>
      <c r="FND72" s="65"/>
      <c r="FNE72" s="65"/>
      <c r="FNF72" s="65"/>
      <c r="FNG72" s="65"/>
      <c r="FNH72" s="65"/>
      <c r="FNI72" s="65"/>
      <c r="FNJ72" s="65"/>
      <c r="FNK72" s="65"/>
      <c r="FNL72" s="65"/>
      <c r="FNM72" s="65"/>
      <c r="FNN72" s="65"/>
      <c r="FNO72" s="65"/>
      <c r="FNP72" s="65"/>
      <c r="FNQ72" s="65"/>
      <c r="FNR72" s="65"/>
      <c r="FNS72" s="65"/>
      <c r="FNT72" s="65"/>
      <c r="FNU72" s="65"/>
      <c r="FNV72" s="65"/>
      <c r="FNW72" s="65"/>
      <c r="FNX72" s="65"/>
      <c r="FNY72" s="65"/>
      <c r="FNZ72" s="65"/>
      <c r="FOA72" s="65"/>
      <c r="FOB72" s="65"/>
      <c r="FOC72" s="65"/>
      <c r="FOD72" s="65"/>
      <c r="FOE72" s="65"/>
      <c r="FOF72" s="65"/>
      <c r="FOG72" s="65"/>
      <c r="FOH72" s="65"/>
      <c r="FOI72" s="65"/>
      <c r="FOJ72" s="65"/>
      <c r="FOK72" s="65"/>
      <c r="FOL72" s="65"/>
      <c r="FOM72" s="65"/>
      <c r="FON72" s="65"/>
      <c r="FOO72" s="65"/>
      <c r="FOP72" s="65"/>
      <c r="FOQ72" s="65"/>
      <c r="FOR72" s="65"/>
      <c r="FOS72" s="65"/>
      <c r="FOT72" s="65"/>
      <c r="FOU72" s="65"/>
      <c r="FOV72" s="65"/>
      <c r="FOW72" s="65"/>
      <c r="FOX72" s="65"/>
      <c r="FOY72" s="65"/>
      <c r="FOZ72" s="65"/>
      <c r="FPA72" s="65"/>
      <c r="FPB72" s="65"/>
      <c r="FPC72" s="65"/>
      <c r="FPD72" s="65"/>
      <c r="FPE72" s="65"/>
      <c r="FPF72" s="65"/>
      <c r="FPG72" s="65"/>
      <c r="FPH72" s="65"/>
      <c r="FPI72" s="65"/>
      <c r="FPJ72" s="65"/>
      <c r="FPK72" s="65"/>
      <c r="FPL72" s="65"/>
      <c r="FPM72" s="65"/>
      <c r="FPN72" s="65"/>
      <c r="FPO72" s="65"/>
      <c r="FPP72" s="65"/>
      <c r="FPQ72" s="65"/>
      <c r="FPR72" s="65"/>
      <c r="FPS72" s="65"/>
      <c r="FPT72" s="65"/>
      <c r="FPU72" s="65"/>
      <c r="FPV72" s="65"/>
      <c r="FPW72" s="65"/>
      <c r="FPX72" s="65"/>
      <c r="FPY72" s="65"/>
      <c r="FPZ72" s="65"/>
      <c r="FQA72" s="65"/>
      <c r="FQB72" s="65"/>
      <c r="FQC72" s="65"/>
      <c r="FQD72" s="65"/>
      <c r="FQE72" s="65"/>
      <c r="FQF72" s="65"/>
      <c r="FQG72" s="65"/>
      <c r="FQH72" s="65"/>
      <c r="FQI72" s="65"/>
      <c r="FQJ72" s="65"/>
      <c r="FQK72" s="65"/>
      <c r="FQL72" s="65"/>
      <c r="FQM72" s="65"/>
      <c r="FQN72" s="65"/>
      <c r="FQO72" s="65"/>
      <c r="FQP72" s="65"/>
      <c r="FQQ72" s="65"/>
      <c r="FQR72" s="65"/>
      <c r="FQS72" s="65"/>
      <c r="FQT72" s="65"/>
      <c r="FQU72" s="65"/>
      <c r="FQV72" s="65"/>
      <c r="FQW72" s="65"/>
      <c r="FQX72" s="65"/>
      <c r="FQY72" s="65"/>
      <c r="FQZ72" s="65"/>
      <c r="FRA72" s="65"/>
      <c r="FRB72" s="65"/>
      <c r="FRC72" s="65"/>
      <c r="FRD72" s="65"/>
      <c r="FRE72" s="65"/>
      <c r="FRF72" s="65"/>
      <c r="FRG72" s="65"/>
      <c r="FRH72" s="65"/>
      <c r="FRI72" s="65"/>
      <c r="FRJ72" s="65"/>
      <c r="FRK72" s="65"/>
      <c r="FRL72" s="65"/>
      <c r="FRM72" s="65"/>
      <c r="FRN72" s="65"/>
      <c r="FRO72" s="65"/>
      <c r="FRP72" s="65"/>
      <c r="FRQ72" s="65"/>
      <c r="FRR72" s="65"/>
      <c r="FRS72" s="65"/>
      <c r="FRT72" s="65"/>
      <c r="FRU72" s="65"/>
      <c r="FRV72" s="65"/>
      <c r="FRW72" s="65"/>
      <c r="FRX72" s="65"/>
      <c r="FRY72" s="65"/>
      <c r="FRZ72" s="65"/>
      <c r="FSA72" s="65"/>
      <c r="FSB72" s="65"/>
      <c r="FSC72" s="65"/>
      <c r="FSD72" s="65"/>
      <c r="FSE72" s="65"/>
      <c r="FSF72" s="65"/>
      <c r="FSG72" s="65"/>
      <c r="FSH72" s="65"/>
      <c r="FSI72" s="65"/>
      <c r="FSJ72" s="65"/>
      <c r="FSK72" s="65"/>
      <c r="FSL72" s="65"/>
      <c r="FSM72" s="65"/>
      <c r="FSN72" s="65"/>
      <c r="FSO72" s="65"/>
      <c r="FSP72" s="65"/>
      <c r="FSQ72" s="65"/>
      <c r="FSR72" s="65"/>
      <c r="FSS72" s="65"/>
      <c r="FST72" s="65"/>
      <c r="FSU72" s="65"/>
      <c r="FSV72" s="65"/>
      <c r="FSW72" s="65"/>
      <c r="FSX72" s="65"/>
      <c r="FSY72" s="65"/>
      <c r="FSZ72" s="65"/>
      <c r="FTA72" s="65"/>
      <c r="FTB72" s="65"/>
      <c r="FTC72" s="65"/>
      <c r="FTD72" s="65"/>
      <c r="FTE72" s="65"/>
      <c r="FTF72" s="65"/>
      <c r="FTG72" s="65"/>
      <c r="FTH72" s="65"/>
      <c r="FTI72" s="65"/>
      <c r="FTJ72" s="65"/>
      <c r="FTK72" s="65"/>
      <c r="FTL72" s="65"/>
      <c r="FTM72" s="65"/>
      <c r="FTN72" s="65"/>
      <c r="FTO72" s="65"/>
      <c r="FTP72" s="65"/>
      <c r="FTQ72" s="65"/>
      <c r="FTR72" s="65"/>
      <c r="FTS72" s="65"/>
      <c r="FTT72" s="65"/>
      <c r="FTU72" s="65"/>
      <c r="FTV72" s="65"/>
      <c r="FTW72" s="65"/>
      <c r="FTX72" s="65"/>
      <c r="FTY72" s="65"/>
      <c r="FTZ72" s="65"/>
      <c r="FUA72" s="65"/>
      <c r="FUB72" s="65"/>
      <c r="FUC72" s="65"/>
      <c r="FUD72" s="65"/>
      <c r="FUE72" s="65"/>
      <c r="FUF72" s="65"/>
      <c r="FUG72" s="65"/>
      <c r="FUH72" s="65"/>
      <c r="FUI72" s="65"/>
      <c r="FUJ72" s="65"/>
      <c r="FUK72" s="65"/>
      <c r="FUL72" s="65"/>
      <c r="FUM72" s="65"/>
      <c r="FUN72" s="65"/>
      <c r="FUO72" s="65"/>
      <c r="FUP72" s="65"/>
      <c r="FUQ72" s="65"/>
      <c r="FUR72" s="65"/>
      <c r="FUS72" s="65"/>
      <c r="FUT72" s="65"/>
      <c r="FUU72" s="65"/>
      <c r="FUV72" s="65"/>
      <c r="FUW72" s="65"/>
      <c r="FUX72" s="65"/>
      <c r="FUY72" s="65"/>
      <c r="FUZ72" s="65"/>
      <c r="FVA72" s="65"/>
      <c r="FVB72" s="65"/>
      <c r="FVC72" s="65"/>
      <c r="FVD72" s="65"/>
      <c r="FVE72" s="65"/>
      <c r="FVF72" s="65"/>
      <c r="FVG72" s="65"/>
      <c r="FVH72" s="65"/>
      <c r="FVI72" s="65"/>
      <c r="FVJ72" s="65"/>
      <c r="FVK72" s="65"/>
      <c r="FVL72" s="65"/>
      <c r="FVM72" s="65"/>
      <c r="FVN72" s="65"/>
      <c r="FVO72" s="65"/>
      <c r="FVP72" s="65"/>
      <c r="FVQ72" s="65"/>
      <c r="FVR72" s="65"/>
      <c r="FVS72" s="65"/>
      <c r="FVT72" s="65"/>
      <c r="FVU72" s="65"/>
      <c r="FVV72" s="65"/>
      <c r="FVW72" s="65"/>
      <c r="FVX72" s="65"/>
      <c r="FVY72" s="65"/>
      <c r="FVZ72" s="65"/>
      <c r="FWA72" s="65"/>
      <c r="FWB72" s="65"/>
      <c r="FWC72" s="65"/>
      <c r="FWD72" s="65"/>
      <c r="FWE72" s="65"/>
      <c r="FWF72" s="65"/>
      <c r="FWG72" s="65"/>
      <c r="FWH72" s="65"/>
      <c r="FWI72" s="65"/>
      <c r="FWJ72" s="65"/>
      <c r="FWK72" s="65"/>
      <c r="FWL72" s="65"/>
      <c r="FWM72" s="65"/>
      <c r="FWN72" s="65"/>
      <c r="FWO72" s="65"/>
      <c r="FWP72" s="65"/>
      <c r="FWQ72" s="65"/>
      <c r="FWR72" s="65"/>
      <c r="FWS72" s="65"/>
      <c r="FWT72" s="65"/>
      <c r="FWU72" s="65"/>
      <c r="FWV72" s="65"/>
      <c r="FWW72" s="65"/>
      <c r="FWX72" s="65"/>
      <c r="FWY72" s="65"/>
      <c r="FWZ72" s="65"/>
      <c r="FXA72" s="65"/>
      <c r="FXB72" s="65"/>
      <c r="FXC72" s="65"/>
      <c r="FXD72" s="65"/>
      <c r="FXE72" s="65"/>
      <c r="FXF72" s="65"/>
      <c r="FXG72" s="65"/>
      <c r="FXH72" s="65"/>
      <c r="FXI72" s="65"/>
      <c r="FXJ72" s="65"/>
      <c r="FXK72" s="65"/>
      <c r="FXL72" s="65"/>
      <c r="FXM72" s="65"/>
      <c r="FXN72" s="65"/>
      <c r="FXO72" s="65"/>
      <c r="FXP72" s="65"/>
      <c r="FXQ72" s="65"/>
      <c r="FXR72" s="65"/>
      <c r="FXS72" s="65"/>
      <c r="FXT72" s="65"/>
      <c r="FXU72" s="65"/>
      <c r="FXV72" s="65"/>
      <c r="FXW72" s="65"/>
      <c r="FXX72" s="65"/>
      <c r="FXY72" s="65"/>
      <c r="FXZ72" s="65"/>
      <c r="FYA72" s="65"/>
      <c r="FYB72" s="65"/>
      <c r="FYC72" s="65"/>
      <c r="FYD72" s="65"/>
      <c r="FYE72" s="65"/>
      <c r="FYF72" s="65"/>
      <c r="FYG72" s="65"/>
      <c r="FYH72" s="65"/>
      <c r="FYI72" s="65"/>
      <c r="FYJ72" s="65"/>
      <c r="FYK72" s="65"/>
      <c r="FYL72" s="65"/>
      <c r="FYM72" s="65"/>
      <c r="FYN72" s="65"/>
      <c r="FYO72" s="65"/>
      <c r="FYP72" s="65"/>
      <c r="FYQ72" s="65"/>
      <c r="FYR72" s="65"/>
      <c r="FYS72" s="65"/>
      <c r="FYT72" s="65"/>
      <c r="FYU72" s="65"/>
      <c r="FYV72" s="65"/>
      <c r="FYW72" s="65"/>
      <c r="FYX72" s="65"/>
      <c r="FYY72" s="65"/>
      <c r="FYZ72" s="65"/>
      <c r="FZA72" s="65"/>
      <c r="FZB72" s="65"/>
      <c r="FZC72" s="65"/>
      <c r="FZD72" s="65"/>
      <c r="FZE72" s="65"/>
      <c r="FZF72" s="65"/>
      <c r="FZG72" s="65"/>
      <c r="FZH72" s="65"/>
      <c r="FZI72" s="65"/>
      <c r="FZJ72" s="65"/>
      <c r="FZK72" s="65"/>
      <c r="FZL72" s="65"/>
      <c r="FZM72" s="65"/>
      <c r="FZN72" s="65"/>
      <c r="FZO72" s="65"/>
      <c r="FZP72" s="65"/>
      <c r="FZQ72" s="65"/>
      <c r="FZR72" s="65"/>
      <c r="FZS72" s="65"/>
      <c r="FZT72" s="65"/>
      <c r="FZU72" s="65"/>
      <c r="FZV72" s="65"/>
      <c r="FZW72" s="65"/>
      <c r="FZX72" s="65"/>
      <c r="FZY72" s="65"/>
      <c r="FZZ72" s="65"/>
      <c r="GAA72" s="65"/>
      <c r="GAB72" s="65"/>
      <c r="GAC72" s="65"/>
      <c r="GAD72" s="65"/>
      <c r="GAE72" s="65"/>
      <c r="GAF72" s="65"/>
      <c r="GAG72" s="65"/>
      <c r="GAH72" s="65"/>
      <c r="GAI72" s="65"/>
      <c r="GAJ72" s="65"/>
      <c r="GAK72" s="65"/>
      <c r="GAL72" s="65"/>
      <c r="GAM72" s="65"/>
      <c r="GAN72" s="65"/>
      <c r="GAO72" s="65"/>
      <c r="GAP72" s="65"/>
      <c r="GAQ72" s="65"/>
      <c r="GAR72" s="65"/>
      <c r="GAS72" s="65"/>
      <c r="GAT72" s="65"/>
      <c r="GAU72" s="65"/>
      <c r="GAV72" s="65"/>
      <c r="GAW72" s="65"/>
      <c r="GAX72" s="65"/>
      <c r="GAY72" s="65"/>
      <c r="GAZ72" s="65"/>
      <c r="GBA72" s="65"/>
      <c r="GBB72" s="65"/>
      <c r="GBC72" s="65"/>
      <c r="GBD72" s="65"/>
      <c r="GBE72" s="65"/>
      <c r="GBF72" s="65"/>
      <c r="GBG72" s="65"/>
      <c r="GBH72" s="65"/>
      <c r="GBI72" s="65"/>
      <c r="GBJ72" s="65"/>
      <c r="GBK72" s="65"/>
      <c r="GBL72" s="65"/>
      <c r="GBM72" s="65"/>
      <c r="GBN72" s="65"/>
      <c r="GBO72" s="65"/>
      <c r="GBP72" s="65"/>
      <c r="GBQ72" s="65"/>
      <c r="GBR72" s="65"/>
      <c r="GBS72" s="65"/>
      <c r="GBT72" s="65"/>
      <c r="GBU72" s="65"/>
      <c r="GBV72" s="65"/>
      <c r="GBW72" s="65"/>
      <c r="GBX72" s="65"/>
      <c r="GBY72" s="65"/>
      <c r="GBZ72" s="65"/>
      <c r="GCA72" s="65"/>
      <c r="GCB72" s="65"/>
      <c r="GCC72" s="65"/>
      <c r="GCD72" s="65"/>
      <c r="GCE72" s="65"/>
      <c r="GCF72" s="65"/>
      <c r="GCG72" s="65"/>
      <c r="GCH72" s="65"/>
      <c r="GCI72" s="65"/>
      <c r="GCJ72" s="65"/>
      <c r="GCK72" s="65"/>
      <c r="GCL72" s="65"/>
      <c r="GCM72" s="65"/>
      <c r="GCN72" s="65"/>
      <c r="GCO72" s="65"/>
      <c r="GCP72" s="65"/>
      <c r="GCQ72" s="65"/>
      <c r="GCR72" s="65"/>
      <c r="GCS72" s="65"/>
      <c r="GCT72" s="65"/>
      <c r="GCU72" s="65"/>
      <c r="GCV72" s="65"/>
      <c r="GCW72" s="65"/>
      <c r="GCX72" s="65"/>
      <c r="GCY72" s="65"/>
      <c r="GCZ72" s="65"/>
      <c r="GDA72" s="65"/>
      <c r="GDB72" s="65"/>
      <c r="GDC72" s="65"/>
      <c r="GDD72" s="65"/>
      <c r="GDE72" s="65"/>
      <c r="GDF72" s="65"/>
      <c r="GDG72" s="65"/>
      <c r="GDH72" s="65"/>
      <c r="GDI72" s="65"/>
      <c r="GDJ72" s="65"/>
      <c r="GDK72" s="65"/>
      <c r="GDL72" s="65"/>
      <c r="GDM72" s="65"/>
      <c r="GDN72" s="65"/>
      <c r="GDO72" s="65"/>
      <c r="GDP72" s="65"/>
      <c r="GDQ72" s="65"/>
      <c r="GDR72" s="65"/>
      <c r="GDS72" s="65"/>
      <c r="GDT72" s="65"/>
      <c r="GDU72" s="65"/>
      <c r="GDV72" s="65"/>
      <c r="GDW72" s="65"/>
      <c r="GDX72" s="65"/>
      <c r="GDY72" s="65"/>
      <c r="GDZ72" s="65"/>
      <c r="GEA72" s="65"/>
      <c r="GEB72" s="65"/>
      <c r="GEC72" s="65"/>
      <c r="GED72" s="65"/>
      <c r="GEE72" s="65"/>
      <c r="GEF72" s="65"/>
      <c r="GEG72" s="65"/>
      <c r="GEH72" s="65"/>
      <c r="GEI72" s="65"/>
      <c r="GEJ72" s="65"/>
      <c r="GEK72" s="65"/>
      <c r="GEL72" s="65"/>
      <c r="GEM72" s="65"/>
      <c r="GEN72" s="65"/>
      <c r="GEO72" s="65"/>
      <c r="GEP72" s="65"/>
      <c r="GEQ72" s="65"/>
      <c r="GER72" s="65"/>
      <c r="GES72" s="65"/>
      <c r="GET72" s="65"/>
      <c r="GEU72" s="65"/>
      <c r="GEV72" s="65"/>
      <c r="GEW72" s="65"/>
      <c r="GEX72" s="65"/>
      <c r="GEY72" s="65"/>
      <c r="GEZ72" s="65"/>
      <c r="GFA72" s="65"/>
      <c r="GFB72" s="65"/>
      <c r="GFC72" s="65"/>
      <c r="GFD72" s="65"/>
      <c r="GFE72" s="65"/>
      <c r="GFF72" s="65"/>
      <c r="GFG72" s="65"/>
      <c r="GFH72" s="65"/>
      <c r="GFI72" s="65"/>
      <c r="GFJ72" s="65"/>
      <c r="GFK72" s="65"/>
      <c r="GFL72" s="65"/>
      <c r="GFM72" s="65"/>
      <c r="GFN72" s="65"/>
      <c r="GFO72" s="65"/>
      <c r="GFP72" s="65"/>
      <c r="GFQ72" s="65"/>
      <c r="GFR72" s="65"/>
      <c r="GFS72" s="65"/>
      <c r="GFT72" s="65"/>
      <c r="GFU72" s="65"/>
      <c r="GFV72" s="65"/>
      <c r="GFW72" s="65"/>
      <c r="GFX72" s="65"/>
      <c r="GFY72" s="65"/>
      <c r="GFZ72" s="65"/>
      <c r="GGA72" s="65"/>
      <c r="GGB72" s="65"/>
      <c r="GGC72" s="65"/>
      <c r="GGD72" s="65"/>
      <c r="GGE72" s="65"/>
      <c r="GGF72" s="65"/>
      <c r="GGG72" s="65"/>
      <c r="GGH72" s="65"/>
      <c r="GGI72" s="65"/>
      <c r="GGJ72" s="65"/>
      <c r="GGK72" s="65"/>
      <c r="GGL72" s="65"/>
      <c r="GGM72" s="65"/>
      <c r="GGN72" s="65"/>
      <c r="GGO72" s="65"/>
      <c r="GGP72" s="65"/>
      <c r="GGQ72" s="65"/>
      <c r="GGR72" s="65"/>
      <c r="GGS72" s="65"/>
      <c r="GGT72" s="65"/>
      <c r="GGU72" s="65"/>
      <c r="GGV72" s="65"/>
      <c r="GGW72" s="65"/>
      <c r="GGX72" s="65"/>
      <c r="GGY72" s="65"/>
      <c r="GGZ72" s="65"/>
      <c r="GHA72" s="65"/>
      <c r="GHB72" s="65"/>
      <c r="GHC72" s="65"/>
      <c r="GHD72" s="65"/>
      <c r="GHE72" s="65"/>
      <c r="GHF72" s="65"/>
      <c r="GHG72" s="65"/>
      <c r="GHH72" s="65"/>
      <c r="GHI72" s="65"/>
      <c r="GHJ72" s="65"/>
      <c r="GHK72" s="65"/>
      <c r="GHL72" s="65"/>
      <c r="GHM72" s="65"/>
      <c r="GHN72" s="65"/>
      <c r="GHO72" s="65"/>
      <c r="GHP72" s="65"/>
      <c r="GHQ72" s="65"/>
      <c r="GHR72" s="65"/>
      <c r="GHS72" s="65"/>
      <c r="GHT72" s="65"/>
      <c r="GHU72" s="65"/>
      <c r="GHV72" s="65"/>
      <c r="GHW72" s="65"/>
      <c r="GHX72" s="65"/>
      <c r="GHY72" s="65"/>
      <c r="GHZ72" s="65"/>
      <c r="GIA72" s="65"/>
      <c r="GIB72" s="65"/>
      <c r="GIC72" s="65"/>
      <c r="GID72" s="65"/>
      <c r="GIE72" s="65"/>
      <c r="GIF72" s="65"/>
      <c r="GIG72" s="65"/>
      <c r="GIH72" s="65"/>
      <c r="GII72" s="65"/>
      <c r="GIJ72" s="65"/>
      <c r="GIK72" s="65"/>
      <c r="GIL72" s="65"/>
      <c r="GIM72" s="65"/>
      <c r="GIN72" s="65"/>
      <c r="GIO72" s="65"/>
      <c r="GIP72" s="65"/>
      <c r="GIQ72" s="65"/>
      <c r="GIR72" s="65"/>
      <c r="GIS72" s="65"/>
      <c r="GIT72" s="65"/>
      <c r="GIU72" s="65"/>
      <c r="GIV72" s="65"/>
      <c r="GIW72" s="65"/>
      <c r="GIX72" s="65"/>
      <c r="GIY72" s="65"/>
      <c r="GIZ72" s="65"/>
      <c r="GJA72" s="65"/>
      <c r="GJB72" s="65"/>
      <c r="GJC72" s="65"/>
      <c r="GJD72" s="65"/>
      <c r="GJE72" s="65"/>
      <c r="GJF72" s="65"/>
      <c r="GJG72" s="65"/>
      <c r="GJH72" s="65"/>
      <c r="GJI72" s="65"/>
      <c r="GJJ72" s="65"/>
      <c r="GJK72" s="65"/>
      <c r="GJL72" s="65"/>
      <c r="GJM72" s="65"/>
      <c r="GJN72" s="65"/>
      <c r="GJO72" s="65"/>
      <c r="GJP72" s="65"/>
      <c r="GJQ72" s="65"/>
      <c r="GJR72" s="65"/>
      <c r="GJS72" s="65"/>
      <c r="GJT72" s="65"/>
      <c r="GJU72" s="65"/>
      <c r="GJV72" s="65"/>
      <c r="GJW72" s="65"/>
      <c r="GJX72" s="65"/>
      <c r="GJY72" s="65"/>
      <c r="GJZ72" s="65"/>
      <c r="GKA72" s="65"/>
      <c r="GKB72" s="65"/>
      <c r="GKC72" s="65"/>
      <c r="GKD72" s="65"/>
      <c r="GKE72" s="65"/>
      <c r="GKF72" s="65"/>
      <c r="GKG72" s="65"/>
      <c r="GKH72" s="65"/>
      <c r="GKI72" s="65"/>
      <c r="GKJ72" s="65"/>
      <c r="GKK72" s="65"/>
      <c r="GKL72" s="65"/>
      <c r="GKM72" s="65"/>
      <c r="GKN72" s="65"/>
      <c r="GKO72" s="65"/>
      <c r="GKP72" s="65"/>
      <c r="GKQ72" s="65"/>
      <c r="GKR72" s="65"/>
      <c r="GKS72" s="65"/>
      <c r="GKT72" s="65"/>
      <c r="GKU72" s="65"/>
      <c r="GKV72" s="65"/>
      <c r="GKW72" s="65"/>
      <c r="GKX72" s="65"/>
      <c r="GKY72" s="65"/>
      <c r="GKZ72" s="65"/>
      <c r="GLA72" s="65"/>
      <c r="GLB72" s="65"/>
      <c r="GLC72" s="65"/>
      <c r="GLD72" s="65"/>
      <c r="GLE72" s="65"/>
      <c r="GLF72" s="65"/>
      <c r="GLG72" s="65"/>
      <c r="GLH72" s="65"/>
      <c r="GLI72" s="65"/>
      <c r="GLJ72" s="65"/>
      <c r="GLK72" s="65"/>
      <c r="GLL72" s="65"/>
      <c r="GLM72" s="65"/>
      <c r="GLN72" s="65"/>
      <c r="GLO72" s="65"/>
      <c r="GLP72" s="65"/>
      <c r="GLQ72" s="65"/>
      <c r="GLR72" s="65"/>
      <c r="GLS72" s="65"/>
      <c r="GLT72" s="65"/>
      <c r="GLU72" s="65"/>
      <c r="GLV72" s="65"/>
      <c r="GLW72" s="65"/>
      <c r="GLX72" s="65"/>
      <c r="GLY72" s="65"/>
      <c r="GLZ72" s="65"/>
      <c r="GMA72" s="65"/>
      <c r="GMB72" s="65"/>
      <c r="GMC72" s="65"/>
      <c r="GMD72" s="65"/>
      <c r="GME72" s="65"/>
      <c r="GMF72" s="65"/>
      <c r="GMG72" s="65"/>
      <c r="GMH72" s="65"/>
      <c r="GMI72" s="65"/>
      <c r="GMJ72" s="65"/>
      <c r="GMK72" s="65"/>
      <c r="GML72" s="65"/>
      <c r="GMM72" s="65"/>
      <c r="GMN72" s="65"/>
      <c r="GMO72" s="65"/>
      <c r="GMP72" s="65"/>
      <c r="GMQ72" s="65"/>
      <c r="GMR72" s="65"/>
      <c r="GMS72" s="65"/>
      <c r="GMT72" s="65"/>
      <c r="GMU72" s="65"/>
      <c r="GMV72" s="65"/>
      <c r="GMW72" s="65"/>
      <c r="GMX72" s="65"/>
      <c r="GMY72" s="65"/>
      <c r="GMZ72" s="65"/>
      <c r="GNA72" s="65"/>
      <c r="GNB72" s="65"/>
      <c r="GNC72" s="65"/>
      <c r="GND72" s="65"/>
      <c r="GNE72" s="65"/>
      <c r="GNF72" s="65"/>
      <c r="GNG72" s="65"/>
      <c r="GNH72" s="65"/>
      <c r="GNI72" s="65"/>
      <c r="GNJ72" s="65"/>
      <c r="GNK72" s="65"/>
      <c r="GNL72" s="65"/>
      <c r="GNM72" s="65"/>
      <c r="GNN72" s="65"/>
      <c r="GNO72" s="65"/>
      <c r="GNP72" s="65"/>
      <c r="GNQ72" s="65"/>
      <c r="GNR72" s="65"/>
      <c r="GNS72" s="65"/>
      <c r="GNT72" s="65"/>
      <c r="GNU72" s="65"/>
      <c r="GNV72" s="65"/>
      <c r="GNW72" s="65"/>
      <c r="GNX72" s="65"/>
      <c r="GNY72" s="65"/>
      <c r="GNZ72" s="65"/>
      <c r="GOA72" s="65"/>
      <c r="GOB72" s="65"/>
      <c r="GOC72" s="65"/>
      <c r="GOD72" s="65"/>
      <c r="GOE72" s="65"/>
      <c r="GOF72" s="65"/>
      <c r="GOG72" s="65"/>
      <c r="GOH72" s="65"/>
      <c r="GOI72" s="65"/>
      <c r="GOJ72" s="65"/>
      <c r="GOK72" s="65"/>
      <c r="GOL72" s="65"/>
      <c r="GOM72" s="65"/>
      <c r="GON72" s="65"/>
      <c r="GOO72" s="65"/>
      <c r="GOP72" s="65"/>
      <c r="GOQ72" s="65"/>
      <c r="GOR72" s="65"/>
      <c r="GOS72" s="65"/>
      <c r="GOT72" s="65"/>
      <c r="GOU72" s="65"/>
      <c r="GOV72" s="65"/>
      <c r="GOW72" s="65"/>
      <c r="GOX72" s="65"/>
      <c r="GOY72" s="65"/>
      <c r="GOZ72" s="65"/>
      <c r="GPA72" s="65"/>
      <c r="GPB72" s="65"/>
      <c r="GPC72" s="65"/>
      <c r="GPD72" s="65"/>
      <c r="GPE72" s="65"/>
      <c r="GPF72" s="65"/>
      <c r="GPG72" s="65"/>
      <c r="GPH72" s="65"/>
      <c r="GPI72" s="65"/>
      <c r="GPJ72" s="65"/>
      <c r="GPK72" s="65"/>
      <c r="GPL72" s="65"/>
      <c r="GPM72" s="65"/>
      <c r="GPN72" s="65"/>
      <c r="GPO72" s="65"/>
      <c r="GPP72" s="65"/>
      <c r="GPQ72" s="65"/>
      <c r="GPR72" s="65"/>
      <c r="GPS72" s="65"/>
      <c r="GPT72" s="65"/>
      <c r="GPU72" s="65"/>
      <c r="GPV72" s="65"/>
      <c r="GPW72" s="65"/>
      <c r="GPX72" s="65"/>
      <c r="GPY72" s="65"/>
      <c r="GPZ72" s="65"/>
      <c r="GQA72" s="65"/>
      <c r="GQB72" s="65"/>
      <c r="GQC72" s="65"/>
      <c r="GQD72" s="65"/>
      <c r="GQE72" s="65"/>
      <c r="GQF72" s="65"/>
      <c r="GQG72" s="65"/>
      <c r="GQH72" s="65"/>
      <c r="GQI72" s="65"/>
      <c r="GQJ72" s="65"/>
      <c r="GQK72" s="65"/>
      <c r="GQL72" s="65"/>
      <c r="GQM72" s="65"/>
      <c r="GQN72" s="65"/>
      <c r="GQO72" s="65"/>
      <c r="GQP72" s="65"/>
      <c r="GQQ72" s="65"/>
      <c r="GQR72" s="65"/>
      <c r="GQS72" s="65"/>
      <c r="GQT72" s="65"/>
      <c r="GQU72" s="65"/>
      <c r="GQV72" s="65"/>
      <c r="GQW72" s="65"/>
      <c r="GQX72" s="65"/>
      <c r="GQY72" s="65"/>
      <c r="GQZ72" s="65"/>
      <c r="GRA72" s="65"/>
      <c r="GRB72" s="65"/>
      <c r="GRC72" s="65"/>
      <c r="GRD72" s="65"/>
      <c r="GRE72" s="65"/>
      <c r="GRF72" s="65"/>
      <c r="GRG72" s="65"/>
      <c r="GRH72" s="65"/>
      <c r="GRI72" s="65"/>
      <c r="GRJ72" s="65"/>
      <c r="GRK72" s="65"/>
      <c r="GRL72" s="65"/>
      <c r="GRM72" s="65"/>
      <c r="GRN72" s="65"/>
      <c r="GRO72" s="65"/>
      <c r="GRP72" s="65"/>
      <c r="GRQ72" s="65"/>
      <c r="GRR72" s="65"/>
      <c r="GRS72" s="65"/>
      <c r="GRT72" s="65"/>
      <c r="GRU72" s="65"/>
      <c r="GRV72" s="65"/>
      <c r="GRW72" s="65"/>
      <c r="GRX72" s="65"/>
      <c r="GRY72" s="65"/>
      <c r="GRZ72" s="65"/>
      <c r="GSA72" s="65"/>
      <c r="GSB72" s="65"/>
      <c r="GSC72" s="65"/>
      <c r="GSD72" s="65"/>
      <c r="GSE72" s="65"/>
      <c r="GSF72" s="65"/>
      <c r="GSG72" s="65"/>
      <c r="GSH72" s="65"/>
      <c r="GSI72" s="65"/>
      <c r="GSJ72" s="65"/>
      <c r="GSK72" s="65"/>
      <c r="GSL72" s="65"/>
      <c r="GSM72" s="65"/>
      <c r="GSN72" s="65"/>
      <c r="GSO72" s="65"/>
      <c r="GSP72" s="65"/>
      <c r="GSQ72" s="65"/>
      <c r="GSR72" s="65"/>
      <c r="GSS72" s="65"/>
      <c r="GST72" s="65"/>
      <c r="GSU72" s="65"/>
      <c r="GSV72" s="65"/>
      <c r="GSW72" s="65"/>
      <c r="GSX72" s="65"/>
      <c r="GSY72" s="65"/>
      <c r="GSZ72" s="65"/>
      <c r="GTA72" s="65"/>
      <c r="GTB72" s="65"/>
      <c r="GTC72" s="65"/>
      <c r="GTD72" s="65"/>
      <c r="GTE72" s="65"/>
      <c r="GTF72" s="65"/>
      <c r="GTG72" s="65"/>
      <c r="GTH72" s="65"/>
      <c r="GTI72" s="65"/>
      <c r="GTJ72" s="65"/>
      <c r="GTK72" s="65"/>
      <c r="GTL72" s="65"/>
      <c r="GTM72" s="65"/>
      <c r="GTN72" s="65"/>
      <c r="GTO72" s="65"/>
      <c r="GTP72" s="65"/>
      <c r="GTQ72" s="65"/>
      <c r="GTR72" s="65"/>
      <c r="GTS72" s="65"/>
      <c r="GTT72" s="65"/>
      <c r="GTU72" s="65"/>
      <c r="GTV72" s="65"/>
      <c r="GTW72" s="65"/>
      <c r="GTX72" s="65"/>
      <c r="GTY72" s="65"/>
      <c r="GTZ72" s="65"/>
      <c r="GUA72" s="65"/>
      <c r="GUB72" s="65"/>
      <c r="GUC72" s="65"/>
      <c r="GUD72" s="65"/>
      <c r="GUE72" s="65"/>
      <c r="GUF72" s="65"/>
      <c r="GUG72" s="65"/>
      <c r="GUH72" s="65"/>
      <c r="GUI72" s="65"/>
      <c r="GUJ72" s="65"/>
      <c r="GUK72" s="65"/>
      <c r="GUL72" s="65"/>
      <c r="GUM72" s="65"/>
      <c r="GUN72" s="65"/>
      <c r="GUO72" s="65"/>
      <c r="GUP72" s="65"/>
      <c r="GUQ72" s="65"/>
      <c r="GUR72" s="65"/>
      <c r="GUS72" s="65"/>
      <c r="GUT72" s="65"/>
      <c r="GUU72" s="65"/>
      <c r="GUV72" s="65"/>
      <c r="GUW72" s="65"/>
      <c r="GUX72" s="65"/>
      <c r="GUY72" s="65"/>
      <c r="GUZ72" s="65"/>
      <c r="GVA72" s="65"/>
      <c r="GVB72" s="65"/>
      <c r="GVC72" s="65"/>
      <c r="GVD72" s="65"/>
      <c r="GVE72" s="65"/>
      <c r="GVF72" s="65"/>
      <c r="GVG72" s="65"/>
      <c r="GVH72" s="65"/>
      <c r="GVI72" s="65"/>
      <c r="GVJ72" s="65"/>
      <c r="GVK72" s="65"/>
      <c r="GVL72" s="65"/>
      <c r="GVM72" s="65"/>
      <c r="GVN72" s="65"/>
      <c r="GVO72" s="65"/>
      <c r="GVP72" s="65"/>
      <c r="GVQ72" s="65"/>
      <c r="GVR72" s="65"/>
      <c r="GVS72" s="65"/>
      <c r="GVT72" s="65"/>
      <c r="GVU72" s="65"/>
      <c r="GVV72" s="65"/>
      <c r="GVW72" s="65"/>
      <c r="GVX72" s="65"/>
      <c r="GVY72" s="65"/>
      <c r="GVZ72" s="65"/>
      <c r="GWA72" s="65"/>
      <c r="GWB72" s="65"/>
      <c r="GWC72" s="65"/>
      <c r="GWD72" s="65"/>
      <c r="GWE72" s="65"/>
      <c r="GWF72" s="65"/>
      <c r="GWG72" s="65"/>
      <c r="GWH72" s="65"/>
      <c r="GWI72" s="65"/>
      <c r="GWJ72" s="65"/>
      <c r="GWK72" s="65"/>
      <c r="GWL72" s="65"/>
      <c r="GWM72" s="65"/>
      <c r="GWN72" s="65"/>
      <c r="GWO72" s="65"/>
      <c r="GWP72" s="65"/>
      <c r="GWQ72" s="65"/>
      <c r="GWR72" s="65"/>
      <c r="GWS72" s="65"/>
      <c r="GWT72" s="65"/>
      <c r="GWU72" s="65"/>
      <c r="GWV72" s="65"/>
      <c r="GWW72" s="65"/>
      <c r="GWX72" s="65"/>
      <c r="GWY72" s="65"/>
      <c r="GWZ72" s="65"/>
      <c r="GXA72" s="65"/>
      <c r="GXB72" s="65"/>
      <c r="GXC72" s="65"/>
      <c r="GXD72" s="65"/>
      <c r="GXE72" s="65"/>
      <c r="GXF72" s="65"/>
      <c r="GXG72" s="65"/>
      <c r="GXH72" s="65"/>
      <c r="GXI72" s="65"/>
      <c r="GXJ72" s="65"/>
      <c r="GXK72" s="65"/>
      <c r="GXL72" s="65"/>
      <c r="GXM72" s="65"/>
      <c r="GXN72" s="65"/>
      <c r="GXO72" s="65"/>
      <c r="GXP72" s="65"/>
      <c r="GXQ72" s="65"/>
      <c r="GXR72" s="65"/>
      <c r="GXS72" s="65"/>
      <c r="GXT72" s="65"/>
      <c r="GXU72" s="65"/>
      <c r="GXV72" s="65"/>
      <c r="GXW72" s="65"/>
      <c r="GXX72" s="65"/>
      <c r="GXY72" s="65"/>
      <c r="GXZ72" s="65"/>
      <c r="GYA72" s="65"/>
      <c r="GYB72" s="65"/>
      <c r="GYC72" s="65"/>
      <c r="GYD72" s="65"/>
      <c r="GYE72" s="65"/>
      <c r="GYF72" s="65"/>
      <c r="GYG72" s="65"/>
      <c r="GYH72" s="65"/>
      <c r="GYI72" s="65"/>
      <c r="GYJ72" s="65"/>
      <c r="GYK72" s="65"/>
      <c r="GYL72" s="65"/>
      <c r="GYM72" s="65"/>
      <c r="GYN72" s="65"/>
      <c r="GYO72" s="65"/>
      <c r="GYP72" s="65"/>
      <c r="GYQ72" s="65"/>
      <c r="GYR72" s="65"/>
      <c r="GYS72" s="65"/>
      <c r="GYT72" s="65"/>
      <c r="GYU72" s="65"/>
      <c r="GYV72" s="65"/>
      <c r="GYW72" s="65"/>
      <c r="GYX72" s="65"/>
      <c r="GYY72" s="65"/>
      <c r="GYZ72" s="65"/>
      <c r="GZA72" s="65"/>
      <c r="GZB72" s="65"/>
      <c r="GZC72" s="65"/>
      <c r="GZD72" s="65"/>
      <c r="GZE72" s="65"/>
      <c r="GZF72" s="65"/>
      <c r="GZG72" s="65"/>
      <c r="GZH72" s="65"/>
      <c r="GZI72" s="65"/>
      <c r="GZJ72" s="65"/>
      <c r="GZK72" s="65"/>
      <c r="GZL72" s="65"/>
      <c r="GZM72" s="65"/>
      <c r="GZN72" s="65"/>
      <c r="GZO72" s="65"/>
      <c r="GZP72" s="65"/>
      <c r="GZQ72" s="65"/>
      <c r="GZR72" s="65"/>
      <c r="GZS72" s="65"/>
      <c r="GZT72" s="65"/>
      <c r="GZU72" s="65"/>
      <c r="GZV72" s="65"/>
      <c r="GZW72" s="65"/>
      <c r="GZX72" s="65"/>
      <c r="GZY72" s="65"/>
      <c r="GZZ72" s="65"/>
      <c r="HAA72" s="65"/>
      <c r="HAB72" s="65"/>
      <c r="HAC72" s="65"/>
      <c r="HAD72" s="65"/>
      <c r="HAE72" s="65"/>
      <c r="HAF72" s="65"/>
      <c r="HAG72" s="65"/>
      <c r="HAH72" s="65"/>
      <c r="HAI72" s="65"/>
      <c r="HAJ72" s="65"/>
      <c r="HAK72" s="65"/>
      <c r="HAL72" s="65"/>
      <c r="HAM72" s="65"/>
      <c r="HAN72" s="65"/>
      <c r="HAO72" s="65"/>
      <c r="HAP72" s="65"/>
      <c r="HAQ72" s="65"/>
      <c r="HAR72" s="65"/>
      <c r="HAS72" s="65"/>
      <c r="HAT72" s="65"/>
      <c r="HAU72" s="65"/>
      <c r="HAV72" s="65"/>
      <c r="HAW72" s="65"/>
      <c r="HAX72" s="65"/>
      <c r="HAY72" s="65"/>
      <c r="HAZ72" s="65"/>
      <c r="HBA72" s="65"/>
      <c r="HBB72" s="65"/>
      <c r="HBC72" s="65"/>
      <c r="HBD72" s="65"/>
      <c r="HBE72" s="65"/>
      <c r="HBF72" s="65"/>
      <c r="HBG72" s="65"/>
      <c r="HBH72" s="65"/>
      <c r="HBI72" s="65"/>
      <c r="HBJ72" s="65"/>
      <c r="HBK72" s="65"/>
      <c r="HBL72" s="65"/>
      <c r="HBM72" s="65"/>
      <c r="HBN72" s="65"/>
      <c r="HBO72" s="65"/>
      <c r="HBP72" s="65"/>
      <c r="HBQ72" s="65"/>
      <c r="HBR72" s="65"/>
      <c r="HBS72" s="65"/>
      <c r="HBT72" s="65"/>
      <c r="HBU72" s="65"/>
      <c r="HBV72" s="65"/>
      <c r="HBW72" s="65"/>
      <c r="HBX72" s="65"/>
      <c r="HBY72" s="65"/>
      <c r="HBZ72" s="65"/>
      <c r="HCA72" s="65"/>
      <c r="HCB72" s="65"/>
      <c r="HCC72" s="65"/>
      <c r="HCD72" s="65"/>
      <c r="HCE72" s="65"/>
      <c r="HCF72" s="65"/>
      <c r="HCG72" s="65"/>
      <c r="HCH72" s="65"/>
      <c r="HCI72" s="65"/>
      <c r="HCJ72" s="65"/>
      <c r="HCK72" s="65"/>
      <c r="HCL72" s="65"/>
      <c r="HCM72" s="65"/>
      <c r="HCN72" s="65"/>
      <c r="HCO72" s="65"/>
      <c r="HCP72" s="65"/>
      <c r="HCQ72" s="65"/>
      <c r="HCR72" s="65"/>
      <c r="HCS72" s="65"/>
      <c r="HCT72" s="65"/>
      <c r="HCU72" s="65"/>
      <c r="HCV72" s="65"/>
      <c r="HCW72" s="65"/>
      <c r="HCX72" s="65"/>
      <c r="HCY72" s="65"/>
      <c r="HCZ72" s="65"/>
      <c r="HDA72" s="65"/>
      <c r="HDB72" s="65"/>
      <c r="HDC72" s="65"/>
      <c r="HDD72" s="65"/>
      <c r="HDE72" s="65"/>
      <c r="HDF72" s="65"/>
      <c r="HDG72" s="65"/>
      <c r="HDH72" s="65"/>
      <c r="HDI72" s="65"/>
      <c r="HDJ72" s="65"/>
      <c r="HDK72" s="65"/>
      <c r="HDL72" s="65"/>
      <c r="HDM72" s="65"/>
      <c r="HDN72" s="65"/>
      <c r="HDO72" s="65"/>
      <c r="HDP72" s="65"/>
      <c r="HDQ72" s="65"/>
      <c r="HDR72" s="65"/>
      <c r="HDS72" s="65"/>
      <c r="HDT72" s="65"/>
      <c r="HDU72" s="65"/>
      <c r="HDV72" s="65"/>
      <c r="HDW72" s="65"/>
      <c r="HDX72" s="65"/>
      <c r="HDY72" s="65"/>
      <c r="HDZ72" s="65"/>
      <c r="HEA72" s="65"/>
      <c r="HEB72" s="65"/>
      <c r="HEC72" s="65"/>
      <c r="HED72" s="65"/>
      <c r="HEE72" s="65"/>
      <c r="HEF72" s="65"/>
      <c r="HEG72" s="65"/>
      <c r="HEH72" s="65"/>
      <c r="HEI72" s="65"/>
      <c r="HEJ72" s="65"/>
      <c r="HEK72" s="65"/>
      <c r="HEL72" s="65"/>
      <c r="HEM72" s="65"/>
      <c r="HEN72" s="65"/>
      <c r="HEO72" s="65"/>
      <c r="HEP72" s="65"/>
      <c r="HEQ72" s="65"/>
      <c r="HER72" s="65"/>
      <c r="HES72" s="65"/>
      <c r="HET72" s="65"/>
      <c r="HEU72" s="65"/>
      <c r="HEV72" s="65"/>
      <c r="HEW72" s="65"/>
      <c r="HEX72" s="65"/>
      <c r="HEY72" s="65"/>
      <c r="HEZ72" s="65"/>
      <c r="HFA72" s="65"/>
      <c r="HFB72" s="65"/>
      <c r="HFC72" s="65"/>
      <c r="HFD72" s="65"/>
      <c r="HFE72" s="65"/>
      <c r="HFF72" s="65"/>
      <c r="HFG72" s="65"/>
      <c r="HFH72" s="65"/>
      <c r="HFI72" s="65"/>
      <c r="HFJ72" s="65"/>
      <c r="HFK72" s="65"/>
      <c r="HFL72" s="65"/>
      <c r="HFM72" s="65"/>
      <c r="HFN72" s="65"/>
      <c r="HFO72" s="65"/>
      <c r="HFP72" s="65"/>
      <c r="HFQ72" s="65"/>
      <c r="HFR72" s="65"/>
      <c r="HFS72" s="65"/>
      <c r="HFT72" s="65"/>
      <c r="HFU72" s="65"/>
      <c r="HFV72" s="65"/>
      <c r="HFW72" s="65"/>
      <c r="HFX72" s="65"/>
      <c r="HFY72" s="65"/>
      <c r="HFZ72" s="65"/>
      <c r="HGA72" s="65"/>
      <c r="HGB72" s="65"/>
      <c r="HGC72" s="65"/>
      <c r="HGD72" s="65"/>
      <c r="HGE72" s="65"/>
      <c r="HGF72" s="65"/>
      <c r="HGG72" s="65"/>
      <c r="HGH72" s="65"/>
      <c r="HGI72" s="65"/>
      <c r="HGJ72" s="65"/>
      <c r="HGK72" s="65"/>
      <c r="HGL72" s="65"/>
      <c r="HGM72" s="65"/>
      <c r="HGN72" s="65"/>
      <c r="HGO72" s="65"/>
      <c r="HGP72" s="65"/>
      <c r="HGQ72" s="65"/>
      <c r="HGR72" s="65"/>
      <c r="HGS72" s="65"/>
      <c r="HGT72" s="65"/>
      <c r="HGU72" s="65"/>
      <c r="HGV72" s="65"/>
      <c r="HGW72" s="65"/>
      <c r="HGX72" s="65"/>
      <c r="HGY72" s="65"/>
      <c r="HGZ72" s="65"/>
      <c r="HHA72" s="65"/>
      <c r="HHB72" s="65"/>
      <c r="HHC72" s="65"/>
      <c r="HHD72" s="65"/>
      <c r="HHE72" s="65"/>
      <c r="HHF72" s="65"/>
      <c r="HHG72" s="65"/>
      <c r="HHH72" s="65"/>
      <c r="HHI72" s="65"/>
      <c r="HHJ72" s="65"/>
      <c r="HHK72" s="65"/>
      <c r="HHL72" s="65"/>
      <c r="HHM72" s="65"/>
      <c r="HHN72" s="65"/>
      <c r="HHO72" s="65"/>
      <c r="HHP72" s="65"/>
      <c r="HHQ72" s="65"/>
      <c r="HHR72" s="65"/>
      <c r="HHS72" s="65"/>
      <c r="HHT72" s="65"/>
      <c r="HHU72" s="65"/>
      <c r="HHV72" s="65"/>
      <c r="HHW72" s="65"/>
      <c r="HHX72" s="65"/>
      <c r="HHY72" s="65"/>
      <c r="HHZ72" s="65"/>
      <c r="HIA72" s="65"/>
      <c r="HIB72" s="65"/>
      <c r="HIC72" s="65"/>
      <c r="HID72" s="65"/>
      <c r="HIE72" s="65"/>
      <c r="HIF72" s="65"/>
      <c r="HIG72" s="65"/>
      <c r="HIH72" s="65"/>
      <c r="HII72" s="65"/>
      <c r="HIJ72" s="65"/>
      <c r="HIK72" s="65"/>
      <c r="HIL72" s="65"/>
      <c r="HIM72" s="65"/>
      <c r="HIN72" s="65"/>
      <c r="HIO72" s="65"/>
      <c r="HIP72" s="65"/>
      <c r="HIQ72" s="65"/>
      <c r="HIR72" s="65"/>
      <c r="HIS72" s="65"/>
      <c r="HIT72" s="65"/>
      <c r="HIU72" s="65"/>
      <c r="HIV72" s="65"/>
      <c r="HIW72" s="65"/>
      <c r="HIX72" s="65"/>
      <c r="HIY72" s="65"/>
      <c r="HIZ72" s="65"/>
      <c r="HJA72" s="65"/>
      <c r="HJB72" s="65"/>
      <c r="HJC72" s="65"/>
      <c r="HJD72" s="65"/>
      <c r="HJE72" s="65"/>
      <c r="HJF72" s="65"/>
      <c r="HJG72" s="65"/>
      <c r="HJH72" s="65"/>
      <c r="HJI72" s="65"/>
      <c r="HJJ72" s="65"/>
      <c r="HJK72" s="65"/>
      <c r="HJL72" s="65"/>
      <c r="HJM72" s="65"/>
      <c r="HJN72" s="65"/>
      <c r="HJO72" s="65"/>
      <c r="HJP72" s="65"/>
      <c r="HJQ72" s="65"/>
      <c r="HJR72" s="65"/>
      <c r="HJS72" s="65"/>
      <c r="HJT72" s="65"/>
      <c r="HJU72" s="65"/>
      <c r="HJV72" s="65"/>
      <c r="HJW72" s="65"/>
      <c r="HJX72" s="65"/>
      <c r="HJY72" s="65"/>
      <c r="HJZ72" s="65"/>
      <c r="HKA72" s="65"/>
      <c r="HKB72" s="65"/>
      <c r="HKC72" s="65"/>
      <c r="HKD72" s="65"/>
      <c r="HKE72" s="65"/>
      <c r="HKF72" s="65"/>
      <c r="HKG72" s="65"/>
      <c r="HKH72" s="65"/>
      <c r="HKI72" s="65"/>
      <c r="HKJ72" s="65"/>
      <c r="HKK72" s="65"/>
      <c r="HKL72" s="65"/>
      <c r="HKM72" s="65"/>
      <c r="HKN72" s="65"/>
      <c r="HKO72" s="65"/>
      <c r="HKP72" s="65"/>
      <c r="HKQ72" s="65"/>
      <c r="HKR72" s="65"/>
      <c r="HKS72" s="65"/>
      <c r="HKT72" s="65"/>
      <c r="HKU72" s="65"/>
      <c r="HKV72" s="65"/>
      <c r="HKW72" s="65"/>
      <c r="HKX72" s="65"/>
      <c r="HKY72" s="65"/>
      <c r="HKZ72" s="65"/>
      <c r="HLA72" s="65"/>
      <c r="HLB72" s="65"/>
      <c r="HLC72" s="65"/>
      <c r="HLD72" s="65"/>
      <c r="HLE72" s="65"/>
      <c r="HLF72" s="65"/>
      <c r="HLG72" s="65"/>
      <c r="HLH72" s="65"/>
      <c r="HLI72" s="65"/>
      <c r="HLJ72" s="65"/>
      <c r="HLK72" s="65"/>
      <c r="HLL72" s="65"/>
      <c r="HLM72" s="65"/>
      <c r="HLN72" s="65"/>
      <c r="HLO72" s="65"/>
      <c r="HLP72" s="65"/>
      <c r="HLQ72" s="65"/>
      <c r="HLR72" s="65"/>
      <c r="HLS72" s="65"/>
      <c r="HLT72" s="65"/>
      <c r="HLU72" s="65"/>
      <c r="HLV72" s="65"/>
      <c r="HLW72" s="65"/>
      <c r="HLX72" s="65"/>
      <c r="HLY72" s="65"/>
      <c r="HLZ72" s="65"/>
      <c r="HMA72" s="65"/>
      <c r="HMB72" s="65"/>
      <c r="HMC72" s="65"/>
      <c r="HMD72" s="65"/>
      <c r="HME72" s="65"/>
      <c r="HMF72" s="65"/>
      <c r="HMG72" s="65"/>
      <c r="HMH72" s="65"/>
      <c r="HMI72" s="65"/>
      <c r="HMJ72" s="65"/>
      <c r="HMK72" s="65"/>
      <c r="HML72" s="65"/>
      <c r="HMM72" s="65"/>
      <c r="HMN72" s="65"/>
      <c r="HMO72" s="65"/>
      <c r="HMP72" s="65"/>
      <c r="HMQ72" s="65"/>
      <c r="HMR72" s="65"/>
      <c r="HMS72" s="65"/>
      <c r="HMT72" s="65"/>
      <c r="HMU72" s="65"/>
      <c r="HMV72" s="65"/>
      <c r="HMW72" s="65"/>
      <c r="HMX72" s="65"/>
      <c r="HMY72" s="65"/>
      <c r="HMZ72" s="65"/>
      <c r="HNA72" s="65"/>
      <c r="HNB72" s="65"/>
      <c r="HNC72" s="65"/>
      <c r="HND72" s="65"/>
      <c r="HNE72" s="65"/>
      <c r="HNF72" s="65"/>
      <c r="HNG72" s="65"/>
      <c r="HNH72" s="65"/>
      <c r="HNI72" s="65"/>
      <c r="HNJ72" s="65"/>
      <c r="HNK72" s="65"/>
      <c r="HNL72" s="65"/>
      <c r="HNM72" s="65"/>
      <c r="HNN72" s="65"/>
      <c r="HNO72" s="65"/>
      <c r="HNP72" s="65"/>
      <c r="HNQ72" s="65"/>
      <c r="HNR72" s="65"/>
      <c r="HNS72" s="65"/>
      <c r="HNT72" s="65"/>
      <c r="HNU72" s="65"/>
      <c r="HNV72" s="65"/>
      <c r="HNW72" s="65"/>
      <c r="HNX72" s="65"/>
      <c r="HNY72" s="65"/>
      <c r="HNZ72" s="65"/>
      <c r="HOA72" s="65"/>
      <c r="HOB72" s="65"/>
      <c r="HOC72" s="65"/>
      <c r="HOD72" s="65"/>
      <c r="HOE72" s="65"/>
      <c r="HOF72" s="65"/>
      <c r="HOG72" s="65"/>
      <c r="HOH72" s="65"/>
      <c r="HOI72" s="65"/>
      <c r="HOJ72" s="65"/>
      <c r="HOK72" s="65"/>
      <c r="HOL72" s="65"/>
      <c r="HOM72" s="65"/>
      <c r="HON72" s="65"/>
      <c r="HOO72" s="65"/>
      <c r="HOP72" s="65"/>
      <c r="HOQ72" s="65"/>
      <c r="HOR72" s="65"/>
      <c r="HOS72" s="65"/>
      <c r="HOT72" s="65"/>
      <c r="HOU72" s="65"/>
      <c r="HOV72" s="65"/>
      <c r="HOW72" s="65"/>
      <c r="HOX72" s="65"/>
      <c r="HOY72" s="65"/>
      <c r="HOZ72" s="65"/>
      <c r="HPA72" s="65"/>
      <c r="HPB72" s="65"/>
      <c r="HPC72" s="65"/>
      <c r="HPD72" s="65"/>
      <c r="HPE72" s="65"/>
      <c r="HPF72" s="65"/>
      <c r="HPG72" s="65"/>
      <c r="HPH72" s="65"/>
      <c r="HPI72" s="65"/>
      <c r="HPJ72" s="65"/>
      <c r="HPK72" s="65"/>
      <c r="HPL72" s="65"/>
      <c r="HPM72" s="65"/>
      <c r="HPN72" s="65"/>
      <c r="HPO72" s="65"/>
      <c r="HPP72" s="65"/>
      <c r="HPQ72" s="65"/>
      <c r="HPR72" s="65"/>
      <c r="HPS72" s="65"/>
      <c r="HPT72" s="65"/>
      <c r="HPU72" s="65"/>
      <c r="HPV72" s="65"/>
      <c r="HPW72" s="65"/>
      <c r="HPX72" s="65"/>
      <c r="HPY72" s="65"/>
      <c r="HPZ72" s="65"/>
      <c r="HQA72" s="65"/>
      <c r="HQB72" s="65"/>
      <c r="HQC72" s="65"/>
      <c r="HQD72" s="65"/>
      <c r="HQE72" s="65"/>
      <c r="HQF72" s="65"/>
      <c r="HQG72" s="65"/>
      <c r="HQH72" s="65"/>
      <c r="HQI72" s="65"/>
      <c r="HQJ72" s="65"/>
      <c r="HQK72" s="65"/>
      <c r="HQL72" s="65"/>
      <c r="HQM72" s="65"/>
      <c r="HQN72" s="65"/>
      <c r="HQO72" s="65"/>
      <c r="HQP72" s="65"/>
      <c r="HQQ72" s="65"/>
      <c r="HQR72" s="65"/>
      <c r="HQS72" s="65"/>
      <c r="HQT72" s="65"/>
      <c r="HQU72" s="65"/>
      <c r="HQV72" s="65"/>
      <c r="HQW72" s="65"/>
      <c r="HQX72" s="65"/>
      <c r="HQY72" s="65"/>
      <c r="HQZ72" s="65"/>
      <c r="HRA72" s="65"/>
      <c r="HRB72" s="65"/>
      <c r="HRC72" s="65"/>
      <c r="HRD72" s="65"/>
      <c r="HRE72" s="65"/>
      <c r="HRF72" s="65"/>
      <c r="HRG72" s="65"/>
      <c r="HRH72" s="65"/>
      <c r="HRI72" s="65"/>
      <c r="HRJ72" s="65"/>
      <c r="HRK72" s="65"/>
      <c r="HRL72" s="65"/>
      <c r="HRM72" s="65"/>
      <c r="HRN72" s="65"/>
      <c r="HRO72" s="65"/>
      <c r="HRP72" s="65"/>
      <c r="HRQ72" s="65"/>
      <c r="HRR72" s="65"/>
      <c r="HRS72" s="65"/>
      <c r="HRT72" s="65"/>
      <c r="HRU72" s="65"/>
      <c r="HRV72" s="65"/>
      <c r="HRW72" s="65"/>
      <c r="HRX72" s="65"/>
      <c r="HRY72" s="65"/>
      <c r="HRZ72" s="65"/>
      <c r="HSA72" s="65"/>
      <c r="HSB72" s="65"/>
      <c r="HSC72" s="65"/>
      <c r="HSD72" s="65"/>
      <c r="HSE72" s="65"/>
      <c r="HSF72" s="65"/>
      <c r="HSG72" s="65"/>
      <c r="HSH72" s="65"/>
      <c r="HSI72" s="65"/>
      <c r="HSJ72" s="65"/>
      <c r="HSK72" s="65"/>
      <c r="HSL72" s="65"/>
      <c r="HSM72" s="65"/>
      <c r="HSN72" s="65"/>
      <c r="HSO72" s="65"/>
      <c r="HSP72" s="65"/>
      <c r="HSQ72" s="65"/>
      <c r="HSR72" s="65"/>
      <c r="HSS72" s="65"/>
      <c r="HST72" s="65"/>
      <c r="HSU72" s="65"/>
      <c r="HSV72" s="65"/>
      <c r="HSW72" s="65"/>
      <c r="HSX72" s="65"/>
      <c r="HSY72" s="65"/>
      <c r="HSZ72" s="65"/>
      <c r="HTA72" s="65"/>
      <c r="HTB72" s="65"/>
      <c r="HTC72" s="65"/>
      <c r="HTD72" s="65"/>
      <c r="HTE72" s="65"/>
      <c r="HTF72" s="65"/>
      <c r="HTG72" s="65"/>
      <c r="HTH72" s="65"/>
      <c r="HTI72" s="65"/>
      <c r="HTJ72" s="65"/>
      <c r="HTK72" s="65"/>
      <c r="HTL72" s="65"/>
      <c r="HTM72" s="65"/>
      <c r="HTN72" s="65"/>
      <c r="HTO72" s="65"/>
      <c r="HTP72" s="65"/>
      <c r="HTQ72" s="65"/>
      <c r="HTR72" s="65"/>
      <c r="HTS72" s="65"/>
      <c r="HTT72" s="65"/>
      <c r="HTU72" s="65"/>
      <c r="HTV72" s="65"/>
      <c r="HTW72" s="65"/>
      <c r="HTX72" s="65"/>
      <c r="HTY72" s="65"/>
      <c r="HTZ72" s="65"/>
      <c r="HUA72" s="65"/>
      <c r="HUB72" s="65"/>
      <c r="HUC72" s="65"/>
      <c r="HUD72" s="65"/>
      <c r="HUE72" s="65"/>
      <c r="HUF72" s="65"/>
      <c r="HUG72" s="65"/>
      <c r="HUH72" s="65"/>
      <c r="HUI72" s="65"/>
      <c r="HUJ72" s="65"/>
      <c r="HUK72" s="65"/>
      <c r="HUL72" s="65"/>
      <c r="HUM72" s="65"/>
      <c r="HUN72" s="65"/>
      <c r="HUO72" s="65"/>
      <c r="HUP72" s="65"/>
      <c r="HUQ72" s="65"/>
      <c r="HUR72" s="65"/>
      <c r="HUS72" s="65"/>
      <c r="HUT72" s="65"/>
      <c r="HUU72" s="65"/>
      <c r="HUV72" s="65"/>
      <c r="HUW72" s="65"/>
      <c r="HUX72" s="65"/>
      <c r="HUY72" s="65"/>
      <c r="HUZ72" s="65"/>
      <c r="HVA72" s="65"/>
      <c r="HVB72" s="65"/>
      <c r="HVC72" s="65"/>
      <c r="HVD72" s="65"/>
      <c r="HVE72" s="65"/>
      <c r="HVF72" s="65"/>
      <c r="HVG72" s="65"/>
      <c r="HVH72" s="65"/>
      <c r="HVI72" s="65"/>
      <c r="HVJ72" s="65"/>
      <c r="HVK72" s="65"/>
      <c r="HVL72" s="65"/>
      <c r="HVM72" s="65"/>
      <c r="HVN72" s="65"/>
      <c r="HVO72" s="65"/>
      <c r="HVP72" s="65"/>
      <c r="HVQ72" s="65"/>
      <c r="HVR72" s="65"/>
      <c r="HVS72" s="65"/>
      <c r="HVT72" s="65"/>
      <c r="HVU72" s="65"/>
      <c r="HVV72" s="65"/>
      <c r="HVW72" s="65"/>
      <c r="HVX72" s="65"/>
      <c r="HVY72" s="65"/>
      <c r="HVZ72" s="65"/>
      <c r="HWA72" s="65"/>
      <c r="HWB72" s="65"/>
      <c r="HWC72" s="65"/>
      <c r="HWD72" s="65"/>
      <c r="HWE72" s="65"/>
      <c r="HWF72" s="65"/>
      <c r="HWG72" s="65"/>
      <c r="HWH72" s="65"/>
      <c r="HWI72" s="65"/>
      <c r="HWJ72" s="65"/>
      <c r="HWK72" s="65"/>
      <c r="HWL72" s="65"/>
      <c r="HWM72" s="65"/>
      <c r="HWN72" s="65"/>
      <c r="HWO72" s="65"/>
      <c r="HWP72" s="65"/>
      <c r="HWQ72" s="65"/>
      <c r="HWR72" s="65"/>
      <c r="HWS72" s="65"/>
      <c r="HWT72" s="65"/>
      <c r="HWU72" s="65"/>
      <c r="HWV72" s="65"/>
      <c r="HWW72" s="65"/>
      <c r="HWX72" s="65"/>
      <c r="HWY72" s="65"/>
      <c r="HWZ72" s="65"/>
      <c r="HXA72" s="65"/>
      <c r="HXB72" s="65"/>
      <c r="HXC72" s="65"/>
      <c r="HXD72" s="65"/>
      <c r="HXE72" s="65"/>
      <c r="HXF72" s="65"/>
      <c r="HXG72" s="65"/>
      <c r="HXH72" s="65"/>
      <c r="HXI72" s="65"/>
      <c r="HXJ72" s="65"/>
      <c r="HXK72" s="65"/>
      <c r="HXL72" s="65"/>
      <c r="HXM72" s="65"/>
      <c r="HXN72" s="65"/>
      <c r="HXO72" s="65"/>
      <c r="HXP72" s="65"/>
      <c r="HXQ72" s="65"/>
      <c r="HXR72" s="65"/>
      <c r="HXS72" s="65"/>
      <c r="HXT72" s="65"/>
      <c r="HXU72" s="65"/>
      <c r="HXV72" s="65"/>
      <c r="HXW72" s="65"/>
      <c r="HXX72" s="65"/>
      <c r="HXY72" s="65"/>
      <c r="HXZ72" s="65"/>
      <c r="HYA72" s="65"/>
      <c r="HYB72" s="65"/>
      <c r="HYC72" s="65"/>
      <c r="HYD72" s="65"/>
      <c r="HYE72" s="65"/>
      <c r="HYF72" s="65"/>
      <c r="HYG72" s="65"/>
      <c r="HYH72" s="65"/>
      <c r="HYI72" s="65"/>
      <c r="HYJ72" s="65"/>
      <c r="HYK72" s="65"/>
      <c r="HYL72" s="65"/>
      <c r="HYM72" s="65"/>
      <c r="HYN72" s="65"/>
      <c r="HYO72" s="65"/>
      <c r="HYP72" s="65"/>
      <c r="HYQ72" s="65"/>
      <c r="HYR72" s="65"/>
      <c r="HYS72" s="65"/>
      <c r="HYT72" s="65"/>
      <c r="HYU72" s="65"/>
      <c r="HYV72" s="65"/>
      <c r="HYW72" s="65"/>
      <c r="HYX72" s="65"/>
      <c r="HYY72" s="65"/>
      <c r="HYZ72" s="65"/>
      <c r="HZA72" s="65"/>
      <c r="HZB72" s="65"/>
      <c r="HZC72" s="65"/>
      <c r="HZD72" s="65"/>
      <c r="HZE72" s="65"/>
      <c r="HZF72" s="65"/>
      <c r="HZG72" s="65"/>
      <c r="HZH72" s="65"/>
      <c r="HZI72" s="65"/>
      <c r="HZJ72" s="65"/>
      <c r="HZK72" s="65"/>
      <c r="HZL72" s="65"/>
      <c r="HZM72" s="65"/>
      <c r="HZN72" s="65"/>
      <c r="HZO72" s="65"/>
      <c r="HZP72" s="65"/>
      <c r="HZQ72" s="65"/>
      <c r="HZR72" s="65"/>
      <c r="HZS72" s="65"/>
      <c r="HZT72" s="65"/>
      <c r="HZU72" s="65"/>
      <c r="HZV72" s="65"/>
      <c r="HZW72" s="65"/>
      <c r="HZX72" s="65"/>
      <c r="HZY72" s="65"/>
      <c r="HZZ72" s="65"/>
      <c r="IAA72" s="65"/>
      <c r="IAB72" s="65"/>
      <c r="IAC72" s="65"/>
      <c r="IAD72" s="65"/>
      <c r="IAE72" s="65"/>
      <c r="IAF72" s="65"/>
      <c r="IAG72" s="65"/>
      <c r="IAH72" s="65"/>
      <c r="IAI72" s="65"/>
      <c r="IAJ72" s="65"/>
      <c r="IAK72" s="65"/>
      <c r="IAL72" s="65"/>
      <c r="IAM72" s="65"/>
      <c r="IAN72" s="65"/>
      <c r="IAO72" s="65"/>
      <c r="IAP72" s="65"/>
      <c r="IAQ72" s="65"/>
      <c r="IAR72" s="65"/>
      <c r="IAS72" s="65"/>
      <c r="IAT72" s="65"/>
      <c r="IAU72" s="65"/>
      <c r="IAV72" s="65"/>
      <c r="IAW72" s="65"/>
      <c r="IAX72" s="65"/>
      <c r="IAY72" s="65"/>
      <c r="IAZ72" s="65"/>
      <c r="IBA72" s="65"/>
      <c r="IBB72" s="65"/>
      <c r="IBC72" s="65"/>
      <c r="IBD72" s="65"/>
      <c r="IBE72" s="65"/>
      <c r="IBF72" s="65"/>
      <c r="IBG72" s="65"/>
      <c r="IBH72" s="65"/>
      <c r="IBI72" s="65"/>
      <c r="IBJ72" s="65"/>
      <c r="IBK72" s="65"/>
      <c r="IBL72" s="65"/>
      <c r="IBM72" s="65"/>
      <c r="IBN72" s="65"/>
      <c r="IBO72" s="65"/>
      <c r="IBP72" s="65"/>
      <c r="IBQ72" s="65"/>
      <c r="IBR72" s="65"/>
      <c r="IBS72" s="65"/>
      <c r="IBT72" s="65"/>
      <c r="IBU72" s="65"/>
      <c r="IBV72" s="65"/>
      <c r="IBW72" s="65"/>
      <c r="IBX72" s="65"/>
      <c r="IBY72" s="65"/>
      <c r="IBZ72" s="65"/>
      <c r="ICA72" s="65"/>
      <c r="ICB72" s="65"/>
      <c r="ICC72" s="65"/>
      <c r="ICD72" s="65"/>
      <c r="ICE72" s="65"/>
      <c r="ICF72" s="65"/>
      <c r="ICG72" s="65"/>
      <c r="ICH72" s="65"/>
      <c r="ICI72" s="65"/>
      <c r="ICJ72" s="65"/>
      <c r="ICK72" s="65"/>
      <c r="ICL72" s="65"/>
      <c r="ICM72" s="65"/>
      <c r="ICN72" s="65"/>
      <c r="ICO72" s="65"/>
      <c r="ICP72" s="65"/>
      <c r="ICQ72" s="65"/>
      <c r="ICR72" s="65"/>
      <c r="ICS72" s="65"/>
      <c r="ICT72" s="65"/>
      <c r="ICU72" s="65"/>
      <c r="ICV72" s="65"/>
      <c r="ICW72" s="65"/>
      <c r="ICX72" s="65"/>
      <c r="ICY72" s="65"/>
      <c r="ICZ72" s="65"/>
      <c r="IDA72" s="65"/>
      <c r="IDB72" s="65"/>
      <c r="IDC72" s="65"/>
      <c r="IDD72" s="65"/>
      <c r="IDE72" s="65"/>
      <c r="IDF72" s="65"/>
      <c r="IDG72" s="65"/>
      <c r="IDH72" s="65"/>
      <c r="IDI72" s="65"/>
      <c r="IDJ72" s="65"/>
      <c r="IDK72" s="65"/>
      <c r="IDL72" s="65"/>
      <c r="IDM72" s="65"/>
      <c r="IDN72" s="65"/>
      <c r="IDO72" s="65"/>
      <c r="IDP72" s="65"/>
      <c r="IDQ72" s="65"/>
      <c r="IDR72" s="65"/>
      <c r="IDS72" s="65"/>
      <c r="IDT72" s="65"/>
      <c r="IDU72" s="65"/>
      <c r="IDV72" s="65"/>
      <c r="IDW72" s="65"/>
      <c r="IDX72" s="65"/>
      <c r="IDY72" s="65"/>
      <c r="IDZ72" s="65"/>
      <c r="IEA72" s="65"/>
      <c r="IEB72" s="65"/>
      <c r="IEC72" s="65"/>
      <c r="IED72" s="65"/>
      <c r="IEE72" s="65"/>
      <c r="IEF72" s="65"/>
      <c r="IEG72" s="65"/>
      <c r="IEH72" s="65"/>
      <c r="IEI72" s="65"/>
      <c r="IEJ72" s="65"/>
      <c r="IEK72" s="65"/>
      <c r="IEL72" s="65"/>
      <c r="IEM72" s="65"/>
      <c r="IEN72" s="65"/>
      <c r="IEO72" s="65"/>
      <c r="IEP72" s="65"/>
      <c r="IEQ72" s="65"/>
      <c r="IER72" s="65"/>
      <c r="IES72" s="65"/>
      <c r="IET72" s="65"/>
      <c r="IEU72" s="65"/>
      <c r="IEV72" s="65"/>
      <c r="IEW72" s="65"/>
      <c r="IEX72" s="65"/>
      <c r="IEY72" s="65"/>
      <c r="IEZ72" s="65"/>
      <c r="IFA72" s="65"/>
      <c r="IFB72" s="65"/>
      <c r="IFC72" s="65"/>
      <c r="IFD72" s="65"/>
      <c r="IFE72" s="65"/>
      <c r="IFF72" s="65"/>
      <c r="IFG72" s="65"/>
      <c r="IFH72" s="65"/>
      <c r="IFI72" s="65"/>
      <c r="IFJ72" s="65"/>
      <c r="IFK72" s="65"/>
      <c r="IFL72" s="65"/>
      <c r="IFM72" s="65"/>
      <c r="IFN72" s="65"/>
      <c r="IFO72" s="65"/>
      <c r="IFP72" s="65"/>
      <c r="IFQ72" s="65"/>
      <c r="IFR72" s="65"/>
      <c r="IFS72" s="65"/>
      <c r="IFT72" s="65"/>
      <c r="IFU72" s="65"/>
      <c r="IFV72" s="65"/>
      <c r="IFW72" s="65"/>
      <c r="IFX72" s="65"/>
      <c r="IFY72" s="65"/>
      <c r="IFZ72" s="65"/>
      <c r="IGA72" s="65"/>
      <c r="IGB72" s="65"/>
      <c r="IGC72" s="65"/>
      <c r="IGD72" s="65"/>
      <c r="IGE72" s="65"/>
      <c r="IGF72" s="65"/>
      <c r="IGG72" s="65"/>
      <c r="IGH72" s="65"/>
      <c r="IGI72" s="65"/>
      <c r="IGJ72" s="65"/>
      <c r="IGK72" s="65"/>
      <c r="IGL72" s="65"/>
      <c r="IGM72" s="65"/>
      <c r="IGN72" s="65"/>
      <c r="IGO72" s="65"/>
      <c r="IGP72" s="65"/>
      <c r="IGQ72" s="65"/>
      <c r="IGR72" s="65"/>
      <c r="IGS72" s="65"/>
      <c r="IGT72" s="65"/>
      <c r="IGU72" s="65"/>
      <c r="IGV72" s="65"/>
      <c r="IGW72" s="65"/>
      <c r="IGX72" s="65"/>
      <c r="IGY72" s="65"/>
      <c r="IGZ72" s="65"/>
      <c r="IHA72" s="65"/>
      <c r="IHB72" s="65"/>
      <c r="IHC72" s="65"/>
      <c r="IHD72" s="65"/>
      <c r="IHE72" s="65"/>
      <c r="IHF72" s="65"/>
      <c r="IHG72" s="65"/>
      <c r="IHH72" s="65"/>
      <c r="IHI72" s="65"/>
      <c r="IHJ72" s="65"/>
      <c r="IHK72" s="65"/>
      <c r="IHL72" s="65"/>
      <c r="IHM72" s="65"/>
      <c r="IHN72" s="65"/>
      <c r="IHO72" s="65"/>
      <c r="IHP72" s="65"/>
      <c r="IHQ72" s="65"/>
      <c r="IHR72" s="65"/>
      <c r="IHS72" s="65"/>
      <c r="IHT72" s="65"/>
      <c r="IHU72" s="65"/>
      <c r="IHV72" s="65"/>
      <c r="IHW72" s="65"/>
      <c r="IHX72" s="65"/>
      <c r="IHY72" s="65"/>
      <c r="IHZ72" s="65"/>
      <c r="IIA72" s="65"/>
      <c r="IIB72" s="65"/>
      <c r="IIC72" s="65"/>
      <c r="IID72" s="65"/>
      <c r="IIE72" s="65"/>
      <c r="IIF72" s="65"/>
      <c r="IIG72" s="65"/>
      <c r="IIH72" s="65"/>
      <c r="III72" s="65"/>
      <c r="IIJ72" s="65"/>
      <c r="IIK72" s="65"/>
      <c r="IIL72" s="65"/>
      <c r="IIM72" s="65"/>
      <c r="IIN72" s="65"/>
      <c r="IIO72" s="65"/>
      <c r="IIP72" s="65"/>
      <c r="IIQ72" s="65"/>
      <c r="IIR72" s="65"/>
      <c r="IIS72" s="65"/>
      <c r="IIT72" s="65"/>
      <c r="IIU72" s="65"/>
      <c r="IIV72" s="65"/>
      <c r="IIW72" s="65"/>
      <c r="IIX72" s="65"/>
      <c r="IIY72" s="65"/>
      <c r="IIZ72" s="65"/>
      <c r="IJA72" s="65"/>
      <c r="IJB72" s="65"/>
      <c r="IJC72" s="65"/>
      <c r="IJD72" s="65"/>
      <c r="IJE72" s="65"/>
      <c r="IJF72" s="65"/>
      <c r="IJG72" s="65"/>
      <c r="IJH72" s="65"/>
      <c r="IJI72" s="65"/>
      <c r="IJJ72" s="65"/>
      <c r="IJK72" s="65"/>
      <c r="IJL72" s="65"/>
      <c r="IJM72" s="65"/>
      <c r="IJN72" s="65"/>
      <c r="IJO72" s="65"/>
      <c r="IJP72" s="65"/>
      <c r="IJQ72" s="65"/>
      <c r="IJR72" s="65"/>
      <c r="IJS72" s="65"/>
      <c r="IJT72" s="65"/>
      <c r="IJU72" s="65"/>
      <c r="IJV72" s="65"/>
      <c r="IJW72" s="65"/>
      <c r="IJX72" s="65"/>
      <c r="IJY72" s="65"/>
      <c r="IJZ72" s="65"/>
      <c r="IKA72" s="65"/>
      <c r="IKB72" s="65"/>
      <c r="IKC72" s="65"/>
      <c r="IKD72" s="65"/>
      <c r="IKE72" s="65"/>
      <c r="IKF72" s="65"/>
      <c r="IKG72" s="65"/>
      <c r="IKH72" s="65"/>
      <c r="IKI72" s="65"/>
      <c r="IKJ72" s="65"/>
      <c r="IKK72" s="65"/>
      <c r="IKL72" s="65"/>
      <c r="IKM72" s="65"/>
      <c r="IKN72" s="65"/>
      <c r="IKO72" s="65"/>
      <c r="IKP72" s="65"/>
      <c r="IKQ72" s="65"/>
      <c r="IKR72" s="65"/>
      <c r="IKS72" s="65"/>
      <c r="IKT72" s="65"/>
      <c r="IKU72" s="65"/>
      <c r="IKV72" s="65"/>
      <c r="IKW72" s="65"/>
      <c r="IKX72" s="65"/>
      <c r="IKY72" s="65"/>
      <c r="IKZ72" s="65"/>
      <c r="ILA72" s="65"/>
      <c r="ILB72" s="65"/>
      <c r="ILC72" s="65"/>
      <c r="ILD72" s="65"/>
      <c r="ILE72" s="65"/>
      <c r="ILF72" s="65"/>
      <c r="ILG72" s="65"/>
      <c r="ILH72" s="65"/>
      <c r="ILI72" s="65"/>
      <c r="ILJ72" s="65"/>
      <c r="ILK72" s="65"/>
      <c r="ILL72" s="65"/>
      <c r="ILM72" s="65"/>
      <c r="ILN72" s="65"/>
      <c r="ILO72" s="65"/>
      <c r="ILP72" s="65"/>
      <c r="ILQ72" s="65"/>
      <c r="ILR72" s="65"/>
      <c r="ILS72" s="65"/>
      <c r="ILT72" s="65"/>
      <c r="ILU72" s="65"/>
      <c r="ILV72" s="65"/>
      <c r="ILW72" s="65"/>
      <c r="ILX72" s="65"/>
      <c r="ILY72" s="65"/>
      <c r="ILZ72" s="65"/>
      <c r="IMA72" s="65"/>
      <c r="IMB72" s="65"/>
      <c r="IMC72" s="65"/>
      <c r="IMD72" s="65"/>
      <c r="IME72" s="65"/>
      <c r="IMF72" s="65"/>
      <c r="IMG72" s="65"/>
      <c r="IMH72" s="65"/>
      <c r="IMI72" s="65"/>
      <c r="IMJ72" s="65"/>
      <c r="IMK72" s="65"/>
      <c r="IML72" s="65"/>
      <c r="IMM72" s="65"/>
      <c r="IMN72" s="65"/>
      <c r="IMO72" s="65"/>
      <c r="IMP72" s="65"/>
      <c r="IMQ72" s="65"/>
      <c r="IMR72" s="65"/>
      <c r="IMS72" s="65"/>
      <c r="IMT72" s="65"/>
      <c r="IMU72" s="65"/>
      <c r="IMV72" s="65"/>
      <c r="IMW72" s="65"/>
      <c r="IMX72" s="65"/>
      <c r="IMY72" s="65"/>
      <c r="IMZ72" s="65"/>
      <c r="INA72" s="65"/>
      <c r="INB72" s="65"/>
      <c r="INC72" s="65"/>
      <c r="IND72" s="65"/>
      <c r="INE72" s="65"/>
      <c r="INF72" s="65"/>
      <c r="ING72" s="65"/>
      <c r="INH72" s="65"/>
      <c r="INI72" s="65"/>
      <c r="INJ72" s="65"/>
      <c r="INK72" s="65"/>
      <c r="INL72" s="65"/>
      <c r="INM72" s="65"/>
      <c r="INN72" s="65"/>
      <c r="INO72" s="65"/>
      <c r="INP72" s="65"/>
      <c r="INQ72" s="65"/>
      <c r="INR72" s="65"/>
      <c r="INS72" s="65"/>
      <c r="INT72" s="65"/>
      <c r="INU72" s="65"/>
      <c r="INV72" s="65"/>
      <c r="INW72" s="65"/>
      <c r="INX72" s="65"/>
      <c r="INY72" s="65"/>
      <c r="INZ72" s="65"/>
      <c r="IOA72" s="65"/>
      <c r="IOB72" s="65"/>
      <c r="IOC72" s="65"/>
      <c r="IOD72" s="65"/>
      <c r="IOE72" s="65"/>
      <c r="IOF72" s="65"/>
      <c r="IOG72" s="65"/>
      <c r="IOH72" s="65"/>
      <c r="IOI72" s="65"/>
      <c r="IOJ72" s="65"/>
      <c r="IOK72" s="65"/>
      <c r="IOL72" s="65"/>
      <c r="IOM72" s="65"/>
      <c r="ION72" s="65"/>
      <c r="IOO72" s="65"/>
      <c r="IOP72" s="65"/>
      <c r="IOQ72" s="65"/>
      <c r="IOR72" s="65"/>
      <c r="IOS72" s="65"/>
      <c r="IOT72" s="65"/>
      <c r="IOU72" s="65"/>
      <c r="IOV72" s="65"/>
      <c r="IOW72" s="65"/>
      <c r="IOX72" s="65"/>
      <c r="IOY72" s="65"/>
      <c r="IOZ72" s="65"/>
      <c r="IPA72" s="65"/>
      <c r="IPB72" s="65"/>
      <c r="IPC72" s="65"/>
      <c r="IPD72" s="65"/>
      <c r="IPE72" s="65"/>
      <c r="IPF72" s="65"/>
      <c r="IPG72" s="65"/>
      <c r="IPH72" s="65"/>
      <c r="IPI72" s="65"/>
      <c r="IPJ72" s="65"/>
      <c r="IPK72" s="65"/>
      <c r="IPL72" s="65"/>
      <c r="IPM72" s="65"/>
      <c r="IPN72" s="65"/>
      <c r="IPO72" s="65"/>
      <c r="IPP72" s="65"/>
      <c r="IPQ72" s="65"/>
      <c r="IPR72" s="65"/>
      <c r="IPS72" s="65"/>
      <c r="IPT72" s="65"/>
      <c r="IPU72" s="65"/>
      <c r="IPV72" s="65"/>
      <c r="IPW72" s="65"/>
      <c r="IPX72" s="65"/>
      <c r="IPY72" s="65"/>
      <c r="IPZ72" s="65"/>
      <c r="IQA72" s="65"/>
      <c r="IQB72" s="65"/>
      <c r="IQC72" s="65"/>
      <c r="IQD72" s="65"/>
      <c r="IQE72" s="65"/>
      <c r="IQF72" s="65"/>
      <c r="IQG72" s="65"/>
      <c r="IQH72" s="65"/>
      <c r="IQI72" s="65"/>
      <c r="IQJ72" s="65"/>
      <c r="IQK72" s="65"/>
      <c r="IQL72" s="65"/>
      <c r="IQM72" s="65"/>
      <c r="IQN72" s="65"/>
      <c r="IQO72" s="65"/>
      <c r="IQP72" s="65"/>
      <c r="IQQ72" s="65"/>
      <c r="IQR72" s="65"/>
      <c r="IQS72" s="65"/>
      <c r="IQT72" s="65"/>
      <c r="IQU72" s="65"/>
      <c r="IQV72" s="65"/>
      <c r="IQW72" s="65"/>
      <c r="IQX72" s="65"/>
      <c r="IQY72" s="65"/>
      <c r="IQZ72" s="65"/>
      <c r="IRA72" s="65"/>
      <c r="IRB72" s="65"/>
      <c r="IRC72" s="65"/>
      <c r="IRD72" s="65"/>
      <c r="IRE72" s="65"/>
      <c r="IRF72" s="65"/>
      <c r="IRG72" s="65"/>
      <c r="IRH72" s="65"/>
      <c r="IRI72" s="65"/>
      <c r="IRJ72" s="65"/>
      <c r="IRK72" s="65"/>
      <c r="IRL72" s="65"/>
      <c r="IRM72" s="65"/>
      <c r="IRN72" s="65"/>
      <c r="IRO72" s="65"/>
      <c r="IRP72" s="65"/>
      <c r="IRQ72" s="65"/>
      <c r="IRR72" s="65"/>
      <c r="IRS72" s="65"/>
      <c r="IRT72" s="65"/>
      <c r="IRU72" s="65"/>
      <c r="IRV72" s="65"/>
      <c r="IRW72" s="65"/>
      <c r="IRX72" s="65"/>
      <c r="IRY72" s="65"/>
      <c r="IRZ72" s="65"/>
      <c r="ISA72" s="65"/>
      <c r="ISB72" s="65"/>
      <c r="ISC72" s="65"/>
      <c r="ISD72" s="65"/>
      <c r="ISE72" s="65"/>
      <c r="ISF72" s="65"/>
      <c r="ISG72" s="65"/>
      <c r="ISH72" s="65"/>
      <c r="ISI72" s="65"/>
      <c r="ISJ72" s="65"/>
      <c r="ISK72" s="65"/>
      <c r="ISL72" s="65"/>
      <c r="ISM72" s="65"/>
      <c r="ISN72" s="65"/>
      <c r="ISO72" s="65"/>
      <c r="ISP72" s="65"/>
      <c r="ISQ72" s="65"/>
      <c r="ISR72" s="65"/>
      <c r="ISS72" s="65"/>
      <c r="IST72" s="65"/>
      <c r="ISU72" s="65"/>
      <c r="ISV72" s="65"/>
      <c r="ISW72" s="65"/>
      <c r="ISX72" s="65"/>
      <c r="ISY72" s="65"/>
      <c r="ISZ72" s="65"/>
      <c r="ITA72" s="65"/>
      <c r="ITB72" s="65"/>
      <c r="ITC72" s="65"/>
      <c r="ITD72" s="65"/>
      <c r="ITE72" s="65"/>
      <c r="ITF72" s="65"/>
      <c r="ITG72" s="65"/>
      <c r="ITH72" s="65"/>
      <c r="ITI72" s="65"/>
      <c r="ITJ72" s="65"/>
      <c r="ITK72" s="65"/>
      <c r="ITL72" s="65"/>
      <c r="ITM72" s="65"/>
      <c r="ITN72" s="65"/>
      <c r="ITO72" s="65"/>
      <c r="ITP72" s="65"/>
      <c r="ITQ72" s="65"/>
      <c r="ITR72" s="65"/>
      <c r="ITS72" s="65"/>
      <c r="ITT72" s="65"/>
      <c r="ITU72" s="65"/>
      <c r="ITV72" s="65"/>
      <c r="ITW72" s="65"/>
      <c r="ITX72" s="65"/>
      <c r="ITY72" s="65"/>
      <c r="ITZ72" s="65"/>
      <c r="IUA72" s="65"/>
      <c r="IUB72" s="65"/>
      <c r="IUC72" s="65"/>
      <c r="IUD72" s="65"/>
      <c r="IUE72" s="65"/>
      <c r="IUF72" s="65"/>
      <c r="IUG72" s="65"/>
      <c r="IUH72" s="65"/>
      <c r="IUI72" s="65"/>
      <c r="IUJ72" s="65"/>
      <c r="IUK72" s="65"/>
      <c r="IUL72" s="65"/>
      <c r="IUM72" s="65"/>
      <c r="IUN72" s="65"/>
      <c r="IUO72" s="65"/>
      <c r="IUP72" s="65"/>
      <c r="IUQ72" s="65"/>
      <c r="IUR72" s="65"/>
      <c r="IUS72" s="65"/>
      <c r="IUT72" s="65"/>
      <c r="IUU72" s="65"/>
      <c r="IUV72" s="65"/>
      <c r="IUW72" s="65"/>
      <c r="IUX72" s="65"/>
      <c r="IUY72" s="65"/>
      <c r="IUZ72" s="65"/>
      <c r="IVA72" s="65"/>
      <c r="IVB72" s="65"/>
      <c r="IVC72" s="65"/>
      <c r="IVD72" s="65"/>
      <c r="IVE72" s="65"/>
      <c r="IVF72" s="65"/>
      <c r="IVG72" s="65"/>
      <c r="IVH72" s="65"/>
      <c r="IVI72" s="65"/>
      <c r="IVJ72" s="65"/>
      <c r="IVK72" s="65"/>
      <c r="IVL72" s="65"/>
      <c r="IVM72" s="65"/>
      <c r="IVN72" s="65"/>
      <c r="IVO72" s="65"/>
      <c r="IVP72" s="65"/>
      <c r="IVQ72" s="65"/>
      <c r="IVR72" s="65"/>
      <c r="IVS72" s="65"/>
      <c r="IVT72" s="65"/>
      <c r="IVU72" s="65"/>
      <c r="IVV72" s="65"/>
      <c r="IVW72" s="65"/>
      <c r="IVX72" s="65"/>
      <c r="IVY72" s="65"/>
      <c r="IVZ72" s="65"/>
      <c r="IWA72" s="65"/>
      <c r="IWB72" s="65"/>
      <c r="IWC72" s="65"/>
      <c r="IWD72" s="65"/>
      <c r="IWE72" s="65"/>
      <c r="IWF72" s="65"/>
      <c r="IWG72" s="65"/>
      <c r="IWH72" s="65"/>
      <c r="IWI72" s="65"/>
      <c r="IWJ72" s="65"/>
      <c r="IWK72" s="65"/>
      <c r="IWL72" s="65"/>
      <c r="IWM72" s="65"/>
      <c r="IWN72" s="65"/>
      <c r="IWO72" s="65"/>
      <c r="IWP72" s="65"/>
      <c r="IWQ72" s="65"/>
      <c r="IWR72" s="65"/>
      <c r="IWS72" s="65"/>
      <c r="IWT72" s="65"/>
      <c r="IWU72" s="65"/>
      <c r="IWV72" s="65"/>
      <c r="IWW72" s="65"/>
      <c r="IWX72" s="65"/>
      <c r="IWY72" s="65"/>
      <c r="IWZ72" s="65"/>
      <c r="IXA72" s="65"/>
      <c r="IXB72" s="65"/>
      <c r="IXC72" s="65"/>
      <c r="IXD72" s="65"/>
      <c r="IXE72" s="65"/>
      <c r="IXF72" s="65"/>
      <c r="IXG72" s="65"/>
      <c r="IXH72" s="65"/>
      <c r="IXI72" s="65"/>
      <c r="IXJ72" s="65"/>
      <c r="IXK72" s="65"/>
      <c r="IXL72" s="65"/>
      <c r="IXM72" s="65"/>
      <c r="IXN72" s="65"/>
      <c r="IXO72" s="65"/>
      <c r="IXP72" s="65"/>
      <c r="IXQ72" s="65"/>
      <c r="IXR72" s="65"/>
      <c r="IXS72" s="65"/>
      <c r="IXT72" s="65"/>
      <c r="IXU72" s="65"/>
      <c r="IXV72" s="65"/>
      <c r="IXW72" s="65"/>
      <c r="IXX72" s="65"/>
      <c r="IXY72" s="65"/>
      <c r="IXZ72" s="65"/>
      <c r="IYA72" s="65"/>
      <c r="IYB72" s="65"/>
      <c r="IYC72" s="65"/>
      <c r="IYD72" s="65"/>
      <c r="IYE72" s="65"/>
      <c r="IYF72" s="65"/>
      <c r="IYG72" s="65"/>
      <c r="IYH72" s="65"/>
      <c r="IYI72" s="65"/>
      <c r="IYJ72" s="65"/>
      <c r="IYK72" s="65"/>
      <c r="IYL72" s="65"/>
      <c r="IYM72" s="65"/>
      <c r="IYN72" s="65"/>
      <c r="IYO72" s="65"/>
      <c r="IYP72" s="65"/>
      <c r="IYQ72" s="65"/>
      <c r="IYR72" s="65"/>
      <c r="IYS72" s="65"/>
      <c r="IYT72" s="65"/>
      <c r="IYU72" s="65"/>
      <c r="IYV72" s="65"/>
      <c r="IYW72" s="65"/>
      <c r="IYX72" s="65"/>
      <c r="IYY72" s="65"/>
      <c r="IYZ72" s="65"/>
      <c r="IZA72" s="65"/>
      <c r="IZB72" s="65"/>
      <c r="IZC72" s="65"/>
      <c r="IZD72" s="65"/>
      <c r="IZE72" s="65"/>
      <c r="IZF72" s="65"/>
      <c r="IZG72" s="65"/>
      <c r="IZH72" s="65"/>
      <c r="IZI72" s="65"/>
      <c r="IZJ72" s="65"/>
      <c r="IZK72" s="65"/>
      <c r="IZL72" s="65"/>
      <c r="IZM72" s="65"/>
      <c r="IZN72" s="65"/>
      <c r="IZO72" s="65"/>
      <c r="IZP72" s="65"/>
      <c r="IZQ72" s="65"/>
      <c r="IZR72" s="65"/>
      <c r="IZS72" s="65"/>
      <c r="IZT72" s="65"/>
      <c r="IZU72" s="65"/>
      <c r="IZV72" s="65"/>
      <c r="IZW72" s="65"/>
      <c r="IZX72" s="65"/>
      <c r="IZY72" s="65"/>
      <c r="IZZ72" s="65"/>
      <c r="JAA72" s="65"/>
      <c r="JAB72" s="65"/>
      <c r="JAC72" s="65"/>
      <c r="JAD72" s="65"/>
      <c r="JAE72" s="65"/>
      <c r="JAF72" s="65"/>
      <c r="JAG72" s="65"/>
      <c r="JAH72" s="65"/>
      <c r="JAI72" s="65"/>
      <c r="JAJ72" s="65"/>
      <c r="JAK72" s="65"/>
      <c r="JAL72" s="65"/>
      <c r="JAM72" s="65"/>
      <c r="JAN72" s="65"/>
      <c r="JAO72" s="65"/>
      <c r="JAP72" s="65"/>
      <c r="JAQ72" s="65"/>
      <c r="JAR72" s="65"/>
      <c r="JAS72" s="65"/>
      <c r="JAT72" s="65"/>
      <c r="JAU72" s="65"/>
      <c r="JAV72" s="65"/>
      <c r="JAW72" s="65"/>
      <c r="JAX72" s="65"/>
      <c r="JAY72" s="65"/>
      <c r="JAZ72" s="65"/>
      <c r="JBA72" s="65"/>
      <c r="JBB72" s="65"/>
      <c r="JBC72" s="65"/>
      <c r="JBD72" s="65"/>
      <c r="JBE72" s="65"/>
      <c r="JBF72" s="65"/>
      <c r="JBG72" s="65"/>
      <c r="JBH72" s="65"/>
      <c r="JBI72" s="65"/>
      <c r="JBJ72" s="65"/>
      <c r="JBK72" s="65"/>
      <c r="JBL72" s="65"/>
      <c r="JBM72" s="65"/>
      <c r="JBN72" s="65"/>
      <c r="JBO72" s="65"/>
      <c r="JBP72" s="65"/>
      <c r="JBQ72" s="65"/>
      <c r="JBR72" s="65"/>
      <c r="JBS72" s="65"/>
      <c r="JBT72" s="65"/>
      <c r="JBU72" s="65"/>
      <c r="JBV72" s="65"/>
      <c r="JBW72" s="65"/>
      <c r="JBX72" s="65"/>
      <c r="JBY72" s="65"/>
      <c r="JBZ72" s="65"/>
      <c r="JCA72" s="65"/>
      <c r="JCB72" s="65"/>
      <c r="JCC72" s="65"/>
      <c r="JCD72" s="65"/>
      <c r="JCE72" s="65"/>
      <c r="JCF72" s="65"/>
      <c r="JCG72" s="65"/>
      <c r="JCH72" s="65"/>
      <c r="JCI72" s="65"/>
      <c r="JCJ72" s="65"/>
      <c r="JCK72" s="65"/>
      <c r="JCL72" s="65"/>
      <c r="JCM72" s="65"/>
      <c r="JCN72" s="65"/>
      <c r="JCO72" s="65"/>
      <c r="JCP72" s="65"/>
      <c r="JCQ72" s="65"/>
      <c r="JCR72" s="65"/>
      <c r="JCS72" s="65"/>
      <c r="JCT72" s="65"/>
      <c r="JCU72" s="65"/>
      <c r="JCV72" s="65"/>
      <c r="JCW72" s="65"/>
      <c r="JCX72" s="65"/>
      <c r="JCY72" s="65"/>
      <c r="JCZ72" s="65"/>
      <c r="JDA72" s="65"/>
      <c r="JDB72" s="65"/>
      <c r="JDC72" s="65"/>
      <c r="JDD72" s="65"/>
      <c r="JDE72" s="65"/>
      <c r="JDF72" s="65"/>
      <c r="JDG72" s="65"/>
      <c r="JDH72" s="65"/>
      <c r="JDI72" s="65"/>
      <c r="JDJ72" s="65"/>
      <c r="JDK72" s="65"/>
      <c r="JDL72" s="65"/>
      <c r="JDM72" s="65"/>
      <c r="JDN72" s="65"/>
      <c r="JDO72" s="65"/>
      <c r="JDP72" s="65"/>
      <c r="JDQ72" s="65"/>
      <c r="JDR72" s="65"/>
      <c r="JDS72" s="65"/>
      <c r="JDT72" s="65"/>
      <c r="JDU72" s="65"/>
      <c r="JDV72" s="65"/>
      <c r="JDW72" s="65"/>
      <c r="JDX72" s="65"/>
      <c r="JDY72" s="65"/>
      <c r="JDZ72" s="65"/>
      <c r="JEA72" s="65"/>
      <c r="JEB72" s="65"/>
      <c r="JEC72" s="65"/>
      <c r="JED72" s="65"/>
      <c r="JEE72" s="65"/>
      <c r="JEF72" s="65"/>
      <c r="JEG72" s="65"/>
      <c r="JEH72" s="65"/>
      <c r="JEI72" s="65"/>
      <c r="JEJ72" s="65"/>
      <c r="JEK72" s="65"/>
      <c r="JEL72" s="65"/>
      <c r="JEM72" s="65"/>
      <c r="JEN72" s="65"/>
      <c r="JEO72" s="65"/>
      <c r="JEP72" s="65"/>
      <c r="JEQ72" s="65"/>
      <c r="JER72" s="65"/>
      <c r="JES72" s="65"/>
      <c r="JET72" s="65"/>
      <c r="JEU72" s="65"/>
      <c r="JEV72" s="65"/>
      <c r="JEW72" s="65"/>
      <c r="JEX72" s="65"/>
      <c r="JEY72" s="65"/>
      <c r="JEZ72" s="65"/>
      <c r="JFA72" s="65"/>
      <c r="JFB72" s="65"/>
      <c r="JFC72" s="65"/>
      <c r="JFD72" s="65"/>
      <c r="JFE72" s="65"/>
      <c r="JFF72" s="65"/>
      <c r="JFG72" s="65"/>
      <c r="JFH72" s="65"/>
      <c r="JFI72" s="65"/>
      <c r="JFJ72" s="65"/>
      <c r="JFK72" s="65"/>
      <c r="JFL72" s="65"/>
      <c r="JFM72" s="65"/>
      <c r="JFN72" s="65"/>
      <c r="JFO72" s="65"/>
      <c r="JFP72" s="65"/>
      <c r="JFQ72" s="65"/>
      <c r="JFR72" s="65"/>
      <c r="JFS72" s="65"/>
      <c r="JFT72" s="65"/>
      <c r="JFU72" s="65"/>
      <c r="JFV72" s="65"/>
      <c r="JFW72" s="65"/>
      <c r="JFX72" s="65"/>
      <c r="JFY72" s="65"/>
      <c r="JFZ72" s="65"/>
      <c r="JGA72" s="65"/>
      <c r="JGB72" s="65"/>
      <c r="JGC72" s="65"/>
      <c r="JGD72" s="65"/>
      <c r="JGE72" s="65"/>
      <c r="JGF72" s="65"/>
      <c r="JGG72" s="65"/>
      <c r="JGH72" s="65"/>
      <c r="JGI72" s="65"/>
      <c r="JGJ72" s="65"/>
      <c r="JGK72" s="65"/>
      <c r="JGL72" s="65"/>
      <c r="JGM72" s="65"/>
      <c r="JGN72" s="65"/>
      <c r="JGO72" s="65"/>
      <c r="JGP72" s="65"/>
      <c r="JGQ72" s="65"/>
      <c r="JGR72" s="65"/>
      <c r="JGS72" s="65"/>
      <c r="JGT72" s="65"/>
      <c r="JGU72" s="65"/>
      <c r="JGV72" s="65"/>
      <c r="JGW72" s="65"/>
      <c r="JGX72" s="65"/>
      <c r="JGY72" s="65"/>
      <c r="JGZ72" s="65"/>
      <c r="JHA72" s="65"/>
      <c r="JHB72" s="65"/>
      <c r="JHC72" s="65"/>
      <c r="JHD72" s="65"/>
      <c r="JHE72" s="65"/>
      <c r="JHF72" s="65"/>
      <c r="JHG72" s="65"/>
      <c r="JHH72" s="65"/>
      <c r="JHI72" s="65"/>
      <c r="JHJ72" s="65"/>
      <c r="JHK72" s="65"/>
      <c r="JHL72" s="65"/>
      <c r="JHM72" s="65"/>
      <c r="JHN72" s="65"/>
      <c r="JHO72" s="65"/>
      <c r="JHP72" s="65"/>
      <c r="JHQ72" s="65"/>
      <c r="JHR72" s="65"/>
      <c r="JHS72" s="65"/>
      <c r="JHT72" s="65"/>
      <c r="JHU72" s="65"/>
      <c r="JHV72" s="65"/>
      <c r="JHW72" s="65"/>
      <c r="JHX72" s="65"/>
      <c r="JHY72" s="65"/>
      <c r="JHZ72" s="65"/>
      <c r="JIA72" s="65"/>
      <c r="JIB72" s="65"/>
      <c r="JIC72" s="65"/>
      <c r="JID72" s="65"/>
      <c r="JIE72" s="65"/>
      <c r="JIF72" s="65"/>
      <c r="JIG72" s="65"/>
      <c r="JIH72" s="65"/>
      <c r="JII72" s="65"/>
      <c r="JIJ72" s="65"/>
      <c r="JIK72" s="65"/>
      <c r="JIL72" s="65"/>
      <c r="JIM72" s="65"/>
      <c r="JIN72" s="65"/>
      <c r="JIO72" s="65"/>
      <c r="JIP72" s="65"/>
      <c r="JIQ72" s="65"/>
      <c r="JIR72" s="65"/>
      <c r="JIS72" s="65"/>
      <c r="JIT72" s="65"/>
      <c r="JIU72" s="65"/>
      <c r="JIV72" s="65"/>
      <c r="JIW72" s="65"/>
      <c r="JIX72" s="65"/>
      <c r="JIY72" s="65"/>
      <c r="JIZ72" s="65"/>
      <c r="JJA72" s="65"/>
      <c r="JJB72" s="65"/>
      <c r="JJC72" s="65"/>
      <c r="JJD72" s="65"/>
      <c r="JJE72" s="65"/>
      <c r="JJF72" s="65"/>
      <c r="JJG72" s="65"/>
      <c r="JJH72" s="65"/>
      <c r="JJI72" s="65"/>
      <c r="JJJ72" s="65"/>
      <c r="JJK72" s="65"/>
      <c r="JJL72" s="65"/>
      <c r="JJM72" s="65"/>
      <c r="JJN72" s="65"/>
      <c r="JJO72" s="65"/>
      <c r="JJP72" s="65"/>
      <c r="JJQ72" s="65"/>
      <c r="JJR72" s="65"/>
      <c r="JJS72" s="65"/>
      <c r="JJT72" s="65"/>
      <c r="JJU72" s="65"/>
      <c r="JJV72" s="65"/>
      <c r="JJW72" s="65"/>
      <c r="JJX72" s="65"/>
      <c r="JJY72" s="65"/>
      <c r="JJZ72" s="65"/>
      <c r="JKA72" s="65"/>
      <c r="JKB72" s="65"/>
      <c r="JKC72" s="65"/>
      <c r="JKD72" s="65"/>
      <c r="JKE72" s="65"/>
      <c r="JKF72" s="65"/>
      <c r="JKG72" s="65"/>
      <c r="JKH72" s="65"/>
      <c r="JKI72" s="65"/>
      <c r="JKJ72" s="65"/>
      <c r="JKK72" s="65"/>
      <c r="JKL72" s="65"/>
      <c r="JKM72" s="65"/>
      <c r="JKN72" s="65"/>
      <c r="JKO72" s="65"/>
      <c r="JKP72" s="65"/>
      <c r="JKQ72" s="65"/>
      <c r="JKR72" s="65"/>
      <c r="JKS72" s="65"/>
      <c r="JKT72" s="65"/>
      <c r="JKU72" s="65"/>
      <c r="JKV72" s="65"/>
      <c r="JKW72" s="65"/>
      <c r="JKX72" s="65"/>
      <c r="JKY72" s="65"/>
      <c r="JKZ72" s="65"/>
      <c r="JLA72" s="65"/>
      <c r="JLB72" s="65"/>
      <c r="JLC72" s="65"/>
      <c r="JLD72" s="65"/>
      <c r="JLE72" s="65"/>
      <c r="JLF72" s="65"/>
      <c r="JLG72" s="65"/>
      <c r="JLH72" s="65"/>
      <c r="JLI72" s="65"/>
      <c r="JLJ72" s="65"/>
      <c r="JLK72" s="65"/>
      <c r="JLL72" s="65"/>
      <c r="JLM72" s="65"/>
      <c r="JLN72" s="65"/>
      <c r="JLO72" s="65"/>
      <c r="JLP72" s="65"/>
      <c r="JLQ72" s="65"/>
      <c r="JLR72" s="65"/>
      <c r="JLS72" s="65"/>
      <c r="JLT72" s="65"/>
      <c r="JLU72" s="65"/>
      <c r="JLV72" s="65"/>
      <c r="JLW72" s="65"/>
      <c r="JLX72" s="65"/>
      <c r="JLY72" s="65"/>
      <c r="JLZ72" s="65"/>
      <c r="JMA72" s="65"/>
      <c r="JMB72" s="65"/>
      <c r="JMC72" s="65"/>
      <c r="JMD72" s="65"/>
      <c r="JME72" s="65"/>
      <c r="JMF72" s="65"/>
      <c r="JMG72" s="65"/>
      <c r="JMH72" s="65"/>
      <c r="JMI72" s="65"/>
      <c r="JMJ72" s="65"/>
      <c r="JMK72" s="65"/>
      <c r="JML72" s="65"/>
      <c r="JMM72" s="65"/>
      <c r="JMN72" s="65"/>
      <c r="JMO72" s="65"/>
      <c r="JMP72" s="65"/>
      <c r="JMQ72" s="65"/>
      <c r="JMR72" s="65"/>
      <c r="JMS72" s="65"/>
      <c r="JMT72" s="65"/>
      <c r="JMU72" s="65"/>
      <c r="JMV72" s="65"/>
      <c r="JMW72" s="65"/>
      <c r="JMX72" s="65"/>
      <c r="JMY72" s="65"/>
      <c r="JMZ72" s="65"/>
      <c r="JNA72" s="65"/>
      <c r="JNB72" s="65"/>
      <c r="JNC72" s="65"/>
      <c r="JND72" s="65"/>
      <c r="JNE72" s="65"/>
      <c r="JNF72" s="65"/>
      <c r="JNG72" s="65"/>
      <c r="JNH72" s="65"/>
      <c r="JNI72" s="65"/>
      <c r="JNJ72" s="65"/>
      <c r="JNK72" s="65"/>
      <c r="JNL72" s="65"/>
      <c r="JNM72" s="65"/>
      <c r="JNN72" s="65"/>
      <c r="JNO72" s="65"/>
      <c r="JNP72" s="65"/>
      <c r="JNQ72" s="65"/>
      <c r="JNR72" s="65"/>
      <c r="JNS72" s="65"/>
      <c r="JNT72" s="65"/>
      <c r="JNU72" s="65"/>
      <c r="JNV72" s="65"/>
      <c r="JNW72" s="65"/>
      <c r="JNX72" s="65"/>
      <c r="JNY72" s="65"/>
      <c r="JNZ72" s="65"/>
      <c r="JOA72" s="65"/>
      <c r="JOB72" s="65"/>
      <c r="JOC72" s="65"/>
      <c r="JOD72" s="65"/>
      <c r="JOE72" s="65"/>
      <c r="JOF72" s="65"/>
      <c r="JOG72" s="65"/>
      <c r="JOH72" s="65"/>
      <c r="JOI72" s="65"/>
      <c r="JOJ72" s="65"/>
      <c r="JOK72" s="65"/>
      <c r="JOL72" s="65"/>
      <c r="JOM72" s="65"/>
      <c r="JON72" s="65"/>
      <c r="JOO72" s="65"/>
      <c r="JOP72" s="65"/>
      <c r="JOQ72" s="65"/>
      <c r="JOR72" s="65"/>
      <c r="JOS72" s="65"/>
      <c r="JOT72" s="65"/>
      <c r="JOU72" s="65"/>
      <c r="JOV72" s="65"/>
      <c r="JOW72" s="65"/>
      <c r="JOX72" s="65"/>
      <c r="JOY72" s="65"/>
      <c r="JOZ72" s="65"/>
      <c r="JPA72" s="65"/>
      <c r="JPB72" s="65"/>
      <c r="JPC72" s="65"/>
      <c r="JPD72" s="65"/>
      <c r="JPE72" s="65"/>
      <c r="JPF72" s="65"/>
      <c r="JPG72" s="65"/>
      <c r="JPH72" s="65"/>
      <c r="JPI72" s="65"/>
      <c r="JPJ72" s="65"/>
      <c r="JPK72" s="65"/>
      <c r="JPL72" s="65"/>
      <c r="JPM72" s="65"/>
      <c r="JPN72" s="65"/>
      <c r="JPO72" s="65"/>
      <c r="JPP72" s="65"/>
      <c r="JPQ72" s="65"/>
      <c r="JPR72" s="65"/>
      <c r="JPS72" s="65"/>
      <c r="JPT72" s="65"/>
      <c r="JPU72" s="65"/>
      <c r="JPV72" s="65"/>
      <c r="JPW72" s="65"/>
      <c r="JPX72" s="65"/>
      <c r="JPY72" s="65"/>
      <c r="JPZ72" s="65"/>
      <c r="JQA72" s="65"/>
      <c r="JQB72" s="65"/>
      <c r="JQC72" s="65"/>
      <c r="JQD72" s="65"/>
      <c r="JQE72" s="65"/>
      <c r="JQF72" s="65"/>
      <c r="JQG72" s="65"/>
      <c r="JQH72" s="65"/>
      <c r="JQI72" s="65"/>
      <c r="JQJ72" s="65"/>
      <c r="JQK72" s="65"/>
      <c r="JQL72" s="65"/>
      <c r="JQM72" s="65"/>
      <c r="JQN72" s="65"/>
      <c r="JQO72" s="65"/>
      <c r="JQP72" s="65"/>
      <c r="JQQ72" s="65"/>
      <c r="JQR72" s="65"/>
      <c r="JQS72" s="65"/>
      <c r="JQT72" s="65"/>
      <c r="JQU72" s="65"/>
      <c r="JQV72" s="65"/>
      <c r="JQW72" s="65"/>
      <c r="JQX72" s="65"/>
      <c r="JQY72" s="65"/>
      <c r="JQZ72" s="65"/>
      <c r="JRA72" s="65"/>
      <c r="JRB72" s="65"/>
      <c r="JRC72" s="65"/>
      <c r="JRD72" s="65"/>
      <c r="JRE72" s="65"/>
      <c r="JRF72" s="65"/>
      <c r="JRG72" s="65"/>
      <c r="JRH72" s="65"/>
      <c r="JRI72" s="65"/>
      <c r="JRJ72" s="65"/>
      <c r="JRK72" s="65"/>
      <c r="JRL72" s="65"/>
      <c r="JRM72" s="65"/>
      <c r="JRN72" s="65"/>
      <c r="JRO72" s="65"/>
      <c r="JRP72" s="65"/>
      <c r="JRQ72" s="65"/>
      <c r="JRR72" s="65"/>
      <c r="JRS72" s="65"/>
      <c r="JRT72" s="65"/>
      <c r="JRU72" s="65"/>
      <c r="JRV72" s="65"/>
      <c r="JRW72" s="65"/>
      <c r="JRX72" s="65"/>
      <c r="JRY72" s="65"/>
      <c r="JRZ72" s="65"/>
      <c r="JSA72" s="65"/>
      <c r="JSB72" s="65"/>
      <c r="JSC72" s="65"/>
      <c r="JSD72" s="65"/>
      <c r="JSE72" s="65"/>
      <c r="JSF72" s="65"/>
      <c r="JSG72" s="65"/>
      <c r="JSH72" s="65"/>
      <c r="JSI72" s="65"/>
      <c r="JSJ72" s="65"/>
      <c r="JSK72" s="65"/>
      <c r="JSL72" s="65"/>
      <c r="JSM72" s="65"/>
      <c r="JSN72" s="65"/>
      <c r="JSO72" s="65"/>
      <c r="JSP72" s="65"/>
      <c r="JSQ72" s="65"/>
      <c r="JSR72" s="65"/>
      <c r="JSS72" s="65"/>
      <c r="JST72" s="65"/>
      <c r="JSU72" s="65"/>
      <c r="JSV72" s="65"/>
      <c r="JSW72" s="65"/>
      <c r="JSX72" s="65"/>
      <c r="JSY72" s="65"/>
      <c r="JSZ72" s="65"/>
      <c r="JTA72" s="65"/>
      <c r="JTB72" s="65"/>
      <c r="JTC72" s="65"/>
      <c r="JTD72" s="65"/>
      <c r="JTE72" s="65"/>
      <c r="JTF72" s="65"/>
      <c r="JTG72" s="65"/>
      <c r="JTH72" s="65"/>
      <c r="JTI72" s="65"/>
      <c r="JTJ72" s="65"/>
      <c r="JTK72" s="65"/>
      <c r="JTL72" s="65"/>
      <c r="JTM72" s="65"/>
      <c r="JTN72" s="65"/>
      <c r="JTO72" s="65"/>
      <c r="JTP72" s="65"/>
      <c r="JTQ72" s="65"/>
      <c r="JTR72" s="65"/>
      <c r="JTS72" s="65"/>
      <c r="JTT72" s="65"/>
      <c r="JTU72" s="65"/>
      <c r="JTV72" s="65"/>
      <c r="JTW72" s="65"/>
      <c r="JTX72" s="65"/>
      <c r="JTY72" s="65"/>
      <c r="JTZ72" s="65"/>
      <c r="JUA72" s="65"/>
      <c r="JUB72" s="65"/>
      <c r="JUC72" s="65"/>
      <c r="JUD72" s="65"/>
      <c r="JUE72" s="65"/>
      <c r="JUF72" s="65"/>
      <c r="JUG72" s="65"/>
      <c r="JUH72" s="65"/>
      <c r="JUI72" s="65"/>
      <c r="JUJ72" s="65"/>
      <c r="JUK72" s="65"/>
      <c r="JUL72" s="65"/>
      <c r="JUM72" s="65"/>
      <c r="JUN72" s="65"/>
      <c r="JUO72" s="65"/>
      <c r="JUP72" s="65"/>
      <c r="JUQ72" s="65"/>
      <c r="JUR72" s="65"/>
      <c r="JUS72" s="65"/>
      <c r="JUT72" s="65"/>
      <c r="JUU72" s="65"/>
      <c r="JUV72" s="65"/>
      <c r="JUW72" s="65"/>
      <c r="JUX72" s="65"/>
      <c r="JUY72" s="65"/>
      <c r="JUZ72" s="65"/>
      <c r="JVA72" s="65"/>
      <c r="JVB72" s="65"/>
      <c r="JVC72" s="65"/>
      <c r="JVD72" s="65"/>
      <c r="JVE72" s="65"/>
      <c r="JVF72" s="65"/>
      <c r="JVG72" s="65"/>
      <c r="JVH72" s="65"/>
      <c r="JVI72" s="65"/>
      <c r="JVJ72" s="65"/>
      <c r="JVK72" s="65"/>
      <c r="JVL72" s="65"/>
      <c r="JVM72" s="65"/>
      <c r="JVN72" s="65"/>
      <c r="JVO72" s="65"/>
      <c r="JVP72" s="65"/>
      <c r="JVQ72" s="65"/>
      <c r="JVR72" s="65"/>
      <c r="JVS72" s="65"/>
      <c r="JVT72" s="65"/>
      <c r="JVU72" s="65"/>
      <c r="JVV72" s="65"/>
      <c r="JVW72" s="65"/>
      <c r="JVX72" s="65"/>
      <c r="JVY72" s="65"/>
      <c r="JVZ72" s="65"/>
      <c r="JWA72" s="65"/>
      <c r="JWB72" s="65"/>
      <c r="JWC72" s="65"/>
      <c r="JWD72" s="65"/>
      <c r="JWE72" s="65"/>
      <c r="JWF72" s="65"/>
      <c r="JWG72" s="65"/>
      <c r="JWH72" s="65"/>
      <c r="JWI72" s="65"/>
      <c r="JWJ72" s="65"/>
      <c r="JWK72" s="65"/>
      <c r="JWL72" s="65"/>
      <c r="JWM72" s="65"/>
      <c r="JWN72" s="65"/>
      <c r="JWO72" s="65"/>
      <c r="JWP72" s="65"/>
      <c r="JWQ72" s="65"/>
      <c r="JWR72" s="65"/>
      <c r="JWS72" s="65"/>
      <c r="JWT72" s="65"/>
      <c r="JWU72" s="65"/>
      <c r="JWV72" s="65"/>
      <c r="JWW72" s="65"/>
      <c r="JWX72" s="65"/>
      <c r="JWY72" s="65"/>
      <c r="JWZ72" s="65"/>
      <c r="JXA72" s="65"/>
      <c r="JXB72" s="65"/>
      <c r="JXC72" s="65"/>
      <c r="JXD72" s="65"/>
      <c r="JXE72" s="65"/>
      <c r="JXF72" s="65"/>
      <c r="JXG72" s="65"/>
      <c r="JXH72" s="65"/>
      <c r="JXI72" s="65"/>
      <c r="JXJ72" s="65"/>
      <c r="JXK72" s="65"/>
      <c r="JXL72" s="65"/>
      <c r="JXM72" s="65"/>
      <c r="JXN72" s="65"/>
      <c r="JXO72" s="65"/>
      <c r="JXP72" s="65"/>
      <c r="JXQ72" s="65"/>
      <c r="JXR72" s="65"/>
      <c r="JXS72" s="65"/>
      <c r="JXT72" s="65"/>
      <c r="JXU72" s="65"/>
      <c r="JXV72" s="65"/>
      <c r="JXW72" s="65"/>
      <c r="JXX72" s="65"/>
      <c r="JXY72" s="65"/>
      <c r="JXZ72" s="65"/>
      <c r="JYA72" s="65"/>
      <c r="JYB72" s="65"/>
      <c r="JYC72" s="65"/>
      <c r="JYD72" s="65"/>
      <c r="JYE72" s="65"/>
      <c r="JYF72" s="65"/>
      <c r="JYG72" s="65"/>
      <c r="JYH72" s="65"/>
      <c r="JYI72" s="65"/>
      <c r="JYJ72" s="65"/>
      <c r="JYK72" s="65"/>
      <c r="JYL72" s="65"/>
      <c r="JYM72" s="65"/>
      <c r="JYN72" s="65"/>
      <c r="JYO72" s="65"/>
      <c r="JYP72" s="65"/>
      <c r="JYQ72" s="65"/>
      <c r="JYR72" s="65"/>
      <c r="JYS72" s="65"/>
      <c r="JYT72" s="65"/>
      <c r="JYU72" s="65"/>
      <c r="JYV72" s="65"/>
      <c r="JYW72" s="65"/>
      <c r="JYX72" s="65"/>
      <c r="JYY72" s="65"/>
      <c r="JYZ72" s="65"/>
      <c r="JZA72" s="65"/>
      <c r="JZB72" s="65"/>
      <c r="JZC72" s="65"/>
      <c r="JZD72" s="65"/>
      <c r="JZE72" s="65"/>
      <c r="JZF72" s="65"/>
      <c r="JZG72" s="65"/>
      <c r="JZH72" s="65"/>
      <c r="JZI72" s="65"/>
      <c r="JZJ72" s="65"/>
      <c r="JZK72" s="65"/>
      <c r="JZL72" s="65"/>
      <c r="JZM72" s="65"/>
      <c r="JZN72" s="65"/>
      <c r="JZO72" s="65"/>
      <c r="JZP72" s="65"/>
      <c r="JZQ72" s="65"/>
      <c r="JZR72" s="65"/>
      <c r="JZS72" s="65"/>
      <c r="JZT72" s="65"/>
      <c r="JZU72" s="65"/>
      <c r="JZV72" s="65"/>
      <c r="JZW72" s="65"/>
      <c r="JZX72" s="65"/>
      <c r="JZY72" s="65"/>
      <c r="JZZ72" s="65"/>
      <c r="KAA72" s="65"/>
      <c r="KAB72" s="65"/>
      <c r="KAC72" s="65"/>
      <c r="KAD72" s="65"/>
      <c r="KAE72" s="65"/>
      <c r="KAF72" s="65"/>
      <c r="KAG72" s="65"/>
      <c r="KAH72" s="65"/>
      <c r="KAI72" s="65"/>
      <c r="KAJ72" s="65"/>
      <c r="KAK72" s="65"/>
      <c r="KAL72" s="65"/>
      <c r="KAM72" s="65"/>
      <c r="KAN72" s="65"/>
      <c r="KAO72" s="65"/>
      <c r="KAP72" s="65"/>
      <c r="KAQ72" s="65"/>
      <c r="KAR72" s="65"/>
      <c r="KAS72" s="65"/>
      <c r="KAT72" s="65"/>
      <c r="KAU72" s="65"/>
      <c r="KAV72" s="65"/>
      <c r="KAW72" s="65"/>
      <c r="KAX72" s="65"/>
      <c r="KAY72" s="65"/>
      <c r="KAZ72" s="65"/>
      <c r="KBA72" s="65"/>
      <c r="KBB72" s="65"/>
      <c r="KBC72" s="65"/>
      <c r="KBD72" s="65"/>
      <c r="KBE72" s="65"/>
      <c r="KBF72" s="65"/>
      <c r="KBG72" s="65"/>
      <c r="KBH72" s="65"/>
      <c r="KBI72" s="65"/>
      <c r="KBJ72" s="65"/>
      <c r="KBK72" s="65"/>
      <c r="KBL72" s="65"/>
      <c r="KBM72" s="65"/>
      <c r="KBN72" s="65"/>
      <c r="KBO72" s="65"/>
      <c r="KBP72" s="65"/>
      <c r="KBQ72" s="65"/>
      <c r="KBR72" s="65"/>
      <c r="KBS72" s="65"/>
      <c r="KBT72" s="65"/>
      <c r="KBU72" s="65"/>
      <c r="KBV72" s="65"/>
      <c r="KBW72" s="65"/>
      <c r="KBX72" s="65"/>
      <c r="KBY72" s="65"/>
      <c r="KBZ72" s="65"/>
      <c r="KCA72" s="65"/>
      <c r="KCB72" s="65"/>
      <c r="KCC72" s="65"/>
      <c r="KCD72" s="65"/>
      <c r="KCE72" s="65"/>
      <c r="KCF72" s="65"/>
      <c r="KCG72" s="65"/>
      <c r="KCH72" s="65"/>
      <c r="KCI72" s="65"/>
      <c r="KCJ72" s="65"/>
      <c r="KCK72" s="65"/>
      <c r="KCL72" s="65"/>
      <c r="KCM72" s="65"/>
      <c r="KCN72" s="65"/>
      <c r="KCO72" s="65"/>
      <c r="KCP72" s="65"/>
      <c r="KCQ72" s="65"/>
      <c r="KCR72" s="65"/>
      <c r="KCS72" s="65"/>
      <c r="KCT72" s="65"/>
      <c r="KCU72" s="65"/>
      <c r="KCV72" s="65"/>
      <c r="KCW72" s="65"/>
      <c r="KCX72" s="65"/>
      <c r="KCY72" s="65"/>
      <c r="KCZ72" s="65"/>
      <c r="KDA72" s="65"/>
      <c r="KDB72" s="65"/>
      <c r="KDC72" s="65"/>
      <c r="KDD72" s="65"/>
      <c r="KDE72" s="65"/>
      <c r="KDF72" s="65"/>
      <c r="KDG72" s="65"/>
      <c r="KDH72" s="65"/>
      <c r="KDI72" s="65"/>
      <c r="KDJ72" s="65"/>
      <c r="KDK72" s="65"/>
      <c r="KDL72" s="65"/>
      <c r="KDM72" s="65"/>
      <c r="KDN72" s="65"/>
      <c r="KDO72" s="65"/>
      <c r="KDP72" s="65"/>
      <c r="KDQ72" s="65"/>
      <c r="KDR72" s="65"/>
      <c r="KDS72" s="65"/>
      <c r="KDT72" s="65"/>
      <c r="KDU72" s="65"/>
      <c r="KDV72" s="65"/>
      <c r="KDW72" s="65"/>
      <c r="KDX72" s="65"/>
      <c r="KDY72" s="65"/>
      <c r="KDZ72" s="65"/>
      <c r="KEA72" s="65"/>
      <c r="KEB72" s="65"/>
      <c r="KEC72" s="65"/>
      <c r="KED72" s="65"/>
      <c r="KEE72" s="65"/>
      <c r="KEF72" s="65"/>
      <c r="KEG72" s="65"/>
      <c r="KEH72" s="65"/>
      <c r="KEI72" s="65"/>
      <c r="KEJ72" s="65"/>
      <c r="KEK72" s="65"/>
      <c r="KEL72" s="65"/>
      <c r="KEM72" s="65"/>
      <c r="KEN72" s="65"/>
      <c r="KEO72" s="65"/>
      <c r="KEP72" s="65"/>
      <c r="KEQ72" s="65"/>
      <c r="KER72" s="65"/>
      <c r="KES72" s="65"/>
      <c r="KET72" s="65"/>
      <c r="KEU72" s="65"/>
      <c r="KEV72" s="65"/>
      <c r="KEW72" s="65"/>
      <c r="KEX72" s="65"/>
      <c r="KEY72" s="65"/>
      <c r="KEZ72" s="65"/>
      <c r="KFA72" s="65"/>
      <c r="KFB72" s="65"/>
      <c r="KFC72" s="65"/>
      <c r="KFD72" s="65"/>
      <c r="KFE72" s="65"/>
      <c r="KFF72" s="65"/>
      <c r="KFG72" s="65"/>
      <c r="KFH72" s="65"/>
      <c r="KFI72" s="65"/>
      <c r="KFJ72" s="65"/>
      <c r="KFK72" s="65"/>
      <c r="KFL72" s="65"/>
      <c r="KFM72" s="65"/>
      <c r="KFN72" s="65"/>
      <c r="KFO72" s="65"/>
      <c r="KFP72" s="65"/>
      <c r="KFQ72" s="65"/>
      <c r="KFR72" s="65"/>
      <c r="KFS72" s="65"/>
      <c r="KFT72" s="65"/>
      <c r="KFU72" s="65"/>
      <c r="KFV72" s="65"/>
      <c r="KFW72" s="65"/>
      <c r="KFX72" s="65"/>
      <c r="KFY72" s="65"/>
      <c r="KFZ72" s="65"/>
      <c r="KGA72" s="65"/>
      <c r="KGB72" s="65"/>
      <c r="KGC72" s="65"/>
      <c r="KGD72" s="65"/>
      <c r="KGE72" s="65"/>
      <c r="KGF72" s="65"/>
      <c r="KGG72" s="65"/>
      <c r="KGH72" s="65"/>
      <c r="KGI72" s="65"/>
      <c r="KGJ72" s="65"/>
      <c r="KGK72" s="65"/>
      <c r="KGL72" s="65"/>
      <c r="KGM72" s="65"/>
      <c r="KGN72" s="65"/>
      <c r="KGO72" s="65"/>
      <c r="KGP72" s="65"/>
      <c r="KGQ72" s="65"/>
      <c r="KGR72" s="65"/>
      <c r="KGS72" s="65"/>
      <c r="KGT72" s="65"/>
      <c r="KGU72" s="65"/>
      <c r="KGV72" s="65"/>
      <c r="KGW72" s="65"/>
      <c r="KGX72" s="65"/>
      <c r="KGY72" s="65"/>
      <c r="KGZ72" s="65"/>
      <c r="KHA72" s="65"/>
      <c r="KHB72" s="65"/>
      <c r="KHC72" s="65"/>
      <c r="KHD72" s="65"/>
      <c r="KHE72" s="65"/>
      <c r="KHF72" s="65"/>
      <c r="KHG72" s="65"/>
      <c r="KHH72" s="65"/>
      <c r="KHI72" s="65"/>
      <c r="KHJ72" s="65"/>
      <c r="KHK72" s="65"/>
      <c r="KHL72" s="65"/>
      <c r="KHM72" s="65"/>
      <c r="KHN72" s="65"/>
      <c r="KHO72" s="65"/>
      <c r="KHP72" s="65"/>
      <c r="KHQ72" s="65"/>
      <c r="KHR72" s="65"/>
      <c r="KHS72" s="65"/>
      <c r="KHT72" s="65"/>
      <c r="KHU72" s="65"/>
      <c r="KHV72" s="65"/>
      <c r="KHW72" s="65"/>
      <c r="KHX72" s="65"/>
      <c r="KHY72" s="65"/>
      <c r="KHZ72" s="65"/>
      <c r="KIA72" s="65"/>
      <c r="KIB72" s="65"/>
      <c r="KIC72" s="65"/>
      <c r="KID72" s="65"/>
      <c r="KIE72" s="65"/>
      <c r="KIF72" s="65"/>
      <c r="KIG72" s="65"/>
      <c r="KIH72" s="65"/>
      <c r="KII72" s="65"/>
      <c r="KIJ72" s="65"/>
      <c r="KIK72" s="65"/>
      <c r="KIL72" s="65"/>
      <c r="KIM72" s="65"/>
      <c r="KIN72" s="65"/>
      <c r="KIO72" s="65"/>
      <c r="KIP72" s="65"/>
      <c r="KIQ72" s="65"/>
      <c r="KIR72" s="65"/>
      <c r="KIS72" s="65"/>
      <c r="KIT72" s="65"/>
      <c r="KIU72" s="65"/>
      <c r="KIV72" s="65"/>
      <c r="KIW72" s="65"/>
      <c r="KIX72" s="65"/>
      <c r="KIY72" s="65"/>
      <c r="KIZ72" s="65"/>
      <c r="KJA72" s="65"/>
      <c r="KJB72" s="65"/>
      <c r="KJC72" s="65"/>
      <c r="KJD72" s="65"/>
      <c r="KJE72" s="65"/>
      <c r="KJF72" s="65"/>
      <c r="KJG72" s="65"/>
      <c r="KJH72" s="65"/>
      <c r="KJI72" s="65"/>
      <c r="KJJ72" s="65"/>
      <c r="KJK72" s="65"/>
      <c r="KJL72" s="65"/>
      <c r="KJM72" s="65"/>
      <c r="KJN72" s="65"/>
      <c r="KJO72" s="65"/>
      <c r="KJP72" s="65"/>
      <c r="KJQ72" s="65"/>
      <c r="KJR72" s="65"/>
      <c r="KJS72" s="65"/>
      <c r="KJT72" s="65"/>
      <c r="KJU72" s="65"/>
      <c r="KJV72" s="65"/>
      <c r="KJW72" s="65"/>
      <c r="KJX72" s="65"/>
      <c r="KJY72" s="65"/>
      <c r="KJZ72" s="65"/>
      <c r="KKA72" s="65"/>
      <c r="KKB72" s="65"/>
      <c r="KKC72" s="65"/>
      <c r="KKD72" s="65"/>
      <c r="KKE72" s="65"/>
      <c r="KKF72" s="65"/>
      <c r="KKG72" s="65"/>
      <c r="KKH72" s="65"/>
      <c r="KKI72" s="65"/>
      <c r="KKJ72" s="65"/>
      <c r="KKK72" s="65"/>
      <c r="KKL72" s="65"/>
      <c r="KKM72" s="65"/>
      <c r="KKN72" s="65"/>
      <c r="KKO72" s="65"/>
      <c r="KKP72" s="65"/>
      <c r="KKQ72" s="65"/>
      <c r="KKR72" s="65"/>
      <c r="KKS72" s="65"/>
      <c r="KKT72" s="65"/>
      <c r="KKU72" s="65"/>
      <c r="KKV72" s="65"/>
      <c r="KKW72" s="65"/>
      <c r="KKX72" s="65"/>
      <c r="KKY72" s="65"/>
      <c r="KKZ72" s="65"/>
      <c r="KLA72" s="65"/>
      <c r="KLB72" s="65"/>
      <c r="KLC72" s="65"/>
      <c r="KLD72" s="65"/>
      <c r="KLE72" s="65"/>
      <c r="KLF72" s="65"/>
      <c r="KLG72" s="65"/>
      <c r="KLH72" s="65"/>
      <c r="KLI72" s="65"/>
      <c r="KLJ72" s="65"/>
      <c r="KLK72" s="65"/>
      <c r="KLL72" s="65"/>
      <c r="KLM72" s="65"/>
      <c r="KLN72" s="65"/>
      <c r="KLO72" s="65"/>
      <c r="KLP72" s="65"/>
      <c r="KLQ72" s="65"/>
      <c r="KLR72" s="65"/>
      <c r="KLS72" s="65"/>
      <c r="KLT72" s="65"/>
      <c r="KLU72" s="65"/>
      <c r="KLV72" s="65"/>
      <c r="KLW72" s="65"/>
      <c r="KLX72" s="65"/>
      <c r="KLY72" s="65"/>
      <c r="KLZ72" s="65"/>
      <c r="KMA72" s="65"/>
      <c r="KMB72" s="65"/>
      <c r="KMC72" s="65"/>
      <c r="KMD72" s="65"/>
      <c r="KME72" s="65"/>
      <c r="KMF72" s="65"/>
      <c r="KMG72" s="65"/>
      <c r="KMH72" s="65"/>
      <c r="KMI72" s="65"/>
      <c r="KMJ72" s="65"/>
      <c r="KMK72" s="65"/>
      <c r="KML72" s="65"/>
      <c r="KMM72" s="65"/>
      <c r="KMN72" s="65"/>
      <c r="KMO72" s="65"/>
      <c r="KMP72" s="65"/>
      <c r="KMQ72" s="65"/>
      <c r="KMR72" s="65"/>
      <c r="KMS72" s="65"/>
      <c r="KMT72" s="65"/>
      <c r="KMU72" s="65"/>
      <c r="KMV72" s="65"/>
      <c r="KMW72" s="65"/>
      <c r="KMX72" s="65"/>
      <c r="KMY72" s="65"/>
      <c r="KMZ72" s="65"/>
      <c r="KNA72" s="65"/>
      <c r="KNB72" s="65"/>
      <c r="KNC72" s="65"/>
      <c r="KND72" s="65"/>
      <c r="KNE72" s="65"/>
      <c r="KNF72" s="65"/>
      <c r="KNG72" s="65"/>
      <c r="KNH72" s="65"/>
      <c r="KNI72" s="65"/>
      <c r="KNJ72" s="65"/>
      <c r="KNK72" s="65"/>
      <c r="KNL72" s="65"/>
      <c r="KNM72" s="65"/>
      <c r="KNN72" s="65"/>
      <c r="KNO72" s="65"/>
      <c r="KNP72" s="65"/>
      <c r="KNQ72" s="65"/>
      <c r="KNR72" s="65"/>
      <c r="KNS72" s="65"/>
      <c r="KNT72" s="65"/>
      <c r="KNU72" s="65"/>
      <c r="KNV72" s="65"/>
      <c r="KNW72" s="65"/>
      <c r="KNX72" s="65"/>
      <c r="KNY72" s="65"/>
      <c r="KNZ72" s="65"/>
      <c r="KOA72" s="65"/>
      <c r="KOB72" s="65"/>
      <c r="KOC72" s="65"/>
      <c r="KOD72" s="65"/>
      <c r="KOE72" s="65"/>
      <c r="KOF72" s="65"/>
      <c r="KOG72" s="65"/>
      <c r="KOH72" s="65"/>
      <c r="KOI72" s="65"/>
      <c r="KOJ72" s="65"/>
      <c r="KOK72" s="65"/>
      <c r="KOL72" s="65"/>
      <c r="KOM72" s="65"/>
      <c r="KON72" s="65"/>
      <c r="KOO72" s="65"/>
      <c r="KOP72" s="65"/>
      <c r="KOQ72" s="65"/>
      <c r="KOR72" s="65"/>
      <c r="KOS72" s="65"/>
      <c r="KOT72" s="65"/>
      <c r="KOU72" s="65"/>
      <c r="KOV72" s="65"/>
      <c r="KOW72" s="65"/>
      <c r="KOX72" s="65"/>
      <c r="KOY72" s="65"/>
      <c r="KOZ72" s="65"/>
      <c r="KPA72" s="65"/>
      <c r="KPB72" s="65"/>
      <c r="KPC72" s="65"/>
      <c r="KPD72" s="65"/>
      <c r="KPE72" s="65"/>
      <c r="KPF72" s="65"/>
      <c r="KPG72" s="65"/>
      <c r="KPH72" s="65"/>
      <c r="KPI72" s="65"/>
      <c r="KPJ72" s="65"/>
      <c r="KPK72" s="65"/>
      <c r="KPL72" s="65"/>
      <c r="KPM72" s="65"/>
      <c r="KPN72" s="65"/>
      <c r="KPO72" s="65"/>
      <c r="KPP72" s="65"/>
      <c r="KPQ72" s="65"/>
      <c r="KPR72" s="65"/>
      <c r="KPS72" s="65"/>
      <c r="KPT72" s="65"/>
      <c r="KPU72" s="65"/>
      <c r="KPV72" s="65"/>
      <c r="KPW72" s="65"/>
      <c r="KPX72" s="65"/>
      <c r="KPY72" s="65"/>
      <c r="KPZ72" s="65"/>
      <c r="KQA72" s="65"/>
      <c r="KQB72" s="65"/>
      <c r="KQC72" s="65"/>
      <c r="KQD72" s="65"/>
      <c r="KQE72" s="65"/>
      <c r="KQF72" s="65"/>
      <c r="KQG72" s="65"/>
      <c r="KQH72" s="65"/>
      <c r="KQI72" s="65"/>
      <c r="KQJ72" s="65"/>
      <c r="KQK72" s="65"/>
      <c r="KQL72" s="65"/>
      <c r="KQM72" s="65"/>
      <c r="KQN72" s="65"/>
      <c r="KQO72" s="65"/>
      <c r="KQP72" s="65"/>
      <c r="KQQ72" s="65"/>
      <c r="KQR72" s="65"/>
      <c r="KQS72" s="65"/>
      <c r="KQT72" s="65"/>
      <c r="KQU72" s="65"/>
      <c r="KQV72" s="65"/>
      <c r="KQW72" s="65"/>
      <c r="KQX72" s="65"/>
      <c r="KQY72" s="65"/>
      <c r="KQZ72" s="65"/>
      <c r="KRA72" s="65"/>
      <c r="KRB72" s="65"/>
      <c r="KRC72" s="65"/>
      <c r="KRD72" s="65"/>
      <c r="KRE72" s="65"/>
      <c r="KRF72" s="65"/>
      <c r="KRG72" s="65"/>
      <c r="KRH72" s="65"/>
      <c r="KRI72" s="65"/>
      <c r="KRJ72" s="65"/>
      <c r="KRK72" s="65"/>
      <c r="KRL72" s="65"/>
      <c r="KRM72" s="65"/>
      <c r="KRN72" s="65"/>
      <c r="KRO72" s="65"/>
      <c r="KRP72" s="65"/>
      <c r="KRQ72" s="65"/>
      <c r="KRR72" s="65"/>
      <c r="KRS72" s="65"/>
      <c r="KRT72" s="65"/>
      <c r="KRU72" s="65"/>
      <c r="KRV72" s="65"/>
      <c r="KRW72" s="65"/>
      <c r="KRX72" s="65"/>
      <c r="KRY72" s="65"/>
      <c r="KRZ72" s="65"/>
      <c r="KSA72" s="65"/>
      <c r="KSB72" s="65"/>
      <c r="KSC72" s="65"/>
      <c r="KSD72" s="65"/>
      <c r="KSE72" s="65"/>
      <c r="KSF72" s="65"/>
      <c r="KSG72" s="65"/>
      <c r="KSH72" s="65"/>
      <c r="KSI72" s="65"/>
      <c r="KSJ72" s="65"/>
      <c r="KSK72" s="65"/>
      <c r="KSL72" s="65"/>
      <c r="KSM72" s="65"/>
      <c r="KSN72" s="65"/>
      <c r="KSO72" s="65"/>
      <c r="KSP72" s="65"/>
      <c r="KSQ72" s="65"/>
      <c r="KSR72" s="65"/>
      <c r="KSS72" s="65"/>
      <c r="KST72" s="65"/>
      <c r="KSU72" s="65"/>
      <c r="KSV72" s="65"/>
      <c r="KSW72" s="65"/>
      <c r="KSX72" s="65"/>
      <c r="KSY72" s="65"/>
      <c r="KSZ72" s="65"/>
      <c r="KTA72" s="65"/>
      <c r="KTB72" s="65"/>
      <c r="KTC72" s="65"/>
      <c r="KTD72" s="65"/>
      <c r="KTE72" s="65"/>
      <c r="KTF72" s="65"/>
      <c r="KTG72" s="65"/>
      <c r="KTH72" s="65"/>
      <c r="KTI72" s="65"/>
      <c r="KTJ72" s="65"/>
      <c r="KTK72" s="65"/>
      <c r="KTL72" s="65"/>
      <c r="KTM72" s="65"/>
      <c r="KTN72" s="65"/>
      <c r="KTO72" s="65"/>
      <c r="KTP72" s="65"/>
      <c r="KTQ72" s="65"/>
      <c r="KTR72" s="65"/>
      <c r="KTS72" s="65"/>
      <c r="KTT72" s="65"/>
      <c r="KTU72" s="65"/>
      <c r="KTV72" s="65"/>
      <c r="KTW72" s="65"/>
      <c r="KTX72" s="65"/>
      <c r="KTY72" s="65"/>
      <c r="KTZ72" s="65"/>
      <c r="KUA72" s="65"/>
      <c r="KUB72" s="65"/>
      <c r="KUC72" s="65"/>
      <c r="KUD72" s="65"/>
      <c r="KUE72" s="65"/>
      <c r="KUF72" s="65"/>
      <c r="KUG72" s="65"/>
      <c r="KUH72" s="65"/>
      <c r="KUI72" s="65"/>
      <c r="KUJ72" s="65"/>
      <c r="KUK72" s="65"/>
      <c r="KUL72" s="65"/>
      <c r="KUM72" s="65"/>
      <c r="KUN72" s="65"/>
      <c r="KUO72" s="65"/>
      <c r="KUP72" s="65"/>
      <c r="KUQ72" s="65"/>
      <c r="KUR72" s="65"/>
      <c r="KUS72" s="65"/>
      <c r="KUT72" s="65"/>
      <c r="KUU72" s="65"/>
      <c r="KUV72" s="65"/>
      <c r="KUW72" s="65"/>
      <c r="KUX72" s="65"/>
      <c r="KUY72" s="65"/>
      <c r="KUZ72" s="65"/>
      <c r="KVA72" s="65"/>
      <c r="KVB72" s="65"/>
      <c r="KVC72" s="65"/>
      <c r="KVD72" s="65"/>
      <c r="KVE72" s="65"/>
      <c r="KVF72" s="65"/>
      <c r="KVG72" s="65"/>
      <c r="KVH72" s="65"/>
      <c r="KVI72" s="65"/>
      <c r="KVJ72" s="65"/>
      <c r="KVK72" s="65"/>
      <c r="KVL72" s="65"/>
      <c r="KVM72" s="65"/>
      <c r="KVN72" s="65"/>
      <c r="KVO72" s="65"/>
      <c r="KVP72" s="65"/>
      <c r="KVQ72" s="65"/>
      <c r="KVR72" s="65"/>
      <c r="KVS72" s="65"/>
      <c r="KVT72" s="65"/>
      <c r="KVU72" s="65"/>
      <c r="KVV72" s="65"/>
      <c r="KVW72" s="65"/>
      <c r="KVX72" s="65"/>
      <c r="KVY72" s="65"/>
      <c r="KVZ72" s="65"/>
      <c r="KWA72" s="65"/>
      <c r="KWB72" s="65"/>
      <c r="KWC72" s="65"/>
      <c r="KWD72" s="65"/>
      <c r="KWE72" s="65"/>
      <c r="KWF72" s="65"/>
      <c r="KWG72" s="65"/>
      <c r="KWH72" s="65"/>
      <c r="KWI72" s="65"/>
      <c r="KWJ72" s="65"/>
      <c r="KWK72" s="65"/>
      <c r="KWL72" s="65"/>
      <c r="KWM72" s="65"/>
      <c r="KWN72" s="65"/>
      <c r="KWO72" s="65"/>
      <c r="KWP72" s="65"/>
      <c r="KWQ72" s="65"/>
      <c r="KWR72" s="65"/>
      <c r="KWS72" s="65"/>
      <c r="KWT72" s="65"/>
      <c r="KWU72" s="65"/>
      <c r="KWV72" s="65"/>
      <c r="KWW72" s="65"/>
      <c r="KWX72" s="65"/>
      <c r="KWY72" s="65"/>
      <c r="KWZ72" s="65"/>
      <c r="KXA72" s="65"/>
      <c r="KXB72" s="65"/>
      <c r="KXC72" s="65"/>
      <c r="KXD72" s="65"/>
      <c r="KXE72" s="65"/>
      <c r="KXF72" s="65"/>
      <c r="KXG72" s="65"/>
      <c r="KXH72" s="65"/>
      <c r="KXI72" s="65"/>
      <c r="KXJ72" s="65"/>
      <c r="KXK72" s="65"/>
      <c r="KXL72" s="65"/>
      <c r="KXM72" s="65"/>
      <c r="KXN72" s="65"/>
      <c r="KXO72" s="65"/>
      <c r="KXP72" s="65"/>
      <c r="KXQ72" s="65"/>
      <c r="KXR72" s="65"/>
      <c r="KXS72" s="65"/>
      <c r="KXT72" s="65"/>
      <c r="KXU72" s="65"/>
      <c r="KXV72" s="65"/>
      <c r="KXW72" s="65"/>
      <c r="KXX72" s="65"/>
      <c r="KXY72" s="65"/>
      <c r="KXZ72" s="65"/>
      <c r="KYA72" s="65"/>
      <c r="KYB72" s="65"/>
      <c r="KYC72" s="65"/>
      <c r="KYD72" s="65"/>
      <c r="KYE72" s="65"/>
      <c r="KYF72" s="65"/>
      <c r="KYG72" s="65"/>
      <c r="KYH72" s="65"/>
      <c r="KYI72" s="65"/>
      <c r="KYJ72" s="65"/>
      <c r="KYK72" s="65"/>
      <c r="KYL72" s="65"/>
      <c r="KYM72" s="65"/>
      <c r="KYN72" s="65"/>
      <c r="KYO72" s="65"/>
      <c r="KYP72" s="65"/>
      <c r="KYQ72" s="65"/>
      <c r="KYR72" s="65"/>
      <c r="KYS72" s="65"/>
      <c r="KYT72" s="65"/>
      <c r="KYU72" s="65"/>
      <c r="KYV72" s="65"/>
      <c r="KYW72" s="65"/>
      <c r="KYX72" s="65"/>
      <c r="KYY72" s="65"/>
      <c r="KYZ72" s="65"/>
      <c r="KZA72" s="65"/>
      <c r="KZB72" s="65"/>
      <c r="KZC72" s="65"/>
      <c r="KZD72" s="65"/>
      <c r="KZE72" s="65"/>
      <c r="KZF72" s="65"/>
      <c r="KZG72" s="65"/>
      <c r="KZH72" s="65"/>
      <c r="KZI72" s="65"/>
      <c r="KZJ72" s="65"/>
      <c r="KZK72" s="65"/>
      <c r="KZL72" s="65"/>
      <c r="KZM72" s="65"/>
      <c r="KZN72" s="65"/>
      <c r="KZO72" s="65"/>
      <c r="KZP72" s="65"/>
      <c r="KZQ72" s="65"/>
      <c r="KZR72" s="65"/>
      <c r="KZS72" s="65"/>
      <c r="KZT72" s="65"/>
      <c r="KZU72" s="65"/>
      <c r="KZV72" s="65"/>
      <c r="KZW72" s="65"/>
      <c r="KZX72" s="65"/>
      <c r="KZY72" s="65"/>
      <c r="KZZ72" s="65"/>
      <c r="LAA72" s="65"/>
      <c r="LAB72" s="65"/>
      <c r="LAC72" s="65"/>
      <c r="LAD72" s="65"/>
      <c r="LAE72" s="65"/>
      <c r="LAF72" s="65"/>
      <c r="LAG72" s="65"/>
      <c r="LAH72" s="65"/>
      <c r="LAI72" s="65"/>
      <c r="LAJ72" s="65"/>
      <c r="LAK72" s="65"/>
      <c r="LAL72" s="65"/>
      <c r="LAM72" s="65"/>
      <c r="LAN72" s="65"/>
      <c r="LAO72" s="65"/>
      <c r="LAP72" s="65"/>
      <c r="LAQ72" s="65"/>
      <c r="LAR72" s="65"/>
      <c r="LAS72" s="65"/>
      <c r="LAT72" s="65"/>
      <c r="LAU72" s="65"/>
      <c r="LAV72" s="65"/>
      <c r="LAW72" s="65"/>
      <c r="LAX72" s="65"/>
      <c r="LAY72" s="65"/>
      <c r="LAZ72" s="65"/>
      <c r="LBA72" s="65"/>
      <c r="LBB72" s="65"/>
      <c r="LBC72" s="65"/>
      <c r="LBD72" s="65"/>
      <c r="LBE72" s="65"/>
      <c r="LBF72" s="65"/>
      <c r="LBG72" s="65"/>
      <c r="LBH72" s="65"/>
      <c r="LBI72" s="65"/>
      <c r="LBJ72" s="65"/>
      <c r="LBK72" s="65"/>
      <c r="LBL72" s="65"/>
      <c r="LBM72" s="65"/>
      <c r="LBN72" s="65"/>
      <c r="LBO72" s="65"/>
      <c r="LBP72" s="65"/>
      <c r="LBQ72" s="65"/>
      <c r="LBR72" s="65"/>
      <c r="LBS72" s="65"/>
      <c r="LBT72" s="65"/>
      <c r="LBU72" s="65"/>
      <c r="LBV72" s="65"/>
      <c r="LBW72" s="65"/>
      <c r="LBX72" s="65"/>
      <c r="LBY72" s="65"/>
      <c r="LBZ72" s="65"/>
      <c r="LCA72" s="65"/>
      <c r="LCB72" s="65"/>
      <c r="LCC72" s="65"/>
      <c r="LCD72" s="65"/>
      <c r="LCE72" s="65"/>
      <c r="LCF72" s="65"/>
      <c r="LCG72" s="65"/>
      <c r="LCH72" s="65"/>
      <c r="LCI72" s="65"/>
      <c r="LCJ72" s="65"/>
      <c r="LCK72" s="65"/>
      <c r="LCL72" s="65"/>
      <c r="LCM72" s="65"/>
      <c r="LCN72" s="65"/>
      <c r="LCO72" s="65"/>
      <c r="LCP72" s="65"/>
      <c r="LCQ72" s="65"/>
      <c r="LCR72" s="65"/>
      <c r="LCS72" s="65"/>
      <c r="LCT72" s="65"/>
      <c r="LCU72" s="65"/>
      <c r="LCV72" s="65"/>
      <c r="LCW72" s="65"/>
      <c r="LCX72" s="65"/>
      <c r="LCY72" s="65"/>
      <c r="LCZ72" s="65"/>
      <c r="LDA72" s="65"/>
      <c r="LDB72" s="65"/>
      <c r="LDC72" s="65"/>
      <c r="LDD72" s="65"/>
      <c r="LDE72" s="65"/>
      <c r="LDF72" s="65"/>
      <c r="LDG72" s="65"/>
      <c r="LDH72" s="65"/>
      <c r="LDI72" s="65"/>
      <c r="LDJ72" s="65"/>
      <c r="LDK72" s="65"/>
      <c r="LDL72" s="65"/>
      <c r="LDM72" s="65"/>
      <c r="LDN72" s="65"/>
      <c r="LDO72" s="65"/>
      <c r="LDP72" s="65"/>
      <c r="LDQ72" s="65"/>
      <c r="LDR72" s="65"/>
      <c r="LDS72" s="65"/>
      <c r="LDT72" s="65"/>
      <c r="LDU72" s="65"/>
      <c r="LDV72" s="65"/>
      <c r="LDW72" s="65"/>
      <c r="LDX72" s="65"/>
      <c r="LDY72" s="65"/>
      <c r="LDZ72" s="65"/>
      <c r="LEA72" s="65"/>
      <c r="LEB72" s="65"/>
      <c r="LEC72" s="65"/>
      <c r="LED72" s="65"/>
      <c r="LEE72" s="65"/>
      <c r="LEF72" s="65"/>
      <c r="LEG72" s="65"/>
      <c r="LEH72" s="65"/>
      <c r="LEI72" s="65"/>
      <c r="LEJ72" s="65"/>
      <c r="LEK72" s="65"/>
      <c r="LEL72" s="65"/>
      <c r="LEM72" s="65"/>
      <c r="LEN72" s="65"/>
      <c r="LEO72" s="65"/>
      <c r="LEP72" s="65"/>
      <c r="LEQ72" s="65"/>
      <c r="LER72" s="65"/>
      <c r="LES72" s="65"/>
      <c r="LET72" s="65"/>
      <c r="LEU72" s="65"/>
      <c r="LEV72" s="65"/>
      <c r="LEW72" s="65"/>
      <c r="LEX72" s="65"/>
      <c r="LEY72" s="65"/>
      <c r="LEZ72" s="65"/>
      <c r="LFA72" s="65"/>
      <c r="LFB72" s="65"/>
      <c r="LFC72" s="65"/>
      <c r="LFD72" s="65"/>
      <c r="LFE72" s="65"/>
      <c r="LFF72" s="65"/>
      <c r="LFG72" s="65"/>
      <c r="LFH72" s="65"/>
      <c r="LFI72" s="65"/>
      <c r="LFJ72" s="65"/>
      <c r="LFK72" s="65"/>
      <c r="LFL72" s="65"/>
      <c r="LFM72" s="65"/>
      <c r="LFN72" s="65"/>
      <c r="LFO72" s="65"/>
      <c r="LFP72" s="65"/>
      <c r="LFQ72" s="65"/>
      <c r="LFR72" s="65"/>
      <c r="LFS72" s="65"/>
      <c r="LFT72" s="65"/>
      <c r="LFU72" s="65"/>
      <c r="LFV72" s="65"/>
      <c r="LFW72" s="65"/>
      <c r="LFX72" s="65"/>
      <c r="LFY72" s="65"/>
      <c r="LFZ72" s="65"/>
      <c r="LGA72" s="65"/>
      <c r="LGB72" s="65"/>
      <c r="LGC72" s="65"/>
      <c r="LGD72" s="65"/>
      <c r="LGE72" s="65"/>
      <c r="LGF72" s="65"/>
      <c r="LGG72" s="65"/>
      <c r="LGH72" s="65"/>
      <c r="LGI72" s="65"/>
      <c r="LGJ72" s="65"/>
      <c r="LGK72" s="65"/>
      <c r="LGL72" s="65"/>
      <c r="LGM72" s="65"/>
      <c r="LGN72" s="65"/>
      <c r="LGO72" s="65"/>
      <c r="LGP72" s="65"/>
      <c r="LGQ72" s="65"/>
      <c r="LGR72" s="65"/>
      <c r="LGS72" s="65"/>
      <c r="LGT72" s="65"/>
      <c r="LGU72" s="65"/>
      <c r="LGV72" s="65"/>
      <c r="LGW72" s="65"/>
      <c r="LGX72" s="65"/>
      <c r="LGY72" s="65"/>
      <c r="LGZ72" s="65"/>
      <c r="LHA72" s="65"/>
      <c r="LHB72" s="65"/>
      <c r="LHC72" s="65"/>
      <c r="LHD72" s="65"/>
      <c r="LHE72" s="65"/>
      <c r="LHF72" s="65"/>
      <c r="LHG72" s="65"/>
      <c r="LHH72" s="65"/>
      <c r="LHI72" s="65"/>
      <c r="LHJ72" s="65"/>
      <c r="LHK72" s="65"/>
      <c r="LHL72" s="65"/>
      <c r="LHM72" s="65"/>
      <c r="LHN72" s="65"/>
      <c r="LHO72" s="65"/>
      <c r="LHP72" s="65"/>
      <c r="LHQ72" s="65"/>
      <c r="LHR72" s="65"/>
      <c r="LHS72" s="65"/>
      <c r="LHT72" s="65"/>
      <c r="LHU72" s="65"/>
      <c r="LHV72" s="65"/>
      <c r="LHW72" s="65"/>
      <c r="LHX72" s="65"/>
      <c r="LHY72" s="65"/>
      <c r="LHZ72" s="65"/>
      <c r="LIA72" s="65"/>
      <c r="LIB72" s="65"/>
      <c r="LIC72" s="65"/>
      <c r="LID72" s="65"/>
      <c r="LIE72" s="65"/>
      <c r="LIF72" s="65"/>
      <c r="LIG72" s="65"/>
      <c r="LIH72" s="65"/>
      <c r="LII72" s="65"/>
      <c r="LIJ72" s="65"/>
      <c r="LIK72" s="65"/>
      <c r="LIL72" s="65"/>
      <c r="LIM72" s="65"/>
      <c r="LIN72" s="65"/>
      <c r="LIO72" s="65"/>
      <c r="LIP72" s="65"/>
      <c r="LIQ72" s="65"/>
      <c r="LIR72" s="65"/>
      <c r="LIS72" s="65"/>
      <c r="LIT72" s="65"/>
      <c r="LIU72" s="65"/>
      <c r="LIV72" s="65"/>
      <c r="LIW72" s="65"/>
      <c r="LIX72" s="65"/>
      <c r="LIY72" s="65"/>
      <c r="LIZ72" s="65"/>
      <c r="LJA72" s="65"/>
      <c r="LJB72" s="65"/>
      <c r="LJC72" s="65"/>
      <c r="LJD72" s="65"/>
      <c r="LJE72" s="65"/>
      <c r="LJF72" s="65"/>
      <c r="LJG72" s="65"/>
      <c r="LJH72" s="65"/>
      <c r="LJI72" s="65"/>
      <c r="LJJ72" s="65"/>
      <c r="LJK72" s="65"/>
      <c r="LJL72" s="65"/>
      <c r="LJM72" s="65"/>
      <c r="LJN72" s="65"/>
      <c r="LJO72" s="65"/>
      <c r="LJP72" s="65"/>
      <c r="LJQ72" s="65"/>
      <c r="LJR72" s="65"/>
      <c r="LJS72" s="65"/>
      <c r="LJT72" s="65"/>
      <c r="LJU72" s="65"/>
      <c r="LJV72" s="65"/>
      <c r="LJW72" s="65"/>
      <c r="LJX72" s="65"/>
      <c r="LJY72" s="65"/>
      <c r="LJZ72" s="65"/>
      <c r="LKA72" s="65"/>
      <c r="LKB72" s="65"/>
      <c r="LKC72" s="65"/>
      <c r="LKD72" s="65"/>
      <c r="LKE72" s="65"/>
      <c r="LKF72" s="65"/>
      <c r="LKG72" s="65"/>
      <c r="LKH72" s="65"/>
      <c r="LKI72" s="65"/>
      <c r="LKJ72" s="65"/>
      <c r="LKK72" s="65"/>
      <c r="LKL72" s="65"/>
      <c r="LKM72" s="65"/>
      <c r="LKN72" s="65"/>
      <c r="LKO72" s="65"/>
      <c r="LKP72" s="65"/>
      <c r="LKQ72" s="65"/>
      <c r="LKR72" s="65"/>
      <c r="LKS72" s="65"/>
      <c r="LKT72" s="65"/>
      <c r="LKU72" s="65"/>
      <c r="LKV72" s="65"/>
      <c r="LKW72" s="65"/>
      <c r="LKX72" s="65"/>
      <c r="LKY72" s="65"/>
      <c r="LKZ72" s="65"/>
      <c r="LLA72" s="65"/>
      <c r="LLB72" s="65"/>
      <c r="LLC72" s="65"/>
      <c r="LLD72" s="65"/>
      <c r="LLE72" s="65"/>
      <c r="LLF72" s="65"/>
      <c r="LLG72" s="65"/>
      <c r="LLH72" s="65"/>
      <c r="LLI72" s="65"/>
      <c r="LLJ72" s="65"/>
      <c r="LLK72" s="65"/>
      <c r="LLL72" s="65"/>
      <c r="LLM72" s="65"/>
      <c r="LLN72" s="65"/>
      <c r="LLO72" s="65"/>
      <c r="LLP72" s="65"/>
      <c r="LLQ72" s="65"/>
      <c r="LLR72" s="65"/>
      <c r="LLS72" s="65"/>
      <c r="LLT72" s="65"/>
      <c r="LLU72" s="65"/>
      <c r="LLV72" s="65"/>
      <c r="LLW72" s="65"/>
      <c r="LLX72" s="65"/>
      <c r="LLY72" s="65"/>
      <c r="LLZ72" s="65"/>
      <c r="LMA72" s="65"/>
      <c r="LMB72" s="65"/>
      <c r="LMC72" s="65"/>
      <c r="LMD72" s="65"/>
      <c r="LME72" s="65"/>
      <c r="LMF72" s="65"/>
      <c r="LMG72" s="65"/>
      <c r="LMH72" s="65"/>
      <c r="LMI72" s="65"/>
      <c r="LMJ72" s="65"/>
      <c r="LMK72" s="65"/>
      <c r="LML72" s="65"/>
      <c r="LMM72" s="65"/>
      <c r="LMN72" s="65"/>
      <c r="LMO72" s="65"/>
      <c r="LMP72" s="65"/>
      <c r="LMQ72" s="65"/>
      <c r="LMR72" s="65"/>
      <c r="LMS72" s="65"/>
      <c r="LMT72" s="65"/>
      <c r="LMU72" s="65"/>
      <c r="LMV72" s="65"/>
      <c r="LMW72" s="65"/>
      <c r="LMX72" s="65"/>
      <c r="LMY72" s="65"/>
      <c r="LMZ72" s="65"/>
      <c r="LNA72" s="65"/>
      <c r="LNB72" s="65"/>
      <c r="LNC72" s="65"/>
      <c r="LND72" s="65"/>
      <c r="LNE72" s="65"/>
      <c r="LNF72" s="65"/>
      <c r="LNG72" s="65"/>
      <c r="LNH72" s="65"/>
      <c r="LNI72" s="65"/>
      <c r="LNJ72" s="65"/>
      <c r="LNK72" s="65"/>
      <c r="LNL72" s="65"/>
      <c r="LNM72" s="65"/>
      <c r="LNN72" s="65"/>
      <c r="LNO72" s="65"/>
      <c r="LNP72" s="65"/>
      <c r="LNQ72" s="65"/>
      <c r="LNR72" s="65"/>
      <c r="LNS72" s="65"/>
      <c r="LNT72" s="65"/>
      <c r="LNU72" s="65"/>
      <c r="LNV72" s="65"/>
      <c r="LNW72" s="65"/>
      <c r="LNX72" s="65"/>
      <c r="LNY72" s="65"/>
      <c r="LNZ72" s="65"/>
      <c r="LOA72" s="65"/>
      <c r="LOB72" s="65"/>
      <c r="LOC72" s="65"/>
      <c r="LOD72" s="65"/>
      <c r="LOE72" s="65"/>
      <c r="LOF72" s="65"/>
      <c r="LOG72" s="65"/>
      <c r="LOH72" s="65"/>
      <c r="LOI72" s="65"/>
      <c r="LOJ72" s="65"/>
      <c r="LOK72" s="65"/>
      <c r="LOL72" s="65"/>
      <c r="LOM72" s="65"/>
      <c r="LON72" s="65"/>
      <c r="LOO72" s="65"/>
      <c r="LOP72" s="65"/>
      <c r="LOQ72" s="65"/>
      <c r="LOR72" s="65"/>
      <c r="LOS72" s="65"/>
      <c r="LOT72" s="65"/>
      <c r="LOU72" s="65"/>
      <c r="LOV72" s="65"/>
      <c r="LOW72" s="65"/>
      <c r="LOX72" s="65"/>
      <c r="LOY72" s="65"/>
      <c r="LOZ72" s="65"/>
      <c r="LPA72" s="65"/>
      <c r="LPB72" s="65"/>
      <c r="LPC72" s="65"/>
      <c r="LPD72" s="65"/>
      <c r="LPE72" s="65"/>
      <c r="LPF72" s="65"/>
      <c r="LPG72" s="65"/>
      <c r="LPH72" s="65"/>
      <c r="LPI72" s="65"/>
      <c r="LPJ72" s="65"/>
      <c r="LPK72" s="65"/>
      <c r="LPL72" s="65"/>
      <c r="LPM72" s="65"/>
      <c r="LPN72" s="65"/>
      <c r="LPO72" s="65"/>
      <c r="LPP72" s="65"/>
      <c r="LPQ72" s="65"/>
      <c r="LPR72" s="65"/>
      <c r="LPS72" s="65"/>
      <c r="LPT72" s="65"/>
      <c r="LPU72" s="65"/>
      <c r="LPV72" s="65"/>
      <c r="LPW72" s="65"/>
      <c r="LPX72" s="65"/>
      <c r="LPY72" s="65"/>
      <c r="LPZ72" s="65"/>
      <c r="LQA72" s="65"/>
      <c r="LQB72" s="65"/>
      <c r="LQC72" s="65"/>
      <c r="LQD72" s="65"/>
      <c r="LQE72" s="65"/>
      <c r="LQF72" s="65"/>
      <c r="LQG72" s="65"/>
      <c r="LQH72" s="65"/>
      <c r="LQI72" s="65"/>
      <c r="LQJ72" s="65"/>
      <c r="LQK72" s="65"/>
      <c r="LQL72" s="65"/>
      <c r="LQM72" s="65"/>
      <c r="LQN72" s="65"/>
      <c r="LQO72" s="65"/>
      <c r="LQP72" s="65"/>
      <c r="LQQ72" s="65"/>
      <c r="LQR72" s="65"/>
      <c r="LQS72" s="65"/>
      <c r="LQT72" s="65"/>
      <c r="LQU72" s="65"/>
      <c r="LQV72" s="65"/>
      <c r="LQW72" s="65"/>
      <c r="LQX72" s="65"/>
      <c r="LQY72" s="65"/>
      <c r="LQZ72" s="65"/>
      <c r="LRA72" s="65"/>
      <c r="LRB72" s="65"/>
      <c r="LRC72" s="65"/>
      <c r="LRD72" s="65"/>
      <c r="LRE72" s="65"/>
      <c r="LRF72" s="65"/>
      <c r="LRG72" s="65"/>
      <c r="LRH72" s="65"/>
      <c r="LRI72" s="65"/>
      <c r="LRJ72" s="65"/>
      <c r="LRK72" s="65"/>
      <c r="LRL72" s="65"/>
      <c r="LRM72" s="65"/>
      <c r="LRN72" s="65"/>
      <c r="LRO72" s="65"/>
      <c r="LRP72" s="65"/>
      <c r="LRQ72" s="65"/>
      <c r="LRR72" s="65"/>
      <c r="LRS72" s="65"/>
      <c r="LRT72" s="65"/>
      <c r="LRU72" s="65"/>
      <c r="LRV72" s="65"/>
      <c r="LRW72" s="65"/>
      <c r="LRX72" s="65"/>
      <c r="LRY72" s="65"/>
      <c r="LRZ72" s="65"/>
      <c r="LSA72" s="65"/>
      <c r="LSB72" s="65"/>
      <c r="LSC72" s="65"/>
      <c r="LSD72" s="65"/>
      <c r="LSE72" s="65"/>
      <c r="LSF72" s="65"/>
      <c r="LSG72" s="65"/>
      <c r="LSH72" s="65"/>
      <c r="LSI72" s="65"/>
      <c r="LSJ72" s="65"/>
      <c r="LSK72" s="65"/>
      <c r="LSL72" s="65"/>
      <c r="LSM72" s="65"/>
      <c r="LSN72" s="65"/>
      <c r="LSO72" s="65"/>
      <c r="LSP72" s="65"/>
      <c r="LSQ72" s="65"/>
      <c r="LSR72" s="65"/>
      <c r="LSS72" s="65"/>
      <c r="LST72" s="65"/>
      <c r="LSU72" s="65"/>
      <c r="LSV72" s="65"/>
      <c r="LSW72" s="65"/>
      <c r="LSX72" s="65"/>
      <c r="LSY72" s="65"/>
      <c r="LSZ72" s="65"/>
      <c r="LTA72" s="65"/>
      <c r="LTB72" s="65"/>
      <c r="LTC72" s="65"/>
      <c r="LTD72" s="65"/>
      <c r="LTE72" s="65"/>
      <c r="LTF72" s="65"/>
      <c r="LTG72" s="65"/>
      <c r="LTH72" s="65"/>
      <c r="LTI72" s="65"/>
      <c r="LTJ72" s="65"/>
      <c r="LTK72" s="65"/>
      <c r="LTL72" s="65"/>
      <c r="LTM72" s="65"/>
      <c r="LTN72" s="65"/>
      <c r="LTO72" s="65"/>
      <c r="LTP72" s="65"/>
      <c r="LTQ72" s="65"/>
      <c r="LTR72" s="65"/>
      <c r="LTS72" s="65"/>
      <c r="LTT72" s="65"/>
      <c r="LTU72" s="65"/>
      <c r="LTV72" s="65"/>
      <c r="LTW72" s="65"/>
      <c r="LTX72" s="65"/>
      <c r="LTY72" s="65"/>
      <c r="LTZ72" s="65"/>
      <c r="LUA72" s="65"/>
      <c r="LUB72" s="65"/>
      <c r="LUC72" s="65"/>
      <c r="LUD72" s="65"/>
      <c r="LUE72" s="65"/>
      <c r="LUF72" s="65"/>
      <c r="LUG72" s="65"/>
      <c r="LUH72" s="65"/>
      <c r="LUI72" s="65"/>
      <c r="LUJ72" s="65"/>
      <c r="LUK72" s="65"/>
      <c r="LUL72" s="65"/>
      <c r="LUM72" s="65"/>
      <c r="LUN72" s="65"/>
      <c r="LUO72" s="65"/>
      <c r="LUP72" s="65"/>
      <c r="LUQ72" s="65"/>
      <c r="LUR72" s="65"/>
      <c r="LUS72" s="65"/>
      <c r="LUT72" s="65"/>
      <c r="LUU72" s="65"/>
      <c r="LUV72" s="65"/>
      <c r="LUW72" s="65"/>
      <c r="LUX72" s="65"/>
      <c r="LUY72" s="65"/>
      <c r="LUZ72" s="65"/>
      <c r="LVA72" s="65"/>
      <c r="LVB72" s="65"/>
      <c r="LVC72" s="65"/>
      <c r="LVD72" s="65"/>
      <c r="LVE72" s="65"/>
      <c r="LVF72" s="65"/>
      <c r="LVG72" s="65"/>
      <c r="LVH72" s="65"/>
      <c r="LVI72" s="65"/>
      <c r="LVJ72" s="65"/>
      <c r="LVK72" s="65"/>
      <c r="LVL72" s="65"/>
      <c r="LVM72" s="65"/>
      <c r="LVN72" s="65"/>
      <c r="LVO72" s="65"/>
      <c r="LVP72" s="65"/>
      <c r="LVQ72" s="65"/>
      <c r="LVR72" s="65"/>
      <c r="LVS72" s="65"/>
      <c r="LVT72" s="65"/>
      <c r="LVU72" s="65"/>
      <c r="LVV72" s="65"/>
      <c r="LVW72" s="65"/>
      <c r="LVX72" s="65"/>
      <c r="LVY72" s="65"/>
      <c r="LVZ72" s="65"/>
      <c r="LWA72" s="65"/>
      <c r="LWB72" s="65"/>
      <c r="LWC72" s="65"/>
      <c r="LWD72" s="65"/>
      <c r="LWE72" s="65"/>
      <c r="LWF72" s="65"/>
      <c r="LWG72" s="65"/>
      <c r="LWH72" s="65"/>
      <c r="LWI72" s="65"/>
      <c r="LWJ72" s="65"/>
      <c r="LWK72" s="65"/>
      <c r="LWL72" s="65"/>
      <c r="LWM72" s="65"/>
      <c r="LWN72" s="65"/>
      <c r="LWO72" s="65"/>
      <c r="LWP72" s="65"/>
      <c r="LWQ72" s="65"/>
      <c r="LWR72" s="65"/>
      <c r="LWS72" s="65"/>
      <c r="LWT72" s="65"/>
      <c r="LWU72" s="65"/>
      <c r="LWV72" s="65"/>
      <c r="LWW72" s="65"/>
      <c r="LWX72" s="65"/>
      <c r="LWY72" s="65"/>
      <c r="LWZ72" s="65"/>
      <c r="LXA72" s="65"/>
      <c r="LXB72" s="65"/>
      <c r="LXC72" s="65"/>
      <c r="LXD72" s="65"/>
      <c r="LXE72" s="65"/>
      <c r="LXF72" s="65"/>
      <c r="LXG72" s="65"/>
      <c r="LXH72" s="65"/>
      <c r="LXI72" s="65"/>
      <c r="LXJ72" s="65"/>
      <c r="LXK72" s="65"/>
      <c r="LXL72" s="65"/>
      <c r="LXM72" s="65"/>
      <c r="LXN72" s="65"/>
      <c r="LXO72" s="65"/>
      <c r="LXP72" s="65"/>
      <c r="LXQ72" s="65"/>
      <c r="LXR72" s="65"/>
      <c r="LXS72" s="65"/>
      <c r="LXT72" s="65"/>
      <c r="LXU72" s="65"/>
      <c r="LXV72" s="65"/>
      <c r="LXW72" s="65"/>
      <c r="LXX72" s="65"/>
      <c r="LXY72" s="65"/>
      <c r="LXZ72" s="65"/>
      <c r="LYA72" s="65"/>
      <c r="LYB72" s="65"/>
      <c r="LYC72" s="65"/>
      <c r="LYD72" s="65"/>
      <c r="LYE72" s="65"/>
      <c r="LYF72" s="65"/>
      <c r="LYG72" s="65"/>
      <c r="LYH72" s="65"/>
      <c r="LYI72" s="65"/>
      <c r="LYJ72" s="65"/>
      <c r="LYK72" s="65"/>
      <c r="LYL72" s="65"/>
      <c r="LYM72" s="65"/>
      <c r="LYN72" s="65"/>
      <c r="LYO72" s="65"/>
      <c r="LYP72" s="65"/>
      <c r="LYQ72" s="65"/>
      <c r="LYR72" s="65"/>
      <c r="LYS72" s="65"/>
      <c r="LYT72" s="65"/>
      <c r="LYU72" s="65"/>
      <c r="LYV72" s="65"/>
      <c r="LYW72" s="65"/>
      <c r="LYX72" s="65"/>
      <c r="LYY72" s="65"/>
      <c r="LYZ72" s="65"/>
      <c r="LZA72" s="65"/>
      <c r="LZB72" s="65"/>
      <c r="LZC72" s="65"/>
      <c r="LZD72" s="65"/>
      <c r="LZE72" s="65"/>
      <c r="LZF72" s="65"/>
      <c r="LZG72" s="65"/>
      <c r="LZH72" s="65"/>
      <c r="LZI72" s="65"/>
      <c r="LZJ72" s="65"/>
      <c r="LZK72" s="65"/>
      <c r="LZL72" s="65"/>
      <c r="LZM72" s="65"/>
      <c r="LZN72" s="65"/>
      <c r="LZO72" s="65"/>
      <c r="LZP72" s="65"/>
      <c r="LZQ72" s="65"/>
      <c r="LZR72" s="65"/>
      <c r="LZS72" s="65"/>
      <c r="LZT72" s="65"/>
      <c r="LZU72" s="65"/>
      <c r="LZV72" s="65"/>
      <c r="LZW72" s="65"/>
      <c r="LZX72" s="65"/>
      <c r="LZY72" s="65"/>
      <c r="LZZ72" s="65"/>
      <c r="MAA72" s="65"/>
      <c r="MAB72" s="65"/>
      <c r="MAC72" s="65"/>
      <c r="MAD72" s="65"/>
      <c r="MAE72" s="65"/>
      <c r="MAF72" s="65"/>
      <c r="MAG72" s="65"/>
      <c r="MAH72" s="65"/>
      <c r="MAI72" s="65"/>
      <c r="MAJ72" s="65"/>
      <c r="MAK72" s="65"/>
      <c r="MAL72" s="65"/>
      <c r="MAM72" s="65"/>
      <c r="MAN72" s="65"/>
      <c r="MAO72" s="65"/>
      <c r="MAP72" s="65"/>
      <c r="MAQ72" s="65"/>
      <c r="MAR72" s="65"/>
      <c r="MAS72" s="65"/>
      <c r="MAT72" s="65"/>
      <c r="MAU72" s="65"/>
      <c r="MAV72" s="65"/>
      <c r="MAW72" s="65"/>
      <c r="MAX72" s="65"/>
      <c r="MAY72" s="65"/>
      <c r="MAZ72" s="65"/>
      <c r="MBA72" s="65"/>
      <c r="MBB72" s="65"/>
      <c r="MBC72" s="65"/>
      <c r="MBD72" s="65"/>
      <c r="MBE72" s="65"/>
      <c r="MBF72" s="65"/>
      <c r="MBG72" s="65"/>
      <c r="MBH72" s="65"/>
      <c r="MBI72" s="65"/>
      <c r="MBJ72" s="65"/>
      <c r="MBK72" s="65"/>
      <c r="MBL72" s="65"/>
      <c r="MBM72" s="65"/>
      <c r="MBN72" s="65"/>
      <c r="MBO72" s="65"/>
      <c r="MBP72" s="65"/>
      <c r="MBQ72" s="65"/>
      <c r="MBR72" s="65"/>
      <c r="MBS72" s="65"/>
      <c r="MBT72" s="65"/>
      <c r="MBU72" s="65"/>
      <c r="MBV72" s="65"/>
      <c r="MBW72" s="65"/>
      <c r="MBX72" s="65"/>
      <c r="MBY72" s="65"/>
      <c r="MBZ72" s="65"/>
      <c r="MCA72" s="65"/>
      <c r="MCB72" s="65"/>
      <c r="MCC72" s="65"/>
      <c r="MCD72" s="65"/>
      <c r="MCE72" s="65"/>
      <c r="MCF72" s="65"/>
      <c r="MCG72" s="65"/>
      <c r="MCH72" s="65"/>
      <c r="MCI72" s="65"/>
      <c r="MCJ72" s="65"/>
      <c r="MCK72" s="65"/>
      <c r="MCL72" s="65"/>
      <c r="MCM72" s="65"/>
      <c r="MCN72" s="65"/>
      <c r="MCO72" s="65"/>
      <c r="MCP72" s="65"/>
      <c r="MCQ72" s="65"/>
      <c r="MCR72" s="65"/>
      <c r="MCS72" s="65"/>
      <c r="MCT72" s="65"/>
      <c r="MCU72" s="65"/>
      <c r="MCV72" s="65"/>
      <c r="MCW72" s="65"/>
      <c r="MCX72" s="65"/>
      <c r="MCY72" s="65"/>
      <c r="MCZ72" s="65"/>
      <c r="MDA72" s="65"/>
      <c r="MDB72" s="65"/>
      <c r="MDC72" s="65"/>
      <c r="MDD72" s="65"/>
      <c r="MDE72" s="65"/>
      <c r="MDF72" s="65"/>
      <c r="MDG72" s="65"/>
      <c r="MDH72" s="65"/>
      <c r="MDI72" s="65"/>
      <c r="MDJ72" s="65"/>
      <c r="MDK72" s="65"/>
      <c r="MDL72" s="65"/>
      <c r="MDM72" s="65"/>
      <c r="MDN72" s="65"/>
      <c r="MDO72" s="65"/>
      <c r="MDP72" s="65"/>
      <c r="MDQ72" s="65"/>
      <c r="MDR72" s="65"/>
      <c r="MDS72" s="65"/>
      <c r="MDT72" s="65"/>
      <c r="MDU72" s="65"/>
      <c r="MDV72" s="65"/>
      <c r="MDW72" s="65"/>
      <c r="MDX72" s="65"/>
      <c r="MDY72" s="65"/>
      <c r="MDZ72" s="65"/>
      <c r="MEA72" s="65"/>
      <c r="MEB72" s="65"/>
      <c r="MEC72" s="65"/>
      <c r="MED72" s="65"/>
      <c r="MEE72" s="65"/>
      <c r="MEF72" s="65"/>
      <c r="MEG72" s="65"/>
      <c r="MEH72" s="65"/>
      <c r="MEI72" s="65"/>
      <c r="MEJ72" s="65"/>
      <c r="MEK72" s="65"/>
      <c r="MEL72" s="65"/>
      <c r="MEM72" s="65"/>
      <c r="MEN72" s="65"/>
      <c r="MEO72" s="65"/>
      <c r="MEP72" s="65"/>
      <c r="MEQ72" s="65"/>
      <c r="MER72" s="65"/>
      <c r="MES72" s="65"/>
      <c r="MET72" s="65"/>
      <c r="MEU72" s="65"/>
      <c r="MEV72" s="65"/>
      <c r="MEW72" s="65"/>
      <c r="MEX72" s="65"/>
      <c r="MEY72" s="65"/>
      <c r="MEZ72" s="65"/>
      <c r="MFA72" s="65"/>
      <c r="MFB72" s="65"/>
      <c r="MFC72" s="65"/>
      <c r="MFD72" s="65"/>
      <c r="MFE72" s="65"/>
      <c r="MFF72" s="65"/>
      <c r="MFG72" s="65"/>
      <c r="MFH72" s="65"/>
      <c r="MFI72" s="65"/>
      <c r="MFJ72" s="65"/>
      <c r="MFK72" s="65"/>
      <c r="MFL72" s="65"/>
      <c r="MFM72" s="65"/>
      <c r="MFN72" s="65"/>
      <c r="MFO72" s="65"/>
      <c r="MFP72" s="65"/>
      <c r="MFQ72" s="65"/>
      <c r="MFR72" s="65"/>
      <c r="MFS72" s="65"/>
      <c r="MFT72" s="65"/>
      <c r="MFU72" s="65"/>
      <c r="MFV72" s="65"/>
      <c r="MFW72" s="65"/>
      <c r="MFX72" s="65"/>
      <c r="MFY72" s="65"/>
      <c r="MFZ72" s="65"/>
      <c r="MGA72" s="65"/>
      <c r="MGB72" s="65"/>
      <c r="MGC72" s="65"/>
      <c r="MGD72" s="65"/>
      <c r="MGE72" s="65"/>
      <c r="MGF72" s="65"/>
      <c r="MGG72" s="65"/>
      <c r="MGH72" s="65"/>
      <c r="MGI72" s="65"/>
      <c r="MGJ72" s="65"/>
      <c r="MGK72" s="65"/>
      <c r="MGL72" s="65"/>
      <c r="MGM72" s="65"/>
      <c r="MGN72" s="65"/>
      <c r="MGO72" s="65"/>
      <c r="MGP72" s="65"/>
      <c r="MGQ72" s="65"/>
      <c r="MGR72" s="65"/>
      <c r="MGS72" s="65"/>
      <c r="MGT72" s="65"/>
      <c r="MGU72" s="65"/>
      <c r="MGV72" s="65"/>
      <c r="MGW72" s="65"/>
      <c r="MGX72" s="65"/>
      <c r="MGY72" s="65"/>
      <c r="MGZ72" s="65"/>
      <c r="MHA72" s="65"/>
      <c r="MHB72" s="65"/>
      <c r="MHC72" s="65"/>
      <c r="MHD72" s="65"/>
      <c r="MHE72" s="65"/>
      <c r="MHF72" s="65"/>
      <c r="MHG72" s="65"/>
      <c r="MHH72" s="65"/>
      <c r="MHI72" s="65"/>
      <c r="MHJ72" s="65"/>
      <c r="MHK72" s="65"/>
      <c r="MHL72" s="65"/>
      <c r="MHM72" s="65"/>
      <c r="MHN72" s="65"/>
      <c r="MHO72" s="65"/>
      <c r="MHP72" s="65"/>
      <c r="MHQ72" s="65"/>
      <c r="MHR72" s="65"/>
      <c r="MHS72" s="65"/>
      <c r="MHT72" s="65"/>
      <c r="MHU72" s="65"/>
      <c r="MHV72" s="65"/>
      <c r="MHW72" s="65"/>
      <c r="MHX72" s="65"/>
      <c r="MHY72" s="65"/>
      <c r="MHZ72" s="65"/>
      <c r="MIA72" s="65"/>
      <c r="MIB72" s="65"/>
      <c r="MIC72" s="65"/>
      <c r="MID72" s="65"/>
      <c r="MIE72" s="65"/>
      <c r="MIF72" s="65"/>
      <c r="MIG72" s="65"/>
      <c r="MIH72" s="65"/>
      <c r="MII72" s="65"/>
      <c r="MIJ72" s="65"/>
      <c r="MIK72" s="65"/>
      <c r="MIL72" s="65"/>
      <c r="MIM72" s="65"/>
      <c r="MIN72" s="65"/>
      <c r="MIO72" s="65"/>
      <c r="MIP72" s="65"/>
      <c r="MIQ72" s="65"/>
      <c r="MIR72" s="65"/>
      <c r="MIS72" s="65"/>
      <c r="MIT72" s="65"/>
      <c r="MIU72" s="65"/>
      <c r="MIV72" s="65"/>
      <c r="MIW72" s="65"/>
      <c r="MIX72" s="65"/>
      <c r="MIY72" s="65"/>
      <c r="MIZ72" s="65"/>
      <c r="MJA72" s="65"/>
      <c r="MJB72" s="65"/>
      <c r="MJC72" s="65"/>
      <c r="MJD72" s="65"/>
      <c r="MJE72" s="65"/>
      <c r="MJF72" s="65"/>
      <c r="MJG72" s="65"/>
      <c r="MJH72" s="65"/>
      <c r="MJI72" s="65"/>
      <c r="MJJ72" s="65"/>
      <c r="MJK72" s="65"/>
      <c r="MJL72" s="65"/>
      <c r="MJM72" s="65"/>
      <c r="MJN72" s="65"/>
      <c r="MJO72" s="65"/>
      <c r="MJP72" s="65"/>
      <c r="MJQ72" s="65"/>
      <c r="MJR72" s="65"/>
      <c r="MJS72" s="65"/>
      <c r="MJT72" s="65"/>
      <c r="MJU72" s="65"/>
      <c r="MJV72" s="65"/>
      <c r="MJW72" s="65"/>
      <c r="MJX72" s="65"/>
      <c r="MJY72" s="65"/>
      <c r="MJZ72" s="65"/>
      <c r="MKA72" s="65"/>
      <c r="MKB72" s="65"/>
      <c r="MKC72" s="65"/>
      <c r="MKD72" s="65"/>
      <c r="MKE72" s="65"/>
      <c r="MKF72" s="65"/>
      <c r="MKG72" s="65"/>
      <c r="MKH72" s="65"/>
      <c r="MKI72" s="65"/>
      <c r="MKJ72" s="65"/>
      <c r="MKK72" s="65"/>
      <c r="MKL72" s="65"/>
      <c r="MKM72" s="65"/>
      <c r="MKN72" s="65"/>
      <c r="MKO72" s="65"/>
      <c r="MKP72" s="65"/>
      <c r="MKQ72" s="65"/>
      <c r="MKR72" s="65"/>
      <c r="MKS72" s="65"/>
      <c r="MKT72" s="65"/>
      <c r="MKU72" s="65"/>
      <c r="MKV72" s="65"/>
      <c r="MKW72" s="65"/>
      <c r="MKX72" s="65"/>
      <c r="MKY72" s="65"/>
      <c r="MKZ72" s="65"/>
      <c r="MLA72" s="65"/>
      <c r="MLB72" s="65"/>
      <c r="MLC72" s="65"/>
      <c r="MLD72" s="65"/>
      <c r="MLE72" s="65"/>
      <c r="MLF72" s="65"/>
      <c r="MLG72" s="65"/>
      <c r="MLH72" s="65"/>
      <c r="MLI72" s="65"/>
      <c r="MLJ72" s="65"/>
      <c r="MLK72" s="65"/>
      <c r="MLL72" s="65"/>
      <c r="MLM72" s="65"/>
      <c r="MLN72" s="65"/>
      <c r="MLO72" s="65"/>
      <c r="MLP72" s="65"/>
      <c r="MLQ72" s="65"/>
      <c r="MLR72" s="65"/>
      <c r="MLS72" s="65"/>
      <c r="MLT72" s="65"/>
      <c r="MLU72" s="65"/>
      <c r="MLV72" s="65"/>
      <c r="MLW72" s="65"/>
      <c r="MLX72" s="65"/>
      <c r="MLY72" s="65"/>
      <c r="MLZ72" s="65"/>
      <c r="MMA72" s="65"/>
      <c r="MMB72" s="65"/>
      <c r="MMC72" s="65"/>
      <c r="MMD72" s="65"/>
      <c r="MME72" s="65"/>
      <c r="MMF72" s="65"/>
      <c r="MMG72" s="65"/>
      <c r="MMH72" s="65"/>
      <c r="MMI72" s="65"/>
      <c r="MMJ72" s="65"/>
      <c r="MMK72" s="65"/>
      <c r="MML72" s="65"/>
      <c r="MMM72" s="65"/>
      <c r="MMN72" s="65"/>
      <c r="MMO72" s="65"/>
      <c r="MMP72" s="65"/>
      <c r="MMQ72" s="65"/>
      <c r="MMR72" s="65"/>
      <c r="MMS72" s="65"/>
      <c r="MMT72" s="65"/>
      <c r="MMU72" s="65"/>
      <c r="MMV72" s="65"/>
      <c r="MMW72" s="65"/>
      <c r="MMX72" s="65"/>
      <c r="MMY72" s="65"/>
      <c r="MMZ72" s="65"/>
      <c r="MNA72" s="65"/>
      <c r="MNB72" s="65"/>
      <c r="MNC72" s="65"/>
      <c r="MND72" s="65"/>
      <c r="MNE72" s="65"/>
      <c r="MNF72" s="65"/>
      <c r="MNG72" s="65"/>
      <c r="MNH72" s="65"/>
      <c r="MNI72" s="65"/>
      <c r="MNJ72" s="65"/>
      <c r="MNK72" s="65"/>
      <c r="MNL72" s="65"/>
      <c r="MNM72" s="65"/>
      <c r="MNN72" s="65"/>
      <c r="MNO72" s="65"/>
      <c r="MNP72" s="65"/>
      <c r="MNQ72" s="65"/>
      <c r="MNR72" s="65"/>
      <c r="MNS72" s="65"/>
      <c r="MNT72" s="65"/>
      <c r="MNU72" s="65"/>
      <c r="MNV72" s="65"/>
      <c r="MNW72" s="65"/>
      <c r="MNX72" s="65"/>
      <c r="MNY72" s="65"/>
      <c r="MNZ72" s="65"/>
      <c r="MOA72" s="65"/>
      <c r="MOB72" s="65"/>
      <c r="MOC72" s="65"/>
      <c r="MOD72" s="65"/>
      <c r="MOE72" s="65"/>
      <c r="MOF72" s="65"/>
      <c r="MOG72" s="65"/>
      <c r="MOH72" s="65"/>
      <c r="MOI72" s="65"/>
      <c r="MOJ72" s="65"/>
      <c r="MOK72" s="65"/>
      <c r="MOL72" s="65"/>
      <c r="MOM72" s="65"/>
      <c r="MON72" s="65"/>
      <c r="MOO72" s="65"/>
      <c r="MOP72" s="65"/>
      <c r="MOQ72" s="65"/>
      <c r="MOR72" s="65"/>
      <c r="MOS72" s="65"/>
      <c r="MOT72" s="65"/>
      <c r="MOU72" s="65"/>
      <c r="MOV72" s="65"/>
      <c r="MOW72" s="65"/>
      <c r="MOX72" s="65"/>
      <c r="MOY72" s="65"/>
      <c r="MOZ72" s="65"/>
      <c r="MPA72" s="65"/>
      <c r="MPB72" s="65"/>
      <c r="MPC72" s="65"/>
      <c r="MPD72" s="65"/>
      <c r="MPE72" s="65"/>
      <c r="MPF72" s="65"/>
      <c r="MPG72" s="65"/>
      <c r="MPH72" s="65"/>
      <c r="MPI72" s="65"/>
      <c r="MPJ72" s="65"/>
      <c r="MPK72" s="65"/>
      <c r="MPL72" s="65"/>
      <c r="MPM72" s="65"/>
      <c r="MPN72" s="65"/>
      <c r="MPO72" s="65"/>
      <c r="MPP72" s="65"/>
      <c r="MPQ72" s="65"/>
      <c r="MPR72" s="65"/>
      <c r="MPS72" s="65"/>
      <c r="MPT72" s="65"/>
      <c r="MPU72" s="65"/>
      <c r="MPV72" s="65"/>
      <c r="MPW72" s="65"/>
      <c r="MPX72" s="65"/>
      <c r="MPY72" s="65"/>
      <c r="MPZ72" s="65"/>
      <c r="MQA72" s="65"/>
      <c r="MQB72" s="65"/>
      <c r="MQC72" s="65"/>
      <c r="MQD72" s="65"/>
      <c r="MQE72" s="65"/>
      <c r="MQF72" s="65"/>
      <c r="MQG72" s="65"/>
      <c r="MQH72" s="65"/>
      <c r="MQI72" s="65"/>
      <c r="MQJ72" s="65"/>
      <c r="MQK72" s="65"/>
      <c r="MQL72" s="65"/>
      <c r="MQM72" s="65"/>
      <c r="MQN72" s="65"/>
      <c r="MQO72" s="65"/>
      <c r="MQP72" s="65"/>
      <c r="MQQ72" s="65"/>
      <c r="MQR72" s="65"/>
      <c r="MQS72" s="65"/>
      <c r="MQT72" s="65"/>
      <c r="MQU72" s="65"/>
      <c r="MQV72" s="65"/>
      <c r="MQW72" s="65"/>
      <c r="MQX72" s="65"/>
      <c r="MQY72" s="65"/>
      <c r="MQZ72" s="65"/>
      <c r="MRA72" s="65"/>
      <c r="MRB72" s="65"/>
      <c r="MRC72" s="65"/>
      <c r="MRD72" s="65"/>
      <c r="MRE72" s="65"/>
      <c r="MRF72" s="65"/>
      <c r="MRG72" s="65"/>
      <c r="MRH72" s="65"/>
      <c r="MRI72" s="65"/>
      <c r="MRJ72" s="65"/>
      <c r="MRK72" s="65"/>
      <c r="MRL72" s="65"/>
      <c r="MRM72" s="65"/>
      <c r="MRN72" s="65"/>
      <c r="MRO72" s="65"/>
      <c r="MRP72" s="65"/>
      <c r="MRQ72" s="65"/>
      <c r="MRR72" s="65"/>
      <c r="MRS72" s="65"/>
      <c r="MRT72" s="65"/>
      <c r="MRU72" s="65"/>
      <c r="MRV72" s="65"/>
      <c r="MRW72" s="65"/>
      <c r="MRX72" s="65"/>
      <c r="MRY72" s="65"/>
      <c r="MRZ72" s="65"/>
      <c r="MSA72" s="65"/>
      <c r="MSB72" s="65"/>
      <c r="MSC72" s="65"/>
      <c r="MSD72" s="65"/>
      <c r="MSE72" s="65"/>
      <c r="MSF72" s="65"/>
      <c r="MSG72" s="65"/>
      <c r="MSH72" s="65"/>
      <c r="MSI72" s="65"/>
      <c r="MSJ72" s="65"/>
      <c r="MSK72" s="65"/>
      <c r="MSL72" s="65"/>
      <c r="MSM72" s="65"/>
      <c r="MSN72" s="65"/>
      <c r="MSO72" s="65"/>
      <c r="MSP72" s="65"/>
      <c r="MSQ72" s="65"/>
      <c r="MSR72" s="65"/>
      <c r="MSS72" s="65"/>
      <c r="MST72" s="65"/>
      <c r="MSU72" s="65"/>
      <c r="MSV72" s="65"/>
      <c r="MSW72" s="65"/>
      <c r="MSX72" s="65"/>
      <c r="MSY72" s="65"/>
      <c r="MSZ72" s="65"/>
      <c r="MTA72" s="65"/>
      <c r="MTB72" s="65"/>
      <c r="MTC72" s="65"/>
      <c r="MTD72" s="65"/>
      <c r="MTE72" s="65"/>
      <c r="MTF72" s="65"/>
      <c r="MTG72" s="65"/>
      <c r="MTH72" s="65"/>
      <c r="MTI72" s="65"/>
      <c r="MTJ72" s="65"/>
      <c r="MTK72" s="65"/>
      <c r="MTL72" s="65"/>
      <c r="MTM72" s="65"/>
      <c r="MTN72" s="65"/>
      <c r="MTO72" s="65"/>
      <c r="MTP72" s="65"/>
      <c r="MTQ72" s="65"/>
      <c r="MTR72" s="65"/>
      <c r="MTS72" s="65"/>
      <c r="MTT72" s="65"/>
      <c r="MTU72" s="65"/>
      <c r="MTV72" s="65"/>
      <c r="MTW72" s="65"/>
      <c r="MTX72" s="65"/>
      <c r="MTY72" s="65"/>
      <c r="MTZ72" s="65"/>
      <c r="MUA72" s="65"/>
      <c r="MUB72" s="65"/>
      <c r="MUC72" s="65"/>
      <c r="MUD72" s="65"/>
      <c r="MUE72" s="65"/>
      <c r="MUF72" s="65"/>
      <c r="MUG72" s="65"/>
      <c r="MUH72" s="65"/>
      <c r="MUI72" s="65"/>
      <c r="MUJ72" s="65"/>
      <c r="MUK72" s="65"/>
      <c r="MUL72" s="65"/>
      <c r="MUM72" s="65"/>
      <c r="MUN72" s="65"/>
      <c r="MUO72" s="65"/>
      <c r="MUP72" s="65"/>
      <c r="MUQ72" s="65"/>
      <c r="MUR72" s="65"/>
      <c r="MUS72" s="65"/>
      <c r="MUT72" s="65"/>
      <c r="MUU72" s="65"/>
      <c r="MUV72" s="65"/>
      <c r="MUW72" s="65"/>
      <c r="MUX72" s="65"/>
      <c r="MUY72" s="65"/>
      <c r="MUZ72" s="65"/>
      <c r="MVA72" s="65"/>
      <c r="MVB72" s="65"/>
      <c r="MVC72" s="65"/>
      <c r="MVD72" s="65"/>
      <c r="MVE72" s="65"/>
      <c r="MVF72" s="65"/>
      <c r="MVG72" s="65"/>
      <c r="MVH72" s="65"/>
      <c r="MVI72" s="65"/>
      <c r="MVJ72" s="65"/>
      <c r="MVK72" s="65"/>
      <c r="MVL72" s="65"/>
      <c r="MVM72" s="65"/>
      <c r="MVN72" s="65"/>
      <c r="MVO72" s="65"/>
      <c r="MVP72" s="65"/>
      <c r="MVQ72" s="65"/>
      <c r="MVR72" s="65"/>
      <c r="MVS72" s="65"/>
      <c r="MVT72" s="65"/>
      <c r="MVU72" s="65"/>
      <c r="MVV72" s="65"/>
      <c r="MVW72" s="65"/>
      <c r="MVX72" s="65"/>
      <c r="MVY72" s="65"/>
      <c r="MVZ72" s="65"/>
      <c r="MWA72" s="65"/>
      <c r="MWB72" s="65"/>
      <c r="MWC72" s="65"/>
      <c r="MWD72" s="65"/>
      <c r="MWE72" s="65"/>
      <c r="MWF72" s="65"/>
      <c r="MWG72" s="65"/>
      <c r="MWH72" s="65"/>
      <c r="MWI72" s="65"/>
      <c r="MWJ72" s="65"/>
      <c r="MWK72" s="65"/>
      <c r="MWL72" s="65"/>
      <c r="MWM72" s="65"/>
      <c r="MWN72" s="65"/>
      <c r="MWO72" s="65"/>
      <c r="MWP72" s="65"/>
      <c r="MWQ72" s="65"/>
      <c r="MWR72" s="65"/>
      <c r="MWS72" s="65"/>
      <c r="MWT72" s="65"/>
      <c r="MWU72" s="65"/>
      <c r="MWV72" s="65"/>
      <c r="MWW72" s="65"/>
      <c r="MWX72" s="65"/>
      <c r="MWY72" s="65"/>
      <c r="MWZ72" s="65"/>
      <c r="MXA72" s="65"/>
      <c r="MXB72" s="65"/>
      <c r="MXC72" s="65"/>
      <c r="MXD72" s="65"/>
      <c r="MXE72" s="65"/>
      <c r="MXF72" s="65"/>
      <c r="MXG72" s="65"/>
      <c r="MXH72" s="65"/>
      <c r="MXI72" s="65"/>
      <c r="MXJ72" s="65"/>
      <c r="MXK72" s="65"/>
      <c r="MXL72" s="65"/>
      <c r="MXM72" s="65"/>
      <c r="MXN72" s="65"/>
      <c r="MXO72" s="65"/>
      <c r="MXP72" s="65"/>
      <c r="MXQ72" s="65"/>
      <c r="MXR72" s="65"/>
      <c r="MXS72" s="65"/>
      <c r="MXT72" s="65"/>
      <c r="MXU72" s="65"/>
      <c r="MXV72" s="65"/>
      <c r="MXW72" s="65"/>
      <c r="MXX72" s="65"/>
      <c r="MXY72" s="65"/>
      <c r="MXZ72" s="65"/>
      <c r="MYA72" s="65"/>
      <c r="MYB72" s="65"/>
      <c r="MYC72" s="65"/>
      <c r="MYD72" s="65"/>
      <c r="MYE72" s="65"/>
      <c r="MYF72" s="65"/>
      <c r="MYG72" s="65"/>
      <c r="MYH72" s="65"/>
      <c r="MYI72" s="65"/>
      <c r="MYJ72" s="65"/>
      <c r="MYK72" s="65"/>
      <c r="MYL72" s="65"/>
      <c r="MYM72" s="65"/>
      <c r="MYN72" s="65"/>
      <c r="MYO72" s="65"/>
      <c r="MYP72" s="65"/>
      <c r="MYQ72" s="65"/>
      <c r="MYR72" s="65"/>
      <c r="MYS72" s="65"/>
      <c r="MYT72" s="65"/>
      <c r="MYU72" s="65"/>
      <c r="MYV72" s="65"/>
      <c r="MYW72" s="65"/>
      <c r="MYX72" s="65"/>
      <c r="MYY72" s="65"/>
      <c r="MYZ72" s="65"/>
      <c r="MZA72" s="65"/>
      <c r="MZB72" s="65"/>
      <c r="MZC72" s="65"/>
      <c r="MZD72" s="65"/>
      <c r="MZE72" s="65"/>
      <c r="MZF72" s="65"/>
      <c r="MZG72" s="65"/>
      <c r="MZH72" s="65"/>
      <c r="MZI72" s="65"/>
      <c r="MZJ72" s="65"/>
      <c r="MZK72" s="65"/>
      <c r="MZL72" s="65"/>
      <c r="MZM72" s="65"/>
      <c r="MZN72" s="65"/>
      <c r="MZO72" s="65"/>
      <c r="MZP72" s="65"/>
      <c r="MZQ72" s="65"/>
      <c r="MZR72" s="65"/>
      <c r="MZS72" s="65"/>
      <c r="MZT72" s="65"/>
      <c r="MZU72" s="65"/>
      <c r="MZV72" s="65"/>
      <c r="MZW72" s="65"/>
      <c r="MZX72" s="65"/>
      <c r="MZY72" s="65"/>
      <c r="MZZ72" s="65"/>
      <c r="NAA72" s="65"/>
      <c r="NAB72" s="65"/>
      <c r="NAC72" s="65"/>
      <c r="NAD72" s="65"/>
      <c r="NAE72" s="65"/>
      <c r="NAF72" s="65"/>
      <c r="NAG72" s="65"/>
      <c r="NAH72" s="65"/>
      <c r="NAI72" s="65"/>
      <c r="NAJ72" s="65"/>
      <c r="NAK72" s="65"/>
      <c r="NAL72" s="65"/>
      <c r="NAM72" s="65"/>
      <c r="NAN72" s="65"/>
      <c r="NAO72" s="65"/>
      <c r="NAP72" s="65"/>
      <c r="NAQ72" s="65"/>
      <c r="NAR72" s="65"/>
      <c r="NAS72" s="65"/>
      <c r="NAT72" s="65"/>
      <c r="NAU72" s="65"/>
      <c r="NAV72" s="65"/>
      <c r="NAW72" s="65"/>
      <c r="NAX72" s="65"/>
      <c r="NAY72" s="65"/>
      <c r="NAZ72" s="65"/>
      <c r="NBA72" s="65"/>
      <c r="NBB72" s="65"/>
      <c r="NBC72" s="65"/>
      <c r="NBD72" s="65"/>
      <c r="NBE72" s="65"/>
      <c r="NBF72" s="65"/>
      <c r="NBG72" s="65"/>
      <c r="NBH72" s="65"/>
      <c r="NBI72" s="65"/>
      <c r="NBJ72" s="65"/>
      <c r="NBK72" s="65"/>
      <c r="NBL72" s="65"/>
      <c r="NBM72" s="65"/>
      <c r="NBN72" s="65"/>
      <c r="NBO72" s="65"/>
      <c r="NBP72" s="65"/>
      <c r="NBQ72" s="65"/>
      <c r="NBR72" s="65"/>
      <c r="NBS72" s="65"/>
      <c r="NBT72" s="65"/>
      <c r="NBU72" s="65"/>
      <c r="NBV72" s="65"/>
      <c r="NBW72" s="65"/>
      <c r="NBX72" s="65"/>
      <c r="NBY72" s="65"/>
      <c r="NBZ72" s="65"/>
      <c r="NCA72" s="65"/>
      <c r="NCB72" s="65"/>
      <c r="NCC72" s="65"/>
      <c r="NCD72" s="65"/>
      <c r="NCE72" s="65"/>
      <c r="NCF72" s="65"/>
      <c r="NCG72" s="65"/>
      <c r="NCH72" s="65"/>
      <c r="NCI72" s="65"/>
      <c r="NCJ72" s="65"/>
      <c r="NCK72" s="65"/>
      <c r="NCL72" s="65"/>
      <c r="NCM72" s="65"/>
      <c r="NCN72" s="65"/>
      <c r="NCO72" s="65"/>
      <c r="NCP72" s="65"/>
      <c r="NCQ72" s="65"/>
      <c r="NCR72" s="65"/>
      <c r="NCS72" s="65"/>
      <c r="NCT72" s="65"/>
      <c r="NCU72" s="65"/>
      <c r="NCV72" s="65"/>
      <c r="NCW72" s="65"/>
      <c r="NCX72" s="65"/>
      <c r="NCY72" s="65"/>
      <c r="NCZ72" s="65"/>
      <c r="NDA72" s="65"/>
      <c r="NDB72" s="65"/>
      <c r="NDC72" s="65"/>
      <c r="NDD72" s="65"/>
      <c r="NDE72" s="65"/>
      <c r="NDF72" s="65"/>
      <c r="NDG72" s="65"/>
      <c r="NDH72" s="65"/>
      <c r="NDI72" s="65"/>
      <c r="NDJ72" s="65"/>
      <c r="NDK72" s="65"/>
      <c r="NDL72" s="65"/>
      <c r="NDM72" s="65"/>
      <c r="NDN72" s="65"/>
      <c r="NDO72" s="65"/>
      <c r="NDP72" s="65"/>
      <c r="NDQ72" s="65"/>
      <c r="NDR72" s="65"/>
      <c r="NDS72" s="65"/>
      <c r="NDT72" s="65"/>
      <c r="NDU72" s="65"/>
      <c r="NDV72" s="65"/>
      <c r="NDW72" s="65"/>
      <c r="NDX72" s="65"/>
      <c r="NDY72" s="65"/>
      <c r="NDZ72" s="65"/>
      <c r="NEA72" s="65"/>
      <c r="NEB72" s="65"/>
      <c r="NEC72" s="65"/>
      <c r="NED72" s="65"/>
      <c r="NEE72" s="65"/>
      <c r="NEF72" s="65"/>
      <c r="NEG72" s="65"/>
      <c r="NEH72" s="65"/>
      <c r="NEI72" s="65"/>
      <c r="NEJ72" s="65"/>
      <c r="NEK72" s="65"/>
      <c r="NEL72" s="65"/>
      <c r="NEM72" s="65"/>
      <c r="NEN72" s="65"/>
      <c r="NEO72" s="65"/>
      <c r="NEP72" s="65"/>
      <c r="NEQ72" s="65"/>
      <c r="NER72" s="65"/>
      <c r="NES72" s="65"/>
      <c r="NET72" s="65"/>
      <c r="NEU72" s="65"/>
      <c r="NEV72" s="65"/>
      <c r="NEW72" s="65"/>
      <c r="NEX72" s="65"/>
      <c r="NEY72" s="65"/>
      <c r="NEZ72" s="65"/>
      <c r="NFA72" s="65"/>
      <c r="NFB72" s="65"/>
      <c r="NFC72" s="65"/>
      <c r="NFD72" s="65"/>
      <c r="NFE72" s="65"/>
      <c r="NFF72" s="65"/>
      <c r="NFG72" s="65"/>
      <c r="NFH72" s="65"/>
      <c r="NFI72" s="65"/>
      <c r="NFJ72" s="65"/>
      <c r="NFK72" s="65"/>
      <c r="NFL72" s="65"/>
      <c r="NFM72" s="65"/>
      <c r="NFN72" s="65"/>
      <c r="NFO72" s="65"/>
      <c r="NFP72" s="65"/>
      <c r="NFQ72" s="65"/>
      <c r="NFR72" s="65"/>
      <c r="NFS72" s="65"/>
      <c r="NFT72" s="65"/>
      <c r="NFU72" s="65"/>
      <c r="NFV72" s="65"/>
      <c r="NFW72" s="65"/>
      <c r="NFX72" s="65"/>
      <c r="NFY72" s="65"/>
      <c r="NFZ72" s="65"/>
      <c r="NGA72" s="65"/>
      <c r="NGB72" s="65"/>
      <c r="NGC72" s="65"/>
      <c r="NGD72" s="65"/>
      <c r="NGE72" s="65"/>
      <c r="NGF72" s="65"/>
      <c r="NGG72" s="65"/>
      <c r="NGH72" s="65"/>
      <c r="NGI72" s="65"/>
      <c r="NGJ72" s="65"/>
      <c r="NGK72" s="65"/>
      <c r="NGL72" s="65"/>
      <c r="NGM72" s="65"/>
      <c r="NGN72" s="65"/>
      <c r="NGO72" s="65"/>
      <c r="NGP72" s="65"/>
      <c r="NGQ72" s="65"/>
      <c r="NGR72" s="65"/>
      <c r="NGS72" s="65"/>
      <c r="NGT72" s="65"/>
      <c r="NGU72" s="65"/>
      <c r="NGV72" s="65"/>
      <c r="NGW72" s="65"/>
      <c r="NGX72" s="65"/>
      <c r="NGY72" s="65"/>
      <c r="NGZ72" s="65"/>
      <c r="NHA72" s="65"/>
      <c r="NHB72" s="65"/>
      <c r="NHC72" s="65"/>
      <c r="NHD72" s="65"/>
      <c r="NHE72" s="65"/>
      <c r="NHF72" s="65"/>
      <c r="NHG72" s="65"/>
      <c r="NHH72" s="65"/>
      <c r="NHI72" s="65"/>
      <c r="NHJ72" s="65"/>
      <c r="NHK72" s="65"/>
      <c r="NHL72" s="65"/>
      <c r="NHM72" s="65"/>
      <c r="NHN72" s="65"/>
      <c r="NHO72" s="65"/>
      <c r="NHP72" s="65"/>
      <c r="NHQ72" s="65"/>
      <c r="NHR72" s="65"/>
      <c r="NHS72" s="65"/>
      <c r="NHT72" s="65"/>
      <c r="NHU72" s="65"/>
      <c r="NHV72" s="65"/>
      <c r="NHW72" s="65"/>
      <c r="NHX72" s="65"/>
      <c r="NHY72" s="65"/>
      <c r="NHZ72" s="65"/>
      <c r="NIA72" s="65"/>
      <c r="NIB72" s="65"/>
      <c r="NIC72" s="65"/>
      <c r="NID72" s="65"/>
      <c r="NIE72" s="65"/>
      <c r="NIF72" s="65"/>
      <c r="NIG72" s="65"/>
      <c r="NIH72" s="65"/>
      <c r="NII72" s="65"/>
      <c r="NIJ72" s="65"/>
      <c r="NIK72" s="65"/>
      <c r="NIL72" s="65"/>
      <c r="NIM72" s="65"/>
      <c r="NIN72" s="65"/>
      <c r="NIO72" s="65"/>
      <c r="NIP72" s="65"/>
      <c r="NIQ72" s="65"/>
      <c r="NIR72" s="65"/>
      <c r="NIS72" s="65"/>
      <c r="NIT72" s="65"/>
      <c r="NIU72" s="65"/>
      <c r="NIV72" s="65"/>
      <c r="NIW72" s="65"/>
      <c r="NIX72" s="65"/>
      <c r="NIY72" s="65"/>
      <c r="NIZ72" s="65"/>
      <c r="NJA72" s="65"/>
      <c r="NJB72" s="65"/>
      <c r="NJC72" s="65"/>
      <c r="NJD72" s="65"/>
      <c r="NJE72" s="65"/>
      <c r="NJF72" s="65"/>
      <c r="NJG72" s="65"/>
      <c r="NJH72" s="65"/>
      <c r="NJI72" s="65"/>
      <c r="NJJ72" s="65"/>
      <c r="NJK72" s="65"/>
      <c r="NJL72" s="65"/>
      <c r="NJM72" s="65"/>
      <c r="NJN72" s="65"/>
      <c r="NJO72" s="65"/>
      <c r="NJP72" s="65"/>
      <c r="NJQ72" s="65"/>
      <c r="NJR72" s="65"/>
      <c r="NJS72" s="65"/>
      <c r="NJT72" s="65"/>
      <c r="NJU72" s="65"/>
      <c r="NJV72" s="65"/>
      <c r="NJW72" s="65"/>
      <c r="NJX72" s="65"/>
      <c r="NJY72" s="65"/>
      <c r="NJZ72" s="65"/>
      <c r="NKA72" s="65"/>
      <c r="NKB72" s="65"/>
      <c r="NKC72" s="65"/>
      <c r="NKD72" s="65"/>
      <c r="NKE72" s="65"/>
      <c r="NKF72" s="65"/>
      <c r="NKG72" s="65"/>
      <c r="NKH72" s="65"/>
      <c r="NKI72" s="65"/>
      <c r="NKJ72" s="65"/>
      <c r="NKK72" s="65"/>
      <c r="NKL72" s="65"/>
      <c r="NKM72" s="65"/>
      <c r="NKN72" s="65"/>
      <c r="NKO72" s="65"/>
      <c r="NKP72" s="65"/>
      <c r="NKQ72" s="65"/>
      <c r="NKR72" s="65"/>
      <c r="NKS72" s="65"/>
      <c r="NKT72" s="65"/>
      <c r="NKU72" s="65"/>
      <c r="NKV72" s="65"/>
      <c r="NKW72" s="65"/>
      <c r="NKX72" s="65"/>
      <c r="NKY72" s="65"/>
      <c r="NKZ72" s="65"/>
      <c r="NLA72" s="65"/>
      <c r="NLB72" s="65"/>
      <c r="NLC72" s="65"/>
      <c r="NLD72" s="65"/>
      <c r="NLE72" s="65"/>
      <c r="NLF72" s="65"/>
      <c r="NLG72" s="65"/>
      <c r="NLH72" s="65"/>
      <c r="NLI72" s="65"/>
      <c r="NLJ72" s="65"/>
      <c r="NLK72" s="65"/>
      <c r="NLL72" s="65"/>
      <c r="NLM72" s="65"/>
      <c r="NLN72" s="65"/>
      <c r="NLO72" s="65"/>
      <c r="NLP72" s="65"/>
      <c r="NLQ72" s="65"/>
      <c r="NLR72" s="65"/>
      <c r="NLS72" s="65"/>
      <c r="NLT72" s="65"/>
      <c r="NLU72" s="65"/>
      <c r="NLV72" s="65"/>
      <c r="NLW72" s="65"/>
      <c r="NLX72" s="65"/>
      <c r="NLY72" s="65"/>
      <c r="NLZ72" s="65"/>
      <c r="NMA72" s="65"/>
      <c r="NMB72" s="65"/>
      <c r="NMC72" s="65"/>
      <c r="NMD72" s="65"/>
      <c r="NME72" s="65"/>
      <c r="NMF72" s="65"/>
      <c r="NMG72" s="65"/>
      <c r="NMH72" s="65"/>
      <c r="NMI72" s="65"/>
      <c r="NMJ72" s="65"/>
      <c r="NMK72" s="65"/>
      <c r="NML72" s="65"/>
      <c r="NMM72" s="65"/>
      <c r="NMN72" s="65"/>
      <c r="NMO72" s="65"/>
      <c r="NMP72" s="65"/>
      <c r="NMQ72" s="65"/>
      <c r="NMR72" s="65"/>
      <c r="NMS72" s="65"/>
      <c r="NMT72" s="65"/>
      <c r="NMU72" s="65"/>
      <c r="NMV72" s="65"/>
      <c r="NMW72" s="65"/>
      <c r="NMX72" s="65"/>
      <c r="NMY72" s="65"/>
      <c r="NMZ72" s="65"/>
      <c r="NNA72" s="65"/>
      <c r="NNB72" s="65"/>
      <c r="NNC72" s="65"/>
      <c r="NND72" s="65"/>
      <c r="NNE72" s="65"/>
      <c r="NNF72" s="65"/>
      <c r="NNG72" s="65"/>
      <c r="NNH72" s="65"/>
      <c r="NNI72" s="65"/>
      <c r="NNJ72" s="65"/>
      <c r="NNK72" s="65"/>
      <c r="NNL72" s="65"/>
      <c r="NNM72" s="65"/>
      <c r="NNN72" s="65"/>
      <c r="NNO72" s="65"/>
      <c r="NNP72" s="65"/>
      <c r="NNQ72" s="65"/>
      <c r="NNR72" s="65"/>
      <c r="NNS72" s="65"/>
      <c r="NNT72" s="65"/>
      <c r="NNU72" s="65"/>
      <c r="NNV72" s="65"/>
      <c r="NNW72" s="65"/>
      <c r="NNX72" s="65"/>
      <c r="NNY72" s="65"/>
      <c r="NNZ72" s="65"/>
      <c r="NOA72" s="65"/>
      <c r="NOB72" s="65"/>
      <c r="NOC72" s="65"/>
      <c r="NOD72" s="65"/>
      <c r="NOE72" s="65"/>
      <c r="NOF72" s="65"/>
      <c r="NOG72" s="65"/>
      <c r="NOH72" s="65"/>
      <c r="NOI72" s="65"/>
      <c r="NOJ72" s="65"/>
      <c r="NOK72" s="65"/>
      <c r="NOL72" s="65"/>
      <c r="NOM72" s="65"/>
      <c r="NON72" s="65"/>
      <c r="NOO72" s="65"/>
      <c r="NOP72" s="65"/>
      <c r="NOQ72" s="65"/>
      <c r="NOR72" s="65"/>
      <c r="NOS72" s="65"/>
      <c r="NOT72" s="65"/>
      <c r="NOU72" s="65"/>
      <c r="NOV72" s="65"/>
      <c r="NOW72" s="65"/>
      <c r="NOX72" s="65"/>
      <c r="NOY72" s="65"/>
      <c r="NOZ72" s="65"/>
      <c r="NPA72" s="65"/>
      <c r="NPB72" s="65"/>
      <c r="NPC72" s="65"/>
      <c r="NPD72" s="65"/>
      <c r="NPE72" s="65"/>
      <c r="NPF72" s="65"/>
      <c r="NPG72" s="65"/>
      <c r="NPH72" s="65"/>
      <c r="NPI72" s="65"/>
      <c r="NPJ72" s="65"/>
      <c r="NPK72" s="65"/>
      <c r="NPL72" s="65"/>
      <c r="NPM72" s="65"/>
      <c r="NPN72" s="65"/>
      <c r="NPO72" s="65"/>
      <c r="NPP72" s="65"/>
      <c r="NPQ72" s="65"/>
      <c r="NPR72" s="65"/>
      <c r="NPS72" s="65"/>
      <c r="NPT72" s="65"/>
      <c r="NPU72" s="65"/>
      <c r="NPV72" s="65"/>
      <c r="NPW72" s="65"/>
      <c r="NPX72" s="65"/>
      <c r="NPY72" s="65"/>
      <c r="NPZ72" s="65"/>
      <c r="NQA72" s="65"/>
      <c r="NQB72" s="65"/>
      <c r="NQC72" s="65"/>
      <c r="NQD72" s="65"/>
      <c r="NQE72" s="65"/>
      <c r="NQF72" s="65"/>
      <c r="NQG72" s="65"/>
      <c r="NQH72" s="65"/>
      <c r="NQI72" s="65"/>
      <c r="NQJ72" s="65"/>
      <c r="NQK72" s="65"/>
      <c r="NQL72" s="65"/>
      <c r="NQM72" s="65"/>
      <c r="NQN72" s="65"/>
      <c r="NQO72" s="65"/>
      <c r="NQP72" s="65"/>
      <c r="NQQ72" s="65"/>
      <c r="NQR72" s="65"/>
      <c r="NQS72" s="65"/>
      <c r="NQT72" s="65"/>
      <c r="NQU72" s="65"/>
      <c r="NQV72" s="65"/>
      <c r="NQW72" s="65"/>
      <c r="NQX72" s="65"/>
      <c r="NQY72" s="65"/>
      <c r="NQZ72" s="65"/>
      <c r="NRA72" s="65"/>
      <c r="NRB72" s="65"/>
      <c r="NRC72" s="65"/>
      <c r="NRD72" s="65"/>
      <c r="NRE72" s="65"/>
      <c r="NRF72" s="65"/>
      <c r="NRG72" s="65"/>
      <c r="NRH72" s="65"/>
      <c r="NRI72" s="65"/>
      <c r="NRJ72" s="65"/>
      <c r="NRK72" s="65"/>
      <c r="NRL72" s="65"/>
      <c r="NRM72" s="65"/>
      <c r="NRN72" s="65"/>
      <c r="NRO72" s="65"/>
      <c r="NRP72" s="65"/>
      <c r="NRQ72" s="65"/>
      <c r="NRR72" s="65"/>
      <c r="NRS72" s="65"/>
      <c r="NRT72" s="65"/>
      <c r="NRU72" s="65"/>
      <c r="NRV72" s="65"/>
      <c r="NRW72" s="65"/>
      <c r="NRX72" s="65"/>
      <c r="NRY72" s="65"/>
      <c r="NRZ72" s="65"/>
      <c r="NSA72" s="65"/>
      <c r="NSB72" s="65"/>
      <c r="NSC72" s="65"/>
      <c r="NSD72" s="65"/>
      <c r="NSE72" s="65"/>
      <c r="NSF72" s="65"/>
      <c r="NSG72" s="65"/>
      <c r="NSH72" s="65"/>
      <c r="NSI72" s="65"/>
      <c r="NSJ72" s="65"/>
      <c r="NSK72" s="65"/>
      <c r="NSL72" s="65"/>
      <c r="NSM72" s="65"/>
      <c r="NSN72" s="65"/>
      <c r="NSO72" s="65"/>
      <c r="NSP72" s="65"/>
      <c r="NSQ72" s="65"/>
      <c r="NSR72" s="65"/>
      <c r="NSS72" s="65"/>
      <c r="NST72" s="65"/>
      <c r="NSU72" s="65"/>
      <c r="NSV72" s="65"/>
      <c r="NSW72" s="65"/>
      <c r="NSX72" s="65"/>
      <c r="NSY72" s="65"/>
      <c r="NSZ72" s="65"/>
      <c r="NTA72" s="65"/>
      <c r="NTB72" s="65"/>
      <c r="NTC72" s="65"/>
      <c r="NTD72" s="65"/>
      <c r="NTE72" s="65"/>
      <c r="NTF72" s="65"/>
      <c r="NTG72" s="65"/>
      <c r="NTH72" s="65"/>
      <c r="NTI72" s="65"/>
      <c r="NTJ72" s="65"/>
      <c r="NTK72" s="65"/>
      <c r="NTL72" s="65"/>
      <c r="NTM72" s="65"/>
      <c r="NTN72" s="65"/>
      <c r="NTO72" s="65"/>
      <c r="NTP72" s="65"/>
      <c r="NTQ72" s="65"/>
      <c r="NTR72" s="65"/>
      <c r="NTS72" s="65"/>
      <c r="NTT72" s="65"/>
      <c r="NTU72" s="65"/>
      <c r="NTV72" s="65"/>
      <c r="NTW72" s="65"/>
      <c r="NTX72" s="65"/>
      <c r="NTY72" s="65"/>
      <c r="NTZ72" s="65"/>
      <c r="NUA72" s="65"/>
      <c r="NUB72" s="65"/>
      <c r="NUC72" s="65"/>
      <c r="NUD72" s="65"/>
      <c r="NUE72" s="65"/>
      <c r="NUF72" s="65"/>
      <c r="NUG72" s="65"/>
      <c r="NUH72" s="65"/>
      <c r="NUI72" s="65"/>
      <c r="NUJ72" s="65"/>
      <c r="NUK72" s="65"/>
      <c r="NUL72" s="65"/>
      <c r="NUM72" s="65"/>
      <c r="NUN72" s="65"/>
      <c r="NUO72" s="65"/>
      <c r="NUP72" s="65"/>
      <c r="NUQ72" s="65"/>
      <c r="NUR72" s="65"/>
      <c r="NUS72" s="65"/>
      <c r="NUT72" s="65"/>
      <c r="NUU72" s="65"/>
      <c r="NUV72" s="65"/>
      <c r="NUW72" s="65"/>
      <c r="NUX72" s="65"/>
      <c r="NUY72" s="65"/>
      <c r="NUZ72" s="65"/>
      <c r="NVA72" s="65"/>
      <c r="NVB72" s="65"/>
      <c r="NVC72" s="65"/>
      <c r="NVD72" s="65"/>
      <c r="NVE72" s="65"/>
      <c r="NVF72" s="65"/>
      <c r="NVG72" s="65"/>
      <c r="NVH72" s="65"/>
      <c r="NVI72" s="65"/>
      <c r="NVJ72" s="65"/>
      <c r="NVK72" s="65"/>
      <c r="NVL72" s="65"/>
      <c r="NVM72" s="65"/>
      <c r="NVN72" s="65"/>
      <c r="NVO72" s="65"/>
      <c r="NVP72" s="65"/>
      <c r="NVQ72" s="65"/>
      <c r="NVR72" s="65"/>
      <c r="NVS72" s="65"/>
      <c r="NVT72" s="65"/>
      <c r="NVU72" s="65"/>
      <c r="NVV72" s="65"/>
      <c r="NVW72" s="65"/>
      <c r="NVX72" s="65"/>
      <c r="NVY72" s="65"/>
      <c r="NVZ72" s="65"/>
      <c r="NWA72" s="65"/>
      <c r="NWB72" s="65"/>
      <c r="NWC72" s="65"/>
      <c r="NWD72" s="65"/>
      <c r="NWE72" s="65"/>
      <c r="NWF72" s="65"/>
      <c r="NWG72" s="65"/>
      <c r="NWH72" s="65"/>
      <c r="NWI72" s="65"/>
      <c r="NWJ72" s="65"/>
      <c r="NWK72" s="65"/>
      <c r="NWL72" s="65"/>
      <c r="NWM72" s="65"/>
      <c r="NWN72" s="65"/>
      <c r="NWO72" s="65"/>
      <c r="NWP72" s="65"/>
      <c r="NWQ72" s="65"/>
      <c r="NWR72" s="65"/>
      <c r="NWS72" s="65"/>
      <c r="NWT72" s="65"/>
      <c r="NWU72" s="65"/>
      <c r="NWV72" s="65"/>
      <c r="NWW72" s="65"/>
      <c r="NWX72" s="65"/>
      <c r="NWY72" s="65"/>
      <c r="NWZ72" s="65"/>
      <c r="NXA72" s="65"/>
      <c r="NXB72" s="65"/>
      <c r="NXC72" s="65"/>
      <c r="NXD72" s="65"/>
      <c r="NXE72" s="65"/>
      <c r="NXF72" s="65"/>
      <c r="NXG72" s="65"/>
      <c r="NXH72" s="65"/>
      <c r="NXI72" s="65"/>
      <c r="NXJ72" s="65"/>
      <c r="NXK72" s="65"/>
      <c r="NXL72" s="65"/>
      <c r="NXM72" s="65"/>
      <c r="NXN72" s="65"/>
      <c r="NXO72" s="65"/>
      <c r="NXP72" s="65"/>
      <c r="NXQ72" s="65"/>
      <c r="NXR72" s="65"/>
      <c r="NXS72" s="65"/>
      <c r="NXT72" s="65"/>
      <c r="NXU72" s="65"/>
      <c r="NXV72" s="65"/>
      <c r="NXW72" s="65"/>
      <c r="NXX72" s="65"/>
      <c r="NXY72" s="65"/>
      <c r="NXZ72" s="65"/>
      <c r="NYA72" s="65"/>
      <c r="NYB72" s="65"/>
      <c r="NYC72" s="65"/>
      <c r="NYD72" s="65"/>
      <c r="NYE72" s="65"/>
      <c r="NYF72" s="65"/>
      <c r="NYG72" s="65"/>
      <c r="NYH72" s="65"/>
      <c r="NYI72" s="65"/>
      <c r="NYJ72" s="65"/>
      <c r="NYK72" s="65"/>
      <c r="NYL72" s="65"/>
      <c r="NYM72" s="65"/>
      <c r="NYN72" s="65"/>
      <c r="NYO72" s="65"/>
      <c r="NYP72" s="65"/>
      <c r="NYQ72" s="65"/>
      <c r="NYR72" s="65"/>
      <c r="NYS72" s="65"/>
      <c r="NYT72" s="65"/>
      <c r="NYU72" s="65"/>
      <c r="NYV72" s="65"/>
      <c r="NYW72" s="65"/>
      <c r="NYX72" s="65"/>
      <c r="NYY72" s="65"/>
      <c r="NYZ72" s="65"/>
      <c r="NZA72" s="65"/>
      <c r="NZB72" s="65"/>
      <c r="NZC72" s="65"/>
      <c r="NZD72" s="65"/>
      <c r="NZE72" s="65"/>
      <c r="NZF72" s="65"/>
      <c r="NZG72" s="65"/>
      <c r="NZH72" s="65"/>
      <c r="NZI72" s="65"/>
      <c r="NZJ72" s="65"/>
      <c r="NZK72" s="65"/>
      <c r="NZL72" s="65"/>
      <c r="NZM72" s="65"/>
      <c r="NZN72" s="65"/>
      <c r="NZO72" s="65"/>
      <c r="NZP72" s="65"/>
      <c r="NZQ72" s="65"/>
      <c r="NZR72" s="65"/>
      <c r="NZS72" s="65"/>
      <c r="NZT72" s="65"/>
      <c r="NZU72" s="65"/>
      <c r="NZV72" s="65"/>
      <c r="NZW72" s="65"/>
      <c r="NZX72" s="65"/>
      <c r="NZY72" s="65"/>
      <c r="NZZ72" s="65"/>
      <c r="OAA72" s="65"/>
      <c r="OAB72" s="65"/>
      <c r="OAC72" s="65"/>
      <c r="OAD72" s="65"/>
      <c r="OAE72" s="65"/>
      <c r="OAF72" s="65"/>
      <c r="OAG72" s="65"/>
      <c r="OAH72" s="65"/>
      <c r="OAI72" s="65"/>
      <c r="OAJ72" s="65"/>
      <c r="OAK72" s="65"/>
      <c r="OAL72" s="65"/>
      <c r="OAM72" s="65"/>
      <c r="OAN72" s="65"/>
      <c r="OAO72" s="65"/>
      <c r="OAP72" s="65"/>
      <c r="OAQ72" s="65"/>
      <c r="OAR72" s="65"/>
      <c r="OAS72" s="65"/>
      <c r="OAT72" s="65"/>
      <c r="OAU72" s="65"/>
      <c r="OAV72" s="65"/>
      <c r="OAW72" s="65"/>
      <c r="OAX72" s="65"/>
      <c r="OAY72" s="65"/>
      <c r="OAZ72" s="65"/>
      <c r="OBA72" s="65"/>
      <c r="OBB72" s="65"/>
      <c r="OBC72" s="65"/>
      <c r="OBD72" s="65"/>
      <c r="OBE72" s="65"/>
      <c r="OBF72" s="65"/>
      <c r="OBG72" s="65"/>
      <c r="OBH72" s="65"/>
      <c r="OBI72" s="65"/>
      <c r="OBJ72" s="65"/>
      <c r="OBK72" s="65"/>
      <c r="OBL72" s="65"/>
      <c r="OBM72" s="65"/>
      <c r="OBN72" s="65"/>
      <c r="OBO72" s="65"/>
      <c r="OBP72" s="65"/>
      <c r="OBQ72" s="65"/>
      <c r="OBR72" s="65"/>
      <c r="OBS72" s="65"/>
      <c r="OBT72" s="65"/>
      <c r="OBU72" s="65"/>
      <c r="OBV72" s="65"/>
      <c r="OBW72" s="65"/>
      <c r="OBX72" s="65"/>
      <c r="OBY72" s="65"/>
      <c r="OBZ72" s="65"/>
      <c r="OCA72" s="65"/>
      <c r="OCB72" s="65"/>
      <c r="OCC72" s="65"/>
      <c r="OCD72" s="65"/>
      <c r="OCE72" s="65"/>
      <c r="OCF72" s="65"/>
      <c r="OCG72" s="65"/>
      <c r="OCH72" s="65"/>
      <c r="OCI72" s="65"/>
      <c r="OCJ72" s="65"/>
      <c r="OCK72" s="65"/>
      <c r="OCL72" s="65"/>
      <c r="OCM72" s="65"/>
      <c r="OCN72" s="65"/>
      <c r="OCO72" s="65"/>
      <c r="OCP72" s="65"/>
      <c r="OCQ72" s="65"/>
      <c r="OCR72" s="65"/>
      <c r="OCS72" s="65"/>
      <c r="OCT72" s="65"/>
      <c r="OCU72" s="65"/>
      <c r="OCV72" s="65"/>
      <c r="OCW72" s="65"/>
      <c r="OCX72" s="65"/>
      <c r="OCY72" s="65"/>
      <c r="OCZ72" s="65"/>
      <c r="ODA72" s="65"/>
      <c r="ODB72" s="65"/>
      <c r="ODC72" s="65"/>
      <c r="ODD72" s="65"/>
      <c r="ODE72" s="65"/>
      <c r="ODF72" s="65"/>
      <c r="ODG72" s="65"/>
      <c r="ODH72" s="65"/>
      <c r="ODI72" s="65"/>
      <c r="ODJ72" s="65"/>
      <c r="ODK72" s="65"/>
      <c r="ODL72" s="65"/>
      <c r="ODM72" s="65"/>
      <c r="ODN72" s="65"/>
      <c r="ODO72" s="65"/>
      <c r="ODP72" s="65"/>
      <c r="ODQ72" s="65"/>
      <c r="ODR72" s="65"/>
      <c r="ODS72" s="65"/>
      <c r="ODT72" s="65"/>
      <c r="ODU72" s="65"/>
      <c r="ODV72" s="65"/>
      <c r="ODW72" s="65"/>
      <c r="ODX72" s="65"/>
      <c r="ODY72" s="65"/>
      <c r="ODZ72" s="65"/>
      <c r="OEA72" s="65"/>
      <c r="OEB72" s="65"/>
      <c r="OEC72" s="65"/>
      <c r="OED72" s="65"/>
      <c r="OEE72" s="65"/>
      <c r="OEF72" s="65"/>
      <c r="OEG72" s="65"/>
      <c r="OEH72" s="65"/>
      <c r="OEI72" s="65"/>
      <c r="OEJ72" s="65"/>
      <c r="OEK72" s="65"/>
      <c r="OEL72" s="65"/>
      <c r="OEM72" s="65"/>
      <c r="OEN72" s="65"/>
      <c r="OEO72" s="65"/>
      <c r="OEP72" s="65"/>
      <c r="OEQ72" s="65"/>
      <c r="OER72" s="65"/>
      <c r="OES72" s="65"/>
      <c r="OET72" s="65"/>
      <c r="OEU72" s="65"/>
      <c r="OEV72" s="65"/>
      <c r="OEW72" s="65"/>
      <c r="OEX72" s="65"/>
      <c r="OEY72" s="65"/>
      <c r="OEZ72" s="65"/>
      <c r="OFA72" s="65"/>
      <c r="OFB72" s="65"/>
      <c r="OFC72" s="65"/>
      <c r="OFD72" s="65"/>
      <c r="OFE72" s="65"/>
      <c r="OFF72" s="65"/>
      <c r="OFG72" s="65"/>
      <c r="OFH72" s="65"/>
      <c r="OFI72" s="65"/>
      <c r="OFJ72" s="65"/>
      <c r="OFK72" s="65"/>
      <c r="OFL72" s="65"/>
      <c r="OFM72" s="65"/>
      <c r="OFN72" s="65"/>
      <c r="OFO72" s="65"/>
      <c r="OFP72" s="65"/>
      <c r="OFQ72" s="65"/>
      <c r="OFR72" s="65"/>
      <c r="OFS72" s="65"/>
      <c r="OFT72" s="65"/>
      <c r="OFU72" s="65"/>
      <c r="OFV72" s="65"/>
      <c r="OFW72" s="65"/>
      <c r="OFX72" s="65"/>
      <c r="OFY72" s="65"/>
      <c r="OFZ72" s="65"/>
      <c r="OGA72" s="65"/>
      <c r="OGB72" s="65"/>
      <c r="OGC72" s="65"/>
      <c r="OGD72" s="65"/>
      <c r="OGE72" s="65"/>
      <c r="OGF72" s="65"/>
      <c r="OGG72" s="65"/>
      <c r="OGH72" s="65"/>
      <c r="OGI72" s="65"/>
      <c r="OGJ72" s="65"/>
      <c r="OGK72" s="65"/>
      <c r="OGL72" s="65"/>
      <c r="OGM72" s="65"/>
      <c r="OGN72" s="65"/>
      <c r="OGO72" s="65"/>
      <c r="OGP72" s="65"/>
      <c r="OGQ72" s="65"/>
      <c r="OGR72" s="65"/>
      <c r="OGS72" s="65"/>
      <c r="OGT72" s="65"/>
      <c r="OGU72" s="65"/>
      <c r="OGV72" s="65"/>
      <c r="OGW72" s="65"/>
      <c r="OGX72" s="65"/>
      <c r="OGY72" s="65"/>
      <c r="OGZ72" s="65"/>
      <c r="OHA72" s="65"/>
      <c r="OHB72" s="65"/>
      <c r="OHC72" s="65"/>
      <c r="OHD72" s="65"/>
      <c r="OHE72" s="65"/>
      <c r="OHF72" s="65"/>
      <c r="OHG72" s="65"/>
      <c r="OHH72" s="65"/>
      <c r="OHI72" s="65"/>
      <c r="OHJ72" s="65"/>
      <c r="OHK72" s="65"/>
      <c r="OHL72" s="65"/>
      <c r="OHM72" s="65"/>
      <c r="OHN72" s="65"/>
      <c r="OHO72" s="65"/>
      <c r="OHP72" s="65"/>
      <c r="OHQ72" s="65"/>
      <c r="OHR72" s="65"/>
      <c r="OHS72" s="65"/>
      <c r="OHT72" s="65"/>
      <c r="OHU72" s="65"/>
      <c r="OHV72" s="65"/>
      <c r="OHW72" s="65"/>
      <c r="OHX72" s="65"/>
      <c r="OHY72" s="65"/>
      <c r="OHZ72" s="65"/>
      <c r="OIA72" s="65"/>
      <c r="OIB72" s="65"/>
      <c r="OIC72" s="65"/>
      <c r="OID72" s="65"/>
      <c r="OIE72" s="65"/>
      <c r="OIF72" s="65"/>
      <c r="OIG72" s="65"/>
      <c r="OIH72" s="65"/>
      <c r="OII72" s="65"/>
      <c r="OIJ72" s="65"/>
      <c r="OIK72" s="65"/>
      <c r="OIL72" s="65"/>
      <c r="OIM72" s="65"/>
      <c r="OIN72" s="65"/>
      <c r="OIO72" s="65"/>
      <c r="OIP72" s="65"/>
      <c r="OIQ72" s="65"/>
      <c r="OIR72" s="65"/>
      <c r="OIS72" s="65"/>
      <c r="OIT72" s="65"/>
      <c r="OIU72" s="65"/>
      <c r="OIV72" s="65"/>
      <c r="OIW72" s="65"/>
      <c r="OIX72" s="65"/>
      <c r="OIY72" s="65"/>
      <c r="OIZ72" s="65"/>
      <c r="OJA72" s="65"/>
      <c r="OJB72" s="65"/>
      <c r="OJC72" s="65"/>
      <c r="OJD72" s="65"/>
      <c r="OJE72" s="65"/>
      <c r="OJF72" s="65"/>
      <c r="OJG72" s="65"/>
      <c r="OJH72" s="65"/>
      <c r="OJI72" s="65"/>
      <c r="OJJ72" s="65"/>
      <c r="OJK72" s="65"/>
      <c r="OJL72" s="65"/>
      <c r="OJM72" s="65"/>
      <c r="OJN72" s="65"/>
      <c r="OJO72" s="65"/>
      <c r="OJP72" s="65"/>
      <c r="OJQ72" s="65"/>
      <c r="OJR72" s="65"/>
      <c r="OJS72" s="65"/>
      <c r="OJT72" s="65"/>
      <c r="OJU72" s="65"/>
      <c r="OJV72" s="65"/>
      <c r="OJW72" s="65"/>
      <c r="OJX72" s="65"/>
      <c r="OJY72" s="65"/>
      <c r="OJZ72" s="65"/>
      <c r="OKA72" s="65"/>
      <c r="OKB72" s="65"/>
      <c r="OKC72" s="65"/>
      <c r="OKD72" s="65"/>
      <c r="OKE72" s="65"/>
      <c r="OKF72" s="65"/>
      <c r="OKG72" s="65"/>
      <c r="OKH72" s="65"/>
      <c r="OKI72" s="65"/>
      <c r="OKJ72" s="65"/>
      <c r="OKK72" s="65"/>
      <c r="OKL72" s="65"/>
      <c r="OKM72" s="65"/>
      <c r="OKN72" s="65"/>
      <c r="OKO72" s="65"/>
      <c r="OKP72" s="65"/>
      <c r="OKQ72" s="65"/>
      <c r="OKR72" s="65"/>
      <c r="OKS72" s="65"/>
      <c r="OKT72" s="65"/>
      <c r="OKU72" s="65"/>
      <c r="OKV72" s="65"/>
      <c r="OKW72" s="65"/>
      <c r="OKX72" s="65"/>
      <c r="OKY72" s="65"/>
      <c r="OKZ72" s="65"/>
      <c r="OLA72" s="65"/>
      <c r="OLB72" s="65"/>
      <c r="OLC72" s="65"/>
      <c r="OLD72" s="65"/>
      <c r="OLE72" s="65"/>
      <c r="OLF72" s="65"/>
      <c r="OLG72" s="65"/>
      <c r="OLH72" s="65"/>
      <c r="OLI72" s="65"/>
      <c r="OLJ72" s="65"/>
      <c r="OLK72" s="65"/>
      <c r="OLL72" s="65"/>
      <c r="OLM72" s="65"/>
      <c r="OLN72" s="65"/>
      <c r="OLO72" s="65"/>
      <c r="OLP72" s="65"/>
      <c r="OLQ72" s="65"/>
      <c r="OLR72" s="65"/>
      <c r="OLS72" s="65"/>
      <c r="OLT72" s="65"/>
      <c r="OLU72" s="65"/>
      <c r="OLV72" s="65"/>
      <c r="OLW72" s="65"/>
      <c r="OLX72" s="65"/>
      <c r="OLY72" s="65"/>
      <c r="OLZ72" s="65"/>
      <c r="OMA72" s="65"/>
      <c r="OMB72" s="65"/>
      <c r="OMC72" s="65"/>
      <c r="OMD72" s="65"/>
      <c r="OME72" s="65"/>
      <c r="OMF72" s="65"/>
      <c r="OMG72" s="65"/>
      <c r="OMH72" s="65"/>
      <c r="OMI72" s="65"/>
      <c r="OMJ72" s="65"/>
      <c r="OMK72" s="65"/>
      <c r="OML72" s="65"/>
      <c r="OMM72" s="65"/>
      <c r="OMN72" s="65"/>
      <c r="OMO72" s="65"/>
      <c r="OMP72" s="65"/>
      <c r="OMQ72" s="65"/>
      <c r="OMR72" s="65"/>
      <c r="OMS72" s="65"/>
      <c r="OMT72" s="65"/>
      <c r="OMU72" s="65"/>
      <c r="OMV72" s="65"/>
      <c r="OMW72" s="65"/>
      <c r="OMX72" s="65"/>
      <c r="OMY72" s="65"/>
      <c r="OMZ72" s="65"/>
      <c r="ONA72" s="65"/>
      <c r="ONB72" s="65"/>
      <c r="ONC72" s="65"/>
      <c r="OND72" s="65"/>
      <c r="ONE72" s="65"/>
      <c r="ONF72" s="65"/>
      <c r="ONG72" s="65"/>
      <c r="ONH72" s="65"/>
      <c r="ONI72" s="65"/>
      <c r="ONJ72" s="65"/>
      <c r="ONK72" s="65"/>
      <c r="ONL72" s="65"/>
      <c r="ONM72" s="65"/>
      <c r="ONN72" s="65"/>
      <c r="ONO72" s="65"/>
      <c r="ONP72" s="65"/>
      <c r="ONQ72" s="65"/>
      <c r="ONR72" s="65"/>
      <c r="ONS72" s="65"/>
      <c r="ONT72" s="65"/>
      <c r="ONU72" s="65"/>
      <c r="ONV72" s="65"/>
      <c r="ONW72" s="65"/>
      <c r="ONX72" s="65"/>
      <c r="ONY72" s="65"/>
      <c r="ONZ72" s="65"/>
      <c r="OOA72" s="65"/>
      <c r="OOB72" s="65"/>
      <c r="OOC72" s="65"/>
      <c r="OOD72" s="65"/>
      <c r="OOE72" s="65"/>
      <c r="OOF72" s="65"/>
      <c r="OOG72" s="65"/>
      <c r="OOH72" s="65"/>
      <c r="OOI72" s="65"/>
      <c r="OOJ72" s="65"/>
      <c r="OOK72" s="65"/>
      <c r="OOL72" s="65"/>
      <c r="OOM72" s="65"/>
      <c r="OON72" s="65"/>
      <c r="OOO72" s="65"/>
      <c r="OOP72" s="65"/>
      <c r="OOQ72" s="65"/>
      <c r="OOR72" s="65"/>
      <c r="OOS72" s="65"/>
      <c r="OOT72" s="65"/>
      <c r="OOU72" s="65"/>
      <c r="OOV72" s="65"/>
      <c r="OOW72" s="65"/>
      <c r="OOX72" s="65"/>
      <c r="OOY72" s="65"/>
      <c r="OOZ72" s="65"/>
      <c r="OPA72" s="65"/>
      <c r="OPB72" s="65"/>
      <c r="OPC72" s="65"/>
      <c r="OPD72" s="65"/>
      <c r="OPE72" s="65"/>
      <c r="OPF72" s="65"/>
      <c r="OPG72" s="65"/>
      <c r="OPH72" s="65"/>
      <c r="OPI72" s="65"/>
      <c r="OPJ72" s="65"/>
      <c r="OPK72" s="65"/>
      <c r="OPL72" s="65"/>
      <c r="OPM72" s="65"/>
      <c r="OPN72" s="65"/>
      <c r="OPO72" s="65"/>
      <c r="OPP72" s="65"/>
      <c r="OPQ72" s="65"/>
      <c r="OPR72" s="65"/>
      <c r="OPS72" s="65"/>
      <c r="OPT72" s="65"/>
      <c r="OPU72" s="65"/>
      <c r="OPV72" s="65"/>
      <c r="OPW72" s="65"/>
      <c r="OPX72" s="65"/>
      <c r="OPY72" s="65"/>
      <c r="OPZ72" s="65"/>
      <c r="OQA72" s="65"/>
      <c r="OQB72" s="65"/>
      <c r="OQC72" s="65"/>
      <c r="OQD72" s="65"/>
      <c r="OQE72" s="65"/>
      <c r="OQF72" s="65"/>
      <c r="OQG72" s="65"/>
      <c r="OQH72" s="65"/>
      <c r="OQI72" s="65"/>
      <c r="OQJ72" s="65"/>
      <c r="OQK72" s="65"/>
      <c r="OQL72" s="65"/>
      <c r="OQM72" s="65"/>
      <c r="OQN72" s="65"/>
      <c r="OQO72" s="65"/>
      <c r="OQP72" s="65"/>
      <c r="OQQ72" s="65"/>
      <c r="OQR72" s="65"/>
      <c r="OQS72" s="65"/>
      <c r="OQT72" s="65"/>
      <c r="OQU72" s="65"/>
      <c r="OQV72" s="65"/>
      <c r="OQW72" s="65"/>
      <c r="OQX72" s="65"/>
      <c r="OQY72" s="65"/>
      <c r="OQZ72" s="65"/>
      <c r="ORA72" s="65"/>
      <c r="ORB72" s="65"/>
      <c r="ORC72" s="65"/>
      <c r="ORD72" s="65"/>
      <c r="ORE72" s="65"/>
      <c r="ORF72" s="65"/>
      <c r="ORG72" s="65"/>
      <c r="ORH72" s="65"/>
      <c r="ORI72" s="65"/>
      <c r="ORJ72" s="65"/>
      <c r="ORK72" s="65"/>
      <c r="ORL72" s="65"/>
      <c r="ORM72" s="65"/>
      <c r="ORN72" s="65"/>
      <c r="ORO72" s="65"/>
      <c r="ORP72" s="65"/>
      <c r="ORQ72" s="65"/>
      <c r="ORR72" s="65"/>
      <c r="ORS72" s="65"/>
      <c r="ORT72" s="65"/>
      <c r="ORU72" s="65"/>
      <c r="ORV72" s="65"/>
      <c r="ORW72" s="65"/>
      <c r="ORX72" s="65"/>
      <c r="ORY72" s="65"/>
      <c r="ORZ72" s="65"/>
      <c r="OSA72" s="65"/>
      <c r="OSB72" s="65"/>
      <c r="OSC72" s="65"/>
      <c r="OSD72" s="65"/>
      <c r="OSE72" s="65"/>
      <c r="OSF72" s="65"/>
      <c r="OSG72" s="65"/>
      <c r="OSH72" s="65"/>
      <c r="OSI72" s="65"/>
      <c r="OSJ72" s="65"/>
      <c r="OSK72" s="65"/>
      <c r="OSL72" s="65"/>
      <c r="OSM72" s="65"/>
      <c r="OSN72" s="65"/>
      <c r="OSO72" s="65"/>
      <c r="OSP72" s="65"/>
      <c r="OSQ72" s="65"/>
      <c r="OSR72" s="65"/>
      <c r="OSS72" s="65"/>
      <c r="OST72" s="65"/>
      <c r="OSU72" s="65"/>
      <c r="OSV72" s="65"/>
      <c r="OSW72" s="65"/>
      <c r="OSX72" s="65"/>
      <c r="OSY72" s="65"/>
      <c r="OSZ72" s="65"/>
      <c r="OTA72" s="65"/>
      <c r="OTB72" s="65"/>
      <c r="OTC72" s="65"/>
      <c r="OTD72" s="65"/>
      <c r="OTE72" s="65"/>
      <c r="OTF72" s="65"/>
      <c r="OTG72" s="65"/>
      <c r="OTH72" s="65"/>
      <c r="OTI72" s="65"/>
      <c r="OTJ72" s="65"/>
      <c r="OTK72" s="65"/>
      <c r="OTL72" s="65"/>
      <c r="OTM72" s="65"/>
      <c r="OTN72" s="65"/>
      <c r="OTO72" s="65"/>
      <c r="OTP72" s="65"/>
      <c r="OTQ72" s="65"/>
      <c r="OTR72" s="65"/>
      <c r="OTS72" s="65"/>
      <c r="OTT72" s="65"/>
      <c r="OTU72" s="65"/>
      <c r="OTV72" s="65"/>
      <c r="OTW72" s="65"/>
      <c r="OTX72" s="65"/>
      <c r="OTY72" s="65"/>
      <c r="OTZ72" s="65"/>
      <c r="OUA72" s="65"/>
      <c r="OUB72" s="65"/>
      <c r="OUC72" s="65"/>
      <c r="OUD72" s="65"/>
      <c r="OUE72" s="65"/>
      <c r="OUF72" s="65"/>
      <c r="OUG72" s="65"/>
      <c r="OUH72" s="65"/>
      <c r="OUI72" s="65"/>
      <c r="OUJ72" s="65"/>
      <c r="OUK72" s="65"/>
      <c r="OUL72" s="65"/>
      <c r="OUM72" s="65"/>
      <c r="OUN72" s="65"/>
      <c r="OUO72" s="65"/>
      <c r="OUP72" s="65"/>
      <c r="OUQ72" s="65"/>
      <c r="OUR72" s="65"/>
      <c r="OUS72" s="65"/>
      <c r="OUT72" s="65"/>
      <c r="OUU72" s="65"/>
      <c r="OUV72" s="65"/>
      <c r="OUW72" s="65"/>
      <c r="OUX72" s="65"/>
      <c r="OUY72" s="65"/>
      <c r="OUZ72" s="65"/>
      <c r="OVA72" s="65"/>
      <c r="OVB72" s="65"/>
      <c r="OVC72" s="65"/>
      <c r="OVD72" s="65"/>
      <c r="OVE72" s="65"/>
      <c r="OVF72" s="65"/>
      <c r="OVG72" s="65"/>
      <c r="OVH72" s="65"/>
      <c r="OVI72" s="65"/>
      <c r="OVJ72" s="65"/>
      <c r="OVK72" s="65"/>
      <c r="OVL72" s="65"/>
      <c r="OVM72" s="65"/>
      <c r="OVN72" s="65"/>
      <c r="OVO72" s="65"/>
      <c r="OVP72" s="65"/>
      <c r="OVQ72" s="65"/>
      <c r="OVR72" s="65"/>
      <c r="OVS72" s="65"/>
      <c r="OVT72" s="65"/>
      <c r="OVU72" s="65"/>
      <c r="OVV72" s="65"/>
      <c r="OVW72" s="65"/>
      <c r="OVX72" s="65"/>
      <c r="OVY72" s="65"/>
      <c r="OVZ72" s="65"/>
      <c r="OWA72" s="65"/>
      <c r="OWB72" s="65"/>
      <c r="OWC72" s="65"/>
      <c r="OWD72" s="65"/>
      <c r="OWE72" s="65"/>
      <c r="OWF72" s="65"/>
      <c r="OWG72" s="65"/>
      <c r="OWH72" s="65"/>
      <c r="OWI72" s="65"/>
      <c r="OWJ72" s="65"/>
      <c r="OWK72" s="65"/>
      <c r="OWL72" s="65"/>
      <c r="OWM72" s="65"/>
      <c r="OWN72" s="65"/>
      <c r="OWO72" s="65"/>
      <c r="OWP72" s="65"/>
      <c r="OWQ72" s="65"/>
      <c r="OWR72" s="65"/>
      <c r="OWS72" s="65"/>
      <c r="OWT72" s="65"/>
      <c r="OWU72" s="65"/>
      <c r="OWV72" s="65"/>
      <c r="OWW72" s="65"/>
      <c r="OWX72" s="65"/>
      <c r="OWY72" s="65"/>
      <c r="OWZ72" s="65"/>
      <c r="OXA72" s="65"/>
      <c r="OXB72" s="65"/>
      <c r="OXC72" s="65"/>
      <c r="OXD72" s="65"/>
      <c r="OXE72" s="65"/>
      <c r="OXF72" s="65"/>
      <c r="OXG72" s="65"/>
      <c r="OXH72" s="65"/>
      <c r="OXI72" s="65"/>
      <c r="OXJ72" s="65"/>
      <c r="OXK72" s="65"/>
      <c r="OXL72" s="65"/>
      <c r="OXM72" s="65"/>
      <c r="OXN72" s="65"/>
      <c r="OXO72" s="65"/>
      <c r="OXP72" s="65"/>
      <c r="OXQ72" s="65"/>
      <c r="OXR72" s="65"/>
      <c r="OXS72" s="65"/>
      <c r="OXT72" s="65"/>
      <c r="OXU72" s="65"/>
      <c r="OXV72" s="65"/>
      <c r="OXW72" s="65"/>
      <c r="OXX72" s="65"/>
      <c r="OXY72" s="65"/>
      <c r="OXZ72" s="65"/>
      <c r="OYA72" s="65"/>
      <c r="OYB72" s="65"/>
      <c r="OYC72" s="65"/>
      <c r="OYD72" s="65"/>
      <c r="OYE72" s="65"/>
      <c r="OYF72" s="65"/>
      <c r="OYG72" s="65"/>
      <c r="OYH72" s="65"/>
      <c r="OYI72" s="65"/>
      <c r="OYJ72" s="65"/>
      <c r="OYK72" s="65"/>
      <c r="OYL72" s="65"/>
      <c r="OYM72" s="65"/>
      <c r="OYN72" s="65"/>
      <c r="OYO72" s="65"/>
      <c r="OYP72" s="65"/>
      <c r="OYQ72" s="65"/>
      <c r="OYR72" s="65"/>
      <c r="OYS72" s="65"/>
      <c r="OYT72" s="65"/>
      <c r="OYU72" s="65"/>
      <c r="OYV72" s="65"/>
      <c r="OYW72" s="65"/>
      <c r="OYX72" s="65"/>
      <c r="OYY72" s="65"/>
      <c r="OYZ72" s="65"/>
      <c r="OZA72" s="65"/>
      <c r="OZB72" s="65"/>
      <c r="OZC72" s="65"/>
      <c r="OZD72" s="65"/>
      <c r="OZE72" s="65"/>
      <c r="OZF72" s="65"/>
      <c r="OZG72" s="65"/>
      <c r="OZH72" s="65"/>
      <c r="OZI72" s="65"/>
      <c r="OZJ72" s="65"/>
      <c r="OZK72" s="65"/>
      <c r="OZL72" s="65"/>
      <c r="OZM72" s="65"/>
      <c r="OZN72" s="65"/>
      <c r="OZO72" s="65"/>
      <c r="OZP72" s="65"/>
      <c r="OZQ72" s="65"/>
      <c r="OZR72" s="65"/>
      <c r="OZS72" s="65"/>
      <c r="OZT72" s="65"/>
      <c r="OZU72" s="65"/>
      <c r="OZV72" s="65"/>
      <c r="OZW72" s="65"/>
      <c r="OZX72" s="65"/>
      <c r="OZY72" s="65"/>
      <c r="OZZ72" s="65"/>
      <c r="PAA72" s="65"/>
      <c r="PAB72" s="65"/>
      <c r="PAC72" s="65"/>
      <c r="PAD72" s="65"/>
      <c r="PAE72" s="65"/>
      <c r="PAF72" s="65"/>
      <c r="PAG72" s="65"/>
      <c r="PAH72" s="65"/>
      <c r="PAI72" s="65"/>
      <c r="PAJ72" s="65"/>
      <c r="PAK72" s="65"/>
      <c r="PAL72" s="65"/>
      <c r="PAM72" s="65"/>
      <c r="PAN72" s="65"/>
      <c r="PAO72" s="65"/>
      <c r="PAP72" s="65"/>
      <c r="PAQ72" s="65"/>
      <c r="PAR72" s="65"/>
      <c r="PAS72" s="65"/>
      <c r="PAT72" s="65"/>
      <c r="PAU72" s="65"/>
      <c r="PAV72" s="65"/>
      <c r="PAW72" s="65"/>
      <c r="PAX72" s="65"/>
      <c r="PAY72" s="65"/>
      <c r="PAZ72" s="65"/>
      <c r="PBA72" s="65"/>
      <c r="PBB72" s="65"/>
      <c r="PBC72" s="65"/>
      <c r="PBD72" s="65"/>
      <c r="PBE72" s="65"/>
      <c r="PBF72" s="65"/>
      <c r="PBG72" s="65"/>
      <c r="PBH72" s="65"/>
      <c r="PBI72" s="65"/>
      <c r="PBJ72" s="65"/>
      <c r="PBK72" s="65"/>
      <c r="PBL72" s="65"/>
      <c r="PBM72" s="65"/>
      <c r="PBN72" s="65"/>
      <c r="PBO72" s="65"/>
      <c r="PBP72" s="65"/>
      <c r="PBQ72" s="65"/>
      <c r="PBR72" s="65"/>
      <c r="PBS72" s="65"/>
      <c r="PBT72" s="65"/>
      <c r="PBU72" s="65"/>
      <c r="PBV72" s="65"/>
      <c r="PBW72" s="65"/>
      <c r="PBX72" s="65"/>
      <c r="PBY72" s="65"/>
      <c r="PBZ72" s="65"/>
      <c r="PCA72" s="65"/>
      <c r="PCB72" s="65"/>
      <c r="PCC72" s="65"/>
      <c r="PCD72" s="65"/>
      <c r="PCE72" s="65"/>
      <c r="PCF72" s="65"/>
      <c r="PCG72" s="65"/>
      <c r="PCH72" s="65"/>
      <c r="PCI72" s="65"/>
      <c r="PCJ72" s="65"/>
      <c r="PCK72" s="65"/>
      <c r="PCL72" s="65"/>
      <c r="PCM72" s="65"/>
      <c r="PCN72" s="65"/>
      <c r="PCO72" s="65"/>
      <c r="PCP72" s="65"/>
      <c r="PCQ72" s="65"/>
      <c r="PCR72" s="65"/>
      <c r="PCS72" s="65"/>
      <c r="PCT72" s="65"/>
      <c r="PCU72" s="65"/>
      <c r="PCV72" s="65"/>
      <c r="PCW72" s="65"/>
      <c r="PCX72" s="65"/>
      <c r="PCY72" s="65"/>
      <c r="PCZ72" s="65"/>
      <c r="PDA72" s="65"/>
      <c r="PDB72" s="65"/>
      <c r="PDC72" s="65"/>
      <c r="PDD72" s="65"/>
      <c r="PDE72" s="65"/>
      <c r="PDF72" s="65"/>
      <c r="PDG72" s="65"/>
      <c r="PDH72" s="65"/>
      <c r="PDI72" s="65"/>
      <c r="PDJ72" s="65"/>
      <c r="PDK72" s="65"/>
      <c r="PDL72" s="65"/>
      <c r="PDM72" s="65"/>
      <c r="PDN72" s="65"/>
      <c r="PDO72" s="65"/>
      <c r="PDP72" s="65"/>
      <c r="PDQ72" s="65"/>
      <c r="PDR72" s="65"/>
      <c r="PDS72" s="65"/>
      <c r="PDT72" s="65"/>
      <c r="PDU72" s="65"/>
      <c r="PDV72" s="65"/>
      <c r="PDW72" s="65"/>
      <c r="PDX72" s="65"/>
      <c r="PDY72" s="65"/>
      <c r="PDZ72" s="65"/>
      <c r="PEA72" s="65"/>
      <c r="PEB72" s="65"/>
      <c r="PEC72" s="65"/>
      <c r="PED72" s="65"/>
      <c r="PEE72" s="65"/>
      <c r="PEF72" s="65"/>
      <c r="PEG72" s="65"/>
      <c r="PEH72" s="65"/>
      <c r="PEI72" s="65"/>
      <c r="PEJ72" s="65"/>
      <c r="PEK72" s="65"/>
      <c r="PEL72" s="65"/>
      <c r="PEM72" s="65"/>
      <c r="PEN72" s="65"/>
      <c r="PEO72" s="65"/>
      <c r="PEP72" s="65"/>
      <c r="PEQ72" s="65"/>
      <c r="PER72" s="65"/>
      <c r="PES72" s="65"/>
      <c r="PET72" s="65"/>
      <c r="PEU72" s="65"/>
      <c r="PEV72" s="65"/>
      <c r="PEW72" s="65"/>
      <c r="PEX72" s="65"/>
      <c r="PEY72" s="65"/>
      <c r="PEZ72" s="65"/>
      <c r="PFA72" s="65"/>
      <c r="PFB72" s="65"/>
      <c r="PFC72" s="65"/>
      <c r="PFD72" s="65"/>
      <c r="PFE72" s="65"/>
      <c r="PFF72" s="65"/>
      <c r="PFG72" s="65"/>
      <c r="PFH72" s="65"/>
      <c r="PFI72" s="65"/>
      <c r="PFJ72" s="65"/>
      <c r="PFK72" s="65"/>
      <c r="PFL72" s="65"/>
      <c r="PFM72" s="65"/>
      <c r="PFN72" s="65"/>
      <c r="PFO72" s="65"/>
      <c r="PFP72" s="65"/>
      <c r="PFQ72" s="65"/>
      <c r="PFR72" s="65"/>
      <c r="PFS72" s="65"/>
      <c r="PFT72" s="65"/>
      <c r="PFU72" s="65"/>
      <c r="PFV72" s="65"/>
      <c r="PFW72" s="65"/>
      <c r="PFX72" s="65"/>
      <c r="PFY72" s="65"/>
      <c r="PFZ72" s="65"/>
      <c r="PGA72" s="65"/>
      <c r="PGB72" s="65"/>
      <c r="PGC72" s="65"/>
      <c r="PGD72" s="65"/>
      <c r="PGE72" s="65"/>
      <c r="PGF72" s="65"/>
      <c r="PGG72" s="65"/>
      <c r="PGH72" s="65"/>
      <c r="PGI72" s="65"/>
      <c r="PGJ72" s="65"/>
      <c r="PGK72" s="65"/>
      <c r="PGL72" s="65"/>
      <c r="PGM72" s="65"/>
      <c r="PGN72" s="65"/>
      <c r="PGO72" s="65"/>
      <c r="PGP72" s="65"/>
      <c r="PGQ72" s="65"/>
      <c r="PGR72" s="65"/>
      <c r="PGS72" s="65"/>
      <c r="PGT72" s="65"/>
      <c r="PGU72" s="65"/>
      <c r="PGV72" s="65"/>
      <c r="PGW72" s="65"/>
      <c r="PGX72" s="65"/>
      <c r="PGY72" s="65"/>
      <c r="PGZ72" s="65"/>
      <c r="PHA72" s="65"/>
      <c r="PHB72" s="65"/>
      <c r="PHC72" s="65"/>
      <c r="PHD72" s="65"/>
      <c r="PHE72" s="65"/>
      <c r="PHF72" s="65"/>
      <c r="PHG72" s="65"/>
      <c r="PHH72" s="65"/>
      <c r="PHI72" s="65"/>
      <c r="PHJ72" s="65"/>
      <c r="PHK72" s="65"/>
      <c r="PHL72" s="65"/>
      <c r="PHM72" s="65"/>
      <c r="PHN72" s="65"/>
      <c r="PHO72" s="65"/>
      <c r="PHP72" s="65"/>
      <c r="PHQ72" s="65"/>
      <c r="PHR72" s="65"/>
      <c r="PHS72" s="65"/>
      <c r="PHT72" s="65"/>
      <c r="PHU72" s="65"/>
      <c r="PHV72" s="65"/>
      <c r="PHW72" s="65"/>
      <c r="PHX72" s="65"/>
      <c r="PHY72" s="65"/>
      <c r="PHZ72" s="65"/>
      <c r="PIA72" s="65"/>
      <c r="PIB72" s="65"/>
      <c r="PIC72" s="65"/>
      <c r="PID72" s="65"/>
      <c r="PIE72" s="65"/>
      <c r="PIF72" s="65"/>
      <c r="PIG72" s="65"/>
      <c r="PIH72" s="65"/>
      <c r="PII72" s="65"/>
      <c r="PIJ72" s="65"/>
      <c r="PIK72" s="65"/>
      <c r="PIL72" s="65"/>
      <c r="PIM72" s="65"/>
      <c r="PIN72" s="65"/>
      <c r="PIO72" s="65"/>
      <c r="PIP72" s="65"/>
      <c r="PIQ72" s="65"/>
      <c r="PIR72" s="65"/>
      <c r="PIS72" s="65"/>
      <c r="PIT72" s="65"/>
      <c r="PIU72" s="65"/>
      <c r="PIV72" s="65"/>
      <c r="PIW72" s="65"/>
      <c r="PIX72" s="65"/>
      <c r="PIY72" s="65"/>
      <c r="PIZ72" s="65"/>
      <c r="PJA72" s="65"/>
      <c r="PJB72" s="65"/>
      <c r="PJC72" s="65"/>
      <c r="PJD72" s="65"/>
      <c r="PJE72" s="65"/>
      <c r="PJF72" s="65"/>
      <c r="PJG72" s="65"/>
      <c r="PJH72" s="65"/>
      <c r="PJI72" s="65"/>
      <c r="PJJ72" s="65"/>
      <c r="PJK72" s="65"/>
      <c r="PJL72" s="65"/>
      <c r="PJM72" s="65"/>
      <c r="PJN72" s="65"/>
      <c r="PJO72" s="65"/>
      <c r="PJP72" s="65"/>
      <c r="PJQ72" s="65"/>
      <c r="PJR72" s="65"/>
      <c r="PJS72" s="65"/>
      <c r="PJT72" s="65"/>
      <c r="PJU72" s="65"/>
      <c r="PJV72" s="65"/>
      <c r="PJW72" s="65"/>
      <c r="PJX72" s="65"/>
      <c r="PJY72" s="65"/>
      <c r="PJZ72" s="65"/>
      <c r="PKA72" s="65"/>
      <c r="PKB72" s="65"/>
      <c r="PKC72" s="65"/>
      <c r="PKD72" s="65"/>
      <c r="PKE72" s="65"/>
      <c r="PKF72" s="65"/>
      <c r="PKG72" s="65"/>
      <c r="PKH72" s="65"/>
      <c r="PKI72" s="65"/>
      <c r="PKJ72" s="65"/>
      <c r="PKK72" s="65"/>
      <c r="PKL72" s="65"/>
      <c r="PKM72" s="65"/>
      <c r="PKN72" s="65"/>
      <c r="PKO72" s="65"/>
      <c r="PKP72" s="65"/>
      <c r="PKQ72" s="65"/>
      <c r="PKR72" s="65"/>
      <c r="PKS72" s="65"/>
      <c r="PKT72" s="65"/>
      <c r="PKU72" s="65"/>
      <c r="PKV72" s="65"/>
      <c r="PKW72" s="65"/>
      <c r="PKX72" s="65"/>
      <c r="PKY72" s="65"/>
      <c r="PKZ72" s="65"/>
      <c r="PLA72" s="65"/>
      <c r="PLB72" s="65"/>
      <c r="PLC72" s="65"/>
      <c r="PLD72" s="65"/>
      <c r="PLE72" s="65"/>
      <c r="PLF72" s="65"/>
      <c r="PLG72" s="65"/>
      <c r="PLH72" s="65"/>
      <c r="PLI72" s="65"/>
      <c r="PLJ72" s="65"/>
      <c r="PLK72" s="65"/>
      <c r="PLL72" s="65"/>
      <c r="PLM72" s="65"/>
      <c r="PLN72" s="65"/>
      <c r="PLO72" s="65"/>
      <c r="PLP72" s="65"/>
      <c r="PLQ72" s="65"/>
      <c r="PLR72" s="65"/>
      <c r="PLS72" s="65"/>
      <c r="PLT72" s="65"/>
      <c r="PLU72" s="65"/>
      <c r="PLV72" s="65"/>
      <c r="PLW72" s="65"/>
      <c r="PLX72" s="65"/>
      <c r="PLY72" s="65"/>
      <c r="PLZ72" s="65"/>
      <c r="PMA72" s="65"/>
      <c r="PMB72" s="65"/>
      <c r="PMC72" s="65"/>
      <c r="PMD72" s="65"/>
      <c r="PME72" s="65"/>
      <c r="PMF72" s="65"/>
      <c r="PMG72" s="65"/>
      <c r="PMH72" s="65"/>
      <c r="PMI72" s="65"/>
      <c r="PMJ72" s="65"/>
      <c r="PMK72" s="65"/>
      <c r="PML72" s="65"/>
      <c r="PMM72" s="65"/>
      <c r="PMN72" s="65"/>
      <c r="PMO72" s="65"/>
      <c r="PMP72" s="65"/>
      <c r="PMQ72" s="65"/>
      <c r="PMR72" s="65"/>
      <c r="PMS72" s="65"/>
      <c r="PMT72" s="65"/>
      <c r="PMU72" s="65"/>
      <c r="PMV72" s="65"/>
      <c r="PMW72" s="65"/>
      <c r="PMX72" s="65"/>
      <c r="PMY72" s="65"/>
      <c r="PMZ72" s="65"/>
      <c r="PNA72" s="65"/>
      <c r="PNB72" s="65"/>
      <c r="PNC72" s="65"/>
      <c r="PND72" s="65"/>
      <c r="PNE72" s="65"/>
      <c r="PNF72" s="65"/>
      <c r="PNG72" s="65"/>
      <c r="PNH72" s="65"/>
      <c r="PNI72" s="65"/>
      <c r="PNJ72" s="65"/>
      <c r="PNK72" s="65"/>
      <c r="PNL72" s="65"/>
      <c r="PNM72" s="65"/>
      <c r="PNN72" s="65"/>
      <c r="PNO72" s="65"/>
      <c r="PNP72" s="65"/>
      <c r="PNQ72" s="65"/>
      <c r="PNR72" s="65"/>
      <c r="PNS72" s="65"/>
      <c r="PNT72" s="65"/>
      <c r="PNU72" s="65"/>
      <c r="PNV72" s="65"/>
      <c r="PNW72" s="65"/>
      <c r="PNX72" s="65"/>
      <c r="PNY72" s="65"/>
      <c r="PNZ72" s="65"/>
      <c r="POA72" s="65"/>
      <c r="POB72" s="65"/>
      <c r="POC72" s="65"/>
      <c r="POD72" s="65"/>
      <c r="POE72" s="65"/>
      <c r="POF72" s="65"/>
      <c r="POG72" s="65"/>
      <c r="POH72" s="65"/>
      <c r="POI72" s="65"/>
      <c r="POJ72" s="65"/>
      <c r="POK72" s="65"/>
      <c r="POL72" s="65"/>
      <c r="POM72" s="65"/>
      <c r="PON72" s="65"/>
      <c r="POO72" s="65"/>
      <c r="POP72" s="65"/>
      <c r="POQ72" s="65"/>
      <c r="POR72" s="65"/>
      <c r="POS72" s="65"/>
      <c r="POT72" s="65"/>
      <c r="POU72" s="65"/>
      <c r="POV72" s="65"/>
      <c r="POW72" s="65"/>
      <c r="POX72" s="65"/>
      <c r="POY72" s="65"/>
      <c r="POZ72" s="65"/>
      <c r="PPA72" s="65"/>
      <c r="PPB72" s="65"/>
      <c r="PPC72" s="65"/>
      <c r="PPD72" s="65"/>
      <c r="PPE72" s="65"/>
      <c r="PPF72" s="65"/>
      <c r="PPG72" s="65"/>
      <c r="PPH72" s="65"/>
      <c r="PPI72" s="65"/>
      <c r="PPJ72" s="65"/>
      <c r="PPK72" s="65"/>
      <c r="PPL72" s="65"/>
      <c r="PPM72" s="65"/>
      <c r="PPN72" s="65"/>
      <c r="PPO72" s="65"/>
      <c r="PPP72" s="65"/>
      <c r="PPQ72" s="65"/>
      <c r="PPR72" s="65"/>
      <c r="PPS72" s="65"/>
      <c r="PPT72" s="65"/>
      <c r="PPU72" s="65"/>
      <c r="PPV72" s="65"/>
      <c r="PPW72" s="65"/>
      <c r="PPX72" s="65"/>
      <c r="PPY72" s="65"/>
      <c r="PPZ72" s="65"/>
      <c r="PQA72" s="65"/>
      <c r="PQB72" s="65"/>
      <c r="PQC72" s="65"/>
      <c r="PQD72" s="65"/>
      <c r="PQE72" s="65"/>
      <c r="PQF72" s="65"/>
      <c r="PQG72" s="65"/>
      <c r="PQH72" s="65"/>
      <c r="PQI72" s="65"/>
      <c r="PQJ72" s="65"/>
      <c r="PQK72" s="65"/>
      <c r="PQL72" s="65"/>
      <c r="PQM72" s="65"/>
      <c r="PQN72" s="65"/>
      <c r="PQO72" s="65"/>
      <c r="PQP72" s="65"/>
      <c r="PQQ72" s="65"/>
      <c r="PQR72" s="65"/>
      <c r="PQS72" s="65"/>
      <c r="PQT72" s="65"/>
      <c r="PQU72" s="65"/>
      <c r="PQV72" s="65"/>
      <c r="PQW72" s="65"/>
      <c r="PQX72" s="65"/>
      <c r="PQY72" s="65"/>
      <c r="PQZ72" s="65"/>
      <c r="PRA72" s="65"/>
      <c r="PRB72" s="65"/>
      <c r="PRC72" s="65"/>
      <c r="PRD72" s="65"/>
      <c r="PRE72" s="65"/>
      <c r="PRF72" s="65"/>
      <c r="PRG72" s="65"/>
      <c r="PRH72" s="65"/>
      <c r="PRI72" s="65"/>
      <c r="PRJ72" s="65"/>
      <c r="PRK72" s="65"/>
      <c r="PRL72" s="65"/>
      <c r="PRM72" s="65"/>
      <c r="PRN72" s="65"/>
      <c r="PRO72" s="65"/>
      <c r="PRP72" s="65"/>
      <c r="PRQ72" s="65"/>
      <c r="PRR72" s="65"/>
      <c r="PRS72" s="65"/>
      <c r="PRT72" s="65"/>
      <c r="PRU72" s="65"/>
      <c r="PRV72" s="65"/>
      <c r="PRW72" s="65"/>
      <c r="PRX72" s="65"/>
      <c r="PRY72" s="65"/>
      <c r="PRZ72" s="65"/>
      <c r="PSA72" s="65"/>
      <c r="PSB72" s="65"/>
      <c r="PSC72" s="65"/>
      <c r="PSD72" s="65"/>
      <c r="PSE72" s="65"/>
      <c r="PSF72" s="65"/>
      <c r="PSG72" s="65"/>
      <c r="PSH72" s="65"/>
      <c r="PSI72" s="65"/>
      <c r="PSJ72" s="65"/>
      <c r="PSK72" s="65"/>
      <c r="PSL72" s="65"/>
      <c r="PSM72" s="65"/>
      <c r="PSN72" s="65"/>
      <c r="PSO72" s="65"/>
      <c r="PSP72" s="65"/>
      <c r="PSQ72" s="65"/>
      <c r="PSR72" s="65"/>
      <c r="PSS72" s="65"/>
      <c r="PST72" s="65"/>
      <c r="PSU72" s="65"/>
      <c r="PSV72" s="65"/>
      <c r="PSW72" s="65"/>
      <c r="PSX72" s="65"/>
      <c r="PSY72" s="65"/>
      <c r="PSZ72" s="65"/>
      <c r="PTA72" s="65"/>
      <c r="PTB72" s="65"/>
      <c r="PTC72" s="65"/>
      <c r="PTD72" s="65"/>
      <c r="PTE72" s="65"/>
      <c r="PTF72" s="65"/>
      <c r="PTG72" s="65"/>
      <c r="PTH72" s="65"/>
      <c r="PTI72" s="65"/>
      <c r="PTJ72" s="65"/>
      <c r="PTK72" s="65"/>
      <c r="PTL72" s="65"/>
      <c r="PTM72" s="65"/>
      <c r="PTN72" s="65"/>
      <c r="PTO72" s="65"/>
      <c r="PTP72" s="65"/>
      <c r="PTQ72" s="65"/>
      <c r="PTR72" s="65"/>
      <c r="PTS72" s="65"/>
      <c r="PTT72" s="65"/>
      <c r="PTU72" s="65"/>
      <c r="PTV72" s="65"/>
      <c r="PTW72" s="65"/>
      <c r="PTX72" s="65"/>
      <c r="PTY72" s="65"/>
      <c r="PTZ72" s="65"/>
      <c r="PUA72" s="65"/>
      <c r="PUB72" s="65"/>
      <c r="PUC72" s="65"/>
      <c r="PUD72" s="65"/>
      <c r="PUE72" s="65"/>
      <c r="PUF72" s="65"/>
      <c r="PUG72" s="65"/>
      <c r="PUH72" s="65"/>
      <c r="PUI72" s="65"/>
      <c r="PUJ72" s="65"/>
      <c r="PUK72" s="65"/>
      <c r="PUL72" s="65"/>
      <c r="PUM72" s="65"/>
      <c r="PUN72" s="65"/>
      <c r="PUO72" s="65"/>
      <c r="PUP72" s="65"/>
      <c r="PUQ72" s="65"/>
      <c r="PUR72" s="65"/>
      <c r="PUS72" s="65"/>
      <c r="PUT72" s="65"/>
      <c r="PUU72" s="65"/>
      <c r="PUV72" s="65"/>
      <c r="PUW72" s="65"/>
      <c r="PUX72" s="65"/>
      <c r="PUY72" s="65"/>
      <c r="PUZ72" s="65"/>
      <c r="PVA72" s="65"/>
      <c r="PVB72" s="65"/>
      <c r="PVC72" s="65"/>
      <c r="PVD72" s="65"/>
      <c r="PVE72" s="65"/>
      <c r="PVF72" s="65"/>
      <c r="PVG72" s="65"/>
      <c r="PVH72" s="65"/>
      <c r="PVI72" s="65"/>
      <c r="PVJ72" s="65"/>
      <c r="PVK72" s="65"/>
      <c r="PVL72" s="65"/>
      <c r="PVM72" s="65"/>
      <c r="PVN72" s="65"/>
      <c r="PVO72" s="65"/>
      <c r="PVP72" s="65"/>
      <c r="PVQ72" s="65"/>
      <c r="PVR72" s="65"/>
      <c r="PVS72" s="65"/>
      <c r="PVT72" s="65"/>
      <c r="PVU72" s="65"/>
      <c r="PVV72" s="65"/>
      <c r="PVW72" s="65"/>
      <c r="PVX72" s="65"/>
      <c r="PVY72" s="65"/>
      <c r="PVZ72" s="65"/>
      <c r="PWA72" s="65"/>
      <c r="PWB72" s="65"/>
      <c r="PWC72" s="65"/>
      <c r="PWD72" s="65"/>
      <c r="PWE72" s="65"/>
      <c r="PWF72" s="65"/>
      <c r="PWG72" s="65"/>
      <c r="PWH72" s="65"/>
      <c r="PWI72" s="65"/>
      <c r="PWJ72" s="65"/>
      <c r="PWK72" s="65"/>
      <c r="PWL72" s="65"/>
      <c r="PWM72" s="65"/>
      <c r="PWN72" s="65"/>
      <c r="PWO72" s="65"/>
      <c r="PWP72" s="65"/>
      <c r="PWQ72" s="65"/>
      <c r="PWR72" s="65"/>
      <c r="PWS72" s="65"/>
      <c r="PWT72" s="65"/>
      <c r="PWU72" s="65"/>
      <c r="PWV72" s="65"/>
      <c r="PWW72" s="65"/>
      <c r="PWX72" s="65"/>
      <c r="PWY72" s="65"/>
      <c r="PWZ72" s="65"/>
      <c r="PXA72" s="65"/>
      <c r="PXB72" s="65"/>
      <c r="PXC72" s="65"/>
      <c r="PXD72" s="65"/>
      <c r="PXE72" s="65"/>
      <c r="PXF72" s="65"/>
      <c r="PXG72" s="65"/>
      <c r="PXH72" s="65"/>
      <c r="PXI72" s="65"/>
      <c r="PXJ72" s="65"/>
      <c r="PXK72" s="65"/>
      <c r="PXL72" s="65"/>
      <c r="PXM72" s="65"/>
      <c r="PXN72" s="65"/>
      <c r="PXO72" s="65"/>
      <c r="PXP72" s="65"/>
      <c r="PXQ72" s="65"/>
      <c r="PXR72" s="65"/>
      <c r="PXS72" s="65"/>
      <c r="PXT72" s="65"/>
      <c r="PXU72" s="65"/>
      <c r="PXV72" s="65"/>
      <c r="PXW72" s="65"/>
      <c r="PXX72" s="65"/>
      <c r="PXY72" s="65"/>
      <c r="PXZ72" s="65"/>
      <c r="PYA72" s="65"/>
      <c r="PYB72" s="65"/>
      <c r="PYC72" s="65"/>
      <c r="PYD72" s="65"/>
      <c r="PYE72" s="65"/>
      <c r="PYF72" s="65"/>
      <c r="PYG72" s="65"/>
      <c r="PYH72" s="65"/>
      <c r="PYI72" s="65"/>
      <c r="PYJ72" s="65"/>
      <c r="PYK72" s="65"/>
      <c r="PYL72" s="65"/>
      <c r="PYM72" s="65"/>
      <c r="PYN72" s="65"/>
      <c r="PYO72" s="65"/>
      <c r="PYP72" s="65"/>
      <c r="PYQ72" s="65"/>
      <c r="PYR72" s="65"/>
      <c r="PYS72" s="65"/>
      <c r="PYT72" s="65"/>
      <c r="PYU72" s="65"/>
      <c r="PYV72" s="65"/>
      <c r="PYW72" s="65"/>
      <c r="PYX72" s="65"/>
      <c r="PYY72" s="65"/>
      <c r="PYZ72" s="65"/>
      <c r="PZA72" s="65"/>
      <c r="PZB72" s="65"/>
      <c r="PZC72" s="65"/>
      <c r="PZD72" s="65"/>
      <c r="PZE72" s="65"/>
      <c r="PZF72" s="65"/>
      <c r="PZG72" s="65"/>
      <c r="PZH72" s="65"/>
      <c r="PZI72" s="65"/>
      <c r="PZJ72" s="65"/>
      <c r="PZK72" s="65"/>
      <c r="PZL72" s="65"/>
      <c r="PZM72" s="65"/>
      <c r="PZN72" s="65"/>
      <c r="PZO72" s="65"/>
      <c r="PZP72" s="65"/>
      <c r="PZQ72" s="65"/>
      <c r="PZR72" s="65"/>
      <c r="PZS72" s="65"/>
      <c r="PZT72" s="65"/>
      <c r="PZU72" s="65"/>
      <c r="PZV72" s="65"/>
      <c r="PZW72" s="65"/>
      <c r="PZX72" s="65"/>
      <c r="PZY72" s="65"/>
      <c r="PZZ72" s="65"/>
      <c r="QAA72" s="65"/>
      <c r="QAB72" s="65"/>
      <c r="QAC72" s="65"/>
      <c r="QAD72" s="65"/>
      <c r="QAE72" s="65"/>
      <c r="QAF72" s="65"/>
      <c r="QAG72" s="65"/>
      <c r="QAH72" s="65"/>
      <c r="QAI72" s="65"/>
      <c r="QAJ72" s="65"/>
      <c r="QAK72" s="65"/>
      <c r="QAL72" s="65"/>
      <c r="QAM72" s="65"/>
      <c r="QAN72" s="65"/>
      <c r="QAO72" s="65"/>
      <c r="QAP72" s="65"/>
      <c r="QAQ72" s="65"/>
      <c r="QAR72" s="65"/>
      <c r="QAS72" s="65"/>
      <c r="QAT72" s="65"/>
      <c r="QAU72" s="65"/>
      <c r="QAV72" s="65"/>
      <c r="QAW72" s="65"/>
      <c r="QAX72" s="65"/>
      <c r="QAY72" s="65"/>
      <c r="QAZ72" s="65"/>
      <c r="QBA72" s="65"/>
      <c r="QBB72" s="65"/>
      <c r="QBC72" s="65"/>
      <c r="QBD72" s="65"/>
      <c r="QBE72" s="65"/>
      <c r="QBF72" s="65"/>
      <c r="QBG72" s="65"/>
      <c r="QBH72" s="65"/>
      <c r="QBI72" s="65"/>
      <c r="QBJ72" s="65"/>
      <c r="QBK72" s="65"/>
      <c r="QBL72" s="65"/>
      <c r="QBM72" s="65"/>
      <c r="QBN72" s="65"/>
      <c r="QBO72" s="65"/>
      <c r="QBP72" s="65"/>
      <c r="QBQ72" s="65"/>
      <c r="QBR72" s="65"/>
      <c r="QBS72" s="65"/>
      <c r="QBT72" s="65"/>
      <c r="QBU72" s="65"/>
      <c r="QBV72" s="65"/>
      <c r="QBW72" s="65"/>
      <c r="QBX72" s="65"/>
      <c r="QBY72" s="65"/>
      <c r="QBZ72" s="65"/>
      <c r="QCA72" s="65"/>
      <c r="QCB72" s="65"/>
      <c r="QCC72" s="65"/>
      <c r="QCD72" s="65"/>
      <c r="QCE72" s="65"/>
      <c r="QCF72" s="65"/>
      <c r="QCG72" s="65"/>
      <c r="QCH72" s="65"/>
      <c r="QCI72" s="65"/>
      <c r="QCJ72" s="65"/>
      <c r="QCK72" s="65"/>
      <c r="QCL72" s="65"/>
      <c r="QCM72" s="65"/>
      <c r="QCN72" s="65"/>
      <c r="QCO72" s="65"/>
      <c r="QCP72" s="65"/>
      <c r="QCQ72" s="65"/>
      <c r="QCR72" s="65"/>
      <c r="QCS72" s="65"/>
      <c r="QCT72" s="65"/>
      <c r="QCU72" s="65"/>
      <c r="QCV72" s="65"/>
      <c r="QCW72" s="65"/>
      <c r="QCX72" s="65"/>
      <c r="QCY72" s="65"/>
      <c r="QCZ72" s="65"/>
      <c r="QDA72" s="65"/>
      <c r="QDB72" s="65"/>
      <c r="QDC72" s="65"/>
      <c r="QDD72" s="65"/>
      <c r="QDE72" s="65"/>
      <c r="QDF72" s="65"/>
      <c r="QDG72" s="65"/>
      <c r="QDH72" s="65"/>
      <c r="QDI72" s="65"/>
      <c r="QDJ72" s="65"/>
      <c r="QDK72" s="65"/>
      <c r="QDL72" s="65"/>
      <c r="QDM72" s="65"/>
      <c r="QDN72" s="65"/>
      <c r="QDO72" s="65"/>
      <c r="QDP72" s="65"/>
      <c r="QDQ72" s="65"/>
      <c r="QDR72" s="65"/>
      <c r="QDS72" s="65"/>
      <c r="QDT72" s="65"/>
      <c r="QDU72" s="65"/>
      <c r="QDV72" s="65"/>
      <c r="QDW72" s="65"/>
      <c r="QDX72" s="65"/>
      <c r="QDY72" s="65"/>
      <c r="QDZ72" s="65"/>
      <c r="QEA72" s="65"/>
      <c r="QEB72" s="65"/>
      <c r="QEC72" s="65"/>
      <c r="QED72" s="65"/>
      <c r="QEE72" s="65"/>
      <c r="QEF72" s="65"/>
      <c r="QEG72" s="65"/>
      <c r="QEH72" s="65"/>
      <c r="QEI72" s="65"/>
      <c r="QEJ72" s="65"/>
      <c r="QEK72" s="65"/>
      <c r="QEL72" s="65"/>
      <c r="QEM72" s="65"/>
      <c r="QEN72" s="65"/>
      <c r="QEO72" s="65"/>
      <c r="QEP72" s="65"/>
      <c r="QEQ72" s="65"/>
      <c r="QER72" s="65"/>
      <c r="QES72" s="65"/>
      <c r="QET72" s="65"/>
      <c r="QEU72" s="65"/>
      <c r="QEV72" s="65"/>
      <c r="QEW72" s="65"/>
      <c r="QEX72" s="65"/>
      <c r="QEY72" s="65"/>
      <c r="QEZ72" s="65"/>
      <c r="QFA72" s="65"/>
      <c r="QFB72" s="65"/>
      <c r="QFC72" s="65"/>
      <c r="QFD72" s="65"/>
      <c r="QFE72" s="65"/>
      <c r="QFF72" s="65"/>
      <c r="QFG72" s="65"/>
      <c r="QFH72" s="65"/>
      <c r="QFI72" s="65"/>
      <c r="QFJ72" s="65"/>
      <c r="QFK72" s="65"/>
      <c r="QFL72" s="65"/>
      <c r="QFM72" s="65"/>
      <c r="QFN72" s="65"/>
      <c r="QFO72" s="65"/>
      <c r="QFP72" s="65"/>
      <c r="QFQ72" s="65"/>
      <c r="QFR72" s="65"/>
      <c r="QFS72" s="65"/>
      <c r="QFT72" s="65"/>
      <c r="QFU72" s="65"/>
      <c r="QFV72" s="65"/>
      <c r="QFW72" s="65"/>
      <c r="QFX72" s="65"/>
      <c r="QFY72" s="65"/>
      <c r="QFZ72" s="65"/>
      <c r="QGA72" s="65"/>
      <c r="QGB72" s="65"/>
      <c r="QGC72" s="65"/>
      <c r="QGD72" s="65"/>
      <c r="QGE72" s="65"/>
      <c r="QGF72" s="65"/>
      <c r="QGG72" s="65"/>
      <c r="QGH72" s="65"/>
      <c r="QGI72" s="65"/>
      <c r="QGJ72" s="65"/>
      <c r="QGK72" s="65"/>
      <c r="QGL72" s="65"/>
      <c r="QGM72" s="65"/>
      <c r="QGN72" s="65"/>
      <c r="QGO72" s="65"/>
      <c r="QGP72" s="65"/>
      <c r="QGQ72" s="65"/>
      <c r="QGR72" s="65"/>
      <c r="QGS72" s="65"/>
      <c r="QGT72" s="65"/>
      <c r="QGU72" s="65"/>
      <c r="QGV72" s="65"/>
      <c r="QGW72" s="65"/>
      <c r="QGX72" s="65"/>
      <c r="QGY72" s="65"/>
      <c r="QGZ72" s="65"/>
      <c r="QHA72" s="65"/>
      <c r="QHB72" s="65"/>
      <c r="QHC72" s="65"/>
      <c r="QHD72" s="65"/>
      <c r="QHE72" s="65"/>
      <c r="QHF72" s="65"/>
      <c r="QHG72" s="65"/>
      <c r="QHH72" s="65"/>
      <c r="QHI72" s="65"/>
      <c r="QHJ72" s="65"/>
      <c r="QHK72" s="65"/>
      <c r="QHL72" s="65"/>
      <c r="QHM72" s="65"/>
      <c r="QHN72" s="65"/>
      <c r="QHO72" s="65"/>
      <c r="QHP72" s="65"/>
      <c r="QHQ72" s="65"/>
      <c r="QHR72" s="65"/>
      <c r="QHS72" s="65"/>
      <c r="QHT72" s="65"/>
      <c r="QHU72" s="65"/>
      <c r="QHV72" s="65"/>
      <c r="QHW72" s="65"/>
      <c r="QHX72" s="65"/>
      <c r="QHY72" s="65"/>
      <c r="QHZ72" s="65"/>
      <c r="QIA72" s="65"/>
      <c r="QIB72" s="65"/>
      <c r="QIC72" s="65"/>
      <c r="QID72" s="65"/>
      <c r="QIE72" s="65"/>
      <c r="QIF72" s="65"/>
      <c r="QIG72" s="65"/>
      <c r="QIH72" s="65"/>
      <c r="QII72" s="65"/>
      <c r="QIJ72" s="65"/>
      <c r="QIK72" s="65"/>
      <c r="QIL72" s="65"/>
      <c r="QIM72" s="65"/>
      <c r="QIN72" s="65"/>
      <c r="QIO72" s="65"/>
      <c r="QIP72" s="65"/>
      <c r="QIQ72" s="65"/>
      <c r="QIR72" s="65"/>
      <c r="QIS72" s="65"/>
      <c r="QIT72" s="65"/>
      <c r="QIU72" s="65"/>
      <c r="QIV72" s="65"/>
      <c r="QIW72" s="65"/>
      <c r="QIX72" s="65"/>
      <c r="QIY72" s="65"/>
      <c r="QIZ72" s="65"/>
      <c r="QJA72" s="65"/>
      <c r="QJB72" s="65"/>
      <c r="QJC72" s="65"/>
      <c r="QJD72" s="65"/>
      <c r="QJE72" s="65"/>
      <c r="QJF72" s="65"/>
      <c r="QJG72" s="65"/>
      <c r="QJH72" s="65"/>
      <c r="QJI72" s="65"/>
      <c r="QJJ72" s="65"/>
      <c r="QJK72" s="65"/>
      <c r="QJL72" s="65"/>
      <c r="QJM72" s="65"/>
      <c r="QJN72" s="65"/>
      <c r="QJO72" s="65"/>
      <c r="QJP72" s="65"/>
      <c r="QJQ72" s="65"/>
      <c r="QJR72" s="65"/>
      <c r="QJS72" s="65"/>
      <c r="QJT72" s="65"/>
      <c r="QJU72" s="65"/>
      <c r="QJV72" s="65"/>
      <c r="QJW72" s="65"/>
      <c r="QJX72" s="65"/>
      <c r="QJY72" s="65"/>
      <c r="QJZ72" s="65"/>
      <c r="QKA72" s="65"/>
      <c r="QKB72" s="65"/>
      <c r="QKC72" s="65"/>
      <c r="QKD72" s="65"/>
      <c r="QKE72" s="65"/>
      <c r="QKF72" s="65"/>
      <c r="QKG72" s="65"/>
      <c r="QKH72" s="65"/>
      <c r="QKI72" s="65"/>
      <c r="QKJ72" s="65"/>
      <c r="QKK72" s="65"/>
      <c r="QKL72" s="65"/>
      <c r="QKM72" s="65"/>
      <c r="QKN72" s="65"/>
      <c r="QKO72" s="65"/>
      <c r="QKP72" s="65"/>
      <c r="QKQ72" s="65"/>
      <c r="QKR72" s="65"/>
      <c r="QKS72" s="65"/>
      <c r="QKT72" s="65"/>
      <c r="QKU72" s="65"/>
      <c r="QKV72" s="65"/>
      <c r="QKW72" s="65"/>
      <c r="QKX72" s="65"/>
      <c r="QKY72" s="65"/>
      <c r="QKZ72" s="65"/>
      <c r="QLA72" s="65"/>
      <c r="QLB72" s="65"/>
      <c r="QLC72" s="65"/>
      <c r="QLD72" s="65"/>
      <c r="QLE72" s="65"/>
      <c r="QLF72" s="65"/>
      <c r="QLG72" s="65"/>
      <c r="QLH72" s="65"/>
      <c r="QLI72" s="65"/>
      <c r="QLJ72" s="65"/>
      <c r="QLK72" s="65"/>
      <c r="QLL72" s="65"/>
      <c r="QLM72" s="65"/>
      <c r="QLN72" s="65"/>
      <c r="QLO72" s="65"/>
      <c r="QLP72" s="65"/>
      <c r="QLQ72" s="65"/>
      <c r="QLR72" s="65"/>
      <c r="QLS72" s="65"/>
      <c r="QLT72" s="65"/>
      <c r="QLU72" s="65"/>
      <c r="QLV72" s="65"/>
      <c r="QLW72" s="65"/>
      <c r="QLX72" s="65"/>
      <c r="QLY72" s="65"/>
      <c r="QLZ72" s="65"/>
      <c r="QMA72" s="65"/>
      <c r="QMB72" s="65"/>
      <c r="QMC72" s="65"/>
      <c r="QMD72" s="65"/>
      <c r="QME72" s="65"/>
      <c r="QMF72" s="65"/>
      <c r="QMG72" s="65"/>
      <c r="QMH72" s="65"/>
      <c r="QMI72" s="65"/>
      <c r="QMJ72" s="65"/>
      <c r="QMK72" s="65"/>
      <c r="QML72" s="65"/>
      <c r="QMM72" s="65"/>
      <c r="QMN72" s="65"/>
      <c r="QMO72" s="65"/>
      <c r="QMP72" s="65"/>
      <c r="QMQ72" s="65"/>
      <c r="QMR72" s="65"/>
      <c r="QMS72" s="65"/>
      <c r="QMT72" s="65"/>
      <c r="QMU72" s="65"/>
      <c r="QMV72" s="65"/>
      <c r="QMW72" s="65"/>
      <c r="QMX72" s="65"/>
      <c r="QMY72" s="65"/>
      <c r="QMZ72" s="65"/>
      <c r="QNA72" s="65"/>
      <c r="QNB72" s="65"/>
      <c r="QNC72" s="65"/>
      <c r="QND72" s="65"/>
      <c r="QNE72" s="65"/>
      <c r="QNF72" s="65"/>
      <c r="QNG72" s="65"/>
      <c r="QNH72" s="65"/>
      <c r="QNI72" s="65"/>
      <c r="QNJ72" s="65"/>
      <c r="QNK72" s="65"/>
      <c r="QNL72" s="65"/>
      <c r="QNM72" s="65"/>
      <c r="QNN72" s="65"/>
      <c r="QNO72" s="65"/>
      <c r="QNP72" s="65"/>
      <c r="QNQ72" s="65"/>
      <c r="QNR72" s="65"/>
      <c r="QNS72" s="65"/>
      <c r="QNT72" s="65"/>
      <c r="QNU72" s="65"/>
      <c r="QNV72" s="65"/>
      <c r="QNW72" s="65"/>
      <c r="QNX72" s="65"/>
      <c r="QNY72" s="65"/>
      <c r="QNZ72" s="65"/>
      <c r="QOA72" s="65"/>
      <c r="QOB72" s="65"/>
      <c r="QOC72" s="65"/>
      <c r="QOD72" s="65"/>
      <c r="QOE72" s="65"/>
      <c r="QOF72" s="65"/>
      <c r="QOG72" s="65"/>
      <c r="QOH72" s="65"/>
      <c r="QOI72" s="65"/>
      <c r="QOJ72" s="65"/>
      <c r="QOK72" s="65"/>
      <c r="QOL72" s="65"/>
      <c r="QOM72" s="65"/>
      <c r="QON72" s="65"/>
      <c r="QOO72" s="65"/>
      <c r="QOP72" s="65"/>
      <c r="QOQ72" s="65"/>
      <c r="QOR72" s="65"/>
      <c r="QOS72" s="65"/>
      <c r="QOT72" s="65"/>
      <c r="QOU72" s="65"/>
      <c r="QOV72" s="65"/>
      <c r="QOW72" s="65"/>
      <c r="QOX72" s="65"/>
      <c r="QOY72" s="65"/>
      <c r="QOZ72" s="65"/>
      <c r="QPA72" s="65"/>
      <c r="QPB72" s="65"/>
      <c r="QPC72" s="65"/>
      <c r="QPD72" s="65"/>
      <c r="QPE72" s="65"/>
      <c r="QPF72" s="65"/>
      <c r="QPG72" s="65"/>
      <c r="QPH72" s="65"/>
      <c r="QPI72" s="65"/>
      <c r="QPJ72" s="65"/>
      <c r="QPK72" s="65"/>
      <c r="QPL72" s="65"/>
      <c r="QPM72" s="65"/>
      <c r="QPN72" s="65"/>
      <c r="QPO72" s="65"/>
      <c r="QPP72" s="65"/>
      <c r="QPQ72" s="65"/>
      <c r="QPR72" s="65"/>
      <c r="QPS72" s="65"/>
      <c r="QPT72" s="65"/>
      <c r="QPU72" s="65"/>
      <c r="QPV72" s="65"/>
      <c r="QPW72" s="65"/>
      <c r="QPX72" s="65"/>
      <c r="QPY72" s="65"/>
      <c r="QPZ72" s="65"/>
      <c r="QQA72" s="65"/>
      <c r="QQB72" s="65"/>
      <c r="QQC72" s="65"/>
      <c r="QQD72" s="65"/>
      <c r="QQE72" s="65"/>
      <c r="QQF72" s="65"/>
      <c r="QQG72" s="65"/>
      <c r="QQH72" s="65"/>
      <c r="QQI72" s="65"/>
      <c r="QQJ72" s="65"/>
      <c r="QQK72" s="65"/>
      <c r="QQL72" s="65"/>
      <c r="QQM72" s="65"/>
      <c r="QQN72" s="65"/>
      <c r="QQO72" s="65"/>
      <c r="QQP72" s="65"/>
      <c r="QQQ72" s="65"/>
      <c r="QQR72" s="65"/>
      <c r="QQS72" s="65"/>
      <c r="QQT72" s="65"/>
      <c r="QQU72" s="65"/>
      <c r="QQV72" s="65"/>
      <c r="QQW72" s="65"/>
      <c r="QQX72" s="65"/>
      <c r="QQY72" s="65"/>
      <c r="QQZ72" s="65"/>
      <c r="QRA72" s="65"/>
      <c r="QRB72" s="65"/>
      <c r="QRC72" s="65"/>
      <c r="QRD72" s="65"/>
      <c r="QRE72" s="65"/>
      <c r="QRF72" s="65"/>
      <c r="QRG72" s="65"/>
      <c r="QRH72" s="65"/>
      <c r="QRI72" s="65"/>
      <c r="QRJ72" s="65"/>
      <c r="QRK72" s="65"/>
      <c r="QRL72" s="65"/>
      <c r="QRM72" s="65"/>
      <c r="QRN72" s="65"/>
      <c r="QRO72" s="65"/>
      <c r="QRP72" s="65"/>
      <c r="QRQ72" s="65"/>
      <c r="QRR72" s="65"/>
      <c r="QRS72" s="65"/>
      <c r="QRT72" s="65"/>
      <c r="QRU72" s="65"/>
      <c r="QRV72" s="65"/>
      <c r="QRW72" s="65"/>
      <c r="QRX72" s="65"/>
      <c r="QRY72" s="65"/>
      <c r="QRZ72" s="65"/>
      <c r="QSA72" s="65"/>
      <c r="QSB72" s="65"/>
      <c r="QSC72" s="65"/>
      <c r="QSD72" s="65"/>
      <c r="QSE72" s="65"/>
      <c r="QSF72" s="65"/>
      <c r="QSG72" s="65"/>
      <c r="QSH72" s="65"/>
      <c r="QSI72" s="65"/>
      <c r="QSJ72" s="65"/>
      <c r="QSK72" s="65"/>
      <c r="QSL72" s="65"/>
      <c r="QSM72" s="65"/>
      <c r="QSN72" s="65"/>
      <c r="QSO72" s="65"/>
      <c r="QSP72" s="65"/>
      <c r="QSQ72" s="65"/>
      <c r="QSR72" s="65"/>
      <c r="QSS72" s="65"/>
      <c r="QST72" s="65"/>
      <c r="QSU72" s="65"/>
      <c r="QSV72" s="65"/>
      <c r="QSW72" s="65"/>
      <c r="QSX72" s="65"/>
      <c r="QSY72" s="65"/>
      <c r="QSZ72" s="65"/>
      <c r="QTA72" s="65"/>
      <c r="QTB72" s="65"/>
      <c r="QTC72" s="65"/>
      <c r="QTD72" s="65"/>
      <c r="QTE72" s="65"/>
      <c r="QTF72" s="65"/>
      <c r="QTG72" s="65"/>
      <c r="QTH72" s="65"/>
      <c r="QTI72" s="65"/>
      <c r="QTJ72" s="65"/>
      <c r="QTK72" s="65"/>
      <c r="QTL72" s="65"/>
      <c r="QTM72" s="65"/>
      <c r="QTN72" s="65"/>
      <c r="QTO72" s="65"/>
      <c r="QTP72" s="65"/>
      <c r="QTQ72" s="65"/>
      <c r="QTR72" s="65"/>
      <c r="QTS72" s="65"/>
      <c r="QTT72" s="65"/>
      <c r="QTU72" s="65"/>
      <c r="QTV72" s="65"/>
      <c r="QTW72" s="65"/>
      <c r="QTX72" s="65"/>
      <c r="QTY72" s="65"/>
      <c r="QTZ72" s="65"/>
      <c r="QUA72" s="65"/>
      <c r="QUB72" s="65"/>
      <c r="QUC72" s="65"/>
      <c r="QUD72" s="65"/>
      <c r="QUE72" s="65"/>
      <c r="QUF72" s="65"/>
      <c r="QUG72" s="65"/>
      <c r="QUH72" s="65"/>
      <c r="QUI72" s="65"/>
      <c r="QUJ72" s="65"/>
      <c r="QUK72" s="65"/>
      <c r="QUL72" s="65"/>
      <c r="QUM72" s="65"/>
      <c r="QUN72" s="65"/>
      <c r="QUO72" s="65"/>
      <c r="QUP72" s="65"/>
      <c r="QUQ72" s="65"/>
      <c r="QUR72" s="65"/>
      <c r="QUS72" s="65"/>
      <c r="QUT72" s="65"/>
      <c r="QUU72" s="65"/>
      <c r="QUV72" s="65"/>
      <c r="QUW72" s="65"/>
      <c r="QUX72" s="65"/>
      <c r="QUY72" s="65"/>
      <c r="QUZ72" s="65"/>
      <c r="QVA72" s="65"/>
      <c r="QVB72" s="65"/>
      <c r="QVC72" s="65"/>
      <c r="QVD72" s="65"/>
      <c r="QVE72" s="65"/>
      <c r="QVF72" s="65"/>
      <c r="QVG72" s="65"/>
      <c r="QVH72" s="65"/>
      <c r="QVI72" s="65"/>
      <c r="QVJ72" s="65"/>
      <c r="QVK72" s="65"/>
      <c r="QVL72" s="65"/>
      <c r="QVM72" s="65"/>
      <c r="QVN72" s="65"/>
      <c r="QVO72" s="65"/>
      <c r="QVP72" s="65"/>
      <c r="QVQ72" s="65"/>
      <c r="QVR72" s="65"/>
      <c r="QVS72" s="65"/>
      <c r="QVT72" s="65"/>
      <c r="QVU72" s="65"/>
      <c r="QVV72" s="65"/>
      <c r="QVW72" s="65"/>
      <c r="QVX72" s="65"/>
      <c r="QVY72" s="65"/>
      <c r="QVZ72" s="65"/>
      <c r="QWA72" s="65"/>
      <c r="QWB72" s="65"/>
      <c r="QWC72" s="65"/>
      <c r="QWD72" s="65"/>
      <c r="QWE72" s="65"/>
      <c r="QWF72" s="65"/>
      <c r="QWG72" s="65"/>
      <c r="QWH72" s="65"/>
      <c r="QWI72" s="65"/>
      <c r="QWJ72" s="65"/>
      <c r="QWK72" s="65"/>
      <c r="QWL72" s="65"/>
      <c r="QWM72" s="65"/>
      <c r="QWN72" s="65"/>
      <c r="QWO72" s="65"/>
      <c r="QWP72" s="65"/>
      <c r="QWQ72" s="65"/>
      <c r="QWR72" s="65"/>
      <c r="QWS72" s="65"/>
      <c r="QWT72" s="65"/>
      <c r="QWU72" s="65"/>
      <c r="QWV72" s="65"/>
      <c r="QWW72" s="65"/>
      <c r="QWX72" s="65"/>
      <c r="QWY72" s="65"/>
      <c r="QWZ72" s="65"/>
      <c r="QXA72" s="65"/>
      <c r="QXB72" s="65"/>
      <c r="QXC72" s="65"/>
      <c r="QXD72" s="65"/>
      <c r="QXE72" s="65"/>
      <c r="QXF72" s="65"/>
      <c r="QXG72" s="65"/>
      <c r="QXH72" s="65"/>
      <c r="QXI72" s="65"/>
      <c r="QXJ72" s="65"/>
      <c r="QXK72" s="65"/>
      <c r="QXL72" s="65"/>
      <c r="QXM72" s="65"/>
      <c r="QXN72" s="65"/>
      <c r="QXO72" s="65"/>
      <c r="QXP72" s="65"/>
      <c r="QXQ72" s="65"/>
      <c r="QXR72" s="65"/>
      <c r="QXS72" s="65"/>
      <c r="QXT72" s="65"/>
      <c r="QXU72" s="65"/>
      <c r="QXV72" s="65"/>
      <c r="QXW72" s="65"/>
      <c r="QXX72" s="65"/>
      <c r="QXY72" s="65"/>
      <c r="QXZ72" s="65"/>
      <c r="QYA72" s="65"/>
      <c r="QYB72" s="65"/>
      <c r="QYC72" s="65"/>
      <c r="QYD72" s="65"/>
      <c r="QYE72" s="65"/>
      <c r="QYF72" s="65"/>
      <c r="QYG72" s="65"/>
      <c r="QYH72" s="65"/>
      <c r="QYI72" s="65"/>
      <c r="QYJ72" s="65"/>
      <c r="QYK72" s="65"/>
      <c r="QYL72" s="65"/>
      <c r="QYM72" s="65"/>
      <c r="QYN72" s="65"/>
      <c r="QYO72" s="65"/>
      <c r="QYP72" s="65"/>
      <c r="QYQ72" s="65"/>
      <c r="QYR72" s="65"/>
      <c r="QYS72" s="65"/>
      <c r="QYT72" s="65"/>
      <c r="QYU72" s="65"/>
      <c r="QYV72" s="65"/>
      <c r="QYW72" s="65"/>
      <c r="QYX72" s="65"/>
      <c r="QYY72" s="65"/>
      <c r="QYZ72" s="65"/>
      <c r="QZA72" s="65"/>
      <c r="QZB72" s="65"/>
      <c r="QZC72" s="65"/>
      <c r="QZD72" s="65"/>
      <c r="QZE72" s="65"/>
      <c r="QZF72" s="65"/>
      <c r="QZG72" s="65"/>
      <c r="QZH72" s="65"/>
      <c r="QZI72" s="65"/>
      <c r="QZJ72" s="65"/>
      <c r="QZK72" s="65"/>
      <c r="QZL72" s="65"/>
      <c r="QZM72" s="65"/>
      <c r="QZN72" s="65"/>
      <c r="QZO72" s="65"/>
      <c r="QZP72" s="65"/>
      <c r="QZQ72" s="65"/>
      <c r="QZR72" s="65"/>
      <c r="QZS72" s="65"/>
      <c r="QZT72" s="65"/>
      <c r="QZU72" s="65"/>
      <c r="QZV72" s="65"/>
      <c r="QZW72" s="65"/>
      <c r="QZX72" s="65"/>
      <c r="QZY72" s="65"/>
      <c r="QZZ72" s="65"/>
      <c r="RAA72" s="65"/>
      <c r="RAB72" s="65"/>
      <c r="RAC72" s="65"/>
      <c r="RAD72" s="65"/>
      <c r="RAE72" s="65"/>
      <c r="RAF72" s="65"/>
      <c r="RAG72" s="65"/>
      <c r="RAH72" s="65"/>
      <c r="RAI72" s="65"/>
      <c r="RAJ72" s="65"/>
      <c r="RAK72" s="65"/>
      <c r="RAL72" s="65"/>
      <c r="RAM72" s="65"/>
      <c r="RAN72" s="65"/>
      <c r="RAO72" s="65"/>
      <c r="RAP72" s="65"/>
      <c r="RAQ72" s="65"/>
      <c r="RAR72" s="65"/>
      <c r="RAS72" s="65"/>
      <c r="RAT72" s="65"/>
      <c r="RAU72" s="65"/>
      <c r="RAV72" s="65"/>
      <c r="RAW72" s="65"/>
      <c r="RAX72" s="65"/>
      <c r="RAY72" s="65"/>
      <c r="RAZ72" s="65"/>
      <c r="RBA72" s="65"/>
      <c r="RBB72" s="65"/>
      <c r="RBC72" s="65"/>
      <c r="RBD72" s="65"/>
      <c r="RBE72" s="65"/>
      <c r="RBF72" s="65"/>
      <c r="RBG72" s="65"/>
      <c r="RBH72" s="65"/>
      <c r="RBI72" s="65"/>
      <c r="RBJ72" s="65"/>
      <c r="RBK72" s="65"/>
      <c r="RBL72" s="65"/>
      <c r="RBM72" s="65"/>
      <c r="RBN72" s="65"/>
      <c r="RBO72" s="65"/>
      <c r="RBP72" s="65"/>
      <c r="RBQ72" s="65"/>
      <c r="RBR72" s="65"/>
      <c r="RBS72" s="65"/>
      <c r="RBT72" s="65"/>
      <c r="RBU72" s="65"/>
      <c r="RBV72" s="65"/>
      <c r="RBW72" s="65"/>
      <c r="RBX72" s="65"/>
      <c r="RBY72" s="65"/>
      <c r="RBZ72" s="65"/>
      <c r="RCA72" s="65"/>
      <c r="RCB72" s="65"/>
      <c r="RCC72" s="65"/>
      <c r="RCD72" s="65"/>
      <c r="RCE72" s="65"/>
      <c r="RCF72" s="65"/>
      <c r="RCG72" s="65"/>
      <c r="RCH72" s="65"/>
      <c r="RCI72" s="65"/>
      <c r="RCJ72" s="65"/>
      <c r="RCK72" s="65"/>
      <c r="RCL72" s="65"/>
      <c r="RCM72" s="65"/>
      <c r="RCN72" s="65"/>
      <c r="RCO72" s="65"/>
      <c r="RCP72" s="65"/>
      <c r="RCQ72" s="65"/>
      <c r="RCR72" s="65"/>
      <c r="RCS72" s="65"/>
      <c r="RCT72" s="65"/>
      <c r="RCU72" s="65"/>
      <c r="RCV72" s="65"/>
      <c r="RCW72" s="65"/>
      <c r="RCX72" s="65"/>
      <c r="RCY72" s="65"/>
      <c r="RCZ72" s="65"/>
      <c r="RDA72" s="65"/>
      <c r="RDB72" s="65"/>
      <c r="RDC72" s="65"/>
      <c r="RDD72" s="65"/>
      <c r="RDE72" s="65"/>
      <c r="RDF72" s="65"/>
      <c r="RDG72" s="65"/>
      <c r="RDH72" s="65"/>
      <c r="RDI72" s="65"/>
      <c r="RDJ72" s="65"/>
      <c r="RDK72" s="65"/>
      <c r="RDL72" s="65"/>
      <c r="RDM72" s="65"/>
      <c r="RDN72" s="65"/>
      <c r="RDO72" s="65"/>
      <c r="RDP72" s="65"/>
      <c r="RDQ72" s="65"/>
      <c r="RDR72" s="65"/>
      <c r="RDS72" s="65"/>
      <c r="RDT72" s="65"/>
      <c r="RDU72" s="65"/>
      <c r="RDV72" s="65"/>
      <c r="RDW72" s="65"/>
      <c r="RDX72" s="65"/>
      <c r="RDY72" s="65"/>
      <c r="RDZ72" s="65"/>
      <c r="REA72" s="65"/>
      <c r="REB72" s="65"/>
      <c r="REC72" s="65"/>
      <c r="RED72" s="65"/>
      <c r="REE72" s="65"/>
      <c r="REF72" s="65"/>
      <c r="REG72" s="65"/>
      <c r="REH72" s="65"/>
      <c r="REI72" s="65"/>
      <c r="REJ72" s="65"/>
      <c r="REK72" s="65"/>
      <c r="REL72" s="65"/>
      <c r="REM72" s="65"/>
      <c r="REN72" s="65"/>
      <c r="REO72" s="65"/>
      <c r="REP72" s="65"/>
      <c r="REQ72" s="65"/>
      <c r="RER72" s="65"/>
      <c r="RES72" s="65"/>
      <c r="RET72" s="65"/>
      <c r="REU72" s="65"/>
      <c r="REV72" s="65"/>
      <c r="REW72" s="65"/>
      <c r="REX72" s="65"/>
      <c r="REY72" s="65"/>
      <c r="REZ72" s="65"/>
      <c r="RFA72" s="65"/>
      <c r="RFB72" s="65"/>
      <c r="RFC72" s="65"/>
      <c r="RFD72" s="65"/>
      <c r="RFE72" s="65"/>
      <c r="RFF72" s="65"/>
      <c r="RFG72" s="65"/>
      <c r="RFH72" s="65"/>
      <c r="RFI72" s="65"/>
      <c r="RFJ72" s="65"/>
      <c r="RFK72" s="65"/>
      <c r="RFL72" s="65"/>
      <c r="RFM72" s="65"/>
      <c r="RFN72" s="65"/>
      <c r="RFO72" s="65"/>
      <c r="RFP72" s="65"/>
      <c r="RFQ72" s="65"/>
      <c r="RFR72" s="65"/>
      <c r="RFS72" s="65"/>
      <c r="RFT72" s="65"/>
      <c r="RFU72" s="65"/>
      <c r="RFV72" s="65"/>
      <c r="RFW72" s="65"/>
      <c r="RFX72" s="65"/>
      <c r="RFY72" s="65"/>
      <c r="RFZ72" s="65"/>
      <c r="RGA72" s="65"/>
      <c r="RGB72" s="65"/>
      <c r="RGC72" s="65"/>
      <c r="RGD72" s="65"/>
      <c r="RGE72" s="65"/>
      <c r="RGF72" s="65"/>
      <c r="RGG72" s="65"/>
      <c r="RGH72" s="65"/>
      <c r="RGI72" s="65"/>
      <c r="RGJ72" s="65"/>
      <c r="RGK72" s="65"/>
      <c r="RGL72" s="65"/>
      <c r="RGM72" s="65"/>
      <c r="RGN72" s="65"/>
      <c r="RGO72" s="65"/>
      <c r="RGP72" s="65"/>
      <c r="RGQ72" s="65"/>
      <c r="RGR72" s="65"/>
      <c r="RGS72" s="65"/>
      <c r="RGT72" s="65"/>
      <c r="RGU72" s="65"/>
      <c r="RGV72" s="65"/>
      <c r="RGW72" s="65"/>
      <c r="RGX72" s="65"/>
      <c r="RGY72" s="65"/>
      <c r="RGZ72" s="65"/>
      <c r="RHA72" s="65"/>
      <c r="RHB72" s="65"/>
      <c r="RHC72" s="65"/>
      <c r="RHD72" s="65"/>
      <c r="RHE72" s="65"/>
      <c r="RHF72" s="65"/>
      <c r="RHG72" s="65"/>
      <c r="RHH72" s="65"/>
      <c r="RHI72" s="65"/>
      <c r="RHJ72" s="65"/>
      <c r="RHK72" s="65"/>
      <c r="RHL72" s="65"/>
      <c r="RHM72" s="65"/>
      <c r="RHN72" s="65"/>
      <c r="RHO72" s="65"/>
      <c r="RHP72" s="65"/>
      <c r="RHQ72" s="65"/>
      <c r="RHR72" s="65"/>
      <c r="RHS72" s="65"/>
      <c r="RHT72" s="65"/>
      <c r="RHU72" s="65"/>
      <c r="RHV72" s="65"/>
      <c r="RHW72" s="65"/>
      <c r="RHX72" s="65"/>
      <c r="RHY72" s="65"/>
      <c r="RHZ72" s="65"/>
      <c r="RIA72" s="65"/>
      <c r="RIB72" s="65"/>
      <c r="RIC72" s="65"/>
      <c r="RID72" s="65"/>
      <c r="RIE72" s="65"/>
      <c r="RIF72" s="65"/>
      <c r="RIG72" s="65"/>
      <c r="RIH72" s="65"/>
      <c r="RII72" s="65"/>
      <c r="RIJ72" s="65"/>
      <c r="RIK72" s="65"/>
      <c r="RIL72" s="65"/>
      <c r="RIM72" s="65"/>
      <c r="RIN72" s="65"/>
      <c r="RIO72" s="65"/>
      <c r="RIP72" s="65"/>
      <c r="RIQ72" s="65"/>
      <c r="RIR72" s="65"/>
      <c r="RIS72" s="65"/>
      <c r="RIT72" s="65"/>
      <c r="RIU72" s="65"/>
      <c r="RIV72" s="65"/>
      <c r="RIW72" s="65"/>
      <c r="RIX72" s="65"/>
      <c r="RIY72" s="65"/>
      <c r="RIZ72" s="65"/>
      <c r="RJA72" s="65"/>
      <c r="RJB72" s="65"/>
      <c r="RJC72" s="65"/>
      <c r="RJD72" s="65"/>
      <c r="RJE72" s="65"/>
      <c r="RJF72" s="65"/>
      <c r="RJG72" s="65"/>
      <c r="RJH72" s="65"/>
      <c r="RJI72" s="65"/>
      <c r="RJJ72" s="65"/>
      <c r="RJK72" s="65"/>
      <c r="RJL72" s="65"/>
      <c r="RJM72" s="65"/>
      <c r="RJN72" s="65"/>
      <c r="RJO72" s="65"/>
      <c r="RJP72" s="65"/>
      <c r="RJQ72" s="65"/>
      <c r="RJR72" s="65"/>
      <c r="RJS72" s="65"/>
      <c r="RJT72" s="65"/>
      <c r="RJU72" s="65"/>
      <c r="RJV72" s="65"/>
      <c r="RJW72" s="65"/>
      <c r="RJX72" s="65"/>
      <c r="RJY72" s="65"/>
      <c r="RJZ72" s="65"/>
      <c r="RKA72" s="65"/>
      <c r="RKB72" s="65"/>
      <c r="RKC72" s="65"/>
      <c r="RKD72" s="65"/>
      <c r="RKE72" s="65"/>
      <c r="RKF72" s="65"/>
      <c r="RKG72" s="65"/>
      <c r="RKH72" s="65"/>
      <c r="RKI72" s="65"/>
      <c r="RKJ72" s="65"/>
      <c r="RKK72" s="65"/>
      <c r="RKL72" s="65"/>
      <c r="RKM72" s="65"/>
      <c r="RKN72" s="65"/>
      <c r="RKO72" s="65"/>
      <c r="RKP72" s="65"/>
      <c r="RKQ72" s="65"/>
      <c r="RKR72" s="65"/>
      <c r="RKS72" s="65"/>
      <c r="RKT72" s="65"/>
      <c r="RKU72" s="65"/>
      <c r="RKV72" s="65"/>
      <c r="RKW72" s="65"/>
      <c r="RKX72" s="65"/>
      <c r="RKY72" s="65"/>
      <c r="RKZ72" s="65"/>
      <c r="RLA72" s="65"/>
      <c r="RLB72" s="65"/>
      <c r="RLC72" s="65"/>
      <c r="RLD72" s="65"/>
      <c r="RLE72" s="65"/>
      <c r="RLF72" s="65"/>
      <c r="RLG72" s="65"/>
      <c r="RLH72" s="65"/>
      <c r="RLI72" s="65"/>
      <c r="RLJ72" s="65"/>
      <c r="RLK72" s="65"/>
      <c r="RLL72" s="65"/>
      <c r="RLM72" s="65"/>
      <c r="RLN72" s="65"/>
      <c r="RLO72" s="65"/>
      <c r="RLP72" s="65"/>
      <c r="RLQ72" s="65"/>
      <c r="RLR72" s="65"/>
      <c r="RLS72" s="65"/>
      <c r="RLT72" s="65"/>
      <c r="RLU72" s="65"/>
      <c r="RLV72" s="65"/>
      <c r="RLW72" s="65"/>
      <c r="RLX72" s="65"/>
      <c r="RLY72" s="65"/>
      <c r="RLZ72" s="65"/>
      <c r="RMA72" s="65"/>
      <c r="RMB72" s="65"/>
      <c r="RMC72" s="65"/>
      <c r="RMD72" s="65"/>
      <c r="RME72" s="65"/>
      <c r="RMF72" s="65"/>
      <c r="RMG72" s="65"/>
      <c r="RMH72" s="65"/>
      <c r="RMI72" s="65"/>
      <c r="RMJ72" s="65"/>
      <c r="RMK72" s="65"/>
      <c r="RML72" s="65"/>
      <c r="RMM72" s="65"/>
      <c r="RMN72" s="65"/>
      <c r="RMO72" s="65"/>
      <c r="RMP72" s="65"/>
      <c r="RMQ72" s="65"/>
      <c r="RMR72" s="65"/>
      <c r="RMS72" s="65"/>
      <c r="RMT72" s="65"/>
      <c r="RMU72" s="65"/>
      <c r="RMV72" s="65"/>
      <c r="RMW72" s="65"/>
      <c r="RMX72" s="65"/>
      <c r="RMY72" s="65"/>
      <c r="RMZ72" s="65"/>
      <c r="RNA72" s="65"/>
      <c r="RNB72" s="65"/>
      <c r="RNC72" s="65"/>
      <c r="RND72" s="65"/>
      <c r="RNE72" s="65"/>
      <c r="RNF72" s="65"/>
      <c r="RNG72" s="65"/>
      <c r="RNH72" s="65"/>
      <c r="RNI72" s="65"/>
      <c r="RNJ72" s="65"/>
      <c r="RNK72" s="65"/>
      <c r="RNL72" s="65"/>
      <c r="RNM72" s="65"/>
      <c r="RNN72" s="65"/>
      <c r="RNO72" s="65"/>
      <c r="RNP72" s="65"/>
      <c r="RNQ72" s="65"/>
      <c r="RNR72" s="65"/>
      <c r="RNS72" s="65"/>
      <c r="RNT72" s="65"/>
      <c r="RNU72" s="65"/>
      <c r="RNV72" s="65"/>
      <c r="RNW72" s="65"/>
      <c r="RNX72" s="65"/>
      <c r="RNY72" s="65"/>
      <c r="RNZ72" s="65"/>
      <c r="ROA72" s="65"/>
      <c r="ROB72" s="65"/>
      <c r="ROC72" s="65"/>
      <c r="ROD72" s="65"/>
      <c r="ROE72" s="65"/>
      <c r="ROF72" s="65"/>
      <c r="ROG72" s="65"/>
      <c r="ROH72" s="65"/>
      <c r="ROI72" s="65"/>
      <c r="ROJ72" s="65"/>
      <c r="ROK72" s="65"/>
      <c r="ROL72" s="65"/>
      <c r="ROM72" s="65"/>
      <c r="RON72" s="65"/>
      <c r="ROO72" s="65"/>
      <c r="ROP72" s="65"/>
      <c r="ROQ72" s="65"/>
      <c r="ROR72" s="65"/>
      <c r="ROS72" s="65"/>
      <c r="ROT72" s="65"/>
      <c r="ROU72" s="65"/>
      <c r="ROV72" s="65"/>
      <c r="ROW72" s="65"/>
      <c r="ROX72" s="65"/>
      <c r="ROY72" s="65"/>
      <c r="ROZ72" s="65"/>
      <c r="RPA72" s="65"/>
      <c r="RPB72" s="65"/>
      <c r="RPC72" s="65"/>
      <c r="RPD72" s="65"/>
      <c r="RPE72" s="65"/>
      <c r="RPF72" s="65"/>
      <c r="RPG72" s="65"/>
      <c r="RPH72" s="65"/>
      <c r="RPI72" s="65"/>
      <c r="RPJ72" s="65"/>
      <c r="RPK72" s="65"/>
      <c r="RPL72" s="65"/>
      <c r="RPM72" s="65"/>
      <c r="RPN72" s="65"/>
      <c r="RPO72" s="65"/>
      <c r="RPP72" s="65"/>
      <c r="RPQ72" s="65"/>
      <c r="RPR72" s="65"/>
      <c r="RPS72" s="65"/>
      <c r="RPT72" s="65"/>
      <c r="RPU72" s="65"/>
      <c r="RPV72" s="65"/>
      <c r="RPW72" s="65"/>
      <c r="RPX72" s="65"/>
      <c r="RPY72" s="65"/>
      <c r="RPZ72" s="65"/>
      <c r="RQA72" s="65"/>
      <c r="RQB72" s="65"/>
      <c r="RQC72" s="65"/>
      <c r="RQD72" s="65"/>
      <c r="RQE72" s="65"/>
      <c r="RQF72" s="65"/>
      <c r="RQG72" s="65"/>
      <c r="RQH72" s="65"/>
      <c r="RQI72" s="65"/>
      <c r="RQJ72" s="65"/>
      <c r="RQK72" s="65"/>
      <c r="RQL72" s="65"/>
      <c r="RQM72" s="65"/>
      <c r="RQN72" s="65"/>
      <c r="RQO72" s="65"/>
      <c r="RQP72" s="65"/>
      <c r="RQQ72" s="65"/>
      <c r="RQR72" s="65"/>
      <c r="RQS72" s="65"/>
      <c r="RQT72" s="65"/>
      <c r="RQU72" s="65"/>
      <c r="RQV72" s="65"/>
      <c r="RQW72" s="65"/>
      <c r="RQX72" s="65"/>
      <c r="RQY72" s="65"/>
      <c r="RQZ72" s="65"/>
      <c r="RRA72" s="65"/>
      <c r="RRB72" s="65"/>
      <c r="RRC72" s="65"/>
      <c r="RRD72" s="65"/>
      <c r="RRE72" s="65"/>
      <c r="RRF72" s="65"/>
      <c r="RRG72" s="65"/>
      <c r="RRH72" s="65"/>
      <c r="RRI72" s="65"/>
      <c r="RRJ72" s="65"/>
      <c r="RRK72" s="65"/>
      <c r="RRL72" s="65"/>
      <c r="RRM72" s="65"/>
      <c r="RRN72" s="65"/>
      <c r="RRO72" s="65"/>
      <c r="RRP72" s="65"/>
      <c r="RRQ72" s="65"/>
      <c r="RRR72" s="65"/>
      <c r="RRS72" s="65"/>
      <c r="RRT72" s="65"/>
      <c r="RRU72" s="65"/>
      <c r="RRV72" s="65"/>
      <c r="RRW72" s="65"/>
      <c r="RRX72" s="65"/>
      <c r="RRY72" s="65"/>
      <c r="RRZ72" s="65"/>
      <c r="RSA72" s="65"/>
      <c r="RSB72" s="65"/>
      <c r="RSC72" s="65"/>
      <c r="RSD72" s="65"/>
      <c r="RSE72" s="65"/>
      <c r="RSF72" s="65"/>
      <c r="RSG72" s="65"/>
      <c r="RSH72" s="65"/>
      <c r="RSI72" s="65"/>
      <c r="RSJ72" s="65"/>
      <c r="RSK72" s="65"/>
      <c r="RSL72" s="65"/>
      <c r="RSM72" s="65"/>
      <c r="RSN72" s="65"/>
      <c r="RSO72" s="65"/>
      <c r="RSP72" s="65"/>
      <c r="RSQ72" s="65"/>
      <c r="RSR72" s="65"/>
      <c r="RSS72" s="65"/>
      <c r="RST72" s="65"/>
      <c r="RSU72" s="65"/>
      <c r="RSV72" s="65"/>
      <c r="RSW72" s="65"/>
      <c r="RSX72" s="65"/>
      <c r="RSY72" s="65"/>
      <c r="RSZ72" s="65"/>
      <c r="RTA72" s="65"/>
      <c r="RTB72" s="65"/>
      <c r="RTC72" s="65"/>
      <c r="RTD72" s="65"/>
      <c r="RTE72" s="65"/>
      <c r="RTF72" s="65"/>
      <c r="RTG72" s="65"/>
      <c r="RTH72" s="65"/>
      <c r="RTI72" s="65"/>
      <c r="RTJ72" s="65"/>
      <c r="RTK72" s="65"/>
      <c r="RTL72" s="65"/>
      <c r="RTM72" s="65"/>
      <c r="RTN72" s="65"/>
      <c r="RTO72" s="65"/>
      <c r="RTP72" s="65"/>
      <c r="RTQ72" s="65"/>
      <c r="RTR72" s="65"/>
      <c r="RTS72" s="65"/>
      <c r="RTT72" s="65"/>
      <c r="RTU72" s="65"/>
      <c r="RTV72" s="65"/>
      <c r="RTW72" s="65"/>
      <c r="RTX72" s="65"/>
      <c r="RTY72" s="65"/>
      <c r="RTZ72" s="65"/>
      <c r="RUA72" s="65"/>
      <c r="RUB72" s="65"/>
      <c r="RUC72" s="65"/>
      <c r="RUD72" s="65"/>
      <c r="RUE72" s="65"/>
      <c r="RUF72" s="65"/>
      <c r="RUG72" s="65"/>
      <c r="RUH72" s="65"/>
      <c r="RUI72" s="65"/>
      <c r="RUJ72" s="65"/>
      <c r="RUK72" s="65"/>
      <c r="RUL72" s="65"/>
      <c r="RUM72" s="65"/>
      <c r="RUN72" s="65"/>
      <c r="RUO72" s="65"/>
      <c r="RUP72" s="65"/>
      <c r="RUQ72" s="65"/>
      <c r="RUR72" s="65"/>
      <c r="RUS72" s="65"/>
      <c r="RUT72" s="65"/>
      <c r="RUU72" s="65"/>
      <c r="RUV72" s="65"/>
      <c r="RUW72" s="65"/>
      <c r="RUX72" s="65"/>
      <c r="RUY72" s="65"/>
      <c r="RUZ72" s="65"/>
      <c r="RVA72" s="65"/>
      <c r="RVB72" s="65"/>
      <c r="RVC72" s="65"/>
      <c r="RVD72" s="65"/>
      <c r="RVE72" s="65"/>
      <c r="RVF72" s="65"/>
      <c r="RVG72" s="65"/>
      <c r="RVH72" s="65"/>
      <c r="RVI72" s="65"/>
      <c r="RVJ72" s="65"/>
      <c r="RVK72" s="65"/>
      <c r="RVL72" s="65"/>
      <c r="RVM72" s="65"/>
      <c r="RVN72" s="65"/>
      <c r="RVO72" s="65"/>
      <c r="RVP72" s="65"/>
      <c r="RVQ72" s="65"/>
      <c r="RVR72" s="65"/>
      <c r="RVS72" s="65"/>
      <c r="RVT72" s="65"/>
      <c r="RVU72" s="65"/>
      <c r="RVV72" s="65"/>
      <c r="RVW72" s="65"/>
      <c r="RVX72" s="65"/>
      <c r="RVY72" s="65"/>
      <c r="RVZ72" s="65"/>
      <c r="RWA72" s="65"/>
      <c r="RWB72" s="65"/>
      <c r="RWC72" s="65"/>
      <c r="RWD72" s="65"/>
      <c r="RWE72" s="65"/>
      <c r="RWF72" s="65"/>
      <c r="RWG72" s="65"/>
      <c r="RWH72" s="65"/>
      <c r="RWI72" s="65"/>
      <c r="RWJ72" s="65"/>
      <c r="RWK72" s="65"/>
      <c r="RWL72" s="65"/>
      <c r="RWM72" s="65"/>
      <c r="RWN72" s="65"/>
      <c r="RWO72" s="65"/>
      <c r="RWP72" s="65"/>
      <c r="RWQ72" s="65"/>
      <c r="RWR72" s="65"/>
      <c r="RWS72" s="65"/>
      <c r="RWT72" s="65"/>
      <c r="RWU72" s="65"/>
      <c r="RWV72" s="65"/>
      <c r="RWW72" s="65"/>
      <c r="RWX72" s="65"/>
      <c r="RWY72" s="65"/>
      <c r="RWZ72" s="65"/>
      <c r="RXA72" s="65"/>
      <c r="RXB72" s="65"/>
      <c r="RXC72" s="65"/>
      <c r="RXD72" s="65"/>
      <c r="RXE72" s="65"/>
      <c r="RXF72" s="65"/>
      <c r="RXG72" s="65"/>
      <c r="RXH72" s="65"/>
      <c r="RXI72" s="65"/>
      <c r="RXJ72" s="65"/>
      <c r="RXK72" s="65"/>
      <c r="RXL72" s="65"/>
      <c r="RXM72" s="65"/>
      <c r="RXN72" s="65"/>
      <c r="RXO72" s="65"/>
      <c r="RXP72" s="65"/>
      <c r="RXQ72" s="65"/>
      <c r="RXR72" s="65"/>
      <c r="RXS72" s="65"/>
      <c r="RXT72" s="65"/>
      <c r="RXU72" s="65"/>
      <c r="RXV72" s="65"/>
      <c r="RXW72" s="65"/>
      <c r="RXX72" s="65"/>
      <c r="RXY72" s="65"/>
      <c r="RXZ72" s="65"/>
      <c r="RYA72" s="65"/>
      <c r="RYB72" s="65"/>
      <c r="RYC72" s="65"/>
      <c r="RYD72" s="65"/>
      <c r="RYE72" s="65"/>
      <c r="RYF72" s="65"/>
      <c r="RYG72" s="65"/>
      <c r="RYH72" s="65"/>
      <c r="RYI72" s="65"/>
      <c r="RYJ72" s="65"/>
      <c r="RYK72" s="65"/>
      <c r="RYL72" s="65"/>
      <c r="RYM72" s="65"/>
      <c r="RYN72" s="65"/>
      <c r="RYO72" s="65"/>
      <c r="RYP72" s="65"/>
      <c r="RYQ72" s="65"/>
      <c r="RYR72" s="65"/>
      <c r="RYS72" s="65"/>
      <c r="RYT72" s="65"/>
      <c r="RYU72" s="65"/>
      <c r="RYV72" s="65"/>
      <c r="RYW72" s="65"/>
      <c r="RYX72" s="65"/>
      <c r="RYY72" s="65"/>
      <c r="RYZ72" s="65"/>
      <c r="RZA72" s="65"/>
      <c r="RZB72" s="65"/>
      <c r="RZC72" s="65"/>
      <c r="RZD72" s="65"/>
      <c r="RZE72" s="65"/>
      <c r="RZF72" s="65"/>
      <c r="RZG72" s="65"/>
      <c r="RZH72" s="65"/>
      <c r="RZI72" s="65"/>
      <c r="RZJ72" s="65"/>
      <c r="RZK72" s="65"/>
      <c r="RZL72" s="65"/>
      <c r="RZM72" s="65"/>
      <c r="RZN72" s="65"/>
      <c r="RZO72" s="65"/>
      <c r="RZP72" s="65"/>
      <c r="RZQ72" s="65"/>
      <c r="RZR72" s="65"/>
      <c r="RZS72" s="65"/>
      <c r="RZT72" s="65"/>
      <c r="RZU72" s="65"/>
      <c r="RZV72" s="65"/>
      <c r="RZW72" s="65"/>
      <c r="RZX72" s="65"/>
      <c r="RZY72" s="65"/>
      <c r="RZZ72" s="65"/>
      <c r="SAA72" s="65"/>
      <c r="SAB72" s="65"/>
      <c r="SAC72" s="65"/>
      <c r="SAD72" s="65"/>
      <c r="SAE72" s="65"/>
      <c r="SAF72" s="65"/>
      <c r="SAG72" s="65"/>
      <c r="SAH72" s="65"/>
      <c r="SAI72" s="65"/>
      <c r="SAJ72" s="65"/>
      <c r="SAK72" s="65"/>
      <c r="SAL72" s="65"/>
      <c r="SAM72" s="65"/>
      <c r="SAN72" s="65"/>
      <c r="SAO72" s="65"/>
      <c r="SAP72" s="65"/>
      <c r="SAQ72" s="65"/>
      <c r="SAR72" s="65"/>
      <c r="SAS72" s="65"/>
      <c r="SAT72" s="65"/>
      <c r="SAU72" s="65"/>
      <c r="SAV72" s="65"/>
      <c r="SAW72" s="65"/>
      <c r="SAX72" s="65"/>
      <c r="SAY72" s="65"/>
      <c r="SAZ72" s="65"/>
      <c r="SBA72" s="65"/>
      <c r="SBB72" s="65"/>
      <c r="SBC72" s="65"/>
      <c r="SBD72" s="65"/>
      <c r="SBE72" s="65"/>
      <c r="SBF72" s="65"/>
      <c r="SBG72" s="65"/>
      <c r="SBH72" s="65"/>
      <c r="SBI72" s="65"/>
      <c r="SBJ72" s="65"/>
      <c r="SBK72" s="65"/>
      <c r="SBL72" s="65"/>
      <c r="SBM72" s="65"/>
      <c r="SBN72" s="65"/>
      <c r="SBO72" s="65"/>
      <c r="SBP72" s="65"/>
      <c r="SBQ72" s="65"/>
      <c r="SBR72" s="65"/>
      <c r="SBS72" s="65"/>
      <c r="SBT72" s="65"/>
      <c r="SBU72" s="65"/>
      <c r="SBV72" s="65"/>
      <c r="SBW72" s="65"/>
      <c r="SBX72" s="65"/>
      <c r="SBY72" s="65"/>
      <c r="SBZ72" s="65"/>
      <c r="SCA72" s="65"/>
      <c r="SCB72" s="65"/>
      <c r="SCC72" s="65"/>
      <c r="SCD72" s="65"/>
      <c r="SCE72" s="65"/>
      <c r="SCF72" s="65"/>
      <c r="SCG72" s="65"/>
      <c r="SCH72" s="65"/>
      <c r="SCI72" s="65"/>
      <c r="SCJ72" s="65"/>
      <c r="SCK72" s="65"/>
      <c r="SCL72" s="65"/>
      <c r="SCM72" s="65"/>
      <c r="SCN72" s="65"/>
      <c r="SCO72" s="65"/>
      <c r="SCP72" s="65"/>
      <c r="SCQ72" s="65"/>
      <c r="SCR72" s="65"/>
      <c r="SCS72" s="65"/>
      <c r="SCT72" s="65"/>
      <c r="SCU72" s="65"/>
      <c r="SCV72" s="65"/>
      <c r="SCW72" s="65"/>
      <c r="SCX72" s="65"/>
      <c r="SCY72" s="65"/>
      <c r="SCZ72" s="65"/>
      <c r="SDA72" s="65"/>
      <c r="SDB72" s="65"/>
      <c r="SDC72" s="65"/>
      <c r="SDD72" s="65"/>
      <c r="SDE72" s="65"/>
      <c r="SDF72" s="65"/>
      <c r="SDG72" s="65"/>
      <c r="SDH72" s="65"/>
      <c r="SDI72" s="65"/>
      <c r="SDJ72" s="65"/>
      <c r="SDK72" s="65"/>
      <c r="SDL72" s="65"/>
      <c r="SDM72" s="65"/>
      <c r="SDN72" s="65"/>
      <c r="SDO72" s="65"/>
      <c r="SDP72" s="65"/>
      <c r="SDQ72" s="65"/>
      <c r="SDR72" s="65"/>
      <c r="SDS72" s="65"/>
      <c r="SDT72" s="65"/>
      <c r="SDU72" s="65"/>
      <c r="SDV72" s="65"/>
      <c r="SDW72" s="65"/>
      <c r="SDX72" s="65"/>
      <c r="SDY72" s="65"/>
      <c r="SDZ72" s="65"/>
      <c r="SEA72" s="65"/>
      <c r="SEB72" s="65"/>
      <c r="SEC72" s="65"/>
      <c r="SED72" s="65"/>
      <c r="SEE72" s="65"/>
      <c r="SEF72" s="65"/>
      <c r="SEG72" s="65"/>
      <c r="SEH72" s="65"/>
      <c r="SEI72" s="65"/>
      <c r="SEJ72" s="65"/>
      <c r="SEK72" s="65"/>
      <c r="SEL72" s="65"/>
      <c r="SEM72" s="65"/>
      <c r="SEN72" s="65"/>
      <c r="SEO72" s="65"/>
      <c r="SEP72" s="65"/>
      <c r="SEQ72" s="65"/>
      <c r="SER72" s="65"/>
      <c r="SES72" s="65"/>
      <c r="SET72" s="65"/>
      <c r="SEU72" s="65"/>
      <c r="SEV72" s="65"/>
      <c r="SEW72" s="65"/>
      <c r="SEX72" s="65"/>
      <c r="SEY72" s="65"/>
      <c r="SEZ72" s="65"/>
      <c r="SFA72" s="65"/>
      <c r="SFB72" s="65"/>
      <c r="SFC72" s="65"/>
      <c r="SFD72" s="65"/>
      <c r="SFE72" s="65"/>
      <c r="SFF72" s="65"/>
      <c r="SFG72" s="65"/>
      <c r="SFH72" s="65"/>
      <c r="SFI72" s="65"/>
      <c r="SFJ72" s="65"/>
      <c r="SFK72" s="65"/>
      <c r="SFL72" s="65"/>
      <c r="SFM72" s="65"/>
      <c r="SFN72" s="65"/>
      <c r="SFO72" s="65"/>
      <c r="SFP72" s="65"/>
      <c r="SFQ72" s="65"/>
      <c r="SFR72" s="65"/>
      <c r="SFS72" s="65"/>
      <c r="SFT72" s="65"/>
      <c r="SFU72" s="65"/>
      <c r="SFV72" s="65"/>
      <c r="SFW72" s="65"/>
      <c r="SFX72" s="65"/>
      <c r="SFY72" s="65"/>
      <c r="SFZ72" s="65"/>
      <c r="SGA72" s="65"/>
      <c r="SGB72" s="65"/>
      <c r="SGC72" s="65"/>
      <c r="SGD72" s="65"/>
      <c r="SGE72" s="65"/>
      <c r="SGF72" s="65"/>
      <c r="SGG72" s="65"/>
      <c r="SGH72" s="65"/>
      <c r="SGI72" s="65"/>
      <c r="SGJ72" s="65"/>
      <c r="SGK72" s="65"/>
      <c r="SGL72" s="65"/>
      <c r="SGM72" s="65"/>
      <c r="SGN72" s="65"/>
      <c r="SGO72" s="65"/>
      <c r="SGP72" s="65"/>
      <c r="SGQ72" s="65"/>
      <c r="SGR72" s="65"/>
      <c r="SGS72" s="65"/>
      <c r="SGT72" s="65"/>
      <c r="SGU72" s="65"/>
      <c r="SGV72" s="65"/>
      <c r="SGW72" s="65"/>
      <c r="SGX72" s="65"/>
      <c r="SGY72" s="65"/>
      <c r="SGZ72" s="65"/>
      <c r="SHA72" s="65"/>
      <c r="SHB72" s="65"/>
      <c r="SHC72" s="65"/>
      <c r="SHD72" s="65"/>
      <c r="SHE72" s="65"/>
      <c r="SHF72" s="65"/>
      <c r="SHG72" s="65"/>
      <c r="SHH72" s="65"/>
      <c r="SHI72" s="65"/>
      <c r="SHJ72" s="65"/>
      <c r="SHK72" s="65"/>
      <c r="SHL72" s="65"/>
      <c r="SHM72" s="65"/>
      <c r="SHN72" s="65"/>
      <c r="SHO72" s="65"/>
      <c r="SHP72" s="65"/>
      <c r="SHQ72" s="65"/>
      <c r="SHR72" s="65"/>
      <c r="SHS72" s="65"/>
      <c r="SHT72" s="65"/>
      <c r="SHU72" s="65"/>
      <c r="SHV72" s="65"/>
      <c r="SHW72" s="65"/>
      <c r="SHX72" s="65"/>
      <c r="SHY72" s="65"/>
      <c r="SHZ72" s="65"/>
      <c r="SIA72" s="65"/>
      <c r="SIB72" s="65"/>
      <c r="SIC72" s="65"/>
      <c r="SID72" s="65"/>
      <c r="SIE72" s="65"/>
      <c r="SIF72" s="65"/>
      <c r="SIG72" s="65"/>
      <c r="SIH72" s="65"/>
      <c r="SII72" s="65"/>
      <c r="SIJ72" s="65"/>
      <c r="SIK72" s="65"/>
      <c r="SIL72" s="65"/>
      <c r="SIM72" s="65"/>
      <c r="SIN72" s="65"/>
      <c r="SIO72" s="65"/>
      <c r="SIP72" s="65"/>
      <c r="SIQ72" s="65"/>
      <c r="SIR72" s="65"/>
      <c r="SIS72" s="65"/>
      <c r="SIT72" s="65"/>
      <c r="SIU72" s="65"/>
      <c r="SIV72" s="65"/>
      <c r="SIW72" s="65"/>
      <c r="SIX72" s="65"/>
      <c r="SIY72" s="65"/>
      <c r="SIZ72" s="65"/>
      <c r="SJA72" s="65"/>
      <c r="SJB72" s="65"/>
      <c r="SJC72" s="65"/>
      <c r="SJD72" s="65"/>
      <c r="SJE72" s="65"/>
      <c r="SJF72" s="65"/>
      <c r="SJG72" s="65"/>
      <c r="SJH72" s="65"/>
      <c r="SJI72" s="65"/>
      <c r="SJJ72" s="65"/>
      <c r="SJK72" s="65"/>
      <c r="SJL72" s="65"/>
      <c r="SJM72" s="65"/>
      <c r="SJN72" s="65"/>
      <c r="SJO72" s="65"/>
      <c r="SJP72" s="65"/>
      <c r="SJQ72" s="65"/>
      <c r="SJR72" s="65"/>
      <c r="SJS72" s="65"/>
      <c r="SJT72" s="65"/>
      <c r="SJU72" s="65"/>
      <c r="SJV72" s="65"/>
      <c r="SJW72" s="65"/>
      <c r="SJX72" s="65"/>
      <c r="SJY72" s="65"/>
      <c r="SJZ72" s="65"/>
      <c r="SKA72" s="65"/>
      <c r="SKB72" s="65"/>
      <c r="SKC72" s="65"/>
      <c r="SKD72" s="65"/>
      <c r="SKE72" s="65"/>
      <c r="SKF72" s="65"/>
      <c r="SKG72" s="65"/>
      <c r="SKH72" s="65"/>
      <c r="SKI72" s="65"/>
      <c r="SKJ72" s="65"/>
      <c r="SKK72" s="65"/>
      <c r="SKL72" s="65"/>
      <c r="SKM72" s="65"/>
      <c r="SKN72" s="65"/>
      <c r="SKO72" s="65"/>
      <c r="SKP72" s="65"/>
      <c r="SKQ72" s="65"/>
      <c r="SKR72" s="65"/>
      <c r="SKS72" s="65"/>
      <c r="SKT72" s="65"/>
      <c r="SKU72" s="65"/>
      <c r="SKV72" s="65"/>
      <c r="SKW72" s="65"/>
      <c r="SKX72" s="65"/>
      <c r="SKY72" s="65"/>
      <c r="SKZ72" s="65"/>
      <c r="SLA72" s="65"/>
      <c r="SLB72" s="65"/>
      <c r="SLC72" s="65"/>
      <c r="SLD72" s="65"/>
      <c r="SLE72" s="65"/>
      <c r="SLF72" s="65"/>
      <c r="SLG72" s="65"/>
      <c r="SLH72" s="65"/>
      <c r="SLI72" s="65"/>
      <c r="SLJ72" s="65"/>
      <c r="SLK72" s="65"/>
      <c r="SLL72" s="65"/>
      <c r="SLM72" s="65"/>
      <c r="SLN72" s="65"/>
      <c r="SLO72" s="65"/>
      <c r="SLP72" s="65"/>
      <c r="SLQ72" s="65"/>
      <c r="SLR72" s="65"/>
      <c r="SLS72" s="65"/>
      <c r="SLT72" s="65"/>
      <c r="SLU72" s="65"/>
      <c r="SLV72" s="65"/>
      <c r="SLW72" s="65"/>
      <c r="SLX72" s="65"/>
      <c r="SLY72" s="65"/>
      <c r="SLZ72" s="65"/>
      <c r="SMA72" s="65"/>
      <c r="SMB72" s="65"/>
      <c r="SMC72" s="65"/>
      <c r="SMD72" s="65"/>
      <c r="SME72" s="65"/>
      <c r="SMF72" s="65"/>
      <c r="SMG72" s="65"/>
      <c r="SMH72" s="65"/>
      <c r="SMI72" s="65"/>
      <c r="SMJ72" s="65"/>
      <c r="SMK72" s="65"/>
      <c r="SML72" s="65"/>
      <c r="SMM72" s="65"/>
      <c r="SMN72" s="65"/>
      <c r="SMO72" s="65"/>
      <c r="SMP72" s="65"/>
      <c r="SMQ72" s="65"/>
      <c r="SMR72" s="65"/>
      <c r="SMS72" s="65"/>
      <c r="SMT72" s="65"/>
      <c r="SMU72" s="65"/>
      <c r="SMV72" s="65"/>
      <c r="SMW72" s="65"/>
      <c r="SMX72" s="65"/>
      <c r="SMY72" s="65"/>
      <c r="SMZ72" s="65"/>
      <c r="SNA72" s="65"/>
      <c r="SNB72" s="65"/>
      <c r="SNC72" s="65"/>
      <c r="SND72" s="65"/>
      <c r="SNE72" s="65"/>
      <c r="SNF72" s="65"/>
      <c r="SNG72" s="65"/>
      <c r="SNH72" s="65"/>
      <c r="SNI72" s="65"/>
      <c r="SNJ72" s="65"/>
      <c r="SNK72" s="65"/>
      <c r="SNL72" s="65"/>
      <c r="SNM72" s="65"/>
      <c r="SNN72" s="65"/>
      <c r="SNO72" s="65"/>
      <c r="SNP72" s="65"/>
      <c r="SNQ72" s="65"/>
      <c r="SNR72" s="65"/>
      <c r="SNS72" s="65"/>
      <c r="SNT72" s="65"/>
      <c r="SNU72" s="65"/>
      <c r="SNV72" s="65"/>
      <c r="SNW72" s="65"/>
      <c r="SNX72" s="65"/>
      <c r="SNY72" s="65"/>
      <c r="SNZ72" s="65"/>
      <c r="SOA72" s="65"/>
      <c r="SOB72" s="65"/>
      <c r="SOC72" s="65"/>
      <c r="SOD72" s="65"/>
      <c r="SOE72" s="65"/>
      <c r="SOF72" s="65"/>
      <c r="SOG72" s="65"/>
      <c r="SOH72" s="65"/>
      <c r="SOI72" s="65"/>
      <c r="SOJ72" s="65"/>
      <c r="SOK72" s="65"/>
      <c r="SOL72" s="65"/>
      <c r="SOM72" s="65"/>
      <c r="SON72" s="65"/>
      <c r="SOO72" s="65"/>
      <c r="SOP72" s="65"/>
      <c r="SOQ72" s="65"/>
      <c r="SOR72" s="65"/>
      <c r="SOS72" s="65"/>
      <c r="SOT72" s="65"/>
      <c r="SOU72" s="65"/>
      <c r="SOV72" s="65"/>
      <c r="SOW72" s="65"/>
      <c r="SOX72" s="65"/>
      <c r="SOY72" s="65"/>
      <c r="SOZ72" s="65"/>
      <c r="SPA72" s="65"/>
      <c r="SPB72" s="65"/>
      <c r="SPC72" s="65"/>
      <c r="SPD72" s="65"/>
      <c r="SPE72" s="65"/>
      <c r="SPF72" s="65"/>
      <c r="SPG72" s="65"/>
      <c r="SPH72" s="65"/>
      <c r="SPI72" s="65"/>
      <c r="SPJ72" s="65"/>
      <c r="SPK72" s="65"/>
      <c r="SPL72" s="65"/>
      <c r="SPM72" s="65"/>
      <c r="SPN72" s="65"/>
      <c r="SPO72" s="65"/>
      <c r="SPP72" s="65"/>
      <c r="SPQ72" s="65"/>
      <c r="SPR72" s="65"/>
      <c r="SPS72" s="65"/>
      <c r="SPT72" s="65"/>
      <c r="SPU72" s="65"/>
      <c r="SPV72" s="65"/>
      <c r="SPW72" s="65"/>
      <c r="SPX72" s="65"/>
      <c r="SPY72" s="65"/>
      <c r="SPZ72" s="65"/>
      <c r="SQA72" s="65"/>
      <c r="SQB72" s="65"/>
      <c r="SQC72" s="65"/>
      <c r="SQD72" s="65"/>
      <c r="SQE72" s="65"/>
      <c r="SQF72" s="65"/>
      <c r="SQG72" s="65"/>
      <c r="SQH72" s="65"/>
      <c r="SQI72" s="65"/>
      <c r="SQJ72" s="65"/>
      <c r="SQK72" s="65"/>
      <c r="SQL72" s="65"/>
      <c r="SQM72" s="65"/>
      <c r="SQN72" s="65"/>
      <c r="SQO72" s="65"/>
      <c r="SQP72" s="65"/>
      <c r="SQQ72" s="65"/>
      <c r="SQR72" s="65"/>
      <c r="SQS72" s="65"/>
      <c r="SQT72" s="65"/>
      <c r="SQU72" s="65"/>
      <c r="SQV72" s="65"/>
      <c r="SQW72" s="65"/>
      <c r="SQX72" s="65"/>
      <c r="SQY72" s="65"/>
      <c r="SQZ72" s="65"/>
      <c r="SRA72" s="65"/>
      <c r="SRB72" s="65"/>
      <c r="SRC72" s="65"/>
      <c r="SRD72" s="65"/>
      <c r="SRE72" s="65"/>
      <c r="SRF72" s="65"/>
      <c r="SRG72" s="65"/>
      <c r="SRH72" s="65"/>
      <c r="SRI72" s="65"/>
      <c r="SRJ72" s="65"/>
      <c r="SRK72" s="65"/>
      <c r="SRL72" s="65"/>
      <c r="SRM72" s="65"/>
      <c r="SRN72" s="65"/>
      <c r="SRO72" s="65"/>
      <c r="SRP72" s="65"/>
      <c r="SRQ72" s="65"/>
      <c r="SRR72" s="65"/>
      <c r="SRS72" s="65"/>
      <c r="SRT72" s="65"/>
      <c r="SRU72" s="65"/>
      <c r="SRV72" s="65"/>
      <c r="SRW72" s="65"/>
      <c r="SRX72" s="65"/>
      <c r="SRY72" s="65"/>
      <c r="SRZ72" s="65"/>
      <c r="SSA72" s="65"/>
      <c r="SSB72" s="65"/>
      <c r="SSC72" s="65"/>
      <c r="SSD72" s="65"/>
      <c r="SSE72" s="65"/>
      <c r="SSF72" s="65"/>
      <c r="SSG72" s="65"/>
      <c r="SSH72" s="65"/>
      <c r="SSI72" s="65"/>
      <c r="SSJ72" s="65"/>
      <c r="SSK72" s="65"/>
      <c r="SSL72" s="65"/>
      <c r="SSM72" s="65"/>
      <c r="SSN72" s="65"/>
      <c r="SSO72" s="65"/>
      <c r="SSP72" s="65"/>
      <c r="SSQ72" s="65"/>
      <c r="SSR72" s="65"/>
      <c r="SSS72" s="65"/>
      <c r="SST72" s="65"/>
      <c r="SSU72" s="65"/>
      <c r="SSV72" s="65"/>
      <c r="SSW72" s="65"/>
      <c r="SSX72" s="65"/>
      <c r="SSY72" s="65"/>
      <c r="SSZ72" s="65"/>
      <c r="STA72" s="65"/>
      <c r="STB72" s="65"/>
      <c r="STC72" s="65"/>
      <c r="STD72" s="65"/>
      <c r="STE72" s="65"/>
      <c r="STF72" s="65"/>
      <c r="STG72" s="65"/>
      <c r="STH72" s="65"/>
      <c r="STI72" s="65"/>
      <c r="STJ72" s="65"/>
      <c r="STK72" s="65"/>
      <c r="STL72" s="65"/>
      <c r="STM72" s="65"/>
      <c r="STN72" s="65"/>
      <c r="STO72" s="65"/>
      <c r="STP72" s="65"/>
      <c r="STQ72" s="65"/>
      <c r="STR72" s="65"/>
      <c r="STS72" s="65"/>
      <c r="STT72" s="65"/>
      <c r="STU72" s="65"/>
      <c r="STV72" s="65"/>
      <c r="STW72" s="65"/>
      <c r="STX72" s="65"/>
      <c r="STY72" s="65"/>
      <c r="STZ72" s="65"/>
      <c r="SUA72" s="65"/>
      <c r="SUB72" s="65"/>
      <c r="SUC72" s="65"/>
      <c r="SUD72" s="65"/>
      <c r="SUE72" s="65"/>
      <c r="SUF72" s="65"/>
      <c r="SUG72" s="65"/>
      <c r="SUH72" s="65"/>
      <c r="SUI72" s="65"/>
      <c r="SUJ72" s="65"/>
      <c r="SUK72" s="65"/>
      <c r="SUL72" s="65"/>
      <c r="SUM72" s="65"/>
      <c r="SUN72" s="65"/>
      <c r="SUO72" s="65"/>
      <c r="SUP72" s="65"/>
      <c r="SUQ72" s="65"/>
      <c r="SUR72" s="65"/>
      <c r="SUS72" s="65"/>
      <c r="SUT72" s="65"/>
      <c r="SUU72" s="65"/>
      <c r="SUV72" s="65"/>
      <c r="SUW72" s="65"/>
      <c r="SUX72" s="65"/>
      <c r="SUY72" s="65"/>
      <c r="SUZ72" s="65"/>
      <c r="SVA72" s="65"/>
      <c r="SVB72" s="65"/>
      <c r="SVC72" s="65"/>
      <c r="SVD72" s="65"/>
      <c r="SVE72" s="65"/>
      <c r="SVF72" s="65"/>
      <c r="SVG72" s="65"/>
      <c r="SVH72" s="65"/>
      <c r="SVI72" s="65"/>
      <c r="SVJ72" s="65"/>
      <c r="SVK72" s="65"/>
      <c r="SVL72" s="65"/>
      <c r="SVM72" s="65"/>
      <c r="SVN72" s="65"/>
      <c r="SVO72" s="65"/>
      <c r="SVP72" s="65"/>
      <c r="SVQ72" s="65"/>
      <c r="SVR72" s="65"/>
      <c r="SVS72" s="65"/>
      <c r="SVT72" s="65"/>
      <c r="SVU72" s="65"/>
      <c r="SVV72" s="65"/>
      <c r="SVW72" s="65"/>
      <c r="SVX72" s="65"/>
      <c r="SVY72" s="65"/>
      <c r="SVZ72" s="65"/>
      <c r="SWA72" s="65"/>
      <c r="SWB72" s="65"/>
      <c r="SWC72" s="65"/>
      <c r="SWD72" s="65"/>
      <c r="SWE72" s="65"/>
      <c r="SWF72" s="65"/>
      <c r="SWG72" s="65"/>
      <c r="SWH72" s="65"/>
      <c r="SWI72" s="65"/>
      <c r="SWJ72" s="65"/>
      <c r="SWK72" s="65"/>
      <c r="SWL72" s="65"/>
      <c r="SWM72" s="65"/>
      <c r="SWN72" s="65"/>
      <c r="SWO72" s="65"/>
      <c r="SWP72" s="65"/>
      <c r="SWQ72" s="65"/>
      <c r="SWR72" s="65"/>
      <c r="SWS72" s="65"/>
      <c r="SWT72" s="65"/>
      <c r="SWU72" s="65"/>
      <c r="SWV72" s="65"/>
      <c r="SWW72" s="65"/>
      <c r="SWX72" s="65"/>
      <c r="SWY72" s="65"/>
      <c r="SWZ72" s="65"/>
      <c r="SXA72" s="65"/>
      <c r="SXB72" s="65"/>
      <c r="SXC72" s="65"/>
      <c r="SXD72" s="65"/>
      <c r="SXE72" s="65"/>
      <c r="SXF72" s="65"/>
      <c r="SXG72" s="65"/>
      <c r="SXH72" s="65"/>
      <c r="SXI72" s="65"/>
      <c r="SXJ72" s="65"/>
      <c r="SXK72" s="65"/>
      <c r="SXL72" s="65"/>
      <c r="SXM72" s="65"/>
      <c r="SXN72" s="65"/>
      <c r="SXO72" s="65"/>
      <c r="SXP72" s="65"/>
      <c r="SXQ72" s="65"/>
      <c r="SXR72" s="65"/>
      <c r="SXS72" s="65"/>
      <c r="SXT72" s="65"/>
      <c r="SXU72" s="65"/>
      <c r="SXV72" s="65"/>
      <c r="SXW72" s="65"/>
      <c r="SXX72" s="65"/>
      <c r="SXY72" s="65"/>
      <c r="SXZ72" s="65"/>
      <c r="SYA72" s="65"/>
      <c r="SYB72" s="65"/>
      <c r="SYC72" s="65"/>
      <c r="SYD72" s="65"/>
      <c r="SYE72" s="65"/>
      <c r="SYF72" s="65"/>
      <c r="SYG72" s="65"/>
      <c r="SYH72" s="65"/>
      <c r="SYI72" s="65"/>
      <c r="SYJ72" s="65"/>
      <c r="SYK72" s="65"/>
      <c r="SYL72" s="65"/>
      <c r="SYM72" s="65"/>
      <c r="SYN72" s="65"/>
      <c r="SYO72" s="65"/>
      <c r="SYP72" s="65"/>
      <c r="SYQ72" s="65"/>
      <c r="SYR72" s="65"/>
      <c r="SYS72" s="65"/>
      <c r="SYT72" s="65"/>
      <c r="SYU72" s="65"/>
      <c r="SYV72" s="65"/>
      <c r="SYW72" s="65"/>
      <c r="SYX72" s="65"/>
      <c r="SYY72" s="65"/>
      <c r="SYZ72" s="65"/>
      <c r="SZA72" s="65"/>
      <c r="SZB72" s="65"/>
      <c r="SZC72" s="65"/>
      <c r="SZD72" s="65"/>
      <c r="SZE72" s="65"/>
      <c r="SZF72" s="65"/>
      <c r="SZG72" s="65"/>
      <c r="SZH72" s="65"/>
      <c r="SZI72" s="65"/>
      <c r="SZJ72" s="65"/>
      <c r="SZK72" s="65"/>
      <c r="SZL72" s="65"/>
      <c r="SZM72" s="65"/>
      <c r="SZN72" s="65"/>
      <c r="SZO72" s="65"/>
      <c r="SZP72" s="65"/>
      <c r="SZQ72" s="65"/>
      <c r="SZR72" s="65"/>
      <c r="SZS72" s="65"/>
      <c r="SZT72" s="65"/>
      <c r="SZU72" s="65"/>
      <c r="SZV72" s="65"/>
      <c r="SZW72" s="65"/>
      <c r="SZX72" s="65"/>
      <c r="SZY72" s="65"/>
      <c r="SZZ72" s="65"/>
      <c r="TAA72" s="65"/>
      <c r="TAB72" s="65"/>
      <c r="TAC72" s="65"/>
      <c r="TAD72" s="65"/>
      <c r="TAE72" s="65"/>
      <c r="TAF72" s="65"/>
      <c r="TAG72" s="65"/>
      <c r="TAH72" s="65"/>
      <c r="TAI72" s="65"/>
      <c r="TAJ72" s="65"/>
      <c r="TAK72" s="65"/>
      <c r="TAL72" s="65"/>
      <c r="TAM72" s="65"/>
      <c r="TAN72" s="65"/>
      <c r="TAO72" s="65"/>
      <c r="TAP72" s="65"/>
      <c r="TAQ72" s="65"/>
      <c r="TAR72" s="65"/>
      <c r="TAS72" s="65"/>
      <c r="TAT72" s="65"/>
      <c r="TAU72" s="65"/>
      <c r="TAV72" s="65"/>
      <c r="TAW72" s="65"/>
      <c r="TAX72" s="65"/>
      <c r="TAY72" s="65"/>
      <c r="TAZ72" s="65"/>
      <c r="TBA72" s="65"/>
      <c r="TBB72" s="65"/>
      <c r="TBC72" s="65"/>
      <c r="TBD72" s="65"/>
      <c r="TBE72" s="65"/>
      <c r="TBF72" s="65"/>
      <c r="TBG72" s="65"/>
      <c r="TBH72" s="65"/>
      <c r="TBI72" s="65"/>
      <c r="TBJ72" s="65"/>
      <c r="TBK72" s="65"/>
      <c r="TBL72" s="65"/>
      <c r="TBM72" s="65"/>
      <c r="TBN72" s="65"/>
      <c r="TBO72" s="65"/>
      <c r="TBP72" s="65"/>
      <c r="TBQ72" s="65"/>
      <c r="TBR72" s="65"/>
      <c r="TBS72" s="65"/>
      <c r="TBT72" s="65"/>
      <c r="TBU72" s="65"/>
      <c r="TBV72" s="65"/>
      <c r="TBW72" s="65"/>
      <c r="TBX72" s="65"/>
      <c r="TBY72" s="65"/>
      <c r="TBZ72" s="65"/>
      <c r="TCA72" s="65"/>
      <c r="TCB72" s="65"/>
      <c r="TCC72" s="65"/>
      <c r="TCD72" s="65"/>
      <c r="TCE72" s="65"/>
      <c r="TCF72" s="65"/>
      <c r="TCG72" s="65"/>
      <c r="TCH72" s="65"/>
      <c r="TCI72" s="65"/>
      <c r="TCJ72" s="65"/>
      <c r="TCK72" s="65"/>
      <c r="TCL72" s="65"/>
      <c r="TCM72" s="65"/>
      <c r="TCN72" s="65"/>
      <c r="TCO72" s="65"/>
      <c r="TCP72" s="65"/>
      <c r="TCQ72" s="65"/>
      <c r="TCR72" s="65"/>
      <c r="TCS72" s="65"/>
      <c r="TCT72" s="65"/>
      <c r="TCU72" s="65"/>
      <c r="TCV72" s="65"/>
      <c r="TCW72" s="65"/>
      <c r="TCX72" s="65"/>
      <c r="TCY72" s="65"/>
      <c r="TCZ72" s="65"/>
      <c r="TDA72" s="65"/>
      <c r="TDB72" s="65"/>
      <c r="TDC72" s="65"/>
      <c r="TDD72" s="65"/>
      <c r="TDE72" s="65"/>
      <c r="TDF72" s="65"/>
      <c r="TDG72" s="65"/>
      <c r="TDH72" s="65"/>
      <c r="TDI72" s="65"/>
      <c r="TDJ72" s="65"/>
      <c r="TDK72" s="65"/>
      <c r="TDL72" s="65"/>
      <c r="TDM72" s="65"/>
      <c r="TDN72" s="65"/>
      <c r="TDO72" s="65"/>
      <c r="TDP72" s="65"/>
      <c r="TDQ72" s="65"/>
      <c r="TDR72" s="65"/>
      <c r="TDS72" s="65"/>
      <c r="TDT72" s="65"/>
      <c r="TDU72" s="65"/>
      <c r="TDV72" s="65"/>
      <c r="TDW72" s="65"/>
      <c r="TDX72" s="65"/>
      <c r="TDY72" s="65"/>
      <c r="TDZ72" s="65"/>
      <c r="TEA72" s="65"/>
      <c r="TEB72" s="65"/>
      <c r="TEC72" s="65"/>
      <c r="TED72" s="65"/>
      <c r="TEE72" s="65"/>
      <c r="TEF72" s="65"/>
      <c r="TEG72" s="65"/>
      <c r="TEH72" s="65"/>
      <c r="TEI72" s="65"/>
      <c r="TEJ72" s="65"/>
      <c r="TEK72" s="65"/>
      <c r="TEL72" s="65"/>
      <c r="TEM72" s="65"/>
      <c r="TEN72" s="65"/>
      <c r="TEO72" s="65"/>
      <c r="TEP72" s="65"/>
      <c r="TEQ72" s="65"/>
      <c r="TER72" s="65"/>
      <c r="TES72" s="65"/>
      <c r="TET72" s="65"/>
      <c r="TEU72" s="65"/>
      <c r="TEV72" s="65"/>
      <c r="TEW72" s="65"/>
      <c r="TEX72" s="65"/>
      <c r="TEY72" s="65"/>
      <c r="TEZ72" s="65"/>
      <c r="TFA72" s="65"/>
      <c r="TFB72" s="65"/>
      <c r="TFC72" s="65"/>
      <c r="TFD72" s="65"/>
      <c r="TFE72" s="65"/>
      <c r="TFF72" s="65"/>
      <c r="TFG72" s="65"/>
      <c r="TFH72" s="65"/>
      <c r="TFI72" s="65"/>
      <c r="TFJ72" s="65"/>
      <c r="TFK72" s="65"/>
      <c r="TFL72" s="65"/>
      <c r="TFM72" s="65"/>
      <c r="TFN72" s="65"/>
      <c r="TFO72" s="65"/>
      <c r="TFP72" s="65"/>
      <c r="TFQ72" s="65"/>
      <c r="TFR72" s="65"/>
      <c r="TFS72" s="65"/>
      <c r="TFT72" s="65"/>
      <c r="TFU72" s="65"/>
      <c r="TFV72" s="65"/>
      <c r="TFW72" s="65"/>
      <c r="TFX72" s="65"/>
      <c r="TFY72" s="65"/>
      <c r="TFZ72" s="65"/>
      <c r="TGA72" s="65"/>
      <c r="TGB72" s="65"/>
      <c r="TGC72" s="65"/>
      <c r="TGD72" s="65"/>
      <c r="TGE72" s="65"/>
      <c r="TGF72" s="65"/>
      <c r="TGG72" s="65"/>
      <c r="TGH72" s="65"/>
      <c r="TGI72" s="65"/>
      <c r="TGJ72" s="65"/>
      <c r="TGK72" s="65"/>
      <c r="TGL72" s="65"/>
      <c r="TGM72" s="65"/>
      <c r="TGN72" s="65"/>
      <c r="TGO72" s="65"/>
      <c r="TGP72" s="65"/>
      <c r="TGQ72" s="65"/>
      <c r="TGR72" s="65"/>
      <c r="TGS72" s="65"/>
      <c r="TGT72" s="65"/>
      <c r="TGU72" s="65"/>
      <c r="TGV72" s="65"/>
      <c r="TGW72" s="65"/>
      <c r="TGX72" s="65"/>
      <c r="TGY72" s="65"/>
      <c r="TGZ72" s="65"/>
      <c r="THA72" s="65"/>
      <c r="THB72" s="65"/>
      <c r="THC72" s="65"/>
      <c r="THD72" s="65"/>
      <c r="THE72" s="65"/>
      <c r="THF72" s="65"/>
      <c r="THG72" s="65"/>
      <c r="THH72" s="65"/>
      <c r="THI72" s="65"/>
      <c r="THJ72" s="65"/>
      <c r="THK72" s="65"/>
      <c r="THL72" s="65"/>
      <c r="THM72" s="65"/>
      <c r="THN72" s="65"/>
      <c r="THO72" s="65"/>
      <c r="THP72" s="65"/>
      <c r="THQ72" s="65"/>
      <c r="THR72" s="65"/>
      <c r="THS72" s="65"/>
      <c r="THT72" s="65"/>
      <c r="THU72" s="65"/>
      <c r="THV72" s="65"/>
      <c r="THW72" s="65"/>
      <c r="THX72" s="65"/>
      <c r="THY72" s="65"/>
      <c r="THZ72" s="65"/>
      <c r="TIA72" s="65"/>
      <c r="TIB72" s="65"/>
      <c r="TIC72" s="65"/>
      <c r="TID72" s="65"/>
      <c r="TIE72" s="65"/>
      <c r="TIF72" s="65"/>
      <c r="TIG72" s="65"/>
      <c r="TIH72" s="65"/>
      <c r="TII72" s="65"/>
      <c r="TIJ72" s="65"/>
      <c r="TIK72" s="65"/>
      <c r="TIL72" s="65"/>
      <c r="TIM72" s="65"/>
      <c r="TIN72" s="65"/>
      <c r="TIO72" s="65"/>
      <c r="TIP72" s="65"/>
      <c r="TIQ72" s="65"/>
      <c r="TIR72" s="65"/>
      <c r="TIS72" s="65"/>
      <c r="TIT72" s="65"/>
      <c r="TIU72" s="65"/>
      <c r="TIV72" s="65"/>
      <c r="TIW72" s="65"/>
      <c r="TIX72" s="65"/>
      <c r="TIY72" s="65"/>
      <c r="TIZ72" s="65"/>
      <c r="TJA72" s="65"/>
      <c r="TJB72" s="65"/>
      <c r="TJC72" s="65"/>
      <c r="TJD72" s="65"/>
      <c r="TJE72" s="65"/>
      <c r="TJF72" s="65"/>
      <c r="TJG72" s="65"/>
      <c r="TJH72" s="65"/>
      <c r="TJI72" s="65"/>
      <c r="TJJ72" s="65"/>
      <c r="TJK72" s="65"/>
      <c r="TJL72" s="65"/>
      <c r="TJM72" s="65"/>
      <c r="TJN72" s="65"/>
      <c r="TJO72" s="65"/>
      <c r="TJP72" s="65"/>
      <c r="TJQ72" s="65"/>
      <c r="TJR72" s="65"/>
      <c r="TJS72" s="65"/>
      <c r="TJT72" s="65"/>
      <c r="TJU72" s="65"/>
      <c r="TJV72" s="65"/>
      <c r="TJW72" s="65"/>
      <c r="TJX72" s="65"/>
      <c r="TJY72" s="65"/>
      <c r="TJZ72" s="65"/>
      <c r="TKA72" s="65"/>
      <c r="TKB72" s="65"/>
      <c r="TKC72" s="65"/>
      <c r="TKD72" s="65"/>
      <c r="TKE72" s="65"/>
      <c r="TKF72" s="65"/>
      <c r="TKG72" s="65"/>
      <c r="TKH72" s="65"/>
      <c r="TKI72" s="65"/>
      <c r="TKJ72" s="65"/>
      <c r="TKK72" s="65"/>
      <c r="TKL72" s="65"/>
      <c r="TKM72" s="65"/>
      <c r="TKN72" s="65"/>
      <c r="TKO72" s="65"/>
      <c r="TKP72" s="65"/>
      <c r="TKQ72" s="65"/>
      <c r="TKR72" s="65"/>
      <c r="TKS72" s="65"/>
      <c r="TKT72" s="65"/>
      <c r="TKU72" s="65"/>
      <c r="TKV72" s="65"/>
      <c r="TKW72" s="65"/>
      <c r="TKX72" s="65"/>
      <c r="TKY72" s="65"/>
      <c r="TKZ72" s="65"/>
      <c r="TLA72" s="65"/>
      <c r="TLB72" s="65"/>
      <c r="TLC72" s="65"/>
      <c r="TLD72" s="65"/>
      <c r="TLE72" s="65"/>
      <c r="TLF72" s="65"/>
      <c r="TLG72" s="65"/>
      <c r="TLH72" s="65"/>
      <c r="TLI72" s="65"/>
      <c r="TLJ72" s="65"/>
      <c r="TLK72" s="65"/>
      <c r="TLL72" s="65"/>
      <c r="TLM72" s="65"/>
      <c r="TLN72" s="65"/>
      <c r="TLO72" s="65"/>
      <c r="TLP72" s="65"/>
      <c r="TLQ72" s="65"/>
      <c r="TLR72" s="65"/>
      <c r="TLS72" s="65"/>
      <c r="TLT72" s="65"/>
      <c r="TLU72" s="65"/>
      <c r="TLV72" s="65"/>
      <c r="TLW72" s="65"/>
      <c r="TLX72" s="65"/>
      <c r="TLY72" s="65"/>
      <c r="TLZ72" s="65"/>
      <c r="TMA72" s="65"/>
      <c r="TMB72" s="65"/>
      <c r="TMC72" s="65"/>
      <c r="TMD72" s="65"/>
      <c r="TME72" s="65"/>
      <c r="TMF72" s="65"/>
      <c r="TMG72" s="65"/>
      <c r="TMH72" s="65"/>
      <c r="TMI72" s="65"/>
      <c r="TMJ72" s="65"/>
      <c r="TMK72" s="65"/>
      <c r="TML72" s="65"/>
      <c r="TMM72" s="65"/>
      <c r="TMN72" s="65"/>
      <c r="TMO72" s="65"/>
      <c r="TMP72" s="65"/>
      <c r="TMQ72" s="65"/>
      <c r="TMR72" s="65"/>
      <c r="TMS72" s="65"/>
      <c r="TMT72" s="65"/>
      <c r="TMU72" s="65"/>
      <c r="TMV72" s="65"/>
      <c r="TMW72" s="65"/>
      <c r="TMX72" s="65"/>
      <c r="TMY72" s="65"/>
      <c r="TMZ72" s="65"/>
      <c r="TNA72" s="65"/>
      <c r="TNB72" s="65"/>
      <c r="TNC72" s="65"/>
      <c r="TND72" s="65"/>
      <c r="TNE72" s="65"/>
      <c r="TNF72" s="65"/>
      <c r="TNG72" s="65"/>
      <c r="TNH72" s="65"/>
      <c r="TNI72" s="65"/>
      <c r="TNJ72" s="65"/>
      <c r="TNK72" s="65"/>
      <c r="TNL72" s="65"/>
      <c r="TNM72" s="65"/>
      <c r="TNN72" s="65"/>
      <c r="TNO72" s="65"/>
      <c r="TNP72" s="65"/>
      <c r="TNQ72" s="65"/>
      <c r="TNR72" s="65"/>
      <c r="TNS72" s="65"/>
      <c r="TNT72" s="65"/>
      <c r="TNU72" s="65"/>
      <c r="TNV72" s="65"/>
      <c r="TNW72" s="65"/>
      <c r="TNX72" s="65"/>
      <c r="TNY72" s="65"/>
      <c r="TNZ72" s="65"/>
      <c r="TOA72" s="65"/>
      <c r="TOB72" s="65"/>
      <c r="TOC72" s="65"/>
      <c r="TOD72" s="65"/>
      <c r="TOE72" s="65"/>
      <c r="TOF72" s="65"/>
      <c r="TOG72" s="65"/>
      <c r="TOH72" s="65"/>
      <c r="TOI72" s="65"/>
      <c r="TOJ72" s="65"/>
      <c r="TOK72" s="65"/>
      <c r="TOL72" s="65"/>
      <c r="TOM72" s="65"/>
      <c r="TON72" s="65"/>
      <c r="TOO72" s="65"/>
      <c r="TOP72" s="65"/>
      <c r="TOQ72" s="65"/>
      <c r="TOR72" s="65"/>
      <c r="TOS72" s="65"/>
      <c r="TOT72" s="65"/>
      <c r="TOU72" s="65"/>
      <c r="TOV72" s="65"/>
      <c r="TOW72" s="65"/>
      <c r="TOX72" s="65"/>
      <c r="TOY72" s="65"/>
      <c r="TOZ72" s="65"/>
      <c r="TPA72" s="65"/>
      <c r="TPB72" s="65"/>
      <c r="TPC72" s="65"/>
      <c r="TPD72" s="65"/>
      <c r="TPE72" s="65"/>
      <c r="TPF72" s="65"/>
      <c r="TPG72" s="65"/>
      <c r="TPH72" s="65"/>
      <c r="TPI72" s="65"/>
      <c r="TPJ72" s="65"/>
      <c r="TPK72" s="65"/>
      <c r="TPL72" s="65"/>
      <c r="TPM72" s="65"/>
      <c r="TPN72" s="65"/>
      <c r="TPO72" s="65"/>
      <c r="TPP72" s="65"/>
      <c r="TPQ72" s="65"/>
      <c r="TPR72" s="65"/>
      <c r="TPS72" s="65"/>
      <c r="TPT72" s="65"/>
      <c r="TPU72" s="65"/>
      <c r="TPV72" s="65"/>
      <c r="TPW72" s="65"/>
      <c r="TPX72" s="65"/>
      <c r="TPY72" s="65"/>
      <c r="TPZ72" s="65"/>
      <c r="TQA72" s="65"/>
      <c r="TQB72" s="65"/>
      <c r="TQC72" s="65"/>
      <c r="TQD72" s="65"/>
      <c r="TQE72" s="65"/>
      <c r="TQF72" s="65"/>
      <c r="TQG72" s="65"/>
      <c r="TQH72" s="65"/>
      <c r="TQI72" s="65"/>
      <c r="TQJ72" s="65"/>
      <c r="TQK72" s="65"/>
      <c r="TQL72" s="65"/>
      <c r="TQM72" s="65"/>
      <c r="TQN72" s="65"/>
      <c r="TQO72" s="65"/>
      <c r="TQP72" s="65"/>
      <c r="TQQ72" s="65"/>
      <c r="TQR72" s="65"/>
      <c r="TQS72" s="65"/>
      <c r="TQT72" s="65"/>
      <c r="TQU72" s="65"/>
      <c r="TQV72" s="65"/>
      <c r="TQW72" s="65"/>
      <c r="TQX72" s="65"/>
      <c r="TQY72" s="65"/>
      <c r="TQZ72" s="65"/>
      <c r="TRA72" s="65"/>
      <c r="TRB72" s="65"/>
      <c r="TRC72" s="65"/>
      <c r="TRD72" s="65"/>
      <c r="TRE72" s="65"/>
      <c r="TRF72" s="65"/>
      <c r="TRG72" s="65"/>
      <c r="TRH72" s="65"/>
      <c r="TRI72" s="65"/>
      <c r="TRJ72" s="65"/>
      <c r="TRK72" s="65"/>
      <c r="TRL72" s="65"/>
      <c r="TRM72" s="65"/>
      <c r="TRN72" s="65"/>
      <c r="TRO72" s="65"/>
      <c r="TRP72" s="65"/>
      <c r="TRQ72" s="65"/>
      <c r="TRR72" s="65"/>
      <c r="TRS72" s="65"/>
      <c r="TRT72" s="65"/>
      <c r="TRU72" s="65"/>
      <c r="TRV72" s="65"/>
      <c r="TRW72" s="65"/>
      <c r="TRX72" s="65"/>
      <c r="TRY72" s="65"/>
      <c r="TRZ72" s="65"/>
      <c r="TSA72" s="65"/>
      <c r="TSB72" s="65"/>
      <c r="TSC72" s="65"/>
      <c r="TSD72" s="65"/>
      <c r="TSE72" s="65"/>
      <c r="TSF72" s="65"/>
      <c r="TSG72" s="65"/>
      <c r="TSH72" s="65"/>
      <c r="TSI72" s="65"/>
      <c r="TSJ72" s="65"/>
      <c r="TSK72" s="65"/>
      <c r="TSL72" s="65"/>
      <c r="TSM72" s="65"/>
      <c r="TSN72" s="65"/>
      <c r="TSO72" s="65"/>
      <c r="TSP72" s="65"/>
      <c r="TSQ72" s="65"/>
      <c r="TSR72" s="65"/>
      <c r="TSS72" s="65"/>
      <c r="TST72" s="65"/>
      <c r="TSU72" s="65"/>
      <c r="TSV72" s="65"/>
      <c r="TSW72" s="65"/>
      <c r="TSX72" s="65"/>
      <c r="TSY72" s="65"/>
      <c r="TSZ72" s="65"/>
      <c r="TTA72" s="65"/>
      <c r="TTB72" s="65"/>
      <c r="TTC72" s="65"/>
      <c r="TTD72" s="65"/>
      <c r="TTE72" s="65"/>
      <c r="TTF72" s="65"/>
      <c r="TTG72" s="65"/>
      <c r="TTH72" s="65"/>
      <c r="TTI72" s="65"/>
      <c r="TTJ72" s="65"/>
      <c r="TTK72" s="65"/>
      <c r="TTL72" s="65"/>
      <c r="TTM72" s="65"/>
      <c r="TTN72" s="65"/>
      <c r="TTO72" s="65"/>
      <c r="TTP72" s="65"/>
      <c r="TTQ72" s="65"/>
      <c r="TTR72" s="65"/>
      <c r="TTS72" s="65"/>
      <c r="TTT72" s="65"/>
      <c r="TTU72" s="65"/>
      <c r="TTV72" s="65"/>
      <c r="TTW72" s="65"/>
      <c r="TTX72" s="65"/>
      <c r="TTY72" s="65"/>
      <c r="TTZ72" s="65"/>
      <c r="TUA72" s="65"/>
      <c r="TUB72" s="65"/>
      <c r="TUC72" s="65"/>
      <c r="TUD72" s="65"/>
      <c r="TUE72" s="65"/>
      <c r="TUF72" s="65"/>
      <c r="TUG72" s="65"/>
      <c r="TUH72" s="65"/>
      <c r="TUI72" s="65"/>
      <c r="TUJ72" s="65"/>
      <c r="TUK72" s="65"/>
      <c r="TUL72" s="65"/>
      <c r="TUM72" s="65"/>
      <c r="TUN72" s="65"/>
      <c r="TUO72" s="65"/>
      <c r="TUP72" s="65"/>
      <c r="TUQ72" s="65"/>
      <c r="TUR72" s="65"/>
      <c r="TUS72" s="65"/>
      <c r="TUT72" s="65"/>
      <c r="TUU72" s="65"/>
      <c r="TUV72" s="65"/>
      <c r="TUW72" s="65"/>
      <c r="TUX72" s="65"/>
      <c r="TUY72" s="65"/>
      <c r="TUZ72" s="65"/>
      <c r="TVA72" s="65"/>
      <c r="TVB72" s="65"/>
      <c r="TVC72" s="65"/>
      <c r="TVD72" s="65"/>
      <c r="TVE72" s="65"/>
      <c r="TVF72" s="65"/>
      <c r="TVG72" s="65"/>
      <c r="TVH72" s="65"/>
      <c r="TVI72" s="65"/>
      <c r="TVJ72" s="65"/>
      <c r="TVK72" s="65"/>
      <c r="TVL72" s="65"/>
      <c r="TVM72" s="65"/>
      <c r="TVN72" s="65"/>
      <c r="TVO72" s="65"/>
      <c r="TVP72" s="65"/>
      <c r="TVQ72" s="65"/>
      <c r="TVR72" s="65"/>
      <c r="TVS72" s="65"/>
      <c r="TVT72" s="65"/>
      <c r="TVU72" s="65"/>
      <c r="TVV72" s="65"/>
      <c r="TVW72" s="65"/>
      <c r="TVX72" s="65"/>
      <c r="TVY72" s="65"/>
      <c r="TVZ72" s="65"/>
      <c r="TWA72" s="65"/>
      <c r="TWB72" s="65"/>
      <c r="TWC72" s="65"/>
      <c r="TWD72" s="65"/>
      <c r="TWE72" s="65"/>
      <c r="TWF72" s="65"/>
      <c r="TWG72" s="65"/>
      <c r="TWH72" s="65"/>
      <c r="TWI72" s="65"/>
      <c r="TWJ72" s="65"/>
      <c r="TWK72" s="65"/>
      <c r="TWL72" s="65"/>
      <c r="TWM72" s="65"/>
      <c r="TWN72" s="65"/>
      <c r="TWO72" s="65"/>
      <c r="TWP72" s="65"/>
      <c r="TWQ72" s="65"/>
      <c r="TWR72" s="65"/>
      <c r="TWS72" s="65"/>
      <c r="TWT72" s="65"/>
      <c r="TWU72" s="65"/>
      <c r="TWV72" s="65"/>
      <c r="TWW72" s="65"/>
      <c r="TWX72" s="65"/>
      <c r="TWY72" s="65"/>
      <c r="TWZ72" s="65"/>
      <c r="TXA72" s="65"/>
      <c r="TXB72" s="65"/>
      <c r="TXC72" s="65"/>
      <c r="TXD72" s="65"/>
      <c r="TXE72" s="65"/>
      <c r="TXF72" s="65"/>
      <c r="TXG72" s="65"/>
      <c r="TXH72" s="65"/>
      <c r="TXI72" s="65"/>
      <c r="TXJ72" s="65"/>
      <c r="TXK72" s="65"/>
      <c r="TXL72" s="65"/>
      <c r="TXM72" s="65"/>
      <c r="TXN72" s="65"/>
      <c r="TXO72" s="65"/>
      <c r="TXP72" s="65"/>
      <c r="TXQ72" s="65"/>
      <c r="TXR72" s="65"/>
      <c r="TXS72" s="65"/>
      <c r="TXT72" s="65"/>
      <c r="TXU72" s="65"/>
      <c r="TXV72" s="65"/>
      <c r="TXW72" s="65"/>
      <c r="TXX72" s="65"/>
      <c r="TXY72" s="65"/>
      <c r="TXZ72" s="65"/>
      <c r="TYA72" s="65"/>
      <c r="TYB72" s="65"/>
      <c r="TYC72" s="65"/>
      <c r="TYD72" s="65"/>
      <c r="TYE72" s="65"/>
      <c r="TYF72" s="65"/>
      <c r="TYG72" s="65"/>
      <c r="TYH72" s="65"/>
      <c r="TYI72" s="65"/>
      <c r="TYJ72" s="65"/>
      <c r="TYK72" s="65"/>
      <c r="TYL72" s="65"/>
      <c r="TYM72" s="65"/>
      <c r="TYN72" s="65"/>
      <c r="TYO72" s="65"/>
      <c r="TYP72" s="65"/>
      <c r="TYQ72" s="65"/>
      <c r="TYR72" s="65"/>
      <c r="TYS72" s="65"/>
      <c r="TYT72" s="65"/>
      <c r="TYU72" s="65"/>
      <c r="TYV72" s="65"/>
      <c r="TYW72" s="65"/>
      <c r="TYX72" s="65"/>
      <c r="TYY72" s="65"/>
      <c r="TYZ72" s="65"/>
      <c r="TZA72" s="65"/>
      <c r="TZB72" s="65"/>
      <c r="TZC72" s="65"/>
      <c r="TZD72" s="65"/>
      <c r="TZE72" s="65"/>
      <c r="TZF72" s="65"/>
      <c r="TZG72" s="65"/>
      <c r="TZH72" s="65"/>
      <c r="TZI72" s="65"/>
      <c r="TZJ72" s="65"/>
      <c r="TZK72" s="65"/>
      <c r="TZL72" s="65"/>
      <c r="TZM72" s="65"/>
      <c r="TZN72" s="65"/>
      <c r="TZO72" s="65"/>
      <c r="TZP72" s="65"/>
      <c r="TZQ72" s="65"/>
      <c r="TZR72" s="65"/>
      <c r="TZS72" s="65"/>
      <c r="TZT72" s="65"/>
      <c r="TZU72" s="65"/>
      <c r="TZV72" s="65"/>
      <c r="TZW72" s="65"/>
      <c r="TZX72" s="65"/>
      <c r="TZY72" s="65"/>
      <c r="TZZ72" s="65"/>
      <c r="UAA72" s="65"/>
      <c r="UAB72" s="65"/>
      <c r="UAC72" s="65"/>
      <c r="UAD72" s="65"/>
      <c r="UAE72" s="65"/>
      <c r="UAF72" s="65"/>
      <c r="UAG72" s="65"/>
      <c r="UAH72" s="65"/>
      <c r="UAI72" s="65"/>
      <c r="UAJ72" s="65"/>
      <c r="UAK72" s="65"/>
      <c r="UAL72" s="65"/>
      <c r="UAM72" s="65"/>
      <c r="UAN72" s="65"/>
      <c r="UAO72" s="65"/>
      <c r="UAP72" s="65"/>
      <c r="UAQ72" s="65"/>
      <c r="UAR72" s="65"/>
      <c r="UAS72" s="65"/>
      <c r="UAT72" s="65"/>
      <c r="UAU72" s="65"/>
      <c r="UAV72" s="65"/>
      <c r="UAW72" s="65"/>
      <c r="UAX72" s="65"/>
      <c r="UAY72" s="65"/>
      <c r="UAZ72" s="65"/>
      <c r="UBA72" s="65"/>
      <c r="UBB72" s="65"/>
      <c r="UBC72" s="65"/>
      <c r="UBD72" s="65"/>
      <c r="UBE72" s="65"/>
      <c r="UBF72" s="65"/>
      <c r="UBG72" s="65"/>
      <c r="UBH72" s="65"/>
      <c r="UBI72" s="65"/>
      <c r="UBJ72" s="65"/>
      <c r="UBK72" s="65"/>
      <c r="UBL72" s="65"/>
      <c r="UBM72" s="65"/>
      <c r="UBN72" s="65"/>
      <c r="UBO72" s="65"/>
      <c r="UBP72" s="65"/>
      <c r="UBQ72" s="65"/>
      <c r="UBR72" s="65"/>
      <c r="UBS72" s="65"/>
      <c r="UBT72" s="65"/>
      <c r="UBU72" s="65"/>
      <c r="UBV72" s="65"/>
      <c r="UBW72" s="65"/>
      <c r="UBX72" s="65"/>
      <c r="UBY72" s="65"/>
      <c r="UBZ72" s="65"/>
      <c r="UCA72" s="65"/>
      <c r="UCB72" s="65"/>
      <c r="UCC72" s="65"/>
      <c r="UCD72" s="65"/>
      <c r="UCE72" s="65"/>
      <c r="UCF72" s="65"/>
      <c r="UCG72" s="65"/>
      <c r="UCH72" s="65"/>
      <c r="UCI72" s="65"/>
      <c r="UCJ72" s="65"/>
      <c r="UCK72" s="65"/>
      <c r="UCL72" s="65"/>
      <c r="UCM72" s="65"/>
      <c r="UCN72" s="65"/>
      <c r="UCO72" s="65"/>
      <c r="UCP72" s="65"/>
      <c r="UCQ72" s="65"/>
      <c r="UCR72" s="65"/>
      <c r="UCS72" s="65"/>
      <c r="UCT72" s="65"/>
      <c r="UCU72" s="65"/>
      <c r="UCV72" s="65"/>
      <c r="UCW72" s="65"/>
      <c r="UCX72" s="65"/>
      <c r="UCY72" s="65"/>
      <c r="UCZ72" s="65"/>
      <c r="UDA72" s="65"/>
      <c r="UDB72" s="65"/>
      <c r="UDC72" s="65"/>
      <c r="UDD72" s="65"/>
      <c r="UDE72" s="65"/>
      <c r="UDF72" s="65"/>
      <c r="UDG72" s="65"/>
      <c r="UDH72" s="65"/>
      <c r="UDI72" s="65"/>
      <c r="UDJ72" s="65"/>
      <c r="UDK72" s="65"/>
      <c r="UDL72" s="65"/>
      <c r="UDM72" s="65"/>
      <c r="UDN72" s="65"/>
      <c r="UDO72" s="65"/>
      <c r="UDP72" s="65"/>
      <c r="UDQ72" s="65"/>
      <c r="UDR72" s="65"/>
      <c r="UDS72" s="65"/>
      <c r="UDT72" s="65"/>
      <c r="UDU72" s="65"/>
      <c r="UDV72" s="65"/>
      <c r="UDW72" s="65"/>
      <c r="UDX72" s="65"/>
      <c r="UDY72" s="65"/>
      <c r="UDZ72" s="65"/>
      <c r="UEA72" s="65"/>
      <c r="UEB72" s="65"/>
      <c r="UEC72" s="65"/>
      <c r="UED72" s="65"/>
      <c r="UEE72" s="65"/>
      <c r="UEF72" s="65"/>
      <c r="UEG72" s="65"/>
      <c r="UEH72" s="65"/>
      <c r="UEI72" s="65"/>
      <c r="UEJ72" s="65"/>
      <c r="UEK72" s="65"/>
      <c r="UEL72" s="65"/>
      <c r="UEM72" s="65"/>
      <c r="UEN72" s="65"/>
      <c r="UEO72" s="65"/>
      <c r="UEP72" s="65"/>
      <c r="UEQ72" s="65"/>
      <c r="UER72" s="65"/>
      <c r="UES72" s="65"/>
      <c r="UET72" s="65"/>
      <c r="UEU72" s="65"/>
      <c r="UEV72" s="65"/>
      <c r="UEW72" s="65"/>
      <c r="UEX72" s="65"/>
      <c r="UEY72" s="65"/>
      <c r="UEZ72" s="65"/>
      <c r="UFA72" s="65"/>
      <c r="UFB72" s="65"/>
      <c r="UFC72" s="65"/>
      <c r="UFD72" s="65"/>
      <c r="UFE72" s="65"/>
      <c r="UFF72" s="65"/>
      <c r="UFG72" s="65"/>
      <c r="UFH72" s="65"/>
      <c r="UFI72" s="65"/>
      <c r="UFJ72" s="65"/>
      <c r="UFK72" s="65"/>
      <c r="UFL72" s="65"/>
      <c r="UFM72" s="65"/>
      <c r="UFN72" s="65"/>
      <c r="UFO72" s="65"/>
      <c r="UFP72" s="65"/>
      <c r="UFQ72" s="65"/>
      <c r="UFR72" s="65"/>
      <c r="UFS72" s="65"/>
      <c r="UFT72" s="65"/>
      <c r="UFU72" s="65"/>
      <c r="UFV72" s="65"/>
      <c r="UFW72" s="65"/>
      <c r="UFX72" s="65"/>
      <c r="UFY72" s="65"/>
      <c r="UFZ72" s="65"/>
      <c r="UGA72" s="65"/>
      <c r="UGB72" s="65"/>
      <c r="UGC72" s="65"/>
      <c r="UGD72" s="65"/>
      <c r="UGE72" s="65"/>
      <c r="UGF72" s="65"/>
      <c r="UGG72" s="65"/>
      <c r="UGH72" s="65"/>
      <c r="UGI72" s="65"/>
      <c r="UGJ72" s="65"/>
      <c r="UGK72" s="65"/>
      <c r="UGL72" s="65"/>
      <c r="UGM72" s="65"/>
      <c r="UGN72" s="65"/>
      <c r="UGO72" s="65"/>
      <c r="UGP72" s="65"/>
      <c r="UGQ72" s="65"/>
      <c r="UGR72" s="65"/>
      <c r="UGS72" s="65"/>
      <c r="UGT72" s="65"/>
      <c r="UGU72" s="65"/>
      <c r="UGV72" s="65"/>
      <c r="UGW72" s="65"/>
      <c r="UGX72" s="65"/>
      <c r="UGY72" s="65"/>
      <c r="UGZ72" s="65"/>
      <c r="UHA72" s="65"/>
      <c r="UHB72" s="65"/>
      <c r="UHC72" s="65"/>
      <c r="UHD72" s="65"/>
      <c r="UHE72" s="65"/>
      <c r="UHF72" s="65"/>
      <c r="UHG72" s="65"/>
      <c r="UHH72" s="65"/>
      <c r="UHI72" s="65"/>
      <c r="UHJ72" s="65"/>
      <c r="UHK72" s="65"/>
      <c r="UHL72" s="65"/>
      <c r="UHM72" s="65"/>
      <c r="UHN72" s="65"/>
      <c r="UHO72" s="65"/>
      <c r="UHP72" s="65"/>
      <c r="UHQ72" s="65"/>
      <c r="UHR72" s="65"/>
      <c r="UHS72" s="65"/>
      <c r="UHT72" s="65"/>
      <c r="UHU72" s="65"/>
      <c r="UHV72" s="65"/>
      <c r="UHW72" s="65"/>
      <c r="UHX72" s="65"/>
      <c r="UHY72" s="65"/>
      <c r="UHZ72" s="65"/>
      <c r="UIA72" s="65"/>
      <c r="UIB72" s="65"/>
      <c r="UIC72" s="65"/>
      <c r="UID72" s="65"/>
      <c r="UIE72" s="65"/>
      <c r="UIF72" s="65"/>
      <c r="UIG72" s="65"/>
      <c r="UIH72" s="65"/>
      <c r="UII72" s="65"/>
      <c r="UIJ72" s="65"/>
      <c r="UIK72" s="65"/>
      <c r="UIL72" s="65"/>
      <c r="UIM72" s="65"/>
      <c r="UIN72" s="65"/>
      <c r="UIO72" s="65"/>
      <c r="UIP72" s="65"/>
      <c r="UIQ72" s="65"/>
      <c r="UIR72" s="65"/>
      <c r="UIS72" s="65"/>
      <c r="UIT72" s="65"/>
      <c r="UIU72" s="65"/>
      <c r="UIV72" s="65"/>
      <c r="UIW72" s="65"/>
      <c r="UIX72" s="65"/>
      <c r="UIY72" s="65"/>
      <c r="UIZ72" s="65"/>
      <c r="UJA72" s="65"/>
      <c r="UJB72" s="65"/>
      <c r="UJC72" s="65"/>
      <c r="UJD72" s="65"/>
      <c r="UJE72" s="65"/>
      <c r="UJF72" s="65"/>
      <c r="UJG72" s="65"/>
      <c r="UJH72" s="65"/>
      <c r="UJI72" s="65"/>
      <c r="UJJ72" s="65"/>
      <c r="UJK72" s="65"/>
      <c r="UJL72" s="65"/>
      <c r="UJM72" s="65"/>
      <c r="UJN72" s="65"/>
      <c r="UJO72" s="65"/>
      <c r="UJP72" s="65"/>
      <c r="UJQ72" s="65"/>
      <c r="UJR72" s="65"/>
      <c r="UJS72" s="65"/>
      <c r="UJT72" s="65"/>
      <c r="UJU72" s="65"/>
      <c r="UJV72" s="65"/>
      <c r="UJW72" s="65"/>
      <c r="UJX72" s="65"/>
      <c r="UJY72" s="65"/>
      <c r="UJZ72" s="65"/>
      <c r="UKA72" s="65"/>
      <c r="UKB72" s="65"/>
      <c r="UKC72" s="65"/>
      <c r="UKD72" s="65"/>
      <c r="UKE72" s="65"/>
      <c r="UKF72" s="65"/>
      <c r="UKG72" s="65"/>
      <c r="UKH72" s="65"/>
      <c r="UKI72" s="65"/>
      <c r="UKJ72" s="65"/>
      <c r="UKK72" s="65"/>
      <c r="UKL72" s="65"/>
      <c r="UKM72" s="65"/>
      <c r="UKN72" s="65"/>
      <c r="UKO72" s="65"/>
      <c r="UKP72" s="65"/>
      <c r="UKQ72" s="65"/>
      <c r="UKR72" s="65"/>
      <c r="UKS72" s="65"/>
      <c r="UKT72" s="65"/>
      <c r="UKU72" s="65"/>
      <c r="UKV72" s="65"/>
      <c r="UKW72" s="65"/>
      <c r="UKX72" s="65"/>
      <c r="UKY72" s="65"/>
      <c r="UKZ72" s="65"/>
      <c r="ULA72" s="65"/>
      <c r="ULB72" s="65"/>
      <c r="ULC72" s="65"/>
      <c r="ULD72" s="65"/>
      <c r="ULE72" s="65"/>
      <c r="ULF72" s="65"/>
      <c r="ULG72" s="65"/>
      <c r="ULH72" s="65"/>
      <c r="ULI72" s="65"/>
      <c r="ULJ72" s="65"/>
      <c r="ULK72" s="65"/>
      <c r="ULL72" s="65"/>
      <c r="ULM72" s="65"/>
      <c r="ULN72" s="65"/>
      <c r="ULO72" s="65"/>
      <c r="ULP72" s="65"/>
      <c r="ULQ72" s="65"/>
      <c r="ULR72" s="65"/>
      <c r="ULS72" s="65"/>
      <c r="ULT72" s="65"/>
      <c r="ULU72" s="65"/>
      <c r="ULV72" s="65"/>
      <c r="ULW72" s="65"/>
      <c r="ULX72" s="65"/>
      <c r="ULY72" s="65"/>
      <c r="ULZ72" s="65"/>
      <c r="UMA72" s="65"/>
      <c r="UMB72" s="65"/>
      <c r="UMC72" s="65"/>
      <c r="UMD72" s="65"/>
      <c r="UME72" s="65"/>
      <c r="UMF72" s="65"/>
      <c r="UMG72" s="65"/>
      <c r="UMH72" s="65"/>
      <c r="UMI72" s="65"/>
      <c r="UMJ72" s="65"/>
      <c r="UMK72" s="65"/>
      <c r="UML72" s="65"/>
      <c r="UMM72" s="65"/>
      <c r="UMN72" s="65"/>
      <c r="UMO72" s="65"/>
      <c r="UMP72" s="65"/>
      <c r="UMQ72" s="65"/>
      <c r="UMR72" s="65"/>
      <c r="UMS72" s="65"/>
      <c r="UMT72" s="65"/>
      <c r="UMU72" s="65"/>
      <c r="UMV72" s="65"/>
      <c r="UMW72" s="65"/>
      <c r="UMX72" s="65"/>
      <c r="UMY72" s="65"/>
      <c r="UMZ72" s="65"/>
      <c r="UNA72" s="65"/>
      <c r="UNB72" s="65"/>
      <c r="UNC72" s="65"/>
      <c r="UND72" s="65"/>
      <c r="UNE72" s="65"/>
      <c r="UNF72" s="65"/>
      <c r="UNG72" s="65"/>
      <c r="UNH72" s="65"/>
      <c r="UNI72" s="65"/>
      <c r="UNJ72" s="65"/>
      <c r="UNK72" s="65"/>
      <c r="UNL72" s="65"/>
      <c r="UNM72" s="65"/>
      <c r="UNN72" s="65"/>
      <c r="UNO72" s="65"/>
      <c r="UNP72" s="65"/>
      <c r="UNQ72" s="65"/>
      <c r="UNR72" s="65"/>
      <c r="UNS72" s="65"/>
      <c r="UNT72" s="65"/>
      <c r="UNU72" s="65"/>
      <c r="UNV72" s="65"/>
      <c r="UNW72" s="65"/>
      <c r="UNX72" s="65"/>
      <c r="UNY72" s="65"/>
      <c r="UNZ72" s="65"/>
      <c r="UOA72" s="65"/>
      <c r="UOB72" s="65"/>
      <c r="UOC72" s="65"/>
      <c r="UOD72" s="65"/>
      <c r="UOE72" s="65"/>
      <c r="UOF72" s="65"/>
      <c r="UOG72" s="65"/>
      <c r="UOH72" s="65"/>
      <c r="UOI72" s="65"/>
      <c r="UOJ72" s="65"/>
      <c r="UOK72" s="65"/>
      <c r="UOL72" s="65"/>
      <c r="UOM72" s="65"/>
      <c r="UON72" s="65"/>
      <c r="UOO72" s="65"/>
      <c r="UOP72" s="65"/>
      <c r="UOQ72" s="65"/>
      <c r="UOR72" s="65"/>
      <c r="UOS72" s="65"/>
      <c r="UOT72" s="65"/>
      <c r="UOU72" s="65"/>
      <c r="UOV72" s="65"/>
      <c r="UOW72" s="65"/>
      <c r="UOX72" s="65"/>
      <c r="UOY72" s="65"/>
      <c r="UOZ72" s="65"/>
      <c r="UPA72" s="65"/>
      <c r="UPB72" s="65"/>
      <c r="UPC72" s="65"/>
      <c r="UPD72" s="65"/>
      <c r="UPE72" s="65"/>
      <c r="UPF72" s="65"/>
      <c r="UPG72" s="65"/>
      <c r="UPH72" s="65"/>
      <c r="UPI72" s="65"/>
      <c r="UPJ72" s="65"/>
      <c r="UPK72" s="65"/>
      <c r="UPL72" s="65"/>
      <c r="UPM72" s="65"/>
      <c r="UPN72" s="65"/>
      <c r="UPO72" s="65"/>
      <c r="UPP72" s="65"/>
      <c r="UPQ72" s="65"/>
      <c r="UPR72" s="65"/>
      <c r="UPS72" s="65"/>
      <c r="UPT72" s="65"/>
      <c r="UPU72" s="65"/>
      <c r="UPV72" s="65"/>
      <c r="UPW72" s="65"/>
      <c r="UPX72" s="65"/>
      <c r="UPY72" s="65"/>
      <c r="UPZ72" s="65"/>
      <c r="UQA72" s="65"/>
      <c r="UQB72" s="65"/>
      <c r="UQC72" s="65"/>
      <c r="UQD72" s="65"/>
      <c r="UQE72" s="65"/>
      <c r="UQF72" s="65"/>
      <c r="UQG72" s="65"/>
      <c r="UQH72" s="65"/>
      <c r="UQI72" s="65"/>
      <c r="UQJ72" s="65"/>
      <c r="UQK72" s="65"/>
      <c r="UQL72" s="65"/>
      <c r="UQM72" s="65"/>
      <c r="UQN72" s="65"/>
      <c r="UQO72" s="65"/>
      <c r="UQP72" s="65"/>
      <c r="UQQ72" s="65"/>
      <c r="UQR72" s="65"/>
      <c r="UQS72" s="65"/>
      <c r="UQT72" s="65"/>
      <c r="UQU72" s="65"/>
      <c r="UQV72" s="65"/>
      <c r="UQW72" s="65"/>
      <c r="UQX72" s="65"/>
      <c r="UQY72" s="65"/>
      <c r="UQZ72" s="65"/>
      <c r="URA72" s="65"/>
      <c r="URB72" s="65"/>
      <c r="URC72" s="65"/>
      <c r="URD72" s="65"/>
      <c r="URE72" s="65"/>
      <c r="URF72" s="65"/>
      <c r="URG72" s="65"/>
      <c r="URH72" s="65"/>
      <c r="URI72" s="65"/>
      <c r="URJ72" s="65"/>
      <c r="URK72" s="65"/>
      <c r="URL72" s="65"/>
      <c r="URM72" s="65"/>
      <c r="URN72" s="65"/>
      <c r="URO72" s="65"/>
      <c r="URP72" s="65"/>
      <c r="URQ72" s="65"/>
      <c r="URR72" s="65"/>
      <c r="URS72" s="65"/>
      <c r="URT72" s="65"/>
      <c r="URU72" s="65"/>
      <c r="URV72" s="65"/>
      <c r="URW72" s="65"/>
      <c r="URX72" s="65"/>
      <c r="URY72" s="65"/>
      <c r="URZ72" s="65"/>
      <c r="USA72" s="65"/>
      <c r="USB72" s="65"/>
      <c r="USC72" s="65"/>
      <c r="USD72" s="65"/>
      <c r="USE72" s="65"/>
      <c r="USF72" s="65"/>
      <c r="USG72" s="65"/>
      <c r="USH72" s="65"/>
      <c r="USI72" s="65"/>
      <c r="USJ72" s="65"/>
      <c r="USK72" s="65"/>
      <c r="USL72" s="65"/>
      <c r="USM72" s="65"/>
      <c r="USN72" s="65"/>
      <c r="USO72" s="65"/>
      <c r="USP72" s="65"/>
      <c r="USQ72" s="65"/>
      <c r="USR72" s="65"/>
      <c r="USS72" s="65"/>
      <c r="UST72" s="65"/>
      <c r="USU72" s="65"/>
      <c r="USV72" s="65"/>
      <c r="USW72" s="65"/>
      <c r="USX72" s="65"/>
      <c r="USY72" s="65"/>
      <c r="USZ72" s="65"/>
      <c r="UTA72" s="65"/>
      <c r="UTB72" s="65"/>
      <c r="UTC72" s="65"/>
      <c r="UTD72" s="65"/>
      <c r="UTE72" s="65"/>
      <c r="UTF72" s="65"/>
      <c r="UTG72" s="65"/>
      <c r="UTH72" s="65"/>
      <c r="UTI72" s="65"/>
      <c r="UTJ72" s="65"/>
      <c r="UTK72" s="65"/>
      <c r="UTL72" s="65"/>
      <c r="UTM72" s="65"/>
      <c r="UTN72" s="65"/>
      <c r="UTO72" s="65"/>
      <c r="UTP72" s="65"/>
      <c r="UTQ72" s="65"/>
      <c r="UTR72" s="65"/>
      <c r="UTS72" s="65"/>
      <c r="UTT72" s="65"/>
      <c r="UTU72" s="65"/>
      <c r="UTV72" s="65"/>
      <c r="UTW72" s="65"/>
      <c r="UTX72" s="65"/>
      <c r="UTY72" s="65"/>
      <c r="UTZ72" s="65"/>
      <c r="UUA72" s="65"/>
      <c r="UUB72" s="65"/>
      <c r="UUC72" s="65"/>
      <c r="UUD72" s="65"/>
      <c r="UUE72" s="65"/>
      <c r="UUF72" s="65"/>
      <c r="UUG72" s="65"/>
      <c r="UUH72" s="65"/>
      <c r="UUI72" s="65"/>
      <c r="UUJ72" s="65"/>
      <c r="UUK72" s="65"/>
      <c r="UUL72" s="65"/>
      <c r="UUM72" s="65"/>
      <c r="UUN72" s="65"/>
      <c r="UUO72" s="65"/>
      <c r="UUP72" s="65"/>
      <c r="UUQ72" s="65"/>
      <c r="UUR72" s="65"/>
      <c r="UUS72" s="65"/>
      <c r="UUT72" s="65"/>
      <c r="UUU72" s="65"/>
      <c r="UUV72" s="65"/>
      <c r="UUW72" s="65"/>
      <c r="UUX72" s="65"/>
      <c r="UUY72" s="65"/>
      <c r="UUZ72" s="65"/>
      <c r="UVA72" s="65"/>
      <c r="UVB72" s="65"/>
      <c r="UVC72" s="65"/>
      <c r="UVD72" s="65"/>
      <c r="UVE72" s="65"/>
      <c r="UVF72" s="65"/>
      <c r="UVG72" s="65"/>
      <c r="UVH72" s="65"/>
      <c r="UVI72" s="65"/>
      <c r="UVJ72" s="65"/>
      <c r="UVK72" s="65"/>
      <c r="UVL72" s="65"/>
      <c r="UVM72" s="65"/>
      <c r="UVN72" s="65"/>
      <c r="UVO72" s="65"/>
      <c r="UVP72" s="65"/>
      <c r="UVQ72" s="65"/>
      <c r="UVR72" s="65"/>
      <c r="UVS72" s="65"/>
      <c r="UVT72" s="65"/>
      <c r="UVU72" s="65"/>
      <c r="UVV72" s="65"/>
      <c r="UVW72" s="65"/>
      <c r="UVX72" s="65"/>
      <c r="UVY72" s="65"/>
      <c r="UVZ72" s="65"/>
      <c r="UWA72" s="65"/>
      <c r="UWB72" s="65"/>
      <c r="UWC72" s="65"/>
      <c r="UWD72" s="65"/>
      <c r="UWE72" s="65"/>
      <c r="UWF72" s="65"/>
      <c r="UWG72" s="65"/>
      <c r="UWH72" s="65"/>
      <c r="UWI72" s="65"/>
      <c r="UWJ72" s="65"/>
      <c r="UWK72" s="65"/>
      <c r="UWL72" s="65"/>
      <c r="UWM72" s="65"/>
      <c r="UWN72" s="65"/>
      <c r="UWO72" s="65"/>
      <c r="UWP72" s="65"/>
      <c r="UWQ72" s="65"/>
      <c r="UWR72" s="65"/>
      <c r="UWS72" s="65"/>
      <c r="UWT72" s="65"/>
      <c r="UWU72" s="65"/>
      <c r="UWV72" s="65"/>
      <c r="UWW72" s="65"/>
      <c r="UWX72" s="65"/>
      <c r="UWY72" s="65"/>
      <c r="UWZ72" s="65"/>
      <c r="UXA72" s="65"/>
      <c r="UXB72" s="65"/>
      <c r="UXC72" s="65"/>
      <c r="UXD72" s="65"/>
      <c r="UXE72" s="65"/>
      <c r="UXF72" s="65"/>
      <c r="UXG72" s="65"/>
      <c r="UXH72" s="65"/>
      <c r="UXI72" s="65"/>
      <c r="UXJ72" s="65"/>
      <c r="UXK72" s="65"/>
      <c r="UXL72" s="65"/>
      <c r="UXM72" s="65"/>
      <c r="UXN72" s="65"/>
      <c r="UXO72" s="65"/>
      <c r="UXP72" s="65"/>
      <c r="UXQ72" s="65"/>
      <c r="UXR72" s="65"/>
      <c r="UXS72" s="65"/>
      <c r="UXT72" s="65"/>
      <c r="UXU72" s="65"/>
      <c r="UXV72" s="65"/>
      <c r="UXW72" s="65"/>
      <c r="UXX72" s="65"/>
      <c r="UXY72" s="65"/>
      <c r="UXZ72" s="65"/>
      <c r="UYA72" s="65"/>
      <c r="UYB72" s="65"/>
      <c r="UYC72" s="65"/>
      <c r="UYD72" s="65"/>
      <c r="UYE72" s="65"/>
      <c r="UYF72" s="65"/>
      <c r="UYG72" s="65"/>
      <c r="UYH72" s="65"/>
      <c r="UYI72" s="65"/>
      <c r="UYJ72" s="65"/>
      <c r="UYK72" s="65"/>
      <c r="UYL72" s="65"/>
      <c r="UYM72" s="65"/>
      <c r="UYN72" s="65"/>
      <c r="UYO72" s="65"/>
      <c r="UYP72" s="65"/>
      <c r="UYQ72" s="65"/>
      <c r="UYR72" s="65"/>
      <c r="UYS72" s="65"/>
      <c r="UYT72" s="65"/>
      <c r="UYU72" s="65"/>
      <c r="UYV72" s="65"/>
      <c r="UYW72" s="65"/>
      <c r="UYX72" s="65"/>
      <c r="UYY72" s="65"/>
      <c r="UYZ72" s="65"/>
      <c r="UZA72" s="65"/>
      <c r="UZB72" s="65"/>
      <c r="UZC72" s="65"/>
      <c r="UZD72" s="65"/>
      <c r="UZE72" s="65"/>
      <c r="UZF72" s="65"/>
      <c r="UZG72" s="65"/>
      <c r="UZH72" s="65"/>
      <c r="UZI72" s="65"/>
      <c r="UZJ72" s="65"/>
      <c r="UZK72" s="65"/>
      <c r="UZL72" s="65"/>
      <c r="UZM72" s="65"/>
      <c r="UZN72" s="65"/>
      <c r="UZO72" s="65"/>
      <c r="UZP72" s="65"/>
      <c r="UZQ72" s="65"/>
      <c r="UZR72" s="65"/>
      <c r="UZS72" s="65"/>
      <c r="UZT72" s="65"/>
      <c r="UZU72" s="65"/>
      <c r="UZV72" s="65"/>
      <c r="UZW72" s="65"/>
      <c r="UZX72" s="65"/>
      <c r="UZY72" s="65"/>
      <c r="UZZ72" s="65"/>
      <c r="VAA72" s="65"/>
      <c r="VAB72" s="65"/>
      <c r="VAC72" s="65"/>
      <c r="VAD72" s="65"/>
      <c r="VAE72" s="65"/>
      <c r="VAF72" s="65"/>
      <c r="VAG72" s="65"/>
      <c r="VAH72" s="65"/>
      <c r="VAI72" s="65"/>
      <c r="VAJ72" s="65"/>
      <c r="VAK72" s="65"/>
      <c r="VAL72" s="65"/>
      <c r="VAM72" s="65"/>
      <c r="VAN72" s="65"/>
      <c r="VAO72" s="65"/>
      <c r="VAP72" s="65"/>
      <c r="VAQ72" s="65"/>
      <c r="VAR72" s="65"/>
      <c r="VAS72" s="65"/>
      <c r="VAT72" s="65"/>
      <c r="VAU72" s="65"/>
      <c r="VAV72" s="65"/>
      <c r="VAW72" s="65"/>
      <c r="VAX72" s="65"/>
      <c r="VAY72" s="65"/>
      <c r="VAZ72" s="65"/>
      <c r="VBA72" s="65"/>
      <c r="VBB72" s="65"/>
      <c r="VBC72" s="65"/>
      <c r="VBD72" s="65"/>
      <c r="VBE72" s="65"/>
      <c r="VBF72" s="65"/>
      <c r="VBG72" s="65"/>
      <c r="VBH72" s="65"/>
      <c r="VBI72" s="65"/>
      <c r="VBJ72" s="65"/>
      <c r="VBK72" s="65"/>
      <c r="VBL72" s="65"/>
      <c r="VBM72" s="65"/>
      <c r="VBN72" s="65"/>
      <c r="VBO72" s="65"/>
      <c r="VBP72" s="65"/>
      <c r="VBQ72" s="65"/>
      <c r="VBR72" s="65"/>
      <c r="VBS72" s="65"/>
      <c r="VBT72" s="65"/>
      <c r="VBU72" s="65"/>
      <c r="VBV72" s="65"/>
      <c r="VBW72" s="65"/>
      <c r="VBX72" s="65"/>
      <c r="VBY72" s="65"/>
      <c r="VBZ72" s="65"/>
      <c r="VCA72" s="65"/>
      <c r="VCB72" s="65"/>
      <c r="VCC72" s="65"/>
      <c r="VCD72" s="65"/>
      <c r="VCE72" s="65"/>
      <c r="VCF72" s="65"/>
      <c r="VCG72" s="65"/>
      <c r="VCH72" s="65"/>
      <c r="VCI72" s="65"/>
      <c r="VCJ72" s="65"/>
      <c r="VCK72" s="65"/>
      <c r="VCL72" s="65"/>
      <c r="VCM72" s="65"/>
      <c r="VCN72" s="65"/>
      <c r="VCO72" s="65"/>
      <c r="VCP72" s="65"/>
      <c r="VCQ72" s="65"/>
      <c r="VCR72" s="65"/>
      <c r="VCS72" s="65"/>
      <c r="VCT72" s="65"/>
      <c r="VCU72" s="65"/>
      <c r="VCV72" s="65"/>
      <c r="VCW72" s="65"/>
      <c r="VCX72" s="65"/>
      <c r="VCY72" s="65"/>
      <c r="VCZ72" s="65"/>
      <c r="VDA72" s="65"/>
      <c r="VDB72" s="65"/>
      <c r="VDC72" s="65"/>
      <c r="VDD72" s="65"/>
      <c r="VDE72" s="65"/>
      <c r="VDF72" s="65"/>
      <c r="VDG72" s="65"/>
      <c r="VDH72" s="65"/>
      <c r="VDI72" s="65"/>
      <c r="VDJ72" s="65"/>
      <c r="VDK72" s="65"/>
      <c r="VDL72" s="65"/>
      <c r="VDM72" s="65"/>
      <c r="VDN72" s="65"/>
      <c r="VDO72" s="65"/>
      <c r="VDP72" s="65"/>
      <c r="VDQ72" s="65"/>
      <c r="VDR72" s="65"/>
      <c r="VDS72" s="65"/>
      <c r="VDT72" s="65"/>
      <c r="VDU72" s="65"/>
      <c r="VDV72" s="65"/>
      <c r="VDW72" s="65"/>
      <c r="VDX72" s="65"/>
      <c r="VDY72" s="65"/>
      <c r="VDZ72" s="65"/>
      <c r="VEA72" s="65"/>
      <c r="VEB72" s="65"/>
      <c r="VEC72" s="65"/>
      <c r="VED72" s="65"/>
      <c r="VEE72" s="65"/>
      <c r="VEF72" s="65"/>
      <c r="VEG72" s="65"/>
      <c r="VEH72" s="65"/>
      <c r="VEI72" s="65"/>
      <c r="VEJ72" s="65"/>
      <c r="VEK72" s="65"/>
      <c r="VEL72" s="65"/>
      <c r="VEM72" s="65"/>
      <c r="VEN72" s="65"/>
      <c r="VEO72" s="65"/>
      <c r="VEP72" s="65"/>
      <c r="VEQ72" s="65"/>
      <c r="VER72" s="65"/>
      <c r="VES72" s="65"/>
      <c r="VET72" s="65"/>
      <c r="VEU72" s="65"/>
      <c r="VEV72" s="65"/>
      <c r="VEW72" s="65"/>
      <c r="VEX72" s="65"/>
      <c r="VEY72" s="65"/>
      <c r="VEZ72" s="65"/>
      <c r="VFA72" s="65"/>
      <c r="VFB72" s="65"/>
      <c r="VFC72" s="65"/>
      <c r="VFD72" s="65"/>
      <c r="VFE72" s="65"/>
      <c r="VFF72" s="65"/>
      <c r="VFG72" s="65"/>
      <c r="VFH72" s="65"/>
      <c r="VFI72" s="65"/>
      <c r="VFJ72" s="65"/>
      <c r="VFK72" s="65"/>
      <c r="VFL72" s="65"/>
      <c r="VFM72" s="65"/>
      <c r="VFN72" s="65"/>
      <c r="VFO72" s="65"/>
      <c r="VFP72" s="65"/>
      <c r="VFQ72" s="65"/>
      <c r="VFR72" s="65"/>
      <c r="VFS72" s="65"/>
      <c r="VFT72" s="65"/>
      <c r="VFU72" s="65"/>
      <c r="VFV72" s="65"/>
      <c r="VFW72" s="65"/>
      <c r="VFX72" s="65"/>
      <c r="VFY72" s="65"/>
      <c r="VFZ72" s="65"/>
      <c r="VGA72" s="65"/>
      <c r="VGB72" s="65"/>
      <c r="VGC72" s="65"/>
      <c r="VGD72" s="65"/>
      <c r="VGE72" s="65"/>
      <c r="VGF72" s="65"/>
      <c r="VGG72" s="65"/>
      <c r="VGH72" s="65"/>
      <c r="VGI72" s="65"/>
      <c r="VGJ72" s="65"/>
      <c r="VGK72" s="65"/>
      <c r="VGL72" s="65"/>
      <c r="VGM72" s="65"/>
      <c r="VGN72" s="65"/>
      <c r="VGO72" s="65"/>
      <c r="VGP72" s="65"/>
      <c r="VGQ72" s="65"/>
      <c r="VGR72" s="65"/>
      <c r="VGS72" s="65"/>
      <c r="VGT72" s="65"/>
      <c r="VGU72" s="65"/>
      <c r="VGV72" s="65"/>
      <c r="VGW72" s="65"/>
      <c r="VGX72" s="65"/>
      <c r="VGY72" s="65"/>
      <c r="VGZ72" s="65"/>
      <c r="VHA72" s="65"/>
      <c r="VHB72" s="65"/>
      <c r="VHC72" s="65"/>
      <c r="VHD72" s="65"/>
      <c r="VHE72" s="65"/>
      <c r="VHF72" s="65"/>
      <c r="VHG72" s="65"/>
      <c r="VHH72" s="65"/>
      <c r="VHI72" s="65"/>
      <c r="VHJ72" s="65"/>
      <c r="VHK72" s="65"/>
      <c r="VHL72" s="65"/>
      <c r="VHM72" s="65"/>
      <c r="VHN72" s="65"/>
      <c r="VHO72" s="65"/>
      <c r="VHP72" s="65"/>
      <c r="VHQ72" s="65"/>
      <c r="VHR72" s="65"/>
      <c r="VHS72" s="65"/>
      <c r="VHT72" s="65"/>
      <c r="VHU72" s="65"/>
      <c r="VHV72" s="65"/>
      <c r="VHW72" s="65"/>
      <c r="VHX72" s="65"/>
      <c r="VHY72" s="65"/>
      <c r="VHZ72" s="65"/>
      <c r="VIA72" s="65"/>
      <c r="VIB72" s="65"/>
      <c r="VIC72" s="65"/>
      <c r="VID72" s="65"/>
      <c r="VIE72" s="65"/>
      <c r="VIF72" s="65"/>
      <c r="VIG72" s="65"/>
      <c r="VIH72" s="65"/>
      <c r="VII72" s="65"/>
      <c r="VIJ72" s="65"/>
      <c r="VIK72" s="65"/>
      <c r="VIL72" s="65"/>
      <c r="VIM72" s="65"/>
      <c r="VIN72" s="65"/>
      <c r="VIO72" s="65"/>
      <c r="VIP72" s="65"/>
      <c r="VIQ72" s="65"/>
      <c r="VIR72" s="65"/>
      <c r="VIS72" s="65"/>
      <c r="VIT72" s="65"/>
      <c r="VIU72" s="65"/>
      <c r="VIV72" s="65"/>
      <c r="VIW72" s="65"/>
      <c r="VIX72" s="65"/>
      <c r="VIY72" s="65"/>
      <c r="VIZ72" s="65"/>
      <c r="VJA72" s="65"/>
      <c r="VJB72" s="65"/>
      <c r="VJC72" s="65"/>
      <c r="VJD72" s="65"/>
      <c r="VJE72" s="65"/>
      <c r="VJF72" s="65"/>
      <c r="VJG72" s="65"/>
      <c r="VJH72" s="65"/>
      <c r="VJI72" s="65"/>
      <c r="VJJ72" s="65"/>
      <c r="VJK72" s="65"/>
      <c r="VJL72" s="65"/>
      <c r="VJM72" s="65"/>
      <c r="VJN72" s="65"/>
      <c r="VJO72" s="65"/>
      <c r="VJP72" s="65"/>
      <c r="VJQ72" s="65"/>
      <c r="VJR72" s="65"/>
      <c r="VJS72" s="65"/>
      <c r="VJT72" s="65"/>
      <c r="VJU72" s="65"/>
      <c r="VJV72" s="65"/>
      <c r="VJW72" s="65"/>
      <c r="VJX72" s="65"/>
      <c r="VJY72" s="65"/>
      <c r="VJZ72" s="65"/>
      <c r="VKA72" s="65"/>
      <c r="VKB72" s="65"/>
      <c r="VKC72" s="65"/>
      <c r="VKD72" s="65"/>
      <c r="VKE72" s="65"/>
      <c r="VKF72" s="65"/>
      <c r="VKG72" s="65"/>
      <c r="VKH72" s="65"/>
      <c r="VKI72" s="65"/>
      <c r="VKJ72" s="65"/>
      <c r="VKK72" s="65"/>
      <c r="VKL72" s="65"/>
      <c r="VKM72" s="65"/>
      <c r="VKN72" s="65"/>
      <c r="VKO72" s="65"/>
      <c r="VKP72" s="65"/>
      <c r="VKQ72" s="65"/>
      <c r="VKR72" s="65"/>
      <c r="VKS72" s="65"/>
      <c r="VKT72" s="65"/>
      <c r="VKU72" s="65"/>
      <c r="VKV72" s="65"/>
      <c r="VKW72" s="65"/>
      <c r="VKX72" s="65"/>
      <c r="VKY72" s="65"/>
      <c r="VKZ72" s="65"/>
      <c r="VLA72" s="65"/>
      <c r="VLB72" s="65"/>
      <c r="VLC72" s="65"/>
      <c r="VLD72" s="65"/>
      <c r="VLE72" s="65"/>
      <c r="VLF72" s="65"/>
      <c r="VLG72" s="65"/>
      <c r="VLH72" s="65"/>
      <c r="VLI72" s="65"/>
      <c r="VLJ72" s="65"/>
      <c r="VLK72" s="65"/>
      <c r="VLL72" s="65"/>
      <c r="VLM72" s="65"/>
      <c r="VLN72" s="65"/>
      <c r="VLO72" s="65"/>
      <c r="VLP72" s="65"/>
      <c r="VLQ72" s="65"/>
      <c r="VLR72" s="65"/>
      <c r="VLS72" s="65"/>
      <c r="VLT72" s="65"/>
      <c r="VLU72" s="65"/>
      <c r="VLV72" s="65"/>
      <c r="VLW72" s="65"/>
      <c r="VLX72" s="65"/>
      <c r="VLY72" s="65"/>
      <c r="VLZ72" s="65"/>
      <c r="VMA72" s="65"/>
      <c r="VMB72" s="65"/>
      <c r="VMC72" s="65"/>
      <c r="VMD72" s="65"/>
      <c r="VME72" s="65"/>
      <c r="VMF72" s="65"/>
      <c r="VMG72" s="65"/>
      <c r="VMH72" s="65"/>
      <c r="VMI72" s="65"/>
      <c r="VMJ72" s="65"/>
      <c r="VMK72" s="65"/>
      <c r="VML72" s="65"/>
      <c r="VMM72" s="65"/>
      <c r="VMN72" s="65"/>
      <c r="VMO72" s="65"/>
      <c r="VMP72" s="65"/>
      <c r="VMQ72" s="65"/>
      <c r="VMR72" s="65"/>
      <c r="VMS72" s="65"/>
      <c r="VMT72" s="65"/>
      <c r="VMU72" s="65"/>
      <c r="VMV72" s="65"/>
      <c r="VMW72" s="65"/>
      <c r="VMX72" s="65"/>
      <c r="VMY72" s="65"/>
      <c r="VMZ72" s="65"/>
      <c r="VNA72" s="65"/>
      <c r="VNB72" s="65"/>
      <c r="VNC72" s="65"/>
      <c r="VND72" s="65"/>
      <c r="VNE72" s="65"/>
      <c r="VNF72" s="65"/>
      <c r="VNG72" s="65"/>
      <c r="VNH72" s="65"/>
      <c r="VNI72" s="65"/>
      <c r="VNJ72" s="65"/>
      <c r="VNK72" s="65"/>
      <c r="VNL72" s="65"/>
      <c r="VNM72" s="65"/>
      <c r="VNN72" s="65"/>
      <c r="VNO72" s="65"/>
      <c r="VNP72" s="65"/>
      <c r="VNQ72" s="65"/>
      <c r="VNR72" s="65"/>
      <c r="VNS72" s="65"/>
      <c r="VNT72" s="65"/>
      <c r="VNU72" s="65"/>
      <c r="VNV72" s="65"/>
      <c r="VNW72" s="65"/>
      <c r="VNX72" s="65"/>
      <c r="VNY72" s="65"/>
      <c r="VNZ72" s="65"/>
      <c r="VOA72" s="65"/>
      <c r="VOB72" s="65"/>
      <c r="VOC72" s="65"/>
      <c r="VOD72" s="65"/>
      <c r="VOE72" s="65"/>
      <c r="VOF72" s="65"/>
      <c r="VOG72" s="65"/>
      <c r="VOH72" s="65"/>
      <c r="VOI72" s="65"/>
      <c r="VOJ72" s="65"/>
      <c r="VOK72" s="65"/>
      <c r="VOL72" s="65"/>
      <c r="VOM72" s="65"/>
      <c r="VON72" s="65"/>
      <c r="VOO72" s="65"/>
      <c r="VOP72" s="65"/>
      <c r="VOQ72" s="65"/>
      <c r="VOR72" s="65"/>
      <c r="VOS72" s="65"/>
      <c r="VOT72" s="65"/>
      <c r="VOU72" s="65"/>
      <c r="VOV72" s="65"/>
      <c r="VOW72" s="65"/>
      <c r="VOX72" s="65"/>
      <c r="VOY72" s="65"/>
      <c r="VOZ72" s="65"/>
      <c r="VPA72" s="65"/>
      <c r="VPB72" s="65"/>
      <c r="VPC72" s="65"/>
      <c r="VPD72" s="65"/>
      <c r="VPE72" s="65"/>
      <c r="VPF72" s="65"/>
      <c r="VPG72" s="65"/>
      <c r="VPH72" s="65"/>
      <c r="VPI72" s="65"/>
      <c r="VPJ72" s="65"/>
      <c r="VPK72" s="65"/>
      <c r="VPL72" s="65"/>
      <c r="VPM72" s="65"/>
      <c r="VPN72" s="65"/>
      <c r="VPO72" s="65"/>
      <c r="VPP72" s="65"/>
      <c r="VPQ72" s="65"/>
      <c r="VPR72" s="65"/>
      <c r="VPS72" s="65"/>
      <c r="VPT72" s="65"/>
      <c r="VPU72" s="65"/>
      <c r="VPV72" s="65"/>
      <c r="VPW72" s="65"/>
      <c r="VPX72" s="65"/>
      <c r="VPY72" s="65"/>
      <c r="VPZ72" s="65"/>
      <c r="VQA72" s="65"/>
      <c r="VQB72" s="65"/>
      <c r="VQC72" s="65"/>
      <c r="VQD72" s="65"/>
      <c r="VQE72" s="65"/>
      <c r="VQF72" s="65"/>
      <c r="VQG72" s="65"/>
      <c r="VQH72" s="65"/>
      <c r="VQI72" s="65"/>
      <c r="VQJ72" s="65"/>
      <c r="VQK72" s="65"/>
      <c r="VQL72" s="65"/>
      <c r="VQM72" s="65"/>
      <c r="VQN72" s="65"/>
      <c r="VQO72" s="65"/>
      <c r="VQP72" s="65"/>
      <c r="VQQ72" s="65"/>
      <c r="VQR72" s="65"/>
      <c r="VQS72" s="65"/>
      <c r="VQT72" s="65"/>
      <c r="VQU72" s="65"/>
      <c r="VQV72" s="65"/>
      <c r="VQW72" s="65"/>
      <c r="VQX72" s="65"/>
      <c r="VQY72" s="65"/>
      <c r="VQZ72" s="65"/>
      <c r="VRA72" s="65"/>
      <c r="VRB72" s="65"/>
      <c r="VRC72" s="65"/>
      <c r="VRD72" s="65"/>
      <c r="VRE72" s="65"/>
      <c r="VRF72" s="65"/>
      <c r="VRG72" s="65"/>
      <c r="VRH72" s="65"/>
      <c r="VRI72" s="65"/>
      <c r="VRJ72" s="65"/>
      <c r="VRK72" s="65"/>
      <c r="VRL72" s="65"/>
      <c r="VRM72" s="65"/>
      <c r="VRN72" s="65"/>
      <c r="VRO72" s="65"/>
      <c r="VRP72" s="65"/>
      <c r="VRQ72" s="65"/>
      <c r="VRR72" s="65"/>
      <c r="VRS72" s="65"/>
      <c r="VRT72" s="65"/>
      <c r="VRU72" s="65"/>
      <c r="VRV72" s="65"/>
      <c r="VRW72" s="65"/>
      <c r="VRX72" s="65"/>
      <c r="VRY72" s="65"/>
      <c r="VRZ72" s="65"/>
      <c r="VSA72" s="65"/>
      <c r="VSB72" s="65"/>
      <c r="VSC72" s="65"/>
      <c r="VSD72" s="65"/>
      <c r="VSE72" s="65"/>
      <c r="VSF72" s="65"/>
      <c r="VSG72" s="65"/>
      <c r="VSH72" s="65"/>
      <c r="VSI72" s="65"/>
      <c r="VSJ72" s="65"/>
      <c r="VSK72" s="65"/>
      <c r="VSL72" s="65"/>
      <c r="VSM72" s="65"/>
      <c r="VSN72" s="65"/>
      <c r="VSO72" s="65"/>
      <c r="VSP72" s="65"/>
      <c r="VSQ72" s="65"/>
      <c r="VSR72" s="65"/>
      <c r="VSS72" s="65"/>
      <c r="VST72" s="65"/>
      <c r="VSU72" s="65"/>
      <c r="VSV72" s="65"/>
      <c r="VSW72" s="65"/>
      <c r="VSX72" s="65"/>
      <c r="VSY72" s="65"/>
      <c r="VSZ72" s="65"/>
      <c r="VTA72" s="65"/>
      <c r="VTB72" s="65"/>
      <c r="VTC72" s="65"/>
      <c r="VTD72" s="65"/>
      <c r="VTE72" s="65"/>
      <c r="VTF72" s="65"/>
      <c r="VTG72" s="65"/>
      <c r="VTH72" s="65"/>
      <c r="VTI72" s="65"/>
      <c r="VTJ72" s="65"/>
      <c r="VTK72" s="65"/>
      <c r="VTL72" s="65"/>
      <c r="VTM72" s="65"/>
      <c r="VTN72" s="65"/>
      <c r="VTO72" s="65"/>
      <c r="VTP72" s="65"/>
      <c r="VTQ72" s="65"/>
      <c r="VTR72" s="65"/>
      <c r="VTS72" s="65"/>
      <c r="VTT72" s="65"/>
      <c r="VTU72" s="65"/>
      <c r="VTV72" s="65"/>
      <c r="VTW72" s="65"/>
      <c r="VTX72" s="65"/>
      <c r="VTY72" s="65"/>
      <c r="VTZ72" s="65"/>
      <c r="VUA72" s="65"/>
      <c r="VUB72" s="65"/>
      <c r="VUC72" s="65"/>
      <c r="VUD72" s="65"/>
      <c r="VUE72" s="65"/>
      <c r="VUF72" s="65"/>
      <c r="VUG72" s="65"/>
      <c r="VUH72" s="65"/>
      <c r="VUI72" s="65"/>
      <c r="VUJ72" s="65"/>
      <c r="VUK72" s="65"/>
      <c r="VUL72" s="65"/>
      <c r="VUM72" s="65"/>
      <c r="VUN72" s="65"/>
      <c r="VUO72" s="65"/>
      <c r="VUP72" s="65"/>
      <c r="VUQ72" s="65"/>
      <c r="VUR72" s="65"/>
      <c r="VUS72" s="65"/>
      <c r="VUT72" s="65"/>
      <c r="VUU72" s="65"/>
      <c r="VUV72" s="65"/>
      <c r="VUW72" s="65"/>
      <c r="VUX72" s="65"/>
      <c r="VUY72" s="65"/>
      <c r="VUZ72" s="65"/>
      <c r="VVA72" s="65"/>
      <c r="VVB72" s="65"/>
      <c r="VVC72" s="65"/>
      <c r="VVD72" s="65"/>
      <c r="VVE72" s="65"/>
      <c r="VVF72" s="65"/>
      <c r="VVG72" s="65"/>
      <c r="VVH72" s="65"/>
      <c r="VVI72" s="65"/>
      <c r="VVJ72" s="65"/>
      <c r="VVK72" s="65"/>
      <c r="VVL72" s="65"/>
      <c r="VVM72" s="65"/>
      <c r="VVN72" s="65"/>
      <c r="VVO72" s="65"/>
      <c r="VVP72" s="65"/>
      <c r="VVQ72" s="65"/>
      <c r="VVR72" s="65"/>
      <c r="VVS72" s="65"/>
      <c r="VVT72" s="65"/>
      <c r="VVU72" s="65"/>
      <c r="VVV72" s="65"/>
      <c r="VVW72" s="65"/>
      <c r="VVX72" s="65"/>
      <c r="VVY72" s="65"/>
      <c r="VVZ72" s="65"/>
      <c r="VWA72" s="65"/>
      <c r="VWB72" s="65"/>
      <c r="VWC72" s="65"/>
      <c r="VWD72" s="65"/>
      <c r="VWE72" s="65"/>
      <c r="VWF72" s="65"/>
      <c r="VWG72" s="65"/>
      <c r="VWH72" s="65"/>
      <c r="VWI72" s="65"/>
      <c r="VWJ72" s="65"/>
      <c r="VWK72" s="65"/>
      <c r="VWL72" s="65"/>
      <c r="VWM72" s="65"/>
      <c r="VWN72" s="65"/>
      <c r="VWO72" s="65"/>
      <c r="VWP72" s="65"/>
      <c r="VWQ72" s="65"/>
      <c r="VWR72" s="65"/>
      <c r="VWS72" s="65"/>
      <c r="VWT72" s="65"/>
      <c r="VWU72" s="65"/>
      <c r="VWV72" s="65"/>
      <c r="VWW72" s="65"/>
      <c r="VWX72" s="65"/>
      <c r="VWY72" s="65"/>
      <c r="VWZ72" s="65"/>
      <c r="VXA72" s="65"/>
      <c r="VXB72" s="65"/>
      <c r="VXC72" s="65"/>
      <c r="VXD72" s="65"/>
      <c r="VXE72" s="65"/>
      <c r="VXF72" s="65"/>
      <c r="VXG72" s="65"/>
      <c r="VXH72" s="65"/>
      <c r="VXI72" s="65"/>
      <c r="VXJ72" s="65"/>
      <c r="VXK72" s="65"/>
      <c r="VXL72" s="65"/>
      <c r="VXM72" s="65"/>
      <c r="VXN72" s="65"/>
      <c r="VXO72" s="65"/>
      <c r="VXP72" s="65"/>
      <c r="VXQ72" s="65"/>
      <c r="VXR72" s="65"/>
      <c r="VXS72" s="65"/>
      <c r="VXT72" s="65"/>
      <c r="VXU72" s="65"/>
      <c r="VXV72" s="65"/>
      <c r="VXW72" s="65"/>
      <c r="VXX72" s="65"/>
      <c r="VXY72" s="65"/>
      <c r="VXZ72" s="65"/>
      <c r="VYA72" s="65"/>
      <c r="VYB72" s="65"/>
      <c r="VYC72" s="65"/>
      <c r="VYD72" s="65"/>
      <c r="VYE72" s="65"/>
      <c r="VYF72" s="65"/>
      <c r="VYG72" s="65"/>
      <c r="VYH72" s="65"/>
      <c r="VYI72" s="65"/>
      <c r="VYJ72" s="65"/>
      <c r="VYK72" s="65"/>
      <c r="VYL72" s="65"/>
      <c r="VYM72" s="65"/>
      <c r="VYN72" s="65"/>
      <c r="VYO72" s="65"/>
      <c r="VYP72" s="65"/>
      <c r="VYQ72" s="65"/>
      <c r="VYR72" s="65"/>
      <c r="VYS72" s="65"/>
      <c r="VYT72" s="65"/>
      <c r="VYU72" s="65"/>
      <c r="VYV72" s="65"/>
      <c r="VYW72" s="65"/>
      <c r="VYX72" s="65"/>
      <c r="VYY72" s="65"/>
      <c r="VYZ72" s="65"/>
      <c r="VZA72" s="65"/>
      <c r="VZB72" s="65"/>
      <c r="VZC72" s="65"/>
      <c r="VZD72" s="65"/>
      <c r="VZE72" s="65"/>
      <c r="VZF72" s="65"/>
      <c r="VZG72" s="65"/>
      <c r="VZH72" s="65"/>
      <c r="VZI72" s="65"/>
      <c r="VZJ72" s="65"/>
      <c r="VZK72" s="65"/>
      <c r="VZL72" s="65"/>
      <c r="VZM72" s="65"/>
      <c r="VZN72" s="65"/>
      <c r="VZO72" s="65"/>
      <c r="VZP72" s="65"/>
      <c r="VZQ72" s="65"/>
      <c r="VZR72" s="65"/>
      <c r="VZS72" s="65"/>
      <c r="VZT72" s="65"/>
      <c r="VZU72" s="65"/>
      <c r="VZV72" s="65"/>
      <c r="VZW72" s="65"/>
      <c r="VZX72" s="65"/>
      <c r="VZY72" s="65"/>
      <c r="VZZ72" s="65"/>
      <c r="WAA72" s="65"/>
      <c r="WAB72" s="65"/>
      <c r="WAC72" s="65"/>
      <c r="WAD72" s="65"/>
      <c r="WAE72" s="65"/>
      <c r="WAF72" s="65"/>
      <c r="WAG72" s="65"/>
      <c r="WAH72" s="65"/>
      <c r="WAI72" s="65"/>
      <c r="WAJ72" s="65"/>
      <c r="WAK72" s="65"/>
      <c r="WAL72" s="65"/>
      <c r="WAM72" s="65"/>
      <c r="WAN72" s="65"/>
      <c r="WAO72" s="65"/>
      <c r="WAP72" s="65"/>
      <c r="WAQ72" s="65"/>
      <c r="WAR72" s="65"/>
      <c r="WAS72" s="65"/>
      <c r="WAT72" s="65"/>
      <c r="WAU72" s="65"/>
      <c r="WAV72" s="65"/>
      <c r="WAW72" s="65"/>
      <c r="WAX72" s="65"/>
      <c r="WAY72" s="65"/>
      <c r="WAZ72" s="65"/>
      <c r="WBA72" s="65"/>
      <c r="WBB72" s="65"/>
      <c r="WBC72" s="65"/>
      <c r="WBD72" s="65"/>
      <c r="WBE72" s="65"/>
      <c r="WBF72" s="65"/>
      <c r="WBG72" s="65"/>
      <c r="WBH72" s="65"/>
      <c r="WBI72" s="65"/>
      <c r="WBJ72" s="65"/>
      <c r="WBK72" s="65"/>
      <c r="WBL72" s="65"/>
      <c r="WBM72" s="65"/>
      <c r="WBN72" s="65"/>
      <c r="WBO72" s="65"/>
      <c r="WBP72" s="65"/>
      <c r="WBQ72" s="65"/>
      <c r="WBR72" s="65"/>
      <c r="WBS72" s="65"/>
      <c r="WBT72" s="65"/>
      <c r="WBU72" s="65"/>
      <c r="WBV72" s="65"/>
      <c r="WBW72" s="65"/>
      <c r="WBX72" s="65"/>
      <c r="WBY72" s="65"/>
      <c r="WBZ72" s="65"/>
      <c r="WCA72" s="65"/>
      <c r="WCB72" s="65"/>
      <c r="WCC72" s="65"/>
      <c r="WCD72" s="65"/>
      <c r="WCE72" s="65"/>
      <c r="WCF72" s="65"/>
      <c r="WCG72" s="65"/>
      <c r="WCH72" s="65"/>
      <c r="WCI72" s="65"/>
      <c r="WCJ72" s="65"/>
      <c r="WCK72" s="65"/>
      <c r="WCL72" s="65"/>
      <c r="WCM72" s="65"/>
      <c r="WCN72" s="65"/>
      <c r="WCO72" s="65"/>
      <c r="WCP72" s="65"/>
      <c r="WCQ72" s="65"/>
      <c r="WCR72" s="65"/>
      <c r="WCS72" s="65"/>
      <c r="WCT72" s="65"/>
      <c r="WCU72" s="65"/>
      <c r="WCV72" s="65"/>
      <c r="WCW72" s="65"/>
      <c r="WCX72" s="65"/>
      <c r="WCY72" s="65"/>
      <c r="WCZ72" s="65"/>
      <c r="WDA72" s="65"/>
      <c r="WDB72" s="65"/>
      <c r="WDC72" s="65"/>
      <c r="WDD72" s="65"/>
      <c r="WDE72" s="65"/>
      <c r="WDF72" s="65"/>
      <c r="WDG72" s="65"/>
      <c r="WDH72" s="65"/>
      <c r="WDI72" s="65"/>
      <c r="WDJ72" s="65"/>
      <c r="WDK72" s="65"/>
      <c r="WDL72" s="65"/>
      <c r="WDM72" s="65"/>
      <c r="WDN72" s="65"/>
      <c r="WDO72" s="65"/>
      <c r="WDP72" s="65"/>
      <c r="WDQ72" s="65"/>
      <c r="WDR72" s="65"/>
      <c r="WDS72" s="65"/>
      <c r="WDT72" s="65"/>
      <c r="WDU72" s="65"/>
      <c r="WDV72" s="65"/>
      <c r="WDW72" s="65"/>
      <c r="WDX72" s="65"/>
      <c r="WDY72" s="65"/>
      <c r="WDZ72" s="65"/>
      <c r="WEA72" s="65"/>
      <c r="WEB72" s="65"/>
      <c r="WEC72" s="65"/>
      <c r="WED72" s="65"/>
      <c r="WEE72" s="65"/>
      <c r="WEF72" s="65"/>
      <c r="WEG72" s="65"/>
      <c r="WEH72" s="65"/>
      <c r="WEI72" s="65"/>
      <c r="WEJ72" s="65"/>
      <c r="WEK72" s="65"/>
      <c r="WEL72" s="65"/>
      <c r="WEM72" s="65"/>
      <c r="WEN72" s="65"/>
      <c r="WEO72" s="65"/>
      <c r="WEP72" s="65"/>
      <c r="WEQ72" s="65"/>
      <c r="WER72" s="65"/>
      <c r="WES72" s="65"/>
      <c r="WET72" s="65"/>
      <c r="WEU72" s="65"/>
      <c r="WEV72" s="65"/>
      <c r="WEW72" s="65"/>
      <c r="WEX72" s="65"/>
      <c r="WEY72" s="65"/>
      <c r="WEZ72" s="65"/>
      <c r="WFA72" s="65"/>
      <c r="WFB72" s="65"/>
      <c r="WFC72" s="65"/>
      <c r="WFD72" s="65"/>
      <c r="WFE72" s="65"/>
      <c r="WFF72" s="65"/>
      <c r="WFG72" s="65"/>
      <c r="WFH72" s="65"/>
      <c r="WFI72" s="65"/>
      <c r="WFJ72" s="65"/>
      <c r="WFK72" s="65"/>
      <c r="WFL72" s="65"/>
      <c r="WFM72" s="65"/>
      <c r="WFN72" s="65"/>
      <c r="WFO72" s="65"/>
      <c r="WFP72" s="65"/>
      <c r="WFQ72" s="65"/>
      <c r="WFR72" s="65"/>
      <c r="WFS72" s="65"/>
      <c r="WFT72" s="65"/>
      <c r="WFU72" s="65"/>
      <c r="WFV72" s="65"/>
      <c r="WFW72" s="65"/>
      <c r="WFX72" s="65"/>
      <c r="WFY72" s="65"/>
      <c r="WFZ72" s="65"/>
      <c r="WGA72" s="65"/>
      <c r="WGB72" s="65"/>
      <c r="WGC72" s="65"/>
      <c r="WGD72" s="65"/>
      <c r="WGE72" s="65"/>
      <c r="WGF72" s="65"/>
      <c r="WGG72" s="65"/>
      <c r="WGH72" s="65"/>
      <c r="WGI72" s="65"/>
      <c r="WGJ72" s="65"/>
      <c r="WGK72" s="65"/>
      <c r="WGL72" s="65"/>
      <c r="WGM72" s="65"/>
      <c r="WGN72" s="65"/>
      <c r="WGO72" s="65"/>
      <c r="WGP72" s="65"/>
      <c r="WGQ72" s="65"/>
      <c r="WGR72" s="65"/>
      <c r="WGS72" s="65"/>
      <c r="WGT72" s="65"/>
      <c r="WGU72" s="65"/>
      <c r="WGV72" s="65"/>
      <c r="WGW72" s="65"/>
      <c r="WGX72" s="65"/>
      <c r="WGY72" s="65"/>
      <c r="WGZ72" s="65"/>
      <c r="WHA72" s="65"/>
      <c r="WHB72" s="65"/>
      <c r="WHC72" s="65"/>
      <c r="WHD72" s="65"/>
      <c r="WHE72" s="65"/>
      <c r="WHF72" s="65"/>
      <c r="WHG72" s="65"/>
      <c r="WHH72" s="65"/>
      <c r="WHI72" s="65"/>
      <c r="WHJ72" s="65"/>
      <c r="WHK72" s="65"/>
      <c r="WHL72" s="65"/>
      <c r="WHM72" s="65"/>
      <c r="WHN72" s="65"/>
      <c r="WHO72" s="65"/>
      <c r="WHP72" s="65"/>
      <c r="WHQ72" s="65"/>
      <c r="WHR72" s="65"/>
      <c r="WHS72" s="65"/>
      <c r="WHT72" s="65"/>
      <c r="WHU72" s="65"/>
      <c r="WHV72" s="65"/>
      <c r="WHW72" s="65"/>
      <c r="WHX72" s="65"/>
      <c r="WHY72" s="65"/>
      <c r="WHZ72" s="65"/>
      <c r="WIA72" s="65"/>
      <c r="WIB72" s="65"/>
      <c r="WIC72" s="65"/>
      <c r="WID72" s="65"/>
      <c r="WIE72" s="65"/>
      <c r="WIF72" s="65"/>
      <c r="WIG72" s="65"/>
      <c r="WIH72" s="65"/>
      <c r="WII72" s="65"/>
      <c r="WIJ72" s="65"/>
      <c r="WIK72" s="65"/>
      <c r="WIL72" s="65"/>
      <c r="WIM72" s="65"/>
      <c r="WIN72" s="65"/>
      <c r="WIO72" s="65"/>
      <c r="WIP72" s="65"/>
      <c r="WIQ72" s="65"/>
      <c r="WIR72" s="65"/>
      <c r="WIS72" s="65"/>
      <c r="WIT72" s="65"/>
      <c r="WIU72" s="65"/>
      <c r="WIV72" s="65"/>
      <c r="WIW72" s="65"/>
      <c r="WIX72" s="65"/>
      <c r="WIY72" s="65"/>
      <c r="WIZ72" s="65"/>
      <c r="WJA72" s="65"/>
      <c r="WJB72" s="65"/>
      <c r="WJC72" s="65"/>
      <c r="WJD72" s="65"/>
      <c r="WJE72" s="65"/>
      <c r="WJF72" s="65"/>
      <c r="WJG72" s="65"/>
      <c r="WJH72" s="65"/>
      <c r="WJI72" s="65"/>
      <c r="WJJ72" s="65"/>
      <c r="WJK72" s="65"/>
      <c r="WJL72" s="65"/>
      <c r="WJM72" s="65"/>
      <c r="WJN72" s="65"/>
      <c r="WJO72" s="65"/>
      <c r="WJP72" s="65"/>
      <c r="WJQ72" s="65"/>
      <c r="WJR72" s="65"/>
      <c r="WJS72" s="65"/>
      <c r="WJT72" s="65"/>
      <c r="WJU72" s="65"/>
      <c r="WJV72" s="65"/>
      <c r="WJW72" s="65"/>
      <c r="WJX72" s="65"/>
      <c r="WJY72" s="65"/>
      <c r="WJZ72" s="65"/>
      <c r="WKA72" s="65"/>
      <c r="WKB72" s="65"/>
      <c r="WKC72" s="65"/>
      <c r="WKD72" s="65"/>
      <c r="WKE72" s="65"/>
      <c r="WKF72" s="65"/>
      <c r="WKG72" s="65"/>
      <c r="WKH72" s="65"/>
      <c r="WKI72" s="65"/>
      <c r="WKJ72" s="65"/>
      <c r="WKK72" s="65"/>
      <c r="WKL72" s="65"/>
      <c r="WKM72" s="65"/>
      <c r="WKN72" s="65"/>
      <c r="WKO72" s="65"/>
      <c r="WKP72" s="65"/>
      <c r="WKQ72" s="65"/>
      <c r="WKR72" s="65"/>
      <c r="WKS72" s="65"/>
      <c r="WKT72" s="65"/>
      <c r="WKU72" s="65"/>
      <c r="WKV72" s="65"/>
      <c r="WKW72" s="65"/>
      <c r="WKX72" s="65"/>
      <c r="WKY72" s="65"/>
      <c r="WKZ72" s="65"/>
      <c r="WLA72" s="65"/>
      <c r="WLB72" s="65"/>
      <c r="WLC72" s="65"/>
      <c r="WLD72" s="65"/>
      <c r="WLE72" s="65"/>
      <c r="WLF72" s="65"/>
      <c r="WLG72" s="65"/>
      <c r="WLH72" s="65"/>
      <c r="WLI72" s="65"/>
      <c r="WLJ72" s="65"/>
      <c r="WLK72" s="65"/>
      <c r="WLL72" s="65"/>
      <c r="WLM72" s="65"/>
      <c r="WLN72" s="65"/>
      <c r="WLO72" s="65"/>
      <c r="WLP72" s="65"/>
      <c r="WLQ72" s="65"/>
      <c r="WLR72" s="65"/>
      <c r="WLS72" s="65"/>
      <c r="WLT72" s="65"/>
      <c r="WLU72" s="65"/>
      <c r="WLV72" s="65"/>
      <c r="WLW72" s="65"/>
      <c r="WLX72" s="65"/>
      <c r="WLY72" s="65"/>
      <c r="WLZ72" s="65"/>
      <c r="WMA72" s="65"/>
      <c r="WMB72" s="65"/>
      <c r="WMC72" s="65"/>
      <c r="WMD72" s="65"/>
      <c r="WME72" s="65"/>
      <c r="WMF72" s="65"/>
      <c r="WMG72" s="65"/>
      <c r="WMH72" s="65"/>
      <c r="WMI72" s="65"/>
      <c r="WMJ72" s="65"/>
      <c r="WMK72" s="65"/>
      <c r="WML72" s="65"/>
      <c r="WMM72" s="65"/>
      <c r="WMN72" s="65"/>
      <c r="WMO72" s="65"/>
      <c r="WMP72" s="65"/>
      <c r="WMQ72" s="65"/>
      <c r="WMR72" s="65"/>
      <c r="WMS72" s="65"/>
      <c r="WMT72" s="65"/>
      <c r="WMU72" s="65"/>
      <c r="WMV72" s="65"/>
      <c r="WMW72" s="65"/>
      <c r="WMX72" s="65"/>
      <c r="WMY72" s="65"/>
      <c r="WMZ72" s="65"/>
      <c r="WNA72" s="65"/>
      <c r="WNB72" s="65"/>
      <c r="WNC72" s="65"/>
      <c r="WND72" s="65"/>
      <c r="WNE72" s="65"/>
      <c r="WNF72" s="65"/>
      <c r="WNG72" s="65"/>
      <c r="WNH72" s="65"/>
      <c r="WNI72" s="65"/>
      <c r="WNJ72" s="65"/>
      <c r="WNK72" s="65"/>
      <c r="WNL72" s="65"/>
      <c r="WNM72" s="65"/>
      <c r="WNN72" s="65"/>
      <c r="WNO72" s="65"/>
      <c r="WNP72" s="65"/>
      <c r="WNQ72" s="65"/>
      <c r="WNR72" s="65"/>
      <c r="WNS72" s="65"/>
      <c r="WNT72" s="65"/>
      <c r="WNU72" s="65"/>
      <c r="WNV72" s="65"/>
      <c r="WNW72" s="65"/>
      <c r="WNX72" s="65"/>
      <c r="WNY72" s="65"/>
      <c r="WNZ72" s="65"/>
      <c r="WOA72" s="65"/>
      <c r="WOB72" s="65"/>
      <c r="WOC72" s="65"/>
      <c r="WOD72" s="65"/>
      <c r="WOE72" s="65"/>
      <c r="WOF72" s="65"/>
      <c r="WOG72" s="65"/>
      <c r="WOH72" s="65"/>
      <c r="WOI72" s="65"/>
      <c r="WOJ72" s="65"/>
      <c r="WOK72" s="65"/>
      <c r="WOL72" s="65"/>
      <c r="WOM72" s="65"/>
      <c r="WON72" s="65"/>
      <c r="WOO72" s="65"/>
      <c r="WOP72" s="65"/>
      <c r="WOQ72" s="65"/>
      <c r="WOR72" s="65"/>
      <c r="WOS72" s="65"/>
      <c r="WOT72" s="65"/>
      <c r="WOU72" s="65"/>
      <c r="WOV72" s="65"/>
      <c r="WOW72" s="65"/>
      <c r="WOX72" s="65"/>
      <c r="WOY72" s="65"/>
      <c r="WOZ72" s="65"/>
      <c r="WPA72" s="65"/>
      <c r="WPB72" s="65"/>
      <c r="WPC72" s="65"/>
      <c r="WPD72" s="65"/>
      <c r="WPE72" s="65"/>
      <c r="WPF72" s="65"/>
      <c r="WPG72" s="65"/>
      <c r="WPH72" s="65"/>
      <c r="WPI72" s="65"/>
      <c r="WPJ72" s="65"/>
      <c r="WPK72" s="65"/>
      <c r="WPL72" s="65"/>
      <c r="WPM72" s="65"/>
      <c r="WPN72" s="65"/>
      <c r="WPO72" s="65"/>
      <c r="WPP72" s="65"/>
      <c r="WPQ72" s="65"/>
      <c r="WPR72" s="65"/>
      <c r="WPS72" s="65"/>
      <c r="WPT72" s="65"/>
      <c r="WPU72" s="65"/>
      <c r="WPV72" s="65"/>
      <c r="WPW72" s="65"/>
      <c r="WPX72" s="65"/>
      <c r="WPY72" s="65"/>
      <c r="WPZ72" s="65"/>
      <c r="WQA72" s="65"/>
      <c r="WQB72" s="65"/>
      <c r="WQC72" s="65"/>
      <c r="WQD72" s="65"/>
      <c r="WQE72" s="65"/>
      <c r="WQF72" s="65"/>
      <c r="WQG72" s="65"/>
      <c r="WQH72" s="65"/>
      <c r="WQI72" s="65"/>
      <c r="WQJ72" s="65"/>
      <c r="WQK72" s="65"/>
      <c r="WQL72" s="65"/>
      <c r="WQM72" s="65"/>
      <c r="WQN72" s="65"/>
      <c r="WQO72" s="65"/>
      <c r="WQP72" s="65"/>
      <c r="WQQ72" s="65"/>
      <c r="WQR72" s="65"/>
      <c r="WQS72" s="65"/>
      <c r="WQT72" s="65"/>
      <c r="WQU72" s="65"/>
      <c r="WQV72" s="65"/>
      <c r="WQW72" s="65"/>
      <c r="WQX72" s="65"/>
      <c r="WQY72" s="65"/>
      <c r="WQZ72" s="65"/>
      <c r="WRA72" s="65"/>
      <c r="WRB72" s="65"/>
      <c r="WRC72" s="65"/>
      <c r="WRD72" s="65"/>
      <c r="WRE72" s="65"/>
      <c r="WRF72" s="65"/>
      <c r="WRG72" s="65"/>
      <c r="WRH72" s="65"/>
      <c r="WRI72" s="65"/>
      <c r="WRJ72" s="65"/>
      <c r="WRK72" s="65"/>
      <c r="WRL72" s="65"/>
      <c r="WRM72" s="65"/>
      <c r="WRN72" s="65"/>
      <c r="WRO72" s="65"/>
      <c r="WRP72" s="65"/>
      <c r="WRQ72" s="65"/>
      <c r="WRR72" s="65"/>
      <c r="WRS72" s="65"/>
      <c r="WRT72" s="65"/>
      <c r="WRU72" s="65"/>
      <c r="WRV72" s="65"/>
      <c r="WRW72" s="65"/>
      <c r="WRX72" s="65"/>
      <c r="WRY72" s="65"/>
      <c r="WRZ72" s="65"/>
      <c r="WSA72" s="65"/>
      <c r="WSB72" s="65"/>
      <c r="WSC72" s="65"/>
      <c r="WSD72" s="65"/>
      <c r="WSE72" s="65"/>
      <c r="WSF72" s="65"/>
      <c r="WSG72" s="65"/>
      <c r="WSH72" s="65"/>
      <c r="WSI72" s="65"/>
      <c r="WSJ72" s="65"/>
      <c r="WSK72" s="65"/>
      <c r="WSL72" s="65"/>
      <c r="WSM72" s="65"/>
      <c r="WSN72" s="65"/>
      <c r="WSO72" s="65"/>
      <c r="WSP72" s="65"/>
      <c r="WSQ72" s="65"/>
      <c r="WSR72" s="65"/>
      <c r="WSS72" s="65"/>
      <c r="WST72" s="65"/>
      <c r="WSU72" s="65"/>
      <c r="WSV72" s="65"/>
      <c r="WSW72" s="65"/>
      <c r="WSX72" s="65"/>
      <c r="WSY72" s="65"/>
      <c r="WSZ72" s="65"/>
      <c r="WTA72" s="65"/>
      <c r="WTB72" s="65"/>
      <c r="WTC72" s="65"/>
      <c r="WTD72" s="65"/>
      <c r="WTE72" s="65"/>
      <c r="WTF72" s="65"/>
      <c r="WTG72" s="65"/>
      <c r="WTH72" s="65"/>
      <c r="WTI72" s="65"/>
      <c r="WTJ72" s="65"/>
      <c r="WTK72" s="65"/>
      <c r="WTL72" s="65"/>
      <c r="WTM72" s="65"/>
      <c r="WTN72" s="65"/>
      <c r="WTO72" s="65"/>
      <c r="WTP72" s="65"/>
      <c r="WTQ72" s="65"/>
      <c r="WTR72" s="65"/>
      <c r="WTS72" s="65"/>
      <c r="WTT72" s="65"/>
      <c r="WTU72" s="65"/>
      <c r="WTV72" s="65"/>
      <c r="WTW72" s="65"/>
      <c r="WTX72" s="65"/>
      <c r="WTY72" s="65"/>
    </row>
    <row r="73" spans="1:16109" s="84" customFormat="1" ht="24.95" customHeight="1" x14ac:dyDescent="0.25">
      <c r="A73" s="70" t="s">
        <v>1117</v>
      </c>
      <c r="B73" s="70" t="s">
        <v>1941</v>
      </c>
      <c r="C73" s="70" t="s">
        <v>900</v>
      </c>
    </row>
    <row r="74" spans="1:16109" s="84" customFormat="1" ht="24.95" customHeight="1" x14ac:dyDescent="0.25">
      <c r="A74" s="82" t="s">
        <v>1853</v>
      </c>
      <c r="B74" s="82" t="s">
        <v>1942</v>
      </c>
      <c r="C74" s="82" t="s">
        <v>901</v>
      </c>
    </row>
    <row r="75" spans="1:16109" s="84" customFormat="1" ht="24.95" customHeight="1" x14ac:dyDescent="0.25">
      <c r="A75" s="61" t="s">
        <v>1780</v>
      </c>
      <c r="B75" s="62" t="s">
        <v>2171</v>
      </c>
      <c r="C75" s="63" t="s">
        <v>900</v>
      </c>
    </row>
    <row r="76" spans="1:16109" s="84" customFormat="1" ht="24.95" customHeight="1" x14ac:dyDescent="0.25">
      <c r="A76" s="80" t="s">
        <v>1119</v>
      </c>
      <c r="B76" s="81" t="s">
        <v>1943</v>
      </c>
      <c r="C76" s="82" t="s">
        <v>901</v>
      </c>
    </row>
    <row r="77" spans="1:16109" s="84" customFormat="1" ht="24.95" customHeight="1" x14ac:dyDescent="0.25">
      <c r="A77" s="77" t="s">
        <v>1686</v>
      </c>
      <c r="B77" s="76" t="s">
        <v>2000</v>
      </c>
      <c r="C77" s="76" t="s">
        <v>901</v>
      </c>
    </row>
    <row r="78" spans="1:16109" s="84" customFormat="1" ht="24.95" customHeight="1" x14ac:dyDescent="0.25">
      <c r="A78" s="83" t="s">
        <v>1121</v>
      </c>
      <c r="B78" s="84" t="s">
        <v>2117</v>
      </c>
      <c r="C78" s="65" t="s">
        <v>900</v>
      </c>
    </row>
    <row r="79" spans="1:16109" s="84" customFormat="1" ht="24.95" customHeight="1" x14ac:dyDescent="0.25">
      <c r="A79" s="70" t="s">
        <v>1122</v>
      </c>
      <c r="B79" s="70" t="s">
        <v>2034</v>
      </c>
      <c r="C79" s="70" t="s">
        <v>900</v>
      </c>
    </row>
    <row r="80" spans="1:16109" s="84" customFormat="1" ht="24.95" customHeight="1" x14ac:dyDescent="0.25">
      <c r="A80" s="82" t="s">
        <v>1123</v>
      </c>
      <c r="B80" s="82" t="s">
        <v>941</v>
      </c>
      <c r="C80" s="82" t="s">
        <v>901</v>
      </c>
    </row>
    <row r="81" spans="1:3" s="84" customFormat="1" ht="24.95" customHeight="1" x14ac:dyDescent="0.25">
      <c r="A81" s="58" t="s">
        <v>1698</v>
      </c>
      <c r="B81" s="58" t="s">
        <v>2130</v>
      </c>
      <c r="C81" s="58" t="s">
        <v>900</v>
      </c>
    </row>
    <row r="82" spans="1:3" s="84" customFormat="1" ht="24.95" customHeight="1" x14ac:dyDescent="0.25">
      <c r="A82" s="162" t="s">
        <v>1714</v>
      </c>
      <c r="B82" s="60" t="s">
        <v>2313</v>
      </c>
      <c r="C82" s="60" t="s">
        <v>901</v>
      </c>
    </row>
    <row r="83" spans="1:3" s="84" customFormat="1" ht="24.95" customHeight="1" x14ac:dyDescent="0.25">
      <c r="A83" s="70" t="s">
        <v>1125</v>
      </c>
      <c r="B83" s="70" t="s">
        <v>2315</v>
      </c>
      <c r="C83" s="70" t="s">
        <v>900</v>
      </c>
    </row>
    <row r="84" spans="1:3" s="84" customFormat="1" ht="24.95" customHeight="1" x14ac:dyDescent="0.25">
      <c r="A84" s="83" t="s">
        <v>1126</v>
      </c>
      <c r="B84" s="71" t="s">
        <v>2108</v>
      </c>
      <c r="C84" s="65" t="s">
        <v>900</v>
      </c>
    </row>
    <row r="85" spans="1:3" s="84" customFormat="1" ht="24.95" customHeight="1" x14ac:dyDescent="0.25">
      <c r="A85" s="70" t="s">
        <v>1127</v>
      </c>
      <c r="B85" s="70" t="s">
        <v>1944</v>
      </c>
      <c r="C85" s="70" t="s">
        <v>900</v>
      </c>
    </row>
    <row r="86" spans="1:3" s="84" customFormat="1" ht="24.95" customHeight="1" x14ac:dyDescent="0.25">
      <c r="A86" s="64" t="s">
        <v>1128</v>
      </c>
      <c r="B86" s="65" t="s">
        <v>2198</v>
      </c>
      <c r="C86" s="65" t="s">
        <v>900</v>
      </c>
    </row>
    <row r="87" spans="1:3" s="84" customFormat="1" ht="24.95" customHeight="1" x14ac:dyDescent="0.25">
      <c r="A87" s="70" t="s">
        <v>1900</v>
      </c>
      <c r="B87" s="70" t="s">
        <v>2145</v>
      </c>
      <c r="C87" s="70" t="s">
        <v>900</v>
      </c>
    </row>
    <row r="88" spans="1:3" s="84" customFormat="1" ht="24.95" customHeight="1" x14ac:dyDescent="0.25">
      <c r="A88" s="61" t="s">
        <v>1130</v>
      </c>
      <c r="B88" s="62" t="s">
        <v>2035</v>
      </c>
      <c r="C88" s="63" t="s">
        <v>900</v>
      </c>
    </row>
    <row r="89" spans="1:3" s="84" customFormat="1" ht="24.95" customHeight="1" x14ac:dyDescent="0.25">
      <c r="A89" s="68" t="s">
        <v>1131</v>
      </c>
      <c r="B89" s="69" t="s">
        <v>1945</v>
      </c>
      <c r="C89" s="70" t="s">
        <v>900</v>
      </c>
    </row>
    <row r="90" spans="1:3" s="84" customFormat="1" ht="24.95" customHeight="1" x14ac:dyDescent="0.25">
      <c r="A90" s="72" t="s">
        <v>1134</v>
      </c>
      <c r="B90" s="73" t="s">
        <v>2318</v>
      </c>
      <c r="C90" s="58" t="s">
        <v>900</v>
      </c>
    </row>
    <row r="91" spans="1:3" s="84" customFormat="1" ht="24.95" customHeight="1" x14ac:dyDescent="0.25">
      <c r="A91" s="72" t="s">
        <v>1132</v>
      </c>
      <c r="B91" s="73" t="s">
        <v>2183</v>
      </c>
      <c r="C91" s="58" t="s">
        <v>900</v>
      </c>
    </row>
    <row r="92" spans="1:3" s="84" customFormat="1" ht="24.95" customHeight="1" x14ac:dyDescent="0.25">
      <c r="A92" s="61" t="s">
        <v>1133</v>
      </c>
      <c r="B92" s="62" t="s">
        <v>2094</v>
      </c>
      <c r="C92" s="63" t="s">
        <v>900</v>
      </c>
    </row>
    <row r="93" spans="1:3" s="84" customFormat="1" ht="24.95" customHeight="1" x14ac:dyDescent="0.25">
      <c r="A93" s="58" t="s">
        <v>1136</v>
      </c>
      <c r="B93" s="58" t="s">
        <v>2131</v>
      </c>
      <c r="C93" s="58" t="s">
        <v>900</v>
      </c>
    </row>
    <row r="94" spans="1:3" s="84" customFormat="1" ht="24.95" customHeight="1" x14ac:dyDescent="0.25">
      <c r="A94" s="53" t="s">
        <v>1759</v>
      </c>
      <c r="B94" s="53" t="s">
        <v>2172</v>
      </c>
      <c r="C94" s="53" t="s">
        <v>901</v>
      </c>
    </row>
    <row r="95" spans="1:3" s="84" customFormat="1" ht="24.95" customHeight="1" x14ac:dyDescent="0.25">
      <c r="A95" s="68" t="s">
        <v>1817</v>
      </c>
      <c r="B95" s="69" t="s">
        <v>2323</v>
      </c>
      <c r="C95" s="70" t="s">
        <v>900</v>
      </c>
    </row>
    <row r="96" spans="1:3" s="84" customFormat="1" ht="24.95" customHeight="1" x14ac:dyDescent="0.25">
      <c r="A96" s="64" t="s">
        <v>1138</v>
      </c>
      <c r="B96" s="65" t="s">
        <v>942</v>
      </c>
      <c r="C96" s="65" t="s">
        <v>900</v>
      </c>
    </row>
    <row r="97" spans="1:3" s="84" customFormat="1" ht="24.95" customHeight="1" x14ac:dyDescent="0.25">
      <c r="A97" s="68" t="s">
        <v>1141</v>
      </c>
      <c r="B97" s="69" t="s">
        <v>2327</v>
      </c>
      <c r="C97" s="142" t="s">
        <v>900</v>
      </c>
    </row>
    <row r="98" spans="1:3" s="84" customFormat="1" ht="24.95" customHeight="1" x14ac:dyDescent="0.25">
      <c r="A98" s="68" t="s">
        <v>1142</v>
      </c>
      <c r="B98" s="69" t="s">
        <v>2036</v>
      </c>
      <c r="C98" s="70" t="s">
        <v>900</v>
      </c>
    </row>
    <row r="99" spans="1:3" s="84" customFormat="1" ht="24.95" customHeight="1" x14ac:dyDescent="0.25">
      <c r="A99" s="93" t="s">
        <v>1760</v>
      </c>
      <c r="B99" s="94" t="s">
        <v>2156</v>
      </c>
      <c r="C99" s="60" t="s">
        <v>901</v>
      </c>
    </row>
    <row r="100" spans="1:3" s="84" customFormat="1" ht="24.95" customHeight="1" x14ac:dyDescent="0.25">
      <c r="A100" s="93" t="s">
        <v>1145</v>
      </c>
      <c r="B100" s="94" t="s">
        <v>943</v>
      </c>
      <c r="C100" s="60" t="s">
        <v>901</v>
      </c>
    </row>
    <row r="101" spans="1:3" s="84" customFormat="1" ht="24.95" customHeight="1" x14ac:dyDescent="0.25">
      <c r="A101" s="58" t="s">
        <v>1146</v>
      </c>
      <c r="B101" s="58" t="s">
        <v>996</v>
      </c>
      <c r="C101" s="58" t="s">
        <v>900</v>
      </c>
    </row>
    <row r="102" spans="1:3" s="84" customFormat="1" ht="24.95" customHeight="1" x14ac:dyDescent="0.25">
      <c r="A102" s="121" t="s">
        <v>1147</v>
      </c>
      <c r="B102" s="58" t="s">
        <v>997</v>
      </c>
      <c r="C102" s="58" t="s">
        <v>900</v>
      </c>
    </row>
    <row r="103" spans="1:3" s="84" customFormat="1" ht="24.95" customHeight="1" x14ac:dyDescent="0.25">
      <c r="A103" s="64" t="s">
        <v>1854</v>
      </c>
      <c r="B103" s="65" t="s">
        <v>2199</v>
      </c>
      <c r="C103" s="65" t="s">
        <v>900</v>
      </c>
    </row>
    <row r="104" spans="1:3" s="84" customFormat="1" ht="24.95" customHeight="1" x14ac:dyDescent="0.25">
      <c r="A104" s="68" t="s">
        <v>1149</v>
      </c>
      <c r="B104" s="69" t="s">
        <v>2154</v>
      </c>
      <c r="C104" s="70" t="s">
        <v>900</v>
      </c>
    </row>
    <row r="105" spans="1:3" s="84" customFormat="1" ht="24.95" customHeight="1" x14ac:dyDescent="0.25">
      <c r="A105" s="167" t="s">
        <v>1150</v>
      </c>
      <c r="B105" s="168" t="s">
        <v>2333</v>
      </c>
      <c r="C105" s="165" t="s">
        <v>900</v>
      </c>
    </row>
    <row r="106" spans="1:3" s="84" customFormat="1" ht="24.95" customHeight="1" x14ac:dyDescent="0.25">
      <c r="A106" s="93" t="s">
        <v>1151</v>
      </c>
      <c r="B106" s="60" t="s">
        <v>2334</v>
      </c>
      <c r="C106" s="60" t="s">
        <v>901</v>
      </c>
    </row>
    <row r="107" spans="1:3" s="84" customFormat="1" ht="24.95" customHeight="1" x14ac:dyDescent="0.25">
      <c r="A107" s="77" t="s">
        <v>1152</v>
      </c>
      <c r="B107" s="76" t="s">
        <v>2020</v>
      </c>
      <c r="C107" s="76" t="s">
        <v>901</v>
      </c>
    </row>
    <row r="108" spans="1:3" s="84" customFormat="1" ht="24.95" customHeight="1" x14ac:dyDescent="0.25">
      <c r="A108" s="63" t="s">
        <v>1153</v>
      </c>
      <c r="B108" s="63" t="s">
        <v>2335</v>
      </c>
      <c r="C108" s="143" t="s">
        <v>900</v>
      </c>
    </row>
    <row r="109" spans="1:3" s="84" customFormat="1" ht="24.95" customHeight="1" x14ac:dyDescent="0.25">
      <c r="A109" s="85" t="s">
        <v>1154</v>
      </c>
      <c r="B109" s="71" t="s">
        <v>2072</v>
      </c>
      <c r="C109" s="65" t="s">
        <v>900</v>
      </c>
    </row>
    <row r="110" spans="1:3" s="84" customFormat="1" ht="24.95" customHeight="1" x14ac:dyDescent="0.25">
      <c r="A110" s="72" t="s">
        <v>1826</v>
      </c>
      <c r="B110" s="73" t="s">
        <v>1946</v>
      </c>
      <c r="C110" s="58" t="s">
        <v>900</v>
      </c>
    </row>
    <row r="111" spans="1:3" s="84" customFormat="1" ht="24.95" customHeight="1" x14ac:dyDescent="0.25">
      <c r="A111" s="63" t="s">
        <v>1155</v>
      </c>
      <c r="B111" s="63" t="s">
        <v>1947</v>
      </c>
      <c r="C111" s="63" t="s">
        <v>900</v>
      </c>
    </row>
    <row r="112" spans="1:3" s="84" customFormat="1" ht="24.95" customHeight="1" x14ac:dyDescent="0.25">
      <c r="A112" s="60" t="s">
        <v>1690</v>
      </c>
      <c r="B112" s="60" t="s">
        <v>2132</v>
      </c>
      <c r="C112" s="60" t="s">
        <v>901</v>
      </c>
    </row>
    <row r="113" spans="1:3" s="84" customFormat="1" ht="24.95" customHeight="1" x14ac:dyDescent="0.25">
      <c r="A113" s="78" t="s">
        <v>1156</v>
      </c>
      <c r="B113" s="69" t="s">
        <v>2037</v>
      </c>
      <c r="C113" s="70" t="s">
        <v>900</v>
      </c>
    </row>
    <row r="114" spans="1:3" s="84" customFormat="1" ht="24.95" customHeight="1" x14ac:dyDescent="0.25">
      <c r="A114" s="64" t="s">
        <v>1157</v>
      </c>
      <c r="B114" s="65" t="s">
        <v>944</v>
      </c>
      <c r="C114" s="65" t="s">
        <v>900</v>
      </c>
    </row>
    <row r="115" spans="1:3" s="84" customFormat="1" ht="24.95" customHeight="1" x14ac:dyDescent="0.25">
      <c r="A115" s="83" t="s">
        <v>1753</v>
      </c>
      <c r="B115" s="84" t="s">
        <v>2110</v>
      </c>
      <c r="C115" s="65" t="s">
        <v>900</v>
      </c>
    </row>
    <row r="116" spans="1:3" s="84" customFormat="1" ht="24.95" customHeight="1" x14ac:dyDescent="0.25">
      <c r="A116" s="82" t="s">
        <v>1158</v>
      </c>
      <c r="B116" s="82" t="s">
        <v>998</v>
      </c>
      <c r="C116" s="82" t="s">
        <v>901</v>
      </c>
    </row>
    <row r="117" spans="1:3" s="84" customFormat="1" ht="24.95" customHeight="1" x14ac:dyDescent="0.25">
      <c r="A117" s="63" t="s">
        <v>1159</v>
      </c>
      <c r="B117" s="62" t="s">
        <v>2038</v>
      </c>
      <c r="C117" s="63" t="s">
        <v>900</v>
      </c>
    </row>
    <row r="118" spans="1:3" s="84" customFormat="1" ht="24.95" customHeight="1" x14ac:dyDescent="0.25">
      <c r="A118" s="58" t="s">
        <v>1161</v>
      </c>
      <c r="B118" s="58" t="s">
        <v>2133</v>
      </c>
      <c r="C118" s="58" t="s">
        <v>900</v>
      </c>
    </row>
    <row r="119" spans="1:3" s="84" customFormat="1" ht="24.95" customHeight="1" x14ac:dyDescent="0.25">
      <c r="A119" s="57" t="s">
        <v>1778</v>
      </c>
      <c r="B119" s="58" t="s">
        <v>945</v>
      </c>
      <c r="C119" s="58" t="s">
        <v>900</v>
      </c>
    </row>
    <row r="120" spans="1:3" s="84" customFormat="1" ht="24.95" customHeight="1" x14ac:dyDescent="0.25">
      <c r="A120" s="53" t="s">
        <v>1162</v>
      </c>
      <c r="B120" s="53" t="s">
        <v>2067</v>
      </c>
      <c r="C120" s="53" t="s">
        <v>901</v>
      </c>
    </row>
    <row r="121" spans="1:3" s="84" customFormat="1" ht="24.95" customHeight="1" x14ac:dyDescent="0.25">
      <c r="A121" s="78" t="s">
        <v>1911</v>
      </c>
      <c r="B121" s="69" t="s">
        <v>2344</v>
      </c>
      <c r="C121" s="70" t="s">
        <v>900</v>
      </c>
    </row>
    <row r="122" spans="1:3" s="84" customFormat="1" ht="24.95" customHeight="1" x14ac:dyDescent="0.25">
      <c r="A122" s="86" t="s">
        <v>1166</v>
      </c>
      <c r="B122" s="62" t="s">
        <v>2173</v>
      </c>
      <c r="C122" s="63" t="s">
        <v>900</v>
      </c>
    </row>
    <row r="123" spans="1:3" s="84" customFormat="1" ht="24.95" customHeight="1" x14ac:dyDescent="0.25">
      <c r="A123" s="64" t="s">
        <v>1167</v>
      </c>
      <c r="B123" s="71" t="s">
        <v>2071</v>
      </c>
      <c r="C123" s="65" t="s">
        <v>900</v>
      </c>
    </row>
    <row r="124" spans="1:3" s="84" customFormat="1" ht="24.95" customHeight="1" x14ac:dyDescent="0.25">
      <c r="A124" s="86" t="s">
        <v>1170</v>
      </c>
      <c r="B124" s="62" t="s">
        <v>2039</v>
      </c>
      <c r="C124" s="63" t="s">
        <v>900</v>
      </c>
    </row>
    <row r="125" spans="1:3" s="84" customFormat="1" ht="24.95" customHeight="1" x14ac:dyDescent="0.25">
      <c r="A125" s="78" t="s">
        <v>1695</v>
      </c>
      <c r="B125" s="69" t="s">
        <v>946</v>
      </c>
      <c r="C125" s="70" t="s">
        <v>900</v>
      </c>
    </row>
    <row r="126" spans="1:3" s="84" customFormat="1" ht="24.95" customHeight="1" x14ac:dyDescent="0.25">
      <c r="A126" s="93" t="s">
        <v>1761</v>
      </c>
      <c r="B126" s="94" t="s">
        <v>2157</v>
      </c>
      <c r="C126" s="60" t="s">
        <v>901</v>
      </c>
    </row>
    <row r="127" spans="1:3" s="84" customFormat="1" ht="24.95" customHeight="1" x14ac:dyDescent="0.25">
      <c r="A127" s="68" t="s">
        <v>1173</v>
      </c>
      <c r="B127" s="69" t="s">
        <v>2023</v>
      </c>
      <c r="C127" s="70" t="s">
        <v>900</v>
      </c>
    </row>
    <row r="128" spans="1:3" s="84" customFormat="1" ht="24.95" customHeight="1" x14ac:dyDescent="0.25">
      <c r="A128" s="83" t="s">
        <v>1881</v>
      </c>
      <c r="B128" s="84" t="s">
        <v>2118</v>
      </c>
      <c r="C128" s="65" t="s">
        <v>900</v>
      </c>
    </row>
    <row r="129" spans="1:16109" s="84" customFormat="1" ht="24.95" customHeight="1" x14ac:dyDescent="0.25">
      <c r="A129" s="68" t="s">
        <v>1176</v>
      </c>
      <c r="B129" s="69" t="s">
        <v>2040</v>
      </c>
      <c r="C129" s="70" t="s">
        <v>900</v>
      </c>
    </row>
    <row r="130" spans="1:16109" s="84" customFormat="1" ht="24.95" customHeight="1" x14ac:dyDescent="0.25">
      <c r="A130" s="61" t="s">
        <v>1706</v>
      </c>
      <c r="B130" s="62" t="s">
        <v>1948</v>
      </c>
      <c r="C130" s="63" t="s">
        <v>900</v>
      </c>
    </row>
    <row r="131" spans="1:16109" s="84" customFormat="1" ht="24.95" customHeight="1" x14ac:dyDescent="0.25">
      <c r="A131" s="101" t="s">
        <v>1177</v>
      </c>
      <c r="B131" s="62" t="s">
        <v>2357</v>
      </c>
      <c r="C131" s="63" t="s">
        <v>900</v>
      </c>
    </row>
    <row r="132" spans="1:16109" s="84" customFormat="1" ht="24.95" customHeight="1" x14ac:dyDescent="0.25">
      <c r="A132" s="68" t="s">
        <v>1855</v>
      </c>
      <c r="B132" s="69" t="s">
        <v>2150</v>
      </c>
      <c r="C132" s="70" t="s">
        <v>900</v>
      </c>
    </row>
    <row r="133" spans="1:16109" s="84" customFormat="1" ht="24.95" customHeight="1" x14ac:dyDescent="0.25">
      <c r="A133" s="68" t="s">
        <v>1179</v>
      </c>
      <c r="B133" s="69" t="s">
        <v>2359</v>
      </c>
      <c r="C133" s="70" t="s">
        <v>900</v>
      </c>
    </row>
    <row r="134" spans="1:16109" s="84" customFormat="1" ht="24.95" customHeight="1" x14ac:dyDescent="0.25">
      <c r="A134" s="68" t="s">
        <v>1912</v>
      </c>
      <c r="B134" s="69" t="s">
        <v>2165</v>
      </c>
      <c r="C134" s="70" t="s">
        <v>900</v>
      </c>
    </row>
    <row r="135" spans="1:16109" s="84" customFormat="1" ht="24.95" customHeight="1" x14ac:dyDescent="0.25">
      <c r="A135" s="93" t="s">
        <v>1856</v>
      </c>
      <c r="B135" s="94" t="s">
        <v>2134</v>
      </c>
      <c r="C135" s="60" t="s">
        <v>901</v>
      </c>
    </row>
    <row r="136" spans="1:16109" s="84" customFormat="1" ht="24.95" customHeight="1" x14ac:dyDescent="0.25">
      <c r="A136" s="82" t="s">
        <v>1182</v>
      </c>
      <c r="B136" s="82" t="s">
        <v>2364</v>
      </c>
      <c r="C136" s="82" t="s">
        <v>901</v>
      </c>
    </row>
    <row r="137" spans="1:16109" s="84" customFormat="1" ht="24.95" customHeight="1" x14ac:dyDescent="0.25">
      <c r="A137" s="77" t="s">
        <v>1183</v>
      </c>
      <c r="B137" s="76" t="s">
        <v>2001</v>
      </c>
      <c r="C137" s="76" t="s">
        <v>901</v>
      </c>
    </row>
    <row r="138" spans="1:16109" s="84" customFormat="1" ht="24.95" customHeight="1" x14ac:dyDescent="0.25">
      <c r="A138" s="68" t="s">
        <v>1185</v>
      </c>
      <c r="B138" s="69" t="s">
        <v>1949</v>
      </c>
      <c r="C138" s="70" t="s">
        <v>900</v>
      </c>
    </row>
    <row r="139" spans="1:16109" s="84" customFormat="1" ht="24.95" customHeight="1" x14ac:dyDescent="0.25">
      <c r="A139" s="60" t="s">
        <v>1186</v>
      </c>
      <c r="B139" s="60" t="s">
        <v>947</v>
      </c>
      <c r="C139" s="60" t="s">
        <v>901</v>
      </c>
    </row>
    <row r="140" spans="1:16109" s="84" customFormat="1" ht="24.95" customHeight="1" x14ac:dyDescent="0.25">
      <c r="A140" s="72" t="s">
        <v>1187</v>
      </c>
      <c r="B140" s="73" t="s">
        <v>2174</v>
      </c>
      <c r="C140" s="58" t="s">
        <v>900</v>
      </c>
    </row>
    <row r="141" spans="1:16109" s="84" customFormat="1" ht="24.95" customHeight="1" x14ac:dyDescent="0.25">
      <c r="A141" s="59" t="s">
        <v>1857</v>
      </c>
      <c r="B141" s="60" t="s">
        <v>2200</v>
      </c>
      <c r="C141" s="60" t="s">
        <v>901</v>
      </c>
    </row>
    <row r="142" spans="1:16109" s="84" customFormat="1" ht="24.95" customHeight="1" x14ac:dyDescent="0.25">
      <c r="A142" s="59" t="s">
        <v>1188</v>
      </c>
      <c r="B142" s="60" t="s">
        <v>948</v>
      </c>
      <c r="C142" s="60" t="s">
        <v>901</v>
      </c>
    </row>
    <row r="143" spans="1:16109" s="84" customFormat="1" ht="24.95" customHeight="1" x14ac:dyDescent="0.25">
      <c r="A143" s="59" t="s">
        <v>1189</v>
      </c>
      <c r="B143" s="60" t="s">
        <v>2201</v>
      </c>
      <c r="C143" s="60" t="s">
        <v>901</v>
      </c>
    </row>
    <row r="144" spans="1:16109" s="84" customFormat="1" ht="24.95" customHeight="1" x14ac:dyDescent="0.25">
      <c r="A144" s="65" t="s">
        <v>1913</v>
      </c>
      <c r="B144" s="65" t="s">
        <v>2797</v>
      </c>
      <c r="C144" s="65" t="s">
        <v>900</v>
      </c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  <c r="JI144" s="65"/>
      <c r="JJ144" s="65"/>
      <c r="JK144" s="65"/>
      <c r="JL144" s="65"/>
      <c r="JM144" s="65"/>
      <c r="JN144" s="65"/>
      <c r="JO144" s="65"/>
      <c r="JP144" s="65"/>
      <c r="JQ144" s="65"/>
      <c r="JR144" s="65"/>
      <c r="JS144" s="65"/>
      <c r="JT144" s="65"/>
      <c r="JU144" s="65"/>
      <c r="JV144" s="65"/>
      <c r="JW144" s="65"/>
      <c r="JX144" s="65"/>
      <c r="JY144" s="65"/>
      <c r="JZ144" s="65"/>
      <c r="KA144" s="65"/>
      <c r="KB144" s="65"/>
      <c r="KC144" s="65"/>
      <c r="KD144" s="65"/>
      <c r="KE144" s="65"/>
      <c r="KF144" s="65"/>
      <c r="KG144" s="65"/>
      <c r="KH144" s="65"/>
      <c r="KI144" s="65"/>
      <c r="KJ144" s="65"/>
      <c r="KK144" s="65"/>
      <c r="KL144" s="65"/>
      <c r="KM144" s="65"/>
      <c r="KN144" s="65"/>
      <c r="KO144" s="65"/>
      <c r="KP144" s="65"/>
      <c r="KQ144" s="65"/>
      <c r="KR144" s="65"/>
      <c r="KS144" s="65"/>
      <c r="KT144" s="65"/>
      <c r="KU144" s="65"/>
      <c r="KV144" s="65"/>
      <c r="KW144" s="65"/>
      <c r="KX144" s="65"/>
      <c r="KY144" s="65"/>
      <c r="KZ144" s="65"/>
      <c r="LA144" s="65"/>
      <c r="LB144" s="65"/>
      <c r="LC144" s="65"/>
      <c r="LD144" s="65"/>
      <c r="LE144" s="65"/>
      <c r="LF144" s="65"/>
      <c r="LG144" s="65"/>
      <c r="LH144" s="65"/>
      <c r="LI144" s="65"/>
      <c r="LJ144" s="65"/>
      <c r="LK144" s="65"/>
      <c r="LL144" s="65"/>
      <c r="LM144" s="65"/>
      <c r="LN144" s="65"/>
      <c r="LO144" s="65"/>
      <c r="LP144" s="65"/>
      <c r="LQ144" s="65"/>
      <c r="LR144" s="65"/>
      <c r="LS144" s="65"/>
      <c r="LT144" s="65"/>
      <c r="LU144" s="65"/>
      <c r="LV144" s="65"/>
      <c r="LW144" s="65"/>
      <c r="LX144" s="65"/>
      <c r="LY144" s="65"/>
      <c r="LZ144" s="65"/>
      <c r="MA144" s="65"/>
      <c r="MB144" s="65"/>
      <c r="MC144" s="65"/>
      <c r="MD144" s="65"/>
      <c r="ME144" s="65"/>
      <c r="MF144" s="65"/>
      <c r="MG144" s="65"/>
      <c r="MH144" s="65"/>
      <c r="MI144" s="65"/>
      <c r="MJ144" s="65"/>
      <c r="MK144" s="65"/>
      <c r="ML144" s="65"/>
      <c r="MM144" s="65"/>
      <c r="MN144" s="65"/>
      <c r="MO144" s="65"/>
      <c r="MP144" s="65"/>
      <c r="MQ144" s="65"/>
      <c r="MR144" s="65"/>
      <c r="MS144" s="65"/>
      <c r="MT144" s="65"/>
      <c r="MU144" s="65"/>
      <c r="MV144" s="65"/>
      <c r="MW144" s="65"/>
      <c r="MX144" s="65"/>
      <c r="MY144" s="65"/>
      <c r="MZ144" s="65"/>
      <c r="NA144" s="65"/>
      <c r="NB144" s="65"/>
      <c r="NC144" s="65"/>
      <c r="ND144" s="65"/>
      <c r="NE144" s="65"/>
      <c r="NF144" s="65"/>
      <c r="NG144" s="65"/>
      <c r="NH144" s="65"/>
      <c r="NI144" s="65"/>
      <c r="NJ144" s="65"/>
      <c r="NK144" s="65"/>
      <c r="NL144" s="65"/>
      <c r="NM144" s="65"/>
      <c r="NN144" s="65"/>
      <c r="NO144" s="65"/>
      <c r="NP144" s="65"/>
      <c r="NQ144" s="65"/>
      <c r="NR144" s="65"/>
      <c r="NS144" s="65"/>
      <c r="NT144" s="65"/>
      <c r="NU144" s="65"/>
      <c r="NV144" s="65"/>
      <c r="NW144" s="65"/>
      <c r="NX144" s="65"/>
      <c r="NY144" s="65"/>
      <c r="NZ144" s="65"/>
      <c r="OA144" s="65"/>
      <c r="OB144" s="65"/>
      <c r="OC144" s="65"/>
      <c r="OD144" s="65"/>
      <c r="OE144" s="65"/>
      <c r="OF144" s="65"/>
      <c r="OG144" s="65"/>
      <c r="OH144" s="65"/>
      <c r="OI144" s="65"/>
      <c r="OJ144" s="65"/>
      <c r="OK144" s="65"/>
      <c r="OL144" s="65"/>
      <c r="OM144" s="65"/>
      <c r="ON144" s="65"/>
      <c r="OO144" s="65"/>
      <c r="OP144" s="65"/>
      <c r="OQ144" s="65"/>
      <c r="OR144" s="65"/>
      <c r="OS144" s="65"/>
      <c r="OT144" s="65"/>
      <c r="OU144" s="65"/>
      <c r="OV144" s="65"/>
      <c r="OW144" s="65"/>
      <c r="OX144" s="65"/>
      <c r="OY144" s="65"/>
      <c r="OZ144" s="65"/>
      <c r="PA144" s="65"/>
      <c r="PB144" s="65"/>
      <c r="PC144" s="65"/>
      <c r="PD144" s="65"/>
      <c r="PE144" s="65"/>
      <c r="PF144" s="65"/>
      <c r="PG144" s="65"/>
      <c r="PH144" s="65"/>
      <c r="PI144" s="65"/>
      <c r="PJ144" s="65"/>
      <c r="PK144" s="65"/>
      <c r="PL144" s="65"/>
      <c r="PM144" s="65"/>
      <c r="PN144" s="65"/>
      <c r="PO144" s="65"/>
      <c r="PP144" s="65"/>
      <c r="PQ144" s="65"/>
      <c r="PR144" s="65"/>
      <c r="PS144" s="65"/>
      <c r="PT144" s="65"/>
      <c r="PU144" s="65"/>
      <c r="PV144" s="65"/>
      <c r="PW144" s="65"/>
      <c r="PX144" s="65"/>
      <c r="PY144" s="65"/>
      <c r="PZ144" s="65"/>
      <c r="QA144" s="65"/>
      <c r="QB144" s="65"/>
      <c r="QC144" s="65"/>
      <c r="QD144" s="65"/>
      <c r="QE144" s="65"/>
      <c r="QF144" s="65"/>
      <c r="QG144" s="65"/>
      <c r="QH144" s="65"/>
      <c r="QI144" s="65"/>
      <c r="QJ144" s="65"/>
      <c r="QK144" s="65"/>
      <c r="QL144" s="65"/>
      <c r="QM144" s="65"/>
      <c r="QN144" s="65"/>
      <c r="QO144" s="65"/>
      <c r="QP144" s="65"/>
      <c r="QQ144" s="65"/>
      <c r="QR144" s="65"/>
      <c r="QS144" s="65"/>
      <c r="QT144" s="65"/>
      <c r="QU144" s="65"/>
      <c r="QV144" s="65"/>
      <c r="QW144" s="65"/>
      <c r="QX144" s="65"/>
      <c r="QY144" s="65"/>
      <c r="QZ144" s="65"/>
      <c r="RA144" s="65"/>
      <c r="RB144" s="65"/>
      <c r="RC144" s="65"/>
      <c r="RD144" s="65"/>
      <c r="RE144" s="65"/>
      <c r="RF144" s="65"/>
      <c r="RG144" s="65"/>
      <c r="RH144" s="65"/>
      <c r="RI144" s="65"/>
      <c r="RJ144" s="65"/>
      <c r="RK144" s="65"/>
      <c r="RL144" s="65"/>
      <c r="RM144" s="65"/>
      <c r="RN144" s="65"/>
      <c r="RO144" s="65"/>
      <c r="RP144" s="65"/>
      <c r="RQ144" s="65"/>
      <c r="RR144" s="65"/>
      <c r="RS144" s="65"/>
      <c r="RT144" s="65"/>
      <c r="RU144" s="65"/>
      <c r="RV144" s="65"/>
      <c r="RW144" s="65"/>
      <c r="RX144" s="65"/>
      <c r="RY144" s="65"/>
      <c r="RZ144" s="65"/>
      <c r="SA144" s="65"/>
      <c r="SB144" s="65"/>
      <c r="SC144" s="65"/>
      <c r="SD144" s="65"/>
      <c r="SE144" s="65"/>
      <c r="SF144" s="65"/>
      <c r="SG144" s="65"/>
      <c r="SH144" s="65"/>
      <c r="SI144" s="65"/>
      <c r="SJ144" s="65"/>
      <c r="SK144" s="65"/>
      <c r="SL144" s="65"/>
      <c r="SM144" s="65"/>
      <c r="SN144" s="65"/>
      <c r="SO144" s="65"/>
      <c r="SP144" s="65"/>
      <c r="SQ144" s="65"/>
      <c r="SR144" s="65"/>
      <c r="SS144" s="65"/>
      <c r="ST144" s="65"/>
      <c r="SU144" s="65"/>
      <c r="SV144" s="65"/>
      <c r="SW144" s="65"/>
      <c r="SX144" s="65"/>
      <c r="SY144" s="65"/>
      <c r="SZ144" s="65"/>
      <c r="TA144" s="65"/>
      <c r="TB144" s="65"/>
      <c r="TC144" s="65"/>
      <c r="TD144" s="65"/>
      <c r="TE144" s="65"/>
      <c r="TF144" s="65"/>
      <c r="TG144" s="65"/>
      <c r="TH144" s="65"/>
      <c r="TI144" s="65"/>
      <c r="TJ144" s="65"/>
      <c r="TK144" s="65"/>
      <c r="TL144" s="65"/>
      <c r="TM144" s="65"/>
      <c r="TN144" s="65"/>
      <c r="TO144" s="65"/>
      <c r="TP144" s="65"/>
      <c r="TQ144" s="65"/>
      <c r="TR144" s="65"/>
      <c r="TS144" s="65"/>
      <c r="TT144" s="65"/>
      <c r="TU144" s="65"/>
      <c r="TV144" s="65"/>
      <c r="TW144" s="65"/>
      <c r="TX144" s="65"/>
      <c r="TY144" s="65"/>
      <c r="TZ144" s="65"/>
      <c r="UA144" s="65"/>
      <c r="UB144" s="65"/>
      <c r="UC144" s="65"/>
      <c r="UD144" s="65"/>
      <c r="UE144" s="65"/>
      <c r="UF144" s="65"/>
      <c r="UG144" s="65"/>
      <c r="UH144" s="65"/>
      <c r="UI144" s="65"/>
      <c r="UJ144" s="65"/>
      <c r="UK144" s="65"/>
      <c r="UL144" s="65"/>
      <c r="UM144" s="65"/>
      <c r="UN144" s="65"/>
      <c r="UO144" s="65"/>
      <c r="UP144" s="65"/>
      <c r="UQ144" s="65"/>
      <c r="UR144" s="65"/>
      <c r="US144" s="65"/>
      <c r="UT144" s="65"/>
      <c r="UU144" s="65"/>
      <c r="UV144" s="65"/>
      <c r="UW144" s="65"/>
      <c r="UX144" s="65"/>
      <c r="UY144" s="65"/>
      <c r="UZ144" s="65"/>
      <c r="VA144" s="65"/>
      <c r="VB144" s="65"/>
      <c r="VC144" s="65"/>
      <c r="VD144" s="65"/>
      <c r="VE144" s="65"/>
      <c r="VF144" s="65"/>
      <c r="VG144" s="65"/>
      <c r="VH144" s="65"/>
      <c r="VI144" s="65"/>
      <c r="VJ144" s="65"/>
      <c r="VK144" s="65"/>
      <c r="VL144" s="65"/>
      <c r="VM144" s="65"/>
      <c r="VN144" s="65"/>
      <c r="VO144" s="65"/>
      <c r="VP144" s="65"/>
      <c r="VQ144" s="65"/>
      <c r="VR144" s="65"/>
      <c r="VS144" s="65"/>
      <c r="VT144" s="65"/>
      <c r="VU144" s="65"/>
      <c r="VV144" s="65"/>
      <c r="VW144" s="65"/>
      <c r="VX144" s="65"/>
      <c r="VY144" s="65"/>
      <c r="VZ144" s="65"/>
      <c r="WA144" s="65"/>
      <c r="WB144" s="65"/>
      <c r="WC144" s="65"/>
      <c r="WD144" s="65"/>
      <c r="WE144" s="65"/>
      <c r="WF144" s="65"/>
      <c r="WG144" s="65"/>
      <c r="WH144" s="65"/>
      <c r="WI144" s="65"/>
      <c r="WJ144" s="65"/>
      <c r="WK144" s="65"/>
      <c r="WL144" s="65"/>
      <c r="WM144" s="65"/>
      <c r="WN144" s="65"/>
      <c r="WO144" s="65"/>
      <c r="WP144" s="65"/>
      <c r="WQ144" s="65"/>
      <c r="WR144" s="65"/>
      <c r="WS144" s="65"/>
      <c r="WT144" s="65"/>
      <c r="WU144" s="65"/>
      <c r="WV144" s="65"/>
      <c r="WW144" s="65"/>
      <c r="WX144" s="65"/>
      <c r="WY144" s="65"/>
      <c r="WZ144" s="65"/>
      <c r="XA144" s="65"/>
      <c r="XB144" s="65"/>
      <c r="XC144" s="65"/>
      <c r="XD144" s="65"/>
      <c r="XE144" s="65"/>
      <c r="XF144" s="65"/>
      <c r="XG144" s="65"/>
      <c r="XH144" s="65"/>
      <c r="XI144" s="65"/>
      <c r="XJ144" s="65"/>
      <c r="XK144" s="65"/>
      <c r="XL144" s="65"/>
      <c r="XM144" s="65"/>
      <c r="XN144" s="65"/>
      <c r="XO144" s="65"/>
      <c r="XP144" s="65"/>
      <c r="XQ144" s="65"/>
      <c r="XR144" s="65"/>
      <c r="XS144" s="65"/>
      <c r="XT144" s="65"/>
      <c r="XU144" s="65"/>
      <c r="XV144" s="65"/>
      <c r="XW144" s="65"/>
      <c r="XX144" s="65"/>
      <c r="XY144" s="65"/>
      <c r="XZ144" s="65"/>
      <c r="YA144" s="65"/>
      <c r="YB144" s="65"/>
      <c r="YC144" s="65"/>
      <c r="YD144" s="65"/>
      <c r="YE144" s="65"/>
      <c r="YF144" s="65"/>
      <c r="YG144" s="65"/>
      <c r="YH144" s="65"/>
      <c r="YI144" s="65"/>
      <c r="YJ144" s="65"/>
      <c r="YK144" s="65"/>
      <c r="YL144" s="65"/>
      <c r="YM144" s="65"/>
      <c r="YN144" s="65"/>
      <c r="YO144" s="65"/>
      <c r="YP144" s="65"/>
      <c r="YQ144" s="65"/>
      <c r="YR144" s="65"/>
      <c r="YS144" s="65"/>
      <c r="YT144" s="65"/>
      <c r="YU144" s="65"/>
      <c r="YV144" s="65"/>
      <c r="YW144" s="65"/>
      <c r="YX144" s="65"/>
      <c r="YY144" s="65"/>
      <c r="YZ144" s="65"/>
      <c r="ZA144" s="65"/>
      <c r="ZB144" s="65"/>
      <c r="ZC144" s="65"/>
      <c r="ZD144" s="65"/>
      <c r="ZE144" s="65"/>
      <c r="ZF144" s="65"/>
      <c r="ZG144" s="65"/>
      <c r="ZH144" s="65"/>
      <c r="ZI144" s="65"/>
      <c r="ZJ144" s="65"/>
      <c r="ZK144" s="65"/>
      <c r="ZL144" s="65"/>
      <c r="ZM144" s="65"/>
      <c r="ZN144" s="65"/>
      <c r="ZO144" s="65"/>
      <c r="ZP144" s="65"/>
      <c r="ZQ144" s="65"/>
      <c r="ZR144" s="65"/>
      <c r="ZS144" s="65"/>
      <c r="ZT144" s="65"/>
      <c r="ZU144" s="65"/>
      <c r="ZV144" s="65"/>
      <c r="ZW144" s="65"/>
      <c r="ZX144" s="65"/>
      <c r="ZY144" s="65"/>
      <c r="ZZ144" s="65"/>
      <c r="AAA144" s="65"/>
      <c r="AAB144" s="65"/>
      <c r="AAC144" s="65"/>
      <c r="AAD144" s="65"/>
      <c r="AAE144" s="65"/>
      <c r="AAF144" s="65"/>
      <c r="AAG144" s="65"/>
      <c r="AAH144" s="65"/>
      <c r="AAI144" s="65"/>
      <c r="AAJ144" s="65"/>
      <c r="AAK144" s="65"/>
      <c r="AAL144" s="65"/>
      <c r="AAM144" s="65"/>
      <c r="AAN144" s="65"/>
      <c r="AAO144" s="65"/>
      <c r="AAP144" s="65"/>
      <c r="AAQ144" s="65"/>
      <c r="AAR144" s="65"/>
      <c r="AAS144" s="65"/>
      <c r="AAT144" s="65"/>
      <c r="AAU144" s="65"/>
      <c r="AAV144" s="65"/>
      <c r="AAW144" s="65"/>
      <c r="AAX144" s="65"/>
      <c r="AAY144" s="65"/>
      <c r="AAZ144" s="65"/>
      <c r="ABA144" s="65"/>
      <c r="ABB144" s="65"/>
      <c r="ABC144" s="65"/>
      <c r="ABD144" s="65"/>
      <c r="ABE144" s="65"/>
      <c r="ABF144" s="65"/>
      <c r="ABG144" s="65"/>
      <c r="ABH144" s="65"/>
      <c r="ABI144" s="65"/>
      <c r="ABJ144" s="65"/>
      <c r="ABK144" s="65"/>
      <c r="ABL144" s="65"/>
      <c r="ABM144" s="65"/>
      <c r="ABN144" s="65"/>
      <c r="ABO144" s="65"/>
      <c r="ABP144" s="65"/>
      <c r="ABQ144" s="65"/>
      <c r="ABR144" s="65"/>
      <c r="ABS144" s="65"/>
      <c r="ABT144" s="65"/>
      <c r="ABU144" s="65"/>
      <c r="ABV144" s="65"/>
      <c r="ABW144" s="65"/>
      <c r="ABX144" s="65"/>
      <c r="ABY144" s="65"/>
      <c r="ABZ144" s="65"/>
      <c r="ACA144" s="65"/>
      <c r="ACB144" s="65"/>
      <c r="ACC144" s="65"/>
      <c r="ACD144" s="65"/>
      <c r="ACE144" s="65"/>
      <c r="ACF144" s="65"/>
      <c r="ACG144" s="65"/>
      <c r="ACH144" s="65"/>
      <c r="ACI144" s="65"/>
      <c r="ACJ144" s="65"/>
      <c r="ACK144" s="65"/>
      <c r="ACL144" s="65"/>
      <c r="ACM144" s="65"/>
      <c r="ACN144" s="65"/>
      <c r="ACO144" s="65"/>
      <c r="ACP144" s="65"/>
      <c r="ACQ144" s="65"/>
      <c r="ACR144" s="65"/>
      <c r="ACS144" s="65"/>
      <c r="ACT144" s="65"/>
      <c r="ACU144" s="65"/>
      <c r="ACV144" s="65"/>
      <c r="ACW144" s="65"/>
      <c r="ACX144" s="65"/>
      <c r="ACY144" s="65"/>
      <c r="ACZ144" s="65"/>
      <c r="ADA144" s="65"/>
      <c r="ADB144" s="65"/>
      <c r="ADC144" s="65"/>
      <c r="ADD144" s="65"/>
      <c r="ADE144" s="65"/>
      <c r="ADF144" s="65"/>
      <c r="ADG144" s="65"/>
      <c r="ADH144" s="65"/>
      <c r="ADI144" s="65"/>
      <c r="ADJ144" s="65"/>
      <c r="ADK144" s="65"/>
      <c r="ADL144" s="65"/>
      <c r="ADM144" s="65"/>
      <c r="ADN144" s="65"/>
      <c r="ADO144" s="65"/>
      <c r="ADP144" s="65"/>
      <c r="ADQ144" s="65"/>
      <c r="ADR144" s="65"/>
      <c r="ADS144" s="65"/>
      <c r="ADT144" s="65"/>
      <c r="ADU144" s="65"/>
      <c r="ADV144" s="65"/>
      <c r="ADW144" s="65"/>
      <c r="ADX144" s="65"/>
      <c r="ADY144" s="65"/>
      <c r="ADZ144" s="65"/>
      <c r="AEA144" s="65"/>
      <c r="AEB144" s="65"/>
      <c r="AEC144" s="65"/>
      <c r="AED144" s="65"/>
      <c r="AEE144" s="65"/>
      <c r="AEF144" s="65"/>
      <c r="AEG144" s="65"/>
      <c r="AEH144" s="65"/>
      <c r="AEI144" s="65"/>
      <c r="AEJ144" s="65"/>
      <c r="AEK144" s="65"/>
      <c r="AEL144" s="65"/>
      <c r="AEM144" s="65"/>
      <c r="AEN144" s="65"/>
      <c r="AEO144" s="65"/>
      <c r="AEP144" s="65"/>
      <c r="AEQ144" s="65"/>
      <c r="AER144" s="65"/>
      <c r="AES144" s="65"/>
      <c r="AET144" s="65"/>
      <c r="AEU144" s="65"/>
      <c r="AEV144" s="65"/>
      <c r="AEW144" s="65"/>
      <c r="AEX144" s="65"/>
      <c r="AEY144" s="65"/>
      <c r="AEZ144" s="65"/>
      <c r="AFA144" s="65"/>
      <c r="AFB144" s="65"/>
      <c r="AFC144" s="65"/>
      <c r="AFD144" s="65"/>
      <c r="AFE144" s="65"/>
      <c r="AFF144" s="65"/>
      <c r="AFG144" s="65"/>
      <c r="AFH144" s="65"/>
      <c r="AFI144" s="65"/>
      <c r="AFJ144" s="65"/>
      <c r="AFK144" s="65"/>
      <c r="AFL144" s="65"/>
      <c r="AFM144" s="65"/>
      <c r="AFN144" s="65"/>
      <c r="AFO144" s="65"/>
      <c r="AFP144" s="65"/>
      <c r="AFQ144" s="65"/>
      <c r="AFR144" s="65"/>
      <c r="AFS144" s="65"/>
      <c r="AFT144" s="65"/>
      <c r="AFU144" s="65"/>
      <c r="AFV144" s="65"/>
      <c r="AFW144" s="65"/>
      <c r="AFX144" s="65"/>
      <c r="AFY144" s="65"/>
      <c r="AFZ144" s="65"/>
      <c r="AGA144" s="65"/>
      <c r="AGB144" s="65"/>
      <c r="AGC144" s="65"/>
      <c r="AGD144" s="65"/>
      <c r="AGE144" s="65"/>
      <c r="AGF144" s="65"/>
      <c r="AGG144" s="65"/>
      <c r="AGH144" s="65"/>
      <c r="AGI144" s="65"/>
      <c r="AGJ144" s="65"/>
      <c r="AGK144" s="65"/>
      <c r="AGL144" s="65"/>
      <c r="AGM144" s="65"/>
      <c r="AGN144" s="65"/>
      <c r="AGO144" s="65"/>
      <c r="AGP144" s="65"/>
      <c r="AGQ144" s="65"/>
      <c r="AGR144" s="65"/>
      <c r="AGS144" s="65"/>
      <c r="AGT144" s="65"/>
      <c r="AGU144" s="65"/>
      <c r="AGV144" s="65"/>
      <c r="AGW144" s="65"/>
      <c r="AGX144" s="65"/>
      <c r="AGY144" s="65"/>
      <c r="AGZ144" s="65"/>
      <c r="AHA144" s="65"/>
      <c r="AHB144" s="65"/>
      <c r="AHC144" s="65"/>
      <c r="AHD144" s="65"/>
      <c r="AHE144" s="65"/>
      <c r="AHF144" s="65"/>
      <c r="AHG144" s="65"/>
      <c r="AHH144" s="65"/>
      <c r="AHI144" s="65"/>
      <c r="AHJ144" s="65"/>
      <c r="AHK144" s="65"/>
      <c r="AHL144" s="65"/>
      <c r="AHM144" s="65"/>
      <c r="AHN144" s="65"/>
      <c r="AHO144" s="65"/>
      <c r="AHP144" s="65"/>
      <c r="AHQ144" s="65"/>
      <c r="AHR144" s="65"/>
      <c r="AHS144" s="65"/>
      <c r="AHT144" s="65"/>
      <c r="AHU144" s="65"/>
      <c r="AHV144" s="65"/>
      <c r="AHW144" s="65"/>
      <c r="AHX144" s="65"/>
      <c r="AHY144" s="65"/>
      <c r="AHZ144" s="65"/>
      <c r="AIA144" s="65"/>
      <c r="AIB144" s="65"/>
      <c r="AIC144" s="65"/>
      <c r="AID144" s="65"/>
      <c r="AIE144" s="65"/>
      <c r="AIF144" s="65"/>
      <c r="AIG144" s="65"/>
      <c r="AIH144" s="65"/>
      <c r="AII144" s="65"/>
      <c r="AIJ144" s="65"/>
      <c r="AIK144" s="65"/>
      <c r="AIL144" s="65"/>
      <c r="AIM144" s="65"/>
      <c r="AIN144" s="65"/>
      <c r="AIO144" s="65"/>
      <c r="AIP144" s="65"/>
      <c r="AIQ144" s="65"/>
      <c r="AIR144" s="65"/>
      <c r="AIS144" s="65"/>
      <c r="AIT144" s="65"/>
      <c r="AIU144" s="65"/>
      <c r="AIV144" s="65"/>
      <c r="AIW144" s="65"/>
      <c r="AIX144" s="65"/>
      <c r="AIY144" s="65"/>
      <c r="AIZ144" s="65"/>
      <c r="AJA144" s="65"/>
      <c r="AJB144" s="65"/>
      <c r="AJC144" s="65"/>
      <c r="AJD144" s="65"/>
      <c r="AJE144" s="65"/>
      <c r="AJF144" s="65"/>
      <c r="AJG144" s="65"/>
      <c r="AJH144" s="65"/>
      <c r="AJI144" s="65"/>
      <c r="AJJ144" s="65"/>
      <c r="AJK144" s="65"/>
      <c r="AJL144" s="65"/>
      <c r="AJM144" s="65"/>
      <c r="AJN144" s="65"/>
      <c r="AJO144" s="65"/>
      <c r="AJP144" s="65"/>
      <c r="AJQ144" s="65"/>
      <c r="AJR144" s="65"/>
      <c r="AJS144" s="65"/>
      <c r="AJT144" s="65"/>
      <c r="AJU144" s="65"/>
      <c r="AJV144" s="65"/>
      <c r="AJW144" s="65"/>
      <c r="AJX144" s="65"/>
      <c r="AJY144" s="65"/>
      <c r="AJZ144" s="65"/>
      <c r="AKA144" s="65"/>
      <c r="AKB144" s="65"/>
      <c r="AKC144" s="65"/>
      <c r="AKD144" s="65"/>
      <c r="AKE144" s="65"/>
      <c r="AKF144" s="65"/>
      <c r="AKG144" s="65"/>
      <c r="AKH144" s="65"/>
      <c r="AKI144" s="65"/>
      <c r="AKJ144" s="65"/>
      <c r="AKK144" s="65"/>
      <c r="AKL144" s="65"/>
      <c r="AKM144" s="65"/>
      <c r="AKN144" s="65"/>
      <c r="AKO144" s="65"/>
      <c r="AKP144" s="65"/>
      <c r="AKQ144" s="65"/>
      <c r="AKR144" s="65"/>
      <c r="AKS144" s="65"/>
      <c r="AKT144" s="65"/>
      <c r="AKU144" s="65"/>
      <c r="AKV144" s="65"/>
      <c r="AKW144" s="65"/>
      <c r="AKX144" s="65"/>
      <c r="AKY144" s="65"/>
      <c r="AKZ144" s="65"/>
      <c r="ALA144" s="65"/>
      <c r="ALB144" s="65"/>
      <c r="ALC144" s="65"/>
      <c r="ALD144" s="65"/>
      <c r="ALE144" s="65"/>
      <c r="ALF144" s="65"/>
      <c r="ALG144" s="65"/>
      <c r="ALH144" s="65"/>
      <c r="ALI144" s="65"/>
      <c r="ALJ144" s="65"/>
      <c r="ALK144" s="65"/>
      <c r="ALL144" s="65"/>
      <c r="ALM144" s="65"/>
      <c r="ALN144" s="65"/>
      <c r="ALO144" s="65"/>
      <c r="ALP144" s="65"/>
      <c r="ALQ144" s="65"/>
      <c r="ALR144" s="65"/>
      <c r="ALS144" s="65"/>
      <c r="ALT144" s="65"/>
      <c r="ALU144" s="65"/>
      <c r="ALV144" s="65"/>
      <c r="ALW144" s="65"/>
      <c r="ALX144" s="65"/>
      <c r="ALY144" s="65"/>
      <c r="ALZ144" s="65"/>
      <c r="AMA144" s="65"/>
      <c r="AMB144" s="65"/>
      <c r="AMC144" s="65"/>
      <c r="AMD144" s="65"/>
      <c r="AME144" s="65"/>
      <c r="AMF144" s="65"/>
      <c r="AMG144" s="65"/>
      <c r="AMH144" s="65"/>
      <c r="AMI144" s="65"/>
      <c r="AMJ144" s="65"/>
      <c r="AMK144" s="65"/>
      <c r="AML144" s="65"/>
      <c r="AMM144" s="65"/>
      <c r="AMN144" s="65"/>
      <c r="AMO144" s="65"/>
      <c r="AMP144" s="65"/>
      <c r="AMQ144" s="65"/>
      <c r="AMR144" s="65"/>
      <c r="AMS144" s="65"/>
      <c r="AMT144" s="65"/>
      <c r="AMU144" s="65"/>
      <c r="AMV144" s="65"/>
      <c r="AMW144" s="65"/>
      <c r="AMX144" s="65"/>
      <c r="AMY144" s="65"/>
      <c r="AMZ144" s="65"/>
      <c r="ANA144" s="65"/>
      <c r="ANB144" s="65"/>
      <c r="ANC144" s="65"/>
      <c r="AND144" s="65"/>
      <c r="ANE144" s="65"/>
      <c r="ANF144" s="65"/>
      <c r="ANG144" s="65"/>
      <c r="ANH144" s="65"/>
      <c r="ANI144" s="65"/>
      <c r="ANJ144" s="65"/>
      <c r="ANK144" s="65"/>
      <c r="ANL144" s="65"/>
      <c r="ANM144" s="65"/>
      <c r="ANN144" s="65"/>
      <c r="ANO144" s="65"/>
      <c r="ANP144" s="65"/>
      <c r="ANQ144" s="65"/>
      <c r="ANR144" s="65"/>
      <c r="ANS144" s="65"/>
      <c r="ANT144" s="65"/>
      <c r="ANU144" s="65"/>
      <c r="ANV144" s="65"/>
      <c r="ANW144" s="65"/>
      <c r="ANX144" s="65"/>
      <c r="ANY144" s="65"/>
      <c r="ANZ144" s="65"/>
      <c r="AOA144" s="65"/>
      <c r="AOB144" s="65"/>
      <c r="AOC144" s="65"/>
      <c r="AOD144" s="65"/>
      <c r="AOE144" s="65"/>
      <c r="AOF144" s="65"/>
      <c r="AOG144" s="65"/>
      <c r="AOH144" s="65"/>
      <c r="AOI144" s="65"/>
      <c r="AOJ144" s="65"/>
      <c r="AOK144" s="65"/>
      <c r="AOL144" s="65"/>
      <c r="AOM144" s="65"/>
      <c r="AON144" s="65"/>
      <c r="AOO144" s="65"/>
      <c r="AOP144" s="65"/>
      <c r="AOQ144" s="65"/>
      <c r="AOR144" s="65"/>
      <c r="AOS144" s="65"/>
      <c r="AOT144" s="65"/>
      <c r="AOU144" s="65"/>
      <c r="AOV144" s="65"/>
      <c r="AOW144" s="65"/>
      <c r="AOX144" s="65"/>
      <c r="AOY144" s="65"/>
      <c r="AOZ144" s="65"/>
      <c r="APA144" s="65"/>
      <c r="APB144" s="65"/>
      <c r="APC144" s="65"/>
      <c r="APD144" s="65"/>
      <c r="APE144" s="65"/>
      <c r="APF144" s="65"/>
      <c r="APG144" s="65"/>
      <c r="APH144" s="65"/>
      <c r="API144" s="65"/>
      <c r="APJ144" s="65"/>
      <c r="APK144" s="65"/>
      <c r="APL144" s="65"/>
      <c r="APM144" s="65"/>
      <c r="APN144" s="65"/>
      <c r="APO144" s="65"/>
      <c r="APP144" s="65"/>
      <c r="APQ144" s="65"/>
      <c r="APR144" s="65"/>
      <c r="APS144" s="65"/>
      <c r="APT144" s="65"/>
      <c r="APU144" s="65"/>
      <c r="APV144" s="65"/>
      <c r="APW144" s="65"/>
      <c r="APX144" s="65"/>
      <c r="APY144" s="65"/>
      <c r="APZ144" s="65"/>
      <c r="AQA144" s="65"/>
      <c r="AQB144" s="65"/>
      <c r="AQC144" s="65"/>
      <c r="AQD144" s="65"/>
      <c r="AQE144" s="65"/>
      <c r="AQF144" s="65"/>
      <c r="AQG144" s="65"/>
      <c r="AQH144" s="65"/>
      <c r="AQI144" s="65"/>
      <c r="AQJ144" s="65"/>
      <c r="AQK144" s="65"/>
      <c r="AQL144" s="65"/>
      <c r="AQM144" s="65"/>
      <c r="AQN144" s="65"/>
      <c r="AQO144" s="65"/>
      <c r="AQP144" s="65"/>
      <c r="AQQ144" s="65"/>
      <c r="AQR144" s="65"/>
      <c r="AQS144" s="65"/>
      <c r="AQT144" s="65"/>
      <c r="AQU144" s="65"/>
      <c r="AQV144" s="65"/>
      <c r="AQW144" s="65"/>
      <c r="AQX144" s="65"/>
      <c r="AQY144" s="65"/>
      <c r="AQZ144" s="65"/>
      <c r="ARA144" s="65"/>
      <c r="ARB144" s="65"/>
      <c r="ARC144" s="65"/>
      <c r="ARD144" s="65"/>
      <c r="ARE144" s="65"/>
      <c r="ARF144" s="65"/>
      <c r="ARG144" s="65"/>
      <c r="ARH144" s="65"/>
      <c r="ARI144" s="65"/>
      <c r="ARJ144" s="65"/>
      <c r="ARK144" s="65"/>
      <c r="ARL144" s="65"/>
      <c r="ARM144" s="65"/>
      <c r="ARN144" s="65"/>
      <c r="ARO144" s="65"/>
      <c r="ARP144" s="65"/>
      <c r="ARQ144" s="65"/>
      <c r="ARR144" s="65"/>
      <c r="ARS144" s="65"/>
      <c r="ART144" s="65"/>
      <c r="ARU144" s="65"/>
      <c r="ARV144" s="65"/>
      <c r="ARW144" s="65"/>
      <c r="ARX144" s="65"/>
      <c r="ARY144" s="65"/>
      <c r="ARZ144" s="65"/>
      <c r="ASA144" s="65"/>
      <c r="ASB144" s="65"/>
      <c r="ASC144" s="65"/>
      <c r="ASD144" s="65"/>
      <c r="ASE144" s="65"/>
      <c r="ASF144" s="65"/>
      <c r="ASG144" s="65"/>
      <c r="ASH144" s="65"/>
      <c r="ASI144" s="65"/>
      <c r="ASJ144" s="65"/>
      <c r="ASK144" s="65"/>
      <c r="ASL144" s="65"/>
      <c r="ASM144" s="65"/>
      <c r="ASN144" s="65"/>
      <c r="ASO144" s="65"/>
      <c r="ASP144" s="65"/>
      <c r="ASQ144" s="65"/>
      <c r="ASR144" s="65"/>
      <c r="ASS144" s="65"/>
      <c r="AST144" s="65"/>
      <c r="ASU144" s="65"/>
      <c r="ASV144" s="65"/>
      <c r="ASW144" s="65"/>
      <c r="ASX144" s="65"/>
      <c r="ASY144" s="65"/>
      <c r="ASZ144" s="65"/>
      <c r="ATA144" s="65"/>
      <c r="ATB144" s="65"/>
      <c r="ATC144" s="65"/>
      <c r="ATD144" s="65"/>
      <c r="ATE144" s="65"/>
      <c r="ATF144" s="65"/>
      <c r="ATG144" s="65"/>
      <c r="ATH144" s="65"/>
      <c r="ATI144" s="65"/>
      <c r="ATJ144" s="65"/>
      <c r="ATK144" s="65"/>
      <c r="ATL144" s="65"/>
      <c r="ATM144" s="65"/>
      <c r="ATN144" s="65"/>
      <c r="ATO144" s="65"/>
      <c r="ATP144" s="65"/>
      <c r="ATQ144" s="65"/>
      <c r="ATR144" s="65"/>
      <c r="ATS144" s="65"/>
      <c r="ATT144" s="65"/>
      <c r="ATU144" s="65"/>
      <c r="ATV144" s="65"/>
      <c r="ATW144" s="65"/>
      <c r="ATX144" s="65"/>
      <c r="ATY144" s="65"/>
      <c r="ATZ144" s="65"/>
      <c r="AUA144" s="65"/>
      <c r="AUB144" s="65"/>
      <c r="AUC144" s="65"/>
      <c r="AUD144" s="65"/>
      <c r="AUE144" s="65"/>
      <c r="AUF144" s="65"/>
      <c r="AUG144" s="65"/>
      <c r="AUH144" s="65"/>
      <c r="AUI144" s="65"/>
      <c r="AUJ144" s="65"/>
      <c r="AUK144" s="65"/>
      <c r="AUL144" s="65"/>
      <c r="AUM144" s="65"/>
      <c r="AUN144" s="65"/>
      <c r="AUO144" s="65"/>
      <c r="AUP144" s="65"/>
      <c r="AUQ144" s="65"/>
      <c r="AUR144" s="65"/>
      <c r="AUS144" s="65"/>
      <c r="AUT144" s="65"/>
      <c r="AUU144" s="65"/>
      <c r="AUV144" s="65"/>
      <c r="AUW144" s="65"/>
      <c r="AUX144" s="65"/>
      <c r="AUY144" s="65"/>
      <c r="AUZ144" s="65"/>
      <c r="AVA144" s="65"/>
      <c r="AVB144" s="65"/>
      <c r="AVC144" s="65"/>
      <c r="AVD144" s="65"/>
      <c r="AVE144" s="65"/>
      <c r="AVF144" s="65"/>
      <c r="AVG144" s="65"/>
      <c r="AVH144" s="65"/>
      <c r="AVI144" s="65"/>
      <c r="AVJ144" s="65"/>
      <c r="AVK144" s="65"/>
      <c r="AVL144" s="65"/>
      <c r="AVM144" s="65"/>
      <c r="AVN144" s="65"/>
      <c r="AVO144" s="65"/>
      <c r="AVP144" s="65"/>
      <c r="AVQ144" s="65"/>
      <c r="AVR144" s="65"/>
      <c r="AVS144" s="65"/>
      <c r="AVT144" s="65"/>
      <c r="AVU144" s="65"/>
      <c r="AVV144" s="65"/>
      <c r="AVW144" s="65"/>
      <c r="AVX144" s="65"/>
      <c r="AVY144" s="65"/>
      <c r="AVZ144" s="65"/>
      <c r="AWA144" s="65"/>
      <c r="AWB144" s="65"/>
      <c r="AWC144" s="65"/>
      <c r="AWD144" s="65"/>
      <c r="AWE144" s="65"/>
      <c r="AWF144" s="65"/>
      <c r="AWG144" s="65"/>
      <c r="AWH144" s="65"/>
      <c r="AWI144" s="65"/>
      <c r="AWJ144" s="65"/>
      <c r="AWK144" s="65"/>
      <c r="AWL144" s="65"/>
      <c r="AWM144" s="65"/>
      <c r="AWN144" s="65"/>
      <c r="AWO144" s="65"/>
      <c r="AWP144" s="65"/>
      <c r="AWQ144" s="65"/>
      <c r="AWR144" s="65"/>
      <c r="AWS144" s="65"/>
      <c r="AWT144" s="65"/>
      <c r="AWU144" s="65"/>
      <c r="AWV144" s="65"/>
      <c r="AWW144" s="65"/>
      <c r="AWX144" s="65"/>
      <c r="AWY144" s="65"/>
      <c r="AWZ144" s="65"/>
      <c r="AXA144" s="65"/>
      <c r="AXB144" s="65"/>
      <c r="AXC144" s="65"/>
      <c r="AXD144" s="65"/>
      <c r="AXE144" s="65"/>
      <c r="AXF144" s="65"/>
      <c r="AXG144" s="65"/>
      <c r="AXH144" s="65"/>
      <c r="AXI144" s="65"/>
      <c r="AXJ144" s="65"/>
      <c r="AXK144" s="65"/>
      <c r="AXL144" s="65"/>
      <c r="AXM144" s="65"/>
      <c r="AXN144" s="65"/>
      <c r="AXO144" s="65"/>
      <c r="AXP144" s="65"/>
      <c r="AXQ144" s="65"/>
      <c r="AXR144" s="65"/>
      <c r="AXS144" s="65"/>
      <c r="AXT144" s="65"/>
      <c r="AXU144" s="65"/>
      <c r="AXV144" s="65"/>
      <c r="AXW144" s="65"/>
      <c r="AXX144" s="65"/>
      <c r="AXY144" s="65"/>
      <c r="AXZ144" s="65"/>
      <c r="AYA144" s="65"/>
      <c r="AYB144" s="65"/>
      <c r="AYC144" s="65"/>
      <c r="AYD144" s="65"/>
      <c r="AYE144" s="65"/>
      <c r="AYF144" s="65"/>
      <c r="AYG144" s="65"/>
      <c r="AYH144" s="65"/>
      <c r="AYI144" s="65"/>
      <c r="AYJ144" s="65"/>
      <c r="AYK144" s="65"/>
      <c r="AYL144" s="65"/>
      <c r="AYM144" s="65"/>
      <c r="AYN144" s="65"/>
      <c r="AYO144" s="65"/>
      <c r="AYP144" s="65"/>
      <c r="AYQ144" s="65"/>
      <c r="AYR144" s="65"/>
      <c r="AYS144" s="65"/>
      <c r="AYT144" s="65"/>
      <c r="AYU144" s="65"/>
      <c r="AYV144" s="65"/>
      <c r="AYW144" s="65"/>
      <c r="AYX144" s="65"/>
      <c r="AYY144" s="65"/>
      <c r="AYZ144" s="65"/>
      <c r="AZA144" s="65"/>
      <c r="AZB144" s="65"/>
      <c r="AZC144" s="65"/>
      <c r="AZD144" s="65"/>
      <c r="AZE144" s="65"/>
      <c r="AZF144" s="65"/>
      <c r="AZG144" s="65"/>
      <c r="AZH144" s="65"/>
      <c r="AZI144" s="65"/>
      <c r="AZJ144" s="65"/>
      <c r="AZK144" s="65"/>
      <c r="AZL144" s="65"/>
      <c r="AZM144" s="65"/>
      <c r="AZN144" s="65"/>
      <c r="AZO144" s="65"/>
      <c r="AZP144" s="65"/>
      <c r="AZQ144" s="65"/>
      <c r="AZR144" s="65"/>
      <c r="AZS144" s="65"/>
      <c r="AZT144" s="65"/>
      <c r="AZU144" s="65"/>
      <c r="AZV144" s="65"/>
      <c r="AZW144" s="65"/>
      <c r="AZX144" s="65"/>
      <c r="AZY144" s="65"/>
      <c r="AZZ144" s="65"/>
      <c r="BAA144" s="65"/>
      <c r="BAB144" s="65"/>
      <c r="BAC144" s="65"/>
      <c r="BAD144" s="65"/>
      <c r="BAE144" s="65"/>
      <c r="BAF144" s="65"/>
      <c r="BAG144" s="65"/>
      <c r="BAH144" s="65"/>
      <c r="BAI144" s="65"/>
      <c r="BAJ144" s="65"/>
      <c r="BAK144" s="65"/>
      <c r="BAL144" s="65"/>
      <c r="BAM144" s="65"/>
      <c r="BAN144" s="65"/>
      <c r="BAO144" s="65"/>
      <c r="BAP144" s="65"/>
      <c r="BAQ144" s="65"/>
      <c r="BAR144" s="65"/>
      <c r="BAS144" s="65"/>
      <c r="BAT144" s="65"/>
      <c r="BAU144" s="65"/>
      <c r="BAV144" s="65"/>
      <c r="BAW144" s="65"/>
      <c r="BAX144" s="65"/>
      <c r="BAY144" s="65"/>
      <c r="BAZ144" s="65"/>
      <c r="BBA144" s="65"/>
      <c r="BBB144" s="65"/>
      <c r="BBC144" s="65"/>
      <c r="BBD144" s="65"/>
      <c r="BBE144" s="65"/>
      <c r="BBF144" s="65"/>
      <c r="BBG144" s="65"/>
      <c r="BBH144" s="65"/>
      <c r="BBI144" s="65"/>
      <c r="BBJ144" s="65"/>
      <c r="BBK144" s="65"/>
      <c r="BBL144" s="65"/>
      <c r="BBM144" s="65"/>
      <c r="BBN144" s="65"/>
      <c r="BBO144" s="65"/>
      <c r="BBP144" s="65"/>
      <c r="BBQ144" s="65"/>
      <c r="BBR144" s="65"/>
      <c r="BBS144" s="65"/>
      <c r="BBT144" s="65"/>
      <c r="BBU144" s="65"/>
      <c r="BBV144" s="65"/>
      <c r="BBW144" s="65"/>
      <c r="BBX144" s="65"/>
      <c r="BBY144" s="65"/>
      <c r="BBZ144" s="65"/>
      <c r="BCA144" s="65"/>
      <c r="BCB144" s="65"/>
      <c r="BCC144" s="65"/>
      <c r="BCD144" s="65"/>
      <c r="BCE144" s="65"/>
      <c r="BCF144" s="65"/>
      <c r="BCG144" s="65"/>
      <c r="BCH144" s="65"/>
      <c r="BCI144" s="65"/>
      <c r="BCJ144" s="65"/>
      <c r="BCK144" s="65"/>
      <c r="BCL144" s="65"/>
      <c r="BCM144" s="65"/>
      <c r="BCN144" s="65"/>
      <c r="BCO144" s="65"/>
      <c r="BCP144" s="65"/>
      <c r="BCQ144" s="65"/>
      <c r="BCR144" s="65"/>
      <c r="BCS144" s="65"/>
      <c r="BCT144" s="65"/>
      <c r="BCU144" s="65"/>
      <c r="BCV144" s="65"/>
      <c r="BCW144" s="65"/>
      <c r="BCX144" s="65"/>
      <c r="BCY144" s="65"/>
      <c r="BCZ144" s="65"/>
      <c r="BDA144" s="65"/>
      <c r="BDB144" s="65"/>
      <c r="BDC144" s="65"/>
      <c r="BDD144" s="65"/>
      <c r="BDE144" s="65"/>
      <c r="BDF144" s="65"/>
      <c r="BDG144" s="65"/>
      <c r="BDH144" s="65"/>
      <c r="BDI144" s="65"/>
      <c r="BDJ144" s="65"/>
      <c r="BDK144" s="65"/>
      <c r="BDL144" s="65"/>
      <c r="BDM144" s="65"/>
      <c r="BDN144" s="65"/>
      <c r="BDO144" s="65"/>
      <c r="BDP144" s="65"/>
      <c r="BDQ144" s="65"/>
      <c r="BDR144" s="65"/>
      <c r="BDS144" s="65"/>
      <c r="BDT144" s="65"/>
      <c r="BDU144" s="65"/>
      <c r="BDV144" s="65"/>
      <c r="BDW144" s="65"/>
      <c r="BDX144" s="65"/>
      <c r="BDY144" s="65"/>
      <c r="BDZ144" s="65"/>
      <c r="BEA144" s="65"/>
      <c r="BEB144" s="65"/>
      <c r="BEC144" s="65"/>
      <c r="BED144" s="65"/>
      <c r="BEE144" s="65"/>
      <c r="BEF144" s="65"/>
      <c r="BEG144" s="65"/>
      <c r="BEH144" s="65"/>
      <c r="BEI144" s="65"/>
      <c r="BEJ144" s="65"/>
      <c r="BEK144" s="65"/>
      <c r="BEL144" s="65"/>
      <c r="BEM144" s="65"/>
      <c r="BEN144" s="65"/>
      <c r="BEO144" s="65"/>
      <c r="BEP144" s="65"/>
      <c r="BEQ144" s="65"/>
      <c r="BER144" s="65"/>
      <c r="BES144" s="65"/>
      <c r="BET144" s="65"/>
      <c r="BEU144" s="65"/>
      <c r="BEV144" s="65"/>
      <c r="BEW144" s="65"/>
      <c r="BEX144" s="65"/>
      <c r="BEY144" s="65"/>
      <c r="BEZ144" s="65"/>
      <c r="BFA144" s="65"/>
      <c r="BFB144" s="65"/>
      <c r="BFC144" s="65"/>
      <c r="BFD144" s="65"/>
      <c r="BFE144" s="65"/>
      <c r="BFF144" s="65"/>
      <c r="BFG144" s="65"/>
      <c r="BFH144" s="65"/>
      <c r="BFI144" s="65"/>
      <c r="BFJ144" s="65"/>
      <c r="BFK144" s="65"/>
      <c r="BFL144" s="65"/>
      <c r="BFM144" s="65"/>
      <c r="BFN144" s="65"/>
      <c r="BFO144" s="65"/>
      <c r="BFP144" s="65"/>
      <c r="BFQ144" s="65"/>
      <c r="BFR144" s="65"/>
      <c r="BFS144" s="65"/>
      <c r="BFT144" s="65"/>
      <c r="BFU144" s="65"/>
      <c r="BFV144" s="65"/>
      <c r="BFW144" s="65"/>
      <c r="BFX144" s="65"/>
      <c r="BFY144" s="65"/>
      <c r="BFZ144" s="65"/>
      <c r="BGA144" s="65"/>
      <c r="BGB144" s="65"/>
      <c r="BGC144" s="65"/>
      <c r="BGD144" s="65"/>
      <c r="BGE144" s="65"/>
      <c r="BGF144" s="65"/>
      <c r="BGG144" s="65"/>
      <c r="BGH144" s="65"/>
      <c r="BGI144" s="65"/>
      <c r="BGJ144" s="65"/>
      <c r="BGK144" s="65"/>
      <c r="BGL144" s="65"/>
      <c r="BGM144" s="65"/>
      <c r="BGN144" s="65"/>
      <c r="BGO144" s="65"/>
      <c r="BGP144" s="65"/>
      <c r="BGQ144" s="65"/>
      <c r="BGR144" s="65"/>
      <c r="BGS144" s="65"/>
      <c r="BGT144" s="65"/>
      <c r="BGU144" s="65"/>
      <c r="BGV144" s="65"/>
      <c r="BGW144" s="65"/>
      <c r="BGX144" s="65"/>
      <c r="BGY144" s="65"/>
      <c r="BGZ144" s="65"/>
      <c r="BHA144" s="65"/>
      <c r="BHB144" s="65"/>
      <c r="BHC144" s="65"/>
      <c r="BHD144" s="65"/>
      <c r="BHE144" s="65"/>
      <c r="BHF144" s="65"/>
      <c r="BHG144" s="65"/>
      <c r="BHH144" s="65"/>
      <c r="BHI144" s="65"/>
      <c r="BHJ144" s="65"/>
      <c r="BHK144" s="65"/>
      <c r="BHL144" s="65"/>
      <c r="BHM144" s="65"/>
      <c r="BHN144" s="65"/>
      <c r="BHO144" s="65"/>
      <c r="BHP144" s="65"/>
      <c r="BHQ144" s="65"/>
      <c r="BHR144" s="65"/>
      <c r="BHS144" s="65"/>
      <c r="BHT144" s="65"/>
      <c r="BHU144" s="65"/>
      <c r="BHV144" s="65"/>
      <c r="BHW144" s="65"/>
      <c r="BHX144" s="65"/>
      <c r="BHY144" s="65"/>
      <c r="BHZ144" s="65"/>
      <c r="BIA144" s="65"/>
      <c r="BIB144" s="65"/>
      <c r="BIC144" s="65"/>
      <c r="BID144" s="65"/>
      <c r="BIE144" s="65"/>
      <c r="BIF144" s="65"/>
      <c r="BIG144" s="65"/>
      <c r="BIH144" s="65"/>
      <c r="BII144" s="65"/>
      <c r="BIJ144" s="65"/>
      <c r="BIK144" s="65"/>
      <c r="BIL144" s="65"/>
      <c r="BIM144" s="65"/>
      <c r="BIN144" s="65"/>
      <c r="BIO144" s="65"/>
      <c r="BIP144" s="65"/>
      <c r="BIQ144" s="65"/>
      <c r="BIR144" s="65"/>
      <c r="BIS144" s="65"/>
      <c r="BIT144" s="65"/>
      <c r="BIU144" s="65"/>
      <c r="BIV144" s="65"/>
      <c r="BIW144" s="65"/>
      <c r="BIX144" s="65"/>
      <c r="BIY144" s="65"/>
      <c r="BIZ144" s="65"/>
      <c r="BJA144" s="65"/>
      <c r="BJB144" s="65"/>
      <c r="BJC144" s="65"/>
      <c r="BJD144" s="65"/>
      <c r="BJE144" s="65"/>
      <c r="BJF144" s="65"/>
      <c r="BJG144" s="65"/>
      <c r="BJH144" s="65"/>
      <c r="BJI144" s="65"/>
      <c r="BJJ144" s="65"/>
      <c r="BJK144" s="65"/>
      <c r="BJL144" s="65"/>
      <c r="BJM144" s="65"/>
      <c r="BJN144" s="65"/>
      <c r="BJO144" s="65"/>
      <c r="BJP144" s="65"/>
      <c r="BJQ144" s="65"/>
      <c r="BJR144" s="65"/>
      <c r="BJS144" s="65"/>
      <c r="BJT144" s="65"/>
      <c r="BJU144" s="65"/>
      <c r="BJV144" s="65"/>
      <c r="BJW144" s="65"/>
      <c r="BJX144" s="65"/>
      <c r="BJY144" s="65"/>
      <c r="BJZ144" s="65"/>
      <c r="BKA144" s="65"/>
      <c r="BKB144" s="65"/>
      <c r="BKC144" s="65"/>
      <c r="BKD144" s="65"/>
      <c r="BKE144" s="65"/>
      <c r="BKF144" s="65"/>
      <c r="BKG144" s="65"/>
      <c r="BKH144" s="65"/>
      <c r="BKI144" s="65"/>
      <c r="BKJ144" s="65"/>
      <c r="BKK144" s="65"/>
      <c r="BKL144" s="65"/>
      <c r="BKM144" s="65"/>
      <c r="BKN144" s="65"/>
      <c r="BKO144" s="65"/>
      <c r="BKP144" s="65"/>
      <c r="BKQ144" s="65"/>
      <c r="BKR144" s="65"/>
      <c r="BKS144" s="65"/>
      <c r="BKT144" s="65"/>
      <c r="BKU144" s="65"/>
      <c r="BKV144" s="65"/>
      <c r="BKW144" s="65"/>
      <c r="BKX144" s="65"/>
      <c r="BKY144" s="65"/>
      <c r="BKZ144" s="65"/>
      <c r="BLA144" s="65"/>
      <c r="BLB144" s="65"/>
      <c r="BLC144" s="65"/>
      <c r="BLD144" s="65"/>
      <c r="BLE144" s="65"/>
      <c r="BLF144" s="65"/>
      <c r="BLG144" s="65"/>
      <c r="BLH144" s="65"/>
      <c r="BLI144" s="65"/>
      <c r="BLJ144" s="65"/>
      <c r="BLK144" s="65"/>
      <c r="BLL144" s="65"/>
      <c r="BLM144" s="65"/>
      <c r="BLN144" s="65"/>
      <c r="BLO144" s="65"/>
      <c r="BLP144" s="65"/>
      <c r="BLQ144" s="65"/>
      <c r="BLR144" s="65"/>
      <c r="BLS144" s="65"/>
      <c r="BLT144" s="65"/>
      <c r="BLU144" s="65"/>
      <c r="BLV144" s="65"/>
      <c r="BLW144" s="65"/>
      <c r="BLX144" s="65"/>
      <c r="BLY144" s="65"/>
      <c r="BLZ144" s="65"/>
      <c r="BMA144" s="65"/>
      <c r="BMB144" s="65"/>
      <c r="BMC144" s="65"/>
      <c r="BMD144" s="65"/>
      <c r="BME144" s="65"/>
      <c r="BMF144" s="65"/>
      <c r="BMG144" s="65"/>
      <c r="BMH144" s="65"/>
      <c r="BMI144" s="65"/>
      <c r="BMJ144" s="65"/>
      <c r="BMK144" s="65"/>
      <c r="BML144" s="65"/>
      <c r="BMM144" s="65"/>
      <c r="BMN144" s="65"/>
      <c r="BMO144" s="65"/>
      <c r="BMP144" s="65"/>
      <c r="BMQ144" s="65"/>
      <c r="BMR144" s="65"/>
      <c r="BMS144" s="65"/>
      <c r="BMT144" s="65"/>
      <c r="BMU144" s="65"/>
      <c r="BMV144" s="65"/>
      <c r="BMW144" s="65"/>
      <c r="BMX144" s="65"/>
      <c r="BMY144" s="65"/>
      <c r="BMZ144" s="65"/>
      <c r="BNA144" s="65"/>
      <c r="BNB144" s="65"/>
      <c r="BNC144" s="65"/>
      <c r="BND144" s="65"/>
      <c r="BNE144" s="65"/>
      <c r="BNF144" s="65"/>
      <c r="BNG144" s="65"/>
      <c r="BNH144" s="65"/>
      <c r="BNI144" s="65"/>
      <c r="BNJ144" s="65"/>
      <c r="BNK144" s="65"/>
      <c r="BNL144" s="65"/>
      <c r="BNM144" s="65"/>
      <c r="BNN144" s="65"/>
      <c r="BNO144" s="65"/>
      <c r="BNP144" s="65"/>
      <c r="BNQ144" s="65"/>
      <c r="BNR144" s="65"/>
      <c r="BNS144" s="65"/>
      <c r="BNT144" s="65"/>
      <c r="BNU144" s="65"/>
      <c r="BNV144" s="65"/>
      <c r="BNW144" s="65"/>
      <c r="BNX144" s="65"/>
      <c r="BNY144" s="65"/>
      <c r="BNZ144" s="65"/>
      <c r="BOA144" s="65"/>
      <c r="BOB144" s="65"/>
      <c r="BOC144" s="65"/>
      <c r="BOD144" s="65"/>
      <c r="BOE144" s="65"/>
      <c r="BOF144" s="65"/>
      <c r="BOG144" s="65"/>
      <c r="BOH144" s="65"/>
      <c r="BOI144" s="65"/>
      <c r="BOJ144" s="65"/>
      <c r="BOK144" s="65"/>
      <c r="BOL144" s="65"/>
      <c r="BOM144" s="65"/>
      <c r="BON144" s="65"/>
      <c r="BOO144" s="65"/>
      <c r="BOP144" s="65"/>
      <c r="BOQ144" s="65"/>
      <c r="BOR144" s="65"/>
      <c r="BOS144" s="65"/>
      <c r="BOT144" s="65"/>
      <c r="BOU144" s="65"/>
      <c r="BOV144" s="65"/>
      <c r="BOW144" s="65"/>
      <c r="BOX144" s="65"/>
      <c r="BOY144" s="65"/>
      <c r="BOZ144" s="65"/>
      <c r="BPA144" s="65"/>
      <c r="BPB144" s="65"/>
      <c r="BPC144" s="65"/>
      <c r="BPD144" s="65"/>
      <c r="BPE144" s="65"/>
      <c r="BPF144" s="65"/>
      <c r="BPG144" s="65"/>
      <c r="BPH144" s="65"/>
      <c r="BPI144" s="65"/>
      <c r="BPJ144" s="65"/>
      <c r="BPK144" s="65"/>
      <c r="BPL144" s="65"/>
      <c r="BPM144" s="65"/>
      <c r="BPN144" s="65"/>
      <c r="BPO144" s="65"/>
      <c r="BPP144" s="65"/>
      <c r="BPQ144" s="65"/>
      <c r="BPR144" s="65"/>
      <c r="BPS144" s="65"/>
      <c r="BPT144" s="65"/>
      <c r="BPU144" s="65"/>
      <c r="BPV144" s="65"/>
      <c r="BPW144" s="65"/>
      <c r="BPX144" s="65"/>
      <c r="BPY144" s="65"/>
      <c r="BPZ144" s="65"/>
      <c r="BQA144" s="65"/>
      <c r="BQB144" s="65"/>
      <c r="BQC144" s="65"/>
      <c r="BQD144" s="65"/>
      <c r="BQE144" s="65"/>
      <c r="BQF144" s="65"/>
      <c r="BQG144" s="65"/>
      <c r="BQH144" s="65"/>
      <c r="BQI144" s="65"/>
      <c r="BQJ144" s="65"/>
      <c r="BQK144" s="65"/>
      <c r="BQL144" s="65"/>
      <c r="BQM144" s="65"/>
      <c r="BQN144" s="65"/>
      <c r="BQO144" s="65"/>
      <c r="BQP144" s="65"/>
      <c r="BQQ144" s="65"/>
      <c r="BQR144" s="65"/>
      <c r="BQS144" s="65"/>
      <c r="BQT144" s="65"/>
      <c r="BQU144" s="65"/>
      <c r="BQV144" s="65"/>
      <c r="BQW144" s="65"/>
      <c r="BQX144" s="65"/>
      <c r="BQY144" s="65"/>
      <c r="BQZ144" s="65"/>
      <c r="BRA144" s="65"/>
      <c r="BRB144" s="65"/>
      <c r="BRC144" s="65"/>
      <c r="BRD144" s="65"/>
      <c r="BRE144" s="65"/>
      <c r="BRF144" s="65"/>
      <c r="BRG144" s="65"/>
      <c r="BRH144" s="65"/>
      <c r="BRI144" s="65"/>
      <c r="BRJ144" s="65"/>
      <c r="BRK144" s="65"/>
      <c r="BRL144" s="65"/>
      <c r="BRM144" s="65"/>
      <c r="BRN144" s="65"/>
      <c r="BRO144" s="65"/>
      <c r="BRP144" s="65"/>
      <c r="BRQ144" s="65"/>
      <c r="BRR144" s="65"/>
      <c r="BRS144" s="65"/>
      <c r="BRT144" s="65"/>
      <c r="BRU144" s="65"/>
      <c r="BRV144" s="65"/>
      <c r="BRW144" s="65"/>
      <c r="BRX144" s="65"/>
      <c r="BRY144" s="65"/>
      <c r="BRZ144" s="65"/>
      <c r="BSA144" s="65"/>
      <c r="BSB144" s="65"/>
      <c r="BSC144" s="65"/>
      <c r="BSD144" s="65"/>
      <c r="BSE144" s="65"/>
      <c r="BSF144" s="65"/>
      <c r="BSG144" s="65"/>
      <c r="BSH144" s="65"/>
      <c r="BSI144" s="65"/>
      <c r="BSJ144" s="65"/>
      <c r="BSK144" s="65"/>
      <c r="BSL144" s="65"/>
      <c r="BSM144" s="65"/>
      <c r="BSN144" s="65"/>
      <c r="BSO144" s="65"/>
      <c r="BSP144" s="65"/>
      <c r="BSQ144" s="65"/>
      <c r="BSR144" s="65"/>
      <c r="BSS144" s="65"/>
      <c r="BST144" s="65"/>
      <c r="BSU144" s="65"/>
      <c r="BSV144" s="65"/>
      <c r="BSW144" s="65"/>
      <c r="BSX144" s="65"/>
      <c r="BSY144" s="65"/>
      <c r="BSZ144" s="65"/>
      <c r="BTA144" s="65"/>
      <c r="BTB144" s="65"/>
      <c r="BTC144" s="65"/>
      <c r="BTD144" s="65"/>
      <c r="BTE144" s="65"/>
      <c r="BTF144" s="65"/>
      <c r="BTG144" s="65"/>
      <c r="BTH144" s="65"/>
      <c r="BTI144" s="65"/>
      <c r="BTJ144" s="65"/>
      <c r="BTK144" s="65"/>
      <c r="BTL144" s="65"/>
      <c r="BTM144" s="65"/>
      <c r="BTN144" s="65"/>
      <c r="BTO144" s="65"/>
      <c r="BTP144" s="65"/>
      <c r="BTQ144" s="65"/>
      <c r="BTR144" s="65"/>
      <c r="BTS144" s="65"/>
      <c r="BTT144" s="65"/>
      <c r="BTU144" s="65"/>
      <c r="BTV144" s="65"/>
      <c r="BTW144" s="65"/>
      <c r="BTX144" s="65"/>
      <c r="BTY144" s="65"/>
      <c r="BTZ144" s="65"/>
      <c r="BUA144" s="65"/>
      <c r="BUB144" s="65"/>
      <c r="BUC144" s="65"/>
      <c r="BUD144" s="65"/>
      <c r="BUE144" s="65"/>
      <c r="BUF144" s="65"/>
      <c r="BUG144" s="65"/>
      <c r="BUH144" s="65"/>
      <c r="BUI144" s="65"/>
      <c r="BUJ144" s="65"/>
      <c r="BUK144" s="65"/>
      <c r="BUL144" s="65"/>
      <c r="BUM144" s="65"/>
      <c r="BUN144" s="65"/>
      <c r="BUO144" s="65"/>
      <c r="BUP144" s="65"/>
      <c r="BUQ144" s="65"/>
      <c r="BUR144" s="65"/>
      <c r="BUS144" s="65"/>
      <c r="BUT144" s="65"/>
      <c r="BUU144" s="65"/>
      <c r="BUV144" s="65"/>
      <c r="BUW144" s="65"/>
      <c r="BUX144" s="65"/>
      <c r="BUY144" s="65"/>
      <c r="BUZ144" s="65"/>
      <c r="BVA144" s="65"/>
      <c r="BVB144" s="65"/>
      <c r="BVC144" s="65"/>
      <c r="BVD144" s="65"/>
      <c r="BVE144" s="65"/>
      <c r="BVF144" s="65"/>
      <c r="BVG144" s="65"/>
      <c r="BVH144" s="65"/>
      <c r="BVI144" s="65"/>
      <c r="BVJ144" s="65"/>
      <c r="BVK144" s="65"/>
      <c r="BVL144" s="65"/>
      <c r="BVM144" s="65"/>
      <c r="BVN144" s="65"/>
      <c r="BVO144" s="65"/>
      <c r="BVP144" s="65"/>
      <c r="BVQ144" s="65"/>
      <c r="BVR144" s="65"/>
      <c r="BVS144" s="65"/>
      <c r="BVT144" s="65"/>
      <c r="BVU144" s="65"/>
      <c r="BVV144" s="65"/>
      <c r="BVW144" s="65"/>
      <c r="BVX144" s="65"/>
      <c r="BVY144" s="65"/>
      <c r="BVZ144" s="65"/>
      <c r="BWA144" s="65"/>
      <c r="BWB144" s="65"/>
      <c r="BWC144" s="65"/>
      <c r="BWD144" s="65"/>
      <c r="BWE144" s="65"/>
      <c r="BWF144" s="65"/>
      <c r="BWG144" s="65"/>
      <c r="BWH144" s="65"/>
      <c r="BWI144" s="65"/>
      <c r="BWJ144" s="65"/>
      <c r="BWK144" s="65"/>
      <c r="BWL144" s="65"/>
      <c r="BWM144" s="65"/>
      <c r="BWN144" s="65"/>
      <c r="BWO144" s="65"/>
      <c r="BWP144" s="65"/>
      <c r="BWQ144" s="65"/>
      <c r="BWR144" s="65"/>
      <c r="BWS144" s="65"/>
      <c r="BWT144" s="65"/>
      <c r="BWU144" s="65"/>
      <c r="BWV144" s="65"/>
      <c r="BWW144" s="65"/>
      <c r="BWX144" s="65"/>
      <c r="BWY144" s="65"/>
      <c r="BWZ144" s="65"/>
      <c r="BXA144" s="65"/>
      <c r="BXB144" s="65"/>
      <c r="BXC144" s="65"/>
      <c r="BXD144" s="65"/>
      <c r="BXE144" s="65"/>
      <c r="BXF144" s="65"/>
      <c r="BXG144" s="65"/>
      <c r="BXH144" s="65"/>
      <c r="BXI144" s="65"/>
      <c r="BXJ144" s="65"/>
      <c r="BXK144" s="65"/>
      <c r="BXL144" s="65"/>
      <c r="BXM144" s="65"/>
      <c r="BXN144" s="65"/>
      <c r="BXO144" s="65"/>
      <c r="BXP144" s="65"/>
      <c r="BXQ144" s="65"/>
      <c r="BXR144" s="65"/>
      <c r="BXS144" s="65"/>
      <c r="BXT144" s="65"/>
      <c r="BXU144" s="65"/>
      <c r="BXV144" s="65"/>
      <c r="BXW144" s="65"/>
      <c r="BXX144" s="65"/>
      <c r="BXY144" s="65"/>
      <c r="BXZ144" s="65"/>
      <c r="BYA144" s="65"/>
      <c r="BYB144" s="65"/>
      <c r="BYC144" s="65"/>
      <c r="BYD144" s="65"/>
      <c r="BYE144" s="65"/>
      <c r="BYF144" s="65"/>
      <c r="BYG144" s="65"/>
      <c r="BYH144" s="65"/>
      <c r="BYI144" s="65"/>
      <c r="BYJ144" s="65"/>
      <c r="BYK144" s="65"/>
      <c r="BYL144" s="65"/>
      <c r="BYM144" s="65"/>
      <c r="BYN144" s="65"/>
      <c r="BYO144" s="65"/>
      <c r="BYP144" s="65"/>
      <c r="BYQ144" s="65"/>
      <c r="BYR144" s="65"/>
      <c r="BYS144" s="65"/>
      <c r="BYT144" s="65"/>
      <c r="BYU144" s="65"/>
      <c r="BYV144" s="65"/>
      <c r="BYW144" s="65"/>
      <c r="BYX144" s="65"/>
      <c r="BYY144" s="65"/>
      <c r="BYZ144" s="65"/>
      <c r="BZA144" s="65"/>
      <c r="BZB144" s="65"/>
      <c r="BZC144" s="65"/>
      <c r="BZD144" s="65"/>
      <c r="BZE144" s="65"/>
      <c r="BZF144" s="65"/>
      <c r="BZG144" s="65"/>
      <c r="BZH144" s="65"/>
      <c r="BZI144" s="65"/>
      <c r="BZJ144" s="65"/>
      <c r="BZK144" s="65"/>
      <c r="BZL144" s="65"/>
      <c r="BZM144" s="65"/>
      <c r="BZN144" s="65"/>
      <c r="BZO144" s="65"/>
      <c r="BZP144" s="65"/>
      <c r="BZQ144" s="65"/>
      <c r="BZR144" s="65"/>
      <c r="BZS144" s="65"/>
      <c r="BZT144" s="65"/>
      <c r="BZU144" s="65"/>
      <c r="BZV144" s="65"/>
      <c r="BZW144" s="65"/>
      <c r="BZX144" s="65"/>
      <c r="BZY144" s="65"/>
      <c r="BZZ144" s="65"/>
      <c r="CAA144" s="65"/>
      <c r="CAB144" s="65"/>
      <c r="CAC144" s="65"/>
      <c r="CAD144" s="65"/>
      <c r="CAE144" s="65"/>
      <c r="CAF144" s="65"/>
      <c r="CAG144" s="65"/>
      <c r="CAH144" s="65"/>
      <c r="CAI144" s="65"/>
      <c r="CAJ144" s="65"/>
      <c r="CAK144" s="65"/>
      <c r="CAL144" s="65"/>
      <c r="CAM144" s="65"/>
      <c r="CAN144" s="65"/>
      <c r="CAO144" s="65"/>
      <c r="CAP144" s="65"/>
      <c r="CAQ144" s="65"/>
      <c r="CAR144" s="65"/>
      <c r="CAS144" s="65"/>
      <c r="CAT144" s="65"/>
      <c r="CAU144" s="65"/>
      <c r="CAV144" s="65"/>
      <c r="CAW144" s="65"/>
      <c r="CAX144" s="65"/>
      <c r="CAY144" s="65"/>
      <c r="CAZ144" s="65"/>
      <c r="CBA144" s="65"/>
      <c r="CBB144" s="65"/>
      <c r="CBC144" s="65"/>
      <c r="CBD144" s="65"/>
      <c r="CBE144" s="65"/>
      <c r="CBF144" s="65"/>
      <c r="CBG144" s="65"/>
      <c r="CBH144" s="65"/>
      <c r="CBI144" s="65"/>
      <c r="CBJ144" s="65"/>
      <c r="CBK144" s="65"/>
      <c r="CBL144" s="65"/>
      <c r="CBM144" s="65"/>
      <c r="CBN144" s="65"/>
      <c r="CBO144" s="65"/>
      <c r="CBP144" s="65"/>
      <c r="CBQ144" s="65"/>
      <c r="CBR144" s="65"/>
      <c r="CBS144" s="65"/>
      <c r="CBT144" s="65"/>
      <c r="CBU144" s="65"/>
      <c r="CBV144" s="65"/>
      <c r="CBW144" s="65"/>
      <c r="CBX144" s="65"/>
      <c r="CBY144" s="65"/>
      <c r="CBZ144" s="65"/>
      <c r="CCA144" s="65"/>
      <c r="CCB144" s="65"/>
      <c r="CCC144" s="65"/>
      <c r="CCD144" s="65"/>
      <c r="CCE144" s="65"/>
      <c r="CCF144" s="65"/>
      <c r="CCG144" s="65"/>
      <c r="CCH144" s="65"/>
      <c r="CCI144" s="65"/>
      <c r="CCJ144" s="65"/>
      <c r="CCK144" s="65"/>
      <c r="CCL144" s="65"/>
      <c r="CCM144" s="65"/>
      <c r="CCN144" s="65"/>
      <c r="CCO144" s="65"/>
      <c r="CCP144" s="65"/>
      <c r="CCQ144" s="65"/>
      <c r="CCR144" s="65"/>
      <c r="CCS144" s="65"/>
      <c r="CCT144" s="65"/>
      <c r="CCU144" s="65"/>
      <c r="CCV144" s="65"/>
      <c r="CCW144" s="65"/>
      <c r="CCX144" s="65"/>
      <c r="CCY144" s="65"/>
      <c r="CCZ144" s="65"/>
      <c r="CDA144" s="65"/>
      <c r="CDB144" s="65"/>
      <c r="CDC144" s="65"/>
      <c r="CDD144" s="65"/>
      <c r="CDE144" s="65"/>
      <c r="CDF144" s="65"/>
      <c r="CDG144" s="65"/>
      <c r="CDH144" s="65"/>
      <c r="CDI144" s="65"/>
      <c r="CDJ144" s="65"/>
      <c r="CDK144" s="65"/>
      <c r="CDL144" s="65"/>
      <c r="CDM144" s="65"/>
      <c r="CDN144" s="65"/>
      <c r="CDO144" s="65"/>
      <c r="CDP144" s="65"/>
      <c r="CDQ144" s="65"/>
      <c r="CDR144" s="65"/>
      <c r="CDS144" s="65"/>
      <c r="CDT144" s="65"/>
      <c r="CDU144" s="65"/>
      <c r="CDV144" s="65"/>
      <c r="CDW144" s="65"/>
      <c r="CDX144" s="65"/>
      <c r="CDY144" s="65"/>
      <c r="CDZ144" s="65"/>
      <c r="CEA144" s="65"/>
      <c r="CEB144" s="65"/>
      <c r="CEC144" s="65"/>
      <c r="CED144" s="65"/>
      <c r="CEE144" s="65"/>
      <c r="CEF144" s="65"/>
      <c r="CEG144" s="65"/>
      <c r="CEH144" s="65"/>
      <c r="CEI144" s="65"/>
      <c r="CEJ144" s="65"/>
      <c r="CEK144" s="65"/>
      <c r="CEL144" s="65"/>
      <c r="CEM144" s="65"/>
      <c r="CEN144" s="65"/>
      <c r="CEO144" s="65"/>
      <c r="CEP144" s="65"/>
      <c r="CEQ144" s="65"/>
      <c r="CER144" s="65"/>
      <c r="CES144" s="65"/>
      <c r="CET144" s="65"/>
      <c r="CEU144" s="65"/>
      <c r="CEV144" s="65"/>
      <c r="CEW144" s="65"/>
      <c r="CEX144" s="65"/>
      <c r="CEY144" s="65"/>
      <c r="CEZ144" s="65"/>
      <c r="CFA144" s="65"/>
      <c r="CFB144" s="65"/>
      <c r="CFC144" s="65"/>
      <c r="CFD144" s="65"/>
      <c r="CFE144" s="65"/>
      <c r="CFF144" s="65"/>
      <c r="CFG144" s="65"/>
      <c r="CFH144" s="65"/>
      <c r="CFI144" s="65"/>
      <c r="CFJ144" s="65"/>
      <c r="CFK144" s="65"/>
      <c r="CFL144" s="65"/>
      <c r="CFM144" s="65"/>
      <c r="CFN144" s="65"/>
      <c r="CFO144" s="65"/>
      <c r="CFP144" s="65"/>
      <c r="CFQ144" s="65"/>
      <c r="CFR144" s="65"/>
      <c r="CFS144" s="65"/>
      <c r="CFT144" s="65"/>
      <c r="CFU144" s="65"/>
      <c r="CFV144" s="65"/>
      <c r="CFW144" s="65"/>
      <c r="CFX144" s="65"/>
      <c r="CFY144" s="65"/>
      <c r="CFZ144" s="65"/>
      <c r="CGA144" s="65"/>
      <c r="CGB144" s="65"/>
      <c r="CGC144" s="65"/>
      <c r="CGD144" s="65"/>
      <c r="CGE144" s="65"/>
      <c r="CGF144" s="65"/>
      <c r="CGG144" s="65"/>
      <c r="CGH144" s="65"/>
      <c r="CGI144" s="65"/>
      <c r="CGJ144" s="65"/>
      <c r="CGK144" s="65"/>
      <c r="CGL144" s="65"/>
      <c r="CGM144" s="65"/>
      <c r="CGN144" s="65"/>
      <c r="CGO144" s="65"/>
      <c r="CGP144" s="65"/>
      <c r="CGQ144" s="65"/>
      <c r="CGR144" s="65"/>
      <c r="CGS144" s="65"/>
      <c r="CGT144" s="65"/>
      <c r="CGU144" s="65"/>
      <c r="CGV144" s="65"/>
      <c r="CGW144" s="65"/>
      <c r="CGX144" s="65"/>
      <c r="CGY144" s="65"/>
      <c r="CGZ144" s="65"/>
      <c r="CHA144" s="65"/>
      <c r="CHB144" s="65"/>
      <c r="CHC144" s="65"/>
      <c r="CHD144" s="65"/>
      <c r="CHE144" s="65"/>
      <c r="CHF144" s="65"/>
      <c r="CHG144" s="65"/>
      <c r="CHH144" s="65"/>
      <c r="CHI144" s="65"/>
      <c r="CHJ144" s="65"/>
      <c r="CHK144" s="65"/>
      <c r="CHL144" s="65"/>
      <c r="CHM144" s="65"/>
      <c r="CHN144" s="65"/>
      <c r="CHO144" s="65"/>
      <c r="CHP144" s="65"/>
      <c r="CHQ144" s="65"/>
      <c r="CHR144" s="65"/>
      <c r="CHS144" s="65"/>
      <c r="CHT144" s="65"/>
      <c r="CHU144" s="65"/>
      <c r="CHV144" s="65"/>
      <c r="CHW144" s="65"/>
      <c r="CHX144" s="65"/>
      <c r="CHY144" s="65"/>
      <c r="CHZ144" s="65"/>
      <c r="CIA144" s="65"/>
      <c r="CIB144" s="65"/>
      <c r="CIC144" s="65"/>
      <c r="CID144" s="65"/>
      <c r="CIE144" s="65"/>
      <c r="CIF144" s="65"/>
      <c r="CIG144" s="65"/>
      <c r="CIH144" s="65"/>
      <c r="CII144" s="65"/>
      <c r="CIJ144" s="65"/>
      <c r="CIK144" s="65"/>
      <c r="CIL144" s="65"/>
      <c r="CIM144" s="65"/>
      <c r="CIN144" s="65"/>
      <c r="CIO144" s="65"/>
      <c r="CIP144" s="65"/>
      <c r="CIQ144" s="65"/>
      <c r="CIR144" s="65"/>
      <c r="CIS144" s="65"/>
      <c r="CIT144" s="65"/>
      <c r="CIU144" s="65"/>
      <c r="CIV144" s="65"/>
      <c r="CIW144" s="65"/>
      <c r="CIX144" s="65"/>
      <c r="CIY144" s="65"/>
      <c r="CIZ144" s="65"/>
      <c r="CJA144" s="65"/>
      <c r="CJB144" s="65"/>
      <c r="CJC144" s="65"/>
      <c r="CJD144" s="65"/>
      <c r="CJE144" s="65"/>
      <c r="CJF144" s="65"/>
      <c r="CJG144" s="65"/>
      <c r="CJH144" s="65"/>
      <c r="CJI144" s="65"/>
      <c r="CJJ144" s="65"/>
      <c r="CJK144" s="65"/>
      <c r="CJL144" s="65"/>
      <c r="CJM144" s="65"/>
      <c r="CJN144" s="65"/>
      <c r="CJO144" s="65"/>
      <c r="CJP144" s="65"/>
      <c r="CJQ144" s="65"/>
      <c r="CJR144" s="65"/>
      <c r="CJS144" s="65"/>
      <c r="CJT144" s="65"/>
      <c r="CJU144" s="65"/>
      <c r="CJV144" s="65"/>
      <c r="CJW144" s="65"/>
      <c r="CJX144" s="65"/>
      <c r="CJY144" s="65"/>
      <c r="CJZ144" s="65"/>
      <c r="CKA144" s="65"/>
      <c r="CKB144" s="65"/>
      <c r="CKC144" s="65"/>
      <c r="CKD144" s="65"/>
      <c r="CKE144" s="65"/>
      <c r="CKF144" s="65"/>
      <c r="CKG144" s="65"/>
      <c r="CKH144" s="65"/>
      <c r="CKI144" s="65"/>
      <c r="CKJ144" s="65"/>
      <c r="CKK144" s="65"/>
      <c r="CKL144" s="65"/>
      <c r="CKM144" s="65"/>
      <c r="CKN144" s="65"/>
      <c r="CKO144" s="65"/>
      <c r="CKP144" s="65"/>
      <c r="CKQ144" s="65"/>
      <c r="CKR144" s="65"/>
      <c r="CKS144" s="65"/>
      <c r="CKT144" s="65"/>
      <c r="CKU144" s="65"/>
      <c r="CKV144" s="65"/>
      <c r="CKW144" s="65"/>
      <c r="CKX144" s="65"/>
      <c r="CKY144" s="65"/>
      <c r="CKZ144" s="65"/>
      <c r="CLA144" s="65"/>
      <c r="CLB144" s="65"/>
      <c r="CLC144" s="65"/>
      <c r="CLD144" s="65"/>
      <c r="CLE144" s="65"/>
      <c r="CLF144" s="65"/>
      <c r="CLG144" s="65"/>
      <c r="CLH144" s="65"/>
      <c r="CLI144" s="65"/>
      <c r="CLJ144" s="65"/>
      <c r="CLK144" s="65"/>
      <c r="CLL144" s="65"/>
      <c r="CLM144" s="65"/>
      <c r="CLN144" s="65"/>
      <c r="CLO144" s="65"/>
      <c r="CLP144" s="65"/>
      <c r="CLQ144" s="65"/>
      <c r="CLR144" s="65"/>
      <c r="CLS144" s="65"/>
      <c r="CLT144" s="65"/>
      <c r="CLU144" s="65"/>
      <c r="CLV144" s="65"/>
      <c r="CLW144" s="65"/>
      <c r="CLX144" s="65"/>
      <c r="CLY144" s="65"/>
      <c r="CLZ144" s="65"/>
      <c r="CMA144" s="65"/>
      <c r="CMB144" s="65"/>
      <c r="CMC144" s="65"/>
      <c r="CMD144" s="65"/>
      <c r="CME144" s="65"/>
      <c r="CMF144" s="65"/>
      <c r="CMG144" s="65"/>
      <c r="CMH144" s="65"/>
      <c r="CMI144" s="65"/>
      <c r="CMJ144" s="65"/>
      <c r="CMK144" s="65"/>
      <c r="CML144" s="65"/>
      <c r="CMM144" s="65"/>
      <c r="CMN144" s="65"/>
      <c r="CMO144" s="65"/>
      <c r="CMP144" s="65"/>
      <c r="CMQ144" s="65"/>
      <c r="CMR144" s="65"/>
      <c r="CMS144" s="65"/>
      <c r="CMT144" s="65"/>
      <c r="CMU144" s="65"/>
      <c r="CMV144" s="65"/>
      <c r="CMW144" s="65"/>
      <c r="CMX144" s="65"/>
      <c r="CMY144" s="65"/>
      <c r="CMZ144" s="65"/>
      <c r="CNA144" s="65"/>
      <c r="CNB144" s="65"/>
      <c r="CNC144" s="65"/>
      <c r="CND144" s="65"/>
      <c r="CNE144" s="65"/>
      <c r="CNF144" s="65"/>
      <c r="CNG144" s="65"/>
      <c r="CNH144" s="65"/>
      <c r="CNI144" s="65"/>
      <c r="CNJ144" s="65"/>
      <c r="CNK144" s="65"/>
      <c r="CNL144" s="65"/>
      <c r="CNM144" s="65"/>
      <c r="CNN144" s="65"/>
      <c r="CNO144" s="65"/>
      <c r="CNP144" s="65"/>
      <c r="CNQ144" s="65"/>
      <c r="CNR144" s="65"/>
      <c r="CNS144" s="65"/>
      <c r="CNT144" s="65"/>
      <c r="CNU144" s="65"/>
      <c r="CNV144" s="65"/>
      <c r="CNW144" s="65"/>
      <c r="CNX144" s="65"/>
      <c r="CNY144" s="65"/>
      <c r="CNZ144" s="65"/>
      <c r="COA144" s="65"/>
      <c r="COB144" s="65"/>
      <c r="COC144" s="65"/>
      <c r="COD144" s="65"/>
      <c r="COE144" s="65"/>
      <c r="COF144" s="65"/>
      <c r="COG144" s="65"/>
      <c r="COH144" s="65"/>
      <c r="COI144" s="65"/>
      <c r="COJ144" s="65"/>
      <c r="COK144" s="65"/>
      <c r="COL144" s="65"/>
      <c r="COM144" s="65"/>
      <c r="CON144" s="65"/>
      <c r="COO144" s="65"/>
      <c r="COP144" s="65"/>
      <c r="COQ144" s="65"/>
      <c r="COR144" s="65"/>
      <c r="COS144" s="65"/>
      <c r="COT144" s="65"/>
      <c r="COU144" s="65"/>
      <c r="COV144" s="65"/>
      <c r="COW144" s="65"/>
      <c r="COX144" s="65"/>
      <c r="COY144" s="65"/>
      <c r="COZ144" s="65"/>
      <c r="CPA144" s="65"/>
      <c r="CPB144" s="65"/>
      <c r="CPC144" s="65"/>
      <c r="CPD144" s="65"/>
      <c r="CPE144" s="65"/>
      <c r="CPF144" s="65"/>
      <c r="CPG144" s="65"/>
      <c r="CPH144" s="65"/>
      <c r="CPI144" s="65"/>
      <c r="CPJ144" s="65"/>
      <c r="CPK144" s="65"/>
      <c r="CPL144" s="65"/>
      <c r="CPM144" s="65"/>
      <c r="CPN144" s="65"/>
      <c r="CPO144" s="65"/>
      <c r="CPP144" s="65"/>
      <c r="CPQ144" s="65"/>
      <c r="CPR144" s="65"/>
      <c r="CPS144" s="65"/>
      <c r="CPT144" s="65"/>
      <c r="CPU144" s="65"/>
      <c r="CPV144" s="65"/>
      <c r="CPW144" s="65"/>
      <c r="CPX144" s="65"/>
      <c r="CPY144" s="65"/>
      <c r="CPZ144" s="65"/>
      <c r="CQA144" s="65"/>
      <c r="CQB144" s="65"/>
      <c r="CQC144" s="65"/>
      <c r="CQD144" s="65"/>
      <c r="CQE144" s="65"/>
      <c r="CQF144" s="65"/>
      <c r="CQG144" s="65"/>
      <c r="CQH144" s="65"/>
      <c r="CQI144" s="65"/>
      <c r="CQJ144" s="65"/>
      <c r="CQK144" s="65"/>
      <c r="CQL144" s="65"/>
      <c r="CQM144" s="65"/>
      <c r="CQN144" s="65"/>
      <c r="CQO144" s="65"/>
      <c r="CQP144" s="65"/>
      <c r="CQQ144" s="65"/>
      <c r="CQR144" s="65"/>
      <c r="CQS144" s="65"/>
      <c r="CQT144" s="65"/>
      <c r="CQU144" s="65"/>
      <c r="CQV144" s="65"/>
      <c r="CQW144" s="65"/>
      <c r="CQX144" s="65"/>
      <c r="CQY144" s="65"/>
      <c r="CQZ144" s="65"/>
      <c r="CRA144" s="65"/>
      <c r="CRB144" s="65"/>
      <c r="CRC144" s="65"/>
      <c r="CRD144" s="65"/>
      <c r="CRE144" s="65"/>
      <c r="CRF144" s="65"/>
      <c r="CRG144" s="65"/>
      <c r="CRH144" s="65"/>
      <c r="CRI144" s="65"/>
      <c r="CRJ144" s="65"/>
      <c r="CRK144" s="65"/>
      <c r="CRL144" s="65"/>
      <c r="CRM144" s="65"/>
      <c r="CRN144" s="65"/>
      <c r="CRO144" s="65"/>
      <c r="CRP144" s="65"/>
      <c r="CRQ144" s="65"/>
      <c r="CRR144" s="65"/>
      <c r="CRS144" s="65"/>
      <c r="CRT144" s="65"/>
      <c r="CRU144" s="65"/>
      <c r="CRV144" s="65"/>
      <c r="CRW144" s="65"/>
      <c r="CRX144" s="65"/>
      <c r="CRY144" s="65"/>
      <c r="CRZ144" s="65"/>
      <c r="CSA144" s="65"/>
      <c r="CSB144" s="65"/>
      <c r="CSC144" s="65"/>
      <c r="CSD144" s="65"/>
      <c r="CSE144" s="65"/>
      <c r="CSF144" s="65"/>
      <c r="CSG144" s="65"/>
      <c r="CSH144" s="65"/>
      <c r="CSI144" s="65"/>
      <c r="CSJ144" s="65"/>
      <c r="CSK144" s="65"/>
      <c r="CSL144" s="65"/>
      <c r="CSM144" s="65"/>
      <c r="CSN144" s="65"/>
      <c r="CSO144" s="65"/>
      <c r="CSP144" s="65"/>
      <c r="CSQ144" s="65"/>
      <c r="CSR144" s="65"/>
      <c r="CSS144" s="65"/>
      <c r="CST144" s="65"/>
      <c r="CSU144" s="65"/>
      <c r="CSV144" s="65"/>
      <c r="CSW144" s="65"/>
      <c r="CSX144" s="65"/>
      <c r="CSY144" s="65"/>
      <c r="CSZ144" s="65"/>
      <c r="CTA144" s="65"/>
      <c r="CTB144" s="65"/>
      <c r="CTC144" s="65"/>
      <c r="CTD144" s="65"/>
      <c r="CTE144" s="65"/>
      <c r="CTF144" s="65"/>
      <c r="CTG144" s="65"/>
      <c r="CTH144" s="65"/>
      <c r="CTI144" s="65"/>
      <c r="CTJ144" s="65"/>
      <c r="CTK144" s="65"/>
      <c r="CTL144" s="65"/>
      <c r="CTM144" s="65"/>
      <c r="CTN144" s="65"/>
      <c r="CTO144" s="65"/>
      <c r="CTP144" s="65"/>
      <c r="CTQ144" s="65"/>
      <c r="CTR144" s="65"/>
      <c r="CTS144" s="65"/>
      <c r="CTT144" s="65"/>
      <c r="CTU144" s="65"/>
      <c r="CTV144" s="65"/>
      <c r="CTW144" s="65"/>
      <c r="CTX144" s="65"/>
      <c r="CTY144" s="65"/>
      <c r="CTZ144" s="65"/>
      <c r="CUA144" s="65"/>
      <c r="CUB144" s="65"/>
      <c r="CUC144" s="65"/>
      <c r="CUD144" s="65"/>
      <c r="CUE144" s="65"/>
      <c r="CUF144" s="65"/>
      <c r="CUG144" s="65"/>
      <c r="CUH144" s="65"/>
      <c r="CUI144" s="65"/>
      <c r="CUJ144" s="65"/>
      <c r="CUK144" s="65"/>
      <c r="CUL144" s="65"/>
      <c r="CUM144" s="65"/>
      <c r="CUN144" s="65"/>
      <c r="CUO144" s="65"/>
      <c r="CUP144" s="65"/>
      <c r="CUQ144" s="65"/>
      <c r="CUR144" s="65"/>
      <c r="CUS144" s="65"/>
      <c r="CUT144" s="65"/>
      <c r="CUU144" s="65"/>
      <c r="CUV144" s="65"/>
      <c r="CUW144" s="65"/>
      <c r="CUX144" s="65"/>
      <c r="CUY144" s="65"/>
      <c r="CUZ144" s="65"/>
      <c r="CVA144" s="65"/>
      <c r="CVB144" s="65"/>
      <c r="CVC144" s="65"/>
      <c r="CVD144" s="65"/>
      <c r="CVE144" s="65"/>
      <c r="CVF144" s="65"/>
      <c r="CVG144" s="65"/>
      <c r="CVH144" s="65"/>
      <c r="CVI144" s="65"/>
      <c r="CVJ144" s="65"/>
      <c r="CVK144" s="65"/>
      <c r="CVL144" s="65"/>
      <c r="CVM144" s="65"/>
      <c r="CVN144" s="65"/>
      <c r="CVO144" s="65"/>
      <c r="CVP144" s="65"/>
      <c r="CVQ144" s="65"/>
      <c r="CVR144" s="65"/>
      <c r="CVS144" s="65"/>
      <c r="CVT144" s="65"/>
      <c r="CVU144" s="65"/>
      <c r="CVV144" s="65"/>
      <c r="CVW144" s="65"/>
      <c r="CVX144" s="65"/>
      <c r="CVY144" s="65"/>
      <c r="CVZ144" s="65"/>
      <c r="CWA144" s="65"/>
      <c r="CWB144" s="65"/>
      <c r="CWC144" s="65"/>
      <c r="CWD144" s="65"/>
      <c r="CWE144" s="65"/>
      <c r="CWF144" s="65"/>
      <c r="CWG144" s="65"/>
      <c r="CWH144" s="65"/>
      <c r="CWI144" s="65"/>
      <c r="CWJ144" s="65"/>
      <c r="CWK144" s="65"/>
      <c r="CWL144" s="65"/>
      <c r="CWM144" s="65"/>
      <c r="CWN144" s="65"/>
      <c r="CWO144" s="65"/>
      <c r="CWP144" s="65"/>
      <c r="CWQ144" s="65"/>
      <c r="CWR144" s="65"/>
      <c r="CWS144" s="65"/>
      <c r="CWT144" s="65"/>
      <c r="CWU144" s="65"/>
      <c r="CWV144" s="65"/>
      <c r="CWW144" s="65"/>
      <c r="CWX144" s="65"/>
      <c r="CWY144" s="65"/>
      <c r="CWZ144" s="65"/>
      <c r="CXA144" s="65"/>
      <c r="CXB144" s="65"/>
      <c r="CXC144" s="65"/>
      <c r="CXD144" s="65"/>
      <c r="CXE144" s="65"/>
      <c r="CXF144" s="65"/>
      <c r="CXG144" s="65"/>
      <c r="CXH144" s="65"/>
      <c r="CXI144" s="65"/>
      <c r="CXJ144" s="65"/>
      <c r="CXK144" s="65"/>
      <c r="CXL144" s="65"/>
      <c r="CXM144" s="65"/>
      <c r="CXN144" s="65"/>
      <c r="CXO144" s="65"/>
      <c r="CXP144" s="65"/>
      <c r="CXQ144" s="65"/>
      <c r="CXR144" s="65"/>
      <c r="CXS144" s="65"/>
      <c r="CXT144" s="65"/>
      <c r="CXU144" s="65"/>
      <c r="CXV144" s="65"/>
      <c r="CXW144" s="65"/>
      <c r="CXX144" s="65"/>
      <c r="CXY144" s="65"/>
      <c r="CXZ144" s="65"/>
      <c r="CYA144" s="65"/>
      <c r="CYB144" s="65"/>
      <c r="CYC144" s="65"/>
      <c r="CYD144" s="65"/>
      <c r="CYE144" s="65"/>
      <c r="CYF144" s="65"/>
      <c r="CYG144" s="65"/>
      <c r="CYH144" s="65"/>
      <c r="CYI144" s="65"/>
      <c r="CYJ144" s="65"/>
      <c r="CYK144" s="65"/>
      <c r="CYL144" s="65"/>
      <c r="CYM144" s="65"/>
      <c r="CYN144" s="65"/>
      <c r="CYO144" s="65"/>
      <c r="CYP144" s="65"/>
      <c r="CYQ144" s="65"/>
      <c r="CYR144" s="65"/>
      <c r="CYS144" s="65"/>
      <c r="CYT144" s="65"/>
      <c r="CYU144" s="65"/>
      <c r="CYV144" s="65"/>
      <c r="CYW144" s="65"/>
      <c r="CYX144" s="65"/>
      <c r="CYY144" s="65"/>
      <c r="CYZ144" s="65"/>
      <c r="CZA144" s="65"/>
      <c r="CZB144" s="65"/>
      <c r="CZC144" s="65"/>
      <c r="CZD144" s="65"/>
      <c r="CZE144" s="65"/>
      <c r="CZF144" s="65"/>
      <c r="CZG144" s="65"/>
      <c r="CZH144" s="65"/>
      <c r="CZI144" s="65"/>
      <c r="CZJ144" s="65"/>
      <c r="CZK144" s="65"/>
      <c r="CZL144" s="65"/>
      <c r="CZM144" s="65"/>
      <c r="CZN144" s="65"/>
      <c r="CZO144" s="65"/>
      <c r="CZP144" s="65"/>
      <c r="CZQ144" s="65"/>
      <c r="CZR144" s="65"/>
      <c r="CZS144" s="65"/>
      <c r="CZT144" s="65"/>
      <c r="CZU144" s="65"/>
      <c r="CZV144" s="65"/>
      <c r="CZW144" s="65"/>
      <c r="CZX144" s="65"/>
      <c r="CZY144" s="65"/>
      <c r="CZZ144" s="65"/>
      <c r="DAA144" s="65"/>
      <c r="DAB144" s="65"/>
      <c r="DAC144" s="65"/>
      <c r="DAD144" s="65"/>
      <c r="DAE144" s="65"/>
      <c r="DAF144" s="65"/>
      <c r="DAG144" s="65"/>
      <c r="DAH144" s="65"/>
      <c r="DAI144" s="65"/>
      <c r="DAJ144" s="65"/>
      <c r="DAK144" s="65"/>
      <c r="DAL144" s="65"/>
      <c r="DAM144" s="65"/>
      <c r="DAN144" s="65"/>
      <c r="DAO144" s="65"/>
      <c r="DAP144" s="65"/>
      <c r="DAQ144" s="65"/>
      <c r="DAR144" s="65"/>
      <c r="DAS144" s="65"/>
      <c r="DAT144" s="65"/>
      <c r="DAU144" s="65"/>
      <c r="DAV144" s="65"/>
      <c r="DAW144" s="65"/>
      <c r="DAX144" s="65"/>
      <c r="DAY144" s="65"/>
      <c r="DAZ144" s="65"/>
      <c r="DBA144" s="65"/>
      <c r="DBB144" s="65"/>
      <c r="DBC144" s="65"/>
      <c r="DBD144" s="65"/>
      <c r="DBE144" s="65"/>
      <c r="DBF144" s="65"/>
      <c r="DBG144" s="65"/>
      <c r="DBH144" s="65"/>
      <c r="DBI144" s="65"/>
      <c r="DBJ144" s="65"/>
      <c r="DBK144" s="65"/>
      <c r="DBL144" s="65"/>
      <c r="DBM144" s="65"/>
      <c r="DBN144" s="65"/>
      <c r="DBO144" s="65"/>
      <c r="DBP144" s="65"/>
      <c r="DBQ144" s="65"/>
      <c r="DBR144" s="65"/>
      <c r="DBS144" s="65"/>
      <c r="DBT144" s="65"/>
      <c r="DBU144" s="65"/>
      <c r="DBV144" s="65"/>
      <c r="DBW144" s="65"/>
      <c r="DBX144" s="65"/>
      <c r="DBY144" s="65"/>
      <c r="DBZ144" s="65"/>
      <c r="DCA144" s="65"/>
      <c r="DCB144" s="65"/>
      <c r="DCC144" s="65"/>
      <c r="DCD144" s="65"/>
      <c r="DCE144" s="65"/>
      <c r="DCF144" s="65"/>
      <c r="DCG144" s="65"/>
      <c r="DCH144" s="65"/>
      <c r="DCI144" s="65"/>
      <c r="DCJ144" s="65"/>
      <c r="DCK144" s="65"/>
      <c r="DCL144" s="65"/>
      <c r="DCM144" s="65"/>
      <c r="DCN144" s="65"/>
      <c r="DCO144" s="65"/>
      <c r="DCP144" s="65"/>
      <c r="DCQ144" s="65"/>
      <c r="DCR144" s="65"/>
      <c r="DCS144" s="65"/>
      <c r="DCT144" s="65"/>
      <c r="DCU144" s="65"/>
      <c r="DCV144" s="65"/>
      <c r="DCW144" s="65"/>
      <c r="DCX144" s="65"/>
      <c r="DCY144" s="65"/>
      <c r="DCZ144" s="65"/>
      <c r="DDA144" s="65"/>
      <c r="DDB144" s="65"/>
      <c r="DDC144" s="65"/>
      <c r="DDD144" s="65"/>
      <c r="DDE144" s="65"/>
      <c r="DDF144" s="65"/>
      <c r="DDG144" s="65"/>
      <c r="DDH144" s="65"/>
      <c r="DDI144" s="65"/>
      <c r="DDJ144" s="65"/>
      <c r="DDK144" s="65"/>
      <c r="DDL144" s="65"/>
      <c r="DDM144" s="65"/>
      <c r="DDN144" s="65"/>
      <c r="DDO144" s="65"/>
      <c r="DDP144" s="65"/>
      <c r="DDQ144" s="65"/>
      <c r="DDR144" s="65"/>
      <c r="DDS144" s="65"/>
      <c r="DDT144" s="65"/>
      <c r="DDU144" s="65"/>
      <c r="DDV144" s="65"/>
      <c r="DDW144" s="65"/>
      <c r="DDX144" s="65"/>
      <c r="DDY144" s="65"/>
      <c r="DDZ144" s="65"/>
      <c r="DEA144" s="65"/>
      <c r="DEB144" s="65"/>
      <c r="DEC144" s="65"/>
      <c r="DED144" s="65"/>
      <c r="DEE144" s="65"/>
      <c r="DEF144" s="65"/>
      <c r="DEG144" s="65"/>
      <c r="DEH144" s="65"/>
      <c r="DEI144" s="65"/>
      <c r="DEJ144" s="65"/>
      <c r="DEK144" s="65"/>
      <c r="DEL144" s="65"/>
      <c r="DEM144" s="65"/>
      <c r="DEN144" s="65"/>
      <c r="DEO144" s="65"/>
      <c r="DEP144" s="65"/>
      <c r="DEQ144" s="65"/>
      <c r="DER144" s="65"/>
      <c r="DES144" s="65"/>
      <c r="DET144" s="65"/>
      <c r="DEU144" s="65"/>
      <c r="DEV144" s="65"/>
      <c r="DEW144" s="65"/>
      <c r="DEX144" s="65"/>
      <c r="DEY144" s="65"/>
      <c r="DEZ144" s="65"/>
      <c r="DFA144" s="65"/>
      <c r="DFB144" s="65"/>
      <c r="DFC144" s="65"/>
      <c r="DFD144" s="65"/>
      <c r="DFE144" s="65"/>
      <c r="DFF144" s="65"/>
      <c r="DFG144" s="65"/>
      <c r="DFH144" s="65"/>
      <c r="DFI144" s="65"/>
      <c r="DFJ144" s="65"/>
      <c r="DFK144" s="65"/>
      <c r="DFL144" s="65"/>
      <c r="DFM144" s="65"/>
      <c r="DFN144" s="65"/>
      <c r="DFO144" s="65"/>
      <c r="DFP144" s="65"/>
      <c r="DFQ144" s="65"/>
      <c r="DFR144" s="65"/>
      <c r="DFS144" s="65"/>
      <c r="DFT144" s="65"/>
      <c r="DFU144" s="65"/>
      <c r="DFV144" s="65"/>
      <c r="DFW144" s="65"/>
      <c r="DFX144" s="65"/>
      <c r="DFY144" s="65"/>
      <c r="DFZ144" s="65"/>
      <c r="DGA144" s="65"/>
      <c r="DGB144" s="65"/>
      <c r="DGC144" s="65"/>
      <c r="DGD144" s="65"/>
      <c r="DGE144" s="65"/>
      <c r="DGF144" s="65"/>
      <c r="DGG144" s="65"/>
      <c r="DGH144" s="65"/>
      <c r="DGI144" s="65"/>
      <c r="DGJ144" s="65"/>
      <c r="DGK144" s="65"/>
      <c r="DGL144" s="65"/>
      <c r="DGM144" s="65"/>
      <c r="DGN144" s="65"/>
      <c r="DGO144" s="65"/>
      <c r="DGP144" s="65"/>
      <c r="DGQ144" s="65"/>
      <c r="DGR144" s="65"/>
      <c r="DGS144" s="65"/>
      <c r="DGT144" s="65"/>
      <c r="DGU144" s="65"/>
      <c r="DGV144" s="65"/>
      <c r="DGW144" s="65"/>
      <c r="DGX144" s="65"/>
      <c r="DGY144" s="65"/>
      <c r="DGZ144" s="65"/>
      <c r="DHA144" s="65"/>
      <c r="DHB144" s="65"/>
      <c r="DHC144" s="65"/>
      <c r="DHD144" s="65"/>
      <c r="DHE144" s="65"/>
      <c r="DHF144" s="65"/>
      <c r="DHG144" s="65"/>
      <c r="DHH144" s="65"/>
      <c r="DHI144" s="65"/>
      <c r="DHJ144" s="65"/>
      <c r="DHK144" s="65"/>
      <c r="DHL144" s="65"/>
      <c r="DHM144" s="65"/>
      <c r="DHN144" s="65"/>
      <c r="DHO144" s="65"/>
      <c r="DHP144" s="65"/>
      <c r="DHQ144" s="65"/>
      <c r="DHR144" s="65"/>
      <c r="DHS144" s="65"/>
      <c r="DHT144" s="65"/>
      <c r="DHU144" s="65"/>
      <c r="DHV144" s="65"/>
      <c r="DHW144" s="65"/>
      <c r="DHX144" s="65"/>
      <c r="DHY144" s="65"/>
      <c r="DHZ144" s="65"/>
      <c r="DIA144" s="65"/>
      <c r="DIB144" s="65"/>
      <c r="DIC144" s="65"/>
      <c r="DID144" s="65"/>
      <c r="DIE144" s="65"/>
      <c r="DIF144" s="65"/>
      <c r="DIG144" s="65"/>
      <c r="DIH144" s="65"/>
      <c r="DII144" s="65"/>
      <c r="DIJ144" s="65"/>
      <c r="DIK144" s="65"/>
      <c r="DIL144" s="65"/>
      <c r="DIM144" s="65"/>
      <c r="DIN144" s="65"/>
      <c r="DIO144" s="65"/>
      <c r="DIP144" s="65"/>
      <c r="DIQ144" s="65"/>
      <c r="DIR144" s="65"/>
      <c r="DIS144" s="65"/>
      <c r="DIT144" s="65"/>
      <c r="DIU144" s="65"/>
      <c r="DIV144" s="65"/>
      <c r="DIW144" s="65"/>
      <c r="DIX144" s="65"/>
      <c r="DIY144" s="65"/>
      <c r="DIZ144" s="65"/>
      <c r="DJA144" s="65"/>
      <c r="DJB144" s="65"/>
      <c r="DJC144" s="65"/>
      <c r="DJD144" s="65"/>
      <c r="DJE144" s="65"/>
      <c r="DJF144" s="65"/>
      <c r="DJG144" s="65"/>
      <c r="DJH144" s="65"/>
      <c r="DJI144" s="65"/>
      <c r="DJJ144" s="65"/>
      <c r="DJK144" s="65"/>
      <c r="DJL144" s="65"/>
      <c r="DJM144" s="65"/>
      <c r="DJN144" s="65"/>
      <c r="DJO144" s="65"/>
      <c r="DJP144" s="65"/>
      <c r="DJQ144" s="65"/>
      <c r="DJR144" s="65"/>
      <c r="DJS144" s="65"/>
      <c r="DJT144" s="65"/>
      <c r="DJU144" s="65"/>
      <c r="DJV144" s="65"/>
      <c r="DJW144" s="65"/>
      <c r="DJX144" s="65"/>
      <c r="DJY144" s="65"/>
      <c r="DJZ144" s="65"/>
      <c r="DKA144" s="65"/>
      <c r="DKB144" s="65"/>
      <c r="DKC144" s="65"/>
      <c r="DKD144" s="65"/>
      <c r="DKE144" s="65"/>
      <c r="DKF144" s="65"/>
      <c r="DKG144" s="65"/>
      <c r="DKH144" s="65"/>
      <c r="DKI144" s="65"/>
      <c r="DKJ144" s="65"/>
      <c r="DKK144" s="65"/>
      <c r="DKL144" s="65"/>
      <c r="DKM144" s="65"/>
      <c r="DKN144" s="65"/>
      <c r="DKO144" s="65"/>
      <c r="DKP144" s="65"/>
      <c r="DKQ144" s="65"/>
      <c r="DKR144" s="65"/>
      <c r="DKS144" s="65"/>
      <c r="DKT144" s="65"/>
      <c r="DKU144" s="65"/>
      <c r="DKV144" s="65"/>
      <c r="DKW144" s="65"/>
      <c r="DKX144" s="65"/>
      <c r="DKY144" s="65"/>
      <c r="DKZ144" s="65"/>
      <c r="DLA144" s="65"/>
      <c r="DLB144" s="65"/>
      <c r="DLC144" s="65"/>
      <c r="DLD144" s="65"/>
      <c r="DLE144" s="65"/>
      <c r="DLF144" s="65"/>
      <c r="DLG144" s="65"/>
      <c r="DLH144" s="65"/>
      <c r="DLI144" s="65"/>
      <c r="DLJ144" s="65"/>
      <c r="DLK144" s="65"/>
      <c r="DLL144" s="65"/>
      <c r="DLM144" s="65"/>
      <c r="DLN144" s="65"/>
      <c r="DLO144" s="65"/>
      <c r="DLP144" s="65"/>
      <c r="DLQ144" s="65"/>
      <c r="DLR144" s="65"/>
      <c r="DLS144" s="65"/>
      <c r="DLT144" s="65"/>
      <c r="DLU144" s="65"/>
      <c r="DLV144" s="65"/>
      <c r="DLW144" s="65"/>
      <c r="DLX144" s="65"/>
      <c r="DLY144" s="65"/>
      <c r="DLZ144" s="65"/>
      <c r="DMA144" s="65"/>
      <c r="DMB144" s="65"/>
      <c r="DMC144" s="65"/>
      <c r="DMD144" s="65"/>
      <c r="DME144" s="65"/>
      <c r="DMF144" s="65"/>
      <c r="DMG144" s="65"/>
      <c r="DMH144" s="65"/>
      <c r="DMI144" s="65"/>
      <c r="DMJ144" s="65"/>
      <c r="DMK144" s="65"/>
      <c r="DML144" s="65"/>
      <c r="DMM144" s="65"/>
      <c r="DMN144" s="65"/>
      <c r="DMO144" s="65"/>
      <c r="DMP144" s="65"/>
      <c r="DMQ144" s="65"/>
      <c r="DMR144" s="65"/>
      <c r="DMS144" s="65"/>
      <c r="DMT144" s="65"/>
      <c r="DMU144" s="65"/>
      <c r="DMV144" s="65"/>
      <c r="DMW144" s="65"/>
      <c r="DMX144" s="65"/>
      <c r="DMY144" s="65"/>
      <c r="DMZ144" s="65"/>
      <c r="DNA144" s="65"/>
      <c r="DNB144" s="65"/>
      <c r="DNC144" s="65"/>
      <c r="DND144" s="65"/>
      <c r="DNE144" s="65"/>
      <c r="DNF144" s="65"/>
      <c r="DNG144" s="65"/>
      <c r="DNH144" s="65"/>
      <c r="DNI144" s="65"/>
      <c r="DNJ144" s="65"/>
      <c r="DNK144" s="65"/>
      <c r="DNL144" s="65"/>
      <c r="DNM144" s="65"/>
      <c r="DNN144" s="65"/>
      <c r="DNO144" s="65"/>
      <c r="DNP144" s="65"/>
      <c r="DNQ144" s="65"/>
      <c r="DNR144" s="65"/>
      <c r="DNS144" s="65"/>
      <c r="DNT144" s="65"/>
      <c r="DNU144" s="65"/>
      <c r="DNV144" s="65"/>
      <c r="DNW144" s="65"/>
      <c r="DNX144" s="65"/>
      <c r="DNY144" s="65"/>
      <c r="DNZ144" s="65"/>
      <c r="DOA144" s="65"/>
      <c r="DOB144" s="65"/>
      <c r="DOC144" s="65"/>
      <c r="DOD144" s="65"/>
      <c r="DOE144" s="65"/>
      <c r="DOF144" s="65"/>
      <c r="DOG144" s="65"/>
      <c r="DOH144" s="65"/>
      <c r="DOI144" s="65"/>
      <c r="DOJ144" s="65"/>
      <c r="DOK144" s="65"/>
      <c r="DOL144" s="65"/>
      <c r="DOM144" s="65"/>
      <c r="DON144" s="65"/>
      <c r="DOO144" s="65"/>
      <c r="DOP144" s="65"/>
      <c r="DOQ144" s="65"/>
      <c r="DOR144" s="65"/>
      <c r="DOS144" s="65"/>
      <c r="DOT144" s="65"/>
      <c r="DOU144" s="65"/>
      <c r="DOV144" s="65"/>
      <c r="DOW144" s="65"/>
      <c r="DOX144" s="65"/>
      <c r="DOY144" s="65"/>
      <c r="DOZ144" s="65"/>
      <c r="DPA144" s="65"/>
      <c r="DPB144" s="65"/>
      <c r="DPC144" s="65"/>
      <c r="DPD144" s="65"/>
      <c r="DPE144" s="65"/>
      <c r="DPF144" s="65"/>
      <c r="DPG144" s="65"/>
      <c r="DPH144" s="65"/>
      <c r="DPI144" s="65"/>
      <c r="DPJ144" s="65"/>
      <c r="DPK144" s="65"/>
      <c r="DPL144" s="65"/>
      <c r="DPM144" s="65"/>
      <c r="DPN144" s="65"/>
      <c r="DPO144" s="65"/>
      <c r="DPP144" s="65"/>
      <c r="DPQ144" s="65"/>
      <c r="DPR144" s="65"/>
      <c r="DPS144" s="65"/>
      <c r="DPT144" s="65"/>
      <c r="DPU144" s="65"/>
      <c r="DPV144" s="65"/>
      <c r="DPW144" s="65"/>
      <c r="DPX144" s="65"/>
      <c r="DPY144" s="65"/>
      <c r="DPZ144" s="65"/>
      <c r="DQA144" s="65"/>
      <c r="DQB144" s="65"/>
      <c r="DQC144" s="65"/>
      <c r="DQD144" s="65"/>
      <c r="DQE144" s="65"/>
      <c r="DQF144" s="65"/>
      <c r="DQG144" s="65"/>
      <c r="DQH144" s="65"/>
      <c r="DQI144" s="65"/>
      <c r="DQJ144" s="65"/>
      <c r="DQK144" s="65"/>
      <c r="DQL144" s="65"/>
      <c r="DQM144" s="65"/>
      <c r="DQN144" s="65"/>
      <c r="DQO144" s="65"/>
      <c r="DQP144" s="65"/>
      <c r="DQQ144" s="65"/>
      <c r="DQR144" s="65"/>
      <c r="DQS144" s="65"/>
      <c r="DQT144" s="65"/>
      <c r="DQU144" s="65"/>
      <c r="DQV144" s="65"/>
      <c r="DQW144" s="65"/>
      <c r="DQX144" s="65"/>
      <c r="DQY144" s="65"/>
      <c r="DQZ144" s="65"/>
      <c r="DRA144" s="65"/>
      <c r="DRB144" s="65"/>
      <c r="DRC144" s="65"/>
      <c r="DRD144" s="65"/>
      <c r="DRE144" s="65"/>
      <c r="DRF144" s="65"/>
      <c r="DRG144" s="65"/>
      <c r="DRH144" s="65"/>
      <c r="DRI144" s="65"/>
      <c r="DRJ144" s="65"/>
      <c r="DRK144" s="65"/>
      <c r="DRL144" s="65"/>
      <c r="DRM144" s="65"/>
      <c r="DRN144" s="65"/>
      <c r="DRO144" s="65"/>
      <c r="DRP144" s="65"/>
      <c r="DRQ144" s="65"/>
      <c r="DRR144" s="65"/>
      <c r="DRS144" s="65"/>
      <c r="DRT144" s="65"/>
      <c r="DRU144" s="65"/>
      <c r="DRV144" s="65"/>
      <c r="DRW144" s="65"/>
      <c r="DRX144" s="65"/>
      <c r="DRY144" s="65"/>
      <c r="DRZ144" s="65"/>
      <c r="DSA144" s="65"/>
      <c r="DSB144" s="65"/>
      <c r="DSC144" s="65"/>
      <c r="DSD144" s="65"/>
      <c r="DSE144" s="65"/>
      <c r="DSF144" s="65"/>
      <c r="DSG144" s="65"/>
      <c r="DSH144" s="65"/>
      <c r="DSI144" s="65"/>
      <c r="DSJ144" s="65"/>
      <c r="DSK144" s="65"/>
      <c r="DSL144" s="65"/>
      <c r="DSM144" s="65"/>
      <c r="DSN144" s="65"/>
      <c r="DSO144" s="65"/>
      <c r="DSP144" s="65"/>
      <c r="DSQ144" s="65"/>
      <c r="DSR144" s="65"/>
      <c r="DSS144" s="65"/>
      <c r="DST144" s="65"/>
      <c r="DSU144" s="65"/>
      <c r="DSV144" s="65"/>
      <c r="DSW144" s="65"/>
      <c r="DSX144" s="65"/>
      <c r="DSY144" s="65"/>
      <c r="DSZ144" s="65"/>
      <c r="DTA144" s="65"/>
      <c r="DTB144" s="65"/>
      <c r="DTC144" s="65"/>
      <c r="DTD144" s="65"/>
      <c r="DTE144" s="65"/>
      <c r="DTF144" s="65"/>
      <c r="DTG144" s="65"/>
      <c r="DTH144" s="65"/>
      <c r="DTI144" s="65"/>
      <c r="DTJ144" s="65"/>
      <c r="DTK144" s="65"/>
      <c r="DTL144" s="65"/>
      <c r="DTM144" s="65"/>
      <c r="DTN144" s="65"/>
      <c r="DTO144" s="65"/>
      <c r="DTP144" s="65"/>
      <c r="DTQ144" s="65"/>
      <c r="DTR144" s="65"/>
      <c r="DTS144" s="65"/>
      <c r="DTT144" s="65"/>
      <c r="DTU144" s="65"/>
      <c r="DTV144" s="65"/>
      <c r="DTW144" s="65"/>
      <c r="DTX144" s="65"/>
      <c r="DTY144" s="65"/>
      <c r="DTZ144" s="65"/>
      <c r="DUA144" s="65"/>
      <c r="DUB144" s="65"/>
      <c r="DUC144" s="65"/>
      <c r="DUD144" s="65"/>
      <c r="DUE144" s="65"/>
      <c r="DUF144" s="65"/>
      <c r="DUG144" s="65"/>
      <c r="DUH144" s="65"/>
      <c r="DUI144" s="65"/>
      <c r="DUJ144" s="65"/>
      <c r="DUK144" s="65"/>
      <c r="DUL144" s="65"/>
      <c r="DUM144" s="65"/>
      <c r="DUN144" s="65"/>
      <c r="DUO144" s="65"/>
      <c r="DUP144" s="65"/>
      <c r="DUQ144" s="65"/>
      <c r="DUR144" s="65"/>
      <c r="DUS144" s="65"/>
      <c r="DUT144" s="65"/>
      <c r="DUU144" s="65"/>
      <c r="DUV144" s="65"/>
      <c r="DUW144" s="65"/>
      <c r="DUX144" s="65"/>
      <c r="DUY144" s="65"/>
      <c r="DUZ144" s="65"/>
      <c r="DVA144" s="65"/>
      <c r="DVB144" s="65"/>
      <c r="DVC144" s="65"/>
      <c r="DVD144" s="65"/>
      <c r="DVE144" s="65"/>
      <c r="DVF144" s="65"/>
      <c r="DVG144" s="65"/>
      <c r="DVH144" s="65"/>
      <c r="DVI144" s="65"/>
      <c r="DVJ144" s="65"/>
      <c r="DVK144" s="65"/>
      <c r="DVL144" s="65"/>
      <c r="DVM144" s="65"/>
      <c r="DVN144" s="65"/>
      <c r="DVO144" s="65"/>
      <c r="DVP144" s="65"/>
      <c r="DVQ144" s="65"/>
      <c r="DVR144" s="65"/>
      <c r="DVS144" s="65"/>
      <c r="DVT144" s="65"/>
      <c r="DVU144" s="65"/>
      <c r="DVV144" s="65"/>
      <c r="DVW144" s="65"/>
      <c r="DVX144" s="65"/>
      <c r="DVY144" s="65"/>
      <c r="DVZ144" s="65"/>
      <c r="DWA144" s="65"/>
      <c r="DWB144" s="65"/>
      <c r="DWC144" s="65"/>
      <c r="DWD144" s="65"/>
      <c r="DWE144" s="65"/>
      <c r="DWF144" s="65"/>
      <c r="DWG144" s="65"/>
      <c r="DWH144" s="65"/>
      <c r="DWI144" s="65"/>
      <c r="DWJ144" s="65"/>
      <c r="DWK144" s="65"/>
      <c r="DWL144" s="65"/>
      <c r="DWM144" s="65"/>
      <c r="DWN144" s="65"/>
      <c r="DWO144" s="65"/>
      <c r="DWP144" s="65"/>
      <c r="DWQ144" s="65"/>
      <c r="DWR144" s="65"/>
      <c r="DWS144" s="65"/>
      <c r="DWT144" s="65"/>
      <c r="DWU144" s="65"/>
      <c r="DWV144" s="65"/>
      <c r="DWW144" s="65"/>
      <c r="DWX144" s="65"/>
      <c r="DWY144" s="65"/>
      <c r="DWZ144" s="65"/>
      <c r="DXA144" s="65"/>
      <c r="DXB144" s="65"/>
      <c r="DXC144" s="65"/>
      <c r="DXD144" s="65"/>
      <c r="DXE144" s="65"/>
      <c r="DXF144" s="65"/>
      <c r="DXG144" s="65"/>
      <c r="DXH144" s="65"/>
      <c r="DXI144" s="65"/>
      <c r="DXJ144" s="65"/>
      <c r="DXK144" s="65"/>
      <c r="DXL144" s="65"/>
      <c r="DXM144" s="65"/>
      <c r="DXN144" s="65"/>
      <c r="DXO144" s="65"/>
      <c r="DXP144" s="65"/>
      <c r="DXQ144" s="65"/>
      <c r="DXR144" s="65"/>
      <c r="DXS144" s="65"/>
      <c r="DXT144" s="65"/>
      <c r="DXU144" s="65"/>
      <c r="DXV144" s="65"/>
      <c r="DXW144" s="65"/>
      <c r="DXX144" s="65"/>
      <c r="DXY144" s="65"/>
      <c r="DXZ144" s="65"/>
      <c r="DYA144" s="65"/>
      <c r="DYB144" s="65"/>
      <c r="DYC144" s="65"/>
      <c r="DYD144" s="65"/>
      <c r="DYE144" s="65"/>
      <c r="DYF144" s="65"/>
      <c r="DYG144" s="65"/>
      <c r="DYH144" s="65"/>
      <c r="DYI144" s="65"/>
      <c r="DYJ144" s="65"/>
      <c r="DYK144" s="65"/>
      <c r="DYL144" s="65"/>
      <c r="DYM144" s="65"/>
      <c r="DYN144" s="65"/>
      <c r="DYO144" s="65"/>
      <c r="DYP144" s="65"/>
      <c r="DYQ144" s="65"/>
      <c r="DYR144" s="65"/>
      <c r="DYS144" s="65"/>
      <c r="DYT144" s="65"/>
      <c r="DYU144" s="65"/>
      <c r="DYV144" s="65"/>
      <c r="DYW144" s="65"/>
      <c r="DYX144" s="65"/>
      <c r="DYY144" s="65"/>
      <c r="DYZ144" s="65"/>
      <c r="DZA144" s="65"/>
      <c r="DZB144" s="65"/>
      <c r="DZC144" s="65"/>
      <c r="DZD144" s="65"/>
      <c r="DZE144" s="65"/>
      <c r="DZF144" s="65"/>
      <c r="DZG144" s="65"/>
      <c r="DZH144" s="65"/>
      <c r="DZI144" s="65"/>
      <c r="DZJ144" s="65"/>
      <c r="DZK144" s="65"/>
      <c r="DZL144" s="65"/>
      <c r="DZM144" s="65"/>
      <c r="DZN144" s="65"/>
      <c r="DZO144" s="65"/>
      <c r="DZP144" s="65"/>
      <c r="DZQ144" s="65"/>
      <c r="DZR144" s="65"/>
      <c r="DZS144" s="65"/>
      <c r="DZT144" s="65"/>
      <c r="DZU144" s="65"/>
      <c r="DZV144" s="65"/>
      <c r="DZW144" s="65"/>
      <c r="DZX144" s="65"/>
      <c r="DZY144" s="65"/>
      <c r="DZZ144" s="65"/>
      <c r="EAA144" s="65"/>
      <c r="EAB144" s="65"/>
      <c r="EAC144" s="65"/>
      <c r="EAD144" s="65"/>
      <c r="EAE144" s="65"/>
      <c r="EAF144" s="65"/>
      <c r="EAG144" s="65"/>
      <c r="EAH144" s="65"/>
      <c r="EAI144" s="65"/>
      <c r="EAJ144" s="65"/>
      <c r="EAK144" s="65"/>
      <c r="EAL144" s="65"/>
      <c r="EAM144" s="65"/>
      <c r="EAN144" s="65"/>
      <c r="EAO144" s="65"/>
      <c r="EAP144" s="65"/>
      <c r="EAQ144" s="65"/>
      <c r="EAR144" s="65"/>
      <c r="EAS144" s="65"/>
      <c r="EAT144" s="65"/>
      <c r="EAU144" s="65"/>
      <c r="EAV144" s="65"/>
      <c r="EAW144" s="65"/>
      <c r="EAX144" s="65"/>
      <c r="EAY144" s="65"/>
      <c r="EAZ144" s="65"/>
      <c r="EBA144" s="65"/>
      <c r="EBB144" s="65"/>
      <c r="EBC144" s="65"/>
      <c r="EBD144" s="65"/>
      <c r="EBE144" s="65"/>
      <c r="EBF144" s="65"/>
      <c r="EBG144" s="65"/>
      <c r="EBH144" s="65"/>
      <c r="EBI144" s="65"/>
      <c r="EBJ144" s="65"/>
      <c r="EBK144" s="65"/>
      <c r="EBL144" s="65"/>
      <c r="EBM144" s="65"/>
      <c r="EBN144" s="65"/>
      <c r="EBO144" s="65"/>
      <c r="EBP144" s="65"/>
      <c r="EBQ144" s="65"/>
      <c r="EBR144" s="65"/>
      <c r="EBS144" s="65"/>
      <c r="EBT144" s="65"/>
      <c r="EBU144" s="65"/>
      <c r="EBV144" s="65"/>
      <c r="EBW144" s="65"/>
      <c r="EBX144" s="65"/>
      <c r="EBY144" s="65"/>
      <c r="EBZ144" s="65"/>
      <c r="ECA144" s="65"/>
      <c r="ECB144" s="65"/>
      <c r="ECC144" s="65"/>
      <c r="ECD144" s="65"/>
      <c r="ECE144" s="65"/>
      <c r="ECF144" s="65"/>
      <c r="ECG144" s="65"/>
      <c r="ECH144" s="65"/>
      <c r="ECI144" s="65"/>
      <c r="ECJ144" s="65"/>
      <c r="ECK144" s="65"/>
      <c r="ECL144" s="65"/>
      <c r="ECM144" s="65"/>
      <c r="ECN144" s="65"/>
      <c r="ECO144" s="65"/>
      <c r="ECP144" s="65"/>
      <c r="ECQ144" s="65"/>
      <c r="ECR144" s="65"/>
      <c r="ECS144" s="65"/>
      <c r="ECT144" s="65"/>
      <c r="ECU144" s="65"/>
      <c r="ECV144" s="65"/>
      <c r="ECW144" s="65"/>
      <c r="ECX144" s="65"/>
      <c r="ECY144" s="65"/>
      <c r="ECZ144" s="65"/>
      <c r="EDA144" s="65"/>
      <c r="EDB144" s="65"/>
      <c r="EDC144" s="65"/>
      <c r="EDD144" s="65"/>
      <c r="EDE144" s="65"/>
      <c r="EDF144" s="65"/>
      <c r="EDG144" s="65"/>
      <c r="EDH144" s="65"/>
      <c r="EDI144" s="65"/>
      <c r="EDJ144" s="65"/>
      <c r="EDK144" s="65"/>
      <c r="EDL144" s="65"/>
      <c r="EDM144" s="65"/>
      <c r="EDN144" s="65"/>
      <c r="EDO144" s="65"/>
      <c r="EDP144" s="65"/>
      <c r="EDQ144" s="65"/>
      <c r="EDR144" s="65"/>
      <c r="EDS144" s="65"/>
      <c r="EDT144" s="65"/>
      <c r="EDU144" s="65"/>
      <c r="EDV144" s="65"/>
      <c r="EDW144" s="65"/>
      <c r="EDX144" s="65"/>
      <c r="EDY144" s="65"/>
      <c r="EDZ144" s="65"/>
      <c r="EEA144" s="65"/>
      <c r="EEB144" s="65"/>
      <c r="EEC144" s="65"/>
      <c r="EED144" s="65"/>
      <c r="EEE144" s="65"/>
      <c r="EEF144" s="65"/>
      <c r="EEG144" s="65"/>
      <c r="EEH144" s="65"/>
      <c r="EEI144" s="65"/>
      <c r="EEJ144" s="65"/>
      <c r="EEK144" s="65"/>
      <c r="EEL144" s="65"/>
      <c r="EEM144" s="65"/>
      <c r="EEN144" s="65"/>
      <c r="EEO144" s="65"/>
      <c r="EEP144" s="65"/>
      <c r="EEQ144" s="65"/>
      <c r="EER144" s="65"/>
      <c r="EES144" s="65"/>
      <c r="EET144" s="65"/>
      <c r="EEU144" s="65"/>
      <c r="EEV144" s="65"/>
      <c r="EEW144" s="65"/>
      <c r="EEX144" s="65"/>
      <c r="EEY144" s="65"/>
      <c r="EEZ144" s="65"/>
      <c r="EFA144" s="65"/>
      <c r="EFB144" s="65"/>
      <c r="EFC144" s="65"/>
      <c r="EFD144" s="65"/>
      <c r="EFE144" s="65"/>
      <c r="EFF144" s="65"/>
      <c r="EFG144" s="65"/>
      <c r="EFH144" s="65"/>
      <c r="EFI144" s="65"/>
      <c r="EFJ144" s="65"/>
      <c r="EFK144" s="65"/>
      <c r="EFL144" s="65"/>
      <c r="EFM144" s="65"/>
      <c r="EFN144" s="65"/>
      <c r="EFO144" s="65"/>
      <c r="EFP144" s="65"/>
      <c r="EFQ144" s="65"/>
      <c r="EFR144" s="65"/>
      <c r="EFS144" s="65"/>
      <c r="EFT144" s="65"/>
      <c r="EFU144" s="65"/>
      <c r="EFV144" s="65"/>
      <c r="EFW144" s="65"/>
      <c r="EFX144" s="65"/>
      <c r="EFY144" s="65"/>
      <c r="EFZ144" s="65"/>
      <c r="EGA144" s="65"/>
      <c r="EGB144" s="65"/>
      <c r="EGC144" s="65"/>
      <c r="EGD144" s="65"/>
      <c r="EGE144" s="65"/>
      <c r="EGF144" s="65"/>
      <c r="EGG144" s="65"/>
      <c r="EGH144" s="65"/>
      <c r="EGI144" s="65"/>
      <c r="EGJ144" s="65"/>
      <c r="EGK144" s="65"/>
      <c r="EGL144" s="65"/>
      <c r="EGM144" s="65"/>
      <c r="EGN144" s="65"/>
      <c r="EGO144" s="65"/>
      <c r="EGP144" s="65"/>
      <c r="EGQ144" s="65"/>
      <c r="EGR144" s="65"/>
      <c r="EGS144" s="65"/>
      <c r="EGT144" s="65"/>
      <c r="EGU144" s="65"/>
      <c r="EGV144" s="65"/>
      <c r="EGW144" s="65"/>
      <c r="EGX144" s="65"/>
      <c r="EGY144" s="65"/>
      <c r="EGZ144" s="65"/>
      <c r="EHA144" s="65"/>
      <c r="EHB144" s="65"/>
      <c r="EHC144" s="65"/>
      <c r="EHD144" s="65"/>
      <c r="EHE144" s="65"/>
      <c r="EHF144" s="65"/>
      <c r="EHG144" s="65"/>
      <c r="EHH144" s="65"/>
      <c r="EHI144" s="65"/>
      <c r="EHJ144" s="65"/>
      <c r="EHK144" s="65"/>
      <c r="EHL144" s="65"/>
      <c r="EHM144" s="65"/>
      <c r="EHN144" s="65"/>
      <c r="EHO144" s="65"/>
      <c r="EHP144" s="65"/>
      <c r="EHQ144" s="65"/>
      <c r="EHR144" s="65"/>
      <c r="EHS144" s="65"/>
      <c r="EHT144" s="65"/>
      <c r="EHU144" s="65"/>
      <c r="EHV144" s="65"/>
      <c r="EHW144" s="65"/>
      <c r="EHX144" s="65"/>
      <c r="EHY144" s="65"/>
      <c r="EHZ144" s="65"/>
      <c r="EIA144" s="65"/>
      <c r="EIB144" s="65"/>
      <c r="EIC144" s="65"/>
      <c r="EID144" s="65"/>
      <c r="EIE144" s="65"/>
      <c r="EIF144" s="65"/>
      <c r="EIG144" s="65"/>
      <c r="EIH144" s="65"/>
      <c r="EII144" s="65"/>
      <c r="EIJ144" s="65"/>
      <c r="EIK144" s="65"/>
      <c r="EIL144" s="65"/>
      <c r="EIM144" s="65"/>
      <c r="EIN144" s="65"/>
      <c r="EIO144" s="65"/>
      <c r="EIP144" s="65"/>
      <c r="EIQ144" s="65"/>
      <c r="EIR144" s="65"/>
      <c r="EIS144" s="65"/>
      <c r="EIT144" s="65"/>
      <c r="EIU144" s="65"/>
      <c r="EIV144" s="65"/>
      <c r="EIW144" s="65"/>
      <c r="EIX144" s="65"/>
      <c r="EIY144" s="65"/>
      <c r="EIZ144" s="65"/>
      <c r="EJA144" s="65"/>
      <c r="EJB144" s="65"/>
      <c r="EJC144" s="65"/>
      <c r="EJD144" s="65"/>
      <c r="EJE144" s="65"/>
      <c r="EJF144" s="65"/>
      <c r="EJG144" s="65"/>
      <c r="EJH144" s="65"/>
      <c r="EJI144" s="65"/>
      <c r="EJJ144" s="65"/>
      <c r="EJK144" s="65"/>
      <c r="EJL144" s="65"/>
      <c r="EJM144" s="65"/>
      <c r="EJN144" s="65"/>
      <c r="EJO144" s="65"/>
      <c r="EJP144" s="65"/>
      <c r="EJQ144" s="65"/>
      <c r="EJR144" s="65"/>
      <c r="EJS144" s="65"/>
      <c r="EJT144" s="65"/>
      <c r="EJU144" s="65"/>
      <c r="EJV144" s="65"/>
      <c r="EJW144" s="65"/>
      <c r="EJX144" s="65"/>
      <c r="EJY144" s="65"/>
      <c r="EJZ144" s="65"/>
      <c r="EKA144" s="65"/>
      <c r="EKB144" s="65"/>
      <c r="EKC144" s="65"/>
      <c r="EKD144" s="65"/>
      <c r="EKE144" s="65"/>
      <c r="EKF144" s="65"/>
      <c r="EKG144" s="65"/>
      <c r="EKH144" s="65"/>
      <c r="EKI144" s="65"/>
      <c r="EKJ144" s="65"/>
      <c r="EKK144" s="65"/>
      <c r="EKL144" s="65"/>
      <c r="EKM144" s="65"/>
      <c r="EKN144" s="65"/>
      <c r="EKO144" s="65"/>
      <c r="EKP144" s="65"/>
      <c r="EKQ144" s="65"/>
      <c r="EKR144" s="65"/>
      <c r="EKS144" s="65"/>
      <c r="EKT144" s="65"/>
      <c r="EKU144" s="65"/>
      <c r="EKV144" s="65"/>
      <c r="EKW144" s="65"/>
      <c r="EKX144" s="65"/>
      <c r="EKY144" s="65"/>
      <c r="EKZ144" s="65"/>
      <c r="ELA144" s="65"/>
      <c r="ELB144" s="65"/>
      <c r="ELC144" s="65"/>
      <c r="ELD144" s="65"/>
      <c r="ELE144" s="65"/>
      <c r="ELF144" s="65"/>
      <c r="ELG144" s="65"/>
      <c r="ELH144" s="65"/>
      <c r="ELI144" s="65"/>
      <c r="ELJ144" s="65"/>
      <c r="ELK144" s="65"/>
      <c r="ELL144" s="65"/>
      <c r="ELM144" s="65"/>
      <c r="ELN144" s="65"/>
      <c r="ELO144" s="65"/>
      <c r="ELP144" s="65"/>
      <c r="ELQ144" s="65"/>
      <c r="ELR144" s="65"/>
      <c r="ELS144" s="65"/>
      <c r="ELT144" s="65"/>
      <c r="ELU144" s="65"/>
      <c r="ELV144" s="65"/>
      <c r="ELW144" s="65"/>
      <c r="ELX144" s="65"/>
      <c r="ELY144" s="65"/>
      <c r="ELZ144" s="65"/>
      <c r="EMA144" s="65"/>
      <c r="EMB144" s="65"/>
      <c r="EMC144" s="65"/>
      <c r="EMD144" s="65"/>
      <c r="EME144" s="65"/>
      <c r="EMF144" s="65"/>
      <c r="EMG144" s="65"/>
      <c r="EMH144" s="65"/>
      <c r="EMI144" s="65"/>
      <c r="EMJ144" s="65"/>
      <c r="EMK144" s="65"/>
      <c r="EML144" s="65"/>
      <c r="EMM144" s="65"/>
      <c r="EMN144" s="65"/>
      <c r="EMO144" s="65"/>
      <c r="EMP144" s="65"/>
      <c r="EMQ144" s="65"/>
      <c r="EMR144" s="65"/>
      <c r="EMS144" s="65"/>
      <c r="EMT144" s="65"/>
      <c r="EMU144" s="65"/>
      <c r="EMV144" s="65"/>
      <c r="EMW144" s="65"/>
      <c r="EMX144" s="65"/>
      <c r="EMY144" s="65"/>
      <c r="EMZ144" s="65"/>
      <c r="ENA144" s="65"/>
      <c r="ENB144" s="65"/>
      <c r="ENC144" s="65"/>
      <c r="END144" s="65"/>
      <c r="ENE144" s="65"/>
      <c r="ENF144" s="65"/>
      <c r="ENG144" s="65"/>
      <c r="ENH144" s="65"/>
      <c r="ENI144" s="65"/>
      <c r="ENJ144" s="65"/>
      <c r="ENK144" s="65"/>
      <c r="ENL144" s="65"/>
      <c r="ENM144" s="65"/>
      <c r="ENN144" s="65"/>
      <c r="ENO144" s="65"/>
      <c r="ENP144" s="65"/>
      <c r="ENQ144" s="65"/>
      <c r="ENR144" s="65"/>
      <c r="ENS144" s="65"/>
      <c r="ENT144" s="65"/>
      <c r="ENU144" s="65"/>
      <c r="ENV144" s="65"/>
      <c r="ENW144" s="65"/>
      <c r="ENX144" s="65"/>
      <c r="ENY144" s="65"/>
      <c r="ENZ144" s="65"/>
      <c r="EOA144" s="65"/>
      <c r="EOB144" s="65"/>
      <c r="EOC144" s="65"/>
      <c r="EOD144" s="65"/>
      <c r="EOE144" s="65"/>
      <c r="EOF144" s="65"/>
      <c r="EOG144" s="65"/>
      <c r="EOH144" s="65"/>
      <c r="EOI144" s="65"/>
      <c r="EOJ144" s="65"/>
      <c r="EOK144" s="65"/>
      <c r="EOL144" s="65"/>
      <c r="EOM144" s="65"/>
      <c r="EON144" s="65"/>
      <c r="EOO144" s="65"/>
      <c r="EOP144" s="65"/>
      <c r="EOQ144" s="65"/>
      <c r="EOR144" s="65"/>
      <c r="EOS144" s="65"/>
      <c r="EOT144" s="65"/>
      <c r="EOU144" s="65"/>
      <c r="EOV144" s="65"/>
      <c r="EOW144" s="65"/>
      <c r="EOX144" s="65"/>
      <c r="EOY144" s="65"/>
      <c r="EOZ144" s="65"/>
      <c r="EPA144" s="65"/>
      <c r="EPB144" s="65"/>
      <c r="EPC144" s="65"/>
      <c r="EPD144" s="65"/>
      <c r="EPE144" s="65"/>
      <c r="EPF144" s="65"/>
      <c r="EPG144" s="65"/>
      <c r="EPH144" s="65"/>
      <c r="EPI144" s="65"/>
      <c r="EPJ144" s="65"/>
      <c r="EPK144" s="65"/>
      <c r="EPL144" s="65"/>
      <c r="EPM144" s="65"/>
      <c r="EPN144" s="65"/>
      <c r="EPO144" s="65"/>
      <c r="EPP144" s="65"/>
      <c r="EPQ144" s="65"/>
      <c r="EPR144" s="65"/>
      <c r="EPS144" s="65"/>
      <c r="EPT144" s="65"/>
      <c r="EPU144" s="65"/>
      <c r="EPV144" s="65"/>
      <c r="EPW144" s="65"/>
      <c r="EPX144" s="65"/>
      <c r="EPY144" s="65"/>
      <c r="EPZ144" s="65"/>
      <c r="EQA144" s="65"/>
      <c r="EQB144" s="65"/>
      <c r="EQC144" s="65"/>
      <c r="EQD144" s="65"/>
      <c r="EQE144" s="65"/>
      <c r="EQF144" s="65"/>
      <c r="EQG144" s="65"/>
      <c r="EQH144" s="65"/>
      <c r="EQI144" s="65"/>
      <c r="EQJ144" s="65"/>
      <c r="EQK144" s="65"/>
      <c r="EQL144" s="65"/>
      <c r="EQM144" s="65"/>
      <c r="EQN144" s="65"/>
      <c r="EQO144" s="65"/>
      <c r="EQP144" s="65"/>
      <c r="EQQ144" s="65"/>
      <c r="EQR144" s="65"/>
      <c r="EQS144" s="65"/>
      <c r="EQT144" s="65"/>
      <c r="EQU144" s="65"/>
      <c r="EQV144" s="65"/>
      <c r="EQW144" s="65"/>
      <c r="EQX144" s="65"/>
      <c r="EQY144" s="65"/>
      <c r="EQZ144" s="65"/>
      <c r="ERA144" s="65"/>
      <c r="ERB144" s="65"/>
      <c r="ERC144" s="65"/>
      <c r="ERD144" s="65"/>
      <c r="ERE144" s="65"/>
      <c r="ERF144" s="65"/>
      <c r="ERG144" s="65"/>
      <c r="ERH144" s="65"/>
      <c r="ERI144" s="65"/>
      <c r="ERJ144" s="65"/>
      <c r="ERK144" s="65"/>
      <c r="ERL144" s="65"/>
      <c r="ERM144" s="65"/>
      <c r="ERN144" s="65"/>
      <c r="ERO144" s="65"/>
      <c r="ERP144" s="65"/>
      <c r="ERQ144" s="65"/>
      <c r="ERR144" s="65"/>
      <c r="ERS144" s="65"/>
      <c r="ERT144" s="65"/>
      <c r="ERU144" s="65"/>
      <c r="ERV144" s="65"/>
      <c r="ERW144" s="65"/>
      <c r="ERX144" s="65"/>
      <c r="ERY144" s="65"/>
      <c r="ERZ144" s="65"/>
      <c r="ESA144" s="65"/>
      <c r="ESB144" s="65"/>
      <c r="ESC144" s="65"/>
      <c r="ESD144" s="65"/>
      <c r="ESE144" s="65"/>
      <c r="ESF144" s="65"/>
      <c r="ESG144" s="65"/>
      <c r="ESH144" s="65"/>
      <c r="ESI144" s="65"/>
      <c r="ESJ144" s="65"/>
      <c r="ESK144" s="65"/>
      <c r="ESL144" s="65"/>
      <c r="ESM144" s="65"/>
      <c r="ESN144" s="65"/>
      <c r="ESO144" s="65"/>
      <c r="ESP144" s="65"/>
      <c r="ESQ144" s="65"/>
      <c r="ESR144" s="65"/>
      <c r="ESS144" s="65"/>
      <c r="EST144" s="65"/>
      <c r="ESU144" s="65"/>
      <c r="ESV144" s="65"/>
      <c r="ESW144" s="65"/>
      <c r="ESX144" s="65"/>
      <c r="ESY144" s="65"/>
      <c r="ESZ144" s="65"/>
      <c r="ETA144" s="65"/>
      <c r="ETB144" s="65"/>
      <c r="ETC144" s="65"/>
      <c r="ETD144" s="65"/>
      <c r="ETE144" s="65"/>
      <c r="ETF144" s="65"/>
      <c r="ETG144" s="65"/>
      <c r="ETH144" s="65"/>
      <c r="ETI144" s="65"/>
      <c r="ETJ144" s="65"/>
      <c r="ETK144" s="65"/>
      <c r="ETL144" s="65"/>
      <c r="ETM144" s="65"/>
      <c r="ETN144" s="65"/>
      <c r="ETO144" s="65"/>
      <c r="ETP144" s="65"/>
      <c r="ETQ144" s="65"/>
      <c r="ETR144" s="65"/>
      <c r="ETS144" s="65"/>
      <c r="ETT144" s="65"/>
      <c r="ETU144" s="65"/>
      <c r="ETV144" s="65"/>
      <c r="ETW144" s="65"/>
      <c r="ETX144" s="65"/>
      <c r="ETY144" s="65"/>
      <c r="ETZ144" s="65"/>
      <c r="EUA144" s="65"/>
      <c r="EUB144" s="65"/>
      <c r="EUC144" s="65"/>
      <c r="EUD144" s="65"/>
      <c r="EUE144" s="65"/>
      <c r="EUF144" s="65"/>
      <c r="EUG144" s="65"/>
      <c r="EUH144" s="65"/>
      <c r="EUI144" s="65"/>
      <c r="EUJ144" s="65"/>
      <c r="EUK144" s="65"/>
      <c r="EUL144" s="65"/>
      <c r="EUM144" s="65"/>
      <c r="EUN144" s="65"/>
      <c r="EUO144" s="65"/>
      <c r="EUP144" s="65"/>
      <c r="EUQ144" s="65"/>
      <c r="EUR144" s="65"/>
      <c r="EUS144" s="65"/>
      <c r="EUT144" s="65"/>
      <c r="EUU144" s="65"/>
      <c r="EUV144" s="65"/>
      <c r="EUW144" s="65"/>
      <c r="EUX144" s="65"/>
      <c r="EUY144" s="65"/>
      <c r="EUZ144" s="65"/>
      <c r="EVA144" s="65"/>
      <c r="EVB144" s="65"/>
      <c r="EVC144" s="65"/>
      <c r="EVD144" s="65"/>
      <c r="EVE144" s="65"/>
      <c r="EVF144" s="65"/>
      <c r="EVG144" s="65"/>
      <c r="EVH144" s="65"/>
      <c r="EVI144" s="65"/>
      <c r="EVJ144" s="65"/>
      <c r="EVK144" s="65"/>
      <c r="EVL144" s="65"/>
      <c r="EVM144" s="65"/>
      <c r="EVN144" s="65"/>
      <c r="EVO144" s="65"/>
      <c r="EVP144" s="65"/>
      <c r="EVQ144" s="65"/>
      <c r="EVR144" s="65"/>
      <c r="EVS144" s="65"/>
      <c r="EVT144" s="65"/>
      <c r="EVU144" s="65"/>
      <c r="EVV144" s="65"/>
      <c r="EVW144" s="65"/>
      <c r="EVX144" s="65"/>
      <c r="EVY144" s="65"/>
      <c r="EVZ144" s="65"/>
      <c r="EWA144" s="65"/>
      <c r="EWB144" s="65"/>
      <c r="EWC144" s="65"/>
      <c r="EWD144" s="65"/>
      <c r="EWE144" s="65"/>
      <c r="EWF144" s="65"/>
      <c r="EWG144" s="65"/>
      <c r="EWH144" s="65"/>
      <c r="EWI144" s="65"/>
      <c r="EWJ144" s="65"/>
      <c r="EWK144" s="65"/>
      <c r="EWL144" s="65"/>
      <c r="EWM144" s="65"/>
      <c r="EWN144" s="65"/>
      <c r="EWO144" s="65"/>
      <c r="EWP144" s="65"/>
      <c r="EWQ144" s="65"/>
      <c r="EWR144" s="65"/>
      <c r="EWS144" s="65"/>
      <c r="EWT144" s="65"/>
      <c r="EWU144" s="65"/>
      <c r="EWV144" s="65"/>
      <c r="EWW144" s="65"/>
      <c r="EWX144" s="65"/>
      <c r="EWY144" s="65"/>
      <c r="EWZ144" s="65"/>
      <c r="EXA144" s="65"/>
      <c r="EXB144" s="65"/>
      <c r="EXC144" s="65"/>
      <c r="EXD144" s="65"/>
      <c r="EXE144" s="65"/>
      <c r="EXF144" s="65"/>
      <c r="EXG144" s="65"/>
      <c r="EXH144" s="65"/>
      <c r="EXI144" s="65"/>
      <c r="EXJ144" s="65"/>
      <c r="EXK144" s="65"/>
      <c r="EXL144" s="65"/>
      <c r="EXM144" s="65"/>
      <c r="EXN144" s="65"/>
      <c r="EXO144" s="65"/>
      <c r="EXP144" s="65"/>
      <c r="EXQ144" s="65"/>
      <c r="EXR144" s="65"/>
      <c r="EXS144" s="65"/>
      <c r="EXT144" s="65"/>
      <c r="EXU144" s="65"/>
      <c r="EXV144" s="65"/>
      <c r="EXW144" s="65"/>
      <c r="EXX144" s="65"/>
      <c r="EXY144" s="65"/>
      <c r="EXZ144" s="65"/>
      <c r="EYA144" s="65"/>
      <c r="EYB144" s="65"/>
      <c r="EYC144" s="65"/>
      <c r="EYD144" s="65"/>
      <c r="EYE144" s="65"/>
      <c r="EYF144" s="65"/>
      <c r="EYG144" s="65"/>
      <c r="EYH144" s="65"/>
      <c r="EYI144" s="65"/>
      <c r="EYJ144" s="65"/>
      <c r="EYK144" s="65"/>
      <c r="EYL144" s="65"/>
      <c r="EYM144" s="65"/>
      <c r="EYN144" s="65"/>
      <c r="EYO144" s="65"/>
      <c r="EYP144" s="65"/>
      <c r="EYQ144" s="65"/>
      <c r="EYR144" s="65"/>
      <c r="EYS144" s="65"/>
      <c r="EYT144" s="65"/>
      <c r="EYU144" s="65"/>
      <c r="EYV144" s="65"/>
      <c r="EYW144" s="65"/>
      <c r="EYX144" s="65"/>
      <c r="EYY144" s="65"/>
      <c r="EYZ144" s="65"/>
      <c r="EZA144" s="65"/>
      <c r="EZB144" s="65"/>
      <c r="EZC144" s="65"/>
      <c r="EZD144" s="65"/>
      <c r="EZE144" s="65"/>
      <c r="EZF144" s="65"/>
      <c r="EZG144" s="65"/>
      <c r="EZH144" s="65"/>
      <c r="EZI144" s="65"/>
      <c r="EZJ144" s="65"/>
      <c r="EZK144" s="65"/>
      <c r="EZL144" s="65"/>
      <c r="EZM144" s="65"/>
      <c r="EZN144" s="65"/>
      <c r="EZO144" s="65"/>
      <c r="EZP144" s="65"/>
      <c r="EZQ144" s="65"/>
      <c r="EZR144" s="65"/>
      <c r="EZS144" s="65"/>
      <c r="EZT144" s="65"/>
      <c r="EZU144" s="65"/>
      <c r="EZV144" s="65"/>
      <c r="EZW144" s="65"/>
      <c r="EZX144" s="65"/>
      <c r="EZY144" s="65"/>
      <c r="EZZ144" s="65"/>
      <c r="FAA144" s="65"/>
      <c r="FAB144" s="65"/>
      <c r="FAC144" s="65"/>
      <c r="FAD144" s="65"/>
      <c r="FAE144" s="65"/>
      <c r="FAF144" s="65"/>
      <c r="FAG144" s="65"/>
      <c r="FAH144" s="65"/>
      <c r="FAI144" s="65"/>
      <c r="FAJ144" s="65"/>
      <c r="FAK144" s="65"/>
      <c r="FAL144" s="65"/>
      <c r="FAM144" s="65"/>
      <c r="FAN144" s="65"/>
      <c r="FAO144" s="65"/>
      <c r="FAP144" s="65"/>
      <c r="FAQ144" s="65"/>
      <c r="FAR144" s="65"/>
      <c r="FAS144" s="65"/>
      <c r="FAT144" s="65"/>
      <c r="FAU144" s="65"/>
      <c r="FAV144" s="65"/>
      <c r="FAW144" s="65"/>
      <c r="FAX144" s="65"/>
      <c r="FAY144" s="65"/>
      <c r="FAZ144" s="65"/>
      <c r="FBA144" s="65"/>
      <c r="FBB144" s="65"/>
      <c r="FBC144" s="65"/>
      <c r="FBD144" s="65"/>
      <c r="FBE144" s="65"/>
      <c r="FBF144" s="65"/>
      <c r="FBG144" s="65"/>
      <c r="FBH144" s="65"/>
      <c r="FBI144" s="65"/>
      <c r="FBJ144" s="65"/>
      <c r="FBK144" s="65"/>
      <c r="FBL144" s="65"/>
      <c r="FBM144" s="65"/>
      <c r="FBN144" s="65"/>
      <c r="FBO144" s="65"/>
      <c r="FBP144" s="65"/>
      <c r="FBQ144" s="65"/>
      <c r="FBR144" s="65"/>
      <c r="FBS144" s="65"/>
      <c r="FBT144" s="65"/>
      <c r="FBU144" s="65"/>
      <c r="FBV144" s="65"/>
      <c r="FBW144" s="65"/>
      <c r="FBX144" s="65"/>
      <c r="FBY144" s="65"/>
      <c r="FBZ144" s="65"/>
      <c r="FCA144" s="65"/>
      <c r="FCB144" s="65"/>
      <c r="FCC144" s="65"/>
      <c r="FCD144" s="65"/>
      <c r="FCE144" s="65"/>
      <c r="FCF144" s="65"/>
      <c r="FCG144" s="65"/>
      <c r="FCH144" s="65"/>
      <c r="FCI144" s="65"/>
      <c r="FCJ144" s="65"/>
      <c r="FCK144" s="65"/>
      <c r="FCL144" s="65"/>
      <c r="FCM144" s="65"/>
      <c r="FCN144" s="65"/>
      <c r="FCO144" s="65"/>
      <c r="FCP144" s="65"/>
      <c r="FCQ144" s="65"/>
      <c r="FCR144" s="65"/>
      <c r="FCS144" s="65"/>
      <c r="FCT144" s="65"/>
      <c r="FCU144" s="65"/>
      <c r="FCV144" s="65"/>
      <c r="FCW144" s="65"/>
      <c r="FCX144" s="65"/>
      <c r="FCY144" s="65"/>
      <c r="FCZ144" s="65"/>
      <c r="FDA144" s="65"/>
      <c r="FDB144" s="65"/>
      <c r="FDC144" s="65"/>
      <c r="FDD144" s="65"/>
      <c r="FDE144" s="65"/>
      <c r="FDF144" s="65"/>
      <c r="FDG144" s="65"/>
      <c r="FDH144" s="65"/>
      <c r="FDI144" s="65"/>
      <c r="FDJ144" s="65"/>
      <c r="FDK144" s="65"/>
      <c r="FDL144" s="65"/>
      <c r="FDM144" s="65"/>
      <c r="FDN144" s="65"/>
      <c r="FDO144" s="65"/>
      <c r="FDP144" s="65"/>
      <c r="FDQ144" s="65"/>
      <c r="FDR144" s="65"/>
      <c r="FDS144" s="65"/>
      <c r="FDT144" s="65"/>
      <c r="FDU144" s="65"/>
      <c r="FDV144" s="65"/>
      <c r="FDW144" s="65"/>
      <c r="FDX144" s="65"/>
      <c r="FDY144" s="65"/>
      <c r="FDZ144" s="65"/>
      <c r="FEA144" s="65"/>
      <c r="FEB144" s="65"/>
      <c r="FEC144" s="65"/>
      <c r="FED144" s="65"/>
      <c r="FEE144" s="65"/>
      <c r="FEF144" s="65"/>
      <c r="FEG144" s="65"/>
      <c r="FEH144" s="65"/>
      <c r="FEI144" s="65"/>
      <c r="FEJ144" s="65"/>
      <c r="FEK144" s="65"/>
      <c r="FEL144" s="65"/>
      <c r="FEM144" s="65"/>
      <c r="FEN144" s="65"/>
      <c r="FEO144" s="65"/>
      <c r="FEP144" s="65"/>
      <c r="FEQ144" s="65"/>
      <c r="FER144" s="65"/>
      <c r="FES144" s="65"/>
      <c r="FET144" s="65"/>
      <c r="FEU144" s="65"/>
      <c r="FEV144" s="65"/>
      <c r="FEW144" s="65"/>
      <c r="FEX144" s="65"/>
      <c r="FEY144" s="65"/>
      <c r="FEZ144" s="65"/>
      <c r="FFA144" s="65"/>
      <c r="FFB144" s="65"/>
      <c r="FFC144" s="65"/>
      <c r="FFD144" s="65"/>
      <c r="FFE144" s="65"/>
      <c r="FFF144" s="65"/>
      <c r="FFG144" s="65"/>
      <c r="FFH144" s="65"/>
      <c r="FFI144" s="65"/>
      <c r="FFJ144" s="65"/>
      <c r="FFK144" s="65"/>
      <c r="FFL144" s="65"/>
      <c r="FFM144" s="65"/>
      <c r="FFN144" s="65"/>
      <c r="FFO144" s="65"/>
      <c r="FFP144" s="65"/>
      <c r="FFQ144" s="65"/>
      <c r="FFR144" s="65"/>
      <c r="FFS144" s="65"/>
      <c r="FFT144" s="65"/>
      <c r="FFU144" s="65"/>
      <c r="FFV144" s="65"/>
      <c r="FFW144" s="65"/>
      <c r="FFX144" s="65"/>
      <c r="FFY144" s="65"/>
      <c r="FFZ144" s="65"/>
      <c r="FGA144" s="65"/>
      <c r="FGB144" s="65"/>
      <c r="FGC144" s="65"/>
      <c r="FGD144" s="65"/>
      <c r="FGE144" s="65"/>
      <c r="FGF144" s="65"/>
      <c r="FGG144" s="65"/>
      <c r="FGH144" s="65"/>
      <c r="FGI144" s="65"/>
      <c r="FGJ144" s="65"/>
      <c r="FGK144" s="65"/>
      <c r="FGL144" s="65"/>
      <c r="FGM144" s="65"/>
      <c r="FGN144" s="65"/>
      <c r="FGO144" s="65"/>
      <c r="FGP144" s="65"/>
      <c r="FGQ144" s="65"/>
      <c r="FGR144" s="65"/>
      <c r="FGS144" s="65"/>
      <c r="FGT144" s="65"/>
      <c r="FGU144" s="65"/>
      <c r="FGV144" s="65"/>
      <c r="FGW144" s="65"/>
      <c r="FGX144" s="65"/>
      <c r="FGY144" s="65"/>
      <c r="FGZ144" s="65"/>
      <c r="FHA144" s="65"/>
      <c r="FHB144" s="65"/>
      <c r="FHC144" s="65"/>
      <c r="FHD144" s="65"/>
      <c r="FHE144" s="65"/>
      <c r="FHF144" s="65"/>
      <c r="FHG144" s="65"/>
      <c r="FHH144" s="65"/>
      <c r="FHI144" s="65"/>
      <c r="FHJ144" s="65"/>
      <c r="FHK144" s="65"/>
      <c r="FHL144" s="65"/>
      <c r="FHM144" s="65"/>
      <c r="FHN144" s="65"/>
      <c r="FHO144" s="65"/>
      <c r="FHP144" s="65"/>
      <c r="FHQ144" s="65"/>
      <c r="FHR144" s="65"/>
      <c r="FHS144" s="65"/>
      <c r="FHT144" s="65"/>
      <c r="FHU144" s="65"/>
      <c r="FHV144" s="65"/>
      <c r="FHW144" s="65"/>
      <c r="FHX144" s="65"/>
      <c r="FHY144" s="65"/>
      <c r="FHZ144" s="65"/>
      <c r="FIA144" s="65"/>
      <c r="FIB144" s="65"/>
      <c r="FIC144" s="65"/>
      <c r="FID144" s="65"/>
      <c r="FIE144" s="65"/>
      <c r="FIF144" s="65"/>
      <c r="FIG144" s="65"/>
      <c r="FIH144" s="65"/>
      <c r="FII144" s="65"/>
      <c r="FIJ144" s="65"/>
      <c r="FIK144" s="65"/>
      <c r="FIL144" s="65"/>
      <c r="FIM144" s="65"/>
      <c r="FIN144" s="65"/>
      <c r="FIO144" s="65"/>
      <c r="FIP144" s="65"/>
      <c r="FIQ144" s="65"/>
      <c r="FIR144" s="65"/>
      <c r="FIS144" s="65"/>
      <c r="FIT144" s="65"/>
      <c r="FIU144" s="65"/>
      <c r="FIV144" s="65"/>
      <c r="FIW144" s="65"/>
      <c r="FIX144" s="65"/>
      <c r="FIY144" s="65"/>
      <c r="FIZ144" s="65"/>
      <c r="FJA144" s="65"/>
      <c r="FJB144" s="65"/>
      <c r="FJC144" s="65"/>
      <c r="FJD144" s="65"/>
      <c r="FJE144" s="65"/>
      <c r="FJF144" s="65"/>
      <c r="FJG144" s="65"/>
      <c r="FJH144" s="65"/>
      <c r="FJI144" s="65"/>
      <c r="FJJ144" s="65"/>
      <c r="FJK144" s="65"/>
      <c r="FJL144" s="65"/>
      <c r="FJM144" s="65"/>
      <c r="FJN144" s="65"/>
      <c r="FJO144" s="65"/>
      <c r="FJP144" s="65"/>
      <c r="FJQ144" s="65"/>
      <c r="FJR144" s="65"/>
      <c r="FJS144" s="65"/>
      <c r="FJT144" s="65"/>
      <c r="FJU144" s="65"/>
      <c r="FJV144" s="65"/>
      <c r="FJW144" s="65"/>
      <c r="FJX144" s="65"/>
      <c r="FJY144" s="65"/>
      <c r="FJZ144" s="65"/>
      <c r="FKA144" s="65"/>
      <c r="FKB144" s="65"/>
      <c r="FKC144" s="65"/>
      <c r="FKD144" s="65"/>
      <c r="FKE144" s="65"/>
      <c r="FKF144" s="65"/>
      <c r="FKG144" s="65"/>
      <c r="FKH144" s="65"/>
      <c r="FKI144" s="65"/>
      <c r="FKJ144" s="65"/>
      <c r="FKK144" s="65"/>
      <c r="FKL144" s="65"/>
      <c r="FKM144" s="65"/>
      <c r="FKN144" s="65"/>
      <c r="FKO144" s="65"/>
      <c r="FKP144" s="65"/>
      <c r="FKQ144" s="65"/>
      <c r="FKR144" s="65"/>
      <c r="FKS144" s="65"/>
      <c r="FKT144" s="65"/>
      <c r="FKU144" s="65"/>
      <c r="FKV144" s="65"/>
      <c r="FKW144" s="65"/>
      <c r="FKX144" s="65"/>
      <c r="FKY144" s="65"/>
      <c r="FKZ144" s="65"/>
      <c r="FLA144" s="65"/>
      <c r="FLB144" s="65"/>
      <c r="FLC144" s="65"/>
      <c r="FLD144" s="65"/>
      <c r="FLE144" s="65"/>
      <c r="FLF144" s="65"/>
      <c r="FLG144" s="65"/>
      <c r="FLH144" s="65"/>
      <c r="FLI144" s="65"/>
      <c r="FLJ144" s="65"/>
      <c r="FLK144" s="65"/>
      <c r="FLL144" s="65"/>
      <c r="FLM144" s="65"/>
      <c r="FLN144" s="65"/>
      <c r="FLO144" s="65"/>
      <c r="FLP144" s="65"/>
      <c r="FLQ144" s="65"/>
      <c r="FLR144" s="65"/>
      <c r="FLS144" s="65"/>
      <c r="FLT144" s="65"/>
      <c r="FLU144" s="65"/>
      <c r="FLV144" s="65"/>
      <c r="FLW144" s="65"/>
      <c r="FLX144" s="65"/>
      <c r="FLY144" s="65"/>
      <c r="FLZ144" s="65"/>
      <c r="FMA144" s="65"/>
      <c r="FMB144" s="65"/>
      <c r="FMC144" s="65"/>
      <c r="FMD144" s="65"/>
      <c r="FME144" s="65"/>
      <c r="FMF144" s="65"/>
      <c r="FMG144" s="65"/>
      <c r="FMH144" s="65"/>
      <c r="FMI144" s="65"/>
      <c r="FMJ144" s="65"/>
      <c r="FMK144" s="65"/>
      <c r="FML144" s="65"/>
      <c r="FMM144" s="65"/>
      <c r="FMN144" s="65"/>
      <c r="FMO144" s="65"/>
      <c r="FMP144" s="65"/>
      <c r="FMQ144" s="65"/>
      <c r="FMR144" s="65"/>
      <c r="FMS144" s="65"/>
      <c r="FMT144" s="65"/>
      <c r="FMU144" s="65"/>
      <c r="FMV144" s="65"/>
      <c r="FMW144" s="65"/>
      <c r="FMX144" s="65"/>
      <c r="FMY144" s="65"/>
      <c r="FMZ144" s="65"/>
      <c r="FNA144" s="65"/>
      <c r="FNB144" s="65"/>
      <c r="FNC144" s="65"/>
      <c r="FND144" s="65"/>
      <c r="FNE144" s="65"/>
      <c r="FNF144" s="65"/>
      <c r="FNG144" s="65"/>
      <c r="FNH144" s="65"/>
      <c r="FNI144" s="65"/>
      <c r="FNJ144" s="65"/>
      <c r="FNK144" s="65"/>
      <c r="FNL144" s="65"/>
      <c r="FNM144" s="65"/>
      <c r="FNN144" s="65"/>
      <c r="FNO144" s="65"/>
      <c r="FNP144" s="65"/>
      <c r="FNQ144" s="65"/>
      <c r="FNR144" s="65"/>
      <c r="FNS144" s="65"/>
      <c r="FNT144" s="65"/>
      <c r="FNU144" s="65"/>
      <c r="FNV144" s="65"/>
      <c r="FNW144" s="65"/>
      <c r="FNX144" s="65"/>
      <c r="FNY144" s="65"/>
      <c r="FNZ144" s="65"/>
      <c r="FOA144" s="65"/>
      <c r="FOB144" s="65"/>
      <c r="FOC144" s="65"/>
      <c r="FOD144" s="65"/>
      <c r="FOE144" s="65"/>
      <c r="FOF144" s="65"/>
      <c r="FOG144" s="65"/>
      <c r="FOH144" s="65"/>
      <c r="FOI144" s="65"/>
      <c r="FOJ144" s="65"/>
      <c r="FOK144" s="65"/>
      <c r="FOL144" s="65"/>
      <c r="FOM144" s="65"/>
      <c r="FON144" s="65"/>
      <c r="FOO144" s="65"/>
      <c r="FOP144" s="65"/>
      <c r="FOQ144" s="65"/>
      <c r="FOR144" s="65"/>
      <c r="FOS144" s="65"/>
      <c r="FOT144" s="65"/>
      <c r="FOU144" s="65"/>
      <c r="FOV144" s="65"/>
      <c r="FOW144" s="65"/>
      <c r="FOX144" s="65"/>
      <c r="FOY144" s="65"/>
      <c r="FOZ144" s="65"/>
      <c r="FPA144" s="65"/>
      <c r="FPB144" s="65"/>
      <c r="FPC144" s="65"/>
      <c r="FPD144" s="65"/>
      <c r="FPE144" s="65"/>
      <c r="FPF144" s="65"/>
      <c r="FPG144" s="65"/>
      <c r="FPH144" s="65"/>
      <c r="FPI144" s="65"/>
      <c r="FPJ144" s="65"/>
      <c r="FPK144" s="65"/>
      <c r="FPL144" s="65"/>
      <c r="FPM144" s="65"/>
      <c r="FPN144" s="65"/>
      <c r="FPO144" s="65"/>
      <c r="FPP144" s="65"/>
      <c r="FPQ144" s="65"/>
      <c r="FPR144" s="65"/>
      <c r="FPS144" s="65"/>
      <c r="FPT144" s="65"/>
      <c r="FPU144" s="65"/>
      <c r="FPV144" s="65"/>
      <c r="FPW144" s="65"/>
      <c r="FPX144" s="65"/>
      <c r="FPY144" s="65"/>
      <c r="FPZ144" s="65"/>
      <c r="FQA144" s="65"/>
      <c r="FQB144" s="65"/>
      <c r="FQC144" s="65"/>
      <c r="FQD144" s="65"/>
      <c r="FQE144" s="65"/>
      <c r="FQF144" s="65"/>
      <c r="FQG144" s="65"/>
      <c r="FQH144" s="65"/>
      <c r="FQI144" s="65"/>
      <c r="FQJ144" s="65"/>
      <c r="FQK144" s="65"/>
      <c r="FQL144" s="65"/>
      <c r="FQM144" s="65"/>
      <c r="FQN144" s="65"/>
      <c r="FQO144" s="65"/>
      <c r="FQP144" s="65"/>
      <c r="FQQ144" s="65"/>
      <c r="FQR144" s="65"/>
      <c r="FQS144" s="65"/>
      <c r="FQT144" s="65"/>
      <c r="FQU144" s="65"/>
      <c r="FQV144" s="65"/>
      <c r="FQW144" s="65"/>
      <c r="FQX144" s="65"/>
      <c r="FQY144" s="65"/>
      <c r="FQZ144" s="65"/>
      <c r="FRA144" s="65"/>
      <c r="FRB144" s="65"/>
      <c r="FRC144" s="65"/>
      <c r="FRD144" s="65"/>
      <c r="FRE144" s="65"/>
      <c r="FRF144" s="65"/>
      <c r="FRG144" s="65"/>
      <c r="FRH144" s="65"/>
      <c r="FRI144" s="65"/>
      <c r="FRJ144" s="65"/>
      <c r="FRK144" s="65"/>
      <c r="FRL144" s="65"/>
      <c r="FRM144" s="65"/>
      <c r="FRN144" s="65"/>
      <c r="FRO144" s="65"/>
      <c r="FRP144" s="65"/>
      <c r="FRQ144" s="65"/>
      <c r="FRR144" s="65"/>
      <c r="FRS144" s="65"/>
      <c r="FRT144" s="65"/>
      <c r="FRU144" s="65"/>
      <c r="FRV144" s="65"/>
      <c r="FRW144" s="65"/>
      <c r="FRX144" s="65"/>
      <c r="FRY144" s="65"/>
      <c r="FRZ144" s="65"/>
      <c r="FSA144" s="65"/>
      <c r="FSB144" s="65"/>
      <c r="FSC144" s="65"/>
      <c r="FSD144" s="65"/>
      <c r="FSE144" s="65"/>
      <c r="FSF144" s="65"/>
      <c r="FSG144" s="65"/>
      <c r="FSH144" s="65"/>
      <c r="FSI144" s="65"/>
      <c r="FSJ144" s="65"/>
      <c r="FSK144" s="65"/>
      <c r="FSL144" s="65"/>
      <c r="FSM144" s="65"/>
      <c r="FSN144" s="65"/>
      <c r="FSO144" s="65"/>
      <c r="FSP144" s="65"/>
      <c r="FSQ144" s="65"/>
      <c r="FSR144" s="65"/>
      <c r="FSS144" s="65"/>
      <c r="FST144" s="65"/>
      <c r="FSU144" s="65"/>
      <c r="FSV144" s="65"/>
      <c r="FSW144" s="65"/>
      <c r="FSX144" s="65"/>
      <c r="FSY144" s="65"/>
      <c r="FSZ144" s="65"/>
      <c r="FTA144" s="65"/>
      <c r="FTB144" s="65"/>
      <c r="FTC144" s="65"/>
      <c r="FTD144" s="65"/>
      <c r="FTE144" s="65"/>
      <c r="FTF144" s="65"/>
      <c r="FTG144" s="65"/>
      <c r="FTH144" s="65"/>
      <c r="FTI144" s="65"/>
      <c r="FTJ144" s="65"/>
      <c r="FTK144" s="65"/>
      <c r="FTL144" s="65"/>
      <c r="FTM144" s="65"/>
      <c r="FTN144" s="65"/>
      <c r="FTO144" s="65"/>
      <c r="FTP144" s="65"/>
      <c r="FTQ144" s="65"/>
      <c r="FTR144" s="65"/>
      <c r="FTS144" s="65"/>
      <c r="FTT144" s="65"/>
      <c r="FTU144" s="65"/>
      <c r="FTV144" s="65"/>
      <c r="FTW144" s="65"/>
      <c r="FTX144" s="65"/>
      <c r="FTY144" s="65"/>
      <c r="FTZ144" s="65"/>
      <c r="FUA144" s="65"/>
      <c r="FUB144" s="65"/>
      <c r="FUC144" s="65"/>
      <c r="FUD144" s="65"/>
      <c r="FUE144" s="65"/>
      <c r="FUF144" s="65"/>
      <c r="FUG144" s="65"/>
      <c r="FUH144" s="65"/>
      <c r="FUI144" s="65"/>
      <c r="FUJ144" s="65"/>
      <c r="FUK144" s="65"/>
      <c r="FUL144" s="65"/>
      <c r="FUM144" s="65"/>
      <c r="FUN144" s="65"/>
      <c r="FUO144" s="65"/>
      <c r="FUP144" s="65"/>
      <c r="FUQ144" s="65"/>
      <c r="FUR144" s="65"/>
      <c r="FUS144" s="65"/>
      <c r="FUT144" s="65"/>
      <c r="FUU144" s="65"/>
      <c r="FUV144" s="65"/>
      <c r="FUW144" s="65"/>
      <c r="FUX144" s="65"/>
      <c r="FUY144" s="65"/>
      <c r="FUZ144" s="65"/>
      <c r="FVA144" s="65"/>
      <c r="FVB144" s="65"/>
      <c r="FVC144" s="65"/>
      <c r="FVD144" s="65"/>
      <c r="FVE144" s="65"/>
      <c r="FVF144" s="65"/>
      <c r="FVG144" s="65"/>
      <c r="FVH144" s="65"/>
      <c r="FVI144" s="65"/>
      <c r="FVJ144" s="65"/>
      <c r="FVK144" s="65"/>
      <c r="FVL144" s="65"/>
      <c r="FVM144" s="65"/>
      <c r="FVN144" s="65"/>
      <c r="FVO144" s="65"/>
      <c r="FVP144" s="65"/>
      <c r="FVQ144" s="65"/>
      <c r="FVR144" s="65"/>
      <c r="FVS144" s="65"/>
      <c r="FVT144" s="65"/>
      <c r="FVU144" s="65"/>
      <c r="FVV144" s="65"/>
      <c r="FVW144" s="65"/>
      <c r="FVX144" s="65"/>
      <c r="FVY144" s="65"/>
      <c r="FVZ144" s="65"/>
      <c r="FWA144" s="65"/>
      <c r="FWB144" s="65"/>
      <c r="FWC144" s="65"/>
      <c r="FWD144" s="65"/>
      <c r="FWE144" s="65"/>
      <c r="FWF144" s="65"/>
      <c r="FWG144" s="65"/>
      <c r="FWH144" s="65"/>
      <c r="FWI144" s="65"/>
      <c r="FWJ144" s="65"/>
      <c r="FWK144" s="65"/>
      <c r="FWL144" s="65"/>
      <c r="FWM144" s="65"/>
      <c r="FWN144" s="65"/>
      <c r="FWO144" s="65"/>
      <c r="FWP144" s="65"/>
      <c r="FWQ144" s="65"/>
      <c r="FWR144" s="65"/>
      <c r="FWS144" s="65"/>
      <c r="FWT144" s="65"/>
      <c r="FWU144" s="65"/>
      <c r="FWV144" s="65"/>
      <c r="FWW144" s="65"/>
      <c r="FWX144" s="65"/>
      <c r="FWY144" s="65"/>
      <c r="FWZ144" s="65"/>
      <c r="FXA144" s="65"/>
      <c r="FXB144" s="65"/>
      <c r="FXC144" s="65"/>
      <c r="FXD144" s="65"/>
      <c r="FXE144" s="65"/>
      <c r="FXF144" s="65"/>
      <c r="FXG144" s="65"/>
      <c r="FXH144" s="65"/>
      <c r="FXI144" s="65"/>
      <c r="FXJ144" s="65"/>
      <c r="FXK144" s="65"/>
      <c r="FXL144" s="65"/>
      <c r="FXM144" s="65"/>
      <c r="FXN144" s="65"/>
      <c r="FXO144" s="65"/>
      <c r="FXP144" s="65"/>
      <c r="FXQ144" s="65"/>
      <c r="FXR144" s="65"/>
      <c r="FXS144" s="65"/>
      <c r="FXT144" s="65"/>
      <c r="FXU144" s="65"/>
      <c r="FXV144" s="65"/>
      <c r="FXW144" s="65"/>
      <c r="FXX144" s="65"/>
      <c r="FXY144" s="65"/>
      <c r="FXZ144" s="65"/>
      <c r="FYA144" s="65"/>
      <c r="FYB144" s="65"/>
      <c r="FYC144" s="65"/>
      <c r="FYD144" s="65"/>
      <c r="FYE144" s="65"/>
      <c r="FYF144" s="65"/>
      <c r="FYG144" s="65"/>
      <c r="FYH144" s="65"/>
      <c r="FYI144" s="65"/>
      <c r="FYJ144" s="65"/>
      <c r="FYK144" s="65"/>
      <c r="FYL144" s="65"/>
      <c r="FYM144" s="65"/>
      <c r="FYN144" s="65"/>
      <c r="FYO144" s="65"/>
      <c r="FYP144" s="65"/>
      <c r="FYQ144" s="65"/>
      <c r="FYR144" s="65"/>
      <c r="FYS144" s="65"/>
      <c r="FYT144" s="65"/>
      <c r="FYU144" s="65"/>
      <c r="FYV144" s="65"/>
      <c r="FYW144" s="65"/>
      <c r="FYX144" s="65"/>
      <c r="FYY144" s="65"/>
      <c r="FYZ144" s="65"/>
      <c r="FZA144" s="65"/>
      <c r="FZB144" s="65"/>
      <c r="FZC144" s="65"/>
      <c r="FZD144" s="65"/>
      <c r="FZE144" s="65"/>
      <c r="FZF144" s="65"/>
      <c r="FZG144" s="65"/>
      <c r="FZH144" s="65"/>
      <c r="FZI144" s="65"/>
      <c r="FZJ144" s="65"/>
      <c r="FZK144" s="65"/>
      <c r="FZL144" s="65"/>
      <c r="FZM144" s="65"/>
      <c r="FZN144" s="65"/>
      <c r="FZO144" s="65"/>
      <c r="FZP144" s="65"/>
      <c r="FZQ144" s="65"/>
      <c r="FZR144" s="65"/>
      <c r="FZS144" s="65"/>
      <c r="FZT144" s="65"/>
      <c r="FZU144" s="65"/>
      <c r="FZV144" s="65"/>
      <c r="FZW144" s="65"/>
      <c r="FZX144" s="65"/>
      <c r="FZY144" s="65"/>
      <c r="FZZ144" s="65"/>
      <c r="GAA144" s="65"/>
      <c r="GAB144" s="65"/>
      <c r="GAC144" s="65"/>
      <c r="GAD144" s="65"/>
      <c r="GAE144" s="65"/>
      <c r="GAF144" s="65"/>
      <c r="GAG144" s="65"/>
      <c r="GAH144" s="65"/>
      <c r="GAI144" s="65"/>
      <c r="GAJ144" s="65"/>
      <c r="GAK144" s="65"/>
      <c r="GAL144" s="65"/>
      <c r="GAM144" s="65"/>
      <c r="GAN144" s="65"/>
      <c r="GAO144" s="65"/>
      <c r="GAP144" s="65"/>
      <c r="GAQ144" s="65"/>
      <c r="GAR144" s="65"/>
      <c r="GAS144" s="65"/>
      <c r="GAT144" s="65"/>
      <c r="GAU144" s="65"/>
      <c r="GAV144" s="65"/>
      <c r="GAW144" s="65"/>
      <c r="GAX144" s="65"/>
      <c r="GAY144" s="65"/>
      <c r="GAZ144" s="65"/>
      <c r="GBA144" s="65"/>
      <c r="GBB144" s="65"/>
      <c r="GBC144" s="65"/>
      <c r="GBD144" s="65"/>
      <c r="GBE144" s="65"/>
      <c r="GBF144" s="65"/>
      <c r="GBG144" s="65"/>
      <c r="GBH144" s="65"/>
      <c r="GBI144" s="65"/>
      <c r="GBJ144" s="65"/>
      <c r="GBK144" s="65"/>
      <c r="GBL144" s="65"/>
      <c r="GBM144" s="65"/>
      <c r="GBN144" s="65"/>
      <c r="GBO144" s="65"/>
      <c r="GBP144" s="65"/>
      <c r="GBQ144" s="65"/>
      <c r="GBR144" s="65"/>
      <c r="GBS144" s="65"/>
      <c r="GBT144" s="65"/>
      <c r="GBU144" s="65"/>
      <c r="GBV144" s="65"/>
      <c r="GBW144" s="65"/>
      <c r="GBX144" s="65"/>
      <c r="GBY144" s="65"/>
      <c r="GBZ144" s="65"/>
      <c r="GCA144" s="65"/>
      <c r="GCB144" s="65"/>
      <c r="GCC144" s="65"/>
      <c r="GCD144" s="65"/>
      <c r="GCE144" s="65"/>
      <c r="GCF144" s="65"/>
      <c r="GCG144" s="65"/>
      <c r="GCH144" s="65"/>
      <c r="GCI144" s="65"/>
      <c r="GCJ144" s="65"/>
      <c r="GCK144" s="65"/>
      <c r="GCL144" s="65"/>
      <c r="GCM144" s="65"/>
      <c r="GCN144" s="65"/>
      <c r="GCO144" s="65"/>
      <c r="GCP144" s="65"/>
      <c r="GCQ144" s="65"/>
      <c r="GCR144" s="65"/>
      <c r="GCS144" s="65"/>
      <c r="GCT144" s="65"/>
      <c r="GCU144" s="65"/>
      <c r="GCV144" s="65"/>
      <c r="GCW144" s="65"/>
      <c r="GCX144" s="65"/>
      <c r="GCY144" s="65"/>
      <c r="GCZ144" s="65"/>
      <c r="GDA144" s="65"/>
      <c r="GDB144" s="65"/>
      <c r="GDC144" s="65"/>
      <c r="GDD144" s="65"/>
      <c r="GDE144" s="65"/>
      <c r="GDF144" s="65"/>
      <c r="GDG144" s="65"/>
      <c r="GDH144" s="65"/>
      <c r="GDI144" s="65"/>
      <c r="GDJ144" s="65"/>
      <c r="GDK144" s="65"/>
      <c r="GDL144" s="65"/>
      <c r="GDM144" s="65"/>
      <c r="GDN144" s="65"/>
      <c r="GDO144" s="65"/>
      <c r="GDP144" s="65"/>
      <c r="GDQ144" s="65"/>
      <c r="GDR144" s="65"/>
      <c r="GDS144" s="65"/>
      <c r="GDT144" s="65"/>
      <c r="GDU144" s="65"/>
      <c r="GDV144" s="65"/>
      <c r="GDW144" s="65"/>
      <c r="GDX144" s="65"/>
      <c r="GDY144" s="65"/>
      <c r="GDZ144" s="65"/>
      <c r="GEA144" s="65"/>
      <c r="GEB144" s="65"/>
      <c r="GEC144" s="65"/>
      <c r="GED144" s="65"/>
      <c r="GEE144" s="65"/>
      <c r="GEF144" s="65"/>
      <c r="GEG144" s="65"/>
      <c r="GEH144" s="65"/>
      <c r="GEI144" s="65"/>
      <c r="GEJ144" s="65"/>
      <c r="GEK144" s="65"/>
      <c r="GEL144" s="65"/>
      <c r="GEM144" s="65"/>
      <c r="GEN144" s="65"/>
      <c r="GEO144" s="65"/>
      <c r="GEP144" s="65"/>
      <c r="GEQ144" s="65"/>
      <c r="GER144" s="65"/>
      <c r="GES144" s="65"/>
      <c r="GET144" s="65"/>
      <c r="GEU144" s="65"/>
      <c r="GEV144" s="65"/>
      <c r="GEW144" s="65"/>
      <c r="GEX144" s="65"/>
      <c r="GEY144" s="65"/>
      <c r="GEZ144" s="65"/>
      <c r="GFA144" s="65"/>
      <c r="GFB144" s="65"/>
      <c r="GFC144" s="65"/>
      <c r="GFD144" s="65"/>
      <c r="GFE144" s="65"/>
      <c r="GFF144" s="65"/>
      <c r="GFG144" s="65"/>
      <c r="GFH144" s="65"/>
      <c r="GFI144" s="65"/>
      <c r="GFJ144" s="65"/>
      <c r="GFK144" s="65"/>
      <c r="GFL144" s="65"/>
      <c r="GFM144" s="65"/>
      <c r="GFN144" s="65"/>
      <c r="GFO144" s="65"/>
      <c r="GFP144" s="65"/>
      <c r="GFQ144" s="65"/>
      <c r="GFR144" s="65"/>
      <c r="GFS144" s="65"/>
      <c r="GFT144" s="65"/>
      <c r="GFU144" s="65"/>
      <c r="GFV144" s="65"/>
      <c r="GFW144" s="65"/>
      <c r="GFX144" s="65"/>
      <c r="GFY144" s="65"/>
      <c r="GFZ144" s="65"/>
      <c r="GGA144" s="65"/>
      <c r="GGB144" s="65"/>
      <c r="GGC144" s="65"/>
      <c r="GGD144" s="65"/>
      <c r="GGE144" s="65"/>
      <c r="GGF144" s="65"/>
      <c r="GGG144" s="65"/>
      <c r="GGH144" s="65"/>
      <c r="GGI144" s="65"/>
      <c r="GGJ144" s="65"/>
      <c r="GGK144" s="65"/>
      <c r="GGL144" s="65"/>
      <c r="GGM144" s="65"/>
      <c r="GGN144" s="65"/>
      <c r="GGO144" s="65"/>
      <c r="GGP144" s="65"/>
      <c r="GGQ144" s="65"/>
      <c r="GGR144" s="65"/>
      <c r="GGS144" s="65"/>
      <c r="GGT144" s="65"/>
      <c r="GGU144" s="65"/>
      <c r="GGV144" s="65"/>
      <c r="GGW144" s="65"/>
      <c r="GGX144" s="65"/>
      <c r="GGY144" s="65"/>
      <c r="GGZ144" s="65"/>
      <c r="GHA144" s="65"/>
      <c r="GHB144" s="65"/>
      <c r="GHC144" s="65"/>
      <c r="GHD144" s="65"/>
      <c r="GHE144" s="65"/>
      <c r="GHF144" s="65"/>
      <c r="GHG144" s="65"/>
      <c r="GHH144" s="65"/>
      <c r="GHI144" s="65"/>
      <c r="GHJ144" s="65"/>
      <c r="GHK144" s="65"/>
      <c r="GHL144" s="65"/>
      <c r="GHM144" s="65"/>
      <c r="GHN144" s="65"/>
      <c r="GHO144" s="65"/>
      <c r="GHP144" s="65"/>
      <c r="GHQ144" s="65"/>
      <c r="GHR144" s="65"/>
      <c r="GHS144" s="65"/>
      <c r="GHT144" s="65"/>
      <c r="GHU144" s="65"/>
      <c r="GHV144" s="65"/>
      <c r="GHW144" s="65"/>
      <c r="GHX144" s="65"/>
      <c r="GHY144" s="65"/>
      <c r="GHZ144" s="65"/>
      <c r="GIA144" s="65"/>
      <c r="GIB144" s="65"/>
      <c r="GIC144" s="65"/>
      <c r="GID144" s="65"/>
      <c r="GIE144" s="65"/>
      <c r="GIF144" s="65"/>
      <c r="GIG144" s="65"/>
      <c r="GIH144" s="65"/>
      <c r="GII144" s="65"/>
      <c r="GIJ144" s="65"/>
      <c r="GIK144" s="65"/>
      <c r="GIL144" s="65"/>
      <c r="GIM144" s="65"/>
      <c r="GIN144" s="65"/>
      <c r="GIO144" s="65"/>
      <c r="GIP144" s="65"/>
      <c r="GIQ144" s="65"/>
      <c r="GIR144" s="65"/>
      <c r="GIS144" s="65"/>
      <c r="GIT144" s="65"/>
      <c r="GIU144" s="65"/>
      <c r="GIV144" s="65"/>
      <c r="GIW144" s="65"/>
      <c r="GIX144" s="65"/>
      <c r="GIY144" s="65"/>
      <c r="GIZ144" s="65"/>
      <c r="GJA144" s="65"/>
      <c r="GJB144" s="65"/>
      <c r="GJC144" s="65"/>
      <c r="GJD144" s="65"/>
      <c r="GJE144" s="65"/>
      <c r="GJF144" s="65"/>
      <c r="GJG144" s="65"/>
      <c r="GJH144" s="65"/>
      <c r="GJI144" s="65"/>
      <c r="GJJ144" s="65"/>
      <c r="GJK144" s="65"/>
      <c r="GJL144" s="65"/>
      <c r="GJM144" s="65"/>
      <c r="GJN144" s="65"/>
      <c r="GJO144" s="65"/>
      <c r="GJP144" s="65"/>
      <c r="GJQ144" s="65"/>
      <c r="GJR144" s="65"/>
      <c r="GJS144" s="65"/>
      <c r="GJT144" s="65"/>
      <c r="GJU144" s="65"/>
      <c r="GJV144" s="65"/>
      <c r="GJW144" s="65"/>
      <c r="GJX144" s="65"/>
      <c r="GJY144" s="65"/>
      <c r="GJZ144" s="65"/>
      <c r="GKA144" s="65"/>
      <c r="GKB144" s="65"/>
      <c r="GKC144" s="65"/>
      <c r="GKD144" s="65"/>
      <c r="GKE144" s="65"/>
      <c r="GKF144" s="65"/>
      <c r="GKG144" s="65"/>
      <c r="GKH144" s="65"/>
      <c r="GKI144" s="65"/>
      <c r="GKJ144" s="65"/>
      <c r="GKK144" s="65"/>
      <c r="GKL144" s="65"/>
      <c r="GKM144" s="65"/>
      <c r="GKN144" s="65"/>
      <c r="GKO144" s="65"/>
      <c r="GKP144" s="65"/>
      <c r="GKQ144" s="65"/>
      <c r="GKR144" s="65"/>
      <c r="GKS144" s="65"/>
      <c r="GKT144" s="65"/>
      <c r="GKU144" s="65"/>
      <c r="GKV144" s="65"/>
      <c r="GKW144" s="65"/>
      <c r="GKX144" s="65"/>
      <c r="GKY144" s="65"/>
      <c r="GKZ144" s="65"/>
      <c r="GLA144" s="65"/>
      <c r="GLB144" s="65"/>
      <c r="GLC144" s="65"/>
      <c r="GLD144" s="65"/>
      <c r="GLE144" s="65"/>
      <c r="GLF144" s="65"/>
      <c r="GLG144" s="65"/>
      <c r="GLH144" s="65"/>
      <c r="GLI144" s="65"/>
      <c r="GLJ144" s="65"/>
      <c r="GLK144" s="65"/>
      <c r="GLL144" s="65"/>
      <c r="GLM144" s="65"/>
      <c r="GLN144" s="65"/>
      <c r="GLO144" s="65"/>
      <c r="GLP144" s="65"/>
      <c r="GLQ144" s="65"/>
      <c r="GLR144" s="65"/>
      <c r="GLS144" s="65"/>
      <c r="GLT144" s="65"/>
      <c r="GLU144" s="65"/>
      <c r="GLV144" s="65"/>
      <c r="GLW144" s="65"/>
      <c r="GLX144" s="65"/>
      <c r="GLY144" s="65"/>
      <c r="GLZ144" s="65"/>
      <c r="GMA144" s="65"/>
      <c r="GMB144" s="65"/>
      <c r="GMC144" s="65"/>
      <c r="GMD144" s="65"/>
      <c r="GME144" s="65"/>
      <c r="GMF144" s="65"/>
      <c r="GMG144" s="65"/>
      <c r="GMH144" s="65"/>
      <c r="GMI144" s="65"/>
      <c r="GMJ144" s="65"/>
      <c r="GMK144" s="65"/>
      <c r="GML144" s="65"/>
      <c r="GMM144" s="65"/>
      <c r="GMN144" s="65"/>
      <c r="GMO144" s="65"/>
      <c r="GMP144" s="65"/>
      <c r="GMQ144" s="65"/>
      <c r="GMR144" s="65"/>
      <c r="GMS144" s="65"/>
      <c r="GMT144" s="65"/>
      <c r="GMU144" s="65"/>
      <c r="GMV144" s="65"/>
      <c r="GMW144" s="65"/>
      <c r="GMX144" s="65"/>
      <c r="GMY144" s="65"/>
      <c r="GMZ144" s="65"/>
      <c r="GNA144" s="65"/>
      <c r="GNB144" s="65"/>
      <c r="GNC144" s="65"/>
      <c r="GND144" s="65"/>
      <c r="GNE144" s="65"/>
      <c r="GNF144" s="65"/>
      <c r="GNG144" s="65"/>
      <c r="GNH144" s="65"/>
      <c r="GNI144" s="65"/>
      <c r="GNJ144" s="65"/>
      <c r="GNK144" s="65"/>
      <c r="GNL144" s="65"/>
      <c r="GNM144" s="65"/>
      <c r="GNN144" s="65"/>
      <c r="GNO144" s="65"/>
      <c r="GNP144" s="65"/>
      <c r="GNQ144" s="65"/>
      <c r="GNR144" s="65"/>
      <c r="GNS144" s="65"/>
      <c r="GNT144" s="65"/>
      <c r="GNU144" s="65"/>
      <c r="GNV144" s="65"/>
      <c r="GNW144" s="65"/>
      <c r="GNX144" s="65"/>
      <c r="GNY144" s="65"/>
      <c r="GNZ144" s="65"/>
      <c r="GOA144" s="65"/>
      <c r="GOB144" s="65"/>
      <c r="GOC144" s="65"/>
      <c r="GOD144" s="65"/>
      <c r="GOE144" s="65"/>
      <c r="GOF144" s="65"/>
      <c r="GOG144" s="65"/>
      <c r="GOH144" s="65"/>
      <c r="GOI144" s="65"/>
      <c r="GOJ144" s="65"/>
      <c r="GOK144" s="65"/>
      <c r="GOL144" s="65"/>
      <c r="GOM144" s="65"/>
      <c r="GON144" s="65"/>
      <c r="GOO144" s="65"/>
      <c r="GOP144" s="65"/>
      <c r="GOQ144" s="65"/>
      <c r="GOR144" s="65"/>
      <c r="GOS144" s="65"/>
      <c r="GOT144" s="65"/>
      <c r="GOU144" s="65"/>
      <c r="GOV144" s="65"/>
      <c r="GOW144" s="65"/>
      <c r="GOX144" s="65"/>
      <c r="GOY144" s="65"/>
      <c r="GOZ144" s="65"/>
      <c r="GPA144" s="65"/>
      <c r="GPB144" s="65"/>
      <c r="GPC144" s="65"/>
      <c r="GPD144" s="65"/>
      <c r="GPE144" s="65"/>
      <c r="GPF144" s="65"/>
      <c r="GPG144" s="65"/>
      <c r="GPH144" s="65"/>
      <c r="GPI144" s="65"/>
      <c r="GPJ144" s="65"/>
      <c r="GPK144" s="65"/>
      <c r="GPL144" s="65"/>
      <c r="GPM144" s="65"/>
      <c r="GPN144" s="65"/>
      <c r="GPO144" s="65"/>
      <c r="GPP144" s="65"/>
      <c r="GPQ144" s="65"/>
      <c r="GPR144" s="65"/>
      <c r="GPS144" s="65"/>
      <c r="GPT144" s="65"/>
      <c r="GPU144" s="65"/>
      <c r="GPV144" s="65"/>
      <c r="GPW144" s="65"/>
      <c r="GPX144" s="65"/>
      <c r="GPY144" s="65"/>
      <c r="GPZ144" s="65"/>
      <c r="GQA144" s="65"/>
      <c r="GQB144" s="65"/>
      <c r="GQC144" s="65"/>
      <c r="GQD144" s="65"/>
      <c r="GQE144" s="65"/>
      <c r="GQF144" s="65"/>
      <c r="GQG144" s="65"/>
      <c r="GQH144" s="65"/>
      <c r="GQI144" s="65"/>
      <c r="GQJ144" s="65"/>
      <c r="GQK144" s="65"/>
      <c r="GQL144" s="65"/>
      <c r="GQM144" s="65"/>
      <c r="GQN144" s="65"/>
      <c r="GQO144" s="65"/>
      <c r="GQP144" s="65"/>
      <c r="GQQ144" s="65"/>
      <c r="GQR144" s="65"/>
      <c r="GQS144" s="65"/>
      <c r="GQT144" s="65"/>
      <c r="GQU144" s="65"/>
      <c r="GQV144" s="65"/>
      <c r="GQW144" s="65"/>
      <c r="GQX144" s="65"/>
      <c r="GQY144" s="65"/>
      <c r="GQZ144" s="65"/>
      <c r="GRA144" s="65"/>
      <c r="GRB144" s="65"/>
      <c r="GRC144" s="65"/>
      <c r="GRD144" s="65"/>
      <c r="GRE144" s="65"/>
      <c r="GRF144" s="65"/>
      <c r="GRG144" s="65"/>
      <c r="GRH144" s="65"/>
      <c r="GRI144" s="65"/>
      <c r="GRJ144" s="65"/>
      <c r="GRK144" s="65"/>
      <c r="GRL144" s="65"/>
      <c r="GRM144" s="65"/>
      <c r="GRN144" s="65"/>
      <c r="GRO144" s="65"/>
      <c r="GRP144" s="65"/>
      <c r="GRQ144" s="65"/>
      <c r="GRR144" s="65"/>
      <c r="GRS144" s="65"/>
      <c r="GRT144" s="65"/>
      <c r="GRU144" s="65"/>
      <c r="GRV144" s="65"/>
      <c r="GRW144" s="65"/>
      <c r="GRX144" s="65"/>
      <c r="GRY144" s="65"/>
      <c r="GRZ144" s="65"/>
      <c r="GSA144" s="65"/>
      <c r="GSB144" s="65"/>
      <c r="GSC144" s="65"/>
      <c r="GSD144" s="65"/>
      <c r="GSE144" s="65"/>
      <c r="GSF144" s="65"/>
      <c r="GSG144" s="65"/>
      <c r="GSH144" s="65"/>
      <c r="GSI144" s="65"/>
      <c r="GSJ144" s="65"/>
      <c r="GSK144" s="65"/>
      <c r="GSL144" s="65"/>
      <c r="GSM144" s="65"/>
      <c r="GSN144" s="65"/>
      <c r="GSO144" s="65"/>
      <c r="GSP144" s="65"/>
      <c r="GSQ144" s="65"/>
      <c r="GSR144" s="65"/>
      <c r="GSS144" s="65"/>
      <c r="GST144" s="65"/>
      <c r="GSU144" s="65"/>
      <c r="GSV144" s="65"/>
      <c r="GSW144" s="65"/>
      <c r="GSX144" s="65"/>
      <c r="GSY144" s="65"/>
      <c r="GSZ144" s="65"/>
      <c r="GTA144" s="65"/>
      <c r="GTB144" s="65"/>
      <c r="GTC144" s="65"/>
      <c r="GTD144" s="65"/>
      <c r="GTE144" s="65"/>
      <c r="GTF144" s="65"/>
      <c r="GTG144" s="65"/>
      <c r="GTH144" s="65"/>
      <c r="GTI144" s="65"/>
      <c r="GTJ144" s="65"/>
      <c r="GTK144" s="65"/>
      <c r="GTL144" s="65"/>
      <c r="GTM144" s="65"/>
      <c r="GTN144" s="65"/>
      <c r="GTO144" s="65"/>
      <c r="GTP144" s="65"/>
      <c r="GTQ144" s="65"/>
      <c r="GTR144" s="65"/>
      <c r="GTS144" s="65"/>
      <c r="GTT144" s="65"/>
      <c r="GTU144" s="65"/>
      <c r="GTV144" s="65"/>
      <c r="GTW144" s="65"/>
      <c r="GTX144" s="65"/>
      <c r="GTY144" s="65"/>
      <c r="GTZ144" s="65"/>
      <c r="GUA144" s="65"/>
      <c r="GUB144" s="65"/>
      <c r="GUC144" s="65"/>
      <c r="GUD144" s="65"/>
      <c r="GUE144" s="65"/>
      <c r="GUF144" s="65"/>
      <c r="GUG144" s="65"/>
      <c r="GUH144" s="65"/>
      <c r="GUI144" s="65"/>
      <c r="GUJ144" s="65"/>
      <c r="GUK144" s="65"/>
      <c r="GUL144" s="65"/>
      <c r="GUM144" s="65"/>
      <c r="GUN144" s="65"/>
      <c r="GUO144" s="65"/>
      <c r="GUP144" s="65"/>
      <c r="GUQ144" s="65"/>
      <c r="GUR144" s="65"/>
      <c r="GUS144" s="65"/>
      <c r="GUT144" s="65"/>
      <c r="GUU144" s="65"/>
      <c r="GUV144" s="65"/>
      <c r="GUW144" s="65"/>
      <c r="GUX144" s="65"/>
      <c r="GUY144" s="65"/>
      <c r="GUZ144" s="65"/>
      <c r="GVA144" s="65"/>
      <c r="GVB144" s="65"/>
      <c r="GVC144" s="65"/>
      <c r="GVD144" s="65"/>
      <c r="GVE144" s="65"/>
      <c r="GVF144" s="65"/>
      <c r="GVG144" s="65"/>
      <c r="GVH144" s="65"/>
      <c r="GVI144" s="65"/>
      <c r="GVJ144" s="65"/>
      <c r="GVK144" s="65"/>
      <c r="GVL144" s="65"/>
      <c r="GVM144" s="65"/>
      <c r="GVN144" s="65"/>
      <c r="GVO144" s="65"/>
      <c r="GVP144" s="65"/>
      <c r="GVQ144" s="65"/>
      <c r="GVR144" s="65"/>
      <c r="GVS144" s="65"/>
      <c r="GVT144" s="65"/>
      <c r="GVU144" s="65"/>
      <c r="GVV144" s="65"/>
      <c r="GVW144" s="65"/>
      <c r="GVX144" s="65"/>
      <c r="GVY144" s="65"/>
      <c r="GVZ144" s="65"/>
      <c r="GWA144" s="65"/>
      <c r="GWB144" s="65"/>
      <c r="GWC144" s="65"/>
      <c r="GWD144" s="65"/>
      <c r="GWE144" s="65"/>
      <c r="GWF144" s="65"/>
      <c r="GWG144" s="65"/>
      <c r="GWH144" s="65"/>
      <c r="GWI144" s="65"/>
      <c r="GWJ144" s="65"/>
      <c r="GWK144" s="65"/>
      <c r="GWL144" s="65"/>
      <c r="GWM144" s="65"/>
      <c r="GWN144" s="65"/>
      <c r="GWO144" s="65"/>
      <c r="GWP144" s="65"/>
      <c r="GWQ144" s="65"/>
      <c r="GWR144" s="65"/>
      <c r="GWS144" s="65"/>
      <c r="GWT144" s="65"/>
      <c r="GWU144" s="65"/>
      <c r="GWV144" s="65"/>
      <c r="GWW144" s="65"/>
      <c r="GWX144" s="65"/>
      <c r="GWY144" s="65"/>
      <c r="GWZ144" s="65"/>
      <c r="GXA144" s="65"/>
      <c r="GXB144" s="65"/>
      <c r="GXC144" s="65"/>
      <c r="GXD144" s="65"/>
      <c r="GXE144" s="65"/>
      <c r="GXF144" s="65"/>
      <c r="GXG144" s="65"/>
      <c r="GXH144" s="65"/>
      <c r="GXI144" s="65"/>
      <c r="GXJ144" s="65"/>
      <c r="GXK144" s="65"/>
      <c r="GXL144" s="65"/>
      <c r="GXM144" s="65"/>
      <c r="GXN144" s="65"/>
      <c r="GXO144" s="65"/>
      <c r="GXP144" s="65"/>
      <c r="GXQ144" s="65"/>
      <c r="GXR144" s="65"/>
      <c r="GXS144" s="65"/>
      <c r="GXT144" s="65"/>
      <c r="GXU144" s="65"/>
      <c r="GXV144" s="65"/>
      <c r="GXW144" s="65"/>
      <c r="GXX144" s="65"/>
      <c r="GXY144" s="65"/>
      <c r="GXZ144" s="65"/>
      <c r="GYA144" s="65"/>
      <c r="GYB144" s="65"/>
      <c r="GYC144" s="65"/>
      <c r="GYD144" s="65"/>
      <c r="GYE144" s="65"/>
      <c r="GYF144" s="65"/>
      <c r="GYG144" s="65"/>
      <c r="GYH144" s="65"/>
      <c r="GYI144" s="65"/>
      <c r="GYJ144" s="65"/>
      <c r="GYK144" s="65"/>
      <c r="GYL144" s="65"/>
      <c r="GYM144" s="65"/>
      <c r="GYN144" s="65"/>
      <c r="GYO144" s="65"/>
      <c r="GYP144" s="65"/>
      <c r="GYQ144" s="65"/>
      <c r="GYR144" s="65"/>
      <c r="GYS144" s="65"/>
      <c r="GYT144" s="65"/>
      <c r="GYU144" s="65"/>
      <c r="GYV144" s="65"/>
      <c r="GYW144" s="65"/>
      <c r="GYX144" s="65"/>
      <c r="GYY144" s="65"/>
      <c r="GYZ144" s="65"/>
      <c r="GZA144" s="65"/>
      <c r="GZB144" s="65"/>
      <c r="GZC144" s="65"/>
      <c r="GZD144" s="65"/>
      <c r="GZE144" s="65"/>
      <c r="GZF144" s="65"/>
      <c r="GZG144" s="65"/>
      <c r="GZH144" s="65"/>
      <c r="GZI144" s="65"/>
      <c r="GZJ144" s="65"/>
      <c r="GZK144" s="65"/>
      <c r="GZL144" s="65"/>
      <c r="GZM144" s="65"/>
      <c r="GZN144" s="65"/>
      <c r="GZO144" s="65"/>
      <c r="GZP144" s="65"/>
      <c r="GZQ144" s="65"/>
      <c r="GZR144" s="65"/>
      <c r="GZS144" s="65"/>
      <c r="GZT144" s="65"/>
      <c r="GZU144" s="65"/>
      <c r="GZV144" s="65"/>
      <c r="GZW144" s="65"/>
      <c r="GZX144" s="65"/>
      <c r="GZY144" s="65"/>
      <c r="GZZ144" s="65"/>
      <c r="HAA144" s="65"/>
      <c r="HAB144" s="65"/>
      <c r="HAC144" s="65"/>
      <c r="HAD144" s="65"/>
      <c r="HAE144" s="65"/>
      <c r="HAF144" s="65"/>
      <c r="HAG144" s="65"/>
      <c r="HAH144" s="65"/>
      <c r="HAI144" s="65"/>
      <c r="HAJ144" s="65"/>
      <c r="HAK144" s="65"/>
      <c r="HAL144" s="65"/>
      <c r="HAM144" s="65"/>
      <c r="HAN144" s="65"/>
      <c r="HAO144" s="65"/>
      <c r="HAP144" s="65"/>
      <c r="HAQ144" s="65"/>
      <c r="HAR144" s="65"/>
      <c r="HAS144" s="65"/>
      <c r="HAT144" s="65"/>
      <c r="HAU144" s="65"/>
      <c r="HAV144" s="65"/>
      <c r="HAW144" s="65"/>
      <c r="HAX144" s="65"/>
      <c r="HAY144" s="65"/>
      <c r="HAZ144" s="65"/>
      <c r="HBA144" s="65"/>
      <c r="HBB144" s="65"/>
      <c r="HBC144" s="65"/>
      <c r="HBD144" s="65"/>
      <c r="HBE144" s="65"/>
      <c r="HBF144" s="65"/>
      <c r="HBG144" s="65"/>
      <c r="HBH144" s="65"/>
      <c r="HBI144" s="65"/>
      <c r="HBJ144" s="65"/>
      <c r="HBK144" s="65"/>
      <c r="HBL144" s="65"/>
      <c r="HBM144" s="65"/>
      <c r="HBN144" s="65"/>
      <c r="HBO144" s="65"/>
      <c r="HBP144" s="65"/>
      <c r="HBQ144" s="65"/>
      <c r="HBR144" s="65"/>
      <c r="HBS144" s="65"/>
      <c r="HBT144" s="65"/>
      <c r="HBU144" s="65"/>
      <c r="HBV144" s="65"/>
      <c r="HBW144" s="65"/>
      <c r="HBX144" s="65"/>
      <c r="HBY144" s="65"/>
      <c r="HBZ144" s="65"/>
      <c r="HCA144" s="65"/>
      <c r="HCB144" s="65"/>
      <c r="HCC144" s="65"/>
      <c r="HCD144" s="65"/>
      <c r="HCE144" s="65"/>
      <c r="HCF144" s="65"/>
      <c r="HCG144" s="65"/>
      <c r="HCH144" s="65"/>
      <c r="HCI144" s="65"/>
      <c r="HCJ144" s="65"/>
      <c r="HCK144" s="65"/>
      <c r="HCL144" s="65"/>
      <c r="HCM144" s="65"/>
      <c r="HCN144" s="65"/>
      <c r="HCO144" s="65"/>
      <c r="HCP144" s="65"/>
      <c r="HCQ144" s="65"/>
      <c r="HCR144" s="65"/>
      <c r="HCS144" s="65"/>
      <c r="HCT144" s="65"/>
      <c r="HCU144" s="65"/>
      <c r="HCV144" s="65"/>
      <c r="HCW144" s="65"/>
      <c r="HCX144" s="65"/>
      <c r="HCY144" s="65"/>
      <c r="HCZ144" s="65"/>
      <c r="HDA144" s="65"/>
      <c r="HDB144" s="65"/>
      <c r="HDC144" s="65"/>
      <c r="HDD144" s="65"/>
      <c r="HDE144" s="65"/>
      <c r="HDF144" s="65"/>
      <c r="HDG144" s="65"/>
      <c r="HDH144" s="65"/>
      <c r="HDI144" s="65"/>
      <c r="HDJ144" s="65"/>
      <c r="HDK144" s="65"/>
      <c r="HDL144" s="65"/>
      <c r="HDM144" s="65"/>
      <c r="HDN144" s="65"/>
      <c r="HDO144" s="65"/>
      <c r="HDP144" s="65"/>
      <c r="HDQ144" s="65"/>
      <c r="HDR144" s="65"/>
      <c r="HDS144" s="65"/>
      <c r="HDT144" s="65"/>
      <c r="HDU144" s="65"/>
      <c r="HDV144" s="65"/>
      <c r="HDW144" s="65"/>
      <c r="HDX144" s="65"/>
      <c r="HDY144" s="65"/>
      <c r="HDZ144" s="65"/>
      <c r="HEA144" s="65"/>
      <c r="HEB144" s="65"/>
      <c r="HEC144" s="65"/>
      <c r="HED144" s="65"/>
      <c r="HEE144" s="65"/>
      <c r="HEF144" s="65"/>
      <c r="HEG144" s="65"/>
      <c r="HEH144" s="65"/>
      <c r="HEI144" s="65"/>
      <c r="HEJ144" s="65"/>
      <c r="HEK144" s="65"/>
      <c r="HEL144" s="65"/>
      <c r="HEM144" s="65"/>
      <c r="HEN144" s="65"/>
      <c r="HEO144" s="65"/>
      <c r="HEP144" s="65"/>
      <c r="HEQ144" s="65"/>
      <c r="HER144" s="65"/>
      <c r="HES144" s="65"/>
      <c r="HET144" s="65"/>
      <c r="HEU144" s="65"/>
      <c r="HEV144" s="65"/>
      <c r="HEW144" s="65"/>
      <c r="HEX144" s="65"/>
      <c r="HEY144" s="65"/>
      <c r="HEZ144" s="65"/>
      <c r="HFA144" s="65"/>
      <c r="HFB144" s="65"/>
      <c r="HFC144" s="65"/>
      <c r="HFD144" s="65"/>
      <c r="HFE144" s="65"/>
      <c r="HFF144" s="65"/>
      <c r="HFG144" s="65"/>
      <c r="HFH144" s="65"/>
      <c r="HFI144" s="65"/>
      <c r="HFJ144" s="65"/>
      <c r="HFK144" s="65"/>
      <c r="HFL144" s="65"/>
      <c r="HFM144" s="65"/>
      <c r="HFN144" s="65"/>
      <c r="HFO144" s="65"/>
      <c r="HFP144" s="65"/>
      <c r="HFQ144" s="65"/>
      <c r="HFR144" s="65"/>
      <c r="HFS144" s="65"/>
      <c r="HFT144" s="65"/>
      <c r="HFU144" s="65"/>
      <c r="HFV144" s="65"/>
      <c r="HFW144" s="65"/>
      <c r="HFX144" s="65"/>
      <c r="HFY144" s="65"/>
      <c r="HFZ144" s="65"/>
      <c r="HGA144" s="65"/>
      <c r="HGB144" s="65"/>
      <c r="HGC144" s="65"/>
      <c r="HGD144" s="65"/>
      <c r="HGE144" s="65"/>
      <c r="HGF144" s="65"/>
      <c r="HGG144" s="65"/>
      <c r="HGH144" s="65"/>
      <c r="HGI144" s="65"/>
      <c r="HGJ144" s="65"/>
      <c r="HGK144" s="65"/>
      <c r="HGL144" s="65"/>
      <c r="HGM144" s="65"/>
      <c r="HGN144" s="65"/>
      <c r="HGO144" s="65"/>
      <c r="HGP144" s="65"/>
      <c r="HGQ144" s="65"/>
      <c r="HGR144" s="65"/>
      <c r="HGS144" s="65"/>
      <c r="HGT144" s="65"/>
      <c r="HGU144" s="65"/>
      <c r="HGV144" s="65"/>
      <c r="HGW144" s="65"/>
      <c r="HGX144" s="65"/>
      <c r="HGY144" s="65"/>
      <c r="HGZ144" s="65"/>
      <c r="HHA144" s="65"/>
      <c r="HHB144" s="65"/>
      <c r="HHC144" s="65"/>
      <c r="HHD144" s="65"/>
      <c r="HHE144" s="65"/>
      <c r="HHF144" s="65"/>
      <c r="HHG144" s="65"/>
      <c r="HHH144" s="65"/>
      <c r="HHI144" s="65"/>
      <c r="HHJ144" s="65"/>
      <c r="HHK144" s="65"/>
      <c r="HHL144" s="65"/>
      <c r="HHM144" s="65"/>
      <c r="HHN144" s="65"/>
      <c r="HHO144" s="65"/>
      <c r="HHP144" s="65"/>
      <c r="HHQ144" s="65"/>
      <c r="HHR144" s="65"/>
      <c r="HHS144" s="65"/>
      <c r="HHT144" s="65"/>
      <c r="HHU144" s="65"/>
      <c r="HHV144" s="65"/>
      <c r="HHW144" s="65"/>
      <c r="HHX144" s="65"/>
      <c r="HHY144" s="65"/>
      <c r="HHZ144" s="65"/>
      <c r="HIA144" s="65"/>
      <c r="HIB144" s="65"/>
      <c r="HIC144" s="65"/>
      <c r="HID144" s="65"/>
      <c r="HIE144" s="65"/>
      <c r="HIF144" s="65"/>
      <c r="HIG144" s="65"/>
      <c r="HIH144" s="65"/>
      <c r="HII144" s="65"/>
      <c r="HIJ144" s="65"/>
      <c r="HIK144" s="65"/>
      <c r="HIL144" s="65"/>
      <c r="HIM144" s="65"/>
      <c r="HIN144" s="65"/>
      <c r="HIO144" s="65"/>
      <c r="HIP144" s="65"/>
      <c r="HIQ144" s="65"/>
      <c r="HIR144" s="65"/>
      <c r="HIS144" s="65"/>
      <c r="HIT144" s="65"/>
      <c r="HIU144" s="65"/>
      <c r="HIV144" s="65"/>
      <c r="HIW144" s="65"/>
      <c r="HIX144" s="65"/>
      <c r="HIY144" s="65"/>
      <c r="HIZ144" s="65"/>
      <c r="HJA144" s="65"/>
      <c r="HJB144" s="65"/>
      <c r="HJC144" s="65"/>
      <c r="HJD144" s="65"/>
      <c r="HJE144" s="65"/>
      <c r="HJF144" s="65"/>
      <c r="HJG144" s="65"/>
      <c r="HJH144" s="65"/>
      <c r="HJI144" s="65"/>
      <c r="HJJ144" s="65"/>
      <c r="HJK144" s="65"/>
      <c r="HJL144" s="65"/>
      <c r="HJM144" s="65"/>
      <c r="HJN144" s="65"/>
      <c r="HJO144" s="65"/>
      <c r="HJP144" s="65"/>
      <c r="HJQ144" s="65"/>
      <c r="HJR144" s="65"/>
      <c r="HJS144" s="65"/>
      <c r="HJT144" s="65"/>
      <c r="HJU144" s="65"/>
      <c r="HJV144" s="65"/>
      <c r="HJW144" s="65"/>
      <c r="HJX144" s="65"/>
      <c r="HJY144" s="65"/>
      <c r="HJZ144" s="65"/>
      <c r="HKA144" s="65"/>
      <c r="HKB144" s="65"/>
      <c r="HKC144" s="65"/>
      <c r="HKD144" s="65"/>
      <c r="HKE144" s="65"/>
      <c r="HKF144" s="65"/>
      <c r="HKG144" s="65"/>
      <c r="HKH144" s="65"/>
      <c r="HKI144" s="65"/>
      <c r="HKJ144" s="65"/>
      <c r="HKK144" s="65"/>
      <c r="HKL144" s="65"/>
      <c r="HKM144" s="65"/>
      <c r="HKN144" s="65"/>
      <c r="HKO144" s="65"/>
      <c r="HKP144" s="65"/>
      <c r="HKQ144" s="65"/>
      <c r="HKR144" s="65"/>
      <c r="HKS144" s="65"/>
      <c r="HKT144" s="65"/>
      <c r="HKU144" s="65"/>
      <c r="HKV144" s="65"/>
      <c r="HKW144" s="65"/>
      <c r="HKX144" s="65"/>
      <c r="HKY144" s="65"/>
      <c r="HKZ144" s="65"/>
      <c r="HLA144" s="65"/>
      <c r="HLB144" s="65"/>
      <c r="HLC144" s="65"/>
      <c r="HLD144" s="65"/>
      <c r="HLE144" s="65"/>
      <c r="HLF144" s="65"/>
      <c r="HLG144" s="65"/>
      <c r="HLH144" s="65"/>
      <c r="HLI144" s="65"/>
      <c r="HLJ144" s="65"/>
      <c r="HLK144" s="65"/>
      <c r="HLL144" s="65"/>
      <c r="HLM144" s="65"/>
      <c r="HLN144" s="65"/>
      <c r="HLO144" s="65"/>
      <c r="HLP144" s="65"/>
      <c r="HLQ144" s="65"/>
      <c r="HLR144" s="65"/>
      <c r="HLS144" s="65"/>
      <c r="HLT144" s="65"/>
      <c r="HLU144" s="65"/>
      <c r="HLV144" s="65"/>
      <c r="HLW144" s="65"/>
      <c r="HLX144" s="65"/>
      <c r="HLY144" s="65"/>
      <c r="HLZ144" s="65"/>
      <c r="HMA144" s="65"/>
      <c r="HMB144" s="65"/>
      <c r="HMC144" s="65"/>
      <c r="HMD144" s="65"/>
      <c r="HME144" s="65"/>
      <c r="HMF144" s="65"/>
      <c r="HMG144" s="65"/>
      <c r="HMH144" s="65"/>
      <c r="HMI144" s="65"/>
      <c r="HMJ144" s="65"/>
      <c r="HMK144" s="65"/>
      <c r="HML144" s="65"/>
      <c r="HMM144" s="65"/>
      <c r="HMN144" s="65"/>
      <c r="HMO144" s="65"/>
      <c r="HMP144" s="65"/>
      <c r="HMQ144" s="65"/>
      <c r="HMR144" s="65"/>
      <c r="HMS144" s="65"/>
      <c r="HMT144" s="65"/>
      <c r="HMU144" s="65"/>
      <c r="HMV144" s="65"/>
      <c r="HMW144" s="65"/>
      <c r="HMX144" s="65"/>
      <c r="HMY144" s="65"/>
      <c r="HMZ144" s="65"/>
      <c r="HNA144" s="65"/>
      <c r="HNB144" s="65"/>
      <c r="HNC144" s="65"/>
      <c r="HND144" s="65"/>
      <c r="HNE144" s="65"/>
      <c r="HNF144" s="65"/>
      <c r="HNG144" s="65"/>
      <c r="HNH144" s="65"/>
      <c r="HNI144" s="65"/>
      <c r="HNJ144" s="65"/>
      <c r="HNK144" s="65"/>
      <c r="HNL144" s="65"/>
      <c r="HNM144" s="65"/>
      <c r="HNN144" s="65"/>
      <c r="HNO144" s="65"/>
      <c r="HNP144" s="65"/>
      <c r="HNQ144" s="65"/>
      <c r="HNR144" s="65"/>
      <c r="HNS144" s="65"/>
      <c r="HNT144" s="65"/>
      <c r="HNU144" s="65"/>
      <c r="HNV144" s="65"/>
      <c r="HNW144" s="65"/>
      <c r="HNX144" s="65"/>
      <c r="HNY144" s="65"/>
      <c r="HNZ144" s="65"/>
      <c r="HOA144" s="65"/>
      <c r="HOB144" s="65"/>
      <c r="HOC144" s="65"/>
      <c r="HOD144" s="65"/>
      <c r="HOE144" s="65"/>
      <c r="HOF144" s="65"/>
      <c r="HOG144" s="65"/>
      <c r="HOH144" s="65"/>
      <c r="HOI144" s="65"/>
      <c r="HOJ144" s="65"/>
      <c r="HOK144" s="65"/>
      <c r="HOL144" s="65"/>
      <c r="HOM144" s="65"/>
      <c r="HON144" s="65"/>
      <c r="HOO144" s="65"/>
      <c r="HOP144" s="65"/>
      <c r="HOQ144" s="65"/>
      <c r="HOR144" s="65"/>
      <c r="HOS144" s="65"/>
      <c r="HOT144" s="65"/>
      <c r="HOU144" s="65"/>
      <c r="HOV144" s="65"/>
      <c r="HOW144" s="65"/>
      <c r="HOX144" s="65"/>
      <c r="HOY144" s="65"/>
      <c r="HOZ144" s="65"/>
      <c r="HPA144" s="65"/>
      <c r="HPB144" s="65"/>
      <c r="HPC144" s="65"/>
      <c r="HPD144" s="65"/>
      <c r="HPE144" s="65"/>
      <c r="HPF144" s="65"/>
      <c r="HPG144" s="65"/>
      <c r="HPH144" s="65"/>
      <c r="HPI144" s="65"/>
      <c r="HPJ144" s="65"/>
      <c r="HPK144" s="65"/>
      <c r="HPL144" s="65"/>
      <c r="HPM144" s="65"/>
      <c r="HPN144" s="65"/>
      <c r="HPO144" s="65"/>
      <c r="HPP144" s="65"/>
      <c r="HPQ144" s="65"/>
      <c r="HPR144" s="65"/>
      <c r="HPS144" s="65"/>
      <c r="HPT144" s="65"/>
      <c r="HPU144" s="65"/>
      <c r="HPV144" s="65"/>
      <c r="HPW144" s="65"/>
      <c r="HPX144" s="65"/>
      <c r="HPY144" s="65"/>
      <c r="HPZ144" s="65"/>
      <c r="HQA144" s="65"/>
      <c r="HQB144" s="65"/>
      <c r="HQC144" s="65"/>
      <c r="HQD144" s="65"/>
      <c r="HQE144" s="65"/>
      <c r="HQF144" s="65"/>
      <c r="HQG144" s="65"/>
      <c r="HQH144" s="65"/>
      <c r="HQI144" s="65"/>
      <c r="HQJ144" s="65"/>
      <c r="HQK144" s="65"/>
      <c r="HQL144" s="65"/>
      <c r="HQM144" s="65"/>
      <c r="HQN144" s="65"/>
      <c r="HQO144" s="65"/>
      <c r="HQP144" s="65"/>
      <c r="HQQ144" s="65"/>
      <c r="HQR144" s="65"/>
      <c r="HQS144" s="65"/>
      <c r="HQT144" s="65"/>
      <c r="HQU144" s="65"/>
      <c r="HQV144" s="65"/>
      <c r="HQW144" s="65"/>
      <c r="HQX144" s="65"/>
      <c r="HQY144" s="65"/>
      <c r="HQZ144" s="65"/>
      <c r="HRA144" s="65"/>
      <c r="HRB144" s="65"/>
      <c r="HRC144" s="65"/>
      <c r="HRD144" s="65"/>
      <c r="HRE144" s="65"/>
      <c r="HRF144" s="65"/>
      <c r="HRG144" s="65"/>
      <c r="HRH144" s="65"/>
      <c r="HRI144" s="65"/>
      <c r="HRJ144" s="65"/>
      <c r="HRK144" s="65"/>
      <c r="HRL144" s="65"/>
      <c r="HRM144" s="65"/>
      <c r="HRN144" s="65"/>
      <c r="HRO144" s="65"/>
      <c r="HRP144" s="65"/>
      <c r="HRQ144" s="65"/>
      <c r="HRR144" s="65"/>
      <c r="HRS144" s="65"/>
      <c r="HRT144" s="65"/>
      <c r="HRU144" s="65"/>
      <c r="HRV144" s="65"/>
      <c r="HRW144" s="65"/>
      <c r="HRX144" s="65"/>
      <c r="HRY144" s="65"/>
      <c r="HRZ144" s="65"/>
      <c r="HSA144" s="65"/>
      <c r="HSB144" s="65"/>
      <c r="HSC144" s="65"/>
      <c r="HSD144" s="65"/>
      <c r="HSE144" s="65"/>
      <c r="HSF144" s="65"/>
      <c r="HSG144" s="65"/>
      <c r="HSH144" s="65"/>
      <c r="HSI144" s="65"/>
      <c r="HSJ144" s="65"/>
      <c r="HSK144" s="65"/>
      <c r="HSL144" s="65"/>
      <c r="HSM144" s="65"/>
      <c r="HSN144" s="65"/>
      <c r="HSO144" s="65"/>
      <c r="HSP144" s="65"/>
      <c r="HSQ144" s="65"/>
      <c r="HSR144" s="65"/>
      <c r="HSS144" s="65"/>
      <c r="HST144" s="65"/>
      <c r="HSU144" s="65"/>
      <c r="HSV144" s="65"/>
      <c r="HSW144" s="65"/>
      <c r="HSX144" s="65"/>
      <c r="HSY144" s="65"/>
      <c r="HSZ144" s="65"/>
      <c r="HTA144" s="65"/>
      <c r="HTB144" s="65"/>
      <c r="HTC144" s="65"/>
      <c r="HTD144" s="65"/>
      <c r="HTE144" s="65"/>
      <c r="HTF144" s="65"/>
      <c r="HTG144" s="65"/>
      <c r="HTH144" s="65"/>
      <c r="HTI144" s="65"/>
      <c r="HTJ144" s="65"/>
      <c r="HTK144" s="65"/>
      <c r="HTL144" s="65"/>
      <c r="HTM144" s="65"/>
      <c r="HTN144" s="65"/>
      <c r="HTO144" s="65"/>
      <c r="HTP144" s="65"/>
      <c r="HTQ144" s="65"/>
      <c r="HTR144" s="65"/>
      <c r="HTS144" s="65"/>
      <c r="HTT144" s="65"/>
      <c r="HTU144" s="65"/>
      <c r="HTV144" s="65"/>
      <c r="HTW144" s="65"/>
      <c r="HTX144" s="65"/>
      <c r="HTY144" s="65"/>
      <c r="HTZ144" s="65"/>
      <c r="HUA144" s="65"/>
      <c r="HUB144" s="65"/>
      <c r="HUC144" s="65"/>
      <c r="HUD144" s="65"/>
      <c r="HUE144" s="65"/>
      <c r="HUF144" s="65"/>
      <c r="HUG144" s="65"/>
      <c r="HUH144" s="65"/>
      <c r="HUI144" s="65"/>
      <c r="HUJ144" s="65"/>
      <c r="HUK144" s="65"/>
      <c r="HUL144" s="65"/>
      <c r="HUM144" s="65"/>
      <c r="HUN144" s="65"/>
      <c r="HUO144" s="65"/>
      <c r="HUP144" s="65"/>
      <c r="HUQ144" s="65"/>
      <c r="HUR144" s="65"/>
      <c r="HUS144" s="65"/>
      <c r="HUT144" s="65"/>
      <c r="HUU144" s="65"/>
      <c r="HUV144" s="65"/>
      <c r="HUW144" s="65"/>
      <c r="HUX144" s="65"/>
      <c r="HUY144" s="65"/>
      <c r="HUZ144" s="65"/>
      <c r="HVA144" s="65"/>
      <c r="HVB144" s="65"/>
      <c r="HVC144" s="65"/>
      <c r="HVD144" s="65"/>
      <c r="HVE144" s="65"/>
      <c r="HVF144" s="65"/>
      <c r="HVG144" s="65"/>
      <c r="HVH144" s="65"/>
      <c r="HVI144" s="65"/>
      <c r="HVJ144" s="65"/>
      <c r="HVK144" s="65"/>
      <c r="HVL144" s="65"/>
      <c r="HVM144" s="65"/>
      <c r="HVN144" s="65"/>
      <c r="HVO144" s="65"/>
      <c r="HVP144" s="65"/>
      <c r="HVQ144" s="65"/>
      <c r="HVR144" s="65"/>
      <c r="HVS144" s="65"/>
      <c r="HVT144" s="65"/>
      <c r="HVU144" s="65"/>
      <c r="HVV144" s="65"/>
      <c r="HVW144" s="65"/>
      <c r="HVX144" s="65"/>
      <c r="HVY144" s="65"/>
      <c r="HVZ144" s="65"/>
      <c r="HWA144" s="65"/>
      <c r="HWB144" s="65"/>
      <c r="HWC144" s="65"/>
      <c r="HWD144" s="65"/>
      <c r="HWE144" s="65"/>
      <c r="HWF144" s="65"/>
      <c r="HWG144" s="65"/>
      <c r="HWH144" s="65"/>
      <c r="HWI144" s="65"/>
      <c r="HWJ144" s="65"/>
      <c r="HWK144" s="65"/>
      <c r="HWL144" s="65"/>
      <c r="HWM144" s="65"/>
      <c r="HWN144" s="65"/>
      <c r="HWO144" s="65"/>
      <c r="HWP144" s="65"/>
      <c r="HWQ144" s="65"/>
      <c r="HWR144" s="65"/>
      <c r="HWS144" s="65"/>
      <c r="HWT144" s="65"/>
      <c r="HWU144" s="65"/>
      <c r="HWV144" s="65"/>
      <c r="HWW144" s="65"/>
      <c r="HWX144" s="65"/>
      <c r="HWY144" s="65"/>
      <c r="HWZ144" s="65"/>
      <c r="HXA144" s="65"/>
      <c r="HXB144" s="65"/>
      <c r="HXC144" s="65"/>
      <c r="HXD144" s="65"/>
      <c r="HXE144" s="65"/>
      <c r="HXF144" s="65"/>
      <c r="HXG144" s="65"/>
      <c r="HXH144" s="65"/>
      <c r="HXI144" s="65"/>
      <c r="HXJ144" s="65"/>
      <c r="HXK144" s="65"/>
      <c r="HXL144" s="65"/>
      <c r="HXM144" s="65"/>
      <c r="HXN144" s="65"/>
      <c r="HXO144" s="65"/>
      <c r="HXP144" s="65"/>
      <c r="HXQ144" s="65"/>
      <c r="HXR144" s="65"/>
      <c r="HXS144" s="65"/>
      <c r="HXT144" s="65"/>
      <c r="HXU144" s="65"/>
      <c r="HXV144" s="65"/>
      <c r="HXW144" s="65"/>
      <c r="HXX144" s="65"/>
      <c r="HXY144" s="65"/>
      <c r="HXZ144" s="65"/>
      <c r="HYA144" s="65"/>
      <c r="HYB144" s="65"/>
      <c r="HYC144" s="65"/>
      <c r="HYD144" s="65"/>
      <c r="HYE144" s="65"/>
      <c r="HYF144" s="65"/>
      <c r="HYG144" s="65"/>
      <c r="HYH144" s="65"/>
      <c r="HYI144" s="65"/>
      <c r="HYJ144" s="65"/>
      <c r="HYK144" s="65"/>
      <c r="HYL144" s="65"/>
      <c r="HYM144" s="65"/>
      <c r="HYN144" s="65"/>
      <c r="HYO144" s="65"/>
      <c r="HYP144" s="65"/>
      <c r="HYQ144" s="65"/>
      <c r="HYR144" s="65"/>
      <c r="HYS144" s="65"/>
      <c r="HYT144" s="65"/>
      <c r="HYU144" s="65"/>
      <c r="HYV144" s="65"/>
      <c r="HYW144" s="65"/>
      <c r="HYX144" s="65"/>
      <c r="HYY144" s="65"/>
      <c r="HYZ144" s="65"/>
      <c r="HZA144" s="65"/>
      <c r="HZB144" s="65"/>
      <c r="HZC144" s="65"/>
      <c r="HZD144" s="65"/>
      <c r="HZE144" s="65"/>
      <c r="HZF144" s="65"/>
      <c r="HZG144" s="65"/>
      <c r="HZH144" s="65"/>
      <c r="HZI144" s="65"/>
      <c r="HZJ144" s="65"/>
      <c r="HZK144" s="65"/>
      <c r="HZL144" s="65"/>
      <c r="HZM144" s="65"/>
      <c r="HZN144" s="65"/>
      <c r="HZO144" s="65"/>
      <c r="HZP144" s="65"/>
      <c r="HZQ144" s="65"/>
      <c r="HZR144" s="65"/>
      <c r="HZS144" s="65"/>
      <c r="HZT144" s="65"/>
      <c r="HZU144" s="65"/>
      <c r="HZV144" s="65"/>
      <c r="HZW144" s="65"/>
      <c r="HZX144" s="65"/>
      <c r="HZY144" s="65"/>
      <c r="HZZ144" s="65"/>
      <c r="IAA144" s="65"/>
      <c r="IAB144" s="65"/>
      <c r="IAC144" s="65"/>
      <c r="IAD144" s="65"/>
      <c r="IAE144" s="65"/>
      <c r="IAF144" s="65"/>
      <c r="IAG144" s="65"/>
      <c r="IAH144" s="65"/>
      <c r="IAI144" s="65"/>
      <c r="IAJ144" s="65"/>
      <c r="IAK144" s="65"/>
      <c r="IAL144" s="65"/>
      <c r="IAM144" s="65"/>
      <c r="IAN144" s="65"/>
      <c r="IAO144" s="65"/>
      <c r="IAP144" s="65"/>
      <c r="IAQ144" s="65"/>
      <c r="IAR144" s="65"/>
      <c r="IAS144" s="65"/>
      <c r="IAT144" s="65"/>
      <c r="IAU144" s="65"/>
      <c r="IAV144" s="65"/>
      <c r="IAW144" s="65"/>
      <c r="IAX144" s="65"/>
      <c r="IAY144" s="65"/>
      <c r="IAZ144" s="65"/>
      <c r="IBA144" s="65"/>
      <c r="IBB144" s="65"/>
      <c r="IBC144" s="65"/>
      <c r="IBD144" s="65"/>
      <c r="IBE144" s="65"/>
      <c r="IBF144" s="65"/>
      <c r="IBG144" s="65"/>
      <c r="IBH144" s="65"/>
      <c r="IBI144" s="65"/>
      <c r="IBJ144" s="65"/>
      <c r="IBK144" s="65"/>
      <c r="IBL144" s="65"/>
      <c r="IBM144" s="65"/>
      <c r="IBN144" s="65"/>
      <c r="IBO144" s="65"/>
      <c r="IBP144" s="65"/>
      <c r="IBQ144" s="65"/>
      <c r="IBR144" s="65"/>
      <c r="IBS144" s="65"/>
      <c r="IBT144" s="65"/>
      <c r="IBU144" s="65"/>
      <c r="IBV144" s="65"/>
      <c r="IBW144" s="65"/>
      <c r="IBX144" s="65"/>
      <c r="IBY144" s="65"/>
      <c r="IBZ144" s="65"/>
      <c r="ICA144" s="65"/>
      <c r="ICB144" s="65"/>
      <c r="ICC144" s="65"/>
      <c r="ICD144" s="65"/>
      <c r="ICE144" s="65"/>
      <c r="ICF144" s="65"/>
      <c r="ICG144" s="65"/>
      <c r="ICH144" s="65"/>
      <c r="ICI144" s="65"/>
      <c r="ICJ144" s="65"/>
      <c r="ICK144" s="65"/>
      <c r="ICL144" s="65"/>
      <c r="ICM144" s="65"/>
      <c r="ICN144" s="65"/>
      <c r="ICO144" s="65"/>
      <c r="ICP144" s="65"/>
      <c r="ICQ144" s="65"/>
      <c r="ICR144" s="65"/>
      <c r="ICS144" s="65"/>
      <c r="ICT144" s="65"/>
      <c r="ICU144" s="65"/>
      <c r="ICV144" s="65"/>
      <c r="ICW144" s="65"/>
      <c r="ICX144" s="65"/>
      <c r="ICY144" s="65"/>
      <c r="ICZ144" s="65"/>
      <c r="IDA144" s="65"/>
      <c r="IDB144" s="65"/>
      <c r="IDC144" s="65"/>
      <c r="IDD144" s="65"/>
      <c r="IDE144" s="65"/>
      <c r="IDF144" s="65"/>
      <c r="IDG144" s="65"/>
      <c r="IDH144" s="65"/>
      <c r="IDI144" s="65"/>
      <c r="IDJ144" s="65"/>
      <c r="IDK144" s="65"/>
      <c r="IDL144" s="65"/>
      <c r="IDM144" s="65"/>
      <c r="IDN144" s="65"/>
      <c r="IDO144" s="65"/>
      <c r="IDP144" s="65"/>
      <c r="IDQ144" s="65"/>
      <c r="IDR144" s="65"/>
      <c r="IDS144" s="65"/>
      <c r="IDT144" s="65"/>
      <c r="IDU144" s="65"/>
      <c r="IDV144" s="65"/>
      <c r="IDW144" s="65"/>
      <c r="IDX144" s="65"/>
      <c r="IDY144" s="65"/>
      <c r="IDZ144" s="65"/>
      <c r="IEA144" s="65"/>
      <c r="IEB144" s="65"/>
      <c r="IEC144" s="65"/>
      <c r="IED144" s="65"/>
      <c r="IEE144" s="65"/>
      <c r="IEF144" s="65"/>
      <c r="IEG144" s="65"/>
      <c r="IEH144" s="65"/>
      <c r="IEI144" s="65"/>
      <c r="IEJ144" s="65"/>
      <c r="IEK144" s="65"/>
      <c r="IEL144" s="65"/>
      <c r="IEM144" s="65"/>
      <c r="IEN144" s="65"/>
      <c r="IEO144" s="65"/>
      <c r="IEP144" s="65"/>
      <c r="IEQ144" s="65"/>
      <c r="IER144" s="65"/>
      <c r="IES144" s="65"/>
      <c r="IET144" s="65"/>
      <c r="IEU144" s="65"/>
      <c r="IEV144" s="65"/>
      <c r="IEW144" s="65"/>
      <c r="IEX144" s="65"/>
      <c r="IEY144" s="65"/>
      <c r="IEZ144" s="65"/>
      <c r="IFA144" s="65"/>
      <c r="IFB144" s="65"/>
      <c r="IFC144" s="65"/>
      <c r="IFD144" s="65"/>
      <c r="IFE144" s="65"/>
      <c r="IFF144" s="65"/>
      <c r="IFG144" s="65"/>
      <c r="IFH144" s="65"/>
      <c r="IFI144" s="65"/>
      <c r="IFJ144" s="65"/>
      <c r="IFK144" s="65"/>
      <c r="IFL144" s="65"/>
      <c r="IFM144" s="65"/>
      <c r="IFN144" s="65"/>
      <c r="IFO144" s="65"/>
      <c r="IFP144" s="65"/>
      <c r="IFQ144" s="65"/>
      <c r="IFR144" s="65"/>
      <c r="IFS144" s="65"/>
      <c r="IFT144" s="65"/>
      <c r="IFU144" s="65"/>
      <c r="IFV144" s="65"/>
      <c r="IFW144" s="65"/>
      <c r="IFX144" s="65"/>
      <c r="IFY144" s="65"/>
      <c r="IFZ144" s="65"/>
      <c r="IGA144" s="65"/>
      <c r="IGB144" s="65"/>
      <c r="IGC144" s="65"/>
      <c r="IGD144" s="65"/>
      <c r="IGE144" s="65"/>
      <c r="IGF144" s="65"/>
      <c r="IGG144" s="65"/>
      <c r="IGH144" s="65"/>
      <c r="IGI144" s="65"/>
      <c r="IGJ144" s="65"/>
      <c r="IGK144" s="65"/>
      <c r="IGL144" s="65"/>
      <c r="IGM144" s="65"/>
      <c r="IGN144" s="65"/>
      <c r="IGO144" s="65"/>
      <c r="IGP144" s="65"/>
      <c r="IGQ144" s="65"/>
      <c r="IGR144" s="65"/>
      <c r="IGS144" s="65"/>
      <c r="IGT144" s="65"/>
      <c r="IGU144" s="65"/>
      <c r="IGV144" s="65"/>
      <c r="IGW144" s="65"/>
      <c r="IGX144" s="65"/>
      <c r="IGY144" s="65"/>
      <c r="IGZ144" s="65"/>
      <c r="IHA144" s="65"/>
      <c r="IHB144" s="65"/>
      <c r="IHC144" s="65"/>
      <c r="IHD144" s="65"/>
      <c r="IHE144" s="65"/>
      <c r="IHF144" s="65"/>
      <c r="IHG144" s="65"/>
      <c r="IHH144" s="65"/>
      <c r="IHI144" s="65"/>
      <c r="IHJ144" s="65"/>
      <c r="IHK144" s="65"/>
      <c r="IHL144" s="65"/>
      <c r="IHM144" s="65"/>
      <c r="IHN144" s="65"/>
      <c r="IHO144" s="65"/>
      <c r="IHP144" s="65"/>
      <c r="IHQ144" s="65"/>
      <c r="IHR144" s="65"/>
      <c r="IHS144" s="65"/>
      <c r="IHT144" s="65"/>
      <c r="IHU144" s="65"/>
      <c r="IHV144" s="65"/>
      <c r="IHW144" s="65"/>
      <c r="IHX144" s="65"/>
      <c r="IHY144" s="65"/>
      <c r="IHZ144" s="65"/>
      <c r="IIA144" s="65"/>
      <c r="IIB144" s="65"/>
      <c r="IIC144" s="65"/>
      <c r="IID144" s="65"/>
      <c r="IIE144" s="65"/>
      <c r="IIF144" s="65"/>
      <c r="IIG144" s="65"/>
      <c r="IIH144" s="65"/>
      <c r="III144" s="65"/>
      <c r="IIJ144" s="65"/>
      <c r="IIK144" s="65"/>
      <c r="IIL144" s="65"/>
      <c r="IIM144" s="65"/>
      <c r="IIN144" s="65"/>
      <c r="IIO144" s="65"/>
      <c r="IIP144" s="65"/>
      <c r="IIQ144" s="65"/>
      <c r="IIR144" s="65"/>
      <c r="IIS144" s="65"/>
      <c r="IIT144" s="65"/>
      <c r="IIU144" s="65"/>
      <c r="IIV144" s="65"/>
      <c r="IIW144" s="65"/>
      <c r="IIX144" s="65"/>
      <c r="IIY144" s="65"/>
      <c r="IIZ144" s="65"/>
      <c r="IJA144" s="65"/>
      <c r="IJB144" s="65"/>
      <c r="IJC144" s="65"/>
      <c r="IJD144" s="65"/>
      <c r="IJE144" s="65"/>
      <c r="IJF144" s="65"/>
      <c r="IJG144" s="65"/>
      <c r="IJH144" s="65"/>
      <c r="IJI144" s="65"/>
      <c r="IJJ144" s="65"/>
      <c r="IJK144" s="65"/>
      <c r="IJL144" s="65"/>
      <c r="IJM144" s="65"/>
      <c r="IJN144" s="65"/>
      <c r="IJO144" s="65"/>
      <c r="IJP144" s="65"/>
      <c r="IJQ144" s="65"/>
      <c r="IJR144" s="65"/>
      <c r="IJS144" s="65"/>
      <c r="IJT144" s="65"/>
      <c r="IJU144" s="65"/>
      <c r="IJV144" s="65"/>
      <c r="IJW144" s="65"/>
      <c r="IJX144" s="65"/>
      <c r="IJY144" s="65"/>
      <c r="IJZ144" s="65"/>
      <c r="IKA144" s="65"/>
      <c r="IKB144" s="65"/>
      <c r="IKC144" s="65"/>
      <c r="IKD144" s="65"/>
      <c r="IKE144" s="65"/>
      <c r="IKF144" s="65"/>
      <c r="IKG144" s="65"/>
      <c r="IKH144" s="65"/>
      <c r="IKI144" s="65"/>
      <c r="IKJ144" s="65"/>
      <c r="IKK144" s="65"/>
      <c r="IKL144" s="65"/>
      <c r="IKM144" s="65"/>
      <c r="IKN144" s="65"/>
      <c r="IKO144" s="65"/>
      <c r="IKP144" s="65"/>
      <c r="IKQ144" s="65"/>
      <c r="IKR144" s="65"/>
      <c r="IKS144" s="65"/>
      <c r="IKT144" s="65"/>
      <c r="IKU144" s="65"/>
      <c r="IKV144" s="65"/>
      <c r="IKW144" s="65"/>
      <c r="IKX144" s="65"/>
      <c r="IKY144" s="65"/>
      <c r="IKZ144" s="65"/>
      <c r="ILA144" s="65"/>
      <c r="ILB144" s="65"/>
      <c r="ILC144" s="65"/>
      <c r="ILD144" s="65"/>
      <c r="ILE144" s="65"/>
      <c r="ILF144" s="65"/>
      <c r="ILG144" s="65"/>
      <c r="ILH144" s="65"/>
      <c r="ILI144" s="65"/>
      <c r="ILJ144" s="65"/>
      <c r="ILK144" s="65"/>
      <c r="ILL144" s="65"/>
      <c r="ILM144" s="65"/>
      <c r="ILN144" s="65"/>
      <c r="ILO144" s="65"/>
      <c r="ILP144" s="65"/>
      <c r="ILQ144" s="65"/>
      <c r="ILR144" s="65"/>
      <c r="ILS144" s="65"/>
      <c r="ILT144" s="65"/>
      <c r="ILU144" s="65"/>
      <c r="ILV144" s="65"/>
      <c r="ILW144" s="65"/>
      <c r="ILX144" s="65"/>
      <c r="ILY144" s="65"/>
      <c r="ILZ144" s="65"/>
      <c r="IMA144" s="65"/>
      <c r="IMB144" s="65"/>
      <c r="IMC144" s="65"/>
      <c r="IMD144" s="65"/>
      <c r="IME144" s="65"/>
      <c r="IMF144" s="65"/>
      <c r="IMG144" s="65"/>
      <c r="IMH144" s="65"/>
      <c r="IMI144" s="65"/>
      <c r="IMJ144" s="65"/>
      <c r="IMK144" s="65"/>
      <c r="IML144" s="65"/>
      <c r="IMM144" s="65"/>
      <c r="IMN144" s="65"/>
      <c r="IMO144" s="65"/>
      <c r="IMP144" s="65"/>
      <c r="IMQ144" s="65"/>
      <c r="IMR144" s="65"/>
      <c r="IMS144" s="65"/>
      <c r="IMT144" s="65"/>
      <c r="IMU144" s="65"/>
      <c r="IMV144" s="65"/>
      <c r="IMW144" s="65"/>
      <c r="IMX144" s="65"/>
      <c r="IMY144" s="65"/>
      <c r="IMZ144" s="65"/>
      <c r="INA144" s="65"/>
      <c r="INB144" s="65"/>
      <c r="INC144" s="65"/>
      <c r="IND144" s="65"/>
      <c r="INE144" s="65"/>
      <c r="INF144" s="65"/>
      <c r="ING144" s="65"/>
      <c r="INH144" s="65"/>
      <c r="INI144" s="65"/>
      <c r="INJ144" s="65"/>
      <c r="INK144" s="65"/>
      <c r="INL144" s="65"/>
      <c r="INM144" s="65"/>
      <c r="INN144" s="65"/>
      <c r="INO144" s="65"/>
      <c r="INP144" s="65"/>
      <c r="INQ144" s="65"/>
      <c r="INR144" s="65"/>
      <c r="INS144" s="65"/>
      <c r="INT144" s="65"/>
      <c r="INU144" s="65"/>
      <c r="INV144" s="65"/>
      <c r="INW144" s="65"/>
      <c r="INX144" s="65"/>
      <c r="INY144" s="65"/>
      <c r="INZ144" s="65"/>
      <c r="IOA144" s="65"/>
      <c r="IOB144" s="65"/>
      <c r="IOC144" s="65"/>
      <c r="IOD144" s="65"/>
      <c r="IOE144" s="65"/>
      <c r="IOF144" s="65"/>
      <c r="IOG144" s="65"/>
      <c r="IOH144" s="65"/>
      <c r="IOI144" s="65"/>
      <c r="IOJ144" s="65"/>
      <c r="IOK144" s="65"/>
      <c r="IOL144" s="65"/>
      <c r="IOM144" s="65"/>
      <c r="ION144" s="65"/>
      <c r="IOO144" s="65"/>
      <c r="IOP144" s="65"/>
      <c r="IOQ144" s="65"/>
      <c r="IOR144" s="65"/>
      <c r="IOS144" s="65"/>
      <c r="IOT144" s="65"/>
      <c r="IOU144" s="65"/>
      <c r="IOV144" s="65"/>
      <c r="IOW144" s="65"/>
      <c r="IOX144" s="65"/>
      <c r="IOY144" s="65"/>
      <c r="IOZ144" s="65"/>
      <c r="IPA144" s="65"/>
      <c r="IPB144" s="65"/>
      <c r="IPC144" s="65"/>
      <c r="IPD144" s="65"/>
      <c r="IPE144" s="65"/>
      <c r="IPF144" s="65"/>
      <c r="IPG144" s="65"/>
      <c r="IPH144" s="65"/>
      <c r="IPI144" s="65"/>
      <c r="IPJ144" s="65"/>
      <c r="IPK144" s="65"/>
      <c r="IPL144" s="65"/>
      <c r="IPM144" s="65"/>
      <c r="IPN144" s="65"/>
      <c r="IPO144" s="65"/>
      <c r="IPP144" s="65"/>
      <c r="IPQ144" s="65"/>
      <c r="IPR144" s="65"/>
      <c r="IPS144" s="65"/>
      <c r="IPT144" s="65"/>
      <c r="IPU144" s="65"/>
      <c r="IPV144" s="65"/>
      <c r="IPW144" s="65"/>
      <c r="IPX144" s="65"/>
      <c r="IPY144" s="65"/>
      <c r="IPZ144" s="65"/>
      <c r="IQA144" s="65"/>
      <c r="IQB144" s="65"/>
      <c r="IQC144" s="65"/>
      <c r="IQD144" s="65"/>
      <c r="IQE144" s="65"/>
      <c r="IQF144" s="65"/>
      <c r="IQG144" s="65"/>
      <c r="IQH144" s="65"/>
      <c r="IQI144" s="65"/>
      <c r="IQJ144" s="65"/>
      <c r="IQK144" s="65"/>
      <c r="IQL144" s="65"/>
      <c r="IQM144" s="65"/>
      <c r="IQN144" s="65"/>
      <c r="IQO144" s="65"/>
      <c r="IQP144" s="65"/>
      <c r="IQQ144" s="65"/>
      <c r="IQR144" s="65"/>
      <c r="IQS144" s="65"/>
      <c r="IQT144" s="65"/>
      <c r="IQU144" s="65"/>
      <c r="IQV144" s="65"/>
      <c r="IQW144" s="65"/>
      <c r="IQX144" s="65"/>
      <c r="IQY144" s="65"/>
      <c r="IQZ144" s="65"/>
      <c r="IRA144" s="65"/>
      <c r="IRB144" s="65"/>
      <c r="IRC144" s="65"/>
      <c r="IRD144" s="65"/>
      <c r="IRE144" s="65"/>
      <c r="IRF144" s="65"/>
      <c r="IRG144" s="65"/>
      <c r="IRH144" s="65"/>
      <c r="IRI144" s="65"/>
      <c r="IRJ144" s="65"/>
      <c r="IRK144" s="65"/>
      <c r="IRL144" s="65"/>
      <c r="IRM144" s="65"/>
      <c r="IRN144" s="65"/>
      <c r="IRO144" s="65"/>
      <c r="IRP144" s="65"/>
      <c r="IRQ144" s="65"/>
      <c r="IRR144" s="65"/>
      <c r="IRS144" s="65"/>
      <c r="IRT144" s="65"/>
      <c r="IRU144" s="65"/>
      <c r="IRV144" s="65"/>
      <c r="IRW144" s="65"/>
      <c r="IRX144" s="65"/>
      <c r="IRY144" s="65"/>
      <c r="IRZ144" s="65"/>
      <c r="ISA144" s="65"/>
      <c r="ISB144" s="65"/>
      <c r="ISC144" s="65"/>
      <c r="ISD144" s="65"/>
      <c r="ISE144" s="65"/>
      <c r="ISF144" s="65"/>
      <c r="ISG144" s="65"/>
      <c r="ISH144" s="65"/>
      <c r="ISI144" s="65"/>
      <c r="ISJ144" s="65"/>
      <c r="ISK144" s="65"/>
      <c r="ISL144" s="65"/>
      <c r="ISM144" s="65"/>
      <c r="ISN144" s="65"/>
      <c r="ISO144" s="65"/>
      <c r="ISP144" s="65"/>
      <c r="ISQ144" s="65"/>
      <c r="ISR144" s="65"/>
      <c r="ISS144" s="65"/>
      <c r="IST144" s="65"/>
      <c r="ISU144" s="65"/>
      <c r="ISV144" s="65"/>
      <c r="ISW144" s="65"/>
      <c r="ISX144" s="65"/>
      <c r="ISY144" s="65"/>
      <c r="ISZ144" s="65"/>
      <c r="ITA144" s="65"/>
      <c r="ITB144" s="65"/>
      <c r="ITC144" s="65"/>
      <c r="ITD144" s="65"/>
      <c r="ITE144" s="65"/>
      <c r="ITF144" s="65"/>
      <c r="ITG144" s="65"/>
      <c r="ITH144" s="65"/>
      <c r="ITI144" s="65"/>
      <c r="ITJ144" s="65"/>
      <c r="ITK144" s="65"/>
      <c r="ITL144" s="65"/>
      <c r="ITM144" s="65"/>
      <c r="ITN144" s="65"/>
      <c r="ITO144" s="65"/>
      <c r="ITP144" s="65"/>
      <c r="ITQ144" s="65"/>
      <c r="ITR144" s="65"/>
      <c r="ITS144" s="65"/>
      <c r="ITT144" s="65"/>
      <c r="ITU144" s="65"/>
      <c r="ITV144" s="65"/>
      <c r="ITW144" s="65"/>
      <c r="ITX144" s="65"/>
      <c r="ITY144" s="65"/>
      <c r="ITZ144" s="65"/>
      <c r="IUA144" s="65"/>
      <c r="IUB144" s="65"/>
      <c r="IUC144" s="65"/>
      <c r="IUD144" s="65"/>
      <c r="IUE144" s="65"/>
      <c r="IUF144" s="65"/>
      <c r="IUG144" s="65"/>
      <c r="IUH144" s="65"/>
      <c r="IUI144" s="65"/>
      <c r="IUJ144" s="65"/>
      <c r="IUK144" s="65"/>
      <c r="IUL144" s="65"/>
      <c r="IUM144" s="65"/>
      <c r="IUN144" s="65"/>
      <c r="IUO144" s="65"/>
      <c r="IUP144" s="65"/>
      <c r="IUQ144" s="65"/>
      <c r="IUR144" s="65"/>
      <c r="IUS144" s="65"/>
      <c r="IUT144" s="65"/>
      <c r="IUU144" s="65"/>
      <c r="IUV144" s="65"/>
      <c r="IUW144" s="65"/>
      <c r="IUX144" s="65"/>
      <c r="IUY144" s="65"/>
      <c r="IUZ144" s="65"/>
      <c r="IVA144" s="65"/>
      <c r="IVB144" s="65"/>
      <c r="IVC144" s="65"/>
      <c r="IVD144" s="65"/>
      <c r="IVE144" s="65"/>
      <c r="IVF144" s="65"/>
      <c r="IVG144" s="65"/>
      <c r="IVH144" s="65"/>
      <c r="IVI144" s="65"/>
      <c r="IVJ144" s="65"/>
      <c r="IVK144" s="65"/>
      <c r="IVL144" s="65"/>
      <c r="IVM144" s="65"/>
      <c r="IVN144" s="65"/>
      <c r="IVO144" s="65"/>
      <c r="IVP144" s="65"/>
      <c r="IVQ144" s="65"/>
      <c r="IVR144" s="65"/>
      <c r="IVS144" s="65"/>
      <c r="IVT144" s="65"/>
      <c r="IVU144" s="65"/>
      <c r="IVV144" s="65"/>
      <c r="IVW144" s="65"/>
      <c r="IVX144" s="65"/>
      <c r="IVY144" s="65"/>
      <c r="IVZ144" s="65"/>
      <c r="IWA144" s="65"/>
      <c r="IWB144" s="65"/>
      <c r="IWC144" s="65"/>
      <c r="IWD144" s="65"/>
      <c r="IWE144" s="65"/>
      <c r="IWF144" s="65"/>
      <c r="IWG144" s="65"/>
      <c r="IWH144" s="65"/>
      <c r="IWI144" s="65"/>
      <c r="IWJ144" s="65"/>
      <c r="IWK144" s="65"/>
      <c r="IWL144" s="65"/>
      <c r="IWM144" s="65"/>
      <c r="IWN144" s="65"/>
      <c r="IWO144" s="65"/>
      <c r="IWP144" s="65"/>
      <c r="IWQ144" s="65"/>
      <c r="IWR144" s="65"/>
      <c r="IWS144" s="65"/>
      <c r="IWT144" s="65"/>
      <c r="IWU144" s="65"/>
      <c r="IWV144" s="65"/>
      <c r="IWW144" s="65"/>
      <c r="IWX144" s="65"/>
      <c r="IWY144" s="65"/>
      <c r="IWZ144" s="65"/>
      <c r="IXA144" s="65"/>
      <c r="IXB144" s="65"/>
      <c r="IXC144" s="65"/>
      <c r="IXD144" s="65"/>
      <c r="IXE144" s="65"/>
      <c r="IXF144" s="65"/>
      <c r="IXG144" s="65"/>
      <c r="IXH144" s="65"/>
      <c r="IXI144" s="65"/>
      <c r="IXJ144" s="65"/>
      <c r="IXK144" s="65"/>
      <c r="IXL144" s="65"/>
      <c r="IXM144" s="65"/>
      <c r="IXN144" s="65"/>
      <c r="IXO144" s="65"/>
      <c r="IXP144" s="65"/>
      <c r="IXQ144" s="65"/>
      <c r="IXR144" s="65"/>
      <c r="IXS144" s="65"/>
      <c r="IXT144" s="65"/>
      <c r="IXU144" s="65"/>
      <c r="IXV144" s="65"/>
      <c r="IXW144" s="65"/>
      <c r="IXX144" s="65"/>
      <c r="IXY144" s="65"/>
      <c r="IXZ144" s="65"/>
      <c r="IYA144" s="65"/>
      <c r="IYB144" s="65"/>
      <c r="IYC144" s="65"/>
      <c r="IYD144" s="65"/>
      <c r="IYE144" s="65"/>
      <c r="IYF144" s="65"/>
      <c r="IYG144" s="65"/>
      <c r="IYH144" s="65"/>
      <c r="IYI144" s="65"/>
      <c r="IYJ144" s="65"/>
      <c r="IYK144" s="65"/>
      <c r="IYL144" s="65"/>
      <c r="IYM144" s="65"/>
      <c r="IYN144" s="65"/>
      <c r="IYO144" s="65"/>
      <c r="IYP144" s="65"/>
      <c r="IYQ144" s="65"/>
      <c r="IYR144" s="65"/>
      <c r="IYS144" s="65"/>
      <c r="IYT144" s="65"/>
      <c r="IYU144" s="65"/>
      <c r="IYV144" s="65"/>
      <c r="IYW144" s="65"/>
      <c r="IYX144" s="65"/>
      <c r="IYY144" s="65"/>
      <c r="IYZ144" s="65"/>
      <c r="IZA144" s="65"/>
      <c r="IZB144" s="65"/>
      <c r="IZC144" s="65"/>
      <c r="IZD144" s="65"/>
      <c r="IZE144" s="65"/>
      <c r="IZF144" s="65"/>
      <c r="IZG144" s="65"/>
      <c r="IZH144" s="65"/>
      <c r="IZI144" s="65"/>
      <c r="IZJ144" s="65"/>
      <c r="IZK144" s="65"/>
      <c r="IZL144" s="65"/>
      <c r="IZM144" s="65"/>
      <c r="IZN144" s="65"/>
      <c r="IZO144" s="65"/>
      <c r="IZP144" s="65"/>
      <c r="IZQ144" s="65"/>
      <c r="IZR144" s="65"/>
      <c r="IZS144" s="65"/>
      <c r="IZT144" s="65"/>
      <c r="IZU144" s="65"/>
      <c r="IZV144" s="65"/>
      <c r="IZW144" s="65"/>
      <c r="IZX144" s="65"/>
      <c r="IZY144" s="65"/>
      <c r="IZZ144" s="65"/>
      <c r="JAA144" s="65"/>
      <c r="JAB144" s="65"/>
      <c r="JAC144" s="65"/>
      <c r="JAD144" s="65"/>
      <c r="JAE144" s="65"/>
      <c r="JAF144" s="65"/>
      <c r="JAG144" s="65"/>
      <c r="JAH144" s="65"/>
      <c r="JAI144" s="65"/>
      <c r="JAJ144" s="65"/>
      <c r="JAK144" s="65"/>
      <c r="JAL144" s="65"/>
      <c r="JAM144" s="65"/>
      <c r="JAN144" s="65"/>
      <c r="JAO144" s="65"/>
      <c r="JAP144" s="65"/>
      <c r="JAQ144" s="65"/>
      <c r="JAR144" s="65"/>
      <c r="JAS144" s="65"/>
      <c r="JAT144" s="65"/>
      <c r="JAU144" s="65"/>
      <c r="JAV144" s="65"/>
      <c r="JAW144" s="65"/>
      <c r="JAX144" s="65"/>
      <c r="JAY144" s="65"/>
      <c r="JAZ144" s="65"/>
      <c r="JBA144" s="65"/>
      <c r="JBB144" s="65"/>
      <c r="JBC144" s="65"/>
      <c r="JBD144" s="65"/>
      <c r="JBE144" s="65"/>
      <c r="JBF144" s="65"/>
      <c r="JBG144" s="65"/>
      <c r="JBH144" s="65"/>
      <c r="JBI144" s="65"/>
      <c r="JBJ144" s="65"/>
      <c r="JBK144" s="65"/>
      <c r="JBL144" s="65"/>
      <c r="JBM144" s="65"/>
      <c r="JBN144" s="65"/>
      <c r="JBO144" s="65"/>
      <c r="JBP144" s="65"/>
      <c r="JBQ144" s="65"/>
      <c r="JBR144" s="65"/>
      <c r="JBS144" s="65"/>
      <c r="JBT144" s="65"/>
      <c r="JBU144" s="65"/>
      <c r="JBV144" s="65"/>
      <c r="JBW144" s="65"/>
      <c r="JBX144" s="65"/>
      <c r="JBY144" s="65"/>
      <c r="JBZ144" s="65"/>
      <c r="JCA144" s="65"/>
      <c r="JCB144" s="65"/>
      <c r="JCC144" s="65"/>
      <c r="JCD144" s="65"/>
      <c r="JCE144" s="65"/>
      <c r="JCF144" s="65"/>
      <c r="JCG144" s="65"/>
      <c r="JCH144" s="65"/>
      <c r="JCI144" s="65"/>
      <c r="JCJ144" s="65"/>
      <c r="JCK144" s="65"/>
      <c r="JCL144" s="65"/>
      <c r="JCM144" s="65"/>
      <c r="JCN144" s="65"/>
      <c r="JCO144" s="65"/>
      <c r="JCP144" s="65"/>
      <c r="JCQ144" s="65"/>
      <c r="JCR144" s="65"/>
      <c r="JCS144" s="65"/>
      <c r="JCT144" s="65"/>
      <c r="JCU144" s="65"/>
      <c r="JCV144" s="65"/>
      <c r="JCW144" s="65"/>
      <c r="JCX144" s="65"/>
      <c r="JCY144" s="65"/>
      <c r="JCZ144" s="65"/>
      <c r="JDA144" s="65"/>
      <c r="JDB144" s="65"/>
      <c r="JDC144" s="65"/>
      <c r="JDD144" s="65"/>
      <c r="JDE144" s="65"/>
      <c r="JDF144" s="65"/>
      <c r="JDG144" s="65"/>
      <c r="JDH144" s="65"/>
      <c r="JDI144" s="65"/>
      <c r="JDJ144" s="65"/>
      <c r="JDK144" s="65"/>
      <c r="JDL144" s="65"/>
      <c r="JDM144" s="65"/>
      <c r="JDN144" s="65"/>
      <c r="JDO144" s="65"/>
      <c r="JDP144" s="65"/>
      <c r="JDQ144" s="65"/>
      <c r="JDR144" s="65"/>
      <c r="JDS144" s="65"/>
      <c r="JDT144" s="65"/>
      <c r="JDU144" s="65"/>
      <c r="JDV144" s="65"/>
      <c r="JDW144" s="65"/>
      <c r="JDX144" s="65"/>
      <c r="JDY144" s="65"/>
      <c r="JDZ144" s="65"/>
      <c r="JEA144" s="65"/>
      <c r="JEB144" s="65"/>
      <c r="JEC144" s="65"/>
      <c r="JED144" s="65"/>
      <c r="JEE144" s="65"/>
      <c r="JEF144" s="65"/>
      <c r="JEG144" s="65"/>
      <c r="JEH144" s="65"/>
      <c r="JEI144" s="65"/>
      <c r="JEJ144" s="65"/>
      <c r="JEK144" s="65"/>
      <c r="JEL144" s="65"/>
      <c r="JEM144" s="65"/>
      <c r="JEN144" s="65"/>
      <c r="JEO144" s="65"/>
      <c r="JEP144" s="65"/>
      <c r="JEQ144" s="65"/>
      <c r="JER144" s="65"/>
      <c r="JES144" s="65"/>
      <c r="JET144" s="65"/>
      <c r="JEU144" s="65"/>
      <c r="JEV144" s="65"/>
      <c r="JEW144" s="65"/>
      <c r="JEX144" s="65"/>
      <c r="JEY144" s="65"/>
      <c r="JEZ144" s="65"/>
      <c r="JFA144" s="65"/>
      <c r="JFB144" s="65"/>
      <c r="JFC144" s="65"/>
      <c r="JFD144" s="65"/>
      <c r="JFE144" s="65"/>
      <c r="JFF144" s="65"/>
      <c r="JFG144" s="65"/>
      <c r="JFH144" s="65"/>
      <c r="JFI144" s="65"/>
      <c r="JFJ144" s="65"/>
      <c r="JFK144" s="65"/>
      <c r="JFL144" s="65"/>
      <c r="JFM144" s="65"/>
      <c r="JFN144" s="65"/>
      <c r="JFO144" s="65"/>
      <c r="JFP144" s="65"/>
      <c r="JFQ144" s="65"/>
      <c r="JFR144" s="65"/>
      <c r="JFS144" s="65"/>
      <c r="JFT144" s="65"/>
      <c r="JFU144" s="65"/>
      <c r="JFV144" s="65"/>
      <c r="JFW144" s="65"/>
      <c r="JFX144" s="65"/>
      <c r="JFY144" s="65"/>
      <c r="JFZ144" s="65"/>
      <c r="JGA144" s="65"/>
      <c r="JGB144" s="65"/>
      <c r="JGC144" s="65"/>
      <c r="JGD144" s="65"/>
      <c r="JGE144" s="65"/>
      <c r="JGF144" s="65"/>
      <c r="JGG144" s="65"/>
      <c r="JGH144" s="65"/>
      <c r="JGI144" s="65"/>
      <c r="JGJ144" s="65"/>
      <c r="JGK144" s="65"/>
      <c r="JGL144" s="65"/>
      <c r="JGM144" s="65"/>
      <c r="JGN144" s="65"/>
      <c r="JGO144" s="65"/>
      <c r="JGP144" s="65"/>
      <c r="JGQ144" s="65"/>
      <c r="JGR144" s="65"/>
      <c r="JGS144" s="65"/>
      <c r="JGT144" s="65"/>
      <c r="JGU144" s="65"/>
      <c r="JGV144" s="65"/>
      <c r="JGW144" s="65"/>
      <c r="JGX144" s="65"/>
      <c r="JGY144" s="65"/>
      <c r="JGZ144" s="65"/>
      <c r="JHA144" s="65"/>
      <c r="JHB144" s="65"/>
      <c r="JHC144" s="65"/>
      <c r="JHD144" s="65"/>
      <c r="JHE144" s="65"/>
      <c r="JHF144" s="65"/>
      <c r="JHG144" s="65"/>
      <c r="JHH144" s="65"/>
      <c r="JHI144" s="65"/>
      <c r="JHJ144" s="65"/>
      <c r="JHK144" s="65"/>
      <c r="JHL144" s="65"/>
      <c r="JHM144" s="65"/>
      <c r="JHN144" s="65"/>
      <c r="JHO144" s="65"/>
      <c r="JHP144" s="65"/>
      <c r="JHQ144" s="65"/>
      <c r="JHR144" s="65"/>
      <c r="JHS144" s="65"/>
      <c r="JHT144" s="65"/>
      <c r="JHU144" s="65"/>
      <c r="JHV144" s="65"/>
      <c r="JHW144" s="65"/>
      <c r="JHX144" s="65"/>
      <c r="JHY144" s="65"/>
      <c r="JHZ144" s="65"/>
      <c r="JIA144" s="65"/>
      <c r="JIB144" s="65"/>
      <c r="JIC144" s="65"/>
      <c r="JID144" s="65"/>
      <c r="JIE144" s="65"/>
      <c r="JIF144" s="65"/>
      <c r="JIG144" s="65"/>
      <c r="JIH144" s="65"/>
      <c r="JII144" s="65"/>
      <c r="JIJ144" s="65"/>
      <c r="JIK144" s="65"/>
      <c r="JIL144" s="65"/>
      <c r="JIM144" s="65"/>
      <c r="JIN144" s="65"/>
      <c r="JIO144" s="65"/>
      <c r="JIP144" s="65"/>
      <c r="JIQ144" s="65"/>
      <c r="JIR144" s="65"/>
      <c r="JIS144" s="65"/>
      <c r="JIT144" s="65"/>
      <c r="JIU144" s="65"/>
      <c r="JIV144" s="65"/>
      <c r="JIW144" s="65"/>
      <c r="JIX144" s="65"/>
      <c r="JIY144" s="65"/>
      <c r="JIZ144" s="65"/>
      <c r="JJA144" s="65"/>
      <c r="JJB144" s="65"/>
      <c r="JJC144" s="65"/>
      <c r="JJD144" s="65"/>
      <c r="JJE144" s="65"/>
      <c r="JJF144" s="65"/>
      <c r="JJG144" s="65"/>
      <c r="JJH144" s="65"/>
      <c r="JJI144" s="65"/>
      <c r="JJJ144" s="65"/>
      <c r="JJK144" s="65"/>
      <c r="JJL144" s="65"/>
      <c r="JJM144" s="65"/>
      <c r="JJN144" s="65"/>
      <c r="JJO144" s="65"/>
      <c r="JJP144" s="65"/>
      <c r="JJQ144" s="65"/>
      <c r="JJR144" s="65"/>
      <c r="JJS144" s="65"/>
      <c r="JJT144" s="65"/>
      <c r="JJU144" s="65"/>
      <c r="JJV144" s="65"/>
      <c r="JJW144" s="65"/>
      <c r="JJX144" s="65"/>
      <c r="JJY144" s="65"/>
      <c r="JJZ144" s="65"/>
      <c r="JKA144" s="65"/>
      <c r="JKB144" s="65"/>
      <c r="JKC144" s="65"/>
      <c r="JKD144" s="65"/>
      <c r="JKE144" s="65"/>
      <c r="JKF144" s="65"/>
      <c r="JKG144" s="65"/>
      <c r="JKH144" s="65"/>
      <c r="JKI144" s="65"/>
      <c r="JKJ144" s="65"/>
      <c r="JKK144" s="65"/>
      <c r="JKL144" s="65"/>
      <c r="JKM144" s="65"/>
      <c r="JKN144" s="65"/>
      <c r="JKO144" s="65"/>
      <c r="JKP144" s="65"/>
      <c r="JKQ144" s="65"/>
      <c r="JKR144" s="65"/>
      <c r="JKS144" s="65"/>
      <c r="JKT144" s="65"/>
      <c r="JKU144" s="65"/>
      <c r="JKV144" s="65"/>
      <c r="JKW144" s="65"/>
      <c r="JKX144" s="65"/>
      <c r="JKY144" s="65"/>
      <c r="JKZ144" s="65"/>
      <c r="JLA144" s="65"/>
      <c r="JLB144" s="65"/>
      <c r="JLC144" s="65"/>
      <c r="JLD144" s="65"/>
      <c r="JLE144" s="65"/>
      <c r="JLF144" s="65"/>
      <c r="JLG144" s="65"/>
      <c r="JLH144" s="65"/>
      <c r="JLI144" s="65"/>
      <c r="JLJ144" s="65"/>
      <c r="JLK144" s="65"/>
      <c r="JLL144" s="65"/>
      <c r="JLM144" s="65"/>
      <c r="JLN144" s="65"/>
      <c r="JLO144" s="65"/>
      <c r="JLP144" s="65"/>
      <c r="JLQ144" s="65"/>
      <c r="JLR144" s="65"/>
      <c r="JLS144" s="65"/>
      <c r="JLT144" s="65"/>
      <c r="JLU144" s="65"/>
      <c r="JLV144" s="65"/>
      <c r="JLW144" s="65"/>
      <c r="JLX144" s="65"/>
      <c r="JLY144" s="65"/>
      <c r="JLZ144" s="65"/>
      <c r="JMA144" s="65"/>
      <c r="JMB144" s="65"/>
      <c r="JMC144" s="65"/>
      <c r="JMD144" s="65"/>
      <c r="JME144" s="65"/>
      <c r="JMF144" s="65"/>
      <c r="JMG144" s="65"/>
      <c r="JMH144" s="65"/>
      <c r="JMI144" s="65"/>
      <c r="JMJ144" s="65"/>
      <c r="JMK144" s="65"/>
      <c r="JML144" s="65"/>
      <c r="JMM144" s="65"/>
      <c r="JMN144" s="65"/>
      <c r="JMO144" s="65"/>
      <c r="JMP144" s="65"/>
      <c r="JMQ144" s="65"/>
      <c r="JMR144" s="65"/>
      <c r="JMS144" s="65"/>
      <c r="JMT144" s="65"/>
      <c r="JMU144" s="65"/>
      <c r="JMV144" s="65"/>
      <c r="JMW144" s="65"/>
      <c r="JMX144" s="65"/>
      <c r="JMY144" s="65"/>
      <c r="JMZ144" s="65"/>
      <c r="JNA144" s="65"/>
      <c r="JNB144" s="65"/>
      <c r="JNC144" s="65"/>
      <c r="JND144" s="65"/>
      <c r="JNE144" s="65"/>
      <c r="JNF144" s="65"/>
      <c r="JNG144" s="65"/>
      <c r="JNH144" s="65"/>
      <c r="JNI144" s="65"/>
      <c r="JNJ144" s="65"/>
      <c r="JNK144" s="65"/>
      <c r="JNL144" s="65"/>
      <c r="JNM144" s="65"/>
      <c r="JNN144" s="65"/>
      <c r="JNO144" s="65"/>
      <c r="JNP144" s="65"/>
      <c r="JNQ144" s="65"/>
      <c r="JNR144" s="65"/>
      <c r="JNS144" s="65"/>
      <c r="JNT144" s="65"/>
      <c r="JNU144" s="65"/>
      <c r="JNV144" s="65"/>
      <c r="JNW144" s="65"/>
      <c r="JNX144" s="65"/>
      <c r="JNY144" s="65"/>
      <c r="JNZ144" s="65"/>
      <c r="JOA144" s="65"/>
      <c r="JOB144" s="65"/>
      <c r="JOC144" s="65"/>
      <c r="JOD144" s="65"/>
      <c r="JOE144" s="65"/>
      <c r="JOF144" s="65"/>
      <c r="JOG144" s="65"/>
      <c r="JOH144" s="65"/>
      <c r="JOI144" s="65"/>
      <c r="JOJ144" s="65"/>
      <c r="JOK144" s="65"/>
      <c r="JOL144" s="65"/>
      <c r="JOM144" s="65"/>
      <c r="JON144" s="65"/>
      <c r="JOO144" s="65"/>
      <c r="JOP144" s="65"/>
      <c r="JOQ144" s="65"/>
      <c r="JOR144" s="65"/>
      <c r="JOS144" s="65"/>
      <c r="JOT144" s="65"/>
      <c r="JOU144" s="65"/>
      <c r="JOV144" s="65"/>
      <c r="JOW144" s="65"/>
      <c r="JOX144" s="65"/>
      <c r="JOY144" s="65"/>
      <c r="JOZ144" s="65"/>
      <c r="JPA144" s="65"/>
      <c r="JPB144" s="65"/>
      <c r="JPC144" s="65"/>
      <c r="JPD144" s="65"/>
      <c r="JPE144" s="65"/>
      <c r="JPF144" s="65"/>
      <c r="JPG144" s="65"/>
      <c r="JPH144" s="65"/>
      <c r="JPI144" s="65"/>
      <c r="JPJ144" s="65"/>
      <c r="JPK144" s="65"/>
      <c r="JPL144" s="65"/>
      <c r="JPM144" s="65"/>
      <c r="JPN144" s="65"/>
      <c r="JPO144" s="65"/>
      <c r="JPP144" s="65"/>
      <c r="JPQ144" s="65"/>
      <c r="JPR144" s="65"/>
      <c r="JPS144" s="65"/>
      <c r="JPT144" s="65"/>
      <c r="JPU144" s="65"/>
      <c r="JPV144" s="65"/>
      <c r="JPW144" s="65"/>
      <c r="JPX144" s="65"/>
      <c r="JPY144" s="65"/>
      <c r="JPZ144" s="65"/>
      <c r="JQA144" s="65"/>
      <c r="JQB144" s="65"/>
      <c r="JQC144" s="65"/>
      <c r="JQD144" s="65"/>
      <c r="JQE144" s="65"/>
      <c r="JQF144" s="65"/>
      <c r="JQG144" s="65"/>
      <c r="JQH144" s="65"/>
      <c r="JQI144" s="65"/>
      <c r="JQJ144" s="65"/>
      <c r="JQK144" s="65"/>
      <c r="JQL144" s="65"/>
      <c r="JQM144" s="65"/>
      <c r="JQN144" s="65"/>
      <c r="JQO144" s="65"/>
      <c r="JQP144" s="65"/>
      <c r="JQQ144" s="65"/>
      <c r="JQR144" s="65"/>
      <c r="JQS144" s="65"/>
      <c r="JQT144" s="65"/>
      <c r="JQU144" s="65"/>
      <c r="JQV144" s="65"/>
      <c r="JQW144" s="65"/>
      <c r="JQX144" s="65"/>
      <c r="JQY144" s="65"/>
      <c r="JQZ144" s="65"/>
      <c r="JRA144" s="65"/>
      <c r="JRB144" s="65"/>
      <c r="JRC144" s="65"/>
      <c r="JRD144" s="65"/>
      <c r="JRE144" s="65"/>
      <c r="JRF144" s="65"/>
      <c r="JRG144" s="65"/>
      <c r="JRH144" s="65"/>
      <c r="JRI144" s="65"/>
      <c r="JRJ144" s="65"/>
      <c r="JRK144" s="65"/>
      <c r="JRL144" s="65"/>
      <c r="JRM144" s="65"/>
      <c r="JRN144" s="65"/>
      <c r="JRO144" s="65"/>
      <c r="JRP144" s="65"/>
      <c r="JRQ144" s="65"/>
      <c r="JRR144" s="65"/>
      <c r="JRS144" s="65"/>
      <c r="JRT144" s="65"/>
      <c r="JRU144" s="65"/>
      <c r="JRV144" s="65"/>
      <c r="JRW144" s="65"/>
      <c r="JRX144" s="65"/>
      <c r="JRY144" s="65"/>
      <c r="JRZ144" s="65"/>
      <c r="JSA144" s="65"/>
      <c r="JSB144" s="65"/>
      <c r="JSC144" s="65"/>
      <c r="JSD144" s="65"/>
      <c r="JSE144" s="65"/>
      <c r="JSF144" s="65"/>
      <c r="JSG144" s="65"/>
      <c r="JSH144" s="65"/>
      <c r="JSI144" s="65"/>
      <c r="JSJ144" s="65"/>
      <c r="JSK144" s="65"/>
      <c r="JSL144" s="65"/>
      <c r="JSM144" s="65"/>
      <c r="JSN144" s="65"/>
      <c r="JSO144" s="65"/>
      <c r="JSP144" s="65"/>
      <c r="JSQ144" s="65"/>
      <c r="JSR144" s="65"/>
      <c r="JSS144" s="65"/>
      <c r="JST144" s="65"/>
      <c r="JSU144" s="65"/>
      <c r="JSV144" s="65"/>
      <c r="JSW144" s="65"/>
      <c r="JSX144" s="65"/>
      <c r="JSY144" s="65"/>
      <c r="JSZ144" s="65"/>
      <c r="JTA144" s="65"/>
      <c r="JTB144" s="65"/>
      <c r="JTC144" s="65"/>
      <c r="JTD144" s="65"/>
      <c r="JTE144" s="65"/>
      <c r="JTF144" s="65"/>
      <c r="JTG144" s="65"/>
      <c r="JTH144" s="65"/>
      <c r="JTI144" s="65"/>
      <c r="JTJ144" s="65"/>
      <c r="JTK144" s="65"/>
      <c r="JTL144" s="65"/>
      <c r="JTM144" s="65"/>
      <c r="JTN144" s="65"/>
      <c r="JTO144" s="65"/>
      <c r="JTP144" s="65"/>
      <c r="JTQ144" s="65"/>
      <c r="JTR144" s="65"/>
      <c r="JTS144" s="65"/>
      <c r="JTT144" s="65"/>
      <c r="JTU144" s="65"/>
      <c r="JTV144" s="65"/>
      <c r="JTW144" s="65"/>
      <c r="JTX144" s="65"/>
      <c r="JTY144" s="65"/>
      <c r="JTZ144" s="65"/>
      <c r="JUA144" s="65"/>
      <c r="JUB144" s="65"/>
      <c r="JUC144" s="65"/>
      <c r="JUD144" s="65"/>
      <c r="JUE144" s="65"/>
      <c r="JUF144" s="65"/>
      <c r="JUG144" s="65"/>
      <c r="JUH144" s="65"/>
      <c r="JUI144" s="65"/>
      <c r="JUJ144" s="65"/>
      <c r="JUK144" s="65"/>
      <c r="JUL144" s="65"/>
      <c r="JUM144" s="65"/>
      <c r="JUN144" s="65"/>
      <c r="JUO144" s="65"/>
      <c r="JUP144" s="65"/>
      <c r="JUQ144" s="65"/>
      <c r="JUR144" s="65"/>
      <c r="JUS144" s="65"/>
      <c r="JUT144" s="65"/>
      <c r="JUU144" s="65"/>
      <c r="JUV144" s="65"/>
      <c r="JUW144" s="65"/>
      <c r="JUX144" s="65"/>
      <c r="JUY144" s="65"/>
      <c r="JUZ144" s="65"/>
      <c r="JVA144" s="65"/>
      <c r="JVB144" s="65"/>
      <c r="JVC144" s="65"/>
      <c r="JVD144" s="65"/>
      <c r="JVE144" s="65"/>
      <c r="JVF144" s="65"/>
      <c r="JVG144" s="65"/>
      <c r="JVH144" s="65"/>
      <c r="JVI144" s="65"/>
      <c r="JVJ144" s="65"/>
      <c r="JVK144" s="65"/>
      <c r="JVL144" s="65"/>
      <c r="JVM144" s="65"/>
      <c r="JVN144" s="65"/>
      <c r="JVO144" s="65"/>
      <c r="JVP144" s="65"/>
      <c r="JVQ144" s="65"/>
      <c r="JVR144" s="65"/>
      <c r="JVS144" s="65"/>
      <c r="JVT144" s="65"/>
      <c r="JVU144" s="65"/>
      <c r="JVV144" s="65"/>
      <c r="JVW144" s="65"/>
      <c r="JVX144" s="65"/>
      <c r="JVY144" s="65"/>
      <c r="JVZ144" s="65"/>
      <c r="JWA144" s="65"/>
      <c r="JWB144" s="65"/>
      <c r="JWC144" s="65"/>
      <c r="JWD144" s="65"/>
      <c r="JWE144" s="65"/>
      <c r="JWF144" s="65"/>
      <c r="JWG144" s="65"/>
      <c r="JWH144" s="65"/>
      <c r="JWI144" s="65"/>
      <c r="JWJ144" s="65"/>
      <c r="JWK144" s="65"/>
      <c r="JWL144" s="65"/>
      <c r="JWM144" s="65"/>
      <c r="JWN144" s="65"/>
      <c r="JWO144" s="65"/>
      <c r="JWP144" s="65"/>
      <c r="JWQ144" s="65"/>
      <c r="JWR144" s="65"/>
      <c r="JWS144" s="65"/>
      <c r="JWT144" s="65"/>
      <c r="JWU144" s="65"/>
      <c r="JWV144" s="65"/>
      <c r="JWW144" s="65"/>
      <c r="JWX144" s="65"/>
      <c r="JWY144" s="65"/>
      <c r="JWZ144" s="65"/>
      <c r="JXA144" s="65"/>
      <c r="JXB144" s="65"/>
      <c r="JXC144" s="65"/>
      <c r="JXD144" s="65"/>
      <c r="JXE144" s="65"/>
      <c r="JXF144" s="65"/>
      <c r="JXG144" s="65"/>
      <c r="JXH144" s="65"/>
      <c r="JXI144" s="65"/>
      <c r="JXJ144" s="65"/>
      <c r="JXK144" s="65"/>
      <c r="JXL144" s="65"/>
      <c r="JXM144" s="65"/>
      <c r="JXN144" s="65"/>
      <c r="JXO144" s="65"/>
      <c r="JXP144" s="65"/>
      <c r="JXQ144" s="65"/>
      <c r="JXR144" s="65"/>
      <c r="JXS144" s="65"/>
      <c r="JXT144" s="65"/>
      <c r="JXU144" s="65"/>
      <c r="JXV144" s="65"/>
      <c r="JXW144" s="65"/>
      <c r="JXX144" s="65"/>
      <c r="JXY144" s="65"/>
      <c r="JXZ144" s="65"/>
      <c r="JYA144" s="65"/>
      <c r="JYB144" s="65"/>
      <c r="JYC144" s="65"/>
      <c r="JYD144" s="65"/>
      <c r="JYE144" s="65"/>
      <c r="JYF144" s="65"/>
      <c r="JYG144" s="65"/>
      <c r="JYH144" s="65"/>
      <c r="JYI144" s="65"/>
      <c r="JYJ144" s="65"/>
      <c r="JYK144" s="65"/>
      <c r="JYL144" s="65"/>
      <c r="JYM144" s="65"/>
      <c r="JYN144" s="65"/>
      <c r="JYO144" s="65"/>
      <c r="JYP144" s="65"/>
      <c r="JYQ144" s="65"/>
      <c r="JYR144" s="65"/>
      <c r="JYS144" s="65"/>
      <c r="JYT144" s="65"/>
      <c r="JYU144" s="65"/>
      <c r="JYV144" s="65"/>
      <c r="JYW144" s="65"/>
      <c r="JYX144" s="65"/>
      <c r="JYY144" s="65"/>
      <c r="JYZ144" s="65"/>
      <c r="JZA144" s="65"/>
      <c r="JZB144" s="65"/>
      <c r="JZC144" s="65"/>
      <c r="JZD144" s="65"/>
      <c r="JZE144" s="65"/>
      <c r="JZF144" s="65"/>
      <c r="JZG144" s="65"/>
      <c r="JZH144" s="65"/>
      <c r="JZI144" s="65"/>
      <c r="JZJ144" s="65"/>
      <c r="JZK144" s="65"/>
      <c r="JZL144" s="65"/>
      <c r="JZM144" s="65"/>
      <c r="JZN144" s="65"/>
      <c r="JZO144" s="65"/>
      <c r="JZP144" s="65"/>
      <c r="JZQ144" s="65"/>
      <c r="JZR144" s="65"/>
      <c r="JZS144" s="65"/>
      <c r="JZT144" s="65"/>
      <c r="JZU144" s="65"/>
      <c r="JZV144" s="65"/>
      <c r="JZW144" s="65"/>
      <c r="JZX144" s="65"/>
      <c r="JZY144" s="65"/>
      <c r="JZZ144" s="65"/>
      <c r="KAA144" s="65"/>
      <c r="KAB144" s="65"/>
      <c r="KAC144" s="65"/>
      <c r="KAD144" s="65"/>
      <c r="KAE144" s="65"/>
      <c r="KAF144" s="65"/>
      <c r="KAG144" s="65"/>
      <c r="KAH144" s="65"/>
      <c r="KAI144" s="65"/>
      <c r="KAJ144" s="65"/>
      <c r="KAK144" s="65"/>
      <c r="KAL144" s="65"/>
      <c r="KAM144" s="65"/>
      <c r="KAN144" s="65"/>
      <c r="KAO144" s="65"/>
      <c r="KAP144" s="65"/>
      <c r="KAQ144" s="65"/>
      <c r="KAR144" s="65"/>
      <c r="KAS144" s="65"/>
      <c r="KAT144" s="65"/>
      <c r="KAU144" s="65"/>
      <c r="KAV144" s="65"/>
      <c r="KAW144" s="65"/>
      <c r="KAX144" s="65"/>
      <c r="KAY144" s="65"/>
      <c r="KAZ144" s="65"/>
      <c r="KBA144" s="65"/>
      <c r="KBB144" s="65"/>
      <c r="KBC144" s="65"/>
      <c r="KBD144" s="65"/>
      <c r="KBE144" s="65"/>
      <c r="KBF144" s="65"/>
      <c r="KBG144" s="65"/>
      <c r="KBH144" s="65"/>
      <c r="KBI144" s="65"/>
      <c r="KBJ144" s="65"/>
      <c r="KBK144" s="65"/>
      <c r="KBL144" s="65"/>
      <c r="KBM144" s="65"/>
      <c r="KBN144" s="65"/>
      <c r="KBO144" s="65"/>
      <c r="KBP144" s="65"/>
      <c r="KBQ144" s="65"/>
      <c r="KBR144" s="65"/>
      <c r="KBS144" s="65"/>
      <c r="KBT144" s="65"/>
      <c r="KBU144" s="65"/>
      <c r="KBV144" s="65"/>
      <c r="KBW144" s="65"/>
      <c r="KBX144" s="65"/>
      <c r="KBY144" s="65"/>
      <c r="KBZ144" s="65"/>
      <c r="KCA144" s="65"/>
      <c r="KCB144" s="65"/>
      <c r="KCC144" s="65"/>
      <c r="KCD144" s="65"/>
      <c r="KCE144" s="65"/>
      <c r="KCF144" s="65"/>
      <c r="KCG144" s="65"/>
      <c r="KCH144" s="65"/>
      <c r="KCI144" s="65"/>
      <c r="KCJ144" s="65"/>
      <c r="KCK144" s="65"/>
      <c r="KCL144" s="65"/>
      <c r="KCM144" s="65"/>
      <c r="KCN144" s="65"/>
      <c r="KCO144" s="65"/>
      <c r="KCP144" s="65"/>
      <c r="KCQ144" s="65"/>
      <c r="KCR144" s="65"/>
      <c r="KCS144" s="65"/>
      <c r="KCT144" s="65"/>
      <c r="KCU144" s="65"/>
      <c r="KCV144" s="65"/>
      <c r="KCW144" s="65"/>
      <c r="KCX144" s="65"/>
      <c r="KCY144" s="65"/>
      <c r="KCZ144" s="65"/>
      <c r="KDA144" s="65"/>
      <c r="KDB144" s="65"/>
      <c r="KDC144" s="65"/>
      <c r="KDD144" s="65"/>
      <c r="KDE144" s="65"/>
      <c r="KDF144" s="65"/>
      <c r="KDG144" s="65"/>
      <c r="KDH144" s="65"/>
      <c r="KDI144" s="65"/>
      <c r="KDJ144" s="65"/>
      <c r="KDK144" s="65"/>
      <c r="KDL144" s="65"/>
      <c r="KDM144" s="65"/>
      <c r="KDN144" s="65"/>
      <c r="KDO144" s="65"/>
      <c r="KDP144" s="65"/>
      <c r="KDQ144" s="65"/>
      <c r="KDR144" s="65"/>
      <c r="KDS144" s="65"/>
      <c r="KDT144" s="65"/>
      <c r="KDU144" s="65"/>
      <c r="KDV144" s="65"/>
      <c r="KDW144" s="65"/>
      <c r="KDX144" s="65"/>
      <c r="KDY144" s="65"/>
      <c r="KDZ144" s="65"/>
      <c r="KEA144" s="65"/>
      <c r="KEB144" s="65"/>
      <c r="KEC144" s="65"/>
      <c r="KED144" s="65"/>
      <c r="KEE144" s="65"/>
      <c r="KEF144" s="65"/>
      <c r="KEG144" s="65"/>
      <c r="KEH144" s="65"/>
      <c r="KEI144" s="65"/>
      <c r="KEJ144" s="65"/>
      <c r="KEK144" s="65"/>
      <c r="KEL144" s="65"/>
      <c r="KEM144" s="65"/>
      <c r="KEN144" s="65"/>
      <c r="KEO144" s="65"/>
      <c r="KEP144" s="65"/>
      <c r="KEQ144" s="65"/>
      <c r="KER144" s="65"/>
      <c r="KES144" s="65"/>
      <c r="KET144" s="65"/>
      <c r="KEU144" s="65"/>
      <c r="KEV144" s="65"/>
      <c r="KEW144" s="65"/>
      <c r="KEX144" s="65"/>
      <c r="KEY144" s="65"/>
      <c r="KEZ144" s="65"/>
      <c r="KFA144" s="65"/>
      <c r="KFB144" s="65"/>
      <c r="KFC144" s="65"/>
      <c r="KFD144" s="65"/>
      <c r="KFE144" s="65"/>
      <c r="KFF144" s="65"/>
      <c r="KFG144" s="65"/>
      <c r="KFH144" s="65"/>
      <c r="KFI144" s="65"/>
      <c r="KFJ144" s="65"/>
      <c r="KFK144" s="65"/>
      <c r="KFL144" s="65"/>
      <c r="KFM144" s="65"/>
      <c r="KFN144" s="65"/>
      <c r="KFO144" s="65"/>
      <c r="KFP144" s="65"/>
      <c r="KFQ144" s="65"/>
      <c r="KFR144" s="65"/>
      <c r="KFS144" s="65"/>
      <c r="KFT144" s="65"/>
      <c r="KFU144" s="65"/>
      <c r="KFV144" s="65"/>
      <c r="KFW144" s="65"/>
      <c r="KFX144" s="65"/>
      <c r="KFY144" s="65"/>
      <c r="KFZ144" s="65"/>
      <c r="KGA144" s="65"/>
      <c r="KGB144" s="65"/>
      <c r="KGC144" s="65"/>
      <c r="KGD144" s="65"/>
      <c r="KGE144" s="65"/>
      <c r="KGF144" s="65"/>
      <c r="KGG144" s="65"/>
      <c r="KGH144" s="65"/>
      <c r="KGI144" s="65"/>
      <c r="KGJ144" s="65"/>
      <c r="KGK144" s="65"/>
      <c r="KGL144" s="65"/>
      <c r="KGM144" s="65"/>
      <c r="KGN144" s="65"/>
      <c r="KGO144" s="65"/>
      <c r="KGP144" s="65"/>
      <c r="KGQ144" s="65"/>
      <c r="KGR144" s="65"/>
      <c r="KGS144" s="65"/>
      <c r="KGT144" s="65"/>
      <c r="KGU144" s="65"/>
      <c r="KGV144" s="65"/>
      <c r="KGW144" s="65"/>
      <c r="KGX144" s="65"/>
      <c r="KGY144" s="65"/>
      <c r="KGZ144" s="65"/>
      <c r="KHA144" s="65"/>
      <c r="KHB144" s="65"/>
      <c r="KHC144" s="65"/>
      <c r="KHD144" s="65"/>
      <c r="KHE144" s="65"/>
      <c r="KHF144" s="65"/>
      <c r="KHG144" s="65"/>
      <c r="KHH144" s="65"/>
      <c r="KHI144" s="65"/>
      <c r="KHJ144" s="65"/>
      <c r="KHK144" s="65"/>
      <c r="KHL144" s="65"/>
      <c r="KHM144" s="65"/>
      <c r="KHN144" s="65"/>
      <c r="KHO144" s="65"/>
      <c r="KHP144" s="65"/>
      <c r="KHQ144" s="65"/>
      <c r="KHR144" s="65"/>
      <c r="KHS144" s="65"/>
      <c r="KHT144" s="65"/>
      <c r="KHU144" s="65"/>
      <c r="KHV144" s="65"/>
      <c r="KHW144" s="65"/>
      <c r="KHX144" s="65"/>
      <c r="KHY144" s="65"/>
      <c r="KHZ144" s="65"/>
      <c r="KIA144" s="65"/>
      <c r="KIB144" s="65"/>
      <c r="KIC144" s="65"/>
      <c r="KID144" s="65"/>
      <c r="KIE144" s="65"/>
      <c r="KIF144" s="65"/>
      <c r="KIG144" s="65"/>
      <c r="KIH144" s="65"/>
      <c r="KII144" s="65"/>
      <c r="KIJ144" s="65"/>
      <c r="KIK144" s="65"/>
      <c r="KIL144" s="65"/>
      <c r="KIM144" s="65"/>
      <c r="KIN144" s="65"/>
      <c r="KIO144" s="65"/>
      <c r="KIP144" s="65"/>
      <c r="KIQ144" s="65"/>
      <c r="KIR144" s="65"/>
      <c r="KIS144" s="65"/>
      <c r="KIT144" s="65"/>
      <c r="KIU144" s="65"/>
      <c r="KIV144" s="65"/>
      <c r="KIW144" s="65"/>
      <c r="KIX144" s="65"/>
      <c r="KIY144" s="65"/>
      <c r="KIZ144" s="65"/>
      <c r="KJA144" s="65"/>
      <c r="KJB144" s="65"/>
      <c r="KJC144" s="65"/>
      <c r="KJD144" s="65"/>
      <c r="KJE144" s="65"/>
      <c r="KJF144" s="65"/>
      <c r="KJG144" s="65"/>
      <c r="KJH144" s="65"/>
      <c r="KJI144" s="65"/>
      <c r="KJJ144" s="65"/>
      <c r="KJK144" s="65"/>
      <c r="KJL144" s="65"/>
      <c r="KJM144" s="65"/>
      <c r="KJN144" s="65"/>
      <c r="KJO144" s="65"/>
      <c r="KJP144" s="65"/>
      <c r="KJQ144" s="65"/>
      <c r="KJR144" s="65"/>
      <c r="KJS144" s="65"/>
      <c r="KJT144" s="65"/>
      <c r="KJU144" s="65"/>
      <c r="KJV144" s="65"/>
      <c r="KJW144" s="65"/>
      <c r="KJX144" s="65"/>
      <c r="KJY144" s="65"/>
      <c r="KJZ144" s="65"/>
      <c r="KKA144" s="65"/>
      <c r="KKB144" s="65"/>
      <c r="KKC144" s="65"/>
      <c r="KKD144" s="65"/>
      <c r="KKE144" s="65"/>
      <c r="KKF144" s="65"/>
      <c r="KKG144" s="65"/>
      <c r="KKH144" s="65"/>
      <c r="KKI144" s="65"/>
      <c r="KKJ144" s="65"/>
      <c r="KKK144" s="65"/>
      <c r="KKL144" s="65"/>
      <c r="KKM144" s="65"/>
      <c r="KKN144" s="65"/>
      <c r="KKO144" s="65"/>
      <c r="KKP144" s="65"/>
      <c r="KKQ144" s="65"/>
      <c r="KKR144" s="65"/>
      <c r="KKS144" s="65"/>
      <c r="KKT144" s="65"/>
      <c r="KKU144" s="65"/>
      <c r="KKV144" s="65"/>
      <c r="KKW144" s="65"/>
      <c r="KKX144" s="65"/>
      <c r="KKY144" s="65"/>
      <c r="KKZ144" s="65"/>
      <c r="KLA144" s="65"/>
      <c r="KLB144" s="65"/>
      <c r="KLC144" s="65"/>
      <c r="KLD144" s="65"/>
      <c r="KLE144" s="65"/>
      <c r="KLF144" s="65"/>
      <c r="KLG144" s="65"/>
      <c r="KLH144" s="65"/>
      <c r="KLI144" s="65"/>
      <c r="KLJ144" s="65"/>
      <c r="KLK144" s="65"/>
      <c r="KLL144" s="65"/>
      <c r="KLM144" s="65"/>
      <c r="KLN144" s="65"/>
      <c r="KLO144" s="65"/>
      <c r="KLP144" s="65"/>
      <c r="KLQ144" s="65"/>
      <c r="KLR144" s="65"/>
      <c r="KLS144" s="65"/>
      <c r="KLT144" s="65"/>
      <c r="KLU144" s="65"/>
      <c r="KLV144" s="65"/>
      <c r="KLW144" s="65"/>
      <c r="KLX144" s="65"/>
      <c r="KLY144" s="65"/>
      <c r="KLZ144" s="65"/>
      <c r="KMA144" s="65"/>
      <c r="KMB144" s="65"/>
      <c r="KMC144" s="65"/>
      <c r="KMD144" s="65"/>
      <c r="KME144" s="65"/>
      <c r="KMF144" s="65"/>
      <c r="KMG144" s="65"/>
      <c r="KMH144" s="65"/>
      <c r="KMI144" s="65"/>
      <c r="KMJ144" s="65"/>
      <c r="KMK144" s="65"/>
      <c r="KML144" s="65"/>
      <c r="KMM144" s="65"/>
      <c r="KMN144" s="65"/>
      <c r="KMO144" s="65"/>
      <c r="KMP144" s="65"/>
      <c r="KMQ144" s="65"/>
      <c r="KMR144" s="65"/>
      <c r="KMS144" s="65"/>
      <c r="KMT144" s="65"/>
      <c r="KMU144" s="65"/>
      <c r="KMV144" s="65"/>
      <c r="KMW144" s="65"/>
      <c r="KMX144" s="65"/>
      <c r="KMY144" s="65"/>
      <c r="KMZ144" s="65"/>
      <c r="KNA144" s="65"/>
      <c r="KNB144" s="65"/>
      <c r="KNC144" s="65"/>
      <c r="KND144" s="65"/>
      <c r="KNE144" s="65"/>
      <c r="KNF144" s="65"/>
      <c r="KNG144" s="65"/>
      <c r="KNH144" s="65"/>
      <c r="KNI144" s="65"/>
      <c r="KNJ144" s="65"/>
      <c r="KNK144" s="65"/>
      <c r="KNL144" s="65"/>
      <c r="KNM144" s="65"/>
      <c r="KNN144" s="65"/>
      <c r="KNO144" s="65"/>
      <c r="KNP144" s="65"/>
      <c r="KNQ144" s="65"/>
      <c r="KNR144" s="65"/>
      <c r="KNS144" s="65"/>
      <c r="KNT144" s="65"/>
      <c r="KNU144" s="65"/>
      <c r="KNV144" s="65"/>
      <c r="KNW144" s="65"/>
      <c r="KNX144" s="65"/>
      <c r="KNY144" s="65"/>
      <c r="KNZ144" s="65"/>
      <c r="KOA144" s="65"/>
      <c r="KOB144" s="65"/>
      <c r="KOC144" s="65"/>
      <c r="KOD144" s="65"/>
      <c r="KOE144" s="65"/>
      <c r="KOF144" s="65"/>
      <c r="KOG144" s="65"/>
      <c r="KOH144" s="65"/>
      <c r="KOI144" s="65"/>
      <c r="KOJ144" s="65"/>
      <c r="KOK144" s="65"/>
      <c r="KOL144" s="65"/>
      <c r="KOM144" s="65"/>
      <c r="KON144" s="65"/>
      <c r="KOO144" s="65"/>
      <c r="KOP144" s="65"/>
      <c r="KOQ144" s="65"/>
      <c r="KOR144" s="65"/>
      <c r="KOS144" s="65"/>
      <c r="KOT144" s="65"/>
      <c r="KOU144" s="65"/>
      <c r="KOV144" s="65"/>
      <c r="KOW144" s="65"/>
      <c r="KOX144" s="65"/>
      <c r="KOY144" s="65"/>
      <c r="KOZ144" s="65"/>
      <c r="KPA144" s="65"/>
      <c r="KPB144" s="65"/>
      <c r="KPC144" s="65"/>
      <c r="KPD144" s="65"/>
      <c r="KPE144" s="65"/>
      <c r="KPF144" s="65"/>
      <c r="KPG144" s="65"/>
      <c r="KPH144" s="65"/>
      <c r="KPI144" s="65"/>
      <c r="KPJ144" s="65"/>
      <c r="KPK144" s="65"/>
      <c r="KPL144" s="65"/>
      <c r="KPM144" s="65"/>
      <c r="KPN144" s="65"/>
      <c r="KPO144" s="65"/>
      <c r="KPP144" s="65"/>
      <c r="KPQ144" s="65"/>
      <c r="KPR144" s="65"/>
      <c r="KPS144" s="65"/>
      <c r="KPT144" s="65"/>
      <c r="KPU144" s="65"/>
      <c r="KPV144" s="65"/>
      <c r="KPW144" s="65"/>
      <c r="KPX144" s="65"/>
      <c r="KPY144" s="65"/>
      <c r="KPZ144" s="65"/>
      <c r="KQA144" s="65"/>
      <c r="KQB144" s="65"/>
      <c r="KQC144" s="65"/>
      <c r="KQD144" s="65"/>
      <c r="KQE144" s="65"/>
      <c r="KQF144" s="65"/>
      <c r="KQG144" s="65"/>
      <c r="KQH144" s="65"/>
      <c r="KQI144" s="65"/>
      <c r="KQJ144" s="65"/>
      <c r="KQK144" s="65"/>
      <c r="KQL144" s="65"/>
      <c r="KQM144" s="65"/>
      <c r="KQN144" s="65"/>
      <c r="KQO144" s="65"/>
      <c r="KQP144" s="65"/>
      <c r="KQQ144" s="65"/>
      <c r="KQR144" s="65"/>
      <c r="KQS144" s="65"/>
      <c r="KQT144" s="65"/>
      <c r="KQU144" s="65"/>
      <c r="KQV144" s="65"/>
      <c r="KQW144" s="65"/>
      <c r="KQX144" s="65"/>
      <c r="KQY144" s="65"/>
      <c r="KQZ144" s="65"/>
      <c r="KRA144" s="65"/>
      <c r="KRB144" s="65"/>
      <c r="KRC144" s="65"/>
      <c r="KRD144" s="65"/>
      <c r="KRE144" s="65"/>
      <c r="KRF144" s="65"/>
      <c r="KRG144" s="65"/>
      <c r="KRH144" s="65"/>
      <c r="KRI144" s="65"/>
      <c r="KRJ144" s="65"/>
      <c r="KRK144" s="65"/>
      <c r="KRL144" s="65"/>
      <c r="KRM144" s="65"/>
      <c r="KRN144" s="65"/>
      <c r="KRO144" s="65"/>
      <c r="KRP144" s="65"/>
      <c r="KRQ144" s="65"/>
      <c r="KRR144" s="65"/>
      <c r="KRS144" s="65"/>
      <c r="KRT144" s="65"/>
      <c r="KRU144" s="65"/>
      <c r="KRV144" s="65"/>
      <c r="KRW144" s="65"/>
      <c r="KRX144" s="65"/>
      <c r="KRY144" s="65"/>
      <c r="KRZ144" s="65"/>
      <c r="KSA144" s="65"/>
      <c r="KSB144" s="65"/>
      <c r="KSC144" s="65"/>
      <c r="KSD144" s="65"/>
      <c r="KSE144" s="65"/>
      <c r="KSF144" s="65"/>
      <c r="KSG144" s="65"/>
      <c r="KSH144" s="65"/>
      <c r="KSI144" s="65"/>
      <c r="KSJ144" s="65"/>
      <c r="KSK144" s="65"/>
      <c r="KSL144" s="65"/>
      <c r="KSM144" s="65"/>
      <c r="KSN144" s="65"/>
      <c r="KSO144" s="65"/>
      <c r="KSP144" s="65"/>
      <c r="KSQ144" s="65"/>
      <c r="KSR144" s="65"/>
      <c r="KSS144" s="65"/>
      <c r="KST144" s="65"/>
      <c r="KSU144" s="65"/>
      <c r="KSV144" s="65"/>
      <c r="KSW144" s="65"/>
      <c r="KSX144" s="65"/>
      <c r="KSY144" s="65"/>
      <c r="KSZ144" s="65"/>
      <c r="KTA144" s="65"/>
      <c r="KTB144" s="65"/>
      <c r="KTC144" s="65"/>
      <c r="KTD144" s="65"/>
      <c r="KTE144" s="65"/>
      <c r="KTF144" s="65"/>
      <c r="KTG144" s="65"/>
      <c r="KTH144" s="65"/>
      <c r="KTI144" s="65"/>
      <c r="KTJ144" s="65"/>
      <c r="KTK144" s="65"/>
      <c r="KTL144" s="65"/>
      <c r="KTM144" s="65"/>
      <c r="KTN144" s="65"/>
      <c r="KTO144" s="65"/>
      <c r="KTP144" s="65"/>
      <c r="KTQ144" s="65"/>
      <c r="KTR144" s="65"/>
      <c r="KTS144" s="65"/>
      <c r="KTT144" s="65"/>
      <c r="KTU144" s="65"/>
      <c r="KTV144" s="65"/>
      <c r="KTW144" s="65"/>
      <c r="KTX144" s="65"/>
      <c r="KTY144" s="65"/>
      <c r="KTZ144" s="65"/>
      <c r="KUA144" s="65"/>
      <c r="KUB144" s="65"/>
      <c r="KUC144" s="65"/>
      <c r="KUD144" s="65"/>
      <c r="KUE144" s="65"/>
      <c r="KUF144" s="65"/>
      <c r="KUG144" s="65"/>
      <c r="KUH144" s="65"/>
      <c r="KUI144" s="65"/>
      <c r="KUJ144" s="65"/>
      <c r="KUK144" s="65"/>
      <c r="KUL144" s="65"/>
      <c r="KUM144" s="65"/>
      <c r="KUN144" s="65"/>
      <c r="KUO144" s="65"/>
      <c r="KUP144" s="65"/>
      <c r="KUQ144" s="65"/>
      <c r="KUR144" s="65"/>
      <c r="KUS144" s="65"/>
      <c r="KUT144" s="65"/>
      <c r="KUU144" s="65"/>
      <c r="KUV144" s="65"/>
      <c r="KUW144" s="65"/>
      <c r="KUX144" s="65"/>
      <c r="KUY144" s="65"/>
      <c r="KUZ144" s="65"/>
      <c r="KVA144" s="65"/>
      <c r="KVB144" s="65"/>
      <c r="KVC144" s="65"/>
      <c r="KVD144" s="65"/>
      <c r="KVE144" s="65"/>
      <c r="KVF144" s="65"/>
      <c r="KVG144" s="65"/>
      <c r="KVH144" s="65"/>
      <c r="KVI144" s="65"/>
      <c r="KVJ144" s="65"/>
      <c r="KVK144" s="65"/>
      <c r="KVL144" s="65"/>
      <c r="KVM144" s="65"/>
      <c r="KVN144" s="65"/>
      <c r="KVO144" s="65"/>
      <c r="KVP144" s="65"/>
      <c r="KVQ144" s="65"/>
      <c r="KVR144" s="65"/>
      <c r="KVS144" s="65"/>
      <c r="KVT144" s="65"/>
      <c r="KVU144" s="65"/>
      <c r="KVV144" s="65"/>
      <c r="KVW144" s="65"/>
      <c r="KVX144" s="65"/>
      <c r="KVY144" s="65"/>
      <c r="KVZ144" s="65"/>
      <c r="KWA144" s="65"/>
      <c r="KWB144" s="65"/>
      <c r="KWC144" s="65"/>
      <c r="KWD144" s="65"/>
      <c r="KWE144" s="65"/>
      <c r="KWF144" s="65"/>
      <c r="KWG144" s="65"/>
      <c r="KWH144" s="65"/>
      <c r="KWI144" s="65"/>
      <c r="KWJ144" s="65"/>
      <c r="KWK144" s="65"/>
      <c r="KWL144" s="65"/>
      <c r="KWM144" s="65"/>
      <c r="KWN144" s="65"/>
      <c r="KWO144" s="65"/>
      <c r="KWP144" s="65"/>
      <c r="KWQ144" s="65"/>
      <c r="KWR144" s="65"/>
      <c r="KWS144" s="65"/>
      <c r="KWT144" s="65"/>
      <c r="KWU144" s="65"/>
      <c r="KWV144" s="65"/>
      <c r="KWW144" s="65"/>
      <c r="KWX144" s="65"/>
      <c r="KWY144" s="65"/>
      <c r="KWZ144" s="65"/>
      <c r="KXA144" s="65"/>
      <c r="KXB144" s="65"/>
      <c r="KXC144" s="65"/>
      <c r="KXD144" s="65"/>
      <c r="KXE144" s="65"/>
      <c r="KXF144" s="65"/>
      <c r="KXG144" s="65"/>
      <c r="KXH144" s="65"/>
      <c r="KXI144" s="65"/>
      <c r="KXJ144" s="65"/>
      <c r="KXK144" s="65"/>
      <c r="KXL144" s="65"/>
      <c r="KXM144" s="65"/>
      <c r="KXN144" s="65"/>
      <c r="KXO144" s="65"/>
      <c r="KXP144" s="65"/>
      <c r="KXQ144" s="65"/>
      <c r="KXR144" s="65"/>
      <c r="KXS144" s="65"/>
      <c r="KXT144" s="65"/>
      <c r="KXU144" s="65"/>
      <c r="KXV144" s="65"/>
      <c r="KXW144" s="65"/>
      <c r="KXX144" s="65"/>
      <c r="KXY144" s="65"/>
      <c r="KXZ144" s="65"/>
      <c r="KYA144" s="65"/>
      <c r="KYB144" s="65"/>
      <c r="KYC144" s="65"/>
      <c r="KYD144" s="65"/>
      <c r="KYE144" s="65"/>
      <c r="KYF144" s="65"/>
      <c r="KYG144" s="65"/>
      <c r="KYH144" s="65"/>
      <c r="KYI144" s="65"/>
      <c r="KYJ144" s="65"/>
      <c r="KYK144" s="65"/>
      <c r="KYL144" s="65"/>
      <c r="KYM144" s="65"/>
      <c r="KYN144" s="65"/>
      <c r="KYO144" s="65"/>
      <c r="KYP144" s="65"/>
      <c r="KYQ144" s="65"/>
      <c r="KYR144" s="65"/>
      <c r="KYS144" s="65"/>
      <c r="KYT144" s="65"/>
      <c r="KYU144" s="65"/>
      <c r="KYV144" s="65"/>
      <c r="KYW144" s="65"/>
      <c r="KYX144" s="65"/>
      <c r="KYY144" s="65"/>
      <c r="KYZ144" s="65"/>
      <c r="KZA144" s="65"/>
      <c r="KZB144" s="65"/>
      <c r="KZC144" s="65"/>
      <c r="KZD144" s="65"/>
      <c r="KZE144" s="65"/>
      <c r="KZF144" s="65"/>
      <c r="KZG144" s="65"/>
      <c r="KZH144" s="65"/>
      <c r="KZI144" s="65"/>
      <c r="KZJ144" s="65"/>
      <c r="KZK144" s="65"/>
      <c r="KZL144" s="65"/>
      <c r="KZM144" s="65"/>
      <c r="KZN144" s="65"/>
      <c r="KZO144" s="65"/>
      <c r="KZP144" s="65"/>
      <c r="KZQ144" s="65"/>
      <c r="KZR144" s="65"/>
      <c r="KZS144" s="65"/>
      <c r="KZT144" s="65"/>
      <c r="KZU144" s="65"/>
      <c r="KZV144" s="65"/>
      <c r="KZW144" s="65"/>
      <c r="KZX144" s="65"/>
      <c r="KZY144" s="65"/>
      <c r="KZZ144" s="65"/>
      <c r="LAA144" s="65"/>
      <c r="LAB144" s="65"/>
      <c r="LAC144" s="65"/>
      <c r="LAD144" s="65"/>
      <c r="LAE144" s="65"/>
      <c r="LAF144" s="65"/>
      <c r="LAG144" s="65"/>
      <c r="LAH144" s="65"/>
      <c r="LAI144" s="65"/>
      <c r="LAJ144" s="65"/>
      <c r="LAK144" s="65"/>
      <c r="LAL144" s="65"/>
      <c r="LAM144" s="65"/>
      <c r="LAN144" s="65"/>
      <c r="LAO144" s="65"/>
      <c r="LAP144" s="65"/>
      <c r="LAQ144" s="65"/>
      <c r="LAR144" s="65"/>
      <c r="LAS144" s="65"/>
      <c r="LAT144" s="65"/>
      <c r="LAU144" s="65"/>
      <c r="LAV144" s="65"/>
      <c r="LAW144" s="65"/>
      <c r="LAX144" s="65"/>
      <c r="LAY144" s="65"/>
      <c r="LAZ144" s="65"/>
      <c r="LBA144" s="65"/>
      <c r="LBB144" s="65"/>
      <c r="LBC144" s="65"/>
      <c r="LBD144" s="65"/>
      <c r="LBE144" s="65"/>
      <c r="LBF144" s="65"/>
      <c r="LBG144" s="65"/>
      <c r="LBH144" s="65"/>
      <c r="LBI144" s="65"/>
      <c r="LBJ144" s="65"/>
      <c r="LBK144" s="65"/>
      <c r="LBL144" s="65"/>
      <c r="LBM144" s="65"/>
      <c r="LBN144" s="65"/>
      <c r="LBO144" s="65"/>
      <c r="LBP144" s="65"/>
      <c r="LBQ144" s="65"/>
      <c r="LBR144" s="65"/>
      <c r="LBS144" s="65"/>
      <c r="LBT144" s="65"/>
      <c r="LBU144" s="65"/>
      <c r="LBV144" s="65"/>
      <c r="LBW144" s="65"/>
      <c r="LBX144" s="65"/>
      <c r="LBY144" s="65"/>
      <c r="LBZ144" s="65"/>
      <c r="LCA144" s="65"/>
      <c r="LCB144" s="65"/>
      <c r="LCC144" s="65"/>
      <c r="LCD144" s="65"/>
      <c r="LCE144" s="65"/>
      <c r="LCF144" s="65"/>
      <c r="LCG144" s="65"/>
      <c r="LCH144" s="65"/>
      <c r="LCI144" s="65"/>
      <c r="LCJ144" s="65"/>
      <c r="LCK144" s="65"/>
      <c r="LCL144" s="65"/>
      <c r="LCM144" s="65"/>
      <c r="LCN144" s="65"/>
      <c r="LCO144" s="65"/>
      <c r="LCP144" s="65"/>
      <c r="LCQ144" s="65"/>
      <c r="LCR144" s="65"/>
      <c r="LCS144" s="65"/>
      <c r="LCT144" s="65"/>
      <c r="LCU144" s="65"/>
      <c r="LCV144" s="65"/>
      <c r="LCW144" s="65"/>
      <c r="LCX144" s="65"/>
      <c r="LCY144" s="65"/>
      <c r="LCZ144" s="65"/>
      <c r="LDA144" s="65"/>
      <c r="LDB144" s="65"/>
      <c r="LDC144" s="65"/>
      <c r="LDD144" s="65"/>
      <c r="LDE144" s="65"/>
      <c r="LDF144" s="65"/>
      <c r="LDG144" s="65"/>
      <c r="LDH144" s="65"/>
      <c r="LDI144" s="65"/>
      <c r="LDJ144" s="65"/>
      <c r="LDK144" s="65"/>
      <c r="LDL144" s="65"/>
      <c r="LDM144" s="65"/>
      <c r="LDN144" s="65"/>
      <c r="LDO144" s="65"/>
      <c r="LDP144" s="65"/>
      <c r="LDQ144" s="65"/>
      <c r="LDR144" s="65"/>
      <c r="LDS144" s="65"/>
      <c r="LDT144" s="65"/>
      <c r="LDU144" s="65"/>
      <c r="LDV144" s="65"/>
      <c r="LDW144" s="65"/>
      <c r="LDX144" s="65"/>
      <c r="LDY144" s="65"/>
      <c r="LDZ144" s="65"/>
      <c r="LEA144" s="65"/>
      <c r="LEB144" s="65"/>
      <c r="LEC144" s="65"/>
      <c r="LED144" s="65"/>
      <c r="LEE144" s="65"/>
      <c r="LEF144" s="65"/>
      <c r="LEG144" s="65"/>
      <c r="LEH144" s="65"/>
      <c r="LEI144" s="65"/>
      <c r="LEJ144" s="65"/>
      <c r="LEK144" s="65"/>
      <c r="LEL144" s="65"/>
      <c r="LEM144" s="65"/>
      <c r="LEN144" s="65"/>
      <c r="LEO144" s="65"/>
      <c r="LEP144" s="65"/>
      <c r="LEQ144" s="65"/>
      <c r="LER144" s="65"/>
      <c r="LES144" s="65"/>
      <c r="LET144" s="65"/>
      <c r="LEU144" s="65"/>
      <c r="LEV144" s="65"/>
      <c r="LEW144" s="65"/>
      <c r="LEX144" s="65"/>
      <c r="LEY144" s="65"/>
      <c r="LEZ144" s="65"/>
      <c r="LFA144" s="65"/>
      <c r="LFB144" s="65"/>
      <c r="LFC144" s="65"/>
      <c r="LFD144" s="65"/>
      <c r="LFE144" s="65"/>
      <c r="LFF144" s="65"/>
      <c r="LFG144" s="65"/>
      <c r="LFH144" s="65"/>
      <c r="LFI144" s="65"/>
      <c r="LFJ144" s="65"/>
      <c r="LFK144" s="65"/>
      <c r="LFL144" s="65"/>
      <c r="LFM144" s="65"/>
      <c r="LFN144" s="65"/>
      <c r="LFO144" s="65"/>
      <c r="LFP144" s="65"/>
      <c r="LFQ144" s="65"/>
      <c r="LFR144" s="65"/>
      <c r="LFS144" s="65"/>
      <c r="LFT144" s="65"/>
      <c r="LFU144" s="65"/>
      <c r="LFV144" s="65"/>
      <c r="LFW144" s="65"/>
      <c r="LFX144" s="65"/>
      <c r="LFY144" s="65"/>
      <c r="LFZ144" s="65"/>
      <c r="LGA144" s="65"/>
      <c r="LGB144" s="65"/>
      <c r="LGC144" s="65"/>
      <c r="LGD144" s="65"/>
      <c r="LGE144" s="65"/>
      <c r="LGF144" s="65"/>
      <c r="LGG144" s="65"/>
      <c r="LGH144" s="65"/>
      <c r="LGI144" s="65"/>
      <c r="LGJ144" s="65"/>
      <c r="LGK144" s="65"/>
      <c r="LGL144" s="65"/>
      <c r="LGM144" s="65"/>
      <c r="LGN144" s="65"/>
      <c r="LGO144" s="65"/>
      <c r="LGP144" s="65"/>
      <c r="LGQ144" s="65"/>
      <c r="LGR144" s="65"/>
      <c r="LGS144" s="65"/>
      <c r="LGT144" s="65"/>
      <c r="LGU144" s="65"/>
      <c r="LGV144" s="65"/>
      <c r="LGW144" s="65"/>
      <c r="LGX144" s="65"/>
      <c r="LGY144" s="65"/>
      <c r="LGZ144" s="65"/>
      <c r="LHA144" s="65"/>
      <c r="LHB144" s="65"/>
      <c r="LHC144" s="65"/>
      <c r="LHD144" s="65"/>
      <c r="LHE144" s="65"/>
      <c r="LHF144" s="65"/>
      <c r="LHG144" s="65"/>
      <c r="LHH144" s="65"/>
      <c r="LHI144" s="65"/>
      <c r="LHJ144" s="65"/>
      <c r="LHK144" s="65"/>
      <c r="LHL144" s="65"/>
      <c r="LHM144" s="65"/>
      <c r="LHN144" s="65"/>
      <c r="LHO144" s="65"/>
      <c r="LHP144" s="65"/>
      <c r="LHQ144" s="65"/>
      <c r="LHR144" s="65"/>
      <c r="LHS144" s="65"/>
      <c r="LHT144" s="65"/>
      <c r="LHU144" s="65"/>
      <c r="LHV144" s="65"/>
      <c r="LHW144" s="65"/>
      <c r="LHX144" s="65"/>
      <c r="LHY144" s="65"/>
      <c r="LHZ144" s="65"/>
      <c r="LIA144" s="65"/>
      <c r="LIB144" s="65"/>
      <c r="LIC144" s="65"/>
      <c r="LID144" s="65"/>
      <c r="LIE144" s="65"/>
      <c r="LIF144" s="65"/>
      <c r="LIG144" s="65"/>
      <c r="LIH144" s="65"/>
      <c r="LII144" s="65"/>
      <c r="LIJ144" s="65"/>
      <c r="LIK144" s="65"/>
      <c r="LIL144" s="65"/>
      <c r="LIM144" s="65"/>
      <c r="LIN144" s="65"/>
      <c r="LIO144" s="65"/>
      <c r="LIP144" s="65"/>
      <c r="LIQ144" s="65"/>
      <c r="LIR144" s="65"/>
      <c r="LIS144" s="65"/>
      <c r="LIT144" s="65"/>
      <c r="LIU144" s="65"/>
      <c r="LIV144" s="65"/>
      <c r="LIW144" s="65"/>
      <c r="LIX144" s="65"/>
      <c r="LIY144" s="65"/>
      <c r="LIZ144" s="65"/>
      <c r="LJA144" s="65"/>
      <c r="LJB144" s="65"/>
      <c r="LJC144" s="65"/>
      <c r="LJD144" s="65"/>
      <c r="LJE144" s="65"/>
      <c r="LJF144" s="65"/>
      <c r="LJG144" s="65"/>
      <c r="LJH144" s="65"/>
      <c r="LJI144" s="65"/>
      <c r="LJJ144" s="65"/>
      <c r="LJK144" s="65"/>
      <c r="LJL144" s="65"/>
      <c r="LJM144" s="65"/>
      <c r="LJN144" s="65"/>
      <c r="LJO144" s="65"/>
      <c r="LJP144" s="65"/>
      <c r="LJQ144" s="65"/>
      <c r="LJR144" s="65"/>
      <c r="LJS144" s="65"/>
      <c r="LJT144" s="65"/>
      <c r="LJU144" s="65"/>
      <c r="LJV144" s="65"/>
      <c r="LJW144" s="65"/>
      <c r="LJX144" s="65"/>
      <c r="LJY144" s="65"/>
      <c r="LJZ144" s="65"/>
      <c r="LKA144" s="65"/>
      <c r="LKB144" s="65"/>
      <c r="LKC144" s="65"/>
      <c r="LKD144" s="65"/>
      <c r="LKE144" s="65"/>
      <c r="LKF144" s="65"/>
      <c r="LKG144" s="65"/>
      <c r="LKH144" s="65"/>
      <c r="LKI144" s="65"/>
      <c r="LKJ144" s="65"/>
      <c r="LKK144" s="65"/>
      <c r="LKL144" s="65"/>
      <c r="LKM144" s="65"/>
      <c r="LKN144" s="65"/>
      <c r="LKO144" s="65"/>
      <c r="LKP144" s="65"/>
      <c r="LKQ144" s="65"/>
      <c r="LKR144" s="65"/>
      <c r="LKS144" s="65"/>
      <c r="LKT144" s="65"/>
      <c r="LKU144" s="65"/>
      <c r="LKV144" s="65"/>
      <c r="LKW144" s="65"/>
      <c r="LKX144" s="65"/>
      <c r="LKY144" s="65"/>
      <c r="LKZ144" s="65"/>
      <c r="LLA144" s="65"/>
      <c r="LLB144" s="65"/>
      <c r="LLC144" s="65"/>
      <c r="LLD144" s="65"/>
      <c r="LLE144" s="65"/>
      <c r="LLF144" s="65"/>
      <c r="LLG144" s="65"/>
      <c r="LLH144" s="65"/>
      <c r="LLI144" s="65"/>
      <c r="LLJ144" s="65"/>
      <c r="LLK144" s="65"/>
      <c r="LLL144" s="65"/>
      <c r="LLM144" s="65"/>
      <c r="LLN144" s="65"/>
      <c r="LLO144" s="65"/>
      <c r="LLP144" s="65"/>
      <c r="LLQ144" s="65"/>
      <c r="LLR144" s="65"/>
      <c r="LLS144" s="65"/>
      <c r="LLT144" s="65"/>
      <c r="LLU144" s="65"/>
      <c r="LLV144" s="65"/>
      <c r="LLW144" s="65"/>
      <c r="LLX144" s="65"/>
      <c r="LLY144" s="65"/>
      <c r="LLZ144" s="65"/>
      <c r="LMA144" s="65"/>
      <c r="LMB144" s="65"/>
      <c r="LMC144" s="65"/>
      <c r="LMD144" s="65"/>
      <c r="LME144" s="65"/>
      <c r="LMF144" s="65"/>
      <c r="LMG144" s="65"/>
      <c r="LMH144" s="65"/>
      <c r="LMI144" s="65"/>
      <c r="LMJ144" s="65"/>
      <c r="LMK144" s="65"/>
      <c r="LML144" s="65"/>
      <c r="LMM144" s="65"/>
      <c r="LMN144" s="65"/>
      <c r="LMO144" s="65"/>
      <c r="LMP144" s="65"/>
      <c r="LMQ144" s="65"/>
      <c r="LMR144" s="65"/>
      <c r="LMS144" s="65"/>
      <c r="LMT144" s="65"/>
      <c r="LMU144" s="65"/>
      <c r="LMV144" s="65"/>
      <c r="LMW144" s="65"/>
      <c r="LMX144" s="65"/>
      <c r="LMY144" s="65"/>
      <c r="LMZ144" s="65"/>
      <c r="LNA144" s="65"/>
      <c r="LNB144" s="65"/>
      <c r="LNC144" s="65"/>
      <c r="LND144" s="65"/>
      <c r="LNE144" s="65"/>
      <c r="LNF144" s="65"/>
      <c r="LNG144" s="65"/>
      <c r="LNH144" s="65"/>
      <c r="LNI144" s="65"/>
      <c r="LNJ144" s="65"/>
      <c r="LNK144" s="65"/>
      <c r="LNL144" s="65"/>
      <c r="LNM144" s="65"/>
      <c r="LNN144" s="65"/>
      <c r="LNO144" s="65"/>
      <c r="LNP144" s="65"/>
      <c r="LNQ144" s="65"/>
      <c r="LNR144" s="65"/>
      <c r="LNS144" s="65"/>
      <c r="LNT144" s="65"/>
      <c r="LNU144" s="65"/>
      <c r="LNV144" s="65"/>
      <c r="LNW144" s="65"/>
      <c r="LNX144" s="65"/>
      <c r="LNY144" s="65"/>
      <c r="LNZ144" s="65"/>
      <c r="LOA144" s="65"/>
      <c r="LOB144" s="65"/>
      <c r="LOC144" s="65"/>
      <c r="LOD144" s="65"/>
      <c r="LOE144" s="65"/>
      <c r="LOF144" s="65"/>
      <c r="LOG144" s="65"/>
      <c r="LOH144" s="65"/>
      <c r="LOI144" s="65"/>
      <c r="LOJ144" s="65"/>
      <c r="LOK144" s="65"/>
      <c r="LOL144" s="65"/>
      <c r="LOM144" s="65"/>
      <c r="LON144" s="65"/>
      <c r="LOO144" s="65"/>
      <c r="LOP144" s="65"/>
      <c r="LOQ144" s="65"/>
      <c r="LOR144" s="65"/>
      <c r="LOS144" s="65"/>
      <c r="LOT144" s="65"/>
      <c r="LOU144" s="65"/>
      <c r="LOV144" s="65"/>
      <c r="LOW144" s="65"/>
      <c r="LOX144" s="65"/>
      <c r="LOY144" s="65"/>
      <c r="LOZ144" s="65"/>
      <c r="LPA144" s="65"/>
      <c r="LPB144" s="65"/>
      <c r="LPC144" s="65"/>
      <c r="LPD144" s="65"/>
      <c r="LPE144" s="65"/>
      <c r="LPF144" s="65"/>
      <c r="LPG144" s="65"/>
      <c r="LPH144" s="65"/>
      <c r="LPI144" s="65"/>
      <c r="LPJ144" s="65"/>
      <c r="LPK144" s="65"/>
      <c r="LPL144" s="65"/>
      <c r="LPM144" s="65"/>
      <c r="LPN144" s="65"/>
      <c r="LPO144" s="65"/>
      <c r="LPP144" s="65"/>
      <c r="LPQ144" s="65"/>
      <c r="LPR144" s="65"/>
      <c r="LPS144" s="65"/>
      <c r="LPT144" s="65"/>
      <c r="LPU144" s="65"/>
      <c r="LPV144" s="65"/>
      <c r="LPW144" s="65"/>
      <c r="LPX144" s="65"/>
      <c r="LPY144" s="65"/>
      <c r="LPZ144" s="65"/>
      <c r="LQA144" s="65"/>
      <c r="LQB144" s="65"/>
      <c r="LQC144" s="65"/>
      <c r="LQD144" s="65"/>
      <c r="LQE144" s="65"/>
      <c r="LQF144" s="65"/>
      <c r="LQG144" s="65"/>
      <c r="LQH144" s="65"/>
      <c r="LQI144" s="65"/>
      <c r="LQJ144" s="65"/>
      <c r="LQK144" s="65"/>
      <c r="LQL144" s="65"/>
      <c r="LQM144" s="65"/>
      <c r="LQN144" s="65"/>
      <c r="LQO144" s="65"/>
      <c r="LQP144" s="65"/>
      <c r="LQQ144" s="65"/>
      <c r="LQR144" s="65"/>
      <c r="LQS144" s="65"/>
      <c r="LQT144" s="65"/>
      <c r="LQU144" s="65"/>
      <c r="LQV144" s="65"/>
      <c r="LQW144" s="65"/>
      <c r="LQX144" s="65"/>
      <c r="LQY144" s="65"/>
      <c r="LQZ144" s="65"/>
      <c r="LRA144" s="65"/>
      <c r="LRB144" s="65"/>
      <c r="LRC144" s="65"/>
      <c r="LRD144" s="65"/>
      <c r="LRE144" s="65"/>
      <c r="LRF144" s="65"/>
      <c r="LRG144" s="65"/>
      <c r="LRH144" s="65"/>
      <c r="LRI144" s="65"/>
      <c r="LRJ144" s="65"/>
      <c r="LRK144" s="65"/>
      <c r="LRL144" s="65"/>
      <c r="LRM144" s="65"/>
      <c r="LRN144" s="65"/>
      <c r="LRO144" s="65"/>
      <c r="LRP144" s="65"/>
      <c r="LRQ144" s="65"/>
      <c r="LRR144" s="65"/>
      <c r="LRS144" s="65"/>
      <c r="LRT144" s="65"/>
      <c r="LRU144" s="65"/>
      <c r="LRV144" s="65"/>
      <c r="LRW144" s="65"/>
      <c r="LRX144" s="65"/>
      <c r="LRY144" s="65"/>
      <c r="LRZ144" s="65"/>
      <c r="LSA144" s="65"/>
      <c r="LSB144" s="65"/>
      <c r="LSC144" s="65"/>
      <c r="LSD144" s="65"/>
      <c r="LSE144" s="65"/>
      <c r="LSF144" s="65"/>
      <c r="LSG144" s="65"/>
      <c r="LSH144" s="65"/>
      <c r="LSI144" s="65"/>
      <c r="LSJ144" s="65"/>
      <c r="LSK144" s="65"/>
      <c r="LSL144" s="65"/>
      <c r="LSM144" s="65"/>
      <c r="LSN144" s="65"/>
      <c r="LSO144" s="65"/>
      <c r="LSP144" s="65"/>
      <c r="LSQ144" s="65"/>
      <c r="LSR144" s="65"/>
      <c r="LSS144" s="65"/>
      <c r="LST144" s="65"/>
      <c r="LSU144" s="65"/>
      <c r="LSV144" s="65"/>
      <c r="LSW144" s="65"/>
      <c r="LSX144" s="65"/>
      <c r="LSY144" s="65"/>
      <c r="LSZ144" s="65"/>
      <c r="LTA144" s="65"/>
      <c r="LTB144" s="65"/>
      <c r="LTC144" s="65"/>
      <c r="LTD144" s="65"/>
      <c r="LTE144" s="65"/>
      <c r="LTF144" s="65"/>
      <c r="LTG144" s="65"/>
      <c r="LTH144" s="65"/>
      <c r="LTI144" s="65"/>
      <c r="LTJ144" s="65"/>
      <c r="LTK144" s="65"/>
      <c r="LTL144" s="65"/>
      <c r="LTM144" s="65"/>
      <c r="LTN144" s="65"/>
      <c r="LTO144" s="65"/>
      <c r="LTP144" s="65"/>
      <c r="LTQ144" s="65"/>
      <c r="LTR144" s="65"/>
      <c r="LTS144" s="65"/>
      <c r="LTT144" s="65"/>
      <c r="LTU144" s="65"/>
      <c r="LTV144" s="65"/>
      <c r="LTW144" s="65"/>
      <c r="LTX144" s="65"/>
      <c r="LTY144" s="65"/>
      <c r="LTZ144" s="65"/>
      <c r="LUA144" s="65"/>
      <c r="LUB144" s="65"/>
      <c r="LUC144" s="65"/>
      <c r="LUD144" s="65"/>
      <c r="LUE144" s="65"/>
      <c r="LUF144" s="65"/>
      <c r="LUG144" s="65"/>
      <c r="LUH144" s="65"/>
      <c r="LUI144" s="65"/>
      <c r="LUJ144" s="65"/>
      <c r="LUK144" s="65"/>
      <c r="LUL144" s="65"/>
      <c r="LUM144" s="65"/>
      <c r="LUN144" s="65"/>
      <c r="LUO144" s="65"/>
      <c r="LUP144" s="65"/>
      <c r="LUQ144" s="65"/>
      <c r="LUR144" s="65"/>
      <c r="LUS144" s="65"/>
      <c r="LUT144" s="65"/>
      <c r="LUU144" s="65"/>
      <c r="LUV144" s="65"/>
      <c r="LUW144" s="65"/>
      <c r="LUX144" s="65"/>
      <c r="LUY144" s="65"/>
      <c r="LUZ144" s="65"/>
      <c r="LVA144" s="65"/>
      <c r="LVB144" s="65"/>
      <c r="LVC144" s="65"/>
      <c r="LVD144" s="65"/>
      <c r="LVE144" s="65"/>
      <c r="LVF144" s="65"/>
      <c r="LVG144" s="65"/>
      <c r="LVH144" s="65"/>
      <c r="LVI144" s="65"/>
      <c r="LVJ144" s="65"/>
      <c r="LVK144" s="65"/>
      <c r="LVL144" s="65"/>
      <c r="LVM144" s="65"/>
      <c r="LVN144" s="65"/>
      <c r="LVO144" s="65"/>
      <c r="LVP144" s="65"/>
      <c r="LVQ144" s="65"/>
      <c r="LVR144" s="65"/>
      <c r="LVS144" s="65"/>
      <c r="LVT144" s="65"/>
      <c r="LVU144" s="65"/>
      <c r="LVV144" s="65"/>
      <c r="LVW144" s="65"/>
      <c r="LVX144" s="65"/>
      <c r="LVY144" s="65"/>
      <c r="LVZ144" s="65"/>
      <c r="LWA144" s="65"/>
      <c r="LWB144" s="65"/>
      <c r="LWC144" s="65"/>
      <c r="LWD144" s="65"/>
      <c r="LWE144" s="65"/>
      <c r="LWF144" s="65"/>
      <c r="LWG144" s="65"/>
      <c r="LWH144" s="65"/>
      <c r="LWI144" s="65"/>
      <c r="LWJ144" s="65"/>
      <c r="LWK144" s="65"/>
      <c r="LWL144" s="65"/>
      <c r="LWM144" s="65"/>
      <c r="LWN144" s="65"/>
      <c r="LWO144" s="65"/>
      <c r="LWP144" s="65"/>
      <c r="LWQ144" s="65"/>
      <c r="LWR144" s="65"/>
      <c r="LWS144" s="65"/>
      <c r="LWT144" s="65"/>
      <c r="LWU144" s="65"/>
      <c r="LWV144" s="65"/>
      <c r="LWW144" s="65"/>
      <c r="LWX144" s="65"/>
      <c r="LWY144" s="65"/>
      <c r="LWZ144" s="65"/>
      <c r="LXA144" s="65"/>
      <c r="LXB144" s="65"/>
      <c r="LXC144" s="65"/>
      <c r="LXD144" s="65"/>
      <c r="LXE144" s="65"/>
      <c r="LXF144" s="65"/>
      <c r="LXG144" s="65"/>
      <c r="LXH144" s="65"/>
      <c r="LXI144" s="65"/>
      <c r="LXJ144" s="65"/>
      <c r="LXK144" s="65"/>
      <c r="LXL144" s="65"/>
      <c r="LXM144" s="65"/>
      <c r="LXN144" s="65"/>
      <c r="LXO144" s="65"/>
      <c r="LXP144" s="65"/>
      <c r="LXQ144" s="65"/>
      <c r="LXR144" s="65"/>
      <c r="LXS144" s="65"/>
      <c r="LXT144" s="65"/>
      <c r="LXU144" s="65"/>
      <c r="LXV144" s="65"/>
      <c r="LXW144" s="65"/>
      <c r="LXX144" s="65"/>
      <c r="LXY144" s="65"/>
      <c r="LXZ144" s="65"/>
      <c r="LYA144" s="65"/>
      <c r="LYB144" s="65"/>
      <c r="LYC144" s="65"/>
      <c r="LYD144" s="65"/>
      <c r="LYE144" s="65"/>
      <c r="LYF144" s="65"/>
      <c r="LYG144" s="65"/>
      <c r="LYH144" s="65"/>
      <c r="LYI144" s="65"/>
      <c r="LYJ144" s="65"/>
      <c r="LYK144" s="65"/>
      <c r="LYL144" s="65"/>
      <c r="LYM144" s="65"/>
      <c r="LYN144" s="65"/>
      <c r="LYO144" s="65"/>
      <c r="LYP144" s="65"/>
      <c r="LYQ144" s="65"/>
      <c r="LYR144" s="65"/>
      <c r="LYS144" s="65"/>
      <c r="LYT144" s="65"/>
      <c r="LYU144" s="65"/>
      <c r="LYV144" s="65"/>
      <c r="LYW144" s="65"/>
      <c r="LYX144" s="65"/>
      <c r="LYY144" s="65"/>
      <c r="LYZ144" s="65"/>
      <c r="LZA144" s="65"/>
      <c r="LZB144" s="65"/>
      <c r="LZC144" s="65"/>
      <c r="LZD144" s="65"/>
      <c r="LZE144" s="65"/>
      <c r="LZF144" s="65"/>
      <c r="LZG144" s="65"/>
      <c r="LZH144" s="65"/>
      <c r="LZI144" s="65"/>
      <c r="LZJ144" s="65"/>
      <c r="LZK144" s="65"/>
      <c r="LZL144" s="65"/>
      <c r="LZM144" s="65"/>
      <c r="LZN144" s="65"/>
      <c r="LZO144" s="65"/>
      <c r="LZP144" s="65"/>
      <c r="LZQ144" s="65"/>
      <c r="LZR144" s="65"/>
      <c r="LZS144" s="65"/>
      <c r="LZT144" s="65"/>
      <c r="LZU144" s="65"/>
      <c r="LZV144" s="65"/>
      <c r="LZW144" s="65"/>
      <c r="LZX144" s="65"/>
      <c r="LZY144" s="65"/>
      <c r="LZZ144" s="65"/>
      <c r="MAA144" s="65"/>
      <c r="MAB144" s="65"/>
      <c r="MAC144" s="65"/>
      <c r="MAD144" s="65"/>
      <c r="MAE144" s="65"/>
      <c r="MAF144" s="65"/>
      <c r="MAG144" s="65"/>
      <c r="MAH144" s="65"/>
      <c r="MAI144" s="65"/>
      <c r="MAJ144" s="65"/>
      <c r="MAK144" s="65"/>
      <c r="MAL144" s="65"/>
      <c r="MAM144" s="65"/>
      <c r="MAN144" s="65"/>
      <c r="MAO144" s="65"/>
      <c r="MAP144" s="65"/>
      <c r="MAQ144" s="65"/>
      <c r="MAR144" s="65"/>
      <c r="MAS144" s="65"/>
      <c r="MAT144" s="65"/>
      <c r="MAU144" s="65"/>
      <c r="MAV144" s="65"/>
      <c r="MAW144" s="65"/>
      <c r="MAX144" s="65"/>
      <c r="MAY144" s="65"/>
      <c r="MAZ144" s="65"/>
      <c r="MBA144" s="65"/>
      <c r="MBB144" s="65"/>
      <c r="MBC144" s="65"/>
      <c r="MBD144" s="65"/>
      <c r="MBE144" s="65"/>
      <c r="MBF144" s="65"/>
      <c r="MBG144" s="65"/>
      <c r="MBH144" s="65"/>
      <c r="MBI144" s="65"/>
      <c r="MBJ144" s="65"/>
      <c r="MBK144" s="65"/>
      <c r="MBL144" s="65"/>
      <c r="MBM144" s="65"/>
      <c r="MBN144" s="65"/>
      <c r="MBO144" s="65"/>
      <c r="MBP144" s="65"/>
      <c r="MBQ144" s="65"/>
      <c r="MBR144" s="65"/>
      <c r="MBS144" s="65"/>
      <c r="MBT144" s="65"/>
      <c r="MBU144" s="65"/>
      <c r="MBV144" s="65"/>
      <c r="MBW144" s="65"/>
      <c r="MBX144" s="65"/>
      <c r="MBY144" s="65"/>
      <c r="MBZ144" s="65"/>
      <c r="MCA144" s="65"/>
      <c r="MCB144" s="65"/>
      <c r="MCC144" s="65"/>
      <c r="MCD144" s="65"/>
      <c r="MCE144" s="65"/>
      <c r="MCF144" s="65"/>
      <c r="MCG144" s="65"/>
      <c r="MCH144" s="65"/>
      <c r="MCI144" s="65"/>
      <c r="MCJ144" s="65"/>
      <c r="MCK144" s="65"/>
      <c r="MCL144" s="65"/>
      <c r="MCM144" s="65"/>
      <c r="MCN144" s="65"/>
      <c r="MCO144" s="65"/>
      <c r="MCP144" s="65"/>
      <c r="MCQ144" s="65"/>
      <c r="MCR144" s="65"/>
      <c r="MCS144" s="65"/>
      <c r="MCT144" s="65"/>
      <c r="MCU144" s="65"/>
      <c r="MCV144" s="65"/>
      <c r="MCW144" s="65"/>
      <c r="MCX144" s="65"/>
      <c r="MCY144" s="65"/>
      <c r="MCZ144" s="65"/>
      <c r="MDA144" s="65"/>
      <c r="MDB144" s="65"/>
      <c r="MDC144" s="65"/>
      <c r="MDD144" s="65"/>
      <c r="MDE144" s="65"/>
      <c r="MDF144" s="65"/>
      <c r="MDG144" s="65"/>
      <c r="MDH144" s="65"/>
      <c r="MDI144" s="65"/>
      <c r="MDJ144" s="65"/>
      <c r="MDK144" s="65"/>
      <c r="MDL144" s="65"/>
      <c r="MDM144" s="65"/>
      <c r="MDN144" s="65"/>
      <c r="MDO144" s="65"/>
      <c r="MDP144" s="65"/>
      <c r="MDQ144" s="65"/>
      <c r="MDR144" s="65"/>
      <c r="MDS144" s="65"/>
      <c r="MDT144" s="65"/>
      <c r="MDU144" s="65"/>
      <c r="MDV144" s="65"/>
      <c r="MDW144" s="65"/>
      <c r="MDX144" s="65"/>
      <c r="MDY144" s="65"/>
      <c r="MDZ144" s="65"/>
      <c r="MEA144" s="65"/>
      <c r="MEB144" s="65"/>
      <c r="MEC144" s="65"/>
      <c r="MED144" s="65"/>
      <c r="MEE144" s="65"/>
      <c r="MEF144" s="65"/>
      <c r="MEG144" s="65"/>
      <c r="MEH144" s="65"/>
      <c r="MEI144" s="65"/>
      <c r="MEJ144" s="65"/>
      <c r="MEK144" s="65"/>
      <c r="MEL144" s="65"/>
      <c r="MEM144" s="65"/>
      <c r="MEN144" s="65"/>
      <c r="MEO144" s="65"/>
      <c r="MEP144" s="65"/>
      <c r="MEQ144" s="65"/>
      <c r="MER144" s="65"/>
      <c r="MES144" s="65"/>
      <c r="MET144" s="65"/>
      <c r="MEU144" s="65"/>
      <c r="MEV144" s="65"/>
      <c r="MEW144" s="65"/>
      <c r="MEX144" s="65"/>
      <c r="MEY144" s="65"/>
      <c r="MEZ144" s="65"/>
      <c r="MFA144" s="65"/>
      <c r="MFB144" s="65"/>
      <c r="MFC144" s="65"/>
      <c r="MFD144" s="65"/>
      <c r="MFE144" s="65"/>
      <c r="MFF144" s="65"/>
      <c r="MFG144" s="65"/>
      <c r="MFH144" s="65"/>
      <c r="MFI144" s="65"/>
      <c r="MFJ144" s="65"/>
      <c r="MFK144" s="65"/>
      <c r="MFL144" s="65"/>
      <c r="MFM144" s="65"/>
      <c r="MFN144" s="65"/>
      <c r="MFO144" s="65"/>
      <c r="MFP144" s="65"/>
      <c r="MFQ144" s="65"/>
      <c r="MFR144" s="65"/>
      <c r="MFS144" s="65"/>
      <c r="MFT144" s="65"/>
      <c r="MFU144" s="65"/>
      <c r="MFV144" s="65"/>
      <c r="MFW144" s="65"/>
      <c r="MFX144" s="65"/>
      <c r="MFY144" s="65"/>
      <c r="MFZ144" s="65"/>
      <c r="MGA144" s="65"/>
      <c r="MGB144" s="65"/>
      <c r="MGC144" s="65"/>
      <c r="MGD144" s="65"/>
      <c r="MGE144" s="65"/>
      <c r="MGF144" s="65"/>
      <c r="MGG144" s="65"/>
      <c r="MGH144" s="65"/>
      <c r="MGI144" s="65"/>
      <c r="MGJ144" s="65"/>
      <c r="MGK144" s="65"/>
      <c r="MGL144" s="65"/>
      <c r="MGM144" s="65"/>
      <c r="MGN144" s="65"/>
      <c r="MGO144" s="65"/>
      <c r="MGP144" s="65"/>
      <c r="MGQ144" s="65"/>
      <c r="MGR144" s="65"/>
      <c r="MGS144" s="65"/>
      <c r="MGT144" s="65"/>
      <c r="MGU144" s="65"/>
      <c r="MGV144" s="65"/>
      <c r="MGW144" s="65"/>
      <c r="MGX144" s="65"/>
      <c r="MGY144" s="65"/>
      <c r="MGZ144" s="65"/>
      <c r="MHA144" s="65"/>
      <c r="MHB144" s="65"/>
      <c r="MHC144" s="65"/>
      <c r="MHD144" s="65"/>
      <c r="MHE144" s="65"/>
      <c r="MHF144" s="65"/>
      <c r="MHG144" s="65"/>
      <c r="MHH144" s="65"/>
      <c r="MHI144" s="65"/>
      <c r="MHJ144" s="65"/>
      <c r="MHK144" s="65"/>
      <c r="MHL144" s="65"/>
      <c r="MHM144" s="65"/>
      <c r="MHN144" s="65"/>
      <c r="MHO144" s="65"/>
      <c r="MHP144" s="65"/>
      <c r="MHQ144" s="65"/>
      <c r="MHR144" s="65"/>
      <c r="MHS144" s="65"/>
      <c r="MHT144" s="65"/>
      <c r="MHU144" s="65"/>
      <c r="MHV144" s="65"/>
      <c r="MHW144" s="65"/>
      <c r="MHX144" s="65"/>
      <c r="MHY144" s="65"/>
      <c r="MHZ144" s="65"/>
      <c r="MIA144" s="65"/>
      <c r="MIB144" s="65"/>
      <c r="MIC144" s="65"/>
      <c r="MID144" s="65"/>
      <c r="MIE144" s="65"/>
      <c r="MIF144" s="65"/>
      <c r="MIG144" s="65"/>
      <c r="MIH144" s="65"/>
      <c r="MII144" s="65"/>
      <c r="MIJ144" s="65"/>
      <c r="MIK144" s="65"/>
      <c r="MIL144" s="65"/>
      <c r="MIM144" s="65"/>
      <c r="MIN144" s="65"/>
      <c r="MIO144" s="65"/>
      <c r="MIP144" s="65"/>
      <c r="MIQ144" s="65"/>
      <c r="MIR144" s="65"/>
      <c r="MIS144" s="65"/>
      <c r="MIT144" s="65"/>
      <c r="MIU144" s="65"/>
      <c r="MIV144" s="65"/>
      <c r="MIW144" s="65"/>
      <c r="MIX144" s="65"/>
      <c r="MIY144" s="65"/>
      <c r="MIZ144" s="65"/>
      <c r="MJA144" s="65"/>
      <c r="MJB144" s="65"/>
      <c r="MJC144" s="65"/>
      <c r="MJD144" s="65"/>
      <c r="MJE144" s="65"/>
      <c r="MJF144" s="65"/>
      <c r="MJG144" s="65"/>
      <c r="MJH144" s="65"/>
      <c r="MJI144" s="65"/>
      <c r="MJJ144" s="65"/>
      <c r="MJK144" s="65"/>
      <c r="MJL144" s="65"/>
      <c r="MJM144" s="65"/>
      <c r="MJN144" s="65"/>
      <c r="MJO144" s="65"/>
      <c r="MJP144" s="65"/>
      <c r="MJQ144" s="65"/>
      <c r="MJR144" s="65"/>
      <c r="MJS144" s="65"/>
      <c r="MJT144" s="65"/>
      <c r="MJU144" s="65"/>
      <c r="MJV144" s="65"/>
      <c r="MJW144" s="65"/>
      <c r="MJX144" s="65"/>
      <c r="MJY144" s="65"/>
      <c r="MJZ144" s="65"/>
      <c r="MKA144" s="65"/>
      <c r="MKB144" s="65"/>
      <c r="MKC144" s="65"/>
      <c r="MKD144" s="65"/>
      <c r="MKE144" s="65"/>
      <c r="MKF144" s="65"/>
      <c r="MKG144" s="65"/>
      <c r="MKH144" s="65"/>
      <c r="MKI144" s="65"/>
      <c r="MKJ144" s="65"/>
      <c r="MKK144" s="65"/>
      <c r="MKL144" s="65"/>
      <c r="MKM144" s="65"/>
      <c r="MKN144" s="65"/>
      <c r="MKO144" s="65"/>
      <c r="MKP144" s="65"/>
      <c r="MKQ144" s="65"/>
      <c r="MKR144" s="65"/>
      <c r="MKS144" s="65"/>
      <c r="MKT144" s="65"/>
      <c r="MKU144" s="65"/>
      <c r="MKV144" s="65"/>
      <c r="MKW144" s="65"/>
      <c r="MKX144" s="65"/>
      <c r="MKY144" s="65"/>
      <c r="MKZ144" s="65"/>
      <c r="MLA144" s="65"/>
      <c r="MLB144" s="65"/>
      <c r="MLC144" s="65"/>
      <c r="MLD144" s="65"/>
      <c r="MLE144" s="65"/>
      <c r="MLF144" s="65"/>
      <c r="MLG144" s="65"/>
      <c r="MLH144" s="65"/>
      <c r="MLI144" s="65"/>
      <c r="MLJ144" s="65"/>
      <c r="MLK144" s="65"/>
      <c r="MLL144" s="65"/>
      <c r="MLM144" s="65"/>
      <c r="MLN144" s="65"/>
      <c r="MLO144" s="65"/>
      <c r="MLP144" s="65"/>
      <c r="MLQ144" s="65"/>
      <c r="MLR144" s="65"/>
      <c r="MLS144" s="65"/>
      <c r="MLT144" s="65"/>
      <c r="MLU144" s="65"/>
      <c r="MLV144" s="65"/>
      <c r="MLW144" s="65"/>
      <c r="MLX144" s="65"/>
      <c r="MLY144" s="65"/>
      <c r="MLZ144" s="65"/>
      <c r="MMA144" s="65"/>
      <c r="MMB144" s="65"/>
      <c r="MMC144" s="65"/>
      <c r="MMD144" s="65"/>
      <c r="MME144" s="65"/>
      <c r="MMF144" s="65"/>
      <c r="MMG144" s="65"/>
      <c r="MMH144" s="65"/>
      <c r="MMI144" s="65"/>
      <c r="MMJ144" s="65"/>
      <c r="MMK144" s="65"/>
      <c r="MML144" s="65"/>
      <c r="MMM144" s="65"/>
      <c r="MMN144" s="65"/>
      <c r="MMO144" s="65"/>
      <c r="MMP144" s="65"/>
      <c r="MMQ144" s="65"/>
      <c r="MMR144" s="65"/>
      <c r="MMS144" s="65"/>
      <c r="MMT144" s="65"/>
      <c r="MMU144" s="65"/>
      <c r="MMV144" s="65"/>
      <c r="MMW144" s="65"/>
      <c r="MMX144" s="65"/>
      <c r="MMY144" s="65"/>
      <c r="MMZ144" s="65"/>
      <c r="MNA144" s="65"/>
      <c r="MNB144" s="65"/>
      <c r="MNC144" s="65"/>
      <c r="MND144" s="65"/>
      <c r="MNE144" s="65"/>
      <c r="MNF144" s="65"/>
      <c r="MNG144" s="65"/>
      <c r="MNH144" s="65"/>
      <c r="MNI144" s="65"/>
      <c r="MNJ144" s="65"/>
      <c r="MNK144" s="65"/>
      <c r="MNL144" s="65"/>
      <c r="MNM144" s="65"/>
      <c r="MNN144" s="65"/>
      <c r="MNO144" s="65"/>
      <c r="MNP144" s="65"/>
      <c r="MNQ144" s="65"/>
      <c r="MNR144" s="65"/>
      <c r="MNS144" s="65"/>
      <c r="MNT144" s="65"/>
      <c r="MNU144" s="65"/>
      <c r="MNV144" s="65"/>
      <c r="MNW144" s="65"/>
      <c r="MNX144" s="65"/>
      <c r="MNY144" s="65"/>
      <c r="MNZ144" s="65"/>
      <c r="MOA144" s="65"/>
      <c r="MOB144" s="65"/>
      <c r="MOC144" s="65"/>
      <c r="MOD144" s="65"/>
      <c r="MOE144" s="65"/>
      <c r="MOF144" s="65"/>
      <c r="MOG144" s="65"/>
      <c r="MOH144" s="65"/>
      <c r="MOI144" s="65"/>
      <c r="MOJ144" s="65"/>
      <c r="MOK144" s="65"/>
      <c r="MOL144" s="65"/>
      <c r="MOM144" s="65"/>
      <c r="MON144" s="65"/>
      <c r="MOO144" s="65"/>
      <c r="MOP144" s="65"/>
      <c r="MOQ144" s="65"/>
      <c r="MOR144" s="65"/>
      <c r="MOS144" s="65"/>
      <c r="MOT144" s="65"/>
      <c r="MOU144" s="65"/>
      <c r="MOV144" s="65"/>
      <c r="MOW144" s="65"/>
      <c r="MOX144" s="65"/>
      <c r="MOY144" s="65"/>
      <c r="MOZ144" s="65"/>
      <c r="MPA144" s="65"/>
      <c r="MPB144" s="65"/>
      <c r="MPC144" s="65"/>
      <c r="MPD144" s="65"/>
      <c r="MPE144" s="65"/>
      <c r="MPF144" s="65"/>
      <c r="MPG144" s="65"/>
      <c r="MPH144" s="65"/>
      <c r="MPI144" s="65"/>
      <c r="MPJ144" s="65"/>
      <c r="MPK144" s="65"/>
      <c r="MPL144" s="65"/>
      <c r="MPM144" s="65"/>
      <c r="MPN144" s="65"/>
      <c r="MPO144" s="65"/>
      <c r="MPP144" s="65"/>
      <c r="MPQ144" s="65"/>
      <c r="MPR144" s="65"/>
      <c r="MPS144" s="65"/>
      <c r="MPT144" s="65"/>
      <c r="MPU144" s="65"/>
      <c r="MPV144" s="65"/>
      <c r="MPW144" s="65"/>
      <c r="MPX144" s="65"/>
      <c r="MPY144" s="65"/>
      <c r="MPZ144" s="65"/>
      <c r="MQA144" s="65"/>
      <c r="MQB144" s="65"/>
      <c r="MQC144" s="65"/>
      <c r="MQD144" s="65"/>
      <c r="MQE144" s="65"/>
      <c r="MQF144" s="65"/>
      <c r="MQG144" s="65"/>
      <c r="MQH144" s="65"/>
      <c r="MQI144" s="65"/>
      <c r="MQJ144" s="65"/>
      <c r="MQK144" s="65"/>
      <c r="MQL144" s="65"/>
      <c r="MQM144" s="65"/>
      <c r="MQN144" s="65"/>
      <c r="MQO144" s="65"/>
      <c r="MQP144" s="65"/>
      <c r="MQQ144" s="65"/>
      <c r="MQR144" s="65"/>
      <c r="MQS144" s="65"/>
      <c r="MQT144" s="65"/>
      <c r="MQU144" s="65"/>
      <c r="MQV144" s="65"/>
      <c r="MQW144" s="65"/>
      <c r="MQX144" s="65"/>
      <c r="MQY144" s="65"/>
      <c r="MQZ144" s="65"/>
      <c r="MRA144" s="65"/>
      <c r="MRB144" s="65"/>
      <c r="MRC144" s="65"/>
      <c r="MRD144" s="65"/>
      <c r="MRE144" s="65"/>
      <c r="MRF144" s="65"/>
      <c r="MRG144" s="65"/>
      <c r="MRH144" s="65"/>
      <c r="MRI144" s="65"/>
      <c r="MRJ144" s="65"/>
      <c r="MRK144" s="65"/>
      <c r="MRL144" s="65"/>
      <c r="MRM144" s="65"/>
      <c r="MRN144" s="65"/>
      <c r="MRO144" s="65"/>
      <c r="MRP144" s="65"/>
      <c r="MRQ144" s="65"/>
      <c r="MRR144" s="65"/>
      <c r="MRS144" s="65"/>
      <c r="MRT144" s="65"/>
      <c r="MRU144" s="65"/>
      <c r="MRV144" s="65"/>
      <c r="MRW144" s="65"/>
      <c r="MRX144" s="65"/>
      <c r="MRY144" s="65"/>
      <c r="MRZ144" s="65"/>
      <c r="MSA144" s="65"/>
      <c r="MSB144" s="65"/>
      <c r="MSC144" s="65"/>
      <c r="MSD144" s="65"/>
      <c r="MSE144" s="65"/>
      <c r="MSF144" s="65"/>
      <c r="MSG144" s="65"/>
      <c r="MSH144" s="65"/>
      <c r="MSI144" s="65"/>
      <c r="MSJ144" s="65"/>
      <c r="MSK144" s="65"/>
      <c r="MSL144" s="65"/>
      <c r="MSM144" s="65"/>
      <c r="MSN144" s="65"/>
      <c r="MSO144" s="65"/>
      <c r="MSP144" s="65"/>
      <c r="MSQ144" s="65"/>
      <c r="MSR144" s="65"/>
      <c r="MSS144" s="65"/>
      <c r="MST144" s="65"/>
      <c r="MSU144" s="65"/>
      <c r="MSV144" s="65"/>
      <c r="MSW144" s="65"/>
      <c r="MSX144" s="65"/>
      <c r="MSY144" s="65"/>
      <c r="MSZ144" s="65"/>
      <c r="MTA144" s="65"/>
      <c r="MTB144" s="65"/>
      <c r="MTC144" s="65"/>
      <c r="MTD144" s="65"/>
      <c r="MTE144" s="65"/>
      <c r="MTF144" s="65"/>
      <c r="MTG144" s="65"/>
      <c r="MTH144" s="65"/>
      <c r="MTI144" s="65"/>
      <c r="MTJ144" s="65"/>
      <c r="MTK144" s="65"/>
      <c r="MTL144" s="65"/>
      <c r="MTM144" s="65"/>
      <c r="MTN144" s="65"/>
      <c r="MTO144" s="65"/>
      <c r="MTP144" s="65"/>
      <c r="MTQ144" s="65"/>
      <c r="MTR144" s="65"/>
      <c r="MTS144" s="65"/>
      <c r="MTT144" s="65"/>
      <c r="MTU144" s="65"/>
      <c r="MTV144" s="65"/>
      <c r="MTW144" s="65"/>
      <c r="MTX144" s="65"/>
      <c r="MTY144" s="65"/>
      <c r="MTZ144" s="65"/>
      <c r="MUA144" s="65"/>
      <c r="MUB144" s="65"/>
      <c r="MUC144" s="65"/>
      <c r="MUD144" s="65"/>
      <c r="MUE144" s="65"/>
      <c r="MUF144" s="65"/>
      <c r="MUG144" s="65"/>
      <c r="MUH144" s="65"/>
      <c r="MUI144" s="65"/>
      <c r="MUJ144" s="65"/>
      <c r="MUK144" s="65"/>
      <c r="MUL144" s="65"/>
      <c r="MUM144" s="65"/>
      <c r="MUN144" s="65"/>
      <c r="MUO144" s="65"/>
      <c r="MUP144" s="65"/>
      <c r="MUQ144" s="65"/>
      <c r="MUR144" s="65"/>
      <c r="MUS144" s="65"/>
      <c r="MUT144" s="65"/>
      <c r="MUU144" s="65"/>
      <c r="MUV144" s="65"/>
      <c r="MUW144" s="65"/>
      <c r="MUX144" s="65"/>
      <c r="MUY144" s="65"/>
      <c r="MUZ144" s="65"/>
      <c r="MVA144" s="65"/>
      <c r="MVB144" s="65"/>
      <c r="MVC144" s="65"/>
      <c r="MVD144" s="65"/>
      <c r="MVE144" s="65"/>
      <c r="MVF144" s="65"/>
      <c r="MVG144" s="65"/>
      <c r="MVH144" s="65"/>
      <c r="MVI144" s="65"/>
      <c r="MVJ144" s="65"/>
      <c r="MVK144" s="65"/>
      <c r="MVL144" s="65"/>
      <c r="MVM144" s="65"/>
      <c r="MVN144" s="65"/>
      <c r="MVO144" s="65"/>
      <c r="MVP144" s="65"/>
      <c r="MVQ144" s="65"/>
      <c r="MVR144" s="65"/>
      <c r="MVS144" s="65"/>
      <c r="MVT144" s="65"/>
      <c r="MVU144" s="65"/>
      <c r="MVV144" s="65"/>
      <c r="MVW144" s="65"/>
      <c r="MVX144" s="65"/>
      <c r="MVY144" s="65"/>
      <c r="MVZ144" s="65"/>
      <c r="MWA144" s="65"/>
      <c r="MWB144" s="65"/>
      <c r="MWC144" s="65"/>
      <c r="MWD144" s="65"/>
      <c r="MWE144" s="65"/>
      <c r="MWF144" s="65"/>
      <c r="MWG144" s="65"/>
      <c r="MWH144" s="65"/>
      <c r="MWI144" s="65"/>
      <c r="MWJ144" s="65"/>
      <c r="MWK144" s="65"/>
      <c r="MWL144" s="65"/>
      <c r="MWM144" s="65"/>
      <c r="MWN144" s="65"/>
      <c r="MWO144" s="65"/>
      <c r="MWP144" s="65"/>
      <c r="MWQ144" s="65"/>
      <c r="MWR144" s="65"/>
      <c r="MWS144" s="65"/>
      <c r="MWT144" s="65"/>
      <c r="MWU144" s="65"/>
      <c r="MWV144" s="65"/>
      <c r="MWW144" s="65"/>
      <c r="MWX144" s="65"/>
      <c r="MWY144" s="65"/>
      <c r="MWZ144" s="65"/>
      <c r="MXA144" s="65"/>
      <c r="MXB144" s="65"/>
      <c r="MXC144" s="65"/>
      <c r="MXD144" s="65"/>
      <c r="MXE144" s="65"/>
      <c r="MXF144" s="65"/>
      <c r="MXG144" s="65"/>
      <c r="MXH144" s="65"/>
      <c r="MXI144" s="65"/>
      <c r="MXJ144" s="65"/>
      <c r="MXK144" s="65"/>
      <c r="MXL144" s="65"/>
      <c r="MXM144" s="65"/>
      <c r="MXN144" s="65"/>
      <c r="MXO144" s="65"/>
      <c r="MXP144" s="65"/>
      <c r="MXQ144" s="65"/>
      <c r="MXR144" s="65"/>
      <c r="MXS144" s="65"/>
      <c r="MXT144" s="65"/>
      <c r="MXU144" s="65"/>
      <c r="MXV144" s="65"/>
      <c r="MXW144" s="65"/>
      <c r="MXX144" s="65"/>
      <c r="MXY144" s="65"/>
      <c r="MXZ144" s="65"/>
      <c r="MYA144" s="65"/>
      <c r="MYB144" s="65"/>
      <c r="MYC144" s="65"/>
      <c r="MYD144" s="65"/>
      <c r="MYE144" s="65"/>
      <c r="MYF144" s="65"/>
      <c r="MYG144" s="65"/>
      <c r="MYH144" s="65"/>
      <c r="MYI144" s="65"/>
      <c r="MYJ144" s="65"/>
      <c r="MYK144" s="65"/>
      <c r="MYL144" s="65"/>
      <c r="MYM144" s="65"/>
      <c r="MYN144" s="65"/>
      <c r="MYO144" s="65"/>
      <c r="MYP144" s="65"/>
      <c r="MYQ144" s="65"/>
      <c r="MYR144" s="65"/>
      <c r="MYS144" s="65"/>
      <c r="MYT144" s="65"/>
      <c r="MYU144" s="65"/>
      <c r="MYV144" s="65"/>
      <c r="MYW144" s="65"/>
      <c r="MYX144" s="65"/>
      <c r="MYY144" s="65"/>
      <c r="MYZ144" s="65"/>
      <c r="MZA144" s="65"/>
      <c r="MZB144" s="65"/>
      <c r="MZC144" s="65"/>
      <c r="MZD144" s="65"/>
      <c r="MZE144" s="65"/>
      <c r="MZF144" s="65"/>
      <c r="MZG144" s="65"/>
      <c r="MZH144" s="65"/>
      <c r="MZI144" s="65"/>
      <c r="MZJ144" s="65"/>
      <c r="MZK144" s="65"/>
      <c r="MZL144" s="65"/>
      <c r="MZM144" s="65"/>
      <c r="MZN144" s="65"/>
      <c r="MZO144" s="65"/>
      <c r="MZP144" s="65"/>
      <c r="MZQ144" s="65"/>
      <c r="MZR144" s="65"/>
      <c r="MZS144" s="65"/>
      <c r="MZT144" s="65"/>
      <c r="MZU144" s="65"/>
      <c r="MZV144" s="65"/>
      <c r="MZW144" s="65"/>
      <c r="MZX144" s="65"/>
      <c r="MZY144" s="65"/>
      <c r="MZZ144" s="65"/>
      <c r="NAA144" s="65"/>
      <c r="NAB144" s="65"/>
      <c r="NAC144" s="65"/>
      <c r="NAD144" s="65"/>
      <c r="NAE144" s="65"/>
      <c r="NAF144" s="65"/>
      <c r="NAG144" s="65"/>
      <c r="NAH144" s="65"/>
      <c r="NAI144" s="65"/>
      <c r="NAJ144" s="65"/>
      <c r="NAK144" s="65"/>
      <c r="NAL144" s="65"/>
      <c r="NAM144" s="65"/>
      <c r="NAN144" s="65"/>
      <c r="NAO144" s="65"/>
      <c r="NAP144" s="65"/>
      <c r="NAQ144" s="65"/>
      <c r="NAR144" s="65"/>
      <c r="NAS144" s="65"/>
      <c r="NAT144" s="65"/>
      <c r="NAU144" s="65"/>
      <c r="NAV144" s="65"/>
      <c r="NAW144" s="65"/>
      <c r="NAX144" s="65"/>
      <c r="NAY144" s="65"/>
      <c r="NAZ144" s="65"/>
      <c r="NBA144" s="65"/>
      <c r="NBB144" s="65"/>
      <c r="NBC144" s="65"/>
      <c r="NBD144" s="65"/>
      <c r="NBE144" s="65"/>
      <c r="NBF144" s="65"/>
      <c r="NBG144" s="65"/>
      <c r="NBH144" s="65"/>
      <c r="NBI144" s="65"/>
      <c r="NBJ144" s="65"/>
      <c r="NBK144" s="65"/>
      <c r="NBL144" s="65"/>
      <c r="NBM144" s="65"/>
      <c r="NBN144" s="65"/>
      <c r="NBO144" s="65"/>
      <c r="NBP144" s="65"/>
      <c r="NBQ144" s="65"/>
      <c r="NBR144" s="65"/>
      <c r="NBS144" s="65"/>
      <c r="NBT144" s="65"/>
      <c r="NBU144" s="65"/>
      <c r="NBV144" s="65"/>
      <c r="NBW144" s="65"/>
      <c r="NBX144" s="65"/>
      <c r="NBY144" s="65"/>
      <c r="NBZ144" s="65"/>
      <c r="NCA144" s="65"/>
      <c r="NCB144" s="65"/>
      <c r="NCC144" s="65"/>
      <c r="NCD144" s="65"/>
      <c r="NCE144" s="65"/>
      <c r="NCF144" s="65"/>
      <c r="NCG144" s="65"/>
      <c r="NCH144" s="65"/>
      <c r="NCI144" s="65"/>
      <c r="NCJ144" s="65"/>
      <c r="NCK144" s="65"/>
      <c r="NCL144" s="65"/>
      <c r="NCM144" s="65"/>
      <c r="NCN144" s="65"/>
      <c r="NCO144" s="65"/>
      <c r="NCP144" s="65"/>
      <c r="NCQ144" s="65"/>
      <c r="NCR144" s="65"/>
      <c r="NCS144" s="65"/>
      <c r="NCT144" s="65"/>
      <c r="NCU144" s="65"/>
      <c r="NCV144" s="65"/>
      <c r="NCW144" s="65"/>
      <c r="NCX144" s="65"/>
      <c r="NCY144" s="65"/>
      <c r="NCZ144" s="65"/>
      <c r="NDA144" s="65"/>
      <c r="NDB144" s="65"/>
      <c r="NDC144" s="65"/>
      <c r="NDD144" s="65"/>
      <c r="NDE144" s="65"/>
      <c r="NDF144" s="65"/>
      <c r="NDG144" s="65"/>
      <c r="NDH144" s="65"/>
      <c r="NDI144" s="65"/>
      <c r="NDJ144" s="65"/>
      <c r="NDK144" s="65"/>
      <c r="NDL144" s="65"/>
      <c r="NDM144" s="65"/>
      <c r="NDN144" s="65"/>
      <c r="NDO144" s="65"/>
      <c r="NDP144" s="65"/>
      <c r="NDQ144" s="65"/>
      <c r="NDR144" s="65"/>
      <c r="NDS144" s="65"/>
      <c r="NDT144" s="65"/>
      <c r="NDU144" s="65"/>
      <c r="NDV144" s="65"/>
      <c r="NDW144" s="65"/>
      <c r="NDX144" s="65"/>
      <c r="NDY144" s="65"/>
      <c r="NDZ144" s="65"/>
      <c r="NEA144" s="65"/>
      <c r="NEB144" s="65"/>
      <c r="NEC144" s="65"/>
      <c r="NED144" s="65"/>
      <c r="NEE144" s="65"/>
      <c r="NEF144" s="65"/>
      <c r="NEG144" s="65"/>
      <c r="NEH144" s="65"/>
      <c r="NEI144" s="65"/>
      <c r="NEJ144" s="65"/>
      <c r="NEK144" s="65"/>
      <c r="NEL144" s="65"/>
      <c r="NEM144" s="65"/>
      <c r="NEN144" s="65"/>
      <c r="NEO144" s="65"/>
      <c r="NEP144" s="65"/>
      <c r="NEQ144" s="65"/>
      <c r="NER144" s="65"/>
      <c r="NES144" s="65"/>
      <c r="NET144" s="65"/>
      <c r="NEU144" s="65"/>
      <c r="NEV144" s="65"/>
      <c r="NEW144" s="65"/>
      <c r="NEX144" s="65"/>
      <c r="NEY144" s="65"/>
      <c r="NEZ144" s="65"/>
      <c r="NFA144" s="65"/>
      <c r="NFB144" s="65"/>
      <c r="NFC144" s="65"/>
      <c r="NFD144" s="65"/>
      <c r="NFE144" s="65"/>
      <c r="NFF144" s="65"/>
      <c r="NFG144" s="65"/>
      <c r="NFH144" s="65"/>
      <c r="NFI144" s="65"/>
      <c r="NFJ144" s="65"/>
      <c r="NFK144" s="65"/>
      <c r="NFL144" s="65"/>
      <c r="NFM144" s="65"/>
      <c r="NFN144" s="65"/>
      <c r="NFO144" s="65"/>
      <c r="NFP144" s="65"/>
      <c r="NFQ144" s="65"/>
      <c r="NFR144" s="65"/>
      <c r="NFS144" s="65"/>
      <c r="NFT144" s="65"/>
      <c r="NFU144" s="65"/>
      <c r="NFV144" s="65"/>
      <c r="NFW144" s="65"/>
      <c r="NFX144" s="65"/>
      <c r="NFY144" s="65"/>
      <c r="NFZ144" s="65"/>
      <c r="NGA144" s="65"/>
      <c r="NGB144" s="65"/>
      <c r="NGC144" s="65"/>
      <c r="NGD144" s="65"/>
      <c r="NGE144" s="65"/>
      <c r="NGF144" s="65"/>
      <c r="NGG144" s="65"/>
      <c r="NGH144" s="65"/>
      <c r="NGI144" s="65"/>
      <c r="NGJ144" s="65"/>
      <c r="NGK144" s="65"/>
      <c r="NGL144" s="65"/>
      <c r="NGM144" s="65"/>
      <c r="NGN144" s="65"/>
      <c r="NGO144" s="65"/>
      <c r="NGP144" s="65"/>
      <c r="NGQ144" s="65"/>
      <c r="NGR144" s="65"/>
      <c r="NGS144" s="65"/>
      <c r="NGT144" s="65"/>
      <c r="NGU144" s="65"/>
      <c r="NGV144" s="65"/>
      <c r="NGW144" s="65"/>
      <c r="NGX144" s="65"/>
      <c r="NGY144" s="65"/>
      <c r="NGZ144" s="65"/>
      <c r="NHA144" s="65"/>
      <c r="NHB144" s="65"/>
      <c r="NHC144" s="65"/>
      <c r="NHD144" s="65"/>
      <c r="NHE144" s="65"/>
      <c r="NHF144" s="65"/>
      <c r="NHG144" s="65"/>
      <c r="NHH144" s="65"/>
      <c r="NHI144" s="65"/>
      <c r="NHJ144" s="65"/>
      <c r="NHK144" s="65"/>
      <c r="NHL144" s="65"/>
      <c r="NHM144" s="65"/>
      <c r="NHN144" s="65"/>
      <c r="NHO144" s="65"/>
      <c r="NHP144" s="65"/>
      <c r="NHQ144" s="65"/>
      <c r="NHR144" s="65"/>
      <c r="NHS144" s="65"/>
      <c r="NHT144" s="65"/>
      <c r="NHU144" s="65"/>
      <c r="NHV144" s="65"/>
      <c r="NHW144" s="65"/>
      <c r="NHX144" s="65"/>
      <c r="NHY144" s="65"/>
      <c r="NHZ144" s="65"/>
      <c r="NIA144" s="65"/>
      <c r="NIB144" s="65"/>
      <c r="NIC144" s="65"/>
      <c r="NID144" s="65"/>
      <c r="NIE144" s="65"/>
      <c r="NIF144" s="65"/>
      <c r="NIG144" s="65"/>
      <c r="NIH144" s="65"/>
      <c r="NII144" s="65"/>
      <c r="NIJ144" s="65"/>
      <c r="NIK144" s="65"/>
      <c r="NIL144" s="65"/>
      <c r="NIM144" s="65"/>
      <c r="NIN144" s="65"/>
      <c r="NIO144" s="65"/>
      <c r="NIP144" s="65"/>
      <c r="NIQ144" s="65"/>
      <c r="NIR144" s="65"/>
      <c r="NIS144" s="65"/>
      <c r="NIT144" s="65"/>
      <c r="NIU144" s="65"/>
      <c r="NIV144" s="65"/>
      <c r="NIW144" s="65"/>
      <c r="NIX144" s="65"/>
      <c r="NIY144" s="65"/>
      <c r="NIZ144" s="65"/>
      <c r="NJA144" s="65"/>
      <c r="NJB144" s="65"/>
      <c r="NJC144" s="65"/>
      <c r="NJD144" s="65"/>
      <c r="NJE144" s="65"/>
      <c r="NJF144" s="65"/>
      <c r="NJG144" s="65"/>
      <c r="NJH144" s="65"/>
      <c r="NJI144" s="65"/>
      <c r="NJJ144" s="65"/>
      <c r="NJK144" s="65"/>
      <c r="NJL144" s="65"/>
      <c r="NJM144" s="65"/>
      <c r="NJN144" s="65"/>
      <c r="NJO144" s="65"/>
      <c r="NJP144" s="65"/>
      <c r="NJQ144" s="65"/>
      <c r="NJR144" s="65"/>
      <c r="NJS144" s="65"/>
      <c r="NJT144" s="65"/>
      <c r="NJU144" s="65"/>
      <c r="NJV144" s="65"/>
      <c r="NJW144" s="65"/>
      <c r="NJX144" s="65"/>
      <c r="NJY144" s="65"/>
      <c r="NJZ144" s="65"/>
      <c r="NKA144" s="65"/>
      <c r="NKB144" s="65"/>
      <c r="NKC144" s="65"/>
      <c r="NKD144" s="65"/>
      <c r="NKE144" s="65"/>
      <c r="NKF144" s="65"/>
      <c r="NKG144" s="65"/>
      <c r="NKH144" s="65"/>
      <c r="NKI144" s="65"/>
      <c r="NKJ144" s="65"/>
      <c r="NKK144" s="65"/>
      <c r="NKL144" s="65"/>
      <c r="NKM144" s="65"/>
      <c r="NKN144" s="65"/>
      <c r="NKO144" s="65"/>
      <c r="NKP144" s="65"/>
      <c r="NKQ144" s="65"/>
      <c r="NKR144" s="65"/>
      <c r="NKS144" s="65"/>
      <c r="NKT144" s="65"/>
      <c r="NKU144" s="65"/>
      <c r="NKV144" s="65"/>
      <c r="NKW144" s="65"/>
      <c r="NKX144" s="65"/>
      <c r="NKY144" s="65"/>
      <c r="NKZ144" s="65"/>
      <c r="NLA144" s="65"/>
      <c r="NLB144" s="65"/>
      <c r="NLC144" s="65"/>
      <c r="NLD144" s="65"/>
      <c r="NLE144" s="65"/>
      <c r="NLF144" s="65"/>
      <c r="NLG144" s="65"/>
      <c r="NLH144" s="65"/>
      <c r="NLI144" s="65"/>
      <c r="NLJ144" s="65"/>
      <c r="NLK144" s="65"/>
      <c r="NLL144" s="65"/>
      <c r="NLM144" s="65"/>
      <c r="NLN144" s="65"/>
      <c r="NLO144" s="65"/>
      <c r="NLP144" s="65"/>
      <c r="NLQ144" s="65"/>
      <c r="NLR144" s="65"/>
      <c r="NLS144" s="65"/>
      <c r="NLT144" s="65"/>
      <c r="NLU144" s="65"/>
      <c r="NLV144" s="65"/>
      <c r="NLW144" s="65"/>
      <c r="NLX144" s="65"/>
      <c r="NLY144" s="65"/>
      <c r="NLZ144" s="65"/>
      <c r="NMA144" s="65"/>
      <c r="NMB144" s="65"/>
      <c r="NMC144" s="65"/>
      <c r="NMD144" s="65"/>
      <c r="NME144" s="65"/>
      <c r="NMF144" s="65"/>
      <c r="NMG144" s="65"/>
      <c r="NMH144" s="65"/>
      <c r="NMI144" s="65"/>
      <c r="NMJ144" s="65"/>
      <c r="NMK144" s="65"/>
      <c r="NML144" s="65"/>
      <c r="NMM144" s="65"/>
      <c r="NMN144" s="65"/>
      <c r="NMO144" s="65"/>
      <c r="NMP144" s="65"/>
      <c r="NMQ144" s="65"/>
      <c r="NMR144" s="65"/>
      <c r="NMS144" s="65"/>
      <c r="NMT144" s="65"/>
      <c r="NMU144" s="65"/>
      <c r="NMV144" s="65"/>
      <c r="NMW144" s="65"/>
      <c r="NMX144" s="65"/>
      <c r="NMY144" s="65"/>
      <c r="NMZ144" s="65"/>
      <c r="NNA144" s="65"/>
      <c r="NNB144" s="65"/>
      <c r="NNC144" s="65"/>
      <c r="NND144" s="65"/>
      <c r="NNE144" s="65"/>
      <c r="NNF144" s="65"/>
      <c r="NNG144" s="65"/>
      <c r="NNH144" s="65"/>
      <c r="NNI144" s="65"/>
      <c r="NNJ144" s="65"/>
      <c r="NNK144" s="65"/>
      <c r="NNL144" s="65"/>
      <c r="NNM144" s="65"/>
      <c r="NNN144" s="65"/>
      <c r="NNO144" s="65"/>
      <c r="NNP144" s="65"/>
      <c r="NNQ144" s="65"/>
      <c r="NNR144" s="65"/>
      <c r="NNS144" s="65"/>
      <c r="NNT144" s="65"/>
      <c r="NNU144" s="65"/>
      <c r="NNV144" s="65"/>
      <c r="NNW144" s="65"/>
      <c r="NNX144" s="65"/>
      <c r="NNY144" s="65"/>
      <c r="NNZ144" s="65"/>
      <c r="NOA144" s="65"/>
      <c r="NOB144" s="65"/>
      <c r="NOC144" s="65"/>
      <c r="NOD144" s="65"/>
      <c r="NOE144" s="65"/>
      <c r="NOF144" s="65"/>
      <c r="NOG144" s="65"/>
      <c r="NOH144" s="65"/>
      <c r="NOI144" s="65"/>
      <c r="NOJ144" s="65"/>
      <c r="NOK144" s="65"/>
      <c r="NOL144" s="65"/>
      <c r="NOM144" s="65"/>
      <c r="NON144" s="65"/>
      <c r="NOO144" s="65"/>
      <c r="NOP144" s="65"/>
      <c r="NOQ144" s="65"/>
      <c r="NOR144" s="65"/>
      <c r="NOS144" s="65"/>
      <c r="NOT144" s="65"/>
      <c r="NOU144" s="65"/>
      <c r="NOV144" s="65"/>
      <c r="NOW144" s="65"/>
      <c r="NOX144" s="65"/>
      <c r="NOY144" s="65"/>
      <c r="NOZ144" s="65"/>
      <c r="NPA144" s="65"/>
      <c r="NPB144" s="65"/>
      <c r="NPC144" s="65"/>
      <c r="NPD144" s="65"/>
      <c r="NPE144" s="65"/>
      <c r="NPF144" s="65"/>
      <c r="NPG144" s="65"/>
      <c r="NPH144" s="65"/>
      <c r="NPI144" s="65"/>
      <c r="NPJ144" s="65"/>
      <c r="NPK144" s="65"/>
      <c r="NPL144" s="65"/>
      <c r="NPM144" s="65"/>
      <c r="NPN144" s="65"/>
      <c r="NPO144" s="65"/>
      <c r="NPP144" s="65"/>
      <c r="NPQ144" s="65"/>
      <c r="NPR144" s="65"/>
      <c r="NPS144" s="65"/>
      <c r="NPT144" s="65"/>
      <c r="NPU144" s="65"/>
      <c r="NPV144" s="65"/>
      <c r="NPW144" s="65"/>
      <c r="NPX144" s="65"/>
      <c r="NPY144" s="65"/>
      <c r="NPZ144" s="65"/>
      <c r="NQA144" s="65"/>
      <c r="NQB144" s="65"/>
      <c r="NQC144" s="65"/>
      <c r="NQD144" s="65"/>
      <c r="NQE144" s="65"/>
      <c r="NQF144" s="65"/>
      <c r="NQG144" s="65"/>
      <c r="NQH144" s="65"/>
      <c r="NQI144" s="65"/>
      <c r="NQJ144" s="65"/>
      <c r="NQK144" s="65"/>
      <c r="NQL144" s="65"/>
      <c r="NQM144" s="65"/>
      <c r="NQN144" s="65"/>
      <c r="NQO144" s="65"/>
      <c r="NQP144" s="65"/>
      <c r="NQQ144" s="65"/>
      <c r="NQR144" s="65"/>
      <c r="NQS144" s="65"/>
      <c r="NQT144" s="65"/>
      <c r="NQU144" s="65"/>
      <c r="NQV144" s="65"/>
      <c r="NQW144" s="65"/>
      <c r="NQX144" s="65"/>
      <c r="NQY144" s="65"/>
      <c r="NQZ144" s="65"/>
      <c r="NRA144" s="65"/>
      <c r="NRB144" s="65"/>
      <c r="NRC144" s="65"/>
      <c r="NRD144" s="65"/>
      <c r="NRE144" s="65"/>
      <c r="NRF144" s="65"/>
      <c r="NRG144" s="65"/>
      <c r="NRH144" s="65"/>
      <c r="NRI144" s="65"/>
      <c r="NRJ144" s="65"/>
      <c r="NRK144" s="65"/>
      <c r="NRL144" s="65"/>
      <c r="NRM144" s="65"/>
      <c r="NRN144" s="65"/>
      <c r="NRO144" s="65"/>
      <c r="NRP144" s="65"/>
      <c r="NRQ144" s="65"/>
      <c r="NRR144" s="65"/>
      <c r="NRS144" s="65"/>
      <c r="NRT144" s="65"/>
      <c r="NRU144" s="65"/>
      <c r="NRV144" s="65"/>
      <c r="NRW144" s="65"/>
      <c r="NRX144" s="65"/>
      <c r="NRY144" s="65"/>
      <c r="NRZ144" s="65"/>
      <c r="NSA144" s="65"/>
      <c r="NSB144" s="65"/>
      <c r="NSC144" s="65"/>
      <c r="NSD144" s="65"/>
      <c r="NSE144" s="65"/>
      <c r="NSF144" s="65"/>
      <c r="NSG144" s="65"/>
      <c r="NSH144" s="65"/>
      <c r="NSI144" s="65"/>
      <c r="NSJ144" s="65"/>
      <c r="NSK144" s="65"/>
      <c r="NSL144" s="65"/>
      <c r="NSM144" s="65"/>
      <c r="NSN144" s="65"/>
      <c r="NSO144" s="65"/>
      <c r="NSP144" s="65"/>
      <c r="NSQ144" s="65"/>
      <c r="NSR144" s="65"/>
      <c r="NSS144" s="65"/>
      <c r="NST144" s="65"/>
      <c r="NSU144" s="65"/>
      <c r="NSV144" s="65"/>
      <c r="NSW144" s="65"/>
      <c r="NSX144" s="65"/>
      <c r="NSY144" s="65"/>
      <c r="NSZ144" s="65"/>
      <c r="NTA144" s="65"/>
      <c r="NTB144" s="65"/>
      <c r="NTC144" s="65"/>
      <c r="NTD144" s="65"/>
      <c r="NTE144" s="65"/>
      <c r="NTF144" s="65"/>
      <c r="NTG144" s="65"/>
      <c r="NTH144" s="65"/>
      <c r="NTI144" s="65"/>
      <c r="NTJ144" s="65"/>
      <c r="NTK144" s="65"/>
      <c r="NTL144" s="65"/>
      <c r="NTM144" s="65"/>
      <c r="NTN144" s="65"/>
      <c r="NTO144" s="65"/>
      <c r="NTP144" s="65"/>
      <c r="NTQ144" s="65"/>
      <c r="NTR144" s="65"/>
      <c r="NTS144" s="65"/>
      <c r="NTT144" s="65"/>
      <c r="NTU144" s="65"/>
      <c r="NTV144" s="65"/>
      <c r="NTW144" s="65"/>
      <c r="NTX144" s="65"/>
      <c r="NTY144" s="65"/>
      <c r="NTZ144" s="65"/>
      <c r="NUA144" s="65"/>
      <c r="NUB144" s="65"/>
      <c r="NUC144" s="65"/>
      <c r="NUD144" s="65"/>
      <c r="NUE144" s="65"/>
      <c r="NUF144" s="65"/>
      <c r="NUG144" s="65"/>
      <c r="NUH144" s="65"/>
      <c r="NUI144" s="65"/>
      <c r="NUJ144" s="65"/>
      <c r="NUK144" s="65"/>
      <c r="NUL144" s="65"/>
      <c r="NUM144" s="65"/>
      <c r="NUN144" s="65"/>
      <c r="NUO144" s="65"/>
      <c r="NUP144" s="65"/>
      <c r="NUQ144" s="65"/>
      <c r="NUR144" s="65"/>
      <c r="NUS144" s="65"/>
      <c r="NUT144" s="65"/>
      <c r="NUU144" s="65"/>
      <c r="NUV144" s="65"/>
      <c r="NUW144" s="65"/>
      <c r="NUX144" s="65"/>
      <c r="NUY144" s="65"/>
      <c r="NUZ144" s="65"/>
      <c r="NVA144" s="65"/>
      <c r="NVB144" s="65"/>
      <c r="NVC144" s="65"/>
      <c r="NVD144" s="65"/>
      <c r="NVE144" s="65"/>
      <c r="NVF144" s="65"/>
      <c r="NVG144" s="65"/>
      <c r="NVH144" s="65"/>
      <c r="NVI144" s="65"/>
      <c r="NVJ144" s="65"/>
      <c r="NVK144" s="65"/>
      <c r="NVL144" s="65"/>
      <c r="NVM144" s="65"/>
      <c r="NVN144" s="65"/>
      <c r="NVO144" s="65"/>
      <c r="NVP144" s="65"/>
      <c r="NVQ144" s="65"/>
      <c r="NVR144" s="65"/>
      <c r="NVS144" s="65"/>
      <c r="NVT144" s="65"/>
      <c r="NVU144" s="65"/>
      <c r="NVV144" s="65"/>
      <c r="NVW144" s="65"/>
      <c r="NVX144" s="65"/>
      <c r="NVY144" s="65"/>
      <c r="NVZ144" s="65"/>
      <c r="NWA144" s="65"/>
      <c r="NWB144" s="65"/>
      <c r="NWC144" s="65"/>
      <c r="NWD144" s="65"/>
      <c r="NWE144" s="65"/>
      <c r="NWF144" s="65"/>
      <c r="NWG144" s="65"/>
      <c r="NWH144" s="65"/>
      <c r="NWI144" s="65"/>
      <c r="NWJ144" s="65"/>
      <c r="NWK144" s="65"/>
      <c r="NWL144" s="65"/>
      <c r="NWM144" s="65"/>
      <c r="NWN144" s="65"/>
      <c r="NWO144" s="65"/>
      <c r="NWP144" s="65"/>
      <c r="NWQ144" s="65"/>
      <c r="NWR144" s="65"/>
      <c r="NWS144" s="65"/>
      <c r="NWT144" s="65"/>
      <c r="NWU144" s="65"/>
      <c r="NWV144" s="65"/>
      <c r="NWW144" s="65"/>
      <c r="NWX144" s="65"/>
      <c r="NWY144" s="65"/>
      <c r="NWZ144" s="65"/>
      <c r="NXA144" s="65"/>
      <c r="NXB144" s="65"/>
      <c r="NXC144" s="65"/>
      <c r="NXD144" s="65"/>
      <c r="NXE144" s="65"/>
      <c r="NXF144" s="65"/>
      <c r="NXG144" s="65"/>
      <c r="NXH144" s="65"/>
      <c r="NXI144" s="65"/>
      <c r="NXJ144" s="65"/>
      <c r="NXK144" s="65"/>
      <c r="NXL144" s="65"/>
      <c r="NXM144" s="65"/>
      <c r="NXN144" s="65"/>
      <c r="NXO144" s="65"/>
      <c r="NXP144" s="65"/>
      <c r="NXQ144" s="65"/>
      <c r="NXR144" s="65"/>
      <c r="NXS144" s="65"/>
      <c r="NXT144" s="65"/>
      <c r="NXU144" s="65"/>
      <c r="NXV144" s="65"/>
      <c r="NXW144" s="65"/>
      <c r="NXX144" s="65"/>
      <c r="NXY144" s="65"/>
      <c r="NXZ144" s="65"/>
      <c r="NYA144" s="65"/>
      <c r="NYB144" s="65"/>
      <c r="NYC144" s="65"/>
      <c r="NYD144" s="65"/>
      <c r="NYE144" s="65"/>
      <c r="NYF144" s="65"/>
      <c r="NYG144" s="65"/>
      <c r="NYH144" s="65"/>
      <c r="NYI144" s="65"/>
      <c r="NYJ144" s="65"/>
      <c r="NYK144" s="65"/>
      <c r="NYL144" s="65"/>
      <c r="NYM144" s="65"/>
      <c r="NYN144" s="65"/>
      <c r="NYO144" s="65"/>
      <c r="NYP144" s="65"/>
      <c r="NYQ144" s="65"/>
      <c r="NYR144" s="65"/>
      <c r="NYS144" s="65"/>
      <c r="NYT144" s="65"/>
      <c r="NYU144" s="65"/>
      <c r="NYV144" s="65"/>
      <c r="NYW144" s="65"/>
      <c r="NYX144" s="65"/>
      <c r="NYY144" s="65"/>
      <c r="NYZ144" s="65"/>
      <c r="NZA144" s="65"/>
      <c r="NZB144" s="65"/>
      <c r="NZC144" s="65"/>
      <c r="NZD144" s="65"/>
      <c r="NZE144" s="65"/>
      <c r="NZF144" s="65"/>
      <c r="NZG144" s="65"/>
      <c r="NZH144" s="65"/>
      <c r="NZI144" s="65"/>
      <c r="NZJ144" s="65"/>
      <c r="NZK144" s="65"/>
      <c r="NZL144" s="65"/>
      <c r="NZM144" s="65"/>
      <c r="NZN144" s="65"/>
      <c r="NZO144" s="65"/>
      <c r="NZP144" s="65"/>
      <c r="NZQ144" s="65"/>
      <c r="NZR144" s="65"/>
      <c r="NZS144" s="65"/>
      <c r="NZT144" s="65"/>
      <c r="NZU144" s="65"/>
      <c r="NZV144" s="65"/>
      <c r="NZW144" s="65"/>
      <c r="NZX144" s="65"/>
      <c r="NZY144" s="65"/>
      <c r="NZZ144" s="65"/>
      <c r="OAA144" s="65"/>
      <c r="OAB144" s="65"/>
      <c r="OAC144" s="65"/>
      <c r="OAD144" s="65"/>
      <c r="OAE144" s="65"/>
      <c r="OAF144" s="65"/>
      <c r="OAG144" s="65"/>
      <c r="OAH144" s="65"/>
      <c r="OAI144" s="65"/>
      <c r="OAJ144" s="65"/>
      <c r="OAK144" s="65"/>
      <c r="OAL144" s="65"/>
      <c r="OAM144" s="65"/>
      <c r="OAN144" s="65"/>
      <c r="OAO144" s="65"/>
      <c r="OAP144" s="65"/>
      <c r="OAQ144" s="65"/>
      <c r="OAR144" s="65"/>
      <c r="OAS144" s="65"/>
      <c r="OAT144" s="65"/>
      <c r="OAU144" s="65"/>
      <c r="OAV144" s="65"/>
      <c r="OAW144" s="65"/>
      <c r="OAX144" s="65"/>
      <c r="OAY144" s="65"/>
      <c r="OAZ144" s="65"/>
      <c r="OBA144" s="65"/>
      <c r="OBB144" s="65"/>
      <c r="OBC144" s="65"/>
      <c r="OBD144" s="65"/>
      <c r="OBE144" s="65"/>
      <c r="OBF144" s="65"/>
      <c r="OBG144" s="65"/>
      <c r="OBH144" s="65"/>
      <c r="OBI144" s="65"/>
      <c r="OBJ144" s="65"/>
      <c r="OBK144" s="65"/>
      <c r="OBL144" s="65"/>
      <c r="OBM144" s="65"/>
      <c r="OBN144" s="65"/>
      <c r="OBO144" s="65"/>
      <c r="OBP144" s="65"/>
      <c r="OBQ144" s="65"/>
      <c r="OBR144" s="65"/>
      <c r="OBS144" s="65"/>
      <c r="OBT144" s="65"/>
      <c r="OBU144" s="65"/>
      <c r="OBV144" s="65"/>
      <c r="OBW144" s="65"/>
      <c r="OBX144" s="65"/>
      <c r="OBY144" s="65"/>
      <c r="OBZ144" s="65"/>
      <c r="OCA144" s="65"/>
      <c r="OCB144" s="65"/>
      <c r="OCC144" s="65"/>
      <c r="OCD144" s="65"/>
      <c r="OCE144" s="65"/>
      <c r="OCF144" s="65"/>
      <c r="OCG144" s="65"/>
      <c r="OCH144" s="65"/>
      <c r="OCI144" s="65"/>
      <c r="OCJ144" s="65"/>
      <c r="OCK144" s="65"/>
      <c r="OCL144" s="65"/>
      <c r="OCM144" s="65"/>
      <c r="OCN144" s="65"/>
      <c r="OCO144" s="65"/>
      <c r="OCP144" s="65"/>
      <c r="OCQ144" s="65"/>
      <c r="OCR144" s="65"/>
      <c r="OCS144" s="65"/>
      <c r="OCT144" s="65"/>
      <c r="OCU144" s="65"/>
      <c r="OCV144" s="65"/>
      <c r="OCW144" s="65"/>
      <c r="OCX144" s="65"/>
      <c r="OCY144" s="65"/>
      <c r="OCZ144" s="65"/>
      <c r="ODA144" s="65"/>
      <c r="ODB144" s="65"/>
      <c r="ODC144" s="65"/>
      <c r="ODD144" s="65"/>
      <c r="ODE144" s="65"/>
      <c r="ODF144" s="65"/>
      <c r="ODG144" s="65"/>
      <c r="ODH144" s="65"/>
      <c r="ODI144" s="65"/>
      <c r="ODJ144" s="65"/>
      <c r="ODK144" s="65"/>
      <c r="ODL144" s="65"/>
      <c r="ODM144" s="65"/>
      <c r="ODN144" s="65"/>
      <c r="ODO144" s="65"/>
      <c r="ODP144" s="65"/>
      <c r="ODQ144" s="65"/>
      <c r="ODR144" s="65"/>
      <c r="ODS144" s="65"/>
      <c r="ODT144" s="65"/>
      <c r="ODU144" s="65"/>
      <c r="ODV144" s="65"/>
      <c r="ODW144" s="65"/>
      <c r="ODX144" s="65"/>
      <c r="ODY144" s="65"/>
      <c r="ODZ144" s="65"/>
      <c r="OEA144" s="65"/>
      <c r="OEB144" s="65"/>
      <c r="OEC144" s="65"/>
      <c r="OED144" s="65"/>
      <c r="OEE144" s="65"/>
      <c r="OEF144" s="65"/>
      <c r="OEG144" s="65"/>
      <c r="OEH144" s="65"/>
      <c r="OEI144" s="65"/>
      <c r="OEJ144" s="65"/>
      <c r="OEK144" s="65"/>
      <c r="OEL144" s="65"/>
      <c r="OEM144" s="65"/>
      <c r="OEN144" s="65"/>
      <c r="OEO144" s="65"/>
      <c r="OEP144" s="65"/>
      <c r="OEQ144" s="65"/>
      <c r="OER144" s="65"/>
      <c r="OES144" s="65"/>
      <c r="OET144" s="65"/>
      <c r="OEU144" s="65"/>
      <c r="OEV144" s="65"/>
      <c r="OEW144" s="65"/>
      <c r="OEX144" s="65"/>
      <c r="OEY144" s="65"/>
      <c r="OEZ144" s="65"/>
      <c r="OFA144" s="65"/>
      <c r="OFB144" s="65"/>
      <c r="OFC144" s="65"/>
      <c r="OFD144" s="65"/>
      <c r="OFE144" s="65"/>
      <c r="OFF144" s="65"/>
      <c r="OFG144" s="65"/>
      <c r="OFH144" s="65"/>
      <c r="OFI144" s="65"/>
      <c r="OFJ144" s="65"/>
      <c r="OFK144" s="65"/>
      <c r="OFL144" s="65"/>
      <c r="OFM144" s="65"/>
      <c r="OFN144" s="65"/>
      <c r="OFO144" s="65"/>
      <c r="OFP144" s="65"/>
      <c r="OFQ144" s="65"/>
      <c r="OFR144" s="65"/>
      <c r="OFS144" s="65"/>
      <c r="OFT144" s="65"/>
      <c r="OFU144" s="65"/>
      <c r="OFV144" s="65"/>
      <c r="OFW144" s="65"/>
      <c r="OFX144" s="65"/>
      <c r="OFY144" s="65"/>
      <c r="OFZ144" s="65"/>
      <c r="OGA144" s="65"/>
      <c r="OGB144" s="65"/>
      <c r="OGC144" s="65"/>
      <c r="OGD144" s="65"/>
      <c r="OGE144" s="65"/>
      <c r="OGF144" s="65"/>
      <c r="OGG144" s="65"/>
      <c r="OGH144" s="65"/>
      <c r="OGI144" s="65"/>
      <c r="OGJ144" s="65"/>
      <c r="OGK144" s="65"/>
      <c r="OGL144" s="65"/>
      <c r="OGM144" s="65"/>
      <c r="OGN144" s="65"/>
      <c r="OGO144" s="65"/>
      <c r="OGP144" s="65"/>
      <c r="OGQ144" s="65"/>
      <c r="OGR144" s="65"/>
      <c r="OGS144" s="65"/>
      <c r="OGT144" s="65"/>
      <c r="OGU144" s="65"/>
      <c r="OGV144" s="65"/>
      <c r="OGW144" s="65"/>
      <c r="OGX144" s="65"/>
      <c r="OGY144" s="65"/>
      <c r="OGZ144" s="65"/>
      <c r="OHA144" s="65"/>
      <c r="OHB144" s="65"/>
      <c r="OHC144" s="65"/>
      <c r="OHD144" s="65"/>
      <c r="OHE144" s="65"/>
      <c r="OHF144" s="65"/>
      <c r="OHG144" s="65"/>
      <c r="OHH144" s="65"/>
      <c r="OHI144" s="65"/>
      <c r="OHJ144" s="65"/>
      <c r="OHK144" s="65"/>
      <c r="OHL144" s="65"/>
      <c r="OHM144" s="65"/>
      <c r="OHN144" s="65"/>
      <c r="OHO144" s="65"/>
      <c r="OHP144" s="65"/>
      <c r="OHQ144" s="65"/>
      <c r="OHR144" s="65"/>
      <c r="OHS144" s="65"/>
      <c r="OHT144" s="65"/>
      <c r="OHU144" s="65"/>
      <c r="OHV144" s="65"/>
      <c r="OHW144" s="65"/>
      <c r="OHX144" s="65"/>
      <c r="OHY144" s="65"/>
      <c r="OHZ144" s="65"/>
      <c r="OIA144" s="65"/>
      <c r="OIB144" s="65"/>
      <c r="OIC144" s="65"/>
      <c r="OID144" s="65"/>
      <c r="OIE144" s="65"/>
      <c r="OIF144" s="65"/>
      <c r="OIG144" s="65"/>
      <c r="OIH144" s="65"/>
      <c r="OII144" s="65"/>
      <c r="OIJ144" s="65"/>
      <c r="OIK144" s="65"/>
      <c r="OIL144" s="65"/>
      <c r="OIM144" s="65"/>
      <c r="OIN144" s="65"/>
      <c r="OIO144" s="65"/>
      <c r="OIP144" s="65"/>
      <c r="OIQ144" s="65"/>
      <c r="OIR144" s="65"/>
      <c r="OIS144" s="65"/>
      <c r="OIT144" s="65"/>
      <c r="OIU144" s="65"/>
      <c r="OIV144" s="65"/>
      <c r="OIW144" s="65"/>
      <c r="OIX144" s="65"/>
      <c r="OIY144" s="65"/>
      <c r="OIZ144" s="65"/>
      <c r="OJA144" s="65"/>
      <c r="OJB144" s="65"/>
      <c r="OJC144" s="65"/>
      <c r="OJD144" s="65"/>
      <c r="OJE144" s="65"/>
      <c r="OJF144" s="65"/>
      <c r="OJG144" s="65"/>
      <c r="OJH144" s="65"/>
      <c r="OJI144" s="65"/>
      <c r="OJJ144" s="65"/>
      <c r="OJK144" s="65"/>
      <c r="OJL144" s="65"/>
      <c r="OJM144" s="65"/>
      <c r="OJN144" s="65"/>
      <c r="OJO144" s="65"/>
      <c r="OJP144" s="65"/>
      <c r="OJQ144" s="65"/>
      <c r="OJR144" s="65"/>
      <c r="OJS144" s="65"/>
      <c r="OJT144" s="65"/>
      <c r="OJU144" s="65"/>
      <c r="OJV144" s="65"/>
      <c r="OJW144" s="65"/>
      <c r="OJX144" s="65"/>
      <c r="OJY144" s="65"/>
      <c r="OJZ144" s="65"/>
      <c r="OKA144" s="65"/>
      <c r="OKB144" s="65"/>
      <c r="OKC144" s="65"/>
      <c r="OKD144" s="65"/>
      <c r="OKE144" s="65"/>
      <c r="OKF144" s="65"/>
      <c r="OKG144" s="65"/>
      <c r="OKH144" s="65"/>
      <c r="OKI144" s="65"/>
      <c r="OKJ144" s="65"/>
      <c r="OKK144" s="65"/>
      <c r="OKL144" s="65"/>
      <c r="OKM144" s="65"/>
      <c r="OKN144" s="65"/>
      <c r="OKO144" s="65"/>
      <c r="OKP144" s="65"/>
      <c r="OKQ144" s="65"/>
      <c r="OKR144" s="65"/>
      <c r="OKS144" s="65"/>
      <c r="OKT144" s="65"/>
      <c r="OKU144" s="65"/>
      <c r="OKV144" s="65"/>
      <c r="OKW144" s="65"/>
      <c r="OKX144" s="65"/>
      <c r="OKY144" s="65"/>
      <c r="OKZ144" s="65"/>
      <c r="OLA144" s="65"/>
      <c r="OLB144" s="65"/>
      <c r="OLC144" s="65"/>
      <c r="OLD144" s="65"/>
      <c r="OLE144" s="65"/>
      <c r="OLF144" s="65"/>
      <c r="OLG144" s="65"/>
      <c r="OLH144" s="65"/>
      <c r="OLI144" s="65"/>
      <c r="OLJ144" s="65"/>
      <c r="OLK144" s="65"/>
      <c r="OLL144" s="65"/>
      <c r="OLM144" s="65"/>
      <c r="OLN144" s="65"/>
      <c r="OLO144" s="65"/>
      <c r="OLP144" s="65"/>
      <c r="OLQ144" s="65"/>
      <c r="OLR144" s="65"/>
      <c r="OLS144" s="65"/>
      <c r="OLT144" s="65"/>
      <c r="OLU144" s="65"/>
      <c r="OLV144" s="65"/>
      <c r="OLW144" s="65"/>
      <c r="OLX144" s="65"/>
      <c r="OLY144" s="65"/>
      <c r="OLZ144" s="65"/>
      <c r="OMA144" s="65"/>
      <c r="OMB144" s="65"/>
      <c r="OMC144" s="65"/>
      <c r="OMD144" s="65"/>
      <c r="OME144" s="65"/>
      <c r="OMF144" s="65"/>
      <c r="OMG144" s="65"/>
      <c r="OMH144" s="65"/>
      <c r="OMI144" s="65"/>
      <c r="OMJ144" s="65"/>
      <c r="OMK144" s="65"/>
      <c r="OML144" s="65"/>
      <c r="OMM144" s="65"/>
      <c r="OMN144" s="65"/>
      <c r="OMO144" s="65"/>
      <c r="OMP144" s="65"/>
      <c r="OMQ144" s="65"/>
      <c r="OMR144" s="65"/>
      <c r="OMS144" s="65"/>
      <c r="OMT144" s="65"/>
      <c r="OMU144" s="65"/>
      <c r="OMV144" s="65"/>
      <c r="OMW144" s="65"/>
      <c r="OMX144" s="65"/>
      <c r="OMY144" s="65"/>
      <c r="OMZ144" s="65"/>
      <c r="ONA144" s="65"/>
      <c r="ONB144" s="65"/>
      <c r="ONC144" s="65"/>
      <c r="OND144" s="65"/>
      <c r="ONE144" s="65"/>
      <c r="ONF144" s="65"/>
      <c r="ONG144" s="65"/>
      <c r="ONH144" s="65"/>
      <c r="ONI144" s="65"/>
      <c r="ONJ144" s="65"/>
      <c r="ONK144" s="65"/>
      <c r="ONL144" s="65"/>
      <c r="ONM144" s="65"/>
      <c r="ONN144" s="65"/>
      <c r="ONO144" s="65"/>
      <c r="ONP144" s="65"/>
      <c r="ONQ144" s="65"/>
      <c r="ONR144" s="65"/>
      <c r="ONS144" s="65"/>
      <c r="ONT144" s="65"/>
      <c r="ONU144" s="65"/>
      <c r="ONV144" s="65"/>
      <c r="ONW144" s="65"/>
      <c r="ONX144" s="65"/>
      <c r="ONY144" s="65"/>
      <c r="ONZ144" s="65"/>
      <c r="OOA144" s="65"/>
      <c r="OOB144" s="65"/>
      <c r="OOC144" s="65"/>
      <c r="OOD144" s="65"/>
      <c r="OOE144" s="65"/>
      <c r="OOF144" s="65"/>
      <c r="OOG144" s="65"/>
      <c r="OOH144" s="65"/>
      <c r="OOI144" s="65"/>
      <c r="OOJ144" s="65"/>
      <c r="OOK144" s="65"/>
      <c r="OOL144" s="65"/>
      <c r="OOM144" s="65"/>
      <c r="OON144" s="65"/>
      <c r="OOO144" s="65"/>
      <c r="OOP144" s="65"/>
      <c r="OOQ144" s="65"/>
      <c r="OOR144" s="65"/>
      <c r="OOS144" s="65"/>
      <c r="OOT144" s="65"/>
      <c r="OOU144" s="65"/>
      <c r="OOV144" s="65"/>
      <c r="OOW144" s="65"/>
      <c r="OOX144" s="65"/>
      <c r="OOY144" s="65"/>
      <c r="OOZ144" s="65"/>
      <c r="OPA144" s="65"/>
      <c r="OPB144" s="65"/>
      <c r="OPC144" s="65"/>
      <c r="OPD144" s="65"/>
      <c r="OPE144" s="65"/>
      <c r="OPF144" s="65"/>
      <c r="OPG144" s="65"/>
      <c r="OPH144" s="65"/>
      <c r="OPI144" s="65"/>
      <c r="OPJ144" s="65"/>
      <c r="OPK144" s="65"/>
      <c r="OPL144" s="65"/>
      <c r="OPM144" s="65"/>
      <c r="OPN144" s="65"/>
      <c r="OPO144" s="65"/>
      <c r="OPP144" s="65"/>
      <c r="OPQ144" s="65"/>
      <c r="OPR144" s="65"/>
      <c r="OPS144" s="65"/>
      <c r="OPT144" s="65"/>
      <c r="OPU144" s="65"/>
      <c r="OPV144" s="65"/>
      <c r="OPW144" s="65"/>
      <c r="OPX144" s="65"/>
      <c r="OPY144" s="65"/>
      <c r="OPZ144" s="65"/>
      <c r="OQA144" s="65"/>
      <c r="OQB144" s="65"/>
      <c r="OQC144" s="65"/>
      <c r="OQD144" s="65"/>
      <c r="OQE144" s="65"/>
      <c r="OQF144" s="65"/>
      <c r="OQG144" s="65"/>
      <c r="OQH144" s="65"/>
      <c r="OQI144" s="65"/>
      <c r="OQJ144" s="65"/>
      <c r="OQK144" s="65"/>
      <c r="OQL144" s="65"/>
      <c r="OQM144" s="65"/>
      <c r="OQN144" s="65"/>
      <c r="OQO144" s="65"/>
      <c r="OQP144" s="65"/>
      <c r="OQQ144" s="65"/>
      <c r="OQR144" s="65"/>
      <c r="OQS144" s="65"/>
      <c r="OQT144" s="65"/>
      <c r="OQU144" s="65"/>
      <c r="OQV144" s="65"/>
      <c r="OQW144" s="65"/>
      <c r="OQX144" s="65"/>
      <c r="OQY144" s="65"/>
      <c r="OQZ144" s="65"/>
      <c r="ORA144" s="65"/>
      <c r="ORB144" s="65"/>
      <c r="ORC144" s="65"/>
      <c r="ORD144" s="65"/>
      <c r="ORE144" s="65"/>
      <c r="ORF144" s="65"/>
      <c r="ORG144" s="65"/>
      <c r="ORH144" s="65"/>
      <c r="ORI144" s="65"/>
      <c r="ORJ144" s="65"/>
      <c r="ORK144" s="65"/>
      <c r="ORL144" s="65"/>
      <c r="ORM144" s="65"/>
      <c r="ORN144" s="65"/>
      <c r="ORO144" s="65"/>
      <c r="ORP144" s="65"/>
      <c r="ORQ144" s="65"/>
      <c r="ORR144" s="65"/>
      <c r="ORS144" s="65"/>
      <c r="ORT144" s="65"/>
      <c r="ORU144" s="65"/>
      <c r="ORV144" s="65"/>
      <c r="ORW144" s="65"/>
      <c r="ORX144" s="65"/>
      <c r="ORY144" s="65"/>
      <c r="ORZ144" s="65"/>
      <c r="OSA144" s="65"/>
      <c r="OSB144" s="65"/>
      <c r="OSC144" s="65"/>
      <c r="OSD144" s="65"/>
      <c r="OSE144" s="65"/>
      <c r="OSF144" s="65"/>
      <c r="OSG144" s="65"/>
      <c r="OSH144" s="65"/>
      <c r="OSI144" s="65"/>
      <c r="OSJ144" s="65"/>
      <c r="OSK144" s="65"/>
      <c r="OSL144" s="65"/>
      <c r="OSM144" s="65"/>
      <c r="OSN144" s="65"/>
      <c r="OSO144" s="65"/>
      <c r="OSP144" s="65"/>
      <c r="OSQ144" s="65"/>
      <c r="OSR144" s="65"/>
      <c r="OSS144" s="65"/>
      <c r="OST144" s="65"/>
      <c r="OSU144" s="65"/>
      <c r="OSV144" s="65"/>
      <c r="OSW144" s="65"/>
      <c r="OSX144" s="65"/>
      <c r="OSY144" s="65"/>
      <c r="OSZ144" s="65"/>
      <c r="OTA144" s="65"/>
      <c r="OTB144" s="65"/>
      <c r="OTC144" s="65"/>
      <c r="OTD144" s="65"/>
      <c r="OTE144" s="65"/>
      <c r="OTF144" s="65"/>
      <c r="OTG144" s="65"/>
      <c r="OTH144" s="65"/>
      <c r="OTI144" s="65"/>
      <c r="OTJ144" s="65"/>
      <c r="OTK144" s="65"/>
      <c r="OTL144" s="65"/>
      <c r="OTM144" s="65"/>
      <c r="OTN144" s="65"/>
      <c r="OTO144" s="65"/>
      <c r="OTP144" s="65"/>
      <c r="OTQ144" s="65"/>
      <c r="OTR144" s="65"/>
      <c r="OTS144" s="65"/>
      <c r="OTT144" s="65"/>
      <c r="OTU144" s="65"/>
      <c r="OTV144" s="65"/>
      <c r="OTW144" s="65"/>
      <c r="OTX144" s="65"/>
      <c r="OTY144" s="65"/>
      <c r="OTZ144" s="65"/>
      <c r="OUA144" s="65"/>
      <c r="OUB144" s="65"/>
      <c r="OUC144" s="65"/>
      <c r="OUD144" s="65"/>
      <c r="OUE144" s="65"/>
      <c r="OUF144" s="65"/>
      <c r="OUG144" s="65"/>
      <c r="OUH144" s="65"/>
      <c r="OUI144" s="65"/>
      <c r="OUJ144" s="65"/>
      <c r="OUK144" s="65"/>
      <c r="OUL144" s="65"/>
      <c r="OUM144" s="65"/>
      <c r="OUN144" s="65"/>
      <c r="OUO144" s="65"/>
      <c r="OUP144" s="65"/>
      <c r="OUQ144" s="65"/>
      <c r="OUR144" s="65"/>
      <c r="OUS144" s="65"/>
      <c r="OUT144" s="65"/>
      <c r="OUU144" s="65"/>
      <c r="OUV144" s="65"/>
      <c r="OUW144" s="65"/>
      <c r="OUX144" s="65"/>
      <c r="OUY144" s="65"/>
      <c r="OUZ144" s="65"/>
      <c r="OVA144" s="65"/>
      <c r="OVB144" s="65"/>
      <c r="OVC144" s="65"/>
      <c r="OVD144" s="65"/>
      <c r="OVE144" s="65"/>
      <c r="OVF144" s="65"/>
      <c r="OVG144" s="65"/>
      <c r="OVH144" s="65"/>
      <c r="OVI144" s="65"/>
      <c r="OVJ144" s="65"/>
      <c r="OVK144" s="65"/>
      <c r="OVL144" s="65"/>
      <c r="OVM144" s="65"/>
      <c r="OVN144" s="65"/>
      <c r="OVO144" s="65"/>
      <c r="OVP144" s="65"/>
      <c r="OVQ144" s="65"/>
      <c r="OVR144" s="65"/>
      <c r="OVS144" s="65"/>
      <c r="OVT144" s="65"/>
      <c r="OVU144" s="65"/>
      <c r="OVV144" s="65"/>
      <c r="OVW144" s="65"/>
      <c r="OVX144" s="65"/>
      <c r="OVY144" s="65"/>
      <c r="OVZ144" s="65"/>
      <c r="OWA144" s="65"/>
      <c r="OWB144" s="65"/>
      <c r="OWC144" s="65"/>
      <c r="OWD144" s="65"/>
      <c r="OWE144" s="65"/>
      <c r="OWF144" s="65"/>
      <c r="OWG144" s="65"/>
      <c r="OWH144" s="65"/>
      <c r="OWI144" s="65"/>
      <c r="OWJ144" s="65"/>
      <c r="OWK144" s="65"/>
      <c r="OWL144" s="65"/>
      <c r="OWM144" s="65"/>
      <c r="OWN144" s="65"/>
      <c r="OWO144" s="65"/>
      <c r="OWP144" s="65"/>
      <c r="OWQ144" s="65"/>
      <c r="OWR144" s="65"/>
      <c r="OWS144" s="65"/>
      <c r="OWT144" s="65"/>
      <c r="OWU144" s="65"/>
      <c r="OWV144" s="65"/>
      <c r="OWW144" s="65"/>
      <c r="OWX144" s="65"/>
      <c r="OWY144" s="65"/>
      <c r="OWZ144" s="65"/>
      <c r="OXA144" s="65"/>
      <c r="OXB144" s="65"/>
      <c r="OXC144" s="65"/>
      <c r="OXD144" s="65"/>
      <c r="OXE144" s="65"/>
      <c r="OXF144" s="65"/>
      <c r="OXG144" s="65"/>
      <c r="OXH144" s="65"/>
      <c r="OXI144" s="65"/>
      <c r="OXJ144" s="65"/>
      <c r="OXK144" s="65"/>
      <c r="OXL144" s="65"/>
      <c r="OXM144" s="65"/>
      <c r="OXN144" s="65"/>
      <c r="OXO144" s="65"/>
      <c r="OXP144" s="65"/>
      <c r="OXQ144" s="65"/>
      <c r="OXR144" s="65"/>
      <c r="OXS144" s="65"/>
      <c r="OXT144" s="65"/>
      <c r="OXU144" s="65"/>
      <c r="OXV144" s="65"/>
      <c r="OXW144" s="65"/>
      <c r="OXX144" s="65"/>
      <c r="OXY144" s="65"/>
      <c r="OXZ144" s="65"/>
      <c r="OYA144" s="65"/>
      <c r="OYB144" s="65"/>
      <c r="OYC144" s="65"/>
      <c r="OYD144" s="65"/>
      <c r="OYE144" s="65"/>
      <c r="OYF144" s="65"/>
      <c r="OYG144" s="65"/>
      <c r="OYH144" s="65"/>
      <c r="OYI144" s="65"/>
      <c r="OYJ144" s="65"/>
      <c r="OYK144" s="65"/>
      <c r="OYL144" s="65"/>
      <c r="OYM144" s="65"/>
      <c r="OYN144" s="65"/>
      <c r="OYO144" s="65"/>
      <c r="OYP144" s="65"/>
      <c r="OYQ144" s="65"/>
      <c r="OYR144" s="65"/>
      <c r="OYS144" s="65"/>
      <c r="OYT144" s="65"/>
      <c r="OYU144" s="65"/>
      <c r="OYV144" s="65"/>
      <c r="OYW144" s="65"/>
      <c r="OYX144" s="65"/>
      <c r="OYY144" s="65"/>
      <c r="OYZ144" s="65"/>
      <c r="OZA144" s="65"/>
      <c r="OZB144" s="65"/>
      <c r="OZC144" s="65"/>
      <c r="OZD144" s="65"/>
      <c r="OZE144" s="65"/>
      <c r="OZF144" s="65"/>
      <c r="OZG144" s="65"/>
      <c r="OZH144" s="65"/>
      <c r="OZI144" s="65"/>
      <c r="OZJ144" s="65"/>
      <c r="OZK144" s="65"/>
      <c r="OZL144" s="65"/>
      <c r="OZM144" s="65"/>
      <c r="OZN144" s="65"/>
      <c r="OZO144" s="65"/>
      <c r="OZP144" s="65"/>
      <c r="OZQ144" s="65"/>
      <c r="OZR144" s="65"/>
      <c r="OZS144" s="65"/>
      <c r="OZT144" s="65"/>
      <c r="OZU144" s="65"/>
      <c r="OZV144" s="65"/>
      <c r="OZW144" s="65"/>
      <c r="OZX144" s="65"/>
      <c r="OZY144" s="65"/>
      <c r="OZZ144" s="65"/>
      <c r="PAA144" s="65"/>
      <c r="PAB144" s="65"/>
      <c r="PAC144" s="65"/>
      <c r="PAD144" s="65"/>
      <c r="PAE144" s="65"/>
      <c r="PAF144" s="65"/>
      <c r="PAG144" s="65"/>
      <c r="PAH144" s="65"/>
      <c r="PAI144" s="65"/>
      <c r="PAJ144" s="65"/>
      <c r="PAK144" s="65"/>
      <c r="PAL144" s="65"/>
      <c r="PAM144" s="65"/>
      <c r="PAN144" s="65"/>
      <c r="PAO144" s="65"/>
      <c r="PAP144" s="65"/>
      <c r="PAQ144" s="65"/>
      <c r="PAR144" s="65"/>
      <c r="PAS144" s="65"/>
      <c r="PAT144" s="65"/>
      <c r="PAU144" s="65"/>
      <c r="PAV144" s="65"/>
      <c r="PAW144" s="65"/>
      <c r="PAX144" s="65"/>
      <c r="PAY144" s="65"/>
      <c r="PAZ144" s="65"/>
      <c r="PBA144" s="65"/>
      <c r="PBB144" s="65"/>
      <c r="PBC144" s="65"/>
      <c r="PBD144" s="65"/>
      <c r="PBE144" s="65"/>
      <c r="PBF144" s="65"/>
      <c r="PBG144" s="65"/>
      <c r="PBH144" s="65"/>
      <c r="PBI144" s="65"/>
      <c r="PBJ144" s="65"/>
      <c r="PBK144" s="65"/>
      <c r="PBL144" s="65"/>
      <c r="PBM144" s="65"/>
      <c r="PBN144" s="65"/>
      <c r="PBO144" s="65"/>
      <c r="PBP144" s="65"/>
      <c r="PBQ144" s="65"/>
      <c r="PBR144" s="65"/>
      <c r="PBS144" s="65"/>
      <c r="PBT144" s="65"/>
      <c r="PBU144" s="65"/>
      <c r="PBV144" s="65"/>
      <c r="PBW144" s="65"/>
      <c r="PBX144" s="65"/>
      <c r="PBY144" s="65"/>
      <c r="PBZ144" s="65"/>
      <c r="PCA144" s="65"/>
      <c r="PCB144" s="65"/>
      <c r="PCC144" s="65"/>
      <c r="PCD144" s="65"/>
      <c r="PCE144" s="65"/>
      <c r="PCF144" s="65"/>
      <c r="PCG144" s="65"/>
      <c r="PCH144" s="65"/>
      <c r="PCI144" s="65"/>
      <c r="PCJ144" s="65"/>
      <c r="PCK144" s="65"/>
      <c r="PCL144" s="65"/>
      <c r="PCM144" s="65"/>
      <c r="PCN144" s="65"/>
      <c r="PCO144" s="65"/>
      <c r="PCP144" s="65"/>
      <c r="PCQ144" s="65"/>
      <c r="PCR144" s="65"/>
      <c r="PCS144" s="65"/>
      <c r="PCT144" s="65"/>
      <c r="PCU144" s="65"/>
      <c r="PCV144" s="65"/>
      <c r="PCW144" s="65"/>
      <c r="PCX144" s="65"/>
      <c r="PCY144" s="65"/>
      <c r="PCZ144" s="65"/>
      <c r="PDA144" s="65"/>
      <c r="PDB144" s="65"/>
      <c r="PDC144" s="65"/>
      <c r="PDD144" s="65"/>
      <c r="PDE144" s="65"/>
      <c r="PDF144" s="65"/>
      <c r="PDG144" s="65"/>
      <c r="PDH144" s="65"/>
      <c r="PDI144" s="65"/>
      <c r="PDJ144" s="65"/>
      <c r="PDK144" s="65"/>
      <c r="PDL144" s="65"/>
      <c r="PDM144" s="65"/>
      <c r="PDN144" s="65"/>
      <c r="PDO144" s="65"/>
      <c r="PDP144" s="65"/>
      <c r="PDQ144" s="65"/>
      <c r="PDR144" s="65"/>
      <c r="PDS144" s="65"/>
      <c r="PDT144" s="65"/>
      <c r="PDU144" s="65"/>
      <c r="PDV144" s="65"/>
      <c r="PDW144" s="65"/>
      <c r="PDX144" s="65"/>
      <c r="PDY144" s="65"/>
      <c r="PDZ144" s="65"/>
      <c r="PEA144" s="65"/>
      <c r="PEB144" s="65"/>
      <c r="PEC144" s="65"/>
      <c r="PED144" s="65"/>
      <c r="PEE144" s="65"/>
      <c r="PEF144" s="65"/>
      <c r="PEG144" s="65"/>
      <c r="PEH144" s="65"/>
      <c r="PEI144" s="65"/>
      <c r="PEJ144" s="65"/>
      <c r="PEK144" s="65"/>
      <c r="PEL144" s="65"/>
      <c r="PEM144" s="65"/>
      <c r="PEN144" s="65"/>
      <c r="PEO144" s="65"/>
      <c r="PEP144" s="65"/>
      <c r="PEQ144" s="65"/>
      <c r="PER144" s="65"/>
      <c r="PES144" s="65"/>
      <c r="PET144" s="65"/>
      <c r="PEU144" s="65"/>
      <c r="PEV144" s="65"/>
      <c r="PEW144" s="65"/>
      <c r="PEX144" s="65"/>
      <c r="PEY144" s="65"/>
      <c r="PEZ144" s="65"/>
      <c r="PFA144" s="65"/>
      <c r="PFB144" s="65"/>
      <c r="PFC144" s="65"/>
      <c r="PFD144" s="65"/>
      <c r="PFE144" s="65"/>
      <c r="PFF144" s="65"/>
      <c r="PFG144" s="65"/>
      <c r="PFH144" s="65"/>
      <c r="PFI144" s="65"/>
      <c r="PFJ144" s="65"/>
      <c r="PFK144" s="65"/>
      <c r="PFL144" s="65"/>
      <c r="PFM144" s="65"/>
      <c r="PFN144" s="65"/>
      <c r="PFO144" s="65"/>
      <c r="PFP144" s="65"/>
      <c r="PFQ144" s="65"/>
      <c r="PFR144" s="65"/>
      <c r="PFS144" s="65"/>
      <c r="PFT144" s="65"/>
      <c r="PFU144" s="65"/>
      <c r="PFV144" s="65"/>
      <c r="PFW144" s="65"/>
      <c r="PFX144" s="65"/>
      <c r="PFY144" s="65"/>
      <c r="PFZ144" s="65"/>
      <c r="PGA144" s="65"/>
      <c r="PGB144" s="65"/>
      <c r="PGC144" s="65"/>
      <c r="PGD144" s="65"/>
      <c r="PGE144" s="65"/>
      <c r="PGF144" s="65"/>
      <c r="PGG144" s="65"/>
      <c r="PGH144" s="65"/>
      <c r="PGI144" s="65"/>
      <c r="PGJ144" s="65"/>
      <c r="PGK144" s="65"/>
      <c r="PGL144" s="65"/>
      <c r="PGM144" s="65"/>
      <c r="PGN144" s="65"/>
      <c r="PGO144" s="65"/>
      <c r="PGP144" s="65"/>
      <c r="PGQ144" s="65"/>
      <c r="PGR144" s="65"/>
      <c r="PGS144" s="65"/>
      <c r="PGT144" s="65"/>
      <c r="PGU144" s="65"/>
      <c r="PGV144" s="65"/>
      <c r="PGW144" s="65"/>
      <c r="PGX144" s="65"/>
      <c r="PGY144" s="65"/>
      <c r="PGZ144" s="65"/>
      <c r="PHA144" s="65"/>
      <c r="PHB144" s="65"/>
      <c r="PHC144" s="65"/>
      <c r="PHD144" s="65"/>
      <c r="PHE144" s="65"/>
      <c r="PHF144" s="65"/>
      <c r="PHG144" s="65"/>
      <c r="PHH144" s="65"/>
      <c r="PHI144" s="65"/>
      <c r="PHJ144" s="65"/>
      <c r="PHK144" s="65"/>
      <c r="PHL144" s="65"/>
      <c r="PHM144" s="65"/>
      <c r="PHN144" s="65"/>
      <c r="PHO144" s="65"/>
      <c r="PHP144" s="65"/>
      <c r="PHQ144" s="65"/>
      <c r="PHR144" s="65"/>
      <c r="PHS144" s="65"/>
      <c r="PHT144" s="65"/>
      <c r="PHU144" s="65"/>
      <c r="PHV144" s="65"/>
      <c r="PHW144" s="65"/>
      <c r="PHX144" s="65"/>
      <c r="PHY144" s="65"/>
      <c r="PHZ144" s="65"/>
      <c r="PIA144" s="65"/>
      <c r="PIB144" s="65"/>
      <c r="PIC144" s="65"/>
      <c r="PID144" s="65"/>
      <c r="PIE144" s="65"/>
      <c r="PIF144" s="65"/>
      <c r="PIG144" s="65"/>
      <c r="PIH144" s="65"/>
      <c r="PII144" s="65"/>
      <c r="PIJ144" s="65"/>
      <c r="PIK144" s="65"/>
      <c r="PIL144" s="65"/>
      <c r="PIM144" s="65"/>
      <c r="PIN144" s="65"/>
      <c r="PIO144" s="65"/>
      <c r="PIP144" s="65"/>
      <c r="PIQ144" s="65"/>
      <c r="PIR144" s="65"/>
      <c r="PIS144" s="65"/>
      <c r="PIT144" s="65"/>
      <c r="PIU144" s="65"/>
      <c r="PIV144" s="65"/>
      <c r="PIW144" s="65"/>
      <c r="PIX144" s="65"/>
      <c r="PIY144" s="65"/>
      <c r="PIZ144" s="65"/>
      <c r="PJA144" s="65"/>
      <c r="PJB144" s="65"/>
      <c r="PJC144" s="65"/>
      <c r="PJD144" s="65"/>
      <c r="PJE144" s="65"/>
      <c r="PJF144" s="65"/>
      <c r="PJG144" s="65"/>
      <c r="PJH144" s="65"/>
      <c r="PJI144" s="65"/>
      <c r="PJJ144" s="65"/>
      <c r="PJK144" s="65"/>
      <c r="PJL144" s="65"/>
      <c r="PJM144" s="65"/>
      <c r="PJN144" s="65"/>
      <c r="PJO144" s="65"/>
      <c r="PJP144" s="65"/>
      <c r="PJQ144" s="65"/>
      <c r="PJR144" s="65"/>
      <c r="PJS144" s="65"/>
      <c r="PJT144" s="65"/>
      <c r="PJU144" s="65"/>
      <c r="PJV144" s="65"/>
      <c r="PJW144" s="65"/>
      <c r="PJX144" s="65"/>
      <c r="PJY144" s="65"/>
      <c r="PJZ144" s="65"/>
      <c r="PKA144" s="65"/>
      <c r="PKB144" s="65"/>
      <c r="PKC144" s="65"/>
      <c r="PKD144" s="65"/>
      <c r="PKE144" s="65"/>
      <c r="PKF144" s="65"/>
      <c r="PKG144" s="65"/>
      <c r="PKH144" s="65"/>
      <c r="PKI144" s="65"/>
      <c r="PKJ144" s="65"/>
      <c r="PKK144" s="65"/>
      <c r="PKL144" s="65"/>
      <c r="PKM144" s="65"/>
      <c r="PKN144" s="65"/>
      <c r="PKO144" s="65"/>
      <c r="PKP144" s="65"/>
      <c r="PKQ144" s="65"/>
      <c r="PKR144" s="65"/>
      <c r="PKS144" s="65"/>
      <c r="PKT144" s="65"/>
      <c r="PKU144" s="65"/>
      <c r="PKV144" s="65"/>
      <c r="PKW144" s="65"/>
      <c r="PKX144" s="65"/>
      <c r="PKY144" s="65"/>
      <c r="PKZ144" s="65"/>
      <c r="PLA144" s="65"/>
      <c r="PLB144" s="65"/>
      <c r="PLC144" s="65"/>
      <c r="PLD144" s="65"/>
      <c r="PLE144" s="65"/>
      <c r="PLF144" s="65"/>
      <c r="PLG144" s="65"/>
      <c r="PLH144" s="65"/>
      <c r="PLI144" s="65"/>
      <c r="PLJ144" s="65"/>
      <c r="PLK144" s="65"/>
      <c r="PLL144" s="65"/>
      <c r="PLM144" s="65"/>
      <c r="PLN144" s="65"/>
      <c r="PLO144" s="65"/>
      <c r="PLP144" s="65"/>
      <c r="PLQ144" s="65"/>
      <c r="PLR144" s="65"/>
      <c r="PLS144" s="65"/>
      <c r="PLT144" s="65"/>
      <c r="PLU144" s="65"/>
      <c r="PLV144" s="65"/>
      <c r="PLW144" s="65"/>
      <c r="PLX144" s="65"/>
      <c r="PLY144" s="65"/>
      <c r="PLZ144" s="65"/>
      <c r="PMA144" s="65"/>
      <c r="PMB144" s="65"/>
      <c r="PMC144" s="65"/>
      <c r="PMD144" s="65"/>
      <c r="PME144" s="65"/>
      <c r="PMF144" s="65"/>
      <c r="PMG144" s="65"/>
      <c r="PMH144" s="65"/>
      <c r="PMI144" s="65"/>
      <c r="PMJ144" s="65"/>
      <c r="PMK144" s="65"/>
      <c r="PML144" s="65"/>
      <c r="PMM144" s="65"/>
      <c r="PMN144" s="65"/>
      <c r="PMO144" s="65"/>
      <c r="PMP144" s="65"/>
      <c r="PMQ144" s="65"/>
      <c r="PMR144" s="65"/>
      <c r="PMS144" s="65"/>
      <c r="PMT144" s="65"/>
      <c r="PMU144" s="65"/>
      <c r="PMV144" s="65"/>
      <c r="PMW144" s="65"/>
      <c r="PMX144" s="65"/>
      <c r="PMY144" s="65"/>
      <c r="PMZ144" s="65"/>
      <c r="PNA144" s="65"/>
      <c r="PNB144" s="65"/>
      <c r="PNC144" s="65"/>
      <c r="PND144" s="65"/>
      <c r="PNE144" s="65"/>
      <c r="PNF144" s="65"/>
      <c r="PNG144" s="65"/>
      <c r="PNH144" s="65"/>
      <c r="PNI144" s="65"/>
      <c r="PNJ144" s="65"/>
      <c r="PNK144" s="65"/>
      <c r="PNL144" s="65"/>
      <c r="PNM144" s="65"/>
      <c r="PNN144" s="65"/>
      <c r="PNO144" s="65"/>
      <c r="PNP144" s="65"/>
      <c r="PNQ144" s="65"/>
      <c r="PNR144" s="65"/>
      <c r="PNS144" s="65"/>
      <c r="PNT144" s="65"/>
      <c r="PNU144" s="65"/>
      <c r="PNV144" s="65"/>
      <c r="PNW144" s="65"/>
      <c r="PNX144" s="65"/>
      <c r="PNY144" s="65"/>
      <c r="PNZ144" s="65"/>
      <c r="POA144" s="65"/>
      <c r="POB144" s="65"/>
      <c r="POC144" s="65"/>
      <c r="POD144" s="65"/>
      <c r="POE144" s="65"/>
      <c r="POF144" s="65"/>
      <c r="POG144" s="65"/>
      <c r="POH144" s="65"/>
      <c r="POI144" s="65"/>
      <c r="POJ144" s="65"/>
      <c r="POK144" s="65"/>
      <c r="POL144" s="65"/>
      <c r="POM144" s="65"/>
      <c r="PON144" s="65"/>
      <c r="POO144" s="65"/>
      <c r="POP144" s="65"/>
      <c r="POQ144" s="65"/>
      <c r="POR144" s="65"/>
      <c r="POS144" s="65"/>
      <c r="POT144" s="65"/>
      <c r="POU144" s="65"/>
      <c r="POV144" s="65"/>
      <c r="POW144" s="65"/>
      <c r="POX144" s="65"/>
      <c r="POY144" s="65"/>
      <c r="POZ144" s="65"/>
      <c r="PPA144" s="65"/>
      <c r="PPB144" s="65"/>
      <c r="PPC144" s="65"/>
      <c r="PPD144" s="65"/>
      <c r="PPE144" s="65"/>
      <c r="PPF144" s="65"/>
      <c r="PPG144" s="65"/>
      <c r="PPH144" s="65"/>
      <c r="PPI144" s="65"/>
      <c r="PPJ144" s="65"/>
      <c r="PPK144" s="65"/>
      <c r="PPL144" s="65"/>
      <c r="PPM144" s="65"/>
      <c r="PPN144" s="65"/>
      <c r="PPO144" s="65"/>
      <c r="PPP144" s="65"/>
      <c r="PPQ144" s="65"/>
      <c r="PPR144" s="65"/>
      <c r="PPS144" s="65"/>
      <c r="PPT144" s="65"/>
      <c r="PPU144" s="65"/>
      <c r="PPV144" s="65"/>
      <c r="PPW144" s="65"/>
      <c r="PPX144" s="65"/>
      <c r="PPY144" s="65"/>
      <c r="PPZ144" s="65"/>
      <c r="PQA144" s="65"/>
      <c r="PQB144" s="65"/>
      <c r="PQC144" s="65"/>
      <c r="PQD144" s="65"/>
      <c r="PQE144" s="65"/>
      <c r="PQF144" s="65"/>
      <c r="PQG144" s="65"/>
      <c r="PQH144" s="65"/>
      <c r="PQI144" s="65"/>
      <c r="PQJ144" s="65"/>
      <c r="PQK144" s="65"/>
      <c r="PQL144" s="65"/>
      <c r="PQM144" s="65"/>
      <c r="PQN144" s="65"/>
      <c r="PQO144" s="65"/>
      <c r="PQP144" s="65"/>
      <c r="PQQ144" s="65"/>
      <c r="PQR144" s="65"/>
      <c r="PQS144" s="65"/>
      <c r="PQT144" s="65"/>
      <c r="PQU144" s="65"/>
      <c r="PQV144" s="65"/>
      <c r="PQW144" s="65"/>
      <c r="PQX144" s="65"/>
      <c r="PQY144" s="65"/>
      <c r="PQZ144" s="65"/>
      <c r="PRA144" s="65"/>
      <c r="PRB144" s="65"/>
      <c r="PRC144" s="65"/>
      <c r="PRD144" s="65"/>
      <c r="PRE144" s="65"/>
      <c r="PRF144" s="65"/>
      <c r="PRG144" s="65"/>
      <c r="PRH144" s="65"/>
      <c r="PRI144" s="65"/>
      <c r="PRJ144" s="65"/>
      <c r="PRK144" s="65"/>
      <c r="PRL144" s="65"/>
      <c r="PRM144" s="65"/>
      <c r="PRN144" s="65"/>
      <c r="PRO144" s="65"/>
      <c r="PRP144" s="65"/>
      <c r="PRQ144" s="65"/>
      <c r="PRR144" s="65"/>
      <c r="PRS144" s="65"/>
      <c r="PRT144" s="65"/>
      <c r="PRU144" s="65"/>
      <c r="PRV144" s="65"/>
      <c r="PRW144" s="65"/>
      <c r="PRX144" s="65"/>
      <c r="PRY144" s="65"/>
      <c r="PRZ144" s="65"/>
      <c r="PSA144" s="65"/>
      <c r="PSB144" s="65"/>
      <c r="PSC144" s="65"/>
      <c r="PSD144" s="65"/>
      <c r="PSE144" s="65"/>
      <c r="PSF144" s="65"/>
      <c r="PSG144" s="65"/>
      <c r="PSH144" s="65"/>
      <c r="PSI144" s="65"/>
      <c r="PSJ144" s="65"/>
      <c r="PSK144" s="65"/>
      <c r="PSL144" s="65"/>
      <c r="PSM144" s="65"/>
      <c r="PSN144" s="65"/>
      <c r="PSO144" s="65"/>
      <c r="PSP144" s="65"/>
      <c r="PSQ144" s="65"/>
      <c r="PSR144" s="65"/>
      <c r="PSS144" s="65"/>
      <c r="PST144" s="65"/>
      <c r="PSU144" s="65"/>
      <c r="PSV144" s="65"/>
      <c r="PSW144" s="65"/>
      <c r="PSX144" s="65"/>
      <c r="PSY144" s="65"/>
      <c r="PSZ144" s="65"/>
      <c r="PTA144" s="65"/>
      <c r="PTB144" s="65"/>
      <c r="PTC144" s="65"/>
      <c r="PTD144" s="65"/>
      <c r="PTE144" s="65"/>
      <c r="PTF144" s="65"/>
      <c r="PTG144" s="65"/>
      <c r="PTH144" s="65"/>
      <c r="PTI144" s="65"/>
      <c r="PTJ144" s="65"/>
      <c r="PTK144" s="65"/>
      <c r="PTL144" s="65"/>
      <c r="PTM144" s="65"/>
      <c r="PTN144" s="65"/>
      <c r="PTO144" s="65"/>
      <c r="PTP144" s="65"/>
      <c r="PTQ144" s="65"/>
      <c r="PTR144" s="65"/>
      <c r="PTS144" s="65"/>
      <c r="PTT144" s="65"/>
      <c r="PTU144" s="65"/>
      <c r="PTV144" s="65"/>
      <c r="PTW144" s="65"/>
      <c r="PTX144" s="65"/>
      <c r="PTY144" s="65"/>
      <c r="PTZ144" s="65"/>
      <c r="PUA144" s="65"/>
      <c r="PUB144" s="65"/>
      <c r="PUC144" s="65"/>
      <c r="PUD144" s="65"/>
      <c r="PUE144" s="65"/>
      <c r="PUF144" s="65"/>
      <c r="PUG144" s="65"/>
      <c r="PUH144" s="65"/>
      <c r="PUI144" s="65"/>
      <c r="PUJ144" s="65"/>
      <c r="PUK144" s="65"/>
      <c r="PUL144" s="65"/>
      <c r="PUM144" s="65"/>
      <c r="PUN144" s="65"/>
      <c r="PUO144" s="65"/>
      <c r="PUP144" s="65"/>
      <c r="PUQ144" s="65"/>
      <c r="PUR144" s="65"/>
      <c r="PUS144" s="65"/>
      <c r="PUT144" s="65"/>
      <c r="PUU144" s="65"/>
      <c r="PUV144" s="65"/>
      <c r="PUW144" s="65"/>
      <c r="PUX144" s="65"/>
      <c r="PUY144" s="65"/>
      <c r="PUZ144" s="65"/>
      <c r="PVA144" s="65"/>
      <c r="PVB144" s="65"/>
      <c r="PVC144" s="65"/>
      <c r="PVD144" s="65"/>
      <c r="PVE144" s="65"/>
      <c r="PVF144" s="65"/>
      <c r="PVG144" s="65"/>
      <c r="PVH144" s="65"/>
      <c r="PVI144" s="65"/>
      <c r="PVJ144" s="65"/>
      <c r="PVK144" s="65"/>
      <c r="PVL144" s="65"/>
      <c r="PVM144" s="65"/>
      <c r="PVN144" s="65"/>
      <c r="PVO144" s="65"/>
      <c r="PVP144" s="65"/>
      <c r="PVQ144" s="65"/>
      <c r="PVR144" s="65"/>
      <c r="PVS144" s="65"/>
      <c r="PVT144" s="65"/>
      <c r="PVU144" s="65"/>
      <c r="PVV144" s="65"/>
      <c r="PVW144" s="65"/>
      <c r="PVX144" s="65"/>
      <c r="PVY144" s="65"/>
      <c r="PVZ144" s="65"/>
      <c r="PWA144" s="65"/>
      <c r="PWB144" s="65"/>
      <c r="PWC144" s="65"/>
      <c r="PWD144" s="65"/>
      <c r="PWE144" s="65"/>
      <c r="PWF144" s="65"/>
      <c r="PWG144" s="65"/>
      <c r="PWH144" s="65"/>
      <c r="PWI144" s="65"/>
      <c r="PWJ144" s="65"/>
      <c r="PWK144" s="65"/>
      <c r="PWL144" s="65"/>
      <c r="PWM144" s="65"/>
      <c r="PWN144" s="65"/>
      <c r="PWO144" s="65"/>
      <c r="PWP144" s="65"/>
      <c r="PWQ144" s="65"/>
      <c r="PWR144" s="65"/>
      <c r="PWS144" s="65"/>
      <c r="PWT144" s="65"/>
      <c r="PWU144" s="65"/>
      <c r="PWV144" s="65"/>
      <c r="PWW144" s="65"/>
      <c r="PWX144" s="65"/>
      <c r="PWY144" s="65"/>
      <c r="PWZ144" s="65"/>
      <c r="PXA144" s="65"/>
      <c r="PXB144" s="65"/>
      <c r="PXC144" s="65"/>
      <c r="PXD144" s="65"/>
      <c r="PXE144" s="65"/>
      <c r="PXF144" s="65"/>
      <c r="PXG144" s="65"/>
      <c r="PXH144" s="65"/>
      <c r="PXI144" s="65"/>
      <c r="PXJ144" s="65"/>
      <c r="PXK144" s="65"/>
      <c r="PXL144" s="65"/>
      <c r="PXM144" s="65"/>
      <c r="PXN144" s="65"/>
      <c r="PXO144" s="65"/>
      <c r="PXP144" s="65"/>
      <c r="PXQ144" s="65"/>
      <c r="PXR144" s="65"/>
      <c r="PXS144" s="65"/>
      <c r="PXT144" s="65"/>
      <c r="PXU144" s="65"/>
      <c r="PXV144" s="65"/>
      <c r="PXW144" s="65"/>
      <c r="PXX144" s="65"/>
      <c r="PXY144" s="65"/>
      <c r="PXZ144" s="65"/>
      <c r="PYA144" s="65"/>
      <c r="PYB144" s="65"/>
      <c r="PYC144" s="65"/>
      <c r="PYD144" s="65"/>
      <c r="PYE144" s="65"/>
      <c r="PYF144" s="65"/>
      <c r="PYG144" s="65"/>
      <c r="PYH144" s="65"/>
      <c r="PYI144" s="65"/>
      <c r="PYJ144" s="65"/>
      <c r="PYK144" s="65"/>
      <c r="PYL144" s="65"/>
      <c r="PYM144" s="65"/>
      <c r="PYN144" s="65"/>
      <c r="PYO144" s="65"/>
      <c r="PYP144" s="65"/>
      <c r="PYQ144" s="65"/>
      <c r="PYR144" s="65"/>
      <c r="PYS144" s="65"/>
      <c r="PYT144" s="65"/>
      <c r="PYU144" s="65"/>
      <c r="PYV144" s="65"/>
      <c r="PYW144" s="65"/>
      <c r="PYX144" s="65"/>
      <c r="PYY144" s="65"/>
      <c r="PYZ144" s="65"/>
      <c r="PZA144" s="65"/>
      <c r="PZB144" s="65"/>
      <c r="PZC144" s="65"/>
      <c r="PZD144" s="65"/>
      <c r="PZE144" s="65"/>
      <c r="PZF144" s="65"/>
      <c r="PZG144" s="65"/>
      <c r="PZH144" s="65"/>
      <c r="PZI144" s="65"/>
      <c r="PZJ144" s="65"/>
      <c r="PZK144" s="65"/>
      <c r="PZL144" s="65"/>
      <c r="PZM144" s="65"/>
      <c r="PZN144" s="65"/>
      <c r="PZO144" s="65"/>
      <c r="PZP144" s="65"/>
      <c r="PZQ144" s="65"/>
      <c r="PZR144" s="65"/>
      <c r="PZS144" s="65"/>
      <c r="PZT144" s="65"/>
      <c r="PZU144" s="65"/>
      <c r="PZV144" s="65"/>
      <c r="PZW144" s="65"/>
      <c r="PZX144" s="65"/>
      <c r="PZY144" s="65"/>
      <c r="PZZ144" s="65"/>
      <c r="QAA144" s="65"/>
      <c r="QAB144" s="65"/>
      <c r="QAC144" s="65"/>
      <c r="QAD144" s="65"/>
      <c r="QAE144" s="65"/>
      <c r="QAF144" s="65"/>
      <c r="QAG144" s="65"/>
      <c r="QAH144" s="65"/>
      <c r="QAI144" s="65"/>
      <c r="QAJ144" s="65"/>
      <c r="QAK144" s="65"/>
      <c r="QAL144" s="65"/>
      <c r="QAM144" s="65"/>
      <c r="QAN144" s="65"/>
      <c r="QAO144" s="65"/>
      <c r="QAP144" s="65"/>
      <c r="QAQ144" s="65"/>
      <c r="QAR144" s="65"/>
      <c r="QAS144" s="65"/>
      <c r="QAT144" s="65"/>
      <c r="QAU144" s="65"/>
      <c r="QAV144" s="65"/>
      <c r="QAW144" s="65"/>
      <c r="QAX144" s="65"/>
      <c r="QAY144" s="65"/>
      <c r="QAZ144" s="65"/>
      <c r="QBA144" s="65"/>
      <c r="QBB144" s="65"/>
      <c r="QBC144" s="65"/>
      <c r="QBD144" s="65"/>
      <c r="QBE144" s="65"/>
      <c r="QBF144" s="65"/>
      <c r="QBG144" s="65"/>
      <c r="QBH144" s="65"/>
      <c r="QBI144" s="65"/>
      <c r="QBJ144" s="65"/>
      <c r="QBK144" s="65"/>
      <c r="QBL144" s="65"/>
      <c r="QBM144" s="65"/>
      <c r="QBN144" s="65"/>
      <c r="QBO144" s="65"/>
      <c r="QBP144" s="65"/>
      <c r="QBQ144" s="65"/>
      <c r="QBR144" s="65"/>
      <c r="QBS144" s="65"/>
      <c r="QBT144" s="65"/>
      <c r="QBU144" s="65"/>
      <c r="QBV144" s="65"/>
      <c r="QBW144" s="65"/>
      <c r="QBX144" s="65"/>
      <c r="QBY144" s="65"/>
      <c r="QBZ144" s="65"/>
      <c r="QCA144" s="65"/>
      <c r="QCB144" s="65"/>
      <c r="QCC144" s="65"/>
      <c r="QCD144" s="65"/>
      <c r="QCE144" s="65"/>
      <c r="QCF144" s="65"/>
      <c r="QCG144" s="65"/>
      <c r="QCH144" s="65"/>
      <c r="QCI144" s="65"/>
      <c r="QCJ144" s="65"/>
      <c r="QCK144" s="65"/>
      <c r="QCL144" s="65"/>
      <c r="QCM144" s="65"/>
      <c r="QCN144" s="65"/>
      <c r="QCO144" s="65"/>
      <c r="QCP144" s="65"/>
      <c r="QCQ144" s="65"/>
      <c r="QCR144" s="65"/>
      <c r="QCS144" s="65"/>
      <c r="QCT144" s="65"/>
      <c r="QCU144" s="65"/>
      <c r="QCV144" s="65"/>
      <c r="QCW144" s="65"/>
      <c r="QCX144" s="65"/>
      <c r="QCY144" s="65"/>
      <c r="QCZ144" s="65"/>
      <c r="QDA144" s="65"/>
      <c r="QDB144" s="65"/>
      <c r="QDC144" s="65"/>
      <c r="QDD144" s="65"/>
      <c r="QDE144" s="65"/>
      <c r="QDF144" s="65"/>
      <c r="QDG144" s="65"/>
      <c r="QDH144" s="65"/>
      <c r="QDI144" s="65"/>
      <c r="QDJ144" s="65"/>
      <c r="QDK144" s="65"/>
      <c r="QDL144" s="65"/>
      <c r="QDM144" s="65"/>
      <c r="QDN144" s="65"/>
      <c r="QDO144" s="65"/>
      <c r="QDP144" s="65"/>
      <c r="QDQ144" s="65"/>
      <c r="QDR144" s="65"/>
      <c r="QDS144" s="65"/>
      <c r="QDT144" s="65"/>
      <c r="QDU144" s="65"/>
      <c r="QDV144" s="65"/>
      <c r="QDW144" s="65"/>
      <c r="QDX144" s="65"/>
      <c r="QDY144" s="65"/>
      <c r="QDZ144" s="65"/>
      <c r="QEA144" s="65"/>
      <c r="QEB144" s="65"/>
      <c r="QEC144" s="65"/>
      <c r="QED144" s="65"/>
      <c r="QEE144" s="65"/>
      <c r="QEF144" s="65"/>
      <c r="QEG144" s="65"/>
      <c r="QEH144" s="65"/>
      <c r="QEI144" s="65"/>
      <c r="QEJ144" s="65"/>
      <c r="QEK144" s="65"/>
      <c r="QEL144" s="65"/>
      <c r="QEM144" s="65"/>
      <c r="QEN144" s="65"/>
      <c r="QEO144" s="65"/>
      <c r="QEP144" s="65"/>
      <c r="QEQ144" s="65"/>
      <c r="QER144" s="65"/>
      <c r="QES144" s="65"/>
      <c r="QET144" s="65"/>
      <c r="QEU144" s="65"/>
      <c r="QEV144" s="65"/>
      <c r="QEW144" s="65"/>
      <c r="QEX144" s="65"/>
      <c r="QEY144" s="65"/>
      <c r="QEZ144" s="65"/>
      <c r="QFA144" s="65"/>
      <c r="QFB144" s="65"/>
      <c r="QFC144" s="65"/>
      <c r="QFD144" s="65"/>
      <c r="QFE144" s="65"/>
      <c r="QFF144" s="65"/>
      <c r="QFG144" s="65"/>
      <c r="QFH144" s="65"/>
      <c r="QFI144" s="65"/>
      <c r="QFJ144" s="65"/>
      <c r="QFK144" s="65"/>
      <c r="QFL144" s="65"/>
      <c r="QFM144" s="65"/>
      <c r="QFN144" s="65"/>
      <c r="QFO144" s="65"/>
      <c r="QFP144" s="65"/>
      <c r="QFQ144" s="65"/>
      <c r="QFR144" s="65"/>
      <c r="QFS144" s="65"/>
      <c r="QFT144" s="65"/>
      <c r="QFU144" s="65"/>
      <c r="QFV144" s="65"/>
      <c r="QFW144" s="65"/>
      <c r="QFX144" s="65"/>
      <c r="QFY144" s="65"/>
      <c r="QFZ144" s="65"/>
      <c r="QGA144" s="65"/>
      <c r="QGB144" s="65"/>
      <c r="QGC144" s="65"/>
      <c r="QGD144" s="65"/>
      <c r="QGE144" s="65"/>
      <c r="QGF144" s="65"/>
      <c r="QGG144" s="65"/>
      <c r="QGH144" s="65"/>
      <c r="QGI144" s="65"/>
      <c r="QGJ144" s="65"/>
      <c r="QGK144" s="65"/>
      <c r="QGL144" s="65"/>
      <c r="QGM144" s="65"/>
      <c r="QGN144" s="65"/>
      <c r="QGO144" s="65"/>
      <c r="QGP144" s="65"/>
      <c r="QGQ144" s="65"/>
      <c r="QGR144" s="65"/>
      <c r="QGS144" s="65"/>
      <c r="QGT144" s="65"/>
      <c r="QGU144" s="65"/>
      <c r="QGV144" s="65"/>
      <c r="QGW144" s="65"/>
      <c r="QGX144" s="65"/>
      <c r="QGY144" s="65"/>
      <c r="QGZ144" s="65"/>
      <c r="QHA144" s="65"/>
      <c r="QHB144" s="65"/>
      <c r="QHC144" s="65"/>
      <c r="QHD144" s="65"/>
      <c r="QHE144" s="65"/>
      <c r="QHF144" s="65"/>
      <c r="QHG144" s="65"/>
      <c r="QHH144" s="65"/>
      <c r="QHI144" s="65"/>
      <c r="QHJ144" s="65"/>
      <c r="QHK144" s="65"/>
      <c r="QHL144" s="65"/>
      <c r="QHM144" s="65"/>
      <c r="QHN144" s="65"/>
      <c r="QHO144" s="65"/>
      <c r="QHP144" s="65"/>
      <c r="QHQ144" s="65"/>
      <c r="QHR144" s="65"/>
      <c r="QHS144" s="65"/>
      <c r="QHT144" s="65"/>
      <c r="QHU144" s="65"/>
      <c r="QHV144" s="65"/>
      <c r="QHW144" s="65"/>
      <c r="QHX144" s="65"/>
      <c r="QHY144" s="65"/>
      <c r="QHZ144" s="65"/>
      <c r="QIA144" s="65"/>
      <c r="QIB144" s="65"/>
      <c r="QIC144" s="65"/>
      <c r="QID144" s="65"/>
      <c r="QIE144" s="65"/>
      <c r="QIF144" s="65"/>
      <c r="QIG144" s="65"/>
      <c r="QIH144" s="65"/>
      <c r="QII144" s="65"/>
      <c r="QIJ144" s="65"/>
      <c r="QIK144" s="65"/>
      <c r="QIL144" s="65"/>
      <c r="QIM144" s="65"/>
      <c r="QIN144" s="65"/>
      <c r="QIO144" s="65"/>
      <c r="QIP144" s="65"/>
      <c r="QIQ144" s="65"/>
      <c r="QIR144" s="65"/>
      <c r="QIS144" s="65"/>
      <c r="QIT144" s="65"/>
      <c r="QIU144" s="65"/>
      <c r="QIV144" s="65"/>
      <c r="QIW144" s="65"/>
      <c r="QIX144" s="65"/>
      <c r="QIY144" s="65"/>
      <c r="QIZ144" s="65"/>
      <c r="QJA144" s="65"/>
      <c r="QJB144" s="65"/>
      <c r="QJC144" s="65"/>
      <c r="QJD144" s="65"/>
      <c r="QJE144" s="65"/>
      <c r="QJF144" s="65"/>
      <c r="QJG144" s="65"/>
      <c r="QJH144" s="65"/>
      <c r="QJI144" s="65"/>
      <c r="QJJ144" s="65"/>
      <c r="QJK144" s="65"/>
      <c r="QJL144" s="65"/>
      <c r="QJM144" s="65"/>
      <c r="QJN144" s="65"/>
      <c r="QJO144" s="65"/>
      <c r="QJP144" s="65"/>
      <c r="QJQ144" s="65"/>
      <c r="QJR144" s="65"/>
      <c r="QJS144" s="65"/>
      <c r="QJT144" s="65"/>
      <c r="QJU144" s="65"/>
      <c r="QJV144" s="65"/>
      <c r="QJW144" s="65"/>
      <c r="QJX144" s="65"/>
      <c r="QJY144" s="65"/>
      <c r="QJZ144" s="65"/>
      <c r="QKA144" s="65"/>
      <c r="QKB144" s="65"/>
      <c r="QKC144" s="65"/>
      <c r="QKD144" s="65"/>
      <c r="QKE144" s="65"/>
      <c r="QKF144" s="65"/>
      <c r="QKG144" s="65"/>
      <c r="QKH144" s="65"/>
      <c r="QKI144" s="65"/>
      <c r="QKJ144" s="65"/>
      <c r="QKK144" s="65"/>
      <c r="QKL144" s="65"/>
      <c r="QKM144" s="65"/>
      <c r="QKN144" s="65"/>
      <c r="QKO144" s="65"/>
      <c r="QKP144" s="65"/>
      <c r="QKQ144" s="65"/>
      <c r="QKR144" s="65"/>
      <c r="QKS144" s="65"/>
      <c r="QKT144" s="65"/>
      <c r="QKU144" s="65"/>
      <c r="QKV144" s="65"/>
      <c r="QKW144" s="65"/>
      <c r="QKX144" s="65"/>
      <c r="QKY144" s="65"/>
      <c r="QKZ144" s="65"/>
      <c r="QLA144" s="65"/>
      <c r="QLB144" s="65"/>
      <c r="QLC144" s="65"/>
      <c r="QLD144" s="65"/>
      <c r="QLE144" s="65"/>
      <c r="QLF144" s="65"/>
      <c r="QLG144" s="65"/>
      <c r="QLH144" s="65"/>
      <c r="QLI144" s="65"/>
      <c r="QLJ144" s="65"/>
      <c r="QLK144" s="65"/>
      <c r="QLL144" s="65"/>
      <c r="QLM144" s="65"/>
      <c r="QLN144" s="65"/>
      <c r="QLO144" s="65"/>
      <c r="QLP144" s="65"/>
      <c r="QLQ144" s="65"/>
      <c r="QLR144" s="65"/>
      <c r="QLS144" s="65"/>
      <c r="QLT144" s="65"/>
      <c r="QLU144" s="65"/>
      <c r="QLV144" s="65"/>
      <c r="QLW144" s="65"/>
      <c r="QLX144" s="65"/>
      <c r="QLY144" s="65"/>
      <c r="QLZ144" s="65"/>
      <c r="QMA144" s="65"/>
      <c r="QMB144" s="65"/>
      <c r="QMC144" s="65"/>
      <c r="QMD144" s="65"/>
      <c r="QME144" s="65"/>
      <c r="QMF144" s="65"/>
      <c r="QMG144" s="65"/>
      <c r="QMH144" s="65"/>
      <c r="QMI144" s="65"/>
      <c r="QMJ144" s="65"/>
      <c r="QMK144" s="65"/>
      <c r="QML144" s="65"/>
      <c r="QMM144" s="65"/>
      <c r="QMN144" s="65"/>
      <c r="QMO144" s="65"/>
      <c r="QMP144" s="65"/>
      <c r="QMQ144" s="65"/>
      <c r="QMR144" s="65"/>
      <c r="QMS144" s="65"/>
      <c r="QMT144" s="65"/>
      <c r="QMU144" s="65"/>
      <c r="QMV144" s="65"/>
      <c r="QMW144" s="65"/>
      <c r="QMX144" s="65"/>
      <c r="QMY144" s="65"/>
      <c r="QMZ144" s="65"/>
      <c r="QNA144" s="65"/>
      <c r="QNB144" s="65"/>
      <c r="QNC144" s="65"/>
      <c r="QND144" s="65"/>
      <c r="QNE144" s="65"/>
      <c r="QNF144" s="65"/>
      <c r="QNG144" s="65"/>
      <c r="QNH144" s="65"/>
      <c r="QNI144" s="65"/>
      <c r="QNJ144" s="65"/>
      <c r="QNK144" s="65"/>
      <c r="QNL144" s="65"/>
      <c r="QNM144" s="65"/>
      <c r="QNN144" s="65"/>
      <c r="QNO144" s="65"/>
      <c r="QNP144" s="65"/>
      <c r="QNQ144" s="65"/>
      <c r="QNR144" s="65"/>
      <c r="QNS144" s="65"/>
      <c r="QNT144" s="65"/>
      <c r="QNU144" s="65"/>
      <c r="QNV144" s="65"/>
      <c r="QNW144" s="65"/>
      <c r="QNX144" s="65"/>
      <c r="QNY144" s="65"/>
      <c r="QNZ144" s="65"/>
      <c r="QOA144" s="65"/>
      <c r="QOB144" s="65"/>
      <c r="QOC144" s="65"/>
      <c r="QOD144" s="65"/>
      <c r="QOE144" s="65"/>
      <c r="QOF144" s="65"/>
      <c r="QOG144" s="65"/>
      <c r="QOH144" s="65"/>
      <c r="QOI144" s="65"/>
      <c r="QOJ144" s="65"/>
      <c r="QOK144" s="65"/>
      <c r="QOL144" s="65"/>
      <c r="QOM144" s="65"/>
      <c r="QON144" s="65"/>
      <c r="QOO144" s="65"/>
      <c r="QOP144" s="65"/>
      <c r="QOQ144" s="65"/>
      <c r="QOR144" s="65"/>
      <c r="QOS144" s="65"/>
      <c r="QOT144" s="65"/>
      <c r="QOU144" s="65"/>
      <c r="QOV144" s="65"/>
      <c r="QOW144" s="65"/>
      <c r="QOX144" s="65"/>
      <c r="QOY144" s="65"/>
      <c r="QOZ144" s="65"/>
      <c r="QPA144" s="65"/>
      <c r="QPB144" s="65"/>
      <c r="QPC144" s="65"/>
      <c r="QPD144" s="65"/>
      <c r="QPE144" s="65"/>
      <c r="QPF144" s="65"/>
      <c r="QPG144" s="65"/>
      <c r="QPH144" s="65"/>
      <c r="QPI144" s="65"/>
      <c r="QPJ144" s="65"/>
      <c r="QPK144" s="65"/>
      <c r="QPL144" s="65"/>
      <c r="QPM144" s="65"/>
      <c r="QPN144" s="65"/>
      <c r="QPO144" s="65"/>
      <c r="QPP144" s="65"/>
      <c r="QPQ144" s="65"/>
      <c r="QPR144" s="65"/>
      <c r="QPS144" s="65"/>
      <c r="QPT144" s="65"/>
      <c r="QPU144" s="65"/>
      <c r="QPV144" s="65"/>
      <c r="QPW144" s="65"/>
      <c r="QPX144" s="65"/>
      <c r="QPY144" s="65"/>
      <c r="QPZ144" s="65"/>
      <c r="QQA144" s="65"/>
      <c r="QQB144" s="65"/>
      <c r="QQC144" s="65"/>
      <c r="QQD144" s="65"/>
      <c r="QQE144" s="65"/>
      <c r="QQF144" s="65"/>
      <c r="QQG144" s="65"/>
      <c r="QQH144" s="65"/>
      <c r="QQI144" s="65"/>
      <c r="QQJ144" s="65"/>
      <c r="QQK144" s="65"/>
      <c r="QQL144" s="65"/>
      <c r="QQM144" s="65"/>
      <c r="QQN144" s="65"/>
      <c r="QQO144" s="65"/>
      <c r="QQP144" s="65"/>
      <c r="QQQ144" s="65"/>
      <c r="QQR144" s="65"/>
      <c r="QQS144" s="65"/>
      <c r="QQT144" s="65"/>
      <c r="QQU144" s="65"/>
      <c r="QQV144" s="65"/>
      <c r="QQW144" s="65"/>
      <c r="QQX144" s="65"/>
      <c r="QQY144" s="65"/>
      <c r="QQZ144" s="65"/>
      <c r="QRA144" s="65"/>
      <c r="QRB144" s="65"/>
      <c r="QRC144" s="65"/>
      <c r="QRD144" s="65"/>
      <c r="QRE144" s="65"/>
      <c r="QRF144" s="65"/>
      <c r="QRG144" s="65"/>
      <c r="QRH144" s="65"/>
      <c r="QRI144" s="65"/>
      <c r="QRJ144" s="65"/>
      <c r="QRK144" s="65"/>
      <c r="QRL144" s="65"/>
      <c r="QRM144" s="65"/>
      <c r="QRN144" s="65"/>
      <c r="QRO144" s="65"/>
      <c r="QRP144" s="65"/>
      <c r="QRQ144" s="65"/>
      <c r="QRR144" s="65"/>
      <c r="QRS144" s="65"/>
      <c r="QRT144" s="65"/>
      <c r="QRU144" s="65"/>
      <c r="QRV144" s="65"/>
      <c r="QRW144" s="65"/>
      <c r="QRX144" s="65"/>
      <c r="QRY144" s="65"/>
      <c r="QRZ144" s="65"/>
      <c r="QSA144" s="65"/>
      <c r="QSB144" s="65"/>
      <c r="QSC144" s="65"/>
      <c r="QSD144" s="65"/>
      <c r="QSE144" s="65"/>
      <c r="QSF144" s="65"/>
      <c r="QSG144" s="65"/>
      <c r="QSH144" s="65"/>
      <c r="QSI144" s="65"/>
      <c r="QSJ144" s="65"/>
      <c r="QSK144" s="65"/>
      <c r="QSL144" s="65"/>
      <c r="QSM144" s="65"/>
      <c r="QSN144" s="65"/>
      <c r="QSO144" s="65"/>
      <c r="QSP144" s="65"/>
      <c r="QSQ144" s="65"/>
      <c r="QSR144" s="65"/>
      <c r="QSS144" s="65"/>
      <c r="QST144" s="65"/>
      <c r="QSU144" s="65"/>
      <c r="QSV144" s="65"/>
      <c r="QSW144" s="65"/>
      <c r="QSX144" s="65"/>
      <c r="QSY144" s="65"/>
      <c r="QSZ144" s="65"/>
      <c r="QTA144" s="65"/>
      <c r="QTB144" s="65"/>
      <c r="QTC144" s="65"/>
      <c r="QTD144" s="65"/>
      <c r="QTE144" s="65"/>
      <c r="QTF144" s="65"/>
      <c r="QTG144" s="65"/>
      <c r="QTH144" s="65"/>
      <c r="QTI144" s="65"/>
      <c r="QTJ144" s="65"/>
      <c r="QTK144" s="65"/>
      <c r="QTL144" s="65"/>
      <c r="QTM144" s="65"/>
      <c r="QTN144" s="65"/>
      <c r="QTO144" s="65"/>
      <c r="QTP144" s="65"/>
      <c r="QTQ144" s="65"/>
      <c r="QTR144" s="65"/>
      <c r="QTS144" s="65"/>
      <c r="QTT144" s="65"/>
      <c r="QTU144" s="65"/>
      <c r="QTV144" s="65"/>
      <c r="QTW144" s="65"/>
      <c r="QTX144" s="65"/>
      <c r="QTY144" s="65"/>
      <c r="QTZ144" s="65"/>
      <c r="QUA144" s="65"/>
      <c r="QUB144" s="65"/>
      <c r="QUC144" s="65"/>
      <c r="QUD144" s="65"/>
      <c r="QUE144" s="65"/>
      <c r="QUF144" s="65"/>
      <c r="QUG144" s="65"/>
      <c r="QUH144" s="65"/>
      <c r="QUI144" s="65"/>
      <c r="QUJ144" s="65"/>
      <c r="QUK144" s="65"/>
      <c r="QUL144" s="65"/>
      <c r="QUM144" s="65"/>
      <c r="QUN144" s="65"/>
      <c r="QUO144" s="65"/>
      <c r="QUP144" s="65"/>
      <c r="QUQ144" s="65"/>
      <c r="QUR144" s="65"/>
      <c r="QUS144" s="65"/>
      <c r="QUT144" s="65"/>
      <c r="QUU144" s="65"/>
      <c r="QUV144" s="65"/>
      <c r="QUW144" s="65"/>
      <c r="QUX144" s="65"/>
      <c r="QUY144" s="65"/>
      <c r="QUZ144" s="65"/>
      <c r="QVA144" s="65"/>
      <c r="QVB144" s="65"/>
      <c r="QVC144" s="65"/>
      <c r="QVD144" s="65"/>
      <c r="QVE144" s="65"/>
      <c r="QVF144" s="65"/>
      <c r="QVG144" s="65"/>
      <c r="QVH144" s="65"/>
      <c r="QVI144" s="65"/>
      <c r="QVJ144" s="65"/>
      <c r="QVK144" s="65"/>
      <c r="QVL144" s="65"/>
      <c r="QVM144" s="65"/>
      <c r="QVN144" s="65"/>
      <c r="QVO144" s="65"/>
      <c r="QVP144" s="65"/>
      <c r="QVQ144" s="65"/>
      <c r="QVR144" s="65"/>
      <c r="QVS144" s="65"/>
      <c r="QVT144" s="65"/>
      <c r="QVU144" s="65"/>
      <c r="QVV144" s="65"/>
      <c r="QVW144" s="65"/>
      <c r="QVX144" s="65"/>
      <c r="QVY144" s="65"/>
      <c r="QVZ144" s="65"/>
      <c r="QWA144" s="65"/>
      <c r="QWB144" s="65"/>
      <c r="QWC144" s="65"/>
      <c r="QWD144" s="65"/>
      <c r="QWE144" s="65"/>
      <c r="QWF144" s="65"/>
      <c r="QWG144" s="65"/>
      <c r="QWH144" s="65"/>
      <c r="QWI144" s="65"/>
      <c r="QWJ144" s="65"/>
      <c r="QWK144" s="65"/>
      <c r="QWL144" s="65"/>
      <c r="QWM144" s="65"/>
      <c r="QWN144" s="65"/>
      <c r="QWO144" s="65"/>
      <c r="QWP144" s="65"/>
      <c r="QWQ144" s="65"/>
      <c r="QWR144" s="65"/>
      <c r="QWS144" s="65"/>
      <c r="QWT144" s="65"/>
      <c r="QWU144" s="65"/>
      <c r="QWV144" s="65"/>
      <c r="QWW144" s="65"/>
      <c r="QWX144" s="65"/>
      <c r="QWY144" s="65"/>
      <c r="QWZ144" s="65"/>
      <c r="QXA144" s="65"/>
      <c r="QXB144" s="65"/>
      <c r="QXC144" s="65"/>
      <c r="QXD144" s="65"/>
      <c r="QXE144" s="65"/>
      <c r="QXF144" s="65"/>
      <c r="QXG144" s="65"/>
      <c r="QXH144" s="65"/>
      <c r="QXI144" s="65"/>
      <c r="QXJ144" s="65"/>
      <c r="QXK144" s="65"/>
      <c r="QXL144" s="65"/>
      <c r="QXM144" s="65"/>
      <c r="QXN144" s="65"/>
      <c r="QXO144" s="65"/>
      <c r="QXP144" s="65"/>
      <c r="QXQ144" s="65"/>
      <c r="QXR144" s="65"/>
      <c r="QXS144" s="65"/>
      <c r="QXT144" s="65"/>
      <c r="QXU144" s="65"/>
      <c r="QXV144" s="65"/>
      <c r="QXW144" s="65"/>
      <c r="QXX144" s="65"/>
      <c r="QXY144" s="65"/>
      <c r="QXZ144" s="65"/>
      <c r="QYA144" s="65"/>
      <c r="QYB144" s="65"/>
      <c r="QYC144" s="65"/>
      <c r="QYD144" s="65"/>
      <c r="QYE144" s="65"/>
      <c r="QYF144" s="65"/>
      <c r="QYG144" s="65"/>
      <c r="QYH144" s="65"/>
      <c r="QYI144" s="65"/>
      <c r="QYJ144" s="65"/>
      <c r="QYK144" s="65"/>
      <c r="QYL144" s="65"/>
      <c r="QYM144" s="65"/>
      <c r="QYN144" s="65"/>
      <c r="QYO144" s="65"/>
      <c r="QYP144" s="65"/>
      <c r="QYQ144" s="65"/>
      <c r="QYR144" s="65"/>
      <c r="QYS144" s="65"/>
      <c r="QYT144" s="65"/>
      <c r="QYU144" s="65"/>
      <c r="QYV144" s="65"/>
      <c r="QYW144" s="65"/>
      <c r="QYX144" s="65"/>
      <c r="QYY144" s="65"/>
      <c r="QYZ144" s="65"/>
      <c r="QZA144" s="65"/>
      <c r="QZB144" s="65"/>
      <c r="QZC144" s="65"/>
      <c r="QZD144" s="65"/>
      <c r="QZE144" s="65"/>
      <c r="QZF144" s="65"/>
      <c r="QZG144" s="65"/>
      <c r="QZH144" s="65"/>
      <c r="QZI144" s="65"/>
      <c r="QZJ144" s="65"/>
      <c r="QZK144" s="65"/>
      <c r="QZL144" s="65"/>
      <c r="QZM144" s="65"/>
      <c r="QZN144" s="65"/>
      <c r="QZO144" s="65"/>
      <c r="QZP144" s="65"/>
      <c r="QZQ144" s="65"/>
      <c r="QZR144" s="65"/>
      <c r="QZS144" s="65"/>
      <c r="QZT144" s="65"/>
      <c r="QZU144" s="65"/>
      <c r="QZV144" s="65"/>
      <c r="QZW144" s="65"/>
      <c r="QZX144" s="65"/>
      <c r="QZY144" s="65"/>
      <c r="QZZ144" s="65"/>
      <c r="RAA144" s="65"/>
      <c r="RAB144" s="65"/>
      <c r="RAC144" s="65"/>
      <c r="RAD144" s="65"/>
      <c r="RAE144" s="65"/>
      <c r="RAF144" s="65"/>
      <c r="RAG144" s="65"/>
      <c r="RAH144" s="65"/>
      <c r="RAI144" s="65"/>
      <c r="RAJ144" s="65"/>
      <c r="RAK144" s="65"/>
      <c r="RAL144" s="65"/>
      <c r="RAM144" s="65"/>
      <c r="RAN144" s="65"/>
      <c r="RAO144" s="65"/>
      <c r="RAP144" s="65"/>
      <c r="RAQ144" s="65"/>
      <c r="RAR144" s="65"/>
      <c r="RAS144" s="65"/>
      <c r="RAT144" s="65"/>
      <c r="RAU144" s="65"/>
      <c r="RAV144" s="65"/>
      <c r="RAW144" s="65"/>
      <c r="RAX144" s="65"/>
      <c r="RAY144" s="65"/>
      <c r="RAZ144" s="65"/>
      <c r="RBA144" s="65"/>
      <c r="RBB144" s="65"/>
      <c r="RBC144" s="65"/>
      <c r="RBD144" s="65"/>
      <c r="RBE144" s="65"/>
      <c r="RBF144" s="65"/>
      <c r="RBG144" s="65"/>
      <c r="RBH144" s="65"/>
      <c r="RBI144" s="65"/>
      <c r="RBJ144" s="65"/>
      <c r="RBK144" s="65"/>
      <c r="RBL144" s="65"/>
      <c r="RBM144" s="65"/>
      <c r="RBN144" s="65"/>
      <c r="RBO144" s="65"/>
      <c r="RBP144" s="65"/>
      <c r="RBQ144" s="65"/>
      <c r="RBR144" s="65"/>
      <c r="RBS144" s="65"/>
      <c r="RBT144" s="65"/>
      <c r="RBU144" s="65"/>
      <c r="RBV144" s="65"/>
      <c r="RBW144" s="65"/>
      <c r="RBX144" s="65"/>
      <c r="RBY144" s="65"/>
      <c r="RBZ144" s="65"/>
      <c r="RCA144" s="65"/>
      <c r="RCB144" s="65"/>
      <c r="RCC144" s="65"/>
      <c r="RCD144" s="65"/>
      <c r="RCE144" s="65"/>
      <c r="RCF144" s="65"/>
      <c r="RCG144" s="65"/>
      <c r="RCH144" s="65"/>
      <c r="RCI144" s="65"/>
      <c r="RCJ144" s="65"/>
      <c r="RCK144" s="65"/>
      <c r="RCL144" s="65"/>
      <c r="RCM144" s="65"/>
      <c r="RCN144" s="65"/>
      <c r="RCO144" s="65"/>
      <c r="RCP144" s="65"/>
      <c r="RCQ144" s="65"/>
      <c r="RCR144" s="65"/>
      <c r="RCS144" s="65"/>
      <c r="RCT144" s="65"/>
      <c r="RCU144" s="65"/>
      <c r="RCV144" s="65"/>
      <c r="RCW144" s="65"/>
      <c r="RCX144" s="65"/>
      <c r="RCY144" s="65"/>
      <c r="RCZ144" s="65"/>
      <c r="RDA144" s="65"/>
      <c r="RDB144" s="65"/>
      <c r="RDC144" s="65"/>
      <c r="RDD144" s="65"/>
      <c r="RDE144" s="65"/>
      <c r="RDF144" s="65"/>
      <c r="RDG144" s="65"/>
      <c r="RDH144" s="65"/>
      <c r="RDI144" s="65"/>
      <c r="RDJ144" s="65"/>
      <c r="RDK144" s="65"/>
      <c r="RDL144" s="65"/>
      <c r="RDM144" s="65"/>
      <c r="RDN144" s="65"/>
      <c r="RDO144" s="65"/>
      <c r="RDP144" s="65"/>
      <c r="RDQ144" s="65"/>
      <c r="RDR144" s="65"/>
      <c r="RDS144" s="65"/>
      <c r="RDT144" s="65"/>
      <c r="RDU144" s="65"/>
      <c r="RDV144" s="65"/>
      <c r="RDW144" s="65"/>
      <c r="RDX144" s="65"/>
      <c r="RDY144" s="65"/>
      <c r="RDZ144" s="65"/>
      <c r="REA144" s="65"/>
      <c r="REB144" s="65"/>
      <c r="REC144" s="65"/>
      <c r="RED144" s="65"/>
      <c r="REE144" s="65"/>
      <c r="REF144" s="65"/>
      <c r="REG144" s="65"/>
      <c r="REH144" s="65"/>
      <c r="REI144" s="65"/>
      <c r="REJ144" s="65"/>
      <c r="REK144" s="65"/>
      <c r="REL144" s="65"/>
      <c r="REM144" s="65"/>
      <c r="REN144" s="65"/>
      <c r="REO144" s="65"/>
      <c r="REP144" s="65"/>
      <c r="REQ144" s="65"/>
      <c r="RER144" s="65"/>
      <c r="RES144" s="65"/>
      <c r="RET144" s="65"/>
      <c r="REU144" s="65"/>
      <c r="REV144" s="65"/>
      <c r="REW144" s="65"/>
      <c r="REX144" s="65"/>
      <c r="REY144" s="65"/>
      <c r="REZ144" s="65"/>
      <c r="RFA144" s="65"/>
      <c r="RFB144" s="65"/>
      <c r="RFC144" s="65"/>
      <c r="RFD144" s="65"/>
      <c r="RFE144" s="65"/>
      <c r="RFF144" s="65"/>
      <c r="RFG144" s="65"/>
      <c r="RFH144" s="65"/>
      <c r="RFI144" s="65"/>
      <c r="RFJ144" s="65"/>
      <c r="RFK144" s="65"/>
      <c r="RFL144" s="65"/>
      <c r="RFM144" s="65"/>
      <c r="RFN144" s="65"/>
      <c r="RFO144" s="65"/>
      <c r="RFP144" s="65"/>
      <c r="RFQ144" s="65"/>
      <c r="RFR144" s="65"/>
      <c r="RFS144" s="65"/>
      <c r="RFT144" s="65"/>
      <c r="RFU144" s="65"/>
      <c r="RFV144" s="65"/>
      <c r="RFW144" s="65"/>
      <c r="RFX144" s="65"/>
      <c r="RFY144" s="65"/>
      <c r="RFZ144" s="65"/>
      <c r="RGA144" s="65"/>
      <c r="RGB144" s="65"/>
      <c r="RGC144" s="65"/>
      <c r="RGD144" s="65"/>
      <c r="RGE144" s="65"/>
      <c r="RGF144" s="65"/>
      <c r="RGG144" s="65"/>
      <c r="RGH144" s="65"/>
      <c r="RGI144" s="65"/>
      <c r="RGJ144" s="65"/>
      <c r="RGK144" s="65"/>
      <c r="RGL144" s="65"/>
      <c r="RGM144" s="65"/>
      <c r="RGN144" s="65"/>
      <c r="RGO144" s="65"/>
      <c r="RGP144" s="65"/>
      <c r="RGQ144" s="65"/>
      <c r="RGR144" s="65"/>
      <c r="RGS144" s="65"/>
      <c r="RGT144" s="65"/>
      <c r="RGU144" s="65"/>
      <c r="RGV144" s="65"/>
      <c r="RGW144" s="65"/>
      <c r="RGX144" s="65"/>
      <c r="RGY144" s="65"/>
      <c r="RGZ144" s="65"/>
      <c r="RHA144" s="65"/>
      <c r="RHB144" s="65"/>
      <c r="RHC144" s="65"/>
      <c r="RHD144" s="65"/>
      <c r="RHE144" s="65"/>
      <c r="RHF144" s="65"/>
      <c r="RHG144" s="65"/>
      <c r="RHH144" s="65"/>
      <c r="RHI144" s="65"/>
      <c r="RHJ144" s="65"/>
      <c r="RHK144" s="65"/>
      <c r="RHL144" s="65"/>
      <c r="RHM144" s="65"/>
      <c r="RHN144" s="65"/>
      <c r="RHO144" s="65"/>
      <c r="RHP144" s="65"/>
      <c r="RHQ144" s="65"/>
      <c r="RHR144" s="65"/>
      <c r="RHS144" s="65"/>
      <c r="RHT144" s="65"/>
      <c r="RHU144" s="65"/>
      <c r="RHV144" s="65"/>
      <c r="RHW144" s="65"/>
      <c r="RHX144" s="65"/>
      <c r="RHY144" s="65"/>
      <c r="RHZ144" s="65"/>
      <c r="RIA144" s="65"/>
      <c r="RIB144" s="65"/>
      <c r="RIC144" s="65"/>
      <c r="RID144" s="65"/>
      <c r="RIE144" s="65"/>
      <c r="RIF144" s="65"/>
      <c r="RIG144" s="65"/>
      <c r="RIH144" s="65"/>
      <c r="RII144" s="65"/>
      <c r="RIJ144" s="65"/>
      <c r="RIK144" s="65"/>
      <c r="RIL144" s="65"/>
      <c r="RIM144" s="65"/>
      <c r="RIN144" s="65"/>
      <c r="RIO144" s="65"/>
      <c r="RIP144" s="65"/>
      <c r="RIQ144" s="65"/>
      <c r="RIR144" s="65"/>
      <c r="RIS144" s="65"/>
      <c r="RIT144" s="65"/>
      <c r="RIU144" s="65"/>
      <c r="RIV144" s="65"/>
      <c r="RIW144" s="65"/>
      <c r="RIX144" s="65"/>
      <c r="RIY144" s="65"/>
      <c r="RIZ144" s="65"/>
      <c r="RJA144" s="65"/>
      <c r="RJB144" s="65"/>
      <c r="RJC144" s="65"/>
      <c r="RJD144" s="65"/>
      <c r="RJE144" s="65"/>
      <c r="RJF144" s="65"/>
      <c r="RJG144" s="65"/>
      <c r="RJH144" s="65"/>
      <c r="RJI144" s="65"/>
      <c r="RJJ144" s="65"/>
      <c r="RJK144" s="65"/>
      <c r="RJL144" s="65"/>
      <c r="RJM144" s="65"/>
      <c r="RJN144" s="65"/>
      <c r="RJO144" s="65"/>
      <c r="RJP144" s="65"/>
      <c r="RJQ144" s="65"/>
      <c r="RJR144" s="65"/>
      <c r="RJS144" s="65"/>
      <c r="RJT144" s="65"/>
      <c r="RJU144" s="65"/>
      <c r="RJV144" s="65"/>
      <c r="RJW144" s="65"/>
      <c r="RJX144" s="65"/>
      <c r="RJY144" s="65"/>
      <c r="RJZ144" s="65"/>
      <c r="RKA144" s="65"/>
      <c r="RKB144" s="65"/>
      <c r="RKC144" s="65"/>
      <c r="RKD144" s="65"/>
      <c r="RKE144" s="65"/>
      <c r="RKF144" s="65"/>
      <c r="RKG144" s="65"/>
      <c r="RKH144" s="65"/>
      <c r="RKI144" s="65"/>
      <c r="RKJ144" s="65"/>
      <c r="RKK144" s="65"/>
      <c r="RKL144" s="65"/>
      <c r="RKM144" s="65"/>
      <c r="RKN144" s="65"/>
      <c r="RKO144" s="65"/>
      <c r="RKP144" s="65"/>
      <c r="RKQ144" s="65"/>
      <c r="RKR144" s="65"/>
      <c r="RKS144" s="65"/>
      <c r="RKT144" s="65"/>
      <c r="RKU144" s="65"/>
      <c r="RKV144" s="65"/>
      <c r="RKW144" s="65"/>
      <c r="RKX144" s="65"/>
      <c r="RKY144" s="65"/>
      <c r="RKZ144" s="65"/>
      <c r="RLA144" s="65"/>
      <c r="RLB144" s="65"/>
      <c r="RLC144" s="65"/>
      <c r="RLD144" s="65"/>
      <c r="RLE144" s="65"/>
      <c r="RLF144" s="65"/>
      <c r="RLG144" s="65"/>
      <c r="RLH144" s="65"/>
      <c r="RLI144" s="65"/>
      <c r="RLJ144" s="65"/>
      <c r="RLK144" s="65"/>
      <c r="RLL144" s="65"/>
      <c r="RLM144" s="65"/>
      <c r="RLN144" s="65"/>
      <c r="RLO144" s="65"/>
      <c r="RLP144" s="65"/>
      <c r="RLQ144" s="65"/>
      <c r="RLR144" s="65"/>
      <c r="RLS144" s="65"/>
      <c r="RLT144" s="65"/>
      <c r="RLU144" s="65"/>
      <c r="RLV144" s="65"/>
      <c r="RLW144" s="65"/>
      <c r="RLX144" s="65"/>
      <c r="RLY144" s="65"/>
      <c r="RLZ144" s="65"/>
      <c r="RMA144" s="65"/>
      <c r="RMB144" s="65"/>
      <c r="RMC144" s="65"/>
      <c r="RMD144" s="65"/>
      <c r="RME144" s="65"/>
      <c r="RMF144" s="65"/>
      <c r="RMG144" s="65"/>
      <c r="RMH144" s="65"/>
      <c r="RMI144" s="65"/>
      <c r="RMJ144" s="65"/>
      <c r="RMK144" s="65"/>
      <c r="RML144" s="65"/>
      <c r="RMM144" s="65"/>
      <c r="RMN144" s="65"/>
      <c r="RMO144" s="65"/>
      <c r="RMP144" s="65"/>
      <c r="RMQ144" s="65"/>
      <c r="RMR144" s="65"/>
      <c r="RMS144" s="65"/>
      <c r="RMT144" s="65"/>
      <c r="RMU144" s="65"/>
      <c r="RMV144" s="65"/>
      <c r="RMW144" s="65"/>
      <c r="RMX144" s="65"/>
      <c r="RMY144" s="65"/>
      <c r="RMZ144" s="65"/>
      <c r="RNA144" s="65"/>
      <c r="RNB144" s="65"/>
      <c r="RNC144" s="65"/>
      <c r="RND144" s="65"/>
      <c r="RNE144" s="65"/>
      <c r="RNF144" s="65"/>
      <c r="RNG144" s="65"/>
      <c r="RNH144" s="65"/>
      <c r="RNI144" s="65"/>
      <c r="RNJ144" s="65"/>
      <c r="RNK144" s="65"/>
      <c r="RNL144" s="65"/>
      <c r="RNM144" s="65"/>
      <c r="RNN144" s="65"/>
      <c r="RNO144" s="65"/>
      <c r="RNP144" s="65"/>
      <c r="RNQ144" s="65"/>
      <c r="RNR144" s="65"/>
      <c r="RNS144" s="65"/>
      <c r="RNT144" s="65"/>
      <c r="RNU144" s="65"/>
      <c r="RNV144" s="65"/>
      <c r="RNW144" s="65"/>
      <c r="RNX144" s="65"/>
      <c r="RNY144" s="65"/>
      <c r="RNZ144" s="65"/>
      <c r="ROA144" s="65"/>
      <c r="ROB144" s="65"/>
      <c r="ROC144" s="65"/>
      <c r="ROD144" s="65"/>
      <c r="ROE144" s="65"/>
      <c r="ROF144" s="65"/>
      <c r="ROG144" s="65"/>
      <c r="ROH144" s="65"/>
      <c r="ROI144" s="65"/>
      <c r="ROJ144" s="65"/>
      <c r="ROK144" s="65"/>
      <c r="ROL144" s="65"/>
      <c r="ROM144" s="65"/>
      <c r="RON144" s="65"/>
      <c r="ROO144" s="65"/>
      <c r="ROP144" s="65"/>
      <c r="ROQ144" s="65"/>
      <c r="ROR144" s="65"/>
      <c r="ROS144" s="65"/>
      <c r="ROT144" s="65"/>
      <c r="ROU144" s="65"/>
      <c r="ROV144" s="65"/>
      <c r="ROW144" s="65"/>
      <c r="ROX144" s="65"/>
      <c r="ROY144" s="65"/>
      <c r="ROZ144" s="65"/>
      <c r="RPA144" s="65"/>
      <c r="RPB144" s="65"/>
      <c r="RPC144" s="65"/>
      <c r="RPD144" s="65"/>
      <c r="RPE144" s="65"/>
      <c r="RPF144" s="65"/>
      <c r="RPG144" s="65"/>
      <c r="RPH144" s="65"/>
      <c r="RPI144" s="65"/>
      <c r="RPJ144" s="65"/>
      <c r="RPK144" s="65"/>
      <c r="RPL144" s="65"/>
      <c r="RPM144" s="65"/>
      <c r="RPN144" s="65"/>
      <c r="RPO144" s="65"/>
      <c r="RPP144" s="65"/>
      <c r="RPQ144" s="65"/>
      <c r="RPR144" s="65"/>
      <c r="RPS144" s="65"/>
      <c r="RPT144" s="65"/>
      <c r="RPU144" s="65"/>
      <c r="RPV144" s="65"/>
      <c r="RPW144" s="65"/>
      <c r="RPX144" s="65"/>
      <c r="RPY144" s="65"/>
      <c r="RPZ144" s="65"/>
      <c r="RQA144" s="65"/>
      <c r="RQB144" s="65"/>
      <c r="RQC144" s="65"/>
      <c r="RQD144" s="65"/>
      <c r="RQE144" s="65"/>
      <c r="RQF144" s="65"/>
      <c r="RQG144" s="65"/>
      <c r="RQH144" s="65"/>
      <c r="RQI144" s="65"/>
      <c r="RQJ144" s="65"/>
      <c r="RQK144" s="65"/>
      <c r="RQL144" s="65"/>
      <c r="RQM144" s="65"/>
      <c r="RQN144" s="65"/>
      <c r="RQO144" s="65"/>
      <c r="RQP144" s="65"/>
      <c r="RQQ144" s="65"/>
      <c r="RQR144" s="65"/>
      <c r="RQS144" s="65"/>
      <c r="RQT144" s="65"/>
      <c r="RQU144" s="65"/>
      <c r="RQV144" s="65"/>
      <c r="RQW144" s="65"/>
      <c r="RQX144" s="65"/>
      <c r="RQY144" s="65"/>
      <c r="RQZ144" s="65"/>
      <c r="RRA144" s="65"/>
      <c r="RRB144" s="65"/>
      <c r="RRC144" s="65"/>
      <c r="RRD144" s="65"/>
      <c r="RRE144" s="65"/>
      <c r="RRF144" s="65"/>
      <c r="RRG144" s="65"/>
      <c r="RRH144" s="65"/>
      <c r="RRI144" s="65"/>
      <c r="RRJ144" s="65"/>
      <c r="RRK144" s="65"/>
      <c r="RRL144" s="65"/>
      <c r="RRM144" s="65"/>
      <c r="RRN144" s="65"/>
      <c r="RRO144" s="65"/>
      <c r="RRP144" s="65"/>
      <c r="RRQ144" s="65"/>
      <c r="RRR144" s="65"/>
      <c r="RRS144" s="65"/>
      <c r="RRT144" s="65"/>
      <c r="RRU144" s="65"/>
      <c r="RRV144" s="65"/>
      <c r="RRW144" s="65"/>
      <c r="RRX144" s="65"/>
      <c r="RRY144" s="65"/>
      <c r="RRZ144" s="65"/>
      <c r="RSA144" s="65"/>
      <c r="RSB144" s="65"/>
      <c r="RSC144" s="65"/>
      <c r="RSD144" s="65"/>
      <c r="RSE144" s="65"/>
      <c r="RSF144" s="65"/>
      <c r="RSG144" s="65"/>
      <c r="RSH144" s="65"/>
      <c r="RSI144" s="65"/>
      <c r="RSJ144" s="65"/>
      <c r="RSK144" s="65"/>
      <c r="RSL144" s="65"/>
      <c r="RSM144" s="65"/>
      <c r="RSN144" s="65"/>
      <c r="RSO144" s="65"/>
      <c r="RSP144" s="65"/>
      <c r="RSQ144" s="65"/>
      <c r="RSR144" s="65"/>
      <c r="RSS144" s="65"/>
      <c r="RST144" s="65"/>
      <c r="RSU144" s="65"/>
      <c r="RSV144" s="65"/>
      <c r="RSW144" s="65"/>
      <c r="RSX144" s="65"/>
      <c r="RSY144" s="65"/>
      <c r="RSZ144" s="65"/>
      <c r="RTA144" s="65"/>
      <c r="RTB144" s="65"/>
      <c r="RTC144" s="65"/>
      <c r="RTD144" s="65"/>
      <c r="RTE144" s="65"/>
      <c r="RTF144" s="65"/>
      <c r="RTG144" s="65"/>
      <c r="RTH144" s="65"/>
      <c r="RTI144" s="65"/>
      <c r="RTJ144" s="65"/>
      <c r="RTK144" s="65"/>
      <c r="RTL144" s="65"/>
      <c r="RTM144" s="65"/>
      <c r="RTN144" s="65"/>
      <c r="RTO144" s="65"/>
      <c r="RTP144" s="65"/>
      <c r="RTQ144" s="65"/>
      <c r="RTR144" s="65"/>
      <c r="RTS144" s="65"/>
      <c r="RTT144" s="65"/>
      <c r="RTU144" s="65"/>
      <c r="RTV144" s="65"/>
      <c r="RTW144" s="65"/>
      <c r="RTX144" s="65"/>
      <c r="RTY144" s="65"/>
      <c r="RTZ144" s="65"/>
      <c r="RUA144" s="65"/>
      <c r="RUB144" s="65"/>
      <c r="RUC144" s="65"/>
      <c r="RUD144" s="65"/>
      <c r="RUE144" s="65"/>
      <c r="RUF144" s="65"/>
      <c r="RUG144" s="65"/>
      <c r="RUH144" s="65"/>
      <c r="RUI144" s="65"/>
      <c r="RUJ144" s="65"/>
      <c r="RUK144" s="65"/>
      <c r="RUL144" s="65"/>
      <c r="RUM144" s="65"/>
      <c r="RUN144" s="65"/>
      <c r="RUO144" s="65"/>
      <c r="RUP144" s="65"/>
      <c r="RUQ144" s="65"/>
      <c r="RUR144" s="65"/>
      <c r="RUS144" s="65"/>
      <c r="RUT144" s="65"/>
      <c r="RUU144" s="65"/>
      <c r="RUV144" s="65"/>
      <c r="RUW144" s="65"/>
      <c r="RUX144" s="65"/>
      <c r="RUY144" s="65"/>
      <c r="RUZ144" s="65"/>
      <c r="RVA144" s="65"/>
      <c r="RVB144" s="65"/>
      <c r="RVC144" s="65"/>
      <c r="RVD144" s="65"/>
      <c r="RVE144" s="65"/>
      <c r="RVF144" s="65"/>
      <c r="RVG144" s="65"/>
      <c r="RVH144" s="65"/>
      <c r="RVI144" s="65"/>
      <c r="RVJ144" s="65"/>
      <c r="RVK144" s="65"/>
      <c r="RVL144" s="65"/>
      <c r="RVM144" s="65"/>
      <c r="RVN144" s="65"/>
      <c r="RVO144" s="65"/>
      <c r="RVP144" s="65"/>
      <c r="RVQ144" s="65"/>
      <c r="RVR144" s="65"/>
      <c r="RVS144" s="65"/>
      <c r="RVT144" s="65"/>
      <c r="RVU144" s="65"/>
      <c r="RVV144" s="65"/>
      <c r="RVW144" s="65"/>
      <c r="RVX144" s="65"/>
      <c r="RVY144" s="65"/>
      <c r="RVZ144" s="65"/>
      <c r="RWA144" s="65"/>
      <c r="RWB144" s="65"/>
      <c r="RWC144" s="65"/>
      <c r="RWD144" s="65"/>
      <c r="RWE144" s="65"/>
      <c r="RWF144" s="65"/>
      <c r="RWG144" s="65"/>
      <c r="RWH144" s="65"/>
      <c r="RWI144" s="65"/>
      <c r="RWJ144" s="65"/>
      <c r="RWK144" s="65"/>
      <c r="RWL144" s="65"/>
      <c r="RWM144" s="65"/>
      <c r="RWN144" s="65"/>
      <c r="RWO144" s="65"/>
      <c r="RWP144" s="65"/>
      <c r="RWQ144" s="65"/>
      <c r="RWR144" s="65"/>
      <c r="RWS144" s="65"/>
      <c r="RWT144" s="65"/>
      <c r="RWU144" s="65"/>
      <c r="RWV144" s="65"/>
      <c r="RWW144" s="65"/>
      <c r="RWX144" s="65"/>
      <c r="RWY144" s="65"/>
      <c r="RWZ144" s="65"/>
      <c r="RXA144" s="65"/>
      <c r="RXB144" s="65"/>
      <c r="RXC144" s="65"/>
      <c r="RXD144" s="65"/>
      <c r="RXE144" s="65"/>
      <c r="RXF144" s="65"/>
      <c r="RXG144" s="65"/>
      <c r="RXH144" s="65"/>
      <c r="RXI144" s="65"/>
      <c r="RXJ144" s="65"/>
      <c r="RXK144" s="65"/>
      <c r="RXL144" s="65"/>
      <c r="RXM144" s="65"/>
      <c r="RXN144" s="65"/>
      <c r="RXO144" s="65"/>
      <c r="RXP144" s="65"/>
      <c r="RXQ144" s="65"/>
      <c r="RXR144" s="65"/>
      <c r="RXS144" s="65"/>
      <c r="RXT144" s="65"/>
      <c r="RXU144" s="65"/>
      <c r="RXV144" s="65"/>
      <c r="RXW144" s="65"/>
      <c r="RXX144" s="65"/>
      <c r="RXY144" s="65"/>
      <c r="RXZ144" s="65"/>
      <c r="RYA144" s="65"/>
      <c r="RYB144" s="65"/>
      <c r="RYC144" s="65"/>
      <c r="RYD144" s="65"/>
      <c r="RYE144" s="65"/>
      <c r="RYF144" s="65"/>
      <c r="RYG144" s="65"/>
      <c r="RYH144" s="65"/>
      <c r="RYI144" s="65"/>
      <c r="RYJ144" s="65"/>
      <c r="RYK144" s="65"/>
      <c r="RYL144" s="65"/>
      <c r="RYM144" s="65"/>
      <c r="RYN144" s="65"/>
      <c r="RYO144" s="65"/>
      <c r="RYP144" s="65"/>
      <c r="RYQ144" s="65"/>
      <c r="RYR144" s="65"/>
      <c r="RYS144" s="65"/>
      <c r="RYT144" s="65"/>
      <c r="RYU144" s="65"/>
      <c r="RYV144" s="65"/>
      <c r="RYW144" s="65"/>
      <c r="RYX144" s="65"/>
      <c r="RYY144" s="65"/>
      <c r="RYZ144" s="65"/>
      <c r="RZA144" s="65"/>
      <c r="RZB144" s="65"/>
      <c r="RZC144" s="65"/>
      <c r="RZD144" s="65"/>
      <c r="RZE144" s="65"/>
      <c r="RZF144" s="65"/>
      <c r="RZG144" s="65"/>
      <c r="RZH144" s="65"/>
      <c r="RZI144" s="65"/>
      <c r="RZJ144" s="65"/>
      <c r="RZK144" s="65"/>
      <c r="RZL144" s="65"/>
      <c r="RZM144" s="65"/>
      <c r="RZN144" s="65"/>
      <c r="RZO144" s="65"/>
      <c r="RZP144" s="65"/>
      <c r="RZQ144" s="65"/>
      <c r="RZR144" s="65"/>
      <c r="RZS144" s="65"/>
      <c r="RZT144" s="65"/>
      <c r="RZU144" s="65"/>
      <c r="RZV144" s="65"/>
      <c r="RZW144" s="65"/>
      <c r="RZX144" s="65"/>
      <c r="RZY144" s="65"/>
      <c r="RZZ144" s="65"/>
      <c r="SAA144" s="65"/>
      <c r="SAB144" s="65"/>
      <c r="SAC144" s="65"/>
      <c r="SAD144" s="65"/>
      <c r="SAE144" s="65"/>
      <c r="SAF144" s="65"/>
      <c r="SAG144" s="65"/>
      <c r="SAH144" s="65"/>
      <c r="SAI144" s="65"/>
      <c r="SAJ144" s="65"/>
      <c r="SAK144" s="65"/>
      <c r="SAL144" s="65"/>
      <c r="SAM144" s="65"/>
      <c r="SAN144" s="65"/>
      <c r="SAO144" s="65"/>
      <c r="SAP144" s="65"/>
      <c r="SAQ144" s="65"/>
      <c r="SAR144" s="65"/>
      <c r="SAS144" s="65"/>
      <c r="SAT144" s="65"/>
      <c r="SAU144" s="65"/>
      <c r="SAV144" s="65"/>
      <c r="SAW144" s="65"/>
      <c r="SAX144" s="65"/>
      <c r="SAY144" s="65"/>
      <c r="SAZ144" s="65"/>
      <c r="SBA144" s="65"/>
      <c r="SBB144" s="65"/>
      <c r="SBC144" s="65"/>
      <c r="SBD144" s="65"/>
      <c r="SBE144" s="65"/>
      <c r="SBF144" s="65"/>
      <c r="SBG144" s="65"/>
      <c r="SBH144" s="65"/>
      <c r="SBI144" s="65"/>
      <c r="SBJ144" s="65"/>
      <c r="SBK144" s="65"/>
      <c r="SBL144" s="65"/>
      <c r="SBM144" s="65"/>
      <c r="SBN144" s="65"/>
      <c r="SBO144" s="65"/>
      <c r="SBP144" s="65"/>
      <c r="SBQ144" s="65"/>
      <c r="SBR144" s="65"/>
      <c r="SBS144" s="65"/>
      <c r="SBT144" s="65"/>
      <c r="SBU144" s="65"/>
      <c r="SBV144" s="65"/>
      <c r="SBW144" s="65"/>
      <c r="SBX144" s="65"/>
      <c r="SBY144" s="65"/>
      <c r="SBZ144" s="65"/>
      <c r="SCA144" s="65"/>
      <c r="SCB144" s="65"/>
      <c r="SCC144" s="65"/>
      <c r="SCD144" s="65"/>
      <c r="SCE144" s="65"/>
      <c r="SCF144" s="65"/>
      <c r="SCG144" s="65"/>
      <c r="SCH144" s="65"/>
      <c r="SCI144" s="65"/>
      <c r="SCJ144" s="65"/>
      <c r="SCK144" s="65"/>
      <c r="SCL144" s="65"/>
      <c r="SCM144" s="65"/>
      <c r="SCN144" s="65"/>
      <c r="SCO144" s="65"/>
      <c r="SCP144" s="65"/>
      <c r="SCQ144" s="65"/>
      <c r="SCR144" s="65"/>
      <c r="SCS144" s="65"/>
      <c r="SCT144" s="65"/>
      <c r="SCU144" s="65"/>
      <c r="SCV144" s="65"/>
      <c r="SCW144" s="65"/>
      <c r="SCX144" s="65"/>
      <c r="SCY144" s="65"/>
      <c r="SCZ144" s="65"/>
      <c r="SDA144" s="65"/>
      <c r="SDB144" s="65"/>
      <c r="SDC144" s="65"/>
      <c r="SDD144" s="65"/>
      <c r="SDE144" s="65"/>
      <c r="SDF144" s="65"/>
      <c r="SDG144" s="65"/>
      <c r="SDH144" s="65"/>
      <c r="SDI144" s="65"/>
      <c r="SDJ144" s="65"/>
      <c r="SDK144" s="65"/>
      <c r="SDL144" s="65"/>
      <c r="SDM144" s="65"/>
      <c r="SDN144" s="65"/>
      <c r="SDO144" s="65"/>
      <c r="SDP144" s="65"/>
      <c r="SDQ144" s="65"/>
      <c r="SDR144" s="65"/>
      <c r="SDS144" s="65"/>
      <c r="SDT144" s="65"/>
      <c r="SDU144" s="65"/>
      <c r="SDV144" s="65"/>
      <c r="SDW144" s="65"/>
      <c r="SDX144" s="65"/>
      <c r="SDY144" s="65"/>
      <c r="SDZ144" s="65"/>
      <c r="SEA144" s="65"/>
      <c r="SEB144" s="65"/>
      <c r="SEC144" s="65"/>
      <c r="SED144" s="65"/>
      <c r="SEE144" s="65"/>
      <c r="SEF144" s="65"/>
      <c r="SEG144" s="65"/>
      <c r="SEH144" s="65"/>
      <c r="SEI144" s="65"/>
      <c r="SEJ144" s="65"/>
      <c r="SEK144" s="65"/>
      <c r="SEL144" s="65"/>
      <c r="SEM144" s="65"/>
      <c r="SEN144" s="65"/>
      <c r="SEO144" s="65"/>
      <c r="SEP144" s="65"/>
      <c r="SEQ144" s="65"/>
      <c r="SER144" s="65"/>
      <c r="SES144" s="65"/>
      <c r="SET144" s="65"/>
      <c r="SEU144" s="65"/>
      <c r="SEV144" s="65"/>
      <c r="SEW144" s="65"/>
      <c r="SEX144" s="65"/>
      <c r="SEY144" s="65"/>
      <c r="SEZ144" s="65"/>
      <c r="SFA144" s="65"/>
      <c r="SFB144" s="65"/>
      <c r="SFC144" s="65"/>
      <c r="SFD144" s="65"/>
      <c r="SFE144" s="65"/>
      <c r="SFF144" s="65"/>
      <c r="SFG144" s="65"/>
      <c r="SFH144" s="65"/>
      <c r="SFI144" s="65"/>
      <c r="SFJ144" s="65"/>
      <c r="SFK144" s="65"/>
      <c r="SFL144" s="65"/>
      <c r="SFM144" s="65"/>
      <c r="SFN144" s="65"/>
      <c r="SFO144" s="65"/>
      <c r="SFP144" s="65"/>
      <c r="SFQ144" s="65"/>
      <c r="SFR144" s="65"/>
      <c r="SFS144" s="65"/>
      <c r="SFT144" s="65"/>
      <c r="SFU144" s="65"/>
      <c r="SFV144" s="65"/>
      <c r="SFW144" s="65"/>
      <c r="SFX144" s="65"/>
      <c r="SFY144" s="65"/>
      <c r="SFZ144" s="65"/>
      <c r="SGA144" s="65"/>
      <c r="SGB144" s="65"/>
      <c r="SGC144" s="65"/>
      <c r="SGD144" s="65"/>
      <c r="SGE144" s="65"/>
      <c r="SGF144" s="65"/>
      <c r="SGG144" s="65"/>
      <c r="SGH144" s="65"/>
      <c r="SGI144" s="65"/>
      <c r="SGJ144" s="65"/>
      <c r="SGK144" s="65"/>
      <c r="SGL144" s="65"/>
      <c r="SGM144" s="65"/>
      <c r="SGN144" s="65"/>
      <c r="SGO144" s="65"/>
      <c r="SGP144" s="65"/>
      <c r="SGQ144" s="65"/>
      <c r="SGR144" s="65"/>
      <c r="SGS144" s="65"/>
      <c r="SGT144" s="65"/>
      <c r="SGU144" s="65"/>
      <c r="SGV144" s="65"/>
      <c r="SGW144" s="65"/>
      <c r="SGX144" s="65"/>
      <c r="SGY144" s="65"/>
      <c r="SGZ144" s="65"/>
      <c r="SHA144" s="65"/>
      <c r="SHB144" s="65"/>
      <c r="SHC144" s="65"/>
      <c r="SHD144" s="65"/>
      <c r="SHE144" s="65"/>
      <c r="SHF144" s="65"/>
      <c r="SHG144" s="65"/>
      <c r="SHH144" s="65"/>
      <c r="SHI144" s="65"/>
      <c r="SHJ144" s="65"/>
      <c r="SHK144" s="65"/>
      <c r="SHL144" s="65"/>
      <c r="SHM144" s="65"/>
      <c r="SHN144" s="65"/>
      <c r="SHO144" s="65"/>
      <c r="SHP144" s="65"/>
      <c r="SHQ144" s="65"/>
      <c r="SHR144" s="65"/>
      <c r="SHS144" s="65"/>
      <c r="SHT144" s="65"/>
      <c r="SHU144" s="65"/>
      <c r="SHV144" s="65"/>
      <c r="SHW144" s="65"/>
      <c r="SHX144" s="65"/>
      <c r="SHY144" s="65"/>
      <c r="SHZ144" s="65"/>
      <c r="SIA144" s="65"/>
      <c r="SIB144" s="65"/>
      <c r="SIC144" s="65"/>
      <c r="SID144" s="65"/>
      <c r="SIE144" s="65"/>
      <c r="SIF144" s="65"/>
      <c r="SIG144" s="65"/>
      <c r="SIH144" s="65"/>
      <c r="SII144" s="65"/>
      <c r="SIJ144" s="65"/>
      <c r="SIK144" s="65"/>
      <c r="SIL144" s="65"/>
      <c r="SIM144" s="65"/>
      <c r="SIN144" s="65"/>
      <c r="SIO144" s="65"/>
      <c r="SIP144" s="65"/>
      <c r="SIQ144" s="65"/>
      <c r="SIR144" s="65"/>
      <c r="SIS144" s="65"/>
      <c r="SIT144" s="65"/>
      <c r="SIU144" s="65"/>
      <c r="SIV144" s="65"/>
      <c r="SIW144" s="65"/>
      <c r="SIX144" s="65"/>
      <c r="SIY144" s="65"/>
      <c r="SIZ144" s="65"/>
      <c r="SJA144" s="65"/>
      <c r="SJB144" s="65"/>
      <c r="SJC144" s="65"/>
      <c r="SJD144" s="65"/>
      <c r="SJE144" s="65"/>
      <c r="SJF144" s="65"/>
      <c r="SJG144" s="65"/>
      <c r="SJH144" s="65"/>
      <c r="SJI144" s="65"/>
      <c r="SJJ144" s="65"/>
      <c r="SJK144" s="65"/>
      <c r="SJL144" s="65"/>
      <c r="SJM144" s="65"/>
      <c r="SJN144" s="65"/>
      <c r="SJO144" s="65"/>
      <c r="SJP144" s="65"/>
      <c r="SJQ144" s="65"/>
      <c r="SJR144" s="65"/>
      <c r="SJS144" s="65"/>
      <c r="SJT144" s="65"/>
      <c r="SJU144" s="65"/>
      <c r="SJV144" s="65"/>
      <c r="SJW144" s="65"/>
      <c r="SJX144" s="65"/>
      <c r="SJY144" s="65"/>
      <c r="SJZ144" s="65"/>
      <c r="SKA144" s="65"/>
      <c r="SKB144" s="65"/>
      <c r="SKC144" s="65"/>
      <c r="SKD144" s="65"/>
      <c r="SKE144" s="65"/>
      <c r="SKF144" s="65"/>
      <c r="SKG144" s="65"/>
      <c r="SKH144" s="65"/>
      <c r="SKI144" s="65"/>
      <c r="SKJ144" s="65"/>
      <c r="SKK144" s="65"/>
      <c r="SKL144" s="65"/>
      <c r="SKM144" s="65"/>
      <c r="SKN144" s="65"/>
      <c r="SKO144" s="65"/>
      <c r="SKP144" s="65"/>
      <c r="SKQ144" s="65"/>
      <c r="SKR144" s="65"/>
      <c r="SKS144" s="65"/>
      <c r="SKT144" s="65"/>
      <c r="SKU144" s="65"/>
      <c r="SKV144" s="65"/>
      <c r="SKW144" s="65"/>
      <c r="SKX144" s="65"/>
      <c r="SKY144" s="65"/>
      <c r="SKZ144" s="65"/>
      <c r="SLA144" s="65"/>
      <c r="SLB144" s="65"/>
      <c r="SLC144" s="65"/>
      <c r="SLD144" s="65"/>
      <c r="SLE144" s="65"/>
      <c r="SLF144" s="65"/>
      <c r="SLG144" s="65"/>
      <c r="SLH144" s="65"/>
      <c r="SLI144" s="65"/>
      <c r="SLJ144" s="65"/>
      <c r="SLK144" s="65"/>
      <c r="SLL144" s="65"/>
      <c r="SLM144" s="65"/>
      <c r="SLN144" s="65"/>
      <c r="SLO144" s="65"/>
      <c r="SLP144" s="65"/>
      <c r="SLQ144" s="65"/>
      <c r="SLR144" s="65"/>
      <c r="SLS144" s="65"/>
      <c r="SLT144" s="65"/>
      <c r="SLU144" s="65"/>
      <c r="SLV144" s="65"/>
      <c r="SLW144" s="65"/>
      <c r="SLX144" s="65"/>
      <c r="SLY144" s="65"/>
      <c r="SLZ144" s="65"/>
      <c r="SMA144" s="65"/>
      <c r="SMB144" s="65"/>
      <c r="SMC144" s="65"/>
      <c r="SMD144" s="65"/>
      <c r="SME144" s="65"/>
      <c r="SMF144" s="65"/>
      <c r="SMG144" s="65"/>
      <c r="SMH144" s="65"/>
      <c r="SMI144" s="65"/>
      <c r="SMJ144" s="65"/>
      <c r="SMK144" s="65"/>
      <c r="SML144" s="65"/>
      <c r="SMM144" s="65"/>
      <c r="SMN144" s="65"/>
      <c r="SMO144" s="65"/>
      <c r="SMP144" s="65"/>
      <c r="SMQ144" s="65"/>
      <c r="SMR144" s="65"/>
      <c r="SMS144" s="65"/>
      <c r="SMT144" s="65"/>
      <c r="SMU144" s="65"/>
      <c r="SMV144" s="65"/>
      <c r="SMW144" s="65"/>
      <c r="SMX144" s="65"/>
      <c r="SMY144" s="65"/>
      <c r="SMZ144" s="65"/>
      <c r="SNA144" s="65"/>
      <c r="SNB144" s="65"/>
      <c r="SNC144" s="65"/>
      <c r="SND144" s="65"/>
      <c r="SNE144" s="65"/>
      <c r="SNF144" s="65"/>
      <c r="SNG144" s="65"/>
      <c r="SNH144" s="65"/>
      <c r="SNI144" s="65"/>
      <c r="SNJ144" s="65"/>
      <c r="SNK144" s="65"/>
      <c r="SNL144" s="65"/>
      <c r="SNM144" s="65"/>
      <c r="SNN144" s="65"/>
      <c r="SNO144" s="65"/>
      <c r="SNP144" s="65"/>
      <c r="SNQ144" s="65"/>
      <c r="SNR144" s="65"/>
      <c r="SNS144" s="65"/>
      <c r="SNT144" s="65"/>
      <c r="SNU144" s="65"/>
      <c r="SNV144" s="65"/>
      <c r="SNW144" s="65"/>
      <c r="SNX144" s="65"/>
      <c r="SNY144" s="65"/>
      <c r="SNZ144" s="65"/>
      <c r="SOA144" s="65"/>
      <c r="SOB144" s="65"/>
      <c r="SOC144" s="65"/>
      <c r="SOD144" s="65"/>
      <c r="SOE144" s="65"/>
      <c r="SOF144" s="65"/>
      <c r="SOG144" s="65"/>
      <c r="SOH144" s="65"/>
      <c r="SOI144" s="65"/>
      <c r="SOJ144" s="65"/>
      <c r="SOK144" s="65"/>
      <c r="SOL144" s="65"/>
      <c r="SOM144" s="65"/>
      <c r="SON144" s="65"/>
      <c r="SOO144" s="65"/>
      <c r="SOP144" s="65"/>
      <c r="SOQ144" s="65"/>
      <c r="SOR144" s="65"/>
      <c r="SOS144" s="65"/>
      <c r="SOT144" s="65"/>
      <c r="SOU144" s="65"/>
      <c r="SOV144" s="65"/>
      <c r="SOW144" s="65"/>
      <c r="SOX144" s="65"/>
      <c r="SOY144" s="65"/>
      <c r="SOZ144" s="65"/>
      <c r="SPA144" s="65"/>
      <c r="SPB144" s="65"/>
      <c r="SPC144" s="65"/>
      <c r="SPD144" s="65"/>
      <c r="SPE144" s="65"/>
      <c r="SPF144" s="65"/>
      <c r="SPG144" s="65"/>
      <c r="SPH144" s="65"/>
      <c r="SPI144" s="65"/>
      <c r="SPJ144" s="65"/>
      <c r="SPK144" s="65"/>
      <c r="SPL144" s="65"/>
      <c r="SPM144" s="65"/>
      <c r="SPN144" s="65"/>
      <c r="SPO144" s="65"/>
      <c r="SPP144" s="65"/>
      <c r="SPQ144" s="65"/>
      <c r="SPR144" s="65"/>
      <c r="SPS144" s="65"/>
      <c r="SPT144" s="65"/>
      <c r="SPU144" s="65"/>
      <c r="SPV144" s="65"/>
      <c r="SPW144" s="65"/>
      <c r="SPX144" s="65"/>
      <c r="SPY144" s="65"/>
      <c r="SPZ144" s="65"/>
      <c r="SQA144" s="65"/>
      <c r="SQB144" s="65"/>
      <c r="SQC144" s="65"/>
      <c r="SQD144" s="65"/>
      <c r="SQE144" s="65"/>
      <c r="SQF144" s="65"/>
      <c r="SQG144" s="65"/>
      <c r="SQH144" s="65"/>
      <c r="SQI144" s="65"/>
      <c r="SQJ144" s="65"/>
      <c r="SQK144" s="65"/>
      <c r="SQL144" s="65"/>
      <c r="SQM144" s="65"/>
      <c r="SQN144" s="65"/>
      <c r="SQO144" s="65"/>
      <c r="SQP144" s="65"/>
      <c r="SQQ144" s="65"/>
      <c r="SQR144" s="65"/>
      <c r="SQS144" s="65"/>
      <c r="SQT144" s="65"/>
      <c r="SQU144" s="65"/>
      <c r="SQV144" s="65"/>
      <c r="SQW144" s="65"/>
      <c r="SQX144" s="65"/>
      <c r="SQY144" s="65"/>
      <c r="SQZ144" s="65"/>
      <c r="SRA144" s="65"/>
      <c r="SRB144" s="65"/>
      <c r="SRC144" s="65"/>
      <c r="SRD144" s="65"/>
      <c r="SRE144" s="65"/>
      <c r="SRF144" s="65"/>
      <c r="SRG144" s="65"/>
      <c r="SRH144" s="65"/>
      <c r="SRI144" s="65"/>
      <c r="SRJ144" s="65"/>
      <c r="SRK144" s="65"/>
      <c r="SRL144" s="65"/>
      <c r="SRM144" s="65"/>
      <c r="SRN144" s="65"/>
      <c r="SRO144" s="65"/>
      <c r="SRP144" s="65"/>
      <c r="SRQ144" s="65"/>
      <c r="SRR144" s="65"/>
      <c r="SRS144" s="65"/>
      <c r="SRT144" s="65"/>
      <c r="SRU144" s="65"/>
      <c r="SRV144" s="65"/>
      <c r="SRW144" s="65"/>
      <c r="SRX144" s="65"/>
      <c r="SRY144" s="65"/>
      <c r="SRZ144" s="65"/>
      <c r="SSA144" s="65"/>
      <c r="SSB144" s="65"/>
      <c r="SSC144" s="65"/>
      <c r="SSD144" s="65"/>
      <c r="SSE144" s="65"/>
      <c r="SSF144" s="65"/>
      <c r="SSG144" s="65"/>
      <c r="SSH144" s="65"/>
      <c r="SSI144" s="65"/>
      <c r="SSJ144" s="65"/>
      <c r="SSK144" s="65"/>
      <c r="SSL144" s="65"/>
      <c r="SSM144" s="65"/>
      <c r="SSN144" s="65"/>
      <c r="SSO144" s="65"/>
      <c r="SSP144" s="65"/>
      <c r="SSQ144" s="65"/>
      <c r="SSR144" s="65"/>
      <c r="SSS144" s="65"/>
      <c r="SST144" s="65"/>
      <c r="SSU144" s="65"/>
      <c r="SSV144" s="65"/>
      <c r="SSW144" s="65"/>
      <c r="SSX144" s="65"/>
      <c r="SSY144" s="65"/>
      <c r="SSZ144" s="65"/>
      <c r="STA144" s="65"/>
      <c r="STB144" s="65"/>
      <c r="STC144" s="65"/>
      <c r="STD144" s="65"/>
      <c r="STE144" s="65"/>
      <c r="STF144" s="65"/>
      <c r="STG144" s="65"/>
      <c r="STH144" s="65"/>
      <c r="STI144" s="65"/>
      <c r="STJ144" s="65"/>
      <c r="STK144" s="65"/>
      <c r="STL144" s="65"/>
      <c r="STM144" s="65"/>
      <c r="STN144" s="65"/>
      <c r="STO144" s="65"/>
      <c r="STP144" s="65"/>
      <c r="STQ144" s="65"/>
      <c r="STR144" s="65"/>
      <c r="STS144" s="65"/>
      <c r="STT144" s="65"/>
      <c r="STU144" s="65"/>
      <c r="STV144" s="65"/>
      <c r="STW144" s="65"/>
      <c r="STX144" s="65"/>
      <c r="STY144" s="65"/>
      <c r="STZ144" s="65"/>
      <c r="SUA144" s="65"/>
      <c r="SUB144" s="65"/>
      <c r="SUC144" s="65"/>
      <c r="SUD144" s="65"/>
      <c r="SUE144" s="65"/>
      <c r="SUF144" s="65"/>
      <c r="SUG144" s="65"/>
      <c r="SUH144" s="65"/>
      <c r="SUI144" s="65"/>
      <c r="SUJ144" s="65"/>
      <c r="SUK144" s="65"/>
      <c r="SUL144" s="65"/>
      <c r="SUM144" s="65"/>
      <c r="SUN144" s="65"/>
      <c r="SUO144" s="65"/>
      <c r="SUP144" s="65"/>
      <c r="SUQ144" s="65"/>
      <c r="SUR144" s="65"/>
      <c r="SUS144" s="65"/>
      <c r="SUT144" s="65"/>
      <c r="SUU144" s="65"/>
      <c r="SUV144" s="65"/>
      <c r="SUW144" s="65"/>
      <c r="SUX144" s="65"/>
      <c r="SUY144" s="65"/>
      <c r="SUZ144" s="65"/>
      <c r="SVA144" s="65"/>
      <c r="SVB144" s="65"/>
      <c r="SVC144" s="65"/>
      <c r="SVD144" s="65"/>
      <c r="SVE144" s="65"/>
      <c r="SVF144" s="65"/>
      <c r="SVG144" s="65"/>
      <c r="SVH144" s="65"/>
      <c r="SVI144" s="65"/>
      <c r="SVJ144" s="65"/>
      <c r="SVK144" s="65"/>
      <c r="SVL144" s="65"/>
      <c r="SVM144" s="65"/>
      <c r="SVN144" s="65"/>
      <c r="SVO144" s="65"/>
      <c r="SVP144" s="65"/>
      <c r="SVQ144" s="65"/>
      <c r="SVR144" s="65"/>
      <c r="SVS144" s="65"/>
      <c r="SVT144" s="65"/>
      <c r="SVU144" s="65"/>
      <c r="SVV144" s="65"/>
      <c r="SVW144" s="65"/>
      <c r="SVX144" s="65"/>
      <c r="SVY144" s="65"/>
      <c r="SVZ144" s="65"/>
      <c r="SWA144" s="65"/>
      <c r="SWB144" s="65"/>
      <c r="SWC144" s="65"/>
      <c r="SWD144" s="65"/>
      <c r="SWE144" s="65"/>
      <c r="SWF144" s="65"/>
      <c r="SWG144" s="65"/>
      <c r="SWH144" s="65"/>
      <c r="SWI144" s="65"/>
      <c r="SWJ144" s="65"/>
      <c r="SWK144" s="65"/>
      <c r="SWL144" s="65"/>
      <c r="SWM144" s="65"/>
      <c r="SWN144" s="65"/>
      <c r="SWO144" s="65"/>
      <c r="SWP144" s="65"/>
      <c r="SWQ144" s="65"/>
      <c r="SWR144" s="65"/>
      <c r="SWS144" s="65"/>
      <c r="SWT144" s="65"/>
      <c r="SWU144" s="65"/>
      <c r="SWV144" s="65"/>
      <c r="SWW144" s="65"/>
      <c r="SWX144" s="65"/>
      <c r="SWY144" s="65"/>
      <c r="SWZ144" s="65"/>
      <c r="SXA144" s="65"/>
      <c r="SXB144" s="65"/>
      <c r="SXC144" s="65"/>
      <c r="SXD144" s="65"/>
      <c r="SXE144" s="65"/>
      <c r="SXF144" s="65"/>
      <c r="SXG144" s="65"/>
      <c r="SXH144" s="65"/>
      <c r="SXI144" s="65"/>
      <c r="SXJ144" s="65"/>
      <c r="SXK144" s="65"/>
      <c r="SXL144" s="65"/>
      <c r="SXM144" s="65"/>
      <c r="SXN144" s="65"/>
      <c r="SXO144" s="65"/>
      <c r="SXP144" s="65"/>
      <c r="SXQ144" s="65"/>
      <c r="SXR144" s="65"/>
      <c r="SXS144" s="65"/>
      <c r="SXT144" s="65"/>
      <c r="SXU144" s="65"/>
      <c r="SXV144" s="65"/>
      <c r="SXW144" s="65"/>
      <c r="SXX144" s="65"/>
      <c r="SXY144" s="65"/>
      <c r="SXZ144" s="65"/>
      <c r="SYA144" s="65"/>
      <c r="SYB144" s="65"/>
      <c r="SYC144" s="65"/>
      <c r="SYD144" s="65"/>
      <c r="SYE144" s="65"/>
      <c r="SYF144" s="65"/>
      <c r="SYG144" s="65"/>
      <c r="SYH144" s="65"/>
      <c r="SYI144" s="65"/>
      <c r="SYJ144" s="65"/>
      <c r="SYK144" s="65"/>
      <c r="SYL144" s="65"/>
      <c r="SYM144" s="65"/>
      <c r="SYN144" s="65"/>
      <c r="SYO144" s="65"/>
      <c r="SYP144" s="65"/>
      <c r="SYQ144" s="65"/>
      <c r="SYR144" s="65"/>
      <c r="SYS144" s="65"/>
      <c r="SYT144" s="65"/>
      <c r="SYU144" s="65"/>
      <c r="SYV144" s="65"/>
      <c r="SYW144" s="65"/>
      <c r="SYX144" s="65"/>
      <c r="SYY144" s="65"/>
      <c r="SYZ144" s="65"/>
      <c r="SZA144" s="65"/>
      <c r="SZB144" s="65"/>
      <c r="SZC144" s="65"/>
      <c r="SZD144" s="65"/>
      <c r="SZE144" s="65"/>
      <c r="SZF144" s="65"/>
      <c r="SZG144" s="65"/>
      <c r="SZH144" s="65"/>
      <c r="SZI144" s="65"/>
      <c r="SZJ144" s="65"/>
      <c r="SZK144" s="65"/>
      <c r="SZL144" s="65"/>
      <c r="SZM144" s="65"/>
      <c r="SZN144" s="65"/>
      <c r="SZO144" s="65"/>
      <c r="SZP144" s="65"/>
      <c r="SZQ144" s="65"/>
      <c r="SZR144" s="65"/>
      <c r="SZS144" s="65"/>
      <c r="SZT144" s="65"/>
      <c r="SZU144" s="65"/>
      <c r="SZV144" s="65"/>
      <c r="SZW144" s="65"/>
      <c r="SZX144" s="65"/>
      <c r="SZY144" s="65"/>
      <c r="SZZ144" s="65"/>
      <c r="TAA144" s="65"/>
      <c r="TAB144" s="65"/>
      <c r="TAC144" s="65"/>
      <c r="TAD144" s="65"/>
      <c r="TAE144" s="65"/>
      <c r="TAF144" s="65"/>
      <c r="TAG144" s="65"/>
      <c r="TAH144" s="65"/>
      <c r="TAI144" s="65"/>
      <c r="TAJ144" s="65"/>
      <c r="TAK144" s="65"/>
      <c r="TAL144" s="65"/>
      <c r="TAM144" s="65"/>
      <c r="TAN144" s="65"/>
      <c r="TAO144" s="65"/>
      <c r="TAP144" s="65"/>
      <c r="TAQ144" s="65"/>
      <c r="TAR144" s="65"/>
      <c r="TAS144" s="65"/>
      <c r="TAT144" s="65"/>
      <c r="TAU144" s="65"/>
      <c r="TAV144" s="65"/>
      <c r="TAW144" s="65"/>
      <c r="TAX144" s="65"/>
      <c r="TAY144" s="65"/>
      <c r="TAZ144" s="65"/>
      <c r="TBA144" s="65"/>
      <c r="TBB144" s="65"/>
      <c r="TBC144" s="65"/>
      <c r="TBD144" s="65"/>
      <c r="TBE144" s="65"/>
      <c r="TBF144" s="65"/>
      <c r="TBG144" s="65"/>
      <c r="TBH144" s="65"/>
      <c r="TBI144" s="65"/>
      <c r="TBJ144" s="65"/>
      <c r="TBK144" s="65"/>
      <c r="TBL144" s="65"/>
      <c r="TBM144" s="65"/>
      <c r="TBN144" s="65"/>
      <c r="TBO144" s="65"/>
      <c r="TBP144" s="65"/>
      <c r="TBQ144" s="65"/>
      <c r="TBR144" s="65"/>
      <c r="TBS144" s="65"/>
      <c r="TBT144" s="65"/>
      <c r="TBU144" s="65"/>
      <c r="TBV144" s="65"/>
      <c r="TBW144" s="65"/>
      <c r="TBX144" s="65"/>
      <c r="TBY144" s="65"/>
      <c r="TBZ144" s="65"/>
      <c r="TCA144" s="65"/>
      <c r="TCB144" s="65"/>
      <c r="TCC144" s="65"/>
      <c r="TCD144" s="65"/>
      <c r="TCE144" s="65"/>
      <c r="TCF144" s="65"/>
      <c r="TCG144" s="65"/>
      <c r="TCH144" s="65"/>
      <c r="TCI144" s="65"/>
      <c r="TCJ144" s="65"/>
      <c r="TCK144" s="65"/>
      <c r="TCL144" s="65"/>
      <c r="TCM144" s="65"/>
      <c r="TCN144" s="65"/>
      <c r="TCO144" s="65"/>
      <c r="TCP144" s="65"/>
      <c r="TCQ144" s="65"/>
      <c r="TCR144" s="65"/>
      <c r="TCS144" s="65"/>
      <c r="TCT144" s="65"/>
      <c r="TCU144" s="65"/>
      <c r="TCV144" s="65"/>
      <c r="TCW144" s="65"/>
      <c r="TCX144" s="65"/>
      <c r="TCY144" s="65"/>
      <c r="TCZ144" s="65"/>
      <c r="TDA144" s="65"/>
      <c r="TDB144" s="65"/>
      <c r="TDC144" s="65"/>
      <c r="TDD144" s="65"/>
      <c r="TDE144" s="65"/>
      <c r="TDF144" s="65"/>
      <c r="TDG144" s="65"/>
      <c r="TDH144" s="65"/>
      <c r="TDI144" s="65"/>
      <c r="TDJ144" s="65"/>
      <c r="TDK144" s="65"/>
      <c r="TDL144" s="65"/>
      <c r="TDM144" s="65"/>
      <c r="TDN144" s="65"/>
      <c r="TDO144" s="65"/>
      <c r="TDP144" s="65"/>
      <c r="TDQ144" s="65"/>
      <c r="TDR144" s="65"/>
      <c r="TDS144" s="65"/>
      <c r="TDT144" s="65"/>
      <c r="TDU144" s="65"/>
      <c r="TDV144" s="65"/>
      <c r="TDW144" s="65"/>
      <c r="TDX144" s="65"/>
      <c r="TDY144" s="65"/>
      <c r="TDZ144" s="65"/>
      <c r="TEA144" s="65"/>
      <c r="TEB144" s="65"/>
      <c r="TEC144" s="65"/>
      <c r="TED144" s="65"/>
      <c r="TEE144" s="65"/>
      <c r="TEF144" s="65"/>
      <c r="TEG144" s="65"/>
      <c r="TEH144" s="65"/>
      <c r="TEI144" s="65"/>
      <c r="TEJ144" s="65"/>
      <c r="TEK144" s="65"/>
      <c r="TEL144" s="65"/>
      <c r="TEM144" s="65"/>
      <c r="TEN144" s="65"/>
      <c r="TEO144" s="65"/>
      <c r="TEP144" s="65"/>
      <c r="TEQ144" s="65"/>
      <c r="TER144" s="65"/>
      <c r="TES144" s="65"/>
      <c r="TET144" s="65"/>
      <c r="TEU144" s="65"/>
      <c r="TEV144" s="65"/>
      <c r="TEW144" s="65"/>
      <c r="TEX144" s="65"/>
      <c r="TEY144" s="65"/>
      <c r="TEZ144" s="65"/>
      <c r="TFA144" s="65"/>
      <c r="TFB144" s="65"/>
      <c r="TFC144" s="65"/>
      <c r="TFD144" s="65"/>
      <c r="TFE144" s="65"/>
      <c r="TFF144" s="65"/>
      <c r="TFG144" s="65"/>
      <c r="TFH144" s="65"/>
      <c r="TFI144" s="65"/>
      <c r="TFJ144" s="65"/>
      <c r="TFK144" s="65"/>
      <c r="TFL144" s="65"/>
      <c r="TFM144" s="65"/>
      <c r="TFN144" s="65"/>
      <c r="TFO144" s="65"/>
      <c r="TFP144" s="65"/>
      <c r="TFQ144" s="65"/>
      <c r="TFR144" s="65"/>
      <c r="TFS144" s="65"/>
      <c r="TFT144" s="65"/>
      <c r="TFU144" s="65"/>
      <c r="TFV144" s="65"/>
      <c r="TFW144" s="65"/>
      <c r="TFX144" s="65"/>
      <c r="TFY144" s="65"/>
      <c r="TFZ144" s="65"/>
      <c r="TGA144" s="65"/>
      <c r="TGB144" s="65"/>
      <c r="TGC144" s="65"/>
      <c r="TGD144" s="65"/>
      <c r="TGE144" s="65"/>
      <c r="TGF144" s="65"/>
      <c r="TGG144" s="65"/>
      <c r="TGH144" s="65"/>
      <c r="TGI144" s="65"/>
      <c r="TGJ144" s="65"/>
      <c r="TGK144" s="65"/>
      <c r="TGL144" s="65"/>
      <c r="TGM144" s="65"/>
      <c r="TGN144" s="65"/>
      <c r="TGO144" s="65"/>
      <c r="TGP144" s="65"/>
      <c r="TGQ144" s="65"/>
      <c r="TGR144" s="65"/>
      <c r="TGS144" s="65"/>
      <c r="TGT144" s="65"/>
      <c r="TGU144" s="65"/>
      <c r="TGV144" s="65"/>
      <c r="TGW144" s="65"/>
      <c r="TGX144" s="65"/>
      <c r="TGY144" s="65"/>
      <c r="TGZ144" s="65"/>
      <c r="THA144" s="65"/>
      <c r="THB144" s="65"/>
      <c r="THC144" s="65"/>
      <c r="THD144" s="65"/>
      <c r="THE144" s="65"/>
      <c r="THF144" s="65"/>
      <c r="THG144" s="65"/>
      <c r="THH144" s="65"/>
      <c r="THI144" s="65"/>
      <c r="THJ144" s="65"/>
      <c r="THK144" s="65"/>
      <c r="THL144" s="65"/>
      <c r="THM144" s="65"/>
      <c r="THN144" s="65"/>
      <c r="THO144" s="65"/>
      <c r="THP144" s="65"/>
      <c r="THQ144" s="65"/>
      <c r="THR144" s="65"/>
      <c r="THS144" s="65"/>
      <c r="THT144" s="65"/>
      <c r="THU144" s="65"/>
      <c r="THV144" s="65"/>
      <c r="THW144" s="65"/>
      <c r="THX144" s="65"/>
      <c r="THY144" s="65"/>
      <c r="THZ144" s="65"/>
      <c r="TIA144" s="65"/>
      <c r="TIB144" s="65"/>
      <c r="TIC144" s="65"/>
      <c r="TID144" s="65"/>
      <c r="TIE144" s="65"/>
      <c r="TIF144" s="65"/>
      <c r="TIG144" s="65"/>
      <c r="TIH144" s="65"/>
      <c r="TII144" s="65"/>
      <c r="TIJ144" s="65"/>
      <c r="TIK144" s="65"/>
      <c r="TIL144" s="65"/>
      <c r="TIM144" s="65"/>
      <c r="TIN144" s="65"/>
      <c r="TIO144" s="65"/>
      <c r="TIP144" s="65"/>
      <c r="TIQ144" s="65"/>
      <c r="TIR144" s="65"/>
      <c r="TIS144" s="65"/>
      <c r="TIT144" s="65"/>
      <c r="TIU144" s="65"/>
      <c r="TIV144" s="65"/>
      <c r="TIW144" s="65"/>
      <c r="TIX144" s="65"/>
      <c r="TIY144" s="65"/>
      <c r="TIZ144" s="65"/>
      <c r="TJA144" s="65"/>
      <c r="TJB144" s="65"/>
      <c r="TJC144" s="65"/>
      <c r="TJD144" s="65"/>
      <c r="TJE144" s="65"/>
      <c r="TJF144" s="65"/>
      <c r="TJG144" s="65"/>
      <c r="TJH144" s="65"/>
      <c r="TJI144" s="65"/>
      <c r="TJJ144" s="65"/>
      <c r="TJK144" s="65"/>
      <c r="TJL144" s="65"/>
      <c r="TJM144" s="65"/>
      <c r="TJN144" s="65"/>
      <c r="TJO144" s="65"/>
      <c r="TJP144" s="65"/>
      <c r="TJQ144" s="65"/>
      <c r="TJR144" s="65"/>
      <c r="TJS144" s="65"/>
      <c r="TJT144" s="65"/>
      <c r="TJU144" s="65"/>
      <c r="TJV144" s="65"/>
      <c r="TJW144" s="65"/>
      <c r="TJX144" s="65"/>
      <c r="TJY144" s="65"/>
      <c r="TJZ144" s="65"/>
      <c r="TKA144" s="65"/>
      <c r="TKB144" s="65"/>
      <c r="TKC144" s="65"/>
      <c r="TKD144" s="65"/>
      <c r="TKE144" s="65"/>
      <c r="TKF144" s="65"/>
      <c r="TKG144" s="65"/>
      <c r="TKH144" s="65"/>
      <c r="TKI144" s="65"/>
      <c r="TKJ144" s="65"/>
      <c r="TKK144" s="65"/>
      <c r="TKL144" s="65"/>
      <c r="TKM144" s="65"/>
      <c r="TKN144" s="65"/>
      <c r="TKO144" s="65"/>
      <c r="TKP144" s="65"/>
      <c r="TKQ144" s="65"/>
      <c r="TKR144" s="65"/>
      <c r="TKS144" s="65"/>
      <c r="TKT144" s="65"/>
      <c r="TKU144" s="65"/>
      <c r="TKV144" s="65"/>
      <c r="TKW144" s="65"/>
      <c r="TKX144" s="65"/>
      <c r="TKY144" s="65"/>
      <c r="TKZ144" s="65"/>
      <c r="TLA144" s="65"/>
      <c r="TLB144" s="65"/>
      <c r="TLC144" s="65"/>
      <c r="TLD144" s="65"/>
      <c r="TLE144" s="65"/>
      <c r="TLF144" s="65"/>
      <c r="TLG144" s="65"/>
      <c r="TLH144" s="65"/>
      <c r="TLI144" s="65"/>
      <c r="TLJ144" s="65"/>
      <c r="TLK144" s="65"/>
      <c r="TLL144" s="65"/>
      <c r="TLM144" s="65"/>
      <c r="TLN144" s="65"/>
      <c r="TLO144" s="65"/>
      <c r="TLP144" s="65"/>
      <c r="TLQ144" s="65"/>
      <c r="TLR144" s="65"/>
      <c r="TLS144" s="65"/>
      <c r="TLT144" s="65"/>
      <c r="TLU144" s="65"/>
      <c r="TLV144" s="65"/>
      <c r="TLW144" s="65"/>
      <c r="TLX144" s="65"/>
      <c r="TLY144" s="65"/>
      <c r="TLZ144" s="65"/>
      <c r="TMA144" s="65"/>
      <c r="TMB144" s="65"/>
      <c r="TMC144" s="65"/>
      <c r="TMD144" s="65"/>
      <c r="TME144" s="65"/>
      <c r="TMF144" s="65"/>
      <c r="TMG144" s="65"/>
      <c r="TMH144" s="65"/>
      <c r="TMI144" s="65"/>
      <c r="TMJ144" s="65"/>
      <c r="TMK144" s="65"/>
      <c r="TML144" s="65"/>
      <c r="TMM144" s="65"/>
      <c r="TMN144" s="65"/>
      <c r="TMO144" s="65"/>
      <c r="TMP144" s="65"/>
      <c r="TMQ144" s="65"/>
      <c r="TMR144" s="65"/>
      <c r="TMS144" s="65"/>
      <c r="TMT144" s="65"/>
      <c r="TMU144" s="65"/>
      <c r="TMV144" s="65"/>
      <c r="TMW144" s="65"/>
      <c r="TMX144" s="65"/>
      <c r="TMY144" s="65"/>
      <c r="TMZ144" s="65"/>
      <c r="TNA144" s="65"/>
      <c r="TNB144" s="65"/>
      <c r="TNC144" s="65"/>
      <c r="TND144" s="65"/>
      <c r="TNE144" s="65"/>
      <c r="TNF144" s="65"/>
      <c r="TNG144" s="65"/>
      <c r="TNH144" s="65"/>
      <c r="TNI144" s="65"/>
      <c r="TNJ144" s="65"/>
      <c r="TNK144" s="65"/>
      <c r="TNL144" s="65"/>
      <c r="TNM144" s="65"/>
      <c r="TNN144" s="65"/>
      <c r="TNO144" s="65"/>
      <c r="TNP144" s="65"/>
      <c r="TNQ144" s="65"/>
      <c r="TNR144" s="65"/>
      <c r="TNS144" s="65"/>
      <c r="TNT144" s="65"/>
      <c r="TNU144" s="65"/>
      <c r="TNV144" s="65"/>
      <c r="TNW144" s="65"/>
      <c r="TNX144" s="65"/>
      <c r="TNY144" s="65"/>
      <c r="TNZ144" s="65"/>
      <c r="TOA144" s="65"/>
      <c r="TOB144" s="65"/>
      <c r="TOC144" s="65"/>
      <c r="TOD144" s="65"/>
      <c r="TOE144" s="65"/>
      <c r="TOF144" s="65"/>
      <c r="TOG144" s="65"/>
      <c r="TOH144" s="65"/>
      <c r="TOI144" s="65"/>
      <c r="TOJ144" s="65"/>
      <c r="TOK144" s="65"/>
      <c r="TOL144" s="65"/>
      <c r="TOM144" s="65"/>
      <c r="TON144" s="65"/>
      <c r="TOO144" s="65"/>
      <c r="TOP144" s="65"/>
      <c r="TOQ144" s="65"/>
      <c r="TOR144" s="65"/>
      <c r="TOS144" s="65"/>
      <c r="TOT144" s="65"/>
      <c r="TOU144" s="65"/>
      <c r="TOV144" s="65"/>
      <c r="TOW144" s="65"/>
      <c r="TOX144" s="65"/>
      <c r="TOY144" s="65"/>
      <c r="TOZ144" s="65"/>
      <c r="TPA144" s="65"/>
      <c r="TPB144" s="65"/>
      <c r="TPC144" s="65"/>
      <c r="TPD144" s="65"/>
      <c r="TPE144" s="65"/>
      <c r="TPF144" s="65"/>
      <c r="TPG144" s="65"/>
      <c r="TPH144" s="65"/>
      <c r="TPI144" s="65"/>
      <c r="TPJ144" s="65"/>
      <c r="TPK144" s="65"/>
      <c r="TPL144" s="65"/>
      <c r="TPM144" s="65"/>
      <c r="TPN144" s="65"/>
      <c r="TPO144" s="65"/>
      <c r="TPP144" s="65"/>
      <c r="TPQ144" s="65"/>
      <c r="TPR144" s="65"/>
      <c r="TPS144" s="65"/>
      <c r="TPT144" s="65"/>
      <c r="TPU144" s="65"/>
      <c r="TPV144" s="65"/>
      <c r="TPW144" s="65"/>
      <c r="TPX144" s="65"/>
      <c r="TPY144" s="65"/>
      <c r="TPZ144" s="65"/>
      <c r="TQA144" s="65"/>
      <c r="TQB144" s="65"/>
      <c r="TQC144" s="65"/>
      <c r="TQD144" s="65"/>
      <c r="TQE144" s="65"/>
      <c r="TQF144" s="65"/>
      <c r="TQG144" s="65"/>
      <c r="TQH144" s="65"/>
      <c r="TQI144" s="65"/>
      <c r="TQJ144" s="65"/>
      <c r="TQK144" s="65"/>
      <c r="TQL144" s="65"/>
      <c r="TQM144" s="65"/>
      <c r="TQN144" s="65"/>
      <c r="TQO144" s="65"/>
      <c r="TQP144" s="65"/>
      <c r="TQQ144" s="65"/>
      <c r="TQR144" s="65"/>
      <c r="TQS144" s="65"/>
      <c r="TQT144" s="65"/>
      <c r="TQU144" s="65"/>
      <c r="TQV144" s="65"/>
      <c r="TQW144" s="65"/>
      <c r="TQX144" s="65"/>
      <c r="TQY144" s="65"/>
      <c r="TQZ144" s="65"/>
      <c r="TRA144" s="65"/>
      <c r="TRB144" s="65"/>
      <c r="TRC144" s="65"/>
      <c r="TRD144" s="65"/>
      <c r="TRE144" s="65"/>
      <c r="TRF144" s="65"/>
      <c r="TRG144" s="65"/>
      <c r="TRH144" s="65"/>
      <c r="TRI144" s="65"/>
      <c r="TRJ144" s="65"/>
      <c r="TRK144" s="65"/>
      <c r="TRL144" s="65"/>
      <c r="TRM144" s="65"/>
      <c r="TRN144" s="65"/>
      <c r="TRO144" s="65"/>
      <c r="TRP144" s="65"/>
      <c r="TRQ144" s="65"/>
      <c r="TRR144" s="65"/>
      <c r="TRS144" s="65"/>
      <c r="TRT144" s="65"/>
      <c r="TRU144" s="65"/>
      <c r="TRV144" s="65"/>
      <c r="TRW144" s="65"/>
      <c r="TRX144" s="65"/>
      <c r="TRY144" s="65"/>
      <c r="TRZ144" s="65"/>
      <c r="TSA144" s="65"/>
      <c r="TSB144" s="65"/>
      <c r="TSC144" s="65"/>
      <c r="TSD144" s="65"/>
      <c r="TSE144" s="65"/>
      <c r="TSF144" s="65"/>
      <c r="TSG144" s="65"/>
      <c r="TSH144" s="65"/>
      <c r="TSI144" s="65"/>
      <c r="TSJ144" s="65"/>
      <c r="TSK144" s="65"/>
      <c r="TSL144" s="65"/>
      <c r="TSM144" s="65"/>
      <c r="TSN144" s="65"/>
      <c r="TSO144" s="65"/>
      <c r="TSP144" s="65"/>
      <c r="TSQ144" s="65"/>
      <c r="TSR144" s="65"/>
      <c r="TSS144" s="65"/>
      <c r="TST144" s="65"/>
      <c r="TSU144" s="65"/>
      <c r="TSV144" s="65"/>
      <c r="TSW144" s="65"/>
      <c r="TSX144" s="65"/>
      <c r="TSY144" s="65"/>
      <c r="TSZ144" s="65"/>
      <c r="TTA144" s="65"/>
      <c r="TTB144" s="65"/>
      <c r="TTC144" s="65"/>
      <c r="TTD144" s="65"/>
      <c r="TTE144" s="65"/>
      <c r="TTF144" s="65"/>
      <c r="TTG144" s="65"/>
      <c r="TTH144" s="65"/>
      <c r="TTI144" s="65"/>
      <c r="TTJ144" s="65"/>
      <c r="TTK144" s="65"/>
      <c r="TTL144" s="65"/>
      <c r="TTM144" s="65"/>
      <c r="TTN144" s="65"/>
      <c r="TTO144" s="65"/>
      <c r="TTP144" s="65"/>
      <c r="TTQ144" s="65"/>
      <c r="TTR144" s="65"/>
      <c r="TTS144" s="65"/>
      <c r="TTT144" s="65"/>
      <c r="TTU144" s="65"/>
      <c r="TTV144" s="65"/>
      <c r="TTW144" s="65"/>
      <c r="TTX144" s="65"/>
      <c r="TTY144" s="65"/>
      <c r="TTZ144" s="65"/>
      <c r="TUA144" s="65"/>
      <c r="TUB144" s="65"/>
      <c r="TUC144" s="65"/>
      <c r="TUD144" s="65"/>
      <c r="TUE144" s="65"/>
      <c r="TUF144" s="65"/>
      <c r="TUG144" s="65"/>
      <c r="TUH144" s="65"/>
      <c r="TUI144" s="65"/>
      <c r="TUJ144" s="65"/>
      <c r="TUK144" s="65"/>
      <c r="TUL144" s="65"/>
      <c r="TUM144" s="65"/>
      <c r="TUN144" s="65"/>
      <c r="TUO144" s="65"/>
      <c r="TUP144" s="65"/>
      <c r="TUQ144" s="65"/>
      <c r="TUR144" s="65"/>
      <c r="TUS144" s="65"/>
      <c r="TUT144" s="65"/>
      <c r="TUU144" s="65"/>
      <c r="TUV144" s="65"/>
      <c r="TUW144" s="65"/>
      <c r="TUX144" s="65"/>
      <c r="TUY144" s="65"/>
      <c r="TUZ144" s="65"/>
      <c r="TVA144" s="65"/>
      <c r="TVB144" s="65"/>
      <c r="TVC144" s="65"/>
      <c r="TVD144" s="65"/>
      <c r="TVE144" s="65"/>
      <c r="TVF144" s="65"/>
      <c r="TVG144" s="65"/>
      <c r="TVH144" s="65"/>
      <c r="TVI144" s="65"/>
      <c r="TVJ144" s="65"/>
      <c r="TVK144" s="65"/>
      <c r="TVL144" s="65"/>
      <c r="TVM144" s="65"/>
      <c r="TVN144" s="65"/>
      <c r="TVO144" s="65"/>
      <c r="TVP144" s="65"/>
      <c r="TVQ144" s="65"/>
      <c r="TVR144" s="65"/>
      <c r="TVS144" s="65"/>
      <c r="TVT144" s="65"/>
      <c r="TVU144" s="65"/>
      <c r="TVV144" s="65"/>
      <c r="TVW144" s="65"/>
      <c r="TVX144" s="65"/>
      <c r="TVY144" s="65"/>
      <c r="TVZ144" s="65"/>
      <c r="TWA144" s="65"/>
      <c r="TWB144" s="65"/>
      <c r="TWC144" s="65"/>
      <c r="TWD144" s="65"/>
      <c r="TWE144" s="65"/>
      <c r="TWF144" s="65"/>
      <c r="TWG144" s="65"/>
      <c r="TWH144" s="65"/>
      <c r="TWI144" s="65"/>
      <c r="TWJ144" s="65"/>
      <c r="TWK144" s="65"/>
      <c r="TWL144" s="65"/>
      <c r="TWM144" s="65"/>
      <c r="TWN144" s="65"/>
      <c r="TWO144" s="65"/>
      <c r="TWP144" s="65"/>
      <c r="TWQ144" s="65"/>
      <c r="TWR144" s="65"/>
      <c r="TWS144" s="65"/>
      <c r="TWT144" s="65"/>
      <c r="TWU144" s="65"/>
      <c r="TWV144" s="65"/>
      <c r="TWW144" s="65"/>
      <c r="TWX144" s="65"/>
      <c r="TWY144" s="65"/>
      <c r="TWZ144" s="65"/>
      <c r="TXA144" s="65"/>
      <c r="TXB144" s="65"/>
      <c r="TXC144" s="65"/>
      <c r="TXD144" s="65"/>
      <c r="TXE144" s="65"/>
      <c r="TXF144" s="65"/>
      <c r="TXG144" s="65"/>
      <c r="TXH144" s="65"/>
      <c r="TXI144" s="65"/>
      <c r="TXJ144" s="65"/>
      <c r="TXK144" s="65"/>
      <c r="TXL144" s="65"/>
      <c r="TXM144" s="65"/>
      <c r="TXN144" s="65"/>
      <c r="TXO144" s="65"/>
      <c r="TXP144" s="65"/>
      <c r="TXQ144" s="65"/>
      <c r="TXR144" s="65"/>
      <c r="TXS144" s="65"/>
      <c r="TXT144" s="65"/>
      <c r="TXU144" s="65"/>
      <c r="TXV144" s="65"/>
      <c r="TXW144" s="65"/>
      <c r="TXX144" s="65"/>
      <c r="TXY144" s="65"/>
      <c r="TXZ144" s="65"/>
      <c r="TYA144" s="65"/>
      <c r="TYB144" s="65"/>
      <c r="TYC144" s="65"/>
      <c r="TYD144" s="65"/>
      <c r="TYE144" s="65"/>
      <c r="TYF144" s="65"/>
      <c r="TYG144" s="65"/>
      <c r="TYH144" s="65"/>
      <c r="TYI144" s="65"/>
      <c r="TYJ144" s="65"/>
      <c r="TYK144" s="65"/>
      <c r="TYL144" s="65"/>
      <c r="TYM144" s="65"/>
      <c r="TYN144" s="65"/>
      <c r="TYO144" s="65"/>
      <c r="TYP144" s="65"/>
      <c r="TYQ144" s="65"/>
      <c r="TYR144" s="65"/>
      <c r="TYS144" s="65"/>
      <c r="TYT144" s="65"/>
      <c r="TYU144" s="65"/>
      <c r="TYV144" s="65"/>
      <c r="TYW144" s="65"/>
      <c r="TYX144" s="65"/>
      <c r="TYY144" s="65"/>
      <c r="TYZ144" s="65"/>
      <c r="TZA144" s="65"/>
      <c r="TZB144" s="65"/>
      <c r="TZC144" s="65"/>
      <c r="TZD144" s="65"/>
      <c r="TZE144" s="65"/>
      <c r="TZF144" s="65"/>
      <c r="TZG144" s="65"/>
      <c r="TZH144" s="65"/>
      <c r="TZI144" s="65"/>
      <c r="TZJ144" s="65"/>
      <c r="TZK144" s="65"/>
      <c r="TZL144" s="65"/>
      <c r="TZM144" s="65"/>
      <c r="TZN144" s="65"/>
      <c r="TZO144" s="65"/>
      <c r="TZP144" s="65"/>
      <c r="TZQ144" s="65"/>
      <c r="TZR144" s="65"/>
      <c r="TZS144" s="65"/>
      <c r="TZT144" s="65"/>
      <c r="TZU144" s="65"/>
      <c r="TZV144" s="65"/>
      <c r="TZW144" s="65"/>
      <c r="TZX144" s="65"/>
      <c r="TZY144" s="65"/>
      <c r="TZZ144" s="65"/>
      <c r="UAA144" s="65"/>
      <c r="UAB144" s="65"/>
      <c r="UAC144" s="65"/>
      <c r="UAD144" s="65"/>
      <c r="UAE144" s="65"/>
      <c r="UAF144" s="65"/>
      <c r="UAG144" s="65"/>
      <c r="UAH144" s="65"/>
      <c r="UAI144" s="65"/>
      <c r="UAJ144" s="65"/>
      <c r="UAK144" s="65"/>
      <c r="UAL144" s="65"/>
      <c r="UAM144" s="65"/>
      <c r="UAN144" s="65"/>
      <c r="UAO144" s="65"/>
      <c r="UAP144" s="65"/>
      <c r="UAQ144" s="65"/>
      <c r="UAR144" s="65"/>
      <c r="UAS144" s="65"/>
      <c r="UAT144" s="65"/>
      <c r="UAU144" s="65"/>
      <c r="UAV144" s="65"/>
      <c r="UAW144" s="65"/>
      <c r="UAX144" s="65"/>
      <c r="UAY144" s="65"/>
      <c r="UAZ144" s="65"/>
      <c r="UBA144" s="65"/>
      <c r="UBB144" s="65"/>
      <c r="UBC144" s="65"/>
      <c r="UBD144" s="65"/>
      <c r="UBE144" s="65"/>
      <c r="UBF144" s="65"/>
      <c r="UBG144" s="65"/>
      <c r="UBH144" s="65"/>
      <c r="UBI144" s="65"/>
      <c r="UBJ144" s="65"/>
      <c r="UBK144" s="65"/>
      <c r="UBL144" s="65"/>
      <c r="UBM144" s="65"/>
      <c r="UBN144" s="65"/>
      <c r="UBO144" s="65"/>
      <c r="UBP144" s="65"/>
      <c r="UBQ144" s="65"/>
      <c r="UBR144" s="65"/>
      <c r="UBS144" s="65"/>
      <c r="UBT144" s="65"/>
      <c r="UBU144" s="65"/>
      <c r="UBV144" s="65"/>
      <c r="UBW144" s="65"/>
      <c r="UBX144" s="65"/>
      <c r="UBY144" s="65"/>
      <c r="UBZ144" s="65"/>
      <c r="UCA144" s="65"/>
      <c r="UCB144" s="65"/>
      <c r="UCC144" s="65"/>
      <c r="UCD144" s="65"/>
      <c r="UCE144" s="65"/>
      <c r="UCF144" s="65"/>
      <c r="UCG144" s="65"/>
      <c r="UCH144" s="65"/>
      <c r="UCI144" s="65"/>
      <c r="UCJ144" s="65"/>
      <c r="UCK144" s="65"/>
      <c r="UCL144" s="65"/>
      <c r="UCM144" s="65"/>
      <c r="UCN144" s="65"/>
      <c r="UCO144" s="65"/>
      <c r="UCP144" s="65"/>
      <c r="UCQ144" s="65"/>
      <c r="UCR144" s="65"/>
      <c r="UCS144" s="65"/>
      <c r="UCT144" s="65"/>
      <c r="UCU144" s="65"/>
      <c r="UCV144" s="65"/>
      <c r="UCW144" s="65"/>
      <c r="UCX144" s="65"/>
      <c r="UCY144" s="65"/>
      <c r="UCZ144" s="65"/>
      <c r="UDA144" s="65"/>
      <c r="UDB144" s="65"/>
      <c r="UDC144" s="65"/>
      <c r="UDD144" s="65"/>
      <c r="UDE144" s="65"/>
      <c r="UDF144" s="65"/>
      <c r="UDG144" s="65"/>
      <c r="UDH144" s="65"/>
      <c r="UDI144" s="65"/>
      <c r="UDJ144" s="65"/>
      <c r="UDK144" s="65"/>
      <c r="UDL144" s="65"/>
      <c r="UDM144" s="65"/>
      <c r="UDN144" s="65"/>
      <c r="UDO144" s="65"/>
      <c r="UDP144" s="65"/>
      <c r="UDQ144" s="65"/>
      <c r="UDR144" s="65"/>
      <c r="UDS144" s="65"/>
      <c r="UDT144" s="65"/>
      <c r="UDU144" s="65"/>
      <c r="UDV144" s="65"/>
      <c r="UDW144" s="65"/>
      <c r="UDX144" s="65"/>
      <c r="UDY144" s="65"/>
      <c r="UDZ144" s="65"/>
      <c r="UEA144" s="65"/>
      <c r="UEB144" s="65"/>
      <c r="UEC144" s="65"/>
      <c r="UED144" s="65"/>
      <c r="UEE144" s="65"/>
      <c r="UEF144" s="65"/>
      <c r="UEG144" s="65"/>
      <c r="UEH144" s="65"/>
      <c r="UEI144" s="65"/>
      <c r="UEJ144" s="65"/>
      <c r="UEK144" s="65"/>
      <c r="UEL144" s="65"/>
      <c r="UEM144" s="65"/>
      <c r="UEN144" s="65"/>
      <c r="UEO144" s="65"/>
      <c r="UEP144" s="65"/>
      <c r="UEQ144" s="65"/>
      <c r="UER144" s="65"/>
      <c r="UES144" s="65"/>
      <c r="UET144" s="65"/>
      <c r="UEU144" s="65"/>
      <c r="UEV144" s="65"/>
      <c r="UEW144" s="65"/>
      <c r="UEX144" s="65"/>
      <c r="UEY144" s="65"/>
      <c r="UEZ144" s="65"/>
      <c r="UFA144" s="65"/>
      <c r="UFB144" s="65"/>
      <c r="UFC144" s="65"/>
      <c r="UFD144" s="65"/>
      <c r="UFE144" s="65"/>
      <c r="UFF144" s="65"/>
      <c r="UFG144" s="65"/>
      <c r="UFH144" s="65"/>
      <c r="UFI144" s="65"/>
      <c r="UFJ144" s="65"/>
      <c r="UFK144" s="65"/>
      <c r="UFL144" s="65"/>
      <c r="UFM144" s="65"/>
      <c r="UFN144" s="65"/>
      <c r="UFO144" s="65"/>
      <c r="UFP144" s="65"/>
      <c r="UFQ144" s="65"/>
      <c r="UFR144" s="65"/>
      <c r="UFS144" s="65"/>
      <c r="UFT144" s="65"/>
      <c r="UFU144" s="65"/>
      <c r="UFV144" s="65"/>
      <c r="UFW144" s="65"/>
      <c r="UFX144" s="65"/>
      <c r="UFY144" s="65"/>
      <c r="UFZ144" s="65"/>
      <c r="UGA144" s="65"/>
      <c r="UGB144" s="65"/>
      <c r="UGC144" s="65"/>
      <c r="UGD144" s="65"/>
      <c r="UGE144" s="65"/>
      <c r="UGF144" s="65"/>
      <c r="UGG144" s="65"/>
      <c r="UGH144" s="65"/>
      <c r="UGI144" s="65"/>
      <c r="UGJ144" s="65"/>
      <c r="UGK144" s="65"/>
      <c r="UGL144" s="65"/>
      <c r="UGM144" s="65"/>
      <c r="UGN144" s="65"/>
      <c r="UGO144" s="65"/>
      <c r="UGP144" s="65"/>
      <c r="UGQ144" s="65"/>
      <c r="UGR144" s="65"/>
      <c r="UGS144" s="65"/>
      <c r="UGT144" s="65"/>
      <c r="UGU144" s="65"/>
      <c r="UGV144" s="65"/>
      <c r="UGW144" s="65"/>
      <c r="UGX144" s="65"/>
      <c r="UGY144" s="65"/>
      <c r="UGZ144" s="65"/>
      <c r="UHA144" s="65"/>
      <c r="UHB144" s="65"/>
      <c r="UHC144" s="65"/>
      <c r="UHD144" s="65"/>
      <c r="UHE144" s="65"/>
      <c r="UHF144" s="65"/>
      <c r="UHG144" s="65"/>
      <c r="UHH144" s="65"/>
      <c r="UHI144" s="65"/>
      <c r="UHJ144" s="65"/>
      <c r="UHK144" s="65"/>
      <c r="UHL144" s="65"/>
      <c r="UHM144" s="65"/>
      <c r="UHN144" s="65"/>
      <c r="UHO144" s="65"/>
      <c r="UHP144" s="65"/>
      <c r="UHQ144" s="65"/>
      <c r="UHR144" s="65"/>
      <c r="UHS144" s="65"/>
      <c r="UHT144" s="65"/>
      <c r="UHU144" s="65"/>
      <c r="UHV144" s="65"/>
      <c r="UHW144" s="65"/>
      <c r="UHX144" s="65"/>
      <c r="UHY144" s="65"/>
      <c r="UHZ144" s="65"/>
      <c r="UIA144" s="65"/>
      <c r="UIB144" s="65"/>
      <c r="UIC144" s="65"/>
      <c r="UID144" s="65"/>
      <c r="UIE144" s="65"/>
      <c r="UIF144" s="65"/>
      <c r="UIG144" s="65"/>
      <c r="UIH144" s="65"/>
      <c r="UII144" s="65"/>
      <c r="UIJ144" s="65"/>
      <c r="UIK144" s="65"/>
      <c r="UIL144" s="65"/>
      <c r="UIM144" s="65"/>
      <c r="UIN144" s="65"/>
      <c r="UIO144" s="65"/>
      <c r="UIP144" s="65"/>
      <c r="UIQ144" s="65"/>
      <c r="UIR144" s="65"/>
      <c r="UIS144" s="65"/>
      <c r="UIT144" s="65"/>
      <c r="UIU144" s="65"/>
      <c r="UIV144" s="65"/>
      <c r="UIW144" s="65"/>
      <c r="UIX144" s="65"/>
      <c r="UIY144" s="65"/>
      <c r="UIZ144" s="65"/>
      <c r="UJA144" s="65"/>
      <c r="UJB144" s="65"/>
      <c r="UJC144" s="65"/>
      <c r="UJD144" s="65"/>
      <c r="UJE144" s="65"/>
      <c r="UJF144" s="65"/>
      <c r="UJG144" s="65"/>
      <c r="UJH144" s="65"/>
      <c r="UJI144" s="65"/>
      <c r="UJJ144" s="65"/>
      <c r="UJK144" s="65"/>
      <c r="UJL144" s="65"/>
      <c r="UJM144" s="65"/>
      <c r="UJN144" s="65"/>
      <c r="UJO144" s="65"/>
      <c r="UJP144" s="65"/>
      <c r="UJQ144" s="65"/>
      <c r="UJR144" s="65"/>
      <c r="UJS144" s="65"/>
      <c r="UJT144" s="65"/>
      <c r="UJU144" s="65"/>
      <c r="UJV144" s="65"/>
      <c r="UJW144" s="65"/>
      <c r="UJX144" s="65"/>
      <c r="UJY144" s="65"/>
      <c r="UJZ144" s="65"/>
      <c r="UKA144" s="65"/>
      <c r="UKB144" s="65"/>
      <c r="UKC144" s="65"/>
      <c r="UKD144" s="65"/>
      <c r="UKE144" s="65"/>
      <c r="UKF144" s="65"/>
      <c r="UKG144" s="65"/>
      <c r="UKH144" s="65"/>
      <c r="UKI144" s="65"/>
      <c r="UKJ144" s="65"/>
      <c r="UKK144" s="65"/>
      <c r="UKL144" s="65"/>
      <c r="UKM144" s="65"/>
      <c r="UKN144" s="65"/>
      <c r="UKO144" s="65"/>
      <c r="UKP144" s="65"/>
      <c r="UKQ144" s="65"/>
      <c r="UKR144" s="65"/>
      <c r="UKS144" s="65"/>
      <c r="UKT144" s="65"/>
      <c r="UKU144" s="65"/>
      <c r="UKV144" s="65"/>
      <c r="UKW144" s="65"/>
      <c r="UKX144" s="65"/>
      <c r="UKY144" s="65"/>
      <c r="UKZ144" s="65"/>
      <c r="ULA144" s="65"/>
      <c r="ULB144" s="65"/>
      <c r="ULC144" s="65"/>
      <c r="ULD144" s="65"/>
      <c r="ULE144" s="65"/>
      <c r="ULF144" s="65"/>
      <c r="ULG144" s="65"/>
      <c r="ULH144" s="65"/>
      <c r="ULI144" s="65"/>
      <c r="ULJ144" s="65"/>
      <c r="ULK144" s="65"/>
      <c r="ULL144" s="65"/>
      <c r="ULM144" s="65"/>
      <c r="ULN144" s="65"/>
      <c r="ULO144" s="65"/>
      <c r="ULP144" s="65"/>
      <c r="ULQ144" s="65"/>
      <c r="ULR144" s="65"/>
      <c r="ULS144" s="65"/>
      <c r="ULT144" s="65"/>
      <c r="ULU144" s="65"/>
      <c r="ULV144" s="65"/>
      <c r="ULW144" s="65"/>
      <c r="ULX144" s="65"/>
      <c r="ULY144" s="65"/>
      <c r="ULZ144" s="65"/>
      <c r="UMA144" s="65"/>
      <c r="UMB144" s="65"/>
      <c r="UMC144" s="65"/>
      <c r="UMD144" s="65"/>
      <c r="UME144" s="65"/>
      <c r="UMF144" s="65"/>
      <c r="UMG144" s="65"/>
      <c r="UMH144" s="65"/>
      <c r="UMI144" s="65"/>
      <c r="UMJ144" s="65"/>
      <c r="UMK144" s="65"/>
      <c r="UML144" s="65"/>
      <c r="UMM144" s="65"/>
      <c r="UMN144" s="65"/>
      <c r="UMO144" s="65"/>
      <c r="UMP144" s="65"/>
      <c r="UMQ144" s="65"/>
      <c r="UMR144" s="65"/>
      <c r="UMS144" s="65"/>
      <c r="UMT144" s="65"/>
      <c r="UMU144" s="65"/>
      <c r="UMV144" s="65"/>
      <c r="UMW144" s="65"/>
      <c r="UMX144" s="65"/>
      <c r="UMY144" s="65"/>
      <c r="UMZ144" s="65"/>
      <c r="UNA144" s="65"/>
      <c r="UNB144" s="65"/>
      <c r="UNC144" s="65"/>
      <c r="UND144" s="65"/>
      <c r="UNE144" s="65"/>
      <c r="UNF144" s="65"/>
      <c r="UNG144" s="65"/>
      <c r="UNH144" s="65"/>
      <c r="UNI144" s="65"/>
      <c r="UNJ144" s="65"/>
      <c r="UNK144" s="65"/>
      <c r="UNL144" s="65"/>
      <c r="UNM144" s="65"/>
      <c r="UNN144" s="65"/>
      <c r="UNO144" s="65"/>
      <c r="UNP144" s="65"/>
      <c r="UNQ144" s="65"/>
      <c r="UNR144" s="65"/>
      <c r="UNS144" s="65"/>
      <c r="UNT144" s="65"/>
      <c r="UNU144" s="65"/>
      <c r="UNV144" s="65"/>
      <c r="UNW144" s="65"/>
      <c r="UNX144" s="65"/>
      <c r="UNY144" s="65"/>
      <c r="UNZ144" s="65"/>
      <c r="UOA144" s="65"/>
      <c r="UOB144" s="65"/>
      <c r="UOC144" s="65"/>
      <c r="UOD144" s="65"/>
      <c r="UOE144" s="65"/>
      <c r="UOF144" s="65"/>
      <c r="UOG144" s="65"/>
      <c r="UOH144" s="65"/>
      <c r="UOI144" s="65"/>
      <c r="UOJ144" s="65"/>
      <c r="UOK144" s="65"/>
      <c r="UOL144" s="65"/>
      <c r="UOM144" s="65"/>
      <c r="UON144" s="65"/>
      <c r="UOO144" s="65"/>
      <c r="UOP144" s="65"/>
      <c r="UOQ144" s="65"/>
      <c r="UOR144" s="65"/>
      <c r="UOS144" s="65"/>
      <c r="UOT144" s="65"/>
      <c r="UOU144" s="65"/>
      <c r="UOV144" s="65"/>
      <c r="UOW144" s="65"/>
      <c r="UOX144" s="65"/>
      <c r="UOY144" s="65"/>
      <c r="UOZ144" s="65"/>
      <c r="UPA144" s="65"/>
      <c r="UPB144" s="65"/>
      <c r="UPC144" s="65"/>
      <c r="UPD144" s="65"/>
      <c r="UPE144" s="65"/>
      <c r="UPF144" s="65"/>
      <c r="UPG144" s="65"/>
      <c r="UPH144" s="65"/>
      <c r="UPI144" s="65"/>
      <c r="UPJ144" s="65"/>
      <c r="UPK144" s="65"/>
      <c r="UPL144" s="65"/>
      <c r="UPM144" s="65"/>
      <c r="UPN144" s="65"/>
      <c r="UPO144" s="65"/>
      <c r="UPP144" s="65"/>
      <c r="UPQ144" s="65"/>
      <c r="UPR144" s="65"/>
      <c r="UPS144" s="65"/>
      <c r="UPT144" s="65"/>
      <c r="UPU144" s="65"/>
      <c r="UPV144" s="65"/>
      <c r="UPW144" s="65"/>
      <c r="UPX144" s="65"/>
      <c r="UPY144" s="65"/>
      <c r="UPZ144" s="65"/>
      <c r="UQA144" s="65"/>
      <c r="UQB144" s="65"/>
      <c r="UQC144" s="65"/>
      <c r="UQD144" s="65"/>
      <c r="UQE144" s="65"/>
      <c r="UQF144" s="65"/>
      <c r="UQG144" s="65"/>
      <c r="UQH144" s="65"/>
      <c r="UQI144" s="65"/>
      <c r="UQJ144" s="65"/>
      <c r="UQK144" s="65"/>
      <c r="UQL144" s="65"/>
      <c r="UQM144" s="65"/>
      <c r="UQN144" s="65"/>
      <c r="UQO144" s="65"/>
      <c r="UQP144" s="65"/>
      <c r="UQQ144" s="65"/>
      <c r="UQR144" s="65"/>
      <c r="UQS144" s="65"/>
      <c r="UQT144" s="65"/>
      <c r="UQU144" s="65"/>
      <c r="UQV144" s="65"/>
      <c r="UQW144" s="65"/>
      <c r="UQX144" s="65"/>
      <c r="UQY144" s="65"/>
      <c r="UQZ144" s="65"/>
      <c r="URA144" s="65"/>
      <c r="URB144" s="65"/>
      <c r="URC144" s="65"/>
      <c r="URD144" s="65"/>
      <c r="URE144" s="65"/>
      <c r="URF144" s="65"/>
      <c r="URG144" s="65"/>
      <c r="URH144" s="65"/>
      <c r="URI144" s="65"/>
      <c r="URJ144" s="65"/>
      <c r="URK144" s="65"/>
      <c r="URL144" s="65"/>
      <c r="URM144" s="65"/>
      <c r="URN144" s="65"/>
      <c r="URO144" s="65"/>
      <c r="URP144" s="65"/>
      <c r="URQ144" s="65"/>
      <c r="URR144" s="65"/>
      <c r="URS144" s="65"/>
      <c r="URT144" s="65"/>
      <c r="URU144" s="65"/>
      <c r="URV144" s="65"/>
      <c r="URW144" s="65"/>
      <c r="URX144" s="65"/>
      <c r="URY144" s="65"/>
      <c r="URZ144" s="65"/>
      <c r="USA144" s="65"/>
      <c r="USB144" s="65"/>
      <c r="USC144" s="65"/>
      <c r="USD144" s="65"/>
      <c r="USE144" s="65"/>
      <c r="USF144" s="65"/>
      <c r="USG144" s="65"/>
      <c r="USH144" s="65"/>
      <c r="USI144" s="65"/>
      <c r="USJ144" s="65"/>
      <c r="USK144" s="65"/>
      <c r="USL144" s="65"/>
      <c r="USM144" s="65"/>
      <c r="USN144" s="65"/>
      <c r="USO144" s="65"/>
      <c r="USP144" s="65"/>
      <c r="USQ144" s="65"/>
      <c r="USR144" s="65"/>
      <c r="USS144" s="65"/>
      <c r="UST144" s="65"/>
      <c r="USU144" s="65"/>
      <c r="USV144" s="65"/>
      <c r="USW144" s="65"/>
      <c r="USX144" s="65"/>
      <c r="USY144" s="65"/>
      <c r="USZ144" s="65"/>
      <c r="UTA144" s="65"/>
      <c r="UTB144" s="65"/>
      <c r="UTC144" s="65"/>
      <c r="UTD144" s="65"/>
      <c r="UTE144" s="65"/>
      <c r="UTF144" s="65"/>
      <c r="UTG144" s="65"/>
      <c r="UTH144" s="65"/>
      <c r="UTI144" s="65"/>
      <c r="UTJ144" s="65"/>
      <c r="UTK144" s="65"/>
      <c r="UTL144" s="65"/>
      <c r="UTM144" s="65"/>
      <c r="UTN144" s="65"/>
      <c r="UTO144" s="65"/>
      <c r="UTP144" s="65"/>
      <c r="UTQ144" s="65"/>
      <c r="UTR144" s="65"/>
      <c r="UTS144" s="65"/>
      <c r="UTT144" s="65"/>
      <c r="UTU144" s="65"/>
      <c r="UTV144" s="65"/>
      <c r="UTW144" s="65"/>
      <c r="UTX144" s="65"/>
      <c r="UTY144" s="65"/>
      <c r="UTZ144" s="65"/>
      <c r="UUA144" s="65"/>
      <c r="UUB144" s="65"/>
      <c r="UUC144" s="65"/>
      <c r="UUD144" s="65"/>
      <c r="UUE144" s="65"/>
      <c r="UUF144" s="65"/>
      <c r="UUG144" s="65"/>
      <c r="UUH144" s="65"/>
      <c r="UUI144" s="65"/>
      <c r="UUJ144" s="65"/>
      <c r="UUK144" s="65"/>
      <c r="UUL144" s="65"/>
      <c r="UUM144" s="65"/>
      <c r="UUN144" s="65"/>
      <c r="UUO144" s="65"/>
      <c r="UUP144" s="65"/>
      <c r="UUQ144" s="65"/>
      <c r="UUR144" s="65"/>
      <c r="UUS144" s="65"/>
      <c r="UUT144" s="65"/>
      <c r="UUU144" s="65"/>
      <c r="UUV144" s="65"/>
      <c r="UUW144" s="65"/>
      <c r="UUX144" s="65"/>
      <c r="UUY144" s="65"/>
      <c r="UUZ144" s="65"/>
      <c r="UVA144" s="65"/>
      <c r="UVB144" s="65"/>
      <c r="UVC144" s="65"/>
      <c r="UVD144" s="65"/>
      <c r="UVE144" s="65"/>
      <c r="UVF144" s="65"/>
      <c r="UVG144" s="65"/>
      <c r="UVH144" s="65"/>
      <c r="UVI144" s="65"/>
      <c r="UVJ144" s="65"/>
      <c r="UVK144" s="65"/>
      <c r="UVL144" s="65"/>
      <c r="UVM144" s="65"/>
      <c r="UVN144" s="65"/>
      <c r="UVO144" s="65"/>
      <c r="UVP144" s="65"/>
      <c r="UVQ144" s="65"/>
      <c r="UVR144" s="65"/>
      <c r="UVS144" s="65"/>
      <c r="UVT144" s="65"/>
      <c r="UVU144" s="65"/>
      <c r="UVV144" s="65"/>
      <c r="UVW144" s="65"/>
      <c r="UVX144" s="65"/>
      <c r="UVY144" s="65"/>
      <c r="UVZ144" s="65"/>
      <c r="UWA144" s="65"/>
      <c r="UWB144" s="65"/>
      <c r="UWC144" s="65"/>
      <c r="UWD144" s="65"/>
      <c r="UWE144" s="65"/>
      <c r="UWF144" s="65"/>
      <c r="UWG144" s="65"/>
      <c r="UWH144" s="65"/>
      <c r="UWI144" s="65"/>
      <c r="UWJ144" s="65"/>
      <c r="UWK144" s="65"/>
      <c r="UWL144" s="65"/>
      <c r="UWM144" s="65"/>
      <c r="UWN144" s="65"/>
      <c r="UWO144" s="65"/>
      <c r="UWP144" s="65"/>
      <c r="UWQ144" s="65"/>
      <c r="UWR144" s="65"/>
      <c r="UWS144" s="65"/>
      <c r="UWT144" s="65"/>
      <c r="UWU144" s="65"/>
      <c r="UWV144" s="65"/>
      <c r="UWW144" s="65"/>
      <c r="UWX144" s="65"/>
      <c r="UWY144" s="65"/>
      <c r="UWZ144" s="65"/>
      <c r="UXA144" s="65"/>
      <c r="UXB144" s="65"/>
      <c r="UXC144" s="65"/>
      <c r="UXD144" s="65"/>
      <c r="UXE144" s="65"/>
      <c r="UXF144" s="65"/>
      <c r="UXG144" s="65"/>
      <c r="UXH144" s="65"/>
      <c r="UXI144" s="65"/>
      <c r="UXJ144" s="65"/>
      <c r="UXK144" s="65"/>
      <c r="UXL144" s="65"/>
      <c r="UXM144" s="65"/>
      <c r="UXN144" s="65"/>
      <c r="UXO144" s="65"/>
      <c r="UXP144" s="65"/>
      <c r="UXQ144" s="65"/>
      <c r="UXR144" s="65"/>
      <c r="UXS144" s="65"/>
      <c r="UXT144" s="65"/>
      <c r="UXU144" s="65"/>
      <c r="UXV144" s="65"/>
      <c r="UXW144" s="65"/>
      <c r="UXX144" s="65"/>
      <c r="UXY144" s="65"/>
      <c r="UXZ144" s="65"/>
      <c r="UYA144" s="65"/>
      <c r="UYB144" s="65"/>
      <c r="UYC144" s="65"/>
      <c r="UYD144" s="65"/>
      <c r="UYE144" s="65"/>
      <c r="UYF144" s="65"/>
      <c r="UYG144" s="65"/>
      <c r="UYH144" s="65"/>
      <c r="UYI144" s="65"/>
      <c r="UYJ144" s="65"/>
      <c r="UYK144" s="65"/>
      <c r="UYL144" s="65"/>
      <c r="UYM144" s="65"/>
      <c r="UYN144" s="65"/>
      <c r="UYO144" s="65"/>
      <c r="UYP144" s="65"/>
      <c r="UYQ144" s="65"/>
      <c r="UYR144" s="65"/>
      <c r="UYS144" s="65"/>
      <c r="UYT144" s="65"/>
      <c r="UYU144" s="65"/>
      <c r="UYV144" s="65"/>
      <c r="UYW144" s="65"/>
      <c r="UYX144" s="65"/>
      <c r="UYY144" s="65"/>
      <c r="UYZ144" s="65"/>
      <c r="UZA144" s="65"/>
      <c r="UZB144" s="65"/>
      <c r="UZC144" s="65"/>
      <c r="UZD144" s="65"/>
      <c r="UZE144" s="65"/>
      <c r="UZF144" s="65"/>
      <c r="UZG144" s="65"/>
      <c r="UZH144" s="65"/>
      <c r="UZI144" s="65"/>
      <c r="UZJ144" s="65"/>
      <c r="UZK144" s="65"/>
      <c r="UZL144" s="65"/>
      <c r="UZM144" s="65"/>
      <c r="UZN144" s="65"/>
      <c r="UZO144" s="65"/>
      <c r="UZP144" s="65"/>
      <c r="UZQ144" s="65"/>
      <c r="UZR144" s="65"/>
      <c r="UZS144" s="65"/>
      <c r="UZT144" s="65"/>
      <c r="UZU144" s="65"/>
      <c r="UZV144" s="65"/>
      <c r="UZW144" s="65"/>
      <c r="UZX144" s="65"/>
      <c r="UZY144" s="65"/>
      <c r="UZZ144" s="65"/>
      <c r="VAA144" s="65"/>
      <c r="VAB144" s="65"/>
      <c r="VAC144" s="65"/>
      <c r="VAD144" s="65"/>
      <c r="VAE144" s="65"/>
      <c r="VAF144" s="65"/>
      <c r="VAG144" s="65"/>
      <c r="VAH144" s="65"/>
      <c r="VAI144" s="65"/>
      <c r="VAJ144" s="65"/>
      <c r="VAK144" s="65"/>
      <c r="VAL144" s="65"/>
      <c r="VAM144" s="65"/>
      <c r="VAN144" s="65"/>
      <c r="VAO144" s="65"/>
      <c r="VAP144" s="65"/>
      <c r="VAQ144" s="65"/>
      <c r="VAR144" s="65"/>
      <c r="VAS144" s="65"/>
      <c r="VAT144" s="65"/>
      <c r="VAU144" s="65"/>
      <c r="VAV144" s="65"/>
      <c r="VAW144" s="65"/>
      <c r="VAX144" s="65"/>
      <c r="VAY144" s="65"/>
      <c r="VAZ144" s="65"/>
      <c r="VBA144" s="65"/>
      <c r="VBB144" s="65"/>
      <c r="VBC144" s="65"/>
      <c r="VBD144" s="65"/>
      <c r="VBE144" s="65"/>
      <c r="VBF144" s="65"/>
      <c r="VBG144" s="65"/>
      <c r="VBH144" s="65"/>
      <c r="VBI144" s="65"/>
      <c r="VBJ144" s="65"/>
      <c r="VBK144" s="65"/>
      <c r="VBL144" s="65"/>
      <c r="VBM144" s="65"/>
      <c r="VBN144" s="65"/>
      <c r="VBO144" s="65"/>
      <c r="VBP144" s="65"/>
      <c r="VBQ144" s="65"/>
      <c r="VBR144" s="65"/>
      <c r="VBS144" s="65"/>
      <c r="VBT144" s="65"/>
      <c r="VBU144" s="65"/>
      <c r="VBV144" s="65"/>
      <c r="VBW144" s="65"/>
      <c r="VBX144" s="65"/>
      <c r="VBY144" s="65"/>
      <c r="VBZ144" s="65"/>
      <c r="VCA144" s="65"/>
      <c r="VCB144" s="65"/>
      <c r="VCC144" s="65"/>
      <c r="VCD144" s="65"/>
      <c r="VCE144" s="65"/>
      <c r="VCF144" s="65"/>
      <c r="VCG144" s="65"/>
      <c r="VCH144" s="65"/>
      <c r="VCI144" s="65"/>
      <c r="VCJ144" s="65"/>
      <c r="VCK144" s="65"/>
      <c r="VCL144" s="65"/>
      <c r="VCM144" s="65"/>
      <c r="VCN144" s="65"/>
      <c r="VCO144" s="65"/>
      <c r="VCP144" s="65"/>
      <c r="VCQ144" s="65"/>
      <c r="VCR144" s="65"/>
      <c r="VCS144" s="65"/>
      <c r="VCT144" s="65"/>
      <c r="VCU144" s="65"/>
      <c r="VCV144" s="65"/>
      <c r="VCW144" s="65"/>
      <c r="VCX144" s="65"/>
      <c r="VCY144" s="65"/>
      <c r="VCZ144" s="65"/>
      <c r="VDA144" s="65"/>
      <c r="VDB144" s="65"/>
      <c r="VDC144" s="65"/>
      <c r="VDD144" s="65"/>
      <c r="VDE144" s="65"/>
      <c r="VDF144" s="65"/>
      <c r="VDG144" s="65"/>
      <c r="VDH144" s="65"/>
      <c r="VDI144" s="65"/>
      <c r="VDJ144" s="65"/>
      <c r="VDK144" s="65"/>
      <c r="VDL144" s="65"/>
      <c r="VDM144" s="65"/>
      <c r="VDN144" s="65"/>
      <c r="VDO144" s="65"/>
      <c r="VDP144" s="65"/>
      <c r="VDQ144" s="65"/>
      <c r="VDR144" s="65"/>
      <c r="VDS144" s="65"/>
      <c r="VDT144" s="65"/>
      <c r="VDU144" s="65"/>
      <c r="VDV144" s="65"/>
      <c r="VDW144" s="65"/>
      <c r="VDX144" s="65"/>
      <c r="VDY144" s="65"/>
      <c r="VDZ144" s="65"/>
      <c r="VEA144" s="65"/>
      <c r="VEB144" s="65"/>
      <c r="VEC144" s="65"/>
      <c r="VED144" s="65"/>
      <c r="VEE144" s="65"/>
      <c r="VEF144" s="65"/>
      <c r="VEG144" s="65"/>
      <c r="VEH144" s="65"/>
      <c r="VEI144" s="65"/>
      <c r="VEJ144" s="65"/>
      <c r="VEK144" s="65"/>
      <c r="VEL144" s="65"/>
      <c r="VEM144" s="65"/>
      <c r="VEN144" s="65"/>
      <c r="VEO144" s="65"/>
      <c r="VEP144" s="65"/>
      <c r="VEQ144" s="65"/>
      <c r="VER144" s="65"/>
      <c r="VES144" s="65"/>
      <c r="VET144" s="65"/>
      <c r="VEU144" s="65"/>
      <c r="VEV144" s="65"/>
      <c r="VEW144" s="65"/>
      <c r="VEX144" s="65"/>
      <c r="VEY144" s="65"/>
      <c r="VEZ144" s="65"/>
      <c r="VFA144" s="65"/>
      <c r="VFB144" s="65"/>
      <c r="VFC144" s="65"/>
      <c r="VFD144" s="65"/>
      <c r="VFE144" s="65"/>
      <c r="VFF144" s="65"/>
      <c r="VFG144" s="65"/>
      <c r="VFH144" s="65"/>
      <c r="VFI144" s="65"/>
      <c r="VFJ144" s="65"/>
      <c r="VFK144" s="65"/>
      <c r="VFL144" s="65"/>
      <c r="VFM144" s="65"/>
      <c r="VFN144" s="65"/>
      <c r="VFO144" s="65"/>
      <c r="VFP144" s="65"/>
      <c r="VFQ144" s="65"/>
      <c r="VFR144" s="65"/>
      <c r="VFS144" s="65"/>
      <c r="VFT144" s="65"/>
      <c r="VFU144" s="65"/>
      <c r="VFV144" s="65"/>
      <c r="VFW144" s="65"/>
      <c r="VFX144" s="65"/>
      <c r="VFY144" s="65"/>
      <c r="VFZ144" s="65"/>
      <c r="VGA144" s="65"/>
      <c r="VGB144" s="65"/>
      <c r="VGC144" s="65"/>
      <c r="VGD144" s="65"/>
      <c r="VGE144" s="65"/>
      <c r="VGF144" s="65"/>
      <c r="VGG144" s="65"/>
      <c r="VGH144" s="65"/>
      <c r="VGI144" s="65"/>
      <c r="VGJ144" s="65"/>
      <c r="VGK144" s="65"/>
      <c r="VGL144" s="65"/>
      <c r="VGM144" s="65"/>
      <c r="VGN144" s="65"/>
      <c r="VGO144" s="65"/>
      <c r="VGP144" s="65"/>
      <c r="VGQ144" s="65"/>
      <c r="VGR144" s="65"/>
      <c r="VGS144" s="65"/>
      <c r="VGT144" s="65"/>
      <c r="VGU144" s="65"/>
      <c r="VGV144" s="65"/>
      <c r="VGW144" s="65"/>
      <c r="VGX144" s="65"/>
      <c r="VGY144" s="65"/>
      <c r="VGZ144" s="65"/>
      <c r="VHA144" s="65"/>
      <c r="VHB144" s="65"/>
      <c r="VHC144" s="65"/>
      <c r="VHD144" s="65"/>
      <c r="VHE144" s="65"/>
      <c r="VHF144" s="65"/>
      <c r="VHG144" s="65"/>
      <c r="VHH144" s="65"/>
      <c r="VHI144" s="65"/>
      <c r="VHJ144" s="65"/>
      <c r="VHK144" s="65"/>
      <c r="VHL144" s="65"/>
      <c r="VHM144" s="65"/>
      <c r="VHN144" s="65"/>
      <c r="VHO144" s="65"/>
      <c r="VHP144" s="65"/>
      <c r="VHQ144" s="65"/>
      <c r="VHR144" s="65"/>
      <c r="VHS144" s="65"/>
      <c r="VHT144" s="65"/>
      <c r="VHU144" s="65"/>
      <c r="VHV144" s="65"/>
      <c r="VHW144" s="65"/>
      <c r="VHX144" s="65"/>
      <c r="VHY144" s="65"/>
      <c r="VHZ144" s="65"/>
      <c r="VIA144" s="65"/>
      <c r="VIB144" s="65"/>
      <c r="VIC144" s="65"/>
      <c r="VID144" s="65"/>
      <c r="VIE144" s="65"/>
      <c r="VIF144" s="65"/>
      <c r="VIG144" s="65"/>
      <c r="VIH144" s="65"/>
      <c r="VII144" s="65"/>
      <c r="VIJ144" s="65"/>
      <c r="VIK144" s="65"/>
      <c r="VIL144" s="65"/>
      <c r="VIM144" s="65"/>
      <c r="VIN144" s="65"/>
      <c r="VIO144" s="65"/>
      <c r="VIP144" s="65"/>
      <c r="VIQ144" s="65"/>
      <c r="VIR144" s="65"/>
      <c r="VIS144" s="65"/>
      <c r="VIT144" s="65"/>
      <c r="VIU144" s="65"/>
      <c r="VIV144" s="65"/>
      <c r="VIW144" s="65"/>
      <c r="VIX144" s="65"/>
      <c r="VIY144" s="65"/>
      <c r="VIZ144" s="65"/>
      <c r="VJA144" s="65"/>
      <c r="VJB144" s="65"/>
      <c r="VJC144" s="65"/>
      <c r="VJD144" s="65"/>
      <c r="VJE144" s="65"/>
      <c r="VJF144" s="65"/>
      <c r="VJG144" s="65"/>
      <c r="VJH144" s="65"/>
      <c r="VJI144" s="65"/>
      <c r="VJJ144" s="65"/>
      <c r="VJK144" s="65"/>
      <c r="VJL144" s="65"/>
      <c r="VJM144" s="65"/>
      <c r="VJN144" s="65"/>
      <c r="VJO144" s="65"/>
      <c r="VJP144" s="65"/>
      <c r="VJQ144" s="65"/>
      <c r="VJR144" s="65"/>
      <c r="VJS144" s="65"/>
      <c r="VJT144" s="65"/>
      <c r="VJU144" s="65"/>
      <c r="VJV144" s="65"/>
      <c r="VJW144" s="65"/>
      <c r="VJX144" s="65"/>
      <c r="VJY144" s="65"/>
      <c r="VJZ144" s="65"/>
      <c r="VKA144" s="65"/>
      <c r="VKB144" s="65"/>
      <c r="VKC144" s="65"/>
      <c r="VKD144" s="65"/>
      <c r="VKE144" s="65"/>
      <c r="VKF144" s="65"/>
      <c r="VKG144" s="65"/>
      <c r="VKH144" s="65"/>
      <c r="VKI144" s="65"/>
      <c r="VKJ144" s="65"/>
      <c r="VKK144" s="65"/>
      <c r="VKL144" s="65"/>
      <c r="VKM144" s="65"/>
      <c r="VKN144" s="65"/>
      <c r="VKO144" s="65"/>
      <c r="VKP144" s="65"/>
      <c r="VKQ144" s="65"/>
      <c r="VKR144" s="65"/>
      <c r="VKS144" s="65"/>
      <c r="VKT144" s="65"/>
      <c r="VKU144" s="65"/>
      <c r="VKV144" s="65"/>
      <c r="VKW144" s="65"/>
      <c r="VKX144" s="65"/>
      <c r="VKY144" s="65"/>
      <c r="VKZ144" s="65"/>
      <c r="VLA144" s="65"/>
      <c r="VLB144" s="65"/>
      <c r="VLC144" s="65"/>
      <c r="VLD144" s="65"/>
      <c r="VLE144" s="65"/>
      <c r="VLF144" s="65"/>
      <c r="VLG144" s="65"/>
      <c r="VLH144" s="65"/>
      <c r="VLI144" s="65"/>
      <c r="VLJ144" s="65"/>
      <c r="VLK144" s="65"/>
      <c r="VLL144" s="65"/>
      <c r="VLM144" s="65"/>
      <c r="VLN144" s="65"/>
      <c r="VLO144" s="65"/>
      <c r="VLP144" s="65"/>
      <c r="VLQ144" s="65"/>
      <c r="VLR144" s="65"/>
      <c r="VLS144" s="65"/>
      <c r="VLT144" s="65"/>
      <c r="VLU144" s="65"/>
      <c r="VLV144" s="65"/>
      <c r="VLW144" s="65"/>
      <c r="VLX144" s="65"/>
      <c r="VLY144" s="65"/>
      <c r="VLZ144" s="65"/>
      <c r="VMA144" s="65"/>
      <c r="VMB144" s="65"/>
      <c r="VMC144" s="65"/>
      <c r="VMD144" s="65"/>
      <c r="VME144" s="65"/>
      <c r="VMF144" s="65"/>
      <c r="VMG144" s="65"/>
      <c r="VMH144" s="65"/>
      <c r="VMI144" s="65"/>
      <c r="VMJ144" s="65"/>
      <c r="VMK144" s="65"/>
      <c r="VML144" s="65"/>
      <c r="VMM144" s="65"/>
      <c r="VMN144" s="65"/>
      <c r="VMO144" s="65"/>
      <c r="VMP144" s="65"/>
      <c r="VMQ144" s="65"/>
      <c r="VMR144" s="65"/>
      <c r="VMS144" s="65"/>
      <c r="VMT144" s="65"/>
      <c r="VMU144" s="65"/>
      <c r="VMV144" s="65"/>
      <c r="VMW144" s="65"/>
      <c r="VMX144" s="65"/>
      <c r="VMY144" s="65"/>
      <c r="VMZ144" s="65"/>
      <c r="VNA144" s="65"/>
      <c r="VNB144" s="65"/>
      <c r="VNC144" s="65"/>
      <c r="VND144" s="65"/>
      <c r="VNE144" s="65"/>
      <c r="VNF144" s="65"/>
      <c r="VNG144" s="65"/>
      <c r="VNH144" s="65"/>
      <c r="VNI144" s="65"/>
      <c r="VNJ144" s="65"/>
      <c r="VNK144" s="65"/>
      <c r="VNL144" s="65"/>
      <c r="VNM144" s="65"/>
      <c r="VNN144" s="65"/>
      <c r="VNO144" s="65"/>
      <c r="VNP144" s="65"/>
      <c r="VNQ144" s="65"/>
      <c r="VNR144" s="65"/>
      <c r="VNS144" s="65"/>
      <c r="VNT144" s="65"/>
      <c r="VNU144" s="65"/>
      <c r="VNV144" s="65"/>
      <c r="VNW144" s="65"/>
      <c r="VNX144" s="65"/>
      <c r="VNY144" s="65"/>
      <c r="VNZ144" s="65"/>
      <c r="VOA144" s="65"/>
      <c r="VOB144" s="65"/>
      <c r="VOC144" s="65"/>
      <c r="VOD144" s="65"/>
      <c r="VOE144" s="65"/>
      <c r="VOF144" s="65"/>
      <c r="VOG144" s="65"/>
      <c r="VOH144" s="65"/>
      <c r="VOI144" s="65"/>
      <c r="VOJ144" s="65"/>
      <c r="VOK144" s="65"/>
      <c r="VOL144" s="65"/>
      <c r="VOM144" s="65"/>
      <c r="VON144" s="65"/>
      <c r="VOO144" s="65"/>
      <c r="VOP144" s="65"/>
      <c r="VOQ144" s="65"/>
      <c r="VOR144" s="65"/>
      <c r="VOS144" s="65"/>
      <c r="VOT144" s="65"/>
      <c r="VOU144" s="65"/>
      <c r="VOV144" s="65"/>
      <c r="VOW144" s="65"/>
      <c r="VOX144" s="65"/>
      <c r="VOY144" s="65"/>
      <c r="VOZ144" s="65"/>
      <c r="VPA144" s="65"/>
      <c r="VPB144" s="65"/>
      <c r="VPC144" s="65"/>
      <c r="VPD144" s="65"/>
      <c r="VPE144" s="65"/>
      <c r="VPF144" s="65"/>
      <c r="VPG144" s="65"/>
      <c r="VPH144" s="65"/>
      <c r="VPI144" s="65"/>
      <c r="VPJ144" s="65"/>
      <c r="VPK144" s="65"/>
      <c r="VPL144" s="65"/>
      <c r="VPM144" s="65"/>
      <c r="VPN144" s="65"/>
      <c r="VPO144" s="65"/>
      <c r="VPP144" s="65"/>
      <c r="VPQ144" s="65"/>
      <c r="VPR144" s="65"/>
      <c r="VPS144" s="65"/>
      <c r="VPT144" s="65"/>
      <c r="VPU144" s="65"/>
      <c r="VPV144" s="65"/>
      <c r="VPW144" s="65"/>
      <c r="VPX144" s="65"/>
      <c r="VPY144" s="65"/>
      <c r="VPZ144" s="65"/>
      <c r="VQA144" s="65"/>
      <c r="VQB144" s="65"/>
      <c r="VQC144" s="65"/>
      <c r="VQD144" s="65"/>
      <c r="VQE144" s="65"/>
      <c r="VQF144" s="65"/>
      <c r="VQG144" s="65"/>
      <c r="VQH144" s="65"/>
      <c r="VQI144" s="65"/>
      <c r="VQJ144" s="65"/>
      <c r="VQK144" s="65"/>
      <c r="VQL144" s="65"/>
      <c r="VQM144" s="65"/>
      <c r="VQN144" s="65"/>
      <c r="VQO144" s="65"/>
      <c r="VQP144" s="65"/>
      <c r="VQQ144" s="65"/>
      <c r="VQR144" s="65"/>
      <c r="VQS144" s="65"/>
      <c r="VQT144" s="65"/>
      <c r="VQU144" s="65"/>
      <c r="VQV144" s="65"/>
      <c r="VQW144" s="65"/>
      <c r="VQX144" s="65"/>
      <c r="VQY144" s="65"/>
      <c r="VQZ144" s="65"/>
      <c r="VRA144" s="65"/>
      <c r="VRB144" s="65"/>
      <c r="VRC144" s="65"/>
      <c r="VRD144" s="65"/>
      <c r="VRE144" s="65"/>
      <c r="VRF144" s="65"/>
      <c r="VRG144" s="65"/>
      <c r="VRH144" s="65"/>
      <c r="VRI144" s="65"/>
      <c r="VRJ144" s="65"/>
      <c r="VRK144" s="65"/>
      <c r="VRL144" s="65"/>
      <c r="VRM144" s="65"/>
      <c r="VRN144" s="65"/>
      <c r="VRO144" s="65"/>
      <c r="VRP144" s="65"/>
      <c r="VRQ144" s="65"/>
      <c r="VRR144" s="65"/>
      <c r="VRS144" s="65"/>
      <c r="VRT144" s="65"/>
      <c r="VRU144" s="65"/>
      <c r="VRV144" s="65"/>
      <c r="VRW144" s="65"/>
      <c r="VRX144" s="65"/>
      <c r="VRY144" s="65"/>
      <c r="VRZ144" s="65"/>
      <c r="VSA144" s="65"/>
      <c r="VSB144" s="65"/>
      <c r="VSC144" s="65"/>
      <c r="VSD144" s="65"/>
      <c r="VSE144" s="65"/>
      <c r="VSF144" s="65"/>
      <c r="VSG144" s="65"/>
      <c r="VSH144" s="65"/>
      <c r="VSI144" s="65"/>
      <c r="VSJ144" s="65"/>
      <c r="VSK144" s="65"/>
      <c r="VSL144" s="65"/>
      <c r="VSM144" s="65"/>
      <c r="VSN144" s="65"/>
      <c r="VSO144" s="65"/>
      <c r="VSP144" s="65"/>
      <c r="VSQ144" s="65"/>
      <c r="VSR144" s="65"/>
      <c r="VSS144" s="65"/>
      <c r="VST144" s="65"/>
      <c r="VSU144" s="65"/>
      <c r="VSV144" s="65"/>
      <c r="VSW144" s="65"/>
      <c r="VSX144" s="65"/>
      <c r="VSY144" s="65"/>
      <c r="VSZ144" s="65"/>
      <c r="VTA144" s="65"/>
      <c r="VTB144" s="65"/>
      <c r="VTC144" s="65"/>
      <c r="VTD144" s="65"/>
      <c r="VTE144" s="65"/>
      <c r="VTF144" s="65"/>
      <c r="VTG144" s="65"/>
      <c r="VTH144" s="65"/>
      <c r="VTI144" s="65"/>
      <c r="VTJ144" s="65"/>
      <c r="VTK144" s="65"/>
      <c r="VTL144" s="65"/>
      <c r="VTM144" s="65"/>
      <c r="VTN144" s="65"/>
      <c r="VTO144" s="65"/>
      <c r="VTP144" s="65"/>
      <c r="VTQ144" s="65"/>
      <c r="VTR144" s="65"/>
      <c r="VTS144" s="65"/>
      <c r="VTT144" s="65"/>
      <c r="VTU144" s="65"/>
      <c r="VTV144" s="65"/>
      <c r="VTW144" s="65"/>
      <c r="VTX144" s="65"/>
      <c r="VTY144" s="65"/>
      <c r="VTZ144" s="65"/>
      <c r="VUA144" s="65"/>
      <c r="VUB144" s="65"/>
      <c r="VUC144" s="65"/>
      <c r="VUD144" s="65"/>
      <c r="VUE144" s="65"/>
      <c r="VUF144" s="65"/>
      <c r="VUG144" s="65"/>
      <c r="VUH144" s="65"/>
      <c r="VUI144" s="65"/>
      <c r="VUJ144" s="65"/>
      <c r="VUK144" s="65"/>
      <c r="VUL144" s="65"/>
      <c r="VUM144" s="65"/>
      <c r="VUN144" s="65"/>
      <c r="VUO144" s="65"/>
      <c r="VUP144" s="65"/>
      <c r="VUQ144" s="65"/>
      <c r="VUR144" s="65"/>
      <c r="VUS144" s="65"/>
      <c r="VUT144" s="65"/>
      <c r="VUU144" s="65"/>
      <c r="VUV144" s="65"/>
      <c r="VUW144" s="65"/>
      <c r="VUX144" s="65"/>
      <c r="VUY144" s="65"/>
      <c r="VUZ144" s="65"/>
      <c r="VVA144" s="65"/>
      <c r="VVB144" s="65"/>
      <c r="VVC144" s="65"/>
      <c r="VVD144" s="65"/>
      <c r="VVE144" s="65"/>
      <c r="VVF144" s="65"/>
      <c r="VVG144" s="65"/>
      <c r="VVH144" s="65"/>
      <c r="VVI144" s="65"/>
      <c r="VVJ144" s="65"/>
      <c r="VVK144" s="65"/>
      <c r="VVL144" s="65"/>
      <c r="VVM144" s="65"/>
      <c r="VVN144" s="65"/>
      <c r="VVO144" s="65"/>
      <c r="VVP144" s="65"/>
      <c r="VVQ144" s="65"/>
      <c r="VVR144" s="65"/>
      <c r="VVS144" s="65"/>
      <c r="VVT144" s="65"/>
      <c r="VVU144" s="65"/>
      <c r="VVV144" s="65"/>
      <c r="VVW144" s="65"/>
      <c r="VVX144" s="65"/>
      <c r="VVY144" s="65"/>
      <c r="VVZ144" s="65"/>
      <c r="VWA144" s="65"/>
      <c r="VWB144" s="65"/>
      <c r="VWC144" s="65"/>
      <c r="VWD144" s="65"/>
      <c r="VWE144" s="65"/>
      <c r="VWF144" s="65"/>
      <c r="VWG144" s="65"/>
      <c r="VWH144" s="65"/>
      <c r="VWI144" s="65"/>
      <c r="VWJ144" s="65"/>
      <c r="VWK144" s="65"/>
      <c r="VWL144" s="65"/>
      <c r="VWM144" s="65"/>
      <c r="VWN144" s="65"/>
      <c r="VWO144" s="65"/>
      <c r="VWP144" s="65"/>
      <c r="VWQ144" s="65"/>
      <c r="VWR144" s="65"/>
      <c r="VWS144" s="65"/>
      <c r="VWT144" s="65"/>
      <c r="VWU144" s="65"/>
      <c r="VWV144" s="65"/>
      <c r="VWW144" s="65"/>
      <c r="VWX144" s="65"/>
      <c r="VWY144" s="65"/>
      <c r="VWZ144" s="65"/>
      <c r="VXA144" s="65"/>
      <c r="VXB144" s="65"/>
      <c r="VXC144" s="65"/>
      <c r="VXD144" s="65"/>
      <c r="VXE144" s="65"/>
      <c r="VXF144" s="65"/>
      <c r="VXG144" s="65"/>
      <c r="VXH144" s="65"/>
      <c r="VXI144" s="65"/>
      <c r="VXJ144" s="65"/>
      <c r="VXK144" s="65"/>
      <c r="VXL144" s="65"/>
      <c r="VXM144" s="65"/>
      <c r="VXN144" s="65"/>
      <c r="VXO144" s="65"/>
      <c r="VXP144" s="65"/>
      <c r="VXQ144" s="65"/>
      <c r="VXR144" s="65"/>
      <c r="VXS144" s="65"/>
      <c r="VXT144" s="65"/>
      <c r="VXU144" s="65"/>
      <c r="VXV144" s="65"/>
      <c r="VXW144" s="65"/>
      <c r="VXX144" s="65"/>
      <c r="VXY144" s="65"/>
      <c r="VXZ144" s="65"/>
      <c r="VYA144" s="65"/>
      <c r="VYB144" s="65"/>
      <c r="VYC144" s="65"/>
      <c r="VYD144" s="65"/>
      <c r="VYE144" s="65"/>
      <c r="VYF144" s="65"/>
      <c r="VYG144" s="65"/>
      <c r="VYH144" s="65"/>
      <c r="VYI144" s="65"/>
      <c r="VYJ144" s="65"/>
      <c r="VYK144" s="65"/>
      <c r="VYL144" s="65"/>
      <c r="VYM144" s="65"/>
      <c r="VYN144" s="65"/>
      <c r="VYO144" s="65"/>
      <c r="VYP144" s="65"/>
      <c r="VYQ144" s="65"/>
      <c r="VYR144" s="65"/>
      <c r="VYS144" s="65"/>
      <c r="VYT144" s="65"/>
      <c r="VYU144" s="65"/>
      <c r="VYV144" s="65"/>
      <c r="VYW144" s="65"/>
      <c r="VYX144" s="65"/>
      <c r="VYY144" s="65"/>
      <c r="VYZ144" s="65"/>
      <c r="VZA144" s="65"/>
      <c r="VZB144" s="65"/>
      <c r="VZC144" s="65"/>
      <c r="VZD144" s="65"/>
      <c r="VZE144" s="65"/>
      <c r="VZF144" s="65"/>
      <c r="VZG144" s="65"/>
      <c r="VZH144" s="65"/>
      <c r="VZI144" s="65"/>
      <c r="VZJ144" s="65"/>
      <c r="VZK144" s="65"/>
      <c r="VZL144" s="65"/>
      <c r="VZM144" s="65"/>
      <c r="VZN144" s="65"/>
      <c r="VZO144" s="65"/>
      <c r="VZP144" s="65"/>
      <c r="VZQ144" s="65"/>
      <c r="VZR144" s="65"/>
      <c r="VZS144" s="65"/>
      <c r="VZT144" s="65"/>
      <c r="VZU144" s="65"/>
      <c r="VZV144" s="65"/>
      <c r="VZW144" s="65"/>
      <c r="VZX144" s="65"/>
      <c r="VZY144" s="65"/>
      <c r="VZZ144" s="65"/>
      <c r="WAA144" s="65"/>
      <c r="WAB144" s="65"/>
      <c r="WAC144" s="65"/>
      <c r="WAD144" s="65"/>
      <c r="WAE144" s="65"/>
      <c r="WAF144" s="65"/>
      <c r="WAG144" s="65"/>
      <c r="WAH144" s="65"/>
      <c r="WAI144" s="65"/>
      <c r="WAJ144" s="65"/>
      <c r="WAK144" s="65"/>
      <c r="WAL144" s="65"/>
      <c r="WAM144" s="65"/>
      <c r="WAN144" s="65"/>
      <c r="WAO144" s="65"/>
      <c r="WAP144" s="65"/>
      <c r="WAQ144" s="65"/>
      <c r="WAR144" s="65"/>
      <c r="WAS144" s="65"/>
      <c r="WAT144" s="65"/>
      <c r="WAU144" s="65"/>
      <c r="WAV144" s="65"/>
      <c r="WAW144" s="65"/>
      <c r="WAX144" s="65"/>
      <c r="WAY144" s="65"/>
      <c r="WAZ144" s="65"/>
      <c r="WBA144" s="65"/>
      <c r="WBB144" s="65"/>
      <c r="WBC144" s="65"/>
      <c r="WBD144" s="65"/>
      <c r="WBE144" s="65"/>
      <c r="WBF144" s="65"/>
      <c r="WBG144" s="65"/>
      <c r="WBH144" s="65"/>
      <c r="WBI144" s="65"/>
      <c r="WBJ144" s="65"/>
      <c r="WBK144" s="65"/>
      <c r="WBL144" s="65"/>
      <c r="WBM144" s="65"/>
      <c r="WBN144" s="65"/>
      <c r="WBO144" s="65"/>
      <c r="WBP144" s="65"/>
      <c r="WBQ144" s="65"/>
      <c r="WBR144" s="65"/>
      <c r="WBS144" s="65"/>
      <c r="WBT144" s="65"/>
      <c r="WBU144" s="65"/>
      <c r="WBV144" s="65"/>
      <c r="WBW144" s="65"/>
      <c r="WBX144" s="65"/>
      <c r="WBY144" s="65"/>
      <c r="WBZ144" s="65"/>
      <c r="WCA144" s="65"/>
      <c r="WCB144" s="65"/>
      <c r="WCC144" s="65"/>
      <c r="WCD144" s="65"/>
      <c r="WCE144" s="65"/>
      <c r="WCF144" s="65"/>
      <c r="WCG144" s="65"/>
      <c r="WCH144" s="65"/>
      <c r="WCI144" s="65"/>
      <c r="WCJ144" s="65"/>
      <c r="WCK144" s="65"/>
      <c r="WCL144" s="65"/>
      <c r="WCM144" s="65"/>
      <c r="WCN144" s="65"/>
      <c r="WCO144" s="65"/>
      <c r="WCP144" s="65"/>
      <c r="WCQ144" s="65"/>
      <c r="WCR144" s="65"/>
      <c r="WCS144" s="65"/>
      <c r="WCT144" s="65"/>
      <c r="WCU144" s="65"/>
      <c r="WCV144" s="65"/>
      <c r="WCW144" s="65"/>
      <c r="WCX144" s="65"/>
      <c r="WCY144" s="65"/>
      <c r="WCZ144" s="65"/>
      <c r="WDA144" s="65"/>
      <c r="WDB144" s="65"/>
      <c r="WDC144" s="65"/>
      <c r="WDD144" s="65"/>
      <c r="WDE144" s="65"/>
      <c r="WDF144" s="65"/>
      <c r="WDG144" s="65"/>
      <c r="WDH144" s="65"/>
      <c r="WDI144" s="65"/>
      <c r="WDJ144" s="65"/>
      <c r="WDK144" s="65"/>
      <c r="WDL144" s="65"/>
      <c r="WDM144" s="65"/>
      <c r="WDN144" s="65"/>
      <c r="WDO144" s="65"/>
      <c r="WDP144" s="65"/>
      <c r="WDQ144" s="65"/>
      <c r="WDR144" s="65"/>
      <c r="WDS144" s="65"/>
      <c r="WDT144" s="65"/>
      <c r="WDU144" s="65"/>
      <c r="WDV144" s="65"/>
      <c r="WDW144" s="65"/>
      <c r="WDX144" s="65"/>
      <c r="WDY144" s="65"/>
      <c r="WDZ144" s="65"/>
      <c r="WEA144" s="65"/>
      <c r="WEB144" s="65"/>
      <c r="WEC144" s="65"/>
      <c r="WED144" s="65"/>
      <c r="WEE144" s="65"/>
      <c r="WEF144" s="65"/>
      <c r="WEG144" s="65"/>
      <c r="WEH144" s="65"/>
      <c r="WEI144" s="65"/>
      <c r="WEJ144" s="65"/>
      <c r="WEK144" s="65"/>
      <c r="WEL144" s="65"/>
      <c r="WEM144" s="65"/>
      <c r="WEN144" s="65"/>
      <c r="WEO144" s="65"/>
      <c r="WEP144" s="65"/>
      <c r="WEQ144" s="65"/>
      <c r="WER144" s="65"/>
      <c r="WES144" s="65"/>
      <c r="WET144" s="65"/>
      <c r="WEU144" s="65"/>
      <c r="WEV144" s="65"/>
      <c r="WEW144" s="65"/>
      <c r="WEX144" s="65"/>
      <c r="WEY144" s="65"/>
      <c r="WEZ144" s="65"/>
      <c r="WFA144" s="65"/>
      <c r="WFB144" s="65"/>
      <c r="WFC144" s="65"/>
      <c r="WFD144" s="65"/>
      <c r="WFE144" s="65"/>
      <c r="WFF144" s="65"/>
      <c r="WFG144" s="65"/>
      <c r="WFH144" s="65"/>
      <c r="WFI144" s="65"/>
      <c r="WFJ144" s="65"/>
      <c r="WFK144" s="65"/>
      <c r="WFL144" s="65"/>
      <c r="WFM144" s="65"/>
      <c r="WFN144" s="65"/>
      <c r="WFO144" s="65"/>
      <c r="WFP144" s="65"/>
      <c r="WFQ144" s="65"/>
      <c r="WFR144" s="65"/>
      <c r="WFS144" s="65"/>
      <c r="WFT144" s="65"/>
      <c r="WFU144" s="65"/>
      <c r="WFV144" s="65"/>
      <c r="WFW144" s="65"/>
      <c r="WFX144" s="65"/>
      <c r="WFY144" s="65"/>
      <c r="WFZ144" s="65"/>
      <c r="WGA144" s="65"/>
      <c r="WGB144" s="65"/>
      <c r="WGC144" s="65"/>
      <c r="WGD144" s="65"/>
      <c r="WGE144" s="65"/>
      <c r="WGF144" s="65"/>
      <c r="WGG144" s="65"/>
      <c r="WGH144" s="65"/>
      <c r="WGI144" s="65"/>
      <c r="WGJ144" s="65"/>
      <c r="WGK144" s="65"/>
      <c r="WGL144" s="65"/>
      <c r="WGM144" s="65"/>
      <c r="WGN144" s="65"/>
      <c r="WGO144" s="65"/>
      <c r="WGP144" s="65"/>
      <c r="WGQ144" s="65"/>
      <c r="WGR144" s="65"/>
      <c r="WGS144" s="65"/>
      <c r="WGT144" s="65"/>
      <c r="WGU144" s="65"/>
      <c r="WGV144" s="65"/>
      <c r="WGW144" s="65"/>
      <c r="WGX144" s="65"/>
      <c r="WGY144" s="65"/>
      <c r="WGZ144" s="65"/>
      <c r="WHA144" s="65"/>
      <c r="WHB144" s="65"/>
      <c r="WHC144" s="65"/>
      <c r="WHD144" s="65"/>
      <c r="WHE144" s="65"/>
      <c r="WHF144" s="65"/>
      <c r="WHG144" s="65"/>
      <c r="WHH144" s="65"/>
      <c r="WHI144" s="65"/>
      <c r="WHJ144" s="65"/>
      <c r="WHK144" s="65"/>
      <c r="WHL144" s="65"/>
      <c r="WHM144" s="65"/>
      <c r="WHN144" s="65"/>
      <c r="WHO144" s="65"/>
      <c r="WHP144" s="65"/>
      <c r="WHQ144" s="65"/>
      <c r="WHR144" s="65"/>
      <c r="WHS144" s="65"/>
      <c r="WHT144" s="65"/>
      <c r="WHU144" s="65"/>
      <c r="WHV144" s="65"/>
      <c r="WHW144" s="65"/>
      <c r="WHX144" s="65"/>
      <c r="WHY144" s="65"/>
      <c r="WHZ144" s="65"/>
      <c r="WIA144" s="65"/>
      <c r="WIB144" s="65"/>
      <c r="WIC144" s="65"/>
      <c r="WID144" s="65"/>
      <c r="WIE144" s="65"/>
      <c r="WIF144" s="65"/>
      <c r="WIG144" s="65"/>
      <c r="WIH144" s="65"/>
      <c r="WII144" s="65"/>
      <c r="WIJ144" s="65"/>
      <c r="WIK144" s="65"/>
      <c r="WIL144" s="65"/>
      <c r="WIM144" s="65"/>
      <c r="WIN144" s="65"/>
      <c r="WIO144" s="65"/>
      <c r="WIP144" s="65"/>
      <c r="WIQ144" s="65"/>
      <c r="WIR144" s="65"/>
      <c r="WIS144" s="65"/>
      <c r="WIT144" s="65"/>
      <c r="WIU144" s="65"/>
      <c r="WIV144" s="65"/>
      <c r="WIW144" s="65"/>
      <c r="WIX144" s="65"/>
      <c r="WIY144" s="65"/>
      <c r="WIZ144" s="65"/>
      <c r="WJA144" s="65"/>
      <c r="WJB144" s="65"/>
      <c r="WJC144" s="65"/>
      <c r="WJD144" s="65"/>
      <c r="WJE144" s="65"/>
      <c r="WJF144" s="65"/>
      <c r="WJG144" s="65"/>
      <c r="WJH144" s="65"/>
      <c r="WJI144" s="65"/>
      <c r="WJJ144" s="65"/>
      <c r="WJK144" s="65"/>
      <c r="WJL144" s="65"/>
      <c r="WJM144" s="65"/>
      <c r="WJN144" s="65"/>
      <c r="WJO144" s="65"/>
      <c r="WJP144" s="65"/>
      <c r="WJQ144" s="65"/>
      <c r="WJR144" s="65"/>
      <c r="WJS144" s="65"/>
      <c r="WJT144" s="65"/>
      <c r="WJU144" s="65"/>
      <c r="WJV144" s="65"/>
      <c r="WJW144" s="65"/>
      <c r="WJX144" s="65"/>
      <c r="WJY144" s="65"/>
      <c r="WJZ144" s="65"/>
      <c r="WKA144" s="65"/>
      <c r="WKB144" s="65"/>
      <c r="WKC144" s="65"/>
      <c r="WKD144" s="65"/>
      <c r="WKE144" s="65"/>
      <c r="WKF144" s="65"/>
      <c r="WKG144" s="65"/>
      <c r="WKH144" s="65"/>
      <c r="WKI144" s="65"/>
      <c r="WKJ144" s="65"/>
      <c r="WKK144" s="65"/>
      <c r="WKL144" s="65"/>
      <c r="WKM144" s="65"/>
      <c r="WKN144" s="65"/>
      <c r="WKO144" s="65"/>
      <c r="WKP144" s="65"/>
      <c r="WKQ144" s="65"/>
      <c r="WKR144" s="65"/>
      <c r="WKS144" s="65"/>
      <c r="WKT144" s="65"/>
      <c r="WKU144" s="65"/>
      <c r="WKV144" s="65"/>
      <c r="WKW144" s="65"/>
      <c r="WKX144" s="65"/>
      <c r="WKY144" s="65"/>
      <c r="WKZ144" s="65"/>
      <c r="WLA144" s="65"/>
      <c r="WLB144" s="65"/>
      <c r="WLC144" s="65"/>
      <c r="WLD144" s="65"/>
      <c r="WLE144" s="65"/>
      <c r="WLF144" s="65"/>
      <c r="WLG144" s="65"/>
      <c r="WLH144" s="65"/>
      <c r="WLI144" s="65"/>
      <c r="WLJ144" s="65"/>
      <c r="WLK144" s="65"/>
      <c r="WLL144" s="65"/>
      <c r="WLM144" s="65"/>
      <c r="WLN144" s="65"/>
      <c r="WLO144" s="65"/>
      <c r="WLP144" s="65"/>
      <c r="WLQ144" s="65"/>
      <c r="WLR144" s="65"/>
      <c r="WLS144" s="65"/>
      <c r="WLT144" s="65"/>
      <c r="WLU144" s="65"/>
      <c r="WLV144" s="65"/>
      <c r="WLW144" s="65"/>
      <c r="WLX144" s="65"/>
      <c r="WLY144" s="65"/>
      <c r="WLZ144" s="65"/>
      <c r="WMA144" s="65"/>
      <c r="WMB144" s="65"/>
      <c r="WMC144" s="65"/>
      <c r="WMD144" s="65"/>
      <c r="WME144" s="65"/>
      <c r="WMF144" s="65"/>
      <c r="WMG144" s="65"/>
      <c r="WMH144" s="65"/>
      <c r="WMI144" s="65"/>
      <c r="WMJ144" s="65"/>
      <c r="WMK144" s="65"/>
      <c r="WML144" s="65"/>
      <c r="WMM144" s="65"/>
      <c r="WMN144" s="65"/>
      <c r="WMO144" s="65"/>
      <c r="WMP144" s="65"/>
      <c r="WMQ144" s="65"/>
      <c r="WMR144" s="65"/>
      <c r="WMS144" s="65"/>
      <c r="WMT144" s="65"/>
      <c r="WMU144" s="65"/>
      <c r="WMV144" s="65"/>
      <c r="WMW144" s="65"/>
      <c r="WMX144" s="65"/>
      <c r="WMY144" s="65"/>
      <c r="WMZ144" s="65"/>
      <c r="WNA144" s="65"/>
      <c r="WNB144" s="65"/>
      <c r="WNC144" s="65"/>
      <c r="WND144" s="65"/>
      <c r="WNE144" s="65"/>
      <c r="WNF144" s="65"/>
      <c r="WNG144" s="65"/>
      <c r="WNH144" s="65"/>
      <c r="WNI144" s="65"/>
      <c r="WNJ144" s="65"/>
      <c r="WNK144" s="65"/>
      <c r="WNL144" s="65"/>
      <c r="WNM144" s="65"/>
      <c r="WNN144" s="65"/>
      <c r="WNO144" s="65"/>
      <c r="WNP144" s="65"/>
      <c r="WNQ144" s="65"/>
      <c r="WNR144" s="65"/>
      <c r="WNS144" s="65"/>
      <c r="WNT144" s="65"/>
      <c r="WNU144" s="65"/>
      <c r="WNV144" s="65"/>
      <c r="WNW144" s="65"/>
      <c r="WNX144" s="65"/>
      <c r="WNY144" s="65"/>
      <c r="WNZ144" s="65"/>
      <c r="WOA144" s="65"/>
      <c r="WOB144" s="65"/>
      <c r="WOC144" s="65"/>
      <c r="WOD144" s="65"/>
      <c r="WOE144" s="65"/>
      <c r="WOF144" s="65"/>
      <c r="WOG144" s="65"/>
      <c r="WOH144" s="65"/>
      <c r="WOI144" s="65"/>
      <c r="WOJ144" s="65"/>
      <c r="WOK144" s="65"/>
      <c r="WOL144" s="65"/>
      <c r="WOM144" s="65"/>
      <c r="WON144" s="65"/>
      <c r="WOO144" s="65"/>
      <c r="WOP144" s="65"/>
      <c r="WOQ144" s="65"/>
      <c r="WOR144" s="65"/>
      <c r="WOS144" s="65"/>
      <c r="WOT144" s="65"/>
      <c r="WOU144" s="65"/>
      <c r="WOV144" s="65"/>
      <c r="WOW144" s="65"/>
      <c r="WOX144" s="65"/>
      <c r="WOY144" s="65"/>
      <c r="WOZ144" s="65"/>
      <c r="WPA144" s="65"/>
      <c r="WPB144" s="65"/>
      <c r="WPC144" s="65"/>
      <c r="WPD144" s="65"/>
      <c r="WPE144" s="65"/>
      <c r="WPF144" s="65"/>
      <c r="WPG144" s="65"/>
      <c r="WPH144" s="65"/>
      <c r="WPI144" s="65"/>
      <c r="WPJ144" s="65"/>
      <c r="WPK144" s="65"/>
      <c r="WPL144" s="65"/>
      <c r="WPM144" s="65"/>
      <c r="WPN144" s="65"/>
      <c r="WPO144" s="65"/>
      <c r="WPP144" s="65"/>
      <c r="WPQ144" s="65"/>
      <c r="WPR144" s="65"/>
      <c r="WPS144" s="65"/>
      <c r="WPT144" s="65"/>
      <c r="WPU144" s="65"/>
      <c r="WPV144" s="65"/>
      <c r="WPW144" s="65"/>
      <c r="WPX144" s="65"/>
      <c r="WPY144" s="65"/>
      <c r="WPZ144" s="65"/>
      <c r="WQA144" s="65"/>
      <c r="WQB144" s="65"/>
      <c r="WQC144" s="65"/>
      <c r="WQD144" s="65"/>
      <c r="WQE144" s="65"/>
      <c r="WQF144" s="65"/>
      <c r="WQG144" s="65"/>
      <c r="WQH144" s="65"/>
      <c r="WQI144" s="65"/>
      <c r="WQJ144" s="65"/>
      <c r="WQK144" s="65"/>
      <c r="WQL144" s="65"/>
      <c r="WQM144" s="65"/>
      <c r="WQN144" s="65"/>
      <c r="WQO144" s="65"/>
      <c r="WQP144" s="65"/>
      <c r="WQQ144" s="65"/>
      <c r="WQR144" s="65"/>
      <c r="WQS144" s="65"/>
      <c r="WQT144" s="65"/>
      <c r="WQU144" s="65"/>
      <c r="WQV144" s="65"/>
      <c r="WQW144" s="65"/>
      <c r="WQX144" s="65"/>
      <c r="WQY144" s="65"/>
      <c r="WQZ144" s="65"/>
      <c r="WRA144" s="65"/>
      <c r="WRB144" s="65"/>
      <c r="WRC144" s="65"/>
      <c r="WRD144" s="65"/>
      <c r="WRE144" s="65"/>
      <c r="WRF144" s="65"/>
      <c r="WRG144" s="65"/>
      <c r="WRH144" s="65"/>
      <c r="WRI144" s="65"/>
      <c r="WRJ144" s="65"/>
      <c r="WRK144" s="65"/>
      <c r="WRL144" s="65"/>
      <c r="WRM144" s="65"/>
      <c r="WRN144" s="65"/>
      <c r="WRO144" s="65"/>
      <c r="WRP144" s="65"/>
      <c r="WRQ144" s="65"/>
      <c r="WRR144" s="65"/>
      <c r="WRS144" s="65"/>
      <c r="WRT144" s="65"/>
      <c r="WRU144" s="65"/>
      <c r="WRV144" s="65"/>
      <c r="WRW144" s="65"/>
      <c r="WRX144" s="65"/>
      <c r="WRY144" s="65"/>
      <c r="WRZ144" s="65"/>
      <c r="WSA144" s="65"/>
      <c r="WSB144" s="65"/>
      <c r="WSC144" s="65"/>
      <c r="WSD144" s="65"/>
      <c r="WSE144" s="65"/>
      <c r="WSF144" s="65"/>
      <c r="WSG144" s="65"/>
      <c r="WSH144" s="65"/>
      <c r="WSI144" s="65"/>
      <c r="WSJ144" s="65"/>
      <c r="WSK144" s="65"/>
      <c r="WSL144" s="65"/>
      <c r="WSM144" s="65"/>
      <c r="WSN144" s="65"/>
      <c r="WSO144" s="65"/>
      <c r="WSP144" s="65"/>
      <c r="WSQ144" s="65"/>
      <c r="WSR144" s="65"/>
      <c r="WSS144" s="65"/>
      <c r="WST144" s="65"/>
      <c r="WSU144" s="65"/>
      <c r="WSV144" s="65"/>
      <c r="WSW144" s="65"/>
      <c r="WSX144" s="65"/>
      <c r="WSY144" s="65"/>
      <c r="WSZ144" s="65"/>
      <c r="WTA144" s="65"/>
      <c r="WTB144" s="65"/>
      <c r="WTC144" s="65"/>
      <c r="WTD144" s="65"/>
      <c r="WTE144" s="65"/>
      <c r="WTF144" s="65"/>
      <c r="WTG144" s="65"/>
      <c r="WTH144" s="65"/>
      <c r="WTI144" s="65"/>
      <c r="WTJ144" s="65"/>
      <c r="WTK144" s="65"/>
      <c r="WTL144" s="65"/>
      <c r="WTM144" s="65"/>
      <c r="WTN144" s="65"/>
      <c r="WTO144" s="65"/>
      <c r="WTP144" s="65"/>
      <c r="WTQ144" s="65"/>
      <c r="WTR144" s="65"/>
      <c r="WTS144" s="65"/>
      <c r="WTT144" s="65"/>
      <c r="WTU144" s="65"/>
      <c r="WTV144" s="65"/>
      <c r="WTW144" s="65"/>
      <c r="WTX144" s="65"/>
      <c r="WTY144" s="65"/>
      <c r="WTZ144" s="65"/>
      <c r="WUA144" s="65"/>
      <c r="WUB144" s="65"/>
      <c r="WUC144" s="65"/>
      <c r="WUD144" s="65"/>
      <c r="WUE144" s="65"/>
      <c r="WUF144" s="65"/>
      <c r="WUG144" s="65"/>
      <c r="WUH144" s="65"/>
      <c r="WUI144" s="65"/>
      <c r="WUJ144" s="65"/>
      <c r="WUK144" s="65"/>
      <c r="WUL144" s="65"/>
      <c r="WUM144" s="65"/>
      <c r="WUN144" s="65"/>
      <c r="WUO144" s="65"/>
    </row>
    <row r="145" spans="1:3" s="84" customFormat="1" ht="24.95" customHeight="1" x14ac:dyDescent="0.25">
      <c r="A145" s="86" t="s">
        <v>1192</v>
      </c>
      <c r="B145" s="63" t="s">
        <v>2096</v>
      </c>
      <c r="C145" s="63" t="s">
        <v>900</v>
      </c>
    </row>
    <row r="146" spans="1:3" s="84" customFormat="1" ht="24.95" customHeight="1" x14ac:dyDescent="0.25">
      <c r="A146" s="72" t="s">
        <v>1194</v>
      </c>
      <c r="B146" s="73" t="s">
        <v>2041</v>
      </c>
      <c r="C146" s="58" t="s">
        <v>900</v>
      </c>
    </row>
    <row r="147" spans="1:3" s="84" customFormat="1" ht="24.95" customHeight="1" x14ac:dyDescent="0.25">
      <c r="A147" s="61" t="s">
        <v>1195</v>
      </c>
      <c r="B147" s="62" t="s">
        <v>5</v>
      </c>
      <c r="C147" s="63" t="s">
        <v>900</v>
      </c>
    </row>
    <row r="148" spans="1:3" s="84" customFormat="1" ht="24.95" customHeight="1" x14ac:dyDescent="0.25">
      <c r="A148" s="68" t="s">
        <v>1197</v>
      </c>
      <c r="B148" s="69" t="s">
        <v>2042</v>
      </c>
      <c r="C148" s="70" t="s">
        <v>900</v>
      </c>
    </row>
    <row r="149" spans="1:3" s="84" customFormat="1" ht="24.95" customHeight="1" x14ac:dyDescent="0.25">
      <c r="A149" s="64" t="s">
        <v>1198</v>
      </c>
      <c r="B149" s="65" t="s">
        <v>949</v>
      </c>
      <c r="C149" s="65" t="s">
        <v>900</v>
      </c>
    </row>
    <row r="150" spans="1:3" s="84" customFormat="1" ht="24.95" customHeight="1" x14ac:dyDescent="0.25">
      <c r="A150" s="161" t="s">
        <v>1858</v>
      </c>
      <c r="B150" s="58" t="s">
        <v>2790</v>
      </c>
      <c r="C150" s="58" t="s">
        <v>900</v>
      </c>
    </row>
    <row r="151" spans="1:3" s="84" customFormat="1" ht="24.95" customHeight="1" x14ac:dyDescent="0.25">
      <c r="A151" s="68" t="s">
        <v>1201</v>
      </c>
      <c r="B151" s="69" t="s">
        <v>2804</v>
      </c>
      <c r="C151" s="70" t="s">
        <v>900</v>
      </c>
    </row>
    <row r="152" spans="1:3" s="84" customFormat="1" ht="24.95" customHeight="1" x14ac:dyDescent="0.25">
      <c r="A152" s="64" t="s">
        <v>1204</v>
      </c>
      <c r="B152" s="65" t="s">
        <v>2202</v>
      </c>
      <c r="C152" s="65" t="s">
        <v>900</v>
      </c>
    </row>
    <row r="153" spans="1:3" s="84" customFormat="1" ht="24.95" customHeight="1" x14ac:dyDescent="0.25">
      <c r="A153" s="86" t="s">
        <v>1205</v>
      </c>
      <c r="B153" s="63" t="s">
        <v>950</v>
      </c>
      <c r="C153" s="63" t="s">
        <v>900</v>
      </c>
    </row>
    <row r="154" spans="1:3" s="84" customFormat="1" ht="24.95" customHeight="1" x14ac:dyDescent="0.25">
      <c r="A154" s="64" t="s">
        <v>1771</v>
      </c>
      <c r="B154" s="65" t="s">
        <v>2203</v>
      </c>
      <c r="C154" s="65" t="s">
        <v>900</v>
      </c>
    </row>
    <row r="155" spans="1:3" s="84" customFormat="1" ht="24.95" customHeight="1" x14ac:dyDescent="0.25">
      <c r="A155" s="64" t="s">
        <v>1914</v>
      </c>
      <c r="B155" s="65" t="s">
        <v>2163</v>
      </c>
      <c r="C155" s="65" t="s">
        <v>900</v>
      </c>
    </row>
    <row r="156" spans="1:3" s="84" customFormat="1" ht="24.95" customHeight="1" x14ac:dyDescent="0.25">
      <c r="A156" s="68" t="s">
        <v>1208</v>
      </c>
      <c r="B156" s="69" t="s">
        <v>1001</v>
      </c>
      <c r="C156" s="70" t="s">
        <v>900</v>
      </c>
    </row>
    <row r="157" spans="1:3" s="84" customFormat="1" ht="24.95" customHeight="1" x14ac:dyDescent="0.25">
      <c r="A157" s="121" t="s">
        <v>1859</v>
      </c>
      <c r="B157" s="58" t="s">
        <v>2806</v>
      </c>
      <c r="C157" s="58" t="s">
        <v>900</v>
      </c>
    </row>
    <row r="158" spans="1:3" s="84" customFormat="1" ht="24.95" customHeight="1" x14ac:dyDescent="0.25">
      <c r="A158" s="63" t="s">
        <v>1211</v>
      </c>
      <c r="B158" s="63" t="s">
        <v>2146</v>
      </c>
      <c r="C158" s="63" t="s">
        <v>900</v>
      </c>
    </row>
    <row r="159" spans="1:3" s="84" customFormat="1" ht="24.95" customHeight="1" x14ac:dyDescent="0.25">
      <c r="A159" s="64" t="s">
        <v>1212</v>
      </c>
      <c r="B159" s="65" t="s">
        <v>2204</v>
      </c>
      <c r="C159" s="65" t="s">
        <v>900</v>
      </c>
    </row>
    <row r="160" spans="1:3" s="84" customFormat="1" ht="24.95" customHeight="1" x14ac:dyDescent="0.25">
      <c r="A160" s="68" t="s">
        <v>1213</v>
      </c>
      <c r="B160" s="69" t="s">
        <v>1950</v>
      </c>
      <c r="C160" s="70" t="s">
        <v>900</v>
      </c>
    </row>
    <row r="161" spans="1:16093" s="84" customFormat="1" ht="24.95" customHeight="1" x14ac:dyDescent="0.25">
      <c r="A161" s="90" t="s">
        <v>1762</v>
      </c>
      <c r="B161" s="67" t="s">
        <v>2175</v>
      </c>
      <c r="C161" s="67" t="s">
        <v>901</v>
      </c>
    </row>
    <row r="162" spans="1:16093" s="84" customFormat="1" ht="24.95" customHeight="1" x14ac:dyDescent="0.25">
      <c r="A162" s="68" t="s">
        <v>1214</v>
      </c>
      <c r="B162" s="69" t="s">
        <v>41</v>
      </c>
      <c r="C162" s="70" t="s">
        <v>900</v>
      </c>
    </row>
    <row r="163" spans="1:16093" s="84" customFormat="1" ht="24.95" customHeight="1" x14ac:dyDescent="0.25">
      <c r="A163" s="154" t="s">
        <v>1849</v>
      </c>
      <c r="B163" s="94" t="s">
        <v>2010</v>
      </c>
      <c r="C163" s="155" t="s">
        <v>901</v>
      </c>
    </row>
    <row r="164" spans="1:16093" s="84" customFormat="1" ht="24.95" customHeight="1" x14ac:dyDescent="0.25">
      <c r="A164" s="124" t="s">
        <v>1215</v>
      </c>
      <c r="B164" s="73" t="s">
        <v>2205</v>
      </c>
      <c r="C164" s="123" t="s">
        <v>900</v>
      </c>
    </row>
    <row r="165" spans="1:16093" s="84" customFormat="1" ht="24.95" customHeight="1" x14ac:dyDescent="0.25">
      <c r="A165" s="70" t="s">
        <v>1882</v>
      </c>
      <c r="B165" s="70" t="s">
        <v>2206</v>
      </c>
      <c r="C165" s="70" t="s">
        <v>900</v>
      </c>
    </row>
    <row r="166" spans="1:16093" s="84" customFormat="1" ht="24.95" customHeight="1" x14ac:dyDescent="0.25">
      <c r="A166" s="101" t="s">
        <v>1216</v>
      </c>
      <c r="B166" s="62" t="s">
        <v>2391</v>
      </c>
      <c r="C166" s="63" t="s">
        <v>900</v>
      </c>
    </row>
    <row r="167" spans="1:16093" s="84" customFormat="1" ht="24.95" customHeight="1" x14ac:dyDescent="0.25">
      <c r="A167" s="122" t="s">
        <v>1218</v>
      </c>
      <c r="B167" s="73" t="s">
        <v>2791</v>
      </c>
      <c r="C167" s="123" t="s">
        <v>900</v>
      </c>
    </row>
    <row r="168" spans="1:16093" s="84" customFormat="1" ht="24.95" customHeight="1" x14ac:dyDescent="0.25">
      <c r="A168" s="160" t="s">
        <v>1219</v>
      </c>
      <c r="B168" s="94" t="s">
        <v>294</v>
      </c>
      <c r="C168" s="155" t="s">
        <v>901</v>
      </c>
    </row>
    <row r="169" spans="1:16093" s="84" customFormat="1" ht="24.95" customHeight="1" x14ac:dyDescent="0.25">
      <c r="A169" s="61" t="s">
        <v>1220</v>
      </c>
      <c r="B169" s="62" t="s">
        <v>1951</v>
      </c>
      <c r="C169" s="63" t="s">
        <v>900</v>
      </c>
    </row>
    <row r="170" spans="1:16093" s="84" customFormat="1" ht="24.95" customHeight="1" x14ac:dyDescent="0.25">
      <c r="A170" s="88" t="s">
        <v>1223</v>
      </c>
      <c r="B170" s="89" t="s">
        <v>610</v>
      </c>
      <c r="C170" s="65" t="s">
        <v>900</v>
      </c>
    </row>
    <row r="171" spans="1:16093" s="84" customFormat="1" ht="24.95" customHeight="1" x14ac:dyDescent="0.25">
      <c r="A171" s="140" t="s">
        <v>1224</v>
      </c>
      <c r="B171" s="58" t="s">
        <v>2801</v>
      </c>
      <c r="C171" s="58" t="s">
        <v>900</v>
      </c>
    </row>
    <row r="172" spans="1:16093" s="84" customFormat="1" ht="24.95" customHeight="1" x14ac:dyDescent="0.25">
      <c r="A172" s="63" t="s">
        <v>1872</v>
      </c>
      <c r="B172" s="63" t="s">
        <v>1930</v>
      </c>
      <c r="C172" s="63" t="s">
        <v>900</v>
      </c>
    </row>
    <row r="173" spans="1:16093" s="84" customFormat="1" ht="24.95" customHeight="1" x14ac:dyDescent="0.25">
      <c r="A173" s="167" t="s">
        <v>1225</v>
      </c>
      <c r="B173" s="168" t="s">
        <v>2402</v>
      </c>
      <c r="C173" s="165" t="s">
        <v>900</v>
      </c>
    </row>
    <row r="174" spans="1:16093" s="84" customFormat="1" ht="24.95" customHeight="1" x14ac:dyDescent="0.25">
      <c r="A174" s="122" t="s">
        <v>1226</v>
      </c>
      <c r="B174" s="73" t="s">
        <v>2093</v>
      </c>
      <c r="C174" s="123" t="s">
        <v>900</v>
      </c>
    </row>
    <row r="175" spans="1:16093" s="84" customFormat="1" ht="24.95" customHeight="1" x14ac:dyDescent="0.25">
      <c r="A175" s="64" t="s">
        <v>1883</v>
      </c>
      <c r="B175" s="65" t="s">
        <v>2207</v>
      </c>
      <c r="C175" s="65" t="s">
        <v>900</v>
      </c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  <c r="GY175" s="65"/>
      <c r="GZ175" s="65"/>
      <c r="HA175" s="65"/>
      <c r="HB175" s="65"/>
      <c r="HC175" s="65"/>
      <c r="HD175" s="65"/>
      <c r="HE175" s="65"/>
      <c r="HF175" s="65"/>
      <c r="HG175" s="65"/>
      <c r="HH175" s="65"/>
      <c r="HI175" s="65"/>
      <c r="HJ175" s="65"/>
      <c r="HK175" s="65"/>
      <c r="HL175" s="65"/>
      <c r="HM175" s="65"/>
      <c r="HN175" s="65"/>
      <c r="HO175" s="65"/>
      <c r="HP175" s="65"/>
      <c r="HQ175" s="65"/>
      <c r="HR175" s="65"/>
      <c r="HS175" s="65"/>
      <c r="HT175" s="65"/>
      <c r="HU175" s="65"/>
      <c r="HV175" s="65"/>
      <c r="HW175" s="65"/>
      <c r="HX175" s="65"/>
      <c r="HY175" s="65"/>
      <c r="HZ175" s="65"/>
      <c r="IA175" s="65"/>
      <c r="IB175" s="65"/>
      <c r="IC175" s="65"/>
      <c r="ID175" s="65"/>
      <c r="IE175" s="65"/>
      <c r="IF175" s="65"/>
      <c r="IG175" s="65"/>
      <c r="IH175" s="65"/>
      <c r="II175" s="65"/>
      <c r="IJ175" s="65"/>
      <c r="IK175" s="65"/>
      <c r="IL175" s="65"/>
      <c r="IM175" s="65"/>
      <c r="IN175" s="65"/>
      <c r="IO175" s="65"/>
      <c r="IP175" s="65"/>
      <c r="IQ175" s="65"/>
      <c r="IR175" s="65"/>
      <c r="IS175" s="65"/>
      <c r="IT175" s="65"/>
      <c r="IU175" s="65"/>
      <c r="IV175" s="65"/>
      <c r="IW175" s="65"/>
      <c r="IX175" s="65"/>
      <c r="IY175" s="65"/>
      <c r="IZ175" s="65"/>
      <c r="JA175" s="65"/>
      <c r="JB175" s="65"/>
      <c r="JC175" s="65"/>
      <c r="JD175" s="65"/>
      <c r="JE175" s="65"/>
      <c r="JF175" s="65"/>
      <c r="JG175" s="65"/>
      <c r="JH175" s="65"/>
      <c r="JI175" s="65"/>
      <c r="JJ175" s="65"/>
      <c r="JK175" s="65"/>
      <c r="JL175" s="65"/>
      <c r="JM175" s="65"/>
      <c r="JN175" s="65"/>
      <c r="JO175" s="65"/>
      <c r="JP175" s="65"/>
      <c r="JQ175" s="65"/>
      <c r="JR175" s="65"/>
      <c r="JS175" s="65"/>
      <c r="JT175" s="65"/>
      <c r="JU175" s="65"/>
      <c r="JV175" s="65"/>
      <c r="JW175" s="65"/>
      <c r="JX175" s="65"/>
      <c r="JY175" s="65"/>
      <c r="JZ175" s="65"/>
      <c r="KA175" s="65"/>
      <c r="KB175" s="65"/>
      <c r="KC175" s="65"/>
      <c r="KD175" s="65"/>
      <c r="KE175" s="65"/>
      <c r="KF175" s="65"/>
      <c r="KG175" s="65"/>
      <c r="KH175" s="65"/>
      <c r="KI175" s="65"/>
      <c r="KJ175" s="65"/>
      <c r="KK175" s="65"/>
      <c r="KL175" s="65"/>
      <c r="KM175" s="65"/>
      <c r="KN175" s="65"/>
      <c r="KO175" s="65"/>
      <c r="KP175" s="65"/>
      <c r="KQ175" s="65"/>
      <c r="KR175" s="65"/>
      <c r="KS175" s="65"/>
      <c r="KT175" s="65"/>
      <c r="KU175" s="65"/>
      <c r="KV175" s="65"/>
      <c r="KW175" s="65"/>
      <c r="KX175" s="65"/>
      <c r="KY175" s="65"/>
      <c r="KZ175" s="65"/>
      <c r="LA175" s="65"/>
      <c r="LB175" s="65"/>
      <c r="LC175" s="65"/>
      <c r="LD175" s="65"/>
      <c r="LE175" s="65"/>
      <c r="LF175" s="65"/>
      <c r="LG175" s="65"/>
      <c r="LH175" s="65"/>
      <c r="LI175" s="65"/>
      <c r="LJ175" s="65"/>
      <c r="LK175" s="65"/>
      <c r="LL175" s="65"/>
      <c r="LM175" s="65"/>
      <c r="LN175" s="65"/>
      <c r="LO175" s="65"/>
      <c r="LP175" s="65"/>
      <c r="LQ175" s="65"/>
      <c r="LR175" s="65"/>
      <c r="LS175" s="65"/>
      <c r="LT175" s="65"/>
      <c r="LU175" s="65"/>
      <c r="LV175" s="65"/>
      <c r="LW175" s="65"/>
      <c r="LX175" s="65"/>
      <c r="LY175" s="65"/>
      <c r="LZ175" s="65"/>
      <c r="MA175" s="65"/>
      <c r="MB175" s="65"/>
      <c r="MC175" s="65"/>
      <c r="MD175" s="65"/>
      <c r="ME175" s="65"/>
      <c r="MF175" s="65"/>
      <c r="MG175" s="65"/>
      <c r="MH175" s="65"/>
      <c r="MI175" s="65"/>
      <c r="MJ175" s="65"/>
      <c r="MK175" s="65"/>
      <c r="ML175" s="65"/>
      <c r="MM175" s="65"/>
      <c r="MN175" s="65"/>
      <c r="MO175" s="65"/>
      <c r="MP175" s="65"/>
      <c r="MQ175" s="65"/>
      <c r="MR175" s="65"/>
      <c r="MS175" s="65"/>
      <c r="MT175" s="65"/>
      <c r="MU175" s="65"/>
      <c r="MV175" s="65"/>
      <c r="MW175" s="65"/>
      <c r="MX175" s="65"/>
      <c r="MY175" s="65"/>
      <c r="MZ175" s="65"/>
      <c r="NA175" s="65"/>
      <c r="NB175" s="65"/>
      <c r="NC175" s="65"/>
      <c r="ND175" s="65"/>
      <c r="NE175" s="65"/>
      <c r="NF175" s="65"/>
      <c r="NG175" s="65"/>
      <c r="NH175" s="65"/>
      <c r="NI175" s="65"/>
      <c r="NJ175" s="65"/>
      <c r="NK175" s="65"/>
      <c r="NL175" s="65"/>
      <c r="NM175" s="65"/>
      <c r="NN175" s="65"/>
      <c r="NO175" s="65"/>
      <c r="NP175" s="65"/>
      <c r="NQ175" s="65"/>
      <c r="NR175" s="65"/>
      <c r="NS175" s="65"/>
      <c r="NT175" s="65"/>
      <c r="NU175" s="65"/>
      <c r="NV175" s="65"/>
      <c r="NW175" s="65"/>
      <c r="NX175" s="65"/>
      <c r="NY175" s="65"/>
      <c r="NZ175" s="65"/>
      <c r="OA175" s="65"/>
      <c r="OB175" s="65"/>
      <c r="OC175" s="65"/>
      <c r="OD175" s="65"/>
      <c r="OE175" s="65"/>
      <c r="OF175" s="65"/>
      <c r="OG175" s="65"/>
      <c r="OH175" s="65"/>
      <c r="OI175" s="65"/>
      <c r="OJ175" s="65"/>
      <c r="OK175" s="65"/>
      <c r="OL175" s="65"/>
      <c r="OM175" s="65"/>
      <c r="ON175" s="65"/>
      <c r="OO175" s="65"/>
      <c r="OP175" s="65"/>
      <c r="OQ175" s="65"/>
      <c r="OR175" s="65"/>
      <c r="OS175" s="65"/>
      <c r="OT175" s="65"/>
      <c r="OU175" s="65"/>
      <c r="OV175" s="65"/>
      <c r="OW175" s="65"/>
      <c r="OX175" s="65"/>
      <c r="OY175" s="65"/>
      <c r="OZ175" s="65"/>
      <c r="PA175" s="65"/>
      <c r="PB175" s="65"/>
      <c r="PC175" s="65"/>
      <c r="PD175" s="65"/>
      <c r="PE175" s="65"/>
      <c r="PF175" s="65"/>
      <c r="PG175" s="65"/>
      <c r="PH175" s="65"/>
      <c r="PI175" s="65"/>
      <c r="PJ175" s="65"/>
      <c r="PK175" s="65"/>
      <c r="PL175" s="65"/>
      <c r="PM175" s="65"/>
      <c r="PN175" s="65"/>
      <c r="PO175" s="65"/>
      <c r="PP175" s="65"/>
      <c r="PQ175" s="65"/>
      <c r="PR175" s="65"/>
      <c r="PS175" s="65"/>
      <c r="PT175" s="65"/>
      <c r="PU175" s="65"/>
      <c r="PV175" s="65"/>
      <c r="PW175" s="65"/>
      <c r="PX175" s="65"/>
      <c r="PY175" s="65"/>
      <c r="PZ175" s="65"/>
      <c r="QA175" s="65"/>
      <c r="QB175" s="65"/>
      <c r="QC175" s="65"/>
      <c r="QD175" s="65"/>
      <c r="QE175" s="65"/>
      <c r="QF175" s="65"/>
      <c r="QG175" s="65"/>
      <c r="QH175" s="65"/>
      <c r="QI175" s="65"/>
      <c r="QJ175" s="65"/>
      <c r="QK175" s="65"/>
      <c r="QL175" s="65"/>
      <c r="QM175" s="65"/>
      <c r="QN175" s="65"/>
      <c r="QO175" s="65"/>
      <c r="QP175" s="65"/>
      <c r="QQ175" s="65"/>
      <c r="QR175" s="65"/>
      <c r="QS175" s="65"/>
      <c r="QT175" s="65"/>
      <c r="QU175" s="65"/>
      <c r="QV175" s="65"/>
      <c r="QW175" s="65"/>
      <c r="QX175" s="65"/>
      <c r="QY175" s="65"/>
      <c r="QZ175" s="65"/>
      <c r="RA175" s="65"/>
      <c r="RB175" s="65"/>
      <c r="RC175" s="65"/>
      <c r="RD175" s="65"/>
      <c r="RE175" s="65"/>
      <c r="RF175" s="65"/>
      <c r="RG175" s="65"/>
      <c r="RH175" s="65"/>
      <c r="RI175" s="65"/>
      <c r="RJ175" s="65"/>
      <c r="RK175" s="65"/>
      <c r="RL175" s="65"/>
      <c r="RM175" s="65"/>
      <c r="RN175" s="65"/>
      <c r="RO175" s="65"/>
      <c r="RP175" s="65"/>
      <c r="RQ175" s="65"/>
      <c r="RR175" s="65"/>
      <c r="RS175" s="65"/>
      <c r="RT175" s="65"/>
      <c r="RU175" s="65"/>
      <c r="RV175" s="65"/>
      <c r="RW175" s="65"/>
      <c r="RX175" s="65"/>
      <c r="RY175" s="65"/>
      <c r="RZ175" s="65"/>
      <c r="SA175" s="65"/>
      <c r="SB175" s="65"/>
      <c r="SC175" s="65"/>
      <c r="SD175" s="65"/>
      <c r="SE175" s="65"/>
      <c r="SF175" s="65"/>
      <c r="SG175" s="65"/>
      <c r="SH175" s="65"/>
      <c r="SI175" s="65"/>
      <c r="SJ175" s="65"/>
      <c r="SK175" s="65"/>
      <c r="SL175" s="65"/>
      <c r="SM175" s="65"/>
      <c r="SN175" s="65"/>
      <c r="SO175" s="65"/>
      <c r="SP175" s="65"/>
      <c r="SQ175" s="65"/>
      <c r="SR175" s="65"/>
      <c r="SS175" s="65"/>
      <c r="ST175" s="65"/>
      <c r="SU175" s="65"/>
      <c r="SV175" s="65"/>
      <c r="SW175" s="65"/>
      <c r="SX175" s="65"/>
      <c r="SY175" s="65"/>
      <c r="SZ175" s="65"/>
      <c r="TA175" s="65"/>
      <c r="TB175" s="65"/>
      <c r="TC175" s="65"/>
      <c r="TD175" s="65"/>
      <c r="TE175" s="65"/>
      <c r="TF175" s="65"/>
      <c r="TG175" s="65"/>
      <c r="TH175" s="65"/>
      <c r="TI175" s="65"/>
      <c r="TJ175" s="65"/>
      <c r="TK175" s="65"/>
      <c r="TL175" s="65"/>
      <c r="TM175" s="65"/>
      <c r="TN175" s="65"/>
      <c r="TO175" s="65"/>
      <c r="TP175" s="65"/>
      <c r="TQ175" s="65"/>
      <c r="TR175" s="65"/>
      <c r="TS175" s="65"/>
      <c r="TT175" s="65"/>
      <c r="TU175" s="65"/>
      <c r="TV175" s="65"/>
      <c r="TW175" s="65"/>
      <c r="TX175" s="65"/>
      <c r="TY175" s="65"/>
      <c r="TZ175" s="65"/>
      <c r="UA175" s="65"/>
      <c r="UB175" s="65"/>
      <c r="UC175" s="65"/>
      <c r="UD175" s="65"/>
      <c r="UE175" s="65"/>
      <c r="UF175" s="65"/>
      <c r="UG175" s="65"/>
      <c r="UH175" s="65"/>
      <c r="UI175" s="65"/>
      <c r="UJ175" s="65"/>
      <c r="UK175" s="65"/>
      <c r="UL175" s="65"/>
      <c r="UM175" s="65"/>
      <c r="UN175" s="65"/>
      <c r="UO175" s="65"/>
      <c r="UP175" s="65"/>
      <c r="UQ175" s="65"/>
      <c r="UR175" s="65"/>
      <c r="US175" s="65"/>
      <c r="UT175" s="65"/>
      <c r="UU175" s="65"/>
      <c r="UV175" s="65"/>
      <c r="UW175" s="65"/>
      <c r="UX175" s="65"/>
      <c r="UY175" s="65"/>
      <c r="UZ175" s="65"/>
      <c r="VA175" s="65"/>
      <c r="VB175" s="65"/>
      <c r="VC175" s="65"/>
      <c r="VD175" s="65"/>
      <c r="VE175" s="65"/>
      <c r="VF175" s="65"/>
      <c r="VG175" s="65"/>
      <c r="VH175" s="65"/>
      <c r="VI175" s="65"/>
      <c r="VJ175" s="65"/>
      <c r="VK175" s="65"/>
      <c r="VL175" s="65"/>
      <c r="VM175" s="65"/>
      <c r="VN175" s="65"/>
      <c r="VO175" s="65"/>
      <c r="VP175" s="65"/>
      <c r="VQ175" s="65"/>
      <c r="VR175" s="65"/>
      <c r="VS175" s="65"/>
      <c r="VT175" s="65"/>
      <c r="VU175" s="65"/>
      <c r="VV175" s="65"/>
      <c r="VW175" s="65"/>
      <c r="VX175" s="65"/>
      <c r="VY175" s="65"/>
      <c r="VZ175" s="65"/>
      <c r="WA175" s="65"/>
      <c r="WB175" s="65"/>
      <c r="WC175" s="65"/>
      <c r="WD175" s="65"/>
      <c r="WE175" s="65"/>
      <c r="WF175" s="65"/>
      <c r="WG175" s="65"/>
      <c r="WH175" s="65"/>
      <c r="WI175" s="65"/>
      <c r="WJ175" s="65"/>
      <c r="WK175" s="65"/>
      <c r="WL175" s="65"/>
      <c r="WM175" s="65"/>
      <c r="WN175" s="65"/>
      <c r="WO175" s="65"/>
      <c r="WP175" s="65"/>
      <c r="WQ175" s="65"/>
      <c r="WR175" s="65"/>
      <c r="WS175" s="65"/>
      <c r="WT175" s="65"/>
      <c r="WU175" s="65"/>
      <c r="WV175" s="65"/>
      <c r="WW175" s="65"/>
      <c r="WX175" s="65"/>
      <c r="WY175" s="65"/>
      <c r="WZ175" s="65"/>
      <c r="XA175" s="65"/>
      <c r="XB175" s="65"/>
      <c r="XC175" s="65"/>
      <c r="XD175" s="65"/>
      <c r="XE175" s="65"/>
      <c r="XF175" s="65"/>
      <c r="XG175" s="65"/>
      <c r="XH175" s="65"/>
      <c r="XI175" s="65"/>
      <c r="XJ175" s="65"/>
      <c r="XK175" s="65"/>
      <c r="XL175" s="65"/>
      <c r="XM175" s="65"/>
      <c r="XN175" s="65"/>
      <c r="XO175" s="65"/>
      <c r="XP175" s="65"/>
      <c r="XQ175" s="65"/>
      <c r="XR175" s="65"/>
      <c r="XS175" s="65"/>
      <c r="XT175" s="65"/>
      <c r="XU175" s="65"/>
      <c r="XV175" s="65"/>
      <c r="XW175" s="65"/>
      <c r="XX175" s="65"/>
      <c r="XY175" s="65"/>
      <c r="XZ175" s="65"/>
      <c r="YA175" s="65"/>
      <c r="YB175" s="65"/>
      <c r="YC175" s="65"/>
      <c r="YD175" s="65"/>
      <c r="YE175" s="65"/>
      <c r="YF175" s="65"/>
      <c r="YG175" s="65"/>
      <c r="YH175" s="65"/>
      <c r="YI175" s="65"/>
      <c r="YJ175" s="65"/>
      <c r="YK175" s="65"/>
      <c r="YL175" s="65"/>
      <c r="YM175" s="65"/>
      <c r="YN175" s="65"/>
      <c r="YO175" s="65"/>
      <c r="YP175" s="65"/>
      <c r="YQ175" s="65"/>
      <c r="YR175" s="65"/>
      <c r="YS175" s="65"/>
      <c r="YT175" s="65"/>
      <c r="YU175" s="65"/>
      <c r="YV175" s="65"/>
      <c r="YW175" s="65"/>
      <c r="YX175" s="65"/>
      <c r="YY175" s="65"/>
      <c r="YZ175" s="65"/>
      <c r="ZA175" s="65"/>
      <c r="ZB175" s="65"/>
      <c r="ZC175" s="65"/>
      <c r="ZD175" s="65"/>
      <c r="ZE175" s="65"/>
      <c r="ZF175" s="65"/>
      <c r="ZG175" s="65"/>
      <c r="ZH175" s="65"/>
      <c r="ZI175" s="65"/>
      <c r="ZJ175" s="65"/>
      <c r="ZK175" s="65"/>
      <c r="ZL175" s="65"/>
      <c r="ZM175" s="65"/>
      <c r="ZN175" s="65"/>
      <c r="ZO175" s="65"/>
      <c r="ZP175" s="65"/>
      <c r="ZQ175" s="65"/>
      <c r="ZR175" s="65"/>
      <c r="ZS175" s="65"/>
      <c r="ZT175" s="65"/>
      <c r="ZU175" s="65"/>
      <c r="ZV175" s="65"/>
      <c r="ZW175" s="65"/>
      <c r="ZX175" s="65"/>
      <c r="ZY175" s="65"/>
      <c r="ZZ175" s="65"/>
      <c r="AAA175" s="65"/>
      <c r="AAB175" s="65"/>
      <c r="AAC175" s="65"/>
      <c r="AAD175" s="65"/>
      <c r="AAE175" s="65"/>
      <c r="AAF175" s="65"/>
      <c r="AAG175" s="65"/>
      <c r="AAH175" s="65"/>
      <c r="AAI175" s="65"/>
      <c r="AAJ175" s="65"/>
      <c r="AAK175" s="65"/>
      <c r="AAL175" s="65"/>
      <c r="AAM175" s="65"/>
      <c r="AAN175" s="65"/>
      <c r="AAO175" s="65"/>
      <c r="AAP175" s="65"/>
      <c r="AAQ175" s="65"/>
      <c r="AAR175" s="65"/>
      <c r="AAS175" s="65"/>
      <c r="AAT175" s="65"/>
      <c r="AAU175" s="65"/>
      <c r="AAV175" s="65"/>
      <c r="AAW175" s="65"/>
      <c r="AAX175" s="65"/>
      <c r="AAY175" s="65"/>
      <c r="AAZ175" s="65"/>
      <c r="ABA175" s="65"/>
      <c r="ABB175" s="65"/>
      <c r="ABC175" s="65"/>
      <c r="ABD175" s="65"/>
      <c r="ABE175" s="65"/>
      <c r="ABF175" s="65"/>
      <c r="ABG175" s="65"/>
      <c r="ABH175" s="65"/>
      <c r="ABI175" s="65"/>
      <c r="ABJ175" s="65"/>
      <c r="ABK175" s="65"/>
      <c r="ABL175" s="65"/>
      <c r="ABM175" s="65"/>
      <c r="ABN175" s="65"/>
      <c r="ABO175" s="65"/>
      <c r="ABP175" s="65"/>
      <c r="ABQ175" s="65"/>
      <c r="ABR175" s="65"/>
      <c r="ABS175" s="65"/>
      <c r="ABT175" s="65"/>
      <c r="ABU175" s="65"/>
      <c r="ABV175" s="65"/>
      <c r="ABW175" s="65"/>
      <c r="ABX175" s="65"/>
      <c r="ABY175" s="65"/>
      <c r="ABZ175" s="65"/>
      <c r="ACA175" s="65"/>
      <c r="ACB175" s="65"/>
      <c r="ACC175" s="65"/>
      <c r="ACD175" s="65"/>
      <c r="ACE175" s="65"/>
      <c r="ACF175" s="65"/>
      <c r="ACG175" s="65"/>
      <c r="ACH175" s="65"/>
      <c r="ACI175" s="65"/>
      <c r="ACJ175" s="65"/>
      <c r="ACK175" s="65"/>
      <c r="ACL175" s="65"/>
      <c r="ACM175" s="65"/>
      <c r="ACN175" s="65"/>
      <c r="ACO175" s="65"/>
      <c r="ACP175" s="65"/>
      <c r="ACQ175" s="65"/>
      <c r="ACR175" s="65"/>
      <c r="ACS175" s="65"/>
      <c r="ACT175" s="65"/>
      <c r="ACU175" s="65"/>
      <c r="ACV175" s="65"/>
      <c r="ACW175" s="65"/>
      <c r="ACX175" s="65"/>
      <c r="ACY175" s="65"/>
      <c r="ACZ175" s="65"/>
      <c r="ADA175" s="65"/>
      <c r="ADB175" s="65"/>
      <c r="ADC175" s="65"/>
      <c r="ADD175" s="65"/>
      <c r="ADE175" s="65"/>
      <c r="ADF175" s="65"/>
      <c r="ADG175" s="65"/>
      <c r="ADH175" s="65"/>
      <c r="ADI175" s="65"/>
      <c r="ADJ175" s="65"/>
      <c r="ADK175" s="65"/>
      <c r="ADL175" s="65"/>
      <c r="ADM175" s="65"/>
      <c r="ADN175" s="65"/>
      <c r="ADO175" s="65"/>
      <c r="ADP175" s="65"/>
      <c r="ADQ175" s="65"/>
      <c r="ADR175" s="65"/>
      <c r="ADS175" s="65"/>
      <c r="ADT175" s="65"/>
      <c r="ADU175" s="65"/>
      <c r="ADV175" s="65"/>
      <c r="ADW175" s="65"/>
      <c r="ADX175" s="65"/>
      <c r="ADY175" s="65"/>
      <c r="ADZ175" s="65"/>
      <c r="AEA175" s="65"/>
      <c r="AEB175" s="65"/>
      <c r="AEC175" s="65"/>
      <c r="AED175" s="65"/>
      <c r="AEE175" s="65"/>
      <c r="AEF175" s="65"/>
      <c r="AEG175" s="65"/>
      <c r="AEH175" s="65"/>
      <c r="AEI175" s="65"/>
      <c r="AEJ175" s="65"/>
      <c r="AEK175" s="65"/>
      <c r="AEL175" s="65"/>
      <c r="AEM175" s="65"/>
      <c r="AEN175" s="65"/>
      <c r="AEO175" s="65"/>
      <c r="AEP175" s="65"/>
      <c r="AEQ175" s="65"/>
      <c r="AER175" s="65"/>
      <c r="AES175" s="65"/>
      <c r="AET175" s="65"/>
      <c r="AEU175" s="65"/>
      <c r="AEV175" s="65"/>
      <c r="AEW175" s="65"/>
      <c r="AEX175" s="65"/>
      <c r="AEY175" s="65"/>
      <c r="AEZ175" s="65"/>
      <c r="AFA175" s="65"/>
      <c r="AFB175" s="65"/>
      <c r="AFC175" s="65"/>
      <c r="AFD175" s="65"/>
      <c r="AFE175" s="65"/>
      <c r="AFF175" s="65"/>
      <c r="AFG175" s="65"/>
      <c r="AFH175" s="65"/>
      <c r="AFI175" s="65"/>
      <c r="AFJ175" s="65"/>
      <c r="AFK175" s="65"/>
      <c r="AFL175" s="65"/>
      <c r="AFM175" s="65"/>
      <c r="AFN175" s="65"/>
      <c r="AFO175" s="65"/>
      <c r="AFP175" s="65"/>
      <c r="AFQ175" s="65"/>
      <c r="AFR175" s="65"/>
      <c r="AFS175" s="65"/>
      <c r="AFT175" s="65"/>
      <c r="AFU175" s="65"/>
      <c r="AFV175" s="65"/>
      <c r="AFW175" s="65"/>
      <c r="AFX175" s="65"/>
      <c r="AFY175" s="65"/>
      <c r="AFZ175" s="65"/>
      <c r="AGA175" s="65"/>
      <c r="AGB175" s="65"/>
      <c r="AGC175" s="65"/>
      <c r="AGD175" s="65"/>
      <c r="AGE175" s="65"/>
      <c r="AGF175" s="65"/>
      <c r="AGG175" s="65"/>
      <c r="AGH175" s="65"/>
      <c r="AGI175" s="65"/>
      <c r="AGJ175" s="65"/>
      <c r="AGK175" s="65"/>
      <c r="AGL175" s="65"/>
      <c r="AGM175" s="65"/>
      <c r="AGN175" s="65"/>
      <c r="AGO175" s="65"/>
      <c r="AGP175" s="65"/>
      <c r="AGQ175" s="65"/>
      <c r="AGR175" s="65"/>
      <c r="AGS175" s="65"/>
      <c r="AGT175" s="65"/>
      <c r="AGU175" s="65"/>
      <c r="AGV175" s="65"/>
      <c r="AGW175" s="65"/>
      <c r="AGX175" s="65"/>
      <c r="AGY175" s="65"/>
      <c r="AGZ175" s="65"/>
      <c r="AHA175" s="65"/>
      <c r="AHB175" s="65"/>
      <c r="AHC175" s="65"/>
      <c r="AHD175" s="65"/>
      <c r="AHE175" s="65"/>
      <c r="AHF175" s="65"/>
      <c r="AHG175" s="65"/>
      <c r="AHH175" s="65"/>
      <c r="AHI175" s="65"/>
      <c r="AHJ175" s="65"/>
      <c r="AHK175" s="65"/>
      <c r="AHL175" s="65"/>
      <c r="AHM175" s="65"/>
      <c r="AHN175" s="65"/>
      <c r="AHO175" s="65"/>
      <c r="AHP175" s="65"/>
      <c r="AHQ175" s="65"/>
      <c r="AHR175" s="65"/>
      <c r="AHS175" s="65"/>
      <c r="AHT175" s="65"/>
      <c r="AHU175" s="65"/>
      <c r="AHV175" s="65"/>
      <c r="AHW175" s="65"/>
      <c r="AHX175" s="65"/>
      <c r="AHY175" s="65"/>
      <c r="AHZ175" s="65"/>
      <c r="AIA175" s="65"/>
      <c r="AIB175" s="65"/>
      <c r="AIC175" s="65"/>
      <c r="AID175" s="65"/>
      <c r="AIE175" s="65"/>
      <c r="AIF175" s="65"/>
      <c r="AIG175" s="65"/>
      <c r="AIH175" s="65"/>
      <c r="AII175" s="65"/>
      <c r="AIJ175" s="65"/>
      <c r="AIK175" s="65"/>
      <c r="AIL175" s="65"/>
      <c r="AIM175" s="65"/>
      <c r="AIN175" s="65"/>
      <c r="AIO175" s="65"/>
      <c r="AIP175" s="65"/>
      <c r="AIQ175" s="65"/>
      <c r="AIR175" s="65"/>
      <c r="AIS175" s="65"/>
      <c r="AIT175" s="65"/>
      <c r="AIU175" s="65"/>
      <c r="AIV175" s="65"/>
      <c r="AIW175" s="65"/>
      <c r="AIX175" s="65"/>
      <c r="AIY175" s="65"/>
      <c r="AIZ175" s="65"/>
      <c r="AJA175" s="65"/>
      <c r="AJB175" s="65"/>
      <c r="AJC175" s="65"/>
      <c r="AJD175" s="65"/>
      <c r="AJE175" s="65"/>
      <c r="AJF175" s="65"/>
      <c r="AJG175" s="65"/>
      <c r="AJH175" s="65"/>
      <c r="AJI175" s="65"/>
      <c r="AJJ175" s="65"/>
      <c r="AJK175" s="65"/>
      <c r="AJL175" s="65"/>
      <c r="AJM175" s="65"/>
      <c r="AJN175" s="65"/>
      <c r="AJO175" s="65"/>
      <c r="AJP175" s="65"/>
      <c r="AJQ175" s="65"/>
      <c r="AJR175" s="65"/>
      <c r="AJS175" s="65"/>
      <c r="AJT175" s="65"/>
      <c r="AJU175" s="65"/>
      <c r="AJV175" s="65"/>
      <c r="AJW175" s="65"/>
      <c r="AJX175" s="65"/>
      <c r="AJY175" s="65"/>
      <c r="AJZ175" s="65"/>
      <c r="AKA175" s="65"/>
      <c r="AKB175" s="65"/>
      <c r="AKC175" s="65"/>
      <c r="AKD175" s="65"/>
      <c r="AKE175" s="65"/>
      <c r="AKF175" s="65"/>
      <c r="AKG175" s="65"/>
      <c r="AKH175" s="65"/>
      <c r="AKI175" s="65"/>
      <c r="AKJ175" s="65"/>
      <c r="AKK175" s="65"/>
      <c r="AKL175" s="65"/>
      <c r="AKM175" s="65"/>
      <c r="AKN175" s="65"/>
      <c r="AKO175" s="65"/>
      <c r="AKP175" s="65"/>
      <c r="AKQ175" s="65"/>
      <c r="AKR175" s="65"/>
      <c r="AKS175" s="65"/>
      <c r="AKT175" s="65"/>
      <c r="AKU175" s="65"/>
      <c r="AKV175" s="65"/>
      <c r="AKW175" s="65"/>
      <c r="AKX175" s="65"/>
      <c r="AKY175" s="65"/>
      <c r="AKZ175" s="65"/>
      <c r="ALA175" s="65"/>
      <c r="ALB175" s="65"/>
      <c r="ALC175" s="65"/>
      <c r="ALD175" s="65"/>
      <c r="ALE175" s="65"/>
      <c r="ALF175" s="65"/>
      <c r="ALG175" s="65"/>
      <c r="ALH175" s="65"/>
      <c r="ALI175" s="65"/>
      <c r="ALJ175" s="65"/>
      <c r="ALK175" s="65"/>
      <c r="ALL175" s="65"/>
      <c r="ALM175" s="65"/>
      <c r="ALN175" s="65"/>
      <c r="ALO175" s="65"/>
      <c r="ALP175" s="65"/>
      <c r="ALQ175" s="65"/>
      <c r="ALR175" s="65"/>
      <c r="ALS175" s="65"/>
      <c r="ALT175" s="65"/>
      <c r="ALU175" s="65"/>
      <c r="ALV175" s="65"/>
      <c r="ALW175" s="65"/>
      <c r="ALX175" s="65"/>
      <c r="ALY175" s="65"/>
      <c r="ALZ175" s="65"/>
      <c r="AMA175" s="65"/>
      <c r="AMB175" s="65"/>
      <c r="AMC175" s="65"/>
      <c r="AMD175" s="65"/>
      <c r="AME175" s="65"/>
      <c r="AMF175" s="65"/>
      <c r="AMG175" s="65"/>
      <c r="AMH175" s="65"/>
      <c r="AMI175" s="65"/>
      <c r="AMJ175" s="65"/>
      <c r="AMK175" s="65"/>
      <c r="AML175" s="65"/>
      <c r="AMM175" s="65"/>
      <c r="AMN175" s="65"/>
      <c r="AMO175" s="65"/>
      <c r="AMP175" s="65"/>
      <c r="AMQ175" s="65"/>
      <c r="AMR175" s="65"/>
      <c r="AMS175" s="65"/>
      <c r="AMT175" s="65"/>
      <c r="AMU175" s="65"/>
      <c r="AMV175" s="65"/>
      <c r="AMW175" s="65"/>
      <c r="AMX175" s="65"/>
      <c r="AMY175" s="65"/>
      <c r="AMZ175" s="65"/>
      <c r="ANA175" s="65"/>
      <c r="ANB175" s="65"/>
      <c r="ANC175" s="65"/>
      <c r="AND175" s="65"/>
      <c r="ANE175" s="65"/>
      <c r="ANF175" s="65"/>
      <c r="ANG175" s="65"/>
      <c r="ANH175" s="65"/>
      <c r="ANI175" s="65"/>
      <c r="ANJ175" s="65"/>
      <c r="ANK175" s="65"/>
      <c r="ANL175" s="65"/>
      <c r="ANM175" s="65"/>
      <c r="ANN175" s="65"/>
      <c r="ANO175" s="65"/>
      <c r="ANP175" s="65"/>
      <c r="ANQ175" s="65"/>
      <c r="ANR175" s="65"/>
      <c r="ANS175" s="65"/>
      <c r="ANT175" s="65"/>
      <c r="ANU175" s="65"/>
      <c r="ANV175" s="65"/>
      <c r="ANW175" s="65"/>
      <c r="ANX175" s="65"/>
      <c r="ANY175" s="65"/>
      <c r="ANZ175" s="65"/>
      <c r="AOA175" s="65"/>
      <c r="AOB175" s="65"/>
      <c r="AOC175" s="65"/>
      <c r="AOD175" s="65"/>
      <c r="AOE175" s="65"/>
      <c r="AOF175" s="65"/>
      <c r="AOG175" s="65"/>
      <c r="AOH175" s="65"/>
      <c r="AOI175" s="65"/>
      <c r="AOJ175" s="65"/>
      <c r="AOK175" s="65"/>
      <c r="AOL175" s="65"/>
      <c r="AOM175" s="65"/>
      <c r="AON175" s="65"/>
      <c r="AOO175" s="65"/>
      <c r="AOP175" s="65"/>
      <c r="AOQ175" s="65"/>
      <c r="AOR175" s="65"/>
      <c r="AOS175" s="65"/>
      <c r="AOT175" s="65"/>
      <c r="AOU175" s="65"/>
      <c r="AOV175" s="65"/>
      <c r="AOW175" s="65"/>
      <c r="AOX175" s="65"/>
      <c r="AOY175" s="65"/>
      <c r="AOZ175" s="65"/>
      <c r="APA175" s="65"/>
      <c r="APB175" s="65"/>
      <c r="APC175" s="65"/>
      <c r="APD175" s="65"/>
      <c r="APE175" s="65"/>
      <c r="APF175" s="65"/>
      <c r="APG175" s="65"/>
      <c r="APH175" s="65"/>
      <c r="API175" s="65"/>
      <c r="APJ175" s="65"/>
      <c r="APK175" s="65"/>
      <c r="APL175" s="65"/>
      <c r="APM175" s="65"/>
      <c r="APN175" s="65"/>
      <c r="APO175" s="65"/>
      <c r="APP175" s="65"/>
      <c r="APQ175" s="65"/>
      <c r="APR175" s="65"/>
      <c r="APS175" s="65"/>
      <c r="APT175" s="65"/>
      <c r="APU175" s="65"/>
      <c r="APV175" s="65"/>
      <c r="APW175" s="65"/>
      <c r="APX175" s="65"/>
      <c r="APY175" s="65"/>
      <c r="APZ175" s="65"/>
      <c r="AQA175" s="65"/>
      <c r="AQB175" s="65"/>
      <c r="AQC175" s="65"/>
      <c r="AQD175" s="65"/>
      <c r="AQE175" s="65"/>
      <c r="AQF175" s="65"/>
      <c r="AQG175" s="65"/>
      <c r="AQH175" s="65"/>
      <c r="AQI175" s="65"/>
      <c r="AQJ175" s="65"/>
      <c r="AQK175" s="65"/>
      <c r="AQL175" s="65"/>
      <c r="AQM175" s="65"/>
      <c r="AQN175" s="65"/>
      <c r="AQO175" s="65"/>
      <c r="AQP175" s="65"/>
      <c r="AQQ175" s="65"/>
      <c r="AQR175" s="65"/>
      <c r="AQS175" s="65"/>
      <c r="AQT175" s="65"/>
      <c r="AQU175" s="65"/>
      <c r="AQV175" s="65"/>
      <c r="AQW175" s="65"/>
      <c r="AQX175" s="65"/>
      <c r="AQY175" s="65"/>
      <c r="AQZ175" s="65"/>
      <c r="ARA175" s="65"/>
      <c r="ARB175" s="65"/>
      <c r="ARC175" s="65"/>
      <c r="ARD175" s="65"/>
      <c r="ARE175" s="65"/>
      <c r="ARF175" s="65"/>
      <c r="ARG175" s="65"/>
      <c r="ARH175" s="65"/>
      <c r="ARI175" s="65"/>
      <c r="ARJ175" s="65"/>
      <c r="ARK175" s="65"/>
      <c r="ARL175" s="65"/>
      <c r="ARM175" s="65"/>
      <c r="ARN175" s="65"/>
      <c r="ARO175" s="65"/>
      <c r="ARP175" s="65"/>
      <c r="ARQ175" s="65"/>
      <c r="ARR175" s="65"/>
      <c r="ARS175" s="65"/>
      <c r="ART175" s="65"/>
      <c r="ARU175" s="65"/>
      <c r="ARV175" s="65"/>
      <c r="ARW175" s="65"/>
      <c r="ARX175" s="65"/>
      <c r="ARY175" s="65"/>
      <c r="ARZ175" s="65"/>
      <c r="ASA175" s="65"/>
      <c r="ASB175" s="65"/>
      <c r="ASC175" s="65"/>
      <c r="ASD175" s="65"/>
      <c r="ASE175" s="65"/>
      <c r="ASF175" s="65"/>
      <c r="ASG175" s="65"/>
      <c r="ASH175" s="65"/>
      <c r="ASI175" s="65"/>
      <c r="ASJ175" s="65"/>
      <c r="ASK175" s="65"/>
      <c r="ASL175" s="65"/>
      <c r="ASM175" s="65"/>
      <c r="ASN175" s="65"/>
      <c r="ASO175" s="65"/>
      <c r="ASP175" s="65"/>
      <c r="ASQ175" s="65"/>
      <c r="ASR175" s="65"/>
      <c r="ASS175" s="65"/>
      <c r="AST175" s="65"/>
      <c r="ASU175" s="65"/>
      <c r="ASV175" s="65"/>
      <c r="ASW175" s="65"/>
      <c r="ASX175" s="65"/>
      <c r="ASY175" s="65"/>
      <c r="ASZ175" s="65"/>
      <c r="ATA175" s="65"/>
      <c r="ATB175" s="65"/>
      <c r="ATC175" s="65"/>
      <c r="ATD175" s="65"/>
      <c r="ATE175" s="65"/>
      <c r="ATF175" s="65"/>
      <c r="ATG175" s="65"/>
      <c r="ATH175" s="65"/>
      <c r="ATI175" s="65"/>
      <c r="ATJ175" s="65"/>
      <c r="ATK175" s="65"/>
      <c r="ATL175" s="65"/>
      <c r="ATM175" s="65"/>
      <c r="ATN175" s="65"/>
      <c r="ATO175" s="65"/>
      <c r="ATP175" s="65"/>
      <c r="ATQ175" s="65"/>
      <c r="ATR175" s="65"/>
      <c r="ATS175" s="65"/>
      <c r="ATT175" s="65"/>
      <c r="ATU175" s="65"/>
      <c r="ATV175" s="65"/>
      <c r="ATW175" s="65"/>
      <c r="ATX175" s="65"/>
      <c r="ATY175" s="65"/>
      <c r="ATZ175" s="65"/>
      <c r="AUA175" s="65"/>
      <c r="AUB175" s="65"/>
      <c r="AUC175" s="65"/>
      <c r="AUD175" s="65"/>
      <c r="AUE175" s="65"/>
      <c r="AUF175" s="65"/>
      <c r="AUG175" s="65"/>
      <c r="AUH175" s="65"/>
      <c r="AUI175" s="65"/>
      <c r="AUJ175" s="65"/>
      <c r="AUK175" s="65"/>
      <c r="AUL175" s="65"/>
      <c r="AUM175" s="65"/>
      <c r="AUN175" s="65"/>
      <c r="AUO175" s="65"/>
      <c r="AUP175" s="65"/>
      <c r="AUQ175" s="65"/>
      <c r="AUR175" s="65"/>
      <c r="AUS175" s="65"/>
      <c r="AUT175" s="65"/>
      <c r="AUU175" s="65"/>
      <c r="AUV175" s="65"/>
      <c r="AUW175" s="65"/>
      <c r="AUX175" s="65"/>
      <c r="AUY175" s="65"/>
      <c r="AUZ175" s="65"/>
      <c r="AVA175" s="65"/>
      <c r="AVB175" s="65"/>
      <c r="AVC175" s="65"/>
      <c r="AVD175" s="65"/>
      <c r="AVE175" s="65"/>
      <c r="AVF175" s="65"/>
      <c r="AVG175" s="65"/>
      <c r="AVH175" s="65"/>
      <c r="AVI175" s="65"/>
      <c r="AVJ175" s="65"/>
      <c r="AVK175" s="65"/>
      <c r="AVL175" s="65"/>
      <c r="AVM175" s="65"/>
      <c r="AVN175" s="65"/>
      <c r="AVO175" s="65"/>
      <c r="AVP175" s="65"/>
      <c r="AVQ175" s="65"/>
      <c r="AVR175" s="65"/>
      <c r="AVS175" s="65"/>
      <c r="AVT175" s="65"/>
      <c r="AVU175" s="65"/>
      <c r="AVV175" s="65"/>
      <c r="AVW175" s="65"/>
      <c r="AVX175" s="65"/>
      <c r="AVY175" s="65"/>
      <c r="AVZ175" s="65"/>
      <c r="AWA175" s="65"/>
      <c r="AWB175" s="65"/>
      <c r="AWC175" s="65"/>
      <c r="AWD175" s="65"/>
      <c r="AWE175" s="65"/>
      <c r="AWF175" s="65"/>
      <c r="AWG175" s="65"/>
      <c r="AWH175" s="65"/>
      <c r="AWI175" s="65"/>
      <c r="AWJ175" s="65"/>
      <c r="AWK175" s="65"/>
      <c r="AWL175" s="65"/>
      <c r="AWM175" s="65"/>
      <c r="AWN175" s="65"/>
      <c r="AWO175" s="65"/>
      <c r="AWP175" s="65"/>
      <c r="AWQ175" s="65"/>
      <c r="AWR175" s="65"/>
      <c r="AWS175" s="65"/>
      <c r="AWT175" s="65"/>
      <c r="AWU175" s="65"/>
      <c r="AWV175" s="65"/>
      <c r="AWW175" s="65"/>
      <c r="AWX175" s="65"/>
      <c r="AWY175" s="65"/>
      <c r="AWZ175" s="65"/>
      <c r="AXA175" s="65"/>
      <c r="AXB175" s="65"/>
      <c r="AXC175" s="65"/>
      <c r="AXD175" s="65"/>
      <c r="AXE175" s="65"/>
      <c r="AXF175" s="65"/>
      <c r="AXG175" s="65"/>
      <c r="AXH175" s="65"/>
      <c r="AXI175" s="65"/>
      <c r="AXJ175" s="65"/>
      <c r="AXK175" s="65"/>
      <c r="AXL175" s="65"/>
      <c r="AXM175" s="65"/>
      <c r="AXN175" s="65"/>
      <c r="AXO175" s="65"/>
      <c r="AXP175" s="65"/>
      <c r="AXQ175" s="65"/>
      <c r="AXR175" s="65"/>
      <c r="AXS175" s="65"/>
      <c r="AXT175" s="65"/>
      <c r="AXU175" s="65"/>
      <c r="AXV175" s="65"/>
      <c r="AXW175" s="65"/>
      <c r="AXX175" s="65"/>
      <c r="AXY175" s="65"/>
      <c r="AXZ175" s="65"/>
      <c r="AYA175" s="65"/>
      <c r="AYB175" s="65"/>
      <c r="AYC175" s="65"/>
      <c r="AYD175" s="65"/>
      <c r="AYE175" s="65"/>
      <c r="AYF175" s="65"/>
      <c r="AYG175" s="65"/>
      <c r="AYH175" s="65"/>
      <c r="AYI175" s="65"/>
      <c r="AYJ175" s="65"/>
      <c r="AYK175" s="65"/>
      <c r="AYL175" s="65"/>
      <c r="AYM175" s="65"/>
      <c r="AYN175" s="65"/>
      <c r="AYO175" s="65"/>
      <c r="AYP175" s="65"/>
      <c r="AYQ175" s="65"/>
      <c r="AYR175" s="65"/>
      <c r="AYS175" s="65"/>
      <c r="AYT175" s="65"/>
      <c r="AYU175" s="65"/>
      <c r="AYV175" s="65"/>
      <c r="AYW175" s="65"/>
      <c r="AYX175" s="65"/>
      <c r="AYY175" s="65"/>
      <c r="AYZ175" s="65"/>
      <c r="AZA175" s="65"/>
      <c r="AZB175" s="65"/>
      <c r="AZC175" s="65"/>
      <c r="AZD175" s="65"/>
      <c r="AZE175" s="65"/>
      <c r="AZF175" s="65"/>
      <c r="AZG175" s="65"/>
      <c r="AZH175" s="65"/>
      <c r="AZI175" s="65"/>
      <c r="AZJ175" s="65"/>
      <c r="AZK175" s="65"/>
      <c r="AZL175" s="65"/>
      <c r="AZM175" s="65"/>
      <c r="AZN175" s="65"/>
      <c r="AZO175" s="65"/>
      <c r="AZP175" s="65"/>
      <c r="AZQ175" s="65"/>
      <c r="AZR175" s="65"/>
      <c r="AZS175" s="65"/>
      <c r="AZT175" s="65"/>
      <c r="AZU175" s="65"/>
      <c r="AZV175" s="65"/>
      <c r="AZW175" s="65"/>
      <c r="AZX175" s="65"/>
      <c r="AZY175" s="65"/>
      <c r="AZZ175" s="65"/>
      <c r="BAA175" s="65"/>
      <c r="BAB175" s="65"/>
      <c r="BAC175" s="65"/>
      <c r="BAD175" s="65"/>
      <c r="BAE175" s="65"/>
      <c r="BAF175" s="65"/>
      <c r="BAG175" s="65"/>
      <c r="BAH175" s="65"/>
      <c r="BAI175" s="65"/>
      <c r="BAJ175" s="65"/>
      <c r="BAK175" s="65"/>
      <c r="BAL175" s="65"/>
      <c r="BAM175" s="65"/>
      <c r="BAN175" s="65"/>
      <c r="BAO175" s="65"/>
      <c r="BAP175" s="65"/>
      <c r="BAQ175" s="65"/>
      <c r="BAR175" s="65"/>
      <c r="BAS175" s="65"/>
      <c r="BAT175" s="65"/>
      <c r="BAU175" s="65"/>
      <c r="BAV175" s="65"/>
      <c r="BAW175" s="65"/>
      <c r="BAX175" s="65"/>
      <c r="BAY175" s="65"/>
      <c r="BAZ175" s="65"/>
      <c r="BBA175" s="65"/>
      <c r="BBB175" s="65"/>
      <c r="BBC175" s="65"/>
      <c r="BBD175" s="65"/>
      <c r="BBE175" s="65"/>
      <c r="BBF175" s="65"/>
      <c r="BBG175" s="65"/>
      <c r="BBH175" s="65"/>
      <c r="BBI175" s="65"/>
      <c r="BBJ175" s="65"/>
      <c r="BBK175" s="65"/>
      <c r="BBL175" s="65"/>
      <c r="BBM175" s="65"/>
      <c r="BBN175" s="65"/>
      <c r="BBO175" s="65"/>
      <c r="BBP175" s="65"/>
      <c r="BBQ175" s="65"/>
      <c r="BBR175" s="65"/>
      <c r="BBS175" s="65"/>
      <c r="BBT175" s="65"/>
      <c r="BBU175" s="65"/>
      <c r="BBV175" s="65"/>
      <c r="BBW175" s="65"/>
      <c r="BBX175" s="65"/>
      <c r="BBY175" s="65"/>
      <c r="BBZ175" s="65"/>
      <c r="BCA175" s="65"/>
      <c r="BCB175" s="65"/>
      <c r="BCC175" s="65"/>
      <c r="BCD175" s="65"/>
      <c r="BCE175" s="65"/>
      <c r="BCF175" s="65"/>
      <c r="BCG175" s="65"/>
      <c r="BCH175" s="65"/>
      <c r="BCI175" s="65"/>
      <c r="BCJ175" s="65"/>
      <c r="BCK175" s="65"/>
      <c r="BCL175" s="65"/>
      <c r="BCM175" s="65"/>
      <c r="BCN175" s="65"/>
      <c r="BCO175" s="65"/>
      <c r="BCP175" s="65"/>
      <c r="BCQ175" s="65"/>
      <c r="BCR175" s="65"/>
      <c r="BCS175" s="65"/>
      <c r="BCT175" s="65"/>
      <c r="BCU175" s="65"/>
      <c r="BCV175" s="65"/>
      <c r="BCW175" s="65"/>
      <c r="BCX175" s="65"/>
      <c r="BCY175" s="65"/>
      <c r="BCZ175" s="65"/>
      <c r="BDA175" s="65"/>
      <c r="BDB175" s="65"/>
      <c r="BDC175" s="65"/>
      <c r="BDD175" s="65"/>
      <c r="BDE175" s="65"/>
      <c r="BDF175" s="65"/>
      <c r="BDG175" s="65"/>
      <c r="BDH175" s="65"/>
      <c r="BDI175" s="65"/>
      <c r="BDJ175" s="65"/>
      <c r="BDK175" s="65"/>
      <c r="BDL175" s="65"/>
      <c r="BDM175" s="65"/>
      <c r="BDN175" s="65"/>
      <c r="BDO175" s="65"/>
      <c r="BDP175" s="65"/>
      <c r="BDQ175" s="65"/>
      <c r="BDR175" s="65"/>
      <c r="BDS175" s="65"/>
      <c r="BDT175" s="65"/>
      <c r="BDU175" s="65"/>
      <c r="BDV175" s="65"/>
      <c r="BDW175" s="65"/>
      <c r="BDX175" s="65"/>
      <c r="BDY175" s="65"/>
      <c r="BDZ175" s="65"/>
      <c r="BEA175" s="65"/>
      <c r="BEB175" s="65"/>
      <c r="BEC175" s="65"/>
      <c r="BED175" s="65"/>
      <c r="BEE175" s="65"/>
      <c r="BEF175" s="65"/>
      <c r="BEG175" s="65"/>
      <c r="BEH175" s="65"/>
      <c r="BEI175" s="65"/>
      <c r="BEJ175" s="65"/>
      <c r="BEK175" s="65"/>
      <c r="BEL175" s="65"/>
      <c r="BEM175" s="65"/>
      <c r="BEN175" s="65"/>
      <c r="BEO175" s="65"/>
      <c r="BEP175" s="65"/>
      <c r="BEQ175" s="65"/>
      <c r="BER175" s="65"/>
      <c r="BES175" s="65"/>
      <c r="BET175" s="65"/>
      <c r="BEU175" s="65"/>
      <c r="BEV175" s="65"/>
      <c r="BEW175" s="65"/>
      <c r="BEX175" s="65"/>
      <c r="BEY175" s="65"/>
      <c r="BEZ175" s="65"/>
      <c r="BFA175" s="65"/>
      <c r="BFB175" s="65"/>
      <c r="BFC175" s="65"/>
      <c r="BFD175" s="65"/>
      <c r="BFE175" s="65"/>
      <c r="BFF175" s="65"/>
      <c r="BFG175" s="65"/>
      <c r="BFH175" s="65"/>
      <c r="BFI175" s="65"/>
      <c r="BFJ175" s="65"/>
      <c r="BFK175" s="65"/>
      <c r="BFL175" s="65"/>
      <c r="BFM175" s="65"/>
      <c r="BFN175" s="65"/>
      <c r="BFO175" s="65"/>
      <c r="BFP175" s="65"/>
      <c r="BFQ175" s="65"/>
      <c r="BFR175" s="65"/>
      <c r="BFS175" s="65"/>
      <c r="BFT175" s="65"/>
      <c r="BFU175" s="65"/>
      <c r="BFV175" s="65"/>
      <c r="BFW175" s="65"/>
      <c r="BFX175" s="65"/>
      <c r="BFY175" s="65"/>
      <c r="BFZ175" s="65"/>
      <c r="BGA175" s="65"/>
      <c r="BGB175" s="65"/>
      <c r="BGC175" s="65"/>
      <c r="BGD175" s="65"/>
      <c r="BGE175" s="65"/>
      <c r="BGF175" s="65"/>
      <c r="BGG175" s="65"/>
      <c r="BGH175" s="65"/>
      <c r="BGI175" s="65"/>
      <c r="BGJ175" s="65"/>
      <c r="BGK175" s="65"/>
      <c r="BGL175" s="65"/>
      <c r="BGM175" s="65"/>
      <c r="BGN175" s="65"/>
      <c r="BGO175" s="65"/>
      <c r="BGP175" s="65"/>
      <c r="BGQ175" s="65"/>
      <c r="BGR175" s="65"/>
      <c r="BGS175" s="65"/>
      <c r="BGT175" s="65"/>
      <c r="BGU175" s="65"/>
      <c r="BGV175" s="65"/>
      <c r="BGW175" s="65"/>
      <c r="BGX175" s="65"/>
      <c r="BGY175" s="65"/>
      <c r="BGZ175" s="65"/>
      <c r="BHA175" s="65"/>
      <c r="BHB175" s="65"/>
      <c r="BHC175" s="65"/>
      <c r="BHD175" s="65"/>
      <c r="BHE175" s="65"/>
      <c r="BHF175" s="65"/>
      <c r="BHG175" s="65"/>
      <c r="BHH175" s="65"/>
      <c r="BHI175" s="65"/>
      <c r="BHJ175" s="65"/>
      <c r="BHK175" s="65"/>
      <c r="BHL175" s="65"/>
      <c r="BHM175" s="65"/>
      <c r="BHN175" s="65"/>
      <c r="BHO175" s="65"/>
      <c r="BHP175" s="65"/>
      <c r="BHQ175" s="65"/>
      <c r="BHR175" s="65"/>
      <c r="BHS175" s="65"/>
      <c r="BHT175" s="65"/>
      <c r="BHU175" s="65"/>
      <c r="BHV175" s="65"/>
      <c r="BHW175" s="65"/>
      <c r="BHX175" s="65"/>
      <c r="BHY175" s="65"/>
      <c r="BHZ175" s="65"/>
      <c r="BIA175" s="65"/>
      <c r="BIB175" s="65"/>
      <c r="BIC175" s="65"/>
      <c r="BID175" s="65"/>
      <c r="BIE175" s="65"/>
      <c r="BIF175" s="65"/>
      <c r="BIG175" s="65"/>
      <c r="BIH175" s="65"/>
      <c r="BII175" s="65"/>
      <c r="BIJ175" s="65"/>
      <c r="BIK175" s="65"/>
      <c r="BIL175" s="65"/>
      <c r="BIM175" s="65"/>
      <c r="BIN175" s="65"/>
      <c r="BIO175" s="65"/>
      <c r="BIP175" s="65"/>
      <c r="BIQ175" s="65"/>
      <c r="BIR175" s="65"/>
      <c r="BIS175" s="65"/>
      <c r="BIT175" s="65"/>
      <c r="BIU175" s="65"/>
      <c r="BIV175" s="65"/>
      <c r="BIW175" s="65"/>
      <c r="BIX175" s="65"/>
      <c r="BIY175" s="65"/>
      <c r="BIZ175" s="65"/>
      <c r="BJA175" s="65"/>
      <c r="BJB175" s="65"/>
      <c r="BJC175" s="65"/>
      <c r="BJD175" s="65"/>
      <c r="BJE175" s="65"/>
      <c r="BJF175" s="65"/>
      <c r="BJG175" s="65"/>
      <c r="BJH175" s="65"/>
      <c r="BJI175" s="65"/>
      <c r="BJJ175" s="65"/>
      <c r="BJK175" s="65"/>
      <c r="BJL175" s="65"/>
      <c r="BJM175" s="65"/>
      <c r="BJN175" s="65"/>
      <c r="BJO175" s="65"/>
      <c r="BJP175" s="65"/>
      <c r="BJQ175" s="65"/>
      <c r="BJR175" s="65"/>
      <c r="BJS175" s="65"/>
      <c r="BJT175" s="65"/>
      <c r="BJU175" s="65"/>
      <c r="BJV175" s="65"/>
      <c r="BJW175" s="65"/>
      <c r="BJX175" s="65"/>
      <c r="BJY175" s="65"/>
      <c r="BJZ175" s="65"/>
      <c r="BKA175" s="65"/>
      <c r="BKB175" s="65"/>
      <c r="BKC175" s="65"/>
      <c r="BKD175" s="65"/>
      <c r="BKE175" s="65"/>
      <c r="BKF175" s="65"/>
      <c r="BKG175" s="65"/>
      <c r="BKH175" s="65"/>
      <c r="BKI175" s="65"/>
      <c r="BKJ175" s="65"/>
      <c r="BKK175" s="65"/>
      <c r="BKL175" s="65"/>
      <c r="BKM175" s="65"/>
      <c r="BKN175" s="65"/>
      <c r="BKO175" s="65"/>
      <c r="BKP175" s="65"/>
      <c r="BKQ175" s="65"/>
      <c r="BKR175" s="65"/>
      <c r="BKS175" s="65"/>
      <c r="BKT175" s="65"/>
      <c r="BKU175" s="65"/>
      <c r="BKV175" s="65"/>
      <c r="BKW175" s="65"/>
      <c r="BKX175" s="65"/>
      <c r="BKY175" s="65"/>
      <c r="BKZ175" s="65"/>
      <c r="BLA175" s="65"/>
      <c r="BLB175" s="65"/>
      <c r="BLC175" s="65"/>
      <c r="BLD175" s="65"/>
      <c r="BLE175" s="65"/>
      <c r="BLF175" s="65"/>
      <c r="BLG175" s="65"/>
      <c r="BLH175" s="65"/>
      <c r="BLI175" s="65"/>
      <c r="BLJ175" s="65"/>
      <c r="BLK175" s="65"/>
      <c r="BLL175" s="65"/>
      <c r="BLM175" s="65"/>
      <c r="BLN175" s="65"/>
      <c r="BLO175" s="65"/>
      <c r="BLP175" s="65"/>
      <c r="BLQ175" s="65"/>
      <c r="BLR175" s="65"/>
      <c r="BLS175" s="65"/>
      <c r="BLT175" s="65"/>
      <c r="BLU175" s="65"/>
      <c r="BLV175" s="65"/>
      <c r="BLW175" s="65"/>
      <c r="BLX175" s="65"/>
      <c r="BLY175" s="65"/>
      <c r="BLZ175" s="65"/>
      <c r="BMA175" s="65"/>
      <c r="BMB175" s="65"/>
      <c r="BMC175" s="65"/>
      <c r="BMD175" s="65"/>
      <c r="BME175" s="65"/>
      <c r="BMF175" s="65"/>
      <c r="BMG175" s="65"/>
      <c r="BMH175" s="65"/>
      <c r="BMI175" s="65"/>
      <c r="BMJ175" s="65"/>
      <c r="BMK175" s="65"/>
      <c r="BML175" s="65"/>
      <c r="BMM175" s="65"/>
      <c r="BMN175" s="65"/>
      <c r="BMO175" s="65"/>
      <c r="BMP175" s="65"/>
      <c r="BMQ175" s="65"/>
      <c r="BMR175" s="65"/>
      <c r="BMS175" s="65"/>
      <c r="BMT175" s="65"/>
      <c r="BMU175" s="65"/>
      <c r="BMV175" s="65"/>
      <c r="BMW175" s="65"/>
      <c r="BMX175" s="65"/>
      <c r="BMY175" s="65"/>
      <c r="BMZ175" s="65"/>
      <c r="BNA175" s="65"/>
      <c r="BNB175" s="65"/>
      <c r="BNC175" s="65"/>
      <c r="BND175" s="65"/>
      <c r="BNE175" s="65"/>
      <c r="BNF175" s="65"/>
      <c r="BNG175" s="65"/>
      <c r="BNH175" s="65"/>
      <c r="BNI175" s="65"/>
      <c r="BNJ175" s="65"/>
      <c r="BNK175" s="65"/>
      <c r="BNL175" s="65"/>
      <c r="BNM175" s="65"/>
      <c r="BNN175" s="65"/>
      <c r="BNO175" s="65"/>
      <c r="BNP175" s="65"/>
      <c r="BNQ175" s="65"/>
      <c r="BNR175" s="65"/>
      <c r="BNS175" s="65"/>
      <c r="BNT175" s="65"/>
      <c r="BNU175" s="65"/>
      <c r="BNV175" s="65"/>
      <c r="BNW175" s="65"/>
      <c r="BNX175" s="65"/>
      <c r="BNY175" s="65"/>
      <c r="BNZ175" s="65"/>
      <c r="BOA175" s="65"/>
      <c r="BOB175" s="65"/>
      <c r="BOC175" s="65"/>
      <c r="BOD175" s="65"/>
      <c r="BOE175" s="65"/>
      <c r="BOF175" s="65"/>
      <c r="BOG175" s="65"/>
      <c r="BOH175" s="65"/>
      <c r="BOI175" s="65"/>
      <c r="BOJ175" s="65"/>
      <c r="BOK175" s="65"/>
      <c r="BOL175" s="65"/>
      <c r="BOM175" s="65"/>
      <c r="BON175" s="65"/>
      <c r="BOO175" s="65"/>
      <c r="BOP175" s="65"/>
      <c r="BOQ175" s="65"/>
      <c r="BOR175" s="65"/>
      <c r="BOS175" s="65"/>
      <c r="BOT175" s="65"/>
      <c r="BOU175" s="65"/>
      <c r="BOV175" s="65"/>
      <c r="BOW175" s="65"/>
      <c r="BOX175" s="65"/>
      <c r="BOY175" s="65"/>
      <c r="BOZ175" s="65"/>
      <c r="BPA175" s="65"/>
      <c r="BPB175" s="65"/>
      <c r="BPC175" s="65"/>
      <c r="BPD175" s="65"/>
      <c r="BPE175" s="65"/>
      <c r="BPF175" s="65"/>
      <c r="BPG175" s="65"/>
      <c r="BPH175" s="65"/>
      <c r="BPI175" s="65"/>
      <c r="BPJ175" s="65"/>
      <c r="BPK175" s="65"/>
      <c r="BPL175" s="65"/>
      <c r="BPM175" s="65"/>
      <c r="BPN175" s="65"/>
      <c r="BPO175" s="65"/>
      <c r="BPP175" s="65"/>
      <c r="BPQ175" s="65"/>
      <c r="BPR175" s="65"/>
      <c r="BPS175" s="65"/>
      <c r="BPT175" s="65"/>
      <c r="BPU175" s="65"/>
      <c r="BPV175" s="65"/>
      <c r="BPW175" s="65"/>
      <c r="BPX175" s="65"/>
      <c r="BPY175" s="65"/>
      <c r="BPZ175" s="65"/>
      <c r="BQA175" s="65"/>
      <c r="BQB175" s="65"/>
      <c r="BQC175" s="65"/>
      <c r="BQD175" s="65"/>
      <c r="BQE175" s="65"/>
      <c r="BQF175" s="65"/>
      <c r="BQG175" s="65"/>
      <c r="BQH175" s="65"/>
      <c r="BQI175" s="65"/>
      <c r="BQJ175" s="65"/>
      <c r="BQK175" s="65"/>
      <c r="BQL175" s="65"/>
      <c r="BQM175" s="65"/>
      <c r="BQN175" s="65"/>
      <c r="BQO175" s="65"/>
      <c r="BQP175" s="65"/>
      <c r="BQQ175" s="65"/>
      <c r="BQR175" s="65"/>
      <c r="BQS175" s="65"/>
      <c r="BQT175" s="65"/>
      <c r="BQU175" s="65"/>
      <c r="BQV175" s="65"/>
      <c r="BQW175" s="65"/>
      <c r="BQX175" s="65"/>
      <c r="BQY175" s="65"/>
      <c r="BQZ175" s="65"/>
      <c r="BRA175" s="65"/>
      <c r="BRB175" s="65"/>
      <c r="BRC175" s="65"/>
      <c r="BRD175" s="65"/>
      <c r="BRE175" s="65"/>
      <c r="BRF175" s="65"/>
      <c r="BRG175" s="65"/>
      <c r="BRH175" s="65"/>
      <c r="BRI175" s="65"/>
      <c r="BRJ175" s="65"/>
      <c r="BRK175" s="65"/>
      <c r="BRL175" s="65"/>
      <c r="BRM175" s="65"/>
      <c r="BRN175" s="65"/>
      <c r="BRO175" s="65"/>
      <c r="BRP175" s="65"/>
      <c r="BRQ175" s="65"/>
      <c r="BRR175" s="65"/>
      <c r="BRS175" s="65"/>
      <c r="BRT175" s="65"/>
      <c r="BRU175" s="65"/>
      <c r="BRV175" s="65"/>
      <c r="BRW175" s="65"/>
      <c r="BRX175" s="65"/>
      <c r="BRY175" s="65"/>
      <c r="BRZ175" s="65"/>
      <c r="BSA175" s="65"/>
      <c r="BSB175" s="65"/>
      <c r="BSC175" s="65"/>
      <c r="BSD175" s="65"/>
      <c r="BSE175" s="65"/>
      <c r="BSF175" s="65"/>
      <c r="BSG175" s="65"/>
      <c r="BSH175" s="65"/>
      <c r="BSI175" s="65"/>
      <c r="BSJ175" s="65"/>
      <c r="BSK175" s="65"/>
      <c r="BSL175" s="65"/>
      <c r="BSM175" s="65"/>
      <c r="BSN175" s="65"/>
      <c r="BSO175" s="65"/>
      <c r="BSP175" s="65"/>
      <c r="BSQ175" s="65"/>
      <c r="BSR175" s="65"/>
      <c r="BSS175" s="65"/>
      <c r="BST175" s="65"/>
      <c r="BSU175" s="65"/>
      <c r="BSV175" s="65"/>
      <c r="BSW175" s="65"/>
      <c r="BSX175" s="65"/>
      <c r="BSY175" s="65"/>
      <c r="BSZ175" s="65"/>
      <c r="BTA175" s="65"/>
      <c r="BTB175" s="65"/>
      <c r="BTC175" s="65"/>
      <c r="BTD175" s="65"/>
      <c r="BTE175" s="65"/>
      <c r="BTF175" s="65"/>
      <c r="BTG175" s="65"/>
      <c r="BTH175" s="65"/>
      <c r="BTI175" s="65"/>
      <c r="BTJ175" s="65"/>
      <c r="BTK175" s="65"/>
      <c r="BTL175" s="65"/>
      <c r="BTM175" s="65"/>
      <c r="BTN175" s="65"/>
      <c r="BTO175" s="65"/>
      <c r="BTP175" s="65"/>
      <c r="BTQ175" s="65"/>
      <c r="BTR175" s="65"/>
      <c r="BTS175" s="65"/>
      <c r="BTT175" s="65"/>
      <c r="BTU175" s="65"/>
      <c r="BTV175" s="65"/>
      <c r="BTW175" s="65"/>
      <c r="BTX175" s="65"/>
      <c r="BTY175" s="65"/>
      <c r="BTZ175" s="65"/>
      <c r="BUA175" s="65"/>
      <c r="BUB175" s="65"/>
      <c r="BUC175" s="65"/>
      <c r="BUD175" s="65"/>
      <c r="BUE175" s="65"/>
      <c r="BUF175" s="65"/>
      <c r="BUG175" s="65"/>
      <c r="BUH175" s="65"/>
      <c r="BUI175" s="65"/>
      <c r="BUJ175" s="65"/>
      <c r="BUK175" s="65"/>
      <c r="BUL175" s="65"/>
      <c r="BUM175" s="65"/>
      <c r="BUN175" s="65"/>
      <c r="BUO175" s="65"/>
      <c r="BUP175" s="65"/>
      <c r="BUQ175" s="65"/>
      <c r="BUR175" s="65"/>
      <c r="BUS175" s="65"/>
      <c r="BUT175" s="65"/>
      <c r="BUU175" s="65"/>
      <c r="BUV175" s="65"/>
      <c r="BUW175" s="65"/>
      <c r="BUX175" s="65"/>
      <c r="BUY175" s="65"/>
      <c r="BUZ175" s="65"/>
      <c r="BVA175" s="65"/>
      <c r="BVB175" s="65"/>
      <c r="BVC175" s="65"/>
      <c r="BVD175" s="65"/>
      <c r="BVE175" s="65"/>
      <c r="BVF175" s="65"/>
      <c r="BVG175" s="65"/>
      <c r="BVH175" s="65"/>
      <c r="BVI175" s="65"/>
      <c r="BVJ175" s="65"/>
      <c r="BVK175" s="65"/>
      <c r="BVL175" s="65"/>
      <c r="BVM175" s="65"/>
      <c r="BVN175" s="65"/>
      <c r="BVO175" s="65"/>
      <c r="BVP175" s="65"/>
      <c r="BVQ175" s="65"/>
      <c r="BVR175" s="65"/>
      <c r="BVS175" s="65"/>
      <c r="BVT175" s="65"/>
      <c r="BVU175" s="65"/>
      <c r="BVV175" s="65"/>
      <c r="BVW175" s="65"/>
      <c r="BVX175" s="65"/>
      <c r="BVY175" s="65"/>
      <c r="BVZ175" s="65"/>
      <c r="BWA175" s="65"/>
      <c r="BWB175" s="65"/>
      <c r="BWC175" s="65"/>
      <c r="BWD175" s="65"/>
      <c r="BWE175" s="65"/>
      <c r="BWF175" s="65"/>
      <c r="BWG175" s="65"/>
      <c r="BWH175" s="65"/>
      <c r="BWI175" s="65"/>
      <c r="BWJ175" s="65"/>
      <c r="BWK175" s="65"/>
      <c r="BWL175" s="65"/>
      <c r="BWM175" s="65"/>
      <c r="BWN175" s="65"/>
      <c r="BWO175" s="65"/>
      <c r="BWP175" s="65"/>
      <c r="BWQ175" s="65"/>
      <c r="BWR175" s="65"/>
      <c r="BWS175" s="65"/>
      <c r="BWT175" s="65"/>
      <c r="BWU175" s="65"/>
      <c r="BWV175" s="65"/>
      <c r="BWW175" s="65"/>
      <c r="BWX175" s="65"/>
      <c r="BWY175" s="65"/>
      <c r="BWZ175" s="65"/>
      <c r="BXA175" s="65"/>
      <c r="BXB175" s="65"/>
      <c r="BXC175" s="65"/>
      <c r="BXD175" s="65"/>
      <c r="BXE175" s="65"/>
      <c r="BXF175" s="65"/>
      <c r="BXG175" s="65"/>
      <c r="BXH175" s="65"/>
      <c r="BXI175" s="65"/>
      <c r="BXJ175" s="65"/>
      <c r="BXK175" s="65"/>
      <c r="BXL175" s="65"/>
      <c r="BXM175" s="65"/>
      <c r="BXN175" s="65"/>
      <c r="BXO175" s="65"/>
      <c r="BXP175" s="65"/>
      <c r="BXQ175" s="65"/>
      <c r="BXR175" s="65"/>
      <c r="BXS175" s="65"/>
      <c r="BXT175" s="65"/>
      <c r="BXU175" s="65"/>
      <c r="BXV175" s="65"/>
      <c r="BXW175" s="65"/>
      <c r="BXX175" s="65"/>
      <c r="BXY175" s="65"/>
      <c r="BXZ175" s="65"/>
      <c r="BYA175" s="65"/>
      <c r="BYB175" s="65"/>
      <c r="BYC175" s="65"/>
      <c r="BYD175" s="65"/>
      <c r="BYE175" s="65"/>
      <c r="BYF175" s="65"/>
      <c r="BYG175" s="65"/>
      <c r="BYH175" s="65"/>
      <c r="BYI175" s="65"/>
      <c r="BYJ175" s="65"/>
      <c r="BYK175" s="65"/>
      <c r="BYL175" s="65"/>
      <c r="BYM175" s="65"/>
      <c r="BYN175" s="65"/>
      <c r="BYO175" s="65"/>
      <c r="BYP175" s="65"/>
      <c r="BYQ175" s="65"/>
      <c r="BYR175" s="65"/>
      <c r="BYS175" s="65"/>
      <c r="BYT175" s="65"/>
      <c r="BYU175" s="65"/>
      <c r="BYV175" s="65"/>
      <c r="BYW175" s="65"/>
      <c r="BYX175" s="65"/>
      <c r="BYY175" s="65"/>
      <c r="BYZ175" s="65"/>
      <c r="BZA175" s="65"/>
      <c r="BZB175" s="65"/>
      <c r="BZC175" s="65"/>
      <c r="BZD175" s="65"/>
      <c r="BZE175" s="65"/>
      <c r="BZF175" s="65"/>
      <c r="BZG175" s="65"/>
      <c r="BZH175" s="65"/>
      <c r="BZI175" s="65"/>
      <c r="BZJ175" s="65"/>
      <c r="BZK175" s="65"/>
      <c r="BZL175" s="65"/>
      <c r="BZM175" s="65"/>
      <c r="BZN175" s="65"/>
      <c r="BZO175" s="65"/>
      <c r="BZP175" s="65"/>
      <c r="BZQ175" s="65"/>
      <c r="BZR175" s="65"/>
      <c r="BZS175" s="65"/>
      <c r="BZT175" s="65"/>
      <c r="BZU175" s="65"/>
      <c r="BZV175" s="65"/>
      <c r="BZW175" s="65"/>
      <c r="BZX175" s="65"/>
      <c r="BZY175" s="65"/>
      <c r="BZZ175" s="65"/>
      <c r="CAA175" s="65"/>
      <c r="CAB175" s="65"/>
      <c r="CAC175" s="65"/>
      <c r="CAD175" s="65"/>
      <c r="CAE175" s="65"/>
      <c r="CAF175" s="65"/>
      <c r="CAG175" s="65"/>
      <c r="CAH175" s="65"/>
      <c r="CAI175" s="65"/>
      <c r="CAJ175" s="65"/>
      <c r="CAK175" s="65"/>
      <c r="CAL175" s="65"/>
      <c r="CAM175" s="65"/>
      <c r="CAN175" s="65"/>
      <c r="CAO175" s="65"/>
      <c r="CAP175" s="65"/>
      <c r="CAQ175" s="65"/>
      <c r="CAR175" s="65"/>
      <c r="CAS175" s="65"/>
      <c r="CAT175" s="65"/>
      <c r="CAU175" s="65"/>
      <c r="CAV175" s="65"/>
      <c r="CAW175" s="65"/>
      <c r="CAX175" s="65"/>
      <c r="CAY175" s="65"/>
      <c r="CAZ175" s="65"/>
      <c r="CBA175" s="65"/>
      <c r="CBB175" s="65"/>
      <c r="CBC175" s="65"/>
      <c r="CBD175" s="65"/>
      <c r="CBE175" s="65"/>
      <c r="CBF175" s="65"/>
      <c r="CBG175" s="65"/>
      <c r="CBH175" s="65"/>
      <c r="CBI175" s="65"/>
      <c r="CBJ175" s="65"/>
      <c r="CBK175" s="65"/>
      <c r="CBL175" s="65"/>
      <c r="CBM175" s="65"/>
      <c r="CBN175" s="65"/>
      <c r="CBO175" s="65"/>
      <c r="CBP175" s="65"/>
      <c r="CBQ175" s="65"/>
      <c r="CBR175" s="65"/>
      <c r="CBS175" s="65"/>
      <c r="CBT175" s="65"/>
      <c r="CBU175" s="65"/>
      <c r="CBV175" s="65"/>
      <c r="CBW175" s="65"/>
      <c r="CBX175" s="65"/>
      <c r="CBY175" s="65"/>
      <c r="CBZ175" s="65"/>
      <c r="CCA175" s="65"/>
      <c r="CCB175" s="65"/>
      <c r="CCC175" s="65"/>
      <c r="CCD175" s="65"/>
      <c r="CCE175" s="65"/>
      <c r="CCF175" s="65"/>
      <c r="CCG175" s="65"/>
      <c r="CCH175" s="65"/>
      <c r="CCI175" s="65"/>
      <c r="CCJ175" s="65"/>
      <c r="CCK175" s="65"/>
      <c r="CCL175" s="65"/>
      <c r="CCM175" s="65"/>
      <c r="CCN175" s="65"/>
      <c r="CCO175" s="65"/>
      <c r="CCP175" s="65"/>
      <c r="CCQ175" s="65"/>
      <c r="CCR175" s="65"/>
      <c r="CCS175" s="65"/>
      <c r="CCT175" s="65"/>
      <c r="CCU175" s="65"/>
      <c r="CCV175" s="65"/>
      <c r="CCW175" s="65"/>
      <c r="CCX175" s="65"/>
      <c r="CCY175" s="65"/>
      <c r="CCZ175" s="65"/>
      <c r="CDA175" s="65"/>
      <c r="CDB175" s="65"/>
      <c r="CDC175" s="65"/>
      <c r="CDD175" s="65"/>
      <c r="CDE175" s="65"/>
      <c r="CDF175" s="65"/>
      <c r="CDG175" s="65"/>
      <c r="CDH175" s="65"/>
      <c r="CDI175" s="65"/>
      <c r="CDJ175" s="65"/>
      <c r="CDK175" s="65"/>
      <c r="CDL175" s="65"/>
      <c r="CDM175" s="65"/>
      <c r="CDN175" s="65"/>
      <c r="CDO175" s="65"/>
      <c r="CDP175" s="65"/>
      <c r="CDQ175" s="65"/>
      <c r="CDR175" s="65"/>
      <c r="CDS175" s="65"/>
      <c r="CDT175" s="65"/>
      <c r="CDU175" s="65"/>
      <c r="CDV175" s="65"/>
      <c r="CDW175" s="65"/>
      <c r="CDX175" s="65"/>
      <c r="CDY175" s="65"/>
      <c r="CDZ175" s="65"/>
      <c r="CEA175" s="65"/>
      <c r="CEB175" s="65"/>
      <c r="CEC175" s="65"/>
      <c r="CED175" s="65"/>
      <c r="CEE175" s="65"/>
      <c r="CEF175" s="65"/>
      <c r="CEG175" s="65"/>
      <c r="CEH175" s="65"/>
      <c r="CEI175" s="65"/>
      <c r="CEJ175" s="65"/>
      <c r="CEK175" s="65"/>
      <c r="CEL175" s="65"/>
      <c r="CEM175" s="65"/>
      <c r="CEN175" s="65"/>
      <c r="CEO175" s="65"/>
      <c r="CEP175" s="65"/>
      <c r="CEQ175" s="65"/>
      <c r="CER175" s="65"/>
      <c r="CES175" s="65"/>
      <c r="CET175" s="65"/>
      <c r="CEU175" s="65"/>
      <c r="CEV175" s="65"/>
      <c r="CEW175" s="65"/>
      <c r="CEX175" s="65"/>
      <c r="CEY175" s="65"/>
      <c r="CEZ175" s="65"/>
      <c r="CFA175" s="65"/>
      <c r="CFB175" s="65"/>
      <c r="CFC175" s="65"/>
      <c r="CFD175" s="65"/>
      <c r="CFE175" s="65"/>
      <c r="CFF175" s="65"/>
      <c r="CFG175" s="65"/>
      <c r="CFH175" s="65"/>
      <c r="CFI175" s="65"/>
      <c r="CFJ175" s="65"/>
      <c r="CFK175" s="65"/>
      <c r="CFL175" s="65"/>
      <c r="CFM175" s="65"/>
      <c r="CFN175" s="65"/>
      <c r="CFO175" s="65"/>
      <c r="CFP175" s="65"/>
      <c r="CFQ175" s="65"/>
      <c r="CFR175" s="65"/>
      <c r="CFS175" s="65"/>
      <c r="CFT175" s="65"/>
      <c r="CFU175" s="65"/>
      <c r="CFV175" s="65"/>
      <c r="CFW175" s="65"/>
      <c r="CFX175" s="65"/>
      <c r="CFY175" s="65"/>
      <c r="CFZ175" s="65"/>
      <c r="CGA175" s="65"/>
      <c r="CGB175" s="65"/>
      <c r="CGC175" s="65"/>
      <c r="CGD175" s="65"/>
      <c r="CGE175" s="65"/>
      <c r="CGF175" s="65"/>
      <c r="CGG175" s="65"/>
      <c r="CGH175" s="65"/>
      <c r="CGI175" s="65"/>
      <c r="CGJ175" s="65"/>
      <c r="CGK175" s="65"/>
      <c r="CGL175" s="65"/>
      <c r="CGM175" s="65"/>
      <c r="CGN175" s="65"/>
      <c r="CGO175" s="65"/>
      <c r="CGP175" s="65"/>
      <c r="CGQ175" s="65"/>
      <c r="CGR175" s="65"/>
      <c r="CGS175" s="65"/>
      <c r="CGT175" s="65"/>
      <c r="CGU175" s="65"/>
      <c r="CGV175" s="65"/>
      <c r="CGW175" s="65"/>
      <c r="CGX175" s="65"/>
      <c r="CGY175" s="65"/>
      <c r="CGZ175" s="65"/>
      <c r="CHA175" s="65"/>
      <c r="CHB175" s="65"/>
      <c r="CHC175" s="65"/>
      <c r="CHD175" s="65"/>
      <c r="CHE175" s="65"/>
      <c r="CHF175" s="65"/>
      <c r="CHG175" s="65"/>
      <c r="CHH175" s="65"/>
      <c r="CHI175" s="65"/>
      <c r="CHJ175" s="65"/>
      <c r="CHK175" s="65"/>
      <c r="CHL175" s="65"/>
      <c r="CHM175" s="65"/>
      <c r="CHN175" s="65"/>
      <c r="CHO175" s="65"/>
      <c r="CHP175" s="65"/>
      <c r="CHQ175" s="65"/>
      <c r="CHR175" s="65"/>
      <c r="CHS175" s="65"/>
      <c r="CHT175" s="65"/>
      <c r="CHU175" s="65"/>
      <c r="CHV175" s="65"/>
      <c r="CHW175" s="65"/>
      <c r="CHX175" s="65"/>
      <c r="CHY175" s="65"/>
      <c r="CHZ175" s="65"/>
      <c r="CIA175" s="65"/>
      <c r="CIB175" s="65"/>
      <c r="CIC175" s="65"/>
      <c r="CID175" s="65"/>
      <c r="CIE175" s="65"/>
      <c r="CIF175" s="65"/>
      <c r="CIG175" s="65"/>
      <c r="CIH175" s="65"/>
      <c r="CII175" s="65"/>
      <c r="CIJ175" s="65"/>
      <c r="CIK175" s="65"/>
      <c r="CIL175" s="65"/>
      <c r="CIM175" s="65"/>
      <c r="CIN175" s="65"/>
      <c r="CIO175" s="65"/>
      <c r="CIP175" s="65"/>
      <c r="CIQ175" s="65"/>
      <c r="CIR175" s="65"/>
      <c r="CIS175" s="65"/>
      <c r="CIT175" s="65"/>
      <c r="CIU175" s="65"/>
      <c r="CIV175" s="65"/>
      <c r="CIW175" s="65"/>
      <c r="CIX175" s="65"/>
      <c r="CIY175" s="65"/>
      <c r="CIZ175" s="65"/>
      <c r="CJA175" s="65"/>
      <c r="CJB175" s="65"/>
      <c r="CJC175" s="65"/>
      <c r="CJD175" s="65"/>
      <c r="CJE175" s="65"/>
      <c r="CJF175" s="65"/>
      <c r="CJG175" s="65"/>
      <c r="CJH175" s="65"/>
      <c r="CJI175" s="65"/>
      <c r="CJJ175" s="65"/>
      <c r="CJK175" s="65"/>
      <c r="CJL175" s="65"/>
      <c r="CJM175" s="65"/>
      <c r="CJN175" s="65"/>
      <c r="CJO175" s="65"/>
      <c r="CJP175" s="65"/>
      <c r="CJQ175" s="65"/>
      <c r="CJR175" s="65"/>
      <c r="CJS175" s="65"/>
      <c r="CJT175" s="65"/>
      <c r="CJU175" s="65"/>
      <c r="CJV175" s="65"/>
      <c r="CJW175" s="65"/>
      <c r="CJX175" s="65"/>
      <c r="CJY175" s="65"/>
      <c r="CJZ175" s="65"/>
      <c r="CKA175" s="65"/>
      <c r="CKB175" s="65"/>
      <c r="CKC175" s="65"/>
      <c r="CKD175" s="65"/>
      <c r="CKE175" s="65"/>
      <c r="CKF175" s="65"/>
      <c r="CKG175" s="65"/>
      <c r="CKH175" s="65"/>
      <c r="CKI175" s="65"/>
      <c r="CKJ175" s="65"/>
      <c r="CKK175" s="65"/>
      <c r="CKL175" s="65"/>
      <c r="CKM175" s="65"/>
      <c r="CKN175" s="65"/>
      <c r="CKO175" s="65"/>
      <c r="CKP175" s="65"/>
      <c r="CKQ175" s="65"/>
      <c r="CKR175" s="65"/>
      <c r="CKS175" s="65"/>
      <c r="CKT175" s="65"/>
      <c r="CKU175" s="65"/>
      <c r="CKV175" s="65"/>
      <c r="CKW175" s="65"/>
      <c r="CKX175" s="65"/>
      <c r="CKY175" s="65"/>
      <c r="CKZ175" s="65"/>
      <c r="CLA175" s="65"/>
      <c r="CLB175" s="65"/>
      <c r="CLC175" s="65"/>
      <c r="CLD175" s="65"/>
      <c r="CLE175" s="65"/>
      <c r="CLF175" s="65"/>
      <c r="CLG175" s="65"/>
      <c r="CLH175" s="65"/>
      <c r="CLI175" s="65"/>
      <c r="CLJ175" s="65"/>
      <c r="CLK175" s="65"/>
      <c r="CLL175" s="65"/>
      <c r="CLM175" s="65"/>
      <c r="CLN175" s="65"/>
      <c r="CLO175" s="65"/>
      <c r="CLP175" s="65"/>
      <c r="CLQ175" s="65"/>
      <c r="CLR175" s="65"/>
      <c r="CLS175" s="65"/>
      <c r="CLT175" s="65"/>
      <c r="CLU175" s="65"/>
      <c r="CLV175" s="65"/>
      <c r="CLW175" s="65"/>
      <c r="CLX175" s="65"/>
      <c r="CLY175" s="65"/>
      <c r="CLZ175" s="65"/>
      <c r="CMA175" s="65"/>
      <c r="CMB175" s="65"/>
      <c r="CMC175" s="65"/>
      <c r="CMD175" s="65"/>
      <c r="CME175" s="65"/>
      <c r="CMF175" s="65"/>
      <c r="CMG175" s="65"/>
      <c r="CMH175" s="65"/>
      <c r="CMI175" s="65"/>
      <c r="CMJ175" s="65"/>
      <c r="CMK175" s="65"/>
      <c r="CML175" s="65"/>
      <c r="CMM175" s="65"/>
      <c r="CMN175" s="65"/>
      <c r="CMO175" s="65"/>
      <c r="CMP175" s="65"/>
      <c r="CMQ175" s="65"/>
      <c r="CMR175" s="65"/>
      <c r="CMS175" s="65"/>
      <c r="CMT175" s="65"/>
      <c r="CMU175" s="65"/>
      <c r="CMV175" s="65"/>
      <c r="CMW175" s="65"/>
      <c r="CMX175" s="65"/>
      <c r="CMY175" s="65"/>
      <c r="CMZ175" s="65"/>
      <c r="CNA175" s="65"/>
      <c r="CNB175" s="65"/>
      <c r="CNC175" s="65"/>
      <c r="CND175" s="65"/>
      <c r="CNE175" s="65"/>
      <c r="CNF175" s="65"/>
      <c r="CNG175" s="65"/>
      <c r="CNH175" s="65"/>
      <c r="CNI175" s="65"/>
      <c r="CNJ175" s="65"/>
      <c r="CNK175" s="65"/>
      <c r="CNL175" s="65"/>
      <c r="CNM175" s="65"/>
      <c r="CNN175" s="65"/>
      <c r="CNO175" s="65"/>
      <c r="CNP175" s="65"/>
      <c r="CNQ175" s="65"/>
      <c r="CNR175" s="65"/>
      <c r="CNS175" s="65"/>
      <c r="CNT175" s="65"/>
      <c r="CNU175" s="65"/>
      <c r="CNV175" s="65"/>
      <c r="CNW175" s="65"/>
      <c r="CNX175" s="65"/>
      <c r="CNY175" s="65"/>
      <c r="CNZ175" s="65"/>
      <c r="COA175" s="65"/>
      <c r="COB175" s="65"/>
      <c r="COC175" s="65"/>
      <c r="COD175" s="65"/>
      <c r="COE175" s="65"/>
      <c r="COF175" s="65"/>
      <c r="COG175" s="65"/>
      <c r="COH175" s="65"/>
      <c r="COI175" s="65"/>
      <c r="COJ175" s="65"/>
      <c r="COK175" s="65"/>
      <c r="COL175" s="65"/>
      <c r="COM175" s="65"/>
      <c r="CON175" s="65"/>
      <c r="COO175" s="65"/>
      <c r="COP175" s="65"/>
      <c r="COQ175" s="65"/>
      <c r="COR175" s="65"/>
      <c r="COS175" s="65"/>
      <c r="COT175" s="65"/>
      <c r="COU175" s="65"/>
      <c r="COV175" s="65"/>
      <c r="COW175" s="65"/>
      <c r="COX175" s="65"/>
      <c r="COY175" s="65"/>
      <c r="COZ175" s="65"/>
      <c r="CPA175" s="65"/>
      <c r="CPB175" s="65"/>
      <c r="CPC175" s="65"/>
      <c r="CPD175" s="65"/>
      <c r="CPE175" s="65"/>
      <c r="CPF175" s="65"/>
      <c r="CPG175" s="65"/>
      <c r="CPH175" s="65"/>
      <c r="CPI175" s="65"/>
      <c r="CPJ175" s="65"/>
      <c r="CPK175" s="65"/>
      <c r="CPL175" s="65"/>
      <c r="CPM175" s="65"/>
      <c r="CPN175" s="65"/>
      <c r="CPO175" s="65"/>
      <c r="CPP175" s="65"/>
      <c r="CPQ175" s="65"/>
      <c r="CPR175" s="65"/>
      <c r="CPS175" s="65"/>
      <c r="CPT175" s="65"/>
      <c r="CPU175" s="65"/>
      <c r="CPV175" s="65"/>
      <c r="CPW175" s="65"/>
      <c r="CPX175" s="65"/>
      <c r="CPY175" s="65"/>
      <c r="CPZ175" s="65"/>
      <c r="CQA175" s="65"/>
      <c r="CQB175" s="65"/>
      <c r="CQC175" s="65"/>
      <c r="CQD175" s="65"/>
      <c r="CQE175" s="65"/>
      <c r="CQF175" s="65"/>
      <c r="CQG175" s="65"/>
      <c r="CQH175" s="65"/>
      <c r="CQI175" s="65"/>
      <c r="CQJ175" s="65"/>
      <c r="CQK175" s="65"/>
      <c r="CQL175" s="65"/>
      <c r="CQM175" s="65"/>
      <c r="CQN175" s="65"/>
      <c r="CQO175" s="65"/>
      <c r="CQP175" s="65"/>
      <c r="CQQ175" s="65"/>
      <c r="CQR175" s="65"/>
      <c r="CQS175" s="65"/>
      <c r="CQT175" s="65"/>
      <c r="CQU175" s="65"/>
      <c r="CQV175" s="65"/>
      <c r="CQW175" s="65"/>
      <c r="CQX175" s="65"/>
      <c r="CQY175" s="65"/>
      <c r="CQZ175" s="65"/>
      <c r="CRA175" s="65"/>
      <c r="CRB175" s="65"/>
      <c r="CRC175" s="65"/>
      <c r="CRD175" s="65"/>
      <c r="CRE175" s="65"/>
      <c r="CRF175" s="65"/>
      <c r="CRG175" s="65"/>
      <c r="CRH175" s="65"/>
      <c r="CRI175" s="65"/>
      <c r="CRJ175" s="65"/>
      <c r="CRK175" s="65"/>
      <c r="CRL175" s="65"/>
      <c r="CRM175" s="65"/>
      <c r="CRN175" s="65"/>
      <c r="CRO175" s="65"/>
      <c r="CRP175" s="65"/>
      <c r="CRQ175" s="65"/>
      <c r="CRR175" s="65"/>
      <c r="CRS175" s="65"/>
      <c r="CRT175" s="65"/>
      <c r="CRU175" s="65"/>
      <c r="CRV175" s="65"/>
      <c r="CRW175" s="65"/>
      <c r="CRX175" s="65"/>
      <c r="CRY175" s="65"/>
      <c r="CRZ175" s="65"/>
      <c r="CSA175" s="65"/>
      <c r="CSB175" s="65"/>
      <c r="CSC175" s="65"/>
      <c r="CSD175" s="65"/>
      <c r="CSE175" s="65"/>
      <c r="CSF175" s="65"/>
      <c r="CSG175" s="65"/>
      <c r="CSH175" s="65"/>
      <c r="CSI175" s="65"/>
      <c r="CSJ175" s="65"/>
      <c r="CSK175" s="65"/>
      <c r="CSL175" s="65"/>
      <c r="CSM175" s="65"/>
      <c r="CSN175" s="65"/>
      <c r="CSO175" s="65"/>
      <c r="CSP175" s="65"/>
      <c r="CSQ175" s="65"/>
      <c r="CSR175" s="65"/>
      <c r="CSS175" s="65"/>
      <c r="CST175" s="65"/>
      <c r="CSU175" s="65"/>
      <c r="CSV175" s="65"/>
      <c r="CSW175" s="65"/>
      <c r="CSX175" s="65"/>
      <c r="CSY175" s="65"/>
      <c r="CSZ175" s="65"/>
      <c r="CTA175" s="65"/>
      <c r="CTB175" s="65"/>
      <c r="CTC175" s="65"/>
      <c r="CTD175" s="65"/>
      <c r="CTE175" s="65"/>
      <c r="CTF175" s="65"/>
      <c r="CTG175" s="65"/>
      <c r="CTH175" s="65"/>
      <c r="CTI175" s="65"/>
      <c r="CTJ175" s="65"/>
      <c r="CTK175" s="65"/>
      <c r="CTL175" s="65"/>
      <c r="CTM175" s="65"/>
      <c r="CTN175" s="65"/>
      <c r="CTO175" s="65"/>
      <c r="CTP175" s="65"/>
      <c r="CTQ175" s="65"/>
      <c r="CTR175" s="65"/>
      <c r="CTS175" s="65"/>
      <c r="CTT175" s="65"/>
      <c r="CTU175" s="65"/>
      <c r="CTV175" s="65"/>
      <c r="CTW175" s="65"/>
      <c r="CTX175" s="65"/>
      <c r="CTY175" s="65"/>
      <c r="CTZ175" s="65"/>
      <c r="CUA175" s="65"/>
      <c r="CUB175" s="65"/>
      <c r="CUC175" s="65"/>
      <c r="CUD175" s="65"/>
      <c r="CUE175" s="65"/>
      <c r="CUF175" s="65"/>
      <c r="CUG175" s="65"/>
      <c r="CUH175" s="65"/>
      <c r="CUI175" s="65"/>
      <c r="CUJ175" s="65"/>
      <c r="CUK175" s="65"/>
      <c r="CUL175" s="65"/>
      <c r="CUM175" s="65"/>
      <c r="CUN175" s="65"/>
      <c r="CUO175" s="65"/>
      <c r="CUP175" s="65"/>
      <c r="CUQ175" s="65"/>
      <c r="CUR175" s="65"/>
      <c r="CUS175" s="65"/>
      <c r="CUT175" s="65"/>
      <c r="CUU175" s="65"/>
      <c r="CUV175" s="65"/>
      <c r="CUW175" s="65"/>
      <c r="CUX175" s="65"/>
      <c r="CUY175" s="65"/>
      <c r="CUZ175" s="65"/>
      <c r="CVA175" s="65"/>
      <c r="CVB175" s="65"/>
      <c r="CVC175" s="65"/>
      <c r="CVD175" s="65"/>
      <c r="CVE175" s="65"/>
      <c r="CVF175" s="65"/>
      <c r="CVG175" s="65"/>
      <c r="CVH175" s="65"/>
      <c r="CVI175" s="65"/>
      <c r="CVJ175" s="65"/>
      <c r="CVK175" s="65"/>
      <c r="CVL175" s="65"/>
      <c r="CVM175" s="65"/>
      <c r="CVN175" s="65"/>
      <c r="CVO175" s="65"/>
      <c r="CVP175" s="65"/>
      <c r="CVQ175" s="65"/>
      <c r="CVR175" s="65"/>
      <c r="CVS175" s="65"/>
      <c r="CVT175" s="65"/>
      <c r="CVU175" s="65"/>
      <c r="CVV175" s="65"/>
      <c r="CVW175" s="65"/>
      <c r="CVX175" s="65"/>
      <c r="CVY175" s="65"/>
      <c r="CVZ175" s="65"/>
      <c r="CWA175" s="65"/>
      <c r="CWB175" s="65"/>
      <c r="CWC175" s="65"/>
      <c r="CWD175" s="65"/>
      <c r="CWE175" s="65"/>
      <c r="CWF175" s="65"/>
      <c r="CWG175" s="65"/>
      <c r="CWH175" s="65"/>
      <c r="CWI175" s="65"/>
      <c r="CWJ175" s="65"/>
      <c r="CWK175" s="65"/>
      <c r="CWL175" s="65"/>
      <c r="CWM175" s="65"/>
      <c r="CWN175" s="65"/>
      <c r="CWO175" s="65"/>
      <c r="CWP175" s="65"/>
      <c r="CWQ175" s="65"/>
      <c r="CWR175" s="65"/>
      <c r="CWS175" s="65"/>
      <c r="CWT175" s="65"/>
      <c r="CWU175" s="65"/>
      <c r="CWV175" s="65"/>
      <c r="CWW175" s="65"/>
      <c r="CWX175" s="65"/>
      <c r="CWY175" s="65"/>
      <c r="CWZ175" s="65"/>
      <c r="CXA175" s="65"/>
      <c r="CXB175" s="65"/>
      <c r="CXC175" s="65"/>
      <c r="CXD175" s="65"/>
      <c r="CXE175" s="65"/>
      <c r="CXF175" s="65"/>
      <c r="CXG175" s="65"/>
      <c r="CXH175" s="65"/>
      <c r="CXI175" s="65"/>
      <c r="CXJ175" s="65"/>
      <c r="CXK175" s="65"/>
      <c r="CXL175" s="65"/>
      <c r="CXM175" s="65"/>
      <c r="CXN175" s="65"/>
      <c r="CXO175" s="65"/>
      <c r="CXP175" s="65"/>
      <c r="CXQ175" s="65"/>
      <c r="CXR175" s="65"/>
      <c r="CXS175" s="65"/>
      <c r="CXT175" s="65"/>
      <c r="CXU175" s="65"/>
      <c r="CXV175" s="65"/>
      <c r="CXW175" s="65"/>
      <c r="CXX175" s="65"/>
      <c r="CXY175" s="65"/>
      <c r="CXZ175" s="65"/>
      <c r="CYA175" s="65"/>
      <c r="CYB175" s="65"/>
      <c r="CYC175" s="65"/>
      <c r="CYD175" s="65"/>
      <c r="CYE175" s="65"/>
      <c r="CYF175" s="65"/>
      <c r="CYG175" s="65"/>
      <c r="CYH175" s="65"/>
      <c r="CYI175" s="65"/>
      <c r="CYJ175" s="65"/>
      <c r="CYK175" s="65"/>
      <c r="CYL175" s="65"/>
      <c r="CYM175" s="65"/>
      <c r="CYN175" s="65"/>
      <c r="CYO175" s="65"/>
      <c r="CYP175" s="65"/>
      <c r="CYQ175" s="65"/>
      <c r="CYR175" s="65"/>
      <c r="CYS175" s="65"/>
      <c r="CYT175" s="65"/>
      <c r="CYU175" s="65"/>
      <c r="CYV175" s="65"/>
      <c r="CYW175" s="65"/>
      <c r="CYX175" s="65"/>
      <c r="CYY175" s="65"/>
      <c r="CYZ175" s="65"/>
      <c r="CZA175" s="65"/>
      <c r="CZB175" s="65"/>
      <c r="CZC175" s="65"/>
      <c r="CZD175" s="65"/>
      <c r="CZE175" s="65"/>
      <c r="CZF175" s="65"/>
      <c r="CZG175" s="65"/>
      <c r="CZH175" s="65"/>
      <c r="CZI175" s="65"/>
      <c r="CZJ175" s="65"/>
      <c r="CZK175" s="65"/>
      <c r="CZL175" s="65"/>
      <c r="CZM175" s="65"/>
      <c r="CZN175" s="65"/>
      <c r="CZO175" s="65"/>
      <c r="CZP175" s="65"/>
      <c r="CZQ175" s="65"/>
      <c r="CZR175" s="65"/>
      <c r="CZS175" s="65"/>
      <c r="CZT175" s="65"/>
      <c r="CZU175" s="65"/>
      <c r="CZV175" s="65"/>
      <c r="CZW175" s="65"/>
      <c r="CZX175" s="65"/>
      <c r="CZY175" s="65"/>
      <c r="CZZ175" s="65"/>
      <c r="DAA175" s="65"/>
      <c r="DAB175" s="65"/>
      <c r="DAC175" s="65"/>
      <c r="DAD175" s="65"/>
      <c r="DAE175" s="65"/>
      <c r="DAF175" s="65"/>
      <c r="DAG175" s="65"/>
      <c r="DAH175" s="65"/>
      <c r="DAI175" s="65"/>
      <c r="DAJ175" s="65"/>
      <c r="DAK175" s="65"/>
      <c r="DAL175" s="65"/>
      <c r="DAM175" s="65"/>
      <c r="DAN175" s="65"/>
      <c r="DAO175" s="65"/>
      <c r="DAP175" s="65"/>
      <c r="DAQ175" s="65"/>
      <c r="DAR175" s="65"/>
      <c r="DAS175" s="65"/>
      <c r="DAT175" s="65"/>
      <c r="DAU175" s="65"/>
      <c r="DAV175" s="65"/>
      <c r="DAW175" s="65"/>
      <c r="DAX175" s="65"/>
      <c r="DAY175" s="65"/>
      <c r="DAZ175" s="65"/>
      <c r="DBA175" s="65"/>
      <c r="DBB175" s="65"/>
      <c r="DBC175" s="65"/>
      <c r="DBD175" s="65"/>
      <c r="DBE175" s="65"/>
      <c r="DBF175" s="65"/>
      <c r="DBG175" s="65"/>
      <c r="DBH175" s="65"/>
      <c r="DBI175" s="65"/>
      <c r="DBJ175" s="65"/>
      <c r="DBK175" s="65"/>
      <c r="DBL175" s="65"/>
      <c r="DBM175" s="65"/>
      <c r="DBN175" s="65"/>
      <c r="DBO175" s="65"/>
      <c r="DBP175" s="65"/>
      <c r="DBQ175" s="65"/>
      <c r="DBR175" s="65"/>
      <c r="DBS175" s="65"/>
      <c r="DBT175" s="65"/>
      <c r="DBU175" s="65"/>
      <c r="DBV175" s="65"/>
      <c r="DBW175" s="65"/>
      <c r="DBX175" s="65"/>
      <c r="DBY175" s="65"/>
      <c r="DBZ175" s="65"/>
      <c r="DCA175" s="65"/>
      <c r="DCB175" s="65"/>
      <c r="DCC175" s="65"/>
      <c r="DCD175" s="65"/>
      <c r="DCE175" s="65"/>
      <c r="DCF175" s="65"/>
      <c r="DCG175" s="65"/>
      <c r="DCH175" s="65"/>
      <c r="DCI175" s="65"/>
      <c r="DCJ175" s="65"/>
      <c r="DCK175" s="65"/>
      <c r="DCL175" s="65"/>
      <c r="DCM175" s="65"/>
      <c r="DCN175" s="65"/>
      <c r="DCO175" s="65"/>
      <c r="DCP175" s="65"/>
      <c r="DCQ175" s="65"/>
      <c r="DCR175" s="65"/>
      <c r="DCS175" s="65"/>
      <c r="DCT175" s="65"/>
      <c r="DCU175" s="65"/>
      <c r="DCV175" s="65"/>
      <c r="DCW175" s="65"/>
      <c r="DCX175" s="65"/>
      <c r="DCY175" s="65"/>
      <c r="DCZ175" s="65"/>
      <c r="DDA175" s="65"/>
      <c r="DDB175" s="65"/>
      <c r="DDC175" s="65"/>
      <c r="DDD175" s="65"/>
      <c r="DDE175" s="65"/>
      <c r="DDF175" s="65"/>
      <c r="DDG175" s="65"/>
      <c r="DDH175" s="65"/>
      <c r="DDI175" s="65"/>
      <c r="DDJ175" s="65"/>
      <c r="DDK175" s="65"/>
      <c r="DDL175" s="65"/>
      <c r="DDM175" s="65"/>
      <c r="DDN175" s="65"/>
      <c r="DDO175" s="65"/>
      <c r="DDP175" s="65"/>
      <c r="DDQ175" s="65"/>
      <c r="DDR175" s="65"/>
      <c r="DDS175" s="65"/>
      <c r="DDT175" s="65"/>
      <c r="DDU175" s="65"/>
      <c r="DDV175" s="65"/>
      <c r="DDW175" s="65"/>
      <c r="DDX175" s="65"/>
      <c r="DDY175" s="65"/>
      <c r="DDZ175" s="65"/>
      <c r="DEA175" s="65"/>
      <c r="DEB175" s="65"/>
      <c r="DEC175" s="65"/>
      <c r="DED175" s="65"/>
      <c r="DEE175" s="65"/>
      <c r="DEF175" s="65"/>
      <c r="DEG175" s="65"/>
      <c r="DEH175" s="65"/>
      <c r="DEI175" s="65"/>
      <c r="DEJ175" s="65"/>
      <c r="DEK175" s="65"/>
      <c r="DEL175" s="65"/>
      <c r="DEM175" s="65"/>
      <c r="DEN175" s="65"/>
      <c r="DEO175" s="65"/>
      <c r="DEP175" s="65"/>
      <c r="DEQ175" s="65"/>
      <c r="DER175" s="65"/>
      <c r="DES175" s="65"/>
      <c r="DET175" s="65"/>
      <c r="DEU175" s="65"/>
      <c r="DEV175" s="65"/>
      <c r="DEW175" s="65"/>
      <c r="DEX175" s="65"/>
      <c r="DEY175" s="65"/>
      <c r="DEZ175" s="65"/>
      <c r="DFA175" s="65"/>
      <c r="DFB175" s="65"/>
      <c r="DFC175" s="65"/>
      <c r="DFD175" s="65"/>
      <c r="DFE175" s="65"/>
      <c r="DFF175" s="65"/>
      <c r="DFG175" s="65"/>
      <c r="DFH175" s="65"/>
      <c r="DFI175" s="65"/>
      <c r="DFJ175" s="65"/>
      <c r="DFK175" s="65"/>
      <c r="DFL175" s="65"/>
      <c r="DFM175" s="65"/>
      <c r="DFN175" s="65"/>
      <c r="DFO175" s="65"/>
      <c r="DFP175" s="65"/>
      <c r="DFQ175" s="65"/>
      <c r="DFR175" s="65"/>
      <c r="DFS175" s="65"/>
      <c r="DFT175" s="65"/>
      <c r="DFU175" s="65"/>
      <c r="DFV175" s="65"/>
      <c r="DFW175" s="65"/>
      <c r="DFX175" s="65"/>
      <c r="DFY175" s="65"/>
      <c r="DFZ175" s="65"/>
      <c r="DGA175" s="65"/>
      <c r="DGB175" s="65"/>
      <c r="DGC175" s="65"/>
      <c r="DGD175" s="65"/>
      <c r="DGE175" s="65"/>
      <c r="DGF175" s="65"/>
      <c r="DGG175" s="65"/>
      <c r="DGH175" s="65"/>
      <c r="DGI175" s="65"/>
      <c r="DGJ175" s="65"/>
      <c r="DGK175" s="65"/>
      <c r="DGL175" s="65"/>
      <c r="DGM175" s="65"/>
      <c r="DGN175" s="65"/>
      <c r="DGO175" s="65"/>
      <c r="DGP175" s="65"/>
      <c r="DGQ175" s="65"/>
      <c r="DGR175" s="65"/>
      <c r="DGS175" s="65"/>
      <c r="DGT175" s="65"/>
      <c r="DGU175" s="65"/>
      <c r="DGV175" s="65"/>
      <c r="DGW175" s="65"/>
      <c r="DGX175" s="65"/>
      <c r="DGY175" s="65"/>
      <c r="DGZ175" s="65"/>
      <c r="DHA175" s="65"/>
      <c r="DHB175" s="65"/>
      <c r="DHC175" s="65"/>
      <c r="DHD175" s="65"/>
      <c r="DHE175" s="65"/>
      <c r="DHF175" s="65"/>
      <c r="DHG175" s="65"/>
      <c r="DHH175" s="65"/>
      <c r="DHI175" s="65"/>
      <c r="DHJ175" s="65"/>
      <c r="DHK175" s="65"/>
      <c r="DHL175" s="65"/>
      <c r="DHM175" s="65"/>
      <c r="DHN175" s="65"/>
      <c r="DHO175" s="65"/>
      <c r="DHP175" s="65"/>
      <c r="DHQ175" s="65"/>
      <c r="DHR175" s="65"/>
      <c r="DHS175" s="65"/>
      <c r="DHT175" s="65"/>
      <c r="DHU175" s="65"/>
      <c r="DHV175" s="65"/>
      <c r="DHW175" s="65"/>
      <c r="DHX175" s="65"/>
      <c r="DHY175" s="65"/>
      <c r="DHZ175" s="65"/>
      <c r="DIA175" s="65"/>
      <c r="DIB175" s="65"/>
      <c r="DIC175" s="65"/>
      <c r="DID175" s="65"/>
      <c r="DIE175" s="65"/>
      <c r="DIF175" s="65"/>
      <c r="DIG175" s="65"/>
      <c r="DIH175" s="65"/>
      <c r="DII175" s="65"/>
      <c r="DIJ175" s="65"/>
      <c r="DIK175" s="65"/>
      <c r="DIL175" s="65"/>
      <c r="DIM175" s="65"/>
      <c r="DIN175" s="65"/>
      <c r="DIO175" s="65"/>
      <c r="DIP175" s="65"/>
      <c r="DIQ175" s="65"/>
      <c r="DIR175" s="65"/>
      <c r="DIS175" s="65"/>
      <c r="DIT175" s="65"/>
      <c r="DIU175" s="65"/>
      <c r="DIV175" s="65"/>
      <c r="DIW175" s="65"/>
      <c r="DIX175" s="65"/>
      <c r="DIY175" s="65"/>
      <c r="DIZ175" s="65"/>
      <c r="DJA175" s="65"/>
      <c r="DJB175" s="65"/>
      <c r="DJC175" s="65"/>
      <c r="DJD175" s="65"/>
      <c r="DJE175" s="65"/>
      <c r="DJF175" s="65"/>
      <c r="DJG175" s="65"/>
      <c r="DJH175" s="65"/>
      <c r="DJI175" s="65"/>
      <c r="DJJ175" s="65"/>
      <c r="DJK175" s="65"/>
      <c r="DJL175" s="65"/>
      <c r="DJM175" s="65"/>
      <c r="DJN175" s="65"/>
      <c r="DJO175" s="65"/>
      <c r="DJP175" s="65"/>
      <c r="DJQ175" s="65"/>
      <c r="DJR175" s="65"/>
      <c r="DJS175" s="65"/>
      <c r="DJT175" s="65"/>
      <c r="DJU175" s="65"/>
      <c r="DJV175" s="65"/>
      <c r="DJW175" s="65"/>
      <c r="DJX175" s="65"/>
      <c r="DJY175" s="65"/>
      <c r="DJZ175" s="65"/>
      <c r="DKA175" s="65"/>
      <c r="DKB175" s="65"/>
      <c r="DKC175" s="65"/>
      <c r="DKD175" s="65"/>
      <c r="DKE175" s="65"/>
      <c r="DKF175" s="65"/>
      <c r="DKG175" s="65"/>
      <c r="DKH175" s="65"/>
      <c r="DKI175" s="65"/>
      <c r="DKJ175" s="65"/>
      <c r="DKK175" s="65"/>
      <c r="DKL175" s="65"/>
      <c r="DKM175" s="65"/>
      <c r="DKN175" s="65"/>
      <c r="DKO175" s="65"/>
      <c r="DKP175" s="65"/>
      <c r="DKQ175" s="65"/>
      <c r="DKR175" s="65"/>
      <c r="DKS175" s="65"/>
      <c r="DKT175" s="65"/>
      <c r="DKU175" s="65"/>
      <c r="DKV175" s="65"/>
      <c r="DKW175" s="65"/>
      <c r="DKX175" s="65"/>
      <c r="DKY175" s="65"/>
      <c r="DKZ175" s="65"/>
      <c r="DLA175" s="65"/>
      <c r="DLB175" s="65"/>
      <c r="DLC175" s="65"/>
      <c r="DLD175" s="65"/>
      <c r="DLE175" s="65"/>
      <c r="DLF175" s="65"/>
      <c r="DLG175" s="65"/>
      <c r="DLH175" s="65"/>
      <c r="DLI175" s="65"/>
      <c r="DLJ175" s="65"/>
      <c r="DLK175" s="65"/>
      <c r="DLL175" s="65"/>
      <c r="DLM175" s="65"/>
      <c r="DLN175" s="65"/>
      <c r="DLO175" s="65"/>
      <c r="DLP175" s="65"/>
      <c r="DLQ175" s="65"/>
      <c r="DLR175" s="65"/>
      <c r="DLS175" s="65"/>
      <c r="DLT175" s="65"/>
      <c r="DLU175" s="65"/>
      <c r="DLV175" s="65"/>
      <c r="DLW175" s="65"/>
      <c r="DLX175" s="65"/>
      <c r="DLY175" s="65"/>
      <c r="DLZ175" s="65"/>
      <c r="DMA175" s="65"/>
      <c r="DMB175" s="65"/>
      <c r="DMC175" s="65"/>
      <c r="DMD175" s="65"/>
      <c r="DME175" s="65"/>
      <c r="DMF175" s="65"/>
      <c r="DMG175" s="65"/>
      <c r="DMH175" s="65"/>
      <c r="DMI175" s="65"/>
      <c r="DMJ175" s="65"/>
      <c r="DMK175" s="65"/>
      <c r="DML175" s="65"/>
      <c r="DMM175" s="65"/>
      <c r="DMN175" s="65"/>
      <c r="DMO175" s="65"/>
      <c r="DMP175" s="65"/>
      <c r="DMQ175" s="65"/>
      <c r="DMR175" s="65"/>
      <c r="DMS175" s="65"/>
      <c r="DMT175" s="65"/>
      <c r="DMU175" s="65"/>
      <c r="DMV175" s="65"/>
      <c r="DMW175" s="65"/>
      <c r="DMX175" s="65"/>
      <c r="DMY175" s="65"/>
      <c r="DMZ175" s="65"/>
      <c r="DNA175" s="65"/>
      <c r="DNB175" s="65"/>
      <c r="DNC175" s="65"/>
      <c r="DND175" s="65"/>
      <c r="DNE175" s="65"/>
      <c r="DNF175" s="65"/>
      <c r="DNG175" s="65"/>
      <c r="DNH175" s="65"/>
      <c r="DNI175" s="65"/>
      <c r="DNJ175" s="65"/>
      <c r="DNK175" s="65"/>
      <c r="DNL175" s="65"/>
      <c r="DNM175" s="65"/>
      <c r="DNN175" s="65"/>
      <c r="DNO175" s="65"/>
      <c r="DNP175" s="65"/>
      <c r="DNQ175" s="65"/>
      <c r="DNR175" s="65"/>
      <c r="DNS175" s="65"/>
      <c r="DNT175" s="65"/>
      <c r="DNU175" s="65"/>
      <c r="DNV175" s="65"/>
      <c r="DNW175" s="65"/>
      <c r="DNX175" s="65"/>
      <c r="DNY175" s="65"/>
      <c r="DNZ175" s="65"/>
      <c r="DOA175" s="65"/>
      <c r="DOB175" s="65"/>
      <c r="DOC175" s="65"/>
      <c r="DOD175" s="65"/>
      <c r="DOE175" s="65"/>
      <c r="DOF175" s="65"/>
      <c r="DOG175" s="65"/>
      <c r="DOH175" s="65"/>
      <c r="DOI175" s="65"/>
      <c r="DOJ175" s="65"/>
      <c r="DOK175" s="65"/>
      <c r="DOL175" s="65"/>
      <c r="DOM175" s="65"/>
      <c r="DON175" s="65"/>
      <c r="DOO175" s="65"/>
      <c r="DOP175" s="65"/>
      <c r="DOQ175" s="65"/>
      <c r="DOR175" s="65"/>
      <c r="DOS175" s="65"/>
      <c r="DOT175" s="65"/>
      <c r="DOU175" s="65"/>
      <c r="DOV175" s="65"/>
      <c r="DOW175" s="65"/>
      <c r="DOX175" s="65"/>
      <c r="DOY175" s="65"/>
      <c r="DOZ175" s="65"/>
      <c r="DPA175" s="65"/>
      <c r="DPB175" s="65"/>
      <c r="DPC175" s="65"/>
      <c r="DPD175" s="65"/>
      <c r="DPE175" s="65"/>
      <c r="DPF175" s="65"/>
      <c r="DPG175" s="65"/>
      <c r="DPH175" s="65"/>
      <c r="DPI175" s="65"/>
      <c r="DPJ175" s="65"/>
      <c r="DPK175" s="65"/>
      <c r="DPL175" s="65"/>
      <c r="DPM175" s="65"/>
      <c r="DPN175" s="65"/>
      <c r="DPO175" s="65"/>
      <c r="DPP175" s="65"/>
      <c r="DPQ175" s="65"/>
      <c r="DPR175" s="65"/>
      <c r="DPS175" s="65"/>
      <c r="DPT175" s="65"/>
      <c r="DPU175" s="65"/>
      <c r="DPV175" s="65"/>
      <c r="DPW175" s="65"/>
      <c r="DPX175" s="65"/>
      <c r="DPY175" s="65"/>
      <c r="DPZ175" s="65"/>
      <c r="DQA175" s="65"/>
      <c r="DQB175" s="65"/>
      <c r="DQC175" s="65"/>
      <c r="DQD175" s="65"/>
      <c r="DQE175" s="65"/>
      <c r="DQF175" s="65"/>
      <c r="DQG175" s="65"/>
      <c r="DQH175" s="65"/>
      <c r="DQI175" s="65"/>
      <c r="DQJ175" s="65"/>
      <c r="DQK175" s="65"/>
      <c r="DQL175" s="65"/>
      <c r="DQM175" s="65"/>
      <c r="DQN175" s="65"/>
      <c r="DQO175" s="65"/>
      <c r="DQP175" s="65"/>
      <c r="DQQ175" s="65"/>
      <c r="DQR175" s="65"/>
      <c r="DQS175" s="65"/>
      <c r="DQT175" s="65"/>
      <c r="DQU175" s="65"/>
      <c r="DQV175" s="65"/>
      <c r="DQW175" s="65"/>
      <c r="DQX175" s="65"/>
      <c r="DQY175" s="65"/>
      <c r="DQZ175" s="65"/>
      <c r="DRA175" s="65"/>
      <c r="DRB175" s="65"/>
      <c r="DRC175" s="65"/>
      <c r="DRD175" s="65"/>
      <c r="DRE175" s="65"/>
      <c r="DRF175" s="65"/>
      <c r="DRG175" s="65"/>
      <c r="DRH175" s="65"/>
      <c r="DRI175" s="65"/>
      <c r="DRJ175" s="65"/>
      <c r="DRK175" s="65"/>
      <c r="DRL175" s="65"/>
      <c r="DRM175" s="65"/>
      <c r="DRN175" s="65"/>
      <c r="DRO175" s="65"/>
      <c r="DRP175" s="65"/>
      <c r="DRQ175" s="65"/>
      <c r="DRR175" s="65"/>
      <c r="DRS175" s="65"/>
      <c r="DRT175" s="65"/>
      <c r="DRU175" s="65"/>
      <c r="DRV175" s="65"/>
      <c r="DRW175" s="65"/>
      <c r="DRX175" s="65"/>
      <c r="DRY175" s="65"/>
      <c r="DRZ175" s="65"/>
      <c r="DSA175" s="65"/>
      <c r="DSB175" s="65"/>
      <c r="DSC175" s="65"/>
      <c r="DSD175" s="65"/>
      <c r="DSE175" s="65"/>
      <c r="DSF175" s="65"/>
      <c r="DSG175" s="65"/>
      <c r="DSH175" s="65"/>
      <c r="DSI175" s="65"/>
      <c r="DSJ175" s="65"/>
      <c r="DSK175" s="65"/>
      <c r="DSL175" s="65"/>
      <c r="DSM175" s="65"/>
      <c r="DSN175" s="65"/>
      <c r="DSO175" s="65"/>
      <c r="DSP175" s="65"/>
      <c r="DSQ175" s="65"/>
      <c r="DSR175" s="65"/>
      <c r="DSS175" s="65"/>
      <c r="DST175" s="65"/>
      <c r="DSU175" s="65"/>
      <c r="DSV175" s="65"/>
      <c r="DSW175" s="65"/>
      <c r="DSX175" s="65"/>
      <c r="DSY175" s="65"/>
      <c r="DSZ175" s="65"/>
      <c r="DTA175" s="65"/>
      <c r="DTB175" s="65"/>
      <c r="DTC175" s="65"/>
      <c r="DTD175" s="65"/>
      <c r="DTE175" s="65"/>
      <c r="DTF175" s="65"/>
      <c r="DTG175" s="65"/>
      <c r="DTH175" s="65"/>
      <c r="DTI175" s="65"/>
      <c r="DTJ175" s="65"/>
      <c r="DTK175" s="65"/>
      <c r="DTL175" s="65"/>
      <c r="DTM175" s="65"/>
      <c r="DTN175" s="65"/>
      <c r="DTO175" s="65"/>
      <c r="DTP175" s="65"/>
      <c r="DTQ175" s="65"/>
      <c r="DTR175" s="65"/>
      <c r="DTS175" s="65"/>
      <c r="DTT175" s="65"/>
      <c r="DTU175" s="65"/>
      <c r="DTV175" s="65"/>
      <c r="DTW175" s="65"/>
      <c r="DTX175" s="65"/>
      <c r="DTY175" s="65"/>
      <c r="DTZ175" s="65"/>
      <c r="DUA175" s="65"/>
      <c r="DUB175" s="65"/>
      <c r="DUC175" s="65"/>
      <c r="DUD175" s="65"/>
      <c r="DUE175" s="65"/>
      <c r="DUF175" s="65"/>
      <c r="DUG175" s="65"/>
      <c r="DUH175" s="65"/>
      <c r="DUI175" s="65"/>
      <c r="DUJ175" s="65"/>
      <c r="DUK175" s="65"/>
      <c r="DUL175" s="65"/>
      <c r="DUM175" s="65"/>
      <c r="DUN175" s="65"/>
      <c r="DUO175" s="65"/>
      <c r="DUP175" s="65"/>
      <c r="DUQ175" s="65"/>
      <c r="DUR175" s="65"/>
      <c r="DUS175" s="65"/>
      <c r="DUT175" s="65"/>
      <c r="DUU175" s="65"/>
      <c r="DUV175" s="65"/>
      <c r="DUW175" s="65"/>
      <c r="DUX175" s="65"/>
      <c r="DUY175" s="65"/>
      <c r="DUZ175" s="65"/>
      <c r="DVA175" s="65"/>
      <c r="DVB175" s="65"/>
      <c r="DVC175" s="65"/>
      <c r="DVD175" s="65"/>
      <c r="DVE175" s="65"/>
      <c r="DVF175" s="65"/>
      <c r="DVG175" s="65"/>
      <c r="DVH175" s="65"/>
      <c r="DVI175" s="65"/>
      <c r="DVJ175" s="65"/>
      <c r="DVK175" s="65"/>
      <c r="DVL175" s="65"/>
      <c r="DVM175" s="65"/>
      <c r="DVN175" s="65"/>
      <c r="DVO175" s="65"/>
      <c r="DVP175" s="65"/>
      <c r="DVQ175" s="65"/>
      <c r="DVR175" s="65"/>
      <c r="DVS175" s="65"/>
      <c r="DVT175" s="65"/>
      <c r="DVU175" s="65"/>
      <c r="DVV175" s="65"/>
      <c r="DVW175" s="65"/>
      <c r="DVX175" s="65"/>
      <c r="DVY175" s="65"/>
      <c r="DVZ175" s="65"/>
      <c r="DWA175" s="65"/>
      <c r="DWB175" s="65"/>
      <c r="DWC175" s="65"/>
      <c r="DWD175" s="65"/>
      <c r="DWE175" s="65"/>
      <c r="DWF175" s="65"/>
      <c r="DWG175" s="65"/>
      <c r="DWH175" s="65"/>
      <c r="DWI175" s="65"/>
      <c r="DWJ175" s="65"/>
      <c r="DWK175" s="65"/>
      <c r="DWL175" s="65"/>
      <c r="DWM175" s="65"/>
      <c r="DWN175" s="65"/>
      <c r="DWO175" s="65"/>
      <c r="DWP175" s="65"/>
      <c r="DWQ175" s="65"/>
      <c r="DWR175" s="65"/>
      <c r="DWS175" s="65"/>
      <c r="DWT175" s="65"/>
      <c r="DWU175" s="65"/>
      <c r="DWV175" s="65"/>
      <c r="DWW175" s="65"/>
      <c r="DWX175" s="65"/>
      <c r="DWY175" s="65"/>
      <c r="DWZ175" s="65"/>
      <c r="DXA175" s="65"/>
      <c r="DXB175" s="65"/>
      <c r="DXC175" s="65"/>
      <c r="DXD175" s="65"/>
      <c r="DXE175" s="65"/>
      <c r="DXF175" s="65"/>
      <c r="DXG175" s="65"/>
      <c r="DXH175" s="65"/>
      <c r="DXI175" s="65"/>
      <c r="DXJ175" s="65"/>
      <c r="DXK175" s="65"/>
      <c r="DXL175" s="65"/>
      <c r="DXM175" s="65"/>
      <c r="DXN175" s="65"/>
      <c r="DXO175" s="65"/>
      <c r="DXP175" s="65"/>
      <c r="DXQ175" s="65"/>
      <c r="DXR175" s="65"/>
      <c r="DXS175" s="65"/>
      <c r="DXT175" s="65"/>
      <c r="DXU175" s="65"/>
      <c r="DXV175" s="65"/>
      <c r="DXW175" s="65"/>
      <c r="DXX175" s="65"/>
      <c r="DXY175" s="65"/>
      <c r="DXZ175" s="65"/>
      <c r="DYA175" s="65"/>
      <c r="DYB175" s="65"/>
      <c r="DYC175" s="65"/>
      <c r="DYD175" s="65"/>
      <c r="DYE175" s="65"/>
      <c r="DYF175" s="65"/>
      <c r="DYG175" s="65"/>
      <c r="DYH175" s="65"/>
      <c r="DYI175" s="65"/>
      <c r="DYJ175" s="65"/>
      <c r="DYK175" s="65"/>
      <c r="DYL175" s="65"/>
      <c r="DYM175" s="65"/>
      <c r="DYN175" s="65"/>
      <c r="DYO175" s="65"/>
      <c r="DYP175" s="65"/>
      <c r="DYQ175" s="65"/>
      <c r="DYR175" s="65"/>
      <c r="DYS175" s="65"/>
      <c r="DYT175" s="65"/>
      <c r="DYU175" s="65"/>
      <c r="DYV175" s="65"/>
      <c r="DYW175" s="65"/>
      <c r="DYX175" s="65"/>
      <c r="DYY175" s="65"/>
      <c r="DYZ175" s="65"/>
      <c r="DZA175" s="65"/>
      <c r="DZB175" s="65"/>
      <c r="DZC175" s="65"/>
      <c r="DZD175" s="65"/>
      <c r="DZE175" s="65"/>
      <c r="DZF175" s="65"/>
      <c r="DZG175" s="65"/>
      <c r="DZH175" s="65"/>
      <c r="DZI175" s="65"/>
      <c r="DZJ175" s="65"/>
      <c r="DZK175" s="65"/>
      <c r="DZL175" s="65"/>
      <c r="DZM175" s="65"/>
      <c r="DZN175" s="65"/>
      <c r="DZO175" s="65"/>
      <c r="DZP175" s="65"/>
      <c r="DZQ175" s="65"/>
      <c r="DZR175" s="65"/>
      <c r="DZS175" s="65"/>
      <c r="DZT175" s="65"/>
      <c r="DZU175" s="65"/>
      <c r="DZV175" s="65"/>
      <c r="DZW175" s="65"/>
      <c r="DZX175" s="65"/>
      <c r="DZY175" s="65"/>
      <c r="DZZ175" s="65"/>
      <c r="EAA175" s="65"/>
      <c r="EAB175" s="65"/>
      <c r="EAC175" s="65"/>
      <c r="EAD175" s="65"/>
      <c r="EAE175" s="65"/>
      <c r="EAF175" s="65"/>
      <c r="EAG175" s="65"/>
      <c r="EAH175" s="65"/>
      <c r="EAI175" s="65"/>
      <c r="EAJ175" s="65"/>
      <c r="EAK175" s="65"/>
      <c r="EAL175" s="65"/>
      <c r="EAM175" s="65"/>
      <c r="EAN175" s="65"/>
      <c r="EAO175" s="65"/>
      <c r="EAP175" s="65"/>
      <c r="EAQ175" s="65"/>
      <c r="EAR175" s="65"/>
      <c r="EAS175" s="65"/>
      <c r="EAT175" s="65"/>
      <c r="EAU175" s="65"/>
      <c r="EAV175" s="65"/>
      <c r="EAW175" s="65"/>
      <c r="EAX175" s="65"/>
      <c r="EAY175" s="65"/>
      <c r="EAZ175" s="65"/>
      <c r="EBA175" s="65"/>
      <c r="EBB175" s="65"/>
      <c r="EBC175" s="65"/>
      <c r="EBD175" s="65"/>
      <c r="EBE175" s="65"/>
      <c r="EBF175" s="65"/>
      <c r="EBG175" s="65"/>
      <c r="EBH175" s="65"/>
      <c r="EBI175" s="65"/>
      <c r="EBJ175" s="65"/>
      <c r="EBK175" s="65"/>
      <c r="EBL175" s="65"/>
      <c r="EBM175" s="65"/>
      <c r="EBN175" s="65"/>
      <c r="EBO175" s="65"/>
      <c r="EBP175" s="65"/>
      <c r="EBQ175" s="65"/>
      <c r="EBR175" s="65"/>
      <c r="EBS175" s="65"/>
      <c r="EBT175" s="65"/>
      <c r="EBU175" s="65"/>
      <c r="EBV175" s="65"/>
      <c r="EBW175" s="65"/>
      <c r="EBX175" s="65"/>
      <c r="EBY175" s="65"/>
      <c r="EBZ175" s="65"/>
      <c r="ECA175" s="65"/>
      <c r="ECB175" s="65"/>
      <c r="ECC175" s="65"/>
      <c r="ECD175" s="65"/>
      <c r="ECE175" s="65"/>
      <c r="ECF175" s="65"/>
      <c r="ECG175" s="65"/>
      <c r="ECH175" s="65"/>
      <c r="ECI175" s="65"/>
      <c r="ECJ175" s="65"/>
      <c r="ECK175" s="65"/>
      <c r="ECL175" s="65"/>
      <c r="ECM175" s="65"/>
      <c r="ECN175" s="65"/>
      <c r="ECO175" s="65"/>
      <c r="ECP175" s="65"/>
      <c r="ECQ175" s="65"/>
      <c r="ECR175" s="65"/>
      <c r="ECS175" s="65"/>
      <c r="ECT175" s="65"/>
      <c r="ECU175" s="65"/>
      <c r="ECV175" s="65"/>
      <c r="ECW175" s="65"/>
      <c r="ECX175" s="65"/>
      <c r="ECY175" s="65"/>
      <c r="ECZ175" s="65"/>
      <c r="EDA175" s="65"/>
      <c r="EDB175" s="65"/>
      <c r="EDC175" s="65"/>
      <c r="EDD175" s="65"/>
      <c r="EDE175" s="65"/>
      <c r="EDF175" s="65"/>
      <c r="EDG175" s="65"/>
      <c r="EDH175" s="65"/>
      <c r="EDI175" s="65"/>
      <c r="EDJ175" s="65"/>
      <c r="EDK175" s="65"/>
      <c r="EDL175" s="65"/>
      <c r="EDM175" s="65"/>
      <c r="EDN175" s="65"/>
      <c r="EDO175" s="65"/>
      <c r="EDP175" s="65"/>
      <c r="EDQ175" s="65"/>
      <c r="EDR175" s="65"/>
      <c r="EDS175" s="65"/>
      <c r="EDT175" s="65"/>
      <c r="EDU175" s="65"/>
      <c r="EDV175" s="65"/>
      <c r="EDW175" s="65"/>
      <c r="EDX175" s="65"/>
      <c r="EDY175" s="65"/>
      <c r="EDZ175" s="65"/>
      <c r="EEA175" s="65"/>
      <c r="EEB175" s="65"/>
      <c r="EEC175" s="65"/>
      <c r="EED175" s="65"/>
      <c r="EEE175" s="65"/>
      <c r="EEF175" s="65"/>
      <c r="EEG175" s="65"/>
      <c r="EEH175" s="65"/>
      <c r="EEI175" s="65"/>
      <c r="EEJ175" s="65"/>
      <c r="EEK175" s="65"/>
      <c r="EEL175" s="65"/>
      <c r="EEM175" s="65"/>
      <c r="EEN175" s="65"/>
      <c r="EEO175" s="65"/>
      <c r="EEP175" s="65"/>
      <c r="EEQ175" s="65"/>
      <c r="EER175" s="65"/>
      <c r="EES175" s="65"/>
      <c r="EET175" s="65"/>
      <c r="EEU175" s="65"/>
      <c r="EEV175" s="65"/>
      <c r="EEW175" s="65"/>
      <c r="EEX175" s="65"/>
      <c r="EEY175" s="65"/>
      <c r="EEZ175" s="65"/>
      <c r="EFA175" s="65"/>
      <c r="EFB175" s="65"/>
      <c r="EFC175" s="65"/>
      <c r="EFD175" s="65"/>
      <c r="EFE175" s="65"/>
      <c r="EFF175" s="65"/>
      <c r="EFG175" s="65"/>
      <c r="EFH175" s="65"/>
      <c r="EFI175" s="65"/>
      <c r="EFJ175" s="65"/>
      <c r="EFK175" s="65"/>
      <c r="EFL175" s="65"/>
      <c r="EFM175" s="65"/>
      <c r="EFN175" s="65"/>
      <c r="EFO175" s="65"/>
      <c r="EFP175" s="65"/>
      <c r="EFQ175" s="65"/>
      <c r="EFR175" s="65"/>
      <c r="EFS175" s="65"/>
      <c r="EFT175" s="65"/>
      <c r="EFU175" s="65"/>
      <c r="EFV175" s="65"/>
      <c r="EFW175" s="65"/>
      <c r="EFX175" s="65"/>
      <c r="EFY175" s="65"/>
      <c r="EFZ175" s="65"/>
      <c r="EGA175" s="65"/>
      <c r="EGB175" s="65"/>
      <c r="EGC175" s="65"/>
      <c r="EGD175" s="65"/>
      <c r="EGE175" s="65"/>
      <c r="EGF175" s="65"/>
      <c r="EGG175" s="65"/>
      <c r="EGH175" s="65"/>
      <c r="EGI175" s="65"/>
      <c r="EGJ175" s="65"/>
      <c r="EGK175" s="65"/>
      <c r="EGL175" s="65"/>
      <c r="EGM175" s="65"/>
      <c r="EGN175" s="65"/>
      <c r="EGO175" s="65"/>
      <c r="EGP175" s="65"/>
      <c r="EGQ175" s="65"/>
      <c r="EGR175" s="65"/>
      <c r="EGS175" s="65"/>
      <c r="EGT175" s="65"/>
      <c r="EGU175" s="65"/>
      <c r="EGV175" s="65"/>
      <c r="EGW175" s="65"/>
      <c r="EGX175" s="65"/>
      <c r="EGY175" s="65"/>
      <c r="EGZ175" s="65"/>
      <c r="EHA175" s="65"/>
      <c r="EHB175" s="65"/>
      <c r="EHC175" s="65"/>
      <c r="EHD175" s="65"/>
      <c r="EHE175" s="65"/>
      <c r="EHF175" s="65"/>
      <c r="EHG175" s="65"/>
      <c r="EHH175" s="65"/>
      <c r="EHI175" s="65"/>
      <c r="EHJ175" s="65"/>
      <c r="EHK175" s="65"/>
      <c r="EHL175" s="65"/>
      <c r="EHM175" s="65"/>
      <c r="EHN175" s="65"/>
      <c r="EHO175" s="65"/>
      <c r="EHP175" s="65"/>
      <c r="EHQ175" s="65"/>
      <c r="EHR175" s="65"/>
      <c r="EHS175" s="65"/>
      <c r="EHT175" s="65"/>
      <c r="EHU175" s="65"/>
      <c r="EHV175" s="65"/>
      <c r="EHW175" s="65"/>
      <c r="EHX175" s="65"/>
      <c r="EHY175" s="65"/>
      <c r="EHZ175" s="65"/>
      <c r="EIA175" s="65"/>
      <c r="EIB175" s="65"/>
      <c r="EIC175" s="65"/>
      <c r="EID175" s="65"/>
      <c r="EIE175" s="65"/>
      <c r="EIF175" s="65"/>
      <c r="EIG175" s="65"/>
      <c r="EIH175" s="65"/>
      <c r="EII175" s="65"/>
      <c r="EIJ175" s="65"/>
      <c r="EIK175" s="65"/>
      <c r="EIL175" s="65"/>
      <c r="EIM175" s="65"/>
      <c r="EIN175" s="65"/>
      <c r="EIO175" s="65"/>
      <c r="EIP175" s="65"/>
      <c r="EIQ175" s="65"/>
      <c r="EIR175" s="65"/>
      <c r="EIS175" s="65"/>
      <c r="EIT175" s="65"/>
      <c r="EIU175" s="65"/>
      <c r="EIV175" s="65"/>
      <c r="EIW175" s="65"/>
      <c r="EIX175" s="65"/>
      <c r="EIY175" s="65"/>
      <c r="EIZ175" s="65"/>
      <c r="EJA175" s="65"/>
      <c r="EJB175" s="65"/>
      <c r="EJC175" s="65"/>
      <c r="EJD175" s="65"/>
      <c r="EJE175" s="65"/>
      <c r="EJF175" s="65"/>
      <c r="EJG175" s="65"/>
      <c r="EJH175" s="65"/>
      <c r="EJI175" s="65"/>
      <c r="EJJ175" s="65"/>
      <c r="EJK175" s="65"/>
      <c r="EJL175" s="65"/>
      <c r="EJM175" s="65"/>
      <c r="EJN175" s="65"/>
      <c r="EJO175" s="65"/>
      <c r="EJP175" s="65"/>
      <c r="EJQ175" s="65"/>
      <c r="EJR175" s="65"/>
      <c r="EJS175" s="65"/>
      <c r="EJT175" s="65"/>
      <c r="EJU175" s="65"/>
      <c r="EJV175" s="65"/>
      <c r="EJW175" s="65"/>
      <c r="EJX175" s="65"/>
      <c r="EJY175" s="65"/>
      <c r="EJZ175" s="65"/>
      <c r="EKA175" s="65"/>
      <c r="EKB175" s="65"/>
      <c r="EKC175" s="65"/>
      <c r="EKD175" s="65"/>
      <c r="EKE175" s="65"/>
      <c r="EKF175" s="65"/>
      <c r="EKG175" s="65"/>
      <c r="EKH175" s="65"/>
      <c r="EKI175" s="65"/>
      <c r="EKJ175" s="65"/>
      <c r="EKK175" s="65"/>
      <c r="EKL175" s="65"/>
      <c r="EKM175" s="65"/>
      <c r="EKN175" s="65"/>
      <c r="EKO175" s="65"/>
      <c r="EKP175" s="65"/>
      <c r="EKQ175" s="65"/>
      <c r="EKR175" s="65"/>
      <c r="EKS175" s="65"/>
      <c r="EKT175" s="65"/>
      <c r="EKU175" s="65"/>
      <c r="EKV175" s="65"/>
      <c r="EKW175" s="65"/>
      <c r="EKX175" s="65"/>
      <c r="EKY175" s="65"/>
      <c r="EKZ175" s="65"/>
      <c r="ELA175" s="65"/>
      <c r="ELB175" s="65"/>
      <c r="ELC175" s="65"/>
      <c r="ELD175" s="65"/>
      <c r="ELE175" s="65"/>
      <c r="ELF175" s="65"/>
      <c r="ELG175" s="65"/>
      <c r="ELH175" s="65"/>
      <c r="ELI175" s="65"/>
      <c r="ELJ175" s="65"/>
      <c r="ELK175" s="65"/>
      <c r="ELL175" s="65"/>
      <c r="ELM175" s="65"/>
      <c r="ELN175" s="65"/>
      <c r="ELO175" s="65"/>
      <c r="ELP175" s="65"/>
      <c r="ELQ175" s="65"/>
      <c r="ELR175" s="65"/>
      <c r="ELS175" s="65"/>
      <c r="ELT175" s="65"/>
      <c r="ELU175" s="65"/>
      <c r="ELV175" s="65"/>
      <c r="ELW175" s="65"/>
      <c r="ELX175" s="65"/>
      <c r="ELY175" s="65"/>
      <c r="ELZ175" s="65"/>
      <c r="EMA175" s="65"/>
      <c r="EMB175" s="65"/>
      <c r="EMC175" s="65"/>
      <c r="EMD175" s="65"/>
      <c r="EME175" s="65"/>
      <c r="EMF175" s="65"/>
      <c r="EMG175" s="65"/>
      <c r="EMH175" s="65"/>
      <c r="EMI175" s="65"/>
      <c r="EMJ175" s="65"/>
      <c r="EMK175" s="65"/>
      <c r="EML175" s="65"/>
      <c r="EMM175" s="65"/>
      <c r="EMN175" s="65"/>
      <c r="EMO175" s="65"/>
      <c r="EMP175" s="65"/>
      <c r="EMQ175" s="65"/>
      <c r="EMR175" s="65"/>
      <c r="EMS175" s="65"/>
      <c r="EMT175" s="65"/>
      <c r="EMU175" s="65"/>
      <c r="EMV175" s="65"/>
      <c r="EMW175" s="65"/>
      <c r="EMX175" s="65"/>
      <c r="EMY175" s="65"/>
      <c r="EMZ175" s="65"/>
      <c r="ENA175" s="65"/>
      <c r="ENB175" s="65"/>
      <c r="ENC175" s="65"/>
      <c r="END175" s="65"/>
      <c r="ENE175" s="65"/>
      <c r="ENF175" s="65"/>
      <c r="ENG175" s="65"/>
      <c r="ENH175" s="65"/>
      <c r="ENI175" s="65"/>
      <c r="ENJ175" s="65"/>
      <c r="ENK175" s="65"/>
      <c r="ENL175" s="65"/>
      <c r="ENM175" s="65"/>
      <c r="ENN175" s="65"/>
      <c r="ENO175" s="65"/>
      <c r="ENP175" s="65"/>
      <c r="ENQ175" s="65"/>
      <c r="ENR175" s="65"/>
      <c r="ENS175" s="65"/>
      <c r="ENT175" s="65"/>
      <c r="ENU175" s="65"/>
      <c r="ENV175" s="65"/>
      <c r="ENW175" s="65"/>
      <c r="ENX175" s="65"/>
      <c r="ENY175" s="65"/>
      <c r="ENZ175" s="65"/>
      <c r="EOA175" s="65"/>
      <c r="EOB175" s="65"/>
      <c r="EOC175" s="65"/>
      <c r="EOD175" s="65"/>
      <c r="EOE175" s="65"/>
      <c r="EOF175" s="65"/>
      <c r="EOG175" s="65"/>
      <c r="EOH175" s="65"/>
      <c r="EOI175" s="65"/>
      <c r="EOJ175" s="65"/>
      <c r="EOK175" s="65"/>
      <c r="EOL175" s="65"/>
      <c r="EOM175" s="65"/>
      <c r="EON175" s="65"/>
      <c r="EOO175" s="65"/>
      <c r="EOP175" s="65"/>
      <c r="EOQ175" s="65"/>
      <c r="EOR175" s="65"/>
      <c r="EOS175" s="65"/>
      <c r="EOT175" s="65"/>
      <c r="EOU175" s="65"/>
      <c r="EOV175" s="65"/>
      <c r="EOW175" s="65"/>
      <c r="EOX175" s="65"/>
      <c r="EOY175" s="65"/>
      <c r="EOZ175" s="65"/>
      <c r="EPA175" s="65"/>
      <c r="EPB175" s="65"/>
      <c r="EPC175" s="65"/>
      <c r="EPD175" s="65"/>
      <c r="EPE175" s="65"/>
      <c r="EPF175" s="65"/>
      <c r="EPG175" s="65"/>
      <c r="EPH175" s="65"/>
      <c r="EPI175" s="65"/>
      <c r="EPJ175" s="65"/>
      <c r="EPK175" s="65"/>
      <c r="EPL175" s="65"/>
      <c r="EPM175" s="65"/>
      <c r="EPN175" s="65"/>
      <c r="EPO175" s="65"/>
      <c r="EPP175" s="65"/>
      <c r="EPQ175" s="65"/>
      <c r="EPR175" s="65"/>
      <c r="EPS175" s="65"/>
      <c r="EPT175" s="65"/>
      <c r="EPU175" s="65"/>
      <c r="EPV175" s="65"/>
      <c r="EPW175" s="65"/>
      <c r="EPX175" s="65"/>
      <c r="EPY175" s="65"/>
      <c r="EPZ175" s="65"/>
      <c r="EQA175" s="65"/>
      <c r="EQB175" s="65"/>
      <c r="EQC175" s="65"/>
      <c r="EQD175" s="65"/>
      <c r="EQE175" s="65"/>
      <c r="EQF175" s="65"/>
      <c r="EQG175" s="65"/>
      <c r="EQH175" s="65"/>
      <c r="EQI175" s="65"/>
      <c r="EQJ175" s="65"/>
      <c r="EQK175" s="65"/>
      <c r="EQL175" s="65"/>
      <c r="EQM175" s="65"/>
      <c r="EQN175" s="65"/>
      <c r="EQO175" s="65"/>
      <c r="EQP175" s="65"/>
      <c r="EQQ175" s="65"/>
      <c r="EQR175" s="65"/>
      <c r="EQS175" s="65"/>
      <c r="EQT175" s="65"/>
      <c r="EQU175" s="65"/>
      <c r="EQV175" s="65"/>
      <c r="EQW175" s="65"/>
      <c r="EQX175" s="65"/>
      <c r="EQY175" s="65"/>
      <c r="EQZ175" s="65"/>
      <c r="ERA175" s="65"/>
      <c r="ERB175" s="65"/>
      <c r="ERC175" s="65"/>
      <c r="ERD175" s="65"/>
      <c r="ERE175" s="65"/>
      <c r="ERF175" s="65"/>
      <c r="ERG175" s="65"/>
      <c r="ERH175" s="65"/>
      <c r="ERI175" s="65"/>
      <c r="ERJ175" s="65"/>
      <c r="ERK175" s="65"/>
      <c r="ERL175" s="65"/>
      <c r="ERM175" s="65"/>
      <c r="ERN175" s="65"/>
      <c r="ERO175" s="65"/>
      <c r="ERP175" s="65"/>
      <c r="ERQ175" s="65"/>
      <c r="ERR175" s="65"/>
      <c r="ERS175" s="65"/>
      <c r="ERT175" s="65"/>
      <c r="ERU175" s="65"/>
      <c r="ERV175" s="65"/>
      <c r="ERW175" s="65"/>
      <c r="ERX175" s="65"/>
      <c r="ERY175" s="65"/>
      <c r="ERZ175" s="65"/>
      <c r="ESA175" s="65"/>
      <c r="ESB175" s="65"/>
      <c r="ESC175" s="65"/>
      <c r="ESD175" s="65"/>
      <c r="ESE175" s="65"/>
      <c r="ESF175" s="65"/>
      <c r="ESG175" s="65"/>
      <c r="ESH175" s="65"/>
      <c r="ESI175" s="65"/>
      <c r="ESJ175" s="65"/>
      <c r="ESK175" s="65"/>
      <c r="ESL175" s="65"/>
      <c r="ESM175" s="65"/>
      <c r="ESN175" s="65"/>
      <c r="ESO175" s="65"/>
      <c r="ESP175" s="65"/>
      <c r="ESQ175" s="65"/>
      <c r="ESR175" s="65"/>
      <c r="ESS175" s="65"/>
      <c r="EST175" s="65"/>
      <c r="ESU175" s="65"/>
      <c r="ESV175" s="65"/>
      <c r="ESW175" s="65"/>
      <c r="ESX175" s="65"/>
      <c r="ESY175" s="65"/>
      <c r="ESZ175" s="65"/>
      <c r="ETA175" s="65"/>
      <c r="ETB175" s="65"/>
      <c r="ETC175" s="65"/>
      <c r="ETD175" s="65"/>
      <c r="ETE175" s="65"/>
      <c r="ETF175" s="65"/>
      <c r="ETG175" s="65"/>
      <c r="ETH175" s="65"/>
      <c r="ETI175" s="65"/>
      <c r="ETJ175" s="65"/>
      <c r="ETK175" s="65"/>
      <c r="ETL175" s="65"/>
      <c r="ETM175" s="65"/>
      <c r="ETN175" s="65"/>
      <c r="ETO175" s="65"/>
      <c r="ETP175" s="65"/>
      <c r="ETQ175" s="65"/>
      <c r="ETR175" s="65"/>
      <c r="ETS175" s="65"/>
      <c r="ETT175" s="65"/>
      <c r="ETU175" s="65"/>
      <c r="ETV175" s="65"/>
      <c r="ETW175" s="65"/>
      <c r="ETX175" s="65"/>
      <c r="ETY175" s="65"/>
      <c r="ETZ175" s="65"/>
      <c r="EUA175" s="65"/>
      <c r="EUB175" s="65"/>
      <c r="EUC175" s="65"/>
      <c r="EUD175" s="65"/>
      <c r="EUE175" s="65"/>
      <c r="EUF175" s="65"/>
      <c r="EUG175" s="65"/>
      <c r="EUH175" s="65"/>
      <c r="EUI175" s="65"/>
      <c r="EUJ175" s="65"/>
      <c r="EUK175" s="65"/>
      <c r="EUL175" s="65"/>
      <c r="EUM175" s="65"/>
      <c r="EUN175" s="65"/>
      <c r="EUO175" s="65"/>
      <c r="EUP175" s="65"/>
      <c r="EUQ175" s="65"/>
      <c r="EUR175" s="65"/>
      <c r="EUS175" s="65"/>
      <c r="EUT175" s="65"/>
      <c r="EUU175" s="65"/>
      <c r="EUV175" s="65"/>
      <c r="EUW175" s="65"/>
      <c r="EUX175" s="65"/>
      <c r="EUY175" s="65"/>
      <c r="EUZ175" s="65"/>
      <c r="EVA175" s="65"/>
      <c r="EVB175" s="65"/>
      <c r="EVC175" s="65"/>
      <c r="EVD175" s="65"/>
      <c r="EVE175" s="65"/>
      <c r="EVF175" s="65"/>
      <c r="EVG175" s="65"/>
      <c r="EVH175" s="65"/>
      <c r="EVI175" s="65"/>
      <c r="EVJ175" s="65"/>
      <c r="EVK175" s="65"/>
      <c r="EVL175" s="65"/>
      <c r="EVM175" s="65"/>
      <c r="EVN175" s="65"/>
      <c r="EVO175" s="65"/>
      <c r="EVP175" s="65"/>
      <c r="EVQ175" s="65"/>
      <c r="EVR175" s="65"/>
      <c r="EVS175" s="65"/>
      <c r="EVT175" s="65"/>
      <c r="EVU175" s="65"/>
      <c r="EVV175" s="65"/>
      <c r="EVW175" s="65"/>
      <c r="EVX175" s="65"/>
      <c r="EVY175" s="65"/>
      <c r="EVZ175" s="65"/>
      <c r="EWA175" s="65"/>
      <c r="EWB175" s="65"/>
      <c r="EWC175" s="65"/>
      <c r="EWD175" s="65"/>
      <c r="EWE175" s="65"/>
      <c r="EWF175" s="65"/>
      <c r="EWG175" s="65"/>
      <c r="EWH175" s="65"/>
      <c r="EWI175" s="65"/>
      <c r="EWJ175" s="65"/>
      <c r="EWK175" s="65"/>
      <c r="EWL175" s="65"/>
      <c r="EWM175" s="65"/>
      <c r="EWN175" s="65"/>
      <c r="EWO175" s="65"/>
      <c r="EWP175" s="65"/>
      <c r="EWQ175" s="65"/>
      <c r="EWR175" s="65"/>
      <c r="EWS175" s="65"/>
      <c r="EWT175" s="65"/>
      <c r="EWU175" s="65"/>
      <c r="EWV175" s="65"/>
      <c r="EWW175" s="65"/>
      <c r="EWX175" s="65"/>
      <c r="EWY175" s="65"/>
      <c r="EWZ175" s="65"/>
      <c r="EXA175" s="65"/>
      <c r="EXB175" s="65"/>
      <c r="EXC175" s="65"/>
      <c r="EXD175" s="65"/>
      <c r="EXE175" s="65"/>
      <c r="EXF175" s="65"/>
      <c r="EXG175" s="65"/>
      <c r="EXH175" s="65"/>
      <c r="EXI175" s="65"/>
      <c r="EXJ175" s="65"/>
      <c r="EXK175" s="65"/>
      <c r="EXL175" s="65"/>
      <c r="EXM175" s="65"/>
      <c r="EXN175" s="65"/>
      <c r="EXO175" s="65"/>
      <c r="EXP175" s="65"/>
      <c r="EXQ175" s="65"/>
      <c r="EXR175" s="65"/>
      <c r="EXS175" s="65"/>
      <c r="EXT175" s="65"/>
      <c r="EXU175" s="65"/>
      <c r="EXV175" s="65"/>
      <c r="EXW175" s="65"/>
      <c r="EXX175" s="65"/>
      <c r="EXY175" s="65"/>
      <c r="EXZ175" s="65"/>
      <c r="EYA175" s="65"/>
      <c r="EYB175" s="65"/>
      <c r="EYC175" s="65"/>
      <c r="EYD175" s="65"/>
      <c r="EYE175" s="65"/>
      <c r="EYF175" s="65"/>
      <c r="EYG175" s="65"/>
      <c r="EYH175" s="65"/>
      <c r="EYI175" s="65"/>
      <c r="EYJ175" s="65"/>
      <c r="EYK175" s="65"/>
      <c r="EYL175" s="65"/>
      <c r="EYM175" s="65"/>
      <c r="EYN175" s="65"/>
      <c r="EYO175" s="65"/>
      <c r="EYP175" s="65"/>
      <c r="EYQ175" s="65"/>
      <c r="EYR175" s="65"/>
      <c r="EYS175" s="65"/>
      <c r="EYT175" s="65"/>
      <c r="EYU175" s="65"/>
      <c r="EYV175" s="65"/>
      <c r="EYW175" s="65"/>
      <c r="EYX175" s="65"/>
      <c r="EYY175" s="65"/>
      <c r="EYZ175" s="65"/>
      <c r="EZA175" s="65"/>
      <c r="EZB175" s="65"/>
      <c r="EZC175" s="65"/>
      <c r="EZD175" s="65"/>
      <c r="EZE175" s="65"/>
      <c r="EZF175" s="65"/>
      <c r="EZG175" s="65"/>
      <c r="EZH175" s="65"/>
      <c r="EZI175" s="65"/>
      <c r="EZJ175" s="65"/>
      <c r="EZK175" s="65"/>
      <c r="EZL175" s="65"/>
      <c r="EZM175" s="65"/>
      <c r="EZN175" s="65"/>
      <c r="EZO175" s="65"/>
      <c r="EZP175" s="65"/>
      <c r="EZQ175" s="65"/>
      <c r="EZR175" s="65"/>
      <c r="EZS175" s="65"/>
      <c r="EZT175" s="65"/>
      <c r="EZU175" s="65"/>
      <c r="EZV175" s="65"/>
      <c r="EZW175" s="65"/>
      <c r="EZX175" s="65"/>
      <c r="EZY175" s="65"/>
      <c r="EZZ175" s="65"/>
      <c r="FAA175" s="65"/>
      <c r="FAB175" s="65"/>
      <c r="FAC175" s="65"/>
      <c r="FAD175" s="65"/>
      <c r="FAE175" s="65"/>
      <c r="FAF175" s="65"/>
      <c r="FAG175" s="65"/>
      <c r="FAH175" s="65"/>
      <c r="FAI175" s="65"/>
      <c r="FAJ175" s="65"/>
      <c r="FAK175" s="65"/>
      <c r="FAL175" s="65"/>
      <c r="FAM175" s="65"/>
      <c r="FAN175" s="65"/>
      <c r="FAO175" s="65"/>
      <c r="FAP175" s="65"/>
      <c r="FAQ175" s="65"/>
      <c r="FAR175" s="65"/>
      <c r="FAS175" s="65"/>
      <c r="FAT175" s="65"/>
      <c r="FAU175" s="65"/>
      <c r="FAV175" s="65"/>
      <c r="FAW175" s="65"/>
      <c r="FAX175" s="65"/>
      <c r="FAY175" s="65"/>
      <c r="FAZ175" s="65"/>
      <c r="FBA175" s="65"/>
      <c r="FBB175" s="65"/>
      <c r="FBC175" s="65"/>
      <c r="FBD175" s="65"/>
      <c r="FBE175" s="65"/>
      <c r="FBF175" s="65"/>
      <c r="FBG175" s="65"/>
      <c r="FBH175" s="65"/>
      <c r="FBI175" s="65"/>
      <c r="FBJ175" s="65"/>
      <c r="FBK175" s="65"/>
      <c r="FBL175" s="65"/>
      <c r="FBM175" s="65"/>
      <c r="FBN175" s="65"/>
      <c r="FBO175" s="65"/>
      <c r="FBP175" s="65"/>
      <c r="FBQ175" s="65"/>
      <c r="FBR175" s="65"/>
      <c r="FBS175" s="65"/>
      <c r="FBT175" s="65"/>
      <c r="FBU175" s="65"/>
      <c r="FBV175" s="65"/>
      <c r="FBW175" s="65"/>
      <c r="FBX175" s="65"/>
      <c r="FBY175" s="65"/>
      <c r="FBZ175" s="65"/>
      <c r="FCA175" s="65"/>
      <c r="FCB175" s="65"/>
      <c r="FCC175" s="65"/>
      <c r="FCD175" s="65"/>
      <c r="FCE175" s="65"/>
      <c r="FCF175" s="65"/>
      <c r="FCG175" s="65"/>
      <c r="FCH175" s="65"/>
      <c r="FCI175" s="65"/>
      <c r="FCJ175" s="65"/>
      <c r="FCK175" s="65"/>
      <c r="FCL175" s="65"/>
      <c r="FCM175" s="65"/>
      <c r="FCN175" s="65"/>
      <c r="FCO175" s="65"/>
      <c r="FCP175" s="65"/>
      <c r="FCQ175" s="65"/>
      <c r="FCR175" s="65"/>
      <c r="FCS175" s="65"/>
      <c r="FCT175" s="65"/>
      <c r="FCU175" s="65"/>
      <c r="FCV175" s="65"/>
      <c r="FCW175" s="65"/>
      <c r="FCX175" s="65"/>
      <c r="FCY175" s="65"/>
      <c r="FCZ175" s="65"/>
      <c r="FDA175" s="65"/>
      <c r="FDB175" s="65"/>
      <c r="FDC175" s="65"/>
      <c r="FDD175" s="65"/>
      <c r="FDE175" s="65"/>
      <c r="FDF175" s="65"/>
      <c r="FDG175" s="65"/>
      <c r="FDH175" s="65"/>
      <c r="FDI175" s="65"/>
      <c r="FDJ175" s="65"/>
      <c r="FDK175" s="65"/>
      <c r="FDL175" s="65"/>
      <c r="FDM175" s="65"/>
      <c r="FDN175" s="65"/>
      <c r="FDO175" s="65"/>
      <c r="FDP175" s="65"/>
      <c r="FDQ175" s="65"/>
      <c r="FDR175" s="65"/>
      <c r="FDS175" s="65"/>
      <c r="FDT175" s="65"/>
      <c r="FDU175" s="65"/>
      <c r="FDV175" s="65"/>
      <c r="FDW175" s="65"/>
      <c r="FDX175" s="65"/>
      <c r="FDY175" s="65"/>
      <c r="FDZ175" s="65"/>
      <c r="FEA175" s="65"/>
      <c r="FEB175" s="65"/>
      <c r="FEC175" s="65"/>
      <c r="FED175" s="65"/>
      <c r="FEE175" s="65"/>
      <c r="FEF175" s="65"/>
      <c r="FEG175" s="65"/>
      <c r="FEH175" s="65"/>
      <c r="FEI175" s="65"/>
      <c r="FEJ175" s="65"/>
      <c r="FEK175" s="65"/>
      <c r="FEL175" s="65"/>
      <c r="FEM175" s="65"/>
      <c r="FEN175" s="65"/>
      <c r="FEO175" s="65"/>
      <c r="FEP175" s="65"/>
      <c r="FEQ175" s="65"/>
      <c r="FER175" s="65"/>
      <c r="FES175" s="65"/>
      <c r="FET175" s="65"/>
      <c r="FEU175" s="65"/>
      <c r="FEV175" s="65"/>
      <c r="FEW175" s="65"/>
      <c r="FEX175" s="65"/>
      <c r="FEY175" s="65"/>
      <c r="FEZ175" s="65"/>
      <c r="FFA175" s="65"/>
      <c r="FFB175" s="65"/>
      <c r="FFC175" s="65"/>
      <c r="FFD175" s="65"/>
      <c r="FFE175" s="65"/>
      <c r="FFF175" s="65"/>
      <c r="FFG175" s="65"/>
      <c r="FFH175" s="65"/>
      <c r="FFI175" s="65"/>
      <c r="FFJ175" s="65"/>
      <c r="FFK175" s="65"/>
      <c r="FFL175" s="65"/>
      <c r="FFM175" s="65"/>
      <c r="FFN175" s="65"/>
      <c r="FFO175" s="65"/>
      <c r="FFP175" s="65"/>
      <c r="FFQ175" s="65"/>
      <c r="FFR175" s="65"/>
      <c r="FFS175" s="65"/>
      <c r="FFT175" s="65"/>
      <c r="FFU175" s="65"/>
      <c r="FFV175" s="65"/>
      <c r="FFW175" s="65"/>
      <c r="FFX175" s="65"/>
      <c r="FFY175" s="65"/>
      <c r="FFZ175" s="65"/>
      <c r="FGA175" s="65"/>
      <c r="FGB175" s="65"/>
      <c r="FGC175" s="65"/>
      <c r="FGD175" s="65"/>
      <c r="FGE175" s="65"/>
      <c r="FGF175" s="65"/>
      <c r="FGG175" s="65"/>
      <c r="FGH175" s="65"/>
      <c r="FGI175" s="65"/>
      <c r="FGJ175" s="65"/>
      <c r="FGK175" s="65"/>
      <c r="FGL175" s="65"/>
      <c r="FGM175" s="65"/>
      <c r="FGN175" s="65"/>
      <c r="FGO175" s="65"/>
      <c r="FGP175" s="65"/>
      <c r="FGQ175" s="65"/>
      <c r="FGR175" s="65"/>
      <c r="FGS175" s="65"/>
      <c r="FGT175" s="65"/>
      <c r="FGU175" s="65"/>
      <c r="FGV175" s="65"/>
      <c r="FGW175" s="65"/>
      <c r="FGX175" s="65"/>
      <c r="FGY175" s="65"/>
      <c r="FGZ175" s="65"/>
      <c r="FHA175" s="65"/>
      <c r="FHB175" s="65"/>
      <c r="FHC175" s="65"/>
      <c r="FHD175" s="65"/>
      <c r="FHE175" s="65"/>
      <c r="FHF175" s="65"/>
      <c r="FHG175" s="65"/>
      <c r="FHH175" s="65"/>
      <c r="FHI175" s="65"/>
      <c r="FHJ175" s="65"/>
      <c r="FHK175" s="65"/>
      <c r="FHL175" s="65"/>
      <c r="FHM175" s="65"/>
      <c r="FHN175" s="65"/>
      <c r="FHO175" s="65"/>
      <c r="FHP175" s="65"/>
      <c r="FHQ175" s="65"/>
      <c r="FHR175" s="65"/>
      <c r="FHS175" s="65"/>
      <c r="FHT175" s="65"/>
      <c r="FHU175" s="65"/>
      <c r="FHV175" s="65"/>
      <c r="FHW175" s="65"/>
      <c r="FHX175" s="65"/>
      <c r="FHY175" s="65"/>
      <c r="FHZ175" s="65"/>
      <c r="FIA175" s="65"/>
      <c r="FIB175" s="65"/>
      <c r="FIC175" s="65"/>
      <c r="FID175" s="65"/>
      <c r="FIE175" s="65"/>
      <c r="FIF175" s="65"/>
      <c r="FIG175" s="65"/>
      <c r="FIH175" s="65"/>
      <c r="FII175" s="65"/>
      <c r="FIJ175" s="65"/>
      <c r="FIK175" s="65"/>
      <c r="FIL175" s="65"/>
      <c r="FIM175" s="65"/>
      <c r="FIN175" s="65"/>
      <c r="FIO175" s="65"/>
      <c r="FIP175" s="65"/>
      <c r="FIQ175" s="65"/>
      <c r="FIR175" s="65"/>
      <c r="FIS175" s="65"/>
      <c r="FIT175" s="65"/>
      <c r="FIU175" s="65"/>
      <c r="FIV175" s="65"/>
      <c r="FIW175" s="65"/>
      <c r="FIX175" s="65"/>
      <c r="FIY175" s="65"/>
      <c r="FIZ175" s="65"/>
      <c r="FJA175" s="65"/>
      <c r="FJB175" s="65"/>
      <c r="FJC175" s="65"/>
      <c r="FJD175" s="65"/>
      <c r="FJE175" s="65"/>
      <c r="FJF175" s="65"/>
      <c r="FJG175" s="65"/>
      <c r="FJH175" s="65"/>
      <c r="FJI175" s="65"/>
      <c r="FJJ175" s="65"/>
      <c r="FJK175" s="65"/>
      <c r="FJL175" s="65"/>
      <c r="FJM175" s="65"/>
      <c r="FJN175" s="65"/>
      <c r="FJO175" s="65"/>
      <c r="FJP175" s="65"/>
      <c r="FJQ175" s="65"/>
      <c r="FJR175" s="65"/>
      <c r="FJS175" s="65"/>
      <c r="FJT175" s="65"/>
      <c r="FJU175" s="65"/>
      <c r="FJV175" s="65"/>
      <c r="FJW175" s="65"/>
      <c r="FJX175" s="65"/>
      <c r="FJY175" s="65"/>
      <c r="FJZ175" s="65"/>
      <c r="FKA175" s="65"/>
      <c r="FKB175" s="65"/>
      <c r="FKC175" s="65"/>
      <c r="FKD175" s="65"/>
      <c r="FKE175" s="65"/>
      <c r="FKF175" s="65"/>
      <c r="FKG175" s="65"/>
      <c r="FKH175" s="65"/>
      <c r="FKI175" s="65"/>
      <c r="FKJ175" s="65"/>
      <c r="FKK175" s="65"/>
      <c r="FKL175" s="65"/>
      <c r="FKM175" s="65"/>
      <c r="FKN175" s="65"/>
      <c r="FKO175" s="65"/>
      <c r="FKP175" s="65"/>
      <c r="FKQ175" s="65"/>
      <c r="FKR175" s="65"/>
      <c r="FKS175" s="65"/>
      <c r="FKT175" s="65"/>
      <c r="FKU175" s="65"/>
      <c r="FKV175" s="65"/>
      <c r="FKW175" s="65"/>
      <c r="FKX175" s="65"/>
      <c r="FKY175" s="65"/>
      <c r="FKZ175" s="65"/>
      <c r="FLA175" s="65"/>
      <c r="FLB175" s="65"/>
      <c r="FLC175" s="65"/>
      <c r="FLD175" s="65"/>
      <c r="FLE175" s="65"/>
      <c r="FLF175" s="65"/>
      <c r="FLG175" s="65"/>
      <c r="FLH175" s="65"/>
      <c r="FLI175" s="65"/>
      <c r="FLJ175" s="65"/>
      <c r="FLK175" s="65"/>
      <c r="FLL175" s="65"/>
      <c r="FLM175" s="65"/>
      <c r="FLN175" s="65"/>
      <c r="FLO175" s="65"/>
      <c r="FLP175" s="65"/>
      <c r="FLQ175" s="65"/>
      <c r="FLR175" s="65"/>
      <c r="FLS175" s="65"/>
      <c r="FLT175" s="65"/>
      <c r="FLU175" s="65"/>
      <c r="FLV175" s="65"/>
      <c r="FLW175" s="65"/>
      <c r="FLX175" s="65"/>
      <c r="FLY175" s="65"/>
      <c r="FLZ175" s="65"/>
      <c r="FMA175" s="65"/>
      <c r="FMB175" s="65"/>
      <c r="FMC175" s="65"/>
      <c r="FMD175" s="65"/>
      <c r="FME175" s="65"/>
      <c r="FMF175" s="65"/>
      <c r="FMG175" s="65"/>
      <c r="FMH175" s="65"/>
      <c r="FMI175" s="65"/>
      <c r="FMJ175" s="65"/>
      <c r="FMK175" s="65"/>
      <c r="FML175" s="65"/>
      <c r="FMM175" s="65"/>
      <c r="FMN175" s="65"/>
      <c r="FMO175" s="65"/>
      <c r="FMP175" s="65"/>
      <c r="FMQ175" s="65"/>
      <c r="FMR175" s="65"/>
      <c r="FMS175" s="65"/>
      <c r="FMT175" s="65"/>
      <c r="FMU175" s="65"/>
      <c r="FMV175" s="65"/>
      <c r="FMW175" s="65"/>
      <c r="FMX175" s="65"/>
      <c r="FMY175" s="65"/>
      <c r="FMZ175" s="65"/>
      <c r="FNA175" s="65"/>
      <c r="FNB175" s="65"/>
      <c r="FNC175" s="65"/>
      <c r="FND175" s="65"/>
      <c r="FNE175" s="65"/>
      <c r="FNF175" s="65"/>
      <c r="FNG175" s="65"/>
      <c r="FNH175" s="65"/>
      <c r="FNI175" s="65"/>
      <c r="FNJ175" s="65"/>
      <c r="FNK175" s="65"/>
      <c r="FNL175" s="65"/>
      <c r="FNM175" s="65"/>
      <c r="FNN175" s="65"/>
      <c r="FNO175" s="65"/>
      <c r="FNP175" s="65"/>
      <c r="FNQ175" s="65"/>
      <c r="FNR175" s="65"/>
      <c r="FNS175" s="65"/>
      <c r="FNT175" s="65"/>
      <c r="FNU175" s="65"/>
      <c r="FNV175" s="65"/>
      <c r="FNW175" s="65"/>
      <c r="FNX175" s="65"/>
      <c r="FNY175" s="65"/>
      <c r="FNZ175" s="65"/>
      <c r="FOA175" s="65"/>
      <c r="FOB175" s="65"/>
      <c r="FOC175" s="65"/>
      <c r="FOD175" s="65"/>
      <c r="FOE175" s="65"/>
      <c r="FOF175" s="65"/>
      <c r="FOG175" s="65"/>
      <c r="FOH175" s="65"/>
      <c r="FOI175" s="65"/>
      <c r="FOJ175" s="65"/>
      <c r="FOK175" s="65"/>
      <c r="FOL175" s="65"/>
      <c r="FOM175" s="65"/>
      <c r="FON175" s="65"/>
      <c r="FOO175" s="65"/>
      <c r="FOP175" s="65"/>
      <c r="FOQ175" s="65"/>
      <c r="FOR175" s="65"/>
      <c r="FOS175" s="65"/>
      <c r="FOT175" s="65"/>
      <c r="FOU175" s="65"/>
      <c r="FOV175" s="65"/>
      <c r="FOW175" s="65"/>
      <c r="FOX175" s="65"/>
      <c r="FOY175" s="65"/>
      <c r="FOZ175" s="65"/>
      <c r="FPA175" s="65"/>
      <c r="FPB175" s="65"/>
      <c r="FPC175" s="65"/>
      <c r="FPD175" s="65"/>
      <c r="FPE175" s="65"/>
      <c r="FPF175" s="65"/>
      <c r="FPG175" s="65"/>
      <c r="FPH175" s="65"/>
      <c r="FPI175" s="65"/>
      <c r="FPJ175" s="65"/>
      <c r="FPK175" s="65"/>
      <c r="FPL175" s="65"/>
      <c r="FPM175" s="65"/>
      <c r="FPN175" s="65"/>
      <c r="FPO175" s="65"/>
      <c r="FPP175" s="65"/>
      <c r="FPQ175" s="65"/>
      <c r="FPR175" s="65"/>
      <c r="FPS175" s="65"/>
      <c r="FPT175" s="65"/>
      <c r="FPU175" s="65"/>
      <c r="FPV175" s="65"/>
      <c r="FPW175" s="65"/>
      <c r="FPX175" s="65"/>
      <c r="FPY175" s="65"/>
      <c r="FPZ175" s="65"/>
      <c r="FQA175" s="65"/>
      <c r="FQB175" s="65"/>
      <c r="FQC175" s="65"/>
      <c r="FQD175" s="65"/>
      <c r="FQE175" s="65"/>
      <c r="FQF175" s="65"/>
      <c r="FQG175" s="65"/>
      <c r="FQH175" s="65"/>
      <c r="FQI175" s="65"/>
      <c r="FQJ175" s="65"/>
      <c r="FQK175" s="65"/>
      <c r="FQL175" s="65"/>
      <c r="FQM175" s="65"/>
      <c r="FQN175" s="65"/>
      <c r="FQO175" s="65"/>
      <c r="FQP175" s="65"/>
      <c r="FQQ175" s="65"/>
      <c r="FQR175" s="65"/>
      <c r="FQS175" s="65"/>
      <c r="FQT175" s="65"/>
      <c r="FQU175" s="65"/>
      <c r="FQV175" s="65"/>
      <c r="FQW175" s="65"/>
      <c r="FQX175" s="65"/>
      <c r="FQY175" s="65"/>
      <c r="FQZ175" s="65"/>
      <c r="FRA175" s="65"/>
      <c r="FRB175" s="65"/>
      <c r="FRC175" s="65"/>
      <c r="FRD175" s="65"/>
      <c r="FRE175" s="65"/>
      <c r="FRF175" s="65"/>
      <c r="FRG175" s="65"/>
      <c r="FRH175" s="65"/>
      <c r="FRI175" s="65"/>
      <c r="FRJ175" s="65"/>
      <c r="FRK175" s="65"/>
      <c r="FRL175" s="65"/>
      <c r="FRM175" s="65"/>
      <c r="FRN175" s="65"/>
      <c r="FRO175" s="65"/>
      <c r="FRP175" s="65"/>
      <c r="FRQ175" s="65"/>
      <c r="FRR175" s="65"/>
      <c r="FRS175" s="65"/>
      <c r="FRT175" s="65"/>
      <c r="FRU175" s="65"/>
      <c r="FRV175" s="65"/>
      <c r="FRW175" s="65"/>
      <c r="FRX175" s="65"/>
      <c r="FRY175" s="65"/>
      <c r="FRZ175" s="65"/>
      <c r="FSA175" s="65"/>
      <c r="FSB175" s="65"/>
      <c r="FSC175" s="65"/>
      <c r="FSD175" s="65"/>
      <c r="FSE175" s="65"/>
      <c r="FSF175" s="65"/>
      <c r="FSG175" s="65"/>
      <c r="FSH175" s="65"/>
      <c r="FSI175" s="65"/>
      <c r="FSJ175" s="65"/>
      <c r="FSK175" s="65"/>
      <c r="FSL175" s="65"/>
      <c r="FSM175" s="65"/>
      <c r="FSN175" s="65"/>
      <c r="FSO175" s="65"/>
      <c r="FSP175" s="65"/>
      <c r="FSQ175" s="65"/>
      <c r="FSR175" s="65"/>
      <c r="FSS175" s="65"/>
      <c r="FST175" s="65"/>
      <c r="FSU175" s="65"/>
      <c r="FSV175" s="65"/>
      <c r="FSW175" s="65"/>
      <c r="FSX175" s="65"/>
      <c r="FSY175" s="65"/>
      <c r="FSZ175" s="65"/>
      <c r="FTA175" s="65"/>
      <c r="FTB175" s="65"/>
      <c r="FTC175" s="65"/>
      <c r="FTD175" s="65"/>
      <c r="FTE175" s="65"/>
      <c r="FTF175" s="65"/>
      <c r="FTG175" s="65"/>
      <c r="FTH175" s="65"/>
      <c r="FTI175" s="65"/>
      <c r="FTJ175" s="65"/>
      <c r="FTK175" s="65"/>
      <c r="FTL175" s="65"/>
      <c r="FTM175" s="65"/>
      <c r="FTN175" s="65"/>
      <c r="FTO175" s="65"/>
      <c r="FTP175" s="65"/>
      <c r="FTQ175" s="65"/>
      <c r="FTR175" s="65"/>
      <c r="FTS175" s="65"/>
      <c r="FTT175" s="65"/>
      <c r="FTU175" s="65"/>
      <c r="FTV175" s="65"/>
      <c r="FTW175" s="65"/>
      <c r="FTX175" s="65"/>
      <c r="FTY175" s="65"/>
      <c r="FTZ175" s="65"/>
      <c r="FUA175" s="65"/>
      <c r="FUB175" s="65"/>
      <c r="FUC175" s="65"/>
      <c r="FUD175" s="65"/>
      <c r="FUE175" s="65"/>
      <c r="FUF175" s="65"/>
      <c r="FUG175" s="65"/>
      <c r="FUH175" s="65"/>
      <c r="FUI175" s="65"/>
      <c r="FUJ175" s="65"/>
      <c r="FUK175" s="65"/>
      <c r="FUL175" s="65"/>
      <c r="FUM175" s="65"/>
      <c r="FUN175" s="65"/>
      <c r="FUO175" s="65"/>
      <c r="FUP175" s="65"/>
      <c r="FUQ175" s="65"/>
      <c r="FUR175" s="65"/>
      <c r="FUS175" s="65"/>
      <c r="FUT175" s="65"/>
      <c r="FUU175" s="65"/>
      <c r="FUV175" s="65"/>
      <c r="FUW175" s="65"/>
      <c r="FUX175" s="65"/>
      <c r="FUY175" s="65"/>
      <c r="FUZ175" s="65"/>
      <c r="FVA175" s="65"/>
      <c r="FVB175" s="65"/>
      <c r="FVC175" s="65"/>
      <c r="FVD175" s="65"/>
      <c r="FVE175" s="65"/>
      <c r="FVF175" s="65"/>
      <c r="FVG175" s="65"/>
      <c r="FVH175" s="65"/>
      <c r="FVI175" s="65"/>
      <c r="FVJ175" s="65"/>
      <c r="FVK175" s="65"/>
      <c r="FVL175" s="65"/>
      <c r="FVM175" s="65"/>
      <c r="FVN175" s="65"/>
      <c r="FVO175" s="65"/>
      <c r="FVP175" s="65"/>
      <c r="FVQ175" s="65"/>
      <c r="FVR175" s="65"/>
      <c r="FVS175" s="65"/>
      <c r="FVT175" s="65"/>
      <c r="FVU175" s="65"/>
      <c r="FVV175" s="65"/>
      <c r="FVW175" s="65"/>
      <c r="FVX175" s="65"/>
      <c r="FVY175" s="65"/>
      <c r="FVZ175" s="65"/>
      <c r="FWA175" s="65"/>
      <c r="FWB175" s="65"/>
      <c r="FWC175" s="65"/>
      <c r="FWD175" s="65"/>
      <c r="FWE175" s="65"/>
      <c r="FWF175" s="65"/>
      <c r="FWG175" s="65"/>
      <c r="FWH175" s="65"/>
      <c r="FWI175" s="65"/>
      <c r="FWJ175" s="65"/>
      <c r="FWK175" s="65"/>
      <c r="FWL175" s="65"/>
      <c r="FWM175" s="65"/>
      <c r="FWN175" s="65"/>
      <c r="FWO175" s="65"/>
      <c r="FWP175" s="65"/>
      <c r="FWQ175" s="65"/>
      <c r="FWR175" s="65"/>
      <c r="FWS175" s="65"/>
      <c r="FWT175" s="65"/>
      <c r="FWU175" s="65"/>
      <c r="FWV175" s="65"/>
      <c r="FWW175" s="65"/>
      <c r="FWX175" s="65"/>
      <c r="FWY175" s="65"/>
      <c r="FWZ175" s="65"/>
      <c r="FXA175" s="65"/>
      <c r="FXB175" s="65"/>
      <c r="FXC175" s="65"/>
      <c r="FXD175" s="65"/>
      <c r="FXE175" s="65"/>
      <c r="FXF175" s="65"/>
      <c r="FXG175" s="65"/>
      <c r="FXH175" s="65"/>
      <c r="FXI175" s="65"/>
      <c r="FXJ175" s="65"/>
      <c r="FXK175" s="65"/>
      <c r="FXL175" s="65"/>
      <c r="FXM175" s="65"/>
      <c r="FXN175" s="65"/>
      <c r="FXO175" s="65"/>
      <c r="FXP175" s="65"/>
      <c r="FXQ175" s="65"/>
      <c r="FXR175" s="65"/>
      <c r="FXS175" s="65"/>
      <c r="FXT175" s="65"/>
      <c r="FXU175" s="65"/>
      <c r="FXV175" s="65"/>
      <c r="FXW175" s="65"/>
      <c r="FXX175" s="65"/>
      <c r="FXY175" s="65"/>
      <c r="FXZ175" s="65"/>
      <c r="FYA175" s="65"/>
      <c r="FYB175" s="65"/>
      <c r="FYC175" s="65"/>
      <c r="FYD175" s="65"/>
      <c r="FYE175" s="65"/>
      <c r="FYF175" s="65"/>
      <c r="FYG175" s="65"/>
      <c r="FYH175" s="65"/>
      <c r="FYI175" s="65"/>
      <c r="FYJ175" s="65"/>
      <c r="FYK175" s="65"/>
      <c r="FYL175" s="65"/>
      <c r="FYM175" s="65"/>
      <c r="FYN175" s="65"/>
      <c r="FYO175" s="65"/>
      <c r="FYP175" s="65"/>
      <c r="FYQ175" s="65"/>
      <c r="FYR175" s="65"/>
      <c r="FYS175" s="65"/>
      <c r="FYT175" s="65"/>
      <c r="FYU175" s="65"/>
      <c r="FYV175" s="65"/>
      <c r="FYW175" s="65"/>
      <c r="FYX175" s="65"/>
      <c r="FYY175" s="65"/>
      <c r="FYZ175" s="65"/>
      <c r="FZA175" s="65"/>
      <c r="FZB175" s="65"/>
      <c r="FZC175" s="65"/>
      <c r="FZD175" s="65"/>
      <c r="FZE175" s="65"/>
      <c r="FZF175" s="65"/>
      <c r="FZG175" s="65"/>
      <c r="FZH175" s="65"/>
      <c r="FZI175" s="65"/>
      <c r="FZJ175" s="65"/>
      <c r="FZK175" s="65"/>
      <c r="FZL175" s="65"/>
      <c r="FZM175" s="65"/>
      <c r="FZN175" s="65"/>
      <c r="FZO175" s="65"/>
      <c r="FZP175" s="65"/>
      <c r="FZQ175" s="65"/>
      <c r="FZR175" s="65"/>
      <c r="FZS175" s="65"/>
      <c r="FZT175" s="65"/>
      <c r="FZU175" s="65"/>
      <c r="FZV175" s="65"/>
      <c r="FZW175" s="65"/>
      <c r="FZX175" s="65"/>
      <c r="FZY175" s="65"/>
      <c r="FZZ175" s="65"/>
      <c r="GAA175" s="65"/>
      <c r="GAB175" s="65"/>
      <c r="GAC175" s="65"/>
      <c r="GAD175" s="65"/>
      <c r="GAE175" s="65"/>
      <c r="GAF175" s="65"/>
      <c r="GAG175" s="65"/>
      <c r="GAH175" s="65"/>
      <c r="GAI175" s="65"/>
      <c r="GAJ175" s="65"/>
      <c r="GAK175" s="65"/>
      <c r="GAL175" s="65"/>
      <c r="GAM175" s="65"/>
      <c r="GAN175" s="65"/>
      <c r="GAO175" s="65"/>
      <c r="GAP175" s="65"/>
      <c r="GAQ175" s="65"/>
      <c r="GAR175" s="65"/>
      <c r="GAS175" s="65"/>
      <c r="GAT175" s="65"/>
      <c r="GAU175" s="65"/>
      <c r="GAV175" s="65"/>
      <c r="GAW175" s="65"/>
      <c r="GAX175" s="65"/>
      <c r="GAY175" s="65"/>
      <c r="GAZ175" s="65"/>
      <c r="GBA175" s="65"/>
      <c r="GBB175" s="65"/>
      <c r="GBC175" s="65"/>
      <c r="GBD175" s="65"/>
      <c r="GBE175" s="65"/>
      <c r="GBF175" s="65"/>
      <c r="GBG175" s="65"/>
      <c r="GBH175" s="65"/>
      <c r="GBI175" s="65"/>
      <c r="GBJ175" s="65"/>
      <c r="GBK175" s="65"/>
      <c r="GBL175" s="65"/>
      <c r="GBM175" s="65"/>
      <c r="GBN175" s="65"/>
      <c r="GBO175" s="65"/>
      <c r="GBP175" s="65"/>
      <c r="GBQ175" s="65"/>
      <c r="GBR175" s="65"/>
      <c r="GBS175" s="65"/>
      <c r="GBT175" s="65"/>
      <c r="GBU175" s="65"/>
      <c r="GBV175" s="65"/>
      <c r="GBW175" s="65"/>
      <c r="GBX175" s="65"/>
      <c r="GBY175" s="65"/>
      <c r="GBZ175" s="65"/>
      <c r="GCA175" s="65"/>
      <c r="GCB175" s="65"/>
      <c r="GCC175" s="65"/>
      <c r="GCD175" s="65"/>
      <c r="GCE175" s="65"/>
      <c r="GCF175" s="65"/>
      <c r="GCG175" s="65"/>
      <c r="GCH175" s="65"/>
      <c r="GCI175" s="65"/>
      <c r="GCJ175" s="65"/>
      <c r="GCK175" s="65"/>
      <c r="GCL175" s="65"/>
      <c r="GCM175" s="65"/>
      <c r="GCN175" s="65"/>
      <c r="GCO175" s="65"/>
      <c r="GCP175" s="65"/>
      <c r="GCQ175" s="65"/>
      <c r="GCR175" s="65"/>
      <c r="GCS175" s="65"/>
      <c r="GCT175" s="65"/>
      <c r="GCU175" s="65"/>
      <c r="GCV175" s="65"/>
      <c r="GCW175" s="65"/>
      <c r="GCX175" s="65"/>
      <c r="GCY175" s="65"/>
      <c r="GCZ175" s="65"/>
      <c r="GDA175" s="65"/>
      <c r="GDB175" s="65"/>
      <c r="GDC175" s="65"/>
      <c r="GDD175" s="65"/>
      <c r="GDE175" s="65"/>
      <c r="GDF175" s="65"/>
      <c r="GDG175" s="65"/>
      <c r="GDH175" s="65"/>
      <c r="GDI175" s="65"/>
      <c r="GDJ175" s="65"/>
      <c r="GDK175" s="65"/>
      <c r="GDL175" s="65"/>
      <c r="GDM175" s="65"/>
      <c r="GDN175" s="65"/>
      <c r="GDO175" s="65"/>
      <c r="GDP175" s="65"/>
      <c r="GDQ175" s="65"/>
      <c r="GDR175" s="65"/>
      <c r="GDS175" s="65"/>
      <c r="GDT175" s="65"/>
      <c r="GDU175" s="65"/>
      <c r="GDV175" s="65"/>
      <c r="GDW175" s="65"/>
      <c r="GDX175" s="65"/>
      <c r="GDY175" s="65"/>
      <c r="GDZ175" s="65"/>
      <c r="GEA175" s="65"/>
      <c r="GEB175" s="65"/>
      <c r="GEC175" s="65"/>
      <c r="GED175" s="65"/>
      <c r="GEE175" s="65"/>
      <c r="GEF175" s="65"/>
      <c r="GEG175" s="65"/>
      <c r="GEH175" s="65"/>
      <c r="GEI175" s="65"/>
      <c r="GEJ175" s="65"/>
      <c r="GEK175" s="65"/>
      <c r="GEL175" s="65"/>
      <c r="GEM175" s="65"/>
      <c r="GEN175" s="65"/>
      <c r="GEO175" s="65"/>
      <c r="GEP175" s="65"/>
      <c r="GEQ175" s="65"/>
      <c r="GER175" s="65"/>
      <c r="GES175" s="65"/>
      <c r="GET175" s="65"/>
      <c r="GEU175" s="65"/>
      <c r="GEV175" s="65"/>
      <c r="GEW175" s="65"/>
      <c r="GEX175" s="65"/>
      <c r="GEY175" s="65"/>
      <c r="GEZ175" s="65"/>
      <c r="GFA175" s="65"/>
      <c r="GFB175" s="65"/>
      <c r="GFC175" s="65"/>
      <c r="GFD175" s="65"/>
      <c r="GFE175" s="65"/>
      <c r="GFF175" s="65"/>
      <c r="GFG175" s="65"/>
      <c r="GFH175" s="65"/>
      <c r="GFI175" s="65"/>
      <c r="GFJ175" s="65"/>
      <c r="GFK175" s="65"/>
      <c r="GFL175" s="65"/>
      <c r="GFM175" s="65"/>
      <c r="GFN175" s="65"/>
      <c r="GFO175" s="65"/>
      <c r="GFP175" s="65"/>
      <c r="GFQ175" s="65"/>
      <c r="GFR175" s="65"/>
      <c r="GFS175" s="65"/>
      <c r="GFT175" s="65"/>
      <c r="GFU175" s="65"/>
      <c r="GFV175" s="65"/>
      <c r="GFW175" s="65"/>
      <c r="GFX175" s="65"/>
      <c r="GFY175" s="65"/>
      <c r="GFZ175" s="65"/>
      <c r="GGA175" s="65"/>
      <c r="GGB175" s="65"/>
      <c r="GGC175" s="65"/>
      <c r="GGD175" s="65"/>
      <c r="GGE175" s="65"/>
      <c r="GGF175" s="65"/>
      <c r="GGG175" s="65"/>
      <c r="GGH175" s="65"/>
      <c r="GGI175" s="65"/>
      <c r="GGJ175" s="65"/>
      <c r="GGK175" s="65"/>
      <c r="GGL175" s="65"/>
      <c r="GGM175" s="65"/>
      <c r="GGN175" s="65"/>
      <c r="GGO175" s="65"/>
      <c r="GGP175" s="65"/>
      <c r="GGQ175" s="65"/>
      <c r="GGR175" s="65"/>
      <c r="GGS175" s="65"/>
      <c r="GGT175" s="65"/>
      <c r="GGU175" s="65"/>
      <c r="GGV175" s="65"/>
      <c r="GGW175" s="65"/>
      <c r="GGX175" s="65"/>
      <c r="GGY175" s="65"/>
      <c r="GGZ175" s="65"/>
      <c r="GHA175" s="65"/>
      <c r="GHB175" s="65"/>
      <c r="GHC175" s="65"/>
      <c r="GHD175" s="65"/>
      <c r="GHE175" s="65"/>
      <c r="GHF175" s="65"/>
      <c r="GHG175" s="65"/>
      <c r="GHH175" s="65"/>
      <c r="GHI175" s="65"/>
      <c r="GHJ175" s="65"/>
      <c r="GHK175" s="65"/>
      <c r="GHL175" s="65"/>
      <c r="GHM175" s="65"/>
      <c r="GHN175" s="65"/>
      <c r="GHO175" s="65"/>
      <c r="GHP175" s="65"/>
      <c r="GHQ175" s="65"/>
      <c r="GHR175" s="65"/>
      <c r="GHS175" s="65"/>
      <c r="GHT175" s="65"/>
      <c r="GHU175" s="65"/>
      <c r="GHV175" s="65"/>
      <c r="GHW175" s="65"/>
      <c r="GHX175" s="65"/>
      <c r="GHY175" s="65"/>
      <c r="GHZ175" s="65"/>
      <c r="GIA175" s="65"/>
      <c r="GIB175" s="65"/>
      <c r="GIC175" s="65"/>
      <c r="GID175" s="65"/>
      <c r="GIE175" s="65"/>
      <c r="GIF175" s="65"/>
      <c r="GIG175" s="65"/>
      <c r="GIH175" s="65"/>
      <c r="GII175" s="65"/>
      <c r="GIJ175" s="65"/>
      <c r="GIK175" s="65"/>
      <c r="GIL175" s="65"/>
      <c r="GIM175" s="65"/>
      <c r="GIN175" s="65"/>
      <c r="GIO175" s="65"/>
      <c r="GIP175" s="65"/>
      <c r="GIQ175" s="65"/>
      <c r="GIR175" s="65"/>
      <c r="GIS175" s="65"/>
      <c r="GIT175" s="65"/>
      <c r="GIU175" s="65"/>
      <c r="GIV175" s="65"/>
      <c r="GIW175" s="65"/>
      <c r="GIX175" s="65"/>
      <c r="GIY175" s="65"/>
      <c r="GIZ175" s="65"/>
      <c r="GJA175" s="65"/>
      <c r="GJB175" s="65"/>
      <c r="GJC175" s="65"/>
      <c r="GJD175" s="65"/>
      <c r="GJE175" s="65"/>
      <c r="GJF175" s="65"/>
      <c r="GJG175" s="65"/>
      <c r="GJH175" s="65"/>
      <c r="GJI175" s="65"/>
      <c r="GJJ175" s="65"/>
      <c r="GJK175" s="65"/>
      <c r="GJL175" s="65"/>
      <c r="GJM175" s="65"/>
      <c r="GJN175" s="65"/>
      <c r="GJO175" s="65"/>
      <c r="GJP175" s="65"/>
      <c r="GJQ175" s="65"/>
      <c r="GJR175" s="65"/>
      <c r="GJS175" s="65"/>
      <c r="GJT175" s="65"/>
      <c r="GJU175" s="65"/>
      <c r="GJV175" s="65"/>
      <c r="GJW175" s="65"/>
      <c r="GJX175" s="65"/>
      <c r="GJY175" s="65"/>
      <c r="GJZ175" s="65"/>
      <c r="GKA175" s="65"/>
      <c r="GKB175" s="65"/>
      <c r="GKC175" s="65"/>
      <c r="GKD175" s="65"/>
      <c r="GKE175" s="65"/>
      <c r="GKF175" s="65"/>
      <c r="GKG175" s="65"/>
      <c r="GKH175" s="65"/>
      <c r="GKI175" s="65"/>
      <c r="GKJ175" s="65"/>
      <c r="GKK175" s="65"/>
      <c r="GKL175" s="65"/>
      <c r="GKM175" s="65"/>
      <c r="GKN175" s="65"/>
      <c r="GKO175" s="65"/>
      <c r="GKP175" s="65"/>
      <c r="GKQ175" s="65"/>
      <c r="GKR175" s="65"/>
      <c r="GKS175" s="65"/>
      <c r="GKT175" s="65"/>
      <c r="GKU175" s="65"/>
      <c r="GKV175" s="65"/>
      <c r="GKW175" s="65"/>
      <c r="GKX175" s="65"/>
      <c r="GKY175" s="65"/>
      <c r="GKZ175" s="65"/>
      <c r="GLA175" s="65"/>
      <c r="GLB175" s="65"/>
      <c r="GLC175" s="65"/>
      <c r="GLD175" s="65"/>
      <c r="GLE175" s="65"/>
      <c r="GLF175" s="65"/>
      <c r="GLG175" s="65"/>
      <c r="GLH175" s="65"/>
      <c r="GLI175" s="65"/>
      <c r="GLJ175" s="65"/>
      <c r="GLK175" s="65"/>
      <c r="GLL175" s="65"/>
      <c r="GLM175" s="65"/>
      <c r="GLN175" s="65"/>
      <c r="GLO175" s="65"/>
      <c r="GLP175" s="65"/>
      <c r="GLQ175" s="65"/>
      <c r="GLR175" s="65"/>
      <c r="GLS175" s="65"/>
      <c r="GLT175" s="65"/>
      <c r="GLU175" s="65"/>
      <c r="GLV175" s="65"/>
      <c r="GLW175" s="65"/>
      <c r="GLX175" s="65"/>
      <c r="GLY175" s="65"/>
      <c r="GLZ175" s="65"/>
      <c r="GMA175" s="65"/>
      <c r="GMB175" s="65"/>
      <c r="GMC175" s="65"/>
      <c r="GMD175" s="65"/>
      <c r="GME175" s="65"/>
      <c r="GMF175" s="65"/>
      <c r="GMG175" s="65"/>
      <c r="GMH175" s="65"/>
      <c r="GMI175" s="65"/>
      <c r="GMJ175" s="65"/>
      <c r="GMK175" s="65"/>
      <c r="GML175" s="65"/>
      <c r="GMM175" s="65"/>
      <c r="GMN175" s="65"/>
      <c r="GMO175" s="65"/>
      <c r="GMP175" s="65"/>
      <c r="GMQ175" s="65"/>
      <c r="GMR175" s="65"/>
      <c r="GMS175" s="65"/>
      <c r="GMT175" s="65"/>
      <c r="GMU175" s="65"/>
      <c r="GMV175" s="65"/>
      <c r="GMW175" s="65"/>
      <c r="GMX175" s="65"/>
      <c r="GMY175" s="65"/>
      <c r="GMZ175" s="65"/>
      <c r="GNA175" s="65"/>
      <c r="GNB175" s="65"/>
      <c r="GNC175" s="65"/>
      <c r="GND175" s="65"/>
      <c r="GNE175" s="65"/>
      <c r="GNF175" s="65"/>
      <c r="GNG175" s="65"/>
      <c r="GNH175" s="65"/>
      <c r="GNI175" s="65"/>
      <c r="GNJ175" s="65"/>
      <c r="GNK175" s="65"/>
      <c r="GNL175" s="65"/>
      <c r="GNM175" s="65"/>
      <c r="GNN175" s="65"/>
      <c r="GNO175" s="65"/>
      <c r="GNP175" s="65"/>
      <c r="GNQ175" s="65"/>
      <c r="GNR175" s="65"/>
      <c r="GNS175" s="65"/>
      <c r="GNT175" s="65"/>
      <c r="GNU175" s="65"/>
      <c r="GNV175" s="65"/>
      <c r="GNW175" s="65"/>
      <c r="GNX175" s="65"/>
      <c r="GNY175" s="65"/>
      <c r="GNZ175" s="65"/>
      <c r="GOA175" s="65"/>
      <c r="GOB175" s="65"/>
      <c r="GOC175" s="65"/>
      <c r="GOD175" s="65"/>
      <c r="GOE175" s="65"/>
      <c r="GOF175" s="65"/>
      <c r="GOG175" s="65"/>
      <c r="GOH175" s="65"/>
      <c r="GOI175" s="65"/>
      <c r="GOJ175" s="65"/>
      <c r="GOK175" s="65"/>
      <c r="GOL175" s="65"/>
      <c r="GOM175" s="65"/>
      <c r="GON175" s="65"/>
      <c r="GOO175" s="65"/>
      <c r="GOP175" s="65"/>
      <c r="GOQ175" s="65"/>
      <c r="GOR175" s="65"/>
      <c r="GOS175" s="65"/>
      <c r="GOT175" s="65"/>
      <c r="GOU175" s="65"/>
      <c r="GOV175" s="65"/>
      <c r="GOW175" s="65"/>
      <c r="GOX175" s="65"/>
      <c r="GOY175" s="65"/>
      <c r="GOZ175" s="65"/>
      <c r="GPA175" s="65"/>
      <c r="GPB175" s="65"/>
      <c r="GPC175" s="65"/>
      <c r="GPD175" s="65"/>
      <c r="GPE175" s="65"/>
      <c r="GPF175" s="65"/>
      <c r="GPG175" s="65"/>
      <c r="GPH175" s="65"/>
      <c r="GPI175" s="65"/>
      <c r="GPJ175" s="65"/>
      <c r="GPK175" s="65"/>
      <c r="GPL175" s="65"/>
      <c r="GPM175" s="65"/>
      <c r="GPN175" s="65"/>
      <c r="GPO175" s="65"/>
      <c r="GPP175" s="65"/>
      <c r="GPQ175" s="65"/>
      <c r="GPR175" s="65"/>
      <c r="GPS175" s="65"/>
      <c r="GPT175" s="65"/>
      <c r="GPU175" s="65"/>
      <c r="GPV175" s="65"/>
      <c r="GPW175" s="65"/>
      <c r="GPX175" s="65"/>
      <c r="GPY175" s="65"/>
      <c r="GPZ175" s="65"/>
      <c r="GQA175" s="65"/>
      <c r="GQB175" s="65"/>
      <c r="GQC175" s="65"/>
      <c r="GQD175" s="65"/>
      <c r="GQE175" s="65"/>
      <c r="GQF175" s="65"/>
      <c r="GQG175" s="65"/>
      <c r="GQH175" s="65"/>
      <c r="GQI175" s="65"/>
      <c r="GQJ175" s="65"/>
      <c r="GQK175" s="65"/>
      <c r="GQL175" s="65"/>
      <c r="GQM175" s="65"/>
      <c r="GQN175" s="65"/>
      <c r="GQO175" s="65"/>
      <c r="GQP175" s="65"/>
      <c r="GQQ175" s="65"/>
      <c r="GQR175" s="65"/>
      <c r="GQS175" s="65"/>
      <c r="GQT175" s="65"/>
      <c r="GQU175" s="65"/>
      <c r="GQV175" s="65"/>
      <c r="GQW175" s="65"/>
      <c r="GQX175" s="65"/>
      <c r="GQY175" s="65"/>
      <c r="GQZ175" s="65"/>
      <c r="GRA175" s="65"/>
      <c r="GRB175" s="65"/>
      <c r="GRC175" s="65"/>
      <c r="GRD175" s="65"/>
      <c r="GRE175" s="65"/>
      <c r="GRF175" s="65"/>
      <c r="GRG175" s="65"/>
      <c r="GRH175" s="65"/>
      <c r="GRI175" s="65"/>
      <c r="GRJ175" s="65"/>
      <c r="GRK175" s="65"/>
      <c r="GRL175" s="65"/>
      <c r="GRM175" s="65"/>
      <c r="GRN175" s="65"/>
      <c r="GRO175" s="65"/>
      <c r="GRP175" s="65"/>
      <c r="GRQ175" s="65"/>
      <c r="GRR175" s="65"/>
      <c r="GRS175" s="65"/>
      <c r="GRT175" s="65"/>
      <c r="GRU175" s="65"/>
      <c r="GRV175" s="65"/>
      <c r="GRW175" s="65"/>
      <c r="GRX175" s="65"/>
      <c r="GRY175" s="65"/>
      <c r="GRZ175" s="65"/>
      <c r="GSA175" s="65"/>
      <c r="GSB175" s="65"/>
      <c r="GSC175" s="65"/>
      <c r="GSD175" s="65"/>
      <c r="GSE175" s="65"/>
      <c r="GSF175" s="65"/>
      <c r="GSG175" s="65"/>
      <c r="GSH175" s="65"/>
      <c r="GSI175" s="65"/>
      <c r="GSJ175" s="65"/>
      <c r="GSK175" s="65"/>
      <c r="GSL175" s="65"/>
      <c r="GSM175" s="65"/>
      <c r="GSN175" s="65"/>
      <c r="GSO175" s="65"/>
      <c r="GSP175" s="65"/>
      <c r="GSQ175" s="65"/>
      <c r="GSR175" s="65"/>
      <c r="GSS175" s="65"/>
      <c r="GST175" s="65"/>
      <c r="GSU175" s="65"/>
      <c r="GSV175" s="65"/>
      <c r="GSW175" s="65"/>
      <c r="GSX175" s="65"/>
      <c r="GSY175" s="65"/>
      <c r="GSZ175" s="65"/>
      <c r="GTA175" s="65"/>
      <c r="GTB175" s="65"/>
      <c r="GTC175" s="65"/>
      <c r="GTD175" s="65"/>
      <c r="GTE175" s="65"/>
      <c r="GTF175" s="65"/>
      <c r="GTG175" s="65"/>
      <c r="GTH175" s="65"/>
      <c r="GTI175" s="65"/>
      <c r="GTJ175" s="65"/>
      <c r="GTK175" s="65"/>
      <c r="GTL175" s="65"/>
      <c r="GTM175" s="65"/>
      <c r="GTN175" s="65"/>
      <c r="GTO175" s="65"/>
      <c r="GTP175" s="65"/>
      <c r="GTQ175" s="65"/>
      <c r="GTR175" s="65"/>
      <c r="GTS175" s="65"/>
      <c r="GTT175" s="65"/>
      <c r="GTU175" s="65"/>
      <c r="GTV175" s="65"/>
      <c r="GTW175" s="65"/>
      <c r="GTX175" s="65"/>
      <c r="GTY175" s="65"/>
      <c r="GTZ175" s="65"/>
      <c r="GUA175" s="65"/>
      <c r="GUB175" s="65"/>
      <c r="GUC175" s="65"/>
      <c r="GUD175" s="65"/>
      <c r="GUE175" s="65"/>
      <c r="GUF175" s="65"/>
      <c r="GUG175" s="65"/>
      <c r="GUH175" s="65"/>
      <c r="GUI175" s="65"/>
      <c r="GUJ175" s="65"/>
      <c r="GUK175" s="65"/>
      <c r="GUL175" s="65"/>
      <c r="GUM175" s="65"/>
      <c r="GUN175" s="65"/>
      <c r="GUO175" s="65"/>
      <c r="GUP175" s="65"/>
      <c r="GUQ175" s="65"/>
      <c r="GUR175" s="65"/>
      <c r="GUS175" s="65"/>
      <c r="GUT175" s="65"/>
      <c r="GUU175" s="65"/>
      <c r="GUV175" s="65"/>
      <c r="GUW175" s="65"/>
      <c r="GUX175" s="65"/>
      <c r="GUY175" s="65"/>
      <c r="GUZ175" s="65"/>
      <c r="GVA175" s="65"/>
      <c r="GVB175" s="65"/>
      <c r="GVC175" s="65"/>
      <c r="GVD175" s="65"/>
      <c r="GVE175" s="65"/>
      <c r="GVF175" s="65"/>
      <c r="GVG175" s="65"/>
      <c r="GVH175" s="65"/>
      <c r="GVI175" s="65"/>
      <c r="GVJ175" s="65"/>
      <c r="GVK175" s="65"/>
      <c r="GVL175" s="65"/>
      <c r="GVM175" s="65"/>
      <c r="GVN175" s="65"/>
      <c r="GVO175" s="65"/>
      <c r="GVP175" s="65"/>
      <c r="GVQ175" s="65"/>
      <c r="GVR175" s="65"/>
      <c r="GVS175" s="65"/>
      <c r="GVT175" s="65"/>
      <c r="GVU175" s="65"/>
      <c r="GVV175" s="65"/>
      <c r="GVW175" s="65"/>
      <c r="GVX175" s="65"/>
      <c r="GVY175" s="65"/>
      <c r="GVZ175" s="65"/>
      <c r="GWA175" s="65"/>
      <c r="GWB175" s="65"/>
      <c r="GWC175" s="65"/>
      <c r="GWD175" s="65"/>
      <c r="GWE175" s="65"/>
      <c r="GWF175" s="65"/>
      <c r="GWG175" s="65"/>
      <c r="GWH175" s="65"/>
      <c r="GWI175" s="65"/>
      <c r="GWJ175" s="65"/>
      <c r="GWK175" s="65"/>
      <c r="GWL175" s="65"/>
      <c r="GWM175" s="65"/>
      <c r="GWN175" s="65"/>
      <c r="GWO175" s="65"/>
      <c r="GWP175" s="65"/>
      <c r="GWQ175" s="65"/>
      <c r="GWR175" s="65"/>
      <c r="GWS175" s="65"/>
      <c r="GWT175" s="65"/>
      <c r="GWU175" s="65"/>
      <c r="GWV175" s="65"/>
      <c r="GWW175" s="65"/>
      <c r="GWX175" s="65"/>
      <c r="GWY175" s="65"/>
      <c r="GWZ175" s="65"/>
      <c r="GXA175" s="65"/>
      <c r="GXB175" s="65"/>
      <c r="GXC175" s="65"/>
      <c r="GXD175" s="65"/>
      <c r="GXE175" s="65"/>
      <c r="GXF175" s="65"/>
      <c r="GXG175" s="65"/>
      <c r="GXH175" s="65"/>
      <c r="GXI175" s="65"/>
      <c r="GXJ175" s="65"/>
      <c r="GXK175" s="65"/>
      <c r="GXL175" s="65"/>
      <c r="GXM175" s="65"/>
      <c r="GXN175" s="65"/>
      <c r="GXO175" s="65"/>
      <c r="GXP175" s="65"/>
      <c r="GXQ175" s="65"/>
      <c r="GXR175" s="65"/>
      <c r="GXS175" s="65"/>
      <c r="GXT175" s="65"/>
      <c r="GXU175" s="65"/>
      <c r="GXV175" s="65"/>
      <c r="GXW175" s="65"/>
      <c r="GXX175" s="65"/>
      <c r="GXY175" s="65"/>
      <c r="GXZ175" s="65"/>
      <c r="GYA175" s="65"/>
      <c r="GYB175" s="65"/>
      <c r="GYC175" s="65"/>
      <c r="GYD175" s="65"/>
      <c r="GYE175" s="65"/>
      <c r="GYF175" s="65"/>
      <c r="GYG175" s="65"/>
      <c r="GYH175" s="65"/>
      <c r="GYI175" s="65"/>
      <c r="GYJ175" s="65"/>
      <c r="GYK175" s="65"/>
      <c r="GYL175" s="65"/>
      <c r="GYM175" s="65"/>
      <c r="GYN175" s="65"/>
      <c r="GYO175" s="65"/>
      <c r="GYP175" s="65"/>
      <c r="GYQ175" s="65"/>
      <c r="GYR175" s="65"/>
      <c r="GYS175" s="65"/>
      <c r="GYT175" s="65"/>
      <c r="GYU175" s="65"/>
      <c r="GYV175" s="65"/>
      <c r="GYW175" s="65"/>
      <c r="GYX175" s="65"/>
      <c r="GYY175" s="65"/>
      <c r="GYZ175" s="65"/>
      <c r="GZA175" s="65"/>
      <c r="GZB175" s="65"/>
      <c r="GZC175" s="65"/>
      <c r="GZD175" s="65"/>
      <c r="GZE175" s="65"/>
      <c r="GZF175" s="65"/>
      <c r="GZG175" s="65"/>
      <c r="GZH175" s="65"/>
      <c r="GZI175" s="65"/>
      <c r="GZJ175" s="65"/>
      <c r="GZK175" s="65"/>
      <c r="GZL175" s="65"/>
      <c r="GZM175" s="65"/>
      <c r="GZN175" s="65"/>
      <c r="GZO175" s="65"/>
      <c r="GZP175" s="65"/>
      <c r="GZQ175" s="65"/>
      <c r="GZR175" s="65"/>
      <c r="GZS175" s="65"/>
      <c r="GZT175" s="65"/>
      <c r="GZU175" s="65"/>
      <c r="GZV175" s="65"/>
      <c r="GZW175" s="65"/>
      <c r="GZX175" s="65"/>
      <c r="GZY175" s="65"/>
      <c r="GZZ175" s="65"/>
      <c r="HAA175" s="65"/>
      <c r="HAB175" s="65"/>
      <c r="HAC175" s="65"/>
      <c r="HAD175" s="65"/>
      <c r="HAE175" s="65"/>
      <c r="HAF175" s="65"/>
      <c r="HAG175" s="65"/>
      <c r="HAH175" s="65"/>
      <c r="HAI175" s="65"/>
      <c r="HAJ175" s="65"/>
      <c r="HAK175" s="65"/>
      <c r="HAL175" s="65"/>
      <c r="HAM175" s="65"/>
      <c r="HAN175" s="65"/>
      <c r="HAO175" s="65"/>
      <c r="HAP175" s="65"/>
      <c r="HAQ175" s="65"/>
      <c r="HAR175" s="65"/>
      <c r="HAS175" s="65"/>
      <c r="HAT175" s="65"/>
      <c r="HAU175" s="65"/>
      <c r="HAV175" s="65"/>
      <c r="HAW175" s="65"/>
      <c r="HAX175" s="65"/>
      <c r="HAY175" s="65"/>
      <c r="HAZ175" s="65"/>
      <c r="HBA175" s="65"/>
      <c r="HBB175" s="65"/>
      <c r="HBC175" s="65"/>
      <c r="HBD175" s="65"/>
      <c r="HBE175" s="65"/>
      <c r="HBF175" s="65"/>
      <c r="HBG175" s="65"/>
      <c r="HBH175" s="65"/>
      <c r="HBI175" s="65"/>
      <c r="HBJ175" s="65"/>
      <c r="HBK175" s="65"/>
      <c r="HBL175" s="65"/>
      <c r="HBM175" s="65"/>
      <c r="HBN175" s="65"/>
      <c r="HBO175" s="65"/>
      <c r="HBP175" s="65"/>
      <c r="HBQ175" s="65"/>
      <c r="HBR175" s="65"/>
      <c r="HBS175" s="65"/>
      <c r="HBT175" s="65"/>
      <c r="HBU175" s="65"/>
      <c r="HBV175" s="65"/>
      <c r="HBW175" s="65"/>
      <c r="HBX175" s="65"/>
      <c r="HBY175" s="65"/>
      <c r="HBZ175" s="65"/>
      <c r="HCA175" s="65"/>
      <c r="HCB175" s="65"/>
      <c r="HCC175" s="65"/>
      <c r="HCD175" s="65"/>
      <c r="HCE175" s="65"/>
      <c r="HCF175" s="65"/>
      <c r="HCG175" s="65"/>
      <c r="HCH175" s="65"/>
      <c r="HCI175" s="65"/>
      <c r="HCJ175" s="65"/>
      <c r="HCK175" s="65"/>
      <c r="HCL175" s="65"/>
      <c r="HCM175" s="65"/>
      <c r="HCN175" s="65"/>
      <c r="HCO175" s="65"/>
      <c r="HCP175" s="65"/>
      <c r="HCQ175" s="65"/>
      <c r="HCR175" s="65"/>
      <c r="HCS175" s="65"/>
      <c r="HCT175" s="65"/>
      <c r="HCU175" s="65"/>
      <c r="HCV175" s="65"/>
      <c r="HCW175" s="65"/>
      <c r="HCX175" s="65"/>
      <c r="HCY175" s="65"/>
      <c r="HCZ175" s="65"/>
      <c r="HDA175" s="65"/>
      <c r="HDB175" s="65"/>
      <c r="HDC175" s="65"/>
      <c r="HDD175" s="65"/>
      <c r="HDE175" s="65"/>
      <c r="HDF175" s="65"/>
      <c r="HDG175" s="65"/>
      <c r="HDH175" s="65"/>
      <c r="HDI175" s="65"/>
      <c r="HDJ175" s="65"/>
      <c r="HDK175" s="65"/>
      <c r="HDL175" s="65"/>
      <c r="HDM175" s="65"/>
      <c r="HDN175" s="65"/>
      <c r="HDO175" s="65"/>
      <c r="HDP175" s="65"/>
      <c r="HDQ175" s="65"/>
      <c r="HDR175" s="65"/>
      <c r="HDS175" s="65"/>
      <c r="HDT175" s="65"/>
      <c r="HDU175" s="65"/>
      <c r="HDV175" s="65"/>
      <c r="HDW175" s="65"/>
      <c r="HDX175" s="65"/>
      <c r="HDY175" s="65"/>
      <c r="HDZ175" s="65"/>
      <c r="HEA175" s="65"/>
      <c r="HEB175" s="65"/>
      <c r="HEC175" s="65"/>
      <c r="HED175" s="65"/>
      <c r="HEE175" s="65"/>
      <c r="HEF175" s="65"/>
      <c r="HEG175" s="65"/>
      <c r="HEH175" s="65"/>
      <c r="HEI175" s="65"/>
      <c r="HEJ175" s="65"/>
      <c r="HEK175" s="65"/>
      <c r="HEL175" s="65"/>
      <c r="HEM175" s="65"/>
      <c r="HEN175" s="65"/>
      <c r="HEO175" s="65"/>
      <c r="HEP175" s="65"/>
      <c r="HEQ175" s="65"/>
      <c r="HER175" s="65"/>
      <c r="HES175" s="65"/>
      <c r="HET175" s="65"/>
      <c r="HEU175" s="65"/>
      <c r="HEV175" s="65"/>
      <c r="HEW175" s="65"/>
      <c r="HEX175" s="65"/>
      <c r="HEY175" s="65"/>
      <c r="HEZ175" s="65"/>
      <c r="HFA175" s="65"/>
      <c r="HFB175" s="65"/>
      <c r="HFC175" s="65"/>
      <c r="HFD175" s="65"/>
      <c r="HFE175" s="65"/>
      <c r="HFF175" s="65"/>
      <c r="HFG175" s="65"/>
      <c r="HFH175" s="65"/>
      <c r="HFI175" s="65"/>
      <c r="HFJ175" s="65"/>
      <c r="HFK175" s="65"/>
      <c r="HFL175" s="65"/>
      <c r="HFM175" s="65"/>
      <c r="HFN175" s="65"/>
      <c r="HFO175" s="65"/>
      <c r="HFP175" s="65"/>
      <c r="HFQ175" s="65"/>
      <c r="HFR175" s="65"/>
      <c r="HFS175" s="65"/>
      <c r="HFT175" s="65"/>
      <c r="HFU175" s="65"/>
      <c r="HFV175" s="65"/>
      <c r="HFW175" s="65"/>
      <c r="HFX175" s="65"/>
      <c r="HFY175" s="65"/>
      <c r="HFZ175" s="65"/>
      <c r="HGA175" s="65"/>
      <c r="HGB175" s="65"/>
      <c r="HGC175" s="65"/>
      <c r="HGD175" s="65"/>
      <c r="HGE175" s="65"/>
      <c r="HGF175" s="65"/>
      <c r="HGG175" s="65"/>
      <c r="HGH175" s="65"/>
      <c r="HGI175" s="65"/>
      <c r="HGJ175" s="65"/>
      <c r="HGK175" s="65"/>
      <c r="HGL175" s="65"/>
      <c r="HGM175" s="65"/>
      <c r="HGN175" s="65"/>
      <c r="HGO175" s="65"/>
      <c r="HGP175" s="65"/>
      <c r="HGQ175" s="65"/>
      <c r="HGR175" s="65"/>
      <c r="HGS175" s="65"/>
      <c r="HGT175" s="65"/>
      <c r="HGU175" s="65"/>
      <c r="HGV175" s="65"/>
      <c r="HGW175" s="65"/>
      <c r="HGX175" s="65"/>
      <c r="HGY175" s="65"/>
      <c r="HGZ175" s="65"/>
      <c r="HHA175" s="65"/>
      <c r="HHB175" s="65"/>
      <c r="HHC175" s="65"/>
      <c r="HHD175" s="65"/>
      <c r="HHE175" s="65"/>
      <c r="HHF175" s="65"/>
      <c r="HHG175" s="65"/>
      <c r="HHH175" s="65"/>
      <c r="HHI175" s="65"/>
      <c r="HHJ175" s="65"/>
      <c r="HHK175" s="65"/>
      <c r="HHL175" s="65"/>
      <c r="HHM175" s="65"/>
      <c r="HHN175" s="65"/>
      <c r="HHO175" s="65"/>
      <c r="HHP175" s="65"/>
      <c r="HHQ175" s="65"/>
      <c r="HHR175" s="65"/>
      <c r="HHS175" s="65"/>
      <c r="HHT175" s="65"/>
      <c r="HHU175" s="65"/>
      <c r="HHV175" s="65"/>
      <c r="HHW175" s="65"/>
      <c r="HHX175" s="65"/>
      <c r="HHY175" s="65"/>
      <c r="HHZ175" s="65"/>
      <c r="HIA175" s="65"/>
      <c r="HIB175" s="65"/>
      <c r="HIC175" s="65"/>
      <c r="HID175" s="65"/>
      <c r="HIE175" s="65"/>
      <c r="HIF175" s="65"/>
      <c r="HIG175" s="65"/>
      <c r="HIH175" s="65"/>
      <c r="HII175" s="65"/>
      <c r="HIJ175" s="65"/>
      <c r="HIK175" s="65"/>
      <c r="HIL175" s="65"/>
      <c r="HIM175" s="65"/>
      <c r="HIN175" s="65"/>
      <c r="HIO175" s="65"/>
      <c r="HIP175" s="65"/>
      <c r="HIQ175" s="65"/>
      <c r="HIR175" s="65"/>
      <c r="HIS175" s="65"/>
      <c r="HIT175" s="65"/>
      <c r="HIU175" s="65"/>
      <c r="HIV175" s="65"/>
      <c r="HIW175" s="65"/>
      <c r="HIX175" s="65"/>
      <c r="HIY175" s="65"/>
      <c r="HIZ175" s="65"/>
      <c r="HJA175" s="65"/>
      <c r="HJB175" s="65"/>
      <c r="HJC175" s="65"/>
      <c r="HJD175" s="65"/>
      <c r="HJE175" s="65"/>
      <c r="HJF175" s="65"/>
      <c r="HJG175" s="65"/>
      <c r="HJH175" s="65"/>
      <c r="HJI175" s="65"/>
      <c r="HJJ175" s="65"/>
      <c r="HJK175" s="65"/>
      <c r="HJL175" s="65"/>
      <c r="HJM175" s="65"/>
      <c r="HJN175" s="65"/>
      <c r="HJO175" s="65"/>
      <c r="HJP175" s="65"/>
      <c r="HJQ175" s="65"/>
      <c r="HJR175" s="65"/>
      <c r="HJS175" s="65"/>
      <c r="HJT175" s="65"/>
      <c r="HJU175" s="65"/>
      <c r="HJV175" s="65"/>
      <c r="HJW175" s="65"/>
      <c r="HJX175" s="65"/>
      <c r="HJY175" s="65"/>
      <c r="HJZ175" s="65"/>
      <c r="HKA175" s="65"/>
      <c r="HKB175" s="65"/>
      <c r="HKC175" s="65"/>
      <c r="HKD175" s="65"/>
      <c r="HKE175" s="65"/>
      <c r="HKF175" s="65"/>
      <c r="HKG175" s="65"/>
      <c r="HKH175" s="65"/>
      <c r="HKI175" s="65"/>
      <c r="HKJ175" s="65"/>
      <c r="HKK175" s="65"/>
      <c r="HKL175" s="65"/>
      <c r="HKM175" s="65"/>
      <c r="HKN175" s="65"/>
      <c r="HKO175" s="65"/>
      <c r="HKP175" s="65"/>
      <c r="HKQ175" s="65"/>
      <c r="HKR175" s="65"/>
      <c r="HKS175" s="65"/>
      <c r="HKT175" s="65"/>
      <c r="HKU175" s="65"/>
      <c r="HKV175" s="65"/>
      <c r="HKW175" s="65"/>
      <c r="HKX175" s="65"/>
      <c r="HKY175" s="65"/>
      <c r="HKZ175" s="65"/>
      <c r="HLA175" s="65"/>
      <c r="HLB175" s="65"/>
      <c r="HLC175" s="65"/>
      <c r="HLD175" s="65"/>
      <c r="HLE175" s="65"/>
      <c r="HLF175" s="65"/>
      <c r="HLG175" s="65"/>
      <c r="HLH175" s="65"/>
      <c r="HLI175" s="65"/>
      <c r="HLJ175" s="65"/>
      <c r="HLK175" s="65"/>
      <c r="HLL175" s="65"/>
      <c r="HLM175" s="65"/>
      <c r="HLN175" s="65"/>
      <c r="HLO175" s="65"/>
      <c r="HLP175" s="65"/>
      <c r="HLQ175" s="65"/>
      <c r="HLR175" s="65"/>
      <c r="HLS175" s="65"/>
      <c r="HLT175" s="65"/>
      <c r="HLU175" s="65"/>
      <c r="HLV175" s="65"/>
      <c r="HLW175" s="65"/>
      <c r="HLX175" s="65"/>
      <c r="HLY175" s="65"/>
      <c r="HLZ175" s="65"/>
      <c r="HMA175" s="65"/>
      <c r="HMB175" s="65"/>
      <c r="HMC175" s="65"/>
      <c r="HMD175" s="65"/>
      <c r="HME175" s="65"/>
      <c r="HMF175" s="65"/>
      <c r="HMG175" s="65"/>
      <c r="HMH175" s="65"/>
      <c r="HMI175" s="65"/>
      <c r="HMJ175" s="65"/>
      <c r="HMK175" s="65"/>
      <c r="HML175" s="65"/>
      <c r="HMM175" s="65"/>
      <c r="HMN175" s="65"/>
      <c r="HMO175" s="65"/>
      <c r="HMP175" s="65"/>
      <c r="HMQ175" s="65"/>
      <c r="HMR175" s="65"/>
      <c r="HMS175" s="65"/>
      <c r="HMT175" s="65"/>
      <c r="HMU175" s="65"/>
      <c r="HMV175" s="65"/>
      <c r="HMW175" s="65"/>
      <c r="HMX175" s="65"/>
      <c r="HMY175" s="65"/>
      <c r="HMZ175" s="65"/>
      <c r="HNA175" s="65"/>
      <c r="HNB175" s="65"/>
      <c r="HNC175" s="65"/>
      <c r="HND175" s="65"/>
      <c r="HNE175" s="65"/>
      <c r="HNF175" s="65"/>
      <c r="HNG175" s="65"/>
      <c r="HNH175" s="65"/>
      <c r="HNI175" s="65"/>
      <c r="HNJ175" s="65"/>
      <c r="HNK175" s="65"/>
      <c r="HNL175" s="65"/>
      <c r="HNM175" s="65"/>
      <c r="HNN175" s="65"/>
      <c r="HNO175" s="65"/>
      <c r="HNP175" s="65"/>
      <c r="HNQ175" s="65"/>
      <c r="HNR175" s="65"/>
      <c r="HNS175" s="65"/>
      <c r="HNT175" s="65"/>
      <c r="HNU175" s="65"/>
      <c r="HNV175" s="65"/>
      <c r="HNW175" s="65"/>
      <c r="HNX175" s="65"/>
      <c r="HNY175" s="65"/>
      <c r="HNZ175" s="65"/>
      <c r="HOA175" s="65"/>
      <c r="HOB175" s="65"/>
      <c r="HOC175" s="65"/>
      <c r="HOD175" s="65"/>
      <c r="HOE175" s="65"/>
      <c r="HOF175" s="65"/>
      <c r="HOG175" s="65"/>
      <c r="HOH175" s="65"/>
      <c r="HOI175" s="65"/>
      <c r="HOJ175" s="65"/>
      <c r="HOK175" s="65"/>
      <c r="HOL175" s="65"/>
      <c r="HOM175" s="65"/>
      <c r="HON175" s="65"/>
      <c r="HOO175" s="65"/>
      <c r="HOP175" s="65"/>
      <c r="HOQ175" s="65"/>
      <c r="HOR175" s="65"/>
      <c r="HOS175" s="65"/>
      <c r="HOT175" s="65"/>
      <c r="HOU175" s="65"/>
      <c r="HOV175" s="65"/>
      <c r="HOW175" s="65"/>
      <c r="HOX175" s="65"/>
      <c r="HOY175" s="65"/>
      <c r="HOZ175" s="65"/>
      <c r="HPA175" s="65"/>
      <c r="HPB175" s="65"/>
      <c r="HPC175" s="65"/>
      <c r="HPD175" s="65"/>
      <c r="HPE175" s="65"/>
      <c r="HPF175" s="65"/>
      <c r="HPG175" s="65"/>
      <c r="HPH175" s="65"/>
      <c r="HPI175" s="65"/>
      <c r="HPJ175" s="65"/>
      <c r="HPK175" s="65"/>
      <c r="HPL175" s="65"/>
      <c r="HPM175" s="65"/>
      <c r="HPN175" s="65"/>
      <c r="HPO175" s="65"/>
      <c r="HPP175" s="65"/>
      <c r="HPQ175" s="65"/>
      <c r="HPR175" s="65"/>
      <c r="HPS175" s="65"/>
      <c r="HPT175" s="65"/>
      <c r="HPU175" s="65"/>
      <c r="HPV175" s="65"/>
      <c r="HPW175" s="65"/>
      <c r="HPX175" s="65"/>
      <c r="HPY175" s="65"/>
      <c r="HPZ175" s="65"/>
      <c r="HQA175" s="65"/>
      <c r="HQB175" s="65"/>
      <c r="HQC175" s="65"/>
      <c r="HQD175" s="65"/>
      <c r="HQE175" s="65"/>
      <c r="HQF175" s="65"/>
      <c r="HQG175" s="65"/>
      <c r="HQH175" s="65"/>
      <c r="HQI175" s="65"/>
      <c r="HQJ175" s="65"/>
      <c r="HQK175" s="65"/>
      <c r="HQL175" s="65"/>
      <c r="HQM175" s="65"/>
      <c r="HQN175" s="65"/>
      <c r="HQO175" s="65"/>
      <c r="HQP175" s="65"/>
      <c r="HQQ175" s="65"/>
      <c r="HQR175" s="65"/>
      <c r="HQS175" s="65"/>
      <c r="HQT175" s="65"/>
      <c r="HQU175" s="65"/>
      <c r="HQV175" s="65"/>
      <c r="HQW175" s="65"/>
      <c r="HQX175" s="65"/>
      <c r="HQY175" s="65"/>
      <c r="HQZ175" s="65"/>
      <c r="HRA175" s="65"/>
      <c r="HRB175" s="65"/>
      <c r="HRC175" s="65"/>
      <c r="HRD175" s="65"/>
      <c r="HRE175" s="65"/>
      <c r="HRF175" s="65"/>
      <c r="HRG175" s="65"/>
      <c r="HRH175" s="65"/>
      <c r="HRI175" s="65"/>
      <c r="HRJ175" s="65"/>
      <c r="HRK175" s="65"/>
      <c r="HRL175" s="65"/>
      <c r="HRM175" s="65"/>
      <c r="HRN175" s="65"/>
      <c r="HRO175" s="65"/>
      <c r="HRP175" s="65"/>
      <c r="HRQ175" s="65"/>
      <c r="HRR175" s="65"/>
      <c r="HRS175" s="65"/>
      <c r="HRT175" s="65"/>
      <c r="HRU175" s="65"/>
      <c r="HRV175" s="65"/>
      <c r="HRW175" s="65"/>
      <c r="HRX175" s="65"/>
      <c r="HRY175" s="65"/>
      <c r="HRZ175" s="65"/>
      <c r="HSA175" s="65"/>
      <c r="HSB175" s="65"/>
      <c r="HSC175" s="65"/>
      <c r="HSD175" s="65"/>
      <c r="HSE175" s="65"/>
      <c r="HSF175" s="65"/>
      <c r="HSG175" s="65"/>
      <c r="HSH175" s="65"/>
      <c r="HSI175" s="65"/>
      <c r="HSJ175" s="65"/>
      <c r="HSK175" s="65"/>
      <c r="HSL175" s="65"/>
      <c r="HSM175" s="65"/>
      <c r="HSN175" s="65"/>
      <c r="HSO175" s="65"/>
      <c r="HSP175" s="65"/>
      <c r="HSQ175" s="65"/>
      <c r="HSR175" s="65"/>
      <c r="HSS175" s="65"/>
      <c r="HST175" s="65"/>
      <c r="HSU175" s="65"/>
      <c r="HSV175" s="65"/>
      <c r="HSW175" s="65"/>
      <c r="HSX175" s="65"/>
      <c r="HSY175" s="65"/>
      <c r="HSZ175" s="65"/>
      <c r="HTA175" s="65"/>
      <c r="HTB175" s="65"/>
      <c r="HTC175" s="65"/>
      <c r="HTD175" s="65"/>
      <c r="HTE175" s="65"/>
      <c r="HTF175" s="65"/>
      <c r="HTG175" s="65"/>
      <c r="HTH175" s="65"/>
      <c r="HTI175" s="65"/>
      <c r="HTJ175" s="65"/>
      <c r="HTK175" s="65"/>
      <c r="HTL175" s="65"/>
      <c r="HTM175" s="65"/>
      <c r="HTN175" s="65"/>
      <c r="HTO175" s="65"/>
      <c r="HTP175" s="65"/>
      <c r="HTQ175" s="65"/>
      <c r="HTR175" s="65"/>
      <c r="HTS175" s="65"/>
      <c r="HTT175" s="65"/>
      <c r="HTU175" s="65"/>
      <c r="HTV175" s="65"/>
      <c r="HTW175" s="65"/>
      <c r="HTX175" s="65"/>
      <c r="HTY175" s="65"/>
      <c r="HTZ175" s="65"/>
      <c r="HUA175" s="65"/>
      <c r="HUB175" s="65"/>
      <c r="HUC175" s="65"/>
      <c r="HUD175" s="65"/>
      <c r="HUE175" s="65"/>
      <c r="HUF175" s="65"/>
      <c r="HUG175" s="65"/>
      <c r="HUH175" s="65"/>
      <c r="HUI175" s="65"/>
      <c r="HUJ175" s="65"/>
      <c r="HUK175" s="65"/>
      <c r="HUL175" s="65"/>
      <c r="HUM175" s="65"/>
      <c r="HUN175" s="65"/>
      <c r="HUO175" s="65"/>
      <c r="HUP175" s="65"/>
      <c r="HUQ175" s="65"/>
      <c r="HUR175" s="65"/>
      <c r="HUS175" s="65"/>
      <c r="HUT175" s="65"/>
      <c r="HUU175" s="65"/>
      <c r="HUV175" s="65"/>
      <c r="HUW175" s="65"/>
      <c r="HUX175" s="65"/>
      <c r="HUY175" s="65"/>
      <c r="HUZ175" s="65"/>
      <c r="HVA175" s="65"/>
      <c r="HVB175" s="65"/>
      <c r="HVC175" s="65"/>
      <c r="HVD175" s="65"/>
      <c r="HVE175" s="65"/>
      <c r="HVF175" s="65"/>
      <c r="HVG175" s="65"/>
      <c r="HVH175" s="65"/>
      <c r="HVI175" s="65"/>
      <c r="HVJ175" s="65"/>
      <c r="HVK175" s="65"/>
      <c r="HVL175" s="65"/>
      <c r="HVM175" s="65"/>
      <c r="HVN175" s="65"/>
      <c r="HVO175" s="65"/>
      <c r="HVP175" s="65"/>
      <c r="HVQ175" s="65"/>
      <c r="HVR175" s="65"/>
      <c r="HVS175" s="65"/>
      <c r="HVT175" s="65"/>
      <c r="HVU175" s="65"/>
      <c r="HVV175" s="65"/>
      <c r="HVW175" s="65"/>
      <c r="HVX175" s="65"/>
      <c r="HVY175" s="65"/>
      <c r="HVZ175" s="65"/>
      <c r="HWA175" s="65"/>
      <c r="HWB175" s="65"/>
      <c r="HWC175" s="65"/>
      <c r="HWD175" s="65"/>
      <c r="HWE175" s="65"/>
      <c r="HWF175" s="65"/>
      <c r="HWG175" s="65"/>
      <c r="HWH175" s="65"/>
      <c r="HWI175" s="65"/>
      <c r="HWJ175" s="65"/>
      <c r="HWK175" s="65"/>
      <c r="HWL175" s="65"/>
      <c r="HWM175" s="65"/>
      <c r="HWN175" s="65"/>
      <c r="HWO175" s="65"/>
      <c r="HWP175" s="65"/>
      <c r="HWQ175" s="65"/>
      <c r="HWR175" s="65"/>
      <c r="HWS175" s="65"/>
      <c r="HWT175" s="65"/>
      <c r="HWU175" s="65"/>
      <c r="HWV175" s="65"/>
      <c r="HWW175" s="65"/>
      <c r="HWX175" s="65"/>
      <c r="HWY175" s="65"/>
      <c r="HWZ175" s="65"/>
      <c r="HXA175" s="65"/>
      <c r="HXB175" s="65"/>
      <c r="HXC175" s="65"/>
      <c r="HXD175" s="65"/>
      <c r="HXE175" s="65"/>
      <c r="HXF175" s="65"/>
      <c r="HXG175" s="65"/>
      <c r="HXH175" s="65"/>
      <c r="HXI175" s="65"/>
      <c r="HXJ175" s="65"/>
      <c r="HXK175" s="65"/>
      <c r="HXL175" s="65"/>
      <c r="HXM175" s="65"/>
      <c r="HXN175" s="65"/>
      <c r="HXO175" s="65"/>
      <c r="HXP175" s="65"/>
      <c r="HXQ175" s="65"/>
      <c r="HXR175" s="65"/>
      <c r="HXS175" s="65"/>
      <c r="HXT175" s="65"/>
      <c r="HXU175" s="65"/>
      <c r="HXV175" s="65"/>
      <c r="HXW175" s="65"/>
      <c r="HXX175" s="65"/>
      <c r="HXY175" s="65"/>
      <c r="HXZ175" s="65"/>
      <c r="HYA175" s="65"/>
      <c r="HYB175" s="65"/>
      <c r="HYC175" s="65"/>
      <c r="HYD175" s="65"/>
      <c r="HYE175" s="65"/>
      <c r="HYF175" s="65"/>
      <c r="HYG175" s="65"/>
      <c r="HYH175" s="65"/>
      <c r="HYI175" s="65"/>
      <c r="HYJ175" s="65"/>
      <c r="HYK175" s="65"/>
      <c r="HYL175" s="65"/>
      <c r="HYM175" s="65"/>
      <c r="HYN175" s="65"/>
      <c r="HYO175" s="65"/>
      <c r="HYP175" s="65"/>
      <c r="HYQ175" s="65"/>
      <c r="HYR175" s="65"/>
      <c r="HYS175" s="65"/>
      <c r="HYT175" s="65"/>
      <c r="HYU175" s="65"/>
      <c r="HYV175" s="65"/>
      <c r="HYW175" s="65"/>
      <c r="HYX175" s="65"/>
      <c r="HYY175" s="65"/>
      <c r="HYZ175" s="65"/>
      <c r="HZA175" s="65"/>
      <c r="HZB175" s="65"/>
      <c r="HZC175" s="65"/>
      <c r="HZD175" s="65"/>
      <c r="HZE175" s="65"/>
      <c r="HZF175" s="65"/>
      <c r="HZG175" s="65"/>
      <c r="HZH175" s="65"/>
      <c r="HZI175" s="65"/>
      <c r="HZJ175" s="65"/>
      <c r="HZK175" s="65"/>
      <c r="HZL175" s="65"/>
      <c r="HZM175" s="65"/>
      <c r="HZN175" s="65"/>
      <c r="HZO175" s="65"/>
      <c r="HZP175" s="65"/>
      <c r="HZQ175" s="65"/>
      <c r="HZR175" s="65"/>
      <c r="HZS175" s="65"/>
      <c r="HZT175" s="65"/>
      <c r="HZU175" s="65"/>
      <c r="HZV175" s="65"/>
      <c r="HZW175" s="65"/>
      <c r="HZX175" s="65"/>
      <c r="HZY175" s="65"/>
      <c r="HZZ175" s="65"/>
      <c r="IAA175" s="65"/>
      <c r="IAB175" s="65"/>
      <c r="IAC175" s="65"/>
      <c r="IAD175" s="65"/>
      <c r="IAE175" s="65"/>
      <c r="IAF175" s="65"/>
      <c r="IAG175" s="65"/>
      <c r="IAH175" s="65"/>
      <c r="IAI175" s="65"/>
      <c r="IAJ175" s="65"/>
      <c r="IAK175" s="65"/>
      <c r="IAL175" s="65"/>
      <c r="IAM175" s="65"/>
      <c r="IAN175" s="65"/>
      <c r="IAO175" s="65"/>
      <c r="IAP175" s="65"/>
      <c r="IAQ175" s="65"/>
      <c r="IAR175" s="65"/>
      <c r="IAS175" s="65"/>
      <c r="IAT175" s="65"/>
      <c r="IAU175" s="65"/>
      <c r="IAV175" s="65"/>
      <c r="IAW175" s="65"/>
      <c r="IAX175" s="65"/>
      <c r="IAY175" s="65"/>
      <c r="IAZ175" s="65"/>
      <c r="IBA175" s="65"/>
      <c r="IBB175" s="65"/>
      <c r="IBC175" s="65"/>
      <c r="IBD175" s="65"/>
      <c r="IBE175" s="65"/>
      <c r="IBF175" s="65"/>
      <c r="IBG175" s="65"/>
      <c r="IBH175" s="65"/>
      <c r="IBI175" s="65"/>
      <c r="IBJ175" s="65"/>
      <c r="IBK175" s="65"/>
      <c r="IBL175" s="65"/>
      <c r="IBM175" s="65"/>
      <c r="IBN175" s="65"/>
      <c r="IBO175" s="65"/>
      <c r="IBP175" s="65"/>
      <c r="IBQ175" s="65"/>
      <c r="IBR175" s="65"/>
      <c r="IBS175" s="65"/>
      <c r="IBT175" s="65"/>
      <c r="IBU175" s="65"/>
      <c r="IBV175" s="65"/>
      <c r="IBW175" s="65"/>
      <c r="IBX175" s="65"/>
      <c r="IBY175" s="65"/>
      <c r="IBZ175" s="65"/>
      <c r="ICA175" s="65"/>
      <c r="ICB175" s="65"/>
      <c r="ICC175" s="65"/>
      <c r="ICD175" s="65"/>
      <c r="ICE175" s="65"/>
      <c r="ICF175" s="65"/>
      <c r="ICG175" s="65"/>
      <c r="ICH175" s="65"/>
      <c r="ICI175" s="65"/>
      <c r="ICJ175" s="65"/>
      <c r="ICK175" s="65"/>
      <c r="ICL175" s="65"/>
      <c r="ICM175" s="65"/>
      <c r="ICN175" s="65"/>
      <c r="ICO175" s="65"/>
      <c r="ICP175" s="65"/>
      <c r="ICQ175" s="65"/>
      <c r="ICR175" s="65"/>
      <c r="ICS175" s="65"/>
      <c r="ICT175" s="65"/>
      <c r="ICU175" s="65"/>
      <c r="ICV175" s="65"/>
      <c r="ICW175" s="65"/>
      <c r="ICX175" s="65"/>
      <c r="ICY175" s="65"/>
      <c r="ICZ175" s="65"/>
      <c r="IDA175" s="65"/>
      <c r="IDB175" s="65"/>
      <c r="IDC175" s="65"/>
      <c r="IDD175" s="65"/>
      <c r="IDE175" s="65"/>
      <c r="IDF175" s="65"/>
      <c r="IDG175" s="65"/>
      <c r="IDH175" s="65"/>
      <c r="IDI175" s="65"/>
      <c r="IDJ175" s="65"/>
      <c r="IDK175" s="65"/>
      <c r="IDL175" s="65"/>
      <c r="IDM175" s="65"/>
      <c r="IDN175" s="65"/>
      <c r="IDO175" s="65"/>
      <c r="IDP175" s="65"/>
      <c r="IDQ175" s="65"/>
      <c r="IDR175" s="65"/>
      <c r="IDS175" s="65"/>
      <c r="IDT175" s="65"/>
      <c r="IDU175" s="65"/>
      <c r="IDV175" s="65"/>
      <c r="IDW175" s="65"/>
      <c r="IDX175" s="65"/>
      <c r="IDY175" s="65"/>
      <c r="IDZ175" s="65"/>
      <c r="IEA175" s="65"/>
      <c r="IEB175" s="65"/>
      <c r="IEC175" s="65"/>
      <c r="IED175" s="65"/>
      <c r="IEE175" s="65"/>
      <c r="IEF175" s="65"/>
      <c r="IEG175" s="65"/>
      <c r="IEH175" s="65"/>
      <c r="IEI175" s="65"/>
      <c r="IEJ175" s="65"/>
      <c r="IEK175" s="65"/>
      <c r="IEL175" s="65"/>
      <c r="IEM175" s="65"/>
      <c r="IEN175" s="65"/>
      <c r="IEO175" s="65"/>
      <c r="IEP175" s="65"/>
      <c r="IEQ175" s="65"/>
      <c r="IER175" s="65"/>
      <c r="IES175" s="65"/>
      <c r="IET175" s="65"/>
      <c r="IEU175" s="65"/>
      <c r="IEV175" s="65"/>
      <c r="IEW175" s="65"/>
      <c r="IEX175" s="65"/>
      <c r="IEY175" s="65"/>
      <c r="IEZ175" s="65"/>
      <c r="IFA175" s="65"/>
      <c r="IFB175" s="65"/>
      <c r="IFC175" s="65"/>
      <c r="IFD175" s="65"/>
      <c r="IFE175" s="65"/>
      <c r="IFF175" s="65"/>
      <c r="IFG175" s="65"/>
      <c r="IFH175" s="65"/>
      <c r="IFI175" s="65"/>
      <c r="IFJ175" s="65"/>
      <c r="IFK175" s="65"/>
      <c r="IFL175" s="65"/>
      <c r="IFM175" s="65"/>
      <c r="IFN175" s="65"/>
      <c r="IFO175" s="65"/>
      <c r="IFP175" s="65"/>
      <c r="IFQ175" s="65"/>
      <c r="IFR175" s="65"/>
      <c r="IFS175" s="65"/>
      <c r="IFT175" s="65"/>
      <c r="IFU175" s="65"/>
      <c r="IFV175" s="65"/>
      <c r="IFW175" s="65"/>
      <c r="IFX175" s="65"/>
      <c r="IFY175" s="65"/>
      <c r="IFZ175" s="65"/>
      <c r="IGA175" s="65"/>
      <c r="IGB175" s="65"/>
      <c r="IGC175" s="65"/>
      <c r="IGD175" s="65"/>
      <c r="IGE175" s="65"/>
      <c r="IGF175" s="65"/>
      <c r="IGG175" s="65"/>
      <c r="IGH175" s="65"/>
      <c r="IGI175" s="65"/>
      <c r="IGJ175" s="65"/>
      <c r="IGK175" s="65"/>
      <c r="IGL175" s="65"/>
      <c r="IGM175" s="65"/>
      <c r="IGN175" s="65"/>
      <c r="IGO175" s="65"/>
      <c r="IGP175" s="65"/>
      <c r="IGQ175" s="65"/>
      <c r="IGR175" s="65"/>
      <c r="IGS175" s="65"/>
      <c r="IGT175" s="65"/>
      <c r="IGU175" s="65"/>
      <c r="IGV175" s="65"/>
      <c r="IGW175" s="65"/>
      <c r="IGX175" s="65"/>
      <c r="IGY175" s="65"/>
      <c r="IGZ175" s="65"/>
      <c r="IHA175" s="65"/>
      <c r="IHB175" s="65"/>
      <c r="IHC175" s="65"/>
      <c r="IHD175" s="65"/>
      <c r="IHE175" s="65"/>
      <c r="IHF175" s="65"/>
      <c r="IHG175" s="65"/>
      <c r="IHH175" s="65"/>
      <c r="IHI175" s="65"/>
      <c r="IHJ175" s="65"/>
      <c r="IHK175" s="65"/>
      <c r="IHL175" s="65"/>
      <c r="IHM175" s="65"/>
      <c r="IHN175" s="65"/>
      <c r="IHO175" s="65"/>
      <c r="IHP175" s="65"/>
      <c r="IHQ175" s="65"/>
      <c r="IHR175" s="65"/>
      <c r="IHS175" s="65"/>
      <c r="IHT175" s="65"/>
      <c r="IHU175" s="65"/>
      <c r="IHV175" s="65"/>
      <c r="IHW175" s="65"/>
      <c r="IHX175" s="65"/>
      <c r="IHY175" s="65"/>
      <c r="IHZ175" s="65"/>
      <c r="IIA175" s="65"/>
      <c r="IIB175" s="65"/>
      <c r="IIC175" s="65"/>
      <c r="IID175" s="65"/>
      <c r="IIE175" s="65"/>
      <c r="IIF175" s="65"/>
      <c r="IIG175" s="65"/>
      <c r="IIH175" s="65"/>
      <c r="III175" s="65"/>
      <c r="IIJ175" s="65"/>
      <c r="IIK175" s="65"/>
      <c r="IIL175" s="65"/>
      <c r="IIM175" s="65"/>
      <c r="IIN175" s="65"/>
      <c r="IIO175" s="65"/>
      <c r="IIP175" s="65"/>
      <c r="IIQ175" s="65"/>
      <c r="IIR175" s="65"/>
      <c r="IIS175" s="65"/>
      <c r="IIT175" s="65"/>
      <c r="IIU175" s="65"/>
      <c r="IIV175" s="65"/>
      <c r="IIW175" s="65"/>
      <c r="IIX175" s="65"/>
      <c r="IIY175" s="65"/>
      <c r="IIZ175" s="65"/>
      <c r="IJA175" s="65"/>
      <c r="IJB175" s="65"/>
      <c r="IJC175" s="65"/>
      <c r="IJD175" s="65"/>
      <c r="IJE175" s="65"/>
      <c r="IJF175" s="65"/>
      <c r="IJG175" s="65"/>
      <c r="IJH175" s="65"/>
      <c r="IJI175" s="65"/>
      <c r="IJJ175" s="65"/>
      <c r="IJK175" s="65"/>
      <c r="IJL175" s="65"/>
      <c r="IJM175" s="65"/>
      <c r="IJN175" s="65"/>
      <c r="IJO175" s="65"/>
      <c r="IJP175" s="65"/>
      <c r="IJQ175" s="65"/>
      <c r="IJR175" s="65"/>
      <c r="IJS175" s="65"/>
      <c r="IJT175" s="65"/>
      <c r="IJU175" s="65"/>
      <c r="IJV175" s="65"/>
      <c r="IJW175" s="65"/>
      <c r="IJX175" s="65"/>
      <c r="IJY175" s="65"/>
      <c r="IJZ175" s="65"/>
      <c r="IKA175" s="65"/>
      <c r="IKB175" s="65"/>
      <c r="IKC175" s="65"/>
      <c r="IKD175" s="65"/>
      <c r="IKE175" s="65"/>
      <c r="IKF175" s="65"/>
      <c r="IKG175" s="65"/>
      <c r="IKH175" s="65"/>
      <c r="IKI175" s="65"/>
      <c r="IKJ175" s="65"/>
      <c r="IKK175" s="65"/>
      <c r="IKL175" s="65"/>
      <c r="IKM175" s="65"/>
      <c r="IKN175" s="65"/>
      <c r="IKO175" s="65"/>
      <c r="IKP175" s="65"/>
      <c r="IKQ175" s="65"/>
      <c r="IKR175" s="65"/>
      <c r="IKS175" s="65"/>
      <c r="IKT175" s="65"/>
      <c r="IKU175" s="65"/>
      <c r="IKV175" s="65"/>
      <c r="IKW175" s="65"/>
      <c r="IKX175" s="65"/>
      <c r="IKY175" s="65"/>
      <c r="IKZ175" s="65"/>
      <c r="ILA175" s="65"/>
      <c r="ILB175" s="65"/>
      <c r="ILC175" s="65"/>
      <c r="ILD175" s="65"/>
      <c r="ILE175" s="65"/>
      <c r="ILF175" s="65"/>
      <c r="ILG175" s="65"/>
      <c r="ILH175" s="65"/>
      <c r="ILI175" s="65"/>
      <c r="ILJ175" s="65"/>
      <c r="ILK175" s="65"/>
      <c r="ILL175" s="65"/>
      <c r="ILM175" s="65"/>
      <c r="ILN175" s="65"/>
      <c r="ILO175" s="65"/>
      <c r="ILP175" s="65"/>
      <c r="ILQ175" s="65"/>
      <c r="ILR175" s="65"/>
      <c r="ILS175" s="65"/>
      <c r="ILT175" s="65"/>
      <c r="ILU175" s="65"/>
      <c r="ILV175" s="65"/>
      <c r="ILW175" s="65"/>
      <c r="ILX175" s="65"/>
      <c r="ILY175" s="65"/>
      <c r="ILZ175" s="65"/>
      <c r="IMA175" s="65"/>
      <c r="IMB175" s="65"/>
      <c r="IMC175" s="65"/>
      <c r="IMD175" s="65"/>
      <c r="IME175" s="65"/>
      <c r="IMF175" s="65"/>
      <c r="IMG175" s="65"/>
      <c r="IMH175" s="65"/>
      <c r="IMI175" s="65"/>
      <c r="IMJ175" s="65"/>
      <c r="IMK175" s="65"/>
      <c r="IML175" s="65"/>
      <c r="IMM175" s="65"/>
      <c r="IMN175" s="65"/>
      <c r="IMO175" s="65"/>
      <c r="IMP175" s="65"/>
      <c r="IMQ175" s="65"/>
      <c r="IMR175" s="65"/>
      <c r="IMS175" s="65"/>
      <c r="IMT175" s="65"/>
      <c r="IMU175" s="65"/>
      <c r="IMV175" s="65"/>
      <c r="IMW175" s="65"/>
      <c r="IMX175" s="65"/>
      <c r="IMY175" s="65"/>
      <c r="IMZ175" s="65"/>
      <c r="INA175" s="65"/>
      <c r="INB175" s="65"/>
      <c r="INC175" s="65"/>
      <c r="IND175" s="65"/>
      <c r="INE175" s="65"/>
      <c r="INF175" s="65"/>
      <c r="ING175" s="65"/>
      <c r="INH175" s="65"/>
      <c r="INI175" s="65"/>
      <c r="INJ175" s="65"/>
      <c r="INK175" s="65"/>
      <c r="INL175" s="65"/>
      <c r="INM175" s="65"/>
      <c r="INN175" s="65"/>
      <c r="INO175" s="65"/>
      <c r="INP175" s="65"/>
      <c r="INQ175" s="65"/>
      <c r="INR175" s="65"/>
      <c r="INS175" s="65"/>
      <c r="INT175" s="65"/>
      <c r="INU175" s="65"/>
      <c r="INV175" s="65"/>
      <c r="INW175" s="65"/>
      <c r="INX175" s="65"/>
      <c r="INY175" s="65"/>
      <c r="INZ175" s="65"/>
      <c r="IOA175" s="65"/>
      <c r="IOB175" s="65"/>
      <c r="IOC175" s="65"/>
      <c r="IOD175" s="65"/>
      <c r="IOE175" s="65"/>
      <c r="IOF175" s="65"/>
      <c r="IOG175" s="65"/>
      <c r="IOH175" s="65"/>
      <c r="IOI175" s="65"/>
      <c r="IOJ175" s="65"/>
      <c r="IOK175" s="65"/>
      <c r="IOL175" s="65"/>
      <c r="IOM175" s="65"/>
      <c r="ION175" s="65"/>
      <c r="IOO175" s="65"/>
      <c r="IOP175" s="65"/>
      <c r="IOQ175" s="65"/>
      <c r="IOR175" s="65"/>
      <c r="IOS175" s="65"/>
      <c r="IOT175" s="65"/>
      <c r="IOU175" s="65"/>
      <c r="IOV175" s="65"/>
      <c r="IOW175" s="65"/>
      <c r="IOX175" s="65"/>
      <c r="IOY175" s="65"/>
      <c r="IOZ175" s="65"/>
      <c r="IPA175" s="65"/>
      <c r="IPB175" s="65"/>
      <c r="IPC175" s="65"/>
      <c r="IPD175" s="65"/>
      <c r="IPE175" s="65"/>
      <c r="IPF175" s="65"/>
      <c r="IPG175" s="65"/>
      <c r="IPH175" s="65"/>
      <c r="IPI175" s="65"/>
      <c r="IPJ175" s="65"/>
      <c r="IPK175" s="65"/>
      <c r="IPL175" s="65"/>
      <c r="IPM175" s="65"/>
      <c r="IPN175" s="65"/>
      <c r="IPO175" s="65"/>
      <c r="IPP175" s="65"/>
      <c r="IPQ175" s="65"/>
      <c r="IPR175" s="65"/>
      <c r="IPS175" s="65"/>
      <c r="IPT175" s="65"/>
      <c r="IPU175" s="65"/>
      <c r="IPV175" s="65"/>
      <c r="IPW175" s="65"/>
      <c r="IPX175" s="65"/>
      <c r="IPY175" s="65"/>
      <c r="IPZ175" s="65"/>
      <c r="IQA175" s="65"/>
      <c r="IQB175" s="65"/>
      <c r="IQC175" s="65"/>
      <c r="IQD175" s="65"/>
      <c r="IQE175" s="65"/>
      <c r="IQF175" s="65"/>
      <c r="IQG175" s="65"/>
      <c r="IQH175" s="65"/>
      <c r="IQI175" s="65"/>
      <c r="IQJ175" s="65"/>
      <c r="IQK175" s="65"/>
      <c r="IQL175" s="65"/>
      <c r="IQM175" s="65"/>
      <c r="IQN175" s="65"/>
      <c r="IQO175" s="65"/>
      <c r="IQP175" s="65"/>
      <c r="IQQ175" s="65"/>
      <c r="IQR175" s="65"/>
      <c r="IQS175" s="65"/>
      <c r="IQT175" s="65"/>
      <c r="IQU175" s="65"/>
      <c r="IQV175" s="65"/>
      <c r="IQW175" s="65"/>
      <c r="IQX175" s="65"/>
      <c r="IQY175" s="65"/>
      <c r="IQZ175" s="65"/>
      <c r="IRA175" s="65"/>
      <c r="IRB175" s="65"/>
      <c r="IRC175" s="65"/>
      <c r="IRD175" s="65"/>
      <c r="IRE175" s="65"/>
      <c r="IRF175" s="65"/>
      <c r="IRG175" s="65"/>
      <c r="IRH175" s="65"/>
      <c r="IRI175" s="65"/>
      <c r="IRJ175" s="65"/>
      <c r="IRK175" s="65"/>
      <c r="IRL175" s="65"/>
      <c r="IRM175" s="65"/>
      <c r="IRN175" s="65"/>
      <c r="IRO175" s="65"/>
      <c r="IRP175" s="65"/>
      <c r="IRQ175" s="65"/>
      <c r="IRR175" s="65"/>
      <c r="IRS175" s="65"/>
      <c r="IRT175" s="65"/>
      <c r="IRU175" s="65"/>
      <c r="IRV175" s="65"/>
      <c r="IRW175" s="65"/>
      <c r="IRX175" s="65"/>
      <c r="IRY175" s="65"/>
      <c r="IRZ175" s="65"/>
      <c r="ISA175" s="65"/>
      <c r="ISB175" s="65"/>
      <c r="ISC175" s="65"/>
      <c r="ISD175" s="65"/>
      <c r="ISE175" s="65"/>
      <c r="ISF175" s="65"/>
      <c r="ISG175" s="65"/>
      <c r="ISH175" s="65"/>
      <c r="ISI175" s="65"/>
      <c r="ISJ175" s="65"/>
      <c r="ISK175" s="65"/>
      <c r="ISL175" s="65"/>
      <c r="ISM175" s="65"/>
      <c r="ISN175" s="65"/>
      <c r="ISO175" s="65"/>
      <c r="ISP175" s="65"/>
      <c r="ISQ175" s="65"/>
      <c r="ISR175" s="65"/>
      <c r="ISS175" s="65"/>
      <c r="IST175" s="65"/>
      <c r="ISU175" s="65"/>
      <c r="ISV175" s="65"/>
      <c r="ISW175" s="65"/>
      <c r="ISX175" s="65"/>
      <c r="ISY175" s="65"/>
      <c r="ISZ175" s="65"/>
      <c r="ITA175" s="65"/>
      <c r="ITB175" s="65"/>
      <c r="ITC175" s="65"/>
      <c r="ITD175" s="65"/>
      <c r="ITE175" s="65"/>
      <c r="ITF175" s="65"/>
      <c r="ITG175" s="65"/>
      <c r="ITH175" s="65"/>
      <c r="ITI175" s="65"/>
      <c r="ITJ175" s="65"/>
      <c r="ITK175" s="65"/>
      <c r="ITL175" s="65"/>
      <c r="ITM175" s="65"/>
      <c r="ITN175" s="65"/>
      <c r="ITO175" s="65"/>
      <c r="ITP175" s="65"/>
      <c r="ITQ175" s="65"/>
      <c r="ITR175" s="65"/>
      <c r="ITS175" s="65"/>
      <c r="ITT175" s="65"/>
      <c r="ITU175" s="65"/>
      <c r="ITV175" s="65"/>
      <c r="ITW175" s="65"/>
      <c r="ITX175" s="65"/>
      <c r="ITY175" s="65"/>
      <c r="ITZ175" s="65"/>
      <c r="IUA175" s="65"/>
      <c r="IUB175" s="65"/>
      <c r="IUC175" s="65"/>
      <c r="IUD175" s="65"/>
      <c r="IUE175" s="65"/>
      <c r="IUF175" s="65"/>
      <c r="IUG175" s="65"/>
      <c r="IUH175" s="65"/>
      <c r="IUI175" s="65"/>
      <c r="IUJ175" s="65"/>
      <c r="IUK175" s="65"/>
      <c r="IUL175" s="65"/>
      <c r="IUM175" s="65"/>
      <c r="IUN175" s="65"/>
      <c r="IUO175" s="65"/>
      <c r="IUP175" s="65"/>
      <c r="IUQ175" s="65"/>
      <c r="IUR175" s="65"/>
      <c r="IUS175" s="65"/>
      <c r="IUT175" s="65"/>
      <c r="IUU175" s="65"/>
      <c r="IUV175" s="65"/>
      <c r="IUW175" s="65"/>
      <c r="IUX175" s="65"/>
      <c r="IUY175" s="65"/>
      <c r="IUZ175" s="65"/>
      <c r="IVA175" s="65"/>
      <c r="IVB175" s="65"/>
      <c r="IVC175" s="65"/>
      <c r="IVD175" s="65"/>
      <c r="IVE175" s="65"/>
      <c r="IVF175" s="65"/>
      <c r="IVG175" s="65"/>
      <c r="IVH175" s="65"/>
      <c r="IVI175" s="65"/>
      <c r="IVJ175" s="65"/>
      <c r="IVK175" s="65"/>
      <c r="IVL175" s="65"/>
      <c r="IVM175" s="65"/>
      <c r="IVN175" s="65"/>
      <c r="IVO175" s="65"/>
      <c r="IVP175" s="65"/>
      <c r="IVQ175" s="65"/>
      <c r="IVR175" s="65"/>
      <c r="IVS175" s="65"/>
      <c r="IVT175" s="65"/>
      <c r="IVU175" s="65"/>
      <c r="IVV175" s="65"/>
      <c r="IVW175" s="65"/>
      <c r="IVX175" s="65"/>
      <c r="IVY175" s="65"/>
      <c r="IVZ175" s="65"/>
      <c r="IWA175" s="65"/>
      <c r="IWB175" s="65"/>
      <c r="IWC175" s="65"/>
      <c r="IWD175" s="65"/>
      <c r="IWE175" s="65"/>
      <c r="IWF175" s="65"/>
      <c r="IWG175" s="65"/>
      <c r="IWH175" s="65"/>
      <c r="IWI175" s="65"/>
      <c r="IWJ175" s="65"/>
      <c r="IWK175" s="65"/>
      <c r="IWL175" s="65"/>
      <c r="IWM175" s="65"/>
      <c r="IWN175" s="65"/>
      <c r="IWO175" s="65"/>
      <c r="IWP175" s="65"/>
      <c r="IWQ175" s="65"/>
      <c r="IWR175" s="65"/>
      <c r="IWS175" s="65"/>
      <c r="IWT175" s="65"/>
      <c r="IWU175" s="65"/>
      <c r="IWV175" s="65"/>
      <c r="IWW175" s="65"/>
      <c r="IWX175" s="65"/>
      <c r="IWY175" s="65"/>
      <c r="IWZ175" s="65"/>
      <c r="IXA175" s="65"/>
      <c r="IXB175" s="65"/>
      <c r="IXC175" s="65"/>
      <c r="IXD175" s="65"/>
      <c r="IXE175" s="65"/>
      <c r="IXF175" s="65"/>
      <c r="IXG175" s="65"/>
      <c r="IXH175" s="65"/>
      <c r="IXI175" s="65"/>
      <c r="IXJ175" s="65"/>
      <c r="IXK175" s="65"/>
      <c r="IXL175" s="65"/>
      <c r="IXM175" s="65"/>
      <c r="IXN175" s="65"/>
      <c r="IXO175" s="65"/>
      <c r="IXP175" s="65"/>
      <c r="IXQ175" s="65"/>
      <c r="IXR175" s="65"/>
      <c r="IXS175" s="65"/>
      <c r="IXT175" s="65"/>
      <c r="IXU175" s="65"/>
      <c r="IXV175" s="65"/>
      <c r="IXW175" s="65"/>
      <c r="IXX175" s="65"/>
      <c r="IXY175" s="65"/>
      <c r="IXZ175" s="65"/>
      <c r="IYA175" s="65"/>
      <c r="IYB175" s="65"/>
      <c r="IYC175" s="65"/>
      <c r="IYD175" s="65"/>
      <c r="IYE175" s="65"/>
      <c r="IYF175" s="65"/>
      <c r="IYG175" s="65"/>
      <c r="IYH175" s="65"/>
      <c r="IYI175" s="65"/>
      <c r="IYJ175" s="65"/>
      <c r="IYK175" s="65"/>
      <c r="IYL175" s="65"/>
      <c r="IYM175" s="65"/>
      <c r="IYN175" s="65"/>
      <c r="IYO175" s="65"/>
      <c r="IYP175" s="65"/>
      <c r="IYQ175" s="65"/>
      <c r="IYR175" s="65"/>
      <c r="IYS175" s="65"/>
      <c r="IYT175" s="65"/>
      <c r="IYU175" s="65"/>
      <c r="IYV175" s="65"/>
      <c r="IYW175" s="65"/>
      <c r="IYX175" s="65"/>
      <c r="IYY175" s="65"/>
      <c r="IYZ175" s="65"/>
      <c r="IZA175" s="65"/>
      <c r="IZB175" s="65"/>
      <c r="IZC175" s="65"/>
      <c r="IZD175" s="65"/>
      <c r="IZE175" s="65"/>
      <c r="IZF175" s="65"/>
      <c r="IZG175" s="65"/>
      <c r="IZH175" s="65"/>
      <c r="IZI175" s="65"/>
      <c r="IZJ175" s="65"/>
      <c r="IZK175" s="65"/>
      <c r="IZL175" s="65"/>
      <c r="IZM175" s="65"/>
      <c r="IZN175" s="65"/>
      <c r="IZO175" s="65"/>
      <c r="IZP175" s="65"/>
      <c r="IZQ175" s="65"/>
      <c r="IZR175" s="65"/>
      <c r="IZS175" s="65"/>
      <c r="IZT175" s="65"/>
      <c r="IZU175" s="65"/>
      <c r="IZV175" s="65"/>
      <c r="IZW175" s="65"/>
      <c r="IZX175" s="65"/>
      <c r="IZY175" s="65"/>
      <c r="IZZ175" s="65"/>
      <c r="JAA175" s="65"/>
      <c r="JAB175" s="65"/>
      <c r="JAC175" s="65"/>
      <c r="JAD175" s="65"/>
      <c r="JAE175" s="65"/>
      <c r="JAF175" s="65"/>
      <c r="JAG175" s="65"/>
      <c r="JAH175" s="65"/>
      <c r="JAI175" s="65"/>
      <c r="JAJ175" s="65"/>
      <c r="JAK175" s="65"/>
      <c r="JAL175" s="65"/>
      <c r="JAM175" s="65"/>
      <c r="JAN175" s="65"/>
      <c r="JAO175" s="65"/>
      <c r="JAP175" s="65"/>
      <c r="JAQ175" s="65"/>
      <c r="JAR175" s="65"/>
      <c r="JAS175" s="65"/>
      <c r="JAT175" s="65"/>
      <c r="JAU175" s="65"/>
      <c r="JAV175" s="65"/>
      <c r="JAW175" s="65"/>
      <c r="JAX175" s="65"/>
      <c r="JAY175" s="65"/>
      <c r="JAZ175" s="65"/>
      <c r="JBA175" s="65"/>
      <c r="JBB175" s="65"/>
      <c r="JBC175" s="65"/>
      <c r="JBD175" s="65"/>
      <c r="JBE175" s="65"/>
      <c r="JBF175" s="65"/>
      <c r="JBG175" s="65"/>
      <c r="JBH175" s="65"/>
      <c r="JBI175" s="65"/>
      <c r="JBJ175" s="65"/>
      <c r="JBK175" s="65"/>
      <c r="JBL175" s="65"/>
      <c r="JBM175" s="65"/>
      <c r="JBN175" s="65"/>
      <c r="JBO175" s="65"/>
      <c r="JBP175" s="65"/>
      <c r="JBQ175" s="65"/>
      <c r="JBR175" s="65"/>
      <c r="JBS175" s="65"/>
      <c r="JBT175" s="65"/>
      <c r="JBU175" s="65"/>
      <c r="JBV175" s="65"/>
      <c r="JBW175" s="65"/>
      <c r="JBX175" s="65"/>
      <c r="JBY175" s="65"/>
      <c r="JBZ175" s="65"/>
      <c r="JCA175" s="65"/>
      <c r="JCB175" s="65"/>
      <c r="JCC175" s="65"/>
      <c r="JCD175" s="65"/>
      <c r="JCE175" s="65"/>
      <c r="JCF175" s="65"/>
      <c r="JCG175" s="65"/>
      <c r="JCH175" s="65"/>
      <c r="JCI175" s="65"/>
      <c r="JCJ175" s="65"/>
      <c r="JCK175" s="65"/>
      <c r="JCL175" s="65"/>
      <c r="JCM175" s="65"/>
      <c r="JCN175" s="65"/>
      <c r="JCO175" s="65"/>
      <c r="JCP175" s="65"/>
      <c r="JCQ175" s="65"/>
      <c r="JCR175" s="65"/>
      <c r="JCS175" s="65"/>
      <c r="JCT175" s="65"/>
      <c r="JCU175" s="65"/>
      <c r="JCV175" s="65"/>
      <c r="JCW175" s="65"/>
      <c r="JCX175" s="65"/>
      <c r="JCY175" s="65"/>
      <c r="JCZ175" s="65"/>
      <c r="JDA175" s="65"/>
      <c r="JDB175" s="65"/>
      <c r="JDC175" s="65"/>
      <c r="JDD175" s="65"/>
      <c r="JDE175" s="65"/>
      <c r="JDF175" s="65"/>
      <c r="JDG175" s="65"/>
      <c r="JDH175" s="65"/>
      <c r="JDI175" s="65"/>
      <c r="JDJ175" s="65"/>
      <c r="JDK175" s="65"/>
      <c r="JDL175" s="65"/>
      <c r="JDM175" s="65"/>
      <c r="JDN175" s="65"/>
      <c r="JDO175" s="65"/>
      <c r="JDP175" s="65"/>
      <c r="JDQ175" s="65"/>
      <c r="JDR175" s="65"/>
      <c r="JDS175" s="65"/>
      <c r="JDT175" s="65"/>
      <c r="JDU175" s="65"/>
      <c r="JDV175" s="65"/>
      <c r="JDW175" s="65"/>
      <c r="JDX175" s="65"/>
      <c r="JDY175" s="65"/>
      <c r="JDZ175" s="65"/>
      <c r="JEA175" s="65"/>
      <c r="JEB175" s="65"/>
      <c r="JEC175" s="65"/>
      <c r="JED175" s="65"/>
      <c r="JEE175" s="65"/>
      <c r="JEF175" s="65"/>
      <c r="JEG175" s="65"/>
      <c r="JEH175" s="65"/>
      <c r="JEI175" s="65"/>
      <c r="JEJ175" s="65"/>
      <c r="JEK175" s="65"/>
      <c r="JEL175" s="65"/>
      <c r="JEM175" s="65"/>
      <c r="JEN175" s="65"/>
      <c r="JEO175" s="65"/>
      <c r="JEP175" s="65"/>
      <c r="JEQ175" s="65"/>
      <c r="JER175" s="65"/>
      <c r="JES175" s="65"/>
      <c r="JET175" s="65"/>
      <c r="JEU175" s="65"/>
      <c r="JEV175" s="65"/>
      <c r="JEW175" s="65"/>
      <c r="JEX175" s="65"/>
      <c r="JEY175" s="65"/>
      <c r="JEZ175" s="65"/>
      <c r="JFA175" s="65"/>
      <c r="JFB175" s="65"/>
      <c r="JFC175" s="65"/>
      <c r="JFD175" s="65"/>
      <c r="JFE175" s="65"/>
      <c r="JFF175" s="65"/>
      <c r="JFG175" s="65"/>
      <c r="JFH175" s="65"/>
      <c r="JFI175" s="65"/>
      <c r="JFJ175" s="65"/>
      <c r="JFK175" s="65"/>
      <c r="JFL175" s="65"/>
      <c r="JFM175" s="65"/>
      <c r="JFN175" s="65"/>
      <c r="JFO175" s="65"/>
      <c r="JFP175" s="65"/>
      <c r="JFQ175" s="65"/>
      <c r="JFR175" s="65"/>
      <c r="JFS175" s="65"/>
      <c r="JFT175" s="65"/>
      <c r="JFU175" s="65"/>
      <c r="JFV175" s="65"/>
      <c r="JFW175" s="65"/>
      <c r="JFX175" s="65"/>
      <c r="JFY175" s="65"/>
      <c r="JFZ175" s="65"/>
      <c r="JGA175" s="65"/>
      <c r="JGB175" s="65"/>
      <c r="JGC175" s="65"/>
      <c r="JGD175" s="65"/>
      <c r="JGE175" s="65"/>
      <c r="JGF175" s="65"/>
      <c r="JGG175" s="65"/>
      <c r="JGH175" s="65"/>
      <c r="JGI175" s="65"/>
      <c r="JGJ175" s="65"/>
      <c r="JGK175" s="65"/>
      <c r="JGL175" s="65"/>
      <c r="JGM175" s="65"/>
      <c r="JGN175" s="65"/>
      <c r="JGO175" s="65"/>
      <c r="JGP175" s="65"/>
      <c r="JGQ175" s="65"/>
      <c r="JGR175" s="65"/>
      <c r="JGS175" s="65"/>
      <c r="JGT175" s="65"/>
      <c r="JGU175" s="65"/>
      <c r="JGV175" s="65"/>
      <c r="JGW175" s="65"/>
      <c r="JGX175" s="65"/>
      <c r="JGY175" s="65"/>
      <c r="JGZ175" s="65"/>
      <c r="JHA175" s="65"/>
      <c r="JHB175" s="65"/>
      <c r="JHC175" s="65"/>
      <c r="JHD175" s="65"/>
      <c r="JHE175" s="65"/>
      <c r="JHF175" s="65"/>
      <c r="JHG175" s="65"/>
      <c r="JHH175" s="65"/>
      <c r="JHI175" s="65"/>
      <c r="JHJ175" s="65"/>
      <c r="JHK175" s="65"/>
      <c r="JHL175" s="65"/>
      <c r="JHM175" s="65"/>
      <c r="JHN175" s="65"/>
      <c r="JHO175" s="65"/>
      <c r="JHP175" s="65"/>
      <c r="JHQ175" s="65"/>
      <c r="JHR175" s="65"/>
      <c r="JHS175" s="65"/>
      <c r="JHT175" s="65"/>
      <c r="JHU175" s="65"/>
      <c r="JHV175" s="65"/>
      <c r="JHW175" s="65"/>
      <c r="JHX175" s="65"/>
      <c r="JHY175" s="65"/>
      <c r="JHZ175" s="65"/>
      <c r="JIA175" s="65"/>
      <c r="JIB175" s="65"/>
      <c r="JIC175" s="65"/>
      <c r="JID175" s="65"/>
      <c r="JIE175" s="65"/>
      <c r="JIF175" s="65"/>
      <c r="JIG175" s="65"/>
      <c r="JIH175" s="65"/>
      <c r="JII175" s="65"/>
      <c r="JIJ175" s="65"/>
      <c r="JIK175" s="65"/>
      <c r="JIL175" s="65"/>
      <c r="JIM175" s="65"/>
      <c r="JIN175" s="65"/>
      <c r="JIO175" s="65"/>
      <c r="JIP175" s="65"/>
      <c r="JIQ175" s="65"/>
      <c r="JIR175" s="65"/>
      <c r="JIS175" s="65"/>
      <c r="JIT175" s="65"/>
      <c r="JIU175" s="65"/>
      <c r="JIV175" s="65"/>
      <c r="JIW175" s="65"/>
      <c r="JIX175" s="65"/>
      <c r="JIY175" s="65"/>
      <c r="JIZ175" s="65"/>
      <c r="JJA175" s="65"/>
      <c r="JJB175" s="65"/>
      <c r="JJC175" s="65"/>
      <c r="JJD175" s="65"/>
      <c r="JJE175" s="65"/>
      <c r="JJF175" s="65"/>
      <c r="JJG175" s="65"/>
      <c r="JJH175" s="65"/>
      <c r="JJI175" s="65"/>
      <c r="JJJ175" s="65"/>
      <c r="JJK175" s="65"/>
      <c r="JJL175" s="65"/>
      <c r="JJM175" s="65"/>
      <c r="JJN175" s="65"/>
      <c r="JJO175" s="65"/>
      <c r="JJP175" s="65"/>
      <c r="JJQ175" s="65"/>
      <c r="JJR175" s="65"/>
      <c r="JJS175" s="65"/>
      <c r="JJT175" s="65"/>
      <c r="JJU175" s="65"/>
      <c r="JJV175" s="65"/>
      <c r="JJW175" s="65"/>
      <c r="JJX175" s="65"/>
      <c r="JJY175" s="65"/>
      <c r="JJZ175" s="65"/>
      <c r="JKA175" s="65"/>
      <c r="JKB175" s="65"/>
      <c r="JKC175" s="65"/>
      <c r="JKD175" s="65"/>
      <c r="JKE175" s="65"/>
      <c r="JKF175" s="65"/>
      <c r="JKG175" s="65"/>
      <c r="JKH175" s="65"/>
      <c r="JKI175" s="65"/>
      <c r="JKJ175" s="65"/>
      <c r="JKK175" s="65"/>
      <c r="JKL175" s="65"/>
      <c r="JKM175" s="65"/>
      <c r="JKN175" s="65"/>
      <c r="JKO175" s="65"/>
      <c r="JKP175" s="65"/>
      <c r="JKQ175" s="65"/>
      <c r="JKR175" s="65"/>
      <c r="JKS175" s="65"/>
      <c r="JKT175" s="65"/>
      <c r="JKU175" s="65"/>
      <c r="JKV175" s="65"/>
      <c r="JKW175" s="65"/>
      <c r="JKX175" s="65"/>
      <c r="JKY175" s="65"/>
      <c r="JKZ175" s="65"/>
      <c r="JLA175" s="65"/>
      <c r="JLB175" s="65"/>
      <c r="JLC175" s="65"/>
      <c r="JLD175" s="65"/>
      <c r="JLE175" s="65"/>
      <c r="JLF175" s="65"/>
      <c r="JLG175" s="65"/>
      <c r="JLH175" s="65"/>
      <c r="JLI175" s="65"/>
      <c r="JLJ175" s="65"/>
      <c r="JLK175" s="65"/>
      <c r="JLL175" s="65"/>
      <c r="JLM175" s="65"/>
      <c r="JLN175" s="65"/>
      <c r="JLO175" s="65"/>
      <c r="JLP175" s="65"/>
      <c r="JLQ175" s="65"/>
      <c r="JLR175" s="65"/>
      <c r="JLS175" s="65"/>
      <c r="JLT175" s="65"/>
      <c r="JLU175" s="65"/>
      <c r="JLV175" s="65"/>
      <c r="JLW175" s="65"/>
      <c r="JLX175" s="65"/>
      <c r="JLY175" s="65"/>
      <c r="JLZ175" s="65"/>
      <c r="JMA175" s="65"/>
      <c r="JMB175" s="65"/>
      <c r="JMC175" s="65"/>
      <c r="JMD175" s="65"/>
      <c r="JME175" s="65"/>
      <c r="JMF175" s="65"/>
      <c r="JMG175" s="65"/>
      <c r="JMH175" s="65"/>
      <c r="JMI175" s="65"/>
      <c r="JMJ175" s="65"/>
      <c r="JMK175" s="65"/>
      <c r="JML175" s="65"/>
      <c r="JMM175" s="65"/>
      <c r="JMN175" s="65"/>
      <c r="JMO175" s="65"/>
      <c r="JMP175" s="65"/>
      <c r="JMQ175" s="65"/>
      <c r="JMR175" s="65"/>
      <c r="JMS175" s="65"/>
      <c r="JMT175" s="65"/>
      <c r="JMU175" s="65"/>
      <c r="JMV175" s="65"/>
      <c r="JMW175" s="65"/>
      <c r="JMX175" s="65"/>
      <c r="JMY175" s="65"/>
      <c r="JMZ175" s="65"/>
      <c r="JNA175" s="65"/>
      <c r="JNB175" s="65"/>
      <c r="JNC175" s="65"/>
      <c r="JND175" s="65"/>
      <c r="JNE175" s="65"/>
      <c r="JNF175" s="65"/>
      <c r="JNG175" s="65"/>
      <c r="JNH175" s="65"/>
      <c r="JNI175" s="65"/>
      <c r="JNJ175" s="65"/>
      <c r="JNK175" s="65"/>
      <c r="JNL175" s="65"/>
      <c r="JNM175" s="65"/>
      <c r="JNN175" s="65"/>
      <c r="JNO175" s="65"/>
      <c r="JNP175" s="65"/>
      <c r="JNQ175" s="65"/>
      <c r="JNR175" s="65"/>
      <c r="JNS175" s="65"/>
      <c r="JNT175" s="65"/>
      <c r="JNU175" s="65"/>
      <c r="JNV175" s="65"/>
      <c r="JNW175" s="65"/>
      <c r="JNX175" s="65"/>
      <c r="JNY175" s="65"/>
      <c r="JNZ175" s="65"/>
      <c r="JOA175" s="65"/>
      <c r="JOB175" s="65"/>
      <c r="JOC175" s="65"/>
      <c r="JOD175" s="65"/>
      <c r="JOE175" s="65"/>
      <c r="JOF175" s="65"/>
      <c r="JOG175" s="65"/>
      <c r="JOH175" s="65"/>
      <c r="JOI175" s="65"/>
      <c r="JOJ175" s="65"/>
      <c r="JOK175" s="65"/>
      <c r="JOL175" s="65"/>
      <c r="JOM175" s="65"/>
      <c r="JON175" s="65"/>
      <c r="JOO175" s="65"/>
      <c r="JOP175" s="65"/>
      <c r="JOQ175" s="65"/>
      <c r="JOR175" s="65"/>
      <c r="JOS175" s="65"/>
      <c r="JOT175" s="65"/>
      <c r="JOU175" s="65"/>
      <c r="JOV175" s="65"/>
      <c r="JOW175" s="65"/>
      <c r="JOX175" s="65"/>
      <c r="JOY175" s="65"/>
      <c r="JOZ175" s="65"/>
      <c r="JPA175" s="65"/>
      <c r="JPB175" s="65"/>
      <c r="JPC175" s="65"/>
      <c r="JPD175" s="65"/>
      <c r="JPE175" s="65"/>
      <c r="JPF175" s="65"/>
      <c r="JPG175" s="65"/>
      <c r="JPH175" s="65"/>
      <c r="JPI175" s="65"/>
      <c r="JPJ175" s="65"/>
      <c r="JPK175" s="65"/>
      <c r="JPL175" s="65"/>
      <c r="JPM175" s="65"/>
      <c r="JPN175" s="65"/>
      <c r="JPO175" s="65"/>
      <c r="JPP175" s="65"/>
      <c r="JPQ175" s="65"/>
      <c r="JPR175" s="65"/>
      <c r="JPS175" s="65"/>
      <c r="JPT175" s="65"/>
      <c r="JPU175" s="65"/>
      <c r="JPV175" s="65"/>
      <c r="JPW175" s="65"/>
      <c r="JPX175" s="65"/>
      <c r="JPY175" s="65"/>
      <c r="JPZ175" s="65"/>
      <c r="JQA175" s="65"/>
      <c r="JQB175" s="65"/>
      <c r="JQC175" s="65"/>
      <c r="JQD175" s="65"/>
      <c r="JQE175" s="65"/>
      <c r="JQF175" s="65"/>
      <c r="JQG175" s="65"/>
      <c r="JQH175" s="65"/>
      <c r="JQI175" s="65"/>
      <c r="JQJ175" s="65"/>
      <c r="JQK175" s="65"/>
      <c r="JQL175" s="65"/>
      <c r="JQM175" s="65"/>
      <c r="JQN175" s="65"/>
      <c r="JQO175" s="65"/>
      <c r="JQP175" s="65"/>
      <c r="JQQ175" s="65"/>
      <c r="JQR175" s="65"/>
      <c r="JQS175" s="65"/>
      <c r="JQT175" s="65"/>
      <c r="JQU175" s="65"/>
      <c r="JQV175" s="65"/>
      <c r="JQW175" s="65"/>
      <c r="JQX175" s="65"/>
      <c r="JQY175" s="65"/>
      <c r="JQZ175" s="65"/>
      <c r="JRA175" s="65"/>
      <c r="JRB175" s="65"/>
      <c r="JRC175" s="65"/>
      <c r="JRD175" s="65"/>
      <c r="JRE175" s="65"/>
      <c r="JRF175" s="65"/>
      <c r="JRG175" s="65"/>
      <c r="JRH175" s="65"/>
      <c r="JRI175" s="65"/>
      <c r="JRJ175" s="65"/>
      <c r="JRK175" s="65"/>
      <c r="JRL175" s="65"/>
      <c r="JRM175" s="65"/>
      <c r="JRN175" s="65"/>
      <c r="JRO175" s="65"/>
      <c r="JRP175" s="65"/>
      <c r="JRQ175" s="65"/>
      <c r="JRR175" s="65"/>
      <c r="JRS175" s="65"/>
      <c r="JRT175" s="65"/>
      <c r="JRU175" s="65"/>
      <c r="JRV175" s="65"/>
      <c r="JRW175" s="65"/>
      <c r="JRX175" s="65"/>
      <c r="JRY175" s="65"/>
      <c r="JRZ175" s="65"/>
      <c r="JSA175" s="65"/>
      <c r="JSB175" s="65"/>
      <c r="JSC175" s="65"/>
      <c r="JSD175" s="65"/>
      <c r="JSE175" s="65"/>
      <c r="JSF175" s="65"/>
      <c r="JSG175" s="65"/>
      <c r="JSH175" s="65"/>
      <c r="JSI175" s="65"/>
      <c r="JSJ175" s="65"/>
      <c r="JSK175" s="65"/>
      <c r="JSL175" s="65"/>
      <c r="JSM175" s="65"/>
      <c r="JSN175" s="65"/>
      <c r="JSO175" s="65"/>
      <c r="JSP175" s="65"/>
      <c r="JSQ175" s="65"/>
      <c r="JSR175" s="65"/>
      <c r="JSS175" s="65"/>
      <c r="JST175" s="65"/>
      <c r="JSU175" s="65"/>
      <c r="JSV175" s="65"/>
      <c r="JSW175" s="65"/>
      <c r="JSX175" s="65"/>
      <c r="JSY175" s="65"/>
      <c r="JSZ175" s="65"/>
      <c r="JTA175" s="65"/>
      <c r="JTB175" s="65"/>
      <c r="JTC175" s="65"/>
      <c r="JTD175" s="65"/>
      <c r="JTE175" s="65"/>
      <c r="JTF175" s="65"/>
      <c r="JTG175" s="65"/>
      <c r="JTH175" s="65"/>
      <c r="JTI175" s="65"/>
      <c r="JTJ175" s="65"/>
      <c r="JTK175" s="65"/>
      <c r="JTL175" s="65"/>
      <c r="JTM175" s="65"/>
      <c r="JTN175" s="65"/>
      <c r="JTO175" s="65"/>
      <c r="JTP175" s="65"/>
      <c r="JTQ175" s="65"/>
      <c r="JTR175" s="65"/>
      <c r="JTS175" s="65"/>
      <c r="JTT175" s="65"/>
      <c r="JTU175" s="65"/>
      <c r="JTV175" s="65"/>
      <c r="JTW175" s="65"/>
      <c r="JTX175" s="65"/>
      <c r="JTY175" s="65"/>
      <c r="JTZ175" s="65"/>
      <c r="JUA175" s="65"/>
      <c r="JUB175" s="65"/>
      <c r="JUC175" s="65"/>
      <c r="JUD175" s="65"/>
      <c r="JUE175" s="65"/>
      <c r="JUF175" s="65"/>
      <c r="JUG175" s="65"/>
      <c r="JUH175" s="65"/>
      <c r="JUI175" s="65"/>
      <c r="JUJ175" s="65"/>
      <c r="JUK175" s="65"/>
      <c r="JUL175" s="65"/>
      <c r="JUM175" s="65"/>
      <c r="JUN175" s="65"/>
      <c r="JUO175" s="65"/>
      <c r="JUP175" s="65"/>
      <c r="JUQ175" s="65"/>
      <c r="JUR175" s="65"/>
      <c r="JUS175" s="65"/>
      <c r="JUT175" s="65"/>
      <c r="JUU175" s="65"/>
      <c r="JUV175" s="65"/>
      <c r="JUW175" s="65"/>
      <c r="JUX175" s="65"/>
      <c r="JUY175" s="65"/>
      <c r="JUZ175" s="65"/>
      <c r="JVA175" s="65"/>
      <c r="JVB175" s="65"/>
      <c r="JVC175" s="65"/>
      <c r="JVD175" s="65"/>
      <c r="JVE175" s="65"/>
      <c r="JVF175" s="65"/>
      <c r="JVG175" s="65"/>
      <c r="JVH175" s="65"/>
      <c r="JVI175" s="65"/>
      <c r="JVJ175" s="65"/>
      <c r="JVK175" s="65"/>
      <c r="JVL175" s="65"/>
      <c r="JVM175" s="65"/>
      <c r="JVN175" s="65"/>
      <c r="JVO175" s="65"/>
      <c r="JVP175" s="65"/>
      <c r="JVQ175" s="65"/>
      <c r="JVR175" s="65"/>
      <c r="JVS175" s="65"/>
      <c r="JVT175" s="65"/>
      <c r="JVU175" s="65"/>
      <c r="JVV175" s="65"/>
      <c r="JVW175" s="65"/>
      <c r="JVX175" s="65"/>
      <c r="JVY175" s="65"/>
      <c r="JVZ175" s="65"/>
      <c r="JWA175" s="65"/>
      <c r="JWB175" s="65"/>
      <c r="JWC175" s="65"/>
      <c r="JWD175" s="65"/>
      <c r="JWE175" s="65"/>
      <c r="JWF175" s="65"/>
      <c r="JWG175" s="65"/>
      <c r="JWH175" s="65"/>
      <c r="JWI175" s="65"/>
      <c r="JWJ175" s="65"/>
      <c r="JWK175" s="65"/>
      <c r="JWL175" s="65"/>
      <c r="JWM175" s="65"/>
      <c r="JWN175" s="65"/>
      <c r="JWO175" s="65"/>
      <c r="JWP175" s="65"/>
      <c r="JWQ175" s="65"/>
      <c r="JWR175" s="65"/>
      <c r="JWS175" s="65"/>
      <c r="JWT175" s="65"/>
      <c r="JWU175" s="65"/>
      <c r="JWV175" s="65"/>
      <c r="JWW175" s="65"/>
      <c r="JWX175" s="65"/>
      <c r="JWY175" s="65"/>
      <c r="JWZ175" s="65"/>
      <c r="JXA175" s="65"/>
      <c r="JXB175" s="65"/>
      <c r="JXC175" s="65"/>
      <c r="JXD175" s="65"/>
      <c r="JXE175" s="65"/>
      <c r="JXF175" s="65"/>
      <c r="JXG175" s="65"/>
      <c r="JXH175" s="65"/>
      <c r="JXI175" s="65"/>
      <c r="JXJ175" s="65"/>
      <c r="JXK175" s="65"/>
      <c r="JXL175" s="65"/>
      <c r="JXM175" s="65"/>
      <c r="JXN175" s="65"/>
      <c r="JXO175" s="65"/>
      <c r="JXP175" s="65"/>
      <c r="JXQ175" s="65"/>
      <c r="JXR175" s="65"/>
      <c r="JXS175" s="65"/>
      <c r="JXT175" s="65"/>
      <c r="JXU175" s="65"/>
      <c r="JXV175" s="65"/>
      <c r="JXW175" s="65"/>
      <c r="JXX175" s="65"/>
      <c r="JXY175" s="65"/>
      <c r="JXZ175" s="65"/>
      <c r="JYA175" s="65"/>
      <c r="JYB175" s="65"/>
      <c r="JYC175" s="65"/>
      <c r="JYD175" s="65"/>
      <c r="JYE175" s="65"/>
      <c r="JYF175" s="65"/>
      <c r="JYG175" s="65"/>
      <c r="JYH175" s="65"/>
      <c r="JYI175" s="65"/>
      <c r="JYJ175" s="65"/>
      <c r="JYK175" s="65"/>
      <c r="JYL175" s="65"/>
      <c r="JYM175" s="65"/>
      <c r="JYN175" s="65"/>
      <c r="JYO175" s="65"/>
      <c r="JYP175" s="65"/>
      <c r="JYQ175" s="65"/>
      <c r="JYR175" s="65"/>
      <c r="JYS175" s="65"/>
      <c r="JYT175" s="65"/>
      <c r="JYU175" s="65"/>
      <c r="JYV175" s="65"/>
      <c r="JYW175" s="65"/>
      <c r="JYX175" s="65"/>
      <c r="JYY175" s="65"/>
      <c r="JYZ175" s="65"/>
      <c r="JZA175" s="65"/>
      <c r="JZB175" s="65"/>
      <c r="JZC175" s="65"/>
      <c r="JZD175" s="65"/>
      <c r="JZE175" s="65"/>
      <c r="JZF175" s="65"/>
      <c r="JZG175" s="65"/>
      <c r="JZH175" s="65"/>
      <c r="JZI175" s="65"/>
      <c r="JZJ175" s="65"/>
      <c r="JZK175" s="65"/>
      <c r="JZL175" s="65"/>
      <c r="JZM175" s="65"/>
      <c r="JZN175" s="65"/>
      <c r="JZO175" s="65"/>
      <c r="JZP175" s="65"/>
      <c r="JZQ175" s="65"/>
      <c r="JZR175" s="65"/>
      <c r="JZS175" s="65"/>
      <c r="JZT175" s="65"/>
      <c r="JZU175" s="65"/>
      <c r="JZV175" s="65"/>
      <c r="JZW175" s="65"/>
      <c r="JZX175" s="65"/>
      <c r="JZY175" s="65"/>
      <c r="JZZ175" s="65"/>
      <c r="KAA175" s="65"/>
      <c r="KAB175" s="65"/>
      <c r="KAC175" s="65"/>
      <c r="KAD175" s="65"/>
      <c r="KAE175" s="65"/>
      <c r="KAF175" s="65"/>
      <c r="KAG175" s="65"/>
      <c r="KAH175" s="65"/>
      <c r="KAI175" s="65"/>
      <c r="KAJ175" s="65"/>
      <c r="KAK175" s="65"/>
      <c r="KAL175" s="65"/>
      <c r="KAM175" s="65"/>
      <c r="KAN175" s="65"/>
      <c r="KAO175" s="65"/>
      <c r="KAP175" s="65"/>
      <c r="KAQ175" s="65"/>
      <c r="KAR175" s="65"/>
      <c r="KAS175" s="65"/>
      <c r="KAT175" s="65"/>
      <c r="KAU175" s="65"/>
      <c r="KAV175" s="65"/>
      <c r="KAW175" s="65"/>
      <c r="KAX175" s="65"/>
      <c r="KAY175" s="65"/>
      <c r="KAZ175" s="65"/>
      <c r="KBA175" s="65"/>
      <c r="KBB175" s="65"/>
      <c r="KBC175" s="65"/>
      <c r="KBD175" s="65"/>
      <c r="KBE175" s="65"/>
      <c r="KBF175" s="65"/>
      <c r="KBG175" s="65"/>
      <c r="KBH175" s="65"/>
      <c r="KBI175" s="65"/>
      <c r="KBJ175" s="65"/>
      <c r="KBK175" s="65"/>
      <c r="KBL175" s="65"/>
      <c r="KBM175" s="65"/>
      <c r="KBN175" s="65"/>
      <c r="KBO175" s="65"/>
      <c r="KBP175" s="65"/>
      <c r="KBQ175" s="65"/>
      <c r="KBR175" s="65"/>
      <c r="KBS175" s="65"/>
      <c r="KBT175" s="65"/>
      <c r="KBU175" s="65"/>
      <c r="KBV175" s="65"/>
      <c r="KBW175" s="65"/>
      <c r="KBX175" s="65"/>
      <c r="KBY175" s="65"/>
      <c r="KBZ175" s="65"/>
      <c r="KCA175" s="65"/>
      <c r="KCB175" s="65"/>
      <c r="KCC175" s="65"/>
      <c r="KCD175" s="65"/>
      <c r="KCE175" s="65"/>
      <c r="KCF175" s="65"/>
      <c r="KCG175" s="65"/>
      <c r="KCH175" s="65"/>
      <c r="KCI175" s="65"/>
      <c r="KCJ175" s="65"/>
      <c r="KCK175" s="65"/>
      <c r="KCL175" s="65"/>
      <c r="KCM175" s="65"/>
      <c r="KCN175" s="65"/>
      <c r="KCO175" s="65"/>
      <c r="KCP175" s="65"/>
      <c r="KCQ175" s="65"/>
      <c r="KCR175" s="65"/>
      <c r="KCS175" s="65"/>
      <c r="KCT175" s="65"/>
      <c r="KCU175" s="65"/>
      <c r="KCV175" s="65"/>
      <c r="KCW175" s="65"/>
      <c r="KCX175" s="65"/>
      <c r="KCY175" s="65"/>
      <c r="KCZ175" s="65"/>
      <c r="KDA175" s="65"/>
      <c r="KDB175" s="65"/>
      <c r="KDC175" s="65"/>
      <c r="KDD175" s="65"/>
      <c r="KDE175" s="65"/>
      <c r="KDF175" s="65"/>
      <c r="KDG175" s="65"/>
      <c r="KDH175" s="65"/>
      <c r="KDI175" s="65"/>
      <c r="KDJ175" s="65"/>
      <c r="KDK175" s="65"/>
      <c r="KDL175" s="65"/>
      <c r="KDM175" s="65"/>
      <c r="KDN175" s="65"/>
      <c r="KDO175" s="65"/>
      <c r="KDP175" s="65"/>
      <c r="KDQ175" s="65"/>
      <c r="KDR175" s="65"/>
      <c r="KDS175" s="65"/>
      <c r="KDT175" s="65"/>
      <c r="KDU175" s="65"/>
      <c r="KDV175" s="65"/>
      <c r="KDW175" s="65"/>
      <c r="KDX175" s="65"/>
      <c r="KDY175" s="65"/>
      <c r="KDZ175" s="65"/>
      <c r="KEA175" s="65"/>
      <c r="KEB175" s="65"/>
      <c r="KEC175" s="65"/>
      <c r="KED175" s="65"/>
      <c r="KEE175" s="65"/>
      <c r="KEF175" s="65"/>
      <c r="KEG175" s="65"/>
      <c r="KEH175" s="65"/>
      <c r="KEI175" s="65"/>
      <c r="KEJ175" s="65"/>
      <c r="KEK175" s="65"/>
      <c r="KEL175" s="65"/>
      <c r="KEM175" s="65"/>
      <c r="KEN175" s="65"/>
      <c r="KEO175" s="65"/>
      <c r="KEP175" s="65"/>
      <c r="KEQ175" s="65"/>
      <c r="KER175" s="65"/>
      <c r="KES175" s="65"/>
      <c r="KET175" s="65"/>
      <c r="KEU175" s="65"/>
      <c r="KEV175" s="65"/>
      <c r="KEW175" s="65"/>
      <c r="KEX175" s="65"/>
      <c r="KEY175" s="65"/>
      <c r="KEZ175" s="65"/>
      <c r="KFA175" s="65"/>
      <c r="KFB175" s="65"/>
      <c r="KFC175" s="65"/>
      <c r="KFD175" s="65"/>
      <c r="KFE175" s="65"/>
      <c r="KFF175" s="65"/>
      <c r="KFG175" s="65"/>
      <c r="KFH175" s="65"/>
      <c r="KFI175" s="65"/>
      <c r="KFJ175" s="65"/>
      <c r="KFK175" s="65"/>
      <c r="KFL175" s="65"/>
      <c r="KFM175" s="65"/>
      <c r="KFN175" s="65"/>
      <c r="KFO175" s="65"/>
      <c r="KFP175" s="65"/>
      <c r="KFQ175" s="65"/>
      <c r="KFR175" s="65"/>
      <c r="KFS175" s="65"/>
      <c r="KFT175" s="65"/>
      <c r="KFU175" s="65"/>
      <c r="KFV175" s="65"/>
      <c r="KFW175" s="65"/>
      <c r="KFX175" s="65"/>
      <c r="KFY175" s="65"/>
      <c r="KFZ175" s="65"/>
      <c r="KGA175" s="65"/>
      <c r="KGB175" s="65"/>
      <c r="KGC175" s="65"/>
      <c r="KGD175" s="65"/>
      <c r="KGE175" s="65"/>
      <c r="KGF175" s="65"/>
      <c r="KGG175" s="65"/>
      <c r="KGH175" s="65"/>
      <c r="KGI175" s="65"/>
      <c r="KGJ175" s="65"/>
      <c r="KGK175" s="65"/>
      <c r="KGL175" s="65"/>
      <c r="KGM175" s="65"/>
      <c r="KGN175" s="65"/>
      <c r="KGO175" s="65"/>
      <c r="KGP175" s="65"/>
      <c r="KGQ175" s="65"/>
      <c r="KGR175" s="65"/>
      <c r="KGS175" s="65"/>
      <c r="KGT175" s="65"/>
      <c r="KGU175" s="65"/>
      <c r="KGV175" s="65"/>
      <c r="KGW175" s="65"/>
      <c r="KGX175" s="65"/>
      <c r="KGY175" s="65"/>
      <c r="KGZ175" s="65"/>
      <c r="KHA175" s="65"/>
      <c r="KHB175" s="65"/>
      <c r="KHC175" s="65"/>
      <c r="KHD175" s="65"/>
      <c r="KHE175" s="65"/>
      <c r="KHF175" s="65"/>
      <c r="KHG175" s="65"/>
      <c r="KHH175" s="65"/>
      <c r="KHI175" s="65"/>
      <c r="KHJ175" s="65"/>
      <c r="KHK175" s="65"/>
      <c r="KHL175" s="65"/>
      <c r="KHM175" s="65"/>
      <c r="KHN175" s="65"/>
      <c r="KHO175" s="65"/>
      <c r="KHP175" s="65"/>
      <c r="KHQ175" s="65"/>
      <c r="KHR175" s="65"/>
      <c r="KHS175" s="65"/>
      <c r="KHT175" s="65"/>
      <c r="KHU175" s="65"/>
      <c r="KHV175" s="65"/>
      <c r="KHW175" s="65"/>
      <c r="KHX175" s="65"/>
      <c r="KHY175" s="65"/>
      <c r="KHZ175" s="65"/>
      <c r="KIA175" s="65"/>
      <c r="KIB175" s="65"/>
      <c r="KIC175" s="65"/>
      <c r="KID175" s="65"/>
      <c r="KIE175" s="65"/>
      <c r="KIF175" s="65"/>
      <c r="KIG175" s="65"/>
      <c r="KIH175" s="65"/>
      <c r="KII175" s="65"/>
      <c r="KIJ175" s="65"/>
      <c r="KIK175" s="65"/>
      <c r="KIL175" s="65"/>
      <c r="KIM175" s="65"/>
      <c r="KIN175" s="65"/>
      <c r="KIO175" s="65"/>
      <c r="KIP175" s="65"/>
      <c r="KIQ175" s="65"/>
      <c r="KIR175" s="65"/>
      <c r="KIS175" s="65"/>
      <c r="KIT175" s="65"/>
      <c r="KIU175" s="65"/>
      <c r="KIV175" s="65"/>
      <c r="KIW175" s="65"/>
      <c r="KIX175" s="65"/>
      <c r="KIY175" s="65"/>
      <c r="KIZ175" s="65"/>
      <c r="KJA175" s="65"/>
      <c r="KJB175" s="65"/>
      <c r="KJC175" s="65"/>
      <c r="KJD175" s="65"/>
      <c r="KJE175" s="65"/>
      <c r="KJF175" s="65"/>
      <c r="KJG175" s="65"/>
      <c r="KJH175" s="65"/>
      <c r="KJI175" s="65"/>
      <c r="KJJ175" s="65"/>
      <c r="KJK175" s="65"/>
      <c r="KJL175" s="65"/>
      <c r="KJM175" s="65"/>
      <c r="KJN175" s="65"/>
      <c r="KJO175" s="65"/>
      <c r="KJP175" s="65"/>
      <c r="KJQ175" s="65"/>
      <c r="KJR175" s="65"/>
      <c r="KJS175" s="65"/>
      <c r="KJT175" s="65"/>
      <c r="KJU175" s="65"/>
      <c r="KJV175" s="65"/>
      <c r="KJW175" s="65"/>
      <c r="KJX175" s="65"/>
      <c r="KJY175" s="65"/>
      <c r="KJZ175" s="65"/>
      <c r="KKA175" s="65"/>
      <c r="KKB175" s="65"/>
      <c r="KKC175" s="65"/>
      <c r="KKD175" s="65"/>
      <c r="KKE175" s="65"/>
      <c r="KKF175" s="65"/>
      <c r="KKG175" s="65"/>
      <c r="KKH175" s="65"/>
      <c r="KKI175" s="65"/>
      <c r="KKJ175" s="65"/>
      <c r="KKK175" s="65"/>
      <c r="KKL175" s="65"/>
      <c r="KKM175" s="65"/>
      <c r="KKN175" s="65"/>
      <c r="KKO175" s="65"/>
      <c r="KKP175" s="65"/>
      <c r="KKQ175" s="65"/>
      <c r="KKR175" s="65"/>
      <c r="KKS175" s="65"/>
      <c r="KKT175" s="65"/>
      <c r="KKU175" s="65"/>
      <c r="KKV175" s="65"/>
      <c r="KKW175" s="65"/>
      <c r="KKX175" s="65"/>
      <c r="KKY175" s="65"/>
      <c r="KKZ175" s="65"/>
      <c r="KLA175" s="65"/>
      <c r="KLB175" s="65"/>
      <c r="KLC175" s="65"/>
      <c r="KLD175" s="65"/>
      <c r="KLE175" s="65"/>
      <c r="KLF175" s="65"/>
      <c r="KLG175" s="65"/>
      <c r="KLH175" s="65"/>
      <c r="KLI175" s="65"/>
      <c r="KLJ175" s="65"/>
      <c r="KLK175" s="65"/>
      <c r="KLL175" s="65"/>
      <c r="KLM175" s="65"/>
      <c r="KLN175" s="65"/>
      <c r="KLO175" s="65"/>
      <c r="KLP175" s="65"/>
      <c r="KLQ175" s="65"/>
      <c r="KLR175" s="65"/>
      <c r="KLS175" s="65"/>
      <c r="KLT175" s="65"/>
      <c r="KLU175" s="65"/>
      <c r="KLV175" s="65"/>
      <c r="KLW175" s="65"/>
      <c r="KLX175" s="65"/>
      <c r="KLY175" s="65"/>
      <c r="KLZ175" s="65"/>
      <c r="KMA175" s="65"/>
      <c r="KMB175" s="65"/>
      <c r="KMC175" s="65"/>
      <c r="KMD175" s="65"/>
      <c r="KME175" s="65"/>
      <c r="KMF175" s="65"/>
      <c r="KMG175" s="65"/>
      <c r="KMH175" s="65"/>
      <c r="KMI175" s="65"/>
      <c r="KMJ175" s="65"/>
      <c r="KMK175" s="65"/>
      <c r="KML175" s="65"/>
      <c r="KMM175" s="65"/>
      <c r="KMN175" s="65"/>
      <c r="KMO175" s="65"/>
      <c r="KMP175" s="65"/>
      <c r="KMQ175" s="65"/>
      <c r="KMR175" s="65"/>
      <c r="KMS175" s="65"/>
      <c r="KMT175" s="65"/>
      <c r="KMU175" s="65"/>
      <c r="KMV175" s="65"/>
      <c r="KMW175" s="65"/>
      <c r="KMX175" s="65"/>
      <c r="KMY175" s="65"/>
      <c r="KMZ175" s="65"/>
      <c r="KNA175" s="65"/>
      <c r="KNB175" s="65"/>
      <c r="KNC175" s="65"/>
      <c r="KND175" s="65"/>
      <c r="KNE175" s="65"/>
      <c r="KNF175" s="65"/>
      <c r="KNG175" s="65"/>
      <c r="KNH175" s="65"/>
      <c r="KNI175" s="65"/>
      <c r="KNJ175" s="65"/>
      <c r="KNK175" s="65"/>
      <c r="KNL175" s="65"/>
      <c r="KNM175" s="65"/>
      <c r="KNN175" s="65"/>
      <c r="KNO175" s="65"/>
      <c r="KNP175" s="65"/>
      <c r="KNQ175" s="65"/>
      <c r="KNR175" s="65"/>
      <c r="KNS175" s="65"/>
      <c r="KNT175" s="65"/>
      <c r="KNU175" s="65"/>
      <c r="KNV175" s="65"/>
      <c r="KNW175" s="65"/>
      <c r="KNX175" s="65"/>
      <c r="KNY175" s="65"/>
      <c r="KNZ175" s="65"/>
      <c r="KOA175" s="65"/>
      <c r="KOB175" s="65"/>
      <c r="KOC175" s="65"/>
      <c r="KOD175" s="65"/>
      <c r="KOE175" s="65"/>
      <c r="KOF175" s="65"/>
      <c r="KOG175" s="65"/>
      <c r="KOH175" s="65"/>
      <c r="KOI175" s="65"/>
      <c r="KOJ175" s="65"/>
      <c r="KOK175" s="65"/>
      <c r="KOL175" s="65"/>
      <c r="KOM175" s="65"/>
      <c r="KON175" s="65"/>
      <c r="KOO175" s="65"/>
      <c r="KOP175" s="65"/>
      <c r="KOQ175" s="65"/>
      <c r="KOR175" s="65"/>
      <c r="KOS175" s="65"/>
      <c r="KOT175" s="65"/>
      <c r="KOU175" s="65"/>
      <c r="KOV175" s="65"/>
      <c r="KOW175" s="65"/>
      <c r="KOX175" s="65"/>
      <c r="KOY175" s="65"/>
      <c r="KOZ175" s="65"/>
      <c r="KPA175" s="65"/>
      <c r="KPB175" s="65"/>
      <c r="KPC175" s="65"/>
      <c r="KPD175" s="65"/>
      <c r="KPE175" s="65"/>
      <c r="KPF175" s="65"/>
      <c r="KPG175" s="65"/>
      <c r="KPH175" s="65"/>
      <c r="KPI175" s="65"/>
      <c r="KPJ175" s="65"/>
      <c r="KPK175" s="65"/>
      <c r="KPL175" s="65"/>
      <c r="KPM175" s="65"/>
      <c r="KPN175" s="65"/>
      <c r="KPO175" s="65"/>
      <c r="KPP175" s="65"/>
      <c r="KPQ175" s="65"/>
      <c r="KPR175" s="65"/>
      <c r="KPS175" s="65"/>
      <c r="KPT175" s="65"/>
      <c r="KPU175" s="65"/>
      <c r="KPV175" s="65"/>
      <c r="KPW175" s="65"/>
      <c r="KPX175" s="65"/>
      <c r="KPY175" s="65"/>
      <c r="KPZ175" s="65"/>
      <c r="KQA175" s="65"/>
      <c r="KQB175" s="65"/>
      <c r="KQC175" s="65"/>
      <c r="KQD175" s="65"/>
      <c r="KQE175" s="65"/>
      <c r="KQF175" s="65"/>
      <c r="KQG175" s="65"/>
      <c r="KQH175" s="65"/>
      <c r="KQI175" s="65"/>
      <c r="KQJ175" s="65"/>
      <c r="KQK175" s="65"/>
      <c r="KQL175" s="65"/>
      <c r="KQM175" s="65"/>
      <c r="KQN175" s="65"/>
      <c r="KQO175" s="65"/>
      <c r="KQP175" s="65"/>
      <c r="KQQ175" s="65"/>
      <c r="KQR175" s="65"/>
      <c r="KQS175" s="65"/>
      <c r="KQT175" s="65"/>
      <c r="KQU175" s="65"/>
      <c r="KQV175" s="65"/>
      <c r="KQW175" s="65"/>
      <c r="KQX175" s="65"/>
      <c r="KQY175" s="65"/>
      <c r="KQZ175" s="65"/>
      <c r="KRA175" s="65"/>
      <c r="KRB175" s="65"/>
      <c r="KRC175" s="65"/>
      <c r="KRD175" s="65"/>
      <c r="KRE175" s="65"/>
      <c r="KRF175" s="65"/>
      <c r="KRG175" s="65"/>
      <c r="KRH175" s="65"/>
      <c r="KRI175" s="65"/>
      <c r="KRJ175" s="65"/>
      <c r="KRK175" s="65"/>
      <c r="KRL175" s="65"/>
      <c r="KRM175" s="65"/>
      <c r="KRN175" s="65"/>
      <c r="KRO175" s="65"/>
      <c r="KRP175" s="65"/>
      <c r="KRQ175" s="65"/>
      <c r="KRR175" s="65"/>
      <c r="KRS175" s="65"/>
      <c r="KRT175" s="65"/>
      <c r="KRU175" s="65"/>
      <c r="KRV175" s="65"/>
      <c r="KRW175" s="65"/>
      <c r="KRX175" s="65"/>
      <c r="KRY175" s="65"/>
      <c r="KRZ175" s="65"/>
      <c r="KSA175" s="65"/>
      <c r="KSB175" s="65"/>
      <c r="KSC175" s="65"/>
      <c r="KSD175" s="65"/>
      <c r="KSE175" s="65"/>
      <c r="KSF175" s="65"/>
      <c r="KSG175" s="65"/>
      <c r="KSH175" s="65"/>
      <c r="KSI175" s="65"/>
      <c r="KSJ175" s="65"/>
      <c r="KSK175" s="65"/>
      <c r="KSL175" s="65"/>
      <c r="KSM175" s="65"/>
      <c r="KSN175" s="65"/>
      <c r="KSO175" s="65"/>
      <c r="KSP175" s="65"/>
      <c r="KSQ175" s="65"/>
      <c r="KSR175" s="65"/>
      <c r="KSS175" s="65"/>
      <c r="KST175" s="65"/>
      <c r="KSU175" s="65"/>
      <c r="KSV175" s="65"/>
      <c r="KSW175" s="65"/>
      <c r="KSX175" s="65"/>
      <c r="KSY175" s="65"/>
      <c r="KSZ175" s="65"/>
      <c r="KTA175" s="65"/>
      <c r="KTB175" s="65"/>
      <c r="KTC175" s="65"/>
      <c r="KTD175" s="65"/>
      <c r="KTE175" s="65"/>
      <c r="KTF175" s="65"/>
      <c r="KTG175" s="65"/>
      <c r="KTH175" s="65"/>
      <c r="KTI175" s="65"/>
      <c r="KTJ175" s="65"/>
      <c r="KTK175" s="65"/>
      <c r="KTL175" s="65"/>
      <c r="KTM175" s="65"/>
      <c r="KTN175" s="65"/>
      <c r="KTO175" s="65"/>
      <c r="KTP175" s="65"/>
      <c r="KTQ175" s="65"/>
      <c r="KTR175" s="65"/>
      <c r="KTS175" s="65"/>
      <c r="KTT175" s="65"/>
      <c r="KTU175" s="65"/>
      <c r="KTV175" s="65"/>
      <c r="KTW175" s="65"/>
      <c r="KTX175" s="65"/>
      <c r="KTY175" s="65"/>
      <c r="KTZ175" s="65"/>
      <c r="KUA175" s="65"/>
      <c r="KUB175" s="65"/>
      <c r="KUC175" s="65"/>
      <c r="KUD175" s="65"/>
      <c r="KUE175" s="65"/>
      <c r="KUF175" s="65"/>
      <c r="KUG175" s="65"/>
      <c r="KUH175" s="65"/>
      <c r="KUI175" s="65"/>
      <c r="KUJ175" s="65"/>
      <c r="KUK175" s="65"/>
      <c r="KUL175" s="65"/>
      <c r="KUM175" s="65"/>
      <c r="KUN175" s="65"/>
      <c r="KUO175" s="65"/>
      <c r="KUP175" s="65"/>
      <c r="KUQ175" s="65"/>
      <c r="KUR175" s="65"/>
      <c r="KUS175" s="65"/>
      <c r="KUT175" s="65"/>
      <c r="KUU175" s="65"/>
      <c r="KUV175" s="65"/>
      <c r="KUW175" s="65"/>
      <c r="KUX175" s="65"/>
      <c r="KUY175" s="65"/>
      <c r="KUZ175" s="65"/>
      <c r="KVA175" s="65"/>
      <c r="KVB175" s="65"/>
      <c r="KVC175" s="65"/>
      <c r="KVD175" s="65"/>
      <c r="KVE175" s="65"/>
      <c r="KVF175" s="65"/>
      <c r="KVG175" s="65"/>
      <c r="KVH175" s="65"/>
      <c r="KVI175" s="65"/>
      <c r="KVJ175" s="65"/>
      <c r="KVK175" s="65"/>
      <c r="KVL175" s="65"/>
      <c r="KVM175" s="65"/>
      <c r="KVN175" s="65"/>
      <c r="KVO175" s="65"/>
      <c r="KVP175" s="65"/>
      <c r="KVQ175" s="65"/>
      <c r="KVR175" s="65"/>
      <c r="KVS175" s="65"/>
      <c r="KVT175" s="65"/>
      <c r="KVU175" s="65"/>
      <c r="KVV175" s="65"/>
      <c r="KVW175" s="65"/>
      <c r="KVX175" s="65"/>
      <c r="KVY175" s="65"/>
      <c r="KVZ175" s="65"/>
      <c r="KWA175" s="65"/>
      <c r="KWB175" s="65"/>
      <c r="KWC175" s="65"/>
      <c r="KWD175" s="65"/>
      <c r="KWE175" s="65"/>
      <c r="KWF175" s="65"/>
      <c r="KWG175" s="65"/>
      <c r="KWH175" s="65"/>
      <c r="KWI175" s="65"/>
      <c r="KWJ175" s="65"/>
      <c r="KWK175" s="65"/>
      <c r="KWL175" s="65"/>
      <c r="KWM175" s="65"/>
      <c r="KWN175" s="65"/>
      <c r="KWO175" s="65"/>
      <c r="KWP175" s="65"/>
      <c r="KWQ175" s="65"/>
      <c r="KWR175" s="65"/>
      <c r="KWS175" s="65"/>
      <c r="KWT175" s="65"/>
      <c r="KWU175" s="65"/>
      <c r="KWV175" s="65"/>
      <c r="KWW175" s="65"/>
      <c r="KWX175" s="65"/>
      <c r="KWY175" s="65"/>
      <c r="KWZ175" s="65"/>
      <c r="KXA175" s="65"/>
      <c r="KXB175" s="65"/>
      <c r="KXC175" s="65"/>
      <c r="KXD175" s="65"/>
      <c r="KXE175" s="65"/>
      <c r="KXF175" s="65"/>
      <c r="KXG175" s="65"/>
      <c r="KXH175" s="65"/>
      <c r="KXI175" s="65"/>
      <c r="KXJ175" s="65"/>
      <c r="KXK175" s="65"/>
      <c r="KXL175" s="65"/>
      <c r="KXM175" s="65"/>
      <c r="KXN175" s="65"/>
      <c r="KXO175" s="65"/>
      <c r="KXP175" s="65"/>
      <c r="KXQ175" s="65"/>
      <c r="KXR175" s="65"/>
      <c r="KXS175" s="65"/>
      <c r="KXT175" s="65"/>
      <c r="KXU175" s="65"/>
      <c r="KXV175" s="65"/>
      <c r="KXW175" s="65"/>
      <c r="KXX175" s="65"/>
      <c r="KXY175" s="65"/>
      <c r="KXZ175" s="65"/>
      <c r="KYA175" s="65"/>
      <c r="KYB175" s="65"/>
      <c r="KYC175" s="65"/>
      <c r="KYD175" s="65"/>
      <c r="KYE175" s="65"/>
      <c r="KYF175" s="65"/>
      <c r="KYG175" s="65"/>
      <c r="KYH175" s="65"/>
      <c r="KYI175" s="65"/>
      <c r="KYJ175" s="65"/>
      <c r="KYK175" s="65"/>
      <c r="KYL175" s="65"/>
      <c r="KYM175" s="65"/>
      <c r="KYN175" s="65"/>
      <c r="KYO175" s="65"/>
      <c r="KYP175" s="65"/>
      <c r="KYQ175" s="65"/>
      <c r="KYR175" s="65"/>
      <c r="KYS175" s="65"/>
      <c r="KYT175" s="65"/>
      <c r="KYU175" s="65"/>
      <c r="KYV175" s="65"/>
      <c r="KYW175" s="65"/>
      <c r="KYX175" s="65"/>
      <c r="KYY175" s="65"/>
      <c r="KYZ175" s="65"/>
      <c r="KZA175" s="65"/>
      <c r="KZB175" s="65"/>
      <c r="KZC175" s="65"/>
      <c r="KZD175" s="65"/>
      <c r="KZE175" s="65"/>
      <c r="KZF175" s="65"/>
      <c r="KZG175" s="65"/>
      <c r="KZH175" s="65"/>
      <c r="KZI175" s="65"/>
      <c r="KZJ175" s="65"/>
      <c r="KZK175" s="65"/>
      <c r="KZL175" s="65"/>
      <c r="KZM175" s="65"/>
      <c r="KZN175" s="65"/>
      <c r="KZO175" s="65"/>
      <c r="KZP175" s="65"/>
      <c r="KZQ175" s="65"/>
      <c r="KZR175" s="65"/>
      <c r="KZS175" s="65"/>
      <c r="KZT175" s="65"/>
      <c r="KZU175" s="65"/>
      <c r="KZV175" s="65"/>
      <c r="KZW175" s="65"/>
      <c r="KZX175" s="65"/>
      <c r="KZY175" s="65"/>
      <c r="KZZ175" s="65"/>
      <c r="LAA175" s="65"/>
      <c r="LAB175" s="65"/>
      <c r="LAC175" s="65"/>
      <c r="LAD175" s="65"/>
      <c r="LAE175" s="65"/>
      <c r="LAF175" s="65"/>
      <c r="LAG175" s="65"/>
      <c r="LAH175" s="65"/>
      <c r="LAI175" s="65"/>
      <c r="LAJ175" s="65"/>
      <c r="LAK175" s="65"/>
      <c r="LAL175" s="65"/>
      <c r="LAM175" s="65"/>
      <c r="LAN175" s="65"/>
      <c r="LAO175" s="65"/>
      <c r="LAP175" s="65"/>
      <c r="LAQ175" s="65"/>
      <c r="LAR175" s="65"/>
      <c r="LAS175" s="65"/>
      <c r="LAT175" s="65"/>
      <c r="LAU175" s="65"/>
      <c r="LAV175" s="65"/>
      <c r="LAW175" s="65"/>
      <c r="LAX175" s="65"/>
      <c r="LAY175" s="65"/>
      <c r="LAZ175" s="65"/>
      <c r="LBA175" s="65"/>
      <c r="LBB175" s="65"/>
      <c r="LBC175" s="65"/>
      <c r="LBD175" s="65"/>
      <c r="LBE175" s="65"/>
      <c r="LBF175" s="65"/>
      <c r="LBG175" s="65"/>
      <c r="LBH175" s="65"/>
      <c r="LBI175" s="65"/>
      <c r="LBJ175" s="65"/>
      <c r="LBK175" s="65"/>
      <c r="LBL175" s="65"/>
      <c r="LBM175" s="65"/>
      <c r="LBN175" s="65"/>
      <c r="LBO175" s="65"/>
      <c r="LBP175" s="65"/>
      <c r="LBQ175" s="65"/>
      <c r="LBR175" s="65"/>
      <c r="LBS175" s="65"/>
      <c r="LBT175" s="65"/>
      <c r="LBU175" s="65"/>
      <c r="LBV175" s="65"/>
      <c r="LBW175" s="65"/>
      <c r="LBX175" s="65"/>
      <c r="LBY175" s="65"/>
      <c r="LBZ175" s="65"/>
      <c r="LCA175" s="65"/>
      <c r="LCB175" s="65"/>
      <c r="LCC175" s="65"/>
      <c r="LCD175" s="65"/>
      <c r="LCE175" s="65"/>
      <c r="LCF175" s="65"/>
      <c r="LCG175" s="65"/>
      <c r="LCH175" s="65"/>
      <c r="LCI175" s="65"/>
      <c r="LCJ175" s="65"/>
      <c r="LCK175" s="65"/>
      <c r="LCL175" s="65"/>
      <c r="LCM175" s="65"/>
      <c r="LCN175" s="65"/>
      <c r="LCO175" s="65"/>
      <c r="LCP175" s="65"/>
      <c r="LCQ175" s="65"/>
      <c r="LCR175" s="65"/>
      <c r="LCS175" s="65"/>
      <c r="LCT175" s="65"/>
      <c r="LCU175" s="65"/>
      <c r="LCV175" s="65"/>
      <c r="LCW175" s="65"/>
      <c r="LCX175" s="65"/>
      <c r="LCY175" s="65"/>
      <c r="LCZ175" s="65"/>
      <c r="LDA175" s="65"/>
      <c r="LDB175" s="65"/>
      <c r="LDC175" s="65"/>
      <c r="LDD175" s="65"/>
      <c r="LDE175" s="65"/>
      <c r="LDF175" s="65"/>
      <c r="LDG175" s="65"/>
      <c r="LDH175" s="65"/>
      <c r="LDI175" s="65"/>
      <c r="LDJ175" s="65"/>
      <c r="LDK175" s="65"/>
      <c r="LDL175" s="65"/>
      <c r="LDM175" s="65"/>
      <c r="LDN175" s="65"/>
      <c r="LDO175" s="65"/>
      <c r="LDP175" s="65"/>
      <c r="LDQ175" s="65"/>
      <c r="LDR175" s="65"/>
      <c r="LDS175" s="65"/>
      <c r="LDT175" s="65"/>
      <c r="LDU175" s="65"/>
      <c r="LDV175" s="65"/>
      <c r="LDW175" s="65"/>
      <c r="LDX175" s="65"/>
      <c r="LDY175" s="65"/>
      <c r="LDZ175" s="65"/>
      <c r="LEA175" s="65"/>
      <c r="LEB175" s="65"/>
      <c r="LEC175" s="65"/>
      <c r="LED175" s="65"/>
      <c r="LEE175" s="65"/>
      <c r="LEF175" s="65"/>
      <c r="LEG175" s="65"/>
      <c r="LEH175" s="65"/>
      <c r="LEI175" s="65"/>
      <c r="LEJ175" s="65"/>
      <c r="LEK175" s="65"/>
      <c r="LEL175" s="65"/>
      <c r="LEM175" s="65"/>
      <c r="LEN175" s="65"/>
      <c r="LEO175" s="65"/>
      <c r="LEP175" s="65"/>
      <c r="LEQ175" s="65"/>
      <c r="LER175" s="65"/>
      <c r="LES175" s="65"/>
      <c r="LET175" s="65"/>
      <c r="LEU175" s="65"/>
      <c r="LEV175" s="65"/>
      <c r="LEW175" s="65"/>
      <c r="LEX175" s="65"/>
      <c r="LEY175" s="65"/>
      <c r="LEZ175" s="65"/>
      <c r="LFA175" s="65"/>
      <c r="LFB175" s="65"/>
      <c r="LFC175" s="65"/>
      <c r="LFD175" s="65"/>
      <c r="LFE175" s="65"/>
      <c r="LFF175" s="65"/>
      <c r="LFG175" s="65"/>
      <c r="LFH175" s="65"/>
      <c r="LFI175" s="65"/>
      <c r="LFJ175" s="65"/>
      <c r="LFK175" s="65"/>
      <c r="LFL175" s="65"/>
      <c r="LFM175" s="65"/>
      <c r="LFN175" s="65"/>
      <c r="LFO175" s="65"/>
      <c r="LFP175" s="65"/>
      <c r="LFQ175" s="65"/>
      <c r="LFR175" s="65"/>
      <c r="LFS175" s="65"/>
      <c r="LFT175" s="65"/>
      <c r="LFU175" s="65"/>
      <c r="LFV175" s="65"/>
      <c r="LFW175" s="65"/>
      <c r="LFX175" s="65"/>
      <c r="LFY175" s="65"/>
      <c r="LFZ175" s="65"/>
      <c r="LGA175" s="65"/>
      <c r="LGB175" s="65"/>
      <c r="LGC175" s="65"/>
      <c r="LGD175" s="65"/>
      <c r="LGE175" s="65"/>
      <c r="LGF175" s="65"/>
      <c r="LGG175" s="65"/>
      <c r="LGH175" s="65"/>
      <c r="LGI175" s="65"/>
      <c r="LGJ175" s="65"/>
      <c r="LGK175" s="65"/>
      <c r="LGL175" s="65"/>
      <c r="LGM175" s="65"/>
      <c r="LGN175" s="65"/>
      <c r="LGO175" s="65"/>
      <c r="LGP175" s="65"/>
      <c r="LGQ175" s="65"/>
      <c r="LGR175" s="65"/>
      <c r="LGS175" s="65"/>
      <c r="LGT175" s="65"/>
      <c r="LGU175" s="65"/>
      <c r="LGV175" s="65"/>
      <c r="LGW175" s="65"/>
      <c r="LGX175" s="65"/>
      <c r="LGY175" s="65"/>
      <c r="LGZ175" s="65"/>
      <c r="LHA175" s="65"/>
      <c r="LHB175" s="65"/>
      <c r="LHC175" s="65"/>
      <c r="LHD175" s="65"/>
      <c r="LHE175" s="65"/>
      <c r="LHF175" s="65"/>
      <c r="LHG175" s="65"/>
      <c r="LHH175" s="65"/>
      <c r="LHI175" s="65"/>
      <c r="LHJ175" s="65"/>
      <c r="LHK175" s="65"/>
      <c r="LHL175" s="65"/>
      <c r="LHM175" s="65"/>
      <c r="LHN175" s="65"/>
      <c r="LHO175" s="65"/>
      <c r="LHP175" s="65"/>
      <c r="LHQ175" s="65"/>
      <c r="LHR175" s="65"/>
      <c r="LHS175" s="65"/>
      <c r="LHT175" s="65"/>
      <c r="LHU175" s="65"/>
      <c r="LHV175" s="65"/>
      <c r="LHW175" s="65"/>
      <c r="LHX175" s="65"/>
      <c r="LHY175" s="65"/>
      <c r="LHZ175" s="65"/>
      <c r="LIA175" s="65"/>
      <c r="LIB175" s="65"/>
      <c r="LIC175" s="65"/>
      <c r="LID175" s="65"/>
      <c r="LIE175" s="65"/>
      <c r="LIF175" s="65"/>
      <c r="LIG175" s="65"/>
      <c r="LIH175" s="65"/>
      <c r="LII175" s="65"/>
      <c r="LIJ175" s="65"/>
      <c r="LIK175" s="65"/>
      <c r="LIL175" s="65"/>
      <c r="LIM175" s="65"/>
      <c r="LIN175" s="65"/>
      <c r="LIO175" s="65"/>
      <c r="LIP175" s="65"/>
      <c r="LIQ175" s="65"/>
      <c r="LIR175" s="65"/>
      <c r="LIS175" s="65"/>
      <c r="LIT175" s="65"/>
      <c r="LIU175" s="65"/>
      <c r="LIV175" s="65"/>
      <c r="LIW175" s="65"/>
      <c r="LIX175" s="65"/>
      <c r="LIY175" s="65"/>
      <c r="LIZ175" s="65"/>
      <c r="LJA175" s="65"/>
      <c r="LJB175" s="65"/>
      <c r="LJC175" s="65"/>
      <c r="LJD175" s="65"/>
      <c r="LJE175" s="65"/>
      <c r="LJF175" s="65"/>
      <c r="LJG175" s="65"/>
      <c r="LJH175" s="65"/>
      <c r="LJI175" s="65"/>
      <c r="LJJ175" s="65"/>
      <c r="LJK175" s="65"/>
      <c r="LJL175" s="65"/>
      <c r="LJM175" s="65"/>
      <c r="LJN175" s="65"/>
      <c r="LJO175" s="65"/>
      <c r="LJP175" s="65"/>
      <c r="LJQ175" s="65"/>
      <c r="LJR175" s="65"/>
      <c r="LJS175" s="65"/>
      <c r="LJT175" s="65"/>
      <c r="LJU175" s="65"/>
      <c r="LJV175" s="65"/>
      <c r="LJW175" s="65"/>
      <c r="LJX175" s="65"/>
      <c r="LJY175" s="65"/>
      <c r="LJZ175" s="65"/>
      <c r="LKA175" s="65"/>
      <c r="LKB175" s="65"/>
      <c r="LKC175" s="65"/>
      <c r="LKD175" s="65"/>
      <c r="LKE175" s="65"/>
      <c r="LKF175" s="65"/>
      <c r="LKG175" s="65"/>
      <c r="LKH175" s="65"/>
      <c r="LKI175" s="65"/>
      <c r="LKJ175" s="65"/>
      <c r="LKK175" s="65"/>
      <c r="LKL175" s="65"/>
      <c r="LKM175" s="65"/>
      <c r="LKN175" s="65"/>
      <c r="LKO175" s="65"/>
      <c r="LKP175" s="65"/>
      <c r="LKQ175" s="65"/>
      <c r="LKR175" s="65"/>
      <c r="LKS175" s="65"/>
      <c r="LKT175" s="65"/>
      <c r="LKU175" s="65"/>
      <c r="LKV175" s="65"/>
      <c r="LKW175" s="65"/>
      <c r="LKX175" s="65"/>
      <c r="LKY175" s="65"/>
      <c r="LKZ175" s="65"/>
      <c r="LLA175" s="65"/>
      <c r="LLB175" s="65"/>
      <c r="LLC175" s="65"/>
      <c r="LLD175" s="65"/>
      <c r="LLE175" s="65"/>
      <c r="LLF175" s="65"/>
      <c r="LLG175" s="65"/>
      <c r="LLH175" s="65"/>
      <c r="LLI175" s="65"/>
      <c r="LLJ175" s="65"/>
      <c r="LLK175" s="65"/>
      <c r="LLL175" s="65"/>
      <c r="LLM175" s="65"/>
      <c r="LLN175" s="65"/>
      <c r="LLO175" s="65"/>
      <c r="LLP175" s="65"/>
      <c r="LLQ175" s="65"/>
      <c r="LLR175" s="65"/>
      <c r="LLS175" s="65"/>
      <c r="LLT175" s="65"/>
      <c r="LLU175" s="65"/>
      <c r="LLV175" s="65"/>
      <c r="LLW175" s="65"/>
      <c r="LLX175" s="65"/>
      <c r="LLY175" s="65"/>
      <c r="LLZ175" s="65"/>
      <c r="LMA175" s="65"/>
      <c r="LMB175" s="65"/>
      <c r="LMC175" s="65"/>
      <c r="LMD175" s="65"/>
      <c r="LME175" s="65"/>
      <c r="LMF175" s="65"/>
      <c r="LMG175" s="65"/>
      <c r="LMH175" s="65"/>
      <c r="LMI175" s="65"/>
      <c r="LMJ175" s="65"/>
      <c r="LMK175" s="65"/>
      <c r="LML175" s="65"/>
      <c r="LMM175" s="65"/>
      <c r="LMN175" s="65"/>
      <c r="LMO175" s="65"/>
      <c r="LMP175" s="65"/>
      <c r="LMQ175" s="65"/>
      <c r="LMR175" s="65"/>
      <c r="LMS175" s="65"/>
      <c r="LMT175" s="65"/>
      <c r="LMU175" s="65"/>
      <c r="LMV175" s="65"/>
      <c r="LMW175" s="65"/>
      <c r="LMX175" s="65"/>
      <c r="LMY175" s="65"/>
      <c r="LMZ175" s="65"/>
      <c r="LNA175" s="65"/>
      <c r="LNB175" s="65"/>
      <c r="LNC175" s="65"/>
      <c r="LND175" s="65"/>
      <c r="LNE175" s="65"/>
      <c r="LNF175" s="65"/>
      <c r="LNG175" s="65"/>
      <c r="LNH175" s="65"/>
      <c r="LNI175" s="65"/>
      <c r="LNJ175" s="65"/>
      <c r="LNK175" s="65"/>
      <c r="LNL175" s="65"/>
      <c r="LNM175" s="65"/>
      <c r="LNN175" s="65"/>
      <c r="LNO175" s="65"/>
      <c r="LNP175" s="65"/>
      <c r="LNQ175" s="65"/>
      <c r="LNR175" s="65"/>
      <c r="LNS175" s="65"/>
      <c r="LNT175" s="65"/>
      <c r="LNU175" s="65"/>
      <c r="LNV175" s="65"/>
      <c r="LNW175" s="65"/>
      <c r="LNX175" s="65"/>
      <c r="LNY175" s="65"/>
      <c r="LNZ175" s="65"/>
      <c r="LOA175" s="65"/>
      <c r="LOB175" s="65"/>
      <c r="LOC175" s="65"/>
      <c r="LOD175" s="65"/>
      <c r="LOE175" s="65"/>
      <c r="LOF175" s="65"/>
      <c r="LOG175" s="65"/>
      <c r="LOH175" s="65"/>
      <c r="LOI175" s="65"/>
      <c r="LOJ175" s="65"/>
      <c r="LOK175" s="65"/>
      <c r="LOL175" s="65"/>
      <c r="LOM175" s="65"/>
      <c r="LON175" s="65"/>
      <c r="LOO175" s="65"/>
      <c r="LOP175" s="65"/>
      <c r="LOQ175" s="65"/>
      <c r="LOR175" s="65"/>
      <c r="LOS175" s="65"/>
      <c r="LOT175" s="65"/>
      <c r="LOU175" s="65"/>
      <c r="LOV175" s="65"/>
      <c r="LOW175" s="65"/>
      <c r="LOX175" s="65"/>
      <c r="LOY175" s="65"/>
      <c r="LOZ175" s="65"/>
      <c r="LPA175" s="65"/>
      <c r="LPB175" s="65"/>
      <c r="LPC175" s="65"/>
      <c r="LPD175" s="65"/>
      <c r="LPE175" s="65"/>
      <c r="LPF175" s="65"/>
      <c r="LPG175" s="65"/>
      <c r="LPH175" s="65"/>
      <c r="LPI175" s="65"/>
      <c r="LPJ175" s="65"/>
      <c r="LPK175" s="65"/>
      <c r="LPL175" s="65"/>
      <c r="LPM175" s="65"/>
      <c r="LPN175" s="65"/>
      <c r="LPO175" s="65"/>
      <c r="LPP175" s="65"/>
      <c r="LPQ175" s="65"/>
      <c r="LPR175" s="65"/>
      <c r="LPS175" s="65"/>
      <c r="LPT175" s="65"/>
      <c r="LPU175" s="65"/>
      <c r="LPV175" s="65"/>
      <c r="LPW175" s="65"/>
      <c r="LPX175" s="65"/>
      <c r="LPY175" s="65"/>
      <c r="LPZ175" s="65"/>
      <c r="LQA175" s="65"/>
      <c r="LQB175" s="65"/>
      <c r="LQC175" s="65"/>
      <c r="LQD175" s="65"/>
      <c r="LQE175" s="65"/>
      <c r="LQF175" s="65"/>
      <c r="LQG175" s="65"/>
      <c r="LQH175" s="65"/>
      <c r="LQI175" s="65"/>
      <c r="LQJ175" s="65"/>
      <c r="LQK175" s="65"/>
      <c r="LQL175" s="65"/>
      <c r="LQM175" s="65"/>
      <c r="LQN175" s="65"/>
      <c r="LQO175" s="65"/>
      <c r="LQP175" s="65"/>
      <c r="LQQ175" s="65"/>
      <c r="LQR175" s="65"/>
      <c r="LQS175" s="65"/>
      <c r="LQT175" s="65"/>
      <c r="LQU175" s="65"/>
      <c r="LQV175" s="65"/>
      <c r="LQW175" s="65"/>
      <c r="LQX175" s="65"/>
      <c r="LQY175" s="65"/>
      <c r="LQZ175" s="65"/>
      <c r="LRA175" s="65"/>
      <c r="LRB175" s="65"/>
      <c r="LRC175" s="65"/>
      <c r="LRD175" s="65"/>
      <c r="LRE175" s="65"/>
      <c r="LRF175" s="65"/>
      <c r="LRG175" s="65"/>
      <c r="LRH175" s="65"/>
      <c r="LRI175" s="65"/>
      <c r="LRJ175" s="65"/>
      <c r="LRK175" s="65"/>
      <c r="LRL175" s="65"/>
      <c r="LRM175" s="65"/>
      <c r="LRN175" s="65"/>
      <c r="LRO175" s="65"/>
      <c r="LRP175" s="65"/>
      <c r="LRQ175" s="65"/>
      <c r="LRR175" s="65"/>
      <c r="LRS175" s="65"/>
      <c r="LRT175" s="65"/>
      <c r="LRU175" s="65"/>
      <c r="LRV175" s="65"/>
      <c r="LRW175" s="65"/>
      <c r="LRX175" s="65"/>
      <c r="LRY175" s="65"/>
      <c r="LRZ175" s="65"/>
      <c r="LSA175" s="65"/>
      <c r="LSB175" s="65"/>
      <c r="LSC175" s="65"/>
      <c r="LSD175" s="65"/>
      <c r="LSE175" s="65"/>
      <c r="LSF175" s="65"/>
      <c r="LSG175" s="65"/>
      <c r="LSH175" s="65"/>
      <c r="LSI175" s="65"/>
      <c r="LSJ175" s="65"/>
      <c r="LSK175" s="65"/>
      <c r="LSL175" s="65"/>
      <c r="LSM175" s="65"/>
      <c r="LSN175" s="65"/>
      <c r="LSO175" s="65"/>
      <c r="LSP175" s="65"/>
      <c r="LSQ175" s="65"/>
      <c r="LSR175" s="65"/>
      <c r="LSS175" s="65"/>
      <c r="LST175" s="65"/>
      <c r="LSU175" s="65"/>
      <c r="LSV175" s="65"/>
      <c r="LSW175" s="65"/>
      <c r="LSX175" s="65"/>
      <c r="LSY175" s="65"/>
      <c r="LSZ175" s="65"/>
      <c r="LTA175" s="65"/>
      <c r="LTB175" s="65"/>
      <c r="LTC175" s="65"/>
      <c r="LTD175" s="65"/>
      <c r="LTE175" s="65"/>
      <c r="LTF175" s="65"/>
      <c r="LTG175" s="65"/>
      <c r="LTH175" s="65"/>
      <c r="LTI175" s="65"/>
      <c r="LTJ175" s="65"/>
      <c r="LTK175" s="65"/>
      <c r="LTL175" s="65"/>
      <c r="LTM175" s="65"/>
      <c r="LTN175" s="65"/>
      <c r="LTO175" s="65"/>
      <c r="LTP175" s="65"/>
      <c r="LTQ175" s="65"/>
      <c r="LTR175" s="65"/>
      <c r="LTS175" s="65"/>
      <c r="LTT175" s="65"/>
      <c r="LTU175" s="65"/>
      <c r="LTV175" s="65"/>
      <c r="LTW175" s="65"/>
      <c r="LTX175" s="65"/>
      <c r="LTY175" s="65"/>
      <c r="LTZ175" s="65"/>
      <c r="LUA175" s="65"/>
      <c r="LUB175" s="65"/>
      <c r="LUC175" s="65"/>
      <c r="LUD175" s="65"/>
      <c r="LUE175" s="65"/>
      <c r="LUF175" s="65"/>
      <c r="LUG175" s="65"/>
      <c r="LUH175" s="65"/>
      <c r="LUI175" s="65"/>
      <c r="LUJ175" s="65"/>
      <c r="LUK175" s="65"/>
      <c r="LUL175" s="65"/>
      <c r="LUM175" s="65"/>
      <c r="LUN175" s="65"/>
      <c r="LUO175" s="65"/>
      <c r="LUP175" s="65"/>
      <c r="LUQ175" s="65"/>
      <c r="LUR175" s="65"/>
      <c r="LUS175" s="65"/>
      <c r="LUT175" s="65"/>
      <c r="LUU175" s="65"/>
      <c r="LUV175" s="65"/>
      <c r="LUW175" s="65"/>
      <c r="LUX175" s="65"/>
      <c r="LUY175" s="65"/>
      <c r="LUZ175" s="65"/>
      <c r="LVA175" s="65"/>
      <c r="LVB175" s="65"/>
      <c r="LVC175" s="65"/>
      <c r="LVD175" s="65"/>
      <c r="LVE175" s="65"/>
      <c r="LVF175" s="65"/>
      <c r="LVG175" s="65"/>
      <c r="LVH175" s="65"/>
      <c r="LVI175" s="65"/>
      <c r="LVJ175" s="65"/>
      <c r="LVK175" s="65"/>
      <c r="LVL175" s="65"/>
      <c r="LVM175" s="65"/>
      <c r="LVN175" s="65"/>
      <c r="LVO175" s="65"/>
      <c r="LVP175" s="65"/>
      <c r="LVQ175" s="65"/>
      <c r="LVR175" s="65"/>
      <c r="LVS175" s="65"/>
      <c r="LVT175" s="65"/>
      <c r="LVU175" s="65"/>
      <c r="LVV175" s="65"/>
      <c r="LVW175" s="65"/>
      <c r="LVX175" s="65"/>
      <c r="LVY175" s="65"/>
      <c r="LVZ175" s="65"/>
      <c r="LWA175" s="65"/>
      <c r="LWB175" s="65"/>
      <c r="LWC175" s="65"/>
      <c r="LWD175" s="65"/>
      <c r="LWE175" s="65"/>
      <c r="LWF175" s="65"/>
      <c r="LWG175" s="65"/>
      <c r="LWH175" s="65"/>
      <c r="LWI175" s="65"/>
      <c r="LWJ175" s="65"/>
      <c r="LWK175" s="65"/>
      <c r="LWL175" s="65"/>
      <c r="LWM175" s="65"/>
      <c r="LWN175" s="65"/>
      <c r="LWO175" s="65"/>
      <c r="LWP175" s="65"/>
      <c r="LWQ175" s="65"/>
      <c r="LWR175" s="65"/>
      <c r="LWS175" s="65"/>
      <c r="LWT175" s="65"/>
      <c r="LWU175" s="65"/>
      <c r="LWV175" s="65"/>
      <c r="LWW175" s="65"/>
      <c r="LWX175" s="65"/>
      <c r="LWY175" s="65"/>
      <c r="LWZ175" s="65"/>
      <c r="LXA175" s="65"/>
      <c r="LXB175" s="65"/>
      <c r="LXC175" s="65"/>
      <c r="LXD175" s="65"/>
      <c r="LXE175" s="65"/>
      <c r="LXF175" s="65"/>
      <c r="LXG175" s="65"/>
      <c r="LXH175" s="65"/>
      <c r="LXI175" s="65"/>
      <c r="LXJ175" s="65"/>
      <c r="LXK175" s="65"/>
      <c r="LXL175" s="65"/>
      <c r="LXM175" s="65"/>
      <c r="LXN175" s="65"/>
      <c r="LXO175" s="65"/>
      <c r="LXP175" s="65"/>
      <c r="LXQ175" s="65"/>
      <c r="LXR175" s="65"/>
      <c r="LXS175" s="65"/>
      <c r="LXT175" s="65"/>
      <c r="LXU175" s="65"/>
      <c r="LXV175" s="65"/>
      <c r="LXW175" s="65"/>
      <c r="LXX175" s="65"/>
      <c r="LXY175" s="65"/>
      <c r="LXZ175" s="65"/>
      <c r="LYA175" s="65"/>
      <c r="LYB175" s="65"/>
      <c r="LYC175" s="65"/>
      <c r="LYD175" s="65"/>
      <c r="LYE175" s="65"/>
      <c r="LYF175" s="65"/>
      <c r="LYG175" s="65"/>
      <c r="LYH175" s="65"/>
      <c r="LYI175" s="65"/>
      <c r="LYJ175" s="65"/>
      <c r="LYK175" s="65"/>
      <c r="LYL175" s="65"/>
      <c r="LYM175" s="65"/>
      <c r="LYN175" s="65"/>
      <c r="LYO175" s="65"/>
      <c r="LYP175" s="65"/>
      <c r="LYQ175" s="65"/>
      <c r="LYR175" s="65"/>
      <c r="LYS175" s="65"/>
      <c r="LYT175" s="65"/>
      <c r="LYU175" s="65"/>
      <c r="LYV175" s="65"/>
      <c r="LYW175" s="65"/>
      <c r="LYX175" s="65"/>
      <c r="LYY175" s="65"/>
      <c r="LYZ175" s="65"/>
      <c r="LZA175" s="65"/>
      <c r="LZB175" s="65"/>
      <c r="LZC175" s="65"/>
      <c r="LZD175" s="65"/>
      <c r="LZE175" s="65"/>
      <c r="LZF175" s="65"/>
      <c r="LZG175" s="65"/>
      <c r="LZH175" s="65"/>
      <c r="LZI175" s="65"/>
      <c r="LZJ175" s="65"/>
      <c r="LZK175" s="65"/>
      <c r="LZL175" s="65"/>
      <c r="LZM175" s="65"/>
      <c r="LZN175" s="65"/>
      <c r="LZO175" s="65"/>
      <c r="LZP175" s="65"/>
      <c r="LZQ175" s="65"/>
      <c r="LZR175" s="65"/>
      <c r="LZS175" s="65"/>
      <c r="LZT175" s="65"/>
      <c r="LZU175" s="65"/>
      <c r="LZV175" s="65"/>
      <c r="LZW175" s="65"/>
      <c r="LZX175" s="65"/>
      <c r="LZY175" s="65"/>
      <c r="LZZ175" s="65"/>
      <c r="MAA175" s="65"/>
      <c r="MAB175" s="65"/>
      <c r="MAC175" s="65"/>
      <c r="MAD175" s="65"/>
      <c r="MAE175" s="65"/>
      <c r="MAF175" s="65"/>
      <c r="MAG175" s="65"/>
      <c r="MAH175" s="65"/>
      <c r="MAI175" s="65"/>
      <c r="MAJ175" s="65"/>
      <c r="MAK175" s="65"/>
      <c r="MAL175" s="65"/>
      <c r="MAM175" s="65"/>
      <c r="MAN175" s="65"/>
      <c r="MAO175" s="65"/>
      <c r="MAP175" s="65"/>
      <c r="MAQ175" s="65"/>
      <c r="MAR175" s="65"/>
      <c r="MAS175" s="65"/>
      <c r="MAT175" s="65"/>
      <c r="MAU175" s="65"/>
      <c r="MAV175" s="65"/>
      <c r="MAW175" s="65"/>
      <c r="MAX175" s="65"/>
      <c r="MAY175" s="65"/>
      <c r="MAZ175" s="65"/>
      <c r="MBA175" s="65"/>
      <c r="MBB175" s="65"/>
      <c r="MBC175" s="65"/>
      <c r="MBD175" s="65"/>
      <c r="MBE175" s="65"/>
      <c r="MBF175" s="65"/>
      <c r="MBG175" s="65"/>
      <c r="MBH175" s="65"/>
      <c r="MBI175" s="65"/>
      <c r="MBJ175" s="65"/>
      <c r="MBK175" s="65"/>
      <c r="MBL175" s="65"/>
      <c r="MBM175" s="65"/>
      <c r="MBN175" s="65"/>
      <c r="MBO175" s="65"/>
      <c r="MBP175" s="65"/>
      <c r="MBQ175" s="65"/>
      <c r="MBR175" s="65"/>
      <c r="MBS175" s="65"/>
      <c r="MBT175" s="65"/>
      <c r="MBU175" s="65"/>
      <c r="MBV175" s="65"/>
      <c r="MBW175" s="65"/>
      <c r="MBX175" s="65"/>
      <c r="MBY175" s="65"/>
      <c r="MBZ175" s="65"/>
      <c r="MCA175" s="65"/>
      <c r="MCB175" s="65"/>
      <c r="MCC175" s="65"/>
      <c r="MCD175" s="65"/>
      <c r="MCE175" s="65"/>
      <c r="MCF175" s="65"/>
      <c r="MCG175" s="65"/>
      <c r="MCH175" s="65"/>
      <c r="MCI175" s="65"/>
      <c r="MCJ175" s="65"/>
      <c r="MCK175" s="65"/>
      <c r="MCL175" s="65"/>
      <c r="MCM175" s="65"/>
      <c r="MCN175" s="65"/>
      <c r="MCO175" s="65"/>
      <c r="MCP175" s="65"/>
      <c r="MCQ175" s="65"/>
      <c r="MCR175" s="65"/>
      <c r="MCS175" s="65"/>
      <c r="MCT175" s="65"/>
      <c r="MCU175" s="65"/>
      <c r="MCV175" s="65"/>
      <c r="MCW175" s="65"/>
      <c r="MCX175" s="65"/>
      <c r="MCY175" s="65"/>
      <c r="MCZ175" s="65"/>
      <c r="MDA175" s="65"/>
      <c r="MDB175" s="65"/>
      <c r="MDC175" s="65"/>
      <c r="MDD175" s="65"/>
      <c r="MDE175" s="65"/>
      <c r="MDF175" s="65"/>
      <c r="MDG175" s="65"/>
      <c r="MDH175" s="65"/>
      <c r="MDI175" s="65"/>
      <c r="MDJ175" s="65"/>
      <c r="MDK175" s="65"/>
      <c r="MDL175" s="65"/>
      <c r="MDM175" s="65"/>
      <c r="MDN175" s="65"/>
      <c r="MDO175" s="65"/>
      <c r="MDP175" s="65"/>
      <c r="MDQ175" s="65"/>
      <c r="MDR175" s="65"/>
      <c r="MDS175" s="65"/>
      <c r="MDT175" s="65"/>
      <c r="MDU175" s="65"/>
      <c r="MDV175" s="65"/>
      <c r="MDW175" s="65"/>
      <c r="MDX175" s="65"/>
      <c r="MDY175" s="65"/>
      <c r="MDZ175" s="65"/>
      <c r="MEA175" s="65"/>
      <c r="MEB175" s="65"/>
      <c r="MEC175" s="65"/>
      <c r="MED175" s="65"/>
      <c r="MEE175" s="65"/>
      <c r="MEF175" s="65"/>
      <c r="MEG175" s="65"/>
      <c r="MEH175" s="65"/>
      <c r="MEI175" s="65"/>
      <c r="MEJ175" s="65"/>
      <c r="MEK175" s="65"/>
      <c r="MEL175" s="65"/>
      <c r="MEM175" s="65"/>
      <c r="MEN175" s="65"/>
      <c r="MEO175" s="65"/>
      <c r="MEP175" s="65"/>
      <c r="MEQ175" s="65"/>
      <c r="MER175" s="65"/>
      <c r="MES175" s="65"/>
      <c r="MET175" s="65"/>
      <c r="MEU175" s="65"/>
      <c r="MEV175" s="65"/>
      <c r="MEW175" s="65"/>
      <c r="MEX175" s="65"/>
      <c r="MEY175" s="65"/>
      <c r="MEZ175" s="65"/>
      <c r="MFA175" s="65"/>
      <c r="MFB175" s="65"/>
      <c r="MFC175" s="65"/>
      <c r="MFD175" s="65"/>
      <c r="MFE175" s="65"/>
      <c r="MFF175" s="65"/>
      <c r="MFG175" s="65"/>
      <c r="MFH175" s="65"/>
      <c r="MFI175" s="65"/>
      <c r="MFJ175" s="65"/>
      <c r="MFK175" s="65"/>
      <c r="MFL175" s="65"/>
      <c r="MFM175" s="65"/>
      <c r="MFN175" s="65"/>
      <c r="MFO175" s="65"/>
      <c r="MFP175" s="65"/>
      <c r="MFQ175" s="65"/>
      <c r="MFR175" s="65"/>
      <c r="MFS175" s="65"/>
      <c r="MFT175" s="65"/>
      <c r="MFU175" s="65"/>
      <c r="MFV175" s="65"/>
      <c r="MFW175" s="65"/>
      <c r="MFX175" s="65"/>
      <c r="MFY175" s="65"/>
      <c r="MFZ175" s="65"/>
      <c r="MGA175" s="65"/>
      <c r="MGB175" s="65"/>
      <c r="MGC175" s="65"/>
      <c r="MGD175" s="65"/>
      <c r="MGE175" s="65"/>
      <c r="MGF175" s="65"/>
      <c r="MGG175" s="65"/>
      <c r="MGH175" s="65"/>
      <c r="MGI175" s="65"/>
      <c r="MGJ175" s="65"/>
      <c r="MGK175" s="65"/>
      <c r="MGL175" s="65"/>
      <c r="MGM175" s="65"/>
      <c r="MGN175" s="65"/>
      <c r="MGO175" s="65"/>
      <c r="MGP175" s="65"/>
      <c r="MGQ175" s="65"/>
      <c r="MGR175" s="65"/>
      <c r="MGS175" s="65"/>
      <c r="MGT175" s="65"/>
      <c r="MGU175" s="65"/>
      <c r="MGV175" s="65"/>
      <c r="MGW175" s="65"/>
      <c r="MGX175" s="65"/>
      <c r="MGY175" s="65"/>
      <c r="MGZ175" s="65"/>
      <c r="MHA175" s="65"/>
      <c r="MHB175" s="65"/>
      <c r="MHC175" s="65"/>
      <c r="MHD175" s="65"/>
      <c r="MHE175" s="65"/>
      <c r="MHF175" s="65"/>
      <c r="MHG175" s="65"/>
      <c r="MHH175" s="65"/>
      <c r="MHI175" s="65"/>
      <c r="MHJ175" s="65"/>
      <c r="MHK175" s="65"/>
      <c r="MHL175" s="65"/>
      <c r="MHM175" s="65"/>
      <c r="MHN175" s="65"/>
      <c r="MHO175" s="65"/>
      <c r="MHP175" s="65"/>
      <c r="MHQ175" s="65"/>
      <c r="MHR175" s="65"/>
      <c r="MHS175" s="65"/>
      <c r="MHT175" s="65"/>
      <c r="MHU175" s="65"/>
      <c r="MHV175" s="65"/>
      <c r="MHW175" s="65"/>
      <c r="MHX175" s="65"/>
      <c r="MHY175" s="65"/>
      <c r="MHZ175" s="65"/>
      <c r="MIA175" s="65"/>
      <c r="MIB175" s="65"/>
      <c r="MIC175" s="65"/>
      <c r="MID175" s="65"/>
      <c r="MIE175" s="65"/>
      <c r="MIF175" s="65"/>
      <c r="MIG175" s="65"/>
      <c r="MIH175" s="65"/>
      <c r="MII175" s="65"/>
      <c r="MIJ175" s="65"/>
      <c r="MIK175" s="65"/>
      <c r="MIL175" s="65"/>
      <c r="MIM175" s="65"/>
      <c r="MIN175" s="65"/>
      <c r="MIO175" s="65"/>
      <c r="MIP175" s="65"/>
      <c r="MIQ175" s="65"/>
      <c r="MIR175" s="65"/>
      <c r="MIS175" s="65"/>
      <c r="MIT175" s="65"/>
      <c r="MIU175" s="65"/>
      <c r="MIV175" s="65"/>
      <c r="MIW175" s="65"/>
      <c r="MIX175" s="65"/>
      <c r="MIY175" s="65"/>
      <c r="MIZ175" s="65"/>
      <c r="MJA175" s="65"/>
      <c r="MJB175" s="65"/>
      <c r="MJC175" s="65"/>
      <c r="MJD175" s="65"/>
      <c r="MJE175" s="65"/>
      <c r="MJF175" s="65"/>
      <c r="MJG175" s="65"/>
      <c r="MJH175" s="65"/>
      <c r="MJI175" s="65"/>
      <c r="MJJ175" s="65"/>
      <c r="MJK175" s="65"/>
      <c r="MJL175" s="65"/>
      <c r="MJM175" s="65"/>
      <c r="MJN175" s="65"/>
      <c r="MJO175" s="65"/>
      <c r="MJP175" s="65"/>
      <c r="MJQ175" s="65"/>
      <c r="MJR175" s="65"/>
      <c r="MJS175" s="65"/>
      <c r="MJT175" s="65"/>
      <c r="MJU175" s="65"/>
      <c r="MJV175" s="65"/>
      <c r="MJW175" s="65"/>
      <c r="MJX175" s="65"/>
      <c r="MJY175" s="65"/>
      <c r="MJZ175" s="65"/>
      <c r="MKA175" s="65"/>
      <c r="MKB175" s="65"/>
      <c r="MKC175" s="65"/>
      <c r="MKD175" s="65"/>
      <c r="MKE175" s="65"/>
      <c r="MKF175" s="65"/>
      <c r="MKG175" s="65"/>
      <c r="MKH175" s="65"/>
      <c r="MKI175" s="65"/>
      <c r="MKJ175" s="65"/>
      <c r="MKK175" s="65"/>
      <c r="MKL175" s="65"/>
      <c r="MKM175" s="65"/>
      <c r="MKN175" s="65"/>
      <c r="MKO175" s="65"/>
      <c r="MKP175" s="65"/>
      <c r="MKQ175" s="65"/>
      <c r="MKR175" s="65"/>
      <c r="MKS175" s="65"/>
      <c r="MKT175" s="65"/>
      <c r="MKU175" s="65"/>
      <c r="MKV175" s="65"/>
      <c r="MKW175" s="65"/>
      <c r="MKX175" s="65"/>
      <c r="MKY175" s="65"/>
      <c r="MKZ175" s="65"/>
      <c r="MLA175" s="65"/>
      <c r="MLB175" s="65"/>
      <c r="MLC175" s="65"/>
      <c r="MLD175" s="65"/>
      <c r="MLE175" s="65"/>
      <c r="MLF175" s="65"/>
      <c r="MLG175" s="65"/>
      <c r="MLH175" s="65"/>
      <c r="MLI175" s="65"/>
      <c r="MLJ175" s="65"/>
      <c r="MLK175" s="65"/>
      <c r="MLL175" s="65"/>
      <c r="MLM175" s="65"/>
      <c r="MLN175" s="65"/>
      <c r="MLO175" s="65"/>
      <c r="MLP175" s="65"/>
      <c r="MLQ175" s="65"/>
      <c r="MLR175" s="65"/>
      <c r="MLS175" s="65"/>
      <c r="MLT175" s="65"/>
      <c r="MLU175" s="65"/>
      <c r="MLV175" s="65"/>
      <c r="MLW175" s="65"/>
      <c r="MLX175" s="65"/>
      <c r="MLY175" s="65"/>
      <c r="MLZ175" s="65"/>
      <c r="MMA175" s="65"/>
      <c r="MMB175" s="65"/>
      <c r="MMC175" s="65"/>
      <c r="MMD175" s="65"/>
      <c r="MME175" s="65"/>
      <c r="MMF175" s="65"/>
      <c r="MMG175" s="65"/>
      <c r="MMH175" s="65"/>
      <c r="MMI175" s="65"/>
      <c r="MMJ175" s="65"/>
      <c r="MMK175" s="65"/>
      <c r="MML175" s="65"/>
      <c r="MMM175" s="65"/>
      <c r="MMN175" s="65"/>
      <c r="MMO175" s="65"/>
      <c r="MMP175" s="65"/>
      <c r="MMQ175" s="65"/>
      <c r="MMR175" s="65"/>
      <c r="MMS175" s="65"/>
      <c r="MMT175" s="65"/>
      <c r="MMU175" s="65"/>
      <c r="MMV175" s="65"/>
      <c r="MMW175" s="65"/>
      <c r="MMX175" s="65"/>
      <c r="MMY175" s="65"/>
      <c r="MMZ175" s="65"/>
      <c r="MNA175" s="65"/>
      <c r="MNB175" s="65"/>
      <c r="MNC175" s="65"/>
      <c r="MND175" s="65"/>
      <c r="MNE175" s="65"/>
      <c r="MNF175" s="65"/>
      <c r="MNG175" s="65"/>
      <c r="MNH175" s="65"/>
      <c r="MNI175" s="65"/>
      <c r="MNJ175" s="65"/>
      <c r="MNK175" s="65"/>
      <c r="MNL175" s="65"/>
      <c r="MNM175" s="65"/>
      <c r="MNN175" s="65"/>
      <c r="MNO175" s="65"/>
      <c r="MNP175" s="65"/>
      <c r="MNQ175" s="65"/>
      <c r="MNR175" s="65"/>
      <c r="MNS175" s="65"/>
      <c r="MNT175" s="65"/>
      <c r="MNU175" s="65"/>
      <c r="MNV175" s="65"/>
      <c r="MNW175" s="65"/>
      <c r="MNX175" s="65"/>
      <c r="MNY175" s="65"/>
      <c r="MNZ175" s="65"/>
      <c r="MOA175" s="65"/>
      <c r="MOB175" s="65"/>
      <c r="MOC175" s="65"/>
      <c r="MOD175" s="65"/>
      <c r="MOE175" s="65"/>
      <c r="MOF175" s="65"/>
      <c r="MOG175" s="65"/>
      <c r="MOH175" s="65"/>
      <c r="MOI175" s="65"/>
      <c r="MOJ175" s="65"/>
      <c r="MOK175" s="65"/>
      <c r="MOL175" s="65"/>
      <c r="MOM175" s="65"/>
      <c r="MON175" s="65"/>
      <c r="MOO175" s="65"/>
      <c r="MOP175" s="65"/>
      <c r="MOQ175" s="65"/>
      <c r="MOR175" s="65"/>
      <c r="MOS175" s="65"/>
      <c r="MOT175" s="65"/>
      <c r="MOU175" s="65"/>
      <c r="MOV175" s="65"/>
      <c r="MOW175" s="65"/>
      <c r="MOX175" s="65"/>
      <c r="MOY175" s="65"/>
      <c r="MOZ175" s="65"/>
      <c r="MPA175" s="65"/>
      <c r="MPB175" s="65"/>
      <c r="MPC175" s="65"/>
      <c r="MPD175" s="65"/>
      <c r="MPE175" s="65"/>
      <c r="MPF175" s="65"/>
      <c r="MPG175" s="65"/>
      <c r="MPH175" s="65"/>
      <c r="MPI175" s="65"/>
      <c r="MPJ175" s="65"/>
      <c r="MPK175" s="65"/>
      <c r="MPL175" s="65"/>
      <c r="MPM175" s="65"/>
      <c r="MPN175" s="65"/>
      <c r="MPO175" s="65"/>
      <c r="MPP175" s="65"/>
      <c r="MPQ175" s="65"/>
      <c r="MPR175" s="65"/>
      <c r="MPS175" s="65"/>
      <c r="MPT175" s="65"/>
      <c r="MPU175" s="65"/>
      <c r="MPV175" s="65"/>
      <c r="MPW175" s="65"/>
      <c r="MPX175" s="65"/>
      <c r="MPY175" s="65"/>
      <c r="MPZ175" s="65"/>
      <c r="MQA175" s="65"/>
      <c r="MQB175" s="65"/>
      <c r="MQC175" s="65"/>
      <c r="MQD175" s="65"/>
      <c r="MQE175" s="65"/>
      <c r="MQF175" s="65"/>
      <c r="MQG175" s="65"/>
      <c r="MQH175" s="65"/>
      <c r="MQI175" s="65"/>
      <c r="MQJ175" s="65"/>
      <c r="MQK175" s="65"/>
      <c r="MQL175" s="65"/>
      <c r="MQM175" s="65"/>
      <c r="MQN175" s="65"/>
      <c r="MQO175" s="65"/>
      <c r="MQP175" s="65"/>
      <c r="MQQ175" s="65"/>
      <c r="MQR175" s="65"/>
      <c r="MQS175" s="65"/>
      <c r="MQT175" s="65"/>
      <c r="MQU175" s="65"/>
      <c r="MQV175" s="65"/>
      <c r="MQW175" s="65"/>
      <c r="MQX175" s="65"/>
      <c r="MQY175" s="65"/>
      <c r="MQZ175" s="65"/>
      <c r="MRA175" s="65"/>
      <c r="MRB175" s="65"/>
      <c r="MRC175" s="65"/>
      <c r="MRD175" s="65"/>
      <c r="MRE175" s="65"/>
      <c r="MRF175" s="65"/>
      <c r="MRG175" s="65"/>
      <c r="MRH175" s="65"/>
      <c r="MRI175" s="65"/>
      <c r="MRJ175" s="65"/>
      <c r="MRK175" s="65"/>
      <c r="MRL175" s="65"/>
      <c r="MRM175" s="65"/>
      <c r="MRN175" s="65"/>
      <c r="MRO175" s="65"/>
      <c r="MRP175" s="65"/>
      <c r="MRQ175" s="65"/>
      <c r="MRR175" s="65"/>
      <c r="MRS175" s="65"/>
      <c r="MRT175" s="65"/>
      <c r="MRU175" s="65"/>
      <c r="MRV175" s="65"/>
      <c r="MRW175" s="65"/>
      <c r="MRX175" s="65"/>
      <c r="MRY175" s="65"/>
      <c r="MRZ175" s="65"/>
      <c r="MSA175" s="65"/>
      <c r="MSB175" s="65"/>
      <c r="MSC175" s="65"/>
      <c r="MSD175" s="65"/>
      <c r="MSE175" s="65"/>
      <c r="MSF175" s="65"/>
      <c r="MSG175" s="65"/>
      <c r="MSH175" s="65"/>
      <c r="MSI175" s="65"/>
      <c r="MSJ175" s="65"/>
      <c r="MSK175" s="65"/>
      <c r="MSL175" s="65"/>
      <c r="MSM175" s="65"/>
      <c r="MSN175" s="65"/>
      <c r="MSO175" s="65"/>
      <c r="MSP175" s="65"/>
      <c r="MSQ175" s="65"/>
      <c r="MSR175" s="65"/>
      <c r="MSS175" s="65"/>
      <c r="MST175" s="65"/>
      <c r="MSU175" s="65"/>
      <c r="MSV175" s="65"/>
      <c r="MSW175" s="65"/>
      <c r="MSX175" s="65"/>
      <c r="MSY175" s="65"/>
      <c r="MSZ175" s="65"/>
      <c r="MTA175" s="65"/>
      <c r="MTB175" s="65"/>
      <c r="MTC175" s="65"/>
      <c r="MTD175" s="65"/>
      <c r="MTE175" s="65"/>
      <c r="MTF175" s="65"/>
      <c r="MTG175" s="65"/>
      <c r="MTH175" s="65"/>
      <c r="MTI175" s="65"/>
      <c r="MTJ175" s="65"/>
      <c r="MTK175" s="65"/>
      <c r="MTL175" s="65"/>
      <c r="MTM175" s="65"/>
      <c r="MTN175" s="65"/>
      <c r="MTO175" s="65"/>
      <c r="MTP175" s="65"/>
      <c r="MTQ175" s="65"/>
      <c r="MTR175" s="65"/>
      <c r="MTS175" s="65"/>
      <c r="MTT175" s="65"/>
      <c r="MTU175" s="65"/>
      <c r="MTV175" s="65"/>
      <c r="MTW175" s="65"/>
      <c r="MTX175" s="65"/>
      <c r="MTY175" s="65"/>
      <c r="MTZ175" s="65"/>
      <c r="MUA175" s="65"/>
      <c r="MUB175" s="65"/>
      <c r="MUC175" s="65"/>
      <c r="MUD175" s="65"/>
      <c r="MUE175" s="65"/>
      <c r="MUF175" s="65"/>
      <c r="MUG175" s="65"/>
      <c r="MUH175" s="65"/>
      <c r="MUI175" s="65"/>
      <c r="MUJ175" s="65"/>
      <c r="MUK175" s="65"/>
      <c r="MUL175" s="65"/>
      <c r="MUM175" s="65"/>
      <c r="MUN175" s="65"/>
      <c r="MUO175" s="65"/>
      <c r="MUP175" s="65"/>
      <c r="MUQ175" s="65"/>
      <c r="MUR175" s="65"/>
      <c r="MUS175" s="65"/>
      <c r="MUT175" s="65"/>
      <c r="MUU175" s="65"/>
      <c r="MUV175" s="65"/>
      <c r="MUW175" s="65"/>
      <c r="MUX175" s="65"/>
      <c r="MUY175" s="65"/>
      <c r="MUZ175" s="65"/>
      <c r="MVA175" s="65"/>
      <c r="MVB175" s="65"/>
      <c r="MVC175" s="65"/>
      <c r="MVD175" s="65"/>
      <c r="MVE175" s="65"/>
      <c r="MVF175" s="65"/>
      <c r="MVG175" s="65"/>
      <c r="MVH175" s="65"/>
      <c r="MVI175" s="65"/>
      <c r="MVJ175" s="65"/>
      <c r="MVK175" s="65"/>
      <c r="MVL175" s="65"/>
      <c r="MVM175" s="65"/>
      <c r="MVN175" s="65"/>
      <c r="MVO175" s="65"/>
      <c r="MVP175" s="65"/>
      <c r="MVQ175" s="65"/>
      <c r="MVR175" s="65"/>
      <c r="MVS175" s="65"/>
      <c r="MVT175" s="65"/>
      <c r="MVU175" s="65"/>
      <c r="MVV175" s="65"/>
      <c r="MVW175" s="65"/>
      <c r="MVX175" s="65"/>
      <c r="MVY175" s="65"/>
      <c r="MVZ175" s="65"/>
      <c r="MWA175" s="65"/>
      <c r="MWB175" s="65"/>
      <c r="MWC175" s="65"/>
      <c r="MWD175" s="65"/>
      <c r="MWE175" s="65"/>
      <c r="MWF175" s="65"/>
      <c r="MWG175" s="65"/>
      <c r="MWH175" s="65"/>
      <c r="MWI175" s="65"/>
      <c r="MWJ175" s="65"/>
      <c r="MWK175" s="65"/>
      <c r="MWL175" s="65"/>
      <c r="MWM175" s="65"/>
      <c r="MWN175" s="65"/>
      <c r="MWO175" s="65"/>
      <c r="MWP175" s="65"/>
      <c r="MWQ175" s="65"/>
      <c r="MWR175" s="65"/>
      <c r="MWS175" s="65"/>
      <c r="MWT175" s="65"/>
      <c r="MWU175" s="65"/>
      <c r="MWV175" s="65"/>
      <c r="MWW175" s="65"/>
      <c r="MWX175" s="65"/>
      <c r="MWY175" s="65"/>
      <c r="MWZ175" s="65"/>
      <c r="MXA175" s="65"/>
      <c r="MXB175" s="65"/>
      <c r="MXC175" s="65"/>
      <c r="MXD175" s="65"/>
      <c r="MXE175" s="65"/>
      <c r="MXF175" s="65"/>
      <c r="MXG175" s="65"/>
      <c r="MXH175" s="65"/>
      <c r="MXI175" s="65"/>
      <c r="MXJ175" s="65"/>
      <c r="MXK175" s="65"/>
      <c r="MXL175" s="65"/>
      <c r="MXM175" s="65"/>
      <c r="MXN175" s="65"/>
      <c r="MXO175" s="65"/>
      <c r="MXP175" s="65"/>
      <c r="MXQ175" s="65"/>
      <c r="MXR175" s="65"/>
      <c r="MXS175" s="65"/>
      <c r="MXT175" s="65"/>
      <c r="MXU175" s="65"/>
      <c r="MXV175" s="65"/>
      <c r="MXW175" s="65"/>
      <c r="MXX175" s="65"/>
      <c r="MXY175" s="65"/>
      <c r="MXZ175" s="65"/>
      <c r="MYA175" s="65"/>
      <c r="MYB175" s="65"/>
      <c r="MYC175" s="65"/>
      <c r="MYD175" s="65"/>
      <c r="MYE175" s="65"/>
      <c r="MYF175" s="65"/>
      <c r="MYG175" s="65"/>
      <c r="MYH175" s="65"/>
      <c r="MYI175" s="65"/>
      <c r="MYJ175" s="65"/>
      <c r="MYK175" s="65"/>
      <c r="MYL175" s="65"/>
      <c r="MYM175" s="65"/>
      <c r="MYN175" s="65"/>
      <c r="MYO175" s="65"/>
      <c r="MYP175" s="65"/>
      <c r="MYQ175" s="65"/>
      <c r="MYR175" s="65"/>
      <c r="MYS175" s="65"/>
      <c r="MYT175" s="65"/>
      <c r="MYU175" s="65"/>
      <c r="MYV175" s="65"/>
      <c r="MYW175" s="65"/>
      <c r="MYX175" s="65"/>
      <c r="MYY175" s="65"/>
      <c r="MYZ175" s="65"/>
      <c r="MZA175" s="65"/>
      <c r="MZB175" s="65"/>
      <c r="MZC175" s="65"/>
      <c r="MZD175" s="65"/>
      <c r="MZE175" s="65"/>
      <c r="MZF175" s="65"/>
      <c r="MZG175" s="65"/>
      <c r="MZH175" s="65"/>
      <c r="MZI175" s="65"/>
      <c r="MZJ175" s="65"/>
      <c r="MZK175" s="65"/>
      <c r="MZL175" s="65"/>
      <c r="MZM175" s="65"/>
      <c r="MZN175" s="65"/>
      <c r="MZO175" s="65"/>
      <c r="MZP175" s="65"/>
      <c r="MZQ175" s="65"/>
      <c r="MZR175" s="65"/>
      <c r="MZS175" s="65"/>
      <c r="MZT175" s="65"/>
      <c r="MZU175" s="65"/>
      <c r="MZV175" s="65"/>
      <c r="MZW175" s="65"/>
      <c r="MZX175" s="65"/>
      <c r="MZY175" s="65"/>
      <c r="MZZ175" s="65"/>
      <c r="NAA175" s="65"/>
      <c r="NAB175" s="65"/>
      <c r="NAC175" s="65"/>
      <c r="NAD175" s="65"/>
      <c r="NAE175" s="65"/>
      <c r="NAF175" s="65"/>
      <c r="NAG175" s="65"/>
      <c r="NAH175" s="65"/>
      <c r="NAI175" s="65"/>
      <c r="NAJ175" s="65"/>
      <c r="NAK175" s="65"/>
      <c r="NAL175" s="65"/>
      <c r="NAM175" s="65"/>
      <c r="NAN175" s="65"/>
      <c r="NAO175" s="65"/>
      <c r="NAP175" s="65"/>
      <c r="NAQ175" s="65"/>
      <c r="NAR175" s="65"/>
      <c r="NAS175" s="65"/>
      <c r="NAT175" s="65"/>
      <c r="NAU175" s="65"/>
      <c r="NAV175" s="65"/>
      <c r="NAW175" s="65"/>
      <c r="NAX175" s="65"/>
      <c r="NAY175" s="65"/>
      <c r="NAZ175" s="65"/>
      <c r="NBA175" s="65"/>
      <c r="NBB175" s="65"/>
      <c r="NBC175" s="65"/>
      <c r="NBD175" s="65"/>
      <c r="NBE175" s="65"/>
      <c r="NBF175" s="65"/>
      <c r="NBG175" s="65"/>
      <c r="NBH175" s="65"/>
      <c r="NBI175" s="65"/>
      <c r="NBJ175" s="65"/>
      <c r="NBK175" s="65"/>
      <c r="NBL175" s="65"/>
      <c r="NBM175" s="65"/>
      <c r="NBN175" s="65"/>
      <c r="NBO175" s="65"/>
      <c r="NBP175" s="65"/>
      <c r="NBQ175" s="65"/>
      <c r="NBR175" s="65"/>
      <c r="NBS175" s="65"/>
      <c r="NBT175" s="65"/>
      <c r="NBU175" s="65"/>
      <c r="NBV175" s="65"/>
      <c r="NBW175" s="65"/>
      <c r="NBX175" s="65"/>
      <c r="NBY175" s="65"/>
      <c r="NBZ175" s="65"/>
      <c r="NCA175" s="65"/>
      <c r="NCB175" s="65"/>
      <c r="NCC175" s="65"/>
      <c r="NCD175" s="65"/>
      <c r="NCE175" s="65"/>
      <c r="NCF175" s="65"/>
      <c r="NCG175" s="65"/>
      <c r="NCH175" s="65"/>
      <c r="NCI175" s="65"/>
      <c r="NCJ175" s="65"/>
      <c r="NCK175" s="65"/>
      <c r="NCL175" s="65"/>
      <c r="NCM175" s="65"/>
      <c r="NCN175" s="65"/>
      <c r="NCO175" s="65"/>
      <c r="NCP175" s="65"/>
      <c r="NCQ175" s="65"/>
      <c r="NCR175" s="65"/>
      <c r="NCS175" s="65"/>
      <c r="NCT175" s="65"/>
      <c r="NCU175" s="65"/>
      <c r="NCV175" s="65"/>
      <c r="NCW175" s="65"/>
      <c r="NCX175" s="65"/>
      <c r="NCY175" s="65"/>
      <c r="NCZ175" s="65"/>
      <c r="NDA175" s="65"/>
      <c r="NDB175" s="65"/>
      <c r="NDC175" s="65"/>
      <c r="NDD175" s="65"/>
      <c r="NDE175" s="65"/>
      <c r="NDF175" s="65"/>
      <c r="NDG175" s="65"/>
      <c r="NDH175" s="65"/>
      <c r="NDI175" s="65"/>
      <c r="NDJ175" s="65"/>
      <c r="NDK175" s="65"/>
      <c r="NDL175" s="65"/>
      <c r="NDM175" s="65"/>
      <c r="NDN175" s="65"/>
      <c r="NDO175" s="65"/>
      <c r="NDP175" s="65"/>
      <c r="NDQ175" s="65"/>
      <c r="NDR175" s="65"/>
      <c r="NDS175" s="65"/>
      <c r="NDT175" s="65"/>
      <c r="NDU175" s="65"/>
      <c r="NDV175" s="65"/>
      <c r="NDW175" s="65"/>
      <c r="NDX175" s="65"/>
      <c r="NDY175" s="65"/>
      <c r="NDZ175" s="65"/>
      <c r="NEA175" s="65"/>
      <c r="NEB175" s="65"/>
      <c r="NEC175" s="65"/>
      <c r="NED175" s="65"/>
      <c r="NEE175" s="65"/>
      <c r="NEF175" s="65"/>
      <c r="NEG175" s="65"/>
      <c r="NEH175" s="65"/>
      <c r="NEI175" s="65"/>
      <c r="NEJ175" s="65"/>
      <c r="NEK175" s="65"/>
      <c r="NEL175" s="65"/>
      <c r="NEM175" s="65"/>
      <c r="NEN175" s="65"/>
      <c r="NEO175" s="65"/>
      <c r="NEP175" s="65"/>
      <c r="NEQ175" s="65"/>
      <c r="NER175" s="65"/>
      <c r="NES175" s="65"/>
      <c r="NET175" s="65"/>
      <c r="NEU175" s="65"/>
      <c r="NEV175" s="65"/>
      <c r="NEW175" s="65"/>
      <c r="NEX175" s="65"/>
      <c r="NEY175" s="65"/>
      <c r="NEZ175" s="65"/>
      <c r="NFA175" s="65"/>
      <c r="NFB175" s="65"/>
      <c r="NFC175" s="65"/>
      <c r="NFD175" s="65"/>
      <c r="NFE175" s="65"/>
      <c r="NFF175" s="65"/>
      <c r="NFG175" s="65"/>
      <c r="NFH175" s="65"/>
      <c r="NFI175" s="65"/>
      <c r="NFJ175" s="65"/>
      <c r="NFK175" s="65"/>
      <c r="NFL175" s="65"/>
      <c r="NFM175" s="65"/>
      <c r="NFN175" s="65"/>
      <c r="NFO175" s="65"/>
      <c r="NFP175" s="65"/>
      <c r="NFQ175" s="65"/>
      <c r="NFR175" s="65"/>
      <c r="NFS175" s="65"/>
      <c r="NFT175" s="65"/>
      <c r="NFU175" s="65"/>
      <c r="NFV175" s="65"/>
      <c r="NFW175" s="65"/>
      <c r="NFX175" s="65"/>
      <c r="NFY175" s="65"/>
      <c r="NFZ175" s="65"/>
      <c r="NGA175" s="65"/>
      <c r="NGB175" s="65"/>
      <c r="NGC175" s="65"/>
      <c r="NGD175" s="65"/>
      <c r="NGE175" s="65"/>
      <c r="NGF175" s="65"/>
      <c r="NGG175" s="65"/>
      <c r="NGH175" s="65"/>
      <c r="NGI175" s="65"/>
      <c r="NGJ175" s="65"/>
      <c r="NGK175" s="65"/>
      <c r="NGL175" s="65"/>
      <c r="NGM175" s="65"/>
      <c r="NGN175" s="65"/>
      <c r="NGO175" s="65"/>
      <c r="NGP175" s="65"/>
      <c r="NGQ175" s="65"/>
      <c r="NGR175" s="65"/>
      <c r="NGS175" s="65"/>
      <c r="NGT175" s="65"/>
      <c r="NGU175" s="65"/>
      <c r="NGV175" s="65"/>
      <c r="NGW175" s="65"/>
      <c r="NGX175" s="65"/>
      <c r="NGY175" s="65"/>
      <c r="NGZ175" s="65"/>
      <c r="NHA175" s="65"/>
      <c r="NHB175" s="65"/>
      <c r="NHC175" s="65"/>
      <c r="NHD175" s="65"/>
      <c r="NHE175" s="65"/>
      <c r="NHF175" s="65"/>
      <c r="NHG175" s="65"/>
      <c r="NHH175" s="65"/>
      <c r="NHI175" s="65"/>
      <c r="NHJ175" s="65"/>
      <c r="NHK175" s="65"/>
      <c r="NHL175" s="65"/>
      <c r="NHM175" s="65"/>
      <c r="NHN175" s="65"/>
      <c r="NHO175" s="65"/>
      <c r="NHP175" s="65"/>
      <c r="NHQ175" s="65"/>
      <c r="NHR175" s="65"/>
      <c r="NHS175" s="65"/>
      <c r="NHT175" s="65"/>
      <c r="NHU175" s="65"/>
      <c r="NHV175" s="65"/>
      <c r="NHW175" s="65"/>
      <c r="NHX175" s="65"/>
      <c r="NHY175" s="65"/>
      <c r="NHZ175" s="65"/>
      <c r="NIA175" s="65"/>
      <c r="NIB175" s="65"/>
      <c r="NIC175" s="65"/>
      <c r="NID175" s="65"/>
      <c r="NIE175" s="65"/>
      <c r="NIF175" s="65"/>
      <c r="NIG175" s="65"/>
      <c r="NIH175" s="65"/>
      <c r="NII175" s="65"/>
      <c r="NIJ175" s="65"/>
      <c r="NIK175" s="65"/>
      <c r="NIL175" s="65"/>
      <c r="NIM175" s="65"/>
      <c r="NIN175" s="65"/>
      <c r="NIO175" s="65"/>
      <c r="NIP175" s="65"/>
      <c r="NIQ175" s="65"/>
      <c r="NIR175" s="65"/>
      <c r="NIS175" s="65"/>
      <c r="NIT175" s="65"/>
      <c r="NIU175" s="65"/>
      <c r="NIV175" s="65"/>
      <c r="NIW175" s="65"/>
      <c r="NIX175" s="65"/>
      <c r="NIY175" s="65"/>
      <c r="NIZ175" s="65"/>
      <c r="NJA175" s="65"/>
      <c r="NJB175" s="65"/>
      <c r="NJC175" s="65"/>
      <c r="NJD175" s="65"/>
      <c r="NJE175" s="65"/>
      <c r="NJF175" s="65"/>
      <c r="NJG175" s="65"/>
      <c r="NJH175" s="65"/>
      <c r="NJI175" s="65"/>
      <c r="NJJ175" s="65"/>
      <c r="NJK175" s="65"/>
      <c r="NJL175" s="65"/>
      <c r="NJM175" s="65"/>
      <c r="NJN175" s="65"/>
      <c r="NJO175" s="65"/>
      <c r="NJP175" s="65"/>
      <c r="NJQ175" s="65"/>
      <c r="NJR175" s="65"/>
      <c r="NJS175" s="65"/>
      <c r="NJT175" s="65"/>
      <c r="NJU175" s="65"/>
      <c r="NJV175" s="65"/>
      <c r="NJW175" s="65"/>
      <c r="NJX175" s="65"/>
      <c r="NJY175" s="65"/>
      <c r="NJZ175" s="65"/>
      <c r="NKA175" s="65"/>
      <c r="NKB175" s="65"/>
      <c r="NKC175" s="65"/>
      <c r="NKD175" s="65"/>
      <c r="NKE175" s="65"/>
      <c r="NKF175" s="65"/>
      <c r="NKG175" s="65"/>
      <c r="NKH175" s="65"/>
      <c r="NKI175" s="65"/>
      <c r="NKJ175" s="65"/>
      <c r="NKK175" s="65"/>
      <c r="NKL175" s="65"/>
      <c r="NKM175" s="65"/>
      <c r="NKN175" s="65"/>
      <c r="NKO175" s="65"/>
      <c r="NKP175" s="65"/>
      <c r="NKQ175" s="65"/>
      <c r="NKR175" s="65"/>
      <c r="NKS175" s="65"/>
      <c r="NKT175" s="65"/>
      <c r="NKU175" s="65"/>
      <c r="NKV175" s="65"/>
      <c r="NKW175" s="65"/>
      <c r="NKX175" s="65"/>
      <c r="NKY175" s="65"/>
      <c r="NKZ175" s="65"/>
      <c r="NLA175" s="65"/>
      <c r="NLB175" s="65"/>
      <c r="NLC175" s="65"/>
      <c r="NLD175" s="65"/>
      <c r="NLE175" s="65"/>
      <c r="NLF175" s="65"/>
      <c r="NLG175" s="65"/>
      <c r="NLH175" s="65"/>
      <c r="NLI175" s="65"/>
      <c r="NLJ175" s="65"/>
      <c r="NLK175" s="65"/>
      <c r="NLL175" s="65"/>
      <c r="NLM175" s="65"/>
      <c r="NLN175" s="65"/>
      <c r="NLO175" s="65"/>
      <c r="NLP175" s="65"/>
      <c r="NLQ175" s="65"/>
      <c r="NLR175" s="65"/>
      <c r="NLS175" s="65"/>
      <c r="NLT175" s="65"/>
      <c r="NLU175" s="65"/>
      <c r="NLV175" s="65"/>
      <c r="NLW175" s="65"/>
      <c r="NLX175" s="65"/>
      <c r="NLY175" s="65"/>
      <c r="NLZ175" s="65"/>
      <c r="NMA175" s="65"/>
      <c r="NMB175" s="65"/>
      <c r="NMC175" s="65"/>
      <c r="NMD175" s="65"/>
      <c r="NME175" s="65"/>
      <c r="NMF175" s="65"/>
      <c r="NMG175" s="65"/>
      <c r="NMH175" s="65"/>
      <c r="NMI175" s="65"/>
      <c r="NMJ175" s="65"/>
      <c r="NMK175" s="65"/>
      <c r="NML175" s="65"/>
      <c r="NMM175" s="65"/>
      <c r="NMN175" s="65"/>
      <c r="NMO175" s="65"/>
      <c r="NMP175" s="65"/>
      <c r="NMQ175" s="65"/>
      <c r="NMR175" s="65"/>
      <c r="NMS175" s="65"/>
      <c r="NMT175" s="65"/>
      <c r="NMU175" s="65"/>
      <c r="NMV175" s="65"/>
      <c r="NMW175" s="65"/>
      <c r="NMX175" s="65"/>
      <c r="NMY175" s="65"/>
      <c r="NMZ175" s="65"/>
      <c r="NNA175" s="65"/>
      <c r="NNB175" s="65"/>
      <c r="NNC175" s="65"/>
      <c r="NND175" s="65"/>
      <c r="NNE175" s="65"/>
      <c r="NNF175" s="65"/>
      <c r="NNG175" s="65"/>
      <c r="NNH175" s="65"/>
      <c r="NNI175" s="65"/>
      <c r="NNJ175" s="65"/>
      <c r="NNK175" s="65"/>
      <c r="NNL175" s="65"/>
      <c r="NNM175" s="65"/>
      <c r="NNN175" s="65"/>
      <c r="NNO175" s="65"/>
      <c r="NNP175" s="65"/>
      <c r="NNQ175" s="65"/>
      <c r="NNR175" s="65"/>
      <c r="NNS175" s="65"/>
      <c r="NNT175" s="65"/>
      <c r="NNU175" s="65"/>
      <c r="NNV175" s="65"/>
      <c r="NNW175" s="65"/>
      <c r="NNX175" s="65"/>
      <c r="NNY175" s="65"/>
      <c r="NNZ175" s="65"/>
      <c r="NOA175" s="65"/>
      <c r="NOB175" s="65"/>
      <c r="NOC175" s="65"/>
      <c r="NOD175" s="65"/>
      <c r="NOE175" s="65"/>
      <c r="NOF175" s="65"/>
      <c r="NOG175" s="65"/>
      <c r="NOH175" s="65"/>
      <c r="NOI175" s="65"/>
      <c r="NOJ175" s="65"/>
      <c r="NOK175" s="65"/>
      <c r="NOL175" s="65"/>
      <c r="NOM175" s="65"/>
      <c r="NON175" s="65"/>
      <c r="NOO175" s="65"/>
      <c r="NOP175" s="65"/>
      <c r="NOQ175" s="65"/>
      <c r="NOR175" s="65"/>
      <c r="NOS175" s="65"/>
      <c r="NOT175" s="65"/>
      <c r="NOU175" s="65"/>
      <c r="NOV175" s="65"/>
      <c r="NOW175" s="65"/>
      <c r="NOX175" s="65"/>
      <c r="NOY175" s="65"/>
      <c r="NOZ175" s="65"/>
      <c r="NPA175" s="65"/>
      <c r="NPB175" s="65"/>
      <c r="NPC175" s="65"/>
      <c r="NPD175" s="65"/>
      <c r="NPE175" s="65"/>
      <c r="NPF175" s="65"/>
      <c r="NPG175" s="65"/>
      <c r="NPH175" s="65"/>
      <c r="NPI175" s="65"/>
      <c r="NPJ175" s="65"/>
      <c r="NPK175" s="65"/>
      <c r="NPL175" s="65"/>
      <c r="NPM175" s="65"/>
      <c r="NPN175" s="65"/>
      <c r="NPO175" s="65"/>
      <c r="NPP175" s="65"/>
      <c r="NPQ175" s="65"/>
      <c r="NPR175" s="65"/>
      <c r="NPS175" s="65"/>
      <c r="NPT175" s="65"/>
      <c r="NPU175" s="65"/>
      <c r="NPV175" s="65"/>
      <c r="NPW175" s="65"/>
      <c r="NPX175" s="65"/>
      <c r="NPY175" s="65"/>
      <c r="NPZ175" s="65"/>
      <c r="NQA175" s="65"/>
      <c r="NQB175" s="65"/>
      <c r="NQC175" s="65"/>
      <c r="NQD175" s="65"/>
      <c r="NQE175" s="65"/>
      <c r="NQF175" s="65"/>
      <c r="NQG175" s="65"/>
      <c r="NQH175" s="65"/>
      <c r="NQI175" s="65"/>
      <c r="NQJ175" s="65"/>
      <c r="NQK175" s="65"/>
      <c r="NQL175" s="65"/>
      <c r="NQM175" s="65"/>
      <c r="NQN175" s="65"/>
      <c r="NQO175" s="65"/>
      <c r="NQP175" s="65"/>
      <c r="NQQ175" s="65"/>
      <c r="NQR175" s="65"/>
      <c r="NQS175" s="65"/>
      <c r="NQT175" s="65"/>
      <c r="NQU175" s="65"/>
      <c r="NQV175" s="65"/>
      <c r="NQW175" s="65"/>
      <c r="NQX175" s="65"/>
      <c r="NQY175" s="65"/>
      <c r="NQZ175" s="65"/>
      <c r="NRA175" s="65"/>
      <c r="NRB175" s="65"/>
      <c r="NRC175" s="65"/>
      <c r="NRD175" s="65"/>
      <c r="NRE175" s="65"/>
      <c r="NRF175" s="65"/>
      <c r="NRG175" s="65"/>
      <c r="NRH175" s="65"/>
      <c r="NRI175" s="65"/>
      <c r="NRJ175" s="65"/>
      <c r="NRK175" s="65"/>
      <c r="NRL175" s="65"/>
      <c r="NRM175" s="65"/>
      <c r="NRN175" s="65"/>
      <c r="NRO175" s="65"/>
      <c r="NRP175" s="65"/>
      <c r="NRQ175" s="65"/>
      <c r="NRR175" s="65"/>
      <c r="NRS175" s="65"/>
      <c r="NRT175" s="65"/>
      <c r="NRU175" s="65"/>
      <c r="NRV175" s="65"/>
      <c r="NRW175" s="65"/>
      <c r="NRX175" s="65"/>
      <c r="NRY175" s="65"/>
      <c r="NRZ175" s="65"/>
      <c r="NSA175" s="65"/>
      <c r="NSB175" s="65"/>
      <c r="NSC175" s="65"/>
      <c r="NSD175" s="65"/>
      <c r="NSE175" s="65"/>
      <c r="NSF175" s="65"/>
      <c r="NSG175" s="65"/>
      <c r="NSH175" s="65"/>
      <c r="NSI175" s="65"/>
      <c r="NSJ175" s="65"/>
      <c r="NSK175" s="65"/>
      <c r="NSL175" s="65"/>
      <c r="NSM175" s="65"/>
      <c r="NSN175" s="65"/>
      <c r="NSO175" s="65"/>
      <c r="NSP175" s="65"/>
      <c r="NSQ175" s="65"/>
      <c r="NSR175" s="65"/>
      <c r="NSS175" s="65"/>
      <c r="NST175" s="65"/>
      <c r="NSU175" s="65"/>
      <c r="NSV175" s="65"/>
      <c r="NSW175" s="65"/>
      <c r="NSX175" s="65"/>
      <c r="NSY175" s="65"/>
      <c r="NSZ175" s="65"/>
      <c r="NTA175" s="65"/>
      <c r="NTB175" s="65"/>
      <c r="NTC175" s="65"/>
      <c r="NTD175" s="65"/>
      <c r="NTE175" s="65"/>
      <c r="NTF175" s="65"/>
      <c r="NTG175" s="65"/>
      <c r="NTH175" s="65"/>
      <c r="NTI175" s="65"/>
      <c r="NTJ175" s="65"/>
      <c r="NTK175" s="65"/>
      <c r="NTL175" s="65"/>
      <c r="NTM175" s="65"/>
      <c r="NTN175" s="65"/>
      <c r="NTO175" s="65"/>
      <c r="NTP175" s="65"/>
      <c r="NTQ175" s="65"/>
      <c r="NTR175" s="65"/>
      <c r="NTS175" s="65"/>
      <c r="NTT175" s="65"/>
      <c r="NTU175" s="65"/>
      <c r="NTV175" s="65"/>
      <c r="NTW175" s="65"/>
      <c r="NTX175" s="65"/>
      <c r="NTY175" s="65"/>
      <c r="NTZ175" s="65"/>
      <c r="NUA175" s="65"/>
      <c r="NUB175" s="65"/>
      <c r="NUC175" s="65"/>
      <c r="NUD175" s="65"/>
      <c r="NUE175" s="65"/>
      <c r="NUF175" s="65"/>
      <c r="NUG175" s="65"/>
      <c r="NUH175" s="65"/>
      <c r="NUI175" s="65"/>
      <c r="NUJ175" s="65"/>
      <c r="NUK175" s="65"/>
      <c r="NUL175" s="65"/>
      <c r="NUM175" s="65"/>
      <c r="NUN175" s="65"/>
      <c r="NUO175" s="65"/>
      <c r="NUP175" s="65"/>
      <c r="NUQ175" s="65"/>
      <c r="NUR175" s="65"/>
      <c r="NUS175" s="65"/>
      <c r="NUT175" s="65"/>
      <c r="NUU175" s="65"/>
      <c r="NUV175" s="65"/>
      <c r="NUW175" s="65"/>
      <c r="NUX175" s="65"/>
      <c r="NUY175" s="65"/>
      <c r="NUZ175" s="65"/>
      <c r="NVA175" s="65"/>
      <c r="NVB175" s="65"/>
      <c r="NVC175" s="65"/>
      <c r="NVD175" s="65"/>
      <c r="NVE175" s="65"/>
      <c r="NVF175" s="65"/>
      <c r="NVG175" s="65"/>
      <c r="NVH175" s="65"/>
      <c r="NVI175" s="65"/>
      <c r="NVJ175" s="65"/>
      <c r="NVK175" s="65"/>
      <c r="NVL175" s="65"/>
      <c r="NVM175" s="65"/>
      <c r="NVN175" s="65"/>
      <c r="NVO175" s="65"/>
      <c r="NVP175" s="65"/>
      <c r="NVQ175" s="65"/>
      <c r="NVR175" s="65"/>
      <c r="NVS175" s="65"/>
      <c r="NVT175" s="65"/>
      <c r="NVU175" s="65"/>
      <c r="NVV175" s="65"/>
      <c r="NVW175" s="65"/>
      <c r="NVX175" s="65"/>
      <c r="NVY175" s="65"/>
      <c r="NVZ175" s="65"/>
      <c r="NWA175" s="65"/>
      <c r="NWB175" s="65"/>
      <c r="NWC175" s="65"/>
      <c r="NWD175" s="65"/>
      <c r="NWE175" s="65"/>
      <c r="NWF175" s="65"/>
      <c r="NWG175" s="65"/>
      <c r="NWH175" s="65"/>
      <c r="NWI175" s="65"/>
      <c r="NWJ175" s="65"/>
      <c r="NWK175" s="65"/>
      <c r="NWL175" s="65"/>
      <c r="NWM175" s="65"/>
      <c r="NWN175" s="65"/>
      <c r="NWO175" s="65"/>
      <c r="NWP175" s="65"/>
      <c r="NWQ175" s="65"/>
      <c r="NWR175" s="65"/>
      <c r="NWS175" s="65"/>
      <c r="NWT175" s="65"/>
      <c r="NWU175" s="65"/>
      <c r="NWV175" s="65"/>
      <c r="NWW175" s="65"/>
      <c r="NWX175" s="65"/>
      <c r="NWY175" s="65"/>
      <c r="NWZ175" s="65"/>
      <c r="NXA175" s="65"/>
      <c r="NXB175" s="65"/>
      <c r="NXC175" s="65"/>
      <c r="NXD175" s="65"/>
      <c r="NXE175" s="65"/>
      <c r="NXF175" s="65"/>
      <c r="NXG175" s="65"/>
      <c r="NXH175" s="65"/>
      <c r="NXI175" s="65"/>
      <c r="NXJ175" s="65"/>
      <c r="NXK175" s="65"/>
      <c r="NXL175" s="65"/>
      <c r="NXM175" s="65"/>
      <c r="NXN175" s="65"/>
      <c r="NXO175" s="65"/>
      <c r="NXP175" s="65"/>
      <c r="NXQ175" s="65"/>
      <c r="NXR175" s="65"/>
      <c r="NXS175" s="65"/>
      <c r="NXT175" s="65"/>
      <c r="NXU175" s="65"/>
      <c r="NXV175" s="65"/>
      <c r="NXW175" s="65"/>
      <c r="NXX175" s="65"/>
      <c r="NXY175" s="65"/>
      <c r="NXZ175" s="65"/>
      <c r="NYA175" s="65"/>
      <c r="NYB175" s="65"/>
      <c r="NYC175" s="65"/>
      <c r="NYD175" s="65"/>
      <c r="NYE175" s="65"/>
      <c r="NYF175" s="65"/>
      <c r="NYG175" s="65"/>
      <c r="NYH175" s="65"/>
      <c r="NYI175" s="65"/>
      <c r="NYJ175" s="65"/>
      <c r="NYK175" s="65"/>
      <c r="NYL175" s="65"/>
      <c r="NYM175" s="65"/>
      <c r="NYN175" s="65"/>
      <c r="NYO175" s="65"/>
      <c r="NYP175" s="65"/>
      <c r="NYQ175" s="65"/>
      <c r="NYR175" s="65"/>
      <c r="NYS175" s="65"/>
      <c r="NYT175" s="65"/>
      <c r="NYU175" s="65"/>
      <c r="NYV175" s="65"/>
      <c r="NYW175" s="65"/>
      <c r="NYX175" s="65"/>
      <c r="NYY175" s="65"/>
      <c r="NYZ175" s="65"/>
      <c r="NZA175" s="65"/>
      <c r="NZB175" s="65"/>
      <c r="NZC175" s="65"/>
      <c r="NZD175" s="65"/>
      <c r="NZE175" s="65"/>
      <c r="NZF175" s="65"/>
      <c r="NZG175" s="65"/>
      <c r="NZH175" s="65"/>
      <c r="NZI175" s="65"/>
      <c r="NZJ175" s="65"/>
      <c r="NZK175" s="65"/>
      <c r="NZL175" s="65"/>
      <c r="NZM175" s="65"/>
      <c r="NZN175" s="65"/>
      <c r="NZO175" s="65"/>
      <c r="NZP175" s="65"/>
      <c r="NZQ175" s="65"/>
      <c r="NZR175" s="65"/>
      <c r="NZS175" s="65"/>
      <c r="NZT175" s="65"/>
      <c r="NZU175" s="65"/>
      <c r="NZV175" s="65"/>
      <c r="NZW175" s="65"/>
      <c r="NZX175" s="65"/>
      <c r="NZY175" s="65"/>
      <c r="NZZ175" s="65"/>
      <c r="OAA175" s="65"/>
      <c r="OAB175" s="65"/>
      <c r="OAC175" s="65"/>
      <c r="OAD175" s="65"/>
      <c r="OAE175" s="65"/>
      <c r="OAF175" s="65"/>
      <c r="OAG175" s="65"/>
      <c r="OAH175" s="65"/>
      <c r="OAI175" s="65"/>
      <c r="OAJ175" s="65"/>
      <c r="OAK175" s="65"/>
      <c r="OAL175" s="65"/>
      <c r="OAM175" s="65"/>
      <c r="OAN175" s="65"/>
      <c r="OAO175" s="65"/>
      <c r="OAP175" s="65"/>
      <c r="OAQ175" s="65"/>
      <c r="OAR175" s="65"/>
      <c r="OAS175" s="65"/>
      <c r="OAT175" s="65"/>
      <c r="OAU175" s="65"/>
      <c r="OAV175" s="65"/>
      <c r="OAW175" s="65"/>
      <c r="OAX175" s="65"/>
      <c r="OAY175" s="65"/>
      <c r="OAZ175" s="65"/>
      <c r="OBA175" s="65"/>
      <c r="OBB175" s="65"/>
      <c r="OBC175" s="65"/>
      <c r="OBD175" s="65"/>
      <c r="OBE175" s="65"/>
      <c r="OBF175" s="65"/>
      <c r="OBG175" s="65"/>
      <c r="OBH175" s="65"/>
      <c r="OBI175" s="65"/>
      <c r="OBJ175" s="65"/>
      <c r="OBK175" s="65"/>
      <c r="OBL175" s="65"/>
      <c r="OBM175" s="65"/>
      <c r="OBN175" s="65"/>
      <c r="OBO175" s="65"/>
      <c r="OBP175" s="65"/>
      <c r="OBQ175" s="65"/>
      <c r="OBR175" s="65"/>
      <c r="OBS175" s="65"/>
      <c r="OBT175" s="65"/>
      <c r="OBU175" s="65"/>
      <c r="OBV175" s="65"/>
      <c r="OBW175" s="65"/>
      <c r="OBX175" s="65"/>
      <c r="OBY175" s="65"/>
      <c r="OBZ175" s="65"/>
      <c r="OCA175" s="65"/>
      <c r="OCB175" s="65"/>
      <c r="OCC175" s="65"/>
      <c r="OCD175" s="65"/>
      <c r="OCE175" s="65"/>
      <c r="OCF175" s="65"/>
      <c r="OCG175" s="65"/>
      <c r="OCH175" s="65"/>
      <c r="OCI175" s="65"/>
      <c r="OCJ175" s="65"/>
      <c r="OCK175" s="65"/>
      <c r="OCL175" s="65"/>
      <c r="OCM175" s="65"/>
      <c r="OCN175" s="65"/>
      <c r="OCO175" s="65"/>
      <c r="OCP175" s="65"/>
      <c r="OCQ175" s="65"/>
      <c r="OCR175" s="65"/>
      <c r="OCS175" s="65"/>
      <c r="OCT175" s="65"/>
      <c r="OCU175" s="65"/>
      <c r="OCV175" s="65"/>
      <c r="OCW175" s="65"/>
      <c r="OCX175" s="65"/>
      <c r="OCY175" s="65"/>
      <c r="OCZ175" s="65"/>
      <c r="ODA175" s="65"/>
      <c r="ODB175" s="65"/>
      <c r="ODC175" s="65"/>
      <c r="ODD175" s="65"/>
      <c r="ODE175" s="65"/>
      <c r="ODF175" s="65"/>
      <c r="ODG175" s="65"/>
      <c r="ODH175" s="65"/>
      <c r="ODI175" s="65"/>
      <c r="ODJ175" s="65"/>
      <c r="ODK175" s="65"/>
      <c r="ODL175" s="65"/>
      <c r="ODM175" s="65"/>
      <c r="ODN175" s="65"/>
      <c r="ODO175" s="65"/>
      <c r="ODP175" s="65"/>
      <c r="ODQ175" s="65"/>
      <c r="ODR175" s="65"/>
      <c r="ODS175" s="65"/>
      <c r="ODT175" s="65"/>
      <c r="ODU175" s="65"/>
      <c r="ODV175" s="65"/>
      <c r="ODW175" s="65"/>
      <c r="ODX175" s="65"/>
      <c r="ODY175" s="65"/>
      <c r="ODZ175" s="65"/>
      <c r="OEA175" s="65"/>
      <c r="OEB175" s="65"/>
      <c r="OEC175" s="65"/>
      <c r="OED175" s="65"/>
      <c r="OEE175" s="65"/>
      <c r="OEF175" s="65"/>
      <c r="OEG175" s="65"/>
      <c r="OEH175" s="65"/>
      <c r="OEI175" s="65"/>
      <c r="OEJ175" s="65"/>
      <c r="OEK175" s="65"/>
      <c r="OEL175" s="65"/>
      <c r="OEM175" s="65"/>
      <c r="OEN175" s="65"/>
      <c r="OEO175" s="65"/>
      <c r="OEP175" s="65"/>
      <c r="OEQ175" s="65"/>
      <c r="OER175" s="65"/>
      <c r="OES175" s="65"/>
      <c r="OET175" s="65"/>
      <c r="OEU175" s="65"/>
      <c r="OEV175" s="65"/>
      <c r="OEW175" s="65"/>
      <c r="OEX175" s="65"/>
      <c r="OEY175" s="65"/>
      <c r="OEZ175" s="65"/>
      <c r="OFA175" s="65"/>
      <c r="OFB175" s="65"/>
      <c r="OFC175" s="65"/>
      <c r="OFD175" s="65"/>
      <c r="OFE175" s="65"/>
      <c r="OFF175" s="65"/>
      <c r="OFG175" s="65"/>
      <c r="OFH175" s="65"/>
      <c r="OFI175" s="65"/>
      <c r="OFJ175" s="65"/>
      <c r="OFK175" s="65"/>
      <c r="OFL175" s="65"/>
      <c r="OFM175" s="65"/>
      <c r="OFN175" s="65"/>
      <c r="OFO175" s="65"/>
      <c r="OFP175" s="65"/>
      <c r="OFQ175" s="65"/>
      <c r="OFR175" s="65"/>
      <c r="OFS175" s="65"/>
      <c r="OFT175" s="65"/>
      <c r="OFU175" s="65"/>
      <c r="OFV175" s="65"/>
      <c r="OFW175" s="65"/>
      <c r="OFX175" s="65"/>
      <c r="OFY175" s="65"/>
      <c r="OFZ175" s="65"/>
      <c r="OGA175" s="65"/>
      <c r="OGB175" s="65"/>
      <c r="OGC175" s="65"/>
      <c r="OGD175" s="65"/>
      <c r="OGE175" s="65"/>
      <c r="OGF175" s="65"/>
      <c r="OGG175" s="65"/>
      <c r="OGH175" s="65"/>
      <c r="OGI175" s="65"/>
      <c r="OGJ175" s="65"/>
      <c r="OGK175" s="65"/>
      <c r="OGL175" s="65"/>
      <c r="OGM175" s="65"/>
      <c r="OGN175" s="65"/>
      <c r="OGO175" s="65"/>
      <c r="OGP175" s="65"/>
      <c r="OGQ175" s="65"/>
      <c r="OGR175" s="65"/>
      <c r="OGS175" s="65"/>
      <c r="OGT175" s="65"/>
      <c r="OGU175" s="65"/>
      <c r="OGV175" s="65"/>
      <c r="OGW175" s="65"/>
      <c r="OGX175" s="65"/>
      <c r="OGY175" s="65"/>
      <c r="OGZ175" s="65"/>
      <c r="OHA175" s="65"/>
      <c r="OHB175" s="65"/>
      <c r="OHC175" s="65"/>
      <c r="OHD175" s="65"/>
      <c r="OHE175" s="65"/>
      <c r="OHF175" s="65"/>
      <c r="OHG175" s="65"/>
      <c r="OHH175" s="65"/>
      <c r="OHI175" s="65"/>
      <c r="OHJ175" s="65"/>
      <c r="OHK175" s="65"/>
      <c r="OHL175" s="65"/>
      <c r="OHM175" s="65"/>
      <c r="OHN175" s="65"/>
      <c r="OHO175" s="65"/>
      <c r="OHP175" s="65"/>
      <c r="OHQ175" s="65"/>
      <c r="OHR175" s="65"/>
      <c r="OHS175" s="65"/>
      <c r="OHT175" s="65"/>
      <c r="OHU175" s="65"/>
      <c r="OHV175" s="65"/>
      <c r="OHW175" s="65"/>
      <c r="OHX175" s="65"/>
      <c r="OHY175" s="65"/>
      <c r="OHZ175" s="65"/>
      <c r="OIA175" s="65"/>
      <c r="OIB175" s="65"/>
      <c r="OIC175" s="65"/>
      <c r="OID175" s="65"/>
      <c r="OIE175" s="65"/>
      <c r="OIF175" s="65"/>
      <c r="OIG175" s="65"/>
      <c r="OIH175" s="65"/>
      <c r="OII175" s="65"/>
      <c r="OIJ175" s="65"/>
      <c r="OIK175" s="65"/>
      <c r="OIL175" s="65"/>
      <c r="OIM175" s="65"/>
      <c r="OIN175" s="65"/>
      <c r="OIO175" s="65"/>
      <c r="OIP175" s="65"/>
      <c r="OIQ175" s="65"/>
      <c r="OIR175" s="65"/>
      <c r="OIS175" s="65"/>
      <c r="OIT175" s="65"/>
      <c r="OIU175" s="65"/>
      <c r="OIV175" s="65"/>
      <c r="OIW175" s="65"/>
      <c r="OIX175" s="65"/>
      <c r="OIY175" s="65"/>
      <c r="OIZ175" s="65"/>
      <c r="OJA175" s="65"/>
      <c r="OJB175" s="65"/>
      <c r="OJC175" s="65"/>
      <c r="OJD175" s="65"/>
      <c r="OJE175" s="65"/>
      <c r="OJF175" s="65"/>
      <c r="OJG175" s="65"/>
      <c r="OJH175" s="65"/>
      <c r="OJI175" s="65"/>
      <c r="OJJ175" s="65"/>
      <c r="OJK175" s="65"/>
      <c r="OJL175" s="65"/>
      <c r="OJM175" s="65"/>
      <c r="OJN175" s="65"/>
      <c r="OJO175" s="65"/>
      <c r="OJP175" s="65"/>
      <c r="OJQ175" s="65"/>
      <c r="OJR175" s="65"/>
      <c r="OJS175" s="65"/>
      <c r="OJT175" s="65"/>
      <c r="OJU175" s="65"/>
      <c r="OJV175" s="65"/>
      <c r="OJW175" s="65"/>
      <c r="OJX175" s="65"/>
      <c r="OJY175" s="65"/>
      <c r="OJZ175" s="65"/>
      <c r="OKA175" s="65"/>
      <c r="OKB175" s="65"/>
      <c r="OKC175" s="65"/>
      <c r="OKD175" s="65"/>
      <c r="OKE175" s="65"/>
      <c r="OKF175" s="65"/>
      <c r="OKG175" s="65"/>
      <c r="OKH175" s="65"/>
      <c r="OKI175" s="65"/>
      <c r="OKJ175" s="65"/>
      <c r="OKK175" s="65"/>
      <c r="OKL175" s="65"/>
      <c r="OKM175" s="65"/>
      <c r="OKN175" s="65"/>
      <c r="OKO175" s="65"/>
      <c r="OKP175" s="65"/>
      <c r="OKQ175" s="65"/>
      <c r="OKR175" s="65"/>
      <c r="OKS175" s="65"/>
      <c r="OKT175" s="65"/>
      <c r="OKU175" s="65"/>
      <c r="OKV175" s="65"/>
      <c r="OKW175" s="65"/>
      <c r="OKX175" s="65"/>
      <c r="OKY175" s="65"/>
      <c r="OKZ175" s="65"/>
      <c r="OLA175" s="65"/>
      <c r="OLB175" s="65"/>
      <c r="OLC175" s="65"/>
      <c r="OLD175" s="65"/>
      <c r="OLE175" s="65"/>
      <c r="OLF175" s="65"/>
      <c r="OLG175" s="65"/>
      <c r="OLH175" s="65"/>
      <c r="OLI175" s="65"/>
      <c r="OLJ175" s="65"/>
      <c r="OLK175" s="65"/>
      <c r="OLL175" s="65"/>
      <c r="OLM175" s="65"/>
      <c r="OLN175" s="65"/>
      <c r="OLO175" s="65"/>
      <c r="OLP175" s="65"/>
      <c r="OLQ175" s="65"/>
      <c r="OLR175" s="65"/>
      <c r="OLS175" s="65"/>
      <c r="OLT175" s="65"/>
      <c r="OLU175" s="65"/>
      <c r="OLV175" s="65"/>
      <c r="OLW175" s="65"/>
      <c r="OLX175" s="65"/>
      <c r="OLY175" s="65"/>
      <c r="OLZ175" s="65"/>
      <c r="OMA175" s="65"/>
      <c r="OMB175" s="65"/>
      <c r="OMC175" s="65"/>
      <c r="OMD175" s="65"/>
      <c r="OME175" s="65"/>
      <c r="OMF175" s="65"/>
      <c r="OMG175" s="65"/>
      <c r="OMH175" s="65"/>
      <c r="OMI175" s="65"/>
      <c r="OMJ175" s="65"/>
      <c r="OMK175" s="65"/>
      <c r="OML175" s="65"/>
      <c r="OMM175" s="65"/>
      <c r="OMN175" s="65"/>
      <c r="OMO175" s="65"/>
      <c r="OMP175" s="65"/>
      <c r="OMQ175" s="65"/>
      <c r="OMR175" s="65"/>
      <c r="OMS175" s="65"/>
      <c r="OMT175" s="65"/>
      <c r="OMU175" s="65"/>
      <c r="OMV175" s="65"/>
      <c r="OMW175" s="65"/>
      <c r="OMX175" s="65"/>
      <c r="OMY175" s="65"/>
      <c r="OMZ175" s="65"/>
      <c r="ONA175" s="65"/>
      <c r="ONB175" s="65"/>
      <c r="ONC175" s="65"/>
      <c r="OND175" s="65"/>
      <c r="ONE175" s="65"/>
      <c r="ONF175" s="65"/>
      <c r="ONG175" s="65"/>
      <c r="ONH175" s="65"/>
      <c r="ONI175" s="65"/>
      <c r="ONJ175" s="65"/>
      <c r="ONK175" s="65"/>
      <c r="ONL175" s="65"/>
      <c r="ONM175" s="65"/>
      <c r="ONN175" s="65"/>
      <c r="ONO175" s="65"/>
      <c r="ONP175" s="65"/>
      <c r="ONQ175" s="65"/>
      <c r="ONR175" s="65"/>
      <c r="ONS175" s="65"/>
      <c r="ONT175" s="65"/>
      <c r="ONU175" s="65"/>
      <c r="ONV175" s="65"/>
      <c r="ONW175" s="65"/>
      <c r="ONX175" s="65"/>
      <c r="ONY175" s="65"/>
      <c r="ONZ175" s="65"/>
      <c r="OOA175" s="65"/>
      <c r="OOB175" s="65"/>
      <c r="OOC175" s="65"/>
      <c r="OOD175" s="65"/>
      <c r="OOE175" s="65"/>
      <c r="OOF175" s="65"/>
      <c r="OOG175" s="65"/>
      <c r="OOH175" s="65"/>
      <c r="OOI175" s="65"/>
      <c r="OOJ175" s="65"/>
      <c r="OOK175" s="65"/>
      <c r="OOL175" s="65"/>
      <c r="OOM175" s="65"/>
      <c r="OON175" s="65"/>
      <c r="OOO175" s="65"/>
      <c r="OOP175" s="65"/>
      <c r="OOQ175" s="65"/>
      <c r="OOR175" s="65"/>
      <c r="OOS175" s="65"/>
      <c r="OOT175" s="65"/>
      <c r="OOU175" s="65"/>
      <c r="OOV175" s="65"/>
      <c r="OOW175" s="65"/>
      <c r="OOX175" s="65"/>
      <c r="OOY175" s="65"/>
      <c r="OOZ175" s="65"/>
      <c r="OPA175" s="65"/>
      <c r="OPB175" s="65"/>
      <c r="OPC175" s="65"/>
      <c r="OPD175" s="65"/>
      <c r="OPE175" s="65"/>
      <c r="OPF175" s="65"/>
      <c r="OPG175" s="65"/>
      <c r="OPH175" s="65"/>
      <c r="OPI175" s="65"/>
      <c r="OPJ175" s="65"/>
      <c r="OPK175" s="65"/>
      <c r="OPL175" s="65"/>
      <c r="OPM175" s="65"/>
      <c r="OPN175" s="65"/>
      <c r="OPO175" s="65"/>
      <c r="OPP175" s="65"/>
      <c r="OPQ175" s="65"/>
      <c r="OPR175" s="65"/>
      <c r="OPS175" s="65"/>
      <c r="OPT175" s="65"/>
      <c r="OPU175" s="65"/>
      <c r="OPV175" s="65"/>
      <c r="OPW175" s="65"/>
      <c r="OPX175" s="65"/>
      <c r="OPY175" s="65"/>
      <c r="OPZ175" s="65"/>
      <c r="OQA175" s="65"/>
      <c r="OQB175" s="65"/>
      <c r="OQC175" s="65"/>
      <c r="OQD175" s="65"/>
      <c r="OQE175" s="65"/>
      <c r="OQF175" s="65"/>
      <c r="OQG175" s="65"/>
      <c r="OQH175" s="65"/>
      <c r="OQI175" s="65"/>
      <c r="OQJ175" s="65"/>
      <c r="OQK175" s="65"/>
      <c r="OQL175" s="65"/>
      <c r="OQM175" s="65"/>
      <c r="OQN175" s="65"/>
      <c r="OQO175" s="65"/>
      <c r="OQP175" s="65"/>
      <c r="OQQ175" s="65"/>
      <c r="OQR175" s="65"/>
      <c r="OQS175" s="65"/>
      <c r="OQT175" s="65"/>
      <c r="OQU175" s="65"/>
      <c r="OQV175" s="65"/>
      <c r="OQW175" s="65"/>
      <c r="OQX175" s="65"/>
      <c r="OQY175" s="65"/>
      <c r="OQZ175" s="65"/>
      <c r="ORA175" s="65"/>
      <c r="ORB175" s="65"/>
      <c r="ORC175" s="65"/>
      <c r="ORD175" s="65"/>
      <c r="ORE175" s="65"/>
      <c r="ORF175" s="65"/>
      <c r="ORG175" s="65"/>
      <c r="ORH175" s="65"/>
      <c r="ORI175" s="65"/>
      <c r="ORJ175" s="65"/>
      <c r="ORK175" s="65"/>
      <c r="ORL175" s="65"/>
      <c r="ORM175" s="65"/>
      <c r="ORN175" s="65"/>
      <c r="ORO175" s="65"/>
      <c r="ORP175" s="65"/>
      <c r="ORQ175" s="65"/>
      <c r="ORR175" s="65"/>
      <c r="ORS175" s="65"/>
      <c r="ORT175" s="65"/>
      <c r="ORU175" s="65"/>
      <c r="ORV175" s="65"/>
      <c r="ORW175" s="65"/>
      <c r="ORX175" s="65"/>
      <c r="ORY175" s="65"/>
      <c r="ORZ175" s="65"/>
      <c r="OSA175" s="65"/>
      <c r="OSB175" s="65"/>
      <c r="OSC175" s="65"/>
      <c r="OSD175" s="65"/>
      <c r="OSE175" s="65"/>
      <c r="OSF175" s="65"/>
      <c r="OSG175" s="65"/>
      <c r="OSH175" s="65"/>
      <c r="OSI175" s="65"/>
      <c r="OSJ175" s="65"/>
      <c r="OSK175" s="65"/>
      <c r="OSL175" s="65"/>
      <c r="OSM175" s="65"/>
      <c r="OSN175" s="65"/>
      <c r="OSO175" s="65"/>
      <c r="OSP175" s="65"/>
      <c r="OSQ175" s="65"/>
      <c r="OSR175" s="65"/>
      <c r="OSS175" s="65"/>
      <c r="OST175" s="65"/>
      <c r="OSU175" s="65"/>
      <c r="OSV175" s="65"/>
      <c r="OSW175" s="65"/>
      <c r="OSX175" s="65"/>
      <c r="OSY175" s="65"/>
      <c r="OSZ175" s="65"/>
      <c r="OTA175" s="65"/>
      <c r="OTB175" s="65"/>
      <c r="OTC175" s="65"/>
      <c r="OTD175" s="65"/>
      <c r="OTE175" s="65"/>
      <c r="OTF175" s="65"/>
      <c r="OTG175" s="65"/>
      <c r="OTH175" s="65"/>
      <c r="OTI175" s="65"/>
      <c r="OTJ175" s="65"/>
      <c r="OTK175" s="65"/>
      <c r="OTL175" s="65"/>
      <c r="OTM175" s="65"/>
      <c r="OTN175" s="65"/>
      <c r="OTO175" s="65"/>
      <c r="OTP175" s="65"/>
      <c r="OTQ175" s="65"/>
      <c r="OTR175" s="65"/>
      <c r="OTS175" s="65"/>
      <c r="OTT175" s="65"/>
      <c r="OTU175" s="65"/>
      <c r="OTV175" s="65"/>
      <c r="OTW175" s="65"/>
      <c r="OTX175" s="65"/>
      <c r="OTY175" s="65"/>
      <c r="OTZ175" s="65"/>
      <c r="OUA175" s="65"/>
      <c r="OUB175" s="65"/>
      <c r="OUC175" s="65"/>
      <c r="OUD175" s="65"/>
      <c r="OUE175" s="65"/>
      <c r="OUF175" s="65"/>
      <c r="OUG175" s="65"/>
      <c r="OUH175" s="65"/>
      <c r="OUI175" s="65"/>
      <c r="OUJ175" s="65"/>
      <c r="OUK175" s="65"/>
      <c r="OUL175" s="65"/>
      <c r="OUM175" s="65"/>
      <c r="OUN175" s="65"/>
      <c r="OUO175" s="65"/>
      <c r="OUP175" s="65"/>
      <c r="OUQ175" s="65"/>
      <c r="OUR175" s="65"/>
      <c r="OUS175" s="65"/>
      <c r="OUT175" s="65"/>
      <c r="OUU175" s="65"/>
      <c r="OUV175" s="65"/>
      <c r="OUW175" s="65"/>
      <c r="OUX175" s="65"/>
      <c r="OUY175" s="65"/>
      <c r="OUZ175" s="65"/>
      <c r="OVA175" s="65"/>
      <c r="OVB175" s="65"/>
      <c r="OVC175" s="65"/>
      <c r="OVD175" s="65"/>
      <c r="OVE175" s="65"/>
      <c r="OVF175" s="65"/>
      <c r="OVG175" s="65"/>
      <c r="OVH175" s="65"/>
      <c r="OVI175" s="65"/>
      <c r="OVJ175" s="65"/>
      <c r="OVK175" s="65"/>
      <c r="OVL175" s="65"/>
      <c r="OVM175" s="65"/>
      <c r="OVN175" s="65"/>
      <c r="OVO175" s="65"/>
      <c r="OVP175" s="65"/>
      <c r="OVQ175" s="65"/>
      <c r="OVR175" s="65"/>
      <c r="OVS175" s="65"/>
      <c r="OVT175" s="65"/>
      <c r="OVU175" s="65"/>
      <c r="OVV175" s="65"/>
      <c r="OVW175" s="65"/>
      <c r="OVX175" s="65"/>
      <c r="OVY175" s="65"/>
      <c r="OVZ175" s="65"/>
      <c r="OWA175" s="65"/>
      <c r="OWB175" s="65"/>
      <c r="OWC175" s="65"/>
      <c r="OWD175" s="65"/>
      <c r="OWE175" s="65"/>
      <c r="OWF175" s="65"/>
      <c r="OWG175" s="65"/>
      <c r="OWH175" s="65"/>
      <c r="OWI175" s="65"/>
      <c r="OWJ175" s="65"/>
      <c r="OWK175" s="65"/>
      <c r="OWL175" s="65"/>
      <c r="OWM175" s="65"/>
      <c r="OWN175" s="65"/>
      <c r="OWO175" s="65"/>
      <c r="OWP175" s="65"/>
      <c r="OWQ175" s="65"/>
      <c r="OWR175" s="65"/>
      <c r="OWS175" s="65"/>
      <c r="OWT175" s="65"/>
      <c r="OWU175" s="65"/>
      <c r="OWV175" s="65"/>
      <c r="OWW175" s="65"/>
      <c r="OWX175" s="65"/>
      <c r="OWY175" s="65"/>
      <c r="OWZ175" s="65"/>
      <c r="OXA175" s="65"/>
      <c r="OXB175" s="65"/>
      <c r="OXC175" s="65"/>
      <c r="OXD175" s="65"/>
      <c r="OXE175" s="65"/>
      <c r="OXF175" s="65"/>
      <c r="OXG175" s="65"/>
      <c r="OXH175" s="65"/>
      <c r="OXI175" s="65"/>
      <c r="OXJ175" s="65"/>
      <c r="OXK175" s="65"/>
      <c r="OXL175" s="65"/>
      <c r="OXM175" s="65"/>
      <c r="OXN175" s="65"/>
      <c r="OXO175" s="65"/>
      <c r="OXP175" s="65"/>
      <c r="OXQ175" s="65"/>
      <c r="OXR175" s="65"/>
      <c r="OXS175" s="65"/>
      <c r="OXT175" s="65"/>
      <c r="OXU175" s="65"/>
      <c r="OXV175" s="65"/>
      <c r="OXW175" s="65"/>
      <c r="OXX175" s="65"/>
      <c r="OXY175" s="65"/>
      <c r="OXZ175" s="65"/>
      <c r="OYA175" s="65"/>
      <c r="OYB175" s="65"/>
      <c r="OYC175" s="65"/>
      <c r="OYD175" s="65"/>
      <c r="OYE175" s="65"/>
      <c r="OYF175" s="65"/>
      <c r="OYG175" s="65"/>
      <c r="OYH175" s="65"/>
      <c r="OYI175" s="65"/>
      <c r="OYJ175" s="65"/>
      <c r="OYK175" s="65"/>
      <c r="OYL175" s="65"/>
      <c r="OYM175" s="65"/>
      <c r="OYN175" s="65"/>
      <c r="OYO175" s="65"/>
      <c r="OYP175" s="65"/>
      <c r="OYQ175" s="65"/>
      <c r="OYR175" s="65"/>
      <c r="OYS175" s="65"/>
      <c r="OYT175" s="65"/>
      <c r="OYU175" s="65"/>
      <c r="OYV175" s="65"/>
      <c r="OYW175" s="65"/>
      <c r="OYX175" s="65"/>
      <c r="OYY175" s="65"/>
      <c r="OYZ175" s="65"/>
      <c r="OZA175" s="65"/>
      <c r="OZB175" s="65"/>
      <c r="OZC175" s="65"/>
      <c r="OZD175" s="65"/>
      <c r="OZE175" s="65"/>
      <c r="OZF175" s="65"/>
      <c r="OZG175" s="65"/>
      <c r="OZH175" s="65"/>
      <c r="OZI175" s="65"/>
      <c r="OZJ175" s="65"/>
      <c r="OZK175" s="65"/>
      <c r="OZL175" s="65"/>
      <c r="OZM175" s="65"/>
      <c r="OZN175" s="65"/>
      <c r="OZO175" s="65"/>
      <c r="OZP175" s="65"/>
      <c r="OZQ175" s="65"/>
      <c r="OZR175" s="65"/>
      <c r="OZS175" s="65"/>
      <c r="OZT175" s="65"/>
      <c r="OZU175" s="65"/>
      <c r="OZV175" s="65"/>
      <c r="OZW175" s="65"/>
      <c r="OZX175" s="65"/>
      <c r="OZY175" s="65"/>
      <c r="OZZ175" s="65"/>
      <c r="PAA175" s="65"/>
      <c r="PAB175" s="65"/>
      <c r="PAC175" s="65"/>
      <c r="PAD175" s="65"/>
      <c r="PAE175" s="65"/>
      <c r="PAF175" s="65"/>
      <c r="PAG175" s="65"/>
      <c r="PAH175" s="65"/>
      <c r="PAI175" s="65"/>
      <c r="PAJ175" s="65"/>
      <c r="PAK175" s="65"/>
      <c r="PAL175" s="65"/>
      <c r="PAM175" s="65"/>
      <c r="PAN175" s="65"/>
      <c r="PAO175" s="65"/>
      <c r="PAP175" s="65"/>
      <c r="PAQ175" s="65"/>
      <c r="PAR175" s="65"/>
      <c r="PAS175" s="65"/>
      <c r="PAT175" s="65"/>
      <c r="PAU175" s="65"/>
      <c r="PAV175" s="65"/>
      <c r="PAW175" s="65"/>
      <c r="PAX175" s="65"/>
      <c r="PAY175" s="65"/>
      <c r="PAZ175" s="65"/>
      <c r="PBA175" s="65"/>
      <c r="PBB175" s="65"/>
      <c r="PBC175" s="65"/>
      <c r="PBD175" s="65"/>
      <c r="PBE175" s="65"/>
      <c r="PBF175" s="65"/>
      <c r="PBG175" s="65"/>
      <c r="PBH175" s="65"/>
      <c r="PBI175" s="65"/>
      <c r="PBJ175" s="65"/>
      <c r="PBK175" s="65"/>
      <c r="PBL175" s="65"/>
      <c r="PBM175" s="65"/>
      <c r="PBN175" s="65"/>
      <c r="PBO175" s="65"/>
      <c r="PBP175" s="65"/>
      <c r="PBQ175" s="65"/>
      <c r="PBR175" s="65"/>
      <c r="PBS175" s="65"/>
      <c r="PBT175" s="65"/>
      <c r="PBU175" s="65"/>
      <c r="PBV175" s="65"/>
      <c r="PBW175" s="65"/>
      <c r="PBX175" s="65"/>
      <c r="PBY175" s="65"/>
      <c r="PBZ175" s="65"/>
      <c r="PCA175" s="65"/>
      <c r="PCB175" s="65"/>
      <c r="PCC175" s="65"/>
      <c r="PCD175" s="65"/>
      <c r="PCE175" s="65"/>
      <c r="PCF175" s="65"/>
      <c r="PCG175" s="65"/>
      <c r="PCH175" s="65"/>
      <c r="PCI175" s="65"/>
      <c r="PCJ175" s="65"/>
      <c r="PCK175" s="65"/>
      <c r="PCL175" s="65"/>
      <c r="PCM175" s="65"/>
      <c r="PCN175" s="65"/>
      <c r="PCO175" s="65"/>
      <c r="PCP175" s="65"/>
      <c r="PCQ175" s="65"/>
      <c r="PCR175" s="65"/>
      <c r="PCS175" s="65"/>
      <c r="PCT175" s="65"/>
      <c r="PCU175" s="65"/>
      <c r="PCV175" s="65"/>
      <c r="PCW175" s="65"/>
      <c r="PCX175" s="65"/>
      <c r="PCY175" s="65"/>
      <c r="PCZ175" s="65"/>
      <c r="PDA175" s="65"/>
      <c r="PDB175" s="65"/>
      <c r="PDC175" s="65"/>
      <c r="PDD175" s="65"/>
      <c r="PDE175" s="65"/>
      <c r="PDF175" s="65"/>
      <c r="PDG175" s="65"/>
      <c r="PDH175" s="65"/>
      <c r="PDI175" s="65"/>
      <c r="PDJ175" s="65"/>
      <c r="PDK175" s="65"/>
      <c r="PDL175" s="65"/>
      <c r="PDM175" s="65"/>
      <c r="PDN175" s="65"/>
      <c r="PDO175" s="65"/>
      <c r="PDP175" s="65"/>
      <c r="PDQ175" s="65"/>
      <c r="PDR175" s="65"/>
      <c r="PDS175" s="65"/>
      <c r="PDT175" s="65"/>
      <c r="PDU175" s="65"/>
      <c r="PDV175" s="65"/>
      <c r="PDW175" s="65"/>
      <c r="PDX175" s="65"/>
      <c r="PDY175" s="65"/>
      <c r="PDZ175" s="65"/>
      <c r="PEA175" s="65"/>
      <c r="PEB175" s="65"/>
      <c r="PEC175" s="65"/>
      <c r="PED175" s="65"/>
      <c r="PEE175" s="65"/>
      <c r="PEF175" s="65"/>
      <c r="PEG175" s="65"/>
      <c r="PEH175" s="65"/>
      <c r="PEI175" s="65"/>
      <c r="PEJ175" s="65"/>
      <c r="PEK175" s="65"/>
      <c r="PEL175" s="65"/>
      <c r="PEM175" s="65"/>
      <c r="PEN175" s="65"/>
      <c r="PEO175" s="65"/>
      <c r="PEP175" s="65"/>
      <c r="PEQ175" s="65"/>
      <c r="PER175" s="65"/>
      <c r="PES175" s="65"/>
      <c r="PET175" s="65"/>
      <c r="PEU175" s="65"/>
      <c r="PEV175" s="65"/>
      <c r="PEW175" s="65"/>
      <c r="PEX175" s="65"/>
      <c r="PEY175" s="65"/>
      <c r="PEZ175" s="65"/>
      <c r="PFA175" s="65"/>
      <c r="PFB175" s="65"/>
      <c r="PFC175" s="65"/>
      <c r="PFD175" s="65"/>
      <c r="PFE175" s="65"/>
      <c r="PFF175" s="65"/>
      <c r="PFG175" s="65"/>
      <c r="PFH175" s="65"/>
      <c r="PFI175" s="65"/>
      <c r="PFJ175" s="65"/>
      <c r="PFK175" s="65"/>
      <c r="PFL175" s="65"/>
      <c r="PFM175" s="65"/>
      <c r="PFN175" s="65"/>
      <c r="PFO175" s="65"/>
      <c r="PFP175" s="65"/>
      <c r="PFQ175" s="65"/>
      <c r="PFR175" s="65"/>
      <c r="PFS175" s="65"/>
      <c r="PFT175" s="65"/>
      <c r="PFU175" s="65"/>
      <c r="PFV175" s="65"/>
      <c r="PFW175" s="65"/>
      <c r="PFX175" s="65"/>
      <c r="PFY175" s="65"/>
      <c r="PFZ175" s="65"/>
      <c r="PGA175" s="65"/>
      <c r="PGB175" s="65"/>
      <c r="PGC175" s="65"/>
      <c r="PGD175" s="65"/>
      <c r="PGE175" s="65"/>
      <c r="PGF175" s="65"/>
      <c r="PGG175" s="65"/>
      <c r="PGH175" s="65"/>
      <c r="PGI175" s="65"/>
      <c r="PGJ175" s="65"/>
      <c r="PGK175" s="65"/>
      <c r="PGL175" s="65"/>
      <c r="PGM175" s="65"/>
      <c r="PGN175" s="65"/>
      <c r="PGO175" s="65"/>
      <c r="PGP175" s="65"/>
      <c r="PGQ175" s="65"/>
      <c r="PGR175" s="65"/>
      <c r="PGS175" s="65"/>
      <c r="PGT175" s="65"/>
      <c r="PGU175" s="65"/>
      <c r="PGV175" s="65"/>
      <c r="PGW175" s="65"/>
      <c r="PGX175" s="65"/>
      <c r="PGY175" s="65"/>
      <c r="PGZ175" s="65"/>
      <c r="PHA175" s="65"/>
      <c r="PHB175" s="65"/>
      <c r="PHC175" s="65"/>
      <c r="PHD175" s="65"/>
      <c r="PHE175" s="65"/>
      <c r="PHF175" s="65"/>
      <c r="PHG175" s="65"/>
      <c r="PHH175" s="65"/>
      <c r="PHI175" s="65"/>
      <c r="PHJ175" s="65"/>
      <c r="PHK175" s="65"/>
      <c r="PHL175" s="65"/>
      <c r="PHM175" s="65"/>
      <c r="PHN175" s="65"/>
      <c r="PHO175" s="65"/>
      <c r="PHP175" s="65"/>
      <c r="PHQ175" s="65"/>
      <c r="PHR175" s="65"/>
      <c r="PHS175" s="65"/>
      <c r="PHT175" s="65"/>
      <c r="PHU175" s="65"/>
      <c r="PHV175" s="65"/>
      <c r="PHW175" s="65"/>
      <c r="PHX175" s="65"/>
      <c r="PHY175" s="65"/>
      <c r="PHZ175" s="65"/>
      <c r="PIA175" s="65"/>
      <c r="PIB175" s="65"/>
      <c r="PIC175" s="65"/>
      <c r="PID175" s="65"/>
      <c r="PIE175" s="65"/>
      <c r="PIF175" s="65"/>
      <c r="PIG175" s="65"/>
      <c r="PIH175" s="65"/>
      <c r="PII175" s="65"/>
      <c r="PIJ175" s="65"/>
      <c r="PIK175" s="65"/>
      <c r="PIL175" s="65"/>
      <c r="PIM175" s="65"/>
      <c r="PIN175" s="65"/>
      <c r="PIO175" s="65"/>
      <c r="PIP175" s="65"/>
      <c r="PIQ175" s="65"/>
      <c r="PIR175" s="65"/>
      <c r="PIS175" s="65"/>
      <c r="PIT175" s="65"/>
      <c r="PIU175" s="65"/>
      <c r="PIV175" s="65"/>
      <c r="PIW175" s="65"/>
      <c r="PIX175" s="65"/>
      <c r="PIY175" s="65"/>
      <c r="PIZ175" s="65"/>
      <c r="PJA175" s="65"/>
      <c r="PJB175" s="65"/>
      <c r="PJC175" s="65"/>
      <c r="PJD175" s="65"/>
      <c r="PJE175" s="65"/>
      <c r="PJF175" s="65"/>
      <c r="PJG175" s="65"/>
      <c r="PJH175" s="65"/>
      <c r="PJI175" s="65"/>
      <c r="PJJ175" s="65"/>
      <c r="PJK175" s="65"/>
      <c r="PJL175" s="65"/>
      <c r="PJM175" s="65"/>
      <c r="PJN175" s="65"/>
      <c r="PJO175" s="65"/>
      <c r="PJP175" s="65"/>
      <c r="PJQ175" s="65"/>
      <c r="PJR175" s="65"/>
      <c r="PJS175" s="65"/>
      <c r="PJT175" s="65"/>
      <c r="PJU175" s="65"/>
      <c r="PJV175" s="65"/>
      <c r="PJW175" s="65"/>
      <c r="PJX175" s="65"/>
      <c r="PJY175" s="65"/>
      <c r="PJZ175" s="65"/>
      <c r="PKA175" s="65"/>
      <c r="PKB175" s="65"/>
      <c r="PKC175" s="65"/>
      <c r="PKD175" s="65"/>
      <c r="PKE175" s="65"/>
      <c r="PKF175" s="65"/>
      <c r="PKG175" s="65"/>
      <c r="PKH175" s="65"/>
      <c r="PKI175" s="65"/>
      <c r="PKJ175" s="65"/>
      <c r="PKK175" s="65"/>
      <c r="PKL175" s="65"/>
      <c r="PKM175" s="65"/>
      <c r="PKN175" s="65"/>
      <c r="PKO175" s="65"/>
      <c r="PKP175" s="65"/>
      <c r="PKQ175" s="65"/>
      <c r="PKR175" s="65"/>
      <c r="PKS175" s="65"/>
      <c r="PKT175" s="65"/>
      <c r="PKU175" s="65"/>
      <c r="PKV175" s="65"/>
      <c r="PKW175" s="65"/>
      <c r="PKX175" s="65"/>
      <c r="PKY175" s="65"/>
      <c r="PKZ175" s="65"/>
      <c r="PLA175" s="65"/>
      <c r="PLB175" s="65"/>
      <c r="PLC175" s="65"/>
      <c r="PLD175" s="65"/>
      <c r="PLE175" s="65"/>
      <c r="PLF175" s="65"/>
      <c r="PLG175" s="65"/>
      <c r="PLH175" s="65"/>
      <c r="PLI175" s="65"/>
      <c r="PLJ175" s="65"/>
      <c r="PLK175" s="65"/>
      <c r="PLL175" s="65"/>
      <c r="PLM175" s="65"/>
      <c r="PLN175" s="65"/>
      <c r="PLO175" s="65"/>
      <c r="PLP175" s="65"/>
      <c r="PLQ175" s="65"/>
      <c r="PLR175" s="65"/>
      <c r="PLS175" s="65"/>
      <c r="PLT175" s="65"/>
      <c r="PLU175" s="65"/>
      <c r="PLV175" s="65"/>
      <c r="PLW175" s="65"/>
      <c r="PLX175" s="65"/>
      <c r="PLY175" s="65"/>
      <c r="PLZ175" s="65"/>
      <c r="PMA175" s="65"/>
      <c r="PMB175" s="65"/>
      <c r="PMC175" s="65"/>
      <c r="PMD175" s="65"/>
      <c r="PME175" s="65"/>
      <c r="PMF175" s="65"/>
      <c r="PMG175" s="65"/>
      <c r="PMH175" s="65"/>
      <c r="PMI175" s="65"/>
      <c r="PMJ175" s="65"/>
      <c r="PMK175" s="65"/>
      <c r="PML175" s="65"/>
      <c r="PMM175" s="65"/>
      <c r="PMN175" s="65"/>
      <c r="PMO175" s="65"/>
      <c r="PMP175" s="65"/>
      <c r="PMQ175" s="65"/>
      <c r="PMR175" s="65"/>
      <c r="PMS175" s="65"/>
      <c r="PMT175" s="65"/>
      <c r="PMU175" s="65"/>
      <c r="PMV175" s="65"/>
      <c r="PMW175" s="65"/>
      <c r="PMX175" s="65"/>
      <c r="PMY175" s="65"/>
      <c r="PMZ175" s="65"/>
      <c r="PNA175" s="65"/>
      <c r="PNB175" s="65"/>
      <c r="PNC175" s="65"/>
      <c r="PND175" s="65"/>
      <c r="PNE175" s="65"/>
      <c r="PNF175" s="65"/>
      <c r="PNG175" s="65"/>
      <c r="PNH175" s="65"/>
      <c r="PNI175" s="65"/>
      <c r="PNJ175" s="65"/>
      <c r="PNK175" s="65"/>
      <c r="PNL175" s="65"/>
      <c r="PNM175" s="65"/>
      <c r="PNN175" s="65"/>
      <c r="PNO175" s="65"/>
      <c r="PNP175" s="65"/>
      <c r="PNQ175" s="65"/>
      <c r="PNR175" s="65"/>
      <c r="PNS175" s="65"/>
      <c r="PNT175" s="65"/>
      <c r="PNU175" s="65"/>
      <c r="PNV175" s="65"/>
      <c r="PNW175" s="65"/>
      <c r="PNX175" s="65"/>
      <c r="PNY175" s="65"/>
      <c r="PNZ175" s="65"/>
      <c r="POA175" s="65"/>
      <c r="POB175" s="65"/>
      <c r="POC175" s="65"/>
      <c r="POD175" s="65"/>
      <c r="POE175" s="65"/>
      <c r="POF175" s="65"/>
      <c r="POG175" s="65"/>
      <c r="POH175" s="65"/>
      <c r="POI175" s="65"/>
      <c r="POJ175" s="65"/>
      <c r="POK175" s="65"/>
      <c r="POL175" s="65"/>
      <c r="POM175" s="65"/>
      <c r="PON175" s="65"/>
      <c r="POO175" s="65"/>
      <c r="POP175" s="65"/>
      <c r="POQ175" s="65"/>
      <c r="POR175" s="65"/>
      <c r="POS175" s="65"/>
      <c r="POT175" s="65"/>
      <c r="POU175" s="65"/>
      <c r="POV175" s="65"/>
      <c r="POW175" s="65"/>
      <c r="POX175" s="65"/>
      <c r="POY175" s="65"/>
      <c r="POZ175" s="65"/>
      <c r="PPA175" s="65"/>
      <c r="PPB175" s="65"/>
      <c r="PPC175" s="65"/>
      <c r="PPD175" s="65"/>
      <c r="PPE175" s="65"/>
      <c r="PPF175" s="65"/>
      <c r="PPG175" s="65"/>
      <c r="PPH175" s="65"/>
      <c r="PPI175" s="65"/>
      <c r="PPJ175" s="65"/>
      <c r="PPK175" s="65"/>
      <c r="PPL175" s="65"/>
      <c r="PPM175" s="65"/>
      <c r="PPN175" s="65"/>
      <c r="PPO175" s="65"/>
      <c r="PPP175" s="65"/>
      <c r="PPQ175" s="65"/>
      <c r="PPR175" s="65"/>
      <c r="PPS175" s="65"/>
      <c r="PPT175" s="65"/>
      <c r="PPU175" s="65"/>
      <c r="PPV175" s="65"/>
      <c r="PPW175" s="65"/>
      <c r="PPX175" s="65"/>
      <c r="PPY175" s="65"/>
      <c r="PPZ175" s="65"/>
      <c r="PQA175" s="65"/>
      <c r="PQB175" s="65"/>
      <c r="PQC175" s="65"/>
      <c r="PQD175" s="65"/>
      <c r="PQE175" s="65"/>
      <c r="PQF175" s="65"/>
      <c r="PQG175" s="65"/>
      <c r="PQH175" s="65"/>
      <c r="PQI175" s="65"/>
      <c r="PQJ175" s="65"/>
      <c r="PQK175" s="65"/>
      <c r="PQL175" s="65"/>
      <c r="PQM175" s="65"/>
      <c r="PQN175" s="65"/>
      <c r="PQO175" s="65"/>
      <c r="PQP175" s="65"/>
      <c r="PQQ175" s="65"/>
      <c r="PQR175" s="65"/>
      <c r="PQS175" s="65"/>
      <c r="PQT175" s="65"/>
      <c r="PQU175" s="65"/>
      <c r="PQV175" s="65"/>
      <c r="PQW175" s="65"/>
      <c r="PQX175" s="65"/>
      <c r="PQY175" s="65"/>
      <c r="PQZ175" s="65"/>
      <c r="PRA175" s="65"/>
      <c r="PRB175" s="65"/>
      <c r="PRC175" s="65"/>
      <c r="PRD175" s="65"/>
      <c r="PRE175" s="65"/>
      <c r="PRF175" s="65"/>
      <c r="PRG175" s="65"/>
      <c r="PRH175" s="65"/>
      <c r="PRI175" s="65"/>
      <c r="PRJ175" s="65"/>
      <c r="PRK175" s="65"/>
      <c r="PRL175" s="65"/>
      <c r="PRM175" s="65"/>
      <c r="PRN175" s="65"/>
      <c r="PRO175" s="65"/>
      <c r="PRP175" s="65"/>
      <c r="PRQ175" s="65"/>
      <c r="PRR175" s="65"/>
      <c r="PRS175" s="65"/>
      <c r="PRT175" s="65"/>
      <c r="PRU175" s="65"/>
      <c r="PRV175" s="65"/>
      <c r="PRW175" s="65"/>
      <c r="PRX175" s="65"/>
      <c r="PRY175" s="65"/>
      <c r="PRZ175" s="65"/>
      <c r="PSA175" s="65"/>
      <c r="PSB175" s="65"/>
      <c r="PSC175" s="65"/>
      <c r="PSD175" s="65"/>
      <c r="PSE175" s="65"/>
      <c r="PSF175" s="65"/>
      <c r="PSG175" s="65"/>
      <c r="PSH175" s="65"/>
      <c r="PSI175" s="65"/>
      <c r="PSJ175" s="65"/>
      <c r="PSK175" s="65"/>
      <c r="PSL175" s="65"/>
      <c r="PSM175" s="65"/>
      <c r="PSN175" s="65"/>
      <c r="PSO175" s="65"/>
      <c r="PSP175" s="65"/>
      <c r="PSQ175" s="65"/>
      <c r="PSR175" s="65"/>
      <c r="PSS175" s="65"/>
      <c r="PST175" s="65"/>
      <c r="PSU175" s="65"/>
      <c r="PSV175" s="65"/>
      <c r="PSW175" s="65"/>
      <c r="PSX175" s="65"/>
      <c r="PSY175" s="65"/>
      <c r="PSZ175" s="65"/>
      <c r="PTA175" s="65"/>
      <c r="PTB175" s="65"/>
      <c r="PTC175" s="65"/>
      <c r="PTD175" s="65"/>
      <c r="PTE175" s="65"/>
      <c r="PTF175" s="65"/>
      <c r="PTG175" s="65"/>
      <c r="PTH175" s="65"/>
      <c r="PTI175" s="65"/>
      <c r="PTJ175" s="65"/>
      <c r="PTK175" s="65"/>
      <c r="PTL175" s="65"/>
      <c r="PTM175" s="65"/>
      <c r="PTN175" s="65"/>
      <c r="PTO175" s="65"/>
      <c r="PTP175" s="65"/>
      <c r="PTQ175" s="65"/>
      <c r="PTR175" s="65"/>
      <c r="PTS175" s="65"/>
      <c r="PTT175" s="65"/>
      <c r="PTU175" s="65"/>
      <c r="PTV175" s="65"/>
      <c r="PTW175" s="65"/>
      <c r="PTX175" s="65"/>
      <c r="PTY175" s="65"/>
      <c r="PTZ175" s="65"/>
      <c r="PUA175" s="65"/>
      <c r="PUB175" s="65"/>
      <c r="PUC175" s="65"/>
      <c r="PUD175" s="65"/>
      <c r="PUE175" s="65"/>
      <c r="PUF175" s="65"/>
      <c r="PUG175" s="65"/>
      <c r="PUH175" s="65"/>
      <c r="PUI175" s="65"/>
      <c r="PUJ175" s="65"/>
      <c r="PUK175" s="65"/>
      <c r="PUL175" s="65"/>
      <c r="PUM175" s="65"/>
      <c r="PUN175" s="65"/>
      <c r="PUO175" s="65"/>
      <c r="PUP175" s="65"/>
      <c r="PUQ175" s="65"/>
      <c r="PUR175" s="65"/>
      <c r="PUS175" s="65"/>
      <c r="PUT175" s="65"/>
      <c r="PUU175" s="65"/>
      <c r="PUV175" s="65"/>
      <c r="PUW175" s="65"/>
      <c r="PUX175" s="65"/>
      <c r="PUY175" s="65"/>
      <c r="PUZ175" s="65"/>
      <c r="PVA175" s="65"/>
      <c r="PVB175" s="65"/>
      <c r="PVC175" s="65"/>
      <c r="PVD175" s="65"/>
      <c r="PVE175" s="65"/>
      <c r="PVF175" s="65"/>
      <c r="PVG175" s="65"/>
      <c r="PVH175" s="65"/>
      <c r="PVI175" s="65"/>
      <c r="PVJ175" s="65"/>
      <c r="PVK175" s="65"/>
      <c r="PVL175" s="65"/>
      <c r="PVM175" s="65"/>
      <c r="PVN175" s="65"/>
      <c r="PVO175" s="65"/>
      <c r="PVP175" s="65"/>
      <c r="PVQ175" s="65"/>
      <c r="PVR175" s="65"/>
      <c r="PVS175" s="65"/>
      <c r="PVT175" s="65"/>
      <c r="PVU175" s="65"/>
      <c r="PVV175" s="65"/>
      <c r="PVW175" s="65"/>
      <c r="PVX175" s="65"/>
      <c r="PVY175" s="65"/>
      <c r="PVZ175" s="65"/>
      <c r="PWA175" s="65"/>
      <c r="PWB175" s="65"/>
      <c r="PWC175" s="65"/>
      <c r="PWD175" s="65"/>
      <c r="PWE175" s="65"/>
      <c r="PWF175" s="65"/>
      <c r="PWG175" s="65"/>
      <c r="PWH175" s="65"/>
      <c r="PWI175" s="65"/>
      <c r="PWJ175" s="65"/>
      <c r="PWK175" s="65"/>
      <c r="PWL175" s="65"/>
      <c r="PWM175" s="65"/>
      <c r="PWN175" s="65"/>
      <c r="PWO175" s="65"/>
      <c r="PWP175" s="65"/>
      <c r="PWQ175" s="65"/>
      <c r="PWR175" s="65"/>
      <c r="PWS175" s="65"/>
      <c r="PWT175" s="65"/>
      <c r="PWU175" s="65"/>
      <c r="PWV175" s="65"/>
      <c r="PWW175" s="65"/>
      <c r="PWX175" s="65"/>
      <c r="PWY175" s="65"/>
      <c r="PWZ175" s="65"/>
      <c r="PXA175" s="65"/>
      <c r="PXB175" s="65"/>
      <c r="PXC175" s="65"/>
      <c r="PXD175" s="65"/>
      <c r="PXE175" s="65"/>
      <c r="PXF175" s="65"/>
      <c r="PXG175" s="65"/>
      <c r="PXH175" s="65"/>
      <c r="PXI175" s="65"/>
      <c r="PXJ175" s="65"/>
      <c r="PXK175" s="65"/>
      <c r="PXL175" s="65"/>
      <c r="PXM175" s="65"/>
      <c r="PXN175" s="65"/>
      <c r="PXO175" s="65"/>
      <c r="PXP175" s="65"/>
      <c r="PXQ175" s="65"/>
      <c r="PXR175" s="65"/>
      <c r="PXS175" s="65"/>
      <c r="PXT175" s="65"/>
      <c r="PXU175" s="65"/>
      <c r="PXV175" s="65"/>
      <c r="PXW175" s="65"/>
      <c r="PXX175" s="65"/>
      <c r="PXY175" s="65"/>
      <c r="PXZ175" s="65"/>
      <c r="PYA175" s="65"/>
      <c r="PYB175" s="65"/>
      <c r="PYC175" s="65"/>
      <c r="PYD175" s="65"/>
      <c r="PYE175" s="65"/>
      <c r="PYF175" s="65"/>
      <c r="PYG175" s="65"/>
      <c r="PYH175" s="65"/>
      <c r="PYI175" s="65"/>
      <c r="PYJ175" s="65"/>
      <c r="PYK175" s="65"/>
      <c r="PYL175" s="65"/>
      <c r="PYM175" s="65"/>
      <c r="PYN175" s="65"/>
      <c r="PYO175" s="65"/>
      <c r="PYP175" s="65"/>
      <c r="PYQ175" s="65"/>
      <c r="PYR175" s="65"/>
      <c r="PYS175" s="65"/>
      <c r="PYT175" s="65"/>
      <c r="PYU175" s="65"/>
      <c r="PYV175" s="65"/>
      <c r="PYW175" s="65"/>
      <c r="PYX175" s="65"/>
      <c r="PYY175" s="65"/>
      <c r="PYZ175" s="65"/>
      <c r="PZA175" s="65"/>
      <c r="PZB175" s="65"/>
      <c r="PZC175" s="65"/>
      <c r="PZD175" s="65"/>
      <c r="PZE175" s="65"/>
      <c r="PZF175" s="65"/>
      <c r="PZG175" s="65"/>
      <c r="PZH175" s="65"/>
      <c r="PZI175" s="65"/>
      <c r="PZJ175" s="65"/>
      <c r="PZK175" s="65"/>
      <c r="PZL175" s="65"/>
      <c r="PZM175" s="65"/>
      <c r="PZN175" s="65"/>
      <c r="PZO175" s="65"/>
      <c r="PZP175" s="65"/>
      <c r="PZQ175" s="65"/>
      <c r="PZR175" s="65"/>
      <c r="PZS175" s="65"/>
      <c r="PZT175" s="65"/>
      <c r="PZU175" s="65"/>
      <c r="PZV175" s="65"/>
      <c r="PZW175" s="65"/>
      <c r="PZX175" s="65"/>
      <c r="PZY175" s="65"/>
      <c r="PZZ175" s="65"/>
      <c r="QAA175" s="65"/>
      <c r="QAB175" s="65"/>
      <c r="QAC175" s="65"/>
      <c r="QAD175" s="65"/>
      <c r="QAE175" s="65"/>
      <c r="QAF175" s="65"/>
      <c r="QAG175" s="65"/>
      <c r="QAH175" s="65"/>
      <c r="QAI175" s="65"/>
      <c r="QAJ175" s="65"/>
      <c r="QAK175" s="65"/>
      <c r="QAL175" s="65"/>
      <c r="QAM175" s="65"/>
      <c r="QAN175" s="65"/>
      <c r="QAO175" s="65"/>
      <c r="QAP175" s="65"/>
      <c r="QAQ175" s="65"/>
      <c r="QAR175" s="65"/>
      <c r="QAS175" s="65"/>
      <c r="QAT175" s="65"/>
      <c r="QAU175" s="65"/>
      <c r="QAV175" s="65"/>
      <c r="QAW175" s="65"/>
      <c r="QAX175" s="65"/>
      <c r="QAY175" s="65"/>
      <c r="QAZ175" s="65"/>
      <c r="QBA175" s="65"/>
      <c r="QBB175" s="65"/>
      <c r="QBC175" s="65"/>
      <c r="QBD175" s="65"/>
      <c r="QBE175" s="65"/>
      <c r="QBF175" s="65"/>
      <c r="QBG175" s="65"/>
      <c r="QBH175" s="65"/>
      <c r="QBI175" s="65"/>
      <c r="QBJ175" s="65"/>
      <c r="QBK175" s="65"/>
      <c r="QBL175" s="65"/>
      <c r="QBM175" s="65"/>
      <c r="QBN175" s="65"/>
      <c r="QBO175" s="65"/>
      <c r="QBP175" s="65"/>
      <c r="QBQ175" s="65"/>
      <c r="QBR175" s="65"/>
      <c r="QBS175" s="65"/>
      <c r="QBT175" s="65"/>
      <c r="QBU175" s="65"/>
      <c r="QBV175" s="65"/>
      <c r="QBW175" s="65"/>
      <c r="QBX175" s="65"/>
      <c r="QBY175" s="65"/>
      <c r="QBZ175" s="65"/>
      <c r="QCA175" s="65"/>
      <c r="QCB175" s="65"/>
      <c r="QCC175" s="65"/>
      <c r="QCD175" s="65"/>
      <c r="QCE175" s="65"/>
      <c r="QCF175" s="65"/>
      <c r="QCG175" s="65"/>
      <c r="QCH175" s="65"/>
      <c r="QCI175" s="65"/>
      <c r="QCJ175" s="65"/>
      <c r="QCK175" s="65"/>
      <c r="QCL175" s="65"/>
      <c r="QCM175" s="65"/>
      <c r="QCN175" s="65"/>
      <c r="QCO175" s="65"/>
      <c r="QCP175" s="65"/>
      <c r="QCQ175" s="65"/>
      <c r="QCR175" s="65"/>
      <c r="QCS175" s="65"/>
      <c r="QCT175" s="65"/>
      <c r="QCU175" s="65"/>
      <c r="QCV175" s="65"/>
      <c r="QCW175" s="65"/>
      <c r="QCX175" s="65"/>
      <c r="QCY175" s="65"/>
      <c r="QCZ175" s="65"/>
      <c r="QDA175" s="65"/>
      <c r="QDB175" s="65"/>
      <c r="QDC175" s="65"/>
      <c r="QDD175" s="65"/>
      <c r="QDE175" s="65"/>
      <c r="QDF175" s="65"/>
      <c r="QDG175" s="65"/>
      <c r="QDH175" s="65"/>
      <c r="QDI175" s="65"/>
      <c r="QDJ175" s="65"/>
      <c r="QDK175" s="65"/>
      <c r="QDL175" s="65"/>
      <c r="QDM175" s="65"/>
      <c r="QDN175" s="65"/>
      <c r="QDO175" s="65"/>
      <c r="QDP175" s="65"/>
      <c r="QDQ175" s="65"/>
      <c r="QDR175" s="65"/>
      <c r="QDS175" s="65"/>
      <c r="QDT175" s="65"/>
      <c r="QDU175" s="65"/>
      <c r="QDV175" s="65"/>
      <c r="QDW175" s="65"/>
      <c r="QDX175" s="65"/>
      <c r="QDY175" s="65"/>
      <c r="QDZ175" s="65"/>
      <c r="QEA175" s="65"/>
      <c r="QEB175" s="65"/>
      <c r="QEC175" s="65"/>
      <c r="QED175" s="65"/>
      <c r="QEE175" s="65"/>
      <c r="QEF175" s="65"/>
      <c r="QEG175" s="65"/>
      <c r="QEH175" s="65"/>
      <c r="QEI175" s="65"/>
      <c r="QEJ175" s="65"/>
      <c r="QEK175" s="65"/>
      <c r="QEL175" s="65"/>
      <c r="QEM175" s="65"/>
      <c r="QEN175" s="65"/>
      <c r="QEO175" s="65"/>
      <c r="QEP175" s="65"/>
      <c r="QEQ175" s="65"/>
      <c r="QER175" s="65"/>
      <c r="QES175" s="65"/>
      <c r="QET175" s="65"/>
      <c r="QEU175" s="65"/>
      <c r="QEV175" s="65"/>
      <c r="QEW175" s="65"/>
      <c r="QEX175" s="65"/>
      <c r="QEY175" s="65"/>
      <c r="QEZ175" s="65"/>
      <c r="QFA175" s="65"/>
      <c r="QFB175" s="65"/>
      <c r="QFC175" s="65"/>
      <c r="QFD175" s="65"/>
      <c r="QFE175" s="65"/>
      <c r="QFF175" s="65"/>
      <c r="QFG175" s="65"/>
      <c r="QFH175" s="65"/>
      <c r="QFI175" s="65"/>
      <c r="QFJ175" s="65"/>
      <c r="QFK175" s="65"/>
      <c r="QFL175" s="65"/>
      <c r="QFM175" s="65"/>
      <c r="QFN175" s="65"/>
      <c r="QFO175" s="65"/>
      <c r="QFP175" s="65"/>
      <c r="QFQ175" s="65"/>
      <c r="QFR175" s="65"/>
      <c r="QFS175" s="65"/>
      <c r="QFT175" s="65"/>
      <c r="QFU175" s="65"/>
      <c r="QFV175" s="65"/>
      <c r="QFW175" s="65"/>
      <c r="QFX175" s="65"/>
      <c r="QFY175" s="65"/>
      <c r="QFZ175" s="65"/>
      <c r="QGA175" s="65"/>
      <c r="QGB175" s="65"/>
      <c r="QGC175" s="65"/>
      <c r="QGD175" s="65"/>
      <c r="QGE175" s="65"/>
      <c r="QGF175" s="65"/>
      <c r="QGG175" s="65"/>
      <c r="QGH175" s="65"/>
      <c r="QGI175" s="65"/>
      <c r="QGJ175" s="65"/>
      <c r="QGK175" s="65"/>
      <c r="QGL175" s="65"/>
      <c r="QGM175" s="65"/>
      <c r="QGN175" s="65"/>
      <c r="QGO175" s="65"/>
      <c r="QGP175" s="65"/>
      <c r="QGQ175" s="65"/>
      <c r="QGR175" s="65"/>
      <c r="QGS175" s="65"/>
      <c r="QGT175" s="65"/>
      <c r="QGU175" s="65"/>
      <c r="QGV175" s="65"/>
      <c r="QGW175" s="65"/>
      <c r="QGX175" s="65"/>
      <c r="QGY175" s="65"/>
      <c r="QGZ175" s="65"/>
      <c r="QHA175" s="65"/>
      <c r="QHB175" s="65"/>
      <c r="QHC175" s="65"/>
      <c r="QHD175" s="65"/>
      <c r="QHE175" s="65"/>
      <c r="QHF175" s="65"/>
      <c r="QHG175" s="65"/>
      <c r="QHH175" s="65"/>
      <c r="QHI175" s="65"/>
      <c r="QHJ175" s="65"/>
      <c r="QHK175" s="65"/>
      <c r="QHL175" s="65"/>
      <c r="QHM175" s="65"/>
      <c r="QHN175" s="65"/>
      <c r="QHO175" s="65"/>
      <c r="QHP175" s="65"/>
      <c r="QHQ175" s="65"/>
      <c r="QHR175" s="65"/>
      <c r="QHS175" s="65"/>
      <c r="QHT175" s="65"/>
      <c r="QHU175" s="65"/>
      <c r="QHV175" s="65"/>
      <c r="QHW175" s="65"/>
      <c r="QHX175" s="65"/>
      <c r="QHY175" s="65"/>
      <c r="QHZ175" s="65"/>
      <c r="QIA175" s="65"/>
      <c r="QIB175" s="65"/>
      <c r="QIC175" s="65"/>
      <c r="QID175" s="65"/>
      <c r="QIE175" s="65"/>
      <c r="QIF175" s="65"/>
      <c r="QIG175" s="65"/>
      <c r="QIH175" s="65"/>
      <c r="QII175" s="65"/>
      <c r="QIJ175" s="65"/>
      <c r="QIK175" s="65"/>
      <c r="QIL175" s="65"/>
      <c r="QIM175" s="65"/>
      <c r="QIN175" s="65"/>
      <c r="QIO175" s="65"/>
      <c r="QIP175" s="65"/>
      <c r="QIQ175" s="65"/>
      <c r="QIR175" s="65"/>
      <c r="QIS175" s="65"/>
      <c r="QIT175" s="65"/>
      <c r="QIU175" s="65"/>
      <c r="QIV175" s="65"/>
      <c r="QIW175" s="65"/>
      <c r="QIX175" s="65"/>
      <c r="QIY175" s="65"/>
      <c r="QIZ175" s="65"/>
      <c r="QJA175" s="65"/>
      <c r="QJB175" s="65"/>
      <c r="QJC175" s="65"/>
      <c r="QJD175" s="65"/>
      <c r="QJE175" s="65"/>
      <c r="QJF175" s="65"/>
      <c r="QJG175" s="65"/>
      <c r="QJH175" s="65"/>
      <c r="QJI175" s="65"/>
      <c r="QJJ175" s="65"/>
      <c r="QJK175" s="65"/>
      <c r="QJL175" s="65"/>
      <c r="QJM175" s="65"/>
      <c r="QJN175" s="65"/>
      <c r="QJO175" s="65"/>
      <c r="QJP175" s="65"/>
      <c r="QJQ175" s="65"/>
      <c r="QJR175" s="65"/>
      <c r="QJS175" s="65"/>
      <c r="QJT175" s="65"/>
      <c r="QJU175" s="65"/>
      <c r="QJV175" s="65"/>
      <c r="QJW175" s="65"/>
      <c r="QJX175" s="65"/>
      <c r="QJY175" s="65"/>
      <c r="QJZ175" s="65"/>
      <c r="QKA175" s="65"/>
      <c r="QKB175" s="65"/>
      <c r="QKC175" s="65"/>
      <c r="QKD175" s="65"/>
      <c r="QKE175" s="65"/>
      <c r="QKF175" s="65"/>
      <c r="QKG175" s="65"/>
      <c r="QKH175" s="65"/>
      <c r="QKI175" s="65"/>
      <c r="QKJ175" s="65"/>
      <c r="QKK175" s="65"/>
      <c r="QKL175" s="65"/>
      <c r="QKM175" s="65"/>
      <c r="QKN175" s="65"/>
      <c r="QKO175" s="65"/>
      <c r="QKP175" s="65"/>
      <c r="QKQ175" s="65"/>
      <c r="QKR175" s="65"/>
      <c r="QKS175" s="65"/>
      <c r="QKT175" s="65"/>
      <c r="QKU175" s="65"/>
      <c r="QKV175" s="65"/>
      <c r="QKW175" s="65"/>
      <c r="QKX175" s="65"/>
      <c r="QKY175" s="65"/>
      <c r="QKZ175" s="65"/>
      <c r="QLA175" s="65"/>
      <c r="QLB175" s="65"/>
      <c r="QLC175" s="65"/>
      <c r="QLD175" s="65"/>
      <c r="QLE175" s="65"/>
      <c r="QLF175" s="65"/>
      <c r="QLG175" s="65"/>
      <c r="QLH175" s="65"/>
      <c r="QLI175" s="65"/>
      <c r="QLJ175" s="65"/>
      <c r="QLK175" s="65"/>
      <c r="QLL175" s="65"/>
      <c r="QLM175" s="65"/>
      <c r="QLN175" s="65"/>
      <c r="QLO175" s="65"/>
      <c r="QLP175" s="65"/>
      <c r="QLQ175" s="65"/>
      <c r="QLR175" s="65"/>
      <c r="QLS175" s="65"/>
      <c r="QLT175" s="65"/>
      <c r="QLU175" s="65"/>
      <c r="QLV175" s="65"/>
      <c r="QLW175" s="65"/>
      <c r="QLX175" s="65"/>
      <c r="QLY175" s="65"/>
      <c r="QLZ175" s="65"/>
      <c r="QMA175" s="65"/>
      <c r="QMB175" s="65"/>
      <c r="QMC175" s="65"/>
      <c r="QMD175" s="65"/>
      <c r="QME175" s="65"/>
      <c r="QMF175" s="65"/>
      <c r="QMG175" s="65"/>
      <c r="QMH175" s="65"/>
      <c r="QMI175" s="65"/>
      <c r="QMJ175" s="65"/>
      <c r="QMK175" s="65"/>
      <c r="QML175" s="65"/>
      <c r="QMM175" s="65"/>
      <c r="QMN175" s="65"/>
      <c r="QMO175" s="65"/>
      <c r="QMP175" s="65"/>
      <c r="QMQ175" s="65"/>
      <c r="QMR175" s="65"/>
      <c r="QMS175" s="65"/>
      <c r="QMT175" s="65"/>
      <c r="QMU175" s="65"/>
      <c r="QMV175" s="65"/>
      <c r="QMW175" s="65"/>
      <c r="QMX175" s="65"/>
      <c r="QMY175" s="65"/>
      <c r="QMZ175" s="65"/>
      <c r="QNA175" s="65"/>
      <c r="QNB175" s="65"/>
      <c r="QNC175" s="65"/>
      <c r="QND175" s="65"/>
      <c r="QNE175" s="65"/>
      <c r="QNF175" s="65"/>
      <c r="QNG175" s="65"/>
      <c r="QNH175" s="65"/>
      <c r="QNI175" s="65"/>
      <c r="QNJ175" s="65"/>
      <c r="QNK175" s="65"/>
      <c r="QNL175" s="65"/>
      <c r="QNM175" s="65"/>
      <c r="QNN175" s="65"/>
      <c r="QNO175" s="65"/>
      <c r="QNP175" s="65"/>
      <c r="QNQ175" s="65"/>
      <c r="QNR175" s="65"/>
      <c r="QNS175" s="65"/>
      <c r="QNT175" s="65"/>
      <c r="QNU175" s="65"/>
      <c r="QNV175" s="65"/>
      <c r="QNW175" s="65"/>
      <c r="QNX175" s="65"/>
      <c r="QNY175" s="65"/>
      <c r="QNZ175" s="65"/>
      <c r="QOA175" s="65"/>
      <c r="QOB175" s="65"/>
      <c r="QOC175" s="65"/>
      <c r="QOD175" s="65"/>
      <c r="QOE175" s="65"/>
      <c r="QOF175" s="65"/>
      <c r="QOG175" s="65"/>
      <c r="QOH175" s="65"/>
      <c r="QOI175" s="65"/>
      <c r="QOJ175" s="65"/>
      <c r="QOK175" s="65"/>
      <c r="QOL175" s="65"/>
      <c r="QOM175" s="65"/>
      <c r="QON175" s="65"/>
      <c r="QOO175" s="65"/>
      <c r="QOP175" s="65"/>
      <c r="QOQ175" s="65"/>
      <c r="QOR175" s="65"/>
      <c r="QOS175" s="65"/>
      <c r="QOT175" s="65"/>
      <c r="QOU175" s="65"/>
      <c r="QOV175" s="65"/>
      <c r="QOW175" s="65"/>
      <c r="QOX175" s="65"/>
      <c r="QOY175" s="65"/>
      <c r="QOZ175" s="65"/>
      <c r="QPA175" s="65"/>
      <c r="QPB175" s="65"/>
      <c r="QPC175" s="65"/>
      <c r="QPD175" s="65"/>
      <c r="QPE175" s="65"/>
      <c r="QPF175" s="65"/>
      <c r="QPG175" s="65"/>
      <c r="QPH175" s="65"/>
      <c r="QPI175" s="65"/>
      <c r="QPJ175" s="65"/>
      <c r="QPK175" s="65"/>
      <c r="QPL175" s="65"/>
      <c r="QPM175" s="65"/>
      <c r="QPN175" s="65"/>
      <c r="QPO175" s="65"/>
      <c r="QPP175" s="65"/>
      <c r="QPQ175" s="65"/>
      <c r="QPR175" s="65"/>
      <c r="QPS175" s="65"/>
      <c r="QPT175" s="65"/>
      <c r="QPU175" s="65"/>
      <c r="QPV175" s="65"/>
      <c r="QPW175" s="65"/>
      <c r="QPX175" s="65"/>
      <c r="QPY175" s="65"/>
      <c r="QPZ175" s="65"/>
      <c r="QQA175" s="65"/>
      <c r="QQB175" s="65"/>
      <c r="QQC175" s="65"/>
      <c r="QQD175" s="65"/>
      <c r="QQE175" s="65"/>
      <c r="QQF175" s="65"/>
      <c r="QQG175" s="65"/>
      <c r="QQH175" s="65"/>
      <c r="QQI175" s="65"/>
      <c r="QQJ175" s="65"/>
      <c r="QQK175" s="65"/>
      <c r="QQL175" s="65"/>
      <c r="QQM175" s="65"/>
      <c r="QQN175" s="65"/>
      <c r="QQO175" s="65"/>
      <c r="QQP175" s="65"/>
      <c r="QQQ175" s="65"/>
      <c r="QQR175" s="65"/>
      <c r="QQS175" s="65"/>
      <c r="QQT175" s="65"/>
      <c r="QQU175" s="65"/>
      <c r="QQV175" s="65"/>
      <c r="QQW175" s="65"/>
      <c r="QQX175" s="65"/>
      <c r="QQY175" s="65"/>
      <c r="QQZ175" s="65"/>
      <c r="QRA175" s="65"/>
      <c r="QRB175" s="65"/>
      <c r="QRC175" s="65"/>
      <c r="QRD175" s="65"/>
      <c r="QRE175" s="65"/>
      <c r="QRF175" s="65"/>
      <c r="QRG175" s="65"/>
      <c r="QRH175" s="65"/>
      <c r="QRI175" s="65"/>
      <c r="QRJ175" s="65"/>
      <c r="QRK175" s="65"/>
      <c r="QRL175" s="65"/>
      <c r="QRM175" s="65"/>
      <c r="QRN175" s="65"/>
      <c r="QRO175" s="65"/>
      <c r="QRP175" s="65"/>
      <c r="QRQ175" s="65"/>
      <c r="QRR175" s="65"/>
      <c r="QRS175" s="65"/>
      <c r="QRT175" s="65"/>
      <c r="QRU175" s="65"/>
      <c r="QRV175" s="65"/>
      <c r="QRW175" s="65"/>
      <c r="QRX175" s="65"/>
      <c r="QRY175" s="65"/>
      <c r="QRZ175" s="65"/>
      <c r="QSA175" s="65"/>
      <c r="QSB175" s="65"/>
      <c r="QSC175" s="65"/>
      <c r="QSD175" s="65"/>
      <c r="QSE175" s="65"/>
      <c r="QSF175" s="65"/>
      <c r="QSG175" s="65"/>
      <c r="QSH175" s="65"/>
      <c r="QSI175" s="65"/>
      <c r="QSJ175" s="65"/>
      <c r="QSK175" s="65"/>
      <c r="QSL175" s="65"/>
      <c r="QSM175" s="65"/>
      <c r="QSN175" s="65"/>
      <c r="QSO175" s="65"/>
      <c r="QSP175" s="65"/>
      <c r="QSQ175" s="65"/>
      <c r="QSR175" s="65"/>
      <c r="QSS175" s="65"/>
      <c r="QST175" s="65"/>
      <c r="QSU175" s="65"/>
      <c r="QSV175" s="65"/>
      <c r="QSW175" s="65"/>
      <c r="QSX175" s="65"/>
      <c r="QSY175" s="65"/>
      <c r="QSZ175" s="65"/>
      <c r="QTA175" s="65"/>
      <c r="QTB175" s="65"/>
      <c r="QTC175" s="65"/>
      <c r="QTD175" s="65"/>
      <c r="QTE175" s="65"/>
      <c r="QTF175" s="65"/>
      <c r="QTG175" s="65"/>
      <c r="QTH175" s="65"/>
      <c r="QTI175" s="65"/>
      <c r="QTJ175" s="65"/>
      <c r="QTK175" s="65"/>
      <c r="QTL175" s="65"/>
      <c r="QTM175" s="65"/>
      <c r="QTN175" s="65"/>
      <c r="QTO175" s="65"/>
      <c r="QTP175" s="65"/>
      <c r="QTQ175" s="65"/>
      <c r="QTR175" s="65"/>
      <c r="QTS175" s="65"/>
      <c r="QTT175" s="65"/>
      <c r="QTU175" s="65"/>
      <c r="QTV175" s="65"/>
      <c r="QTW175" s="65"/>
      <c r="QTX175" s="65"/>
      <c r="QTY175" s="65"/>
      <c r="QTZ175" s="65"/>
      <c r="QUA175" s="65"/>
      <c r="QUB175" s="65"/>
      <c r="QUC175" s="65"/>
      <c r="QUD175" s="65"/>
      <c r="QUE175" s="65"/>
      <c r="QUF175" s="65"/>
      <c r="QUG175" s="65"/>
      <c r="QUH175" s="65"/>
      <c r="QUI175" s="65"/>
      <c r="QUJ175" s="65"/>
      <c r="QUK175" s="65"/>
      <c r="QUL175" s="65"/>
      <c r="QUM175" s="65"/>
      <c r="QUN175" s="65"/>
      <c r="QUO175" s="65"/>
      <c r="QUP175" s="65"/>
      <c r="QUQ175" s="65"/>
      <c r="QUR175" s="65"/>
      <c r="QUS175" s="65"/>
      <c r="QUT175" s="65"/>
      <c r="QUU175" s="65"/>
      <c r="QUV175" s="65"/>
      <c r="QUW175" s="65"/>
      <c r="QUX175" s="65"/>
      <c r="QUY175" s="65"/>
      <c r="QUZ175" s="65"/>
      <c r="QVA175" s="65"/>
      <c r="QVB175" s="65"/>
      <c r="QVC175" s="65"/>
      <c r="QVD175" s="65"/>
      <c r="QVE175" s="65"/>
      <c r="QVF175" s="65"/>
      <c r="QVG175" s="65"/>
      <c r="QVH175" s="65"/>
      <c r="QVI175" s="65"/>
      <c r="QVJ175" s="65"/>
      <c r="QVK175" s="65"/>
      <c r="QVL175" s="65"/>
      <c r="QVM175" s="65"/>
      <c r="QVN175" s="65"/>
      <c r="QVO175" s="65"/>
      <c r="QVP175" s="65"/>
      <c r="QVQ175" s="65"/>
      <c r="QVR175" s="65"/>
      <c r="QVS175" s="65"/>
      <c r="QVT175" s="65"/>
      <c r="QVU175" s="65"/>
      <c r="QVV175" s="65"/>
      <c r="QVW175" s="65"/>
      <c r="QVX175" s="65"/>
      <c r="QVY175" s="65"/>
      <c r="QVZ175" s="65"/>
      <c r="QWA175" s="65"/>
      <c r="QWB175" s="65"/>
      <c r="QWC175" s="65"/>
      <c r="QWD175" s="65"/>
      <c r="QWE175" s="65"/>
      <c r="QWF175" s="65"/>
      <c r="QWG175" s="65"/>
      <c r="QWH175" s="65"/>
      <c r="QWI175" s="65"/>
      <c r="QWJ175" s="65"/>
      <c r="QWK175" s="65"/>
      <c r="QWL175" s="65"/>
      <c r="QWM175" s="65"/>
      <c r="QWN175" s="65"/>
      <c r="QWO175" s="65"/>
      <c r="QWP175" s="65"/>
      <c r="QWQ175" s="65"/>
      <c r="QWR175" s="65"/>
      <c r="QWS175" s="65"/>
      <c r="QWT175" s="65"/>
      <c r="QWU175" s="65"/>
      <c r="QWV175" s="65"/>
      <c r="QWW175" s="65"/>
      <c r="QWX175" s="65"/>
      <c r="QWY175" s="65"/>
      <c r="QWZ175" s="65"/>
      <c r="QXA175" s="65"/>
      <c r="QXB175" s="65"/>
      <c r="QXC175" s="65"/>
      <c r="QXD175" s="65"/>
      <c r="QXE175" s="65"/>
      <c r="QXF175" s="65"/>
      <c r="QXG175" s="65"/>
      <c r="QXH175" s="65"/>
      <c r="QXI175" s="65"/>
      <c r="QXJ175" s="65"/>
      <c r="QXK175" s="65"/>
      <c r="QXL175" s="65"/>
      <c r="QXM175" s="65"/>
      <c r="QXN175" s="65"/>
      <c r="QXO175" s="65"/>
      <c r="QXP175" s="65"/>
      <c r="QXQ175" s="65"/>
      <c r="QXR175" s="65"/>
      <c r="QXS175" s="65"/>
      <c r="QXT175" s="65"/>
      <c r="QXU175" s="65"/>
      <c r="QXV175" s="65"/>
      <c r="QXW175" s="65"/>
      <c r="QXX175" s="65"/>
      <c r="QXY175" s="65"/>
      <c r="QXZ175" s="65"/>
      <c r="QYA175" s="65"/>
      <c r="QYB175" s="65"/>
      <c r="QYC175" s="65"/>
      <c r="QYD175" s="65"/>
      <c r="QYE175" s="65"/>
      <c r="QYF175" s="65"/>
      <c r="QYG175" s="65"/>
      <c r="QYH175" s="65"/>
      <c r="QYI175" s="65"/>
      <c r="QYJ175" s="65"/>
      <c r="QYK175" s="65"/>
      <c r="QYL175" s="65"/>
      <c r="QYM175" s="65"/>
      <c r="QYN175" s="65"/>
      <c r="QYO175" s="65"/>
      <c r="QYP175" s="65"/>
      <c r="QYQ175" s="65"/>
      <c r="QYR175" s="65"/>
      <c r="QYS175" s="65"/>
      <c r="QYT175" s="65"/>
      <c r="QYU175" s="65"/>
      <c r="QYV175" s="65"/>
      <c r="QYW175" s="65"/>
      <c r="QYX175" s="65"/>
      <c r="QYY175" s="65"/>
      <c r="QYZ175" s="65"/>
      <c r="QZA175" s="65"/>
      <c r="QZB175" s="65"/>
      <c r="QZC175" s="65"/>
      <c r="QZD175" s="65"/>
      <c r="QZE175" s="65"/>
      <c r="QZF175" s="65"/>
      <c r="QZG175" s="65"/>
      <c r="QZH175" s="65"/>
      <c r="QZI175" s="65"/>
      <c r="QZJ175" s="65"/>
      <c r="QZK175" s="65"/>
      <c r="QZL175" s="65"/>
      <c r="QZM175" s="65"/>
      <c r="QZN175" s="65"/>
      <c r="QZO175" s="65"/>
      <c r="QZP175" s="65"/>
      <c r="QZQ175" s="65"/>
      <c r="QZR175" s="65"/>
      <c r="QZS175" s="65"/>
      <c r="QZT175" s="65"/>
      <c r="QZU175" s="65"/>
      <c r="QZV175" s="65"/>
      <c r="QZW175" s="65"/>
      <c r="QZX175" s="65"/>
      <c r="QZY175" s="65"/>
      <c r="QZZ175" s="65"/>
      <c r="RAA175" s="65"/>
      <c r="RAB175" s="65"/>
      <c r="RAC175" s="65"/>
      <c r="RAD175" s="65"/>
      <c r="RAE175" s="65"/>
      <c r="RAF175" s="65"/>
      <c r="RAG175" s="65"/>
      <c r="RAH175" s="65"/>
      <c r="RAI175" s="65"/>
      <c r="RAJ175" s="65"/>
      <c r="RAK175" s="65"/>
      <c r="RAL175" s="65"/>
      <c r="RAM175" s="65"/>
      <c r="RAN175" s="65"/>
      <c r="RAO175" s="65"/>
      <c r="RAP175" s="65"/>
      <c r="RAQ175" s="65"/>
      <c r="RAR175" s="65"/>
      <c r="RAS175" s="65"/>
      <c r="RAT175" s="65"/>
      <c r="RAU175" s="65"/>
      <c r="RAV175" s="65"/>
      <c r="RAW175" s="65"/>
      <c r="RAX175" s="65"/>
      <c r="RAY175" s="65"/>
      <c r="RAZ175" s="65"/>
      <c r="RBA175" s="65"/>
      <c r="RBB175" s="65"/>
      <c r="RBC175" s="65"/>
      <c r="RBD175" s="65"/>
      <c r="RBE175" s="65"/>
      <c r="RBF175" s="65"/>
      <c r="RBG175" s="65"/>
      <c r="RBH175" s="65"/>
      <c r="RBI175" s="65"/>
      <c r="RBJ175" s="65"/>
      <c r="RBK175" s="65"/>
      <c r="RBL175" s="65"/>
      <c r="RBM175" s="65"/>
      <c r="RBN175" s="65"/>
      <c r="RBO175" s="65"/>
      <c r="RBP175" s="65"/>
      <c r="RBQ175" s="65"/>
      <c r="RBR175" s="65"/>
      <c r="RBS175" s="65"/>
      <c r="RBT175" s="65"/>
      <c r="RBU175" s="65"/>
      <c r="RBV175" s="65"/>
      <c r="RBW175" s="65"/>
      <c r="RBX175" s="65"/>
      <c r="RBY175" s="65"/>
      <c r="RBZ175" s="65"/>
      <c r="RCA175" s="65"/>
      <c r="RCB175" s="65"/>
      <c r="RCC175" s="65"/>
      <c r="RCD175" s="65"/>
      <c r="RCE175" s="65"/>
      <c r="RCF175" s="65"/>
      <c r="RCG175" s="65"/>
      <c r="RCH175" s="65"/>
      <c r="RCI175" s="65"/>
      <c r="RCJ175" s="65"/>
      <c r="RCK175" s="65"/>
      <c r="RCL175" s="65"/>
      <c r="RCM175" s="65"/>
      <c r="RCN175" s="65"/>
      <c r="RCO175" s="65"/>
      <c r="RCP175" s="65"/>
      <c r="RCQ175" s="65"/>
      <c r="RCR175" s="65"/>
      <c r="RCS175" s="65"/>
      <c r="RCT175" s="65"/>
      <c r="RCU175" s="65"/>
      <c r="RCV175" s="65"/>
      <c r="RCW175" s="65"/>
      <c r="RCX175" s="65"/>
      <c r="RCY175" s="65"/>
      <c r="RCZ175" s="65"/>
      <c r="RDA175" s="65"/>
      <c r="RDB175" s="65"/>
      <c r="RDC175" s="65"/>
      <c r="RDD175" s="65"/>
      <c r="RDE175" s="65"/>
      <c r="RDF175" s="65"/>
      <c r="RDG175" s="65"/>
      <c r="RDH175" s="65"/>
      <c r="RDI175" s="65"/>
      <c r="RDJ175" s="65"/>
      <c r="RDK175" s="65"/>
      <c r="RDL175" s="65"/>
      <c r="RDM175" s="65"/>
      <c r="RDN175" s="65"/>
      <c r="RDO175" s="65"/>
      <c r="RDP175" s="65"/>
      <c r="RDQ175" s="65"/>
      <c r="RDR175" s="65"/>
      <c r="RDS175" s="65"/>
      <c r="RDT175" s="65"/>
      <c r="RDU175" s="65"/>
      <c r="RDV175" s="65"/>
      <c r="RDW175" s="65"/>
      <c r="RDX175" s="65"/>
      <c r="RDY175" s="65"/>
      <c r="RDZ175" s="65"/>
      <c r="REA175" s="65"/>
      <c r="REB175" s="65"/>
      <c r="REC175" s="65"/>
      <c r="RED175" s="65"/>
      <c r="REE175" s="65"/>
      <c r="REF175" s="65"/>
      <c r="REG175" s="65"/>
      <c r="REH175" s="65"/>
      <c r="REI175" s="65"/>
      <c r="REJ175" s="65"/>
      <c r="REK175" s="65"/>
      <c r="REL175" s="65"/>
      <c r="REM175" s="65"/>
      <c r="REN175" s="65"/>
      <c r="REO175" s="65"/>
      <c r="REP175" s="65"/>
      <c r="REQ175" s="65"/>
      <c r="RER175" s="65"/>
      <c r="RES175" s="65"/>
      <c r="RET175" s="65"/>
      <c r="REU175" s="65"/>
      <c r="REV175" s="65"/>
      <c r="REW175" s="65"/>
      <c r="REX175" s="65"/>
      <c r="REY175" s="65"/>
      <c r="REZ175" s="65"/>
      <c r="RFA175" s="65"/>
      <c r="RFB175" s="65"/>
      <c r="RFC175" s="65"/>
      <c r="RFD175" s="65"/>
      <c r="RFE175" s="65"/>
      <c r="RFF175" s="65"/>
      <c r="RFG175" s="65"/>
      <c r="RFH175" s="65"/>
      <c r="RFI175" s="65"/>
      <c r="RFJ175" s="65"/>
      <c r="RFK175" s="65"/>
      <c r="RFL175" s="65"/>
      <c r="RFM175" s="65"/>
      <c r="RFN175" s="65"/>
      <c r="RFO175" s="65"/>
      <c r="RFP175" s="65"/>
      <c r="RFQ175" s="65"/>
      <c r="RFR175" s="65"/>
      <c r="RFS175" s="65"/>
      <c r="RFT175" s="65"/>
      <c r="RFU175" s="65"/>
      <c r="RFV175" s="65"/>
      <c r="RFW175" s="65"/>
      <c r="RFX175" s="65"/>
      <c r="RFY175" s="65"/>
      <c r="RFZ175" s="65"/>
      <c r="RGA175" s="65"/>
      <c r="RGB175" s="65"/>
      <c r="RGC175" s="65"/>
      <c r="RGD175" s="65"/>
      <c r="RGE175" s="65"/>
      <c r="RGF175" s="65"/>
      <c r="RGG175" s="65"/>
      <c r="RGH175" s="65"/>
      <c r="RGI175" s="65"/>
      <c r="RGJ175" s="65"/>
      <c r="RGK175" s="65"/>
      <c r="RGL175" s="65"/>
      <c r="RGM175" s="65"/>
      <c r="RGN175" s="65"/>
      <c r="RGO175" s="65"/>
      <c r="RGP175" s="65"/>
      <c r="RGQ175" s="65"/>
      <c r="RGR175" s="65"/>
      <c r="RGS175" s="65"/>
      <c r="RGT175" s="65"/>
      <c r="RGU175" s="65"/>
      <c r="RGV175" s="65"/>
      <c r="RGW175" s="65"/>
      <c r="RGX175" s="65"/>
      <c r="RGY175" s="65"/>
      <c r="RGZ175" s="65"/>
      <c r="RHA175" s="65"/>
      <c r="RHB175" s="65"/>
      <c r="RHC175" s="65"/>
      <c r="RHD175" s="65"/>
      <c r="RHE175" s="65"/>
      <c r="RHF175" s="65"/>
      <c r="RHG175" s="65"/>
      <c r="RHH175" s="65"/>
      <c r="RHI175" s="65"/>
      <c r="RHJ175" s="65"/>
      <c r="RHK175" s="65"/>
      <c r="RHL175" s="65"/>
      <c r="RHM175" s="65"/>
      <c r="RHN175" s="65"/>
      <c r="RHO175" s="65"/>
      <c r="RHP175" s="65"/>
      <c r="RHQ175" s="65"/>
      <c r="RHR175" s="65"/>
      <c r="RHS175" s="65"/>
      <c r="RHT175" s="65"/>
      <c r="RHU175" s="65"/>
      <c r="RHV175" s="65"/>
      <c r="RHW175" s="65"/>
      <c r="RHX175" s="65"/>
      <c r="RHY175" s="65"/>
      <c r="RHZ175" s="65"/>
      <c r="RIA175" s="65"/>
      <c r="RIB175" s="65"/>
      <c r="RIC175" s="65"/>
      <c r="RID175" s="65"/>
      <c r="RIE175" s="65"/>
      <c r="RIF175" s="65"/>
      <c r="RIG175" s="65"/>
      <c r="RIH175" s="65"/>
      <c r="RII175" s="65"/>
      <c r="RIJ175" s="65"/>
      <c r="RIK175" s="65"/>
      <c r="RIL175" s="65"/>
      <c r="RIM175" s="65"/>
      <c r="RIN175" s="65"/>
      <c r="RIO175" s="65"/>
      <c r="RIP175" s="65"/>
      <c r="RIQ175" s="65"/>
      <c r="RIR175" s="65"/>
      <c r="RIS175" s="65"/>
      <c r="RIT175" s="65"/>
      <c r="RIU175" s="65"/>
      <c r="RIV175" s="65"/>
      <c r="RIW175" s="65"/>
      <c r="RIX175" s="65"/>
      <c r="RIY175" s="65"/>
      <c r="RIZ175" s="65"/>
      <c r="RJA175" s="65"/>
      <c r="RJB175" s="65"/>
      <c r="RJC175" s="65"/>
      <c r="RJD175" s="65"/>
      <c r="RJE175" s="65"/>
      <c r="RJF175" s="65"/>
      <c r="RJG175" s="65"/>
      <c r="RJH175" s="65"/>
      <c r="RJI175" s="65"/>
      <c r="RJJ175" s="65"/>
      <c r="RJK175" s="65"/>
      <c r="RJL175" s="65"/>
      <c r="RJM175" s="65"/>
      <c r="RJN175" s="65"/>
      <c r="RJO175" s="65"/>
      <c r="RJP175" s="65"/>
      <c r="RJQ175" s="65"/>
      <c r="RJR175" s="65"/>
      <c r="RJS175" s="65"/>
      <c r="RJT175" s="65"/>
      <c r="RJU175" s="65"/>
      <c r="RJV175" s="65"/>
      <c r="RJW175" s="65"/>
      <c r="RJX175" s="65"/>
      <c r="RJY175" s="65"/>
      <c r="RJZ175" s="65"/>
      <c r="RKA175" s="65"/>
      <c r="RKB175" s="65"/>
      <c r="RKC175" s="65"/>
      <c r="RKD175" s="65"/>
      <c r="RKE175" s="65"/>
      <c r="RKF175" s="65"/>
      <c r="RKG175" s="65"/>
      <c r="RKH175" s="65"/>
      <c r="RKI175" s="65"/>
      <c r="RKJ175" s="65"/>
      <c r="RKK175" s="65"/>
      <c r="RKL175" s="65"/>
      <c r="RKM175" s="65"/>
      <c r="RKN175" s="65"/>
      <c r="RKO175" s="65"/>
      <c r="RKP175" s="65"/>
      <c r="RKQ175" s="65"/>
      <c r="RKR175" s="65"/>
      <c r="RKS175" s="65"/>
      <c r="RKT175" s="65"/>
      <c r="RKU175" s="65"/>
      <c r="RKV175" s="65"/>
      <c r="RKW175" s="65"/>
      <c r="RKX175" s="65"/>
      <c r="RKY175" s="65"/>
      <c r="RKZ175" s="65"/>
      <c r="RLA175" s="65"/>
      <c r="RLB175" s="65"/>
      <c r="RLC175" s="65"/>
      <c r="RLD175" s="65"/>
      <c r="RLE175" s="65"/>
      <c r="RLF175" s="65"/>
      <c r="RLG175" s="65"/>
      <c r="RLH175" s="65"/>
      <c r="RLI175" s="65"/>
      <c r="RLJ175" s="65"/>
      <c r="RLK175" s="65"/>
      <c r="RLL175" s="65"/>
      <c r="RLM175" s="65"/>
      <c r="RLN175" s="65"/>
      <c r="RLO175" s="65"/>
      <c r="RLP175" s="65"/>
      <c r="RLQ175" s="65"/>
      <c r="RLR175" s="65"/>
      <c r="RLS175" s="65"/>
      <c r="RLT175" s="65"/>
      <c r="RLU175" s="65"/>
      <c r="RLV175" s="65"/>
      <c r="RLW175" s="65"/>
      <c r="RLX175" s="65"/>
      <c r="RLY175" s="65"/>
      <c r="RLZ175" s="65"/>
      <c r="RMA175" s="65"/>
      <c r="RMB175" s="65"/>
      <c r="RMC175" s="65"/>
      <c r="RMD175" s="65"/>
      <c r="RME175" s="65"/>
      <c r="RMF175" s="65"/>
      <c r="RMG175" s="65"/>
      <c r="RMH175" s="65"/>
      <c r="RMI175" s="65"/>
      <c r="RMJ175" s="65"/>
      <c r="RMK175" s="65"/>
      <c r="RML175" s="65"/>
      <c r="RMM175" s="65"/>
      <c r="RMN175" s="65"/>
      <c r="RMO175" s="65"/>
      <c r="RMP175" s="65"/>
      <c r="RMQ175" s="65"/>
      <c r="RMR175" s="65"/>
      <c r="RMS175" s="65"/>
      <c r="RMT175" s="65"/>
      <c r="RMU175" s="65"/>
      <c r="RMV175" s="65"/>
      <c r="RMW175" s="65"/>
      <c r="RMX175" s="65"/>
      <c r="RMY175" s="65"/>
      <c r="RMZ175" s="65"/>
      <c r="RNA175" s="65"/>
      <c r="RNB175" s="65"/>
      <c r="RNC175" s="65"/>
      <c r="RND175" s="65"/>
      <c r="RNE175" s="65"/>
      <c r="RNF175" s="65"/>
      <c r="RNG175" s="65"/>
      <c r="RNH175" s="65"/>
      <c r="RNI175" s="65"/>
      <c r="RNJ175" s="65"/>
      <c r="RNK175" s="65"/>
      <c r="RNL175" s="65"/>
      <c r="RNM175" s="65"/>
      <c r="RNN175" s="65"/>
      <c r="RNO175" s="65"/>
      <c r="RNP175" s="65"/>
      <c r="RNQ175" s="65"/>
      <c r="RNR175" s="65"/>
      <c r="RNS175" s="65"/>
      <c r="RNT175" s="65"/>
      <c r="RNU175" s="65"/>
      <c r="RNV175" s="65"/>
      <c r="RNW175" s="65"/>
      <c r="RNX175" s="65"/>
      <c r="RNY175" s="65"/>
      <c r="RNZ175" s="65"/>
      <c r="ROA175" s="65"/>
      <c r="ROB175" s="65"/>
      <c r="ROC175" s="65"/>
      <c r="ROD175" s="65"/>
      <c r="ROE175" s="65"/>
      <c r="ROF175" s="65"/>
      <c r="ROG175" s="65"/>
      <c r="ROH175" s="65"/>
      <c r="ROI175" s="65"/>
      <c r="ROJ175" s="65"/>
      <c r="ROK175" s="65"/>
      <c r="ROL175" s="65"/>
      <c r="ROM175" s="65"/>
      <c r="RON175" s="65"/>
      <c r="ROO175" s="65"/>
      <c r="ROP175" s="65"/>
      <c r="ROQ175" s="65"/>
      <c r="ROR175" s="65"/>
      <c r="ROS175" s="65"/>
      <c r="ROT175" s="65"/>
      <c r="ROU175" s="65"/>
      <c r="ROV175" s="65"/>
      <c r="ROW175" s="65"/>
      <c r="ROX175" s="65"/>
      <c r="ROY175" s="65"/>
      <c r="ROZ175" s="65"/>
      <c r="RPA175" s="65"/>
      <c r="RPB175" s="65"/>
      <c r="RPC175" s="65"/>
      <c r="RPD175" s="65"/>
      <c r="RPE175" s="65"/>
      <c r="RPF175" s="65"/>
      <c r="RPG175" s="65"/>
      <c r="RPH175" s="65"/>
      <c r="RPI175" s="65"/>
      <c r="RPJ175" s="65"/>
      <c r="RPK175" s="65"/>
      <c r="RPL175" s="65"/>
      <c r="RPM175" s="65"/>
      <c r="RPN175" s="65"/>
      <c r="RPO175" s="65"/>
      <c r="RPP175" s="65"/>
      <c r="RPQ175" s="65"/>
      <c r="RPR175" s="65"/>
      <c r="RPS175" s="65"/>
      <c r="RPT175" s="65"/>
      <c r="RPU175" s="65"/>
      <c r="RPV175" s="65"/>
      <c r="RPW175" s="65"/>
      <c r="RPX175" s="65"/>
      <c r="RPY175" s="65"/>
      <c r="RPZ175" s="65"/>
      <c r="RQA175" s="65"/>
      <c r="RQB175" s="65"/>
      <c r="RQC175" s="65"/>
      <c r="RQD175" s="65"/>
      <c r="RQE175" s="65"/>
      <c r="RQF175" s="65"/>
      <c r="RQG175" s="65"/>
      <c r="RQH175" s="65"/>
      <c r="RQI175" s="65"/>
      <c r="RQJ175" s="65"/>
      <c r="RQK175" s="65"/>
      <c r="RQL175" s="65"/>
      <c r="RQM175" s="65"/>
      <c r="RQN175" s="65"/>
      <c r="RQO175" s="65"/>
      <c r="RQP175" s="65"/>
      <c r="RQQ175" s="65"/>
      <c r="RQR175" s="65"/>
      <c r="RQS175" s="65"/>
      <c r="RQT175" s="65"/>
      <c r="RQU175" s="65"/>
      <c r="RQV175" s="65"/>
      <c r="RQW175" s="65"/>
      <c r="RQX175" s="65"/>
      <c r="RQY175" s="65"/>
      <c r="RQZ175" s="65"/>
      <c r="RRA175" s="65"/>
      <c r="RRB175" s="65"/>
      <c r="RRC175" s="65"/>
      <c r="RRD175" s="65"/>
      <c r="RRE175" s="65"/>
      <c r="RRF175" s="65"/>
      <c r="RRG175" s="65"/>
      <c r="RRH175" s="65"/>
      <c r="RRI175" s="65"/>
      <c r="RRJ175" s="65"/>
      <c r="RRK175" s="65"/>
      <c r="RRL175" s="65"/>
      <c r="RRM175" s="65"/>
      <c r="RRN175" s="65"/>
      <c r="RRO175" s="65"/>
      <c r="RRP175" s="65"/>
      <c r="RRQ175" s="65"/>
      <c r="RRR175" s="65"/>
      <c r="RRS175" s="65"/>
      <c r="RRT175" s="65"/>
      <c r="RRU175" s="65"/>
      <c r="RRV175" s="65"/>
      <c r="RRW175" s="65"/>
      <c r="RRX175" s="65"/>
      <c r="RRY175" s="65"/>
      <c r="RRZ175" s="65"/>
      <c r="RSA175" s="65"/>
      <c r="RSB175" s="65"/>
      <c r="RSC175" s="65"/>
      <c r="RSD175" s="65"/>
      <c r="RSE175" s="65"/>
      <c r="RSF175" s="65"/>
      <c r="RSG175" s="65"/>
      <c r="RSH175" s="65"/>
      <c r="RSI175" s="65"/>
      <c r="RSJ175" s="65"/>
      <c r="RSK175" s="65"/>
      <c r="RSL175" s="65"/>
      <c r="RSM175" s="65"/>
      <c r="RSN175" s="65"/>
      <c r="RSO175" s="65"/>
      <c r="RSP175" s="65"/>
      <c r="RSQ175" s="65"/>
      <c r="RSR175" s="65"/>
      <c r="RSS175" s="65"/>
      <c r="RST175" s="65"/>
      <c r="RSU175" s="65"/>
      <c r="RSV175" s="65"/>
      <c r="RSW175" s="65"/>
      <c r="RSX175" s="65"/>
      <c r="RSY175" s="65"/>
      <c r="RSZ175" s="65"/>
      <c r="RTA175" s="65"/>
      <c r="RTB175" s="65"/>
      <c r="RTC175" s="65"/>
      <c r="RTD175" s="65"/>
      <c r="RTE175" s="65"/>
      <c r="RTF175" s="65"/>
      <c r="RTG175" s="65"/>
      <c r="RTH175" s="65"/>
      <c r="RTI175" s="65"/>
      <c r="RTJ175" s="65"/>
      <c r="RTK175" s="65"/>
      <c r="RTL175" s="65"/>
      <c r="RTM175" s="65"/>
      <c r="RTN175" s="65"/>
      <c r="RTO175" s="65"/>
      <c r="RTP175" s="65"/>
      <c r="RTQ175" s="65"/>
      <c r="RTR175" s="65"/>
      <c r="RTS175" s="65"/>
      <c r="RTT175" s="65"/>
      <c r="RTU175" s="65"/>
      <c r="RTV175" s="65"/>
      <c r="RTW175" s="65"/>
      <c r="RTX175" s="65"/>
      <c r="RTY175" s="65"/>
      <c r="RTZ175" s="65"/>
      <c r="RUA175" s="65"/>
      <c r="RUB175" s="65"/>
      <c r="RUC175" s="65"/>
      <c r="RUD175" s="65"/>
      <c r="RUE175" s="65"/>
      <c r="RUF175" s="65"/>
      <c r="RUG175" s="65"/>
      <c r="RUH175" s="65"/>
      <c r="RUI175" s="65"/>
      <c r="RUJ175" s="65"/>
      <c r="RUK175" s="65"/>
      <c r="RUL175" s="65"/>
      <c r="RUM175" s="65"/>
      <c r="RUN175" s="65"/>
      <c r="RUO175" s="65"/>
      <c r="RUP175" s="65"/>
      <c r="RUQ175" s="65"/>
      <c r="RUR175" s="65"/>
      <c r="RUS175" s="65"/>
      <c r="RUT175" s="65"/>
      <c r="RUU175" s="65"/>
      <c r="RUV175" s="65"/>
      <c r="RUW175" s="65"/>
      <c r="RUX175" s="65"/>
      <c r="RUY175" s="65"/>
      <c r="RUZ175" s="65"/>
      <c r="RVA175" s="65"/>
      <c r="RVB175" s="65"/>
      <c r="RVC175" s="65"/>
      <c r="RVD175" s="65"/>
      <c r="RVE175" s="65"/>
      <c r="RVF175" s="65"/>
      <c r="RVG175" s="65"/>
      <c r="RVH175" s="65"/>
      <c r="RVI175" s="65"/>
      <c r="RVJ175" s="65"/>
      <c r="RVK175" s="65"/>
      <c r="RVL175" s="65"/>
      <c r="RVM175" s="65"/>
      <c r="RVN175" s="65"/>
      <c r="RVO175" s="65"/>
      <c r="RVP175" s="65"/>
      <c r="RVQ175" s="65"/>
      <c r="RVR175" s="65"/>
      <c r="RVS175" s="65"/>
      <c r="RVT175" s="65"/>
      <c r="RVU175" s="65"/>
      <c r="RVV175" s="65"/>
      <c r="RVW175" s="65"/>
      <c r="RVX175" s="65"/>
      <c r="RVY175" s="65"/>
      <c r="RVZ175" s="65"/>
      <c r="RWA175" s="65"/>
      <c r="RWB175" s="65"/>
      <c r="RWC175" s="65"/>
      <c r="RWD175" s="65"/>
      <c r="RWE175" s="65"/>
      <c r="RWF175" s="65"/>
      <c r="RWG175" s="65"/>
      <c r="RWH175" s="65"/>
      <c r="RWI175" s="65"/>
      <c r="RWJ175" s="65"/>
      <c r="RWK175" s="65"/>
      <c r="RWL175" s="65"/>
      <c r="RWM175" s="65"/>
      <c r="RWN175" s="65"/>
      <c r="RWO175" s="65"/>
      <c r="RWP175" s="65"/>
      <c r="RWQ175" s="65"/>
      <c r="RWR175" s="65"/>
      <c r="RWS175" s="65"/>
      <c r="RWT175" s="65"/>
      <c r="RWU175" s="65"/>
      <c r="RWV175" s="65"/>
      <c r="RWW175" s="65"/>
      <c r="RWX175" s="65"/>
      <c r="RWY175" s="65"/>
      <c r="RWZ175" s="65"/>
      <c r="RXA175" s="65"/>
      <c r="RXB175" s="65"/>
      <c r="RXC175" s="65"/>
      <c r="RXD175" s="65"/>
      <c r="RXE175" s="65"/>
      <c r="RXF175" s="65"/>
      <c r="RXG175" s="65"/>
      <c r="RXH175" s="65"/>
      <c r="RXI175" s="65"/>
      <c r="RXJ175" s="65"/>
      <c r="RXK175" s="65"/>
      <c r="RXL175" s="65"/>
      <c r="RXM175" s="65"/>
      <c r="RXN175" s="65"/>
      <c r="RXO175" s="65"/>
      <c r="RXP175" s="65"/>
      <c r="RXQ175" s="65"/>
      <c r="RXR175" s="65"/>
      <c r="RXS175" s="65"/>
      <c r="RXT175" s="65"/>
      <c r="RXU175" s="65"/>
      <c r="RXV175" s="65"/>
      <c r="RXW175" s="65"/>
      <c r="RXX175" s="65"/>
      <c r="RXY175" s="65"/>
      <c r="RXZ175" s="65"/>
      <c r="RYA175" s="65"/>
      <c r="RYB175" s="65"/>
      <c r="RYC175" s="65"/>
      <c r="RYD175" s="65"/>
      <c r="RYE175" s="65"/>
      <c r="RYF175" s="65"/>
      <c r="RYG175" s="65"/>
      <c r="RYH175" s="65"/>
      <c r="RYI175" s="65"/>
      <c r="RYJ175" s="65"/>
      <c r="RYK175" s="65"/>
      <c r="RYL175" s="65"/>
      <c r="RYM175" s="65"/>
      <c r="RYN175" s="65"/>
      <c r="RYO175" s="65"/>
      <c r="RYP175" s="65"/>
      <c r="RYQ175" s="65"/>
      <c r="RYR175" s="65"/>
      <c r="RYS175" s="65"/>
      <c r="RYT175" s="65"/>
      <c r="RYU175" s="65"/>
      <c r="RYV175" s="65"/>
      <c r="RYW175" s="65"/>
      <c r="RYX175" s="65"/>
      <c r="RYY175" s="65"/>
      <c r="RYZ175" s="65"/>
      <c r="RZA175" s="65"/>
      <c r="RZB175" s="65"/>
      <c r="RZC175" s="65"/>
      <c r="RZD175" s="65"/>
      <c r="RZE175" s="65"/>
      <c r="RZF175" s="65"/>
      <c r="RZG175" s="65"/>
      <c r="RZH175" s="65"/>
      <c r="RZI175" s="65"/>
      <c r="RZJ175" s="65"/>
      <c r="RZK175" s="65"/>
      <c r="RZL175" s="65"/>
      <c r="RZM175" s="65"/>
      <c r="RZN175" s="65"/>
      <c r="RZO175" s="65"/>
      <c r="RZP175" s="65"/>
      <c r="RZQ175" s="65"/>
      <c r="RZR175" s="65"/>
      <c r="RZS175" s="65"/>
      <c r="RZT175" s="65"/>
      <c r="RZU175" s="65"/>
      <c r="RZV175" s="65"/>
      <c r="RZW175" s="65"/>
      <c r="RZX175" s="65"/>
      <c r="RZY175" s="65"/>
      <c r="RZZ175" s="65"/>
      <c r="SAA175" s="65"/>
      <c r="SAB175" s="65"/>
      <c r="SAC175" s="65"/>
      <c r="SAD175" s="65"/>
      <c r="SAE175" s="65"/>
      <c r="SAF175" s="65"/>
      <c r="SAG175" s="65"/>
      <c r="SAH175" s="65"/>
      <c r="SAI175" s="65"/>
      <c r="SAJ175" s="65"/>
      <c r="SAK175" s="65"/>
      <c r="SAL175" s="65"/>
      <c r="SAM175" s="65"/>
      <c r="SAN175" s="65"/>
      <c r="SAO175" s="65"/>
      <c r="SAP175" s="65"/>
      <c r="SAQ175" s="65"/>
      <c r="SAR175" s="65"/>
      <c r="SAS175" s="65"/>
      <c r="SAT175" s="65"/>
      <c r="SAU175" s="65"/>
      <c r="SAV175" s="65"/>
      <c r="SAW175" s="65"/>
      <c r="SAX175" s="65"/>
      <c r="SAY175" s="65"/>
      <c r="SAZ175" s="65"/>
      <c r="SBA175" s="65"/>
      <c r="SBB175" s="65"/>
      <c r="SBC175" s="65"/>
      <c r="SBD175" s="65"/>
      <c r="SBE175" s="65"/>
      <c r="SBF175" s="65"/>
      <c r="SBG175" s="65"/>
      <c r="SBH175" s="65"/>
      <c r="SBI175" s="65"/>
      <c r="SBJ175" s="65"/>
      <c r="SBK175" s="65"/>
      <c r="SBL175" s="65"/>
      <c r="SBM175" s="65"/>
      <c r="SBN175" s="65"/>
      <c r="SBO175" s="65"/>
      <c r="SBP175" s="65"/>
      <c r="SBQ175" s="65"/>
      <c r="SBR175" s="65"/>
      <c r="SBS175" s="65"/>
      <c r="SBT175" s="65"/>
      <c r="SBU175" s="65"/>
      <c r="SBV175" s="65"/>
      <c r="SBW175" s="65"/>
      <c r="SBX175" s="65"/>
      <c r="SBY175" s="65"/>
      <c r="SBZ175" s="65"/>
      <c r="SCA175" s="65"/>
      <c r="SCB175" s="65"/>
      <c r="SCC175" s="65"/>
      <c r="SCD175" s="65"/>
      <c r="SCE175" s="65"/>
      <c r="SCF175" s="65"/>
      <c r="SCG175" s="65"/>
      <c r="SCH175" s="65"/>
      <c r="SCI175" s="65"/>
      <c r="SCJ175" s="65"/>
      <c r="SCK175" s="65"/>
      <c r="SCL175" s="65"/>
      <c r="SCM175" s="65"/>
      <c r="SCN175" s="65"/>
      <c r="SCO175" s="65"/>
      <c r="SCP175" s="65"/>
      <c r="SCQ175" s="65"/>
      <c r="SCR175" s="65"/>
      <c r="SCS175" s="65"/>
      <c r="SCT175" s="65"/>
      <c r="SCU175" s="65"/>
      <c r="SCV175" s="65"/>
      <c r="SCW175" s="65"/>
      <c r="SCX175" s="65"/>
      <c r="SCY175" s="65"/>
      <c r="SCZ175" s="65"/>
      <c r="SDA175" s="65"/>
      <c r="SDB175" s="65"/>
      <c r="SDC175" s="65"/>
      <c r="SDD175" s="65"/>
      <c r="SDE175" s="65"/>
      <c r="SDF175" s="65"/>
      <c r="SDG175" s="65"/>
      <c r="SDH175" s="65"/>
      <c r="SDI175" s="65"/>
      <c r="SDJ175" s="65"/>
      <c r="SDK175" s="65"/>
      <c r="SDL175" s="65"/>
      <c r="SDM175" s="65"/>
      <c r="SDN175" s="65"/>
      <c r="SDO175" s="65"/>
      <c r="SDP175" s="65"/>
      <c r="SDQ175" s="65"/>
      <c r="SDR175" s="65"/>
      <c r="SDS175" s="65"/>
      <c r="SDT175" s="65"/>
      <c r="SDU175" s="65"/>
      <c r="SDV175" s="65"/>
      <c r="SDW175" s="65"/>
      <c r="SDX175" s="65"/>
      <c r="SDY175" s="65"/>
      <c r="SDZ175" s="65"/>
      <c r="SEA175" s="65"/>
      <c r="SEB175" s="65"/>
      <c r="SEC175" s="65"/>
      <c r="SED175" s="65"/>
      <c r="SEE175" s="65"/>
      <c r="SEF175" s="65"/>
      <c r="SEG175" s="65"/>
      <c r="SEH175" s="65"/>
      <c r="SEI175" s="65"/>
      <c r="SEJ175" s="65"/>
      <c r="SEK175" s="65"/>
      <c r="SEL175" s="65"/>
      <c r="SEM175" s="65"/>
      <c r="SEN175" s="65"/>
      <c r="SEO175" s="65"/>
      <c r="SEP175" s="65"/>
      <c r="SEQ175" s="65"/>
      <c r="SER175" s="65"/>
      <c r="SES175" s="65"/>
      <c r="SET175" s="65"/>
      <c r="SEU175" s="65"/>
      <c r="SEV175" s="65"/>
      <c r="SEW175" s="65"/>
      <c r="SEX175" s="65"/>
      <c r="SEY175" s="65"/>
      <c r="SEZ175" s="65"/>
      <c r="SFA175" s="65"/>
      <c r="SFB175" s="65"/>
      <c r="SFC175" s="65"/>
      <c r="SFD175" s="65"/>
      <c r="SFE175" s="65"/>
      <c r="SFF175" s="65"/>
      <c r="SFG175" s="65"/>
      <c r="SFH175" s="65"/>
      <c r="SFI175" s="65"/>
      <c r="SFJ175" s="65"/>
      <c r="SFK175" s="65"/>
      <c r="SFL175" s="65"/>
      <c r="SFM175" s="65"/>
      <c r="SFN175" s="65"/>
      <c r="SFO175" s="65"/>
      <c r="SFP175" s="65"/>
      <c r="SFQ175" s="65"/>
      <c r="SFR175" s="65"/>
      <c r="SFS175" s="65"/>
      <c r="SFT175" s="65"/>
      <c r="SFU175" s="65"/>
      <c r="SFV175" s="65"/>
      <c r="SFW175" s="65"/>
      <c r="SFX175" s="65"/>
      <c r="SFY175" s="65"/>
      <c r="SFZ175" s="65"/>
      <c r="SGA175" s="65"/>
      <c r="SGB175" s="65"/>
      <c r="SGC175" s="65"/>
      <c r="SGD175" s="65"/>
      <c r="SGE175" s="65"/>
      <c r="SGF175" s="65"/>
      <c r="SGG175" s="65"/>
      <c r="SGH175" s="65"/>
      <c r="SGI175" s="65"/>
      <c r="SGJ175" s="65"/>
      <c r="SGK175" s="65"/>
      <c r="SGL175" s="65"/>
      <c r="SGM175" s="65"/>
      <c r="SGN175" s="65"/>
      <c r="SGO175" s="65"/>
      <c r="SGP175" s="65"/>
      <c r="SGQ175" s="65"/>
      <c r="SGR175" s="65"/>
      <c r="SGS175" s="65"/>
      <c r="SGT175" s="65"/>
      <c r="SGU175" s="65"/>
      <c r="SGV175" s="65"/>
      <c r="SGW175" s="65"/>
      <c r="SGX175" s="65"/>
      <c r="SGY175" s="65"/>
      <c r="SGZ175" s="65"/>
      <c r="SHA175" s="65"/>
      <c r="SHB175" s="65"/>
      <c r="SHC175" s="65"/>
      <c r="SHD175" s="65"/>
      <c r="SHE175" s="65"/>
      <c r="SHF175" s="65"/>
      <c r="SHG175" s="65"/>
      <c r="SHH175" s="65"/>
      <c r="SHI175" s="65"/>
      <c r="SHJ175" s="65"/>
      <c r="SHK175" s="65"/>
      <c r="SHL175" s="65"/>
      <c r="SHM175" s="65"/>
      <c r="SHN175" s="65"/>
      <c r="SHO175" s="65"/>
      <c r="SHP175" s="65"/>
      <c r="SHQ175" s="65"/>
      <c r="SHR175" s="65"/>
      <c r="SHS175" s="65"/>
      <c r="SHT175" s="65"/>
      <c r="SHU175" s="65"/>
      <c r="SHV175" s="65"/>
      <c r="SHW175" s="65"/>
      <c r="SHX175" s="65"/>
      <c r="SHY175" s="65"/>
      <c r="SHZ175" s="65"/>
      <c r="SIA175" s="65"/>
      <c r="SIB175" s="65"/>
      <c r="SIC175" s="65"/>
      <c r="SID175" s="65"/>
      <c r="SIE175" s="65"/>
      <c r="SIF175" s="65"/>
      <c r="SIG175" s="65"/>
      <c r="SIH175" s="65"/>
      <c r="SII175" s="65"/>
      <c r="SIJ175" s="65"/>
      <c r="SIK175" s="65"/>
      <c r="SIL175" s="65"/>
      <c r="SIM175" s="65"/>
      <c r="SIN175" s="65"/>
      <c r="SIO175" s="65"/>
      <c r="SIP175" s="65"/>
      <c r="SIQ175" s="65"/>
      <c r="SIR175" s="65"/>
      <c r="SIS175" s="65"/>
      <c r="SIT175" s="65"/>
      <c r="SIU175" s="65"/>
      <c r="SIV175" s="65"/>
      <c r="SIW175" s="65"/>
      <c r="SIX175" s="65"/>
      <c r="SIY175" s="65"/>
      <c r="SIZ175" s="65"/>
      <c r="SJA175" s="65"/>
      <c r="SJB175" s="65"/>
      <c r="SJC175" s="65"/>
      <c r="SJD175" s="65"/>
      <c r="SJE175" s="65"/>
      <c r="SJF175" s="65"/>
      <c r="SJG175" s="65"/>
      <c r="SJH175" s="65"/>
      <c r="SJI175" s="65"/>
      <c r="SJJ175" s="65"/>
      <c r="SJK175" s="65"/>
      <c r="SJL175" s="65"/>
      <c r="SJM175" s="65"/>
      <c r="SJN175" s="65"/>
      <c r="SJO175" s="65"/>
      <c r="SJP175" s="65"/>
      <c r="SJQ175" s="65"/>
      <c r="SJR175" s="65"/>
      <c r="SJS175" s="65"/>
      <c r="SJT175" s="65"/>
      <c r="SJU175" s="65"/>
      <c r="SJV175" s="65"/>
      <c r="SJW175" s="65"/>
      <c r="SJX175" s="65"/>
      <c r="SJY175" s="65"/>
      <c r="SJZ175" s="65"/>
      <c r="SKA175" s="65"/>
      <c r="SKB175" s="65"/>
      <c r="SKC175" s="65"/>
      <c r="SKD175" s="65"/>
      <c r="SKE175" s="65"/>
      <c r="SKF175" s="65"/>
      <c r="SKG175" s="65"/>
      <c r="SKH175" s="65"/>
      <c r="SKI175" s="65"/>
      <c r="SKJ175" s="65"/>
      <c r="SKK175" s="65"/>
      <c r="SKL175" s="65"/>
      <c r="SKM175" s="65"/>
      <c r="SKN175" s="65"/>
      <c r="SKO175" s="65"/>
      <c r="SKP175" s="65"/>
      <c r="SKQ175" s="65"/>
      <c r="SKR175" s="65"/>
      <c r="SKS175" s="65"/>
      <c r="SKT175" s="65"/>
      <c r="SKU175" s="65"/>
      <c r="SKV175" s="65"/>
      <c r="SKW175" s="65"/>
      <c r="SKX175" s="65"/>
      <c r="SKY175" s="65"/>
      <c r="SKZ175" s="65"/>
      <c r="SLA175" s="65"/>
      <c r="SLB175" s="65"/>
      <c r="SLC175" s="65"/>
      <c r="SLD175" s="65"/>
      <c r="SLE175" s="65"/>
      <c r="SLF175" s="65"/>
      <c r="SLG175" s="65"/>
      <c r="SLH175" s="65"/>
      <c r="SLI175" s="65"/>
      <c r="SLJ175" s="65"/>
      <c r="SLK175" s="65"/>
      <c r="SLL175" s="65"/>
      <c r="SLM175" s="65"/>
      <c r="SLN175" s="65"/>
      <c r="SLO175" s="65"/>
      <c r="SLP175" s="65"/>
      <c r="SLQ175" s="65"/>
      <c r="SLR175" s="65"/>
      <c r="SLS175" s="65"/>
      <c r="SLT175" s="65"/>
      <c r="SLU175" s="65"/>
      <c r="SLV175" s="65"/>
      <c r="SLW175" s="65"/>
      <c r="SLX175" s="65"/>
      <c r="SLY175" s="65"/>
      <c r="SLZ175" s="65"/>
      <c r="SMA175" s="65"/>
      <c r="SMB175" s="65"/>
      <c r="SMC175" s="65"/>
      <c r="SMD175" s="65"/>
      <c r="SME175" s="65"/>
      <c r="SMF175" s="65"/>
      <c r="SMG175" s="65"/>
      <c r="SMH175" s="65"/>
      <c r="SMI175" s="65"/>
      <c r="SMJ175" s="65"/>
      <c r="SMK175" s="65"/>
      <c r="SML175" s="65"/>
      <c r="SMM175" s="65"/>
      <c r="SMN175" s="65"/>
      <c r="SMO175" s="65"/>
      <c r="SMP175" s="65"/>
      <c r="SMQ175" s="65"/>
      <c r="SMR175" s="65"/>
      <c r="SMS175" s="65"/>
      <c r="SMT175" s="65"/>
      <c r="SMU175" s="65"/>
      <c r="SMV175" s="65"/>
      <c r="SMW175" s="65"/>
      <c r="SMX175" s="65"/>
      <c r="SMY175" s="65"/>
      <c r="SMZ175" s="65"/>
      <c r="SNA175" s="65"/>
      <c r="SNB175" s="65"/>
      <c r="SNC175" s="65"/>
      <c r="SND175" s="65"/>
      <c r="SNE175" s="65"/>
      <c r="SNF175" s="65"/>
      <c r="SNG175" s="65"/>
      <c r="SNH175" s="65"/>
      <c r="SNI175" s="65"/>
      <c r="SNJ175" s="65"/>
      <c r="SNK175" s="65"/>
      <c r="SNL175" s="65"/>
      <c r="SNM175" s="65"/>
      <c r="SNN175" s="65"/>
      <c r="SNO175" s="65"/>
      <c r="SNP175" s="65"/>
      <c r="SNQ175" s="65"/>
      <c r="SNR175" s="65"/>
      <c r="SNS175" s="65"/>
      <c r="SNT175" s="65"/>
      <c r="SNU175" s="65"/>
      <c r="SNV175" s="65"/>
      <c r="SNW175" s="65"/>
      <c r="SNX175" s="65"/>
      <c r="SNY175" s="65"/>
      <c r="SNZ175" s="65"/>
      <c r="SOA175" s="65"/>
      <c r="SOB175" s="65"/>
      <c r="SOC175" s="65"/>
      <c r="SOD175" s="65"/>
      <c r="SOE175" s="65"/>
      <c r="SOF175" s="65"/>
      <c r="SOG175" s="65"/>
      <c r="SOH175" s="65"/>
      <c r="SOI175" s="65"/>
      <c r="SOJ175" s="65"/>
      <c r="SOK175" s="65"/>
      <c r="SOL175" s="65"/>
      <c r="SOM175" s="65"/>
      <c r="SON175" s="65"/>
      <c r="SOO175" s="65"/>
      <c r="SOP175" s="65"/>
      <c r="SOQ175" s="65"/>
      <c r="SOR175" s="65"/>
      <c r="SOS175" s="65"/>
      <c r="SOT175" s="65"/>
      <c r="SOU175" s="65"/>
      <c r="SOV175" s="65"/>
      <c r="SOW175" s="65"/>
      <c r="SOX175" s="65"/>
      <c r="SOY175" s="65"/>
      <c r="SOZ175" s="65"/>
      <c r="SPA175" s="65"/>
      <c r="SPB175" s="65"/>
      <c r="SPC175" s="65"/>
      <c r="SPD175" s="65"/>
      <c r="SPE175" s="65"/>
      <c r="SPF175" s="65"/>
      <c r="SPG175" s="65"/>
      <c r="SPH175" s="65"/>
      <c r="SPI175" s="65"/>
      <c r="SPJ175" s="65"/>
      <c r="SPK175" s="65"/>
      <c r="SPL175" s="65"/>
      <c r="SPM175" s="65"/>
      <c r="SPN175" s="65"/>
      <c r="SPO175" s="65"/>
      <c r="SPP175" s="65"/>
      <c r="SPQ175" s="65"/>
      <c r="SPR175" s="65"/>
      <c r="SPS175" s="65"/>
      <c r="SPT175" s="65"/>
      <c r="SPU175" s="65"/>
      <c r="SPV175" s="65"/>
      <c r="SPW175" s="65"/>
      <c r="SPX175" s="65"/>
      <c r="SPY175" s="65"/>
      <c r="SPZ175" s="65"/>
      <c r="SQA175" s="65"/>
      <c r="SQB175" s="65"/>
      <c r="SQC175" s="65"/>
      <c r="SQD175" s="65"/>
      <c r="SQE175" s="65"/>
      <c r="SQF175" s="65"/>
      <c r="SQG175" s="65"/>
      <c r="SQH175" s="65"/>
      <c r="SQI175" s="65"/>
      <c r="SQJ175" s="65"/>
      <c r="SQK175" s="65"/>
      <c r="SQL175" s="65"/>
      <c r="SQM175" s="65"/>
      <c r="SQN175" s="65"/>
      <c r="SQO175" s="65"/>
      <c r="SQP175" s="65"/>
      <c r="SQQ175" s="65"/>
      <c r="SQR175" s="65"/>
      <c r="SQS175" s="65"/>
      <c r="SQT175" s="65"/>
      <c r="SQU175" s="65"/>
      <c r="SQV175" s="65"/>
      <c r="SQW175" s="65"/>
      <c r="SQX175" s="65"/>
      <c r="SQY175" s="65"/>
      <c r="SQZ175" s="65"/>
      <c r="SRA175" s="65"/>
      <c r="SRB175" s="65"/>
      <c r="SRC175" s="65"/>
      <c r="SRD175" s="65"/>
      <c r="SRE175" s="65"/>
      <c r="SRF175" s="65"/>
      <c r="SRG175" s="65"/>
      <c r="SRH175" s="65"/>
      <c r="SRI175" s="65"/>
      <c r="SRJ175" s="65"/>
      <c r="SRK175" s="65"/>
      <c r="SRL175" s="65"/>
      <c r="SRM175" s="65"/>
      <c r="SRN175" s="65"/>
      <c r="SRO175" s="65"/>
      <c r="SRP175" s="65"/>
      <c r="SRQ175" s="65"/>
      <c r="SRR175" s="65"/>
      <c r="SRS175" s="65"/>
      <c r="SRT175" s="65"/>
      <c r="SRU175" s="65"/>
      <c r="SRV175" s="65"/>
      <c r="SRW175" s="65"/>
      <c r="SRX175" s="65"/>
      <c r="SRY175" s="65"/>
      <c r="SRZ175" s="65"/>
      <c r="SSA175" s="65"/>
      <c r="SSB175" s="65"/>
      <c r="SSC175" s="65"/>
      <c r="SSD175" s="65"/>
      <c r="SSE175" s="65"/>
      <c r="SSF175" s="65"/>
      <c r="SSG175" s="65"/>
      <c r="SSH175" s="65"/>
      <c r="SSI175" s="65"/>
      <c r="SSJ175" s="65"/>
      <c r="SSK175" s="65"/>
      <c r="SSL175" s="65"/>
      <c r="SSM175" s="65"/>
      <c r="SSN175" s="65"/>
      <c r="SSO175" s="65"/>
      <c r="SSP175" s="65"/>
      <c r="SSQ175" s="65"/>
      <c r="SSR175" s="65"/>
      <c r="SSS175" s="65"/>
      <c r="SST175" s="65"/>
      <c r="SSU175" s="65"/>
      <c r="SSV175" s="65"/>
      <c r="SSW175" s="65"/>
      <c r="SSX175" s="65"/>
      <c r="SSY175" s="65"/>
      <c r="SSZ175" s="65"/>
      <c r="STA175" s="65"/>
      <c r="STB175" s="65"/>
      <c r="STC175" s="65"/>
      <c r="STD175" s="65"/>
      <c r="STE175" s="65"/>
      <c r="STF175" s="65"/>
      <c r="STG175" s="65"/>
      <c r="STH175" s="65"/>
      <c r="STI175" s="65"/>
      <c r="STJ175" s="65"/>
      <c r="STK175" s="65"/>
      <c r="STL175" s="65"/>
      <c r="STM175" s="65"/>
      <c r="STN175" s="65"/>
      <c r="STO175" s="65"/>
      <c r="STP175" s="65"/>
      <c r="STQ175" s="65"/>
      <c r="STR175" s="65"/>
      <c r="STS175" s="65"/>
      <c r="STT175" s="65"/>
      <c r="STU175" s="65"/>
      <c r="STV175" s="65"/>
      <c r="STW175" s="65"/>
      <c r="STX175" s="65"/>
      <c r="STY175" s="65"/>
      <c r="STZ175" s="65"/>
      <c r="SUA175" s="65"/>
      <c r="SUB175" s="65"/>
      <c r="SUC175" s="65"/>
      <c r="SUD175" s="65"/>
      <c r="SUE175" s="65"/>
      <c r="SUF175" s="65"/>
      <c r="SUG175" s="65"/>
      <c r="SUH175" s="65"/>
      <c r="SUI175" s="65"/>
      <c r="SUJ175" s="65"/>
      <c r="SUK175" s="65"/>
      <c r="SUL175" s="65"/>
      <c r="SUM175" s="65"/>
      <c r="SUN175" s="65"/>
      <c r="SUO175" s="65"/>
      <c r="SUP175" s="65"/>
      <c r="SUQ175" s="65"/>
      <c r="SUR175" s="65"/>
      <c r="SUS175" s="65"/>
      <c r="SUT175" s="65"/>
      <c r="SUU175" s="65"/>
      <c r="SUV175" s="65"/>
      <c r="SUW175" s="65"/>
      <c r="SUX175" s="65"/>
      <c r="SUY175" s="65"/>
      <c r="SUZ175" s="65"/>
      <c r="SVA175" s="65"/>
      <c r="SVB175" s="65"/>
      <c r="SVC175" s="65"/>
      <c r="SVD175" s="65"/>
      <c r="SVE175" s="65"/>
      <c r="SVF175" s="65"/>
      <c r="SVG175" s="65"/>
      <c r="SVH175" s="65"/>
      <c r="SVI175" s="65"/>
      <c r="SVJ175" s="65"/>
      <c r="SVK175" s="65"/>
      <c r="SVL175" s="65"/>
      <c r="SVM175" s="65"/>
      <c r="SVN175" s="65"/>
      <c r="SVO175" s="65"/>
      <c r="SVP175" s="65"/>
      <c r="SVQ175" s="65"/>
      <c r="SVR175" s="65"/>
      <c r="SVS175" s="65"/>
      <c r="SVT175" s="65"/>
      <c r="SVU175" s="65"/>
      <c r="SVV175" s="65"/>
      <c r="SVW175" s="65"/>
      <c r="SVX175" s="65"/>
      <c r="SVY175" s="65"/>
      <c r="SVZ175" s="65"/>
      <c r="SWA175" s="65"/>
      <c r="SWB175" s="65"/>
      <c r="SWC175" s="65"/>
      <c r="SWD175" s="65"/>
      <c r="SWE175" s="65"/>
      <c r="SWF175" s="65"/>
      <c r="SWG175" s="65"/>
      <c r="SWH175" s="65"/>
      <c r="SWI175" s="65"/>
      <c r="SWJ175" s="65"/>
      <c r="SWK175" s="65"/>
      <c r="SWL175" s="65"/>
      <c r="SWM175" s="65"/>
      <c r="SWN175" s="65"/>
      <c r="SWO175" s="65"/>
      <c r="SWP175" s="65"/>
      <c r="SWQ175" s="65"/>
      <c r="SWR175" s="65"/>
      <c r="SWS175" s="65"/>
      <c r="SWT175" s="65"/>
      <c r="SWU175" s="65"/>
      <c r="SWV175" s="65"/>
      <c r="SWW175" s="65"/>
      <c r="SWX175" s="65"/>
      <c r="SWY175" s="65"/>
      <c r="SWZ175" s="65"/>
      <c r="SXA175" s="65"/>
      <c r="SXB175" s="65"/>
      <c r="SXC175" s="65"/>
      <c r="SXD175" s="65"/>
      <c r="SXE175" s="65"/>
      <c r="SXF175" s="65"/>
      <c r="SXG175" s="65"/>
      <c r="SXH175" s="65"/>
      <c r="SXI175" s="65"/>
      <c r="SXJ175" s="65"/>
      <c r="SXK175" s="65"/>
      <c r="SXL175" s="65"/>
      <c r="SXM175" s="65"/>
      <c r="SXN175" s="65"/>
      <c r="SXO175" s="65"/>
      <c r="SXP175" s="65"/>
      <c r="SXQ175" s="65"/>
      <c r="SXR175" s="65"/>
      <c r="SXS175" s="65"/>
      <c r="SXT175" s="65"/>
      <c r="SXU175" s="65"/>
      <c r="SXV175" s="65"/>
      <c r="SXW175" s="65"/>
      <c r="SXX175" s="65"/>
      <c r="SXY175" s="65"/>
      <c r="SXZ175" s="65"/>
      <c r="SYA175" s="65"/>
      <c r="SYB175" s="65"/>
      <c r="SYC175" s="65"/>
      <c r="SYD175" s="65"/>
      <c r="SYE175" s="65"/>
      <c r="SYF175" s="65"/>
      <c r="SYG175" s="65"/>
      <c r="SYH175" s="65"/>
      <c r="SYI175" s="65"/>
      <c r="SYJ175" s="65"/>
      <c r="SYK175" s="65"/>
      <c r="SYL175" s="65"/>
      <c r="SYM175" s="65"/>
      <c r="SYN175" s="65"/>
      <c r="SYO175" s="65"/>
      <c r="SYP175" s="65"/>
      <c r="SYQ175" s="65"/>
      <c r="SYR175" s="65"/>
      <c r="SYS175" s="65"/>
      <c r="SYT175" s="65"/>
      <c r="SYU175" s="65"/>
      <c r="SYV175" s="65"/>
      <c r="SYW175" s="65"/>
      <c r="SYX175" s="65"/>
      <c r="SYY175" s="65"/>
      <c r="SYZ175" s="65"/>
      <c r="SZA175" s="65"/>
      <c r="SZB175" s="65"/>
      <c r="SZC175" s="65"/>
      <c r="SZD175" s="65"/>
      <c r="SZE175" s="65"/>
      <c r="SZF175" s="65"/>
      <c r="SZG175" s="65"/>
      <c r="SZH175" s="65"/>
      <c r="SZI175" s="65"/>
      <c r="SZJ175" s="65"/>
      <c r="SZK175" s="65"/>
      <c r="SZL175" s="65"/>
      <c r="SZM175" s="65"/>
      <c r="SZN175" s="65"/>
      <c r="SZO175" s="65"/>
      <c r="SZP175" s="65"/>
      <c r="SZQ175" s="65"/>
      <c r="SZR175" s="65"/>
      <c r="SZS175" s="65"/>
      <c r="SZT175" s="65"/>
      <c r="SZU175" s="65"/>
      <c r="SZV175" s="65"/>
      <c r="SZW175" s="65"/>
      <c r="SZX175" s="65"/>
      <c r="SZY175" s="65"/>
      <c r="SZZ175" s="65"/>
      <c r="TAA175" s="65"/>
      <c r="TAB175" s="65"/>
      <c r="TAC175" s="65"/>
      <c r="TAD175" s="65"/>
      <c r="TAE175" s="65"/>
      <c r="TAF175" s="65"/>
      <c r="TAG175" s="65"/>
      <c r="TAH175" s="65"/>
      <c r="TAI175" s="65"/>
      <c r="TAJ175" s="65"/>
      <c r="TAK175" s="65"/>
      <c r="TAL175" s="65"/>
      <c r="TAM175" s="65"/>
      <c r="TAN175" s="65"/>
      <c r="TAO175" s="65"/>
      <c r="TAP175" s="65"/>
      <c r="TAQ175" s="65"/>
      <c r="TAR175" s="65"/>
      <c r="TAS175" s="65"/>
      <c r="TAT175" s="65"/>
      <c r="TAU175" s="65"/>
      <c r="TAV175" s="65"/>
      <c r="TAW175" s="65"/>
      <c r="TAX175" s="65"/>
      <c r="TAY175" s="65"/>
      <c r="TAZ175" s="65"/>
      <c r="TBA175" s="65"/>
      <c r="TBB175" s="65"/>
      <c r="TBC175" s="65"/>
      <c r="TBD175" s="65"/>
      <c r="TBE175" s="65"/>
      <c r="TBF175" s="65"/>
      <c r="TBG175" s="65"/>
      <c r="TBH175" s="65"/>
      <c r="TBI175" s="65"/>
      <c r="TBJ175" s="65"/>
      <c r="TBK175" s="65"/>
      <c r="TBL175" s="65"/>
      <c r="TBM175" s="65"/>
      <c r="TBN175" s="65"/>
      <c r="TBO175" s="65"/>
      <c r="TBP175" s="65"/>
      <c r="TBQ175" s="65"/>
      <c r="TBR175" s="65"/>
      <c r="TBS175" s="65"/>
      <c r="TBT175" s="65"/>
      <c r="TBU175" s="65"/>
      <c r="TBV175" s="65"/>
      <c r="TBW175" s="65"/>
      <c r="TBX175" s="65"/>
      <c r="TBY175" s="65"/>
      <c r="TBZ175" s="65"/>
      <c r="TCA175" s="65"/>
      <c r="TCB175" s="65"/>
      <c r="TCC175" s="65"/>
      <c r="TCD175" s="65"/>
      <c r="TCE175" s="65"/>
      <c r="TCF175" s="65"/>
      <c r="TCG175" s="65"/>
      <c r="TCH175" s="65"/>
      <c r="TCI175" s="65"/>
      <c r="TCJ175" s="65"/>
      <c r="TCK175" s="65"/>
      <c r="TCL175" s="65"/>
      <c r="TCM175" s="65"/>
      <c r="TCN175" s="65"/>
      <c r="TCO175" s="65"/>
      <c r="TCP175" s="65"/>
      <c r="TCQ175" s="65"/>
      <c r="TCR175" s="65"/>
      <c r="TCS175" s="65"/>
      <c r="TCT175" s="65"/>
      <c r="TCU175" s="65"/>
      <c r="TCV175" s="65"/>
      <c r="TCW175" s="65"/>
      <c r="TCX175" s="65"/>
      <c r="TCY175" s="65"/>
      <c r="TCZ175" s="65"/>
      <c r="TDA175" s="65"/>
      <c r="TDB175" s="65"/>
      <c r="TDC175" s="65"/>
      <c r="TDD175" s="65"/>
      <c r="TDE175" s="65"/>
      <c r="TDF175" s="65"/>
      <c r="TDG175" s="65"/>
      <c r="TDH175" s="65"/>
      <c r="TDI175" s="65"/>
      <c r="TDJ175" s="65"/>
      <c r="TDK175" s="65"/>
      <c r="TDL175" s="65"/>
      <c r="TDM175" s="65"/>
      <c r="TDN175" s="65"/>
      <c r="TDO175" s="65"/>
      <c r="TDP175" s="65"/>
      <c r="TDQ175" s="65"/>
      <c r="TDR175" s="65"/>
      <c r="TDS175" s="65"/>
      <c r="TDT175" s="65"/>
      <c r="TDU175" s="65"/>
      <c r="TDV175" s="65"/>
      <c r="TDW175" s="65"/>
      <c r="TDX175" s="65"/>
      <c r="TDY175" s="65"/>
      <c r="TDZ175" s="65"/>
      <c r="TEA175" s="65"/>
      <c r="TEB175" s="65"/>
      <c r="TEC175" s="65"/>
      <c r="TED175" s="65"/>
      <c r="TEE175" s="65"/>
      <c r="TEF175" s="65"/>
      <c r="TEG175" s="65"/>
      <c r="TEH175" s="65"/>
      <c r="TEI175" s="65"/>
      <c r="TEJ175" s="65"/>
      <c r="TEK175" s="65"/>
      <c r="TEL175" s="65"/>
      <c r="TEM175" s="65"/>
      <c r="TEN175" s="65"/>
      <c r="TEO175" s="65"/>
      <c r="TEP175" s="65"/>
      <c r="TEQ175" s="65"/>
      <c r="TER175" s="65"/>
      <c r="TES175" s="65"/>
      <c r="TET175" s="65"/>
      <c r="TEU175" s="65"/>
      <c r="TEV175" s="65"/>
      <c r="TEW175" s="65"/>
      <c r="TEX175" s="65"/>
      <c r="TEY175" s="65"/>
      <c r="TEZ175" s="65"/>
      <c r="TFA175" s="65"/>
      <c r="TFB175" s="65"/>
      <c r="TFC175" s="65"/>
      <c r="TFD175" s="65"/>
      <c r="TFE175" s="65"/>
      <c r="TFF175" s="65"/>
      <c r="TFG175" s="65"/>
      <c r="TFH175" s="65"/>
      <c r="TFI175" s="65"/>
      <c r="TFJ175" s="65"/>
      <c r="TFK175" s="65"/>
      <c r="TFL175" s="65"/>
      <c r="TFM175" s="65"/>
      <c r="TFN175" s="65"/>
      <c r="TFO175" s="65"/>
      <c r="TFP175" s="65"/>
      <c r="TFQ175" s="65"/>
      <c r="TFR175" s="65"/>
      <c r="TFS175" s="65"/>
      <c r="TFT175" s="65"/>
      <c r="TFU175" s="65"/>
      <c r="TFV175" s="65"/>
      <c r="TFW175" s="65"/>
      <c r="TFX175" s="65"/>
      <c r="TFY175" s="65"/>
      <c r="TFZ175" s="65"/>
      <c r="TGA175" s="65"/>
      <c r="TGB175" s="65"/>
      <c r="TGC175" s="65"/>
      <c r="TGD175" s="65"/>
      <c r="TGE175" s="65"/>
      <c r="TGF175" s="65"/>
      <c r="TGG175" s="65"/>
      <c r="TGH175" s="65"/>
      <c r="TGI175" s="65"/>
      <c r="TGJ175" s="65"/>
      <c r="TGK175" s="65"/>
      <c r="TGL175" s="65"/>
      <c r="TGM175" s="65"/>
      <c r="TGN175" s="65"/>
      <c r="TGO175" s="65"/>
      <c r="TGP175" s="65"/>
      <c r="TGQ175" s="65"/>
      <c r="TGR175" s="65"/>
      <c r="TGS175" s="65"/>
      <c r="TGT175" s="65"/>
      <c r="TGU175" s="65"/>
      <c r="TGV175" s="65"/>
      <c r="TGW175" s="65"/>
      <c r="TGX175" s="65"/>
      <c r="TGY175" s="65"/>
      <c r="TGZ175" s="65"/>
      <c r="THA175" s="65"/>
      <c r="THB175" s="65"/>
      <c r="THC175" s="65"/>
      <c r="THD175" s="65"/>
      <c r="THE175" s="65"/>
      <c r="THF175" s="65"/>
      <c r="THG175" s="65"/>
      <c r="THH175" s="65"/>
      <c r="THI175" s="65"/>
      <c r="THJ175" s="65"/>
      <c r="THK175" s="65"/>
      <c r="THL175" s="65"/>
      <c r="THM175" s="65"/>
      <c r="THN175" s="65"/>
      <c r="THO175" s="65"/>
      <c r="THP175" s="65"/>
      <c r="THQ175" s="65"/>
      <c r="THR175" s="65"/>
      <c r="THS175" s="65"/>
      <c r="THT175" s="65"/>
      <c r="THU175" s="65"/>
      <c r="THV175" s="65"/>
      <c r="THW175" s="65"/>
      <c r="THX175" s="65"/>
      <c r="THY175" s="65"/>
      <c r="THZ175" s="65"/>
      <c r="TIA175" s="65"/>
      <c r="TIB175" s="65"/>
      <c r="TIC175" s="65"/>
      <c r="TID175" s="65"/>
      <c r="TIE175" s="65"/>
      <c r="TIF175" s="65"/>
      <c r="TIG175" s="65"/>
      <c r="TIH175" s="65"/>
      <c r="TII175" s="65"/>
      <c r="TIJ175" s="65"/>
      <c r="TIK175" s="65"/>
      <c r="TIL175" s="65"/>
      <c r="TIM175" s="65"/>
      <c r="TIN175" s="65"/>
      <c r="TIO175" s="65"/>
      <c r="TIP175" s="65"/>
      <c r="TIQ175" s="65"/>
      <c r="TIR175" s="65"/>
      <c r="TIS175" s="65"/>
      <c r="TIT175" s="65"/>
      <c r="TIU175" s="65"/>
      <c r="TIV175" s="65"/>
      <c r="TIW175" s="65"/>
      <c r="TIX175" s="65"/>
      <c r="TIY175" s="65"/>
      <c r="TIZ175" s="65"/>
      <c r="TJA175" s="65"/>
      <c r="TJB175" s="65"/>
      <c r="TJC175" s="65"/>
      <c r="TJD175" s="65"/>
      <c r="TJE175" s="65"/>
      <c r="TJF175" s="65"/>
      <c r="TJG175" s="65"/>
      <c r="TJH175" s="65"/>
      <c r="TJI175" s="65"/>
      <c r="TJJ175" s="65"/>
      <c r="TJK175" s="65"/>
      <c r="TJL175" s="65"/>
      <c r="TJM175" s="65"/>
      <c r="TJN175" s="65"/>
      <c r="TJO175" s="65"/>
      <c r="TJP175" s="65"/>
      <c r="TJQ175" s="65"/>
      <c r="TJR175" s="65"/>
      <c r="TJS175" s="65"/>
      <c r="TJT175" s="65"/>
      <c r="TJU175" s="65"/>
      <c r="TJV175" s="65"/>
      <c r="TJW175" s="65"/>
      <c r="TJX175" s="65"/>
      <c r="TJY175" s="65"/>
      <c r="TJZ175" s="65"/>
      <c r="TKA175" s="65"/>
      <c r="TKB175" s="65"/>
      <c r="TKC175" s="65"/>
      <c r="TKD175" s="65"/>
      <c r="TKE175" s="65"/>
      <c r="TKF175" s="65"/>
      <c r="TKG175" s="65"/>
      <c r="TKH175" s="65"/>
      <c r="TKI175" s="65"/>
      <c r="TKJ175" s="65"/>
      <c r="TKK175" s="65"/>
      <c r="TKL175" s="65"/>
      <c r="TKM175" s="65"/>
      <c r="TKN175" s="65"/>
      <c r="TKO175" s="65"/>
      <c r="TKP175" s="65"/>
      <c r="TKQ175" s="65"/>
      <c r="TKR175" s="65"/>
      <c r="TKS175" s="65"/>
      <c r="TKT175" s="65"/>
      <c r="TKU175" s="65"/>
      <c r="TKV175" s="65"/>
      <c r="TKW175" s="65"/>
      <c r="TKX175" s="65"/>
      <c r="TKY175" s="65"/>
      <c r="TKZ175" s="65"/>
      <c r="TLA175" s="65"/>
      <c r="TLB175" s="65"/>
      <c r="TLC175" s="65"/>
      <c r="TLD175" s="65"/>
      <c r="TLE175" s="65"/>
      <c r="TLF175" s="65"/>
      <c r="TLG175" s="65"/>
      <c r="TLH175" s="65"/>
      <c r="TLI175" s="65"/>
      <c r="TLJ175" s="65"/>
      <c r="TLK175" s="65"/>
      <c r="TLL175" s="65"/>
      <c r="TLM175" s="65"/>
      <c r="TLN175" s="65"/>
      <c r="TLO175" s="65"/>
      <c r="TLP175" s="65"/>
      <c r="TLQ175" s="65"/>
      <c r="TLR175" s="65"/>
      <c r="TLS175" s="65"/>
      <c r="TLT175" s="65"/>
      <c r="TLU175" s="65"/>
      <c r="TLV175" s="65"/>
      <c r="TLW175" s="65"/>
      <c r="TLX175" s="65"/>
      <c r="TLY175" s="65"/>
      <c r="TLZ175" s="65"/>
      <c r="TMA175" s="65"/>
      <c r="TMB175" s="65"/>
      <c r="TMC175" s="65"/>
      <c r="TMD175" s="65"/>
      <c r="TME175" s="65"/>
      <c r="TMF175" s="65"/>
      <c r="TMG175" s="65"/>
      <c r="TMH175" s="65"/>
      <c r="TMI175" s="65"/>
      <c r="TMJ175" s="65"/>
      <c r="TMK175" s="65"/>
      <c r="TML175" s="65"/>
      <c r="TMM175" s="65"/>
      <c r="TMN175" s="65"/>
      <c r="TMO175" s="65"/>
      <c r="TMP175" s="65"/>
      <c r="TMQ175" s="65"/>
      <c r="TMR175" s="65"/>
      <c r="TMS175" s="65"/>
      <c r="TMT175" s="65"/>
      <c r="TMU175" s="65"/>
      <c r="TMV175" s="65"/>
      <c r="TMW175" s="65"/>
      <c r="TMX175" s="65"/>
      <c r="TMY175" s="65"/>
      <c r="TMZ175" s="65"/>
      <c r="TNA175" s="65"/>
      <c r="TNB175" s="65"/>
      <c r="TNC175" s="65"/>
      <c r="TND175" s="65"/>
      <c r="TNE175" s="65"/>
      <c r="TNF175" s="65"/>
      <c r="TNG175" s="65"/>
      <c r="TNH175" s="65"/>
      <c r="TNI175" s="65"/>
      <c r="TNJ175" s="65"/>
      <c r="TNK175" s="65"/>
      <c r="TNL175" s="65"/>
      <c r="TNM175" s="65"/>
      <c r="TNN175" s="65"/>
      <c r="TNO175" s="65"/>
      <c r="TNP175" s="65"/>
      <c r="TNQ175" s="65"/>
      <c r="TNR175" s="65"/>
      <c r="TNS175" s="65"/>
      <c r="TNT175" s="65"/>
      <c r="TNU175" s="65"/>
      <c r="TNV175" s="65"/>
      <c r="TNW175" s="65"/>
      <c r="TNX175" s="65"/>
      <c r="TNY175" s="65"/>
      <c r="TNZ175" s="65"/>
      <c r="TOA175" s="65"/>
      <c r="TOB175" s="65"/>
      <c r="TOC175" s="65"/>
      <c r="TOD175" s="65"/>
      <c r="TOE175" s="65"/>
      <c r="TOF175" s="65"/>
      <c r="TOG175" s="65"/>
      <c r="TOH175" s="65"/>
      <c r="TOI175" s="65"/>
      <c r="TOJ175" s="65"/>
      <c r="TOK175" s="65"/>
      <c r="TOL175" s="65"/>
      <c r="TOM175" s="65"/>
      <c r="TON175" s="65"/>
      <c r="TOO175" s="65"/>
      <c r="TOP175" s="65"/>
      <c r="TOQ175" s="65"/>
      <c r="TOR175" s="65"/>
      <c r="TOS175" s="65"/>
      <c r="TOT175" s="65"/>
      <c r="TOU175" s="65"/>
      <c r="TOV175" s="65"/>
      <c r="TOW175" s="65"/>
      <c r="TOX175" s="65"/>
      <c r="TOY175" s="65"/>
      <c r="TOZ175" s="65"/>
      <c r="TPA175" s="65"/>
      <c r="TPB175" s="65"/>
      <c r="TPC175" s="65"/>
      <c r="TPD175" s="65"/>
      <c r="TPE175" s="65"/>
      <c r="TPF175" s="65"/>
      <c r="TPG175" s="65"/>
      <c r="TPH175" s="65"/>
      <c r="TPI175" s="65"/>
      <c r="TPJ175" s="65"/>
      <c r="TPK175" s="65"/>
      <c r="TPL175" s="65"/>
      <c r="TPM175" s="65"/>
      <c r="TPN175" s="65"/>
      <c r="TPO175" s="65"/>
      <c r="TPP175" s="65"/>
      <c r="TPQ175" s="65"/>
      <c r="TPR175" s="65"/>
      <c r="TPS175" s="65"/>
      <c r="TPT175" s="65"/>
      <c r="TPU175" s="65"/>
      <c r="TPV175" s="65"/>
      <c r="TPW175" s="65"/>
      <c r="TPX175" s="65"/>
      <c r="TPY175" s="65"/>
      <c r="TPZ175" s="65"/>
      <c r="TQA175" s="65"/>
      <c r="TQB175" s="65"/>
      <c r="TQC175" s="65"/>
      <c r="TQD175" s="65"/>
      <c r="TQE175" s="65"/>
      <c r="TQF175" s="65"/>
      <c r="TQG175" s="65"/>
      <c r="TQH175" s="65"/>
      <c r="TQI175" s="65"/>
      <c r="TQJ175" s="65"/>
      <c r="TQK175" s="65"/>
      <c r="TQL175" s="65"/>
      <c r="TQM175" s="65"/>
      <c r="TQN175" s="65"/>
      <c r="TQO175" s="65"/>
      <c r="TQP175" s="65"/>
      <c r="TQQ175" s="65"/>
      <c r="TQR175" s="65"/>
      <c r="TQS175" s="65"/>
      <c r="TQT175" s="65"/>
      <c r="TQU175" s="65"/>
      <c r="TQV175" s="65"/>
      <c r="TQW175" s="65"/>
      <c r="TQX175" s="65"/>
      <c r="TQY175" s="65"/>
      <c r="TQZ175" s="65"/>
      <c r="TRA175" s="65"/>
      <c r="TRB175" s="65"/>
      <c r="TRC175" s="65"/>
      <c r="TRD175" s="65"/>
      <c r="TRE175" s="65"/>
      <c r="TRF175" s="65"/>
      <c r="TRG175" s="65"/>
      <c r="TRH175" s="65"/>
      <c r="TRI175" s="65"/>
      <c r="TRJ175" s="65"/>
      <c r="TRK175" s="65"/>
      <c r="TRL175" s="65"/>
      <c r="TRM175" s="65"/>
      <c r="TRN175" s="65"/>
      <c r="TRO175" s="65"/>
      <c r="TRP175" s="65"/>
      <c r="TRQ175" s="65"/>
      <c r="TRR175" s="65"/>
      <c r="TRS175" s="65"/>
      <c r="TRT175" s="65"/>
      <c r="TRU175" s="65"/>
      <c r="TRV175" s="65"/>
      <c r="TRW175" s="65"/>
      <c r="TRX175" s="65"/>
      <c r="TRY175" s="65"/>
      <c r="TRZ175" s="65"/>
      <c r="TSA175" s="65"/>
      <c r="TSB175" s="65"/>
      <c r="TSC175" s="65"/>
      <c r="TSD175" s="65"/>
      <c r="TSE175" s="65"/>
      <c r="TSF175" s="65"/>
      <c r="TSG175" s="65"/>
      <c r="TSH175" s="65"/>
      <c r="TSI175" s="65"/>
      <c r="TSJ175" s="65"/>
      <c r="TSK175" s="65"/>
      <c r="TSL175" s="65"/>
      <c r="TSM175" s="65"/>
      <c r="TSN175" s="65"/>
      <c r="TSO175" s="65"/>
      <c r="TSP175" s="65"/>
      <c r="TSQ175" s="65"/>
      <c r="TSR175" s="65"/>
      <c r="TSS175" s="65"/>
      <c r="TST175" s="65"/>
      <c r="TSU175" s="65"/>
      <c r="TSV175" s="65"/>
      <c r="TSW175" s="65"/>
      <c r="TSX175" s="65"/>
      <c r="TSY175" s="65"/>
      <c r="TSZ175" s="65"/>
      <c r="TTA175" s="65"/>
      <c r="TTB175" s="65"/>
      <c r="TTC175" s="65"/>
      <c r="TTD175" s="65"/>
      <c r="TTE175" s="65"/>
      <c r="TTF175" s="65"/>
      <c r="TTG175" s="65"/>
      <c r="TTH175" s="65"/>
      <c r="TTI175" s="65"/>
      <c r="TTJ175" s="65"/>
      <c r="TTK175" s="65"/>
      <c r="TTL175" s="65"/>
      <c r="TTM175" s="65"/>
      <c r="TTN175" s="65"/>
      <c r="TTO175" s="65"/>
      <c r="TTP175" s="65"/>
      <c r="TTQ175" s="65"/>
      <c r="TTR175" s="65"/>
      <c r="TTS175" s="65"/>
      <c r="TTT175" s="65"/>
      <c r="TTU175" s="65"/>
      <c r="TTV175" s="65"/>
      <c r="TTW175" s="65"/>
      <c r="TTX175" s="65"/>
      <c r="TTY175" s="65"/>
      <c r="TTZ175" s="65"/>
      <c r="TUA175" s="65"/>
      <c r="TUB175" s="65"/>
      <c r="TUC175" s="65"/>
      <c r="TUD175" s="65"/>
      <c r="TUE175" s="65"/>
      <c r="TUF175" s="65"/>
      <c r="TUG175" s="65"/>
      <c r="TUH175" s="65"/>
      <c r="TUI175" s="65"/>
      <c r="TUJ175" s="65"/>
      <c r="TUK175" s="65"/>
      <c r="TUL175" s="65"/>
      <c r="TUM175" s="65"/>
      <c r="TUN175" s="65"/>
      <c r="TUO175" s="65"/>
      <c r="TUP175" s="65"/>
      <c r="TUQ175" s="65"/>
      <c r="TUR175" s="65"/>
      <c r="TUS175" s="65"/>
      <c r="TUT175" s="65"/>
      <c r="TUU175" s="65"/>
      <c r="TUV175" s="65"/>
      <c r="TUW175" s="65"/>
      <c r="TUX175" s="65"/>
      <c r="TUY175" s="65"/>
      <c r="TUZ175" s="65"/>
      <c r="TVA175" s="65"/>
      <c r="TVB175" s="65"/>
      <c r="TVC175" s="65"/>
      <c r="TVD175" s="65"/>
      <c r="TVE175" s="65"/>
      <c r="TVF175" s="65"/>
      <c r="TVG175" s="65"/>
      <c r="TVH175" s="65"/>
      <c r="TVI175" s="65"/>
      <c r="TVJ175" s="65"/>
      <c r="TVK175" s="65"/>
      <c r="TVL175" s="65"/>
      <c r="TVM175" s="65"/>
      <c r="TVN175" s="65"/>
      <c r="TVO175" s="65"/>
      <c r="TVP175" s="65"/>
      <c r="TVQ175" s="65"/>
      <c r="TVR175" s="65"/>
      <c r="TVS175" s="65"/>
      <c r="TVT175" s="65"/>
      <c r="TVU175" s="65"/>
      <c r="TVV175" s="65"/>
      <c r="TVW175" s="65"/>
      <c r="TVX175" s="65"/>
      <c r="TVY175" s="65"/>
      <c r="TVZ175" s="65"/>
      <c r="TWA175" s="65"/>
      <c r="TWB175" s="65"/>
      <c r="TWC175" s="65"/>
      <c r="TWD175" s="65"/>
      <c r="TWE175" s="65"/>
      <c r="TWF175" s="65"/>
      <c r="TWG175" s="65"/>
      <c r="TWH175" s="65"/>
      <c r="TWI175" s="65"/>
      <c r="TWJ175" s="65"/>
      <c r="TWK175" s="65"/>
      <c r="TWL175" s="65"/>
      <c r="TWM175" s="65"/>
      <c r="TWN175" s="65"/>
      <c r="TWO175" s="65"/>
      <c r="TWP175" s="65"/>
      <c r="TWQ175" s="65"/>
      <c r="TWR175" s="65"/>
      <c r="TWS175" s="65"/>
      <c r="TWT175" s="65"/>
      <c r="TWU175" s="65"/>
      <c r="TWV175" s="65"/>
      <c r="TWW175" s="65"/>
      <c r="TWX175" s="65"/>
      <c r="TWY175" s="65"/>
      <c r="TWZ175" s="65"/>
      <c r="TXA175" s="65"/>
      <c r="TXB175" s="65"/>
      <c r="TXC175" s="65"/>
      <c r="TXD175" s="65"/>
      <c r="TXE175" s="65"/>
      <c r="TXF175" s="65"/>
      <c r="TXG175" s="65"/>
      <c r="TXH175" s="65"/>
      <c r="TXI175" s="65"/>
      <c r="TXJ175" s="65"/>
      <c r="TXK175" s="65"/>
      <c r="TXL175" s="65"/>
      <c r="TXM175" s="65"/>
      <c r="TXN175" s="65"/>
      <c r="TXO175" s="65"/>
      <c r="TXP175" s="65"/>
      <c r="TXQ175" s="65"/>
      <c r="TXR175" s="65"/>
      <c r="TXS175" s="65"/>
      <c r="TXT175" s="65"/>
      <c r="TXU175" s="65"/>
      <c r="TXV175" s="65"/>
      <c r="TXW175" s="65"/>
      <c r="TXX175" s="65"/>
      <c r="TXY175" s="65"/>
      <c r="TXZ175" s="65"/>
      <c r="TYA175" s="65"/>
      <c r="TYB175" s="65"/>
      <c r="TYC175" s="65"/>
      <c r="TYD175" s="65"/>
      <c r="TYE175" s="65"/>
      <c r="TYF175" s="65"/>
      <c r="TYG175" s="65"/>
      <c r="TYH175" s="65"/>
      <c r="TYI175" s="65"/>
      <c r="TYJ175" s="65"/>
      <c r="TYK175" s="65"/>
      <c r="TYL175" s="65"/>
      <c r="TYM175" s="65"/>
      <c r="TYN175" s="65"/>
      <c r="TYO175" s="65"/>
      <c r="TYP175" s="65"/>
      <c r="TYQ175" s="65"/>
      <c r="TYR175" s="65"/>
      <c r="TYS175" s="65"/>
      <c r="TYT175" s="65"/>
      <c r="TYU175" s="65"/>
      <c r="TYV175" s="65"/>
      <c r="TYW175" s="65"/>
      <c r="TYX175" s="65"/>
      <c r="TYY175" s="65"/>
      <c r="TYZ175" s="65"/>
      <c r="TZA175" s="65"/>
      <c r="TZB175" s="65"/>
      <c r="TZC175" s="65"/>
      <c r="TZD175" s="65"/>
      <c r="TZE175" s="65"/>
      <c r="TZF175" s="65"/>
      <c r="TZG175" s="65"/>
      <c r="TZH175" s="65"/>
      <c r="TZI175" s="65"/>
      <c r="TZJ175" s="65"/>
      <c r="TZK175" s="65"/>
      <c r="TZL175" s="65"/>
      <c r="TZM175" s="65"/>
      <c r="TZN175" s="65"/>
      <c r="TZO175" s="65"/>
      <c r="TZP175" s="65"/>
      <c r="TZQ175" s="65"/>
      <c r="TZR175" s="65"/>
      <c r="TZS175" s="65"/>
      <c r="TZT175" s="65"/>
      <c r="TZU175" s="65"/>
      <c r="TZV175" s="65"/>
      <c r="TZW175" s="65"/>
      <c r="TZX175" s="65"/>
      <c r="TZY175" s="65"/>
      <c r="TZZ175" s="65"/>
      <c r="UAA175" s="65"/>
      <c r="UAB175" s="65"/>
      <c r="UAC175" s="65"/>
      <c r="UAD175" s="65"/>
      <c r="UAE175" s="65"/>
      <c r="UAF175" s="65"/>
      <c r="UAG175" s="65"/>
      <c r="UAH175" s="65"/>
      <c r="UAI175" s="65"/>
      <c r="UAJ175" s="65"/>
      <c r="UAK175" s="65"/>
      <c r="UAL175" s="65"/>
      <c r="UAM175" s="65"/>
      <c r="UAN175" s="65"/>
      <c r="UAO175" s="65"/>
      <c r="UAP175" s="65"/>
      <c r="UAQ175" s="65"/>
      <c r="UAR175" s="65"/>
      <c r="UAS175" s="65"/>
      <c r="UAT175" s="65"/>
      <c r="UAU175" s="65"/>
      <c r="UAV175" s="65"/>
      <c r="UAW175" s="65"/>
      <c r="UAX175" s="65"/>
      <c r="UAY175" s="65"/>
      <c r="UAZ175" s="65"/>
      <c r="UBA175" s="65"/>
      <c r="UBB175" s="65"/>
      <c r="UBC175" s="65"/>
      <c r="UBD175" s="65"/>
      <c r="UBE175" s="65"/>
      <c r="UBF175" s="65"/>
      <c r="UBG175" s="65"/>
      <c r="UBH175" s="65"/>
      <c r="UBI175" s="65"/>
      <c r="UBJ175" s="65"/>
      <c r="UBK175" s="65"/>
      <c r="UBL175" s="65"/>
      <c r="UBM175" s="65"/>
      <c r="UBN175" s="65"/>
      <c r="UBO175" s="65"/>
      <c r="UBP175" s="65"/>
      <c r="UBQ175" s="65"/>
      <c r="UBR175" s="65"/>
      <c r="UBS175" s="65"/>
      <c r="UBT175" s="65"/>
      <c r="UBU175" s="65"/>
      <c r="UBV175" s="65"/>
      <c r="UBW175" s="65"/>
      <c r="UBX175" s="65"/>
      <c r="UBY175" s="65"/>
      <c r="UBZ175" s="65"/>
      <c r="UCA175" s="65"/>
      <c r="UCB175" s="65"/>
      <c r="UCC175" s="65"/>
      <c r="UCD175" s="65"/>
      <c r="UCE175" s="65"/>
      <c r="UCF175" s="65"/>
      <c r="UCG175" s="65"/>
      <c r="UCH175" s="65"/>
      <c r="UCI175" s="65"/>
      <c r="UCJ175" s="65"/>
      <c r="UCK175" s="65"/>
      <c r="UCL175" s="65"/>
      <c r="UCM175" s="65"/>
      <c r="UCN175" s="65"/>
      <c r="UCO175" s="65"/>
      <c r="UCP175" s="65"/>
      <c r="UCQ175" s="65"/>
      <c r="UCR175" s="65"/>
      <c r="UCS175" s="65"/>
      <c r="UCT175" s="65"/>
      <c r="UCU175" s="65"/>
      <c r="UCV175" s="65"/>
      <c r="UCW175" s="65"/>
      <c r="UCX175" s="65"/>
      <c r="UCY175" s="65"/>
      <c r="UCZ175" s="65"/>
      <c r="UDA175" s="65"/>
      <c r="UDB175" s="65"/>
      <c r="UDC175" s="65"/>
      <c r="UDD175" s="65"/>
      <c r="UDE175" s="65"/>
      <c r="UDF175" s="65"/>
      <c r="UDG175" s="65"/>
      <c r="UDH175" s="65"/>
      <c r="UDI175" s="65"/>
      <c r="UDJ175" s="65"/>
      <c r="UDK175" s="65"/>
      <c r="UDL175" s="65"/>
      <c r="UDM175" s="65"/>
      <c r="UDN175" s="65"/>
      <c r="UDO175" s="65"/>
      <c r="UDP175" s="65"/>
      <c r="UDQ175" s="65"/>
      <c r="UDR175" s="65"/>
      <c r="UDS175" s="65"/>
      <c r="UDT175" s="65"/>
      <c r="UDU175" s="65"/>
      <c r="UDV175" s="65"/>
      <c r="UDW175" s="65"/>
      <c r="UDX175" s="65"/>
      <c r="UDY175" s="65"/>
      <c r="UDZ175" s="65"/>
      <c r="UEA175" s="65"/>
      <c r="UEB175" s="65"/>
      <c r="UEC175" s="65"/>
      <c r="UED175" s="65"/>
      <c r="UEE175" s="65"/>
      <c r="UEF175" s="65"/>
      <c r="UEG175" s="65"/>
      <c r="UEH175" s="65"/>
      <c r="UEI175" s="65"/>
      <c r="UEJ175" s="65"/>
      <c r="UEK175" s="65"/>
      <c r="UEL175" s="65"/>
      <c r="UEM175" s="65"/>
      <c r="UEN175" s="65"/>
      <c r="UEO175" s="65"/>
      <c r="UEP175" s="65"/>
      <c r="UEQ175" s="65"/>
      <c r="UER175" s="65"/>
      <c r="UES175" s="65"/>
      <c r="UET175" s="65"/>
      <c r="UEU175" s="65"/>
      <c r="UEV175" s="65"/>
      <c r="UEW175" s="65"/>
      <c r="UEX175" s="65"/>
      <c r="UEY175" s="65"/>
      <c r="UEZ175" s="65"/>
      <c r="UFA175" s="65"/>
      <c r="UFB175" s="65"/>
      <c r="UFC175" s="65"/>
      <c r="UFD175" s="65"/>
      <c r="UFE175" s="65"/>
      <c r="UFF175" s="65"/>
      <c r="UFG175" s="65"/>
      <c r="UFH175" s="65"/>
      <c r="UFI175" s="65"/>
      <c r="UFJ175" s="65"/>
      <c r="UFK175" s="65"/>
      <c r="UFL175" s="65"/>
      <c r="UFM175" s="65"/>
      <c r="UFN175" s="65"/>
      <c r="UFO175" s="65"/>
      <c r="UFP175" s="65"/>
      <c r="UFQ175" s="65"/>
      <c r="UFR175" s="65"/>
      <c r="UFS175" s="65"/>
      <c r="UFT175" s="65"/>
      <c r="UFU175" s="65"/>
      <c r="UFV175" s="65"/>
      <c r="UFW175" s="65"/>
      <c r="UFX175" s="65"/>
      <c r="UFY175" s="65"/>
      <c r="UFZ175" s="65"/>
      <c r="UGA175" s="65"/>
      <c r="UGB175" s="65"/>
      <c r="UGC175" s="65"/>
      <c r="UGD175" s="65"/>
      <c r="UGE175" s="65"/>
      <c r="UGF175" s="65"/>
      <c r="UGG175" s="65"/>
      <c r="UGH175" s="65"/>
      <c r="UGI175" s="65"/>
      <c r="UGJ175" s="65"/>
      <c r="UGK175" s="65"/>
      <c r="UGL175" s="65"/>
      <c r="UGM175" s="65"/>
      <c r="UGN175" s="65"/>
      <c r="UGO175" s="65"/>
      <c r="UGP175" s="65"/>
      <c r="UGQ175" s="65"/>
      <c r="UGR175" s="65"/>
      <c r="UGS175" s="65"/>
      <c r="UGT175" s="65"/>
      <c r="UGU175" s="65"/>
      <c r="UGV175" s="65"/>
      <c r="UGW175" s="65"/>
      <c r="UGX175" s="65"/>
      <c r="UGY175" s="65"/>
      <c r="UGZ175" s="65"/>
      <c r="UHA175" s="65"/>
      <c r="UHB175" s="65"/>
      <c r="UHC175" s="65"/>
      <c r="UHD175" s="65"/>
      <c r="UHE175" s="65"/>
      <c r="UHF175" s="65"/>
      <c r="UHG175" s="65"/>
      <c r="UHH175" s="65"/>
      <c r="UHI175" s="65"/>
      <c r="UHJ175" s="65"/>
      <c r="UHK175" s="65"/>
      <c r="UHL175" s="65"/>
      <c r="UHM175" s="65"/>
      <c r="UHN175" s="65"/>
      <c r="UHO175" s="65"/>
      <c r="UHP175" s="65"/>
      <c r="UHQ175" s="65"/>
      <c r="UHR175" s="65"/>
      <c r="UHS175" s="65"/>
      <c r="UHT175" s="65"/>
      <c r="UHU175" s="65"/>
      <c r="UHV175" s="65"/>
      <c r="UHW175" s="65"/>
      <c r="UHX175" s="65"/>
      <c r="UHY175" s="65"/>
      <c r="UHZ175" s="65"/>
      <c r="UIA175" s="65"/>
      <c r="UIB175" s="65"/>
      <c r="UIC175" s="65"/>
      <c r="UID175" s="65"/>
      <c r="UIE175" s="65"/>
      <c r="UIF175" s="65"/>
      <c r="UIG175" s="65"/>
      <c r="UIH175" s="65"/>
      <c r="UII175" s="65"/>
      <c r="UIJ175" s="65"/>
      <c r="UIK175" s="65"/>
      <c r="UIL175" s="65"/>
      <c r="UIM175" s="65"/>
      <c r="UIN175" s="65"/>
      <c r="UIO175" s="65"/>
      <c r="UIP175" s="65"/>
      <c r="UIQ175" s="65"/>
      <c r="UIR175" s="65"/>
      <c r="UIS175" s="65"/>
      <c r="UIT175" s="65"/>
      <c r="UIU175" s="65"/>
      <c r="UIV175" s="65"/>
      <c r="UIW175" s="65"/>
      <c r="UIX175" s="65"/>
      <c r="UIY175" s="65"/>
      <c r="UIZ175" s="65"/>
      <c r="UJA175" s="65"/>
      <c r="UJB175" s="65"/>
      <c r="UJC175" s="65"/>
      <c r="UJD175" s="65"/>
      <c r="UJE175" s="65"/>
      <c r="UJF175" s="65"/>
      <c r="UJG175" s="65"/>
      <c r="UJH175" s="65"/>
      <c r="UJI175" s="65"/>
      <c r="UJJ175" s="65"/>
      <c r="UJK175" s="65"/>
      <c r="UJL175" s="65"/>
      <c r="UJM175" s="65"/>
      <c r="UJN175" s="65"/>
      <c r="UJO175" s="65"/>
      <c r="UJP175" s="65"/>
      <c r="UJQ175" s="65"/>
      <c r="UJR175" s="65"/>
      <c r="UJS175" s="65"/>
      <c r="UJT175" s="65"/>
      <c r="UJU175" s="65"/>
      <c r="UJV175" s="65"/>
      <c r="UJW175" s="65"/>
      <c r="UJX175" s="65"/>
      <c r="UJY175" s="65"/>
      <c r="UJZ175" s="65"/>
      <c r="UKA175" s="65"/>
      <c r="UKB175" s="65"/>
      <c r="UKC175" s="65"/>
      <c r="UKD175" s="65"/>
      <c r="UKE175" s="65"/>
      <c r="UKF175" s="65"/>
      <c r="UKG175" s="65"/>
      <c r="UKH175" s="65"/>
      <c r="UKI175" s="65"/>
      <c r="UKJ175" s="65"/>
      <c r="UKK175" s="65"/>
      <c r="UKL175" s="65"/>
      <c r="UKM175" s="65"/>
      <c r="UKN175" s="65"/>
      <c r="UKO175" s="65"/>
      <c r="UKP175" s="65"/>
      <c r="UKQ175" s="65"/>
      <c r="UKR175" s="65"/>
      <c r="UKS175" s="65"/>
      <c r="UKT175" s="65"/>
      <c r="UKU175" s="65"/>
      <c r="UKV175" s="65"/>
      <c r="UKW175" s="65"/>
      <c r="UKX175" s="65"/>
      <c r="UKY175" s="65"/>
      <c r="UKZ175" s="65"/>
      <c r="ULA175" s="65"/>
      <c r="ULB175" s="65"/>
      <c r="ULC175" s="65"/>
      <c r="ULD175" s="65"/>
      <c r="ULE175" s="65"/>
      <c r="ULF175" s="65"/>
      <c r="ULG175" s="65"/>
      <c r="ULH175" s="65"/>
      <c r="ULI175" s="65"/>
      <c r="ULJ175" s="65"/>
      <c r="ULK175" s="65"/>
      <c r="ULL175" s="65"/>
      <c r="ULM175" s="65"/>
      <c r="ULN175" s="65"/>
      <c r="ULO175" s="65"/>
      <c r="ULP175" s="65"/>
      <c r="ULQ175" s="65"/>
      <c r="ULR175" s="65"/>
      <c r="ULS175" s="65"/>
      <c r="ULT175" s="65"/>
      <c r="ULU175" s="65"/>
      <c r="ULV175" s="65"/>
      <c r="ULW175" s="65"/>
      <c r="ULX175" s="65"/>
      <c r="ULY175" s="65"/>
      <c r="ULZ175" s="65"/>
      <c r="UMA175" s="65"/>
      <c r="UMB175" s="65"/>
      <c r="UMC175" s="65"/>
      <c r="UMD175" s="65"/>
      <c r="UME175" s="65"/>
      <c r="UMF175" s="65"/>
      <c r="UMG175" s="65"/>
      <c r="UMH175" s="65"/>
      <c r="UMI175" s="65"/>
      <c r="UMJ175" s="65"/>
      <c r="UMK175" s="65"/>
      <c r="UML175" s="65"/>
      <c r="UMM175" s="65"/>
      <c r="UMN175" s="65"/>
      <c r="UMO175" s="65"/>
      <c r="UMP175" s="65"/>
      <c r="UMQ175" s="65"/>
      <c r="UMR175" s="65"/>
      <c r="UMS175" s="65"/>
      <c r="UMT175" s="65"/>
      <c r="UMU175" s="65"/>
      <c r="UMV175" s="65"/>
      <c r="UMW175" s="65"/>
      <c r="UMX175" s="65"/>
      <c r="UMY175" s="65"/>
      <c r="UMZ175" s="65"/>
      <c r="UNA175" s="65"/>
      <c r="UNB175" s="65"/>
      <c r="UNC175" s="65"/>
      <c r="UND175" s="65"/>
      <c r="UNE175" s="65"/>
      <c r="UNF175" s="65"/>
      <c r="UNG175" s="65"/>
      <c r="UNH175" s="65"/>
      <c r="UNI175" s="65"/>
      <c r="UNJ175" s="65"/>
      <c r="UNK175" s="65"/>
      <c r="UNL175" s="65"/>
      <c r="UNM175" s="65"/>
      <c r="UNN175" s="65"/>
      <c r="UNO175" s="65"/>
      <c r="UNP175" s="65"/>
      <c r="UNQ175" s="65"/>
      <c r="UNR175" s="65"/>
      <c r="UNS175" s="65"/>
      <c r="UNT175" s="65"/>
      <c r="UNU175" s="65"/>
      <c r="UNV175" s="65"/>
      <c r="UNW175" s="65"/>
      <c r="UNX175" s="65"/>
      <c r="UNY175" s="65"/>
      <c r="UNZ175" s="65"/>
      <c r="UOA175" s="65"/>
      <c r="UOB175" s="65"/>
      <c r="UOC175" s="65"/>
      <c r="UOD175" s="65"/>
      <c r="UOE175" s="65"/>
      <c r="UOF175" s="65"/>
      <c r="UOG175" s="65"/>
      <c r="UOH175" s="65"/>
      <c r="UOI175" s="65"/>
      <c r="UOJ175" s="65"/>
      <c r="UOK175" s="65"/>
      <c r="UOL175" s="65"/>
      <c r="UOM175" s="65"/>
      <c r="UON175" s="65"/>
      <c r="UOO175" s="65"/>
      <c r="UOP175" s="65"/>
      <c r="UOQ175" s="65"/>
      <c r="UOR175" s="65"/>
      <c r="UOS175" s="65"/>
      <c r="UOT175" s="65"/>
      <c r="UOU175" s="65"/>
      <c r="UOV175" s="65"/>
      <c r="UOW175" s="65"/>
      <c r="UOX175" s="65"/>
      <c r="UOY175" s="65"/>
      <c r="UOZ175" s="65"/>
      <c r="UPA175" s="65"/>
      <c r="UPB175" s="65"/>
      <c r="UPC175" s="65"/>
      <c r="UPD175" s="65"/>
      <c r="UPE175" s="65"/>
      <c r="UPF175" s="65"/>
      <c r="UPG175" s="65"/>
      <c r="UPH175" s="65"/>
      <c r="UPI175" s="65"/>
      <c r="UPJ175" s="65"/>
      <c r="UPK175" s="65"/>
      <c r="UPL175" s="65"/>
      <c r="UPM175" s="65"/>
      <c r="UPN175" s="65"/>
      <c r="UPO175" s="65"/>
      <c r="UPP175" s="65"/>
      <c r="UPQ175" s="65"/>
      <c r="UPR175" s="65"/>
      <c r="UPS175" s="65"/>
      <c r="UPT175" s="65"/>
      <c r="UPU175" s="65"/>
      <c r="UPV175" s="65"/>
      <c r="UPW175" s="65"/>
      <c r="UPX175" s="65"/>
      <c r="UPY175" s="65"/>
      <c r="UPZ175" s="65"/>
      <c r="UQA175" s="65"/>
      <c r="UQB175" s="65"/>
      <c r="UQC175" s="65"/>
      <c r="UQD175" s="65"/>
      <c r="UQE175" s="65"/>
      <c r="UQF175" s="65"/>
      <c r="UQG175" s="65"/>
      <c r="UQH175" s="65"/>
      <c r="UQI175" s="65"/>
      <c r="UQJ175" s="65"/>
      <c r="UQK175" s="65"/>
      <c r="UQL175" s="65"/>
      <c r="UQM175" s="65"/>
      <c r="UQN175" s="65"/>
      <c r="UQO175" s="65"/>
      <c r="UQP175" s="65"/>
      <c r="UQQ175" s="65"/>
      <c r="UQR175" s="65"/>
      <c r="UQS175" s="65"/>
      <c r="UQT175" s="65"/>
      <c r="UQU175" s="65"/>
      <c r="UQV175" s="65"/>
      <c r="UQW175" s="65"/>
      <c r="UQX175" s="65"/>
      <c r="UQY175" s="65"/>
      <c r="UQZ175" s="65"/>
      <c r="URA175" s="65"/>
      <c r="URB175" s="65"/>
      <c r="URC175" s="65"/>
      <c r="URD175" s="65"/>
      <c r="URE175" s="65"/>
      <c r="URF175" s="65"/>
      <c r="URG175" s="65"/>
      <c r="URH175" s="65"/>
      <c r="URI175" s="65"/>
      <c r="URJ175" s="65"/>
      <c r="URK175" s="65"/>
      <c r="URL175" s="65"/>
      <c r="URM175" s="65"/>
      <c r="URN175" s="65"/>
      <c r="URO175" s="65"/>
      <c r="URP175" s="65"/>
      <c r="URQ175" s="65"/>
      <c r="URR175" s="65"/>
      <c r="URS175" s="65"/>
      <c r="URT175" s="65"/>
      <c r="URU175" s="65"/>
      <c r="URV175" s="65"/>
      <c r="URW175" s="65"/>
      <c r="URX175" s="65"/>
      <c r="URY175" s="65"/>
      <c r="URZ175" s="65"/>
      <c r="USA175" s="65"/>
      <c r="USB175" s="65"/>
      <c r="USC175" s="65"/>
      <c r="USD175" s="65"/>
      <c r="USE175" s="65"/>
      <c r="USF175" s="65"/>
      <c r="USG175" s="65"/>
      <c r="USH175" s="65"/>
      <c r="USI175" s="65"/>
      <c r="USJ175" s="65"/>
      <c r="USK175" s="65"/>
      <c r="USL175" s="65"/>
      <c r="USM175" s="65"/>
      <c r="USN175" s="65"/>
      <c r="USO175" s="65"/>
      <c r="USP175" s="65"/>
      <c r="USQ175" s="65"/>
      <c r="USR175" s="65"/>
      <c r="USS175" s="65"/>
      <c r="UST175" s="65"/>
      <c r="USU175" s="65"/>
      <c r="USV175" s="65"/>
      <c r="USW175" s="65"/>
      <c r="USX175" s="65"/>
      <c r="USY175" s="65"/>
      <c r="USZ175" s="65"/>
      <c r="UTA175" s="65"/>
      <c r="UTB175" s="65"/>
      <c r="UTC175" s="65"/>
      <c r="UTD175" s="65"/>
      <c r="UTE175" s="65"/>
      <c r="UTF175" s="65"/>
      <c r="UTG175" s="65"/>
      <c r="UTH175" s="65"/>
      <c r="UTI175" s="65"/>
      <c r="UTJ175" s="65"/>
      <c r="UTK175" s="65"/>
      <c r="UTL175" s="65"/>
      <c r="UTM175" s="65"/>
      <c r="UTN175" s="65"/>
      <c r="UTO175" s="65"/>
      <c r="UTP175" s="65"/>
      <c r="UTQ175" s="65"/>
      <c r="UTR175" s="65"/>
      <c r="UTS175" s="65"/>
      <c r="UTT175" s="65"/>
      <c r="UTU175" s="65"/>
      <c r="UTV175" s="65"/>
      <c r="UTW175" s="65"/>
      <c r="UTX175" s="65"/>
      <c r="UTY175" s="65"/>
      <c r="UTZ175" s="65"/>
      <c r="UUA175" s="65"/>
      <c r="UUB175" s="65"/>
      <c r="UUC175" s="65"/>
      <c r="UUD175" s="65"/>
      <c r="UUE175" s="65"/>
      <c r="UUF175" s="65"/>
      <c r="UUG175" s="65"/>
      <c r="UUH175" s="65"/>
      <c r="UUI175" s="65"/>
      <c r="UUJ175" s="65"/>
      <c r="UUK175" s="65"/>
      <c r="UUL175" s="65"/>
      <c r="UUM175" s="65"/>
      <c r="UUN175" s="65"/>
      <c r="UUO175" s="65"/>
      <c r="UUP175" s="65"/>
      <c r="UUQ175" s="65"/>
      <c r="UUR175" s="65"/>
      <c r="UUS175" s="65"/>
      <c r="UUT175" s="65"/>
      <c r="UUU175" s="65"/>
      <c r="UUV175" s="65"/>
      <c r="UUW175" s="65"/>
      <c r="UUX175" s="65"/>
      <c r="UUY175" s="65"/>
      <c r="UUZ175" s="65"/>
      <c r="UVA175" s="65"/>
      <c r="UVB175" s="65"/>
      <c r="UVC175" s="65"/>
      <c r="UVD175" s="65"/>
      <c r="UVE175" s="65"/>
      <c r="UVF175" s="65"/>
      <c r="UVG175" s="65"/>
      <c r="UVH175" s="65"/>
      <c r="UVI175" s="65"/>
      <c r="UVJ175" s="65"/>
      <c r="UVK175" s="65"/>
      <c r="UVL175" s="65"/>
      <c r="UVM175" s="65"/>
      <c r="UVN175" s="65"/>
      <c r="UVO175" s="65"/>
      <c r="UVP175" s="65"/>
      <c r="UVQ175" s="65"/>
      <c r="UVR175" s="65"/>
      <c r="UVS175" s="65"/>
      <c r="UVT175" s="65"/>
      <c r="UVU175" s="65"/>
      <c r="UVV175" s="65"/>
      <c r="UVW175" s="65"/>
      <c r="UVX175" s="65"/>
      <c r="UVY175" s="65"/>
      <c r="UVZ175" s="65"/>
      <c r="UWA175" s="65"/>
      <c r="UWB175" s="65"/>
      <c r="UWC175" s="65"/>
      <c r="UWD175" s="65"/>
      <c r="UWE175" s="65"/>
      <c r="UWF175" s="65"/>
      <c r="UWG175" s="65"/>
      <c r="UWH175" s="65"/>
      <c r="UWI175" s="65"/>
      <c r="UWJ175" s="65"/>
      <c r="UWK175" s="65"/>
      <c r="UWL175" s="65"/>
      <c r="UWM175" s="65"/>
      <c r="UWN175" s="65"/>
      <c r="UWO175" s="65"/>
      <c r="UWP175" s="65"/>
      <c r="UWQ175" s="65"/>
      <c r="UWR175" s="65"/>
      <c r="UWS175" s="65"/>
      <c r="UWT175" s="65"/>
      <c r="UWU175" s="65"/>
      <c r="UWV175" s="65"/>
      <c r="UWW175" s="65"/>
      <c r="UWX175" s="65"/>
      <c r="UWY175" s="65"/>
      <c r="UWZ175" s="65"/>
      <c r="UXA175" s="65"/>
      <c r="UXB175" s="65"/>
      <c r="UXC175" s="65"/>
      <c r="UXD175" s="65"/>
      <c r="UXE175" s="65"/>
      <c r="UXF175" s="65"/>
      <c r="UXG175" s="65"/>
      <c r="UXH175" s="65"/>
      <c r="UXI175" s="65"/>
      <c r="UXJ175" s="65"/>
      <c r="UXK175" s="65"/>
      <c r="UXL175" s="65"/>
      <c r="UXM175" s="65"/>
      <c r="UXN175" s="65"/>
      <c r="UXO175" s="65"/>
      <c r="UXP175" s="65"/>
      <c r="UXQ175" s="65"/>
      <c r="UXR175" s="65"/>
      <c r="UXS175" s="65"/>
      <c r="UXT175" s="65"/>
      <c r="UXU175" s="65"/>
      <c r="UXV175" s="65"/>
      <c r="UXW175" s="65"/>
      <c r="UXX175" s="65"/>
      <c r="UXY175" s="65"/>
      <c r="UXZ175" s="65"/>
      <c r="UYA175" s="65"/>
      <c r="UYB175" s="65"/>
      <c r="UYC175" s="65"/>
      <c r="UYD175" s="65"/>
      <c r="UYE175" s="65"/>
      <c r="UYF175" s="65"/>
      <c r="UYG175" s="65"/>
      <c r="UYH175" s="65"/>
      <c r="UYI175" s="65"/>
      <c r="UYJ175" s="65"/>
      <c r="UYK175" s="65"/>
      <c r="UYL175" s="65"/>
      <c r="UYM175" s="65"/>
      <c r="UYN175" s="65"/>
      <c r="UYO175" s="65"/>
      <c r="UYP175" s="65"/>
      <c r="UYQ175" s="65"/>
      <c r="UYR175" s="65"/>
      <c r="UYS175" s="65"/>
      <c r="UYT175" s="65"/>
      <c r="UYU175" s="65"/>
      <c r="UYV175" s="65"/>
      <c r="UYW175" s="65"/>
      <c r="UYX175" s="65"/>
      <c r="UYY175" s="65"/>
      <c r="UYZ175" s="65"/>
      <c r="UZA175" s="65"/>
      <c r="UZB175" s="65"/>
      <c r="UZC175" s="65"/>
      <c r="UZD175" s="65"/>
      <c r="UZE175" s="65"/>
      <c r="UZF175" s="65"/>
      <c r="UZG175" s="65"/>
      <c r="UZH175" s="65"/>
      <c r="UZI175" s="65"/>
      <c r="UZJ175" s="65"/>
      <c r="UZK175" s="65"/>
      <c r="UZL175" s="65"/>
      <c r="UZM175" s="65"/>
      <c r="UZN175" s="65"/>
      <c r="UZO175" s="65"/>
      <c r="UZP175" s="65"/>
      <c r="UZQ175" s="65"/>
      <c r="UZR175" s="65"/>
      <c r="UZS175" s="65"/>
      <c r="UZT175" s="65"/>
      <c r="UZU175" s="65"/>
      <c r="UZV175" s="65"/>
      <c r="UZW175" s="65"/>
      <c r="UZX175" s="65"/>
      <c r="UZY175" s="65"/>
      <c r="UZZ175" s="65"/>
      <c r="VAA175" s="65"/>
      <c r="VAB175" s="65"/>
      <c r="VAC175" s="65"/>
      <c r="VAD175" s="65"/>
      <c r="VAE175" s="65"/>
      <c r="VAF175" s="65"/>
      <c r="VAG175" s="65"/>
      <c r="VAH175" s="65"/>
      <c r="VAI175" s="65"/>
      <c r="VAJ175" s="65"/>
      <c r="VAK175" s="65"/>
      <c r="VAL175" s="65"/>
      <c r="VAM175" s="65"/>
      <c r="VAN175" s="65"/>
      <c r="VAO175" s="65"/>
      <c r="VAP175" s="65"/>
      <c r="VAQ175" s="65"/>
      <c r="VAR175" s="65"/>
      <c r="VAS175" s="65"/>
      <c r="VAT175" s="65"/>
      <c r="VAU175" s="65"/>
      <c r="VAV175" s="65"/>
      <c r="VAW175" s="65"/>
      <c r="VAX175" s="65"/>
      <c r="VAY175" s="65"/>
      <c r="VAZ175" s="65"/>
      <c r="VBA175" s="65"/>
      <c r="VBB175" s="65"/>
      <c r="VBC175" s="65"/>
      <c r="VBD175" s="65"/>
      <c r="VBE175" s="65"/>
      <c r="VBF175" s="65"/>
      <c r="VBG175" s="65"/>
      <c r="VBH175" s="65"/>
      <c r="VBI175" s="65"/>
      <c r="VBJ175" s="65"/>
      <c r="VBK175" s="65"/>
      <c r="VBL175" s="65"/>
      <c r="VBM175" s="65"/>
      <c r="VBN175" s="65"/>
      <c r="VBO175" s="65"/>
      <c r="VBP175" s="65"/>
      <c r="VBQ175" s="65"/>
      <c r="VBR175" s="65"/>
      <c r="VBS175" s="65"/>
      <c r="VBT175" s="65"/>
      <c r="VBU175" s="65"/>
      <c r="VBV175" s="65"/>
      <c r="VBW175" s="65"/>
      <c r="VBX175" s="65"/>
      <c r="VBY175" s="65"/>
      <c r="VBZ175" s="65"/>
      <c r="VCA175" s="65"/>
      <c r="VCB175" s="65"/>
      <c r="VCC175" s="65"/>
      <c r="VCD175" s="65"/>
      <c r="VCE175" s="65"/>
      <c r="VCF175" s="65"/>
      <c r="VCG175" s="65"/>
      <c r="VCH175" s="65"/>
      <c r="VCI175" s="65"/>
      <c r="VCJ175" s="65"/>
      <c r="VCK175" s="65"/>
      <c r="VCL175" s="65"/>
      <c r="VCM175" s="65"/>
      <c r="VCN175" s="65"/>
      <c r="VCO175" s="65"/>
      <c r="VCP175" s="65"/>
      <c r="VCQ175" s="65"/>
      <c r="VCR175" s="65"/>
      <c r="VCS175" s="65"/>
      <c r="VCT175" s="65"/>
      <c r="VCU175" s="65"/>
      <c r="VCV175" s="65"/>
      <c r="VCW175" s="65"/>
      <c r="VCX175" s="65"/>
      <c r="VCY175" s="65"/>
      <c r="VCZ175" s="65"/>
      <c r="VDA175" s="65"/>
      <c r="VDB175" s="65"/>
      <c r="VDC175" s="65"/>
      <c r="VDD175" s="65"/>
      <c r="VDE175" s="65"/>
      <c r="VDF175" s="65"/>
      <c r="VDG175" s="65"/>
      <c r="VDH175" s="65"/>
      <c r="VDI175" s="65"/>
      <c r="VDJ175" s="65"/>
      <c r="VDK175" s="65"/>
      <c r="VDL175" s="65"/>
      <c r="VDM175" s="65"/>
      <c r="VDN175" s="65"/>
      <c r="VDO175" s="65"/>
      <c r="VDP175" s="65"/>
      <c r="VDQ175" s="65"/>
      <c r="VDR175" s="65"/>
      <c r="VDS175" s="65"/>
      <c r="VDT175" s="65"/>
      <c r="VDU175" s="65"/>
      <c r="VDV175" s="65"/>
      <c r="VDW175" s="65"/>
      <c r="VDX175" s="65"/>
      <c r="VDY175" s="65"/>
      <c r="VDZ175" s="65"/>
      <c r="VEA175" s="65"/>
      <c r="VEB175" s="65"/>
      <c r="VEC175" s="65"/>
      <c r="VED175" s="65"/>
      <c r="VEE175" s="65"/>
      <c r="VEF175" s="65"/>
      <c r="VEG175" s="65"/>
      <c r="VEH175" s="65"/>
      <c r="VEI175" s="65"/>
      <c r="VEJ175" s="65"/>
      <c r="VEK175" s="65"/>
      <c r="VEL175" s="65"/>
      <c r="VEM175" s="65"/>
      <c r="VEN175" s="65"/>
      <c r="VEO175" s="65"/>
      <c r="VEP175" s="65"/>
      <c r="VEQ175" s="65"/>
      <c r="VER175" s="65"/>
      <c r="VES175" s="65"/>
      <c r="VET175" s="65"/>
      <c r="VEU175" s="65"/>
      <c r="VEV175" s="65"/>
      <c r="VEW175" s="65"/>
      <c r="VEX175" s="65"/>
      <c r="VEY175" s="65"/>
      <c r="VEZ175" s="65"/>
      <c r="VFA175" s="65"/>
      <c r="VFB175" s="65"/>
      <c r="VFC175" s="65"/>
      <c r="VFD175" s="65"/>
      <c r="VFE175" s="65"/>
      <c r="VFF175" s="65"/>
      <c r="VFG175" s="65"/>
      <c r="VFH175" s="65"/>
      <c r="VFI175" s="65"/>
      <c r="VFJ175" s="65"/>
      <c r="VFK175" s="65"/>
      <c r="VFL175" s="65"/>
      <c r="VFM175" s="65"/>
      <c r="VFN175" s="65"/>
      <c r="VFO175" s="65"/>
      <c r="VFP175" s="65"/>
      <c r="VFQ175" s="65"/>
      <c r="VFR175" s="65"/>
      <c r="VFS175" s="65"/>
      <c r="VFT175" s="65"/>
      <c r="VFU175" s="65"/>
      <c r="VFV175" s="65"/>
      <c r="VFW175" s="65"/>
      <c r="VFX175" s="65"/>
      <c r="VFY175" s="65"/>
      <c r="VFZ175" s="65"/>
      <c r="VGA175" s="65"/>
      <c r="VGB175" s="65"/>
      <c r="VGC175" s="65"/>
      <c r="VGD175" s="65"/>
      <c r="VGE175" s="65"/>
      <c r="VGF175" s="65"/>
      <c r="VGG175" s="65"/>
      <c r="VGH175" s="65"/>
      <c r="VGI175" s="65"/>
      <c r="VGJ175" s="65"/>
      <c r="VGK175" s="65"/>
      <c r="VGL175" s="65"/>
      <c r="VGM175" s="65"/>
      <c r="VGN175" s="65"/>
      <c r="VGO175" s="65"/>
      <c r="VGP175" s="65"/>
      <c r="VGQ175" s="65"/>
      <c r="VGR175" s="65"/>
      <c r="VGS175" s="65"/>
      <c r="VGT175" s="65"/>
      <c r="VGU175" s="65"/>
      <c r="VGV175" s="65"/>
      <c r="VGW175" s="65"/>
      <c r="VGX175" s="65"/>
      <c r="VGY175" s="65"/>
      <c r="VGZ175" s="65"/>
      <c r="VHA175" s="65"/>
      <c r="VHB175" s="65"/>
      <c r="VHC175" s="65"/>
      <c r="VHD175" s="65"/>
      <c r="VHE175" s="65"/>
      <c r="VHF175" s="65"/>
      <c r="VHG175" s="65"/>
      <c r="VHH175" s="65"/>
      <c r="VHI175" s="65"/>
      <c r="VHJ175" s="65"/>
      <c r="VHK175" s="65"/>
      <c r="VHL175" s="65"/>
      <c r="VHM175" s="65"/>
      <c r="VHN175" s="65"/>
      <c r="VHO175" s="65"/>
      <c r="VHP175" s="65"/>
      <c r="VHQ175" s="65"/>
      <c r="VHR175" s="65"/>
      <c r="VHS175" s="65"/>
      <c r="VHT175" s="65"/>
      <c r="VHU175" s="65"/>
      <c r="VHV175" s="65"/>
      <c r="VHW175" s="65"/>
      <c r="VHX175" s="65"/>
      <c r="VHY175" s="65"/>
      <c r="VHZ175" s="65"/>
      <c r="VIA175" s="65"/>
      <c r="VIB175" s="65"/>
      <c r="VIC175" s="65"/>
      <c r="VID175" s="65"/>
      <c r="VIE175" s="65"/>
      <c r="VIF175" s="65"/>
      <c r="VIG175" s="65"/>
      <c r="VIH175" s="65"/>
      <c r="VII175" s="65"/>
      <c r="VIJ175" s="65"/>
      <c r="VIK175" s="65"/>
      <c r="VIL175" s="65"/>
      <c r="VIM175" s="65"/>
      <c r="VIN175" s="65"/>
      <c r="VIO175" s="65"/>
      <c r="VIP175" s="65"/>
      <c r="VIQ175" s="65"/>
      <c r="VIR175" s="65"/>
      <c r="VIS175" s="65"/>
      <c r="VIT175" s="65"/>
      <c r="VIU175" s="65"/>
      <c r="VIV175" s="65"/>
      <c r="VIW175" s="65"/>
      <c r="VIX175" s="65"/>
      <c r="VIY175" s="65"/>
      <c r="VIZ175" s="65"/>
      <c r="VJA175" s="65"/>
      <c r="VJB175" s="65"/>
      <c r="VJC175" s="65"/>
      <c r="VJD175" s="65"/>
      <c r="VJE175" s="65"/>
      <c r="VJF175" s="65"/>
      <c r="VJG175" s="65"/>
      <c r="VJH175" s="65"/>
      <c r="VJI175" s="65"/>
      <c r="VJJ175" s="65"/>
      <c r="VJK175" s="65"/>
      <c r="VJL175" s="65"/>
      <c r="VJM175" s="65"/>
      <c r="VJN175" s="65"/>
      <c r="VJO175" s="65"/>
      <c r="VJP175" s="65"/>
      <c r="VJQ175" s="65"/>
      <c r="VJR175" s="65"/>
      <c r="VJS175" s="65"/>
      <c r="VJT175" s="65"/>
      <c r="VJU175" s="65"/>
      <c r="VJV175" s="65"/>
      <c r="VJW175" s="65"/>
      <c r="VJX175" s="65"/>
      <c r="VJY175" s="65"/>
      <c r="VJZ175" s="65"/>
      <c r="VKA175" s="65"/>
      <c r="VKB175" s="65"/>
      <c r="VKC175" s="65"/>
      <c r="VKD175" s="65"/>
      <c r="VKE175" s="65"/>
      <c r="VKF175" s="65"/>
      <c r="VKG175" s="65"/>
      <c r="VKH175" s="65"/>
      <c r="VKI175" s="65"/>
      <c r="VKJ175" s="65"/>
      <c r="VKK175" s="65"/>
      <c r="VKL175" s="65"/>
      <c r="VKM175" s="65"/>
      <c r="VKN175" s="65"/>
      <c r="VKO175" s="65"/>
      <c r="VKP175" s="65"/>
      <c r="VKQ175" s="65"/>
      <c r="VKR175" s="65"/>
      <c r="VKS175" s="65"/>
      <c r="VKT175" s="65"/>
      <c r="VKU175" s="65"/>
      <c r="VKV175" s="65"/>
      <c r="VKW175" s="65"/>
      <c r="VKX175" s="65"/>
      <c r="VKY175" s="65"/>
      <c r="VKZ175" s="65"/>
      <c r="VLA175" s="65"/>
      <c r="VLB175" s="65"/>
      <c r="VLC175" s="65"/>
      <c r="VLD175" s="65"/>
      <c r="VLE175" s="65"/>
      <c r="VLF175" s="65"/>
      <c r="VLG175" s="65"/>
      <c r="VLH175" s="65"/>
      <c r="VLI175" s="65"/>
      <c r="VLJ175" s="65"/>
      <c r="VLK175" s="65"/>
      <c r="VLL175" s="65"/>
      <c r="VLM175" s="65"/>
      <c r="VLN175" s="65"/>
      <c r="VLO175" s="65"/>
      <c r="VLP175" s="65"/>
      <c r="VLQ175" s="65"/>
      <c r="VLR175" s="65"/>
      <c r="VLS175" s="65"/>
      <c r="VLT175" s="65"/>
      <c r="VLU175" s="65"/>
      <c r="VLV175" s="65"/>
      <c r="VLW175" s="65"/>
      <c r="VLX175" s="65"/>
      <c r="VLY175" s="65"/>
      <c r="VLZ175" s="65"/>
      <c r="VMA175" s="65"/>
      <c r="VMB175" s="65"/>
      <c r="VMC175" s="65"/>
      <c r="VMD175" s="65"/>
      <c r="VME175" s="65"/>
      <c r="VMF175" s="65"/>
      <c r="VMG175" s="65"/>
      <c r="VMH175" s="65"/>
      <c r="VMI175" s="65"/>
      <c r="VMJ175" s="65"/>
      <c r="VMK175" s="65"/>
      <c r="VML175" s="65"/>
      <c r="VMM175" s="65"/>
      <c r="VMN175" s="65"/>
      <c r="VMO175" s="65"/>
      <c r="VMP175" s="65"/>
      <c r="VMQ175" s="65"/>
      <c r="VMR175" s="65"/>
      <c r="VMS175" s="65"/>
      <c r="VMT175" s="65"/>
      <c r="VMU175" s="65"/>
      <c r="VMV175" s="65"/>
      <c r="VMW175" s="65"/>
      <c r="VMX175" s="65"/>
      <c r="VMY175" s="65"/>
      <c r="VMZ175" s="65"/>
      <c r="VNA175" s="65"/>
      <c r="VNB175" s="65"/>
      <c r="VNC175" s="65"/>
      <c r="VND175" s="65"/>
      <c r="VNE175" s="65"/>
      <c r="VNF175" s="65"/>
      <c r="VNG175" s="65"/>
      <c r="VNH175" s="65"/>
      <c r="VNI175" s="65"/>
      <c r="VNJ175" s="65"/>
      <c r="VNK175" s="65"/>
      <c r="VNL175" s="65"/>
      <c r="VNM175" s="65"/>
      <c r="VNN175" s="65"/>
      <c r="VNO175" s="65"/>
      <c r="VNP175" s="65"/>
      <c r="VNQ175" s="65"/>
      <c r="VNR175" s="65"/>
      <c r="VNS175" s="65"/>
      <c r="VNT175" s="65"/>
      <c r="VNU175" s="65"/>
      <c r="VNV175" s="65"/>
      <c r="VNW175" s="65"/>
      <c r="VNX175" s="65"/>
      <c r="VNY175" s="65"/>
      <c r="VNZ175" s="65"/>
      <c r="VOA175" s="65"/>
      <c r="VOB175" s="65"/>
      <c r="VOC175" s="65"/>
      <c r="VOD175" s="65"/>
      <c r="VOE175" s="65"/>
      <c r="VOF175" s="65"/>
      <c r="VOG175" s="65"/>
      <c r="VOH175" s="65"/>
      <c r="VOI175" s="65"/>
      <c r="VOJ175" s="65"/>
      <c r="VOK175" s="65"/>
      <c r="VOL175" s="65"/>
      <c r="VOM175" s="65"/>
      <c r="VON175" s="65"/>
      <c r="VOO175" s="65"/>
      <c r="VOP175" s="65"/>
      <c r="VOQ175" s="65"/>
      <c r="VOR175" s="65"/>
      <c r="VOS175" s="65"/>
      <c r="VOT175" s="65"/>
      <c r="VOU175" s="65"/>
      <c r="VOV175" s="65"/>
      <c r="VOW175" s="65"/>
      <c r="VOX175" s="65"/>
      <c r="VOY175" s="65"/>
      <c r="VOZ175" s="65"/>
      <c r="VPA175" s="65"/>
      <c r="VPB175" s="65"/>
      <c r="VPC175" s="65"/>
      <c r="VPD175" s="65"/>
      <c r="VPE175" s="65"/>
      <c r="VPF175" s="65"/>
      <c r="VPG175" s="65"/>
      <c r="VPH175" s="65"/>
      <c r="VPI175" s="65"/>
      <c r="VPJ175" s="65"/>
      <c r="VPK175" s="65"/>
      <c r="VPL175" s="65"/>
      <c r="VPM175" s="65"/>
      <c r="VPN175" s="65"/>
      <c r="VPO175" s="65"/>
      <c r="VPP175" s="65"/>
      <c r="VPQ175" s="65"/>
      <c r="VPR175" s="65"/>
      <c r="VPS175" s="65"/>
      <c r="VPT175" s="65"/>
      <c r="VPU175" s="65"/>
      <c r="VPV175" s="65"/>
      <c r="VPW175" s="65"/>
      <c r="VPX175" s="65"/>
      <c r="VPY175" s="65"/>
      <c r="VPZ175" s="65"/>
      <c r="VQA175" s="65"/>
      <c r="VQB175" s="65"/>
      <c r="VQC175" s="65"/>
      <c r="VQD175" s="65"/>
      <c r="VQE175" s="65"/>
      <c r="VQF175" s="65"/>
      <c r="VQG175" s="65"/>
      <c r="VQH175" s="65"/>
      <c r="VQI175" s="65"/>
      <c r="VQJ175" s="65"/>
      <c r="VQK175" s="65"/>
      <c r="VQL175" s="65"/>
      <c r="VQM175" s="65"/>
      <c r="VQN175" s="65"/>
      <c r="VQO175" s="65"/>
      <c r="VQP175" s="65"/>
      <c r="VQQ175" s="65"/>
      <c r="VQR175" s="65"/>
      <c r="VQS175" s="65"/>
      <c r="VQT175" s="65"/>
      <c r="VQU175" s="65"/>
      <c r="VQV175" s="65"/>
      <c r="VQW175" s="65"/>
      <c r="VQX175" s="65"/>
      <c r="VQY175" s="65"/>
      <c r="VQZ175" s="65"/>
      <c r="VRA175" s="65"/>
      <c r="VRB175" s="65"/>
      <c r="VRC175" s="65"/>
      <c r="VRD175" s="65"/>
      <c r="VRE175" s="65"/>
      <c r="VRF175" s="65"/>
      <c r="VRG175" s="65"/>
      <c r="VRH175" s="65"/>
      <c r="VRI175" s="65"/>
      <c r="VRJ175" s="65"/>
      <c r="VRK175" s="65"/>
      <c r="VRL175" s="65"/>
      <c r="VRM175" s="65"/>
      <c r="VRN175" s="65"/>
      <c r="VRO175" s="65"/>
      <c r="VRP175" s="65"/>
      <c r="VRQ175" s="65"/>
      <c r="VRR175" s="65"/>
      <c r="VRS175" s="65"/>
      <c r="VRT175" s="65"/>
      <c r="VRU175" s="65"/>
      <c r="VRV175" s="65"/>
      <c r="VRW175" s="65"/>
      <c r="VRX175" s="65"/>
      <c r="VRY175" s="65"/>
      <c r="VRZ175" s="65"/>
      <c r="VSA175" s="65"/>
      <c r="VSB175" s="65"/>
      <c r="VSC175" s="65"/>
      <c r="VSD175" s="65"/>
      <c r="VSE175" s="65"/>
      <c r="VSF175" s="65"/>
      <c r="VSG175" s="65"/>
      <c r="VSH175" s="65"/>
      <c r="VSI175" s="65"/>
      <c r="VSJ175" s="65"/>
      <c r="VSK175" s="65"/>
      <c r="VSL175" s="65"/>
      <c r="VSM175" s="65"/>
      <c r="VSN175" s="65"/>
      <c r="VSO175" s="65"/>
      <c r="VSP175" s="65"/>
      <c r="VSQ175" s="65"/>
      <c r="VSR175" s="65"/>
      <c r="VSS175" s="65"/>
      <c r="VST175" s="65"/>
      <c r="VSU175" s="65"/>
      <c r="VSV175" s="65"/>
      <c r="VSW175" s="65"/>
      <c r="VSX175" s="65"/>
      <c r="VSY175" s="65"/>
      <c r="VSZ175" s="65"/>
      <c r="VTA175" s="65"/>
      <c r="VTB175" s="65"/>
      <c r="VTC175" s="65"/>
      <c r="VTD175" s="65"/>
      <c r="VTE175" s="65"/>
      <c r="VTF175" s="65"/>
      <c r="VTG175" s="65"/>
      <c r="VTH175" s="65"/>
      <c r="VTI175" s="65"/>
      <c r="VTJ175" s="65"/>
      <c r="VTK175" s="65"/>
      <c r="VTL175" s="65"/>
      <c r="VTM175" s="65"/>
      <c r="VTN175" s="65"/>
      <c r="VTO175" s="65"/>
      <c r="VTP175" s="65"/>
      <c r="VTQ175" s="65"/>
      <c r="VTR175" s="65"/>
      <c r="VTS175" s="65"/>
      <c r="VTT175" s="65"/>
      <c r="VTU175" s="65"/>
      <c r="VTV175" s="65"/>
      <c r="VTW175" s="65"/>
      <c r="VTX175" s="65"/>
      <c r="VTY175" s="65"/>
      <c r="VTZ175" s="65"/>
      <c r="VUA175" s="65"/>
      <c r="VUB175" s="65"/>
      <c r="VUC175" s="65"/>
      <c r="VUD175" s="65"/>
      <c r="VUE175" s="65"/>
      <c r="VUF175" s="65"/>
      <c r="VUG175" s="65"/>
      <c r="VUH175" s="65"/>
      <c r="VUI175" s="65"/>
      <c r="VUJ175" s="65"/>
      <c r="VUK175" s="65"/>
      <c r="VUL175" s="65"/>
      <c r="VUM175" s="65"/>
      <c r="VUN175" s="65"/>
      <c r="VUO175" s="65"/>
      <c r="VUP175" s="65"/>
      <c r="VUQ175" s="65"/>
      <c r="VUR175" s="65"/>
      <c r="VUS175" s="65"/>
      <c r="VUT175" s="65"/>
      <c r="VUU175" s="65"/>
      <c r="VUV175" s="65"/>
      <c r="VUW175" s="65"/>
      <c r="VUX175" s="65"/>
      <c r="VUY175" s="65"/>
      <c r="VUZ175" s="65"/>
      <c r="VVA175" s="65"/>
      <c r="VVB175" s="65"/>
      <c r="VVC175" s="65"/>
      <c r="VVD175" s="65"/>
      <c r="VVE175" s="65"/>
      <c r="VVF175" s="65"/>
      <c r="VVG175" s="65"/>
      <c r="VVH175" s="65"/>
      <c r="VVI175" s="65"/>
      <c r="VVJ175" s="65"/>
      <c r="VVK175" s="65"/>
      <c r="VVL175" s="65"/>
      <c r="VVM175" s="65"/>
      <c r="VVN175" s="65"/>
      <c r="VVO175" s="65"/>
      <c r="VVP175" s="65"/>
      <c r="VVQ175" s="65"/>
      <c r="VVR175" s="65"/>
      <c r="VVS175" s="65"/>
      <c r="VVT175" s="65"/>
      <c r="VVU175" s="65"/>
      <c r="VVV175" s="65"/>
      <c r="VVW175" s="65"/>
      <c r="VVX175" s="65"/>
      <c r="VVY175" s="65"/>
      <c r="VVZ175" s="65"/>
      <c r="VWA175" s="65"/>
      <c r="VWB175" s="65"/>
      <c r="VWC175" s="65"/>
      <c r="VWD175" s="65"/>
      <c r="VWE175" s="65"/>
      <c r="VWF175" s="65"/>
      <c r="VWG175" s="65"/>
      <c r="VWH175" s="65"/>
      <c r="VWI175" s="65"/>
      <c r="VWJ175" s="65"/>
      <c r="VWK175" s="65"/>
      <c r="VWL175" s="65"/>
      <c r="VWM175" s="65"/>
      <c r="VWN175" s="65"/>
      <c r="VWO175" s="65"/>
      <c r="VWP175" s="65"/>
      <c r="VWQ175" s="65"/>
      <c r="VWR175" s="65"/>
      <c r="VWS175" s="65"/>
      <c r="VWT175" s="65"/>
      <c r="VWU175" s="65"/>
      <c r="VWV175" s="65"/>
      <c r="VWW175" s="65"/>
      <c r="VWX175" s="65"/>
      <c r="VWY175" s="65"/>
      <c r="VWZ175" s="65"/>
      <c r="VXA175" s="65"/>
      <c r="VXB175" s="65"/>
      <c r="VXC175" s="65"/>
      <c r="VXD175" s="65"/>
      <c r="VXE175" s="65"/>
      <c r="VXF175" s="65"/>
      <c r="VXG175" s="65"/>
      <c r="VXH175" s="65"/>
      <c r="VXI175" s="65"/>
      <c r="VXJ175" s="65"/>
      <c r="VXK175" s="65"/>
      <c r="VXL175" s="65"/>
      <c r="VXM175" s="65"/>
      <c r="VXN175" s="65"/>
      <c r="VXO175" s="65"/>
      <c r="VXP175" s="65"/>
      <c r="VXQ175" s="65"/>
      <c r="VXR175" s="65"/>
      <c r="VXS175" s="65"/>
      <c r="VXT175" s="65"/>
      <c r="VXU175" s="65"/>
      <c r="VXV175" s="65"/>
      <c r="VXW175" s="65"/>
      <c r="VXX175" s="65"/>
      <c r="VXY175" s="65"/>
      <c r="VXZ175" s="65"/>
      <c r="VYA175" s="65"/>
      <c r="VYB175" s="65"/>
      <c r="VYC175" s="65"/>
      <c r="VYD175" s="65"/>
      <c r="VYE175" s="65"/>
      <c r="VYF175" s="65"/>
      <c r="VYG175" s="65"/>
      <c r="VYH175" s="65"/>
      <c r="VYI175" s="65"/>
      <c r="VYJ175" s="65"/>
      <c r="VYK175" s="65"/>
      <c r="VYL175" s="65"/>
      <c r="VYM175" s="65"/>
      <c r="VYN175" s="65"/>
      <c r="VYO175" s="65"/>
      <c r="VYP175" s="65"/>
      <c r="VYQ175" s="65"/>
      <c r="VYR175" s="65"/>
      <c r="VYS175" s="65"/>
      <c r="VYT175" s="65"/>
      <c r="VYU175" s="65"/>
      <c r="VYV175" s="65"/>
      <c r="VYW175" s="65"/>
      <c r="VYX175" s="65"/>
      <c r="VYY175" s="65"/>
      <c r="VYZ175" s="65"/>
      <c r="VZA175" s="65"/>
      <c r="VZB175" s="65"/>
      <c r="VZC175" s="65"/>
      <c r="VZD175" s="65"/>
      <c r="VZE175" s="65"/>
      <c r="VZF175" s="65"/>
      <c r="VZG175" s="65"/>
      <c r="VZH175" s="65"/>
      <c r="VZI175" s="65"/>
      <c r="VZJ175" s="65"/>
      <c r="VZK175" s="65"/>
      <c r="VZL175" s="65"/>
      <c r="VZM175" s="65"/>
      <c r="VZN175" s="65"/>
      <c r="VZO175" s="65"/>
      <c r="VZP175" s="65"/>
      <c r="VZQ175" s="65"/>
      <c r="VZR175" s="65"/>
      <c r="VZS175" s="65"/>
      <c r="VZT175" s="65"/>
      <c r="VZU175" s="65"/>
      <c r="VZV175" s="65"/>
      <c r="VZW175" s="65"/>
      <c r="VZX175" s="65"/>
      <c r="VZY175" s="65"/>
      <c r="VZZ175" s="65"/>
      <c r="WAA175" s="65"/>
      <c r="WAB175" s="65"/>
      <c r="WAC175" s="65"/>
      <c r="WAD175" s="65"/>
      <c r="WAE175" s="65"/>
      <c r="WAF175" s="65"/>
      <c r="WAG175" s="65"/>
      <c r="WAH175" s="65"/>
      <c r="WAI175" s="65"/>
      <c r="WAJ175" s="65"/>
      <c r="WAK175" s="65"/>
      <c r="WAL175" s="65"/>
      <c r="WAM175" s="65"/>
      <c r="WAN175" s="65"/>
      <c r="WAO175" s="65"/>
      <c r="WAP175" s="65"/>
      <c r="WAQ175" s="65"/>
      <c r="WAR175" s="65"/>
      <c r="WAS175" s="65"/>
      <c r="WAT175" s="65"/>
      <c r="WAU175" s="65"/>
      <c r="WAV175" s="65"/>
      <c r="WAW175" s="65"/>
      <c r="WAX175" s="65"/>
      <c r="WAY175" s="65"/>
      <c r="WAZ175" s="65"/>
      <c r="WBA175" s="65"/>
      <c r="WBB175" s="65"/>
      <c r="WBC175" s="65"/>
      <c r="WBD175" s="65"/>
      <c r="WBE175" s="65"/>
      <c r="WBF175" s="65"/>
      <c r="WBG175" s="65"/>
      <c r="WBH175" s="65"/>
      <c r="WBI175" s="65"/>
      <c r="WBJ175" s="65"/>
      <c r="WBK175" s="65"/>
      <c r="WBL175" s="65"/>
      <c r="WBM175" s="65"/>
      <c r="WBN175" s="65"/>
      <c r="WBO175" s="65"/>
      <c r="WBP175" s="65"/>
      <c r="WBQ175" s="65"/>
      <c r="WBR175" s="65"/>
      <c r="WBS175" s="65"/>
      <c r="WBT175" s="65"/>
      <c r="WBU175" s="65"/>
      <c r="WBV175" s="65"/>
      <c r="WBW175" s="65"/>
      <c r="WBX175" s="65"/>
      <c r="WBY175" s="65"/>
      <c r="WBZ175" s="65"/>
      <c r="WCA175" s="65"/>
      <c r="WCB175" s="65"/>
      <c r="WCC175" s="65"/>
      <c r="WCD175" s="65"/>
      <c r="WCE175" s="65"/>
      <c r="WCF175" s="65"/>
      <c r="WCG175" s="65"/>
      <c r="WCH175" s="65"/>
      <c r="WCI175" s="65"/>
      <c r="WCJ175" s="65"/>
      <c r="WCK175" s="65"/>
      <c r="WCL175" s="65"/>
      <c r="WCM175" s="65"/>
      <c r="WCN175" s="65"/>
      <c r="WCO175" s="65"/>
      <c r="WCP175" s="65"/>
      <c r="WCQ175" s="65"/>
      <c r="WCR175" s="65"/>
      <c r="WCS175" s="65"/>
      <c r="WCT175" s="65"/>
      <c r="WCU175" s="65"/>
      <c r="WCV175" s="65"/>
      <c r="WCW175" s="65"/>
      <c r="WCX175" s="65"/>
      <c r="WCY175" s="65"/>
      <c r="WCZ175" s="65"/>
      <c r="WDA175" s="65"/>
      <c r="WDB175" s="65"/>
      <c r="WDC175" s="65"/>
      <c r="WDD175" s="65"/>
      <c r="WDE175" s="65"/>
      <c r="WDF175" s="65"/>
      <c r="WDG175" s="65"/>
      <c r="WDH175" s="65"/>
      <c r="WDI175" s="65"/>
      <c r="WDJ175" s="65"/>
      <c r="WDK175" s="65"/>
      <c r="WDL175" s="65"/>
      <c r="WDM175" s="65"/>
      <c r="WDN175" s="65"/>
      <c r="WDO175" s="65"/>
      <c r="WDP175" s="65"/>
      <c r="WDQ175" s="65"/>
      <c r="WDR175" s="65"/>
      <c r="WDS175" s="65"/>
      <c r="WDT175" s="65"/>
      <c r="WDU175" s="65"/>
      <c r="WDV175" s="65"/>
      <c r="WDW175" s="65"/>
      <c r="WDX175" s="65"/>
      <c r="WDY175" s="65"/>
      <c r="WDZ175" s="65"/>
      <c r="WEA175" s="65"/>
      <c r="WEB175" s="65"/>
      <c r="WEC175" s="65"/>
      <c r="WED175" s="65"/>
      <c r="WEE175" s="65"/>
      <c r="WEF175" s="65"/>
      <c r="WEG175" s="65"/>
      <c r="WEH175" s="65"/>
      <c r="WEI175" s="65"/>
      <c r="WEJ175" s="65"/>
      <c r="WEK175" s="65"/>
      <c r="WEL175" s="65"/>
      <c r="WEM175" s="65"/>
      <c r="WEN175" s="65"/>
      <c r="WEO175" s="65"/>
      <c r="WEP175" s="65"/>
      <c r="WEQ175" s="65"/>
      <c r="WER175" s="65"/>
      <c r="WES175" s="65"/>
      <c r="WET175" s="65"/>
      <c r="WEU175" s="65"/>
      <c r="WEV175" s="65"/>
      <c r="WEW175" s="65"/>
      <c r="WEX175" s="65"/>
      <c r="WEY175" s="65"/>
      <c r="WEZ175" s="65"/>
      <c r="WFA175" s="65"/>
      <c r="WFB175" s="65"/>
      <c r="WFC175" s="65"/>
      <c r="WFD175" s="65"/>
      <c r="WFE175" s="65"/>
      <c r="WFF175" s="65"/>
      <c r="WFG175" s="65"/>
      <c r="WFH175" s="65"/>
      <c r="WFI175" s="65"/>
      <c r="WFJ175" s="65"/>
      <c r="WFK175" s="65"/>
      <c r="WFL175" s="65"/>
      <c r="WFM175" s="65"/>
      <c r="WFN175" s="65"/>
      <c r="WFO175" s="65"/>
      <c r="WFP175" s="65"/>
      <c r="WFQ175" s="65"/>
      <c r="WFR175" s="65"/>
      <c r="WFS175" s="65"/>
      <c r="WFT175" s="65"/>
      <c r="WFU175" s="65"/>
      <c r="WFV175" s="65"/>
      <c r="WFW175" s="65"/>
      <c r="WFX175" s="65"/>
      <c r="WFY175" s="65"/>
      <c r="WFZ175" s="65"/>
      <c r="WGA175" s="65"/>
      <c r="WGB175" s="65"/>
      <c r="WGC175" s="65"/>
      <c r="WGD175" s="65"/>
      <c r="WGE175" s="65"/>
      <c r="WGF175" s="65"/>
      <c r="WGG175" s="65"/>
      <c r="WGH175" s="65"/>
      <c r="WGI175" s="65"/>
      <c r="WGJ175" s="65"/>
      <c r="WGK175" s="65"/>
      <c r="WGL175" s="65"/>
      <c r="WGM175" s="65"/>
      <c r="WGN175" s="65"/>
      <c r="WGO175" s="65"/>
      <c r="WGP175" s="65"/>
      <c r="WGQ175" s="65"/>
      <c r="WGR175" s="65"/>
      <c r="WGS175" s="65"/>
      <c r="WGT175" s="65"/>
      <c r="WGU175" s="65"/>
      <c r="WGV175" s="65"/>
      <c r="WGW175" s="65"/>
      <c r="WGX175" s="65"/>
      <c r="WGY175" s="65"/>
      <c r="WGZ175" s="65"/>
      <c r="WHA175" s="65"/>
      <c r="WHB175" s="65"/>
      <c r="WHC175" s="65"/>
      <c r="WHD175" s="65"/>
      <c r="WHE175" s="65"/>
      <c r="WHF175" s="65"/>
      <c r="WHG175" s="65"/>
      <c r="WHH175" s="65"/>
      <c r="WHI175" s="65"/>
      <c r="WHJ175" s="65"/>
      <c r="WHK175" s="65"/>
      <c r="WHL175" s="65"/>
      <c r="WHM175" s="65"/>
      <c r="WHN175" s="65"/>
      <c r="WHO175" s="65"/>
      <c r="WHP175" s="65"/>
      <c r="WHQ175" s="65"/>
      <c r="WHR175" s="65"/>
      <c r="WHS175" s="65"/>
      <c r="WHT175" s="65"/>
      <c r="WHU175" s="65"/>
      <c r="WHV175" s="65"/>
      <c r="WHW175" s="65"/>
      <c r="WHX175" s="65"/>
      <c r="WHY175" s="65"/>
      <c r="WHZ175" s="65"/>
      <c r="WIA175" s="65"/>
      <c r="WIB175" s="65"/>
      <c r="WIC175" s="65"/>
      <c r="WID175" s="65"/>
      <c r="WIE175" s="65"/>
      <c r="WIF175" s="65"/>
      <c r="WIG175" s="65"/>
      <c r="WIH175" s="65"/>
      <c r="WII175" s="65"/>
      <c r="WIJ175" s="65"/>
      <c r="WIK175" s="65"/>
      <c r="WIL175" s="65"/>
      <c r="WIM175" s="65"/>
      <c r="WIN175" s="65"/>
      <c r="WIO175" s="65"/>
      <c r="WIP175" s="65"/>
      <c r="WIQ175" s="65"/>
      <c r="WIR175" s="65"/>
      <c r="WIS175" s="65"/>
      <c r="WIT175" s="65"/>
      <c r="WIU175" s="65"/>
      <c r="WIV175" s="65"/>
      <c r="WIW175" s="65"/>
      <c r="WIX175" s="65"/>
      <c r="WIY175" s="65"/>
      <c r="WIZ175" s="65"/>
      <c r="WJA175" s="65"/>
      <c r="WJB175" s="65"/>
      <c r="WJC175" s="65"/>
      <c r="WJD175" s="65"/>
      <c r="WJE175" s="65"/>
      <c r="WJF175" s="65"/>
      <c r="WJG175" s="65"/>
      <c r="WJH175" s="65"/>
      <c r="WJI175" s="65"/>
      <c r="WJJ175" s="65"/>
      <c r="WJK175" s="65"/>
      <c r="WJL175" s="65"/>
      <c r="WJM175" s="65"/>
      <c r="WJN175" s="65"/>
      <c r="WJO175" s="65"/>
      <c r="WJP175" s="65"/>
      <c r="WJQ175" s="65"/>
      <c r="WJR175" s="65"/>
      <c r="WJS175" s="65"/>
      <c r="WJT175" s="65"/>
      <c r="WJU175" s="65"/>
      <c r="WJV175" s="65"/>
      <c r="WJW175" s="65"/>
      <c r="WJX175" s="65"/>
      <c r="WJY175" s="65"/>
      <c r="WJZ175" s="65"/>
      <c r="WKA175" s="65"/>
      <c r="WKB175" s="65"/>
      <c r="WKC175" s="65"/>
      <c r="WKD175" s="65"/>
      <c r="WKE175" s="65"/>
      <c r="WKF175" s="65"/>
      <c r="WKG175" s="65"/>
      <c r="WKH175" s="65"/>
      <c r="WKI175" s="65"/>
      <c r="WKJ175" s="65"/>
      <c r="WKK175" s="65"/>
      <c r="WKL175" s="65"/>
      <c r="WKM175" s="65"/>
      <c r="WKN175" s="65"/>
      <c r="WKO175" s="65"/>
      <c r="WKP175" s="65"/>
      <c r="WKQ175" s="65"/>
      <c r="WKR175" s="65"/>
      <c r="WKS175" s="65"/>
      <c r="WKT175" s="65"/>
      <c r="WKU175" s="65"/>
      <c r="WKV175" s="65"/>
      <c r="WKW175" s="65"/>
      <c r="WKX175" s="65"/>
      <c r="WKY175" s="65"/>
      <c r="WKZ175" s="65"/>
      <c r="WLA175" s="65"/>
      <c r="WLB175" s="65"/>
      <c r="WLC175" s="65"/>
      <c r="WLD175" s="65"/>
      <c r="WLE175" s="65"/>
      <c r="WLF175" s="65"/>
      <c r="WLG175" s="65"/>
      <c r="WLH175" s="65"/>
      <c r="WLI175" s="65"/>
      <c r="WLJ175" s="65"/>
      <c r="WLK175" s="65"/>
      <c r="WLL175" s="65"/>
      <c r="WLM175" s="65"/>
      <c r="WLN175" s="65"/>
      <c r="WLO175" s="65"/>
      <c r="WLP175" s="65"/>
      <c r="WLQ175" s="65"/>
      <c r="WLR175" s="65"/>
      <c r="WLS175" s="65"/>
      <c r="WLT175" s="65"/>
      <c r="WLU175" s="65"/>
      <c r="WLV175" s="65"/>
      <c r="WLW175" s="65"/>
      <c r="WLX175" s="65"/>
      <c r="WLY175" s="65"/>
      <c r="WLZ175" s="65"/>
      <c r="WMA175" s="65"/>
      <c r="WMB175" s="65"/>
      <c r="WMC175" s="65"/>
      <c r="WMD175" s="65"/>
      <c r="WME175" s="65"/>
      <c r="WMF175" s="65"/>
      <c r="WMG175" s="65"/>
      <c r="WMH175" s="65"/>
      <c r="WMI175" s="65"/>
      <c r="WMJ175" s="65"/>
      <c r="WMK175" s="65"/>
      <c r="WML175" s="65"/>
      <c r="WMM175" s="65"/>
      <c r="WMN175" s="65"/>
      <c r="WMO175" s="65"/>
      <c r="WMP175" s="65"/>
      <c r="WMQ175" s="65"/>
      <c r="WMR175" s="65"/>
      <c r="WMS175" s="65"/>
      <c r="WMT175" s="65"/>
      <c r="WMU175" s="65"/>
      <c r="WMV175" s="65"/>
      <c r="WMW175" s="65"/>
      <c r="WMX175" s="65"/>
      <c r="WMY175" s="65"/>
      <c r="WMZ175" s="65"/>
      <c r="WNA175" s="65"/>
      <c r="WNB175" s="65"/>
      <c r="WNC175" s="65"/>
      <c r="WND175" s="65"/>
      <c r="WNE175" s="65"/>
      <c r="WNF175" s="65"/>
      <c r="WNG175" s="65"/>
      <c r="WNH175" s="65"/>
      <c r="WNI175" s="65"/>
      <c r="WNJ175" s="65"/>
      <c r="WNK175" s="65"/>
      <c r="WNL175" s="65"/>
      <c r="WNM175" s="65"/>
      <c r="WNN175" s="65"/>
      <c r="WNO175" s="65"/>
      <c r="WNP175" s="65"/>
      <c r="WNQ175" s="65"/>
      <c r="WNR175" s="65"/>
      <c r="WNS175" s="65"/>
      <c r="WNT175" s="65"/>
      <c r="WNU175" s="65"/>
      <c r="WNV175" s="65"/>
      <c r="WNW175" s="65"/>
      <c r="WNX175" s="65"/>
      <c r="WNY175" s="65"/>
      <c r="WNZ175" s="65"/>
      <c r="WOA175" s="65"/>
      <c r="WOB175" s="65"/>
      <c r="WOC175" s="65"/>
      <c r="WOD175" s="65"/>
      <c r="WOE175" s="65"/>
      <c r="WOF175" s="65"/>
      <c r="WOG175" s="65"/>
      <c r="WOH175" s="65"/>
      <c r="WOI175" s="65"/>
      <c r="WOJ175" s="65"/>
      <c r="WOK175" s="65"/>
      <c r="WOL175" s="65"/>
      <c r="WOM175" s="65"/>
      <c r="WON175" s="65"/>
      <c r="WOO175" s="65"/>
      <c r="WOP175" s="65"/>
      <c r="WOQ175" s="65"/>
      <c r="WOR175" s="65"/>
      <c r="WOS175" s="65"/>
      <c r="WOT175" s="65"/>
      <c r="WOU175" s="65"/>
      <c r="WOV175" s="65"/>
      <c r="WOW175" s="65"/>
      <c r="WOX175" s="65"/>
      <c r="WOY175" s="65"/>
      <c r="WOZ175" s="65"/>
      <c r="WPA175" s="65"/>
      <c r="WPB175" s="65"/>
      <c r="WPC175" s="65"/>
      <c r="WPD175" s="65"/>
      <c r="WPE175" s="65"/>
      <c r="WPF175" s="65"/>
      <c r="WPG175" s="65"/>
      <c r="WPH175" s="65"/>
      <c r="WPI175" s="65"/>
      <c r="WPJ175" s="65"/>
      <c r="WPK175" s="65"/>
      <c r="WPL175" s="65"/>
      <c r="WPM175" s="65"/>
      <c r="WPN175" s="65"/>
      <c r="WPO175" s="65"/>
      <c r="WPP175" s="65"/>
      <c r="WPQ175" s="65"/>
      <c r="WPR175" s="65"/>
      <c r="WPS175" s="65"/>
      <c r="WPT175" s="65"/>
      <c r="WPU175" s="65"/>
      <c r="WPV175" s="65"/>
      <c r="WPW175" s="65"/>
      <c r="WPX175" s="65"/>
      <c r="WPY175" s="65"/>
      <c r="WPZ175" s="65"/>
      <c r="WQA175" s="65"/>
      <c r="WQB175" s="65"/>
      <c r="WQC175" s="65"/>
      <c r="WQD175" s="65"/>
      <c r="WQE175" s="65"/>
      <c r="WQF175" s="65"/>
      <c r="WQG175" s="65"/>
      <c r="WQH175" s="65"/>
      <c r="WQI175" s="65"/>
      <c r="WQJ175" s="65"/>
      <c r="WQK175" s="65"/>
      <c r="WQL175" s="65"/>
      <c r="WQM175" s="65"/>
      <c r="WQN175" s="65"/>
      <c r="WQO175" s="65"/>
      <c r="WQP175" s="65"/>
      <c r="WQQ175" s="65"/>
      <c r="WQR175" s="65"/>
      <c r="WQS175" s="65"/>
      <c r="WQT175" s="65"/>
      <c r="WQU175" s="65"/>
      <c r="WQV175" s="65"/>
      <c r="WQW175" s="65"/>
      <c r="WQX175" s="65"/>
      <c r="WQY175" s="65"/>
      <c r="WQZ175" s="65"/>
      <c r="WRA175" s="65"/>
      <c r="WRB175" s="65"/>
      <c r="WRC175" s="65"/>
      <c r="WRD175" s="65"/>
      <c r="WRE175" s="65"/>
      <c r="WRF175" s="65"/>
      <c r="WRG175" s="65"/>
      <c r="WRH175" s="65"/>
      <c r="WRI175" s="65"/>
      <c r="WRJ175" s="65"/>
      <c r="WRK175" s="65"/>
      <c r="WRL175" s="65"/>
      <c r="WRM175" s="65"/>
      <c r="WRN175" s="65"/>
      <c r="WRO175" s="65"/>
      <c r="WRP175" s="65"/>
      <c r="WRQ175" s="65"/>
      <c r="WRR175" s="65"/>
      <c r="WRS175" s="65"/>
      <c r="WRT175" s="65"/>
      <c r="WRU175" s="65"/>
      <c r="WRV175" s="65"/>
      <c r="WRW175" s="65"/>
      <c r="WRX175" s="65"/>
      <c r="WRY175" s="65"/>
      <c r="WRZ175" s="65"/>
      <c r="WSA175" s="65"/>
      <c r="WSB175" s="65"/>
      <c r="WSC175" s="65"/>
      <c r="WSD175" s="65"/>
      <c r="WSE175" s="65"/>
      <c r="WSF175" s="65"/>
      <c r="WSG175" s="65"/>
      <c r="WSH175" s="65"/>
      <c r="WSI175" s="65"/>
      <c r="WSJ175" s="65"/>
      <c r="WSK175" s="65"/>
      <c r="WSL175" s="65"/>
      <c r="WSM175" s="65"/>
      <c r="WSN175" s="65"/>
      <c r="WSO175" s="65"/>
      <c r="WSP175" s="65"/>
      <c r="WSQ175" s="65"/>
      <c r="WSR175" s="65"/>
      <c r="WSS175" s="65"/>
      <c r="WST175" s="65"/>
      <c r="WSU175" s="65"/>
      <c r="WSV175" s="65"/>
      <c r="WSW175" s="65"/>
      <c r="WSX175" s="65"/>
      <c r="WSY175" s="65"/>
      <c r="WSZ175" s="65"/>
      <c r="WTA175" s="65"/>
      <c r="WTB175" s="65"/>
      <c r="WTC175" s="65"/>
      <c r="WTD175" s="65"/>
      <c r="WTE175" s="65"/>
      <c r="WTF175" s="65"/>
      <c r="WTG175" s="65"/>
      <c r="WTH175" s="65"/>
      <c r="WTI175" s="65"/>
      <c r="WTJ175" s="65"/>
      <c r="WTK175" s="65"/>
      <c r="WTL175" s="65"/>
      <c r="WTM175" s="65"/>
      <c r="WTN175" s="65"/>
      <c r="WTO175" s="65"/>
      <c r="WTP175" s="65"/>
      <c r="WTQ175" s="65"/>
      <c r="WTR175" s="65"/>
      <c r="WTS175" s="65"/>
      <c r="WTT175" s="65"/>
      <c r="WTU175" s="65"/>
      <c r="WTV175" s="65"/>
      <c r="WTW175" s="65"/>
      <c r="WTX175" s="65"/>
      <c r="WTY175" s="65"/>
    </row>
    <row r="176" spans="1:16093" s="84" customFormat="1" ht="24.95" customHeight="1" x14ac:dyDescent="0.25">
      <c r="A176" s="63" t="s">
        <v>1228</v>
      </c>
      <c r="B176" s="62" t="s">
        <v>2095</v>
      </c>
      <c r="C176" s="63" t="s">
        <v>900</v>
      </c>
    </row>
    <row r="177" spans="1:16109" s="84" customFormat="1" ht="24.95" customHeight="1" x14ac:dyDescent="0.25">
      <c r="A177" s="61" t="s">
        <v>1229</v>
      </c>
      <c r="B177" s="62" t="s">
        <v>2820</v>
      </c>
      <c r="C177" s="63" t="s">
        <v>900</v>
      </c>
    </row>
    <row r="178" spans="1:16109" s="84" customFormat="1" ht="24.95" customHeight="1" x14ac:dyDescent="0.25">
      <c r="A178" s="169" t="s">
        <v>1230</v>
      </c>
      <c r="B178" s="169" t="s">
        <v>2408</v>
      </c>
      <c r="C178" s="169" t="s">
        <v>900</v>
      </c>
    </row>
    <row r="179" spans="1:16109" s="84" customFormat="1" ht="24.95" customHeight="1" x14ac:dyDescent="0.25">
      <c r="A179" s="68" t="s">
        <v>1231</v>
      </c>
      <c r="B179" s="69" t="s">
        <v>2409</v>
      </c>
      <c r="C179" s="70" t="s">
        <v>900</v>
      </c>
    </row>
    <row r="180" spans="1:16109" s="84" customFormat="1" ht="24.95" customHeight="1" x14ac:dyDescent="0.25">
      <c r="A180" s="90" t="s">
        <v>1233</v>
      </c>
      <c r="B180" s="67" t="s">
        <v>951</v>
      </c>
      <c r="C180" s="67" t="s">
        <v>901</v>
      </c>
    </row>
    <row r="181" spans="1:16109" s="84" customFormat="1" ht="24.95" customHeight="1" x14ac:dyDescent="0.25">
      <c r="A181" s="93" t="s">
        <v>1234</v>
      </c>
      <c r="B181" s="94" t="s">
        <v>2135</v>
      </c>
      <c r="C181" s="60" t="s">
        <v>901</v>
      </c>
    </row>
    <row r="182" spans="1:16109" s="84" customFormat="1" ht="24.95" customHeight="1" x14ac:dyDescent="0.25">
      <c r="A182" s="66" t="s">
        <v>1235</v>
      </c>
      <c r="B182" s="67" t="s">
        <v>2002</v>
      </c>
      <c r="C182" s="67" t="s">
        <v>901</v>
      </c>
    </row>
    <row r="183" spans="1:16109" s="84" customFormat="1" ht="24.95" customHeight="1" x14ac:dyDescent="0.25">
      <c r="A183" s="91" t="s">
        <v>1236</v>
      </c>
      <c r="B183" s="92" t="s">
        <v>2184</v>
      </c>
      <c r="C183" s="92" t="s">
        <v>900</v>
      </c>
    </row>
    <row r="184" spans="1:16109" s="84" customFormat="1" ht="24.95" customHeight="1" x14ac:dyDescent="0.25">
      <c r="A184" s="63" t="s">
        <v>1238</v>
      </c>
      <c r="B184" s="62" t="s">
        <v>2113</v>
      </c>
      <c r="C184" s="63" t="s">
        <v>900</v>
      </c>
    </row>
    <row r="185" spans="1:16109" s="84" customFormat="1" ht="24.95" customHeight="1" x14ac:dyDescent="0.25">
      <c r="A185" s="72" t="s">
        <v>1860</v>
      </c>
      <c r="B185" s="73" t="s">
        <v>2123</v>
      </c>
      <c r="C185" s="58" t="s">
        <v>900</v>
      </c>
    </row>
    <row r="186" spans="1:16109" s="84" customFormat="1" ht="24.95" customHeight="1" x14ac:dyDescent="0.25">
      <c r="A186" s="83" t="s">
        <v>1239</v>
      </c>
      <c r="B186" s="71" t="s">
        <v>2414</v>
      </c>
      <c r="C186" s="65" t="s">
        <v>900</v>
      </c>
    </row>
    <row r="187" spans="1:16109" s="84" customFormat="1" ht="24.95" customHeight="1" x14ac:dyDescent="0.25">
      <c r="A187" s="91" t="s">
        <v>1240</v>
      </c>
      <c r="B187" s="92" t="s">
        <v>2085</v>
      </c>
      <c r="C187" s="92" t="s">
        <v>900</v>
      </c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  <c r="AK187" s="65"/>
      <c r="AL187" s="65"/>
      <c r="AM187" s="65"/>
      <c r="AN187" s="65"/>
      <c r="AO187" s="65"/>
      <c r="AP187" s="65"/>
      <c r="AQ187" s="65"/>
      <c r="AR187" s="65"/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  <c r="CA187" s="65"/>
      <c r="CB187" s="65"/>
      <c r="CC187" s="65"/>
      <c r="CD187" s="65"/>
      <c r="CE187" s="65"/>
      <c r="CF187" s="65"/>
      <c r="CG187" s="65"/>
      <c r="CH187" s="65"/>
      <c r="CI187" s="65"/>
      <c r="CJ187" s="65"/>
      <c r="CK187" s="65"/>
      <c r="CL187" s="65"/>
      <c r="CM187" s="65"/>
      <c r="CN187" s="65"/>
      <c r="CO187" s="65"/>
      <c r="CP187" s="65"/>
      <c r="CQ187" s="65"/>
      <c r="CR187" s="65"/>
      <c r="CS187" s="65"/>
      <c r="CT187" s="65"/>
      <c r="CU187" s="65"/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65"/>
      <c r="DH187" s="65"/>
      <c r="DI187" s="65"/>
      <c r="DJ187" s="65"/>
      <c r="DK187" s="65"/>
      <c r="DL187" s="65"/>
      <c r="DM187" s="65"/>
      <c r="DN187" s="65"/>
      <c r="DO187" s="65"/>
      <c r="DP187" s="65"/>
      <c r="DQ187" s="65"/>
      <c r="DR187" s="65"/>
      <c r="DS187" s="65"/>
      <c r="DT187" s="65"/>
      <c r="DU187" s="65"/>
      <c r="DV187" s="65"/>
      <c r="DW187" s="65"/>
      <c r="DX187" s="65"/>
      <c r="DY187" s="65"/>
      <c r="DZ187" s="65"/>
      <c r="EA187" s="65"/>
      <c r="EB187" s="65"/>
      <c r="EC187" s="65"/>
      <c r="ED187" s="65"/>
      <c r="EE187" s="65"/>
      <c r="EF187" s="65"/>
      <c r="EG187" s="65"/>
      <c r="EH187" s="65"/>
      <c r="EI187" s="65"/>
      <c r="EJ187" s="65"/>
      <c r="EK187" s="65"/>
      <c r="EL187" s="65"/>
      <c r="EM187" s="65"/>
      <c r="EN187" s="65"/>
      <c r="EO187" s="65"/>
      <c r="EP187" s="65"/>
      <c r="EQ187" s="65"/>
      <c r="ER187" s="65"/>
      <c r="ES187" s="65"/>
      <c r="ET187" s="65"/>
      <c r="EU187" s="65"/>
      <c r="EV187" s="65"/>
      <c r="EW187" s="65"/>
      <c r="EX187" s="65"/>
      <c r="EY187" s="65"/>
      <c r="EZ187" s="65"/>
      <c r="FA187" s="65"/>
      <c r="FB187" s="65"/>
      <c r="FC187" s="65"/>
      <c r="FD187" s="65"/>
      <c r="FE187" s="65"/>
      <c r="FF187" s="65"/>
      <c r="FG187" s="65"/>
      <c r="FH187" s="65"/>
      <c r="FI187" s="65"/>
      <c r="FJ187" s="65"/>
      <c r="FK187" s="65"/>
      <c r="FL187" s="65"/>
      <c r="FM187" s="65"/>
      <c r="FN187" s="65"/>
      <c r="FO187" s="65"/>
      <c r="FP187" s="65"/>
      <c r="FQ187" s="65"/>
      <c r="FR187" s="65"/>
      <c r="FS187" s="65"/>
      <c r="FT187" s="65"/>
      <c r="FU187" s="65"/>
      <c r="FV187" s="65"/>
      <c r="FW187" s="65"/>
      <c r="FX187" s="65"/>
      <c r="FY187" s="65"/>
      <c r="FZ187" s="65"/>
      <c r="GA187" s="65"/>
      <c r="GB187" s="65"/>
      <c r="GC187" s="65"/>
      <c r="GD187" s="65"/>
      <c r="GE187" s="65"/>
      <c r="GF187" s="65"/>
      <c r="GG187" s="65"/>
      <c r="GH187" s="65"/>
      <c r="GI187" s="65"/>
      <c r="GJ187" s="65"/>
      <c r="GK187" s="65"/>
      <c r="GL187" s="65"/>
      <c r="GM187" s="65"/>
      <c r="GN187" s="65"/>
      <c r="GO187" s="65"/>
      <c r="GP187" s="65"/>
      <c r="GQ187" s="65"/>
      <c r="GR187" s="65"/>
      <c r="GS187" s="65"/>
      <c r="GT187" s="65"/>
      <c r="GU187" s="65"/>
      <c r="GV187" s="65"/>
      <c r="GW187" s="65"/>
      <c r="GX187" s="65"/>
      <c r="GY187" s="65"/>
      <c r="GZ187" s="65"/>
      <c r="HA187" s="65"/>
      <c r="HB187" s="65"/>
      <c r="HC187" s="65"/>
      <c r="HD187" s="65"/>
      <c r="HE187" s="65"/>
      <c r="HF187" s="65"/>
      <c r="HG187" s="65"/>
      <c r="HH187" s="65"/>
      <c r="HI187" s="65"/>
      <c r="HJ187" s="65"/>
      <c r="HK187" s="65"/>
      <c r="HL187" s="65"/>
      <c r="HM187" s="65"/>
      <c r="HN187" s="65"/>
      <c r="HO187" s="65"/>
      <c r="HP187" s="65"/>
      <c r="HQ187" s="65"/>
      <c r="HR187" s="65"/>
      <c r="HS187" s="65"/>
      <c r="HT187" s="65"/>
      <c r="HU187" s="65"/>
      <c r="HV187" s="65"/>
      <c r="HW187" s="65"/>
      <c r="HX187" s="65"/>
      <c r="HY187" s="65"/>
      <c r="HZ187" s="65"/>
      <c r="IA187" s="65"/>
      <c r="IB187" s="65"/>
      <c r="IC187" s="65"/>
      <c r="ID187" s="65"/>
      <c r="IE187" s="65"/>
      <c r="IF187" s="65"/>
      <c r="IG187" s="65"/>
      <c r="IH187" s="65"/>
      <c r="II187" s="65"/>
      <c r="IJ187" s="65"/>
      <c r="IK187" s="65"/>
      <c r="IL187" s="65"/>
      <c r="IM187" s="65"/>
      <c r="IN187" s="65"/>
      <c r="IO187" s="65"/>
      <c r="IP187" s="65"/>
      <c r="IQ187" s="65"/>
      <c r="IR187" s="65"/>
      <c r="IS187" s="65"/>
      <c r="IT187" s="65"/>
      <c r="IU187" s="65"/>
      <c r="IV187" s="65"/>
      <c r="IW187" s="65"/>
      <c r="IX187" s="65"/>
      <c r="IY187" s="65"/>
      <c r="IZ187" s="65"/>
      <c r="JA187" s="65"/>
      <c r="JB187" s="65"/>
      <c r="JC187" s="65"/>
      <c r="JD187" s="65"/>
      <c r="JE187" s="65"/>
      <c r="JF187" s="65"/>
      <c r="JG187" s="65"/>
      <c r="JH187" s="65"/>
      <c r="JI187" s="65"/>
      <c r="JJ187" s="65"/>
      <c r="JK187" s="65"/>
      <c r="JL187" s="65"/>
      <c r="JM187" s="65"/>
      <c r="JN187" s="65"/>
      <c r="JO187" s="65"/>
      <c r="JP187" s="65"/>
      <c r="JQ187" s="65"/>
      <c r="JR187" s="65"/>
      <c r="JS187" s="65"/>
      <c r="JT187" s="65"/>
      <c r="JU187" s="65"/>
      <c r="JV187" s="65"/>
      <c r="JW187" s="65"/>
      <c r="JX187" s="65"/>
      <c r="JY187" s="65"/>
      <c r="JZ187" s="65"/>
      <c r="KA187" s="65"/>
      <c r="KB187" s="65"/>
      <c r="KC187" s="65"/>
      <c r="KD187" s="65"/>
      <c r="KE187" s="65"/>
      <c r="KF187" s="65"/>
      <c r="KG187" s="65"/>
      <c r="KH187" s="65"/>
      <c r="KI187" s="65"/>
      <c r="KJ187" s="65"/>
      <c r="KK187" s="65"/>
      <c r="KL187" s="65"/>
      <c r="KM187" s="65"/>
      <c r="KN187" s="65"/>
      <c r="KO187" s="65"/>
      <c r="KP187" s="65"/>
      <c r="KQ187" s="65"/>
      <c r="KR187" s="65"/>
      <c r="KS187" s="65"/>
      <c r="KT187" s="65"/>
      <c r="KU187" s="65"/>
      <c r="KV187" s="65"/>
      <c r="KW187" s="65"/>
      <c r="KX187" s="65"/>
      <c r="KY187" s="65"/>
      <c r="KZ187" s="65"/>
      <c r="LA187" s="65"/>
      <c r="LB187" s="65"/>
      <c r="LC187" s="65"/>
      <c r="LD187" s="65"/>
      <c r="LE187" s="65"/>
      <c r="LF187" s="65"/>
      <c r="LG187" s="65"/>
      <c r="LH187" s="65"/>
      <c r="LI187" s="65"/>
      <c r="LJ187" s="65"/>
      <c r="LK187" s="65"/>
      <c r="LL187" s="65"/>
      <c r="LM187" s="65"/>
      <c r="LN187" s="65"/>
      <c r="LO187" s="65"/>
      <c r="LP187" s="65"/>
      <c r="LQ187" s="65"/>
      <c r="LR187" s="65"/>
      <c r="LS187" s="65"/>
      <c r="LT187" s="65"/>
      <c r="LU187" s="65"/>
      <c r="LV187" s="65"/>
      <c r="LW187" s="65"/>
      <c r="LX187" s="65"/>
      <c r="LY187" s="65"/>
      <c r="LZ187" s="65"/>
      <c r="MA187" s="65"/>
      <c r="MB187" s="65"/>
      <c r="MC187" s="65"/>
      <c r="MD187" s="65"/>
      <c r="ME187" s="65"/>
      <c r="MF187" s="65"/>
      <c r="MG187" s="65"/>
      <c r="MH187" s="65"/>
      <c r="MI187" s="65"/>
      <c r="MJ187" s="65"/>
      <c r="MK187" s="65"/>
      <c r="ML187" s="65"/>
      <c r="MM187" s="65"/>
      <c r="MN187" s="65"/>
      <c r="MO187" s="65"/>
      <c r="MP187" s="65"/>
      <c r="MQ187" s="65"/>
      <c r="MR187" s="65"/>
      <c r="MS187" s="65"/>
      <c r="MT187" s="65"/>
      <c r="MU187" s="65"/>
      <c r="MV187" s="65"/>
      <c r="MW187" s="65"/>
      <c r="MX187" s="65"/>
      <c r="MY187" s="65"/>
      <c r="MZ187" s="65"/>
      <c r="NA187" s="65"/>
      <c r="NB187" s="65"/>
      <c r="NC187" s="65"/>
      <c r="ND187" s="65"/>
      <c r="NE187" s="65"/>
      <c r="NF187" s="65"/>
      <c r="NG187" s="65"/>
      <c r="NH187" s="65"/>
      <c r="NI187" s="65"/>
      <c r="NJ187" s="65"/>
      <c r="NK187" s="65"/>
      <c r="NL187" s="65"/>
      <c r="NM187" s="65"/>
      <c r="NN187" s="65"/>
      <c r="NO187" s="65"/>
      <c r="NP187" s="65"/>
      <c r="NQ187" s="65"/>
      <c r="NR187" s="65"/>
      <c r="NS187" s="65"/>
      <c r="NT187" s="65"/>
      <c r="NU187" s="65"/>
      <c r="NV187" s="65"/>
      <c r="NW187" s="65"/>
      <c r="NX187" s="65"/>
      <c r="NY187" s="65"/>
      <c r="NZ187" s="65"/>
      <c r="OA187" s="65"/>
      <c r="OB187" s="65"/>
      <c r="OC187" s="65"/>
      <c r="OD187" s="65"/>
      <c r="OE187" s="65"/>
      <c r="OF187" s="65"/>
      <c r="OG187" s="65"/>
      <c r="OH187" s="65"/>
      <c r="OI187" s="65"/>
      <c r="OJ187" s="65"/>
      <c r="OK187" s="65"/>
      <c r="OL187" s="65"/>
      <c r="OM187" s="65"/>
      <c r="ON187" s="65"/>
      <c r="OO187" s="65"/>
      <c r="OP187" s="65"/>
      <c r="OQ187" s="65"/>
      <c r="OR187" s="65"/>
      <c r="OS187" s="65"/>
      <c r="OT187" s="65"/>
      <c r="OU187" s="65"/>
      <c r="OV187" s="65"/>
      <c r="OW187" s="65"/>
      <c r="OX187" s="65"/>
      <c r="OY187" s="65"/>
      <c r="OZ187" s="65"/>
      <c r="PA187" s="65"/>
      <c r="PB187" s="65"/>
      <c r="PC187" s="65"/>
      <c r="PD187" s="65"/>
      <c r="PE187" s="65"/>
      <c r="PF187" s="65"/>
      <c r="PG187" s="65"/>
      <c r="PH187" s="65"/>
      <c r="PI187" s="65"/>
      <c r="PJ187" s="65"/>
      <c r="PK187" s="65"/>
      <c r="PL187" s="65"/>
      <c r="PM187" s="65"/>
      <c r="PN187" s="65"/>
      <c r="PO187" s="65"/>
      <c r="PP187" s="65"/>
      <c r="PQ187" s="65"/>
      <c r="PR187" s="65"/>
      <c r="PS187" s="65"/>
      <c r="PT187" s="65"/>
      <c r="PU187" s="65"/>
      <c r="PV187" s="65"/>
      <c r="PW187" s="65"/>
      <c r="PX187" s="65"/>
      <c r="PY187" s="65"/>
      <c r="PZ187" s="65"/>
      <c r="QA187" s="65"/>
      <c r="QB187" s="65"/>
      <c r="QC187" s="65"/>
      <c r="QD187" s="65"/>
      <c r="QE187" s="65"/>
      <c r="QF187" s="65"/>
      <c r="QG187" s="65"/>
      <c r="QH187" s="65"/>
      <c r="QI187" s="65"/>
      <c r="QJ187" s="65"/>
      <c r="QK187" s="65"/>
      <c r="QL187" s="65"/>
      <c r="QM187" s="65"/>
      <c r="QN187" s="65"/>
      <c r="QO187" s="65"/>
      <c r="QP187" s="65"/>
      <c r="QQ187" s="65"/>
      <c r="QR187" s="65"/>
      <c r="QS187" s="65"/>
      <c r="QT187" s="65"/>
      <c r="QU187" s="65"/>
      <c r="QV187" s="65"/>
      <c r="QW187" s="65"/>
      <c r="QX187" s="65"/>
      <c r="QY187" s="65"/>
      <c r="QZ187" s="65"/>
      <c r="RA187" s="65"/>
      <c r="RB187" s="65"/>
      <c r="RC187" s="65"/>
      <c r="RD187" s="65"/>
      <c r="RE187" s="65"/>
      <c r="RF187" s="65"/>
      <c r="RG187" s="65"/>
      <c r="RH187" s="65"/>
      <c r="RI187" s="65"/>
      <c r="RJ187" s="65"/>
      <c r="RK187" s="65"/>
      <c r="RL187" s="65"/>
      <c r="RM187" s="65"/>
      <c r="RN187" s="65"/>
      <c r="RO187" s="65"/>
      <c r="RP187" s="65"/>
      <c r="RQ187" s="65"/>
      <c r="RR187" s="65"/>
      <c r="RS187" s="65"/>
      <c r="RT187" s="65"/>
      <c r="RU187" s="65"/>
      <c r="RV187" s="65"/>
      <c r="RW187" s="65"/>
      <c r="RX187" s="65"/>
      <c r="RY187" s="65"/>
      <c r="RZ187" s="65"/>
      <c r="SA187" s="65"/>
      <c r="SB187" s="65"/>
      <c r="SC187" s="65"/>
      <c r="SD187" s="65"/>
      <c r="SE187" s="65"/>
      <c r="SF187" s="65"/>
      <c r="SG187" s="65"/>
      <c r="SH187" s="65"/>
      <c r="SI187" s="65"/>
      <c r="SJ187" s="65"/>
      <c r="SK187" s="65"/>
      <c r="SL187" s="65"/>
      <c r="SM187" s="65"/>
      <c r="SN187" s="65"/>
      <c r="SO187" s="65"/>
      <c r="SP187" s="65"/>
      <c r="SQ187" s="65"/>
      <c r="SR187" s="65"/>
      <c r="SS187" s="65"/>
      <c r="ST187" s="65"/>
      <c r="SU187" s="65"/>
      <c r="SV187" s="65"/>
      <c r="SW187" s="65"/>
      <c r="SX187" s="65"/>
      <c r="SY187" s="65"/>
      <c r="SZ187" s="65"/>
      <c r="TA187" s="65"/>
      <c r="TB187" s="65"/>
      <c r="TC187" s="65"/>
      <c r="TD187" s="65"/>
      <c r="TE187" s="65"/>
      <c r="TF187" s="65"/>
      <c r="TG187" s="65"/>
      <c r="TH187" s="65"/>
      <c r="TI187" s="65"/>
      <c r="TJ187" s="65"/>
      <c r="TK187" s="65"/>
      <c r="TL187" s="65"/>
      <c r="TM187" s="65"/>
      <c r="TN187" s="65"/>
      <c r="TO187" s="65"/>
      <c r="TP187" s="65"/>
      <c r="TQ187" s="65"/>
      <c r="TR187" s="65"/>
      <c r="TS187" s="65"/>
      <c r="TT187" s="65"/>
      <c r="TU187" s="65"/>
      <c r="TV187" s="65"/>
      <c r="TW187" s="65"/>
      <c r="TX187" s="65"/>
      <c r="TY187" s="65"/>
      <c r="TZ187" s="65"/>
      <c r="UA187" s="65"/>
      <c r="UB187" s="65"/>
      <c r="UC187" s="65"/>
      <c r="UD187" s="65"/>
      <c r="UE187" s="65"/>
      <c r="UF187" s="65"/>
      <c r="UG187" s="65"/>
      <c r="UH187" s="65"/>
      <c r="UI187" s="65"/>
      <c r="UJ187" s="65"/>
      <c r="UK187" s="65"/>
      <c r="UL187" s="65"/>
      <c r="UM187" s="65"/>
      <c r="UN187" s="65"/>
      <c r="UO187" s="65"/>
      <c r="UP187" s="65"/>
      <c r="UQ187" s="65"/>
      <c r="UR187" s="65"/>
      <c r="US187" s="65"/>
      <c r="UT187" s="65"/>
      <c r="UU187" s="65"/>
      <c r="UV187" s="65"/>
      <c r="UW187" s="65"/>
      <c r="UX187" s="65"/>
      <c r="UY187" s="65"/>
      <c r="UZ187" s="65"/>
      <c r="VA187" s="65"/>
      <c r="VB187" s="65"/>
      <c r="VC187" s="65"/>
      <c r="VD187" s="65"/>
      <c r="VE187" s="65"/>
      <c r="VF187" s="65"/>
      <c r="VG187" s="65"/>
      <c r="VH187" s="65"/>
      <c r="VI187" s="65"/>
      <c r="VJ187" s="65"/>
      <c r="VK187" s="65"/>
      <c r="VL187" s="65"/>
      <c r="VM187" s="65"/>
      <c r="VN187" s="65"/>
      <c r="VO187" s="65"/>
      <c r="VP187" s="65"/>
      <c r="VQ187" s="65"/>
      <c r="VR187" s="65"/>
      <c r="VS187" s="65"/>
      <c r="VT187" s="65"/>
      <c r="VU187" s="65"/>
      <c r="VV187" s="65"/>
      <c r="VW187" s="65"/>
      <c r="VX187" s="65"/>
      <c r="VY187" s="65"/>
      <c r="VZ187" s="65"/>
      <c r="WA187" s="65"/>
      <c r="WB187" s="65"/>
      <c r="WC187" s="65"/>
      <c r="WD187" s="65"/>
      <c r="WE187" s="65"/>
      <c r="WF187" s="65"/>
      <c r="WG187" s="65"/>
      <c r="WH187" s="65"/>
      <c r="WI187" s="65"/>
      <c r="WJ187" s="65"/>
      <c r="WK187" s="65"/>
      <c r="WL187" s="65"/>
      <c r="WM187" s="65"/>
      <c r="WN187" s="65"/>
      <c r="WO187" s="65"/>
      <c r="WP187" s="65"/>
      <c r="WQ187" s="65"/>
      <c r="WR187" s="65"/>
      <c r="WS187" s="65"/>
      <c r="WT187" s="65"/>
      <c r="WU187" s="65"/>
      <c r="WV187" s="65"/>
      <c r="WW187" s="65"/>
      <c r="WX187" s="65"/>
      <c r="WY187" s="65"/>
      <c r="WZ187" s="65"/>
      <c r="XA187" s="65"/>
      <c r="XB187" s="65"/>
      <c r="XC187" s="65"/>
      <c r="XD187" s="65"/>
      <c r="XE187" s="65"/>
      <c r="XF187" s="65"/>
      <c r="XG187" s="65"/>
      <c r="XH187" s="65"/>
      <c r="XI187" s="65"/>
      <c r="XJ187" s="65"/>
      <c r="XK187" s="65"/>
      <c r="XL187" s="65"/>
      <c r="XM187" s="65"/>
      <c r="XN187" s="65"/>
      <c r="XO187" s="65"/>
      <c r="XP187" s="65"/>
      <c r="XQ187" s="65"/>
      <c r="XR187" s="65"/>
      <c r="XS187" s="65"/>
      <c r="XT187" s="65"/>
      <c r="XU187" s="65"/>
      <c r="XV187" s="65"/>
      <c r="XW187" s="65"/>
      <c r="XX187" s="65"/>
      <c r="XY187" s="65"/>
      <c r="XZ187" s="65"/>
      <c r="YA187" s="65"/>
      <c r="YB187" s="65"/>
      <c r="YC187" s="65"/>
      <c r="YD187" s="65"/>
      <c r="YE187" s="65"/>
      <c r="YF187" s="65"/>
      <c r="YG187" s="65"/>
      <c r="YH187" s="65"/>
      <c r="YI187" s="65"/>
      <c r="YJ187" s="65"/>
      <c r="YK187" s="65"/>
      <c r="YL187" s="65"/>
      <c r="YM187" s="65"/>
      <c r="YN187" s="65"/>
      <c r="YO187" s="65"/>
      <c r="YP187" s="65"/>
      <c r="YQ187" s="65"/>
      <c r="YR187" s="65"/>
      <c r="YS187" s="65"/>
      <c r="YT187" s="65"/>
      <c r="YU187" s="65"/>
      <c r="YV187" s="65"/>
      <c r="YW187" s="65"/>
      <c r="YX187" s="65"/>
      <c r="YY187" s="65"/>
      <c r="YZ187" s="65"/>
      <c r="ZA187" s="65"/>
      <c r="ZB187" s="65"/>
      <c r="ZC187" s="65"/>
      <c r="ZD187" s="65"/>
      <c r="ZE187" s="65"/>
      <c r="ZF187" s="65"/>
      <c r="ZG187" s="65"/>
      <c r="ZH187" s="65"/>
      <c r="ZI187" s="65"/>
      <c r="ZJ187" s="65"/>
      <c r="ZK187" s="65"/>
      <c r="ZL187" s="65"/>
      <c r="ZM187" s="65"/>
      <c r="ZN187" s="65"/>
      <c r="ZO187" s="65"/>
      <c r="ZP187" s="65"/>
      <c r="ZQ187" s="65"/>
      <c r="ZR187" s="65"/>
      <c r="ZS187" s="65"/>
      <c r="ZT187" s="65"/>
      <c r="ZU187" s="65"/>
      <c r="ZV187" s="65"/>
      <c r="ZW187" s="65"/>
      <c r="ZX187" s="65"/>
      <c r="ZY187" s="65"/>
      <c r="ZZ187" s="65"/>
      <c r="AAA187" s="65"/>
      <c r="AAB187" s="65"/>
      <c r="AAC187" s="65"/>
      <c r="AAD187" s="65"/>
      <c r="AAE187" s="65"/>
      <c r="AAF187" s="65"/>
      <c r="AAG187" s="65"/>
      <c r="AAH187" s="65"/>
      <c r="AAI187" s="65"/>
      <c r="AAJ187" s="65"/>
      <c r="AAK187" s="65"/>
      <c r="AAL187" s="65"/>
      <c r="AAM187" s="65"/>
      <c r="AAN187" s="65"/>
      <c r="AAO187" s="65"/>
      <c r="AAP187" s="65"/>
      <c r="AAQ187" s="65"/>
      <c r="AAR187" s="65"/>
      <c r="AAS187" s="65"/>
      <c r="AAT187" s="65"/>
      <c r="AAU187" s="65"/>
      <c r="AAV187" s="65"/>
      <c r="AAW187" s="65"/>
      <c r="AAX187" s="65"/>
      <c r="AAY187" s="65"/>
      <c r="AAZ187" s="65"/>
      <c r="ABA187" s="65"/>
      <c r="ABB187" s="65"/>
      <c r="ABC187" s="65"/>
      <c r="ABD187" s="65"/>
      <c r="ABE187" s="65"/>
      <c r="ABF187" s="65"/>
      <c r="ABG187" s="65"/>
      <c r="ABH187" s="65"/>
      <c r="ABI187" s="65"/>
      <c r="ABJ187" s="65"/>
      <c r="ABK187" s="65"/>
      <c r="ABL187" s="65"/>
      <c r="ABM187" s="65"/>
      <c r="ABN187" s="65"/>
      <c r="ABO187" s="65"/>
      <c r="ABP187" s="65"/>
      <c r="ABQ187" s="65"/>
      <c r="ABR187" s="65"/>
      <c r="ABS187" s="65"/>
      <c r="ABT187" s="65"/>
      <c r="ABU187" s="65"/>
      <c r="ABV187" s="65"/>
      <c r="ABW187" s="65"/>
      <c r="ABX187" s="65"/>
      <c r="ABY187" s="65"/>
      <c r="ABZ187" s="65"/>
      <c r="ACA187" s="65"/>
      <c r="ACB187" s="65"/>
      <c r="ACC187" s="65"/>
      <c r="ACD187" s="65"/>
      <c r="ACE187" s="65"/>
      <c r="ACF187" s="65"/>
      <c r="ACG187" s="65"/>
      <c r="ACH187" s="65"/>
      <c r="ACI187" s="65"/>
      <c r="ACJ187" s="65"/>
      <c r="ACK187" s="65"/>
      <c r="ACL187" s="65"/>
      <c r="ACM187" s="65"/>
      <c r="ACN187" s="65"/>
      <c r="ACO187" s="65"/>
      <c r="ACP187" s="65"/>
      <c r="ACQ187" s="65"/>
      <c r="ACR187" s="65"/>
      <c r="ACS187" s="65"/>
      <c r="ACT187" s="65"/>
      <c r="ACU187" s="65"/>
      <c r="ACV187" s="65"/>
      <c r="ACW187" s="65"/>
      <c r="ACX187" s="65"/>
      <c r="ACY187" s="65"/>
      <c r="ACZ187" s="65"/>
      <c r="ADA187" s="65"/>
      <c r="ADB187" s="65"/>
      <c r="ADC187" s="65"/>
      <c r="ADD187" s="65"/>
      <c r="ADE187" s="65"/>
      <c r="ADF187" s="65"/>
      <c r="ADG187" s="65"/>
      <c r="ADH187" s="65"/>
      <c r="ADI187" s="65"/>
      <c r="ADJ187" s="65"/>
      <c r="ADK187" s="65"/>
      <c r="ADL187" s="65"/>
      <c r="ADM187" s="65"/>
      <c r="ADN187" s="65"/>
      <c r="ADO187" s="65"/>
      <c r="ADP187" s="65"/>
      <c r="ADQ187" s="65"/>
      <c r="ADR187" s="65"/>
      <c r="ADS187" s="65"/>
      <c r="ADT187" s="65"/>
      <c r="ADU187" s="65"/>
      <c r="ADV187" s="65"/>
      <c r="ADW187" s="65"/>
      <c r="ADX187" s="65"/>
      <c r="ADY187" s="65"/>
      <c r="ADZ187" s="65"/>
      <c r="AEA187" s="65"/>
      <c r="AEB187" s="65"/>
      <c r="AEC187" s="65"/>
      <c r="AED187" s="65"/>
      <c r="AEE187" s="65"/>
      <c r="AEF187" s="65"/>
      <c r="AEG187" s="65"/>
      <c r="AEH187" s="65"/>
      <c r="AEI187" s="65"/>
      <c r="AEJ187" s="65"/>
      <c r="AEK187" s="65"/>
      <c r="AEL187" s="65"/>
      <c r="AEM187" s="65"/>
      <c r="AEN187" s="65"/>
      <c r="AEO187" s="65"/>
      <c r="AEP187" s="65"/>
      <c r="AEQ187" s="65"/>
      <c r="AER187" s="65"/>
      <c r="AES187" s="65"/>
      <c r="AET187" s="65"/>
      <c r="AEU187" s="65"/>
      <c r="AEV187" s="65"/>
      <c r="AEW187" s="65"/>
      <c r="AEX187" s="65"/>
      <c r="AEY187" s="65"/>
      <c r="AEZ187" s="65"/>
      <c r="AFA187" s="65"/>
      <c r="AFB187" s="65"/>
      <c r="AFC187" s="65"/>
      <c r="AFD187" s="65"/>
      <c r="AFE187" s="65"/>
      <c r="AFF187" s="65"/>
      <c r="AFG187" s="65"/>
      <c r="AFH187" s="65"/>
      <c r="AFI187" s="65"/>
      <c r="AFJ187" s="65"/>
      <c r="AFK187" s="65"/>
      <c r="AFL187" s="65"/>
      <c r="AFM187" s="65"/>
      <c r="AFN187" s="65"/>
      <c r="AFO187" s="65"/>
      <c r="AFP187" s="65"/>
      <c r="AFQ187" s="65"/>
      <c r="AFR187" s="65"/>
      <c r="AFS187" s="65"/>
      <c r="AFT187" s="65"/>
      <c r="AFU187" s="65"/>
      <c r="AFV187" s="65"/>
      <c r="AFW187" s="65"/>
      <c r="AFX187" s="65"/>
      <c r="AFY187" s="65"/>
      <c r="AFZ187" s="65"/>
      <c r="AGA187" s="65"/>
      <c r="AGB187" s="65"/>
      <c r="AGC187" s="65"/>
      <c r="AGD187" s="65"/>
      <c r="AGE187" s="65"/>
      <c r="AGF187" s="65"/>
      <c r="AGG187" s="65"/>
      <c r="AGH187" s="65"/>
      <c r="AGI187" s="65"/>
      <c r="AGJ187" s="65"/>
      <c r="AGK187" s="65"/>
      <c r="AGL187" s="65"/>
      <c r="AGM187" s="65"/>
      <c r="AGN187" s="65"/>
      <c r="AGO187" s="65"/>
      <c r="AGP187" s="65"/>
      <c r="AGQ187" s="65"/>
      <c r="AGR187" s="65"/>
      <c r="AGS187" s="65"/>
      <c r="AGT187" s="65"/>
      <c r="AGU187" s="65"/>
      <c r="AGV187" s="65"/>
      <c r="AGW187" s="65"/>
      <c r="AGX187" s="65"/>
      <c r="AGY187" s="65"/>
      <c r="AGZ187" s="65"/>
      <c r="AHA187" s="65"/>
      <c r="AHB187" s="65"/>
      <c r="AHC187" s="65"/>
      <c r="AHD187" s="65"/>
      <c r="AHE187" s="65"/>
      <c r="AHF187" s="65"/>
      <c r="AHG187" s="65"/>
      <c r="AHH187" s="65"/>
      <c r="AHI187" s="65"/>
      <c r="AHJ187" s="65"/>
      <c r="AHK187" s="65"/>
      <c r="AHL187" s="65"/>
      <c r="AHM187" s="65"/>
      <c r="AHN187" s="65"/>
      <c r="AHO187" s="65"/>
      <c r="AHP187" s="65"/>
      <c r="AHQ187" s="65"/>
      <c r="AHR187" s="65"/>
      <c r="AHS187" s="65"/>
      <c r="AHT187" s="65"/>
      <c r="AHU187" s="65"/>
      <c r="AHV187" s="65"/>
      <c r="AHW187" s="65"/>
      <c r="AHX187" s="65"/>
      <c r="AHY187" s="65"/>
      <c r="AHZ187" s="65"/>
      <c r="AIA187" s="65"/>
      <c r="AIB187" s="65"/>
      <c r="AIC187" s="65"/>
      <c r="AID187" s="65"/>
      <c r="AIE187" s="65"/>
      <c r="AIF187" s="65"/>
      <c r="AIG187" s="65"/>
      <c r="AIH187" s="65"/>
      <c r="AII187" s="65"/>
      <c r="AIJ187" s="65"/>
      <c r="AIK187" s="65"/>
      <c r="AIL187" s="65"/>
      <c r="AIM187" s="65"/>
      <c r="AIN187" s="65"/>
      <c r="AIO187" s="65"/>
      <c r="AIP187" s="65"/>
      <c r="AIQ187" s="65"/>
      <c r="AIR187" s="65"/>
      <c r="AIS187" s="65"/>
      <c r="AIT187" s="65"/>
      <c r="AIU187" s="65"/>
      <c r="AIV187" s="65"/>
      <c r="AIW187" s="65"/>
      <c r="AIX187" s="65"/>
      <c r="AIY187" s="65"/>
      <c r="AIZ187" s="65"/>
      <c r="AJA187" s="65"/>
      <c r="AJB187" s="65"/>
      <c r="AJC187" s="65"/>
      <c r="AJD187" s="65"/>
      <c r="AJE187" s="65"/>
      <c r="AJF187" s="65"/>
      <c r="AJG187" s="65"/>
      <c r="AJH187" s="65"/>
      <c r="AJI187" s="65"/>
      <c r="AJJ187" s="65"/>
      <c r="AJK187" s="65"/>
      <c r="AJL187" s="65"/>
      <c r="AJM187" s="65"/>
      <c r="AJN187" s="65"/>
      <c r="AJO187" s="65"/>
      <c r="AJP187" s="65"/>
      <c r="AJQ187" s="65"/>
      <c r="AJR187" s="65"/>
      <c r="AJS187" s="65"/>
      <c r="AJT187" s="65"/>
      <c r="AJU187" s="65"/>
      <c r="AJV187" s="65"/>
      <c r="AJW187" s="65"/>
      <c r="AJX187" s="65"/>
      <c r="AJY187" s="65"/>
      <c r="AJZ187" s="65"/>
      <c r="AKA187" s="65"/>
      <c r="AKB187" s="65"/>
      <c r="AKC187" s="65"/>
      <c r="AKD187" s="65"/>
      <c r="AKE187" s="65"/>
      <c r="AKF187" s="65"/>
      <c r="AKG187" s="65"/>
      <c r="AKH187" s="65"/>
      <c r="AKI187" s="65"/>
      <c r="AKJ187" s="65"/>
      <c r="AKK187" s="65"/>
      <c r="AKL187" s="65"/>
      <c r="AKM187" s="65"/>
      <c r="AKN187" s="65"/>
      <c r="AKO187" s="65"/>
      <c r="AKP187" s="65"/>
      <c r="AKQ187" s="65"/>
      <c r="AKR187" s="65"/>
      <c r="AKS187" s="65"/>
      <c r="AKT187" s="65"/>
      <c r="AKU187" s="65"/>
      <c r="AKV187" s="65"/>
      <c r="AKW187" s="65"/>
      <c r="AKX187" s="65"/>
      <c r="AKY187" s="65"/>
      <c r="AKZ187" s="65"/>
      <c r="ALA187" s="65"/>
      <c r="ALB187" s="65"/>
      <c r="ALC187" s="65"/>
      <c r="ALD187" s="65"/>
      <c r="ALE187" s="65"/>
      <c r="ALF187" s="65"/>
      <c r="ALG187" s="65"/>
      <c r="ALH187" s="65"/>
      <c r="ALI187" s="65"/>
      <c r="ALJ187" s="65"/>
      <c r="ALK187" s="65"/>
      <c r="ALL187" s="65"/>
      <c r="ALM187" s="65"/>
      <c r="ALN187" s="65"/>
      <c r="ALO187" s="65"/>
      <c r="ALP187" s="65"/>
      <c r="ALQ187" s="65"/>
      <c r="ALR187" s="65"/>
      <c r="ALS187" s="65"/>
      <c r="ALT187" s="65"/>
      <c r="ALU187" s="65"/>
      <c r="ALV187" s="65"/>
      <c r="ALW187" s="65"/>
      <c r="ALX187" s="65"/>
      <c r="ALY187" s="65"/>
      <c r="ALZ187" s="65"/>
      <c r="AMA187" s="65"/>
      <c r="AMB187" s="65"/>
      <c r="AMC187" s="65"/>
      <c r="AMD187" s="65"/>
      <c r="AME187" s="65"/>
      <c r="AMF187" s="65"/>
      <c r="AMG187" s="65"/>
      <c r="AMH187" s="65"/>
      <c r="AMI187" s="65"/>
      <c r="AMJ187" s="65"/>
      <c r="AMK187" s="65"/>
      <c r="AML187" s="65"/>
      <c r="AMM187" s="65"/>
      <c r="AMN187" s="65"/>
      <c r="AMO187" s="65"/>
      <c r="AMP187" s="65"/>
      <c r="AMQ187" s="65"/>
      <c r="AMR187" s="65"/>
      <c r="AMS187" s="65"/>
      <c r="AMT187" s="65"/>
      <c r="AMU187" s="65"/>
      <c r="AMV187" s="65"/>
      <c r="AMW187" s="65"/>
      <c r="AMX187" s="65"/>
      <c r="AMY187" s="65"/>
      <c r="AMZ187" s="65"/>
      <c r="ANA187" s="65"/>
      <c r="ANB187" s="65"/>
      <c r="ANC187" s="65"/>
      <c r="AND187" s="65"/>
      <c r="ANE187" s="65"/>
      <c r="ANF187" s="65"/>
      <c r="ANG187" s="65"/>
      <c r="ANH187" s="65"/>
      <c r="ANI187" s="65"/>
      <c r="ANJ187" s="65"/>
      <c r="ANK187" s="65"/>
      <c r="ANL187" s="65"/>
      <c r="ANM187" s="65"/>
      <c r="ANN187" s="65"/>
      <c r="ANO187" s="65"/>
      <c r="ANP187" s="65"/>
      <c r="ANQ187" s="65"/>
      <c r="ANR187" s="65"/>
      <c r="ANS187" s="65"/>
      <c r="ANT187" s="65"/>
      <c r="ANU187" s="65"/>
      <c r="ANV187" s="65"/>
      <c r="ANW187" s="65"/>
      <c r="ANX187" s="65"/>
      <c r="ANY187" s="65"/>
      <c r="ANZ187" s="65"/>
      <c r="AOA187" s="65"/>
      <c r="AOB187" s="65"/>
      <c r="AOC187" s="65"/>
      <c r="AOD187" s="65"/>
      <c r="AOE187" s="65"/>
      <c r="AOF187" s="65"/>
      <c r="AOG187" s="65"/>
      <c r="AOH187" s="65"/>
      <c r="AOI187" s="65"/>
      <c r="AOJ187" s="65"/>
      <c r="AOK187" s="65"/>
      <c r="AOL187" s="65"/>
      <c r="AOM187" s="65"/>
      <c r="AON187" s="65"/>
      <c r="AOO187" s="65"/>
      <c r="AOP187" s="65"/>
      <c r="AOQ187" s="65"/>
      <c r="AOR187" s="65"/>
      <c r="AOS187" s="65"/>
      <c r="AOT187" s="65"/>
      <c r="AOU187" s="65"/>
      <c r="AOV187" s="65"/>
      <c r="AOW187" s="65"/>
      <c r="AOX187" s="65"/>
      <c r="AOY187" s="65"/>
      <c r="AOZ187" s="65"/>
      <c r="APA187" s="65"/>
      <c r="APB187" s="65"/>
      <c r="APC187" s="65"/>
      <c r="APD187" s="65"/>
      <c r="APE187" s="65"/>
      <c r="APF187" s="65"/>
      <c r="APG187" s="65"/>
      <c r="APH187" s="65"/>
      <c r="API187" s="65"/>
      <c r="APJ187" s="65"/>
      <c r="APK187" s="65"/>
      <c r="APL187" s="65"/>
      <c r="APM187" s="65"/>
      <c r="APN187" s="65"/>
      <c r="APO187" s="65"/>
      <c r="APP187" s="65"/>
      <c r="APQ187" s="65"/>
      <c r="APR187" s="65"/>
      <c r="APS187" s="65"/>
      <c r="APT187" s="65"/>
      <c r="APU187" s="65"/>
      <c r="APV187" s="65"/>
      <c r="APW187" s="65"/>
      <c r="APX187" s="65"/>
      <c r="APY187" s="65"/>
      <c r="APZ187" s="65"/>
      <c r="AQA187" s="65"/>
      <c r="AQB187" s="65"/>
      <c r="AQC187" s="65"/>
      <c r="AQD187" s="65"/>
      <c r="AQE187" s="65"/>
      <c r="AQF187" s="65"/>
      <c r="AQG187" s="65"/>
      <c r="AQH187" s="65"/>
      <c r="AQI187" s="65"/>
      <c r="AQJ187" s="65"/>
      <c r="AQK187" s="65"/>
      <c r="AQL187" s="65"/>
      <c r="AQM187" s="65"/>
      <c r="AQN187" s="65"/>
      <c r="AQO187" s="65"/>
      <c r="AQP187" s="65"/>
      <c r="AQQ187" s="65"/>
      <c r="AQR187" s="65"/>
      <c r="AQS187" s="65"/>
      <c r="AQT187" s="65"/>
      <c r="AQU187" s="65"/>
      <c r="AQV187" s="65"/>
      <c r="AQW187" s="65"/>
      <c r="AQX187" s="65"/>
      <c r="AQY187" s="65"/>
      <c r="AQZ187" s="65"/>
      <c r="ARA187" s="65"/>
      <c r="ARB187" s="65"/>
      <c r="ARC187" s="65"/>
      <c r="ARD187" s="65"/>
      <c r="ARE187" s="65"/>
      <c r="ARF187" s="65"/>
      <c r="ARG187" s="65"/>
      <c r="ARH187" s="65"/>
      <c r="ARI187" s="65"/>
      <c r="ARJ187" s="65"/>
      <c r="ARK187" s="65"/>
      <c r="ARL187" s="65"/>
      <c r="ARM187" s="65"/>
      <c r="ARN187" s="65"/>
      <c r="ARO187" s="65"/>
      <c r="ARP187" s="65"/>
      <c r="ARQ187" s="65"/>
      <c r="ARR187" s="65"/>
      <c r="ARS187" s="65"/>
      <c r="ART187" s="65"/>
      <c r="ARU187" s="65"/>
      <c r="ARV187" s="65"/>
      <c r="ARW187" s="65"/>
      <c r="ARX187" s="65"/>
      <c r="ARY187" s="65"/>
      <c r="ARZ187" s="65"/>
      <c r="ASA187" s="65"/>
      <c r="ASB187" s="65"/>
      <c r="ASC187" s="65"/>
      <c r="ASD187" s="65"/>
      <c r="ASE187" s="65"/>
      <c r="ASF187" s="65"/>
      <c r="ASG187" s="65"/>
      <c r="ASH187" s="65"/>
      <c r="ASI187" s="65"/>
      <c r="ASJ187" s="65"/>
      <c r="ASK187" s="65"/>
      <c r="ASL187" s="65"/>
      <c r="ASM187" s="65"/>
      <c r="ASN187" s="65"/>
      <c r="ASO187" s="65"/>
      <c r="ASP187" s="65"/>
      <c r="ASQ187" s="65"/>
      <c r="ASR187" s="65"/>
      <c r="ASS187" s="65"/>
      <c r="AST187" s="65"/>
      <c r="ASU187" s="65"/>
      <c r="ASV187" s="65"/>
      <c r="ASW187" s="65"/>
      <c r="ASX187" s="65"/>
      <c r="ASY187" s="65"/>
      <c r="ASZ187" s="65"/>
      <c r="ATA187" s="65"/>
      <c r="ATB187" s="65"/>
      <c r="ATC187" s="65"/>
      <c r="ATD187" s="65"/>
      <c r="ATE187" s="65"/>
      <c r="ATF187" s="65"/>
      <c r="ATG187" s="65"/>
      <c r="ATH187" s="65"/>
      <c r="ATI187" s="65"/>
      <c r="ATJ187" s="65"/>
      <c r="ATK187" s="65"/>
      <c r="ATL187" s="65"/>
      <c r="ATM187" s="65"/>
      <c r="ATN187" s="65"/>
      <c r="ATO187" s="65"/>
      <c r="ATP187" s="65"/>
      <c r="ATQ187" s="65"/>
      <c r="ATR187" s="65"/>
      <c r="ATS187" s="65"/>
      <c r="ATT187" s="65"/>
      <c r="ATU187" s="65"/>
      <c r="ATV187" s="65"/>
      <c r="ATW187" s="65"/>
      <c r="ATX187" s="65"/>
      <c r="ATY187" s="65"/>
      <c r="ATZ187" s="65"/>
      <c r="AUA187" s="65"/>
      <c r="AUB187" s="65"/>
      <c r="AUC187" s="65"/>
      <c r="AUD187" s="65"/>
      <c r="AUE187" s="65"/>
      <c r="AUF187" s="65"/>
      <c r="AUG187" s="65"/>
      <c r="AUH187" s="65"/>
      <c r="AUI187" s="65"/>
      <c r="AUJ187" s="65"/>
      <c r="AUK187" s="65"/>
      <c r="AUL187" s="65"/>
      <c r="AUM187" s="65"/>
      <c r="AUN187" s="65"/>
      <c r="AUO187" s="65"/>
      <c r="AUP187" s="65"/>
      <c r="AUQ187" s="65"/>
      <c r="AUR187" s="65"/>
      <c r="AUS187" s="65"/>
      <c r="AUT187" s="65"/>
      <c r="AUU187" s="65"/>
      <c r="AUV187" s="65"/>
      <c r="AUW187" s="65"/>
      <c r="AUX187" s="65"/>
      <c r="AUY187" s="65"/>
      <c r="AUZ187" s="65"/>
      <c r="AVA187" s="65"/>
      <c r="AVB187" s="65"/>
      <c r="AVC187" s="65"/>
      <c r="AVD187" s="65"/>
      <c r="AVE187" s="65"/>
      <c r="AVF187" s="65"/>
      <c r="AVG187" s="65"/>
      <c r="AVH187" s="65"/>
      <c r="AVI187" s="65"/>
      <c r="AVJ187" s="65"/>
      <c r="AVK187" s="65"/>
      <c r="AVL187" s="65"/>
      <c r="AVM187" s="65"/>
      <c r="AVN187" s="65"/>
      <c r="AVO187" s="65"/>
      <c r="AVP187" s="65"/>
      <c r="AVQ187" s="65"/>
      <c r="AVR187" s="65"/>
      <c r="AVS187" s="65"/>
      <c r="AVT187" s="65"/>
      <c r="AVU187" s="65"/>
      <c r="AVV187" s="65"/>
      <c r="AVW187" s="65"/>
      <c r="AVX187" s="65"/>
      <c r="AVY187" s="65"/>
      <c r="AVZ187" s="65"/>
      <c r="AWA187" s="65"/>
      <c r="AWB187" s="65"/>
      <c r="AWC187" s="65"/>
      <c r="AWD187" s="65"/>
      <c r="AWE187" s="65"/>
      <c r="AWF187" s="65"/>
      <c r="AWG187" s="65"/>
      <c r="AWH187" s="65"/>
      <c r="AWI187" s="65"/>
      <c r="AWJ187" s="65"/>
      <c r="AWK187" s="65"/>
      <c r="AWL187" s="65"/>
      <c r="AWM187" s="65"/>
      <c r="AWN187" s="65"/>
      <c r="AWO187" s="65"/>
      <c r="AWP187" s="65"/>
      <c r="AWQ187" s="65"/>
      <c r="AWR187" s="65"/>
      <c r="AWS187" s="65"/>
      <c r="AWT187" s="65"/>
      <c r="AWU187" s="65"/>
      <c r="AWV187" s="65"/>
      <c r="AWW187" s="65"/>
      <c r="AWX187" s="65"/>
      <c r="AWY187" s="65"/>
      <c r="AWZ187" s="65"/>
      <c r="AXA187" s="65"/>
      <c r="AXB187" s="65"/>
      <c r="AXC187" s="65"/>
      <c r="AXD187" s="65"/>
      <c r="AXE187" s="65"/>
      <c r="AXF187" s="65"/>
      <c r="AXG187" s="65"/>
      <c r="AXH187" s="65"/>
      <c r="AXI187" s="65"/>
      <c r="AXJ187" s="65"/>
      <c r="AXK187" s="65"/>
      <c r="AXL187" s="65"/>
      <c r="AXM187" s="65"/>
      <c r="AXN187" s="65"/>
      <c r="AXO187" s="65"/>
      <c r="AXP187" s="65"/>
      <c r="AXQ187" s="65"/>
      <c r="AXR187" s="65"/>
      <c r="AXS187" s="65"/>
      <c r="AXT187" s="65"/>
      <c r="AXU187" s="65"/>
      <c r="AXV187" s="65"/>
      <c r="AXW187" s="65"/>
      <c r="AXX187" s="65"/>
      <c r="AXY187" s="65"/>
      <c r="AXZ187" s="65"/>
      <c r="AYA187" s="65"/>
      <c r="AYB187" s="65"/>
      <c r="AYC187" s="65"/>
      <c r="AYD187" s="65"/>
      <c r="AYE187" s="65"/>
      <c r="AYF187" s="65"/>
      <c r="AYG187" s="65"/>
      <c r="AYH187" s="65"/>
      <c r="AYI187" s="65"/>
      <c r="AYJ187" s="65"/>
      <c r="AYK187" s="65"/>
      <c r="AYL187" s="65"/>
      <c r="AYM187" s="65"/>
      <c r="AYN187" s="65"/>
      <c r="AYO187" s="65"/>
      <c r="AYP187" s="65"/>
      <c r="AYQ187" s="65"/>
      <c r="AYR187" s="65"/>
      <c r="AYS187" s="65"/>
      <c r="AYT187" s="65"/>
      <c r="AYU187" s="65"/>
      <c r="AYV187" s="65"/>
      <c r="AYW187" s="65"/>
      <c r="AYX187" s="65"/>
      <c r="AYY187" s="65"/>
      <c r="AYZ187" s="65"/>
      <c r="AZA187" s="65"/>
      <c r="AZB187" s="65"/>
      <c r="AZC187" s="65"/>
      <c r="AZD187" s="65"/>
      <c r="AZE187" s="65"/>
      <c r="AZF187" s="65"/>
      <c r="AZG187" s="65"/>
      <c r="AZH187" s="65"/>
      <c r="AZI187" s="65"/>
      <c r="AZJ187" s="65"/>
      <c r="AZK187" s="65"/>
      <c r="AZL187" s="65"/>
      <c r="AZM187" s="65"/>
      <c r="AZN187" s="65"/>
      <c r="AZO187" s="65"/>
      <c r="AZP187" s="65"/>
      <c r="AZQ187" s="65"/>
      <c r="AZR187" s="65"/>
      <c r="AZS187" s="65"/>
      <c r="AZT187" s="65"/>
      <c r="AZU187" s="65"/>
      <c r="AZV187" s="65"/>
      <c r="AZW187" s="65"/>
      <c r="AZX187" s="65"/>
      <c r="AZY187" s="65"/>
      <c r="AZZ187" s="65"/>
      <c r="BAA187" s="65"/>
      <c r="BAB187" s="65"/>
      <c r="BAC187" s="65"/>
      <c r="BAD187" s="65"/>
      <c r="BAE187" s="65"/>
      <c r="BAF187" s="65"/>
      <c r="BAG187" s="65"/>
      <c r="BAH187" s="65"/>
      <c r="BAI187" s="65"/>
      <c r="BAJ187" s="65"/>
      <c r="BAK187" s="65"/>
      <c r="BAL187" s="65"/>
      <c r="BAM187" s="65"/>
      <c r="BAN187" s="65"/>
      <c r="BAO187" s="65"/>
      <c r="BAP187" s="65"/>
      <c r="BAQ187" s="65"/>
      <c r="BAR187" s="65"/>
      <c r="BAS187" s="65"/>
      <c r="BAT187" s="65"/>
      <c r="BAU187" s="65"/>
      <c r="BAV187" s="65"/>
      <c r="BAW187" s="65"/>
      <c r="BAX187" s="65"/>
      <c r="BAY187" s="65"/>
      <c r="BAZ187" s="65"/>
      <c r="BBA187" s="65"/>
      <c r="BBB187" s="65"/>
      <c r="BBC187" s="65"/>
      <c r="BBD187" s="65"/>
      <c r="BBE187" s="65"/>
      <c r="BBF187" s="65"/>
      <c r="BBG187" s="65"/>
      <c r="BBH187" s="65"/>
      <c r="BBI187" s="65"/>
      <c r="BBJ187" s="65"/>
      <c r="BBK187" s="65"/>
      <c r="BBL187" s="65"/>
      <c r="BBM187" s="65"/>
      <c r="BBN187" s="65"/>
      <c r="BBO187" s="65"/>
      <c r="BBP187" s="65"/>
      <c r="BBQ187" s="65"/>
      <c r="BBR187" s="65"/>
      <c r="BBS187" s="65"/>
      <c r="BBT187" s="65"/>
      <c r="BBU187" s="65"/>
      <c r="BBV187" s="65"/>
      <c r="BBW187" s="65"/>
      <c r="BBX187" s="65"/>
      <c r="BBY187" s="65"/>
      <c r="BBZ187" s="65"/>
      <c r="BCA187" s="65"/>
      <c r="BCB187" s="65"/>
      <c r="BCC187" s="65"/>
      <c r="BCD187" s="65"/>
      <c r="BCE187" s="65"/>
      <c r="BCF187" s="65"/>
      <c r="BCG187" s="65"/>
      <c r="BCH187" s="65"/>
      <c r="BCI187" s="65"/>
      <c r="BCJ187" s="65"/>
      <c r="BCK187" s="65"/>
      <c r="BCL187" s="65"/>
      <c r="BCM187" s="65"/>
      <c r="BCN187" s="65"/>
      <c r="BCO187" s="65"/>
      <c r="BCP187" s="65"/>
      <c r="BCQ187" s="65"/>
      <c r="BCR187" s="65"/>
      <c r="BCS187" s="65"/>
      <c r="BCT187" s="65"/>
      <c r="BCU187" s="65"/>
      <c r="BCV187" s="65"/>
      <c r="BCW187" s="65"/>
      <c r="BCX187" s="65"/>
      <c r="BCY187" s="65"/>
      <c r="BCZ187" s="65"/>
      <c r="BDA187" s="65"/>
      <c r="BDB187" s="65"/>
      <c r="BDC187" s="65"/>
      <c r="BDD187" s="65"/>
      <c r="BDE187" s="65"/>
      <c r="BDF187" s="65"/>
      <c r="BDG187" s="65"/>
      <c r="BDH187" s="65"/>
      <c r="BDI187" s="65"/>
      <c r="BDJ187" s="65"/>
      <c r="BDK187" s="65"/>
      <c r="BDL187" s="65"/>
      <c r="BDM187" s="65"/>
      <c r="BDN187" s="65"/>
      <c r="BDO187" s="65"/>
      <c r="BDP187" s="65"/>
      <c r="BDQ187" s="65"/>
      <c r="BDR187" s="65"/>
      <c r="BDS187" s="65"/>
      <c r="BDT187" s="65"/>
      <c r="BDU187" s="65"/>
      <c r="BDV187" s="65"/>
      <c r="BDW187" s="65"/>
      <c r="BDX187" s="65"/>
      <c r="BDY187" s="65"/>
      <c r="BDZ187" s="65"/>
      <c r="BEA187" s="65"/>
      <c r="BEB187" s="65"/>
      <c r="BEC187" s="65"/>
      <c r="BED187" s="65"/>
      <c r="BEE187" s="65"/>
      <c r="BEF187" s="65"/>
      <c r="BEG187" s="65"/>
      <c r="BEH187" s="65"/>
      <c r="BEI187" s="65"/>
      <c r="BEJ187" s="65"/>
      <c r="BEK187" s="65"/>
      <c r="BEL187" s="65"/>
      <c r="BEM187" s="65"/>
      <c r="BEN187" s="65"/>
      <c r="BEO187" s="65"/>
      <c r="BEP187" s="65"/>
      <c r="BEQ187" s="65"/>
      <c r="BER187" s="65"/>
      <c r="BES187" s="65"/>
      <c r="BET187" s="65"/>
      <c r="BEU187" s="65"/>
      <c r="BEV187" s="65"/>
      <c r="BEW187" s="65"/>
      <c r="BEX187" s="65"/>
      <c r="BEY187" s="65"/>
      <c r="BEZ187" s="65"/>
      <c r="BFA187" s="65"/>
      <c r="BFB187" s="65"/>
      <c r="BFC187" s="65"/>
      <c r="BFD187" s="65"/>
      <c r="BFE187" s="65"/>
      <c r="BFF187" s="65"/>
      <c r="BFG187" s="65"/>
      <c r="BFH187" s="65"/>
      <c r="BFI187" s="65"/>
      <c r="BFJ187" s="65"/>
      <c r="BFK187" s="65"/>
      <c r="BFL187" s="65"/>
      <c r="BFM187" s="65"/>
      <c r="BFN187" s="65"/>
      <c r="BFO187" s="65"/>
      <c r="BFP187" s="65"/>
      <c r="BFQ187" s="65"/>
      <c r="BFR187" s="65"/>
      <c r="BFS187" s="65"/>
      <c r="BFT187" s="65"/>
      <c r="BFU187" s="65"/>
      <c r="BFV187" s="65"/>
      <c r="BFW187" s="65"/>
      <c r="BFX187" s="65"/>
      <c r="BFY187" s="65"/>
      <c r="BFZ187" s="65"/>
      <c r="BGA187" s="65"/>
      <c r="BGB187" s="65"/>
      <c r="BGC187" s="65"/>
      <c r="BGD187" s="65"/>
      <c r="BGE187" s="65"/>
      <c r="BGF187" s="65"/>
      <c r="BGG187" s="65"/>
      <c r="BGH187" s="65"/>
      <c r="BGI187" s="65"/>
      <c r="BGJ187" s="65"/>
      <c r="BGK187" s="65"/>
      <c r="BGL187" s="65"/>
      <c r="BGM187" s="65"/>
      <c r="BGN187" s="65"/>
      <c r="BGO187" s="65"/>
      <c r="BGP187" s="65"/>
      <c r="BGQ187" s="65"/>
      <c r="BGR187" s="65"/>
      <c r="BGS187" s="65"/>
      <c r="BGT187" s="65"/>
      <c r="BGU187" s="65"/>
      <c r="BGV187" s="65"/>
      <c r="BGW187" s="65"/>
      <c r="BGX187" s="65"/>
      <c r="BGY187" s="65"/>
      <c r="BGZ187" s="65"/>
      <c r="BHA187" s="65"/>
      <c r="BHB187" s="65"/>
      <c r="BHC187" s="65"/>
      <c r="BHD187" s="65"/>
      <c r="BHE187" s="65"/>
      <c r="BHF187" s="65"/>
      <c r="BHG187" s="65"/>
      <c r="BHH187" s="65"/>
      <c r="BHI187" s="65"/>
      <c r="BHJ187" s="65"/>
      <c r="BHK187" s="65"/>
      <c r="BHL187" s="65"/>
      <c r="BHM187" s="65"/>
      <c r="BHN187" s="65"/>
      <c r="BHO187" s="65"/>
      <c r="BHP187" s="65"/>
      <c r="BHQ187" s="65"/>
      <c r="BHR187" s="65"/>
      <c r="BHS187" s="65"/>
      <c r="BHT187" s="65"/>
      <c r="BHU187" s="65"/>
      <c r="BHV187" s="65"/>
      <c r="BHW187" s="65"/>
      <c r="BHX187" s="65"/>
      <c r="BHY187" s="65"/>
      <c r="BHZ187" s="65"/>
      <c r="BIA187" s="65"/>
      <c r="BIB187" s="65"/>
      <c r="BIC187" s="65"/>
      <c r="BID187" s="65"/>
      <c r="BIE187" s="65"/>
      <c r="BIF187" s="65"/>
      <c r="BIG187" s="65"/>
      <c r="BIH187" s="65"/>
      <c r="BII187" s="65"/>
      <c r="BIJ187" s="65"/>
      <c r="BIK187" s="65"/>
      <c r="BIL187" s="65"/>
      <c r="BIM187" s="65"/>
      <c r="BIN187" s="65"/>
      <c r="BIO187" s="65"/>
      <c r="BIP187" s="65"/>
      <c r="BIQ187" s="65"/>
      <c r="BIR187" s="65"/>
      <c r="BIS187" s="65"/>
      <c r="BIT187" s="65"/>
      <c r="BIU187" s="65"/>
      <c r="BIV187" s="65"/>
      <c r="BIW187" s="65"/>
      <c r="BIX187" s="65"/>
      <c r="BIY187" s="65"/>
      <c r="BIZ187" s="65"/>
      <c r="BJA187" s="65"/>
      <c r="BJB187" s="65"/>
      <c r="BJC187" s="65"/>
      <c r="BJD187" s="65"/>
      <c r="BJE187" s="65"/>
      <c r="BJF187" s="65"/>
      <c r="BJG187" s="65"/>
      <c r="BJH187" s="65"/>
      <c r="BJI187" s="65"/>
      <c r="BJJ187" s="65"/>
      <c r="BJK187" s="65"/>
      <c r="BJL187" s="65"/>
      <c r="BJM187" s="65"/>
      <c r="BJN187" s="65"/>
      <c r="BJO187" s="65"/>
      <c r="BJP187" s="65"/>
      <c r="BJQ187" s="65"/>
      <c r="BJR187" s="65"/>
      <c r="BJS187" s="65"/>
      <c r="BJT187" s="65"/>
      <c r="BJU187" s="65"/>
      <c r="BJV187" s="65"/>
      <c r="BJW187" s="65"/>
      <c r="BJX187" s="65"/>
      <c r="BJY187" s="65"/>
      <c r="BJZ187" s="65"/>
      <c r="BKA187" s="65"/>
      <c r="BKB187" s="65"/>
      <c r="BKC187" s="65"/>
      <c r="BKD187" s="65"/>
      <c r="BKE187" s="65"/>
      <c r="BKF187" s="65"/>
      <c r="BKG187" s="65"/>
      <c r="BKH187" s="65"/>
      <c r="BKI187" s="65"/>
      <c r="BKJ187" s="65"/>
      <c r="BKK187" s="65"/>
      <c r="BKL187" s="65"/>
      <c r="BKM187" s="65"/>
      <c r="BKN187" s="65"/>
      <c r="BKO187" s="65"/>
      <c r="BKP187" s="65"/>
      <c r="BKQ187" s="65"/>
      <c r="BKR187" s="65"/>
      <c r="BKS187" s="65"/>
      <c r="BKT187" s="65"/>
      <c r="BKU187" s="65"/>
      <c r="BKV187" s="65"/>
      <c r="BKW187" s="65"/>
      <c r="BKX187" s="65"/>
      <c r="BKY187" s="65"/>
      <c r="BKZ187" s="65"/>
      <c r="BLA187" s="65"/>
      <c r="BLB187" s="65"/>
      <c r="BLC187" s="65"/>
      <c r="BLD187" s="65"/>
      <c r="BLE187" s="65"/>
      <c r="BLF187" s="65"/>
      <c r="BLG187" s="65"/>
      <c r="BLH187" s="65"/>
      <c r="BLI187" s="65"/>
      <c r="BLJ187" s="65"/>
      <c r="BLK187" s="65"/>
      <c r="BLL187" s="65"/>
      <c r="BLM187" s="65"/>
      <c r="BLN187" s="65"/>
      <c r="BLO187" s="65"/>
      <c r="BLP187" s="65"/>
      <c r="BLQ187" s="65"/>
      <c r="BLR187" s="65"/>
      <c r="BLS187" s="65"/>
      <c r="BLT187" s="65"/>
      <c r="BLU187" s="65"/>
      <c r="BLV187" s="65"/>
      <c r="BLW187" s="65"/>
      <c r="BLX187" s="65"/>
      <c r="BLY187" s="65"/>
      <c r="BLZ187" s="65"/>
      <c r="BMA187" s="65"/>
      <c r="BMB187" s="65"/>
      <c r="BMC187" s="65"/>
      <c r="BMD187" s="65"/>
      <c r="BME187" s="65"/>
      <c r="BMF187" s="65"/>
      <c r="BMG187" s="65"/>
      <c r="BMH187" s="65"/>
      <c r="BMI187" s="65"/>
      <c r="BMJ187" s="65"/>
      <c r="BMK187" s="65"/>
      <c r="BML187" s="65"/>
      <c r="BMM187" s="65"/>
      <c r="BMN187" s="65"/>
      <c r="BMO187" s="65"/>
      <c r="BMP187" s="65"/>
      <c r="BMQ187" s="65"/>
      <c r="BMR187" s="65"/>
      <c r="BMS187" s="65"/>
      <c r="BMT187" s="65"/>
      <c r="BMU187" s="65"/>
      <c r="BMV187" s="65"/>
      <c r="BMW187" s="65"/>
      <c r="BMX187" s="65"/>
      <c r="BMY187" s="65"/>
      <c r="BMZ187" s="65"/>
      <c r="BNA187" s="65"/>
      <c r="BNB187" s="65"/>
      <c r="BNC187" s="65"/>
      <c r="BND187" s="65"/>
      <c r="BNE187" s="65"/>
      <c r="BNF187" s="65"/>
      <c r="BNG187" s="65"/>
      <c r="BNH187" s="65"/>
      <c r="BNI187" s="65"/>
      <c r="BNJ187" s="65"/>
      <c r="BNK187" s="65"/>
      <c r="BNL187" s="65"/>
      <c r="BNM187" s="65"/>
      <c r="BNN187" s="65"/>
      <c r="BNO187" s="65"/>
      <c r="BNP187" s="65"/>
      <c r="BNQ187" s="65"/>
      <c r="BNR187" s="65"/>
      <c r="BNS187" s="65"/>
      <c r="BNT187" s="65"/>
      <c r="BNU187" s="65"/>
      <c r="BNV187" s="65"/>
      <c r="BNW187" s="65"/>
      <c r="BNX187" s="65"/>
      <c r="BNY187" s="65"/>
      <c r="BNZ187" s="65"/>
      <c r="BOA187" s="65"/>
      <c r="BOB187" s="65"/>
      <c r="BOC187" s="65"/>
      <c r="BOD187" s="65"/>
      <c r="BOE187" s="65"/>
      <c r="BOF187" s="65"/>
      <c r="BOG187" s="65"/>
      <c r="BOH187" s="65"/>
      <c r="BOI187" s="65"/>
      <c r="BOJ187" s="65"/>
      <c r="BOK187" s="65"/>
      <c r="BOL187" s="65"/>
      <c r="BOM187" s="65"/>
      <c r="BON187" s="65"/>
      <c r="BOO187" s="65"/>
      <c r="BOP187" s="65"/>
      <c r="BOQ187" s="65"/>
      <c r="BOR187" s="65"/>
      <c r="BOS187" s="65"/>
      <c r="BOT187" s="65"/>
      <c r="BOU187" s="65"/>
      <c r="BOV187" s="65"/>
      <c r="BOW187" s="65"/>
      <c r="BOX187" s="65"/>
      <c r="BOY187" s="65"/>
      <c r="BOZ187" s="65"/>
      <c r="BPA187" s="65"/>
      <c r="BPB187" s="65"/>
      <c r="BPC187" s="65"/>
      <c r="BPD187" s="65"/>
      <c r="BPE187" s="65"/>
      <c r="BPF187" s="65"/>
      <c r="BPG187" s="65"/>
      <c r="BPH187" s="65"/>
      <c r="BPI187" s="65"/>
      <c r="BPJ187" s="65"/>
      <c r="BPK187" s="65"/>
      <c r="BPL187" s="65"/>
      <c r="BPM187" s="65"/>
      <c r="BPN187" s="65"/>
      <c r="BPO187" s="65"/>
      <c r="BPP187" s="65"/>
      <c r="BPQ187" s="65"/>
      <c r="BPR187" s="65"/>
      <c r="BPS187" s="65"/>
      <c r="BPT187" s="65"/>
      <c r="BPU187" s="65"/>
      <c r="BPV187" s="65"/>
      <c r="BPW187" s="65"/>
      <c r="BPX187" s="65"/>
      <c r="BPY187" s="65"/>
      <c r="BPZ187" s="65"/>
      <c r="BQA187" s="65"/>
      <c r="BQB187" s="65"/>
      <c r="BQC187" s="65"/>
      <c r="BQD187" s="65"/>
      <c r="BQE187" s="65"/>
      <c r="BQF187" s="65"/>
      <c r="BQG187" s="65"/>
      <c r="BQH187" s="65"/>
      <c r="BQI187" s="65"/>
      <c r="BQJ187" s="65"/>
      <c r="BQK187" s="65"/>
      <c r="BQL187" s="65"/>
      <c r="BQM187" s="65"/>
      <c r="BQN187" s="65"/>
      <c r="BQO187" s="65"/>
      <c r="BQP187" s="65"/>
      <c r="BQQ187" s="65"/>
      <c r="BQR187" s="65"/>
      <c r="BQS187" s="65"/>
      <c r="BQT187" s="65"/>
      <c r="BQU187" s="65"/>
      <c r="BQV187" s="65"/>
      <c r="BQW187" s="65"/>
      <c r="BQX187" s="65"/>
      <c r="BQY187" s="65"/>
      <c r="BQZ187" s="65"/>
      <c r="BRA187" s="65"/>
      <c r="BRB187" s="65"/>
      <c r="BRC187" s="65"/>
      <c r="BRD187" s="65"/>
      <c r="BRE187" s="65"/>
      <c r="BRF187" s="65"/>
      <c r="BRG187" s="65"/>
      <c r="BRH187" s="65"/>
      <c r="BRI187" s="65"/>
      <c r="BRJ187" s="65"/>
      <c r="BRK187" s="65"/>
      <c r="BRL187" s="65"/>
      <c r="BRM187" s="65"/>
      <c r="BRN187" s="65"/>
      <c r="BRO187" s="65"/>
      <c r="BRP187" s="65"/>
      <c r="BRQ187" s="65"/>
      <c r="BRR187" s="65"/>
      <c r="BRS187" s="65"/>
      <c r="BRT187" s="65"/>
      <c r="BRU187" s="65"/>
      <c r="BRV187" s="65"/>
      <c r="BRW187" s="65"/>
      <c r="BRX187" s="65"/>
      <c r="BRY187" s="65"/>
      <c r="BRZ187" s="65"/>
      <c r="BSA187" s="65"/>
      <c r="BSB187" s="65"/>
      <c r="BSC187" s="65"/>
      <c r="BSD187" s="65"/>
      <c r="BSE187" s="65"/>
      <c r="BSF187" s="65"/>
      <c r="BSG187" s="65"/>
      <c r="BSH187" s="65"/>
      <c r="BSI187" s="65"/>
      <c r="BSJ187" s="65"/>
      <c r="BSK187" s="65"/>
      <c r="BSL187" s="65"/>
      <c r="BSM187" s="65"/>
      <c r="BSN187" s="65"/>
      <c r="BSO187" s="65"/>
      <c r="BSP187" s="65"/>
      <c r="BSQ187" s="65"/>
      <c r="BSR187" s="65"/>
      <c r="BSS187" s="65"/>
      <c r="BST187" s="65"/>
      <c r="BSU187" s="65"/>
      <c r="BSV187" s="65"/>
      <c r="BSW187" s="65"/>
      <c r="BSX187" s="65"/>
      <c r="BSY187" s="65"/>
      <c r="BSZ187" s="65"/>
      <c r="BTA187" s="65"/>
      <c r="BTB187" s="65"/>
      <c r="BTC187" s="65"/>
      <c r="BTD187" s="65"/>
      <c r="BTE187" s="65"/>
      <c r="BTF187" s="65"/>
      <c r="BTG187" s="65"/>
      <c r="BTH187" s="65"/>
      <c r="BTI187" s="65"/>
      <c r="BTJ187" s="65"/>
      <c r="BTK187" s="65"/>
      <c r="BTL187" s="65"/>
      <c r="BTM187" s="65"/>
      <c r="BTN187" s="65"/>
      <c r="BTO187" s="65"/>
      <c r="BTP187" s="65"/>
      <c r="BTQ187" s="65"/>
      <c r="BTR187" s="65"/>
      <c r="BTS187" s="65"/>
      <c r="BTT187" s="65"/>
      <c r="BTU187" s="65"/>
      <c r="BTV187" s="65"/>
      <c r="BTW187" s="65"/>
      <c r="BTX187" s="65"/>
      <c r="BTY187" s="65"/>
      <c r="BTZ187" s="65"/>
      <c r="BUA187" s="65"/>
      <c r="BUB187" s="65"/>
      <c r="BUC187" s="65"/>
      <c r="BUD187" s="65"/>
      <c r="BUE187" s="65"/>
      <c r="BUF187" s="65"/>
      <c r="BUG187" s="65"/>
      <c r="BUH187" s="65"/>
      <c r="BUI187" s="65"/>
      <c r="BUJ187" s="65"/>
      <c r="BUK187" s="65"/>
      <c r="BUL187" s="65"/>
      <c r="BUM187" s="65"/>
      <c r="BUN187" s="65"/>
      <c r="BUO187" s="65"/>
      <c r="BUP187" s="65"/>
      <c r="BUQ187" s="65"/>
      <c r="BUR187" s="65"/>
      <c r="BUS187" s="65"/>
      <c r="BUT187" s="65"/>
      <c r="BUU187" s="65"/>
      <c r="BUV187" s="65"/>
      <c r="BUW187" s="65"/>
      <c r="BUX187" s="65"/>
      <c r="BUY187" s="65"/>
      <c r="BUZ187" s="65"/>
      <c r="BVA187" s="65"/>
      <c r="BVB187" s="65"/>
      <c r="BVC187" s="65"/>
      <c r="BVD187" s="65"/>
      <c r="BVE187" s="65"/>
      <c r="BVF187" s="65"/>
      <c r="BVG187" s="65"/>
      <c r="BVH187" s="65"/>
      <c r="BVI187" s="65"/>
      <c r="BVJ187" s="65"/>
      <c r="BVK187" s="65"/>
      <c r="BVL187" s="65"/>
      <c r="BVM187" s="65"/>
      <c r="BVN187" s="65"/>
      <c r="BVO187" s="65"/>
      <c r="BVP187" s="65"/>
      <c r="BVQ187" s="65"/>
      <c r="BVR187" s="65"/>
      <c r="BVS187" s="65"/>
      <c r="BVT187" s="65"/>
      <c r="BVU187" s="65"/>
      <c r="BVV187" s="65"/>
      <c r="BVW187" s="65"/>
      <c r="BVX187" s="65"/>
      <c r="BVY187" s="65"/>
      <c r="BVZ187" s="65"/>
      <c r="BWA187" s="65"/>
      <c r="BWB187" s="65"/>
      <c r="BWC187" s="65"/>
      <c r="BWD187" s="65"/>
      <c r="BWE187" s="65"/>
      <c r="BWF187" s="65"/>
      <c r="BWG187" s="65"/>
      <c r="BWH187" s="65"/>
      <c r="BWI187" s="65"/>
      <c r="BWJ187" s="65"/>
      <c r="BWK187" s="65"/>
      <c r="BWL187" s="65"/>
      <c r="BWM187" s="65"/>
      <c r="BWN187" s="65"/>
      <c r="BWO187" s="65"/>
      <c r="BWP187" s="65"/>
      <c r="BWQ187" s="65"/>
      <c r="BWR187" s="65"/>
      <c r="BWS187" s="65"/>
      <c r="BWT187" s="65"/>
      <c r="BWU187" s="65"/>
      <c r="BWV187" s="65"/>
      <c r="BWW187" s="65"/>
      <c r="BWX187" s="65"/>
      <c r="BWY187" s="65"/>
      <c r="BWZ187" s="65"/>
      <c r="BXA187" s="65"/>
      <c r="BXB187" s="65"/>
      <c r="BXC187" s="65"/>
      <c r="BXD187" s="65"/>
      <c r="BXE187" s="65"/>
      <c r="BXF187" s="65"/>
      <c r="BXG187" s="65"/>
      <c r="BXH187" s="65"/>
      <c r="BXI187" s="65"/>
      <c r="BXJ187" s="65"/>
      <c r="BXK187" s="65"/>
      <c r="BXL187" s="65"/>
      <c r="BXM187" s="65"/>
      <c r="BXN187" s="65"/>
      <c r="BXO187" s="65"/>
      <c r="BXP187" s="65"/>
      <c r="BXQ187" s="65"/>
      <c r="BXR187" s="65"/>
      <c r="BXS187" s="65"/>
      <c r="BXT187" s="65"/>
      <c r="BXU187" s="65"/>
      <c r="BXV187" s="65"/>
      <c r="BXW187" s="65"/>
      <c r="BXX187" s="65"/>
      <c r="BXY187" s="65"/>
      <c r="BXZ187" s="65"/>
      <c r="BYA187" s="65"/>
      <c r="BYB187" s="65"/>
      <c r="BYC187" s="65"/>
      <c r="BYD187" s="65"/>
      <c r="BYE187" s="65"/>
      <c r="BYF187" s="65"/>
      <c r="BYG187" s="65"/>
      <c r="BYH187" s="65"/>
      <c r="BYI187" s="65"/>
      <c r="BYJ187" s="65"/>
      <c r="BYK187" s="65"/>
      <c r="BYL187" s="65"/>
      <c r="BYM187" s="65"/>
      <c r="BYN187" s="65"/>
      <c r="BYO187" s="65"/>
      <c r="BYP187" s="65"/>
      <c r="BYQ187" s="65"/>
      <c r="BYR187" s="65"/>
      <c r="BYS187" s="65"/>
      <c r="BYT187" s="65"/>
      <c r="BYU187" s="65"/>
      <c r="BYV187" s="65"/>
      <c r="BYW187" s="65"/>
      <c r="BYX187" s="65"/>
      <c r="BYY187" s="65"/>
      <c r="BYZ187" s="65"/>
      <c r="BZA187" s="65"/>
      <c r="BZB187" s="65"/>
      <c r="BZC187" s="65"/>
      <c r="BZD187" s="65"/>
      <c r="BZE187" s="65"/>
      <c r="BZF187" s="65"/>
      <c r="BZG187" s="65"/>
      <c r="BZH187" s="65"/>
      <c r="BZI187" s="65"/>
      <c r="BZJ187" s="65"/>
      <c r="BZK187" s="65"/>
      <c r="BZL187" s="65"/>
      <c r="BZM187" s="65"/>
      <c r="BZN187" s="65"/>
      <c r="BZO187" s="65"/>
      <c r="BZP187" s="65"/>
      <c r="BZQ187" s="65"/>
      <c r="BZR187" s="65"/>
      <c r="BZS187" s="65"/>
      <c r="BZT187" s="65"/>
      <c r="BZU187" s="65"/>
      <c r="BZV187" s="65"/>
      <c r="BZW187" s="65"/>
      <c r="BZX187" s="65"/>
      <c r="BZY187" s="65"/>
      <c r="BZZ187" s="65"/>
      <c r="CAA187" s="65"/>
      <c r="CAB187" s="65"/>
      <c r="CAC187" s="65"/>
      <c r="CAD187" s="65"/>
      <c r="CAE187" s="65"/>
      <c r="CAF187" s="65"/>
      <c r="CAG187" s="65"/>
      <c r="CAH187" s="65"/>
      <c r="CAI187" s="65"/>
      <c r="CAJ187" s="65"/>
      <c r="CAK187" s="65"/>
      <c r="CAL187" s="65"/>
      <c r="CAM187" s="65"/>
      <c r="CAN187" s="65"/>
      <c r="CAO187" s="65"/>
      <c r="CAP187" s="65"/>
      <c r="CAQ187" s="65"/>
      <c r="CAR187" s="65"/>
      <c r="CAS187" s="65"/>
      <c r="CAT187" s="65"/>
      <c r="CAU187" s="65"/>
      <c r="CAV187" s="65"/>
      <c r="CAW187" s="65"/>
      <c r="CAX187" s="65"/>
      <c r="CAY187" s="65"/>
      <c r="CAZ187" s="65"/>
      <c r="CBA187" s="65"/>
      <c r="CBB187" s="65"/>
      <c r="CBC187" s="65"/>
      <c r="CBD187" s="65"/>
      <c r="CBE187" s="65"/>
      <c r="CBF187" s="65"/>
      <c r="CBG187" s="65"/>
      <c r="CBH187" s="65"/>
      <c r="CBI187" s="65"/>
      <c r="CBJ187" s="65"/>
      <c r="CBK187" s="65"/>
      <c r="CBL187" s="65"/>
      <c r="CBM187" s="65"/>
      <c r="CBN187" s="65"/>
      <c r="CBO187" s="65"/>
      <c r="CBP187" s="65"/>
      <c r="CBQ187" s="65"/>
      <c r="CBR187" s="65"/>
      <c r="CBS187" s="65"/>
      <c r="CBT187" s="65"/>
      <c r="CBU187" s="65"/>
      <c r="CBV187" s="65"/>
      <c r="CBW187" s="65"/>
      <c r="CBX187" s="65"/>
      <c r="CBY187" s="65"/>
      <c r="CBZ187" s="65"/>
      <c r="CCA187" s="65"/>
      <c r="CCB187" s="65"/>
      <c r="CCC187" s="65"/>
      <c r="CCD187" s="65"/>
      <c r="CCE187" s="65"/>
      <c r="CCF187" s="65"/>
      <c r="CCG187" s="65"/>
      <c r="CCH187" s="65"/>
      <c r="CCI187" s="65"/>
      <c r="CCJ187" s="65"/>
      <c r="CCK187" s="65"/>
      <c r="CCL187" s="65"/>
      <c r="CCM187" s="65"/>
      <c r="CCN187" s="65"/>
      <c r="CCO187" s="65"/>
      <c r="CCP187" s="65"/>
      <c r="CCQ187" s="65"/>
      <c r="CCR187" s="65"/>
      <c r="CCS187" s="65"/>
      <c r="CCT187" s="65"/>
      <c r="CCU187" s="65"/>
      <c r="CCV187" s="65"/>
      <c r="CCW187" s="65"/>
      <c r="CCX187" s="65"/>
      <c r="CCY187" s="65"/>
      <c r="CCZ187" s="65"/>
      <c r="CDA187" s="65"/>
      <c r="CDB187" s="65"/>
      <c r="CDC187" s="65"/>
      <c r="CDD187" s="65"/>
      <c r="CDE187" s="65"/>
      <c r="CDF187" s="65"/>
      <c r="CDG187" s="65"/>
      <c r="CDH187" s="65"/>
      <c r="CDI187" s="65"/>
      <c r="CDJ187" s="65"/>
      <c r="CDK187" s="65"/>
      <c r="CDL187" s="65"/>
      <c r="CDM187" s="65"/>
      <c r="CDN187" s="65"/>
      <c r="CDO187" s="65"/>
      <c r="CDP187" s="65"/>
      <c r="CDQ187" s="65"/>
      <c r="CDR187" s="65"/>
      <c r="CDS187" s="65"/>
      <c r="CDT187" s="65"/>
      <c r="CDU187" s="65"/>
      <c r="CDV187" s="65"/>
      <c r="CDW187" s="65"/>
      <c r="CDX187" s="65"/>
      <c r="CDY187" s="65"/>
      <c r="CDZ187" s="65"/>
      <c r="CEA187" s="65"/>
      <c r="CEB187" s="65"/>
      <c r="CEC187" s="65"/>
      <c r="CED187" s="65"/>
      <c r="CEE187" s="65"/>
      <c r="CEF187" s="65"/>
      <c r="CEG187" s="65"/>
      <c r="CEH187" s="65"/>
      <c r="CEI187" s="65"/>
      <c r="CEJ187" s="65"/>
      <c r="CEK187" s="65"/>
      <c r="CEL187" s="65"/>
      <c r="CEM187" s="65"/>
      <c r="CEN187" s="65"/>
      <c r="CEO187" s="65"/>
      <c r="CEP187" s="65"/>
      <c r="CEQ187" s="65"/>
      <c r="CER187" s="65"/>
      <c r="CES187" s="65"/>
      <c r="CET187" s="65"/>
      <c r="CEU187" s="65"/>
      <c r="CEV187" s="65"/>
      <c r="CEW187" s="65"/>
      <c r="CEX187" s="65"/>
      <c r="CEY187" s="65"/>
      <c r="CEZ187" s="65"/>
      <c r="CFA187" s="65"/>
      <c r="CFB187" s="65"/>
      <c r="CFC187" s="65"/>
      <c r="CFD187" s="65"/>
      <c r="CFE187" s="65"/>
      <c r="CFF187" s="65"/>
      <c r="CFG187" s="65"/>
      <c r="CFH187" s="65"/>
      <c r="CFI187" s="65"/>
      <c r="CFJ187" s="65"/>
      <c r="CFK187" s="65"/>
      <c r="CFL187" s="65"/>
      <c r="CFM187" s="65"/>
      <c r="CFN187" s="65"/>
      <c r="CFO187" s="65"/>
      <c r="CFP187" s="65"/>
      <c r="CFQ187" s="65"/>
      <c r="CFR187" s="65"/>
      <c r="CFS187" s="65"/>
      <c r="CFT187" s="65"/>
      <c r="CFU187" s="65"/>
      <c r="CFV187" s="65"/>
      <c r="CFW187" s="65"/>
      <c r="CFX187" s="65"/>
      <c r="CFY187" s="65"/>
      <c r="CFZ187" s="65"/>
      <c r="CGA187" s="65"/>
      <c r="CGB187" s="65"/>
      <c r="CGC187" s="65"/>
      <c r="CGD187" s="65"/>
      <c r="CGE187" s="65"/>
      <c r="CGF187" s="65"/>
      <c r="CGG187" s="65"/>
      <c r="CGH187" s="65"/>
      <c r="CGI187" s="65"/>
      <c r="CGJ187" s="65"/>
      <c r="CGK187" s="65"/>
      <c r="CGL187" s="65"/>
      <c r="CGM187" s="65"/>
      <c r="CGN187" s="65"/>
      <c r="CGO187" s="65"/>
      <c r="CGP187" s="65"/>
      <c r="CGQ187" s="65"/>
      <c r="CGR187" s="65"/>
      <c r="CGS187" s="65"/>
      <c r="CGT187" s="65"/>
      <c r="CGU187" s="65"/>
      <c r="CGV187" s="65"/>
      <c r="CGW187" s="65"/>
      <c r="CGX187" s="65"/>
      <c r="CGY187" s="65"/>
      <c r="CGZ187" s="65"/>
      <c r="CHA187" s="65"/>
      <c r="CHB187" s="65"/>
      <c r="CHC187" s="65"/>
      <c r="CHD187" s="65"/>
      <c r="CHE187" s="65"/>
      <c r="CHF187" s="65"/>
      <c r="CHG187" s="65"/>
      <c r="CHH187" s="65"/>
      <c r="CHI187" s="65"/>
      <c r="CHJ187" s="65"/>
      <c r="CHK187" s="65"/>
      <c r="CHL187" s="65"/>
      <c r="CHM187" s="65"/>
      <c r="CHN187" s="65"/>
      <c r="CHO187" s="65"/>
      <c r="CHP187" s="65"/>
      <c r="CHQ187" s="65"/>
      <c r="CHR187" s="65"/>
      <c r="CHS187" s="65"/>
      <c r="CHT187" s="65"/>
      <c r="CHU187" s="65"/>
      <c r="CHV187" s="65"/>
      <c r="CHW187" s="65"/>
      <c r="CHX187" s="65"/>
      <c r="CHY187" s="65"/>
      <c r="CHZ187" s="65"/>
      <c r="CIA187" s="65"/>
      <c r="CIB187" s="65"/>
      <c r="CIC187" s="65"/>
      <c r="CID187" s="65"/>
      <c r="CIE187" s="65"/>
      <c r="CIF187" s="65"/>
      <c r="CIG187" s="65"/>
      <c r="CIH187" s="65"/>
      <c r="CII187" s="65"/>
      <c r="CIJ187" s="65"/>
      <c r="CIK187" s="65"/>
      <c r="CIL187" s="65"/>
      <c r="CIM187" s="65"/>
      <c r="CIN187" s="65"/>
      <c r="CIO187" s="65"/>
      <c r="CIP187" s="65"/>
      <c r="CIQ187" s="65"/>
      <c r="CIR187" s="65"/>
      <c r="CIS187" s="65"/>
      <c r="CIT187" s="65"/>
      <c r="CIU187" s="65"/>
      <c r="CIV187" s="65"/>
      <c r="CIW187" s="65"/>
      <c r="CIX187" s="65"/>
      <c r="CIY187" s="65"/>
      <c r="CIZ187" s="65"/>
      <c r="CJA187" s="65"/>
      <c r="CJB187" s="65"/>
      <c r="CJC187" s="65"/>
      <c r="CJD187" s="65"/>
      <c r="CJE187" s="65"/>
      <c r="CJF187" s="65"/>
      <c r="CJG187" s="65"/>
      <c r="CJH187" s="65"/>
      <c r="CJI187" s="65"/>
      <c r="CJJ187" s="65"/>
      <c r="CJK187" s="65"/>
      <c r="CJL187" s="65"/>
      <c r="CJM187" s="65"/>
      <c r="CJN187" s="65"/>
      <c r="CJO187" s="65"/>
      <c r="CJP187" s="65"/>
      <c r="CJQ187" s="65"/>
      <c r="CJR187" s="65"/>
      <c r="CJS187" s="65"/>
      <c r="CJT187" s="65"/>
      <c r="CJU187" s="65"/>
      <c r="CJV187" s="65"/>
      <c r="CJW187" s="65"/>
      <c r="CJX187" s="65"/>
      <c r="CJY187" s="65"/>
      <c r="CJZ187" s="65"/>
      <c r="CKA187" s="65"/>
      <c r="CKB187" s="65"/>
      <c r="CKC187" s="65"/>
      <c r="CKD187" s="65"/>
      <c r="CKE187" s="65"/>
      <c r="CKF187" s="65"/>
      <c r="CKG187" s="65"/>
      <c r="CKH187" s="65"/>
      <c r="CKI187" s="65"/>
      <c r="CKJ187" s="65"/>
      <c r="CKK187" s="65"/>
      <c r="CKL187" s="65"/>
      <c r="CKM187" s="65"/>
      <c r="CKN187" s="65"/>
      <c r="CKO187" s="65"/>
      <c r="CKP187" s="65"/>
      <c r="CKQ187" s="65"/>
      <c r="CKR187" s="65"/>
      <c r="CKS187" s="65"/>
      <c r="CKT187" s="65"/>
      <c r="CKU187" s="65"/>
      <c r="CKV187" s="65"/>
      <c r="CKW187" s="65"/>
      <c r="CKX187" s="65"/>
      <c r="CKY187" s="65"/>
      <c r="CKZ187" s="65"/>
      <c r="CLA187" s="65"/>
      <c r="CLB187" s="65"/>
      <c r="CLC187" s="65"/>
      <c r="CLD187" s="65"/>
      <c r="CLE187" s="65"/>
      <c r="CLF187" s="65"/>
      <c r="CLG187" s="65"/>
      <c r="CLH187" s="65"/>
      <c r="CLI187" s="65"/>
      <c r="CLJ187" s="65"/>
      <c r="CLK187" s="65"/>
      <c r="CLL187" s="65"/>
      <c r="CLM187" s="65"/>
      <c r="CLN187" s="65"/>
      <c r="CLO187" s="65"/>
      <c r="CLP187" s="65"/>
      <c r="CLQ187" s="65"/>
      <c r="CLR187" s="65"/>
      <c r="CLS187" s="65"/>
      <c r="CLT187" s="65"/>
      <c r="CLU187" s="65"/>
      <c r="CLV187" s="65"/>
      <c r="CLW187" s="65"/>
      <c r="CLX187" s="65"/>
      <c r="CLY187" s="65"/>
      <c r="CLZ187" s="65"/>
      <c r="CMA187" s="65"/>
      <c r="CMB187" s="65"/>
      <c r="CMC187" s="65"/>
      <c r="CMD187" s="65"/>
      <c r="CME187" s="65"/>
      <c r="CMF187" s="65"/>
      <c r="CMG187" s="65"/>
      <c r="CMH187" s="65"/>
      <c r="CMI187" s="65"/>
      <c r="CMJ187" s="65"/>
      <c r="CMK187" s="65"/>
      <c r="CML187" s="65"/>
      <c r="CMM187" s="65"/>
      <c r="CMN187" s="65"/>
      <c r="CMO187" s="65"/>
      <c r="CMP187" s="65"/>
      <c r="CMQ187" s="65"/>
      <c r="CMR187" s="65"/>
      <c r="CMS187" s="65"/>
      <c r="CMT187" s="65"/>
      <c r="CMU187" s="65"/>
      <c r="CMV187" s="65"/>
      <c r="CMW187" s="65"/>
      <c r="CMX187" s="65"/>
      <c r="CMY187" s="65"/>
      <c r="CMZ187" s="65"/>
      <c r="CNA187" s="65"/>
      <c r="CNB187" s="65"/>
      <c r="CNC187" s="65"/>
      <c r="CND187" s="65"/>
      <c r="CNE187" s="65"/>
      <c r="CNF187" s="65"/>
      <c r="CNG187" s="65"/>
      <c r="CNH187" s="65"/>
      <c r="CNI187" s="65"/>
      <c r="CNJ187" s="65"/>
      <c r="CNK187" s="65"/>
      <c r="CNL187" s="65"/>
      <c r="CNM187" s="65"/>
      <c r="CNN187" s="65"/>
      <c r="CNO187" s="65"/>
      <c r="CNP187" s="65"/>
      <c r="CNQ187" s="65"/>
      <c r="CNR187" s="65"/>
      <c r="CNS187" s="65"/>
      <c r="CNT187" s="65"/>
      <c r="CNU187" s="65"/>
      <c r="CNV187" s="65"/>
      <c r="CNW187" s="65"/>
      <c r="CNX187" s="65"/>
      <c r="CNY187" s="65"/>
      <c r="CNZ187" s="65"/>
      <c r="COA187" s="65"/>
      <c r="COB187" s="65"/>
      <c r="COC187" s="65"/>
      <c r="COD187" s="65"/>
      <c r="COE187" s="65"/>
      <c r="COF187" s="65"/>
      <c r="COG187" s="65"/>
      <c r="COH187" s="65"/>
      <c r="COI187" s="65"/>
      <c r="COJ187" s="65"/>
      <c r="COK187" s="65"/>
      <c r="COL187" s="65"/>
      <c r="COM187" s="65"/>
      <c r="CON187" s="65"/>
      <c r="COO187" s="65"/>
      <c r="COP187" s="65"/>
      <c r="COQ187" s="65"/>
      <c r="COR187" s="65"/>
      <c r="COS187" s="65"/>
      <c r="COT187" s="65"/>
      <c r="COU187" s="65"/>
      <c r="COV187" s="65"/>
      <c r="COW187" s="65"/>
      <c r="COX187" s="65"/>
      <c r="COY187" s="65"/>
      <c r="COZ187" s="65"/>
      <c r="CPA187" s="65"/>
      <c r="CPB187" s="65"/>
      <c r="CPC187" s="65"/>
      <c r="CPD187" s="65"/>
      <c r="CPE187" s="65"/>
      <c r="CPF187" s="65"/>
      <c r="CPG187" s="65"/>
      <c r="CPH187" s="65"/>
      <c r="CPI187" s="65"/>
      <c r="CPJ187" s="65"/>
      <c r="CPK187" s="65"/>
      <c r="CPL187" s="65"/>
      <c r="CPM187" s="65"/>
      <c r="CPN187" s="65"/>
      <c r="CPO187" s="65"/>
      <c r="CPP187" s="65"/>
      <c r="CPQ187" s="65"/>
      <c r="CPR187" s="65"/>
      <c r="CPS187" s="65"/>
      <c r="CPT187" s="65"/>
      <c r="CPU187" s="65"/>
      <c r="CPV187" s="65"/>
      <c r="CPW187" s="65"/>
      <c r="CPX187" s="65"/>
      <c r="CPY187" s="65"/>
      <c r="CPZ187" s="65"/>
      <c r="CQA187" s="65"/>
      <c r="CQB187" s="65"/>
      <c r="CQC187" s="65"/>
      <c r="CQD187" s="65"/>
      <c r="CQE187" s="65"/>
      <c r="CQF187" s="65"/>
      <c r="CQG187" s="65"/>
      <c r="CQH187" s="65"/>
      <c r="CQI187" s="65"/>
      <c r="CQJ187" s="65"/>
      <c r="CQK187" s="65"/>
      <c r="CQL187" s="65"/>
      <c r="CQM187" s="65"/>
      <c r="CQN187" s="65"/>
      <c r="CQO187" s="65"/>
      <c r="CQP187" s="65"/>
      <c r="CQQ187" s="65"/>
      <c r="CQR187" s="65"/>
      <c r="CQS187" s="65"/>
      <c r="CQT187" s="65"/>
      <c r="CQU187" s="65"/>
      <c r="CQV187" s="65"/>
      <c r="CQW187" s="65"/>
      <c r="CQX187" s="65"/>
      <c r="CQY187" s="65"/>
      <c r="CQZ187" s="65"/>
      <c r="CRA187" s="65"/>
      <c r="CRB187" s="65"/>
      <c r="CRC187" s="65"/>
      <c r="CRD187" s="65"/>
      <c r="CRE187" s="65"/>
      <c r="CRF187" s="65"/>
      <c r="CRG187" s="65"/>
      <c r="CRH187" s="65"/>
      <c r="CRI187" s="65"/>
      <c r="CRJ187" s="65"/>
      <c r="CRK187" s="65"/>
      <c r="CRL187" s="65"/>
      <c r="CRM187" s="65"/>
      <c r="CRN187" s="65"/>
      <c r="CRO187" s="65"/>
      <c r="CRP187" s="65"/>
      <c r="CRQ187" s="65"/>
      <c r="CRR187" s="65"/>
      <c r="CRS187" s="65"/>
      <c r="CRT187" s="65"/>
      <c r="CRU187" s="65"/>
      <c r="CRV187" s="65"/>
      <c r="CRW187" s="65"/>
      <c r="CRX187" s="65"/>
      <c r="CRY187" s="65"/>
      <c r="CRZ187" s="65"/>
      <c r="CSA187" s="65"/>
      <c r="CSB187" s="65"/>
      <c r="CSC187" s="65"/>
      <c r="CSD187" s="65"/>
      <c r="CSE187" s="65"/>
      <c r="CSF187" s="65"/>
      <c r="CSG187" s="65"/>
      <c r="CSH187" s="65"/>
      <c r="CSI187" s="65"/>
      <c r="CSJ187" s="65"/>
      <c r="CSK187" s="65"/>
      <c r="CSL187" s="65"/>
      <c r="CSM187" s="65"/>
      <c r="CSN187" s="65"/>
      <c r="CSO187" s="65"/>
      <c r="CSP187" s="65"/>
      <c r="CSQ187" s="65"/>
      <c r="CSR187" s="65"/>
      <c r="CSS187" s="65"/>
      <c r="CST187" s="65"/>
      <c r="CSU187" s="65"/>
      <c r="CSV187" s="65"/>
      <c r="CSW187" s="65"/>
      <c r="CSX187" s="65"/>
      <c r="CSY187" s="65"/>
      <c r="CSZ187" s="65"/>
      <c r="CTA187" s="65"/>
      <c r="CTB187" s="65"/>
      <c r="CTC187" s="65"/>
      <c r="CTD187" s="65"/>
      <c r="CTE187" s="65"/>
      <c r="CTF187" s="65"/>
      <c r="CTG187" s="65"/>
      <c r="CTH187" s="65"/>
      <c r="CTI187" s="65"/>
      <c r="CTJ187" s="65"/>
      <c r="CTK187" s="65"/>
      <c r="CTL187" s="65"/>
      <c r="CTM187" s="65"/>
      <c r="CTN187" s="65"/>
      <c r="CTO187" s="65"/>
      <c r="CTP187" s="65"/>
      <c r="CTQ187" s="65"/>
      <c r="CTR187" s="65"/>
      <c r="CTS187" s="65"/>
      <c r="CTT187" s="65"/>
      <c r="CTU187" s="65"/>
      <c r="CTV187" s="65"/>
      <c r="CTW187" s="65"/>
      <c r="CTX187" s="65"/>
      <c r="CTY187" s="65"/>
      <c r="CTZ187" s="65"/>
      <c r="CUA187" s="65"/>
      <c r="CUB187" s="65"/>
      <c r="CUC187" s="65"/>
      <c r="CUD187" s="65"/>
      <c r="CUE187" s="65"/>
      <c r="CUF187" s="65"/>
      <c r="CUG187" s="65"/>
      <c r="CUH187" s="65"/>
      <c r="CUI187" s="65"/>
      <c r="CUJ187" s="65"/>
      <c r="CUK187" s="65"/>
      <c r="CUL187" s="65"/>
      <c r="CUM187" s="65"/>
      <c r="CUN187" s="65"/>
      <c r="CUO187" s="65"/>
      <c r="CUP187" s="65"/>
      <c r="CUQ187" s="65"/>
      <c r="CUR187" s="65"/>
      <c r="CUS187" s="65"/>
      <c r="CUT187" s="65"/>
      <c r="CUU187" s="65"/>
      <c r="CUV187" s="65"/>
      <c r="CUW187" s="65"/>
      <c r="CUX187" s="65"/>
      <c r="CUY187" s="65"/>
      <c r="CUZ187" s="65"/>
      <c r="CVA187" s="65"/>
      <c r="CVB187" s="65"/>
      <c r="CVC187" s="65"/>
      <c r="CVD187" s="65"/>
      <c r="CVE187" s="65"/>
      <c r="CVF187" s="65"/>
      <c r="CVG187" s="65"/>
      <c r="CVH187" s="65"/>
      <c r="CVI187" s="65"/>
      <c r="CVJ187" s="65"/>
      <c r="CVK187" s="65"/>
      <c r="CVL187" s="65"/>
      <c r="CVM187" s="65"/>
      <c r="CVN187" s="65"/>
      <c r="CVO187" s="65"/>
      <c r="CVP187" s="65"/>
      <c r="CVQ187" s="65"/>
      <c r="CVR187" s="65"/>
      <c r="CVS187" s="65"/>
      <c r="CVT187" s="65"/>
      <c r="CVU187" s="65"/>
      <c r="CVV187" s="65"/>
      <c r="CVW187" s="65"/>
      <c r="CVX187" s="65"/>
      <c r="CVY187" s="65"/>
      <c r="CVZ187" s="65"/>
      <c r="CWA187" s="65"/>
      <c r="CWB187" s="65"/>
      <c r="CWC187" s="65"/>
      <c r="CWD187" s="65"/>
      <c r="CWE187" s="65"/>
      <c r="CWF187" s="65"/>
      <c r="CWG187" s="65"/>
      <c r="CWH187" s="65"/>
      <c r="CWI187" s="65"/>
      <c r="CWJ187" s="65"/>
      <c r="CWK187" s="65"/>
      <c r="CWL187" s="65"/>
      <c r="CWM187" s="65"/>
      <c r="CWN187" s="65"/>
      <c r="CWO187" s="65"/>
      <c r="CWP187" s="65"/>
      <c r="CWQ187" s="65"/>
      <c r="CWR187" s="65"/>
      <c r="CWS187" s="65"/>
      <c r="CWT187" s="65"/>
      <c r="CWU187" s="65"/>
      <c r="CWV187" s="65"/>
      <c r="CWW187" s="65"/>
      <c r="CWX187" s="65"/>
      <c r="CWY187" s="65"/>
      <c r="CWZ187" s="65"/>
      <c r="CXA187" s="65"/>
      <c r="CXB187" s="65"/>
      <c r="CXC187" s="65"/>
      <c r="CXD187" s="65"/>
      <c r="CXE187" s="65"/>
      <c r="CXF187" s="65"/>
      <c r="CXG187" s="65"/>
      <c r="CXH187" s="65"/>
      <c r="CXI187" s="65"/>
      <c r="CXJ187" s="65"/>
      <c r="CXK187" s="65"/>
      <c r="CXL187" s="65"/>
      <c r="CXM187" s="65"/>
      <c r="CXN187" s="65"/>
      <c r="CXO187" s="65"/>
      <c r="CXP187" s="65"/>
      <c r="CXQ187" s="65"/>
      <c r="CXR187" s="65"/>
      <c r="CXS187" s="65"/>
      <c r="CXT187" s="65"/>
      <c r="CXU187" s="65"/>
      <c r="CXV187" s="65"/>
      <c r="CXW187" s="65"/>
      <c r="CXX187" s="65"/>
      <c r="CXY187" s="65"/>
      <c r="CXZ187" s="65"/>
      <c r="CYA187" s="65"/>
      <c r="CYB187" s="65"/>
      <c r="CYC187" s="65"/>
      <c r="CYD187" s="65"/>
      <c r="CYE187" s="65"/>
      <c r="CYF187" s="65"/>
      <c r="CYG187" s="65"/>
      <c r="CYH187" s="65"/>
      <c r="CYI187" s="65"/>
      <c r="CYJ187" s="65"/>
      <c r="CYK187" s="65"/>
      <c r="CYL187" s="65"/>
      <c r="CYM187" s="65"/>
      <c r="CYN187" s="65"/>
      <c r="CYO187" s="65"/>
      <c r="CYP187" s="65"/>
      <c r="CYQ187" s="65"/>
      <c r="CYR187" s="65"/>
      <c r="CYS187" s="65"/>
      <c r="CYT187" s="65"/>
      <c r="CYU187" s="65"/>
      <c r="CYV187" s="65"/>
      <c r="CYW187" s="65"/>
      <c r="CYX187" s="65"/>
      <c r="CYY187" s="65"/>
      <c r="CYZ187" s="65"/>
      <c r="CZA187" s="65"/>
      <c r="CZB187" s="65"/>
      <c r="CZC187" s="65"/>
      <c r="CZD187" s="65"/>
      <c r="CZE187" s="65"/>
      <c r="CZF187" s="65"/>
      <c r="CZG187" s="65"/>
      <c r="CZH187" s="65"/>
      <c r="CZI187" s="65"/>
      <c r="CZJ187" s="65"/>
      <c r="CZK187" s="65"/>
      <c r="CZL187" s="65"/>
      <c r="CZM187" s="65"/>
      <c r="CZN187" s="65"/>
      <c r="CZO187" s="65"/>
      <c r="CZP187" s="65"/>
      <c r="CZQ187" s="65"/>
      <c r="CZR187" s="65"/>
      <c r="CZS187" s="65"/>
      <c r="CZT187" s="65"/>
      <c r="CZU187" s="65"/>
      <c r="CZV187" s="65"/>
      <c r="CZW187" s="65"/>
      <c r="CZX187" s="65"/>
      <c r="CZY187" s="65"/>
      <c r="CZZ187" s="65"/>
      <c r="DAA187" s="65"/>
      <c r="DAB187" s="65"/>
      <c r="DAC187" s="65"/>
      <c r="DAD187" s="65"/>
      <c r="DAE187" s="65"/>
      <c r="DAF187" s="65"/>
      <c r="DAG187" s="65"/>
      <c r="DAH187" s="65"/>
      <c r="DAI187" s="65"/>
      <c r="DAJ187" s="65"/>
      <c r="DAK187" s="65"/>
      <c r="DAL187" s="65"/>
      <c r="DAM187" s="65"/>
      <c r="DAN187" s="65"/>
      <c r="DAO187" s="65"/>
      <c r="DAP187" s="65"/>
      <c r="DAQ187" s="65"/>
      <c r="DAR187" s="65"/>
      <c r="DAS187" s="65"/>
      <c r="DAT187" s="65"/>
      <c r="DAU187" s="65"/>
      <c r="DAV187" s="65"/>
      <c r="DAW187" s="65"/>
      <c r="DAX187" s="65"/>
      <c r="DAY187" s="65"/>
      <c r="DAZ187" s="65"/>
      <c r="DBA187" s="65"/>
      <c r="DBB187" s="65"/>
      <c r="DBC187" s="65"/>
      <c r="DBD187" s="65"/>
      <c r="DBE187" s="65"/>
      <c r="DBF187" s="65"/>
      <c r="DBG187" s="65"/>
      <c r="DBH187" s="65"/>
      <c r="DBI187" s="65"/>
      <c r="DBJ187" s="65"/>
      <c r="DBK187" s="65"/>
      <c r="DBL187" s="65"/>
      <c r="DBM187" s="65"/>
      <c r="DBN187" s="65"/>
      <c r="DBO187" s="65"/>
      <c r="DBP187" s="65"/>
      <c r="DBQ187" s="65"/>
      <c r="DBR187" s="65"/>
      <c r="DBS187" s="65"/>
      <c r="DBT187" s="65"/>
      <c r="DBU187" s="65"/>
      <c r="DBV187" s="65"/>
      <c r="DBW187" s="65"/>
      <c r="DBX187" s="65"/>
      <c r="DBY187" s="65"/>
      <c r="DBZ187" s="65"/>
      <c r="DCA187" s="65"/>
      <c r="DCB187" s="65"/>
      <c r="DCC187" s="65"/>
      <c r="DCD187" s="65"/>
      <c r="DCE187" s="65"/>
      <c r="DCF187" s="65"/>
      <c r="DCG187" s="65"/>
      <c r="DCH187" s="65"/>
      <c r="DCI187" s="65"/>
      <c r="DCJ187" s="65"/>
      <c r="DCK187" s="65"/>
      <c r="DCL187" s="65"/>
      <c r="DCM187" s="65"/>
      <c r="DCN187" s="65"/>
      <c r="DCO187" s="65"/>
      <c r="DCP187" s="65"/>
      <c r="DCQ187" s="65"/>
      <c r="DCR187" s="65"/>
      <c r="DCS187" s="65"/>
      <c r="DCT187" s="65"/>
      <c r="DCU187" s="65"/>
      <c r="DCV187" s="65"/>
      <c r="DCW187" s="65"/>
      <c r="DCX187" s="65"/>
      <c r="DCY187" s="65"/>
      <c r="DCZ187" s="65"/>
      <c r="DDA187" s="65"/>
      <c r="DDB187" s="65"/>
      <c r="DDC187" s="65"/>
      <c r="DDD187" s="65"/>
      <c r="DDE187" s="65"/>
      <c r="DDF187" s="65"/>
      <c r="DDG187" s="65"/>
      <c r="DDH187" s="65"/>
      <c r="DDI187" s="65"/>
      <c r="DDJ187" s="65"/>
      <c r="DDK187" s="65"/>
      <c r="DDL187" s="65"/>
      <c r="DDM187" s="65"/>
      <c r="DDN187" s="65"/>
      <c r="DDO187" s="65"/>
      <c r="DDP187" s="65"/>
      <c r="DDQ187" s="65"/>
      <c r="DDR187" s="65"/>
      <c r="DDS187" s="65"/>
      <c r="DDT187" s="65"/>
      <c r="DDU187" s="65"/>
      <c r="DDV187" s="65"/>
      <c r="DDW187" s="65"/>
      <c r="DDX187" s="65"/>
      <c r="DDY187" s="65"/>
      <c r="DDZ187" s="65"/>
      <c r="DEA187" s="65"/>
      <c r="DEB187" s="65"/>
      <c r="DEC187" s="65"/>
      <c r="DED187" s="65"/>
      <c r="DEE187" s="65"/>
      <c r="DEF187" s="65"/>
      <c r="DEG187" s="65"/>
      <c r="DEH187" s="65"/>
      <c r="DEI187" s="65"/>
      <c r="DEJ187" s="65"/>
      <c r="DEK187" s="65"/>
      <c r="DEL187" s="65"/>
      <c r="DEM187" s="65"/>
      <c r="DEN187" s="65"/>
      <c r="DEO187" s="65"/>
      <c r="DEP187" s="65"/>
      <c r="DEQ187" s="65"/>
      <c r="DER187" s="65"/>
      <c r="DES187" s="65"/>
      <c r="DET187" s="65"/>
      <c r="DEU187" s="65"/>
      <c r="DEV187" s="65"/>
      <c r="DEW187" s="65"/>
      <c r="DEX187" s="65"/>
      <c r="DEY187" s="65"/>
      <c r="DEZ187" s="65"/>
      <c r="DFA187" s="65"/>
      <c r="DFB187" s="65"/>
      <c r="DFC187" s="65"/>
      <c r="DFD187" s="65"/>
      <c r="DFE187" s="65"/>
      <c r="DFF187" s="65"/>
      <c r="DFG187" s="65"/>
      <c r="DFH187" s="65"/>
      <c r="DFI187" s="65"/>
      <c r="DFJ187" s="65"/>
      <c r="DFK187" s="65"/>
      <c r="DFL187" s="65"/>
      <c r="DFM187" s="65"/>
      <c r="DFN187" s="65"/>
      <c r="DFO187" s="65"/>
      <c r="DFP187" s="65"/>
      <c r="DFQ187" s="65"/>
      <c r="DFR187" s="65"/>
      <c r="DFS187" s="65"/>
      <c r="DFT187" s="65"/>
      <c r="DFU187" s="65"/>
      <c r="DFV187" s="65"/>
      <c r="DFW187" s="65"/>
      <c r="DFX187" s="65"/>
      <c r="DFY187" s="65"/>
      <c r="DFZ187" s="65"/>
      <c r="DGA187" s="65"/>
      <c r="DGB187" s="65"/>
      <c r="DGC187" s="65"/>
      <c r="DGD187" s="65"/>
      <c r="DGE187" s="65"/>
      <c r="DGF187" s="65"/>
      <c r="DGG187" s="65"/>
      <c r="DGH187" s="65"/>
      <c r="DGI187" s="65"/>
      <c r="DGJ187" s="65"/>
      <c r="DGK187" s="65"/>
      <c r="DGL187" s="65"/>
      <c r="DGM187" s="65"/>
      <c r="DGN187" s="65"/>
      <c r="DGO187" s="65"/>
      <c r="DGP187" s="65"/>
      <c r="DGQ187" s="65"/>
      <c r="DGR187" s="65"/>
      <c r="DGS187" s="65"/>
      <c r="DGT187" s="65"/>
      <c r="DGU187" s="65"/>
      <c r="DGV187" s="65"/>
      <c r="DGW187" s="65"/>
      <c r="DGX187" s="65"/>
      <c r="DGY187" s="65"/>
      <c r="DGZ187" s="65"/>
      <c r="DHA187" s="65"/>
      <c r="DHB187" s="65"/>
      <c r="DHC187" s="65"/>
      <c r="DHD187" s="65"/>
      <c r="DHE187" s="65"/>
      <c r="DHF187" s="65"/>
      <c r="DHG187" s="65"/>
      <c r="DHH187" s="65"/>
      <c r="DHI187" s="65"/>
      <c r="DHJ187" s="65"/>
      <c r="DHK187" s="65"/>
      <c r="DHL187" s="65"/>
      <c r="DHM187" s="65"/>
      <c r="DHN187" s="65"/>
      <c r="DHO187" s="65"/>
      <c r="DHP187" s="65"/>
      <c r="DHQ187" s="65"/>
      <c r="DHR187" s="65"/>
      <c r="DHS187" s="65"/>
      <c r="DHT187" s="65"/>
      <c r="DHU187" s="65"/>
      <c r="DHV187" s="65"/>
      <c r="DHW187" s="65"/>
      <c r="DHX187" s="65"/>
      <c r="DHY187" s="65"/>
      <c r="DHZ187" s="65"/>
      <c r="DIA187" s="65"/>
      <c r="DIB187" s="65"/>
      <c r="DIC187" s="65"/>
      <c r="DID187" s="65"/>
      <c r="DIE187" s="65"/>
      <c r="DIF187" s="65"/>
      <c r="DIG187" s="65"/>
      <c r="DIH187" s="65"/>
      <c r="DII187" s="65"/>
      <c r="DIJ187" s="65"/>
      <c r="DIK187" s="65"/>
      <c r="DIL187" s="65"/>
      <c r="DIM187" s="65"/>
      <c r="DIN187" s="65"/>
      <c r="DIO187" s="65"/>
      <c r="DIP187" s="65"/>
      <c r="DIQ187" s="65"/>
      <c r="DIR187" s="65"/>
      <c r="DIS187" s="65"/>
      <c r="DIT187" s="65"/>
      <c r="DIU187" s="65"/>
      <c r="DIV187" s="65"/>
      <c r="DIW187" s="65"/>
      <c r="DIX187" s="65"/>
      <c r="DIY187" s="65"/>
      <c r="DIZ187" s="65"/>
      <c r="DJA187" s="65"/>
      <c r="DJB187" s="65"/>
      <c r="DJC187" s="65"/>
      <c r="DJD187" s="65"/>
      <c r="DJE187" s="65"/>
      <c r="DJF187" s="65"/>
      <c r="DJG187" s="65"/>
      <c r="DJH187" s="65"/>
      <c r="DJI187" s="65"/>
      <c r="DJJ187" s="65"/>
      <c r="DJK187" s="65"/>
      <c r="DJL187" s="65"/>
      <c r="DJM187" s="65"/>
      <c r="DJN187" s="65"/>
      <c r="DJO187" s="65"/>
      <c r="DJP187" s="65"/>
      <c r="DJQ187" s="65"/>
      <c r="DJR187" s="65"/>
      <c r="DJS187" s="65"/>
      <c r="DJT187" s="65"/>
      <c r="DJU187" s="65"/>
      <c r="DJV187" s="65"/>
      <c r="DJW187" s="65"/>
      <c r="DJX187" s="65"/>
      <c r="DJY187" s="65"/>
      <c r="DJZ187" s="65"/>
      <c r="DKA187" s="65"/>
      <c r="DKB187" s="65"/>
      <c r="DKC187" s="65"/>
      <c r="DKD187" s="65"/>
      <c r="DKE187" s="65"/>
      <c r="DKF187" s="65"/>
      <c r="DKG187" s="65"/>
      <c r="DKH187" s="65"/>
      <c r="DKI187" s="65"/>
      <c r="DKJ187" s="65"/>
      <c r="DKK187" s="65"/>
      <c r="DKL187" s="65"/>
      <c r="DKM187" s="65"/>
      <c r="DKN187" s="65"/>
      <c r="DKO187" s="65"/>
      <c r="DKP187" s="65"/>
      <c r="DKQ187" s="65"/>
      <c r="DKR187" s="65"/>
      <c r="DKS187" s="65"/>
      <c r="DKT187" s="65"/>
      <c r="DKU187" s="65"/>
      <c r="DKV187" s="65"/>
      <c r="DKW187" s="65"/>
      <c r="DKX187" s="65"/>
      <c r="DKY187" s="65"/>
      <c r="DKZ187" s="65"/>
      <c r="DLA187" s="65"/>
      <c r="DLB187" s="65"/>
      <c r="DLC187" s="65"/>
      <c r="DLD187" s="65"/>
      <c r="DLE187" s="65"/>
      <c r="DLF187" s="65"/>
      <c r="DLG187" s="65"/>
      <c r="DLH187" s="65"/>
      <c r="DLI187" s="65"/>
      <c r="DLJ187" s="65"/>
      <c r="DLK187" s="65"/>
      <c r="DLL187" s="65"/>
      <c r="DLM187" s="65"/>
      <c r="DLN187" s="65"/>
      <c r="DLO187" s="65"/>
      <c r="DLP187" s="65"/>
      <c r="DLQ187" s="65"/>
      <c r="DLR187" s="65"/>
      <c r="DLS187" s="65"/>
      <c r="DLT187" s="65"/>
      <c r="DLU187" s="65"/>
      <c r="DLV187" s="65"/>
      <c r="DLW187" s="65"/>
      <c r="DLX187" s="65"/>
      <c r="DLY187" s="65"/>
      <c r="DLZ187" s="65"/>
      <c r="DMA187" s="65"/>
      <c r="DMB187" s="65"/>
      <c r="DMC187" s="65"/>
      <c r="DMD187" s="65"/>
      <c r="DME187" s="65"/>
      <c r="DMF187" s="65"/>
      <c r="DMG187" s="65"/>
      <c r="DMH187" s="65"/>
      <c r="DMI187" s="65"/>
      <c r="DMJ187" s="65"/>
      <c r="DMK187" s="65"/>
      <c r="DML187" s="65"/>
      <c r="DMM187" s="65"/>
      <c r="DMN187" s="65"/>
      <c r="DMO187" s="65"/>
      <c r="DMP187" s="65"/>
      <c r="DMQ187" s="65"/>
      <c r="DMR187" s="65"/>
      <c r="DMS187" s="65"/>
      <c r="DMT187" s="65"/>
      <c r="DMU187" s="65"/>
      <c r="DMV187" s="65"/>
      <c r="DMW187" s="65"/>
      <c r="DMX187" s="65"/>
      <c r="DMY187" s="65"/>
      <c r="DMZ187" s="65"/>
      <c r="DNA187" s="65"/>
      <c r="DNB187" s="65"/>
      <c r="DNC187" s="65"/>
      <c r="DND187" s="65"/>
      <c r="DNE187" s="65"/>
      <c r="DNF187" s="65"/>
      <c r="DNG187" s="65"/>
      <c r="DNH187" s="65"/>
      <c r="DNI187" s="65"/>
      <c r="DNJ187" s="65"/>
      <c r="DNK187" s="65"/>
      <c r="DNL187" s="65"/>
      <c r="DNM187" s="65"/>
      <c r="DNN187" s="65"/>
      <c r="DNO187" s="65"/>
      <c r="DNP187" s="65"/>
      <c r="DNQ187" s="65"/>
      <c r="DNR187" s="65"/>
      <c r="DNS187" s="65"/>
      <c r="DNT187" s="65"/>
      <c r="DNU187" s="65"/>
      <c r="DNV187" s="65"/>
      <c r="DNW187" s="65"/>
      <c r="DNX187" s="65"/>
      <c r="DNY187" s="65"/>
      <c r="DNZ187" s="65"/>
      <c r="DOA187" s="65"/>
      <c r="DOB187" s="65"/>
      <c r="DOC187" s="65"/>
      <c r="DOD187" s="65"/>
      <c r="DOE187" s="65"/>
      <c r="DOF187" s="65"/>
      <c r="DOG187" s="65"/>
      <c r="DOH187" s="65"/>
      <c r="DOI187" s="65"/>
      <c r="DOJ187" s="65"/>
      <c r="DOK187" s="65"/>
      <c r="DOL187" s="65"/>
      <c r="DOM187" s="65"/>
      <c r="DON187" s="65"/>
      <c r="DOO187" s="65"/>
      <c r="DOP187" s="65"/>
      <c r="DOQ187" s="65"/>
      <c r="DOR187" s="65"/>
      <c r="DOS187" s="65"/>
      <c r="DOT187" s="65"/>
      <c r="DOU187" s="65"/>
      <c r="DOV187" s="65"/>
      <c r="DOW187" s="65"/>
      <c r="DOX187" s="65"/>
      <c r="DOY187" s="65"/>
      <c r="DOZ187" s="65"/>
      <c r="DPA187" s="65"/>
      <c r="DPB187" s="65"/>
      <c r="DPC187" s="65"/>
      <c r="DPD187" s="65"/>
      <c r="DPE187" s="65"/>
      <c r="DPF187" s="65"/>
      <c r="DPG187" s="65"/>
      <c r="DPH187" s="65"/>
      <c r="DPI187" s="65"/>
      <c r="DPJ187" s="65"/>
      <c r="DPK187" s="65"/>
      <c r="DPL187" s="65"/>
      <c r="DPM187" s="65"/>
      <c r="DPN187" s="65"/>
      <c r="DPO187" s="65"/>
      <c r="DPP187" s="65"/>
      <c r="DPQ187" s="65"/>
      <c r="DPR187" s="65"/>
      <c r="DPS187" s="65"/>
      <c r="DPT187" s="65"/>
      <c r="DPU187" s="65"/>
      <c r="DPV187" s="65"/>
      <c r="DPW187" s="65"/>
      <c r="DPX187" s="65"/>
      <c r="DPY187" s="65"/>
      <c r="DPZ187" s="65"/>
      <c r="DQA187" s="65"/>
      <c r="DQB187" s="65"/>
      <c r="DQC187" s="65"/>
      <c r="DQD187" s="65"/>
      <c r="DQE187" s="65"/>
      <c r="DQF187" s="65"/>
      <c r="DQG187" s="65"/>
      <c r="DQH187" s="65"/>
      <c r="DQI187" s="65"/>
      <c r="DQJ187" s="65"/>
      <c r="DQK187" s="65"/>
      <c r="DQL187" s="65"/>
      <c r="DQM187" s="65"/>
      <c r="DQN187" s="65"/>
      <c r="DQO187" s="65"/>
      <c r="DQP187" s="65"/>
      <c r="DQQ187" s="65"/>
      <c r="DQR187" s="65"/>
      <c r="DQS187" s="65"/>
      <c r="DQT187" s="65"/>
      <c r="DQU187" s="65"/>
      <c r="DQV187" s="65"/>
      <c r="DQW187" s="65"/>
      <c r="DQX187" s="65"/>
      <c r="DQY187" s="65"/>
      <c r="DQZ187" s="65"/>
      <c r="DRA187" s="65"/>
      <c r="DRB187" s="65"/>
      <c r="DRC187" s="65"/>
      <c r="DRD187" s="65"/>
      <c r="DRE187" s="65"/>
      <c r="DRF187" s="65"/>
      <c r="DRG187" s="65"/>
      <c r="DRH187" s="65"/>
      <c r="DRI187" s="65"/>
      <c r="DRJ187" s="65"/>
      <c r="DRK187" s="65"/>
      <c r="DRL187" s="65"/>
      <c r="DRM187" s="65"/>
      <c r="DRN187" s="65"/>
      <c r="DRO187" s="65"/>
      <c r="DRP187" s="65"/>
      <c r="DRQ187" s="65"/>
      <c r="DRR187" s="65"/>
      <c r="DRS187" s="65"/>
      <c r="DRT187" s="65"/>
      <c r="DRU187" s="65"/>
      <c r="DRV187" s="65"/>
      <c r="DRW187" s="65"/>
      <c r="DRX187" s="65"/>
      <c r="DRY187" s="65"/>
      <c r="DRZ187" s="65"/>
      <c r="DSA187" s="65"/>
      <c r="DSB187" s="65"/>
      <c r="DSC187" s="65"/>
      <c r="DSD187" s="65"/>
      <c r="DSE187" s="65"/>
      <c r="DSF187" s="65"/>
      <c r="DSG187" s="65"/>
      <c r="DSH187" s="65"/>
      <c r="DSI187" s="65"/>
      <c r="DSJ187" s="65"/>
      <c r="DSK187" s="65"/>
      <c r="DSL187" s="65"/>
      <c r="DSM187" s="65"/>
      <c r="DSN187" s="65"/>
      <c r="DSO187" s="65"/>
      <c r="DSP187" s="65"/>
      <c r="DSQ187" s="65"/>
      <c r="DSR187" s="65"/>
      <c r="DSS187" s="65"/>
      <c r="DST187" s="65"/>
      <c r="DSU187" s="65"/>
      <c r="DSV187" s="65"/>
      <c r="DSW187" s="65"/>
      <c r="DSX187" s="65"/>
      <c r="DSY187" s="65"/>
      <c r="DSZ187" s="65"/>
      <c r="DTA187" s="65"/>
      <c r="DTB187" s="65"/>
      <c r="DTC187" s="65"/>
      <c r="DTD187" s="65"/>
      <c r="DTE187" s="65"/>
      <c r="DTF187" s="65"/>
      <c r="DTG187" s="65"/>
      <c r="DTH187" s="65"/>
      <c r="DTI187" s="65"/>
      <c r="DTJ187" s="65"/>
      <c r="DTK187" s="65"/>
      <c r="DTL187" s="65"/>
      <c r="DTM187" s="65"/>
      <c r="DTN187" s="65"/>
      <c r="DTO187" s="65"/>
      <c r="DTP187" s="65"/>
      <c r="DTQ187" s="65"/>
      <c r="DTR187" s="65"/>
      <c r="DTS187" s="65"/>
      <c r="DTT187" s="65"/>
      <c r="DTU187" s="65"/>
      <c r="DTV187" s="65"/>
      <c r="DTW187" s="65"/>
      <c r="DTX187" s="65"/>
      <c r="DTY187" s="65"/>
      <c r="DTZ187" s="65"/>
      <c r="DUA187" s="65"/>
      <c r="DUB187" s="65"/>
      <c r="DUC187" s="65"/>
      <c r="DUD187" s="65"/>
      <c r="DUE187" s="65"/>
      <c r="DUF187" s="65"/>
      <c r="DUG187" s="65"/>
      <c r="DUH187" s="65"/>
      <c r="DUI187" s="65"/>
      <c r="DUJ187" s="65"/>
      <c r="DUK187" s="65"/>
      <c r="DUL187" s="65"/>
      <c r="DUM187" s="65"/>
      <c r="DUN187" s="65"/>
      <c r="DUO187" s="65"/>
      <c r="DUP187" s="65"/>
      <c r="DUQ187" s="65"/>
      <c r="DUR187" s="65"/>
      <c r="DUS187" s="65"/>
      <c r="DUT187" s="65"/>
      <c r="DUU187" s="65"/>
      <c r="DUV187" s="65"/>
      <c r="DUW187" s="65"/>
      <c r="DUX187" s="65"/>
      <c r="DUY187" s="65"/>
      <c r="DUZ187" s="65"/>
      <c r="DVA187" s="65"/>
      <c r="DVB187" s="65"/>
      <c r="DVC187" s="65"/>
      <c r="DVD187" s="65"/>
      <c r="DVE187" s="65"/>
      <c r="DVF187" s="65"/>
      <c r="DVG187" s="65"/>
      <c r="DVH187" s="65"/>
      <c r="DVI187" s="65"/>
      <c r="DVJ187" s="65"/>
      <c r="DVK187" s="65"/>
      <c r="DVL187" s="65"/>
      <c r="DVM187" s="65"/>
      <c r="DVN187" s="65"/>
      <c r="DVO187" s="65"/>
      <c r="DVP187" s="65"/>
      <c r="DVQ187" s="65"/>
      <c r="DVR187" s="65"/>
      <c r="DVS187" s="65"/>
      <c r="DVT187" s="65"/>
      <c r="DVU187" s="65"/>
      <c r="DVV187" s="65"/>
      <c r="DVW187" s="65"/>
      <c r="DVX187" s="65"/>
      <c r="DVY187" s="65"/>
      <c r="DVZ187" s="65"/>
      <c r="DWA187" s="65"/>
      <c r="DWB187" s="65"/>
      <c r="DWC187" s="65"/>
      <c r="DWD187" s="65"/>
      <c r="DWE187" s="65"/>
      <c r="DWF187" s="65"/>
      <c r="DWG187" s="65"/>
      <c r="DWH187" s="65"/>
      <c r="DWI187" s="65"/>
      <c r="DWJ187" s="65"/>
      <c r="DWK187" s="65"/>
      <c r="DWL187" s="65"/>
      <c r="DWM187" s="65"/>
      <c r="DWN187" s="65"/>
      <c r="DWO187" s="65"/>
      <c r="DWP187" s="65"/>
      <c r="DWQ187" s="65"/>
      <c r="DWR187" s="65"/>
      <c r="DWS187" s="65"/>
      <c r="DWT187" s="65"/>
      <c r="DWU187" s="65"/>
      <c r="DWV187" s="65"/>
      <c r="DWW187" s="65"/>
      <c r="DWX187" s="65"/>
      <c r="DWY187" s="65"/>
      <c r="DWZ187" s="65"/>
      <c r="DXA187" s="65"/>
      <c r="DXB187" s="65"/>
      <c r="DXC187" s="65"/>
      <c r="DXD187" s="65"/>
      <c r="DXE187" s="65"/>
      <c r="DXF187" s="65"/>
      <c r="DXG187" s="65"/>
      <c r="DXH187" s="65"/>
      <c r="DXI187" s="65"/>
      <c r="DXJ187" s="65"/>
      <c r="DXK187" s="65"/>
      <c r="DXL187" s="65"/>
      <c r="DXM187" s="65"/>
      <c r="DXN187" s="65"/>
      <c r="DXO187" s="65"/>
      <c r="DXP187" s="65"/>
      <c r="DXQ187" s="65"/>
      <c r="DXR187" s="65"/>
      <c r="DXS187" s="65"/>
      <c r="DXT187" s="65"/>
      <c r="DXU187" s="65"/>
      <c r="DXV187" s="65"/>
      <c r="DXW187" s="65"/>
      <c r="DXX187" s="65"/>
      <c r="DXY187" s="65"/>
      <c r="DXZ187" s="65"/>
      <c r="DYA187" s="65"/>
      <c r="DYB187" s="65"/>
      <c r="DYC187" s="65"/>
      <c r="DYD187" s="65"/>
      <c r="DYE187" s="65"/>
      <c r="DYF187" s="65"/>
      <c r="DYG187" s="65"/>
      <c r="DYH187" s="65"/>
      <c r="DYI187" s="65"/>
      <c r="DYJ187" s="65"/>
      <c r="DYK187" s="65"/>
      <c r="DYL187" s="65"/>
      <c r="DYM187" s="65"/>
      <c r="DYN187" s="65"/>
      <c r="DYO187" s="65"/>
      <c r="DYP187" s="65"/>
      <c r="DYQ187" s="65"/>
      <c r="DYR187" s="65"/>
      <c r="DYS187" s="65"/>
      <c r="DYT187" s="65"/>
      <c r="DYU187" s="65"/>
      <c r="DYV187" s="65"/>
      <c r="DYW187" s="65"/>
      <c r="DYX187" s="65"/>
      <c r="DYY187" s="65"/>
      <c r="DYZ187" s="65"/>
      <c r="DZA187" s="65"/>
      <c r="DZB187" s="65"/>
      <c r="DZC187" s="65"/>
      <c r="DZD187" s="65"/>
      <c r="DZE187" s="65"/>
      <c r="DZF187" s="65"/>
      <c r="DZG187" s="65"/>
      <c r="DZH187" s="65"/>
      <c r="DZI187" s="65"/>
      <c r="DZJ187" s="65"/>
      <c r="DZK187" s="65"/>
      <c r="DZL187" s="65"/>
      <c r="DZM187" s="65"/>
      <c r="DZN187" s="65"/>
      <c r="DZO187" s="65"/>
      <c r="DZP187" s="65"/>
      <c r="DZQ187" s="65"/>
      <c r="DZR187" s="65"/>
      <c r="DZS187" s="65"/>
      <c r="DZT187" s="65"/>
      <c r="DZU187" s="65"/>
      <c r="DZV187" s="65"/>
      <c r="DZW187" s="65"/>
      <c r="DZX187" s="65"/>
      <c r="DZY187" s="65"/>
      <c r="DZZ187" s="65"/>
      <c r="EAA187" s="65"/>
      <c r="EAB187" s="65"/>
      <c r="EAC187" s="65"/>
      <c r="EAD187" s="65"/>
      <c r="EAE187" s="65"/>
      <c r="EAF187" s="65"/>
      <c r="EAG187" s="65"/>
      <c r="EAH187" s="65"/>
      <c r="EAI187" s="65"/>
      <c r="EAJ187" s="65"/>
      <c r="EAK187" s="65"/>
      <c r="EAL187" s="65"/>
      <c r="EAM187" s="65"/>
      <c r="EAN187" s="65"/>
      <c r="EAO187" s="65"/>
      <c r="EAP187" s="65"/>
      <c r="EAQ187" s="65"/>
      <c r="EAR187" s="65"/>
      <c r="EAS187" s="65"/>
      <c r="EAT187" s="65"/>
      <c r="EAU187" s="65"/>
      <c r="EAV187" s="65"/>
      <c r="EAW187" s="65"/>
      <c r="EAX187" s="65"/>
      <c r="EAY187" s="65"/>
      <c r="EAZ187" s="65"/>
      <c r="EBA187" s="65"/>
      <c r="EBB187" s="65"/>
      <c r="EBC187" s="65"/>
      <c r="EBD187" s="65"/>
      <c r="EBE187" s="65"/>
      <c r="EBF187" s="65"/>
      <c r="EBG187" s="65"/>
      <c r="EBH187" s="65"/>
      <c r="EBI187" s="65"/>
      <c r="EBJ187" s="65"/>
      <c r="EBK187" s="65"/>
      <c r="EBL187" s="65"/>
      <c r="EBM187" s="65"/>
      <c r="EBN187" s="65"/>
      <c r="EBO187" s="65"/>
      <c r="EBP187" s="65"/>
      <c r="EBQ187" s="65"/>
      <c r="EBR187" s="65"/>
      <c r="EBS187" s="65"/>
      <c r="EBT187" s="65"/>
      <c r="EBU187" s="65"/>
      <c r="EBV187" s="65"/>
      <c r="EBW187" s="65"/>
      <c r="EBX187" s="65"/>
      <c r="EBY187" s="65"/>
      <c r="EBZ187" s="65"/>
      <c r="ECA187" s="65"/>
      <c r="ECB187" s="65"/>
      <c r="ECC187" s="65"/>
      <c r="ECD187" s="65"/>
      <c r="ECE187" s="65"/>
      <c r="ECF187" s="65"/>
      <c r="ECG187" s="65"/>
      <c r="ECH187" s="65"/>
      <c r="ECI187" s="65"/>
      <c r="ECJ187" s="65"/>
      <c r="ECK187" s="65"/>
      <c r="ECL187" s="65"/>
      <c r="ECM187" s="65"/>
      <c r="ECN187" s="65"/>
      <c r="ECO187" s="65"/>
      <c r="ECP187" s="65"/>
      <c r="ECQ187" s="65"/>
      <c r="ECR187" s="65"/>
      <c r="ECS187" s="65"/>
      <c r="ECT187" s="65"/>
      <c r="ECU187" s="65"/>
      <c r="ECV187" s="65"/>
      <c r="ECW187" s="65"/>
      <c r="ECX187" s="65"/>
      <c r="ECY187" s="65"/>
      <c r="ECZ187" s="65"/>
      <c r="EDA187" s="65"/>
      <c r="EDB187" s="65"/>
      <c r="EDC187" s="65"/>
      <c r="EDD187" s="65"/>
      <c r="EDE187" s="65"/>
      <c r="EDF187" s="65"/>
      <c r="EDG187" s="65"/>
      <c r="EDH187" s="65"/>
      <c r="EDI187" s="65"/>
      <c r="EDJ187" s="65"/>
      <c r="EDK187" s="65"/>
      <c r="EDL187" s="65"/>
      <c r="EDM187" s="65"/>
      <c r="EDN187" s="65"/>
      <c r="EDO187" s="65"/>
      <c r="EDP187" s="65"/>
      <c r="EDQ187" s="65"/>
      <c r="EDR187" s="65"/>
      <c r="EDS187" s="65"/>
      <c r="EDT187" s="65"/>
      <c r="EDU187" s="65"/>
      <c r="EDV187" s="65"/>
      <c r="EDW187" s="65"/>
      <c r="EDX187" s="65"/>
      <c r="EDY187" s="65"/>
      <c r="EDZ187" s="65"/>
      <c r="EEA187" s="65"/>
      <c r="EEB187" s="65"/>
      <c r="EEC187" s="65"/>
      <c r="EED187" s="65"/>
      <c r="EEE187" s="65"/>
      <c r="EEF187" s="65"/>
      <c r="EEG187" s="65"/>
      <c r="EEH187" s="65"/>
      <c r="EEI187" s="65"/>
      <c r="EEJ187" s="65"/>
      <c r="EEK187" s="65"/>
      <c r="EEL187" s="65"/>
      <c r="EEM187" s="65"/>
      <c r="EEN187" s="65"/>
      <c r="EEO187" s="65"/>
      <c r="EEP187" s="65"/>
      <c r="EEQ187" s="65"/>
      <c r="EER187" s="65"/>
      <c r="EES187" s="65"/>
      <c r="EET187" s="65"/>
      <c r="EEU187" s="65"/>
      <c r="EEV187" s="65"/>
      <c r="EEW187" s="65"/>
      <c r="EEX187" s="65"/>
      <c r="EEY187" s="65"/>
      <c r="EEZ187" s="65"/>
      <c r="EFA187" s="65"/>
      <c r="EFB187" s="65"/>
      <c r="EFC187" s="65"/>
      <c r="EFD187" s="65"/>
      <c r="EFE187" s="65"/>
      <c r="EFF187" s="65"/>
      <c r="EFG187" s="65"/>
      <c r="EFH187" s="65"/>
      <c r="EFI187" s="65"/>
      <c r="EFJ187" s="65"/>
      <c r="EFK187" s="65"/>
      <c r="EFL187" s="65"/>
      <c r="EFM187" s="65"/>
      <c r="EFN187" s="65"/>
      <c r="EFO187" s="65"/>
      <c r="EFP187" s="65"/>
      <c r="EFQ187" s="65"/>
      <c r="EFR187" s="65"/>
      <c r="EFS187" s="65"/>
      <c r="EFT187" s="65"/>
      <c r="EFU187" s="65"/>
      <c r="EFV187" s="65"/>
      <c r="EFW187" s="65"/>
      <c r="EFX187" s="65"/>
      <c r="EFY187" s="65"/>
      <c r="EFZ187" s="65"/>
      <c r="EGA187" s="65"/>
      <c r="EGB187" s="65"/>
      <c r="EGC187" s="65"/>
      <c r="EGD187" s="65"/>
      <c r="EGE187" s="65"/>
      <c r="EGF187" s="65"/>
      <c r="EGG187" s="65"/>
      <c r="EGH187" s="65"/>
      <c r="EGI187" s="65"/>
      <c r="EGJ187" s="65"/>
      <c r="EGK187" s="65"/>
      <c r="EGL187" s="65"/>
      <c r="EGM187" s="65"/>
      <c r="EGN187" s="65"/>
      <c r="EGO187" s="65"/>
      <c r="EGP187" s="65"/>
      <c r="EGQ187" s="65"/>
      <c r="EGR187" s="65"/>
      <c r="EGS187" s="65"/>
      <c r="EGT187" s="65"/>
      <c r="EGU187" s="65"/>
      <c r="EGV187" s="65"/>
      <c r="EGW187" s="65"/>
      <c r="EGX187" s="65"/>
      <c r="EGY187" s="65"/>
      <c r="EGZ187" s="65"/>
      <c r="EHA187" s="65"/>
      <c r="EHB187" s="65"/>
      <c r="EHC187" s="65"/>
      <c r="EHD187" s="65"/>
      <c r="EHE187" s="65"/>
      <c r="EHF187" s="65"/>
      <c r="EHG187" s="65"/>
      <c r="EHH187" s="65"/>
      <c r="EHI187" s="65"/>
      <c r="EHJ187" s="65"/>
      <c r="EHK187" s="65"/>
      <c r="EHL187" s="65"/>
      <c r="EHM187" s="65"/>
      <c r="EHN187" s="65"/>
      <c r="EHO187" s="65"/>
      <c r="EHP187" s="65"/>
      <c r="EHQ187" s="65"/>
      <c r="EHR187" s="65"/>
      <c r="EHS187" s="65"/>
      <c r="EHT187" s="65"/>
      <c r="EHU187" s="65"/>
      <c r="EHV187" s="65"/>
      <c r="EHW187" s="65"/>
      <c r="EHX187" s="65"/>
      <c r="EHY187" s="65"/>
      <c r="EHZ187" s="65"/>
      <c r="EIA187" s="65"/>
      <c r="EIB187" s="65"/>
      <c r="EIC187" s="65"/>
      <c r="EID187" s="65"/>
      <c r="EIE187" s="65"/>
      <c r="EIF187" s="65"/>
      <c r="EIG187" s="65"/>
      <c r="EIH187" s="65"/>
      <c r="EII187" s="65"/>
      <c r="EIJ187" s="65"/>
      <c r="EIK187" s="65"/>
      <c r="EIL187" s="65"/>
      <c r="EIM187" s="65"/>
      <c r="EIN187" s="65"/>
      <c r="EIO187" s="65"/>
      <c r="EIP187" s="65"/>
      <c r="EIQ187" s="65"/>
      <c r="EIR187" s="65"/>
      <c r="EIS187" s="65"/>
      <c r="EIT187" s="65"/>
      <c r="EIU187" s="65"/>
      <c r="EIV187" s="65"/>
      <c r="EIW187" s="65"/>
      <c r="EIX187" s="65"/>
      <c r="EIY187" s="65"/>
      <c r="EIZ187" s="65"/>
      <c r="EJA187" s="65"/>
      <c r="EJB187" s="65"/>
      <c r="EJC187" s="65"/>
      <c r="EJD187" s="65"/>
      <c r="EJE187" s="65"/>
      <c r="EJF187" s="65"/>
      <c r="EJG187" s="65"/>
      <c r="EJH187" s="65"/>
      <c r="EJI187" s="65"/>
      <c r="EJJ187" s="65"/>
      <c r="EJK187" s="65"/>
      <c r="EJL187" s="65"/>
      <c r="EJM187" s="65"/>
      <c r="EJN187" s="65"/>
      <c r="EJO187" s="65"/>
      <c r="EJP187" s="65"/>
      <c r="EJQ187" s="65"/>
      <c r="EJR187" s="65"/>
      <c r="EJS187" s="65"/>
      <c r="EJT187" s="65"/>
      <c r="EJU187" s="65"/>
      <c r="EJV187" s="65"/>
      <c r="EJW187" s="65"/>
      <c r="EJX187" s="65"/>
      <c r="EJY187" s="65"/>
      <c r="EJZ187" s="65"/>
      <c r="EKA187" s="65"/>
      <c r="EKB187" s="65"/>
      <c r="EKC187" s="65"/>
      <c r="EKD187" s="65"/>
      <c r="EKE187" s="65"/>
      <c r="EKF187" s="65"/>
      <c r="EKG187" s="65"/>
      <c r="EKH187" s="65"/>
      <c r="EKI187" s="65"/>
      <c r="EKJ187" s="65"/>
      <c r="EKK187" s="65"/>
      <c r="EKL187" s="65"/>
      <c r="EKM187" s="65"/>
      <c r="EKN187" s="65"/>
      <c r="EKO187" s="65"/>
      <c r="EKP187" s="65"/>
      <c r="EKQ187" s="65"/>
      <c r="EKR187" s="65"/>
      <c r="EKS187" s="65"/>
      <c r="EKT187" s="65"/>
      <c r="EKU187" s="65"/>
      <c r="EKV187" s="65"/>
      <c r="EKW187" s="65"/>
      <c r="EKX187" s="65"/>
      <c r="EKY187" s="65"/>
      <c r="EKZ187" s="65"/>
      <c r="ELA187" s="65"/>
      <c r="ELB187" s="65"/>
      <c r="ELC187" s="65"/>
      <c r="ELD187" s="65"/>
      <c r="ELE187" s="65"/>
      <c r="ELF187" s="65"/>
      <c r="ELG187" s="65"/>
      <c r="ELH187" s="65"/>
      <c r="ELI187" s="65"/>
      <c r="ELJ187" s="65"/>
      <c r="ELK187" s="65"/>
      <c r="ELL187" s="65"/>
      <c r="ELM187" s="65"/>
      <c r="ELN187" s="65"/>
      <c r="ELO187" s="65"/>
      <c r="ELP187" s="65"/>
      <c r="ELQ187" s="65"/>
      <c r="ELR187" s="65"/>
      <c r="ELS187" s="65"/>
      <c r="ELT187" s="65"/>
      <c r="ELU187" s="65"/>
      <c r="ELV187" s="65"/>
      <c r="ELW187" s="65"/>
      <c r="ELX187" s="65"/>
      <c r="ELY187" s="65"/>
      <c r="ELZ187" s="65"/>
      <c r="EMA187" s="65"/>
      <c r="EMB187" s="65"/>
      <c r="EMC187" s="65"/>
      <c r="EMD187" s="65"/>
      <c r="EME187" s="65"/>
      <c r="EMF187" s="65"/>
      <c r="EMG187" s="65"/>
      <c r="EMH187" s="65"/>
      <c r="EMI187" s="65"/>
      <c r="EMJ187" s="65"/>
      <c r="EMK187" s="65"/>
      <c r="EML187" s="65"/>
      <c r="EMM187" s="65"/>
      <c r="EMN187" s="65"/>
      <c r="EMO187" s="65"/>
      <c r="EMP187" s="65"/>
      <c r="EMQ187" s="65"/>
      <c r="EMR187" s="65"/>
      <c r="EMS187" s="65"/>
      <c r="EMT187" s="65"/>
      <c r="EMU187" s="65"/>
      <c r="EMV187" s="65"/>
      <c r="EMW187" s="65"/>
      <c r="EMX187" s="65"/>
      <c r="EMY187" s="65"/>
      <c r="EMZ187" s="65"/>
      <c r="ENA187" s="65"/>
      <c r="ENB187" s="65"/>
      <c r="ENC187" s="65"/>
      <c r="END187" s="65"/>
      <c r="ENE187" s="65"/>
      <c r="ENF187" s="65"/>
      <c r="ENG187" s="65"/>
      <c r="ENH187" s="65"/>
      <c r="ENI187" s="65"/>
      <c r="ENJ187" s="65"/>
      <c r="ENK187" s="65"/>
      <c r="ENL187" s="65"/>
      <c r="ENM187" s="65"/>
      <c r="ENN187" s="65"/>
      <c r="ENO187" s="65"/>
      <c r="ENP187" s="65"/>
      <c r="ENQ187" s="65"/>
      <c r="ENR187" s="65"/>
      <c r="ENS187" s="65"/>
      <c r="ENT187" s="65"/>
      <c r="ENU187" s="65"/>
      <c r="ENV187" s="65"/>
      <c r="ENW187" s="65"/>
      <c r="ENX187" s="65"/>
      <c r="ENY187" s="65"/>
      <c r="ENZ187" s="65"/>
      <c r="EOA187" s="65"/>
      <c r="EOB187" s="65"/>
      <c r="EOC187" s="65"/>
      <c r="EOD187" s="65"/>
      <c r="EOE187" s="65"/>
      <c r="EOF187" s="65"/>
      <c r="EOG187" s="65"/>
      <c r="EOH187" s="65"/>
      <c r="EOI187" s="65"/>
      <c r="EOJ187" s="65"/>
      <c r="EOK187" s="65"/>
      <c r="EOL187" s="65"/>
      <c r="EOM187" s="65"/>
      <c r="EON187" s="65"/>
      <c r="EOO187" s="65"/>
      <c r="EOP187" s="65"/>
      <c r="EOQ187" s="65"/>
      <c r="EOR187" s="65"/>
      <c r="EOS187" s="65"/>
      <c r="EOT187" s="65"/>
      <c r="EOU187" s="65"/>
      <c r="EOV187" s="65"/>
      <c r="EOW187" s="65"/>
      <c r="EOX187" s="65"/>
      <c r="EOY187" s="65"/>
      <c r="EOZ187" s="65"/>
      <c r="EPA187" s="65"/>
      <c r="EPB187" s="65"/>
      <c r="EPC187" s="65"/>
      <c r="EPD187" s="65"/>
      <c r="EPE187" s="65"/>
      <c r="EPF187" s="65"/>
      <c r="EPG187" s="65"/>
      <c r="EPH187" s="65"/>
      <c r="EPI187" s="65"/>
      <c r="EPJ187" s="65"/>
      <c r="EPK187" s="65"/>
      <c r="EPL187" s="65"/>
      <c r="EPM187" s="65"/>
      <c r="EPN187" s="65"/>
      <c r="EPO187" s="65"/>
      <c r="EPP187" s="65"/>
      <c r="EPQ187" s="65"/>
      <c r="EPR187" s="65"/>
      <c r="EPS187" s="65"/>
      <c r="EPT187" s="65"/>
      <c r="EPU187" s="65"/>
      <c r="EPV187" s="65"/>
      <c r="EPW187" s="65"/>
      <c r="EPX187" s="65"/>
      <c r="EPY187" s="65"/>
      <c r="EPZ187" s="65"/>
      <c r="EQA187" s="65"/>
      <c r="EQB187" s="65"/>
      <c r="EQC187" s="65"/>
      <c r="EQD187" s="65"/>
      <c r="EQE187" s="65"/>
      <c r="EQF187" s="65"/>
      <c r="EQG187" s="65"/>
      <c r="EQH187" s="65"/>
      <c r="EQI187" s="65"/>
      <c r="EQJ187" s="65"/>
      <c r="EQK187" s="65"/>
      <c r="EQL187" s="65"/>
      <c r="EQM187" s="65"/>
      <c r="EQN187" s="65"/>
      <c r="EQO187" s="65"/>
      <c r="EQP187" s="65"/>
      <c r="EQQ187" s="65"/>
      <c r="EQR187" s="65"/>
      <c r="EQS187" s="65"/>
      <c r="EQT187" s="65"/>
      <c r="EQU187" s="65"/>
      <c r="EQV187" s="65"/>
      <c r="EQW187" s="65"/>
      <c r="EQX187" s="65"/>
      <c r="EQY187" s="65"/>
      <c r="EQZ187" s="65"/>
      <c r="ERA187" s="65"/>
      <c r="ERB187" s="65"/>
      <c r="ERC187" s="65"/>
      <c r="ERD187" s="65"/>
      <c r="ERE187" s="65"/>
      <c r="ERF187" s="65"/>
      <c r="ERG187" s="65"/>
      <c r="ERH187" s="65"/>
      <c r="ERI187" s="65"/>
      <c r="ERJ187" s="65"/>
      <c r="ERK187" s="65"/>
      <c r="ERL187" s="65"/>
      <c r="ERM187" s="65"/>
      <c r="ERN187" s="65"/>
      <c r="ERO187" s="65"/>
      <c r="ERP187" s="65"/>
      <c r="ERQ187" s="65"/>
      <c r="ERR187" s="65"/>
      <c r="ERS187" s="65"/>
      <c r="ERT187" s="65"/>
      <c r="ERU187" s="65"/>
      <c r="ERV187" s="65"/>
      <c r="ERW187" s="65"/>
      <c r="ERX187" s="65"/>
      <c r="ERY187" s="65"/>
      <c r="ERZ187" s="65"/>
      <c r="ESA187" s="65"/>
      <c r="ESB187" s="65"/>
      <c r="ESC187" s="65"/>
      <c r="ESD187" s="65"/>
      <c r="ESE187" s="65"/>
      <c r="ESF187" s="65"/>
      <c r="ESG187" s="65"/>
      <c r="ESH187" s="65"/>
      <c r="ESI187" s="65"/>
      <c r="ESJ187" s="65"/>
      <c r="ESK187" s="65"/>
      <c r="ESL187" s="65"/>
      <c r="ESM187" s="65"/>
      <c r="ESN187" s="65"/>
      <c r="ESO187" s="65"/>
      <c r="ESP187" s="65"/>
      <c r="ESQ187" s="65"/>
      <c r="ESR187" s="65"/>
      <c r="ESS187" s="65"/>
      <c r="EST187" s="65"/>
      <c r="ESU187" s="65"/>
      <c r="ESV187" s="65"/>
      <c r="ESW187" s="65"/>
      <c r="ESX187" s="65"/>
      <c r="ESY187" s="65"/>
      <c r="ESZ187" s="65"/>
      <c r="ETA187" s="65"/>
      <c r="ETB187" s="65"/>
      <c r="ETC187" s="65"/>
      <c r="ETD187" s="65"/>
      <c r="ETE187" s="65"/>
      <c r="ETF187" s="65"/>
      <c r="ETG187" s="65"/>
      <c r="ETH187" s="65"/>
      <c r="ETI187" s="65"/>
      <c r="ETJ187" s="65"/>
      <c r="ETK187" s="65"/>
      <c r="ETL187" s="65"/>
      <c r="ETM187" s="65"/>
      <c r="ETN187" s="65"/>
      <c r="ETO187" s="65"/>
      <c r="ETP187" s="65"/>
      <c r="ETQ187" s="65"/>
      <c r="ETR187" s="65"/>
      <c r="ETS187" s="65"/>
      <c r="ETT187" s="65"/>
      <c r="ETU187" s="65"/>
      <c r="ETV187" s="65"/>
      <c r="ETW187" s="65"/>
      <c r="ETX187" s="65"/>
      <c r="ETY187" s="65"/>
      <c r="ETZ187" s="65"/>
      <c r="EUA187" s="65"/>
      <c r="EUB187" s="65"/>
      <c r="EUC187" s="65"/>
      <c r="EUD187" s="65"/>
      <c r="EUE187" s="65"/>
      <c r="EUF187" s="65"/>
      <c r="EUG187" s="65"/>
      <c r="EUH187" s="65"/>
      <c r="EUI187" s="65"/>
      <c r="EUJ187" s="65"/>
      <c r="EUK187" s="65"/>
      <c r="EUL187" s="65"/>
      <c r="EUM187" s="65"/>
      <c r="EUN187" s="65"/>
      <c r="EUO187" s="65"/>
      <c r="EUP187" s="65"/>
      <c r="EUQ187" s="65"/>
      <c r="EUR187" s="65"/>
      <c r="EUS187" s="65"/>
      <c r="EUT187" s="65"/>
      <c r="EUU187" s="65"/>
      <c r="EUV187" s="65"/>
      <c r="EUW187" s="65"/>
      <c r="EUX187" s="65"/>
      <c r="EUY187" s="65"/>
      <c r="EUZ187" s="65"/>
      <c r="EVA187" s="65"/>
      <c r="EVB187" s="65"/>
      <c r="EVC187" s="65"/>
      <c r="EVD187" s="65"/>
      <c r="EVE187" s="65"/>
      <c r="EVF187" s="65"/>
      <c r="EVG187" s="65"/>
      <c r="EVH187" s="65"/>
      <c r="EVI187" s="65"/>
      <c r="EVJ187" s="65"/>
      <c r="EVK187" s="65"/>
      <c r="EVL187" s="65"/>
      <c r="EVM187" s="65"/>
      <c r="EVN187" s="65"/>
      <c r="EVO187" s="65"/>
      <c r="EVP187" s="65"/>
      <c r="EVQ187" s="65"/>
      <c r="EVR187" s="65"/>
      <c r="EVS187" s="65"/>
      <c r="EVT187" s="65"/>
      <c r="EVU187" s="65"/>
      <c r="EVV187" s="65"/>
      <c r="EVW187" s="65"/>
      <c r="EVX187" s="65"/>
      <c r="EVY187" s="65"/>
      <c r="EVZ187" s="65"/>
      <c r="EWA187" s="65"/>
      <c r="EWB187" s="65"/>
      <c r="EWC187" s="65"/>
      <c r="EWD187" s="65"/>
      <c r="EWE187" s="65"/>
      <c r="EWF187" s="65"/>
      <c r="EWG187" s="65"/>
      <c r="EWH187" s="65"/>
      <c r="EWI187" s="65"/>
      <c r="EWJ187" s="65"/>
      <c r="EWK187" s="65"/>
      <c r="EWL187" s="65"/>
      <c r="EWM187" s="65"/>
      <c r="EWN187" s="65"/>
      <c r="EWO187" s="65"/>
      <c r="EWP187" s="65"/>
      <c r="EWQ187" s="65"/>
      <c r="EWR187" s="65"/>
      <c r="EWS187" s="65"/>
      <c r="EWT187" s="65"/>
      <c r="EWU187" s="65"/>
      <c r="EWV187" s="65"/>
      <c r="EWW187" s="65"/>
      <c r="EWX187" s="65"/>
      <c r="EWY187" s="65"/>
      <c r="EWZ187" s="65"/>
      <c r="EXA187" s="65"/>
      <c r="EXB187" s="65"/>
      <c r="EXC187" s="65"/>
      <c r="EXD187" s="65"/>
      <c r="EXE187" s="65"/>
      <c r="EXF187" s="65"/>
      <c r="EXG187" s="65"/>
      <c r="EXH187" s="65"/>
      <c r="EXI187" s="65"/>
      <c r="EXJ187" s="65"/>
      <c r="EXK187" s="65"/>
      <c r="EXL187" s="65"/>
      <c r="EXM187" s="65"/>
      <c r="EXN187" s="65"/>
      <c r="EXO187" s="65"/>
      <c r="EXP187" s="65"/>
      <c r="EXQ187" s="65"/>
      <c r="EXR187" s="65"/>
      <c r="EXS187" s="65"/>
      <c r="EXT187" s="65"/>
      <c r="EXU187" s="65"/>
      <c r="EXV187" s="65"/>
      <c r="EXW187" s="65"/>
      <c r="EXX187" s="65"/>
      <c r="EXY187" s="65"/>
      <c r="EXZ187" s="65"/>
      <c r="EYA187" s="65"/>
      <c r="EYB187" s="65"/>
      <c r="EYC187" s="65"/>
      <c r="EYD187" s="65"/>
      <c r="EYE187" s="65"/>
      <c r="EYF187" s="65"/>
      <c r="EYG187" s="65"/>
      <c r="EYH187" s="65"/>
      <c r="EYI187" s="65"/>
      <c r="EYJ187" s="65"/>
      <c r="EYK187" s="65"/>
      <c r="EYL187" s="65"/>
      <c r="EYM187" s="65"/>
      <c r="EYN187" s="65"/>
      <c r="EYO187" s="65"/>
      <c r="EYP187" s="65"/>
      <c r="EYQ187" s="65"/>
      <c r="EYR187" s="65"/>
      <c r="EYS187" s="65"/>
      <c r="EYT187" s="65"/>
      <c r="EYU187" s="65"/>
      <c r="EYV187" s="65"/>
      <c r="EYW187" s="65"/>
      <c r="EYX187" s="65"/>
      <c r="EYY187" s="65"/>
      <c r="EYZ187" s="65"/>
      <c r="EZA187" s="65"/>
      <c r="EZB187" s="65"/>
      <c r="EZC187" s="65"/>
      <c r="EZD187" s="65"/>
      <c r="EZE187" s="65"/>
      <c r="EZF187" s="65"/>
      <c r="EZG187" s="65"/>
      <c r="EZH187" s="65"/>
      <c r="EZI187" s="65"/>
      <c r="EZJ187" s="65"/>
      <c r="EZK187" s="65"/>
      <c r="EZL187" s="65"/>
      <c r="EZM187" s="65"/>
      <c r="EZN187" s="65"/>
      <c r="EZO187" s="65"/>
      <c r="EZP187" s="65"/>
      <c r="EZQ187" s="65"/>
      <c r="EZR187" s="65"/>
      <c r="EZS187" s="65"/>
      <c r="EZT187" s="65"/>
      <c r="EZU187" s="65"/>
      <c r="EZV187" s="65"/>
      <c r="EZW187" s="65"/>
      <c r="EZX187" s="65"/>
      <c r="EZY187" s="65"/>
      <c r="EZZ187" s="65"/>
      <c r="FAA187" s="65"/>
      <c r="FAB187" s="65"/>
      <c r="FAC187" s="65"/>
      <c r="FAD187" s="65"/>
      <c r="FAE187" s="65"/>
      <c r="FAF187" s="65"/>
      <c r="FAG187" s="65"/>
      <c r="FAH187" s="65"/>
      <c r="FAI187" s="65"/>
      <c r="FAJ187" s="65"/>
      <c r="FAK187" s="65"/>
      <c r="FAL187" s="65"/>
      <c r="FAM187" s="65"/>
      <c r="FAN187" s="65"/>
      <c r="FAO187" s="65"/>
      <c r="FAP187" s="65"/>
      <c r="FAQ187" s="65"/>
      <c r="FAR187" s="65"/>
      <c r="FAS187" s="65"/>
      <c r="FAT187" s="65"/>
      <c r="FAU187" s="65"/>
      <c r="FAV187" s="65"/>
      <c r="FAW187" s="65"/>
      <c r="FAX187" s="65"/>
      <c r="FAY187" s="65"/>
      <c r="FAZ187" s="65"/>
      <c r="FBA187" s="65"/>
      <c r="FBB187" s="65"/>
      <c r="FBC187" s="65"/>
      <c r="FBD187" s="65"/>
      <c r="FBE187" s="65"/>
      <c r="FBF187" s="65"/>
      <c r="FBG187" s="65"/>
      <c r="FBH187" s="65"/>
      <c r="FBI187" s="65"/>
      <c r="FBJ187" s="65"/>
      <c r="FBK187" s="65"/>
      <c r="FBL187" s="65"/>
      <c r="FBM187" s="65"/>
      <c r="FBN187" s="65"/>
      <c r="FBO187" s="65"/>
      <c r="FBP187" s="65"/>
      <c r="FBQ187" s="65"/>
      <c r="FBR187" s="65"/>
      <c r="FBS187" s="65"/>
      <c r="FBT187" s="65"/>
      <c r="FBU187" s="65"/>
      <c r="FBV187" s="65"/>
      <c r="FBW187" s="65"/>
      <c r="FBX187" s="65"/>
      <c r="FBY187" s="65"/>
      <c r="FBZ187" s="65"/>
      <c r="FCA187" s="65"/>
      <c r="FCB187" s="65"/>
      <c r="FCC187" s="65"/>
      <c r="FCD187" s="65"/>
      <c r="FCE187" s="65"/>
      <c r="FCF187" s="65"/>
      <c r="FCG187" s="65"/>
      <c r="FCH187" s="65"/>
      <c r="FCI187" s="65"/>
      <c r="FCJ187" s="65"/>
      <c r="FCK187" s="65"/>
      <c r="FCL187" s="65"/>
      <c r="FCM187" s="65"/>
      <c r="FCN187" s="65"/>
      <c r="FCO187" s="65"/>
      <c r="FCP187" s="65"/>
      <c r="FCQ187" s="65"/>
      <c r="FCR187" s="65"/>
      <c r="FCS187" s="65"/>
      <c r="FCT187" s="65"/>
      <c r="FCU187" s="65"/>
      <c r="FCV187" s="65"/>
      <c r="FCW187" s="65"/>
      <c r="FCX187" s="65"/>
      <c r="FCY187" s="65"/>
      <c r="FCZ187" s="65"/>
      <c r="FDA187" s="65"/>
      <c r="FDB187" s="65"/>
      <c r="FDC187" s="65"/>
      <c r="FDD187" s="65"/>
      <c r="FDE187" s="65"/>
      <c r="FDF187" s="65"/>
      <c r="FDG187" s="65"/>
      <c r="FDH187" s="65"/>
      <c r="FDI187" s="65"/>
      <c r="FDJ187" s="65"/>
      <c r="FDK187" s="65"/>
      <c r="FDL187" s="65"/>
      <c r="FDM187" s="65"/>
      <c r="FDN187" s="65"/>
      <c r="FDO187" s="65"/>
      <c r="FDP187" s="65"/>
      <c r="FDQ187" s="65"/>
      <c r="FDR187" s="65"/>
      <c r="FDS187" s="65"/>
      <c r="FDT187" s="65"/>
      <c r="FDU187" s="65"/>
      <c r="FDV187" s="65"/>
      <c r="FDW187" s="65"/>
      <c r="FDX187" s="65"/>
      <c r="FDY187" s="65"/>
      <c r="FDZ187" s="65"/>
      <c r="FEA187" s="65"/>
      <c r="FEB187" s="65"/>
      <c r="FEC187" s="65"/>
      <c r="FED187" s="65"/>
      <c r="FEE187" s="65"/>
      <c r="FEF187" s="65"/>
      <c r="FEG187" s="65"/>
      <c r="FEH187" s="65"/>
      <c r="FEI187" s="65"/>
      <c r="FEJ187" s="65"/>
      <c r="FEK187" s="65"/>
      <c r="FEL187" s="65"/>
      <c r="FEM187" s="65"/>
      <c r="FEN187" s="65"/>
      <c r="FEO187" s="65"/>
      <c r="FEP187" s="65"/>
      <c r="FEQ187" s="65"/>
      <c r="FER187" s="65"/>
      <c r="FES187" s="65"/>
      <c r="FET187" s="65"/>
      <c r="FEU187" s="65"/>
      <c r="FEV187" s="65"/>
      <c r="FEW187" s="65"/>
      <c r="FEX187" s="65"/>
      <c r="FEY187" s="65"/>
      <c r="FEZ187" s="65"/>
      <c r="FFA187" s="65"/>
      <c r="FFB187" s="65"/>
      <c r="FFC187" s="65"/>
      <c r="FFD187" s="65"/>
      <c r="FFE187" s="65"/>
      <c r="FFF187" s="65"/>
      <c r="FFG187" s="65"/>
      <c r="FFH187" s="65"/>
      <c r="FFI187" s="65"/>
      <c r="FFJ187" s="65"/>
      <c r="FFK187" s="65"/>
      <c r="FFL187" s="65"/>
      <c r="FFM187" s="65"/>
      <c r="FFN187" s="65"/>
      <c r="FFO187" s="65"/>
      <c r="FFP187" s="65"/>
      <c r="FFQ187" s="65"/>
      <c r="FFR187" s="65"/>
      <c r="FFS187" s="65"/>
      <c r="FFT187" s="65"/>
      <c r="FFU187" s="65"/>
      <c r="FFV187" s="65"/>
      <c r="FFW187" s="65"/>
      <c r="FFX187" s="65"/>
      <c r="FFY187" s="65"/>
      <c r="FFZ187" s="65"/>
      <c r="FGA187" s="65"/>
      <c r="FGB187" s="65"/>
      <c r="FGC187" s="65"/>
      <c r="FGD187" s="65"/>
      <c r="FGE187" s="65"/>
      <c r="FGF187" s="65"/>
      <c r="FGG187" s="65"/>
      <c r="FGH187" s="65"/>
      <c r="FGI187" s="65"/>
      <c r="FGJ187" s="65"/>
      <c r="FGK187" s="65"/>
      <c r="FGL187" s="65"/>
      <c r="FGM187" s="65"/>
      <c r="FGN187" s="65"/>
      <c r="FGO187" s="65"/>
      <c r="FGP187" s="65"/>
      <c r="FGQ187" s="65"/>
      <c r="FGR187" s="65"/>
      <c r="FGS187" s="65"/>
      <c r="FGT187" s="65"/>
      <c r="FGU187" s="65"/>
      <c r="FGV187" s="65"/>
      <c r="FGW187" s="65"/>
      <c r="FGX187" s="65"/>
      <c r="FGY187" s="65"/>
      <c r="FGZ187" s="65"/>
      <c r="FHA187" s="65"/>
      <c r="FHB187" s="65"/>
      <c r="FHC187" s="65"/>
      <c r="FHD187" s="65"/>
      <c r="FHE187" s="65"/>
      <c r="FHF187" s="65"/>
      <c r="FHG187" s="65"/>
      <c r="FHH187" s="65"/>
      <c r="FHI187" s="65"/>
      <c r="FHJ187" s="65"/>
      <c r="FHK187" s="65"/>
      <c r="FHL187" s="65"/>
      <c r="FHM187" s="65"/>
      <c r="FHN187" s="65"/>
      <c r="FHO187" s="65"/>
      <c r="FHP187" s="65"/>
      <c r="FHQ187" s="65"/>
      <c r="FHR187" s="65"/>
      <c r="FHS187" s="65"/>
      <c r="FHT187" s="65"/>
      <c r="FHU187" s="65"/>
      <c r="FHV187" s="65"/>
      <c r="FHW187" s="65"/>
      <c r="FHX187" s="65"/>
      <c r="FHY187" s="65"/>
      <c r="FHZ187" s="65"/>
      <c r="FIA187" s="65"/>
      <c r="FIB187" s="65"/>
      <c r="FIC187" s="65"/>
      <c r="FID187" s="65"/>
      <c r="FIE187" s="65"/>
      <c r="FIF187" s="65"/>
      <c r="FIG187" s="65"/>
      <c r="FIH187" s="65"/>
      <c r="FII187" s="65"/>
      <c r="FIJ187" s="65"/>
      <c r="FIK187" s="65"/>
      <c r="FIL187" s="65"/>
      <c r="FIM187" s="65"/>
      <c r="FIN187" s="65"/>
      <c r="FIO187" s="65"/>
      <c r="FIP187" s="65"/>
      <c r="FIQ187" s="65"/>
      <c r="FIR187" s="65"/>
      <c r="FIS187" s="65"/>
      <c r="FIT187" s="65"/>
      <c r="FIU187" s="65"/>
      <c r="FIV187" s="65"/>
      <c r="FIW187" s="65"/>
      <c r="FIX187" s="65"/>
      <c r="FIY187" s="65"/>
      <c r="FIZ187" s="65"/>
      <c r="FJA187" s="65"/>
      <c r="FJB187" s="65"/>
      <c r="FJC187" s="65"/>
      <c r="FJD187" s="65"/>
      <c r="FJE187" s="65"/>
      <c r="FJF187" s="65"/>
      <c r="FJG187" s="65"/>
      <c r="FJH187" s="65"/>
      <c r="FJI187" s="65"/>
      <c r="FJJ187" s="65"/>
      <c r="FJK187" s="65"/>
      <c r="FJL187" s="65"/>
      <c r="FJM187" s="65"/>
      <c r="FJN187" s="65"/>
      <c r="FJO187" s="65"/>
      <c r="FJP187" s="65"/>
      <c r="FJQ187" s="65"/>
      <c r="FJR187" s="65"/>
      <c r="FJS187" s="65"/>
      <c r="FJT187" s="65"/>
      <c r="FJU187" s="65"/>
      <c r="FJV187" s="65"/>
      <c r="FJW187" s="65"/>
      <c r="FJX187" s="65"/>
      <c r="FJY187" s="65"/>
      <c r="FJZ187" s="65"/>
      <c r="FKA187" s="65"/>
      <c r="FKB187" s="65"/>
      <c r="FKC187" s="65"/>
      <c r="FKD187" s="65"/>
      <c r="FKE187" s="65"/>
      <c r="FKF187" s="65"/>
      <c r="FKG187" s="65"/>
      <c r="FKH187" s="65"/>
      <c r="FKI187" s="65"/>
      <c r="FKJ187" s="65"/>
      <c r="FKK187" s="65"/>
      <c r="FKL187" s="65"/>
      <c r="FKM187" s="65"/>
      <c r="FKN187" s="65"/>
      <c r="FKO187" s="65"/>
      <c r="FKP187" s="65"/>
      <c r="FKQ187" s="65"/>
      <c r="FKR187" s="65"/>
      <c r="FKS187" s="65"/>
      <c r="FKT187" s="65"/>
      <c r="FKU187" s="65"/>
      <c r="FKV187" s="65"/>
      <c r="FKW187" s="65"/>
      <c r="FKX187" s="65"/>
      <c r="FKY187" s="65"/>
      <c r="FKZ187" s="65"/>
      <c r="FLA187" s="65"/>
      <c r="FLB187" s="65"/>
      <c r="FLC187" s="65"/>
      <c r="FLD187" s="65"/>
      <c r="FLE187" s="65"/>
      <c r="FLF187" s="65"/>
      <c r="FLG187" s="65"/>
      <c r="FLH187" s="65"/>
      <c r="FLI187" s="65"/>
      <c r="FLJ187" s="65"/>
      <c r="FLK187" s="65"/>
      <c r="FLL187" s="65"/>
      <c r="FLM187" s="65"/>
      <c r="FLN187" s="65"/>
      <c r="FLO187" s="65"/>
      <c r="FLP187" s="65"/>
      <c r="FLQ187" s="65"/>
      <c r="FLR187" s="65"/>
      <c r="FLS187" s="65"/>
      <c r="FLT187" s="65"/>
      <c r="FLU187" s="65"/>
      <c r="FLV187" s="65"/>
      <c r="FLW187" s="65"/>
      <c r="FLX187" s="65"/>
      <c r="FLY187" s="65"/>
      <c r="FLZ187" s="65"/>
      <c r="FMA187" s="65"/>
      <c r="FMB187" s="65"/>
      <c r="FMC187" s="65"/>
      <c r="FMD187" s="65"/>
      <c r="FME187" s="65"/>
      <c r="FMF187" s="65"/>
      <c r="FMG187" s="65"/>
      <c r="FMH187" s="65"/>
      <c r="FMI187" s="65"/>
      <c r="FMJ187" s="65"/>
      <c r="FMK187" s="65"/>
      <c r="FML187" s="65"/>
      <c r="FMM187" s="65"/>
      <c r="FMN187" s="65"/>
      <c r="FMO187" s="65"/>
      <c r="FMP187" s="65"/>
      <c r="FMQ187" s="65"/>
      <c r="FMR187" s="65"/>
      <c r="FMS187" s="65"/>
      <c r="FMT187" s="65"/>
      <c r="FMU187" s="65"/>
      <c r="FMV187" s="65"/>
      <c r="FMW187" s="65"/>
      <c r="FMX187" s="65"/>
      <c r="FMY187" s="65"/>
      <c r="FMZ187" s="65"/>
      <c r="FNA187" s="65"/>
      <c r="FNB187" s="65"/>
      <c r="FNC187" s="65"/>
      <c r="FND187" s="65"/>
      <c r="FNE187" s="65"/>
      <c r="FNF187" s="65"/>
      <c r="FNG187" s="65"/>
      <c r="FNH187" s="65"/>
      <c r="FNI187" s="65"/>
      <c r="FNJ187" s="65"/>
      <c r="FNK187" s="65"/>
      <c r="FNL187" s="65"/>
      <c r="FNM187" s="65"/>
      <c r="FNN187" s="65"/>
      <c r="FNO187" s="65"/>
      <c r="FNP187" s="65"/>
      <c r="FNQ187" s="65"/>
      <c r="FNR187" s="65"/>
      <c r="FNS187" s="65"/>
      <c r="FNT187" s="65"/>
      <c r="FNU187" s="65"/>
      <c r="FNV187" s="65"/>
      <c r="FNW187" s="65"/>
      <c r="FNX187" s="65"/>
      <c r="FNY187" s="65"/>
      <c r="FNZ187" s="65"/>
      <c r="FOA187" s="65"/>
      <c r="FOB187" s="65"/>
      <c r="FOC187" s="65"/>
      <c r="FOD187" s="65"/>
      <c r="FOE187" s="65"/>
      <c r="FOF187" s="65"/>
      <c r="FOG187" s="65"/>
      <c r="FOH187" s="65"/>
      <c r="FOI187" s="65"/>
      <c r="FOJ187" s="65"/>
      <c r="FOK187" s="65"/>
      <c r="FOL187" s="65"/>
      <c r="FOM187" s="65"/>
      <c r="FON187" s="65"/>
      <c r="FOO187" s="65"/>
      <c r="FOP187" s="65"/>
      <c r="FOQ187" s="65"/>
      <c r="FOR187" s="65"/>
      <c r="FOS187" s="65"/>
      <c r="FOT187" s="65"/>
      <c r="FOU187" s="65"/>
      <c r="FOV187" s="65"/>
      <c r="FOW187" s="65"/>
      <c r="FOX187" s="65"/>
      <c r="FOY187" s="65"/>
      <c r="FOZ187" s="65"/>
      <c r="FPA187" s="65"/>
      <c r="FPB187" s="65"/>
      <c r="FPC187" s="65"/>
      <c r="FPD187" s="65"/>
      <c r="FPE187" s="65"/>
      <c r="FPF187" s="65"/>
      <c r="FPG187" s="65"/>
      <c r="FPH187" s="65"/>
      <c r="FPI187" s="65"/>
      <c r="FPJ187" s="65"/>
      <c r="FPK187" s="65"/>
      <c r="FPL187" s="65"/>
      <c r="FPM187" s="65"/>
      <c r="FPN187" s="65"/>
      <c r="FPO187" s="65"/>
      <c r="FPP187" s="65"/>
      <c r="FPQ187" s="65"/>
      <c r="FPR187" s="65"/>
      <c r="FPS187" s="65"/>
      <c r="FPT187" s="65"/>
      <c r="FPU187" s="65"/>
      <c r="FPV187" s="65"/>
      <c r="FPW187" s="65"/>
      <c r="FPX187" s="65"/>
      <c r="FPY187" s="65"/>
      <c r="FPZ187" s="65"/>
      <c r="FQA187" s="65"/>
      <c r="FQB187" s="65"/>
      <c r="FQC187" s="65"/>
      <c r="FQD187" s="65"/>
      <c r="FQE187" s="65"/>
      <c r="FQF187" s="65"/>
      <c r="FQG187" s="65"/>
      <c r="FQH187" s="65"/>
      <c r="FQI187" s="65"/>
      <c r="FQJ187" s="65"/>
      <c r="FQK187" s="65"/>
      <c r="FQL187" s="65"/>
      <c r="FQM187" s="65"/>
      <c r="FQN187" s="65"/>
      <c r="FQO187" s="65"/>
      <c r="FQP187" s="65"/>
      <c r="FQQ187" s="65"/>
      <c r="FQR187" s="65"/>
      <c r="FQS187" s="65"/>
      <c r="FQT187" s="65"/>
      <c r="FQU187" s="65"/>
      <c r="FQV187" s="65"/>
      <c r="FQW187" s="65"/>
      <c r="FQX187" s="65"/>
      <c r="FQY187" s="65"/>
      <c r="FQZ187" s="65"/>
      <c r="FRA187" s="65"/>
      <c r="FRB187" s="65"/>
      <c r="FRC187" s="65"/>
      <c r="FRD187" s="65"/>
      <c r="FRE187" s="65"/>
      <c r="FRF187" s="65"/>
      <c r="FRG187" s="65"/>
      <c r="FRH187" s="65"/>
      <c r="FRI187" s="65"/>
      <c r="FRJ187" s="65"/>
      <c r="FRK187" s="65"/>
      <c r="FRL187" s="65"/>
      <c r="FRM187" s="65"/>
      <c r="FRN187" s="65"/>
      <c r="FRO187" s="65"/>
      <c r="FRP187" s="65"/>
      <c r="FRQ187" s="65"/>
      <c r="FRR187" s="65"/>
      <c r="FRS187" s="65"/>
      <c r="FRT187" s="65"/>
      <c r="FRU187" s="65"/>
      <c r="FRV187" s="65"/>
      <c r="FRW187" s="65"/>
      <c r="FRX187" s="65"/>
      <c r="FRY187" s="65"/>
      <c r="FRZ187" s="65"/>
      <c r="FSA187" s="65"/>
      <c r="FSB187" s="65"/>
      <c r="FSC187" s="65"/>
      <c r="FSD187" s="65"/>
      <c r="FSE187" s="65"/>
      <c r="FSF187" s="65"/>
      <c r="FSG187" s="65"/>
      <c r="FSH187" s="65"/>
      <c r="FSI187" s="65"/>
      <c r="FSJ187" s="65"/>
      <c r="FSK187" s="65"/>
      <c r="FSL187" s="65"/>
      <c r="FSM187" s="65"/>
      <c r="FSN187" s="65"/>
      <c r="FSO187" s="65"/>
      <c r="FSP187" s="65"/>
      <c r="FSQ187" s="65"/>
      <c r="FSR187" s="65"/>
      <c r="FSS187" s="65"/>
      <c r="FST187" s="65"/>
      <c r="FSU187" s="65"/>
      <c r="FSV187" s="65"/>
      <c r="FSW187" s="65"/>
      <c r="FSX187" s="65"/>
      <c r="FSY187" s="65"/>
      <c r="FSZ187" s="65"/>
      <c r="FTA187" s="65"/>
      <c r="FTB187" s="65"/>
      <c r="FTC187" s="65"/>
      <c r="FTD187" s="65"/>
      <c r="FTE187" s="65"/>
      <c r="FTF187" s="65"/>
      <c r="FTG187" s="65"/>
      <c r="FTH187" s="65"/>
      <c r="FTI187" s="65"/>
      <c r="FTJ187" s="65"/>
      <c r="FTK187" s="65"/>
      <c r="FTL187" s="65"/>
      <c r="FTM187" s="65"/>
      <c r="FTN187" s="65"/>
      <c r="FTO187" s="65"/>
      <c r="FTP187" s="65"/>
      <c r="FTQ187" s="65"/>
      <c r="FTR187" s="65"/>
      <c r="FTS187" s="65"/>
      <c r="FTT187" s="65"/>
      <c r="FTU187" s="65"/>
      <c r="FTV187" s="65"/>
      <c r="FTW187" s="65"/>
      <c r="FTX187" s="65"/>
      <c r="FTY187" s="65"/>
      <c r="FTZ187" s="65"/>
      <c r="FUA187" s="65"/>
      <c r="FUB187" s="65"/>
      <c r="FUC187" s="65"/>
      <c r="FUD187" s="65"/>
      <c r="FUE187" s="65"/>
      <c r="FUF187" s="65"/>
      <c r="FUG187" s="65"/>
      <c r="FUH187" s="65"/>
      <c r="FUI187" s="65"/>
      <c r="FUJ187" s="65"/>
      <c r="FUK187" s="65"/>
      <c r="FUL187" s="65"/>
      <c r="FUM187" s="65"/>
      <c r="FUN187" s="65"/>
      <c r="FUO187" s="65"/>
      <c r="FUP187" s="65"/>
      <c r="FUQ187" s="65"/>
      <c r="FUR187" s="65"/>
      <c r="FUS187" s="65"/>
      <c r="FUT187" s="65"/>
      <c r="FUU187" s="65"/>
      <c r="FUV187" s="65"/>
      <c r="FUW187" s="65"/>
      <c r="FUX187" s="65"/>
      <c r="FUY187" s="65"/>
      <c r="FUZ187" s="65"/>
      <c r="FVA187" s="65"/>
      <c r="FVB187" s="65"/>
      <c r="FVC187" s="65"/>
      <c r="FVD187" s="65"/>
      <c r="FVE187" s="65"/>
      <c r="FVF187" s="65"/>
      <c r="FVG187" s="65"/>
      <c r="FVH187" s="65"/>
      <c r="FVI187" s="65"/>
      <c r="FVJ187" s="65"/>
      <c r="FVK187" s="65"/>
      <c r="FVL187" s="65"/>
      <c r="FVM187" s="65"/>
      <c r="FVN187" s="65"/>
      <c r="FVO187" s="65"/>
      <c r="FVP187" s="65"/>
      <c r="FVQ187" s="65"/>
      <c r="FVR187" s="65"/>
      <c r="FVS187" s="65"/>
      <c r="FVT187" s="65"/>
      <c r="FVU187" s="65"/>
      <c r="FVV187" s="65"/>
      <c r="FVW187" s="65"/>
      <c r="FVX187" s="65"/>
      <c r="FVY187" s="65"/>
      <c r="FVZ187" s="65"/>
      <c r="FWA187" s="65"/>
      <c r="FWB187" s="65"/>
      <c r="FWC187" s="65"/>
      <c r="FWD187" s="65"/>
      <c r="FWE187" s="65"/>
      <c r="FWF187" s="65"/>
      <c r="FWG187" s="65"/>
      <c r="FWH187" s="65"/>
      <c r="FWI187" s="65"/>
      <c r="FWJ187" s="65"/>
      <c r="FWK187" s="65"/>
      <c r="FWL187" s="65"/>
      <c r="FWM187" s="65"/>
      <c r="FWN187" s="65"/>
      <c r="FWO187" s="65"/>
      <c r="FWP187" s="65"/>
      <c r="FWQ187" s="65"/>
      <c r="FWR187" s="65"/>
      <c r="FWS187" s="65"/>
      <c r="FWT187" s="65"/>
      <c r="FWU187" s="65"/>
      <c r="FWV187" s="65"/>
      <c r="FWW187" s="65"/>
      <c r="FWX187" s="65"/>
      <c r="FWY187" s="65"/>
      <c r="FWZ187" s="65"/>
      <c r="FXA187" s="65"/>
      <c r="FXB187" s="65"/>
      <c r="FXC187" s="65"/>
      <c r="FXD187" s="65"/>
      <c r="FXE187" s="65"/>
      <c r="FXF187" s="65"/>
      <c r="FXG187" s="65"/>
      <c r="FXH187" s="65"/>
      <c r="FXI187" s="65"/>
      <c r="FXJ187" s="65"/>
      <c r="FXK187" s="65"/>
      <c r="FXL187" s="65"/>
      <c r="FXM187" s="65"/>
      <c r="FXN187" s="65"/>
      <c r="FXO187" s="65"/>
      <c r="FXP187" s="65"/>
      <c r="FXQ187" s="65"/>
      <c r="FXR187" s="65"/>
      <c r="FXS187" s="65"/>
      <c r="FXT187" s="65"/>
      <c r="FXU187" s="65"/>
      <c r="FXV187" s="65"/>
      <c r="FXW187" s="65"/>
      <c r="FXX187" s="65"/>
      <c r="FXY187" s="65"/>
      <c r="FXZ187" s="65"/>
      <c r="FYA187" s="65"/>
      <c r="FYB187" s="65"/>
      <c r="FYC187" s="65"/>
      <c r="FYD187" s="65"/>
      <c r="FYE187" s="65"/>
      <c r="FYF187" s="65"/>
      <c r="FYG187" s="65"/>
      <c r="FYH187" s="65"/>
      <c r="FYI187" s="65"/>
      <c r="FYJ187" s="65"/>
      <c r="FYK187" s="65"/>
      <c r="FYL187" s="65"/>
      <c r="FYM187" s="65"/>
      <c r="FYN187" s="65"/>
      <c r="FYO187" s="65"/>
      <c r="FYP187" s="65"/>
      <c r="FYQ187" s="65"/>
      <c r="FYR187" s="65"/>
      <c r="FYS187" s="65"/>
      <c r="FYT187" s="65"/>
      <c r="FYU187" s="65"/>
      <c r="FYV187" s="65"/>
      <c r="FYW187" s="65"/>
      <c r="FYX187" s="65"/>
      <c r="FYY187" s="65"/>
      <c r="FYZ187" s="65"/>
      <c r="FZA187" s="65"/>
      <c r="FZB187" s="65"/>
      <c r="FZC187" s="65"/>
      <c r="FZD187" s="65"/>
      <c r="FZE187" s="65"/>
      <c r="FZF187" s="65"/>
      <c r="FZG187" s="65"/>
      <c r="FZH187" s="65"/>
      <c r="FZI187" s="65"/>
      <c r="FZJ187" s="65"/>
      <c r="FZK187" s="65"/>
      <c r="FZL187" s="65"/>
      <c r="FZM187" s="65"/>
      <c r="FZN187" s="65"/>
      <c r="FZO187" s="65"/>
      <c r="FZP187" s="65"/>
      <c r="FZQ187" s="65"/>
      <c r="FZR187" s="65"/>
      <c r="FZS187" s="65"/>
      <c r="FZT187" s="65"/>
      <c r="FZU187" s="65"/>
      <c r="FZV187" s="65"/>
      <c r="FZW187" s="65"/>
      <c r="FZX187" s="65"/>
      <c r="FZY187" s="65"/>
      <c r="FZZ187" s="65"/>
      <c r="GAA187" s="65"/>
      <c r="GAB187" s="65"/>
      <c r="GAC187" s="65"/>
      <c r="GAD187" s="65"/>
      <c r="GAE187" s="65"/>
      <c r="GAF187" s="65"/>
      <c r="GAG187" s="65"/>
      <c r="GAH187" s="65"/>
      <c r="GAI187" s="65"/>
      <c r="GAJ187" s="65"/>
      <c r="GAK187" s="65"/>
      <c r="GAL187" s="65"/>
      <c r="GAM187" s="65"/>
      <c r="GAN187" s="65"/>
      <c r="GAO187" s="65"/>
      <c r="GAP187" s="65"/>
      <c r="GAQ187" s="65"/>
      <c r="GAR187" s="65"/>
      <c r="GAS187" s="65"/>
      <c r="GAT187" s="65"/>
      <c r="GAU187" s="65"/>
      <c r="GAV187" s="65"/>
      <c r="GAW187" s="65"/>
      <c r="GAX187" s="65"/>
      <c r="GAY187" s="65"/>
      <c r="GAZ187" s="65"/>
      <c r="GBA187" s="65"/>
      <c r="GBB187" s="65"/>
      <c r="GBC187" s="65"/>
      <c r="GBD187" s="65"/>
      <c r="GBE187" s="65"/>
      <c r="GBF187" s="65"/>
      <c r="GBG187" s="65"/>
      <c r="GBH187" s="65"/>
      <c r="GBI187" s="65"/>
      <c r="GBJ187" s="65"/>
      <c r="GBK187" s="65"/>
      <c r="GBL187" s="65"/>
      <c r="GBM187" s="65"/>
      <c r="GBN187" s="65"/>
      <c r="GBO187" s="65"/>
      <c r="GBP187" s="65"/>
      <c r="GBQ187" s="65"/>
      <c r="GBR187" s="65"/>
      <c r="GBS187" s="65"/>
      <c r="GBT187" s="65"/>
      <c r="GBU187" s="65"/>
      <c r="GBV187" s="65"/>
      <c r="GBW187" s="65"/>
      <c r="GBX187" s="65"/>
      <c r="GBY187" s="65"/>
      <c r="GBZ187" s="65"/>
      <c r="GCA187" s="65"/>
      <c r="GCB187" s="65"/>
      <c r="GCC187" s="65"/>
      <c r="GCD187" s="65"/>
      <c r="GCE187" s="65"/>
      <c r="GCF187" s="65"/>
      <c r="GCG187" s="65"/>
      <c r="GCH187" s="65"/>
      <c r="GCI187" s="65"/>
      <c r="GCJ187" s="65"/>
      <c r="GCK187" s="65"/>
      <c r="GCL187" s="65"/>
      <c r="GCM187" s="65"/>
      <c r="GCN187" s="65"/>
      <c r="GCO187" s="65"/>
      <c r="GCP187" s="65"/>
      <c r="GCQ187" s="65"/>
      <c r="GCR187" s="65"/>
      <c r="GCS187" s="65"/>
      <c r="GCT187" s="65"/>
      <c r="GCU187" s="65"/>
      <c r="GCV187" s="65"/>
      <c r="GCW187" s="65"/>
      <c r="GCX187" s="65"/>
      <c r="GCY187" s="65"/>
      <c r="GCZ187" s="65"/>
      <c r="GDA187" s="65"/>
      <c r="GDB187" s="65"/>
      <c r="GDC187" s="65"/>
      <c r="GDD187" s="65"/>
      <c r="GDE187" s="65"/>
      <c r="GDF187" s="65"/>
      <c r="GDG187" s="65"/>
      <c r="GDH187" s="65"/>
      <c r="GDI187" s="65"/>
      <c r="GDJ187" s="65"/>
      <c r="GDK187" s="65"/>
      <c r="GDL187" s="65"/>
      <c r="GDM187" s="65"/>
      <c r="GDN187" s="65"/>
      <c r="GDO187" s="65"/>
      <c r="GDP187" s="65"/>
      <c r="GDQ187" s="65"/>
      <c r="GDR187" s="65"/>
      <c r="GDS187" s="65"/>
      <c r="GDT187" s="65"/>
      <c r="GDU187" s="65"/>
      <c r="GDV187" s="65"/>
      <c r="GDW187" s="65"/>
      <c r="GDX187" s="65"/>
      <c r="GDY187" s="65"/>
      <c r="GDZ187" s="65"/>
      <c r="GEA187" s="65"/>
      <c r="GEB187" s="65"/>
      <c r="GEC187" s="65"/>
      <c r="GED187" s="65"/>
      <c r="GEE187" s="65"/>
      <c r="GEF187" s="65"/>
      <c r="GEG187" s="65"/>
      <c r="GEH187" s="65"/>
      <c r="GEI187" s="65"/>
      <c r="GEJ187" s="65"/>
      <c r="GEK187" s="65"/>
      <c r="GEL187" s="65"/>
      <c r="GEM187" s="65"/>
      <c r="GEN187" s="65"/>
      <c r="GEO187" s="65"/>
      <c r="GEP187" s="65"/>
      <c r="GEQ187" s="65"/>
      <c r="GER187" s="65"/>
      <c r="GES187" s="65"/>
      <c r="GET187" s="65"/>
      <c r="GEU187" s="65"/>
      <c r="GEV187" s="65"/>
      <c r="GEW187" s="65"/>
      <c r="GEX187" s="65"/>
      <c r="GEY187" s="65"/>
      <c r="GEZ187" s="65"/>
      <c r="GFA187" s="65"/>
      <c r="GFB187" s="65"/>
      <c r="GFC187" s="65"/>
      <c r="GFD187" s="65"/>
      <c r="GFE187" s="65"/>
      <c r="GFF187" s="65"/>
      <c r="GFG187" s="65"/>
      <c r="GFH187" s="65"/>
      <c r="GFI187" s="65"/>
      <c r="GFJ187" s="65"/>
      <c r="GFK187" s="65"/>
      <c r="GFL187" s="65"/>
      <c r="GFM187" s="65"/>
      <c r="GFN187" s="65"/>
      <c r="GFO187" s="65"/>
      <c r="GFP187" s="65"/>
      <c r="GFQ187" s="65"/>
      <c r="GFR187" s="65"/>
      <c r="GFS187" s="65"/>
      <c r="GFT187" s="65"/>
      <c r="GFU187" s="65"/>
      <c r="GFV187" s="65"/>
      <c r="GFW187" s="65"/>
      <c r="GFX187" s="65"/>
      <c r="GFY187" s="65"/>
      <c r="GFZ187" s="65"/>
      <c r="GGA187" s="65"/>
      <c r="GGB187" s="65"/>
      <c r="GGC187" s="65"/>
      <c r="GGD187" s="65"/>
      <c r="GGE187" s="65"/>
      <c r="GGF187" s="65"/>
      <c r="GGG187" s="65"/>
      <c r="GGH187" s="65"/>
      <c r="GGI187" s="65"/>
      <c r="GGJ187" s="65"/>
      <c r="GGK187" s="65"/>
      <c r="GGL187" s="65"/>
      <c r="GGM187" s="65"/>
      <c r="GGN187" s="65"/>
      <c r="GGO187" s="65"/>
      <c r="GGP187" s="65"/>
      <c r="GGQ187" s="65"/>
      <c r="GGR187" s="65"/>
      <c r="GGS187" s="65"/>
      <c r="GGT187" s="65"/>
      <c r="GGU187" s="65"/>
      <c r="GGV187" s="65"/>
      <c r="GGW187" s="65"/>
      <c r="GGX187" s="65"/>
      <c r="GGY187" s="65"/>
      <c r="GGZ187" s="65"/>
      <c r="GHA187" s="65"/>
      <c r="GHB187" s="65"/>
      <c r="GHC187" s="65"/>
      <c r="GHD187" s="65"/>
      <c r="GHE187" s="65"/>
      <c r="GHF187" s="65"/>
      <c r="GHG187" s="65"/>
      <c r="GHH187" s="65"/>
      <c r="GHI187" s="65"/>
      <c r="GHJ187" s="65"/>
      <c r="GHK187" s="65"/>
      <c r="GHL187" s="65"/>
      <c r="GHM187" s="65"/>
      <c r="GHN187" s="65"/>
      <c r="GHO187" s="65"/>
      <c r="GHP187" s="65"/>
      <c r="GHQ187" s="65"/>
      <c r="GHR187" s="65"/>
      <c r="GHS187" s="65"/>
      <c r="GHT187" s="65"/>
      <c r="GHU187" s="65"/>
      <c r="GHV187" s="65"/>
      <c r="GHW187" s="65"/>
      <c r="GHX187" s="65"/>
      <c r="GHY187" s="65"/>
      <c r="GHZ187" s="65"/>
      <c r="GIA187" s="65"/>
      <c r="GIB187" s="65"/>
      <c r="GIC187" s="65"/>
      <c r="GID187" s="65"/>
      <c r="GIE187" s="65"/>
      <c r="GIF187" s="65"/>
      <c r="GIG187" s="65"/>
      <c r="GIH187" s="65"/>
      <c r="GII187" s="65"/>
      <c r="GIJ187" s="65"/>
      <c r="GIK187" s="65"/>
      <c r="GIL187" s="65"/>
      <c r="GIM187" s="65"/>
      <c r="GIN187" s="65"/>
      <c r="GIO187" s="65"/>
      <c r="GIP187" s="65"/>
      <c r="GIQ187" s="65"/>
      <c r="GIR187" s="65"/>
      <c r="GIS187" s="65"/>
      <c r="GIT187" s="65"/>
      <c r="GIU187" s="65"/>
      <c r="GIV187" s="65"/>
      <c r="GIW187" s="65"/>
      <c r="GIX187" s="65"/>
      <c r="GIY187" s="65"/>
      <c r="GIZ187" s="65"/>
      <c r="GJA187" s="65"/>
      <c r="GJB187" s="65"/>
      <c r="GJC187" s="65"/>
      <c r="GJD187" s="65"/>
      <c r="GJE187" s="65"/>
      <c r="GJF187" s="65"/>
      <c r="GJG187" s="65"/>
      <c r="GJH187" s="65"/>
      <c r="GJI187" s="65"/>
      <c r="GJJ187" s="65"/>
      <c r="GJK187" s="65"/>
      <c r="GJL187" s="65"/>
      <c r="GJM187" s="65"/>
      <c r="GJN187" s="65"/>
      <c r="GJO187" s="65"/>
      <c r="GJP187" s="65"/>
      <c r="GJQ187" s="65"/>
      <c r="GJR187" s="65"/>
      <c r="GJS187" s="65"/>
      <c r="GJT187" s="65"/>
      <c r="GJU187" s="65"/>
      <c r="GJV187" s="65"/>
      <c r="GJW187" s="65"/>
      <c r="GJX187" s="65"/>
      <c r="GJY187" s="65"/>
      <c r="GJZ187" s="65"/>
      <c r="GKA187" s="65"/>
      <c r="GKB187" s="65"/>
      <c r="GKC187" s="65"/>
      <c r="GKD187" s="65"/>
      <c r="GKE187" s="65"/>
      <c r="GKF187" s="65"/>
      <c r="GKG187" s="65"/>
      <c r="GKH187" s="65"/>
      <c r="GKI187" s="65"/>
      <c r="GKJ187" s="65"/>
      <c r="GKK187" s="65"/>
      <c r="GKL187" s="65"/>
      <c r="GKM187" s="65"/>
      <c r="GKN187" s="65"/>
      <c r="GKO187" s="65"/>
      <c r="GKP187" s="65"/>
      <c r="GKQ187" s="65"/>
      <c r="GKR187" s="65"/>
      <c r="GKS187" s="65"/>
      <c r="GKT187" s="65"/>
      <c r="GKU187" s="65"/>
      <c r="GKV187" s="65"/>
      <c r="GKW187" s="65"/>
      <c r="GKX187" s="65"/>
      <c r="GKY187" s="65"/>
      <c r="GKZ187" s="65"/>
      <c r="GLA187" s="65"/>
      <c r="GLB187" s="65"/>
      <c r="GLC187" s="65"/>
      <c r="GLD187" s="65"/>
      <c r="GLE187" s="65"/>
      <c r="GLF187" s="65"/>
      <c r="GLG187" s="65"/>
      <c r="GLH187" s="65"/>
      <c r="GLI187" s="65"/>
      <c r="GLJ187" s="65"/>
      <c r="GLK187" s="65"/>
      <c r="GLL187" s="65"/>
      <c r="GLM187" s="65"/>
      <c r="GLN187" s="65"/>
      <c r="GLO187" s="65"/>
      <c r="GLP187" s="65"/>
      <c r="GLQ187" s="65"/>
      <c r="GLR187" s="65"/>
      <c r="GLS187" s="65"/>
      <c r="GLT187" s="65"/>
      <c r="GLU187" s="65"/>
      <c r="GLV187" s="65"/>
      <c r="GLW187" s="65"/>
      <c r="GLX187" s="65"/>
      <c r="GLY187" s="65"/>
      <c r="GLZ187" s="65"/>
      <c r="GMA187" s="65"/>
      <c r="GMB187" s="65"/>
      <c r="GMC187" s="65"/>
      <c r="GMD187" s="65"/>
      <c r="GME187" s="65"/>
      <c r="GMF187" s="65"/>
      <c r="GMG187" s="65"/>
      <c r="GMH187" s="65"/>
      <c r="GMI187" s="65"/>
      <c r="GMJ187" s="65"/>
      <c r="GMK187" s="65"/>
      <c r="GML187" s="65"/>
      <c r="GMM187" s="65"/>
      <c r="GMN187" s="65"/>
      <c r="GMO187" s="65"/>
      <c r="GMP187" s="65"/>
      <c r="GMQ187" s="65"/>
      <c r="GMR187" s="65"/>
      <c r="GMS187" s="65"/>
      <c r="GMT187" s="65"/>
      <c r="GMU187" s="65"/>
      <c r="GMV187" s="65"/>
      <c r="GMW187" s="65"/>
      <c r="GMX187" s="65"/>
      <c r="GMY187" s="65"/>
      <c r="GMZ187" s="65"/>
      <c r="GNA187" s="65"/>
      <c r="GNB187" s="65"/>
      <c r="GNC187" s="65"/>
      <c r="GND187" s="65"/>
      <c r="GNE187" s="65"/>
      <c r="GNF187" s="65"/>
      <c r="GNG187" s="65"/>
      <c r="GNH187" s="65"/>
      <c r="GNI187" s="65"/>
      <c r="GNJ187" s="65"/>
      <c r="GNK187" s="65"/>
      <c r="GNL187" s="65"/>
      <c r="GNM187" s="65"/>
      <c r="GNN187" s="65"/>
      <c r="GNO187" s="65"/>
      <c r="GNP187" s="65"/>
      <c r="GNQ187" s="65"/>
      <c r="GNR187" s="65"/>
      <c r="GNS187" s="65"/>
      <c r="GNT187" s="65"/>
      <c r="GNU187" s="65"/>
      <c r="GNV187" s="65"/>
      <c r="GNW187" s="65"/>
      <c r="GNX187" s="65"/>
      <c r="GNY187" s="65"/>
      <c r="GNZ187" s="65"/>
      <c r="GOA187" s="65"/>
      <c r="GOB187" s="65"/>
      <c r="GOC187" s="65"/>
      <c r="GOD187" s="65"/>
      <c r="GOE187" s="65"/>
      <c r="GOF187" s="65"/>
      <c r="GOG187" s="65"/>
      <c r="GOH187" s="65"/>
      <c r="GOI187" s="65"/>
      <c r="GOJ187" s="65"/>
      <c r="GOK187" s="65"/>
      <c r="GOL187" s="65"/>
      <c r="GOM187" s="65"/>
      <c r="GON187" s="65"/>
      <c r="GOO187" s="65"/>
      <c r="GOP187" s="65"/>
      <c r="GOQ187" s="65"/>
      <c r="GOR187" s="65"/>
      <c r="GOS187" s="65"/>
      <c r="GOT187" s="65"/>
      <c r="GOU187" s="65"/>
      <c r="GOV187" s="65"/>
      <c r="GOW187" s="65"/>
      <c r="GOX187" s="65"/>
      <c r="GOY187" s="65"/>
      <c r="GOZ187" s="65"/>
      <c r="GPA187" s="65"/>
      <c r="GPB187" s="65"/>
      <c r="GPC187" s="65"/>
      <c r="GPD187" s="65"/>
      <c r="GPE187" s="65"/>
      <c r="GPF187" s="65"/>
      <c r="GPG187" s="65"/>
      <c r="GPH187" s="65"/>
      <c r="GPI187" s="65"/>
      <c r="GPJ187" s="65"/>
      <c r="GPK187" s="65"/>
      <c r="GPL187" s="65"/>
      <c r="GPM187" s="65"/>
      <c r="GPN187" s="65"/>
      <c r="GPO187" s="65"/>
      <c r="GPP187" s="65"/>
      <c r="GPQ187" s="65"/>
      <c r="GPR187" s="65"/>
      <c r="GPS187" s="65"/>
      <c r="GPT187" s="65"/>
      <c r="GPU187" s="65"/>
      <c r="GPV187" s="65"/>
      <c r="GPW187" s="65"/>
      <c r="GPX187" s="65"/>
      <c r="GPY187" s="65"/>
      <c r="GPZ187" s="65"/>
      <c r="GQA187" s="65"/>
      <c r="GQB187" s="65"/>
      <c r="GQC187" s="65"/>
      <c r="GQD187" s="65"/>
      <c r="GQE187" s="65"/>
      <c r="GQF187" s="65"/>
      <c r="GQG187" s="65"/>
      <c r="GQH187" s="65"/>
      <c r="GQI187" s="65"/>
      <c r="GQJ187" s="65"/>
      <c r="GQK187" s="65"/>
      <c r="GQL187" s="65"/>
      <c r="GQM187" s="65"/>
      <c r="GQN187" s="65"/>
      <c r="GQO187" s="65"/>
      <c r="GQP187" s="65"/>
      <c r="GQQ187" s="65"/>
      <c r="GQR187" s="65"/>
      <c r="GQS187" s="65"/>
      <c r="GQT187" s="65"/>
      <c r="GQU187" s="65"/>
      <c r="GQV187" s="65"/>
      <c r="GQW187" s="65"/>
      <c r="GQX187" s="65"/>
      <c r="GQY187" s="65"/>
      <c r="GQZ187" s="65"/>
      <c r="GRA187" s="65"/>
      <c r="GRB187" s="65"/>
      <c r="GRC187" s="65"/>
      <c r="GRD187" s="65"/>
      <c r="GRE187" s="65"/>
      <c r="GRF187" s="65"/>
      <c r="GRG187" s="65"/>
      <c r="GRH187" s="65"/>
      <c r="GRI187" s="65"/>
      <c r="GRJ187" s="65"/>
      <c r="GRK187" s="65"/>
      <c r="GRL187" s="65"/>
      <c r="GRM187" s="65"/>
      <c r="GRN187" s="65"/>
      <c r="GRO187" s="65"/>
      <c r="GRP187" s="65"/>
      <c r="GRQ187" s="65"/>
      <c r="GRR187" s="65"/>
      <c r="GRS187" s="65"/>
      <c r="GRT187" s="65"/>
      <c r="GRU187" s="65"/>
      <c r="GRV187" s="65"/>
      <c r="GRW187" s="65"/>
      <c r="GRX187" s="65"/>
      <c r="GRY187" s="65"/>
      <c r="GRZ187" s="65"/>
      <c r="GSA187" s="65"/>
      <c r="GSB187" s="65"/>
      <c r="GSC187" s="65"/>
      <c r="GSD187" s="65"/>
      <c r="GSE187" s="65"/>
      <c r="GSF187" s="65"/>
      <c r="GSG187" s="65"/>
      <c r="GSH187" s="65"/>
      <c r="GSI187" s="65"/>
      <c r="GSJ187" s="65"/>
      <c r="GSK187" s="65"/>
      <c r="GSL187" s="65"/>
      <c r="GSM187" s="65"/>
      <c r="GSN187" s="65"/>
      <c r="GSO187" s="65"/>
      <c r="GSP187" s="65"/>
      <c r="GSQ187" s="65"/>
      <c r="GSR187" s="65"/>
      <c r="GSS187" s="65"/>
      <c r="GST187" s="65"/>
      <c r="GSU187" s="65"/>
      <c r="GSV187" s="65"/>
      <c r="GSW187" s="65"/>
      <c r="GSX187" s="65"/>
      <c r="GSY187" s="65"/>
      <c r="GSZ187" s="65"/>
      <c r="GTA187" s="65"/>
      <c r="GTB187" s="65"/>
      <c r="GTC187" s="65"/>
      <c r="GTD187" s="65"/>
      <c r="GTE187" s="65"/>
      <c r="GTF187" s="65"/>
      <c r="GTG187" s="65"/>
      <c r="GTH187" s="65"/>
      <c r="GTI187" s="65"/>
      <c r="GTJ187" s="65"/>
      <c r="GTK187" s="65"/>
      <c r="GTL187" s="65"/>
      <c r="GTM187" s="65"/>
      <c r="GTN187" s="65"/>
      <c r="GTO187" s="65"/>
      <c r="GTP187" s="65"/>
      <c r="GTQ187" s="65"/>
      <c r="GTR187" s="65"/>
      <c r="GTS187" s="65"/>
      <c r="GTT187" s="65"/>
      <c r="GTU187" s="65"/>
      <c r="GTV187" s="65"/>
      <c r="GTW187" s="65"/>
      <c r="GTX187" s="65"/>
      <c r="GTY187" s="65"/>
      <c r="GTZ187" s="65"/>
      <c r="GUA187" s="65"/>
      <c r="GUB187" s="65"/>
      <c r="GUC187" s="65"/>
      <c r="GUD187" s="65"/>
      <c r="GUE187" s="65"/>
      <c r="GUF187" s="65"/>
      <c r="GUG187" s="65"/>
      <c r="GUH187" s="65"/>
      <c r="GUI187" s="65"/>
      <c r="GUJ187" s="65"/>
      <c r="GUK187" s="65"/>
      <c r="GUL187" s="65"/>
      <c r="GUM187" s="65"/>
      <c r="GUN187" s="65"/>
      <c r="GUO187" s="65"/>
      <c r="GUP187" s="65"/>
      <c r="GUQ187" s="65"/>
      <c r="GUR187" s="65"/>
      <c r="GUS187" s="65"/>
      <c r="GUT187" s="65"/>
      <c r="GUU187" s="65"/>
      <c r="GUV187" s="65"/>
      <c r="GUW187" s="65"/>
      <c r="GUX187" s="65"/>
      <c r="GUY187" s="65"/>
      <c r="GUZ187" s="65"/>
      <c r="GVA187" s="65"/>
      <c r="GVB187" s="65"/>
      <c r="GVC187" s="65"/>
      <c r="GVD187" s="65"/>
      <c r="GVE187" s="65"/>
      <c r="GVF187" s="65"/>
      <c r="GVG187" s="65"/>
      <c r="GVH187" s="65"/>
      <c r="GVI187" s="65"/>
      <c r="GVJ187" s="65"/>
      <c r="GVK187" s="65"/>
      <c r="GVL187" s="65"/>
      <c r="GVM187" s="65"/>
      <c r="GVN187" s="65"/>
      <c r="GVO187" s="65"/>
      <c r="GVP187" s="65"/>
      <c r="GVQ187" s="65"/>
      <c r="GVR187" s="65"/>
      <c r="GVS187" s="65"/>
      <c r="GVT187" s="65"/>
      <c r="GVU187" s="65"/>
      <c r="GVV187" s="65"/>
      <c r="GVW187" s="65"/>
      <c r="GVX187" s="65"/>
      <c r="GVY187" s="65"/>
      <c r="GVZ187" s="65"/>
      <c r="GWA187" s="65"/>
      <c r="GWB187" s="65"/>
      <c r="GWC187" s="65"/>
      <c r="GWD187" s="65"/>
      <c r="GWE187" s="65"/>
      <c r="GWF187" s="65"/>
      <c r="GWG187" s="65"/>
      <c r="GWH187" s="65"/>
      <c r="GWI187" s="65"/>
      <c r="GWJ187" s="65"/>
      <c r="GWK187" s="65"/>
      <c r="GWL187" s="65"/>
      <c r="GWM187" s="65"/>
      <c r="GWN187" s="65"/>
      <c r="GWO187" s="65"/>
      <c r="GWP187" s="65"/>
      <c r="GWQ187" s="65"/>
      <c r="GWR187" s="65"/>
      <c r="GWS187" s="65"/>
      <c r="GWT187" s="65"/>
      <c r="GWU187" s="65"/>
      <c r="GWV187" s="65"/>
      <c r="GWW187" s="65"/>
      <c r="GWX187" s="65"/>
      <c r="GWY187" s="65"/>
      <c r="GWZ187" s="65"/>
      <c r="GXA187" s="65"/>
      <c r="GXB187" s="65"/>
      <c r="GXC187" s="65"/>
      <c r="GXD187" s="65"/>
      <c r="GXE187" s="65"/>
      <c r="GXF187" s="65"/>
      <c r="GXG187" s="65"/>
      <c r="GXH187" s="65"/>
      <c r="GXI187" s="65"/>
      <c r="GXJ187" s="65"/>
      <c r="GXK187" s="65"/>
      <c r="GXL187" s="65"/>
      <c r="GXM187" s="65"/>
      <c r="GXN187" s="65"/>
      <c r="GXO187" s="65"/>
      <c r="GXP187" s="65"/>
      <c r="GXQ187" s="65"/>
      <c r="GXR187" s="65"/>
      <c r="GXS187" s="65"/>
      <c r="GXT187" s="65"/>
      <c r="GXU187" s="65"/>
      <c r="GXV187" s="65"/>
      <c r="GXW187" s="65"/>
      <c r="GXX187" s="65"/>
      <c r="GXY187" s="65"/>
      <c r="GXZ187" s="65"/>
      <c r="GYA187" s="65"/>
      <c r="GYB187" s="65"/>
      <c r="GYC187" s="65"/>
      <c r="GYD187" s="65"/>
      <c r="GYE187" s="65"/>
      <c r="GYF187" s="65"/>
      <c r="GYG187" s="65"/>
      <c r="GYH187" s="65"/>
      <c r="GYI187" s="65"/>
      <c r="GYJ187" s="65"/>
      <c r="GYK187" s="65"/>
      <c r="GYL187" s="65"/>
      <c r="GYM187" s="65"/>
      <c r="GYN187" s="65"/>
      <c r="GYO187" s="65"/>
      <c r="GYP187" s="65"/>
      <c r="GYQ187" s="65"/>
      <c r="GYR187" s="65"/>
      <c r="GYS187" s="65"/>
      <c r="GYT187" s="65"/>
      <c r="GYU187" s="65"/>
      <c r="GYV187" s="65"/>
      <c r="GYW187" s="65"/>
      <c r="GYX187" s="65"/>
      <c r="GYY187" s="65"/>
      <c r="GYZ187" s="65"/>
      <c r="GZA187" s="65"/>
      <c r="GZB187" s="65"/>
      <c r="GZC187" s="65"/>
      <c r="GZD187" s="65"/>
      <c r="GZE187" s="65"/>
      <c r="GZF187" s="65"/>
      <c r="GZG187" s="65"/>
      <c r="GZH187" s="65"/>
      <c r="GZI187" s="65"/>
      <c r="GZJ187" s="65"/>
      <c r="GZK187" s="65"/>
      <c r="GZL187" s="65"/>
      <c r="GZM187" s="65"/>
      <c r="GZN187" s="65"/>
      <c r="GZO187" s="65"/>
      <c r="GZP187" s="65"/>
      <c r="GZQ187" s="65"/>
      <c r="GZR187" s="65"/>
      <c r="GZS187" s="65"/>
      <c r="GZT187" s="65"/>
      <c r="GZU187" s="65"/>
      <c r="GZV187" s="65"/>
      <c r="GZW187" s="65"/>
      <c r="GZX187" s="65"/>
      <c r="GZY187" s="65"/>
      <c r="GZZ187" s="65"/>
      <c r="HAA187" s="65"/>
      <c r="HAB187" s="65"/>
      <c r="HAC187" s="65"/>
      <c r="HAD187" s="65"/>
      <c r="HAE187" s="65"/>
      <c r="HAF187" s="65"/>
      <c r="HAG187" s="65"/>
      <c r="HAH187" s="65"/>
      <c r="HAI187" s="65"/>
      <c r="HAJ187" s="65"/>
      <c r="HAK187" s="65"/>
      <c r="HAL187" s="65"/>
      <c r="HAM187" s="65"/>
      <c r="HAN187" s="65"/>
      <c r="HAO187" s="65"/>
      <c r="HAP187" s="65"/>
      <c r="HAQ187" s="65"/>
      <c r="HAR187" s="65"/>
      <c r="HAS187" s="65"/>
      <c r="HAT187" s="65"/>
      <c r="HAU187" s="65"/>
      <c r="HAV187" s="65"/>
      <c r="HAW187" s="65"/>
      <c r="HAX187" s="65"/>
      <c r="HAY187" s="65"/>
      <c r="HAZ187" s="65"/>
      <c r="HBA187" s="65"/>
      <c r="HBB187" s="65"/>
      <c r="HBC187" s="65"/>
      <c r="HBD187" s="65"/>
      <c r="HBE187" s="65"/>
      <c r="HBF187" s="65"/>
      <c r="HBG187" s="65"/>
      <c r="HBH187" s="65"/>
      <c r="HBI187" s="65"/>
      <c r="HBJ187" s="65"/>
      <c r="HBK187" s="65"/>
      <c r="HBL187" s="65"/>
      <c r="HBM187" s="65"/>
      <c r="HBN187" s="65"/>
      <c r="HBO187" s="65"/>
      <c r="HBP187" s="65"/>
      <c r="HBQ187" s="65"/>
      <c r="HBR187" s="65"/>
      <c r="HBS187" s="65"/>
      <c r="HBT187" s="65"/>
      <c r="HBU187" s="65"/>
      <c r="HBV187" s="65"/>
      <c r="HBW187" s="65"/>
      <c r="HBX187" s="65"/>
      <c r="HBY187" s="65"/>
      <c r="HBZ187" s="65"/>
      <c r="HCA187" s="65"/>
      <c r="HCB187" s="65"/>
      <c r="HCC187" s="65"/>
      <c r="HCD187" s="65"/>
      <c r="HCE187" s="65"/>
      <c r="HCF187" s="65"/>
      <c r="HCG187" s="65"/>
      <c r="HCH187" s="65"/>
      <c r="HCI187" s="65"/>
      <c r="HCJ187" s="65"/>
      <c r="HCK187" s="65"/>
      <c r="HCL187" s="65"/>
      <c r="HCM187" s="65"/>
      <c r="HCN187" s="65"/>
      <c r="HCO187" s="65"/>
      <c r="HCP187" s="65"/>
      <c r="HCQ187" s="65"/>
      <c r="HCR187" s="65"/>
      <c r="HCS187" s="65"/>
      <c r="HCT187" s="65"/>
      <c r="HCU187" s="65"/>
      <c r="HCV187" s="65"/>
      <c r="HCW187" s="65"/>
      <c r="HCX187" s="65"/>
      <c r="HCY187" s="65"/>
      <c r="HCZ187" s="65"/>
      <c r="HDA187" s="65"/>
      <c r="HDB187" s="65"/>
      <c r="HDC187" s="65"/>
      <c r="HDD187" s="65"/>
      <c r="HDE187" s="65"/>
      <c r="HDF187" s="65"/>
      <c r="HDG187" s="65"/>
      <c r="HDH187" s="65"/>
      <c r="HDI187" s="65"/>
      <c r="HDJ187" s="65"/>
      <c r="HDK187" s="65"/>
      <c r="HDL187" s="65"/>
      <c r="HDM187" s="65"/>
      <c r="HDN187" s="65"/>
      <c r="HDO187" s="65"/>
      <c r="HDP187" s="65"/>
      <c r="HDQ187" s="65"/>
      <c r="HDR187" s="65"/>
      <c r="HDS187" s="65"/>
      <c r="HDT187" s="65"/>
      <c r="HDU187" s="65"/>
      <c r="HDV187" s="65"/>
      <c r="HDW187" s="65"/>
      <c r="HDX187" s="65"/>
      <c r="HDY187" s="65"/>
      <c r="HDZ187" s="65"/>
      <c r="HEA187" s="65"/>
      <c r="HEB187" s="65"/>
      <c r="HEC187" s="65"/>
      <c r="HED187" s="65"/>
      <c r="HEE187" s="65"/>
      <c r="HEF187" s="65"/>
      <c r="HEG187" s="65"/>
      <c r="HEH187" s="65"/>
      <c r="HEI187" s="65"/>
      <c r="HEJ187" s="65"/>
      <c r="HEK187" s="65"/>
      <c r="HEL187" s="65"/>
      <c r="HEM187" s="65"/>
      <c r="HEN187" s="65"/>
      <c r="HEO187" s="65"/>
      <c r="HEP187" s="65"/>
      <c r="HEQ187" s="65"/>
      <c r="HER187" s="65"/>
      <c r="HES187" s="65"/>
      <c r="HET187" s="65"/>
      <c r="HEU187" s="65"/>
      <c r="HEV187" s="65"/>
      <c r="HEW187" s="65"/>
      <c r="HEX187" s="65"/>
      <c r="HEY187" s="65"/>
      <c r="HEZ187" s="65"/>
      <c r="HFA187" s="65"/>
      <c r="HFB187" s="65"/>
      <c r="HFC187" s="65"/>
      <c r="HFD187" s="65"/>
      <c r="HFE187" s="65"/>
      <c r="HFF187" s="65"/>
      <c r="HFG187" s="65"/>
      <c r="HFH187" s="65"/>
      <c r="HFI187" s="65"/>
      <c r="HFJ187" s="65"/>
      <c r="HFK187" s="65"/>
      <c r="HFL187" s="65"/>
      <c r="HFM187" s="65"/>
      <c r="HFN187" s="65"/>
      <c r="HFO187" s="65"/>
      <c r="HFP187" s="65"/>
      <c r="HFQ187" s="65"/>
      <c r="HFR187" s="65"/>
      <c r="HFS187" s="65"/>
      <c r="HFT187" s="65"/>
      <c r="HFU187" s="65"/>
      <c r="HFV187" s="65"/>
      <c r="HFW187" s="65"/>
      <c r="HFX187" s="65"/>
      <c r="HFY187" s="65"/>
      <c r="HFZ187" s="65"/>
      <c r="HGA187" s="65"/>
      <c r="HGB187" s="65"/>
      <c r="HGC187" s="65"/>
      <c r="HGD187" s="65"/>
      <c r="HGE187" s="65"/>
      <c r="HGF187" s="65"/>
      <c r="HGG187" s="65"/>
      <c r="HGH187" s="65"/>
      <c r="HGI187" s="65"/>
      <c r="HGJ187" s="65"/>
      <c r="HGK187" s="65"/>
      <c r="HGL187" s="65"/>
      <c r="HGM187" s="65"/>
      <c r="HGN187" s="65"/>
      <c r="HGO187" s="65"/>
      <c r="HGP187" s="65"/>
      <c r="HGQ187" s="65"/>
      <c r="HGR187" s="65"/>
      <c r="HGS187" s="65"/>
      <c r="HGT187" s="65"/>
      <c r="HGU187" s="65"/>
      <c r="HGV187" s="65"/>
      <c r="HGW187" s="65"/>
      <c r="HGX187" s="65"/>
      <c r="HGY187" s="65"/>
      <c r="HGZ187" s="65"/>
      <c r="HHA187" s="65"/>
      <c r="HHB187" s="65"/>
      <c r="HHC187" s="65"/>
      <c r="HHD187" s="65"/>
      <c r="HHE187" s="65"/>
      <c r="HHF187" s="65"/>
      <c r="HHG187" s="65"/>
      <c r="HHH187" s="65"/>
      <c r="HHI187" s="65"/>
      <c r="HHJ187" s="65"/>
      <c r="HHK187" s="65"/>
      <c r="HHL187" s="65"/>
      <c r="HHM187" s="65"/>
      <c r="HHN187" s="65"/>
      <c r="HHO187" s="65"/>
      <c r="HHP187" s="65"/>
      <c r="HHQ187" s="65"/>
      <c r="HHR187" s="65"/>
      <c r="HHS187" s="65"/>
      <c r="HHT187" s="65"/>
      <c r="HHU187" s="65"/>
      <c r="HHV187" s="65"/>
      <c r="HHW187" s="65"/>
      <c r="HHX187" s="65"/>
      <c r="HHY187" s="65"/>
      <c r="HHZ187" s="65"/>
      <c r="HIA187" s="65"/>
      <c r="HIB187" s="65"/>
      <c r="HIC187" s="65"/>
      <c r="HID187" s="65"/>
      <c r="HIE187" s="65"/>
      <c r="HIF187" s="65"/>
      <c r="HIG187" s="65"/>
      <c r="HIH187" s="65"/>
      <c r="HII187" s="65"/>
      <c r="HIJ187" s="65"/>
      <c r="HIK187" s="65"/>
      <c r="HIL187" s="65"/>
      <c r="HIM187" s="65"/>
      <c r="HIN187" s="65"/>
      <c r="HIO187" s="65"/>
      <c r="HIP187" s="65"/>
      <c r="HIQ187" s="65"/>
      <c r="HIR187" s="65"/>
      <c r="HIS187" s="65"/>
      <c r="HIT187" s="65"/>
      <c r="HIU187" s="65"/>
      <c r="HIV187" s="65"/>
      <c r="HIW187" s="65"/>
      <c r="HIX187" s="65"/>
      <c r="HIY187" s="65"/>
      <c r="HIZ187" s="65"/>
      <c r="HJA187" s="65"/>
      <c r="HJB187" s="65"/>
      <c r="HJC187" s="65"/>
      <c r="HJD187" s="65"/>
      <c r="HJE187" s="65"/>
      <c r="HJF187" s="65"/>
      <c r="HJG187" s="65"/>
      <c r="HJH187" s="65"/>
      <c r="HJI187" s="65"/>
      <c r="HJJ187" s="65"/>
      <c r="HJK187" s="65"/>
      <c r="HJL187" s="65"/>
      <c r="HJM187" s="65"/>
      <c r="HJN187" s="65"/>
      <c r="HJO187" s="65"/>
      <c r="HJP187" s="65"/>
      <c r="HJQ187" s="65"/>
      <c r="HJR187" s="65"/>
      <c r="HJS187" s="65"/>
      <c r="HJT187" s="65"/>
      <c r="HJU187" s="65"/>
      <c r="HJV187" s="65"/>
      <c r="HJW187" s="65"/>
      <c r="HJX187" s="65"/>
      <c r="HJY187" s="65"/>
      <c r="HJZ187" s="65"/>
      <c r="HKA187" s="65"/>
      <c r="HKB187" s="65"/>
      <c r="HKC187" s="65"/>
      <c r="HKD187" s="65"/>
      <c r="HKE187" s="65"/>
      <c r="HKF187" s="65"/>
      <c r="HKG187" s="65"/>
      <c r="HKH187" s="65"/>
      <c r="HKI187" s="65"/>
      <c r="HKJ187" s="65"/>
      <c r="HKK187" s="65"/>
      <c r="HKL187" s="65"/>
      <c r="HKM187" s="65"/>
      <c r="HKN187" s="65"/>
      <c r="HKO187" s="65"/>
      <c r="HKP187" s="65"/>
      <c r="HKQ187" s="65"/>
      <c r="HKR187" s="65"/>
      <c r="HKS187" s="65"/>
      <c r="HKT187" s="65"/>
      <c r="HKU187" s="65"/>
      <c r="HKV187" s="65"/>
      <c r="HKW187" s="65"/>
      <c r="HKX187" s="65"/>
      <c r="HKY187" s="65"/>
      <c r="HKZ187" s="65"/>
      <c r="HLA187" s="65"/>
      <c r="HLB187" s="65"/>
      <c r="HLC187" s="65"/>
      <c r="HLD187" s="65"/>
      <c r="HLE187" s="65"/>
      <c r="HLF187" s="65"/>
      <c r="HLG187" s="65"/>
      <c r="HLH187" s="65"/>
      <c r="HLI187" s="65"/>
      <c r="HLJ187" s="65"/>
      <c r="HLK187" s="65"/>
      <c r="HLL187" s="65"/>
      <c r="HLM187" s="65"/>
      <c r="HLN187" s="65"/>
      <c r="HLO187" s="65"/>
      <c r="HLP187" s="65"/>
      <c r="HLQ187" s="65"/>
      <c r="HLR187" s="65"/>
      <c r="HLS187" s="65"/>
      <c r="HLT187" s="65"/>
      <c r="HLU187" s="65"/>
      <c r="HLV187" s="65"/>
      <c r="HLW187" s="65"/>
      <c r="HLX187" s="65"/>
      <c r="HLY187" s="65"/>
      <c r="HLZ187" s="65"/>
      <c r="HMA187" s="65"/>
      <c r="HMB187" s="65"/>
      <c r="HMC187" s="65"/>
      <c r="HMD187" s="65"/>
      <c r="HME187" s="65"/>
      <c r="HMF187" s="65"/>
      <c r="HMG187" s="65"/>
      <c r="HMH187" s="65"/>
      <c r="HMI187" s="65"/>
      <c r="HMJ187" s="65"/>
      <c r="HMK187" s="65"/>
      <c r="HML187" s="65"/>
      <c r="HMM187" s="65"/>
      <c r="HMN187" s="65"/>
      <c r="HMO187" s="65"/>
      <c r="HMP187" s="65"/>
      <c r="HMQ187" s="65"/>
      <c r="HMR187" s="65"/>
      <c r="HMS187" s="65"/>
      <c r="HMT187" s="65"/>
      <c r="HMU187" s="65"/>
      <c r="HMV187" s="65"/>
      <c r="HMW187" s="65"/>
      <c r="HMX187" s="65"/>
      <c r="HMY187" s="65"/>
      <c r="HMZ187" s="65"/>
      <c r="HNA187" s="65"/>
      <c r="HNB187" s="65"/>
      <c r="HNC187" s="65"/>
      <c r="HND187" s="65"/>
      <c r="HNE187" s="65"/>
      <c r="HNF187" s="65"/>
      <c r="HNG187" s="65"/>
      <c r="HNH187" s="65"/>
      <c r="HNI187" s="65"/>
      <c r="HNJ187" s="65"/>
      <c r="HNK187" s="65"/>
      <c r="HNL187" s="65"/>
      <c r="HNM187" s="65"/>
      <c r="HNN187" s="65"/>
      <c r="HNO187" s="65"/>
      <c r="HNP187" s="65"/>
      <c r="HNQ187" s="65"/>
      <c r="HNR187" s="65"/>
      <c r="HNS187" s="65"/>
      <c r="HNT187" s="65"/>
      <c r="HNU187" s="65"/>
      <c r="HNV187" s="65"/>
      <c r="HNW187" s="65"/>
      <c r="HNX187" s="65"/>
      <c r="HNY187" s="65"/>
      <c r="HNZ187" s="65"/>
      <c r="HOA187" s="65"/>
      <c r="HOB187" s="65"/>
      <c r="HOC187" s="65"/>
      <c r="HOD187" s="65"/>
      <c r="HOE187" s="65"/>
      <c r="HOF187" s="65"/>
      <c r="HOG187" s="65"/>
      <c r="HOH187" s="65"/>
      <c r="HOI187" s="65"/>
      <c r="HOJ187" s="65"/>
      <c r="HOK187" s="65"/>
      <c r="HOL187" s="65"/>
      <c r="HOM187" s="65"/>
      <c r="HON187" s="65"/>
      <c r="HOO187" s="65"/>
      <c r="HOP187" s="65"/>
      <c r="HOQ187" s="65"/>
      <c r="HOR187" s="65"/>
      <c r="HOS187" s="65"/>
      <c r="HOT187" s="65"/>
      <c r="HOU187" s="65"/>
      <c r="HOV187" s="65"/>
      <c r="HOW187" s="65"/>
      <c r="HOX187" s="65"/>
      <c r="HOY187" s="65"/>
      <c r="HOZ187" s="65"/>
      <c r="HPA187" s="65"/>
      <c r="HPB187" s="65"/>
      <c r="HPC187" s="65"/>
      <c r="HPD187" s="65"/>
      <c r="HPE187" s="65"/>
      <c r="HPF187" s="65"/>
      <c r="HPG187" s="65"/>
      <c r="HPH187" s="65"/>
      <c r="HPI187" s="65"/>
      <c r="HPJ187" s="65"/>
      <c r="HPK187" s="65"/>
      <c r="HPL187" s="65"/>
      <c r="HPM187" s="65"/>
      <c r="HPN187" s="65"/>
      <c r="HPO187" s="65"/>
      <c r="HPP187" s="65"/>
      <c r="HPQ187" s="65"/>
      <c r="HPR187" s="65"/>
      <c r="HPS187" s="65"/>
      <c r="HPT187" s="65"/>
      <c r="HPU187" s="65"/>
      <c r="HPV187" s="65"/>
      <c r="HPW187" s="65"/>
      <c r="HPX187" s="65"/>
      <c r="HPY187" s="65"/>
      <c r="HPZ187" s="65"/>
      <c r="HQA187" s="65"/>
      <c r="HQB187" s="65"/>
      <c r="HQC187" s="65"/>
      <c r="HQD187" s="65"/>
      <c r="HQE187" s="65"/>
      <c r="HQF187" s="65"/>
      <c r="HQG187" s="65"/>
      <c r="HQH187" s="65"/>
      <c r="HQI187" s="65"/>
      <c r="HQJ187" s="65"/>
      <c r="HQK187" s="65"/>
      <c r="HQL187" s="65"/>
      <c r="HQM187" s="65"/>
      <c r="HQN187" s="65"/>
      <c r="HQO187" s="65"/>
      <c r="HQP187" s="65"/>
      <c r="HQQ187" s="65"/>
      <c r="HQR187" s="65"/>
      <c r="HQS187" s="65"/>
      <c r="HQT187" s="65"/>
      <c r="HQU187" s="65"/>
      <c r="HQV187" s="65"/>
      <c r="HQW187" s="65"/>
      <c r="HQX187" s="65"/>
      <c r="HQY187" s="65"/>
      <c r="HQZ187" s="65"/>
      <c r="HRA187" s="65"/>
      <c r="HRB187" s="65"/>
      <c r="HRC187" s="65"/>
      <c r="HRD187" s="65"/>
      <c r="HRE187" s="65"/>
      <c r="HRF187" s="65"/>
      <c r="HRG187" s="65"/>
      <c r="HRH187" s="65"/>
      <c r="HRI187" s="65"/>
      <c r="HRJ187" s="65"/>
      <c r="HRK187" s="65"/>
      <c r="HRL187" s="65"/>
      <c r="HRM187" s="65"/>
      <c r="HRN187" s="65"/>
      <c r="HRO187" s="65"/>
      <c r="HRP187" s="65"/>
      <c r="HRQ187" s="65"/>
      <c r="HRR187" s="65"/>
      <c r="HRS187" s="65"/>
      <c r="HRT187" s="65"/>
      <c r="HRU187" s="65"/>
      <c r="HRV187" s="65"/>
      <c r="HRW187" s="65"/>
      <c r="HRX187" s="65"/>
      <c r="HRY187" s="65"/>
      <c r="HRZ187" s="65"/>
      <c r="HSA187" s="65"/>
      <c r="HSB187" s="65"/>
      <c r="HSC187" s="65"/>
      <c r="HSD187" s="65"/>
      <c r="HSE187" s="65"/>
      <c r="HSF187" s="65"/>
      <c r="HSG187" s="65"/>
      <c r="HSH187" s="65"/>
      <c r="HSI187" s="65"/>
      <c r="HSJ187" s="65"/>
      <c r="HSK187" s="65"/>
      <c r="HSL187" s="65"/>
      <c r="HSM187" s="65"/>
      <c r="HSN187" s="65"/>
      <c r="HSO187" s="65"/>
      <c r="HSP187" s="65"/>
      <c r="HSQ187" s="65"/>
      <c r="HSR187" s="65"/>
      <c r="HSS187" s="65"/>
      <c r="HST187" s="65"/>
      <c r="HSU187" s="65"/>
      <c r="HSV187" s="65"/>
      <c r="HSW187" s="65"/>
      <c r="HSX187" s="65"/>
      <c r="HSY187" s="65"/>
      <c r="HSZ187" s="65"/>
      <c r="HTA187" s="65"/>
      <c r="HTB187" s="65"/>
      <c r="HTC187" s="65"/>
      <c r="HTD187" s="65"/>
      <c r="HTE187" s="65"/>
      <c r="HTF187" s="65"/>
      <c r="HTG187" s="65"/>
      <c r="HTH187" s="65"/>
      <c r="HTI187" s="65"/>
      <c r="HTJ187" s="65"/>
      <c r="HTK187" s="65"/>
      <c r="HTL187" s="65"/>
      <c r="HTM187" s="65"/>
      <c r="HTN187" s="65"/>
      <c r="HTO187" s="65"/>
      <c r="HTP187" s="65"/>
      <c r="HTQ187" s="65"/>
      <c r="HTR187" s="65"/>
      <c r="HTS187" s="65"/>
      <c r="HTT187" s="65"/>
      <c r="HTU187" s="65"/>
      <c r="HTV187" s="65"/>
      <c r="HTW187" s="65"/>
      <c r="HTX187" s="65"/>
      <c r="HTY187" s="65"/>
      <c r="HTZ187" s="65"/>
      <c r="HUA187" s="65"/>
      <c r="HUB187" s="65"/>
      <c r="HUC187" s="65"/>
      <c r="HUD187" s="65"/>
      <c r="HUE187" s="65"/>
      <c r="HUF187" s="65"/>
      <c r="HUG187" s="65"/>
      <c r="HUH187" s="65"/>
      <c r="HUI187" s="65"/>
      <c r="HUJ187" s="65"/>
      <c r="HUK187" s="65"/>
      <c r="HUL187" s="65"/>
      <c r="HUM187" s="65"/>
      <c r="HUN187" s="65"/>
      <c r="HUO187" s="65"/>
      <c r="HUP187" s="65"/>
      <c r="HUQ187" s="65"/>
      <c r="HUR187" s="65"/>
      <c r="HUS187" s="65"/>
      <c r="HUT187" s="65"/>
      <c r="HUU187" s="65"/>
      <c r="HUV187" s="65"/>
      <c r="HUW187" s="65"/>
      <c r="HUX187" s="65"/>
      <c r="HUY187" s="65"/>
      <c r="HUZ187" s="65"/>
      <c r="HVA187" s="65"/>
      <c r="HVB187" s="65"/>
      <c r="HVC187" s="65"/>
      <c r="HVD187" s="65"/>
      <c r="HVE187" s="65"/>
      <c r="HVF187" s="65"/>
      <c r="HVG187" s="65"/>
      <c r="HVH187" s="65"/>
      <c r="HVI187" s="65"/>
      <c r="HVJ187" s="65"/>
      <c r="HVK187" s="65"/>
      <c r="HVL187" s="65"/>
      <c r="HVM187" s="65"/>
      <c r="HVN187" s="65"/>
      <c r="HVO187" s="65"/>
      <c r="HVP187" s="65"/>
      <c r="HVQ187" s="65"/>
      <c r="HVR187" s="65"/>
      <c r="HVS187" s="65"/>
      <c r="HVT187" s="65"/>
      <c r="HVU187" s="65"/>
      <c r="HVV187" s="65"/>
      <c r="HVW187" s="65"/>
      <c r="HVX187" s="65"/>
      <c r="HVY187" s="65"/>
      <c r="HVZ187" s="65"/>
      <c r="HWA187" s="65"/>
      <c r="HWB187" s="65"/>
      <c r="HWC187" s="65"/>
      <c r="HWD187" s="65"/>
      <c r="HWE187" s="65"/>
      <c r="HWF187" s="65"/>
      <c r="HWG187" s="65"/>
      <c r="HWH187" s="65"/>
      <c r="HWI187" s="65"/>
      <c r="HWJ187" s="65"/>
      <c r="HWK187" s="65"/>
      <c r="HWL187" s="65"/>
      <c r="HWM187" s="65"/>
      <c r="HWN187" s="65"/>
      <c r="HWO187" s="65"/>
      <c r="HWP187" s="65"/>
      <c r="HWQ187" s="65"/>
      <c r="HWR187" s="65"/>
      <c r="HWS187" s="65"/>
      <c r="HWT187" s="65"/>
      <c r="HWU187" s="65"/>
      <c r="HWV187" s="65"/>
      <c r="HWW187" s="65"/>
      <c r="HWX187" s="65"/>
      <c r="HWY187" s="65"/>
      <c r="HWZ187" s="65"/>
      <c r="HXA187" s="65"/>
      <c r="HXB187" s="65"/>
      <c r="HXC187" s="65"/>
      <c r="HXD187" s="65"/>
      <c r="HXE187" s="65"/>
      <c r="HXF187" s="65"/>
      <c r="HXG187" s="65"/>
      <c r="HXH187" s="65"/>
      <c r="HXI187" s="65"/>
      <c r="HXJ187" s="65"/>
      <c r="HXK187" s="65"/>
      <c r="HXL187" s="65"/>
      <c r="HXM187" s="65"/>
      <c r="HXN187" s="65"/>
      <c r="HXO187" s="65"/>
      <c r="HXP187" s="65"/>
      <c r="HXQ187" s="65"/>
      <c r="HXR187" s="65"/>
      <c r="HXS187" s="65"/>
      <c r="HXT187" s="65"/>
      <c r="HXU187" s="65"/>
      <c r="HXV187" s="65"/>
      <c r="HXW187" s="65"/>
      <c r="HXX187" s="65"/>
      <c r="HXY187" s="65"/>
      <c r="HXZ187" s="65"/>
      <c r="HYA187" s="65"/>
      <c r="HYB187" s="65"/>
      <c r="HYC187" s="65"/>
      <c r="HYD187" s="65"/>
      <c r="HYE187" s="65"/>
      <c r="HYF187" s="65"/>
      <c r="HYG187" s="65"/>
      <c r="HYH187" s="65"/>
      <c r="HYI187" s="65"/>
      <c r="HYJ187" s="65"/>
      <c r="HYK187" s="65"/>
      <c r="HYL187" s="65"/>
      <c r="HYM187" s="65"/>
      <c r="HYN187" s="65"/>
      <c r="HYO187" s="65"/>
      <c r="HYP187" s="65"/>
      <c r="HYQ187" s="65"/>
      <c r="HYR187" s="65"/>
      <c r="HYS187" s="65"/>
      <c r="HYT187" s="65"/>
      <c r="HYU187" s="65"/>
      <c r="HYV187" s="65"/>
      <c r="HYW187" s="65"/>
      <c r="HYX187" s="65"/>
      <c r="HYY187" s="65"/>
      <c r="HYZ187" s="65"/>
      <c r="HZA187" s="65"/>
      <c r="HZB187" s="65"/>
      <c r="HZC187" s="65"/>
      <c r="HZD187" s="65"/>
      <c r="HZE187" s="65"/>
      <c r="HZF187" s="65"/>
      <c r="HZG187" s="65"/>
      <c r="HZH187" s="65"/>
      <c r="HZI187" s="65"/>
      <c r="HZJ187" s="65"/>
      <c r="HZK187" s="65"/>
      <c r="HZL187" s="65"/>
      <c r="HZM187" s="65"/>
      <c r="HZN187" s="65"/>
      <c r="HZO187" s="65"/>
      <c r="HZP187" s="65"/>
      <c r="HZQ187" s="65"/>
      <c r="HZR187" s="65"/>
      <c r="HZS187" s="65"/>
      <c r="HZT187" s="65"/>
      <c r="HZU187" s="65"/>
      <c r="HZV187" s="65"/>
      <c r="HZW187" s="65"/>
      <c r="HZX187" s="65"/>
      <c r="HZY187" s="65"/>
      <c r="HZZ187" s="65"/>
      <c r="IAA187" s="65"/>
      <c r="IAB187" s="65"/>
      <c r="IAC187" s="65"/>
      <c r="IAD187" s="65"/>
      <c r="IAE187" s="65"/>
      <c r="IAF187" s="65"/>
      <c r="IAG187" s="65"/>
      <c r="IAH187" s="65"/>
      <c r="IAI187" s="65"/>
      <c r="IAJ187" s="65"/>
      <c r="IAK187" s="65"/>
      <c r="IAL187" s="65"/>
      <c r="IAM187" s="65"/>
      <c r="IAN187" s="65"/>
      <c r="IAO187" s="65"/>
      <c r="IAP187" s="65"/>
      <c r="IAQ187" s="65"/>
      <c r="IAR187" s="65"/>
      <c r="IAS187" s="65"/>
      <c r="IAT187" s="65"/>
      <c r="IAU187" s="65"/>
      <c r="IAV187" s="65"/>
      <c r="IAW187" s="65"/>
      <c r="IAX187" s="65"/>
      <c r="IAY187" s="65"/>
      <c r="IAZ187" s="65"/>
      <c r="IBA187" s="65"/>
      <c r="IBB187" s="65"/>
      <c r="IBC187" s="65"/>
      <c r="IBD187" s="65"/>
      <c r="IBE187" s="65"/>
      <c r="IBF187" s="65"/>
      <c r="IBG187" s="65"/>
      <c r="IBH187" s="65"/>
      <c r="IBI187" s="65"/>
      <c r="IBJ187" s="65"/>
      <c r="IBK187" s="65"/>
      <c r="IBL187" s="65"/>
      <c r="IBM187" s="65"/>
      <c r="IBN187" s="65"/>
      <c r="IBO187" s="65"/>
      <c r="IBP187" s="65"/>
      <c r="IBQ187" s="65"/>
      <c r="IBR187" s="65"/>
      <c r="IBS187" s="65"/>
      <c r="IBT187" s="65"/>
      <c r="IBU187" s="65"/>
      <c r="IBV187" s="65"/>
      <c r="IBW187" s="65"/>
      <c r="IBX187" s="65"/>
      <c r="IBY187" s="65"/>
      <c r="IBZ187" s="65"/>
      <c r="ICA187" s="65"/>
      <c r="ICB187" s="65"/>
      <c r="ICC187" s="65"/>
      <c r="ICD187" s="65"/>
      <c r="ICE187" s="65"/>
      <c r="ICF187" s="65"/>
      <c r="ICG187" s="65"/>
      <c r="ICH187" s="65"/>
      <c r="ICI187" s="65"/>
      <c r="ICJ187" s="65"/>
      <c r="ICK187" s="65"/>
      <c r="ICL187" s="65"/>
      <c r="ICM187" s="65"/>
      <c r="ICN187" s="65"/>
      <c r="ICO187" s="65"/>
      <c r="ICP187" s="65"/>
      <c r="ICQ187" s="65"/>
      <c r="ICR187" s="65"/>
      <c r="ICS187" s="65"/>
      <c r="ICT187" s="65"/>
      <c r="ICU187" s="65"/>
      <c r="ICV187" s="65"/>
      <c r="ICW187" s="65"/>
      <c r="ICX187" s="65"/>
      <c r="ICY187" s="65"/>
      <c r="ICZ187" s="65"/>
      <c r="IDA187" s="65"/>
      <c r="IDB187" s="65"/>
      <c r="IDC187" s="65"/>
      <c r="IDD187" s="65"/>
      <c r="IDE187" s="65"/>
      <c r="IDF187" s="65"/>
      <c r="IDG187" s="65"/>
      <c r="IDH187" s="65"/>
      <c r="IDI187" s="65"/>
      <c r="IDJ187" s="65"/>
      <c r="IDK187" s="65"/>
      <c r="IDL187" s="65"/>
      <c r="IDM187" s="65"/>
      <c r="IDN187" s="65"/>
      <c r="IDO187" s="65"/>
      <c r="IDP187" s="65"/>
      <c r="IDQ187" s="65"/>
      <c r="IDR187" s="65"/>
      <c r="IDS187" s="65"/>
      <c r="IDT187" s="65"/>
      <c r="IDU187" s="65"/>
      <c r="IDV187" s="65"/>
      <c r="IDW187" s="65"/>
      <c r="IDX187" s="65"/>
      <c r="IDY187" s="65"/>
      <c r="IDZ187" s="65"/>
      <c r="IEA187" s="65"/>
      <c r="IEB187" s="65"/>
      <c r="IEC187" s="65"/>
      <c r="IED187" s="65"/>
      <c r="IEE187" s="65"/>
      <c r="IEF187" s="65"/>
      <c r="IEG187" s="65"/>
      <c r="IEH187" s="65"/>
      <c r="IEI187" s="65"/>
      <c r="IEJ187" s="65"/>
      <c r="IEK187" s="65"/>
      <c r="IEL187" s="65"/>
      <c r="IEM187" s="65"/>
      <c r="IEN187" s="65"/>
      <c r="IEO187" s="65"/>
      <c r="IEP187" s="65"/>
      <c r="IEQ187" s="65"/>
      <c r="IER187" s="65"/>
      <c r="IES187" s="65"/>
      <c r="IET187" s="65"/>
      <c r="IEU187" s="65"/>
      <c r="IEV187" s="65"/>
      <c r="IEW187" s="65"/>
      <c r="IEX187" s="65"/>
      <c r="IEY187" s="65"/>
      <c r="IEZ187" s="65"/>
      <c r="IFA187" s="65"/>
      <c r="IFB187" s="65"/>
      <c r="IFC187" s="65"/>
      <c r="IFD187" s="65"/>
      <c r="IFE187" s="65"/>
      <c r="IFF187" s="65"/>
      <c r="IFG187" s="65"/>
      <c r="IFH187" s="65"/>
      <c r="IFI187" s="65"/>
      <c r="IFJ187" s="65"/>
      <c r="IFK187" s="65"/>
      <c r="IFL187" s="65"/>
      <c r="IFM187" s="65"/>
      <c r="IFN187" s="65"/>
      <c r="IFO187" s="65"/>
      <c r="IFP187" s="65"/>
      <c r="IFQ187" s="65"/>
      <c r="IFR187" s="65"/>
      <c r="IFS187" s="65"/>
      <c r="IFT187" s="65"/>
      <c r="IFU187" s="65"/>
      <c r="IFV187" s="65"/>
      <c r="IFW187" s="65"/>
      <c r="IFX187" s="65"/>
      <c r="IFY187" s="65"/>
      <c r="IFZ187" s="65"/>
      <c r="IGA187" s="65"/>
      <c r="IGB187" s="65"/>
      <c r="IGC187" s="65"/>
      <c r="IGD187" s="65"/>
      <c r="IGE187" s="65"/>
      <c r="IGF187" s="65"/>
      <c r="IGG187" s="65"/>
      <c r="IGH187" s="65"/>
      <c r="IGI187" s="65"/>
      <c r="IGJ187" s="65"/>
      <c r="IGK187" s="65"/>
      <c r="IGL187" s="65"/>
      <c r="IGM187" s="65"/>
      <c r="IGN187" s="65"/>
      <c r="IGO187" s="65"/>
      <c r="IGP187" s="65"/>
      <c r="IGQ187" s="65"/>
      <c r="IGR187" s="65"/>
      <c r="IGS187" s="65"/>
      <c r="IGT187" s="65"/>
      <c r="IGU187" s="65"/>
      <c r="IGV187" s="65"/>
      <c r="IGW187" s="65"/>
      <c r="IGX187" s="65"/>
      <c r="IGY187" s="65"/>
      <c r="IGZ187" s="65"/>
      <c r="IHA187" s="65"/>
      <c r="IHB187" s="65"/>
      <c r="IHC187" s="65"/>
      <c r="IHD187" s="65"/>
      <c r="IHE187" s="65"/>
      <c r="IHF187" s="65"/>
      <c r="IHG187" s="65"/>
      <c r="IHH187" s="65"/>
      <c r="IHI187" s="65"/>
      <c r="IHJ187" s="65"/>
      <c r="IHK187" s="65"/>
      <c r="IHL187" s="65"/>
      <c r="IHM187" s="65"/>
      <c r="IHN187" s="65"/>
      <c r="IHO187" s="65"/>
      <c r="IHP187" s="65"/>
      <c r="IHQ187" s="65"/>
      <c r="IHR187" s="65"/>
      <c r="IHS187" s="65"/>
      <c r="IHT187" s="65"/>
      <c r="IHU187" s="65"/>
      <c r="IHV187" s="65"/>
      <c r="IHW187" s="65"/>
      <c r="IHX187" s="65"/>
      <c r="IHY187" s="65"/>
      <c r="IHZ187" s="65"/>
      <c r="IIA187" s="65"/>
      <c r="IIB187" s="65"/>
      <c r="IIC187" s="65"/>
      <c r="IID187" s="65"/>
      <c r="IIE187" s="65"/>
      <c r="IIF187" s="65"/>
      <c r="IIG187" s="65"/>
      <c r="IIH187" s="65"/>
      <c r="III187" s="65"/>
      <c r="IIJ187" s="65"/>
      <c r="IIK187" s="65"/>
      <c r="IIL187" s="65"/>
      <c r="IIM187" s="65"/>
      <c r="IIN187" s="65"/>
      <c r="IIO187" s="65"/>
      <c r="IIP187" s="65"/>
      <c r="IIQ187" s="65"/>
      <c r="IIR187" s="65"/>
      <c r="IIS187" s="65"/>
      <c r="IIT187" s="65"/>
      <c r="IIU187" s="65"/>
      <c r="IIV187" s="65"/>
      <c r="IIW187" s="65"/>
      <c r="IIX187" s="65"/>
      <c r="IIY187" s="65"/>
      <c r="IIZ187" s="65"/>
      <c r="IJA187" s="65"/>
      <c r="IJB187" s="65"/>
      <c r="IJC187" s="65"/>
      <c r="IJD187" s="65"/>
      <c r="IJE187" s="65"/>
      <c r="IJF187" s="65"/>
      <c r="IJG187" s="65"/>
      <c r="IJH187" s="65"/>
      <c r="IJI187" s="65"/>
      <c r="IJJ187" s="65"/>
      <c r="IJK187" s="65"/>
      <c r="IJL187" s="65"/>
      <c r="IJM187" s="65"/>
      <c r="IJN187" s="65"/>
      <c r="IJO187" s="65"/>
      <c r="IJP187" s="65"/>
      <c r="IJQ187" s="65"/>
      <c r="IJR187" s="65"/>
      <c r="IJS187" s="65"/>
      <c r="IJT187" s="65"/>
      <c r="IJU187" s="65"/>
      <c r="IJV187" s="65"/>
      <c r="IJW187" s="65"/>
      <c r="IJX187" s="65"/>
      <c r="IJY187" s="65"/>
      <c r="IJZ187" s="65"/>
      <c r="IKA187" s="65"/>
      <c r="IKB187" s="65"/>
      <c r="IKC187" s="65"/>
      <c r="IKD187" s="65"/>
      <c r="IKE187" s="65"/>
      <c r="IKF187" s="65"/>
      <c r="IKG187" s="65"/>
      <c r="IKH187" s="65"/>
      <c r="IKI187" s="65"/>
      <c r="IKJ187" s="65"/>
      <c r="IKK187" s="65"/>
      <c r="IKL187" s="65"/>
      <c r="IKM187" s="65"/>
      <c r="IKN187" s="65"/>
      <c r="IKO187" s="65"/>
      <c r="IKP187" s="65"/>
      <c r="IKQ187" s="65"/>
      <c r="IKR187" s="65"/>
      <c r="IKS187" s="65"/>
      <c r="IKT187" s="65"/>
      <c r="IKU187" s="65"/>
      <c r="IKV187" s="65"/>
      <c r="IKW187" s="65"/>
      <c r="IKX187" s="65"/>
      <c r="IKY187" s="65"/>
      <c r="IKZ187" s="65"/>
      <c r="ILA187" s="65"/>
      <c r="ILB187" s="65"/>
      <c r="ILC187" s="65"/>
      <c r="ILD187" s="65"/>
      <c r="ILE187" s="65"/>
      <c r="ILF187" s="65"/>
      <c r="ILG187" s="65"/>
      <c r="ILH187" s="65"/>
      <c r="ILI187" s="65"/>
      <c r="ILJ187" s="65"/>
      <c r="ILK187" s="65"/>
      <c r="ILL187" s="65"/>
      <c r="ILM187" s="65"/>
      <c r="ILN187" s="65"/>
      <c r="ILO187" s="65"/>
      <c r="ILP187" s="65"/>
      <c r="ILQ187" s="65"/>
      <c r="ILR187" s="65"/>
      <c r="ILS187" s="65"/>
      <c r="ILT187" s="65"/>
      <c r="ILU187" s="65"/>
      <c r="ILV187" s="65"/>
      <c r="ILW187" s="65"/>
      <c r="ILX187" s="65"/>
      <c r="ILY187" s="65"/>
      <c r="ILZ187" s="65"/>
      <c r="IMA187" s="65"/>
      <c r="IMB187" s="65"/>
      <c r="IMC187" s="65"/>
      <c r="IMD187" s="65"/>
      <c r="IME187" s="65"/>
      <c r="IMF187" s="65"/>
      <c r="IMG187" s="65"/>
      <c r="IMH187" s="65"/>
      <c r="IMI187" s="65"/>
      <c r="IMJ187" s="65"/>
      <c r="IMK187" s="65"/>
      <c r="IML187" s="65"/>
      <c r="IMM187" s="65"/>
      <c r="IMN187" s="65"/>
      <c r="IMO187" s="65"/>
      <c r="IMP187" s="65"/>
      <c r="IMQ187" s="65"/>
      <c r="IMR187" s="65"/>
      <c r="IMS187" s="65"/>
      <c r="IMT187" s="65"/>
      <c r="IMU187" s="65"/>
      <c r="IMV187" s="65"/>
      <c r="IMW187" s="65"/>
      <c r="IMX187" s="65"/>
      <c r="IMY187" s="65"/>
      <c r="IMZ187" s="65"/>
      <c r="INA187" s="65"/>
      <c r="INB187" s="65"/>
      <c r="INC187" s="65"/>
      <c r="IND187" s="65"/>
      <c r="INE187" s="65"/>
      <c r="INF187" s="65"/>
      <c r="ING187" s="65"/>
      <c r="INH187" s="65"/>
      <c r="INI187" s="65"/>
      <c r="INJ187" s="65"/>
      <c r="INK187" s="65"/>
      <c r="INL187" s="65"/>
      <c r="INM187" s="65"/>
      <c r="INN187" s="65"/>
      <c r="INO187" s="65"/>
      <c r="INP187" s="65"/>
      <c r="INQ187" s="65"/>
      <c r="INR187" s="65"/>
      <c r="INS187" s="65"/>
      <c r="INT187" s="65"/>
      <c r="INU187" s="65"/>
      <c r="INV187" s="65"/>
      <c r="INW187" s="65"/>
      <c r="INX187" s="65"/>
      <c r="INY187" s="65"/>
      <c r="INZ187" s="65"/>
      <c r="IOA187" s="65"/>
      <c r="IOB187" s="65"/>
      <c r="IOC187" s="65"/>
      <c r="IOD187" s="65"/>
      <c r="IOE187" s="65"/>
      <c r="IOF187" s="65"/>
      <c r="IOG187" s="65"/>
      <c r="IOH187" s="65"/>
      <c r="IOI187" s="65"/>
      <c r="IOJ187" s="65"/>
      <c r="IOK187" s="65"/>
      <c r="IOL187" s="65"/>
      <c r="IOM187" s="65"/>
      <c r="ION187" s="65"/>
      <c r="IOO187" s="65"/>
      <c r="IOP187" s="65"/>
      <c r="IOQ187" s="65"/>
      <c r="IOR187" s="65"/>
      <c r="IOS187" s="65"/>
      <c r="IOT187" s="65"/>
      <c r="IOU187" s="65"/>
      <c r="IOV187" s="65"/>
      <c r="IOW187" s="65"/>
      <c r="IOX187" s="65"/>
      <c r="IOY187" s="65"/>
      <c r="IOZ187" s="65"/>
      <c r="IPA187" s="65"/>
      <c r="IPB187" s="65"/>
      <c r="IPC187" s="65"/>
      <c r="IPD187" s="65"/>
      <c r="IPE187" s="65"/>
      <c r="IPF187" s="65"/>
      <c r="IPG187" s="65"/>
      <c r="IPH187" s="65"/>
      <c r="IPI187" s="65"/>
      <c r="IPJ187" s="65"/>
      <c r="IPK187" s="65"/>
      <c r="IPL187" s="65"/>
      <c r="IPM187" s="65"/>
      <c r="IPN187" s="65"/>
      <c r="IPO187" s="65"/>
      <c r="IPP187" s="65"/>
      <c r="IPQ187" s="65"/>
      <c r="IPR187" s="65"/>
      <c r="IPS187" s="65"/>
      <c r="IPT187" s="65"/>
      <c r="IPU187" s="65"/>
      <c r="IPV187" s="65"/>
      <c r="IPW187" s="65"/>
      <c r="IPX187" s="65"/>
      <c r="IPY187" s="65"/>
      <c r="IPZ187" s="65"/>
      <c r="IQA187" s="65"/>
      <c r="IQB187" s="65"/>
      <c r="IQC187" s="65"/>
      <c r="IQD187" s="65"/>
      <c r="IQE187" s="65"/>
      <c r="IQF187" s="65"/>
      <c r="IQG187" s="65"/>
      <c r="IQH187" s="65"/>
      <c r="IQI187" s="65"/>
      <c r="IQJ187" s="65"/>
      <c r="IQK187" s="65"/>
      <c r="IQL187" s="65"/>
      <c r="IQM187" s="65"/>
      <c r="IQN187" s="65"/>
      <c r="IQO187" s="65"/>
      <c r="IQP187" s="65"/>
      <c r="IQQ187" s="65"/>
      <c r="IQR187" s="65"/>
      <c r="IQS187" s="65"/>
      <c r="IQT187" s="65"/>
      <c r="IQU187" s="65"/>
      <c r="IQV187" s="65"/>
      <c r="IQW187" s="65"/>
      <c r="IQX187" s="65"/>
      <c r="IQY187" s="65"/>
      <c r="IQZ187" s="65"/>
      <c r="IRA187" s="65"/>
      <c r="IRB187" s="65"/>
      <c r="IRC187" s="65"/>
      <c r="IRD187" s="65"/>
      <c r="IRE187" s="65"/>
      <c r="IRF187" s="65"/>
      <c r="IRG187" s="65"/>
      <c r="IRH187" s="65"/>
      <c r="IRI187" s="65"/>
      <c r="IRJ187" s="65"/>
      <c r="IRK187" s="65"/>
      <c r="IRL187" s="65"/>
      <c r="IRM187" s="65"/>
      <c r="IRN187" s="65"/>
      <c r="IRO187" s="65"/>
      <c r="IRP187" s="65"/>
      <c r="IRQ187" s="65"/>
      <c r="IRR187" s="65"/>
      <c r="IRS187" s="65"/>
      <c r="IRT187" s="65"/>
      <c r="IRU187" s="65"/>
      <c r="IRV187" s="65"/>
      <c r="IRW187" s="65"/>
      <c r="IRX187" s="65"/>
      <c r="IRY187" s="65"/>
      <c r="IRZ187" s="65"/>
      <c r="ISA187" s="65"/>
      <c r="ISB187" s="65"/>
      <c r="ISC187" s="65"/>
      <c r="ISD187" s="65"/>
      <c r="ISE187" s="65"/>
      <c r="ISF187" s="65"/>
      <c r="ISG187" s="65"/>
      <c r="ISH187" s="65"/>
      <c r="ISI187" s="65"/>
      <c r="ISJ187" s="65"/>
      <c r="ISK187" s="65"/>
      <c r="ISL187" s="65"/>
      <c r="ISM187" s="65"/>
      <c r="ISN187" s="65"/>
      <c r="ISO187" s="65"/>
      <c r="ISP187" s="65"/>
      <c r="ISQ187" s="65"/>
      <c r="ISR187" s="65"/>
      <c r="ISS187" s="65"/>
      <c r="IST187" s="65"/>
      <c r="ISU187" s="65"/>
      <c r="ISV187" s="65"/>
      <c r="ISW187" s="65"/>
      <c r="ISX187" s="65"/>
      <c r="ISY187" s="65"/>
      <c r="ISZ187" s="65"/>
      <c r="ITA187" s="65"/>
      <c r="ITB187" s="65"/>
      <c r="ITC187" s="65"/>
      <c r="ITD187" s="65"/>
      <c r="ITE187" s="65"/>
      <c r="ITF187" s="65"/>
      <c r="ITG187" s="65"/>
      <c r="ITH187" s="65"/>
      <c r="ITI187" s="65"/>
      <c r="ITJ187" s="65"/>
      <c r="ITK187" s="65"/>
      <c r="ITL187" s="65"/>
      <c r="ITM187" s="65"/>
      <c r="ITN187" s="65"/>
      <c r="ITO187" s="65"/>
      <c r="ITP187" s="65"/>
      <c r="ITQ187" s="65"/>
      <c r="ITR187" s="65"/>
      <c r="ITS187" s="65"/>
      <c r="ITT187" s="65"/>
      <c r="ITU187" s="65"/>
      <c r="ITV187" s="65"/>
      <c r="ITW187" s="65"/>
      <c r="ITX187" s="65"/>
      <c r="ITY187" s="65"/>
      <c r="ITZ187" s="65"/>
      <c r="IUA187" s="65"/>
      <c r="IUB187" s="65"/>
      <c r="IUC187" s="65"/>
      <c r="IUD187" s="65"/>
      <c r="IUE187" s="65"/>
      <c r="IUF187" s="65"/>
      <c r="IUG187" s="65"/>
      <c r="IUH187" s="65"/>
      <c r="IUI187" s="65"/>
      <c r="IUJ187" s="65"/>
      <c r="IUK187" s="65"/>
      <c r="IUL187" s="65"/>
      <c r="IUM187" s="65"/>
      <c r="IUN187" s="65"/>
      <c r="IUO187" s="65"/>
      <c r="IUP187" s="65"/>
      <c r="IUQ187" s="65"/>
      <c r="IUR187" s="65"/>
      <c r="IUS187" s="65"/>
      <c r="IUT187" s="65"/>
      <c r="IUU187" s="65"/>
      <c r="IUV187" s="65"/>
      <c r="IUW187" s="65"/>
      <c r="IUX187" s="65"/>
      <c r="IUY187" s="65"/>
      <c r="IUZ187" s="65"/>
      <c r="IVA187" s="65"/>
      <c r="IVB187" s="65"/>
      <c r="IVC187" s="65"/>
      <c r="IVD187" s="65"/>
      <c r="IVE187" s="65"/>
      <c r="IVF187" s="65"/>
      <c r="IVG187" s="65"/>
      <c r="IVH187" s="65"/>
      <c r="IVI187" s="65"/>
      <c r="IVJ187" s="65"/>
      <c r="IVK187" s="65"/>
      <c r="IVL187" s="65"/>
      <c r="IVM187" s="65"/>
      <c r="IVN187" s="65"/>
      <c r="IVO187" s="65"/>
      <c r="IVP187" s="65"/>
      <c r="IVQ187" s="65"/>
      <c r="IVR187" s="65"/>
      <c r="IVS187" s="65"/>
      <c r="IVT187" s="65"/>
      <c r="IVU187" s="65"/>
      <c r="IVV187" s="65"/>
      <c r="IVW187" s="65"/>
      <c r="IVX187" s="65"/>
      <c r="IVY187" s="65"/>
      <c r="IVZ187" s="65"/>
      <c r="IWA187" s="65"/>
      <c r="IWB187" s="65"/>
      <c r="IWC187" s="65"/>
      <c r="IWD187" s="65"/>
      <c r="IWE187" s="65"/>
      <c r="IWF187" s="65"/>
      <c r="IWG187" s="65"/>
      <c r="IWH187" s="65"/>
      <c r="IWI187" s="65"/>
      <c r="IWJ187" s="65"/>
      <c r="IWK187" s="65"/>
      <c r="IWL187" s="65"/>
      <c r="IWM187" s="65"/>
      <c r="IWN187" s="65"/>
      <c r="IWO187" s="65"/>
      <c r="IWP187" s="65"/>
      <c r="IWQ187" s="65"/>
      <c r="IWR187" s="65"/>
      <c r="IWS187" s="65"/>
      <c r="IWT187" s="65"/>
      <c r="IWU187" s="65"/>
      <c r="IWV187" s="65"/>
      <c r="IWW187" s="65"/>
      <c r="IWX187" s="65"/>
      <c r="IWY187" s="65"/>
      <c r="IWZ187" s="65"/>
      <c r="IXA187" s="65"/>
      <c r="IXB187" s="65"/>
      <c r="IXC187" s="65"/>
      <c r="IXD187" s="65"/>
      <c r="IXE187" s="65"/>
      <c r="IXF187" s="65"/>
      <c r="IXG187" s="65"/>
      <c r="IXH187" s="65"/>
      <c r="IXI187" s="65"/>
      <c r="IXJ187" s="65"/>
      <c r="IXK187" s="65"/>
      <c r="IXL187" s="65"/>
      <c r="IXM187" s="65"/>
      <c r="IXN187" s="65"/>
      <c r="IXO187" s="65"/>
      <c r="IXP187" s="65"/>
      <c r="IXQ187" s="65"/>
      <c r="IXR187" s="65"/>
      <c r="IXS187" s="65"/>
      <c r="IXT187" s="65"/>
      <c r="IXU187" s="65"/>
      <c r="IXV187" s="65"/>
      <c r="IXW187" s="65"/>
      <c r="IXX187" s="65"/>
      <c r="IXY187" s="65"/>
      <c r="IXZ187" s="65"/>
      <c r="IYA187" s="65"/>
      <c r="IYB187" s="65"/>
      <c r="IYC187" s="65"/>
      <c r="IYD187" s="65"/>
      <c r="IYE187" s="65"/>
      <c r="IYF187" s="65"/>
      <c r="IYG187" s="65"/>
      <c r="IYH187" s="65"/>
      <c r="IYI187" s="65"/>
      <c r="IYJ187" s="65"/>
      <c r="IYK187" s="65"/>
      <c r="IYL187" s="65"/>
      <c r="IYM187" s="65"/>
      <c r="IYN187" s="65"/>
      <c r="IYO187" s="65"/>
      <c r="IYP187" s="65"/>
      <c r="IYQ187" s="65"/>
      <c r="IYR187" s="65"/>
      <c r="IYS187" s="65"/>
      <c r="IYT187" s="65"/>
      <c r="IYU187" s="65"/>
      <c r="IYV187" s="65"/>
      <c r="IYW187" s="65"/>
      <c r="IYX187" s="65"/>
      <c r="IYY187" s="65"/>
      <c r="IYZ187" s="65"/>
      <c r="IZA187" s="65"/>
      <c r="IZB187" s="65"/>
      <c r="IZC187" s="65"/>
      <c r="IZD187" s="65"/>
      <c r="IZE187" s="65"/>
      <c r="IZF187" s="65"/>
      <c r="IZG187" s="65"/>
      <c r="IZH187" s="65"/>
      <c r="IZI187" s="65"/>
      <c r="IZJ187" s="65"/>
      <c r="IZK187" s="65"/>
      <c r="IZL187" s="65"/>
      <c r="IZM187" s="65"/>
      <c r="IZN187" s="65"/>
      <c r="IZO187" s="65"/>
      <c r="IZP187" s="65"/>
      <c r="IZQ187" s="65"/>
      <c r="IZR187" s="65"/>
      <c r="IZS187" s="65"/>
      <c r="IZT187" s="65"/>
      <c r="IZU187" s="65"/>
      <c r="IZV187" s="65"/>
      <c r="IZW187" s="65"/>
      <c r="IZX187" s="65"/>
      <c r="IZY187" s="65"/>
      <c r="IZZ187" s="65"/>
      <c r="JAA187" s="65"/>
      <c r="JAB187" s="65"/>
      <c r="JAC187" s="65"/>
      <c r="JAD187" s="65"/>
      <c r="JAE187" s="65"/>
      <c r="JAF187" s="65"/>
      <c r="JAG187" s="65"/>
      <c r="JAH187" s="65"/>
      <c r="JAI187" s="65"/>
      <c r="JAJ187" s="65"/>
      <c r="JAK187" s="65"/>
      <c r="JAL187" s="65"/>
      <c r="JAM187" s="65"/>
      <c r="JAN187" s="65"/>
      <c r="JAO187" s="65"/>
      <c r="JAP187" s="65"/>
      <c r="JAQ187" s="65"/>
      <c r="JAR187" s="65"/>
      <c r="JAS187" s="65"/>
      <c r="JAT187" s="65"/>
      <c r="JAU187" s="65"/>
      <c r="JAV187" s="65"/>
      <c r="JAW187" s="65"/>
      <c r="JAX187" s="65"/>
      <c r="JAY187" s="65"/>
      <c r="JAZ187" s="65"/>
      <c r="JBA187" s="65"/>
      <c r="JBB187" s="65"/>
      <c r="JBC187" s="65"/>
      <c r="JBD187" s="65"/>
      <c r="JBE187" s="65"/>
      <c r="JBF187" s="65"/>
      <c r="JBG187" s="65"/>
      <c r="JBH187" s="65"/>
      <c r="JBI187" s="65"/>
      <c r="JBJ187" s="65"/>
      <c r="JBK187" s="65"/>
      <c r="JBL187" s="65"/>
      <c r="JBM187" s="65"/>
      <c r="JBN187" s="65"/>
      <c r="JBO187" s="65"/>
      <c r="JBP187" s="65"/>
      <c r="JBQ187" s="65"/>
      <c r="JBR187" s="65"/>
      <c r="JBS187" s="65"/>
      <c r="JBT187" s="65"/>
      <c r="JBU187" s="65"/>
      <c r="JBV187" s="65"/>
      <c r="JBW187" s="65"/>
      <c r="JBX187" s="65"/>
      <c r="JBY187" s="65"/>
      <c r="JBZ187" s="65"/>
      <c r="JCA187" s="65"/>
      <c r="JCB187" s="65"/>
      <c r="JCC187" s="65"/>
      <c r="JCD187" s="65"/>
      <c r="JCE187" s="65"/>
      <c r="JCF187" s="65"/>
      <c r="JCG187" s="65"/>
      <c r="JCH187" s="65"/>
      <c r="JCI187" s="65"/>
      <c r="JCJ187" s="65"/>
      <c r="JCK187" s="65"/>
      <c r="JCL187" s="65"/>
      <c r="JCM187" s="65"/>
      <c r="JCN187" s="65"/>
      <c r="JCO187" s="65"/>
      <c r="JCP187" s="65"/>
      <c r="JCQ187" s="65"/>
      <c r="JCR187" s="65"/>
      <c r="JCS187" s="65"/>
      <c r="JCT187" s="65"/>
      <c r="JCU187" s="65"/>
      <c r="JCV187" s="65"/>
      <c r="JCW187" s="65"/>
      <c r="JCX187" s="65"/>
      <c r="JCY187" s="65"/>
      <c r="JCZ187" s="65"/>
      <c r="JDA187" s="65"/>
      <c r="JDB187" s="65"/>
      <c r="JDC187" s="65"/>
      <c r="JDD187" s="65"/>
      <c r="JDE187" s="65"/>
      <c r="JDF187" s="65"/>
      <c r="JDG187" s="65"/>
      <c r="JDH187" s="65"/>
      <c r="JDI187" s="65"/>
      <c r="JDJ187" s="65"/>
      <c r="JDK187" s="65"/>
      <c r="JDL187" s="65"/>
      <c r="JDM187" s="65"/>
      <c r="JDN187" s="65"/>
      <c r="JDO187" s="65"/>
      <c r="JDP187" s="65"/>
      <c r="JDQ187" s="65"/>
      <c r="JDR187" s="65"/>
      <c r="JDS187" s="65"/>
      <c r="JDT187" s="65"/>
      <c r="JDU187" s="65"/>
      <c r="JDV187" s="65"/>
      <c r="JDW187" s="65"/>
      <c r="JDX187" s="65"/>
      <c r="JDY187" s="65"/>
      <c r="JDZ187" s="65"/>
      <c r="JEA187" s="65"/>
      <c r="JEB187" s="65"/>
      <c r="JEC187" s="65"/>
      <c r="JED187" s="65"/>
      <c r="JEE187" s="65"/>
      <c r="JEF187" s="65"/>
      <c r="JEG187" s="65"/>
      <c r="JEH187" s="65"/>
      <c r="JEI187" s="65"/>
      <c r="JEJ187" s="65"/>
      <c r="JEK187" s="65"/>
      <c r="JEL187" s="65"/>
      <c r="JEM187" s="65"/>
      <c r="JEN187" s="65"/>
      <c r="JEO187" s="65"/>
      <c r="JEP187" s="65"/>
      <c r="JEQ187" s="65"/>
      <c r="JER187" s="65"/>
      <c r="JES187" s="65"/>
      <c r="JET187" s="65"/>
      <c r="JEU187" s="65"/>
      <c r="JEV187" s="65"/>
      <c r="JEW187" s="65"/>
      <c r="JEX187" s="65"/>
      <c r="JEY187" s="65"/>
      <c r="JEZ187" s="65"/>
      <c r="JFA187" s="65"/>
      <c r="JFB187" s="65"/>
      <c r="JFC187" s="65"/>
      <c r="JFD187" s="65"/>
      <c r="JFE187" s="65"/>
      <c r="JFF187" s="65"/>
      <c r="JFG187" s="65"/>
      <c r="JFH187" s="65"/>
      <c r="JFI187" s="65"/>
      <c r="JFJ187" s="65"/>
      <c r="JFK187" s="65"/>
      <c r="JFL187" s="65"/>
      <c r="JFM187" s="65"/>
      <c r="JFN187" s="65"/>
      <c r="JFO187" s="65"/>
      <c r="JFP187" s="65"/>
      <c r="JFQ187" s="65"/>
      <c r="JFR187" s="65"/>
      <c r="JFS187" s="65"/>
      <c r="JFT187" s="65"/>
      <c r="JFU187" s="65"/>
      <c r="JFV187" s="65"/>
      <c r="JFW187" s="65"/>
      <c r="JFX187" s="65"/>
      <c r="JFY187" s="65"/>
      <c r="JFZ187" s="65"/>
      <c r="JGA187" s="65"/>
      <c r="JGB187" s="65"/>
      <c r="JGC187" s="65"/>
      <c r="JGD187" s="65"/>
      <c r="JGE187" s="65"/>
      <c r="JGF187" s="65"/>
      <c r="JGG187" s="65"/>
      <c r="JGH187" s="65"/>
      <c r="JGI187" s="65"/>
      <c r="JGJ187" s="65"/>
      <c r="JGK187" s="65"/>
      <c r="JGL187" s="65"/>
      <c r="JGM187" s="65"/>
      <c r="JGN187" s="65"/>
      <c r="JGO187" s="65"/>
      <c r="JGP187" s="65"/>
      <c r="JGQ187" s="65"/>
      <c r="JGR187" s="65"/>
      <c r="JGS187" s="65"/>
      <c r="JGT187" s="65"/>
      <c r="JGU187" s="65"/>
      <c r="JGV187" s="65"/>
      <c r="JGW187" s="65"/>
      <c r="JGX187" s="65"/>
      <c r="JGY187" s="65"/>
      <c r="JGZ187" s="65"/>
      <c r="JHA187" s="65"/>
      <c r="JHB187" s="65"/>
      <c r="JHC187" s="65"/>
      <c r="JHD187" s="65"/>
      <c r="JHE187" s="65"/>
      <c r="JHF187" s="65"/>
      <c r="JHG187" s="65"/>
      <c r="JHH187" s="65"/>
      <c r="JHI187" s="65"/>
      <c r="JHJ187" s="65"/>
      <c r="JHK187" s="65"/>
      <c r="JHL187" s="65"/>
      <c r="JHM187" s="65"/>
      <c r="JHN187" s="65"/>
      <c r="JHO187" s="65"/>
      <c r="JHP187" s="65"/>
      <c r="JHQ187" s="65"/>
      <c r="JHR187" s="65"/>
      <c r="JHS187" s="65"/>
      <c r="JHT187" s="65"/>
      <c r="JHU187" s="65"/>
      <c r="JHV187" s="65"/>
      <c r="JHW187" s="65"/>
      <c r="JHX187" s="65"/>
      <c r="JHY187" s="65"/>
      <c r="JHZ187" s="65"/>
      <c r="JIA187" s="65"/>
      <c r="JIB187" s="65"/>
      <c r="JIC187" s="65"/>
      <c r="JID187" s="65"/>
      <c r="JIE187" s="65"/>
      <c r="JIF187" s="65"/>
      <c r="JIG187" s="65"/>
      <c r="JIH187" s="65"/>
      <c r="JII187" s="65"/>
      <c r="JIJ187" s="65"/>
      <c r="JIK187" s="65"/>
      <c r="JIL187" s="65"/>
      <c r="JIM187" s="65"/>
      <c r="JIN187" s="65"/>
      <c r="JIO187" s="65"/>
      <c r="JIP187" s="65"/>
      <c r="JIQ187" s="65"/>
      <c r="JIR187" s="65"/>
      <c r="JIS187" s="65"/>
      <c r="JIT187" s="65"/>
      <c r="JIU187" s="65"/>
      <c r="JIV187" s="65"/>
      <c r="JIW187" s="65"/>
      <c r="JIX187" s="65"/>
      <c r="JIY187" s="65"/>
      <c r="JIZ187" s="65"/>
      <c r="JJA187" s="65"/>
      <c r="JJB187" s="65"/>
      <c r="JJC187" s="65"/>
      <c r="JJD187" s="65"/>
      <c r="JJE187" s="65"/>
      <c r="JJF187" s="65"/>
      <c r="JJG187" s="65"/>
      <c r="JJH187" s="65"/>
      <c r="JJI187" s="65"/>
      <c r="JJJ187" s="65"/>
      <c r="JJK187" s="65"/>
      <c r="JJL187" s="65"/>
      <c r="JJM187" s="65"/>
      <c r="JJN187" s="65"/>
      <c r="JJO187" s="65"/>
      <c r="JJP187" s="65"/>
      <c r="JJQ187" s="65"/>
      <c r="JJR187" s="65"/>
      <c r="JJS187" s="65"/>
      <c r="JJT187" s="65"/>
      <c r="JJU187" s="65"/>
      <c r="JJV187" s="65"/>
      <c r="JJW187" s="65"/>
      <c r="JJX187" s="65"/>
      <c r="JJY187" s="65"/>
      <c r="JJZ187" s="65"/>
      <c r="JKA187" s="65"/>
      <c r="JKB187" s="65"/>
      <c r="JKC187" s="65"/>
      <c r="JKD187" s="65"/>
      <c r="JKE187" s="65"/>
      <c r="JKF187" s="65"/>
      <c r="JKG187" s="65"/>
      <c r="JKH187" s="65"/>
      <c r="JKI187" s="65"/>
      <c r="JKJ187" s="65"/>
      <c r="JKK187" s="65"/>
      <c r="JKL187" s="65"/>
      <c r="JKM187" s="65"/>
      <c r="JKN187" s="65"/>
      <c r="JKO187" s="65"/>
      <c r="JKP187" s="65"/>
      <c r="JKQ187" s="65"/>
      <c r="JKR187" s="65"/>
      <c r="JKS187" s="65"/>
      <c r="JKT187" s="65"/>
      <c r="JKU187" s="65"/>
      <c r="JKV187" s="65"/>
      <c r="JKW187" s="65"/>
      <c r="JKX187" s="65"/>
      <c r="JKY187" s="65"/>
      <c r="JKZ187" s="65"/>
      <c r="JLA187" s="65"/>
      <c r="JLB187" s="65"/>
      <c r="JLC187" s="65"/>
      <c r="JLD187" s="65"/>
      <c r="JLE187" s="65"/>
      <c r="JLF187" s="65"/>
      <c r="JLG187" s="65"/>
      <c r="JLH187" s="65"/>
      <c r="JLI187" s="65"/>
      <c r="JLJ187" s="65"/>
      <c r="JLK187" s="65"/>
      <c r="JLL187" s="65"/>
      <c r="JLM187" s="65"/>
      <c r="JLN187" s="65"/>
      <c r="JLO187" s="65"/>
      <c r="JLP187" s="65"/>
      <c r="JLQ187" s="65"/>
      <c r="JLR187" s="65"/>
      <c r="JLS187" s="65"/>
      <c r="JLT187" s="65"/>
      <c r="JLU187" s="65"/>
      <c r="JLV187" s="65"/>
      <c r="JLW187" s="65"/>
      <c r="JLX187" s="65"/>
      <c r="JLY187" s="65"/>
      <c r="JLZ187" s="65"/>
      <c r="JMA187" s="65"/>
      <c r="JMB187" s="65"/>
      <c r="JMC187" s="65"/>
      <c r="JMD187" s="65"/>
      <c r="JME187" s="65"/>
      <c r="JMF187" s="65"/>
      <c r="JMG187" s="65"/>
      <c r="JMH187" s="65"/>
      <c r="JMI187" s="65"/>
      <c r="JMJ187" s="65"/>
      <c r="JMK187" s="65"/>
      <c r="JML187" s="65"/>
      <c r="JMM187" s="65"/>
      <c r="JMN187" s="65"/>
      <c r="JMO187" s="65"/>
      <c r="JMP187" s="65"/>
      <c r="JMQ187" s="65"/>
      <c r="JMR187" s="65"/>
      <c r="JMS187" s="65"/>
      <c r="JMT187" s="65"/>
      <c r="JMU187" s="65"/>
      <c r="JMV187" s="65"/>
      <c r="JMW187" s="65"/>
      <c r="JMX187" s="65"/>
      <c r="JMY187" s="65"/>
      <c r="JMZ187" s="65"/>
      <c r="JNA187" s="65"/>
      <c r="JNB187" s="65"/>
      <c r="JNC187" s="65"/>
      <c r="JND187" s="65"/>
      <c r="JNE187" s="65"/>
      <c r="JNF187" s="65"/>
      <c r="JNG187" s="65"/>
      <c r="JNH187" s="65"/>
      <c r="JNI187" s="65"/>
      <c r="JNJ187" s="65"/>
      <c r="JNK187" s="65"/>
      <c r="JNL187" s="65"/>
      <c r="JNM187" s="65"/>
      <c r="JNN187" s="65"/>
      <c r="JNO187" s="65"/>
      <c r="JNP187" s="65"/>
      <c r="JNQ187" s="65"/>
      <c r="JNR187" s="65"/>
      <c r="JNS187" s="65"/>
      <c r="JNT187" s="65"/>
      <c r="JNU187" s="65"/>
      <c r="JNV187" s="65"/>
      <c r="JNW187" s="65"/>
      <c r="JNX187" s="65"/>
      <c r="JNY187" s="65"/>
      <c r="JNZ187" s="65"/>
      <c r="JOA187" s="65"/>
      <c r="JOB187" s="65"/>
      <c r="JOC187" s="65"/>
      <c r="JOD187" s="65"/>
      <c r="JOE187" s="65"/>
      <c r="JOF187" s="65"/>
      <c r="JOG187" s="65"/>
      <c r="JOH187" s="65"/>
      <c r="JOI187" s="65"/>
      <c r="JOJ187" s="65"/>
      <c r="JOK187" s="65"/>
      <c r="JOL187" s="65"/>
      <c r="JOM187" s="65"/>
      <c r="JON187" s="65"/>
      <c r="JOO187" s="65"/>
      <c r="JOP187" s="65"/>
      <c r="JOQ187" s="65"/>
      <c r="JOR187" s="65"/>
      <c r="JOS187" s="65"/>
      <c r="JOT187" s="65"/>
      <c r="JOU187" s="65"/>
      <c r="JOV187" s="65"/>
      <c r="JOW187" s="65"/>
      <c r="JOX187" s="65"/>
      <c r="JOY187" s="65"/>
      <c r="JOZ187" s="65"/>
      <c r="JPA187" s="65"/>
      <c r="JPB187" s="65"/>
      <c r="JPC187" s="65"/>
      <c r="JPD187" s="65"/>
      <c r="JPE187" s="65"/>
      <c r="JPF187" s="65"/>
      <c r="JPG187" s="65"/>
      <c r="JPH187" s="65"/>
      <c r="JPI187" s="65"/>
      <c r="JPJ187" s="65"/>
      <c r="JPK187" s="65"/>
      <c r="JPL187" s="65"/>
      <c r="JPM187" s="65"/>
      <c r="JPN187" s="65"/>
      <c r="JPO187" s="65"/>
      <c r="JPP187" s="65"/>
      <c r="JPQ187" s="65"/>
      <c r="JPR187" s="65"/>
      <c r="JPS187" s="65"/>
      <c r="JPT187" s="65"/>
      <c r="JPU187" s="65"/>
      <c r="JPV187" s="65"/>
      <c r="JPW187" s="65"/>
      <c r="JPX187" s="65"/>
      <c r="JPY187" s="65"/>
      <c r="JPZ187" s="65"/>
      <c r="JQA187" s="65"/>
      <c r="JQB187" s="65"/>
      <c r="JQC187" s="65"/>
      <c r="JQD187" s="65"/>
      <c r="JQE187" s="65"/>
      <c r="JQF187" s="65"/>
      <c r="JQG187" s="65"/>
      <c r="JQH187" s="65"/>
      <c r="JQI187" s="65"/>
      <c r="JQJ187" s="65"/>
      <c r="JQK187" s="65"/>
      <c r="JQL187" s="65"/>
      <c r="JQM187" s="65"/>
      <c r="JQN187" s="65"/>
      <c r="JQO187" s="65"/>
      <c r="JQP187" s="65"/>
      <c r="JQQ187" s="65"/>
      <c r="JQR187" s="65"/>
      <c r="JQS187" s="65"/>
      <c r="JQT187" s="65"/>
      <c r="JQU187" s="65"/>
      <c r="JQV187" s="65"/>
      <c r="JQW187" s="65"/>
      <c r="JQX187" s="65"/>
      <c r="JQY187" s="65"/>
      <c r="JQZ187" s="65"/>
      <c r="JRA187" s="65"/>
      <c r="JRB187" s="65"/>
      <c r="JRC187" s="65"/>
      <c r="JRD187" s="65"/>
      <c r="JRE187" s="65"/>
      <c r="JRF187" s="65"/>
      <c r="JRG187" s="65"/>
      <c r="JRH187" s="65"/>
      <c r="JRI187" s="65"/>
      <c r="JRJ187" s="65"/>
      <c r="JRK187" s="65"/>
      <c r="JRL187" s="65"/>
      <c r="JRM187" s="65"/>
      <c r="JRN187" s="65"/>
      <c r="JRO187" s="65"/>
      <c r="JRP187" s="65"/>
      <c r="JRQ187" s="65"/>
      <c r="JRR187" s="65"/>
      <c r="JRS187" s="65"/>
      <c r="JRT187" s="65"/>
      <c r="JRU187" s="65"/>
      <c r="JRV187" s="65"/>
      <c r="JRW187" s="65"/>
      <c r="JRX187" s="65"/>
      <c r="JRY187" s="65"/>
      <c r="JRZ187" s="65"/>
      <c r="JSA187" s="65"/>
      <c r="JSB187" s="65"/>
      <c r="JSC187" s="65"/>
      <c r="JSD187" s="65"/>
      <c r="JSE187" s="65"/>
      <c r="JSF187" s="65"/>
      <c r="JSG187" s="65"/>
      <c r="JSH187" s="65"/>
      <c r="JSI187" s="65"/>
      <c r="JSJ187" s="65"/>
      <c r="JSK187" s="65"/>
      <c r="JSL187" s="65"/>
      <c r="JSM187" s="65"/>
      <c r="JSN187" s="65"/>
      <c r="JSO187" s="65"/>
      <c r="JSP187" s="65"/>
      <c r="JSQ187" s="65"/>
      <c r="JSR187" s="65"/>
      <c r="JSS187" s="65"/>
      <c r="JST187" s="65"/>
      <c r="JSU187" s="65"/>
      <c r="JSV187" s="65"/>
      <c r="JSW187" s="65"/>
      <c r="JSX187" s="65"/>
      <c r="JSY187" s="65"/>
      <c r="JSZ187" s="65"/>
      <c r="JTA187" s="65"/>
      <c r="JTB187" s="65"/>
      <c r="JTC187" s="65"/>
      <c r="JTD187" s="65"/>
      <c r="JTE187" s="65"/>
      <c r="JTF187" s="65"/>
      <c r="JTG187" s="65"/>
      <c r="JTH187" s="65"/>
      <c r="JTI187" s="65"/>
      <c r="JTJ187" s="65"/>
      <c r="JTK187" s="65"/>
      <c r="JTL187" s="65"/>
      <c r="JTM187" s="65"/>
      <c r="JTN187" s="65"/>
      <c r="JTO187" s="65"/>
      <c r="JTP187" s="65"/>
      <c r="JTQ187" s="65"/>
      <c r="JTR187" s="65"/>
      <c r="JTS187" s="65"/>
      <c r="JTT187" s="65"/>
      <c r="JTU187" s="65"/>
      <c r="JTV187" s="65"/>
      <c r="JTW187" s="65"/>
      <c r="JTX187" s="65"/>
      <c r="JTY187" s="65"/>
      <c r="JTZ187" s="65"/>
      <c r="JUA187" s="65"/>
      <c r="JUB187" s="65"/>
      <c r="JUC187" s="65"/>
      <c r="JUD187" s="65"/>
      <c r="JUE187" s="65"/>
      <c r="JUF187" s="65"/>
      <c r="JUG187" s="65"/>
      <c r="JUH187" s="65"/>
      <c r="JUI187" s="65"/>
      <c r="JUJ187" s="65"/>
      <c r="JUK187" s="65"/>
      <c r="JUL187" s="65"/>
      <c r="JUM187" s="65"/>
      <c r="JUN187" s="65"/>
      <c r="JUO187" s="65"/>
      <c r="JUP187" s="65"/>
      <c r="JUQ187" s="65"/>
      <c r="JUR187" s="65"/>
      <c r="JUS187" s="65"/>
      <c r="JUT187" s="65"/>
      <c r="JUU187" s="65"/>
      <c r="JUV187" s="65"/>
      <c r="JUW187" s="65"/>
      <c r="JUX187" s="65"/>
      <c r="JUY187" s="65"/>
      <c r="JUZ187" s="65"/>
      <c r="JVA187" s="65"/>
      <c r="JVB187" s="65"/>
      <c r="JVC187" s="65"/>
      <c r="JVD187" s="65"/>
      <c r="JVE187" s="65"/>
      <c r="JVF187" s="65"/>
      <c r="JVG187" s="65"/>
      <c r="JVH187" s="65"/>
      <c r="JVI187" s="65"/>
      <c r="JVJ187" s="65"/>
      <c r="JVK187" s="65"/>
      <c r="JVL187" s="65"/>
      <c r="JVM187" s="65"/>
      <c r="JVN187" s="65"/>
      <c r="JVO187" s="65"/>
      <c r="JVP187" s="65"/>
      <c r="JVQ187" s="65"/>
      <c r="JVR187" s="65"/>
      <c r="JVS187" s="65"/>
      <c r="JVT187" s="65"/>
      <c r="JVU187" s="65"/>
      <c r="JVV187" s="65"/>
      <c r="JVW187" s="65"/>
      <c r="JVX187" s="65"/>
      <c r="JVY187" s="65"/>
      <c r="JVZ187" s="65"/>
      <c r="JWA187" s="65"/>
      <c r="JWB187" s="65"/>
      <c r="JWC187" s="65"/>
      <c r="JWD187" s="65"/>
      <c r="JWE187" s="65"/>
      <c r="JWF187" s="65"/>
      <c r="JWG187" s="65"/>
      <c r="JWH187" s="65"/>
      <c r="JWI187" s="65"/>
      <c r="JWJ187" s="65"/>
      <c r="JWK187" s="65"/>
      <c r="JWL187" s="65"/>
      <c r="JWM187" s="65"/>
      <c r="JWN187" s="65"/>
      <c r="JWO187" s="65"/>
      <c r="JWP187" s="65"/>
      <c r="JWQ187" s="65"/>
      <c r="JWR187" s="65"/>
      <c r="JWS187" s="65"/>
      <c r="JWT187" s="65"/>
      <c r="JWU187" s="65"/>
      <c r="JWV187" s="65"/>
      <c r="JWW187" s="65"/>
      <c r="JWX187" s="65"/>
      <c r="JWY187" s="65"/>
      <c r="JWZ187" s="65"/>
      <c r="JXA187" s="65"/>
      <c r="JXB187" s="65"/>
      <c r="JXC187" s="65"/>
      <c r="JXD187" s="65"/>
      <c r="JXE187" s="65"/>
      <c r="JXF187" s="65"/>
      <c r="JXG187" s="65"/>
      <c r="JXH187" s="65"/>
      <c r="JXI187" s="65"/>
      <c r="JXJ187" s="65"/>
      <c r="JXK187" s="65"/>
      <c r="JXL187" s="65"/>
      <c r="JXM187" s="65"/>
      <c r="JXN187" s="65"/>
      <c r="JXO187" s="65"/>
      <c r="JXP187" s="65"/>
      <c r="JXQ187" s="65"/>
      <c r="JXR187" s="65"/>
      <c r="JXS187" s="65"/>
      <c r="JXT187" s="65"/>
      <c r="JXU187" s="65"/>
      <c r="JXV187" s="65"/>
      <c r="JXW187" s="65"/>
      <c r="JXX187" s="65"/>
      <c r="JXY187" s="65"/>
      <c r="JXZ187" s="65"/>
      <c r="JYA187" s="65"/>
      <c r="JYB187" s="65"/>
      <c r="JYC187" s="65"/>
      <c r="JYD187" s="65"/>
      <c r="JYE187" s="65"/>
      <c r="JYF187" s="65"/>
      <c r="JYG187" s="65"/>
      <c r="JYH187" s="65"/>
      <c r="JYI187" s="65"/>
      <c r="JYJ187" s="65"/>
      <c r="JYK187" s="65"/>
      <c r="JYL187" s="65"/>
      <c r="JYM187" s="65"/>
      <c r="JYN187" s="65"/>
      <c r="JYO187" s="65"/>
      <c r="JYP187" s="65"/>
      <c r="JYQ187" s="65"/>
      <c r="JYR187" s="65"/>
      <c r="JYS187" s="65"/>
      <c r="JYT187" s="65"/>
      <c r="JYU187" s="65"/>
      <c r="JYV187" s="65"/>
      <c r="JYW187" s="65"/>
      <c r="JYX187" s="65"/>
      <c r="JYY187" s="65"/>
      <c r="JYZ187" s="65"/>
      <c r="JZA187" s="65"/>
      <c r="JZB187" s="65"/>
      <c r="JZC187" s="65"/>
      <c r="JZD187" s="65"/>
      <c r="JZE187" s="65"/>
      <c r="JZF187" s="65"/>
      <c r="JZG187" s="65"/>
      <c r="JZH187" s="65"/>
      <c r="JZI187" s="65"/>
      <c r="JZJ187" s="65"/>
      <c r="JZK187" s="65"/>
      <c r="JZL187" s="65"/>
      <c r="JZM187" s="65"/>
      <c r="JZN187" s="65"/>
      <c r="JZO187" s="65"/>
      <c r="JZP187" s="65"/>
      <c r="JZQ187" s="65"/>
      <c r="JZR187" s="65"/>
      <c r="JZS187" s="65"/>
      <c r="JZT187" s="65"/>
      <c r="JZU187" s="65"/>
      <c r="JZV187" s="65"/>
      <c r="JZW187" s="65"/>
      <c r="JZX187" s="65"/>
      <c r="JZY187" s="65"/>
      <c r="JZZ187" s="65"/>
      <c r="KAA187" s="65"/>
      <c r="KAB187" s="65"/>
      <c r="KAC187" s="65"/>
      <c r="KAD187" s="65"/>
      <c r="KAE187" s="65"/>
      <c r="KAF187" s="65"/>
      <c r="KAG187" s="65"/>
      <c r="KAH187" s="65"/>
      <c r="KAI187" s="65"/>
      <c r="KAJ187" s="65"/>
      <c r="KAK187" s="65"/>
      <c r="KAL187" s="65"/>
      <c r="KAM187" s="65"/>
      <c r="KAN187" s="65"/>
      <c r="KAO187" s="65"/>
      <c r="KAP187" s="65"/>
      <c r="KAQ187" s="65"/>
      <c r="KAR187" s="65"/>
      <c r="KAS187" s="65"/>
      <c r="KAT187" s="65"/>
      <c r="KAU187" s="65"/>
      <c r="KAV187" s="65"/>
      <c r="KAW187" s="65"/>
      <c r="KAX187" s="65"/>
      <c r="KAY187" s="65"/>
      <c r="KAZ187" s="65"/>
      <c r="KBA187" s="65"/>
      <c r="KBB187" s="65"/>
      <c r="KBC187" s="65"/>
      <c r="KBD187" s="65"/>
      <c r="KBE187" s="65"/>
      <c r="KBF187" s="65"/>
      <c r="KBG187" s="65"/>
      <c r="KBH187" s="65"/>
      <c r="KBI187" s="65"/>
      <c r="KBJ187" s="65"/>
      <c r="KBK187" s="65"/>
      <c r="KBL187" s="65"/>
      <c r="KBM187" s="65"/>
      <c r="KBN187" s="65"/>
      <c r="KBO187" s="65"/>
      <c r="KBP187" s="65"/>
      <c r="KBQ187" s="65"/>
      <c r="KBR187" s="65"/>
      <c r="KBS187" s="65"/>
      <c r="KBT187" s="65"/>
      <c r="KBU187" s="65"/>
      <c r="KBV187" s="65"/>
      <c r="KBW187" s="65"/>
      <c r="KBX187" s="65"/>
      <c r="KBY187" s="65"/>
      <c r="KBZ187" s="65"/>
      <c r="KCA187" s="65"/>
      <c r="KCB187" s="65"/>
      <c r="KCC187" s="65"/>
      <c r="KCD187" s="65"/>
      <c r="KCE187" s="65"/>
      <c r="KCF187" s="65"/>
      <c r="KCG187" s="65"/>
      <c r="KCH187" s="65"/>
      <c r="KCI187" s="65"/>
      <c r="KCJ187" s="65"/>
      <c r="KCK187" s="65"/>
      <c r="KCL187" s="65"/>
      <c r="KCM187" s="65"/>
      <c r="KCN187" s="65"/>
      <c r="KCO187" s="65"/>
      <c r="KCP187" s="65"/>
      <c r="KCQ187" s="65"/>
      <c r="KCR187" s="65"/>
      <c r="KCS187" s="65"/>
      <c r="KCT187" s="65"/>
      <c r="KCU187" s="65"/>
      <c r="KCV187" s="65"/>
      <c r="KCW187" s="65"/>
      <c r="KCX187" s="65"/>
      <c r="KCY187" s="65"/>
      <c r="KCZ187" s="65"/>
      <c r="KDA187" s="65"/>
      <c r="KDB187" s="65"/>
      <c r="KDC187" s="65"/>
      <c r="KDD187" s="65"/>
      <c r="KDE187" s="65"/>
      <c r="KDF187" s="65"/>
      <c r="KDG187" s="65"/>
      <c r="KDH187" s="65"/>
      <c r="KDI187" s="65"/>
      <c r="KDJ187" s="65"/>
      <c r="KDK187" s="65"/>
      <c r="KDL187" s="65"/>
      <c r="KDM187" s="65"/>
      <c r="KDN187" s="65"/>
      <c r="KDO187" s="65"/>
      <c r="KDP187" s="65"/>
      <c r="KDQ187" s="65"/>
      <c r="KDR187" s="65"/>
      <c r="KDS187" s="65"/>
      <c r="KDT187" s="65"/>
      <c r="KDU187" s="65"/>
      <c r="KDV187" s="65"/>
      <c r="KDW187" s="65"/>
      <c r="KDX187" s="65"/>
      <c r="KDY187" s="65"/>
      <c r="KDZ187" s="65"/>
      <c r="KEA187" s="65"/>
      <c r="KEB187" s="65"/>
      <c r="KEC187" s="65"/>
      <c r="KED187" s="65"/>
      <c r="KEE187" s="65"/>
      <c r="KEF187" s="65"/>
      <c r="KEG187" s="65"/>
      <c r="KEH187" s="65"/>
      <c r="KEI187" s="65"/>
      <c r="KEJ187" s="65"/>
      <c r="KEK187" s="65"/>
      <c r="KEL187" s="65"/>
      <c r="KEM187" s="65"/>
      <c r="KEN187" s="65"/>
      <c r="KEO187" s="65"/>
      <c r="KEP187" s="65"/>
      <c r="KEQ187" s="65"/>
      <c r="KER187" s="65"/>
      <c r="KES187" s="65"/>
      <c r="KET187" s="65"/>
      <c r="KEU187" s="65"/>
      <c r="KEV187" s="65"/>
      <c r="KEW187" s="65"/>
      <c r="KEX187" s="65"/>
      <c r="KEY187" s="65"/>
      <c r="KEZ187" s="65"/>
      <c r="KFA187" s="65"/>
      <c r="KFB187" s="65"/>
      <c r="KFC187" s="65"/>
      <c r="KFD187" s="65"/>
      <c r="KFE187" s="65"/>
      <c r="KFF187" s="65"/>
      <c r="KFG187" s="65"/>
      <c r="KFH187" s="65"/>
      <c r="KFI187" s="65"/>
      <c r="KFJ187" s="65"/>
      <c r="KFK187" s="65"/>
      <c r="KFL187" s="65"/>
      <c r="KFM187" s="65"/>
      <c r="KFN187" s="65"/>
      <c r="KFO187" s="65"/>
      <c r="KFP187" s="65"/>
      <c r="KFQ187" s="65"/>
      <c r="KFR187" s="65"/>
      <c r="KFS187" s="65"/>
      <c r="KFT187" s="65"/>
      <c r="KFU187" s="65"/>
      <c r="KFV187" s="65"/>
      <c r="KFW187" s="65"/>
      <c r="KFX187" s="65"/>
      <c r="KFY187" s="65"/>
      <c r="KFZ187" s="65"/>
      <c r="KGA187" s="65"/>
      <c r="KGB187" s="65"/>
      <c r="KGC187" s="65"/>
      <c r="KGD187" s="65"/>
      <c r="KGE187" s="65"/>
      <c r="KGF187" s="65"/>
      <c r="KGG187" s="65"/>
      <c r="KGH187" s="65"/>
      <c r="KGI187" s="65"/>
      <c r="KGJ187" s="65"/>
      <c r="KGK187" s="65"/>
      <c r="KGL187" s="65"/>
      <c r="KGM187" s="65"/>
      <c r="KGN187" s="65"/>
      <c r="KGO187" s="65"/>
      <c r="KGP187" s="65"/>
      <c r="KGQ187" s="65"/>
      <c r="KGR187" s="65"/>
      <c r="KGS187" s="65"/>
      <c r="KGT187" s="65"/>
      <c r="KGU187" s="65"/>
      <c r="KGV187" s="65"/>
      <c r="KGW187" s="65"/>
      <c r="KGX187" s="65"/>
      <c r="KGY187" s="65"/>
      <c r="KGZ187" s="65"/>
      <c r="KHA187" s="65"/>
      <c r="KHB187" s="65"/>
      <c r="KHC187" s="65"/>
      <c r="KHD187" s="65"/>
      <c r="KHE187" s="65"/>
      <c r="KHF187" s="65"/>
      <c r="KHG187" s="65"/>
      <c r="KHH187" s="65"/>
      <c r="KHI187" s="65"/>
      <c r="KHJ187" s="65"/>
      <c r="KHK187" s="65"/>
      <c r="KHL187" s="65"/>
      <c r="KHM187" s="65"/>
      <c r="KHN187" s="65"/>
      <c r="KHO187" s="65"/>
      <c r="KHP187" s="65"/>
      <c r="KHQ187" s="65"/>
      <c r="KHR187" s="65"/>
      <c r="KHS187" s="65"/>
      <c r="KHT187" s="65"/>
      <c r="KHU187" s="65"/>
      <c r="KHV187" s="65"/>
      <c r="KHW187" s="65"/>
      <c r="KHX187" s="65"/>
      <c r="KHY187" s="65"/>
      <c r="KHZ187" s="65"/>
      <c r="KIA187" s="65"/>
      <c r="KIB187" s="65"/>
      <c r="KIC187" s="65"/>
      <c r="KID187" s="65"/>
      <c r="KIE187" s="65"/>
      <c r="KIF187" s="65"/>
      <c r="KIG187" s="65"/>
      <c r="KIH187" s="65"/>
      <c r="KII187" s="65"/>
      <c r="KIJ187" s="65"/>
      <c r="KIK187" s="65"/>
      <c r="KIL187" s="65"/>
      <c r="KIM187" s="65"/>
      <c r="KIN187" s="65"/>
      <c r="KIO187" s="65"/>
      <c r="KIP187" s="65"/>
      <c r="KIQ187" s="65"/>
      <c r="KIR187" s="65"/>
      <c r="KIS187" s="65"/>
      <c r="KIT187" s="65"/>
      <c r="KIU187" s="65"/>
      <c r="KIV187" s="65"/>
      <c r="KIW187" s="65"/>
      <c r="KIX187" s="65"/>
      <c r="KIY187" s="65"/>
      <c r="KIZ187" s="65"/>
      <c r="KJA187" s="65"/>
      <c r="KJB187" s="65"/>
      <c r="KJC187" s="65"/>
      <c r="KJD187" s="65"/>
      <c r="KJE187" s="65"/>
      <c r="KJF187" s="65"/>
      <c r="KJG187" s="65"/>
      <c r="KJH187" s="65"/>
      <c r="KJI187" s="65"/>
      <c r="KJJ187" s="65"/>
      <c r="KJK187" s="65"/>
      <c r="KJL187" s="65"/>
      <c r="KJM187" s="65"/>
      <c r="KJN187" s="65"/>
      <c r="KJO187" s="65"/>
      <c r="KJP187" s="65"/>
      <c r="KJQ187" s="65"/>
      <c r="KJR187" s="65"/>
      <c r="KJS187" s="65"/>
      <c r="KJT187" s="65"/>
      <c r="KJU187" s="65"/>
      <c r="KJV187" s="65"/>
      <c r="KJW187" s="65"/>
      <c r="KJX187" s="65"/>
      <c r="KJY187" s="65"/>
      <c r="KJZ187" s="65"/>
      <c r="KKA187" s="65"/>
      <c r="KKB187" s="65"/>
      <c r="KKC187" s="65"/>
      <c r="KKD187" s="65"/>
      <c r="KKE187" s="65"/>
      <c r="KKF187" s="65"/>
      <c r="KKG187" s="65"/>
      <c r="KKH187" s="65"/>
      <c r="KKI187" s="65"/>
      <c r="KKJ187" s="65"/>
      <c r="KKK187" s="65"/>
      <c r="KKL187" s="65"/>
      <c r="KKM187" s="65"/>
      <c r="KKN187" s="65"/>
      <c r="KKO187" s="65"/>
      <c r="KKP187" s="65"/>
      <c r="KKQ187" s="65"/>
      <c r="KKR187" s="65"/>
      <c r="KKS187" s="65"/>
      <c r="KKT187" s="65"/>
      <c r="KKU187" s="65"/>
      <c r="KKV187" s="65"/>
      <c r="KKW187" s="65"/>
      <c r="KKX187" s="65"/>
      <c r="KKY187" s="65"/>
      <c r="KKZ187" s="65"/>
      <c r="KLA187" s="65"/>
      <c r="KLB187" s="65"/>
      <c r="KLC187" s="65"/>
      <c r="KLD187" s="65"/>
      <c r="KLE187" s="65"/>
      <c r="KLF187" s="65"/>
      <c r="KLG187" s="65"/>
      <c r="KLH187" s="65"/>
      <c r="KLI187" s="65"/>
      <c r="KLJ187" s="65"/>
      <c r="KLK187" s="65"/>
      <c r="KLL187" s="65"/>
      <c r="KLM187" s="65"/>
      <c r="KLN187" s="65"/>
      <c r="KLO187" s="65"/>
      <c r="KLP187" s="65"/>
      <c r="KLQ187" s="65"/>
      <c r="KLR187" s="65"/>
      <c r="KLS187" s="65"/>
      <c r="KLT187" s="65"/>
      <c r="KLU187" s="65"/>
      <c r="KLV187" s="65"/>
      <c r="KLW187" s="65"/>
      <c r="KLX187" s="65"/>
      <c r="KLY187" s="65"/>
      <c r="KLZ187" s="65"/>
      <c r="KMA187" s="65"/>
      <c r="KMB187" s="65"/>
      <c r="KMC187" s="65"/>
      <c r="KMD187" s="65"/>
      <c r="KME187" s="65"/>
      <c r="KMF187" s="65"/>
      <c r="KMG187" s="65"/>
      <c r="KMH187" s="65"/>
      <c r="KMI187" s="65"/>
      <c r="KMJ187" s="65"/>
      <c r="KMK187" s="65"/>
      <c r="KML187" s="65"/>
      <c r="KMM187" s="65"/>
      <c r="KMN187" s="65"/>
      <c r="KMO187" s="65"/>
      <c r="KMP187" s="65"/>
      <c r="KMQ187" s="65"/>
      <c r="KMR187" s="65"/>
      <c r="KMS187" s="65"/>
      <c r="KMT187" s="65"/>
      <c r="KMU187" s="65"/>
      <c r="KMV187" s="65"/>
      <c r="KMW187" s="65"/>
      <c r="KMX187" s="65"/>
      <c r="KMY187" s="65"/>
      <c r="KMZ187" s="65"/>
      <c r="KNA187" s="65"/>
      <c r="KNB187" s="65"/>
      <c r="KNC187" s="65"/>
      <c r="KND187" s="65"/>
      <c r="KNE187" s="65"/>
      <c r="KNF187" s="65"/>
      <c r="KNG187" s="65"/>
      <c r="KNH187" s="65"/>
      <c r="KNI187" s="65"/>
      <c r="KNJ187" s="65"/>
      <c r="KNK187" s="65"/>
      <c r="KNL187" s="65"/>
      <c r="KNM187" s="65"/>
      <c r="KNN187" s="65"/>
      <c r="KNO187" s="65"/>
      <c r="KNP187" s="65"/>
      <c r="KNQ187" s="65"/>
      <c r="KNR187" s="65"/>
      <c r="KNS187" s="65"/>
      <c r="KNT187" s="65"/>
      <c r="KNU187" s="65"/>
      <c r="KNV187" s="65"/>
      <c r="KNW187" s="65"/>
      <c r="KNX187" s="65"/>
      <c r="KNY187" s="65"/>
      <c r="KNZ187" s="65"/>
      <c r="KOA187" s="65"/>
      <c r="KOB187" s="65"/>
      <c r="KOC187" s="65"/>
      <c r="KOD187" s="65"/>
      <c r="KOE187" s="65"/>
      <c r="KOF187" s="65"/>
      <c r="KOG187" s="65"/>
      <c r="KOH187" s="65"/>
      <c r="KOI187" s="65"/>
      <c r="KOJ187" s="65"/>
      <c r="KOK187" s="65"/>
      <c r="KOL187" s="65"/>
      <c r="KOM187" s="65"/>
      <c r="KON187" s="65"/>
      <c r="KOO187" s="65"/>
      <c r="KOP187" s="65"/>
      <c r="KOQ187" s="65"/>
      <c r="KOR187" s="65"/>
      <c r="KOS187" s="65"/>
      <c r="KOT187" s="65"/>
      <c r="KOU187" s="65"/>
      <c r="KOV187" s="65"/>
      <c r="KOW187" s="65"/>
      <c r="KOX187" s="65"/>
      <c r="KOY187" s="65"/>
      <c r="KOZ187" s="65"/>
      <c r="KPA187" s="65"/>
      <c r="KPB187" s="65"/>
      <c r="KPC187" s="65"/>
      <c r="KPD187" s="65"/>
      <c r="KPE187" s="65"/>
      <c r="KPF187" s="65"/>
      <c r="KPG187" s="65"/>
      <c r="KPH187" s="65"/>
      <c r="KPI187" s="65"/>
      <c r="KPJ187" s="65"/>
      <c r="KPK187" s="65"/>
      <c r="KPL187" s="65"/>
      <c r="KPM187" s="65"/>
      <c r="KPN187" s="65"/>
      <c r="KPO187" s="65"/>
      <c r="KPP187" s="65"/>
      <c r="KPQ187" s="65"/>
      <c r="KPR187" s="65"/>
      <c r="KPS187" s="65"/>
      <c r="KPT187" s="65"/>
      <c r="KPU187" s="65"/>
      <c r="KPV187" s="65"/>
      <c r="KPW187" s="65"/>
      <c r="KPX187" s="65"/>
      <c r="KPY187" s="65"/>
      <c r="KPZ187" s="65"/>
      <c r="KQA187" s="65"/>
      <c r="KQB187" s="65"/>
      <c r="KQC187" s="65"/>
      <c r="KQD187" s="65"/>
      <c r="KQE187" s="65"/>
      <c r="KQF187" s="65"/>
      <c r="KQG187" s="65"/>
      <c r="KQH187" s="65"/>
      <c r="KQI187" s="65"/>
      <c r="KQJ187" s="65"/>
      <c r="KQK187" s="65"/>
      <c r="KQL187" s="65"/>
      <c r="KQM187" s="65"/>
      <c r="KQN187" s="65"/>
      <c r="KQO187" s="65"/>
      <c r="KQP187" s="65"/>
      <c r="KQQ187" s="65"/>
      <c r="KQR187" s="65"/>
      <c r="KQS187" s="65"/>
      <c r="KQT187" s="65"/>
      <c r="KQU187" s="65"/>
      <c r="KQV187" s="65"/>
      <c r="KQW187" s="65"/>
      <c r="KQX187" s="65"/>
      <c r="KQY187" s="65"/>
      <c r="KQZ187" s="65"/>
      <c r="KRA187" s="65"/>
      <c r="KRB187" s="65"/>
      <c r="KRC187" s="65"/>
      <c r="KRD187" s="65"/>
      <c r="KRE187" s="65"/>
      <c r="KRF187" s="65"/>
      <c r="KRG187" s="65"/>
      <c r="KRH187" s="65"/>
      <c r="KRI187" s="65"/>
      <c r="KRJ187" s="65"/>
      <c r="KRK187" s="65"/>
      <c r="KRL187" s="65"/>
      <c r="KRM187" s="65"/>
      <c r="KRN187" s="65"/>
      <c r="KRO187" s="65"/>
      <c r="KRP187" s="65"/>
      <c r="KRQ187" s="65"/>
      <c r="KRR187" s="65"/>
      <c r="KRS187" s="65"/>
      <c r="KRT187" s="65"/>
      <c r="KRU187" s="65"/>
      <c r="KRV187" s="65"/>
      <c r="KRW187" s="65"/>
      <c r="KRX187" s="65"/>
      <c r="KRY187" s="65"/>
      <c r="KRZ187" s="65"/>
      <c r="KSA187" s="65"/>
      <c r="KSB187" s="65"/>
      <c r="KSC187" s="65"/>
      <c r="KSD187" s="65"/>
      <c r="KSE187" s="65"/>
      <c r="KSF187" s="65"/>
      <c r="KSG187" s="65"/>
      <c r="KSH187" s="65"/>
      <c r="KSI187" s="65"/>
      <c r="KSJ187" s="65"/>
      <c r="KSK187" s="65"/>
      <c r="KSL187" s="65"/>
      <c r="KSM187" s="65"/>
      <c r="KSN187" s="65"/>
      <c r="KSO187" s="65"/>
      <c r="KSP187" s="65"/>
      <c r="KSQ187" s="65"/>
      <c r="KSR187" s="65"/>
      <c r="KSS187" s="65"/>
      <c r="KST187" s="65"/>
      <c r="KSU187" s="65"/>
      <c r="KSV187" s="65"/>
      <c r="KSW187" s="65"/>
      <c r="KSX187" s="65"/>
      <c r="KSY187" s="65"/>
      <c r="KSZ187" s="65"/>
      <c r="KTA187" s="65"/>
      <c r="KTB187" s="65"/>
      <c r="KTC187" s="65"/>
      <c r="KTD187" s="65"/>
      <c r="KTE187" s="65"/>
      <c r="KTF187" s="65"/>
      <c r="KTG187" s="65"/>
      <c r="KTH187" s="65"/>
      <c r="KTI187" s="65"/>
      <c r="KTJ187" s="65"/>
      <c r="KTK187" s="65"/>
      <c r="KTL187" s="65"/>
      <c r="KTM187" s="65"/>
      <c r="KTN187" s="65"/>
      <c r="KTO187" s="65"/>
      <c r="KTP187" s="65"/>
      <c r="KTQ187" s="65"/>
      <c r="KTR187" s="65"/>
      <c r="KTS187" s="65"/>
      <c r="KTT187" s="65"/>
      <c r="KTU187" s="65"/>
      <c r="KTV187" s="65"/>
      <c r="KTW187" s="65"/>
      <c r="KTX187" s="65"/>
      <c r="KTY187" s="65"/>
      <c r="KTZ187" s="65"/>
      <c r="KUA187" s="65"/>
      <c r="KUB187" s="65"/>
      <c r="KUC187" s="65"/>
      <c r="KUD187" s="65"/>
      <c r="KUE187" s="65"/>
      <c r="KUF187" s="65"/>
      <c r="KUG187" s="65"/>
      <c r="KUH187" s="65"/>
      <c r="KUI187" s="65"/>
      <c r="KUJ187" s="65"/>
      <c r="KUK187" s="65"/>
      <c r="KUL187" s="65"/>
      <c r="KUM187" s="65"/>
      <c r="KUN187" s="65"/>
      <c r="KUO187" s="65"/>
      <c r="KUP187" s="65"/>
      <c r="KUQ187" s="65"/>
      <c r="KUR187" s="65"/>
      <c r="KUS187" s="65"/>
      <c r="KUT187" s="65"/>
      <c r="KUU187" s="65"/>
      <c r="KUV187" s="65"/>
      <c r="KUW187" s="65"/>
      <c r="KUX187" s="65"/>
      <c r="KUY187" s="65"/>
      <c r="KUZ187" s="65"/>
      <c r="KVA187" s="65"/>
      <c r="KVB187" s="65"/>
      <c r="KVC187" s="65"/>
      <c r="KVD187" s="65"/>
      <c r="KVE187" s="65"/>
      <c r="KVF187" s="65"/>
      <c r="KVG187" s="65"/>
      <c r="KVH187" s="65"/>
      <c r="KVI187" s="65"/>
      <c r="KVJ187" s="65"/>
      <c r="KVK187" s="65"/>
      <c r="KVL187" s="65"/>
      <c r="KVM187" s="65"/>
      <c r="KVN187" s="65"/>
      <c r="KVO187" s="65"/>
      <c r="KVP187" s="65"/>
      <c r="KVQ187" s="65"/>
      <c r="KVR187" s="65"/>
      <c r="KVS187" s="65"/>
      <c r="KVT187" s="65"/>
      <c r="KVU187" s="65"/>
      <c r="KVV187" s="65"/>
      <c r="KVW187" s="65"/>
      <c r="KVX187" s="65"/>
      <c r="KVY187" s="65"/>
      <c r="KVZ187" s="65"/>
      <c r="KWA187" s="65"/>
      <c r="KWB187" s="65"/>
      <c r="KWC187" s="65"/>
      <c r="KWD187" s="65"/>
      <c r="KWE187" s="65"/>
      <c r="KWF187" s="65"/>
      <c r="KWG187" s="65"/>
      <c r="KWH187" s="65"/>
      <c r="KWI187" s="65"/>
      <c r="KWJ187" s="65"/>
      <c r="KWK187" s="65"/>
      <c r="KWL187" s="65"/>
      <c r="KWM187" s="65"/>
      <c r="KWN187" s="65"/>
      <c r="KWO187" s="65"/>
      <c r="KWP187" s="65"/>
      <c r="KWQ187" s="65"/>
      <c r="KWR187" s="65"/>
      <c r="KWS187" s="65"/>
      <c r="KWT187" s="65"/>
      <c r="KWU187" s="65"/>
      <c r="KWV187" s="65"/>
      <c r="KWW187" s="65"/>
      <c r="KWX187" s="65"/>
      <c r="KWY187" s="65"/>
      <c r="KWZ187" s="65"/>
      <c r="KXA187" s="65"/>
      <c r="KXB187" s="65"/>
      <c r="KXC187" s="65"/>
      <c r="KXD187" s="65"/>
      <c r="KXE187" s="65"/>
      <c r="KXF187" s="65"/>
      <c r="KXG187" s="65"/>
      <c r="KXH187" s="65"/>
      <c r="KXI187" s="65"/>
      <c r="KXJ187" s="65"/>
      <c r="KXK187" s="65"/>
      <c r="KXL187" s="65"/>
      <c r="KXM187" s="65"/>
      <c r="KXN187" s="65"/>
      <c r="KXO187" s="65"/>
      <c r="KXP187" s="65"/>
      <c r="KXQ187" s="65"/>
      <c r="KXR187" s="65"/>
      <c r="KXS187" s="65"/>
      <c r="KXT187" s="65"/>
      <c r="KXU187" s="65"/>
      <c r="KXV187" s="65"/>
      <c r="KXW187" s="65"/>
      <c r="KXX187" s="65"/>
      <c r="KXY187" s="65"/>
      <c r="KXZ187" s="65"/>
      <c r="KYA187" s="65"/>
      <c r="KYB187" s="65"/>
      <c r="KYC187" s="65"/>
      <c r="KYD187" s="65"/>
      <c r="KYE187" s="65"/>
      <c r="KYF187" s="65"/>
      <c r="KYG187" s="65"/>
      <c r="KYH187" s="65"/>
      <c r="KYI187" s="65"/>
      <c r="KYJ187" s="65"/>
      <c r="KYK187" s="65"/>
      <c r="KYL187" s="65"/>
      <c r="KYM187" s="65"/>
      <c r="KYN187" s="65"/>
      <c r="KYO187" s="65"/>
      <c r="KYP187" s="65"/>
      <c r="KYQ187" s="65"/>
      <c r="KYR187" s="65"/>
      <c r="KYS187" s="65"/>
      <c r="KYT187" s="65"/>
      <c r="KYU187" s="65"/>
      <c r="KYV187" s="65"/>
      <c r="KYW187" s="65"/>
      <c r="KYX187" s="65"/>
      <c r="KYY187" s="65"/>
      <c r="KYZ187" s="65"/>
      <c r="KZA187" s="65"/>
      <c r="KZB187" s="65"/>
      <c r="KZC187" s="65"/>
      <c r="KZD187" s="65"/>
      <c r="KZE187" s="65"/>
      <c r="KZF187" s="65"/>
      <c r="KZG187" s="65"/>
      <c r="KZH187" s="65"/>
      <c r="KZI187" s="65"/>
      <c r="KZJ187" s="65"/>
      <c r="KZK187" s="65"/>
      <c r="KZL187" s="65"/>
      <c r="KZM187" s="65"/>
      <c r="KZN187" s="65"/>
      <c r="KZO187" s="65"/>
      <c r="KZP187" s="65"/>
      <c r="KZQ187" s="65"/>
      <c r="KZR187" s="65"/>
      <c r="KZS187" s="65"/>
      <c r="KZT187" s="65"/>
      <c r="KZU187" s="65"/>
      <c r="KZV187" s="65"/>
      <c r="KZW187" s="65"/>
      <c r="KZX187" s="65"/>
      <c r="KZY187" s="65"/>
      <c r="KZZ187" s="65"/>
      <c r="LAA187" s="65"/>
      <c r="LAB187" s="65"/>
      <c r="LAC187" s="65"/>
      <c r="LAD187" s="65"/>
      <c r="LAE187" s="65"/>
      <c r="LAF187" s="65"/>
      <c r="LAG187" s="65"/>
      <c r="LAH187" s="65"/>
      <c r="LAI187" s="65"/>
      <c r="LAJ187" s="65"/>
      <c r="LAK187" s="65"/>
      <c r="LAL187" s="65"/>
      <c r="LAM187" s="65"/>
      <c r="LAN187" s="65"/>
      <c r="LAO187" s="65"/>
      <c r="LAP187" s="65"/>
      <c r="LAQ187" s="65"/>
      <c r="LAR187" s="65"/>
      <c r="LAS187" s="65"/>
      <c r="LAT187" s="65"/>
      <c r="LAU187" s="65"/>
      <c r="LAV187" s="65"/>
      <c r="LAW187" s="65"/>
      <c r="LAX187" s="65"/>
      <c r="LAY187" s="65"/>
      <c r="LAZ187" s="65"/>
      <c r="LBA187" s="65"/>
      <c r="LBB187" s="65"/>
      <c r="LBC187" s="65"/>
      <c r="LBD187" s="65"/>
      <c r="LBE187" s="65"/>
      <c r="LBF187" s="65"/>
      <c r="LBG187" s="65"/>
      <c r="LBH187" s="65"/>
      <c r="LBI187" s="65"/>
      <c r="LBJ187" s="65"/>
      <c r="LBK187" s="65"/>
      <c r="LBL187" s="65"/>
      <c r="LBM187" s="65"/>
      <c r="LBN187" s="65"/>
      <c r="LBO187" s="65"/>
      <c r="LBP187" s="65"/>
      <c r="LBQ187" s="65"/>
      <c r="LBR187" s="65"/>
      <c r="LBS187" s="65"/>
      <c r="LBT187" s="65"/>
      <c r="LBU187" s="65"/>
      <c r="LBV187" s="65"/>
      <c r="LBW187" s="65"/>
      <c r="LBX187" s="65"/>
      <c r="LBY187" s="65"/>
      <c r="LBZ187" s="65"/>
      <c r="LCA187" s="65"/>
      <c r="LCB187" s="65"/>
      <c r="LCC187" s="65"/>
      <c r="LCD187" s="65"/>
      <c r="LCE187" s="65"/>
      <c r="LCF187" s="65"/>
      <c r="LCG187" s="65"/>
      <c r="LCH187" s="65"/>
      <c r="LCI187" s="65"/>
      <c r="LCJ187" s="65"/>
      <c r="LCK187" s="65"/>
      <c r="LCL187" s="65"/>
      <c r="LCM187" s="65"/>
      <c r="LCN187" s="65"/>
      <c r="LCO187" s="65"/>
      <c r="LCP187" s="65"/>
      <c r="LCQ187" s="65"/>
      <c r="LCR187" s="65"/>
      <c r="LCS187" s="65"/>
      <c r="LCT187" s="65"/>
      <c r="LCU187" s="65"/>
      <c r="LCV187" s="65"/>
      <c r="LCW187" s="65"/>
      <c r="LCX187" s="65"/>
      <c r="LCY187" s="65"/>
      <c r="LCZ187" s="65"/>
      <c r="LDA187" s="65"/>
      <c r="LDB187" s="65"/>
      <c r="LDC187" s="65"/>
      <c r="LDD187" s="65"/>
      <c r="LDE187" s="65"/>
      <c r="LDF187" s="65"/>
      <c r="LDG187" s="65"/>
      <c r="LDH187" s="65"/>
      <c r="LDI187" s="65"/>
      <c r="LDJ187" s="65"/>
      <c r="LDK187" s="65"/>
      <c r="LDL187" s="65"/>
      <c r="LDM187" s="65"/>
      <c r="LDN187" s="65"/>
      <c r="LDO187" s="65"/>
      <c r="LDP187" s="65"/>
      <c r="LDQ187" s="65"/>
      <c r="LDR187" s="65"/>
      <c r="LDS187" s="65"/>
      <c r="LDT187" s="65"/>
      <c r="LDU187" s="65"/>
      <c r="LDV187" s="65"/>
      <c r="LDW187" s="65"/>
      <c r="LDX187" s="65"/>
      <c r="LDY187" s="65"/>
      <c r="LDZ187" s="65"/>
      <c r="LEA187" s="65"/>
      <c r="LEB187" s="65"/>
      <c r="LEC187" s="65"/>
      <c r="LED187" s="65"/>
      <c r="LEE187" s="65"/>
      <c r="LEF187" s="65"/>
      <c r="LEG187" s="65"/>
      <c r="LEH187" s="65"/>
      <c r="LEI187" s="65"/>
      <c r="LEJ187" s="65"/>
      <c r="LEK187" s="65"/>
      <c r="LEL187" s="65"/>
      <c r="LEM187" s="65"/>
      <c r="LEN187" s="65"/>
      <c r="LEO187" s="65"/>
      <c r="LEP187" s="65"/>
      <c r="LEQ187" s="65"/>
      <c r="LER187" s="65"/>
      <c r="LES187" s="65"/>
      <c r="LET187" s="65"/>
      <c r="LEU187" s="65"/>
      <c r="LEV187" s="65"/>
      <c r="LEW187" s="65"/>
      <c r="LEX187" s="65"/>
      <c r="LEY187" s="65"/>
      <c r="LEZ187" s="65"/>
      <c r="LFA187" s="65"/>
      <c r="LFB187" s="65"/>
      <c r="LFC187" s="65"/>
      <c r="LFD187" s="65"/>
      <c r="LFE187" s="65"/>
      <c r="LFF187" s="65"/>
      <c r="LFG187" s="65"/>
      <c r="LFH187" s="65"/>
      <c r="LFI187" s="65"/>
      <c r="LFJ187" s="65"/>
      <c r="LFK187" s="65"/>
      <c r="LFL187" s="65"/>
      <c r="LFM187" s="65"/>
      <c r="LFN187" s="65"/>
      <c r="LFO187" s="65"/>
      <c r="LFP187" s="65"/>
      <c r="LFQ187" s="65"/>
      <c r="LFR187" s="65"/>
      <c r="LFS187" s="65"/>
      <c r="LFT187" s="65"/>
      <c r="LFU187" s="65"/>
      <c r="LFV187" s="65"/>
      <c r="LFW187" s="65"/>
      <c r="LFX187" s="65"/>
      <c r="LFY187" s="65"/>
      <c r="LFZ187" s="65"/>
      <c r="LGA187" s="65"/>
      <c r="LGB187" s="65"/>
      <c r="LGC187" s="65"/>
      <c r="LGD187" s="65"/>
      <c r="LGE187" s="65"/>
      <c r="LGF187" s="65"/>
      <c r="LGG187" s="65"/>
      <c r="LGH187" s="65"/>
      <c r="LGI187" s="65"/>
      <c r="LGJ187" s="65"/>
      <c r="LGK187" s="65"/>
      <c r="LGL187" s="65"/>
      <c r="LGM187" s="65"/>
      <c r="LGN187" s="65"/>
      <c r="LGO187" s="65"/>
      <c r="LGP187" s="65"/>
      <c r="LGQ187" s="65"/>
      <c r="LGR187" s="65"/>
      <c r="LGS187" s="65"/>
      <c r="LGT187" s="65"/>
      <c r="LGU187" s="65"/>
      <c r="LGV187" s="65"/>
      <c r="LGW187" s="65"/>
      <c r="LGX187" s="65"/>
      <c r="LGY187" s="65"/>
      <c r="LGZ187" s="65"/>
      <c r="LHA187" s="65"/>
      <c r="LHB187" s="65"/>
      <c r="LHC187" s="65"/>
      <c r="LHD187" s="65"/>
      <c r="LHE187" s="65"/>
      <c r="LHF187" s="65"/>
      <c r="LHG187" s="65"/>
      <c r="LHH187" s="65"/>
      <c r="LHI187" s="65"/>
      <c r="LHJ187" s="65"/>
      <c r="LHK187" s="65"/>
      <c r="LHL187" s="65"/>
      <c r="LHM187" s="65"/>
      <c r="LHN187" s="65"/>
      <c r="LHO187" s="65"/>
      <c r="LHP187" s="65"/>
      <c r="LHQ187" s="65"/>
      <c r="LHR187" s="65"/>
      <c r="LHS187" s="65"/>
      <c r="LHT187" s="65"/>
      <c r="LHU187" s="65"/>
      <c r="LHV187" s="65"/>
      <c r="LHW187" s="65"/>
      <c r="LHX187" s="65"/>
      <c r="LHY187" s="65"/>
      <c r="LHZ187" s="65"/>
      <c r="LIA187" s="65"/>
      <c r="LIB187" s="65"/>
      <c r="LIC187" s="65"/>
      <c r="LID187" s="65"/>
      <c r="LIE187" s="65"/>
      <c r="LIF187" s="65"/>
      <c r="LIG187" s="65"/>
      <c r="LIH187" s="65"/>
      <c r="LII187" s="65"/>
      <c r="LIJ187" s="65"/>
      <c r="LIK187" s="65"/>
      <c r="LIL187" s="65"/>
      <c r="LIM187" s="65"/>
      <c r="LIN187" s="65"/>
      <c r="LIO187" s="65"/>
      <c r="LIP187" s="65"/>
      <c r="LIQ187" s="65"/>
      <c r="LIR187" s="65"/>
      <c r="LIS187" s="65"/>
      <c r="LIT187" s="65"/>
      <c r="LIU187" s="65"/>
      <c r="LIV187" s="65"/>
      <c r="LIW187" s="65"/>
      <c r="LIX187" s="65"/>
      <c r="LIY187" s="65"/>
      <c r="LIZ187" s="65"/>
      <c r="LJA187" s="65"/>
      <c r="LJB187" s="65"/>
      <c r="LJC187" s="65"/>
      <c r="LJD187" s="65"/>
      <c r="LJE187" s="65"/>
      <c r="LJF187" s="65"/>
      <c r="LJG187" s="65"/>
      <c r="LJH187" s="65"/>
      <c r="LJI187" s="65"/>
      <c r="LJJ187" s="65"/>
      <c r="LJK187" s="65"/>
      <c r="LJL187" s="65"/>
      <c r="LJM187" s="65"/>
      <c r="LJN187" s="65"/>
      <c r="LJO187" s="65"/>
      <c r="LJP187" s="65"/>
      <c r="LJQ187" s="65"/>
      <c r="LJR187" s="65"/>
      <c r="LJS187" s="65"/>
      <c r="LJT187" s="65"/>
      <c r="LJU187" s="65"/>
      <c r="LJV187" s="65"/>
      <c r="LJW187" s="65"/>
      <c r="LJX187" s="65"/>
      <c r="LJY187" s="65"/>
      <c r="LJZ187" s="65"/>
      <c r="LKA187" s="65"/>
      <c r="LKB187" s="65"/>
      <c r="LKC187" s="65"/>
      <c r="LKD187" s="65"/>
      <c r="LKE187" s="65"/>
      <c r="LKF187" s="65"/>
      <c r="LKG187" s="65"/>
      <c r="LKH187" s="65"/>
      <c r="LKI187" s="65"/>
      <c r="LKJ187" s="65"/>
      <c r="LKK187" s="65"/>
      <c r="LKL187" s="65"/>
      <c r="LKM187" s="65"/>
      <c r="LKN187" s="65"/>
      <c r="LKO187" s="65"/>
      <c r="LKP187" s="65"/>
      <c r="LKQ187" s="65"/>
      <c r="LKR187" s="65"/>
      <c r="LKS187" s="65"/>
      <c r="LKT187" s="65"/>
      <c r="LKU187" s="65"/>
      <c r="LKV187" s="65"/>
      <c r="LKW187" s="65"/>
      <c r="LKX187" s="65"/>
      <c r="LKY187" s="65"/>
      <c r="LKZ187" s="65"/>
      <c r="LLA187" s="65"/>
      <c r="LLB187" s="65"/>
      <c r="LLC187" s="65"/>
      <c r="LLD187" s="65"/>
      <c r="LLE187" s="65"/>
      <c r="LLF187" s="65"/>
      <c r="LLG187" s="65"/>
      <c r="LLH187" s="65"/>
      <c r="LLI187" s="65"/>
      <c r="LLJ187" s="65"/>
      <c r="LLK187" s="65"/>
      <c r="LLL187" s="65"/>
      <c r="LLM187" s="65"/>
      <c r="LLN187" s="65"/>
      <c r="LLO187" s="65"/>
      <c r="LLP187" s="65"/>
      <c r="LLQ187" s="65"/>
      <c r="LLR187" s="65"/>
      <c r="LLS187" s="65"/>
      <c r="LLT187" s="65"/>
      <c r="LLU187" s="65"/>
      <c r="LLV187" s="65"/>
      <c r="LLW187" s="65"/>
      <c r="LLX187" s="65"/>
      <c r="LLY187" s="65"/>
      <c r="LLZ187" s="65"/>
      <c r="LMA187" s="65"/>
      <c r="LMB187" s="65"/>
      <c r="LMC187" s="65"/>
      <c r="LMD187" s="65"/>
      <c r="LME187" s="65"/>
      <c r="LMF187" s="65"/>
      <c r="LMG187" s="65"/>
      <c r="LMH187" s="65"/>
      <c r="LMI187" s="65"/>
      <c r="LMJ187" s="65"/>
      <c r="LMK187" s="65"/>
      <c r="LML187" s="65"/>
      <c r="LMM187" s="65"/>
      <c r="LMN187" s="65"/>
      <c r="LMO187" s="65"/>
      <c r="LMP187" s="65"/>
      <c r="LMQ187" s="65"/>
      <c r="LMR187" s="65"/>
      <c r="LMS187" s="65"/>
      <c r="LMT187" s="65"/>
      <c r="LMU187" s="65"/>
      <c r="LMV187" s="65"/>
      <c r="LMW187" s="65"/>
      <c r="LMX187" s="65"/>
      <c r="LMY187" s="65"/>
      <c r="LMZ187" s="65"/>
      <c r="LNA187" s="65"/>
      <c r="LNB187" s="65"/>
      <c r="LNC187" s="65"/>
      <c r="LND187" s="65"/>
      <c r="LNE187" s="65"/>
      <c r="LNF187" s="65"/>
      <c r="LNG187" s="65"/>
      <c r="LNH187" s="65"/>
      <c r="LNI187" s="65"/>
      <c r="LNJ187" s="65"/>
      <c r="LNK187" s="65"/>
      <c r="LNL187" s="65"/>
      <c r="LNM187" s="65"/>
      <c r="LNN187" s="65"/>
      <c r="LNO187" s="65"/>
      <c r="LNP187" s="65"/>
      <c r="LNQ187" s="65"/>
      <c r="LNR187" s="65"/>
      <c r="LNS187" s="65"/>
      <c r="LNT187" s="65"/>
      <c r="LNU187" s="65"/>
      <c r="LNV187" s="65"/>
      <c r="LNW187" s="65"/>
      <c r="LNX187" s="65"/>
      <c r="LNY187" s="65"/>
      <c r="LNZ187" s="65"/>
      <c r="LOA187" s="65"/>
      <c r="LOB187" s="65"/>
      <c r="LOC187" s="65"/>
      <c r="LOD187" s="65"/>
      <c r="LOE187" s="65"/>
      <c r="LOF187" s="65"/>
      <c r="LOG187" s="65"/>
      <c r="LOH187" s="65"/>
      <c r="LOI187" s="65"/>
      <c r="LOJ187" s="65"/>
      <c r="LOK187" s="65"/>
      <c r="LOL187" s="65"/>
      <c r="LOM187" s="65"/>
      <c r="LON187" s="65"/>
      <c r="LOO187" s="65"/>
      <c r="LOP187" s="65"/>
      <c r="LOQ187" s="65"/>
      <c r="LOR187" s="65"/>
      <c r="LOS187" s="65"/>
      <c r="LOT187" s="65"/>
      <c r="LOU187" s="65"/>
      <c r="LOV187" s="65"/>
      <c r="LOW187" s="65"/>
      <c r="LOX187" s="65"/>
      <c r="LOY187" s="65"/>
      <c r="LOZ187" s="65"/>
      <c r="LPA187" s="65"/>
      <c r="LPB187" s="65"/>
      <c r="LPC187" s="65"/>
      <c r="LPD187" s="65"/>
      <c r="LPE187" s="65"/>
      <c r="LPF187" s="65"/>
      <c r="LPG187" s="65"/>
      <c r="LPH187" s="65"/>
      <c r="LPI187" s="65"/>
      <c r="LPJ187" s="65"/>
      <c r="LPK187" s="65"/>
      <c r="LPL187" s="65"/>
      <c r="LPM187" s="65"/>
      <c r="LPN187" s="65"/>
      <c r="LPO187" s="65"/>
      <c r="LPP187" s="65"/>
      <c r="LPQ187" s="65"/>
      <c r="LPR187" s="65"/>
      <c r="LPS187" s="65"/>
      <c r="LPT187" s="65"/>
      <c r="LPU187" s="65"/>
      <c r="LPV187" s="65"/>
      <c r="LPW187" s="65"/>
      <c r="LPX187" s="65"/>
      <c r="LPY187" s="65"/>
      <c r="LPZ187" s="65"/>
      <c r="LQA187" s="65"/>
      <c r="LQB187" s="65"/>
      <c r="LQC187" s="65"/>
      <c r="LQD187" s="65"/>
      <c r="LQE187" s="65"/>
      <c r="LQF187" s="65"/>
      <c r="LQG187" s="65"/>
      <c r="LQH187" s="65"/>
      <c r="LQI187" s="65"/>
      <c r="LQJ187" s="65"/>
      <c r="LQK187" s="65"/>
      <c r="LQL187" s="65"/>
      <c r="LQM187" s="65"/>
      <c r="LQN187" s="65"/>
      <c r="LQO187" s="65"/>
      <c r="LQP187" s="65"/>
      <c r="LQQ187" s="65"/>
      <c r="LQR187" s="65"/>
      <c r="LQS187" s="65"/>
      <c r="LQT187" s="65"/>
      <c r="LQU187" s="65"/>
      <c r="LQV187" s="65"/>
      <c r="LQW187" s="65"/>
      <c r="LQX187" s="65"/>
      <c r="LQY187" s="65"/>
      <c r="LQZ187" s="65"/>
      <c r="LRA187" s="65"/>
      <c r="LRB187" s="65"/>
      <c r="LRC187" s="65"/>
      <c r="LRD187" s="65"/>
      <c r="LRE187" s="65"/>
      <c r="LRF187" s="65"/>
      <c r="LRG187" s="65"/>
      <c r="LRH187" s="65"/>
      <c r="LRI187" s="65"/>
      <c r="LRJ187" s="65"/>
      <c r="LRK187" s="65"/>
      <c r="LRL187" s="65"/>
      <c r="LRM187" s="65"/>
      <c r="LRN187" s="65"/>
      <c r="LRO187" s="65"/>
      <c r="LRP187" s="65"/>
      <c r="LRQ187" s="65"/>
      <c r="LRR187" s="65"/>
      <c r="LRS187" s="65"/>
      <c r="LRT187" s="65"/>
      <c r="LRU187" s="65"/>
      <c r="LRV187" s="65"/>
      <c r="LRW187" s="65"/>
      <c r="LRX187" s="65"/>
      <c r="LRY187" s="65"/>
      <c r="LRZ187" s="65"/>
      <c r="LSA187" s="65"/>
      <c r="LSB187" s="65"/>
      <c r="LSC187" s="65"/>
      <c r="LSD187" s="65"/>
      <c r="LSE187" s="65"/>
      <c r="LSF187" s="65"/>
      <c r="LSG187" s="65"/>
      <c r="LSH187" s="65"/>
      <c r="LSI187" s="65"/>
      <c r="LSJ187" s="65"/>
      <c r="LSK187" s="65"/>
      <c r="LSL187" s="65"/>
      <c r="LSM187" s="65"/>
      <c r="LSN187" s="65"/>
      <c r="LSO187" s="65"/>
      <c r="LSP187" s="65"/>
      <c r="LSQ187" s="65"/>
      <c r="LSR187" s="65"/>
      <c r="LSS187" s="65"/>
      <c r="LST187" s="65"/>
      <c r="LSU187" s="65"/>
      <c r="LSV187" s="65"/>
      <c r="LSW187" s="65"/>
      <c r="LSX187" s="65"/>
      <c r="LSY187" s="65"/>
      <c r="LSZ187" s="65"/>
      <c r="LTA187" s="65"/>
      <c r="LTB187" s="65"/>
      <c r="LTC187" s="65"/>
      <c r="LTD187" s="65"/>
      <c r="LTE187" s="65"/>
      <c r="LTF187" s="65"/>
      <c r="LTG187" s="65"/>
      <c r="LTH187" s="65"/>
      <c r="LTI187" s="65"/>
      <c r="LTJ187" s="65"/>
      <c r="LTK187" s="65"/>
      <c r="LTL187" s="65"/>
      <c r="LTM187" s="65"/>
      <c r="LTN187" s="65"/>
      <c r="LTO187" s="65"/>
      <c r="LTP187" s="65"/>
      <c r="LTQ187" s="65"/>
      <c r="LTR187" s="65"/>
      <c r="LTS187" s="65"/>
      <c r="LTT187" s="65"/>
      <c r="LTU187" s="65"/>
      <c r="LTV187" s="65"/>
      <c r="LTW187" s="65"/>
      <c r="LTX187" s="65"/>
      <c r="LTY187" s="65"/>
      <c r="LTZ187" s="65"/>
      <c r="LUA187" s="65"/>
      <c r="LUB187" s="65"/>
      <c r="LUC187" s="65"/>
      <c r="LUD187" s="65"/>
      <c r="LUE187" s="65"/>
      <c r="LUF187" s="65"/>
      <c r="LUG187" s="65"/>
      <c r="LUH187" s="65"/>
      <c r="LUI187" s="65"/>
      <c r="LUJ187" s="65"/>
      <c r="LUK187" s="65"/>
      <c r="LUL187" s="65"/>
      <c r="LUM187" s="65"/>
      <c r="LUN187" s="65"/>
      <c r="LUO187" s="65"/>
      <c r="LUP187" s="65"/>
      <c r="LUQ187" s="65"/>
      <c r="LUR187" s="65"/>
      <c r="LUS187" s="65"/>
      <c r="LUT187" s="65"/>
      <c r="LUU187" s="65"/>
      <c r="LUV187" s="65"/>
      <c r="LUW187" s="65"/>
      <c r="LUX187" s="65"/>
      <c r="LUY187" s="65"/>
      <c r="LUZ187" s="65"/>
      <c r="LVA187" s="65"/>
      <c r="LVB187" s="65"/>
      <c r="LVC187" s="65"/>
      <c r="LVD187" s="65"/>
      <c r="LVE187" s="65"/>
      <c r="LVF187" s="65"/>
      <c r="LVG187" s="65"/>
      <c r="LVH187" s="65"/>
      <c r="LVI187" s="65"/>
      <c r="LVJ187" s="65"/>
      <c r="LVK187" s="65"/>
      <c r="LVL187" s="65"/>
      <c r="LVM187" s="65"/>
      <c r="LVN187" s="65"/>
      <c r="LVO187" s="65"/>
      <c r="LVP187" s="65"/>
      <c r="LVQ187" s="65"/>
      <c r="LVR187" s="65"/>
      <c r="LVS187" s="65"/>
      <c r="LVT187" s="65"/>
      <c r="LVU187" s="65"/>
      <c r="LVV187" s="65"/>
      <c r="LVW187" s="65"/>
      <c r="LVX187" s="65"/>
      <c r="LVY187" s="65"/>
      <c r="LVZ187" s="65"/>
      <c r="LWA187" s="65"/>
      <c r="LWB187" s="65"/>
      <c r="LWC187" s="65"/>
      <c r="LWD187" s="65"/>
      <c r="LWE187" s="65"/>
      <c r="LWF187" s="65"/>
      <c r="LWG187" s="65"/>
      <c r="LWH187" s="65"/>
      <c r="LWI187" s="65"/>
      <c r="LWJ187" s="65"/>
      <c r="LWK187" s="65"/>
      <c r="LWL187" s="65"/>
      <c r="LWM187" s="65"/>
      <c r="LWN187" s="65"/>
      <c r="LWO187" s="65"/>
      <c r="LWP187" s="65"/>
      <c r="LWQ187" s="65"/>
      <c r="LWR187" s="65"/>
      <c r="LWS187" s="65"/>
      <c r="LWT187" s="65"/>
      <c r="LWU187" s="65"/>
      <c r="LWV187" s="65"/>
      <c r="LWW187" s="65"/>
      <c r="LWX187" s="65"/>
      <c r="LWY187" s="65"/>
      <c r="LWZ187" s="65"/>
      <c r="LXA187" s="65"/>
      <c r="LXB187" s="65"/>
      <c r="LXC187" s="65"/>
      <c r="LXD187" s="65"/>
      <c r="LXE187" s="65"/>
      <c r="LXF187" s="65"/>
      <c r="LXG187" s="65"/>
      <c r="LXH187" s="65"/>
      <c r="LXI187" s="65"/>
      <c r="LXJ187" s="65"/>
      <c r="LXK187" s="65"/>
      <c r="LXL187" s="65"/>
      <c r="LXM187" s="65"/>
      <c r="LXN187" s="65"/>
      <c r="LXO187" s="65"/>
      <c r="LXP187" s="65"/>
      <c r="LXQ187" s="65"/>
      <c r="LXR187" s="65"/>
      <c r="LXS187" s="65"/>
      <c r="LXT187" s="65"/>
      <c r="LXU187" s="65"/>
      <c r="LXV187" s="65"/>
      <c r="LXW187" s="65"/>
      <c r="LXX187" s="65"/>
      <c r="LXY187" s="65"/>
      <c r="LXZ187" s="65"/>
      <c r="LYA187" s="65"/>
      <c r="LYB187" s="65"/>
      <c r="LYC187" s="65"/>
      <c r="LYD187" s="65"/>
      <c r="LYE187" s="65"/>
      <c r="LYF187" s="65"/>
      <c r="LYG187" s="65"/>
      <c r="LYH187" s="65"/>
      <c r="LYI187" s="65"/>
      <c r="LYJ187" s="65"/>
      <c r="LYK187" s="65"/>
      <c r="LYL187" s="65"/>
      <c r="LYM187" s="65"/>
      <c r="LYN187" s="65"/>
      <c r="LYO187" s="65"/>
      <c r="LYP187" s="65"/>
      <c r="LYQ187" s="65"/>
      <c r="LYR187" s="65"/>
      <c r="LYS187" s="65"/>
      <c r="LYT187" s="65"/>
      <c r="LYU187" s="65"/>
      <c r="LYV187" s="65"/>
      <c r="LYW187" s="65"/>
      <c r="LYX187" s="65"/>
      <c r="LYY187" s="65"/>
      <c r="LYZ187" s="65"/>
      <c r="LZA187" s="65"/>
      <c r="LZB187" s="65"/>
      <c r="LZC187" s="65"/>
      <c r="LZD187" s="65"/>
      <c r="LZE187" s="65"/>
      <c r="LZF187" s="65"/>
      <c r="LZG187" s="65"/>
      <c r="LZH187" s="65"/>
      <c r="LZI187" s="65"/>
      <c r="LZJ187" s="65"/>
      <c r="LZK187" s="65"/>
      <c r="LZL187" s="65"/>
      <c r="LZM187" s="65"/>
      <c r="LZN187" s="65"/>
      <c r="LZO187" s="65"/>
      <c r="LZP187" s="65"/>
      <c r="LZQ187" s="65"/>
      <c r="LZR187" s="65"/>
      <c r="LZS187" s="65"/>
      <c r="LZT187" s="65"/>
      <c r="LZU187" s="65"/>
      <c r="LZV187" s="65"/>
      <c r="LZW187" s="65"/>
      <c r="LZX187" s="65"/>
      <c r="LZY187" s="65"/>
      <c r="LZZ187" s="65"/>
      <c r="MAA187" s="65"/>
      <c r="MAB187" s="65"/>
      <c r="MAC187" s="65"/>
      <c r="MAD187" s="65"/>
      <c r="MAE187" s="65"/>
      <c r="MAF187" s="65"/>
      <c r="MAG187" s="65"/>
      <c r="MAH187" s="65"/>
      <c r="MAI187" s="65"/>
      <c r="MAJ187" s="65"/>
      <c r="MAK187" s="65"/>
      <c r="MAL187" s="65"/>
      <c r="MAM187" s="65"/>
      <c r="MAN187" s="65"/>
      <c r="MAO187" s="65"/>
      <c r="MAP187" s="65"/>
      <c r="MAQ187" s="65"/>
      <c r="MAR187" s="65"/>
      <c r="MAS187" s="65"/>
      <c r="MAT187" s="65"/>
      <c r="MAU187" s="65"/>
      <c r="MAV187" s="65"/>
      <c r="MAW187" s="65"/>
      <c r="MAX187" s="65"/>
      <c r="MAY187" s="65"/>
      <c r="MAZ187" s="65"/>
      <c r="MBA187" s="65"/>
      <c r="MBB187" s="65"/>
      <c r="MBC187" s="65"/>
      <c r="MBD187" s="65"/>
      <c r="MBE187" s="65"/>
      <c r="MBF187" s="65"/>
      <c r="MBG187" s="65"/>
      <c r="MBH187" s="65"/>
      <c r="MBI187" s="65"/>
      <c r="MBJ187" s="65"/>
      <c r="MBK187" s="65"/>
      <c r="MBL187" s="65"/>
      <c r="MBM187" s="65"/>
      <c r="MBN187" s="65"/>
      <c r="MBO187" s="65"/>
      <c r="MBP187" s="65"/>
      <c r="MBQ187" s="65"/>
      <c r="MBR187" s="65"/>
      <c r="MBS187" s="65"/>
      <c r="MBT187" s="65"/>
      <c r="MBU187" s="65"/>
      <c r="MBV187" s="65"/>
      <c r="MBW187" s="65"/>
      <c r="MBX187" s="65"/>
      <c r="MBY187" s="65"/>
      <c r="MBZ187" s="65"/>
      <c r="MCA187" s="65"/>
      <c r="MCB187" s="65"/>
      <c r="MCC187" s="65"/>
      <c r="MCD187" s="65"/>
      <c r="MCE187" s="65"/>
      <c r="MCF187" s="65"/>
      <c r="MCG187" s="65"/>
      <c r="MCH187" s="65"/>
      <c r="MCI187" s="65"/>
      <c r="MCJ187" s="65"/>
      <c r="MCK187" s="65"/>
      <c r="MCL187" s="65"/>
      <c r="MCM187" s="65"/>
      <c r="MCN187" s="65"/>
      <c r="MCO187" s="65"/>
      <c r="MCP187" s="65"/>
      <c r="MCQ187" s="65"/>
      <c r="MCR187" s="65"/>
      <c r="MCS187" s="65"/>
      <c r="MCT187" s="65"/>
      <c r="MCU187" s="65"/>
      <c r="MCV187" s="65"/>
      <c r="MCW187" s="65"/>
      <c r="MCX187" s="65"/>
      <c r="MCY187" s="65"/>
      <c r="MCZ187" s="65"/>
      <c r="MDA187" s="65"/>
      <c r="MDB187" s="65"/>
      <c r="MDC187" s="65"/>
      <c r="MDD187" s="65"/>
      <c r="MDE187" s="65"/>
      <c r="MDF187" s="65"/>
      <c r="MDG187" s="65"/>
      <c r="MDH187" s="65"/>
      <c r="MDI187" s="65"/>
      <c r="MDJ187" s="65"/>
      <c r="MDK187" s="65"/>
      <c r="MDL187" s="65"/>
      <c r="MDM187" s="65"/>
      <c r="MDN187" s="65"/>
      <c r="MDO187" s="65"/>
      <c r="MDP187" s="65"/>
      <c r="MDQ187" s="65"/>
      <c r="MDR187" s="65"/>
      <c r="MDS187" s="65"/>
      <c r="MDT187" s="65"/>
      <c r="MDU187" s="65"/>
      <c r="MDV187" s="65"/>
      <c r="MDW187" s="65"/>
      <c r="MDX187" s="65"/>
      <c r="MDY187" s="65"/>
      <c r="MDZ187" s="65"/>
      <c r="MEA187" s="65"/>
      <c r="MEB187" s="65"/>
      <c r="MEC187" s="65"/>
      <c r="MED187" s="65"/>
      <c r="MEE187" s="65"/>
      <c r="MEF187" s="65"/>
      <c r="MEG187" s="65"/>
      <c r="MEH187" s="65"/>
      <c r="MEI187" s="65"/>
      <c r="MEJ187" s="65"/>
      <c r="MEK187" s="65"/>
      <c r="MEL187" s="65"/>
      <c r="MEM187" s="65"/>
      <c r="MEN187" s="65"/>
      <c r="MEO187" s="65"/>
      <c r="MEP187" s="65"/>
      <c r="MEQ187" s="65"/>
      <c r="MER187" s="65"/>
      <c r="MES187" s="65"/>
      <c r="MET187" s="65"/>
      <c r="MEU187" s="65"/>
      <c r="MEV187" s="65"/>
      <c r="MEW187" s="65"/>
      <c r="MEX187" s="65"/>
      <c r="MEY187" s="65"/>
      <c r="MEZ187" s="65"/>
      <c r="MFA187" s="65"/>
      <c r="MFB187" s="65"/>
      <c r="MFC187" s="65"/>
      <c r="MFD187" s="65"/>
      <c r="MFE187" s="65"/>
      <c r="MFF187" s="65"/>
      <c r="MFG187" s="65"/>
      <c r="MFH187" s="65"/>
      <c r="MFI187" s="65"/>
      <c r="MFJ187" s="65"/>
      <c r="MFK187" s="65"/>
      <c r="MFL187" s="65"/>
      <c r="MFM187" s="65"/>
      <c r="MFN187" s="65"/>
      <c r="MFO187" s="65"/>
      <c r="MFP187" s="65"/>
      <c r="MFQ187" s="65"/>
      <c r="MFR187" s="65"/>
      <c r="MFS187" s="65"/>
      <c r="MFT187" s="65"/>
      <c r="MFU187" s="65"/>
      <c r="MFV187" s="65"/>
      <c r="MFW187" s="65"/>
      <c r="MFX187" s="65"/>
      <c r="MFY187" s="65"/>
      <c r="MFZ187" s="65"/>
      <c r="MGA187" s="65"/>
      <c r="MGB187" s="65"/>
      <c r="MGC187" s="65"/>
      <c r="MGD187" s="65"/>
      <c r="MGE187" s="65"/>
      <c r="MGF187" s="65"/>
      <c r="MGG187" s="65"/>
      <c r="MGH187" s="65"/>
      <c r="MGI187" s="65"/>
      <c r="MGJ187" s="65"/>
      <c r="MGK187" s="65"/>
      <c r="MGL187" s="65"/>
      <c r="MGM187" s="65"/>
      <c r="MGN187" s="65"/>
      <c r="MGO187" s="65"/>
      <c r="MGP187" s="65"/>
      <c r="MGQ187" s="65"/>
      <c r="MGR187" s="65"/>
      <c r="MGS187" s="65"/>
      <c r="MGT187" s="65"/>
      <c r="MGU187" s="65"/>
      <c r="MGV187" s="65"/>
      <c r="MGW187" s="65"/>
      <c r="MGX187" s="65"/>
      <c r="MGY187" s="65"/>
      <c r="MGZ187" s="65"/>
      <c r="MHA187" s="65"/>
      <c r="MHB187" s="65"/>
      <c r="MHC187" s="65"/>
      <c r="MHD187" s="65"/>
      <c r="MHE187" s="65"/>
      <c r="MHF187" s="65"/>
      <c r="MHG187" s="65"/>
      <c r="MHH187" s="65"/>
      <c r="MHI187" s="65"/>
      <c r="MHJ187" s="65"/>
      <c r="MHK187" s="65"/>
      <c r="MHL187" s="65"/>
      <c r="MHM187" s="65"/>
      <c r="MHN187" s="65"/>
      <c r="MHO187" s="65"/>
      <c r="MHP187" s="65"/>
      <c r="MHQ187" s="65"/>
      <c r="MHR187" s="65"/>
      <c r="MHS187" s="65"/>
      <c r="MHT187" s="65"/>
      <c r="MHU187" s="65"/>
      <c r="MHV187" s="65"/>
      <c r="MHW187" s="65"/>
      <c r="MHX187" s="65"/>
      <c r="MHY187" s="65"/>
      <c r="MHZ187" s="65"/>
      <c r="MIA187" s="65"/>
      <c r="MIB187" s="65"/>
      <c r="MIC187" s="65"/>
      <c r="MID187" s="65"/>
      <c r="MIE187" s="65"/>
      <c r="MIF187" s="65"/>
      <c r="MIG187" s="65"/>
      <c r="MIH187" s="65"/>
      <c r="MII187" s="65"/>
      <c r="MIJ187" s="65"/>
      <c r="MIK187" s="65"/>
      <c r="MIL187" s="65"/>
      <c r="MIM187" s="65"/>
      <c r="MIN187" s="65"/>
      <c r="MIO187" s="65"/>
      <c r="MIP187" s="65"/>
      <c r="MIQ187" s="65"/>
      <c r="MIR187" s="65"/>
      <c r="MIS187" s="65"/>
      <c r="MIT187" s="65"/>
      <c r="MIU187" s="65"/>
      <c r="MIV187" s="65"/>
      <c r="MIW187" s="65"/>
      <c r="MIX187" s="65"/>
      <c r="MIY187" s="65"/>
      <c r="MIZ187" s="65"/>
      <c r="MJA187" s="65"/>
      <c r="MJB187" s="65"/>
      <c r="MJC187" s="65"/>
      <c r="MJD187" s="65"/>
      <c r="MJE187" s="65"/>
      <c r="MJF187" s="65"/>
      <c r="MJG187" s="65"/>
      <c r="MJH187" s="65"/>
      <c r="MJI187" s="65"/>
      <c r="MJJ187" s="65"/>
      <c r="MJK187" s="65"/>
      <c r="MJL187" s="65"/>
      <c r="MJM187" s="65"/>
      <c r="MJN187" s="65"/>
      <c r="MJO187" s="65"/>
      <c r="MJP187" s="65"/>
      <c r="MJQ187" s="65"/>
      <c r="MJR187" s="65"/>
      <c r="MJS187" s="65"/>
      <c r="MJT187" s="65"/>
      <c r="MJU187" s="65"/>
      <c r="MJV187" s="65"/>
      <c r="MJW187" s="65"/>
      <c r="MJX187" s="65"/>
      <c r="MJY187" s="65"/>
      <c r="MJZ187" s="65"/>
      <c r="MKA187" s="65"/>
      <c r="MKB187" s="65"/>
      <c r="MKC187" s="65"/>
      <c r="MKD187" s="65"/>
      <c r="MKE187" s="65"/>
      <c r="MKF187" s="65"/>
      <c r="MKG187" s="65"/>
      <c r="MKH187" s="65"/>
      <c r="MKI187" s="65"/>
      <c r="MKJ187" s="65"/>
      <c r="MKK187" s="65"/>
      <c r="MKL187" s="65"/>
      <c r="MKM187" s="65"/>
      <c r="MKN187" s="65"/>
      <c r="MKO187" s="65"/>
      <c r="MKP187" s="65"/>
      <c r="MKQ187" s="65"/>
      <c r="MKR187" s="65"/>
      <c r="MKS187" s="65"/>
      <c r="MKT187" s="65"/>
      <c r="MKU187" s="65"/>
      <c r="MKV187" s="65"/>
      <c r="MKW187" s="65"/>
      <c r="MKX187" s="65"/>
      <c r="MKY187" s="65"/>
      <c r="MKZ187" s="65"/>
      <c r="MLA187" s="65"/>
      <c r="MLB187" s="65"/>
      <c r="MLC187" s="65"/>
      <c r="MLD187" s="65"/>
      <c r="MLE187" s="65"/>
      <c r="MLF187" s="65"/>
      <c r="MLG187" s="65"/>
      <c r="MLH187" s="65"/>
      <c r="MLI187" s="65"/>
      <c r="MLJ187" s="65"/>
      <c r="MLK187" s="65"/>
      <c r="MLL187" s="65"/>
      <c r="MLM187" s="65"/>
      <c r="MLN187" s="65"/>
      <c r="MLO187" s="65"/>
      <c r="MLP187" s="65"/>
      <c r="MLQ187" s="65"/>
      <c r="MLR187" s="65"/>
      <c r="MLS187" s="65"/>
      <c r="MLT187" s="65"/>
      <c r="MLU187" s="65"/>
      <c r="MLV187" s="65"/>
      <c r="MLW187" s="65"/>
      <c r="MLX187" s="65"/>
      <c r="MLY187" s="65"/>
      <c r="MLZ187" s="65"/>
      <c r="MMA187" s="65"/>
      <c r="MMB187" s="65"/>
      <c r="MMC187" s="65"/>
      <c r="MMD187" s="65"/>
      <c r="MME187" s="65"/>
      <c r="MMF187" s="65"/>
      <c r="MMG187" s="65"/>
      <c r="MMH187" s="65"/>
      <c r="MMI187" s="65"/>
      <c r="MMJ187" s="65"/>
      <c r="MMK187" s="65"/>
      <c r="MML187" s="65"/>
      <c r="MMM187" s="65"/>
      <c r="MMN187" s="65"/>
      <c r="MMO187" s="65"/>
      <c r="MMP187" s="65"/>
      <c r="MMQ187" s="65"/>
      <c r="MMR187" s="65"/>
      <c r="MMS187" s="65"/>
      <c r="MMT187" s="65"/>
      <c r="MMU187" s="65"/>
      <c r="MMV187" s="65"/>
      <c r="MMW187" s="65"/>
      <c r="MMX187" s="65"/>
      <c r="MMY187" s="65"/>
      <c r="MMZ187" s="65"/>
      <c r="MNA187" s="65"/>
      <c r="MNB187" s="65"/>
      <c r="MNC187" s="65"/>
      <c r="MND187" s="65"/>
      <c r="MNE187" s="65"/>
      <c r="MNF187" s="65"/>
      <c r="MNG187" s="65"/>
      <c r="MNH187" s="65"/>
      <c r="MNI187" s="65"/>
      <c r="MNJ187" s="65"/>
      <c r="MNK187" s="65"/>
      <c r="MNL187" s="65"/>
      <c r="MNM187" s="65"/>
      <c r="MNN187" s="65"/>
      <c r="MNO187" s="65"/>
      <c r="MNP187" s="65"/>
      <c r="MNQ187" s="65"/>
      <c r="MNR187" s="65"/>
      <c r="MNS187" s="65"/>
      <c r="MNT187" s="65"/>
      <c r="MNU187" s="65"/>
      <c r="MNV187" s="65"/>
      <c r="MNW187" s="65"/>
      <c r="MNX187" s="65"/>
      <c r="MNY187" s="65"/>
      <c r="MNZ187" s="65"/>
      <c r="MOA187" s="65"/>
      <c r="MOB187" s="65"/>
      <c r="MOC187" s="65"/>
      <c r="MOD187" s="65"/>
      <c r="MOE187" s="65"/>
      <c r="MOF187" s="65"/>
      <c r="MOG187" s="65"/>
      <c r="MOH187" s="65"/>
      <c r="MOI187" s="65"/>
      <c r="MOJ187" s="65"/>
      <c r="MOK187" s="65"/>
      <c r="MOL187" s="65"/>
      <c r="MOM187" s="65"/>
      <c r="MON187" s="65"/>
      <c r="MOO187" s="65"/>
      <c r="MOP187" s="65"/>
      <c r="MOQ187" s="65"/>
      <c r="MOR187" s="65"/>
      <c r="MOS187" s="65"/>
      <c r="MOT187" s="65"/>
      <c r="MOU187" s="65"/>
      <c r="MOV187" s="65"/>
      <c r="MOW187" s="65"/>
      <c r="MOX187" s="65"/>
      <c r="MOY187" s="65"/>
      <c r="MOZ187" s="65"/>
      <c r="MPA187" s="65"/>
      <c r="MPB187" s="65"/>
      <c r="MPC187" s="65"/>
      <c r="MPD187" s="65"/>
      <c r="MPE187" s="65"/>
      <c r="MPF187" s="65"/>
      <c r="MPG187" s="65"/>
      <c r="MPH187" s="65"/>
      <c r="MPI187" s="65"/>
      <c r="MPJ187" s="65"/>
      <c r="MPK187" s="65"/>
      <c r="MPL187" s="65"/>
      <c r="MPM187" s="65"/>
      <c r="MPN187" s="65"/>
      <c r="MPO187" s="65"/>
      <c r="MPP187" s="65"/>
      <c r="MPQ187" s="65"/>
      <c r="MPR187" s="65"/>
      <c r="MPS187" s="65"/>
      <c r="MPT187" s="65"/>
      <c r="MPU187" s="65"/>
      <c r="MPV187" s="65"/>
      <c r="MPW187" s="65"/>
      <c r="MPX187" s="65"/>
      <c r="MPY187" s="65"/>
      <c r="MPZ187" s="65"/>
      <c r="MQA187" s="65"/>
      <c r="MQB187" s="65"/>
      <c r="MQC187" s="65"/>
      <c r="MQD187" s="65"/>
      <c r="MQE187" s="65"/>
      <c r="MQF187" s="65"/>
      <c r="MQG187" s="65"/>
      <c r="MQH187" s="65"/>
      <c r="MQI187" s="65"/>
      <c r="MQJ187" s="65"/>
      <c r="MQK187" s="65"/>
      <c r="MQL187" s="65"/>
      <c r="MQM187" s="65"/>
      <c r="MQN187" s="65"/>
      <c r="MQO187" s="65"/>
      <c r="MQP187" s="65"/>
      <c r="MQQ187" s="65"/>
      <c r="MQR187" s="65"/>
      <c r="MQS187" s="65"/>
      <c r="MQT187" s="65"/>
      <c r="MQU187" s="65"/>
      <c r="MQV187" s="65"/>
      <c r="MQW187" s="65"/>
      <c r="MQX187" s="65"/>
      <c r="MQY187" s="65"/>
      <c r="MQZ187" s="65"/>
      <c r="MRA187" s="65"/>
      <c r="MRB187" s="65"/>
      <c r="MRC187" s="65"/>
      <c r="MRD187" s="65"/>
      <c r="MRE187" s="65"/>
      <c r="MRF187" s="65"/>
      <c r="MRG187" s="65"/>
      <c r="MRH187" s="65"/>
      <c r="MRI187" s="65"/>
      <c r="MRJ187" s="65"/>
      <c r="MRK187" s="65"/>
      <c r="MRL187" s="65"/>
      <c r="MRM187" s="65"/>
      <c r="MRN187" s="65"/>
      <c r="MRO187" s="65"/>
      <c r="MRP187" s="65"/>
      <c r="MRQ187" s="65"/>
      <c r="MRR187" s="65"/>
      <c r="MRS187" s="65"/>
      <c r="MRT187" s="65"/>
      <c r="MRU187" s="65"/>
      <c r="MRV187" s="65"/>
      <c r="MRW187" s="65"/>
      <c r="MRX187" s="65"/>
      <c r="MRY187" s="65"/>
      <c r="MRZ187" s="65"/>
      <c r="MSA187" s="65"/>
      <c r="MSB187" s="65"/>
      <c r="MSC187" s="65"/>
      <c r="MSD187" s="65"/>
      <c r="MSE187" s="65"/>
      <c r="MSF187" s="65"/>
      <c r="MSG187" s="65"/>
      <c r="MSH187" s="65"/>
      <c r="MSI187" s="65"/>
      <c r="MSJ187" s="65"/>
      <c r="MSK187" s="65"/>
      <c r="MSL187" s="65"/>
      <c r="MSM187" s="65"/>
      <c r="MSN187" s="65"/>
      <c r="MSO187" s="65"/>
      <c r="MSP187" s="65"/>
      <c r="MSQ187" s="65"/>
      <c r="MSR187" s="65"/>
      <c r="MSS187" s="65"/>
      <c r="MST187" s="65"/>
      <c r="MSU187" s="65"/>
      <c r="MSV187" s="65"/>
      <c r="MSW187" s="65"/>
      <c r="MSX187" s="65"/>
      <c r="MSY187" s="65"/>
      <c r="MSZ187" s="65"/>
      <c r="MTA187" s="65"/>
      <c r="MTB187" s="65"/>
      <c r="MTC187" s="65"/>
      <c r="MTD187" s="65"/>
      <c r="MTE187" s="65"/>
      <c r="MTF187" s="65"/>
      <c r="MTG187" s="65"/>
      <c r="MTH187" s="65"/>
      <c r="MTI187" s="65"/>
      <c r="MTJ187" s="65"/>
      <c r="MTK187" s="65"/>
      <c r="MTL187" s="65"/>
      <c r="MTM187" s="65"/>
      <c r="MTN187" s="65"/>
      <c r="MTO187" s="65"/>
      <c r="MTP187" s="65"/>
      <c r="MTQ187" s="65"/>
      <c r="MTR187" s="65"/>
      <c r="MTS187" s="65"/>
      <c r="MTT187" s="65"/>
      <c r="MTU187" s="65"/>
      <c r="MTV187" s="65"/>
      <c r="MTW187" s="65"/>
      <c r="MTX187" s="65"/>
      <c r="MTY187" s="65"/>
      <c r="MTZ187" s="65"/>
      <c r="MUA187" s="65"/>
      <c r="MUB187" s="65"/>
      <c r="MUC187" s="65"/>
      <c r="MUD187" s="65"/>
      <c r="MUE187" s="65"/>
      <c r="MUF187" s="65"/>
      <c r="MUG187" s="65"/>
      <c r="MUH187" s="65"/>
      <c r="MUI187" s="65"/>
      <c r="MUJ187" s="65"/>
      <c r="MUK187" s="65"/>
      <c r="MUL187" s="65"/>
      <c r="MUM187" s="65"/>
      <c r="MUN187" s="65"/>
      <c r="MUO187" s="65"/>
      <c r="MUP187" s="65"/>
      <c r="MUQ187" s="65"/>
      <c r="MUR187" s="65"/>
      <c r="MUS187" s="65"/>
      <c r="MUT187" s="65"/>
      <c r="MUU187" s="65"/>
      <c r="MUV187" s="65"/>
      <c r="MUW187" s="65"/>
      <c r="MUX187" s="65"/>
      <c r="MUY187" s="65"/>
      <c r="MUZ187" s="65"/>
      <c r="MVA187" s="65"/>
      <c r="MVB187" s="65"/>
      <c r="MVC187" s="65"/>
      <c r="MVD187" s="65"/>
      <c r="MVE187" s="65"/>
      <c r="MVF187" s="65"/>
      <c r="MVG187" s="65"/>
      <c r="MVH187" s="65"/>
      <c r="MVI187" s="65"/>
      <c r="MVJ187" s="65"/>
      <c r="MVK187" s="65"/>
      <c r="MVL187" s="65"/>
      <c r="MVM187" s="65"/>
      <c r="MVN187" s="65"/>
      <c r="MVO187" s="65"/>
      <c r="MVP187" s="65"/>
      <c r="MVQ187" s="65"/>
      <c r="MVR187" s="65"/>
      <c r="MVS187" s="65"/>
      <c r="MVT187" s="65"/>
      <c r="MVU187" s="65"/>
      <c r="MVV187" s="65"/>
      <c r="MVW187" s="65"/>
      <c r="MVX187" s="65"/>
      <c r="MVY187" s="65"/>
      <c r="MVZ187" s="65"/>
      <c r="MWA187" s="65"/>
      <c r="MWB187" s="65"/>
      <c r="MWC187" s="65"/>
      <c r="MWD187" s="65"/>
      <c r="MWE187" s="65"/>
      <c r="MWF187" s="65"/>
      <c r="MWG187" s="65"/>
      <c r="MWH187" s="65"/>
      <c r="MWI187" s="65"/>
      <c r="MWJ187" s="65"/>
      <c r="MWK187" s="65"/>
      <c r="MWL187" s="65"/>
      <c r="MWM187" s="65"/>
      <c r="MWN187" s="65"/>
      <c r="MWO187" s="65"/>
      <c r="MWP187" s="65"/>
      <c r="MWQ187" s="65"/>
      <c r="MWR187" s="65"/>
      <c r="MWS187" s="65"/>
      <c r="MWT187" s="65"/>
      <c r="MWU187" s="65"/>
      <c r="MWV187" s="65"/>
      <c r="MWW187" s="65"/>
      <c r="MWX187" s="65"/>
      <c r="MWY187" s="65"/>
      <c r="MWZ187" s="65"/>
      <c r="MXA187" s="65"/>
      <c r="MXB187" s="65"/>
      <c r="MXC187" s="65"/>
      <c r="MXD187" s="65"/>
      <c r="MXE187" s="65"/>
      <c r="MXF187" s="65"/>
      <c r="MXG187" s="65"/>
      <c r="MXH187" s="65"/>
      <c r="MXI187" s="65"/>
      <c r="MXJ187" s="65"/>
      <c r="MXK187" s="65"/>
      <c r="MXL187" s="65"/>
      <c r="MXM187" s="65"/>
      <c r="MXN187" s="65"/>
      <c r="MXO187" s="65"/>
      <c r="MXP187" s="65"/>
      <c r="MXQ187" s="65"/>
      <c r="MXR187" s="65"/>
      <c r="MXS187" s="65"/>
      <c r="MXT187" s="65"/>
      <c r="MXU187" s="65"/>
      <c r="MXV187" s="65"/>
      <c r="MXW187" s="65"/>
      <c r="MXX187" s="65"/>
      <c r="MXY187" s="65"/>
      <c r="MXZ187" s="65"/>
      <c r="MYA187" s="65"/>
      <c r="MYB187" s="65"/>
      <c r="MYC187" s="65"/>
      <c r="MYD187" s="65"/>
      <c r="MYE187" s="65"/>
      <c r="MYF187" s="65"/>
      <c r="MYG187" s="65"/>
      <c r="MYH187" s="65"/>
      <c r="MYI187" s="65"/>
      <c r="MYJ187" s="65"/>
      <c r="MYK187" s="65"/>
      <c r="MYL187" s="65"/>
      <c r="MYM187" s="65"/>
      <c r="MYN187" s="65"/>
      <c r="MYO187" s="65"/>
      <c r="MYP187" s="65"/>
      <c r="MYQ187" s="65"/>
      <c r="MYR187" s="65"/>
      <c r="MYS187" s="65"/>
      <c r="MYT187" s="65"/>
      <c r="MYU187" s="65"/>
      <c r="MYV187" s="65"/>
      <c r="MYW187" s="65"/>
      <c r="MYX187" s="65"/>
      <c r="MYY187" s="65"/>
      <c r="MYZ187" s="65"/>
      <c r="MZA187" s="65"/>
      <c r="MZB187" s="65"/>
      <c r="MZC187" s="65"/>
      <c r="MZD187" s="65"/>
      <c r="MZE187" s="65"/>
      <c r="MZF187" s="65"/>
      <c r="MZG187" s="65"/>
      <c r="MZH187" s="65"/>
      <c r="MZI187" s="65"/>
      <c r="MZJ187" s="65"/>
      <c r="MZK187" s="65"/>
      <c r="MZL187" s="65"/>
      <c r="MZM187" s="65"/>
      <c r="MZN187" s="65"/>
      <c r="MZO187" s="65"/>
      <c r="MZP187" s="65"/>
      <c r="MZQ187" s="65"/>
      <c r="MZR187" s="65"/>
      <c r="MZS187" s="65"/>
      <c r="MZT187" s="65"/>
      <c r="MZU187" s="65"/>
      <c r="MZV187" s="65"/>
      <c r="MZW187" s="65"/>
      <c r="MZX187" s="65"/>
      <c r="MZY187" s="65"/>
      <c r="MZZ187" s="65"/>
      <c r="NAA187" s="65"/>
      <c r="NAB187" s="65"/>
      <c r="NAC187" s="65"/>
      <c r="NAD187" s="65"/>
      <c r="NAE187" s="65"/>
      <c r="NAF187" s="65"/>
      <c r="NAG187" s="65"/>
      <c r="NAH187" s="65"/>
      <c r="NAI187" s="65"/>
      <c r="NAJ187" s="65"/>
      <c r="NAK187" s="65"/>
      <c r="NAL187" s="65"/>
      <c r="NAM187" s="65"/>
      <c r="NAN187" s="65"/>
      <c r="NAO187" s="65"/>
      <c r="NAP187" s="65"/>
      <c r="NAQ187" s="65"/>
      <c r="NAR187" s="65"/>
      <c r="NAS187" s="65"/>
      <c r="NAT187" s="65"/>
      <c r="NAU187" s="65"/>
      <c r="NAV187" s="65"/>
      <c r="NAW187" s="65"/>
      <c r="NAX187" s="65"/>
      <c r="NAY187" s="65"/>
      <c r="NAZ187" s="65"/>
      <c r="NBA187" s="65"/>
      <c r="NBB187" s="65"/>
      <c r="NBC187" s="65"/>
      <c r="NBD187" s="65"/>
      <c r="NBE187" s="65"/>
      <c r="NBF187" s="65"/>
      <c r="NBG187" s="65"/>
      <c r="NBH187" s="65"/>
      <c r="NBI187" s="65"/>
      <c r="NBJ187" s="65"/>
      <c r="NBK187" s="65"/>
      <c r="NBL187" s="65"/>
      <c r="NBM187" s="65"/>
      <c r="NBN187" s="65"/>
      <c r="NBO187" s="65"/>
      <c r="NBP187" s="65"/>
      <c r="NBQ187" s="65"/>
      <c r="NBR187" s="65"/>
      <c r="NBS187" s="65"/>
      <c r="NBT187" s="65"/>
      <c r="NBU187" s="65"/>
      <c r="NBV187" s="65"/>
      <c r="NBW187" s="65"/>
      <c r="NBX187" s="65"/>
      <c r="NBY187" s="65"/>
      <c r="NBZ187" s="65"/>
      <c r="NCA187" s="65"/>
      <c r="NCB187" s="65"/>
      <c r="NCC187" s="65"/>
      <c r="NCD187" s="65"/>
      <c r="NCE187" s="65"/>
      <c r="NCF187" s="65"/>
      <c r="NCG187" s="65"/>
      <c r="NCH187" s="65"/>
      <c r="NCI187" s="65"/>
      <c r="NCJ187" s="65"/>
      <c r="NCK187" s="65"/>
      <c r="NCL187" s="65"/>
      <c r="NCM187" s="65"/>
      <c r="NCN187" s="65"/>
      <c r="NCO187" s="65"/>
      <c r="NCP187" s="65"/>
      <c r="NCQ187" s="65"/>
      <c r="NCR187" s="65"/>
      <c r="NCS187" s="65"/>
      <c r="NCT187" s="65"/>
      <c r="NCU187" s="65"/>
      <c r="NCV187" s="65"/>
      <c r="NCW187" s="65"/>
      <c r="NCX187" s="65"/>
      <c r="NCY187" s="65"/>
      <c r="NCZ187" s="65"/>
      <c r="NDA187" s="65"/>
      <c r="NDB187" s="65"/>
      <c r="NDC187" s="65"/>
      <c r="NDD187" s="65"/>
      <c r="NDE187" s="65"/>
      <c r="NDF187" s="65"/>
      <c r="NDG187" s="65"/>
      <c r="NDH187" s="65"/>
      <c r="NDI187" s="65"/>
      <c r="NDJ187" s="65"/>
      <c r="NDK187" s="65"/>
      <c r="NDL187" s="65"/>
      <c r="NDM187" s="65"/>
      <c r="NDN187" s="65"/>
      <c r="NDO187" s="65"/>
      <c r="NDP187" s="65"/>
      <c r="NDQ187" s="65"/>
      <c r="NDR187" s="65"/>
      <c r="NDS187" s="65"/>
      <c r="NDT187" s="65"/>
      <c r="NDU187" s="65"/>
      <c r="NDV187" s="65"/>
      <c r="NDW187" s="65"/>
      <c r="NDX187" s="65"/>
      <c r="NDY187" s="65"/>
      <c r="NDZ187" s="65"/>
      <c r="NEA187" s="65"/>
      <c r="NEB187" s="65"/>
      <c r="NEC187" s="65"/>
      <c r="NED187" s="65"/>
      <c r="NEE187" s="65"/>
      <c r="NEF187" s="65"/>
      <c r="NEG187" s="65"/>
      <c r="NEH187" s="65"/>
      <c r="NEI187" s="65"/>
      <c r="NEJ187" s="65"/>
      <c r="NEK187" s="65"/>
      <c r="NEL187" s="65"/>
      <c r="NEM187" s="65"/>
      <c r="NEN187" s="65"/>
      <c r="NEO187" s="65"/>
      <c r="NEP187" s="65"/>
      <c r="NEQ187" s="65"/>
      <c r="NER187" s="65"/>
      <c r="NES187" s="65"/>
      <c r="NET187" s="65"/>
      <c r="NEU187" s="65"/>
      <c r="NEV187" s="65"/>
      <c r="NEW187" s="65"/>
      <c r="NEX187" s="65"/>
      <c r="NEY187" s="65"/>
      <c r="NEZ187" s="65"/>
      <c r="NFA187" s="65"/>
      <c r="NFB187" s="65"/>
      <c r="NFC187" s="65"/>
      <c r="NFD187" s="65"/>
      <c r="NFE187" s="65"/>
      <c r="NFF187" s="65"/>
      <c r="NFG187" s="65"/>
      <c r="NFH187" s="65"/>
      <c r="NFI187" s="65"/>
      <c r="NFJ187" s="65"/>
      <c r="NFK187" s="65"/>
      <c r="NFL187" s="65"/>
      <c r="NFM187" s="65"/>
      <c r="NFN187" s="65"/>
      <c r="NFO187" s="65"/>
      <c r="NFP187" s="65"/>
      <c r="NFQ187" s="65"/>
      <c r="NFR187" s="65"/>
      <c r="NFS187" s="65"/>
      <c r="NFT187" s="65"/>
      <c r="NFU187" s="65"/>
      <c r="NFV187" s="65"/>
      <c r="NFW187" s="65"/>
      <c r="NFX187" s="65"/>
      <c r="NFY187" s="65"/>
      <c r="NFZ187" s="65"/>
      <c r="NGA187" s="65"/>
      <c r="NGB187" s="65"/>
      <c r="NGC187" s="65"/>
      <c r="NGD187" s="65"/>
      <c r="NGE187" s="65"/>
      <c r="NGF187" s="65"/>
      <c r="NGG187" s="65"/>
      <c r="NGH187" s="65"/>
      <c r="NGI187" s="65"/>
      <c r="NGJ187" s="65"/>
      <c r="NGK187" s="65"/>
      <c r="NGL187" s="65"/>
      <c r="NGM187" s="65"/>
      <c r="NGN187" s="65"/>
      <c r="NGO187" s="65"/>
      <c r="NGP187" s="65"/>
      <c r="NGQ187" s="65"/>
      <c r="NGR187" s="65"/>
      <c r="NGS187" s="65"/>
      <c r="NGT187" s="65"/>
      <c r="NGU187" s="65"/>
      <c r="NGV187" s="65"/>
      <c r="NGW187" s="65"/>
      <c r="NGX187" s="65"/>
      <c r="NGY187" s="65"/>
      <c r="NGZ187" s="65"/>
      <c r="NHA187" s="65"/>
      <c r="NHB187" s="65"/>
      <c r="NHC187" s="65"/>
      <c r="NHD187" s="65"/>
      <c r="NHE187" s="65"/>
      <c r="NHF187" s="65"/>
      <c r="NHG187" s="65"/>
      <c r="NHH187" s="65"/>
      <c r="NHI187" s="65"/>
      <c r="NHJ187" s="65"/>
      <c r="NHK187" s="65"/>
      <c r="NHL187" s="65"/>
      <c r="NHM187" s="65"/>
      <c r="NHN187" s="65"/>
      <c r="NHO187" s="65"/>
      <c r="NHP187" s="65"/>
      <c r="NHQ187" s="65"/>
      <c r="NHR187" s="65"/>
      <c r="NHS187" s="65"/>
      <c r="NHT187" s="65"/>
      <c r="NHU187" s="65"/>
      <c r="NHV187" s="65"/>
      <c r="NHW187" s="65"/>
      <c r="NHX187" s="65"/>
      <c r="NHY187" s="65"/>
      <c r="NHZ187" s="65"/>
      <c r="NIA187" s="65"/>
      <c r="NIB187" s="65"/>
      <c r="NIC187" s="65"/>
      <c r="NID187" s="65"/>
      <c r="NIE187" s="65"/>
      <c r="NIF187" s="65"/>
      <c r="NIG187" s="65"/>
      <c r="NIH187" s="65"/>
      <c r="NII187" s="65"/>
      <c r="NIJ187" s="65"/>
      <c r="NIK187" s="65"/>
      <c r="NIL187" s="65"/>
      <c r="NIM187" s="65"/>
      <c r="NIN187" s="65"/>
      <c r="NIO187" s="65"/>
      <c r="NIP187" s="65"/>
      <c r="NIQ187" s="65"/>
      <c r="NIR187" s="65"/>
      <c r="NIS187" s="65"/>
      <c r="NIT187" s="65"/>
      <c r="NIU187" s="65"/>
      <c r="NIV187" s="65"/>
      <c r="NIW187" s="65"/>
      <c r="NIX187" s="65"/>
      <c r="NIY187" s="65"/>
      <c r="NIZ187" s="65"/>
      <c r="NJA187" s="65"/>
      <c r="NJB187" s="65"/>
      <c r="NJC187" s="65"/>
      <c r="NJD187" s="65"/>
      <c r="NJE187" s="65"/>
      <c r="NJF187" s="65"/>
      <c r="NJG187" s="65"/>
      <c r="NJH187" s="65"/>
      <c r="NJI187" s="65"/>
      <c r="NJJ187" s="65"/>
      <c r="NJK187" s="65"/>
      <c r="NJL187" s="65"/>
      <c r="NJM187" s="65"/>
      <c r="NJN187" s="65"/>
      <c r="NJO187" s="65"/>
      <c r="NJP187" s="65"/>
      <c r="NJQ187" s="65"/>
      <c r="NJR187" s="65"/>
      <c r="NJS187" s="65"/>
      <c r="NJT187" s="65"/>
      <c r="NJU187" s="65"/>
      <c r="NJV187" s="65"/>
      <c r="NJW187" s="65"/>
      <c r="NJX187" s="65"/>
      <c r="NJY187" s="65"/>
      <c r="NJZ187" s="65"/>
      <c r="NKA187" s="65"/>
      <c r="NKB187" s="65"/>
      <c r="NKC187" s="65"/>
      <c r="NKD187" s="65"/>
      <c r="NKE187" s="65"/>
      <c r="NKF187" s="65"/>
      <c r="NKG187" s="65"/>
      <c r="NKH187" s="65"/>
      <c r="NKI187" s="65"/>
      <c r="NKJ187" s="65"/>
      <c r="NKK187" s="65"/>
      <c r="NKL187" s="65"/>
      <c r="NKM187" s="65"/>
      <c r="NKN187" s="65"/>
      <c r="NKO187" s="65"/>
      <c r="NKP187" s="65"/>
      <c r="NKQ187" s="65"/>
      <c r="NKR187" s="65"/>
      <c r="NKS187" s="65"/>
      <c r="NKT187" s="65"/>
      <c r="NKU187" s="65"/>
      <c r="NKV187" s="65"/>
      <c r="NKW187" s="65"/>
      <c r="NKX187" s="65"/>
      <c r="NKY187" s="65"/>
      <c r="NKZ187" s="65"/>
      <c r="NLA187" s="65"/>
      <c r="NLB187" s="65"/>
      <c r="NLC187" s="65"/>
      <c r="NLD187" s="65"/>
      <c r="NLE187" s="65"/>
      <c r="NLF187" s="65"/>
      <c r="NLG187" s="65"/>
      <c r="NLH187" s="65"/>
      <c r="NLI187" s="65"/>
      <c r="NLJ187" s="65"/>
      <c r="NLK187" s="65"/>
      <c r="NLL187" s="65"/>
      <c r="NLM187" s="65"/>
      <c r="NLN187" s="65"/>
      <c r="NLO187" s="65"/>
      <c r="NLP187" s="65"/>
      <c r="NLQ187" s="65"/>
      <c r="NLR187" s="65"/>
      <c r="NLS187" s="65"/>
      <c r="NLT187" s="65"/>
      <c r="NLU187" s="65"/>
      <c r="NLV187" s="65"/>
      <c r="NLW187" s="65"/>
      <c r="NLX187" s="65"/>
      <c r="NLY187" s="65"/>
      <c r="NLZ187" s="65"/>
      <c r="NMA187" s="65"/>
      <c r="NMB187" s="65"/>
      <c r="NMC187" s="65"/>
      <c r="NMD187" s="65"/>
      <c r="NME187" s="65"/>
      <c r="NMF187" s="65"/>
      <c r="NMG187" s="65"/>
      <c r="NMH187" s="65"/>
      <c r="NMI187" s="65"/>
      <c r="NMJ187" s="65"/>
      <c r="NMK187" s="65"/>
      <c r="NML187" s="65"/>
      <c r="NMM187" s="65"/>
      <c r="NMN187" s="65"/>
      <c r="NMO187" s="65"/>
      <c r="NMP187" s="65"/>
      <c r="NMQ187" s="65"/>
      <c r="NMR187" s="65"/>
      <c r="NMS187" s="65"/>
      <c r="NMT187" s="65"/>
      <c r="NMU187" s="65"/>
      <c r="NMV187" s="65"/>
      <c r="NMW187" s="65"/>
      <c r="NMX187" s="65"/>
      <c r="NMY187" s="65"/>
      <c r="NMZ187" s="65"/>
      <c r="NNA187" s="65"/>
      <c r="NNB187" s="65"/>
      <c r="NNC187" s="65"/>
      <c r="NND187" s="65"/>
      <c r="NNE187" s="65"/>
      <c r="NNF187" s="65"/>
      <c r="NNG187" s="65"/>
      <c r="NNH187" s="65"/>
      <c r="NNI187" s="65"/>
      <c r="NNJ187" s="65"/>
      <c r="NNK187" s="65"/>
      <c r="NNL187" s="65"/>
      <c r="NNM187" s="65"/>
      <c r="NNN187" s="65"/>
      <c r="NNO187" s="65"/>
      <c r="NNP187" s="65"/>
      <c r="NNQ187" s="65"/>
      <c r="NNR187" s="65"/>
      <c r="NNS187" s="65"/>
      <c r="NNT187" s="65"/>
      <c r="NNU187" s="65"/>
      <c r="NNV187" s="65"/>
      <c r="NNW187" s="65"/>
      <c r="NNX187" s="65"/>
      <c r="NNY187" s="65"/>
      <c r="NNZ187" s="65"/>
      <c r="NOA187" s="65"/>
      <c r="NOB187" s="65"/>
      <c r="NOC187" s="65"/>
      <c r="NOD187" s="65"/>
      <c r="NOE187" s="65"/>
      <c r="NOF187" s="65"/>
      <c r="NOG187" s="65"/>
      <c r="NOH187" s="65"/>
      <c r="NOI187" s="65"/>
      <c r="NOJ187" s="65"/>
      <c r="NOK187" s="65"/>
      <c r="NOL187" s="65"/>
      <c r="NOM187" s="65"/>
      <c r="NON187" s="65"/>
      <c r="NOO187" s="65"/>
      <c r="NOP187" s="65"/>
      <c r="NOQ187" s="65"/>
      <c r="NOR187" s="65"/>
      <c r="NOS187" s="65"/>
      <c r="NOT187" s="65"/>
      <c r="NOU187" s="65"/>
      <c r="NOV187" s="65"/>
      <c r="NOW187" s="65"/>
      <c r="NOX187" s="65"/>
      <c r="NOY187" s="65"/>
      <c r="NOZ187" s="65"/>
      <c r="NPA187" s="65"/>
      <c r="NPB187" s="65"/>
      <c r="NPC187" s="65"/>
      <c r="NPD187" s="65"/>
      <c r="NPE187" s="65"/>
      <c r="NPF187" s="65"/>
      <c r="NPG187" s="65"/>
      <c r="NPH187" s="65"/>
      <c r="NPI187" s="65"/>
      <c r="NPJ187" s="65"/>
      <c r="NPK187" s="65"/>
      <c r="NPL187" s="65"/>
      <c r="NPM187" s="65"/>
      <c r="NPN187" s="65"/>
      <c r="NPO187" s="65"/>
      <c r="NPP187" s="65"/>
      <c r="NPQ187" s="65"/>
      <c r="NPR187" s="65"/>
      <c r="NPS187" s="65"/>
      <c r="NPT187" s="65"/>
      <c r="NPU187" s="65"/>
      <c r="NPV187" s="65"/>
      <c r="NPW187" s="65"/>
      <c r="NPX187" s="65"/>
      <c r="NPY187" s="65"/>
      <c r="NPZ187" s="65"/>
      <c r="NQA187" s="65"/>
      <c r="NQB187" s="65"/>
      <c r="NQC187" s="65"/>
      <c r="NQD187" s="65"/>
      <c r="NQE187" s="65"/>
      <c r="NQF187" s="65"/>
      <c r="NQG187" s="65"/>
      <c r="NQH187" s="65"/>
      <c r="NQI187" s="65"/>
      <c r="NQJ187" s="65"/>
      <c r="NQK187" s="65"/>
      <c r="NQL187" s="65"/>
      <c r="NQM187" s="65"/>
      <c r="NQN187" s="65"/>
      <c r="NQO187" s="65"/>
      <c r="NQP187" s="65"/>
      <c r="NQQ187" s="65"/>
      <c r="NQR187" s="65"/>
      <c r="NQS187" s="65"/>
      <c r="NQT187" s="65"/>
      <c r="NQU187" s="65"/>
      <c r="NQV187" s="65"/>
      <c r="NQW187" s="65"/>
      <c r="NQX187" s="65"/>
      <c r="NQY187" s="65"/>
      <c r="NQZ187" s="65"/>
      <c r="NRA187" s="65"/>
      <c r="NRB187" s="65"/>
      <c r="NRC187" s="65"/>
      <c r="NRD187" s="65"/>
      <c r="NRE187" s="65"/>
      <c r="NRF187" s="65"/>
      <c r="NRG187" s="65"/>
      <c r="NRH187" s="65"/>
      <c r="NRI187" s="65"/>
      <c r="NRJ187" s="65"/>
      <c r="NRK187" s="65"/>
      <c r="NRL187" s="65"/>
      <c r="NRM187" s="65"/>
      <c r="NRN187" s="65"/>
      <c r="NRO187" s="65"/>
      <c r="NRP187" s="65"/>
      <c r="NRQ187" s="65"/>
      <c r="NRR187" s="65"/>
      <c r="NRS187" s="65"/>
      <c r="NRT187" s="65"/>
      <c r="NRU187" s="65"/>
      <c r="NRV187" s="65"/>
      <c r="NRW187" s="65"/>
      <c r="NRX187" s="65"/>
      <c r="NRY187" s="65"/>
      <c r="NRZ187" s="65"/>
      <c r="NSA187" s="65"/>
      <c r="NSB187" s="65"/>
      <c r="NSC187" s="65"/>
      <c r="NSD187" s="65"/>
      <c r="NSE187" s="65"/>
      <c r="NSF187" s="65"/>
      <c r="NSG187" s="65"/>
      <c r="NSH187" s="65"/>
      <c r="NSI187" s="65"/>
      <c r="NSJ187" s="65"/>
      <c r="NSK187" s="65"/>
      <c r="NSL187" s="65"/>
      <c r="NSM187" s="65"/>
      <c r="NSN187" s="65"/>
      <c r="NSO187" s="65"/>
      <c r="NSP187" s="65"/>
      <c r="NSQ187" s="65"/>
      <c r="NSR187" s="65"/>
      <c r="NSS187" s="65"/>
      <c r="NST187" s="65"/>
      <c r="NSU187" s="65"/>
      <c r="NSV187" s="65"/>
      <c r="NSW187" s="65"/>
      <c r="NSX187" s="65"/>
      <c r="NSY187" s="65"/>
      <c r="NSZ187" s="65"/>
      <c r="NTA187" s="65"/>
      <c r="NTB187" s="65"/>
      <c r="NTC187" s="65"/>
      <c r="NTD187" s="65"/>
      <c r="NTE187" s="65"/>
      <c r="NTF187" s="65"/>
      <c r="NTG187" s="65"/>
      <c r="NTH187" s="65"/>
      <c r="NTI187" s="65"/>
      <c r="NTJ187" s="65"/>
      <c r="NTK187" s="65"/>
      <c r="NTL187" s="65"/>
      <c r="NTM187" s="65"/>
      <c r="NTN187" s="65"/>
      <c r="NTO187" s="65"/>
      <c r="NTP187" s="65"/>
      <c r="NTQ187" s="65"/>
      <c r="NTR187" s="65"/>
      <c r="NTS187" s="65"/>
      <c r="NTT187" s="65"/>
      <c r="NTU187" s="65"/>
      <c r="NTV187" s="65"/>
      <c r="NTW187" s="65"/>
      <c r="NTX187" s="65"/>
      <c r="NTY187" s="65"/>
      <c r="NTZ187" s="65"/>
      <c r="NUA187" s="65"/>
      <c r="NUB187" s="65"/>
      <c r="NUC187" s="65"/>
      <c r="NUD187" s="65"/>
      <c r="NUE187" s="65"/>
      <c r="NUF187" s="65"/>
      <c r="NUG187" s="65"/>
      <c r="NUH187" s="65"/>
      <c r="NUI187" s="65"/>
      <c r="NUJ187" s="65"/>
      <c r="NUK187" s="65"/>
      <c r="NUL187" s="65"/>
      <c r="NUM187" s="65"/>
      <c r="NUN187" s="65"/>
      <c r="NUO187" s="65"/>
      <c r="NUP187" s="65"/>
      <c r="NUQ187" s="65"/>
      <c r="NUR187" s="65"/>
      <c r="NUS187" s="65"/>
      <c r="NUT187" s="65"/>
      <c r="NUU187" s="65"/>
      <c r="NUV187" s="65"/>
      <c r="NUW187" s="65"/>
      <c r="NUX187" s="65"/>
      <c r="NUY187" s="65"/>
      <c r="NUZ187" s="65"/>
      <c r="NVA187" s="65"/>
      <c r="NVB187" s="65"/>
      <c r="NVC187" s="65"/>
      <c r="NVD187" s="65"/>
      <c r="NVE187" s="65"/>
      <c r="NVF187" s="65"/>
      <c r="NVG187" s="65"/>
      <c r="NVH187" s="65"/>
      <c r="NVI187" s="65"/>
      <c r="NVJ187" s="65"/>
      <c r="NVK187" s="65"/>
      <c r="NVL187" s="65"/>
      <c r="NVM187" s="65"/>
      <c r="NVN187" s="65"/>
      <c r="NVO187" s="65"/>
      <c r="NVP187" s="65"/>
      <c r="NVQ187" s="65"/>
      <c r="NVR187" s="65"/>
      <c r="NVS187" s="65"/>
      <c r="NVT187" s="65"/>
      <c r="NVU187" s="65"/>
      <c r="NVV187" s="65"/>
      <c r="NVW187" s="65"/>
      <c r="NVX187" s="65"/>
      <c r="NVY187" s="65"/>
      <c r="NVZ187" s="65"/>
      <c r="NWA187" s="65"/>
      <c r="NWB187" s="65"/>
      <c r="NWC187" s="65"/>
      <c r="NWD187" s="65"/>
      <c r="NWE187" s="65"/>
      <c r="NWF187" s="65"/>
      <c r="NWG187" s="65"/>
      <c r="NWH187" s="65"/>
      <c r="NWI187" s="65"/>
      <c r="NWJ187" s="65"/>
      <c r="NWK187" s="65"/>
      <c r="NWL187" s="65"/>
      <c r="NWM187" s="65"/>
      <c r="NWN187" s="65"/>
      <c r="NWO187" s="65"/>
      <c r="NWP187" s="65"/>
      <c r="NWQ187" s="65"/>
      <c r="NWR187" s="65"/>
      <c r="NWS187" s="65"/>
      <c r="NWT187" s="65"/>
      <c r="NWU187" s="65"/>
      <c r="NWV187" s="65"/>
      <c r="NWW187" s="65"/>
      <c r="NWX187" s="65"/>
      <c r="NWY187" s="65"/>
      <c r="NWZ187" s="65"/>
      <c r="NXA187" s="65"/>
      <c r="NXB187" s="65"/>
      <c r="NXC187" s="65"/>
      <c r="NXD187" s="65"/>
      <c r="NXE187" s="65"/>
      <c r="NXF187" s="65"/>
      <c r="NXG187" s="65"/>
      <c r="NXH187" s="65"/>
      <c r="NXI187" s="65"/>
      <c r="NXJ187" s="65"/>
      <c r="NXK187" s="65"/>
      <c r="NXL187" s="65"/>
      <c r="NXM187" s="65"/>
      <c r="NXN187" s="65"/>
      <c r="NXO187" s="65"/>
      <c r="NXP187" s="65"/>
      <c r="NXQ187" s="65"/>
      <c r="NXR187" s="65"/>
      <c r="NXS187" s="65"/>
      <c r="NXT187" s="65"/>
      <c r="NXU187" s="65"/>
      <c r="NXV187" s="65"/>
      <c r="NXW187" s="65"/>
      <c r="NXX187" s="65"/>
      <c r="NXY187" s="65"/>
      <c r="NXZ187" s="65"/>
      <c r="NYA187" s="65"/>
      <c r="NYB187" s="65"/>
      <c r="NYC187" s="65"/>
      <c r="NYD187" s="65"/>
      <c r="NYE187" s="65"/>
      <c r="NYF187" s="65"/>
      <c r="NYG187" s="65"/>
      <c r="NYH187" s="65"/>
      <c r="NYI187" s="65"/>
      <c r="NYJ187" s="65"/>
      <c r="NYK187" s="65"/>
      <c r="NYL187" s="65"/>
      <c r="NYM187" s="65"/>
      <c r="NYN187" s="65"/>
      <c r="NYO187" s="65"/>
      <c r="NYP187" s="65"/>
      <c r="NYQ187" s="65"/>
      <c r="NYR187" s="65"/>
      <c r="NYS187" s="65"/>
      <c r="NYT187" s="65"/>
      <c r="NYU187" s="65"/>
      <c r="NYV187" s="65"/>
      <c r="NYW187" s="65"/>
      <c r="NYX187" s="65"/>
      <c r="NYY187" s="65"/>
      <c r="NYZ187" s="65"/>
      <c r="NZA187" s="65"/>
      <c r="NZB187" s="65"/>
      <c r="NZC187" s="65"/>
      <c r="NZD187" s="65"/>
      <c r="NZE187" s="65"/>
      <c r="NZF187" s="65"/>
      <c r="NZG187" s="65"/>
      <c r="NZH187" s="65"/>
      <c r="NZI187" s="65"/>
      <c r="NZJ187" s="65"/>
      <c r="NZK187" s="65"/>
      <c r="NZL187" s="65"/>
      <c r="NZM187" s="65"/>
      <c r="NZN187" s="65"/>
      <c r="NZO187" s="65"/>
      <c r="NZP187" s="65"/>
      <c r="NZQ187" s="65"/>
      <c r="NZR187" s="65"/>
      <c r="NZS187" s="65"/>
      <c r="NZT187" s="65"/>
      <c r="NZU187" s="65"/>
      <c r="NZV187" s="65"/>
      <c r="NZW187" s="65"/>
      <c r="NZX187" s="65"/>
      <c r="NZY187" s="65"/>
      <c r="NZZ187" s="65"/>
      <c r="OAA187" s="65"/>
      <c r="OAB187" s="65"/>
      <c r="OAC187" s="65"/>
      <c r="OAD187" s="65"/>
      <c r="OAE187" s="65"/>
      <c r="OAF187" s="65"/>
      <c r="OAG187" s="65"/>
      <c r="OAH187" s="65"/>
      <c r="OAI187" s="65"/>
      <c r="OAJ187" s="65"/>
      <c r="OAK187" s="65"/>
      <c r="OAL187" s="65"/>
      <c r="OAM187" s="65"/>
      <c r="OAN187" s="65"/>
      <c r="OAO187" s="65"/>
      <c r="OAP187" s="65"/>
      <c r="OAQ187" s="65"/>
      <c r="OAR187" s="65"/>
      <c r="OAS187" s="65"/>
      <c r="OAT187" s="65"/>
      <c r="OAU187" s="65"/>
      <c r="OAV187" s="65"/>
      <c r="OAW187" s="65"/>
      <c r="OAX187" s="65"/>
      <c r="OAY187" s="65"/>
      <c r="OAZ187" s="65"/>
      <c r="OBA187" s="65"/>
      <c r="OBB187" s="65"/>
      <c r="OBC187" s="65"/>
      <c r="OBD187" s="65"/>
      <c r="OBE187" s="65"/>
      <c r="OBF187" s="65"/>
      <c r="OBG187" s="65"/>
      <c r="OBH187" s="65"/>
      <c r="OBI187" s="65"/>
      <c r="OBJ187" s="65"/>
      <c r="OBK187" s="65"/>
      <c r="OBL187" s="65"/>
      <c r="OBM187" s="65"/>
      <c r="OBN187" s="65"/>
      <c r="OBO187" s="65"/>
      <c r="OBP187" s="65"/>
      <c r="OBQ187" s="65"/>
      <c r="OBR187" s="65"/>
      <c r="OBS187" s="65"/>
      <c r="OBT187" s="65"/>
      <c r="OBU187" s="65"/>
      <c r="OBV187" s="65"/>
      <c r="OBW187" s="65"/>
      <c r="OBX187" s="65"/>
      <c r="OBY187" s="65"/>
      <c r="OBZ187" s="65"/>
      <c r="OCA187" s="65"/>
      <c r="OCB187" s="65"/>
      <c r="OCC187" s="65"/>
      <c r="OCD187" s="65"/>
      <c r="OCE187" s="65"/>
      <c r="OCF187" s="65"/>
      <c r="OCG187" s="65"/>
      <c r="OCH187" s="65"/>
      <c r="OCI187" s="65"/>
      <c r="OCJ187" s="65"/>
      <c r="OCK187" s="65"/>
      <c r="OCL187" s="65"/>
      <c r="OCM187" s="65"/>
      <c r="OCN187" s="65"/>
      <c r="OCO187" s="65"/>
      <c r="OCP187" s="65"/>
      <c r="OCQ187" s="65"/>
      <c r="OCR187" s="65"/>
      <c r="OCS187" s="65"/>
      <c r="OCT187" s="65"/>
      <c r="OCU187" s="65"/>
      <c r="OCV187" s="65"/>
      <c r="OCW187" s="65"/>
      <c r="OCX187" s="65"/>
      <c r="OCY187" s="65"/>
      <c r="OCZ187" s="65"/>
      <c r="ODA187" s="65"/>
      <c r="ODB187" s="65"/>
      <c r="ODC187" s="65"/>
      <c r="ODD187" s="65"/>
      <c r="ODE187" s="65"/>
      <c r="ODF187" s="65"/>
      <c r="ODG187" s="65"/>
      <c r="ODH187" s="65"/>
      <c r="ODI187" s="65"/>
      <c r="ODJ187" s="65"/>
      <c r="ODK187" s="65"/>
      <c r="ODL187" s="65"/>
      <c r="ODM187" s="65"/>
      <c r="ODN187" s="65"/>
      <c r="ODO187" s="65"/>
      <c r="ODP187" s="65"/>
      <c r="ODQ187" s="65"/>
      <c r="ODR187" s="65"/>
      <c r="ODS187" s="65"/>
      <c r="ODT187" s="65"/>
      <c r="ODU187" s="65"/>
      <c r="ODV187" s="65"/>
      <c r="ODW187" s="65"/>
      <c r="ODX187" s="65"/>
      <c r="ODY187" s="65"/>
      <c r="ODZ187" s="65"/>
      <c r="OEA187" s="65"/>
      <c r="OEB187" s="65"/>
      <c r="OEC187" s="65"/>
      <c r="OED187" s="65"/>
      <c r="OEE187" s="65"/>
      <c r="OEF187" s="65"/>
      <c r="OEG187" s="65"/>
      <c r="OEH187" s="65"/>
      <c r="OEI187" s="65"/>
      <c r="OEJ187" s="65"/>
      <c r="OEK187" s="65"/>
      <c r="OEL187" s="65"/>
      <c r="OEM187" s="65"/>
      <c r="OEN187" s="65"/>
      <c r="OEO187" s="65"/>
      <c r="OEP187" s="65"/>
      <c r="OEQ187" s="65"/>
      <c r="OER187" s="65"/>
      <c r="OES187" s="65"/>
      <c r="OET187" s="65"/>
      <c r="OEU187" s="65"/>
      <c r="OEV187" s="65"/>
      <c r="OEW187" s="65"/>
      <c r="OEX187" s="65"/>
      <c r="OEY187" s="65"/>
      <c r="OEZ187" s="65"/>
      <c r="OFA187" s="65"/>
      <c r="OFB187" s="65"/>
      <c r="OFC187" s="65"/>
      <c r="OFD187" s="65"/>
      <c r="OFE187" s="65"/>
      <c r="OFF187" s="65"/>
      <c r="OFG187" s="65"/>
      <c r="OFH187" s="65"/>
      <c r="OFI187" s="65"/>
      <c r="OFJ187" s="65"/>
      <c r="OFK187" s="65"/>
      <c r="OFL187" s="65"/>
      <c r="OFM187" s="65"/>
      <c r="OFN187" s="65"/>
      <c r="OFO187" s="65"/>
      <c r="OFP187" s="65"/>
      <c r="OFQ187" s="65"/>
      <c r="OFR187" s="65"/>
      <c r="OFS187" s="65"/>
      <c r="OFT187" s="65"/>
      <c r="OFU187" s="65"/>
      <c r="OFV187" s="65"/>
      <c r="OFW187" s="65"/>
      <c r="OFX187" s="65"/>
      <c r="OFY187" s="65"/>
      <c r="OFZ187" s="65"/>
      <c r="OGA187" s="65"/>
      <c r="OGB187" s="65"/>
      <c r="OGC187" s="65"/>
      <c r="OGD187" s="65"/>
      <c r="OGE187" s="65"/>
      <c r="OGF187" s="65"/>
      <c r="OGG187" s="65"/>
      <c r="OGH187" s="65"/>
      <c r="OGI187" s="65"/>
      <c r="OGJ187" s="65"/>
      <c r="OGK187" s="65"/>
      <c r="OGL187" s="65"/>
      <c r="OGM187" s="65"/>
      <c r="OGN187" s="65"/>
      <c r="OGO187" s="65"/>
      <c r="OGP187" s="65"/>
      <c r="OGQ187" s="65"/>
      <c r="OGR187" s="65"/>
      <c r="OGS187" s="65"/>
      <c r="OGT187" s="65"/>
      <c r="OGU187" s="65"/>
      <c r="OGV187" s="65"/>
      <c r="OGW187" s="65"/>
      <c r="OGX187" s="65"/>
      <c r="OGY187" s="65"/>
      <c r="OGZ187" s="65"/>
      <c r="OHA187" s="65"/>
      <c r="OHB187" s="65"/>
      <c r="OHC187" s="65"/>
      <c r="OHD187" s="65"/>
      <c r="OHE187" s="65"/>
      <c r="OHF187" s="65"/>
      <c r="OHG187" s="65"/>
      <c r="OHH187" s="65"/>
      <c r="OHI187" s="65"/>
      <c r="OHJ187" s="65"/>
      <c r="OHK187" s="65"/>
      <c r="OHL187" s="65"/>
      <c r="OHM187" s="65"/>
      <c r="OHN187" s="65"/>
      <c r="OHO187" s="65"/>
      <c r="OHP187" s="65"/>
      <c r="OHQ187" s="65"/>
      <c r="OHR187" s="65"/>
      <c r="OHS187" s="65"/>
      <c r="OHT187" s="65"/>
      <c r="OHU187" s="65"/>
      <c r="OHV187" s="65"/>
      <c r="OHW187" s="65"/>
      <c r="OHX187" s="65"/>
      <c r="OHY187" s="65"/>
      <c r="OHZ187" s="65"/>
      <c r="OIA187" s="65"/>
      <c r="OIB187" s="65"/>
      <c r="OIC187" s="65"/>
      <c r="OID187" s="65"/>
      <c r="OIE187" s="65"/>
      <c r="OIF187" s="65"/>
      <c r="OIG187" s="65"/>
      <c r="OIH187" s="65"/>
      <c r="OII187" s="65"/>
      <c r="OIJ187" s="65"/>
      <c r="OIK187" s="65"/>
      <c r="OIL187" s="65"/>
      <c r="OIM187" s="65"/>
      <c r="OIN187" s="65"/>
      <c r="OIO187" s="65"/>
      <c r="OIP187" s="65"/>
      <c r="OIQ187" s="65"/>
      <c r="OIR187" s="65"/>
      <c r="OIS187" s="65"/>
      <c r="OIT187" s="65"/>
      <c r="OIU187" s="65"/>
      <c r="OIV187" s="65"/>
      <c r="OIW187" s="65"/>
      <c r="OIX187" s="65"/>
      <c r="OIY187" s="65"/>
      <c r="OIZ187" s="65"/>
      <c r="OJA187" s="65"/>
      <c r="OJB187" s="65"/>
      <c r="OJC187" s="65"/>
      <c r="OJD187" s="65"/>
      <c r="OJE187" s="65"/>
      <c r="OJF187" s="65"/>
      <c r="OJG187" s="65"/>
      <c r="OJH187" s="65"/>
      <c r="OJI187" s="65"/>
      <c r="OJJ187" s="65"/>
      <c r="OJK187" s="65"/>
      <c r="OJL187" s="65"/>
      <c r="OJM187" s="65"/>
      <c r="OJN187" s="65"/>
      <c r="OJO187" s="65"/>
      <c r="OJP187" s="65"/>
      <c r="OJQ187" s="65"/>
      <c r="OJR187" s="65"/>
      <c r="OJS187" s="65"/>
      <c r="OJT187" s="65"/>
      <c r="OJU187" s="65"/>
      <c r="OJV187" s="65"/>
      <c r="OJW187" s="65"/>
      <c r="OJX187" s="65"/>
      <c r="OJY187" s="65"/>
      <c r="OJZ187" s="65"/>
      <c r="OKA187" s="65"/>
      <c r="OKB187" s="65"/>
      <c r="OKC187" s="65"/>
      <c r="OKD187" s="65"/>
      <c r="OKE187" s="65"/>
      <c r="OKF187" s="65"/>
      <c r="OKG187" s="65"/>
      <c r="OKH187" s="65"/>
      <c r="OKI187" s="65"/>
      <c r="OKJ187" s="65"/>
      <c r="OKK187" s="65"/>
      <c r="OKL187" s="65"/>
      <c r="OKM187" s="65"/>
      <c r="OKN187" s="65"/>
      <c r="OKO187" s="65"/>
      <c r="OKP187" s="65"/>
      <c r="OKQ187" s="65"/>
      <c r="OKR187" s="65"/>
      <c r="OKS187" s="65"/>
      <c r="OKT187" s="65"/>
      <c r="OKU187" s="65"/>
      <c r="OKV187" s="65"/>
      <c r="OKW187" s="65"/>
      <c r="OKX187" s="65"/>
      <c r="OKY187" s="65"/>
      <c r="OKZ187" s="65"/>
      <c r="OLA187" s="65"/>
      <c r="OLB187" s="65"/>
      <c r="OLC187" s="65"/>
      <c r="OLD187" s="65"/>
      <c r="OLE187" s="65"/>
      <c r="OLF187" s="65"/>
      <c r="OLG187" s="65"/>
      <c r="OLH187" s="65"/>
      <c r="OLI187" s="65"/>
      <c r="OLJ187" s="65"/>
      <c r="OLK187" s="65"/>
      <c r="OLL187" s="65"/>
      <c r="OLM187" s="65"/>
      <c r="OLN187" s="65"/>
      <c r="OLO187" s="65"/>
      <c r="OLP187" s="65"/>
      <c r="OLQ187" s="65"/>
      <c r="OLR187" s="65"/>
      <c r="OLS187" s="65"/>
      <c r="OLT187" s="65"/>
      <c r="OLU187" s="65"/>
      <c r="OLV187" s="65"/>
      <c r="OLW187" s="65"/>
      <c r="OLX187" s="65"/>
      <c r="OLY187" s="65"/>
      <c r="OLZ187" s="65"/>
      <c r="OMA187" s="65"/>
      <c r="OMB187" s="65"/>
      <c r="OMC187" s="65"/>
      <c r="OMD187" s="65"/>
      <c r="OME187" s="65"/>
      <c r="OMF187" s="65"/>
      <c r="OMG187" s="65"/>
      <c r="OMH187" s="65"/>
      <c r="OMI187" s="65"/>
      <c r="OMJ187" s="65"/>
      <c r="OMK187" s="65"/>
      <c r="OML187" s="65"/>
      <c r="OMM187" s="65"/>
      <c r="OMN187" s="65"/>
      <c r="OMO187" s="65"/>
      <c r="OMP187" s="65"/>
      <c r="OMQ187" s="65"/>
      <c r="OMR187" s="65"/>
      <c r="OMS187" s="65"/>
      <c r="OMT187" s="65"/>
      <c r="OMU187" s="65"/>
      <c r="OMV187" s="65"/>
      <c r="OMW187" s="65"/>
      <c r="OMX187" s="65"/>
      <c r="OMY187" s="65"/>
      <c r="OMZ187" s="65"/>
      <c r="ONA187" s="65"/>
      <c r="ONB187" s="65"/>
      <c r="ONC187" s="65"/>
      <c r="OND187" s="65"/>
      <c r="ONE187" s="65"/>
      <c r="ONF187" s="65"/>
      <c r="ONG187" s="65"/>
      <c r="ONH187" s="65"/>
      <c r="ONI187" s="65"/>
      <c r="ONJ187" s="65"/>
      <c r="ONK187" s="65"/>
      <c r="ONL187" s="65"/>
      <c r="ONM187" s="65"/>
      <c r="ONN187" s="65"/>
      <c r="ONO187" s="65"/>
      <c r="ONP187" s="65"/>
      <c r="ONQ187" s="65"/>
      <c r="ONR187" s="65"/>
      <c r="ONS187" s="65"/>
      <c r="ONT187" s="65"/>
      <c r="ONU187" s="65"/>
      <c r="ONV187" s="65"/>
      <c r="ONW187" s="65"/>
      <c r="ONX187" s="65"/>
      <c r="ONY187" s="65"/>
      <c r="ONZ187" s="65"/>
      <c r="OOA187" s="65"/>
      <c r="OOB187" s="65"/>
      <c r="OOC187" s="65"/>
      <c r="OOD187" s="65"/>
      <c r="OOE187" s="65"/>
      <c r="OOF187" s="65"/>
      <c r="OOG187" s="65"/>
      <c r="OOH187" s="65"/>
      <c r="OOI187" s="65"/>
      <c r="OOJ187" s="65"/>
      <c r="OOK187" s="65"/>
      <c r="OOL187" s="65"/>
      <c r="OOM187" s="65"/>
      <c r="OON187" s="65"/>
      <c r="OOO187" s="65"/>
      <c r="OOP187" s="65"/>
      <c r="OOQ187" s="65"/>
      <c r="OOR187" s="65"/>
      <c r="OOS187" s="65"/>
      <c r="OOT187" s="65"/>
      <c r="OOU187" s="65"/>
      <c r="OOV187" s="65"/>
      <c r="OOW187" s="65"/>
      <c r="OOX187" s="65"/>
      <c r="OOY187" s="65"/>
      <c r="OOZ187" s="65"/>
      <c r="OPA187" s="65"/>
      <c r="OPB187" s="65"/>
      <c r="OPC187" s="65"/>
      <c r="OPD187" s="65"/>
      <c r="OPE187" s="65"/>
      <c r="OPF187" s="65"/>
      <c r="OPG187" s="65"/>
      <c r="OPH187" s="65"/>
      <c r="OPI187" s="65"/>
      <c r="OPJ187" s="65"/>
      <c r="OPK187" s="65"/>
      <c r="OPL187" s="65"/>
      <c r="OPM187" s="65"/>
      <c r="OPN187" s="65"/>
      <c r="OPO187" s="65"/>
      <c r="OPP187" s="65"/>
      <c r="OPQ187" s="65"/>
      <c r="OPR187" s="65"/>
      <c r="OPS187" s="65"/>
      <c r="OPT187" s="65"/>
      <c r="OPU187" s="65"/>
      <c r="OPV187" s="65"/>
      <c r="OPW187" s="65"/>
      <c r="OPX187" s="65"/>
      <c r="OPY187" s="65"/>
      <c r="OPZ187" s="65"/>
      <c r="OQA187" s="65"/>
      <c r="OQB187" s="65"/>
      <c r="OQC187" s="65"/>
      <c r="OQD187" s="65"/>
      <c r="OQE187" s="65"/>
      <c r="OQF187" s="65"/>
      <c r="OQG187" s="65"/>
      <c r="OQH187" s="65"/>
      <c r="OQI187" s="65"/>
      <c r="OQJ187" s="65"/>
      <c r="OQK187" s="65"/>
      <c r="OQL187" s="65"/>
      <c r="OQM187" s="65"/>
      <c r="OQN187" s="65"/>
      <c r="OQO187" s="65"/>
      <c r="OQP187" s="65"/>
      <c r="OQQ187" s="65"/>
      <c r="OQR187" s="65"/>
      <c r="OQS187" s="65"/>
      <c r="OQT187" s="65"/>
      <c r="OQU187" s="65"/>
      <c r="OQV187" s="65"/>
      <c r="OQW187" s="65"/>
      <c r="OQX187" s="65"/>
      <c r="OQY187" s="65"/>
      <c r="OQZ187" s="65"/>
      <c r="ORA187" s="65"/>
      <c r="ORB187" s="65"/>
      <c r="ORC187" s="65"/>
      <c r="ORD187" s="65"/>
      <c r="ORE187" s="65"/>
      <c r="ORF187" s="65"/>
      <c r="ORG187" s="65"/>
      <c r="ORH187" s="65"/>
      <c r="ORI187" s="65"/>
      <c r="ORJ187" s="65"/>
      <c r="ORK187" s="65"/>
      <c r="ORL187" s="65"/>
      <c r="ORM187" s="65"/>
      <c r="ORN187" s="65"/>
      <c r="ORO187" s="65"/>
      <c r="ORP187" s="65"/>
      <c r="ORQ187" s="65"/>
      <c r="ORR187" s="65"/>
      <c r="ORS187" s="65"/>
      <c r="ORT187" s="65"/>
      <c r="ORU187" s="65"/>
      <c r="ORV187" s="65"/>
      <c r="ORW187" s="65"/>
      <c r="ORX187" s="65"/>
      <c r="ORY187" s="65"/>
      <c r="ORZ187" s="65"/>
      <c r="OSA187" s="65"/>
      <c r="OSB187" s="65"/>
      <c r="OSC187" s="65"/>
      <c r="OSD187" s="65"/>
      <c r="OSE187" s="65"/>
      <c r="OSF187" s="65"/>
      <c r="OSG187" s="65"/>
      <c r="OSH187" s="65"/>
      <c r="OSI187" s="65"/>
      <c r="OSJ187" s="65"/>
      <c r="OSK187" s="65"/>
      <c r="OSL187" s="65"/>
      <c r="OSM187" s="65"/>
      <c r="OSN187" s="65"/>
      <c r="OSO187" s="65"/>
      <c r="OSP187" s="65"/>
      <c r="OSQ187" s="65"/>
      <c r="OSR187" s="65"/>
      <c r="OSS187" s="65"/>
      <c r="OST187" s="65"/>
      <c r="OSU187" s="65"/>
      <c r="OSV187" s="65"/>
      <c r="OSW187" s="65"/>
      <c r="OSX187" s="65"/>
      <c r="OSY187" s="65"/>
      <c r="OSZ187" s="65"/>
      <c r="OTA187" s="65"/>
      <c r="OTB187" s="65"/>
      <c r="OTC187" s="65"/>
      <c r="OTD187" s="65"/>
      <c r="OTE187" s="65"/>
      <c r="OTF187" s="65"/>
      <c r="OTG187" s="65"/>
      <c r="OTH187" s="65"/>
      <c r="OTI187" s="65"/>
      <c r="OTJ187" s="65"/>
      <c r="OTK187" s="65"/>
      <c r="OTL187" s="65"/>
      <c r="OTM187" s="65"/>
      <c r="OTN187" s="65"/>
      <c r="OTO187" s="65"/>
      <c r="OTP187" s="65"/>
      <c r="OTQ187" s="65"/>
      <c r="OTR187" s="65"/>
      <c r="OTS187" s="65"/>
      <c r="OTT187" s="65"/>
      <c r="OTU187" s="65"/>
      <c r="OTV187" s="65"/>
      <c r="OTW187" s="65"/>
      <c r="OTX187" s="65"/>
      <c r="OTY187" s="65"/>
      <c r="OTZ187" s="65"/>
      <c r="OUA187" s="65"/>
      <c r="OUB187" s="65"/>
      <c r="OUC187" s="65"/>
      <c r="OUD187" s="65"/>
      <c r="OUE187" s="65"/>
      <c r="OUF187" s="65"/>
      <c r="OUG187" s="65"/>
      <c r="OUH187" s="65"/>
      <c r="OUI187" s="65"/>
      <c r="OUJ187" s="65"/>
      <c r="OUK187" s="65"/>
      <c r="OUL187" s="65"/>
      <c r="OUM187" s="65"/>
      <c r="OUN187" s="65"/>
      <c r="OUO187" s="65"/>
      <c r="OUP187" s="65"/>
      <c r="OUQ187" s="65"/>
      <c r="OUR187" s="65"/>
      <c r="OUS187" s="65"/>
      <c r="OUT187" s="65"/>
      <c r="OUU187" s="65"/>
      <c r="OUV187" s="65"/>
      <c r="OUW187" s="65"/>
      <c r="OUX187" s="65"/>
      <c r="OUY187" s="65"/>
      <c r="OUZ187" s="65"/>
      <c r="OVA187" s="65"/>
      <c r="OVB187" s="65"/>
      <c r="OVC187" s="65"/>
      <c r="OVD187" s="65"/>
      <c r="OVE187" s="65"/>
      <c r="OVF187" s="65"/>
      <c r="OVG187" s="65"/>
      <c r="OVH187" s="65"/>
      <c r="OVI187" s="65"/>
      <c r="OVJ187" s="65"/>
      <c r="OVK187" s="65"/>
      <c r="OVL187" s="65"/>
      <c r="OVM187" s="65"/>
      <c r="OVN187" s="65"/>
      <c r="OVO187" s="65"/>
      <c r="OVP187" s="65"/>
      <c r="OVQ187" s="65"/>
      <c r="OVR187" s="65"/>
      <c r="OVS187" s="65"/>
      <c r="OVT187" s="65"/>
      <c r="OVU187" s="65"/>
      <c r="OVV187" s="65"/>
      <c r="OVW187" s="65"/>
      <c r="OVX187" s="65"/>
      <c r="OVY187" s="65"/>
      <c r="OVZ187" s="65"/>
      <c r="OWA187" s="65"/>
      <c r="OWB187" s="65"/>
      <c r="OWC187" s="65"/>
      <c r="OWD187" s="65"/>
      <c r="OWE187" s="65"/>
      <c r="OWF187" s="65"/>
      <c r="OWG187" s="65"/>
      <c r="OWH187" s="65"/>
      <c r="OWI187" s="65"/>
      <c r="OWJ187" s="65"/>
      <c r="OWK187" s="65"/>
      <c r="OWL187" s="65"/>
      <c r="OWM187" s="65"/>
      <c r="OWN187" s="65"/>
      <c r="OWO187" s="65"/>
      <c r="OWP187" s="65"/>
      <c r="OWQ187" s="65"/>
      <c r="OWR187" s="65"/>
      <c r="OWS187" s="65"/>
      <c r="OWT187" s="65"/>
      <c r="OWU187" s="65"/>
      <c r="OWV187" s="65"/>
      <c r="OWW187" s="65"/>
      <c r="OWX187" s="65"/>
      <c r="OWY187" s="65"/>
      <c r="OWZ187" s="65"/>
      <c r="OXA187" s="65"/>
      <c r="OXB187" s="65"/>
      <c r="OXC187" s="65"/>
      <c r="OXD187" s="65"/>
      <c r="OXE187" s="65"/>
      <c r="OXF187" s="65"/>
      <c r="OXG187" s="65"/>
      <c r="OXH187" s="65"/>
      <c r="OXI187" s="65"/>
      <c r="OXJ187" s="65"/>
      <c r="OXK187" s="65"/>
      <c r="OXL187" s="65"/>
      <c r="OXM187" s="65"/>
      <c r="OXN187" s="65"/>
      <c r="OXO187" s="65"/>
      <c r="OXP187" s="65"/>
      <c r="OXQ187" s="65"/>
      <c r="OXR187" s="65"/>
      <c r="OXS187" s="65"/>
      <c r="OXT187" s="65"/>
      <c r="OXU187" s="65"/>
      <c r="OXV187" s="65"/>
      <c r="OXW187" s="65"/>
      <c r="OXX187" s="65"/>
      <c r="OXY187" s="65"/>
      <c r="OXZ187" s="65"/>
      <c r="OYA187" s="65"/>
      <c r="OYB187" s="65"/>
      <c r="OYC187" s="65"/>
      <c r="OYD187" s="65"/>
      <c r="OYE187" s="65"/>
      <c r="OYF187" s="65"/>
      <c r="OYG187" s="65"/>
      <c r="OYH187" s="65"/>
      <c r="OYI187" s="65"/>
      <c r="OYJ187" s="65"/>
      <c r="OYK187" s="65"/>
      <c r="OYL187" s="65"/>
      <c r="OYM187" s="65"/>
      <c r="OYN187" s="65"/>
      <c r="OYO187" s="65"/>
      <c r="OYP187" s="65"/>
      <c r="OYQ187" s="65"/>
      <c r="OYR187" s="65"/>
      <c r="OYS187" s="65"/>
      <c r="OYT187" s="65"/>
      <c r="OYU187" s="65"/>
      <c r="OYV187" s="65"/>
      <c r="OYW187" s="65"/>
      <c r="OYX187" s="65"/>
      <c r="OYY187" s="65"/>
      <c r="OYZ187" s="65"/>
      <c r="OZA187" s="65"/>
      <c r="OZB187" s="65"/>
      <c r="OZC187" s="65"/>
      <c r="OZD187" s="65"/>
      <c r="OZE187" s="65"/>
      <c r="OZF187" s="65"/>
      <c r="OZG187" s="65"/>
      <c r="OZH187" s="65"/>
      <c r="OZI187" s="65"/>
      <c r="OZJ187" s="65"/>
      <c r="OZK187" s="65"/>
      <c r="OZL187" s="65"/>
      <c r="OZM187" s="65"/>
      <c r="OZN187" s="65"/>
      <c r="OZO187" s="65"/>
      <c r="OZP187" s="65"/>
      <c r="OZQ187" s="65"/>
      <c r="OZR187" s="65"/>
      <c r="OZS187" s="65"/>
      <c r="OZT187" s="65"/>
      <c r="OZU187" s="65"/>
      <c r="OZV187" s="65"/>
      <c r="OZW187" s="65"/>
      <c r="OZX187" s="65"/>
      <c r="OZY187" s="65"/>
      <c r="OZZ187" s="65"/>
      <c r="PAA187" s="65"/>
      <c r="PAB187" s="65"/>
      <c r="PAC187" s="65"/>
      <c r="PAD187" s="65"/>
      <c r="PAE187" s="65"/>
      <c r="PAF187" s="65"/>
      <c r="PAG187" s="65"/>
      <c r="PAH187" s="65"/>
      <c r="PAI187" s="65"/>
      <c r="PAJ187" s="65"/>
      <c r="PAK187" s="65"/>
      <c r="PAL187" s="65"/>
      <c r="PAM187" s="65"/>
      <c r="PAN187" s="65"/>
      <c r="PAO187" s="65"/>
      <c r="PAP187" s="65"/>
      <c r="PAQ187" s="65"/>
      <c r="PAR187" s="65"/>
      <c r="PAS187" s="65"/>
      <c r="PAT187" s="65"/>
      <c r="PAU187" s="65"/>
      <c r="PAV187" s="65"/>
      <c r="PAW187" s="65"/>
      <c r="PAX187" s="65"/>
      <c r="PAY187" s="65"/>
      <c r="PAZ187" s="65"/>
      <c r="PBA187" s="65"/>
      <c r="PBB187" s="65"/>
      <c r="PBC187" s="65"/>
      <c r="PBD187" s="65"/>
      <c r="PBE187" s="65"/>
      <c r="PBF187" s="65"/>
      <c r="PBG187" s="65"/>
      <c r="PBH187" s="65"/>
      <c r="PBI187" s="65"/>
      <c r="PBJ187" s="65"/>
      <c r="PBK187" s="65"/>
      <c r="PBL187" s="65"/>
      <c r="PBM187" s="65"/>
      <c r="PBN187" s="65"/>
      <c r="PBO187" s="65"/>
      <c r="PBP187" s="65"/>
      <c r="PBQ187" s="65"/>
      <c r="PBR187" s="65"/>
      <c r="PBS187" s="65"/>
      <c r="PBT187" s="65"/>
      <c r="PBU187" s="65"/>
      <c r="PBV187" s="65"/>
      <c r="PBW187" s="65"/>
      <c r="PBX187" s="65"/>
      <c r="PBY187" s="65"/>
      <c r="PBZ187" s="65"/>
      <c r="PCA187" s="65"/>
      <c r="PCB187" s="65"/>
      <c r="PCC187" s="65"/>
      <c r="PCD187" s="65"/>
      <c r="PCE187" s="65"/>
      <c r="PCF187" s="65"/>
      <c r="PCG187" s="65"/>
      <c r="PCH187" s="65"/>
      <c r="PCI187" s="65"/>
      <c r="PCJ187" s="65"/>
      <c r="PCK187" s="65"/>
      <c r="PCL187" s="65"/>
      <c r="PCM187" s="65"/>
      <c r="PCN187" s="65"/>
      <c r="PCO187" s="65"/>
      <c r="PCP187" s="65"/>
      <c r="PCQ187" s="65"/>
      <c r="PCR187" s="65"/>
      <c r="PCS187" s="65"/>
      <c r="PCT187" s="65"/>
      <c r="PCU187" s="65"/>
      <c r="PCV187" s="65"/>
      <c r="PCW187" s="65"/>
      <c r="PCX187" s="65"/>
      <c r="PCY187" s="65"/>
      <c r="PCZ187" s="65"/>
      <c r="PDA187" s="65"/>
      <c r="PDB187" s="65"/>
      <c r="PDC187" s="65"/>
      <c r="PDD187" s="65"/>
      <c r="PDE187" s="65"/>
      <c r="PDF187" s="65"/>
      <c r="PDG187" s="65"/>
      <c r="PDH187" s="65"/>
      <c r="PDI187" s="65"/>
      <c r="PDJ187" s="65"/>
      <c r="PDK187" s="65"/>
      <c r="PDL187" s="65"/>
      <c r="PDM187" s="65"/>
      <c r="PDN187" s="65"/>
      <c r="PDO187" s="65"/>
      <c r="PDP187" s="65"/>
      <c r="PDQ187" s="65"/>
      <c r="PDR187" s="65"/>
      <c r="PDS187" s="65"/>
      <c r="PDT187" s="65"/>
      <c r="PDU187" s="65"/>
      <c r="PDV187" s="65"/>
      <c r="PDW187" s="65"/>
      <c r="PDX187" s="65"/>
      <c r="PDY187" s="65"/>
      <c r="PDZ187" s="65"/>
      <c r="PEA187" s="65"/>
      <c r="PEB187" s="65"/>
      <c r="PEC187" s="65"/>
      <c r="PED187" s="65"/>
      <c r="PEE187" s="65"/>
      <c r="PEF187" s="65"/>
      <c r="PEG187" s="65"/>
      <c r="PEH187" s="65"/>
      <c r="PEI187" s="65"/>
      <c r="PEJ187" s="65"/>
      <c r="PEK187" s="65"/>
      <c r="PEL187" s="65"/>
      <c r="PEM187" s="65"/>
      <c r="PEN187" s="65"/>
      <c r="PEO187" s="65"/>
      <c r="PEP187" s="65"/>
      <c r="PEQ187" s="65"/>
      <c r="PER187" s="65"/>
      <c r="PES187" s="65"/>
      <c r="PET187" s="65"/>
      <c r="PEU187" s="65"/>
      <c r="PEV187" s="65"/>
      <c r="PEW187" s="65"/>
      <c r="PEX187" s="65"/>
      <c r="PEY187" s="65"/>
      <c r="PEZ187" s="65"/>
      <c r="PFA187" s="65"/>
      <c r="PFB187" s="65"/>
      <c r="PFC187" s="65"/>
      <c r="PFD187" s="65"/>
      <c r="PFE187" s="65"/>
      <c r="PFF187" s="65"/>
      <c r="PFG187" s="65"/>
      <c r="PFH187" s="65"/>
      <c r="PFI187" s="65"/>
      <c r="PFJ187" s="65"/>
      <c r="PFK187" s="65"/>
      <c r="PFL187" s="65"/>
      <c r="PFM187" s="65"/>
      <c r="PFN187" s="65"/>
      <c r="PFO187" s="65"/>
      <c r="PFP187" s="65"/>
      <c r="PFQ187" s="65"/>
      <c r="PFR187" s="65"/>
      <c r="PFS187" s="65"/>
      <c r="PFT187" s="65"/>
      <c r="PFU187" s="65"/>
      <c r="PFV187" s="65"/>
      <c r="PFW187" s="65"/>
      <c r="PFX187" s="65"/>
      <c r="PFY187" s="65"/>
      <c r="PFZ187" s="65"/>
      <c r="PGA187" s="65"/>
      <c r="PGB187" s="65"/>
      <c r="PGC187" s="65"/>
      <c r="PGD187" s="65"/>
      <c r="PGE187" s="65"/>
      <c r="PGF187" s="65"/>
      <c r="PGG187" s="65"/>
      <c r="PGH187" s="65"/>
      <c r="PGI187" s="65"/>
      <c r="PGJ187" s="65"/>
      <c r="PGK187" s="65"/>
      <c r="PGL187" s="65"/>
      <c r="PGM187" s="65"/>
      <c r="PGN187" s="65"/>
      <c r="PGO187" s="65"/>
      <c r="PGP187" s="65"/>
      <c r="PGQ187" s="65"/>
      <c r="PGR187" s="65"/>
      <c r="PGS187" s="65"/>
      <c r="PGT187" s="65"/>
      <c r="PGU187" s="65"/>
      <c r="PGV187" s="65"/>
      <c r="PGW187" s="65"/>
      <c r="PGX187" s="65"/>
      <c r="PGY187" s="65"/>
      <c r="PGZ187" s="65"/>
      <c r="PHA187" s="65"/>
      <c r="PHB187" s="65"/>
      <c r="PHC187" s="65"/>
      <c r="PHD187" s="65"/>
      <c r="PHE187" s="65"/>
      <c r="PHF187" s="65"/>
      <c r="PHG187" s="65"/>
      <c r="PHH187" s="65"/>
      <c r="PHI187" s="65"/>
      <c r="PHJ187" s="65"/>
      <c r="PHK187" s="65"/>
      <c r="PHL187" s="65"/>
      <c r="PHM187" s="65"/>
      <c r="PHN187" s="65"/>
      <c r="PHO187" s="65"/>
      <c r="PHP187" s="65"/>
      <c r="PHQ187" s="65"/>
      <c r="PHR187" s="65"/>
      <c r="PHS187" s="65"/>
      <c r="PHT187" s="65"/>
      <c r="PHU187" s="65"/>
      <c r="PHV187" s="65"/>
      <c r="PHW187" s="65"/>
      <c r="PHX187" s="65"/>
      <c r="PHY187" s="65"/>
      <c r="PHZ187" s="65"/>
      <c r="PIA187" s="65"/>
      <c r="PIB187" s="65"/>
      <c r="PIC187" s="65"/>
      <c r="PID187" s="65"/>
      <c r="PIE187" s="65"/>
      <c r="PIF187" s="65"/>
      <c r="PIG187" s="65"/>
      <c r="PIH187" s="65"/>
      <c r="PII187" s="65"/>
      <c r="PIJ187" s="65"/>
      <c r="PIK187" s="65"/>
      <c r="PIL187" s="65"/>
      <c r="PIM187" s="65"/>
      <c r="PIN187" s="65"/>
      <c r="PIO187" s="65"/>
      <c r="PIP187" s="65"/>
      <c r="PIQ187" s="65"/>
      <c r="PIR187" s="65"/>
      <c r="PIS187" s="65"/>
      <c r="PIT187" s="65"/>
      <c r="PIU187" s="65"/>
      <c r="PIV187" s="65"/>
      <c r="PIW187" s="65"/>
      <c r="PIX187" s="65"/>
      <c r="PIY187" s="65"/>
      <c r="PIZ187" s="65"/>
      <c r="PJA187" s="65"/>
      <c r="PJB187" s="65"/>
      <c r="PJC187" s="65"/>
      <c r="PJD187" s="65"/>
      <c r="PJE187" s="65"/>
      <c r="PJF187" s="65"/>
      <c r="PJG187" s="65"/>
      <c r="PJH187" s="65"/>
      <c r="PJI187" s="65"/>
      <c r="PJJ187" s="65"/>
      <c r="PJK187" s="65"/>
      <c r="PJL187" s="65"/>
      <c r="PJM187" s="65"/>
      <c r="PJN187" s="65"/>
      <c r="PJO187" s="65"/>
      <c r="PJP187" s="65"/>
      <c r="PJQ187" s="65"/>
      <c r="PJR187" s="65"/>
      <c r="PJS187" s="65"/>
      <c r="PJT187" s="65"/>
      <c r="PJU187" s="65"/>
      <c r="PJV187" s="65"/>
      <c r="PJW187" s="65"/>
      <c r="PJX187" s="65"/>
      <c r="PJY187" s="65"/>
      <c r="PJZ187" s="65"/>
      <c r="PKA187" s="65"/>
      <c r="PKB187" s="65"/>
      <c r="PKC187" s="65"/>
      <c r="PKD187" s="65"/>
      <c r="PKE187" s="65"/>
      <c r="PKF187" s="65"/>
      <c r="PKG187" s="65"/>
      <c r="PKH187" s="65"/>
      <c r="PKI187" s="65"/>
      <c r="PKJ187" s="65"/>
      <c r="PKK187" s="65"/>
      <c r="PKL187" s="65"/>
      <c r="PKM187" s="65"/>
      <c r="PKN187" s="65"/>
      <c r="PKO187" s="65"/>
      <c r="PKP187" s="65"/>
      <c r="PKQ187" s="65"/>
      <c r="PKR187" s="65"/>
      <c r="PKS187" s="65"/>
      <c r="PKT187" s="65"/>
      <c r="PKU187" s="65"/>
      <c r="PKV187" s="65"/>
      <c r="PKW187" s="65"/>
      <c r="PKX187" s="65"/>
      <c r="PKY187" s="65"/>
      <c r="PKZ187" s="65"/>
      <c r="PLA187" s="65"/>
      <c r="PLB187" s="65"/>
      <c r="PLC187" s="65"/>
      <c r="PLD187" s="65"/>
      <c r="PLE187" s="65"/>
      <c r="PLF187" s="65"/>
      <c r="PLG187" s="65"/>
      <c r="PLH187" s="65"/>
      <c r="PLI187" s="65"/>
      <c r="PLJ187" s="65"/>
      <c r="PLK187" s="65"/>
      <c r="PLL187" s="65"/>
      <c r="PLM187" s="65"/>
      <c r="PLN187" s="65"/>
      <c r="PLO187" s="65"/>
      <c r="PLP187" s="65"/>
      <c r="PLQ187" s="65"/>
      <c r="PLR187" s="65"/>
      <c r="PLS187" s="65"/>
      <c r="PLT187" s="65"/>
      <c r="PLU187" s="65"/>
      <c r="PLV187" s="65"/>
      <c r="PLW187" s="65"/>
      <c r="PLX187" s="65"/>
      <c r="PLY187" s="65"/>
      <c r="PLZ187" s="65"/>
      <c r="PMA187" s="65"/>
      <c r="PMB187" s="65"/>
      <c r="PMC187" s="65"/>
      <c r="PMD187" s="65"/>
      <c r="PME187" s="65"/>
      <c r="PMF187" s="65"/>
      <c r="PMG187" s="65"/>
      <c r="PMH187" s="65"/>
      <c r="PMI187" s="65"/>
      <c r="PMJ187" s="65"/>
      <c r="PMK187" s="65"/>
      <c r="PML187" s="65"/>
      <c r="PMM187" s="65"/>
      <c r="PMN187" s="65"/>
      <c r="PMO187" s="65"/>
      <c r="PMP187" s="65"/>
      <c r="PMQ187" s="65"/>
      <c r="PMR187" s="65"/>
      <c r="PMS187" s="65"/>
      <c r="PMT187" s="65"/>
      <c r="PMU187" s="65"/>
      <c r="PMV187" s="65"/>
      <c r="PMW187" s="65"/>
      <c r="PMX187" s="65"/>
      <c r="PMY187" s="65"/>
      <c r="PMZ187" s="65"/>
      <c r="PNA187" s="65"/>
      <c r="PNB187" s="65"/>
      <c r="PNC187" s="65"/>
      <c r="PND187" s="65"/>
      <c r="PNE187" s="65"/>
      <c r="PNF187" s="65"/>
      <c r="PNG187" s="65"/>
      <c r="PNH187" s="65"/>
      <c r="PNI187" s="65"/>
      <c r="PNJ187" s="65"/>
      <c r="PNK187" s="65"/>
      <c r="PNL187" s="65"/>
      <c r="PNM187" s="65"/>
      <c r="PNN187" s="65"/>
      <c r="PNO187" s="65"/>
      <c r="PNP187" s="65"/>
      <c r="PNQ187" s="65"/>
      <c r="PNR187" s="65"/>
      <c r="PNS187" s="65"/>
      <c r="PNT187" s="65"/>
      <c r="PNU187" s="65"/>
      <c r="PNV187" s="65"/>
      <c r="PNW187" s="65"/>
      <c r="PNX187" s="65"/>
      <c r="PNY187" s="65"/>
      <c r="PNZ187" s="65"/>
      <c r="POA187" s="65"/>
      <c r="POB187" s="65"/>
      <c r="POC187" s="65"/>
      <c r="POD187" s="65"/>
      <c r="POE187" s="65"/>
      <c r="POF187" s="65"/>
      <c r="POG187" s="65"/>
      <c r="POH187" s="65"/>
      <c r="POI187" s="65"/>
      <c r="POJ187" s="65"/>
      <c r="POK187" s="65"/>
      <c r="POL187" s="65"/>
      <c r="POM187" s="65"/>
      <c r="PON187" s="65"/>
      <c r="POO187" s="65"/>
      <c r="POP187" s="65"/>
      <c r="POQ187" s="65"/>
      <c r="POR187" s="65"/>
      <c r="POS187" s="65"/>
      <c r="POT187" s="65"/>
      <c r="POU187" s="65"/>
      <c r="POV187" s="65"/>
      <c r="POW187" s="65"/>
      <c r="POX187" s="65"/>
      <c r="POY187" s="65"/>
      <c r="POZ187" s="65"/>
      <c r="PPA187" s="65"/>
      <c r="PPB187" s="65"/>
      <c r="PPC187" s="65"/>
      <c r="PPD187" s="65"/>
      <c r="PPE187" s="65"/>
      <c r="PPF187" s="65"/>
      <c r="PPG187" s="65"/>
      <c r="PPH187" s="65"/>
      <c r="PPI187" s="65"/>
      <c r="PPJ187" s="65"/>
      <c r="PPK187" s="65"/>
      <c r="PPL187" s="65"/>
      <c r="PPM187" s="65"/>
      <c r="PPN187" s="65"/>
      <c r="PPO187" s="65"/>
      <c r="PPP187" s="65"/>
      <c r="PPQ187" s="65"/>
      <c r="PPR187" s="65"/>
      <c r="PPS187" s="65"/>
      <c r="PPT187" s="65"/>
      <c r="PPU187" s="65"/>
      <c r="PPV187" s="65"/>
      <c r="PPW187" s="65"/>
      <c r="PPX187" s="65"/>
      <c r="PPY187" s="65"/>
      <c r="PPZ187" s="65"/>
      <c r="PQA187" s="65"/>
      <c r="PQB187" s="65"/>
      <c r="PQC187" s="65"/>
      <c r="PQD187" s="65"/>
      <c r="PQE187" s="65"/>
      <c r="PQF187" s="65"/>
      <c r="PQG187" s="65"/>
      <c r="PQH187" s="65"/>
      <c r="PQI187" s="65"/>
      <c r="PQJ187" s="65"/>
      <c r="PQK187" s="65"/>
      <c r="PQL187" s="65"/>
      <c r="PQM187" s="65"/>
      <c r="PQN187" s="65"/>
      <c r="PQO187" s="65"/>
      <c r="PQP187" s="65"/>
      <c r="PQQ187" s="65"/>
      <c r="PQR187" s="65"/>
      <c r="PQS187" s="65"/>
      <c r="PQT187" s="65"/>
      <c r="PQU187" s="65"/>
      <c r="PQV187" s="65"/>
      <c r="PQW187" s="65"/>
      <c r="PQX187" s="65"/>
      <c r="PQY187" s="65"/>
      <c r="PQZ187" s="65"/>
      <c r="PRA187" s="65"/>
      <c r="PRB187" s="65"/>
      <c r="PRC187" s="65"/>
      <c r="PRD187" s="65"/>
      <c r="PRE187" s="65"/>
      <c r="PRF187" s="65"/>
      <c r="PRG187" s="65"/>
      <c r="PRH187" s="65"/>
      <c r="PRI187" s="65"/>
      <c r="PRJ187" s="65"/>
      <c r="PRK187" s="65"/>
      <c r="PRL187" s="65"/>
      <c r="PRM187" s="65"/>
      <c r="PRN187" s="65"/>
      <c r="PRO187" s="65"/>
      <c r="PRP187" s="65"/>
      <c r="PRQ187" s="65"/>
      <c r="PRR187" s="65"/>
      <c r="PRS187" s="65"/>
      <c r="PRT187" s="65"/>
      <c r="PRU187" s="65"/>
      <c r="PRV187" s="65"/>
      <c r="PRW187" s="65"/>
      <c r="PRX187" s="65"/>
      <c r="PRY187" s="65"/>
      <c r="PRZ187" s="65"/>
      <c r="PSA187" s="65"/>
      <c r="PSB187" s="65"/>
      <c r="PSC187" s="65"/>
      <c r="PSD187" s="65"/>
      <c r="PSE187" s="65"/>
      <c r="PSF187" s="65"/>
      <c r="PSG187" s="65"/>
      <c r="PSH187" s="65"/>
      <c r="PSI187" s="65"/>
      <c r="PSJ187" s="65"/>
      <c r="PSK187" s="65"/>
      <c r="PSL187" s="65"/>
      <c r="PSM187" s="65"/>
      <c r="PSN187" s="65"/>
      <c r="PSO187" s="65"/>
      <c r="PSP187" s="65"/>
      <c r="PSQ187" s="65"/>
      <c r="PSR187" s="65"/>
      <c r="PSS187" s="65"/>
      <c r="PST187" s="65"/>
      <c r="PSU187" s="65"/>
      <c r="PSV187" s="65"/>
      <c r="PSW187" s="65"/>
      <c r="PSX187" s="65"/>
      <c r="PSY187" s="65"/>
      <c r="PSZ187" s="65"/>
      <c r="PTA187" s="65"/>
      <c r="PTB187" s="65"/>
      <c r="PTC187" s="65"/>
      <c r="PTD187" s="65"/>
      <c r="PTE187" s="65"/>
      <c r="PTF187" s="65"/>
      <c r="PTG187" s="65"/>
      <c r="PTH187" s="65"/>
      <c r="PTI187" s="65"/>
      <c r="PTJ187" s="65"/>
      <c r="PTK187" s="65"/>
      <c r="PTL187" s="65"/>
      <c r="PTM187" s="65"/>
      <c r="PTN187" s="65"/>
      <c r="PTO187" s="65"/>
      <c r="PTP187" s="65"/>
      <c r="PTQ187" s="65"/>
      <c r="PTR187" s="65"/>
      <c r="PTS187" s="65"/>
      <c r="PTT187" s="65"/>
      <c r="PTU187" s="65"/>
      <c r="PTV187" s="65"/>
      <c r="PTW187" s="65"/>
      <c r="PTX187" s="65"/>
      <c r="PTY187" s="65"/>
      <c r="PTZ187" s="65"/>
      <c r="PUA187" s="65"/>
      <c r="PUB187" s="65"/>
      <c r="PUC187" s="65"/>
      <c r="PUD187" s="65"/>
      <c r="PUE187" s="65"/>
      <c r="PUF187" s="65"/>
      <c r="PUG187" s="65"/>
      <c r="PUH187" s="65"/>
      <c r="PUI187" s="65"/>
      <c r="PUJ187" s="65"/>
      <c r="PUK187" s="65"/>
      <c r="PUL187" s="65"/>
      <c r="PUM187" s="65"/>
      <c r="PUN187" s="65"/>
      <c r="PUO187" s="65"/>
      <c r="PUP187" s="65"/>
      <c r="PUQ187" s="65"/>
      <c r="PUR187" s="65"/>
      <c r="PUS187" s="65"/>
      <c r="PUT187" s="65"/>
      <c r="PUU187" s="65"/>
      <c r="PUV187" s="65"/>
      <c r="PUW187" s="65"/>
      <c r="PUX187" s="65"/>
      <c r="PUY187" s="65"/>
      <c r="PUZ187" s="65"/>
      <c r="PVA187" s="65"/>
      <c r="PVB187" s="65"/>
      <c r="PVC187" s="65"/>
      <c r="PVD187" s="65"/>
      <c r="PVE187" s="65"/>
      <c r="PVF187" s="65"/>
      <c r="PVG187" s="65"/>
      <c r="PVH187" s="65"/>
      <c r="PVI187" s="65"/>
      <c r="PVJ187" s="65"/>
      <c r="PVK187" s="65"/>
      <c r="PVL187" s="65"/>
      <c r="PVM187" s="65"/>
      <c r="PVN187" s="65"/>
      <c r="PVO187" s="65"/>
      <c r="PVP187" s="65"/>
      <c r="PVQ187" s="65"/>
      <c r="PVR187" s="65"/>
      <c r="PVS187" s="65"/>
      <c r="PVT187" s="65"/>
      <c r="PVU187" s="65"/>
      <c r="PVV187" s="65"/>
      <c r="PVW187" s="65"/>
      <c r="PVX187" s="65"/>
      <c r="PVY187" s="65"/>
      <c r="PVZ187" s="65"/>
      <c r="PWA187" s="65"/>
      <c r="PWB187" s="65"/>
      <c r="PWC187" s="65"/>
      <c r="PWD187" s="65"/>
      <c r="PWE187" s="65"/>
      <c r="PWF187" s="65"/>
      <c r="PWG187" s="65"/>
      <c r="PWH187" s="65"/>
      <c r="PWI187" s="65"/>
      <c r="PWJ187" s="65"/>
      <c r="PWK187" s="65"/>
      <c r="PWL187" s="65"/>
      <c r="PWM187" s="65"/>
      <c r="PWN187" s="65"/>
      <c r="PWO187" s="65"/>
      <c r="PWP187" s="65"/>
      <c r="PWQ187" s="65"/>
      <c r="PWR187" s="65"/>
      <c r="PWS187" s="65"/>
      <c r="PWT187" s="65"/>
      <c r="PWU187" s="65"/>
      <c r="PWV187" s="65"/>
      <c r="PWW187" s="65"/>
      <c r="PWX187" s="65"/>
      <c r="PWY187" s="65"/>
      <c r="PWZ187" s="65"/>
      <c r="PXA187" s="65"/>
      <c r="PXB187" s="65"/>
      <c r="PXC187" s="65"/>
      <c r="PXD187" s="65"/>
      <c r="PXE187" s="65"/>
      <c r="PXF187" s="65"/>
      <c r="PXG187" s="65"/>
      <c r="PXH187" s="65"/>
      <c r="PXI187" s="65"/>
      <c r="PXJ187" s="65"/>
      <c r="PXK187" s="65"/>
      <c r="PXL187" s="65"/>
      <c r="PXM187" s="65"/>
      <c r="PXN187" s="65"/>
      <c r="PXO187" s="65"/>
      <c r="PXP187" s="65"/>
      <c r="PXQ187" s="65"/>
      <c r="PXR187" s="65"/>
      <c r="PXS187" s="65"/>
      <c r="PXT187" s="65"/>
      <c r="PXU187" s="65"/>
      <c r="PXV187" s="65"/>
      <c r="PXW187" s="65"/>
      <c r="PXX187" s="65"/>
      <c r="PXY187" s="65"/>
      <c r="PXZ187" s="65"/>
      <c r="PYA187" s="65"/>
      <c r="PYB187" s="65"/>
      <c r="PYC187" s="65"/>
      <c r="PYD187" s="65"/>
      <c r="PYE187" s="65"/>
      <c r="PYF187" s="65"/>
      <c r="PYG187" s="65"/>
      <c r="PYH187" s="65"/>
      <c r="PYI187" s="65"/>
      <c r="PYJ187" s="65"/>
      <c r="PYK187" s="65"/>
      <c r="PYL187" s="65"/>
      <c r="PYM187" s="65"/>
      <c r="PYN187" s="65"/>
      <c r="PYO187" s="65"/>
      <c r="PYP187" s="65"/>
      <c r="PYQ187" s="65"/>
      <c r="PYR187" s="65"/>
      <c r="PYS187" s="65"/>
      <c r="PYT187" s="65"/>
      <c r="PYU187" s="65"/>
      <c r="PYV187" s="65"/>
      <c r="PYW187" s="65"/>
      <c r="PYX187" s="65"/>
      <c r="PYY187" s="65"/>
      <c r="PYZ187" s="65"/>
      <c r="PZA187" s="65"/>
      <c r="PZB187" s="65"/>
      <c r="PZC187" s="65"/>
      <c r="PZD187" s="65"/>
      <c r="PZE187" s="65"/>
      <c r="PZF187" s="65"/>
      <c r="PZG187" s="65"/>
      <c r="PZH187" s="65"/>
      <c r="PZI187" s="65"/>
      <c r="PZJ187" s="65"/>
      <c r="PZK187" s="65"/>
      <c r="PZL187" s="65"/>
      <c r="PZM187" s="65"/>
      <c r="PZN187" s="65"/>
      <c r="PZO187" s="65"/>
      <c r="PZP187" s="65"/>
      <c r="PZQ187" s="65"/>
      <c r="PZR187" s="65"/>
      <c r="PZS187" s="65"/>
      <c r="PZT187" s="65"/>
      <c r="PZU187" s="65"/>
      <c r="PZV187" s="65"/>
      <c r="PZW187" s="65"/>
      <c r="PZX187" s="65"/>
      <c r="PZY187" s="65"/>
      <c r="PZZ187" s="65"/>
      <c r="QAA187" s="65"/>
      <c r="QAB187" s="65"/>
      <c r="QAC187" s="65"/>
      <c r="QAD187" s="65"/>
      <c r="QAE187" s="65"/>
      <c r="QAF187" s="65"/>
      <c r="QAG187" s="65"/>
      <c r="QAH187" s="65"/>
      <c r="QAI187" s="65"/>
      <c r="QAJ187" s="65"/>
      <c r="QAK187" s="65"/>
      <c r="QAL187" s="65"/>
      <c r="QAM187" s="65"/>
      <c r="QAN187" s="65"/>
      <c r="QAO187" s="65"/>
      <c r="QAP187" s="65"/>
      <c r="QAQ187" s="65"/>
      <c r="QAR187" s="65"/>
      <c r="QAS187" s="65"/>
      <c r="QAT187" s="65"/>
      <c r="QAU187" s="65"/>
      <c r="QAV187" s="65"/>
      <c r="QAW187" s="65"/>
      <c r="QAX187" s="65"/>
      <c r="QAY187" s="65"/>
      <c r="QAZ187" s="65"/>
      <c r="QBA187" s="65"/>
      <c r="QBB187" s="65"/>
      <c r="QBC187" s="65"/>
      <c r="QBD187" s="65"/>
      <c r="QBE187" s="65"/>
      <c r="QBF187" s="65"/>
      <c r="QBG187" s="65"/>
      <c r="QBH187" s="65"/>
      <c r="QBI187" s="65"/>
      <c r="QBJ187" s="65"/>
      <c r="QBK187" s="65"/>
      <c r="QBL187" s="65"/>
      <c r="QBM187" s="65"/>
      <c r="QBN187" s="65"/>
      <c r="QBO187" s="65"/>
      <c r="QBP187" s="65"/>
      <c r="QBQ187" s="65"/>
      <c r="QBR187" s="65"/>
      <c r="QBS187" s="65"/>
      <c r="QBT187" s="65"/>
      <c r="QBU187" s="65"/>
      <c r="QBV187" s="65"/>
      <c r="QBW187" s="65"/>
      <c r="QBX187" s="65"/>
      <c r="QBY187" s="65"/>
      <c r="QBZ187" s="65"/>
      <c r="QCA187" s="65"/>
      <c r="QCB187" s="65"/>
      <c r="QCC187" s="65"/>
      <c r="QCD187" s="65"/>
      <c r="QCE187" s="65"/>
      <c r="QCF187" s="65"/>
      <c r="QCG187" s="65"/>
      <c r="QCH187" s="65"/>
      <c r="QCI187" s="65"/>
      <c r="QCJ187" s="65"/>
      <c r="QCK187" s="65"/>
      <c r="QCL187" s="65"/>
      <c r="QCM187" s="65"/>
      <c r="QCN187" s="65"/>
      <c r="QCO187" s="65"/>
      <c r="QCP187" s="65"/>
      <c r="QCQ187" s="65"/>
      <c r="QCR187" s="65"/>
      <c r="QCS187" s="65"/>
      <c r="QCT187" s="65"/>
      <c r="QCU187" s="65"/>
      <c r="QCV187" s="65"/>
      <c r="QCW187" s="65"/>
      <c r="QCX187" s="65"/>
      <c r="QCY187" s="65"/>
      <c r="QCZ187" s="65"/>
      <c r="QDA187" s="65"/>
      <c r="QDB187" s="65"/>
      <c r="QDC187" s="65"/>
      <c r="QDD187" s="65"/>
      <c r="QDE187" s="65"/>
      <c r="QDF187" s="65"/>
      <c r="QDG187" s="65"/>
      <c r="QDH187" s="65"/>
      <c r="QDI187" s="65"/>
      <c r="QDJ187" s="65"/>
      <c r="QDK187" s="65"/>
      <c r="QDL187" s="65"/>
      <c r="QDM187" s="65"/>
      <c r="QDN187" s="65"/>
      <c r="QDO187" s="65"/>
      <c r="QDP187" s="65"/>
      <c r="QDQ187" s="65"/>
      <c r="QDR187" s="65"/>
      <c r="QDS187" s="65"/>
      <c r="QDT187" s="65"/>
      <c r="QDU187" s="65"/>
      <c r="QDV187" s="65"/>
      <c r="QDW187" s="65"/>
      <c r="QDX187" s="65"/>
      <c r="QDY187" s="65"/>
      <c r="QDZ187" s="65"/>
      <c r="QEA187" s="65"/>
      <c r="QEB187" s="65"/>
      <c r="QEC187" s="65"/>
      <c r="QED187" s="65"/>
      <c r="QEE187" s="65"/>
      <c r="QEF187" s="65"/>
      <c r="QEG187" s="65"/>
      <c r="QEH187" s="65"/>
      <c r="QEI187" s="65"/>
      <c r="QEJ187" s="65"/>
      <c r="QEK187" s="65"/>
      <c r="QEL187" s="65"/>
      <c r="QEM187" s="65"/>
      <c r="QEN187" s="65"/>
      <c r="QEO187" s="65"/>
      <c r="QEP187" s="65"/>
      <c r="QEQ187" s="65"/>
      <c r="QER187" s="65"/>
      <c r="QES187" s="65"/>
      <c r="QET187" s="65"/>
      <c r="QEU187" s="65"/>
      <c r="QEV187" s="65"/>
      <c r="QEW187" s="65"/>
      <c r="QEX187" s="65"/>
      <c r="QEY187" s="65"/>
      <c r="QEZ187" s="65"/>
      <c r="QFA187" s="65"/>
      <c r="QFB187" s="65"/>
      <c r="QFC187" s="65"/>
      <c r="QFD187" s="65"/>
      <c r="QFE187" s="65"/>
      <c r="QFF187" s="65"/>
      <c r="QFG187" s="65"/>
      <c r="QFH187" s="65"/>
      <c r="QFI187" s="65"/>
      <c r="QFJ187" s="65"/>
      <c r="QFK187" s="65"/>
      <c r="QFL187" s="65"/>
      <c r="QFM187" s="65"/>
      <c r="QFN187" s="65"/>
      <c r="QFO187" s="65"/>
      <c r="QFP187" s="65"/>
      <c r="QFQ187" s="65"/>
      <c r="QFR187" s="65"/>
      <c r="QFS187" s="65"/>
      <c r="QFT187" s="65"/>
      <c r="QFU187" s="65"/>
      <c r="QFV187" s="65"/>
      <c r="QFW187" s="65"/>
      <c r="QFX187" s="65"/>
      <c r="QFY187" s="65"/>
      <c r="QFZ187" s="65"/>
      <c r="QGA187" s="65"/>
      <c r="QGB187" s="65"/>
      <c r="QGC187" s="65"/>
      <c r="QGD187" s="65"/>
      <c r="QGE187" s="65"/>
      <c r="QGF187" s="65"/>
      <c r="QGG187" s="65"/>
      <c r="QGH187" s="65"/>
      <c r="QGI187" s="65"/>
      <c r="QGJ187" s="65"/>
      <c r="QGK187" s="65"/>
      <c r="QGL187" s="65"/>
      <c r="QGM187" s="65"/>
      <c r="QGN187" s="65"/>
      <c r="QGO187" s="65"/>
      <c r="QGP187" s="65"/>
      <c r="QGQ187" s="65"/>
      <c r="QGR187" s="65"/>
      <c r="QGS187" s="65"/>
      <c r="QGT187" s="65"/>
      <c r="QGU187" s="65"/>
      <c r="QGV187" s="65"/>
      <c r="QGW187" s="65"/>
      <c r="QGX187" s="65"/>
      <c r="QGY187" s="65"/>
      <c r="QGZ187" s="65"/>
      <c r="QHA187" s="65"/>
      <c r="QHB187" s="65"/>
      <c r="QHC187" s="65"/>
      <c r="QHD187" s="65"/>
      <c r="QHE187" s="65"/>
      <c r="QHF187" s="65"/>
      <c r="QHG187" s="65"/>
      <c r="QHH187" s="65"/>
      <c r="QHI187" s="65"/>
      <c r="QHJ187" s="65"/>
      <c r="QHK187" s="65"/>
      <c r="QHL187" s="65"/>
      <c r="QHM187" s="65"/>
      <c r="QHN187" s="65"/>
      <c r="QHO187" s="65"/>
      <c r="QHP187" s="65"/>
      <c r="QHQ187" s="65"/>
      <c r="QHR187" s="65"/>
      <c r="QHS187" s="65"/>
      <c r="QHT187" s="65"/>
      <c r="QHU187" s="65"/>
      <c r="QHV187" s="65"/>
      <c r="QHW187" s="65"/>
      <c r="QHX187" s="65"/>
      <c r="QHY187" s="65"/>
      <c r="QHZ187" s="65"/>
      <c r="QIA187" s="65"/>
      <c r="QIB187" s="65"/>
      <c r="QIC187" s="65"/>
      <c r="QID187" s="65"/>
      <c r="QIE187" s="65"/>
      <c r="QIF187" s="65"/>
      <c r="QIG187" s="65"/>
      <c r="QIH187" s="65"/>
      <c r="QII187" s="65"/>
      <c r="QIJ187" s="65"/>
      <c r="QIK187" s="65"/>
      <c r="QIL187" s="65"/>
      <c r="QIM187" s="65"/>
      <c r="QIN187" s="65"/>
      <c r="QIO187" s="65"/>
      <c r="QIP187" s="65"/>
      <c r="QIQ187" s="65"/>
      <c r="QIR187" s="65"/>
      <c r="QIS187" s="65"/>
      <c r="QIT187" s="65"/>
      <c r="QIU187" s="65"/>
      <c r="QIV187" s="65"/>
      <c r="QIW187" s="65"/>
      <c r="QIX187" s="65"/>
      <c r="QIY187" s="65"/>
      <c r="QIZ187" s="65"/>
      <c r="QJA187" s="65"/>
      <c r="QJB187" s="65"/>
      <c r="QJC187" s="65"/>
      <c r="QJD187" s="65"/>
      <c r="QJE187" s="65"/>
      <c r="QJF187" s="65"/>
      <c r="QJG187" s="65"/>
      <c r="QJH187" s="65"/>
      <c r="QJI187" s="65"/>
      <c r="QJJ187" s="65"/>
      <c r="QJK187" s="65"/>
      <c r="QJL187" s="65"/>
      <c r="QJM187" s="65"/>
      <c r="QJN187" s="65"/>
      <c r="QJO187" s="65"/>
      <c r="QJP187" s="65"/>
      <c r="QJQ187" s="65"/>
      <c r="QJR187" s="65"/>
      <c r="QJS187" s="65"/>
      <c r="QJT187" s="65"/>
      <c r="QJU187" s="65"/>
      <c r="QJV187" s="65"/>
      <c r="QJW187" s="65"/>
      <c r="QJX187" s="65"/>
      <c r="QJY187" s="65"/>
      <c r="QJZ187" s="65"/>
      <c r="QKA187" s="65"/>
      <c r="QKB187" s="65"/>
      <c r="QKC187" s="65"/>
      <c r="QKD187" s="65"/>
      <c r="QKE187" s="65"/>
      <c r="QKF187" s="65"/>
      <c r="QKG187" s="65"/>
      <c r="QKH187" s="65"/>
      <c r="QKI187" s="65"/>
      <c r="QKJ187" s="65"/>
      <c r="QKK187" s="65"/>
      <c r="QKL187" s="65"/>
      <c r="QKM187" s="65"/>
      <c r="QKN187" s="65"/>
      <c r="QKO187" s="65"/>
      <c r="QKP187" s="65"/>
      <c r="QKQ187" s="65"/>
      <c r="QKR187" s="65"/>
      <c r="QKS187" s="65"/>
      <c r="QKT187" s="65"/>
      <c r="QKU187" s="65"/>
      <c r="QKV187" s="65"/>
      <c r="QKW187" s="65"/>
      <c r="QKX187" s="65"/>
      <c r="QKY187" s="65"/>
      <c r="QKZ187" s="65"/>
      <c r="QLA187" s="65"/>
      <c r="QLB187" s="65"/>
      <c r="QLC187" s="65"/>
      <c r="QLD187" s="65"/>
      <c r="QLE187" s="65"/>
      <c r="QLF187" s="65"/>
      <c r="QLG187" s="65"/>
      <c r="QLH187" s="65"/>
      <c r="QLI187" s="65"/>
      <c r="QLJ187" s="65"/>
      <c r="QLK187" s="65"/>
      <c r="QLL187" s="65"/>
      <c r="QLM187" s="65"/>
      <c r="QLN187" s="65"/>
      <c r="QLO187" s="65"/>
      <c r="QLP187" s="65"/>
      <c r="QLQ187" s="65"/>
      <c r="QLR187" s="65"/>
      <c r="QLS187" s="65"/>
      <c r="QLT187" s="65"/>
      <c r="QLU187" s="65"/>
      <c r="QLV187" s="65"/>
      <c r="QLW187" s="65"/>
      <c r="QLX187" s="65"/>
      <c r="QLY187" s="65"/>
      <c r="QLZ187" s="65"/>
      <c r="QMA187" s="65"/>
      <c r="QMB187" s="65"/>
      <c r="QMC187" s="65"/>
      <c r="QMD187" s="65"/>
      <c r="QME187" s="65"/>
      <c r="QMF187" s="65"/>
      <c r="QMG187" s="65"/>
      <c r="QMH187" s="65"/>
      <c r="QMI187" s="65"/>
      <c r="QMJ187" s="65"/>
      <c r="QMK187" s="65"/>
      <c r="QML187" s="65"/>
      <c r="QMM187" s="65"/>
      <c r="QMN187" s="65"/>
      <c r="QMO187" s="65"/>
      <c r="QMP187" s="65"/>
      <c r="QMQ187" s="65"/>
      <c r="QMR187" s="65"/>
      <c r="QMS187" s="65"/>
      <c r="QMT187" s="65"/>
      <c r="QMU187" s="65"/>
      <c r="QMV187" s="65"/>
      <c r="QMW187" s="65"/>
      <c r="QMX187" s="65"/>
      <c r="QMY187" s="65"/>
      <c r="QMZ187" s="65"/>
      <c r="QNA187" s="65"/>
      <c r="QNB187" s="65"/>
      <c r="QNC187" s="65"/>
      <c r="QND187" s="65"/>
      <c r="QNE187" s="65"/>
      <c r="QNF187" s="65"/>
      <c r="QNG187" s="65"/>
      <c r="QNH187" s="65"/>
      <c r="QNI187" s="65"/>
      <c r="QNJ187" s="65"/>
      <c r="QNK187" s="65"/>
      <c r="QNL187" s="65"/>
      <c r="QNM187" s="65"/>
      <c r="QNN187" s="65"/>
      <c r="QNO187" s="65"/>
      <c r="QNP187" s="65"/>
      <c r="QNQ187" s="65"/>
      <c r="QNR187" s="65"/>
      <c r="QNS187" s="65"/>
      <c r="QNT187" s="65"/>
      <c r="QNU187" s="65"/>
      <c r="QNV187" s="65"/>
      <c r="QNW187" s="65"/>
      <c r="QNX187" s="65"/>
      <c r="QNY187" s="65"/>
      <c r="QNZ187" s="65"/>
      <c r="QOA187" s="65"/>
      <c r="QOB187" s="65"/>
      <c r="QOC187" s="65"/>
      <c r="QOD187" s="65"/>
      <c r="QOE187" s="65"/>
      <c r="QOF187" s="65"/>
      <c r="QOG187" s="65"/>
      <c r="QOH187" s="65"/>
      <c r="QOI187" s="65"/>
      <c r="QOJ187" s="65"/>
      <c r="QOK187" s="65"/>
      <c r="QOL187" s="65"/>
      <c r="QOM187" s="65"/>
      <c r="QON187" s="65"/>
      <c r="QOO187" s="65"/>
      <c r="QOP187" s="65"/>
      <c r="QOQ187" s="65"/>
      <c r="QOR187" s="65"/>
      <c r="QOS187" s="65"/>
      <c r="QOT187" s="65"/>
      <c r="QOU187" s="65"/>
      <c r="QOV187" s="65"/>
      <c r="QOW187" s="65"/>
      <c r="QOX187" s="65"/>
      <c r="QOY187" s="65"/>
      <c r="QOZ187" s="65"/>
      <c r="QPA187" s="65"/>
      <c r="QPB187" s="65"/>
      <c r="QPC187" s="65"/>
      <c r="QPD187" s="65"/>
      <c r="QPE187" s="65"/>
      <c r="QPF187" s="65"/>
      <c r="QPG187" s="65"/>
      <c r="QPH187" s="65"/>
      <c r="QPI187" s="65"/>
      <c r="QPJ187" s="65"/>
      <c r="QPK187" s="65"/>
      <c r="QPL187" s="65"/>
      <c r="QPM187" s="65"/>
      <c r="QPN187" s="65"/>
      <c r="QPO187" s="65"/>
      <c r="QPP187" s="65"/>
      <c r="QPQ187" s="65"/>
      <c r="QPR187" s="65"/>
      <c r="QPS187" s="65"/>
      <c r="QPT187" s="65"/>
      <c r="QPU187" s="65"/>
      <c r="QPV187" s="65"/>
      <c r="QPW187" s="65"/>
      <c r="QPX187" s="65"/>
      <c r="QPY187" s="65"/>
      <c r="QPZ187" s="65"/>
      <c r="QQA187" s="65"/>
      <c r="QQB187" s="65"/>
      <c r="QQC187" s="65"/>
      <c r="QQD187" s="65"/>
      <c r="QQE187" s="65"/>
      <c r="QQF187" s="65"/>
      <c r="QQG187" s="65"/>
      <c r="QQH187" s="65"/>
      <c r="QQI187" s="65"/>
      <c r="QQJ187" s="65"/>
      <c r="QQK187" s="65"/>
      <c r="QQL187" s="65"/>
      <c r="QQM187" s="65"/>
      <c r="QQN187" s="65"/>
      <c r="QQO187" s="65"/>
      <c r="QQP187" s="65"/>
      <c r="QQQ187" s="65"/>
      <c r="QQR187" s="65"/>
      <c r="QQS187" s="65"/>
      <c r="QQT187" s="65"/>
      <c r="QQU187" s="65"/>
      <c r="QQV187" s="65"/>
      <c r="QQW187" s="65"/>
      <c r="QQX187" s="65"/>
      <c r="QQY187" s="65"/>
      <c r="QQZ187" s="65"/>
      <c r="QRA187" s="65"/>
      <c r="QRB187" s="65"/>
      <c r="QRC187" s="65"/>
      <c r="QRD187" s="65"/>
      <c r="QRE187" s="65"/>
      <c r="QRF187" s="65"/>
      <c r="QRG187" s="65"/>
      <c r="QRH187" s="65"/>
      <c r="QRI187" s="65"/>
      <c r="QRJ187" s="65"/>
      <c r="QRK187" s="65"/>
      <c r="QRL187" s="65"/>
      <c r="QRM187" s="65"/>
      <c r="QRN187" s="65"/>
      <c r="QRO187" s="65"/>
      <c r="QRP187" s="65"/>
      <c r="QRQ187" s="65"/>
      <c r="QRR187" s="65"/>
      <c r="QRS187" s="65"/>
      <c r="QRT187" s="65"/>
      <c r="QRU187" s="65"/>
      <c r="QRV187" s="65"/>
      <c r="QRW187" s="65"/>
      <c r="QRX187" s="65"/>
      <c r="QRY187" s="65"/>
      <c r="QRZ187" s="65"/>
      <c r="QSA187" s="65"/>
      <c r="QSB187" s="65"/>
      <c r="QSC187" s="65"/>
      <c r="QSD187" s="65"/>
      <c r="QSE187" s="65"/>
      <c r="QSF187" s="65"/>
      <c r="QSG187" s="65"/>
      <c r="QSH187" s="65"/>
      <c r="QSI187" s="65"/>
      <c r="QSJ187" s="65"/>
      <c r="QSK187" s="65"/>
      <c r="QSL187" s="65"/>
      <c r="QSM187" s="65"/>
      <c r="QSN187" s="65"/>
      <c r="QSO187" s="65"/>
      <c r="QSP187" s="65"/>
      <c r="QSQ187" s="65"/>
      <c r="QSR187" s="65"/>
      <c r="QSS187" s="65"/>
      <c r="QST187" s="65"/>
      <c r="QSU187" s="65"/>
      <c r="QSV187" s="65"/>
      <c r="QSW187" s="65"/>
      <c r="QSX187" s="65"/>
      <c r="QSY187" s="65"/>
      <c r="QSZ187" s="65"/>
      <c r="QTA187" s="65"/>
      <c r="QTB187" s="65"/>
      <c r="QTC187" s="65"/>
      <c r="QTD187" s="65"/>
      <c r="QTE187" s="65"/>
      <c r="QTF187" s="65"/>
      <c r="QTG187" s="65"/>
      <c r="QTH187" s="65"/>
      <c r="QTI187" s="65"/>
      <c r="QTJ187" s="65"/>
      <c r="QTK187" s="65"/>
      <c r="QTL187" s="65"/>
      <c r="QTM187" s="65"/>
      <c r="QTN187" s="65"/>
      <c r="QTO187" s="65"/>
      <c r="QTP187" s="65"/>
      <c r="QTQ187" s="65"/>
      <c r="QTR187" s="65"/>
      <c r="QTS187" s="65"/>
      <c r="QTT187" s="65"/>
      <c r="QTU187" s="65"/>
      <c r="QTV187" s="65"/>
      <c r="QTW187" s="65"/>
      <c r="QTX187" s="65"/>
      <c r="QTY187" s="65"/>
      <c r="QTZ187" s="65"/>
      <c r="QUA187" s="65"/>
      <c r="QUB187" s="65"/>
      <c r="QUC187" s="65"/>
      <c r="QUD187" s="65"/>
      <c r="QUE187" s="65"/>
      <c r="QUF187" s="65"/>
      <c r="QUG187" s="65"/>
      <c r="QUH187" s="65"/>
      <c r="QUI187" s="65"/>
      <c r="QUJ187" s="65"/>
      <c r="QUK187" s="65"/>
      <c r="QUL187" s="65"/>
      <c r="QUM187" s="65"/>
      <c r="QUN187" s="65"/>
      <c r="QUO187" s="65"/>
      <c r="QUP187" s="65"/>
      <c r="QUQ187" s="65"/>
      <c r="QUR187" s="65"/>
      <c r="QUS187" s="65"/>
      <c r="QUT187" s="65"/>
      <c r="QUU187" s="65"/>
      <c r="QUV187" s="65"/>
      <c r="QUW187" s="65"/>
      <c r="QUX187" s="65"/>
      <c r="QUY187" s="65"/>
      <c r="QUZ187" s="65"/>
      <c r="QVA187" s="65"/>
      <c r="QVB187" s="65"/>
      <c r="QVC187" s="65"/>
      <c r="QVD187" s="65"/>
      <c r="QVE187" s="65"/>
      <c r="QVF187" s="65"/>
      <c r="QVG187" s="65"/>
      <c r="QVH187" s="65"/>
      <c r="QVI187" s="65"/>
      <c r="QVJ187" s="65"/>
      <c r="QVK187" s="65"/>
      <c r="QVL187" s="65"/>
      <c r="QVM187" s="65"/>
      <c r="QVN187" s="65"/>
      <c r="QVO187" s="65"/>
      <c r="QVP187" s="65"/>
      <c r="QVQ187" s="65"/>
      <c r="QVR187" s="65"/>
      <c r="QVS187" s="65"/>
      <c r="QVT187" s="65"/>
      <c r="QVU187" s="65"/>
      <c r="QVV187" s="65"/>
      <c r="QVW187" s="65"/>
      <c r="QVX187" s="65"/>
      <c r="QVY187" s="65"/>
      <c r="QVZ187" s="65"/>
      <c r="QWA187" s="65"/>
      <c r="QWB187" s="65"/>
      <c r="QWC187" s="65"/>
      <c r="QWD187" s="65"/>
      <c r="QWE187" s="65"/>
      <c r="QWF187" s="65"/>
      <c r="QWG187" s="65"/>
      <c r="QWH187" s="65"/>
      <c r="QWI187" s="65"/>
      <c r="QWJ187" s="65"/>
      <c r="QWK187" s="65"/>
      <c r="QWL187" s="65"/>
      <c r="QWM187" s="65"/>
      <c r="QWN187" s="65"/>
      <c r="QWO187" s="65"/>
      <c r="QWP187" s="65"/>
      <c r="QWQ187" s="65"/>
      <c r="QWR187" s="65"/>
      <c r="QWS187" s="65"/>
      <c r="QWT187" s="65"/>
      <c r="QWU187" s="65"/>
      <c r="QWV187" s="65"/>
      <c r="QWW187" s="65"/>
      <c r="QWX187" s="65"/>
      <c r="QWY187" s="65"/>
      <c r="QWZ187" s="65"/>
      <c r="QXA187" s="65"/>
      <c r="QXB187" s="65"/>
      <c r="QXC187" s="65"/>
      <c r="QXD187" s="65"/>
      <c r="QXE187" s="65"/>
      <c r="QXF187" s="65"/>
      <c r="QXG187" s="65"/>
      <c r="QXH187" s="65"/>
      <c r="QXI187" s="65"/>
      <c r="QXJ187" s="65"/>
      <c r="QXK187" s="65"/>
      <c r="QXL187" s="65"/>
      <c r="QXM187" s="65"/>
      <c r="QXN187" s="65"/>
      <c r="QXO187" s="65"/>
      <c r="QXP187" s="65"/>
      <c r="QXQ187" s="65"/>
      <c r="QXR187" s="65"/>
      <c r="QXS187" s="65"/>
      <c r="QXT187" s="65"/>
      <c r="QXU187" s="65"/>
      <c r="QXV187" s="65"/>
      <c r="QXW187" s="65"/>
      <c r="QXX187" s="65"/>
      <c r="QXY187" s="65"/>
      <c r="QXZ187" s="65"/>
      <c r="QYA187" s="65"/>
      <c r="QYB187" s="65"/>
      <c r="QYC187" s="65"/>
      <c r="QYD187" s="65"/>
      <c r="QYE187" s="65"/>
      <c r="QYF187" s="65"/>
      <c r="QYG187" s="65"/>
      <c r="QYH187" s="65"/>
      <c r="QYI187" s="65"/>
      <c r="QYJ187" s="65"/>
      <c r="QYK187" s="65"/>
      <c r="QYL187" s="65"/>
      <c r="QYM187" s="65"/>
      <c r="QYN187" s="65"/>
      <c r="QYO187" s="65"/>
      <c r="QYP187" s="65"/>
      <c r="QYQ187" s="65"/>
      <c r="QYR187" s="65"/>
      <c r="QYS187" s="65"/>
      <c r="QYT187" s="65"/>
      <c r="QYU187" s="65"/>
      <c r="QYV187" s="65"/>
      <c r="QYW187" s="65"/>
      <c r="QYX187" s="65"/>
      <c r="QYY187" s="65"/>
      <c r="QYZ187" s="65"/>
      <c r="QZA187" s="65"/>
      <c r="QZB187" s="65"/>
      <c r="QZC187" s="65"/>
      <c r="QZD187" s="65"/>
      <c r="QZE187" s="65"/>
      <c r="QZF187" s="65"/>
      <c r="QZG187" s="65"/>
      <c r="QZH187" s="65"/>
      <c r="QZI187" s="65"/>
      <c r="QZJ187" s="65"/>
      <c r="QZK187" s="65"/>
      <c r="QZL187" s="65"/>
      <c r="QZM187" s="65"/>
      <c r="QZN187" s="65"/>
      <c r="QZO187" s="65"/>
      <c r="QZP187" s="65"/>
      <c r="QZQ187" s="65"/>
      <c r="QZR187" s="65"/>
      <c r="QZS187" s="65"/>
      <c r="QZT187" s="65"/>
      <c r="QZU187" s="65"/>
      <c r="QZV187" s="65"/>
      <c r="QZW187" s="65"/>
      <c r="QZX187" s="65"/>
      <c r="QZY187" s="65"/>
      <c r="QZZ187" s="65"/>
      <c r="RAA187" s="65"/>
      <c r="RAB187" s="65"/>
      <c r="RAC187" s="65"/>
      <c r="RAD187" s="65"/>
      <c r="RAE187" s="65"/>
      <c r="RAF187" s="65"/>
      <c r="RAG187" s="65"/>
      <c r="RAH187" s="65"/>
      <c r="RAI187" s="65"/>
      <c r="RAJ187" s="65"/>
      <c r="RAK187" s="65"/>
      <c r="RAL187" s="65"/>
      <c r="RAM187" s="65"/>
      <c r="RAN187" s="65"/>
      <c r="RAO187" s="65"/>
      <c r="RAP187" s="65"/>
      <c r="RAQ187" s="65"/>
      <c r="RAR187" s="65"/>
      <c r="RAS187" s="65"/>
      <c r="RAT187" s="65"/>
      <c r="RAU187" s="65"/>
      <c r="RAV187" s="65"/>
      <c r="RAW187" s="65"/>
      <c r="RAX187" s="65"/>
      <c r="RAY187" s="65"/>
      <c r="RAZ187" s="65"/>
      <c r="RBA187" s="65"/>
      <c r="RBB187" s="65"/>
      <c r="RBC187" s="65"/>
      <c r="RBD187" s="65"/>
      <c r="RBE187" s="65"/>
      <c r="RBF187" s="65"/>
      <c r="RBG187" s="65"/>
      <c r="RBH187" s="65"/>
      <c r="RBI187" s="65"/>
      <c r="RBJ187" s="65"/>
      <c r="RBK187" s="65"/>
      <c r="RBL187" s="65"/>
      <c r="RBM187" s="65"/>
      <c r="RBN187" s="65"/>
      <c r="RBO187" s="65"/>
      <c r="RBP187" s="65"/>
      <c r="RBQ187" s="65"/>
      <c r="RBR187" s="65"/>
      <c r="RBS187" s="65"/>
      <c r="RBT187" s="65"/>
      <c r="RBU187" s="65"/>
      <c r="RBV187" s="65"/>
      <c r="RBW187" s="65"/>
      <c r="RBX187" s="65"/>
      <c r="RBY187" s="65"/>
      <c r="RBZ187" s="65"/>
      <c r="RCA187" s="65"/>
      <c r="RCB187" s="65"/>
      <c r="RCC187" s="65"/>
      <c r="RCD187" s="65"/>
      <c r="RCE187" s="65"/>
      <c r="RCF187" s="65"/>
      <c r="RCG187" s="65"/>
      <c r="RCH187" s="65"/>
      <c r="RCI187" s="65"/>
      <c r="RCJ187" s="65"/>
      <c r="RCK187" s="65"/>
      <c r="RCL187" s="65"/>
      <c r="RCM187" s="65"/>
      <c r="RCN187" s="65"/>
      <c r="RCO187" s="65"/>
      <c r="RCP187" s="65"/>
      <c r="RCQ187" s="65"/>
      <c r="RCR187" s="65"/>
      <c r="RCS187" s="65"/>
      <c r="RCT187" s="65"/>
      <c r="RCU187" s="65"/>
      <c r="RCV187" s="65"/>
      <c r="RCW187" s="65"/>
      <c r="RCX187" s="65"/>
      <c r="RCY187" s="65"/>
      <c r="RCZ187" s="65"/>
      <c r="RDA187" s="65"/>
      <c r="RDB187" s="65"/>
      <c r="RDC187" s="65"/>
      <c r="RDD187" s="65"/>
      <c r="RDE187" s="65"/>
      <c r="RDF187" s="65"/>
      <c r="RDG187" s="65"/>
      <c r="RDH187" s="65"/>
      <c r="RDI187" s="65"/>
      <c r="RDJ187" s="65"/>
      <c r="RDK187" s="65"/>
      <c r="RDL187" s="65"/>
      <c r="RDM187" s="65"/>
      <c r="RDN187" s="65"/>
      <c r="RDO187" s="65"/>
      <c r="RDP187" s="65"/>
      <c r="RDQ187" s="65"/>
      <c r="RDR187" s="65"/>
      <c r="RDS187" s="65"/>
      <c r="RDT187" s="65"/>
      <c r="RDU187" s="65"/>
      <c r="RDV187" s="65"/>
      <c r="RDW187" s="65"/>
      <c r="RDX187" s="65"/>
      <c r="RDY187" s="65"/>
      <c r="RDZ187" s="65"/>
      <c r="REA187" s="65"/>
      <c r="REB187" s="65"/>
      <c r="REC187" s="65"/>
      <c r="RED187" s="65"/>
      <c r="REE187" s="65"/>
      <c r="REF187" s="65"/>
      <c r="REG187" s="65"/>
      <c r="REH187" s="65"/>
      <c r="REI187" s="65"/>
      <c r="REJ187" s="65"/>
      <c r="REK187" s="65"/>
      <c r="REL187" s="65"/>
      <c r="REM187" s="65"/>
      <c r="REN187" s="65"/>
      <c r="REO187" s="65"/>
      <c r="REP187" s="65"/>
      <c r="REQ187" s="65"/>
      <c r="RER187" s="65"/>
      <c r="RES187" s="65"/>
      <c r="RET187" s="65"/>
      <c r="REU187" s="65"/>
      <c r="REV187" s="65"/>
      <c r="REW187" s="65"/>
      <c r="REX187" s="65"/>
      <c r="REY187" s="65"/>
      <c r="REZ187" s="65"/>
      <c r="RFA187" s="65"/>
      <c r="RFB187" s="65"/>
      <c r="RFC187" s="65"/>
      <c r="RFD187" s="65"/>
      <c r="RFE187" s="65"/>
      <c r="RFF187" s="65"/>
      <c r="RFG187" s="65"/>
      <c r="RFH187" s="65"/>
      <c r="RFI187" s="65"/>
      <c r="RFJ187" s="65"/>
      <c r="RFK187" s="65"/>
      <c r="RFL187" s="65"/>
      <c r="RFM187" s="65"/>
      <c r="RFN187" s="65"/>
      <c r="RFO187" s="65"/>
      <c r="RFP187" s="65"/>
      <c r="RFQ187" s="65"/>
      <c r="RFR187" s="65"/>
      <c r="RFS187" s="65"/>
      <c r="RFT187" s="65"/>
      <c r="RFU187" s="65"/>
      <c r="RFV187" s="65"/>
      <c r="RFW187" s="65"/>
      <c r="RFX187" s="65"/>
      <c r="RFY187" s="65"/>
      <c r="RFZ187" s="65"/>
      <c r="RGA187" s="65"/>
      <c r="RGB187" s="65"/>
      <c r="RGC187" s="65"/>
      <c r="RGD187" s="65"/>
      <c r="RGE187" s="65"/>
      <c r="RGF187" s="65"/>
      <c r="RGG187" s="65"/>
      <c r="RGH187" s="65"/>
      <c r="RGI187" s="65"/>
      <c r="RGJ187" s="65"/>
      <c r="RGK187" s="65"/>
      <c r="RGL187" s="65"/>
      <c r="RGM187" s="65"/>
      <c r="RGN187" s="65"/>
      <c r="RGO187" s="65"/>
      <c r="RGP187" s="65"/>
      <c r="RGQ187" s="65"/>
      <c r="RGR187" s="65"/>
      <c r="RGS187" s="65"/>
      <c r="RGT187" s="65"/>
      <c r="RGU187" s="65"/>
      <c r="RGV187" s="65"/>
      <c r="RGW187" s="65"/>
      <c r="RGX187" s="65"/>
      <c r="RGY187" s="65"/>
      <c r="RGZ187" s="65"/>
      <c r="RHA187" s="65"/>
      <c r="RHB187" s="65"/>
      <c r="RHC187" s="65"/>
      <c r="RHD187" s="65"/>
      <c r="RHE187" s="65"/>
      <c r="RHF187" s="65"/>
      <c r="RHG187" s="65"/>
      <c r="RHH187" s="65"/>
      <c r="RHI187" s="65"/>
      <c r="RHJ187" s="65"/>
      <c r="RHK187" s="65"/>
      <c r="RHL187" s="65"/>
      <c r="RHM187" s="65"/>
      <c r="RHN187" s="65"/>
      <c r="RHO187" s="65"/>
      <c r="RHP187" s="65"/>
      <c r="RHQ187" s="65"/>
      <c r="RHR187" s="65"/>
      <c r="RHS187" s="65"/>
      <c r="RHT187" s="65"/>
      <c r="RHU187" s="65"/>
      <c r="RHV187" s="65"/>
      <c r="RHW187" s="65"/>
      <c r="RHX187" s="65"/>
      <c r="RHY187" s="65"/>
      <c r="RHZ187" s="65"/>
      <c r="RIA187" s="65"/>
      <c r="RIB187" s="65"/>
      <c r="RIC187" s="65"/>
      <c r="RID187" s="65"/>
      <c r="RIE187" s="65"/>
      <c r="RIF187" s="65"/>
      <c r="RIG187" s="65"/>
      <c r="RIH187" s="65"/>
      <c r="RII187" s="65"/>
      <c r="RIJ187" s="65"/>
      <c r="RIK187" s="65"/>
      <c r="RIL187" s="65"/>
      <c r="RIM187" s="65"/>
      <c r="RIN187" s="65"/>
      <c r="RIO187" s="65"/>
      <c r="RIP187" s="65"/>
      <c r="RIQ187" s="65"/>
      <c r="RIR187" s="65"/>
      <c r="RIS187" s="65"/>
      <c r="RIT187" s="65"/>
      <c r="RIU187" s="65"/>
      <c r="RIV187" s="65"/>
      <c r="RIW187" s="65"/>
      <c r="RIX187" s="65"/>
      <c r="RIY187" s="65"/>
      <c r="RIZ187" s="65"/>
      <c r="RJA187" s="65"/>
      <c r="RJB187" s="65"/>
      <c r="RJC187" s="65"/>
      <c r="RJD187" s="65"/>
      <c r="RJE187" s="65"/>
      <c r="RJF187" s="65"/>
      <c r="RJG187" s="65"/>
      <c r="RJH187" s="65"/>
      <c r="RJI187" s="65"/>
      <c r="RJJ187" s="65"/>
      <c r="RJK187" s="65"/>
      <c r="RJL187" s="65"/>
      <c r="RJM187" s="65"/>
      <c r="RJN187" s="65"/>
      <c r="RJO187" s="65"/>
      <c r="RJP187" s="65"/>
      <c r="RJQ187" s="65"/>
      <c r="RJR187" s="65"/>
      <c r="RJS187" s="65"/>
      <c r="RJT187" s="65"/>
      <c r="RJU187" s="65"/>
      <c r="RJV187" s="65"/>
      <c r="RJW187" s="65"/>
      <c r="RJX187" s="65"/>
      <c r="RJY187" s="65"/>
      <c r="RJZ187" s="65"/>
      <c r="RKA187" s="65"/>
      <c r="RKB187" s="65"/>
      <c r="RKC187" s="65"/>
      <c r="RKD187" s="65"/>
      <c r="RKE187" s="65"/>
      <c r="RKF187" s="65"/>
      <c r="RKG187" s="65"/>
      <c r="RKH187" s="65"/>
      <c r="RKI187" s="65"/>
      <c r="RKJ187" s="65"/>
      <c r="RKK187" s="65"/>
      <c r="RKL187" s="65"/>
      <c r="RKM187" s="65"/>
      <c r="RKN187" s="65"/>
      <c r="RKO187" s="65"/>
      <c r="RKP187" s="65"/>
      <c r="RKQ187" s="65"/>
      <c r="RKR187" s="65"/>
      <c r="RKS187" s="65"/>
      <c r="RKT187" s="65"/>
      <c r="RKU187" s="65"/>
      <c r="RKV187" s="65"/>
      <c r="RKW187" s="65"/>
      <c r="RKX187" s="65"/>
      <c r="RKY187" s="65"/>
      <c r="RKZ187" s="65"/>
      <c r="RLA187" s="65"/>
      <c r="RLB187" s="65"/>
      <c r="RLC187" s="65"/>
      <c r="RLD187" s="65"/>
      <c r="RLE187" s="65"/>
      <c r="RLF187" s="65"/>
      <c r="RLG187" s="65"/>
      <c r="RLH187" s="65"/>
      <c r="RLI187" s="65"/>
      <c r="RLJ187" s="65"/>
      <c r="RLK187" s="65"/>
      <c r="RLL187" s="65"/>
      <c r="RLM187" s="65"/>
      <c r="RLN187" s="65"/>
      <c r="RLO187" s="65"/>
      <c r="RLP187" s="65"/>
      <c r="RLQ187" s="65"/>
      <c r="RLR187" s="65"/>
      <c r="RLS187" s="65"/>
      <c r="RLT187" s="65"/>
      <c r="RLU187" s="65"/>
      <c r="RLV187" s="65"/>
      <c r="RLW187" s="65"/>
      <c r="RLX187" s="65"/>
      <c r="RLY187" s="65"/>
      <c r="RLZ187" s="65"/>
      <c r="RMA187" s="65"/>
      <c r="RMB187" s="65"/>
      <c r="RMC187" s="65"/>
      <c r="RMD187" s="65"/>
      <c r="RME187" s="65"/>
      <c r="RMF187" s="65"/>
      <c r="RMG187" s="65"/>
      <c r="RMH187" s="65"/>
      <c r="RMI187" s="65"/>
      <c r="RMJ187" s="65"/>
      <c r="RMK187" s="65"/>
      <c r="RML187" s="65"/>
      <c r="RMM187" s="65"/>
      <c r="RMN187" s="65"/>
      <c r="RMO187" s="65"/>
      <c r="RMP187" s="65"/>
      <c r="RMQ187" s="65"/>
      <c r="RMR187" s="65"/>
      <c r="RMS187" s="65"/>
      <c r="RMT187" s="65"/>
      <c r="RMU187" s="65"/>
      <c r="RMV187" s="65"/>
      <c r="RMW187" s="65"/>
      <c r="RMX187" s="65"/>
      <c r="RMY187" s="65"/>
      <c r="RMZ187" s="65"/>
      <c r="RNA187" s="65"/>
      <c r="RNB187" s="65"/>
      <c r="RNC187" s="65"/>
      <c r="RND187" s="65"/>
      <c r="RNE187" s="65"/>
      <c r="RNF187" s="65"/>
      <c r="RNG187" s="65"/>
      <c r="RNH187" s="65"/>
      <c r="RNI187" s="65"/>
      <c r="RNJ187" s="65"/>
      <c r="RNK187" s="65"/>
      <c r="RNL187" s="65"/>
      <c r="RNM187" s="65"/>
      <c r="RNN187" s="65"/>
      <c r="RNO187" s="65"/>
      <c r="RNP187" s="65"/>
      <c r="RNQ187" s="65"/>
      <c r="RNR187" s="65"/>
      <c r="RNS187" s="65"/>
      <c r="RNT187" s="65"/>
      <c r="RNU187" s="65"/>
      <c r="RNV187" s="65"/>
      <c r="RNW187" s="65"/>
      <c r="RNX187" s="65"/>
      <c r="RNY187" s="65"/>
      <c r="RNZ187" s="65"/>
      <c r="ROA187" s="65"/>
      <c r="ROB187" s="65"/>
      <c r="ROC187" s="65"/>
      <c r="ROD187" s="65"/>
      <c r="ROE187" s="65"/>
      <c r="ROF187" s="65"/>
      <c r="ROG187" s="65"/>
      <c r="ROH187" s="65"/>
      <c r="ROI187" s="65"/>
      <c r="ROJ187" s="65"/>
      <c r="ROK187" s="65"/>
      <c r="ROL187" s="65"/>
      <c r="ROM187" s="65"/>
      <c r="RON187" s="65"/>
      <c r="ROO187" s="65"/>
      <c r="ROP187" s="65"/>
      <c r="ROQ187" s="65"/>
      <c r="ROR187" s="65"/>
      <c r="ROS187" s="65"/>
      <c r="ROT187" s="65"/>
      <c r="ROU187" s="65"/>
      <c r="ROV187" s="65"/>
      <c r="ROW187" s="65"/>
      <c r="ROX187" s="65"/>
      <c r="ROY187" s="65"/>
      <c r="ROZ187" s="65"/>
      <c r="RPA187" s="65"/>
      <c r="RPB187" s="65"/>
      <c r="RPC187" s="65"/>
      <c r="RPD187" s="65"/>
      <c r="RPE187" s="65"/>
      <c r="RPF187" s="65"/>
      <c r="RPG187" s="65"/>
      <c r="RPH187" s="65"/>
      <c r="RPI187" s="65"/>
      <c r="RPJ187" s="65"/>
      <c r="RPK187" s="65"/>
      <c r="RPL187" s="65"/>
      <c r="RPM187" s="65"/>
      <c r="RPN187" s="65"/>
      <c r="RPO187" s="65"/>
      <c r="RPP187" s="65"/>
      <c r="RPQ187" s="65"/>
      <c r="RPR187" s="65"/>
      <c r="RPS187" s="65"/>
      <c r="RPT187" s="65"/>
      <c r="RPU187" s="65"/>
      <c r="RPV187" s="65"/>
      <c r="RPW187" s="65"/>
      <c r="RPX187" s="65"/>
      <c r="RPY187" s="65"/>
      <c r="RPZ187" s="65"/>
      <c r="RQA187" s="65"/>
      <c r="RQB187" s="65"/>
      <c r="RQC187" s="65"/>
      <c r="RQD187" s="65"/>
      <c r="RQE187" s="65"/>
      <c r="RQF187" s="65"/>
      <c r="RQG187" s="65"/>
      <c r="RQH187" s="65"/>
      <c r="RQI187" s="65"/>
      <c r="RQJ187" s="65"/>
      <c r="RQK187" s="65"/>
      <c r="RQL187" s="65"/>
      <c r="RQM187" s="65"/>
      <c r="RQN187" s="65"/>
      <c r="RQO187" s="65"/>
      <c r="RQP187" s="65"/>
      <c r="RQQ187" s="65"/>
      <c r="RQR187" s="65"/>
      <c r="RQS187" s="65"/>
      <c r="RQT187" s="65"/>
      <c r="RQU187" s="65"/>
      <c r="RQV187" s="65"/>
      <c r="RQW187" s="65"/>
      <c r="RQX187" s="65"/>
      <c r="RQY187" s="65"/>
      <c r="RQZ187" s="65"/>
      <c r="RRA187" s="65"/>
      <c r="RRB187" s="65"/>
      <c r="RRC187" s="65"/>
      <c r="RRD187" s="65"/>
      <c r="RRE187" s="65"/>
      <c r="RRF187" s="65"/>
      <c r="RRG187" s="65"/>
      <c r="RRH187" s="65"/>
      <c r="RRI187" s="65"/>
      <c r="RRJ187" s="65"/>
      <c r="RRK187" s="65"/>
      <c r="RRL187" s="65"/>
      <c r="RRM187" s="65"/>
      <c r="RRN187" s="65"/>
      <c r="RRO187" s="65"/>
      <c r="RRP187" s="65"/>
      <c r="RRQ187" s="65"/>
      <c r="RRR187" s="65"/>
      <c r="RRS187" s="65"/>
      <c r="RRT187" s="65"/>
      <c r="RRU187" s="65"/>
      <c r="RRV187" s="65"/>
      <c r="RRW187" s="65"/>
      <c r="RRX187" s="65"/>
      <c r="RRY187" s="65"/>
      <c r="RRZ187" s="65"/>
      <c r="RSA187" s="65"/>
      <c r="RSB187" s="65"/>
      <c r="RSC187" s="65"/>
      <c r="RSD187" s="65"/>
      <c r="RSE187" s="65"/>
      <c r="RSF187" s="65"/>
      <c r="RSG187" s="65"/>
      <c r="RSH187" s="65"/>
      <c r="RSI187" s="65"/>
      <c r="RSJ187" s="65"/>
      <c r="RSK187" s="65"/>
      <c r="RSL187" s="65"/>
      <c r="RSM187" s="65"/>
      <c r="RSN187" s="65"/>
      <c r="RSO187" s="65"/>
      <c r="RSP187" s="65"/>
      <c r="RSQ187" s="65"/>
      <c r="RSR187" s="65"/>
      <c r="RSS187" s="65"/>
      <c r="RST187" s="65"/>
      <c r="RSU187" s="65"/>
      <c r="RSV187" s="65"/>
      <c r="RSW187" s="65"/>
      <c r="RSX187" s="65"/>
      <c r="RSY187" s="65"/>
      <c r="RSZ187" s="65"/>
      <c r="RTA187" s="65"/>
      <c r="RTB187" s="65"/>
      <c r="RTC187" s="65"/>
      <c r="RTD187" s="65"/>
      <c r="RTE187" s="65"/>
      <c r="RTF187" s="65"/>
      <c r="RTG187" s="65"/>
      <c r="RTH187" s="65"/>
      <c r="RTI187" s="65"/>
      <c r="RTJ187" s="65"/>
      <c r="RTK187" s="65"/>
      <c r="RTL187" s="65"/>
      <c r="RTM187" s="65"/>
      <c r="RTN187" s="65"/>
      <c r="RTO187" s="65"/>
      <c r="RTP187" s="65"/>
      <c r="RTQ187" s="65"/>
      <c r="RTR187" s="65"/>
      <c r="RTS187" s="65"/>
      <c r="RTT187" s="65"/>
      <c r="RTU187" s="65"/>
      <c r="RTV187" s="65"/>
      <c r="RTW187" s="65"/>
      <c r="RTX187" s="65"/>
      <c r="RTY187" s="65"/>
      <c r="RTZ187" s="65"/>
      <c r="RUA187" s="65"/>
      <c r="RUB187" s="65"/>
      <c r="RUC187" s="65"/>
      <c r="RUD187" s="65"/>
      <c r="RUE187" s="65"/>
      <c r="RUF187" s="65"/>
      <c r="RUG187" s="65"/>
      <c r="RUH187" s="65"/>
      <c r="RUI187" s="65"/>
      <c r="RUJ187" s="65"/>
      <c r="RUK187" s="65"/>
      <c r="RUL187" s="65"/>
      <c r="RUM187" s="65"/>
      <c r="RUN187" s="65"/>
      <c r="RUO187" s="65"/>
      <c r="RUP187" s="65"/>
      <c r="RUQ187" s="65"/>
      <c r="RUR187" s="65"/>
      <c r="RUS187" s="65"/>
      <c r="RUT187" s="65"/>
      <c r="RUU187" s="65"/>
      <c r="RUV187" s="65"/>
      <c r="RUW187" s="65"/>
      <c r="RUX187" s="65"/>
      <c r="RUY187" s="65"/>
      <c r="RUZ187" s="65"/>
      <c r="RVA187" s="65"/>
      <c r="RVB187" s="65"/>
      <c r="RVC187" s="65"/>
      <c r="RVD187" s="65"/>
      <c r="RVE187" s="65"/>
      <c r="RVF187" s="65"/>
      <c r="RVG187" s="65"/>
      <c r="RVH187" s="65"/>
      <c r="RVI187" s="65"/>
      <c r="RVJ187" s="65"/>
      <c r="RVK187" s="65"/>
      <c r="RVL187" s="65"/>
      <c r="RVM187" s="65"/>
      <c r="RVN187" s="65"/>
      <c r="RVO187" s="65"/>
      <c r="RVP187" s="65"/>
      <c r="RVQ187" s="65"/>
      <c r="RVR187" s="65"/>
      <c r="RVS187" s="65"/>
      <c r="RVT187" s="65"/>
      <c r="RVU187" s="65"/>
      <c r="RVV187" s="65"/>
      <c r="RVW187" s="65"/>
      <c r="RVX187" s="65"/>
      <c r="RVY187" s="65"/>
      <c r="RVZ187" s="65"/>
      <c r="RWA187" s="65"/>
      <c r="RWB187" s="65"/>
      <c r="RWC187" s="65"/>
      <c r="RWD187" s="65"/>
      <c r="RWE187" s="65"/>
      <c r="RWF187" s="65"/>
      <c r="RWG187" s="65"/>
      <c r="RWH187" s="65"/>
      <c r="RWI187" s="65"/>
      <c r="RWJ187" s="65"/>
      <c r="RWK187" s="65"/>
      <c r="RWL187" s="65"/>
      <c r="RWM187" s="65"/>
      <c r="RWN187" s="65"/>
      <c r="RWO187" s="65"/>
      <c r="RWP187" s="65"/>
      <c r="RWQ187" s="65"/>
      <c r="RWR187" s="65"/>
      <c r="RWS187" s="65"/>
      <c r="RWT187" s="65"/>
      <c r="RWU187" s="65"/>
      <c r="RWV187" s="65"/>
      <c r="RWW187" s="65"/>
      <c r="RWX187" s="65"/>
      <c r="RWY187" s="65"/>
      <c r="RWZ187" s="65"/>
      <c r="RXA187" s="65"/>
      <c r="RXB187" s="65"/>
      <c r="RXC187" s="65"/>
      <c r="RXD187" s="65"/>
      <c r="RXE187" s="65"/>
      <c r="RXF187" s="65"/>
      <c r="RXG187" s="65"/>
      <c r="RXH187" s="65"/>
      <c r="RXI187" s="65"/>
      <c r="RXJ187" s="65"/>
      <c r="RXK187" s="65"/>
      <c r="RXL187" s="65"/>
      <c r="RXM187" s="65"/>
      <c r="RXN187" s="65"/>
      <c r="RXO187" s="65"/>
      <c r="RXP187" s="65"/>
      <c r="RXQ187" s="65"/>
      <c r="RXR187" s="65"/>
      <c r="RXS187" s="65"/>
      <c r="RXT187" s="65"/>
      <c r="RXU187" s="65"/>
      <c r="RXV187" s="65"/>
      <c r="RXW187" s="65"/>
      <c r="RXX187" s="65"/>
      <c r="RXY187" s="65"/>
      <c r="RXZ187" s="65"/>
      <c r="RYA187" s="65"/>
      <c r="RYB187" s="65"/>
      <c r="RYC187" s="65"/>
      <c r="RYD187" s="65"/>
      <c r="RYE187" s="65"/>
      <c r="RYF187" s="65"/>
      <c r="RYG187" s="65"/>
      <c r="RYH187" s="65"/>
      <c r="RYI187" s="65"/>
      <c r="RYJ187" s="65"/>
      <c r="RYK187" s="65"/>
      <c r="RYL187" s="65"/>
      <c r="RYM187" s="65"/>
      <c r="RYN187" s="65"/>
      <c r="RYO187" s="65"/>
      <c r="RYP187" s="65"/>
      <c r="RYQ187" s="65"/>
      <c r="RYR187" s="65"/>
      <c r="RYS187" s="65"/>
      <c r="RYT187" s="65"/>
      <c r="RYU187" s="65"/>
      <c r="RYV187" s="65"/>
      <c r="RYW187" s="65"/>
      <c r="RYX187" s="65"/>
      <c r="RYY187" s="65"/>
      <c r="RYZ187" s="65"/>
      <c r="RZA187" s="65"/>
      <c r="RZB187" s="65"/>
      <c r="RZC187" s="65"/>
      <c r="RZD187" s="65"/>
      <c r="RZE187" s="65"/>
      <c r="RZF187" s="65"/>
      <c r="RZG187" s="65"/>
      <c r="RZH187" s="65"/>
      <c r="RZI187" s="65"/>
      <c r="RZJ187" s="65"/>
      <c r="RZK187" s="65"/>
      <c r="RZL187" s="65"/>
      <c r="RZM187" s="65"/>
      <c r="RZN187" s="65"/>
      <c r="RZO187" s="65"/>
      <c r="RZP187" s="65"/>
      <c r="RZQ187" s="65"/>
      <c r="RZR187" s="65"/>
      <c r="RZS187" s="65"/>
      <c r="RZT187" s="65"/>
      <c r="RZU187" s="65"/>
      <c r="RZV187" s="65"/>
      <c r="RZW187" s="65"/>
      <c r="RZX187" s="65"/>
      <c r="RZY187" s="65"/>
      <c r="RZZ187" s="65"/>
      <c r="SAA187" s="65"/>
      <c r="SAB187" s="65"/>
      <c r="SAC187" s="65"/>
      <c r="SAD187" s="65"/>
      <c r="SAE187" s="65"/>
      <c r="SAF187" s="65"/>
      <c r="SAG187" s="65"/>
      <c r="SAH187" s="65"/>
      <c r="SAI187" s="65"/>
      <c r="SAJ187" s="65"/>
      <c r="SAK187" s="65"/>
      <c r="SAL187" s="65"/>
      <c r="SAM187" s="65"/>
      <c r="SAN187" s="65"/>
      <c r="SAO187" s="65"/>
      <c r="SAP187" s="65"/>
      <c r="SAQ187" s="65"/>
      <c r="SAR187" s="65"/>
      <c r="SAS187" s="65"/>
      <c r="SAT187" s="65"/>
      <c r="SAU187" s="65"/>
      <c r="SAV187" s="65"/>
      <c r="SAW187" s="65"/>
      <c r="SAX187" s="65"/>
      <c r="SAY187" s="65"/>
      <c r="SAZ187" s="65"/>
      <c r="SBA187" s="65"/>
      <c r="SBB187" s="65"/>
      <c r="SBC187" s="65"/>
      <c r="SBD187" s="65"/>
      <c r="SBE187" s="65"/>
      <c r="SBF187" s="65"/>
      <c r="SBG187" s="65"/>
      <c r="SBH187" s="65"/>
      <c r="SBI187" s="65"/>
      <c r="SBJ187" s="65"/>
      <c r="SBK187" s="65"/>
      <c r="SBL187" s="65"/>
      <c r="SBM187" s="65"/>
      <c r="SBN187" s="65"/>
      <c r="SBO187" s="65"/>
      <c r="SBP187" s="65"/>
      <c r="SBQ187" s="65"/>
      <c r="SBR187" s="65"/>
      <c r="SBS187" s="65"/>
      <c r="SBT187" s="65"/>
      <c r="SBU187" s="65"/>
      <c r="SBV187" s="65"/>
      <c r="SBW187" s="65"/>
      <c r="SBX187" s="65"/>
      <c r="SBY187" s="65"/>
      <c r="SBZ187" s="65"/>
      <c r="SCA187" s="65"/>
      <c r="SCB187" s="65"/>
      <c r="SCC187" s="65"/>
      <c r="SCD187" s="65"/>
      <c r="SCE187" s="65"/>
      <c r="SCF187" s="65"/>
      <c r="SCG187" s="65"/>
      <c r="SCH187" s="65"/>
      <c r="SCI187" s="65"/>
      <c r="SCJ187" s="65"/>
      <c r="SCK187" s="65"/>
      <c r="SCL187" s="65"/>
      <c r="SCM187" s="65"/>
      <c r="SCN187" s="65"/>
      <c r="SCO187" s="65"/>
      <c r="SCP187" s="65"/>
      <c r="SCQ187" s="65"/>
      <c r="SCR187" s="65"/>
      <c r="SCS187" s="65"/>
      <c r="SCT187" s="65"/>
      <c r="SCU187" s="65"/>
      <c r="SCV187" s="65"/>
      <c r="SCW187" s="65"/>
      <c r="SCX187" s="65"/>
      <c r="SCY187" s="65"/>
      <c r="SCZ187" s="65"/>
      <c r="SDA187" s="65"/>
      <c r="SDB187" s="65"/>
      <c r="SDC187" s="65"/>
      <c r="SDD187" s="65"/>
      <c r="SDE187" s="65"/>
      <c r="SDF187" s="65"/>
      <c r="SDG187" s="65"/>
      <c r="SDH187" s="65"/>
      <c r="SDI187" s="65"/>
      <c r="SDJ187" s="65"/>
      <c r="SDK187" s="65"/>
      <c r="SDL187" s="65"/>
      <c r="SDM187" s="65"/>
      <c r="SDN187" s="65"/>
      <c r="SDO187" s="65"/>
      <c r="SDP187" s="65"/>
      <c r="SDQ187" s="65"/>
      <c r="SDR187" s="65"/>
      <c r="SDS187" s="65"/>
      <c r="SDT187" s="65"/>
      <c r="SDU187" s="65"/>
      <c r="SDV187" s="65"/>
      <c r="SDW187" s="65"/>
      <c r="SDX187" s="65"/>
      <c r="SDY187" s="65"/>
      <c r="SDZ187" s="65"/>
      <c r="SEA187" s="65"/>
      <c r="SEB187" s="65"/>
      <c r="SEC187" s="65"/>
      <c r="SED187" s="65"/>
      <c r="SEE187" s="65"/>
      <c r="SEF187" s="65"/>
      <c r="SEG187" s="65"/>
      <c r="SEH187" s="65"/>
      <c r="SEI187" s="65"/>
      <c r="SEJ187" s="65"/>
      <c r="SEK187" s="65"/>
      <c r="SEL187" s="65"/>
      <c r="SEM187" s="65"/>
      <c r="SEN187" s="65"/>
      <c r="SEO187" s="65"/>
      <c r="SEP187" s="65"/>
      <c r="SEQ187" s="65"/>
      <c r="SER187" s="65"/>
      <c r="SES187" s="65"/>
      <c r="SET187" s="65"/>
      <c r="SEU187" s="65"/>
      <c r="SEV187" s="65"/>
      <c r="SEW187" s="65"/>
      <c r="SEX187" s="65"/>
      <c r="SEY187" s="65"/>
      <c r="SEZ187" s="65"/>
      <c r="SFA187" s="65"/>
      <c r="SFB187" s="65"/>
      <c r="SFC187" s="65"/>
      <c r="SFD187" s="65"/>
      <c r="SFE187" s="65"/>
      <c r="SFF187" s="65"/>
      <c r="SFG187" s="65"/>
      <c r="SFH187" s="65"/>
      <c r="SFI187" s="65"/>
      <c r="SFJ187" s="65"/>
      <c r="SFK187" s="65"/>
      <c r="SFL187" s="65"/>
      <c r="SFM187" s="65"/>
      <c r="SFN187" s="65"/>
      <c r="SFO187" s="65"/>
      <c r="SFP187" s="65"/>
      <c r="SFQ187" s="65"/>
      <c r="SFR187" s="65"/>
      <c r="SFS187" s="65"/>
      <c r="SFT187" s="65"/>
      <c r="SFU187" s="65"/>
      <c r="SFV187" s="65"/>
      <c r="SFW187" s="65"/>
      <c r="SFX187" s="65"/>
      <c r="SFY187" s="65"/>
      <c r="SFZ187" s="65"/>
      <c r="SGA187" s="65"/>
      <c r="SGB187" s="65"/>
      <c r="SGC187" s="65"/>
      <c r="SGD187" s="65"/>
      <c r="SGE187" s="65"/>
      <c r="SGF187" s="65"/>
      <c r="SGG187" s="65"/>
      <c r="SGH187" s="65"/>
      <c r="SGI187" s="65"/>
      <c r="SGJ187" s="65"/>
      <c r="SGK187" s="65"/>
      <c r="SGL187" s="65"/>
      <c r="SGM187" s="65"/>
      <c r="SGN187" s="65"/>
      <c r="SGO187" s="65"/>
      <c r="SGP187" s="65"/>
      <c r="SGQ187" s="65"/>
      <c r="SGR187" s="65"/>
      <c r="SGS187" s="65"/>
      <c r="SGT187" s="65"/>
      <c r="SGU187" s="65"/>
      <c r="SGV187" s="65"/>
      <c r="SGW187" s="65"/>
      <c r="SGX187" s="65"/>
      <c r="SGY187" s="65"/>
      <c r="SGZ187" s="65"/>
      <c r="SHA187" s="65"/>
      <c r="SHB187" s="65"/>
      <c r="SHC187" s="65"/>
      <c r="SHD187" s="65"/>
      <c r="SHE187" s="65"/>
      <c r="SHF187" s="65"/>
      <c r="SHG187" s="65"/>
      <c r="SHH187" s="65"/>
      <c r="SHI187" s="65"/>
      <c r="SHJ187" s="65"/>
      <c r="SHK187" s="65"/>
      <c r="SHL187" s="65"/>
      <c r="SHM187" s="65"/>
      <c r="SHN187" s="65"/>
      <c r="SHO187" s="65"/>
      <c r="SHP187" s="65"/>
      <c r="SHQ187" s="65"/>
      <c r="SHR187" s="65"/>
      <c r="SHS187" s="65"/>
      <c r="SHT187" s="65"/>
      <c r="SHU187" s="65"/>
      <c r="SHV187" s="65"/>
      <c r="SHW187" s="65"/>
      <c r="SHX187" s="65"/>
      <c r="SHY187" s="65"/>
      <c r="SHZ187" s="65"/>
      <c r="SIA187" s="65"/>
      <c r="SIB187" s="65"/>
      <c r="SIC187" s="65"/>
      <c r="SID187" s="65"/>
      <c r="SIE187" s="65"/>
      <c r="SIF187" s="65"/>
      <c r="SIG187" s="65"/>
      <c r="SIH187" s="65"/>
      <c r="SII187" s="65"/>
      <c r="SIJ187" s="65"/>
      <c r="SIK187" s="65"/>
      <c r="SIL187" s="65"/>
      <c r="SIM187" s="65"/>
      <c r="SIN187" s="65"/>
      <c r="SIO187" s="65"/>
      <c r="SIP187" s="65"/>
      <c r="SIQ187" s="65"/>
      <c r="SIR187" s="65"/>
      <c r="SIS187" s="65"/>
      <c r="SIT187" s="65"/>
      <c r="SIU187" s="65"/>
      <c r="SIV187" s="65"/>
      <c r="SIW187" s="65"/>
      <c r="SIX187" s="65"/>
      <c r="SIY187" s="65"/>
      <c r="SIZ187" s="65"/>
      <c r="SJA187" s="65"/>
      <c r="SJB187" s="65"/>
      <c r="SJC187" s="65"/>
      <c r="SJD187" s="65"/>
      <c r="SJE187" s="65"/>
      <c r="SJF187" s="65"/>
      <c r="SJG187" s="65"/>
      <c r="SJH187" s="65"/>
      <c r="SJI187" s="65"/>
      <c r="SJJ187" s="65"/>
      <c r="SJK187" s="65"/>
      <c r="SJL187" s="65"/>
      <c r="SJM187" s="65"/>
      <c r="SJN187" s="65"/>
      <c r="SJO187" s="65"/>
      <c r="SJP187" s="65"/>
      <c r="SJQ187" s="65"/>
      <c r="SJR187" s="65"/>
      <c r="SJS187" s="65"/>
      <c r="SJT187" s="65"/>
      <c r="SJU187" s="65"/>
      <c r="SJV187" s="65"/>
      <c r="SJW187" s="65"/>
      <c r="SJX187" s="65"/>
      <c r="SJY187" s="65"/>
      <c r="SJZ187" s="65"/>
      <c r="SKA187" s="65"/>
      <c r="SKB187" s="65"/>
      <c r="SKC187" s="65"/>
      <c r="SKD187" s="65"/>
      <c r="SKE187" s="65"/>
      <c r="SKF187" s="65"/>
      <c r="SKG187" s="65"/>
      <c r="SKH187" s="65"/>
      <c r="SKI187" s="65"/>
      <c r="SKJ187" s="65"/>
      <c r="SKK187" s="65"/>
      <c r="SKL187" s="65"/>
      <c r="SKM187" s="65"/>
      <c r="SKN187" s="65"/>
      <c r="SKO187" s="65"/>
      <c r="SKP187" s="65"/>
      <c r="SKQ187" s="65"/>
      <c r="SKR187" s="65"/>
      <c r="SKS187" s="65"/>
      <c r="SKT187" s="65"/>
      <c r="SKU187" s="65"/>
      <c r="SKV187" s="65"/>
      <c r="SKW187" s="65"/>
      <c r="SKX187" s="65"/>
      <c r="SKY187" s="65"/>
      <c r="SKZ187" s="65"/>
      <c r="SLA187" s="65"/>
      <c r="SLB187" s="65"/>
      <c r="SLC187" s="65"/>
      <c r="SLD187" s="65"/>
      <c r="SLE187" s="65"/>
      <c r="SLF187" s="65"/>
      <c r="SLG187" s="65"/>
      <c r="SLH187" s="65"/>
      <c r="SLI187" s="65"/>
      <c r="SLJ187" s="65"/>
      <c r="SLK187" s="65"/>
      <c r="SLL187" s="65"/>
      <c r="SLM187" s="65"/>
      <c r="SLN187" s="65"/>
      <c r="SLO187" s="65"/>
      <c r="SLP187" s="65"/>
      <c r="SLQ187" s="65"/>
      <c r="SLR187" s="65"/>
      <c r="SLS187" s="65"/>
      <c r="SLT187" s="65"/>
      <c r="SLU187" s="65"/>
      <c r="SLV187" s="65"/>
      <c r="SLW187" s="65"/>
      <c r="SLX187" s="65"/>
      <c r="SLY187" s="65"/>
      <c r="SLZ187" s="65"/>
      <c r="SMA187" s="65"/>
      <c r="SMB187" s="65"/>
      <c r="SMC187" s="65"/>
      <c r="SMD187" s="65"/>
      <c r="SME187" s="65"/>
      <c r="SMF187" s="65"/>
      <c r="SMG187" s="65"/>
      <c r="SMH187" s="65"/>
      <c r="SMI187" s="65"/>
      <c r="SMJ187" s="65"/>
      <c r="SMK187" s="65"/>
      <c r="SML187" s="65"/>
      <c r="SMM187" s="65"/>
      <c r="SMN187" s="65"/>
      <c r="SMO187" s="65"/>
      <c r="SMP187" s="65"/>
      <c r="SMQ187" s="65"/>
      <c r="SMR187" s="65"/>
      <c r="SMS187" s="65"/>
      <c r="SMT187" s="65"/>
      <c r="SMU187" s="65"/>
      <c r="SMV187" s="65"/>
      <c r="SMW187" s="65"/>
      <c r="SMX187" s="65"/>
      <c r="SMY187" s="65"/>
      <c r="SMZ187" s="65"/>
      <c r="SNA187" s="65"/>
      <c r="SNB187" s="65"/>
      <c r="SNC187" s="65"/>
      <c r="SND187" s="65"/>
      <c r="SNE187" s="65"/>
      <c r="SNF187" s="65"/>
      <c r="SNG187" s="65"/>
      <c r="SNH187" s="65"/>
      <c r="SNI187" s="65"/>
      <c r="SNJ187" s="65"/>
      <c r="SNK187" s="65"/>
      <c r="SNL187" s="65"/>
      <c r="SNM187" s="65"/>
      <c r="SNN187" s="65"/>
      <c r="SNO187" s="65"/>
      <c r="SNP187" s="65"/>
      <c r="SNQ187" s="65"/>
      <c r="SNR187" s="65"/>
      <c r="SNS187" s="65"/>
      <c r="SNT187" s="65"/>
      <c r="SNU187" s="65"/>
      <c r="SNV187" s="65"/>
      <c r="SNW187" s="65"/>
      <c r="SNX187" s="65"/>
      <c r="SNY187" s="65"/>
      <c r="SNZ187" s="65"/>
      <c r="SOA187" s="65"/>
      <c r="SOB187" s="65"/>
      <c r="SOC187" s="65"/>
      <c r="SOD187" s="65"/>
      <c r="SOE187" s="65"/>
      <c r="SOF187" s="65"/>
      <c r="SOG187" s="65"/>
      <c r="SOH187" s="65"/>
      <c r="SOI187" s="65"/>
      <c r="SOJ187" s="65"/>
      <c r="SOK187" s="65"/>
      <c r="SOL187" s="65"/>
      <c r="SOM187" s="65"/>
      <c r="SON187" s="65"/>
      <c r="SOO187" s="65"/>
      <c r="SOP187" s="65"/>
      <c r="SOQ187" s="65"/>
      <c r="SOR187" s="65"/>
      <c r="SOS187" s="65"/>
      <c r="SOT187" s="65"/>
      <c r="SOU187" s="65"/>
      <c r="SOV187" s="65"/>
      <c r="SOW187" s="65"/>
      <c r="SOX187" s="65"/>
      <c r="SOY187" s="65"/>
      <c r="SOZ187" s="65"/>
      <c r="SPA187" s="65"/>
      <c r="SPB187" s="65"/>
      <c r="SPC187" s="65"/>
      <c r="SPD187" s="65"/>
      <c r="SPE187" s="65"/>
      <c r="SPF187" s="65"/>
      <c r="SPG187" s="65"/>
      <c r="SPH187" s="65"/>
      <c r="SPI187" s="65"/>
      <c r="SPJ187" s="65"/>
      <c r="SPK187" s="65"/>
      <c r="SPL187" s="65"/>
      <c r="SPM187" s="65"/>
      <c r="SPN187" s="65"/>
      <c r="SPO187" s="65"/>
      <c r="SPP187" s="65"/>
      <c r="SPQ187" s="65"/>
      <c r="SPR187" s="65"/>
      <c r="SPS187" s="65"/>
      <c r="SPT187" s="65"/>
      <c r="SPU187" s="65"/>
      <c r="SPV187" s="65"/>
      <c r="SPW187" s="65"/>
      <c r="SPX187" s="65"/>
      <c r="SPY187" s="65"/>
      <c r="SPZ187" s="65"/>
      <c r="SQA187" s="65"/>
      <c r="SQB187" s="65"/>
      <c r="SQC187" s="65"/>
      <c r="SQD187" s="65"/>
      <c r="SQE187" s="65"/>
      <c r="SQF187" s="65"/>
      <c r="SQG187" s="65"/>
      <c r="SQH187" s="65"/>
      <c r="SQI187" s="65"/>
      <c r="SQJ187" s="65"/>
      <c r="SQK187" s="65"/>
      <c r="SQL187" s="65"/>
      <c r="SQM187" s="65"/>
      <c r="SQN187" s="65"/>
      <c r="SQO187" s="65"/>
      <c r="SQP187" s="65"/>
      <c r="SQQ187" s="65"/>
      <c r="SQR187" s="65"/>
      <c r="SQS187" s="65"/>
      <c r="SQT187" s="65"/>
      <c r="SQU187" s="65"/>
      <c r="SQV187" s="65"/>
      <c r="SQW187" s="65"/>
      <c r="SQX187" s="65"/>
      <c r="SQY187" s="65"/>
      <c r="SQZ187" s="65"/>
      <c r="SRA187" s="65"/>
      <c r="SRB187" s="65"/>
      <c r="SRC187" s="65"/>
      <c r="SRD187" s="65"/>
      <c r="SRE187" s="65"/>
      <c r="SRF187" s="65"/>
      <c r="SRG187" s="65"/>
      <c r="SRH187" s="65"/>
      <c r="SRI187" s="65"/>
      <c r="SRJ187" s="65"/>
      <c r="SRK187" s="65"/>
      <c r="SRL187" s="65"/>
      <c r="SRM187" s="65"/>
      <c r="SRN187" s="65"/>
      <c r="SRO187" s="65"/>
      <c r="SRP187" s="65"/>
      <c r="SRQ187" s="65"/>
      <c r="SRR187" s="65"/>
      <c r="SRS187" s="65"/>
      <c r="SRT187" s="65"/>
      <c r="SRU187" s="65"/>
      <c r="SRV187" s="65"/>
      <c r="SRW187" s="65"/>
      <c r="SRX187" s="65"/>
      <c r="SRY187" s="65"/>
      <c r="SRZ187" s="65"/>
      <c r="SSA187" s="65"/>
      <c r="SSB187" s="65"/>
      <c r="SSC187" s="65"/>
      <c r="SSD187" s="65"/>
      <c r="SSE187" s="65"/>
      <c r="SSF187" s="65"/>
      <c r="SSG187" s="65"/>
      <c r="SSH187" s="65"/>
      <c r="SSI187" s="65"/>
      <c r="SSJ187" s="65"/>
      <c r="SSK187" s="65"/>
      <c r="SSL187" s="65"/>
      <c r="SSM187" s="65"/>
      <c r="SSN187" s="65"/>
      <c r="SSO187" s="65"/>
      <c r="SSP187" s="65"/>
      <c r="SSQ187" s="65"/>
      <c r="SSR187" s="65"/>
      <c r="SSS187" s="65"/>
      <c r="SST187" s="65"/>
      <c r="SSU187" s="65"/>
      <c r="SSV187" s="65"/>
      <c r="SSW187" s="65"/>
      <c r="SSX187" s="65"/>
      <c r="SSY187" s="65"/>
      <c r="SSZ187" s="65"/>
      <c r="STA187" s="65"/>
      <c r="STB187" s="65"/>
      <c r="STC187" s="65"/>
      <c r="STD187" s="65"/>
      <c r="STE187" s="65"/>
      <c r="STF187" s="65"/>
      <c r="STG187" s="65"/>
      <c r="STH187" s="65"/>
      <c r="STI187" s="65"/>
      <c r="STJ187" s="65"/>
      <c r="STK187" s="65"/>
      <c r="STL187" s="65"/>
      <c r="STM187" s="65"/>
      <c r="STN187" s="65"/>
      <c r="STO187" s="65"/>
      <c r="STP187" s="65"/>
      <c r="STQ187" s="65"/>
      <c r="STR187" s="65"/>
      <c r="STS187" s="65"/>
      <c r="STT187" s="65"/>
      <c r="STU187" s="65"/>
      <c r="STV187" s="65"/>
      <c r="STW187" s="65"/>
      <c r="STX187" s="65"/>
      <c r="STY187" s="65"/>
      <c r="STZ187" s="65"/>
      <c r="SUA187" s="65"/>
      <c r="SUB187" s="65"/>
      <c r="SUC187" s="65"/>
      <c r="SUD187" s="65"/>
      <c r="SUE187" s="65"/>
      <c r="SUF187" s="65"/>
      <c r="SUG187" s="65"/>
      <c r="SUH187" s="65"/>
      <c r="SUI187" s="65"/>
      <c r="SUJ187" s="65"/>
      <c r="SUK187" s="65"/>
      <c r="SUL187" s="65"/>
      <c r="SUM187" s="65"/>
      <c r="SUN187" s="65"/>
      <c r="SUO187" s="65"/>
      <c r="SUP187" s="65"/>
      <c r="SUQ187" s="65"/>
      <c r="SUR187" s="65"/>
      <c r="SUS187" s="65"/>
      <c r="SUT187" s="65"/>
      <c r="SUU187" s="65"/>
      <c r="SUV187" s="65"/>
      <c r="SUW187" s="65"/>
      <c r="SUX187" s="65"/>
      <c r="SUY187" s="65"/>
      <c r="SUZ187" s="65"/>
      <c r="SVA187" s="65"/>
      <c r="SVB187" s="65"/>
      <c r="SVC187" s="65"/>
      <c r="SVD187" s="65"/>
      <c r="SVE187" s="65"/>
      <c r="SVF187" s="65"/>
      <c r="SVG187" s="65"/>
      <c r="SVH187" s="65"/>
      <c r="SVI187" s="65"/>
      <c r="SVJ187" s="65"/>
      <c r="SVK187" s="65"/>
      <c r="SVL187" s="65"/>
      <c r="SVM187" s="65"/>
      <c r="SVN187" s="65"/>
      <c r="SVO187" s="65"/>
      <c r="SVP187" s="65"/>
      <c r="SVQ187" s="65"/>
      <c r="SVR187" s="65"/>
      <c r="SVS187" s="65"/>
      <c r="SVT187" s="65"/>
      <c r="SVU187" s="65"/>
      <c r="SVV187" s="65"/>
      <c r="SVW187" s="65"/>
      <c r="SVX187" s="65"/>
      <c r="SVY187" s="65"/>
      <c r="SVZ187" s="65"/>
      <c r="SWA187" s="65"/>
      <c r="SWB187" s="65"/>
      <c r="SWC187" s="65"/>
      <c r="SWD187" s="65"/>
      <c r="SWE187" s="65"/>
      <c r="SWF187" s="65"/>
      <c r="SWG187" s="65"/>
      <c r="SWH187" s="65"/>
      <c r="SWI187" s="65"/>
      <c r="SWJ187" s="65"/>
      <c r="SWK187" s="65"/>
      <c r="SWL187" s="65"/>
      <c r="SWM187" s="65"/>
      <c r="SWN187" s="65"/>
      <c r="SWO187" s="65"/>
      <c r="SWP187" s="65"/>
      <c r="SWQ187" s="65"/>
      <c r="SWR187" s="65"/>
      <c r="SWS187" s="65"/>
      <c r="SWT187" s="65"/>
      <c r="SWU187" s="65"/>
      <c r="SWV187" s="65"/>
      <c r="SWW187" s="65"/>
      <c r="SWX187" s="65"/>
      <c r="SWY187" s="65"/>
      <c r="SWZ187" s="65"/>
      <c r="SXA187" s="65"/>
      <c r="SXB187" s="65"/>
      <c r="SXC187" s="65"/>
      <c r="SXD187" s="65"/>
      <c r="SXE187" s="65"/>
      <c r="SXF187" s="65"/>
      <c r="SXG187" s="65"/>
      <c r="SXH187" s="65"/>
      <c r="SXI187" s="65"/>
      <c r="SXJ187" s="65"/>
      <c r="SXK187" s="65"/>
      <c r="SXL187" s="65"/>
      <c r="SXM187" s="65"/>
      <c r="SXN187" s="65"/>
      <c r="SXO187" s="65"/>
      <c r="SXP187" s="65"/>
      <c r="SXQ187" s="65"/>
      <c r="SXR187" s="65"/>
      <c r="SXS187" s="65"/>
      <c r="SXT187" s="65"/>
      <c r="SXU187" s="65"/>
      <c r="SXV187" s="65"/>
      <c r="SXW187" s="65"/>
      <c r="SXX187" s="65"/>
      <c r="SXY187" s="65"/>
      <c r="SXZ187" s="65"/>
      <c r="SYA187" s="65"/>
      <c r="SYB187" s="65"/>
      <c r="SYC187" s="65"/>
      <c r="SYD187" s="65"/>
      <c r="SYE187" s="65"/>
      <c r="SYF187" s="65"/>
      <c r="SYG187" s="65"/>
      <c r="SYH187" s="65"/>
      <c r="SYI187" s="65"/>
      <c r="SYJ187" s="65"/>
      <c r="SYK187" s="65"/>
      <c r="SYL187" s="65"/>
      <c r="SYM187" s="65"/>
      <c r="SYN187" s="65"/>
      <c r="SYO187" s="65"/>
      <c r="SYP187" s="65"/>
      <c r="SYQ187" s="65"/>
      <c r="SYR187" s="65"/>
      <c r="SYS187" s="65"/>
      <c r="SYT187" s="65"/>
      <c r="SYU187" s="65"/>
      <c r="SYV187" s="65"/>
      <c r="SYW187" s="65"/>
      <c r="SYX187" s="65"/>
      <c r="SYY187" s="65"/>
      <c r="SYZ187" s="65"/>
      <c r="SZA187" s="65"/>
      <c r="SZB187" s="65"/>
      <c r="SZC187" s="65"/>
      <c r="SZD187" s="65"/>
      <c r="SZE187" s="65"/>
      <c r="SZF187" s="65"/>
      <c r="SZG187" s="65"/>
      <c r="SZH187" s="65"/>
      <c r="SZI187" s="65"/>
      <c r="SZJ187" s="65"/>
      <c r="SZK187" s="65"/>
      <c r="SZL187" s="65"/>
      <c r="SZM187" s="65"/>
      <c r="SZN187" s="65"/>
      <c r="SZO187" s="65"/>
      <c r="SZP187" s="65"/>
      <c r="SZQ187" s="65"/>
      <c r="SZR187" s="65"/>
      <c r="SZS187" s="65"/>
      <c r="SZT187" s="65"/>
      <c r="SZU187" s="65"/>
      <c r="SZV187" s="65"/>
      <c r="SZW187" s="65"/>
      <c r="SZX187" s="65"/>
      <c r="SZY187" s="65"/>
      <c r="SZZ187" s="65"/>
      <c r="TAA187" s="65"/>
      <c r="TAB187" s="65"/>
      <c r="TAC187" s="65"/>
      <c r="TAD187" s="65"/>
      <c r="TAE187" s="65"/>
      <c r="TAF187" s="65"/>
      <c r="TAG187" s="65"/>
      <c r="TAH187" s="65"/>
      <c r="TAI187" s="65"/>
      <c r="TAJ187" s="65"/>
      <c r="TAK187" s="65"/>
      <c r="TAL187" s="65"/>
      <c r="TAM187" s="65"/>
      <c r="TAN187" s="65"/>
      <c r="TAO187" s="65"/>
      <c r="TAP187" s="65"/>
      <c r="TAQ187" s="65"/>
      <c r="TAR187" s="65"/>
      <c r="TAS187" s="65"/>
      <c r="TAT187" s="65"/>
      <c r="TAU187" s="65"/>
      <c r="TAV187" s="65"/>
      <c r="TAW187" s="65"/>
      <c r="TAX187" s="65"/>
      <c r="TAY187" s="65"/>
      <c r="TAZ187" s="65"/>
      <c r="TBA187" s="65"/>
      <c r="TBB187" s="65"/>
      <c r="TBC187" s="65"/>
      <c r="TBD187" s="65"/>
      <c r="TBE187" s="65"/>
      <c r="TBF187" s="65"/>
      <c r="TBG187" s="65"/>
      <c r="TBH187" s="65"/>
      <c r="TBI187" s="65"/>
      <c r="TBJ187" s="65"/>
      <c r="TBK187" s="65"/>
      <c r="TBL187" s="65"/>
      <c r="TBM187" s="65"/>
      <c r="TBN187" s="65"/>
      <c r="TBO187" s="65"/>
      <c r="TBP187" s="65"/>
      <c r="TBQ187" s="65"/>
      <c r="TBR187" s="65"/>
      <c r="TBS187" s="65"/>
      <c r="TBT187" s="65"/>
      <c r="TBU187" s="65"/>
      <c r="TBV187" s="65"/>
      <c r="TBW187" s="65"/>
      <c r="TBX187" s="65"/>
      <c r="TBY187" s="65"/>
      <c r="TBZ187" s="65"/>
      <c r="TCA187" s="65"/>
      <c r="TCB187" s="65"/>
      <c r="TCC187" s="65"/>
      <c r="TCD187" s="65"/>
      <c r="TCE187" s="65"/>
      <c r="TCF187" s="65"/>
      <c r="TCG187" s="65"/>
      <c r="TCH187" s="65"/>
      <c r="TCI187" s="65"/>
      <c r="TCJ187" s="65"/>
      <c r="TCK187" s="65"/>
      <c r="TCL187" s="65"/>
      <c r="TCM187" s="65"/>
      <c r="TCN187" s="65"/>
      <c r="TCO187" s="65"/>
      <c r="TCP187" s="65"/>
      <c r="TCQ187" s="65"/>
      <c r="TCR187" s="65"/>
      <c r="TCS187" s="65"/>
      <c r="TCT187" s="65"/>
      <c r="TCU187" s="65"/>
      <c r="TCV187" s="65"/>
      <c r="TCW187" s="65"/>
      <c r="TCX187" s="65"/>
      <c r="TCY187" s="65"/>
      <c r="TCZ187" s="65"/>
      <c r="TDA187" s="65"/>
      <c r="TDB187" s="65"/>
      <c r="TDC187" s="65"/>
      <c r="TDD187" s="65"/>
      <c r="TDE187" s="65"/>
      <c r="TDF187" s="65"/>
      <c r="TDG187" s="65"/>
      <c r="TDH187" s="65"/>
      <c r="TDI187" s="65"/>
      <c r="TDJ187" s="65"/>
      <c r="TDK187" s="65"/>
      <c r="TDL187" s="65"/>
      <c r="TDM187" s="65"/>
      <c r="TDN187" s="65"/>
      <c r="TDO187" s="65"/>
      <c r="TDP187" s="65"/>
      <c r="TDQ187" s="65"/>
      <c r="TDR187" s="65"/>
      <c r="TDS187" s="65"/>
      <c r="TDT187" s="65"/>
      <c r="TDU187" s="65"/>
      <c r="TDV187" s="65"/>
      <c r="TDW187" s="65"/>
      <c r="TDX187" s="65"/>
      <c r="TDY187" s="65"/>
      <c r="TDZ187" s="65"/>
      <c r="TEA187" s="65"/>
      <c r="TEB187" s="65"/>
      <c r="TEC187" s="65"/>
      <c r="TED187" s="65"/>
      <c r="TEE187" s="65"/>
      <c r="TEF187" s="65"/>
      <c r="TEG187" s="65"/>
      <c r="TEH187" s="65"/>
      <c r="TEI187" s="65"/>
      <c r="TEJ187" s="65"/>
      <c r="TEK187" s="65"/>
      <c r="TEL187" s="65"/>
      <c r="TEM187" s="65"/>
      <c r="TEN187" s="65"/>
      <c r="TEO187" s="65"/>
      <c r="TEP187" s="65"/>
      <c r="TEQ187" s="65"/>
      <c r="TER187" s="65"/>
      <c r="TES187" s="65"/>
      <c r="TET187" s="65"/>
      <c r="TEU187" s="65"/>
      <c r="TEV187" s="65"/>
      <c r="TEW187" s="65"/>
      <c r="TEX187" s="65"/>
      <c r="TEY187" s="65"/>
      <c r="TEZ187" s="65"/>
      <c r="TFA187" s="65"/>
      <c r="TFB187" s="65"/>
      <c r="TFC187" s="65"/>
      <c r="TFD187" s="65"/>
      <c r="TFE187" s="65"/>
      <c r="TFF187" s="65"/>
      <c r="TFG187" s="65"/>
      <c r="TFH187" s="65"/>
      <c r="TFI187" s="65"/>
      <c r="TFJ187" s="65"/>
      <c r="TFK187" s="65"/>
      <c r="TFL187" s="65"/>
      <c r="TFM187" s="65"/>
      <c r="TFN187" s="65"/>
      <c r="TFO187" s="65"/>
      <c r="TFP187" s="65"/>
      <c r="TFQ187" s="65"/>
      <c r="TFR187" s="65"/>
      <c r="TFS187" s="65"/>
      <c r="TFT187" s="65"/>
      <c r="TFU187" s="65"/>
      <c r="TFV187" s="65"/>
      <c r="TFW187" s="65"/>
      <c r="TFX187" s="65"/>
      <c r="TFY187" s="65"/>
      <c r="TFZ187" s="65"/>
      <c r="TGA187" s="65"/>
      <c r="TGB187" s="65"/>
      <c r="TGC187" s="65"/>
      <c r="TGD187" s="65"/>
      <c r="TGE187" s="65"/>
      <c r="TGF187" s="65"/>
      <c r="TGG187" s="65"/>
      <c r="TGH187" s="65"/>
      <c r="TGI187" s="65"/>
      <c r="TGJ187" s="65"/>
      <c r="TGK187" s="65"/>
      <c r="TGL187" s="65"/>
      <c r="TGM187" s="65"/>
      <c r="TGN187" s="65"/>
      <c r="TGO187" s="65"/>
      <c r="TGP187" s="65"/>
      <c r="TGQ187" s="65"/>
      <c r="TGR187" s="65"/>
      <c r="TGS187" s="65"/>
      <c r="TGT187" s="65"/>
      <c r="TGU187" s="65"/>
      <c r="TGV187" s="65"/>
      <c r="TGW187" s="65"/>
      <c r="TGX187" s="65"/>
      <c r="TGY187" s="65"/>
      <c r="TGZ187" s="65"/>
      <c r="THA187" s="65"/>
      <c r="THB187" s="65"/>
      <c r="THC187" s="65"/>
      <c r="THD187" s="65"/>
      <c r="THE187" s="65"/>
      <c r="THF187" s="65"/>
      <c r="THG187" s="65"/>
      <c r="THH187" s="65"/>
      <c r="THI187" s="65"/>
      <c r="THJ187" s="65"/>
      <c r="THK187" s="65"/>
      <c r="THL187" s="65"/>
      <c r="THM187" s="65"/>
      <c r="THN187" s="65"/>
      <c r="THO187" s="65"/>
      <c r="THP187" s="65"/>
      <c r="THQ187" s="65"/>
      <c r="THR187" s="65"/>
      <c r="THS187" s="65"/>
      <c r="THT187" s="65"/>
      <c r="THU187" s="65"/>
      <c r="THV187" s="65"/>
      <c r="THW187" s="65"/>
      <c r="THX187" s="65"/>
      <c r="THY187" s="65"/>
      <c r="THZ187" s="65"/>
      <c r="TIA187" s="65"/>
      <c r="TIB187" s="65"/>
      <c r="TIC187" s="65"/>
      <c r="TID187" s="65"/>
      <c r="TIE187" s="65"/>
      <c r="TIF187" s="65"/>
      <c r="TIG187" s="65"/>
      <c r="TIH187" s="65"/>
      <c r="TII187" s="65"/>
      <c r="TIJ187" s="65"/>
      <c r="TIK187" s="65"/>
      <c r="TIL187" s="65"/>
      <c r="TIM187" s="65"/>
      <c r="TIN187" s="65"/>
      <c r="TIO187" s="65"/>
      <c r="TIP187" s="65"/>
      <c r="TIQ187" s="65"/>
      <c r="TIR187" s="65"/>
      <c r="TIS187" s="65"/>
      <c r="TIT187" s="65"/>
      <c r="TIU187" s="65"/>
      <c r="TIV187" s="65"/>
      <c r="TIW187" s="65"/>
      <c r="TIX187" s="65"/>
      <c r="TIY187" s="65"/>
      <c r="TIZ187" s="65"/>
      <c r="TJA187" s="65"/>
      <c r="TJB187" s="65"/>
      <c r="TJC187" s="65"/>
      <c r="TJD187" s="65"/>
      <c r="TJE187" s="65"/>
      <c r="TJF187" s="65"/>
      <c r="TJG187" s="65"/>
      <c r="TJH187" s="65"/>
      <c r="TJI187" s="65"/>
      <c r="TJJ187" s="65"/>
      <c r="TJK187" s="65"/>
      <c r="TJL187" s="65"/>
      <c r="TJM187" s="65"/>
      <c r="TJN187" s="65"/>
      <c r="TJO187" s="65"/>
      <c r="TJP187" s="65"/>
      <c r="TJQ187" s="65"/>
      <c r="TJR187" s="65"/>
      <c r="TJS187" s="65"/>
      <c r="TJT187" s="65"/>
      <c r="TJU187" s="65"/>
      <c r="TJV187" s="65"/>
      <c r="TJW187" s="65"/>
      <c r="TJX187" s="65"/>
      <c r="TJY187" s="65"/>
      <c r="TJZ187" s="65"/>
      <c r="TKA187" s="65"/>
      <c r="TKB187" s="65"/>
      <c r="TKC187" s="65"/>
      <c r="TKD187" s="65"/>
      <c r="TKE187" s="65"/>
      <c r="TKF187" s="65"/>
      <c r="TKG187" s="65"/>
      <c r="TKH187" s="65"/>
      <c r="TKI187" s="65"/>
      <c r="TKJ187" s="65"/>
      <c r="TKK187" s="65"/>
      <c r="TKL187" s="65"/>
      <c r="TKM187" s="65"/>
      <c r="TKN187" s="65"/>
      <c r="TKO187" s="65"/>
      <c r="TKP187" s="65"/>
      <c r="TKQ187" s="65"/>
      <c r="TKR187" s="65"/>
      <c r="TKS187" s="65"/>
      <c r="TKT187" s="65"/>
      <c r="TKU187" s="65"/>
      <c r="TKV187" s="65"/>
      <c r="TKW187" s="65"/>
      <c r="TKX187" s="65"/>
      <c r="TKY187" s="65"/>
      <c r="TKZ187" s="65"/>
      <c r="TLA187" s="65"/>
      <c r="TLB187" s="65"/>
      <c r="TLC187" s="65"/>
      <c r="TLD187" s="65"/>
      <c r="TLE187" s="65"/>
      <c r="TLF187" s="65"/>
      <c r="TLG187" s="65"/>
      <c r="TLH187" s="65"/>
      <c r="TLI187" s="65"/>
      <c r="TLJ187" s="65"/>
      <c r="TLK187" s="65"/>
      <c r="TLL187" s="65"/>
      <c r="TLM187" s="65"/>
      <c r="TLN187" s="65"/>
      <c r="TLO187" s="65"/>
      <c r="TLP187" s="65"/>
      <c r="TLQ187" s="65"/>
      <c r="TLR187" s="65"/>
      <c r="TLS187" s="65"/>
      <c r="TLT187" s="65"/>
      <c r="TLU187" s="65"/>
      <c r="TLV187" s="65"/>
      <c r="TLW187" s="65"/>
      <c r="TLX187" s="65"/>
      <c r="TLY187" s="65"/>
      <c r="TLZ187" s="65"/>
      <c r="TMA187" s="65"/>
      <c r="TMB187" s="65"/>
      <c r="TMC187" s="65"/>
      <c r="TMD187" s="65"/>
      <c r="TME187" s="65"/>
      <c r="TMF187" s="65"/>
      <c r="TMG187" s="65"/>
      <c r="TMH187" s="65"/>
      <c r="TMI187" s="65"/>
      <c r="TMJ187" s="65"/>
      <c r="TMK187" s="65"/>
      <c r="TML187" s="65"/>
      <c r="TMM187" s="65"/>
      <c r="TMN187" s="65"/>
      <c r="TMO187" s="65"/>
      <c r="TMP187" s="65"/>
      <c r="TMQ187" s="65"/>
      <c r="TMR187" s="65"/>
      <c r="TMS187" s="65"/>
      <c r="TMT187" s="65"/>
      <c r="TMU187" s="65"/>
      <c r="TMV187" s="65"/>
      <c r="TMW187" s="65"/>
      <c r="TMX187" s="65"/>
      <c r="TMY187" s="65"/>
      <c r="TMZ187" s="65"/>
      <c r="TNA187" s="65"/>
      <c r="TNB187" s="65"/>
      <c r="TNC187" s="65"/>
      <c r="TND187" s="65"/>
      <c r="TNE187" s="65"/>
      <c r="TNF187" s="65"/>
      <c r="TNG187" s="65"/>
      <c r="TNH187" s="65"/>
      <c r="TNI187" s="65"/>
      <c r="TNJ187" s="65"/>
      <c r="TNK187" s="65"/>
      <c r="TNL187" s="65"/>
      <c r="TNM187" s="65"/>
      <c r="TNN187" s="65"/>
      <c r="TNO187" s="65"/>
      <c r="TNP187" s="65"/>
      <c r="TNQ187" s="65"/>
      <c r="TNR187" s="65"/>
      <c r="TNS187" s="65"/>
      <c r="TNT187" s="65"/>
      <c r="TNU187" s="65"/>
      <c r="TNV187" s="65"/>
      <c r="TNW187" s="65"/>
      <c r="TNX187" s="65"/>
      <c r="TNY187" s="65"/>
      <c r="TNZ187" s="65"/>
      <c r="TOA187" s="65"/>
      <c r="TOB187" s="65"/>
      <c r="TOC187" s="65"/>
      <c r="TOD187" s="65"/>
      <c r="TOE187" s="65"/>
      <c r="TOF187" s="65"/>
      <c r="TOG187" s="65"/>
      <c r="TOH187" s="65"/>
      <c r="TOI187" s="65"/>
      <c r="TOJ187" s="65"/>
      <c r="TOK187" s="65"/>
      <c r="TOL187" s="65"/>
      <c r="TOM187" s="65"/>
      <c r="TON187" s="65"/>
      <c r="TOO187" s="65"/>
      <c r="TOP187" s="65"/>
      <c r="TOQ187" s="65"/>
      <c r="TOR187" s="65"/>
      <c r="TOS187" s="65"/>
      <c r="TOT187" s="65"/>
      <c r="TOU187" s="65"/>
      <c r="TOV187" s="65"/>
      <c r="TOW187" s="65"/>
      <c r="TOX187" s="65"/>
      <c r="TOY187" s="65"/>
      <c r="TOZ187" s="65"/>
      <c r="TPA187" s="65"/>
      <c r="TPB187" s="65"/>
      <c r="TPC187" s="65"/>
      <c r="TPD187" s="65"/>
      <c r="TPE187" s="65"/>
      <c r="TPF187" s="65"/>
      <c r="TPG187" s="65"/>
      <c r="TPH187" s="65"/>
      <c r="TPI187" s="65"/>
      <c r="TPJ187" s="65"/>
      <c r="TPK187" s="65"/>
      <c r="TPL187" s="65"/>
      <c r="TPM187" s="65"/>
      <c r="TPN187" s="65"/>
      <c r="TPO187" s="65"/>
      <c r="TPP187" s="65"/>
      <c r="TPQ187" s="65"/>
      <c r="TPR187" s="65"/>
      <c r="TPS187" s="65"/>
      <c r="TPT187" s="65"/>
      <c r="TPU187" s="65"/>
      <c r="TPV187" s="65"/>
      <c r="TPW187" s="65"/>
      <c r="TPX187" s="65"/>
      <c r="TPY187" s="65"/>
      <c r="TPZ187" s="65"/>
      <c r="TQA187" s="65"/>
      <c r="TQB187" s="65"/>
      <c r="TQC187" s="65"/>
      <c r="TQD187" s="65"/>
      <c r="TQE187" s="65"/>
      <c r="TQF187" s="65"/>
      <c r="TQG187" s="65"/>
      <c r="TQH187" s="65"/>
      <c r="TQI187" s="65"/>
      <c r="TQJ187" s="65"/>
      <c r="TQK187" s="65"/>
      <c r="TQL187" s="65"/>
      <c r="TQM187" s="65"/>
      <c r="TQN187" s="65"/>
      <c r="TQO187" s="65"/>
      <c r="TQP187" s="65"/>
      <c r="TQQ187" s="65"/>
      <c r="TQR187" s="65"/>
      <c r="TQS187" s="65"/>
      <c r="TQT187" s="65"/>
      <c r="TQU187" s="65"/>
      <c r="TQV187" s="65"/>
      <c r="TQW187" s="65"/>
      <c r="TQX187" s="65"/>
      <c r="TQY187" s="65"/>
      <c r="TQZ187" s="65"/>
      <c r="TRA187" s="65"/>
      <c r="TRB187" s="65"/>
      <c r="TRC187" s="65"/>
      <c r="TRD187" s="65"/>
      <c r="TRE187" s="65"/>
      <c r="TRF187" s="65"/>
      <c r="TRG187" s="65"/>
      <c r="TRH187" s="65"/>
      <c r="TRI187" s="65"/>
      <c r="TRJ187" s="65"/>
      <c r="TRK187" s="65"/>
      <c r="TRL187" s="65"/>
      <c r="TRM187" s="65"/>
      <c r="TRN187" s="65"/>
      <c r="TRO187" s="65"/>
      <c r="TRP187" s="65"/>
      <c r="TRQ187" s="65"/>
      <c r="TRR187" s="65"/>
      <c r="TRS187" s="65"/>
      <c r="TRT187" s="65"/>
      <c r="TRU187" s="65"/>
      <c r="TRV187" s="65"/>
      <c r="TRW187" s="65"/>
      <c r="TRX187" s="65"/>
      <c r="TRY187" s="65"/>
      <c r="TRZ187" s="65"/>
      <c r="TSA187" s="65"/>
      <c r="TSB187" s="65"/>
      <c r="TSC187" s="65"/>
      <c r="TSD187" s="65"/>
      <c r="TSE187" s="65"/>
      <c r="TSF187" s="65"/>
      <c r="TSG187" s="65"/>
      <c r="TSH187" s="65"/>
      <c r="TSI187" s="65"/>
      <c r="TSJ187" s="65"/>
      <c r="TSK187" s="65"/>
      <c r="TSL187" s="65"/>
      <c r="TSM187" s="65"/>
      <c r="TSN187" s="65"/>
      <c r="TSO187" s="65"/>
      <c r="TSP187" s="65"/>
      <c r="TSQ187" s="65"/>
      <c r="TSR187" s="65"/>
      <c r="TSS187" s="65"/>
      <c r="TST187" s="65"/>
      <c r="TSU187" s="65"/>
      <c r="TSV187" s="65"/>
      <c r="TSW187" s="65"/>
      <c r="TSX187" s="65"/>
      <c r="TSY187" s="65"/>
      <c r="TSZ187" s="65"/>
      <c r="TTA187" s="65"/>
      <c r="TTB187" s="65"/>
      <c r="TTC187" s="65"/>
      <c r="TTD187" s="65"/>
      <c r="TTE187" s="65"/>
      <c r="TTF187" s="65"/>
      <c r="TTG187" s="65"/>
      <c r="TTH187" s="65"/>
      <c r="TTI187" s="65"/>
      <c r="TTJ187" s="65"/>
      <c r="TTK187" s="65"/>
      <c r="TTL187" s="65"/>
      <c r="TTM187" s="65"/>
      <c r="TTN187" s="65"/>
      <c r="TTO187" s="65"/>
      <c r="TTP187" s="65"/>
      <c r="TTQ187" s="65"/>
      <c r="TTR187" s="65"/>
      <c r="TTS187" s="65"/>
      <c r="TTT187" s="65"/>
      <c r="TTU187" s="65"/>
      <c r="TTV187" s="65"/>
      <c r="TTW187" s="65"/>
      <c r="TTX187" s="65"/>
      <c r="TTY187" s="65"/>
      <c r="TTZ187" s="65"/>
      <c r="TUA187" s="65"/>
      <c r="TUB187" s="65"/>
      <c r="TUC187" s="65"/>
      <c r="TUD187" s="65"/>
      <c r="TUE187" s="65"/>
      <c r="TUF187" s="65"/>
      <c r="TUG187" s="65"/>
      <c r="TUH187" s="65"/>
      <c r="TUI187" s="65"/>
      <c r="TUJ187" s="65"/>
      <c r="TUK187" s="65"/>
      <c r="TUL187" s="65"/>
      <c r="TUM187" s="65"/>
      <c r="TUN187" s="65"/>
      <c r="TUO187" s="65"/>
      <c r="TUP187" s="65"/>
      <c r="TUQ187" s="65"/>
      <c r="TUR187" s="65"/>
      <c r="TUS187" s="65"/>
      <c r="TUT187" s="65"/>
      <c r="TUU187" s="65"/>
      <c r="TUV187" s="65"/>
      <c r="TUW187" s="65"/>
      <c r="TUX187" s="65"/>
      <c r="TUY187" s="65"/>
      <c r="TUZ187" s="65"/>
      <c r="TVA187" s="65"/>
      <c r="TVB187" s="65"/>
      <c r="TVC187" s="65"/>
      <c r="TVD187" s="65"/>
      <c r="TVE187" s="65"/>
      <c r="TVF187" s="65"/>
      <c r="TVG187" s="65"/>
      <c r="TVH187" s="65"/>
      <c r="TVI187" s="65"/>
      <c r="TVJ187" s="65"/>
      <c r="TVK187" s="65"/>
      <c r="TVL187" s="65"/>
      <c r="TVM187" s="65"/>
      <c r="TVN187" s="65"/>
      <c r="TVO187" s="65"/>
      <c r="TVP187" s="65"/>
      <c r="TVQ187" s="65"/>
      <c r="TVR187" s="65"/>
      <c r="TVS187" s="65"/>
      <c r="TVT187" s="65"/>
      <c r="TVU187" s="65"/>
      <c r="TVV187" s="65"/>
      <c r="TVW187" s="65"/>
      <c r="TVX187" s="65"/>
      <c r="TVY187" s="65"/>
      <c r="TVZ187" s="65"/>
      <c r="TWA187" s="65"/>
      <c r="TWB187" s="65"/>
      <c r="TWC187" s="65"/>
      <c r="TWD187" s="65"/>
      <c r="TWE187" s="65"/>
      <c r="TWF187" s="65"/>
      <c r="TWG187" s="65"/>
      <c r="TWH187" s="65"/>
      <c r="TWI187" s="65"/>
      <c r="TWJ187" s="65"/>
      <c r="TWK187" s="65"/>
      <c r="TWL187" s="65"/>
      <c r="TWM187" s="65"/>
      <c r="TWN187" s="65"/>
      <c r="TWO187" s="65"/>
      <c r="TWP187" s="65"/>
      <c r="TWQ187" s="65"/>
      <c r="TWR187" s="65"/>
      <c r="TWS187" s="65"/>
      <c r="TWT187" s="65"/>
      <c r="TWU187" s="65"/>
      <c r="TWV187" s="65"/>
      <c r="TWW187" s="65"/>
      <c r="TWX187" s="65"/>
      <c r="TWY187" s="65"/>
      <c r="TWZ187" s="65"/>
      <c r="TXA187" s="65"/>
      <c r="TXB187" s="65"/>
      <c r="TXC187" s="65"/>
      <c r="TXD187" s="65"/>
      <c r="TXE187" s="65"/>
      <c r="TXF187" s="65"/>
      <c r="TXG187" s="65"/>
      <c r="TXH187" s="65"/>
      <c r="TXI187" s="65"/>
      <c r="TXJ187" s="65"/>
      <c r="TXK187" s="65"/>
      <c r="TXL187" s="65"/>
      <c r="TXM187" s="65"/>
      <c r="TXN187" s="65"/>
      <c r="TXO187" s="65"/>
      <c r="TXP187" s="65"/>
      <c r="TXQ187" s="65"/>
      <c r="TXR187" s="65"/>
      <c r="TXS187" s="65"/>
      <c r="TXT187" s="65"/>
      <c r="TXU187" s="65"/>
      <c r="TXV187" s="65"/>
      <c r="TXW187" s="65"/>
      <c r="TXX187" s="65"/>
      <c r="TXY187" s="65"/>
      <c r="TXZ187" s="65"/>
      <c r="TYA187" s="65"/>
      <c r="TYB187" s="65"/>
      <c r="TYC187" s="65"/>
      <c r="TYD187" s="65"/>
      <c r="TYE187" s="65"/>
      <c r="TYF187" s="65"/>
      <c r="TYG187" s="65"/>
      <c r="TYH187" s="65"/>
      <c r="TYI187" s="65"/>
      <c r="TYJ187" s="65"/>
      <c r="TYK187" s="65"/>
      <c r="TYL187" s="65"/>
      <c r="TYM187" s="65"/>
      <c r="TYN187" s="65"/>
      <c r="TYO187" s="65"/>
      <c r="TYP187" s="65"/>
      <c r="TYQ187" s="65"/>
      <c r="TYR187" s="65"/>
      <c r="TYS187" s="65"/>
      <c r="TYT187" s="65"/>
      <c r="TYU187" s="65"/>
      <c r="TYV187" s="65"/>
      <c r="TYW187" s="65"/>
      <c r="TYX187" s="65"/>
      <c r="TYY187" s="65"/>
      <c r="TYZ187" s="65"/>
      <c r="TZA187" s="65"/>
      <c r="TZB187" s="65"/>
      <c r="TZC187" s="65"/>
      <c r="TZD187" s="65"/>
      <c r="TZE187" s="65"/>
      <c r="TZF187" s="65"/>
      <c r="TZG187" s="65"/>
      <c r="TZH187" s="65"/>
      <c r="TZI187" s="65"/>
      <c r="TZJ187" s="65"/>
      <c r="TZK187" s="65"/>
      <c r="TZL187" s="65"/>
      <c r="TZM187" s="65"/>
      <c r="TZN187" s="65"/>
      <c r="TZO187" s="65"/>
      <c r="TZP187" s="65"/>
      <c r="TZQ187" s="65"/>
      <c r="TZR187" s="65"/>
      <c r="TZS187" s="65"/>
      <c r="TZT187" s="65"/>
      <c r="TZU187" s="65"/>
      <c r="TZV187" s="65"/>
      <c r="TZW187" s="65"/>
      <c r="TZX187" s="65"/>
      <c r="TZY187" s="65"/>
      <c r="TZZ187" s="65"/>
      <c r="UAA187" s="65"/>
      <c r="UAB187" s="65"/>
      <c r="UAC187" s="65"/>
      <c r="UAD187" s="65"/>
      <c r="UAE187" s="65"/>
      <c r="UAF187" s="65"/>
      <c r="UAG187" s="65"/>
      <c r="UAH187" s="65"/>
      <c r="UAI187" s="65"/>
      <c r="UAJ187" s="65"/>
      <c r="UAK187" s="65"/>
      <c r="UAL187" s="65"/>
      <c r="UAM187" s="65"/>
      <c r="UAN187" s="65"/>
      <c r="UAO187" s="65"/>
      <c r="UAP187" s="65"/>
      <c r="UAQ187" s="65"/>
      <c r="UAR187" s="65"/>
      <c r="UAS187" s="65"/>
      <c r="UAT187" s="65"/>
      <c r="UAU187" s="65"/>
      <c r="UAV187" s="65"/>
      <c r="UAW187" s="65"/>
      <c r="UAX187" s="65"/>
      <c r="UAY187" s="65"/>
      <c r="UAZ187" s="65"/>
      <c r="UBA187" s="65"/>
      <c r="UBB187" s="65"/>
      <c r="UBC187" s="65"/>
      <c r="UBD187" s="65"/>
      <c r="UBE187" s="65"/>
      <c r="UBF187" s="65"/>
      <c r="UBG187" s="65"/>
      <c r="UBH187" s="65"/>
      <c r="UBI187" s="65"/>
      <c r="UBJ187" s="65"/>
      <c r="UBK187" s="65"/>
      <c r="UBL187" s="65"/>
      <c r="UBM187" s="65"/>
      <c r="UBN187" s="65"/>
      <c r="UBO187" s="65"/>
      <c r="UBP187" s="65"/>
      <c r="UBQ187" s="65"/>
      <c r="UBR187" s="65"/>
      <c r="UBS187" s="65"/>
      <c r="UBT187" s="65"/>
      <c r="UBU187" s="65"/>
      <c r="UBV187" s="65"/>
      <c r="UBW187" s="65"/>
      <c r="UBX187" s="65"/>
      <c r="UBY187" s="65"/>
      <c r="UBZ187" s="65"/>
      <c r="UCA187" s="65"/>
      <c r="UCB187" s="65"/>
      <c r="UCC187" s="65"/>
      <c r="UCD187" s="65"/>
      <c r="UCE187" s="65"/>
      <c r="UCF187" s="65"/>
      <c r="UCG187" s="65"/>
      <c r="UCH187" s="65"/>
      <c r="UCI187" s="65"/>
      <c r="UCJ187" s="65"/>
      <c r="UCK187" s="65"/>
      <c r="UCL187" s="65"/>
      <c r="UCM187" s="65"/>
      <c r="UCN187" s="65"/>
      <c r="UCO187" s="65"/>
      <c r="UCP187" s="65"/>
      <c r="UCQ187" s="65"/>
      <c r="UCR187" s="65"/>
      <c r="UCS187" s="65"/>
      <c r="UCT187" s="65"/>
      <c r="UCU187" s="65"/>
      <c r="UCV187" s="65"/>
      <c r="UCW187" s="65"/>
      <c r="UCX187" s="65"/>
      <c r="UCY187" s="65"/>
      <c r="UCZ187" s="65"/>
      <c r="UDA187" s="65"/>
      <c r="UDB187" s="65"/>
      <c r="UDC187" s="65"/>
      <c r="UDD187" s="65"/>
      <c r="UDE187" s="65"/>
      <c r="UDF187" s="65"/>
      <c r="UDG187" s="65"/>
      <c r="UDH187" s="65"/>
      <c r="UDI187" s="65"/>
      <c r="UDJ187" s="65"/>
      <c r="UDK187" s="65"/>
      <c r="UDL187" s="65"/>
      <c r="UDM187" s="65"/>
      <c r="UDN187" s="65"/>
      <c r="UDO187" s="65"/>
      <c r="UDP187" s="65"/>
      <c r="UDQ187" s="65"/>
      <c r="UDR187" s="65"/>
      <c r="UDS187" s="65"/>
      <c r="UDT187" s="65"/>
      <c r="UDU187" s="65"/>
      <c r="UDV187" s="65"/>
      <c r="UDW187" s="65"/>
      <c r="UDX187" s="65"/>
      <c r="UDY187" s="65"/>
      <c r="UDZ187" s="65"/>
      <c r="UEA187" s="65"/>
      <c r="UEB187" s="65"/>
      <c r="UEC187" s="65"/>
      <c r="UED187" s="65"/>
      <c r="UEE187" s="65"/>
      <c r="UEF187" s="65"/>
      <c r="UEG187" s="65"/>
      <c r="UEH187" s="65"/>
      <c r="UEI187" s="65"/>
      <c r="UEJ187" s="65"/>
      <c r="UEK187" s="65"/>
      <c r="UEL187" s="65"/>
      <c r="UEM187" s="65"/>
      <c r="UEN187" s="65"/>
      <c r="UEO187" s="65"/>
      <c r="UEP187" s="65"/>
      <c r="UEQ187" s="65"/>
      <c r="UER187" s="65"/>
      <c r="UES187" s="65"/>
      <c r="UET187" s="65"/>
      <c r="UEU187" s="65"/>
      <c r="UEV187" s="65"/>
      <c r="UEW187" s="65"/>
      <c r="UEX187" s="65"/>
      <c r="UEY187" s="65"/>
      <c r="UEZ187" s="65"/>
      <c r="UFA187" s="65"/>
      <c r="UFB187" s="65"/>
      <c r="UFC187" s="65"/>
      <c r="UFD187" s="65"/>
      <c r="UFE187" s="65"/>
      <c r="UFF187" s="65"/>
      <c r="UFG187" s="65"/>
      <c r="UFH187" s="65"/>
      <c r="UFI187" s="65"/>
      <c r="UFJ187" s="65"/>
      <c r="UFK187" s="65"/>
      <c r="UFL187" s="65"/>
      <c r="UFM187" s="65"/>
      <c r="UFN187" s="65"/>
      <c r="UFO187" s="65"/>
      <c r="UFP187" s="65"/>
      <c r="UFQ187" s="65"/>
      <c r="UFR187" s="65"/>
      <c r="UFS187" s="65"/>
      <c r="UFT187" s="65"/>
      <c r="UFU187" s="65"/>
      <c r="UFV187" s="65"/>
      <c r="UFW187" s="65"/>
      <c r="UFX187" s="65"/>
      <c r="UFY187" s="65"/>
      <c r="UFZ187" s="65"/>
      <c r="UGA187" s="65"/>
      <c r="UGB187" s="65"/>
      <c r="UGC187" s="65"/>
      <c r="UGD187" s="65"/>
      <c r="UGE187" s="65"/>
      <c r="UGF187" s="65"/>
      <c r="UGG187" s="65"/>
      <c r="UGH187" s="65"/>
      <c r="UGI187" s="65"/>
      <c r="UGJ187" s="65"/>
      <c r="UGK187" s="65"/>
      <c r="UGL187" s="65"/>
      <c r="UGM187" s="65"/>
      <c r="UGN187" s="65"/>
      <c r="UGO187" s="65"/>
      <c r="UGP187" s="65"/>
      <c r="UGQ187" s="65"/>
      <c r="UGR187" s="65"/>
      <c r="UGS187" s="65"/>
      <c r="UGT187" s="65"/>
      <c r="UGU187" s="65"/>
      <c r="UGV187" s="65"/>
      <c r="UGW187" s="65"/>
      <c r="UGX187" s="65"/>
      <c r="UGY187" s="65"/>
      <c r="UGZ187" s="65"/>
      <c r="UHA187" s="65"/>
      <c r="UHB187" s="65"/>
      <c r="UHC187" s="65"/>
      <c r="UHD187" s="65"/>
      <c r="UHE187" s="65"/>
      <c r="UHF187" s="65"/>
      <c r="UHG187" s="65"/>
      <c r="UHH187" s="65"/>
      <c r="UHI187" s="65"/>
      <c r="UHJ187" s="65"/>
      <c r="UHK187" s="65"/>
      <c r="UHL187" s="65"/>
      <c r="UHM187" s="65"/>
      <c r="UHN187" s="65"/>
      <c r="UHO187" s="65"/>
      <c r="UHP187" s="65"/>
      <c r="UHQ187" s="65"/>
      <c r="UHR187" s="65"/>
      <c r="UHS187" s="65"/>
      <c r="UHT187" s="65"/>
      <c r="UHU187" s="65"/>
      <c r="UHV187" s="65"/>
      <c r="UHW187" s="65"/>
      <c r="UHX187" s="65"/>
      <c r="UHY187" s="65"/>
      <c r="UHZ187" s="65"/>
      <c r="UIA187" s="65"/>
      <c r="UIB187" s="65"/>
      <c r="UIC187" s="65"/>
      <c r="UID187" s="65"/>
      <c r="UIE187" s="65"/>
      <c r="UIF187" s="65"/>
      <c r="UIG187" s="65"/>
      <c r="UIH187" s="65"/>
      <c r="UII187" s="65"/>
      <c r="UIJ187" s="65"/>
      <c r="UIK187" s="65"/>
      <c r="UIL187" s="65"/>
      <c r="UIM187" s="65"/>
      <c r="UIN187" s="65"/>
      <c r="UIO187" s="65"/>
      <c r="UIP187" s="65"/>
      <c r="UIQ187" s="65"/>
      <c r="UIR187" s="65"/>
      <c r="UIS187" s="65"/>
      <c r="UIT187" s="65"/>
      <c r="UIU187" s="65"/>
      <c r="UIV187" s="65"/>
      <c r="UIW187" s="65"/>
      <c r="UIX187" s="65"/>
      <c r="UIY187" s="65"/>
      <c r="UIZ187" s="65"/>
      <c r="UJA187" s="65"/>
      <c r="UJB187" s="65"/>
      <c r="UJC187" s="65"/>
      <c r="UJD187" s="65"/>
      <c r="UJE187" s="65"/>
      <c r="UJF187" s="65"/>
      <c r="UJG187" s="65"/>
      <c r="UJH187" s="65"/>
      <c r="UJI187" s="65"/>
      <c r="UJJ187" s="65"/>
      <c r="UJK187" s="65"/>
      <c r="UJL187" s="65"/>
      <c r="UJM187" s="65"/>
      <c r="UJN187" s="65"/>
      <c r="UJO187" s="65"/>
      <c r="UJP187" s="65"/>
      <c r="UJQ187" s="65"/>
      <c r="UJR187" s="65"/>
      <c r="UJS187" s="65"/>
      <c r="UJT187" s="65"/>
      <c r="UJU187" s="65"/>
      <c r="UJV187" s="65"/>
      <c r="UJW187" s="65"/>
      <c r="UJX187" s="65"/>
      <c r="UJY187" s="65"/>
      <c r="UJZ187" s="65"/>
      <c r="UKA187" s="65"/>
      <c r="UKB187" s="65"/>
      <c r="UKC187" s="65"/>
      <c r="UKD187" s="65"/>
      <c r="UKE187" s="65"/>
      <c r="UKF187" s="65"/>
      <c r="UKG187" s="65"/>
      <c r="UKH187" s="65"/>
      <c r="UKI187" s="65"/>
      <c r="UKJ187" s="65"/>
      <c r="UKK187" s="65"/>
      <c r="UKL187" s="65"/>
      <c r="UKM187" s="65"/>
      <c r="UKN187" s="65"/>
      <c r="UKO187" s="65"/>
      <c r="UKP187" s="65"/>
      <c r="UKQ187" s="65"/>
      <c r="UKR187" s="65"/>
      <c r="UKS187" s="65"/>
      <c r="UKT187" s="65"/>
      <c r="UKU187" s="65"/>
      <c r="UKV187" s="65"/>
      <c r="UKW187" s="65"/>
      <c r="UKX187" s="65"/>
      <c r="UKY187" s="65"/>
      <c r="UKZ187" s="65"/>
      <c r="ULA187" s="65"/>
      <c r="ULB187" s="65"/>
      <c r="ULC187" s="65"/>
      <c r="ULD187" s="65"/>
      <c r="ULE187" s="65"/>
      <c r="ULF187" s="65"/>
      <c r="ULG187" s="65"/>
      <c r="ULH187" s="65"/>
      <c r="ULI187" s="65"/>
      <c r="ULJ187" s="65"/>
      <c r="ULK187" s="65"/>
      <c r="ULL187" s="65"/>
      <c r="ULM187" s="65"/>
      <c r="ULN187" s="65"/>
      <c r="ULO187" s="65"/>
      <c r="ULP187" s="65"/>
      <c r="ULQ187" s="65"/>
      <c r="ULR187" s="65"/>
      <c r="ULS187" s="65"/>
      <c r="ULT187" s="65"/>
      <c r="ULU187" s="65"/>
      <c r="ULV187" s="65"/>
      <c r="ULW187" s="65"/>
      <c r="ULX187" s="65"/>
      <c r="ULY187" s="65"/>
      <c r="ULZ187" s="65"/>
      <c r="UMA187" s="65"/>
      <c r="UMB187" s="65"/>
      <c r="UMC187" s="65"/>
      <c r="UMD187" s="65"/>
      <c r="UME187" s="65"/>
      <c r="UMF187" s="65"/>
      <c r="UMG187" s="65"/>
      <c r="UMH187" s="65"/>
      <c r="UMI187" s="65"/>
      <c r="UMJ187" s="65"/>
      <c r="UMK187" s="65"/>
      <c r="UML187" s="65"/>
      <c r="UMM187" s="65"/>
      <c r="UMN187" s="65"/>
      <c r="UMO187" s="65"/>
      <c r="UMP187" s="65"/>
      <c r="UMQ187" s="65"/>
      <c r="UMR187" s="65"/>
      <c r="UMS187" s="65"/>
      <c r="UMT187" s="65"/>
      <c r="UMU187" s="65"/>
      <c r="UMV187" s="65"/>
      <c r="UMW187" s="65"/>
      <c r="UMX187" s="65"/>
      <c r="UMY187" s="65"/>
      <c r="UMZ187" s="65"/>
      <c r="UNA187" s="65"/>
      <c r="UNB187" s="65"/>
      <c r="UNC187" s="65"/>
      <c r="UND187" s="65"/>
      <c r="UNE187" s="65"/>
      <c r="UNF187" s="65"/>
      <c r="UNG187" s="65"/>
      <c r="UNH187" s="65"/>
      <c r="UNI187" s="65"/>
      <c r="UNJ187" s="65"/>
      <c r="UNK187" s="65"/>
      <c r="UNL187" s="65"/>
      <c r="UNM187" s="65"/>
      <c r="UNN187" s="65"/>
      <c r="UNO187" s="65"/>
      <c r="UNP187" s="65"/>
      <c r="UNQ187" s="65"/>
      <c r="UNR187" s="65"/>
      <c r="UNS187" s="65"/>
      <c r="UNT187" s="65"/>
      <c r="UNU187" s="65"/>
      <c r="UNV187" s="65"/>
      <c r="UNW187" s="65"/>
      <c r="UNX187" s="65"/>
      <c r="UNY187" s="65"/>
      <c r="UNZ187" s="65"/>
      <c r="UOA187" s="65"/>
      <c r="UOB187" s="65"/>
      <c r="UOC187" s="65"/>
      <c r="UOD187" s="65"/>
      <c r="UOE187" s="65"/>
      <c r="UOF187" s="65"/>
      <c r="UOG187" s="65"/>
      <c r="UOH187" s="65"/>
      <c r="UOI187" s="65"/>
      <c r="UOJ187" s="65"/>
      <c r="UOK187" s="65"/>
      <c r="UOL187" s="65"/>
      <c r="UOM187" s="65"/>
      <c r="UON187" s="65"/>
      <c r="UOO187" s="65"/>
      <c r="UOP187" s="65"/>
      <c r="UOQ187" s="65"/>
      <c r="UOR187" s="65"/>
      <c r="UOS187" s="65"/>
      <c r="UOT187" s="65"/>
      <c r="UOU187" s="65"/>
      <c r="UOV187" s="65"/>
      <c r="UOW187" s="65"/>
      <c r="UOX187" s="65"/>
      <c r="UOY187" s="65"/>
      <c r="UOZ187" s="65"/>
      <c r="UPA187" s="65"/>
      <c r="UPB187" s="65"/>
      <c r="UPC187" s="65"/>
      <c r="UPD187" s="65"/>
      <c r="UPE187" s="65"/>
      <c r="UPF187" s="65"/>
      <c r="UPG187" s="65"/>
      <c r="UPH187" s="65"/>
      <c r="UPI187" s="65"/>
      <c r="UPJ187" s="65"/>
      <c r="UPK187" s="65"/>
      <c r="UPL187" s="65"/>
      <c r="UPM187" s="65"/>
      <c r="UPN187" s="65"/>
      <c r="UPO187" s="65"/>
      <c r="UPP187" s="65"/>
      <c r="UPQ187" s="65"/>
      <c r="UPR187" s="65"/>
      <c r="UPS187" s="65"/>
      <c r="UPT187" s="65"/>
      <c r="UPU187" s="65"/>
      <c r="UPV187" s="65"/>
      <c r="UPW187" s="65"/>
      <c r="UPX187" s="65"/>
      <c r="UPY187" s="65"/>
      <c r="UPZ187" s="65"/>
      <c r="UQA187" s="65"/>
      <c r="UQB187" s="65"/>
      <c r="UQC187" s="65"/>
      <c r="UQD187" s="65"/>
      <c r="UQE187" s="65"/>
      <c r="UQF187" s="65"/>
      <c r="UQG187" s="65"/>
      <c r="UQH187" s="65"/>
      <c r="UQI187" s="65"/>
      <c r="UQJ187" s="65"/>
      <c r="UQK187" s="65"/>
      <c r="UQL187" s="65"/>
      <c r="UQM187" s="65"/>
      <c r="UQN187" s="65"/>
      <c r="UQO187" s="65"/>
      <c r="UQP187" s="65"/>
      <c r="UQQ187" s="65"/>
      <c r="UQR187" s="65"/>
      <c r="UQS187" s="65"/>
      <c r="UQT187" s="65"/>
      <c r="UQU187" s="65"/>
      <c r="UQV187" s="65"/>
      <c r="UQW187" s="65"/>
      <c r="UQX187" s="65"/>
      <c r="UQY187" s="65"/>
      <c r="UQZ187" s="65"/>
      <c r="URA187" s="65"/>
      <c r="URB187" s="65"/>
      <c r="URC187" s="65"/>
      <c r="URD187" s="65"/>
      <c r="URE187" s="65"/>
      <c r="URF187" s="65"/>
      <c r="URG187" s="65"/>
      <c r="URH187" s="65"/>
      <c r="URI187" s="65"/>
      <c r="URJ187" s="65"/>
      <c r="URK187" s="65"/>
      <c r="URL187" s="65"/>
      <c r="URM187" s="65"/>
      <c r="URN187" s="65"/>
      <c r="URO187" s="65"/>
      <c r="URP187" s="65"/>
      <c r="URQ187" s="65"/>
      <c r="URR187" s="65"/>
      <c r="URS187" s="65"/>
      <c r="URT187" s="65"/>
      <c r="URU187" s="65"/>
      <c r="URV187" s="65"/>
      <c r="URW187" s="65"/>
      <c r="URX187" s="65"/>
      <c r="URY187" s="65"/>
      <c r="URZ187" s="65"/>
      <c r="USA187" s="65"/>
      <c r="USB187" s="65"/>
      <c r="USC187" s="65"/>
      <c r="USD187" s="65"/>
      <c r="USE187" s="65"/>
      <c r="USF187" s="65"/>
      <c r="USG187" s="65"/>
      <c r="USH187" s="65"/>
      <c r="USI187" s="65"/>
      <c r="USJ187" s="65"/>
      <c r="USK187" s="65"/>
      <c r="USL187" s="65"/>
      <c r="USM187" s="65"/>
      <c r="USN187" s="65"/>
      <c r="USO187" s="65"/>
      <c r="USP187" s="65"/>
      <c r="USQ187" s="65"/>
      <c r="USR187" s="65"/>
      <c r="USS187" s="65"/>
      <c r="UST187" s="65"/>
      <c r="USU187" s="65"/>
      <c r="USV187" s="65"/>
      <c r="USW187" s="65"/>
      <c r="USX187" s="65"/>
      <c r="USY187" s="65"/>
      <c r="USZ187" s="65"/>
      <c r="UTA187" s="65"/>
      <c r="UTB187" s="65"/>
      <c r="UTC187" s="65"/>
      <c r="UTD187" s="65"/>
      <c r="UTE187" s="65"/>
      <c r="UTF187" s="65"/>
      <c r="UTG187" s="65"/>
      <c r="UTH187" s="65"/>
      <c r="UTI187" s="65"/>
      <c r="UTJ187" s="65"/>
      <c r="UTK187" s="65"/>
      <c r="UTL187" s="65"/>
      <c r="UTM187" s="65"/>
      <c r="UTN187" s="65"/>
      <c r="UTO187" s="65"/>
      <c r="UTP187" s="65"/>
      <c r="UTQ187" s="65"/>
      <c r="UTR187" s="65"/>
      <c r="UTS187" s="65"/>
      <c r="UTT187" s="65"/>
      <c r="UTU187" s="65"/>
      <c r="UTV187" s="65"/>
      <c r="UTW187" s="65"/>
      <c r="UTX187" s="65"/>
      <c r="UTY187" s="65"/>
      <c r="UTZ187" s="65"/>
      <c r="UUA187" s="65"/>
      <c r="UUB187" s="65"/>
      <c r="UUC187" s="65"/>
      <c r="UUD187" s="65"/>
      <c r="UUE187" s="65"/>
      <c r="UUF187" s="65"/>
      <c r="UUG187" s="65"/>
      <c r="UUH187" s="65"/>
      <c r="UUI187" s="65"/>
      <c r="UUJ187" s="65"/>
      <c r="UUK187" s="65"/>
      <c r="UUL187" s="65"/>
      <c r="UUM187" s="65"/>
      <c r="UUN187" s="65"/>
      <c r="UUO187" s="65"/>
      <c r="UUP187" s="65"/>
      <c r="UUQ187" s="65"/>
      <c r="UUR187" s="65"/>
      <c r="UUS187" s="65"/>
      <c r="UUT187" s="65"/>
      <c r="UUU187" s="65"/>
      <c r="UUV187" s="65"/>
      <c r="UUW187" s="65"/>
      <c r="UUX187" s="65"/>
      <c r="UUY187" s="65"/>
      <c r="UUZ187" s="65"/>
      <c r="UVA187" s="65"/>
      <c r="UVB187" s="65"/>
      <c r="UVC187" s="65"/>
      <c r="UVD187" s="65"/>
      <c r="UVE187" s="65"/>
      <c r="UVF187" s="65"/>
      <c r="UVG187" s="65"/>
      <c r="UVH187" s="65"/>
      <c r="UVI187" s="65"/>
      <c r="UVJ187" s="65"/>
      <c r="UVK187" s="65"/>
      <c r="UVL187" s="65"/>
      <c r="UVM187" s="65"/>
      <c r="UVN187" s="65"/>
      <c r="UVO187" s="65"/>
      <c r="UVP187" s="65"/>
      <c r="UVQ187" s="65"/>
      <c r="UVR187" s="65"/>
      <c r="UVS187" s="65"/>
      <c r="UVT187" s="65"/>
      <c r="UVU187" s="65"/>
      <c r="UVV187" s="65"/>
      <c r="UVW187" s="65"/>
      <c r="UVX187" s="65"/>
      <c r="UVY187" s="65"/>
      <c r="UVZ187" s="65"/>
      <c r="UWA187" s="65"/>
      <c r="UWB187" s="65"/>
      <c r="UWC187" s="65"/>
      <c r="UWD187" s="65"/>
      <c r="UWE187" s="65"/>
      <c r="UWF187" s="65"/>
      <c r="UWG187" s="65"/>
      <c r="UWH187" s="65"/>
      <c r="UWI187" s="65"/>
      <c r="UWJ187" s="65"/>
      <c r="UWK187" s="65"/>
      <c r="UWL187" s="65"/>
      <c r="UWM187" s="65"/>
      <c r="UWN187" s="65"/>
      <c r="UWO187" s="65"/>
      <c r="UWP187" s="65"/>
      <c r="UWQ187" s="65"/>
      <c r="UWR187" s="65"/>
      <c r="UWS187" s="65"/>
      <c r="UWT187" s="65"/>
      <c r="UWU187" s="65"/>
      <c r="UWV187" s="65"/>
      <c r="UWW187" s="65"/>
      <c r="UWX187" s="65"/>
      <c r="UWY187" s="65"/>
      <c r="UWZ187" s="65"/>
      <c r="UXA187" s="65"/>
      <c r="UXB187" s="65"/>
      <c r="UXC187" s="65"/>
      <c r="UXD187" s="65"/>
      <c r="UXE187" s="65"/>
      <c r="UXF187" s="65"/>
      <c r="UXG187" s="65"/>
      <c r="UXH187" s="65"/>
      <c r="UXI187" s="65"/>
      <c r="UXJ187" s="65"/>
      <c r="UXK187" s="65"/>
      <c r="UXL187" s="65"/>
      <c r="UXM187" s="65"/>
      <c r="UXN187" s="65"/>
      <c r="UXO187" s="65"/>
      <c r="UXP187" s="65"/>
      <c r="UXQ187" s="65"/>
      <c r="UXR187" s="65"/>
      <c r="UXS187" s="65"/>
      <c r="UXT187" s="65"/>
      <c r="UXU187" s="65"/>
      <c r="UXV187" s="65"/>
      <c r="UXW187" s="65"/>
      <c r="UXX187" s="65"/>
      <c r="UXY187" s="65"/>
      <c r="UXZ187" s="65"/>
      <c r="UYA187" s="65"/>
      <c r="UYB187" s="65"/>
      <c r="UYC187" s="65"/>
      <c r="UYD187" s="65"/>
      <c r="UYE187" s="65"/>
      <c r="UYF187" s="65"/>
      <c r="UYG187" s="65"/>
      <c r="UYH187" s="65"/>
      <c r="UYI187" s="65"/>
      <c r="UYJ187" s="65"/>
      <c r="UYK187" s="65"/>
      <c r="UYL187" s="65"/>
      <c r="UYM187" s="65"/>
      <c r="UYN187" s="65"/>
      <c r="UYO187" s="65"/>
      <c r="UYP187" s="65"/>
      <c r="UYQ187" s="65"/>
      <c r="UYR187" s="65"/>
      <c r="UYS187" s="65"/>
      <c r="UYT187" s="65"/>
      <c r="UYU187" s="65"/>
      <c r="UYV187" s="65"/>
      <c r="UYW187" s="65"/>
      <c r="UYX187" s="65"/>
      <c r="UYY187" s="65"/>
      <c r="UYZ187" s="65"/>
      <c r="UZA187" s="65"/>
      <c r="UZB187" s="65"/>
      <c r="UZC187" s="65"/>
      <c r="UZD187" s="65"/>
      <c r="UZE187" s="65"/>
      <c r="UZF187" s="65"/>
      <c r="UZG187" s="65"/>
      <c r="UZH187" s="65"/>
      <c r="UZI187" s="65"/>
      <c r="UZJ187" s="65"/>
      <c r="UZK187" s="65"/>
      <c r="UZL187" s="65"/>
      <c r="UZM187" s="65"/>
      <c r="UZN187" s="65"/>
      <c r="UZO187" s="65"/>
      <c r="UZP187" s="65"/>
      <c r="UZQ187" s="65"/>
      <c r="UZR187" s="65"/>
      <c r="UZS187" s="65"/>
      <c r="UZT187" s="65"/>
      <c r="UZU187" s="65"/>
      <c r="UZV187" s="65"/>
      <c r="UZW187" s="65"/>
      <c r="UZX187" s="65"/>
      <c r="UZY187" s="65"/>
      <c r="UZZ187" s="65"/>
      <c r="VAA187" s="65"/>
      <c r="VAB187" s="65"/>
      <c r="VAC187" s="65"/>
      <c r="VAD187" s="65"/>
      <c r="VAE187" s="65"/>
      <c r="VAF187" s="65"/>
      <c r="VAG187" s="65"/>
      <c r="VAH187" s="65"/>
      <c r="VAI187" s="65"/>
      <c r="VAJ187" s="65"/>
      <c r="VAK187" s="65"/>
      <c r="VAL187" s="65"/>
      <c r="VAM187" s="65"/>
      <c r="VAN187" s="65"/>
      <c r="VAO187" s="65"/>
      <c r="VAP187" s="65"/>
      <c r="VAQ187" s="65"/>
      <c r="VAR187" s="65"/>
      <c r="VAS187" s="65"/>
      <c r="VAT187" s="65"/>
      <c r="VAU187" s="65"/>
      <c r="VAV187" s="65"/>
      <c r="VAW187" s="65"/>
      <c r="VAX187" s="65"/>
      <c r="VAY187" s="65"/>
      <c r="VAZ187" s="65"/>
      <c r="VBA187" s="65"/>
      <c r="VBB187" s="65"/>
      <c r="VBC187" s="65"/>
      <c r="VBD187" s="65"/>
      <c r="VBE187" s="65"/>
      <c r="VBF187" s="65"/>
      <c r="VBG187" s="65"/>
      <c r="VBH187" s="65"/>
      <c r="VBI187" s="65"/>
      <c r="VBJ187" s="65"/>
      <c r="VBK187" s="65"/>
      <c r="VBL187" s="65"/>
      <c r="VBM187" s="65"/>
      <c r="VBN187" s="65"/>
      <c r="VBO187" s="65"/>
      <c r="VBP187" s="65"/>
      <c r="VBQ187" s="65"/>
      <c r="VBR187" s="65"/>
      <c r="VBS187" s="65"/>
      <c r="VBT187" s="65"/>
      <c r="VBU187" s="65"/>
      <c r="VBV187" s="65"/>
      <c r="VBW187" s="65"/>
      <c r="VBX187" s="65"/>
      <c r="VBY187" s="65"/>
      <c r="VBZ187" s="65"/>
      <c r="VCA187" s="65"/>
      <c r="VCB187" s="65"/>
      <c r="VCC187" s="65"/>
      <c r="VCD187" s="65"/>
      <c r="VCE187" s="65"/>
      <c r="VCF187" s="65"/>
      <c r="VCG187" s="65"/>
      <c r="VCH187" s="65"/>
      <c r="VCI187" s="65"/>
      <c r="VCJ187" s="65"/>
      <c r="VCK187" s="65"/>
      <c r="VCL187" s="65"/>
      <c r="VCM187" s="65"/>
      <c r="VCN187" s="65"/>
      <c r="VCO187" s="65"/>
      <c r="VCP187" s="65"/>
      <c r="VCQ187" s="65"/>
      <c r="VCR187" s="65"/>
      <c r="VCS187" s="65"/>
      <c r="VCT187" s="65"/>
      <c r="VCU187" s="65"/>
      <c r="VCV187" s="65"/>
      <c r="VCW187" s="65"/>
      <c r="VCX187" s="65"/>
      <c r="VCY187" s="65"/>
      <c r="VCZ187" s="65"/>
      <c r="VDA187" s="65"/>
      <c r="VDB187" s="65"/>
      <c r="VDC187" s="65"/>
      <c r="VDD187" s="65"/>
      <c r="VDE187" s="65"/>
      <c r="VDF187" s="65"/>
      <c r="VDG187" s="65"/>
      <c r="VDH187" s="65"/>
      <c r="VDI187" s="65"/>
      <c r="VDJ187" s="65"/>
      <c r="VDK187" s="65"/>
      <c r="VDL187" s="65"/>
      <c r="VDM187" s="65"/>
      <c r="VDN187" s="65"/>
      <c r="VDO187" s="65"/>
      <c r="VDP187" s="65"/>
      <c r="VDQ187" s="65"/>
      <c r="VDR187" s="65"/>
      <c r="VDS187" s="65"/>
      <c r="VDT187" s="65"/>
      <c r="VDU187" s="65"/>
      <c r="VDV187" s="65"/>
      <c r="VDW187" s="65"/>
      <c r="VDX187" s="65"/>
      <c r="VDY187" s="65"/>
      <c r="VDZ187" s="65"/>
      <c r="VEA187" s="65"/>
      <c r="VEB187" s="65"/>
      <c r="VEC187" s="65"/>
      <c r="VED187" s="65"/>
      <c r="VEE187" s="65"/>
      <c r="VEF187" s="65"/>
      <c r="VEG187" s="65"/>
      <c r="VEH187" s="65"/>
      <c r="VEI187" s="65"/>
      <c r="VEJ187" s="65"/>
      <c r="VEK187" s="65"/>
      <c r="VEL187" s="65"/>
      <c r="VEM187" s="65"/>
      <c r="VEN187" s="65"/>
      <c r="VEO187" s="65"/>
      <c r="VEP187" s="65"/>
      <c r="VEQ187" s="65"/>
      <c r="VER187" s="65"/>
      <c r="VES187" s="65"/>
      <c r="VET187" s="65"/>
      <c r="VEU187" s="65"/>
      <c r="VEV187" s="65"/>
      <c r="VEW187" s="65"/>
      <c r="VEX187" s="65"/>
      <c r="VEY187" s="65"/>
      <c r="VEZ187" s="65"/>
      <c r="VFA187" s="65"/>
      <c r="VFB187" s="65"/>
      <c r="VFC187" s="65"/>
      <c r="VFD187" s="65"/>
      <c r="VFE187" s="65"/>
      <c r="VFF187" s="65"/>
      <c r="VFG187" s="65"/>
      <c r="VFH187" s="65"/>
      <c r="VFI187" s="65"/>
      <c r="VFJ187" s="65"/>
      <c r="VFK187" s="65"/>
      <c r="VFL187" s="65"/>
      <c r="VFM187" s="65"/>
      <c r="VFN187" s="65"/>
      <c r="VFO187" s="65"/>
      <c r="VFP187" s="65"/>
      <c r="VFQ187" s="65"/>
      <c r="VFR187" s="65"/>
      <c r="VFS187" s="65"/>
      <c r="VFT187" s="65"/>
      <c r="VFU187" s="65"/>
      <c r="VFV187" s="65"/>
      <c r="VFW187" s="65"/>
      <c r="VFX187" s="65"/>
      <c r="VFY187" s="65"/>
      <c r="VFZ187" s="65"/>
      <c r="VGA187" s="65"/>
      <c r="VGB187" s="65"/>
      <c r="VGC187" s="65"/>
      <c r="VGD187" s="65"/>
      <c r="VGE187" s="65"/>
      <c r="VGF187" s="65"/>
      <c r="VGG187" s="65"/>
      <c r="VGH187" s="65"/>
      <c r="VGI187" s="65"/>
      <c r="VGJ187" s="65"/>
      <c r="VGK187" s="65"/>
      <c r="VGL187" s="65"/>
      <c r="VGM187" s="65"/>
      <c r="VGN187" s="65"/>
      <c r="VGO187" s="65"/>
      <c r="VGP187" s="65"/>
      <c r="VGQ187" s="65"/>
      <c r="VGR187" s="65"/>
      <c r="VGS187" s="65"/>
      <c r="VGT187" s="65"/>
      <c r="VGU187" s="65"/>
      <c r="VGV187" s="65"/>
      <c r="VGW187" s="65"/>
      <c r="VGX187" s="65"/>
      <c r="VGY187" s="65"/>
      <c r="VGZ187" s="65"/>
      <c r="VHA187" s="65"/>
      <c r="VHB187" s="65"/>
      <c r="VHC187" s="65"/>
      <c r="VHD187" s="65"/>
      <c r="VHE187" s="65"/>
      <c r="VHF187" s="65"/>
      <c r="VHG187" s="65"/>
      <c r="VHH187" s="65"/>
      <c r="VHI187" s="65"/>
      <c r="VHJ187" s="65"/>
      <c r="VHK187" s="65"/>
      <c r="VHL187" s="65"/>
      <c r="VHM187" s="65"/>
      <c r="VHN187" s="65"/>
      <c r="VHO187" s="65"/>
      <c r="VHP187" s="65"/>
      <c r="VHQ187" s="65"/>
      <c r="VHR187" s="65"/>
      <c r="VHS187" s="65"/>
      <c r="VHT187" s="65"/>
      <c r="VHU187" s="65"/>
      <c r="VHV187" s="65"/>
      <c r="VHW187" s="65"/>
      <c r="VHX187" s="65"/>
      <c r="VHY187" s="65"/>
      <c r="VHZ187" s="65"/>
      <c r="VIA187" s="65"/>
      <c r="VIB187" s="65"/>
      <c r="VIC187" s="65"/>
      <c r="VID187" s="65"/>
      <c r="VIE187" s="65"/>
      <c r="VIF187" s="65"/>
      <c r="VIG187" s="65"/>
      <c r="VIH187" s="65"/>
      <c r="VII187" s="65"/>
      <c r="VIJ187" s="65"/>
      <c r="VIK187" s="65"/>
      <c r="VIL187" s="65"/>
      <c r="VIM187" s="65"/>
      <c r="VIN187" s="65"/>
      <c r="VIO187" s="65"/>
      <c r="VIP187" s="65"/>
      <c r="VIQ187" s="65"/>
      <c r="VIR187" s="65"/>
      <c r="VIS187" s="65"/>
      <c r="VIT187" s="65"/>
      <c r="VIU187" s="65"/>
      <c r="VIV187" s="65"/>
      <c r="VIW187" s="65"/>
      <c r="VIX187" s="65"/>
      <c r="VIY187" s="65"/>
      <c r="VIZ187" s="65"/>
      <c r="VJA187" s="65"/>
      <c r="VJB187" s="65"/>
      <c r="VJC187" s="65"/>
      <c r="VJD187" s="65"/>
      <c r="VJE187" s="65"/>
      <c r="VJF187" s="65"/>
      <c r="VJG187" s="65"/>
      <c r="VJH187" s="65"/>
      <c r="VJI187" s="65"/>
      <c r="VJJ187" s="65"/>
      <c r="VJK187" s="65"/>
      <c r="VJL187" s="65"/>
      <c r="VJM187" s="65"/>
      <c r="VJN187" s="65"/>
      <c r="VJO187" s="65"/>
      <c r="VJP187" s="65"/>
      <c r="VJQ187" s="65"/>
      <c r="VJR187" s="65"/>
      <c r="VJS187" s="65"/>
      <c r="VJT187" s="65"/>
      <c r="VJU187" s="65"/>
      <c r="VJV187" s="65"/>
      <c r="VJW187" s="65"/>
      <c r="VJX187" s="65"/>
      <c r="VJY187" s="65"/>
      <c r="VJZ187" s="65"/>
      <c r="VKA187" s="65"/>
      <c r="VKB187" s="65"/>
      <c r="VKC187" s="65"/>
      <c r="VKD187" s="65"/>
      <c r="VKE187" s="65"/>
      <c r="VKF187" s="65"/>
      <c r="VKG187" s="65"/>
      <c r="VKH187" s="65"/>
      <c r="VKI187" s="65"/>
      <c r="VKJ187" s="65"/>
      <c r="VKK187" s="65"/>
      <c r="VKL187" s="65"/>
      <c r="VKM187" s="65"/>
      <c r="VKN187" s="65"/>
      <c r="VKO187" s="65"/>
      <c r="VKP187" s="65"/>
      <c r="VKQ187" s="65"/>
      <c r="VKR187" s="65"/>
      <c r="VKS187" s="65"/>
      <c r="VKT187" s="65"/>
      <c r="VKU187" s="65"/>
      <c r="VKV187" s="65"/>
      <c r="VKW187" s="65"/>
      <c r="VKX187" s="65"/>
      <c r="VKY187" s="65"/>
      <c r="VKZ187" s="65"/>
      <c r="VLA187" s="65"/>
      <c r="VLB187" s="65"/>
      <c r="VLC187" s="65"/>
      <c r="VLD187" s="65"/>
      <c r="VLE187" s="65"/>
      <c r="VLF187" s="65"/>
      <c r="VLG187" s="65"/>
      <c r="VLH187" s="65"/>
      <c r="VLI187" s="65"/>
      <c r="VLJ187" s="65"/>
      <c r="VLK187" s="65"/>
      <c r="VLL187" s="65"/>
      <c r="VLM187" s="65"/>
      <c r="VLN187" s="65"/>
      <c r="VLO187" s="65"/>
      <c r="VLP187" s="65"/>
      <c r="VLQ187" s="65"/>
      <c r="VLR187" s="65"/>
      <c r="VLS187" s="65"/>
      <c r="VLT187" s="65"/>
      <c r="VLU187" s="65"/>
      <c r="VLV187" s="65"/>
      <c r="VLW187" s="65"/>
      <c r="VLX187" s="65"/>
      <c r="VLY187" s="65"/>
      <c r="VLZ187" s="65"/>
      <c r="VMA187" s="65"/>
      <c r="VMB187" s="65"/>
      <c r="VMC187" s="65"/>
      <c r="VMD187" s="65"/>
      <c r="VME187" s="65"/>
      <c r="VMF187" s="65"/>
      <c r="VMG187" s="65"/>
      <c r="VMH187" s="65"/>
      <c r="VMI187" s="65"/>
      <c r="VMJ187" s="65"/>
      <c r="VMK187" s="65"/>
      <c r="VML187" s="65"/>
      <c r="VMM187" s="65"/>
      <c r="VMN187" s="65"/>
      <c r="VMO187" s="65"/>
      <c r="VMP187" s="65"/>
      <c r="VMQ187" s="65"/>
      <c r="VMR187" s="65"/>
      <c r="VMS187" s="65"/>
      <c r="VMT187" s="65"/>
      <c r="VMU187" s="65"/>
      <c r="VMV187" s="65"/>
      <c r="VMW187" s="65"/>
      <c r="VMX187" s="65"/>
      <c r="VMY187" s="65"/>
      <c r="VMZ187" s="65"/>
      <c r="VNA187" s="65"/>
      <c r="VNB187" s="65"/>
      <c r="VNC187" s="65"/>
      <c r="VND187" s="65"/>
      <c r="VNE187" s="65"/>
      <c r="VNF187" s="65"/>
      <c r="VNG187" s="65"/>
      <c r="VNH187" s="65"/>
      <c r="VNI187" s="65"/>
      <c r="VNJ187" s="65"/>
      <c r="VNK187" s="65"/>
      <c r="VNL187" s="65"/>
      <c r="VNM187" s="65"/>
      <c r="VNN187" s="65"/>
      <c r="VNO187" s="65"/>
      <c r="VNP187" s="65"/>
      <c r="VNQ187" s="65"/>
      <c r="VNR187" s="65"/>
      <c r="VNS187" s="65"/>
      <c r="VNT187" s="65"/>
      <c r="VNU187" s="65"/>
      <c r="VNV187" s="65"/>
      <c r="VNW187" s="65"/>
      <c r="VNX187" s="65"/>
      <c r="VNY187" s="65"/>
      <c r="VNZ187" s="65"/>
      <c r="VOA187" s="65"/>
      <c r="VOB187" s="65"/>
      <c r="VOC187" s="65"/>
      <c r="VOD187" s="65"/>
      <c r="VOE187" s="65"/>
      <c r="VOF187" s="65"/>
      <c r="VOG187" s="65"/>
      <c r="VOH187" s="65"/>
      <c r="VOI187" s="65"/>
      <c r="VOJ187" s="65"/>
      <c r="VOK187" s="65"/>
      <c r="VOL187" s="65"/>
      <c r="VOM187" s="65"/>
      <c r="VON187" s="65"/>
      <c r="VOO187" s="65"/>
      <c r="VOP187" s="65"/>
      <c r="VOQ187" s="65"/>
      <c r="VOR187" s="65"/>
      <c r="VOS187" s="65"/>
      <c r="VOT187" s="65"/>
      <c r="VOU187" s="65"/>
      <c r="VOV187" s="65"/>
      <c r="VOW187" s="65"/>
      <c r="VOX187" s="65"/>
      <c r="VOY187" s="65"/>
      <c r="VOZ187" s="65"/>
      <c r="VPA187" s="65"/>
      <c r="VPB187" s="65"/>
      <c r="VPC187" s="65"/>
      <c r="VPD187" s="65"/>
      <c r="VPE187" s="65"/>
      <c r="VPF187" s="65"/>
      <c r="VPG187" s="65"/>
      <c r="VPH187" s="65"/>
      <c r="VPI187" s="65"/>
      <c r="VPJ187" s="65"/>
      <c r="VPK187" s="65"/>
      <c r="VPL187" s="65"/>
      <c r="VPM187" s="65"/>
      <c r="VPN187" s="65"/>
      <c r="VPO187" s="65"/>
      <c r="VPP187" s="65"/>
      <c r="VPQ187" s="65"/>
      <c r="VPR187" s="65"/>
      <c r="VPS187" s="65"/>
      <c r="VPT187" s="65"/>
      <c r="VPU187" s="65"/>
      <c r="VPV187" s="65"/>
      <c r="VPW187" s="65"/>
      <c r="VPX187" s="65"/>
      <c r="VPY187" s="65"/>
      <c r="VPZ187" s="65"/>
      <c r="VQA187" s="65"/>
      <c r="VQB187" s="65"/>
      <c r="VQC187" s="65"/>
      <c r="VQD187" s="65"/>
      <c r="VQE187" s="65"/>
      <c r="VQF187" s="65"/>
      <c r="VQG187" s="65"/>
      <c r="VQH187" s="65"/>
      <c r="VQI187" s="65"/>
      <c r="VQJ187" s="65"/>
      <c r="VQK187" s="65"/>
      <c r="VQL187" s="65"/>
      <c r="VQM187" s="65"/>
      <c r="VQN187" s="65"/>
      <c r="VQO187" s="65"/>
      <c r="VQP187" s="65"/>
      <c r="VQQ187" s="65"/>
      <c r="VQR187" s="65"/>
      <c r="VQS187" s="65"/>
      <c r="VQT187" s="65"/>
      <c r="VQU187" s="65"/>
      <c r="VQV187" s="65"/>
      <c r="VQW187" s="65"/>
      <c r="VQX187" s="65"/>
      <c r="VQY187" s="65"/>
      <c r="VQZ187" s="65"/>
      <c r="VRA187" s="65"/>
      <c r="VRB187" s="65"/>
      <c r="VRC187" s="65"/>
      <c r="VRD187" s="65"/>
      <c r="VRE187" s="65"/>
      <c r="VRF187" s="65"/>
      <c r="VRG187" s="65"/>
      <c r="VRH187" s="65"/>
      <c r="VRI187" s="65"/>
      <c r="VRJ187" s="65"/>
      <c r="VRK187" s="65"/>
      <c r="VRL187" s="65"/>
      <c r="VRM187" s="65"/>
      <c r="VRN187" s="65"/>
      <c r="VRO187" s="65"/>
      <c r="VRP187" s="65"/>
      <c r="VRQ187" s="65"/>
      <c r="VRR187" s="65"/>
      <c r="VRS187" s="65"/>
      <c r="VRT187" s="65"/>
      <c r="VRU187" s="65"/>
      <c r="VRV187" s="65"/>
      <c r="VRW187" s="65"/>
      <c r="VRX187" s="65"/>
      <c r="VRY187" s="65"/>
      <c r="VRZ187" s="65"/>
      <c r="VSA187" s="65"/>
      <c r="VSB187" s="65"/>
      <c r="VSC187" s="65"/>
      <c r="VSD187" s="65"/>
      <c r="VSE187" s="65"/>
      <c r="VSF187" s="65"/>
      <c r="VSG187" s="65"/>
      <c r="VSH187" s="65"/>
      <c r="VSI187" s="65"/>
      <c r="VSJ187" s="65"/>
      <c r="VSK187" s="65"/>
      <c r="VSL187" s="65"/>
      <c r="VSM187" s="65"/>
      <c r="VSN187" s="65"/>
      <c r="VSO187" s="65"/>
      <c r="VSP187" s="65"/>
      <c r="VSQ187" s="65"/>
      <c r="VSR187" s="65"/>
      <c r="VSS187" s="65"/>
      <c r="VST187" s="65"/>
      <c r="VSU187" s="65"/>
      <c r="VSV187" s="65"/>
      <c r="VSW187" s="65"/>
      <c r="VSX187" s="65"/>
      <c r="VSY187" s="65"/>
      <c r="VSZ187" s="65"/>
      <c r="VTA187" s="65"/>
      <c r="VTB187" s="65"/>
      <c r="VTC187" s="65"/>
      <c r="VTD187" s="65"/>
      <c r="VTE187" s="65"/>
      <c r="VTF187" s="65"/>
      <c r="VTG187" s="65"/>
      <c r="VTH187" s="65"/>
      <c r="VTI187" s="65"/>
      <c r="VTJ187" s="65"/>
      <c r="VTK187" s="65"/>
      <c r="VTL187" s="65"/>
      <c r="VTM187" s="65"/>
      <c r="VTN187" s="65"/>
      <c r="VTO187" s="65"/>
      <c r="VTP187" s="65"/>
      <c r="VTQ187" s="65"/>
      <c r="VTR187" s="65"/>
      <c r="VTS187" s="65"/>
      <c r="VTT187" s="65"/>
      <c r="VTU187" s="65"/>
      <c r="VTV187" s="65"/>
      <c r="VTW187" s="65"/>
      <c r="VTX187" s="65"/>
      <c r="VTY187" s="65"/>
      <c r="VTZ187" s="65"/>
      <c r="VUA187" s="65"/>
      <c r="VUB187" s="65"/>
      <c r="VUC187" s="65"/>
      <c r="VUD187" s="65"/>
      <c r="VUE187" s="65"/>
      <c r="VUF187" s="65"/>
      <c r="VUG187" s="65"/>
      <c r="VUH187" s="65"/>
      <c r="VUI187" s="65"/>
      <c r="VUJ187" s="65"/>
      <c r="VUK187" s="65"/>
      <c r="VUL187" s="65"/>
      <c r="VUM187" s="65"/>
      <c r="VUN187" s="65"/>
      <c r="VUO187" s="65"/>
      <c r="VUP187" s="65"/>
      <c r="VUQ187" s="65"/>
      <c r="VUR187" s="65"/>
      <c r="VUS187" s="65"/>
      <c r="VUT187" s="65"/>
      <c r="VUU187" s="65"/>
      <c r="VUV187" s="65"/>
      <c r="VUW187" s="65"/>
      <c r="VUX187" s="65"/>
      <c r="VUY187" s="65"/>
      <c r="VUZ187" s="65"/>
      <c r="VVA187" s="65"/>
      <c r="VVB187" s="65"/>
      <c r="VVC187" s="65"/>
      <c r="VVD187" s="65"/>
      <c r="VVE187" s="65"/>
      <c r="VVF187" s="65"/>
      <c r="VVG187" s="65"/>
      <c r="VVH187" s="65"/>
      <c r="VVI187" s="65"/>
      <c r="VVJ187" s="65"/>
      <c r="VVK187" s="65"/>
      <c r="VVL187" s="65"/>
      <c r="VVM187" s="65"/>
      <c r="VVN187" s="65"/>
      <c r="VVO187" s="65"/>
      <c r="VVP187" s="65"/>
      <c r="VVQ187" s="65"/>
      <c r="VVR187" s="65"/>
      <c r="VVS187" s="65"/>
      <c r="VVT187" s="65"/>
      <c r="VVU187" s="65"/>
      <c r="VVV187" s="65"/>
      <c r="VVW187" s="65"/>
      <c r="VVX187" s="65"/>
      <c r="VVY187" s="65"/>
      <c r="VVZ187" s="65"/>
      <c r="VWA187" s="65"/>
      <c r="VWB187" s="65"/>
      <c r="VWC187" s="65"/>
      <c r="VWD187" s="65"/>
      <c r="VWE187" s="65"/>
      <c r="VWF187" s="65"/>
      <c r="VWG187" s="65"/>
      <c r="VWH187" s="65"/>
      <c r="VWI187" s="65"/>
      <c r="VWJ187" s="65"/>
      <c r="VWK187" s="65"/>
      <c r="VWL187" s="65"/>
      <c r="VWM187" s="65"/>
      <c r="VWN187" s="65"/>
      <c r="VWO187" s="65"/>
      <c r="VWP187" s="65"/>
      <c r="VWQ187" s="65"/>
      <c r="VWR187" s="65"/>
      <c r="VWS187" s="65"/>
      <c r="VWT187" s="65"/>
      <c r="VWU187" s="65"/>
      <c r="VWV187" s="65"/>
      <c r="VWW187" s="65"/>
      <c r="VWX187" s="65"/>
      <c r="VWY187" s="65"/>
      <c r="VWZ187" s="65"/>
      <c r="VXA187" s="65"/>
      <c r="VXB187" s="65"/>
      <c r="VXC187" s="65"/>
      <c r="VXD187" s="65"/>
      <c r="VXE187" s="65"/>
      <c r="VXF187" s="65"/>
      <c r="VXG187" s="65"/>
      <c r="VXH187" s="65"/>
      <c r="VXI187" s="65"/>
      <c r="VXJ187" s="65"/>
      <c r="VXK187" s="65"/>
      <c r="VXL187" s="65"/>
      <c r="VXM187" s="65"/>
      <c r="VXN187" s="65"/>
      <c r="VXO187" s="65"/>
      <c r="VXP187" s="65"/>
      <c r="VXQ187" s="65"/>
      <c r="VXR187" s="65"/>
      <c r="VXS187" s="65"/>
      <c r="VXT187" s="65"/>
      <c r="VXU187" s="65"/>
      <c r="VXV187" s="65"/>
      <c r="VXW187" s="65"/>
      <c r="VXX187" s="65"/>
      <c r="VXY187" s="65"/>
      <c r="VXZ187" s="65"/>
      <c r="VYA187" s="65"/>
      <c r="VYB187" s="65"/>
      <c r="VYC187" s="65"/>
      <c r="VYD187" s="65"/>
      <c r="VYE187" s="65"/>
      <c r="VYF187" s="65"/>
      <c r="VYG187" s="65"/>
      <c r="VYH187" s="65"/>
      <c r="VYI187" s="65"/>
      <c r="VYJ187" s="65"/>
      <c r="VYK187" s="65"/>
      <c r="VYL187" s="65"/>
      <c r="VYM187" s="65"/>
      <c r="VYN187" s="65"/>
      <c r="VYO187" s="65"/>
      <c r="VYP187" s="65"/>
      <c r="VYQ187" s="65"/>
      <c r="VYR187" s="65"/>
      <c r="VYS187" s="65"/>
      <c r="VYT187" s="65"/>
      <c r="VYU187" s="65"/>
      <c r="VYV187" s="65"/>
      <c r="VYW187" s="65"/>
      <c r="VYX187" s="65"/>
      <c r="VYY187" s="65"/>
      <c r="VYZ187" s="65"/>
      <c r="VZA187" s="65"/>
      <c r="VZB187" s="65"/>
      <c r="VZC187" s="65"/>
      <c r="VZD187" s="65"/>
      <c r="VZE187" s="65"/>
      <c r="VZF187" s="65"/>
      <c r="VZG187" s="65"/>
      <c r="VZH187" s="65"/>
      <c r="VZI187" s="65"/>
      <c r="VZJ187" s="65"/>
      <c r="VZK187" s="65"/>
      <c r="VZL187" s="65"/>
      <c r="VZM187" s="65"/>
      <c r="VZN187" s="65"/>
      <c r="VZO187" s="65"/>
      <c r="VZP187" s="65"/>
      <c r="VZQ187" s="65"/>
      <c r="VZR187" s="65"/>
      <c r="VZS187" s="65"/>
      <c r="VZT187" s="65"/>
      <c r="VZU187" s="65"/>
      <c r="VZV187" s="65"/>
      <c r="VZW187" s="65"/>
      <c r="VZX187" s="65"/>
      <c r="VZY187" s="65"/>
      <c r="VZZ187" s="65"/>
      <c r="WAA187" s="65"/>
      <c r="WAB187" s="65"/>
      <c r="WAC187" s="65"/>
      <c r="WAD187" s="65"/>
      <c r="WAE187" s="65"/>
      <c r="WAF187" s="65"/>
      <c r="WAG187" s="65"/>
      <c r="WAH187" s="65"/>
      <c r="WAI187" s="65"/>
      <c r="WAJ187" s="65"/>
      <c r="WAK187" s="65"/>
      <c r="WAL187" s="65"/>
      <c r="WAM187" s="65"/>
      <c r="WAN187" s="65"/>
      <c r="WAO187" s="65"/>
      <c r="WAP187" s="65"/>
      <c r="WAQ187" s="65"/>
      <c r="WAR187" s="65"/>
      <c r="WAS187" s="65"/>
      <c r="WAT187" s="65"/>
      <c r="WAU187" s="65"/>
      <c r="WAV187" s="65"/>
      <c r="WAW187" s="65"/>
      <c r="WAX187" s="65"/>
      <c r="WAY187" s="65"/>
      <c r="WAZ187" s="65"/>
      <c r="WBA187" s="65"/>
      <c r="WBB187" s="65"/>
      <c r="WBC187" s="65"/>
      <c r="WBD187" s="65"/>
      <c r="WBE187" s="65"/>
      <c r="WBF187" s="65"/>
      <c r="WBG187" s="65"/>
      <c r="WBH187" s="65"/>
      <c r="WBI187" s="65"/>
      <c r="WBJ187" s="65"/>
      <c r="WBK187" s="65"/>
      <c r="WBL187" s="65"/>
      <c r="WBM187" s="65"/>
      <c r="WBN187" s="65"/>
      <c r="WBO187" s="65"/>
      <c r="WBP187" s="65"/>
      <c r="WBQ187" s="65"/>
      <c r="WBR187" s="65"/>
      <c r="WBS187" s="65"/>
      <c r="WBT187" s="65"/>
      <c r="WBU187" s="65"/>
      <c r="WBV187" s="65"/>
      <c r="WBW187" s="65"/>
      <c r="WBX187" s="65"/>
      <c r="WBY187" s="65"/>
      <c r="WBZ187" s="65"/>
      <c r="WCA187" s="65"/>
      <c r="WCB187" s="65"/>
      <c r="WCC187" s="65"/>
      <c r="WCD187" s="65"/>
      <c r="WCE187" s="65"/>
      <c r="WCF187" s="65"/>
      <c r="WCG187" s="65"/>
      <c r="WCH187" s="65"/>
      <c r="WCI187" s="65"/>
      <c r="WCJ187" s="65"/>
      <c r="WCK187" s="65"/>
      <c r="WCL187" s="65"/>
      <c r="WCM187" s="65"/>
      <c r="WCN187" s="65"/>
      <c r="WCO187" s="65"/>
      <c r="WCP187" s="65"/>
      <c r="WCQ187" s="65"/>
      <c r="WCR187" s="65"/>
      <c r="WCS187" s="65"/>
      <c r="WCT187" s="65"/>
      <c r="WCU187" s="65"/>
      <c r="WCV187" s="65"/>
      <c r="WCW187" s="65"/>
      <c r="WCX187" s="65"/>
      <c r="WCY187" s="65"/>
      <c r="WCZ187" s="65"/>
      <c r="WDA187" s="65"/>
      <c r="WDB187" s="65"/>
      <c r="WDC187" s="65"/>
      <c r="WDD187" s="65"/>
      <c r="WDE187" s="65"/>
      <c r="WDF187" s="65"/>
      <c r="WDG187" s="65"/>
      <c r="WDH187" s="65"/>
      <c r="WDI187" s="65"/>
      <c r="WDJ187" s="65"/>
      <c r="WDK187" s="65"/>
      <c r="WDL187" s="65"/>
      <c r="WDM187" s="65"/>
      <c r="WDN187" s="65"/>
      <c r="WDO187" s="65"/>
      <c r="WDP187" s="65"/>
      <c r="WDQ187" s="65"/>
      <c r="WDR187" s="65"/>
      <c r="WDS187" s="65"/>
      <c r="WDT187" s="65"/>
      <c r="WDU187" s="65"/>
      <c r="WDV187" s="65"/>
      <c r="WDW187" s="65"/>
      <c r="WDX187" s="65"/>
      <c r="WDY187" s="65"/>
      <c r="WDZ187" s="65"/>
      <c r="WEA187" s="65"/>
      <c r="WEB187" s="65"/>
      <c r="WEC187" s="65"/>
      <c r="WED187" s="65"/>
      <c r="WEE187" s="65"/>
      <c r="WEF187" s="65"/>
      <c r="WEG187" s="65"/>
      <c r="WEH187" s="65"/>
      <c r="WEI187" s="65"/>
      <c r="WEJ187" s="65"/>
      <c r="WEK187" s="65"/>
      <c r="WEL187" s="65"/>
      <c r="WEM187" s="65"/>
      <c r="WEN187" s="65"/>
      <c r="WEO187" s="65"/>
      <c r="WEP187" s="65"/>
      <c r="WEQ187" s="65"/>
      <c r="WER187" s="65"/>
      <c r="WES187" s="65"/>
      <c r="WET187" s="65"/>
      <c r="WEU187" s="65"/>
      <c r="WEV187" s="65"/>
      <c r="WEW187" s="65"/>
      <c r="WEX187" s="65"/>
      <c r="WEY187" s="65"/>
      <c r="WEZ187" s="65"/>
      <c r="WFA187" s="65"/>
      <c r="WFB187" s="65"/>
      <c r="WFC187" s="65"/>
      <c r="WFD187" s="65"/>
      <c r="WFE187" s="65"/>
      <c r="WFF187" s="65"/>
      <c r="WFG187" s="65"/>
      <c r="WFH187" s="65"/>
      <c r="WFI187" s="65"/>
      <c r="WFJ187" s="65"/>
      <c r="WFK187" s="65"/>
      <c r="WFL187" s="65"/>
      <c r="WFM187" s="65"/>
      <c r="WFN187" s="65"/>
      <c r="WFO187" s="65"/>
      <c r="WFP187" s="65"/>
      <c r="WFQ187" s="65"/>
      <c r="WFR187" s="65"/>
      <c r="WFS187" s="65"/>
      <c r="WFT187" s="65"/>
      <c r="WFU187" s="65"/>
      <c r="WFV187" s="65"/>
      <c r="WFW187" s="65"/>
      <c r="WFX187" s="65"/>
      <c r="WFY187" s="65"/>
      <c r="WFZ187" s="65"/>
      <c r="WGA187" s="65"/>
      <c r="WGB187" s="65"/>
      <c r="WGC187" s="65"/>
      <c r="WGD187" s="65"/>
      <c r="WGE187" s="65"/>
      <c r="WGF187" s="65"/>
      <c r="WGG187" s="65"/>
      <c r="WGH187" s="65"/>
      <c r="WGI187" s="65"/>
      <c r="WGJ187" s="65"/>
      <c r="WGK187" s="65"/>
      <c r="WGL187" s="65"/>
      <c r="WGM187" s="65"/>
      <c r="WGN187" s="65"/>
      <c r="WGO187" s="65"/>
      <c r="WGP187" s="65"/>
      <c r="WGQ187" s="65"/>
      <c r="WGR187" s="65"/>
      <c r="WGS187" s="65"/>
      <c r="WGT187" s="65"/>
      <c r="WGU187" s="65"/>
      <c r="WGV187" s="65"/>
      <c r="WGW187" s="65"/>
      <c r="WGX187" s="65"/>
      <c r="WGY187" s="65"/>
      <c r="WGZ187" s="65"/>
      <c r="WHA187" s="65"/>
      <c r="WHB187" s="65"/>
      <c r="WHC187" s="65"/>
      <c r="WHD187" s="65"/>
      <c r="WHE187" s="65"/>
      <c r="WHF187" s="65"/>
      <c r="WHG187" s="65"/>
      <c r="WHH187" s="65"/>
      <c r="WHI187" s="65"/>
      <c r="WHJ187" s="65"/>
      <c r="WHK187" s="65"/>
      <c r="WHL187" s="65"/>
      <c r="WHM187" s="65"/>
      <c r="WHN187" s="65"/>
      <c r="WHO187" s="65"/>
      <c r="WHP187" s="65"/>
      <c r="WHQ187" s="65"/>
      <c r="WHR187" s="65"/>
      <c r="WHS187" s="65"/>
      <c r="WHT187" s="65"/>
      <c r="WHU187" s="65"/>
      <c r="WHV187" s="65"/>
      <c r="WHW187" s="65"/>
      <c r="WHX187" s="65"/>
      <c r="WHY187" s="65"/>
      <c r="WHZ187" s="65"/>
      <c r="WIA187" s="65"/>
      <c r="WIB187" s="65"/>
      <c r="WIC187" s="65"/>
      <c r="WID187" s="65"/>
      <c r="WIE187" s="65"/>
      <c r="WIF187" s="65"/>
      <c r="WIG187" s="65"/>
      <c r="WIH187" s="65"/>
      <c r="WII187" s="65"/>
      <c r="WIJ187" s="65"/>
      <c r="WIK187" s="65"/>
      <c r="WIL187" s="65"/>
      <c r="WIM187" s="65"/>
      <c r="WIN187" s="65"/>
      <c r="WIO187" s="65"/>
      <c r="WIP187" s="65"/>
      <c r="WIQ187" s="65"/>
      <c r="WIR187" s="65"/>
      <c r="WIS187" s="65"/>
      <c r="WIT187" s="65"/>
      <c r="WIU187" s="65"/>
      <c r="WIV187" s="65"/>
      <c r="WIW187" s="65"/>
      <c r="WIX187" s="65"/>
      <c r="WIY187" s="65"/>
      <c r="WIZ187" s="65"/>
      <c r="WJA187" s="65"/>
      <c r="WJB187" s="65"/>
      <c r="WJC187" s="65"/>
      <c r="WJD187" s="65"/>
      <c r="WJE187" s="65"/>
      <c r="WJF187" s="65"/>
      <c r="WJG187" s="65"/>
      <c r="WJH187" s="65"/>
      <c r="WJI187" s="65"/>
      <c r="WJJ187" s="65"/>
      <c r="WJK187" s="65"/>
      <c r="WJL187" s="65"/>
      <c r="WJM187" s="65"/>
      <c r="WJN187" s="65"/>
      <c r="WJO187" s="65"/>
      <c r="WJP187" s="65"/>
      <c r="WJQ187" s="65"/>
      <c r="WJR187" s="65"/>
      <c r="WJS187" s="65"/>
      <c r="WJT187" s="65"/>
      <c r="WJU187" s="65"/>
      <c r="WJV187" s="65"/>
      <c r="WJW187" s="65"/>
      <c r="WJX187" s="65"/>
      <c r="WJY187" s="65"/>
      <c r="WJZ187" s="65"/>
      <c r="WKA187" s="65"/>
      <c r="WKB187" s="65"/>
      <c r="WKC187" s="65"/>
      <c r="WKD187" s="65"/>
      <c r="WKE187" s="65"/>
      <c r="WKF187" s="65"/>
      <c r="WKG187" s="65"/>
      <c r="WKH187" s="65"/>
      <c r="WKI187" s="65"/>
      <c r="WKJ187" s="65"/>
      <c r="WKK187" s="65"/>
      <c r="WKL187" s="65"/>
      <c r="WKM187" s="65"/>
      <c r="WKN187" s="65"/>
      <c r="WKO187" s="65"/>
      <c r="WKP187" s="65"/>
      <c r="WKQ187" s="65"/>
      <c r="WKR187" s="65"/>
      <c r="WKS187" s="65"/>
      <c r="WKT187" s="65"/>
      <c r="WKU187" s="65"/>
      <c r="WKV187" s="65"/>
      <c r="WKW187" s="65"/>
      <c r="WKX187" s="65"/>
      <c r="WKY187" s="65"/>
      <c r="WKZ187" s="65"/>
      <c r="WLA187" s="65"/>
      <c r="WLB187" s="65"/>
      <c r="WLC187" s="65"/>
      <c r="WLD187" s="65"/>
      <c r="WLE187" s="65"/>
      <c r="WLF187" s="65"/>
      <c r="WLG187" s="65"/>
      <c r="WLH187" s="65"/>
      <c r="WLI187" s="65"/>
      <c r="WLJ187" s="65"/>
      <c r="WLK187" s="65"/>
      <c r="WLL187" s="65"/>
      <c r="WLM187" s="65"/>
      <c r="WLN187" s="65"/>
      <c r="WLO187" s="65"/>
      <c r="WLP187" s="65"/>
      <c r="WLQ187" s="65"/>
      <c r="WLR187" s="65"/>
      <c r="WLS187" s="65"/>
      <c r="WLT187" s="65"/>
      <c r="WLU187" s="65"/>
      <c r="WLV187" s="65"/>
      <c r="WLW187" s="65"/>
      <c r="WLX187" s="65"/>
      <c r="WLY187" s="65"/>
      <c r="WLZ187" s="65"/>
      <c r="WMA187" s="65"/>
      <c r="WMB187" s="65"/>
      <c r="WMC187" s="65"/>
      <c r="WMD187" s="65"/>
      <c r="WME187" s="65"/>
      <c r="WMF187" s="65"/>
      <c r="WMG187" s="65"/>
      <c r="WMH187" s="65"/>
      <c r="WMI187" s="65"/>
      <c r="WMJ187" s="65"/>
      <c r="WMK187" s="65"/>
      <c r="WML187" s="65"/>
      <c r="WMM187" s="65"/>
      <c r="WMN187" s="65"/>
      <c r="WMO187" s="65"/>
      <c r="WMP187" s="65"/>
      <c r="WMQ187" s="65"/>
      <c r="WMR187" s="65"/>
      <c r="WMS187" s="65"/>
      <c r="WMT187" s="65"/>
      <c r="WMU187" s="65"/>
      <c r="WMV187" s="65"/>
      <c r="WMW187" s="65"/>
      <c r="WMX187" s="65"/>
      <c r="WMY187" s="65"/>
      <c r="WMZ187" s="65"/>
      <c r="WNA187" s="65"/>
      <c r="WNB187" s="65"/>
      <c r="WNC187" s="65"/>
      <c r="WND187" s="65"/>
      <c r="WNE187" s="65"/>
      <c r="WNF187" s="65"/>
      <c r="WNG187" s="65"/>
      <c r="WNH187" s="65"/>
      <c r="WNI187" s="65"/>
      <c r="WNJ187" s="65"/>
      <c r="WNK187" s="65"/>
      <c r="WNL187" s="65"/>
      <c r="WNM187" s="65"/>
      <c r="WNN187" s="65"/>
      <c r="WNO187" s="65"/>
      <c r="WNP187" s="65"/>
      <c r="WNQ187" s="65"/>
      <c r="WNR187" s="65"/>
      <c r="WNS187" s="65"/>
      <c r="WNT187" s="65"/>
      <c r="WNU187" s="65"/>
      <c r="WNV187" s="65"/>
      <c r="WNW187" s="65"/>
      <c r="WNX187" s="65"/>
      <c r="WNY187" s="65"/>
      <c r="WNZ187" s="65"/>
      <c r="WOA187" s="65"/>
      <c r="WOB187" s="65"/>
      <c r="WOC187" s="65"/>
      <c r="WOD187" s="65"/>
      <c r="WOE187" s="65"/>
      <c r="WOF187" s="65"/>
      <c r="WOG187" s="65"/>
      <c r="WOH187" s="65"/>
      <c r="WOI187" s="65"/>
      <c r="WOJ187" s="65"/>
      <c r="WOK187" s="65"/>
      <c r="WOL187" s="65"/>
      <c r="WOM187" s="65"/>
      <c r="WON187" s="65"/>
      <c r="WOO187" s="65"/>
      <c r="WOP187" s="65"/>
      <c r="WOQ187" s="65"/>
      <c r="WOR187" s="65"/>
      <c r="WOS187" s="65"/>
      <c r="WOT187" s="65"/>
      <c r="WOU187" s="65"/>
      <c r="WOV187" s="65"/>
      <c r="WOW187" s="65"/>
      <c r="WOX187" s="65"/>
      <c r="WOY187" s="65"/>
      <c r="WOZ187" s="65"/>
      <c r="WPA187" s="65"/>
      <c r="WPB187" s="65"/>
      <c r="WPC187" s="65"/>
      <c r="WPD187" s="65"/>
      <c r="WPE187" s="65"/>
      <c r="WPF187" s="65"/>
      <c r="WPG187" s="65"/>
      <c r="WPH187" s="65"/>
      <c r="WPI187" s="65"/>
      <c r="WPJ187" s="65"/>
      <c r="WPK187" s="65"/>
      <c r="WPL187" s="65"/>
      <c r="WPM187" s="65"/>
      <c r="WPN187" s="65"/>
      <c r="WPO187" s="65"/>
      <c r="WPP187" s="65"/>
      <c r="WPQ187" s="65"/>
      <c r="WPR187" s="65"/>
      <c r="WPS187" s="65"/>
      <c r="WPT187" s="65"/>
      <c r="WPU187" s="65"/>
      <c r="WPV187" s="65"/>
      <c r="WPW187" s="65"/>
      <c r="WPX187" s="65"/>
      <c r="WPY187" s="65"/>
      <c r="WPZ187" s="65"/>
      <c r="WQA187" s="65"/>
      <c r="WQB187" s="65"/>
      <c r="WQC187" s="65"/>
      <c r="WQD187" s="65"/>
      <c r="WQE187" s="65"/>
      <c r="WQF187" s="65"/>
      <c r="WQG187" s="65"/>
      <c r="WQH187" s="65"/>
      <c r="WQI187" s="65"/>
      <c r="WQJ187" s="65"/>
      <c r="WQK187" s="65"/>
      <c r="WQL187" s="65"/>
      <c r="WQM187" s="65"/>
      <c r="WQN187" s="65"/>
      <c r="WQO187" s="65"/>
      <c r="WQP187" s="65"/>
      <c r="WQQ187" s="65"/>
      <c r="WQR187" s="65"/>
      <c r="WQS187" s="65"/>
      <c r="WQT187" s="65"/>
      <c r="WQU187" s="65"/>
      <c r="WQV187" s="65"/>
      <c r="WQW187" s="65"/>
      <c r="WQX187" s="65"/>
      <c r="WQY187" s="65"/>
      <c r="WQZ187" s="65"/>
      <c r="WRA187" s="65"/>
      <c r="WRB187" s="65"/>
      <c r="WRC187" s="65"/>
      <c r="WRD187" s="65"/>
      <c r="WRE187" s="65"/>
      <c r="WRF187" s="65"/>
      <c r="WRG187" s="65"/>
      <c r="WRH187" s="65"/>
      <c r="WRI187" s="65"/>
      <c r="WRJ187" s="65"/>
      <c r="WRK187" s="65"/>
      <c r="WRL187" s="65"/>
      <c r="WRM187" s="65"/>
      <c r="WRN187" s="65"/>
      <c r="WRO187" s="65"/>
      <c r="WRP187" s="65"/>
      <c r="WRQ187" s="65"/>
      <c r="WRR187" s="65"/>
      <c r="WRS187" s="65"/>
      <c r="WRT187" s="65"/>
      <c r="WRU187" s="65"/>
      <c r="WRV187" s="65"/>
      <c r="WRW187" s="65"/>
      <c r="WRX187" s="65"/>
      <c r="WRY187" s="65"/>
      <c r="WRZ187" s="65"/>
      <c r="WSA187" s="65"/>
      <c r="WSB187" s="65"/>
      <c r="WSC187" s="65"/>
      <c r="WSD187" s="65"/>
      <c r="WSE187" s="65"/>
      <c r="WSF187" s="65"/>
      <c r="WSG187" s="65"/>
      <c r="WSH187" s="65"/>
      <c r="WSI187" s="65"/>
      <c r="WSJ187" s="65"/>
      <c r="WSK187" s="65"/>
      <c r="WSL187" s="65"/>
      <c r="WSM187" s="65"/>
      <c r="WSN187" s="65"/>
      <c r="WSO187" s="65"/>
      <c r="WSP187" s="65"/>
      <c r="WSQ187" s="65"/>
      <c r="WSR187" s="65"/>
      <c r="WSS187" s="65"/>
      <c r="WST187" s="65"/>
      <c r="WSU187" s="65"/>
      <c r="WSV187" s="65"/>
      <c r="WSW187" s="65"/>
      <c r="WSX187" s="65"/>
      <c r="WSY187" s="65"/>
      <c r="WSZ187" s="65"/>
      <c r="WTA187" s="65"/>
      <c r="WTB187" s="65"/>
      <c r="WTC187" s="65"/>
      <c r="WTD187" s="65"/>
      <c r="WTE187" s="65"/>
      <c r="WTF187" s="65"/>
      <c r="WTG187" s="65"/>
      <c r="WTH187" s="65"/>
      <c r="WTI187" s="65"/>
      <c r="WTJ187" s="65"/>
      <c r="WTK187" s="65"/>
      <c r="WTL187" s="65"/>
      <c r="WTM187" s="65"/>
      <c r="WTN187" s="65"/>
      <c r="WTO187" s="65"/>
      <c r="WTP187" s="65"/>
      <c r="WTQ187" s="65"/>
      <c r="WTR187" s="65"/>
      <c r="WTS187" s="65"/>
      <c r="WTT187" s="65"/>
      <c r="WTU187" s="65"/>
      <c r="WTV187" s="65"/>
      <c r="WTW187" s="65"/>
      <c r="WTX187" s="65"/>
      <c r="WTY187" s="65"/>
      <c r="WTZ187" s="65"/>
      <c r="WUA187" s="65"/>
      <c r="WUB187" s="65"/>
      <c r="WUC187" s="65"/>
      <c r="WUD187" s="65"/>
      <c r="WUE187" s="65"/>
      <c r="WUF187" s="65"/>
      <c r="WUG187" s="65"/>
      <c r="WUH187" s="65"/>
      <c r="WUI187" s="65"/>
      <c r="WUJ187" s="65"/>
      <c r="WUK187" s="65"/>
      <c r="WUL187" s="65"/>
      <c r="WUM187" s="65"/>
      <c r="WUN187" s="65"/>
      <c r="WUO187" s="65"/>
    </row>
    <row r="188" spans="1:16109" s="84" customFormat="1" ht="24.95" customHeight="1" x14ac:dyDescent="0.25">
      <c r="A188" s="68" t="s">
        <v>1241</v>
      </c>
      <c r="B188" s="69" t="s">
        <v>2416</v>
      </c>
      <c r="C188" s="70" t="s">
        <v>900</v>
      </c>
    </row>
    <row r="189" spans="1:16109" s="84" customFormat="1" ht="24.95" customHeight="1" x14ac:dyDescent="0.25">
      <c r="A189" s="91" t="s">
        <v>1242</v>
      </c>
      <c r="B189" s="92" t="s">
        <v>425</v>
      </c>
      <c r="C189" s="92" t="s">
        <v>900</v>
      </c>
    </row>
    <row r="190" spans="1:16109" s="84" customFormat="1" ht="24.95" customHeight="1" x14ac:dyDescent="0.25">
      <c r="A190" s="91" t="s">
        <v>1243</v>
      </c>
      <c r="B190" s="92" t="s">
        <v>2003</v>
      </c>
      <c r="C190" s="92" t="s">
        <v>901</v>
      </c>
    </row>
    <row r="191" spans="1:16109" s="84" customFormat="1" ht="24.95" customHeight="1" x14ac:dyDescent="0.25">
      <c r="A191" s="91" t="s">
        <v>1248</v>
      </c>
      <c r="B191" s="92" t="s">
        <v>2208</v>
      </c>
      <c r="C191" s="92" t="s">
        <v>900</v>
      </c>
    </row>
    <row r="192" spans="1:16109" s="84" customFormat="1" ht="24.95" customHeight="1" x14ac:dyDescent="0.25">
      <c r="A192" s="160" t="s">
        <v>1250</v>
      </c>
      <c r="B192" s="94" t="s">
        <v>2426</v>
      </c>
      <c r="C192" s="155" t="s">
        <v>901</v>
      </c>
    </row>
    <row r="193" spans="1:3" s="84" customFormat="1" ht="24.95" customHeight="1" x14ac:dyDescent="0.25">
      <c r="A193" s="57" t="s">
        <v>1252</v>
      </c>
      <c r="B193" s="58" t="s">
        <v>952</v>
      </c>
      <c r="C193" s="58" t="s">
        <v>900</v>
      </c>
    </row>
    <row r="194" spans="1:3" s="84" customFormat="1" ht="24.95" customHeight="1" x14ac:dyDescent="0.25">
      <c r="A194" s="91" t="s">
        <v>1253</v>
      </c>
      <c r="B194" s="92" t="s">
        <v>1002</v>
      </c>
      <c r="C194" s="92" t="s">
        <v>900</v>
      </c>
    </row>
    <row r="195" spans="1:3" s="84" customFormat="1" ht="24.95" customHeight="1" x14ac:dyDescent="0.25">
      <c r="A195" s="68" t="s">
        <v>1255</v>
      </c>
      <c r="B195" s="69" t="s">
        <v>1952</v>
      </c>
      <c r="C195" s="70" t="s">
        <v>900</v>
      </c>
    </row>
    <row r="196" spans="1:3" s="84" customFormat="1" ht="24.95" customHeight="1" x14ac:dyDescent="0.25">
      <c r="A196" s="68" t="s">
        <v>1259</v>
      </c>
      <c r="B196" s="69" t="s">
        <v>2158</v>
      </c>
      <c r="C196" s="70" t="s">
        <v>900</v>
      </c>
    </row>
    <row r="197" spans="1:3" s="84" customFormat="1" ht="24.95" customHeight="1" x14ac:dyDescent="0.25">
      <c r="A197" s="68" t="s">
        <v>1263</v>
      </c>
      <c r="B197" s="69" t="s">
        <v>1953</v>
      </c>
      <c r="C197" s="70" t="s">
        <v>900</v>
      </c>
    </row>
    <row r="198" spans="1:3" s="84" customFormat="1" ht="24.95" customHeight="1" x14ac:dyDescent="0.25">
      <c r="A198" s="61" t="s">
        <v>1266</v>
      </c>
      <c r="B198" s="62" t="s">
        <v>1954</v>
      </c>
      <c r="C198" s="63" t="s">
        <v>900</v>
      </c>
    </row>
    <row r="199" spans="1:3" s="84" customFormat="1" ht="24.95" customHeight="1" x14ac:dyDescent="0.25">
      <c r="A199" s="65" t="s">
        <v>1267</v>
      </c>
      <c r="B199" s="65" t="s">
        <v>723</v>
      </c>
      <c r="C199" s="65" t="s">
        <v>900</v>
      </c>
    </row>
    <row r="200" spans="1:3" s="84" customFormat="1" ht="24.95" customHeight="1" x14ac:dyDescent="0.25">
      <c r="A200" s="61" t="s">
        <v>1806</v>
      </c>
      <c r="B200" s="62" t="s">
        <v>2176</v>
      </c>
      <c r="C200" s="63" t="s">
        <v>900</v>
      </c>
    </row>
    <row r="201" spans="1:3" s="84" customFormat="1" ht="24.95" customHeight="1" x14ac:dyDescent="0.25">
      <c r="A201" s="68" t="s">
        <v>1269</v>
      </c>
      <c r="B201" s="69" t="s">
        <v>2441</v>
      </c>
      <c r="C201" s="70" t="s">
        <v>900</v>
      </c>
    </row>
    <row r="202" spans="1:3" s="84" customFormat="1" ht="24.95" customHeight="1" x14ac:dyDescent="0.25">
      <c r="A202" s="77" t="s">
        <v>1271</v>
      </c>
      <c r="B202" s="76" t="s">
        <v>2063</v>
      </c>
      <c r="C202" s="76" t="s">
        <v>901</v>
      </c>
    </row>
    <row r="203" spans="1:3" s="84" customFormat="1" ht="24.95" customHeight="1" x14ac:dyDescent="0.25">
      <c r="A203" s="66" t="s">
        <v>1699</v>
      </c>
      <c r="B203" s="67" t="s">
        <v>2004</v>
      </c>
      <c r="C203" s="67" t="s">
        <v>901</v>
      </c>
    </row>
    <row r="204" spans="1:3" s="84" customFormat="1" ht="24.95" customHeight="1" x14ac:dyDescent="0.25">
      <c r="A204" s="58" t="s">
        <v>1274</v>
      </c>
      <c r="B204" s="73" t="s">
        <v>75</v>
      </c>
      <c r="C204" s="58" t="s">
        <v>900</v>
      </c>
    </row>
    <row r="205" spans="1:3" s="84" customFormat="1" ht="24.95" customHeight="1" x14ac:dyDescent="0.25">
      <c r="A205" s="140" t="s">
        <v>1277</v>
      </c>
      <c r="B205" s="58" t="s">
        <v>2802</v>
      </c>
      <c r="C205" s="58" t="s">
        <v>900</v>
      </c>
    </row>
    <row r="206" spans="1:3" s="84" customFormat="1" ht="24.95" customHeight="1" x14ac:dyDescent="0.25">
      <c r="A206" s="77" t="s">
        <v>1279</v>
      </c>
      <c r="B206" s="76" t="s">
        <v>2069</v>
      </c>
      <c r="C206" s="76" t="s">
        <v>901</v>
      </c>
    </row>
    <row r="207" spans="1:3" s="84" customFormat="1" ht="24.95" customHeight="1" x14ac:dyDescent="0.25">
      <c r="A207" s="61" t="s">
        <v>1280</v>
      </c>
      <c r="B207" s="62" t="s">
        <v>2448</v>
      </c>
      <c r="C207" s="63" t="s">
        <v>900</v>
      </c>
    </row>
    <row r="208" spans="1:3" s="84" customFormat="1" ht="24.95" customHeight="1" x14ac:dyDescent="0.25">
      <c r="A208" s="70" t="s">
        <v>1755</v>
      </c>
      <c r="B208" s="70" t="s">
        <v>1931</v>
      </c>
      <c r="C208" s="70" t="s">
        <v>900</v>
      </c>
    </row>
    <row r="209" spans="1:3" s="84" customFormat="1" ht="24.95" customHeight="1" x14ac:dyDescent="0.25">
      <c r="A209" s="59" t="s">
        <v>1885</v>
      </c>
      <c r="B209" s="60" t="s">
        <v>2209</v>
      </c>
      <c r="C209" s="60" t="s">
        <v>901</v>
      </c>
    </row>
    <row r="210" spans="1:3" s="84" customFormat="1" ht="24.95" customHeight="1" x14ac:dyDescent="0.25">
      <c r="A210" s="58" t="s">
        <v>1792</v>
      </c>
      <c r="B210" s="73" t="s">
        <v>953</v>
      </c>
      <c r="C210" s="58" t="s">
        <v>900</v>
      </c>
    </row>
    <row r="211" spans="1:3" s="84" customFormat="1" ht="24.95" customHeight="1" x14ac:dyDescent="0.25">
      <c r="A211" s="68" t="s">
        <v>1282</v>
      </c>
      <c r="B211" s="69" t="s">
        <v>1005</v>
      </c>
      <c r="C211" s="70" t="s">
        <v>900</v>
      </c>
    </row>
    <row r="212" spans="1:3" s="84" customFormat="1" ht="24.95" customHeight="1" x14ac:dyDescent="0.25">
      <c r="A212" s="122" t="s">
        <v>1886</v>
      </c>
      <c r="B212" s="73" t="s">
        <v>2451</v>
      </c>
      <c r="C212" s="123" t="s">
        <v>900</v>
      </c>
    </row>
    <row r="213" spans="1:3" s="84" customFormat="1" ht="24.95" customHeight="1" x14ac:dyDescent="0.25">
      <c r="A213" s="64" t="s">
        <v>1887</v>
      </c>
      <c r="B213" s="65" t="s">
        <v>2210</v>
      </c>
      <c r="C213" s="65" t="s">
        <v>900</v>
      </c>
    </row>
    <row r="214" spans="1:3" s="84" customFormat="1" ht="24.95" customHeight="1" x14ac:dyDescent="0.25">
      <c r="A214" s="68" t="s">
        <v>1284</v>
      </c>
      <c r="B214" s="69" t="s">
        <v>2148</v>
      </c>
      <c r="C214" s="70" t="s">
        <v>900</v>
      </c>
    </row>
    <row r="215" spans="1:3" s="84" customFormat="1" ht="24.95" customHeight="1" x14ac:dyDescent="0.25">
      <c r="A215" s="59" t="s">
        <v>1861</v>
      </c>
      <c r="B215" s="60" t="s">
        <v>1955</v>
      </c>
      <c r="C215" s="60" t="s">
        <v>901</v>
      </c>
    </row>
    <row r="216" spans="1:3" s="84" customFormat="1" ht="24.95" customHeight="1" x14ac:dyDescent="0.25">
      <c r="A216" s="72" t="s">
        <v>1285</v>
      </c>
      <c r="B216" s="73" t="s">
        <v>1956</v>
      </c>
      <c r="C216" s="58" t="s">
        <v>900</v>
      </c>
    </row>
    <row r="217" spans="1:3" s="84" customFormat="1" ht="24.95" customHeight="1" x14ac:dyDescent="0.25">
      <c r="A217" s="86" t="s">
        <v>1685</v>
      </c>
      <c r="B217" s="63" t="s">
        <v>954</v>
      </c>
      <c r="C217" s="63" t="s">
        <v>900</v>
      </c>
    </row>
    <row r="218" spans="1:3" s="84" customFormat="1" ht="24.95" customHeight="1" x14ac:dyDescent="0.25">
      <c r="A218" s="61" t="s">
        <v>1286</v>
      </c>
      <c r="B218" s="62" t="s">
        <v>2152</v>
      </c>
      <c r="C218" s="63" t="s">
        <v>900</v>
      </c>
    </row>
    <row r="219" spans="1:3" s="84" customFormat="1" ht="24.95" customHeight="1" x14ac:dyDescent="0.25">
      <c r="A219" s="57" t="s">
        <v>1288</v>
      </c>
      <c r="B219" s="58" t="s">
        <v>955</v>
      </c>
      <c r="C219" s="58" t="s">
        <v>900</v>
      </c>
    </row>
    <row r="220" spans="1:3" s="84" customFormat="1" ht="24.95" customHeight="1" x14ac:dyDescent="0.25">
      <c r="A220" s="65" t="s">
        <v>1873</v>
      </c>
      <c r="B220" s="65" t="s">
        <v>1932</v>
      </c>
      <c r="C220" s="65" t="s">
        <v>900</v>
      </c>
    </row>
    <row r="221" spans="1:3" s="84" customFormat="1" ht="24.95" customHeight="1" x14ac:dyDescent="0.25">
      <c r="A221" s="72" t="s">
        <v>1291</v>
      </c>
      <c r="B221" s="73" t="s">
        <v>1957</v>
      </c>
      <c r="C221" s="58" t="s">
        <v>900</v>
      </c>
    </row>
    <row r="222" spans="1:3" s="84" customFormat="1" ht="24.95" customHeight="1" x14ac:dyDescent="0.25">
      <c r="A222" s="78" t="s">
        <v>1292</v>
      </c>
      <c r="B222" s="70" t="s">
        <v>2211</v>
      </c>
      <c r="C222" s="70" t="s">
        <v>900</v>
      </c>
    </row>
    <row r="223" spans="1:3" s="84" customFormat="1" ht="24.95" customHeight="1" x14ac:dyDescent="0.25">
      <c r="A223" s="78" t="s">
        <v>1293</v>
      </c>
      <c r="B223" s="70" t="s">
        <v>2014</v>
      </c>
      <c r="C223" s="70" t="s">
        <v>900</v>
      </c>
    </row>
    <row r="224" spans="1:3" s="84" customFormat="1" ht="24.95" customHeight="1" x14ac:dyDescent="0.25">
      <c r="A224" s="53" t="s">
        <v>1294</v>
      </c>
      <c r="B224" s="53" t="s">
        <v>2462</v>
      </c>
      <c r="C224" s="53" t="s">
        <v>901</v>
      </c>
    </row>
    <row r="225" spans="1:3" s="84" customFormat="1" ht="24.95" customHeight="1" x14ac:dyDescent="0.25">
      <c r="A225" s="68" t="s">
        <v>1295</v>
      </c>
      <c r="B225" s="69" t="s">
        <v>2463</v>
      </c>
      <c r="C225" s="142" t="s">
        <v>900</v>
      </c>
    </row>
    <row r="226" spans="1:3" s="84" customFormat="1" ht="24.95" customHeight="1" x14ac:dyDescent="0.25">
      <c r="A226" s="61" t="s">
        <v>1296</v>
      </c>
      <c r="B226" s="62" t="s">
        <v>1958</v>
      </c>
      <c r="C226" s="63" t="s">
        <v>900</v>
      </c>
    </row>
    <row r="227" spans="1:3" s="84" customFormat="1" ht="24.95" customHeight="1" x14ac:dyDescent="0.25">
      <c r="A227" s="72" t="s">
        <v>1297</v>
      </c>
      <c r="B227" s="73" t="s">
        <v>2185</v>
      </c>
      <c r="C227" s="58" t="s">
        <v>900</v>
      </c>
    </row>
    <row r="228" spans="1:3" s="84" customFormat="1" ht="24.95" customHeight="1" x14ac:dyDescent="0.25">
      <c r="A228" s="146" t="s">
        <v>1299</v>
      </c>
      <c r="B228" s="65" t="s">
        <v>2465</v>
      </c>
      <c r="C228" s="65" t="s">
        <v>900</v>
      </c>
    </row>
    <row r="229" spans="1:3" s="84" customFormat="1" ht="24.95" customHeight="1" x14ac:dyDescent="0.25">
      <c r="A229" s="65" t="s">
        <v>1300</v>
      </c>
      <c r="B229" s="65" t="s">
        <v>2799</v>
      </c>
      <c r="C229" s="65" t="s">
        <v>900</v>
      </c>
    </row>
    <row r="230" spans="1:3" s="84" customFormat="1" ht="24.95" customHeight="1" x14ac:dyDescent="0.25">
      <c r="A230" s="64" t="s">
        <v>1302</v>
      </c>
      <c r="B230" s="65" t="s">
        <v>956</v>
      </c>
      <c r="C230" s="65" t="s">
        <v>900</v>
      </c>
    </row>
    <row r="231" spans="1:3" s="84" customFormat="1" ht="24.95" customHeight="1" x14ac:dyDescent="0.25">
      <c r="A231" s="68" t="s">
        <v>1303</v>
      </c>
      <c r="B231" s="69" t="s">
        <v>2469</v>
      </c>
      <c r="C231" s="70" t="s">
        <v>900</v>
      </c>
    </row>
    <row r="232" spans="1:3" s="84" customFormat="1" ht="24.95" customHeight="1" x14ac:dyDescent="0.25">
      <c r="A232" s="65" t="s">
        <v>1304</v>
      </c>
      <c r="B232" s="65" t="s">
        <v>21</v>
      </c>
      <c r="C232" s="65" t="s">
        <v>900</v>
      </c>
    </row>
    <row r="233" spans="1:3" s="84" customFormat="1" ht="24.95" customHeight="1" x14ac:dyDescent="0.25">
      <c r="A233" s="72" t="s">
        <v>1305</v>
      </c>
      <c r="B233" s="73" t="s">
        <v>2212</v>
      </c>
      <c r="C233" s="58" t="s">
        <v>900</v>
      </c>
    </row>
    <row r="234" spans="1:3" s="84" customFormat="1" ht="24.95" customHeight="1" x14ac:dyDescent="0.25">
      <c r="A234" s="72" t="s">
        <v>1306</v>
      </c>
      <c r="B234" s="73" t="s">
        <v>1006</v>
      </c>
      <c r="C234" s="58" t="s">
        <v>900</v>
      </c>
    </row>
    <row r="235" spans="1:3" s="84" customFormat="1" ht="24.95" customHeight="1" x14ac:dyDescent="0.25">
      <c r="A235" s="61" t="s">
        <v>1307</v>
      </c>
      <c r="B235" s="62" t="s">
        <v>2471</v>
      </c>
      <c r="C235" s="63" t="s">
        <v>900</v>
      </c>
    </row>
    <row r="236" spans="1:3" s="84" customFormat="1" ht="24.95" customHeight="1" x14ac:dyDescent="0.25">
      <c r="A236" s="83" t="s">
        <v>1308</v>
      </c>
      <c r="B236" s="84" t="s">
        <v>2114</v>
      </c>
      <c r="C236" s="65" t="s">
        <v>900</v>
      </c>
    </row>
    <row r="237" spans="1:3" s="84" customFormat="1" ht="24.95" customHeight="1" x14ac:dyDescent="0.25">
      <c r="A237" s="59" t="s">
        <v>1310</v>
      </c>
      <c r="B237" s="94" t="s">
        <v>349</v>
      </c>
      <c r="C237" s="60" t="s">
        <v>901</v>
      </c>
    </row>
    <row r="238" spans="1:3" s="84" customFormat="1" ht="24.95" customHeight="1" x14ac:dyDescent="0.25">
      <c r="A238" s="79" t="s">
        <v>1312</v>
      </c>
      <c r="B238" s="76" t="s">
        <v>957</v>
      </c>
      <c r="C238" s="76" t="s">
        <v>901</v>
      </c>
    </row>
    <row r="239" spans="1:3" s="84" customFormat="1" ht="24.95" customHeight="1" x14ac:dyDescent="0.25">
      <c r="A239" s="93" t="s">
        <v>1691</v>
      </c>
      <c r="B239" s="94" t="s">
        <v>2073</v>
      </c>
      <c r="C239" s="60" t="s">
        <v>901</v>
      </c>
    </row>
    <row r="240" spans="1:3" s="84" customFormat="1" ht="24.95" customHeight="1" x14ac:dyDescent="0.25">
      <c r="A240" s="72" t="s">
        <v>1316</v>
      </c>
      <c r="B240" s="73" t="s">
        <v>1007</v>
      </c>
      <c r="C240" s="58" t="s">
        <v>900</v>
      </c>
    </row>
    <row r="241" spans="1:3" s="84" customFormat="1" ht="24.95" customHeight="1" x14ac:dyDescent="0.25">
      <c r="A241" s="167" t="s">
        <v>1318</v>
      </c>
      <c r="B241" s="168" t="s">
        <v>2479</v>
      </c>
      <c r="C241" s="165" t="s">
        <v>900</v>
      </c>
    </row>
    <row r="242" spans="1:3" s="84" customFormat="1" ht="24.95" customHeight="1" x14ac:dyDescent="0.25">
      <c r="A242" s="72" t="s">
        <v>1317</v>
      </c>
      <c r="B242" s="73" t="s">
        <v>2807</v>
      </c>
      <c r="C242" s="58" t="s">
        <v>900</v>
      </c>
    </row>
    <row r="243" spans="1:3" s="84" customFormat="1" ht="24.95" customHeight="1" x14ac:dyDescent="0.25">
      <c r="A243" s="72" t="s">
        <v>1319</v>
      </c>
      <c r="B243" s="73" t="s">
        <v>2186</v>
      </c>
      <c r="C243" s="58" t="s">
        <v>900</v>
      </c>
    </row>
    <row r="244" spans="1:3" s="84" customFormat="1" ht="24.95" customHeight="1" x14ac:dyDescent="0.25">
      <c r="A244" s="72" t="s">
        <v>1320</v>
      </c>
      <c r="B244" s="73" t="s">
        <v>2480</v>
      </c>
      <c r="C244" s="58" t="s">
        <v>900</v>
      </c>
    </row>
    <row r="245" spans="1:3" s="84" customFormat="1" ht="24.95" customHeight="1" x14ac:dyDescent="0.25">
      <c r="A245" s="68" t="s">
        <v>1819</v>
      </c>
      <c r="B245" s="69" t="s">
        <v>1959</v>
      </c>
      <c r="C245" s="70" t="s">
        <v>900</v>
      </c>
    </row>
    <row r="246" spans="1:3" s="84" customFormat="1" ht="24.95" customHeight="1" x14ac:dyDescent="0.25">
      <c r="A246" s="65" t="s">
        <v>1916</v>
      </c>
      <c r="B246" s="65" t="s">
        <v>857</v>
      </c>
      <c r="C246" s="65" t="s">
        <v>900</v>
      </c>
    </row>
    <row r="247" spans="1:3" s="84" customFormat="1" ht="24.95" customHeight="1" x14ac:dyDescent="0.25">
      <c r="A247" s="68" t="s">
        <v>1917</v>
      </c>
      <c r="B247" s="69" t="s">
        <v>1960</v>
      </c>
      <c r="C247" s="70" t="s">
        <v>900</v>
      </c>
    </row>
    <row r="248" spans="1:3" s="84" customFormat="1" ht="24.95" customHeight="1" x14ac:dyDescent="0.25">
      <c r="A248" s="72" t="s">
        <v>1322</v>
      </c>
      <c r="B248" s="73" t="s">
        <v>1008</v>
      </c>
      <c r="C248" s="58" t="s">
        <v>900</v>
      </c>
    </row>
    <row r="249" spans="1:3" s="84" customFormat="1" ht="24.95" customHeight="1" x14ac:dyDescent="0.25">
      <c r="A249" s="68" t="s">
        <v>1323</v>
      </c>
      <c r="B249" s="69" t="s">
        <v>1961</v>
      </c>
      <c r="C249" s="70" t="s">
        <v>900</v>
      </c>
    </row>
    <row r="250" spans="1:3" s="84" customFormat="1" ht="24.95" customHeight="1" x14ac:dyDescent="0.25">
      <c r="A250" s="61" t="s">
        <v>1324</v>
      </c>
      <c r="B250" s="62" t="s">
        <v>2022</v>
      </c>
      <c r="C250" s="63" t="s">
        <v>900</v>
      </c>
    </row>
    <row r="251" spans="1:3" s="84" customFormat="1" ht="24.95" customHeight="1" x14ac:dyDescent="0.25">
      <c r="A251" s="72" t="s">
        <v>1325</v>
      </c>
      <c r="B251" s="73" t="s">
        <v>1962</v>
      </c>
      <c r="C251" s="58" t="s">
        <v>900</v>
      </c>
    </row>
    <row r="252" spans="1:3" s="84" customFormat="1" ht="24.95" customHeight="1" x14ac:dyDescent="0.25">
      <c r="A252" s="77" t="s">
        <v>1326</v>
      </c>
      <c r="B252" s="76" t="s">
        <v>2027</v>
      </c>
      <c r="C252" s="76" t="s">
        <v>901</v>
      </c>
    </row>
    <row r="253" spans="1:3" s="84" customFormat="1" ht="24.95" customHeight="1" x14ac:dyDescent="0.25">
      <c r="A253" s="59" t="s">
        <v>1327</v>
      </c>
      <c r="B253" s="94" t="s">
        <v>1009</v>
      </c>
      <c r="C253" s="60" t="s">
        <v>901</v>
      </c>
    </row>
    <row r="254" spans="1:3" s="84" customFormat="1" ht="24.95" customHeight="1" x14ac:dyDescent="0.25">
      <c r="A254" s="59" t="s">
        <v>1328</v>
      </c>
      <c r="B254" s="60" t="s">
        <v>2102</v>
      </c>
      <c r="C254" s="60" t="s">
        <v>901</v>
      </c>
    </row>
    <row r="255" spans="1:3" s="84" customFormat="1" ht="24.95" customHeight="1" x14ac:dyDescent="0.25">
      <c r="A255" s="61" t="s">
        <v>1329</v>
      </c>
      <c r="B255" s="62" t="s">
        <v>1963</v>
      </c>
      <c r="C255" s="63" t="s">
        <v>900</v>
      </c>
    </row>
    <row r="256" spans="1:3" s="84" customFormat="1" ht="24.95" customHeight="1" x14ac:dyDescent="0.25">
      <c r="A256" s="72" t="s">
        <v>1331</v>
      </c>
      <c r="B256" s="73" t="s">
        <v>375</v>
      </c>
      <c r="C256" s="58" t="s">
        <v>900</v>
      </c>
    </row>
    <row r="257" spans="1:3" s="84" customFormat="1" ht="24.95" customHeight="1" x14ac:dyDescent="0.25">
      <c r="A257" s="167" t="s">
        <v>1332</v>
      </c>
      <c r="B257" s="168" t="s">
        <v>2485</v>
      </c>
      <c r="C257" s="165" t="s">
        <v>900</v>
      </c>
    </row>
    <row r="258" spans="1:3" s="84" customFormat="1" ht="24.95" customHeight="1" x14ac:dyDescent="0.25">
      <c r="A258" s="68" t="s">
        <v>1333</v>
      </c>
      <c r="B258" s="69" t="s">
        <v>2486</v>
      </c>
      <c r="C258" s="70" t="s">
        <v>900</v>
      </c>
    </row>
    <row r="259" spans="1:3" s="84" customFormat="1" ht="24.95" customHeight="1" x14ac:dyDescent="0.25">
      <c r="A259" s="68" t="s">
        <v>1334</v>
      </c>
      <c r="B259" s="69" t="s">
        <v>958</v>
      </c>
      <c r="C259" s="70" t="s">
        <v>900</v>
      </c>
    </row>
    <row r="260" spans="1:3" s="84" customFormat="1" ht="24.95" customHeight="1" x14ac:dyDescent="0.25">
      <c r="A260" s="93" t="s">
        <v>1335</v>
      </c>
      <c r="B260" s="94" t="s">
        <v>2121</v>
      </c>
      <c r="C260" s="60" t="s">
        <v>901</v>
      </c>
    </row>
    <row r="261" spans="1:3" s="84" customFormat="1" ht="24.95" customHeight="1" x14ac:dyDescent="0.25">
      <c r="A261" s="61" t="s">
        <v>1837</v>
      </c>
      <c r="B261" s="62" t="s">
        <v>2177</v>
      </c>
      <c r="C261" s="63" t="s">
        <v>900</v>
      </c>
    </row>
    <row r="262" spans="1:3" s="84" customFormat="1" ht="24.95" customHeight="1" x14ac:dyDescent="0.25">
      <c r="A262" s="64" t="s">
        <v>1336</v>
      </c>
      <c r="B262" s="65" t="s">
        <v>959</v>
      </c>
      <c r="C262" s="65" t="s">
        <v>900</v>
      </c>
    </row>
    <row r="263" spans="1:3" s="84" customFormat="1" ht="24.95" customHeight="1" x14ac:dyDescent="0.25">
      <c r="A263" s="61" t="s">
        <v>1337</v>
      </c>
      <c r="B263" s="62" t="s">
        <v>1964</v>
      </c>
      <c r="C263" s="63" t="s">
        <v>900</v>
      </c>
    </row>
    <row r="264" spans="1:3" s="84" customFormat="1" ht="24.95" customHeight="1" x14ac:dyDescent="0.25">
      <c r="A264" s="61" t="s">
        <v>1338</v>
      </c>
      <c r="B264" s="62" t="s">
        <v>2818</v>
      </c>
      <c r="C264" s="63" t="s">
        <v>900</v>
      </c>
    </row>
    <row r="265" spans="1:3" s="84" customFormat="1" ht="24.95" customHeight="1" x14ac:dyDescent="0.25">
      <c r="A265" s="72" t="s">
        <v>1340</v>
      </c>
      <c r="B265" s="73" t="s">
        <v>2136</v>
      </c>
      <c r="C265" s="58" t="s">
        <v>900</v>
      </c>
    </row>
    <row r="266" spans="1:3" s="84" customFormat="1" ht="24.95" customHeight="1" x14ac:dyDescent="0.25">
      <c r="A266" s="59" t="s">
        <v>1763</v>
      </c>
      <c r="B266" s="60" t="s">
        <v>960</v>
      </c>
      <c r="C266" s="60" t="s">
        <v>901</v>
      </c>
    </row>
    <row r="267" spans="1:3" s="84" customFormat="1" ht="24.95" customHeight="1" x14ac:dyDescent="0.25">
      <c r="A267" s="65" t="s">
        <v>1344</v>
      </c>
      <c r="B267" s="65" t="s">
        <v>2497</v>
      </c>
      <c r="C267" s="65" t="s">
        <v>900</v>
      </c>
    </row>
    <row r="268" spans="1:3" s="84" customFormat="1" ht="24.95" customHeight="1" x14ac:dyDescent="0.25">
      <c r="A268" s="65" t="s">
        <v>1346</v>
      </c>
      <c r="B268" s="65" t="s">
        <v>726</v>
      </c>
      <c r="C268" s="65" t="s">
        <v>900</v>
      </c>
    </row>
    <row r="269" spans="1:3" s="84" customFormat="1" ht="24.95" customHeight="1" x14ac:dyDescent="0.25">
      <c r="A269" s="101" t="s">
        <v>1348</v>
      </c>
      <c r="B269" s="62" t="s">
        <v>2500</v>
      </c>
      <c r="C269" s="63" t="s">
        <v>900</v>
      </c>
    </row>
    <row r="270" spans="1:3" s="84" customFormat="1" ht="24.95" customHeight="1" x14ac:dyDescent="0.25">
      <c r="A270" s="68" t="s">
        <v>1350</v>
      </c>
      <c r="B270" s="69" t="s">
        <v>1965</v>
      </c>
      <c r="C270" s="70" t="s">
        <v>900</v>
      </c>
    </row>
    <row r="271" spans="1:3" s="84" customFormat="1" ht="24.95" customHeight="1" x14ac:dyDescent="0.25">
      <c r="A271" s="59" t="s">
        <v>1351</v>
      </c>
      <c r="B271" s="60" t="s">
        <v>1011</v>
      </c>
      <c r="C271" s="60" t="s">
        <v>901</v>
      </c>
    </row>
    <row r="272" spans="1:3" s="84" customFormat="1" ht="24.95" customHeight="1" x14ac:dyDescent="0.25">
      <c r="A272" s="57" t="s">
        <v>1355</v>
      </c>
      <c r="B272" s="58" t="s">
        <v>961</v>
      </c>
      <c r="C272" s="58" t="s">
        <v>900</v>
      </c>
    </row>
    <row r="273" spans="1:16109" s="84" customFormat="1" ht="24.95" customHeight="1" x14ac:dyDescent="0.25">
      <c r="A273" s="79" t="s">
        <v>1356</v>
      </c>
      <c r="B273" s="76" t="s">
        <v>910</v>
      </c>
      <c r="C273" s="76" t="s">
        <v>901</v>
      </c>
    </row>
    <row r="274" spans="1:16109" s="84" customFormat="1" ht="24.95" customHeight="1" x14ac:dyDescent="0.25">
      <c r="A274" s="61" t="s">
        <v>1358</v>
      </c>
      <c r="B274" s="62" t="s">
        <v>1966</v>
      </c>
      <c r="C274" s="63" t="s">
        <v>900</v>
      </c>
    </row>
    <row r="275" spans="1:16109" s="84" customFormat="1" ht="24.95" customHeight="1" x14ac:dyDescent="0.25">
      <c r="A275" s="169" t="s">
        <v>1359</v>
      </c>
      <c r="B275" s="169" t="s">
        <v>2513</v>
      </c>
      <c r="C275" s="169" t="s">
        <v>900</v>
      </c>
    </row>
    <row r="276" spans="1:16109" s="84" customFormat="1" ht="24.95" customHeight="1" x14ac:dyDescent="0.25">
      <c r="A276" s="76" t="s">
        <v>1874</v>
      </c>
      <c r="B276" s="76" t="s">
        <v>1933</v>
      </c>
      <c r="C276" s="76" t="s">
        <v>901</v>
      </c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  <c r="AD276" s="65"/>
      <c r="AE276" s="65"/>
      <c r="AF276" s="65"/>
      <c r="AG276" s="65"/>
      <c r="AH276" s="65"/>
      <c r="AI276" s="65"/>
      <c r="AJ276" s="65"/>
      <c r="AK276" s="65"/>
      <c r="AL276" s="65"/>
      <c r="AM276" s="65"/>
      <c r="AN276" s="65"/>
      <c r="AO276" s="65"/>
      <c r="AP276" s="65"/>
      <c r="AQ276" s="65"/>
      <c r="AR276" s="65"/>
      <c r="AS276" s="65"/>
      <c r="AT276" s="65"/>
      <c r="AU276" s="65"/>
      <c r="AV276" s="65"/>
      <c r="AW276" s="65"/>
      <c r="AX276" s="65"/>
      <c r="AY276" s="65"/>
      <c r="AZ276" s="65"/>
      <c r="BA276" s="65"/>
      <c r="BB276" s="65"/>
      <c r="BC276" s="65"/>
      <c r="BD276" s="65"/>
      <c r="BE276" s="65"/>
      <c r="BF276" s="65"/>
      <c r="BG276" s="65"/>
      <c r="BH276" s="65"/>
      <c r="BI276" s="65"/>
      <c r="BJ276" s="65"/>
      <c r="BK276" s="65"/>
      <c r="BL276" s="65"/>
      <c r="BM276" s="65"/>
      <c r="BN276" s="65"/>
      <c r="BO276" s="65"/>
      <c r="BP276" s="65"/>
      <c r="BQ276" s="65"/>
      <c r="BR276" s="65"/>
      <c r="BS276" s="65"/>
      <c r="BT276" s="65"/>
      <c r="BU276" s="65"/>
      <c r="BV276" s="65"/>
      <c r="BW276" s="65"/>
      <c r="BX276" s="65"/>
      <c r="BY276" s="65"/>
      <c r="BZ276" s="65"/>
      <c r="CA276" s="65"/>
      <c r="CB276" s="65"/>
      <c r="CC276" s="65"/>
      <c r="CD276" s="65"/>
      <c r="CE276" s="65"/>
      <c r="CF276" s="65"/>
      <c r="CG276" s="65"/>
      <c r="CH276" s="65"/>
      <c r="CI276" s="65"/>
      <c r="CJ276" s="65"/>
      <c r="CK276" s="65"/>
      <c r="CL276" s="65"/>
      <c r="CM276" s="65"/>
      <c r="CN276" s="65"/>
      <c r="CO276" s="65"/>
      <c r="CP276" s="65"/>
      <c r="CQ276" s="65"/>
      <c r="CR276" s="65"/>
      <c r="CS276" s="65"/>
      <c r="CT276" s="65"/>
      <c r="CU276" s="65"/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  <c r="DF276" s="65"/>
      <c r="DG276" s="65"/>
      <c r="DH276" s="65"/>
      <c r="DI276" s="65"/>
      <c r="DJ276" s="65"/>
      <c r="DK276" s="65"/>
      <c r="DL276" s="65"/>
      <c r="DM276" s="65"/>
      <c r="DN276" s="65"/>
      <c r="DO276" s="65"/>
      <c r="DP276" s="65"/>
      <c r="DQ276" s="65"/>
      <c r="DR276" s="65"/>
      <c r="DS276" s="65"/>
      <c r="DT276" s="65"/>
      <c r="DU276" s="65"/>
      <c r="DV276" s="65"/>
      <c r="DW276" s="65"/>
      <c r="DX276" s="65"/>
      <c r="DY276" s="65"/>
      <c r="DZ276" s="65"/>
      <c r="EA276" s="65"/>
      <c r="EB276" s="65"/>
      <c r="EC276" s="65"/>
      <c r="ED276" s="65"/>
      <c r="EE276" s="65"/>
      <c r="EF276" s="65"/>
      <c r="EG276" s="65"/>
      <c r="EH276" s="65"/>
      <c r="EI276" s="65"/>
      <c r="EJ276" s="65"/>
      <c r="EK276" s="65"/>
      <c r="EL276" s="65"/>
      <c r="EM276" s="65"/>
      <c r="EN276" s="65"/>
      <c r="EO276" s="65"/>
      <c r="EP276" s="65"/>
      <c r="EQ276" s="65"/>
      <c r="ER276" s="65"/>
      <c r="ES276" s="65"/>
      <c r="ET276" s="65"/>
      <c r="EU276" s="65"/>
      <c r="EV276" s="65"/>
      <c r="EW276" s="65"/>
      <c r="EX276" s="65"/>
      <c r="EY276" s="65"/>
      <c r="EZ276" s="65"/>
      <c r="FA276" s="65"/>
      <c r="FB276" s="65"/>
      <c r="FC276" s="65"/>
      <c r="FD276" s="65"/>
      <c r="FE276" s="65"/>
      <c r="FF276" s="65"/>
      <c r="FG276" s="65"/>
      <c r="FH276" s="65"/>
      <c r="FI276" s="65"/>
      <c r="FJ276" s="65"/>
      <c r="FK276" s="65"/>
      <c r="FL276" s="65"/>
      <c r="FM276" s="65"/>
      <c r="FN276" s="65"/>
      <c r="FO276" s="65"/>
      <c r="FP276" s="65"/>
      <c r="FQ276" s="65"/>
      <c r="FR276" s="65"/>
      <c r="FS276" s="65"/>
      <c r="FT276" s="65"/>
      <c r="FU276" s="65"/>
      <c r="FV276" s="65"/>
      <c r="FW276" s="65"/>
      <c r="FX276" s="65"/>
      <c r="FY276" s="65"/>
      <c r="FZ276" s="65"/>
      <c r="GA276" s="65"/>
      <c r="GB276" s="65"/>
      <c r="GC276" s="65"/>
      <c r="GD276" s="65"/>
      <c r="GE276" s="65"/>
      <c r="GF276" s="65"/>
      <c r="GG276" s="65"/>
      <c r="GH276" s="65"/>
      <c r="GI276" s="65"/>
      <c r="GJ276" s="65"/>
      <c r="GK276" s="65"/>
      <c r="GL276" s="65"/>
      <c r="GM276" s="65"/>
      <c r="GN276" s="65"/>
      <c r="GO276" s="65"/>
      <c r="GP276" s="65"/>
      <c r="GQ276" s="65"/>
      <c r="GR276" s="65"/>
      <c r="GS276" s="65"/>
      <c r="GT276" s="65"/>
      <c r="GU276" s="65"/>
      <c r="GV276" s="65"/>
      <c r="GW276" s="65"/>
      <c r="GX276" s="65"/>
      <c r="GY276" s="65"/>
      <c r="GZ276" s="65"/>
      <c r="HA276" s="65"/>
      <c r="HB276" s="65"/>
      <c r="HC276" s="65"/>
      <c r="HD276" s="65"/>
      <c r="HE276" s="65"/>
      <c r="HF276" s="65"/>
      <c r="HG276" s="65"/>
      <c r="HH276" s="65"/>
      <c r="HI276" s="65"/>
      <c r="HJ276" s="65"/>
      <c r="HK276" s="65"/>
      <c r="HL276" s="65"/>
      <c r="HM276" s="65"/>
      <c r="HN276" s="65"/>
      <c r="HO276" s="65"/>
      <c r="HP276" s="65"/>
      <c r="HQ276" s="65"/>
      <c r="HR276" s="65"/>
      <c r="HS276" s="65"/>
      <c r="HT276" s="65"/>
      <c r="HU276" s="65"/>
      <c r="HV276" s="65"/>
      <c r="HW276" s="65"/>
      <c r="HX276" s="65"/>
      <c r="HY276" s="65"/>
      <c r="HZ276" s="65"/>
      <c r="IA276" s="65"/>
      <c r="IB276" s="65"/>
      <c r="IC276" s="65"/>
      <c r="ID276" s="65"/>
      <c r="IE276" s="65"/>
      <c r="IF276" s="65"/>
      <c r="IG276" s="65"/>
      <c r="IH276" s="65"/>
      <c r="II276" s="65"/>
      <c r="IJ276" s="65"/>
      <c r="IK276" s="65"/>
      <c r="IL276" s="65"/>
      <c r="IM276" s="65"/>
      <c r="IN276" s="65"/>
      <c r="IO276" s="65"/>
      <c r="IP276" s="65"/>
      <c r="IQ276" s="65"/>
      <c r="IR276" s="65"/>
      <c r="IS276" s="65"/>
      <c r="IT276" s="65"/>
      <c r="IU276" s="65"/>
      <c r="IV276" s="65"/>
      <c r="IW276" s="65"/>
      <c r="IX276" s="65"/>
      <c r="IY276" s="65"/>
      <c r="IZ276" s="65"/>
      <c r="JA276" s="65"/>
      <c r="JB276" s="65"/>
      <c r="JC276" s="65"/>
      <c r="JD276" s="65"/>
      <c r="JE276" s="65"/>
      <c r="JF276" s="65"/>
      <c r="JG276" s="65"/>
      <c r="JH276" s="65"/>
      <c r="JI276" s="65"/>
      <c r="JJ276" s="65"/>
      <c r="JK276" s="65"/>
      <c r="JL276" s="65"/>
      <c r="JM276" s="65"/>
      <c r="JN276" s="65"/>
      <c r="JO276" s="65"/>
      <c r="JP276" s="65"/>
      <c r="JQ276" s="65"/>
      <c r="JR276" s="65"/>
      <c r="JS276" s="65"/>
      <c r="JT276" s="65"/>
      <c r="JU276" s="65"/>
      <c r="JV276" s="65"/>
      <c r="JW276" s="65"/>
      <c r="JX276" s="65"/>
      <c r="JY276" s="65"/>
      <c r="JZ276" s="65"/>
      <c r="KA276" s="65"/>
      <c r="KB276" s="65"/>
      <c r="KC276" s="65"/>
      <c r="KD276" s="65"/>
      <c r="KE276" s="65"/>
      <c r="KF276" s="65"/>
      <c r="KG276" s="65"/>
      <c r="KH276" s="65"/>
      <c r="KI276" s="65"/>
      <c r="KJ276" s="65"/>
      <c r="KK276" s="65"/>
      <c r="KL276" s="65"/>
      <c r="KM276" s="65"/>
      <c r="KN276" s="65"/>
      <c r="KO276" s="65"/>
      <c r="KP276" s="65"/>
      <c r="KQ276" s="65"/>
      <c r="KR276" s="65"/>
      <c r="KS276" s="65"/>
      <c r="KT276" s="65"/>
      <c r="KU276" s="65"/>
      <c r="KV276" s="65"/>
      <c r="KW276" s="65"/>
      <c r="KX276" s="65"/>
      <c r="KY276" s="65"/>
      <c r="KZ276" s="65"/>
      <c r="LA276" s="65"/>
      <c r="LB276" s="65"/>
      <c r="LC276" s="65"/>
      <c r="LD276" s="65"/>
      <c r="LE276" s="65"/>
      <c r="LF276" s="65"/>
      <c r="LG276" s="65"/>
      <c r="LH276" s="65"/>
      <c r="LI276" s="65"/>
      <c r="LJ276" s="65"/>
      <c r="LK276" s="65"/>
      <c r="LL276" s="65"/>
      <c r="LM276" s="65"/>
      <c r="LN276" s="65"/>
      <c r="LO276" s="65"/>
      <c r="LP276" s="65"/>
      <c r="LQ276" s="65"/>
      <c r="LR276" s="65"/>
      <c r="LS276" s="65"/>
      <c r="LT276" s="65"/>
      <c r="LU276" s="65"/>
      <c r="LV276" s="65"/>
      <c r="LW276" s="65"/>
      <c r="LX276" s="65"/>
      <c r="LY276" s="65"/>
      <c r="LZ276" s="65"/>
      <c r="MA276" s="65"/>
      <c r="MB276" s="65"/>
      <c r="MC276" s="65"/>
      <c r="MD276" s="65"/>
      <c r="ME276" s="65"/>
      <c r="MF276" s="65"/>
      <c r="MG276" s="65"/>
      <c r="MH276" s="65"/>
      <c r="MI276" s="65"/>
      <c r="MJ276" s="65"/>
      <c r="MK276" s="65"/>
      <c r="ML276" s="65"/>
      <c r="MM276" s="65"/>
      <c r="MN276" s="65"/>
      <c r="MO276" s="65"/>
      <c r="MP276" s="65"/>
      <c r="MQ276" s="65"/>
      <c r="MR276" s="65"/>
      <c r="MS276" s="65"/>
      <c r="MT276" s="65"/>
      <c r="MU276" s="65"/>
      <c r="MV276" s="65"/>
      <c r="MW276" s="65"/>
      <c r="MX276" s="65"/>
      <c r="MY276" s="65"/>
      <c r="MZ276" s="65"/>
      <c r="NA276" s="65"/>
      <c r="NB276" s="65"/>
      <c r="NC276" s="65"/>
      <c r="ND276" s="65"/>
      <c r="NE276" s="65"/>
      <c r="NF276" s="65"/>
      <c r="NG276" s="65"/>
      <c r="NH276" s="65"/>
      <c r="NI276" s="65"/>
      <c r="NJ276" s="65"/>
      <c r="NK276" s="65"/>
      <c r="NL276" s="65"/>
      <c r="NM276" s="65"/>
      <c r="NN276" s="65"/>
      <c r="NO276" s="65"/>
      <c r="NP276" s="65"/>
      <c r="NQ276" s="65"/>
      <c r="NR276" s="65"/>
      <c r="NS276" s="65"/>
      <c r="NT276" s="65"/>
      <c r="NU276" s="65"/>
      <c r="NV276" s="65"/>
      <c r="NW276" s="65"/>
      <c r="NX276" s="65"/>
      <c r="NY276" s="65"/>
      <c r="NZ276" s="65"/>
      <c r="OA276" s="65"/>
      <c r="OB276" s="65"/>
      <c r="OC276" s="65"/>
      <c r="OD276" s="65"/>
      <c r="OE276" s="65"/>
      <c r="OF276" s="65"/>
      <c r="OG276" s="65"/>
      <c r="OH276" s="65"/>
      <c r="OI276" s="65"/>
      <c r="OJ276" s="65"/>
      <c r="OK276" s="65"/>
      <c r="OL276" s="65"/>
      <c r="OM276" s="65"/>
      <c r="ON276" s="65"/>
      <c r="OO276" s="65"/>
      <c r="OP276" s="65"/>
      <c r="OQ276" s="65"/>
      <c r="OR276" s="65"/>
      <c r="OS276" s="65"/>
      <c r="OT276" s="65"/>
      <c r="OU276" s="65"/>
      <c r="OV276" s="65"/>
      <c r="OW276" s="65"/>
      <c r="OX276" s="65"/>
      <c r="OY276" s="65"/>
      <c r="OZ276" s="65"/>
      <c r="PA276" s="65"/>
      <c r="PB276" s="65"/>
      <c r="PC276" s="65"/>
      <c r="PD276" s="65"/>
      <c r="PE276" s="65"/>
      <c r="PF276" s="65"/>
      <c r="PG276" s="65"/>
      <c r="PH276" s="65"/>
      <c r="PI276" s="65"/>
      <c r="PJ276" s="65"/>
      <c r="PK276" s="65"/>
      <c r="PL276" s="65"/>
      <c r="PM276" s="65"/>
      <c r="PN276" s="65"/>
      <c r="PO276" s="65"/>
      <c r="PP276" s="65"/>
      <c r="PQ276" s="65"/>
      <c r="PR276" s="65"/>
      <c r="PS276" s="65"/>
      <c r="PT276" s="65"/>
      <c r="PU276" s="65"/>
      <c r="PV276" s="65"/>
      <c r="PW276" s="65"/>
      <c r="PX276" s="65"/>
      <c r="PY276" s="65"/>
      <c r="PZ276" s="65"/>
      <c r="QA276" s="65"/>
      <c r="QB276" s="65"/>
      <c r="QC276" s="65"/>
      <c r="QD276" s="65"/>
      <c r="QE276" s="65"/>
      <c r="QF276" s="65"/>
      <c r="QG276" s="65"/>
      <c r="QH276" s="65"/>
      <c r="QI276" s="65"/>
      <c r="QJ276" s="65"/>
      <c r="QK276" s="65"/>
      <c r="QL276" s="65"/>
      <c r="QM276" s="65"/>
      <c r="QN276" s="65"/>
      <c r="QO276" s="65"/>
      <c r="QP276" s="65"/>
      <c r="QQ276" s="65"/>
      <c r="QR276" s="65"/>
      <c r="QS276" s="65"/>
      <c r="QT276" s="65"/>
      <c r="QU276" s="65"/>
      <c r="QV276" s="65"/>
      <c r="QW276" s="65"/>
      <c r="QX276" s="65"/>
      <c r="QY276" s="65"/>
      <c r="QZ276" s="65"/>
      <c r="RA276" s="65"/>
      <c r="RB276" s="65"/>
      <c r="RC276" s="65"/>
      <c r="RD276" s="65"/>
      <c r="RE276" s="65"/>
      <c r="RF276" s="65"/>
      <c r="RG276" s="65"/>
      <c r="RH276" s="65"/>
      <c r="RI276" s="65"/>
      <c r="RJ276" s="65"/>
      <c r="RK276" s="65"/>
      <c r="RL276" s="65"/>
      <c r="RM276" s="65"/>
      <c r="RN276" s="65"/>
      <c r="RO276" s="65"/>
      <c r="RP276" s="65"/>
      <c r="RQ276" s="65"/>
      <c r="RR276" s="65"/>
      <c r="RS276" s="65"/>
      <c r="RT276" s="65"/>
      <c r="RU276" s="65"/>
      <c r="RV276" s="65"/>
      <c r="RW276" s="65"/>
      <c r="RX276" s="65"/>
      <c r="RY276" s="65"/>
      <c r="RZ276" s="65"/>
      <c r="SA276" s="65"/>
      <c r="SB276" s="65"/>
      <c r="SC276" s="65"/>
      <c r="SD276" s="65"/>
      <c r="SE276" s="65"/>
      <c r="SF276" s="65"/>
      <c r="SG276" s="65"/>
      <c r="SH276" s="65"/>
      <c r="SI276" s="65"/>
      <c r="SJ276" s="65"/>
      <c r="SK276" s="65"/>
      <c r="SL276" s="65"/>
      <c r="SM276" s="65"/>
      <c r="SN276" s="65"/>
      <c r="SO276" s="65"/>
      <c r="SP276" s="65"/>
      <c r="SQ276" s="65"/>
      <c r="SR276" s="65"/>
      <c r="SS276" s="65"/>
      <c r="ST276" s="65"/>
      <c r="SU276" s="65"/>
      <c r="SV276" s="65"/>
      <c r="SW276" s="65"/>
      <c r="SX276" s="65"/>
      <c r="SY276" s="65"/>
      <c r="SZ276" s="65"/>
      <c r="TA276" s="65"/>
      <c r="TB276" s="65"/>
      <c r="TC276" s="65"/>
      <c r="TD276" s="65"/>
      <c r="TE276" s="65"/>
      <c r="TF276" s="65"/>
      <c r="TG276" s="65"/>
      <c r="TH276" s="65"/>
      <c r="TI276" s="65"/>
      <c r="TJ276" s="65"/>
      <c r="TK276" s="65"/>
      <c r="TL276" s="65"/>
      <c r="TM276" s="65"/>
      <c r="TN276" s="65"/>
      <c r="TO276" s="65"/>
      <c r="TP276" s="65"/>
      <c r="TQ276" s="65"/>
      <c r="TR276" s="65"/>
      <c r="TS276" s="65"/>
      <c r="TT276" s="65"/>
      <c r="TU276" s="65"/>
      <c r="TV276" s="65"/>
      <c r="TW276" s="65"/>
      <c r="TX276" s="65"/>
      <c r="TY276" s="65"/>
      <c r="TZ276" s="65"/>
      <c r="UA276" s="65"/>
      <c r="UB276" s="65"/>
      <c r="UC276" s="65"/>
      <c r="UD276" s="65"/>
      <c r="UE276" s="65"/>
      <c r="UF276" s="65"/>
      <c r="UG276" s="65"/>
      <c r="UH276" s="65"/>
      <c r="UI276" s="65"/>
      <c r="UJ276" s="65"/>
      <c r="UK276" s="65"/>
      <c r="UL276" s="65"/>
      <c r="UM276" s="65"/>
      <c r="UN276" s="65"/>
      <c r="UO276" s="65"/>
      <c r="UP276" s="65"/>
      <c r="UQ276" s="65"/>
      <c r="UR276" s="65"/>
      <c r="US276" s="65"/>
      <c r="UT276" s="65"/>
      <c r="UU276" s="65"/>
      <c r="UV276" s="65"/>
      <c r="UW276" s="65"/>
      <c r="UX276" s="65"/>
      <c r="UY276" s="65"/>
      <c r="UZ276" s="65"/>
      <c r="VA276" s="65"/>
      <c r="VB276" s="65"/>
      <c r="VC276" s="65"/>
      <c r="VD276" s="65"/>
      <c r="VE276" s="65"/>
      <c r="VF276" s="65"/>
      <c r="VG276" s="65"/>
      <c r="VH276" s="65"/>
      <c r="VI276" s="65"/>
      <c r="VJ276" s="65"/>
      <c r="VK276" s="65"/>
      <c r="VL276" s="65"/>
      <c r="VM276" s="65"/>
      <c r="VN276" s="65"/>
      <c r="VO276" s="65"/>
      <c r="VP276" s="65"/>
      <c r="VQ276" s="65"/>
      <c r="VR276" s="65"/>
      <c r="VS276" s="65"/>
      <c r="VT276" s="65"/>
      <c r="VU276" s="65"/>
      <c r="VV276" s="65"/>
      <c r="VW276" s="65"/>
      <c r="VX276" s="65"/>
      <c r="VY276" s="65"/>
      <c r="VZ276" s="65"/>
      <c r="WA276" s="65"/>
      <c r="WB276" s="65"/>
      <c r="WC276" s="65"/>
      <c r="WD276" s="65"/>
      <c r="WE276" s="65"/>
      <c r="WF276" s="65"/>
      <c r="WG276" s="65"/>
      <c r="WH276" s="65"/>
      <c r="WI276" s="65"/>
      <c r="WJ276" s="65"/>
      <c r="WK276" s="65"/>
      <c r="WL276" s="65"/>
      <c r="WM276" s="65"/>
      <c r="WN276" s="65"/>
      <c r="WO276" s="65"/>
      <c r="WP276" s="65"/>
      <c r="WQ276" s="65"/>
      <c r="WR276" s="65"/>
      <c r="WS276" s="65"/>
      <c r="WT276" s="65"/>
      <c r="WU276" s="65"/>
      <c r="WV276" s="65"/>
      <c r="WW276" s="65"/>
      <c r="WX276" s="65"/>
      <c r="WY276" s="65"/>
      <c r="WZ276" s="65"/>
      <c r="XA276" s="65"/>
      <c r="XB276" s="65"/>
      <c r="XC276" s="65"/>
      <c r="XD276" s="65"/>
      <c r="XE276" s="65"/>
      <c r="XF276" s="65"/>
      <c r="XG276" s="65"/>
      <c r="XH276" s="65"/>
      <c r="XI276" s="65"/>
      <c r="XJ276" s="65"/>
      <c r="XK276" s="65"/>
      <c r="XL276" s="65"/>
      <c r="XM276" s="65"/>
      <c r="XN276" s="65"/>
      <c r="XO276" s="65"/>
      <c r="XP276" s="65"/>
      <c r="XQ276" s="65"/>
      <c r="XR276" s="65"/>
      <c r="XS276" s="65"/>
      <c r="XT276" s="65"/>
      <c r="XU276" s="65"/>
      <c r="XV276" s="65"/>
      <c r="XW276" s="65"/>
      <c r="XX276" s="65"/>
      <c r="XY276" s="65"/>
      <c r="XZ276" s="65"/>
      <c r="YA276" s="65"/>
      <c r="YB276" s="65"/>
      <c r="YC276" s="65"/>
      <c r="YD276" s="65"/>
      <c r="YE276" s="65"/>
      <c r="YF276" s="65"/>
      <c r="YG276" s="65"/>
      <c r="YH276" s="65"/>
      <c r="YI276" s="65"/>
      <c r="YJ276" s="65"/>
      <c r="YK276" s="65"/>
      <c r="YL276" s="65"/>
      <c r="YM276" s="65"/>
      <c r="YN276" s="65"/>
      <c r="YO276" s="65"/>
      <c r="YP276" s="65"/>
      <c r="YQ276" s="65"/>
      <c r="YR276" s="65"/>
      <c r="YS276" s="65"/>
      <c r="YT276" s="65"/>
      <c r="YU276" s="65"/>
      <c r="YV276" s="65"/>
      <c r="YW276" s="65"/>
      <c r="YX276" s="65"/>
      <c r="YY276" s="65"/>
      <c r="YZ276" s="65"/>
      <c r="ZA276" s="65"/>
      <c r="ZB276" s="65"/>
      <c r="ZC276" s="65"/>
      <c r="ZD276" s="65"/>
      <c r="ZE276" s="65"/>
      <c r="ZF276" s="65"/>
      <c r="ZG276" s="65"/>
      <c r="ZH276" s="65"/>
      <c r="ZI276" s="65"/>
      <c r="ZJ276" s="65"/>
      <c r="ZK276" s="65"/>
      <c r="ZL276" s="65"/>
      <c r="ZM276" s="65"/>
      <c r="ZN276" s="65"/>
      <c r="ZO276" s="65"/>
      <c r="ZP276" s="65"/>
      <c r="ZQ276" s="65"/>
      <c r="ZR276" s="65"/>
      <c r="ZS276" s="65"/>
      <c r="ZT276" s="65"/>
      <c r="ZU276" s="65"/>
      <c r="ZV276" s="65"/>
      <c r="ZW276" s="65"/>
      <c r="ZX276" s="65"/>
      <c r="ZY276" s="65"/>
      <c r="ZZ276" s="65"/>
      <c r="AAA276" s="65"/>
      <c r="AAB276" s="65"/>
      <c r="AAC276" s="65"/>
      <c r="AAD276" s="65"/>
      <c r="AAE276" s="65"/>
      <c r="AAF276" s="65"/>
      <c r="AAG276" s="65"/>
      <c r="AAH276" s="65"/>
      <c r="AAI276" s="65"/>
      <c r="AAJ276" s="65"/>
      <c r="AAK276" s="65"/>
      <c r="AAL276" s="65"/>
      <c r="AAM276" s="65"/>
      <c r="AAN276" s="65"/>
      <c r="AAO276" s="65"/>
      <c r="AAP276" s="65"/>
      <c r="AAQ276" s="65"/>
      <c r="AAR276" s="65"/>
      <c r="AAS276" s="65"/>
      <c r="AAT276" s="65"/>
      <c r="AAU276" s="65"/>
      <c r="AAV276" s="65"/>
      <c r="AAW276" s="65"/>
      <c r="AAX276" s="65"/>
      <c r="AAY276" s="65"/>
      <c r="AAZ276" s="65"/>
      <c r="ABA276" s="65"/>
      <c r="ABB276" s="65"/>
      <c r="ABC276" s="65"/>
      <c r="ABD276" s="65"/>
      <c r="ABE276" s="65"/>
      <c r="ABF276" s="65"/>
      <c r="ABG276" s="65"/>
      <c r="ABH276" s="65"/>
      <c r="ABI276" s="65"/>
      <c r="ABJ276" s="65"/>
      <c r="ABK276" s="65"/>
      <c r="ABL276" s="65"/>
      <c r="ABM276" s="65"/>
      <c r="ABN276" s="65"/>
      <c r="ABO276" s="65"/>
      <c r="ABP276" s="65"/>
      <c r="ABQ276" s="65"/>
      <c r="ABR276" s="65"/>
      <c r="ABS276" s="65"/>
      <c r="ABT276" s="65"/>
      <c r="ABU276" s="65"/>
      <c r="ABV276" s="65"/>
      <c r="ABW276" s="65"/>
      <c r="ABX276" s="65"/>
      <c r="ABY276" s="65"/>
      <c r="ABZ276" s="65"/>
      <c r="ACA276" s="65"/>
      <c r="ACB276" s="65"/>
      <c r="ACC276" s="65"/>
      <c r="ACD276" s="65"/>
      <c r="ACE276" s="65"/>
      <c r="ACF276" s="65"/>
      <c r="ACG276" s="65"/>
      <c r="ACH276" s="65"/>
      <c r="ACI276" s="65"/>
      <c r="ACJ276" s="65"/>
      <c r="ACK276" s="65"/>
      <c r="ACL276" s="65"/>
      <c r="ACM276" s="65"/>
      <c r="ACN276" s="65"/>
      <c r="ACO276" s="65"/>
      <c r="ACP276" s="65"/>
      <c r="ACQ276" s="65"/>
      <c r="ACR276" s="65"/>
      <c r="ACS276" s="65"/>
      <c r="ACT276" s="65"/>
      <c r="ACU276" s="65"/>
      <c r="ACV276" s="65"/>
      <c r="ACW276" s="65"/>
      <c r="ACX276" s="65"/>
      <c r="ACY276" s="65"/>
      <c r="ACZ276" s="65"/>
      <c r="ADA276" s="65"/>
      <c r="ADB276" s="65"/>
      <c r="ADC276" s="65"/>
      <c r="ADD276" s="65"/>
      <c r="ADE276" s="65"/>
      <c r="ADF276" s="65"/>
      <c r="ADG276" s="65"/>
      <c r="ADH276" s="65"/>
      <c r="ADI276" s="65"/>
      <c r="ADJ276" s="65"/>
      <c r="ADK276" s="65"/>
      <c r="ADL276" s="65"/>
      <c r="ADM276" s="65"/>
      <c r="ADN276" s="65"/>
      <c r="ADO276" s="65"/>
      <c r="ADP276" s="65"/>
      <c r="ADQ276" s="65"/>
      <c r="ADR276" s="65"/>
      <c r="ADS276" s="65"/>
      <c r="ADT276" s="65"/>
      <c r="ADU276" s="65"/>
      <c r="ADV276" s="65"/>
      <c r="ADW276" s="65"/>
      <c r="ADX276" s="65"/>
      <c r="ADY276" s="65"/>
      <c r="ADZ276" s="65"/>
      <c r="AEA276" s="65"/>
      <c r="AEB276" s="65"/>
      <c r="AEC276" s="65"/>
      <c r="AED276" s="65"/>
      <c r="AEE276" s="65"/>
      <c r="AEF276" s="65"/>
      <c r="AEG276" s="65"/>
      <c r="AEH276" s="65"/>
      <c r="AEI276" s="65"/>
      <c r="AEJ276" s="65"/>
      <c r="AEK276" s="65"/>
      <c r="AEL276" s="65"/>
      <c r="AEM276" s="65"/>
      <c r="AEN276" s="65"/>
      <c r="AEO276" s="65"/>
      <c r="AEP276" s="65"/>
      <c r="AEQ276" s="65"/>
      <c r="AER276" s="65"/>
      <c r="AES276" s="65"/>
      <c r="AET276" s="65"/>
      <c r="AEU276" s="65"/>
      <c r="AEV276" s="65"/>
      <c r="AEW276" s="65"/>
      <c r="AEX276" s="65"/>
      <c r="AEY276" s="65"/>
      <c r="AEZ276" s="65"/>
      <c r="AFA276" s="65"/>
      <c r="AFB276" s="65"/>
      <c r="AFC276" s="65"/>
      <c r="AFD276" s="65"/>
      <c r="AFE276" s="65"/>
      <c r="AFF276" s="65"/>
      <c r="AFG276" s="65"/>
      <c r="AFH276" s="65"/>
      <c r="AFI276" s="65"/>
      <c r="AFJ276" s="65"/>
      <c r="AFK276" s="65"/>
      <c r="AFL276" s="65"/>
      <c r="AFM276" s="65"/>
      <c r="AFN276" s="65"/>
      <c r="AFO276" s="65"/>
      <c r="AFP276" s="65"/>
      <c r="AFQ276" s="65"/>
      <c r="AFR276" s="65"/>
      <c r="AFS276" s="65"/>
      <c r="AFT276" s="65"/>
      <c r="AFU276" s="65"/>
      <c r="AFV276" s="65"/>
      <c r="AFW276" s="65"/>
      <c r="AFX276" s="65"/>
      <c r="AFY276" s="65"/>
      <c r="AFZ276" s="65"/>
      <c r="AGA276" s="65"/>
      <c r="AGB276" s="65"/>
      <c r="AGC276" s="65"/>
      <c r="AGD276" s="65"/>
      <c r="AGE276" s="65"/>
      <c r="AGF276" s="65"/>
      <c r="AGG276" s="65"/>
      <c r="AGH276" s="65"/>
      <c r="AGI276" s="65"/>
      <c r="AGJ276" s="65"/>
      <c r="AGK276" s="65"/>
      <c r="AGL276" s="65"/>
      <c r="AGM276" s="65"/>
      <c r="AGN276" s="65"/>
      <c r="AGO276" s="65"/>
      <c r="AGP276" s="65"/>
      <c r="AGQ276" s="65"/>
      <c r="AGR276" s="65"/>
      <c r="AGS276" s="65"/>
      <c r="AGT276" s="65"/>
      <c r="AGU276" s="65"/>
      <c r="AGV276" s="65"/>
      <c r="AGW276" s="65"/>
      <c r="AGX276" s="65"/>
      <c r="AGY276" s="65"/>
      <c r="AGZ276" s="65"/>
      <c r="AHA276" s="65"/>
      <c r="AHB276" s="65"/>
      <c r="AHC276" s="65"/>
      <c r="AHD276" s="65"/>
      <c r="AHE276" s="65"/>
      <c r="AHF276" s="65"/>
      <c r="AHG276" s="65"/>
      <c r="AHH276" s="65"/>
      <c r="AHI276" s="65"/>
      <c r="AHJ276" s="65"/>
      <c r="AHK276" s="65"/>
      <c r="AHL276" s="65"/>
      <c r="AHM276" s="65"/>
      <c r="AHN276" s="65"/>
      <c r="AHO276" s="65"/>
      <c r="AHP276" s="65"/>
      <c r="AHQ276" s="65"/>
      <c r="AHR276" s="65"/>
      <c r="AHS276" s="65"/>
      <c r="AHT276" s="65"/>
      <c r="AHU276" s="65"/>
      <c r="AHV276" s="65"/>
      <c r="AHW276" s="65"/>
      <c r="AHX276" s="65"/>
      <c r="AHY276" s="65"/>
      <c r="AHZ276" s="65"/>
      <c r="AIA276" s="65"/>
      <c r="AIB276" s="65"/>
      <c r="AIC276" s="65"/>
      <c r="AID276" s="65"/>
      <c r="AIE276" s="65"/>
      <c r="AIF276" s="65"/>
      <c r="AIG276" s="65"/>
      <c r="AIH276" s="65"/>
      <c r="AII276" s="65"/>
      <c r="AIJ276" s="65"/>
      <c r="AIK276" s="65"/>
      <c r="AIL276" s="65"/>
      <c r="AIM276" s="65"/>
      <c r="AIN276" s="65"/>
      <c r="AIO276" s="65"/>
      <c r="AIP276" s="65"/>
      <c r="AIQ276" s="65"/>
      <c r="AIR276" s="65"/>
      <c r="AIS276" s="65"/>
      <c r="AIT276" s="65"/>
      <c r="AIU276" s="65"/>
      <c r="AIV276" s="65"/>
      <c r="AIW276" s="65"/>
      <c r="AIX276" s="65"/>
      <c r="AIY276" s="65"/>
      <c r="AIZ276" s="65"/>
      <c r="AJA276" s="65"/>
      <c r="AJB276" s="65"/>
      <c r="AJC276" s="65"/>
      <c r="AJD276" s="65"/>
      <c r="AJE276" s="65"/>
      <c r="AJF276" s="65"/>
      <c r="AJG276" s="65"/>
      <c r="AJH276" s="65"/>
      <c r="AJI276" s="65"/>
      <c r="AJJ276" s="65"/>
      <c r="AJK276" s="65"/>
      <c r="AJL276" s="65"/>
      <c r="AJM276" s="65"/>
      <c r="AJN276" s="65"/>
      <c r="AJO276" s="65"/>
      <c r="AJP276" s="65"/>
      <c r="AJQ276" s="65"/>
      <c r="AJR276" s="65"/>
      <c r="AJS276" s="65"/>
      <c r="AJT276" s="65"/>
      <c r="AJU276" s="65"/>
      <c r="AJV276" s="65"/>
      <c r="AJW276" s="65"/>
      <c r="AJX276" s="65"/>
      <c r="AJY276" s="65"/>
      <c r="AJZ276" s="65"/>
      <c r="AKA276" s="65"/>
      <c r="AKB276" s="65"/>
      <c r="AKC276" s="65"/>
      <c r="AKD276" s="65"/>
      <c r="AKE276" s="65"/>
      <c r="AKF276" s="65"/>
      <c r="AKG276" s="65"/>
      <c r="AKH276" s="65"/>
      <c r="AKI276" s="65"/>
      <c r="AKJ276" s="65"/>
      <c r="AKK276" s="65"/>
      <c r="AKL276" s="65"/>
      <c r="AKM276" s="65"/>
      <c r="AKN276" s="65"/>
      <c r="AKO276" s="65"/>
      <c r="AKP276" s="65"/>
      <c r="AKQ276" s="65"/>
      <c r="AKR276" s="65"/>
      <c r="AKS276" s="65"/>
      <c r="AKT276" s="65"/>
      <c r="AKU276" s="65"/>
      <c r="AKV276" s="65"/>
      <c r="AKW276" s="65"/>
      <c r="AKX276" s="65"/>
      <c r="AKY276" s="65"/>
      <c r="AKZ276" s="65"/>
      <c r="ALA276" s="65"/>
      <c r="ALB276" s="65"/>
      <c r="ALC276" s="65"/>
      <c r="ALD276" s="65"/>
      <c r="ALE276" s="65"/>
      <c r="ALF276" s="65"/>
      <c r="ALG276" s="65"/>
      <c r="ALH276" s="65"/>
      <c r="ALI276" s="65"/>
      <c r="ALJ276" s="65"/>
      <c r="ALK276" s="65"/>
      <c r="ALL276" s="65"/>
      <c r="ALM276" s="65"/>
      <c r="ALN276" s="65"/>
      <c r="ALO276" s="65"/>
      <c r="ALP276" s="65"/>
      <c r="ALQ276" s="65"/>
      <c r="ALR276" s="65"/>
      <c r="ALS276" s="65"/>
      <c r="ALT276" s="65"/>
      <c r="ALU276" s="65"/>
      <c r="ALV276" s="65"/>
      <c r="ALW276" s="65"/>
      <c r="ALX276" s="65"/>
      <c r="ALY276" s="65"/>
      <c r="ALZ276" s="65"/>
      <c r="AMA276" s="65"/>
      <c r="AMB276" s="65"/>
      <c r="AMC276" s="65"/>
      <c r="AMD276" s="65"/>
      <c r="AME276" s="65"/>
      <c r="AMF276" s="65"/>
      <c r="AMG276" s="65"/>
      <c r="AMH276" s="65"/>
      <c r="AMI276" s="65"/>
      <c r="AMJ276" s="65"/>
      <c r="AMK276" s="65"/>
      <c r="AML276" s="65"/>
      <c r="AMM276" s="65"/>
      <c r="AMN276" s="65"/>
      <c r="AMO276" s="65"/>
      <c r="AMP276" s="65"/>
      <c r="AMQ276" s="65"/>
      <c r="AMR276" s="65"/>
      <c r="AMS276" s="65"/>
      <c r="AMT276" s="65"/>
      <c r="AMU276" s="65"/>
      <c r="AMV276" s="65"/>
      <c r="AMW276" s="65"/>
      <c r="AMX276" s="65"/>
      <c r="AMY276" s="65"/>
      <c r="AMZ276" s="65"/>
      <c r="ANA276" s="65"/>
      <c r="ANB276" s="65"/>
      <c r="ANC276" s="65"/>
      <c r="AND276" s="65"/>
      <c r="ANE276" s="65"/>
      <c r="ANF276" s="65"/>
      <c r="ANG276" s="65"/>
      <c r="ANH276" s="65"/>
      <c r="ANI276" s="65"/>
      <c r="ANJ276" s="65"/>
      <c r="ANK276" s="65"/>
      <c r="ANL276" s="65"/>
      <c r="ANM276" s="65"/>
      <c r="ANN276" s="65"/>
      <c r="ANO276" s="65"/>
      <c r="ANP276" s="65"/>
      <c r="ANQ276" s="65"/>
      <c r="ANR276" s="65"/>
      <c r="ANS276" s="65"/>
      <c r="ANT276" s="65"/>
      <c r="ANU276" s="65"/>
      <c r="ANV276" s="65"/>
      <c r="ANW276" s="65"/>
      <c r="ANX276" s="65"/>
      <c r="ANY276" s="65"/>
      <c r="ANZ276" s="65"/>
      <c r="AOA276" s="65"/>
      <c r="AOB276" s="65"/>
      <c r="AOC276" s="65"/>
      <c r="AOD276" s="65"/>
      <c r="AOE276" s="65"/>
      <c r="AOF276" s="65"/>
      <c r="AOG276" s="65"/>
      <c r="AOH276" s="65"/>
      <c r="AOI276" s="65"/>
      <c r="AOJ276" s="65"/>
      <c r="AOK276" s="65"/>
      <c r="AOL276" s="65"/>
      <c r="AOM276" s="65"/>
      <c r="AON276" s="65"/>
      <c r="AOO276" s="65"/>
      <c r="AOP276" s="65"/>
      <c r="AOQ276" s="65"/>
      <c r="AOR276" s="65"/>
      <c r="AOS276" s="65"/>
      <c r="AOT276" s="65"/>
      <c r="AOU276" s="65"/>
      <c r="AOV276" s="65"/>
      <c r="AOW276" s="65"/>
      <c r="AOX276" s="65"/>
      <c r="AOY276" s="65"/>
      <c r="AOZ276" s="65"/>
      <c r="APA276" s="65"/>
      <c r="APB276" s="65"/>
      <c r="APC276" s="65"/>
      <c r="APD276" s="65"/>
      <c r="APE276" s="65"/>
      <c r="APF276" s="65"/>
      <c r="APG276" s="65"/>
      <c r="APH276" s="65"/>
      <c r="API276" s="65"/>
      <c r="APJ276" s="65"/>
      <c r="APK276" s="65"/>
      <c r="APL276" s="65"/>
      <c r="APM276" s="65"/>
      <c r="APN276" s="65"/>
      <c r="APO276" s="65"/>
      <c r="APP276" s="65"/>
      <c r="APQ276" s="65"/>
      <c r="APR276" s="65"/>
      <c r="APS276" s="65"/>
      <c r="APT276" s="65"/>
      <c r="APU276" s="65"/>
      <c r="APV276" s="65"/>
      <c r="APW276" s="65"/>
      <c r="APX276" s="65"/>
      <c r="APY276" s="65"/>
      <c r="APZ276" s="65"/>
      <c r="AQA276" s="65"/>
      <c r="AQB276" s="65"/>
      <c r="AQC276" s="65"/>
      <c r="AQD276" s="65"/>
      <c r="AQE276" s="65"/>
      <c r="AQF276" s="65"/>
      <c r="AQG276" s="65"/>
      <c r="AQH276" s="65"/>
      <c r="AQI276" s="65"/>
      <c r="AQJ276" s="65"/>
      <c r="AQK276" s="65"/>
      <c r="AQL276" s="65"/>
      <c r="AQM276" s="65"/>
      <c r="AQN276" s="65"/>
      <c r="AQO276" s="65"/>
      <c r="AQP276" s="65"/>
      <c r="AQQ276" s="65"/>
      <c r="AQR276" s="65"/>
      <c r="AQS276" s="65"/>
      <c r="AQT276" s="65"/>
      <c r="AQU276" s="65"/>
      <c r="AQV276" s="65"/>
      <c r="AQW276" s="65"/>
      <c r="AQX276" s="65"/>
      <c r="AQY276" s="65"/>
      <c r="AQZ276" s="65"/>
      <c r="ARA276" s="65"/>
      <c r="ARB276" s="65"/>
      <c r="ARC276" s="65"/>
      <c r="ARD276" s="65"/>
      <c r="ARE276" s="65"/>
      <c r="ARF276" s="65"/>
      <c r="ARG276" s="65"/>
      <c r="ARH276" s="65"/>
      <c r="ARI276" s="65"/>
      <c r="ARJ276" s="65"/>
      <c r="ARK276" s="65"/>
      <c r="ARL276" s="65"/>
      <c r="ARM276" s="65"/>
      <c r="ARN276" s="65"/>
      <c r="ARO276" s="65"/>
      <c r="ARP276" s="65"/>
      <c r="ARQ276" s="65"/>
      <c r="ARR276" s="65"/>
      <c r="ARS276" s="65"/>
      <c r="ART276" s="65"/>
      <c r="ARU276" s="65"/>
      <c r="ARV276" s="65"/>
      <c r="ARW276" s="65"/>
      <c r="ARX276" s="65"/>
      <c r="ARY276" s="65"/>
      <c r="ARZ276" s="65"/>
      <c r="ASA276" s="65"/>
      <c r="ASB276" s="65"/>
      <c r="ASC276" s="65"/>
      <c r="ASD276" s="65"/>
      <c r="ASE276" s="65"/>
      <c r="ASF276" s="65"/>
      <c r="ASG276" s="65"/>
      <c r="ASH276" s="65"/>
      <c r="ASI276" s="65"/>
      <c r="ASJ276" s="65"/>
      <c r="ASK276" s="65"/>
      <c r="ASL276" s="65"/>
      <c r="ASM276" s="65"/>
      <c r="ASN276" s="65"/>
      <c r="ASO276" s="65"/>
      <c r="ASP276" s="65"/>
      <c r="ASQ276" s="65"/>
      <c r="ASR276" s="65"/>
      <c r="ASS276" s="65"/>
      <c r="AST276" s="65"/>
      <c r="ASU276" s="65"/>
      <c r="ASV276" s="65"/>
      <c r="ASW276" s="65"/>
      <c r="ASX276" s="65"/>
      <c r="ASY276" s="65"/>
      <c r="ASZ276" s="65"/>
      <c r="ATA276" s="65"/>
      <c r="ATB276" s="65"/>
      <c r="ATC276" s="65"/>
      <c r="ATD276" s="65"/>
      <c r="ATE276" s="65"/>
      <c r="ATF276" s="65"/>
      <c r="ATG276" s="65"/>
      <c r="ATH276" s="65"/>
      <c r="ATI276" s="65"/>
      <c r="ATJ276" s="65"/>
      <c r="ATK276" s="65"/>
      <c r="ATL276" s="65"/>
      <c r="ATM276" s="65"/>
      <c r="ATN276" s="65"/>
      <c r="ATO276" s="65"/>
      <c r="ATP276" s="65"/>
      <c r="ATQ276" s="65"/>
      <c r="ATR276" s="65"/>
      <c r="ATS276" s="65"/>
      <c r="ATT276" s="65"/>
      <c r="ATU276" s="65"/>
      <c r="ATV276" s="65"/>
      <c r="ATW276" s="65"/>
      <c r="ATX276" s="65"/>
      <c r="ATY276" s="65"/>
      <c r="ATZ276" s="65"/>
      <c r="AUA276" s="65"/>
      <c r="AUB276" s="65"/>
      <c r="AUC276" s="65"/>
      <c r="AUD276" s="65"/>
      <c r="AUE276" s="65"/>
      <c r="AUF276" s="65"/>
      <c r="AUG276" s="65"/>
      <c r="AUH276" s="65"/>
      <c r="AUI276" s="65"/>
      <c r="AUJ276" s="65"/>
      <c r="AUK276" s="65"/>
      <c r="AUL276" s="65"/>
      <c r="AUM276" s="65"/>
      <c r="AUN276" s="65"/>
      <c r="AUO276" s="65"/>
      <c r="AUP276" s="65"/>
      <c r="AUQ276" s="65"/>
      <c r="AUR276" s="65"/>
      <c r="AUS276" s="65"/>
      <c r="AUT276" s="65"/>
      <c r="AUU276" s="65"/>
      <c r="AUV276" s="65"/>
      <c r="AUW276" s="65"/>
      <c r="AUX276" s="65"/>
      <c r="AUY276" s="65"/>
      <c r="AUZ276" s="65"/>
      <c r="AVA276" s="65"/>
      <c r="AVB276" s="65"/>
      <c r="AVC276" s="65"/>
      <c r="AVD276" s="65"/>
      <c r="AVE276" s="65"/>
      <c r="AVF276" s="65"/>
      <c r="AVG276" s="65"/>
      <c r="AVH276" s="65"/>
      <c r="AVI276" s="65"/>
      <c r="AVJ276" s="65"/>
      <c r="AVK276" s="65"/>
      <c r="AVL276" s="65"/>
      <c r="AVM276" s="65"/>
      <c r="AVN276" s="65"/>
      <c r="AVO276" s="65"/>
      <c r="AVP276" s="65"/>
      <c r="AVQ276" s="65"/>
      <c r="AVR276" s="65"/>
      <c r="AVS276" s="65"/>
      <c r="AVT276" s="65"/>
      <c r="AVU276" s="65"/>
      <c r="AVV276" s="65"/>
      <c r="AVW276" s="65"/>
      <c r="AVX276" s="65"/>
      <c r="AVY276" s="65"/>
      <c r="AVZ276" s="65"/>
      <c r="AWA276" s="65"/>
      <c r="AWB276" s="65"/>
      <c r="AWC276" s="65"/>
      <c r="AWD276" s="65"/>
      <c r="AWE276" s="65"/>
      <c r="AWF276" s="65"/>
      <c r="AWG276" s="65"/>
      <c r="AWH276" s="65"/>
      <c r="AWI276" s="65"/>
      <c r="AWJ276" s="65"/>
      <c r="AWK276" s="65"/>
      <c r="AWL276" s="65"/>
      <c r="AWM276" s="65"/>
      <c r="AWN276" s="65"/>
      <c r="AWO276" s="65"/>
      <c r="AWP276" s="65"/>
      <c r="AWQ276" s="65"/>
      <c r="AWR276" s="65"/>
      <c r="AWS276" s="65"/>
      <c r="AWT276" s="65"/>
      <c r="AWU276" s="65"/>
      <c r="AWV276" s="65"/>
      <c r="AWW276" s="65"/>
      <c r="AWX276" s="65"/>
      <c r="AWY276" s="65"/>
      <c r="AWZ276" s="65"/>
      <c r="AXA276" s="65"/>
      <c r="AXB276" s="65"/>
      <c r="AXC276" s="65"/>
      <c r="AXD276" s="65"/>
      <c r="AXE276" s="65"/>
      <c r="AXF276" s="65"/>
      <c r="AXG276" s="65"/>
      <c r="AXH276" s="65"/>
      <c r="AXI276" s="65"/>
      <c r="AXJ276" s="65"/>
      <c r="AXK276" s="65"/>
      <c r="AXL276" s="65"/>
      <c r="AXM276" s="65"/>
      <c r="AXN276" s="65"/>
      <c r="AXO276" s="65"/>
      <c r="AXP276" s="65"/>
      <c r="AXQ276" s="65"/>
      <c r="AXR276" s="65"/>
      <c r="AXS276" s="65"/>
      <c r="AXT276" s="65"/>
      <c r="AXU276" s="65"/>
      <c r="AXV276" s="65"/>
      <c r="AXW276" s="65"/>
      <c r="AXX276" s="65"/>
      <c r="AXY276" s="65"/>
      <c r="AXZ276" s="65"/>
      <c r="AYA276" s="65"/>
      <c r="AYB276" s="65"/>
      <c r="AYC276" s="65"/>
      <c r="AYD276" s="65"/>
      <c r="AYE276" s="65"/>
      <c r="AYF276" s="65"/>
      <c r="AYG276" s="65"/>
      <c r="AYH276" s="65"/>
      <c r="AYI276" s="65"/>
      <c r="AYJ276" s="65"/>
      <c r="AYK276" s="65"/>
      <c r="AYL276" s="65"/>
      <c r="AYM276" s="65"/>
      <c r="AYN276" s="65"/>
      <c r="AYO276" s="65"/>
      <c r="AYP276" s="65"/>
      <c r="AYQ276" s="65"/>
      <c r="AYR276" s="65"/>
      <c r="AYS276" s="65"/>
      <c r="AYT276" s="65"/>
      <c r="AYU276" s="65"/>
      <c r="AYV276" s="65"/>
      <c r="AYW276" s="65"/>
      <c r="AYX276" s="65"/>
      <c r="AYY276" s="65"/>
      <c r="AYZ276" s="65"/>
      <c r="AZA276" s="65"/>
      <c r="AZB276" s="65"/>
      <c r="AZC276" s="65"/>
      <c r="AZD276" s="65"/>
      <c r="AZE276" s="65"/>
      <c r="AZF276" s="65"/>
      <c r="AZG276" s="65"/>
      <c r="AZH276" s="65"/>
      <c r="AZI276" s="65"/>
      <c r="AZJ276" s="65"/>
      <c r="AZK276" s="65"/>
      <c r="AZL276" s="65"/>
      <c r="AZM276" s="65"/>
      <c r="AZN276" s="65"/>
      <c r="AZO276" s="65"/>
      <c r="AZP276" s="65"/>
      <c r="AZQ276" s="65"/>
      <c r="AZR276" s="65"/>
      <c r="AZS276" s="65"/>
      <c r="AZT276" s="65"/>
      <c r="AZU276" s="65"/>
      <c r="AZV276" s="65"/>
      <c r="AZW276" s="65"/>
      <c r="AZX276" s="65"/>
      <c r="AZY276" s="65"/>
      <c r="AZZ276" s="65"/>
      <c r="BAA276" s="65"/>
      <c r="BAB276" s="65"/>
      <c r="BAC276" s="65"/>
      <c r="BAD276" s="65"/>
      <c r="BAE276" s="65"/>
      <c r="BAF276" s="65"/>
      <c r="BAG276" s="65"/>
      <c r="BAH276" s="65"/>
      <c r="BAI276" s="65"/>
      <c r="BAJ276" s="65"/>
      <c r="BAK276" s="65"/>
      <c r="BAL276" s="65"/>
      <c r="BAM276" s="65"/>
      <c r="BAN276" s="65"/>
      <c r="BAO276" s="65"/>
      <c r="BAP276" s="65"/>
      <c r="BAQ276" s="65"/>
      <c r="BAR276" s="65"/>
      <c r="BAS276" s="65"/>
      <c r="BAT276" s="65"/>
      <c r="BAU276" s="65"/>
      <c r="BAV276" s="65"/>
      <c r="BAW276" s="65"/>
      <c r="BAX276" s="65"/>
      <c r="BAY276" s="65"/>
      <c r="BAZ276" s="65"/>
      <c r="BBA276" s="65"/>
      <c r="BBB276" s="65"/>
      <c r="BBC276" s="65"/>
      <c r="BBD276" s="65"/>
      <c r="BBE276" s="65"/>
      <c r="BBF276" s="65"/>
      <c r="BBG276" s="65"/>
      <c r="BBH276" s="65"/>
      <c r="BBI276" s="65"/>
      <c r="BBJ276" s="65"/>
      <c r="BBK276" s="65"/>
      <c r="BBL276" s="65"/>
      <c r="BBM276" s="65"/>
      <c r="BBN276" s="65"/>
      <c r="BBO276" s="65"/>
      <c r="BBP276" s="65"/>
      <c r="BBQ276" s="65"/>
      <c r="BBR276" s="65"/>
      <c r="BBS276" s="65"/>
      <c r="BBT276" s="65"/>
      <c r="BBU276" s="65"/>
      <c r="BBV276" s="65"/>
      <c r="BBW276" s="65"/>
      <c r="BBX276" s="65"/>
      <c r="BBY276" s="65"/>
      <c r="BBZ276" s="65"/>
      <c r="BCA276" s="65"/>
      <c r="BCB276" s="65"/>
      <c r="BCC276" s="65"/>
      <c r="BCD276" s="65"/>
      <c r="BCE276" s="65"/>
      <c r="BCF276" s="65"/>
      <c r="BCG276" s="65"/>
      <c r="BCH276" s="65"/>
      <c r="BCI276" s="65"/>
      <c r="BCJ276" s="65"/>
      <c r="BCK276" s="65"/>
      <c r="BCL276" s="65"/>
      <c r="BCM276" s="65"/>
      <c r="BCN276" s="65"/>
      <c r="BCO276" s="65"/>
      <c r="BCP276" s="65"/>
      <c r="BCQ276" s="65"/>
      <c r="BCR276" s="65"/>
      <c r="BCS276" s="65"/>
      <c r="BCT276" s="65"/>
      <c r="BCU276" s="65"/>
      <c r="BCV276" s="65"/>
      <c r="BCW276" s="65"/>
      <c r="BCX276" s="65"/>
      <c r="BCY276" s="65"/>
      <c r="BCZ276" s="65"/>
      <c r="BDA276" s="65"/>
      <c r="BDB276" s="65"/>
      <c r="BDC276" s="65"/>
      <c r="BDD276" s="65"/>
      <c r="BDE276" s="65"/>
      <c r="BDF276" s="65"/>
      <c r="BDG276" s="65"/>
      <c r="BDH276" s="65"/>
      <c r="BDI276" s="65"/>
      <c r="BDJ276" s="65"/>
      <c r="BDK276" s="65"/>
      <c r="BDL276" s="65"/>
      <c r="BDM276" s="65"/>
      <c r="BDN276" s="65"/>
      <c r="BDO276" s="65"/>
      <c r="BDP276" s="65"/>
      <c r="BDQ276" s="65"/>
      <c r="BDR276" s="65"/>
      <c r="BDS276" s="65"/>
      <c r="BDT276" s="65"/>
      <c r="BDU276" s="65"/>
      <c r="BDV276" s="65"/>
      <c r="BDW276" s="65"/>
      <c r="BDX276" s="65"/>
      <c r="BDY276" s="65"/>
      <c r="BDZ276" s="65"/>
      <c r="BEA276" s="65"/>
      <c r="BEB276" s="65"/>
      <c r="BEC276" s="65"/>
      <c r="BED276" s="65"/>
      <c r="BEE276" s="65"/>
      <c r="BEF276" s="65"/>
      <c r="BEG276" s="65"/>
      <c r="BEH276" s="65"/>
      <c r="BEI276" s="65"/>
      <c r="BEJ276" s="65"/>
      <c r="BEK276" s="65"/>
      <c r="BEL276" s="65"/>
      <c r="BEM276" s="65"/>
      <c r="BEN276" s="65"/>
      <c r="BEO276" s="65"/>
      <c r="BEP276" s="65"/>
      <c r="BEQ276" s="65"/>
      <c r="BER276" s="65"/>
      <c r="BES276" s="65"/>
      <c r="BET276" s="65"/>
      <c r="BEU276" s="65"/>
      <c r="BEV276" s="65"/>
      <c r="BEW276" s="65"/>
      <c r="BEX276" s="65"/>
      <c r="BEY276" s="65"/>
      <c r="BEZ276" s="65"/>
      <c r="BFA276" s="65"/>
      <c r="BFB276" s="65"/>
      <c r="BFC276" s="65"/>
      <c r="BFD276" s="65"/>
      <c r="BFE276" s="65"/>
      <c r="BFF276" s="65"/>
      <c r="BFG276" s="65"/>
      <c r="BFH276" s="65"/>
      <c r="BFI276" s="65"/>
      <c r="BFJ276" s="65"/>
      <c r="BFK276" s="65"/>
      <c r="BFL276" s="65"/>
      <c r="BFM276" s="65"/>
      <c r="BFN276" s="65"/>
      <c r="BFO276" s="65"/>
      <c r="BFP276" s="65"/>
      <c r="BFQ276" s="65"/>
      <c r="BFR276" s="65"/>
      <c r="BFS276" s="65"/>
      <c r="BFT276" s="65"/>
      <c r="BFU276" s="65"/>
      <c r="BFV276" s="65"/>
      <c r="BFW276" s="65"/>
      <c r="BFX276" s="65"/>
      <c r="BFY276" s="65"/>
      <c r="BFZ276" s="65"/>
      <c r="BGA276" s="65"/>
      <c r="BGB276" s="65"/>
      <c r="BGC276" s="65"/>
      <c r="BGD276" s="65"/>
      <c r="BGE276" s="65"/>
      <c r="BGF276" s="65"/>
      <c r="BGG276" s="65"/>
      <c r="BGH276" s="65"/>
      <c r="BGI276" s="65"/>
      <c r="BGJ276" s="65"/>
      <c r="BGK276" s="65"/>
      <c r="BGL276" s="65"/>
      <c r="BGM276" s="65"/>
      <c r="BGN276" s="65"/>
      <c r="BGO276" s="65"/>
      <c r="BGP276" s="65"/>
      <c r="BGQ276" s="65"/>
      <c r="BGR276" s="65"/>
      <c r="BGS276" s="65"/>
      <c r="BGT276" s="65"/>
      <c r="BGU276" s="65"/>
      <c r="BGV276" s="65"/>
      <c r="BGW276" s="65"/>
      <c r="BGX276" s="65"/>
      <c r="BGY276" s="65"/>
      <c r="BGZ276" s="65"/>
      <c r="BHA276" s="65"/>
      <c r="BHB276" s="65"/>
      <c r="BHC276" s="65"/>
      <c r="BHD276" s="65"/>
      <c r="BHE276" s="65"/>
      <c r="BHF276" s="65"/>
      <c r="BHG276" s="65"/>
      <c r="BHH276" s="65"/>
      <c r="BHI276" s="65"/>
      <c r="BHJ276" s="65"/>
      <c r="BHK276" s="65"/>
      <c r="BHL276" s="65"/>
      <c r="BHM276" s="65"/>
      <c r="BHN276" s="65"/>
      <c r="BHO276" s="65"/>
      <c r="BHP276" s="65"/>
      <c r="BHQ276" s="65"/>
      <c r="BHR276" s="65"/>
      <c r="BHS276" s="65"/>
      <c r="BHT276" s="65"/>
      <c r="BHU276" s="65"/>
      <c r="BHV276" s="65"/>
      <c r="BHW276" s="65"/>
      <c r="BHX276" s="65"/>
      <c r="BHY276" s="65"/>
      <c r="BHZ276" s="65"/>
      <c r="BIA276" s="65"/>
      <c r="BIB276" s="65"/>
      <c r="BIC276" s="65"/>
      <c r="BID276" s="65"/>
      <c r="BIE276" s="65"/>
      <c r="BIF276" s="65"/>
      <c r="BIG276" s="65"/>
      <c r="BIH276" s="65"/>
      <c r="BII276" s="65"/>
      <c r="BIJ276" s="65"/>
      <c r="BIK276" s="65"/>
      <c r="BIL276" s="65"/>
      <c r="BIM276" s="65"/>
      <c r="BIN276" s="65"/>
      <c r="BIO276" s="65"/>
      <c r="BIP276" s="65"/>
      <c r="BIQ276" s="65"/>
      <c r="BIR276" s="65"/>
      <c r="BIS276" s="65"/>
      <c r="BIT276" s="65"/>
      <c r="BIU276" s="65"/>
      <c r="BIV276" s="65"/>
      <c r="BIW276" s="65"/>
      <c r="BIX276" s="65"/>
      <c r="BIY276" s="65"/>
      <c r="BIZ276" s="65"/>
      <c r="BJA276" s="65"/>
      <c r="BJB276" s="65"/>
      <c r="BJC276" s="65"/>
      <c r="BJD276" s="65"/>
      <c r="BJE276" s="65"/>
      <c r="BJF276" s="65"/>
      <c r="BJG276" s="65"/>
      <c r="BJH276" s="65"/>
      <c r="BJI276" s="65"/>
      <c r="BJJ276" s="65"/>
      <c r="BJK276" s="65"/>
      <c r="BJL276" s="65"/>
      <c r="BJM276" s="65"/>
      <c r="BJN276" s="65"/>
      <c r="BJO276" s="65"/>
      <c r="BJP276" s="65"/>
      <c r="BJQ276" s="65"/>
      <c r="BJR276" s="65"/>
      <c r="BJS276" s="65"/>
      <c r="BJT276" s="65"/>
      <c r="BJU276" s="65"/>
      <c r="BJV276" s="65"/>
      <c r="BJW276" s="65"/>
      <c r="BJX276" s="65"/>
      <c r="BJY276" s="65"/>
      <c r="BJZ276" s="65"/>
      <c r="BKA276" s="65"/>
      <c r="BKB276" s="65"/>
      <c r="BKC276" s="65"/>
      <c r="BKD276" s="65"/>
      <c r="BKE276" s="65"/>
      <c r="BKF276" s="65"/>
      <c r="BKG276" s="65"/>
      <c r="BKH276" s="65"/>
      <c r="BKI276" s="65"/>
      <c r="BKJ276" s="65"/>
      <c r="BKK276" s="65"/>
      <c r="BKL276" s="65"/>
      <c r="BKM276" s="65"/>
      <c r="BKN276" s="65"/>
      <c r="BKO276" s="65"/>
      <c r="BKP276" s="65"/>
      <c r="BKQ276" s="65"/>
      <c r="BKR276" s="65"/>
      <c r="BKS276" s="65"/>
      <c r="BKT276" s="65"/>
      <c r="BKU276" s="65"/>
      <c r="BKV276" s="65"/>
      <c r="BKW276" s="65"/>
      <c r="BKX276" s="65"/>
      <c r="BKY276" s="65"/>
      <c r="BKZ276" s="65"/>
      <c r="BLA276" s="65"/>
      <c r="BLB276" s="65"/>
      <c r="BLC276" s="65"/>
      <c r="BLD276" s="65"/>
      <c r="BLE276" s="65"/>
      <c r="BLF276" s="65"/>
      <c r="BLG276" s="65"/>
      <c r="BLH276" s="65"/>
      <c r="BLI276" s="65"/>
      <c r="BLJ276" s="65"/>
      <c r="BLK276" s="65"/>
      <c r="BLL276" s="65"/>
      <c r="BLM276" s="65"/>
      <c r="BLN276" s="65"/>
      <c r="BLO276" s="65"/>
      <c r="BLP276" s="65"/>
      <c r="BLQ276" s="65"/>
      <c r="BLR276" s="65"/>
      <c r="BLS276" s="65"/>
      <c r="BLT276" s="65"/>
      <c r="BLU276" s="65"/>
      <c r="BLV276" s="65"/>
      <c r="BLW276" s="65"/>
      <c r="BLX276" s="65"/>
      <c r="BLY276" s="65"/>
      <c r="BLZ276" s="65"/>
      <c r="BMA276" s="65"/>
      <c r="BMB276" s="65"/>
      <c r="BMC276" s="65"/>
      <c r="BMD276" s="65"/>
      <c r="BME276" s="65"/>
      <c r="BMF276" s="65"/>
      <c r="BMG276" s="65"/>
      <c r="BMH276" s="65"/>
      <c r="BMI276" s="65"/>
      <c r="BMJ276" s="65"/>
      <c r="BMK276" s="65"/>
      <c r="BML276" s="65"/>
      <c r="BMM276" s="65"/>
      <c r="BMN276" s="65"/>
      <c r="BMO276" s="65"/>
      <c r="BMP276" s="65"/>
      <c r="BMQ276" s="65"/>
      <c r="BMR276" s="65"/>
      <c r="BMS276" s="65"/>
      <c r="BMT276" s="65"/>
      <c r="BMU276" s="65"/>
      <c r="BMV276" s="65"/>
      <c r="BMW276" s="65"/>
      <c r="BMX276" s="65"/>
      <c r="BMY276" s="65"/>
      <c r="BMZ276" s="65"/>
      <c r="BNA276" s="65"/>
      <c r="BNB276" s="65"/>
      <c r="BNC276" s="65"/>
      <c r="BND276" s="65"/>
      <c r="BNE276" s="65"/>
      <c r="BNF276" s="65"/>
      <c r="BNG276" s="65"/>
      <c r="BNH276" s="65"/>
      <c r="BNI276" s="65"/>
      <c r="BNJ276" s="65"/>
      <c r="BNK276" s="65"/>
      <c r="BNL276" s="65"/>
      <c r="BNM276" s="65"/>
      <c r="BNN276" s="65"/>
      <c r="BNO276" s="65"/>
      <c r="BNP276" s="65"/>
      <c r="BNQ276" s="65"/>
      <c r="BNR276" s="65"/>
      <c r="BNS276" s="65"/>
      <c r="BNT276" s="65"/>
      <c r="BNU276" s="65"/>
      <c r="BNV276" s="65"/>
      <c r="BNW276" s="65"/>
      <c r="BNX276" s="65"/>
      <c r="BNY276" s="65"/>
      <c r="BNZ276" s="65"/>
      <c r="BOA276" s="65"/>
      <c r="BOB276" s="65"/>
      <c r="BOC276" s="65"/>
      <c r="BOD276" s="65"/>
      <c r="BOE276" s="65"/>
      <c r="BOF276" s="65"/>
      <c r="BOG276" s="65"/>
      <c r="BOH276" s="65"/>
      <c r="BOI276" s="65"/>
      <c r="BOJ276" s="65"/>
      <c r="BOK276" s="65"/>
      <c r="BOL276" s="65"/>
      <c r="BOM276" s="65"/>
      <c r="BON276" s="65"/>
      <c r="BOO276" s="65"/>
      <c r="BOP276" s="65"/>
      <c r="BOQ276" s="65"/>
      <c r="BOR276" s="65"/>
      <c r="BOS276" s="65"/>
      <c r="BOT276" s="65"/>
      <c r="BOU276" s="65"/>
      <c r="BOV276" s="65"/>
      <c r="BOW276" s="65"/>
      <c r="BOX276" s="65"/>
      <c r="BOY276" s="65"/>
      <c r="BOZ276" s="65"/>
      <c r="BPA276" s="65"/>
      <c r="BPB276" s="65"/>
      <c r="BPC276" s="65"/>
      <c r="BPD276" s="65"/>
      <c r="BPE276" s="65"/>
      <c r="BPF276" s="65"/>
      <c r="BPG276" s="65"/>
      <c r="BPH276" s="65"/>
      <c r="BPI276" s="65"/>
      <c r="BPJ276" s="65"/>
      <c r="BPK276" s="65"/>
      <c r="BPL276" s="65"/>
      <c r="BPM276" s="65"/>
      <c r="BPN276" s="65"/>
      <c r="BPO276" s="65"/>
      <c r="BPP276" s="65"/>
      <c r="BPQ276" s="65"/>
      <c r="BPR276" s="65"/>
      <c r="BPS276" s="65"/>
      <c r="BPT276" s="65"/>
      <c r="BPU276" s="65"/>
      <c r="BPV276" s="65"/>
      <c r="BPW276" s="65"/>
      <c r="BPX276" s="65"/>
      <c r="BPY276" s="65"/>
      <c r="BPZ276" s="65"/>
      <c r="BQA276" s="65"/>
      <c r="BQB276" s="65"/>
      <c r="BQC276" s="65"/>
      <c r="BQD276" s="65"/>
      <c r="BQE276" s="65"/>
      <c r="BQF276" s="65"/>
      <c r="BQG276" s="65"/>
      <c r="BQH276" s="65"/>
      <c r="BQI276" s="65"/>
      <c r="BQJ276" s="65"/>
      <c r="BQK276" s="65"/>
      <c r="BQL276" s="65"/>
      <c r="BQM276" s="65"/>
      <c r="BQN276" s="65"/>
      <c r="BQO276" s="65"/>
      <c r="BQP276" s="65"/>
      <c r="BQQ276" s="65"/>
      <c r="BQR276" s="65"/>
      <c r="BQS276" s="65"/>
      <c r="BQT276" s="65"/>
      <c r="BQU276" s="65"/>
      <c r="BQV276" s="65"/>
      <c r="BQW276" s="65"/>
      <c r="BQX276" s="65"/>
      <c r="BQY276" s="65"/>
      <c r="BQZ276" s="65"/>
      <c r="BRA276" s="65"/>
      <c r="BRB276" s="65"/>
      <c r="BRC276" s="65"/>
      <c r="BRD276" s="65"/>
      <c r="BRE276" s="65"/>
      <c r="BRF276" s="65"/>
      <c r="BRG276" s="65"/>
      <c r="BRH276" s="65"/>
      <c r="BRI276" s="65"/>
      <c r="BRJ276" s="65"/>
      <c r="BRK276" s="65"/>
      <c r="BRL276" s="65"/>
      <c r="BRM276" s="65"/>
      <c r="BRN276" s="65"/>
      <c r="BRO276" s="65"/>
      <c r="BRP276" s="65"/>
      <c r="BRQ276" s="65"/>
      <c r="BRR276" s="65"/>
      <c r="BRS276" s="65"/>
      <c r="BRT276" s="65"/>
      <c r="BRU276" s="65"/>
      <c r="BRV276" s="65"/>
      <c r="BRW276" s="65"/>
      <c r="BRX276" s="65"/>
      <c r="BRY276" s="65"/>
      <c r="BRZ276" s="65"/>
      <c r="BSA276" s="65"/>
      <c r="BSB276" s="65"/>
      <c r="BSC276" s="65"/>
      <c r="BSD276" s="65"/>
      <c r="BSE276" s="65"/>
      <c r="BSF276" s="65"/>
      <c r="BSG276" s="65"/>
      <c r="BSH276" s="65"/>
      <c r="BSI276" s="65"/>
      <c r="BSJ276" s="65"/>
      <c r="BSK276" s="65"/>
      <c r="BSL276" s="65"/>
      <c r="BSM276" s="65"/>
      <c r="BSN276" s="65"/>
      <c r="BSO276" s="65"/>
      <c r="BSP276" s="65"/>
      <c r="BSQ276" s="65"/>
      <c r="BSR276" s="65"/>
      <c r="BSS276" s="65"/>
      <c r="BST276" s="65"/>
      <c r="BSU276" s="65"/>
      <c r="BSV276" s="65"/>
      <c r="BSW276" s="65"/>
      <c r="BSX276" s="65"/>
      <c r="BSY276" s="65"/>
      <c r="BSZ276" s="65"/>
      <c r="BTA276" s="65"/>
      <c r="BTB276" s="65"/>
      <c r="BTC276" s="65"/>
      <c r="BTD276" s="65"/>
      <c r="BTE276" s="65"/>
      <c r="BTF276" s="65"/>
      <c r="BTG276" s="65"/>
      <c r="BTH276" s="65"/>
      <c r="BTI276" s="65"/>
      <c r="BTJ276" s="65"/>
      <c r="BTK276" s="65"/>
      <c r="BTL276" s="65"/>
      <c r="BTM276" s="65"/>
      <c r="BTN276" s="65"/>
      <c r="BTO276" s="65"/>
      <c r="BTP276" s="65"/>
      <c r="BTQ276" s="65"/>
      <c r="BTR276" s="65"/>
      <c r="BTS276" s="65"/>
      <c r="BTT276" s="65"/>
      <c r="BTU276" s="65"/>
      <c r="BTV276" s="65"/>
      <c r="BTW276" s="65"/>
      <c r="BTX276" s="65"/>
      <c r="BTY276" s="65"/>
      <c r="BTZ276" s="65"/>
      <c r="BUA276" s="65"/>
      <c r="BUB276" s="65"/>
      <c r="BUC276" s="65"/>
      <c r="BUD276" s="65"/>
      <c r="BUE276" s="65"/>
      <c r="BUF276" s="65"/>
      <c r="BUG276" s="65"/>
      <c r="BUH276" s="65"/>
      <c r="BUI276" s="65"/>
      <c r="BUJ276" s="65"/>
      <c r="BUK276" s="65"/>
      <c r="BUL276" s="65"/>
      <c r="BUM276" s="65"/>
      <c r="BUN276" s="65"/>
      <c r="BUO276" s="65"/>
      <c r="BUP276" s="65"/>
      <c r="BUQ276" s="65"/>
      <c r="BUR276" s="65"/>
      <c r="BUS276" s="65"/>
      <c r="BUT276" s="65"/>
      <c r="BUU276" s="65"/>
      <c r="BUV276" s="65"/>
      <c r="BUW276" s="65"/>
      <c r="BUX276" s="65"/>
      <c r="BUY276" s="65"/>
      <c r="BUZ276" s="65"/>
      <c r="BVA276" s="65"/>
      <c r="BVB276" s="65"/>
      <c r="BVC276" s="65"/>
      <c r="BVD276" s="65"/>
      <c r="BVE276" s="65"/>
      <c r="BVF276" s="65"/>
      <c r="BVG276" s="65"/>
      <c r="BVH276" s="65"/>
      <c r="BVI276" s="65"/>
      <c r="BVJ276" s="65"/>
      <c r="BVK276" s="65"/>
      <c r="BVL276" s="65"/>
      <c r="BVM276" s="65"/>
      <c r="BVN276" s="65"/>
      <c r="BVO276" s="65"/>
      <c r="BVP276" s="65"/>
      <c r="BVQ276" s="65"/>
      <c r="BVR276" s="65"/>
      <c r="BVS276" s="65"/>
      <c r="BVT276" s="65"/>
      <c r="BVU276" s="65"/>
      <c r="BVV276" s="65"/>
      <c r="BVW276" s="65"/>
      <c r="BVX276" s="65"/>
      <c r="BVY276" s="65"/>
      <c r="BVZ276" s="65"/>
      <c r="BWA276" s="65"/>
      <c r="BWB276" s="65"/>
      <c r="BWC276" s="65"/>
      <c r="BWD276" s="65"/>
      <c r="BWE276" s="65"/>
      <c r="BWF276" s="65"/>
      <c r="BWG276" s="65"/>
      <c r="BWH276" s="65"/>
      <c r="BWI276" s="65"/>
      <c r="BWJ276" s="65"/>
      <c r="BWK276" s="65"/>
      <c r="BWL276" s="65"/>
      <c r="BWM276" s="65"/>
      <c r="BWN276" s="65"/>
      <c r="BWO276" s="65"/>
      <c r="BWP276" s="65"/>
      <c r="BWQ276" s="65"/>
      <c r="BWR276" s="65"/>
      <c r="BWS276" s="65"/>
      <c r="BWT276" s="65"/>
      <c r="BWU276" s="65"/>
      <c r="BWV276" s="65"/>
      <c r="BWW276" s="65"/>
      <c r="BWX276" s="65"/>
      <c r="BWY276" s="65"/>
      <c r="BWZ276" s="65"/>
      <c r="BXA276" s="65"/>
      <c r="BXB276" s="65"/>
      <c r="BXC276" s="65"/>
      <c r="BXD276" s="65"/>
      <c r="BXE276" s="65"/>
      <c r="BXF276" s="65"/>
      <c r="BXG276" s="65"/>
      <c r="BXH276" s="65"/>
      <c r="BXI276" s="65"/>
      <c r="BXJ276" s="65"/>
      <c r="BXK276" s="65"/>
      <c r="BXL276" s="65"/>
      <c r="BXM276" s="65"/>
      <c r="BXN276" s="65"/>
      <c r="BXO276" s="65"/>
      <c r="BXP276" s="65"/>
      <c r="BXQ276" s="65"/>
      <c r="BXR276" s="65"/>
      <c r="BXS276" s="65"/>
      <c r="BXT276" s="65"/>
      <c r="BXU276" s="65"/>
      <c r="BXV276" s="65"/>
      <c r="BXW276" s="65"/>
      <c r="BXX276" s="65"/>
      <c r="BXY276" s="65"/>
      <c r="BXZ276" s="65"/>
      <c r="BYA276" s="65"/>
      <c r="BYB276" s="65"/>
      <c r="BYC276" s="65"/>
      <c r="BYD276" s="65"/>
      <c r="BYE276" s="65"/>
      <c r="BYF276" s="65"/>
      <c r="BYG276" s="65"/>
      <c r="BYH276" s="65"/>
      <c r="BYI276" s="65"/>
      <c r="BYJ276" s="65"/>
      <c r="BYK276" s="65"/>
      <c r="BYL276" s="65"/>
      <c r="BYM276" s="65"/>
      <c r="BYN276" s="65"/>
      <c r="BYO276" s="65"/>
      <c r="BYP276" s="65"/>
      <c r="BYQ276" s="65"/>
      <c r="BYR276" s="65"/>
      <c r="BYS276" s="65"/>
      <c r="BYT276" s="65"/>
      <c r="BYU276" s="65"/>
      <c r="BYV276" s="65"/>
      <c r="BYW276" s="65"/>
      <c r="BYX276" s="65"/>
      <c r="BYY276" s="65"/>
      <c r="BYZ276" s="65"/>
      <c r="BZA276" s="65"/>
      <c r="BZB276" s="65"/>
      <c r="BZC276" s="65"/>
      <c r="BZD276" s="65"/>
      <c r="BZE276" s="65"/>
      <c r="BZF276" s="65"/>
      <c r="BZG276" s="65"/>
      <c r="BZH276" s="65"/>
      <c r="BZI276" s="65"/>
      <c r="BZJ276" s="65"/>
      <c r="BZK276" s="65"/>
      <c r="BZL276" s="65"/>
      <c r="BZM276" s="65"/>
      <c r="BZN276" s="65"/>
      <c r="BZO276" s="65"/>
      <c r="BZP276" s="65"/>
      <c r="BZQ276" s="65"/>
      <c r="BZR276" s="65"/>
      <c r="BZS276" s="65"/>
      <c r="BZT276" s="65"/>
      <c r="BZU276" s="65"/>
      <c r="BZV276" s="65"/>
      <c r="BZW276" s="65"/>
      <c r="BZX276" s="65"/>
      <c r="BZY276" s="65"/>
      <c r="BZZ276" s="65"/>
      <c r="CAA276" s="65"/>
      <c r="CAB276" s="65"/>
      <c r="CAC276" s="65"/>
      <c r="CAD276" s="65"/>
      <c r="CAE276" s="65"/>
      <c r="CAF276" s="65"/>
      <c r="CAG276" s="65"/>
      <c r="CAH276" s="65"/>
      <c r="CAI276" s="65"/>
      <c r="CAJ276" s="65"/>
      <c r="CAK276" s="65"/>
      <c r="CAL276" s="65"/>
      <c r="CAM276" s="65"/>
      <c r="CAN276" s="65"/>
      <c r="CAO276" s="65"/>
      <c r="CAP276" s="65"/>
      <c r="CAQ276" s="65"/>
      <c r="CAR276" s="65"/>
      <c r="CAS276" s="65"/>
      <c r="CAT276" s="65"/>
      <c r="CAU276" s="65"/>
      <c r="CAV276" s="65"/>
      <c r="CAW276" s="65"/>
      <c r="CAX276" s="65"/>
      <c r="CAY276" s="65"/>
      <c r="CAZ276" s="65"/>
      <c r="CBA276" s="65"/>
      <c r="CBB276" s="65"/>
      <c r="CBC276" s="65"/>
      <c r="CBD276" s="65"/>
      <c r="CBE276" s="65"/>
      <c r="CBF276" s="65"/>
      <c r="CBG276" s="65"/>
      <c r="CBH276" s="65"/>
      <c r="CBI276" s="65"/>
      <c r="CBJ276" s="65"/>
      <c r="CBK276" s="65"/>
      <c r="CBL276" s="65"/>
      <c r="CBM276" s="65"/>
      <c r="CBN276" s="65"/>
      <c r="CBO276" s="65"/>
      <c r="CBP276" s="65"/>
      <c r="CBQ276" s="65"/>
      <c r="CBR276" s="65"/>
      <c r="CBS276" s="65"/>
      <c r="CBT276" s="65"/>
      <c r="CBU276" s="65"/>
      <c r="CBV276" s="65"/>
      <c r="CBW276" s="65"/>
      <c r="CBX276" s="65"/>
      <c r="CBY276" s="65"/>
      <c r="CBZ276" s="65"/>
      <c r="CCA276" s="65"/>
      <c r="CCB276" s="65"/>
      <c r="CCC276" s="65"/>
      <c r="CCD276" s="65"/>
      <c r="CCE276" s="65"/>
      <c r="CCF276" s="65"/>
      <c r="CCG276" s="65"/>
      <c r="CCH276" s="65"/>
      <c r="CCI276" s="65"/>
      <c r="CCJ276" s="65"/>
      <c r="CCK276" s="65"/>
      <c r="CCL276" s="65"/>
      <c r="CCM276" s="65"/>
      <c r="CCN276" s="65"/>
      <c r="CCO276" s="65"/>
      <c r="CCP276" s="65"/>
      <c r="CCQ276" s="65"/>
      <c r="CCR276" s="65"/>
      <c r="CCS276" s="65"/>
      <c r="CCT276" s="65"/>
      <c r="CCU276" s="65"/>
      <c r="CCV276" s="65"/>
      <c r="CCW276" s="65"/>
      <c r="CCX276" s="65"/>
      <c r="CCY276" s="65"/>
      <c r="CCZ276" s="65"/>
      <c r="CDA276" s="65"/>
      <c r="CDB276" s="65"/>
      <c r="CDC276" s="65"/>
      <c r="CDD276" s="65"/>
      <c r="CDE276" s="65"/>
      <c r="CDF276" s="65"/>
      <c r="CDG276" s="65"/>
      <c r="CDH276" s="65"/>
      <c r="CDI276" s="65"/>
      <c r="CDJ276" s="65"/>
      <c r="CDK276" s="65"/>
      <c r="CDL276" s="65"/>
      <c r="CDM276" s="65"/>
      <c r="CDN276" s="65"/>
      <c r="CDO276" s="65"/>
      <c r="CDP276" s="65"/>
      <c r="CDQ276" s="65"/>
      <c r="CDR276" s="65"/>
      <c r="CDS276" s="65"/>
      <c r="CDT276" s="65"/>
      <c r="CDU276" s="65"/>
      <c r="CDV276" s="65"/>
      <c r="CDW276" s="65"/>
      <c r="CDX276" s="65"/>
      <c r="CDY276" s="65"/>
      <c r="CDZ276" s="65"/>
      <c r="CEA276" s="65"/>
      <c r="CEB276" s="65"/>
      <c r="CEC276" s="65"/>
      <c r="CED276" s="65"/>
      <c r="CEE276" s="65"/>
      <c r="CEF276" s="65"/>
      <c r="CEG276" s="65"/>
      <c r="CEH276" s="65"/>
      <c r="CEI276" s="65"/>
      <c r="CEJ276" s="65"/>
      <c r="CEK276" s="65"/>
      <c r="CEL276" s="65"/>
      <c r="CEM276" s="65"/>
      <c r="CEN276" s="65"/>
      <c r="CEO276" s="65"/>
      <c r="CEP276" s="65"/>
      <c r="CEQ276" s="65"/>
      <c r="CER276" s="65"/>
      <c r="CES276" s="65"/>
      <c r="CET276" s="65"/>
      <c r="CEU276" s="65"/>
      <c r="CEV276" s="65"/>
      <c r="CEW276" s="65"/>
      <c r="CEX276" s="65"/>
      <c r="CEY276" s="65"/>
      <c r="CEZ276" s="65"/>
      <c r="CFA276" s="65"/>
      <c r="CFB276" s="65"/>
      <c r="CFC276" s="65"/>
      <c r="CFD276" s="65"/>
      <c r="CFE276" s="65"/>
      <c r="CFF276" s="65"/>
      <c r="CFG276" s="65"/>
      <c r="CFH276" s="65"/>
      <c r="CFI276" s="65"/>
      <c r="CFJ276" s="65"/>
      <c r="CFK276" s="65"/>
      <c r="CFL276" s="65"/>
      <c r="CFM276" s="65"/>
      <c r="CFN276" s="65"/>
      <c r="CFO276" s="65"/>
      <c r="CFP276" s="65"/>
      <c r="CFQ276" s="65"/>
      <c r="CFR276" s="65"/>
      <c r="CFS276" s="65"/>
      <c r="CFT276" s="65"/>
      <c r="CFU276" s="65"/>
      <c r="CFV276" s="65"/>
      <c r="CFW276" s="65"/>
      <c r="CFX276" s="65"/>
      <c r="CFY276" s="65"/>
      <c r="CFZ276" s="65"/>
      <c r="CGA276" s="65"/>
      <c r="CGB276" s="65"/>
      <c r="CGC276" s="65"/>
      <c r="CGD276" s="65"/>
      <c r="CGE276" s="65"/>
      <c r="CGF276" s="65"/>
      <c r="CGG276" s="65"/>
      <c r="CGH276" s="65"/>
      <c r="CGI276" s="65"/>
      <c r="CGJ276" s="65"/>
      <c r="CGK276" s="65"/>
      <c r="CGL276" s="65"/>
      <c r="CGM276" s="65"/>
      <c r="CGN276" s="65"/>
      <c r="CGO276" s="65"/>
      <c r="CGP276" s="65"/>
      <c r="CGQ276" s="65"/>
      <c r="CGR276" s="65"/>
      <c r="CGS276" s="65"/>
      <c r="CGT276" s="65"/>
      <c r="CGU276" s="65"/>
      <c r="CGV276" s="65"/>
      <c r="CGW276" s="65"/>
      <c r="CGX276" s="65"/>
      <c r="CGY276" s="65"/>
      <c r="CGZ276" s="65"/>
      <c r="CHA276" s="65"/>
      <c r="CHB276" s="65"/>
      <c r="CHC276" s="65"/>
      <c r="CHD276" s="65"/>
      <c r="CHE276" s="65"/>
      <c r="CHF276" s="65"/>
      <c r="CHG276" s="65"/>
      <c r="CHH276" s="65"/>
      <c r="CHI276" s="65"/>
      <c r="CHJ276" s="65"/>
      <c r="CHK276" s="65"/>
      <c r="CHL276" s="65"/>
      <c r="CHM276" s="65"/>
      <c r="CHN276" s="65"/>
      <c r="CHO276" s="65"/>
      <c r="CHP276" s="65"/>
      <c r="CHQ276" s="65"/>
      <c r="CHR276" s="65"/>
      <c r="CHS276" s="65"/>
      <c r="CHT276" s="65"/>
      <c r="CHU276" s="65"/>
      <c r="CHV276" s="65"/>
      <c r="CHW276" s="65"/>
      <c r="CHX276" s="65"/>
      <c r="CHY276" s="65"/>
      <c r="CHZ276" s="65"/>
      <c r="CIA276" s="65"/>
      <c r="CIB276" s="65"/>
      <c r="CIC276" s="65"/>
      <c r="CID276" s="65"/>
      <c r="CIE276" s="65"/>
      <c r="CIF276" s="65"/>
      <c r="CIG276" s="65"/>
      <c r="CIH276" s="65"/>
      <c r="CII276" s="65"/>
      <c r="CIJ276" s="65"/>
      <c r="CIK276" s="65"/>
      <c r="CIL276" s="65"/>
      <c r="CIM276" s="65"/>
      <c r="CIN276" s="65"/>
      <c r="CIO276" s="65"/>
      <c r="CIP276" s="65"/>
      <c r="CIQ276" s="65"/>
      <c r="CIR276" s="65"/>
      <c r="CIS276" s="65"/>
      <c r="CIT276" s="65"/>
      <c r="CIU276" s="65"/>
      <c r="CIV276" s="65"/>
      <c r="CIW276" s="65"/>
      <c r="CIX276" s="65"/>
      <c r="CIY276" s="65"/>
      <c r="CIZ276" s="65"/>
      <c r="CJA276" s="65"/>
      <c r="CJB276" s="65"/>
      <c r="CJC276" s="65"/>
      <c r="CJD276" s="65"/>
      <c r="CJE276" s="65"/>
      <c r="CJF276" s="65"/>
      <c r="CJG276" s="65"/>
      <c r="CJH276" s="65"/>
      <c r="CJI276" s="65"/>
      <c r="CJJ276" s="65"/>
      <c r="CJK276" s="65"/>
      <c r="CJL276" s="65"/>
      <c r="CJM276" s="65"/>
      <c r="CJN276" s="65"/>
      <c r="CJO276" s="65"/>
      <c r="CJP276" s="65"/>
      <c r="CJQ276" s="65"/>
      <c r="CJR276" s="65"/>
      <c r="CJS276" s="65"/>
      <c r="CJT276" s="65"/>
      <c r="CJU276" s="65"/>
      <c r="CJV276" s="65"/>
      <c r="CJW276" s="65"/>
      <c r="CJX276" s="65"/>
      <c r="CJY276" s="65"/>
      <c r="CJZ276" s="65"/>
      <c r="CKA276" s="65"/>
      <c r="CKB276" s="65"/>
      <c r="CKC276" s="65"/>
      <c r="CKD276" s="65"/>
      <c r="CKE276" s="65"/>
      <c r="CKF276" s="65"/>
      <c r="CKG276" s="65"/>
      <c r="CKH276" s="65"/>
      <c r="CKI276" s="65"/>
      <c r="CKJ276" s="65"/>
      <c r="CKK276" s="65"/>
      <c r="CKL276" s="65"/>
      <c r="CKM276" s="65"/>
      <c r="CKN276" s="65"/>
      <c r="CKO276" s="65"/>
      <c r="CKP276" s="65"/>
      <c r="CKQ276" s="65"/>
      <c r="CKR276" s="65"/>
      <c r="CKS276" s="65"/>
      <c r="CKT276" s="65"/>
      <c r="CKU276" s="65"/>
      <c r="CKV276" s="65"/>
      <c r="CKW276" s="65"/>
      <c r="CKX276" s="65"/>
      <c r="CKY276" s="65"/>
      <c r="CKZ276" s="65"/>
      <c r="CLA276" s="65"/>
      <c r="CLB276" s="65"/>
      <c r="CLC276" s="65"/>
      <c r="CLD276" s="65"/>
      <c r="CLE276" s="65"/>
      <c r="CLF276" s="65"/>
      <c r="CLG276" s="65"/>
      <c r="CLH276" s="65"/>
      <c r="CLI276" s="65"/>
      <c r="CLJ276" s="65"/>
      <c r="CLK276" s="65"/>
      <c r="CLL276" s="65"/>
      <c r="CLM276" s="65"/>
      <c r="CLN276" s="65"/>
      <c r="CLO276" s="65"/>
      <c r="CLP276" s="65"/>
      <c r="CLQ276" s="65"/>
      <c r="CLR276" s="65"/>
      <c r="CLS276" s="65"/>
      <c r="CLT276" s="65"/>
      <c r="CLU276" s="65"/>
      <c r="CLV276" s="65"/>
      <c r="CLW276" s="65"/>
      <c r="CLX276" s="65"/>
      <c r="CLY276" s="65"/>
      <c r="CLZ276" s="65"/>
      <c r="CMA276" s="65"/>
      <c r="CMB276" s="65"/>
      <c r="CMC276" s="65"/>
      <c r="CMD276" s="65"/>
      <c r="CME276" s="65"/>
      <c r="CMF276" s="65"/>
      <c r="CMG276" s="65"/>
      <c r="CMH276" s="65"/>
      <c r="CMI276" s="65"/>
      <c r="CMJ276" s="65"/>
      <c r="CMK276" s="65"/>
      <c r="CML276" s="65"/>
      <c r="CMM276" s="65"/>
      <c r="CMN276" s="65"/>
      <c r="CMO276" s="65"/>
      <c r="CMP276" s="65"/>
      <c r="CMQ276" s="65"/>
      <c r="CMR276" s="65"/>
      <c r="CMS276" s="65"/>
      <c r="CMT276" s="65"/>
      <c r="CMU276" s="65"/>
      <c r="CMV276" s="65"/>
      <c r="CMW276" s="65"/>
      <c r="CMX276" s="65"/>
      <c r="CMY276" s="65"/>
      <c r="CMZ276" s="65"/>
      <c r="CNA276" s="65"/>
      <c r="CNB276" s="65"/>
      <c r="CNC276" s="65"/>
      <c r="CND276" s="65"/>
      <c r="CNE276" s="65"/>
      <c r="CNF276" s="65"/>
      <c r="CNG276" s="65"/>
      <c r="CNH276" s="65"/>
      <c r="CNI276" s="65"/>
      <c r="CNJ276" s="65"/>
      <c r="CNK276" s="65"/>
      <c r="CNL276" s="65"/>
      <c r="CNM276" s="65"/>
      <c r="CNN276" s="65"/>
      <c r="CNO276" s="65"/>
      <c r="CNP276" s="65"/>
      <c r="CNQ276" s="65"/>
      <c r="CNR276" s="65"/>
      <c r="CNS276" s="65"/>
      <c r="CNT276" s="65"/>
      <c r="CNU276" s="65"/>
      <c r="CNV276" s="65"/>
      <c r="CNW276" s="65"/>
      <c r="CNX276" s="65"/>
      <c r="CNY276" s="65"/>
      <c r="CNZ276" s="65"/>
      <c r="COA276" s="65"/>
      <c r="COB276" s="65"/>
      <c r="COC276" s="65"/>
      <c r="COD276" s="65"/>
      <c r="COE276" s="65"/>
      <c r="COF276" s="65"/>
      <c r="COG276" s="65"/>
      <c r="COH276" s="65"/>
      <c r="COI276" s="65"/>
      <c r="COJ276" s="65"/>
      <c r="COK276" s="65"/>
      <c r="COL276" s="65"/>
      <c r="COM276" s="65"/>
      <c r="CON276" s="65"/>
      <c r="COO276" s="65"/>
      <c r="COP276" s="65"/>
      <c r="COQ276" s="65"/>
      <c r="COR276" s="65"/>
      <c r="COS276" s="65"/>
      <c r="COT276" s="65"/>
      <c r="COU276" s="65"/>
      <c r="COV276" s="65"/>
      <c r="COW276" s="65"/>
      <c r="COX276" s="65"/>
      <c r="COY276" s="65"/>
      <c r="COZ276" s="65"/>
      <c r="CPA276" s="65"/>
      <c r="CPB276" s="65"/>
      <c r="CPC276" s="65"/>
      <c r="CPD276" s="65"/>
      <c r="CPE276" s="65"/>
      <c r="CPF276" s="65"/>
      <c r="CPG276" s="65"/>
      <c r="CPH276" s="65"/>
      <c r="CPI276" s="65"/>
      <c r="CPJ276" s="65"/>
      <c r="CPK276" s="65"/>
      <c r="CPL276" s="65"/>
      <c r="CPM276" s="65"/>
      <c r="CPN276" s="65"/>
      <c r="CPO276" s="65"/>
      <c r="CPP276" s="65"/>
      <c r="CPQ276" s="65"/>
      <c r="CPR276" s="65"/>
      <c r="CPS276" s="65"/>
      <c r="CPT276" s="65"/>
      <c r="CPU276" s="65"/>
      <c r="CPV276" s="65"/>
      <c r="CPW276" s="65"/>
      <c r="CPX276" s="65"/>
      <c r="CPY276" s="65"/>
      <c r="CPZ276" s="65"/>
      <c r="CQA276" s="65"/>
      <c r="CQB276" s="65"/>
      <c r="CQC276" s="65"/>
      <c r="CQD276" s="65"/>
      <c r="CQE276" s="65"/>
      <c r="CQF276" s="65"/>
      <c r="CQG276" s="65"/>
      <c r="CQH276" s="65"/>
      <c r="CQI276" s="65"/>
      <c r="CQJ276" s="65"/>
      <c r="CQK276" s="65"/>
      <c r="CQL276" s="65"/>
      <c r="CQM276" s="65"/>
      <c r="CQN276" s="65"/>
      <c r="CQO276" s="65"/>
      <c r="CQP276" s="65"/>
      <c r="CQQ276" s="65"/>
      <c r="CQR276" s="65"/>
      <c r="CQS276" s="65"/>
      <c r="CQT276" s="65"/>
      <c r="CQU276" s="65"/>
      <c r="CQV276" s="65"/>
      <c r="CQW276" s="65"/>
      <c r="CQX276" s="65"/>
      <c r="CQY276" s="65"/>
      <c r="CQZ276" s="65"/>
      <c r="CRA276" s="65"/>
      <c r="CRB276" s="65"/>
      <c r="CRC276" s="65"/>
      <c r="CRD276" s="65"/>
      <c r="CRE276" s="65"/>
      <c r="CRF276" s="65"/>
      <c r="CRG276" s="65"/>
      <c r="CRH276" s="65"/>
      <c r="CRI276" s="65"/>
      <c r="CRJ276" s="65"/>
      <c r="CRK276" s="65"/>
      <c r="CRL276" s="65"/>
      <c r="CRM276" s="65"/>
      <c r="CRN276" s="65"/>
      <c r="CRO276" s="65"/>
      <c r="CRP276" s="65"/>
      <c r="CRQ276" s="65"/>
      <c r="CRR276" s="65"/>
      <c r="CRS276" s="65"/>
      <c r="CRT276" s="65"/>
      <c r="CRU276" s="65"/>
      <c r="CRV276" s="65"/>
      <c r="CRW276" s="65"/>
      <c r="CRX276" s="65"/>
      <c r="CRY276" s="65"/>
      <c r="CRZ276" s="65"/>
      <c r="CSA276" s="65"/>
      <c r="CSB276" s="65"/>
      <c r="CSC276" s="65"/>
      <c r="CSD276" s="65"/>
      <c r="CSE276" s="65"/>
      <c r="CSF276" s="65"/>
      <c r="CSG276" s="65"/>
      <c r="CSH276" s="65"/>
      <c r="CSI276" s="65"/>
      <c r="CSJ276" s="65"/>
      <c r="CSK276" s="65"/>
      <c r="CSL276" s="65"/>
      <c r="CSM276" s="65"/>
      <c r="CSN276" s="65"/>
      <c r="CSO276" s="65"/>
      <c r="CSP276" s="65"/>
      <c r="CSQ276" s="65"/>
      <c r="CSR276" s="65"/>
      <c r="CSS276" s="65"/>
      <c r="CST276" s="65"/>
      <c r="CSU276" s="65"/>
      <c r="CSV276" s="65"/>
      <c r="CSW276" s="65"/>
      <c r="CSX276" s="65"/>
      <c r="CSY276" s="65"/>
      <c r="CSZ276" s="65"/>
      <c r="CTA276" s="65"/>
      <c r="CTB276" s="65"/>
      <c r="CTC276" s="65"/>
      <c r="CTD276" s="65"/>
      <c r="CTE276" s="65"/>
      <c r="CTF276" s="65"/>
      <c r="CTG276" s="65"/>
      <c r="CTH276" s="65"/>
      <c r="CTI276" s="65"/>
      <c r="CTJ276" s="65"/>
      <c r="CTK276" s="65"/>
      <c r="CTL276" s="65"/>
      <c r="CTM276" s="65"/>
      <c r="CTN276" s="65"/>
      <c r="CTO276" s="65"/>
      <c r="CTP276" s="65"/>
      <c r="CTQ276" s="65"/>
      <c r="CTR276" s="65"/>
      <c r="CTS276" s="65"/>
      <c r="CTT276" s="65"/>
      <c r="CTU276" s="65"/>
      <c r="CTV276" s="65"/>
      <c r="CTW276" s="65"/>
      <c r="CTX276" s="65"/>
      <c r="CTY276" s="65"/>
      <c r="CTZ276" s="65"/>
      <c r="CUA276" s="65"/>
      <c r="CUB276" s="65"/>
      <c r="CUC276" s="65"/>
      <c r="CUD276" s="65"/>
      <c r="CUE276" s="65"/>
      <c r="CUF276" s="65"/>
      <c r="CUG276" s="65"/>
      <c r="CUH276" s="65"/>
      <c r="CUI276" s="65"/>
      <c r="CUJ276" s="65"/>
      <c r="CUK276" s="65"/>
      <c r="CUL276" s="65"/>
      <c r="CUM276" s="65"/>
      <c r="CUN276" s="65"/>
      <c r="CUO276" s="65"/>
      <c r="CUP276" s="65"/>
      <c r="CUQ276" s="65"/>
      <c r="CUR276" s="65"/>
      <c r="CUS276" s="65"/>
      <c r="CUT276" s="65"/>
      <c r="CUU276" s="65"/>
      <c r="CUV276" s="65"/>
      <c r="CUW276" s="65"/>
      <c r="CUX276" s="65"/>
      <c r="CUY276" s="65"/>
      <c r="CUZ276" s="65"/>
      <c r="CVA276" s="65"/>
      <c r="CVB276" s="65"/>
      <c r="CVC276" s="65"/>
      <c r="CVD276" s="65"/>
      <c r="CVE276" s="65"/>
      <c r="CVF276" s="65"/>
      <c r="CVG276" s="65"/>
      <c r="CVH276" s="65"/>
      <c r="CVI276" s="65"/>
      <c r="CVJ276" s="65"/>
      <c r="CVK276" s="65"/>
      <c r="CVL276" s="65"/>
      <c r="CVM276" s="65"/>
      <c r="CVN276" s="65"/>
      <c r="CVO276" s="65"/>
      <c r="CVP276" s="65"/>
      <c r="CVQ276" s="65"/>
      <c r="CVR276" s="65"/>
      <c r="CVS276" s="65"/>
      <c r="CVT276" s="65"/>
      <c r="CVU276" s="65"/>
      <c r="CVV276" s="65"/>
      <c r="CVW276" s="65"/>
      <c r="CVX276" s="65"/>
      <c r="CVY276" s="65"/>
      <c r="CVZ276" s="65"/>
      <c r="CWA276" s="65"/>
      <c r="CWB276" s="65"/>
      <c r="CWC276" s="65"/>
      <c r="CWD276" s="65"/>
      <c r="CWE276" s="65"/>
      <c r="CWF276" s="65"/>
      <c r="CWG276" s="65"/>
      <c r="CWH276" s="65"/>
      <c r="CWI276" s="65"/>
      <c r="CWJ276" s="65"/>
      <c r="CWK276" s="65"/>
      <c r="CWL276" s="65"/>
      <c r="CWM276" s="65"/>
      <c r="CWN276" s="65"/>
      <c r="CWO276" s="65"/>
      <c r="CWP276" s="65"/>
      <c r="CWQ276" s="65"/>
      <c r="CWR276" s="65"/>
      <c r="CWS276" s="65"/>
      <c r="CWT276" s="65"/>
      <c r="CWU276" s="65"/>
      <c r="CWV276" s="65"/>
      <c r="CWW276" s="65"/>
      <c r="CWX276" s="65"/>
      <c r="CWY276" s="65"/>
      <c r="CWZ276" s="65"/>
      <c r="CXA276" s="65"/>
      <c r="CXB276" s="65"/>
      <c r="CXC276" s="65"/>
      <c r="CXD276" s="65"/>
      <c r="CXE276" s="65"/>
      <c r="CXF276" s="65"/>
      <c r="CXG276" s="65"/>
      <c r="CXH276" s="65"/>
      <c r="CXI276" s="65"/>
      <c r="CXJ276" s="65"/>
      <c r="CXK276" s="65"/>
      <c r="CXL276" s="65"/>
      <c r="CXM276" s="65"/>
      <c r="CXN276" s="65"/>
      <c r="CXO276" s="65"/>
      <c r="CXP276" s="65"/>
      <c r="CXQ276" s="65"/>
      <c r="CXR276" s="65"/>
      <c r="CXS276" s="65"/>
      <c r="CXT276" s="65"/>
      <c r="CXU276" s="65"/>
      <c r="CXV276" s="65"/>
      <c r="CXW276" s="65"/>
      <c r="CXX276" s="65"/>
      <c r="CXY276" s="65"/>
      <c r="CXZ276" s="65"/>
      <c r="CYA276" s="65"/>
      <c r="CYB276" s="65"/>
      <c r="CYC276" s="65"/>
      <c r="CYD276" s="65"/>
      <c r="CYE276" s="65"/>
      <c r="CYF276" s="65"/>
      <c r="CYG276" s="65"/>
      <c r="CYH276" s="65"/>
      <c r="CYI276" s="65"/>
      <c r="CYJ276" s="65"/>
      <c r="CYK276" s="65"/>
      <c r="CYL276" s="65"/>
      <c r="CYM276" s="65"/>
      <c r="CYN276" s="65"/>
      <c r="CYO276" s="65"/>
      <c r="CYP276" s="65"/>
      <c r="CYQ276" s="65"/>
      <c r="CYR276" s="65"/>
      <c r="CYS276" s="65"/>
      <c r="CYT276" s="65"/>
      <c r="CYU276" s="65"/>
      <c r="CYV276" s="65"/>
      <c r="CYW276" s="65"/>
      <c r="CYX276" s="65"/>
      <c r="CYY276" s="65"/>
      <c r="CYZ276" s="65"/>
      <c r="CZA276" s="65"/>
      <c r="CZB276" s="65"/>
      <c r="CZC276" s="65"/>
      <c r="CZD276" s="65"/>
      <c r="CZE276" s="65"/>
      <c r="CZF276" s="65"/>
      <c r="CZG276" s="65"/>
      <c r="CZH276" s="65"/>
      <c r="CZI276" s="65"/>
      <c r="CZJ276" s="65"/>
      <c r="CZK276" s="65"/>
      <c r="CZL276" s="65"/>
      <c r="CZM276" s="65"/>
      <c r="CZN276" s="65"/>
      <c r="CZO276" s="65"/>
      <c r="CZP276" s="65"/>
      <c r="CZQ276" s="65"/>
      <c r="CZR276" s="65"/>
      <c r="CZS276" s="65"/>
      <c r="CZT276" s="65"/>
      <c r="CZU276" s="65"/>
      <c r="CZV276" s="65"/>
      <c r="CZW276" s="65"/>
      <c r="CZX276" s="65"/>
      <c r="CZY276" s="65"/>
      <c r="CZZ276" s="65"/>
      <c r="DAA276" s="65"/>
      <c r="DAB276" s="65"/>
      <c r="DAC276" s="65"/>
      <c r="DAD276" s="65"/>
      <c r="DAE276" s="65"/>
      <c r="DAF276" s="65"/>
      <c r="DAG276" s="65"/>
      <c r="DAH276" s="65"/>
      <c r="DAI276" s="65"/>
      <c r="DAJ276" s="65"/>
      <c r="DAK276" s="65"/>
      <c r="DAL276" s="65"/>
      <c r="DAM276" s="65"/>
      <c r="DAN276" s="65"/>
      <c r="DAO276" s="65"/>
      <c r="DAP276" s="65"/>
      <c r="DAQ276" s="65"/>
      <c r="DAR276" s="65"/>
      <c r="DAS276" s="65"/>
      <c r="DAT276" s="65"/>
      <c r="DAU276" s="65"/>
      <c r="DAV276" s="65"/>
      <c r="DAW276" s="65"/>
      <c r="DAX276" s="65"/>
      <c r="DAY276" s="65"/>
      <c r="DAZ276" s="65"/>
      <c r="DBA276" s="65"/>
      <c r="DBB276" s="65"/>
      <c r="DBC276" s="65"/>
      <c r="DBD276" s="65"/>
      <c r="DBE276" s="65"/>
      <c r="DBF276" s="65"/>
      <c r="DBG276" s="65"/>
      <c r="DBH276" s="65"/>
      <c r="DBI276" s="65"/>
      <c r="DBJ276" s="65"/>
      <c r="DBK276" s="65"/>
      <c r="DBL276" s="65"/>
      <c r="DBM276" s="65"/>
      <c r="DBN276" s="65"/>
      <c r="DBO276" s="65"/>
      <c r="DBP276" s="65"/>
      <c r="DBQ276" s="65"/>
      <c r="DBR276" s="65"/>
      <c r="DBS276" s="65"/>
      <c r="DBT276" s="65"/>
      <c r="DBU276" s="65"/>
      <c r="DBV276" s="65"/>
      <c r="DBW276" s="65"/>
      <c r="DBX276" s="65"/>
      <c r="DBY276" s="65"/>
      <c r="DBZ276" s="65"/>
      <c r="DCA276" s="65"/>
      <c r="DCB276" s="65"/>
      <c r="DCC276" s="65"/>
      <c r="DCD276" s="65"/>
      <c r="DCE276" s="65"/>
      <c r="DCF276" s="65"/>
      <c r="DCG276" s="65"/>
      <c r="DCH276" s="65"/>
      <c r="DCI276" s="65"/>
      <c r="DCJ276" s="65"/>
      <c r="DCK276" s="65"/>
      <c r="DCL276" s="65"/>
      <c r="DCM276" s="65"/>
      <c r="DCN276" s="65"/>
      <c r="DCO276" s="65"/>
      <c r="DCP276" s="65"/>
      <c r="DCQ276" s="65"/>
      <c r="DCR276" s="65"/>
      <c r="DCS276" s="65"/>
      <c r="DCT276" s="65"/>
      <c r="DCU276" s="65"/>
      <c r="DCV276" s="65"/>
      <c r="DCW276" s="65"/>
      <c r="DCX276" s="65"/>
      <c r="DCY276" s="65"/>
      <c r="DCZ276" s="65"/>
      <c r="DDA276" s="65"/>
      <c r="DDB276" s="65"/>
      <c r="DDC276" s="65"/>
      <c r="DDD276" s="65"/>
      <c r="DDE276" s="65"/>
      <c r="DDF276" s="65"/>
      <c r="DDG276" s="65"/>
      <c r="DDH276" s="65"/>
      <c r="DDI276" s="65"/>
      <c r="DDJ276" s="65"/>
      <c r="DDK276" s="65"/>
      <c r="DDL276" s="65"/>
      <c r="DDM276" s="65"/>
      <c r="DDN276" s="65"/>
      <c r="DDO276" s="65"/>
      <c r="DDP276" s="65"/>
      <c r="DDQ276" s="65"/>
      <c r="DDR276" s="65"/>
      <c r="DDS276" s="65"/>
      <c r="DDT276" s="65"/>
      <c r="DDU276" s="65"/>
      <c r="DDV276" s="65"/>
      <c r="DDW276" s="65"/>
      <c r="DDX276" s="65"/>
      <c r="DDY276" s="65"/>
      <c r="DDZ276" s="65"/>
      <c r="DEA276" s="65"/>
      <c r="DEB276" s="65"/>
      <c r="DEC276" s="65"/>
      <c r="DED276" s="65"/>
      <c r="DEE276" s="65"/>
      <c r="DEF276" s="65"/>
      <c r="DEG276" s="65"/>
      <c r="DEH276" s="65"/>
      <c r="DEI276" s="65"/>
      <c r="DEJ276" s="65"/>
      <c r="DEK276" s="65"/>
      <c r="DEL276" s="65"/>
      <c r="DEM276" s="65"/>
      <c r="DEN276" s="65"/>
      <c r="DEO276" s="65"/>
      <c r="DEP276" s="65"/>
      <c r="DEQ276" s="65"/>
      <c r="DER276" s="65"/>
      <c r="DES276" s="65"/>
      <c r="DET276" s="65"/>
      <c r="DEU276" s="65"/>
      <c r="DEV276" s="65"/>
      <c r="DEW276" s="65"/>
      <c r="DEX276" s="65"/>
      <c r="DEY276" s="65"/>
      <c r="DEZ276" s="65"/>
      <c r="DFA276" s="65"/>
      <c r="DFB276" s="65"/>
      <c r="DFC276" s="65"/>
      <c r="DFD276" s="65"/>
      <c r="DFE276" s="65"/>
      <c r="DFF276" s="65"/>
      <c r="DFG276" s="65"/>
      <c r="DFH276" s="65"/>
      <c r="DFI276" s="65"/>
      <c r="DFJ276" s="65"/>
      <c r="DFK276" s="65"/>
      <c r="DFL276" s="65"/>
      <c r="DFM276" s="65"/>
      <c r="DFN276" s="65"/>
      <c r="DFO276" s="65"/>
      <c r="DFP276" s="65"/>
      <c r="DFQ276" s="65"/>
      <c r="DFR276" s="65"/>
      <c r="DFS276" s="65"/>
      <c r="DFT276" s="65"/>
      <c r="DFU276" s="65"/>
      <c r="DFV276" s="65"/>
      <c r="DFW276" s="65"/>
      <c r="DFX276" s="65"/>
      <c r="DFY276" s="65"/>
      <c r="DFZ276" s="65"/>
      <c r="DGA276" s="65"/>
      <c r="DGB276" s="65"/>
      <c r="DGC276" s="65"/>
      <c r="DGD276" s="65"/>
      <c r="DGE276" s="65"/>
      <c r="DGF276" s="65"/>
      <c r="DGG276" s="65"/>
      <c r="DGH276" s="65"/>
      <c r="DGI276" s="65"/>
      <c r="DGJ276" s="65"/>
      <c r="DGK276" s="65"/>
      <c r="DGL276" s="65"/>
      <c r="DGM276" s="65"/>
      <c r="DGN276" s="65"/>
      <c r="DGO276" s="65"/>
      <c r="DGP276" s="65"/>
      <c r="DGQ276" s="65"/>
      <c r="DGR276" s="65"/>
      <c r="DGS276" s="65"/>
      <c r="DGT276" s="65"/>
      <c r="DGU276" s="65"/>
      <c r="DGV276" s="65"/>
      <c r="DGW276" s="65"/>
      <c r="DGX276" s="65"/>
      <c r="DGY276" s="65"/>
      <c r="DGZ276" s="65"/>
      <c r="DHA276" s="65"/>
      <c r="DHB276" s="65"/>
      <c r="DHC276" s="65"/>
      <c r="DHD276" s="65"/>
      <c r="DHE276" s="65"/>
      <c r="DHF276" s="65"/>
      <c r="DHG276" s="65"/>
      <c r="DHH276" s="65"/>
      <c r="DHI276" s="65"/>
      <c r="DHJ276" s="65"/>
      <c r="DHK276" s="65"/>
      <c r="DHL276" s="65"/>
      <c r="DHM276" s="65"/>
      <c r="DHN276" s="65"/>
      <c r="DHO276" s="65"/>
      <c r="DHP276" s="65"/>
      <c r="DHQ276" s="65"/>
      <c r="DHR276" s="65"/>
      <c r="DHS276" s="65"/>
      <c r="DHT276" s="65"/>
      <c r="DHU276" s="65"/>
      <c r="DHV276" s="65"/>
      <c r="DHW276" s="65"/>
      <c r="DHX276" s="65"/>
      <c r="DHY276" s="65"/>
      <c r="DHZ276" s="65"/>
      <c r="DIA276" s="65"/>
      <c r="DIB276" s="65"/>
      <c r="DIC276" s="65"/>
      <c r="DID276" s="65"/>
      <c r="DIE276" s="65"/>
      <c r="DIF276" s="65"/>
      <c r="DIG276" s="65"/>
      <c r="DIH276" s="65"/>
      <c r="DII276" s="65"/>
      <c r="DIJ276" s="65"/>
      <c r="DIK276" s="65"/>
      <c r="DIL276" s="65"/>
      <c r="DIM276" s="65"/>
      <c r="DIN276" s="65"/>
      <c r="DIO276" s="65"/>
      <c r="DIP276" s="65"/>
      <c r="DIQ276" s="65"/>
      <c r="DIR276" s="65"/>
      <c r="DIS276" s="65"/>
      <c r="DIT276" s="65"/>
      <c r="DIU276" s="65"/>
      <c r="DIV276" s="65"/>
      <c r="DIW276" s="65"/>
      <c r="DIX276" s="65"/>
      <c r="DIY276" s="65"/>
      <c r="DIZ276" s="65"/>
      <c r="DJA276" s="65"/>
      <c r="DJB276" s="65"/>
      <c r="DJC276" s="65"/>
      <c r="DJD276" s="65"/>
      <c r="DJE276" s="65"/>
      <c r="DJF276" s="65"/>
      <c r="DJG276" s="65"/>
      <c r="DJH276" s="65"/>
      <c r="DJI276" s="65"/>
      <c r="DJJ276" s="65"/>
      <c r="DJK276" s="65"/>
      <c r="DJL276" s="65"/>
      <c r="DJM276" s="65"/>
      <c r="DJN276" s="65"/>
      <c r="DJO276" s="65"/>
      <c r="DJP276" s="65"/>
      <c r="DJQ276" s="65"/>
      <c r="DJR276" s="65"/>
      <c r="DJS276" s="65"/>
      <c r="DJT276" s="65"/>
      <c r="DJU276" s="65"/>
      <c r="DJV276" s="65"/>
      <c r="DJW276" s="65"/>
      <c r="DJX276" s="65"/>
      <c r="DJY276" s="65"/>
      <c r="DJZ276" s="65"/>
      <c r="DKA276" s="65"/>
      <c r="DKB276" s="65"/>
      <c r="DKC276" s="65"/>
      <c r="DKD276" s="65"/>
      <c r="DKE276" s="65"/>
      <c r="DKF276" s="65"/>
      <c r="DKG276" s="65"/>
      <c r="DKH276" s="65"/>
      <c r="DKI276" s="65"/>
      <c r="DKJ276" s="65"/>
      <c r="DKK276" s="65"/>
      <c r="DKL276" s="65"/>
      <c r="DKM276" s="65"/>
      <c r="DKN276" s="65"/>
      <c r="DKO276" s="65"/>
      <c r="DKP276" s="65"/>
      <c r="DKQ276" s="65"/>
      <c r="DKR276" s="65"/>
      <c r="DKS276" s="65"/>
      <c r="DKT276" s="65"/>
      <c r="DKU276" s="65"/>
      <c r="DKV276" s="65"/>
      <c r="DKW276" s="65"/>
      <c r="DKX276" s="65"/>
      <c r="DKY276" s="65"/>
      <c r="DKZ276" s="65"/>
      <c r="DLA276" s="65"/>
      <c r="DLB276" s="65"/>
      <c r="DLC276" s="65"/>
      <c r="DLD276" s="65"/>
      <c r="DLE276" s="65"/>
      <c r="DLF276" s="65"/>
      <c r="DLG276" s="65"/>
      <c r="DLH276" s="65"/>
      <c r="DLI276" s="65"/>
      <c r="DLJ276" s="65"/>
      <c r="DLK276" s="65"/>
      <c r="DLL276" s="65"/>
      <c r="DLM276" s="65"/>
      <c r="DLN276" s="65"/>
      <c r="DLO276" s="65"/>
      <c r="DLP276" s="65"/>
      <c r="DLQ276" s="65"/>
      <c r="DLR276" s="65"/>
      <c r="DLS276" s="65"/>
      <c r="DLT276" s="65"/>
      <c r="DLU276" s="65"/>
      <c r="DLV276" s="65"/>
      <c r="DLW276" s="65"/>
      <c r="DLX276" s="65"/>
      <c r="DLY276" s="65"/>
      <c r="DLZ276" s="65"/>
      <c r="DMA276" s="65"/>
      <c r="DMB276" s="65"/>
      <c r="DMC276" s="65"/>
      <c r="DMD276" s="65"/>
      <c r="DME276" s="65"/>
      <c r="DMF276" s="65"/>
      <c r="DMG276" s="65"/>
      <c r="DMH276" s="65"/>
      <c r="DMI276" s="65"/>
      <c r="DMJ276" s="65"/>
      <c r="DMK276" s="65"/>
      <c r="DML276" s="65"/>
      <c r="DMM276" s="65"/>
      <c r="DMN276" s="65"/>
      <c r="DMO276" s="65"/>
      <c r="DMP276" s="65"/>
      <c r="DMQ276" s="65"/>
      <c r="DMR276" s="65"/>
      <c r="DMS276" s="65"/>
      <c r="DMT276" s="65"/>
      <c r="DMU276" s="65"/>
      <c r="DMV276" s="65"/>
      <c r="DMW276" s="65"/>
      <c r="DMX276" s="65"/>
      <c r="DMY276" s="65"/>
      <c r="DMZ276" s="65"/>
      <c r="DNA276" s="65"/>
      <c r="DNB276" s="65"/>
      <c r="DNC276" s="65"/>
      <c r="DND276" s="65"/>
      <c r="DNE276" s="65"/>
      <c r="DNF276" s="65"/>
      <c r="DNG276" s="65"/>
      <c r="DNH276" s="65"/>
      <c r="DNI276" s="65"/>
      <c r="DNJ276" s="65"/>
      <c r="DNK276" s="65"/>
      <c r="DNL276" s="65"/>
      <c r="DNM276" s="65"/>
      <c r="DNN276" s="65"/>
      <c r="DNO276" s="65"/>
      <c r="DNP276" s="65"/>
      <c r="DNQ276" s="65"/>
      <c r="DNR276" s="65"/>
      <c r="DNS276" s="65"/>
      <c r="DNT276" s="65"/>
      <c r="DNU276" s="65"/>
      <c r="DNV276" s="65"/>
      <c r="DNW276" s="65"/>
      <c r="DNX276" s="65"/>
      <c r="DNY276" s="65"/>
      <c r="DNZ276" s="65"/>
      <c r="DOA276" s="65"/>
      <c r="DOB276" s="65"/>
      <c r="DOC276" s="65"/>
      <c r="DOD276" s="65"/>
      <c r="DOE276" s="65"/>
      <c r="DOF276" s="65"/>
      <c r="DOG276" s="65"/>
      <c r="DOH276" s="65"/>
      <c r="DOI276" s="65"/>
      <c r="DOJ276" s="65"/>
      <c r="DOK276" s="65"/>
      <c r="DOL276" s="65"/>
      <c r="DOM276" s="65"/>
      <c r="DON276" s="65"/>
      <c r="DOO276" s="65"/>
      <c r="DOP276" s="65"/>
      <c r="DOQ276" s="65"/>
      <c r="DOR276" s="65"/>
      <c r="DOS276" s="65"/>
      <c r="DOT276" s="65"/>
      <c r="DOU276" s="65"/>
      <c r="DOV276" s="65"/>
      <c r="DOW276" s="65"/>
      <c r="DOX276" s="65"/>
      <c r="DOY276" s="65"/>
      <c r="DOZ276" s="65"/>
      <c r="DPA276" s="65"/>
      <c r="DPB276" s="65"/>
      <c r="DPC276" s="65"/>
      <c r="DPD276" s="65"/>
      <c r="DPE276" s="65"/>
      <c r="DPF276" s="65"/>
      <c r="DPG276" s="65"/>
      <c r="DPH276" s="65"/>
      <c r="DPI276" s="65"/>
      <c r="DPJ276" s="65"/>
      <c r="DPK276" s="65"/>
      <c r="DPL276" s="65"/>
      <c r="DPM276" s="65"/>
      <c r="DPN276" s="65"/>
      <c r="DPO276" s="65"/>
      <c r="DPP276" s="65"/>
      <c r="DPQ276" s="65"/>
      <c r="DPR276" s="65"/>
      <c r="DPS276" s="65"/>
      <c r="DPT276" s="65"/>
      <c r="DPU276" s="65"/>
      <c r="DPV276" s="65"/>
      <c r="DPW276" s="65"/>
      <c r="DPX276" s="65"/>
      <c r="DPY276" s="65"/>
      <c r="DPZ276" s="65"/>
      <c r="DQA276" s="65"/>
      <c r="DQB276" s="65"/>
      <c r="DQC276" s="65"/>
      <c r="DQD276" s="65"/>
      <c r="DQE276" s="65"/>
      <c r="DQF276" s="65"/>
      <c r="DQG276" s="65"/>
      <c r="DQH276" s="65"/>
      <c r="DQI276" s="65"/>
      <c r="DQJ276" s="65"/>
      <c r="DQK276" s="65"/>
      <c r="DQL276" s="65"/>
      <c r="DQM276" s="65"/>
      <c r="DQN276" s="65"/>
      <c r="DQO276" s="65"/>
      <c r="DQP276" s="65"/>
      <c r="DQQ276" s="65"/>
      <c r="DQR276" s="65"/>
      <c r="DQS276" s="65"/>
      <c r="DQT276" s="65"/>
      <c r="DQU276" s="65"/>
      <c r="DQV276" s="65"/>
      <c r="DQW276" s="65"/>
      <c r="DQX276" s="65"/>
      <c r="DQY276" s="65"/>
      <c r="DQZ276" s="65"/>
      <c r="DRA276" s="65"/>
      <c r="DRB276" s="65"/>
      <c r="DRC276" s="65"/>
      <c r="DRD276" s="65"/>
      <c r="DRE276" s="65"/>
      <c r="DRF276" s="65"/>
      <c r="DRG276" s="65"/>
      <c r="DRH276" s="65"/>
      <c r="DRI276" s="65"/>
      <c r="DRJ276" s="65"/>
      <c r="DRK276" s="65"/>
      <c r="DRL276" s="65"/>
      <c r="DRM276" s="65"/>
      <c r="DRN276" s="65"/>
      <c r="DRO276" s="65"/>
      <c r="DRP276" s="65"/>
      <c r="DRQ276" s="65"/>
      <c r="DRR276" s="65"/>
      <c r="DRS276" s="65"/>
      <c r="DRT276" s="65"/>
      <c r="DRU276" s="65"/>
      <c r="DRV276" s="65"/>
      <c r="DRW276" s="65"/>
      <c r="DRX276" s="65"/>
      <c r="DRY276" s="65"/>
      <c r="DRZ276" s="65"/>
      <c r="DSA276" s="65"/>
      <c r="DSB276" s="65"/>
      <c r="DSC276" s="65"/>
      <c r="DSD276" s="65"/>
      <c r="DSE276" s="65"/>
      <c r="DSF276" s="65"/>
      <c r="DSG276" s="65"/>
      <c r="DSH276" s="65"/>
      <c r="DSI276" s="65"/>
      <c r="DSJ276" s="65"/>
      <c r="DSK276" s="65"/>
      <c r="DSL276" s="65"/>
      <c r="DSM276" s="65"/>
      <c r="DSN276" s="65"/>
      <c r="DSO276" s="65"/>
      <c r="DSP276" s="65"/>
      <c r="DSQ276" s="65"/>
      <c r="DSR276" s="65"/>
      <c r="DSS276" s="65"/>
      <c r="DST276" s="65"/>
      <c r="DSU276" s="65"/>
      <c r="DSV276" s="65"/>
      <c r="DSW276" s="65"/>
      <c r="DSX276" s="65"/>
      <c r="DSY276" s="65"/>
      <c r="DSZ276" s="65"/>
      <c r="DTA276" s="65"/>
      <c r="DTB276" s="65"/>
      <c r="DTC276" s="65"/>
      <c r="DTD276" s="65"/>
      <c r="DTE276" s="65"/>
      <c r="DTF276" s="65"/>
      <c r="DTG276" s="65"/>
      <c r="DTH276" s="65"/>
      <c r="DTI276" s="65"/>
      <c r="DTJ276" s="65"/>
      <c r="DTK276" s="65"/>
      <c r="DTL276" s="65"/>
      <c r="DTM276" s="65"/>
      <c r="DTN276" s="65"/>
      <c r="DTO276" s="65"/>
      <c r="DTP276" s="65"/>
      <c r="DTQ276" s="65"/>
      <c r="DTR276" s="65"/>
      <c r="DTS276" s="65"/>
      <c r="DTT276" s="65"/>
      <c r="DTU276" s="65"/>
      <c r="DTV276" s="65"/>
      <c r="DTW276" s="65"/>
      <c r="DTX276" s="65"/>
      <c r="DTY276" s="65"/>
      <c r="DTZ276" s="65"/>
      <c r="DUA276" s="65"/>
      <c r="DUB276" s="65"/>
      <c r="DUC276" s="65"/>
      <c r="DUD276" s="65"/>
      <c r="DUE276" s="65"/>
      <c r="DUF276" s="65"/>
      <c r="DUG276" s="65"/>
      <c r="DUH276" s="65"/>
      <c r="DUI276" s="65"/>
      <c r="DUJ276" s="65"/>
      <c r="DUK276" s="65"/>
      <c r="DUL276" s="65"/>
      <c r="DUM276" s="65"/>
      <c r="DUN276" s="65"/>
      <c r="DUO276" s="65"/>
      <c r="DUP276" s="65"/>
      <c r="DUQ276" s="65"/>
      <c r="DUR276" s="65"/>
      <c r="DUS276" s="65"/>
      <c r="DUT276" s="65"/>
      <c r="DUU276" s="65"/>
      <c r="DUV276" s="65"/>
      <c r="DUW276" s="65"/>
      <c r="DUX276" s="65"/>
      <c r="DUY276" s="65"/>
      <c r="DUZ276" s="65"/>
      <c r="DVA276" s="65"/>
      <c r="DVB276" s="65"/>
      <c r="DVC276" s="65"/>
      <c r="DVD276" s="65"/>
      <c r="DVE276" s="65"/>
      <c r="DVF276" s="65"/>
      <c r="DVG276" s="65"/>
      <c r="DVH276" s="65"/>
      <c r="DVI276" s="65"/>
      <c r="DVJ276" s="65"/>
      <c r="DVK276" s="65"/>
      <c r="DVL276" s="65"/>
      <c r="DVM276" s="65"/>
      <c r="DVN276" s="65"/>
      <c r="DVO276" s="65"/>
      <c r="DVP276" s="65"/>
      <c r="DVQ276" s="65"/>
      <c r="DVR276" s="65"/>
      <c r="DVS276" s="65"/>
      <c r="DVT276" s="65"/>
      <c r="DVU276" s="65"/>
      <c r="DVV276" s="65"/>
      <c r="DVW276" s="65"/>
      <c r="DVX276" s="65"/>
      <c r="DVY276" s="65"/>
      <c r="DVZ276" s="65"/>
      <c r="DWA276" s="65"/>
      <c r="DWB276" s="65"/>
      <c r="DWC276" s="65"/>
      <c r="DWD276" s="65"/>
      <c r="DWE276" s="65"/>
      <c r="DWF276" s="65"/>
      <c r="DWG276" s="65"/>
      <c r="DWH276" s="65"/>
      <c r="DWI276" s="65"/>
      <c r="DWJ276" s="65"/>
      <c r="DWK276" s="65"/>
      <c r="DWL276" s="65"/>
      <c r="DWM276" s="65"/>
      <c r="DWN276" s="65"/>
      <c r="DWO276" s="65"/>
      <c r="DWP276" s="65"/>
      <c r="DWQ276" s="65"/>
      <c r="DWR276" s="65"/>
      <c r="DWS276" s="65"/>
      <c r="DWT276" s="65"/>
      <c r="DWU276" s="65"/>
      <c r="DWV276" s="65"/>
      <c r="DWW276" s="65"/>
      <c r="DWX276" s="65"/>
      <c r="DWY276" s="65"/>
      <c r="DWZ276" s="65"/>
      <c r="DXA276" s="65"/>
      <c r="DXB276" s="65"/>
      <c r="DXC276" s="65"/>
      <c r="DXD276" s="65"/>
      <c r="DXE276" s="65"/>
      <c r="DXF276" s="65"/>
      <c r="DXG276" s="65"/>
      <c r="DXH276" s="65"/>
      <c r="DXI276" s="65"/>
      <c r="DXJ276" s="65"/>
      <c r="DXK276" s="65"/>
      <c r="DXL276" s="65"/>
      <c r="DXM276" s="65"/>
      <c r="DXN276" s="65"/>
      <c r="DXO276" s="65"/>
      <c r="DXP276" s="65"/>
      <c r="DXQ276" s="65"/>
      <c r="DXR276" s="65"/>
      <c r="DXS276" s="65"/>
      <c r="DXT276" s="65"/>
      <c r="DXU276" s="65"/>
      <c r="DXV276" s="65"/>
      <c r="DXW276" s="65"/>
      <c r="DXX276" s="65"/>
      <c r="DXY276" s="65"/>
      <c r="DXZ276" s="65"/>
      <c r="DYA276" s="65"/>
      <c r="DYB276" s="65"/>
      <c r="DYC276" s="65"/>
      <c r="DYD276" s="65"/>
      <c r="DYE276" s="65"/>
      <c r="DYF276" s="65"/>
      <c r="DYG276" s="65"/>
      <c r="DYH276" s="65"/>
      <c r="DYI276" s="65"/>
      <c r="DYJ276" s="65"/>
      <c r="DYK276" s="65"/>
      <c r="DYL276" s="65"/>
      <c r="DYM276" s="65"/>
      <c r="DYN276" s="65"/>
      <c r="DYO276" s="65"/>
      <c r="DYP276" s="65"/>
      <c r="DYQ276" s="65"/>
      <c r="DYR276" s="65"/>
      <c r="DYS276" s="65"/>
      <c r="DYT276" s="65"/>
      <c r="DYU276" s="65"/>
      <c r="DYV276" s="65"/>
      <c r="DYW276" s="65"/>
      <c r="DYX276" s="65"/>
      <c r="DYY276" s="65"/>
      <c r="DYZ276" s="65"/>
      <c r="DZA276" s="65"/>
      <c r="DZB276" s="65"/>
      <c r="DZC276" s="65"/>
      <c r="DZD276" s="65"/>
      <c r="DZE276" s="65"/>
      <c r="DZF276" s="65"/>
      <c r="DZG276" s="65"/>
      <c r="DZH276" s="65"/>
      <c r="DZI276" s="65"/>
      <c r="DZJ276" s="65"/>
      <c r="DZK276" s="65"/>
      <c r="DZL276" s="65"/>
      <c r="DZM276" s="65"/>
      <c r="DZN276" s="65"/>
      <c r="DZO276" s="65"/>
      <c r="DZP276" s="65"/>
      <c r="DZQ276" s="65"/>
      <c r="DZR276" s="65"/>
      <c r="DZS276" s="65"/>
      <c r="DZT276" s="65"/>
      <c r="DZU276" s="65"/>
      <c r="DZV276" s="65"/>
      <c r="DZW276" s="65"/>
      <c r="DZX276" s="65"/>
      <c r="DZY276" s="65"/>
      <c r="DZZ276" s="65"/>
      <c r="EAA276" s="65"/>
      <c r="EAB276" s="65"/>
      <c r="EAC276" s="65"/>
      <c r="EAD276" s="65"/>
      <c r="EAE276" s="65"/>
      <c r="EAF276" s="65"/>
      <c r="EAG276" s="65"/>
      <c r="EAH276" s="65"/>
      <c r="EAI276" s="65"/>
      <c r="EAJ276" s="65"/>
      <c r="EAK276" s="65"/>
      <c r="EAL276" s="65"/>
      <c r="EAM276" s="65"/>
      <c r="EAN276" s="65"/>
      <c r="EAO276" s="65"/>
      <c r="EAP276" s="65"/>
      <c r="EAQ276" s="65"/>
      <c r="EAR276" s="65"/>
      <c r="EAS276" s="65"/>
      <c r="EAT276" s="65"/>
      <c r="EAU276" s="65"/>
      <c r="EAV276" s="65"/>
      <c r="EAW276" s="65"/>
      <c r="EAX276" s="65"/>
      <c r="EAY276" s="65"/>
      <c r="EAZ276" s="65"/>
      <c r="EBA276" s="65"/>
      <c r="EBB276" s="65"/>
      <c r="EBC276" s="65"/>
      <c r="EBD276" s="65"/>
      <c r="EBE276" s="65"/>
      <c r="EBF276" s="65"/>
      <c r="EBG276" s="65"/>
      <c r="EBH276" s="65"/>
      <c r="EBI276" s="65"/>
      <c r="EBJ276" s="65"/>
      <c r="EBK276" s="65"/>
      <c r="EBL276" s="65"/>
      <c r="EBM276" s="65"/>
      <c r="EBN276" s="65"/>
      <c r="EBO276" s="65"/>
      <c r="EBP276" s="65"/>
      <c r="EBQ276" s="65"/>
      <c r="EBR276" s="65"/>
      <c r="EBS276" s="65"/>
      <c r="EBT276" s="65"/>
      <c r="EBU276" s="65"/>
      <c r="EBV276" s="65"/>
      <c r="EBW276" s="65"/>
      <c r="EBX276" s="65"/>
      <c r="EBY276" s="65"/>
      <c r="EBZ276" s="65"/>
      <c r="ECA276" s="65"/>
      <c r="ECB276" s="65"/>
      <c r="ECC276" s="65"/>
      <c r="ECD276" s="65"/>
      <c r="ECE276" s="65"/>
      <c r="ECF276" s="65"/>
      <c r="ECG276" s="65"/>
      <c r="ECH276" s="65"/>
      <c r="ECI276" s="65"/>
      <c r="ECJ276" s="65"/>
      <c r="ECK276" s="65"/>
      <c r="ECL276" s="65"/>
      <c r="ECM276" s="65"/>
      <c r="ECN276" s="65"/>
      <c r="ECO276" s="65"/>
      <c r="ECP276" s="65"/>
      <c r="ECQ276" s="65"/>
      <c r="ECR276" s="65"/>
      <c r="ECS276" s="65"/>
      <c r="ECT276" s="65"/>
      <c r="ECU276" s="65"/>
      <c r="ECV276" s="65"/>
      <c r="ECW276" s="65"/>
      <c r="ECX276" s="65"/>
      <c r="ECY276" s="65"/>
      <c r="ECZ276" s="65"/>
      <c r="EDA276" s="65"/>
      <c r="EDB276" s="65"/>
      <c r="EDC276" s="65"/>
      <c r="EDD276" s="65"/>
      <c r="EDE276" s="65"/>
      <c r="EDF276" s="65"/>
      <c r="EDG276" s="65"/>
      <c r="EDH276" s="65"/>
      <c r="EDI276" s="65"/>
      <c r="EDJ276" s="65"/>
      <c r="EDK276" s="65"/>
      <c r="EDL276" s="65"/>
      <c r="EDM276" s="65"/>
      <c r="EDN276" s="65"/>
      <c r="EDO276" s="65"/>
      <c r="EDP276" s="65"/>
      <c r="EDQ276" s="65"/>
      <c r="EDR276" s="65"/>
      <c r="EDS276" s="65"/>
      <c r="EDT276" s="65"/>
      <c r="EDU276" s="65"/>
      <c r="EDV276" s="65"/>
      <c r="EDW276" s="65"/>
      <c r="EDX276" s="65"/>
      <c r="EDY276" s="65"/>
      <c r="EDZ276" s="65"/>
      <c r="EEA276" s="65"/>
      <c r="EEB276" s="65"/>
      <c r="EEC276" s="65"/>
      <c r="EED276" s="65"/>
      <c r="EEE276" s="65"/>
      <c r="EEF276" s="65"/>
      <c r="EEG276" s="65"/>
      <c r="EEH276" s="65"/>
      <c r="EEI276" s="65"/>
      <c r="EEJ276" s="65"/>
      <c r="EEK276" s="65"/>
      <c r="EEL276" s="65"/>
      <c r="EEM276" s="65"/>
      <c r="EEN276" s="65"/>
      <c r="EEO276" s="65"/>
      <c r="EEP276" s="65"/>
      <c r="EEQ276" s="65"/>
      <c r="EER276" s="65"/>
      <c r="EES276" s="65"/>
      <c r="EET276" s="65"/>
      <c r="EEU276" s="65"/>
      <c r="EEV276" s="65"/>
      <c r="EEW276" s="65"/>
      <c r="EEX276" s="65"/>
      <c r="EEY276" s="65"/>
      <c r="EEZ276" s="65"/>
      <c r="EFA276" s="65"/>
      <c r="EFB276" s="65"/>
      <c r="EFC276" s="65"/>
      <c r="EFD276" s="65"/>
      <c r="EFE276" s="65"/>
      <c r="EFF276" s="65"/>
      <c r="EFG276" s="65"/>
      <c r="EFH276" s="65"/>
      <c r="EFI276" s="65"/>
      <c r="EFJ276" s="65"/>
      <c r="EFK276" s="65"/>
      <c r="EFL276" s="65"/>
      <c r="EFM276" s="65"/>
      <c r="EFN276" s="65"/>
      <c r="EFO276" s="65"/>
      <c r="EFP276" s="65"/>
      <c r="EFQ276" s="65"/>
      <c r="EFR276" s="65"/>
      <c r="EFS276" s="65"/>
      <c r="EFT276" s="65"/>
      <c r="EFU276" s="65"/>
      <c r="EFV276" s="65"/>
      <c r="EFW276" s="65"/>
      <c r="EFX276" s="65"/>
      <c r="EFY276" s="65"/>
      <c r="EFZ276" s="65"/>
      <c r="EGA276" s="65"/>
      <c r="EGB276" s="65"/>
      <c r="EGC276" s="65"/>
      <c r="EGD276" s="65"/>
      <c r="EGE276" s="65"/>
      <c r="EGF276" s="65"/>
      <c r="EGG276" s="65"/>
      <c r="EGH276" s="65"/>
      <c r="EGI276" s="65"/>
      <c r="EGJ276" s="65"/>
      <c r="EGK276" s="65"/>
      <c r="EGL276" s="65"/>
      <c r="EGM276" s="65"/>
      <c r="EGN276" s="65"/>
      <c r="EGO276" s="65"/>
      <c r="EGP276" s="65"/>
      <c r="EGQ276" s="65"/>
      <c r="EGR276" s="65"/>
      <c r="EGS276" s="65"/>
      <c r="EGT276" s="65"/>
      <c r="EGU276" s="65"/>
      <c r="EGV276" s="65"/>
      <c r="EGW276" s="65"/>
      <c r="EGX276" s="65"/>
      <c r="EGY276" s="65"/>
      <c r="EGZ276" s="65"/>
      <c r="EHA276" s="65"/>
      <c r="EHB276" s="65"/>
      <c r="EHC276" s="65"/>
      <c r="EHD276" s="65"/>
      <c r="EHE276" s="65"/>
      <c r="EHF276" s="65"/>
      <c r="EHG276" s="65"/>
      <c r="EHH276" s="65"/>
      <c r="EHI276" s="65"/>
      <c r="EHJ276" s="65"/>
      <c r="EHK276" s="65"/>
      <c r="EHL276" s="65"/>
      <c r="EHM276" s="65"/>
      <c r="EHN276" s="65"/>
      <c r="EHO276" s="65"/>
      <c r="EHP276" s="65"/>
      <c r="EHQ276" s="65"/>
      <c r="EHR276" s="65"/>
      <c r="EHS276" s="65"/>
      <c r="EHT276" s="65"/>
      <c r="EHU276" s="65"/>
      <c r="EHV276" s="65"/>
      <c r="EHW276" s="65"/>
      <c r="EHX276" s="65"/>
      <c r="EHY276" s="65"/>
      <c r="EHZ276" s="65"/>
      <c r="EIA276" s="65"/>
      <c r="EIB276" s="65"/>
      <c r="EIC276" s="65"/>
      <c r="EID276" s="65"/>
      <c r="EIE276" s="65"/>
      <c r="EIF276" s="65"/>
      <c r="EIG276" s="65"/>
      <c r="EIH276" s="65"/>
      <c r="EII276" s="65"/>
      <c r="EIJ276" s="65"/>
      <c r="EIK276" s="65"/>
      <c r="EIL276" s="65"/>
      <c r="EIM276" s="65"/>
      <c r="EIN276" s="65"/>
      <c r="EIO276" s="65"/>
      <c r="EIP276" s="65"/>
      <c r="EIQ276" s="65"/>
      <c r="EIR276" s="65"/>
      <c r="EIS276" s="65"/>
      <c r="EIT276" s="65"/>
      <c r="EIU276" s="65"/>
      <c r="EIV276" s="65"/>
      <c r="EIW276" s="65"/>
      <c r="EIX276" s="65"/>
      <c r="EIY276" s="65"/>
      <c r="EIZ276" s="65"/>
      <c r="EJA276" s="65"/>
      <c r="EJB276" s="65"/>
      <c r="EJC276" s="65"/>
      <c r="EJD276" s="65"/>
      <c r="EJE276" s="65"/>
      <c r="EJF276" s="65"/>
      <c r="EJG276" s="65"/>
      <c r="EJH276" s="65"/>
      <c r="EJI276" s="65"/>
      <c r="EJJ276" s="65"/>
      <c r="EJK276" s="65"/>
      <c r="EJL276" s="65"/>
      <c r="EJM276" s="65"/>
      <c r="EJN276" s="65"/>
      <c r="EJO276" s="65"/>
      <c r="EJP276" s="65"/>
      <c r="EJQ276" s="65"/>
      <c r="EJR276" s="65"/>
      <c r="EJS276" s="65"/>
      <c r="EJT276" s="65"/>
      <c r="EJU276" s="65"/>
      <c r="EJV276" s="65"/>
      <c r="EJW276" s="65"/>
      <c r="EJX276" s="65"/>
      <c r="EJY276" s="65"/>
      <c r="EJZ276" s="65"/>
      <c r="EKA276" s="65"/>
      <c r="EKB276" s="65"/>
      <c r="EKC276" s="65"/>
      <c r="EKD276" s="65"/>
      <c r="EKE276" s="65"/>
      <c r="EKF276" s="65"/>
      <c r="EKG276" s="65"/>
      <c r="EKH276" s="65"/>
      <c r="EKI276" s="65"/>
      <c r="EKJ276" s="65"/>
      <c r="EKK276" s="65"/>
      <c r="EKL276" s="65"/>
      <c r="EKM276" s="65"/>
      <c r="EKN276" s="65"/>
      <c r="EKO276" s="65"/>
      <c r="EKP276" s="65"/>
      <c r="EKQ276" s="65"/>
      <c r="EKR276" s="65"/>
      <c r="EKS276" s="65"/>
      <c r="EKT276" s="65"/>
      <c r="EKU276" s="65"/>
      <c r="EKV276" s="65"/>
      <c r="EKW276" s="65"/>
      <c r="EKX276" s="65"/>
      <c r="EKY276" s="65"/>
      <c r="EKZ276" s="65"/>
      <c r="ELA276" s="65"/>
      <c r="ELB276" s="65"/>
      <c r="ELC276" s="65"/>
      <c r="ELD276" s="65"/>
      <c r="ELE276" s="65"/>
      <c r="ELF276" s="65"/>
      <c r="ELG276" s="65"/>
      <c r="ELH276" s="65"/>
      <c r="ELI276" s="65"/>
      <c r="ELJ276" s="65"/>
      <c r="ELK276" s="65"/>
      <c r="ELL276" s="65"/>
      <c r="ELM276" s="65"/>
      <c r="ELN276" s="65"/>
      <c r="ELO276" s="65"/>
      <c r="ELP276" s="65"/>
      <c r="ELQ276" s="65"/>
      <c r="ELR276" s="65"/>
      <c r="ELS276" s="65"/>
      <c r="ELT276" s="65"/>
      <c r="ELU276" s="65"/>
      <c r="ELV276" s="65"/>
      <c r="ELW276" s="65"/>
      <c r="ELX276" s="65"/>
      <c r="ELY276" s="65"/>
      <c r="ELZ276" s="65"/>
      <c r="EMA276" s="65"/>
      <c r="EMB276" s="65"/>
      <c r="EMC276" s="65"/>
      <c r="EMD276" s="65"/>
      <c r="EME276" s="65"/>
      <c r="EMF276" s="65"/>
      <c r="EMG276" s="65"/>
      <c r="EMH276" s="65"/>
      <c r="EMI276" s="65"/>
      <c r="EMJ276" s="65"/>
      <c r="EMK276" s="65"/>
      <c r="EML276" s="65"/>
      <c r="EMM276" s="65"/>
      <c r="EMN276" s="65"/>
      <c r="EMO276" s="65"/>
      <c r="EMP276" s="65"/>
      <c r="EMQ276" s="65"/>
      <c r="EMR276" s="65"/>
      <c r="EMS276" s="65"/>
      <c r="EMT276" s="65"/>
      <c r="EMU276" s="65"/>
      <c r="EMV276" s="65"/>
      <c r="EMW276" s="65"/>
      <c r="EMX276" s="65"/>
      <c r="EMY276" s="65"/>
      <c r="EMZ276" s="65"/>
      <c r="ENA276" s="65"/>
      <c r="ENB276" s="65"/>
      <c r="ENC276" s="65"/>
      <c r="END276" s="65"/>
      <c r="ENE276" s="65"/>
      <c r="ENF276" s="65"/>
      <c r="ENG276" s="65"/>
      <c r="ENH276" s="65"/>
      <c r="ENI276" s="65"/>
      <c r="ENJ276" s="65"/>
      <c r="ENK276" s="65"/>
      <c r="ENL276" s="65"/>
      <c r="ENM276" s="65"/>
      <c r="ENN276" s="65"/>
      <c r="ENO276" s="65"/>
      <c r="ENP276" s="65"/>
      <c r="ENQ276" s="65"/>
      <c r="ENR276" s="65"/>
      <c r="ENS276" s="65"/>
      <c r="ENT276" s="65"/>
      <c r="ENU276" s="65"/>
      <c r="ENV276" s="65"/>
      <c r="ENW276" s="65"/>
      <c r="ENX276" s="65"/>
      <c r="ENY276" s="65"/>
      <c r="ENZ276" s="65"/>
      <c r="EOA276" s="65"/>
      <c r="EOB276" s="65"/>
      <c r="EOC276" s="65"/>
      <c r="EOD276" s="65"/>
      <c r="EOE276" s="65"/>
      <c r="EOF276" s="65"/>
      <c r="EOG276" s="65"/>
      <c r="EOH276" s="65"/>
      <c r="EOI276" s="65"/>
      <c r="EOJ276" s="65"/>
      <c r="EOK276" s="65"/>
      <c r="EOL276" s="65"/>
      <c r="EOM276" s="65"/>
      <c r="EON276" s="65"/>
      <c r="EOO276" s="65"/>
      <c r="EOP276" s="65"/>
      <c r="EOQ276" s="65"/>
      <c r="EOR276" s="65"/>
      <c r="EOS276" s="65"/>
      <c r="EOT276" s="65"/>
      <c r="EOU276" s="65"/>
      <c r="EOV276" s="65"/>
      <c r="EOW276" s="65"/>
      <c r="EOX276" s="65"/>
      <c r="EOY276" s="65"/>
      <c r="EOZ276" s="65"/>
      <c r="EPA276" s="65"/>
      <c r="EPB276" s="65"/>
      <c r="EPC276" s="65"/>
      <c r="EPD276" s="65"/>
      <c r="EPE276" s="65"/>
      <c r="EPF276" s="65"/>
      <c r="EPG276" s="65"/>
      <c r="EPH276" s="65"/>
      <c r="EPI276" s="65"/>
      <c r="EPJ276" s="65"/>
      <c r="EPK276" s="65"/>
      <c r="EPL276" s="65"/>
      <c r="EPM276" s="65"/>
      <c r="EPN276" s="65"/>
      <c r="EPO276" s="65"/>
      <c r="EPP276" s="65"/>
      <c r="EPQ276" s="65"/>
      <c r="EPR276" s="65"/>
      <c r="EPS276" s="65"/>
      <c r="EPT276" s="65"/>
      <c r="EPU276" s="65"/>
      <c r="EPV276" s="65"/>
      <c r="EPW276" s="65"/>
      <c r="EPX276" s="65"/>
      <c r="EPY276" s="65"/>
      <c r="EPZ276" s="65"/>
      <c r="EQA276" s="65"/>
      <c r="EQB276" s="65"/>
      <c r="EQC276" s="65"/>
      <c r="EQD276" s="65"/>
      <c r="EQE276" s="65"/>
      <c r="EQF276" s="65"/>
      <c r="EQG276" s="65"/>
      <c r="EQH276" s="65"/>
      <c r="EQI276" s="65"/>
      <c r="EQJ276" s="65"/>
      <c r="EQK276" s="65"/>
      <c r="EQL276" s="65"/>
      <c r="EQM276" s="65"/>
      <c r="EQN276" s="65"/>
      <c r="EQO276" s="65"/>
      <c r="EQP276" s="65"/>
      <c r="EQQ276" s="65"/>
      <c r="EQR276" s="65"/>
      <c r="EQS276" s="65"/>
      <c r="EQT276" s="65"/>
      <c r="EQU276" s="65"/>
      <c r="EQV276" s="65"/>
      <c r="EQW276" s="65"/>
      <c r="EQX276" s="65"/>
      <c r="EQY276" s="65"/>
      <c r="EQZ276" s="65"/>
      <c r="ERA276" s="65"/>
      <c r="ERB276" s="65"/>
      <c r="ERC276" s="65"/>
      <c r="ERD276" s="65"/>
      <c r="ERE276" s="65"/>
      <c r="ERF276" s="65"/>
      <c r="ERG276" s="65"/>
      <c r="ERH276" s="65"/>
      <c r="ERI276" s="65"/>
      <c r="ERJ276" s="65"/>
      <c r="ERK276" s="65"/>
      <c r="ERL276" s="65"/>
      <c r="ERM276" s="65"/>
      <c r="ERN276" s="65"/>
      <c r="ERO276" s="65"/>
      <c r="ERP276" s="65"/>
      <c r="ERQ276" s="65"/>
      <c r="ERR276" s="65"/>
      <c r="ERS276" s="65"/>
      <c r="ERT276" s="65"/>
      <c r="ERU276" s="65"/>
      <c r="ERV276" s="65"/>
      <c r="ERW276" s="65"/>
      <c r="ERX276" s="65"/>
      <c r="ERY276" s="65"/>
      <c r="ERZ276" s="65"/>
      <c r="ESA276" s="65"/>
      <c r="ESB276" s="65"/>
      <c r="ESC276" s="65"/>
      <c r="ESD276" s="65"/>
      <c r="ESE276" s="65"/>
      <c r="ESF276" s="65"/>
      <c r="ESG276" s="65"/>
      <c r="ESH276" s="65"/>
      <c r="ESI276" s="65"/>
      <c r="ESJ276" s="65"/>
      <c r="ESK276" s="65"/>
      <c r="ESL276" s="65"/>
      <c r="ESM276" s="65"/>
      <c r="ESN276" s="65"/>
      <c r="ESO276" s="65"/>
      <c r="ESP276" s="65"/>
      <c r="ESQ276" s="65"/>
      <c r="ESR276" s="65"/>
      <c r="ESS276" s="65"/>
      <c r="EST276" s="65"/>
      <c r="ESU276" s="65"/>
      <c r="ESV276" s="65"/>
      <c r="ESW276" s="65"/>
      <c r="ESX276" s="65"/>
      <c r="ESY276" s="65"/>
      <c r="ESZ276" s="65"/>
      <c r="ETA276" s="65"/>
      <c r="ETB276" s="65"/>
      <c r="ETC276" s="65"/>
      <c r="ETD276" s="65"/>
      <c r="ETE276" s="65"/>
      <c r="ETF276" s="65"/>
      <c r="ETG276" s="65"/>
      <c r="ETH276" s="65"/>
      <c r="ETI276" s="65"/>
      <c r="ETJ276" s="65"/>
      <c r="ETK276" s="65"/>
      <c r="ETL276" s="65"/>
      <c r="ETM276" s="65"/>
      <c r="ETN276" s="65"/>
      <c r="ETO276" s="65"/>
      <c r="ETP276" s="65"/>
      <c r="ETQ276" s="65"/>
      <c r="ETR276" s="65"/>
      <c r="ETS276" s="65"/>
      <c r="ETT276" s="65"/>
      <c r="ETU276" s="65"/>
      <c r="ETV276" s="65"/>
      <c r="ETW276" s="65"/>
      <c r="ETX276" s="65"/>
      <c r="ETY276" s="65"/>
      <c r="ETZ276" s="65"/>
      <c r="EUA276" s="65"/>
      <c r="EUB276" s="65"/>
      <c r="EUC276" s="65"/>
      <c r="EUD276" s="65"/>
      <c r="EUE276" s="65"/>
      <c r="EUF276" s="65"/>
      <c r="EUG276" s="65"/>
      <c r="EUH276" s="65"/>
      <c r="EUI276" s="65"/>
      <c r="EUJ276" s="65"/>
      <c r="EUK276" s="65"/>
      <c r="EUL276" s="65"/>
      <c r="EUM276" s="65"/>
      <c r="EUN276" s="65"/>
      <c r="EUO276" s="65"/>
      <c r="EUP276" s="65"/>
      <c r="EUQ276" s="65"/>
      <c r="EUR276" s="65"/>
      <c r="EUS276" s="65"/>
      <c r="EUT276" s="65"/>
      <c r="EUU276" s="65"/>
      <c r="EUV276" s="65"/>
      <c r="EUW276" s="65"/>
      <c r="EUX276" s="65"/>
      <c r="EUY276" s="65"/>
      <c r="EUZ276" s="65"/>
      <c r="EVA276" s="65"/>
      <c r="EVB276" s="65"/>
      <c r="EVC276" s="65"/>
      <c r="EVD276" s="65"/>
      <c r="EVE276" s="65"/>
      <c r="EVF276" s="65"/>
      <c r="EVG276" s="65"/>
      <c r="EVH276" s="65"/>
      <c r="EVI276" s="65"/>
      <c r="EVJ276" s="65"/>
      <c r="EVK276" s="65"/>
      <c r="EVL276" s="65"/>
      <c r="EVM276" s="65"/>
      <c r="EVN276" s="65"/>
      <c r="EVO276" s="65"/>
      <c r="EVP276" s="65"/>
      <c r="EVQ276" s="65"/>
      <c r="EVR276" s="65"/>
      <c r="EVS276" s="65"/>
      <c r="EVT276" s="65"/>
      <c r="EVU276" s="65"/>
      <c r="EVV276" s="65"/>
      <c r="EVW276" s="65"/>
      <c r="EVX276" s="65"/>
      <c r="EVY276" s="65"/>
      <c r="EVZ276" s="65"/>
      <c r="EWA276" s="65"/>
      <c r="EWB276" s="65"/>
      <c r="EWC276" s="65"/>
      <c r="EWD276" s="65"/>
      <c r="EWE276" s="65"/>
      <c r="EWF276" s="65"/>
      <c r="EWG276" s="65"/>
      <c r="EWH276" s="65"/>
      <c r="EWI276" s="65"/>
      <c r="EWJ276" s="65"/>
      <c r="EWK276" s="65"/>
      <c r="EWL276" s="65"/>
      <c r="EWM276" s="65"/>
      <c r="EWN276" s="65"/>
      <c r="EWO276" s="65"/>
      <c r="EWP276" s="65"/>
      <c r="EWQ276" s="65"/>
      <c r="EWR276" s="65"/>
      <c r="EWS276" s="65"/>
      <c r="EWT276" s="65"/>
      <c r="EWU276" s="65"/>
      <c r="EWV276" s="65"/>
      <c r="EWW276" s="65"/>
      <c r="EWX276" s="65"/>
      <c r="EWY276" s="65"/>
      <c r="EWZ276" s="65"/>
      <c r="EXA276" s="65"/>
      <c r="EXB276" s="65"/>
      <c r="EXC276" s="65"/>
      <c r="EXD276" s="65"/>
      <c r="EXE276" s="65"/>
      <c r="EXF276" s="65"/>
      <c r="EXG276" s="65"/>
      <c r="EXH276" s="65"/>
      <c r="EXI276" s="65"/>
      <c r="EXJ276" s="65"/>
      <c r="EXK276" s="65"/>
      <c r="EXL276" s="65"/>
      <c r="EXM276" s="65"/>
      <c r="EXN276" s="65"/>
      <c r="EXO276" s="65"/>
      <c r="EXP276" s="65"/>
      <c r="EXQ276" s="65"/>
      <c r="EXR276" s="65"/>
      <c r="EXS276" s="65"/>
      <c r="EXT276" s="65"/>
      <c r="EXU276" s="65"/>
      <c r="EXV276" s="65"/>
      <c r="EXW276" s="65"/>
      <c r="EXX276" s="65"/>
      <c r="EXY276" s="65"/>
      <c r="EXZ276" s="65"/>
      <c r="EYA276" s="65"/>
      <c r="EYB276" s="65"/>
      <c r="EYC276" s="65"/>
      <c r="EYD276" s="65"/>
      <c r="EYE276" s="65"/>
      <c r="EYF276" s="65"/>
      <c r="EYG276" s="65"/>
      <c r="EYH276" s="65"/>
      <c r="EYI276" s="65"/>
      <c r="EYJ276" s="65"/>
      <c r="EYK276" s="65"/>
      <c r="EYL276" s="65"/>
      <c r="EYM276" s="65"/>
      <c r="EYN276" s="65"/>
      <c r="EYO276" s="65"/>
      <c r="EYP276" s="65"/>
      <c r="EYQ276" s="65"/>
      <c r="EYR276" s="65"/>
      <c r="EYS276" s="65"/>
      <c r="EYT276" s="65"/>
      <c r="EYU276" s="65"/>
      <c r="EYV276" s="65"/>
      <c r="EYW276" s="65"/>
      <c r="EYX276" s="65"/>
      <c r="EYY276" s="65"/>
      <c r="EYZ276" s="65"/>
      <c r="EZA276" s="65"/>
      <c r="EZB276" s="65"/>
      <c r="EZC276" s="65"/>
      <c r="EZD276" s="65"/>
      <c r="EZE276" s="65"/>
      <c r="EZF276" s="65"/>
      <c r="EZG276" s="65"/>
      <c r="EZH276" s="65"/>
      <c r="EZI276" s="65"/>
      <c r="EZJ276" s="65"/>
      <c r="EZK276" s="65"/>
      <c r="EZL276" s="65"/>
      <c r="EZM276" s="65"/>
      <c r="EZN276" s="65"/>
      <c r="EZO276" s="65"/>
      <c r="EZP276" s="65"/>
      <c r="EZQ276" s="65"/>
      <c r="EZR276" s="65"/>
      <c r="EZS276" s="65"/>
      <c r="EZT276" s="65"/>
      <c r="EZU276" s="65"/>
      <c r="EZV276" s="65"/>
      <c r="EZW276" s="65"/>
      <c r="EZX276" s="65"/>
      <c r="EZY276" s="65"/>
      <c r="EZZ276" s="65"/>
      <c r="FAA276" s="65"/>
      <c r="FAB276" s="65"/>
      <c r="FAC276" s="65"/>
      <c r="FAD276" s="65"/>
      <c r="FAE276" s="65"/>
      <c r="FAF276" s="65"/>
      <c r="FAG276" s="65"/>
      <c r="FAH276" s="65"/>
      <c r="FAI276" s="65"/>
      <c r="FAJ276" s="65"/>
      <c r="FAK276" s="65"/>
      <c r="FAL276" s="65"/>
      <c r="FAM276" s="65"/>
      <c r="FAN276" s="65"/>
      <c r="FAO276" s="65"/>
      <c r="FAP276" s="65"/>
      <c r="FAQ276" s="65"/>
      <c r="FAR276" s="65"/>
      <c r="FAS276" s="65"/>
      <c r="FAT276" s="65"/>
      <c r="FAU276" s="65"/>
      <c r="FAV276" s="65"/>
      <c r="FAW276" s="65"/>
      <c r="FAX276" s="65"/>
      <c r="FAY276" s="65"/>
      <c r="FAZ276" s="65"/>
      <c r="FBA276" s="65"/>
      <c r="FBB276" s="65"/>
      <c r="FBC276" s="65"/>
      <c r="FBD276" s="65"/>
      <c r="FBE276" s="65"/>
      <c r="FBF276" s="65"/>
      <c r="FBG276" s="65"/>
      <c r="FBH276" s="65"/>
      <c r="FBI276" s="65"/>
      <c r="FBJ276" s="65"/>
      <c r="FBK276" s="65"/>
      <c r="FBL276" s="65"/>
      <c r="FBM276" s="65"/>
      <c r="FBN276" s="65"/>
      <c r="FBO276" s="65"/>
      <c r="FBP276" s="65"/>
      <c r="FBQ276" s="65"/>
      <c r="FBR276" s="65"/>
      <c r="FBS276" s="65"/>
      <c r="FBT276" s="65"/>
      <c r="FBU276" s="65"/>
      <c r="FBV276" s="65"/>
      <c r="FBW276" s="65"/>
      <c r="FBX276" s="65"/>
      <c r="FBY276" s="65"/>
      <c r="FBZ276" s="65"/>
      <c r="FCA276" s="65"/>
      <c r="FCB276" s="65"/>
      <c r="FCC276" s="65"/>
      <c r="FCD276" s="65"/>
      <c r="FCE276" s="65"/>
      <c r="FCF276" s="65"/>
      <c r="FCG276" s="65"/>
      <c r="FCH276" s="65"/>
      <c r="FCI276" s="65"/>
      <c r="FCJ276" s="65"/>
      <c r="FCK276" s="65"/>
      <c r="FCL276" s="65"/>
      <c r="FCM276" s="65"/>
      <c r="FCN276" s="65"/>
      <c r="FCO276" s="65"/>
      <c r="FCP276" s="65"/>
      <c r="FCQ276" s="65"/>
      <c r="FCR276" s="65"/>
      <c r="FCS276" s="65"/>
      <c r="FCT276" s="65"/>
      <c r="FCU276" s="65"/>
      <c r="FCV276" s="65"/>
      <c r="FCW276" s="65"/>
      <c r="FCX276" s="65"/>
      <c r="FCY276" s="65"/>
      <c r="FCZ276" s="65"/>
      <c r="FDA276" s="65"/>
      <c r="FDB276" s="65"/>
      <c r="FDC276" s="65"/>
      <c r="FDD276" s="65"/>
      <c r="FDE276" s="65"/>
      <c r="FDF276" s="65"/>
      <c r="FDG276" s="65"/>
      <c r="FDH276" s="65"/>
      <c r="FDI276" s="65"/>
      <c r="FDJ276" s="65"/>
      <c r="FDK276" s="65"/>
      <c r="FDL276" s="65"/>
      <c r="FDM276" s="65"/>
      <c r="FDN276" s="65"/>
      <c r="FDO276" s="65"/>
      <c r="FDP276" s="65"/>
      <c r="FDQ276" s="65"/>
      <c r="FDR276" s="65"/>
      <c r="FDS276" s="65"/>
      <c r="FDT276" s="65"/>
      <c r="FDU276" s="65"/>
      <c r="FDV276" s="65"/>
      <c r="FDW276" s="65"/>
      <c r="FDX276" s="65"/>
      <c r="FDY276" s="65"/>
      <c r="FDZ276" s="65"/>
      <c r="FEA276" s="65"/>
      <c r="FEB276" s="65"/>
      <c r="FEC276" s="65"/>
      <c r="FED276" s="65"/>
      <c r="FEE276" s="65"/>
      <c r="FEF276" s="65"/>
      <c r="FEG276" s="65"/>
      <c r="FEH276" s="65"/>
      <c r="FEI276" s="65"/>
      <c r="FEJ276" s="65"/>
      <c r="FEK276" s="65"/>
      <c r="FEL276" s="65"/>
      <c r="FEM276" s="65"/>
      <c r="FEN276" s="65"/>
      <c r="FEO276" s="65"/>
      <c r="FEP276" s="65"/>
      <c r="FEQ276" s="65"/>
      <c r="FER276" s="65"/>
      <c r="FES276" s="65"/>
      <c r="FET276" s="65"/>
      <c r="FEU276" s="65"/>
      <c r="FEV276" s="65"/>
      <c r="FEW276" s="65"/>
      <c r="FEX276" s="65"/>
      <c r="FEY276" s="65"/>
      <c r="FEZ276" s="65"/>
      <c r="FFA276" s="65"/>
      <c r="FFB276" s="65"/>
      <c r="FFC276" s="65"/>
      <c r="FFD276" s="65"/>
      <c r="FFE276" s="65"/>
      <c r="FFF276" s="65"/>
      <c r="FFG276" s="65"/>
      <c r="FFH276" s="65"/>
      <c r="FFI276" s="65"/>
      <c r="FFJ276" s="65"/>
      <c r="FFK276" s="65"/>
      <c r="FFL276" s="65"/>
      <c r="FFM276" s="65"/>
      <c r="FFN276" s="65"/>
      <c r="FFO276" s="65"/>
      <c r="FFP276" s="65"/>
      <c r="FFQ276" s="65"/>
      <c r="FFR276" s="65"/>
      <c r="FFS276" s="65"/>
      <c r="FFT276" s="65"/>
      <c r="FFU276" s="65"/>
      <c r="FFV276" s="65"/>
      <c r="FFW276" s="65"/>
      <c r="FFX276" s="65"/>
      <c r="FFY276" s="65"/>
      <c r="FFZ276" s="65"/>
      <c r="FGA276" s="65"/>
      <c r="FGB276" s="65"/>
      <c r="FGC276" s="65"/>
      <c r="FGD276" s="65"/>
      <c r="FGE276" s="65"/>
      <c r="FGF276" s="65"/>
      <c r="FGG276" s="65"/>
      <c r="FGH276" s="65"/>
      <c r="FGI276" s="65"/>
      <c r="FGJ276" s="65"/>
      <c r="FGK276" s="65"/>
      <c r="FGL276" s="65"/>
      <c r="FGM276" s="65"/>
      <c r="FGN276" s="65"/>
      <c r="FGO276" s="65"/>
      <c r="FGP276" s="65"/>
      <c r="FGQ276" s="65"/>
      <c r="FGR276" s="65"/>
      <c r="FGS276" s="65"/>
      <c r="FGT276" s="65"/>
      <c r="FGU276" s="65"/>
      <c r="FGV276" s="65"/>
      <c r="FGW276" s="65"/>
      <c r="FGX276" s="65"/>
      <c r="FGY276" s="65"/>
      <c r="FGZ276" s="65"/>
      <c r="FHA276" s="65"/>
      <c r="FHB276" s="65"/>
      <c r="FHC276" s="65"/>
      <c r="FHD276" s="65"/>
      <c r="FHE276" s="65"/>
      <c r="FHF276" s="65"/>
      <c r="FHG276" s="65"/>
      <c r="FHH276" s="65"/>
      <c r="FHI276" s="65"/>
      <c r="FHJ276" s="65"/>
      <c r="FHK276" s="65"/>
      <c r="FHL276" s="65"/>
      <c r="FHM276" s="65"/>
      <c r="FHN276" s="65"/>
      <c r="FHO276" s="65"/>
      <c r="FHP276" s="65"/>
      <c r="FHQ276" s="65"/>
      <c r="FHR276" s="65"/>
      <c r="FHS276" s="65"/>
      <c r="FHT276" s="65"/>
      <c r="FHU276" s="65"/>
      <c r="FHV276" s="65"/>
      <c r="FHW276" s="65"/>
      <c r="FHX276" s="65"/>
      <c r="FHY276" s="65"/>
      <c r="FHZ276" s="65"/>
      <c r="FIA276" s="65"/>
      <c r="FIB276" s="65"/>
      <c r="FIC276" s="65"/>
      <c r="FID276" s="65"/>
      <c r="FIE276" s="65"/>
      <c r="FIF276" s="65"/>
      <c r="FIG276" s="65"/>
      <c r="FIH276" s="65"/>
      <c r="FII276" s="65"/>
      <c r="FIJ276" s="65"/>
      <c r="FIK276" s="65"/>
      <c r="FIL276" s="65"/>
      <c r="FIM276" s="65"/>
      <c r="FIN276" s="65"/>
      <c r="FIO276" s="65"/>
      <c r="FIP276" s="65"/>
      <c r="FIQ276" s="65"/>
      <c r="FIR276" s="65"/>
      <c r="FIS276" s="65"/>
      <c r="FIT276" s="65"/>
      <c r="FIU276" s="65"/>
      <c r="FIV276" s="65"/>
      <c r="FIW276" s="65"/>
      <c r="FIX276" s="65"/>
      <c r="FIY276" s="65"/>
      <c r="FIZ276" s="65"/>
      <c r="FJA276" s="65"/>
      <c r="FJB276" s="65"/>
      <c r="FJC276" s="65"/>
      <c r="FJD276" s="65"/>
      <c r="FJE276" s="65"/>
      <c r="FJF276" s="65"/>
      <c r="FJG276" s="65"/>
      <c r="FJH276" s="65"/>
      <c r="FJI276" s="65"/>
      <c r="FJJ276" s="65"/>
      <c r="FJK276" s="65"/>
      <c r="FJL276" s="65"/>
      <c r="FJM276" s="65"/>
      <c r="FJN276" s="65"/>
      <c r="FJO276" s="65"/>
      <c r="FJP276" s="65"/>
      <c r="FJQ276" s="65"/>
      <c r="FJR276" s="65"/>
      <c r="FJS276" s="65"/>
      <c r="FJT276" s="65"/>
      <c r="FJU276" s="65"/>
      <c r="FJV276" s="65"/>
      <c r="FJW276" s="65"/>
      <c r="FJX276" s="65"/>
      <c r="FJY276" s="65"/>
      <c r="FJZ276" s="65"/>
      <c r="FKA276" s="65"/>
      <c r="FKB276" s="65"/>
      <c r="FKC276" s="65"/>
      <c r="FKD276" s="65"/>
      <c r="FKE276" s="65"/>
      <c r="FKF276" s="65"/>
      <c r="FKG276" s="65"/>
      <c r="FKH276" s="65"/>
      <c r="FKI276" s="65"/>
      <c r="FKJ276" s="65"/>
      <c r="FKK276" s="65"/>
      <c r="FKL276" s="65"/>
      <c r="FKM276" s="65"/>
      <c r="FKN276" s="65"/>
      <c r="FKO276" s="65"/>
      <c r="FKP276" s="65"/>
      <c r="FKQ276" s="65"/>
      <c r="FKR276" s="65"/>
      <c r="FKS276" s="65"/>
      <c r="FKT276" s="65"/>
      <c r="FKU276" s="65"/>
      <c r="FKV276" s="65"/>
      <c r="FKW276" s="65"/>
      <c r="FKX276" s="65"/>
      <c r="FKY276" s="65"/>
      <c r="FKZ276" s="65"/>
      <c r="FLA276" s="65"/>
      <c r="FLB276" s="65"/>
      <c r="FLC276" s="65"/>
      <c r="FLD276" s="65"/>
      <c r="FLE276" s="65"/>
      <c r="FLF276" s="65"/>
      <c r="FLG276" s="65"/>
      <c r="FLH276" s="65"/>
      <c r="FLI276" s="65"/>
      <c r="FLJ276" s="65"/>
      <c r="FLK276" s="65"/>
      <c r="FLL276" s="65"/>
      <c r="FLM276" s="65"/>
      <c r="FLN276" s="65"/>
      <c r="FLO276" s="65"/>
      <c r="FLP276" s="65"/>
      <c r="FLQ276" s="65"/>
      <c r="FLR276" s="65"/>
      <c r="FLS276" s="65"/>
      <c r="FLT276" s="65"/>
      <c r="FLU276" s="65"/>
      <c r="FLV276" s="65"/>
      <c r="FLW276" s="65"/>
      <c r="FLX276" s="65"/>
      <c r="FLY276" s="65"/>
      <c r="FLZ276" s="65"/>
      <c r="FMA276" s="65"/>
      <c r="FMB276" s="65"/>
      <c r="FMC276" s="65"/>
      <c r="FMD276" s="65"/>
      <c r="FME276" s="65"/>
      <c r="FMF276" s="65"/>
      <c r="FMG276" s="65"/>
      <c r="FMH276" s="65"/>
      <c r="FMI276" s="65"/>
      <c r="FMJ276" s="65"/>
      <c r="FMK276" s="65"/>
      <c r="FML276" s="65"/>
      <c r="FMM276" s="65"/>
      <c r="FMN276" s="65"/>
      <c r="FMO276" s="65"/>
      <c r="FMP276" s="65"/>
      <c r="FMQ276" s="65"/>
      <c r="FMR276" s="65"/>
      <c r="FMS276" s="65"/>
      <c r="FMT276" s="65"/>
      <c r="FMU276" s="65"/>
      <c r="FMV276" s="65"/>
      <c r="FMW276" s="65"/>
      <c r="FMX276" s="65"/>
      <c r="FMY276" s="65"/>
      <c r="FMZ276" s="65"/>
      <c r="FNA276" s="65"/>
      <c r="FNB276" s="65"/>
      <c r="FNC276" s="65"/>
      <c r="FND276" s="65"/>
      <c r="FNE276" s="65"/>
      <c r="FNF276" s="65"/>
      <c r="FNG276" s="65"/>
      <c r="FNH276" s="65"/>
      <c r="FNI276" s="65"/>
      <c r="FNJ276" s="65"/>
      <c r="FNK276" s="65"/>
      <c r="FNL276" s="65"/>
      <c r="FNM276" s="65"/>
      <c r="FNN276" s="65"/>
      <c r="FNO276" s="65"/>
      <c r="FNP276" s="65"/>
      <c r="FNQ276" s="65"/>
      <c r="FNR276" s="65"/>
      <c r="FNS276" s="65"/>
      <c r="FNT276" s="65"/>
      <c r="FNU276" s="65"/>
      <c r="FNV276" s="65"/>
      <c r="FNW276" s="65"/>
      <c r="FNX276" s="65"/>
      <c r="FNY276" s="65"/>
      <c r="FNZ276" s="65"/>
      <c r="FOA276" s="65"/>
      <c r="FOB276" s="65"/>
      <c r="FOC276" s="65"/>
      <c r="FOD276" s="65"/>
      <c r="FOE276" s="65"/>
      <c r="FOF276" s="65"/>
      <c r="FOG276" s="65"/>
      <c r="FOH276" s="65"/>
      <c r="FOI276" s="65"/>
      <c r="FOJ276" s="65"/>
      <c r="FOK276" s="65"/>
      <c r="FOL276" s="65"/>
      <c r="FOM276" s="65"/>
      <c r="FON276" s="65"/>
      <c r="FOO276" s="65"/>
      <c r="FOP276" s="65"/>
      <c r="FOQ276" s="65"/>
      <c r="FOR276" s="65"/>
      <c r="FOS276" s="65"/>
      <c r="FOT276" s="65"/>
      <c r="FOU276" s="65"/>
      <c r="FOV276" s="65"/>
      <c r="FOW276" s="65"/>
      <c r="FOX276" s="65"/>
      <c r="FOY276" s="65"/>
      <c r="FOZ276" s="65"/>
      <c r="FPA276" s="65"/>
      <c r="FPB276" s="65"/>
      <c r="FPC276" s="65"/>
      <c r="FPD276" s="65"/>
      <c r="FPE276" s="65"/>
      <c r="FPF276" s="65"/>
      <c r="FPG276" s="65"/>
      <c r="FPH276" s="65"/>
      <c r="FPI276" s="65"/>
      <c r="FPJ276" s="65"/>
      <c r="FPK276" s="65"/>
      <c r="FPL276" s="65"/>
      <c r="FPM276" s="65"/>
      <c r="FPN276" s="65"/>
      <c r="FPO276" s="65"/>
      <c r="FPP276" s="65"/>
      <c r="FPQ276" s="65"/>
      <c r="FPR276" s="65"/>
      <c r="FPS276" s="65"/>
      <c r="FPT276" s="65"/>
      <c r="FPU276" s="65"/>
      <c r="FPV276" s="65"/>
      <c r="FPW276" s="65"/>
      <c r="FPX276" s="65"/>
      <c r="FPY276" s="65"/>
      <c r="FPZ276" s="65"/>
      <c r="FQA276" s="65"/>
      <c r="FQB276" s="65"/>
      <c r="FQC276" s="65"/>
      <c r="FQD276" s="65"/>
      <c r="FQE276" s="65"/>
      <c r="FQF276" s="65"/>
      <c r="FQG276" s="65"/>
      <c r="FQH276" s="65"/>
      <c r="FQI276" s="65"/>
      <c r="FQJ276" s="65"/>
      <c r="FQK276" s="65"/>
      <c r="FQL276" s="65"/>
      <c r="FQM276" s="65"/>
      <c r="FQN276" s="65"/>
      <c r="FQO276" s="65"/>
      <c r="FQP276" s="65"/>
      <c r="FQQ276" s="65"/>
      <c r="FQR276" s="65"/>
      <c r="FQS276" s="65"/>
      <c r="FQT276" s="65"/>
      <c r="FQU276" s="65"/>
      <c r="FQV276" s="65"/>
      <c r="FQW276" s="65"/>
      <c r="FQX276" s="65"/>
      <c r="FQY276" s="65"/>
      <c r="FQZ276" s="65"/>
      <c r="FRA276" s="65"/>
      <c r="FRB276" s="65"/>
      <c r="FRC276" s="65"/>
      <c r="FRD276" s="65"/>
      <c r="FRE276" s="65"/>
      <c r="FRF276" s="65"/>
      <c r="FRG276" s="65"/>
      <c r="FRH276" s="65"/>
      <c r="FRI276" s="65"/>
      <c r="FRJ276" s="65"/>
      <c r="FRK276" s="65"/>
      <c r="FRL276" s="65"/>
      <c r="FRM276" s="65"/>
      <c r="FRN276" s="65"/>
      <c r="FRO276" s="65"/>
      <c r="FRP276" s="65"/>
      <c r="FRQ276" s="65"/>
      <c r="FRR276" s="65"/>
      <c r="FRS276" s="65"/>
      <c r="FRT276" s="65"/>
      <c r="FRU276" s="65"/>
      <c r="FRV276" s="65"/>
      <c r="FRW276" s="65"/>
      <c r="FRX276" s="65"/>
      <c r="FRY276" s="65"/>
      <c r="FRZ276" s="65"/>
      <c r="FSA276" s="65"/>
      <c r="FSB276" s="65"/>
      <c r="FSC276" s="65"/>
      <c r="FSD276" s="65"/>
      <c r="FSE276" s="65"/>
      <c r="FSF276" s="65"/>
      <c r="FSG276" s="65"/>
      <c r="FSH276" s="65"/>
      <c r="FSI276" s="65"/>
      <c r="FSJ276" s="65"/>
      <c r="FSK276" s="65"/>
      <c r="FSL276" s="65"/>
      <c r="FSM276" s="65"/>
      <c r="FSN276" s="65"/>
      <c r="FSO276" s="65"/>
      <c r="FSP276" s="65"/>
      <c r="FSQ276" s="65"/>
      <c r="FSR276" s="65"/>
      <c r="FSS276" s="65"/>
      <c r="FST276" s="65"/>
      <c r="FSU276" s="65"/>
      <c r="FSV276" s="65"/>
      <c r="FSW276" s="65"/>
      <c r="FSX276" s="65"/>
      <c r="FSY276" s="65"/>
      <c r="FSZ276" s="65"/>
      <c r="FTA276" s="65"/>
      <c r="FTB276" s="65"/>
      <c r="FTC276" s="65"/>
      <c r="FTD276" s="65"/>
      <c r="FTE276" s="65"/>
      <c r="FTF276" s="65"/>
      <c r="FTG276" s="65"/>
      <c r="FTH276" s="65"/>
      <c r="FTI276" s="65"/>
      <c r="FTJ276" s="65"/>
      <c r="FTK276" s="65"/>
      <c r="FTL276" s="65"/>
      <c r="FTM276" s="65"/>
      <c r="FTN276" s="65"/>
      <c r="FTO276" s="65"/>
      <c r="FTP276" s="65"/>
      <c r="FTQ276" s="65"/>
      <c r="FTR276" s="65"/>
      <c r="FTS276" s="65"/>
      <c r="FTT276" s="65"/>
      <c r="FTU276" s="65"/>
      <c r="FTV276" s="65"/>
      <c r="FTW276" s="65"/>
      <c r="FTX276" s="65"/>
      <c r="FTY276" s="65"/>
      <c r="FTZ276" s="65"/>
      <c r="FUA276" s="65"/>
      <c r="FUB276" s="65"/>
      <c r="FUC276" s="65"/>
      <c r="FUD276" s="65"/>
      <c r="FUE276" s="65"/>
      <c r="FUF276" s="65"/>
      <c r="FUG276" s="65"/>
      <c r="FUH276" s="65"/>
      <c r="FUI276" s="65"/>
      <c r="FUJ276" s="65"/>
      <c r="FUK276" s="65"/>
      <c r="FUL276" s="65"/>
      <c r="FUM276" s="65"/>
      <c r="FUN276" s="65"/>
      <c r="FUO276" s="65"/>
      <c r="FUP276" s="65"/>
      <c r="FUQ276" s="65"/>
      <c r="FUR276" s="65"/>
      <c r="FUS276" s="65"/>
      <c r="FUT276" s="65"/>
      <c r="FUU276" s="65"/>
      <c r="FUV276" s="65"/>
      <c r="FUW276" s="65"/>
      <c r="FUX276" s="65"/>
      <c r="FUY276" s="65"/>
      <c r="FUZ276" s="65"/>
      <c r="FVA276" s="65"/>
      <c r="FVB276" s="65"/>
      <c r="FVC276" s="65"/>
      <c r="FVD276" s="65"/>
      <c r="FVE276" s="65"/>
      <c r="FVF276" s="65"/>
      <c r="FVG276" s="65"/>
      <c r="FVH276" s="65"/>
      <c r="FVI276" s="65"/>
      <c r="FVJ276" s="65"/>
      <c r="FVK276" s="65"/>
      <c r="FVL276" s="65"/>
      <c r="FVM276" s="65"/>
      <c r="FVN276" s="65"/>
      <c r="FVO276" s="65"/>
      <c r="FVP276" s="65"/>
      <c r="FVQ276" s="65"/>
      <c r="FVR276" s="65"/>
      <c r="FVS276" s="65"/>
      <c r="FVT276" s="65"/>
      <c r="FVU276" s="65"/>
      <c r="FVV276" s="65"/>
      <c r="FVW276" s="65"/>
      <c r="FVX276" s="65"/>
      <c r="FVY276" s="65"/>
      <c r="FVZ276" s="65"/>
      <c r="FWA276" s="65"/>
      <c r="FWB276" s="65"/>
      <c r="FWC276" s="65"/>
      <c r="FWD276" s="65"/>
      <c r="FWE276" s="65"/>
      <c r="FWF276" s="65"/>
      <c r="FWG276" s="65"/>
      <c r="FWH276" s="65"/>
      <c r="FWI276" s="65"/>
      <c r="FWJ276" s="65"/>
      <c r="FWK276" s="65"/>
      <c r="FWL276" s="65"/>
      <c r="FWM276" s="65"/>
      <c r="FWN276" s="65"/>
      <c r="FWO276" s="65"/>
      <c r="FWP276" s="65"/>
      <c r="FWQ276" s="65"/>
      <c r="FWR276" s="65"/>
      <c r="FWS276" s="65"/>
      <c r="FWT276" s="65"/>
      <c r="FWU276" s="65"/>
      <c r="FWV276" s="65"/>
      <c r="FWW276" s="65"/>
      <c r="FWX276" s="65"/>
      <c r="FWY276" s="65"/>
      <c r="FWZ276" s="65"/>
      <c r="FXA276" s="65"/>
      <c r="FXB276" s="65"/>
      <c r="FXC276" s="65"/>
      <c r="FXD276" s="65"/>
      <c r="FXE276" s="65"/>
      <c r="FXF276" s="65"/>
      <c r="FXG276" s="65"/>
      <c r="FXH276" s="65"/>
      <c r="FXI276" s="65"/>
      <c r="FXJ276" s="65"/>
      <c r="FXK276" s="65"/>
      <c r="FXL276" s="65"/>
      <c r="FXM276" s="65"/>
      <c r="FXN276" s="65"/>
      <c r="FXO276" s="65"/>
      <c r="FXP276" s="65"/>
      <c r="FXQ276" s="65"/>
      <c r="FXR276" s="65"/>
      <c r="FXS276" s="65"/>
      <c r="FXT276" s="65"/>
      <c r="FXU276" s="65"/>
      <c r="FXV276" s="65"/>
      <c r="FXW276" s="65"/>
      <c r="FXX276" s="65"/>
      <c r="FXY276" s="65"/>
      <c r="FXZ276" s="65"/>
      <c r="FYA276" s="65"/>
      <c r="FYB276" s="65"/>
      <c r="FYC276" s="65"/>
      <c r="FYD276" s="65"/>
      <c r="FYE276" s="65"/>
      <c r="FYF276" s="65"/>
      <c r="FYG276" s="65"/>
      <c r="FYH276" s="65"/>
      <c r="FYI276" s="65"/>
      <c r="FYJ276" s="65"/>
      <c r="FYK276" s="65"/>
      <c r="FYL276" s="65"/>
      <c r="FYM276" s="65"/>
      <c r="FYN276" s="65"/>
      <c r="FYO276" s="65"/>
      <c r="FYP276" s="65"/>
      <c r="FYQ276" s="65"/>
      <c r="FYR276" s="65"/>
      <c r="FYS276" s="65"/>
      <c r="FYT276" s="65"/>
      <c r="FYU276" s="65"/>
      <c r="FYV276" s="65"/>
      <c r="FYW276" s="65"/>
      <c r="FYX276" s="65"/>
      <c r="FYY276" s="65"/>
      <c r="FYZ276" s="65"/>
      <c r="FZA276" s="65"/>
      <c r="FZB276" s="65"/>
      <c r="FZC276" s="65"/>
      <c r="FZD276" s="65"/>
      <c r="FZE276" s="65"/>
      <c r="FZF276" s="65"/>
      <c r="FZG276" s="65"/>
      <c r="FZH276" s="65"/>
      <c r="FZI276" s="65"/>
      <c r="FZJ276" s="65"/>
      <c r="FZK276" s="65"/>
      <c r="FZL276" s="65"/>
      <c r="FZM276" s="65"/>
      <c r="FZN276" s="65"/>
      <c r="FZO276" s="65"/>
      <c r="FZP276" s="65"/>
      <c r="FZQ276" s="65"/>
      <c r="FZR276" s="65"/>
      <c r="FZS276" s="65"/>
      <c r="FZT276" s="65"/>
      <c r="FZU276" s="65"/>
      <c r="FZV276" s="65"/>
      <c r="FZW276" s="65"/>
      <c r="FZX276" s="65"/>
      <c r="FZY276" s="65"/>
      <c r="FZZ276" s="65"/>
      <c r="GAA276" s="65"/>
      <c r="GAB276" s="65"/>
      <c r="GAC276" s="65"/>
      <c r="GAD276" s="65"/>
      <c r="GAE276" s="65"/>
      <c r="GAF276" s="65"/>
      <c r="GAG276" s="65"/>
      <c r="GAH276" s="65"/>
      <c r="GAI276" s="65"/>
      <c r="GAJ276" s="65"/>
      <c r="GAK276" s="65"/>
      <c r="GAL276" s="65"/>
      <c r="GAM276" s="65"/>
      <c r="GAN276" s="65"/>
      <c r="GAO276" s="65"/>
      <c r="GAP276" s="65"/>
      <c r="GAQ276" s="65"/>
      <c r="GAR276" s="65"/>
      <c r="GAS276" s="65"/>
      <c r="GAT276" s="65"/>
      <c r="GAU276" s="65"/>
      <c r="GAV276" s="65"/>
      <c r="GAW276" s="65"/>
      <c r="GAX276" s="65"/>
      <c r="GAY276" s="65"/>
      <c r="GAZ276" s="65"/>
      <c r="GBA276" s="65"/>
      <c r="GBB276" s="65"/>
      <c r="GBC276" s="65"/>
      <c r="GBD276" s="65"/>
      <c r="GBE276" s="65"/>
      <c r="GBF276" s="65"/>
      <c r="GBG276" s="65"/>
      <c r="GBH276" s="65"/>
      <c r="GBI276" s="65"/>
      <c r="GBJ276" s="65"/>
      <c r="GBK276" s="65"/>
      <c r="GBL276" s="65"/>
      <c r="GBM276" s="65"/>
      <c r="GBN276" s="65"/>
      <c r="GBO276" s="65"/>
      <c r="GBP276" s="65"/>
      <c r="GBQ276" s="65"/>
      <c r="GBR276" s="65"/>
      <c r="GBS276" s="65"/>
      <c r="GBT276" s="65"/>
      <c r="GBU276" s="65"/>
      <c r="GBV276" s="65"/>
      <c r="GBW276" s="65"/>
      <c r="GBX276" s="65"/>
      <c r="GBY276" s="65"/>
      <c r="GBZ276" s="65"/>
      <c r="GCA276" s="65"/>
      <c r="GCB276" s="65"/>
      <c r="GCC276" s="65"/>
      <c r="GCD276" s="65"/>
      <c r="GCE276" s="65"/>
      <c r="GCF276" s="65"/>
      <c r="GCG276" s="65"/>
      <c r="GCH276" s="65"/>
      <c r="GCI276" s="65"/>
      <c r="GCJ276" s="65"/>
      <c r="GCK276" s="65"/>
      <c r="GCL276" s="65"/>
      <c r="GCM276" s="65"/>
      <c r="GCN276" s="65"/>
      <c r="GCO276" s="65"/>
      <c r="GCP276" s="65"/>
      <c r="GCQ276" s="65"/>
      <c r="GCR276" s="65"/>
      <c r="GCS276" s="65"/>
      <c r="GCT276" s="65"/>
      <c r="GCU276" s="65"/>
      <c r="GCV276" s="65"/>
      <c r="GCW276" s="65"/>
      <c r="GCX276" s="65"/>
      <c r="GCY276" s="65"/>
      <c r="GCZ276" s="65"/>
      <c r="GDA276" s="65"/>
      <c r="GDB276" s="65"/>
      <c r="GDC276" s="65"/>
      <c r="GDD276" s="65"/>
      <c r="GDE276" s="65"/>
      <c r="GDF276" s="65"/>
      <c r="GDG276" s="65"/>
      <c r="GDH276" s="65"/>
      <c r="GDI276" s="65"/>
      <c r="GDJ276" s="65"/>
      <c r="GDK276" s="65"/>
      <c r="GDL276" s="65"/>
      <c r="GDM276" s="65"/>
      <c r="GDN276" s="65"/>
      <c r="GDO276" s="65"/>
      <c r="GDP276" s="65"/>
      <c r="GDQ276" s="65"/>
      <c r="GDR276" s="65"/>
      <c r="GDS276" s="65"/>
      <c r="GDT276" s="65"/>
      <c r="GDU276" s="65"/>
      <c r="GDV276" s="65"/>
      <c r="GDW276" s="65"/>
      <c r="GDX276" s="65"/>
      <c r="GDY276" s="65"/>
      <c r="GDZ276" s="65"/>
      <c r="GEA276" s="65"/>
      <c r="GEB276" s="65"/>
      <c r="GEC276" s="65"/>
      <c r="GED276" s="65"/>
      <c r="GEE276" s="65"/>
      <c r="GEF276" s="65"/>
      <c r="GEG276" s="65"/>
      <c r="GEH276" s="65"/>
      <c r="GEI276" s="65"/>
      <c r="GEJ276" s="65"/>
      <c r="GEK276" s="65"/>
      <c r="GEL276" s="65"/>
      <c r="GEM276" s="65"/>
      <c r="GEN276" s="65"/>
      <c r="GEO276" s="65"/>
      <c r="GEP276" s="65"/>
      <c r="GEQ276" s="65"/>
      <c r="GER276" s="65"/>
      <c r="GES276" s="65"/>
      <c r="GET276" s="65"/>
      <c r="GEU276" s="65"/>
      <c r="GEV276" s="65"/>
      <c r="GEW276" s="65"/>
      <c r="GEX276" s="65"/>
      <c r="GEY276" s="65"/>
      <c r="GEZ276" s="65"/>
      <c r="GFA276" s="65"/>
      <c r="GFB276" s="65"/>
      <c r="GFC276" s="65"/>
      <c r="GFD276" s="65"/>
      <c r="GFE276" s="65"/>
      <c r="GFF276" s="65"/>
      <c r="GFG276" s="65"/>
      <c r="GFH276" s="65"/>
      <c r="GFI276" s="65"/>
      <c r="GFJ276" s="65"/>
      <c r="GFK276" s="65"/>
      <c r="GFL276" s="65"/>
      <c r="GFM276" s="65"/>
      <c r="GFN276" s="65"/>
      <c r="GFO276" s="65"/>
      <c r="GFP276" s="65"/>
      <c r="GFQ276" s="65"/>
      <c r="GFR276" s="65"/>
      <c r="GFS276" s="65"/>
      <c r="GFT276" s="65"/>
      <c r="GFU276" s="65"/>
      <c r="GFV276" s="65"/>
      <c r="GFW276" s="65"/>
      <c r="GFX276" s="65"/>
      <c r="GFY276" s="65"/>
      <c r="GFZ276" s="65"/>
      <c r="GGA276" s="65"/>
      <c r="GGB276" s="65"/>
      <c r="GGC276" s="65"/>
      <c r="GGD276" s="65"/>
      <c r="GGE276" s="65"/>
      <c r="GGF276" s="65"/>
      <c r="GGG276" s="65"/>
      <c r="GGH276" s="65"/>
      <c r="GGI276" s="65"/>
      <c r="GGJ276" s="65"/>
      <c r="GGK276" s="65"/>
      <c r="GGL276" s="65"/>
      <c r="GGM276" s="65"/>
      <c r="GGN276" s="65"/>
      <c r="GGO276" s="65"/>
      <c r="GGP276" s="65"/>
      <c r="GGQ276" s="65"/>
      <c r="GGR276" s="65"/>
      <c r="GGS276" s="65"/>
      <c r="GGT276" s="65"/>
      <c r="GGU276" s="65"/>
      <c r="GGV276" s="65"/>
      <c r="GGW276" s="65"/>
      <c r="GGX276" s="65"/>
      <c r="GGY276" s="65"/>
      <c r="GGZ276" s="65"/>
      <c r="GHA276" s="65"/>
      <c r="GHB276" s="65"/>
      <c r="GHC276" s="65"/>
      <c r="GHD276" s="65"/>
      <c r="GHE276" s="65"/>
      <c r="GHF276" s="65"/>
      <c r="GHG276" s="65"/>
      <c r="GHH276" s="65"/>
      <c r="GHI276" s="65"/>
      <c r="GHJ276" s="65"/>
      <c r="GHK276" s="65"/>
      <c r="GHL276" s="65"/>
      <c r="GHM276" s="65"/>
      <c r="GHN276" s="65"/>
      <c r="GHO276" s="65"/>
      <c r="GHP276" s="65"/>
      <c r="GHQ276" s="65"/>
      <c r="GHR276" s="65"/>
      <c r="GHS276" s="65"/>
      <c r="GHT276" s="65"/>
      <c r="GHU276" s="65"/>
      <c r="GHV276" s="65"/>
      <c r="GHW276" s="65"/>
      <c r="GHX276" s="65"/>
      <c r="GHY276" s="65"/>
      <c r="GHZ276" s="65"/>
      <c r="GIA276" s="65"/>
      <c r="GIB276" s="65"/>
      <c r="GIC276" s="65"/>
      <c r="GID276" s="65"/>
      <c r="GIE276" s="65"/>
      <c r="GIF276" s="65"/>
      <c r="GIG276" s="65"/>
      <c r="GIH276" s="65"/>
      <c r="GII276" s="65"/>
      <c r="GIJ276" s="65"/>
      <c r="GIK276" s="65"/>
      <c r="GIL276" s="65"/>
      <c r="GIM276" s="65"/>
      <c r="GIN276" s="65"/>
      <c r="GIO276" s="65"/>
      <c r="GIP276" s="65"/>
      <c r="GIQ276" s="65"/>
      <c r="GIR276" s="65"/>
      <c r="GIS276" s="65"/>
      <c r="GIT276" s="65"/>
      <c r="GIU276" s="65"/>
      <c r="GIV276" s="65"/>
      <c r="GIW276" s="65"/>
      <c r="GIX276" s="65"/>
      <c r="GIY276" s="65"/>
      <c r="GIZ276" s="65"/>
      <c r="GJA276" s="65"/>
      <c r="GJB276" s="65"/>
      <c r="GJC276" s="65"/>
      <c r="GJD276" s="65"/>
      <c r="GJE276" s="65"/>
      <c r="GJF276" s="65"/>
      <c r="GJG276" s="65"/>
      <c r="GJH276" s="65"/>
      <c r="GJI276" s="65"/>
      <c r="GJJ276" s="65"/>
      <c r="GJK276" s="65"/>
      <c r="GJL276" s="65"/>
      <c r="GJM276" s="65"/>
      <c r="GJN276" s="65"/>
      <c r="GJO276" s="65"/>
      <c r="GJP276" s="65"/>
      <c r="GJQ276" s="65"/>
      <c r="GJR276" s="65"/>
      <c r="GJS276" s="65"/>
      <c r="GJT276" s="65"/>
      <c r="GJU276" s="65"/>
      <c r="GJV276" s="65"/>
      <c r="GJW276" s="65"/>
      <c r="GJX276" s="65"/>
      <c r="GJY276" s="65"/>
      <c r="GJZ276" s="65"/>
      <c r="GKA276" s="65"/>
      <c r="GKB276" s="65"/>
      <c r="GKC276" s="65"/>
      <c r="GKD276" s="65"/>
      <c r="GKE276" s="65"/>
      <c r="GKF276" s="65"/>
      <c r="GKG276" s="65"/>
      <c r="GKH276" s="65"/>
      <c r="GKI276" s="65"/>
      <c r="GKJ276" s="65"/>
      <c r="GKK276" s="65"/>
      <c r="GKL276" s="65"/>
      <c r="GKM276" s="65"/>
      <c r="GKN276" s="65"/>
      <c r="GKO276" s="65"/>
      <c r="GKP276" s="65"/>
      <c r="GKQ276" s="65"/>
      <c r="GKR276" s="65"/>
      <c r="GKS276" s="65"/>
      <c r="GKT276" s="65"/>
      <c r="GKU276" s="65"/>
      <c r="GKV276" s="65"/>
      <c r="GKW276" s="65"/>
      <c r="GKX276" s="65"/>
      <c r="GKY276" s="65"/>
      <c r="GKZ276" s="65"/>
      <c r="GLA276" s="65"/>
      <c r="GLB276" s="65"/>
      <c r="GLC276" s="65"/>
      <c r="GLD276" s="65"/>
      <c r="GLE276" s="65"/>
      <c r="GLF276" s="65"/>
      <c r="GLG276" s="65"/>
      <c r="GLH276" s="65"/>
      <c r="GLI276" s="65"/>
      <c r="GLJ276" s="65"/>
      <c r="GLK276" s="65"/>
      <c r="GLL276" s="65"/>
      <c r="GLM276" s="65"/>
      <c r="GLN276" s="65"/>
      <c r="GLO276" s="65"/>
      <c r="GLP276" s="65"/>
      <c r="GLQ276" s="65"/>
      <c r="GLR276" s="65"/>
      <c r="GLS276" s="65"/>
      <c r="GLT276" s="65"/>
      <c r="GLU276" s="65"/>
      <c r="GLV276" s="65"/>
      <c r="GLW276" s="65"/>
      <c r="GLX276" s="65"/>
      <c r="GLY276" s="65"/>
      <c r="GLZ276" s="65"/>
      <c r="GMA276" s="65"/>
      <c r="GMB276" s="65"/>
      <c r="GMC276" s="65"/>
      <c r="GMD276" s="65"/>
      <c r="GME276" s="65"/>
      <c r="GMF276" s="65"/>
      <c r="GMG276" s="65"/>
      <c r="GMH276" s="65"/>
      <c r="GMI276" s="65"/>
      <c r="GMJ276" s="65"/>
      <c r="GMK276" s="65"/>
      <c r="GML276" s="65"/>
      <c r="GMM276" s="65"/>
      <c r="GMN276" s="65"/>
      <c r="GMO276" s="65"/>
      <c r="GMP276" s="65"/>
      <c r="GMQ276" s="65"/>
      <c r="GMR276" s="65"/>
      <c r="GMS276" s="65"/>
      <c r="GMT276" s="65"/>
      <c r="GMU276" s="65"/>
      <c r="GMV276" s="65"/>
      <c r="GMW276" s="65"/>
      <c r="GMX276" s="65"/>
      <c r="GMY276" s="65"/>
      <c r="GMZ276" s="65"/>
      <c r="GNA276" s="65"/>
      <c r="GNB276" s="65"/>
      <c r="GNC276" s="65"/>
      <c r="GND276" s="65"/>
      <c r="GNE276" s="65"/>
      <c r="GNF276" s="65"/>
      <c r="GNG276" s="65"/>
      <c r="GNH276" s="65"/>
      <c r="GNI276" s="65"/>
      <c r="GNJ276" s="65"/>
      <c r="GNK276" s="65"/>
      <c r="GNL276" s="65"/>
      <c r="GNM276" s="65"/>
      <c r="GNN276" s="65"/>
      <c r="GNO276" s="65"/>
      <c r="GNP276" s="65"/>
      <c r="GNQ276" s="65"/>
      <c r="GNR276" s="65"/>
      <c r="GNS276" s="65"/>
      <c r="GNT276" s="65"/>
      <c r="GNU276" s="65"/>
      <c r="GNV276" s="65"/>
      <c r="GNW276" s="65"/>
      <c r="GNX276" s="65"/>
      <c r="GNY276" s="65"/>
      <c r="GNZ276" s="65"/>
      <c r="GOA276" s="65"/>
      <c r="GOB276" s="65"/>
      <c r="GOC276" s="65"/>
      <c r="GOD276" s="65"/>
      <c r="GOE276" s="65"/>
      <c r="GOF276" s="65"/>
      <c r="GOG276" s="65"/>
      <c r="GOH276" s="65"/>
      <c r="GOI276" s="65"/>
      <c r="GOJ276" s="65"/>
      <c r="GOK276" s="65"/>
      <c r="GOL276" s="65"/>
      <c r="GOM276" s="65"/>
      <c r="GON276" s="65"/>
      <c r="GOO276" s="65"/>
      <c r="GOP276" s="65"/>
      <c r="GOQ276" s="65"/>
      <c r="GOR276" s="65"/>
      <c r="GOS276" s="65"/>
      <c r="GOT276" s="65"/>
      <c r="GOU276" s="65"/>
      <c r="GOV276" s="65"/>
      <c r="GOW276" s="65"/>
      <c r="GOX276" s="65"/>
      <c r="GOY276" s="65"/>
      <c r="GOZ276" s="65"/>
      <c r="GPA276" s="65"/>
      <c r="GPB276" s="65"/>
      <c r="GPC276" s="65"/>
      <c r="GPD276" s="65"/>
      <c r="GPE276" s="65"/>
      <c r="GPF276" s="65"/>
      <c r="GPG276" s="65"/>
      <c r="GPH276" s="65"/>
      <c r="GPI276" s="65"/>
      <c r="GPJ276" s="65"/>
      <c r="GPK276" s="65"/>
      <c r="GPL276" s="65"/>
      <c r="GPM276" s="65"/>
      <c r="GPN276" s="65"/>
      <c r="GPO276" s="65"/>
      <c r="GPP276" s="65"/>
      <c r="GPQ276" s="65"/>
      <c r="GPR276" s="65"/>
      <c r="GPS276" s="65"/>
      <c r="GPT276" s="65"/>
      <c r="GPU276" s="65"/>
      <c r="GPV276" s="65"/>
      <c r="GPW276" s="65"/>
      <c r="GPX276" s="65"/>
      <c r="GPY276" s="65"/>
      <c r="GPZ276" s="65"/>
      <c r="GQA276" s="65"/>
      <c r="GQB276" s="65"/>
      <c r="GQC276" s="65"/>
      <c r="GQD276" s="65"/>
      <c r="GQE276" s="65"/>
      <c r="GQF276" s="65"/>
      <c r="GQG276" s="65"/>
      <c r="GQH276" s="65"/>
      <c r="GQI276" s="65"/>
      <c r="GQJ276" s="65"/>
      <c r="GQK276" s="65"/>
      <c r="GQL276" s="65"/>
      <c r="GQM276" s="65"/>
      <c r="GQN276" s="65"/>
      <c r="GQO276" s="65"/>
      <c r="GQP276" s="65"/>
      <c r="GQQ276" s="65"/>
      <c r="GQR276" s="65"/>
      <c r="GQS276" s="65"/>
      <c r="GQT276" s="65"/>
      <c r="GQU276" s="65"/>
      <c r="GQV276" s="65"/>
      <c r="GQW276" s="65"/>
      <c r="GQX276" s="65"/>
      <c r="GQY276" s="65"/>
      <c r="GQZ276" s="65"/>
      <c r="GRA276" s="65"/>
      <c r="GRB276" s="65"/>
      <c r="GRC276" s="65"/>
      <c r="GRD276" s="65"/>
      <c r="GRE276" s="65"/>
      <c r="GRF276" s="65"/>
      <c r="GRG276" s="65"/>
      <c r="GRH276" s="65"/>
      <c r="GRI276" s="65"/>
      <c r="GRJ276" s="65"/>
      <c r="GRK276" s="65"/>
      <c r="GRL276" s="65"/>
      <c r="GRM276" s="65"/>
      <c r="GRN276" s="65"/>
      <c r="GRO276" s="65"/>
      <c r="GRP276" s="65"/>
      <c r="GRQ276" s="65"/>
      <c r="GRR276" s="65"/>
      <c r="GRS276" s="65"/>
      <c r="GRT276" s="65"/>
      <c r="GRU276" s="65"/>
      <c r="GRV276" s="65"/>
      <c r="GRW276" s="65"/>
      <c r="GRX276" s="65"/>
      <c r="GRY276" s="65"/>
      <c r="GRZ276" s="65"/>
      <c r="GSA276" s="65"/>
      <c r="GSB276" s="65"/>
      <c r="GSC276" s="65"/>
      <c r="GSD276" s="65"/>
      <c r="GSE276" s="65"/>
      <c r="GSF276" s="65"/>
      <c r="GSG276" s="65"/>
      <c r="GSH276" s="65"/>
      <c r="GSI276" s="65"/>
      <c r="GSJ276" s="65"/>
      <c r="GSK276" s="65"/>
      <c r="GSL276" s="65"/>
      <c r="GSM276" s="65"/>
      <c r="GSN276" s="65"/>
      <c r="GSO276" s="65"/>
      <c r="GSP276" s="65"/>
      <c r="GSQ276" s="65"/>
      <c r="GSR276" s="65"/>
      <c r="GSS276" s="65"/>
      <c r="GST276" s="65"/>
      <c r="GSU276" s="65"/>
      <c r="GSV276" s="65"/>
      <c r="GSW276" s="65"/>
      <c r="GSX276" s="65"/>
      <c r="GSY276" s="65"/>
      <c r="GSZ276" s="65"/>
      <c r="GTA276" s="65"/>
      <c r="GTB276" s="65"/>
      <c r="GTC276" s="65"/>
      <c r="GTD276" s="65"/>
      <c r="GTE276" s="65"/>
      <c r="GTF276" s="65"/>
      <c r="GTG276" s="65"/>
      <c r="GTH276" s="65"/>
      <c r="GTI276" s="65"/>
      <c r="GTJ276" s="65"/>
      <c r="GTK276" s="65"/>
      <c r="GTL276" s="65"/>
      <c r="GTM276" s="65"/>
      <c r="GTN276" s="65"/>
      <c r="GTO276" s="65"/>
      <c r="GTP276" s="65"/>
      <c r="GTQ276" s="65"/>
      <c r="GTR276" s="65"/>
      <c r="GTS276" s="65"/>
      <c r="GTT276" s="65"/>
      <c r="GTU276" s="65"/>
      <c r="GTV276" s="65"/>
      <c r="GTW276" s="65"/>
      <c r="GTX276" s="65"/>
      <c r="GTY276" s="65"/>
      <c r="GTZ276" s="65"/>
      <c r="GUA276" s="65"/>
      <c r="GUB276" s="65"/>
      <c r="GUC276" s="65"/>
      <c r="GUD276" s="65"/>
      <c r="GUE276" s="65"/>
      <c r="GUF276" s="65"/>
      <c r="GUG276" s="65"/>
      <c r="GUH276" s="65"/>
      <c r="GUI276" s="65"/>
      <c r="GUJ276" s="65"/>
      <c r="GUK276" s="65"/>
      <c r="GUL276" s="65"/>
      <c r="GUM276" s="65"/>
      <c r="GUN276" s="65"/>
      <c r="GUO276" s="65"/>
      <c r="GUP276" s="65"/>
      <c r="GUQ276" s="65"/>
      <c r="GUR276" s="65"/>
      <c r="GUS276" s="65"/>
      <c r="GUT276" s="65"/>
      <c r="GUU276" s="65"/>
      <c r="GUV276" s="65"/>
      <c r="GUW276" s="65"/>
      <c r="GUX276" s="65"/>
      <c r="GUY276" s="65"/>
      <c r="GUZ276" s="65"/>
      <c r="GVA276" s="65"/>
      <c r="GVB276" s="65"/>
      <c r="GVC276" s="65"/>
      <c r="GVD276" s="65"/>
      <c r="GVE276" s="65"/>
      <c r="GVF276" s="65"/>
      <c r="GVG276" s="65"/>
      <c r="GVH276" s="65"/>
      <c r="GVI276" s="65"/>
      <c r="GVJ276" s="65"/>
      <c r="GVK276" s="65"/>
      <c r="GVL276" s="65"/>
      <c r="GVM276" s="65"/>
      <c r="GVN276" s="65"/>
      <c r="GVO276" s="65"/>
      <c r="GVP276" s="65"/>
      <c r="GVQ276" s="65"/>
      <c r="GVR276" s="65"/>
      <c r="GVS276" s="65"/>
      <c r="GVT276" s="65"/>
      <c r="GVU276" s="65"/>
      <c r="GVV276" s="65"/>
      <c r="GVW276" s="65"/>
      <c r="GVX276" s="65"/>
      <c r="GVY276" s="65"/>
      <c r="GVZ276" s="65"/>
      <c r="GWA276" s="65"/>
      <c r="GWB276" s="65"/>
      <c r="GWC276" s="65"/>
      <c r="GWD276" s="65"/>
      <c r="GWE276" s="65"/>
      <c r="GWF276" s="65"/>
      <c r="GWG276" s="65"/>
      <c r="GWH276" s="65"/>
      <c r="GWI276" s="65"/>
      <c r="GWJ276" s="65"/>
      <c r="GWK276" s="65"/>
      <c r="GWL276" s="65"/>
      <c r="GWM276" s="65"/>
      <c r="GWN276" s="65"/>
      <c r="GWO276" s="65"/>
      <c r="GWP276" s="65"/>
      <c r="GWQ276" s="65"/>
      <c r="GWR276" s="65"/>
      <c r="GWS276" s="65"/>
      <c r="GWT276" s="65"/>
      <c r="GWU276" s="65"/>
      <c r="GWV276" s="65"/>
      <c r="GWW276" s="65"/>
      <c r="GWX276" s="65"/>
      <c r="GWY276" s="65"/>
      <c r="GWZ276" s="65"/>
      <c r="GXA276" s="65"/>
      <c r="GXB276" s="65"/>
      <c r="GXC276" s="65"/>
      <c r="GXD276" s="65"/>
      <c r="GXE276" s="65"/>
      <c r="GXF276" s="65"/>
      <c r="GXG276" s="65"/>
      <c r="GXH276" s="65"/>
      <c r="GXI276" s="65"/>
      <c r="GXJ276" s="65"/>
      <c r="GXK276" s="65"/>
      <c r="GXL276" s="65"/>
      <c r="GXM276" s="65"/>
      <c r="GXN276" s="65"/>
      <c r="GXO276" s="65"/>
      <c r="GXP276" s="65"/>
      <c r="GXQ276" s="65"/>
      <c r="GXR276" s="65"/>
      <c r="GXS276" s="65"/>
      <c r="GXT276" s="65"/>
      <c r="GXU276" s="65"/>
      <c r="GXV276" s="65"/>
      <c r="GXW276" s="65"/>
      <c r="GXX276" s="65"/>
      <c r="GXY276" s="65"/>
      <c r="GXZ276" s="65"/>
      <c r="GYA276" s="65"/>
      <c r="GYB276" s="65"/>
      <c r="GYC276" s="65"/>
      <c r="GYD276" s="65"/>
      <c r="GYE276" s="65"/>
      <c r="GYF276" s="65"/>
      <c r="GYG276" s="65"/>
      <c r="GYH276" s="65"/>
      <c r="GYI276" s="65"/>
      <c r="GYJ276" s="65"/>
      <c r="GYK276" s="65"/>
      <c r="GYL276" s="65"/>
      <c r="GYM276" s="65"/>
      <c r="GYN276" s="65"/>
      <c r="GYO276" s="65"/>
      <c r="GYP276" s="65"/>
      <c r="GYQ276" s="65"/>
      <c r="GYR276" s="65"/>
      <c r="GYS276" s="65"/>
      <c r="GYT276" s="65"/>
      <c r="GYU276" s="65"/>
      <c r="GYV276" s="65"/>
      <c r="GYW276" s="65"/>
      <c r="GYX276" s="65"/>
      <c r="GYY276" s="65"/>
      <c r="GYZ276" s="65"/>
      <c r="GZA276" s="65"/>
      <c r="GZB276" s="65"/>
      <c r="GZC276" s="65"/>
      <c r="GZD276" s="65"/>
      <c r="GZE276" s="65"/>
      <c r="GZF276" s="65"/>
      <c r="GZG276" s="65"/>
      <c r="GZH276" s="65"/>
      <c r="GZI276" s="65"/>
      <c r="GZJ276" s="65"/>
      <c r="GZK276" s="65"/>
      <c r="GZL276" s="65"/>
      <c r="GZM276" s="65"/>
      <c r="GZN276" s="65"/>
      <c r="GZO276" s="65"/>
      <c r="GZP276" s="65"/>
      <c r="GZQ276" s="65"/>
      <c r="GZR276" s="65"/>
      <c r="GZS276" s="65"/>
      <c r="GZT276" s="65"/>
      <c r="GZU276" s="65"/>
      <c r="GZV276" s="65"/>
      <c r="GZW276" s="65"/>
      <c r="GZX276" s="65"/>
      <c r="GZY276" s="65"/>
      <c r="GZZ276" s="65"/>
      <c r="HAA276" s="65"/>
      <c r="HAB276" s="65"/>
      <c r="HAC276" s="65"/>
      <c r="HAD276" s="65"/>
      <c r="HAE276" s="65"/>
      <c r="HAF276" s="65"/>
      <c r="HAG276" s="65"/>
      <c r="HAH276" s="65"/>
      <c r="HAI276" s="65"/>
      <c r="HAJ276" s="65"/>
      <c r="HAK276" s="65"/>
      <c r="HAL276" s="65"/>
      <c r="HAM276" s="65"/>
      <c r="HAN276" s="65"/>
      <c r="HAO276" s="65"/>
      <c r="HAP276" s="65"/>
      <c r="HAQ276" s="65"/>
      <c r="HAR276" s="65"/>
      <c r="HAS276" s="65"/>
      <c r="HAT276" s="65"/>
      <c r="HAU276" s="65"/>
      <c r="HAV276" s="65"/>
      <c r="HAW276" s="65"/>
      <c r="HAX276" s="65"/>
      <c r="HAY276" s="65"/>
      <c r="HAZ276" s="65"/>
      <c r="HBA276" s="65"/>
      <c r="HBB276" s="65"/>
      <c r="HBC276" s="65"/>
      <c r="HBD276" s="65"/>
      <c r="HBE276" s="65"/>
      <c r="HBF276" s="65"/>
      <c r="HBG276" s="65"/>
      <c r="HBH276" s="65"/>
      <c r="HBI276" s="65"/>
      <c r="HBJ276" s="65"/>
      <c r="HBK276" s="65"/>
      <c r="HBL276" s="65"/>
      <c r="HBM276" s="65"/>
      <c r="HBN276" s="65"/>
      <c r="HBO276" s="65"/>
      <c r="HBP276" s="65"/>
      <c r="HBQ276" s="65"/>
      <c r="HBR276" s="65"/>
      <c r="HBS276" s="65"/>
      <c r="HBT276" s="65"/>
      <c r="HBU276" s="65"/>
      <c r="HBV276" s="65"/>
      <c r="HBW276" s="65"/>
      <c r="HBX276" s="65"/>
      <c r="HBY276" s="65"/>
      <c r="HBZ276" s="65"/>
      <c r="HCA276" s="65"/>
      <c r="HCB276" s="65"/>
      <c r="HCC276" s="65"/>
      <c r="HCD276" s="65"/>
      <c r="HCE276" s="65"/>
      <c r="HCF276" s="65"/>
      <c r="HCG276" s="65"/>
      <c r="HCH276" s="65"/>
      <c r="HCI276" s="65"/>
      <c r="HCJ276" s="65"/>
      <c r="HCK276" s="65"/>
      <c r="HCL276" s="65"/>
      <c r="HCM276" s="65"/>
      <c r="HCN276" s="65"/>
      <c r="HCO276" s="65"/>
      <c r="HCP276" s="65"/>
      <c r="HCQ276" s="65"/>
      <c r="HCR276" s="65"/>
      <c r="HCS276" s="65"/>
      <c r="HCT276" s="65"/>
      <c r="HCU276" s="65"/>
      <c r="HCV276" s="65"/>
      <c r="HCW276" s="65"/>
      <c r="HCX276" s="65"/>
      <c r="HCY276" s="65"/>
      <c r="HCZ276" s="65"/>
      <c r="HDA276" s="65"/>
      <c r="HDB276" s="65"/>
      <c r="HDC276" s="65"/>
      <c r="HDD276" s="65"/>
      <c r="HDE276" s="65"/>
      <c r="HDF276" s="65"/>
      <c r="HDG276" s="65"/>
      <c r="HDH276" s="65"/>
      <c r="HDI276" s="65"/>
      <c r="HDJ276" s="65"/>
      <c r="HDK276" s="65"/>
      <c r="HDL276" s="65"/>
      <c r="HDM276" s="65"/>
      <c r="HDN276" s="65"/>
      <c r="HDO276" s="65"/>
      <c r="HDP276" s="65"/>
      <c r="HDQ276" s="65"/>
      <c r="HDR276" s="65"/>
      <c r="HDS276" s="65"/>
      <c r="HDT276" s="65"/>
      <c r="HDU276" s="65"/>
      <c r="HDV276" s="65"/>
      <c r="HDW276" s="65"/>
      <c r="HDX276" s="65"/>
      <c r="HDY276" s="65"/>
      <c r="HDZ276" s="65"/>
      <c r="HEA276" s="65"/>
      <c r="HEB276" s="65"/>
      <c r="HEC276" s="65"/>
      <c r="HED276" s="65"/>
      <c r="HEE276" s="65"/>
      <c r="HEF276" s="65"/>
      <c r="HEG276" s="65"/>
      <c r="HEH276" s="65"/>
      <c r="HEI276" s="65"/>
      <c r="HEJ276" s="65"/>
      <c r="HEK276" s="65"/>
      <c r="HEL276" s="65"/>
      <c r="HEM276" s="65"/>
      <c r="HEN276" s="65"/>
      <c r="HEO276" s="65"/>
      <c r="HEP276" s="65"/>
      <c r="HEQ276" s="65"/>
      <c r="HER276" s="65"/>
      <c r="HES276" s="65"/>
      <c r="HET276" s="65"/>
      <c r="HEU276" s="65"/>
      <c r="HEV276" s="65"/>
      <c r="HEW276" s="65"/>
      <c r="HEX276" s="65"/>
      <c r="HEY276" s="65"/>
      <c r="HEZ276" s="65"/>
      <c r="HFA276" s="65"/>
      <c r="HFB276" s="65"/>
      <c r="HFC276" s="65"/>
      <c r="HFD276" s="65"/>
      <c r="HFE276" s="65"/>
      <c r="HFF276" s="65"/>
      <c r="HFG276" s="65"/>
      <c r="HFH276" s="65"/>
      <c r="HFI276" s="65"/>
      <c r="HFJ276" s="65"/>
      <c r="HFK276" s="65"/>
      <c r="HFL276" s="65"/>
      <c r="HFM276" s="65"/>
      <c r="HFN276" s="65"/>
      <c r="HFO276" s="65"/>
      <c r="HFP276" s="65"/>
      <c r="HFQ276" s="65"/>
      <c r="HFR276" s="65"/>
      <c r="HFS276" s="65"/>
      <c r="HFT276" s="65"/>
      <c r="HFU276" s="65"/>
      <c r="HFV276" s="65"/>
      <c r="HFW276" s="65"/>
      <c r="HFX276" s="65"/>
      <c r="HFY276" s="65"/>
      <c r="HFZ276" s="65"/>
      <c r="HGA276" s="65"/>
      <c r="HGB276" s="65"/>
      <c r="HGC276" s="65"/>
      <c r="HGD276" s="65"/>
      <c r="HGE276" s="65"/>
      <c r="HGF276" s="65"/>
      <c r="HGG276" s="65"/>
      <c r="HGH276" s="65"/>
      <c r="HGI276" s="65"/>
      <c r="HGJ276" s="65"/>
      <c r="HGK276" s="65"/>
      <c r="HGL276" s="65"/>
      <c r="HGM276" s="65"/>
      <c r="HGN276" s="65"/>
      <c r="HGO276" s="65"/>
      <c r="HGP276" s="65"/>
      <c r="HGQ276" s="65"/>
      <c r="HGR276" s="65"/>
      <c r="HGS276" s="65"/>
      <c r="HGT276" s="65"/>
      <c r="HGU276" s="65"/>
      <c r="HGV276" s="65"/>
      <c r="HGW276" s="65"/>
      <c r="HGX276" s="65"/>
      <c r="HGY276" s="65"/>
      <c r="HGZ276" s="65"/>
      <c r="HHA276" s="65"/>
      <c r="HHB276" s="65"/>
      <c r="HHC276" s="65"/>
      <c r="HHD276" s="65"/>
      <c r="HHE276" s="65"/>
      <c r="HHF276" s="65"/>
      <c r="HHG276" s="65"/>
      <c r="HHH276" s="65"/>
      <c r="HHI276" s="65"/>
      <c r="HHJ276" s="65"/>
      <c r="HHK276" s="65"/>
      <c r="HHL276" s="65"/>
      <c r="HHM276" s="65"/>
      <c r="HHN276" s="65"/>
      <c r="HHO276" s="65"/>
      <c r="HHP276" s="65"/>
      <c r="HHQ276" s="65"/>
      <c r="HHR276" s="65"/>
      <c r="HHS276" s="65"/>
      <c r="HHT276" s="65"/>
      <c r="HHU276" s="65"/>
      <c r="HHV276" s="65"/>
      <c r="HHW276" s="65"/>
      <c r="HHX276" s="65"/>
      <c r="HHY276" s="65"/>
      <c r="HHZ276" s="65"/>
      <c r="HIA276" s="65"/>
      <c r="HIB276" s="65"/>
      <c r="HIC276" s="65"/>
      <c r="HID276" s="65"/>
      <c r="HIE276" s="65"/>
      <c r="HIF276" s="65"/>
      <c r="HIG276" s="65"/>
      <c r="HIH276" s="65"/>
      <c r="HII276" s="65"/>
      <c r="HIJ276" s="65"/>
      <c r="HIK276" s="65"/>
      <c r="HIL276" s="65"/>
      <c r="HIM276" s="65"/>
      <c r="HIN276" s="65"/>
      <c r="HIO276" s="65"/>
      <c r="HIP276" s="65"/>
      <c r="HIQ276" s="65"/>
      <c r="HIR276" s="65"/>
      <c r="HIS276" s="65"/>
      <c r="HIT276" s="65"/>
      <c r="HIU276" s="65"/>
      <c r="HIV276" s="65"/>
      <c r="HIW276" s="65"/>
      <c r="HIX276" s="65"/>
      <c r="HIY276" s="65"/>
      <c r="HIZ276" s="65"/>
      <c r="HJA276" s="65"/>
      <c r="HJB276" s="65"/>
      <c r="HJC276" s="65"/>
      <c r="HJD276" s="65"/>
      <c r="HJE276" s="65"/>
      <c r="HJF276" s="65"/>
      <c r="HJG276" s="65"/>
      <c r="HJH276" s="65"/>
      <c r="HJI276" s="65"/>
      <c r="HJJ276" s="65"/>
      <c r="HJK276" s="65"/>
      <c r="HJL276" s="65"/>
      <c r="HJM276" s="65"/>
      <c r="HJN276" s="65"/>
      <c r="HJO276" s="65"/>
      <c r="HJP276" s="65"/>
      <c r="HJQ276" s="65"/>
      <c r="HJR276" s="65"/>
      <c r="HJS276" s="65"/>
      <c r="HJT276" s="65"/>
      <c r="HJU276" s="65"/>
      <c r="HJV276" s="65"/>
      <c r="HJW276" s="65"/>
      <c r="HJX276" s="65"/>
      <c r="HJY276" s="65"/>
      <c r="HJZ276" s="65"/>
      <c r="HKA276" s="65"/>
      <c r="HKB276" s="65"/>
      <c r="HKC276" s="65"/>
      <c r="HKD276" s="65"/>
      <c r="HKE276" s="65"/>
      <c r="HKF276" s="65"/>
      <c r="HKG276" s="65"/>
      <c r="HKH276" s="65"/>
      <c r="HKI276" s="65"/>
      <c r="HKJ276" s="65"/>
      <c r="HKK276" s="65"/>
      <c r="HKL276" s="65"/>
      <c r="HKM276" s="65"/>
      <c r="HKN276" s="65"/>
      <c r="HKO276" s="65"/>
      <c r="HKP276" s="65"/>
      <c r="HKQ276" s="65"/>
      <c r="HKR276" s="65"/>
      <c r="HKS276" s="65"/>
      <c r="HKT276" s="65"/>
      <c r="HKU276" s="65"/>
      <c r="HKV276" s="65"/>
      <c r="HKW276" s="65"/>
      <c r="HKX276" s="65"/>
      <c r="HKY276" s="65"/>
      <c r="HKZ276" s="65"/>
      <c r="HLA276" s="65"/>
      <c r="HLB276" s="65"/>
      <c r="HLC276" s="65"/>
      <c r="HLD276" s="65"/>
      <c r="HLE276" s="65"/>
      <c r="HLF276" s="65"/>
      <c r="HLG276" s="65"/>
      <c r="HLH276" s="65"/>
      <c r="HLI276" s="65"/>
      <c r="HLJ276" s="65"/>
      <c r="HLK276" s="65"/>
      <c r="HLL276" s="65"/>
      <c r="HLM276" s="65"/>
      <c r="HLN276" s="65"/>
      <c r="HLO276" s="65"/>
      <c r="HLP276" s="65"/>
      <c r="HLQ276" s="65"/>
      <c r="HLR276" s="65"/>
      <c r="HLS276" s="65"/>
      <c r="HLT276" s="65"/>
      <c r="HLU276" s="65"/>
      <c r="HLV276" s="65"/>
      <c r="HLW276" s="65"/>
      <c r="HLX276" s="65"/>
      <c r="HLY276" s="65"/>
      <c r="HLZ276" s="65"/>
      <c r="HMA276" s="65"/>
      <c r="HMB276" s="65"/>
      <c r="HMC276" s="65"/>
      <c r="HMD276" s="65"/>
      <c r="HME276" s="65"/>
      <c r="HMF276" s="65"/>
      <c r="HMG276" s="65"/>
      <c r="HMH276" s="65"/>
      <c r="HMI276" s="65"/>
      <c r="HMJ276" s="65"/>
      <c r="HMK276" s="65"/>
      <c r="HML276" s="65"/>
      <c r="HMM276" s="65"/>
      <c r="HMN276" s="65"/>
      <c r="HMO276" s="65"/>
      <c r="HMP276" s="65"/>
      <c r="HMQ276" s="65"/>
      <c r="HMR276" s="65"/>
      <c r="HMS276" s="65"/>
      <c r="HMT276" s="65"/>
      <c r="HMU276" s="65"/>
      <c r="HMV276" s="65"/>
      <c r="HMW276" s="65"/>
      <c r="HMX276" s="65"/>
      <c r="HMY276" s="65"/>
      <c r="HMZ276" s="65"/>
      <c r="HNA276" s="65"/>
      <c r="HNB276" s="65"/>
      <c r="HNC276" s="65"/>
      <c r="HND276" s="65"/>
      <c r="HNE276" s="65"/>
      <c r="HNF276" s="65"/>
      <c r="HNG276" s="65"/>
      <c r="HNH276" s="65"/>
      <c r="HNI276" s="65"/>
      <c r="HNJ276" s="65"/>
      <c r="HNK276" s="65"/>
      <c r="HNL276" s="65"/>
      <c r="HNM276" s="65"/>
      <c r="HNN276" s="65"/>
      <c r="HNO276" s="65"/>
      <c r="HNP276" s="65"/>
      <c r="HNQ276" s="65"/>
      <c r="HNR276" s="65"/>
      <c r="HNS276" s="65"/>
      <c r="HNT276" s="65"/>
      <c r="HNU276" s="65"/>
      <c r="HNV276" s="65"/>
      <c r="HNW276" s="65"/>
      <c r="HNX276" s="65"/>
      <c r="HNY276" s="65"/>
      <c r="HNZ276" s="65"/>
      <c r="HOA276" s="65"/>
      <c r="HOB276" s="65"/>
      <c r="HOC276" s="65"/>
      <c r="HOD276" s="65"/>
      <c r="HOE276" s="65"/>
      <c r="HOF276" s="65"/>
      <c r="HOG276" s="65"/>
      <c r="HOH276" s="65"/>
      <c r="HOI276" s="65"/>
      <c r="HOJ276" s="65"/>
      <c r="HOK276" s="65"/>
      <c r="HOL276" s="65"/>
      <c r="HOM276" s="65"/>
      <c r="HON276" s="65"/>
      <c r="HOO276" s="65"/>
      <c r="HOP276" s="65"/>
      <c r="HOQ276" s="65"/>
      <c r="HOR276" s="65"/>
      <c r="HOS276" s="65"/>
      <c r="HOT276" s="65"/>
      <c r="HOU276" s="65"/>
      <c r="HOV276" s="65"/>
      <c r="HOW276" s="65"/>
      <c r="HOX276" s="65"/>
      <c r="HOY276" s="65"/>
      <c r="HOZ276" s="65"/>
      <c r="HPA276" s="65"/>
      <c r="HPB276" s="65"/>
      <c r="HPC276" s="65"/>
      <c r="HPD276" s="65"/>
      <c r="HPE276" s="65"/>
      <c r="HPF276" s="65"/>
      <c r="HPG276" s="65"/>
      <c r="HPH276" s="65"/>
      <c r="HPI276" s="65"/>
      <c r="HPJ276" s="65"/>
      <c r="HPK276" s="65"/>
      <c r="HPL276" s="65"/>
      <c r="HPM276" s="65"/>
      <c r="HPN276" s="65"/>
      <c r="HPO276" s="65"/>
      <c r="HPP276" s="65"/>
      <c r="HPQ276" s="65"/>
      <c r="HPR276" s="65"/>
      <c r="HPS276" s="65"/>
      <c r="HPT276" s="65"/>
      <c r="HPU276" s="65"/>
      <c r="HPV276" s="65"/>
      <c r="HPW276" s="65"/>
      <c r="HPX276" s="65"/>
      <c r="HPY276" s="65"/>
      <c r="HPZ276" s="65"/>
      <c r="HQA276" s="65"/>
      <c r="HQB276" s="65"/>
      <c r="HQC276" s="65"/>
      <c r="HQD276" s="65"/>
      <c r="HQE276" s="65"/>
      <c r="HQF276" s="65"/>
      <c r="HQG276" s="65"/>
      <c r="HQH276" s="65"/>
      <c r="HQI276" s="65"/>
      <c r="HQJ276" s="65"/>
      <c r="HQK276" s="65"/>
      <c r="HQL276" s="65"/>
      <c r="HQM276" s="65"/>
      <c r="HQN276" s="65"/>
      <c r="HQO276" s="65"/>
      <c r="HQP276" s="65"/>
      <c r="HQQ276" s="65"/>
      <c r="HQR276" s="65"/>
      <c r="HQS276" s="65"/>
      <c r="HQT276" s="65"/>
      <c r="HQU276" s="65"/>
      <c r="HQV276" s="65"/>
      <c r="HQW276" s="65"/>
      <c r="HQX276" s="65"/>
      <c r="HQY276" s="65"/>
      <c r="HQZ276" s="65"/>
      <c r="HRA276" s="65"/>
      <c r="HRB276" s="65"/>
      <c r="HRC276" s="65"/>
      <c r="HRD276" s="65"/>
      <c r="HRE276" s="65"/>
      <c r="HRF276" s="65"/>
      <c r="HRG276" s="65"/>
      <c r="HRH276" s="65"/>
      <c r="HRI276" s="65"/>
      <c r="HRJ276" s="65"/>
      <c r="HRK276" s="65"/>
      <c r="HRL276" s="65"/>
      <c r="HRM276" s="65"/>
      <c r="HRN276" s="65"/>
      <c r="HRO276" s="65"/>
      <c r="HRP276" s="65"/>
      <c r="HRQ276" s="65"/>
      <c r="HRR276" s="65"/>
      <c r="HRS276" s="65"/>
      <c r="HRT276" s="65"/>
      <c r="HRU276" s="65"/>
      <c r="HRV276" s="65"/>
      <c r="HRW276" s="65"/>
      <c r="HRX276" s="65"/>
      <c r="HRY276" s="65"/>
      <c r="HRZ276" s="65"/>
      <c r="HSA276" s="65"/>
      <c r="HSB276" s="65"/>
      <c r="HSC276" s="65"/>
      <c r="HSD276" s="65"/>
      <c r="HSE276" s="65"/>
      <c r="HSF276" s="65"/>
      <c r="HSG276" s="65"/>
      <c r="HSH276" s="65"/>
      <c r="HSI276" s="65"/>
      <c r="HSJ276" s="65"/>
      <c r="HSK276" s="65"/>
      <c r="HSL276" s="65"/>
      <c r="HSM276" s="65"/>
      <c r="HSN276" s="65"/>
      <c r="HSO276" s="65"/>
      <c r="HSP276" s="65"/>
      <c r="HSQ276" s="65"/>
      <c r="HSR276" s="65"/>
      <c r="HSS276" s="65"/>
      <c r="HST276" s="65"/>
      <c r="HSU276" s="65"/>
      <c r="HSV276" s="65"/>
      <c r="HSW276" s="65"/>
      <c r="HSX276" s="65"/>
      <c r="HSY276" s="65"/>
      <c r="HSZ276" s="65"/>
      <c r="HTA276" s="65"/>
      <c r="HTB276" s="65"/>
      <c r="HTC276" s="65"/>
      <c r="HTD276" s="65"/>
      <c r="HTE276" s="65"/>
      <c r="HTF276" s="65"/>
      <c r="HTG276" s="65"/>
      <c r="HTH276" s="65"/>
      <c r="HTI276" s="65"/>
      <c r="HTJ276" s="65"/>
      <c r="HTK276" s="65"/>
      <c r="HTL276" s="65"/>
      <c r="HTM276" s="65"/>
      <c r="HTN276" s="65"/>
      <c r="HTO276" s="65"/>
      <c r="HTP276" s="65"/>
      <c r="HTQ276" s="65"/>
      <c r="HTR276" s="65"/>
      <c r="HTS276" s="65"/>
      <c r="HTT276" s="65"/>
      <c r="HTU276" s="65"/>
      <c r="HTV276" s="65"/>
      <c r="HTW276" s="65"/>
      <c r="HTX276" s="65"/>
      <c r="HTY276" s="65"/>
      <c r="HTZ276" s="65"/>
      <c r="HUA276" s="65"/>
      <c r="HUB276" s="65"/>
      <c r="HUC276" s="65"/>
      <c r="HUD276" s="65"/>
      <c r="HUE276" s="65"/>
      <c r="HUF276" s="65"/>
      <c r="HUG276" s="65"/>
      <c r="HUH276" s="65"/>
      <c r="HUI276" s="65"/>
      <c r="HUJ276" s="65"/>
      <c r="HUK276" s="65"/>
      <c r="HUL276" s="65"/>
      <c r="HUM276" s="65"/>
      <c r="HUN276" s="65"/>
      <c r="HUO276" s="65"/>
      <c r="HUP276" s="65"/>
      <c r="HUQ276" s="65"/>
      <c r="HUR276" s="65"/>
      <c r="HUS276" s="65"/>
      <c r="HUT276" s="65"/>
      <c r="HUU276" s="65"/>
      <c r="HUV276" s="65"/>
      <c r="HUW276" s="65"/>
      <c r="HUX276" s="65"/>
      <c r="HUY276" s="65"/>
      <c r="HUZ276" s="65"/>
      <c r="HVA276" s="65"/>
      <c r="HVB276" s="65"/>
      <c r="HVC276" s="65"/>
      <c r="HVD276" s="65"/>
      <c r="HVE276" s="65"/>
      <c r="HVF276" s="65"/>
      <c r="HVG276" s="65"/>
      <c r="HVH276" s="65"/>
      <c r="HVI276" s="65"/>
      <c r="HVJ276" s="65"/>
      <c r="HVK276" s="65"/>
      <c r="HVL276" s="65"/>
      <c r="HVM276" s="65"/>
      <c r="HVN276" s="65"/>
      <c r="HVO276" s="65"/>
      <c r="HVP276" s="65"/>
      <c r="HVQ276" s="65"/>
      <c r="HVR276" s="65"/>
      <c r="HVS276" s="65"/>
      <c r="HVT276" s="65"/>
      <c r="HVU276" s="65"/>
      <c r="HVV276" s="65"/>
      <c r="HVW276" s="65"/>
      <c r="HVX276" s="65"/>
      <c r="HVY276" s="65"/>
      <c r="HVZ276" s="65"/>
      <c r="HWA276" s="65"/>
      <c r="HWB276" s="65"/>
      <c r="HWC276" s="65"/>
      <c r="HWD276" s="65"/>
      <c r="HWE276" s="65"/>
      <c r="HWF276" s="65"/>
      <c r="HWG276" s="65"/>
      <c r="HWH276" s="65"/>
      <c r="HWI276" s="65"/>
      <c r="HWJ276" s="65"/>
      <c r="HWK276" s="65"/>
      <c r="HWL276" s="65"/>
      <c r="HWM276" s="65"/>
      <c r="HWN276" s="65"/>
      <c r="HWO276" s="65"/>
      <c r="HWP276" s="65"/>
      <c r="HWQ276" s="65"/>
      <c r="HWR276" s="65"/>
      <c r="HWS276" s="65"/>
      <c r="HWT276" s="65"/>
      <c r="HWU276" s="65"/>
      <c r="HWV276" s="65"/>
      <c r="HWW276" s="65"/>
      <c r="HWX276" s="65"/>
      <c r="HWY276" s="65"/>
      <c r="HWZ276" s="65"/>
      <c r="HXA276" s="65"/>
      <c r="HXB276" s="65"/>
      <c r="HXC276" s="65"/>
      <c r="HXD276" s="65"/>
      <c r="HXE276" s="65"/>
      <c r="HXF276" s="65"/>
      <c r="HXG276" s="65"/>
      <c r="HXH276" s="65"/>
      <c r="HXI276" s="65"/>
      <c r="HXJ276" s="65"/>
      <c r="HXK276" s="65"/>
      <c r="HXL276" s="65"/>
      <c r="HXM276" s="65"/>
      <c r="HXN276" s="65"/>
      <c r="HXO276" s="65"/>
      <c r="HXP276" s="65"/>
      <c r="HXQ276" s="65"/>
      <c r="HXR276" s="65"/>
      <c r="HXS276" s="65"/>
      <c r="HXT276" s="65"/>
      <c r="HXU276" s="65"/>
      <c r="HXV276" s="65"/>
      <c r="HXW276" s="65"/>
      <c r="HXX276" s="65"/>
      <c r="HXY276" s="65"/>
      <c r="HXZ276" s="65"/>
      <c r="HYA276" s="65"/>
      <c r="HYB276" s="65"/>
      <c r="HYC276" s="65"/>
      <c r="HYD276" s="65"/>
      <c r="HYE276" s="65"/>
      <c r="HYF276" s="65"/>
      <c r="HYG276" s="65"/>
      <c r="HYH276" s="65"/>
      <c r="HYI276" s="65"/>
      <c r="HYJ276" s="65"/>
      <c r="HYK276" s="65"/>
      <c r="HYL276" s="65"/>
      <c r="HYM276" s="65"/>
      <c r="HYN276" s="65"/>
      <c r="HYO276" s="65"/>
      <c r="HYP276" s="65"/>
      <c r="HYQ276" s="65"/>
      <c r="HYR276" s="65"/>
      <c r="HYS276" s="65"/>
      <c r="HYT276" s="65"/>
      <c r="HYU276" s="65"/>
      <c r="HYV276" s="65"/>
      <c r="HYW276" s="65"/>
      <c r="HYX276" s="65"/>
      <c r="HYY276" s="65"/>
      <c r="HYZ276" s="65"/>
      <c r="HZA276" s="65"/>
      <c r="HZB276" s="65"/>
      <c r="HZC276" s="65"/>
      <c r="HZD276" s="65"/>
      <c r="HZE276" s="65"/>
      <c r="HZF276" s="65"/>
      <c r="HZG276" s="65"/>
      <c r="HZH276" s="65"/>
      <c r="HZI276" s="65"/>
      <c r="HZJ276" s="65"/>
      <c r="HZK276" s="65"/>
      <c r="HZL276" s="65"/>
      <c r="HZM276" s="65"/>
      <c r="HZN276" s="65"/>
      <c r="HZO276" s="65"/>
      <c r="HZP276" s="65"/>
      <c r="HZQ276" s="65"/>
      <c r="HZR276" s="65"/>
      <c r="HZS276" s="65"/>
      <c r="HZT276" s="65"/>
      <c r="HZU276" s="65"/>
      <c r="HZV276" s="65"/>
      <c r="HZW276" s="65"/>
      <c r="HZX276" s="65"/>
      <c r="HZY276" s="65"/>
      <c r="HZZ276" s="65"/>
      <c r="IAA276" s="65"/>
      <c r="IAB276" s="65"/>
      <c r="IAC276" s="65"/>
      <c r="IAD276" s="65"/>
      <c r="IAE276" s="65"/>
      <c r="IAF276" s="65"/>
      <c r="IAG276" s="65"/>
      <c r="IAH276" s="65"/>
      <c r="IAI276" s="65"/>
      <c r="IAJ276" s="65"/>
      <c r="IAK276" s="65"/>
      <c r="IAL276" s="65"/>
      <c r="IAM276" s="65"/>
      <c r="IAN276" s="65"/>
      <c r="IAO276" s="65"/>
      <c r="IAP276" s="65"/>
      <c r="IAQ276" s="65"/>
      <c r="IAR276" s="65"/>
      <c r="IAS276" s="65"/>
      <c r="IAT276" s="65"/>
      <c r="IAU276" s="65"/>
      <c r="IAV276" s="65"/>
      <c r="IAW276" s="65"/>
      <c r="IAX276" s="65"/>
      <c r="IAY276" s="65"/>
      <c r="IAZ276" s="65"/>
      <c r="IBA276" s="65"/>
      <c r="IBB276" s="65"/>
      <c r="IBC276" s="65"/>
      <c r="IBD276" s="65"/>
      <c r="IBE276" s="65"/>
      <c r="IBF276" s="65"/>
      <c r="IBG276" s="65"/>
      <c r="IBH276" s="65"/>
      <c r="IBI276" s="65"/>
      <c r="IBJ276" s="65"/>
      <c r="IBK276" s="65"/>
      <c r="IBL276" s="65"/>
      <c r="IBM276" s="65"/>
      <c r="IBN276" s="65"/>
      <c r="IBO276" s="65"/>
      <c r="IBP276" s="65"/>
      <c r="IBQ276" s="65"/>
      <c r="IBR276" s="65"/>
      <c r="IBS276" s="65"/>
      <c r="IBT276" s="65"/>
      <c r="IBU276" s="65"/>
      <c r="IBV276" s="65"/>
      <c r="IBW276" s="65"/>
      <c r="IBX276" s="65"/>
      <c r="IBY276" s="65"/>
      <c r="IBZ276" s="65"/>
      <c r="ICA276" s="65"/>
      <c r="ICB276" s="65"/>
      <c r="ICC276" s="65"/>
      <c r="ICD276" s="65"/>
      <c r="ICE276" s="65"/>
      <c r="ICF276" s="65"/>
      <c r="ICG276" s="65"/>
      <c r="ICH276" s="65"/>
      <c r="ICI276" s="65"/>
      <c r="ICJ276" s="65"/>
      <c r="ICK276" s="65"/>
      <c r="ICL276" s="65"/>
      <c r="ICM276" s="65"/>
      <c r="ICN276" s="65"/>
      <c r="ICO276" s="65"/>
      <c r="ICP276" s="65"/>
      <c r="ICQ276" s="65"/>
      <c r="ICR276" s="65"/>
      <c r="ICS276" s="65"/>
      <c r="ICT276" s="65"/>
      <c r="ICU276" s="65"/>
      <c r="ICV276" s="65"/>
      <c r="ICW276" s="65"/>
      <c r="ICX276" s="65"/>
      <c r="ICY276" s="65"/>
      <c r="ICZ276" s="65"/>
      <c r="IDA276" s="65"/>
      <c r="IDB276" s="65"/>
      <c r="IDC276" s="65"/>
      <c r="IDD276" s="65"/>
      <c r="IDE276" s="65"/>
      <c r="IDF276" s="65"/>
      <c r="IDG276" s="65"/>
      <c r="IDH276" s="65"/>
      <c r="IDI276" s="65"/>
      <c r="IDJ276" s="65"/>
      <c r="IDK276" s="65"/>
      <c r="IDL276" s="65"/>
      <c r="IDM276" s="65"/>
      <c r="IDN276" s="65"/>
      <c r="IDO276" s="65"/>
      <c r="IDP276" s="65"/>
      <c r="IDQ276" s="65"/>
      <c r="IDR276" s="65"/>
      <c r="IDS276" s="65"/>
      <c r="IDT276" s="65"/>
      <c r="IDU276" s="65"/>
      <c r="IDV276" s="65"/>
      <c r="IDW276" s="65"/>
      <c r="IDX276" s="65"/>
      <c r="IDY276" s="65"/>
      <c r="IDZ276" s="65"/>
      <c r="IEA276" s="65"/>
      <c r="IEB276" s="65"/>
      <c r="IEC276" s="65"/>
      <c r="IED276" s="65"/>
      <c r="IEE276" s="65"/>
      <c r="IEF276" s="65"/>
      <c r="IEG276" s="65"/>
      <c r="IEH276" s="65"/>
      <c r="IEI276" s="65"/>
      <c r="IEJ276" s="65"/>
      <c r="IEK276" s="65"/>
      <c r="IEL276" s="65"/>
      <c r="IEM276" s="65"/>
      <c r="IEN276" s="65"/>
      <c r="IEO276" s="65"/>
      <c r="IEP276" s="65"/>
      <c r="IEQ276" s="65"/>
      <c r="IER276" s="65"/>
      <c r="IES276" s="65"/>
      <c r="IET276" s="65"/>
      <c r="IEU276" s="65"/>
      <c r="IEV276" s="65"/>
      <c r="IEW276" s="65"/>
      <c r="IEX276" s="65"/>
      <c r="IEY276" s="65"/>
      <c r="IEZ276" s="65"/>
      <c r="IFA276" s="65"/>
      <c r="IFB276" s="65"/>
      <c r="IFC276" s="65"/>
      <c r="IFD276" s="65"/>
      <c r="IFE276" s="65"/>
      <c r="IFF276" s="65"/>
      <c r="IFG276" s="65"/>
      <c r="IFH276" s="65"/>
      <c r="IFI276" s="65"/>
      <c r="IFJ276" s="65"/>
      <c r="IFK276" s="65"/>
      <c r="IFL276" s="65"/>
      <c r="IFM276" s="65"/>
      <c r="IFN276" s="65"/>
      <c r="IFO276" s="65"/>
      <c r="IFP276" s="65"/>
      <c r="IFQ276" s="65"/>
      <c r="IFR276" s="65"/>
      <c r="IFS276" s="65"/>
      <c r="IFT276" s="65"/>
      <c r="IFU276" s="65"/>
      <c r="IFV276" s="65"/>
      <c r="IFW276" s="65"/>
      <c r="IFX276" s="65"/>
      <c r="IFY276" s="65"/>
      <c r="IFZ276" s="65"/>
      <c r="IGA276" s="65"/>
      <c r="IGB276" s="65"/>
      <c r="IGC276" s="65"/>
      <c r="IGD276" s="65"/>
      <c r="IGE276" s="65"/>
      <c r="IGF276" s="65"/>
      <c r="IGG276" s="65"/>
      <c r="IGH276" s="65"/>
      <c r="IGI276" s="65"/>
      <c r="IGJ276" s="65"/>
      <c r="IGK276" s="65"/>
      <c r="IGL276" s="65"/>
      <c r="IGM276" s="65"/>
      <c r="IGN276" s="65"/>
      <c r="IGO276" s="65"/>
      <c r="IGP276" s="65"/>
      <c r="IGQ276" s="65"/>
      <c r="IGR276" s="65"/>
      <c r="IGS276" s="65"/>
      <c r="IGT276" s="65"/>
      <c r="IGU276" s="65"/>
      <c r="IGV276" s="65"/>
      <c r="IGW276" s="65"/>
      <c r="IGX276" s="65"/>
      <c r="IGY276" s="65"/>
      <c r="IGZ276" s="65"/>
      <c r="IHA276" s="65"/>
      <c r="IHB276" s="65"/>
      <c r="IHC276" s="65"/>
      <c r="IHD276" s="65"/>
      <c r="IHE276" s="65"/>
      <c r="IHF276" s="65"/>
      <c r="IHG276" s="65"/>
      <c r="IHH276" s="65"/>
      <c r="IHI276" s="65"/>
      <c r="IHJ276" s="65"/>
      <c r="IHK276" s="65"/>
      <c r="IHL276" s="65"/>
      <c r="IHM276" s="65"/>
      <c r="IHN276" s="65"/>
      <c r="IHO276" s="65"/>
      <c r="IHP276" s="65"/>
      <c r="IHQ276" s="65"/>
      <c r="IHR276" s="65"/>
      <c r="IHS276" s="65"/>
      <c r="IHT276" s="65"/>
      <c r="IHU276" s="65"/>
      <c r="IHV276" s="65"/>
      <c r="IHW276" s="65"/>
      <c r="IHX276" s="65"/>
      <c r="IHY276" s="65"/>
      <c r="IHZ276" s="65"/>
      <c r="IIA276" s="65"/>
      <c r="IIB276" s="65"/>
      <c r="IIC276" s="65"/>
      <c r="IID276" s="65"/>
      <c r="IIE276" s="65"/>
      <c r="IIF276" s="65"/>
      <c r="IIG276" s="65"/>
      <c r="IIH276" s="65"/>
      <c r="III276" s="65"/>
      <c r="IIJ276" s="65"/>
      <c r="IIK276" s="65"/>
      <c r="IIL276" s="65"/>
      <c r="IIM276" s="65"/>
      <c r="IIN276" s="65"/>
      <c r="IIO276" s="65"/>
      <c r="IIP276" s="65"/>
      <c r="IIQ276" s="65"/>
      <c r="IIR276" s="65"/>
      <c r="IIS276" s="65"/>
      <c r="IIT276" s="65"/>
      <c r="IIU276" s="65"/>
      <c r="IIV276" s="65"/>
      <c r="IIW276" s="65"/>
      <c r="IIX276" s="65"/>
      <c r="IIY276" s="65"/>
      <c r="IIZ276" s="65"/>
      <c r="IJA276" s="65"/>
      <c r="IJB276" s="65"/>
      <c r="IJC276" s="65"/>
      <c r="IJD276" s="65"/>
      <c r="IJE276" s="65"/>
      <c r="IJF276" s="65"/>
      <c r="IJG276" s="65"/>
      <c r="IJH276" s="65"/>
      <c r="IJI276" s="65"/>
      <c r="IJJ276" s="65"/>
      <c r="IJK276" s="65"/>
      <c r="IJL276" s="65"/>
      <c r="IJM276" s="65"/>
      <c r="IJN276" s="65"/>
      <c r="IJO276" s="65"/>
      <c r="IJP276" s="65"/>
      <c r="IJQ276" s="65"/>
      <c r="IJR276" s="65"/>
      <c r="IJS276" s="65"/>
      <c r="IJT276" s="65"/>
      <c r="IJU276" s="65"/>
      <c r="IJV276" s="65"/>
      <c r="IJW276" s="65"/>
      <c r="IJX276" s="65"/>
      <c r="IJY276" s="65"/>
      <c r="IJZ276" s="65"/>
      <c r="IKA276" s="65"/>
      <c r="IKB276" s="65"/>
      <c r="IKC276" s="65"/>
      <c r="IKD276" s="65"/>
      <c r="IKE276" s="65"/>
      <c r="IKF276" s="65"/>
      <c r="IKG276" s="65"/>
      <c r="IKH276" s="65"/>
      <c r="IKI276" s="65"/>
      <c r="IKJ276" s="65"/>
      <c r="IKK276" s="65"/>
      <c r="IKL276" s="65"/>
      <c r="IKM276" s="65"/>
      <c r="IKN276" s="65"/>
      <c r="IKO276" s="65"/>
      <c r="IKP276" s="65"/>
      <c r="IKQ276" s="65"/>
      <c r="IKR276" s="65"/>
      <c r="IKS276" s="65"/>
      <c r="IKT276" s="65"/>
      <c r="IKU276" s="65"/>
      <c r="IKV276" s="65"/>
      <c r="IKW276" s="65"/>
      <c r="IKX276" s="65"/>
      <c r="IKY276" s="65"/>
      <c r="IKZ276" s="65"/>
      <c r="ILA276" s="65"/>
      <c r="ILB276" s="65"/>
      <c r="ILC276" s="65"/>
      <c r="ILD276" s="65"/>
      <c r="ILE276" s="65"/>
      <c r="ILF276" s="65"/>
      <c r="ILG276" s="65"/>
      <c r="ILH276" s="65"/>
      <c r="ILI276" s="65"/>
      <c r="ILJ276" s="65"/>
      <c r="ILK276" s="65"/>
      <c r="ILL276" s="65"/>
      <c r="ILM276" s="65"/>
      <c r="ILN276" s="65"/>
      <c r="ILO276" s="65"/>
      <c r="ILP276" s="65"/>
      <c r="ILQ276" s="65"/>
      <c r="ILR276" s="65"/>
      <c r="ILS276" s="65"/>
      <c r="ILT276" s="65"/>
      <c r="ILU276" s="65"/>
      <c r="ILV276" s="65"/>
      <c r="ILW276" s="65"/>
      <c r="ILX276" s="65"/>
      <c r="ILY276" s="65"/>
      <c r="ILZ276" s="65"/>
      <c r="IMA276" s="65"/>
      <c r="IMB276" s="65"/>
      <c r="IMC276" s="65"/>
      <c r="IMD276" s="65"/>
      <c r="IME276" s="65"/>
      <c r="IMF276" s="65"/>
      <c r="IMG276" s="65"/>
      <c r="IMH276" s="65"/>
      <c r="IMI276" s="65"/>
      <c r="IMJ276" s="65"/>
      <c r="IMK276" s="65"/>
      <c r="IML276" s="65"/>
      <c r="IMM276" s="65"/>
      <c r="IMN276" s="65"/>
      <c r="IMO276" s="65"/>
      <c r="IMP276" s="65"/>
      <c r="IMQ276" s="65"/>
      <c r="IMR276" s="65"/>
      <c r="IMS276" s="65"/>
      <c r="IMT276" s="65"/>
      <c r="IMU276" s="65"/>
      <c r="IMV276" s="65"/>
      <c r="IMW276" s="65"/>
      <c r="IMX276" s="65"/>
      <c r="IMY276" s="65"/>
      <c r="IMZ276" s="65"/>
      <c r="INA276" s="65"/>
      <c r="INB276" s="65"/>
      <c r="INC276" s="65"/>
      <c r="IND276" s="65"/>
      <c r="INE276" s="65"/>
      <c r="INF276" s="65"/>
      <c r="ING276" s="65"/>
      <c r="INH276" s="65"/>
      <c r="INI276" s="65"/>
      <c r="INJ276" s="65"/>
      <c r="INK276" s="65"/>
      <c r="INL276" s="65"/>
      <c r="INM276" s="65"/>
      <c r="INN276" s="65"/>
      <c r="INO276" s="65"/>
      <c r="INP276" s="65"/>
      <c r="INQ276" s="65"/>
      <c r="INR276" s="65"/>
      <c r="INS276" s="65"/>
      <c r="INT276" s="65"/>
      <c r="INU276" s="65"/>
      <c r="INV276" s="65"/>
      <c r="INW276" s="65"/>
      <c r="INX276" s="65"/>
      <c r="INY276" s="65"/>
      <c r="INZ276" s="65"/>
      <c r="IOA276" s="65"/>
      <c r="IOB276" s="65"/>
      <c r="IOC276" s="65"/>
      <c r="IOD276" s="65"/>
      <c r="IOE276" s="65"/>
      <c r="IOF276" s="65"/>
      <c r="IOG276" s="65"/>
      <c r="IOH276" s="65"/>
      <c r="IOI276" s="65"/>
      <c r="IOJ276" s="65"/>
      <c r="IOK276" s="65"/>
      <c r="IOL276" s="65"/>
      <c r="IOM276" s="65"/>
      <c r="ION276" s="65"/>
      <c r="IOO276" s="65"/>
      <c r="IOP276" s="65"/>
      <c r="IOQ276" s="65"/>
      <c r="IOR276" s="65"/>
      <c r="IOS276" s="65"/>
      <c r="IOT276" s="65"/>
      <c r="IOU276" s="65"/>
      <c r="IOV276" s="65"/>
      <c r="IOW276" s="65"/>
      <c r="IOX276" s="65"/>
      <c r="IOY276" s="65"/>
      <c r="IOZ276" s="65"/>
      <c r="IPA276" s="65"/>
      <c r="IPB276" s="65"/>
      <c r="IPC276" s="65"/>
      <c r="IPD276" s="65"/>
      <c r="IPE276" s="65"/>
      <c r="IPF276" s="65"/>
      <c r="IPG276" s="65"/>
      <c r="IPH276" s="65"/>
      <c r="IPI276" s="65"/>
      <c r="IPJ276" s="65"/>
      <c r="IPK276" s="65"/>
      <c r="IPL276" s="65"/>
      <c r="IPM276" s="65"/>
      <c r="IPN276" s="65"/>
      <c r="IPO276" s="65"/>
      <c r="IPP276" s="65"/>
      <c r="IPQ276" s="65"/>
      <c r="IPR276" s="65"/>
      <c r="IPS276" s="65"/>
      <c r="IPT276" s="65"/>
      <c r="IPU276" s="65"/>
      <c r="IPV276" s="65"/>
      <c r="IPW276" s="65"/>
      <c r="IPX276" s="65"/>
      <c r="IPY276" s="65"/>
      <c r="IPZ276" s="65"/>
      <c r="IQA276" s="65"/>
      <c r="IQB276" s="65"/>
      <c r="IQC276" s="65"/>
      <c r="IQD276" s="65"/>
      <c r="IQE276" s="65"/>
      <c r="IQF276" s="65"/>
      <c r="IQG276" s="65"/>
      <c r="IQH276" s="65"/>
      <c r="IQI276" s="65"/>
      <c r="IQJ276" s="65"/>
      <c r="IQK276" s="65"/>
      <c r="IQL276" s="65"/>
      <c r="IQM276" s="65"/>
      <c r="IQN276" s="65"/>
      <c r="IQO276" s="65"/>
      <c r="IQP276" s="65"/>
      <c r="IQQ276" s="65"/>
      <c r="IQR276" s="65"/>
      <c r="IQS276" s="65"/>
      <c r="IQT276" s="65"/>
      <c r="IQU276" s="65"/>
      <c r="IQV276" s="65"/>
      <c r="IQW276" s="65"/>
      <c r="IQX276" s="65"/>
      <c r="IQY276" s="65"/>
      <c r="IQZ276" s="65"/>
      <c r="IRA276" s="65"/>
      <c r="IRB276" s="65"/>
      <c r="IRC276" s="65"/>
      <c r="IRD276" s="65"/>
      <c r="IRE276" s="65"/>
      <c r="IRF276" s="65"/>
      <c r="IRG276" s="65"/>
      <c r="IRH276" s="65"/>
      <c r="IRI276" s="65"/>
      <c r="IRJ276" s="65"/>
      <c r="IRK276" s="65"/>
      <c r="IRL276" s="65"/>
      <c r="IRM276" s="65"/>
      <c r="IRN276" s="65"/>
      <c r="IRO276" s="65"/>
      <c r="IRP276" s="65"/>
      <c r="IRQ276" s="65"/>
      <c r="IRR276" s="65"/>
      <c r="IRS276" s="65"/>
      <c r="IRT276" s="65"/>
      <c r="IRU276" s="65"/>
      <c r="IRV276" s="65"/>
      <c r="IRW276" s="65"/>
      <c r="IRX276" s="65"/>
      <c r="IRY276" s="65"/>
      <c r="IRZ276" s="65"/>
      <c r="ISA276" s="65"/>
      <c r="ISB276" s="65"/>
      <c r="ISC276" s="65"/>
      <c r="ISD276" s="65"/>
      <c r="ISE276" s="65"/>
      <c r="ISF276" s="65"/>
      <c r="ISG276" s="65"/>
      <c r="ISH276" s="65"/>
      <c r="ISI276" s="65"/>
      <c r="ISJ276" s="65"/>
      <c r="ISK276" s="65"/>
      <c r="ISL276" s="65"/>
      <c r="ISM276" s="65"/>
      <c r="ISN276" s="65"/>
      <c r="ISO276" s="65"/>
      <c r="ISP276" s="65"/>
      <c r="ISQ276" s="65"/>
      <c r="ISR276" s="65"/>
      <c r="ISS276" s="65"/>
      <c r="IST276" s="65"/>
      <c r="ISU276" s="65"/>
      <c r="ISV276" s="65"/>
      <c r="ISW276" s="65"/>
      <c r="ISX276" s="65"/>
      <c r="ISY276" s="65"/>
      <c r="ISZ276" s="65"/>
      <c r="ITA276" s="65"/>
      <c r="ITB276" s="65"/>
      <c r="ITC276" s="65"/>
      <c r="ITD276" s="65"/>
      <c r="ITE276" s="65"/>
      <c r="ITF276" s="65"/>
      <c r="ITG276" s="65"/>
      <c r="ITH276" s="65"/>
      <c r="ITI276" s="65"/>
      <c r="ITJ276" s="65"/>
      <c r="ITK276" s="65"/>
      <c r="ITL276" s="65"/>
      <c r="ITM276" s="65"/>
      <c r="ITN276" s="65"/>
      <c r="ITO276" s="65"/>
      <c r="ITP276" s="65"/>
      <c r="ITQ276" s="65"/>
      <c r="ITR276" s="65"/>
      <c r="ITS276" s="65"/>
      <c r="ITT276" s="65"/>
      <c r="ITU276" s="65"/>
      <c r="ITV276" s="65"/>
      <c r="ITW276" s="65"/>
      <c r="ITX276" s="65"/>
      <c r="ITY276" s="65"/>
      <c r="ITZ276" s="65"/>
      <c r="IUA276" s="65"/>
      <c r="IUB276" s="65"/>
      <c r="IUC276" s="65"/>
      <c r="IUD276" s="65"/>
      <c r="IUE276" s="65"/>
      <c r="IUF276" s="65"/>
      <c r="IUG276" s="65"/>
      <c r="IUH276" s="65"/>
      <c r="IUI276" s="65"/>
      <c r="IUJ276" s="65"/>
      <c r="IUK276" s="65"/>
      <c r="IUL276" s="65"/>
      <c r="IUM276" s="65"/>
      <c r="IUN276" s="65"/>
      <c r="IUO276" s="65"/>
      <c r="IUP276" s="65"/>
      <c r="IUQ276" s="65"/>
      <c r="IUR276" s="65"/>
      <c r="IUS276" s="65"/>
      <c r="IUT276" s="65"/>
      <c r="IUU276" s="65"/>
      <c r="IUV276" s="65"/>
      <c r="IUW276" s="65"/>
      <c r="IUX276" s="65"/>
      <c r="IUY276" s="65"/>
      <c r="IUZ276" s="65"/>
      <c r="IVA276" s="65"/>
      <c r="IVB276" s="65"/>
      <c r="IVC276" s="65"/>
      <c r="IVD276" s="65"/>
      <c r="IVE276" s="65"/>
      <c r="IVF276" s="65"/>
      <c r="IVG276" s="65"/>
      <c r="IVH276" s="65"/>
      <c r="IVI276" s="65"/>
      <c r="IVJ276" s="65"/>
      <c r="IVK276" s="65"/>
      <c r="IVL276" s="65"/>
      <c r="IVM276" s="65"/>
      <c r="IVN276" s="65"/>
      <c r="IVO276" s="65"/>
      <c r="IVP276" s="65"/>
      <c r="IVQ276" s="65"/>
      <c r="IVR276" s="65"/>
      <c r="IVS276" s="65"/>
      <c r="IVT276" s="65"/>
      <c r="IVU276" s="65"/>
      <c r="IVV276" s="65"/>
      <c r="IVW276" s="65"/>
      <c r="IVX276" s="65"/>
      <c r="IVY276" s="65"/>
      <c r="IVZ276" s="65"/>
      <c r="IWA276" s="65"/>
      <c r="IWB276" s="65"/>
      <c r="IWC276" s="65"/>
      <c r="IWD276" s="65"/>
      <c r="IWE276" s="65"/>
      <c r="IWF276" s="65"/>
      <c r="IWG276" s="65"/>
      <c r="IWH276" s="65"/>
      <c r="IWI276" s="65"/>
      <c r="IWJ276" s="65"/>
      <c r="IWK276" s="65"/>
      <c r="IWL276" s="65"/>
      <c r="IWM276" s="65"/>
      <c r="IWN276" s="65"/>
      <c r="IWO276" s="65"/>
      <c r="IWP276" s="65"/>
      <c r="IWQ276" s="65"/>
      <c r="IWR276" s="65"/>
      <c r="IWS276" s="65"/>
      <c r="IWT276" s="65"/>
      <c r="IWU276" s="65"/>
      <c r="IWV276" s="65"/>
      <c r="IWW276" s="65"/>
      <c r="IWX276" s="65"/>
      <c r="IWY276" s="65"/>
      <c r="IWZ276" s="65"/>
      <c r="IXA276" s="65"/>
      <c r="IXB276" s="65"/>
      <c r="IXC276" s="65"/>
      <c r="IXD276" s="65"/>
      <c r="IXE276" s="65"/>
      <c r="IXF276" s="65"/>
      <c r="IXG276" s="65"/>
      <c r="IXH276" s="65"/>
      <c r="IXI276" s="65"/>
      <c r="IXJ276" s="65"/>
      <c r="IXK276" s="65"/>
      <c r="IXL276" s="65"/>
      <c r="IXM276" s="65"/>
      <c r="IXN276" s="65"/>
      <c r="IXO276" s="65"/>
      <c r="IXP276" s="65"/>
      <c r="IXQ276" s="65"/>
      <c r="IXR276" s="65"/>
      <c r="IXS276" s="65"/>
      <c r="IXT276" s="65"/>
      <c r="IXU276" s="65"/>
      <c r="IXV276" s="65"/>
      <c r="IXW276" s="65"/>
      <c r="IXX276" s="65"/>
      <c r="IXY276" s="65"/>
      <c r="IXZ276" s="65"/>
      <c r="IYA276" s="65"/>
      <c r="IYB276" s="65"/>
      <c r="IYC276" s="65"/>
      <c r="IYD276" s="65"/>
      <c r="IYE276" s="65"/>
      <c r="IYF276" s="65"/>
      <c r="IYG276" s="65"/>
      <c r="IYH276" s="65"/>
      <c r="IYI276" s="65"/>
      <c r="IYJ276" s="65"/>
      <c r="IYK276" s="65"/>
      <c r="IYL276" s="65"/>
      <c r="IYM276" s="65"/>
      <c r="IYN276" s="65"/>
      <c r="IYO276" s="65"/>
      <c r="IYP276" s="65"/>
      <c r="IYQ276" s="65"/>
      <c r="IYR276" s="65"/>
      <c r="IYS276" s="65"/>
      <c r="IYT276" s="65"/>
      <c r="IYU276" s="65"/>
      <c r="IYV276" s="65"/>
      <c r="IYW276" s="65"/>
      <c r="IYX276" s="65"/>
      <c r="IYY276" s="65"/>
      <c r="IYZ276" s="65"/>
      <c r="IZA276" s="65"/>
      <c r="IZB276" s="65"/>
      <c r="IZC276" s="65"/>
      <c r="IZD276" s="65"/>
      <c r="IZE276" s="65"/>
      <c r="IZF276" s="65"/>
      <c r="IZG276" s="65"/>
      <c r="IZH276" s="65"/>
      <c r="IZI276" s="65"/>
      <c r="IZJ276" s="65"/>
      <c r="IZK276" s="65"/>
      <c r="IZL276" s="65"/>
      <c r="IZM276" s="65"/>
      <c r="IZN276" s="65"/>
      <c r="IZO276" s="65"/>
      <c r="IZP276" s="65"/>
      <c r="IZQ276" s="65"/>
      <c r="IZR276" s="65"/>
      <c r="IZS276" s="65"/>
      <c r="IZT276" s="65"/>
      <c r="IZU276" s="65"/>
      <c r="IZV276" s="65"/>
      <c r="IZW276" s="65"/>
      <c r="IZX276" s="65"/>
      <c r="IZY276" s="65"/>
      <c r="IZZ276" s="65"/>
      <c r="JAA276" s="65"/>
      <c r="JAB276" s="65"/>
      <c r="JAC276" s="65"/>
      <c r="JAD276" s="65"/>
      <c r="JAE276" s="65"/>
      <c r="JAF276" s="65"/>
      <c r="JAG276" s="65"/>
      <c r="JAH276" s="65"/>
      <c r="JAI276" s="65"/>
      <c r="JAJ276" s="65"/>
      <c r="JAK276" s="65"/>
      <c r="JAL276" s="65"/>
      <c r="JAM276" s="65"/>
      <c r="JAN276" s="65"/>
      <c r="JAO276" s="65"/>
      <c r="JAP276" s="65"/>
      <c r="JAQ276" s="65"/>
      <c r="JAR276" s="65"/>
      <c r="JAS276" s="65"/>
      <c r="JAT276" s="65"/>
      <c r="JAU276" s="65"/>
      <c r="JAV276" s="65"/>
      <c r="JAW276" s="65"/>
      <c r="JAX276" s="65"/>
      <c r="JAY276" s="65"/>
      <c r="JAZ276" s="65"/>
      <c r="JBA276" s="65"/>
      <c r="JBB276" s="65"/>
      <c r="JBC276" s="65"/>
      <c r="JBD276" s="65"/>
      <c r="JBE276" s="65"/>
      <c r="JBF276" s="65"/>
      <c r="JBG276" s="65"/>
      <c r="JBH276" s="65"/>
      <c r="JBI276" s="65"/>
      <c r="JBJ276" s="65"/>
      <c r="JBK276" s="65"/>
      <c r="JBL276" s="65"/>
      <c r="JBM276" s="65"/>
      <c r="JBN276" s="65"/>
      <c r="JBO276" s="65"/>
      <c r="JBP276" s="65"/>
      <c r="JBQ276" s="65"/>
      <c r="JBR276" s="65"/>
      <c r="JBS276" s="65"/>
      <c r="JBT276" s="65"/>
      <c r="JBU276" s="65"/>
      <c r="JBV276" s="65"/>
      <c r="JBW276" s="65"/>
      <c r="JBX276" s="65"/>
      <c r="JBY276" s="65"/>
      <c r="JBZ276" s="65"/>
      <c r="JCA276" s="65"/>
      <c r="JCB276" s="65"/>
      <c r="JCC276" s="65"/>
      <c r="JCD276" s="65"/>
      <c r="JCE276" s="65"/>
      <c r="JCF276" s="65"/>
      <c r="JCG276" s="65"/>
      <c r="JCH276" s="65"/>
      <c r="JCI276" s="65"/>
      <c r="JCJ276" s="65"/>
      <c r="JCK276" s="65"/>
      <c r="JCL276" s="65"/>
      <c r="JCM276" s="65"/>
      <c r="JCN276" s="65"/>
      <c r="JCO276" s="65"/>
      <c r="JCP276" s="65"/>
      <c r="JCQ276" s="65"/>
      <c r="JCR276" s="65"/>
      <c r="JCS276" s="65"/>
      <c r="JCT276" s="65"/>
      <c r="JCU276" s="65"/>
      <c r="JCV276" s="65"/>
      <c r="JCW276" s="65"/>
      <c r="JCX276" s="65"/>
      <c r="JCY276" s="65"/>
      <c r="JCZ276" s="65"/>
      <c r="JDA276" s="65"/>
      <c r="JDB276" s="65"/>
      <c r="JDC276" s="65"/>
      <c r="JDD276" s="65"/>
      <c r="JDE276" s="65"/>
      <c r="JDF276" s="65"/>
      <c r="JDG276" s="65"/>
      <c r="JDH276" s="65"/>
      <c r="JDI276" s="65"/>
      <c r="JDJ276" s="65"/>
      <c r="JDK276" s="65"/>
      <c r="JDL276" s="65"/>
      <c r="JDM276" s="65"/>
      <c r="JDN276" s="65"/>
      <c r="JDO276" s="65"/>
      <c r="JDP276" s="65"/>
      <c r="JDQ276" s="65"/>
      <c r="JDR276" s="65"/>
      <c r="JDS276" s="65"/>
      <c r="JDT276" s="65"/>
      <c r="JDU276" s="65"/>
      <c r="JDV276" s="65"/>
      <c r="JDW276" s="65"/>
      <c r="JDX276" s="65"/>
      <c r="JDY276" s="65"/>
      <c r="JDZ276" s="65"/>
      <c r="JEA276" s="65"/>
      <c r="JEB276" s="65"/>
      <c r="JEC276" s="65"/>
      <c r="JED276" s="65"/>
      <c r="JEE276" s="65"/>
      <c r="JEF276" s="65"/>
      <c r="JEG276" s="65"/>
      <c r="JEH276" s="65"/>
      <c r="JEI276" s="65"/>
      <c r="JEJ276" s="65"/>
      <c r="JEK276" s="65"/>
      <c r="JEL276" s="65"/>
      <c r="JEM276" s="65"/>
      <c r="JEN276" s="65"/>
      <c r="JEO276" s="65"/>
      <c r="JEP276" s="65"/>
      <c r="JEQ276" s="65"/>
      <c r="JER276" s="65"/>
      <c r="JES276" s="65"/>
      <c r="JET276" s="65"/>
      <c r="JEU276" s="65"/>
      <c r="JEV276" s="65"/>
      <c r="JEW276" s="65"/>
      <c r="JEX276" s="65"/>
      <c r="JEY276" s="65"/>
      <c r="JEZ276" s="65"/>
      <c r="JFA276" s="65"/>
      <c r="JFB276" s="65"/>
      <c r="JFC276" s="65"/>
      <c r="JFD276" s="65"/>
      <c r="JFE276" s="65"/>
      <c r="JFF276" s="65"/>
      <c r="JFG276" s="65"/>
      <c r="JFH276" s="65"/>
      <c r="JFI276" s="65"/>
      <c r="JFJ276" s="65"/>
      <c r="JFK276" s="65"/>
      <c r="JFL276" s="65"/>
      <c r="JFM276" s="65"/>
      <c r="JFN276" s="65"/>
      <c r="JFO276" s="65"/>
      <c r="JFP276" s="65"/>
      <c r="JFQ276" s="65"/>
      <c r="JFR276" s="65"/>
      <c r="JFS276" s="65"/>
      <c r="JFT276" s="65"/>
      <c r="JFU276" s="65"/>
      <c r="JFV276" s="65"/>
      <c r="JFW276" s="65"/>
      <c r="JFX276" s="65"/>
      <c r="JFY276" s="65"/>
      <c r="JFZ276" s="65"/>
      <c r="JGA276" s="65"/>
      <c r="JGB276" s="65"/>
      <c r="JGC276" s="65"/>
      <c r="JGD276" s="65"/>
      <c r="JGE276" s="65"/>
      <c r="JGF276" s="65"/>
      <c r="JGG276" s="65"/>
      <c r="JGH276" s="65"/>
      <c r="JGI276" s="65"/>
      <c r="JGJ276" s="65"/>
      <c r="JGK276" s="65"/>
      <c r="JGL276" s="65"/>
      <c r="JGM276" s="65"/>
      <c r="JGN276" s="65"/>
      <c r="JGO276" s="65"/>
      <c r="JGP276" s="65"/>
      <c r="JGQ276" s="65"/>
      <c r="JGR276" s="65"/>
      <c r="JGS276" s="65"/>
      <c r="JGT276" s="65"/>
      <c r="JGU276" s="65"/>
      <c r="JGV276" s="65"/>
      <c r="JGW276" s="65"/>
      <c r="JGX276" s="65"/>
      <c r="JGY276" s="65"/>
      <c r="JGZ276" s="65"/>
      <c r="JHA276" s="65"/>
      <c r="JHB276" s="65"/>
      <c r="JHC276" s="65"/>
      <c r="JHD276" s="65"/>
      <c r="JHE276" s="65"/>
      <c r="JHF276" s="65"/>
      <c r="JHG276" s="65"/>
      <c r="JHH276" s="65"/>
      <c r="JHI276" s="65"/>
      <c r="JHJ276" s="65"/>
      <c r="JHK276" s="65"/>
      <c r="JHL276" s="65"/>
      <c r="JHM276" s="65"/>
      <c r="JHN276" s="65"/>
      <c r="JHO276" s="65"/>
      <c r="JHP276" s="65"/>
      <c r="JHQ276" s="65"/>
      <c r="JHR276" s="65"/>
      <c r="JHS276" s="65"/>
      <c r="JHT276" s="65"/>
      <c r="JHU276" s="65"/>
      <c r="JHV276" s="65"/>
      <c r="JHW276" s="65"/>
      <c r="JHX276" s="65"/>
      <c r="JHY276" s="65"/>
      <c r="JHZ276" s="65"/>
      <c r="JIA276" s="65"/>
      <c r="JIB276" s="65"/>
      <c r="JIC276" s="65"/>
      <c r="JID276" s="65"/>
      <c r="JIE276" s="65"/>
      <c r="JIF276" s="65"/>
      <c r="JIG276" s="65"/>
      <c r="JIH276" s="65"/>
      <c r="JII276" s="65"/>
      <c r="JIJ276" s="65"/>
      <c r="JIK276" s="65"/>
      <c r="JIL276" s="65"/>
      <c r="JIM276" s="65"/>
      <c r="JIN276" s="65"/>
      <c r="JIO276" s="65"/>
      <c r="JIP276" s="65"/>
      <c r="JIQ276" s="65"/>
      <c r="JIR276" s="65"/>
      <c r="JIS276" s="65"/>
      <c r="JIT276" s="65"/>
      <c r="JIU276" s="65"/>
      <c r="JIV276" s="65"/>
      <c r="JIW276" s="65"/>
      <c r="JIX276" s="65"/>
      <c r="JIY276" s="65"/>
      <c r="JIZ276" s="65"/>
      <c r="JJA276" s="65"/>
      <c r="JJB276" s="65"/>
      <c r="JJC276" s="65"/>
      <c r="JJD276" s="65"/>
      <c r="JJE276" s="65"/>
      <c r="JJF276" s="65"/>
      <c r="JJG276" s="65"/>
      <c r="JJH276" s="65"/>
      <c r="JJI276" s="65"/>
      <c r="JJJ276" s="65"/>
      <c r="JJK276" s="65"/>
      <c r="JJL276" s="65"/>
      <c r="JJM276" s="65"/>
      <c r="JJN276" s="65"/>
      <c r="JJO276" s="65"/>
      <c r="JJP276" s="65"/>
      <c r="JJQ276" s="65"/>
      <c r="JJR276" s="65"/>
      <c r="JJS276" s="65"/>
      <c r="JJT276" s="65"/>
      <c r="JJU276" s="65"/>
      <c r="JJV276" s="65"/>
      <c r="JJW276" s="65"/>
      <c r="JJX276" s="65"/>
      <c r="JJY276" s="65"/>
      <c r="JJZ276" s="65"/>
      <c r="JKA276" s="65"/>
      <c r="JKB276" s="65"/>
      <c r="JKC276" s="65"/>
      <c r="JKD276" s="65"/>
      <c r="JKE276" s="65"/>
      <c r="JKF276" s="65"/>
      <c r="JKG276" s="65"/>
      <c r="JKH276" s="65"/>
      <c r="JKI276" s="65"/>
      <c r="JKJ276" s="65"/>
      <c r="JKK276" s="65"/>
      <c r="JKL276" s="65"/>
      <c r="JKM276" s="65"/>
      <c r="JKN276" s="65"/>
      <c r="JKO276" s="65"/>
      <c r="JKP276" s="65"/>
      <c r="JKQ276" s="65"/>
      <c r="JKR276" s="65"/>
      <c r="JKS276" s="65"/>
      <c r="JKT276" s="65"/>
      <c r="JKU276" s="65"/>
      <c r="JKV276" s="65"/>
      <c r="JKW276" s="65"/>
      <c r="JKX276" s="65"/>
      <c r="JKY276" s="65"/>
      <c r="JKZ276" s="65"/>
      <c r="JLA276" s="65"/>
      <c r="JLB276" s="65"/>
      <c r="JLC276" s="65"/>
      <c r="JLD276" s="65"/>
      <c r="JLE276" s="65"/>
      <c r="JLF276" s="65"/>
      <c r="JLG276" s="65"/>
      <c r="JLH276" s="65"/>
      <c r="JLI276" s="65"/>
      <c r="JLJ276" s="65"/>
      <c r="JLK276" s="65"/>
      <c r="JLL276" s="65"/>
      <c r="JLM276" s="65"/>
      <c r="JLN276" s="65"/>
      <c r="JLO276" s="65"/>
      <c r="JLP276" s="65"/>
      <c r="JLQ276" s="65"/>
      <c r="JLR276" s="65"/>
      <c r="JLS276" s="65"/>
      <c r="JLT276" s="65"/>
      <c r="JLU276" s="65"/>
      <c r="JLV276" s="65"/>
      <c r="JLW276" s="65"/>
      <c r="JLX276" s="65"/>
      <c r="JLY276" s="65"/>
      <c r="JLZ276" s="65"/>
      <c r="JMA276" s="65"/>
      <c r="JMB276" s="65"/>
      <c r="JMC276" s="65"/>
      <c r="JMD276" s="65"/>
      <c r="JME276" s="65"/>
      <c r="JMF276" s="65"/>
      <c r="JMG276" s="65"/>
      <c r="JMH276" s="65"/>
      <c r="JMI276" s="65"/>
      <c r="JMJ276" s="65"/>
      <c r="JMK276" s="65"/>
      <c r="JML276" s="65"/>
      <c r="JMM276" s="65"/>
      <c r="JMN276" s="65"/>
      <c r="JMO276" s="65"/>
      <c r="JMP276" s="65"/>
      <c r="JMQ276" s="65"/>
      <c r="JMR276" s="65"/>
      <c r="JMS276" s="65"/>
      <c r="JMT276" s="65"/>
      <c r="JMU276" s="65"/>
      <c r="JMV276" s="65"/>
      <c r="JMW276" s="65"/>
      <c r="JMX276" s="65"/>
      <c r="JMY276" s="65"/>
      <c r="JMZ276" s="65"/>
      <c r="JNA276" s="65"/>
      <c r="JNB276" s="65"/>
      <c r="JNC276" s="65"/>
      <c r="JND276" s="65"/>
      <c r="JNE276" s="65"/>
      <c r="JNF276" s="65"/>
      <c r="JNG276" s="65"/>
      <c r="JNH276" s="65"/>
      <c r="JNI276" s="65"/>
      <c r="JNJ276" s="65"/>
      <c r="JNK276" s="65"/>
      <c r="JNL276" s="65"/>
      <c r="JNM276" s="65"/>
      <c r="JNN276" s="65"/>
      <c r="JNO276" s="65"/>
      <c r="JNP276" s="65"/>
      <c r="JNQ276" s="65"/>
      <c r="JNR276" s="65"/>
      <c r="JNS276" s="65"/>
      <c r="JNT276" s="65"/>
      <c r="JNU276" s="65"/>
      <c r="JNV276" s="65"/>
      <c r="JNW276" s="65"/>
      <c r="JNX276" s="65"/>
      <c r="JNY276" s="65"/>
      <c r="JNZ276" s="65"/>
      <c r="JOA276" s="65"/>
      <c r="JOB276" s="65"/>
      <c r="JOC276" s="65"/>
      <c r="JOD276" s="65"/>
      <c r="JOE276" s="65"/>
      <c r="JOF276" s="65"/>
      <c r="JOG276" s="65"/>
      <c r="JOH276" s="65"/>
      <c r="JOI276" s="65"/>
      <c r="JOJ276" s="65"/>
      <c r="JOK276" s="65"/>
      <c r="JOL276" s="65"/>
      <c r="JOM276" s="65"/>
      <c r="JON276" s="65"/>
      <c r="JOO276" s="65"/>
      <c r="JOP276" s="65"/>
      <c r="JOQ276" s="65"/>
      <c r="JOR276" s="65"/>
      <c r="JOS276" s="65"/>
      <c r="JOT276" s="65"/>
      <c r="JOU276" s="65"/>
      <c r="JOV276" s="65"/>
      <c r="JOW276" s="65"/>
      <c r="JOX276" s="65"/>
      <c r="JOY276" s="65"/>
      <c r="JOZ276" s="65"/>
      <c r="JPA276" s="65"/>
      <c r="JPB276" s="65"/>
      <c r="JPC276" s="65"/>
      <c r="JPD276" s="65"/>
      <c r="JPE276" s="65"/>
      <c r="JPF276" s="65"/>
      <c r="JPG276" s="65"/>
      <c r="JPH276" s="65"/>
      <c r="JPI276" s="65"/>
      <c r="JPJ276" s="65"/>
      <c r="JPK276" s="65"/>
      <c r="JPL276" s="65"/>
      <c r="JPM276" s="65"/>
      <c r="JPN276" s="65"/>
      <c r="JPO276" s="65"/>
      <c r="JPP276" s="65"/>
      <c r="JPQ276" s="65"/>
      <c r="JPR276" s="65"/>
      <c r="JPS276" s="65"/>
      <c r="JPT276" s="65"/>
      <c r="JPU276" s="65"/>
      <c r="JPV276" s="65"/>
      <c r="JPW276" s="65"/>
      <c r="JPX276" s="65"/>
      <c r="JPY276" s="65"/>
      <c r="JPZ276" s="65"/>
      <c r="JQA276" s="65"/>
      <c r="JQB276" s="65"/>
      <c r="JQC276" s="65"/>
      <c r="JQD276" s="65"/>
      <c r="JQE276" s="65"/>
      <c r="JQF276" s="65"/>
      <c r="JQG276" s="65"/>
      <c r="JQH276" s="65"/>
      <c r="JQI276" s="65"/>
      <c r="JQJ276" s="65"/>
      <c r="JQK276" s="65"/>
      <c r="JQL276" s="65"/>
      <c r="JQM276" s="65"/>
      <c r="JQN276" s="65"/>
      <c r="JQO276" s="65"/>
      <c r="JQP276" s="65"/>
      <c r="JQQ276" s="65"/>
      <c r="JQR276" s="65"/>
      <c r="JQS276" s="65"/>
      <c r="JQT276" s="65"/>
      <c r="JQU276" s="65"/>
      <c r="JQV276" s="65"/>
      <c r="JQW276" s="65"/>
      <c r="JQX276" s="65"/>
      <c r="JQY276" s="65"/>
      <c r="JQZ276" s="65"/>
      <c r="JRA276" s="65"/>
      <c r="JRB276" s="65"/>
      <c r="JRC276" s="65"/>
      <c r="JRD276" s="65"/>
      <c r="JRE276" s="65"/>
      <c r="JRF276" s="65"/>
      <c r="JRG276" s="65"/>
      <c r="JRH276" s="65"/>
      <c r="JRI276" s="65"/>
      <c r="JRJ276" s="65"/>
      <c r="JRK276" s="65"/>
      <c r="JRL276" s="65"/>
      <c r="JRM276" s="65"/>
      <c r="JRN276" s="65"/>
      <c r="JRO276" s="65"/>
      <c r="JRP276" s="65"/>
      <c r="JRQ276" s="65"/>
      <c r="JRR276" s="65"/>
      <c r="JRS276" s="65"/>
      <c r="JRT276" s="65"/>
      <c r="JRU276" s="65"/>
      <c r="JRV276" s="65"/>
      <c r="JRW276" s="65"/>
      <c r="JRX276" s="65"/>
      <c r="JRY276" s="65"/>
      <c r="JRZ276" s="65"/>
      <c r="JSA276" s="65"/>
      <c r="JSB276" s="65"/>
      <c r="JSC276" s="65"/>
      <c r="JSD276" s="65"/>
      <c r="JSE276" s="65"/>
      <c r="JSF276" s="65"/>
      <c r="JSG276" s="65"/>
      <c r="JSH276" s="65"/>
      <c r="JSI276" s="65"/>
      <c r="JSJ276" s="65"/>
      <c r="JSK276" s="65"/>
      <c r="JSL276" s="65"/>
      <c r="JSM276" s="65"/>
      <c r="JSN276" s="65"/>
      <c r="JSO276" s="65"/>
      <c r="JSP276" s="65"/>
      <c r="JSQ276" s="65"/>
      <c r="JSR276" s="65"/>
      <c r="JSS276" s="65"/>
      <c r="JST276" s="65"/>
      <c r="JSU276" s="65"/>
      <c r="JSV276" s="65"/>
      <c r="JSW276" s="65"/>
      <c r="JSX276" s="65"/>
      <c r="JSY276" s="65"/>
      <c r="JSZ276" s="65"/>
      <c r="JTA276" s="65"/>
      <c r="JTB276" s="65"/>
      <c r="JTC276" s="65"/>
      <c r="JTD276" s="65"/>
      <c r="JTE276" s="65"/>
      <c r="JTF276" s="65"/>
      <c r="JTG276" s="65"/>
      <c r="JTH276" s="65"/>
      <c r="JTI276" s="65"/>
      <c r="JTJ276" s="65"/>
      <c r="JTK276" s="65"/>
      <c r="JTL276" s="65"/>
      <c r="JTM276" s="65"/>
      <c r="JTN276" s="65"/>
      <c r="JTO276" s="65"/>
      <c r="JTP276" s="65"/>
      <c r="JTQ276" s="65"/>
      <c r="JTR276" s="65"/>
      <c r="JTS276" s="65"/>
      <c r="JTT276" s="65"/>
      <c r="JTU276" s="65"/>
      <c r="JTV276" s="65"/>
      <c r="JTW276" s="65"/>
      <c r="JTX276" s="65"/>
      <c r="JTY276" s="65"/>
      <c r="JTZ276" s="65"/>
      <c r="JUA276" s="65"/>
      <c r="JUB276" s="65"/>
      <c r="JUC276" s="65"/>
      <c r="JUD276" s="65"/>
      <c r="JUE276" s="65"/>
      <c r="JUF276" s="65"/>
      <c r="JUG276" s="65"/>
      <c r="JUH276" s="65"/>
      <c r="JUI276" s="65"/>
      <c r="JUJ276" s="65"/>
      <c r="JUK276" s="65"/>
      <c r="JUL276" s="65"/>
      <c r="JUM276" s="65"/>
      <c r="JUN276" s="65"/>
      <c r="JUO276" s="65"/>
      <c r="JUP276" s="65"/>
      <c r="JUQ276" s="65"/>
      <c r="JUR276" s="65"/>
      <c r="JUS276" s="65"/>
      <c r="JUT276" s="65"/>
      <c r="JUU276" s="65"/>
      <c r="JUV276" s="65"/>
      <c r="JUW276" s="65"/>
      <c r="JUX276" s="65"/>
      <c r="JUY276" s="65"/>
      <c r="JUZ276" s="65"/>
      <c r="JVA276" s="65"/>
      <c r="JVB276" s="65"/>
      <c r="JVC276" s="65"/>
      <c r="JVD276" s="65"/>
      <c r="JVE276" s="65"/>
      <c r="JVF276" s="65"/>
      <c r="JVG276" s="65"/>
      <c r="JVH276" s="65"/>
      <c r="JVI276" s="65"/>
      <c r="JVJ276" s="65"/>
      <c r="JVK276" s="65"/>
      <c r="JVL276" s="65"/>
      <c r="JVM276" s="65"/>
      <c r="JVN276" s="65"/>
      <c r="JVO276" s="65"/>
      <c r="JVP276" s="65"/>
      <c r="JVQ276" s="65"/>
      <c r="JVR276" s="65"/>
      <c r="JVS276" s="65"/>
      <c r="JVT276" s="65"/>
      <c r="JVU276" s="65"/>
      <c r="JVV276" s="65"/>
      <c r="JVW276" s="65"/>
      <c r="JVX276" s="65"/>
      <c r="JVY276" s="65"/>
      <c r="JVZ276" s="65"/>
      <c r="JWA276" s="65"/>
      <c r="JWB276" s="65"/>
      <c r="JWC276" s="65"/>
      <c r="JWD276" s="65"/>
      <c r="JWE276" s="65"/>
      <c r="JWF276" s="65"/>
      <c r="JWG276" s="65"/>
      <c r="JWH276" s="65"/>
      <c r="JWI276" s="65"/>
      <c r="JWJ276" s="65"/>
      <c r="JWK276" s="65"/>
      <c r="JWL276" s="65"/>
      <c r="JWM276" s="65"/>
      <c r="JWN276" s="65"/>
      <c r="JWO276" s="65"/>
      <c r="JWP276" s="65"/>
      <c r="JWQ276" s="65"/>
      <c r="JWR276" s="65"/>
      <c r="JWS276" s="65"/>
      <c r="JWT276" s="65"/>
      <c r="JWU276" s="65"/>
      <c r="JWV276" s="65"/>
      <c r="JWW276" s="65"/>
      <c r="JWX276" s="65"/>
      <c r="JWY276" s="65"/>
      <c r="JWZ276" s="65"/>
      <c r="JXA276" s="65"/>
      <c r="JXB276" s="65"/>
      <c r="JXC276" s="65"/>
      <c r="JXD276" s="65"/>
      <c r="JXE276" s="65"/>
      <c r="JXF276" s="65"/>
      <c r="JXG276" s="65"/>
      <c r="JXH276" s="65"/>
      <c r="JXI276" s="65"/>
      <c r="JXJ276" s="65"/>
      <c r="JXK276" s="65"/>
      <c r="JXL276" s="65"/>
      <c r="JXM276" s="65"/>
      <c r="JXN276" s="65"/>
      <c r="JXO276" s="65"/>
      <c r="JXP276" s="65"/>
      <c r="JXQ276" s="65"/>
      <c r="JXR276" s="65"/>
      <c r="JXS276" s="65"/>
      <c r="JXT276" s="65"/>
      <c r="JXU276" s="65"/>
      <c r="JXV276" s="65"/>
      <c r="JXW276" s="65"/>
      <c r="JXX276" s="65"/>
      <c r="JXY276" s="65"/>
      <c r="JXZ276" s="65"/>
      <c r="JYA276" s="65"/>
      <c r="JYB276" s="65"/>
      <c r="JYC276" s="65"/>
      <c r="JYD276" s="65"/>
      <c r="JYE276" s="65"/>
      <c r="JYF276" s="65"/>
      <c r="JYG276" s="65"/>
      <c r="JYH276" s="65"/>
      <c r="JYI276" s="65"/>
      <c r="JYJ276" s="65"/>
      <c r="JYK276" s="65"/>
      <c r="JYL276" s="65"/>
      <c r="JYM276" s="65"/>
      <c r="JYN276" s="65"/>
      <c r="JYO276" s="65"/>
      <c r="JYP276" s="65"/>
      <c r="JYQ276" s="65"/>
      <c r="JYR276" s="65"/>
      <c r="JYS276" s="65"/>
      <c r="JYT276" s="65"/>
      <c r="JYU276" s="65"/>
      <c r="JYV276" s="65"/>
      <c r="JYW276" s="65"/>
      <c r="JYX276" s="65"/>
      <c r="JYY276" s="65"/>
      <c r="JYZ276" s="65"/>
      <c r="JZA276" s="65"/>
      <c r="JZB276" s="65"/>
      <c r="JZC276" s="65"/>
      <c r="JZD276" s="65"/>
      <c r="JZE276" s="65"/>
      <c r="JZF276" s="65"/>
      <c r="JZG276" s="65"/>
      <c r="JZH276" s="65"/>
      <c r="JZI276" s="65"/>
      <c r="JZJ276" s="65"/>
      <c r="JZK276" s="65"/>
      <c r="JZL276" s="65"/>
      <c r="JZM276" s="65"/>
      <c r="JZN276" s="65"/>
      <c r="JZO276" s="65"/>
      <c r="JZP276" s="65"/>
      <c r="JZQ276" s="65"/>
      <c r="JZR276" s="65"/>
      <c r="JZS276" s="65"/>
      <c r="JZT276" s="65"/>
      <c r="JZU276" s="65"/>
      <c r="JZV276" s="65"/>
      <c r="JZW276" s="65"/>
      <c r="JZX276" s="65"/>
      <c r="JZY276" s="65"/>
      <c r="JZZ276" s="65"/>
      <c r="KAA276" s="65"/>
      <c r="KAB276" s="65"/>
      <c r="KAC276" s="65"/>
      <c r="KAD276" s="65"/>
      <c r="KAE276" s="65"/>
      <c r="KAF276" s="65"/>
      <c r="KAG276" s="65"/>
      <c r="KAH276" s="65"/>
      <c r="KAI276" s="65"/>
      <c r="KAJ276" s="65"/>
      <c r="KAK276" s="65"/>
      <c r="KAL276" s="65"/>
      <c r="KAM276" s="65"/>
      <c r="KAN276" s="65"/>
      <c r="KAO276" s="65"/>
      <c r="KAP276" s="65"/>
      <c r="KAQ276" s="65"/>
      <c r="KAR276" s="65"/>
      <c r="KAS276" s="65"/>
      <c r="KAT276" s="65"/>
      <c r="KAU276" s="65"/>
      <c r="KAV276" s="65"/>
      <c r="KAW276" s="65"/>
      <c r="KAX276" s="65"/>
      <c r="KAY276" s="65"/>
      <c r="KAZ276" s="65"/>
      <c r="KBA276" s="65"/>
      <c r="KBB276" s="65"/>
      <c r="KBC276" s="65"/>
      <c r="KBD276" s="65"/>
      <c r="KBE276" s="65"/>
      <c r="KBF276" s="65"/>
      <c r="KBG276" s="65"/>
      <c r="KBH276" s="65"/>
      <c r="KBI276" s="65"/>
      <c r="KBJ276" s="65"/>
      <c r="KBK276" s="65"/>
      <c r="KBL276" s="65"/>
      <c r="KBM276" s="65"/>
      <c r="KBN276" s="65"/>
      <c r="KBO276" s="65"/>
      <c r="KBP276" s="65"/>
      <c r="KBQ276" s="65"/>
      <c r="KBR276" s="65"/>
      <c r="KBS276" s="65"/>
      <c r="KBT276" s="65"/>
      <c r="KBU276" s="65"/>
      <c r="KBV276" s="65"/>
      <c r="KBW276" s="65"/>
      <c r="KBX276" s="65"/>
      <c r="KBY276" s="65"/>
      <c r="KBZ276" s="65"/>
      <c r="KCA276" s="65"/>
      <c r="KCB276" s="65"/>
      <c r="KCC276" s="65"/>
      <c r="KCD276" s="65"/>
      <c r="KCE276" s="65"/>
      <c r="KCF276" s="65"/>
      <c r="KCG276" s="65"/>
      <c r="KCH276" s="65"/>
      <c r="KCI276" s="65"/>
      <c r="KCJ276" s="65"/>
      <c r="KCK276" s="65"/>
      <c r="KCL276" s="65"/>
      <c r="KCM276" s="65"/>
      <c r="KCN276" s="65"/>
      <c r="KCO276" s="65"/>
      <c r="KCP276" s="65"/>
      <c r="KCQ276" s="65"/>
      <c r="KCR276" s="65"/>
      <c r="KCS276" s="65"/>
      <c r="KCT276" s="65"/>
      <c r="KCU276" s="65"/>
      <c r="KCV276" s="65"/>
      <c r="KCW276" s="65"/>
      <c r="KCX276" s="65"/>
      <c r="KCY276" s="65"/>
      <c r="KCZ276" s="65"/>
      <c r="KDA276" s="65"/>
      <c r="KDB276" s="65"/>
      <c r="KDC276" s="65"/>
      <c r="KDD276" s="65"/>
      <c r="KDE276" s="65"/>
      <c r="KDF276" s="65"/>
      <c r="KDG276" s="65"/>
      <c r="KDH276" s="65"/>
      <c r="KDI276" s="65"/>
      <c r="KDJ276" s="65"/>
      <c r="KDK276" s="65"/>
      <c r="KDL276" s="65"/>
      <c r="KDM276" s="65"/>
      <c r="KDN276" s="65"/>
      <c r="KDO276" s="65"/>
      <c r="KDP276" s="65"/>
      <c r="KDQ276" s="65"/>
      <c r="KDR276" s="65"/>
      <c r="KDS276" s="65"/>
      <c r="KDT276" s="65"/>
      <c r="KDU276" s="65"/>
      <c r="KDV276" s="65"/>
      <c r="KDW276" s="65"/>
      <c r="KDX276" s="65"/>
      <c r="KDY276" s="65"/>
      <c r="KDZ276" s="65"/>
      <c r="KEA276" s="65"/>
      <c r="KEB276" s="65"/>
      <c r="KEC276" s="65"/>
      <c r="KED276" s="65"/>
      <c r="KEE276" s="65"/>
      <c r="KEF276" s="65"/>
      <c r="KEG276" s="65"/>
      <c r="KEH276" s="65"/>
      <c r="KEI276" s="65"/>
      <c r="KEJ276" s="65"/>
      <c r="KEK276" s="65"/>
      <c r="KEL276" s="65"/>
      <c r="KEM276" s="65"/>
      <c r="KEN276" s="65"/>
      <c r="KEO276" s="65"/>
      <c r="KEP276" s="65"/>
      <c r="KEQ276" s="65"/>
      <c r="KER276" s="65"/>
      <c r="KES276" s="65"/>
      <c r="KET276" s="65"/>
      <c r="KEU276" s="65"/>
      <c r="KEV276" s="65"/>
      <c r="KEW276" s="65"/>
      <c r="KEX276" s="65"/>
      <c r="KEY276" s="65"/>
      <c r="KEZ276" s="65"/>
      <c r="KFA276" s="65"/>
      <c r="KFB276" s="65"/>
      <c r="KFC276" s="65"/>
      <c r="KFD276" s="65"/>
      <c r="KFE276" s="65"/>
      <c r="KFF276" s="65"/>
      <c r="KFG276" s="65"/>
      <c r="KFH276" s="65"/>
      <c r="KFI276" s="65"/>
      <c r="KFJ276" s="65"/>
      <c r="KFK276" s="65"/>
      <c r="KFL276" s="65"/>
      <c r="KFM276" s="65"/>
      <c r="KFN276" s="65"/>
      <c r="KFO276" s="65"/>
      <c r="KFP276" s="65"/>
      <c r="KFQ276" s="65"/>
      <c r="KFR276" s="65"/>
      <c r="KFS276" s="65"/>
      <c r="KFT276" s="65"/>
      <c r="KFU276" s="65"/>
      <c r="KFV276" s="65"/>
      <c r="KFW276" s="65"/>
      <c r="KFX276" s="65"/>
      <c r="KFY276" s="65"/>
      <c r="KFZ276" s="65"/>
      <c r="KGA276" s="65"/>
      <c r="KGB276" s="65"/>
      <c r="KGC276" s="65"/>
      <c r="KGD276" s="65"/>
      <c r="KGE276" s="65"/>
      <c r="KGF276" s="65"/>
      <c r="KGG276" s="65"/>
      <c r="KGH276" s="65"/>
      <c r="KGI276" s="65"/>
      <c r="KGJ276" s="65"/>
      <c r="KGK276" s="65"/>
      <c r="KGL276" s="65"/>
      <c r="KGM276" s="65"/>
      <c r="KGN276" s="65"/>
      <c r="KGO276" s="65"/>
      <c r="KGP276" s="65"/>
      <c r="KGQ276" s="65"/>
      <c r="KGR276" s="65"/>
      <c r="KGS276" s="65"/>
      <c r="KGT276" s="65"/>
      <c r="KGU276" s="65"/>
      <c r="KGV276" s="65"/>
      <c r="KGW276" s="65"/>
      <c r="KGX276" s="65"/>
      <c r="KGY276" s="65"/>
      <c r="KGZ276" s="65"/>
      <c r="KHA276" s="65"/>
      <c r="KHB276" s="65"/>
      <c r="KHC276" s="65"/>
      <c r="KHD276" s="65"/>
      <c r="KHE276" s="65"/>
      <c r="KHF276" s="65"/>
      <c r="KHG276" s="65"/>
      <c r="KHH276" s="65"/>
      <c r="KHI276" s="65"/>
      <c r="KHJ276" s="65"/>
      <c r="KHK276" s="65"/>
      <c r="KHL276" s="65"/>
      <c r="KHM276" s="65"/>
      <c r="KHN276" s="65"/>
      <c r="KHO276" s="65"/>
      <c r="KHP276" s="65"/>
      <c r="KHQ276" s="65"/>
      <c r="KHR276" s="65"/>
      <c r="KHS276" s="65"/>
      <c r="KHT276" s="65"/>
      <c r="KHU276" s="65"/>
      <c r="KHV276" s="65"/>
      <c r="KHW276" s="65"/>
      <c r="KHX276" s="65"/>
      <c r="KHY276" s="65"/>
      <c r="KHZ276" s="65"/>
      <c r="KIA276" s="65"/>
      <c r="KIB276" s="65"/>
      <c r="KIC276" s="65"/>
      <c r="KID276" s="65"/>
      <c r="KIE276" s="65"/>
      <c r="KIF276" s="65"/>
      <c r="KIG276" s="65"/>
      <c r="KIH276" s="65"/>
      <c r="KII276" s="65"/>
      <c r="KIJ276" s="65"/>
      <c r="KIK276" s="65"/>
      <c r="KIL276" s="65"/>
      <c r="KIM276" s="65"/>
      <c r="KIN276" s="65"/>
      <c r="KIO276" s="65"/>
      <c r="KIP276" s="65"/>
      <c r="KIQ276" s="65"/>
      <c r="KIR276" s="65"/>
      <c r="KIS276" s="65"/>
      <c r="KIT276" s="65"/>
      <c r="KIU276" s="65"/>
      <c r="KIV276" s="65"/>
      <c r="KIW276" s="65"/>
      <c r="KIX276" s="65"/>
      <c r="KIY276" s="65"/>
      <c r="KIZ276" s="65"/>
      <c r="KJA276" s="65"/>
      <c r="KJB276" s="65"/>
      <c r="KJC276" s="65"/>
      <c r="KJD276" s="65"/>
      <c r="KJE276" s="65"/>
      <c r="KJF276" s="65"/>
      <c r="KJG276" s="65"/>
      <c r="KJH276" s="65"/>
      <c r="KJI276" s="65"/>
      <c r="KJJ276" s="65"/>
      <c r="KJK276" s="65"/>
      <c r="KJL276" s="65"/>
      <c r="KJM276" s="65"/>
      <c r="KJN276" s="65"/>
      <c r="KJO276" s="65"/>
      <c r="KJP276" s="65"/>
      <c r="KJQ276" s="65"/>
      <c r="KJR276" s="65"/>
      <c r="KJS276" s="65"/>
      <c r="KJT276" s="65"/>
      <c r="KJU276" s="65"/>
      <c r="KJV276" s="65"/>
      <c r="KJW276" s="65"/>
      <c r="KJX276" s="65"/>
      <c r="KJY276" s="65"/>
      <c r="KJZ276" s="65"/>
      <c r="KKA276" s="65"/>
      <c r="KKB276" s="65"/>
      <c r="KKC276" s="65"/>
      <c r="KKD276" s="65"/>
      <c r="KKE276" s="65"/>
      <c r="KKF276" s="65"/>
      <c r="KKG276" s="65"/>
      <c r="KKH276" s="65"/>
      <c r="KKI276" s="65"/>
      <c r="KKJ276" s="65"/>
      <c r="KKK276" s="65"/>
      <c r="KKL276" s="65"/>
      <c r="KKM276" s="65"/>
      <c r="KKN276" s="65"/>
      <c r="KKO276" s="65"/>
      <c r="KKP276" s="65"/>
      <c r="KKQ276" s="65"/>
      <c r="KKR276" s="65"/>
      <c r="KKS276" s="65"/>
      <c r="KKT276" s="65"/>
      <c r="KKU276" s="65"/>
      <c r="KKV276" s="65"/>
      <c r="KKW276" s="65"/>
      <c r="KKX276" s="65"/>
      <c r="KKY276" s="65"/>
      <c r="KKZ276" s="65"/>
      <c r="KLA276" s="65"/>
      <c r="KLB276" s="65"/>
      <c r="KLC276" s="65"/>
      <c r="KLD276" s="65"/>
      <c r="KLE276" s="65"/>
      <c r="KLF276" s="65"/>
      <c r="KLG276" s="65"/>
      <c r="KLH276" s="65"/>
      <c r="KLI276" s="65"/>
      <c r="KLJ276" s="65"/>
      <c r="KLK276" s="65"/>
      <c r="KLL276" s="65"/>
      <c r="KLM276" s="65"/>
      <c r="KLN276" s="65"/>
      <c r="KLO276" s="65"/>
      <c r="KLP276" s="65"/>
      <c r="KLQ276" s="65"/>
      <c r="KLR276" s="65"/>
      <c r="KLS276" s="65"/>
      <c r="KLT276" s="65"/>
      <c r="KLU276" s="65"/>
      <c r="KLV276" s="65"/>
      <c r="KLW276" s="65"/>
      <c r="KLX276" s="65"/>
      <c r="KLY276" s="65"/>
      <c r="KLZ276" s="65"/>
      <c r="KMA276" s="65"/>
      <c r="KMB276" s="65"/>
      <c r="KMC276" s="65"/>
      <c r="KMD276" s="65"/>
      <c r="KME276" s="65"/>
      <c r="KMF276" s="65"/>
      <c r="KMG276" s="65"/>
      <c r="KMH276" s="65"/>
      <c r="KMI276" s="65"/>
      <c r="KMJ276" s="65"/>
      <c r="KMK276" s="65"/>
      <c r="KML276" s="65"/>
      <c r="KMM276" s="65"/>
      <c r="KMN276" s="65"/>
      <c r="KMO276" s="65"/>
      <c r="KMP276" s="65"/>
      <c r="KMQ276" s="65"/>
      <c r="KMR276" s="65"/>
      <c r="KMS276" s="65"/>
      <c r="KMT276" s="65"/>
      <c r="KMU276" s="65"/>
      <c r="KMV276" s="65"/>
      <c r="KMW276" s="65"/>
      <c r="KMX276" s="65"/>
      <c r="KMY276" s="65"/>
      <c r="KMZ276" s="65"/>
      <c r="KNA276" s="65"/>
      <c r="KNB276" s="65"/>
      <c r="KNC276" s="65"/>
      <c r="KND276" s="65"/>
      <c r="KNE276" s="65"/>
      <c r="KNF276" s="65"/>
      <c r="KNG276" s="65"/>
      <c r="KNH276" s="65"/>
      <c r="KNI276" s="65"/>
      <c r="KNJ276" s="65"/>
      <c r="KNK276" s="65"/>
      <c r="KNL276" s="65"/>
      <c r="KNM276" s="65"/>
      <c r="KNN276" s="65"/>
      <c r="KNO276" s="65"/>
      <c r="KNP276" s="65"/>
      <c r="KNQ276" s="65"/>
      <c r="KNR276" s="65"/>
      <c r="KNS276" s="65"/>
      <c r="KNT276" s="65"/>
      <c r="KNU276" s="65"/>
      <c r="KNV276" s="65"/>
      <c r="KNW276" s="65"/>
      <c r="KNX276" s="65"/>
      <c r="KNY276" s="65"/>
      <c r="KNZ276" s="65"/>
      <c r="KOA276" s="65"/>
      <c r="KOB276" s="65"/>
      <c r="KOC276" s="65"/>
      <c r="KOD276" s="65"/>
      <c r="KOE276" s="65"/>
      <c r="KOF276" s="65"/>
      <c r="KOG276" s="65"/>
      <c r="KOH276" s="65"/>
      <c r="KOI276" s="65"/>
      <c r="KOJ276" s="65"/>
      <c r="KOK276" s="65"/>
      <c r="KOL276" s="65"/>
      <c r="KOM276" s="65"/>
      <c r="KON276" s="65"/>
      <c r="KOO276" s="65"/>
      <c r="KOP276" s="65"/>
      <c r="KOQ276" s="65"/>
      <c r="KOR276" s="65"/>
      <c r="KOS276" s="65"/>
      <c r="KOT276" s="65"/>
      <c r="KOU276" s="65"/>
      <c r="KOV276" s="65"/>
      <c r="KOW276" s="65"/>
      <c r="KOX276" s="65"/>
      <c r="KOY276" s="65"/>
      <c r="KOZ276" s="65"/>
      <c r="KPA276" s="65"/>
      <c r="KPB276" s="65"/>
      <c r="KPC276" s="65"/>
      <c r="KPD276" s="65"/>
      <c r="KPE276" s="65"/>
      <c r="KPF276" s="65"/>
      <c r="KPG276" s="65"/>
      <c r="KPH276" s="65"/>
      <c r="KPI276" s="65"/>
      <c r="KPJ276" s="65"/>
      <c r="KPK276" s="65"/>
      <c r="KPL276" s="65"/>
      <c r="KPM276" s="65"/>
      <c r="KPN276" s="65"/>
      <c r="KPO276" s="65"/>
      <c r="KPP276" s="65"/>
      <c r="KPQ276" s="65"/>
      <c r="KPR276" s="65"/>
      <c r="KPS276" s="65"/>
      <c r="KPT276" s="65"/>
      <c r="KPU276" s="65"/>
      <c r="KPV276" s="65"/>
      <c r="KPW276" s="65"/>
      <c r="KPX276" s="65"/>
      <c r="KPY276" s="65"/>
      <c r="KPZ276" s="65"/>
      <c r="KQA276" s="65"/>
      <c r="KQB276" s="65"/>
      <c r="KQC276" s="65"/>
      <c r="KQD276" s="65"/>
      <c r="KQE276" s="65"/>
      <c r="KQF276" s="65"/>
      <c r="KQG276" s="65"/>
      <c r="KQH276" s="65"/>
      <c r="KQI276" s="65"/>
      <c r="KQJ276" s="65"/>
      <c r="KQK276" s="65"/>
      <c r="KQL276" s="65"/>
      <c r="KQM276" s="65"/>
      <c r="KQN276" s="65"/>
      <c r="KQO276" s="65"/>
      <c r="KQP276" s="65"/>
      <c r="KQQ276" s="65"/>
      <c r="KQR276" s="65"/>
      <c r="KQS276" s="65"/>
      <c r="KQT276" s="65"/>
      <c r="KQU276" s="65"/>
      <c r="KQV276" s="65"/>
      <c r="KQW276" s="65"/>
      <c r="KQX276" s="65"/>
      <c r="KQY276" s="65"/>
      <c r="KQZ276" s="65"/>
      <c r="KRA276" s="65"/>
      <c r="KRB276" s="65"/>
      <c r="KRC276" s="65"/>
      <c r="KRD276" s="65"/>
      <c r="KRE276" s="65"/>
      <c r="KRF276" s="65"/>
      <c r="KRG276" s="65"/>
      <c r="KRH276" s="65"/>
      <c r="KRI276" s="65"/>
      <c r="KRJ276" s="65"/>
      <c r="KRK276" s="65"/>
      <c r="KRL276" s="65"/>
      <c r="KRM276" s="65"/>
      <c r="KRN276" s="65"/>
      <c r="KRO276" s="65"/>
      <c r="KRP276" s="65"/>
      <c r="KRQ276" s="65"/>
      <c r="KRR276" s="65"/>
      <c r="KRS276" s="65"/>
      <c r="KRT276" s="65"/>
      <c r="KRU276" s="65"/>
      <c r="KRV276" s="65"/>
      <c r="KRW276" s="65"/>
      <c r="KRX276" s="65"/>
      <c r="KRY276" s="65"/>
      <c r="KRZ276" s="65"/>
      <c r="KSA276" s="65"/>
      <c r="KSB276" s="65"/>
      <c r="KSC276" s="65"/>
      <c r="KSD276" s="65"/>
      <c r="KSE276" s="65"/>
      <c r="KSF276" s="65"/>
      <c r="KSG276" s="65"/>
      <c r="KSH276" s="65"/>
      <c r="KSI276" s="65"/>
      <c r="KSJ276" s="65"/>
      <c r="KSK276" s="65"/>
      <c r="KSL276" s="65"/>
      <c r="KSM276" s="65"/>
      <c r="KSN276" s="65"/>
      <c r="KSO276" s="65"/>
      <c r="KSP276" s="65"/>
      <c r="KSQ276" s="65"/>
      <c r="KSR276" s="65"/>
      <c r="KSS276" s="65"/>
      <c r="KST276" s="65"/>
      <c r="KSU276" s="65"/>
      <c r="KSV276" s="65"/>
      <c r="KSW276" s="65"/>
      <c r="KSX276" s="65"/>
      <c r="KSY276" s="65"/>
      <c r="KSZ276" s="65"/>
      <c r="KTA276" s="65"/>
      <c r="KTB276" s="65"/>
      <c r="KTC276" s="65"/>
      <c r="KTD276" s="65"/>
      <c r="KTE276" s="65"/>
      <c r="KTF276" s="65"/>
      <c r="KTG276" s="65"/>
      <c r="KTH276" s="65"/>
      <c r="KTI276" s="65"/>
      <c r="KTJ276" s="65"/>
      <c r="KTK276" s="65"/>
      <c r="KTL276" s="65"/>
      <c r="KTM276" s="65"/>
      <c r="KTN276" s="65"/>
      <c r="KTO276" s="65"/>
      <c r="KTP276" s="65"/>
      <c r="KTQ276" s="65"/>
      <c r="KTR276" s="65"/>
      <c r="KTS276" s="65"/>
      <c r="KTT276" s="65"/>
      <c r="KTU276" s="65"/>
      <c r="KTV276" s="65"/>
      <c r="KTW276" s="65"/>
      <c r="KTX276" s="65"/>
      <c r="KTY276" s="65"/>
      <c r="KTZ276" s="65"/>
      <c r="KUA276" s="65"/>
      <c r="KUB276" s="65"/>
      <c r="KUC276" s="65"/>
      <c r="KUD276" s="65"/>
      <c r="KUE276" s="65"/>
      <c r="KUF276" s="65"/>
      <c r="KUG276" s="65"/>
      <c r="KUH276" s="65"/>
      <c r="KUI276" s="65"/>
      <c r="KUJ276" s="65"/>
      <c r="KUK276" s="65"/>
      <c r="KUL276" s="65"/>
      <c r="KUM276" s="65"/>
      <c r="KUN276" s="65"/>
      <c r="KUO276" s="65"/>
      <c r="KUP276" s="65"/>
      <c r="KUQ276" s="65"/>
      <c r="KUR276" s="65"/>
      <c r="KUS276" s="65"/>
      <c r="KUT276" s="65"/>
      <c r="KUU276" s="65"/>
      <c r="KUV276" s="65"/>
      <c r="KUW276" s="65"/>
      <c r="KUX276" s="65"/>
      <c r="KUY276" s="65"/>
      <c r="KUZ276" s="65"/>
      <c r="KVA276" s="65"/>
      <c r="KVB276" s="65"/>
      <c r="KVC276" s="65"/>
      <c r="KVD276" s="65"/>
      <c r="KVE276" s="65"/>
      <c r="KVF276" s="65"/>
      <c r="KVG276" s="65"/>
      <c r="KVH276" s="65"/>
      <c r="KVI276" s="65"/>
      <c r="KVJ276" s="65"/>
      <c r="KVK276" s="65"/>
      <c r="KVL276" s="65"/>
      <c r="KVM276" s="65"/>
      <c r="KVN276" s="65"/>
      <c r="KVO276" s="65"/>
      <c r="KVP276" s="65"/>
      <c r="KVQ276" s="65"/>
      <c r="KVR276" s="65"/>
      <c r="KVS276" s="65"/>
      <c r="KVT276" s="65"/>
      <c r="KVU276" s="65"/>
      <c r="KVV276" s="65"/>
      <c r="KVW276" s="65"/>
      <c r="KVX276" s="65"/>
      <c r="KVY276" s="65"/>
      <c r="KVZ276" s="65"/>
      <c r="KWA276" s="65"/>
      <c r="KWB276" s="65"/>
      <c r="KWC276" s="65"/>
      <c r="KWD276" s="65"/>
      <c r="KWE276" s="65"/>
      <c r="KWF276" s="65"/>
      <c r="KWG276" s="65"/>
      <c r="KWH276" s="65"/>
      <c r="KWI276" s="65"/>
      <c r="KWJ276" s="65"/>
      <c r="KWK276" s="65"/>
      <c r="KWL276" s="65"/>
      <c r="KWM276" s="65"/>
      <c r="KWN276" s="65"/>
      <c r="KWO276" s="65"/>
      <c r="KWP276" s="65"/>
      <c r="KWQ276" s="65"/>
      <c r="KWR276" s="65"/>
      <c r="KWS276" s="65"/>
      <c r="KWT276" s="65"/>
      <c r="KWU276" s="65"/>
      <c r="KWV276" s="65"/>
      <c r="KWW276" s="65"/>
      <c r="KWX276" s="65"/>
      <c r="KWY276" s="65"/>
      <c r="KWZ276" s="65"/>
      <c r="KXA276" s="65"/>
      <c r="KXB276" s="65"/>
      <c r="KXC276" s="65"/>
      <c r="KXD276" s="65"/>
      <c r="KXE276" s="65"/>
      <c r="KXF276" s="65"/>
      <c r="KXG276" s="65"/>
      <c r="KXH276" s="65"/>
      <c r="KXI276" s="65"/>
      <c r="KXJ276" s="65"/>
      <c r="KXK276" s="65"/>
      <c r="KXL276" s="65"/>
      <c r="KXM276" s="65"/>
      <c r="KXN276" s="65"/>
      <c r="KXO276" s="65"/>
      <c r="KXP276" s="65"/>
      <c r="KXQ276" s="65"/>
      <c r="KXR276" s="65"/>
      <c r="KXS276" s="65"/>
      <c r="KXT276" s="65"/>
      <c r="KXU276" s="65"/>
      <c r="KXV276" s="65"/>
      <c r="KXW276" s="65"/>
      <c r="KXX276" s="65"/>
      <c r="KXY276" s="65"/>
      <c r="KXZ276" s="65"/>
      <c r="KYA276" s="65"/>
      <c r="KYB276" s="65"/>
      <c r="KYC276" s="65"/>
      <c r="KYD276" s="65"/>
      <c r="KYE276" s="65"/>
      <c r="KYF276" s="65"/>
      <c r="KYG276" s="65"/>
      <c r="KYH276" s="65"/>
      <c r="KYI276" s="65"/>
      <c r="KYJ276" s="65"/>
      <c r="KYK276" s="65"/>
      <c r="KYL276" s="65"/>
      <c r="KYM276" s="65"/>
      <c r="KYN276" s="65"/>
      <c r="KYO276" s="65"/>
      <c r="KYP276" s="65"/>
      <c r="KYQ276" s="65"/>
      <c r="KYR276" s="65"/>
      <c r="KYS276" s="65"/>
      <c r="KYT276" s="65"/>
      <c r="KYU276" s="65"/>
      <c r="KYV276" s="65"/>
      <c r="KYW276" s="65"/>
      <c r="KYX276" s="65"/>
      <c r="KYY276" s="65"/>
      <c r="KYZ276" s="65"/>
      <c r="KZA276" s="65"/>
      <c r="KZB276" s="65"/>
      <c r="KZC276" s="65"/>
      <c r="KZD276" s="65"/>
      <c r="KZE276" s="65"/>
      <c r="KZF276" s="65"/>
      <c r="KZG276" s="65"/>
      <c r="KZH276" s="65"/>
      <c r="KZI276" s="65"/>
      <c r="KZJ276" s="65"/>
      <c r="KZK276" s="65"/>
      <c r="KZL276" s="65"/>
      <c r="KZM276" s="65"/>
      <c r="KZN276" s="65"/>
      <c r="KZO276" s="65"/>
      <c r="KZP276" s="65"/>
      <c r="KZQ276" s="65"/>
      <c r="KZR276" s="65"/>
      <c r="KZS276" s="65"/>
      <c r="KZT276" s="65"/>
      <c r="KZU276" s="65"/>
      <c r="KZV276" s="65"/>
      <c r="KZW276" s="65"/>
      <c r="KZX276" s="65"/>
      <c r="KZY276" s="65"/>
      <c r="KZZ276" s="65"/>
      <c r="LAA276" s="65"/>
      <c r="LAB276" s="65"/>
      <c r="LAC276" s="65"/>
      <c r="LAD276" s="65"/>
      <c r="LAE276" s="65"/>
      <c r="LAF276" s="65"/>
      <c r="LAG276" s="65"/>
      <c r="LAH276" s="65"/>
      <c r="LAI276" s="65"/>
      <c r="LAJ276" s="65"/>
      <c r="LAK276" s="65"/>
      <c r="LAL276" s="65"/>
      <c r="LAM276" s="65"/>
      <c r="LAN276" s="65"/>
      <c r="LAO276" s="65"/>
      <c r="LAP276" s="65"/>
      <c r="LAQ276" s="65"/>
      <c r="LAR276" s="65"/>
      <c r="LAS276" s="65"/>
      <c r="LAT276" s="65"/>
      <c r="LAU276" s="65"/>
      <c r="LAV276" s="65"/>
      <c r="LAW276" s="65"/>
      <c r="LAX276" s="65"/>
      <c r="LAY276" s="65"/>
      <c r="LAZ276" s="65"/>
      <c r="LBA276" s="65"/>
      <c r="LBB276" s="65"/>
      <c r="LBC276" s="65"/>
      <c r="LBD276" s="65"/>
      <c r="LBE276" s="65"/>
      <c r="LBF276" s="65"/>
      <c r="LBG276" s="65"/>
      <c r="LBH276" s="65"/>
      <c r="LBI276" s="65"/>
      <c r="LBJ276" s="65"/>
      <c r="LBK276" s="65"/>
      <c r="LBL276" s="65"/>
      <c r="LBM276" s="65"/>
      <c r="LBN276" s="65"/>
      <c r="LBO276" s="65"/>
      <c r="LBP276" s="65"/>
      <c r="LBQ276" s="65"/>
      <c r="LBR276" s="65"/>
      <c r="LBS276" s="65"/>
      <c r="LBT276" s="65"/>
      <c r="LBU276" s="65"/>
      <c r="LBV276" s="65"/>
      <c r="LBW276" s="65"/>
      <c r="LBX276" s="65"/>
      <c r="LBY276" s="65"/>
      <c r="LBZ276" s="65"/>
      <c r="LCA276" s="65"/>
      <c r="LCB276" s="65"/>
      <c r="LCC276" s="65"/>
      <c r="LCD276" s="65"/>
      <c r="LCE276" s="65"/>
      <c r="LCF276" s="65"/>
      <c r="LCG276" s="65"/>
      <c r="LCH276" s="65"/>
      <c r="LCI276" s="65"/>
      <c r="LCJ276" s="65"/>
      <c r="LCK276" s="65"/>
      <c r="LCL276" s="65"/>
      <c r="LCM276" s="65"/>
      <c r="LCN276" s="65"/>
      <c r="LCO276" s="65"/>
      <c r="LCP276" s="65"/>
      <c r="LCQ276" s="65"/>
      <c r="LCR276" s="65"/>
      <c r="LCS276" s="65"/>
      <c r="LCT276" s="65"/>
      <c r="LCU276" s="65"/>
      <c r="LCV276" s="65"/>
      <c r="LCW276" s="65"/>
      <c r="LCX276" s="65"/>
      <c r="LCY276" s="65"/>
      <c r="LCZ276" s="65"/>
      <c r="LDA276" s="65"/>
      <c r="LDB276" s="65"/>
      <c r="LDC276" s="65"/>
      <c r="LDD276" s="65"/>
      <c r="LDE276" s="65"/>
      <c r="LDF276" s="65"/>
      <c r="LDG276" s="65"/>
      <c r="LDH276" s="65"/>
      <c r="LDI276" s="65"/>
      <c r="LDJ276" s="65"/>
      <c r="LDK276" s="65"/>
      <c r="LDL276" s="65"/>
      <c r="LDM276" s="65"/>
      <c r="LDN276" s="65"/>
      <c r="LDO276" s="65"/>
      <c r="LDP276" s="65"/>
      <c r="LDQ276" s="65"/>
      <c r="LDR276" s="65"/>
      <c r="LDS276" s="65"/>
      <c r="LDT276" s="65"/>
      <c r="LDU276" s="65"/>
      <c r="LDV276" s="65"/>
      <c r="LDW276" s="65"/>
      <c r="LDX276" s="65"/>
      <c r="LDY276" s="65"/>
      <c r="LDZ276" s="65"/>
      <c r="LEA276" s="65"/>
      <c r="LEB276" s="65"/>
      <c r="LEC276" s="65"/>
      <c r="LED276" s="65"/>
      <c r="LEE276" s="65"/>
      <c r="LEF276" s="65"/>
      <c r="LEG276" s="65"/>
      <c r="LEH276" s="65"/>
      <c r="LEI276" s="65"/>
      <c r="LEJ276" s="65"/>
      <c r="LEK276" s="65"/>
      <c r="LEL276" s="65"/>
      <c r="LEM276" s="65"/>
      <c r="LEN276" s="65"/>
      <c r="LEO276" s="65"/>
      <c r="LEP276" s="65"/>
      <c r="LEQ276" s="65"/>
      <c r="LER276" s="65"/>
      <c r="LES276" s="65"/>
      <c r="LET276" s="65"/>
      <c r="LEU276" s="65"/>
      <c r="LEV276" s="65"/>
      <c r="LEW276" s="65"/>
      <c r="LEX276" s="65"/>
      <c r="LEY276" s="65"/>
      <c r="LEZ276" s="65"/>
      <c r="LFA276" s="65"/>
      <c r="LFB276" s="65"/>
      <c r="LFC276" s="65"/>
      <c r="LFD276" s="65"/>
      <c r="LFE276" s="65"/>
      <c r="LFF276" s="65"/>
      <c r="LFG276" s="65"/>
      <c r="LFH276" s="65"/>
      <c r="LFI276" s="65"/>
      <c r="LFJ276" s="65"/>
      <c r="LFK276" s="65"/>
      <c r="LFL276" s="65"/>
      <c r="LFM276" s="65"/>
      <c r="LFN276" s="65"/>
      <c r="LFO276" s="65"/>
      <c r="LFP276" s="65"/>
      <c r="LFQ276" s="65"/>
      <c r="LFR276" s="65"/>
      <c r="LFS276" s="65"/>
      <c r="LFT276" s="65"/>
      <c r="LFU276" s="65"/>
      <c r="LFV276" s="65"/>
      <c r="LFW276" s="65"/>
      <c r="LFX276" s="65"/>
      <c r="LFY276" s="65"/>
      <c r="LFZ276" s="65"/>
      <c r="LGA276" s="65"/>
      <c r="LGB276" s="65"/>
      <c r="LGC276" s="65"/>
      <c r="LGD276" s="65"/>
      <c r="LGE276" s="65"/>
      <c r="LGF276" s="65"/>
      <c r="LGG276" s="65"/>
      <c r="LGH276" s="65"/>
      <c r="LGI276" s="65"/>
      <c r="LGJ276" s="65"/>
      <c r="LGK276" s="65"/>
      <c r="LGL276" s="65"/>
      <c r="LGM276" s="65"/>
      <c r="LGN276" s="65"/>
      <c r="LGO276" s="65"/>
      <c r="LGP276" s="65"/>
      <c r="LGQ276" s="65"/>
      <c r="LGR276" s="65"/>
      <c r="LGS276" s="65"/>
      <c r="LGT276" s="65"/>
      <c r="LGU276" s="65"/>
      <c r="LGV276" s="65"/>
      <c r="LGW276" s="65"/>
      <c r="LGX276" s="65"/>
      <c r="LGY276" s="65"/>
      <c r="LGZ276" s="65"/>
      <c r="LHA276" s="65"/>
      <c r="LHB276" s="65"/>
      <c r="LHC276" s="65"/>
      <c r="LHD276" s="65"/>
      <c r="LHE276" s="65"/>
      <c r="LHF276" s="65"/>
      <c r="LHG276" s="65"/>
      <c r="LHH276" s="65"/>
      <c r="LHI276" s="65"/>
      <c r="LHJ276" s="65"/>
      <c r="LHK276" s="65"/>
      <c r="LHL276" s="65"/>
      <c r="LHM276" s="65"/>
      <c r="LHN276" s="65"/>
      <c r="LHO276" s="65"/>
      <c r="LHP276" s="65"/>
      <c r="LHQ276" s="65"/>
      <c r="LHR276" s="65"/>
      <c r="LHS276" s="65"/>
      <c r="LHT276" s="65"/>
      <c r="LHU276" s="65"/>
      <c r="LHV276" s="65"/>
      <c r="LHW276" s="65"/>
      <c r="LHX276" s="65"/>
      <c r="LHY276" s="65"/>
      <c r="LHZ276" s="65"/>
      <c r="LIA276" s="65"/>
      <c r="LIB276" s="65"/>
      <c r="LIC276" s="65"/>
      <c r="LID276" s="65"/>
      <c r="LIE276" s="65"/>
      <c r="LIF276" s="65"/>
      <c r="LIG276" s="65"/>
      <c r="LIH276" s="65"/>
      <c r="LII276" s="65"/>
      <c r="LIJ276" s="65"/>
      <c r="LIK276" s="65"/>
      <c r="LIL276" s="65"/>
      <c r="LIM276" s="65"/>
      <c r="LIN276" s="65"/>
      <c r="LIO276" s="65"/>
      <c r="LIP276" s="65"/>
      <c r="LIQ276" s="65"/>
      <c r="LIR276" s="65"/>
      <c r="LIS276" s="65"/>
      <c r="LIT276" s="65"/>
      <c r="LIU276" s="65"/>
      <c r="LIV276" s="65"/>
      <c r="LIW276" s="65"/>
      <c r="LIX276" s="65"/>
      <c r="LIY276" s="65"/>
      <c r="LIZ276" s="65"/>
      <c r="LJA276" s="65"/>
      <c r="LJB276" s="65"/>
      <c r="LJC276" s="65"/>
      <c r="LJD276" s="65"/>
      <c r="LJE276" s="65"/>
      <c r="LJF276" s="65"/>
      <c r="LJG276" s="65"/>
      <c r="LJH276" s="65"/>
      <c r="LJI276" s="65"/>
      <c r="LJJ276" s="65"/>
      <c r="LJK276" s="65"/>
      <c r="LJL276" s="65"/>
      <c r="LJM276" s="65"/>
      <c r="LJN276" s="65"/>
      <c r="LJO276" s="65"/>
      <c r="LJP276" s="65"/>
      <c r="LJQ276" s="65"/>
      <c r="LJR276" s="65"/>
      <c r="LJS276" s="65"/>
      <c r="LJT276" s="65"/>
      <c r="LJU276" s="65"/>
      <c r="LJV276" s="65"/>
      <c r="LJW276" s="65"/>
      <c r="LJX276" s="65"/>
      <c r="LJY276" s="65"/>
      <c r="LJZ276" s="65"/>
      <c r="LKA276" s="65"/>
      <c r="LKB276" s="65"/>
      <c r="LKC276" s="65"/>
      <c r="LKD276" s="65"/>
      <c r="LKE276" s="65"/>
      <c r="LKF276" s="65"/>
      <c r="LKG276" s="65"/>
      <c r="LKH276" s="65"/>
      <c r="LKI276" s="65"/>
      <c r="LKJ276" s="65"/>
      <c r="LKK276" s="65"/>
      <c r="LKL276" s="65"/>
      <c r="LKM276" s="65"/>
      <c r="LKN276" s="65"/>
      <c r="LKO276" s="65"/>
      <c r="LKP276" s="65"/>
      <c r="LKQ276" s="65"/>
      <c r="LKR276" s="65"/>
      <c r="LKS276" s="65"/>
      <c r="LKT276" s="65"/>
      <c r="LKU276" s="65"/>
      <c r="LKV276" s="65"/>
      <c r="LKW276" s="65"/>
      <c r="LKX276" s="65"/>
      <c r="LKY276" s="65"/>
      <c r="LKZ276" s="65"/>
      <c r="LLA276" s="65"/>
      <c r="LLB276" s="65"/>
      <c r="LLC276" s="65"/>
      <c r="LLD276" s="65"/>
      <c r="LLE276" s="65"/>
      <c r="LLF276" s="65"/>
      <c r="LLG276" s="65"/>
      <c r="LLH276" s="65"/>
      <c r="LLI276" s="65"/>
      <c r="LLJ276" s="65"/>
      <c r="LLK276" s="65"/>
      <c r="LLL276" s="65"/>
      <c r="LLM276" s="65"/>
      <c r="LLN276" s="65"/>
      <c r="LLO276" s="65"/>
      <c r="LLP276" s="65"/>
      <c r="LLQ276" s="65"/>
      <c r="LLR276" s="65"/>
      <c r="LLS276" s="65"/>
      <c r="LLT276" s="65"/>
      <c r="LLU276" s="65"/>
      <c r="LLV276" s="65"/>
      <c r="LLW276" s="65"/>
      <c r="LLX276" s="65"/>
      <c r="LLY276" s="65"/>
      <c r="LLZ276" s="65"/>
      <c r="LMA276" s="65"/>
      <c r="LMB276" s="65"/>
      <c r="LMC276" s="65"/>
      <c r="LMD276" s="65"/>
      <c r="LME276" s="65"/>
      <c r="LMF276" s="65"/>
      <c r="LMG276" s="65"/>
      <c r="LMH276" s="65"/>
      <c r="LMI276" s="65"/>
      <c r="LMJ276" s="65"/>
      <c r="LMK276" s="65"/>
      <c r="LML276" s="65"/>
      <c r="LMM276" s="65"/>
      <c r="LMN276" s="65"/>
      <c r="LMO276" s="65"/>
      <c r="LMP276" s="65"/>
      <c r="LMQ276" s="65"/>
      <c r="LMR276" s="65"/>
      <c r="LMS276" s="65"/>
      <c r="LMT276" s="65"/>
      <c r="LMU276" s="65"/>
      <c r="LMV276" s="65"/>
      <c r="LMW276" s="65"/>
      <c r="LMX276" s="65"/>
      <c r="LMY276" s="65"/>
      <c r="LMZ276" s="65"/>
      <c r="LNA276" s="65"/>
      <c r="LNB276" s="65"/>
      <c r="LNC276" s="65"/>
      <c r="LND276" s="65"/>
      <c r="LNE276" s="65"/>
      <c r="LNF276" s="65"/>
      <c r="LNG276" s="65"/>
      <c r="LNH276" s="65"/>
      <c r="LNI276" s="65"/>
      <c r="LNJ276" s="65"/>
      <c r="LNK276" s="65"/>
      <c r="LNL276" s="65"/>
      <c r="LNM276" s="65"/>
      <c r="LNN276" s="65"/>
      <c r="LNO276" s="65"/>
      <c r="LNP276" s="65"/>
      <c r="LNQ276" s="65"/>
      <c r="LNR276" s="65"/>
      <c r="LNS276" s="65"/>
      <c r="LNT276" s="65"/>
      <c r="LNU276" s="65"/>
      <c r="LNV276" s="65"/>
      <c r="LNW276" s="65"/>
      <c r="LNX276" s="65"/>
      <c r="LNY276" s="65"/>
      <c r="LNZ276" s="65"/>
      <c r="LOA276" s="65"/>
      <c r="LOB276" s="65"/>
      <c r="LOC276" s="65"/>
      <c r="LOD276" s="65"/>
      <c r="LOE276" s="65"/>
      <c r="LOF276" s="65"/>
      <c r="LOG276" s="65"/>
      <c r="LOH276" s="65"/>
      <c r="LOI276" s="65"/>
      <c r="LOJ276" s="65"/>
      <c r="LOK276" s="65"/>
      <c r="LOL276" s="65"/>
      <c r="LOM276" s="65"/>
      <c r="LON276" s="65"/>
      <c r="LOO276" s="65"/>
      <c r="LOP276" s="65"/>
      <c r="LOQ276" s="65"/>
      <c r="LOR276" s="65"/>
      <c r="LOS276" s="65"/>
      <c r="LOT276" s="65"/>
      <c r="LOU276" s="65"/>
      <c r="LOV276" s="65"/>
      <c r="LOW276" s="65"/>
      <c r="LOX276" s="65"/>
      <c r="LOY276" s="65"/>
      <c r="LOZ276" s="65"/>
      <c r="LPA276" s="65"/>
      <c r="LPB276" s="65"/>
      <c r="LPC276" s="65"/>
      <c r="LPD276" s="65"/>
      <c r="LPE276" s="65"/>
      <c r="LPF276" s="65"/>
      <c r="LPG276" s="65"/>
      <c r="LPH276" s="65"/>
      <c r="LPI276" s="65"/>
      <c r="LPJ276" s="65"/>
      <c r="LPK276" s="65"/>
      <c r="LPL276" s="65"/>
      <c r="LPM276" s="65"/>
      <c r="LPN276" s="65"/>
      <c r="LPO276" s="65"/>
      <c r="LPP276" s="65"/>
      <c r="LPQ276" s="65"/>
      <c r="LPR276" s="65"/>
      <c r="LPS276" s="65"/>
      <c r="LPT276" s="65"/>
      <c r="LPU276" s="65"/>
      <c r="LPV276" s="65"/>
      <c r="LPW276" s="65"/>
      <c r="LPX276" s="65"/>
      <c r="LPY276" s="65"/>
      <c r="LPZ276" s="65"/>
      <c r="LQA276" s="65"/>
      <c r="LQB276" s="65"/>
      <c r="LQC276" s="65"/>
      <c r="LQD276" s="65"/>
      <c r="LQE276" s="65"/>
      <c r="LQF276" s="65"/>
      <c r="LQG276" s="65"/>
      <c r="LQH276" s="65"/>
      <c r="LQI276" s="65"/>
      <c r="LQJ276" s="65"/>
      <c r="LQK276" s="65"/>
      <c r="LQL276" s="65"/>
      <c r="LQM276" s="65"/>
      <c r="LQN276" s="65"/>
      <c r="LQO276" s="65"/>
      <c r="LQP276" s="65"/>
      <c r="LQQ276" s="65"/>
      <c r="LQR276" s="65"/>
      <c r="LQS276" s="65"/>
      <c r="LQT276" s="65"/>
      <c r="LQU276" s="65"/>
      <c r="LQV276" s="65"/>
      <c r="LQW276" s="65"/>
      <c r="LQX276" s="65"/>
      <c r="LQY276" s="65"/>
      <c r="LQZ276" s="65"/>
      <c r="LRA276" s="65"/>
      <c r="LRB276" s="65"/>
      <c r="LRC276" s="65"/>
      <c r="LRD276" s="65"/>
      <c r="LRE276" s="65"/>
      <c r="LRF276" s="65"/>
      <c r="LRG276" s="65"/>
      <c r="LRH276" s="65"/>
      <c r="LRI276" s="65"/>
      <c r="LRJ276" s="65"/>
      <c r="LRK276" s="65"/>
      <c r="LRL276" s="65"/>
      <c r="LRM276" s="65"/>
      <c r="LRN276" s="65"/>
      <c r="LRO276" s="65"/>
      <c r="LRP276" s="65"/>
      <c r="LRQ276" s="65"/>
      <c r="LRR276" s="65"/>
      <c r="LRS276" s="65"/>
      <c r="LRT276" s="65"/>
      <c r="LRU276" s="65"/>
      <c r="LRV276" s="65"/>
      <c r="LRW276" s="65"/>
      <c r="LRX276" s="65"/>
      <c r="LRY276" s="65"/>
      <c r="LRZ276" s="65"/>
      <c r="LSA276" s="65"/>
      <c r="LSB276" s="65"/>
      <c r="LSC276" s="65"/>
      <c r="LSD276" s="65"/>
      <c r="LSE276" s="65"/>
      <c r="LSF276" s="65"/>
      <c r="LSG276" s="65"/>
      <c r="LSH276" s="65"/>
      <c r="LSI276" s="65"/>
      <c r="LSJ276" s="65"/>
      <c r="LSK276" s="65"/>
      <c r="LSL276" s="65"/>
      <c r="LSM276" s="65"/>
      <c r="LSN276" s="65"/>
      <c r="LSO276" s="65"/>
      <c r="LSP276" s="65"/>
      <c r="LSQ276" s="65"/>
      <c r="LSR276" s="65"/>
      <c r="LSS276" s="65"/>
      <c r="LST276" s="65"/>
      <c r="LSU276" s="65"/>
      <c r="LSV276" s="65"/>
      <c r="LSW276" s="65"/>
      <c r="LSX276" s="65"/>
      <c r="LSY276" s="65"/>
      <c r="LSZ276" s="65"/>
      <c r="LTA276" s="65"/>
      <c r="LTB276" s="65"/>
      <c r="LTC276" s="65"/>
      <c r="LTD276" s="65"/>
      <c r="LTE276" s="65"/>
      <c r="LTF276" s="65"/>
      <c r="LTG276" s="65"/>
      <c r="LTH276" s="65"/>
      <c r="LTI276" s="65"/>
      <c r="LTJ276" s="65"/>
      <c r="LTK276" s="65"/>
      <c r="LTL276" s="65"/>
      <c r="LTM276" s="65"/>
      <c r="LTN276" s="65"/>
      <c r="LTO276" s="65"/>
      <c r="LTP276" s="65"/>
      <c r="LTQ276" s="65"/>
      <c r="LTR276" s="65"/>
      <c r="LTS276" s="65"/>
      <c r="LTT276" s="65"/>
      <c r="LTU276" s="65"/>
      <c r="LTV276" s="65"/>
      <c r="LTW276" s="65"/>
      <c r="LTX276" s="65"/>
      <c r="LTY276" s="65"/>
      <c r="LTZ276" s="65"/>
      <c r="LUA276" s="65"/>
      <c r="LUB276" s="65"/>
      <c r="LUC276" s="65"/>
      <c r="LUD276" s="65"/>
      <c r="LUE276" s="65"/>
      <c r="LUF276" s="65"/>
      <c r="LUG276" s="65"/>
      <c r="LUH276" s="65"/>
      <c r="LUI276" s="65"/>
      <c r="LUJ276" s="65"/>
      <c r="LUK276" s="65"/>
      <c r="LUL276" s="65"/>
      <c r="LUM276" s="65"/>
      <c r="LUN276" s="65"/>
      <c r="LUO276" s="65"/>
      <c r="LUP276" s="65"/>
      <c r="LUQ276" s="65"/>
      <c r="LUR276" s="65"/>
      <c r="LUS276" s="65"/>
      <c r="LUT276" s="65"/>
      <c r="LUU276" s="65"/>
      <c r="LUV276" s="65"/>
      <c r="LUW276" s="65"/>
      <c r="LUX276" s="65"/>
      <c r="LUY276" s="65"/>
      <c r="LUZ276" s="65"/>
      <c r="LVA276" s="65"/>
      <c r="LVB276" s="65"/>
      <c r="LVC276" s="65"/>
      <c r="LVD276" s="65"/>
      <c r="LVE276" s="65"/>
      <c r="LVF276" s="65"/>
      <c r="LVG276" s="65"/>
      <c r="LVH276" s="65"/>
      <c r="LVI276" s="65"/>
      <c r="LVJ276" s="65"/>
      <c r="LVK276" s="65"/>
      <c r="LVL276" s="65"/>
      <c r="LVM276" s="65"/>
      <c r="LVN276" s="65"/>
      <c r="LVO276" s="65"/>
      <c r="LVP276" s="65"/>
      <c r="LVQ276" s="65"/>
      <c r="LVR276" s="65"/>
      <c r="LVS276" s="65"/>
      <c r="LVT276" s="65"/>
      <c r="LVU276" s="65"/>
      <c r="LVV276" s="65"/>
      <c r="LVW276" s="65"/>
      <c r="LVX276" s="65"/>
      <c r="LVY276" s="65"/>
      <c r="LVZ276" s="65"/>
      <c r="LWA276" s="65"/>
      <c r="LWB276" s="65"/>
      <c r="LWC276" s="65"/>
      <c r="LWD276" s="65"/>
      <c r="LWE276" s="65"/>
      <c r="LWF276" s="65"/>
      <c r="LWG276" s="65"/>
      <c r="LWH276" s="65"/>
      <c r="LWI276" s="65"/>
      <c r="LWJ276" s="65"/>
      <c r="LWK276" s="65"/>
      <c r="LWL276" s="65"/>
      <c r="LWM276" s="65"/>
      <c r="LWN276" s="65"/>
      <c r="LWO276" s="65"/>
      <c r="LWP276" s="65"/>
      <c r="LWQ276" s="65"/>
      <c r="LWR276" s="65"/>
      <c r="LWS276" s="65"/>
      <c r="LWT276" s="65"/>
      <c r="LWU276" s="65"/>
      <c r="LWV276" s="65"/>
      <c r="LWW276" s="65"/>
      <c r="LWX276" s="65"/>
      <c r="LWY276" s="65"/>
      <c r="LWZ276" s="65"/>
      <c r="LXA276" s="65"/>
      <c r="LXB276" s="65"/>
      <c r="LXC276" s="65"/>
      <c r="LXD276" s="65"/>
      <c r="LXE276" s="65"/>
      <c r="LXF276" s="65"/>
      <c r="LXG276" s="65"/>
      <c r="LXH276" s="65"/>
      <c r="LXI276" s="65"/>
      <c r="LXJ276" s="65"/>
      <c r="LXK276" s="65"/>
      <c r="LXL276" s="65"/>
      <c r="LXM276" s="65"/>
      <c r="LXN276" s="65"/>
      <c r="LXO276" s="65"/>
      <c r="LXP276" s="65"/>
      <c r="LXQ276" s="65"/>
      <c r="LXR276" s="65"/>
      <c r="LXS276" s="65"/>
      <c r="LXT276" s="65"/>
      <c r="LXU276" s="65"/>
      <c r="LXV276" s="65"/>
      <c r="LXW276" s="65"/>
      <c r="LXX276" s="65"/>
      <c r="LXY276" s="65"/>
      <c r="LXZ276" s="65"/>
      <c r="LYA276" s="65"/>
      <c r="LYB276" s="65"/>
      <c r="LYC276" s="65"/>
      <c r="LYD276" s="65"/>
      <c r="LYE276" s="65"/>
      <c r="LYF276" s="65"/>
      <c r="LYG276" s="65"/>
      <c r="LYH276" s="65"/>
      <c r="LYI276" s="65"/>
      <c r="LYJ276" s="65"/>
      <c r="LYK276" s="65"/>
      <c r="LYL276" s="65"/>
      <c r="LYM276" s="65"/>
      <c r="LYN276" s="65"/>
      <c r="LYO276" s="65"/>
      <c r="LYP276" s="65"/>
      <c r="LYQ276" s="65"/>
      <c r="LYR276" s="65"/>
      <c r="LYS276" s="65"/>
      <c r="LYT276" s="65"/>
      <c r="LYU276" s="65"/>
      <c r="LYV276" s="65"/>
      <c r="LYW276" s="65"/>
      <c r="LYX276" s="65"/>
      <c r="LYY276" s="65"/>
      <c r="LYZ276" s="65"/>
      <c r="LZA276" s="65"/>
      <c r="LZB276" s="65"/>
      <c r="LZC276" s="65"/>
      <c r="LZD276" s="65"/>
      <c r="LZE276" s="65"/>
      <c r="LZF276" s="65"/>
      <c r="LZG276" s="65"/>
      <c r="LZH276" s="65"/>
      <c r="LZI276" s="65"/>
      <c r="LZJ276" s="65"/>
      <c r="LZK276" s="65"/>
      <c r="LZL276" s="65"/>
      <c r="LZM276" s="65"/>
      <c r="LZN276" s="65"/>
      <c r="LZO276" s="65"/>
      <c r="LZP276" s="65"/>
      <c r="LZQ276" s="65"/>
      <c r="LZR276" s="65"/>
      <c r="LZS276" s="65"/>
      <c r="LZT276" s="65"/>
      <c r="LZU276" s="65"/>
      <c r="LZV276" s="65"/>
      <c r="LZW276" s="65"/>
      <c r="LZX276" s="65"/>
      <c r="LZY276" s="65"/>
      <c r="LZZ276" s="65"/>
      <c r="MAA276" s="65"/>
      <c r="MAB276" s="65"/>
      <c r="MAC276" s="65"/>
      <c r="MAD276" s="65"/>
      <c r="MAE276" s="65"/>
      <c r="MAF276" s="65"/>
      <c r="MAG276" s="65"/>
      <c r="MAH276" s="65"/>
      <c r="MAI276" s="65"/>
      <c r="MAJ276" s="65"/>
      <c r="MAK276" s="65"/>
      <c r="MAL276" s="65"/>
      <c r="MAM276" s="65"/>
      <c r="MAN276" s="65"/>
      <c r="MAO276" s="65"/>
      <c r="MAP276" s="65"/>
      <c r="MAQ276" s="65"/>
      <c r="MAR276" s="65"/>
      <c r="MAS276" s="65"/>
      <c r="MAT276" s="65"/>
      <c r="MAU276" s="65"/>
      <c r="MAV276" s="65"/>
      <c r="MAW276" s="65"/>
      <c r="MAX276" s="65"/>
      <c r="MAY276" s="65"/>
      <c r="MAZ276" s="65"/>
      <c r="MBA276" s="65"/>
      <c r="MBB276" s="65"/>
      <c r="MBC276" s="65"/>
      <c r="MBD276" s="65"/>
      <c r="MBE276" s="65"/>
      <c r="MBF276" s="65"/>
      <c r="MBG276" s="65"/>
      <c r="MBH276" s="65"/>
      <c r="MBI276" s="65"/>
      <c r="MBJ276" s="65"/>
      <c r="MBK276" s="65"/>
      <c r="MBL276" s="65"/>
      <c r="MBM276" s="65"/>
      <c r="MBN276" s="65"/>
      <c r="MBO276" s="65"/>
      <c r="MBP276" s="65"/>
      <c r="MBQ276" s="65"/>
      <c r="MBR276" s="65"/>
      <c r="MBS276" s="65"/>
      <c r="MBT276" s="65"/>
      <c r="MBU276" s="65"/>
      <c r="MBV276" s="65"/>
      <c r="MBW276" s="65"/>
      <c r="MBX276" s="65"/>
      <c r="MBY276" s="65"/>
      <c r="MBZ276" s="65"/>
      <c r="MCA276" s="65"/>
      <c r="MCB276" s="65"/>
      <c r="MCC276" s="65"/>
      <c r="MCD276" s="65"/>
      <c r="MCE276" s="65"/>
      <c r="MCF276" s="65"/>
      <c r="MCG276" s="65"/>
      <c r="MCH276" s="65"/>
      <c r="MCI276" s="65"/>
      <c r="MCJ276" s="65"/>
      <c r="MCK276" s="65"/>
      <c r="MCL276" s="65"/>
      <c r="MCM276" s="65"/>
      <c r="MCN276" s="65"/>
      <c r="MCO276" s="65"/>
      <c r="MCP276" s="65"/>
      <c r="MCQ276" s="65"/>
      <c r="MCR276" s="65"/>
      <c r="MCS276" s="65"/>
      <c r="MCT276" s="65"/>
      <c r="MCU276" s="65"/>
      <c r="MCV276" s="65"/>
      <c r="MCW276" s="65"/>
      <c r="MCX276" s="65"/>
      <c r="MCY276" s="65"/>
      <c r="MCZ276" s="65"/>
      <c r="MDA276" s="65"/>
      <c r="MDB276" s="65"/>
      <c r="MDC276" s="65"/>
      <c r="MDD276" s="65"/>
      <c r="MDE276" s="65"/>
      <c r="MDF276" s="65"/>
      <c r="MDG276" s="65"/>
      <c r="MDH276" s="65"/>
      <c r="MDI276" s="65"/>
      <c r="MDJ276" s="65"/>
      <c r="MDK276" s="65"/>
      <c r="MDL276" s="65"/>
      <c r="MDM276" s="65"/>
      <c r="MDN276" s="65"/>
      <c r="MDO276" s="65"/>
      <c r="MDP276" s="65"/>
      <c r="MDQ276" s="65"/>
      <c r="MDR276" s="65"/>
      <c r="MDS276" s="65"/>
      <c r="MDT276" s="65"/>
      <c r="MDU276" s="65"/>
      <c r="MDV276" s="65"/>
      <c r="MDW276" s="65"/>
      <c r="MDX276" s="65"/>
      <c r="MDY276" s="65"/>
      <c r="MDZ276" s="65"/>
      <c r="MEA276" s="65"/>
      <c r="MEB276" s="65"/>
      <c r="MEC276" s="65"/>
      <c r="MED276" s="65"/>
      <c r="MEE276" s="65"/>
      <c r="MEF276" s="65"/>
      <c r="MEG276" s="65"/>
      <c r="MEH276" s="65"/>
      <c r="MEI276" s="65"/>
      <c r="MEJ276" s="65"/>
      <c r="MEK276" s="65"/>
      <c r="MEL276" s="65"/>
      <c r="MEM276" s="65"/>
      <c r="MEN276" s="65"/>
      <c r="MEO276" s="65"/>
      <c r="MEP276" s="65"/>
      <c r="MEQ276" s="65"/>
      <c r="MER276" s="65"/>
      <c r="MES276" s="65"/>
      <c r="MET276" s="65"/>
      <c r="MEU276" s="65"/>
      <c r="MEV276" s="65"/>
      <c r="MEW276" s="65"/>
      <c r="MEX276" s="65"/>
      <c r="MEY276" s="65"/>
      <c r="MEZ276" s="65"/>
      <c r="MFA276" s="65"/>
      <c r="MFB276" s="65"/>
      <c r="MFC276" s="65"/>
      <c r="MFD276" s="65"/>
      <c r="MFE276" s="65"/>
      <c r="MFF276" s="65"/>
      <c r="MFG276" s="65"/>
      <c r="MFH276" s="65"/>
      <c r="MFI276" s="65"/>
      <c r="MFJ276" s="65"/>
      <c r="MFK276" s="65"/>
      <c r="MFL276" s="65"/>
      <c r="MFM276" s="65"/>
      <c r="MFN276" s="65"/>
      <c r="MFO276" s="65"/>
      <c r="MFP276" s="65"/>
      <c r="MFQ276" s="65"/>
      <c r="MFR276" s="65"/>
      <c r="MFS276" s="65"/>
      <c r="MFT276" s="65"/>
      <c r="MFU276" s="65"/>
      <c r="MFV276" s="65"/>
      <c r="MFW276" s="65"/>
      <c r="MFX276" s="65"/>
      <c r="MFY276" s="65"/>
      <c r="MFZ276" s="65"/>
      <c r="MGA276" s="65"/>
      <c r="MGB276" s="65"/>
      <c r="MGC276" s="65"/>
      <c r="MGD276" s="65"/>
      <c r="MGE276" s="65"/>
      <c r="MGF276" s="65"/>
      <c r="MGG276" s="65"/>
      <c r="MGH276" s="65"/>
      <c r="MGI276" s="65"/>
      <c r="MGJ276" s="65"/>
      <c r="MGK276" s="65"/>
      <c r="MGL276" s="65"/>
      <c r="MGM276" s="65"/>
      <c r="MGN276" s="65"/>
      <c r="MGO276" s="65"/>
      <c r="MGP276" s="65"/>
      <c r="MGQ276" s="65"/>
      <c r="MGR276" s="65"/>
      <c r="MGS276" s="65"/>
      <c r="MGT276" s="65"/>
      <c r="MGU276" s="65"/>
      <c r="MGV276" s="65"/>
      <c r="MGW276" s="65"/>
      <c r="MGX276" s="65"/>
      <c r="MGY276" s="65"/>
      <c r="MGZ276" s="65"/>
      <c r="MHA276" s="65"/>
      <c r="MHB276" s="65"/>
      <c r="MHC276" s="65"/>
      <c r="MHD276" s="65"/>
      <c r="MHE276" s="65"/>
      <c r="MHF276" s="65"/>
      <c r="MHG276" s="65"/>
      <c r="MHH276" s="65"/>
      <c r="MHI276" s="65"/>
      <c r="MHJ276" s="65"/>
      <c r="MHK276" s="65"/>
      <c r="MHL276" s="65"/>
      <c r="MHM276" s="65"/>
      <c r="MHN276" s="65"/>
      <c r="MHO276" s="65"/>
      <c r="MHP276" s="65"/>
      <c r="MHQ276" s="65"/>
      <c r="MHR276" s="65"/>
      <c r="MHS276" s="65"/>
      <c r="MHT276" s="65"/>
      <c r="MHU276" s="65"/>
      <c r="MHV276" s="65"/>
      <c r="MHW276" s="65"/>
      <c r="MHX276" s="65"/>
      <c r="MHY276" s="65"/>
      <c r="MHZ276" s="65"/>
      <c r="MIA276" s="65"/>
      <c r="MIB276" s="65"/>
      <c r="MIC276" s="65"/>
      <c r="MID276" s="65"/>
      <c r="MIE276" s="65"/>
      <c r="MIF276" s="65"/>
      <c r="MIG276" s="65"/>
      <c r="MIH276" s="65"/>
      <c r="MII276" s="65"/>
      <c r="MIJ276" s="65"/>
      <c r="MIK276" s="65"/>
      <c r="MIL276" s="65"/>
      <c r="MIM276" s="65"/>
      <c r="MIN276" s="65"/>
      <c r="MIO276" s="65"/>
      <c r="MIP276" s="65"/>
      <c r="MIQ276" s="65"/>
      <c r="MIR276" s="65"/>
      <c r="MIS276" s="65"/>
      <c r="MIT276" s="65"/>
      <c r="MIU276" s="65"/>
      <c r="MIV276" s="65"/>
      <c r="MIW276" s="65"/>
      <c r="MIX276" s="65"/>
      <c r="MIY276" s="65"/>
      <c r="MIZ276" s="65"/>
      <c r="MJA276" s="65"/>
      <c r="MJB276" s="65"/>
      <c r="MJC276" s="65"/>
      <c r="MJD276" s="65"/>
      <c r="MJE276" s="65"/>
      <c r="MJF276" s="65"/>
      <c r="MJG276" s="65"/>
      <c r="MJH276" s="65"/>
      <c r="MJI276" s="65"/>
      <c r="MJJ276" s="65"/>
      <c r="MJK276" s="65"/>
      <c r="MJL276" s="65"/>
      <c r="MJM276" s="65"/>
      <c r="MJN276" s="65"/>
      <c r="MJO276" s="65"/>
      <c r="MJP276" s="65"/>
      <c r="MJQ276" s="65"/>
      <c r="MJR276" s="65"/>
      <c r="MJS276" s="65"/>
      <c r="MJT276" s="65"/>
      <c r="MJU276" s="65"/>
      <c r="MJV276" s="65"/>
      <c r="MJW276" s="65"/>
      <c r="MJX276" s="65"/>
      <c r="MJY276" s="65"/>
      <c r="MJZ276" s="65"/>
      <c r="MKA276" s="65"/>
      <c r="MKB276" s="65"/>
      <c r="MKC276" s="65"/>
      <c r="MKD276" s="65"/>
      <c r="MKE276" s="65"/>
      <c r="MKF276" s="65"/>
      <c r="MKG276" s="65"/>
      <c r="MKH276" s="65"/>
      <c r="MKI276" s="65"/>
      <c r="MKJ276" s="65"/>
      <c r="MKK276" s="65"/>
      <c r="MKL276" s="65"/>
      <c r="MKM276" s="65"/>
      <c r="MKN276" s="65"/>
      <c r="MKO276" s="65"/>
      <c r="MKP276" s="65"/>
      <c r="MKQ276" s="65"/>
      <c r="MKR276" s="65"/>
      <c r="MKS276" s="65"/>
      <c r="MKT276" s="65"/>
      <c r="MKU276" s="65"/>
      <c r="MKV276" s="65"/>
      <c r="MKW276" s="65"/>
      <c r="MKX276" s="65"/>
      <c r="MKY276" s="65"/>
      <c r="MKZ276" s="65"/>
      <c r="MLA276" s="65"/>
      <c r="MLB276" s="65"/>
      <c r="MLC276" s="65"/>
      <c r="MLD276" s="65"/>
      <c r="MLE276" s="65"/>
      <c r="MLF276" s="65"/>
      <c r="MLG276" s="65"/>
      <c r="MLH276" s="65"/>
      <c r="MLI276" s="65"/>
      <c r="MLJ276" s="65"/>
      <c r="MLK276" s="65"/>
      <c r="MLL276" s="65"/>
      <c r="MLM276" s="65"/>
      <c r="MLN276" s="65"/>
      <c r="MLO276" s="65"/>
      <c r="MLP276" s="65"/>
      <c r="MLQ276" s="65"/>
      <c r="MLR276" s="65"/>
      <c r="MLS276" s="65"/>
      <c r="MLT276" s="65"/>
      <c r="MLU276" s="65"/>
      <c r="MLV276" s="65"/>
      <c r="MLW276" s="65"/>
      <c r="MLX276" s="65"/>
      <c r="MLY276" s="65"/>
      <c r="MLZ276" s="65"/>
      <c r="MMA276" s="65"/>
      <c r="MMB276" s="65"/>
      <c r="MMC276" s="65"/>
      <c r="MMD276" s="65"/>
      <c r="MME276" s="65"/>
      <c r="MMF276" s="65"/>
      <c r="MMG276" s="65"/>
      <c r="MMH276" s="65"/>
      <c r="MMI276" s="65"/>
      <c r="MMJ276" s="65"/>
      <c r="MMK276" s="65"/>
      <c r="MML276" s="65"/>
      <c r="MMM276" s="65"/>
      <c r="MMN276" s="65"/>
      <c r="MMO276" s="65"/>
      <c r="MMP276" s="65"/>
      <c r="MMQ276" s="65"/>
      <c r="MMR276" s="65"/>
      <c r="MMS276" s="65"/>
      <c r="MMT276" s="65"/>
      <c r="MMU276" s="65"/>
      <c r="MMV276" s="65"/>
      <c r="MMW276" s="65"/>
      <c r="MMX276" s="65"/>
      <c r="MMY276" s="65"/>
      <c r="MMZ276" s="65"/>
      <c r="MNA276" s="65"/>
      <c r="MNB276" s="65"/>
      <c r="MNC276" s="65"/>
      <c r="MND276" s="65"/>
      <c r="MNE276" s="65"/>
      <c r="MNF276" s="65"/>
      <c r="MNG276" s="65"/>
      <c r="MNH276" s="65"/>
      <c r="MNI276" s="65"/>
      <c r="MNJ276" s="65"/>
      <c r="MNK276" s="65"/>
      <c r="MNL276" s="65"/>
      <c r="MNM276" s="65"/>
      <c r="MNN276" s="65"/>
      <c r="MNO276" s="65"/>
      <c r="MNP276" s="65"/>
      <c r="MNQ276" s="65"/>
      <c r="MNR276" s="65"/>
      <c r="MNS276" s="65"/>
      <c r="MNT276" s="65"/>
      <c r="MNU276" s="65"/>
      <c r="MNV276" s="65"/>
      <c r="MNW276" s="65"/>
      <c r="MNX276" s="65"/>
      <c r="MNY276" s="65"/>
      <c r="MNZ276" s="65"/>
      <c r="MOA276" s="65"/>
      <c r="MOB276" s="65"/>
      <c r="MOC276" s="65"/>
      <c r="MOD276" s="65"/>
      <c r="MOE276" s="65"/>
      <c r="MOF276" s="65"/>
      <c r="MOG276" s="65"/>
      <c r="MOH276" s="65"/>
      <c r="MOI276" s="65"/>
      <c r="MOJ276" s="65"/>
      <c r="MOK276" s="65"/>
      <c r="MOL276" s="65"/>
      <c r="MOM276" s="65"/>
      <c r="MON276" s="65"/>
      <c r="MOO276" s="65"/>
      <c r="MOP276" s="65"/>
      <c r="MOQ276" s="65"/>
      <c r="MOR276" s="65"/>
      <c r="MOS276" s="65"/>
      <c r="MOT276" s="65"/>
      <c r="MOU276" s="65"/>
      <c r="MOV276" s="65"/>
      <c r="MOW276" s="65"/>
      <c r="MOX276" s="65"/>
      <c r="MOY276" s="65"/>
      <c r="MOZ276" s="65"/>
      <c r="MPA276" s="65"/>
      <c r="MPB276" s="65"/>
      <c r="MPC276" s="65"/>
      <c r="MPD276" s="65"/>
      <c r="MPE276" s="65"/>
      <c r="MPF276" s="65"/>
      <c r="MPG276" s="65"/>
      <c r="MPH276" s="65"/>
      <c r="MPI276" s="65"/>
      <c r="MPJ276" s="65"/>
      <c r="MPK276" s="65"/>
      <c r="MPL276" s="65"/>
      <c r="MPM276" s="65"/>
      <c r="MPN276" s="65"/>
      <c r="MPO276" s="65"/>
      <c r="MPP276" s="65"/>
      <c r="MPQ276" s="65"/>
      <c r="MPR276" s="65"/>
      <c r="MPS276" s="65"/>
      <c r="MPT276" s="65"/>
      <c r="MPU276" s="65"/>
      <c r="MPV276" s="65"/>
      <c r="MPW276" s="65"/>
      <c r="MPX276" s="65"/>
      <c r="MPY276" s="65"/>
      <c r="MPZ276" s="65"/>
      <c r="MQA276" s="65"/>
      <c r="MQB276" s="65"/>
      <c r="MQC276" s="65"/>
      <c r="MQD276" s="65"/>
      <c r="MQE276" s="65"/>
      <c r="MQF276" s="65"/>
      <c r="MQG276" s="65"/>
      <c r="MQH276" s="65"/>
      <c r="MQI276" s="65"/>
      <c r="MQJ276" s="65"/>
      <c r="MQK276" s="65"/>
      <c r="MQL276" s="65"/>
      <c r="MQM276" s="65"/>
      <c r="MQN276" s="65"/>
      <c r="MQO276" s="65"/>
      <c r="MQP276" s="65"/>
      <c r="MQQ276" s="65"/>
      <c r="MQR276" s="65"/>
      <c r="MQS276" s="65"/>
      <c r="MQT276" s="65"/>
      <c r="MQU276" s="65"/>
      <c r="MQV276" s="65"/>
      <c r="MQW276" s="65"/>
      <c r="MQX276" s="65"/>
      <c r="MQY276" s="65"/>
      <c r="MQZ276" s="65"/>
      <c r="MRA276" s="65"/>
      <c r="MRB276" s="65"/>
      <c r="MRC276" s="65"/>
      <c r="MRD276" s="65"/>
      <c r="MRE276" s="65"/>
      <c r="MRF276" s="65"/>
      <c r="MRG276" s="65"/>
      <c r="MRH276" s="65"/>
      <c r="MRI276" s="65"/>
      <c r="MRJ276" s="65"/>
      <c r="MRK276" s="65"/>
      <c r="MRL276" s="65"/>
      <c r="MRM276" s="65"/>
      <c r="MRN276" s="65"/>
      <c r="MRO276" s="65"/>
      <c r="MRP276" s="65"/>
      <c r="MRQ276" s="65"/>
      <c r="MRR276" s="65"/>
      <c r="MRS276" s="65"/>
      <c r="MRT276" s="65"/>
      <c r="MRU276" s="65"/>
      <c r="MRV276" s="65"/>
      <c r="MRW276" s="65"/>
      <c r="MRX276" s="65"/>
      <c r="MRY276" s="65"/>
      <c r="MRZ276" s="65"/>
      <c r="MSA276" s="65"/>
      <c r="MSB276" s="65"/>
      <c r="MSC276" s="65"/>
      <c r="MSD276" s="65"/>
      <c r="MSE276" s="65"/>
      <c r="MSF276" s="65"/>
      <c r="MSG276" s="65"/>
      <c r="MSH276" s="65"/>
      <c r="MSI276" s="65"/>
      <c r="MSJ276" s="65"/>
      <c r="MSK276" s="65"/>
      <c r="MSL276" s="65"/>
      <c r="MSM276" s="65"/>
      <c r="MSN276" s="65"/>
      <c r="MSO276" s="65"/>
      <c r="MSP276" s="65"/>
      <c r="MSQ276" s="65"/>
      <c r="MSR276" s="65"/>
      <c r="MSS276" s="65"/>
      <c r="MST276" s="65"/>
      <c r="MSU276" s="65"/>
      <c r="MSV276" s="65"/>
      <c r="MSW276" s="65"/>
      <c r="MSX276" s="65"/>
      <c r="MSY276" s="65"/>
      <c r="MSZ276" s="65"/>
      <c r="MTA276" s="65"/>
      <c r="MTB276" s="65"/>
      <c r="MTC276" s="65"/>
      <c r="MTD276" s="65"/>
      <c r="MTE276" s="65"/>
      <c r="MTF276" s="65"/>
      <c r="MTG276" s="65"/>
      <c r="MTH276" s="65"/>
      <c r="MTI276" s="65"/>
      <c r="MTJ276" s="65"/>
      <c r="MTK276" s="65"/>
      <c r="MTL276" s="65"/>
      <c r="MTM276" s="65"/>
      <c r="MTN276" s="65"/>
      <c r="MTO276" s="65"/>
      <c r="MTP276" s="65"/>
      <c r="MTQ276" s="65"/>
      <c r="MTR276" s="65"/>
      <c r="MTS276" s="65"/>
      <c r="MTT276" s="65"/>
      <c r="MTU276" s="65"/>
      <c r="MTV276" s="65"/>
      <c r="MTW276" s="65"/>
      <c r="MTX276" s="65"/>
      <c r="MTY276" s="65"/>
      <c r="MTZ276" s="65"/>
      <c r="MUA276" s="65"/>
      <c r="MUB276" s="65"/>
      <c r="MUC276" s="65"/>
      <c r="MUD276" s="65"/>
      <c r="MUE276" s="65"/>
      <c r="MUF276" s="65"/>
      <c r="MUG276" s="65"/>
      <c r="MUH276" s="65"/>
      <c r="MUI276" s="65"/>
      <c r="MUJ276" s="65"/>
      <c r="MUK276" s="65"/>
      <c r="MUL276" s="65"/>
      <c r="MUM276" s="65"/>
      <c r="MUN276" s="65"/>
      <c r="MUO276" s="65"/>
      <c r="MUP276" s="65"/>
      <c r="MUQ276" s="65"/>
      <c r="MUR276" s="65"/>
      <c r="MUS276" s="65"/>
      <c r="MUT276" s="65"/>
      <c r="MUU276" s="65"/>
      <c r="MUV276" s="65"/>
      <c r="MUW276" s="65"/>
      <c r="MUX276" s="65"/>
      <c r="MUY276" s="65"/>
      <c r="MUZ276" s="65"/>
      <c r="MVA276" s="65"/>
      <c r="MVB276" s="65"/>
      <c r="MVC276" s="65"/>
      <c r="MVD276" s="65"/>
      <c r="MVE276" s="65"/>
      <c r="MVF276" s="65"/>
      <c r="MVG276" s="65"/>
      <c r="MVH276" s="65"/>
      <c r="MVI276" s="65"/>
      <c r="MVJ276" s="65"/>
      <c r="MVK276" s="65"/>
      <c r="MVL276" s="65"/>
      <c r="MVM276" s="65"/>
      <c r="MVN276" s="65"/>
      <c r="MVO276" s="65"/>
      <c r="MVP276" s="65"/>
      <c r="MVQ276" s="65"/>
      <c r="MVR276" s="65"/>
      <c r="MVS276" s="65"/>
      <c r="MVT276" s="65"/>
      <c r="MVU276" s="65"/>
      <c r="MVV276" s="65"/>
      <c r="MVW276" s="65"/>
      <c r="MVX276" s="65"/>
      <c r="MVY276" s="65"/>
      <c r="MVZ276" s="65"/>
      <c r="MWA276" s="65"/>
      <c r="MWB276" s="65"/>
      <c r="MWC276" s="65"/>
      <c r="MWD276" s="65"/>
      <c r="MWE276" s="65"/>
      <c r="MWF276" s="65"/>
      <c r="MWG276" s="65"/>
      <c r="MWH276" s="65"/>
      <c r="MWI276" s="65"/>
      <c r="MWJ276" s="65"/>
      <c r="MWK276" s="65"/>
      <c r="MWL276" s="65"/>
      <c r="MWM276" s="65"/>
      <c r="MWN276" s="65"/>
      <c r="MWO276" s="65"/>
      <c r="MWP276" s="65"/>
      <c r="MWQ276" s="65"/>
      <c r="MWR276" s="65"/>
      <c r="MWS276" s="65"/>
      <c r="MWT276" s="65"/>
      <c r="MWU276" s="65"/>
      <c r="MWV276" s="65"/>
      <c r="MWW276" s="65"/>
      <c r="MWX276" s="65"/>
      <c r="MWY276" s="65"/>
      <c r="MWZ276" s="65"/>
      <c r="MXA276" s="65"/>
      <c r="MXB276" s="65"/>
      <c r="MXC276" s="65"/>
      <c r="MXD276" s="65"/>
      <c r="MXE276" s="65"/>
      <c r="MXF276" s="65"/>
      <c r="MXG276" s="65"/>
      <c r="MXH276" s="65"/>
      <c r="MXI276" s="65"/>
      <c r="MXJ276" s="65"/>
      <c r="MXK276" s="65"/>
      <c r="MXL276" s="65"/>
      <c r="MXM276" s="65"/>
      <c r="MXN276" s="65"/>
      <c r="MXO276" s="65"/>
      <c r="MXP276" s="65"/>
      <c r="MXQ276" s="65"/>
      <c r="MXR276" s="65"/>
      <c r="MXS276" s="65"/>
      <c r="MXT276" s="65"/>
      <c r="MXU276" s="65"/>
      <c r="MXV276" s="65"/>
      <c r="MXW276" s="65"/>
      <c r="MXX276" s="65"/>
      <c r="MXY276" s="65"/>
      <c r="MXZ276" s="65"/>
      <c r="MYA276" s="65"/>
      <c r="MYB276" s="65"/>
      <c r="MYC276" s="65"/>
      <c r="MYD276" s="65"/>
      <c r="MYE276" s="65"/>
      <c r="MYF276" s="65"/>
      <c r="MYG276" s="65"/>
      <c r="MYH276" s="65"/>
      <c r="MYI276" s="65"/>
      <c r="MYJ276" s="65"/>
      <c r="MYK276" s="65"/>
      <c r="MYL276" s="65"/>
      <c r="MYM276" s="65"/>
      <c r="MYN276" s="65"/>
      <c r="MYO276" s="65"/>
      <c r="MYP276" s="65"/>
      <c r="MYQ276" s="65"/>
      <c r="MYR276" s="65"/>
      <c r="MYS276" s="65"/>
      <c r="MYT276" s="65"/>
      <c r="MYU276" s="65"/>
      <c r="MYV276" s="65"/>
      <c r="MYW276" s="65"/>
      <c r="MYX276" s="65"/>
      <c r="MYY276" s="65"/>
      <c r="MYZ276" s="65"/>
      <c r="MZA276" s="65"/>
      <c r="MZB276" s="65"/>
      <c r="MZC276" s="65"/>
      <c r="MZD276" s="65"/>
      <c r="MZE276" s="65"/>
      <c r="MZF276" s="65"/>
      <c r="MZG276" s="65"/>
      <c r="MZH276" s="65"/>
      <c r="MZI276" s="65"/>
      <c r="MZJ276" s="65"/>
      <c r="MZK276" s="65"/>
      <c r="MZL276" s="65"/>
      <c r="MZM276" s="65"/>
      <c r="MZN276" s="65"/>
      <c r="MZO276" s="65"/>
      <c r="MZP276" s="65"/>
      <c r="MZQ276" s="65"/>
      <c r="MZR276" s="65"/>
      <c r="MZS276" s="65"/>
      <c r="MZT276" s="65"/>
      <c r="MZU276" s="65"/>
      <c r="MZV276" s="65"/>
      <c r="MZW276" s="65"/>
      <c r="MZX276" s="65"/>
      <c r="MZY276" s="65"/>
      <c r="MZZ276" s="65"/>
      <c r="NAA276" s="65"/>
      <c r="NAB276" s="65"/>
      <c r="NAC276" s="65"/>
      <c r="NAD276" s="65"/>
      <c r="NAE276" s="65"/>
      <c r="NAF276" s="65"/>
      <c r="NAG276" s="65"/>
      <c r="NAH276" s="65"/>
      <c r="NAI276" s="65"/>
      <c r="NAJ276" s="65"/>
      <c r="NAK276" s="65"/>
      <c r="NAL276" s="65"/>
      <c r="NAM276" s="65"/>
      <c r="NAN276" s="65"/>
      <c r="NAO276" s="65"/>
      <c r="NAP276" s="65"/>
      <c r="NAQ276" s="65"/>
      <c r="NAR276" s="65"/>
      <c r="NAS276" s="65"/>
      <c r="NAT276" s="65"/>
      <c r="NAU276" s="65"/>
      <c r="NAV276" s="65"/>
      <c r="NAW276" s="65"/>
      <c r="NAX276" s="65"/>
      <c r="NAY276" s="65"/>
      <c r="NAZ276" s="65"/>
      <c r="NBA276" s="65"/>
      <c r="NBB276" s="65"/>
      <c r="NBC276" s="65"/>
      <c r="NBD276" s="65"/>
      <c r="NBE276" s="65"/>
      <c r="NBF276" s="65"/>
      <c r="NBG276" s="65"/>
      <c r="NBH276" s="65"/>
      <c r="NBI276" s="65"/>
      <c r="NBJ276" s="65"/>
      <c r="NBK276" s="65"/>
      <c r="NBL276" s="65"/>
      <c r="NBM276" s="65"/>
      <c r="NBN276" s="65"/>
      <c r="NBO276" s="65"/>
      <c r="NBP276" s="65"/>
      <c r="NBQ276" s="65"/>
      <c r="NBR276" s="65"/>
      <c r="NBS276" s="65"/>
      <c r="NBT276" s="65"/>
      <c r="NBU276" s="65"/>
      <c r="NBV276" s="65"/>
      <c r="NBW276" s="65"/>
      <c r="NBX276" s="65"/>
      <c r="NBY276" s="65"/>
      <c r="NBZ276" s="65"/>
      <c r="NCA276" s="65"/>
      <c r="NCB276" s="65"/>
      <c r="NCC276" s="65"/>
      <c r="NCD276" s="65"/>
      <c r="NCE276" s="65"/>
      <c r="NCF276" s="65"/>
      <c r="NCG276" s="65"/>
      <c r="NCH276" s="65"/>
      <c r="NCI276" s="65"/>
      <c r="NCJ276" s="65"/>
      <c r="NCK276" s="65"/>
      <c r="NCL276" s="65"/>
      <c r="NCM276" s="65"/>
      <c r="NCN276" s="65"/>
      <c r="NCO276" s="65"/>
      <c r="NCP276" s="65"/>
      <c r="NCQ276" s="65"/>
      <c r="NCR276" s="65"/>
      <c r="NCS276" s="65"/>
      <c r="NCT276" s="65"/>
      <c r="NCU276" s="65"/>
      <c r="NCV276" s="65"/>
      <c r="NCW276" s="65"/>
      <c r="NCX276" s="65"/>
      <c r="NCY276" s="65"/>
      <c r="NCZ276" s="65"/>
      <c r="NDA276" s="65"/>
      <c r="NDB276" s="65"/>
      <c r="NDC276" s="65"/>
      <c r="NDD276" s="65"/>
      <c r="NDE276" s="65"/>
      <c r="NDF276" s="65"/>
      <c r="NDG276" s="65"/>
      <c r="NDH276" s="65"/>
      <c r="NDI276" s="65"/>
      <c r="NDJ276" s="65"/>
      <c r="NDK276" s="65"/>
      <c r="NDL276" s="65"/>
      <c r="NDM276" s="65"/>
      <c r="NDN276" s="65"/>
      <c r="NDO276" s="65"/>
      <c r="NDP276" s="65"/>
      <c r="NDQ276" s="65"/>
      <c r="NDR276" s="65"/>
      <c r="NDS276" s="65"/>
      <c r="NDT276" s="65"/>
      <c r="NDU276" s="65"/>
      <c r="NDV276" s="65"/>
      <c r="NDW276" s="65"/>
      <c r="NDX276" s="65"/>
      <c r="NDY276" s="65"/>
      <c r="NDZ276" s="65"/>
      <c r="NEA276" s="65"/>
      <c r="NEB276" s="65"/>
      <c r="NEC276" s="65"/>
      <c r="NED276" s="65"/>
      <c r="NEE276" s="65"/>
      <c r="NEF276" s="65"/>
      <c r="NEG276" s="65"/>
      <c r="NEH276" s="65"/>
      <c r="NEI276" s="65"/>
      <c r="NEJ276" s="65"/>
      <c r="NEK276" s="65"/>
      <c r="NEL276" s="65"/>
      <c r="NEM276" s="65"/>
      <c r="NEN276" s="65"/>
      <c r="NEO276" s="65"/>
      <c r="NEP276" s="65"/>
      <c r="NEQ276" s="65"/>
      <c r="NER276" s="65"/>
      <c r="NES276" s="65"/>
      <c r="NET276" s="65"/>
      <c r="NEU276" s="65"/>
      <c r="NEV276" s="65"/>
      <c r="NEW276" s="65"/>
      <c r="NEX276" s="65"/>
      <c r="NEY276" s="65"/>
      <c r="NEZ276" s="65"/>
      <c r="NFA276" s="65"/>
      <c r="NFB276" s="65"/>
      <c r="NFC276" s="65"/>
      <c r="NFD276" s="65"/>
      <c r="NFE276" s="65"/>
      <c r="NFF276" s="65"/>
      <c r="NFG276" s="65"/>
      <c r="NFH276" s="65"/>
      <c r="NFI276" s="65"/>
      <c r="NFJ276" s="65"/>
      <c r="NFK276" s="65"/>
      <c r="NFL276" s="65"/>
      <c r="NFM276" s="65"/>
      <c r="NFN276" s="65"/>
      <c r="NFO276" s="65"/>
      <c r="NFP276" s="65"/>
      <c r="NFQ276" s="65"/>
      <c r="NFR276" s="65"/>
      <c r="NFS276" s="65"/>
      <c r="NFT276" s="65"/>
      <c r="NFU276" s="65"/>
      <c r="NFV276" s="65"/>
      <c r="NFW276" s="65"/>
      <c r="NFX276" s="65"/>
      <c r="NFY276" s="65"/>
      <c r="NFZ276" s="65"/>
      <c r="NGA276" s="65"/>
      <c r="NGB276" s="65"/>
      <c r="NGC276" s="65"/>
      <c r="NGD276" s="65"/>
      <c r="NGE276" s="65"/>
      <c r="NGF276" s="65"/>
      <c r="NGG276" s="65"/>
      <c r="NGH276" s="65"/>
      <c r="NGI276" s="65"/>
      <c r="NGJ276" s="65"/>
      <c r="NGK276" s="65"/>
      <c r="NGL276" s="65"/>
      <c r="NGM276" s="65"/>
      <c r="NGN276" s="65"/>
      <c r="NGO276" s="65"/>
      <c r="NGP276" s="65"/>
      <c r="NGQ276" s="65"/>
      <c r="NGR276" s="65"/>
      <c r="NGS276" s="65"/>
      <c r="NGT276" s="65"/>
      <c r="NGU276" s="65"/>
      <c r="NGV276" s="65"/>
      <c r="NGW276" s="65"/>
      <c r="NGX276" s="65"/>
      <c r="NGY276" s="65"/>
      <c r="NGZ276" s="65"/>
      <c r="NHA276" s="65"/>
      <c r="NHB276" s="65"/>
      <c r="NHC276" s="65"/>
      <c r="NHD276" s="65"/>
      <c r="NHE276" s="65"/>
      <c r="NHF276" s="65"/>
      <c r="NHG276" s="65"/>
      <c r="NHH276" s="65"/>
      <c r="NHI276" s="65"/>
      <c r="NHJ276" s="65"/>
      <c r="NHK276" s="65"/>
      <c r="NHL276" s="65"/>
      <c r="NHM276" s="65"/>
      <c r="NHN276" s="65"/>
      <c r="NHO276" s="65"/>
      <c r="NHP276" s="65"/>
      <c r="NHQ276" s="65"/>
      <c r="NHR276" s="65"/>
      <c r="NHS276" s="65"/>
      <c r="NHT276" s="65"/>
      <c r="NHU276" s="65"/>
      <c r="NHV276" s="65"/>
      <c r="NHW276" s="65"/>
      <c r="NHX276" s="65"/>
      <c r="NHY276" s="65"/>
      <c r="NHZ276" s="65"/>
      <c r="NIA276" s="65"/>
      <c r="NIB276" s="65"/>
      <c r="NIC276" s="65"/>
      <c r="NID276" s="65"/>
      <c r="NIE276" s="65"/>
      <c r="NIF276" s="65"/>
      <c r="NIG276" s="65"/>
      <c r="NIH276" s="65"/>
      <c r="NII276" s="65"/>
      <c r="NIJ276" s="65"/>
      <c r="NIK276" s="65"/>
      <c r="NIL276" s="65"/>
      <c r="NIM276" s="65"/>
      <c r="NIN276" s="65"/>
      <c r="NIO276" s="65"/>
      <c r="NIP276" s="65"/>
      <c r="NIQ276" s="65"/>
      <c r="NIR276" s="65"/>
      <c r="NIS276" s="65"/>
      <c r="NIT276" s="65"/>
      <c r="NIU276" s="65"/>
      <c r="NIV276" s="65"/>
      <c r="NIW276" s="65"/>
      <c r="NIX276" s="65"/>
      <c r="NIY276" s="65"/>
      <c r="NIZ276" s="65"/>
      <c r="NJA276" s="65"/>
      <c r="NJB276" s="65"/>
      <c r="NJC276" s="65"/>
      <c r="NJD276" s="65"/>
      <c r="NJE276" s="65"/>
      <c r="NJF276" s="65"/>
      <c r="NJG276" s="65"/>
      <c r="NJH276" s="65"/>
      <c r="NJI276" s="65"/>
      <c r="NJJ276" s="65"/>
      <c r="NJK276" s="65"/>
      <c r="NJL276" s="65"/>
      <c r="NJM276" s="65"/>
      <c r="NJN276" s="65"/>
      <c r="NJO276" s="65"/>
      <c r="NJP276" s="65"/>
      <c r="NJQ276" s="65"/>
      <c r="NJR276" s="65"/>
      <c r="NJS276" s="65"/>
      <c r="NJT276" s="65"/>
      <c r="NJU276" s="65"/>
      <c r="NJV276" s="65"/>
      <c r="NJW276" s="65"/>
      <c r="NJX276" s="65"/>
      <c r="NJY276" s="65"/>
      <c r="NJZ276" s="65"/>
      <c r="NKA276" s="65"/>
      <c r="NKB276" s="65"/>
      <c r="NKC276" s="65"/>
      <c r="NKD276" s="65"/>
      <c r="NKE276" s="65"/>
      <c r="NKF276" s="65"/>
      <c r="NKG276" s="65"/>
      <c r="NKH276" s="65"/>
      <c r="NKI276" s="65"/>
      <c r="NKJ276" s="65"/>
      <c r="NKK276" s="65"/>
      <c r="NKL276" s="65"/>
      <c r="NKM276" s="65"/>
      <c r="NKN276" s="65"/>
      <c r="NKO276" s="65"/>
      <c r="NKP276" s="65"/>
      <c r="NKQ276" s="65"/>
      <c r="NKR276" s="65"/>
      <c r="NKS276" s="65"/>
      <c r="NKT276" s="65"/>
      <c r="NKU276" s="65"/>
      <c r="NKV276" s="65"/>
      <c r="NKW276" s="65"/>
      <c r="NKX276" s="65"/>
      <c r="NKY276" s="65"/>
      <c r="NKZ276" s="65"/>
      <c r="NLA276" s="65"/>
      <c r="NLB276" s="65"/>
      <c r="NLC276" s="65"/>
      <c r="NLD276" s="65"/>
      <c r="NLE276" s="65"/>
      <c r="NLF276" s="65"/>
      <c r="NLG276" s="65"/>
      <c r="NLH276" s="65"/>
      <c r="NLI276" s="65"/>
      <c r="NLJ276" s="65"/>
      <c r="NLK276" s="65"/>
      <c r="NLL276" s="65"/>
      <c r="NLM276" s="65"/>
      <c r="NLN276" s="65"/>
      <c r="NLO276" s="65"/>
      <c r="NLP276" s="65"/>
      <c r="NLQ276" s="65"/>
      <c r="NLR276" s="65"/>
      <c r="NLS276" s="65"/>
      <c r="NLT276" s="65"/>
      <c r="NLU276" s="65"/>
      <c r="NLV276" s="65"/>
      <c r="NLW276" s="65"/>
      <c r="NLX276" s="65"/>
      <c r="NLY276" s="65"/>
      <c r="NLZ276" s="65"/>
      <c r="NMA276" s="65"/>
      <c r="NMB276" s="65"/>
      <c r="NMC276" s="65"/>
      <c r="NMD276" s="65"/>
      <c r="NME276" s="65"/>
      <c r="NMF276" s="65"/>
      <c r="NMG276" s="65"/>
      <c r="NMH276" s="65"/>
      <c r="NMI276" s="65"/>
      <c r="NMJ276" s="65"/>
      <c r="NMK276" s="65"/>
      <c r="NML276" s="65"/>
      <c r="NMM276" s="65"/>
      <c r="NMN276" s="65"/>
      <c r="NMO276" s="65"/>
      <c r="NMP276" s="65"/>
      <c r="NMQ276" s="65"/>
      <c r="NMR276" s="65"/>
      <c r="NMS276" s="65"/>
      <c r="NMT276" s="65"/>
      <c r="NMU276" s="65"/>
      <c r="NMV276" s="65"/>
      <c r="NMW276" s="65"/>
      <c r="NMX276" s="65"/>
      <c r="NMY276" s="65"/>
      <c r="NMZ276" s="65"/>
      <c r="NNA276" s="65"/>
      <c r="NNB276" s="65"/>
      <c r="NNC276" s="65"/>
      <c r="NND276" s="65"/>
      <c r="NNE276" s="65"/>
      <c r="NNF276" s="65"/>
      <c r="NNG276" s="65"/>
      <c r="NNH276" s="65"/>
      <c r="NNI276" s="65"/>
      <c r="NNJ276" s="65"/>
      <c r="NNK276" s="65"/>
      <c r="NNL276" s="65"/>
      <c r="NNM276" s="65"/>
      <c r="NNN276" s="65"/>
      <c r="NNO276" s="65"/>
      <c r="NNP276" s="65"/>
      <c r="NNQ276" s="65"/>
      <c r="NNR276" s="65"/>
      <c r="NNS276" s="65"/>
      <c r="NNT276" s="65"/>
      <c r="NNU276" s="65"/>
      <c r="NNV276" s="65"/>
      <c r="NNW276" s="65"/>
      <c r="NNX276" s="65"/>
      <c r="NNY276" s="65"/>
      <c r="NNZ276" s="65"/>
      <c r="NOA276" s="65"/>
      <c r="NOB276" s="65"/>
      <c r="NOC276" s="65"/>
      <c r="NOD276" s="65"/>
      <c r="NOE276" s="65"/>
      <c r="NOF276" s="65"/>
      <c r="NOG276" s="65"/>
      <c r="NOH276" s="65"/>
      <c r="NOI276" s="65"/>
      <c r="NOJ276" s="65"/>
      <c r="NOK276" s="65"/>
      <c r="NOL276" s="65"/>
      <c r="NOM276" s="65"/>
      <c r="NON276" s="65"/>
      <c r="NOO276" s="65"/>
      <c r="NOP276" s="65"/>
      <c r="NOQ276" s="65"/>
      <c r="NOR276" s="65"/>
      <c r="NOS276" s="65"/>
      <c r="NOT276" s="65"/>
      <c r="NOU276" s="65"/>
      <c r="NOV276" s="65"/>
      <c r="NOW276" s="65"/>
      <c r="NOX276" s="65"/>
      <c r="NOY276" s="65"/>
      <c r="NOZ276" s="65"/>
      <c r="NPA276" s="65"/>
      <c r="NPB276" s="65"/>
      <c r="NPC276" s="65"/>
      <c r="NPD276" s="65"/>
      <c r="NPE276" s="65"/>
      <c r="NPF276" s="65"/>
      <c r="NPG276" s="65"/>
      <c r="NPH276" s="65"/>
      <c r="NPI276" s="65"/>
      <c r="NPJ276" s="65"/>
      <c r="NPK276" s="65"/>
      <c r="NPL276" s="65"/>
      <c r="NPM276" s="65"/>
      <c r="NPN276" s="65"/>
      <c r="NPO276" s="65"/>
      <c r="NPP276" s="65"/>
      <c r="NPQ276" s="65"/>
      <c r="NPR276" s="65"/>
      <c r="NPS276" s="65"/>
      <c r="NPT276" s="65"/>
      <c r="NPU276" s="65"/>
      <c r="NPV276" s="65"/>
      <c r="NPW276" s="65"/>
      <c r="NPX276" s="65"/>
      <c r="NPY276" s="65"/>
      <c r="NPZ276" s="65"/>
      <c r="NQA276" s="65"/>
      <c r="NQB276" s="65"/>
      <c r="NQC276" s="65"/>
      <c r="NQD276" s="65"/>
      <c r="NQE276" s="65"/>
      <c r="NQF276" s="65"/>
      <c r="NQG276" s="65"/>
      <c r="NQH276" s="65"/>
      <c r="NQI276" s="65"/>
      <c r="NQJ276" s="65"/>
      <c r="NQK276" s="65"/>
      <c r="NQL276" s="65"/>
      <c r="NQM276" s="65"/>
      <c r="NQN276" s="65"/>
      <c r="NQO276" s="65"/>
      <c r="NQP276" s="65"/>
      <c r="NQQ276" s="65"/>
      <c r="NQR276" s="65"/>
      <c r="NQS276" s="65"/>
      <c r="NQT276" s="65"/>
      <c r="NQU276" s="65"/>
      <c r="NQV276" s="65"/>
      <c r="NQW276" s="65"/>
      <c r="NQX276" s="65"/>
      <c r="NQY276" s="65"/>
      <c r="NQZ276" s="65"/>
      <c r="NRA276" s="65"/>
      <c r="NRB276" s="65"/>
      <c r="NRC276" s="65"/>
      <c r="NRD276" s="65"/>
      <c r="NRE276" s="65"/>
      <c r="NRF276" s="65"/>
      <c r="NRG276" s="65"/>
      <c r="NRH276" s="65"/>
      <c r="NRI276" s="65"/>
      <c r="NRJ276" s="65"/>
      <c r="NRK276" s="65"/>
      <c r="NRL276" s="65"/>
      <c r="NRM276" s="65"/>
      <c r="NRN276" s="65"/>
      <c r="NRO276" s="65"/>
      <c r="NRP276" s="65"/>
      <c r="NRQ276" s="65"/>
      <c r="NRR276" s="65"/>
      <c r="NRS276" s="65"/>
      <c r="NRT276" s="65"/>
      <c r="NRU276" s="65"/>
      <c r="NRV276" s="65"/>
      <c r="NRW276" s="65"/>
      <c r="NRX276" s="65"/>
      <c r="NRY276" s="65"/>
      <c r="NRZ276" s="65"/>
      <c r="NSA276" s="65"/>
      <c r="NSB276" s="65"/>
      <c r="NSC276" s="65"/>
      <c r="NSD276" s="65"/>
      <c r="NSE276" s="65"/>
      <c r="NSF276" s="65"/>
      <c r="NSG276" s="65"/>
      <c r="NSH276" s="65"/>
      <c r="NSI276" s="65"/>
      <c r="NSJ276" s="65"/>
      <c r="NSK276" s="65"/>
      <c r="NSL276" s="65"/>
      <c r="NSM276" s="65"/>
      <c r="NSN276" s="65"/>
      <c r="NSO276" s="65"/>
      <c r="NSP276" s="65"/>
      <c r="NSQ276" s="65"/>
      <c r="NSR276" s="65"/>
      <c r="NSS276" s="65"/>
      <c r="NST276" s="65"/>
      <c r="NSU276" s="65"/>
      <c r="NSV276" s="65"/>
      <c r="NSW276" s="65"/>
      <c r="NSX276" s="65"/>
      <c r="NSY276" s="65"/>
      <c r="NSZ276" s="65"/>
      <c r="NTA276" s="65"/>
      <c r="NTB276" s="65"/>
      <c r="NTC276" s="65"/>
      <c r="NTD276" s="65"/>
      <c r="NTE276" s="65"/>
      <c r="NTF276" s="65"/>
      <c r="NTG276" s="65"/>
      <c r="NTH276" s="65"/>
      <c r="NTI276" s="65"/>
      <c r="NTJ276" s="65"/>
      <c r="NTK276" s="65"/>
      <c r="NTL276" s="65"/>
      <c r="NTM276" s="65"/>
      <c r="NTN276" s="65"/>
      <c r="NTO276" s="65"/>
      <c r="NTP276" s="65"/>
      <c r="NTQ276" s="65"/>
      <c r="NTR276" s="65"/>
      <c r="NTS276" s="65"/>
      <c r="NTT276" s="65"/>
      <c r="NTU276" s="65"/>
      <c r="NTV276" s="65"/>
      <c r="NTW276" s="65"/>
      <c r="NTX276" s="65"/>
      <c r="NTY276" s="65"/>
      <c r="NTZ276" s="65"/>
      <c r="NUA276" s="65"/>
      <c r="NUB276" s="65"/>
      <c r="NUC276" s="65"/>
      <c r="NUD276" s="65"/>
      <c r="NUE276" s="65"/>
      <c r="NUF276" s="65"/>
      <c r="NUG276" s="65"/>
      <c r="NUH276" s="65"/>
      <c r="NUI276" s="65"/>
      <c r="NUJ276" s="65"/>
      <c r="NUK276" s="65"/>
      <c r="NUL276" s="65"/>
      <c r="NUM276" s="65"/>
      <c r="NUN276" s="65"/>
      <c r="NUO276" s="65"/>
      <c r="NUP276" s="65"/>
      <c r="NUQ276" s="65"/>
      <c r="NUR276" s="65"/>
      <c r="NUS276" s="65"/>
      <c r="NUT276" s="65"/>
      <c r="NUU276" s="65"/>
      <c r="NUV276" s="65"/>
      <c r="NUW276" s="65"/>
      <c r="NUX276" s="65"/>
      <c r="NUY276" s="65"/>
      <c r="NUZ276" s="65"/>
      <c r="NVA276" s="65"/>
      <c r="NVB276" s="65"/>
      <c r="NVC276" s="65"/>
      <c r="NVD276" s="65"/>
      <c r="NVE276" s="65"/>
      <c r="NVF276" s="65"/>
      <c r="NVG276" s="65"/>
      <c r="NVH276" s="65"/>
      <c r="NVI276" s="65"/>
      <c r="NVJ276" s="65"/>
      <c r="NVK276" s="65"/>
      <c r="NVL276" s="65"/>
      <c r="NVM276" s="65"/>
      <c r="NVN276" s="65"/>
      <c r="NVO276" s="65"/>
      <c r="NVP276" s="65"/>
      <c r="NVQ276" s="65"/>
      <c r="NVR276" s="65"/>
      <c r="NVS276" s="65"/>
      <c r="NVT276" s="65"/>
      <c r="NVU276" s="65"/>
      <c r="NVV276" s="65"/>
      <c r="NVW276" s="65"/>
      <c r="NVX276" s="65"/>
      <c r="NVY276" s="65"/>
      <c r="NVZ276" s="65"/>
      <c r="NWA276" s="65"/>
      <c r="NWB276" s="65"/>
      <c r="NWC276" s="65"/>
      <c r="NWD276" s="65"/>
      <c r="NWE276" s="65"/>
      <c r="NWF276" s="65"/>
      <c r="NWG276" s="65"/>
      <c r="NWH276" s="65"/>
      <c r="NWI276" s="65"/>
      <c r="NWJ276" s="65"/>
      <c r="NWK276" s="65"/>
      <c r="NWL276" s="65"/>
      <c r="NWM276" s="65"/>
      <c r="NWN276" s="65"/>
      <c r="NWO276" s="65"/>
      <c r="NWP276" s="65"/>
      <c r="NWQ276" s="65"/>
      <c r="NWR276" s="65"/>
      <c r="NWS276" s="65"/>
      <c r="NWT276" s="65"/>
      <c r="NWU276" s="65"/>
      <c r="NWV276" s="65"/>
      <c r="NWW276" s="65"/>
      <c r="NWX276" s="65"/>
      <c r="NWY276" s="65"/>
      <c r="NWZ276" s="65"/>
      <c r="NXA276" s="65"/>
      <c r="NXB276" s="65"/>
      <c r="NXC276" s="65"/>
      <c r="NXD276" s="65"/>
      <c r="NXE276" s="65"/>
      <c r="NXF276" s="65"/>
      <c r="NXG276" s="65"/>
      <c r="NXH276" s="65"/>
      <c r="NXI276" s="65"/>
      <c r="NXJ276" s="65"/>
      <c r="NXK276" s="65"/>
      <c r="NXL276" s="65"/>
      <c r="NXM276" s="65"/>
      <c r="NXN276" s="65"/>
      <c r="NXO276" s="65"/>
      <c r="NXP276" s="65"/>
      <c r="NXQ276" s="65"/>
      <c r="NXR276" s="65"/>
      <c r="NXS276" s="65"/>
      <c r="NXT276" s="65"/>
      <c r="NXU276" s="65"/>
      <c r="NXV276" s="65"/>
      <c r="NXW276" s="65"/>
      <c r="NXX276" s="65"/>
      <c r="NXY276" s="65"/>
      <c r="NXZ276" s="65"/>
      <c r="NYA276" s="65"/>
      <c r="NYB276" s="65"/>
      <c r="NYC276" s="65"/>
      <c r="NYD276" s="65"/>
      <c r="NYE276" s="65"/>
      <c r="NYF276" s="65"/>
      <c r="NYG276" s="65"/>
      <c r="NYH276" s="65"/>
      <c r="NYI276" s="65"/>
      <c r="NYJ276" s="65"/>
      <c r="NYK276" s="65"/>
      <c r="NYL276" s="65"/>
      <c r="NYM276" s="65"/>
      <c r="NYN276" s="65"/>
      <c r="NYO276" s="65"/>
      <c r="NYP276" s="65"/>
      <c r="NYQ276" s="65"/>
      <c r="NYR276" s="65"/>
      <c r="NYS276" s="65"/>
      <c r="NYT276" s="65"/>
      <c r="NYU276" s="65"/>
      <c r="NYV276" s="65"/>
      <c r="NYW276" s="65"/>
      <c r="NYX276" s="65"/>
      <c r="NYY276" s="65"/>
      <c r="NYZ276" s="65"/>
      <c r="NZA276" s="65"/>
      <c r="NZB276" s="65"/>
      <c r="NZC276" s="65"/>
      <c r="NZD276" s="65"/>
      <c r="NZE276" s="65"/>
      <c r="NZF276" s="65"/>
      <c r="NZG276" s="65"/>
      <c r="NZH276" s="65"/>
      <c r="NZI276" s="65"/>
      <c r="NZJ276" s="65"/>
      <c r="NZK276" s="65"/>
      <c r="NZL276" s="65"/>
      <c r="NZM276" s="65"/>
      <c r="NZN276" s="65"/>
      <c r="NZO276" s="65"/>
      <c r="NZP276" s="65"/>
      <c r="NZQ276" s="65"/>
      <c r="NZR276" s="65"/>
      <c r="NZS276" s="65"/>
      <c r="NZT276" s="65"/>
      <c r="NZU276" s="65"/>
      <c r="NZV276" s="65"/>
      <c r="NZW276" s="65"/>
      <c r="NZX276" s="65"/>
      <c r="NZY276" s="65"/>
      <c r="NZZ276" s="65"/>
      <c r="OAA276" s="65"/>
      <c r="OAB276" s="65"/>
      <c r="OAC276" s="65"/>
      <c r="OAD276" s="65"/>
      <c r="OAE276" s="65"/>
      <c r="OAF276" s="65"/>
      <c r="OAG276" s="65"/>
      <c r="OAH276" s="65"/>
      <c r="OAI276" s="65"/>
      <c r="OAJ276" s="65"/>
      <c r="OAK276" s="65"/>
      <c r="OAL276" s="65"/>
      <c r="OAM276" s="65"/>
      <c r="OAN276" s="65"/>
      <c r="OAO276" s="65"/>
      <c r="OAP276" s="65"/>
      <c r="OAQ276" s="65"/>
      <c r="OAR276" s="65"/>
      <c r="OAS276" s="65"/>
      <c r="OAT276" s="65"/>
      <c r="OAU276" s="65"/>
      <c r="OAV276" s="65"/>
      <c r="OAW276" s="65"/>
      <c r="OAX276" s="65"/>
      <c r="OAY276" s="65"/>
      <c r="OAZ276" s="65"/>
      <c r="OBA276" s="65"/>
      <c r="OBB276" s="65"/>
      <c r="OBC276" s="65"/>
      <c r="OBD276" s="65"/>
      <c r="OBE276" s="65"/>
      <c r="OBF276" s="65"/>
      <c r="OBG276" s="65"/>
      <c r="OBH276" s="65"/>
      <c r="OBI276" s="65"/>
      <c r="OBJ276" s="65"/>
      <c r="OBK276" s="65"/>
      <c r="OBL276" s="65"/>
      <c r="OBM276" s="65"/>
      <c r="OBN276" s="65"/>
      <c r="OBO276" s="65"/>
      <c r="OBP276" s="65"/>
      <c r="OBQ276" s="65"/>
      <c r="OBR276" s="65"/>
      <c r="OBS276" s="65"/>
      <c r="OBT276" s="65"/>
      <c r="OBU276" s="65"/>
      <c r="OBV276" s="65"/>
      <c r="OBW276" s="65"/>
      <c r="OBX276" s="65"/>
      <c r="OBY276" s="65"/>
      <c r="OBZ276" s="65"/>
      <c r="OCA276" s="65"/>
      <c r="OCB276" s="65"/>
      <c r="OCC276" s="65"/>
      <c r="OCD276" s="65"/>
      <c r="OCE276" s="65"/>
      <c r="OCF276" s="65"/>
      <c r="OCG276" s="65"/>
      <c r="OCH276" s="65"/>
      <c r="OCI276" s="65"/>
      <c r="OCJ276" s="65"/>
      <c r="OCK276" s="65"/>
      <c r="OCL276" s="65"/>
      <c r="OCM276" s="65"/>
      <c r="OCN276" s="65"/>
      <c r="OCO276" s="65"/>
      <c r="OCP276" s="65"/>
      <c r="OCQ276" s="65"/>
      <c r="OCR276" s="65"/>
      <c r="OCS276" s="65"/>
      <c r="OCT276" s="65"/>
      <c r="OCU276" s="65"/>
      <c r="OCV276" s="65"/>
      <c r="OCW276" s="65"/>
      <c r="OCX276" s="65"/>
      <c r="OCY276" s="65"/>
      <c r="OCZ276" s="65"/>
      <c r="ODA276" s="65"/>
      <c r="ODB276" s="65"/>
      <c r="ODC276" s="65"/>
      <c r="ODD276" s="65"/>
      <c r="ODE276" s="65"/>
      <c r="ODF276" s="65"/>
      <c r="ODG276" s="65"/>
      <c r="ODH276" s="65"/>
      <c r="ODI276" s="65"/>
      <c r="ODJ276" s="65"/>
      <c r="ODK276" s="65"/>
      <c r="ODL276" s="65"/>
      <c r="ODM276" s="65"/>
      <c r="ODN276" s="65"/>
      <c r="ODO276" s="65"/>
      <c r="ODP276" s="65"/>
      <c r="ODQ276" s="65"/>
      <c r="ODR276" s="65"/>
      <c r="ODS276" s="65"/>
      <c r="ODT276" s="65"/>
      <c r="ODU276" s="65"/>
      <c r="ODV276" s="65"/>
      <c r="ODW276" s="65"/>
      <c r="ODX276" s="65"/>
      <c r="ODY276" s="65"/>
      <c r="ODZ276" s="65"/>
      <c r="OEA276" s="65"/>
      <c r="OEB276" s="65"/>
      <c r="OEC276" s="65"/>
      <c r="OED276" s="65"/>
      <c r="OEE276" s="65"/>
      <c r="OEF276" s="65"/>
      <c r="OEG276" s="65"/>
      <c r="OEH276" s="65"/>
      <c r="OEI276" s="65"/>
      <c r="OEJ276" s="65"/>
      <c r="OEK276" s="65"/>
      <c r="OEL276" s="65"/>
      <c r="OEM276" s="65"/>
      <c r="OEN276" s="65"/>
      <c r="OEO276" s="65"/>
      <c r="OEP276" s="65"/>
      <c r="OEQ276" s="65"/>
      <c r="OER276" s="65"/>
      <c r="OES276" s="65"/>
      <c r="OET276" s="65"/>
      <c r="OEU276" s="65"/>
      <c r="OEV276" s="65"/>
      <c r="OEW276" s="65"/>
      <c r="OEX276" s="65"/>
      <c r="OEY276" s="65"/>
      <c r="OEZ276" s="65"/>
      <c r="OFA276" s="65"/>
      <c r="OFB276" s="65"/>
      <c r="OFC276" s="65"/>
      <c r="OFD276" s="65"/>
      <c r="OFE276" s="65"/>
      <c r="OFF276" s="65"/>
      <c r="OFG276" s="65"/>
      <c r="OFH276" s="65"/>
      <c r="OFI276" s="65"/>
      <c r="OFJ276" s="65"/>
      <c r="OFK276" s="65"/>
      <c r="OFL276" s="65"/>
      <c r="OFM276" s="65"/>
      <c r="OFN276" s="65"/>
      <c r="OFO276" s="65"/>
      <c r="OFP276" s="65"/>
      <c r="OFQ276" s="65"/>
      <c r="OFR276" s="65"/>
      <c r="OFS276" s="65"/>
      <c r="OFT276" s="65"/>
      <c r="OFU276" s="65"/>
      <c r="OFV276" s="65"/>
      <c r="OFW276" s="65"/>
      <c r="OFX276" s="65"/>
      <c r="OFY276" s="65"/>
      <c r="OFZ276" s="65"/>
      <c r="OGA276" s="65"/>
      <c r="OGB276" s="65"/>
      <c r="OGC276" s="65"/>
      <c r="OGD276" s="65"/>
      <c r="OGE276" s="65"/>
      <c r="OGF276" s="65"/>
      <c r="OGG276" s="65"/>
      <c r="OGH276" s="65"/>
      <c r="OGI276" s="65"/>
      <c r="OGJ276" s="65"/>
      <c r="OGK276" s="65"/>
      <c r="OGL276" s="65"/>
      <c r="OGM276" s="65"/>
      <c r="OGN276" s="65"/>
      <c r="OGO276" s="65"/>
      <c r="OGP276" s="65"/>
      <c r="OGQ276" s="65"/>
      <c r="OGR276" s="65"/>
      <c r="OGS276" s="65"/>
      <c r="OGT276" s="65"/>
      <c r="OGU276" s="65"/>
      <c r="OGV276" s="65"/>
      <c r="OGW276" s="65"/>
      <c r="OGX276" s="65"/>
      <c r="OGY276" s="65"/>
      <c r="OGZ276" s="65"/>
      <c r="OHA276" s="65"/>
      <c r="OHB276" s="65"/>
      <c r="OHC276" s="65"/>
      <c r="OHD276" s="65"/>
      <c r="OHE276" s="65"/>
      <c r="OHF276" s="65"/>
      <c r="OHG276" s="65"/>
      <c r="OHH276" s="65"/>
      <c r="OHI276" s="65"/>
      <c r="OHJ276" s="65"/>
      <c r="OHK276" s="65"/>
      <c r="OHL276" s="65"/>
      <c r="OHM276" s="65"/>
      <c r="OHN276" s="65"/>
      <c r="OHO276" s="65"/>
      <c r="OHP276" s="65"/>
      <c r="OHQ276" s="65"/>
      <c r="OHR276" s="65"/>
      <c r="OHS276" s="65"/>
      <c r="OHT276" s="65"/>
      <c r="OHU276" s="65"/>
      <c r="OHV276" s="65"/>
      <c r="OHW276" s="65"/>
      <c r="OHX276" s="65"/>
      <c r="OHY276" s="65"/>
      <c r="OHZ276" s="65"/>
      <c r="OIA276" s="65"/>
      <c r="OIB276" s="65"/>
      <c r="OIC276" s="65"/>
      <c r="OID276" s="65"/>
      <c r="OIE276" s="65"/>
      <c r="OIF276" s="65"/>
      <c r="OIG276" s="65"/>
      <c r="OIH276" s="65"/>
      <c r="OII276" s="65"/>
      <c r="OIJ276" s="65"/>
      <c r="OIK276" s="65"/>
      <c r="OIL276" s="65"/>
      <c r="OIM276" s="65"/>
      <c r="OIN276" s="65"/>
      <c r="OIO276" s="65"/>
      <c r="OIP276" s="65"/>
      <c r="OIQ276" s="65"/>
      <c r="OIR276" s="65"/>
      <c r="OIS276" s="65"/>
      <c r="OIT276" s="65"/>
      <c r="OIU276" s="65"/>
      <c r="OIV276" s="65"/>
      <c r="OIW276" s="65"/>
      <c r="OIX276" s="65"/>
      <c r="OIY276" s="65"/>
      <c r="OIZ276" s="65"/>
      <c r="OJA276" s="65"/>
      <c r="OJB276" s="65"/>
      <c r="OJC276" s="65"/>
      <c r="OJD276" s="65"/>
      <c r="OJE276" s="65"/>
      <c r="OJF276" s="65"/>
      <c r="OJG276" s="65"/>
      <c r="OJH276" s="65"/>
      <c r="OJI276" s="65"/>
      <c r="OJJ276" s="65"/>
      <c r="OJK276" s="65"/>
      <c r="OJL276" s="65"/>
      <c r="OJM276" s="65"/>
      <c r="OJN276" s="65"/>
      <c r="OJO276" s="65"/>
      <c r="OJP276" s="65"/>
      <c r="OJQ276" s="65"/>
      <c r="OJR276" s="65"/>
      <c r="OJS276" s="65"/>
      <c r="OJT276" s="65"/>
      <c r="OJU276" s="65"/>
      <c r="OJV276" s="65"/>
      <c r="OJW276" s="65"/>
      <c r="OJX276" s="65"/>
      <c r="OJY276" s="65"/>
      <c r="OJZ276" s="65"/>
      <c r="OKA276" s="65"/>
      <c r="OKB276" s="65"/>
      <c r="OKC276" s="65"/>
      <c r="OKD276" s="65"/>
      <c r="OKE276" s="65"/>
      <c r="OKF276" s="65"/>
      <c r="OKG276" s="65"/>
      <c r="OKH276" s="65"/>
      <c r="OKI276" s="65"/>
      <c r="OKJ276" s="65"/>
      <c r="OKK276" s="65"/>
      <c r="OKL276" s="65"/>
      <c r="OKM276" s="65"/>
      <c r="OKN276" s="65"/>
      <c r="OKO276" s="65"/>
      <c r="OKP276" s="65"/>
      <c r="OKQ276" s="65"/>
      <c r="OKR276" s="65"/>
      <c r="OKS276" s="65"/>
      <c r="OKT276" s="65"/>
      <c r="OKU276" s="65"/>
      <c r="OKV276" s="65"/>
      <c r="OKW276" s="65"/>
      <c r="OKX276" s="65"/>
      <c r="OKY276" s="65"/>
      <c r="OKZ276" s="65"/>
      <c r="OLA276" s="65"/>
      <c r="OLB276" s="65"/>
      <c r="OLC276" s="65"/>
      <c r="OLD276" s="65"/>
      <c r="OLE276" s="65"/>
      <c r="OLF276" s="65"/>
      <c r="OLG276" s="65"/>
      <c r="OLH276" s="65"/>
      <c r="OLI276" s="65"/>
      <c r="OLJ276" s="65"/>
      <c r="OLK276" s="65"/>
      <c r="OLL276" s="65"/>
      <c r="OLM276" s="65"/>
      <c r="OLN276" s="65"/>
      <c r="OLO276" s="65"/>
      <c r="OLP276" s="65"/>
      <c r="OLQ276" s="65"/>
      <c r="OLR276" s="65"/>
      <c r="OLS276" s="65"/>
      <c r="OLT276" s="65"/>
      <c r="OLU276" s="65"/>
      <c r="OLV276" s="65"/>
      <c r="OLW276" s="65"/>
      <c r="OLX276" s="65"/>
      <c r="OLY276" s="65"/>
      <c r="OLZ276" s="65"/>
      <c r="OMA276" s="65"/>
      <c r="OMB276" s="65"/>
      <c r="OMC276" s="65"/>
      <c r="OMD276" s="65"/>
      <c r="OME276" s="65"/>
      <c r="OMF276" s="65"/>
      <c r="OMG276" s="65"/>
      <c r="OMH276" s="65"/>
      <c r="OMI276" s="65"/>
      <c r="OMJ276" s="65"/>
      <c r="OMK276" s="65"/>
      <c r="OML276" s="65"/>
      <c r="OMM276" s="65"/>
      <c r="OMN276" s="65"/>
      <c r="OMO276" s="65"/>
      <c r="OMP276" s="65"/>
      <c r="OMQ276" s="65"/>
      <c r="OMR276" s="65"/>
      <c r="OMS276" s="65"/>
      <c r="OMT276" s="65"/>
      <c r="OMU276" s="65"/>
      <c r="OMV276" s="65"/>
      <c r="OMW276" s="65"/>
      <c r="OMX276" s="65"/>
      <c r="OMY276" s="65"/>
      <c r="OMZ276" s="65"/>
      <c r="ONA276" s="65"/>
      <c r="ONB276" s="65"/>
      <c r="ONC276" s="65"/>
      <c r="OND276" s="65"/>
      <c r="ONE276" s="65"/>
      <c r="ONF276" s="65"/>
      <c r="ONG276" s="65"/>
      <c r="ONH276" s="65"/>
      <c r="ONI276" s="65"/>
      <c r="ONJ276" s="65"/>
      <c r="ONK276" s="65"/>
      <c r="ONL276" s="65"/>
      <c r="ONM276" s="65"/>
      <c r="ONN276" s="65"/>
      <c r="ONO276" s="65"/>
      <c r="ONP276" s="65"/>
      <c r="ONQ276" s="65"/>
      <c r="ONR276" s="65"/>
      <c r="ONS276" s="65"/>
      <c r="ONT276" s="65"/>
      <c r="ONU276" s="65"/>
      <c r="ONV276" s="65"/>
      <c r="ONW276" s="65"/>
      <c r="ONX276" s="65"/>
      <c r="ONY276" s="65"/>
      <c r="ONZ276" s="65"/>
      <c r="OOA276" s="65"/>
      <c r="OOB276" s="65"/>
      <c r="OOC276" s="65"/>
      <c r="OOD276" s="65"/>
      <c r="OOE276" s="65"/>
      <c r="OOF276" s="65"/>
      <c r="OOG276" s="65"/>
      <c r="OOH276" s="65"/>
      <c r="OOI276" s="65"/>
      <c r="OOJ276" s="65"/>
      <c r="OOK276" s="65"/>
      <c r="OOL276" s="65"/>
      <c r="OOM276" s="65"/>
      <c r="OON276" s="65"/>
      <c r="OOO276" s="65"/>
      <c r="OOP276" s="65"/>
      <c r="OOQ276" s="65"/>
      <c r="OOR276" s="65"/>
      <c r="OOS276" s="65"/>
      <c r="OOT276" s="65"/>
      <c r="OOU276" s="65"/>
      <c r="OOV276" s="65"/>
      <c r="OOW276" s="65"/>
      <c r="OOX276" s="65"/>
      <c r="OOY276" s="65"/>
      <c r="OOZ276" s="65"/>
      <c r="OPA276" s="65"/>
      <c r="OPB276" s="65"/>
      <c r="OPC276" s="65"/>
      <c r="OPD276" s="65"/>
      <c r="OPE276" s="65"/>
      <c r="OPF276" s="65"/>
      <c r="OPG276" s="65"/>
      <c r="OPH276" s="65"/>
      <c r="OPI276" s="65"/>
      <c r="OPJ276" s="65"/>
      <c r="OPK276" s="65"/>
      <c r="OPL276" s="65"/>
      <c r="OPM276" s="65"/>
      <c r="OPN276" s="65"/>
      <c r="OPO276" s="65"/>
      <c r="OPP276" s="65"/>
      <c r="OPQ276" s="65"/>
      <c r="OPR276" s="65"/>
      <c r="OPS276" s="65"/>
      <c r="OPT276" s="65"/>
      <c r="OPU276" s="65"/>
      <c r="OPV276" s="65"/>
      <c r="OPW276" s="65"/>
      <c r="OPX276" s="65"/>
      <c r="OPY276" s="65"/>
      <c r="OPZ276" s="65"/>
      <c r="OQA276" s="65"/>
      <c r="OQB276" s="65"/>
      <c r="OQC276" s="65"/>
      <c r="OQD276" s="65"/>
      <c r="OQE276" s="65"/>
      <c r="OQF276" s="65"/>
      <c r="OQG276" s="65"/>
      <c r="OQH276" s="65"/>
      <c r="OQI276" s="65"/>
      <c r="OQJ276" s="65"/>
      <c r="OQK276" s="65"/>
      <c r="OQL276" s="65"/>
      <c r="OQM276" s="65"/>
      <c r="OQN276" s="65"/>
      <c r="OQO276" s="65"/>
      <c r="OQP276" s="65"/>
      <c r="OQQ276" s="65"/>
      <c r="OQR276" s="65"/>
      <c r="OQS276" s="65"/>
      <c r="OQT276" s="65"/>
      <c r="OQU276" s="65"/>
      <c r="OQV276" s="65"/>
      <c r="OQW276" s="65"/>
      <c r="OQX276" s="65"/>
      <c r="OQY276" s="65"/>
      <c r="OQZ276" s="65"/>
      <c r="ORA276" s="65"/>
      <c r="ORB276" s="65"/>
      <c r="ORC276" s="65"/>
      <c r="ORD276" s="65"/>
      <c r="ORE276" s="65"/>
      <c r="ORF276" s="65"/>
      <c r="ORG276" s="65"/>
      <c r="ORH276" s="65"/>
      <c r="ORI276" s="65"/>
      <c r="ORJ276" s="65"/>
      <c r="ORK276" s="65"/>
      <c r="ORL276" s="65"/>
      <c r="ORM276" s="65"/>
      <c r="ORN276" s="65"/>
      <c r="ORO276" s="65"/>
      <c r="ORP276" s="65"/>
      <c r="ORQ276" s="65"/>
      <c r="ORR276" s="65"/>
      <c r="ORS276" s="65"/>
      <c r="ORT276" s="65"/>
      <c r="ORU276" s="65"/>
      <c r="ORV276" s="65"/>
      <c r="ORW276" s="65"/>
      <c r="ORX276" s="65"/>
      <c r="ORY276" s="65"/>
      <c r="ORZ276" s="65"/>
      <c r="OSA276" s="65"/>
      <c r="OSB276" s="65"/>
      <c r="OSC276" s="65"/>
      <c r="OSD276" s="65"/>
      <c r="OSE276" s="65"/>
      <c r="OSF276" s="65"/>
      <c r="OSG276" s="65"/>
      <c r="OSH276" s="65"/>
      <c r="OSI276" s="65"/>
      <c r="OSJ276" s="65"/>
      <c r="OSK276" s="65"/>
      <c r="OSL276" s="65"/>
      <c r="OSM276" s="65"/>
      <c r="OSN276" s="65"/>
      <c r="OSO276" s="65"/>
      <c r="OSP276" s="65"/>
      <c r="OSQ276" s="65"/>
      <c r="OSR276" s="65"/>
      <c r="OSS276" s="65"/>
      <c r="OST276" s="65"/>
      <c r="OSU276" s="65"/>
      <c r="OSV276" s="65"/>
      <c r="OSW276" s="65"/>
      <c r="OSX276" s="65"/>
      <c r="OSY276" s="65"/>
      <c r="OSZ276" s="65"/>
      <c r="OTA276" s="65"/>
      <c r="OTB276" s="65"/>
      <c r="OTC276" s="65"/>
      <c r="OTD276" s="65"/>
      <c r="OTE276" s="65"/>
      <c r="OTF276" s="65"/>
      <c r="OTG276" s="65"/>
      <c r="OTH276" s="65"/>
      <c r="OTI276" s="65"/>
      <c r="OTJ276" s="65"/>
      <c r="OTK276" s="65"/>
      <c r="OTL276" s="65"/>
      <c r="OTM276" s="65"/>
      <c r="OTN276" s="65"/>
      <c r="OTO276" s="65"/>
      <c r="OTP276" s="65"/>
      <c r="OTQ276" s="65"/>
      <c r="OTR276" s="65"/>
      <c r="OTS276" s="65"/>
      <c r="OTT276" s="65"/>
      <c r="OTU276" s="65"/>
      <c r="OTV276" s="65"/>
      <c r="OTW276" s="65"/>
      <c r="OTX276" s="65"/>
      <c r="OTY276" s="65"/>
      <c r="OTZ276" s="65"/>
      <c r="OUA276" s="65"/>
      <c r="OUB276" s="65"/>
      <c r="OUC276" s="65"/>
      <c r="OUD276" s="65"/>
      <c r="OUE276" s="65"/>
      <c r="OUF276" s="65"/>
      <c r="OUG276" s="65"/>
      <c r="OUH276" s="65"/>
      <c r="OUI276" s="65"/>
      <c r="OUJ276" s="65"/>
      <c r="OUK276" s="65"/>
      <c r="OUL276" s="65"/>
      <c r="OUM276" s="65"/>
      <c r="OUN276" s="65"/>
      <c r="OUO276" s="65"/>
      <c r="OUP276" s="65"/>
      <c r="OUQ276" s="65"/>
      <c r="OUR276" s="65"/>
      <c r="OUS276" s="65"/>
      <c r="OUT276" s="65"/>
      <c r="OUU276" s="65"/>
      <c r="OUV276" s="65"/>
      <c r="OUW276" s="65"/>
      <c r="OUX276" s="65"/>
      <c r="OUY276" s="65"/>
      <c r="OUZ276" s="65"/>
      <c r="OVA276" s="65"/>
      <c r="OVB276" s="65"/>
      <c r="OVC276" s="65"/>
      <c r="OVD276" s="65"/>
      <c r="OVE276" s="65"/>
      <c r="OVF276" s="65"/>
      <c r="OVG276" s="65"/>
      <c r="OVH276" s="65"/>
      <c r="OVI276" s="65"/>
      <c r="OVJ276" s="65"/>
      <c r="OVK276" s="65"/>
      <c r="OVL276" s="65"/>
      <c r="OVM276" s="65"/>
      <c r="OVN276" s="65"/>
      <c r="OVO276" s="65"/>
      <c r="OVP276" s="65"/>
      <c r="OVQ276" s="65"/>
      <c r="OVR276" s="65"/>
      <c r="OVS276" s="65"/>
      <c r="OVT276" s="65"/>
      <c r="OVU276" s="65"/>
      <c r="OVV276" s="65"/>
      <c r="OVW276" s="65"/>
      <c r="OVX276" s="65"/>
      <c r="OVY276" s="65"/>
      <c r="OVZ276" s="65"/>
      <c r="OWA276" s="65"/>
      <c r="OWB276" s="65"/>
      <c r="OWC276" s="65"/>
      <c r="OWD276" s="65"/>
      <c r="OWE276" s="65"/>
      <c r="OWF276" s="65"/>
      <c r="OWG276" s="65"/>
      <c r="OWH276" s="65"/>
      <c r="OWI276" s="65"/>
      <c r="OWJ276" s="65"/>
      <c r="OWK276" s="65"/>
      <c r="OWL276" s="65"/>
      <c r="OWM276" s="65"/>
      <c r="OWN276" s="65"/>
      <c r="OWO276" s="65"/>
      <c r="OWP276" s="65"/>
      <c r="OWQ276" s="65"/>
      <c r="OWR276" s="65"/>
      <c r="OWS276" s="65"/>
      <c r="OWT276" s="65"/>
      <c r="OWU276" s="65"/>
      <c r="OWV276" s="65"/>
      <c r="OWW276" s="65"/>
      <c r="OWX276" s="65"/>
      <c r="OWY276" s="65"/>
      <c r="OWZ276" s="65"/>
      <c r="OXA276" s="65"/>
      <c r="OXB276" s="65"/>
      <c r="OXC276" s="65"/>
      <c r="OXD276" s="65"/>
      <c r="OXE276" s="65"/>
      <c r="OXF276" s="65"/>
      <c r="OXG276" s="65"/>
      <c r="OXH276" s="65"/>
      <c r="OXI276" s="65"/>
      <c r="OXJ276" s="65"/>
      <c r="OXK276" s="65"/>
      <c r="OXL276" s="65"/>
      <c r="OXM276" s="65"/>
      <c r="OXN276" s="65"/>
      <c r="OXO276" s="65"/>
      <c r="OXP276" s="65"/>
      <c r="OXQ276" s="65"/>
      <c r="OXR276" s="65"/>
      <c r="OXS276" s="65"/>
      <c r="OXT276" s="65"/>
      <c r="OXU276" s="65"/>
      <c r="OXV276" s="65"/>
      <c r="OXW276" s="65"/>
      <c r="OXX276" s="65"/>
      <c r="OXY276" s="65"/>
      <c r="OXZ276" s="65"/>
      <c r="OYA276" s="65"/>
      <c r="OYB276" s="65"/>
      <c r="OYC276" s="65"/>
      <c r="OYD276" s="65"/>
      <c r="OYE276" s="65"/>
      <c r="OYF276" s="65"/>
      <c r="OYG276" s="65"/>
      <c r="OYH276" s="65"/>
      <c r="OYI276" s="65"/>
      <c r="OYJ276" s="65"/>
      <c r="OYK276" s="65"/>
      <c r="OYL276" s="65"/>
      <c r="OYM276" s="65"/>
      <c r="OYN276" s="65"/>
      <c r="OYO276" s="65"/>
      <c r="OYP276" s="65"/>
      <c r="OYQ276" s="65"/>
      <c r="OYR276" s="65"/>
      <c r="OYS276" s="65"/>
      <c r="OYT276" s="65"/>
      <c r="OYU276" s="65"/>
      <c r="OYV276" s="65"/>
      <c r="OYW276" s="65"/>
      <c r="OYX276" s="65"/>
      <c r="OYY276" s="65"/>
      <c r="OYZ276" s="65"/>
      <c r="OZA276" s="65"/>
      <c r="OZB276" s="65"/>
      <c r="OZC276" s="65"/>
      <c r="OZD276" s="65"/>
      <c r="OZE276" s="65"/>
      <c r="OZF276" s="65"/>
      <c r="OZG276" s="65"/>
      <c r="OZH276" s="65"/>
      <c r="OZI276" s="65"/>
      <c r="OZJ276" s="65"/>
      <c r="OZK276" s="65"/>
      <c r="OZL276" s="65"/>
      <c r="OZM276" s="65"/>
      <c r="OZN276" s="65"/>
      <c r="OZO276" s="65"/>
      <c r="OZP276" s="65"/>
      <c r="OZQ276" s="65"/>
      <c r="OZR276" s="65"/>
      <c r="OZS276" s="65"/>
      <c r="OZT276" s="65"/>
      <c r="OZU276" s="65"/>
      <c r="OZV276" s="65"/>
      <c r="OZW276" s="65"/>
      <c r="OZX276" s="65"/>
      <c r="OZY276" s="65"/>
      <c r="OZZ276" s="65"/>
      <c r="PAA276" s="65"/>
      <c r="PAB276" s="65"/>
      <c r="PAC276" s="65"/>
      <c r="PAD276" s="65"/>
      <c r="PAE276" s="65"/>
      <c r="PAF276" s="65"/>
      <c r="PAG276" s="65"/>
      <c r="PAH276" s="65"/>
      <c r="PAI276" s="65"/>
      <c r="PAJ276" s="65"/>
      <c r="PAK276" s="65"/>
      <c r="PAL276" s="65"/>
      <c r="PAM276" s="65"/>
      <c r="PAN276" s="65"/>
      <c r="PAO276" s="65"/>
      <c r="PAP276" s="65"/>
      <c r="PAQ276" s="65"/>
      <c r="PAR276" s="65"/>
      <c r="PAS276" s="65"/>
      <c r="PAT276" s="65"/>
      <c r="PAU276" s="65"/>
      <c r="PAV276" s="65"/>
      <c r="PAW276" s="65"/>
      <c r="PAX276" s="65"/>
      <c r="PAY276" s="65"/>
      <c r="PAZ276" s="65"/>
      <c r="PBA276" s="65"/>
      <c r="PBB276" s="65"/>
      <c r="PBC276" s="65"/>
      <c r="PBD276" s="65"/>
      <c r="PBE276" s="65"/>
      <c r="PBF276" s="65"/>
      <c r="PBG276" s="65"/>
      <c r="PBH276" s="65"/>
      <c r="PBI276" s="65"/>
      <c r="PBJ276" s="65"/>
      <c r="PBK276" s="65"/>
      <c r="PBL276" s="65"/>
      <c r="PBM276" s="65"/>
      <c r="PBN276" s="65"/>
      <c r="PBO276" s="65"/>
      <c r="PBP276" s="65"/>
      <c r="PBQ276" s="65"/>
      <c r="PBR276" s="65"/>
      <c r="PBS276" s="65"/>
      <c r="PBT276" s="65"/>
      <c r="PBU276" s="65"/>
      <c r="PBV276" s="65"/>
      <c r="PBW276" s="65"/>
      <c r="PBX276" s="65"/>
      <c r="PBY276" s="65"/>
      <c r="PBZ276" s="65"/>
      <c r="PCA276" s="65"/>
      <c r="PCB276" s="65"/>
      <c r="PCC276" s="65"/>
      <c r="PCD276" s="65"/>
      <c r="PCE276" s="65"/>
      <c r="PCF276" s="65"/>
      <c r="PCG276" s="65"/>
      <c r="PCH276" s="65"/>
      <c r="PCI276" s="65"/>
      <c r="PCJ276" s="65"/>
      <c r="PCK276" s="65"/>
      <c r="PCL276" s="65"/>
      <c r="PCM276" s="65"/>
      <c r="PCN276" s="65"/>
      <c r="PCO276" s="65"/>
      <c r="PCP276" s="65"/>
      <c r="PCQ276" s="65"/>
      <c r="PCR276" s="65"/>
      <c r="PCS276" s="65"/>
      <c r="PCT276" s="65"/>
      <c r="PCU276" s="65"/>
      <c r="PCV276" s="65"/>
      <c r="PCW276" s="65"/>
      <c r="PCX276" s="65"/>
      <c r="PCY276" s="65"/>
      <c r="PCZ276" s="65"/>
      <c r="PDA276" s="65"/>
      <c r="PDB276" s="65"/>
      <c r="PDC276" s="65"/>
      <c r="PDD276" s="65"/>
      <c r="PDE276" s="65"/>
      <c r="PDF276" s="65"/>
      <c r="PDG276" s="65"/>
      <c r="PDH276" s="65"/>
      <c r="PDI276" s="65"/>
      <c r="PDJ276" s="65"/>
      <c r="PDK276" s="65"/>
      <c r="PDL276" s="65"/>
      <c r="PDM276" s="65"/>
      <c r="PDN276" s="65"/>
      <c r="PDO276" s="65"/>
      <c r="PDP276" s="65"/>
      <c r="PDQ276" s="65"/>
      <c r="PDR276" s="65"/>
      <c r="PDS276" s="65"/>
      <c r="PDT276" s="65"/>
      <c r="PDU276" s="65"/>
      <c r="PDV276" s="65"/>
      <c r="PDW276" s="65"/>
      <c r="PDX276" s="65"/>
      <c r="PDY276" s="65"/>
      <c r="PDZ276" s="65"/>
      <c r="PEA276" s="65"/>
      <c r="PEB276" s="65"/>
      <c r="PEC276" s="65"/>
      <c r="PED276" s="65"/>
      <c r="PEE276" s="65"/>
      <c r="PEF276" s="65"/>
      <c r="PEG276" s="65"/>
      <c r="PEH276" s="65"/>
      <c r="PEI276" s="65"/>
      <c r="PEJ276" s="65"/>
      <c r="PEK276" s="65"/>
      <c r="PEL276" s="65"/>
      <c r="PEM276" s="65"/>
      <c r="PEN276" s="65"/>
      <c r="PEO276" s="65"/>
      <c r="PEP276" s="65"/>
      <c r="PEQ276" s="65"/>
      <c r="PER276" s="65"/>
      <c r="PES276" s="65"/>
      <c r="PET276" s="65"/>
      <c r="PEU276" s="65"/>
      <c r="PEV276" s="65"/>
      <c r="PEW276" s="65"/>
      <c r="PEX276" s="65"/>
      <c r="PEY276" s="65"/>
      <c r="PEZ276" s="65"/>
      <c r="PFA276" s="65"/>
      <c r="PFB276" s="65"/>
      <c r="PFC276" s="65"/>
      <c r="PFD276" s="65"/>
      <c r="PFE276" s="65"/>
      <c r="PFF276" s="65"/>
      <c r="PFG276" s="65"/>
      <c r="PFH276" s="65"/>
      <c r="PFI276" s="65"/>
      <c r="PFJ276" s="65"/>
      <c r="PFK276" s="65"/>
      <c r="PFL276" s="65"/>
      <c r="PFM276" s="65"/>
      <c r="PFN276" s="65"/>
      <c r="PFO276" s="65"/>
      <c r="PFP276" s="65"/>
      <c r="PFQ276" s="65"/>
      <c r="PFR276" s="65"/>
      <c r="PFS276" s="65"/>
      <c r="PFT276" s="65"/>
      <c r="PFU276" s="65"/>
      <c r="PFV276" s="65"/>
      <c r="PFW276" s="65"/>
      <c r="PFX276" s="65"/>
      <c r="PFY276" s="65"/>
      <c r="PFZ276" s="65"/>
      <c r="PGA276" s="65"/>
      <c r="PGB276" s="65"/>
      <c r="PGC276" s="65"/>
      <c r="PGD276" s="65"/>
      <c r="PGE276" s="65"/>
      <c r="PGF276" s="65"/>
      <c r="PGG276" s="65"/>
      <c r="PGH276" s="65"/>
      <c r="PGI276" s="65"/>
      <c r="PGJ276" s="65"/>
      <c r="PGK276" s="65"/>
      <c r="PGL276" s="65"/>
      <c r="PGM276" s="65"/>
      <c r="PGN276" s="65"/>
      <c r="PGO276" s="65"/>
      <c r="PGP276" s="65"/>
      <c r="PGQ276" s="65"/>
      <c r="PGR276" s="65"/>
      <c r="PGS276" s="65"/>
      <c r="PGT276" s="65"/>
      <c r="PGU276" s="65"/>
      <c r="PGV276" s="65"/>
      <c r="PGW276" s="65"/>
      <c r="PGX276" s="65"/>
      <c r="PGY276" s="65"/>
      <c r="PGZ276" s="65"/>
      <c r="PHA276" s="65"/>
      <c r="PHB276" s="65"/>
      <c r="PHC276" s="65"/>
      <c r="PHD276" s="65"/>
      <c r="PHE276" s="65"/>
      <c r="PHF276" s="65"/>
      <c r="PHG276" s="65"/>
      <c r="PHH276" s="65"/>
      <c r="PHI276" s="65"/>
      <c r="PHJ276" s="65"/>
      <c r="PHK276" s="65"/>
      <c r="PHL276" s="65"/>
      <c r="PHM276" s="65"/>
      <c r="PHN276" s="65"/>
      <c r="PHO276" s="65"/>
      <c r="PHP276" s="65"/>
      <c r="PHQ276" s="65"/>
      <c r="PHR276" s="65"/>
      <c r="PHS276" s="65"/>
      <c r="PHT276" s="65"/>
      <c r="PHU276" s="65"/>
      <c r="PHV276" s="65"/>
      <c r="PHW276" s="65"/>
      <c r="PHX276" s="65"/>
      <c r="PHY276" s="65"/>
      <c r="PHZ276" s="65"/>
      <c r="PIA276" s="65"/>
      <c r="PIB276" s="65"/>
      <c r="PIC276" s="65"/>
      <c r="PID276" s="65"/>
      <c r="PIE276" s="65"/>
      <c r="PIF276" s="65"/>
      <c r="PIG276" s="65"/>
      <c r="PIH276" s="65"/>
      <c r="PII276" s="65"/>
      <c r="PIJ276" s="65"/>
      <c r="PIK276" s="65"/>
      <c r="PIL276" s="65"/>
      <c r="PIM276" s="65"/>
      <c r="PIN276" s="65"/>
      <c r="PIO276" s="65"/>
      <c r="PIP276" s="65"/>
      <c r="PIQ276" s="65"/>
      <c r="PIR276" s="65"/>
      <c r="PIS276" s="65"/>
      <c r="PIT276" s="65"/>
      <c r="PIU276" s="65"/>
      <c r="PIV276" s="65"/>
      <c r="PIW276" s="65"/>
      <c r="PIX276" s="65"/>
      <c r="PIY276" s="65"/>
      <c r="PIZ276" s="65"/>
      <c r="PJA276" s="65"/>
      <c r="PJB276" s="65"/>
      <c r="PJC276" s="65"/>
      <c r="PJD276" s="65"/>
      <c r="PJE276" s="65"/>
      <c r="PJF276" s="65"/>
      <c r="PJG276" s="65"/>
      <c r="PJH276" s="65"/>
      <c r="PJI276" s="65"/>
      <c r="PJJ276" s="65"/>
      <c r="PJK276" s="65"/>
      <c r="PJL276" s="65"/>
      <c r="PJM276" s="65"/>
      <c r="PJN276" s="65"/>
      <c r="PJO276" s="65"/>
      <c r="PJP276" s="65"/>
      <c r="PJQ276" s="65"/>
      <c r="PJR276" s="65"/>
      <c r="PJS276" s="65"/>
      <c r="PJT276" s="65"/>
      <c r="PJU276" s="65"/>
      <c r="PJV276" s="65"/>
      <c r="PJW276" s="65"/>
      <c r="PJX276" s="65"/>
      <c r="PJY276" s="65"/>
      <c r="PJZ276" s="65"/>
      <c r="PKA276" s="65"/>
      <c r="PKB276" s="65"/>
      <c r="PKC276" s="65"/>
      <c r="PKD276" s="65"/>
      <c r="PKE276" s="65"/>
      <c r="PKF276" s="65"/>
      <c r="PKG276" s="65"/>
      <c r="PKH276" s="65"/>
      <c r="PKI276" s="65"/>
      <c r="PKJ276" s="65"/>
      <c r="PKK276" s="65"/>
      <c r="PKL276" s="65"/>
      <c r="PKM276" s="65"/>
      <c r="PKN276" s="65"/>
      <c r="PKO276" s="65"/>
      <c r="PKP276" s="65"/>
      <c r="PKQ276" s="65"/>
      <c r="PKR276" s="65"/>
      <c r="PKS276" s="65"/>
      <c r="PKT276" s="65"/>
      <c r="PKU276" s="65"/>
      <c r="PKV276" s="65"/>
      <c r="PKW276" s="65"/>
      <c r="PKX276" s="65"/>
      <c r="PKY276" s="65"/>
      <c r="PKZ276" s="65"/>
      <c r="PLA276" s="65"/>
      <c r="PLB276" s="65"/>
      <c r="PLC276" s="65"/>
      <c r="PLD276" s="65"/>
      <c r="PLE276" s="65"/>
      <c r="PLF276" s="65"/>
      <c r="PLG276" s="65"/>
      <c r="PLH276" s="65"/>
      <c r="PLI276" s="65"/>
      <c r="PLJ276" s="65"/>
      <c r="PLK276" s="65"/>
      <c r="PLL276" s="65"/>
      <c r="PLM276" s="65"/>
      <c r="PLN276" s="65"/>
      <c r="PLO276" s="65"/>
      <c r="PLP276" s="65"/>
      <c r="PLQ276" s="65"/>
      <c r="PLR276" s="65"/>
      <c r="PLS276" s="65"/>
      <c r="PLT276" s="65"/>
      <c r="PLU276" s="65"/>
      <c r="PLV276" s="65"/>
      <c r="PLW276" s="65"/>
      <c r="PLX276" s="65"/>
      <c r="PLY276" s="65"/>
      <c r="PLZ276" s="65"/>
      <c r="PMA276" s="65"/>
      <c r="PMB276" s="65"/>
      <c r="PMC276" s="65"/>
      <c r="PMD276" s="65"/>
      <c r="PME276" s="65"/>
      <c r="PMF276" s="65"/>
      <c r="PMG276" s="65"/>
      <c r="PMH276" s="65"/>
      <c r="PMI276" s="65"/>
      <c r="PMJ276" s="65"/>
      <c r="PMK276" s="65"/>
      <c r="PML276" s="65"/>
      <c r="PMM276" s="65"/>
      <c r="PMN276" s="65"/>
      <c r="PMO276" s="65"/>
      <c r="PMP276" s="65"/>
      <c r="PMQ276" s="65"/>
      <c r="PMR276" s="65"/>
      <c r="PMS276" s="65"/>
      <c r="PMT276" s="65"/>
      <c r="PMU276" s="65"/>
      <c r="PMV276" s="65"/>
      <c r="PMW276" s="65"/>
      <c r="PMX276" s="65"/>
      <c r="PMY276" s="65"/>
      <c r="PMZ276" s="65"/>
      <c r="PNA276" s="65"/>
      <c r="PNB276" s="65"/>
      <c r="PNC276" s="65"/>
      <c r="PND276" s="65"/>
      <c r="PNE276" s="65"/>
      <c r="PNF276" s="65"/>
      <c r="PNG276" s="65"/>
      <c r="PNH276" s="65"/>
      <c r="PNI276" s="65"/>
      <c r="PNJ276" s="65"/>
      <c r="PNK276" s="65"/>
      <c r="PNL276" s="65"/>
      <c r="PNM276" s="65"/>
      <c r="PNN276" s="65"/>
      <c r="PNO276" s="65"/>
      <c r="PNP276" s="65"/>
      <c r="PNQ276" s="65"/>
      <c r="PNR276" s="65"/>
      <c r="PNS276" s="65"/>
      <c r="PNT276" s="65"/>
      <c r="PNU276" s="65"/>
      <c r="PNV276" s="65"/>
      <c r="PNW276" s="65"/>
      <c r="PNX276" s="65"/>
      <c r="PNY276" s="65"/>
      <c r="PNZ276" s="65"/>
      <c r="POA276" s="65"/>
      <c r="POB276" s="65"/>
      <c r="POC276" s="65"/>
      <c r="POD276" s="65"/>
      <c r="POE276" s="65"/>
      <c r="POF276" s="65"/>
      <c r="POG276" s="65"/>
      <c r="POH276" s="65"/>
      <c r="POI276" s="65"/>
      <c r="POJ276" s="65"/>
      <c r="POK276" s="65"/>
      <c r="POL276" s="65"/>
      <c r="POM276" s="65"/>
      <c r="PON276" s="65"/>
      <c r="POO276" s="65"/>
      <c r="POP276" s="65"/>
      <c r="POQ276" s="65"/>
      <c r="POR276" s="65"/>
      <c r="POS276" s="65"/>
      <c r="POT276" s="65"/>
      <c r="POU276" s="65"/>
      <c r="POV276" s="65"/>
      <c r="POW276" s="65"/>
      <c r="POX276" s="65"/>
      <c r="POY276" s="65"/>
      <c r="POZ276" s="65"/>
      <c r="PPA276" s="65"/>
      <c r="PPB276" s="65"/>
      <c r="PPC276" s="65"/>
      <c r="PPD276" s="65"/>
      <c r="PPE276" s="65"/>
      <c r="PPF276" s="65"/>
      <c r="PPG276" s="65"/>
      <c r="PPH276" s="65"/>
      <c r="PPI276" s="65"/>
      <c r="PPJ276" s="65"/>
      <c r="PPK276" s="65"/>
      <c r="PPL276" s="65"/>
      <c r="PPM276" s="65"/>
      <c r="PPN276" s="65"/>
      <c r="PPO276" s="65"/>
      <c r="PPP276" s="65"/>
      <c r="PPQ276" s="65"/>
      <c r="PPR276" s="65"/>
      <c r="PPS276" s="65"/>
      <c r="PPT276" s="65"/>
      <c r="PPU276" s="65"/>
      <c r="PPV276" s="65"/>
      <c r="PPW276" s="65"/>
      <c r="PPX276" s="65"/>
      <c r="PPY276" s="65"/>
      <c r="PPZ276" s="65"/>
      <c r="PQA276" s="65"/>
      <c r="PQB276" s="65"/>
      <c r="PQC276" s="65"/>
      <c r="PQD276" s="65"/>
      <c r="PQE276" s="65"/>
      <c r="PQF276" s="65"/>
      <c r="PQG276" s="65"/>
      <c r="PQH276" s="65"/>
      <c r="PQI276" s="65"/>
      <c r="PQJ276" s="65"/>
      <c r="PQK276" s="65"/>
      <c r="PQL276" s="65"/>
      <c r="PQM276" s="65"/>
      <c r="PQN276" s="65"/>
      <c r="PQO276" s="65"/>
      <c r="PQP276" s="65"/>
      <c r="PQQ276" s="65"/>
      <c r="PQR276" s="65"/>
      <c r="PQS276" s="65"/>
      <c r="PQT276" s="65"/>
      <c r="PQU276" s="65"/>
      <c r="PQV276" s="65"/>
      <c r="PQW276" s="65"/>
      <c r="PQX276" s="65"/>
      <c r="PQY276" s="65"/>
      <c r="PQZ276" s="65"/>
      <c r="PRA276" s="65"/>
      <c r="PRB276" s="65"/>
      <c r="PRC276" s="65"/>
      <c r="PRD276" s="65"/>
      <c r="PRE276" s="65"/>
      <c r="PRF276" s="65"/>
      <c r="PRG276" s="65"/>
      <c r="PRH276" s="65"/>
      <c r="PRI276" s="65"/>
      <c r="PRJ276" s="65"/>
      <c r="PRK276" s="65"/>
      <c r="PRL276" s="65"/>
      <c r="PRM276" s="65"/>
      <c r="PRN276" s="65"/>
      <c r="PRO276" s="65"/>
      <c r="PRP276" s="65"/>
      <c r="PRQ276" s="65"/>
      <c r="PRR276" s="65"/>
      <c r="PRS276" s="65"/>
      <c r="PRT276" s="65"/>
      <c r="PRU276" s="65"/>
      <c r="PRV276" s="65"/>
      <c r="PRW276" s="65"/>
      <c r="PRX276" s="65"/>
      <c r="PRY276" s="65"/>
      <c r="PRZ276" s="65"/>
      <c r="PSA276" s="65"/>
      <c r="PSB276" s="65"/>
      <c r="PSC276" s="65"/>
      <c r="PSD276" s="65"/>
      <c r="PSE276" s="65"/>
      <c r="PSF276" s="65"/>
      <c r="PSG276" s="65"/>
      <c r="PSH276" s="65"/>
      <c r="PSI276" s="65"/>
      <c r="PSJ276" s="65"/>
      <c r="PSK276" s="65"/>
      <c r="PSL276" s="65"/>
      <c r="PSM276" s="65"/>
      <c r="PSN276" s="65"/>
      <c r="PSO276" s="65"/>
      <c r="PSP276" s="65"/>
      <c r="PSQ276" s="65"/>
      <c r="PSR276" s="65"/>
      <c r="PSS276" s="65"/>
      <c r="PST276" s="65"/>
      <c r="PSU276" s="65"/>
      <c r="PSV276" s="65"/>
      <c r="PSW276" s="65"/>
      <c r="PSX276" s="65"/>
      <c r="PSY276" s="65"/>
      <c r="PSZ276" s="65"/>
      <c r="PTA276" s="65"/>
      <c r="PTB276" s="65"/>
      <c r="PTC276" s="65"/>
      <c r="PTD276" s="65"/>
      <c r="PTE276" s="65"/>
      <c r="PTF276" s="65"/>
      <c r="PTG276" s="65"/>
      <c r="PTH276" s="65"/>
      <c r="PTI276" s="65"/>
      <c r="PTJ276" s="65"/>
      <c r="PTK276" s="65"/>
      <c r="PTL276" s="65"/>
      <c r="PTM276" s="65"/>
      <c r="PTN276" s="65"/>
      <c r="PTO276" s="65"/>
      <c r="PTP276" s="65"/>
      <c r="PTQ276" s="65"/>
      <c r="PTR276" s="65"/>
      <c r="PTS276" s="65"/>
      <c r="PTT276" s="65"/>
      <c r="PTU276" s="65"/>
      <c r="PTV276" s="65"/>
      <c r="PTW276" s="65"/>
      <c r="PTX276" s="65"/>
      <c r="PTY276" s="65"/>
      <c r="PTZ276" s="65"/>
      <c r="PUA276" s="65"/>
      <c r="PUB276" s="65"/>
      <c r="PUC276" s="65"/>
      <c r="PUD276" s="65"/>
      <c r="PUE276" s="65"/>
      <c r="PUF276" s="65"/>
      <c r="PUG276" s="65"/>
      <c r="PUH276" s="65"/>
      <c r="PUI276" s="65"/>
      <c r="PUJ276" s="65"/>
      <c r="PUK276" s="65"/>
      <c r="PUL276" s="65"/>
      <c r="PUM276" s="65"/>
      <c r="PUN276" s="65"/>
      <c r="PUO276" s="65"/>
      <c r="PUP276" s="65"/>
      <c r="PUQ276" s="65"/>
      <c r="PUR276" s="65"/>
      <c r="PUS276" s="65"/>
      <c r="PUT276" s="65"/>
      <c r="PUU276" s="65"/>
      <c r="PUV276" s="65"/>
      <c r="PUW276" s="65"/>
      <c r="PUX276" s="65"/>
      <c r="PUY276" s="65"/>
      <c r="PUZ276" s="65"/>
      <c r="PVA276" s="65"/>
      <c r="PVB276" s="65"/>
      <c r="PVC276" s="65"/>
      <c r="PVD276" s="65"/>
      <c r="PVE276" s="65"/>
      <c r="PVF276" s="65"/>
      <c r="PVG276" s="65"/>
      <c r="PVH276" s="65"/>
      <c r="PVI276" s="65"/>
      <c r="PVJ276" s="65"/>
      <c r="PVK276" s="65"/>
      <c r="PVL276" s="65"/>
      <c r="PVM276" s="65"/>
      <c r="PVN276" s="65"/>
      <c r="PVO276" s="65"/>
      <c r="PVP276" s="65"/>
      <c r="PVQ276" s="65"/>
      <c r="PVR276" s="65"/>
      <c r="PVS276" s="65"/>
      <c r="PVT276" s="65"/>
      <c r="PVU276" s="65"/>
      <c r="PVV276" s="65"/>
      <c r="PVW276" s="65"/>
      <c r="PVX276" s="65"/>
      <c r="PVY276" s="65"/>
      <c r="PVZ276" s="65"/>
      <c r="PWA276" s="65"/>
      <c r="PWB276" s="65"/>
      <c r="PWC276" s="65"/>
      <c r="PWD276" s="65"/>
      <c r="PWE276" s="65"/>
      <c r="PWF276" s="65"/>
      <c r="PWG276" s="65"/>
      <c r="PWH276" s="65"/>
      <c r="PWI276" s="65"/>
      <c r="PWJ276" s="65"/>
      <c r="PWK276" s="65"/>
      <c r="PWL276" s="65"/>
      <c r="PWM276" s="65"/>
      <c r="PWN276" s="65"/>
      <c r="PWO276" s="65"/>
      <c r="PWP276" s="65"/>
      <c r="PWQ276" s="65"/>
      <c r="PWR276" s="65"/>
      <c r="PWS276" s="65"/>
      <c r="PWT276" s="65"/>
      <c r="PWU276" s="65"/>
      <c r="PWV276" s="65"/>
      <c r="PWW276" s="65"/>
      <c r="PWX276" s="65"/>
      <c r="PWY276" s="65"/>
      <c r="PWZ276" s="65"/>
      <c r="PXA276" s="65"/>
      <c r="PXB276" s="65"/>
      <c r="PXC276" s="65"/>
      <c r="PXD276" s="65"/>
      <c r="PXE276" s="65"/>
      <c r="PXF276" s="65"/>
      <c r="PXG276" s="65"/>
      <c r="PXH276" s="65"/>
      <c r="PXI276" s="65"/>
      <c r="PXJ276" s="65"/>
      <c r="PXK276" s="65"/>
      <c r="PXL276" s="65"/>
      <c r="PXM276" s="65"/>
      <c r="PXN276" s="65"/>
      <c r="PXO276" s="65"/>
      <c r="PXP276" s="65"/>
      <c r="PXQ276" s="65"/>
      <c r="PXR276" s="65"/>
      <c r="PXS276" s="65"/>
      <c r="PXT276" s="65"/>
      <c r="PXU276" s="65"/>
      <c r="PXV276" s="65"/>
      <c r="PXW276" s="65"/>
      <c r="PXX276" s="65"/>
      <c r="PXY276" s="65"/>
      <c r="PXZ276" s="65"/>
      <c r="PYA276" s="65"/>
      <c r="PYB276" s="65"/>
      <c r="PYC276" s="65"/>
      <c r="PYD276" s="65"/>
      <c r="PYE276" s="65"/>
      <c r="PYF276" s="65"/>
      <c r="PYG276" s="65"/>
      <c r="PYH276" s="65"/>
      <c r="PYI276" s="65"/>
      <c r="PYJ276" s="65"/>
      <c r="PYK276" s="65"/>
      <c r="PYL276" s="65"/>
      <c r="PYM276" s="65"/>
      <c r="PYN276" s="65"/>
      <c r="PYO276" s="65"/>
      <c r="PYP276" s="65"/>
      <c r="PYQ276" s="65"/>
      <c r="PYR276" s="65"/>
      <c r="PYS276" s="65"/>
      <c r="PYT276" s="65"/>
      <c r="PYU276" s="65"/>
      <c r="PYV276" s="65"/>
      <c r="PYW276" s="65"/>
      <c r="PYX276" s="65"/>
      <c r="PYY276" s="65"/>
      <c r="PYZ276" s="65"/>
      <c r="PZA276" s="65"/>
      <c r="PZB276" s="65"/>
      <c r="PZC276" s="65"/>
      <c r="PZD276" s="65"/>
      <c r="PZE276" s="65"/>
      <c r="PZF276" s="65"/>
      <c r="PZG276" s="65"/>
      <c r="PZH276" s="65"/>
      <c r="PZI276" s="65"/>
      <c r="PZJ276" s="65"/>
      <c r="PZK276" s="65"/>
      <c r="PZL276" s="65"/>
      <c r="PZM276" s="65"/>
      <c r="PZN276" s="65"/>
      <c r="PZO276" s="65"/>
      <c r="PZP276" s="65"/>
      <c r="PZQ276" s="65"/>
      <c r="PZR276" s="65"/>
      <c r="PZS276" s="65"/>
      <c r="PZT276" s="65"/>
      <c r="PZU276" s="65"/>
      <c r="PZV276" s="65"/>
      <c r="PZW276" s="65"/>
      <c r="PZX276" s="65"/>
      <c r="PZY276" s="65"/>
      <c r="PZZ276" s="65"/>
      <c r="QAA276" s="65"/>
      <c r="QAB276" s="65"/>
      <c r="QAC276" s="65"/>
      <c r="QAD276" s="65"/>
      <c r="QAE276" s="65"/>
      <c r="QAF276" s="65"/>
      <c r="QAG276" s="65"/>
      <c r="QAH276" s="65"/>
      <c r="QAI276" s="65"/>
      <c r="QAJ276" s="65"/>
      <c r="QAK276" s="65"/>
      <c r="QAL276" s="65"/>
      <c r="QAM276" s="65"/>
      <c r="QAN276" s="65"/>
      <c r="QAO276" s="65"/>
      <c r="QAP276" s="65"/>
      <c r="QAQ276" s="65"/>
      <c r="QAR276" s="65"/>
      <c r="QAS276" s="65"/>
      <c r="QAT276" s="65"/>
      <c r="QAU276" s="65"/>
      <c r="QAV276" s="65"/>
      <c r="QAW276" s="65"/>
      <c r="QAX276" s="65"/>
      <c r="QAY276" s="65"/>
      <c r="QAZ276" s="65"/>
      <c r="QBA276" s="65"/>
      <c r="QBB276" s="65"/>
      <c r="QBC276" s="65"/>
      <c r="QBD276" s="65"/>
      <c r="QBE276" s="65"/>
      <c r="QBF276" s="65"/>
      <c r="QBG276" s="65"/>
      <c r="QBH276" s="65"/>
      <c r="QBI276" s="65"/>
      <c r="QBJ276" s="65"/>
      <c r="QBK276" s="65"/>
      <c r="QBL276" s="65"/>
      <c r="QBM276" s="65"/>
      <c r="QBN276" s="65"/>
      <c r="QBO276" s="65"/>
      <c r="QBP276" s="65"/>
      <c r="QBQ276" s="65"/>
      <c r="QBR276" s="65"/>
      <c r="QBS276" s="65"/>
      <c r="QBT276" s="65"/>
      <c r="QBU276" s="65"/>
      <c r="QBV276" s="65"/>
      <c r="QBW276" s="65"/>
      <c r="QBX276" s="65"/>
      <c r="QBY276" s="65"/>
      <c r="QBZ276" s="65"/>
      <c r="QCA276" s="65"/>
      <c r="QCB276" s="65"/>
      <c r="QCC276" s="65"/>
      <c r="QCD276" s="65"/>
      <c r="QCE276" s="65"/>
      <c r="QCF276" s="65"/>
      <c r="QCG276" s="65"/>
      <c r="QCH276" s="65"/>
      <c r="QCI276" s="65"/>
      <c r="QCJ276" s="65"/>
      <c r="QCK276" s="65"/>
      <c r="QCL276" s="65"/>
      <c r="QCM276" s="65"/>
      <c r="QCN276" s="65"/>
      <c r="QCO276" s="65"/>
      <c r="QCP276" s="65"/>
      <c r="QCQ276" s="65"/>
      <c r="QCR276" s="65"/>
      <c r="QCS276" s="65"/>
      <c r="QCT276" s="65"/>
      <c r="QCU276" s="65"/>
      <c r="QCV276" s="65"/>
      <c r="QCW276" s="65"/>
      <c r="QCX276" s="65"/>
      <c r="QCY276" s="65"/>
      <c r="QCZ276" s="65"/>
      <c r="QDA276" s="65"/>
      <c r="QDB276" s="65"/>
      <c r="QDC276" s="65"/>
      <c r="QDD276" s="65"/>
      <c r="QDE276" s="65"/>
      <c r="QDF276" s="65"/>
      <c r="QDG276" s="65"/>
      <c r="QDH276" s="65"/>
      <c r="QDI276" s="65"/>
      <c r="QDJ276" s="65"/>
      <c r="QDK276" s="65"/>
      <c r="QDL276" s="65"/>
      <c r="QDM276" s="65"/>
      <c r="QDN276" s="65"/>
      <c r="QDO276" s="65"/>
      <c r="QDP276" s="65"/>
      <c r="QDQ276" s="65"/>
      <c r="QDR276" s="65"/>
      <c r="QDS276" s="65"/>
      <c r="QDT276" s="65"/>
      <c r="QDU276" s="65"/>
      <c r="QDV276" s="65"/>
      <c r="QDW276" s="65"/>
      <c r="QDX276" s="65"/>
      <c r="QDY276" s="65"/>
      <c r="QDZ276" s="65"/>
      <c r="QEA276" s="65"/>
      <c r="QEB276" s="65"/>
      <c r="QEC276" s="65"/>
      <c r="QED276" s="65"/>
      <c r="QEE276" s="65"/>
      <c r="QEF276" s="65"/>
      <c r="QEG276" s="65"/>
      <c r="QEH276" s="65"/>
      <c r="QEI276" s="65"/>
      <c r="QEJ276" s="65"/>
      <c r="QEK276" s="65"/>
      <c r="QEL276" s="65"/>
      <c r="QEM276" s="65"/>
      <c r="QEN276" s="65"/>
      <c r="QEO276" s="65"/>
      <c r="QEP276" s="65"/>
      <c r="QEQ276" s="65"/>
      <c r="QER276" s="65"/>
      <c r="QES276" s="65"/>
      <c r="QET276" s="65"/>
      <c r="QEU276" s="65"/>
      <c r="QEV276" s="65"/>
      <c r="QEW276" s="65"/>
      <c r="QEX276" s="65"/>
      <c r="QEY276" s="65"/>
      <c r="QEZ276" s="65"/>
      <c r="QFA276" s="65"/>
      <c r="QFB276" s="65"/>
      <c r="QFC276" s="65"/>
      <c r="QFD276" s="65"/>
      <c r="QFE276" s="65"/>
      <c r="QFF276" s="65"/>
      <c r="QFG276" s="65"/>
      <c r="QFH276" s="65"/>
      <c r="QFI276" s="65"/>
      <c r="QFJ276" s="65"/>
      <c r="QFK276" s="65"/>
      <c r="QFL276" s="65"/>
      <c r="QFM276" s="65"/>
      <c r="QFN276" s="65"/>
      <c r="QFO276" s="65"/>
      <c r="QFP276" s="65"/>
      <c r="QFQ276" s="65"/>
      <c r="QFR276" s="65"/>
      <c r="QFS276" s="65"/>
      <c r="QFT276" s="65"/>
      <c r="QFU276" s="65"/>
      <c r="QFV276" s="65"/>
      <c r="QFW276" s="65"/>
      <c r="QFX276" s="65"/>
      <c r="QFY276" s="65"/>
      <c r="QFZ276" s="65"/>
      <c r="QGA276" s="65"/>
      <c r="QGB276" s="65"/>
      <c r="QGC276" s="65"/>
      <c r="QGD276" s="65"/>
      <c r="QGE276" s="65"/>
      <c r="QGF276" s="65"/>
      <c r="QGG276" s="65"/>
      <c r="QGH276" s="65"/>
      <c r="QGI276" s="65"/>
      <c r="QGJ276" s="65"/>
      <c r="QGK276" s="65"/>
      <c r="QGL276" s="65"/>
      <c r="QGM276" s="65"/>
      <c r="QGN276" s="65"/>
      <c r="QGO276" s="65"/>
      <c r="QGP276" s="65"/>
      <c r="QGQ276" s="65"/>
      <c r="QGR276" s="65"/>
      <c r="QGS276" s="65"/>
      <c r="QGT276" s="65"/>
      <c r="QGU276" s="65"/>
      <c r="QGV276" s="65"/>
      <c r="QGW276" s="65"/>
      <c r="QGX276" s="65"/>
      <c r="QGY276" s="65"/>
      <c r="QGZ276" s="65"/>
      <c r="QHA276" s="65"/>
      <c r="QHB276" s="65"/>
      <c r="QHC276" s="65"/>
      <c r="QHD276" s="65"/>
      <c r="QHE276" s="65"/>
      <c r="QHF276" s="65"/>
      <c r="QHG276" s="65"/>
      <c r="QHH276" s="65"/>
      <c r="QHI276" s="65"/>
      <c r="QHJ276" s="65"/>
      <c r="QHK276" s="65"/>
      <c r="QHL276" s="65"/>
      <c r="QHM276" s="65"/>
      <c r="QHN276" s="65"/>
      <c r="QHO276" s="65"/>
      <c r="QHP276" s="65"/>
      <c r="QHQ276" s="65"/>
      <c r="QHR276" s="65"/>
      <c r="QHS276" s="65"/>
      <c r="QHT276" s="65"/>
      <c r="QHU276" s="65"/>
      <c r="QHV276" s="65"/>
      <c r="QHW276" s="65"/>
      <c r="QHX276" s="65"/>
      <c r="QHY276" s="65"/>
      <c r="QHZ276" s="65"/>
      <c r="QIA276" s="65"/>
      <c r="QIB276" s="65"/>
      <c r="QIC276" s="65"/>
      <c r="QID276" s="65"/>
      <c r="QIE276" s="65"/>
      <c r="QIF276" s="65"/>
      <c r="QIG276" s="65"/>
      <c r="QIH276" s="65"/>
      <c r="QII276" s="65"/>
      <c r="QIJ276" s="65"/>
      <c r="QIK276" s="65"/>
      <c r="QIL276" s="65"/>
      <c r="QIM276" s="65"/>
      <c r="QIN276" s="65"/>
      <c r="QIO276" s="65"/>
      <c r="QIP276" s="65"/>
      <c r="QIQ276" s="65"/>
      <c r="QIR276" s="65"/>
      <c r="QIS276" s="65"/>
      <c r="QIT276" s="65"/>
      <c r="QIU276" s="65"/>
      <c r="QIV276" s="65"/>
      <c r="QIW276" s="65"/>
      <c r="QIX276" s="65"/>
      <c r="QIY276" s="65"/>
      <c r="QIZ276" s="65"/>
      <c r="QJA276" s="65"/>
      <c r="QJB276" s="65"/>
      <c r="QJC276" s="65"/>
      <c r="QJD276" s="65"/>
      <c r="QJE276" s="65"/>
      <c r="QJF276" s="65"/>
      <c r="QJG276" s="65"/>
      <c r="QJH276" s="65"/>
      <c r="QJI276" s="65"/>
      <c r="QJJ276" s="65"/>
      <c r="QJK276" s="65"/>
      <c r="QJL276" s="65"/>
      <c r="QJM276" s="65"/>
      <c r="QJN276" s="65"/>
      <c r="QJO276" s="65"/>
      <c r="QJP276" s="65"/>
      <c r="QJQ276" s="65"/>
      <c r="QJR276" s="65"/>
      <c r="QJS276" s="65"/>
      <c r="QJT276" s="65"/>
      <c r="QJU276" s="65"/>
      <c r="QJV276" s="65"/>
      <c r="QJW276" s="65"/>
      <c r="QJX276" s="65"/>
      <c r="QJY276" s="65"/>
      <c r="QJZ276" s="65"/>
      <c r="QKA276" s="65"/>
      <c r="QKB276" s="65"/>
      <c r="QKC276" s="65"/>
      <c r="QKD276" s="65"/>
      <c r="QKE276" s="65"/>
      <c r="QKF276" s="65"/>
      <c r="QKG276" s="65"/>
      <c r="QKH276" s="65"/>
      <c r="QKI276" s="65"/>
      <c r="QKJ276" s="65"/>
      <c r="QKK276" s="65"/>
      <c r="QKL276" s="65"/>
      <c r="QKM276" s="65"/>
      <c r="QKN276" s="65"/>
      <c r="QKO276" s="65"/>
      <c r="QKP276" s="65"/>
      <c r="QKQ276" s="65"/>
      <c r="QKR276" s="65"/>
      <c r="QKS276" s="65"/>
      <c r="QKT276" s="65"/>
      <c r="QKU276" s="65"/>
      <c r="QKV276" s="65"/>
      <c r="QKW276" s="65"/>
      <c r="QKX276" s="65"/>
      <c r="QKY276" s="65"/>
      <c r="QKZ276" s="65"/>
      <c r="QLA276" s="65"/>
      <c r="QLB276" s="65"/>
      <c r="QLC276" s="65"/>
      <c r="QLD276" s="65"/>
      <c r="QLE276" s="65"/>
      <c r="QLF276" s="65"/>
      <c r="QLG276" s="65"/>
      <c r="QLH276" s="65"/>
      <c r="QLI276" s="65"/>
      <c r="QLJ276" s="65"/>
      <c r="QLK276" s="65"/>
      <c r="QLL276" s="65"/>
      <c r="QLM276" s="65"/>
      <c r="QLN276" s="65"/>
      <c r="QLO276" s="65"/>
      <c r="QLP276" s="65"/>
      <c r="QLQ276" s="65"/>
      <c r="QLR276" s="65"/>
      <c r="QLS276" s="65"/>
      <c r="QLT276" s="65"/>
      <c r="QLU276" s="65"/>
      <c r="QLV276" s="65"/>
      <c r="QLW276" s="65"/>
      <c r="QLX276" s="65"/>
      <c r="QLY276" s="65"/>
      <c r="QLZ276" s="65"/>
      <c r="QMA276" s="65"/>
      <c r="QMB276" s="65"/>
      <c r="QMC276" s="65"/>
      <c r="QMD276" s="65"/>
      <c r="QME276" s="65"/>
      <c r="QMF276" s="65"/>
      <c r="QMG276" s="65"/>
      <c r="QMH276" s="65"/>
      <c r="QMI276" s="65"/>
      <c r="QMJ276" s="65"/>
      <c r="QMK276" s="65"/>
      <c r="QML276" s="65"/>
      <c r="QMM276" s="65"/>
      <c r="QMN276" s="65"/>
      <c r="QMO276" s="65"/>
      <c r="QMP276" s="65"/>
      <c r="QMQ276" s="65"/>
      <c r="QMR276" s="65"/>
      <c r="QMS276" s="65"/>
      <c r="QMT276" s="65"/>
      <c r="QMU276" s="65"/>
      <c r="QMV276" s="65"/>
      <c r="QMW276" s="65"/>
      <c r="QMX276" s="65"/>
      <c r="QMY276" s="65"/>
      <c r="QMZ276" s="65"/>
      <c r="QNA276" s="65"/>
      <c r="QNB276" s="65"/>
      <c r="QNC276" s="65"/>
      <c r="QND276" s="65"/>
      <c r="QNE276" s="65"/>
      <c r="QNF276" s="65"/>
      <c r="QNG276" s="65"/>
      <c r="QNH276" s="65"/>
      <c r="QNI276" s="65"/>
      <c r="QNJ276" s="65"/>
      <c r="QNK276" s="65"/>
      <c r="QNL276" s="65"/>
      <c r="QNM276" s="65"/>
      <c r="QNN276" s="65"/>
      <c r="QNO276" s="65"/>
      <c r="QNP276" s="65"/>
      <c r="QNQ276" s="65"/>
      <c r="QNR276" s="65"/>
      <c r="QNS276" s="65"/>
      <c r="QNT276" s="65"/>
      <c r="QNU276" s="65"/>
      <c r="QNV276" s="65"/>
      <c r="QNW276" s="65"/>
      <c r="QNX276" s="65"/>
      <c r="QNY276" s="65"/>
      <c r="QNZ276" s="65"/>
      <c r="QOA276" s="65"/>
      <c r="QOB276" s="65"/>
      <c r="QOC276" s="65"/>
      <c r="QOD276" s="65"/>
      <c r="QOE276" s="65"/>
      <c r="QOF276" s="65"/>
      <c r="QOG276" s="65"/>
      <c r="QOH276" s="65"/>
      <c r="QOI276" s="65"/>
      <c r="QOJ276" s="65"/>
      <c r="QOK276" s="65"/>
      <c r="QOL276" s="65"/>
      <c r="QOM276" s="65"/>
      <c r="QON276" s="65"/>
      <c r="QOO276" s="65"/>
      <c r="QOP276" s="65"/>
      <c r="QOQ276" s="65"/>
      <c r="QOR276" s="65"/>
      <c r="QOS276" s="65"/>
      <c r="QOT276" s="65"/>
      <c r="QOU276" s="65"/>
      <c r="QOV276" s="65"/>
      <c r="QOW276" s="65"/>
      <c r="QOX276" s="65"/>
      <c r="QOY276" s="65"/>
      <c r="QOZ276" s="65"/>
      <c r="QPA276" s="65"/>
      <c r="QPB276" s="65"/>
      <c r="QPC276" s="65"/>
      <c r="QPD276" s="65"/>
      <c r="QPE276" s="65"/>
      <c r="QPF276" s="65"/>
      <c r="QPG276" s="65"/>
      <c r="QPH276" s="65"/>
      <c r="QPI276" s="65"/>
      <c r="QPJ276" s="65"/>
      <c r="QPK276" s="65"/>
      <c r="QPL276" s="65"/>
      <c r="QPM276" s="65"/>
      <c r="QPN276" s="65"/>
      <c r="QPO276" s="65"/>
      <c r="QPP276" s="65"/>
      <c r="QPQ276" s="65"/>
      <c r="QPR276" s="65"/>
      <c r="QPS276" s="65"/>
      <c r="QPT276" s="65"/>
      <c r="QPU276" s="65"/>
      <c r="QPV276" s="65"/>
      <c r="QPW276" s="65"/>
      <c r="QPX276" s="65"/>
      <c r="QPY276" s="65"/>
      <c r="QPZ276" s="65"/>
      <c r="QQA276" s="65"/>
      <c r="QQB276" s="65"/>
      <c r="QQC276" s="65"/>
      <c r="QQD276" s="65"/>
      <c r="QQE276" s="65"/>
      <c r="QQF276" s="65"/>
      <c r="QQG276" s="65"/>
      <c r="QQH276" s="65"/>
      <c r="QQI276" s="65"/>
      <c r="QQJ276" s="65"/>
      <c r="QQK276" s="65"/>
      <c r="QQL276" s="65"/>
      <c r="QQM276" s="65"/>
      <c r="QQN276" s="65"/>
      <c r="QQO276" s="65"/>
      <c r="QQP276" s="65"/>
      <c r="QQQ276" s="65"/>
      <c r="QQR276" s="65"/>
      <c r="QQS276" s="65"/>
      <c r="QQT276" s="65"/>
      <c r="QQU276" s="65"/>
      <c r="QQV276" s="65"/>
      <c r="QQW276" s="65"/>
      <c r="QQX276" s="65"/>
      <c r="QQY276" s="65"/>
      <c r="QQZ276" s="65"/>
      <c r="QRA276" s="65"/>
      <c r="QRB276" s="65"/>
      <c r="QRC276" s="65"/>
      <c r="QRD276" s="65"/>
      <c r="QRE276" s="65"/>
      <c r="QRF276" s="65"/>
      <c r="QRG276" s="65"/>
      <c r="QRH276" s="65"/>
      <c r="QRI276" s="65"/>
      <c r="QRJ276" s="65"/>
      <c r="QRK276" s="65"/>
      <c r="QRL276" s="65"/>
      <c r="QRM276" s="65"/>
      <c r="QRN276" s="65"/>
      <c r="QRO276" s="65"/>
      <c r="QRP276" s="65"/>
      <c r="QRQ276" s="65"/>
      <c r="QRR276" s="65"/>
      <c r="QRS276" s="65"/>
      <c r="QRT276" s="65"/>
      <c r="QRU276" s="65"/>
      <c r="QRV276" s="65"/>
      <c r="QRW276" s="65"/>
      <c r="QRX276" s="65"/>
      <c r="QRY276" s="65"/>
      <c r="QRZ276" s="65"/>
      <c r="QSA276" s="65"/>
      <c r="QSB276" s="65"/>
      <c r="QSC276" s="65"/>
      <c r="QSD276" s="65"/>
      <c r="QSE276" s="65"/>
      <c r="QSF276" s="65"/>
      <c r="QSG276" s="65"/>
      <c r="QSH276" s="65"/>
      <c r="QSI276" s="65"/>
      <c r="QSJ276" s="65"/>
      <c r="QSK276" s="65"/>
      <c r="QSL276" s="65"/>
      <c r="QSM276" s="65"/>
      <c r="QSN276" s="65"/>
      <c r="QSO276" s="65"/>
      <c r="QSP276" s="65"/>
      <c r="QSQ276" s="65"/>
      <c r="QSR276" s="65"/>
      <c r="QSS276" s="65"/>
      <c r="QST276" s="65"/>
      <c r="QSU276" s="65"/>
      <c r="QSV276" s="65"/>
      <c r="QSW276" s="65"/>
      <c r="QSX276" s="65"/>
      <c r="QSY276" s="65"/>
      <c r="QSZ276" s="65"/>
      <c r="QTA276" s="65"/>
      <c r="QTB276" s="65"/>
      <c r="QTC276" s="65"/>
      <c r="QTD276" s="65"/>
      <c r="QTE276" s="65"/>
      <c r="QTF276" s="65"/>
      <c r="QTG276" s="65"/>
      <c r="QTH276" s="65"/>
      <c r="QTI276" s="65"/>
      <c r="QTJ276" s="65"/>
      <c r="QTK276" s="65"/>
      <c r="QTL276" s="65"/>
      <c r="QTM276" s="65"/>
      <c r="QTN276" s="65"/>
      <c r="QTO276" s="65"/>
      <c r="QTP276" s="65"/>
      <c r="QTQ276" s="65"/>
      <c r="QTR276" s="65"/>
      <c r="QTS276" s="65"/>
      <c r="QTT276" s="65"/>
      <c r="QTU276" s="65"/>
      <c r="QTV276" s="65"/>
      <c r="QTW276" s="65"/>
      <c r="QTX276" s="65"/>
      <c r="QTY276" s="65"/>
      <c r="QTZ276" s="65"/>
      <c r="QUA276" s="65"/>
      <c r="QUB276" s="65"/>
      <c r="QUC276" s="65"/>
      <c r="QUD276" s="65"/>
      <c r="QUE276" s="65"/>
      <c r="QUF276" s="65"/>
      <c r="QUG276" s="65"/>
      <c r="QUH276" s="65"/>
      <c r="QUI276" s="65"/>
      <c r="QUJ276" s="65"/>
      <c r="QUK276" s="65"/>
      <c r="QUL276" s="65"/>
      <c r="QUM276" s="65"/>
      <c r="QUN276" s="65"/>
      <c r="QUO276" s="65"/>
      <c r="QUP276" s="65"/>
      <c r="QUQ276" s="65"/>
      <c r="QUR276" s="65"/>
      <c r="QUS276" s="65"/>
      <c r="QUT276" s="65"/>
      <c r="QUU276" s="65"/>
      <c r="QUV276" s="65"/>
      <c r="QUW276" s="65"/>
      <c r="QUX276" s="65"/>
      <c r="QUY276" s="65"/>
      <c r="QUZ276" s="65"/>
      <c r="QVA276" s="65"/>
      <c r="QVB276" s="65"/>
      <c r="QVC276" s="65"/>
      <c r="QVD276" s="65"/>
      <c r="QVE276" s="65"/>
      <c r="QVF276" s="65"/>
      <c r="QVG276" s="65"/>
      <c r="QVH276" s="65"/>
      <c r="QVI276" s="65"/>
      <c r="QVJ276" s="65"/>
      <c r="QVK276" s="65"/>
      <c r="QVL276" s="65"/>
      <c r="QVM276" s="65"/>
      <c r="QVN276" s="65"/>
      <c r="QVO276" s="65"/>
      <c r="QVP276" s="65"/>
      <c r="QVQ276" s="65"/>
      <c r="QVR276" s="65"/>
      <c r="QVS276" s="65"/>
      <c r="QVT276" s="65"/>
      <c r="QVU276" s="65"/>
      <c r="QVV276" s="65"/>
      <c r="QVW276" s="65"/>
      <c r="QVX276" s="65"/>
      <c r="QVY276" s="65"/>
      <c r="QVZ276" s="65"/>
      <c r="QWA276" s="65"/>
      <c r="QWB276" s="65"/>
      <c r="QWC276" s="65"/>
      <c r="QWD276" s="65"/>
      <c r="QWE276" s="65"/>
      <c r="QWF276" s="65"/>
      <c r="QWG276" s="65"/>
      <c r="QWH276" s="65"/>
      <c r="QWI276" s="65"/>
      <c r="QWJ276" s="65"/>
      <c r="QWK276" s="65"/>
      <c r="QWL276" s="65"/>
      <c r="QWM276" s="65"/>
      <c r="QWN276" s="65"/>
      <c r="QWO276" s="65"/>
      <c r="QWP276" s="65"/>
      <c r="QWQ276" s="65"/>
      <c r="QWR276" s="65"/>
      <c r="QWS276" s="65"/>
      <c r="QWT276" s="65"/>
      <c r="QWU276" s="65"/>
      <c r="QWV276" s="65"/>
      <c r="QWW276" s="65"/>
      <c r="QWX276" s="65"/>
      <c r="QWY276" s="65"/>
      <c r="QWZ276" s="65"/>
      <c r="QXA276" s="65"/>
      <c r="QXB276" s="65"/>
      <c r="QXC276" s="65"/>
      <c r="QXD276" s="65"/>
      <c r="QXE276" s="65"/>
      <c r="QXF276" s="65"/>
      <c r="QXG276" s="65"/>
      <c r="QXH276" s="65"/>
      <c r="QXI276" s="65"/>
      <c r="QXJ276" s="65"/>
      <c r="QXK276" s="65"/>
      <c r="QXL276" s="65"/>
      <c r="QXM276" s="65"/>
      <c r="QXN276" s="65"/>
      <c r="QXO276" s="65"/>
      <c r="QXP276" s="65"/>
      <c r="QXQ276" s="65"/>
      <c r="QXR276" s="65"/>
      <c r="QXS276" s="65"/>
      <c r="QXT276" s="65"/>
      <c r="QXU276" s="65"/>
      <c r="QXV276" s="65"/>
      <c r="QXW276" s="65"/>
      <c r="QXX276" s="65"/>
      <c r="QXY276" s="65"/>
      <c r="QXZ276" s="65"/>
      <c r="QYA276" s="65"/>
      <c r="QYB276" s="65"/>
      <c r="QYC276" s="65"/>
      <c r="QYD276" s="65"/>
      <c r="QYE276" s="65"/>
      <c r="QYF276" s="65"/>
      <c r="QYG276" s="65"/>
      <c r="QYH276" s="65"/>
      <c r="QYI276" s="65"/>
      <c r="QYJ276" s="65"/>
      <c r="QYK276" s="65"/>
      <c r="QYL276" s="65"/>
      <c r="QYM276" s="65"/>
      <c r="QYN276" s="65"/>
      <c r="QYO276" s="65"/>
      <c r="QYP276" s="65"/>
      <c r="QYQ276" s="65"/>
      <c r="QYR276" s="65"/>
      <c r="QYS276" s="65"/>
      <c r="QYT276" s="65"/>
      <c r="QYU276" s="65"/>
      <c r="QYV276" s="65"/>
      <c r="QYW276" s="65"/>
      <c r="QYX276" s="65"/>
      <c r="QYY276" s="65"/>
      <c r="QYZ276" s="65"/>
      <c r="QZA276" s="65"/>
      <c r="QZB276" s="65"/>
      <c r="QZC276" s="65"/>
      <c r="QZD276" s="65"/>
      <c r="QZE276" s="65"/>
      <c r="QZF276" s="65"/>
      <c r="QZG276" s="65"/>
      <c r="QZH276" s="65"/>
      <c r="QZI276" s="65"/>
      <c r="QZJ276" s="65"/>
      <c r="QZK276" s="65"/>
      <c r="QZL276" s="65"/>
      <c r="QZM276" s="65"/>
      <c r="QZN276" s="65"/>
      <c r="QZO276" s="65"/>
      <c r="QZP276" s="65"/>
      <c r="QZQ276" s="65"/>
      <c r="QZR276" s="65"/>
      <c r="QZS276" s="65"/>
      <c r="QZT276" s="65"/>
      <c r="QZU276" s="65"/>
      <c r="QZV276" s="65"/>
      <c r="QZW276" s="65"/>
      <c r="QZX276" s="65"/>
      <c r="QZY276" s="65"/>
      <c r="QZZ276" s="65"/>
      <c r="RAA276" s="65"/>
      <c r="RAB276" s="65"/>
      <c r="RAC276" s="65"/>
      <c r="RAD276" s="65"/>
      <c r="RAE276" s="65"/>
      <c r="RAF276" s="65"/>
      <c r="RAG276" s="65"/>
      <c r="RAH276" s="65"/>
      <c r="RAI276" s="65"/>
      <c r="RAJ276" s="65"/>
      <c r="RAK276" s="65"/>
      <c r="RAL276" s="65"/>
      <c r="RAM276" s="65"/>
      <c r="RAN276" s="65"/>
      <c r="RAO276" s="65"/>
      <c r="RAP276" s="65"/>
      <c r="RAQ276" s="65"/>
      <c r="RAR276" s="65"/>
      <c r="RAS276" s="65"/>
      <c r="RAT276" s="65"/>
      <c r="RAU276" s="65"/>
      <c r="RAV276" s="65"/>
      <c r="RAW276" s="65"/>
      <c r="RAX276" s="65"/>
      <c r="RAY276" s="65"/>
      <c r="RAZ276" s="65"/>
      <c r="RBA276" s="65"/>
      <c r="RBB276" s="65"/>
      <c r="RBC276" s="65"/>
      <c r="RBD276" s="65"/>
      <c r="RBE276" s="65"/>
      <c r="RBF276" s="65"/>
      <c r="RBG276" s="65"/>
      <c r="RBH276" s="65"/>
      <c r="RBI276" s="65"/>
      <c r="RBJ276" s="65"/>
      <c r="RBK276" s="65"/>
      <c r="RBL276" s="65"/>
      <c r="RBM276" s="65"/>
      <c r="RBN276" s="65"/>
      <c r="RBO276" s="65"/>
      <c r="RBP276" s="65"/>
      <c r="RBQ276" s="65"/>
      <c r="RBR276" s="65"/>
      <c r="RBS276" s="65"/>
      <c r="RBT276" s="65"/>
      <c r="RBU276" s="65"/>
      <c r="RBV276" s="65"/>
      <c r="RBW276" s="65"/>
      <c r="RBX276" s="65"/>
      <c r="RBY276" s="65"/>
      <c r="RBZ276" s="65"/>
      <c r="RCA276" s="65"/>
      <c r="RCB276" s="65"/>
      <c r="RCC276" s="65"/>
      <c r="RCD276" s="65"/>
      <c r="RCE276" s="65"/>
      <c r="RCF276" s="65"/>
      <c r="RCG276" s="65"/>
      <c r="RCH276" s="65"/>
      <c r="RCI276" s="65"/>
      <c r="RCJ276" s="65"/>
      <c r="RCK276" s="65"/>
      <c r="RCL276" s="65"/>
      <c r="RCM276" s="65"/>
      <c r="RCN276" s="65"/>
      <c r="RCO276" s="65"/>
      <c r="RCP276" s="65"/>
      <c r="RCQ276" s="65"/>
      <c r="RCR276" s="65"/>
      <c r="RCS276" s="65"/>
      <c r="RCT276" s="65"/>
      <c r="RCU276" s="65"/>
      <c r="RCV276" s="65"/>
      <c r="RCW276" s="65"/>
      <c r="RCX276" s="65"/>
      <c r="RCY276" s="65"/>
      <c r="RCZ276" s="65"/>
      <c r="RDA276" s="65"/>
      <c r="RDB276" s="65"/>
      <c r="RDC276" s="65"/>
      <c r="RDD276" s="65"/>
      <c r="RDE276" s="65"/>
      <c r="RDF276" s="65"/>
      <c r="RDG276" s="65"/>
      <c r="RDH276" s="65"/>
      <c r="RDI276" s="65"/>
      <c r="RDJ276" s="65"/>
      <c r="RDK276" s="65"/>
      <c r="RDL276" s="65"/>
      <c r="RDM276" s="65"/>
      <c r="RDN276" s="65"/>
      <c r="RDO276" s="65"/>
      <c r="RDP276" s="65"/>
      <c r="RDQ276" s="65"/>
      <c r="RDR276" s="65"/>
      <c r="RDS276" s="65"/>
      <c r="RDT276" s="65"/>
      <c r="RDU276" s="65"/>
      <c r="RDV276" s="65"/>
      <c r="RDW276" s="65"/>
      <c r="RDX276" s="65"/>
      <c r="RDY276" s="65"/>
      <c r="RDZ276" s="65"/>
      <c r="REA276" s="65"/>
      <c r="REB276" s="65"/>
      <c r="REC276" s="65"/>
      <c r="RED276" s="65"/>
      <c r="REE276" s="65"/>
      <c r="REF276" s="65"/>
      <c r="REG276" s="65"/>
      <c r="REH276" s="65"/>
      <c r="REI276" s="65"/>
      <c r="REJ276" s="65"/>
      <c r="REK276" s="65"/>
      <c r="REL276" s="65"/>
      <c r="REM276" s="65"/>
      <c r="REN276" s="65"/>
      <c r="REO276" s="65"/>
      <c r="REP276" s="65"/>
      <c r="REQ276" s="65"/>
      <c r="RER276" s="65"/>
      <c r="RES276" s="65"/>
      <c r="RET276" s="65"/>
      <c r="REU276" s="65"/>
      <c r="REV276" s="65"/>
      <c r="REW276" s="65"/>
      <c r="REX276" s="65"/>
      <c r="REY276" s="65"/>
      <c r="REZ276" s="65"/>
      <c r="RFA276" s="65"/>
      <c r="RFB276" s="65"/>
      <c r="RFC276" s="65"/>
      <c r="RFD276" s="65"/>
      <c r="RFE276" s="65"/>
      <c r="RFF276" s="65"/>
      <c r="RFG276" s="65"/>
      <c r="RFH276" s="65"/>
      <c r="RFI276" s="65"/>
      <c r="RFJ276" s="65"/>
      <c r="RFK276" s="65"/>
      <c r="RFL276" s="65"/>
      <c r="RFM276" s="65"/>
      <c r="RFN276" s="65"/>
      <c r="RFO276" s="65"/>
      <c r="RFP276" s="65"/>
      <c r="RFQ276" s="65"/>
      <c r="RFR276" s="65"/>
      <c r="RFS276" s="65"/>
      <c r="RFT276" s="65"/>
      <c r="RFU276" s="65"/>
      <c r="RFV276" s="65"/>
      <c r="RFW276" s="65"/>
      <c r="RFX276" s="65"/>
      <c r="RFY276" s="65"/>
      <c r="RFZ276" s="65"/>
      <c r="RGA276" s="65"/>
      <c r="RGB276" s="65"/>
      <c r="RGC276" s="65"/>
      <c r="RGD276" s="65"/>
      <c r="RGE276" s="65"/>
      <c r="RGF276" s="65"/>
      <c r="RGG276" s="65"/>
      <c r="RGH276" s="65"/>
      <c r="RGI276" s="65"/>
      <c r="RGJ276" s="65"/>
      <c r="RGK276" s="65"/>
      <c r="RGL276" s="65"/>
      <c r="RGM276" s="65"/>
      <c r="RGN276" s="65"/>
      <c r="RGO276" s="65"/>
      <c r="RGP276" s="65"/>
      <c r="RGQ276" s="65"/>
      <c r="RGR276" s="65"/>
      <c r="RGS276" s="65"/>
      <c r="RGT276" s="65"/>
      <c r="RGU276" s="65"/>
      <c r="RGV276" s="65"/>
      <c r="RGW276" s="65"/>
      <c r="RGX276" s="65"/>
      <c r="RGY276" s="65"/>
      <c r="RGZ276" s="65"/>
      <c r="RHA276" s="65"/>
      <c r="RHB276" s="65"/>
      <c r="RHC276" s="65"/>
      <c r="RHD276" s="65"/>
      <c r="RHE276" s="65"/>
      <c r="RHF276" s="65"/>
      <c r="RHG276" s="65"/>
      <c r="RHH276" s="65"/>
      <c r="RHI276" s="65"/>
      <c r="RHJ276" s="65"/>
      <c r="RHK276" s="65"/>
      <c r="RHL276" s="65"/>
      <c r="RHM276" s="65"/>
      <c r="RHN276" s="65"/>
      <c r="RHO276" s="65"/>
      <c r="RHP276" s="65"/>
      <c r="RHQ276" s="65"/>
      <c r="RHR276" s="65"/>
      <c r="RHS276" s="65"/>
      <c r="RHT276" s="65"/>
      <c r="RHU276" s="65"/>
      <c r="RHV276" s="65"/>
      <c r="RHW276" s="65"/>
      <c r="RHX276" s="65"/>
      <c r="RHY276" s="65"/>
      <c r="RHZ276" s="65"/>
      <c r="RIA276" s="65"/>
      <c r="RIB276" s="65"/>
      <c r="RIC276" s="65"/>
      <c r="RID276" s="65"/>
      <c r="RIE276" s="65"/>
      <c r="RIF276" s="65"/>
      <c r="RIG276" s="65"/>
      <c r="RIH276" s="65"/>
      <c r="RII276" s="65"/>
      <c r="RIJ276" s="65"/>
      <c r="RIK276" s="65"/>
      <c r="RIL276" s="65"/>
      <c r="RIM276" s="65"/>
      <c r="RIN276" s="65"/>
      <c r="RIO276" s="65"/>
      <c r="RIP276" s="65"/>
      <c r="RIQ276" s="65"/>
      <c r="RIR276" s="65"/>
      <c r="RIS276" s="65"/>
      <c r="RIT276" s="65"/>
      <c r="RIU276" s="65"/>
      <c r="RIV276" s="65"/>
      <c r="RIW276" s="65"/>
      <c r="RIX276" s="65"/>
      <c r="RIY276" s="65"/>
      <c r="RIZ276" s="65"/>
      <c r="RJA276" s="65"/>
      <c r="RJB276" s="65"/>
      <c r="RJC276" s="65"/>
      <c r="RJD276" s="65"/>
      <c r="RJE276" s="65"/>
      <c r="RJF276" s="65"/>
      <c r="RJG276" s="65"/>
      <c r="RJH276" s="65"/>
      <c r="RJI276" s="65"/>
      <c r="RJJ276" s="65"/>
      <c r="RJK276" s="65"/>
      <c r="RJL276" s="65"/>
      <c r="RJM276" s="65"/>
      <c r="RJN276" s="65"/>
      <c r="RJO276" s="65"/>
      <c r="RJP276" s="65"/>
      <c r="RJQ276" s="65"/>
      <c r="RJR276" s="65"/>
      <c r="RJS276" s="65"/>
      <c r="RJT276" s="65"/>
      <c r="RJU276" s="65"/>
      <c r="RJV276" s="65"/>
      <c r="RJW276" s="65"/>
      <c r="RJX276" s="65"/>
      <c r="RJY276" s="65"/>
      <c r="RJZ276" s="65"/>
      <c r="RKA276" s="65"/>
      <c r="RKB276" s="65"/>
      <c r="RKC276" s="65"/>
      <c r="RKD276" s="65"/>
      <c r="RKE276" s="65"/>
      <c r="RKF276" s="65"/>
      <c r="RKG276" s="65"/>
      <c r="RKH276" s="65"/>
      <c r="RKI276" s="65"/>
      <c r="RKJ276" s="65"/>
      <c r="RKK276" s="65"/>
      <c r="RKL276" s="65"/>
      <c r="RKM276" s="65"/>
      <c r="RKN276" s="65"/>
      <c r="RKO276" s="65"/>
      <c r="RKP276" s="65"/>
      <c r="RKQ276" s="65"/>
      <c r="RKR276" s="65"/>
      <c r="RKS276" s="65"/>
      <c r="RKT276" s="65"/>
      <c r="RKU276" s="65"/>
      <c r="RKV276" s="65"/>
      <c r="RKW276" s="65"/>
      <c r="RKX276" s="65"/>
      <c r="RKY276" s="65"/>
      <c r="RKZ276" s="65"/>
      <c r="RLA276" s="65"/>
      <c r="RLB276" s="65"/>
      <c r="RLC276" s="65"/>
      <c r="RLD276" s="65"/>
      <c r="RLE276" s="65"/>
      <c r="RLF276" s="65"/>
      <c r="RLG276" s="65"/>
      <c r="RLH276" s="65"/>
      <c r="RLI276" s="65"/>
      <c r="RLJ276" s="65"/>
      <c r="RLK276" s="65"/>
      <c r="RLL276" s="65"/>
      <c r="RLM276" s="65"/>
      <c r="RLN276" s="65"/>
      <c r="RLO276" s="65"/>
      <c r="RLP276" s="65"/>
      <c r="RLQ276" s="65"/>
      <c r="RLR276" s="65"/>
      <c r="RLS276" s="65"/>
      <c r="RLT276" s="65"/>
      <c r="RLU276" s="65"/>
      <c r="RLV276" s="65"/>
      <c r="RLW276" s="65"/>
      <c r="RLX276" s="65"/>
      <c r="RLY276" s="65"/>
      <c r="RLZ276" s="65"/>
      <c r="RMA276" s="65"/>
      <c r="RMB276" s="65"/>
      <c r="RMC276" s="65"/>
      <c r="RMD276" s="65"/>
      <c r="RME276" s="65"/>
      <c r="RMF276" s="65"/>
      <c r="RMG276" s="65"/>
      <c r="RMH276" s="65"/>
      <c r="RMI276" s="65"/>
      <c r="RMJ276" s="65"/>
      <c r="RMK276" s="65"/>
      <c r="RML276" s="65"/>
      <c r="RMM276" s="65"/>
      <c r="RMN276" s="65"/>
      <c r="RMO276" s="65"/>
      <c r="RMP276" s="65"/>
      <c r="RMQ276" s="65"/>
      <c r="RMR276" s="65"/>
      <c r="RMS276" s="65"/>
      <c r="RMT276" s="65"/>
      <c r="RMU276" s="65"/>
      <c r="RMV276" s="65"/>
      <c r="RMW276" s="65"/>
      <c r="RMX276" s="65"/>
      <c r="RMY276" s="65"/>
      <c r="RMZ276" s="65"/>
      <c r="RNA276" s="65"/>
      <c r="RNB276" s="65"/>
      <c r="RNC276" s="65"/>
      <c r="RND276" s="65"/>
      <c r="RNE276" s="65"/>
      <c r="RNF276" s="65"/>
      <c r="RNG276" s="65"/>
      <c r="RNH276" s="65"/>
      <c r="RNI276" s="65"/>
      <c r="RNJ276" s="65"/>
      <c r="RNK276" s="65"/>
      <c r="RNL276" s="65"/>
      <c r="RNM276" s="65"/>
      <c r="RNN276" s="65"/>
      <c r="RNO276" s="65"/>
      <c r="RNP276" s="65"/>
      <c r="RNQ276" s="65"/>
      <c r="RNR276" s="65"/>
      <c r="RNS276" s="65"/>
      <c r="RNT276" s="65"/>
      <c r="RNU276" s="65"/>
      <c r="RNV276" s="65"/>
      <c r="RNW276" s="65"/>
      <c r="RNX276" s="65"/>
      <c r="RNY276" s="65"/>
      <c r="RNZ276" s="65"/>
      <c r="ROA276" s="65"/>
      <c r="ROB276" s="65"/>
      <c r="ROC276" s="65"/>
      <c r="ROD276" s="65"/>
      <c r="ROE276" s="65"/>
      <c r="ROF276" s="65"/>
      <c r="ROG276" s="65"/>
      <c r="ROH276" s="65"/>
      <c r="ROI276" s="65"/>
      <c r="ROJ276" s="65"/>
      <c r="ROK276" s="65"/>
      <c r="ROL276" s="65"/>
      <c r="ROM276" s="65"/>
      <c r="RON276" s="65"/>
      <c r="ROO276" s="65"/>
      <c r="ROP276" s="65"/>
      <c r="ROQ276" s="65"/>
      <c r="ROR276" s="65"/>
      <c r="ROS276" s="65"/>
      <c r="ROT276" s="65"/>
      <c r="ROU276" s="65"/>
      <c r="ROV276" s="65"/>
      <c r="ROW276" s="65"/>
      <c r="ROX276" s="65"/>
      <c r="ROY276" s="65"/>
      <c r="ROZ276" s="65"/>
      <c r="RPA276" s="65"/>
      <c r="RPB276" s="65"/>
      <c r="RPC276" s="65"/>
      <c r="RPD276" s="65"/>
      <c r="RPE276" s="65"/>
      <c r="RPF276" s="65"/>
      <c r="RPG276" s="65"/>
      <c r="RPH276" s="65"/>
      <c r="RPI276" s="65"/>
      <c r="RPJ276" s="65"/>
      <c r="RPK276" s="65"/>
      <c r="RPL276" s="65"/>
      <c r="RPM276" s="65"/>
      <c r="RPN276" s="65"/>
      <c r="RPO276" s="65"/>
      <c r="RPP276" s="65"/>
      <c r="RPQ276" s="65"/>
      <c r="RPR276" s="65"/>
      <c r="RPS276" s="65"/>
      <c r="RPT276" s="65"/>
      <c r="RPU276" s="65"/>
      <c r="RPV276" s="65"/>
      <c r="RPW276" s="65"/>
      <c r="RPX276" s="65"/>
      <c r="RPY276" s="65"/>
      <c r="RPZ276" s="65"/>
      <c r="RQA276" s="65"/>
      <c r="RQB276" s="65"/>
      <c r="RQC276" s="65"/>
      <c r="RQD276" s="65"/>
      <c r="RQE276" s="65"/>
      <c r="RQF276" s="65"/>
      <c r="RQG276" s="65"/>
      <c r="RQH276" s="65"/>
      <c r="RQI276" s="65"/>
      <c r="RQJ276" s="65"/>
      <c r="RQK276" s="65"/>
      <c r="RQL276" s="65"/>
      <c r="RQM276" s="65"/>
      <c r="RQN276" s="65"/>
      <c r="RQO276" s="65"/>
      <c r="RQP276" s="65"/>
      <c r="RQQ276" s="65"/>
      <c r="RQR276" s="65"/>
      <c r="RQS276" s="65"/>
      <c r="RQT276" s="65"/>
      <c r="RQU276" s="65"/>
      <c r="RQV276" s="65"/>
      <c r="RQW276" s="65"/>
      <c r="RQX276" s="65"/>
      <c r="RQY276" s="65"/>
      <c r="RQZ276" s="65"/>
      <c r="RRA276" s="65"/>
      <c r="RRB276" s="65"/>
      <c r="RRC276" s="65"/>
      <c r="RRD276" s="65"/>
      <c r="RRE276" s="65"/>
      <c r="RRF276" s="65"/>
      <c r="RRG276" s="65"/>
      <c r="RRH276" s="65"/>
      <c r="RRI276" s="65"/>
      <c r="RRJ276" s="65"/>
      <c r="RRK276" s="65"/>
      <c r="RRL276" s="65"/>
      <c r="RRM276" s="65"/>
      <c r="RRN276" s="65"/>
      <c r="RRO276" s="65"/>
      <c r="RRP276" s="65"/>
      <c r="RRQ276" s="65"/>
      <c r="RRR276" s="65"/>
      <c r="RRS276" s="65"/>
      <c r="RRT276" s="65"/>
      <c r="RRU276" s="65"/>
      <c r="RRV276" s="65"/>
      <c r="RRW276" s="65"/>
      <c r="RRX276" s="65"/>
      <c r="RRY276" s="65"/>
      <c r="RRZ276" s="65"/>
      <c r="RSA276" s="65"/>
      <c r="RSB276" s="65"/>
      <c r="RSC276" s="65"/>
      <c r="RSD276" s="65"/>
      <c r="RSE276" s="65"/>
      <c r="RSF276" s="65"/>
      <c r="RSG276" s="65"/>
      <c r="RSH276" s="65"/>
      <c r="RSI276" s="65"/>
      <c r="RSJ276" s="65"/>
      <c r="RSK276" s="65"/>
      <c r="RSL276" s="65"/>
      <c r="RSM276" s="65"/>
      <c r="RSN276" s="65"/>
      <c r="RSO276" s="65"/>
      <c r="RSP276" s="65"/>
      <c r="RSQ276" s="65"/>
      <c r="RSR276" s="65"/>
      <c r="RSS276" s="65"/>
      <c r="RST276" s="65"/>
      <c r="RSU276" s="65"/>
      <c r="RSV276" s="65"/>
      <c r="RSW276" s="65"/>
      <c r="RSX276" s="65"/>
      <c r="RSY276" s="65"/>
      <c r="RSZ276" s="65"/>
      <c r="RTA276" s="65"/>
      <c r="RTB276" s="65"/>
      <c r="RTC276" s="65"/>
      <c r="RTD276" s="65"/>
      <c r="RTE276" s="65"/>
      <c r="RTF276" s="65"/>
      <c r="RTG276" s="65"/>
      <c r="RTH276" s="65"/>
      <c r="RTI276" s="65"/>
      <c r="RTJ276" s="65"/>
      <c r="RTK276" s="65"/>
      <c r="RTL276" s="65"/>
      <c r="RTM276" s="65"/>
      <c r="RTN276" s="65"/>
      <c r="RTO276" s="65"/>
      <c r="RTP276" s="65"/>
      <c r="RTQ276" s="65"/>
      <c r="RTR276" s="65"/>
      <c r="RTS276" s="65"/>
      <c r="RTT276" s="65"/>
      <c r="RTU276" s="65"/>
      <c r="RTV276" s="65"/>
      <c r="RTW276" s="65"/>
      <c r="RTX276" s="65"/>
      <c r="RTY276" s="65"/>
      <c r="RTZ276" s="65"/>
      <c r="RUA276" s="65"/>
      <c r="RUB276" s="65"/>
      <c r="RUC276" s="65"/>
      <c r="RUD276" s="65"/>
      <c r="RUE276" s="65"/>
      <c r="RUF276" s="65"/>
      <c r="RUG276" s="65"/>
      <c r="RUH276" s="65"/>
      <c r="RUI276" s="65"/>
      <c r="RUJ276" s="65"/>
      <c r="RUK276" s="65"/>
      <c r="RUL276" s="65"/>
      <c r="RUM276" s="65"/>
      <c r="RUN276" s="65"/>
      <c r="RUO276" s="65"/>
      <c r="RUP276" s="65"/>
      <c r="RUQ276" s="65"/>
      <c r="RUR276" s="65"/>
      <c r="RUS276" s="65"/>
      <c r="RUT276" s="65"/>
      <c r="RUU276" s="65"/>
      <c r="RUV276" s="65"/>
      <c r="RUW276" s="65"/>
      <c r="RUX276" s="65"/>
      <c r="RUY276" s="65"/>
      <c r="RUZ276" s="65"/>
      <c r="RVA276" s="65"/>
      <c r="RVB276" s="65"/>
      <c r="RVC276" s="65"/>
      <c r="RVD276" s="65"/>
      <c r="RVE276" s="65"/>
      <c r="RVF276" s="65"/>
      <c r="RVG276" s="65"/>
      <c r="RVH276" s="65"/>
      <c r="RVI276" s="65"/>
      <c r="RVJ276" s="65"/>
      <c r="RVK276" s="65"/>
      <c r="RVL276" s="65"/>
      <c r="RVM276" s="65"/>
      <c r="RVN276" s="65"/>
      <c r="RVO276" s="65"/>
      <c r="RVP276" s="65"/>
      <c r="RVQ276" s="65"/>
      <c r="RVR276" s="65"/>
      <c r="RVS276" s="65"/>
      <c r="RVT276" s="65"/>
      <c r="RVU276" s="65"/>
      <c r="RVV276" s="65"/>
      <c r="RVW276" s="65"/>
      <c r="RVX276" s="65"/>
      <c r="RVY276" s="65"/>
      <c r="RVZ276" s="65"/>
      <c r="RWA276" s="65"/>
      <c r="RWB276" s="65"/>
      <c r="RWC276" s="65"/>
      <c r="RWD276" s="65"/>
      <c r="RWE276" s="65"/>
      <c r="RWF276" s="65"/>
      <c r="RWG276" s="65"/>
      <c r="RWH276" s="65"/>
      <c r="RWI276" s="65"/>
      <c r="RWJ276" s="65"/>
      <c r="RWK276" s="65"/>
      <c r="RWL276" s="65"/>
      <c r="RWM276" s="65"/>
      <c r="RWN276" s="65"/>
      <c r="RWO276" s="65"/>
      <c r="RWP276" s="65"/>
      <c r="RWQ276" s="65"/>
      <c r="RWR276" s="65"/>
      <c r="RWS276" s="65"/>
      <c r="RWT276" s="65"/>
      <c r="RWU276" s="65"/>
      <c r="RWV276" s="65"/>
      <c r="RWW276" s="65"/>
      <c r="RWX276" s="65"/>
      <c r="RWY276" s="65"/>
      <c r="RWZ276" s="65"/>
      <c r="RXA276" s="65"/>
      <c r="RXB276" s="65"/>
      <c r="RXC276" s="65"/>
      <c r="RXD276" s="65"/>
      <c r="RXE276" s="65"/>
      <c r="RXF276" s="65"/>
      <c r="RXG276" s="65"/>
      <c r="RXH276" s="65"/>
      <c r="RXI276" s="65"/>
      <c r="RXJ276" s="65"/>
      <c r="RXK276" s="65"/>
      <c r="RXL276" s="65"/>
      <c r="RXM276" s="65"/>
      <c r="RXN276" s="65"/>
      <c r="RXO276" s="65"/>
      <c r="RXP276" s="65"/>
      <c r="RXQ276" s="65"/>
      <c r="RXR276" s="65"/>
      <c r="RXS276" s="65"/>
      <c r="RXT276" s="65"/>
      <c r="RXU276" s="65"/>
      <c r="RXV276" s="65"/>
      <c r="RXW276" s="65"/>
      <c r="RXX276" s="65"/>
      <c r="RXY276" s="65"/>
      <c r="RXZ276" s="65"/>
      <c r="RYA276" s="65"/>
      <c r="RYB276" s="65"/>
      <c r="RYC276" s="65"/>
      <c r="RYD276" s="65"/>
      <c r="RYE276" s="65"/>
      <c r="RYF276" s="65"/>
      <c r="RYG276" s="65"/>
      <c r="RYH276" s="65"/>
      <c r="RYI276" s="65"/>
      <c r="RYJ276" s="65"/>
      <c r="RYK276" s="65"/>
      <c r="RYL276" s="65"/>
      <c r="RYM276" s="65"/>
      <c r="RYN276" s="65"/>
      <c r="RYO276" s="65"/>
      <c r="RYP276" s="65"/>
      <c r="RYQ276" s="65"/>
      <c r="RYR276" s="65"/>
      <c r="RYS276" s="65"/>
      <c r="RYT276" s="65"/>
      <c r="RYU276" s="65"/>
      <c r="RYV276" s="65"/>
      <c r="RYW276" s="65"/>
      <c r="RYX276" s="65"/>
      <c r="RYY276" s="65"/>
      <c r="RYZ276" s="65"/>
      <c r="RZA276" s="65"/>
      <c r="RZB276" s="65"/>
      <c r="RZC276" s="65"/>
      <c r="RZD276" s="65"/>
      <c r="RZE276" s="65"/>
      <c r="RZF276" s="65"/>
      <c r="RZG276" s="65"/>
      <c r="RZH276" s="65"/>
      <c r="RZI276" s="65"/>
      <c r="RZJ276" s="65"/>
      <c r="RZK276" s="65"/>
      <c r="RZL276" s="65"/>
      <c r="RZM276" s="65"/>
      <c r="RZN276" s="65"/>
      <c r="RZO276" s="65"/>
      <c r="RZP276" s="65"/>
      <c r="RZQ276" s="65"/>
      <c r="RZR276" s="65"/>
      <c r="RZS276" s="65"/>
      <c r="RZT276" s="65"/>
      <c r="RZU276" s="65"/>
      <c r="RZV276" s="65"/>
      <c r="RZW276" s="65"/>
      <c r="RZX276" s="65"/>
      <c r="RZY276" s="65"/>
      <c r="RZZ276" s="65"/>
      <c r="SAA276" s="65"/>
      <c r="SAB276" s="65"/>
      <c r="SAC276" s="65"/>
      <c r="SAD276" s="65"/>
      <c r="SAE276" s="65"/>
      <c r="SAF276" s="65"/>
      <c r="SAG276" s="65"/>
      <c r="SAH276" s="65"/>
      <c r="SAI276" s="65"/>
      <c r="SAJ276" s="65"/>
      <c r="SAK276" s="65"/>
      <c r="SAL276" s="65"/>
      <c r="SAM276" s="65"/>
      <c r="SAN276" s="65"/>
      <c r="SAO276" s="65"/>
      <c r="SAP276" s="65"/>
      <c r="SAQ276" s="65"/>
      <c r="SAR276" s="65"/>
      <c r="SAS276" s="65"/>
      <c r="SAT276" s="65"/>
      <c r="SAU276" s="65"/>
      <c r="SAV276" s="65"/>
      <c r="SAW276" s="65"/>
      <c r="SAX276" s="65"/>
      <c r="SAY276" s="65"/>
      <c r="SAZ276" s="65"/>
      <c r="SBA276" s="65"/>
      <c r="SBB276" s="65"/>
      <c r="SBC276" s="65"/>
      <c r="SBD276" s="65"/>
      <c r="SBE276" s="65"/>
      <c r="SBF276" s="65"/>
      <c r="SBG276" s="65"/>
      <c r="SBH276" s="65"/>
      <c r="SBI276" s="65"/>
      <c r="SBJ276" s="65"/>
      <c r="SBK276" s="65"/>
      <c r="SBL276" s="65"/>
      <c r="SBM276" s="65"/>
      <c r="SBN276" s="65"/>
      <c r="SBO276" s="65"/>
      <c r="SBP276" s="65"/>
      <c r="SBQ276" s="65"/>
      <c r="SBR276" s="65"/>
      <c r="SBS276" s="65"/>
      <c r="SBT276" s="65"/>
      <c r="SBU276" s="65"/>
      <c r="SBV276" s="65"/>
      <c r="SBW276" s="65"/>
      <c r="SBX276" s="65"/>
      <c r="SBY276" s="65"/>
      <c r="SBZ276" s="65"/>
      <c r="SCA276" s="65"/>
      <c r="SCB276" s="65"/>
      <c r="SCC276" s="65"/>
      <c r="SCD276" s="65"/>
      <c r="SCE276" s="65"/>
      <c r="SCF276" s="65"/>
      <c r="SCG276" s="65"/>
      <c r="SCH276" s="65"/>
      <c r="SCI276" s="65"/>
      <c r="SCJ276" s="65"/>
      <c r="SCK276" s="65"/>
      <c r="SCL276" s="65"/>
      <c r="SCM276" s="65"/>
      <c r="SCN276" s="65"/>
      <c r="SCO276" s="65"/>
      <c r="SCP276" s="65"/>
      <c r="SCQ276" s="65"/>
      <c r="SCR276" s="65"/>
      <c r="SCS276" s="65"/>
      <c r="SCT276" s="65"/>
      <c r="SCU276" s="65"/>
      <c r="SCV276" s="65"/>
      <c r="SCW276" s="65"/>
      <c r="SCX276" s="65"/>
      <c r="SCY276" s="65"/>
      <c r="SCZ276" s="65"/>
      <c r="SDA276" s="65"/>
      <c r="SDB276" s="65"/>
      <c r="SDC276" s="65"/>
      <c r="SDD276" s="65"/>
      <c r="SDE276" s="65"/>
      <c r="SDF276" s="65"/>
      <c r="SDG276" s="65"/>
      <c r="SDH276" s="65"/>
      <c r="SDI276" s="65"/>
      <c r="SDJ276" s="65"/>
      <c r="SDK276" s="65"/>
      <c r="SDL276" s="65"/>
      <c r="SDM276" s="65"/>
      <c r="SDN276" s="65"/>
      <c r="SDO276" s="65"/>
      <c r="SDP276" s="65"/>
      <c r="SDQ276" s="65"/>
      <c r="SDR276" s="65"/>
      <c r="SDS276" s="65"/>
      <c r="SDT276" s="65"/>
      <c r="SDU276" s="65"/>
      <c r="SDV276" s="65"/>
      <c r="SDW276" s="65"/>
      <c r="SDX276" s="65"/>
      <c r="SDY276" s="65"/>
      <c r="SDZ276" s="65"/>
      <c r="SEA276" s="65"/>
      <c r="SEB276" s="65"/>
      <c r="SEC276" s="65"/>
      <c r="SED276" s="65"/>
      <c r="SEE276" s="65"/>
      <c r="SEF276" s="65"/>
      <c r="SEG276" s="65"/>
      <c r="SEH276" s="65"/>
      <c r="SEI276" s="65"/>
      <c r="SEJ276" s="65"/>
      <c r="SEK276" s="65"/>
      <c r="SEL276" s="65"/>
      <c r="SEM276" s="65"/>
      <c r="SEN276" s="65"/>
      <c r="SEO276" s="65"/>
      <c r="SEP276" s="65"/>
      <c r="SEQ276" s="65"/>
      <c r="SER276" s="65"/>
      <c r="SES276" s="65"/>
      <c r="SET276" s="65"/>
      <c r="SEU276" s="65"/>
      <c r="SEV276" s="65"/>
      <c r="SEW276" s="65"/>
      <c r="SEX276" s="65"/>
      <c r="SEY276" s="65"/>
      <c r="SEZ276" s="65"/>
      <c r="SFA276" s="65"/>
      <c r="SFB276" s="65"/>
      <c r="SFC276" s="65"/>
      <c r="SFD276" s="65"/>
      <c r="SFE276" s="65"/>
      <c r="SFF276" s="65"/>
      <c r="SFG276" s="65"/>
      <c r="SFH276" s="65"/>
      <c r="SFI276" s="65"/>
      <c r="SFJ276" s="65"/>
      <c r="SFK276" s="65"/>
      <c r="SFL276" s="65"/>
      <c r="SFM276" s="65"/>
      <c r="SFN276" s="65"/>
      <c r="SFO276" s="65"/>
      <c r="SFP276" s="65"/>
      <c r="SFQ276" s="65"/>
      <c r="SFR276" s="65"/>
      <c r="SFS276" s="65"/>
      <c r="SFT276" s="65"/>
      <c r="SFU276" s="65"/>
      <c r="SFV276" s="65"/>
      <c r="SFW276" s="65"/>
      <c r="SFX276" s="65"/>
      <c r="SFY276" s="65"/>
      <c r="SFZ276" s="65"/>
      <c r="SGA276" s="65"/>
      <c r="SGB276" s="65"/>
      <c r="SGC276" s="65"/>
      <c r="SGD276" s="65"/>
      <c r="SGE276" s="65"/>
      <c r="SGF276" s="65"/>
      <c r="SGG276" s="65"/>
      <c r="SGH276" s="65"/>
      <c r="SGI276" s="65"/>
      <c r="SGJ276" s="65"/>
      <c r="SGK276" s="65"/>
      <c r="SGL276" s="65"/>
      <c r="SGM276" s="65"/>
      <c r="SGN276" s="65"/>
      <c r="SGO276" s="65"/>
      <c r="SGP276" s="65"/>
      <c r="SGQ276" s="65"/>
      <c r="SGR276" s="65"/>
      <c r="SGS276" s="65"/>
      <c r="SGT276" s="65"/>
      <c r="SGU276" s="65"/>
      <c r="SGV276" s="65"/>
      <c r="SGW276" s="65"/>
      <c r="SGX276" s="65"/>
      <c r="SGY276" s="65"/>
      <c r="SGZ276" s="65"/>
      <c r="SHA276" s="65"/>
      <c r="SHB276" s="65"/>
      <c r="SHC276" s="65"/>
      <c r="SHD276" s="65"/>
      <c r="SHE276" s="65"/>
      <c r="SHF276" s="65"/>
      <c r="SHG276" s="65"/>
      <c r="SHH276" s="65"/>
      <c r="SHI276" s="65"/>
      <c r="SHJ276" s="65"/>
      <c r="SHK276" s="65"/>
      <c r="SHL276" s="65"/>
      <c r="SHM276" s="65"/>
      <c r="SHN276" s="65"/>
      <c r="SHO276" s="65"/>
      <c r="SHP276" s="65"/>
      <c r="SHQ276" s="65"/>
      <c r="SHR276" s="65"/>
      <c r="SHS276" s="65"/>
      <c r="SHT276" s="65"/>
      <c r="SHU276" s="65"/>
      <c r="SHV276" s="65"/>
      <c r="SHW276" s="65"/>
      <c r="SHX276" s="65"/>
      <c r="SHY276" s="65"/>
      <c r="SHZ276" s="65"/>
      <c r="SIA276" s="65"/>
      <c r="SIB276" s="65"/>
      <c r="SIC276" s="65"/>
      <c r="SID276" s="65"/>
      <c r="SIE276" s="65"/>
      <c r="SIF276" s="65"/>
      <c r="SIG276" s="65"/>
      <c r="SIH276" s="65"/>
      <c r="SII276" s="65"/>
      <c r="SIJ276" s="65"/>
      <c r="SIK276" s="65"/>
      <c r="SIL276" s="65"/>
      <c r="SIM276" s="65"/>
      <c r="SIN276" s="65"/>
      <c r="SIO276" s="65"/>
      <c r="SIP276" s="65"/>
      <c r="SIQ276" s="65"/>
      <c r="SIR276" s="65"/>
      <c r="SIS276" s="65"/>
      <c r="SIT276" s="65"/>
      <c r="SIU276" s="65"/>
      <c r="SIV276" s="65"/>
      <c r="SIW276" s="65"/>
      <c r="SIX276" s="65"/>
      <c r="SIY276" s="65"/>
      <c r="SIZ276" s="65"/>
      <c r="SJA276" s="65"/>
      <c r="SJB276" s="65"/>
      <c r="SJC276" s="65"/>
      <c r="SJD276" s="65"/>
      <c r="SJE276" s="65"/>
      <c r="SJF276" s="65"/>
      <c r="SJG276" s="65"/>
      <c r="SJH276" s="65"/>
      <c r="SJI276" s="65"/>
      <c r="SJJ276" s="65"/>
      <c r="SJK276" s="65"/>
      <c r="SJL276" s="65"/>
      <c r="SJM276" s="65"/>
      <c r="SJN276" s="65"/>
      <c r="SJO276" s="65"/>
      <c r="SJP276" s="65"/>
      <c r="SJQ276" s="65"/>
      <c r="SJR276" s="65"/>
      <c r="SJS276" s="65"/>
      <c r="SJT276" s="65"/>
      <c r="SJU276" s="65"/>
      <c r="SJV276" s="65"/>
      <c r="SJW276" s="65"/>
      <c r="SJX276" s="65"/>
      <c r="SJY276" s="65"/>
      <c r="SJZ276" s="65"/>
      <c r="SKA276" s="65"/>
      <c r="SKB276" s="65"/>
      <c r="SKC276" s="65"/>
      <c r="SKD276" s="65"/>
      <c r="SKE276" s="65"/>
      <c r="SKF276" s="65"/>
      <c r="SKG276" s="65"/>
      <c r="SKH276" s="65"/>
      <c r="SKI276" s="65"/>
      <c r="SKJ276" s="65"/>
      <c r="SKK276" s="65"/>
      <c r="SKL276" s="65"/>
      <c r="SKM276" s="65"/>
      <c r="SKN276" s="65"/>
      <c r="SKO276" s="65"/>
      <c r="SKP276" s="65"/>
      <c r="SKQ276" s="65"/>
      <c r="SKR276" s="65"/>
      <c r="SKS276" s="65"/>
      <c r="SKT276" s="65"/>
      <c r="SKU276" s="65"/>
      <c r="SKV276" s="65"/>
      <c r="SKW276" s="65"/>
      <c r="SKX276" s="65"/>
      <c r="SKY276" s="65"/>
      <c r="SKZ276" s="65"/>
      <c r="SLA276" s="65"/>
      <c r="SLB276" s="65"/>
      <c r="SLC276" s="65"/>
      <c r="SLD276" s="65"/>
      <c r="SLE276" s="65"/>
      <c r="SLF276" s="65"/>
      <c r="SLG276" s="65"/>
      <c r="SLH276" s="65"/>
      <c r="SLI276" s="65"/>
      <c r="SLJ276" s="65"/>
      <c r="SLK276" s="65"/>
      <c r="SLL276" s="65"/>
      <c r="SLM276" s="65"/>
      <c r="SLN276" s="65"/>
      <c r="SLO276" s="65"/>
      <c r="SLP276" s="65"/>
      <c r="SLQ276" s="65"/>
      <c r="SLR276" s="65"/>
      <c r="SLS276" s="65"/>
      <c r="SLT276" s="65"/>
      <c r="SLU276" s="65"/>
      <c r="SLV276" s="65"/>
      <c r="SLW276" s="65"/>
      <c r="SLX276" s="65"/>
      <c r="SLY276" s="65"/>
      <c r="SLZ276" s="65"/>
      <c r="SMA276" s="65"/>
      <c r="SMB276" s="65"/>
      <c r="SMC276" s="65"/>
      <c r="SMD276" s="65"/>
      <c r="SME276" s="65"/>
      <c r="SMF276" s="65"/>
      <c r="SMG276" s="65"/>
      <c r="SMH276" s="65"/>
      <c r="SMI276" s="65"/>
      <c r="SMJ276" s="65"/>
      <c r="SMK276" s="65"/>
      <c r="SML276" s="65"/>
      <c r="SMM276" s="65"/>
      <c r="SMN276" s="65"/>
      <c r="SMO276" s="65"/>
      <c r="SMP276" s="65"/>
      <c r="SMQ276" s="65"/>
      <c r="SMR276" s="65"/>
      <c r="SMS276" s="65"/>
      <c r="SMT276" s="65"/>
      <c r="SMU276" s="65"/>
      <c r="SMV276" s="65"/>
      <c r="SMW276" s="65"/>
      <c r="SMX276" s="65"/>
      <c r="SMY276" s="65"/>
      <c r="SMZ276" s="65"/>
      <c r="SNA276" s="65"/>
      <c r="SNB276" s="65"/>
      <c r="SNC276" s="65"/>
      <c r="SND276" s="65"/>
      <c r="SNE276" s="65"/>
      <c r="SNF276" s="65"/>
      <c r="SNG276" s="65"/>
      <c r="SNH276" s="65"/>
      <c r="SNI276" s="65"/>
      <c r="SNJ276" s="65"/>
      <c r="SNK276" s="65"/>
      <c r="SNL276" s="65"/>
      <c r="SNM276" s="65"/>
      <c r="SNN276" s="65"/>
      <c r="SNO276" s="65"/>
      <c r="SNP276" s="65"/>
      <c r="SNQ276" s="65"/>
      <c r="SNR276" s="65"/>
      <c r="SNS276" s="65"/>
      <c r="SNT276" s="65"/>
      <c r="SNU276" s="65"/>
      <c r="SNV276" s="65"/>
      <c r="SNW276" s="65"/>
      <c r="SNX276" s="65"/>
      <c r="SNY276" s="65"/>
      <c r="SNZ276" s="65"/>
      <c r="SOA276" s="65"/>
      <c r="SOB276" s="65"/>
      <c r="SOC276" s="65"/>
      <c r="SOD276" s="65"/>
      <c r="SOE276" s="65"/>
      <c r="SOF276" s="65"/>
      <c r="SOG276" s="65"/>
      <c r="SOH276" s="65"/>
      <c r="SOI276" s="65"/>
      <c r="SOJ276" s="65"/>
      <c r="SOK276" s="65"/>
      <c r="SOL276" s="65"/>
      <c r="SOM276" s="65"/>
      <c r="SON276" s="65"/>
      <c r="SOO276" s="65"/>
      <c r="SOP276" s="65"/>
      <c r="SOQ276" s="65"/>
      <c r="SOR276" s="65"/>
      <c r="SOS276" s="65"/>
      <c r="SOT276" s="65"/>
      <c r="SOU276" s="65"/>
      <c r="SOV276" s="65"/>
      <c r="SOW276" s="65"/>
      <c r="SOX276" s="65"/>
      <c r="SOY276" s="65"/>
      <c r="SOZ276" s="65"/>
      <c r="SPA276" s="65"/>
      <c r="SPB276" s="65"/>
      <c r="SPC276" s="65"/>
      <c r="SPD276" s="65"/>
      <c r="SPE276" s="65"/>
      <c r="SPF276" s="65"/>
      <c r="SPG276" s="65"/>
      <c r="SPH276" s="65"/>
      <c r="SPI276" s="65"/>
      <c r="SPJ276" s="65"/>
      <c r="SPK276" s="65"/>
      <c r="SPL276" s="65"/>
      <c r="SPM276" s="65"/>
      <c r="SPN276" s="65"/>
      <c r="SPO276" s="65"/>
      <c r="SPP276" s="65"/>
      <c r="SPQ276" s="65"/>
      <c r="SPR276" s="65"/>
      <c r="SPS276" s="65"/>
      <c r="SPT276" s="65"/>
      <c r="SPU276" s="65"/>
      <c r="SPV276" s="65"/>
      <c r="SPW276" s="65"/>
      <c r="SPX276" s="65"/>
      <c r="SPY276" s="65"/>
      <c r="SPZ276" s="65"/>
      <c r="SQA276" s="65"/>
      <c r="SQB276" s="65"/>
      <c r="SQC276" s="65"/>
      <c r="SQD276" s="65"/>
      <c r="SQE276" s="65"/>
      <c r="SQF276" s="65"/>
      <c r="SQG276" s="65"/>
      <c r="SQH276" s="65"/>
      <c r="SQI276" s="65"/>
      <c r="SQJ276" s="65"/>
      <c r="SQK276" s="65"/>
      <c r="SQL276" s="65"/>
      <c r="SQM276" s="65"/>
      <c r="SQN276" s="65"/>
      <c r="SQO276" s="65"/>
      <c r="SQP276" s="65"/>
      <c r="SQQ276" s="65"/>
      <c r="SQR276" s="65"/>
      <c r="SQS276" s="65"/>
      <c r="SQT276" s="65"/>
      <c r="SQU276" s="65"/>
      <c r="SQV276" s="65"/>
      <c r="SQW276" s="65"/>
      <c r="SQX276" s="65"/>
      <c r="SQY276" s="65"/>
      <c r="SQZ276" s="65"/>
      <c r="SRA276" s="65"/>
      <c r="SRB276" s="65"/>
      <c r="SRC276" s="65"/>
      <c r="SRD276" s="65"/>
      <c r="SRE276" s="65"/>
      <c r="SRF276" s="65"/>
      <c r="SRG276" s="65"/>
      <c r="SRH276" s="65"/>
      <c r="SRI276" s="65"/>
      <c r="SRJ276" s="65"/>
      <c r="SRK276" s="65"/>
      <c r="SRL276" s="65"/>
      <c r="SRM276" s="65"/>
      <c r="SRN276" s="65"/>
      <c r="SRO276" s="65"/>
      <c r="SRP276" s="65"/>
      <c r="SRQ276" s="65"/>
      <c r="SRR276" s="65"/>
      <c r="SRS276" s="65"/>
      <c r="SRT276" s="65"/>
      <c r="SRU276" s="65"/>
      <c r="SRV276" s="65"/>
      <c r="SRW276" s="65"/>
      <c r="SRX276" s="65"/>
      <c r="SRY276" s="65"/>
      <c r="SRZ276" s="65"/>
      <c r="SSA276" s="65"/>
      <c r="SSB276" s="65"/>
      <c r="SSC276" s="65"/>
      <c r="SSD276" s="65"/>
      <c r="SSE276" s="65"/>
      <c r="SSF276" s="65"/>
      <c r="SSG276" s="65"/>
      <c r="SSH276" s="65"/>
      <c r="SSI276" s="65"/>
      <c r="SSJ276" s="65"/>
      <c r="SSK276" s="65"/>
      <c r="SSL276" s="65"/>
      <c r="SSM276" s="65"/>
      <c r="SSN276" s="65"/>
      <c r="SSO276" s="65"/>
      <c r="SSP276" s="65"/>
      <c r="SSQ276" s="65"/>
      <c r="SSR276" s="65"/>
      <c r="SSS276" s="65"/>
      <c r="SST276" s="65"/>
      <c r="SSU276" s="65"/>
      <c r="SSV276" s="65"/>
      <c r="SSW276" s="65"/>
      <c r="SSX276" s="65"/>
      <c r="SSY276" s="65"/>
      <c r="SSZ276" s="65"/>
      <c r="STA276" s="65"/>
      <c r="STB276" s="65"/>
      <c r="STC276" s="65"/>
      <c r="STD276" s="65"/>
      <c r="STE276" s="65"/>
      <c r="STF276" s="65"/>
      <c r="STG276" s="65"/>
      <c r="STH276" s="65"/>
      <c r="STI276" s="65"/>
      <c r="STJ276" s="65"/>
      <c r="STK276" s="65"/>
      <c r="STL276" s="65"/>
      <c r="STM276" s="65"/>
      <c r="STN276" s="65"/>
      <c r="STO276" s="65"/>
      <c r="STP276" s="65"/>
      <c r="STQ276" s="65"/>
      <c r="STR276" s="65"/>
      <c r="STS276" s="65"/>
      <c r="STT276" s="65"/>
      <c r="STU276" s="65"/>
      <c r="STV276" s="65"/>
      <c r="STW276" s="65"/>
      <c r="STX276" s="65"/>
      <c r="STY276" s="65"/>
      <c r="STZ276" s="65"/>
      <c r="SUA276" s="65"/>
      <c r="SUB276" s="65"/>
      <c r="SUC276" s="65"/>
      <c r="SUD276" s="65"/>
      <c r="SUE276" s="65"/>
      <c r="SUF276" s="65"/>
      <c r="SUG276" s="65"/>
      <c r="SUH276" s="65"/>
      <c r="SUI276" s="65"/>
      <c r="SUJ276" s="65"/>
      <c r="SUK276" s="65"/>
      <c r="SUL276" s="65"/>
      <c r="SUM276" s="65"/>
      <c r="SUN276" s="65"/>
      <c r="SUO276" s="65"/>
      <c r="SUP276" s="65"/>
      <c r="SUQ276" s="65"/>
      <c r="SUR276" s="65"/>
      <c r="SUS276" s="65"/>
      <c r="SUT276" s="65"/>
      <c r="SUU276" s="65"/>
      <c r="SUV276" s="65"/>
      <c r="SUW276" s="65"/>
      <c r="SUX276" s="65"/>
      <c r="SUY276" s="65"/>
      <c r="SUZ276" s="65"/>
      <c r="SVA276" s="65"/>
      <c r="SVB276" s="65"/>
      <c r="SVC276" s="65"/>
      <c r="SVD276" s="65"/>
      <c r="SVE276" s="65"/>
      <c r="SVF276" s="65"/>
      <c r="SVG276" s="65"/>
      <c r="SVH276" s="65"/>
      <c r="SVI276" s="65"/>
      <c r="SVJ276" s="65"/>
      <c r="SVK276" s="65"/>
      <c r="SVL276" s="65"/>
      <c r="SVM276" s="65"/>
      <c r="SVN276" s="65"/>
      <c r="SVO276" s="65"/>
      <c r="SVP276" s="65"/>
      <c r="SVQ276" s="65"/>
      <c r="SVR276" s="65"/>
      <c r="SVS276" s="65"/>
      <c r="SVT276" s="65"/>
      <c r="SVU276" s="65"/>
      <c r="SVV276" s="65"/>
      <c r="SVW276" s="65"/>
      <c r="SVX276" s="65"/>
      <c r="SVY276" s="65"/>
      <c r="SVZ276" s="65"/>
      <c r="SWA276" s="65"/>
      <c r="SWB276" s="65"/>
      <c r="SWC276" s="65"/>
      <c r="SWD276" s="65"/>
      <c r="SWE276" s="65"/>
      <c r="SWF276" s="65"/>
      <c r="SWG276" s="65"/>
      <c r="SWH276" s="65"/>
      <c r="SWI276" s="65"/>
      <c r="SWJ276" s="65"/>
      <c r="SWK276" s="65"/>
      <c r="SWL276" s="65"/>
      <c r="SWM276" s="65"/>
      <c r="SWN276" s="65"/>
      <c r="SWO276" s="65"/>
      <c r="SWP276" s="65"/>
      <c r="SWQ276" s="65"/>
      <c r="SWR276" s="65"/>
      <c r="SWS276" s="65"/>
      <c r="SWT276" s="65"/>
      <c r="SWU276" s="65"/>
      <c r="SWV276" s="65"/>
      <c r="SWW276" s="65"/>
      <c r="SWX276" s="65"/>
      <c r="SWY276" s="65"/>
      <c r="SWZ276" s="65"/>
      <c r="SXA276" s="65"/>
      <c r="SXB276" s="65"/>
      <c r="SXC276" s="65"/>
      <c r="SXD276" s="65"/>
      <c r="SXE276" s="65"/>
      <c r="SXF276" s="65"/>
      <c r="SXG276" s="65"/>
      <c r="SXH276" s="65"/>
      <c r="SXI276" s="65"/>
      <c r="SXJ276" s="65"/>
      <c r="SXK276" s="65"/>
      <c r="SXL276" s="65"/>
      <c r="SXM276" s="65"/>
      <c r="SXN276" s="65"/>
      <c r="SXO276" s="65"/>
      <c r="SXP276" s="65"/>
      <c r="SXQ276" s="65"/>
      <c r="SXR276" s="65"/>
      <c r="SXS276" s="65"/>
      <c r="SXT276" s="65"/>
      <c r="SXU276" s="65"/>
      <c r="SXV276" s="65"/>
      <c r="SXW276" s="65"/>
      <c r="SXX276" s="65"/>
      <c r="SXY276" s="65"/>
      <c r="SXZ276" s="65"/>
      <c r="SYA276" s="65"/>
      <c r="SYB276" s="65"/>
      <c r="SYC276" s="65"/>
      <c r="SYD276" s="65"/>
      <c r="SYE276" s="65"/>
      <c r="SYF276" s="65"/>
      <c r="SYG276" s="65"/>
      <c r="SYH276" s="65"/>
      <c r="SYI276" s="65"/>
      <c r="SYJ276" s="65"/>
      <c r="SYK276" s="65"/>
      <c r="SYL276" s="65"/>
      <c r="SYM276" s="65"/>
      <c r="SYN276" s="65"/>
      <c r="SYO276" s="65"/>
      <c r="SYP276" s="65"/>
      <c r="SYQ276" s="65"/>
      <c r="SYR276" s="65"/>
      <c r="SYS276" s="65"/>
      <c r="SYT276" s="65"/>
      <c r="SYU276" s="65"/>
      <c r="SYV276" s="65"/>
      <c r="SYW276" s="65"/>
      <c r="SYX276" s="65"/>
      <c r="SYY276" s="65"/>
      <c r="SYZ276" s="65"/>
      <c r="SZA276" s="65"/>
      <c r="SZB276" s="65"/>
      <c r="SZC276" s="65"/>
      <c r="SZD276" s="65"/>
      <c r="SZE276" s="65"/>
      <c r="SZF276" s="65"/>
      <c r="SZG276" s="65"/>
      <c r="SZH276" s="65"/>
      <c r="SZI276" s="65"/>
      <c r="SZJ276" s="65"/>
      <c r="SZK276" s="65"/>
      <c r="SZL276" s="65"/>
      <c r="SZM276" s="65"/>
      <c r="SZN276" s="65"/>
      <c r="SZO276" s="65"/>
      <c r="SZP276" s="65"/>
      <c r="SZQ276" s="65"/>
      <c r="SZR276" s="65"/>
      <c r="SZS276" s="65"/>
      <c r="SZT276" s="65"/>
      <c r="SZU276" s="65"/>
      <c r="SZV276" s="65"/>
      <c r="SZW276" s="65"/>
      <c r="SZX276" s="65"/>
      <c r="SZY276" s="65"/>
      <c r="SZZ276" s="65"/>
      <c r="TAA276" s="65"/>
      <c r="TAB276" s="65"/>
      <c r="TAC276" s="65"/>
      <c r="TAD276" s="65"/>
      <c r="TAE276" s="65"/>
      <c r="TAF276" s="65"/>
      <c r="TAG276" s="65"/>
      <c r="TAH276" s="65"/>
      <c r="TAI276" s="65"/>
      <c r="TAJ276" s="65"/>
      <c r="TAK276" s="65"/>
      <c r="TAL276" s="65"/>
      <c r="TAM276" s="65"/>
      <c r="TAN276" s="65"/>
      <c r="TAO276" s="65"/>
      <c r="TAP276" s="65"/>
      <c r="TAQ276" s="65"/>
      <c r="TAR276" s="65"/>
      <c r="TAS276" s="65"/>
      <c r="TAT276" s="65"/>
      <c r="TAU276" s="65"/>
      <c r="TAV276" s="65"/>
      <c r="TAW276" s="65"/>
      <c r="TAX276" s="65"/>
      <c r="TAY276" s="65"/>
      <c r="TAZ276" s="65"/>
      <c r="TBA276" s="65"/>
      <c r="TBB276" s="65"/>
      <c r="TBC276" s="65"/>
      <c r="TBD276" s="65"/>
      <c r="TBE276" s="65"/>
      <c r="TBF276" s="65"/>
      <c r="TBG276" s="65"/>
      <c r="TBH276" s="65"/>
      <c r="TBI276" s="65"/>
      <c r="TBJ276" s="65"/>
      <c r="TBK276" s="65"/>
      <c r="TBL276" s="65"/>
      <c r="TBM276" s="65"/>
      <c r="TBN276" s="65"/>
      <c r="TBO276" s="65"/>
      <c r="TBP276" s="65"/>
      <c r="TBQ276" s="65"/>
      <c r="TBR276" s="65"/>
      <c r="TBS276" s="65"/>
      <c r="TBT276" s="65"/>
      <c r="TBU276" s="65"/>
      <c r="TBV276" s="65"/>
      <c r="TBW276" s="65"/>
      <c r="TBX276" s="65"/>
      <c r="TBY276" s="65"/>
      <c r="TBZ276" s="65"/>
      <c r="TCA276" s="65"/>
      <c r="TCB276" s="65"/>
      <c r="TCC276" s="65"/>
      <c r="TCD276" s="65"/>
      <c r="TCE276" s="65"/>
      <c r="TCF276" s="65"/>
      <c r="TCG276" s="65"/>
      <c r="TCH276" s="65"/>
      <c r="TCI276" s="65"/>
      <c r="TCJ276" s="65"/>
      <c r="TCK276" s="65"/>
      <c r="TCL276" s="65"/>
      <c r="TCM276" s="65"/>
      <c r="TCN276" s="65"/>
      <c r="TCO276" s="65"/>
      <c r="TCP276" s="65"/>
      <c r="TCQ276" s="65"/>
      <c r="TCR276" s="65"/>
      <c r="TCS276" s="65"/>
      <c r="TCT276" s="65"/>
      <c r="TCU276" s="65"/>
      <c r="TCV276" s="65"/>
      <c r="TCW276" s="65"/>
      <c r="TCX276" s="65"/>
      <c r="TCY276" s="65"/>
      <c r="TCZ276" s="65"/>
      <c r="TDA276" s="65"/>
      <c r="TDB276" s="65"/>
      <c r="TDC276" s="65"/>
      <c r="TDD276" s="65"/>
      <c r="TDE276" s="65"/>
      <c r="TDF276" s="65"/>
      <c r="TDG276" s="65"/>
      <c r="TDH276" s="65"/>
      <c r="TDI276" s="65"/>
      <c r="TDJ276" s="65"/>
      <c r="TDK276" s="65"/>
      <c r="TDL276" s="65"/>
      <c r="TDM276" s="65"/>
      <c r="TDN276" s="65"/>
      <c r="TDO276" s="65"/>
      <c r="TDP276" s="65"/>
      <c r="TDQ276" s="65"/>
      <c r="TDR276" s="65"/>
      <c r="TDS276" s="65"/>
      <c r="TDT276" s="65"/>
      <c r="TDU276" s="65"/>
      <c r="TDV276" s="65"/>
      <c r="TDW276" s="65"/>
      <c r="TDX276" s="65"/>
      <c r="TDY276" s="65"/>
      <c r="TDZ276" s="65"/>
      <c r="TEA276" s="65"/>
      <c r="TEB276" s="65"/>
      <c r="TEC276" s="65"/>
      <c r="TED276" s="65"/>
      <c r="TEE276" s="65"/>
      <c r="TEF276" s="65"/>
      <c r="TEG276" s="65"/>
      <c r="TEH276" s="65"/>
      <c r="TEI276" s="65"/>
      <c r="TEJ276" s="65"/>
      <c r="TEK276" s="65"/>
      <c r="TEL276" s="65"/>
      <c r="TEM276" s="65"/>
      <c r="TEN276" s="65"/>
      <c r="TEO276" s="65"/>
      <c r="TEP276" s="65"/>
      <c r="TEQ276" s="65"/>
      <c r="TER276" s="65"/>
      <c r="TES276" s="65"/>
      <c r="TET276" s="65"/>
      <c r="TEU276" s="65"/>
      <c r="TEV276" s="65"/>
      <c r="TEW276" s="65"/>
      <c r="TEX276" s="65"/>
      <c r="TEY276" s="65"/>
      <c r="TEZ276" s="65"/>
      <c r="TFA276" s="65"/>
      <c r="TFB276" s="65"/>
      <c r="TFC276" s="65"/>
      <c r="TFD276" s="65"/>
      <c r="TFE276" s="65"/>
      <c r="TFF276" s="65"/>
      <c r="TFG276" s="65"/>
      <c r="TFH276" s="65"/>
      <c r="TFI276" s="65"/>
      <c r="TFJ276" s="65"/>
      <c r="TFK276" s="65"/>
      <c r="TFL276" s="65"/>
      <c r="TFM276" s="65"/>
      <c r="TFN276" s="65"/>
      <c r="TFO276" s="65"/>
      <c r="TFP276" s="65"/>
      <c r="TFQ276" s="65"/>
      <c r="TFR276" s="65"/>
      <c r="TFS276" s="65"/>
      <c r="TFT276" s="65"/>
      <c r="TFU276" s="65"/>
      <c r="TFV276" s="65"/>
      <c r="TFW276" s="65"/>
      <c r="TFX276" s="65"/>
      <c r="TFY276" s="65"/>
      <c r="TFZ276" s="65"/>
      <c r="TGA276" s="65"/>
      <c r="TGB276" s="65"/>
      <c r="TGC276" s="65"/>
      <c r="TGD276" s="65"/>
      <c r="TGE276" s="65"/>
      <c r="TGF276" s="65"/>
      <c r="TGG276" s="65"/>
      <c r="TGH276" s="65"/>
      <c r="TGI276" s="65"/>
      <c r="TGJ276" s="65"/>
      <c r="TGK276" s="65"/>
      <c r="TGL276" s="65"/>
      <c r="TGM276" s="65"/>
      <c r="TGN276" s="65"/>
      <c r="TGO276" s="65"/>
      <c r="TGP276" s="65"/>
      <c r="TGQ276" s="65"/>
      <c r="TGR276" s="65"/>
      <c r="TGS276" s="65"/>
      <c r="TGT276" s="65"/>
      <c r="TGU276" s="65"/>
      <c r="TGV276" s="65"/>
      <c r="TGW276" s="65"/>
      <c r="TGX276" s="65"/>
      <c r="TGY276" s="65"/>
      <c r="TGZ276" s="65"/>
      <c r="THA276" s="65"/>
      <c r="THB276" s="65"/>
      <c r="THC276" s="65"/>
      <c r="THD276" s="65"/>
      <c r="THE276" s="65"/>
      <c r="THF276" s="65"/>
      <c r="THG276" s="65"/>
      <c r="THH276" s="65"/>
      <c r="THI276" s="65"/>
      <c r="THJ276" s="65"/>
      <c r="THK276" s="65"/>
      <c r="THL276" s="65"/>
      <c r="THM276" s="65"/>
      <c r="THN276" s="65"/>
      <c r="THO276" s="65"/>
      <c r="THP276" s="65"/>
      <c r="THQ276" s="65"/>
      <c r="THR276" s="65"/>
      <c r="THS276" s="65"/>
      <c r="THT276" s="65"/>
      <c r="THU276" s="65"/>
      <c r="THV276" s="65"/>
      <c r="THW276" s="65"/>
      <c r="THX276" s="65"/>
      <c r="THY276" s="65"/>
      <c r="THZ276" s="65"/>
      <c r="TIA276" s="65"/>
      <c r="TIB276" s="65"/>
      <c r="TIC276" s="65"/>
      <c r="TID276" s="65"/>
      <c r="TIE276" s="65"/>
      <c r="TIF276" s="65"/>
      <c r="TIG276" s="65"/>
      <c r="TIH276" s="65"/>
      <c r="TII276" s="65"/>
      <c r="TIJ276" s="65"/>
      <c r="TIK276" s="65"/>
      <c r="TIL276" s="65"/>
      <c r="TIM276" s="65"/>
      <c r="TIN276" s="65"/>
      <c r="TIO276" s="65"/>
      <c r="TIP276" s="65"/>
      <c r="TIQ276" s="65"/>
      <c r="TIR276" s="65"/>
      <c r="TIS276" s="65"/>
      <c r="TIT276" s="65"/>
      <c r="TIU276" s="65"/>
      <c r="TIV276" s="65"/>
      <c r="TIW276" s="65"/>
      <c r="TIX276" s="65"/>
      <c r="TIY276" s="65"/>
      <c r="TIZ276" s="65"/>
      <c r="TJA276" s="65"/>
      <c r="TJB276" s="65"/>
      <c r="TJC276" s="65"/>
      <c r="TJD276" s="65"/>
      <c r="TJE276" s="65"/>
      <c r="TJF276" s="65"/>
      <c r="TJG276" s="65"/>
      <c r="TJH276" s="65"/>
      <c r="TJI276" s="65"/>
      <c r="TJJ276" s="65"/>
      <c r="TJK276" s="65"/>
      <c r="TJL276" s="65"/>
      <c r="TJM276" s="65"/>
      <c r="TJN276" s="65"/>
      <c r="TJO276" s="65"/>
      <c r="TJP276" s="65"/>
      <c r="TJQ276" s="65"/>
      <c r="TJR276" s="65"/>
      <c r="TJS276" s="65"/>
      <c r="TJT276" s="65"/>
      <c r="TJU276" s="65"/>
      <c r="TJV276" s="65"/>
      <c r="TJW276" s="65"/>
      <c r="TJX276" s="65"/>
      <c r="TJY276" s="65"/>
      <c r="TJZ276" s="65"/>
      <c r="TKA276" s="65"/>
      <c r="TKB276" s="65"/>
      <c r="TKC276" s="65"/>
      <c r="TKD276" s="65"/>
      <c r="TKE276" s="65"/>
      <c r="TKF276" s="65"/>
      <c r="TKG276" s="65"/>
      <c r="TKH276" s="65"/>
      <c r="TKI276" s="65"/>
      <c r="TKJ276" s="65"/>
      <c r="TKK276" s="65"/>
      <c r="TKL276" s="65"/>
      <c r="TKM276" s="65"/>
      <c r="TKN276" s="65"/>
      <c r="TKO276" s="65"/>
      <c r="TKP276" s="65"/>
      <c r="TKQ276" s="65"/>
      <c r="TKR276" s="65"/>
      <c r="TKS276" s="65"/>
      <c r="TKT276" s="65"/>
      <c r="TKU276" s="65"/>
      <c r="TKV276" s="65"/>
      <c r="TKW276" s="65"/>
      <c r="TKX276" s="65"/>
      <c r="TKY276" s="65"/>
      <c r="TKZ276" s="65"/>
      <c r="TLA276" s="65"/>
      <c r="TLB276" s="65"/>
      <c r="TLC276" s="65"/>
      <c r="TLD276" s="65"/>
      <c r="TLE276" s="65"/>
      <c r="TLF276" s="65"/>
      <c r="TLG276" s="65"/>
      <c r="TLH276" s="65"/>
      <c r="TLI276" s="65"/>
      <c r="TLJ276" s="65"/>
      <c r="TLK276" s="65"/>
      <c r="TLL276" s="65"/>
      <c r="TLM276" s="65"/>
      <c r="TLN276" s="65"/>
      <c r="TLO276" s="65"/>
      <c r="TLP276" s="65"/>
      <c r="TLQ276" s="65"/>
      <c r="TLR276" s="65"/>
      <c r="TLS276" s="65"/>
      <c r="TLT276" s="65"/>
      <c r="TLU276" s="65"/>
      <c r="TLV276" s="65"/>
      <c r="TLW276" s="65"/>
      <c r="TLX276" s="65"/>
      <c r="TLY276" s="65"/>
      <c r="TLZ276" s="65"/>
      <c r="TMA276" s="65"/>
      <c r="TMB276" s="65"/>
      <c r="TMC276" s="65"/>
      <c r="TMD276" s="65"/>
      <c r="TME276" s="65"/>
      <c r="TMF276" s="65"/>
      <c r="TMG276" s="65"/>
      <c r="TMH276" s="65"/>
      <c r="TMI276" s="65"/>
      <c r="TMJ276" s="65"/>
      <c r="TMK276" s="65"/>
      <c r="TML276" s="65"/>
      <c r="TMM276" s="65"/>
      <c r="TMN276" s="65"/>
      <c r="TMO276" s="65"/>
      <c r="TMP276" s="65"/>
      <c r="TMQ276" s="65"/>
      <c r="TMR276" s="65"/>
      <c r="TMS276" s="65"/>
      <c r="TMT276" s="65"/>
      <c r="TMU276" s="65"/>
      <c r="TMV276" s="65"/>
      <c r="TMW276" s="65"/>
      <c r="TMX276" s="65"/>
      <c r="TMY276" s="65"/>
      <c r="TMZ276" s="65"/>
      <c r="TNA276" s="65"/>
      <c r="TNB276" s="65"/>
      <c r="TNC276" s="65"/>
      <c r="TND276" s="65"/>
      <c r="TNE276" s="65"/>
      <c r="TNF276" s="65"/>
      <c r="TNG276" s="65"/>
      <c r="TNH276" s="65"/>
      <c r="TNI276" s="65"/>
      <c r="TNJ276" s="65"/>
      <c r="TNK276" s="65"/>
      <c r="TNL276" s="65"/>
      <c r="TNM276" s="65"/>
      <c r="TNN276" s="65"/>
      <c r="TNO276" s="65"/>
      <c r="TNP276" s="65"/>
      <c r="TNQ276" s="65"/>
      <c r="TNR276" s="65"/>
      <c r="TNS276" s="65"/>
      <c r="TNT276" s="65"/>
      <c r="TNU276" s="65"/>
      <c r="TNV276" s="65"/>
      <c r="TNW276" s="65"/>
      <c r="TNX276" s="65"/>
      <c r="TNY276" s="65"/>
      <c r="TNZ276" s="65"/>
      <c r="TOA276" s="65"/>
      <c r="TOB276" s="65"/>
      <c r="TOC276" s="65"/>
      <c r="TOD276" s="65"/>
      <c r="TOE276" s="65"/>
      <c r="TOF276" s="65"/>
      <c r="TOG276" s="65"/>
      <c r="TOH276" s="65"/>
      <c r="TOI276" s="65"/>
      <c r="TOJ276" s="65"/>
      <c r="TOK276" s="65"/>
      <c r="TOL276" s="65"/>
      <c r="TOM276" s="65"/>
      <c r="TON276" s="65"/>
      <c r="TOO276" s="65"/>
      <c r="TOP276" s="65"/>
      <c r="TOQ276" s="65"/>
      <c r="TOR276" s="65"/>
      <c r="TOS276" s="65"/>
      <c r="TOT276" s="65"/>
      <c r="TOU276" s="65"/>
      <c r="TOV276" s="65"/>
      <c r="TOW276" s="65"/>
      <c r="TOX276" s="65"/>
      <c r="TOY276" s="65"/>
      <c r="TOZ276" s="65"/>
      <c r="TPA276" s="65"/>
      <c r="TPB276" s="65"/>
      <c r="TPC276" s="65"/>
      <c r="TPD276" s="65"/>
      <c r="TPE276" s="65"/>
      <c r="TPF276" s="65"/>
      <c r="TPG276" s="65"/>
      <c r="TPH276" s="65"/>
      <c r="TPI276" s="65"/>
      <c r="TPJ276" s="65"/>
      <c r="TPK276" s="65"/>
      <c r="TPL276" s="65"/>
      <c r="TPM276" s="65"/>
      <c r="TPN276" s="65"/>
      <c r="TPO276" s="65"/>
      <c r="TPP276" s="65"/>
      <c r="TPQ276" s="65"/>
      <c r="TPR276" s="65"/>
      <c r="TPS276" s="65"/>
      <c r="TPT276" s="65"/>
      <c r="TPU276" s="65"/>
      <c r="TPV276" s="65"/>
      <c r="TPW276" s="65"/>
      <c r="TPX276" s="65"/>
      <c r="TPY276" s="65"/>
      <c r="TPZ276" s="65"/>
      <c r="TQA276" s="65"/>
      <c r="TQB276" s="65"/>
      <c r="TQC276" s="65"/>
      <c r="TQD276" s="65"/>
      <c r="TQE276" s="65"/>
      <c r="TQF276" s="65"/>
      <c r="TQG276" s="65"/>
      <c r="TQH276" s="65"/>
      <c r="TQI276" s="65"/>
      <c r="TQJ276" s="65"/>
      <c r="TQK276" s="65"/>
      <c r="TQL276" s="65"/>
      <c r="TQM276" s="65"/>
      <c r="TQN276" s="65"/>
      <c r="TQO276" s="65"/>
      <c r="TQP276" s="65"/>
      <c r="TQQ276" s="65"/>
      <c r="TQR276" s="65"/>
      <c r="TQS276" s="65"/>
      <c r="TQT276" s="65"/>
      <c r="TQU276" s="65"/>
      <c r="TQV276" s="65"/>
      <c r="TQW276" s="65"/>
      <c r="TQX276" s="65"/>
      <c r="TQY276" s="65"/>
      <c r="TQZ276" s="65"/>
      <c r="TRA276" s="65"/>
      <c r="TRB276" s="65"/>
      <c r="TRC276" s="65"/>
      <c r="TRD276" s="65"/>
      <c r="TRE276" s="65"/>
      <c r="TRF276" s="65"/>
      <c r="TRG276" s="65"/>
      <c r="TRH276" s="65"/>
      <c r="TRI276" s="65"/>
      <c r="TRJ276" s="65"/>
      <c r="TRK276" s="65"/>
      <c r="TRL276" s="65"/>
      <c r="TRM276" s="65"/>
      <c r="TRN276" s="65"/>
      <c r="TRO276" s="65"/>
      <c r="TRP276" s="65"/>
      <c r="TRQ276" s="65"/>
      <c r="TRR276" s="65"/>
      <c r="TRS276" s="65"/>
      <c r="TRT276" s="65"/>
      <c r="TRU276" s="65"/>
      <c r="TRV276" s="65"/>
      <c r="TRW276" s="65"/>
      <c r="TRX276" s="65"/>
      <c r="TRY276" s="65"/>
      <c r="TRZ276" s="65"/>
      <c r="TSA276" s="65"/>
      <c r="TSB276" s="65"/>
      <c r="TSC276" s="65"/>
      <c r="TSD276" s="65"/>
      <c r="TSE276" s="65"/>
      <c r="TSF276" s="65"/>
      <c r="TSG276" s="65"/>
      <c r="TSH276" s="65"/>
      <c r="TSI276" s="65"/>
      <c r="TSJ276" s="65"/>
      <c r="TSK276" s="65"/>
      <c r="TSL276" s="65"/>
      <c r="TSM276" s="65"/>
      <c r="TSN276" s="65"/>
      <c r="TSO276" s="65"/>
      <c r="TSP276" s="65"/>
      <c r="TSQ276" s="65"/>
      <c r="TSR276" s="65"/>
      <c r="TSS276" s="65"/>
      <c r="TST276" s="65"/>
      <c r="TSU276" s="65"/>
      <c r="TSV276" s="65"/>
      <c r="TSW276" s="65"/>
      <c r="TSX276" s="65"/>
      <c r="TSY276" s="65"/>
      <c r="TSZ276" s="65"/>
      <c r="TTA276" s="65"/>
      <c r="TTB276" s="65"/>
      <c r="TTC276" s="65"/>
      <c r="TTD276" s="65"/>
      <c r="TTE276" s="65"/>
      <c r="TTF276" s="65"/>
      <c r="TTG276" s="65"/>
      <c r="TTH276" s="65"/>
      <c r="TTI276" s="65"/>
      <c r="TTJ276" s="65"/>
      <c r="TTK276" s="65"/>
      <c r="TTL276" s="65"/>
      <c r="TTM276" s="65"/>
      <c r="TTN276" s="65"/>
      <c r="TTO276" s="65"/>
      <c r="TTP276" s="65"/>
      <c r="TTQ276" s="65"/>
      <c r="TTR276" s="65"/>
      <c r="TTS276" s="65"/>
      <c r="TTT276" s="65"/>
      <c r="TTU276" s="65"/>
      <c r="TTV276" s="65"/>
      <c r="TTW276" s="65"/>
      <c r="TTX276" s="65"/>
      <c r="TTY276" s="65"/>
      <c r="TTZ276" s="65"/>
      <c r="TUA276" s="65"/>
      <c r="TUB276" s="65"/>
      <c r="TUC276" s="65"/>
      <c r="TUD276" s="65"/>
      <c r="TUE276" s="65"/>
      <c r="TUF276" s="65"/>
      <c r="TUG276" s="65"/>
      <c r="TUH276" s="65"/>
      <c r="TUI276" s="65"/>
      <c r="TUJ276" s="65"/>
      <c r="TUK276" s="65"/>
      <c r="TUL276" s="65"/>
      <c r="TUM276" s="65"/>
      <c r="TUN276" s="65"/>
      <c r="TUO276" s="65"/>
      <c r="TUP276" s="65"/>
      <c r="TUQ276" s="65"/>
      <c r="TUR276" s="65"/>
      <c r="TUS276" s="65"/>
      <c r="TUT276" s="65"/>
      <c r="TUU276" s="65"/>
      <c r="TUV276" s="65"/>
      <c r="TUW276" s="65"/>
      <c r="TUX276" s="65"/>
      <c r="TUY276" s="65"/>
      <c r="TUZ276" s="65"/>
      <c r="TVA276" s="65"/>
      <c r="TVB276" s="65"/>
      <c r="TVC276" s="65"/>
      <c r="TVD276" s="65"/>
      <c r="TVE276" s="65"/>
      <c r="TVF276" s="65"/>
      <c r="TVG276" s="65"/>
      <c r="TVH276" s="65"/>
      <c r="TVI276" s="65"/>
      <c r="TVJ276" s="65"/>
      <c r="TVK276" s="65"/>
      <c r="TVL276" s="65"/>
      <c r="TVM276" s="65"/>
      <c r="TVN276" s="65"/>
      <c r="TVO276" s="65"/>
      <c r="TVP276" s="65"/>
      <c r="TVQ276" s="65"/>
      <c r="TVR276" s="65"/>
      <c r="TVS276" s="65"/>
      <c r="TVT276" s="65"/>
      <c r="TVU276" s="65"/>
      <c r="TVV276" s="65"/>
      <c r="TVW276" s="65"/>
      <c r="TVX276" s="65"/>
      <c r="TVY276" s="65"/>
      <c r="TVZ276" s="65"/>
      <c r="TWA276" s="65"/>
      <c r="TWB276" s="65"/>
      <c r="TWC276" s="65"/>
      <c r="TWD276" s="65"/>
      <c r="TWE276" s="65"/>
      <c r="TWF276" s="65"/>
      <c r="TWG276" s="65"/>
      <c r="TWH276" s="65"/>
      <c r="TWI276" s="65"/>
      <c r="TWJ276" s="65"/>
      <c r="TWK276" s="65"/>
      <c r="TWL276" s="65"/>
      <c r="TWM276" s="65"/>
      <c r="TWN276" s="65"/>
      <c r="TWO276" s="65"/>
      <c r="TWP276" s="65"/>
      <c r="TWQ276" s="65"/>
      <c r="TWR276" s="65"/>
      <c r="TWS276" s="65"/>
      <c r="TWT276" s="65"/>
      <c r="TWU276" s="65"/>
      <c r="TWV276" s="65"/>
      <c r="TWW276" s="65"/>
      <c r="TWX276" s="65"/>
      <c r="TWY276" s="65"/>
      <c r="TWZ276" s="65"/>
      <c r="TXA276" s="65"/>
      <c r="TXB276" s="65"/>
      <c r="TXC276" s="65"/>
      <c r="TXD276" s="65"/>
      <c r="TXE276" s="65"/>
      <c r="TXF276" s="65"/>
      <c r="TXG276" s="65"/>
      <c r="TXH276" s="65"/>
      <c r="TXI276" s="65"/>
      <c r="TXJ276" s="65"/>
      <c r="TXK276" s="65"/>
      <c r="TXL276" s="65"/>
      <c r="TXM276" s="65"/>
      <c r="TXN276" s="65"/>
      <c r="TXO276" s="65"/>
      <c r="TXP276" s="65"/>
      <c r="TXQ276" s="65"/>
      <c r="TXR276" s="65"/>
      <c r="TXS276" s="65"/>
      <c r="TXT276" s="65"/>
      <c r="TXU276" s="65"/>
      <c r="TXV276" s="65"/>
      <c r="TXW276" s="65"/>
      <c r="TXX276" s="65"/>
      <c r="TXY276" s="65"/>
      <c r="TXZ276" s="65"/>
      <c r="TYA276" s="65"/>
      <c r="TYB276" s="65"/>
      <c r="TYC276" s="65"/>
      <c r="TYD276" s="65"/>
      <c r="TYE276" s="65"/>
      <c r="TYF276" s="65"/>
      <c r="TYG276" s="65"/>
      <c r="TYH276" s="65"/>
      <c r="TYI276" s="65"/>
      <c r="TYJ276" s="65"/>
      <c r="TYK276" s="65"/>
      <c r="TYL276" s="65"/>
      <c r="TYM276" s="65"/>
      <c r="TYN276" s="65"/>
      <c r="TYO276" s="65"/>
      <c r="TYP276" s="65"/>
      <c r="TYQ276" s="65"/>
      <c r="TYR276" s="65"/>
      <c r="TYS276" s="65"/>
      <c r="TYT276" s="65"/>
      <c r="TYU276" s="65"/>
      <c r="TYV276" s="65"/>
      <c r="TYW276" s="65"/>
      <c r="TYX276" s="65"/>
      <c r="TYY276" s="65"/>
      <c r="TYZ276" s="65"/>
      <c r="TZA276" s="65"/>
      <c r="TZB276" s="65"/>
      <c r="TZC276" s="65"/>
      <c r="TZD276" s="65"/>
      <c r="TZE276" s="65"/>
      <c r="TZF276" s="65"/>
      <c r="TZG276" s="65"/>
      <c r="TZH276" s="65"/>
      <c r="TZI276" s="65"/>
      <c r="TZJ276" s="65"/>
      <c r="TZK276" s="65"/>
      <c r="TZL276" s="65"/>
      <c r="TZM276" s="65"/>
      <c r="TZN276" s="65"/>
      <c r="TZO276" s="65"/>
      <c r="TZP276" s="65"/>
      <c r="TZQ276" s="65"/>
      <c r="TZR276" s="65"/>
      <c r="TZS276" s="65"/>
      <c r="TZT276" s="65"/>
      <c r="TZU276" s="65"/>
      <c r="TZV276" s="65"/>
      <c r="TZW276" s="65"/>
      <c r="TZX276" s="65"/>
      <c r="TZY276" s="65"/>
      <c r="TZZ276" s="65"/>
      <c r="UAA276" s="65"/>
      <c r="UAB276" s="65"/>
      <c r="UAC276" s="65"/>
      <c r="UAD276" s="65"/>
      <c r="UAE276" s="65"/>
      <c r="UAF276" s="65"/>
      <c r="UAG276" s="65"/>
      <c r="UAH276" s="65"/>
      <c r="UAI276" s="65"/>
      <c r="UAJ276" s="65"/>
      <c r="UAK276" s="65"/>
      <c r="UAL276" s="65"/>
      <c r="UAM276" s="65"/>
      <c r="UAN276" s="65"/>
      <c r="UAO276" s="65"/>
      <c r="UAP276" s="65"/>
      <c r="UAQ276" s="65"/>
      <c r="UAR276" s="65"/>
      <c r="UAS276" s="65"/>
      <c r="UAT276" s="65"/>
      <c r="UAU276" s="65"/>
      <c r="UAV276" s="65"/>
      <c r="UAW276" s="65"/>
      <c r="UAX276" s="65"/>
      <c r="UAY276" s="65"/>
      <c r="UAZ276" s="65"/>
      <c r="UBA276" s="65"/>
      <c r="UBB276" s="65"/>
      <c r="UBC276" s="65"/>
      <c r="UBD276" s="65"/>
      <c r="UBE276" s="65"/>
      <c r="UBF276" s="65"/>
      <c r="UBG276" s="65"/>
      <c r="UBH276" s="65"/>
      <c r="UBI276" s="65"/>
      <c r="UBJ276" s="65"/>
      <c r="UBK276" s="65"/>
      <c r="UBL276" s="65"/>
      <c r="UBM276" s="65"/>
      <c r="UBN276" s="65"/>
      <c r="UBO276" s="65"/>
      <c r="UBP276" s="65"/>
      <c r="UBQ276" s="65"/>
      <c r="UBR276" s="65"/>
      <c r="UBS276" s="65"/>
      <c r="UBT276" s="65"/>
      <c r="UBU276" s="65"/>
      <c r="UBV276" s="65"/>
      <c r="UBW276" s="65"/>
      <c r="UBX276" s="65"/>
      <c r="UBY276" s="65"/>
      <c r="UBZ276" s="65"/>
      <c r="UCA276" s="65"/>
      <c r="UCB276" s="65"/>
      <c r="UCC276" s="65"/>
      <c r="UCD276" s="65"/>
      <c r="UCE276" s="65"/>
      <c r="UCF276" s="65"/>
      <c r="UCG276" s="65"/>
      <c r="UCH276" s="65"/>
      <c r="UCI276" s="65"/>
      <c r="UCJ276" s="65"/>
      <c r="UCK276" s="65"/>
      <c r="UCL276" s="65"/>
      <c r="UCM276" s="65"/>
      <c r="UCN276" s="65"/>
      <c r="UCO276" s="65"/>
      <c r="UCP276" s="65"/>
      <c r="UCQ276" s="65"/>
      <c r="UCR276" s="65"/>
      <c r="UCS276" s="65"/>
      <c r="UCT276" s="65"/>
      <c r="UCU276" s="65"/>
      <c r="UCV276" s="65"/>
      <c r="UCW276" s="65"/>
      <c r="UCX276" s="65"/>
      <c r="UCY276" s="65"/>
      <c r="UCZ276" s="65"/>
      <c r="UDA276" s="65"/>
      <c r="UDB276" s="65"/>
      <c r="UDC276" s="65"/>
      <c r="UDD276" s="65"/>
      <c r="UDE276" s="65"/>
      <c r="UDF276" s="65"/>
      <c r="UDG276" s="65"/>
      <c r="UDH276" s="65"/>
      <c r="UDI276" s="65"/>
      <c r="UDJ276" s="65"/>
      <c r="UDK276" s="65"/>
      <c r="UDL276" s="65"/>
      <c r="UDM276" s="65"/>
      <c r="UDN276" s="65"/>
      <c r="UDO276" s="65"/>
      <c r="UDP276" s="65"/>
      <c r="UDQ276" s="65"/>
      <c r="UDR276" s="65"/>
      <c r="UDS276" s="65"/>
      <c r="UDT276" s="65"/>
      <c r="UDU276" s="65"/>
      <c r="UDV276" s="65"/>
      <c r="UDW276" s="65"/>
      <c r="UDX276" s="65"/>
      <c r="UDY276" s="65"/>
      <c r="UDZ276" s="65"/>
      <c r="UEA276" s="65"/>
      <c r="UEB276" s="65"/>
      <c r="UEC276" s="65"/>
      <c r="UED276" s="65"/>
      <c r="UEE276" s="65"/>
      <c r="UEF276" s="65"/>
      <c r="UEG276" s="65"/>
      <c r="UEH276" s="65"/>
      <c r="UEI276" s="65"/>
      <c r="UEJ276" s="65"/>
      <c r="UEK276" s="65"/>
      <c r="UEL276" s="65"/>
      <c r="UEM276" s="65"/>
      <c r="UEN276" s="65"/>
      <c r="UEO276" s="65"/>
      <c r="UEP276" s="65"/>
      <c r="UEQ276" s="65"/>
      <c r="UER276" s="65"/>
      <c r="UES276" s="65"/>
      <c r="UET276" s="65"/>
      <c r="UEU276" s="65"/>
      <c r="UEV276" s="65"/>
      <c r="UEW276" s="65"/>
      <c r="UEX276" s="65"/>
      <c r="UEY276" s="65"/>
      <c r="UEZ276" s="65"/>
      <c r="UFA276" s="65"/>
      <c r="UFB276" s="65"/>
      <c r="UFC276" s="65"/>
      <c r="UFD276" s="65"/>
      <c r="UFE276" s="65"/>
      <c r="UFF276" s="65"/>
      <c r="UFG276" s="65"/>
      <c r="UFH276" s="65"/>
      <c r="UFI276" s="65"/>
      <c r="UFJ276" s="65"/>
      <c r="UFK276" s="65"/>
      <c r="UFL276" s="65"/>
      <c r="UFM276" s="65"/>
      <c r="UFN276" s="65"/>
      <c r="UFO276" s="65"/>
      <c r="UFP276" s="65"/>
      <c r="UFQ276" s="65"/>
      <c r="UFR276" s="65"/>
      <c r="UFS276" s="65"/>
      <c r="UFT276" s="65"/>
      <c r="UFU276" s="65"/>
      <c r="UFV276" s="65"/>
      <c r="UFW276" s="65"/>
      <c r="UFX276" s="65"/>
      <c r="UFY276" s="65"/>
      <c r="UFZ276" s="65"/>
      <c r="UGA276" s="65"/>
      <c r="UGB276" s="65"/>
      <c r="UGC276" s="65"/>
      <c r="UGD276" s="65"/>
      <c r="UGE276" s="65"/>
      <c r="UGF276" s="65"/>
      <c r="UGG276" s="65"/>
      <c r="UGH276" s="65"/>
      <c r="UGI276" s="65"/>
      <c r="UGJ276" s="65"/>
      <c r="UGK276" s="65"/>
      <c r="UGL276" s="65"/>
      <c r="UGM276" s="65"/>
      <c r="UGN276" s="65"/>
      <c r="UGO276" s="65"/>
      <c r="UGP276" s="65"/>
      <c r="UGQ276" s="65"/>
      <c r="UGR276" s="65"/>
      <c r="UGS276" s="65"/>
      <c r="UGT276" s="65"/>
      <c r="UGU276" s="65"/>
      <c r="UGV276" s="65"/>
      <c r="UGW276" s="65"/>
      <c r="UGX276" s="65"/>
      <c r="UGY276" s="65"/>
      <c r="UGZ276" s="65"/>
      <c r="UHA276" s="65"/>
      <c r="UHB276" s="65"/>
      <c r="UHC276" s="65"/>
      <c r="UHD276" s="65"/>
      <c r="UHE276" s="65"/>
      <c r="UHF276" s="65"/>
      <c r="UHG276" s="65"/>
      <c r="UHH276" s="65"/>
      <c r="UHI276" s="65"/>
      <c r="UHJ276" s="65"/>
      <c r="UHK276" s="65"/>
      <c r="UHL276" s="65"/>
      <c r="UHM276" s="65"/>
      <c r="UHN276" s="65"/>
      <c r="UHO276" s="65"/>
      <c r="UHP276" s="65"/>
      <c r="UHQ276" s="65"/>
      <c r="UHR276" s="65"/>
      <c r="UHS276" s="65"/>
      <c r="UHT276" s="65"/>
      <c r="UHU276" s="65"/>
      <c r="UHV276" s="65"/>
      <c r="UHW276" s="65"/>
      <c r="UHX276" s="65"/>
      <c r="UHY276" s="65"/>
      <c r="UHZ276" s="65"/>
      <c r="UIA276" s="65"/>
      <c r="UIB276" s="65"/>
      <c r="UIC276" s="65"/>
      <c r="UID276" s="65"/>
      <c r="UIE276" s="65"/>
      <c r="UIF276" s="65"/>
      <c r="UIG276" s="65"/>
      <c r="UIH276" s="65"/>
      <c r="UII276" s="65"/>
      <c r="UIJ276" s="65"/>
      <c r="UIK276" s="65"/>
      <c r="UIL276" s="65"/>
      <c r="UIM276" s="65"/>
      <c r="UIN276" s="65"/>
      <c r="UIO276" s="65"/>
      <c r="UIP276" s="65"/>
      <c r="UIQ276" s="65"/>
      <c r="UIR276" s="65"/>
      <c r="UIS276" s="65"/>
      <c r="UIT276" s="65"/>
      <c r="UIU276" s="65"/>
      <c r="UIV276" s="65"/>
      <c r="UIW276" s="65"/>
      <c r="UIX276" s="65"/>
      <c r="UIY276" s="65"/>
      <c r="UIZ276" s="65"/>
      <c r="UJA276" s="65"/>
      <c r="UJB276" s="65"/>
      <c r="UJC276" s="65"/>
      <c r="UJD276" s="65"/>
      <c r="UJE276" s="65"/>
      <c r="UJF276" s="65"/>
      <c r="UJG276" s="65"/>
      <c r="UJH276" s="65"/>
      <c r="UJI276" s="65"/>
      <c r="UJJ276" s="65"/>
      <c r="UJK276" s="65"/>
      <c r="UJL276" s="65"/>
      <c r="UJM276" s="65"/>
      <c r="UJN276" s="65"/>
      <c r="UJO276" s="65"/>
      <c r="UJP276" s="65"/>
      <c r="UJQ276" s="65"/>
      <c r="UJR276" s="65"/>
      <c r="UJS276" s="65"/>
      <c r="UJT276" s="65"/>
      <c r="UJU276" s="65"/>
      <c r="UJV276" s="65"/>
      <c r="UJW276" s="65"/>
      <c r="UJX276" s="65"/>
      <c r="UJY276" s="65"/>
      <c r="UJZ276" s="65"/>
      <c r="UKA276" s="65"/>
      <c r="UKB276" s="65"/>
      <c r="UKC276" s="65"/>
      <c r="UKD276" s="65"/>
      <c r="UKE276" s="65"/>
      <c r="UKF276" s="65"/>
      <c r="UKG276" s="65"/>
      <c r="UKH276" s="65"/>
      <c r="UKI276" s="65"/>
      <c r="UKJ276" s="65"/>
      <c r="UKK276" s="65"/>
      <c r="UKL276" s="65"/>
      <c r="UKM276" s="65"/>
      <c r="UKN276" s="65"/>
      <c r="UKO276" s="65"/>
      <c r="UKP276" s="65"/>
      <c r="UKQ276" s="65"/>
      <c r="UKR276" s="65"/>
      <c r="UKS276" s="65"/>
      <c r="UKT276" s="65"/>
      <c r="UKU276" s="65"/>
      <c r="UKV276" s="65"/>
      <c r="UKW276" s="65"/>
      <c r="UKX276" s="65"/>
      <c r="UKY276" s="65"/>
      <c r="UKZ276" s="65"/>
      <c r="ULA276" s="65"/>
      <c r="ULB276" s="65"/>
      <c r="ULC276" s="65"/>
      <c r="ULD276" s="65"/>
      <c r="ULE276" s="65"/>
      <c r="ULF276" s="65"/>
      <c r="ULG276" s="65"/>
      <c r="ULH276" s="65"/>
      <c r="ULI276" s="65"/>
      <c r="ULJ276" s="65"/>
      <c r="ULK276" s="65"/>
      <c r="ULL276" s="65"/>
      <c r="ULM276" s="65"/>
      <c r="ULN276" s="65"/>
      <c r="ULO276" s="65"/>
      <c r="ULP276" s="65"/>
      <c r="ULQ276" s="65"/>
      <c r="ULR276" s="65"/>
      <c r="ULS276" s="65"/>
      <c r="ULT276" s="65"/>
      <c r="ULU276" s="65"/>
      <c r="ULV276" s="65"/>
      <c r="ULW276" s="65"/>
      <c r="ULX276" s="65"/>
      <c r="ULY276" s="65"/>
      <c r="ULZ276" s="65"/>
      <c r="UMA276" s="65"/>
      <c r="UMB276" s="65"/>
      <c r="UMC276" s="65"/>
      <c r="UMD276" s="65"/>
      <c r="UME276" s="65"/>
      <c r="UMF276" s="65"/>
      <c r="UMG276" s="65"/>
      <c r="UMH276" s="65"/>
      <c r="UMI276" s="65"/>
      <c r="UMJ276" s="65"/>
      <c r="UMK276" s="65"/>
      <c r="UML276" s="65"/>
      <c r="UMM276" s="65"/>
      <c r="UMN276" s="65"/>
      <c r="UMO276" s="65"/>
      <c r="UMP276" s="65"/>
      <c r="UMQ276" s="65"/>
      <c r="UMR276" s="65"/>
      <c r="UMS276" s="65"/>
      <c r="UMT276" s="65"/>
      <c r="UMU276" s="65"/>
      <c r="UMV276" s="65"/>
      <c r="UMW276" s="65"/>
      <c r="UMX276" s="65"/>
      <c r="UMY276" s="65"/>
      <c r="UMZ276" s="65"/>
      <c r="UNA276" s="65"/>
      <c r="UNB276" s="65"/>
      <c r="UNC276" s="65"/>
      <c r="UND276" s="65"/>
      <c r="UNE276" s="65"/>
      <c r="UNF276" s="65"/>
      <c r="UNG276" s="65"/>
      <c r="UNH276" s="65"/>
      <c r="UNI276" s="65"/>
      <c r="UNJ276" s="65"/>
      <c r="UNK276" s="65"/>
      <c r="UNL276" s="65"/>
      <c r="UNM276" s="65"/>
      <c r="UNN276" s="65"/>
      <c r="UNO276" s="65"/>
      <c r="UNP276" s="65"/>
      <c r="UNQ276" s="65"/>
      <c r="UNR276" s="65"/>
      <c r="UNS276" s="65"/>
      <c r="UNT276" s="65"/>
      <c r="UNU276" s="65"/>
      <c r="UNV276" s="65"/>
      <c r="UNW276" s="65"/>
      <c r="UNX276" s="65"/>
      <c r="UNY276" s="65"/>
      <c r="UNZ276" s="65"/>
      <c r="UOA276" s="65"/>
      <c r="UOB276" s="65"/>
      <c r="UOC276" s="65"/>
      <c r="UOD276" s="65"/>
      <c r="UOE276" s="65"/>
      <c r="UOF276" s="65"/>
      <c r="UOG276" s="65"/>
      <c r="UOH276" s="65"/>
      <c r="UOI276" s="65"/>
      <c r="UOJ276" s="65"/>
      <c r="UOK276" s="65"/>
      <c r="UOL276" s="65"/>
      <c r="UOM276" s="65"/>
      <c r="UON276" s="65"/>
      <c r="UOO276" s="65"/>
      <c r="UOP276" s="65"/>
      <c r="UOQ276" s="65"/>
      <c r="UOR276" s="65"/>
      <c r="UOS276" s="65"/>
      <c r="UOT276" s="65"/>
      <c r="UOU276" s="65"/>
      <c r="UOV276" s="65"/>
      <c r="UOW276" s="65"/>
      <c r="UOX276" s="65"/>
      <c r="UOY276" s="65"/>
      <c r="UOZ276" s="65"/>
      <c r="UPA276" s="65"/>
      <c r="UPB276" s="65"/>
      <c r="UPC276" s="65"/>
      <c r="UPD276" s="65"/>
      <c r="UPE276" s="65"/>
      <c r="UPF276" s="65"/>
      <c r="UPG276" s="65"/>
      <c r="UPH276" s="65"/>
      <c r="UPI276" s="65"/>
      <c r="UPJ276" s="65"/>
      <c r="UPK276" s="65"/>
      <c r="UPL276" s="65"/>
      <c r="UPM276" s="65"/>
      <c r="UPN276" s="65"/>
      <c r="UPO276" s="65"/>
      <c r="UPP276" s="65"/>
      <c r="UPQ276" s="65"/>
      <c r="UPR276" s="65"/>
      <c r="UPS276" s="65"/>
      <c r="UPT276" s="65"/>
      <c r="UPU276" s="65"/>
      <c r="UPV276" s="65"/>
      <c r="UPW276" s="65"/>
      <c r="UPX276" s="65"/>
      <c r="UPY276" s="65"/>
      <c r="UPZ276" s="65"/>
      <c r="UQA276" s="65"/>
      <c r="UQB276" s="65"/>
      <c r="UQC276" s="65"/>
      <c r="UQD276" s="65"/>
      <c r="UQE276" s="65"/>
      <c r="UQF276" s="65"/>
      <c r="UQG276" s="65"/>
      <c r="UQH276" s="65"/>
      <c r="UQI276" s="65"/>
      <c r="UQJ276" s="65"/>
      <c r="UQK276" s="65"/>
      <c r="UQL276" s="65"/>
      <c r="UQM276" s="65"/>
      <c r="UQN276" s="65"/>
      <c r="UQO276" s="65"/>
      <c r="UQP276" s="65"/>
      <c r="UQQ276" s="65"/>
      <c r="UQR276" s="65"/>
      <c r="UQS276" s="65"/>
      <c r="UQT276" s="65"/>
      <c r="UQU276" s="65"/>
      <c r="UQV276" s="65"/>
      <c r="UQW276" s="65"/>
      <c r="UQX276" s="65"/>
      <c r="UQY276" s="65"/>
      <c r="UQZ276" s="65"/>
      <c r="URA276" s="65"/>
      <c r="URB276" s="65"/>
      <c r="URC276" s="65"/>
      <c r="URD276" s="65"/>
      <c r="URE276" s="65"/>
      <c r="URF276" s="65"/>
      <c r="URG276" s="65"/>
      <c r="URH276" s="65"/>
      <c r="URI276" s="65"/>
      <c r="URJ276" s="65"/>
      <c r="URK276" s="65"/>
      <c r="URL276" s="65"/>
      <c r="URM276" s="65"/>
      <c r="URN276" s="65"/>
      <c r="URO276" s="65"/>
      <c r="URP276" s="65"/>
      <c r="URQ276" s="65"/>
      <c r="URR276" s="65"/>
      <c r="URS276" s="65"/>
      <c r="URT276" s="65"/>
      <c r="URU276" s="65"/>
      <c r="URV276" s="65"/>
      <c r="URW276" s="65"/>
      <c r="URX276" s="65"/>
      <c r="URY276" s="65"/>
      <c r="URZ276" s="65"/>
      <c r="USA276" s="65"/>
      <c r="USB276" s="65"/>
      <c r="USC276" s="65"/>
      <c r="USD276" s="65"/>
      <c r="USE276" s="65"/>
      <c r="USF276" s="65"/>
      <c r="USG276" s="65"/>
      <c r="USH276" s="65"/>
      <c r="USI276" s="65"/>
      <c r="USJ276" s="65"/>
      <c r="USK276" s="65"/>
      <c r="USL276" s="65"/>
      <c r="USM276" s="65"/>
      <c r="USN276" s="65"/>
      <c r="USO276" s="65"/>
      <c r="USP276" s="65"/>
      <c r="USQ276" s="65"/>
      <c r="USR276" s="65"/>
      <c r="USS276" s="65"/>
      <c r="UST276" s="65"/>
      <c r="USU276" s="65"/>
      <c r="USV276" s="65"/>
      <c r="USW276" s="65"/>
      <c r="USX276" s="65"/>
      <c r="USY276" s="65"/>
      <c r="USZ276" s="65"/>
      <c r="UTA276" s="65"/>
      <c r="UTB276" s="65"/>
      <c r="UTC276" s="65"/>
      <c r="UTD276" s="65"/>
      <c r="UTE276" s="65"/>
      <c r="UTF276" s="65"/>
      <c r="UTG276" s="65"/>
      <c r="UTH276" s="65"/>
      <c r="UTI276" s="65"/>
      <c r="UTJ276" s="65"/>
      <c r="UTK276" s="65"/>
      <c r="UTL276" s="65"/>
      <c r="UTM276" s="65"/>
      <c r="UTN276" s="65"/>
      <c r="UTO276" s="65"/>
      <c r="UTP276" s="65"/>
      <c r="UTQ276" s="65"/>
      <c r="UTR276" s="65"/>
      <c r="UTS276" s="65"/>
      <c r="UTT276" s="65"/>
      <c r="UTU276" s="65"/>
      <c r="UTV276" s="65"/>
      <c r="UTW276" s="65"/>
      <c r="UTX276" s="65"/>
      <c r="UTY276" s="65"/>
      <c r="UTZ276" s="65"/>
      <c r="UUA276" s="65"/>
      <c r="UUB276" s="65"/>
      <c r="UUC276" s="65"/>
      <c r="UUD276" s="65"/>
      <c r="UUE276" s="65"/>
      <c r="UUF276" s="65"/>
      <c r="UUG276" s="65"/>
      <c r="UUH276" s="65"/>
      <c r="UUI276" s="65"/>
      <c r="UUJ276" s="65"/>
      <c r="UUK276" s="65"/>
      <c r="UUL276" s="65"/>
      <c r="UUM276" s="65"/>
      <c r="UUN276" s="65"/>
      <c r="UUO276" s="65"/>
      <c r="UUP276" s="65"/>
      <c r="UUQ276" s="65"/>
      <c r="UUR276" s="65"/>
      <c r="UUS276" s="65"/>
      <c r="UUT276" s="65"/>
      <c r="UUU276" s="65"/>
      <c r="UUV276" s="65"/>
      <c r="UUW276" s="65"/>
      <c r="UUX276" s="65"/>
      <c r="UUY276" s="65"/>
      <c r="UUZ276" s="65"/>
      <c r="UVA276" s="65"/>
      <c r="UVB276" s="65"/>
      <c r="UVC276" s="65"/>
      <c r="UVD276" s="65"/>
      <c r="UVE276" s="65"/>
      <c r="UVF276" s="65"/>
      <c r="UVG276" s="65"/>
      <c r="UVH276" s="65"/>
      <c r="UVI276" s="65"/>
      <c r="UVJ276" s="65"/>
      <c r="UVK276" s="65"/>
      <c r="UVL276" s="65"/>
      <c r="UVM276" s="65"/>
      <c r="UVN276" s="65"/>
      <c r="UVO276" s="65"/>
      <c r="UVP276" s="65"/>
      <c r="UVQ276" s="65"/>
      <c r="UVR276" s="65"/>
      <c r="UVS276" s="65"/>
      <c r="UVT276" s="65"/>
      <c r="UVU276" s="65"/>
      <c r="UVV276" s="65"/>
      <c r="UVW276" s="65"/>
      <c r="UVX276" s="65"/>
      <c r="UVY276" s="65"/>
      <c r="UVZ276" s="65"/>
      <c r="UWA276" s="65"/>
      <c r="UWB276" s="65"/>
      <c r="UWC276" s="65"/>
      <c r="UWD276" s="65"/>
      <c r="UWE276" s="65"/>
      <c r="UWF276" s="65"/>
      <c r="UWG276" s="65"/>
      <c r="UWH276" s="65"/>
      <c r="UWI276" s="65"/>
      <c r="UWJ276" s="65"/>
      <c r="UWK276" s="65"/>
      <c r="UWL276" s="65"/>
      <c r="UWM276" s="65"/>
      <c r="UWN276" s="65"/>
      <c r="UWO276" s="65"/>
      <c r="UWP276" s="65"/>
      <c r="UWQ276" s="65"/>
      <c r="UWR276" s="65"/>
      <c r="UWS276" s="65"/>
      <c r="UWT276" s="65"/>
      <c r="UWU276" s="65"/>
      <c r="UWV276" s="65"/>
      <c r="UWW276" s="65"/>
      <c r="UWX276" s="65"/>
      <c r="UWY276" s="65"/>
      <c r="UWZ276" s="65"/>
      <c r="UXA276" s="65"/>
      <c r="UXB276" s="65"/>
      <c r="UXC276" s="65"/>
      <c r="UXD276" s="65"/>
      <c r="UXE276" s="65"/>
      <c r="UXF276" s="65"/>
      <c r="UXG276" s="65"/>
      <c r="UXH276" s="65"/>
      <c r="UXI276" s="65"/>
      <c r="UXJ276" s="65"/>
      <c r="UXK276" s="65"/>
      <c r="UXL276" s="65"/>
      <c r="UXM276" s="65"/>
      <c r="UXN276" s="65"/>
      <c r="UXO276" s="65"/>
      <c r="UXP276" s="65"/>
      <c r="UXQ276" s="65"/>
      <c r="UXR276" s="65"/>
      <c r="UXS276" s="65"/>
      <c r="UXT276" s="65"/>
      <c r="UXU276" s="65"/>
      <c r="UXV276" s="65"/>
      <c r="UXW276" s="65"/>
      <c r="UXX276" s="65"/>
      <c r="UXY276" s="65"/>
      <c r="UXZ276" s="65"/>
      <c r="UYA276" s="65"/>
      <c r="UYB276" s="65"/>
      <c r="UYC276" s="65"/>
      <c r="UYD276" s="65"/>
      <c r="UYE276" s="65"/>
      <c r="UYF276" s="65"/>
      <c r="UYG276" s="65"/>
      <c r="UYH276" s="65"/>
      <c r="UYI276" s="65"/>
      <c r="UYJ276" s="65"/>
      <c r="UYK276" s="65"/>
      <c r="UYL276" s="65"/>
      <c r="UYM276" s="65"/>
      <c r="UYN276" s="65"/>
      <c r="UYO276" s="65"/>
      <c r="UYP276" s="65"/>
      <c r="UYQ276" s="65"/>
      <c r="UYR276" s="65"/>
      <c r="UYS276" s="65"/>
      <c r="UYT276" s="65"/>
      <c r="UYU276" s="65"/>
      <c r="UYV276" s="65"/>
      <c r="UYW276" s="65"/>
      <c r="UYX276" s="65"/>
      <c r="UYY276" s="65"/>
      <c r="UYZ276" s="65"/>
      <c r="UZA276" s="65"/>
      <c r="UZB276" s="65"/>
      <c r="UZC276" s="65"/>
      <c r="UZD276" s="65"/>
      <c r="UZE276" s="65"/>
      <c r="UZF276" s="65"/>
      <c r="UZG276" s="65"/>
      <c r="UZH276" s="65"/>
      <c r="UZI276" s="65"/>
      <c r="UZJ276" s="65"/>
      <c r="UZK276" s="65"/>
      <c r="UZL276" s="65"/>
      <c r="UZM276" s="65"/>
      <c r="UZN276" s="65"/>
      <c r="UZO276" s="65"/>
      <c r="UZP276" s="65"/>
      <c r="UZQ276" s="65"/>
      <c r="UZR276" s="65"/>
      <c r="UZS276" s="65"/>
      <c r="UZT276" s="65"/>
      <c r="UZU276" s="65"/>
      <c r="UZV276" s="65"/>
      <c r="UZW276" s="65"/>
      <c r="UZX276" s="65"/>
      <c r="UZY276" s="65"/>
      <c r="UZZ276" s="65"/>
      <c r="VAA276" s="65"/>
      <c r="VAB276" s="65"/>
      <c r="VAC276" s="65"/>
      <c r="VAD276" s="65"/>
      <c r="VAE276" s="65"/>
      <c r="VAF276" s="65"/>
      <c r="VAG276" s="65"/>
      <c r="VAH276" s="65"/>
      <c r="VAI276" s="65"/>
      <c r="VAJ276" s="65"/>
      <c r="VAK276" s="65"/>
      <c r="VAL276" s="65"/>
      <c r="VAM276" s="65"/>
      <c r="VAN276" s="65"/>
      <c r="VAO276" s="65"/>
      <c r="VAP276" s="65"/>
      <c r="VAQ276" s="65"/>
      <c r="VAR276" s="65"/>
      <c r="VAS276" s="65"/>
      <c r="VAT276" s="65"/>
      <c r="VAU276" s="65"/>
      <c r="VAV276" s="65"/>
      <c r="VAW276" s="65"/>
      <c r="VAX276" s="65"/>
      <c r="VAY276" s="65"/>
      <c r="VAZ276" s="65"/>
      <c r="VBA276" s="65"/>
      <c r="VBB276" s="65"/>
      <c r="VBC276" s="65"/>
      <c r="VBD276" s="65"/>
      <c r="VBE276" s="65"/>
      <c r="VBF276" s="65"/>
      <c r="VBG276" s="65"/>
      <c r="VBH276" s="65"/>
      <c r="VBI276" s="65"/>
      <c r="VBJ276" s="65"/>
      <c r="VBK276" s="65"/>
      <c r="VBL276" s="65"/>
      <c r="VBM276" s="65"/>
      <c r="VBN276" s="65"/>
      <c r="VBO276" s="65"/>
      <c r="VBP276" s="65"/>
      <c r="VBQ276" s="65"/>
      <c r="VBR276" s="65"/>
      <c r="VBS276" s="65"/>
      <c r="VBT276" s="65"/>
      <c r="VBU276" s="65"/>
      <c r="VBV276" s="65"/>
      <c r="VBW276" s="65"/>
      <c r="VBX276" s="65"/>
      <c r="VBY276" s="65"/>
      <c r="VBZ276" s="65"/>
      <c r="VCA276" s="65"/>
      <c r="VCB276" s="65"/>
      <c r="VCC276" s="65"/>
      <c r="VCD276" s="65"/>
      <c r="VCE276" s="65"/>
      <c r="VCF276" s="65"/>
      <c r="VCG276" s="65"/>
      <c r="VCH276" s="65"/>
      <c r="VCI276" s="65"/>
      <c r="VCJ276" s="65"/>
      <c r="VCK276" s="65"/>
      <c r="VCL276" s="65"/>
      <c r="VCM276" s="65"/>
      <c r="VCN276" s="65"/>
      <c r="VCO276" s="65"/>
      <c r="VCP276" s="65"/>
      <c r="VCQ276" s="65"/>
      <c r="VCR276" s="65"/>
      <c r="VCS276" s="65"/>
      <c r="VCT276" s="65"/>
      <c r="VCU276" s="65"/>
      <c r="VCV276" s="65"/>
      <c r="VCW276" s="65"/>
      <c r="VCX276" s="65"/>
      <c r="VCY276" s="65"/>
      <c r="VCZ276" s="65"/>
      <c r="VDA276" s="65"/>
      <c r="VDB276" s="65"/>
      <c r="VDC276" s="65"/>
      <c r="VDD276" s="65"/>
      <c r="VDE276" s="65"/>
      <c r="VDF276" s="65"/>
      <c r="VDG276" s="65"/>
      <c r="VDH276" s="65"/>
      <c r="VDI276" s="65"/>
      <c r="VDJ276" s="65"/>
      <c r="VDK276" s="65"/>
      <c r="VDL276" s="65"/>
      <c r="VDM276" s="65"/>
      <c r="VDN276" s="65"/>
      <c r="VDO276" s="65"/>
      <c r="VDP276" s="65"/>
      <c r="VDQ276" s="65"/>
      <c r="VDR276" s="65"/>
      <c r="VDS276" s="65"/>
      <c r="VDT276" s="65"/>
      <c r="VDU276" s="65"/>
      <c r="VDV276" s="65"/>
      <c r="VDW276" s="65"/>
      <c r="VDX276" s="65"/>
      <c r="VDY276" s="65"/>
      <c r="VDZ276" s="65"/>
      <c r="VEA276" s="65"/>
      <c r="VEB276" s="65"/>
      <c r="VEC276" s="65"/>
      <c r="VED276" s="65"/>
      <c r="VEE276" s="65"/>
      <c r="VEF276" s="65"/>
      <c r="VEG276" s="65"/>
      <c r="VEH276" s="65"/>
      <c r="VEI276" s="65"/>
      <c r="VEJ276" s="65"/>
      <c r="VEK276" s="65"/>
      <c r="VEL276" s="65"/>
      <c r="VEM276" s="65"/>
      <c r="VEN276" s="65"/>
      <c r="VEO276" s="65"/>
      <c r="VEP276" s="65"/>
      <c r="VEQ276" s="65"/>
      <c r="VER276" s="65"/>
      <c r="VES276" s="65"/>
      <c r="VET276" s="65"/>
      <c r="VEU276" s="65"/>
      <c r="VEV276" s="65"/>
      <c r="VEW276" s="65"/>
      <c r="VEX276" s="65"/>
      <c r="VEY276" s="65"/>
      <c r="VEZ276" s="65"/>
      <c r="VFA276" s="65"/>
      <c r="VFB276" s="65"/>
      <c r="VFC276" s="65"/>
      <c r="VFD276" s="65"/>
      <c r="VFE276" s="65"/>
      <c r="VFF276" s="65"/>
      <c r="VFG276" s="65"/>
      <c r="VFH276" s="65"/>
      <c r="VFI276" s="65"/>
      <c r="VFJ276" s="65"/>
      <c r="VFK276" s="65"/>
      <c r="VFL276" s="65"/>
      <c r="VFM276" s="65"/>
      <c r="VFN276" s="65"/>
      <c r="VFO276" s="65"/>
      <c r="VFP276" s="65"/>
      <c r="VFQ276" s="65"/>
      <c r="VFR276" s="65"/>
      <c r="VFS276" s="65"/>
      <c r="VFT276" s="65"/>
      <c r="VFU276" s="65"/>
      <c r="VFV276" s="65"/>
      <c r="VFW276" s="65"/>
      <c r="VFX276" s="65"/>
      <c r="VFY276" s="65"/>
      <c r="VFZ276" s="65"/>
      <c r="VGA276" s="65"/>
      <c r="VGB276" s="65"/>
      <c r="VGC276" s="65"/>
      <c r="VGD276" s="65"/>
      <c r="VGE276" s="65"/>
      <c r="VGF276" s="65"/>
      <c r="VGG276" s="65"/>
      <c r="VGH276" s="65"/>
      <c r="VGI276" s="65"/>
      <c r="VGJ276" s="65"/>
      <c r="VGK276" s="65"/>
      <c r="VGL276" s="65"/>
      <c r="VGM276" s="65"/>
      <c r="VGN276" s="65"/>
      <c r="VGO276" s="65"/>
      <c r="VGP276" s="65"/>
      <c r="VGQ276" s="65"/>
      <c r="VGR276" s="65"/>
      <c r="VGS276" s="65"/>
      <c r="VGT276" s="65"/>
      <c r="VGU276" s="65"/>
      <c r="VGV276" s="65"/>
      <c r="VGW276" s="65"/>
      <c r="VGX276" s="65"/>
      <c r="VGY276" s="65"/>
      <c r="VGZ276" s="65"/>
      <c r="VHA276" s="65"/>
      <c r="VHB276" s="65"/>
      <c r="VHC276" s="65"/>
      <c r="VHD276" s="65"/>
      <c r="VHE276" s="65"/>
      <c r="VHF276" s="65"/>
      <c r="VHG276" s="65"/>
      <c r="VHH276" s="65"/>
      <c r="VHI276" s="65"/>
      <c r="VHJ276" s="65"/>
      <c r="VHK276" s="65"/>
      <c r="VHL276" s="65"/>
      <c r="VHM276" s="65"/>
      <c r="VHN276" s="65"/>
      <c r="VHO276" s="65"/>
      <c r="VHP276" s="65"/>
      <c r="VHQ276" s="65"/>
      <c r="VHR276" s="65"/>
      <c r="VHS276" s="65"/>
      <c r="VHT276" s="65"/>
      <c r="VHU276" s="65"/>
      <c r="VHV276" s="65"/>
      <c r="VHW276" s="65"/>
      <c r="VHX276" s="65"/>
      <c r="VHY276" s="65"/>
      <c r="VHZ276" s="65"/>
      <c r="VIA276" s="65"/>
      <c r="VIB276" s="65"/>
      <c r="VIC276" s="65"/>
      <c r="VID276" s="65"/>
      <c r="VIE276" s="65"/>
      <c r="VIF276" s="65"/>
      <c r="VIG276" s="65"/>
      <c r="VIH276" s="65"/>
      <c r="VII276" s="65"/>
      <c r="VIJ276" s="65"/>
      <c r="VIK276" s="65"/>
      <c r="VIL276" s="65"/>
      <c r="VIM276" s="65"/>
      <c r="VIN276" s="65"/>
      <c r="VIO276" s="65"/>
      <c r="VIP276" s="65"/>
      <c r="VIQ276" s="65"/>
      <c r="VIR276" s="65"/>
      <c r="VIS276" s="65"/>
      <c r="VIT276" s="65"/>
      <c r="VIU276" s="65"/>
      <c r="VIV276" s="65"/>
      <c r="VIW276" s="65"/>
      <c r="VIX276" s="65"/>
      <c r="VIY276" s="65"/>
      <c r="VIZ276" s="65"/>
      <c r="VJA276" s="65"/>
      <c r="VJB276" s="65"/>
      <c r="VJC276" s="65"/>
      <c r="VJD276" s="65"/>
      <c r="VJE276" s="65"/>
      <c r="VJF276" s="65"/>
      <c r="VJG276" s="65"/>
      <c r="VJH276" s="65"/>
      <c r="VJI276" s="65"/>
      <c r="VJJ276" s="65"/>
      <c r="VJK276" s="65"/>
      <c r="VJL276" s="65"/>
      <c r="VJM276" s="65"/>
      <c r="VJN276" s="65"/>
      <c r="VJO276" s="65"/>
      <c r="VJP276" s="65"/>
      <c r="VJQ276" s="65"/>
      <c r="VJR276" s="65"/>
      <c r="VJS276" s="65"/>
      <c r="VJT276" s="65"/>
      <c r="VJU276" s="65"/>
      <c r="VJV276" s="65"/>
      <c r="VJW276" s="65"/>
      <c r="VJX276" s="65"/>
      <c r="VJY276" s="65"/>
      <c r="VJZ276" s="65"/>
      <c r="VKA276" s="65"/>
      <c r="VKB276" s="65"/>
      <c r="VKC276" s="65"/>
      <c r="VKD276" s="65"/>
      <c r="VKE276" s="65"/>
      <c r="VKF276" s="65"/>
      <c r="VKG276" s="65"/>
      <c r="VKH276" s="65"/>
      <c r="VKI276" s="65"/>
      <c r="VKJ276" s="65"/>
      <c r="VKK276" s="65"/>
      <c r="VKL276" s="65"/>
      <c r="VKM276" s="65"/>
      <c r="VKN276" s="65"/>
      <c r="VKO276" s="65"/>
      <c r="VKP276" s="65"/>
      <c r="VKQ276" s="65"/>
      <c r="VKR276" s="65"/>
      <c r="VKS276" s="65"/>
      <c r="VKT276" s="65"/>
      <c r="VKU276" s="65"/>
      <c r="VKV276" s="65"/>
      <c r="VKW276" s="65"/>
      <c r="VKX276" s="65"/>
      <c r="VKY276" s="65"/>
      <c r="VKZ276" s="65"/>
      <c r="VLA276" s="65"/>
      <c r="VLB276" s="65"/>
      <c r="VLC276" s="65"/>
      <c r="VLD276" s="65"/>
      <c r="VLE276" s="65"/>
      <c r="VLF276" s="65"/>
      <c r="VLG276" s="65"/>
      <c r="VLH276" s="65"/>
      <c r="VLI276" s="65"/>
      <c r="VLJ276" s="65"/>
      <c r="VLK276" s="65"/>
      <c r="VLL276" s="65"/>
      <c r="VLM276" s="65"/>
      <c r="VLN276" s="65"/>
      <c r="VLO276" s="65"/>
      <c r="VLP276" s="65"/>
      <c r="VLQ276" s="65"/>
      <c r="VLR276" s="65"/>
      <c r="VLS276" s="65"/>
      <c r="VLT276" s="65"/>
      <c r="VLU276" s="65"/>
      <c r="VLV276" s="65"/>
      <c r="VLW276" s="65"/>
      <c r="VLX276" s="65"/>
      <c r="VLY276" s="65"/>
      <c r="VLZ276" s="65"/>
      <c r="VMA276" s="65"/>
      <c r="VMB276" s="65"/>
      <c r="VMC276" s="65"/>
      <c r="VMD276" s="65"/>
      <c r="VME276" s="65"/>
      <c r="VMF276" s="65"/>
      <c r="VMG276" s="65"/>
      <c r="VMH276" s="65"/>
      <c r="VMI276" s="65"/>
      <c r="VMJ276" s="65"/>
      <c r="VMK276" s="65"/>
      <c r="VML276" s="65"/>
      <c r="VMM276" s="65"/>
      <c r="VMN276" s="65"/>
      <c r="VMO276" s="65"/>
      <c r="VMP276" s="65"/>
      <c r="VMQ276" s="65"/>
      <c r="VMR276" s="65"/>
      <c r="VMS276" s="65"/>
      <c r="VMT276" s="65"/>
      <c r="VMU276" s="65"/>
      <c r="VMV276" s="65"/>
      <c r="VMW276" s="65"/>
      <c r="VMX276" s="65"/>
      <c r="VMY276" s="65"/>
      <c r="VMZ276" s="65"/>
      <c r="VNA276" s="65"/>
      <c r="VNB276" s="65"/>
      <c r="VNC276" s="65"/>
      <c r="VND276" s="65"/>
      <c r="VNE276" s="65"/>
      <c r="VNF276" s="65"/>
      <c r="VNG276" s="65"/>
      <c r="VNH276" s="65"/>
      <c r="VNI276" s="65"/>
      <c r="VNJ276" s="65"/>
      <c r="VNK276" s="65"/>
      <c r="VNL276" s="65"/>
      <c r="VNM276" s="65"/>
      <c r="VNN276" s="65"/>
      <c r="VNO276" s="65"/>
      <c r="VNP276" s="65"/>
      <c r="VNQ276" s="65"/>
      <c r="VNR276" s="65"/>
      <c r="VNS276" s="65"/>
      <c r="VNT276" s="65"/>
      <c r="VNU276" s="65"/>
      <c r="VNV276" s="65"/>
      <c r="VNW276" s="65"/>
      <c r="VNX276" s="65"/>
      <c r="VNY276" s="65"/>
      <c r="VNZ276" s="65"/>
      <c r="VOA276" s="65"/>
      <c r="VOB276" s="65"/>
      <c r="VOC276" s="65"/>
      <c r="VOD276" s="65"/>
      <c r="VOE276" s="65"/>
      <c r="VOF276" s="65"/>
      <c r="VOG276" s="65"/>
      <c r="VOH276" s="65"/>
      <c r="VOI276" s="65"/>
      <c r="VOJ276" s="65"/>
      <c r="VOK276" s="65"/>
      <c r="VOL276" s="65"/>
      <c r="VOM276" s="65"/>
      <c r="VON276" s="65"/>
      <c r="VOO276" s="65"/>
      <c r="VOP276" s="65"/>
      <c r="VOQ276" s="65"/>
      <c r="VOR276" s="65"/>
      <c r="VOS276" s="65"/>
      <c r="VOT276" s="65"/>
      <c r="VOU276" s="65"/>
      <c r="VOV276" s="65"/>
      <c r="VOW276" s="65"/>
      <c r="VOX276" s="65"/>
      <c r="VOY276" s="65"/>
      <c r="VOZ276" s="65"/>
      <c r="VPA276" s="65"/>
      <c r="VPB276" s="65"/>
      <c r="VPC276" s="65"/>
      <c r="VPD276" s="65"/>
      <c r="VPE276" s="65"/>
      <c r="VPF276" s="65"/>
      <c r="VPG276" s="65"/>
      <c r="VPH276" s="65"/>
      <c r="VPI276" s="65"/>
      <c r="VPJ276" s="65"/>
      <c r="VPK276" s="65"/>
      <c r="VPL276" s="65"/>
      <c r="VPM276" s="65"/>
      <c r="VPN276" s="65"/>
      <c r="VPO276" s="65"/>
      <c r="VPP276" s="65"/>
      <c r="VPQ276" s="65"/>
      <c r="VPR276" s="65"/>
      <c r="VPS276" s="65"/>
      <c r="VPT276" s="65"/>
      <c r="VPU276" s="65"/>
      <c r="VPV276" s="65"/>
      <c r="VPW276" s="65"/>
      <c r="VPX276" s="65"/>
      <c r="VPY276" s="65"/>
      <c r="VPZ276" s="65"/>
      <c r="VQA276" s="65"/>
      <c r="VQB276" s="65"/>
      <c r="VQC276" s="65"/>
      <c r="VQD276" s="65"/>
      <c r="VQE276" s="65"/>
      <c r="VQF276" s="65"/>
      <c r="VQG276" s="65"/>
      <c r="VQH276" s="65"/>
      <c r="VQI276" s="65"/>
      <c r="VQJ276" s="65"/>
      <c r="VQK276" s="65"/>
      <c r="VQL276" s="65"/>
      <c r="VQM276" s="65"/>
      <c r="VQN276" s="65"/>
      <c r="VQO276" s="65"/>
      <c r="VQP276" s="65"/>
      <c r="VQQ276" s="65"/>
      <c r="VQR276" s="65"/>
      <c r="VQS276" s="65"/>
      <c r="VQT276" s="65"/>
      <c r="VQU276" s="65"/>
      <c r="VQV276" s="65"/>
      <c r="VQW276" s="65"/>
      <c r="VQX276" s="65"/>
      <c r="VQY276" s="65"/>
      <c r="VQZ276" s="65"/>
      <c r="VRA276" s="65"/>
      <c r="VRB276" s="65"/>
      <c r="VRC276" s="65"/>
      <c r="VRD276" s="65"/>
      <c r="VRE276" s="65"/>
      <c r="VRF276" s="65"/>
      <c r="VRG276" s="65"/>
      <c r="VRH276" s="65"/>
      <c r="VRI276" s="65"/>
      <c r="VRJ276" s="65"/>
      <c r="VRK276" s="65"/>
      <c r="VRL276" s="65"/>
      <c r="VRM276" s="65"/>
      <c r="VRN276" s="65"/>
      <c r="VRO276" s="65"/>
      <c r="VRP276" s="65"/>
      <c r="VRQ276" s="65"/>
      <c r="VRR276" s="65"/>
      <c r="VRS276" s="65"/>
      <c r="VRT276" s="65"/>
      <c r="VRU276" s="65"/>
      <c r="VRV276" s="65"/>
      <c r="VRW276" s="65"/>
      <c r="VRX276" s="65"/>
      <c r="VRY276" s="65"/>
      <c r="VRZ276" s="65"/>
      <c r="VSA276" s="65"/>
      <c r="VSB276" s="65"/>
      <c r="VSC276" s="65"/>
      <c r="VSD276" s="65"/>
      <c r="VSE276" s="65"/>
      <c r="VSF276" s="65"/>
      <c r="VSG276" s="65"/>
      <c r="VSH276" s="65"/>
      <c r="VSI276" s="65"/>
      <c r="VSJ276" s="65"/>
      <c r="VSK276" s="65"/>
      <c r="VSL276" s="65"/>
      <c r="VSM276" s="65"/>
      <c r="VSN276" s="65"/>
      <c r="VSO276" s="65"/>
      <c r="VSP276" s="65"/>
      <c r="VSQ276" s="65"/>
      <c r="VSR276" s="65"/>
      <c r="VSS276" s="65"/>
      <c r="VST276" s="65"/>
      <c r="VSU276" s="65"/>
      <c r="VSV276" s="65"/>
      <c r="VSW276" s="65"/>
      <c r="VSX276" s="65"/>
      <c r="VSY276" s="65"/>
      <c r="VSZ276" s="65"/>
      <c r="VTA276" s="65"/>
      <c r="VTB276" s="65"/>
      <c r="VTC276" s="65"/>
      <c r="VTD276" s="65"/>
      <c r="VTE276" s="65"/>
      <c r="VTF276" s="65"/>
      <c r="VTG276" s="65"/>
      <c r="VTH276" s="65"/>
      <c r="VTI276" s="65"/>
      <c r="VTJ276" s="65"/>
      <c r="VTK276" s="65"/>
      <c r="VTL276" s="65"/>
      <c r="VTM276" s="65"/>
      <c r="VTN276" s="65"/>
      <c r="VTO276" s="65"/>
      <c r="VTP276" s="65"/>
      <c r="VTQ276" s="65"/>
      <c r="VTR276" s="65"/>
      <c r="VTS276" s="65"/>
      <c r="VTT276" s="65"/>
      <c r="VTU276" s="65"/>
      <c r="VTV276" s="65"/>
      <c r="VTW276" s="65"/>
      <c r="VTX276" s="65"/>
      <c r="VTY276" s="65"/>
      <c r="VTZ276" s="65"/>
      <c r="VUA276" s="65"/>
      <c r="VUB276" s="65"/>
      <c r="VUC276" s="65"/>
      <c r="VUD276" s="65"/>
      <c r="VUE276" s="65"/>
      <c r="VUF276" s="65"/>
      <c r="VUG276" s="65"/>
      <c r="VUH276" s="65"/>
      <c r="VUI276" s="65"/>
      <c r="VUJ276" s="65"/>
      <c r="VUK276" s="65"/>
      <c r="VUL276" s="65"/>
      <c r="VUM276" s="65"/>
      <c r="VUN276" s="65"/>
      <c r="VUO276" s="65"/>
      <c r="VUP276" s="65"/>
      <c r="VUQ276" s="65"/>
      <c r="VUR276" s="65"/>
      <c r="VUS276" s="65"/>
      <c r="VUT276" s="65"/>
      <c r="VUU276" s="65"/>
      <c r="VUV276" s="65"/>
      <c r="VUW276" s="65"/>
      <c r="VUX276" s="65"/>
      <c r="VUY276" s="65"/>
      <c r="VUZ276" s="65"/>
      <c r="VVA276" s="65"/>
      <c r="VVB276" s="65"/>
      <c r="VVC276" s="65"/>
      <c r="VVD276" s="65"/>
      <c r="VVE276" s="65"/>
      <c r="VVF276" s="65"/>
      <c r="VVG276" s="65"/>
      <c r="VVH276" s="65"/>
      <c r="VVI276" s="65"/>
      <c r="VVJ276" s="65"/>
      <c r="VVK276" s="65"/>
      <c r="VVL276" s="65"/>
      <c r="VVM276" s="65"/>
      <c r="VVN276" s="65"/>
      <c r="VVO276" s="65"/>
      <c r="VVP276" s="65"/>
      <c r="VVQ276" s="65"/>
      <c r="VVR276" s="65"/>
      <c r="VVS276" s="65"/>
      <c r="VVT276" s="65"/>
      <c r="VVU276" s="65"/>
      <c r="VVV276" s="65"/>
      <c r="VVW276" s="65"/>
      <c r="VVX276" s="65"/>
      <c r="VVY276" s="65"/>
      <c r="VVZ276" s="65"/>
      <c r="VWA276" s="65"/>
      <c r="VWB276" s="65"/>
      <c r="VWC276" s="65"/>
      <c r="VWD276" s="65"/>
      <c r="VWE276" s="65"/>
      <c r="VWF276" s="65"/>
      <c r="VWG276" s="65"/>
      <c r="VWH276" s="65"/>
      <c r="VWI276" s="65"/>
      <c r="VWJ276" s="65"/>
      <c r="VWK276" s="65"/>
      <c r="VWL276" s="65"/>
      <c r="VWM276" s="65"/>
      <c r="VWN276" s="65"/>
      <c r="VWO276" s="65"/>
      <c r="VWP276" s="65"/>
      <c r="VWQ276" s="65"/>
      <c r="VWR276" s="65"/>
      <c r="VWS276" s="65"/>
      <c r="VWT276" s="65"/>
      <c r="VWU276" s="65"/>
      <c r="VWV276" s="65"/>
      <c r="VWW276" s="65"/>
      <c r="VWX276" s="65"/>
      <c r="VWY276" s="65"/>
      <c r="VWZ276" s="65"/>
      <c r="VXA276" s="65"/>
      <c r="VXB276" s="65"/>
      <c r="VXC276" s="65"/>
      <c r="VXD276" s="65"/>
      <c r="VXE276" s="65"/>
      <c r="VXF276" s="65"/>
      <c r="VXG276" s="65"/>
      <c r="VXH276" s="65"/>
      <c r="VXI276" s="65"/>
      <c r="VXJ276" s="65"/>
      <c r="VXK276" s="65"/>
      <c r="VXL276" s="65"/>
      <c r="VXM276" s="65"/>
      <c r="VXN276" s="65"/>
      <c r="VXO276" s="65"/>
      <c r="VXP276" s="65"/>
      <c r="VXQ276" s="65"/>
      <c r="VXR276" s="65"/>
      <c r="VXS276" s="65"/>
      <c r="VXT276" s="65"/>
      <c r="VXU276" s="65"/>
      <c r="VXV276" s="65"/>
      <c r="VXW276" s="65"/>
      <c r="VXX276" s="65"/>
      <c r="VXY276" s="65"/>
      <c r="VXZ276" s="65"/>
      <c r="VYA276" s="65"/>
      <c r="VYB276" s="65"/>
      <c r="VYC276" s="65"/>
      <c r="VYD276" s="65"/>
      <c r="VYE276" s="65"/>
      <c r="VYF276" s="65"/>
      <c r="VYG276" s="65"/>
      <c r="VYH276" s="65"/>
      <c r="VYI276" s="65"/>
      <c r="VYJ276" s="65"/>
      <c r="VYK276" s="65"/>
      <c r="VYL276" s="65"/>
      <c r="VYM276" s="65"/>
      <c r="VYN276" s="65"/>
      <c r="VYO276" s="65"/>
      <c r="VYP276" s="65"/>
      <c r="VYQ276" s="65"/>
      <c r="VYR276" s="65"/>
      <c r="VYS276" s="65"/>
      <c r="VYT276" s="65"/>
      <c r="VYU276" s="65"/>
      <c r="VYV276" s="65"/>
      <c r="VYW276" s="65"/>
      <c r="VYX276" s="65"/>
      <c r="VYY276" s="65"/>
      <c r="VYZ276" s="65"/>
      <c r="VZA276" s="65"/>
      <c r="VZB276" s="65"/>
      <c r="VZC276" s="65"/>
      <c r="VZD276" s="65"/>
      <c r="VZE276" s="65"/>
      <c r="VZF276" s="65"/>
      <c r="VZG276" s="65"/>
      <c r="VZH276" s="65"/>
      <c r="VZI276" s="65"/>
      <c r="VZJ276" s="65"/>
      <c r="VZK276" s="65"/>
      <c r="VZL276" s="65"/>
      <c r="VZM276" s="65"/>
      <c r="VZN276" s="65"/>
      <c r="VZO276" s="65"/>
      <c r="VZP276" s="65"/>
      <c r="VZQ276" s="65"/>
      <c r="VZR276" s="65"/>
      <c r="VZS276" s="65"/>
      <c r="VZT276" s="65"/>
      <c r="VZU276" s="65"/>
      <c r="VZV276" s="65"/>
      <c r="VZW276" s="65"/>
      <c r="VZX276" s="65"/>
      <c r="VZY276" s="65"/>
      <c r="VZZ276" s="65"/>
      <c r="WAA276" s="65"/>
      <c r="WAB276" s="65"/>
      <c r="WAC276" s="65"/>
      <c r="WAD276" s="65"/>
      <c r="WAE276" s="65"/>
      <c r="WAF276" s="65"/>
      <c r="WAG276" s="65"/>
      <c r="WAH276" s="65"/>
      <c r="WAI276" s="65"/>
      <c r="WAJ276" s="65"/>
      <c r="WAK276" s="65"/>
      <c r="WAL276" s="65"/>
      <c r="WAM276" s="65"/>
      <c r="WAN276" s="65"/>
      <c r="WAO276" s="65"/>
      <c r="WAP276" s="65"/>
      <c r="WAQ276" s="65"/>
      <c r="WAR276" s="65"/>
      <c r="WAS276" s="65"/>
      <c r="WAT276" s="65"/>
      <c r="WAU276" s="65"/>
      <c r="WAV276" s="65"/>
      <c r="WAW276" s="65"/>
      <c r="WAX276" s="65"/>
      <c r="WAY276" s="65"/>
      <c r="WAZ276" s="65"/>
      <c r="WBA276" s="65"/>
      <c r="WBB276" s="65"/>
      <c r="WBC276" s="65"/>
      <c r="WBD276" s="65"/>
      <c r="WBE276" s="65"/>
      <c r="WBF276" s="65"/>
      <c r="WBG276" s="65"/>
      <c r="WBH276" s="65"/>
      <c r="WBI276" s="65"/>
      <c r="WBJ276" s="65"/>
      <c r="WBK276" s="65"/>
      <c r="WBL276" s="65"/>
      <c r="WBM276" s="65"/>
      <c r="WBN276" s="65"/>
      <c r="WBO276" s="65"/>
      <c r="WBP276" s="65"/>
      <c r="WBQ276" s="65"/>
      <c r="WBR276" s="65"/>
      <c r="WBS276" s="65"/>
      <c r="WBT276" s="65"/>
      <c r="WBU276" s="65"/>
      <c r="WBV276" s="65"/>
      <c r="WBW276" s="65"/>
      <c r="WBX276" s="65"/>
      <c r="WBY276" s="65"/>
      <c r="WBZ276" s="65"/>
      <c r="WCA276" s="65"/>
      <c r="WCB276" s="65"/>
      <c r="WCC276" s="65"/>
      <c r="WCD276" s="65"/>
      <c r="WCE276" s="65"/>
      <c r="WCF276" s="65"/>
      <c r="WCG276" s="65"/>
      <c r="WCH276" s="65"/>
      <c r="WCI276" s="65"/>
      <c r="WCJ276" s="65"/>
      <c r="WCK276" s="65"/>
      <c r="WCL276" s="65"/>
      <c r="WCM276" s="65"/>
      <c r="WCN276" s="65"/>
      <c r="WCO276" s="65"/>
      <c r="WCP276" s="65"/>
      <c r="WCQ276" s="65"/>
      <c r="WCR276" s="65"/>
      <c r="WCS276" s="65"/>
      <c r="WCT276" s="65"/>
      <c r="WCU276" s="65"/>
      <c r="WCV276" s="65"/>
      <c r="WCW276" s="65"/>
      <c r="WCX276" s="65"/>
      <c r="WCY276" s="65"/>
      <c r="WCZ276" s="65"/>
      <c r="WDA276" s="65"/>
      <c r="WDB276" s="65"/>
      <c r="WDC276" s="65"/>
      <c r="WDD276" s="65"/>
      <c r="WDE276" s="65"/>
      <c r="WDF276" s="65"/>
      <c r="WDG276" s="65"/>
      <c r="WDH276" s="65"/>
      <c r="WDI276" s="65"/>
      <c r="WDJ276" s="65"/>
      <c r="WDK276" s="65"/>
      <c r="WDL276" s="65"/>
      <c r="WDM276" s="65"/>
      <c r="WDN276" s="65"/>
      <c r="WDO276" s="65"/>
      <c r="WDP276" s="65"/>
      <c r="WDQ276" s="65"/>
      <c r="WDR276" s="65"/>
      <c r="WDS276" s="65"/>
      <c r="WDT276" s="65"/>
      <c r="WDU276" s="65"/>
      <c r="WDV276" s="65"/>
      <c r="WDW276" s="65"/>
      <c r="WDX276" s="65"/>
      <c r="WDY276" s="65"/>
      <c r="WDZ276" s="65"/>
      <c r="WEA276" s="65"/>
      <c r="WEB276" s="65"/>
      <c r="WEC276" s="65"/>
      <c r="WED276" s="65"/>
      <c r="WEE276" s="65"/>
      <c r="WEF276" s="65"/>
      <c r="WEG276" s="65"/>
      <c r="WEH276" s="65"/>
      <c r="WEI276" s="65"/>
      <c r="WEJ276" s="65"/>
      <c r="WEK276" s="65"/>
      <c r="WEL276" s="65"/>
      <c r="WEM276" s="65"/>
      <c r="WEN276" s="65"/>
      <c r="WEO276" s="65"/>
      <c r="WEP276" s="65"/>
      <c r="WEQ276" s="65"/>
      <c r="WER276" s="65"/>
      <c r="WES276" s="65"/>
      <c r="WET276" s="65"/>
      <c r="WEU276" s="65"/>
      <c r="WEV276" s="65"/>
      <c r="WEW276" s="65"/>
      <c r="WEX276" s="65"/>
      <c r="WEY276" s="65"/>
      <c r="WEZ276" s="65"/>
      <c r="WFA276" s="65"/>
      <c r="WFB276" s="65"/>
      <c r="WFC276" s="65"/>
      <c r="WFD276" s="65"/>
      <c r="WFE276" s="65"/>
      <c r="WFF276" s="65"/>
      <c r="WFG276" s="65"/>
      <c r="WFH276" s="65"/>
      <c r="WFI276" s="65"/>
      <c r="WFJ276" s="65"/>
      <c r="WFK276" s="65"/>
      <c r="WFL276" s="65"/>
      <c r="WFM276" s="65"/>
      <c r="WFN276" s="65"/>
      <c r="WFO276" s="65"/>
      <c r="WFP276" s="65"/>
      <c r="WFQ276" s="65"/>
      <c r="WFR276" s="65"/>
      <c r="WFS276" s="65"/>
      <c r="WFT276" s="65"/>
      <c r="WFU276" s="65"/>
      <c r="WFV276" s="65"/>
      <c r="WFW276" s="65"/>
      <c r="WFX276" s="65"/>
      <c r="WFY276" s="65"/>
      <c r="WFZ276" s="65"/>
      <c r="WGA276" s="65"/>
      <c r="WGB276" s="65"/>
      <c r="WGC276" s="65"/>
      <c r="WGD276" s="65"/>
      <c r="WGE276" s="65"/>
      <c r="WGF276" s="65"/>
      <c r="WGG276" s="65"/>
      <c r="WGH276" s="65"/>
      <c r="WGI276" s="65"/>
      <c r="WGJ276" s="65"/>
      <c r="WGK276" s="65"/>
      <c r="WGL276" s="65"/>
      <c r="WGM276" s="65"/>
      <c r="WGN276" s="65"/>
      <c r="WGO276" s="65"/>
      <c r="WGP276" s="65"/>
      <c r="WGQ276" s="65"/>
      <c r="WGR276" s="65"/>
      <c r="WGS276" s="65"/>
      <c r="WGT276" s="65"/>
      <c r="WGU276" s="65"/>
      <c r="WGV276" s="65"/>
      <c r="WGW276" s="65"/>
      <c r="WGX276" s="65"/>
      <c r="WGY276" s="65"/>
      <c r="WGZ276" s="65"/>
      <c r="WHA276" s="65"/>
      <c r="WHB276" s="65"/>
      <c r="WHC276" s="65"/>
      <c r="WHD276" s="65"/>
      <c r="WHE276" s="65"/>
      <c r="WHF276" s="65"/>
      <c r="WHG276" s="65"/>
      <c r="WHH276" s="65"/>
      <c r="WHI276" s="65"/>
      <c r="WHJ276" s="65"/>
      <c r="WHK276" s="65"/>
      <c r="WHL276" s="65"/>
      <c r="WHM276" s="65"/>
      <c r="WHN276" s="65"/>
      <c r="WHO276" s="65"/>
      <c r="WHP276" s="65"/>
      <c r="WHQ276" s="65"/>
      <c r="WHR276" s="65"/>
      <c r="WHS276" s="65"/>
      <c r="WHT276" s="65"/>
      <c r="WHU276" s="65"/>
      <c r="WHV276" s="65"/>
      <c r="WHW276" s="65"/>
      <c r="WHX276" s="65"/>
      <c r="WHY276" s="65"/>
      <c r="WHZ276" s="65"/>
      <c r="WIA276" s="65"/>
      <c r="WIB276" s="65"/>
      <c r="WIC276" s="65"/>
      <c r="WID276" s="65"/>
      <c r="WIE276" s="65"/>
      <c r="WIF276" s="65"/>
      <c r="WIG276" s="65"/>
      <c r="WIH276" s="65"/>
      <c r="WII276" s="65"/>
      <c r="WIJ276" s="65"/>
      <c r="WIK276" s="65"/>
      <c r="WIL276" s="65"/>
      <c r="WIM276" s="65"/>
      <c r="WIN276" s="65"/>
      <c r="WIO276" s="65"/>
      <c r="WIP276" s="65"/>
      <c r="WIQ276" s="65"/>
      <c r="WIR276" s="65"/>
      <c r="WIS276" s="65"/>
      <c r="WIT276" s="65"/>
      <c r="WIU276" s="65"/>
      <c r="WIV276" s="65"/>
      <c r="WIW276" s="65"/>
      <c r="WIX276" s="65"/>
      <c r="WIY276" s="65"/>
      <c r="WIZ276" s="65"/>
      <c r="WJA276" s="65"/>
      <c r="WJB276" s="65"/>
      <c r="WJC276" s="65"/>
      <c r="WJD276" s="65"/>
      <c r="WJE276" s="65"/>
      <c r="WJF276" s="65"/>
      <c r="WJG276" s="65"/>
      <c r="WJH276" s="65"/>
      <c r="WJI276" s="65"/>
      <c r="WJJ276" s="65"/>
      <c r="WJK276" s="65"/>
      <c r="WJL276" s="65"/>
      <c r="WJM276" s="65"/>
      <c r="WJN276" s="65"/>
      <c r="WJO276" s="65"/>
      <c r="WJP276" s="65"/>
      <c r="WJQ276" s="65"/>
      <c r="WJR276" s="65"/>
      <c r="WJS276" s="65"/>
      <c r="WJT276" s="65"/>
      <c r="WJU276" s="65"/>
      <c r="WJV276" s="65"/>
      <c r="WJW276" s="65"/>
      <c r="WJX276" s="65"/>
      <c r="WJY276" s="65"/>
      <c r="WJZ276" s="65"/>
      <c r="WKA276" s="65"/>
      <c r="WKB276" s="65"/>
      <c r="WKC276" s="65"/>
      <c r="WKD276" s="65"/>
      <c r="WKE276" s="65"/>
      <c r="WKF276" s="65"/>
      <c r="WKG276" s="65"/>
      <c r="WKH276" s="65"/>
      <c r="WKI276" s="65"/>
      <c r="WKJ276" s="65"/>
      <c r="WKK276" s="65"/>
      <c r="WKL276" s="65"/>
      <c r="WKM276" s="65"/>
      <c r="WKN276" s="65"/>
      <c r="WKO276" s="65"/>
      <c r="WKP276" s="65"/>
      <c r="WKQ276" s="65"/>
      <c r="WKR276" s="65"/>
      <c r="WKS276" s="65"/>
      <c r="WKT276" s="65"/>
      <c r="WKU276" s="65"/>
      <c r="WKV276" s="65"/>
      <c r="WKW276" s="65"/>
      <c r="WKX276" s="65"/>
      <c r="WKY276" s="65"/>
      <c r="WKZ276" s="65"/>
      <c r="WLA276" s="65"/>
      <c r="WLB276" s="65"/>
      <c r="WLC276" s="65"/>
      <c r="WLD276" s="65"/>
      <c r="WLE276" s="65"/>
      <c r="WLF276" s="65"/>
      <c r="WLG276" s="65"/>
      <c r="WLH276" s="65"/>
      <c r="WLI276" s="65"/>
      <c r="WLJ276" s="65"/>
      <c r="WLK276" s="65"/>
      <c r="WLL276" s="65"/>
      <c r="WLM276" s="65"/>
      <c r="WLN276" s="65"/>
      <c r="WLO276" s="65"/>
      <c r="WLP276" s="65"/>
      <c r="WLQ276" s="65"/>
      <c r="WLR276" s="65"/>
      <c r="WLS276" s="65"/>
      <c r="WLT276" s="65"/>
      <c r="WLU276" s="65"/>
      <c r="WLV276" s="65"/>
      <c r="WLW276" s="65"/>
      <c r="WLX276" s="65"/>
      <c r="WLY276" s="65"/>
      <c r="WLZ276" s="65"/>
      <c r="WMA276" s="65"/>
      <c r="WMB276" s="65"/>
      <c r="WMC276" s="65"/>
      <c r="WMD276" s="65"/>
      <c r="WME276" s="65"/>
      <c r="WMF276" s="65"/>
      <c r="WMG276" s="65"/>
      <c r="WMH276" s="65"/>
      <c r="WMI276" s="65"/>
      <c r="WMJ276" s="65"/>
      <c r="WMK276" s="65"/>
      <c r="WML276" s="65"/>
      <c r="WMM276" s="65"/>
      <c r="WMN276" s="65"/>
      <c r="WMO276" s="65"/>
      <c r="WMP276" s="65"/>
      <c r="WMQ276" s="65"/>
      <c r="WMR276" s="65"/>
      <c r="WMS276" s="65"/>
      <c r="WMT276" s="65"/>
      <c r="WMU276" s="65"/>
      <c r="WMV276" s="65"/>
      <c r="WMW276" s="65"/>
      <c r="WMX276" s="65"/>
      <c r="WMY276" s="65"/>
      <c r="WMZ276" s="65"/>
      <c r="WNA276" s="65"/>
      <c r="WNB276" s="65"/>
      <c r="WNC276" s="65"/>
      <c r="WND276" s="65"/>
      <c r="WNE276" s="65"/>
      <c r="WNF276" s="65"/>
      <c r="WNG276" s="65"/>
      <c r="WNH276" s="65"/>
      <c r="WNI276" s="65"/>
      <c r="WNJ276" s="65"/>
      <c r="WNK276" s="65"/>
      <c r="WNL276" s="65"/>
      <c r="WNM276" s="65"/>
      <c r="WNN276" s="65"/>
      <c r="WNO276" s="65"/>
      <c r="WNP276" s="65"/>
      <c r="WNQ276" s="65"/>
      <c r="WNR276" s="65"/>
      <c r="WNS276" s="65"/>
      <c r="WNT276" s="65"/>
      <c r="WNU276" s="65"/>
      <c r="WNV276" s="65"/>
      <c r="WNW276" s="65"/>
      <c r="WNX276" s="65"/>
      <c r="WNY276" s="65"/>
      <c r="WNZ276" s="65"/>
      <c r="WOA276" s="65"/>
      <c r="WOB276" s="65"/>
      <c r="WOC276" s="65"/>
      <c r="WOD276" s="65"/>
      <c r="WOE276" s="65"/>
      <c r="WOF276" s="65"/>
      <c r="WOG276" s="65"/>
      <c r="WOH276" s="65"/>
      <c r="WOI276" s="65"/>
      <c r="WOJ276" s="65"/>
      <c r="WOK276" s="65"/>
      <c r="WOL276" s="65"/>
      <c r="WOM276" s="65"/>
      <c r="WON276" s="65"/>
      <c r="WOO276" s="65"/>
      <c r="WOP276" s="65"/>
      <c r="WOQ276" s="65"/>
      <c r="WOR276" s="65"/>
      <c r="WOS276" s="65"/>
      <c r="WOT276" s="65"/>
      <c r="WOU276" s="65"/>
      <c r="WOV276" s="65"/>
      <c r="WOW276" s="65"/>
      <c r="WOX276" s="65"/>
      <c r="WOY276" s="65"/>
      <c r="WOZ276" s="65"/>
      <c r="WPA276" s="65"/>
      <c r="WPB276" s="65"/>
      <c r="WPC276" s="65"/>
      <c r="WPD276" s="65"/>
      <c r="WPE276" s="65"/>
      <c r="WPF276" s="65"/>
      <c r="WPG276" s="65"/>
      <c r="WPH276" s="65"/>
      <c r="WPI276" s="65"/>
      <c r="WPJ276" s="65"/>
      <c r="WPK276" s="65"/>
      <c r="WPL276" s="65"/>
      <c r="WPM276" s="65"/>
      <c r="WPN276" s="65"/>
      <c r="WPO276" s="65"/>
      <c r="WPP276" s="65"/>
      <c r="WPQ276" s="65"/>
      <c r="WPR276" s="65"/>
      <c r="WPS276" s="65"/>
      <c r="WPT276" s="65"/>
      <c r="WPU276" s="65"/>
      <c r="WPV276" s="65"/>
      <c r="WPW276" s="65"/>
      <c r="WPX276" s="65"/>
      <c r="WPY276" s="65"/>
      <c r="WPZ276" s="65"/>
      <c r="WQA276" s="65"/>
      <c r="WQB276" s="65"/>
      <c r="WQC276" s="65"/>
      <c r="WQD276" s="65"/>
      <c r="WQE276" s="65"/>
      <c r="WQF276" s="65"/>
      <c r="WQG276" s="65"/>
      <c r="WQH276" s="65"/>
      <c r="WQI276" s="65"/>
      <c r="WQJ276" s="65"/>
      <c r="WQK276" s="65"/>
      <c r="WQL276" s="65"/>
      <c r="WQM276" s="65"/>
      <c r="WQN276" s="65"/>
      <c r="WQO276" s="65"/>
      <c r="WQP276" s="65"/>
      <c r="WQQ276" s="65"/>
      <c r="WQR276" s="65"/>
      <c r="WQS276" s="65"/>
      <c r="WQT276" s="65"/>
      <c r="WQU276" s="65"/>
      <c r="WQV276" s="65"/>
      <c r="WQW276" s="65"/>
      <c r="WQX276" s="65"/>
      <c r="WQY276" s="65"/>
      <c r="WQZ276" s="65"/>
      <c r="WRA276" s="65"/>
      <c r="WRB276" s="65"/>
      <c r="WRC276" s="65"/>
      <c r="WRD276" s="65"/>
      <c r="WRE276" s="65"/>
      <c r="WRF276" s="65"/>
      <c r="WRG276" s="65"/>
      <c r="WRH276" s="65"/>
      <c r="WRI276" s="65"/>
      <c r="WRJ276" s="65"/>
      <c r="WRK276" s="65"/>
      <c r="WRL276" s="65"/>
      <c r="WRM276" s="65"/>
      <c r="WRN276" s="65"/>
      <c r="WRO276" s="65"/>
      <c r="WRP276" s="65"/>
      <c r="WRQ276" s="65"/>
      <c r="WRR276" s="65"/>
      <c r="WRS276" s="65"/>
      <c r="WRT276" s="65"/>
      <c r="WRU276" s="65"/>
      <c r="WRV276" s="65"/>
      <c r="WRW276" s="65"/>
      <c r="WRX276" s="65"/>
      <c r="WRY276" s="65"/>
      <c r="WRZ276" s="65"/>
      <c r="WSA276" s="65"/>
      <c r="WSB276" s="65"/>
      <c r="WSC276" s="65"/>
      <c r="WSD276" s="65"/>
      <c r="WSE276" s="65"/>
      <c r="WSF276" s="65"/>
      <c r="WSG276" s="65"/>
      <c r="WSH276" s="65"/>
      <c r="WSI276" s="65"/>
      <c r="WSJ276" s="65"/>
      <c r="WSK276" s="65"/>
      <c r="WSL276" s="65"/>
      <c r="WSM276" s="65"/>
      <c r="WSN276" s="65"/>
      <c r="WSO276" s="65"/>
      <c r="WSP276" s="65"/>
      <c r="WSQ276" s="65"/>
      <c r="WSR276" s="65"/>
      <c r="WSS276" s="65"/>
      <c r="WST276" s="65"/>
      <c r="WSU276" s="65"/>
      <c r="WSV276" s="65"/>
      <c r="WSW276" s="65"/>
      <c r="WSX276" s="65"/>
      <c r="WSY276" s="65"/>
      <c r="WSZ276" s="65"/>
      <c r="WTA276" s="65"/>
      <c r="WTB276" s="65"/>
      <c r="WTC276" s="65"/>
      <c r="WTD276" s="65"/>
      <c r="WTE276" s="65"/>
      <c r="WTF276" s="65"/>
      <c r="WTG276" s="65"/>
      <c r="WTH276" s="65"/>
      <c r="WTI276" s="65"/>
      <c r="WTJ276" s="65"/>
      <c r="WTK276" s="65"/>
      <c r="WTL276" s="65"/>
      <c r="WTM276" s="65"/>
      <c r="WTN276" s="65"/>
      <c r="WTO276" s="65"/>
      <c r="WTP276" s="65"/>
      <c r="WTQ276" s="65"/>
      <c r="WTR276" s="65"/>
      <c r="WTS276" s="65"/>
      <c r="WTT276" s="65"/>
      <c r="WTU276" s="65"/>
      <c r="WTV276" s="65"/>
      <c r="WTW276" s="65"/>
      <c r="WTX276" s="65"/>
      <c r="WTY276" s="65"/>
      <c r="WTZ276" s="65"/>
      <c r="WUA276" s="65"/>
      <c r="WUB276" s="65"/>
      <c r="WUC276" s="65"/>
      <c r="WUD276" s="65"/>
      <c r="WUE276" s="65"/>
      <c r="WUF276" s="65"/>
      <c r="WUG276" s="65"/>
      <c r="WUH276" s="65"/>
      <c r="WUI276" s="65"/>
      <c r="WUJ276" s="65"/>
      <c r="WUK276" s="65"/>
      <c r="WUL276" s="65"/>
      <c r="WUM276" s="65"/>
      <c r="WUN276" s="65"/>
      <c r="WUO276" s="65"/>
    </row>
    <row r="277" spans="1:16109" s="84" customFormat="1" ht="24.95" customHeight="1" x14ac:dyDescent="0.25">
      <c r="A277" s="65" t="s">
        <v>1830</v>
      </c>
      <c r="B277" s="65" t="s">
        <v>1934</v>
      </c>
      <c r="C277" s="65" t="s">
        <v>900</v>
      </c>
    </row>
    <row r="278" spans="1:16109" s="84" customFormat="1" ht="24.95" customHeight="1" x14ac:dyDescent="0.25">
      <c r="A278" s="72" t="s">
        <v>1361</v>
      </c>
      <c r="B278" s="73" t="s">
        <v>2120</v>
      </c>
      <c r="C278" s="58" t="s">
        <v>900</v>
      </c>
    </row>
    <row r="279" spans="1:16109" s="84" customFormat="1" ht="24.95" customHeight="1" x14ac:dyDescent="0.25">
      <c r="A279" s="93" t="s">
        <v>1363</v>
      </c>
      <c r="B279" s="94" t="s">
        <v>2517</v>
      </c>
      <c r="C279" s="60" t="s">
        <v>901</v>
      </c>
    </row>
    <row r="280" spans="1:16109" s="84" customFormat="1" ht="24.95" customHeight="1" x14ac:dyDescent="0.25">
      <c r="A280" s="68" t="s">
        <v>1764</v>
      </c>
      <c r="B280" s="69" t="s">
        <v>2066</v>
      </c>
      <c r="C280" s="70" t="s">
        <v>900</v>
      </c>
    </row>
    <row r="281" spans="1:16109" s="84" customFormat="1" ht="24.95" customHeight="1" x14ac:dyDescent="0.25">
      <c r="A281" s="167" t="s">
        <v>1364</v>
      </c>
      <c r="B281" s="168" t="s">
        <v>2518</v>
      </c>
      <c r="C281" s="165" t="s">
        <v>900</v>
      </c>
    </row>
    <row r="282" spans="1:16109" s="84" customFormat="1" ht="24.95" customHeight="1" x14ac:dyDescent="0.25">
      <c r="A282" s="58" t="s">
        <v>1365</v>
      </c>
      <c r="B282" s="58" t="s">
        <v>2519</v>
      </c>
      <c r="C282" s="58" t="s">
        <v>900</v>
      </c>
    </row>
    <row r="283" spans="1:16109" s="84" customFormat="1" ht="24.95" customHeight="1" x14ac:dyDescent="0.25">
      <c r="A283" s="68" t="s">
        <v>1366</v>
      </c>
      <c r="B283" s="69" t="s">
        <v>1012</v>
      </c>
      <c r="C283" s="70" t="s">
        <v>900</v>
      </c>
    </row>
    <row r="284" spans="1:16109" s="84" customFormat="1" ht="24.95" customHeight="1" x14ac:dyDescent="0.25">
      <c r="A284" s="63" t="s">
        <v>1367</v>
      </c>
      <c r="B284" s="62" t="s">
        <v>2043</v>
      </c>
      <c r="C284" s="63" t="s">
        <v>900</v>
      </c>
    </row>
    <row r="285" spans="1:16109" s="84" customFormat="1" ht="24.95" customHeight="1" x14ac:dyDescent="0.25">
      <c r="A285" s="53" t="s">
        <v>1369</v>
      </c>
      <c r="B285" s="53" t="s">
        <v>911</v>
      </c>
      <c r="C285" s="53" t="s">
        <v>901</v>
      </c>
    </row>
    <row r="286" spans="1:16109" s="84" customFormat="1" ht="24.95" customHeight="1" x14ac:dyDescent="0.25">
      <c r="A286" s="76" t="s">
        <v>1370</v>
      </c>
      <c r="B286" s="76" t="s">
        <v>2018</v>
      </c>
      <c r="C286" s="76" t="s">
        <v>901</v>
      </c>
    </row>
    <row r="287" spans="1:16109" s="84" customFormat="1" ht="24.95" customHeight="1" x14ac:dyDescent="0.25">
      <c r="A287" s="61" t="s">
        <v>1371</v>
      </c>
      <c r="B287" s="62" t="s">
        <v>1967</v>
      </c>
      <c r="C287" s="63" t="s">
        <v>900</v>
      </c>
    </row>
    <row r="288" spans="1:16109" s="84" customFormat="1" ht="24.95" customHeight="1" x14ac:dyDescent="0.25">
      <c r="A288" s="68" t="s">
        <v>1785</v>
      </c>
      <c r="B288" s="69" t="s">
        <v>2522</v>
      </c>
      <c r="C288" s="70" t="s">
        <v>900</v>
      </c>
    </row>
    <row r="289" spans="1:16109" s="84" customFormat="1" ht="24.95" customHeight="1" x14ac:dyDescent="0.25">
      <c r="A289" s="72" t="s">
        <v>1372</v>
      </c>
      <c r="B289" s="73" t="s">
        <v>2187</v>
      </c>
      <c r="C289" s="58" t="s">
        <v>900</v>
      </c>
    </row>
    <row r="290" spans="1:16109" s="84" customFormat="1" ht="24.95" customHeight="1" x14ac:dyDescent="0.25">
      <c r="A290" s="64" t="s">
        <v>1918</v>
      </c>
      <c r="B290" s="65" t="s">
        <v>2162</v>
      </c>
      <c r="C290" s="65" t="s">
        <v>900</v>
      </c>
    </row>
    <row r="291" spans="1:16109" s="84" customFormat="1" ht="24.95" customHeight="1" x14ac:dyDescent="0.25">
      <c r="A291" s="83" t="s">
        <v>1375</v>
      </c>
      <c r="B291" s="71" t="s">
        <v>2109</v>
      </c>
      <c r="C291" s="65" t="s">
        <v>900</v>
      </c>
    </row>
    <row r="292" spans="1:16109" s="84" customFormat="1" ht="24.95" customHeight="1" x14ac:dyDescent="0.25">
      <c r="A292" s="66" t="s">
        <v>1707</v>
      </c>
      <c r="B292" s="67" t="s">
        <v>1968</v>
      </c>
      <c r="C292" s="67" t="s">
        <v>901</v>
      </c>
    </row>
    <row r="293" spans="1:16109" s="84" customFormat="1" ht="24.95" customHeight="1" x14ac:dyDescent="0.25">
      <c r="A293" s="61" t="s">
        <v>1376</v>
      </c>
      <c r="B293" s="62" t="s">
        <v>1969</v>
      </c>
      <c r="C293" s="63" t="s">
        <v>900</v>
      </c>
    </row>
    <row r="294" spans="1:16109" s="84" customFormat="1" ht="24.95" customHeight="1" x14ac:dyDescent="0.25">
      <c r="A294" s="86" t="s">
        <v>1378</v>
      </c>
      <c r="B294" s="63" t="s">
        <v>1013</v>
      </c>
      <c r="C294" s="63" t="s">
        <v>900</v>
      </c>
    </row>
    <row r="295" spans="1:16109" s="84" customFormat="1" ht="24.95" customHeight="1" x14ac:dyDescent="0.25">
      <c r="A295" s="77" t="s">
        <v>1383</v>
      </c>
      <c r="B295" s="76" t="s">
        <v>2005</v>
      </c>
      <c r="C295" s="76" t="s">
        <v>901</v>
      </c>
    </row>
    <row r="296" spans="1:16109" s="84" customFormat="1" ht="24.95" customHeight="1" x14ac:dyDescent="0.25">
      <c r="A296" s="91" t="s">
        <v>1382</v>
      </c>
      <c r="B296" s="92" t="s">
        <v>2528</v>
      </c>
      <c r="C296" s="92" t="s">
        <v>900</v>
      </c>
    </row>
    <row r="297" spans="1:16109" s="84" customFormat="1" ht="24.95" customHeight="1" x14ac:dyDescent="0.25">
      <c r="A297" s="79" t="s">
        <v>1384</v>
      </c>
      <c r="B297" s="76" t="s">
        <v>962</v>
      </c>
      <c r="C297" s="76" t="s">
        <v>901</v>
      </c>
    </row>
    <row r="298" spans="1:16109" s="84" customFormat="1" ht="24.95" customHeight="1" x14ac:dyDescent="0.25">
      <c r="A298" s="72" t="s">
        <v>1386</v>
      </c>
      <c r="B298" s="73" t="s">
        <v>2029</v>
      </c>
      <c r="C298" s="58" t="s">
        <v>900</v>
      </c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5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5"/>
      <c r="BF298" s="65"/>
      <c r="BG298" s="65"/>
      <c r="BH298" s="65"/>
      <c r="BI298" s="65"/>
      <c r="BJ298" s="65"/>
      <c r="BK298" s="65"/>
      <c r="BL298" s="65"/>
      <c r="BM298" s="65"/>
      <c r="BN298" s="65"/>
      <c r="BO298" s="65"/>
      <c r="BP298" s="65"/>
      <c r="BQ298" s="65"/>
      <c r="BR298" s="65"/>
      <c r="BS298" s="65"/>
      <c r="BT298" s="65"/>
      <c r="BU298" s="65"/>
      <c r="BV298" s="65"/>
      <c r="BW298" s="65"/>
      <c r="BX298" s="65"/>
      <c r="BY298" s="65"/>
      <c r="BZ298" s="65"/>
      <c r="CA298" s="65"/>
      <c r="CB298" s="65"/>
      <c r="CC298" s="65"/>
      <c r="CD298" s="65"/>
      <c r="CE298" s="65"/>
      <c r="CF298" s="65"/>
      <c r="CG298" s="65"/>
      <c r="CH298" s="65"/>
      <c r="CI298" s="65"/>
      <c r="CJ298" s="65"/>
      <c r="CK298" s="65"/>
      <c r="CL298" s="65"/>
      <c r="CM298" s="65"/>
      <c r="CN298" s="65"/>
      <c r="CO298" s="65"/>
      <c r="CP298" s="65"/>
      <c r="CQ298" s="65"/>
      <c r="CR298" s="65"/>
      <c r="CS298" s="65"/>
      <c r="CT298" s="65"/>
      <c r="CU298" s="65"/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  <c r="DF298" s="65"/>
      <c r="DG298" s="65"/>
      <c r="DH298" s="65"/>
      <c r="DI298" s="65"/>
      <c r="DJ298" s="65"/>
      <c r="DK298" s="65"/>
      <c r="DL298" s="65"/>
      <c r="DM298" s="65"/>
      <c r="DN298" s="65"/>
      <c r="DO298" s="65"/>
      <c r="DP298" s="65"/>
      <c r="DQ298" s="65"/>
      <c r="DR298" s="65"/>
      <c r="DS298" s="65"/>
      <c r="DT298" s="65"/>
      <c r="DU298" s="65"/>
      <c r="DV298" s="65"/>
      <c r="DW298" s="65"/>
      <c r="DX298" s="65"/>
      <c r="DY298" s="65"/>
      <c r="DZ298" s="65"/>
      <c r="EA298" s="65"/>
      <c r="EB298" s="65"/>
      <c r="EC298" s="65"/>
      <c r="ED298" s="65"/>
      <c r="EE298" s="65"/>
      <c r="EF298" s="65"/>
      <c r="EG298" s="65"/>
      <c r="EH298" s="65"/>
      <c r="EI298" s="65"/>
      <c r="EJ298" s="65"/>
      <c r="EK298" s="65"/>
      <c r="EL298" s="65"/>
      <c r="EM298" s="65"/>
      <c r="EN298" s="65"/>
      <c r="EO298" s="65"/>
      <c r="EP298" s="65"/>
      <c r="EQ298" s="65"/>
      <c r="ER298" s="65"/>
      <c r="ES298" s="65"/>
      <c r="ET298" s="65"/>
      <c r="EU298" s="65"/>
      <c r="EV298" s="65"/>
      <c r="EW298" s="65"/>
      <c r="EX298" s="65"/>
      <c r="EY298" s="65"/>
      <c r="EZ298" s="65"/>
      <c r="FA298" s="65"/>
      <c r="FB298" s="65"/>
      <c r="FC298" s="65"/>
      <c r="FD298" s="65"/>
      <c r="FE298" s="65"/>
      <c r="FF298" s="65"/>
      <c r="FG298" s="65"/>
      <c r="FH298" s="65"/>
      <c r="FI298" s="65"/>
      <c r="FJ298" s="65"/>
      <c r="FK298" s="65"/>
      <c r="FL298" s="65"/>
      <c r="FM298" s="65"/>
      <c r="FN298" s="65"/>
      <c r="FO298" s="65"/>
      <c r="FP298" s="65"/>
      <c r="FQ298" s="65"/>
      <c r="FR298" s="65"/>
      <c r="FS298" s="65"/>
      <c r="FT298" s="65"/>
      <c r="FU298" s="65"/>
      <c r="FV298" s="65"/>
      <c r="FW298" s="65"/>
      <c r="FX298" s="65"/>
      <c r="FY298" s="65"/>
      <c r="FZ298" s="65"/>
      <c r="GA298" s="65"/>
      <c r="GB298" s="65"/>
      <c r="GC298" s="65"/>
      <c r="GD298" s="65"/>
      <c r="GE298" s="65"/>
      <c r="GF298" s="65"/>
      <c r="GG298" s="65"/>
      <c r="GH298" s="65"/>
      <c r="GI298" s="65"/>
      <c r="GJ298" s="65"/>
      <c r="GK298" s="65"/>
      <c r="GL298" s="65"/>
      <c r="GM298" s="65"/>
      <c r="GN298" s="65"/>
      <c r="GO298" s="65"/>
      <c r="GP298" s="65"/>
      <c r="GQ298" s="65"/>
      <c r="GR298" s="65"/>
      <c r="GS298" s="65"/>
      <c r="GT298" s="65"/>
      <c r="GU298" s="65"/>
      <c r="GV298" s="65"/>
      <c r="GW298" s="65"/>
      <c r="GX298" s="65"/>
      <c r="GY298" s="65"/>
      <c r="GZ298" s="65"/>
      <c r="HA298" s="65"/>
      <c r="HB298" s="65"/>
      <c r="HC298" s="65"/>
      <c r="HD298" s="65"/>
      <c r="HE298" s="65"/>
      <c r="HF298" s="65"/>
      <c r="HG298" s="65"/>
      <c r="HH298" s="65"/>
      <c r="HI298" s="65"/>
      <c r="HJ298" s="65"/>
      <c r="HK298" s="65"/>
      <c r="HL298" s="65"/>
      <c r="HM298" s="65"/>
      <c r="HN298" s="65"/>
      <c r="HO298" s="65"/>
      <c r="HP298" s="65"/>
      <c r="HQ298" s="65"/>
      <c r="HR298" s="65"/>
      <c r="HS298" s="65"/>
      <c r="HT298" s="65"/>
      <c r="HU298" s="65"/>
      <c r="HV298" s="65"/>
      <c r="HW298" s="65"/>
      <c r="HX298" s="65"/>
      <c r="HY298" s="65"/>
      <c r="HZ298" s="65"/>
      <c r="IA298" s="65"/>
      <c r="IB298" s="65"/>
      <c r="IC298" s="65"/>
      <c r="ID298" s="65"/>
      <c r="IE298" s="65"/>
      <c r="IF298" s="65"/>
      <c r="IG298" s="65"/>
      <c r="IH298" s="65"/>
      <c r="II298" s="65"/>
      <c r="IJ298" s="65"/>
      <c r="IK298" s="65"/>
      <c r="IL298" s="65"/>
      <c r="IM298" s="65"/>
      <c r="IN298" s="65"/>
      <c r="IO298" s="65"/>
      <c r="IP298" s="65"/>
      <c r="IQ298" s="65"/>
      <c r="IR298" s="65"/>
      <c r="IS298" s="65"/>
      <c r="IT298" s="65"/>
      <c r="IU298" s="65"/>
      <c r="IV298" s="65"/>
      <c r="IW298" s="65"/>
      <c r="IX298" s="65"/>
      <c r="IY298" s="65"/>
      <c r="IZ298" s="65"/>
      <c r="JA298" s="65"/>
      <c r="JB298" s="65"/>
      <c r="JC298" s="65"/>
      <c r="JD298" s="65"/>
      <c r="JE298" s="65"/>
      <c r="JF298" s="65"/>
      <c r="JG298" s="65"/>
      <c r="JH298" s="65"/>
      <c r="JI298" s="65"/>
      <c r="JJ298" s="65"/>
      <c r="JK298" s="65"/>
      <c r="JL298" s="65"/>
      <c r="JM298" s="65"/>
      <c r="JN298" s="65"/>
      <c r="JO298" s="65"/>
      <c r="JP298" s="65"/>
      <c r="JQ298" s="65"/>
      <c r="JR298" s="65"/>
      <c r="JS298" s="65"/>
      <c r="JT298" s="65"/>
      <c r="JU298" s="65"/>
      <c r="JV298" s="65"/>
      <c r="JW298" s="65"/>
      <c r="JX298" s="65"/>
      <c r="JY298" s="65"/>
      <c r="JZ298" s="65"/>
      <c r="KA298" s="65"/>
      <c r="KB298" s="65"/>
      <c r="KC298" s="65"/>
      <c r="KD298" s="65"/>
      <c r="KE298" s="65"/>
      <c r="KF298" s="65"/>
      <c r="KG298" s="65"/>
      <c r="KH298" s="65"/>
      <c r="KI298" s="65"/>
      <c r="KJ298" s="65"/>
      <c r="KK298" s="65"/>
      <c r="KL298" s="65"/>
      <c r="KM298" s="65"/>
      <c r="KN298" s="65"/>
      <c r="KO298" s="65"/>
      <c r="KP298" s="65"/>
      <c r="KQ298" s="65"/>
      <c r="KR298" s="65"/>
      <c r="KS298" s="65"/>
      <c r="KT298" s="65"/>
      <c r="KU298" s="65"/>
      <c r="KV298" s="65"/>
      <c r="KW298" s="65"/>
      <c r="KX298" s="65"/>
      <c r="KY298" s="65"/>
      <c r="KZ298" s="65"/>
      <c r="LA298" s="65"/>
      <c r="LB298" s="65"/>
      <c r="LC298" s="65"/>
      <c r="LD298" s="65"/>
      <c r="LE298" s="65"/>
      <c r="LF298" s="65"/>
      <c r="LG298" s="65"/>
      <c r="LH298" s="65"/>
      <c r="LI298" s="65"/>
      <c r="LJ298" s="65"/>
      <c r="LK298" s="65"/>
      <c r="LL298" s="65"/>
      <c r="LM298" s="65"/>
      <c r="LN298" s="65"/>
      <c r="LO298" s="65"/>
      <c r="LP298" s="65"/>
      <c r="LQ298" s="65"/>
      <c r="LR298" s="65"/>
      <c r="LS298" s="65"/>
      <c r="LT298" s="65"/>
      <c r="LU298" s="65"/>
      <c r="LV298" s="65"/>
      <c r="LW298" s="65"/>
      <c r="LX298" s="65"/>
      <c r="LY298" s="65"/>
      <c r="LZ298" s="65"/>
      <c r="MA298" s="65"/>
      <c r="MB298" s="65"/>
      <c r="MC298" s="65"/>
      <c r="MD298" s="65"/>
      <c r="ME298" s="65"/>
      <c r="MF298" s="65"/>
      <c r="MG298" s="65"/>
      <c r="MH298" s="65"/>
      <c r="MI298" s="65"/>
      <c r="MJ298" s="65"/>
      <c r="MK298" s="65"/>
      <c r="ML298" s="65"/>
      <c r="MM298" s="65"/>
      <c r="MN298" s="65"/>
      <c r="MO298" s="65"/>
      <c r="MP298" s="65"/>
      <c r="MQ298" s="65"/>
      <c r="MR298" s="65"/>
      <c r="MS298" s="65"/>
      <c r="MT298" s="65"/>
      <c r="MU298" s="65"/>
      <c r="MV298" s="65"/>
      <c r="MW298" s="65"/>
      <c r="MX298" s="65"/>
      <c r="MY298" s="65"/>
      <c r="MZ298" s="65"/>
      <c r="NA298" s="65"/>
      <c r="NB298" s="65"/>
      <c r="NC298" s="65"/>
      <c r="ND298" s="65"/>
      <c r="NE298" s="65"/>
      <c r="NF298" s="65"/>
      <c r="NG298" s="65"/>
      <c r="NH298" s="65"/>
      <c r="NI298" s="65"/>
      <c r="NJ298" s="65"/>
      <c r="NK298" s="65"/>
      <c r="NL298" s="65"/>
      <c r="NM298" s="65"/>
      <c r="NN298" s="65"/>
      <c r="NO298" s="65"/>
      <c r="NP298" s="65"/>
      <c r="NQ298" s="65"/>
      <c r="NR298" s="65"/>
      <c r="NS298" s="65"/>
      <c r="NT298" s="65"/>
      <c r="NU298" s="65"/>
      <c r="NV298" s="65"/>
      <c r="NW298" s="65"/>
      <c r="NX298" s="65"/>
      <c r="NY298" s="65"/>
      <c r="NZ298" s="65"/>
      <c r="OA298" s="65"/>
      <c r="OB298" s="65"/>
      <c r="OC298" s="65"/>
      <c r="OD298" s="65"/>
      <c r="OE298" s="65"/>
      <c r="OF298" s="65"/>
      <c r="OG298" s="65"/>
      <c r="OH298" s="65"/>
      <c r="OI298" s="65"/>
      <c r="OJ298" s="65"/>
      <c r="OK298" s="65"/>
      <c r="OL298" s="65"/>
      <c r="OM298" s="65"/>
      <c r="ON298" s="65"/>
      <c r="OO298" s="65"/>
      <c r="OP298" s="65"/>
      <c r="OQ298" s="65"/>
      <c r="OR298" s="65"/>
      <c r="OS298" s="65"/>
      <c r="OT298" s="65"/>
      <c r="OU298" s="65"/>
      <c r="OV298" s="65"/>
      <c r="OW298" s="65"/>
      <c r="OX298" s="65"/>
      <c r="OY298" s="65"/>
      <c r="OZ298" s="65"/>
      <c r="PA298" s="65"/>
      <c r="PB298" s="65"/>
      <c r="PC298" s="65"/>
      <c r="PD298" s="65"/>
      <c r="PE298" s="65"/>
      <c r="PF298" s="65"/>
      <c r="PG298" s="65"/>
      <c r="PH298" s="65"/>
      <c r="PI298" s="65"/>
      <c r="PJ298" s="65"/>
      <c r="PK298" s="65"/>
      <c r="PL298" s="65"/>
      <c r="PM298" s="65"/>
      <c r="PN298" s="65"/>
      <c r="PO298" s="65"/>
      <c r="PP298" s="65"/>
      <c r="PQ298" s="65"/>
      <c r="PR298" s="65"/>
      <c r="PS298" s="65"/>
      <c r="PT298" s="65"/>
      <c r="PU298" s="65"/>
      <c r="PV298" s="65"/>
      <c r="PW298" s="65"/>
      <c r="PX298" s="65"/>
      <c r="PY298" s="65"/>
      <c r="PZ298" s="65"/>
      <c r="QA298" s="65"/>
      <c r="QB298" s="65"/>
      <c r="QC298" s="65"/>
      <c r="QD298" s="65"/>
      <c r="QE298" s="65"/>
      <c r="QF298" s="65"/>
      <c r="QG298" s="65"/>
      <c r="QH298" s="65"/>
      <c r="QI298" s="65"/>
      <c r="QJ298" s="65"/>
      <c r="QK298" s="65"/>
      <c r="QL298" s="65"/>
      <c r="QM298" s="65"/>
      <c r="QN298" s="65"/>
      <c r="QO298" s="65"/>
      <c r="QP298" s="65"/>
      <c r="QQ298" s="65"/>
      <c r="QR298" s="65"/>
      <c r="QS298" s="65"/>
      <c r="QT298" s="65"/>
      <c r="QU298" s="65"/>
      <c r="QV298" s="65"/>
      <c r="QW298" s="65"/>
      <c r="QX298" s="65"/>
      <c r="QY298" s="65"/>
      <c r="QZ298" s="65"/>
      <c r="RA298" s="65"/>
      <c r="RB298" s="65"/>
      <c r="RC298" s="65"/>
      <c r="RD298" s="65"/>
      <c r="RE298" s="65"/>
      <c r="RF298" s="65"/>
      <c r="RG298" s="65"/>
      <c r="RH298" s="65"/>
      <c r="RI298" s="65"/>
      <c r="RJ298" s="65"/>
      <c r="RK298" s="65"/>
      <c r="RL298" s="65"/>
      <c r="RM298" s="65"/>
      <c r="RN298" s="65"/>
      <c r="RO298" s="65"/>
      <c r="RP298" s="65"/>
      <c r="RQ298" s="65"/>
      <c r="RR298" s="65"/>
      <c r="RS298" s="65"/>
      <c r="RT298" s="65"/>
      <c r="RU298" s="65"/>
      <c r="RV298" s="65"/>
      <c r="RW298" s="65"/>
      <c r="RX298" s="65"/>
      <c r="RY298" s="65"/>
      <c r="RZ298" s="65"/>
      <c r="SA298" s="65"/>
      <c r="SB298" s="65"/>
      <c r="SC298" s="65"/>
      <c r="SD298" s="65"/>
      <c r="SE298" s="65"/>
      <c r="SF298" s="65"/>
      <c r="SG298" s="65"/>
      <c r="SH298" s="65"/>
      <c r="SI298" s="65"/>
      <c r="SJ298" s="65"/>
      <c r="SK298" s="65"/>
      <c r="SL298" s="65"/>
      <c r="SM298" s="65"/>
      <c r="SN298" s="65"/>
      <c r="SO298" s="65"/>
      <c r="SP298" s="65"/>
      <c r="SQ298" s="65"/>
      <c r="SR298" s="65"/>
      <c r="SS298" s="65"/>
      <c r="ST298" s="65"/>
      <c r="SU298" s="65"/>
      <c r="SV298" s="65"/>
      <c r="SW298" s="65"/>
      <c r="SX298" s="65"/>
      <c r="SY298" s="65"/>
      <c r="SZ298" s="65"/>
      <c r="TA298" s="65"/>
      <c r="TB298" s="65"/>
      <c r="TC298" s="65"/>
      <c r="TD298" s="65"/>
      <c r="TE298" s="65"/>
      <c r="TF298" s="65"/>
      <c r="TG298" s="65"/>
      <c r="TH298" s="65"/>
      <c r="TI298" s="65"/>
      <c r="TJ298" s="65"/>
      <c r="TK298" s="65"/>
      <c r="TL298" s="65"/>
      <c r="TM298" s="65"/>
      <c r="TN298" s="65"/>
      <c r="TO298" s="65"/>
      <c r="TP298" s="65"/>
      <c r="TQ298" s="65"/>
      <c r="TR298" s="65"/>
      <c r="TS298" s="65"/>
      <c r="TT298" s="65"/>
      <c r="TU298" s="65"/>
      <c r="TV298" s="65"/>
      <c r="TW298" s="65"/>
      <c r="TX298" s="65"/>
      <c r="TY298" s="65"/>
      <c r="TZ298" s="65"/>
      <c r="UA298" s="65"/>
      <c r="UB298" s="65"/>
      <c r="UC298" s="65"/>
      <c r="UD298" s="65"/>
      <c r="UE298" s="65"/>
      <c r="UF298" s="65"/>
      <c r="UG298" s="65"/>
      <c r="UH298" s="65"/>
      <c r="UI298" s="65"/>
      <c r="UJ298" s="65"/>
      <c r="UK298" s="65"/>
      <c r="UL298" s="65"/>
      <c r="UM298" s="65"/>
      <c r="UN298" s="65"/>
      <c r="UO298" s="65"/>
      <c r="UP298" s="65"/>
      <c r="UQ298" s="65"/>
      <c r="UR298" s="65"/>
      <c r="US298" s="65"/>
      <c r="UT298" s="65"/>
      <c r="UU298" s="65"/>
      <c r="UV298" s="65"/>
      <c r="UW298" s="65"/>
      <c r="UX298" s="65"/>
      <c r="UY298" s="65"/>
      <c r="UZ298" s="65"/>
      <c r="VA298" s="65"/>
      <c r="VB298" s="65"/>
      <c r="VC298" s="65"/>
      <c r="VD298" s="65"/>
      <c r="VE298" s="65"/>
      <c r="VF298" s="65"/>
      <c r="VG298" s="65"/>
      <c r="VH298" s="65"/>
      <c r="VI298" s="65"/>
      <c r="VJ298" s="65"/>
      <c r="VK298" s="65"/>
      <c r="VL298" s="65"/>
      <c r="VM298" s="65"/>
      <c r="VN298" s="65"/>
      <c r="VO298" s="65"/>
      <c r="VP298" s="65"/>
      <c r="VQ298" s="65"/>
      <c r="VR298" s="65"/>
      <c r="VS298" s="65"/>
      <c r="VT298" s="65"/>
      <c r="VU298" s="65"/>
      <c r="VV298" s="65"/>
      <c r="VW298" s="65"/>
      <c r="VX298" s="65"/>
      <c r="VY298" s="65"/>
      <c r="VZ298" s="65"/>
      <c r="WA298" s="65"/>
      <c r="WB298" s="65"/>
      <c r="WC298" s="65"/>
      <c r="WD298" s="65"/>
      <c r="WE298" s="65"/>
      <c r="WF298" s="65"/>
      <c r="WG298" s="65"/>
      <c r="WH298" s="65"/>
      <c r="WI298" s="65"/>
      <c r="WJ298" s="65"/>
      <c r="WK298" s="65"/>
      <c r="WL298" s="65"/>
      <c r="WM298" s="65"/>
      <c r="WN298" s="65"/>
      <c r="WO298" s="65"/>
      <c r="WP298" s="65"/>
      <c r="WQ298" s="65"/>
      <c r="WR298" s="65"/>
      <c r="WS298" s="65"/>
      <c r="WT298" s="65"/>
      <c r="WU298" s="65"/>
      <c r="WV298" s="65"/>
      <c r="WW298" s="65"/>
      <c r="WX298" s="65"/>
      <c r="WY298" s="65"/>
      <c r="WZ298" s="65"/>
      <c r="XA298" s="65"/>
      <c r="XB298" s="65"/>
      <c r="XC298" s="65"/>
      <c r="XD298" s="65"/>
      <c r="XE298" s="65"/>
      <c r="XF298" s="65"/>
      <c r="XG298" s="65"/>
      <c r="XH298" s="65"/>
      <c r="XI298" s="65"/>
      <c r="XJ298" s="65"/>
      <c r="XK298" s="65"/>
      <c r="XL298" s="65"/>
      <c r="XM298" s="65"/>
      <c r="XN298" s="65"/>
      <c r="XO298" s="65"/>
      <c r="XP298" s="65"/>
      <c r="XQ298" s="65"/>
      <c r="XR298" s="65"/>
      <c r="XS298" s="65"/>
      <c r="XT298" s="65"/>
      <c r="XU298" s="65"/>
      <c r="XV298" s="65"/>
      <c r="XW298" s="65"/>
      <c r="XX298" s="65"/>
      <c r="XY298" s="65"/>
      <c r="XZ298" s="65"/>
      <c r="YA298" s="65"/>
      <c r="YB298" s="65"/>
      <c r="YC298" s="65"/>
      <c r="YD298" s="65"/>
      <c r="YE298" s="65"/>
      <c r="YF298" s="65"/>
      <c r="YG298" s="65"/>
      <c r="YH298" s="65"/>
      <c r="YI298" s="65"/>
      <c r="YJ298" s="65"/>
      <c r="YK298" s="65"/>
      <c r="YL298" s="65"/>
      <c r="YM298" s="65"/>
      <c r="YN298" s="65"/>
      <c r="YO298" s="65"/>
      <c r="YP298" s="65"/>
      <c r="YQ298" s="65"/>
      <c r="YR298" s="65"/>
      <c r="YS298" s="65"/>
      <c r="YT298" s="65"/>
      <c r="YU298" s="65"/>
      <c r="YV298" s="65"/>
      <c r="YW298" s="65"/>
      <c r="YX298" s="65"/>
      <c r="YY298" s="65"/>
      <c r="YZ298" s="65"/>
      <c r="ZA298" s="65"/>
      <c r="ZB298" s="65"/>
      <c r="ZC298" s="65"/>
      <c r="ZD298" s="65"/>
      <c r="ZE298" s="65"/>
      <c r="ZF298" s="65"/>
      <c r="ZG298" s="65"/>
      <c r="ZH298" s="65"/>
      <c r="ZI298" s="65"/>
      <c r="ZJ298" s="65"/>
      <c r="ZK298" s="65"/>
      <c r="ZL298" s="65"/>
      <c r="ZM298" s="65"/>
      <c r="ZN298" s="65"/>
      <c r="ZO298" s="65"/>
      <c r="ZP298" s="65"/>
      <c r="ZQ298" s="65"/>
      <c r="ZR298" s="65"/>
      <c r="ZS298" s="65"/>
      <c r="ZT298" s="65"/>
      <c r="ZU298" s="65"/>
      <c r="ZV298" s="65"/>
      <c r="ZW298" s="65"/>
      <c r="ZX298" s="65"/>
      <c r="ZY298" s="65"/>
      <c r="ZZ298" s="65"/>
      <c r="AAA298" s="65"/>
      <c r="AAB298" s="65"/>
      <c r="AAC298" s="65"/>
      <c r="AAD298" s="65"/>
      <c r="AAE298" s="65"/>
      <c r="AAF298" s="65"/>
      <c r="AAG298" s="65"/>
      <c r="AAH298" s="65"/>
      <c r="AAI298" s="65"/>
      <c r="AAJ298" s="65"/>
      <c r="AAK298" s="65"/>
      <c r="AAL298" s="65"/>
      <c r="AAM298" s="65"/>
      <c r="AAN298" s="65"/>
      <c r="AAO298" s="65"/>
      <c r="AAP298" s="65"/>
      <c r="AAQ298" s="65"/>
      <c r="AAR298" s="65"/>
      <c r="AAS298" s="65"/>
      <c r="AAT298" s="65"/>
      <c r="AAU298" s="65"/>
      <c r="AAV298" s="65"/>
      <c r="AAW298" s="65"/>
      <c r="AAX298" s="65"/>
      <c r="AAY298" s="65"/>
      <c r="AAZ298" s="65"/>
      <c r="ABA298" s="65"/>
      <c r="ABB298" s="65"/>
      <c r="ABC298" s="65"/>
      <c r="ABD298" s="65"/>
      <c r="ABE298" s="65"/>
      <c r="ABF298" s="65"/>
      <c r="ABG298" s="65"/>
      <c r="ABH298" s="65"/>
      <c r="ABI298" s="65"/>
      <c r="ABJ298" s="65"/>
      <c r="ABK298" s="65"/>
      <c r="ABL298" s="65"/>
      <c r="ABM298" s="65"/>
      <c r="ABN298" s="65"/>
      <c r="ABO298" s="65"/>
      <c r="ABP298" s="65"/>
      <c r="ABQ298" s="65"/>
      <c r="ABR298" s="65"/>
      <c r="ABS298" s="65"/>
      <c r="ABT298" s="65"/>
      <c r="ABU298" s="65"/>
      <c r="ABV298" s="65"/>
      <c r="ABW298" s="65"/>
      <c r="ABX298" s="65"/>
      <c r="ABY298" s="65"/>
      <c r="ABZ298" s="65"/>
      <c r="ACA298" s="65"/>
      <c r="ACB298" s="65"/>
      <c r="ACC298" s="65"/>
      <c r="ACD298" s="65"/>
      <c r="ACE298" s="65"/>
      <c r="ACF298" s="65"/>
      <c r="ACG298" s="65"/>
      <c r="ACH298" s="65"/>
      <c r="ACI298" s="65"/>
      <c r="ACJ298" s="65"/>
      <c r="ACK298" s="65"/>
      <c r="ACL298" s="65"/>
      <c r="ACM298" s="65"/>
      <c r="ACN298" s="65"/>
      <c r="ACO298" s="65"/>
      <c r="ACP298" s="65"/>
      <c r="ACQ298" s="65"/>
      <c r="ACR298" s="65"/>
      <c r="ACS298" s="65"/>
      <c r="ACT298" s="65"/>
      <c r="ACU298" s="65"/>
      <c r="ACV298" s="65"/>
      <c r="ACW298" s="65"/>
      <c r="ACX298" s="65"/>
      <c r="ACY298" s="65"/>
      <c r="ACZ298" s="65"/>
      <c r="ADA298" s="65"/>
      <c r="ADB298" s="65"/>
      <c r="ADC298" s="65"/>
      <c r="ADD298" s="65"/>
      <c r="ADE298" s="65"/>
      <c r="ADF298" s="65"/>
      <c r="ADG298" s="65"/>
      <c r="ADH298" s="65"/>
      <c r="ADI298" s="65"/>
      <c r="ADJ298" s="65"/>
      <c r="ADK298" s="65"/>
      <c r="ADL298" s="65"/>
      <c r="ADM298" s="65"/>
      <c r="ADN298" s="65"/>
      <c r="ADO298" s="65"/>
      <c r="ADP298" s="65"/>
      <c r="ADQ298" s="65"/>
      <c r="ADR298" s="65"/>
      <c r="ADS298" s="65"/>
      <c r="ADT298" s="65"/>
      <c r="ADU298" s="65"/>
      <c r="ADV298" s="65"/>
      <c r="ADW298" s="65"/>
      <c r="ADX298" s="65"/>
      <c r="ADY298" s="65"/>
      <c r="ADZ298" s="65"/>
      <c r="AEA298" s="65"/>
      <c r="AEB298" s="65"/>
      <c r="AEC298" s="65"/>
      <c r="AED298" s="65"/>
      <c r="AEE298" s="65"/>
      <c r="AEF298" s="65"/>
      <c r="AEG298" s="65"/>
      <c r="AEH298" s="65"/>
      <c r="AEI298" s="65"/>
      <c r="AEJ298" s="65"/>
      <c r="AEK298" s="65"/>
      <c r="AEL298" s="65"/>
      <c r="AEM298" s="65"/>
      <c r="AEN298" s="65"/>
      <c r="AEO298" s="65"/>
      <c r="AEP298" s="65"/>
      <c r="AEQ298" s="65"/>
      <c r="AER298" s="65"/>
      <c r="AES298" s="65"/>
      <c r="AET298" s="65"/>
      <c r="AEU298" s="65"/>
      <c r="AEV298" s="65"/>
      <c r="AEW298" s="65"/>
      <c r="AEX298" s="65"/>
      <c r="AEY298" s="65"/>
      <c r="AEZ298" s="65"/>
      <c r="AFA298" s="65"/>
      <c r="AFB298" s="65"/>
      <c r="AFC298" s="65"/>
      <c r="AFD298" s="65"/>
      <c r="AFE298" s="65"/>
      <c r="AFF298" s="65"/>
      <c r="AFG298" s="65"/>
      <c r="AFH298" s="65"/>
      <c r="AFI298" s="65"/>
      <c r="AFJ298" s="65"/>
      <c r="AFK298" s="65"/>
      <c r="AFL298" s="65"/>
      <c r="AFM298" s="65"/>
      <c r="AFN298" s="65"/>
      <c r="AFO298" s="65"/>
      <c r="AFP298" s="65"/>
      <c r="AFQ298" s="65"/>
      <c r="AFR298" s="65"/>
      <c r="AFS298" s="65"/>
      <c r="AFT298" s="65"/>
      <c r="AFU298" s="65"/>
      <c r="AFV298" s="65"/>
      <c r="AFW298" s="65"/>
      <c r="AFX298" s="65"/>
      <c r="AFY298" s="65"/>
      <c r="AFZ298" s="65"/>
      <c r="AGA298" s="65"/>
      <c r="AGB298" s="65"/>
      <c r="AGC298" s="65"/>
      <c r="AGD298" s="65"/>
      <c r="AGE298" s="65"/>
      <c r="AGF298" s="65"/>
      <c r="AGG298" s="65"/>
      <c r="AGH298" s="65"/>
      <c r="AGI298" s="65"/>
      <c r="AGJ298" s="65"/>
      <c r="AGK298" s="65"/>
      <c r="AGL298" s="65"/>
      <c r="AGM298" s="65"/>
      <c r="AGN298" s="65"/>
      <c r="AGO298" s="65"/>
      <c r="AGP298" s="65"/>
      <c r="AGQ298" s="65"/>
      <c r="AGR298" s="65"/>
      <c r="AGS298" s="65"/>
      <c r="AGT298" s="65"/>
      <c r="AGU298" s="65"/>
      <c r="AGV298" s="65"/>
      <c r="AGW298" s="65"/>
      <c r="AGX298" s="65"/>
      <c r="AGY298" s="65"/>
      <c r="AGZ298" s="65"/>
      <c r="AHA298" s="65"/>
      <c r="AHB298" s="65"/>
      <c r="AHC298" s="65"/>
      <c r="AHD298" s="65"/>
      <c r="AHE298" s="65"/>
      <c r="AHF298" s="65"/>
      <c r="AHG298" s="65"/>
      <c r="AHH298" s="65"/>
      <c r="AHI298" s="65"/>
      <c r="AHJ298" s="65"/>
      <c r="AHK298" s="65"/>
      <c r="AHL298" s="65"/>
      <c r="AHM298" s="65"/>
      <c r="AHN298" s="65"/>
      <c r="AHO298" s="65"/>
      <c r="AHP298" s="65"/>
      <c r="AHQ298" s="65"/>
      <c r="AHR298" s="65"/>
      <c r="AHS298" s="65"/>
      <c r="AHT298" s="65"/>
      <c r="AHU298" s="65"/>
      <c r="AHV298" s="65"/>
      <c r="AHW298" s="65"/>
      <c r="AHX298" s="65"/>
      <c r="AHY298" s="65"/>
      <c r="AHZ298" s="65"/>
      <c r="AIA298" s="65"/>
      <c r="AIB298" s="65"/>
      <c r="AIC298" s="65"/>
      <c r="AID298" s="65"/>
      <c r="AIE298" s="65"/>
      <c r="AIF298" s="65"/>
      <c r="AIG298" s="65"/>
      <c r="AIH298" s="65"/>
      <c r="AII298" s="65"/>
      <c r="AIJ298" s="65"/>
      <c r="AIK298" s="65"/>
      <c r="AIL298" s="65"/>
      <c r="AIM298" s="65"/>
      <c r="AIN298" s="65"/>
      <c r="AIO298" s="65"/>
      <c r="AIP298" s="65"/>
      <c r="AIQ298" s="65"/>
      <c r="AIR298" s="65"/>
      <c r="AIS298" s="65"/>
      <c r="AIT298" s="65"/>
      <c r="AIU298" s="65"/>
      <c r="AIV298" s="65"/>
      <c r="AIW298" s="65"/>
      <c r="AIX298" s="65"/>
      <c r="AIY298" s="65"/>
      <c r="AIZ298" s="65"/>
      <c r="AJA298" s="65"/>
      <c r="AJB298" s="65"/>
      <c r="AJC298" s="65"/>
      <c r="AJD298" s="65"/>
      <c r="AJE298" s="65"/>
      <c r="AJF298" s="65"/>
      <c r="AJG298" s="65"/>
      <c r="AJH298" s="65"/>
      <c r="AJI298" s="65"/>
      <c r="AJJ298" s="65"/>
      <c r="AJK298" s="65"/>
      <c r="AJL298" s="65"/>
      <c r="AJM298" s="65"/>
      <c r="AJN298" s="65"/>
      <c r="AJO298" s="65"/>
      <c r="AJP298" s="65"/>
      <c r="AJQ298" s="65"/>
      <c r="AJR298" s="65"/>
      <c r="AJS298" s="65"/>
      <c r="AJT298" s="65"/>
      <c r="AJU298" s="65"/>
      <c r="AJV298" s="65"/>
      <c r="AJW298" s="65"/>
      <c r="AJX298" s="65"/>
      <c r="AJY298" s="65"/>
      <c r="AJZ298" s="65"/>
      <c r="AKA298" s="65"/>
      <c r="AKB298" s="65"/>
      <c r="AKC298" s="65"/>
      <c r="AKD298" s="65"/>
      <c r="AKE298" s="65"/>
      <c r="AKF298" s="65"/>
      <c r="AKG298" s="65"/>
      <c r="AKH298" s="65"/>
      <c r="AKI298" s="65"/>
      <c r="AKJ298" s="65"/>
      <c r="AKK298" s="65"/>
      <c r="AKL298" s="65"/>
      <c r="AKM298" s="65"/>
      <c r="AKN298" s="65"/>
      <c r="AKO298" s="65"/>
      <c r="AKP298" s="65"/>
      <c r="AKQ298" s="65"/>
      <c r="AKR298" s="65"/>
      <c r="AKS298" s="65"/>
      <c r="AKT298" s="65"/>
      <c r="AKU298" s="65"/>
      <c r="AKV298" s="65"/>
      <c r="AKW298" s="65"/>
      <c r="AKX298" s="65"/>
      <c r="AKY298" s="65"/>
      <c r="AKZ298" s="65"/>
      <c r="ALA298" s="65"/>
      <c r="ALB298" s="65"/>
      <c r="ALC298" s="65"/>
      <c r="ALD298" s="65"/>
      <c r="ALE298" s="65"/>
      <c r="ALF298" s="65"/>
      <c r="ALG298" s="65"/>
      <c r="ALH298" s="65"/>
      <c r="ALI298" s="65"/>
      <c r="ALJ298" s="65"/>
      <c r="ALK298" s="65"/>
      <c r="ALL298" s="65"/>
      <c r="ALM298" s="65"/>
      <c r="ALN298" s="65"/>
      <c r="ALO298" s="65"/>
      <c r="ALP298" s="65"/>
      <c r="ALQ298" s="65"/>
      <c r="ALR298" s="65"/>
      <c r="ALS298" s="65"/>
      <c r="ALT298" s="65"/>
      <c r="ALU298" s="65"/>
      <c r="ALV298" s="65"/>
      <c r="ALW298" s="65"/>
      <c r="ALX298" s="65"/>
      <c r="ALY298" s="65"/>
      <c r="ALZ298" s="65"/>
      <c r="AMA298" s="65"/>
      <c r="AMB298" s="65"/>
      <c r="AMC298" s="65"/>
      <c r="AMD298" s="65"/>
      <c r="AME298" s="65"/>
      <c r="AMF298" s="65"/>
      <c r="AMG298" s="65"/>
      <c r="AMH298" s="65"/>
      <c r="AMI298" s="65"/>
      <c r="AMJ298" s="65"/>
      <c r="AMK298" s="65"/>
      <c r="AML298" s="65"/>
      <c r="AMM298" s="65"/>
      <c r="AMN298" s="65"/>
      <c r="AMO298" s="65"/>
      <c r="AMP298" s="65"/>
      <c r="AMQ298" s="65"/>
      <c r="AMR298" s="65"/>
      <c r="AMS298" s="65"/>
      <c r="AMT298" s="65"/>
      <c r="AMU298" s="65"/>
      <c r="AMV298" s="65"/>
      <c r="AMW298" s="65"/>
      <c r="AMX298" s="65"/>
      <c r="AMY298" s="65"/>
      <c r="AMZ298" s="65"/>
      <c r="ANA298" s="65"/>
      <c r="ANB298" s="65"/>
      <c r="ANC298" s="65"/>
      <c r="AND298" s="65"/>
      <c r="ANE298" s="65"/>
      <c r="ANF298" s="65"/>
      <c r="ANG298" s="65"/>
      <c r="ANH298" s="65"/>
      <c r="ANI298" s="65"/>
      <c r="ANJ298" s="65"/>
      <c r="ANK298" s="65"/>
      <c r="ANL298" s="65"/>
      <c r="ANM298" s="65"/>
      <c r="ANN298" s="65"/>
      <c r="ANO298" s="65"/>
      <c r="ANP298" s="65"/>
      <c r="ANQ298" s="65"/>
      <c r="ANR298" s="65"/>
      <c r="ANS298" s="65"/>
      <c r="ANT298" s="65"/>
      <c r="ANU298" s="65"/>
      <c r="ANV298" s="65"/>
      <c r="ANW298" s="65"/>
      <c r="ANX298" s="65"/>
      <c r="ANY298" s="65"/>
      <c r="ANZ298" s="65"/>
      <c r="AOA298" s="65"/>
      <c r="AOB298" s="65"/>
      <c r="AOC298" s="65"/>
      <c r="AOD298" s="65"/>
      <c r="AOE298" s="65"/>
      <c r="AOF298" s="65"/>
      <c r="AOG298" s="65"/>
      <c r="AOH298" s="65"/>
      <c r="AOI298" s="65"/>
      <c r="AOJ298" s="65"/>
      <c r="AOK298" s="65"/>
      <c r="AOL298" s="65"/>
      <c r="AOM298" s="65"/>
      <c r="AON298" s="65"/>
      <c r="AOO298" s="65"/>
      <c r="AOP298" s="65"/>
      <c r="AOQ298" s="65"/>
      <c r="AOR298" s="65"/>
      <c r="AOS298" s="65"/>
      <c r="AOT298" s="65"/>
      <c r="AOU298" s="65"/>
      <c r="AOV298" s="65"/>
      <c r="AOW298" s="65"/>
      <c r="AOX298" s="65"/>
      <c r="AOY298" s="65"/>
      <c r="AOZ298" s="65"/>
      <c r="APA298" s="65"/>
      <c r="APB298" s="65"/>
      <c r="APC298" s="65"/>
      <c r="APD298" s="65"/>
      <c r="APE298" s="65"/>
      <c r="APF298" s="65"/>
      <c r="APG298" s="65"/>
      <c r="APH298" s="65"/>
      <c r="API298" s="65"/>
      <c r="APJ298" s="65"/>
      <c r="APK298" s="65"/>
      <c r="APL298" s="65"/>
      <c r="APM298" s="65"/>
      <c r="APN298" s="65"/>
      <c r="APO298" s="65"/>
      <c r="APP298" s="65"/>
      <c r="APQ298" s="65"/>
      <c r="APR298" s="65"/>
      <c r="APS298" s="65"/>
      <c r="APT298" s="65"/>
      <c r="APU298" s="65"/>
      <c r="APV298" s="65"/>
      <c r="APW298" s="65"/>
      <c r="APX298" s="65"/>
      <c r="APY298" s="65"/>
      <c r="APZ298" s="65"/>
      <c r="AQA298" s="65"/>
      <c r="AQB298" s="65"/>
      <c r="AQC298" s="65"/>
      <c r="AQD298" s="65"/>
      <c r="AQE298" s="65"/>
      <c r="AQF298" s="65"/>
      <c r="AQG298" s="65"/>
      <c r="AQH298" s="65"/>
      <c r="AQI298" s="65"/>
      <c r="AQJ298" s="65"/>
      <c r="AQK298" s="65"/>
      <c r="AQL298" s="65"/>
      <c r="AQM298" s="65"/>
      <c r="AQN298" s="65"/>
      <c r="AQO298" s="65"/>
      <c r="AQP298" s="65"/>
      <c r="AQQ298" s="65"/>
      <c r="AQR298" s="65"/>
      <c r="AQS298" s="65"/>
      <c r="AQT298" s="65"/>
      <c r="AQU298" s="65"/>
      <c r="AQV298" s="65"/>
      <c r="AQW298" s="65"/>
      <c r="AQX298" s="65"/>
      <c r="AQY298" s="65"/>
      <c r="AQZ298" s="65"/>
      <c r="ARA298" s="65"/>
      <c r="ARB298" s="65"/>
      <c r="ARC298" s="65"/>
      <c r="ARD298" s="65"/>
      <c r="ARE298" s="65"/>
      <c r="ARF298" s="65"/>
      <c r="ARG298" s="65"/>
      <c r="ARH298" s="65"/>
      <c r="ARI298" s="65"/>
      <c r="ARJ298" s="65"/>
      <c r="ARK298" s="65"/>
      <c r="ARL298" s="65"/>
      <c r="ARM298" s="65"/>
      <c r="ARN298" s="65"/>
      <c r="ARO298" s="65"/>
      <c r="ARP298" s="65"/>
      <c r="ARQ298" s="65"/>
      <c r="ARR298" s="65"/>
      <c r="ARS298" s="65"/>
      <c r="ART298" s="65"/>
      <c r="ARU298" s="65"/>
      <c r="ARV298" s="65"/>
      <c r="ARW298" s="65"/>
      <c r="ARX298" s="65"/>
      <c r="ARY298" s="65"/>
      <c r="ARZ298" s="65"/>
      <c r="ASA298" s="65"/>
      <c r="ASB298" s="65"/>
      <c r="ASC298" s="65"/>
      <c r="ASD298" s="65"/>
      <c r="ASE298" s="65"/>
      <c r="ASF298" s="65"/>
      <c r="ASG298" s="65"/>
      <c r="ASH298" s="65"/>
      <c r="ASI298" s="65"/>
      <c r="ASJ298" s="65"/>
      <c r="ASK298" s="65"/>
      <c r="ASL298" s="65"/>
      <c r="ASM298" s="65"/>
      <c r="ASN298" s="65"/>
      <c r="ASO298" s="65"/>
      <c r="ASP298" s="65"/>
      <c r="ASQ298" s="65"/>
      <c r="ASR298" s="65"/>
      <c r="ASS298" s="65"/>
      <c r="AST298" s="65"/>
      <c r="ASU298" s="65"/>
      <c r="ASV298" s="65"/>
      <c r="ASW298" s="65"/>
      <c r="ASX298" s="65"/>
      <c r="ASY298" s="65"/>
      <c r="ASZ298" s="65"/>
      <c r="ATA298" s="65"/>
      <c r="ATB298" s="65"/>
      <c r="ATC298" s="65"/>
      <c r="ATD298" s="65"/>
      <c r="ATE298" s="65"/>
      <c r="ATF298" s="65"/>
      <c r="ATG298" s="65"/>
      <c r="ATH298" s="65"/>
      <c r="ATI298" s="65"/>
      <c r="ATJ298" s="65"/>
      <c r="ATK298" s="65"/>
      <c r="ATL298" s="65"/>
      <c r="ATM298" s="65"/>
      <c r="ATN298" s="65"/>
      <c r="ATO298" s="65"/>
      <c r="ATP298" s="65"/>
      <c r="ATQ298" s="65"/>
      <c r="ATR298" s="65"/>
      <c r="ATS298" s="65"/>
      <c r="ATT298" s="65"/>
      <c r="ATU298" s="65"/>
      <c r="ATV298" s="65"/>
      <c r="ATW298" s="65"/>
      <c r="ATX298" s="65"/>
      <c r="ATY298" s="65"/>
      <c r="ATZ298" s="65"/>
      <c r="AUA298" s="65"/>
      <c r="AUB298" s="65"/>
      <c r="AUC298" s="65"/>
      <c r="AUD298" s="65"/>
      <c r="AUE298" s="65"/>
      <c r="AUF298" s="65"/>
      <c r="AUG298" s="65"/>
      <c r="AUH298" s="65"/>
      <c r="AUI298" s="65"/>
      <c r="AUJ298" s="65"/>
      <c r="AUK298" s="65"/>
      <c r="AUL298" s="65"/>
      <c r="AUM298" s="65"/>
      <c r="AUN298" s="65"/>
      <c r="AUO298" s="65"/>
      <c r="AUP298" s="65"/>
      <c r="AUQ298" s="65"/>
      <c r="AUR298" s="65"/>
      <c r="AUS298" s="65"/>
      <c r="AUT298" s="65"/>
      <c r="AUU298" s="65"/>
      <c r="AUV298" s="65"/>
      <c r="AUW298" s="65"/>
      <c r="AUX298" s="65"/>
      <c r="AUY298" s="65"/>
      <c r="AUZ298" s="65"/>
      <c r="AVA298" s="65"/>
      <c r="AVB298" s="65"/>
      <c r="AVC298" s="65"/>
      <c r="AVD298" s="65"/>
      <c r="AVE298" s="65"/>
      <c r="AVF298" s="65"/>
      <c r="AVG298" s="65"/>
      <c r="AVH298" s="65"/>
      <c r="AVI298" s="65"/>
      <c r="AVJ298" s="65"/>
      <c r="AVK298" s="65"/>
      <c r="AVL298" s="65"/>
      <c r="AVM298" s="65"/>
      <c r="AVN298" s="65"/>
      <c r="AVO298" s="65"/>
      <c r="AVP298" s="65"/>
      <c r="AVQ298" s="65"/>
      <c r="AVR298" s="65"/>
      <c r="AVS298" s="65"/>
      <c r="AVT298" s="65"/>
      <c r="AVU298" s="65"/>
      <c r="AVV298" s="65"/>
      <c r="AVW298" s="65"/>
      <c r="AVX298" s="65"/>
      <c r="AVY298" s="65"/>
      <c r="AVZ298" s="65"/>
      <c r="AWA298" s="65"/>
      <c r="AWB298" s="65"/>
      <c r="AWC298" s="65"/>
      <c r="AWD298" s="65"/>
      <c r="AWE298" s="65"/>
      <c r="AWF298" s="65"/>
      <c r="AWG298" s="65"/>
      <c r="AWH298" s="65"/>
      <c r="AWI298" s="65"/>
      <c r="AWJ298" s="65"/>
      <c r="AWK298" s="65"/>
      <c r="AWL298" s="65"/>
      <c r="AWM298" s="65"/>
      <c r="AWN298" s="65"/>
      <c r="AWO298" s="65"/>
      <c r="AWP298" s="65"/>
      <c r="AWQ298" s="65"/>
      <c r="AWR298" s="65"/>
      <c r="AWS298" s="65"/>
      <c r="AWT298" s="65"/>
      <c r="AWU298" s="65"/>
      <c r="AWV298" s="65"/>
      <c r="AWW298" s="65"/>
      <c r="AWX298" s="65"/>
      <c r="AWY298" s="65"/>
      <c r="AWZ298" s="65"/>
      <c r="AXA298" s="65"/>
      <c r="AXB298" s="65"/>
      <c r="AXC298" s="65"/>
      <c r="AXD298" s="65"/>
      <c r="AXE298" s="65"/>
      <c r="AXF298" s="65"/>
      <c r="AXG298" s="65"/>
      <c r="AXH298" s="65"/>
      <c r="AXI298" s="65"/>
      <c r="AXJ298" s="65"/>
      <c r="AXK298" s="65"/>
      <c r="AXL298" s="65"/>
      <c r="AXM298" s="65"/>
      <c r="AXN298" s="65"/>
      <c r="AXO298" s="65"/>
      <c r="AXP298" s="65"/>
      <c r="AXQ298" s="65"/>
      <c r="AXR298" s="65"/>
      <c r="AXS298" s="65"/>
      <c r="AXT298" s="65"/>
      <c r="AXU298" s="65"/>
      <c r="AXV298" s="65"/>
      <c r="AXW298" s="65"/>
      <c r="AXX298" s="65"/>
      <c r="AXY298" s="65"/>
      <c r="AXZ298" s="65"/>
      <c r="AYA298" s="65"/>
      <c r="AYB298" s="65"/>
      <c r="AYC298" s="65"/>
      <c r="AYD298" s="65"/>
      <c r="AYE298" s="65"/>
      <c r="AYF298" s="65"/>
      <c r="AYG298" s="65"/>
      <c r="AYH298" s="65"/>
      <c r="AYI298" s="65"/>
      <c r="AYJ298" s="65"/>
      <c r="AYK298" s="65"/>
      <c r="AYL298" s="65"/>
      <c r="AYM298" s="65"/>
      <c r="AYN298" s="65"/>
      <c r="AYO298" s="65"/>
      <c r="AYP298" s="65"/>
      <c r="AYQ298" s="65"/>
      <c r="AYR298" s="65"/>
      <c r="AYS298" s="65"/>
      <c r="AYT298" s="65"/>
      <c r="AYU298" s="65"/>
      <c r="AYV298" s="65"/>
      <c r="AYW298" s="65"/>
      <c r="AYX298" s="65"/>
      <c r="AYY298" s="65"/>
      <c r="AYZ298" s="65"/>
      <c r="AZA298" s="65"/>
      <c r="AZB298" s="65"/>
      <c r="AZC298" s="65"/>
      <c r="AZD298" s="65"/>
      <c r="AZE298" s="65"/>
      <c r="AZF298" s="65"/>
      <c r="AZG298" s="65"/>
      <c r="AZH298" s="65"/>
      <c r="AZI298" s="65"/>
      <c r="AZJ298" s="65"/>
      <c r="AZK298" s="65"/>
      <c r="AZL298" s="65"/>
      <c r="AZM298" s="65"/>
      <c r="AZN298" s="65"/>
      <c r="AZO298" s="65"/>
      <c r="AZP298" s="65"/>
      <c r="AZQ298" s="65"/>
      <c r="AZR298" s="65"/>
      <c r="AZS298" s="65"/>
      <c r="AZT298" s="65"/>
      <c r="AZU298" s="65"/>
      <c r="AZV298" s="65"/>
      <c r="AZW298" s="65"/>
      <c r="AZX298" s="65"/>
      <c r="AZY298" s="65"/>
      <c r="AZZ298" s="65"/>
      <c r="BAA298" s="65"/>
      <c r="BAB298" s="65"/>
      <c r="BAC298" s="65"/>
      <c r="BAD298" s="65"/>
      <c r="BAE298" s="65"/>
      <c r="BAF298" s="65"/>
      <c r="BAG298" s="65"/>
      <c r="BAH298" s="65"/>
      <c r="BAI298" s="65"/>
      <c r="BAJ298" s="65"/>
      <c r="BAK298" s="65"/>
      <c r="BAL298" s="65"/>
      <c r="BAM298" s="65"/>
      <c r="BAN298" s="65"/>
      <c r="BAO298" s="65"/>
      <c r="BAP298" s="65"/>
      <c r="BAQ298" s="65"/>
      <c r="BAR298" s="65"/>
      <c r="BAS298" s="65"/>
      <c r="BAT298" s="65"/>
      <c r="BAU298" s="65"/>
      <c r="BAV298" s="65"/>
      <c r="BAW298" s="65"/>
      <c r="BAX298" s="65"/>
      <c r="BAY298" s="65"/>
      <c r="BAZ298" s="65"/>
      <c r="BBA298" s="65"/>
      <c r="BBB298" s="65"/>
      <c r="BBC298" s="65"/>
      <c r="BBD298" s="65"/>
      <c r="BBE298" s="65"/>
      <c r="BBF298" s="65"/>
      <c r="BBG298" s="65"/>
      <c r="BBH298" s="65"/>
      <c r="BBI298" s="65"/>
      <c r="BBJ298" s="65"/>
      <c r="BBK298" s="65"/>
      <c r="BBL298" s="65"/>
      <c r="BBM298" s="65"/>
      <c r="BBN298" s="65"/>
      <c r="BBO298" s="65"/>
      <c r="BBP298" s="65"/>
      <c r="BBQ298" s="65"/>
      <c r="BBR298" s="65"/>
      <c r="BBS298" s="65"/>
      <c r="BBT298" s="65"/>
      <c r="BBU298" s="65"/>
      <c r="BBV298" s="65"/>
      <c r="BBW298" s="65"/>
      <c r="BBX298" s="65"/>
      <c r="BBY298" s="65"/>
      <c r="BBZ298" s="65"/>
      <c r="BCA298" s="65"/>
      <c r="BCB298" s="65"/>
      <c r="BCC298" s="65"/>
      <c r="BCD298" s="65"/>
      <c r="BCE298" s="65"/>
      <c r="BCF298" s="65"/>
      <c r="BCG298" s="65"/>
      <c r="BCH298" s="65"/>
      <c r="BCI298" s="65"/>
      <c r="BCJ298" s="65"/>
      <c r="BCK298" s="65"/>
      <c r="BCL298" s="65"/>
      <c r="BCM298" s="65"/>
      <c r="BCN298" s="65"/>
      <c r="BCO298" s="65"/>
      <c r="BCP298" s="65"/>
      <c r="BCQ298" s="65"/>
      <c r="BCR298" s="65"/>
      <c r="BCS298" s="65"/>
      <c r="BCT298" s="65"/>
      <c r="BCU298" s="65"/>
      <c r="BCV298" s="65"/>
      <c r="BCW298" s="65"/>
      <c r="BCX298" s="65"/>
      <c r="BCY298" s="65"/>
      <c r="BCZ298" s="65"/>
      <c r="BDA298" s="65"/>
      <c r="BDB298" s="65"/>
      <c r="BDC298" s="65"/>
      <c r="BDD298" s="65"/>
      <c r="BDE298" s="65"/>
      <c r="BDF298" s="65"/>
      <c r="BDG298" s="65"/>
      <c r="BDH298" s="65"/>
      <c r="BDI298" s="65"/>
      <c r="BDJ298" s="65"/>
      <c r="BDK298" s="65"/>
      <c r="BDL298" s="65"/>
      <c r="BDM298" s="65"/>
      <c r="BDN298" s="65"/>
      <c r="BDO298" s="65"/>
      <c r="BDP298" s="65"/>
      <c r="BDQ298" s="65"/>
      <c r="BDR298" s="65"/>
      <c r="BDS298" s="65"/>
      <c r="BDT298" s="65"/>
      <c r="BDU298" s="65"/>
      <c r="BDV298" s="65"/>
      <c r="BDW298" s="65"/>
      <c r="BDX298" s="65"/>
      <c r="BDY298" s="65"/>
      <c r="BDZ298" s="65"/>
      <c r="BEA298" s="65"/>
      <c r="BEB298" s="65"/>
      <c r="BEC298" s="65"/>
      <c r="BED298" s="65"/>
      <c r="BEE298" s="65"/>
      <c r="BEF298" s="65"/>
      <c r="BEG298" s="65"/>
      <c r="BEH298" s="65"/>
      <c r="BEI298" s="65"/>
      <c r="BEJ298" s="65"/>
      <c r="BEK298" s="65"/>
      <c r="BEL298" s="65"/>
      <c r="BEM298" s="65"/>
      <c r="BEN298" s="65"/>
      <c r="BEO298" s="65"/>
      <c r="BEP298" s="65"/>
      <c r="BEQ298" s="65"/>
      <c r="BER298" s="65"/>
      <c r="BES298" s="65"/>
      <c r="BET298" s="65"/>
      <c r="BEU298" s="65"/>
      <c r="BEV298" s="65"/>
      <c r="BEW298" s="65"/>
      <c r="BEX298" s="65"/>
      <c r="BEY298" s="65"/>
      <c r="BEZ298" s="65"/>
      <c r="BFA298" s="65"/>
      <c r="BFB298" s="65"/>
      <c r="BFC298" s="65"/>
      <c r="BFD298" s="65"/>
      <c r="BFE298" s="65"/>
      <c r="BFF298" s="65"/>
      <c r="BFG298" s="65"/>
      <c r="BFH298" s="65"/>
      <c r="BFI298" s="65"/>
      <c r="BFJ298" s="65"/>
      <c r="BFK298" s="65"/>
      <c r="BFL298" s="65"/>
      <c r="BFM298" s="65"/>
      <c r="BFN298" s="65"/>
      <c r="BFO298" s="65"/>
      <c r="BFP298" s="65"/>
      <c r="BFQ298" s="65"/>
      <c r="BFR298" s="65"/>
      <c r="BFS298" s="65"/>
      <c r="BFT298" s="65"/>
      <c r="BFU298" s="65"/>
      <c r="BFV298" s="65"/>
      <c r="BFW298" s="65"/>
      <c r="BFX298" s="65"/>
      <c r="BFY298" s="65"/>
      <c r="BFZ298" s="65"/>
      <c r="BGA298" s="65"/>
      <c r="BGB298" s="65"/>
      <c r="BGC298" s="65"/>
      <c r="BGD298" s="65"/>
      <c r="BGE298" s="65"/>
      <c r="BGF298" s="65"/>
      <c r="BGG298" s="65"/>
      <c r="BGH298" s="65"/>
      <c r="BGI298" s="65"/>
      <c r="BGJ298" s="65"/>
      <c r="BGK298" s="65"/>
      <c r="BGL298" s="65"/>
      <c r="BGM298" s="65"/>
      <c r="BGN298" s="65"/>
      <c r="BGO298" s="65"/>
      <c r="BGP298" s="65"/>
      <c r="BGQ298" s="65"/>
      <c r="BGR298" s="65"/>
      <c r="BGS298" s="65"/>
      <c r="BGT298" s="65"/>
      <c r="BGU298" s="65"/>
      <c r="BGV298" s="65"/>
      <c r="BGW298" s="65"/>
      <c r="BGX298" s="65"/>
      <c r="BGY298" s="65"/>
      <c r="BGZ298" s="65"/>
      <c r="BHA298" s="65"/>
      <c r="BHB298" s="65"/>
      <c r="BHC298" s="65"/>
      <c r="BHD298" s="65"/>
      <c r="BHE298" s="65"/>
      <c r="BHF298" s="65"/>
      <c r="BHG298" s="65"/>
      <c r="BHH298" s="65"/>
      <c r="BHI298" s="65"/>
      <c r="BHJ298" s="65"/>
      <c r="BHK298" s="65"/>
      <c r="BHL298" s="65"/>
      <c r="BHM298" s="65"/>
      <c r="BHN298" s="65"/>
      <c r="BHO298" s="65"/>
      <c r="BHP298" s="65"/>
      <c r="BHQ298" s="65"/>
      <c r="BHR298" s="65"/>
      <c r="BHS298" s="65"/>
      <c r="BHT298" s="65"/>
      <c r="BHU298" s="65"/>
      <c r="BHV298" s="65"/>
      <c r="BHW298" s="65"/>
      <c r="BHX298" s="65"/>
      <c r="BHY298" s="65"/>
      <c r="BHZ298" s="65"/>
      <c r="BIA298" s="65"/>
      <c r="BIB298" s="65"/>
      <c r="BIC298" s="65"/>
      <c r="BID298" s="65"/>
      <c r="BIE298" s="65"/>
      <c r="BIF298" s="65"/>
      <c r="BIG298" s="65"/>
      <c r="BIH298" s="65"/>
      <c r="BII298" s="65"/>
      <c r="BIJ298" s="65"/>
      <c r="BIK298" s="65"/>
      <c r="BIL298" s="65"/>
      <c r="BIM298" s="65"/>
      <c r="BIN298" s="65"/>
      <c r="BIO298" s="65"/>
      <c r="BIP298" s="65"/>
      <c r="BIQ298" s="65"/>
      <c r="BIR298" s="65"/>
      <c r="BIS298" s="65"/>
      <c r="BIT298" s="65"/>
      <c r="BIU298" s="65"/>
      <c r="BIV298" s="65"/>
      <c r="BIW298" s="65"/>
      <c r="BIX298" s="65"/>
      <c r="BIY298" s="65"/>
      <c r="BIZ298" s="65"/>
      <c r="BJA298" s="65"/>
      <c r="BJB298" s="65"/>
      <c r="BJC298" s="65"/>
      <c r="BJD298" s="65"/>
      <c r="BJE298" s="65"/>
      <c r="BJF298" s="65"/>
      <c r="BJG298" s="65"/>
      <c r="BJH298" s="65"/>
      <c r="BJI298" s="65"/>
      <c r="BJJ298" s="65"/>
      <c r="BJK298" s="65"/>
      <c r="BJL298" s="65"/>
      <c r="BJM298" s="65"/>
      <c r="BJN298" s="65"/>
      <c r="BJO298" s="65"/>
      <c r="BJP298" s="65"/>
      <c r="BJQ298" s="65"/>
      <c r="BJR298" s="65"/>
      <c r="BJS298" s="65"/>
      <c r="BJT298" s="65"/>
      <c r="BJU298" s="65"/>
      <c r="BJV298" s="65"/>
      <c r="BJW298" s="65"/>
      <c r="BJX298" s="65"/>
      <c r="BJY298" s="65"/>
      <c r="BJZ298" s="65"/>
      <c r="BKA298" s="65"/>
      <c r="BKB298" s="65"/>
      <c r="BKC298" s="65"/>
      <c r="BKD298" s="65"/>
      <c r="BKE298" s="65"/>
      <c r="BKF298" s="65"/>
      <c r="BKG298" s="65"/>
      <c r="BKH298" s="65"/>
      <c r="BKI298" s="65"/>
      <c r="BKJ298" s="65"/>
      <c r="BKK298" s="65"/>
      <c r="BKL298" s="65"/>
      <c r="BKM298" s="65"/>
      <c r="BKN298" s="65"/>
      <c r="BKO298" s="65"/>
      <c r="BKP298" s="65"/>
      <c r="BKQ298" s="65"/>
      <c r="BKR298" s="65"/>
      <c r="BKS298" s="65"/>
      <c r="BKT298" s="65"/>
      <c r="BKU298" s="65"/>
      <c r="BKV298" s="65"/>
      <c r="BKW298" s="65"/>
      <c r="BKX298" s="65"/>
      <c r="BKY298" s="65"/>
      <c r="BKZ298" s="65"/>
      <c r="BLA298" s="65"/>
      <c r="BLB298" s="65"/>
      <c r="BLC298" s="65"/>
      <c r="BLD298" s="65"/>
      <c r="BLE298" s="65"/>
      <c r="BLF298" s="65"/>
      <c r="BLG298" s="65"/>
      <c r="BLH298" s="65"/>
      <c r="BLI298" s="65"/>
      <c r="BLJ298" s="65"/>
      <c r="BLK298" s="65"/>
      <c r="BLL298" s="65"/>
      <c r="BLM298" s="65"/>
      <c r="BLN298" s="65"/>
      <c r="BLO298" s="65"/>
      <c r="BLP298" s="65"/>
      <c r="BLQ298" s="65"/>
      <c r="BLR298" s="65"/>
      <c r="BLS298" s="65"/>
      <c r="BLT298" s="65"/>
      <c r="BLU298" s="65"/>
      <c r="BLV298" s="65"/>
      <c r="BLW298" s="65"/>
      <c r="BLX298" s="65"/>
      <c r="BLY298" s="65"/>
      <c r="BLZ298" s="65"/>
      <c r="BMA298" s="65"/>
      <c r="BMB298" s="65"/>
      <c r="BMC298" s="65"/>
      <c r="BMD298" s="65"/>
      <c r="BME298" s="65"/>
      <c r="BMF298" s="65"/>
      <c r="BMG298" s="65"/>
      <c r="BMH298" s="65"/>
      <c r="BMI298" s="65"/>
      <c r="BMJ298" s="65"/>
      <c r="BMK298" s="65"/>
      <c r="BML298" s="65"/>
      <c r="BMM298" s="65"/>
      <c r="BMN298" s="65"/>
      <c r="BMO298" s="65"/>
      <c r="BMP298" s="65"/>
      <c r="BMQ298" s="65"/>
      <c r="BMR298" s="65"/>
      <c r="BMS298" s="65"/>
      <c r="BMT298" s="65"/>
      <c r="BMU298" s="65"/>
      <c r="BMV298" s="65"/>
      <c r="BMW298" s="65"/>
      <c r="BMX298" s="65"/>
      <c r="BMY298" s="65"/>
      <c r="BMZ298" s="65"/>
      <c r="BNA298" s="65"/>
      <c r="BNB298" s="65"/>
      <c r="BNC298" s="65"/>
      <c r="BND298" s="65"/>
      <c r="BNE298" s="65"/>
      <c r="BNF298" s="65"/>
      <c r="BNG298" s="65"/>
      <c r="BNH298" s="65"/>
      <c r="BNI298" s="65"/>
      <c r="BNJ298" s="65"/>
      <c r="BNK298" s="65"/>
      <c r="BNL298" s="65"/>
      <c r="BNM298" s="65"/>
      <c r="BNN298" s="65"/>
      <c r="BNO298" s="65"/>
      <c r="BNP298" s="65"/>
      <c r="BNQ298" s="65"/>
      <c r="BNR298" s="65"/>
      <c r="BNS298" s="65"/>
      <c r="BNT298" s="65"/>
      <c r="BNU298" s="65"/>
      <c r="BNV298" s="65"/>
      <c r="BNW298" s="65"/>
      <c r="BNX298" s="65"/>
      <c r="BNY298" s="65"/>
      <c r="BNZ298" s="65"/>
      <c r="BOA298" s="65"/>
      <c r="BOB298" s="65"/>
      <c r="BOC298" s="65"/>
      <c r="BOD298" s="65"/>
      <c r="BOE298" s="65"/>
      <c r="BOF298" s="65"/>
      <c r="BOG298" s="65"/>
      <c r="BOH298" s="65"/>
      <c r="BOI298" s="65"/>
      <c r="BOJ298" s="65"/>
      <c r="BOK298" s="65"/>
      <c r="BOL298" s="65"/>
      <c r="BOM298" s="65"/>
      <c r="BON298" s="65"/>
      <c r="BOO298" s="65"/>
      <c r="BOP298" s="65"/>
      <c r="BOQ298" s="65"/>
      <c r="BOR298" s="65"/>
      <c r="BOS298" s="65"/>
      <c r="BOT298" s="65"/>
      <c r="BOU298" s="65"/>
      <c r="BOV298" s="65"/>
      <c r="BOW298" s="65"/>
      <c r="BOX298" s="65"/>
      <c r="BOY298" s="65"/>
      <c r="BOZ298" s="65"/>
      <c r="BPA298" s="65"/>
      <c r="BPB298" s="65"/>
      <c r="BPC298" s="65"/>
      <c r="BPD298" s="65"/>
      <c r="BPE298" s="65"/>
      <c r="BPF298" s="65"/>
      <c r="BPG298" s="65"/>
      <c r="BPH298" s="65"/>
      <c r="BPI298" s="65"/>
      <c r="BPJ298" s="65"/>
      <c r="BPK298" s="65"/>
      <c r="BPL298" s="65"/>
      <c r="BPM298" s="65"/>
      <c r="BPN298" s="65"/>
      <c r="BPO298" s="65"/>
      <c r="BPP298" s="65"/>
      <c r="BPQ298" s="65"/>
      <c r="BPR298" s="65"/>
      <c r="BPS298" s="65"/>
      <c r="BPT298" s="65"/>
      <c r="BPU298" s="65"/>
      <c r="BPV298" s="65"/>
      <c r="BPW298" s="65"/>
      <c r="BPX298" s="65"/>
      <c r="BPY298" s="65"/>
      <c r="BPZ298" s="65"/>
      <c r="BQA298" s="65"/>
      <c r="BQB298" s="65"/>
      <c r="BQC298" s="65"/>
      <c r="BQD298" s="65"/>
      <c r="BQE298" s="65"/>
      <c r="BQF298" s="65"/>
      <c r="BQG298" s="65"/>
      <c r="BQH298" s="65"/>
      <c r="BQI298" s="65"/>
      <c r="BQJ298" s="65"/>
      <c r="BQK298" s="65"/>
      <c r="BQL298" s="65"/>
      <c r="BQM298" s="65"/>
      <c r="BQN298" s="65"/>
      <c r="BQO298" s="65"/>
      <c r="BQP298" s="65"/>
      <c r="BQQ298" s="65"/>
      <c r="BQR298" s="65"/>
      <c r="BQS298" s="65"/>
      <c r="BQT298" s="65"/>
      <c r="BQU298" s="65"/>
      <c r="BQV298" s="65"/>
      <c r="BQW298" s="65"/>
      <c r="BQX298" s="65"/>
      <c r="BQY298" s="65"/>
      <c r="BQZ298" s="65"/>
      <c r="BRA298" s="65"/>
      <c r="BRB298" s="65"/>
      <c r="BRC298" s="65"/>
      <c r="BRD298" s="65"/>
      <c r="BRE298" s="65"/>
      <c r="BRF298" s="65"/>
      <c r="BRG298" s="65"/>
      <c r="BRH298" s="65"/>
      <c r="BRI298" s="65"/>
      <c r="BRJ298" s="65"/>
      <c r="BRK298" s="65"/>
      <c r="BRL298" s="65"/>
      <c r="BRM298" s="65"/>
      <c r="BRN298" s="65"/>
      <c r="BRO298" s="65"/>
      <c r="BRP298" s="65"/>
      <c r="BRQ298" s="65"/>
      <c r="BRR298" s="65"/>
      <c r="BRS298" s="65"/>
      <c r="BRT298" s="65"/>
      <c r="BRU298" s="65"/>
      <c r="BRV298" s="65"/>
      <c r="BRW298" s="65"/>
      <c r="BRX298" s="65"/>
      <c r="BRY298" s="65"/>
      <c r="BRZ298" s="65"/>
      <c r="BSA298" s="65"/>
      <c r="BSB298" s="65"/>
      <c r="BSC298" s="65"/>
      <c r="BSD298" s="65"/>
      <c r="BSE298" s="65"/>
      <c r="BSF298" s="65"/>
      <c r="BSG298" s="65"/>
      <c r="BSH298" s="65"/>
      <c r="BSI298" s="65"/>
      <c r="BSJ298" s="65"/>
      <c r="BSK298" s="65"/>
      <c r="BSL298" s="65"/>
      <c r="BSM298" s="65"/>
      <c r="BSN298" s="65"/>
      <c r="BSO298" s="65"/>
      <c r="BSP298" s="65"/>
      <c r="BSQ298" s="65"/>
      <c r="BSR298" s="65"/>
      <c r="BSS298" s="65"/>
      <c r="BST298" s="65"/>
      <c r="BSU298" s="65"/>
      <c r="BSV298" s="65"/>
      <c r="BSW298" s="65"/>
      <c r="BSX298" s="65"/>
      <c r="BSY298" s="65"/>
      <c r="BSZ298" s="65"/>
      <c r="BTA298" s="65"/>
      <c r="BTB298" s="65"/>
      <c r="BTC298" s="65"/>
      <c r="BTD298" s="65"/>
      <c r="BTE298" s="65"/>
      <c r="BTF298" s="65"/>
      <c r="BTG298" s="65"/>
      <c r="BTH298" s="65"/>
      <c r="BTI298" s="65"/>
      <c r="BTJ298" s="65"/>
      <c r="BTK298" s="65"/>
      <c r="BTL298" s="65"/>
      <c r="BTM298" s="65"/>
      <c r="BTN298" s="65"/>
      <c r="BTO298" s="65"/>
      <c r="BTP298" s="65"/>
      <c r="BTQ298" s="65"/>
      <c r="BTR298" s="65"/>
      <c r="BTS298" s="65"/>
      <c r="BTT298" s="65"/>
      <c r="BTU298" s="65"/>
      <c r="BTV298" s="65"/>
      <c r="BTW298" s="65"/>
      <c r="BTX298" s="65"/>
      <c r="BTY298" s="65"/>
      <c r="BTZ298" s="65"/>
      <c r="BUA298" s="65"/>
      <c r="BUB298" s="65"/>
      <c r="BUC298" s="65"/>
      <c r="BUD298" s="65"/>
      <c r="BUE298" s="65"/>
      <c r="BUF298" s="65"/>
      <c r="BUG298" s="65"/>
      <c r="BUH298" s="65"/>
      <c r="BUI298" s="65"/>
      <c r="BUJ298" s="65"/>
      <c r="BUK298" s="65"/>
      <c r="BUL298" s="65"/>
      <c r="BUM298" s="65"/>
      <c r="BUN298" s="65"/>
      <c r="BUO298" s="65"/>
      <c r="BUP298" s="65"/>
      <c r="BUQ298" s="65"/>
      <c r="BUR298" s="65"/>
      <c r="BUS298" s="65"/>
      <c r="BUT298" s="65"/>
      <c r="BUU298" s="65"/>
      <c r="BUV298" s="65"/>
      <c r="BUW298" s="65"/>
      <c r="BUX298" s="65"/>
      <c r="BUY298" s="65"/>
      <c r="BUZ298" s="65"/>
      <c r="BVA298" s="65"/>
      <c r="BVB298" s="65"/>
      <c r="BVC298" s="65"/>
      <c r="BVD298" s="65"/>
      <c r="BVE298" s="65"/>
      <c r="BVF298" s="65"/>
      <c r="BVG298" s="65"/>
      <c r="BVH298" s="65"/>
      <c r="BVI298" s="65"/>
      <c r="BVJ298" s="65"/>
      <c r="BVK298" s="65"/>
      <c r="BVL298" s="65"/>
      <c r="BVM298" s="65"/>
      <c r="BVN298" s="65"/>
      <c r="BVO298" s="65"/>
      <c r="BVP298" s="65"/>
      <c r="BVQ298" s="65"/>
      <c r="BVR298" s="65"/>
      <c r="BVS298" s="65"/>
      <c r="BVT298" s="65"/>
      <c r="BVU298" s="65"/>
      <c r="BVV298" s="65"/>
      <c r="BVW298" s="65"/>
      <c r="BVX298" s="65"/>
      <c r="BVY298" s="65"/>
      <c r="BVZ298" s="65"/>
      <c r="BWA298" s="65"/>
      <c r="BWB298" s="65"/>
      <c r="BWC298" s="65"/>
      <c r="BWD298" s="65"/>
      <c r="BWE298" s="65"/>
      <c r="BWF298" s="65"/>
      <c r="BWG298" s="65"/>
      <c r="BWH298" s="65"/>
      <c r="BWI298" s="65"/>
      <c r="BWJ298" s="65"/>
      <c r="BWK298" s="65"/>
      <c r="BWL298" s="65"/>
      <c r="BWM298" s="65"/>
      <c r="BWN298" s="65"/>
      <c r="BWO298" s="65"/>
      <c r="BWP298" s="65"/>
      <c r="BWQ298" s="65"/>
      <c r="BWR298" s="65"/>
      <c r="BWS298" s="65"/>
      <c r="BWT298" s="65"/>
      <c r="BWU298" s="65"/>
      <c r="BWV298" s="65"/>
      <c r="BWW298" s="65"/>
      <c r="BWX298" s="65"/>
      <c r="BWY298" s="65"/>
      <c r="BWZ298" s="65"/>
      <c r="BXA298" s="65"/>
      <c r="BXB298" s="65"/>
      <c r="BXC298" s="65"/>
      <c r="BXD298" s="65"/>
      <c r="BXE298" s="65"/>
      <c r="BXF298" s="65"/>
      <c r="BXG298" s="65"/>
      <c r="BXH298" s="65"/>
      <c r="BXI298" s="65"/>
      <c r="BXJ298" s="65"/>
      <c r="BXK298" s="65"/>
      <c r="BXL298" s="65"/>
      <c r="BXM298" s="65"/>
      <c r="BXN298" s="65"/>
      <c r="BXO298" s="65"/>
      <c r="BXP298" s="65"/>
      <c r="BXQ298" s="65"/>
      <c r="BXR298" s="65"/>
      <c r="BXS298" s="65"/>
      <c r="BXT298" s="65"/>
      <c r="BXU298" s="65"/>
      <c r="BXV298" s="65"/>
      <c r="BXW298" s="65"/>
      <c r="BXX298" s="65"/>
      <c r="BXY298" s="65"/>
      <c r="BXZ298" s="65"/>
      <c r="BYA298" s="65"/>
      <c r="BYB298" s="65"/>
      <c r="BYC298" s="65"/>
      <c r="BYD298" s="65"/>
      <c r="BYE298" s="65"/>
      <c r="BYF298" s="65"/>
      <c r="BYG298" s="65"/>
      <c r="BYH298" s="65"/>
      <c r="BYI298" s="65"/>
      <c r="BYJ298" s="65"/>
      <c r="BYK298" s="65"/>
      <c r="BYL298" s="65"/>
      <c r="BYM298" s="65"/>
      <c r="BYN298" s="65"/>
      <c r="BYO298" s="65"/>
      <c r="BYP298" s="65"/>
      <c r="BYQ298" s="65"/>
      <c r="BYR298" s="65"/>
      <c r="BYS298" s="65"/>
      <c r="BYT298" s="65"/>
      <c r="BYU298" s="65"/>
      <c r="BYV298" s="65"/>
      <c r="BYW298" s="65"/>
      <c r="BYX298" s="65"/>
      <c r="BYY298" s="65"/>
      <c r="BYZ298" s="65"/>
      <c r="BZA298" s="65"/>
      <c r="BZB298" s="65"/>
      <c r="BZC298" s="65"/>
      <c r="BZD298" s="65"/>
      <c r="BZE298" s="65"/>
      <c r="BZF298" s="65"/>
      <c r="BZG298" s="65"/>
      <c r="BZH298" s="65"/>
      <c r="BZI298" s="65"/>
      <c r="BZJ298" s="65"/>
      <c r="BZK298" s="65"/>
      <c r="BZL298" s="65"/>
      <c r="BZM298" s="65"/>
      <c r="BZN298" s="65"/>
      <c r="BZO298" s="65"/>
      <c r="BZP298" s="65"/>
      <c r="BZQ298" s="65"/>
      <c r="BZR298" s="65"/>
      <c r="BZS298" s="65"/>
      <c r="BZT298" s="65"/>
      <c r="BZU298" s="65"/>
      <c r="BZV298" s="65"/>
      <c r="BZW298" s="65"/>
      <c r="BZX298" s="65"/>
      <c r="BZY298" s="65"/>
      <c r="BZZ298" s="65"/>
      <c r="CAA298" s="65"/>
      <c r="CAB298" s="65"/>
      <c r="CAC298" s="65"/>
      <c r="CAD298" s="65"/>
      <c r="CAE298" s="65"/>
      <c r="CAF298" s="65"/>
      <c r="CAG298" s="65"/>
      <c r="CAH298" s="65"/>
      <c r="CAI298" s="65"/>
      <c r="CAJ298" s="65"/>
      <c r="CAK298" s="65"/>
      <c r="CAL298" s="65"/>
      <c r="CAM298" s="65"/>
      <c r="CAN298" s="65"/>
      <c r="CAO298" s="65"/>
      <c r="CAP298" s="65"/>
      <c r="CAQ298" s="65"/>
      <c r="CAR298" s="65"/>
      <c r="CAS298" s="65"/>
      <c r="CAT298" s="65"/>
      <c r="CAU298" s="65"/>
      <c r="CAV298" s="65"/>
      <c r="CAW298" s="65"/>
      <c r="CAX298" s="65"/>
      <c r="CAY298" s="65"/>
      <c r="CAZ298" s="65"/>
      <c r="CBA298" s="65"/>
      <c r="CBB298" s="65"/>
      <c r="CBC298" s="65"/>
      <c r="CBD298" s="65"/>
      <c r="CBE298" s="65"/>
      <c r="CBF298" s="65"/>
      <c r="CBG298" s="65"/>
      <c r="CBH298" s="65"/>
      <c r="CBI298" s="65"/>
      <c r="CBJ298" s="65"/>
      <c r="CBK298" s="65"/>
      <c r="CBL298" s="65"/>
      <c r="CBM298" s="65"/>
      <c r="CBN298" s="65"/>
      <c r="CBO298" s="65"/>
      <c r="CBP298" s="65"/>
      <c r="CBQ298" s="65"/>
      <c r="CBR298" s="65"/>
      <c r="CBS298" s="65"/>
      <c r="CBT298" s="65"/>
      <c r="CBU298" s="65"/>
      <c r="CBV298" s="65"/>
      <c r="CBW298" s="65"/>
      <c r="CBX298" s="65"/>
      <c r="CBY298" s="65"/>
      <c r="CBZ298" s="65"/>
      <c r="CCA298" s="65"/>
      <c r="CCB298" s="65"/>
      <c r="CCC298" s="65"/>
      <c r="CCD298" s="65"/>
      <c r="CCE298" s="65"/>
      <c r="CCF298" s="65"/>
      <c r="CCG298" s="65"/>
      <c r="CCH298" s="65"/>
      <c r="CCI298" s="65"/>
      <c r="CCJ298" s="65"/>
      <c r="CCK298" s="65"/>
      <c r="CCL298" s="65"/>
      <c r="CCM298" s="65"/>
      <c r="CCN298" s="65"/>
      <c r="CCO298" s="65"/>
      <c r="CCP298" s="65"/>
      <c r="CCQ298" s="65"/>
      <c r="CCR298" s="65"/>
      <c r="CCS298" s="65"/>
      <c r="CCT298" s="65"/>
      <c r="CCU298" s="65"/>
      <c r="CCV298" s="65"/>
      <c r="CCW298" s="65"/>
      <c r="CCX298" s="65"/>
      <c r="CCY298" s="65"/>
      <c r="CCZ298" s="65"/>
      <c r="CDA298" s="65"/>
      <c r="CDB298" s="65"/>
      <c r="CDC298" s="65"/>
      <c r="CDD298" s="65"/>
      <c r="CDE298" s="65"/>
      <c r="CDF298" s="65"/>
      <c r="CDG298" s="65"/>
      <c r="CDH298" s="65"/>
      <c r="CDI298" s="65"/>
      <c r="CDJ298" s="65"/>
      <c r="CDK298" s="65"/>
      <c r="CDL298" s="65"/>
      <c r="CDM298" s="65"/>
      <c r="CDN298" s="65"/>
      <c r="CDO298" s="65"/>
      <c r="CDP298" s="65"/>
      <c r="CDQ298" s="65"/>
      <c r="CDR298" s="65"/>
      <c r="CDS298" s="65"/>
      <c r="CDT298" s="65"/>
      <c r="CDU298" s="65"/>
      <c r="CDV298" s="65"/>
      <c r="CDW298" s="65"/>
      <c r="CDX298" s="65"/>
      <c r="CDY298" s="65"/>
      <c r="CDZ298" s="65"/>
      <c r="CEA298" s="65"/>
      <c r="CEB298" s="65"/>
      <c r="CEC298" s="65"/>
      <c r="CED298" s="65"/>
      <c r="CEE298" s="65"/>
      <c r="CEF298" s="65"/>
      <c r="CEG298" s="65"/>
      <c r="CEH298" s="65"/>
      <c r="CEI298" s="65"/>
      <c r="CEJ298" s="65"/>
      <c r="CEK298" s="65"/>
      <c r="CEL298" s="65"/>
      <c r="CEM298" s="65"/>
      <c r="CEN298" s="65"/>
      <c r="CEO298" s="65"/>
      <c r="CEP298" s="65"/>
      <c r="CEQ298" s="65"/>
      <c r="CER298" s="65"/>
      <c r="CES298" s="65"/>
      <c r="CET298" s="65"/>
      <c r="CEU298" s="65"/>
      <c r="CEV298" s="65"/>
      <c r="CEW298" s="65"/>
      <c r="CEX298" s="65"/>
      <c r="CEY298" s="65"/>
      <c r="CEZ298" s="65"/>
      <c r="CFA298" s="65"/>
      <c r="CFB298" s="65"/>
      <c r="CFC298" s="65"/>
      <c r="CFD298" s="65"/>
      <c r="CFE298" s="65"/>
      <c r="CFF298" s="65"/>
      <c r="CFG298" s="65"/>
      <c r="CFH298" s="65"/>
      <c r="CFI298" s="65"/>
      <c r="CFJ298" s="65"/>
      <c r="CFK298" s="65"/>
      <c r="CFL298" s="65"/>
      <c r="CFM298" s="65"/>
      <c r="CFN298" s="65"/>
      <c r="CFO298" s="65"/>
      <c r="CFP298" s="65"/>
      <c r="CFQ298" s="65"/>
      <c r="CFR298" s="65"/>
      <c r="CFS298" s="65"/>
      <c r="CFT298" s="65"/>
      <c r="CFU298" s="65"/>
      <c r="CFV298" s="65"/>
      <c r="CFW298" s="65"/>
      <c r="CFX298" s="65"/>
      <c r="CFY298" s="65"/>
      <c r="CFZ298" s="65"/>
      <c r="CGA298" s="65"/>
      <c r="CGB298" s="65"/>
      <c r="CGC298" s="65"/>
      <c r="CGD298" s="65"/>
      <c r="CGE298" s="65"/>
      <c r="CGF298" s="65"/>
      <c r="CGG298" s="65"/>
      <c r="CGH298" s="65"/>
      <c r="CGI298" s="65"/>
      <c r="CGJ298" s="65"/>
      <c r="CGK298" s="65"/>
      <c r="CGL298" s="65"/>
      <c r="CGM298" s="65"/>
      <c r="CGN298" s="65"/>
      <c r="CGO298" s="65"/>
      <c r="CGP298" s="65"/>
      <c r="CGQ298" s="65"/>
      <c r="CGR298" s="65"/>
      <c r="CGS298" s="65"/>
      <c r="CGT298" s="65"/>
      <c r="CGU298" s="65"/>
      <c r="CGV298" s="65"/>
      <c r="CGW298" s="65"/>
      <c r="CGX298" s="65"/>
      <c r="CGY298" s="65"/>
      <c r="CGZ298" s="65"/>
      <c r="CHA298" s="65"/>
      <c r="CHB298" s="65"/>
      <c r="CHC298" s="65"/>
      <c r="CHD298" s="65"/>
      <c r="CHE298" s="65"/>
      <c r="CHF298" s="65"/>
      <c r="CHG298" s="65"/>
      <c r="CHH298" s="65"/>
      <c r="CHI298" s="65"/>
      <c r="CHJ298" s="65"/>
      <c r="CHK298" s="65"/>
      <c r="CHL298" s="65"/>
      <c r="CHM298" s="65"/>
      <c r="CHN298" s="65"/>
      <c r="CHO298" s="65"/>
      <c r="CHP298" s="65"/>
      <c r="CHQ298" s="65"/>
      <c r="CHR298" s="65"/>
      <c r="CHS298" s="65"/>
      <c r="CHT298" s="65"/>
      <c r="CHU298" s="65"/>
      <c r="CHV298" s="65"/>
      <c r="CHW298" s="65"/>
      <c r="CHX298" s="65"/>
      <c r="CHY298" s="65"/>
      <c r="CHZ298" s="65"/>
      <c r="CIA298" s="65"/>
      <c r="CIB298" s="65"/>
      <c r="CIC298" s="65"/>
      <c r="CID298" s="65"/>
      <c r="CIE298" s="65"/>
      <c r="CIF298" s="65"/>
      <c r="CIG298" s="65"/>
      <c r="CIH298" s="65"/>
      <c r="CII298" s="65"/>
      <c r="CIJ298" s="65"/>
      <c r="CIK298" s="65"/>
      <c r="CIL298" s="65"/>
      <c r="CIM298" s="65"/>
      <c r="CIN298" s="65"/>
      <c r="CIO298" s="65"/>
      <c r="CIP298" s="65"/>
      <c r="CIQ298" s="65"/>
      <c r="CIR298" s="65"/>
      <c r="CIS298" s="65"/>
      <c r="CIT298" s="65"/>
      <c r="CIU298" s="65"/>
      <c r="CIV298" s="65"/>
      <c r="CIW298" s="65"/>
      <c r="CIX298" s="65"/>
      <c r="CIY298" s="65"/>
      <c r="CIZ298" s="65"/>
      <c r="CJA298" s="65"/>
      <c r="CJB298" s="65"/>
      <c r="CJC298" s="65"/>
      <c r="CJD298" s="65"/>
      <c r="CJE298" s="65"/>
      <c r="CJF298" s="65"/>
      <c r="CJG298" s="65"/>
      <c r="CJH298" s="65"/>
      <c r="CJI298" s="65"/>
      <c r="CJJ298" s="65"/>
      <c r="CJK298" s="65"/>
      <c r="CJL298" s="65"/>
      <c r="CJM298" s="65"/>
      <c r="CJN298" s="65"/>
      <c r="CJO298" s="65"/>
      <c r="CJP298" s="65"/>
      <c r="CJQ298" s="65"/>
      <c r="CJR298" s="65"/>
      <c r="CJS298" s="65"/>
      <c r="CJT298" s="65"/>
      <c r="CJU298" s="65"/>
      <c r="CJV298" s="65"/>
      <c r="CJW298" s="65"/>
      <c r="CJX298" s="65"/>
      <c r="CJY298" s="65"/>
      <c r="CJZ298" s="65"/>
      <c r="CKA298" s="65"/>
      <c r="CKB298" s="65"/>
      <c r="CKC298" s="65"/>
      <c r="CKD298" s="65"/>
      <c r="CKE298" s="65"/>
      <c r="CKF298" s="65"/>
      <c r="CKG298" s="65"/>
      <c r="CKH298" s="65"/>
      <c r="CKI298" s="65"/>
      <c r="CKJ298" s="65"/>
      <c r="CKK298" s="65"/>
      <c r="CKL298" s="65"/>
      <c r="CKM298" s="65"/>
      <c r="CKN298" s="65"/>
      <c r="CKO298" s="65"/>
      <c r="CKP298" s="65"/>
      <c r="CKQ298" s="65"/>
      <c r="CKR298" s="65"/>
      <c r="CKS298" s="65"/>
      <c r="CKT298" s="65"/>
      <c r="CKU298" s="65"/>
      <c r="CKV298" s="65"/>
      <c r="CKW298" s="65"/>
      <c r="CKX298" s="65"/>
      <c r="CKY298" s="65"/>
      <c r="CKZ298" s="65"/>
      <c r="CLA298" s="65"/>
      <c r="CLB298" s="65"/>
      <c r="CLC298" s="65"/>
      <c r="CLD298" s="65"/>
      <c r="CLE298" s="65"/>
      <c r="CLF298" s="65"/>
      <c r="CLG298" s="65"/>
      <c r="CLH298" s="65"/>
      <c r="CLI298" s="65"/>
      <c r="CLJ298" s="65"/>
      <c r="CLK298" s="65"/>
      <c r="CLL298" s="65"/>
      <c r="CLM298" s="65"/>
      <c r="CLN298" s="65"/>
      <c r="CLO298" s="65"/>
      <c r="CLP298" s="65"/>
      <c r="CLQ298" s="65"/>
      <c r="CLR298" s="65"/>
      <c r="CLS298" s="65"/>
      <c r="CLT298" s="65"/>
      <c r="CLU298" s="65"/>
      <c r="CLV298" s="65"/>
      <c r="CLW298" s="65"/>
      <c r="CLX298" s="65"/>
      <c r="CLY298" s="65"/>
      <c r="CLZ298" s="65"/>
      <c r="CMA298" s="65"/>
      <c r="CMB298" s="65"/>
      <c r="CMC298" s="65"/>
      <c r="CMD298" s="65"/>
      <c r="CME298" s="65"/>
      <c r="CMF298" s="65"/>
      <c r="CMG298" s="65"/>
      <c r="CMH298" s="65"/>
      <c r="CMI298" s="65"/>
      <c r="CMJ298" s="65"/>
      <c r="CMK298" s="65"/>
      <c r="CML298" s="65"/>
      <c r="CMM298" s="65"/>
      <c r="CMN298" s="65"/>
      <c r="CMO298" s="65"/>
      <c r="CMP298" s="65"/>
      <c r="CMQ298" s="65"/>
      <c r="CMR298" s="65"/>
      <c r="CMS298" s="65"/>
      <c r="CMT298" s="65"/>
      <c r="CMU298" s="65"/>
      <c r="CMV298" s="65"/>
      <c r="CMW298" s="65"/>
      <c r="CMX298" s="65"/>
      <c r="CMY298" s="65"/>
      <c r="CMZ298" s="65"/>
      <c r="CNA298" s="65"/>
      <c r="CNB298" s="65"/>
      <c r="CNC298" s="65"/>
      <c r="CND298" s="65"/>
      <c r="CNE298" s="65"/>
      <c r="CNF298" s="65"/>
      <c r="CNG298" s="65"/>
      <c r="CNH298" s="65"/>
      <c r="CNI298" s="65"/>
      <c r="CNJ298" s="65"/>
      <c r="CNK298" s="65"/>
      <c r="CNL298" s="65"/>
      <c r="CNM298" s="65"/>
      <c r="CNN298" s="65"/>
      <c r="CNO298" s="65"/>
      <c r="CNP298" s="65"/>
      <c r="CNQ298" s="65"/>
      <c r="CNR298" s="65"/>
      <c r="CNS298" s="65"/>
      <c r="CNT298" s="65"/>
      <c r="CNU298" s="65"/>
      <c r="CNV298" s="65"/>
      <c r="CNW298" s="65"/>
      <c r="CNX298" s="65"/>
      <c r="CNY298" s="65"/>
      <c r="CNZ298" s="65"/>
      <c r="COA298" s="65"/>
      <c r="COB298" s="65"/>
      <c r="COC298" s="65"/>
      <c r="COD298" s="65"/>
      <c r="COE298" s="65"/>
      <c r="COF298" s="65"/>
      <c r="COG298" s="65"/>
      <c r="COH298" s="65"/>
      <c r="COI298" s="65"/>
      <c r="COJ298" s="65"/>
      <c r="COK298" s="65"/>
      <c r="COL298" s="65"/>
      <c r="COM298" s="65"/>
      <c r="CON298" s="65"/>
      <c r="COO298" s="65"/>
      <c r="COP298" s="65"/>
      <c r="COQ298" s="65"/>
      <c r="COR298" s="65"/>
      <c r="COS298" s="65"/>
      <c r="COT298" s="65"/>
      <c r="COU298" s="65"/>
      <c r="COV298" s="65"/>
      <c r="COW298" s="65"/>
      <c r="COX298" s="65"/>
      <c r="COY298" s="65"/>
      <c r="COZ298" s="65"/>
      <c r="CPA298" s="65"/>
      <c r="CPB298" s="65"/>
      <c r="CPC298" s="65"/>
      <c r="CPD298" s="65"/>
      <c r="CPE298" s="65"/>
      <c r="CPF298" s="65"/>
      <c r="CPG298" s="65"/>
      <c r="CPH298" s="65"/>
      <c r="CPI298" s="65"/>
      <c r="CPJ298" s="65"/>
      <c r="CPK298" s="65"/>
      <c r="CPL298" s="65"/>
      <c r="CPM298" s="65"/>
      <c r="CPN298" s="65"/>
      <c r="CPO298" s="65"/>
      <c r="CPP298" s="65"/>
      <c r="CPQ298" s="65"/>
      <c r="CPR298" s="65"/>
      <c r="CPS298" s="65"/>
      <c r="CPT298" s="65"/>
      <c r="CPU298" s="65"/>
      <c r="CPV298" s="65"/>
      <c r="CPW298" s="65"/>
      <c r="CPX298" s="65"/>
      <c r="CPY298" s="65"/>
      <c r="CPZ298" s="65"/>
      <c r="CQA298" s="65"/>
      <c r="CQB298" s="65"/>
      <c r="CQC298" s="65"/>
      <c r="CQD298" s="65"/>
      <c r="CQE298" s="65"/>
      <c r="CQF298" s="65"/>
      <c r="CQG298" s="65"/>
      <c r="CQH298" s="65"/>
      <c r="CQI298" s="65"/>
      <c r="CQJ298" s="65"/>
      <c r="CQK298" s="65"/>
      <c r="CQL298" s="65"/>
      <c r="CQM298" s="65"/>
      <c r="CQN298" s="65"/>
      <c r="CQO298" s="65"/>
      <c r="CQP298" s="65"/>
      <c r="CQQ298" s="65"/>
      <c r="CQR298" s="65"/>
      <c r="CQS298" s="65"/>
      <c r="CQT298" s="65"/>
      <c r="CQU298" s="65"/>
      <c r="CQV298" s="65"/>
      <c r="CQW298" s="65"/>
      <c r="CQX298" s="65"/>
      <c r="CQY298" s="65"/>
      <c r="CQZ298" s="65"/>
      <c r="CRA298" s="65"/>
      <c r="CRB298" s="65"/>
      <c r="CRC298" s="65"/>
      <c r="CRD298" s="65"/>
      <c r="CRE298" s="65"/>
      <c r="CRF298" s="65"/>
      <c r="CRG298" s="65"/>
      <c r="CRH298" s="65"/>
      <c r="CRI298" s="65"/>
      <c r="CRJ298" s="65"/>
      <c r="CRK298" s="65"/>
      <c r="CRL298" s="65"/>
      <c r="CRM298" s="65"/>
      <c r="CRN298" s="65"/>
      <c r="CRO298" s="65"/>
      <c r="CRP298" s="65"/>
      <c r="CRQ298" s="65"/>
      <c r="CRR298" s="65"/>
      <c r="CRS298" s="65"/>
      <c r="CRT298" s="65"/>
      <c r="CRU298" s="65"/>
      <c r="CRV298" s="65"/>
      <c r="CRW298" s="65"/>
      <c r="CRX298" s="65"/>
      <c r="CRY298" s="65"/>
      <c r="CRZ298" s="65"/>
      <c r="CSA298" s="65"/>
      <c r="CSB298" s="65"/>
      <c r="CSC298" s="65"/>
      <c r="CSD298" s="65"/>
      <c r="CSE298" s="65"/>
      <c r="CSF298" s="65"/>
      <c r="CSG298" s="65"/>
      <c r="CSH298" s="65"/>
      <c r="CSI298" s="65"/>
      <c r="CSJ298" s="65"/>
      <c r="CSK298" s="65"/>
      <c r="CSL298" s="65"/>
      <c r="CSM298" s="65"/>
      <c r="CSN298" s="65"/>
      <c r="CSO298" s="65"/>
      <c r="CSP298" s="65"/>
      <c r="CSQ298" s="65"/>
      <c r="CSR298" s="65"/>
      <c r="CSS298" s="65"/>
      <c r="CST298" s="65"/>
      <c r="CSU298" s="65"/>
      <c r="CSV298" s="65"/>
      <c r="CSW298" s="65"/>
      <c r="CSX298" s="65"/>
      <c r="CSY298" s="65"/>
      <c r="CSZ298" s="65"/>
      <c r="CTA298" s="65"/>
      <c r="CTB298" s="65"/>
      <c r="CTC298" s="65"/>
      <c r="CTD298" s="65"/>
      <c r="CTE298" s="65"/>
      <c r="CTF298" s="65"/>
      <c r="CTG298" s="65"/>
      <c r="CTH298" s="65"/>
      <c r="CTI298" s="65"/>
      <c r="CTJ298" s="65"/>
      <c r="CTK298" s="65"/>
      <c r="CTL298" s="65"/>
      <c r="CTM298" s="65"/>
      <c r="CTN298" s="65"/>
      <c r="CTO298" s="65"/>
      <c r="CTP298" s="65"/>
      <c r="CTQ298" s="65"/>
      <c r="CTR298" s="65"/>
      <c r="CTS298" s="65"/>
      <c r="CTT298" s="65"/>
      <c r="CTU298" s="65"/>
      <c r="CTV298" s="65"/>
      <c r="CTW298" s="65"/>
      <c r="CTX298" s="65"/>
      <c r="CTY298" s="65"/>
      <c r="CTZ298" s="65"/>
      <c r="CUA298" s="65"/>
      <c r="CUB298" s="65"/>
      <c r="CUC298" s="65"/>
      <c r="CUD298" s="65"/>
      <c r="CUE298" s="65"/>
      <c r="CUF298" s="65"/>
      <c r="CUG298" s="65"/>
      <c r="CUH298" s="65"/>
      <c r="CUI298" s="65"/>
      <c r="CUJ298" s="65"/>
      <c r="CUK298" s="65"/>
      <c r="CUL298" s="65"/>
      <c r="CUM298" s="65"/>
      <c r="CUN298" s="65"/>
      <c r="CUO298" s="65"/>
      <c r="CUP298" s="65"/>
      <c r="CUQ298" s="65"/>
      <c r="CUR298" s="65"/>
      <c r="CUS298" s="65"/>
      <c r="CUT298" s="65"/>
      <c r="CUU298" s="65"/>
      <c r="CUV298" s="65"/>
      <c r="CUW298" s="65"/>
      <c r="CUX298" s="65"/>
      <c r="CUY298" s="65"/>
      <c r="CUZ298" s="65"/>
      <c r="CVA298" s="65"/>
      <c r="CVB298" s="65"/>
      <c r="CVC298" s="65"/>
      <c r="CVD298" s="65"/>
      <c r="CVE298" s="65"/>
      <c r="CVF298" s="65"/>
      <c r="CVG298" s="65"/>
      <c r="CVH298" s="65"/>
      <c r="CVI298" s="65"/>
      <c r="CVJ298" s="65"/>
      <c r="CVK298" s="65"/>
      <c r="CVL298" s="65"/>
      <c r="CVM298" s="65"/>
      <c r="CVN298" s="65"/>
      <c r="CVO298" s="65"/>
      <c r="CVP298" s="65"/>
      <c r="CVQ298" s="65"/>
      <c r="CVR298" s="65"/>
      <c r="CVS298" s="65"/>
      <c r="CVT298" s="65"/>
      <c r="CVU298" s="65"/>
      <c r="CVV298" s="65"/>
      <c r="CVW298" s="65"/>
      <c r="CVX298" s="65"/>
      <c r="CVY298" s="65"/>
      <c r="CVZ298" s="65"/>
      <c r="CWA298" s="65"/>
      <c r="CWB298" s="65"/>
      <c r="CWC298" s="65"/>
      <c r="CWD298" s="65"/>
      <c r="CWE298" s="65"/>
      <c r="CWF298" s="65"/>
      <c r="CWG298" s="65"/>
      <c r="CWH298" s="65"/>
      <c r="CWI298" s="65"/>
      <c r="CWJ298" s="65"/>
      <c r="CWK298" s="65"/>
      <c r="CWL298" s="65"/>
      <c r="CWM298" s="65"/>
      <c r="CWN298" s="65"/>
      <c r="CWO298" s="65"/>
      <c r="CWP298" s="65"/>
      <c r="CWQ298" s="65"/>
      <c r="CWR298" s="65"/>
      <c r="CWS298" s="65"/>
      <c r="CWT298" s="65"/>
      <c r="CWU298" s="65"/>
      <c r="CWV298" s="65"/>
      <c r="CWW298" s="65"/>
      <c r="CWX298" s="65"/>
      <c r="CWY298" s="65"/>
      <c r="CWZ298" s="65"/>
      <c r="CXA298" s="65"/>
      <c r="CXB298" s="65"/>
      <c r="CXC298" s="65"/>
      <c r="CXD298" s="65"/>
      <c r="CXE298" s="65"/>
      <c r="CXF298" s="65"/>
      <c r="CXG298" s="65"/>
      <c r="CXH298" s="65"/>
      <c r="CXI298" s="65"/>
      <c r="CXJ298" s="65"/>
      <c r="CXK298" s="65"/>
      <c r="CXL298" s="65"/>
      <c r="CXM298" s="65"/>
      <c r="CXN298" s="65"/>
      <c r="CXO298" s="65"/>
      <c r="CXP298" s="65"/>
      <c r="CXQ298" s="65"/>
      <c r="CXR298" s="65"/>
      <c r="CXS298" s="65"/>
      <c r="CXT298" s="65"/>
      <c r="CXU298" s="65"/>
      <c r="CXV298" s="65"/>
      <c r="CXW298" s="65"/>
      <c r="CXX298" s="65"/>
      <c r="CXY298" s="65"/>
      <c r="CXZ298" s="65"/>
      <c r="CYA298" s="65"/>
      <c r="CYB298" s="65"/>
      <c r="CYC298" s="65"/>
      <c r="CYD298" s="65"/>
      <c r="CYE298" s="65"/>
      <c r="CYF298" s="65"/>
      <c r="CYG298" s="65"/>
      <c r="CYH298" s="65"/>
      <c r="CYI298" s="65"/>
      <c r="CYJ298" s="65"/>
      <c r="CYK298" s="65"/>
      <c r="CYL298" s="65"/>
      <c r="CYM298" s="65"/>
      <c r="CYN298" s="65"/>
      <c r="CYO298" s="65"/>
      <c r="CYP298" s="65"/>
      <c r="CYQ298" s="65"/>
      <c r="CYR298" s="65"/>
      <c r="CYS298" s="65"/>
      <c r="CYT298" s="65"/>
      <c r="CYU298" s="65"/>
      <c r="CYV298" s="65"/>
      <c r="CYW298" s="65"/>
      <c r="CYX298" s="65"/>
      <c r="CYY298" s="65"/>
      <c r="CYZ298" s="65"/>
      <c r="CZA298" s="65"/>
      <c r="CZB298" s="65"/>
      <c r="CZC298" s="65"/>
      <c r="CZD298" s="65"/>
      <c r="CZE298" s="65"/>
      <c r="CZF298" s="65"/>
      <c r="CZG298" s="65"/>
      <c r="CZH298" s="65"/>
      <c r="CZI298" s="65"/>
      <c r="CZJ298" s="65"/>
      <c r="CZK298" s="65"/>
      <c r="CZL298" s="65"/>
      <c r="CZM298" s="65"/>
      <c r="CZN298" s="65"/>
      <c r="CZO298" s="65"/>
      <c r="CZP298" s="65"/>
      <c r="CZQ298" s="65"/>
      <c r="CZR298" s="65"/>
      <c r="CZS298" s="65"/>
      <c r="CZT298" s="65"/>
      <c r="CZU298" s="65"/>
      <c r="CZV298" s="65"/>
      <c r="CZW298" s="65"/>
      <c r="CZX298" s="65"/>
      <c r="CZY298" s="65"/>
      <c r="CZZ298" s="65"/>
      <c r="DAA298" s="65"/>
      <c r="DAB298" s="65"/>
      <c r="DAC298" s="65"/>
      <c r="DAD298" s="65"/>
      <c r="DAE298" s="65"/>
      <c r="DAF298" s="65"/>
      <c r="DAG298" s="65"/>
      <c r="DAH298" s="65"/>
      <c r="DAI298" s="65"/>
      <c r="DAJ298" s="65"/>
      <c r="DAK298" s="65"/>
      <c r="DAL298" s="65"/>
      <c r="DAM298" s="65"/>
      <c r="DAN298" s="65"/>
      <c r="DAO298" s="65"/>
      <c r="DAP298" s="65"/>
      <c r="DAQ298" s="65"/>
      <c r="DAR298" s="65"/>
      <c r="DAS298" s="65"/>
      <c r="DAT298" s="65"/>
      <c r="DAU298" s="65"/>
      <c r="DAV298" s="65"/>
      <c r="DAW298" s="65"/>
      <c r="DAX298" s="65"/>
      <c r="DAY298" s="65"/>
      <c r="DAZ298" s="65"/>
      <c r="DBA298" s="65"/>
      <c r="DBB298" s="65"/>
      <c r="DBC298" s="65"/>
      <c r="DBD298" s="65"/>
      <c r="DBE298" s="65"/>
      <c r="DBF298" s="65"/>
      <c r="DBG298" s="65"/>
      <c r="DBH298" s="65"/>
      <c r="DBI298" s="65"/>
      <c r="DBJ298" s="65"/>
      <c r="DBK298" s="65"/>
      <c r="DBL298" s="65"/>
      <c r="DBM298" s="65"/>
      <c r="DBN298" s="65"/>
      <c r="DBO298" s="65"/>
      <c r="DBP298" s="65"/>
      <c r="DBQ298" s="65"/>
      <c r="DBR298" s="65"/>
      <c r="DBS298" s="65"/>
      <c r="DBT298" s="65"/>
      <c r="DBU298" s="65"/>
      <c r="DBV298" s="65"/>
      <c r="DBW298" s="65"/>
      <c r="DBX298" s="65"/>
      <c r="DBY298" s="65"/>
      <c r="DBZ298" s="65"/>
      <c r="DCA298" s="65"/>
      <c r="DCB298" s="65"/>
      <c r="DCC298" s="65"/>
      <c r="DCD298" s="65"/>
      <c r="DCE298" s="65"/>
      <c r="DCF298" s="65"/>
      <c r="DCG298" s="65"/>
      <c r="DCH298" s="65"/>
      <c r="DCI298" s="65"/>
      <c r="DCJ298" s="65"/>
      <c r="DCK298" s="65"/>
      <c r="DCL298" s="65"/>
      <c r="DCM298" s="65"/>
      <c r="DCN298" s="65"/>
      <c r="DCO298" s="65"/>
      <c r="DCP298" s="65"/>
      <c r="DCQ298" s="65"/>
      <c r="DCR298" s="65"/>
      <c r="DCS298" s="65"/>
      <c r="DCT298" s="65"/>
      <c r="DCU298" s="65"/>
      <c r="DCV298" s="65"/>
      <c r="DCW298" s="65"/>
      <c r="DCX298" s="65"/>
      <c r="DCY298" s="65"/>
      <c r="DCZ298" s="65"/>
      <c r="DDA298" s="65"/>
      <c r="DDB298" s="65"/>
      <c r="DDC298" s="65"/>
      <c r="DDD298" s="65"/>
      <c r="DDE298" s="65"/>
      <c r="DDF298" s="65"/>
      <c r="DDG298" s="65"/>
      <c r="DDH298" s="65"/>
      <c r="DDI298" s="65"/>
      <c r="DDJ298" s="65"/>
      <c r="DDK298" s="65"/>
      <c r="DDL298" s="65"/>
      <c r="DDM298" s="65"/>
      <c r="DDN298" s="65"/>
      <c r="DDO298" s="65"/>
      <c r="DDP298" s="65"/>
      <c r="DDQ298" s="65"/>
      <c r="DDR298" s="65"/>
      <c r="DDS298" s="65"/>
      <c r="DDT298" s="65"/>
      <c r="DDU298" s="65"/>
      <c r="DDV298" s="65"/>
      <c r="DDW298" s="65"/>
      <c r="DDX298" s="65"/>
      <c r="DDY298" s="65"/>
      <c r="DDZ298" s="65"/>
      <c r="DEA298" s="65"/>
      <c r="DEB298" s="65"/>
      <c r="DEC298" s="65"/>
      <c r="DED298" s="65"/>
      <c r="DEE298" s="65"/>
      <c r="DEF298" s="65"/>
      <c r="DEG298" s="65"/>
      <c r="DEH298" s="65"/>
      <c r="DEI298" s="65"/>
      <c r="DEJ298" s="65"/>
      <c r="DEK298" s="65"/>
      <c r="DEL298" s="65"/>
      <c r="DEM298" s="65"/>
      <c r="DEN298" s="65"/>
      <c r="DEO298" s="65"/>
      <c r="DEP298" s="65"/>
      <c r="DEQ298" s="65"/>
      <c r="DER298" s="65"/>
      <c r="DES298" s="65"/>
      <c r="DET298" s="65"/>
      <c r="DEU298" s="65"/>
      <c r="DEV298" s="65"/>
      <c r="DEW298" s="65"/>
      <c r="DEX298" s="65"/>
      <c r="DEY298" s="65"/>
      <c r="DEZ298" s="65"/>
      <c r="DFA298" s="65"/>
      <c r="DFB298" s="65"/>
      <c r="DFC298" s="65"/>
      <c r="DFD298" s="65"/>
      <c r="DFE298" s="65"/>
      <c r="DFF298" s="65"/>
      <c r="DFG298" s="65"/>
      <c r="DFH298" s="65"/>
      <c r="DFI298" s="65"/>
      <c r="DFJ298" s="65"/>
      <c r="DFK298" s="65"/>
      <c r="DFL298" s="65"/>
      <c r="DFM298" s="65"/>
      <c r="DFN298" s="65"/>
      <c r="DFO298" s="65"/>
      <c r="DFP298" s="65"/>
      <c r="DFQ298" s="65"/>
      <c r="DFR298" s="65"/>
      <c r="DFS298" s="65"/>
      <c r="DFT298" s="65"/>
      <c r="DFU298" s="65"/>
      <c r="DFV298" s="65"/>
      <c r="DFW298" s="65"/>
      <c r="DFX298" s="65"/>
      <c r="DFY298" s="65"/>
      <c r="DFZ298" s="65"/>
      <c r="DGA298" s="65"/>
      <c r="DGB298" s="65"/>
      <c r="DGC298" s="65"/>
      <c r="DGD298" s="65"/>
      <c r="DGE298" s="65"/>
      <c r="DGF298" s="65"/>
      <c r="DGG298" s="65"/>
      <c r="DGH298" s="65"/>
      <c r="DGI298" s="65"/>
      <c r="DGJ298" s="65"/>
      <c r="DGK298" s="65"/>
      <c r="DGL298" s="65"/>
      <c r="DGM298" s="65"/>
      <c r="DGN298" s="65"/>
      <c r="DGO298" s="65"/>
      <c r="DGP298" s="65"/>
      <c r="DGQ298" s="65"/>
      <c r="DGR298" s="65"/>
      <c r="DGS298" s="65"/>
      <c r="DGT298" s="65"/>
      <c r="DGU298" s="65"/>
      <c r="DGV298" s="65"/>
      <c r="DGW298" s="65"/>
      <c r="DGX298" s="65"/>
      <c r="DGY298" s="65"/>
      <c r="DGZ298" s="65"/>
      <c r="DHA298" s="65"/>
      <c r="DHB298" s="65"/>
      <c r="DHC298" s="65"/>
      <c r="DHD298" s="65"/>
      <c r="DHE298" s="65"/>
      <c r="DHF298" s="65"/>
      <c r="DHG298" s="65"/>
      <c r="DHH298" s="65"/>
      <c r="DHI298" s="65"/>
      <c r="DHJ298" s="65"/>
      <c r="DHK298" s="65"/>
      <c r="DHL298" s="65"/>
      <c r="DHM298" s="65"/>
      <c r="DHN298" s="65"/>
      <c r="DHO298" s="65"/>
      <c r="DHP298" s="65"/>
      <c r="DHQ298" s="65"/>
      <c r="DHR298" s="65"/>
      <c r="DHS298" s="65"/>
      <c r="DHT298" s="65"/>
      <c r="DHU298" s="65"/>
      <c r="DHV298" s="65"/>
      <c r="DHW298" s="65"/>
      <c r="DHX298" s="65"/>
      <c r="DHY298" s="65"/>
      <c r="DHZ298" s="65"/>
      <c r="DIA298" s="65"/>
      <c r="DIB298" s="65"/>
      <c r="DIC298" s="65"/>
      <c r="DID298" s="65"/>
      <c r="DIE298" s="65"/>
      <c r="DIF298" s="65"/>
      <c r="DIG298" s="65"/>
      <c r="DIH298" s="65"/>
      <c r="DII298" s="65"/>
      <c r="DIJ298" s="65"/>
      <c r="DIK298" s="65"/>
      <c r="DIL298" s="65"/>
      <c r="DIM298" s="65"/>
      <c r="DIN298" s="65"/>
      <c r="DIO298" s="65"/>
      <c r="DIP298" s="65"/>
      <c r="DIQ298" s="65"/>
      <c r="DIR298" s="65"/>
      <c r="DIS298" s="65"/>
      <c r="DIT298" s="65"/>
      <c r="DIU298" s="65"/>
      <c r="DIV298" s="65"/>
      <c r="DIW298" s="65"/>
      <c r="DIX298" s="65"/>
      <c r="DIY298" s="65"/>
      <c r="DIZ298" s="65"/>
      <c r="DJA298" s="65"/>
      <c r="DJB298" s="65"/>
      <c r="DJC298" s="65"/>
      <c r="DJD298" s="65"/>
      <c r="DJE298" s="65"/>
      <c r="DJF298" s="65"/>
      <c r="DJG298" s="65"/>
      <c r="DJH298" s="65"/>
      <c r="DJI298" s="65"/>
      <c r="DJJ298" s="65"/>
      <c r="DJK298" s="65"/>
      <c r="DJL298" s="65"/>
      <c r="DJM298" s="65"/>
      <c r="DJN298" s="65"/>
      <c r="DJO298" s="65"/>
      <c r="DJP298" s="65"/>
      <c r="DJQ298" s="65"/>
      <c r="DJR298" s="65"/>
      <c r="DJS298" s="65"/>
      <c r="DJT298" s="65"/>
      <c r="DJU298" s="65"/>
      <c r="DJV298" s="65"/>
      <c r="DJW298" s="65"/>
      <c r="DJX298" s="65"/>
      <c r="DJY298" s="65"/>
      <c r="DJZ298" s="65"/>
      <c r="DKA298" s="65"/>
      <c r="DKB298" s="65"/>
      <c r="DKC298" s="65"/>
      <c r="DKD298" s="65"/>
      <c r="DKE298" s="65"/>
      <c r="DKF298" s="65"/>
      <c r="DKG298" s="65"/>
      <c r="DKH298" s="65"/>
      <c r="DKI298" s="65"/>
      <c r="DKJ298" s="65"/>
      <c r="DKK298" s="65"/>
      <c r="DKL298" s="65"/>
      <c r="DKM298" s="65"/>
      <c r="DKN298" s="65"/>
      <c r="DKO298" s="65"/>
      <c r="DKP298" s="65"/>
      <c r="DKQ298" s="65"/>
      <c r="DKR298" s="65"/>
      <c r="DKS298" s="65"/>
      <c r="DKT298" s="65"/>
      <c r="DKU298" s="65"/>
      <c r="DKV298" s="65"/>
      <c r="DKW298" s="65"/>
      <c r="DKX298" s="65"/>
      <c r="DKY298" s="65"/>
      <c r="DKZ298" s="65"/>
      <c r="DLA298" s="65"/>
      <c r="DLB298" s="65"/>
      <c r="DLC298" s="65"/>
      <c r="DLD298" s="65"/>
      <c r="DLE298" s="65"/>
      <c r="DLF298" s="65"/>
      <c r="DLG298" s="65"/>
      <c r="DLH298" s="65"/>
      <c r="DLI298" s="65"/>
      <c r="DLJ298" s="65"/>
      <c r="DLK298" s="65"/>
      <c r="DLL298" s="65"/>
      <c r="DLM298" s="65"/>
      <c r="DLN298" s="65"/>
      <c r="DLO298" s="65"/>
      <c r="DLP298" s="65"/>
      <c r="DLQ298" s="65"/>
      <c r="DLR298" s="65"/>
      <c r="DLS298" s="65"/>
      <c r="DLT298" s="65"/>
      <c r="DLU298" s="65"/>
      <c r="DLV298" s="65"/>
      <c r="DLW298" s="65"/>
      <c r="DLX298" s="65"/>
      <c r="DLY298" s="65"/>
      <c r="DLZ298" s="65"/>
      <c r="DMA298" s="65"/>
      <c r="DMB298" s="65"/>
      <c r="DMC298" s="65"/>
      <c r="DMD298" s="65"/>
      <c r="DME298" s="65"/>
      <c r="DMF298" s="65"/>
      <c r="DMG298" s="65"/>
      <c r="DMH298" s="65"/>
      <c r="DMI298" s="65"/>
      <c r="DMJ298" s="65"/>
      <c r="DMK298" s="65"/>
      <c r="DML298" s="65"/>
      <c r="DMM298" s="65"/>
      <c r="DMN298" s="65"/>
      <c r="DMO298" s="65"/>
      <c r="DMP298" s="65"/>
      <c r="DMQ298" s="65"/>
      <c r="DMR298" s="65"/>
      <c r="DMS298" s="65"/>
      <c r="DMT298" s="65"/>
      <c r="DMU298" s="65"/>
      <c r="DMV298" s="65"/>
      <c r="DMW298" s="65"/>
      <c r="DMX298" s="65"/>
      <c r="DMY298" s="65"/>
      <c r="DMZ298" s="65"/>
      <c r="DNA298" s="65"/>
      <c r="DNB298" s="65"/>
      <c r="DNC298" s="65"/>
      <c r="DND298" s="65"/>
      <c r="DNE298" s="65"/>
      <c r="DNF298" s="65"/>
      <c r="DNG298" s="65"/>
      <c r="DNH298" s="65"/>
      <c r="DNI298" s="65"/>
      <c r="DNJ298" s="65"/>
      <c r="DNK298" s="65"/>
      <c r="DNL298" s="65"/>
      <c r="DNM298" s="65"/>
      <c r="DNN298" s="65"/>
      <c r="DNO298" s="65"/>
      <c r="DNP298" s="65"/>
      <c r="DNQ298" s="65"/>
      <c r="DNR298" s="65"/>
      <c r="DNS298" s="65"/>
      <c r="DNT298" s="65"/>
      <c r="DNU298" s="65"/>
      <c r="DNV298" s="65"/>
      <c r="DNW298" s="65"/>
      <c r="DNX298" s="65"/>
      <c r="DNY298" s="65"/>
      <c r="DNZ298" s="65"/>
      <c r="DOA298" s="65"/>
      <c r="DOB298" s="65"/>
      <c r="DOC298" s="65"/>
      <c r="DOD298" s="65"/>
      <c r="DOE298" s="65"/>
      <c r="DOF298" s="65"/>
      <c r="DOG298" s="65"/>
      <c r="DOH298" s="65"/>
      <c r="DOI298" s="65"/>
      <c r="DOJ298" s="65"/>
      <c r="DOK298" s="65"/>
      <c r="DOL298" s="65"/>
      <c r="DOM298" s="65"/>
      <c r="DON298" s="65"/>
      <c r="DOO298" s="65"/>
      <c r="DOP298" s="65"/>
      <c r="DOQ298" s="65"/>
      <c r="DOR298" s="65"/>
      <c r="DOS298" s="65"/>
      <c r="DOT298" s="65"/>
      <c r="DOU298" s="65"/>
      <c r="DOV298" s="65"/>
      <c r="DOW298" s="65"/>
      <c r="DOX298" s="65"/>
      <c r="DOY298" s="65"/>
      <c r="DOZ298" s="65"/>
      <c r="DPA298" s="65"/>
      <c r="DPB298" s="65"/>
      <c r="DPC298" s="65"/>
      <c r="DPD298" s="65"/>
      <c r="DPE298" s="65"/>
      <c r="DPF298" s="65"/>
      <c r="DPG298" s="65"/>
      <c r="DPH298" s="65"/>
      <c r="DPI298" s="65"/>
      <c r="DPJ298" s="65"/>
      <c r="DPK298" s="65"/>
      <c r="DPL298" s="65"/>
      <c r="DPM298" s="65"/>
      <c r="DPN298" s="65"/>
      <c r="DPO298" s="65"/>
      <c r="DPP298" s="65"/>
      <c r="DPQ298" s="65"/>
      <c r="DPR298" s="65"/>
      <c r="DPS298" s="65"/>
      <c r="DPT298" s="65"/>
      <c r="DPU298" s="65"/>
      <c r="DPV298" s="65"/>
      <c r="DPW298" s="65"/>
      <c r="DPX298" s="65"/>
      <c r="DPY298" s="65"/>
      <c r="DPZ298" s="65"/>
      <c r="DQA298" s="65"/>
      <c r="DQB298" s="65"/>
      <c r="DQC298" s="65"/>
      <c r="DQD298" s="65"/>
      <c r="DQE298" s="65"/>
      <c r="DQF298" s="65"/>
      <c r="DQG298" s="65"/>
      <c r="DQH298" s="65"/>
      <c r="DQI298" s="65"/>
      <c r="DQJ298" s="65"/>
      <c r="DQK298" s="65"/>
      <c r="DQL298" s="65"/>
      <c r="DQM298" s="65"/>
      <c r="DQN298" s="65"/>
      <c r="DQO298" s="65"/>
      <c r="DQP298" s="65"/>
      <c r="DQQ298" s="65"/>
      <c r="DQR298" s="65"/>
      <c r="DQS298" s="65"/>
      <c r="DQT298" s="65"/>
      <c r="DQU298" s="65"/>
      <c r="DQV298" s="65"/>
      <c r="DQW298" s="65"/>
      <c r="DQX298" s="65"/>
      <c r="DQY298" s="65"/>
      <c r="DQZ298" s="65"/>
      <c r="DRA298" s="65"/>
      <c r="DRB298" s="65"/>
      <c r="DRC298" s="65"/>
      <c r="DRD298" s="65"/>
      <c r="DRE298" s="65"/>
      <c r="DRF298" s="65"/>
      <c r="DRG298" s="65"/>
      <c r="DRH298" s="65"/>
      <c r="DRI298" s="65"/>
      <c r="DRJ298" s="65"/>
      <c r="DRK298" s="65"/>
      <c r="DRL298" s="65"/>
      <c r="DRM298" s="65"/>
      <c r="DRN298" s="65"/>
      <c r="DRO298" s="65"/>
      <c r="DRP298" s="65"/>
      <c r="DRQ298" s="65"/>
      <c r="DRR298" s="65"/>
      <c r="DRS298" s="65"/>
      <c r="DRT298" s="65"/>
      <c r="DRU298" s="65"/>
      <c r="DRV298" s="65"/>
      <c r="DRW298" s="65"/>
      <c r="DRX298" s="65"/>
      <c r="DRY298" s="65"/>
      <c r="DRZ298" s="65"/>
      <c r="DSA298" s="65"/>
      <c r="DSB298" s="65"/>
      <c r="DSC298" s="65"/>
      <c r="DSD298" s="65"/>
      <c r="DSE298" s="65"/>
      <c r="DSF298" s="65"/>
      <c r="DSG298" s="65"/>
      <c r="DSH298" s="65"/>
      <c r="DSI298" s="65"/>
      <c r="DSJ298" s="65"/>
      <c r="DSK298" s="65"/>
      <c r="DSL298" s="65"/>
      <c r="DSM298" s="65"/>
      <c r="DSN298" s="65"/>
      <c r="DSO298" s="65"/>
      <c r="DSP298" s="65"/>
      <c r="DSQ298" s="65"/>
      <c r="DSR298" s="65"/>
      <c r="DSS298" s="65"/>
      <c r="DST298" s="65"/>
      <c r="DSU298" s="65"/>
      <c r="DSV298" s="65"/>
      <c r="DSW298" s="65"/>
      <c r="DSX298" s="65"/>
      <c r="DSY298" s="65"/>
      <c r="DSZ298" s="65"/>
      <c r="DTA298" s="65"/>
      <c r="DTB298" s="65"/>
      <c r="DTC298" s="65"/>
      <c r="DTD298" s="65"/>
      <c r="DTE298" s="65"/>
      <c r="DTF298" s="65"/>
      <c r="DTG298" s="65"/>
      <c r="DTH298" s="65"/>
      <c r="DTI298" s="65"/>
      <c r="DTJ298" s="65"/>
      <c r="DTK298" s="65"/>
      <c r="DTL298" s="65"/>
      <c r="DTM298" s="65"/>
      <c r="DTN298" s="65"/>
      <c r="DTO298" s="65"/>
      <c r="DTP298" s="65"/>
      <c r="DTQ298" s="65"/>
      <c r="DTR298" s="65"/>
      <c r="DTS298" s="65"/>
      <c r="DTT298" s="65"/>
      <c r="DTU298" s="65"/>
      <c r="DTV298" s="65"/>
      <c r="DTW298" s="65"/>
      <c r="DTX298" s="65"/>
      <c r="DTY298" s="65"/>
      <c r="DTZ298" s="65"/>
      <c r="DUA298" s="65"/>
      <c r="DUB298" s="65"/>
      <c r="DUC298" s="65"/>
      <c r="DUD298" s="65"/>
      <c r="DUE298" s="65"/>
      <c r="DUF298" s="65"/>
      <c r="DUG298" s="65"/>
      <c r="DUH298" s="65"/>
      <c r="DUI298" s="65"/>
      <c r="DUJ298" s="65"/>
      <c r="DUK298" s="65"/>
      <c r="DUL298" s="65"/>
      <c r="DUM298" s="65"/>
      <c r="DUN298" s="65"/>
      <c r="DUO298" s="65"/>
      <c r="DUP298" s="65"/>
      <c r="DUQ298" s="65"/>
      <c r="DUR298" s="65"/>
      <c r="DUS298" s="65"/>
      <c r="DUT298" s="65"/>
      <c r="DUU298" s="65"/>
      <c r="DUV298" s="65"/>
      <c r="DUW298" s="65"/>
      <c r="DUX298" s="65"/>
      <c r="DUY298" s="65"/>
      <c r="DUZ298" s="65"/>
      <c r="DVA298" s="65"/>
      <c r="DVB298" s="65"/>
      <c r="DVC298" s="65"/>
      <c r="DVD298" s="65"/>
      <c r="DVE298" s="65"/>
      <c r="DVF298" s="65"/>
      <c r="DVG298" s="65"/>
      <c r="DVH298" s="65"/>
      <c r="DVI298" s="65"/>
      <c r="DVJ298" s="65"/>
      <c r="DVK298" s="65"/>
      <c r="DVL298" s="65"/>
      <c r="DVM298" s="65"/>
      <c r="DVN298" s="65"/>
      <c r="DVO298" s="65"/>
      <c r="DVP298" s="65"/>
      <c r="DVQ298" s="65"/>
      <c r="DVR298" s="65"/>
      <c r="DVS298" s="65"/>
      <c r="DVT298" s="65"/>
      <c r="DVU298" s="65"/>
      <c r="DVV298" s="65"/>
      <c r="DVW298" s="65"/>
      <c r="DVX298" s="65"/>
      <c r="DVY298" s="65"/>
      <c r="DVZ298" s="65"/>
      <c r="DWA298" s="65"/>
      <c r="DWB298" s="65"/>
      <c r="DWC298" s="65"/>
      <c r="DWD298" s="65"/>
      <c r="DWE298" s="65"/>
      <c r="DWF298" s="65"/>
      <c r="DWG298" s="65"/>
      <c r="DWH298" s="65"/>
      <c r="DWI298" s="65"/>
      <c r="DWJ298" s="65"/>
      <c r="DWK298" s="65"/>
      <c r="DWL298" s="65"/>
      <c r="DWM298" s="65"/>
      <c r="DWN298" s="65"/>
      <c r="DWO298" s="65"/>
      <c r="DWP298" s="65"/>
      <c r="DWQ298" s="65"/>
      <c r="DWR298" s="65"/>
      <c r="DWS298" s="65"/>
      <c r="DWT298" s="65"/>
      <c r="DWU298" s="65"/>
      <c r="DWV298" s="65"/>
      <c r="DWW298" s="65"/>
      <c r="DWX298" s="65"/>
      <c r="DWY298" s="65"/>
      <c r="DWZ298" s="65"/>
      <c r="DXA298" s="65"/>
      <c r="DXB298" s="65"/>
      <c r="DXC298" s="65"/>
      <c r="DXD298" s="65"/>
      <c r="DXE298" s="65"/>
      <c r="DXF298" s="65"/>
      <c r="DXG298" s="65"/>
      <c r="DXH298" s="65"/>
      <c r="DXI298" s="65"/>
      <c r="DXJ298" s="65"/>
      <c r="DXK298" s="65"/>
      <c r="DXL298" s="65"/>
      <c r="DXM298" s="65"/>
      <c r="DXN298" s="65"/>
      <c r="DXO298" s="65"/>
      <c r="DXP298" s="65"/>
      <c r="DXQ298" s="65"/>
      <c r="DXR298" s="65"/>
      <c r="DXS298" s="65"/>
      <c r="DXT298" s="65"/>
      <c r="DXU298" s="65"/>
      <c r="DXV298" s="65"/>
      <c r="DXW298" s="65"/>
      <c r="DXX298" s="65"/>
      <c r="DXY298" s="65"/>
      <c r="DXZ298" s="65"/>
      <c r="DYA298" s="65"/>
      <c r="DYB298" s="65"/>
      <c r="DYC298" s="65"/>
      <c r="DYD298" s="65"/>
      <c r="DYE298" s="65"/>
      <c r="DYF298" s="65"/>
      <c r="DYG298" s="65"/>
      <c r="DYH298" s="65"/>
      <c r="DYI298" s="65"/>
      <c r="DYJ298" s="65"/>
      <c r="DYK298" s="65"/>
      <c r="DYL298" s="65"/>
      <c r="DYM298" s="65"/>
      <c r="DYN298" s="65"/>
      <c r="DYO298" s="65"/>
      <c r="DYP298" s="65"/>
      <c r="DYQ298" s="65"/>
      <c r="DYR298" s="65"/>
      <c r="DYS298" s="65"/>
      <c r="DYT298" s="65"/>
      <c r="DYU298" s="65"/>
      <c r="DYV298" s="65"/>
      <c r="DYW298" s="65"/>
      <c r="DYX298" s="65"/>
      <c r="DYY298" s="65"/>
      <c r="DYZ298" s="65"/>
      <c r="DZA298" s="65"/>
      <c r="DZB298" s="65"/>
      <c r="DZC298" s="65"/>
      <c r="DZD298" s="65"/>
      <c r="DZE298" s="65"/>
      <c r="DZF298" s="65"/>
      <c r="DZG298" s="65"/>
      <c r="DZH298" s="65"/>
      <c r="DZI298" s="65"/>
      <c r="DZJ298" s="65"/>
      <c r="DZK298" s="65"/>
      <c r="DZL298" s="65"/>
      <c r="DZM298" s="65"/>
      <c r="DZN298" s="65"/>
      <c r="DZO298" s="65"/>
      <c r="DZP298" s="65"/>
      <c r="DZQ298" s="65"/>
      <c r="DZR298" s="65"/>
      <c r="DZS298" s="65"/>
      <c r="DZT298" s="65"/>
      <c r="DZU298" s="65"/>
      <c r="DZV298" s="65"/>
      <c r="DZW298" s="65"/>
      <c r="DZX298" s="65"/>
      <c r="DZY298" s="65"/>
      <c r="DZZ298" s="65"/>
      <c r="EAA298" s="65"/>
      <c r="EAB298" s="65"/>
      <c r="EAC298" s="65"/>
      <c r="EAD298" s="65"/>
      <c r="EAE298" s="65"/>
      <c r="EAF298" s="65"/>
      <c r="EAG298" s="65"/>
      <c r="EAH298" s="65"/>
      <c r="EAI298" s="65"/>
      <c r="EAJ298" s="65"/>
      <c r="EAK298" s="65"/>
      <c r="EAL298" s="65"/>
      <c r="EAM298" s="65"/>
      <c r="EAN298" s="65"/>
      <c r="EAO298" s="65"/>
      <c r="EAP298" s="65"/>
      <c r="EAQ298" s="65"/>
      <c r="EAR298" s="65"/>
      <c r="EAS298" s="65"/>
      <c r="EAT298" s="65"/>
      <c r="EAU298" s="65"/>
      <c r="EAV298" s="65"/>
      <c r="EAW298" s="65"/>
      <c r="EAX298" s="65"/>
      <c r="EAY298" s="65"/>
      <c r="EAZ298" s="65"/>
      <c r="EBA298" s="65"/>
      <c r="EBB298" s="65"/>
      <c r="EBC298" s="65"/>
      <c r="EBD298" s="65"/>
      <c r="EBE298" s="65"/>
      <c r="EBF298" s="65"/>
      <c r="EBG298" s="65"/>
      <c r="EBH298" s="65"/>
      <c r="EBI298" s="65"/>
      <c r="EBJ298" s="65"/>
      <c r="EBK298" s="65"/>
      <c r="EBL298" s="65"/>
      <c r="EBM298" s="65"/>
      <c r="EBN298" s="65"/>
      <c r="EBO298" s="65"/>
      <c r="EBP298" s="65"/>
      <c r="EBQ298" s="65"/>
      <c r="EBR298" s="65"/>
      <c r="EBS298" s="65"/>
      <c r="EBT298" s="65"/>
      <c r="EBU298" s="65"/>
      <c r="EBV298" s="65"/>
      <c r="EBW298" s="65"/>
      <c r="EBX298" s="65"/>
      <c r="EBY298" s="65"/>
      <c r="EBZ298" s="65"/>
      <c r="ECA298" s="65"/>
      <c r="ECB298" s="65"/>
      <c r="ECC298" s="65"/>
      <c r="ECD298" s="65"/>
      <c r="ECE298" s="65"/>
      <c r="ECF298" s="65"/>
      <c r="ECG298" s="65"/>
      <c r="ECH298" s="65"/>
      <c r="ECI298" s="65"/>
      <c r="ECJ298" s="65"/>
      <c r="ECK298" s="65"/>
      <c r="ECL298" s="65"/>
      <c r="ECM298" s="65"/>
      <c r="ECN298" s="65"/>
      <c r="ECO298" s="65"/>
      <c r="ECP298" s="65"/>
      <c r="ECQ298" s="65"/>
      <c r="ECR298" s="65"/>
      <c r="ECS298" s="65"/>
      <c r="ECT298" s="65"/>
      <c r="ECU298" s="65"/>
      <c r="ECV298" s="65"/>
      <c r="ECW298" s="65"/>
      <c r="ECX298" s="65"/>
      <c r="ECY298" s="65"/>
      <c r="ECZ298" s="65"/>
      <c r="EDA298" s="65"/>
      <c r="EDB298" s="65"/>
      <c r="EDC298" s="65"/>
      <c r="EDD298" s="65"/>
      <c r="EDE298" s="65"/>
      <c r="EDF298" s="65"/>
      <c r="EDG298" s="65"/>
      <c r="EDH298" s="65"/>
      <c r="EDI298" s="65"/>
      <c r="EDJ298" s="65"/>
      <c r="EDK298" s="65"/>
      <c r="EDL298" s="65"/>
      <c r="EDM298" s="65"/>
      <c r="EDN298" s="65"/>
      <c r="EDO298" s="65"/>
      <c r="EDP298" s="65"/>
      <c r="EDQ298" s="65"/>
      <c r="EDR298" s="65"/>
      <c r="EDS298" s="65"/>
      <c r="EDT298" s="65"/>
      <c r="EDU298" s="65"/>
      <c r="EDV298" s="65"/>
      <c r="EDW298" s="65"/>
      <c r="EDX298" s="65"/>
      <c r="EDY298" s="65"/>
      <c r="EDZ298" s="65"/>
      <c r="EEA298" s="65"/>
      <c r="EEB298" s="65"/>
      <c r="EEC298" s="65"/>
      <c r="EED298" s="65"/>
      <c r="EEE298" s="65"/>
      <c r="EEF298" s="65"/>
      <c r="EEG298" s="65"/>
      <c r="EEH298" s="65"/>
      <c r="EEI298" s="65"/>
      <c r="EEJ298" s="65"/>
      <c r="EEK298" s="65"/>
      <c r="EEL298" s="65"/>
      <c r="EEM298" s="65"/>
      <c r="EEN298" s="65"/>
      <c r="EEO298" s="65"/>
      <c r="EEP298" s="65"/>
      <c r="EEQ298" s="65"/>
      <c r="EER298" s="65"/>
      <c r="EES298" s="65"/>
      <c r="EET298" s="65"/>
      <c r="EEU298" s="65"/>
      <c r="EEV298" s="65"/>
      <c r="EEW298" s="65"/>
      <c r="EEX298" s="65"/>
      <c r="EEY298" s="65"/>
      <c r="EEZ298" s="65"/>
      <c r="EFA298" s="65"/>
      <c r="EFB298" s="65"/>
      <c r="EFC298" s="65"/>
      <c r="EFD298" s="65"/>
      <c r="EFE298" s="65"/>
      <c r="EFF298" s="65"/>
      <c r="EFG298" s="65"/>
      <c r="EFH298" s="65"/>
      <c r="EFI298" s="65"/>
      <c r="EFJ298" s="65"/>
      <c r="EFK298" s="65"/>
      <c r="EFL298" s="65"/>
      <c r="EFM298" s="65"/>
      <c r="EFN298" s="65"/>
      <c r="EFO298" s="65"/>
      <c r="EFP298" s="65"/>
      <c r="EFQ298" s="65"/>
      <c r="EFR298" s="65"/>
      <c r="EFS298" s="65"/>
      <c r="EFT298" s="65"/>
      <c r="EFU298" s="65"/>
      <c r="EFV298" s="65"/>
      <c r="EFW298" s="65"/>
      <c r="EFX298" s="65"/>
      <c r="EFY298" s="65"/>
      <c r="EFZ298" s="65"/>
      <c r="EGA298" s="65"/>
      <c r="EGB298" s="65"/>
      <c r="EGC298" s="65"/>
      <c r="EGD298" s="65"/>
      <c r="EGE298" s="65"/>
      <c r="EGF298" s="65"/>
      <c r="EGG298" s="65"/>
      <c r="EGH298" s="65"/>
      <c r="EGI298" s="65"/>
      <c r="EGJ298" s="65"/>
      <c r="EGK298" s="65"/>
      <c r="EGL298" s="65"/>
      <c r="EGM298" s="65"/>
      <c r="EGN298" s="65"/>
      <c r="EGO298" s="65"/>
      <c r="EGP298" s="65"/>
      <c r="EGQ298" s="65"/>
      <c r="EGR298" s="65"/>
      <c r="EGS298" s="65"/>
      <c r="EGT298" s="65"/>
      <c r="EGU298" s="65"/>
      <c r="EGV298" s="65"/>
      <c r="EGW298" s="65"/>
      <c r="EGX298" s="65"/>
      <c r="EGY298" s="65"/>
      <c r="EGZ298" s="65"/>
      <c r="EHA298" s="65"/>
      <c r="EHB298" s="65"/>
      <c r="EHC298" s="65"/>
      <c r="EHD298" s="65"/>
      <c r="EHE298" s="65"/>
      <c r="EHF298" s="65"/>
      <c r="EHG298" s="65"/>
      <c r="EHH298" s="65"/>
      <c r="EHI298" s="65"/>
      <c r="EHJ298" s="65"/>
      <c r="EHK298" s="65"/>
      <c r="EHL298" s="65"/>
      <c r="EHM298" s="65"/>
      <c r="EHN298" s="65"/>
      <c r="EHO298" s="65"/>
      <c r="EHP298" s="65"/>
      <c r="EHQ298" s="65"/>
      <c r="EHR298" s="65"/>
      <c r="EHS298" s="65"/>
      <c r="EHT298" s="65"/>
      <c r="EHU298" s="65"/>
      <c r="EHV298" s="65"/>
      <c r="EHW298" s="65"/>
      <c r="EHX298" s="65"/>
      <c r="EHY298" s="65"/>
      <c r="EHZ298" s="65"/>
      <c r="EIA298" s="65"/>
      <c r="EIB298" s="65"/>
      <c r="EIC298" s="65"/>
      <c r="EID298" s="65"/>
      <c r="EIE298" s="65"/>
      <c r="EIF298" s="65"/>
      <c r="EIG298" s="65"/>
      <c r="EIH298" s="65"/>
      <c r="EII298" s="65"/>
      <c r="EIJ298" s="65"/>
      <c r="EIK298" s="65"/>
      <c r="EIL298" s="65"/>
      <c r="EIM298" s="65"/>
      <c r="EIN298" s="65"/>
      <c r="EIO298" s="65"/>
      <c r="EIP298" s="65"/>
      <c r="EIQ298" s="65"/>
      <c r="EIR298" s="65"/>
      <c r="EIS298" s="65"/>
      <c r="EIT298" s="65"/>
      <c r="EIU298" s="65"/>
      <c r="EIV298" s="65"/>
      <c r="EIW298" s="65"/>
      <c r="EIX298" s="65"/>
      <c r="EIY298" s="65"/>
      <c r="EIZ298" s="65"/>
      <c r="EJA298" s="65"/>
      <c r="EJB298" s="65"/>
      <c r="EJC298" s="65"/>
      <c r="EJD298" s="65"/>
      <c r="EJE298" s="65"/>
      <c r="EJF298" s="65"/>
      <c r="EJG298" s="65"/>
      <c r="EJH298" s="65"/>
      <c r="EJI298" s="65"/>
      <c r="EJJ298" s="65"/>
      <c r="EJK298" s="65"/>
      <c r="EJL298" s="65"/>
      <c r="EJM298" s="65"/>
      <c r="EJN298" s="65"/>
      <c r="EJO298" s="65"/>
      <c r="EJP298" s="65"/>
      <c r="EJQ298" s="65"/>
      <c r="EJR298" s="65"/>
      <c r="EJS298" s="65"/>
      <c r="EJT298" s="65"/>
      <c r="EJU298" s="65"/>
      <c r="EJV298" s="65"/>
      <c r="EJW298" s="65"/>
      <c r="EJX298" s="65"/>
      <c r="EJY298" s="65"/>
      <c r="EJZ298" s="65"/>
      <c r="EKA298" s="65"/>
      <c r="EKB298" s="65"/>
      <c r="EKC298" s="65"/>
      <c r="EKD298" s="65"/>
      <c r="EKE298" s="65"/>
      <c r="EKF298" s="65"/>
      <c r="EKG298" s="65"/>
      <c r="EKH298" s="65"/>
      <c r="EKI298" s="65"/>
      <c r="EKJ298" s="65"/>
      <c r="EKK298" s="65"/>
      <c r="EKL298" s="65"/>
      <c r="EKM298" s="65"/>
      <c r="EKN298" s="65"/>
      <c r="EKO298" s="65"/>
      <c r="EKP298" s="65"/>
      <c r="EKQ298" s="65"/>
      <c r="EKR298" s="65"/>
      <c r="EKS298" s="65"/>
      <c r="EKT298" s="65"/>
      <c r="EKU298" s="65"/>
      <c r="EKV298" s="65"/>
      <c r="EKW298" s="65"/>
      <c r="EKX298" s="65"/>
      <c r="EKY298" s="65"/>
      <c r="EKZ298" s="65"/>
      <c r="ELA298" s="65"/>
      <c r="ELB298" s="65"/>
      <c r="ELC298" s="65"/>
      <c r="ELD298" s="65"/>
      <c r="ELE298" s="65"/>
      <c r="ELF298" s="65"/>
      <c r="ELG298" s="65"/>
      <c r="ELH298" s="65"/>
      <c r="ELI298" s="65"/>
      <c r="ELJ298" s="65"/>
      <c r="ELK298" s="65"/>
      <c r="ELL298" s="65"/>
      <c r="ELM298" s="65"/>
      <c r="ELN298" s="65"/>
      <c r="ELO298" s="65"/>
      <c r="ELP298" s="65"/>
      <c r="ELQ298" s="65"/>
      <c r="ELR298" s="65"/>
      <c r="ELS298" s="65"/>
      <c r="ELT298" s="65"/>
      <c r="ELU298" s="65"/>
      <c r="ELV298" s="65"/>
      <c r="ELW298" s="65"/>
      <c r="ELX298" s="65"/>
      <c r="ELY298" s="65"/>
      <c r="ELZ298" s="65"/>
      <c r="EMA298" s="65"/>
      <c r="EMB298" s="65"/>
      <c r="EMC298" s="65"/>
      <c r="EMD298" s="65"/>
      <c r="EME298" s="65"/>
      <c r="EMF298" s="65"/>
      <c r="EMG298" s="65"/>
      <c r="EMH298" s="65"/>
      <c r="EMI298" s="65"/>
      <c r="EMJ298" s="65"/>
      <c r="EMK298" s="65"/>
      <c r="EML298" s="65"/>
      <c r="EMM298" s="65"/>
      <c r="EMN298" s="65"/>
      <c r="EMO298" s="65"/>
      <c r="EMP298" s="65"/>
      <c r="EMQ298" s="65"/>
      <c r="EMR298" s="65"/>
      <c r="EMS298" s="65"/>
      <c r="EMT298" s="65"/>
      <c r="EMU298" s="65"/>
      <c r="EMV298" s="65"/>
      <c r="EMW298" s="65"/>
      <c r="EMX298" s="65"/>
      <c r="EMY298" s="65"/>
      <c r="EMZ298" s="65"/>
      <c r="ENA298" s="65"/>
      <c r="ENB298" s="65"/>
      <c r="ENC298" s="65"/>
      <c r="END298" s="65"/>
      <c r="ENE298" s="65"/>
      <c r="ENF298" s="65"/>
      <c r="ENG298" s="65"/>
      <c r="ENH298" s="65"/>
      <c r="ENI298" s="65"/>
      <c r="ENJ298" s="65"/>
      <c r="ENK298" s="65"/>
      <c r="ENL298" s="65"/>
      <c r="ENM298" s="65"/>
      <c r="ENN298" s="65"/>
      <c r="ENO298" s="65"/>
      <c r="ENP298" s="65"/>
      <c r="ENQ298" s="65"/>
      <c r="ENR298" s="65"/>
      <c r="ENS298" s="65"/>
      <c r="ENT298" s="65"/>
      <c r="ENU298" s="65"/>
      <c r="ENV298" s="65"/>
      <c r="ENW298" s="65"/>
      <c r="ENX298" s="65"/>
      <c r="ENY298" s="65"/>
      <c r="ENZ298" s="65"/>
      <c r="EOA298" s="65"/>
      <c r="EOB298" s="65"/>
      <c r="EOC298" s="65"/>
      <c r="EOD298" s="65"/>
      <c r="EOE298" s="65"/>
      <c r="EOF298" s="65"/>
      <c r="EOG298" s="65"/>
      <c r="EOH298" s="65"/>
      <c r="EOI298" s="65"/>
      <c r="EOJ298" s="65"/>
      <c r="EOK298" s="65"/>
      <c r="EOL298" s="65"/>
      <c r="EOM298" s="65"/>
      <c r="EON298" s="65"/>
      <c r="EOO298" s="65"/>
      <c r="EOP298" s="65"/>
      <c r="EOQ298" s="65"/>
      <c r="EOR298" s="65"/>
      <c r="EOS298" s="65"/>
      <c r="EOT298" s="65"/>
      <c r="EOU298" s="65"/>
      <c r="EOV298" s="65"/>
      <c r="EOW298" s="65"/>
      <c r="EOX298" s="65"/>
      <c r="EOY298" s="65"/>
      <c r="EOZ298" s="65"/>
      <c r="EPA298" s="65"/>
      <c r="EPB298" s="65"/>
      <c r="EPC298" s="65"/>
      <c r="EPD298" s="65"/>
      <c r="EPE298" s="65"/>
      <c r="EPF298" s="65"/>
      <c r="EPG298" s="65"/>
      <c r="EPH298" s="65"/>
      <c r="EPI298" s="65"/>
      <c r="EPJ298" s="65"/>
      <c r="EPK298" s="65"/>
      <c r="EPL298" s="65"/>
      <c r="EPM298" s="65"/>
      <c r="EPN298" s="65"/>
      <c r="EPO298" s="65"/>
      <c r="EPP298" s="65"/>
      <c r="EPQ298" s="65"/>
      <c r="EPR298" s="65"/>
      <c r="EPS298" s="65"/>
      <c r="EPT298" s="65"/>
      <c r="EPU298" s="65"/>
      <c r="EPV298" s="65"/>
      <c r="EPW298" s="65"/>
      <c r="EPX298" s="65"/>
      <c r="EPY298" s="65"/>
      <c r="EPZ298" s="65"/>
      <c r="EQA298" s="65"/>
      <c r="EQB298" s="65"/>
      <c r="EQC298" s="65"/>
      <c r="EQD298" s="65"/>
      <c r="EQE298" s="65"/>
      <c r="EQF298" s="65"/>
      <c r="EQG298" s="65"/>
      <c r="EQH298" s="65"/>
      <c r="EQI298" s="65"/>
      <c r="EQJ298" s="65"/>
      <c r="EQK298" s="65"/>
      <c r="EQL298" s="65"/>
      <c r="EQM298" s="65"/>
      <c r="EQN298" s="65"/>
      <c r="EQO298" s="65"/>
      <c r="EQP298" s="65"/>
      <c r="EQQ298" s="65"/>
      <c r="EQR298" s="65"/>
      <c r="EQS298" s="65"/>
      <c r="EQT298" s="65"/>
      <c r="EQU298" s="65"/>
      <c r="EQV298" s="65"/>
      <c r="EQW298" s="65"/>
      <c r="EQX298" s="65"/>
      <c r="EQY298" s="65"/>
      <c r="EQZ298" s="65"/>
      <c r="ERA298" s="65"/>
      <c r="ERB298" s="65"/>
      <c r="ERC298" s="65"/>
      <c r="ERD298" s="65"/>
      <c r="ERE298" s="65"/>
      <c r="ERF298" s="65"/>
      <c r="ERG298" s="65"/>
      <c r="ERH298" s="65"/>
      <c r="ERI298" s="65"/>
      <c r="ERJ298" s="65"/>
      <c r="ERK298" s="65"/>
      <c r="ERL298" s="65"/>
      <c r="ERM298" s="65"/>
      <c r="ERN298" s="65"/>
      <c r="ERO298" s="65"/>
      <c r="ERP298" s="65"/>
      <c r="ERQ298" s="65"/>
      <c r="ERR298" s="65"/>
      <c r="ERS298" s="65"/>
      <c r="ERT298" s="65"/>
      <c r="ERU298" s="65"/>
      <c r="ERV298" s="65"/>
      <c r="ERW298" s="65"/>
      <c r="ERX298" s="65"/>
      <c r="ERY298" s="65"/>
      <c r="ERZ298" s="65"/>
      <c r="ESA298" s="65"/>
      <c r="ESB298" s="65"/>
      <c r="ESC298" s="65"/>
      <c r="ESD298" s="65"/>
      <c r="ESE298" s="65"/>
      <c r="ESF298" s="65"/>
      <c r="ESG298" s="65"/>
      <c r="ESH298" s="65"/>
      <c r="ESI298" s="65"/>
      <c r="ESJ298" s="65"/>
      <c r="ESK298" s="65"/>
      <c r="ESL298" s="65"/>
      <c r="ESM298" s="65"/>
      <c r="ESN298" s="65"/>
      <c r="ESO298" s="65"/>
      <c r="ESP298" s="65"/>
      <c r="ESQ298" s="65"/>
      <c r="ESR298" s="65"/>
      <c r="ESS298" s="65"/>
      <c r="EST298" s="65"/>
      <c r="ESU298" s="65"/>
      <c r="ESV298" s="65"/>
      <c r="ESW298" s="65"/>
      <c r="ESX298" s="65"/>
      <c r="ESY298" s="65"/>
      <c r="ESZ298" s="65"/>
      <c r="ETA298" s="65"/>
      <c r="ETB298" s="65"/>
      <c r="ETC298" s="65"/>
      <c r="ETD298" s="65"/>
      <c r="ETE298" s="65"/>
      <c r="ETF298" s="65"/>
      <c r="ETG298" s="65"/>
      <c r="ETH298" s="65"/>
      <c r="ETI298" s="65"/>
      <c r="ETJ298" s="65"/>
      <c r="ETK298" s="65"/>
      <c r="ETL298" s="65"/>
      <c r="ETM298" s="65"/>
      <c r="ETN298" s="65"/>
      <c r="ETO298" s="65"/>
      <c r="ETP298" s="65"/>
      <c r="ETQ298" s="65"/>
      <c r="ETR298" s="65"/>
      <c r="ETS298" s="65"/>
      <c r="ETT298" s="65"/>
      <c r="ETU298" s="65"/>
      <c r="ETV298" s="65"/>
      <c r="ETW298" s="65"/>
      <c r="ETX298" s="65"/>
      <c r="ETY298" s="65"/>
      <c r="ETZ298" s="65"/>
      <c r="EUA298" s="65"/>
      <c r="EUB298" s="65"/>
      <c r="EUC298" s="65"/>
      <c r="EUD298" s="65"/>
      <c r="EUE298" s="65"/>
      <c r="EUF298" s="65"/>
      <c r="EUG298" s="65"/>
      <c r="EUH298" s="65"/>
      <c r="EUI298" s="65"/>
      <c r="EUJ298" s="65"/>
      <c r="EUK298" s="65"/>
      <c r="EUL298" s="65"/>
      <c r="EUM298" s="65"/>
      <c r="EUN298" s="65"/>
      <c r="EUO298" s="65"/>
      <c r="EUP298" s="65"/>
      <c r="EUQ298" s="65"/>
      <c r="EUR298" s="65"/>
      <c r="EUS298" s="65"/>
      <c r="EUT298" s="65"/>
      <c r="EUU298" s="65"/>
      <c r="EUV298" s="65"/>
      <c r="EUW298" s="65"/>
      <c r="EUX298" s="65"/>
      <c r="EUY298" s="65"/>
      <c r="EUZ298" s="65"/>
      <c r="EVA298" s="65"/>
      <c r="EVB298" s="65"/>
      <c r="EVC298" s="65"/>
      <c r="EVD298" s="65"/>
      <c r="EVE298" s="65"/>
      <c r="EVF298" s="65"/>
      <c r="EVG298" s="65"/>
      <c r="EVH298" s="65"/>
      <c r="EVI298" s="65"/>
      <c r="EVJ298" s="65"/>
      <c r="EVK298" s="65"/>
      <c r="EVL298" s="65"/>
      <c r="EVM298" s="65"/>
      <c r="EVN298" s="65"/>
      <c r="EVO298" s="65"/>
      <c r="EVP298" s="65"/>
      <c r="EVQ298" s="65"/>
      <c r="EVR298" s="65"/>
      <c r="EVS298" s="65"/>
      <c r="EVT298" s="65"/>
      <c r="EVU298" s="65"/>
      <c r="EVV298" s="65"/>
      <c r="EVW298" s="65"/>
      <c r="EVX298" s="65"/>
      <c r="EVY298" s="65"/>
      <c r="EVZ298" s="65"/>
      <c r="EWA298" s="65"/>
      <c r="EWB298" s="65"/>
      <c r="EWC298" s="65"/>
      <c r="EWD298" s="65"/>
      <c r="EWE298" s="65"/>
      <c r="EWF298" s="65"/>
      <c r="EWG298" s="65"/>
      <c r="EWH298" s="65"/>
      <c r="EWI298" s="65"/>
      <c r="EWJ298" s="65"/>
      <c r="EWK298" s="65"/>
      <c r="EWL298" s="65"/>
      <c r="EWM298" s="65"/>
      <c r="EWN298" s="65"/>
      <c r="EWO298" s="65"/>
      <c r="EWP298" s="65"/>
      <c r="EWQ298" s="65"/>
      <c r="EWR298" s="65"/>
      <c r="EWS298" s="65"/>
      <c r="EWT298" s="65"/>
      <c r="EWU298" s="65"/>
      <c r="EWV298" s="65"/>
      <c r="EWW298" s="65"/>
      <c r="EWX298" s="65"/>
      <c r="EWY298" s="65"/>
      <c r="EWZ298" s="65"/>
      <c r="EXA298" s="65"/>
      <c r="EXB298" s="65"/>
      <c r="EXC298" s="65"/>
      <c r="EXD298" s="65"/>
      <c r="EXE298" s="65"/>
      <c r="EXF298" s="65"/>
      <c r="EXG298" s="65"/>
      <c r="EXH298" s="65"/>
      <c r="EXI298" s="65"/>
      <c r="EXJ298" s="65"/>
      <c r="EXK298" s="65"/>
      <c r="EXL298" s="65"/>
      <c r="EXM298" s="65"/>
      <c r="EXN298" s="65"/>
      <c r="EXO298" s="65"/>
      <c r="EXP298" s="65"/>
      <c r="EXQ298" s="65"/>
      <c r="EXR298" s="65"/>
      <c r="EXS298" s="65"/>
      <c r="EXT298" s="65"/>
      <c r="EXU298" s="65"/>
      <c r="EXV298" s="65"/>
      <c r="EXW298" s="65"/>
      <c r="EXX298" s="65"/>
      <c r="EXY298" s="65"/>
      <c r="EXZ298" s="65"/>
      <c r="EYA298" s="65"/>
      <c r="EYB298" s="65"/>
      <c r="EYC298" s="65"/>
      <c r="EYD298" s="65"/>
      <c r="EYE298" s="65"/>
      <c r="EYF298" s="65"/>
      <c r="EYG298" s="65"/>
      <c r="EYH298" s="65"/>
      <c r="EYI298" s="65"/>
      <c r="EYJ298" s="65"/>
      <c r="EYK298" s="65"/>
      <c r="EYL298" s="65"/>
      <c r="EYM298" s="65"/>
      <c r="EYN298" s="65"/>
      <c r="EYO298" s="65"/>
      <c r="EYP298" s="65"/>
      <c r="EYQ298" s="65"/>
      <c r="EYR298" s="65"/>
      <c r="EYS298" s="65"/>
      <c r="EYT298" s="65"/>
      <c r="EYU298" s="65"/>
      <c r="EYV298" s="65"/>
      <c r="EYW298" s="65"/>
      <c r="EYX298" s="65"/>
      <c r="EYY298" s="65"/>
      <c r="EYZ298" s="65"/>
      <c r="EZA298" s="65"/>
      <c r="EZB298" s="65"/>
      <c r="EZC298" s="65"/>
      <c r="EZD298" s="65"/>
      <c r="EZE298" s="65"/>
      <c r="EZF298" s="65"/>
      <c r="EZG298" s="65"/>
      <c r="EZH298" s="65"/>
      <c r="EZI298" s="65"/>
      <c r="EZJ298" s="65"/>
      <c r="EZK298" s="65"/>
      <c r="EZL298" s="65"/>
      <c r="EZM298" s="65"/>
      <c r="EZN298" s="65"/>
      <c r="EZO298" s="65"/>
      <c r="EZP298" s="65"/>
      <c r="EZQ298" s="65"/>
      <c r="EZR298" s="65"/>
      <c r="EZS298" s="65"/>
      <c r="EZT298" s="65"/>
      <c r="EZU298" s="65"/>
      <c r="EZV298" s="65"/>
      <c r="EZW298" s="65"/>
      <c r="EZX298" s="65"/>
      <c r="EZY298" s="65"/>
      <c r="EZZ298" s="65"/>
      <c r="FAA298" s="65"/>
      <c r="FAB298" s="65"/>
      <c r="FAC298" s="65"/>
      <c r="FAD298" s="65"/>
      <c r="FAE298" s="65"/>
      <c r="FAF298" s="65"/>
      <c r="FAG298" s="65"/>
      <c r="FAH298" s="65"/>
      <c r="FAI298" s="65"/>
      <c r="FAJ298" s="65"/>
      <c r="FAK298" s="65"/>
      <c r="FAL298" s="65"/>
      <c r="FAM298" s="65"/>
      <c r="FAN298" s="65"/>
      <c r="FAO298" s="65"/>
      <c r="FAP298" s="65"/>
      <c r="FAQ298" s="65"/>
      <c r="FAR298" s="65"/>
      <c r="FAS298" s="65"/>
      <c r="FAT298" s="65"/>
      <c r="FAU298" s="65"/>
      <c r="FAV298" s="65"/>
      <c r="FAW298" s="65"/>
      <c r="FAX298" s="65"/>
      <c r="FAY298" s="65"/>
      <c r="FAZ298" s="65"/>
      <c r="FBA298" s="65"/>
      <c r="FBB298" s="65"/>
      <c r="FBC298" s="65"/>
      <c r="FBD298" s="65"/>
      <c r="FBE298" s="65"/>
      <c r="FBF298" s="65"/>
      <c r="FBG298" s="65"/>
      <c r="FBH298" s="65"/>
      <c r="FBI298" s="65"/>
      <c r="FBJ298" s="65"/>
      <c r="FBK298" s="65"/>
      <c r="FBL298" s="65"/>
      <c r="FBM298" s="65"/>
      <c r="FBN298" s="65"/>
      <c r="FBO298" s="65"/>
      <c r="FBP298" s="65"/>
      <c r="FBQ298" s="65"/>
      <c r="FBR298" s="65"/>
      <c r="FBS298" s="65"/>
      <c r="FBT298" s="65"/>
      <c r="FBU298" s="65"/>
      <c r="FBV298" s="65"/>
      <c r="FBW298" s="65"/>
      <c r="FBX298" s="65"/>
      <c r="FBY298" s="65"/>
      <c r="FBZ298" s="65"/>
      <c r="FCA298" s="65"/>
      <c r="FCB298" s="65"/>
      <c r="FCC298" s="65"/>
      <c r="FCD298" s="65"/>
      <c r="FCE298" s="65"/>
      <c r="FCF298" s="65"/>
      <c r="FCG298" s="65"/>
      <c r="FCH298" s="65"/>
      <c r="FCI298" s="65"/>
      <c r="FCJ298" s="65"/>
      <c r="FCK298" s="65"/>
      <c r="FCL298" s="65"/>
      <c r="FCM298" s="65"/>
      <c r="FCN298" s="65"/>
      <c r="FCO298" s="65"/>
      <c r="FCP298" s="65"/>
      <c r="FCQ298" s="65"/>
      <c r="FCR298" s="65"/>
      <c r="FCS298" s="65"/>
      <c r="FCT298" s="65"/>
      <c r="FCU298" s="65"/>
      <c r="FCV298" s="65"/>
      <c r="FCW298" s="65"/>
      <c r="FCX298" s="65"/>
      <c r="FCY298" s="65"/>
      <c r="FCZ298" s="65"/>
      <c r="FDA298" s="65"/>
      <c r="FDB298" s="65"/>
      <c r="FDC298" s="65"/>
      <c r="FDD298" s="65"/>
      <c r="FDE298" s="65"/>
      <c r="FDF298" s="65"/>
      <c r="FDG298" s="65"/>
      <c r="FDH298" s="65"/>
      <c r="FDI298" s="65"/>
      <c r="FDJ298" s="65"/>
      <c r="FDK298" s="65"/>
      <c r="FDL298" s="65"/>
      <c r="FDM298" s="65"/>
      <c r="FDN298" s="65"/>
      <c r="FDO298" s="65"/>
      <c r="FDP298" s="65"/>
      <c r="FDQ298" s="65"/>
      <c r="FDR298" s="65"/>
      <c r="FDS298" s="65"/>
      <c r="FDT298" s="65"/>
      <c r="FDU298" s="65"/>
      <c r="FDV298" s="65"/>
      <c r="FDW298" s="65"/>
      <c r="FDX298" s="65"/>
      <c r="FDY298" s="65"/>
      <c r="FDZ298" s="65"/>
      <c r="FEA298" s="65"/>
      <c r="FEB298" s="65"/>
      <c r="FEC298" s="65"/>
      <c r="FED298" s="65"/>
      <c r="FEE298" s="65"/>
      <c r="FEF298" s="65"/>
      <c r="FEG298" s="65"/>
      <c r="FEH298" s="65"/>
      <c r="FEI298" s="65"/>
      <c r="FEJ298" s="65"/>
      <c r="FEK298" s="65"/>
      <c r="FEL298" s="65"/>
      <c r="FEM298" s="65"/>
      <c r="FEN298" s="65"/>
      <c r="FEO298" s="65"/>
      <c r="FEP298" s="65"/>
      <c r="FEQ298" s="65"/>
      <c r="FER298" s="65"/>
      <c r="FES298" s="65"/>
      <c r="FET298" s="65"/>
      <c r="FEU298" s="65"/>
      <c r="FEV298" s="65"/>
      <c r="FEW298" s="65"/>
      <c r="FEX298" s="65"/>
      <c r="FEY298" s="65"/>
      <c r="FEZ298" s="65"/>
      <c r="FFA298" s="65"/>
      <c r="FFB298" s="65"/>
      <c r="FFC298" s="65"/>
      <c r="FFD298" s="65"/>
      <c r="FFE298" s="65"/>
      <c r="FFF298" s="65"/>
      <c r="FFG298" s="65"/>
      <c r="FFH298" s="65"/>
      <c r="FFI298" s="65"/>
      <c r="FFJ298" s="65"/>
      <c r="FFK298" s="65"/>
      <c r="FFL298" s="65"/>
      <c r="FFM298" s="65"/>
      <c r="FFN298" s="65"/>
      <c r="FFO298" s="65"/>
      <c r="FFP298" s="65"/>
      <c r="FFQ298" s="65"/>
      <c r="FFR298" s="65"/>
      <c r="FFS298" s="65"/>
      <c r="FFT298" s="65"/>
      <c r="FFU298" s="65"/>
      <c r="FFV298" s="65"/>
      <c r="FFW298" s="65"/>
      <c r="FFX298" s="65"/>
      <c r="FFY298" s="65"/>
      <c r="FFZ298" s="65"/>
      <c r="FGA298" s="65"/>
      <c r="FGB298" s="65"/>
      <c r="FGC298" s="65"/>
      <c r="FGD298" s="65"/>
      <c r="FGE298" s="65"/>
      <c r="FGF298" s="65"/>
      <c r="FGG298" s="65"/>
      <c r="FGH298" s="65"/>
      <c r="FGI298" s="65"/>
      <c r="FGJ298" s="65"/>
      <c r="FGK298" s="65"/>
      <c r="FGL298" s="65"/>
      <c r="FGM298" s="65"/>
      <c r="FGN298" s="65"/>
      <c r="FGO298" s="65"/>
      <c r="FGP298" s="65"/>
      <c r="FGQ298" s="65"/>
      <c r="FGR298" s="65"/>
      <c r="FGS298" s="65"/>
      <c r="FGT298" s="65"/>
      <c r="FGU298" s="65"/>
      <c r="FGV298" s="65"/>
      <c r="FGW298" s="65"/>
      <c r="FGX298" s="65"/>
      <c r="FGY298" s="65"/>
      <c r="FGZ298" s="65"/>
      <c r="FHA298" s="65"/>
      <c r="FHB298" s="65"/>
      <c r="FHC298" s="65"/>
      <c r="FHD298" s="65"/>
      <c r="FHE298" s="65"/>
      <c r="FHF298" s="65"/>
      <c r="FHG298" s="65"/>
      <c r="FHH298" s="65"/>
      <c r="FHI298" s="65"/>
      <c r="FHJ298" s="65"/>
      <c r="FHK298" s="65"/>
      <c r="FHL298" s="65"/>
      <c r="FHM298" s="65"/>
      <c r="FHN298" s="65"/>
      <c r="FHO298" s="65"/>
      <c r="FHP298" s="65"/>
      <c r="FHQ298" s="65"/>
      <c r="FHR298" s="65"/>
      <c r="FHS298" s="65"/>
      <c r="FHT298" s="65"/>
      <c r="FHU298" s="65"/>
      <c r="FHV298" s="65"/>
      <c r="FHW298" s="65"/>
      <c r="FHX298" s="65"/>
      <c r="FHY298" s="65"/>
      <c r="FHZ298" s="65"/>
      <c r="FIA298" s="65"/>
      <c r="FIB298" s="65"/>
      <c r="FIC298" s="65"/>
      <c r="FID298" s="65"/>
      <c r="FIE298" s="65"/>
      <c r="FIF298" s="65"/>
      <c r="FIG298" s="65"/>
      <c r="FIH298" s="65"/>
      <c r="FII298" s="65"/>
      <c r="FIJ298" s="65"/>
      <c r="FIK298" s="65"/>
      <c r="FIL298" s="65"/>
      <c r="FIM298" s="65"/>
      <c r="FIN298" s="65"/>
      <c r="FIO298" s="65"/>
      <c r="FIP298" s="65"/>
      <c r="FIQ298" s="65"/>
      <c r="FIR298" s="65"/>
      <c r="FIS298" s="65"/>
      <c r="FIT298" s="65"/>
      <c r="FIU298" s="65"/>
      <c r="FIV298" s="65"/>
      <c r="FIW298" s="65"/>
      <c r="FIX298" s="65"/>
      <c r="FIY298" s="65"/>
      <c r="FIZ298" s="65"/>
      <c r="FJA298" s="65"/>
      <c r="FJB298" s="65"/>
      <c r="FJC298" s="65"/>
      <c r="FJD298" s="65"/>
      <c r="FJE298" s="65"/>
      <c r="FJF298" s="65"/>
      <c r="FJG298" s="65"/>
      <c r="FJH298" s="65"/>
      <c r="FJI298" s="65"/>
      <c r="FJJ298" s="65"/>
      <c r="FJK298" s="65"/>
      <c r="FJL298" s="65"/>
      <c r="FJM298" s="65"/>
      <c r="FJN298" s="65"/>
      <c r="FJO298" s="65"/>
      <c r="FJP298" s="65"/>
      <c r="FJQ298" s="65"/>
      <c r="FJR298" s="65"/>
      <c r="FJS298" s="65"/>
      <c r="FJT298" s="65"/>
      <c r="FJU298" s="65"/>
      <c r="FJV298" s="65"/>
      <c r="FJW298" s="65"/>
      <c r="FJX298" s="65"/>
      <c r="FJY298" s="65"/>
      <c r="FJZ298" s="65"/>
      <c r="FKA298" s="65"/>
      <c r="FKB298" s="65"/>
      <c r="FKC298" s="65"/>
      <c r="FKD298" s="65"/>
      <c r="FKE298" s="65"/>
      <c r="FKF298" s="65"/>
      <c r="FKG298" s="65"/>
      <c r="FKH298" s="65"/>
      <c r="FKI298" s="65"/>
      <c r="FKJ298" s="65"/>
      <c r="FKK298" s="65"/>
      <c r="FKL298" s="65"/>
      <c r="FKM298" s="65"/>
      <c r="FKN298" s="65"/>
      <c r="FKO298" s="65"/>
      <c r="FKP298" s="65"/>
      <c r="FKQ298" s="65"/>
      <c r="FKR298" s="65"/>
      <c r="FKS298" s="65"/>
      <c r="FKT298" s="65"/>
      <c r="FKU298" s="65"/>
      <c r="FKV298" s="65"/>
      <c r="FKW298" s="65"/>
      <c r="FKX298" s="65"/>
      <c r="FKY298" s="65"/>
      <c r="FKZ298" s="65"/>
      <c r="FLA298" s="65"/>
      <c r="FLB298" s="65"/>
      <c r="FLC298" s="65"/>
      <c r="FLD298" s="65"/>
      <c r="FLE298" s="65"/>
      <c r="FLF298" s="65"/>
      <c r="FLG298" s="65"/>
      <c r="FLH298" s="65"/>
      <c r="FLI298" s="65"/>
      <c r="FLJ298" s="65"/>
      <c r="FLK298" s="65"/>
      <c r="FLL298" s="65"/>
      <c r="FLM298" s="65"/>
      <c r="FLN298" s="65"/>
      <c r="FLO298" s="65"/>
      <c r="FLP298" s="65"/>
      <c r="FLQ298" s="65"/>
      <c r="FLR298" s="65"/>
      <c r="FLS298" s="65"/>
      <c r="FLT298" s="65"/>
      <c r="FLU298" s="65"/>
      <c r="FLV298" s="65"/>
      <c r="FLW298" s="65"/>
      <c r="FLX298" s="65"/>
      <c r="FLY298" s="65"/>
      <c r="FLZ298" s="65"/>
      <c r="FMA298" s="65"/>
      <c r="FMB298" s="65"/>
      <c r="FMC298" s="65"/>
      <c r="FMD298" s="65"/>
      <c r="FME298" s="65"/>
      <c r="FMF298" s="65"/>
      <c r="FMG298" s="65"/>
      <c r="FMH298" s="65"/>
      <c r="FMI298" s="65"/>
      <c r="FMJ298" s="65"/>
      <c r="FMK298" s="65"/>
      <c r="FML298" s="65"/>
      <c r="FMM298" s="65"/>
      <c r="FMN298" s="65"/>
      <c r="FMO298" s="65"/>
      <c r="FMP298" s="65"/>
      <c r="FMQ298" s="65"/>
      <c r="FMR298" s="65"/>
      <c r="FMS298" s="65"/>
      <c r="FMT298" s="65"/>
      <c r="FMU298" s="65"/>
      <c r="FMV298" s="65"/>
      <c r="FMW298" s="65"/>
      <c r="FMX298" s="65"/>
      <c r="FMY298" s="65"/>
      <c r="FMZ298" s="65"/>
      <c r="FNA298" s="65"/>
      <c r="FNB298" s="65"/>
      <c r="FNC298" s="65"/>
      <c r="FND298" s="65"/>
      <c r="FNE298" s="65"/>
      <c r="FNF298" s="65"/>
      <c r="FNG298" s="65"/>
      <c r="FNH298" s="65"/>
      <c r="FNI298" s="65"/>
      <c r="FNJ298" s="65"/>
      <c r="FNK298" s="65"/>
      <c r="FNL298" s="65"/>
      <c r="FNM298" s="65"/>
      <c r="FNN298" s="65"/>
      <c r="FNO298" s="65"/>
      <c r="FNP298" s="65"/>
      <c r="FNQ298" s="65"/>
      <c r="FNR298" s="65"/>
      <c r="FNS298" s="65"/>
      <c r="FNT298" s="65"/>
      <c r="FNU298" s="65"/>
      <c r="FNV298" s="65"/>
      <c r="FNW298" s="65"/>
      <c r="FNX298" s="65"/>
      <c r="FNY298" s="65"/>
      <c r="FNZ298" s="65"/>
      <c r="FOA298" s="65"/>
      <c r="FOB298" s="65"/>
      <c r="FOC298" s="65"/>
      <c r="FOD298" s="65"/>
      <c r="FOE298" s="65"/>
      <c r="FOF298" s="65"/>
      <c r="FOG298" s="65"/>
      <c r="FOH298" s="65"/>
      <c r="FOI298" s="65"/>
      <c r="FOJ298" s="65"/>
      <c r="FOK298" s="65"/>
      <c r="FOL298" s="65"/>
      <c r="FOM298" s="65"/>
      <c r="FON298" s="65"/>
      <c r="FOO298" s="65"/>
      <c r="FOP298" s="65"/>
      <c r="FOQ298" s="65"/>
      <c r="FOR298" s="65"/>
      <c r="FOS298" s="65"/>
      <c r="FOT298" s="65"/>
      <c r="FOU298" s="65"/>
      <c r="FOV298" s="65"/>
      <c r="FOW298" s="65"/>
      <c r="FOX298" s="65"/>
      <c r="FOY298" s="65"/>
      <c r="FOZ298" s="65"/>
      <c r="FPA298" s="65"/>
      <c r="FPB298" s="65"/>
      <c r="FPC298" s="65"/>
      <c r="FPD298" s="65"/>
      <c r="FPE298" s="65"/>
      <c r="FPF298" s="65"/>
      <c r="FPG298" s="65"/>
      <c r="FPH298" s="65"/>
      <c r="FPI298" s="65"/>
      <c r="FPJ298" s="65"/>
      <c r="FPK298" s="65"/>
      <c r="FPL298" s="65"/>
      <c r="FPM298" s="65"/>
      <c r="FPN298" s="65"/>
      <c r="FPO298" s="65"/>
      <c r="FPP298" s="65"/>
      <c r="FPQ298" s="65"/>
      <c r="FPR298" s="65"/>
      <c r="FPS298" s="65"/>
      <c r="FPT298" s="65"/>
      <c r="FPU298" s="65"/>
      <c r="FPV298" s="65"/>
      <c r="FPW298" s="65"/>
      <c r="FPX298" s="65"/>
      <c r="FPY298" s="65"/>
      <c r="FPZ298" s="65"/>
      <c r="FQA298" s="65"/>
      <c r="FQB298" s="65"/>
      <c r="FQC298" s="65"/>
      <c r="FQD298" s="65"/>
      <c r="FQE298" s="65"/>
      <c r="FQF298" s="65"/>
      <c r="FQG298" s="65"/>
      <c r="FQH298" s="65"/>
      <c r="FQI298" s="65"/>
      <c r="FQJ298" s="65"/>
      <c r="FQK298" s="65"/>
      <c r="FQL298" s="65"/>
      <c r="FQM298" s="65"/>
      <c r="FQN298" s="65"/>
      <c r="FQO298" s="65"/>
      <c r="FQP298" s="65"/>
      <c r="FQQ298" s="65"/>
      <c r="FQR298" s="65"/>
      <c r="FQS298" s="65"/>
      <c r="FQT298" s="65"/>
      <c r="FQU298" s="65"/>
      <c r="FQV298" s="65"/>
      <c r="FQW298" s="65"/>
      <c r="FQX298" s="65"/>
      <c r="FQY298" s="65"/>
      <c r="FQZ298" s="65"/>
      <c r="FRA298" s="65"/>
      <c r="FRB298" s="65"/>
      <c r="FRC298" s="65"/>
      <c r="FRD298" s="65"/>
      <c r="FRE298" s="65"/>
      <c r="FRF298" s="65"/>
      <c r="FRG298" s="65"/>
      <c r="FRH298" s="65"/>
      <c r="FRI298" s="65"/>
      <c r="FRJ298" s="65"/>
      <c r="FRK298" s="65"/>
      <c r="FRL298" s="65"/>
      <c r="FRM298" s="65"/>
      <c r="FRN298" s="65"/>
      <c r="FRO298" s="65"/>
      <c r="FRP298" s="65"/>
      <c r="FRQ298" s="65"/>
      <c r="FRR298" s="65"/>
      <c r="FRS298" s="65"/>
      <c r="FRT298" s="65"/>
      <c r="FRU298" s="65"/>
      <c r="FRV298" s="65"/>
      <c r="FRW298" s="65"/>
      <c r="FRX298" s="65"/>
      <c r="FRY298" s="65"/>
      <c r="FRZ298" s="65"/>
      <c r="FSA298" s="65"/>
      <c r="FSB298" s="65"/>
      <c r="FSC298" s="65"/>
      <c r="FSD298" s="65"/>
      <c r="FSE298" s="65"/>
      <c r="FSF298" s="65"/>
      <c r="FSG298" s="65"/>
      <c r="FSH298" s="65"/>
      <c r="FSI298" s="65"/>
      <c r="FSJ298" s="65"/>
      <c r="FSK298" s="65"/>
      <c r="FSL298" s="65"/>
      <c r="FSM298" s="65"/>
      <c r="FSN298" s="65"/>
      <c r="FSO298" s="65"/>
      <c r="FSP298" s="65"/>
      <c r="FSQ298" s="65"/>
      <c r="FSR298" s="65"/>
      <c r="FSS298" s="65"/>
      <c r="FST298" s="65"/>
      <c r="FSU298" s="65"/>
      <c r="FSV298" s="65"/>
      <c r="FSW298" s="65"/>
      <c r="FSX298" s="65"/>
      <c r="FSY298" s="65"/>
      <c r="FSZ298" s="65"/>
      <c r="FTA298" s="65"/>
      <c r="FTB298" s="65"/>
      <c r="FTC298" s="65"/>
      <c r="FTD298" s="65"/>
      <c r="FTE298" s="65"/>
      <c r="FTF298" s="65"/>
      <c r="FTG298" s="65"/>
      <c r="FTH298" s="65"/>
      <c r="FTI298" s="65"/>
      <c r="FTJ298" s="65"/>
      <c r="FTK298" s="65"/>
      <c r="FTL298" s="65"/>
      <c r="FTM298" s="65"/>
      <c r="FTN298" s="65"/>
      <c r="FTO298" s="65"/>
      <c r="FTP298" s="65"/>
      <c r="FTQ298" s="65"/>
      <c r="FTR298" s="65"/>
      <c r="FTS298" s="65"/>
      <c r="FTT298" s="65"/>
      <c r="FTU298" s="65"/>
      <c r="FTV298" s="65"/>
      <c r="FTW298" s="65"/>
      <c r="FTX298" s="65"/>
      <c r="FTY298" s="65"/>
      <c r="FTZ298" s="65"/>
      <c r="FUA298" s="65"/>
      <c r="FUB298" s="65"/>
      <c r="FUC298" s="65"/>
      <c r="FUD298" s="65"/>
      <c r="FUE298" s="65"/>
      <c r="FUF298" s="65"/>
      <c r="FUG298" s="65"/>
      <c r="FUH298" s="65"/>
      <c r="FUI298" s="65"/>
      <c r="FUJ298" s="65"/>
      <c r="FUK298" s="65"/>
      <c r="FUL298" s="65"/>
      <c r="FUM298" s="65"/>
      <c r="FUN298" s="65"/>
      <c r="FUO298" s="65"/>
      <c r="FUP298" s="65"/>
      <c r="FUQ298" s="65"/>
      <c r="FUR298" s="65"/>
      <c r="FUS298" s="65"/>
      <c r="FUT298" s="65"/>
      <c r="FUU298" s="65"/>
      <c r="FUV298" s="65"/>
      <c r="FUW298" s="65"/>
      <c r="FUX298" s="65"/>
      <c r="FUY298" s="65"/>
      <c r="FUZ298" s="65"/>
      <c r="FVA298" s="65"/>
      <c r="FVB298" s="65"/>
      <c r="FVC298" s="65"/>
      <c r="FVD298" s="65"/>
      <c r="FVE298" s="65"/>
      <c r="FVF298" s="65"/>
      <c r="FVG298" s="65"/>
      <c r="FVH298" s="65"/>
      <c r="FVI298" s="65"/>
      <c r="FVJ298" s="65"/>
      <c r="FVK298" s="65"/>
      <c r="FVL298" s="65"/>
      <c r="FVM298" s="65"/>
      <c r="FVN298" s="65"/>
      <c r="FVO298" s="65"/>
      <c r="FVP298" s="65"/>
      <c r="FVQ298" s="65"/>
      <c r="FVR298" s="65"/>
      <c r="FVS298" s="65"/>
      <c r="FVT298" s="65"/>
      <c r="FVU298" s="65"/>
      <c r="FVV298" s="65"/>
      <c r="FVW298" s="65"/>
      <c r="FVX298" s="65"/>
      <c r="FVY298" s="65"/>
      <c r="FVZ298" s="65"/>
      <c r="FWA298" s="65"/>
      <c r="FWB298" s="65"/>
      <c r="FWC298" s="65"/>
      <c r="FWD298" s="65"/>
      <c r="FWE298" s="65"/>
      <c r="FWF298" s="65"/>
      <c r="FWG298" s="65"/>
      <c r="FWH298" s="65"/>
      <c r="FWI298" s="65"/>
      <c r="FWJ298" s="65"/>
      <c r="FWK298" s="65"/>
      <c r="FWL298" s="65"/>
      <c r="FWM298" s="65"/>
      <c r="FWN298" s="65"/>
      <c r="FWO298" s="65"/>
      <c r="FWP298" s="65"/>
      <c r="FWQ298" s="65"/>
      <c r="FWR298" s="65"/>
      <c r="FWS298" s="65"/>
      <c r="FWT298" s="65"/>
      <c r="FWU298" s="65"/>
      <c r="FWV298" s="65"/>
      <c r="FWW298" s="65"/>
      <c r="FWX298" s="65"/>
      <c r="FWY298" s="65"/>
      <c r="FWZ298" s="65"/>
      <c r="FXA298" s="65"/>
      <c r="FXB298" s="65"/>
      <c r="FXC298" s="65"/>
      <c r="FXD298" s="65"/>
      <c r="FXE298" s="65"/>
      <c r="FXF298" s="65"/>
      <c r="FXG298" s="65"/>
      <c r="FXH298" s="65"/>
      <c r="FXI298" s="65"/>
      <c r="FXJ298" s="65"/>
      <c r="FXK298" s="65"/>
      <c r="FXL298" s="65"/>
      <c r="FXM298" s="65"/>
      <c r="FXN298" s="65"/>
      <c r="FXO298" s="65"/>
      <c r="FXP298" s="65"/>
      <c r="FXQ298" s="65"/>
      <c r="FXR298" s="65"/>
      <c r="FXS298" s="65"/>
      <c r="FXT298" s="65"/>
      <c r="FXU298" s="65"/>
      <c r="FXV298" s="65"/>
      <c r="FXW298" s="65"/>
      <c r="FXX298" s="65"/>
      <c r="FXY298" s="65"/>
      <c r="FXZ298" s="65"/>
      <c r="FYA298" s="65"/>
      <c r="FYB298" s="65"/>
      <c r="FYC298" s="65"/>
      <c r="FYD298" s="65"/>
      <c r="FYE298" s="65"/>
      <c r="FYF298" s="65"/>
      <c r="FYG298" s="65"/>
      <c r="FYH298" s="65"/>
      <c r="FYI298" s="65"/>
      <c r="FYJ298" s="65"/>
      <c r="FYK298" s="65"/>
      <c r="FYL298" s="65"/>
      <c r="FYM298" s="65"/>
      <c r="FYN298" s="65"/>
      <c r="FYO298" s="65"/>
      <c r="FYP298" s="65"/>
      <c r="FYQ298" s="65"/>
      <c r="FYR298" s="65"/>
      <c r="FYS298" s="65"/>
      <c r="FYT298" s="65"/>
      <c r="FYU298" s="65"/>
      <c r="FYV298" s="65"/>
      <c r="FYW298" s="65"/>
      <c r="FYX298" s="65"/>
      <c r="FYY298" s="65"/>
      <c r="FYZ298" s="65"/>
      <c r="FZA298" s="65"/>
      <c r="FZB298" s="65"/>
      <c r="FZC298" s="65"/>
      <c r="FZD298" s="65"/>
      <c r="FZE298" s="65"/>
      <c r="FZF298" s="65"/>
      <c r="FZG298" s="65"/>
      <c r="FZH298" s="65"/>
      <c r="FZI298" s="65"/>
      <c r="FZJ298" s="65"/>
      <c r="FZK298" s="65"/>
      <c r="FZL298" s="65"/>
      <c r="FZM298" s="65"/>
      <c r="FZN298" s="65"/>
      <c r="FZO298" s="65"/>
      <c r="FZP298" s="65"/>
      <c r="FZQ298" s="65"/>
      <c r="FZR298" s="65"/>
      <c r="FZS298" s="65"/>
      <c r="FZT298" s="65"/>
      <c r="FZU298" s="65"/>
      <c r="FZV298" s="65"/>
      <c r="FZW298" s="65"/>
      <c r="FZX298" s="65"/>
      <c r="FZY298" s="65"/>
      <c r="FZZ298" s="65"/>
      <c r="GAA298" s="65"/>
      <c r="GAB298" s="65"/>
      <c r="GAC298" s="65"/>
      <c r="GAD298" s="65"/>
      <c r="GAE298" s="65"/>
      <c r="GAF298" s="65"/>
      <c r="GAG298" s="65"/>
      <c r="GAH298" s="65"/>
      <c r="GAI298" s="65"/>
      <c r="GAJ298" s="65"/>
      <c r="GAK298" s="65"/>
      <c r="GAL298" s="65"/>
      <c r="GAM298" s="65"/>
      <c r="GAN298" s="65"/>
      <c r="GAO298" s="65"/>
      <c r="GAP298" s="65"/>
      <c r="GAQ298" s="65"/>
      <c r="GAR298" s="65"/>
      <c r="GAS298" s="65"/>
      <c r="GAT298" s="65"/>
      <c r="GAU298" s="65"/>
      <c r="GAV298" s="65"/>
      <c r="GAW298" s="65"/>
      <c r="GAX298" s="65"/>
      <c r="GAY298" s="65"/>
      <c r="GAZ298" s="65"/>
      <c r="GBA298" s="65"/>
      <c r="GBB298" s="65"/>
      <c r="GBC298" s="65"/>
      <c r="GBD298" s="65"/>
      <c r="GBE298" s="65"/>
      <c r="GBF298" s="65"/>
      <c r="GBG298" s="65"/>
      <c r="GBH298" s="65"/>
      <c r="GBI298" s="65"/>
      <c r="GBJ298" s="65"/>
      <c r="GBK298" s="65"/>
      <c r="GBL298" s="65"/>
      <c r="GBM298" s="65"/>
      <c r="GBN298" s="65"/>
      <c r="GBO298" s="65"/>
      <c r="GBP298" s="65"/>
      <c r="GBQ298" s="65"/>
      <c r="GBR298" s="65"/>
      <c r="GBS298" s="65"/>
      <c r="GBT298" s="65"/>
      <c r="GBU298" s="65"/>
      <c r="GBV298" s="65"/>
      <c r="GBW298" s="65"/>
      <c r="GBX298" s="65"/>
      <c r="GBY298" s="65"/>
      <c r="GBZ298" s="65"/>
      <c r="GCA298" s="65"/>
      <c r="GCB298" s="65"/>
      <c r="GCC298" s="65"/>
      <c r="GCD298" s="65"/>
      <c r="GCE298" s="65"/>
      <c r="GCF298" s="65"/>
      <c r="GCG298" s="65"/>
      <c r="GCH298" s="65"/>
      <c r="GCI298" s="65"/>
      <c r="GCJ298" s="65"/>
      <c r="GCK298" s="65"/>
      <c r="GCL298" s="65"/>
      <c r="GCM298" s="65"/>
      <c r="GCN298" s="65"/>
      <c r="GCO298" s="65"/>
      <c r="GCP298" s="65"/>
      <c r="GCQ298" s="65"/>
      <c r="GCR298" s="65"/>
      <c r="GCS298" s="65"/>
      <c r="GCT298" s="65"/>
      <c r="GCU298" s="65"/>
      <c r="GCV298" s="65"/>
      <c r="GCW298" s="65"/>
      <c r="GCX298" s="65"/>
      <c r="GCY298" s="65"/>
      <c r="GCZ298" s="65"/>
      <c r="GDA298" s="65"/>
      <c r="GDB298" s="65"/>
      <c r="GDC298" s="65"/>
      <c r="GDD298" s="65"/>
      <c r="GDE298" s="65"/>
      <c r="GDF298" s="65"/>
      <c r="GDG298" s="65"/>
      <c r="GDH298" s="65"/>
      <c r="GDI298" s="65"/>
      <c r="GDJ298" s="65"/>
      <c r="GDK298" s="65"/>
      <c r="GDL298" s="65"/>
      <c r="GDM298" s="65"/>
      <c r="GDN298" s="65"/>
      <c r="GDO298" s="65"/>
      <c r="GDP298" s="65"/>
      <c r="GDQ298" s="65"/>
      <c r="GDR298" s="65"/>
      <c r="GDS298" s="65"/>
      <c r="GDT298" s="65"/>
      <c r="GDU298" s="65"/>
      <c r="GDV298" s="65"/>
      <c r="GDW298" s="65"/>
      <c r="GDX298" s="65"/>
      <c r="GDY298" s="65"/>
      <c r="GDZ298" s="65"/>
      <c r="GEA298" s="65"/>
      <c r="GEB298" s="65"/>
      <c r="GEC298" s="65"/>
      <c r="GED298" s="65"/>
      <c r="GEE298" s="65"/>
      <c r="GEF298" s="65"/>
      <c r="GEG298" s="65"/>
      <c r="GEH298" s="65"/>
      <c r="GEI298" s="65"/>
      <c r="GEJ298" s="65"/>
      <c r="GEK298" s="65"/>
      <c r="GEL298" s="65"/>
      <c r="GEM298" s="65"/>
      <c r="GEN298" s="65"/>
      <c r="GEO298" s="65"/>
      <c r="GEP298" s="65"/>
      <c r="GEQ298" s="65"/>
      <c r="GER298" s="65"/>
      <c r="GES298" s="65"/>
      <c r="GET298" s="65"/>
      <c r="GEU298" s="65"/>
      <c r="GEV298" s="65"/>
      <c r="GEW298" s="65"/>
      <c r="GEX298" s="65"/>
      <c r="GEY298" s="65"/>
      <c r="GEZ298" s="65"/>
      <c r="GFA298" s="65"/>
      <c r="GFB298" s="65"/>
      <c r="GFC298" s="65"/>
      <c r="GFD298" s="65"/>
      <c r="GFE298" s="65"/>
      <c r="GFF298" s="65"/>
      <c r="GFG298" s="65"/>
      <c r="GFH298" s="65"/>
      <c r="GFI298" s="65"/>
      <c r="GFJ298" s="65"/>
      <c r="GFK298" s="65"/>
      <c r="GFL298" s="65"/>
      <c r="GFM298" s="65"/>
      <c r="GFN298" s="65"/>
      <c r="GFO298" s="65"/>
      <c r="GFP298" s="65"/>
      <c r="GFQ298" s="65"/>
      <c r="GFR298" s="65"/>
      <c r="GFS298" s="65"/>
      <c r="GFT298" s="65"/>
      <c r="GFU298" s="65"/>
      <c r="GFV298" s="65"/>
      <c r="GFW298" s="65"/>
      <c r="GFX298" s="65"/>
      <c r="GFY298" s="65"/>
      <c r="GFZ298" s="65"/>
      <c r="GGA298" s="65"/>
      <c r="GGB298" s="65"/>
      <c r="GGC298" s="65"/>
      <c r="GGD298" s="65"/>
      <c r="GGE298" s="65"/>
      <c r="GGF298" s="65"/>
      <c r="GGG298" s="65"/>
      <c r="GGH298" s="65"/>
      <c r="GGI298" s="65"/>
      <c r="GGJ298" s="65"/>
      <c r="GGK298" s="65"/>
      <c r="GGL298" s="65"/>
      <c r="GGM298" s="65"/>
      <c r="GGN298" s="65"/>
      <c r="GGO298" s="65"/>
      <c r="GGP298" s="65"/>
      <c r="GGQ298" s="65"/>
      <c r="GGR298" s="65"/>
      <c r="GGS298" s="65"/>
      <c r="GGT298" s="65"/>
      <c r="GGU298" s="65"/>
      <c r="GGV298" s="65"/>
      <c r="GGW298" s="65"/>
      <c r="GGX298" s="65"/>
      <c r="GGY298" s="65"/>
      <c r="GGZ298" s="65"/>
      <c r="GHA298" s="65"/>
      <c r="GHB298" s="65"/>
      <c r="GHC298" s="65"/>
      <c r="GHD298" s="65"/>
      <c r="GHE298" s="65"/>
      <c r="GHF298" s="65"/>
      <c r="GHG298" s="65"/>
      <c r="GHH298" s="65"/>
      <c r="GHI298" s="65"/>
      <c r="GHJ298" s="65"/>
      <c r="GHK298" s="65"/>
      <c r="GHL298" s="65"/>
      <c r="GHM298" s="65"/>
      <c r="GHN298" s="65"/>
      <c r="GHO298" s="65"/>
      <c r="GHP298" s="65"/>
      <c r="GHQ298" s="65"/>
      <c r="GHR298" s="65"/>
      <c r="GHS298" s="65"/>
      <c r="GHT298" s="65"/>
      <c r="GHU298" s="65"/>
      <c r="GHV298" s="65"/>
      <c r="GHW298" s="65"/>
      <c r="GHX298" s="65"/>
      <c r="GHY298" s="65"/>
      <c r="GHZ298" s="65"/>
      <c r="GIA298" s="65"/>
      <c r="GIB298" s="65"/>
      <c r="GIC298" s="65"/>
      <c r="GID298" s="65"/>
      <c r="GIE298" s="65"/>
      <c r="GIF298" s="65"/>
      <c r="GIG298" s="65"/>
      <c r="GIH298" s="65"/>
      <c r="GII298" s="65"/>
      <c r="GIJ298" s="65"/>
      <c r="GIK298" s="65"/>
      <c r="GIL298" s="65"/>
      <c r="GIM298" s="65"/>
      <c r="GIN298" s="65"/>
      <c r="GIO298" s="65"/>
      <c r="GIP298" s="65"/>
      <c r="GIQ298" s="65"/>
      <c r="GIR298" s="65"/>
      <c r="GIS298" s="65"/>
      <c r="GIT298" s="65"/>
      <c r="GIU298" s="65"/>
      <c r="GIV298" s="65"/>
      <c r="GIW298" s="65"/>
      <c r="GIX298" s="65"/>
      <c r="GIY298" s="65"/>
      <c r="GIZ298" s="65"/>
      <c r="GJA298" s="65"/>
      <c r="GJB298" s="65"/>
      <c r="GJC298" s="65"/>
      <c r="GJD298" s="65"/>
      <c r="GJE298" s="65"/>
      <c r="GJF298" s="65"/>
      <c r="GJG298" s="65"/>
      <c r="GJH298" s="65"/>
      <c r="GJI298" s="65"/>
      <c r="GJJ298" s="65"/>
      <c r="GJK298" s="65"/>
      <c r="GJL298" s="65"/>
      <c r="GJM298" s="65"/>
      <c r="GJN298" s="65"/>
      <c r="GJO298" s="65"/>
      <c r="GJP298" s="65"/>
      <c r="GJQ298" s="65"/>
      <c r="GJR298" s="65"/>
      <c r="GJS298" s="65"/>
      <c r="GJT298" s="65"/>
      <c r="GJU298" s="65"/>
      <c r="GJV298" s="65"/>
      <c r="GJW298" s="65"/>
      <c r="GJX298" s="65"/>
      <c r="GJY298" s="65"/>
      <c r="GJZ298" s="65"/>
      <c r="GKA298" s="65"/>
      <c r="GKB298" s="65"/>
      <c r="GKC298" s="65"/>
      <c r="GKD298" s="65"/>
      <c r="GKE298" s="65"/>
      <c r="GKF298" s="65"/>
      <c r="GKG298" s="65"/>
      <c r="GKH298" s="65"/>
      <c r="GKI298" s="65"/>
      <c r="GKJ298" s="65"/>
      <c r="GKK298" s="65"/>
      <c r="GKL298" s="65"/>
      <c r="GKM298" s="65"/>
      <c r="GKN298" s="65"/>
      <c r="GKO298" s="65"/>
      <c r="GKP298" s="65"/>
      <c r="GKQ298" s="65"/>
      <c r="GKR298" s="65"/>
      <c r="GKS298" s="65"/>
      <c r="GKT298" s="65"/>
      <c r="GKU298" s="65"/>
      <c r="GKV298" s="65"/>
      <c r="GKW298" s="65"/>
      <c r="GKX298" s="65"/>
      <c r="GKY298" s="65"/>
      <c r="GKZ298" s="65"/>
      <c r="GLA298" s="65"/>
      <c r="GLB298" s="65"/>
      <c r="GLC298" s="65"/>
      <c r="GLD298" s="65"/>
      <c r="GLE298" s="65"/>
      <c r="GLF298" s="65"/>
      <c r="GLG298" s="65"/>
      <c r="GLH298" s="65"/>
      <c r="GLI298" s="65"/>
      <c r="GLJ298" s="65"/>
      <c r="GLK298" s="65"/>
      <c r="GLL298" s="65"/>
      <c r="GLM298" s="65"/>
      <c r="GLN298" s="65"/>
      <c r="GLO298" s="65"/>
      <c r="GLP298" s="65"/>
      <c r="GLQ298" s="65"/>
      <c r="GLR298" s="65"/>
      <c r="GLS298" s="65"/>
      <c r="GLT298" s="65"/>
      <c r="GLU298" s="65"/>
      <c r="GLV298" s="65"/>
      <c r="GLW298" s="65"/>
      <c r="GLX298" s="65"/>
      <c r="GLY298" s="65"/>
      <c r="GLZ298" s="65"/>
      <c r="GMA298" s="65"/>
      <c r="GMB298" s="65"/>
      <c r="GMC298" s="65"/>
      <c r="GMD298" s="65"/>
      <c r="GME298" s="65"/>
      <c r="GMF298" s="65"/>
      <c r="GMG298" s="65"/>
      <c r="GMH298" s="65"/>
      <c r="GMI298" s="65"/>
      <c r="GMJ298" s="65"/>
      <c r="GMK298" s="65"/>
      <c r="GML298" s="65"/>
      <c r="GMM298" s="65"/>
      <c r="GMN298" s="65"/>
      <c r="GMO298" s="65"/>
      <c r="GMP298" s="65"/>
      <c r="GMQ298" s="65"/>
      <c r="GMR298" s="65"/>
      <c r="GMS298" s="65"/>
      <c r="GMT298" s="65"/>
      <c r="GMU298" s="65"/>
      <c r="GMV298" s="65"/>
      <c r="GMW298" s="65"/>
      <c r="GMX298" s="65"/>
      <c r="GMY298" s="65"/>
      <c r="GMZ298" s="65"/>
      <c r="GNA298" s="65"/>
      <c r="GNB298" s="65"/>
      <c r="GNC298" s="65"/>
      <c r="GND298" s="65"/>
      <c r="GNE298" s="65"/>
      <c r="GNF298" s="65"/>
      <c r="GNG298" s="65"/>
      <c r="GNH298" s="65"/>
      <c r="GNI298" s="65"/>
      <c r="GNJ298" s="65"/>
      <c r="GNK298" s="65"/>
      <c r="GNL298" s="65"/>
      <c r="GNM298" s="65"/>
      <c r="GNN298" s="65"/>
      <c r="GNO298" s="65"/>
      <c r="GNP298" s="65"/>
      <c r="GNQ298" s="65"/>
      <c r="GNR298" s="65"/>
      <c r="GNS298" s="65"/>
      <c r="GNT298" s="65"/>
      <c r="GNU298" s="65"/>
      <c r="GNV298" s="65"/>
      <c r="GNW298" s="65"/>
      <c r="GNX298" s="65"/>
      <c r="GNY298" s="65"/>
      <c r="GNZ298" s="65"/>
      <c r="GOA298" s="65"/>
      <c r="GOB298" s="65"/>
      <c r="GOC298" s="65"/>
      <c r="GOD298" s="65"/>
      <c r="GOE298" s="65"/>
      <c r="GOF298" s="65"/>
      <c r="GOG298" s="65"/>
      <c r="GOH298" s="65"/>
      <c r="GOI298" s="65"/>
      <c r="GOJ298" s="65"/>
      <c r="GOK298" s="65"/>
      <c r="GOL298" s="65"/>
      <c r="GOM298" s="65"/>
      <c r="GON298" s="65"/>
      <c r="GOO298" s="65"/>
      <c r="GOP298" s="65"/>
      <c r="GOQ298" s="65"/>
      <c r="GOR298" s="65"/>
      <c r="GOS298" s="65"/>
      <c r="GOT298" s="65"/>
      <c r="GOU298" s="65"/>
      <c r="GOV298" s="65"/>
      <c r="GOW298" s="65"/>
      <c r="GOX298" s="65"/>
      <c r="GOY298" s="65"/>
      <c r="GOZ298" s="65"/>
      <c r="GPA298" s="65"/>
      <c r="GPB298" s="65"/>
      <c r="GPC298" s="65"/>
      <c r="GPD298" s="65"/>
      <c r="GPE298" s="65"/>
      <c r="GPF298" s="65"/>
      <c r="GPG298" s="65"/>
      <c r="GPH298" s="65"/>
      <c r="GPI298" s="65"/>
      <c r="GPJ298" s="65"/>
      <c r="GPK298" s="65"/>
      <c r="GPL298" s="65"/>
      <c r="GPM298" s="65"/>
      <c r="GPN298" s="65"/>
      <c r="GPO298" s="65"/>
      <c r="GPP298" s="65"/>
      <c r="GPQ298" s="65"/>
      <c r="GPR298" s="65"/>
      <c r="GPS298" s="65"/>
      <c r="GPT298" s="65"/>
      <c r="GPU298" s="65"/>
      <c r="GPV298" s="65"/>
      <c r="GPW298" s="65"/>
      <c r="GPX298" s="65"/>
      <c r="GPY298" s="65"/>
      <c r="GPZ298" s="65"/>
      <c r="GQA298" s="65"/>
      <c r="GQB298" s="65"/>
      <c r="GQC298" s="65"/>
      <c r="GQD298" s="65"/>
      <c r="GQE298" s="65"/>
      <c r="GQF298" s="65"/>
      <c r="GQG298" s="65"/>
      <c r="GQH298" s="65"/>
      <c r="GQI298" s="65"/>
      <c r="GQJ298" s="65"/>
      <c r="GQK298" s="65"/>
      <c r="GQL298" s="65"/>
      <c r="GQM298" s="65"/>
      <c r="GQN298" s="65"/>
      <c r="GQO298" s="65"/>
      <c r="GQP298" s="65"/>
      <c r="GQQ298" s="65"/>
      <c r="GQR298" s="65"/>
      <c r="GQS298" s="65"/>
      <c r="GQT298" s="65"/>
      <c r="GQU298" s="65"/>
      <c r="GQV298" s="65"/>
      <c r="GQW298" s="65"/>
      <c r="GQX298" s="65"/>
      <c r="GQY298" s="65"/>
      <c r="GQZ298" s="65"/>
      <c r="GRA298" s="65"/>
      <c r="GRB298" s="65"/>
      <c r="GRC298" s="65"/>
      <c r="GRD298" s="65"/>
      <c r="GRE298" s="65"/>
      <c r="GRF298" s="65"/>
      <c r="GRG298" s="65"/>
      <c r="GRH298" s="65"/>
      <c r="GRI298" s="65"/>
      <c r="GRJ298" s="65"/>
      <c r="GRK298" s="65"/>
      <c r="GRL298" s="65"/>
      <c r="GRM298" s="65"/>
      <c r="GRN298" s="65"/>
      <c r="GRO298" s="65"/>
      <c r="GRP298" s="65"/>
      <c r="GRQ298" s="65"/>
      <c r="GRR298" s="65"/>
      <c r="GRS298" s="65"/>
      <c r="GRT298" s="65"/>
      <c r="GRU298" s="65"/>
      <c r="GRV298" s="65"/>
      <c r="GRW298" s="65"/>
      <c r="GRX298" s="65"/>
      <c r="GRY298" s="65"/>
      <c r="GRZ298" s="65"/>
      <c r="GSA298" s="65"/>
      <c r="GSB298" s="65"/>
      <c r="GSC298" s="65"/>
      <c r="GSD298" s="65"/>
      <c r="GSE298" s="65"/>
      <c r="GSF298" s="65"/>
      <c r="GSG298" s="65"/>
      <c r="GSH298" s="65"/>
      <c r="GSI298" s="65"/>
      <c r="GSJ298" s="65"/>
      <c r="GSK298" s="65"/>
      <c r="GSL298" s="65"/>
      <c r="GSM298" s="65"/>
      <c r="GSN298" s="65"/>
      <c r="GSO298" s="65"/>
      <c r="GSP298" s="65"/>
      <c r="GSQ298" s="65"/>
      <c r="GSR298" s="65"/>
      <c r="GSS298" s="65"/>
      <c r="GST298" s="65"/>
      <c r="GSU298" s="65"/>
      <c r="GSV298" s="65"/>
      <c r="GSW298" s="65"/>
      <c r="GSX298" s="65"/>
      <c r="GSY298" s="65"/>
      <c r="GSZ298" s="65"/>
      <c r="GTA298" s="65"/>
      <c r="GTB298" s="65"/>
      <c r="GTC298" s="65"/>
      <c r="GTD298" s="65"/>
      <c r="GTE298" s="65"/>
      <c r="GTF298" s="65"/>
      <c r="GTG298" s="65"/>
      <c r="GTH298" s="65"/>
      <c r="GTI298" s="65"/>
      <c r="GTJ298" s="65"/>
      <c r="GTK298" s="65"/>
      <c r="GTL298" s="65"/>
      <c r="GTM298" s="65"/>
      <c r="GTN298" s="65"/>
      <c r="GTO298" s="65"/>
      <c r="GTP298" s="65"/>
      <c r="GTQ298" s="65"/>
      <c r="GTR298" s="65"/>
      <c r="GTS298" s="65"/>
      <c r="GTT298" s="65"/>
      <c r="GTU298" s="65"/>
      <c r="GTV298" s="65"/>
      <c r="GTW298" s="65"/>
      <c r="GTX298" s="65"/>
      <c r="GTY298" s="65"/>
      <c r="GTZ298" s="65"/>
      <c r="GUA298" s="65"/>
      <c r="GUB298" s="65"/>
      <c r="GUC298" s="65"/>
      <c r="GUD298" s="65"/>
      <c r="GUE298" s="65"/>
      <c r="GUF298" s="65"/>
      <c r="GUG298" s="65"/>
      <c r="GUH298" s="65"/>
      <c r="GUI298" s="65"/>
      <c r="GUJ298" s="65"/>
      <c r="GUK298" s="65"/>
      <c r="GUL298" s="65"/>
      <c r="GUM298" s="65"/>
      <c r="GUN298" s="65"/>
      <c r="GUO298" s="65"/>
      <c r="GUP298" s="65"/>
      <c r="GUQ298" s="65"/>
      <c r="GUR298" s="65"/>
      <c r="GUS298" s="65"/>
      <c r="GUT298" s="65"/>
      <c r="GUU298" s="65"/>
      <c r="GUV298" s="65"/>
      <c r="GUW298" s="65"/>
      <c r="GUX298" s="65"/>
      <c r="GUY298" s="65"/>
      <c r="GUZ298" s="65"/>
      <c r="GVA298" s="65"/>
      <c r="GVB298" s="65"/>
      <c r="GVC298" s="65"/>
      <c r="GVD298" s="65"/>
      <c r="GVE298" s="65"/>
      <c r="GVF298" s="65"/>
      <c r="GVG298" s="65"/>
      <c r="GVH298" s="65"/>
      <c r="GVI298" s="65"/>
      <c r="GVJ298" s="65"/>
      <c r="GVK298" s="65"/>
      <c r="GVL298" s="65"/>
      <c r="GVM298" s="65"/>
      <c r="GVN298" s="65"/>
      <c r="GVO298" s="65"/>
      <c r="GVP298" s="65"/>
      <c r="GVQ298" s="65"/>
      <c r="GVR298" s="65"/>
      <c r="GVS298" s="65"/>
      <c r="GVT298" s="65"/>
      <c r="GVU298" s="65"/>
      <c r="GVV298" s="65"/>
      <c r="GVW298" s="65"/>
      <c r="GVX298" s="65"/>
      <c r="GVY298" s="65"/>
      <c r="GVZ298" s="65"/>
      <c r="GWA298" s="65"/>
      <c r="GWB298" s="65"/>
      <c r="GWC298" s="65"/>
      <c r="GWD298" s="65"/>
      <c r="GWE298" s="65"/>
      <c r="GWF298" s="65"/>
      <c r="GWG298" s="65"/>
      <c r="GWH298" s="65"/>
      <c r="GWI298" s="65"/>
      <c r="GWJ298" s="65"/>
      <c r="GWK298" s="65"/>
      <c r="GWL298" s="65"/>
      <c r="GWM298" s="65"/>
      <c r="GWN298" s="65"/>
      <c r="GWO298" s="65"/>
      <c r="GWP298" s="65"/>
      <c r="GWQ298" s="65"/>
      <c r="GWR298" s="65"/>
      <c r="GWS298" s="65"/>
      <c r="GWT298" s="65"/>
      <c r="GWU298" s="65"/>
      <c r="GWV298" s="65"/>
      <c r="GWW298" s="65"/>
      <c r="GWX298" s="65"/>
      <c r="GWY298" s="65"/>
      <c r="GWZ298" s="65"/>
      <c r="GXA298" s="65"/>
      <c r="GXB298" s="65"/>
      <c r="GXC298" s="65"/>
      <c r="GXD298" s="65"/>
      <c r="GXE298" s="65"/>
      <c r="GXF298" s="65"/>
      <c r="GXG298" s="65"/>
      <c r="GXH298" s="65"/>
      <c r="GXI298" s="65"/>
      <c r="GXJ298" s="65"/>
      <c r="GXK298" s="65"/>
      <c r="GXL298" s="65"/>
      <c r="GXM298" s="65"/>
      <c r="GXN298" s="65"/>
      <c r="GXO298" s="65"/>
      <c r="GXP298" s="65"/>
      <c r="GXQ298" s="65"/>
      <c r="GXR298" s="65"/>
      <c r="GXS298" s="65"/>
      <c r="GXT298" s="65"/>
      <c r="GXU298" s="65"/>
      <c r="GXV298" s="65"/>
      <c r="GXW298" s="65"/>
      <c r="GXX298" s="65"/>
      <c r="GXY298" s="65"/>
      <c r="GXZ298" s="65"/>
      <c r="GYA298" s="65"/>
      <c r="GYB298" s="65"/>
      <c r="GYC298" s="65"/>
      <c r="GYD298" s="65"/>
      <c r="GYE298" s="65"/>
      <c r="GYF298" s="65"/>
      <c r="GYG298" s="65"/>
      <c r="GYH298" s="65"/>
      <c r="GYI298" s="65"/>
      <c r="GYJ298" s="65"/>
      <c r="GYK298" s="65"/>
      <c r="GYL298" s="65"/>
      <c r="GYM298" s="65"/>
      <c r="GYN298" s="65"/>
      <c r="GYO298" s="65"/>
      <c r="GYP298" s="65"/>
      <c r="GYQ298" s="65"/>
      <c r="GYR298" s="65"/>
      <c r="GYS298" s="65"/>
      <c r="GYT298" s="65"/>
      <c r="GYU298" s="65"/>
      <c r="GYV298" s="65"/>
      <c r="GYW298" s="65"/>
      <c r="GYX298" s="65"/>
      <c r="GYY298" s="65"/>
      <c r="GYZ298" s="65"/>
      <c r="GZA298" s="65"/>
      <c r="GZB298" s="65"/>
      <c r="GZC298" s="65"/>
      <c r="GZD298" s="65"/>
      <c r="GZE298" s="65"/>
      <c r="GZF298" s="65"/>
      <c r="GZG298" s="65"/>
      <c r="GZH298" s="65"/>
      <c r="GZI298" s="65"/>
      <c r="GZJ298" s="65"/>
      <c r="GZK298" s="65"/>
      <c r="GZL298" s="65"/>
      <c r="GZM298" s="65"/>
      <c r="GZN298" s="65"/>
      <c r="GZO298" s="65"/>
      <c r="GZP298" s="65"/>
      <c r="GZQ298" s="65"/>
      <c r="GZR298" s="65"/>
      <c r="GZS298" s="65"/>
      <c r="GZT298" s="65"/>
      <c r="GZU298" s="65"/>
      <c r="GZV298" s="65"/>
      <c r="GZW298" s="65"/>
      <c r="GZX298" s="65"/>
      <c r="GZY298" s="65"/>
      <c r="GZZ298" s="65"/>
      <c r="HAA298" s="65"/>
      <c r="HAB298" s="65"/>
      <c r="HAC298" s="65"/>
      <c r="HAD298" s="65"/>
      <c r="HAE298" s="65"/>
      <c r="HAF298" s="65"/>
      <c r="HAG298" s="65"/>
      <c r="HAH298" s="65"/>
      <c r="HAI298" s="65"/>
      <c r="HAJ298" s="65"/>
      <c r="HAK298" s="65"/>
      <c r="HAL298" s="65"/>
      <c r="HAM298" s="65"/>
      <c r="HAN298" s="65"/>
      <c r="HAO298" s="65"/>
      <c r="HAP298" s="65"/>
      <c r="HAQ298" s="65"/>
      <c r="HAR298" s="65"/>
      <c r="HAS298" s="65"/>
      <c r="HAT298" s="65"/>
      <c r="HAU298" s="65"/>
      <c r="HAV298" s="65"/>
      <c r="HAW298" s="65"/>
      <c r="HAX298" s="65"/>
      <c r="HAY298" s="65"/>
      <c r="HAZ298" s="65"/>
      <c r="HBA298" s="65"/>
      <c r="HBB298" s="65"/>
      <c r="HBC298" s="65"/>
      <c r="HBD298" s="65"/>
      <c r="HBE298" s="65"/>
      <c r="HBF298" s="65"/>
      <c r="HBG298" s="65"/>
      <c r="HBH298" s="65"/>
      <c r="HBI298" s="65"/>
      <c r="HBJ298" s="65"/>
      <c r="HBK298" s="65"/>
      <c r="HBL298" s="65"/>
      <c r="HBM298" s="65"/>
      <c r="HBN298" s="65"/>
      <c r="HBO298" s="65"/>
      <c r="HBP298" s="65"/>
      <c r="HBQ298" s="65"/>
      <c r="HBR298" s="65"/>
      <c r="HBS298" s="65"/>
      <c r="HBT298" s="65"/>
      <c r="HBU298" s="65"/>
      <c r="HBV298" s="65"/>
      <c r="HBW298" s="65"/>
      <c r="HBX298" s="65"/>
      <c r="HBY298" s="65"/>
      <c r="HBZ298" s="65"/>
      <c r="HCA298" s="65"/>
      <c r="HCB298" s="65"/>
      <c r="HCC298" s="65"/>
      <c r="HCD298" s="65"/>
      <c r="HCE298" s="65"/>
      <c r="HCF298" s="65"/>
      <c r="HCG298" s="65"/>
      <c r="HCH298" s="65"/>
      <c r="HCI298" s="65"/>
      <c r="HCJ298" s="65"/>
      <c r="HCK298" s="65"/>
      <c r="HCL298" s="65"/>
      <c r="HCM298" s="65"/>
      <c r="HCN298" s="65"/>
      <c r="HCO298" s="65"/>
      <c r="HCP298" s="65"/>
      <c r="HCQ298" s="65"/>
      <c r="HCR298" s="65"/>
      <c r="HCS298" s="65"/>
      <c r="HCT298" s="65"/>
      <c r="HCU298" s="65"/>
      <c r="HCV298" s="65"/>
      <c r="HCW298" s="65"/>
      <c r="HCX298" s="65"/>
      <c r="HCY298" s="65"/>
      <c r="HCZ298" s="65"/>
      <c r="HDA298" s="65"/>
      <c r="HDB298" s="65"/>
      <c r="HDC298" s="65"/>
      <c r="HDD298" s="65"/>
      <c r="HDE298" s="65"/>
      <c r="HDF298" s="65"/>
      <c r="HDG298" s="65"/>
      <c r="HDH298" s="65"/>
      <c r="HDI298" s="65"/>
      <c r="HDJ298" s="65"/>
      <c r="HDK298" s="65"/>
      <c r="HDL298" s="65"/>
      <c r="HDM298" s="65"/>
      <c r="HDN298" s="65"/>
      <c r="HDO298" s="65"/>
      <c r="HDP298" s="65"/>
      <c r="HDQ298" s="65"/>
      <c r="HDR298" s="65"/>
      <c r="HDS298" s="65"/>
      <c r="HDT298" s="65"/>
      <c r="HDU298" s="65"/>
      <c r="HDV298" s="65"/>
      <c r="HDW298" s="65"/>
      <c r="HDX298" s="65"/>
      <c r="HDY298" s="65"/>
      <c r="HDZ298" s="65"/>
      <c r="HEA298" s="65"/>
      <c r="HEB298" s="65"/>
      <c r="HEC298" s="65"/>
      <c r="HED298" s="65"/>
      <c r="HEE298" s="65"/>
      <c r="HEF298" s="65"/>
      <c r="HEG298" s="65"/>
      <c r="HEH298" s="65"/>
      <c r="HEI298" s="65"/>
      <c r="HEJ298" s="65"/>
      <c r="HEK298" s="65"/>
      <c r="HEL298" s="65"/>
      <c r="HEM298" s="65"/>
      <c r="HEN298" s="65"/>
      <c r="HEO298" s="65"/>
      <c r="HEP298" s="65"/>
      <c r="HEQ298" s="65"/>
      <c r="HER298" s="65"/>
      <c r="HES298" s="65"/>
      <c r="HET298" s="65"/>
      <c r="HEU298" s="65"/>
      <c r="HEV298" s="65"/>
      <c r="HEW298" s="65"/>
      <c r="HEX298" s="65"/>
      <c r="HEY298" s="65"/>
      <c r="HEZ298" s="65"/>
      <c r="HFA298" s="65"/>
      <c r="HFB298" s="65"/>
      <c r="HFC298" s="65"/>
      <c r="HFD298" s="65"/>
      <c r="HFE298" s="65"/>
      <c r="HFF298" s="65"/>
      <c r="HFG298" s="65"/>
      <c r="HFH298" s="65"/>
      <c r="HFI298" s="65"/>
      <c r="HFJ298" s="65"/>
      <c r="HFK298" s="65"/>
      <c r="HFL298" s="65"/>
      <c r="HFM298" s="65"/>
      <c r="HFN298" s="65"/>
      <c r="HFO298" s="65"/>
      <c r="HFP298" s="65"/>
      <c r="HFQ298" s="65"/>
      <c r="HFR298" s="65"/>
      <c r="HFS298" s="65"/>
      <c r="HFT298" s="65"/>
      <c r="HFU298" s="65"/>
      <c r="HFV298" s="65"/>
      <c r="HFW298" s="65"/>
      <c r="HFX298" s="65"/>
      <c r="HFY298" s="65"/>
      <c r="HFZ298" s="65"/>
      <c r="HGA298" s="65"/>
      <c r="HGB298" s="65"/>
      <c r="HGC298" s="65"/>
      <c r="HGD298" s="65"/>
      <c r="HGE298" s="65"/>
      <c r="HGF298" s="65"/>
      <c r="HGG298" s="65"/>
      <c r="HGH298" s="65"/>
      <c r="HGI298" s="65"/>
      <c r="HGJ298" s="65"/>
      <c r="HGK298" s="65"/>
      <c r="HGL298" s="65"/>
      <c r="HGM298" s="65"/>
      <c r="HGN298" s="65"/>
      <c r="HGO298" s="65"/>
      <c r="HGP298" s="65"/>
      <c r="HGQ298" s="65"/>
      <c r="HGR298" s="65"/>
      <c r="HGS298" s="65"/>
      <c r="HGT298" s="65"/>
      <c r="HGU298" s="65"/>
      <c r="HGV298" s="65"/>
      <c r="HGW298" s="65"/>
      <c r="HGX298" s="65"/>
      <c r="HGY298" s="65"/>
      <c r="HGZ298" s="65"/>
      <c r="HHA298" s="65"/>
      <c r="HHB298" s="65"/>
      <c r="HHC298" s="65"/>
      <c r="HHD298" s="65"/>
      <c r="HHE298" s="65"/>
      <c r="HHF298" s="65"/>
      <c r="HHG298" s="65"/>
      <c r="HHH298" s="65"/>
      <c r="HHI298" s="65"/>
      <c r="HHJ298" s="65"/>
      <c r="HHK298" s="65"/>
      <c r="HHL298" s="65"/>
      <c r="HHM298" s="65"/>
      <c r="HHN298" s="65"/>
      <c r="HHO298" s="65"/>
      <c r="HHP298" s="65"/>
      <c r="HHQ298" s="65"/>
      <c r="HHR298" s="65"/>
      <c r="HHS298" s="65"/>
      <c r="HHT298" s="65"/>
      <c r="HHU298" s="65"/>
      <c r="HHV298" s="65"/>
      <c r="HHW298" s="65"/>
      <c r="HHX298" s="65"/>
      <c r="HHY298" s="65"/>
      <c r="HHZ298" s="65"/>
      <c r="HIA298" s="65"/>
      <c r="HIB298" s="65"/>
      <c r="HIC298" s="65"/>
      <c r="HID298" s="65"/>
      <c r="HIE298" s="65"/>
      <c r="HIF298" s="65"/>
      <c r="HIG298" s="65"/>
      <c r="HIH298" s="65"/>
      <c r="HII298" s="65"/>
      <c r="HIJ298" s="65"/>
      <c r="HIK298" s="65"/>
      <c r="HIL298" s="65"/>
      <c r="HIM298" s="65"/>
      <c r="HIN298" s="65"/>
      <c r="HIO298" s="65"/>
      <c r="HIP298" s="65"/>
      <c r="HIQ298" s="65"/>
      <c r="HIR298" s="65"/>
      <c r="HIS298" s="65"/>
      <c r="HIT298" s="65"/>
      <c r="HIU298" s="65"/>
      <c r="HIV298" s="65"/>
      <c r="HIW298" s="65"/>
      <c r="HIX298" s="65"/>
      <c r="HIY298" s="65"/>
      <c r="HIZ298" s="65"/>
      <c r="HJA298" s="65"/>
      <c r="HJB298" s="65"/>
      <c r="HJC298" s="65"/>
      <c r="HJD298" s="65"/>
      <c r="HJE298" s="65"/>
      <c r="HJF298" s="65"/>
      <c r="HJG298" s="65"/>
      <c r="HJH298" s="65"/>
      <c r="HJI298" s="65"/>
      <c r="HJJ298" s="65"/>
      <c r="HJK298" s="65"/>
      <c r="HJL298" s="65"/>
      <c r="HJM298" s="65"/>
      <c r="HJN298" s="65"/>
      <c r="HJO298" s="65"/>
      <c r="HJP298" s="65"/>
      <c r="HJQ298" s="65"/>
      <c r="HJR298" s="65"/>
      <c r="HJS298" s="65"/>
      <c r="HJT298" s="65"/>
      <c r="HJU298" s="65"/>
      <c r="HJV298" s="65"/>
      <c r="HJW298" s="65"/>
      <c r="HJX298" s="65"/>
      <c r="HJY298" s="65"/>
      <c r="HJZ298" s="65"/>
      <c r="HKA298" s="65"/>
      <c r="HKB298" s="65"/>
      <c r="HKC298" s="65"/>
      <c r="HKD298" s="65"/>
      <c r="HKE298" s="65"/>
      <c r="HKF298" s="65"/>
      <c r="HKG298" s="65"/>
      <c r="HKH298" s="65"/>
      <c r="HKI298" s="65"/>
      <c r="HKJ298" s="65"/>
      <c r="HKK298" s="65"/>
      <c r="HKL298" s="65"/>
      <c r="HKM298" s="65"/>
      <c r="HKN298" s="65"/>
      <c r="HKO298" s="65"/>
      <c r="HKP298" s="65"/>
      <c r="HKQ298" s="65"/>
      <c r="HKR298" s="65"/>
      <c r="HKS298" s="65"/>
      <c r="HKT298" s="65"/>
      <c r="HKU298" s="65"/>
      <c r="HKV298" s="65"/>
      <c r="HKW298" s="65"/>
      <c r="HKX298" s="65"/>
      <c r="HKY298" s="65"/>
      <c r="HKZ298" s="65"/>
      <c r="HLA298" s="65"/>
      <c r="HLB298" s="65"/>
      <c r="HLC298" s="65"/>
      <c r="HLD298" s="65"/>
      <c r="HLE298" s="65"/>
      <c r="HLF298" s="65"/>
      <c r="HLG298" s="65"/>
      <c r="HLH298" s="65"/>
      <c r="HLI298" s="65"/>
      <c r="HLJ298" s="65"/>
      <c r="HLK298" s="65"/>
      <c r="HLL298" s="65"/>
      <c r="HLM298" s="65"/>
      <c r="HLN298" s="65"/>
      <c r="HLO298" s="65"/>
      <c r="HLP298" s="65"/>
      <c r="HLQ298" s="65"/>
      <c r="HLR298" s="65"/>
      <c r="HLS298" s="65"/>
      <c r="HLT298" s="65"/>
      <c r="HLU298" s="65"/>
      <c r="HLV298" s="65"/>
      <c r="HLW298" s="65"/>
      <c r="HLX298" s="65"/>
      <c r="HLY298" s="65"/>
      <c r="HLZ298" s="65"/>
      <c r="HMA298" s="65"/>
      <c r="HMB298" s="65"/>
      <c r="HMC298" s="65"/>
      <c r="HMD298" s="65"/>
      <c r="HME298" s="65"/>
      <c r="HMF298" s="65"/>
      <c r="HMG298" s="65"/>
      <c r="HMH298" s="65"/>
      <c r="HMI298" s="65"/>
      <c r="HMJ298" s="65"/>
      <c r="HMK298" s="65"/>
      <c r="HML298" s="65"/>
      <c r="HMM298" s="65"/>
      <c r="HMN298" s="65"/>
      <c r="HMO298" s="65"/>
      <c r="HMP298" s="65"/>
      <c r="HMQ298" s="65"/>
      <c r="HMR298" s="65"/>
      <c r="HMS298" s="65"/>
      <c r="HMT298" s="65"/>
      <c r="HMU298" s="65"/>
      <c r="HMV298" s="65"/>
      <c r="HMW298" s="65"/>
      <c r="HMX298" s="65"/>
      <c r="HMY298" s="65"/>
      <c r="HMZ298" s="65"/>
      <c r="HNA298" s="65"/>
      <c r="HNB298" s="65"/>
      <c r="HNC298" s="65"/>
      <c r="HND298" s="65"/>
      <c r="HNE298" s="65"/>
      <c r="HNF298" s="65"/>
      <c r="HNG298" s="65"/>
      <c r="HNH298" s="65"/>
      <c r="HNI298" s="65"/>
      <c r="HNJ298" s="65"/>
      <c r="HNK298" s="65"/>
      <c r="HNL298" s="65"/>
      <c r="HNM298" s="65"/>
      <c r="HNN298" s="65"/>
      <c r="HNO298" s="65"/>
      <c r="HNP298" s="65"/>
      <c r="HNQ298" s="65"/>
      <c r="HNR298" s="65"/>
      <c r="HNS298" s="65"/>
      <c r="HNT298" s="65"/>
      <c r="HNU298" s="65"/>
      <c r="HNV298" s="65"/>
      <c r="HNW298" s="65"/>
      <c r="HNX298" s="65"/>
      <c r="HNY298" s="65"/>
      <c r="HNZ298" s="65"/>
      <c r="HOA298" s="65"/>
      <c r="HOB298" s="65"/>
      <c r="HOC298" s="65"/>
      <c r="HOD298" s="65"/>
      <c r="HOE298" s="65"/>
      <c r="HOF298" s="65"/>
      <c r="HOG298" s="65"/>
      <c r="HOH298" s="65"/>
      <c r="HOI298" s="65"/>
      <c r="HOJ298" s="65"/>
      <c r="HOK298" s="65"/>
      <c r="HOL298" s="65"/>
      <c r="HOM298" s="65"/>
      <c r="HON298" s="65"/>
      <c r="HOO298" s="65"/>
      <c r="HOP298" s="65"/>
      <c r="HOQ298" s="65"/>
      <c r="HOR298" s="65"/>
      <c r="HOS298" s="65"/>
      <c r="HOT298" s="65"/>
      <c r="HOU298" s="65"/>
      <c r="HOV298" s="65"/>
      <c r="HOW298" s="65"/>
      <c r="HOX298" s="65"/>
      <c r="HOY298" s="65"/>
      <c r="HOZ298" s="65"/>
      <c r="HPA298" s="65"/>
      <c r="HPB298" s="65"/>
      <c r="HPC298" s="65"/>
      <c r="HPD298" s="65"/>
      <c r="HPE298" s="65"/>
      <c r="HPF298" s="65"/>
      <c r="HPG298" s="65"/>
      <c r="HPH298" s="65"/>
      <c r="HPI298" s="65"/>
      <c r="HPJ298" s="65"/>
      <c r="HPK298" s="65"/>
      <c r="HPL298" s="65"/>
      <c r="HPM298" s="65"/>
      <c r="HPN298" s="65"/>
      <c r="HPO298" s="65"/>
      <c r="HPP298" s="65"/>
      <c r="HPQ298" s="65"/>
      <c r="HPR298" s="65"/>
      <c r="HPS298" s="65"/>
      <c r="HPT298" s="65"/>
      <c r="HPU298" s="65"/>
      <c r="HPV298" s="65"/>
      <c r="HPW298" s="65"/>
      <c r="HPX298" s="65"/>
      <c r="HPY298" s="65"/>
      <c r="HPZ298" s="65"/>
      <c r="HQA298" s="65"/>
      <c r="HQB298" s="65"/>
      <c r="HQC298" s="65"/>
      <c r="HQD298" s="65"/>
      <c r="HQE298" s="65"/>
      <c r="HQF298" s="65"/>
      <c r="HQG298" s="65"/>
      <c r="HQH298" s="65"/>
      <c r="HQI298" s="65"/>
      <c r="HQJ298" s="65"/>
      <c r="HQK298" s="65"/>
      <c r="HQL298" s="65"/>
      <c r="HQM298" s="65"/>
      <c r="HQN298" s="65"/>
      <c r="HQO298" s="65"/>
      <c r="HQP298" s="65"/>
      <c r="HQQ298" s="65"/>
      <c r="HQR298" s="65"/>
      <c r="HQS298" s="65"/>
      <c r="HQT298" s="65"/>
      <c r="HQU298" s="65"/>
      <c r="HQV298" s="65"/>
      <c r="HQW298" s="65"/>
      <c r="HQX298" s="65"/>
      <c r="HQY298" s="65"/>
      <c r="HQZ298" s="65"/>
      <c r="HRA298" s="65"/>
      <c r="HRB298" s="65"/>
      <c r="HRC298" s="65"/>
      <c r="HRD298" s="65"/>
      <c r="HRE298" s="65"/>
      <c r="HRF298" s="65"/>
      <c r="HRG298" s="65"/>
      <c r="HRH298" s="65"/>
      <c r="HRI298" s="65"/>
      <c r="HRJ298" s="65"/>
      <c r="HRK298" s="65"/>
      <c r="HRL298" s="65"/>
      <c r="HRM298" s="65"/>
      <c r="HRN298" s="65"/>
      <c r="HRO298" s="65"/>
      <c r="HRP298" s="65"/>
      <c r="HRQ298" s="65"/>
      <c r="HRR298" s="65"/>
      <c r="HRS298" s="65"/>
      <c r="HRT298" s="65"/>
      <c r="HRU298" s="65"/>
      <c r="HRV298" s="65"/>
      <c r="HRW298" s="65"/>
      <c r="HRX298" s="65"/>
      <c r="HRY298" s="65"/>
      <c r="HRZ298" s="65"/>
      <c r="HSA298" s="65"/>
      <c r="HSB298" s="65"/>
      <c r="HSC298" s="65"/>
      <c r="HSD298" s="65"/>
      <c r="HSE298" s="65"/>
      <c r="HSF298" s="65"/>
      <c r="HSG298" s="65"/>
      <c r="HSH298" s="65"/>
      <c r="HSI298" s="65"/>
      <c r="HSJ298" s="65"/>
      <c r="HSK298" s="65"/>
      <c r="HSL298" s="65"/>
      <c r="HSM298" s="65"/>
      <c r="HSN298" s="65"/>
      <c r="HSO298" s="65"/>
      <c r="HSP298" s="65"/>
      <c r="HSQ298" s="65"/>
      <c r="HSR298" s="65"/>
      <c r="HSS298" s="65"/>
      <c r="HST298" s="65"/>
      <c r="HSU298" s="65"/>
      <c r="HSV298" s="65"/>
      <c r="HSW298" s="65"/>
      <c r="HSX298" s="65"/>
      <c r="HSY298" s="65"/>
      <c r="HSZ298" s="65"/>
      <c r="HTA298" s="65"/>
      <c r="HTB298" s="65"/>
      <c r="HTC298" s="65"/>
      <c r="HTD298" s="65"/>
      <c r="HTE298" s="65"/>
      <c r="HTF298" s="65"/>
      <c r="HTG298" s="65"/>
      <c r="HTH298" s="65"/>
      <c r="HTI298" s="65"/>
      <c r="HTJ298" s="65"/>
      <c r="HTK298" s="65"/>
      <c r="HTL298" s="65"/>
      <c r="HTM298" s="65"/>
      <c r="HTN298" s="65"/>
      <c r="HTO298" s="65"/>
      <c r="HTP298" s="65"/>
      <c r="HTQ298" s="65"/>
      <c r="HTR298" s="65"/>
      <c r="HTS298" s="65"/>
      <c r="HTT298" s="65"/>
      <c r="HTU298" s="65"/>
      <c r="HTV298" s="65"/>
      <c r="HTW298" s="65"/>
      <c r="HTX298" s="65"/>
      <c r="HTY298" s="65"/>
      <c r="HTZ298" s="65"/>
      <c r="HUA298" s="65"/>
      <c r="HUB298" s="65"/>
      <c r="HUC298" s="65"/>
      <c r="HUD298" s="65"/>
      <c r="HUE298" s="65"/>
      <c r="HUF298" s="65"/>
      <c r="HUG298" s="65"/>
      <c r="HUH298" s="65"/>
      <c r="HUI298" s="65"/>
      <c r="HUJ298" s="65"/>
      <c r="HUK298" s="65"/>
      <c r="HUL298" s="65"/>
      <c r="HUM298" s="65"/>
      <c r="HUN298" s="65"/>
      <c r="HUO298" s="65"/>
      <c r="HUP298" s="65"/>
      <c r="HUQ298" s="65"/>
      <c r="HUR298" s="65"/>
      <c r="HUS298" s="65"/>
      <c r="HUT298" s="65"/>
      <c r="HUU298" s="65"/>
      <c r="HUV298" s="65"/>
      <c r="HUW298" s="65"/>
      <c r="HUX298" s="65"/>
      <c r="HUY298" s="65"/>
      <c r="HUZ298" s="65"/>
      <c r="HVA298" s="65"/>
      <c r="HVB298" s="65"/>
      <c r="HVC298" s="65"/>
      <c r="HVD298" s="65"/>
      <c r="HVE298" s="65"/>
      <c r="HVF298" s="65"/>
      <c r="HVG298" s="65"/>
      <c r="HVH298" s="65"/>
      <c r="HVI298" s="65"/>
      <c r="HVJ298" s="65"/>
      <c r="HVK298" s="65"/>
      <c r="HVL298" s="65"/>
      <c r="HVM298" s="65"/>
      <c r="HVN298" s="65"/>
      <c r="HVO298" s="65"/>
      <c r="HVP298" s="65"/>
      <c r="HVQ298" s="65"/>
      <c r="HVR298" s="65"/>
      <c r="HVS298" s="65"/>
      <c r="HVT298" s="65"/>
      <c r="HVU298" s="65"/>
      <c r="HVV298" s="65"/>
      <c r="HVW298" s="65"/>
      <c r="HVX298" s="65"/>
      <c r="HVY298" s="65"/>
      <c r="HVZ298" s="65"/>
      <c r="HWA298" s="65"/>
      <c r="HWB298" s="65"/>
      <c r="HWC298" s="65"/>
      <c r="HWD298" s="65"/>
      <c r="HWE298" s="65"/>
      <c r="HWF298" s="65"/>
      <c r="HWG298" s="65"/>
      <c r="HWH298" s="65"/>
      <c r="HWI298" s="65"/>
      <c r="HWJ298" s="65"/>
      <c r="HWK298" s="65"/>
      <c r="HWL298" s="65"/>
      <c r="HWM298" s="65"/>
      <c r="HWN298" s="65"/>
      <c r="HWO298" s="65"/>
      <c r="HWP298" s="65"/>
      <c r="HWQ298" s="65"/>
      <c r="HWR298" s="65"/>
      <c r="HWS298" s="65"/>
      <c r="HWT298" s="65"/>
      <c r="HWU298" s="65"/>
      <c r="HWV298" s="65"/>
      <c r="HWW298" s="65"/>
      <c r="HWX298" s="65"/>
      <c r="HWY298" s="65"/>
      <c r="HWZ298" s="65"/>
      <c r="HXA298" s="65"/>
      <c r="HXB298" s="65"/>
      <c r="HXC298" s="65"/>
      <c r="HXD298" s="65"/>
      <c r="HXE298" s="65"/>
      <c r="HXF298" s="65"/>
      <c r="HXG298" s="65"/>
      <c r="HXH298" s="65"/>
      <c r="HXI298" s="65"/>
      <c r="HXJ298" s="65"/>
      <c r="HXK298" s="65"/>
      <c r="HXL298" s="65"/>
      <c r="HXM298" s="65"/>
      <c r="HXN298" s="65"/>
      <c r="HXO298" s="65"/>
      <c r="HXP298" s="65"/>
      <c r="HXQ298" s="65"/>
      <c r="HXR298" s="65"/>
      <c r="HXS298" s="65"/>
      <c r="HXT298" s="65"/>
      <c r="HXU298" s="65"/>
      <c r="HXV298" s="65"/>
      <c r="HXW298" s="65"/>
      <c r="HXX298" s="65"/>
      <c r="HXY298" s="65"/>
      <c r="HXZ298" s="65"/>
      <c r="HYA298" s="65"/>
      <c r="HYB298" s="65"/>
      <c r="HYC298" s="65"/>
      <c r="HYD298" s="65"/>
      <c r="HYE298" s="65"/>
      <c r="HYF298" s="65"/>
      <c r="HYG298" s="65"/>
      <c r="HYH298" s="65"/>
      <c r="HYI298" s="65"/>
      <c r="HYJ298" s="65"/>
      <c r="HYK298" s="65"/>
      <c r="HYL298" s="65"/>
      <c r="HYM298" s="65"/>
      <c r="HYN298" s="65"/>
      <c r="HYO298" s="65"/>
      <c r="HYP298" s="65"/>
      <c r="HYQ298" s="65"/>
      <c r="HYR298" s="65"/>
      <c r="HYS298" s="65"/>
      <c r="HYT298" s="65"/>
      <c r="HYU298" s="65"/>
      <c r="HYV298" s="65"/>
      <c r="HYW298" s="65"/>
      <c r="HYX298" s="65"/>
      <c r="HYY298" s="65"/>
      <c r="HYZ298" s="65"/>
      <c r="HZA298" s="65"/>
      <c r="HZB298" s="65"/>
      <c r="HZC298" s="65"/>
      <c r="HZD298" s="65"/>
      <c r="HZE298" s="65"/>
      <c r="HZF298" s="65"/>
      <c r="HZG298" s="65"/>
      <c r="HZH298" s="65"/>
      <c r="HZI298" s="65"/>
      <c r="HZJ298" s="65"/>
      <c r="HZK298" s="65"/>
      <c r="HZL298" s="65"/>
      <c r="HZM298" s="65"/>
      <c r="HZN298" s="65"/>
      <c r="HZO298" s="65"/>
      <c r="HZP298" s="65"/>
      <c r="HZQ298" s="65"/>
      <c r="HZR298" s="65"/>
      <c r="HZS298" s="65"/>
      <c r="HZT298" s="65"/>
      <c r="HZU298" s="65"/>
      <c r="HZV298" s="65"/>
      <c r="HZW298" s="65"/>
      <c r="HZX298" s="65"/>
      <c r="HZY298" s="65"/>
      <c r="HZZ298" s="65"/>
      <c r="IAA298" s="65"/>
      <c r="IAB298" s="65"/>
      <c r="IAC298" s="65"/>
      <c r="IAD298" s="65"/>
      <c r="IAE298" s="65"/>
      <c r="IAF298" s="65"/>
      <c r="IAG298" s="65"/>
      <c r="IAH298" s="65"/>
      <c r="IAI298" s="65"/>
      <c r="IAJ298" s="65"/>
      <c r="IAK298" s="65"/>
      <c r="IAL298" s="65"/>
      <c r="IAM298" s="65"/>
      <c r="IAN298" s="65"/>
      <c r="IAO298" s="65"/>
      <c r="IAP298" s="65"/>
      <c r="IAQ298" s="65"/>
      <c r="IAR298" s="65"/>
      <c r="IAS298" s="65"/>
      <c r="IAT298" s="65"/>
      <c r="IAU298" s="65"/>
      <c r="IAV298" s="65"/>
      <c r="IAW298" s="65"/>
      <c r="IAX298" s="65"/>
      <c r="IAY298" s="65"/>
      <c r="IAZ298" s="65"/>
      <c r="IBA298" s="65"/>
      <c r="IBB298" s="65"/>
      <c r="IBC298" s="65"/>
      <c r="IBD298" s="65"/>
      <c r="IBE298" s="65"/>
      <c r="IBF298" s="65"/>
      <c r="IBG298" s="65"/>
      <c r="IBH298" s="65"/>
      <c r="IBI298" s="65"/>
      <c r="IBJ298" s="65"/>
      <c r="IBK298" s="65"/>
      <c r="IBL298" s="65"/>
      <c r="IBM298" s="65"/>
      <c r="IBN298" s="65"/>
      <c r="IBO298" s="65"/>
      <c r="IBP298" s="65"/>
      <c r="IBQ298" s="65"/>
      <c r="IBR298" s="65"/>
      <c r="IBS298" s="65"/>
      <c r="IBT298" s="65"/>
      <c r="IBU298" s="65"/>
      <c r="IBV298" s="65"/>
      <c r="IBW298" s="65"/>
      <c r="IBX298" s="65"/>
      <c r="IBY298" s="65"/>
      <c r="IBZ298" s="65"/>
      <c r="ICA298" s="65"/>
      <c r="ICB298" s="65"/>
      <c r="ICC298" s="65"/>
      <c r="ICD298" s="65"/>
      <c r="ICE298" s="65"/>
      <c r="ICF298" s="65"/>
      <c r="ICG298" s="65"/>
      <c r="ICH298" s="65"/>
      <c r="ICI298" s="65"/>
      <c r="ICJ298" s="65"/>
      <c r="ICK298" s="65"/>
      <c r="ICL298" s="65"/>
      <c r="ICM298" s="65"/>
      <c r="ICN298" s="65"/>
      <c r="ICO298" s="65"/>
      <c r="ICP298" s="65"/>
      <c r="ICQ298" s="65"/>
      <c r="ICR298" s="65"/>
      <c r="ICS298" s="65"/>
      <c r="ICT298" s="65"/>
      <c r="ICU298" s="65"/>
      <c r="ICV298" s="65"/>
      <c r="ICW298" s="65"/>
      <c r="ICX298" s="65"/>
      <c r="ICY298" s="65"/>
      <c r="ICZ298" s="65"/>
      <c r="IDA298" s="65"/>
      <c r="IDB298" s="65"/>
      <c r="IDC298" s="65"/>
      <c r="IDD298" s="65"/>
      <c r="IDE298" s="65"/>
      <c r="IDF298" s="65"/>
      <c r="IDG298" s="65"/>
      <c r="IDH298" s="65"/>
      <c r="IDI298" s="65"/>
      <c r="IDJ298" s="65"/>
      <c r="IDK298" s="65"/>
      <c r="IDL298" s="65"/>
      <c r="IDM298" s="65"/>
      <c r="IDN298" s="65"/>
      <c r="IDO298" s="65"/>
      <c r="IDP298" s="65"/>
      <c r="IDQ298" s="65"/>
      <c r="IDR298" s="65"/>
      <c r="IDS298" s="65"/>
      <c r="IDT298" s="65"/>
      <c r="IDU298" s="65"/>
      <c r="IDV298" s="65"/>
      <c r="IDW298" s="65"/>
      <c r="IDX298" s="65"/>
      <c r="IDY298" s="65"/>
      <c r="IDZ298" s="65"/>
      <c r="IEA298" s="65"/>
      <c r="IEB298" s="65"/>
      <c r="IEC298" s="65"/>
      <c r="IED298" s="65"/>
      <c r="IEE298" s="65"/>
      <c r="IEF298" s="65"/>
      <c r="IEG298" s="65"/>
      <c r="IEH298" s="65"/>
      <c r="IEI298" s="65"/>
      <c r="IEJ298" s="65"/>
      <c r="IEK298" s="65"/>
      <c r="IEL298" s="65"/>
      <c r="IEM298" s="65"/>
      <c r="IEN298" s="65"/>
      <c r="IEO298" s="65"/>
      <c r="IEP298" s="65"/>
      <c r="IEQ298" s="65"/>
      <c r="IER298" s="65"/>
      <c r="IES298" s="65"/>
      <c r="IET298" s="65"/>
      <c r="IEU298" s="65"/>
      <c r="IEV298" s="65"/>
      <c r="IEW298" s="65"/>
      <c r="IEX298" s="65"/>
      <c r="IEY298" s="65"/>
      <c r="IEZ298" s="65"/>
      <c r="IFA298" s="65"/>
      <c r="IFB298" s="65"/>
      <c r="IFC298" s="65"/>
      <c r="IFD298" s="65"/>
      <c r="IFE298" s="65"/>
      <c r="IFF298" s="65"/>
      <c r="IFG298" s="65"/>
      <c r="IFH298" s="65"/>
      <c r="IFI298" s="65"/>
      <c r="IFJ298" s="65"/>
      <c r="IFK298" s="65"/>
      <c r="IFL298" s="65"/>
      <c r="IFM298" s="65"/>
      <c r="IFN298" s="65"/>
      <c r="IFO298" s="65"/>
      <c r="IFP298" s="65"/>
      <c r="IFQ298" s="65"/>
      <c r="IFR298" s="65"/>
      <c r="IFS298" s="65"/>
      <c r="IFT298" s="65"/>
      <c r="IFU298" s="65"/>
      <c r="IFV298" s="65"/>
      <c r="IFW298" s="65"/>
      <c r="IFX298" s="65"/>
      <c r="IFY298" s="65"/>
      <c r="IFZ298" s="65"/>
      <c r="IGA298" s="65"/>
      <c r="IGB298" s="65"/>
      <c r="IGC298" s="65"/>
      <c r="IGD298" s="65"/>
      <c r="IGE298" s="65"/>
      <c r="IGF298" s="65"/>
      <c r="IGG298" s="65"/>
      <c r="IGH298" s="65"/>
      <c r="IGI298" s="65"/>
      <c r="IGJ298" s="65"/>
      <c r="IGK298" s="65"/>
      <c r="IGL298" s="65"/>
      <c r="IGM298" s="65"/>
      <c r="IGN298" s="65"/>
      <c r="IGO298" s="65"/>
      <c r="IGP298" s="65"/>
      <c r="IGQ298" s="65"/>
      <c r="IGR298" s="65"/>
      <c r="IGS298" s="65"/>
      <c r="IGT298" s="65"/>
      <c r="IGU298" s="65"/>
      <c r="IGV298" s="65"/>
      <c r="IGW298" s="65"/>
      <c r="IGX298" s="65"/>
      <c r="IGY298" s="65"/>
      <c r="IGZ298" s="65"/>
      <c r="IHA298" s="65"/>
      <c r="IHB298" s="65"/>
      <c r="IHC298" s="65"/>
      <c r="IHD298" s="65"/>
      <c r="IHE298" s="65"/>
      <c r="IHF298" s="65"/>
      <c r="IHG298" s="65"/>
      <c r="IHH298" s="65"/>
      <c r="IHI298" s="65"/>
      <c r="IHJ298" s="65"/>
      <c r="IHK298" s="65"/>
      <c r="IHL298" s="65"/>
      <c r="IHM298" s="65"/>
      <c r="IHN298" s="65"/>
      <c r="IHO298" s="65"/>
      <c r="IHP298" s="65"/>
      <c r="IHQ298" s="65"/>
      <c r="IHR298" s="65"/>
      <c r="IHS298" s="65"/>
      <c r="IHT298" s="65"/>
      <c r="IHU298" s="65"/>
      <c r="IHV298" s="65"/>
      <c r="IHW298" s="65"/>
      <c r="IHX298" s="65"/>
      <c r="IHY298" s="65"/>
      <c r="IHZ298" s="65"/>
      <c r="IIA298" s="65"/>
      <c r="IIB298" s="65"/>
      <c r="IIC298" s="65"/>
      <c r="IID298" s="65"/>
      <c r="IIE298" s="65"/>
      <c r="IIF298" s="65"/>
      <c r="IIG298" s="65"/>
      <c r="IIH298" s="65"/>
      <c r="III298" s="65"/>
      <c r="IIJ298" s="65"/>
      <c r="IIK298" s="65"/>
      <c r="IIL298" s="65"/>
      <c r="IIM298" s="65"/>
      <c r="IIN298" s="65"/>
      <c r="IIO298" s="65"/>
      <c r="IIP298" s="65"/>
      <c r="IIQ298" s="65"/>
      <c r="IIR298" s="65"/>
      <c r="IIS298" s="65"/>
      <c r="IIT298" s="65"/>
      <c r="IIU298" s="65"/>
      <c r="IIV298" s="65"/>
      <c r="IIW298" s="65"/>
      <c r="IIX298" s="65"/>
      <c r="IIY298" s="65"/>
      <c r="IIZ298" s="65"/>
      <c r="IJA298" s="65"/>
      <c r="IJB298" s="65"/>
      <c r="IJC298" s="65"/>
      <c r="IJD298" s="65"/>
      <c r="IJE298" s="65"/>
      <c r="IJF298" s="65"/>
      <c r="IJG298" s="65"/>
      <c r="IJH298" s="65"/>
      <c r="IJI298" s="65"/>
      <c r="IJJ298" s="65"/>
      <c r="IJK298" s="65"/>
      <c r="IJL298" s="65"/>
      <c r="IJM298" s="65"/>
      <c r="IJN298" s="65"/>
      <c r="IJO298" s="65"/>
      <c r="IJP298" s="65"/>
      <c r="IJQ298" s="65"/>
      <c r="IJR298" s="65"/>
      <c r="IJS298" s="65"/>
      <c r="IJT298" s="65"/>
      <c r="IJU298" s="65"/>
      <c r="IJV298" s="65"/>
      <c r="IJW298" s="65"/>
      <c r="IJX298" s="65"/>
      <c r="IJY298" s="65"/>
      <c r="IJZ298" s="65"/>
      <c r="IKA298" s="65"/>
      <c r="IKB298" s="65"/>
      <c r="IKC298" s="65"/>
      <c r="IKD298" s="65"/>
      <c r="IKE298" s="65"/>
      <c r="IKF298" s="65"/>
      <c r="IKG298" s="65"/>
      <c r="IKH298" s="65"/>
      <c r="IKI298" s="65"/>
      <c r="IKJ298" s="65"/>
      <c r="IKK298" s="65"/>
      <c r="IKL298" s="65"/>
      <c r="IKM298" s="65"/>
      <c r="IKN298" s="65"/>
      <c r="IKO298" s="65"/>
      <c r="IKP298" s="65"/>
      <c r="IKQ298" s="65"/>
      <c r="IKR298" s="65"/>
      <c r="IKS298" s="65"/>
      <c r="IKT298" s="65"/>
      <c r="IKU298" s="65"/>
      <c r="IKV298" s="65"/>
      <c r="IKW298" s="65"/>
      <c r="IKX298" s="65"/>
      <c r="IKY298" s="65"/>
      <c r="IKZ298" s="65"/>
      <c r="ILA298" s="65"/>
      <c r="ILB298" s="65"/>
      <c r="ILC298" s="65"/>
      <c r="ILD298" s="65"/>
      <c r="ILE298" s="65"/>
      <c r="ILF298" s="65"/>
      <c r="ILG298" s="65"/>
      <c r="ILH298" s="65"/>
      <c r="ILI298" s="65"/>
      <c r="ILJ298" s="65"/>
      <c r="ILK298" s="65"/>
      <c r="ILL298" s="65"/>
      <c r="ILM298" s="65"/>
      <c r="ILN298" s="65"/>
      <c r="ILO298" s="65"/>
      <c r="ILP298" s="65"/>
      <c r="ILQ298" s="65"/>
      <c r="ILR298" s="65"/>
      <c r="ILS298" s="65"/>
      <c r="ILT298" s="65"/>
      <c r="ILU298" s="65"/>
      <c r="ILV298" s="65"/>
      <c r="ILW298" s="65"/>
      <c r="ILX298" s="65"/>
      <c r="ILY298" s="65"/>
      <c r="ILZ298" s="65"/>
      <c r="IMA298" s="65"/>
      <c r="IMB298" s="65"/>
      <c r="IMC298" s="65"/>
      <c r="IMD298" s="65"/>
      <c r="IME298" s="65"/>
      <c r="IMF298" s="65"/>
      <c r="IMG298" s="65"/>
      <c r="IMH298" s="65"/>
      <c r="IMI298" s="65"/>
      <c r="IMJ298" s="65"/>
      <c r="IMK298" s="65"/>
      <c r="IML298" s="65"/>
      <c r="IMM298" s="65"/>
      <c r="IMN298" s="65"/>
      <c r="IMO298" s="65"/>
      <c r="IMP298" s="65"/>
      <c r="IMQ298" s="65"/>
      <c r="IMR298" s="65"/>
      <c r="IMS298" s="65"/>
      <c r="IMT298" s="65"/>
      <c r="IMU298" s="65"/>
      <c r="IMV298" s="65"/>
      <c r="IMW298" s="65"/>
      <c r="IMX298" s="65"/>
      <c r="IMY298" s="65"/>
      <c r="IMZ298" s="65"/>
      <c r="INA298" s="65"/>
      <c r="INB298" s="65"/>
      <c r="INC298" s="65"/>
      <c r="IND298" s="65"/>
      <c r="INE298" s="65"/>
      <c r="INF298" s="65"/>
      <c r="ING298" s="65"/>
      <c r="INH298" s="65"/>
      <c r="INI298" s="65"/>
      <c r="INJ298" s="65"/>
      <c r="INK298" s="65"/>
      <c r="INL298" s="65"/>
      <c r="INM298" s="65"/>
      <c r="INN298" s="65"/>
      <c r="INO298" s="65"/>
      <c r="INP298" s="65"/>
      <c r="INQ298" s="65"/>
      <c r="INR298" s="65"/>
      <c r="INS298" s="65"/>
      <c r="INT298" s="65"/>
      <c r="INU298" s="65"/>
      <c r="INV298" s="65"/>
      <c r="INW298" s="65"/>
      <c r="INX298" s="65"/>
      <c r="INY298" s="65"/>
      <c r="INZ298" s="65"/>
      <c r="IOA298" s="65"/>
      <c r="IOB298" s="65"/>
      <c r="IOC298" s="65"/>
      <c r="IOD298" s="65"/>
      <c r="IOE298" s="65"/>
      <c r="IOF298" s="65"/>
      <c r="IOG298" s="65"/>
      <c r="IOH298" s="65"/>
      <c r="IOI298" s="65"/>
      <c r="IOJ298" s="65"/>
      <c r="IOK298" s="65"/>
      <c r="IOL298" s="65"/>
      <c r="IOM298" s="65"/>
      <c r="ION298" s="65"/>
      <c r="IOO298" s="65"/>
      <c r="IOP298" s="65"/>
      <c r="IOQ298" s="65"/>
      <c r="IOR298" s="65"/>
      <c r="IOS298" s="65"/>
      <c r="IOT298" s="65"/>
      <c r="IOU298" s="65"/>
      <c r="IOV298" s="65"/>
      <c r="IOW298" s="65"/>
      <c r="IOX298" s="65"/>
      <c r="IOY298" s="65"/>
      <c r="IOZ298" s="65"/>
      <c r="IPA298" s="65"/>
      <c r="IPB298" s="65"/>
      <c r="IPC298" s="65"/>
      <c r="IPD298" s="65"/>
      <c r="IPE298" s="65"/>
      <c r="IPF298" s="65"/>
      <c r="IPG298" s="65"/>
      <c r="IPH298" s="65"/>
      <c r="IPI298" s="65"/>
      <c r="IPJ298" s="65"/>
      <c r="IPK298" s="65"/>
      <c r="IPL298" s="65"/>
      <c r="IPM298" s="65"/>
      <c r="IPN298" s="65"/>
      <c r="IPO298" s="65"/>
      <c r="IPP298" s="65"/>
      <c r="IPQ298" s="65"/>
      <c r="IPR298" s="65"/>
      <c r="IPS298" s="65"/>
      <c r="IPT298" s="65"/>
      <c r="IPU298" s="65"/>
      <c r="IPV298" s="65"/>
      <c r="IPW298" s="65"/>
      <c r="IPX298" s="65"/>
      <c r="IPY298" s="65"/>
      <c r="IPZ298" s="65"/>
      <c r="IQA298" s="65"/>
      <c r="IQB298" s="65"/>
      <c r="IQC298" s="65"/>
      <c r="IQD298" s="65"/>
      <c r="IQE298" s="65"/>
      <c r="IQF298" s="65"/>
      <c r="IQG298" s="65"/>
      <c r="IQH298" s="65"/>
      <c r="IQI298" s="65"/>
      <c r="IQJ298" s="65"/>
      <c r="IQK298" s="65"/>
      <c r="IQL298" s="65"/>
      <c r="IQM298" s="65"/>
      <c r="IQN298" s="65"/>
      <c r="IQO298" s="65"/>
      <c r="IQP298" s="65"/>
      <c r="IQQ298" s="65"/>
      <c r="IQR298" s="65"/>
      <c r="IQS298" s="65"/>
      <c r="IQT298" s="65"/>
      <c r="IQU298" s="65"/>
      <c r="IQV298" s="65"/>
      <c r="IQW298" s="65"/>
      <c r="IQX298" s="65"/>
      <c r="IQY298" s="65"/>
      <c r="IQZ298" s="65"/>
      <c r="IRA298" s="65"/>
      <c r="IRB298" s="65"/>
      <c r="IRC298" s="65"/>
      <c r="IRD298" s="65"/>
      <c r="IRE298" s="65"/>
      <c r="IRF298" s="65"/>
      <c r="IRG298" s="65"/>
      <c r="IRH298" s="65"/>
      <c r="IRI298" s="65"/>
      <c r="IRJ298" s="65"/>
      <c r="IRK298" s="65"/>
      <c r="IRL298" s="65"/>
      <c r="IRM298" s="65"/>
      <c r="IRN298" s="65"/>
      <c r="IRO298" s="65"/>
      <c r="IRP298" s="65"/>
      <c r="IRQ298" s="65"/>
      <c r="IRR298" s="65"/>
      <c r="IRS298" s="65"/>
      <c r="IRT298" s="65"/>
      <c r="IRU298" s="65"/>
      <c r="IRV298" s="65"/>
      <c r="IRW298" s="65"/>
      <c r="IRX298" s="65"/>
      <c r="IRY298" s="65"/>
      <c r="IRZ298" s="65"/>
      <c r="ISA298" s="65"/>
      <c r="ISB298" s="65"/>
      <c r="ISC298" s="65"/>
      <c r="ISD298" s="65"/>
      <c r="ISE298" s="65"/>
      <c r="ISF298" s="65"/>
      <c r="ISG298" s="65"/>
      <c r="ISH298" s="65"/>
      <c r="ISI298" s="65"/>
      <c r="ISJ298" s="65"/>
      <c r="ISK298" s="65"/>
      <c r="ISL298" s="65"/>
      <c r="ISM298" s="65"/>
      <c r="ISN298" s="65"/>
      <c r="ISO298" s="65"/>
      <c r="ISP298" s="65"/>
      <c r="ISQ298" s="65"/>
      <c r="ISR298" s="65"/>
      <c r="ISS298" s="65"/>
      <c r="IST298" s="65"/>
      <c r="ISU298" s="65"/>
      <c r="ISV298" s="65"/>
      <c r="ISW298" s="65"/>
      <c r="ISX298" s="65"/>
      <c r="ISY298" s="65"/>
      <c r="ISZ298" s="65"/>
      <c r="ITA298" s="65"/>
      <c r="ITB298" s="65"/>
      <c r="ITC298" s="65"/>
      <c r="ITD298" s="65"/>
      <c r="ITE298" s="65"/>
      <c r="ITF298" s="65"/>
      <c r="ITG298" s="65"/>
      <c r="ITH298" s="65"/>
      <c r="ITI298" s="65"/>
      <c r="ITJ298" s="65"/>
      <c r="ITK298" s="65"/>
      <c r="ITL298" s="65"/>
      <c r="ITM298" s="65"/>
      <c r="ITN298" s="65"/>
      <c r="ITO298" s="65"/>
      <c r="ITP298" s="65"/>
      <c r="ITQ298" s="65"/>
      <c r="ITR298" s="65"/>
      <c r="ITS298" s="65"/>
      <c r="ITT298" s="65"/>
      <c r="ITU298" s="65"/>
      <c r="ITV298" s="65"/>
      <c r="ITW298" s="65"/>
      <c r="ITX298" s="65"/>
      <c r="ITY298" s="65"/>
      <c r="ITZ298" s="65"/>
      <c r="IUA298" s="65"/>
      <c r="IUB298" s="65"/>
      <c r="IUC298" s="65"/>
      <c r="IUD298" s="65"/>
      <c r="IUE298" s="65"/>
      <c r="IUF298" s="65"/>
      <c r="IUG298" s="65"/>
      <c r="IUH298" s="65"/>
      <c r="IUI298" s="65"/>
      <c r="IUJ298" s="65"/>
      <c r="IUK298" s="65"/>
      <c r="IUL298" s="65"/>
      <c r="IUM298" s="65"/>
      <c r="IUN298" s="65"/>
      <c r="IUO298" s="65"/>
      <c r="IUP298" s="65"/>
      <c r="IUQ298" s="65"/>
      <c r="IUR298" s="65"/>
      <c r="IUS298" s="65"/>
      <c r="IUT298" s="65"/>
      <c r="IUU298" s="65"/>
      <c r="IUV298" s="65"/>
      <c r="IUW298" s="65"/>
      <c r="IUX298" s="65"/>
      <c r="IUY298" s="65"/>
      <c r="IUZ298" s="65"/>
      <c r="IVA298" s="65"/>
      <c r="IVB298" s="65"/>
      <c r="IVC298" s="65"/>
      <c r="IVD298" s="65"/>
      <c r="IVE298" s="65"/>
      <c r="IVF298" s="65"/>
      <c r="IVG298" s="65"/>
      <c r="IVH298" s="65"/>
      <c r="IVI298" s="65"/>
      <c r="IVJ298" s="65"/>
      <c r="IVK298" s="65"/>
      <c r="IVL298" s="65"/>
      <c r="IVM298" s="65"/>
      <c r="IVN298" s="65"/>
      <c r="IVO298" s="65"/>
      <c r="IVP298" s="65"/>
      <c r="IVQ298" s="65"/>
      <c r="IVR298" s="65"/>
      <c r="IVS298" s="65"/>
      <c r="IVT298" s="65"/>
      <c r="IVU298" s="65"/>
      <c r="IVV298" s="65"/>
      <c r="IVW298" s="65"/>
      <c r="IVX298" s="65"/>
      <c r="IVY298" s="65"/>
      <c r="IVZ298" s="65"/>
      <c r="IWA298" s="65"/>
      <c r="IWB298" s="65"/>
      <c r="IWC298" s="65"/>
      <c r="IWD298" s="65"/>
      <c r="IWE298" s="65"/>
      <c r="IWF298" s="65"/>
      <c r="IWG298" s="65"/>
      <c r="IWH298" s="65"/>
      <c r="IWI298" s="65"/>
      <c r="IWJ298" s="65"/>
      <c r="IWK298" s="65"/>
      <c r="IWL298" s="65"/>
      <c r="IWM298" s="65"/>
      <c r="IWN298" s="65"/>
      <c r="IWO298" s="65"/>
      <c r="IWP298" s="65"/>
      <c r="IWQ298" s="65"/>
      <c r="IWR298" s="65"/>
      <c r="IWS298" s="65"/>
      <c r="IWT298" s="65"/>
      <c r="IWU298" s="65"/>
      <c r="IWV298" s="65"/>
      <c r="IWW298" s="65"/>
      <c r="IWX298" s="65"/>
      <c r="IWY298" s="65"/>
      <c r="IWZ298" s="65"/>
      <c r="IXA298" s="65"/>
      <c r="IXB298" s="65"/>
      <c r="IXC298" s="65"/>
      <c r="IXD298" s="65"/>
      <c r="IXE298" s="65"/>
      <c r="IXF298" s="65"/>
      <c r="IXG298" s="65"/>
      <c r="IXH298" s="65"/>
      <c r="IXI298" s="65"/>
      <c r="IXJ298" s="65"/>
      <c r="IXK298" s="65"/>
      <c r="IXL298" s="65"/>
      <c r="IXM298" s="65"/>
      <c r="IXN298" s="65"/>
      <c r="IXO298" s="65"/>
      <c r="IXP298" s="65"/>
      <c r="IXQ298" s="65"/>
      <c r="IXR298" s="65"/>
      <c r="IXS298" s="65"/>
      <c r="IXT298" s="65"/>
      <c r="IXU298" s="65"/>
      <c r="IXV298" s="65"/>
      <c r="IXW298" s="65"/>
      <c r="IXX298" s="65"/>
      <c r="IXY298" s="65"/>
      <c r="IXZ298" s="65"/>
      <c r="IYA298" s="65"/>
      <c r="IYB298" s="65"/>
      <c r="IYC298" s="65"/>
      <c r="IYD298" s="65"/>
      <c r="IYE298" s="65"/>
      <c r="IYF298" s="65"/>
      <c r="IYG298" s="65"/>
      <c r="IYH298" s="65"/>
      <c r="IYI298" s="65"/>
      <c r="IYJ298" s="65"/>
      <c r="IYK298" s="65"/>
      <c r="IYL298" s="65"/>
      <c r="IYM298" s="65"/>
      <c r="IYN298" s="65"/>
      <c r="IYO298" s="65"/>
      <c r="IYP298" s="65"/>
      <c r="IYQ298" s="65"/>
      <c r="IYR298" s="65"/>
      <c r="IYS298" s="65"/>
      <c r="IYT298" s="65"/>
      <c r="IYU298" s="65"/>
      <c r="IYV298" s="65"/>
      <c r="IYW298" s="65"/>
      <c r="IYX298" s="65"/>
      <c r="IYY298" s="65"/>
      <c r="IYZ298" s="65"/>
      <c r="IZA298" s="65"/>
      <c r="IZB298" s="65"/>
      <c r="IZC298" s="65"/>
      <c r="IZD298" s="65"/>
      <c r="IZE298" s="65"/>
      <c r="IZF298" s="65"/>
      <c r="IZG298" s="65"/>
      <c r="IZH298" s="65"/>
      <c r="IZI298" s="65"/>
      <c r="IZJ298" s="65"/>
      <c r="IZK298" s="65"/>
      <c r="IZL298" s="65"/>
      <c r="IZM298" s="65"/>
      <c r="IZN298" s="65"/>
      <c r="IZO298" s="65"/>
      <c r="IZP298" s="65"/>
      <c r="IZQ298" s="65"/>
      <c r="IZR298" s="65"/>
      <c r="IZS298" s="65"/>
      <c r="IZT298" s="65"/>
      <c r="IZU298" s="65"/>
      <c r="IZV298" s="65"/>
      <c r="IZW298" s="65"/>
      <c r="IZX298" s="65"/>
      <c r="IZY298" s="65"/>
      <c r="IZZ298" s="65"/>
      <c r="JAA298" s="65"/>
      <c r="JAB298" s="65"/>
      <c r="JAC298" s="65"/>
      <c r="JAD298" s="65"/>
      <c r="JAE298" s="65"/>
      <c r="JAF298" s="65"/>
      <c r="JAG298" s="65"/>
      <c r="JAH298" s="65"/>
      <c r="JAI298" s="65"/>
      <c r="JAJ298" s="65"/>
      <c r="JAK298" s="65"/>
      <c r="JAL298" s="65"/>
      <c r="JAM298" s="65"/>
      <c r="JAN298" s="65"/>
      <c r="JAO298" s="65"/>
      <c r="JAP298" s="65"/>
      <c r="JAQ298" s="65"/>
      <c r="JAR298" s="65"/>
      <c r="JAS298" s="65"/>
      <c r="JAT298" s="65"/>
      <c r="JAU298" s="65"/>
      <c r="JAV298" s="65"/>
      <c r="JAW298" s="65"/>
      <c r="JAX298" s="65"/>
      <c r="JAY298" s="65"/>
      <c r="JAZ298" s="65"/>
      <c r="JBA298" s="65"/>
      <c r="JBB298" s="65"/>
      <c r="JBC298" s="65"/>
      <c r="JBD298" s="65"/>
      <c r="JBE298" s="65"/>
      <c r="JBF298" s="65"/>
      <c r="JBG298" s="65"/>
      <c r="JBH298" s="65"/>
      <c r="JBI298" s="65"/>
      <c r="JBJ298" s="65"/>
      <c r="JBK298" s="65"/>
      <c r="JBL298" s="65"/>
      <c r="JBM298" s="65"/>
      <c r="JBN298" s="65"/>
      <c r="JBO298" s="65"/>
      <c r="JBP298" s="65"/>
      <c r="JBQ298" s="65"/>
      <c r="JBR298" s="65"/>
      <c r="JBS298" s="65"/>
      <c r="JBT298" s="65"/>
      <c r="JBU298" s="65"/>
      <c r="JBV298" s="65"/>
      <c r="JBW298" s="65"/>
      <c r="JBX298" s="65"/>
      <c r="JBY298" s="65"/>
      <c r="JBZ298" s="65"/>
      <c r="JCA298" s="65"/>
      <c r="JCB298" s="65"/>
      <c r="JCC298" s="65"/>
      <c r="JCD298" s="65"/>
      <c r="JCE298" s="65"/>
      <c r="JCF298" s="65"/>
      <c r="JCG298" s="65"/>
      <c r="JCH298" s="65"/>
      <c r="JCI298" s="65"/>
      <c r="JCJ298" s="65"/>
      <c r="JCK298" s="65"/>
      <c r="JCL298" s="65"/>
      <c r="JCM298" s="65"/>
      <c r="JCN298" s="65"/>
      <c r="JCO298" s="65"/>
      <c r="JCP298" s="65"/>
      <c r="JCQ298" s="65"/>
      <c r="JCR298" s="65"/>
      <c r="JCS298" s="65"/>
      <c r="JCT298" s="65"/>
      <c r="JCU298" s="65"/>
      <c r="JCV298" s="65"/>
      <c r="JCW298" s="65"/>
      <c r="JCX298" s="65"/>
      <c r="JCY298" s="65"/>
      <c r="JCZ298" s="65"/>
      <c r="JDA298" s="65"/>
      <c r="JDB298" s="65"/>
      <c r="JDC298" s="65"/>
      <c r="JDD298" s="65"/>
      <c r="JDE298" s="65"/>
      <c r="JDF298" s="65"/>
      <c r="JDG298" s="65"/>
      <c r="JDH298" s="65"/>
      <c r="JDI298" s="65"/>
      <c r="JDJ298" s="65"/>
      <c r="JDK298" s="65"/>
      <c r="JDL298" s="65"/>
      <c r="JDM298" s="65"/>
      <c r="JDN298" s="65"/>
      <c r="JDO298" s="65"/>
      <c r="JDP298" s="65"/>
      <c r="JDQ298" s="65"/>
      <c r="JDR298" s="65"/>
      <c r="JDS298" s="65"/>
      <c r="JDT298" s="65"/>
      <c r="JDU298" s="65"/>
      <c r="JDV298" s="65"/>
      <c r="JDW298" s="65"/>
      <c r="JDX298" s="65"/>
      <c r="JDY298" s="65"/>
      <c r="JDZ298" s="65"/>
      <c r="JEA298" s="65"/>
      <c r="JEB298" s="65"/>
      <c r="JEC298" s="65"/>
      <c r="JED298" s="65"/>
      <c r="JEE298" s="65"/>
      <c r="JEF298" s="65"/>
      <c r="JEG298" s="65"/>
      <c r="JEH298" s="65"/>
      <c r="JEI298" s="65"/>
      <c r="JEJ298" s="65"/>
      <c r="JEK298" s="65"/>
      <c r="JEL298" s="65"/>
      <c r="JEM298" s="65"/>
      <c r="JEN298" s="65"/>
      <c r="JEO298" s="65"/>
      <c r="JEP298" s="65"/>
      <c r="JEQ298" s="65"/>
      <c r="JER298" s="65"/>
      <c r="JES298" s="65"/>
      <c r="JET298" s="65"/>
      <c r="JEU298" s="65"/>
      <c r="JEV298" s="65"/>
      <c r="JEW298" s="65"/>
      <c r="JEX298" s="65"/>
      <c r="JEY298" s="65"/>
      <c r="JEZ298" s="65"/>
      <c r="JFA298" s="65"/>
      <c r="JFB298" s="65"/>
      <c r="JFC298" s="65"/>
      <c r="JFD298" s="65"/>
      <c r="JFE298" s="65"/>
      <c r="JFF298" s="65"/>
      <c r="JFG298" s="65"/>
      <c r="JFH298" s="65"/>
      <c r="JFI298" s="65"/>
      <c r="JFJ298" s="65"/>
      <c r="JFK298" s="65"/>
      <c r="JFL298" s="65"/>
      <c r="JFM298" s="65"/>
      <c r="JFN298" s="65"/>
      <c r="JFO298" s="65"/>
      <c r="JFP298" s="65"/>
      <c r="JFQ298" s="65"/>
      <c r="JFR298" s="65"/>
      <c r="JFS298" s="65"/>
      <c r="JFT298" s="65"/>
      <c r="JFU298" s="65"/>
      <c r="JFV298" s="65"/>
      <c r="JFW298" s="65"/>
      <c r="JFX298" s="65"/>
      <c r="JFY298" s="65"/>
      <c r="JFZ298" s="65"/>
      <c r="JGA298" s="65"/>
      <c r="JGB298" s="65"/>
      <c r="JGC298" s="65"/>
      <c r="JGD298" s="65"/>
      <c r="JGE298" s="65"/>
      <c r="JGF298" s="65"/>
      <c r="JGG298" s="65"/>
      <c r="JGH298" s="65"/>
      <c r="JGI298" s="65"/>
      <c r="JGJ298" s="65"/>
      <c r="JGK298" s="65"/>
      <c r="JGL298" s="65"/>
      <c r="JGM298" s="65"/>
      <c r="JGN298" s="65"/>
      <c r="JGO298" s="65"/>
      <c r="JGP298" s="65"/>
      <c r="JGQ298" s="65"/>
      <c r="JGR298" s="65"/>
      <c r="JGS298" s="65"/>
      <c r="JGT298" s="65"/>
      <c r="JGU298" s="65"/>
      <c r="JGV298" s="65"/>
      <c r="JGW298" s="65"/>
      <c r="JGX298" s="65"/>
      <c r="JGY298" s="65"/>
      <c r="JGZ298" s="65"/>
      <c r="JHA298" s="65"/>
      <c r="JHB298" s="65"/>
      <c r="JHC298" s="65"/>
      <c r="JHD298" s="65"/>
      <c r="JHE298" s="65"/>
      <c r="JHF298" s="65"/>
      <c r="JHG298" s="65"/>
      <c r="JHH298" s="65"/>
      <c r="JHI298" s="65"/>
      <c r="JHJ298" s="65"/>
      <c r="JHK298" s="65"/>
      <c r="JHL298" s="65"/>
      <c r="JHM298" s="65"/>
      <c r="JHN298" s="65"/>
      <c r="JHO298" s="65"/>
      <c r="JHP298" s="65"/>
      <c r="JHQ298" s="65"/>
      <c r="JHR298" s="65"/>
      <c r="JHS298" s="65"/>
      <c r="JHT298" s="65"/>
      <c r="JHU298" s="65"/>
      <c r="JHV298" s="65"/>
      <c r="JHW298" s="65"/>
      <c r="JHX298" s="65"/>
      <c r="JHY298" s="65"/>
      <c r="JHZ298" s="65"/>
      <c r="JIA298" s="65"/>
      <c r="JIB298" s="65"/>
      <c r="JIC298" s="65"/>
      <c r="JID298" s="65"/>
      <c r="JIE298" s="65"/>
      <c r="JIF298" s="65"/>
      <c r="JIG298" s="65"/>
      <c r="JIH298" s="65"/>
      <c r="JII298" s="65"/>
      <c r="JIJ298" s="65"/>
      <c r="JIK298" s="65"/>
      <c r="JIL298" s="65"/>
      <c r="JIM298" s="65"/>
      <c r="JIN298" s="65"/>
      <c r="JIO298" s="65"/>
      <c r="JIP298" s="65"/>
      <c r="JIQ298" s="65"/>
      <c r="JIR298" s="65"/>
      <c r="JIS298" s="65"/>
      <c r="JIT298" s="65"/>
      <c r="JIU298" s="65"/>
      <c r="JIV298" s="65"/>
      <c r="JIW298" s="65"/>
      <c r="JIX298" s="65"/>
      <c r="JIY298" s="65"/>
      <c r="JIZ298" s="65"/>
      <c r="JJA298" s="65"/>
      <c r="JJB298" s="65"/>
      <c r="JJC298" s="65"/>
      <c r="JJD298" s="65"/>
      <c r="JJE298" s="65"/>
      <c r="JJF298" s="65"/>
      <c r="JJG298" s="65"/>
      <c r="JJH298" s="65"/>
      <c r="JJI298" s="65"/>
      <c r="JJJ298" s="65"/>
      <c r="JJK298" s="65"/>
      <c r="JJL298" s="65"/>
      <c r="JJM298" s="65"/>
      <c r="JJN298" s="65"/>
      <c r="JJO298" s="65"/>
      <c r="JJP298" s="65"/>
      <c r="JJQ298" s="65"/>
      <c r="JJR298" s="65"/>
      <c r="JJS298" s="65"/>
      <c r="JJT298" s="65"/>
      <c r="JJU298" s="65"/>
      <c r="JJV298" s="65"/>
      <c r="JJW298" s="65"/>
      <c r="JJX298" s="65"/>
      <c r="JJY298" s="65"/>
      <c r="JJZ298" s="65"/>
      <c r="JKA298" s="65"/>
      <c r="JKB298" s="65"/>
      <c r="JKC298" s="65"/>
      <c r="JKD298" s="65"/>
      <c r="JKE298" s="65"/>
      <c r="JKF298" s="65"/>
      <c r="JKG298" s="65"/>
      <c r="JKH298" s="65"/>
      <c r="JKI298" s="65"/>
      <c r="JKJ298" s="65"/>
      <c r="JKK298" s="65"/>
      <c r="JKL298" s="65"/>
      <c r="JKM298" s="65"/>
      <c r="JKN298" s="65"/>
      <c r="JKO298" s="65"/>
      <c r="JKP298" s="65"/>
      <c r="JKQ298" s="65"/>
      <c r="JKR298" s="65"/>
      <c r="JKS298" s="65"/>
      <c r="JKT298" s="65"/>
      <c r="JKU298" s="65"/>
      <c r="JKV298" s="65"/>
      <c r="JKW298" s="65"/>
      <c r="JKX298" s="65"/>
      <c r="JKY298" s="65"/>
      <c r="JKZ298" s="65"/>
      <c r="JLA298" s="65"/>
      <c r="JLB298" s="65"/>
      <c r="JLC298" s="65"/>
      <c r="JLD298" s="65"/>
      <c r="JLE298" s="65"/>
      <c r="JLF298" s="65"/>
      <c r="JLG298" s="65"/>
      <c r="JLH298" s="65"/>
      <c r="JLI298" s="65"/>
      <c r="JLJ298" s="65"/>
      <c r="JLK298" s="65"/>
      <c r="JLL298" s="65"/>
      <c r="JLM298" s="65"/>
      <c r="JLN298" s="65"/>
      <c r="JLO298" s="65"/>
      <c r="JLP298" s="65"/>
      <c r="JLQ298" s="65"/>
      <c r="JLR298" s="65"/>
      <c r="JLS298" s="65"/>
      <c r="JLT298" s="65"/>
      <c r="JLU298" s="65"/>
      <c r="JLV298" s="65"/>
      <c r="JLW298" s="65"/>
      <c r="JLX298" s="65"/>
      <c r="JLY298" s="65"/>
      <c r="JLZ298" s="65"/>
      <c r="JMA298" s="65"/>
      <c r="JMB298" s="65"/>
      <c r="JMC298" s="65"/>
      <c r="JMD298" s="65"/>
      <c r="JME298" s="65"/>
      <c r="JMF298" s="65"/>
      <c r="JMG298" s="65"/>
      <c r="JMH298" s="65"/>
      <c r="JMI298" s="65"/>
      <c r="JMJ298" s="65"/>
      <c r="JMK298" s="65"/>
      <c r="JML298" s="65"/>
      <c r="JMM298" s="65"/>
      <c r="JMN298" s="65"/>
      <c r="JMO298" s="65"/>
      <c r="JMP298" s="65"/>
      <c r="JMQ298" s="65"/>
      <c r="JMR298" s="65"/>
      <c r="JMS298" s="65"/>
      <c r="JMT298" s="65"/>
      <c r="JMU298" s="65"/>
      <c r="JMV298" s="65"/>
      <c r="JMW298" s="65"/>
      <c r="JMX298" s="65"/>
      <c r="JMY298" s="65"/>
      <c r="JMZ298" s="65"/>
      <c r="JNA298" s="65"/>
      <c r="JNB298" s="65"/>
      <c r="JNC298" s="65"/>
      <c r="JND298" s="65"/>
      <c r="JNE298" s="65"/>
      <c r="JNF298" s="65"/>
      <c r="JNG298" s="65"/>
      <c r="JNH298" s="65"/>
      <c r="JNI298" s="65"/>
      <c r="JNJ298" s="65"/>
      <c r="JNK298" s="65"/>
      <c r="JNL298" s="65"/>
      <c r="JNM298" s="65"/>
      <c r="JNN298" s="65"/>
      <c r="JNO298" s="65"/>
      <c r="JNP298" s="65"/>
      <c r="JNQ298" s="65"/>
      <c r="JNR298" s="65"/>
      <c r="JNS298" s="65"/>
      <c r="JNT298" s="65"/>
      <c r="JNU298" s="65"/>
      <c r="JNV298" s="65"/>
      <c r="JNW298" s="65"/>
      <c r="JNX298" s="65"/>
      <c r="JNY298" s="65"/>
      <c r="JNZ298" s="65"/>
      <c r="JOA298" s="65"/>
      <c r="JOB298" s="65"/>
      <c r="JOC298" s="65"/>
      <c r="JOD298" s="65"/>
      <c r="JOE298" s="65"/>
      <c r="JOF298" s="65"/>
      <c r="JOG298" s="65"/>
      <c r="JOH298" s="65"/>
      <c r="JOI298" s="65"/>
      <c r="JOJ298" s="65"/>
      <c r="JOK298" s="65"/>
      <c r="JOL298" s="65"/>
      <c r="JOM298" s="65"/>
      <c r="JON298" s="65"/>
      <c r="JOO298" s="65"/>
      <c r="JOP298" s="65"/>
      <c r="JOQ298" s="65"/>
      <c r="JOR298" s="65"/>
      <c r="JOS298" s="65"/>
      <c r="JOT298" s="65"/>
      <c r="JOU298" s="65"/>
      <c r="JOV298" s="65"/>
      <c r="JOW298" s="65"/>
      <c r="JOX298" s="65"/>
      <c r="JOY298" s="65"/>
      <c r="JOZ298" s="65"/>
      <c r="JPA298" s="65"/>
      <c r="JPB298" s="65"/>
      <c r="JPC298" s="65"/>
      <c r="JPD298" s="65"/>
      <c r="JPE298" s="65"/>
      <c r="JPF298" s="65"/>
      <c r="JPG298" s="65"/>
      <c r="JPH298" s="65"/>
      <c r="JPI298" s="65"/>
      <c r="JPJ298" s="65"/>
      <c r="JPK298" s="65"/>
      <c r="JPL298" s="65"/>
      <c r="JPM298" s="65"/>
      <c r="JPN298" s="65"/>
      <c r="JPO298" s="65"/>
      <c r="JPP298" s="65"/>
      <c r="JPQ298" s="65"/>
      <c r="JPR298" s="65"/>
      <c r="JPS298" s="65"/>
      <c r="JPT298" s="65"/>
      <c r="JPU298" s="65"/>
      <c r="JPV298" s="65"/>
      <c r="JPW298" s="65"/>
      <c r="JPX298" s="65"/>
      <c r="JPY298" s="65"/>
      <c r="JPZ298" s="65"/>
      <c r="JQA298" s="65"/>
      <c r="JQB298" s="65"/>
      <c r="JQC298" s="65"/>
      <c r="JQD298" s="65"/>
      <c r="JQE298" s="65"/>
      <c r="JQF298" s="65"/>
      <c r="JQG298" s="65"/>
      <c r="JQH298" s="65"/>
      <c r="JQI298" s="65"/>
      <c r="JQJ298" s="65"/>
      <c r="JQK298" s="65"/>
      <c r="JQL298" s="65"/>
      <c r="JQM298" s="65"/>
      <c r="JQN298" s="65"/>
      <c r="JQO298" s="65"/>
      <c r="JQP298" s="65"/>
      <c r="JQQ298" s="65"/>
      <c r="JQR298" s="65"/>
      <c r="JQS298" s="65"/>
      <c r="JQT298" s="65"/>
      <c r="JQU298" s="65"/>
      <c r="JQV298" s="65"/>
      <c r="JQW298" s="65"/>
      <c r="JQX298" s="65"/>
      <c r="JQY298" s="65"/>
      <c r="JQZ298" s="65"/>
      <c r="JRA298" s="65"/>
      <c r="JRB298" s="65"/>
      <c r="JRC298" s="65"/>
      <c r="JRD298" s="65"/>
      <c r="JRE298" s="65"/>
      <c r="JRF298" s="65"/>
      <c r="JRG298" s="65"/>
      <c r="JRH298" s="65"/>
      <c r="JRI298" s="65"/>
      <c r="JRJ298" s="65"/>
      <c r="JRK298" s="65"/>
      <c r="JRL298" s="65"/>
      <c r="JRM298" s="65"/>
      <c r="JRN298" s="65"/>
      <c r="JRO298" s="65"/>
      <c r="JRP298" s="65"/>
      <c r="JRQ298" s="65"/>
      <c r="JRR298" s="65"/>
      <c r="JRS298" s="65"/>
      <c r="JRT298" s="65"/>
      <c r="JRU298" s="65"/>
      <c r="JRV298" s="65"/>
      <c r="JRW298" s="65"/>
      <c r="JRX298" s="65"/>
      <c r="JRY298" s="65"/>
      <c r="JRZ298" s="65"/>
      <c r="JSA298" s="65"/>
      <c r="JSB298" s="65"/>
      <c r="JSC298" s="65"/>
      <c r="JSD298" s="65"/>
      <c r="JSE298" s="65"/>
      <c r="JSF298" s="65"/>
      <c r="JSG298" s="65"/>
      <c r="JSH298" s="65"/>
      <c r="JSI298" s="65"/>
      <c r="JSJ298" s="65"/>
      <c r="JSK298" s="65"/>
      <c r="JSL298" s="65"/>
      <c r="JSM298" s="65"/>
      <c r="JSN298" s="65"/>
      <c r="JSO298" s="65"/>
      <c r="JSP298" s="65"/>
      <c r="JSQ298" s="65"/>
      <c r="JSR298" s="65"/>
      <c r="JSS298" s="65"/>
      <c r="JST298" s="65"/>
      <c r="JSU298" s="65"/>
      <c r="JSV298" s="65"/>
      <c r="JSW298" s="65"/>
      <c r="JSX298" s="65"/>
      <c r="JSY298" s="65"/>
      <c r="JSZ298" s="65"/>
      <c r="JTA298" s="65"/>
      <c r="JTB298" s="65"/>
      <c r="JTC298" s="65"/>
      <c r="JTD298" s="65"/>
      <c r="JTE298" s="65"/>
      <c r="JTF298" s="65"/>
      <c r="JTG298" s="65"/>
      <c r="JTH298" s="65"/>
      <c r="JTI298" s="65"/>
      <c r="JTJ298" s="65"/>
      <c r="JTK298" s="65"/>
      <c r="JTL298" s="65"/>
      <c r="JTM298" s="65"/>
      <c r="JTN298" s="65"/>
      <c r="JTO298" s="65"/>
      <c r="JTP298" s="65"/>
      <c r="JTQ298" s="65"/>
      <c r="JTR298" s="65"/>
      <c r="JTS298" s="65"/>
      <c r="JTT298" s="65"/>
      <c r="JTU298" s="65"/>
      <c r="JTV298" s="65"/>
      <c r="JTW298" s="65"/>
      <c r="JTX298" s="65"/>
      <c r="JTY298" s="65"/>
      <c r="JTZ298" s="65"/>
      <c r="JUA298" s="65"/>
      <c r="JUB298" s="65"/>
      <c r="JUC298" s="65"/>
      <c r="JUD298" s="65"/>
      <c r="JUE298" s="65"/>
      <c r="JUF298" s="65"/>
      <c r="JUG298" s="65"/>
      <c r="JUH298" s="65"/>
      <c r="JUI298" s="65"/>
      <c r="JUJ298" s="65"/>
      <c r="JUK298" s="65"/>
      <c r="JUL298" s="65"/>
      <c r="JUM298" s="65"/>
      <c r="JUN298" s="65"/>
      <c r="JUO298" s="65"/>
      <c r="JUP298" s="65"/>
      <c r="JUQ298" s="65"/>
      <c r="JUR298" s="65"/>
      <c r="JUS298" s="65"/>
      <c r="JUT298" s="65"/>
      <c r="JUU298" s="65"/>
      <c r="JUV298" s="65"/>
      <c r="JUW298" s="65"/>
      <c r="JUX298" s="65"/>
      <c r="JUY298" s="65"/>
      <c r="JUZ298" s="65"/>
      <c r="JVA298" s="65"/>
      <c r="JVB298" s="65"/>
      <c r="JVC298" s="65"/>
      <c r="JVD298" s="65"/>
      <c r="JVE298" s="65"/>
      <c r="JVF298" s="65"/>
      <c r="JVG298" s="65"/>
      <c r="JVH298" s="65"/>
      <c r="JVI298" s="65"/>
      <c r="JVJ298" s="65"/>
      <c r="JVK298" s="65"/>
      <c r="JVL298" s="65"/>
      <c r="JVM298" s="65"/>
      <c r="JVN298" s="65"/>
      <c r="JVO298" s="65"/>
      <c r="JVP298" s="65"/>
      <c r="JVQ298" s="65"/>
      <c r="JVR298" s="65"/>
      <c r="JVS298" s="65"/>
      <c r="JVT298" s="65"/>
      <c r="JVU298" s="65"/>
      <c r="JVV298" s="65"/>
      <c r="JVW298" s="65"/>
      <c r="JVX298" s="65"/>
      <c r="JVY298" s="65"/>
      <c r="JVZ298" s="65"/>
      <c r="JWA298" s="65"/>
      <c r="JWB298" s="65"/>
      <c r="JWC298" s="65"/>
      <c r="JWD298" s="65"/>
      <c r="JWE298" s="65"/>
      <c r="JWF298" s="65"/>
      <c r="JWG298" s="65"/>
      <c r="JWH298" s="65"/>
      <c r="JWI298" s="65"/>
      <c r="JWJ298" s="65"/>
      <c r="JWK298" s="65"/>
      <c r="JWL298" s="65"/>
      <c r="JWM298" s="65"/>
      <c r="JWN298" s="65"/>
      <c r="JWO298" s="65"/>
      <c r="JWP298" s="65"/>
      <c r="JWQ298" s="65"/>
      <c r="JWR298" s="65"/>
      <c r="JWS298" s="65"/>
      <c r="JWT298" s="65"/>
      <c r="JWU298" s="65"/>
      <c r="JWV298" s="65"/>
      <c r="JWW298" s="65"/>
      <c r="JWX298" s="65"/>
      <c r="JWY298" s="65"/>
      <c r="JWZ298" s="65"/>
      <c r="JXA298" s="65"/>
      <c r="JXB298" s="65"/>
      <c r="JXC298" s="65"/>
      <c r="JXD298" s="65"/>
      <c r="JXE298" s="65"/>
      <c r="JXF298" s="65"/>
      <c r="JXG298" s="65"/>
      <c r="JXH298" s="65"/>
      <c r="JXI298" s="65"/>
      <c r="JXJ298" s="65"/>
      <c r="JXK298" s="65"/>
      <c r="JXL298" s="65"/>
      <c r="JXM298" s="65"/>
      <c r="JXN298" s="65"/>
      <c r="JXO298" s="65"/>
      <c r="JXP298" s="65"/>
      <c r="JXQ298" s="65"/>
      <c r="JXR298" s="65"/>
      <c r="JXS298" s="65"/>
      <c r="JXT298" s="65"/>
      <c r="JXU298" s="65"/>
      <c r="JXV298" s="65"/>
      <c r="JXW298" s="65"/>
      <c r="JXX298" s="65"/>
      <c r="JXY298" s="65"/>
      <c r="JXZ298" s="65"/>
      <c r="JYA298" s="65"/>
      <c r="JYB298" s="65"/>
      <c r="JYC298" s="65"/>
      <c r="JYD298" s="65"/>
      <c r="JYE298" s="65"/>
      <c r="JYF298" s="65"/>
      <c r="JYG298" s="65"/>
      <c r="JYH298" s="65"/>
      <c r="JYI298" s="65"/>
      <c r="JYJ298" s="65"/>
      <c r="JYK298" s="65"/>
      <c r="JYL298" s="65"/>
      <c r="JYM298" s="65"/>
      <c r="JYN298" s="65"/>
      <c r="JYO298" s="65"/>
      <c r="JYP298" s="65"/>
      <c r="JYQ298" s="65"/>
      <c r="JYR298" s="65"/>
      <c r="JYS298" s="65"/>
      <c r="JYT298" s="65"/>
      <c r="JYU298" s="65"/>
      <c r="JYV298" s="65"/>
      <c r="JYW298" s="65"/>
      <c r="JYX298" s="65"/>
      <c r="JYY298" s="65"/>
      <c r="JYZ298" s="65"/>
      <c r="JZA298" s="65"/>
      <c r="JZB298" s="65"/>
      <c r="JZC298" s="65"/>
      <c r="JZD298" s="65"/>
      <c r="JZE298" s="65"/>
      <c r="JZF298" s="65"/>
      <c r="JZG298" s="65"/>
      <c r="JZH298" s="65"/>
      <c r="JZI298" s="65"/>
      <c r="JZJ298" s="65"/>
      <c r="JZK298" s="65"/>
      <c r="JZL298" s="65"/>
      <c r="JZM298" s="65"/>
      <c r="JZN298" s="65"/>
      <c r="JZO298" s="65"/>
      <c r="JZP298" s="65"/>
      <c r="JZQ298" s="65"/>
      <c r="JZR298" s="65"/>
      <c r="JZS298" s="65"/>
      <c r="JZT298" s="65"/>
      <c r="JZU298" s="65"/>
      <c r="JZV298" s="65"/>
      <c r="JZW298" s="65"/>
      <c r="JZX298" s="65"/>
      <c r="JZY298" s="65"/>
      <c r="JZZ298" s="65"/>
      <c r="KAA298" s="65"/>
      <c r="KAB298" s="65"/>
      <c r="KAC298" s="65"/>
      <c r="KAD298" s="65"/>
      <c r="KAE298" s="65"/>
      <c r="KAF298" s="65"/>
      <c r="KAG298" s="65"/>
      <c r="KAH298" s="65"/>
      <c r="KAI298" s="65"/>
      <c r="KAJ298" s="65"/>
      <c r="KAK298" s="65"/>
      <c r="KAL298" s="65"/>
      <c r="KAM298" s="65"/>
      <c r="KAN298" s="65"/>
      <c r="KAO298" s="65"/>
      <c r="KAP298" s="65"/>
      <c r="KAQ298" s="65"/>
      <c r="KAR298" s="65"/>
      <c r="KAS298" s="65"/>
      <c r="KAT298" s="65"/>
      <c r="KAU298" s="65"/>
      <c r="KAV298" s="65"/>
      <c r="KAW298" s="65"/>
      <c r="KAX298" s="65"/>
      <c r="KAY298" s="65"/>
      <c r="KAZ298" s="65"/>
      <c r="KBA298" s="65"/>
      <c r="KBB298" s="65"/>
      <c r="KBC298" s="65"/>
      <c r="KBD298" s="65"/>
      <c r="KBE298" s="65"/>
      <c r="KBF298" s="65"/>
      <c r="KBG298" s="65"/>
      <c r="KBH298" s="65"/>
      <c r="KBI298" s="65"/>
      <c r="KBJ298" s="65"/>
      <c r="KBK298" s="65"/>
      <c r="KBL298" s="65"/>
      <c r="KBM298" s="65"/>
      <c r="KBN298" s="65"/>
      <c r="KBO298" s="65"/>
      <c r="KBP298" s="65"/>
      <c r="KBQ298" s="65"/>
      <c r="KBR298" s="65"/>
      <c r="KBS298" s="65"/>
      <c r="KBT298" s="65"/>
      <c r="KBU298" s="65"/>
      <c r="KBV298" s="65"/>
      <c r="KBW298" s="65"/>
      <c r="KBX298" s="65"/>
      <c r="KBY298" s="65"/>
      <c r="KBZ298" s="65"/>
      <c r="KCA298" s="65"/>
      <c r="KCB298" s="65"/>
      <c r="KCC298" s="65"/>
      <c r="KCD298" s="65"/>
      <c r="KCE298" s="65"/>
      <c r="KCF298" s="65"/>
      <c r="KCG298" s="65"/>
      <c r="KCH298" s="65"/>
      <c r="KCI298" s="65"/>
      <c r="KCJ298" s="65"/>
      <c r="KCK298" s="65"/>
      <c r="KCL298" s="65"/>
      <c r="KCM298" s="65"/>
      <c r="KCN298" s="65"/>
      <c r="KCO298" s="65"/>
      <c r="KCP298" s="65"/>
      <c r="KCQ298" s="65"/>
      <c r="KCR298" s="65"/>
      <c r="KCS298" s="65"/>
      <c r="KCT298" s="65"/>
      <c r="KCU298" s="65"/>
      <c r="KCV298" s="65"/>
      <c r="KCW298" s="65"/>
      <c r="KCX298" s="65"/>
      <c r="KCY298" s="65"/>
      <c r="KCZ298" s="65"/>
      <c r="KDA298" s="65"/>
      <c r="KDB298" s="65"/>
      <c r="KDC298" s="65"/>
      <c r="KDD298" s="65"/>
      <c r="KDE298" s="65"/>
      <c r="KDF298" s="65"/>
      <c r="KDG298" s="65"/>
      <c r="KDH298" s="65"/>
      <c r="KDI298" s="65"/>
      <c r="KDJ298" s="65"/>
      <c r="KDK298" s="65"/>
      <c r="KDL298" s="65"/>
      <c r="KDM298" s="65"/>
      <c r="KDN298" s="65"/>
      <c r="KDO298" s="65"/>
      <c r="KDP298" s="65"/>
      <c r="KDQ298" s="65"/>
      <c r="KDR298" s="65"/>
      <c r="KDS298" s="65"/>
      <c r="KDT298" s="65"/>
      <c r="KDU298" s="65"/>
      <c r="KDV298" s="65"/>
      <c r="KDW298" s="65"/>
      <c r="KDX298" s="65"/>
      <c r="KDY298" s="65"/>
      <c r="KDZ298" s="65"/>
      <c r="KEA298" s="65"/>
      <c r="KEB298" s="65"/>
      <c r="KEC298" s="65"/>
      <c r="KED298" s="65"/>
      <c r="KEE298" s="65"/>
      <c r="KEF298" s="65"/>
      <c r="KEG298" s="65"/>
      <c r="KEH298" s="65"/>
      <c r="KEI298" s="65"/>
      <c r="KEJ298" s="65"/>
      <c r="KEK298" s="65"/>
      <c r="KEL298" s="65"/>
      <c r="KEM298" s="65"/>
      <c r="KEN298" s="65"/>
      <c r="KEO298" s="65"/>
      <c r="KEP298" s="65"/>
      <c r="KEQ298" s="65"/>
      <c r="KER298" s="65"/>
      <c r="KES298" s="65"/>
      <c r="KET298" s="65"/>
      <c r="KEU298" s="65"/>
      <c r="KEV298" s="65"/>
      <c r="KEW298" s="65"/>
      <c r="KEX298" s="65"/>
      <c r="KEY298" s="65"/>
      <c r="KEZ298" s="65"/>
      <c r="KFA298" s="65"/>
      <c r="KFB298" s="65"/>
      <c r="KFC298" s="65"/>
      <c r="KFD298" s="65"/>
      <c r="KFE298" s="65"/>
      <c r="KFF298" s="65"/>
      <c r="KFG298" s="65"/>
      <c r="KFH298" s="65"/>
      <c r="KFI298" s="65"/>
      <c r="KFJ298" s="65"/>
      <c r="KFK298" s="65"/>
      <c r="KFL298" s="65"/>
      <c r="KFM298" s="65"/>
      <c r="KFN298" s="65"/>
      <c r="KFO298" s="65"/>
      <c r="KFP298" s="65"/>
      <c r="KFQ298" s="65"/>
      <c r="KFR298" s="65"/>
      <c r="KFS298" s="65"/>
      <c r="KFT298" s="65"/>
      <c r="KFU298" s="65"/>
      <c r="KFV298" s="65"/>
      <c r="KFW298" s="65"/>
      <c r="KFX298" s="65"/>
      <c r="KFY298" s="65"/>
      <c r="KFZ298" s="65"/>
      <c r="KGA298" s="65"/>
      <c r="KGB298" s="65"/>
      <c r="KGC298" s="65"/>
      <c r="KGD298" s="65"/>
      <c r="KGE298" s="65"/>
      <c r="KGF298" s="65"/>
      <c r="KGG298" s="65"/>
      <c r="KGH298" s="65"/>
      <c r="KGI298" s="65"/>
      <c r="KGJ298" s="65"/>
      <c r="KGK298" s="65"/>
      <c r="KGL298" s="65"/>
      <c r="KGM298" s="65"/>
      <c r="KGN298" s="65"/>
      <c r="KGO298" s="65"/>
      <c r="KGP298" s="65"/>
      <c r="KGQ298" s="65"/>
      <c r="KGR298" s="65"/>
      <c r="KGS298" s="65"/>
      <c r="KGT298" s="65"/>
      <c r="KGU298" s="65"/>
      <c r="KGV298" s="65"/>
      <c r="KGW298" s="65"/>
      <c r="KGX298" s="65"/>
      <c r="KGY298" s="65"/>
      <c r="KGZ298" s="65"/>
      <c r="KHA298" s="65"/>
      <c r="KHB298" s="65"/>
      <c r="KHC298" s="65"/>
      <c r="KHD298" s="65"/>
      <c r="KHE298" s="65"/>
      <c r="KHF298" s="65"/>
      <c r="KHG298" s="65"/>
      <c r="KHH298" s="65"/>
      <c r="KHI298" s="65"/>
      <c r="KHJ298" s="65"/>
      <c r="KHK298" s="65"/>
      <c r="KHL298" s="65"/>
      <c r="KHM298" s="65"/>
      <c r="KHN298" s="65"/>
      <c r="KHO298" s="65"/>
      <c r="KHP298" s="65"/>
      <c r="KHQ298" s="65"/>
      <c r="KHR298" s="65"/>
      <c r="KHS298" s="65"/>
      <c r="KHT298" s="65"/>
      <c r="KHU298" s="65"/>
      <c r="KHV298" s="65"/>
      <c r="KHW298" s="65"/>
      <c r="KHX298" s="65"/>
      <c r="KHY298" s="65"/>
      <c r="KHZ298" s="65"/>
      <c r="KIA298" s="65"/>
      <c r="KIB298" s="65"/>
      <c r="KIC298" s="65"/>
      <c r="KID298" s="65"/>
      <c r="KIE298" s="65"/>
      <c r="KIF298" s="65"/>
      <c r="KIG298" s="65"/>
      <c r="KIH298" s="65"/>
      <c r="KII298" s="65"/>
      <c r="KIJ298" s="65"/>
      <c r="KIK298" s="65"/>
      <c r="KIL298" s="65"/>
      <c r="KIM298" s="65"/>
      <c r="KIN298" s="65"/>
      <c r="KIO298" s="65"/>
      <c r="KIP298" s="65"/>
      <c r="KIQ298" s="65"/>
      <c r="KIR298" s="65"/>
      <c r="KIS298" s="65"/>
      <c r="KIT298" s="65"/>
      <c r="KIU298" s="65"/>
      <c r="KIV298" s="65"/>
      <c r="KIW298" s="65"/>
      <c r="KIX298" s="65"/>
      <c r="KIY298" s="65"/>
      <c r="KIZ298" s="65"/>
      <c r="KJA298" s="65"/>
      <c r="KJB298" s="65"/>
      <c r="KJC298" s="65"/>
      <c r="KJD298" s="65"/>
      <c r="KJE298" s="65"/>
      <c r="KJF298" s="65"/>
      <c r="KJG298" s="65"/>
      <c r="KJH298" s="65"/>
      <c r="KJI298" s="65"/>
      <c r="KJJ298" s="65"/>
      <c r="KJK298" s="65"/>
      <c r="KJL298" s="65"/>
      <c r="KJM298" s="65"/>
      <c r="KJN298" s="65"/>
      <c r="KJO298" s="65"/>
      <c r="KJP298" s="65"/>
      <c r="KJQ298" s="65"/>
      <c r="KJR298" s="65"/>
      <c r="KJS298" s="65"/>
      <c r="KJT298" s="65"/>
      <c r="KJU298" s="65"/>
      <c r="KJV298" s="65"/>
      <c r="KJW298" s="65"/>
      <c r="KJX298" s="65"/>
      <c r="KJY298" s="65"/>
      <c r="KJZ298" s="65"/>
      <c r="KKA298" s="65"/>
      <c r="KKB298" s="65"/>
      <c r="KKC298" s="65"/>
      <c r="KKD298" s="65"/>
      <c r="KKE298" s="65"/>
      <c r="KKF298" s="65"/>
      <c r="KKG298" s="65"/>
      <c r="KKH298" s="65"/>
      <c r="KKI298" s="65"/>
      <c r="KKJ298" s="65"/>
      <c r="KKK298" s="65"/>
      <c r="KKL298" s="65"/>
      <c r="KKM298" s="65"/>
      <c r="KKN298" s="65"/>
      <c r="KKO298" s="65"/>
      <c r="KKP298" s="65"/>
      <c r="KKQ298" s="65"/>
      <c r="KKR298" s="65"/>
      <c r="KKS298" s="65"/>
      <c r="KKT298" s="65"/>
      <c r="KKU298" s="65"/>
      <c r="KKV298" s="65"/>
      <c r="KKW298" s="65"/>
      <c r="KKX298" s="65"/>
      <c r="KKY298" s="65"/>
      <c r="KKZ298" s="65"/>
      <c r="KLA298" s="65"/>
      <c r="KLB298" s="65"/>
      <c r="KLC298" s="65"/>
      <c r="KLD298" s="65"/>
      <c r="KLE298" s="65"/>
      <c r="KLF298" s="65"/>
      <c r="KLG298" s="65"/>
      <c r="KLH298" s="65"/>
      <c r="KLI298" s="65"/>
      <c r="KLJ298" s="65"/>
      <c r="KLK298" s="65"/>
      <c r="KLL298" s="65"/>
      <c r="KLM298" s="65"/>
      <c r="KLN298" s="65"/>
      <c r="KLO298" s="65"/>
      <c r="KLP298" s="65"/>
      <c r="KLQ298" s="65"/>
      <c r="KLR298" s="65"/>
      <c r="KLS298" s="65"/>
      <c r="KLT298" s="65"/>
      <c r="KLU298" s="65"/>
      <c r="KLV298" s="65"/>
      <c r="KLW298" s="65"/>
      <c r="KLX298" s="65"/>
      <c r="KLY298" s="65"/>
      <c r="KLZ298" s="65"/>
      <c r="KMA298" s="65"/>
      <c r="KMB298" s="65"/>
      <c r="KMC298" s="65"/>
      <c r="KMD298" s="65"/>
      <c r="KME298" s="65"/>
      <c r="KMF298" s="65"/>
      <c r="KMG298" s="65"/>
      <c r="KMH298" s="65"/>
      <c r="KMI298" s="65"/>
      <c r="KMJ298" s="65"/>
      <c r="KMK298" s="65"/>
      <c r="KML298" s="65"/>
      <c r="KMM298" s="65"/>
      <c r="KMN298" s="65"/>
      <c r="KMO298" s="65"/>
      <c r="KMP298" s="65"/>
      <c r="KMQ298" s="65"/>
      <c r="KMR298" s="65"/>
      <c r="KMS298" s="65"/>
      <c r="KMT298" s="65"/>
      <c r="KMU298" s="65"/>
      <c r="KMV298" s="65"/>
      <c r="KMW298" s="65"/>
      <c r="KMX298" s="65"/>
      <c r="KMY298" s="65"/>
      <c r="KMZ298" s="65"/>
      <c r="KNA298" s="65"/>
      <c r="KNB298" s="65"/>
      <c r="KNC298" s="65"/>
      <c r="KND298" s="65"/>
      <c r="KNE298" s="65"/>
      <c r="KNF298" s="65"/>
      <c r="KNG298" s="65"/>
      <c r="KNH298" s="65"/>
      <c r="KNI298" s="65"/>
      <c r="KNJ298" s="65"/>
      <c r="KNK298" s="65"/>
      <c r="KNL298" s="65"/>
      <c r="KNM298" s="65"/>
      <c r="KNN298" s="65"/>
      <c r="KNO298" s="65"/>
      <c r="KNP298" s="65"/>
      <c r="KNQ298" s="65"/>
      <c r="KNR298" s="65"/>
      <c r="KNS298" s="65"/>
      <c r="KNT298" s="65"/>
      <c r="KNU298" s="65"/>
      <c r="KNV298" s="65"/>
      <c r="KNW298" s="65"/>
      <c r="KNX298" s="65"/>
      <c r="KNY298" s="65"/>
      <c r="KNZ298" s="65"/>
      <c r="KOA298" s="65"/>
      <c r="KOB298" s="65"/>
      <c r="KOC298" s="65"/>
      <c r="KOD298" s="65"/>
      <c r="KOE298" s="65"/>
      <c r="KOF298" s="65"/>
      <c r="KOG298" s="65"/>
      <c r="KOH298" s="65"/>
      <c r="KOI298" s="65"/>
      <c r="KOJ298" s="65"/>
      <c r="KOK298" s="65"/>
      <c r="KOL298" s="65"/>
      <c r="KOM298" s="65"/>
      <c r="KON298" s="65"/>
      <c r="KOO298" s="65"/>
      <c r="KOP298" s="65"/>
      <c r="KOQ298" s="65"/>
      <c r="KOR298" s="65"/>
      <c r="KOS298" s="65"/>
      <c r="KOT298" s="65"/>
      <c r="KOU298" s="65"/>
      <c r="KOV298" s="65"/>
      <c r="KOW298" s="65"/>
      <c r="KOX298" s="65"/>
      <c r="KOY298" s="65"/>
      <c r="KOZ298" s="65"/>
      <c r="KPA298" s="65"/>
      <c r="KPB298" s="65"/>
      <c r="KPC298" s="65"/>
      <c r="KPD298" s="65"/>
      <c r="KPE298" s="65"/>
      <c r="KPF298" s="65"/>
      <c r="KPG298" s="65"/>
      <c r="KPH298" s="65"/>
      <c r="KPI298" s="65"/>
      <c r="KPJ298" s="65"/>
      <c r="KPK298" s="65"/>
      <c r="KPL298" s="65"/>
      <c r="KPM298" s="65"/>
      <c r="KPN298" s="65"/>
      <c r="KPO298" s="65"/>
      <c r="KPP298" s="65"/>
      <c r="KPQ298" s="65"/>
      <c r="KPR298" s="65"/>
      <c r="KPS298" s="65"/>
      <c r="KPT298" s="65"/>
      <c r="KPU298" s="65"/>
      <c r="KPV298" s="65"/>
      <c r="KPW298" s="65"/>
      <c r="KPX298" s="65"/>
      <c r="KPY298" s="65"/>
      <c r="KPZ298" s="65"/>
      <c r="KQA298" s="65"/>
      <c r="KQB298" s="65"/>
      <c r="KQC298" s="65"/>
      <c r="KQD298" s="65"/>
      <c r="KQE298" s="65"/>
      <c r="KQF298" s="65"/>
      <c r="KQG298" s="65"/>
      <c r="KQH298" s="65"/>
      <c r="KQI298" s="65"/>
      <c r="KQJ298" s="65"/>
      <c r="KQK298" s="65"/>
      <c r="KQL298" s="65"/>
      <c r="KQM298" s="65"/>
      <c r="KQN298" s="65"/>
      <c r="KQO298" s="65"/>
      <c r="KQP298" s="65"/>
      <c r="KQQ298" s="65"/>
      <c r="KQR298" s="65"/>
      <c r="KQS298" s="65"/>
      <c r="KQT298" s="65"/>
      <c r="KQU298" s="65"/>
      <c r="KQV298" s="65"/>
      <c r="KQW298" s="65"/>
      <c r="KQX298" s="65"/>
      <c r="KQY298" s="65"/>
      <c r="KQZ298" s="65"/>
      <c r="KRA298" s="65"/>
      <c r="KRB298" s="65"/>
      <c r="KRC298" s="65"/>
      <c r="KRD298" s="65"/>
      <c r="KRE298" s="65"/>
      <c r="KRF298" s="65"/>
      <c r="KRG298" s="65"/>
      <c r="KRH298" s="65"/>
      <c r="KRI298" s="65"/>
      <c r="KRJ298" s="65"/>
      <c r="KRK298" s="65"/>
      <c r="KRL298" s="65"/>
      <c r="KRM298" s="65"/>
      <c r="KRN298" s="65"/>
      <c r="KRO298" s="65"/>
      <c r="KRP298" s="65"/>
      <c r="KRQ298" s="65"/>
      <c r="KRR298" s="65"/>
      <c r="KRS298" s="65"/>
      <c r="KRT298" s="65"/>
      <c r="KRU298" s="65"/>
      <c r="KRV298" s="65"/>
      <c r="KRW298" s="65"/>
      <c r="KRX298" s="65"/>
      <c r="KRY298" s="65"/>
      <c r="KRZ298" s="65"/>
      <c r="KSA298" s="65"/>
      <c r="KSB298" s="65"/>
      <c r="KSC298" s="65"/>
      <c r="KSD298" s="65"/>
      <c r="KSE298" s="65"/>
      <c r="KSF298" s="65"/>
      <c r="KSG298" s="65"/>
      <c r="KSH298" s="65"/>
      <c r="KSI298" s="65"/>
      <c r="KSJ298" s="65"/>
      <c r="KSK298" s="65"/>
      <c r="KSL298" s="65"/>
      <c r="KSM298" s="65"/>
      <c r="KSN298" s="65"/>
      <c r="KSO298" s="65"/>
      <c r="KSP298" s="65"/>
      <c r="KSQ298" s="65"/>
      <c r="KSR298" s="65"/>
      <c r="KSS298" s="65"/>
      <c r="KST298" s="65"/>
      <c r="KSU298" s="65"/>
      <c r="KSV298" s="65"/>
      <c r="KSW298" s="65"/>
      <c r="KSX298" s="65"/>
      <c r="KSY298" s="65"/>
      <c r="KSZ298" s="65"/>
      <c r="KTA298" s="65"/>
      <c r="KTB298" s="65"/>
      <c r="KTC298" s="65"/>
      <c r="KTD298" s="65"/>
      <c r="KTE298" s="65"/>
      <c r="KTF298" s="65"/>
      <c r="KTG298" s="65"/>
      <c r="KTH298" s="65"/>
      <c r="KTI298" s="65"/>
      <c r="KTJ298" s="65"/>
      <c r="KTK298" s="65"/>
      <c r="KTL298" s="65"/>
      <c r="KTM298" s="65"/>
      <c r="KTN298" s="65"/>
      <c r="KTO298" s="65"/>
      <c r="KTP298" s="65"/>
      <c r="KTQ298" s="65"/>
      <c r="KTR298" s="65"/>
      <c r="KTS298" s="65"/>
      <c r="KTT298" s="65"/>
      <c r="KTU298" s="65"/>
      <c r="KTV298" s="65"/>
      <c r="KTW298" s="65"/>
      <c r="KTX298" s="65"/>
      <c r="KTY298" s="65"/>
      <c r="KTZ298" s="65"/>
      <c r="KUA298" s="65"/>
      <c r="KUB298" s="65"/>
      <c r="KUC298" s="65"/>
      <c r="KUD298" s="65"/>
      <c r="KUE298" s="65"/>
      <c r="KUF298" s="65"/>
      <c r="KUG298" s="65"/>
      <c r="KUH298" s="65"/>
      <c r="KUI298" s="65"/>
      <c r="KUJ298" s="65"/>
      <c r="KUK298" s="65"/>
      <c r="KUL298" s="65"/>
      <c r="KUM298" s="65"/>
      <c r="KUN298" s="65"/>
      <c r="KUO298" s="65"/>
      <c r="KUP298" s="65"/>
      <c r="KUQ298" s="65"/>
      <c r="KUR298" s="65"/>
      <c r="KUS298" s="65"/>
      <c r="KUT298" s="65"/>
      <c r="KUU298" s="65"/>
      <c r="KUV298" s="65"/>
      <c r="KUW298" s="65"/>
      <c r="KUX298" s="65"/>
      <c r="KUY298" s="65"/>
      <c r="KUZ298" s="65"/>
      <c r="KVA298" s="65"/>
      <c r="KVB298" s="65"/>
      <c r="KVC298" s="65"/>
      <c r="KVD298" s="65"/>
      <c r="KVE298" s="65"/>
      <c r="KVF298" s="65"/>
      <c r="KVG298" s="65"/>
      <c r="KVH298" s="65"/>
      <c r="KVI298" s="65"/>
      <c r="KVJ298" s="65"/>
      <c r="KVK298" s="65"/>
      <c r="KVL298" s="65"/>
      <c r="KVM298" s="65"/>
      <c r="KVN298" s="65"/>
      <c r="KVO298" s="65"/>
      <c r="KVP298" s="65"/>
      <c r="KVQ298" s="65"/>
      <c r="KVR298" s="65"/>
      <c r="KVS298" s="65"/>
      <c r="KVT298" s="65"/>
      <c r="KVU298" s="65"/>
      <c r="KVV298" s="65"/>
      <c r="KVW298" s="65"/>
      <c r="KVX298" s="65"/>
      <c r="KVY298" s="65"/>
      <c r="KVZ298" s="65"/>
      <c r="KWA298" s="65"/>
      <c r="KWB298" s="65"/>
      <c r="KWC298" s="65"/>
      <c r="KWD298" s="65"/>
      <c r="KWE298" s="65"/>
      <c r="KWF298" s="65"/>
      <c r="KWG298" s="65"/>
      <c r="KWH298" s="65"/>
      <c r="KWI298" s="65"/>
      <c r="KWJ298" s="65"/>
      <c r="KWK298" s="65"/>
      <c r="KWL298" s="65"/>
      <c r="KWM298" s="65"/>
      <c r="KWN298" s="65"/>
      <c r="KWO298" s="65"/>
      <c r="KWP298" s="65"/>
      <c r="KWQ298" s="65"/>
      <c r="KWR298" s="65"/>
      <c r="KWS298" s="65"/>
      <c r="KWT298" s="65"/>
      <c r="KWU298" s="65"/>
      <c r="KWV298" s="65"/>
      <c r="KWW298" s="65"/>
      <c r="KWX298" s="65"/>
      <c r="KWY298" s="65"/>
      <c r="KWZ298" s="65"/>
      <c r="KXA298" s="65"/>
      <c r="KXB298" s="65"/>
      <c r="KXC298" s="65"/>
      <c r="KXD298" s="65"/>
      <c r="KXE298" s="65"/>
      <c r="KXF298" s="65"/>
      <c r="KXG298" s="65"/>
      <c r="KXH298" s="65"/>
      <c r="KXI298" s="65"/>
      <c r="KXJ298" s="65"/>
      <c r="KXK298" s="65"/>
      <c r="KXL298" s="65"/>
      <c r="KXM298" s="65"/>
      <c r="KXN298" s="65"/>
      <c r="KXO298" s="65"/>
      <c r="KXP298" s="65"/>
      <c r="KXQ298" s="65"/>
      <c r="KXR298" s="65"/>
      <c r="KXS298" s="65"/>
      <c r="KXT298" s="65"/>
      <c r="KXU298" s="65"/>
      <c r="KXV298" s="65"/>
      <c r="KXW298" s="65"/>
      <c r="KXX298" s="65"/>
      <c r="KXY298" s="65"/>
      <c r="KXZ298" s="65"/>
      <c r="KYA298" s="65"/>
      <c r="KYB298" s="65"/>
      <c r="KYC298" s="65"/>
      <c r="KYD298" s="65"/>
      <c r="KYE298" s="65"/>
      <c r="KYF298" s="65"/>
      <c r="KYG298" s="65"/>
      <c r="KYH298" s="65"/>
      <c r="KYI298" s="65"/>
      <c r="KYJ298" s="65"/>
      <c r="KYK298" s="65"/>
      <c r="KYL298" s="65"/>
      <c r="KYM298" s="65"/>
      <c r="KYN298" s="65"/>
      <c r="KYO298" s="65"/>
      <c r="KYP298" s="65"/>
      <c r="KYQ298" s="65"/>
      <c r="KYR298" s="65"/>
      <c r="KYS298" s="65"/>
      <c r="KYT298" s="65"/>
      <c r="KYU298" s="65"/>
      <c r="KYV298" s="65"/>
      <c r="KYW298" s="65"/>
      <c r="KYX298" s="65"/>
      <c r="KYY298" s="65"/>
      <c r="KYZ298" s="65"/>
      <c r="KZA298" s="65"/>
      <c r="KZB298" s="65"/>
      <c r="KZC298" s="65"/>
      <c r="KZD298" s="65"/>
      <c r="KZE298" s="65"/>
      <c r="KZF298" s="65"/>
      <c r="KZG298" s="65"/>
      <c r="KZH298" s="65"/>
      <c r="KZI298" s="65"/>
      <c r="KZJ298" s="65"/>
      <c r="KZK298" s="65"/>
      <c r="KZL298" s="65"/>
      <c r="KZM298" s="65"/>
      <c r="KZN298" s="65"/>
      <c r="KZO298" s="65"/>
      <c r="KZP298" s="65"/>
      <c r="KZQ298" s="65"/>
      <c r="KZR298" s="65"/>
      <c r="KZS298" s="65"/>
      <c r="KZT298" s="65"/>
      <c r="KZU298" s="65"/>
      <c r="KZV298" s="65"/>
      <c r="KZW298" s="65"/>
      <c r="KZX298" s="65"/>
      <c r="KZY298" s="65"/>
      <c r="KZZ298" s="65"/>
      <c r="LAA298" s="65"/>
      <c r="LAB298" s="65"/>
      <c r="LAC298" s="65"/>
      <c r="LAD298" s="65"/>
      <c r="LAE298" s="65"/>
      <c r="LAF298" s="65"/>
      <c r="LAG298" s="65"/>
      <c r="LAH298" s="65"/>
      <c r="LAI298" s="65"/>
      <c r="LAJ298" s="65"/>
      <c r="LAK298" s="65"/>
      <c r="LAL298" s="65"/>
      <c r="LAM298" s="65"/>
      <c r="LAN298" s="65"/>
      <c r="LAO298" s="65"/>
      <c r="LAP298" s="65"/>
      <c r="LAQ298" s="65"/>
      <c r="LAR298" s="65"/>
      <c r="LAS298" s="65"/>
      <c r="LAT298" s="65"/>
      <c r="LAU298" s="65"/>
      <c r="LAV298" s="65"/>
      <c r="LAW298" s="65"/>
      <c r="LAX298" s="65"/>
      <c r="LAY298" s="65"/>
      <c r="LAZ298" s="65"/>
      <c r="LBA298" s="65"/>
      <c r="LBB298" s="65"/>
      <c r="LBC298" s="65"/>
      <c r="LBD298" s="65"/>
      <c r="LBE298" s="65"/>
      <c r="LBF298" s="65"/>
      <c r="LBG298" s="65"/>
      <c r="LBH298" s="65"/>
      <c r="LBI298" s="65"/>
      <c r="LBJ298" s="65"/>
      <c r="LBK298" s="65"/>
      <c r="LBL298" s="65"/>
      <c r="LBM298" s="65"/>
      <c r="LBN298" s="65"/>
      <c r="LBO298" s="65"/>
      <c r="LBP298" s="65"/>
      <c r="LBQ298" s="65"/>
      <c r="LBR298" s="65"/>
      <c r="LBS298" s="65"/>
      <c r="LBT298" s="65"/>
      <c r="LBU298" s="65"/>
      <c r="LBV298" s="65"/>
      <c r="LBW298" s="65"/>
      <c r="LBX298" s="65"/>
      <c r="LBY298" s="65"/>
      <c r="LBZ298" s="65"/>
      <c r="LCA298" s="65"/>
      <c r="LCB298" s="65"/>
      <c r="LCC298" s="65"/>
      <c r="LCD298" s="65"/>
      <c r="LCE298" s="65"/>
      <c r="LCF298" s="65"/>
      <c r="LCG298" s="65"/>
      <c r="LCH298" s="65"/>
      <c r="LCI298" s="65"/>
      <c r="LCJ298" s="65"/>
      <c r="LCK298" s="65"/>
      <c r="LCL298" s="65"/>
      <c r="LCM298" s="65"/>
      <c r="LCN298" s="65"/>
      <c r="LCO298" s="65"/>
      <c r="LCP298" s="65"/>
      <c r="LCQ298" s="65"/>
      <c r="LCR298" s="65"/>
      <c r="LCS298" s="65"/>
      <c r="LCT298" s="65"/>
      <c r="LCU298" s="65"/>
      <c r="LCV298" s="65"/>
      <c r="LCW298" s="65"/>
      <c r="LCX298" s="65"/>
      <c r="LCY298" s="65"/>
      <c r="LCZ298" s="65"/>
      <c r="LDA298" s="65"/>
      <c r="LDB298" s="65"/>
      <c r="LDC298" s="65"/>
      <c r="LDD298" s="65"/>
      <c r="LDE298" s="65"/>
      <c r="LDF298" s="65"/>
      <c r="LDG298" s="65"/>
      <c r="LDH298" s="65"/>
      <c r="LDI298" s="65"/>
      <c r="LDJ298" s="65"/>
      <c r="LDK298" s="65"/>
      <c r="LDL298" s="65"/>
      <c r="LDM298" s="65"/>
      <c r="LDN298" s="65"/>
      <c r="LDO298" s="65"/>
      <c r="LDP298" s="65"/>
      <c r="LDQ298" s="65"/>
      <c r="LDR298" s="65"/>
      <c r="LDS298" s="65"/>
      <c r="LDT298" s="65"/>
      <c r="LDU298" s="65"/>
      <c r="LDV298" s="65"/>
      <c r="LDW298" s="65"/>
      <c r="LDX298" s="65"/>
      <c r="LDY298" s="65"/>
      <c r="LDZ298" s="65"/>
      <c r="LEA298" s="65"/>
      <c r="LEB298" s="65"/>
      <c r="LEC298" s="65"/>
      <c r="LED298" s="65"/>
      <c r="LEE298" s="65"/>
      <c r="LEF298" s="65"/>
      <c r="LEG298" s="65"/>
      <c r="LEH298" s="65"/>
      <c r="LEI298" s="65"/>
      <c r="LEJ298" s="65"/>
      <c r="LEK298" s="65"/>
      <c r="LEL298" s="65"/>
      <c r="LEM298" s="65"/>
      <c r="LEN298" s="65"/>
      <c r="LEO298" s="65"/>
      <c r="LEP298" s="65"/>
      <c r="LEQ298" s="65"/>
      <c r="LER298" s="65"/>
      <c r="LES298" s="65"/>
      <c r="LET298" s="65"/>
      <c r="LEU298" s="65"/>
      <c r="LEV298" s="65"/>
      <c r="LEW298" s="65"/>
      <c r="LEX298" s="65"/>
      <c r="LEY298" s="65"/>
      <c r="LEZ298" s="65"/>
      <c r="LFA298" s="65"/>
      <c r="LFB298" s="65"/>
      <c r="LFC298" s="65"/>
      <c r="LFD298" s="65"/>
      <c r="LFE298" s="65"/>
      <c r="LFF298" s="65"/>
      <c r="LFG298" s="65"/>
      <c r="LFH298" s="65"/>
      <c r="LFI298" s="65"/>
      <c r="LFJ298" s="65"/>
      <c r="LFK298" s="65"/>
      <c r="LFL298" s="65"/>
      <c r="LFM298" s="65"/>
      <c r="LFN298" s="65"/>
      <c r="LFO298" s="65"/>
      <c r="LFP298" s="65"/>
      <c r="LFQ298" s="65"/>
      <c r="LFR298" s="65"/>
      <c r="LFS298" s="65"/>
      <c r="LFT298" s="65"/>
      <c r="LFU298" s="65"/>
      <c r="LFV298" s="65"/>
      <c r="LFW298" s="65"/>
      <c r="LFX298" s="65"/>
      <c r="LFY298" s="65"/>
      <c r="LFZ298" s="65"/>
      <c r="LGA298" s="65"/>
      <c r="LGB298" s="65"/>
      <c r="LGC298" s="65"/>
      <c r="LGD298" s="65"/>
      <c r="LGE298" s="65"/>
      <c r="LGF298" s="65"/>
      <c r="LGG298" s="65"/>
      <c r="LGH298" s="65"/>
      <c r="LGI298" s="65"/>
      <c r="LGJ298" s="65"/>
      <c r="LGK298" s="65"/>
      <c r="LGL298" s="65"/>
      <c r="LGM298" s="65"/>
      <c r="LGN298" s="65"/>
      <c r="LGO298" s="65"/>
      <c r="LGP298" s="65"/>
      <c r="LGQ298" s="65"/>
      <c r="LGR298" s="65"/>
      <c r="LGS298" s="65"/>
      <c r="LGT298" s="65"/>
      <c r="LGU298" s="65"/>
      <c r="LGV298" s="65"/>
      <c r="LGW298" s="65"/>
      <c r="LGX298" s="65"/>
      <c r="LGY298" s="65"/>
      <c r="LGZ298" s="65"/>
      <c r="LHA298" s="65"/>
      <c r="LHB298" s="65"/>
      <c r="LHC298" s="65"/>
      <c r="LHD298" s="65"/>
      <c r="LHE298" s="65"/>
      <c r="LHF298" s="65"/>
      <c r="LHG298" s="65"/>
      <c r="LHH298" s="65"/>
      <c r="LHI298" s="65"/>
      <c r="LHJ298" s="65"/>
      <c r="LHK298" s="65"/>
      <c r="LHL298" s="65"/>
      <c r="LHM298" s="65"/>
      <c r="LHN298" s="65"/>
      <c r="LHO298" s="65"/>
      <c r="LHP298" s="65"/>
      <c r="LHQ298" s="65"/>
      <c r="LHR298" s="65"/>
      <c r="LHS298" s="65"/>
      <c r="LHT298" s="65"/>
      <c r="LHU298" s="65"/>
      <c r="LHV298" s="65"/>
      <c r="LHW298" s="65"/>
      <c r="LHX298" s="65"/>
      <c r="LHY298" s="65"/>
      <c r="LHZ298" s="65"/>
      <c r="LIA298" s="65"/>
      <c r="LIB298" s="65"/>
      <c r="LIC298" s="65"/>
      <c r="LID298" s="65"/>
      <c r="LIE298" s="65"/>
      <c r="LIF298" s="65"/>
      <c r="LIG298" s="65"/>
      <c r="LIH298" s="65"/>
      <c r="LII298" s="65"/>
      <c r="LIJ298" s="65"/>
      <c r="LIK298" s="65"/>
      <c r="LIL298" s="65"/>
      <c r="LIM298" s="65"/>
      <c r="LIN298" s="65"/>
      <c r="LIO298" s="65"/>
      <c r="LIP298" s="65"/>
      <c r="LIQ298" s="65"/>
      <c r="LIR298" s="65"/>
      <c r="LIS298" s="65"/>
      <c r="LIT298" s="65"/>
      <c r="LIU298" s="65"/>
      <c r="LIV298" s="65"/>
      <c r="LIW298" s="65"/>
      <c r="LIX298" s="65"/>
      <c r="LIY298" s="65"/>
      <c r="LIZ298" s="65"/>
      <c r="LJA298" s="65"/>
      <c r="LJB298" s="65"/>
      <c r="LJC298" s="65"/>
      <c r="LJD298" s="65"/>
      <c r="LJE298" s="65"/>
      <c r="LJF298" s="65"/>
      <c r="LJG298" s="65"/>
      <c r="LJH298" s="65"/>
      <c r="LJI298" s="65"/>
      <c r="LJJ298" s="65"/>
      <c r="LJK298" s="65"/>
      <c r="LJL298" s="65"/>
      <c r="LJM298" s="65"/>
      <c r="LJN298" s="65"/>
      <c r="LJO298" s="65"/>
      <c r="LJP298" s="65"/>
      <c r="LJQ298" s="65"/>
      <c r="LJR298" s="65"/>
      <c r="LJS298" s="65"/>
      <c r="LJT298" s="65"/>
      <c r="LJU298" s="65"/>
      <c r="LJV298" s="65"/>
      <c r="LJW298" s="65"/>
      <c r="LJX298" s="65"/>
      <c r="LJY298" s="65"/>
      <c r="LJZ298" s="65"/>
      <c r="LKA298" s="65"/>
      <c r="LKB298" s="65"/>
      <c r="LKC298" s="65"/>
      <c r="LKD298" s="65"/>
      <c r="LKE298" s="65"/>
      <c r="LKF298" s="65"/>
      <c r="LKG298" s="65"/>
      <c r="LKH298" s="65"/>
      <c r="LKI298" s="65"/>
      <c r="LKJ298" s="65"/>
      <c r="LKK298" s="65"/>
      <c r="LKL298" s="65"/>
      <c r="LKM298" s="65"/>
      <c r="LKN298" s="65"/>
      <c r="LKO298" s="65"/>
      <c r="LKP298" s="65"/>
      <c r="LKQ298" s="65"/>
      <c r="LKR298" s="65"/>
      <c r="LKS298" s="65"/>
      <c r="LKT298" s="65"/>
      <c r="LKU298" s="65"/>
      <c r="LKV298" s="65"/>
      <c r="LKW298" s="65"/>
      <c r="LKX298" s="65"/>
      <c r="LKY298" s="65"/>
      <c r="LKZ298" s="65"/>
      <c r="LLA298" s="65"/>
      <c r="LLB298" s="65"/>
      <c r="LLC298" s="65"/>
      <c r="LLD298" s="65"/>
      <c r="LLE298" s="65"/>
      <c r="LLF298" s="65"/>
      <c r="LLG298" s="65"/>
      <c r="LLH298" s="65"/>
      <c r="LLI298" s="65"/>
      <c r="LLJ298" s="65"/>
      <c r="LLK298" s="65"/>
      <c r="LLL298" s="65"/>
      <c r="LLM298" s="65"/>
      <c r="LLN298" s="65"/>
      <c r="LLO298" s="65"/>
      <c r="LLP298" s="65"/>
      <c r="LLQ298" s="65"/>
      <c r="LLR298" s="65"/>
      <c r="LLS298" s="65"/>
      <c r="LLT298" s="65"/>
      <c r="LLU298" s="65"/>
      <c r="LLV298" s="65"/>
      <c r="LLW298" s="65"/>
      <c r="LLX298" s="65"/>
      <c r="LLY298" s="65"/>
      <c r="LLZ298" s="65"/>
      <c r="LMA298" s="65"/>
      <c r="LMB298" s="65"/>
      <c r="LMC298" s="65"/>
      <c r="LMD298" s="65"/>
      <c r="LME298" s="65"/>
      <c r="LMF298" s="65"/>
      <c r="LMG298" s="65"/>
      <c r="LMH298" s="65"/>
      <c r="LMI298" s="65"/>
      <c r="LMJ298" s="65"/>
      <c r="LMK298" s="65"/>
      <c r="LML298" s="65"/>
      <c r="LMM298" s="65"/>
      <c r="LMN298" s="65"/>
      <c r="LMO298" s="65"/>
      <c r="LMP298" s="65"/>
      <c r="LMQ298" s="65"/>
      <c r="LMR298" s="65"/>
      <c r="LMS298" s="65"/>
      <c r="LMT298" s="65"/>
      <c r="LMU298" s="65"/>
      <c r="LMV298" s="65"/>
      <c r="LMW298" s="65"/>
      <c r="LMX298" s="65"/>
      <c r="LMY298" s="65"/>
      <c r="LMZ298" s="65"/>
      <c r="LNA298" s="65"/>
      <c r="LNB298" s="65"/>
      <c r="LNC298" s="65"/>
      <c r="LND298" s="65"/>
      <c r="LNE298" s="65"/>
      <c r="LNF298" s="65"/>
      <c r="LNG298" s="65"/>
      <c r="LNH298" s="65"/>
      <c r="LNI298" s="65"/>
      <c r="LNJ298" s="65"/>
      <c r="LNK298" s="65"/>
      <c r="LNL298" s="65"/>
      <c r="LNM298" s="65"/>
      <c r="LNN298" s="65"/>
      <c r="LNO298" s="65"/>
      <c r="LNP298" s="65"/>
      <c r="LNQ298" s="65"/>
      <c r="LNR298" s="65"/>
      <c r="LNS298" s="65"/>
      <c r="LNT298" s="65"/>
      <c r="LNU298" s="65"/>
      <c r="LNV298" s="65"/>
      <c r="LNW298" s="65"/>
      <c r="LNX298" s="65"/>
      <c r="LNY298" s="65"/>
      <c r="LNZ298" s="65"/>
      <c r="LOA298" s="65"/>
      <c r="LOB298" s="65"/>
      <c r="LOC298" s="65"/>
      <c r="LOD298" s="65"/>
      <c r="LOE298" s="65"/>
      <c r="LOF298" s="65"/>
      <c r="LOG298" s="65"/>
      <c r="LOH298" s="65"/>
      <c r="LOI298" s="65"/>
      <c r="LOJ298" s="65"/>
      <c r="LOK298" s="65"/>
      <c r="LOL298" s="65"/>
      <c r="LOM298" s="65"/>
      <c r="LON298" s="65"/>
      <c r="LOO298" s="65"/>
      <c r="LOP298" s="65"/>
      <c r="LOQ298" s="65"/>
      <c r="LOR298" s="65"/>
      <c r="LOS298" s="65"/>
      <c r="LOT298" s="65"/>
      <c r="LOU298" s="65"/>
      <c r="LOV298" s="65"/>
      <c r="LOW298" s="65"/>
      <c r="LOX298" s="65"/>
      <c r="LOY298" s="65"/>
      <c r="LOZ298" s="65"/>
      <c r="LPA298" s="65"/>
      <c r="LPB298" s="65"/>
      <c r="LPC298" s="65"/>
      <c r="LPD298" s="65"/>
      <c r="LPE298" s="65"/>
      <c r="LPF298" s="65"/>
      <c r="LPG298" s="65"/>
      <c r="LPH298" s="65"/>
      <c r="LPI298" s="65"/>
      <c r="LPJ298" s="65"/>
      <c r="LPK298" s="65"/>
      <c r="LPL298" s="65"/>
      <c r="LPM298" s="65"/>
      <c r="LPN298" s="65"/>
      <c r="LPO298" s="65"/>
      <c r="LPP298" s="65"/>
      <c r="LPQ298" s="65"/>
      <c r="LPR298" s="65"/>
      <c r="LPS298" s="65"/>
      <c r="LPT298" s="65"/>
      <c r="LPU298" s="65"/>
      <c r="LPV298" s="65"/>
      <c r="LPW298" s="65"/>
      <c r="LPX298" s="65"/>
      <c r="LPY298" s="65"/>
      <c r="LPZ298" s="65"/>
      <c r="LQA298" s="65"/>
      <c r="LQB298" s="65"/>
      <c r="LQC298" s="65"/>
      <c r="LQD298" s="65"/>
      <c r="LQE298" s="65"/>
      <c r="LQF298" s="65"/>
      <c r="LQG298" s="65"/>
      <c r="LQH298" s="65"/>
      <c r="LQI298" s="65"/>
      <c r="LQJ298" s="65"/>
      <c r="LQK298" s="65"/>
      <c r="LQL298" s="65"/>
      <c r="LQM298" s="65"/>
      <c r="LQN298" s="65"/>
      <c r="LQO298" s="65"/>
      <c r="LQP298" s="65"/>
      <c r="LQQ298" s="65"/>
      <c r="LQR298" s="65"/>
      <c r="LQS298" s="65"/>
      <c r="LQT298" s="65"/>
      <c r="LQU298" s="65"/>
      <c r="LQV298" s="65"/>
      <c r="LQW298" s="65"/>
      <c r="LQX298" s="65"/>
      <c r="LQY298" s="65"/>
      <c r="LQZ298" s="65"/>
      <c r="LRA298" s="65"/>
      <c r="LRB298" s="65"/>
      <c r="LRC298" s="65"/>
      <c r="LRD298" s="65"/>
      <c r="LRE298" s="65"/>
      <c r="LRF298" s="65"/>
      <c r="LRG298" s="65"/>
      <c r="LRH298" s="65"/>
      <c r="LRI298" s="65"/>
      <c r="LRJ298" s="65"/>
      <c r="LRK298" s="65"/>
      <c r="LRL298" s="65"/>
      <c r="LRM298" s="65"/>
      <c r="LRN298" s="65"/>
      <c r="LRO298" s="65"/>
      <c r="LRP298" s="65"/>
      <c r="LRQ298" s="65"/>
      <c r="LRR298" s="65"/>
      <c r="LRS298" s="65"/>
      <c r="LRT298" s="65"/>
      <c r="LRU298" s="65"/>
      <c r="LRV298" s="65"/>
      <c r="LRW298" s="65"/>
      <c r="LRX298" s="65"/>
      <c r="LRY298" s="65"/>
      <c r="LRZ298" s="65"/>
      <c r="LSA298" s="65"/>
      <c r="LSB298" s="65"/>
      <c r="LSC298" s="65"/>
      <c r="LSD298" s="65"/>
      <c r="LSE298" s="65"/>
      <c r="LSF298" s="65"/>
      <c r="LSG298" s="65"/>
      <c r="LSH298" s="65"/>
      <c r="LSI298" s="65"/>
      <c r="LSJ298" s="65"/>
      <c r="LSK298" s="65"/>
      <c r="LSL298" s="65"/>
      <c r="LSM298" s="65"/>
      <c r="LSN298" s="65"/>
      <c r="LSO298" s="65"/>
      <c r="LSP298" s="65"/>
      <c r="LSQ298" s="65"/>
      <c r="LSR298" s="65"/>
      <c r="LSS298" s="65"/>
      <c r="LST298" s="65"/>
      <c r="LSU298" s="65"/>
      <c r="LSV298" s="65"/>
      <c r="LSW298" s="65"/>
      <c r="LSX298" s="65"/>
      <c r="LSY298" s="65"/>
      <c r="LSZ298" s="65"/>
      <c r="LTA298" s="65"/>
      <c r="LTB298" s="65"/>
      <c r="LTC298" s="65"/>
      <c r="LTD298" s="65"/>
      <c r="LTE298" s="65"/>
      <c r="LTF298" s="65"/>
      <c r="LTG298" s="65"/>
      <c r="LTH298" s="65"/>
      <c r="LTI298" s="65"/>
      <c r="LTJ298" s="65"/>
      <c r="LTK298" s="65"/>
      <c r="LTL298" s="65"/>
      <c r="LTM298" s="65"/>
      <c r="LTN298" s="65"/>
      <c r="LTO298" s="65"/>
      <c r="LTP298" s="65"/>
      <c r="LTQ298" s="65"/>
      <c r="LTR298" s="65"/>
      <c r="LTS298" s="65"/>
      <c r="LTT298" s="65"/>
      <c r="LTU298" s="65"/>
      <c r="LTV298" s="65"/>
      <c r="LTW298" s="65"/>
      <c r="LTX298" s="65"/>
      <c r="LTY298" s="65"/>
      <c r="LTZ298" s="65"/>
      <c r="LUA298" s="65"/>
      <c r="LUB298" s="65"/>
      <c r="LUC298" s="65"/>
      <c r="LUD298" s="65"/>
      <c r="LUE298" s="65"/>
      <c r="LUF298" s="65"/>
      <c r="LUG298" s="65"/>
      <c r="LUH298" s="65"/>
      <c r="LUI298" s="65"/>
      <c r="LUJ298" s="65"/>
      <c r="LUK298" s="65"/>
      <c r="LUL298" s="65"/>
      <c r="LUM298" s="65"/>
      <c r="LUN298" s="65"/>
      <c r="LUO298" s="65"/>
      <c r="LUP298" s="65"/>
      <c r="LUQ298" s="65"/>
      <c r="LUR298" s="65"/>
      <c r="LUS298" s="65"/>
      <c r="LUT298" s="65"/>
      <c r="LUU298" s="65"/>
      <c r="LUV298" s="65"/>
      <c r="LUW298" s="65"/>
      <c r="LUX298" s="65"/>
      <c r="LUY298" s="65"/>
      <c r="LUZ298" s="65"/>
      <c r="LVA298" s="65"/>
      <c r="LVB298" s="65"/>
      <c r="LVC298" s="65"/>
      <c r="LVD298" s="65"/>
      <c r="LVE298" s="65"/>
      <c r="LVF298" s="65"/>
      <c r="LVG298" s="65"/>
      <c r="LVH298" s="65"/>
      <c r="LVI298" s="65"/>
      <c r="LVJ298" s="65"/>
      <c r="LVK298" s="65"/>
      <c r="LVL298" s="65"/>
      <c r="LVM298" s="65"/>
      <c r="LVN298" s="65"/>
      <c r="LVO298" s="65"/>
      <c r="LVP298" s="65"/>
      <c r="LVQ298" s="65"/>
      <c r="LVR298" s="65"/>
      <c r="LVS298" s="65"/>
      <c r="LVT298" s="65"/>
      <c r="LVU298" s="65"/>
      <c r="LVV298" s="65"/>
      <c r="LVW298" s="65"/>
      <c r="LVX298" s="65"/>
      <c r="LVY298" s="65"/>
      <c r="LVZ298" s="65"/>
      <c r="LWA298" s="65"/>
      <c r="LWB298" s="65"/>
      <c r="LWC298" s="65"/>
      <c r="LWD298" s="65"/>
      <c r="LWE298" s="65"/>
      <c r="LWF298" s="65"/>
      <c r="LWG298" s="65"/>
      <c r="LWH298" s="65"/>
      <c r="LWI298" s="65"/>
      <c r="LWJ298" s="65"/>
      <c r="LWK298" s="65"/>
      <c r="LWL298" s="65"/>
      <c r="LWM298" s="65"/>
      <c r="LWN298" s="65"/>
      <c r="LWO298" s="65"/>
      <c r="LWP298" s="65"/>
      <c r="LWQ298" s="65"/>
      <c r="LWR298" s="65"/>
      <c r="LWS298" s="65"/>
      <c r="LWT298" s="65"/>
      <c r="LWU298" s="65"/>
      <c r="LWV298" s="65"/>
      <c r="LWW298" s="65"/>
      <c r="LWX298" s="65"/>
      <c r="LWY298" s="65"/>
      <c r="LWZ298" s="65"/>
      <c r="LXA298" s="65"/>
      <c r="LXB298" s="65"/>
      <c r="LXC298" s="65"/>
      <c r="LXD298" s="65"/>
      <c r="LXE298" s="65"/>
      <c r="LXF298" s="65"/>
      <c r="LXG298" s="65"/>
      <c r="LXH298" s="65"/>
      <c r="LXI298" s="65"/>
      <c r="LXJ298" s="65"/>
      <c r="LXK298" s="65"/>
      <c r="LXL298" s="65"/>
      <c r="LXM298" s="65"/>
      <c r="LXN298" s="65"/>
      <c r="LXO298" s="65"/>
      <c r="LXP298" s="65"/>
      <c r="LXQ298" s="65"/>
      <c r="LXR298" s="65"/>
      <c r="LXS298" s="65"/>
      <c r="LXT298" s="65"/>
      <c r="LXU298" s="65"/>
      <c r="LXV298" s="65"/>
      <c r="LXW298" s="65"/>
      <c r="LXX298" s="65"/>
      <c r="LXY298" s="65"/>
      <c r="LXZ298" s="65"/>
      <c r="LYA298" s="65"/>
      <c r="LYB298" s="65"/>
      <c r="LYC298" s="65"/>
      <c r="LYD298" s="65"/>
      <c r="LYE298" s="65"/>
      <c r="LYF298" s="65"/>
      <c r="LYG298" s="65"/>
      <c r="LYH298" s="65"/>
      <c r="LYI298" s="65"/>
      <c r="LYJ298" s="65"/>
      <c r="LYK298" s="65"/>
      <c r="LYL298" s="65"/>
      <c r="LYM298" s="65"/>
      <c r="LYN298" s="65"/>
      <c r="LYO298" s="65"/>
      <c r="LYP298" s="65"/>
      <c r="LYQ298" s="65"/>
      <c r="LYR298" s="65"/>
      <c r="LYS298" s="65"/>
      <c r="LYT298" s="65"/>
      <c r="LYU298" s="65"/>
      <c r="LYV298" s="65"/>
      <c r="LYW298" s="65"/>
      <c r="LYX298" s="65"/>
      <c r="LYY298" s="65"/>
      <c r="LYZ298" s="65"/>
      <c r="LZA298" s="65"/>
      <c r="LZB298" s="65"/>
      <c r="LZC298" s="65"/>
      <c r="LZD298" s="65"/>
      <c r="LZE298" s="65"/>
      <c r="LZF298" s="65"/>
      <c r="LZG298" s="65"/>
      <c r="LZH298" s="65"/>
      <c r="LZI298" s="65"/>
      <c r="LZJ298" s="65"/>
      <c r="LZK298" s="65"/>
      <c r="LZL298" s="65"/>
      <c r="LZM298" s="65"/>
      <c r="LZN298" s="65"/>
      <c r="LZO298" s="65"/>
      <c r="LZP298" s="65"/>
      <c r="LZQ298" s="65"/>
      <c r="LZR298" s="65"/>
      <c r="LZS298" s="65"/>
      <c r="LZT298" s="65"/>
      <c r="LZU298" s="65"/>
      <c r="LZV298" s="65"/>
      <c r="LZW298" s="65"/>
      <c r="LZX298" s="65"/>
      <c r="LZY298" s="65"/>
      <c r="LZZ298" s="65"/>
      <c r="MAA298" s="65"/>
      <c r="MAB298" s="65"/>
      <c r="MAC298" s="65"/>
      <c r="MAD298" s="65"/>
      <c r="MAE298" s="65"/>
      <c r="MAF298" s="65"/>
      <c r="MAG298" s="65"/>
      <c r="MAH298" s="65"/>
      <c r="MAI298" s="65"/>
      <c r="MAJ298" s="65"/>
      <c r="MAK298" s="65"/>
      <c r="MAL298" s="65"/>
      <c r="MAM298" s="65"/>
      <c r="MAN298" s="65"/>
      <c r="MAO298" s="65"/>
      <c r="MAP298" s="65"/>
      <c r="MAQ298" s="65"/>
      <c r="MAR298" s="65"/>
      <c r="MAS298" s="65"/>
      <c r="MAT298" s="65"/>
      <c r="MAU298" s="65"/>
      <c r="MAV298" s="65"/>
      <c r="MAW298" s="65"/>
      <c r="MAX298" s="65"/>
      <c r="MAY298" s="65"/>
      <c r="MAZ298" s="65"/>
      <c r="MBA298" s="65"/>
      <c r="MBB298" s="65"/>
      <c r="MBC298" s="65"/>
      <c r="MBD298" s="65"/>
      <c r="MBE298" s="65"/>
      <c r="MBF298" s="65"/>
      <c r="MBG298" s="65"/>
      <c r="MBH298" s="65"/>
      <c r="MBI298" s="65"/>
      <c r="MBJ298" s="65"/>
      <c r="MBK298" s="65"/>
      <c r="MBL298" s="65"/>
      <c r="MBM298" s="65"/>
      <c r="MBN298" s="65"/>
      <c r="MBO298" s="65"/>
      <c r="MBP298" s="65"/>
      <c r="MBQ298" s="65"/>
      <c r="MBR298" s="65"/>
      <c r="MBS298" s="65"/>
      <c r="MBT298" s="65"/>
      <c r="MBU298" s="65"/>
      <c r="MBV298" s="65"/>
      <c r="MBW298" s="65"/>
      <c r="MBX298" s="65"/>
      <c r="MBY298" s="65"/>
      <c r="MBZ298" s="65"/>
      <c r="MCA298" s="65"/>
      <c r="MCB298" s="65"/>
      <c r="MCC298" s="65"/>
      <c r="MCD298" s="65"/>
      <c r="MCE298" s="65"/>
      <c r="MCF298" s="65"/>
      <c r="MCG298" s="65"/>
      <c r="MCH298" s="65"/>
      <c r="MCI298" s="65"/>
      <c r="MCJ298" s="65"/>
      <c r="MCK298" s="65"/>
      <c r="MCL298" s="65"/>
      <c r="MCM298" s="65"/>
      <c r="MCN298" s="65"/>
      <c r="MCO298" s="65"/>
      <c r="MCP298" s="65"/>
      <c r="MCQ298" s="65"/>
      <c r="MCR298" s="65"/>
      <c r="MCS298" s="65"/>
      <c r="MCT298" s="65"/>
      <c r="MCU298" s="65"/>
      <c r="MCV298" s="65"/>
      <c r="MCW298" s="65"/>
      <c r="MCX298" s="65"/>
      <c r="MCY298" s="65"/>
      <c r="MCZ298" s="65"/>
      <c r="MDA298" s="65"/>
      <c r="MDB298" s="65"/>
      <c r="MDC298" s="65"/>
      <c r="MDD298" s="65"/>
      <c r="MDE298" s="65"/>
      <c r="MDF298" s="65"/>
      <c r="MDG298" s="65"/>
      <c r="MDH298" s="65"/>
      <c r="MDI298" s="65"/>
      <c r="MDJ298" s="65"/>
      <c r="MDK298" s="65"/>
      <c r="MDL298" s="65"/>
      <c r="MDM298" s="65"/>
      <c r="MDN298" s="65"/>
      <c r="MDO298" s="65"/>
      <c r="MDP298" s="65"/>
      <c r="MDQ298" s="65"/>
      <c r="MDR298" s="65"/>
      <c r="MDS298" s="65"/>
      <c r="MDT298" s="65"/>
      <c r="MDU298" s="65"/>
      <c r="MDV298" s="65"/>
      <c r="MDW298" s="65"/>
      <c r="MDX298" s="65"/>
      <c r="MDY298" s="65"/>
      <c r="MDZ298" s="65"/>
      <c r="MEA298" s="65"/>
      <c r="MEB298" s="65"/>
      <c r="MEC298" s="65"/>
      <c r="MED298" s="65"/>
      <c r="MEE298" s="65"/>
      <c r="MEF298" s="65"/>
      <c r="MEG298" s="65"/>
      <c r="MEH298" s="65"/>
      <c r="MEI298" s="65"/>
      <c r="MEJ298" s="65"/>
      <c r="MEK298" s="65"/>
      <c r="MEL298" s="65"/>
      <c r="MEM298" s="65"/>
      <c r="MEN298" s="65"/>
      <c r="MEO298" s="65"/>
      <c r="MEP298" s="65"/>
      <c r="MEQ298" s="65"/>
      <c r="MER298" s="65"/>
      <c r="MES298" s="65"/>
      <c r="MET298" s="65"/>
      <c r="MEU298" s="65"/>
      <c r="MEV298" s="65"/>
      <c r="MEW298" s="65"/>
      <c r="MEX298" s="65"/>
      <c r="MEY298" s="65"/>
      <c r="MEZ298" s="65"/>
      <c r="MFA298" s="65"/>
      <c r="MFB298" s="65"/>
      <c r="MFC298" s="65"/>
      <c r="MFD298" s="65"/>
      <c r="MFE298" s="65"/>
      <c r="MFF298" s="65"/>
      <c r="MFG298" s="65"/>
      <c r="MFH298" s="65"/>
      <c r="MFI298" s="65"/>
      <c r="MFJ298" s="65"/>
      <c r="MFK298" s="65"/>
      <c r="MFL298" s="65"/>
      <c r="MFM298" s="65"/>
      <c r="MFN298" s="65"/>
      <c r="MFO298" s="65"/>
      <c r="MFP298" s="65"/>
      <c r="MFQ298" s="65"/>
      <c r="MFR298" s="65"/>
      <c r="MFS298" s="65"/>
      <c r="MFT298" s="65"/>
      <c r="MFU298" s="65"/>
      <c r="MFV298" s="65"/>
      <c r="MFW298" s="65"/>
      <c r="MFX298" s="65"/>
      <c r="MFY298" s="65"/>
      <c r="MFZ298" s="65"/>
      <c r="MGA298" s="65"/>
      <c r="MGB298" s="65"/>
      <c r="MGC298" s="65"/>
      <c r="MGD298" s="65"/>
      <c r="MGE298" s="65"/>
      <c r="MGF298" s="65"/>
      <c r="MGG298" s="65"/>
      <c r="MGH298" s="65"/>
      <c r="MGI298" s="65"/>
      <c r="MGJ298" s="65"/>
      <c r="MGK298" s="65"/>
      <c r="MGL298" s="65"/>
      <c r="MGM298" s="65"/>
      <c r="MGN298" s="65"/>
      <c r="MGO298" s="65"/>
      <c r="MGP298" s="65"/>
      <c r="MGQ298" s="65"/>
      <c r="MGR298" s="65"/>
      <c r="MGS298" s="65"/>
      <c r="MGT298" s="65"/>
      <c r="MGU298" s="65"/>
      <c r="MGV298" s="65"/>
      <c r="MGW298" s="65"/>
      <c r="MGX298" s="65"/>
      <c r="MGY298" s="65"/>
      <c r="MGZ298" s="65"/>
      <c r="MHA298" s="65"/>
      <c r="MHB298" s="65"/>
      <c r="MHC298" s="65"/>
      <c r="MHD298" s="65"/>
      <c r="MHE298" s="65"/>
      <c r="MHF298" s="65"/>
      <c r="MHG298" s="65"/>
      <c r="MHH298" s="65"/>
      <c r="MHI298" s="65"/>
      <c r="MHJ298" s="65"/>
      <c r="MHK298" s="65"/>
      <c r="MHL298" s="65"/>
      <c r="MHM298" s="65"/>
      <c r="MHN298" s="65"/>
      <c r="MHO298" s="65"/>
      <c r="MHP298" s="65"/>
      <c r="MHQ298" s="65"/>
      <c r="MHR298" s="65"/>
      <c r="MHS298" s="65"/>
      <c r="MHT298" s="65"/>
      <c r="MHU298" s="65"/>
      <c r="MHV298" s="65"/>
      <c r="MHW298" s="65"/>
      <c r="MHX298" s="65"/>
      <c r="MHY298" s="65"/>
      <c r="MHZ298" s="65"/>
      <c r="MIA298" s="65"/>
      <c r="MIB298" s="65"/>
      <c r="MIC298" s="65"/>
      <c r="MID298" s="65"/>
      <c r="MIE298" s="65"/>
      <c r="MIF298" s="65"/>
      <c r="MIG298" s="65"/>
      <c r="MIH298" s="65"/>
      <c r="MII298" s="65"/>
      <c r="MIJ298" s="65"/>
      <c r="MIK298" s="65"/>
      <c r="MIL298" s="65"/>
      <c r="MIM298" s="65"/>
      <c r="MIN298" s="65"/>
      <c r="MIO298" s="65"/>
      <c r="MIP298" s="65"/>
      <c r="MIQ298" s="65"/>
      <c r="MIR298" s="65"/>
      <c r="MIS298" s="65"/>
      <c r="MIT298" s="65"/>
      <c r="MIU298" s="65"/>
      <c r="MIV298" s="65"/>
      <c r="MIW298" s="65"/>
      <c r="MIX298" s="65"/>
      <c r="MIY298" s="65"/>
      <c r="MIZ298" s="65"/>
      <c r="MJA298" s="65"/>
      <c r="MJB298" s="65"/>
      <c r="MJC298" s="65"/>
      <c r="MJD298" s="65"/>
      <c r="MJE298" s="65"/>
      <c r="MJF298" s="65"/>
      <c r="MJG298" s="65"/>
      <c r="MJH298" s="65"/>
      <c r="MJI298" s="65"/>
      <c r="MJJ298" s="65"/>
      <c r="MJK298" s="65"/>
      <c r="MJL298" s="65"/>
      <c r="MJM298" s="65"/>
      <c r="MJN298" s="65"/>
      <c r="MJO298" s="65"/>
      <c r="MJP298" s="65"/>
      <c r="MJQ298" s="65"/>
      <c r="MJR298" s="65"/>
      <c r="MJS298" s="65"/>
      <c r="MJT298" s="65"/>
      <c r="MJU298" s="65"/>
      <c r="MJV298" s="65"/>
      <c r="MJW298" s="65"/>
      <c r="MJX298" s="65"/>
      <c r="MJY298" s="65"/>
      <c r="MJZ298" s="65"/>
      <c r="MKA298" s="65"/>
      <c r="MKB298" s="65"/>
      <c r="MKC298" s="65"/>
      <c r="MKD298" s="65"/>
      <c r="MKE298" s="65"/>
      <c r="MKF298" s="65"/>
      <c r="MKG298" s="65"/>
      <c r="MKH298" s="65"/>
      <c r="MKI298" s="65"/>
      <c r="MKJ298" s="65"/>
      <c r="MKK298" s="65"/>
      <c r="MKL298" s="65"/>
      <c r="MKM298" s="65"/>
      <c r="MKN298" s="65"/>
      <c r="MKO298" s="65"/>
      <c r="MKP298" s="65"/>
      <c r="MKQ298" s="65"/>
      <c r="MKR298" s="65"/>
      <c r="MKS298" s="65"/>
      <c r="MKT298" s="65"/>
      <c r="MKU298" s="65"/>
      <c r="MKV298" s="65"/>
      <c r="MKW298" s="65"/>
      <c r="MKX298" s="65"/>
      <c r="MKY298" s="65"/>
      <c r="MKZ298" s="65"/>
      <c r="MLA298" s="65"/>
      <c r="MLB298" s="65"/>
      <c r="MLC298" s="65"/>
      <c r="MLD298" s="65"/>
      <c r="MLE298" s="65"/>
      <c r="MLF298" s="65"/>
      <c r="MLG298" s="65"/>
      <c r="MLH298" s="65"/>
      <c r="MLI298" s="65"/>
      <c r="MLJ298" s="65"/>
      <c r="MLK298" s="65"/>
      <c r="MLL298" s="65"/>
      <c r="MLM298" s="65"/>
      <c r="MLN298" s="65"/>
      <c r="MLO298" s="65"/>
      <c r="MLP298" s="65"/>
      <c r="MLQ298" s="65"/>
      <c r="MLR298" s="65"/>
      <c r="MLS298" s="65"/>
      <c r="MLT298" s="65"/>
      <c r="MLU298" s="65"/>
      <c r="MLV298" s="65"/>
      <c r="MLW298" s="65"/>
      <c r="MLX298" s="65"/>
      <c r="MLY298" s="65"/>
      <c r="MLZ298" s="65"/>
      <c r="MMA298" s="65"/>
      <c r="MMB298" s="65"/>
      <c r="MMC298" s="65"/>
      <c r="MMD298" s="65"/>
      <c r="MME298" s="65"/>
      <c r="MMF298" s="65"/>
      <c r="MMG298" s="65"/>
      <c r="MMH298" s="65"/>
      <c r="MMI298" s="65"/>
      <c r="MMJ298" s="65"/>
      <c r="MMK298" s="65"/>
      <c r="MML298" s="65"/>
      <c r="MMM298" s="65"/>
      <c r="MMN298" s="65"/>
      <c r="MMO298" s="65"/>
      <c r="MMP298" s="65"/>
      <c r="MMQ298" s="65"/>
      <c r="MMR298" s="65"/>
      <c r="MMS298" s="65"/>
      <c r="MMT298" s="65"/>
      <c r="MMU298" s="65"/>
      <c r="MMV298" s="65"/>
      <c r="MMW298" s="65"/>
      <c r="MMX298" s="65"/>
      <c r="MMY298" s="65"/>
      <c r="MMZ298" s="65"/>
      <c r="MNA298" s="65"/>
      <c r="MNB298" s="65"/>
      <c r="MNC298" s="65"/>
      <c r="MND298" s="65"/>
      <c r="MNE298" s="65"/>
      <c r="MNF298" s="65"/>
      <c r="MNG298" s="65"/>
      <c r="MNH298" s="65"/>
      <c r="MNI298" s="65"/>
      <c r="MNJ298" s="65"/>
      <c r="MNK298" s="65"/>
      <c r="MNL298" s="65"/>
      <c r="MNM298" s="65"/>
      <c r="MNN298" s="65"/>
      <c r="MNO298" s="65"/>
      <c r="MNP298" s="65"/>
      <c r="MNQ298" s="65"/>
      <c r="MNR298" s="65"/>
      <c r="MNS298" s="65"/>
      <c r="MNT298" s="65"/>
      <c r="MNU298" s="65"/>
      <c r="MNV298" s="65"/>
      <c r="MNW298" s="65"/>
      <c r="MNX298" s="65"/>
      <c r="MNY298" s="65"/>
      <c r="MNZ298" s="65"/>
      <c r="MOA298" s="65"/>
      <c r="MOB298" s="65"/>
      <c r="MOC298" s="65"/>
      <c r="MOD298" s="65"/>
      <c r="MOE298" s="65"/>
      <c r="MOF298" s="65"/>
      <c r="MOG298" s="65"/>
      <c r="MOH298" s="65"/>
      <c r="MOI298" s="65"/>
      <c r="MOJ298" s="65"/>
      <c r="MOK298" s="65"/>
      <c r="MOL298" s="65"/>
      <c r="MOM298" s="65"/>
      <c r="MON298" s="65"/>
      <c r="MOO298" s="65"/>
      <c r="MOP298" s="65"/>
      <c r="MOQ298" s="65"/>
      <c r="MOR298" s="65"/>
      <c r="MOS298" s="65"/>
      <c r="MOT298" s="65"/>
      <c r="MOU298" s="65"/>
      <c r="MOV298" s="65"/>
      <c r="MOW298" s="65"/>
      <c r="MOX298" s="65"/>
      <c r="MOY298" s="65"/>
      <c r="MOZ298" s="65"/>
      <c r="MPA298" s="65"/>
      <c r="MPB298" s="65"/>
      <c r="MPC298" s="65"/>
      <c r="MPD298" s="65"/>
      <c r="MPE298" s="65"/>
      <c r="MPF298" s="65"/>
      <c r="MPG298" s="65"/>
      <c r="MPH298" s="65"/>
      <c r="MPI298" s="65"/>
      <c r="MPJ298" s="65"/>
      <c r="MPK298" s="65"/>
      <c r="MPL298" s="65"/>
      <c r="MPM298" s="65"/>
      <c r="MPN298" s="65"/>
      <c r="MPO298" s="65"/>
      <c r="MPP298" s="65"/>
      <c r="MPQ298" s="65"/>
      <c r="MPR298" s="65"/>
      <c r="MPS298" s="65"/>
      <c r="MPT298" s="65"/>
      <c r="MPU298" s="65"/>
      <c r="MPV298" s="65"/>
      <c r="MPW298" s="65"/>
      <c r="MPX298" s="65"/>
      <c r="MPY298" s="65"/>
      <c r="MPZ298" s="65"/>
      <c r="MQA298" s="65"/>
      <c r="MQB298" s="65"/>
      <c r="MQC298" s="65"/>
      <c r="MQD298" s="65"/>
      <c r="MQE298" s="65"/>
      <c r="MQF298" s="65"/>
      <c r="MQG298" s="65"/>
      <c r="MQH298" s="65"/>
      <c r="MQI298" s="65"/>
      <c r="MQJ298" s="65"/>
      <c r="MQK298" s="65"/>
      <c r="MQL298" s="65"/>
      <c r="MQM298" s="65"/>
      <c r="MQN298" s="65"/>
      <c r="MQO298" s="65"/>
      <c r="MQP298" s="65"/>
      <c r="MQQ298" s="65"/>
      <c r="MQR298" s="65"/>
      <c r="MQS298" s="65"/>
      <c r="MQT298" s="65"/>
      <c r="MQU298" s="65"/>
      <c r="MQV298" s="65"/>
      <c r="MQW298" s="65"/>
      <c r="MQX298" s="65"/>
      <c r="MQY298" s="65"/>
      <c r="MQZ298" s="65"/>
      <c r="MRA298" s="65"/>
      <c r="MRB298" s="65"/>
      <c r="MRC298" s="65"/>
      <c r="MRD298" s="65"/>
      <c r="MRE298" s="65"/>
      <c r="MRF298" s="65"/>
      <c r="MRG298" s="65"/>
      <c r="MRH298" s="65"/>
      <c r="MRI298" s="65"/>
      <c r="MRJ298" s="65"/>
      <c r="MRK298" s="65"/>
      <c r="MRL298" s="65"/>
      <c r="MRM298" s="65"/>
      <c r="MRN298" s="65"/>
      <c r="MRO298" s="65"/>
      <c r="MRP298" s="65"/>
      <c r="MRQ298" s="65"/>
      <c r="MRR298" s="65"/>
      <c r="MRS298" s="65"/>
      <c r="MRT298" s="65"/>
      <c r="MRU298" s="65"/>
      <c r="MRV298" s="65"/>
      <c r="MRW298" s="65"/>
      <c r="MRX298" s="65"/>
      <c r="MRY298" s="65"/>
      <c r="MRZ298" s="65"/>
      <c r="MSA298" s="65"/>
      <c r="MSB298" s="65"/>
      <c r="MSC298" s="65"/>
      <c r="MSD298" s="65"/>
      <c r="MSE298" s="65"/>
      <c r="MSF298" s="65"/>
      <c r="MSG298" s="65"/>
      <c r="MSH298" s="65"/>
      <c r="MSI298" s="65"/>
      <c r="MSJ298" s="65"/>
      <c r="MSK298" s="65"/>
      <c r="MSL298" s="65"/>
      <c r="MSM298" s="65"/>
      <c r="MSN298" s="65"/>
      <c r="MSO298" s="65"/>
      <c r="MSP298" s="65"/>
      <c r="MSQ298" s="65"/>
      <c r="MSR298" s="65"/>
      <c r="MSS298" s="65"/>
      <c r="MST298" s="65"/>
      <c r="MSU298" s="65"/>
      <c r="MSV298" s="65"/>
      <c r="MSW298" s="65"/>
      <c r="MSX298" s="65"/>
      <c r="MSY298" s="65"/>
      <c r="MSZ298" s="65"/>
      <c r="MTA298" s="65"/>
      <c r="MTB298" s="65"/>
      <c r="MTC298" s="65"/>
      <c r="MTD298" s="65"/>
      <c r="MTE298" s="65"/>
      <c r="MTF298" s="65"/>
      <c r="MTG298" s="65"/>
      <c r="MTH298" s="65"/>
      <c r="MTI298" s="65"/>
      <c r="MTJ298" s="65"/>
      <c r="MTK298" s="65"/>
      <c r="MTL298" s="65"/>
      <c r="MTM298" s="65"/>
      <c r="MTN298" s="65"/>
      <c r="MTO298" s="65"/>
      <c r="MTP298" s="65"/>
      <c r="MTQ298" s="65"/>
      <c r="MTR298" s="65"/>
      <c r="MTS298" s="65"/>
      <c r="MTT298" s="65"/>
      <c r="MTU298" s="65"/>
      <c r="MTV298" s="65"/>
      <c r="MTW298" s="65"/>
      <c r="MTX298" s="65"/>
      <c r="MTY298" s="65"/>
      <c r="MTZ298" s="65"/>
      <c r="MUA298" s="65"/>
      <c r="MUB298" s="65"/>
      <c r="MUC298" s="65"/>
      <c r="MUD298" s="65"/>
      <c r="MUE298" s="65"/>
      <c r="MUF298" s="65"/>
      <c r="MUG298" s="65"/>
      <c r="MUH298" s="65"/>
      <c r="MUI298" s="65"/>
      <c r="MUJ298" s="65"/>
      <c r="MUK298" s="65"/>
      <c r="MUL298" s="65"/>
      <c r="MUM298" s="65"/>
      <c r="MUN298" s="65"/>
      <c r="MUO298" s="65"/>
      <c r="MUP298" s="65"/>
      <c r="MUQ298" s="65"/>
      <c r="MUR298" s="65"/>
      <c r="MUS298" s="65"/>
      <c r="MUT298" s="65"/>
      <c r="MUU298" s="65"/>
      <c r="MUV298" s="65"/>
      <c r="MUW298" s="65"/>
      <c r="MUX298" s="65"/>
      <c r="MUY298" s="65"/>
      <c r="MUZ298" s="65"/>
      <c r="MVA298" s="65"/>
      <c r="MVB298" s="65"/>
      <c r="MVC298" s="65"/>
      <c r="MVD298" s="65"/>
      <c r="MVE298" s="65"/>
      <c r="MVF298" s="65"/>
      <c r="MVG298" s="65"/>
      <c r="MVH298" s="65"/>
      <c r="MVI298" s="65"/>
      <c r="MVJ298" s="65"/>
      <c r="MVK298" s="65"/>
      <c r="MVL298" s="65"/>
      <c r="MVM298" s="65"/>
      <c r="MVN298" s="65"/>
      <c r="MVO298" s="65"/>
      <c r="MVP298" s="65"/>
      <c r="MVQ298" s="65"/>
      <c r="MVR298" s="65"/>
      <c r="MVS298" s="65"/>
      <c r="MVT298" s="65"/>
      <c r="MVU298" s="65"/>
      <c r="MVV298" s="65"/>
      <c r="MVW298" s="65"/>
      <c r="MVX298" s="65"/>
      <c r="MVY298" s="65"/>
      <c r="MVZ298" s="65"/>
      <c r="MWA298" s="65"/>
      <c r="MWB298" s="65"/>
      <c r="MWC298" s="65"/>
      <c r="MWD298" s="65"/>
      <c r="MWE298" s="65"/>
      <c r="MWF298" s="65"/>
      <c r="MWG298" s="65"/>
      <c r="MWH298" s="65"/>
      <c r="MWI298" s="65"/>
      <c r="MWJ298" s="65"/>
      <c r="MWK298" s="65"/>
      <c r="MWL298" s="65"/>
      <c r="MWM298" s="65"/>
      <c r="MWN298" s="65"/>
      <c r="MWO298" s="65"/>
      <c r="MWP298" s="65"/>
      <c r="MWQ298" s="65"/>
      <c r="MWR298" s="65"/>
      <c r="MWS298" s="65"/>
      <c r="MWT298" s="65"/>
      <c r="MWU298" s="65"/>
      <c r="MWV298" s="65"/>
      <c r="MWW298" s="65"/>
      <c r="MWX298" s="65"/>
      <c r="MWY298" s="65"/>
      <c r="MWZ298" s="65"/>
      <c r="MXA298" s="65"/>
      <c r="MXB298" s="65"/>
      <c r="MXC298" s="65"/>
      <c r="MXD298" s="65"/>
      <c r="MXE298" s="65"/>
      <c r="MXF298" s="65"/>
      <c r="MXG298" s="65"/>
      <c r="MXH298" s="65"/>
      <c r="MXI298" s="65"/>
      <c r="MXJ298" s="65"/>
      <c r="MXK298" s="65"/>
      <c r="MXL298" s="65"/>
      <c r="MXM298" s="65"/>
      <c r="MXN298" s="65"/>
      <c r="MXO298" s="65"/>
      <c r="MXP298" s="65"/>
      <c r="MXQ298" s="65"/>
      <c r="MXR298" s="65"/>
      <c r="MXS298" s="65"/>
      <c r="MXT298" s="65"/>
      <c r="MXU298" s="65"/>
      <c r="MXV298" s="65"/>
      <c r="MXW298" s="65"/>
      <c r="MXX298" s="65"/>
      <c r="MXY298" s="65"/>
      <c r="MXZ298" s="65"/>
      <c r="MYA298" s="65"/>
      <c r="MYB298" s="65"/>
      <c r="MYC298" s="65"/>
      <c r="MYD298" s="65"/>
      <c r="MYE298" s="65"/>
      <c r="MYF298" s="65"/>
      <c r="MYG298" s="65"/>
      <c r="MYH298" s="65"/>
      <c r="MYI298" s="65"/>
      <c r="MYJ298" s="65"/>
      <c r="MYK298" s="65"/>
      <c r="MYL298" s="65"/>
      <c r="MYM298" s="65"/>
      <c r="MYN298" s="65"/>
      <c r="MYO298" s="65"/>
      <c r="MYP298" s="65"/>
      <c r="MYQ298" s="65"/>
      <c r="MYR298" s="65"/>
      <c r="MYS298" s="65"/>
      <c r="MYT298" s="65"/>
      <c r="MYU298" s="65"/>
      <c r="MYV298" s="65"/>
      <c r="MYW298" s="65"/>
      <c r="MYX298" s="65"/>
      <c r="MYY298" s="65"/>
      <c r="MYZ298" s="65"/>
      <c r="MZA298" s="65"/>
      <c r="MZB298" s="65"/>
      <c r="MZC298" s="65"/>
      <c r="MZD298" s="65"/>
      <c r="MZE298" s="65"/>
      <c r="MZF298" s="65"/>
      <c r="MZG298" s="65"/>
      <c r="MZH298" s="65"/>
      <c r="MZI298" s="65"/>
      <c r="MZJ298" s="65"/>
      <c r="MZK298" s="65"/>
      <c r="MZL298" s="65"/>
      <c r="MZM298" s="65"/>
      <c r="MZN298" s="65"/>
      <c r="MZO298" s="65"/>
      <c r="MZP298" s="65"/>
      <c r="MZQ298" s="65"/>
      <c r="MZR298" s="65"/>
      <c r="MZS298" s="65"/>
      <c r="MZT298" s="65"/>
      <c r="MZU298" s="65"/>
      <c r="MZV298" s="65"/>
      <c r="MZW298" s="65"/>
      <c r="MZX298" s="65"/>
      <c r="MZY298" s="65"/>
      <c r="MZZ298" s="65"/>
      <c r="NAA298" s="65"/>
      <c r="NAB298" s="65"/>
      <c r="NAC298" s="65"/>
      <c r="NAD298" s="65"/>
      <c r="NAE298" s="65"/>
      <c r="NAF298" s="65"/>
      <c r="NAG298" s="65"/>
      <c r="NAH298" s="65"/>
      <c r="NAI298" s="65"/>
      <c r="NAJ298" s="65"/>
      <c r="NAK298" s="65"/>
      <c r="NAL298" s="65"/>
      <c r="NAM298" s="65"/>
      <c r="NAN298" s="65"/>
      <c r="NAO298" s="65"/>
      <c r="NAP298" s="65"/>
      <c r="NAQ298" s="65"/>
      <c r="NAR298" s="65"/>
      <c r="NAS298" s="65"/>
      <c r="NAT298" s="65"/>
      <c r="NAU298" s="65"/>
      <c r="NAV298" s="65"/>
      <c r="NAW298" s="65"/>
      <c r="NAX298" s="65"/>
      <c r="NAY298" s="65"/>
      <c r="NAZ298" s="65"/>
      <c r="NBA298" s="65"/>
      <c r="NBB298" s="65"/>
      <c r="NBC298" s="65"/>
      <c r="NBD298" s="65"/>
      <c r="NBE298" s="65"/>
      <c r="NBF298" s="65"/>
      <c r="NBG298" s="65"/>
      <c r="NBH298" s="65"/>
      <c r="NBI298" s="65"/>
      <c r="NBJ298" s="65"/>
      <c r="NBK298" s="65"/>
      <c r="NBL298" s="65"/>
      <c r="NBM298" s="65"/>
      <c r="NBN298" s="65"/>
      <c r="NBO298" s="65"/>
      <c r="NBP298" s="65"/>
      <c r="NBQ298" s="65"/>
      <c r="NBR298" s="65"/>
      <c r="NBS298" s="65"/>
      <c r="NBT298" s="65"/>
      <c r="NBU298" s="65"/>
      <c r="NBV298" s="65"/>
      <c r="NBW298" s="65"/>
      <c r="NBX298" s="65"/>
      <c r="NBY298" s="65"/>
      <c r="NBZ298" s="65"/>
      <c r="NCA298" s="65"/>
      <c r="NCB298" s="65"/>
      <c r="NCC298" s="65"/>
      <c r="NCD298" s="65"/>
      <c r="NCE298" s="65"/>
      <c r="NCF298" s="65"/>
      <c r="NCG298" s="65"/>
      <c r="NCH298" s="65"/>
      <c r="NCI298" s="65"/>
      <c r="NCJ298" s="65"/>
      <c r="NCK298" s="65"/>
      <c r="NCL298" s="65"/>
      <c r="NCM298" s="65"/>
      <c r="NCN298" s="65"/>
      <c r="NCO298" s="65"/>
      <c r="NCP298" s="65"/>
      <c r="NCQ298" s="65"/>
      <c r="NCR298" s="65"/>
      <c r="NCS298" s="65"/>
      <c r="NCT298" s="65"/>
      <c r="NCU298" s="65"/>
      <c r="NCV298" s="65"/>
      <c r="NCW298" s="65"/>
      <c r="NCX298" s="65"/>
      <c r="NCY298" s="65"/>
      <c r="NCZ298" s="65"/>
      <c r="NDA298" s="65"/>
      <c r="NDB298" s="65"/>
      <c r="NDC298" s="65"/>
      <c r="NDD298" s="65"/>
      <c r="NDE298" s="65"/>
      <c r="NDF298" s="65"/>
      <c r="NDG298" s="65"/>
      <c r="NDH298" s="65"/>
      <c r="NDI298" s="65"/>
      <c r="NDJ298" s="65"/>
      <c r="NDK298" s="65"/>
      <c r="NDL298" s="65"/>
      <c r="NDM298" s="65"/>
      <c r="NDN298" s="65"/>
      <c r="NDO298" s="65"/>
      <c r="NDP298" s="65"/>
      <c r="NDQ298" s="65"/>
      <c r="NDR298" s="65"/>
      <c r="NDS298" s="65"/>
      <c r="NDT298" s="65"/>
      <c r="NDU298" s="65"/>
      <c r="NDV298" s="65"/>
      <c r="NDW298" s="65"/>
      <c r="NDX298" s="65"/>
      <c r="NDY298" s="65"/>
      <c r="NDZ298" s="65"/>
      <c r="NEA298" s="65"/>
      <c r="NEB298" s="65"/>
      <c r="NEC298" s="65"/>
      <c r="NED298" s="65"/>
      <c r="NEE298" s="65"/>
      <c r="NEF298" s="65"/>
      <c r="NEG298" s="65"/>
      <c r="NEH298" s="65"/>
      <c r="NEI298" s="65"/>
      <c r="NEJ298" s="65"/>
      <c r="NEK298" s="65"/>
      <c r="NEL298" s="65"/>
      <c r="NEM298" s="65"/>
      <c r="NEN298" s="65"/>
      <c r="NEO298" s="65"/>
      <c r="NEP298" s="65"/>
      <c r="NEQ298" s="65"/>
      <c r="NER298" s="65"/>
      <c r="NES298" s="65"/>
      <c r="NET298" s="65"/>
      <c r="NEU298" s="65"/>
      <c r="NEV298" s="65"/>
      <c r="NEW298" s="65"/>
      <c r="NEX298" s="65"/>
      <c r="NEY298" s="65"/>
      <c r="NEZ298" s="65"/>
      <c r="NFA298" s="65"/>
      <c r="NFB298" s="65"/>
      <c r="NFC298" s="65"/>
      <c r="NFD298" s="65"/>
      <c r="NFE298" s="65"/>
      <c r="NFF298" s="65"/>
      <c r="NFG298" s="65"/>
      <c r="NFH298" s="65"/>
      <c r="NFI298" s="65"/>
      <c r="NFJ298" s="65"/>
      <c r="NFK298" s="65"/>
      <c r="NFL298" s="65"/>
      <c r="NFM298" s="65"/>
      <c r="NFN298" s="65"/>
      <c r="NFO298" s="65"/>
      <c r="NFP298" s="65"/>
      <c r="NFQ298" s="65"/>
      <c r="NFR298" s="65"/>
      <c r="NFS298" s="65"/>
      <c r="NFT298" s="65"/>
      <c r="NFU298" s="65"/>
      <c r="NFV298" s="65"/>
      <c r="NFW298" s="65"/>
      <c r="NFX298" s="65"/>
      <c r="NFY298" s="65"/>
      <c r="NFZ298" s="65"/>
      <c r="NGA298" s="65"/>
      <c r="NGB298" s="65"/>
      <c r="NGC298" s="65"/>
      <c r="NGD298" s="65"/>
      <c r="NGE298" s="65"/>
      <c r="NGF298" s="65"/>
      <c r="NGG298" s="65"/>
      <c r="NGH298" s="65"/>
      <c r="NGI298" s="65"/>
      <c r="NGJ298" s="65"/>
      <c r="NGK298" s="65"/>
      <c r="NGL298" s="65"/>
      <c r="NGM298" s="65"/>
      <c r="NGN298" s="65"/>
      <c r="NGO298" s="65"/>
      <c r="NGP298" s="65"/>
      <c r="NGQ298" s="65"/>
      <c r="NGR298" s="65"/>
      <c r="NGS298" s="65"/>
      <c r="NGT298" s="65"/>
      <c r="NGU298" s="65"/>
      <c r="NGV298" s="65"/>
      <c r="NGW298" s="65"/>
      <c r="NGX298" s="65"/>
      <c r="NGY298" s="65"/>
      <c r="NGZ298" s="65"/>
      <c r="NHA298" s="65"/>
      <c r="NHB298" s="65"/>
      <c r="NHC298" s="65"/>
      <c r="NHD298" s="65"/>
      <c r="NHE298" s="65"/>
      <c r="NHF298" s="65"/>
      <c r="NHG298" s="65"/>
      <c r="NHH298" s="65"/>
      <c r="NHI298" s="65"/>
      <c r="NHJ298" s="65"/>
      <c r="NHK298" s="65"/>
      <c r="NHL298" s="65"/>
      <c r="NHM298" s="65"/>
      <c r="NHN298" s="65"/>
      <c r="NHO298" s="65"/>
      <c r="NHP298" s="65"/>
      <c r="NHQ298" s="65"/>
      <c r="NHR298" s="65"/>
      <c r="NHS298" s="65"/>
      <c r="NHT298" s="65"/>
      <c r="NHU298" s="65"/>
      <c r="NHV298" s="65"/>
      <c r="NHW298" s="65"/>
      <c r="NHX298" s="65"/>
      <c r="NHY298" s="65"/>
      <c r="NHZ298" s="65"/>
      <c r="NIA298" s="65"/>
      <c r="NIB298" s="65"/>
      <c r="NIC298" s="65"/>
      <c r="NID298" s="65"/>
      <c r="NIE298" s="65"/>
      <c r="NIF298" s="65"/>
      <c r="NIG298" s="65"/>
      <c r="NIH298" s="65"/>
      <c r="NII298" s="65"/>
      <c r="NIJ298" s="65"/>
      <c r="NIK298" s="65"/>
      <c r="NIL298" s="65"/>
      <c r="NIM298" s="65"/>
      <c r="NIN298" s="65"/>
      <c r="NIO298" s="65"/>
      <c r="NIP298" s="65"/>
      <c r="NIQ298" s="65"/>
      <c r="NIR298" s="65"/>
      <c r="NIS298" s="65"/>
      <c r="NIT298" s="65"/>
      <c r="NIU298" s="65"/>
      <c r="NIV298" s="65"/>
      <c r="NIW298" s="65"/>
      <c r="NIX298" s="65"/>
      <c r="NIY298" s="65"/>
      <c r="NIZ298" s="65"/>
      <c r="NJA298" s="65"/>
      <c r="NJB298" s="65"/>
      <c r="NJC298" s="65"/>
      <c r="NJD298" s="65"/>
      <c r="NJE298" s="65"/>
      <c r="NJF298" s="65"/>
      <c r="NJG298" s="65"/>
      <c r="NJH298" s="65"/>
      <c r="NJI298" s="65"/>
      <c r="NJJ298" s="65"/>
      <c r="NJK298" s="65"/>
      <c r="NJL298" s="65"/>
      <c r="NJM298" s="65"/>
      <c r="NJN298" s="65"/>
      <c r="NJO298" s="65"/>
      <c r="NJP298" s="65"/>
      <c r="NJQ298" s="65"/>
      <c r="NJR298" s="65"/>
      <c r="NJS298" s="65"/>
      <c r="NJT298" s="65"/>
      <c r="NJU298" s="65"/>
      <c r="NJV298" s="65"/>
      <c r="NJW298" s="65"/>
      <c r="NJX298" s="65"/>
      <c r="NJY298" s="65"/>
      <c r="NJZ298" s="65"/>
      <c r="NKA298" s="65"/>
      <c r="NKB298" s="65"/>
      <c r="NKC298" s="65"/>
      <c r="NKD298" s="65"/>
      <c r="NKE298" s="65"/>
      <c r="NKF298" s="65"/>
      <c r="NKG298" s="65"/>
      <c r="NKH298" s="65"/>
      <c r="NKI298" s="65"/>
      <c r="NKJ298" s="65"/>
      <c r="NKK298" s="65"/>
      <c r="NKL298" s="65"/>
      <c r="NKM298" s="65"/>
      <c r="NKN298" s="65"/>
      <c r="NKO298" s="65"/>
      <c r="NKP298" s="65"/>
      <c r="NKQ298" s="65"/>
      <c r="NKR298" s="65"/>
      <c r="NKS298" s="65"/>
      <c r="NKT298" s="65"/>
      <c r="NKU298" s="65"/>
      <c r="NKV298" s="65"/>
      <c r="NKW298" s="65"/>
      <c r="NKX298" s="65"/>
      <c r="NKY298" s="65"/>
      <c r="NKZ298" s="65"/>
      <c r="NLA298" s="65"/>
      <c r="NLB298" s="65"/>
      <c r="NLC298" s="65"/>
      <c r="NLD298" s="65"/>
      <c r="NLE298" s="65"/>
      <c r="NLF298" s="65"/>
      <c r="NLG298" s="65"/>
      <c r="NLH298" s="65"/>
      <c r="NLI298" s="65"/>
      <c r="NLJ298" s="65"/>
      <c r="NLK298" s="65"/>
      <c r="NLL298" s="65"/>
      <c r="NLM298" s="65"/>
      <c r="NLN298" s="65"/>
      <c r="NLO298" s="65"/>
      <c r="NLP298" s="65"/>
      <c r="NLQ298" s="65"/>
      <c r="NLR298" s="65"/>
      <c r="NLS298" s="65"/>
      <c r="NLT298" s="65"/>
      <c r="NLU298" s="65"/>
      <c r="NLV298" s="65"/>
      <c r="NLW298" s="65"/>
      <c r="NLX298" s="65"/>
      <c r="NLY298" s="65"/>
      <c r="NLZ298" s="65"/>
      <c r="NMA298" s="65"/>
      <c r="NMB298" s="65"/>
      <c r="NMC298" s="65"/>
      <c r="NMD298" s="65"/>
      <c r="NME298" s="65"/>
      <c r="NMF298" s="65"/>
      <c r="NMG298" s="65"/>
      <c r="NMH298" s="65"/>
      <c r="NMI298" s="65"/>
      <c r="NMJ298" s="65"/>
      <c r="NMK298" s="65"/>
      <c r="NML298" s="65"/>
      <c r="NMM298" s="65"/>
      <c r="NMN298" s="65"/>
      <c r="NMO298" s="65"/>
      <c r="NMP298" s="65"/>
      <c r="NMQ298" s="65"/>
      <c r="NMR298" s="65"/>
      <c r="NMS298" s="65"/>
      <c r="NMT298" s="65"/>
      <c r="NMU298" s="65"/>
      <c r="NMV298" s="65"/>
      <c r="NMW298" s="65"/>
      <c r="NMX298" s="65"/>
      <c r="NMY298" s="65"/>
      <c r="NMZ298" s="65"/>
      <c r="NNA298" s="65"/>
      <c r="NNB298" s="65"/>
      <c r="NNC298" s="65"/>
      <c r="NND298" s="65"/>
      <c r="NNE298" s="65"/>
      <c r="NNF298" s="65"/>
      <c r="NNG298" s="65"/>
      <c r="NNH298" s="65"/>
      <c r="NNI298" s="65"/>
      <c r="NNJ298" s="65"/>
      <c r="NNK298" s="65"/>
      <c r="NNL298" s="65"/>
      <c r="NNM298" s="65"/>
      <c r="NNN298" s="65"/>
      <c r="NNO298" s="65"/>
      <c r="NNP298" s="65"/>
      <c r="NNQ298" s="65"/>
      <c r="NNR298" s="65"/>
      <c r="NNS298" s="65"/>
      <c r="NNT298" s="65"/>
      <c r="NNU298" s="65"/>
      <c r="NNV298" s="65"/>
      <c r="NNW298" s="65"/>
      <c r="NNX298" s="65"/>
      <c r="NNY298" s="65"/>
      <c r="NNZ298" s="65"/>
      <c r="NOA298" s="65"/>
      <c r="NOB298" s="65"/>
      <c r="NOC298" s="65"/>
      <c r="NOD298" s="65"/>
      <c r="NOE298" s="65"/>
      <c r="NOF298" s="65"/>
      <c r="NOG298" s="65"/>
      <c r="NOH298" s="65"/>
      <c r="NOI298" s="65"/>
      <c r="NOJ298" s="65"/>
      <c r="NOK298" s="65"/>
      <c r="NOL298" s="65"/>
      <c r="NOM298" s="65"/>
      <c r="NON298" s="65"/>
      <c r="NOO298" s="65"/>
      <c r="NOP298" s="65"/>
      <c r="NOQ298" s="65"/>
      <c r="NOR298" s="65"/>
      <c r="NOS298" s="65"/>
      <c r="NOT298" s="65"/>
      <c r="NOU298" s="65"/>
      <c r="NOV298" s="65"/>
      <c r="NOW298" s="65"/>
      <c r="NOX298" s="65"/>
      <c r="NOY298" s="65"/>
      <c r="NOZ298" s="65"/>
      <c r="NPA298" s="65"/>
      <c r="NPB298" s="65"/>
      <c r="NPC298" s="65"/>
      <c r="NPD298" s="65"/>
      <c r="NPE298" s="65"/>
      <c r="NPF298" s="65"/>
      <c r="NPG298" s="65"/>
      <c r="NPH298" s="65"/>
      <c r="NPI298" s="65"/>
      <c r="NPJ298" s="65"/>
      <c r="NPK298" s="65"/>
      <c r="NPL298" s="65"/>
      <c r="NPM298" s="65"/>
      <c r="NPN298" s="65"/>
      <c r="NPO298" s="65"/>
      <c r="NPP298" s="65"/>
      <c r="NPQ298" s="65"/>
      <c r="NPR298" s="65"/>
      <c r="NPS298" s="65"/>
      <c r="NPT298" s="65"/>
      <c r="NPU298" s="65"/>
      <c r="NPV298" s="65"/>
      <c r="NPW298" s="65"/>
      <c r="NPX298" s="65"/>
      <c r="NPY298" s="65"/>
      <c r="NPZ298" s="65"/>
      <c r="NQA298" s="65"/>
      <c r="NQB298" s="65"/>
      <c r="NQC298" s="65"/>
      <c r="NQD298" s="65"/>
      <c r="NQE298" s="65"/>
      <c r="NQF298" s="65"/>
      <c r="NQG298" s="65"/>
      <c r="NQH298" s="65"/>
      <c r="NQI298" s="65"/>
      <c r="NQJ298" s="65"/>
      <c r="NQK298" s="65"/>
      <c r="NQL298" s="65"/>
      <c r="NQM298" s="65"/>
      <c r="NQN298" s="65"/>
      <c r="NQO298" s="65"/>
      <c r="NQP298" s="65"/>
      <c r="NQQ298" s="65"/>
      <c r="NQR298" s="65"/>
      <c r="NQS298" s="65"/>
      <c r="NQT298" s="65"/>
      <c r="NQU298" s="65"/>
      <c r="NQV298" s="65"/>
      <c r="NQW298" s="65"/>
      <c r="NQX298" s="65"/>
      <c r="NQY298" s="65"/>
      <c r="NQZ298" s="65"/>
      <c r="NRA298" s="65"/>
      <c r="NRB298" s="65"/>
      <c r="NRC298" s="65"/>
      <c r="NRD298" s="65"/>
      <c r="NRE298" s="65"/>
      <c r="NRF298" s="65"/>
      <c r="NRG298" s="65"/>
      <c r="NRH298" s="65"/>
      <c r="NRI298" s="65"/>
      <c r="NRJ298" s="65"/>
      <c r="NRK298" s="65"/>
      <c r="NRL298" s="65"/>
      <c r="NRM298" s="65"/>
      <c r="NRN298" s="65"/>
      <c r="NRO298" s="65"/>
      <c r="NRP298" s="65"/>
      <c r="NRQ298" s="65"/>
      <c r="NRR298" s="65"/>
      <c r="NRS298" s="65"/>
      <c r="NRT298" s="65"/>
      <c r="NRU298" s="65"/>
      <c r="NRV298" s="65"/>
      <c r="NRW298" s="65"/>
      <c r="NRX298" s="65"/>
      <c r="NRY298" s="65"/>
      <c r="NRZ298" s="65"/>
      <c r="NSA298" s="65"/>
      <c r="NSB298" s="65"/>
      <c r="NSC298" s="65"/>
      <c r="NSD298" s="65"/>
      <c r="NSE298" s="65"/>
      <c r="NSF298" s="65"/>
      <c r="NSG298" s="65"/>
      <c r="NSH298" s="65"/>
      <c r="NSI298" s="65"/>
      <c r="NSJ298" s="65"/>
      <c r="NSK298" s="65"/>
      <c r="NSL298" s="65"/>
      <c r="NSM298" s="65"/>
      <c r="NSN298" s="65"/>
      <c r="NSO298" s="65"/>
      <c r="NSP298" s="65"/>
      <c r="NSQ298" s="65"/>
      <c r="NSR298" s="65"/>
      <c r="NSS298" s="65"/>
      <c r="NST298" s="65"/>
      <c r="NSU298" s="65"/>
      <c r="NSV298" s="65"/>
      <c r="NSW298" s="65"/>
      <c r="NSX298" s="65"/>
      <c r="NSY298" s="65"/>
      <c r="NSZ298" s="65"/>
      <c r="NTA298" s="65"/>
      <c r="NTB298" s="65"/>
      <c r="NTC298" s="65"/>
      <c r="NTD298" s="65"/>
      <c r="NTE298" s="65"/>
      <c r="NTF298" s="65"/>
      <c r="NTG298" s="65"/>
      <c r="NTH298" s="65"/>
      <c r="NTI298" s="65"/>
      <c r="NTJ298" s="65"/>
      <c r="NTK298" s="65"/>
      <c r="NTL298" s="65"/>
      <c r="NTM298" s="65"/>
      <c r="NTN298" s="65"/>
      <c r="NTO298" s="65"/>
      <c r="NTP298" s="65"/>
      <c r="NTQ298" s="65"/>
      <c r="NTR298" s="65"/>
      <c r="NTS298" s="65"/>
      <c r="NTT298" s="65"/>
      <c r="NTU298" s="65"/>
      <c r="NTV298" s="65"/>
      <c r="NTW298" s="65"/>
      <c r="NTX298" s="65"/>
      <c r="NTY298" s="65"/>
      <c r="NTZ298" s="65"/>
      <c r="NUA298" s="65"/>
      <c r="NUB298" s="65"/>
      <c r="NUC298" s="65"/>
      <c r="NUD298" s="65"/>
      <c r="NUE298" s="65"/>
      <c r="NUF298" s="65"/>
      <c r="NUG298" s="65"/>
      <c r="NUH298" s="65"/>
      <c r="NUI298" s="65"/>
      <c r="NUJ298" s="65"/>
      <c r="NUK298" s="65"/>
      <c r="NUL298" s="65"/>
      <c r="NUM298" s="65"/>
      <c r="NUN298" s="65"/>
      <c r="NUO298" s="65"/>
      <c r="NUP298" s="65"/>
      <c r="NUQ298" s="65"/>
      <c r="NUR298" s="65"/>
      <c r="NUS298" s="65"/>
      <c r="NUT298" s="65"/>
      <c r="NUU298" s="65"/>
      <c r="NUV298" s="65"/>
      <c r="NUW298" s="65"/>
      <c r="NUX298" s="65"/>
      <c r="NUY298" s="65"/>
      <c r="NUZ298" s="65"/>
      <c r="NVA298" s="65"/>
      <c r="NVB298" s="65"/>
      <c r="NVC298" s="65"/>
      <c r="NVD298" s="65"/>
      <c r="NVE298" s="65"/>
      <c r="NVF298" s="65"/>
      <c r="NVG298" s="65"/>
      <c r="NVH298" s="65"/>
      <c r="NVI298" s="65"/>
      <c r="NVJ298" s="65"/>
      <c r="NVK298" s="65"/>
      <c r="NVL298" s="65"/>
      <c r="NVM298" s="65"/>
      <c r="NVN298" s="65"/>
      <c r="NVO298" s="65"/>
      <c r="NVP298" s="65"/>
      <c r="NVQ298" s="65"/>
      <c r="NVR298" s="65"/>
      <c r="NVS298" s="65"/>
      <c r="NVT298" s="65"/>
      <c r="NVU298" s="65"/>
      <c r="NVV298" s="65"/>
      <c r="NVW298" s="65"/>
      <c r="NVX298" s="65"/>
      <c r="NVY298" s="65"/>
      <c r="NVZ298" s="65"/>
      <c r="NWA298" s="65"/>
      <c r="NWB298" s="65"/>
      <c r="NWC298" s="65"/>
      <c r="NWD298" s="65"/>
      <c r="NWE298" s="65"/>
      <c r="NWF298" s="65"/>
      <c r="NWG298" s="65"/>
      <c r="NWH298" s="65"/>
      <c r="NWI298" s="65"/>
      <c r="NWJ298" s="65"/>
      <c r="NWK298" s="65"/>
      <c r="NWL298" s="65"/>
      <c r="NWM298" s="65"/>
      <c r="NWN298" s="65"/>
      <c r="NWO298" s="65"/>
      <c r="NWP298" s="65"/>
      <c r="NWQ298" s="65"/>
      <c r="NWR298" s="65"/>
      <c r="NWS298" s="65"/>
      <c r="NWT298" s="65"/>
      <c r="NWU298" s="65"/>
      <c r="NWV298" s="65"/>
      <c r="NWW298" s="65"/>
      <c r="NWX298" s="65"/>
      <c r="NWY298" s="65"/>
      <c r="NWZ298" s="65"/>
      <c r="NXA298" s="65"/>
      <c r="NXB298" s="65"/>
      <c r="NXC298" s="65"/>
      <c r="NXD298" s="65"/>
      <c r="NXE298" s="65"/>
      <c r="NXF298" s="65"/>
      <c r="NXG298" s="65"/>
      <c r="NXH298" s="65"/>
      <c r="NXI298" s="65"/>
      <c r="NXJ298" s="65"/>
      <c r="NXK298" s="65"/>
      <c r="NXL298" s="65"/>
      <c r="NXM298" s="65"/>
      <c r="NXN298" s="65"/>
      <c r="NXO298" s="65"/>
      <c r="NXP298" s="65"/>
      <c r="NXQ298" s="65"/>
      <c r="NXR298" s="65"/>
      <c r="NXS298" s="65"/>
      <c r="NXT298" s="65"/>
      <c r="NXU298" s="65"/>
      <c r="NXV298" s="65"/>
      <c r="NXW298" s="65"/>
      <c r="NXX298" s="65"/>
      <c r="NXY298" s="65"/>
      <c r="NXZ298" s="65"/>
      <c r="NYA298" s="65"/>
      <c r="NYB298" s="65"/>
      <c r="NYC298" s="65"/>
      <c r="NYD298" s="65"/>
      <c r="NYE298" s="65"/>
      <c r="NYF298" s="65"/>
      <c r="NYG298" s="65"/>
      <c r="NYH298" s="65"/>
      <c r="NYI298" s="65"/>
      <c r="NYJ298" s="65"/>
      <c r="NYK298" s="65"/>
      <c r="NYL298" s="65"/>
      <c r="NYM298" s="65"/>
      <c r="NYN298" s="65"/>
      <c r="NYO298" s="65"/>
      <c r="NYP298" s="65"/>
      <c r="NYQ298" s="65"/>
      <c r="NYR298" s="65"/>
      <c r="NYS298" s="65"/>
      <c r="NYT298" s="65"/>
      <c r="NYU298" s="65"/>
      <c r="NYV298" s="65"/>
      <c r="NYW298" s="65"/>
      <c r="NYX298" s="65"/>
      <c r="NYY298" s="65"/>
      <c r="NYZ298" s="65"/>
      <c r="NZA298" s="65"/>
      <c r="NZB298" s="65"/>
      <c r="NZC298" s="65"/>
      <c r="NZD298" s="65"/>
      <c r="NZE298" s="65"/>
      <c r="NZF298" s="65"/>
      <c r="NZG298" s="65"/>
      <c r="NZH298" s="65"/>
      <c r="NZI298" s="65"/>
      <c r="NZJ298" s="65"/>
      <c r="NZK298" s="65"/>
      <c r="NZL298" s="65"/>
      <c r="NZM298" s="65"/>
      <c r="NZN298" s="65"/>
      <c r="NZO298" s="65"/>
      <c r="NZP298" s="65"/>
      <c r="NZQ298" s="65"/>
      <c r="NZR298" s="65"/>
      <c r="NZS298" s="65"/>
      <c r="NZT298" s="65"/>
      <c r="NZU298" s="65"/>
      <c r="NZV298" s="65"/>
      <c r="NZW298" s="65"/>
      <c r="NZX298" s="65"/>
      <c r="NZY298" s="65"/>
      <c r="NZZ298" s="65"/>
      <c r="OAA298" s="65"/>
      <c r="OAB298" s="65"/>
      <c r="OAC298" s="65"/>
      <c r="OAD298" s="65"/>
      <c r="OAE298" s="65"/>
      <c r="OAF298" s="65"/>
      <c r="OAG298" s="65"/>
      <c r="OAH298" s="65"/>
      <c r="OAI298" s="65"/>
      <c r="OAJ298" s="65"/>
      <c r="OAK298" s="65"/>
      <c r="OAL298" s="65"/>
      <c r="OAM298" s="65"/>
      <c r="OAN298" s="65"/>
      <c r="OAO298" s="65"/>
      <c r="OAP298" s="65"/>
      <c r="OAQ298" s="65"/>
      <c r="OAR298" s="65"/>
      <c r="OAS298" s="65"/>
      <c r="OAT298" s="65"/>
      <c r="OAU298" s="65"/>
      <c r="OAV298" s="65"/>
      <c r="OAW298" s="65"/>
      <c r="OAX298" s="65"/>
      <c r="OAY298" s="65"/>
      <c r="OAZ298" s="65"/>
      <c r="OBA298" s="65"/>
      <c r="OBB298" s="65"/>
      <c r="OBC298" s="65"/>
      <c r="OBD298" s="65"/>
      <c r="OBE298" s="65"/>
      <c r="OBF298" s="65"/>
      <c r="OBG298" s="65"/>
      <c r="OBH298" s="65"/>
      <c r="OBI298" s="65"/>
      <c r="OBJ298" s="65"/>
      <c r="OBK298" s="65"/>
      <c r="OBL298" s="65"/>
      <c r="OBM298" s="65"/>
      <c r="OBN298" s="65"/>
      <c r="OBO298" s="65"/>
      <c r="OBP298" s="65"/>
      <c r="OBQ298" s="65"/>
      <c r="OBR298" s="65"/>
      <c r="OBS298" s="65"/>
      <c r="OBT298" s="65"/>
      <c r="OBU298" s="65"/>
      <c r="OBV298" s="65"/>
      <c r="OBW298" s="65"/>
      <c r="OBX298" s="65"/>
      <c r="OBY298" s="65"/>
      <c r="OBZ298" s="65"/>
      <c r="OCA298" s="65"/>
      <c r="OCB298" s="65"/>
      <c r="OCC298" s="65"/>
      <c r="OCD298" s="65"/>
      <c r="OCE298" s="65"/>
      <c r="OCF298" s="65"/>
      <c r="OCG298" s="65"/>
      <c r="OCH298" s="65"/>
      <c r="OCI298" s="65"/>
      <c r="OCJ298" s="65"/>
      <c r="OCK298" s="65"/>
      <c r="OCL298" s="65"/>
      <c r="OCM298" s="65"/>
      <c r="OCN298" s="65"/>
      <c r="OCO298" s="65"/>
      <c r="OCP298" s="65"/>
      <c r="OCQ298" s="65"/>
      <c r="OCR298" s="65"/>
      <c r="OCS298" s="65"/>
      <c r="OCT298" s="65"/>
      <c r="OCU298" s="65"/>
      <c r="OCV298" s="65"/>
      <c r="OCW298" s="65"/>
      <c r="OCX298" s="65"/>
      <c r="OCY298" s="65"/>
      <c r="OCZ298" s="65"/>
      <c r="ODA298" s="65"/>
      <c r="ODB298" s="65"/>
      <c r="ODC298" s="65"/>
      <c r="ODD298" s="65"/>
      <c r="ODE298" s="65"/>
      <c r="ODF298" s="65"/>
      <c r="ODG298" s="65"/>
      <c r="ODH298" s="65"/>
      <c r="ODI298" s="65"/>
      <c r="ODJ298" s="65"/>
      <c r="ODK298" s="65"/>
      <c r="ODL298" s="65"/>
      <c r="ODM298" s="65"/>
      <c r="ODN298" s="65"/>
      <c r="ODO298" s="65"/>
      <c r="ODP298" s="65"/>
      <c r="ODQ298" s="65"/>
      <c r="ODR298" s="65"/>
      <c r="ODS298" s="65"/>
      <c r="ODT298" s="65"/>
      <c r="ODU298" s="65"/>
      <c r="ODV298" s="65"/>
      <c r="ODW298" s="65"/>
      <c r="ODX298" s="65"/>
      <c r="ODY298" s="65"/>
      <c r="ODZ298" s="65"/>
      <c r="OEA298" s="65"/>
      <c r="OEB298" s="65"/>
      <c r="OEC298" s="65"/>
      <c r="OED298" s="65"/>
      <c r="OEE298" s="65"/>
      <c r="OEF298" s="65"/>
      <c r="OEG298" s="65"/>
      <c r="OEH298" s="65"/>
      <c r="OEI298" s="65"/>
      <c r="OEJ298" s="65"/>
      <c r="OEK298" s="65"/>
      <c r="OEL298" s="65"/>
      <c r="OEM298" s="65"/>
      <c r="OEN298" s="65"/>
      <c r="OEO298" s="65"/>
      <c r="OEP298" s="65"/>
      <c r="OEQ298" s="65"/>
      <c r="OER298" s="65"/>
      <c r="OES298" s="65"/>
      <c r="OET298" s="65"/>
      <c r="OEU298" s="65"/>
      <c r="OEV298" s="65"/>
      <c r="OEW298" s="65"/>
      <c r="OEX298" s="65"/>
      <c r="OEY298" s="65"/>
      <c r="OEZ298" s="65"/>
      <c r="OFA298" s="65"/>
      <c r="OFB298" s="65"/>
      <c r="OFC298" s="65"/>
      <c r="OFD298" s="65"/>
      <c r="OFE298" s="65"/>
      <c r="OFF298" s="65"/>
      <c r="OFG298" s="65"/>
      <c r="OFH298" s="65"/>
      <c r="OFI298" s="65"/>
      <c r="OFJ298" s="65"/>
      <c r="OFK298" s="65"/>
      <c r="OFL298" s="65"/>
      <c r="OFM298" s="65"/>
      <c r="OFN298" s="65"/>
      <c r="OFO298" s="65"/>
      <c r="OFP298" s="65"/>
      <c r="OFQ298" s="65"/>
      <c r="OFR298" s="65"/>
      <c r="OFS298" s="65"/>
      <c r="OFT298" s="65"/>
      <c r="OFU298" s="65"/>
      <c r="OFV298" s="65"/>
      <c r="OFW298" s="65"/>
      <c r="OFX298" s="65"/>
      <c r="OFY298" s="65"/>
      <c r="OFZ298" s="65"/>
      <c r="OGA298" s="65"/>
      <c r="OGB298" s="65"/>
      <c r="OGC298" s="65"/>
      <c r="OGD298" s="65"/>
      <c r="OGE298" s="65"/>
      <c r="OGF298" s="65"/>
      <c r="OGG298" s="65"/>
      <c r="OGH298" s="65"/>
      <c r="OGI298" s="65"/>
      <c r="OGJ298" s="65"/>
      <c r="OGK298" s="65"/>
      <c r="OGL298" s="65"/>
      <c r="OGM298" s="65"/>
      <c r="OGN298" s="65"/>
      <c r="OGO298" s="65"/>
      <c r="OGP298" s="65"/>
      <c r="OGQ298" s="65"/>
      <c r="OGR298" s="65"/>
      <c r="OGS298" s="65"/>
      <c r="OGT298" s="65"/>
      <c r="OGU298" s="65"/>
      <c r="OGV298" s="65"/>
      <c r="OGW298" s="65"/>
      <c r="OGX298" s="65"/>
      <c r="OGY298" s="65"/>
      <c r="OGZ298" s="65"/>
      <c r="OHA298" s="65"/>
      <c r="OHB298" s="65"/>
      <c r="OHC298" s="65"/>
      <c r="OHD298" s="65"/>
      <c r="OHE298" s="65"/>
      <c r="OHF298" s="65"/>
      <c r="OHG298" s="65"/>
      <c r="OHH298" s="65"/>
      <c r="OHI298" s="65"/>
      <c r="OHJ298" s="65"/>
      <c r="OHK298" s="65"/>
      <c r="OHL298" s="65"/>
      <c r="OHM298" s="65"/>
      <c r="OHN298" s="65"/>
      <c r="OHO298" s="65"/>
      <c r="OHP298" s="65"/>
      <c r="OHQ298" s="65"/>
      <c r="OHR298" s="65"/>
      <c r="OHS298" s="65"/>
      <c r="OHT298" s="65"/>
      <c r="OHU298" s="65"/>
      <c r="OHV298" s="65"/>
      <c r="OHW298" s="65"/>
      <c r="OHX298" s="65"/>
      <c r="OHY298" s="65"/>
      <c r="OHZ298" s="65"/>
      <c r="OIA298" s="65"/>
      <c r="OIB298" s="65"/>
      <c r="OIC298" s="65"/>
      <c r="OID298" s="65"/>
      <c r="OIE298" s="65"/>
      <c r="OIF298" s="65"/>
      <c r="OIG298" s="65"/>
      <c r="OIH298" s="65"/>
      <c r="OII298" s="65"/>
      <c r="OIJ298" s="65"/>
      <c r="OIK298" s="65"/>
      <c r="OIL298" s="65"/>
      <c r="OIM298" s="65"/>
      <c r="OIN298" s="65"/>
      <c r="OIO298" s="65"/>
      <c r="OIP298" s="65"/>
      <c r="OIQ298" s="65"/>
      <c r="OIR298" s="65"/>
      <c r="OIS298" s="65"/>
      <c r="OIT298" s="65"/>
      <c r="OIU298" s="65"/>
      <c r="OIV298" s="65"/>
      <c r="OIW298" s="65"/>
      <c r="OIX298" s="65"/>
      <c r="OIY298" s="65"/>
      <c r="OIZ298" s="65"/>
      <c r="OJA298" s="65"/>
      <c r="OJB298" s="65"/>
      <c r="OJC298" s="65"/>
      <c r="OJD298" s="65"/>
      <c r="OJE298" s="65"/>
      <c r="OJF298" s="65"/>
      <c r="OJG298" s="65"/>
      <c r="OJH298" s="65"/>
      <c r="OJI298" s="65"/>
      <c r="OJJ298" s="65"/>
      <c r="OJK298" s="65"/>
      <c r="OJL298" s="65"/>
      <c r="OJM298" s="65"/>
      <c r="OJN298" s="65"/>
      <c r="OJO298" s="65"/>
      <c r="OJP298" s="65"/>
      <c r="OJQ298" s="65"/>
      <c r="OJR298" s="65"/>
      <c r="OJS298" s="65"/>
      <c r="OJT298" s="65"/>
      <c r="OJU298" s="65"/>
      <c r="OJV298" s="65"/>
      <c r="OJW298" s="65"/>
      <c r="OJX298" s="65"/>
      <c r="OJY298" s="65"/>
      <c r="OJZ298" s="65"/>
      <c r="OKA298" s="65"/>
      <c r="OKB298" s="65"/>
      <c r="OKC298" s="65"/>
      <c r="OKD298" s="65"/>
      <c r="OKE298" s="65"/>
      <c r="OKF298" s="65"/>
      <c r="OKG298" s="65"/>
      <c r="OKH298" s="65"/>
      <c r="OKI298" s="65"/>
      <c r="OKJ298" s="65"/>
      <c r="OKK298" s="65"/>
      <c r="OKL298" s="65"/>
      <c r="OKM298" s="65"/>
      <c r="OKN298" s="65"/>
      <c r="OKO298" s="65"/>
      <c r="OKP298" s="65"/>
      <c r="OKQ298" s="65"/>
      <c r="OKR298" s="65"/>
      <c r="OKS298" s="65"/>
      <c r="OKT298" s="65"/>
      <c r="OKU298" s="65"/>
      <c r="OKV298" s="65"/>
      <c r="OKW298" s="65"/>
      <c r="OKX298" s="65"/>
      <c r="OKY298" s="65"/>
      <c r="OKZ298" s="65"/>
      <c r="OLA298" s="65"/>
      <c r="OLB298" s="65"/>
      <c r="OLC298" s="65"/>
      <c r="OLD298" s="65"/>
      <c r="OLE298" s="65"/>
      <c r="OLF298" s="65"/>
      <c r="OLG298" s="65"/>
      <c r="OLH298" s="65"/>
      <c r="OLI298" s="65"/>
      <c r="OLJ298" s="65"/>
      <c r="OLK298" s="65"/>
      <c r="OLL298" s="65"/>
      <c r="OLM298" s="65"/>
      <c r="OLN298" s="65"/>
      <c r="OLO298" s="65"/>
      <c r="OLP298" s="65"/>
      <c r="OLQ298" s="65"/>
      <c r="OLR298" s="65"/>
      <c r="OLS298" s="65"/>
      <c r="OLT298" s="65"/>
      <c r="OLU298" s="65"/>
      <c r="OLV298" s="65"/>
      <c r="OLW298" s="65"/>
      <c r="OLX298" s="65"/>
      <c r="OLY298" s="65"/>
      <c r="OLZ298" s="65"/>
      <c r="OMA298" s="65"/>
      <c r="OMB298" s="65"/>
      <c r="OMC298" s="65"/>
      <c r="OMD298" s="65"/>
      <c r="OME298" s="65"/>
      <c r="OMF298" s="65"/>
      <c r="OMG298" s="65"/>
      <c r="OMH298" s="65"/>
      <c r="OMI298" s="65"/>
      <c r="OMJ298" s="65"/>
      <c r="OMK298" s="65"/>
      <c r="OML298" s="65"/>
      <c r="OMM298" s="65"/>
      <c r="OMN298" s="65"/>
      <c r="OMO298" s="65"/>
      <c r="OMP298" s="65"/>
      <c r="OMQ298" s="65"/>
      <c r="OMR298" s="65"/>
      <c r="OMS298" s="65"/>
      <c r="OMT298" s="65"/>
      <c r="OMU298" s="65"/>
      <c r="OMV298" s="65"/>
      <c r="OMW298" s="65"/>
      <c r="OMX298" s="65"/>
      <c r="OMY298" s="65"/>
      <c r="OMZ298" s="65"/>
      <c r="ONA298" s="65"/>
      <c r="ONB298" s="65"/>
      <c r="ONC298" s="65"/>
      <c r="OND298" s="65"/>
      <c r="ONE298" s="65"/>
      <c r="ONF298" s="65"/>
      <c r="ONG298" s="65"/>
      <c r="ONH298" s="65"/>
      <c r="ONI298" s="65"/>
      <c r="ONJ298" s="65"/>
      <c r="ONK298" s="65"/>
      <c r="ONL298" s="65"/>
      <c r="ONM298" s="65"/>
      <c r="ONN298" s="65"/>
      <c r="ONO298" s="65"/>
      <c r="ONP298" s="65"/>
      <c r="ONQ298" s="65"/>
      <c r="ONR298" s="65"/>
      <c r="ONS298" s="65"/>
      <c r="ONT298" s="65"/>
      <c r="ONU298" s="65"/>
      <c r="ONV298" s="65"/>
      <c r="ONW298" s="65"/>
      <c r="ONX298" s="65"/>
      <c r="ONY298" s="65"/>
      <c r="ONZ298" s="65"/>
      <c r="OOA298" s="65"/>
      <c r="OOB298" s="65"/>
      <c r="OOC298" s="65"/>
      <c r="OOD298" s="65"/>
      <c r="OOE298" s="65"/>
      <c r="OOF298" s="65"/>
      <c r="OOG298" s="65"/>
      <c r="OOH298" s="65"/>
      <c r="OOI298" s="65"/>
      <c r="OOJ298" s="65"/>
      <c r="OOK298" s="65"/>
      <c r="OOL298" s="65"/>
      <c r="OOM298" s="65"/>
      <c r="OON298" s="65"/>
      <c r="OOO298" s="65"/>
      <c r="OOP298" s="65"/>
      <c r="OOQ298" s="65"/>
      <c r="OOR298" s="65"/>
      <c r="OOS298" s="65"/>
      <c r="OOT298" s="65"/>
      <c r="OOU298" s="65"/>
      <c r="OOV298" s="65"/>
      <c r="OOW298" s="65"/>
      <c r="OOX298" s="65"/>
      <c r="OOY298" s="65"/>
      <c r="OOZ298" s="65"/>
      <c r="OPA298" s="65"/>
      <c r="OPB298" s="65"/>
      <c r="OPC298" s="65"/>
      <c r="OPD298" s="65"/>
      <c r="OPE298" s="65"/>
      <c r="OPF298" s="65"/>
      <c r="OPG298" s="65"/>
      <c r="OPH298" s="65"/>
      <c r="OPI298" s="65"/>
      <c r="OPJ298" s="65"/>
      <c r="OPK298" s="65"/>
      <c r="OPL298" s="65"/>
      <c r="OPM298" s="65"/>
      <c r="OPN298" s="65"/>
      <c r="OPO298" s="65"/>
      <c r="OPP298" s="65"/>
      <c r="OPQ298" s="65"/>
      <c r="OPR298" s="65"/>
      <c r="OPS298" s="65"/>
      <c r="OPT298" s="65"/>
      <c r="OPU298" s="65"/>
      <c r="OPV298" s="65"/>
      <c r="OPW298" s="65"/>
      <c r="OPX298" s="65"/>
      <c r="OPY298" s="65"/>
      <c r="OPZ298" s="65"/>
      <c r="OQA298" s="65"/>
      <c r="OQB298" s="65"/>
      <c r="OQC298" s="65"/>
      <c r="OQD298" s="65"/>
      <c r="OQE298" s="65"/>
      <c r="OQF298" s="65"/>
      <c r="OQG298" s="65"/>
      <c r="OQH298" s="65"/>
      <c r="OQI298" s="65"/>
      <c r="OQJ298" s="65"/>
      <c r="OQK298" s="65"/>
      <c r="OQL298" s="65"/>
      <c r="OQM298" s="65"/>
      <c r="OQN298" s="65"/>
      <c r="OQO298" s="65"/>
      <c r="OQP298" s="65"/>
      <c r="OQQ298" s="65"/>
      <c r="OQR298" s="65"/>
      <c r="OQS298" s="65"/>
      <c r="OQT298" s="65"/>
      <c r="OQU298" s="65"/>
      <c r="OQV298" s="65"/>
      <c r="OQW298" s="65"/>
      <c r="OQX298" s="65"/>
      <c r="OQY298" s="65"/>
      <c r="OQZ298" s="65"/>
      <c r="ORA298" s="65"/>
      <c r="ORB298" s="65"/>
      <c r="ORC298" s="65"/>
      <c r="ORD298" s="65"/>
      <c r="ORE298" s="65"/>
      <c r="ORF298" s="65"/>
      <c r="ORG298" s="65"/>
      <c r="ORH298" s="65"/>
      <c r="ORI298" s="65"/>
      <c r="ORJ298" s="65"/>
      <c r="ORK298" s="65"/>
      <c r="ORL298" s="65"/>
      <c r="ORM298" s="65"/>
      <c r="ORN298" s="65"/>
      <c r="ORO298" s="65"/>
      <c r="ORP298" s="65"/>
      <c r="ORQ298" s="65"/>
      <c r="ORR298" s="65"/>
      <c r="ORS298" s="65"/>
      <c r="ORT298" s="65"/>
      <c r="ORU298" s="65"/>
      <c r="ORV298" s="65"/>
      <c r="ORW298" s="65"/>
      <c r="ORX298" s="65"/>
      <c r="ORY298" s="65"/>
      <c r="ORZ298" s="65"/>
      <c r="OSA298" s="65"/>
      <c r="OSB298" s="65"/>
      <c r="OSC298" s="65"/>
      <c r="OSD298" s="65"/>
      <c r="OSE298" s="65"/>
      <c r="OSF298" s="65"/>
      <c r="OSG298" s="65"/>
      <c r="OSH298" s="65"/>
      <c r="OSI298" s="65"/>
      <c r="OSJ298" s="65"/>
      <c r="OSK298" s="65"/>
      <c r="OSL298" s="65"/>
      <c r="OSM298" s="65"/>
      <c r="OSN298" s="65"/>
      <c r="OSO298" s="65"/>
      <c r="OSP298" s="65"/>
      <c r="OSQ298" s="65"/>
      <c r="OSR298" s="65"/>
      <c r="OSS298" s="65"/>
      <c r="OST298" s="65"/>
      <c r="OSU298" s="65"/>
      <c r="OSV298" s="65"/>
      <c r="OSW298" s="65"/>
      <c r="OSX298" s="65"/>
      <c r="OSY298" s="65"/>
      <c r="OSZ298" s="65"/>
      <c r="OTA298" s="65"/>
      <c r="OTB298" s="65"/>
      <c r="OTC298" s="65"/>
      <c r="OTD298" s="65"/>
      <c r="OTE298" s="65"/>
      <c r="OTF298" s="65"/>
      <c r="OTG298" s="65"/>
      <c r="OTH298" s="65"/>
      <c r="OTI298" s="65"/>
      <c r="OTJ298" s="65"/>
      <c r="OTK298" s="65"/>
      <c r="OTL298" s="65"/>
      <c r="OTM298" s="65"/>
      <c r="OTN298" s="65"/>
      <c r="OTO298" s="65"/>
      <c r="OTP298" s="65"/>
      <c r="OTQ298" s="65"/>
      <c r="OTR298" s="65"/>
      <c r="OTS298" s="65"/>
      <c r="OTT298" s="65"/>
      <c r="OTU298" s="65"/>
      <c r="OTV298" s="65"/>
      <c r="OTW298" s="65"/>
      <c r="OTX298" s="65"/>
      <c r="OTY298" s="65"/>
      <c r="OTZ298" s="65"/>
      <c r="OUA298" s="65"/>
      <c r="OUB298" s="65"/>
      <c r="OUC298" s="65"/>
      <c r="OUD298" s="65"/>
      <c r="OUE298" s="65"/>
      <c r="OUF298" s="65"/>
      <c r="OUG298" s="65"/>
      <c r="OUH298" s="65"/>
      <c r="OUI298" s="65"/>
      <c r="OUJ298" s="65"/>
      <c r="OUK298" s="65"/>
      <c r="OUL298" s="65"/>
      <c r="OUM298" s="65"/>
      <c r="OUN298" s="65"/>
      <c r="OUO298" s="65"/>
      <c r="OUP298" s="65"/>
      <c r="OUQ298" s="65"/>
      <c r="OUR298" s="65"/>
      <c r="OUS298" s="65"/>
      <c r="OUT298" s="65"/>
      <c r="OUU298" s="65"/>
      <c r="OUV298" s="65"/>
      <c r="OUW298" s="65"/>
      <c r="OUX298" s="65"/>
      <c r="OUY298" s="65"/>
      <c r="OUZ298" s="65"/>
      <c r="OVA298" s="65"/>
      <c r="OVB298" s="65"/>
      <c r="OVC298" s="65"/>
      <c r="OVD298" s="65"/>
      <c r="OVE298" s="65"/>
      <c r="OVF298" s="65"/>
      <c r="OVG298" s="65"/>
      <c r="OVH298" s="65"/>
      <c r="OVI298" s="65"/>
      <c r="OVJ298" s="65"/>
      <c r="OVK298" s="65"/>
      <c r="OVL298" s="65"/>
      <c r="OVM298" s="65"/>
      <c r="OVN298" s="65"/>
      <c r="OVO298" s="65"/>
      <c r="OVP298" s="65"/>
      <c r="OVQ298" s="65"/>
      <c r="OVR298" s="65"/>
      <c r="OVS298" s="65"/>
      <c r="OVT298" s="65"/>
      <c r="OVU298" s="65"/>
      <c r="OVV298" s="65"/>
      <c r="OVW298" s="65"/>
      <c r="OVX298" s="65"/>
      <c r="OVY298" s="65"/>
      <c r="OVZ298" s="65"/>
      <c r="OWA298" s="65"/>
      <c r="OWB298" s="65"/>
      <c r="OWC298" s="65"/>
      <c r="OWD298" s="65"/>
      <c r="OWE298" s="65"/>
      <c r="OWF298" s="65"/>
      <c r="OWG298" s="65"/>
      <c r="OWH298" s="65"/>
      <c r="OWI298" s="65"/>
      <c r="OWJ298" s="65"/>
      <c r="OWK298" s="65"/>
      <c r="OWL298" s="65"/>
      <c r="OWM298" s="65"/>
      <c r="OWN298" s="65"/>
      <c r="OWO298" s="65"/>
      <c r="OWP298" s="65"/>
      <c r="OWQ298" s="65"/>
      <c r="OWR298" s="65"/>
      <c r="OWS298" s="65"/>
      <c r="OWT298" s="65"/>
      <c r="OWU298" s="65"/>
      <c r="OWV298" s="65"/>
      <c r="OWW298" s="65"/>
      <c r="OWX298" s="65"/>
      <c r="OWY298" s="65"/>
      <c r="OWZ298" s="65"/>
      <c r="OXA298" s="65"/>
      <c r="OXB298" s="65"/>
      <c r="OXC298" s="65"/>
      <c r="OXD298" s="65"/>
      <c r="OXE298" s="65"/>
      <c r="OXF298" s="65"/>
      <c r="OXG298" s="65"/>
      <c r="OXH298" s="65"/>
      <c r="OXI298" s="65"/>
      <c r="OXJ298" s="65"/>
      <c r="OXK298" s="65"/>
      <c r="OXL298" s="65"/>
      <c r="OXM298" s="65"/>
      <c r="OXN298" s="65"/>
      <c r="OXO298" s="65"/>
      <c r="OXP298" s="65"/>
      <c r="OXQ298" s="65"/>
      <c r="OXR298" s="65"/>
      <c r="OXS298" s="65"/>
      <c r="OXT298" s="65"/>
      <c r="OXU298" s="65"/>
      <c r="OXV298" s="65"/>
      <c r="OXW298" s="65"/>
      <c r="OXX298" s="65"/>
      <c r="OXY298" s="65"/>
      <c r="OXZ298" s="65"/>
      <c r="OYA298" s="65"/>
      <c r="OYB298" s="65"/>
      <c r="OYC298" s="65"/>
      <c r="OYD298" s="65"/>
      <c r="OYE298" s="65"/>
      <c r="OYF298" s="65"/>
      <c r="OYG298" s="65"/>
      <c r="OYH298" s="65"/>
      <c r="OYI298" s="65"/>
      <c r="OYJ298" s="65"/>
      <c r="OYK298" s="65"/>
      <c r="OYL298" s="65"/>
      <c r="OYM298" s="65"/>
      <c r="OYN298" s="65"/>
      <c r="OYO298" s="65"/>
      <c r="OYP298" s="65"/>
      <c r="OYQ298" s="65"/>
      <c r="OYR298" s="65"/>
      <c r="OYS298" s="65"/>
      <c r="OYT298" s="65"/>
      <c r="OYU298" s="65"/>
      <c r="OYV298" s="65"/>
      <c r="OYW298" s="65"/>
      <c r="OYX298" s="65"/>
      <c r="OYY298" s="65"/>
      <c r="OYZ298" s="65"/>
      <c r="OZA298" s="65"/>
      <c r="OZB298" s="65"/>
      <c r="OZC298" s="65"/>
      <c r="OZD298" s="65"/>
      <c r="OZE298" s="65"/>
      <c r="OZF298" s="65"/>
      <c r="OZG298" s="65"/>
      <c r="OZH298" s="65"/>
      <c r="OZI298" s="65"/>
      <c r="OZJ298" s="65"/>
      <c r="OZK298" s="65"/>
      <c r="OZL298" s="65"/>
      <c r="OZM298" s="65"/>
      <c r="OZN298" s="65"/>
      <c r="OZO298" s="65"/>
      <c r="OZP298" s="65"/>
      <c r="OZQ298" s="65"/>
      <c r="OZR298" s="65"/>
      <c r="OZS298" s="65"/>
      <c r="OZT298" s="65"/>
      <c r="OZU298" s="65"/>
      <c r="OZV298" s="65"/>
      <c r="OZW298" s="65"/>
      <c r="OZX298" s="65"/>
      <c r="OZY298" s="65"/>
      <c r="OZZ298" s="65"/>
      <c r="PAA298" s="65"/>
      <c r="PAB298" s="65"/>
      <c r="PAC298" s="65"/>
      <c r="PAD298" s="65"/>
      <c r="PAE298" s="65"/>
      <c r="PAF298" s="65"/>
      <c r="PAG298" s="65"/>
      <c r="PAH298" s="65"/>
      <c r="PAI298" s="65"/>
      <c r="PAJ298" s="65"/>
      <c r="PAK298" s="65"/>
      <c r="PAL298" s="65"/>
      <c r="PAM298" s="65"/>
      <c r="PAN298" s="65"/>
      <c r="PAO298" s="65"/>
      <c r="PAP298" s="65"/>
      <c r="PAQ298" s="65"/>
      <c r="PAR298" s="65"/>
      <c r="PAS298" s="65"/>
      <c r="PAT298" s="65"/>
      <c r="PAU298" s="65"/>
      <c r="PAV298" s="65"/>
      <c r="PAW298" s="65"/>
      <c r="PAX298" s="65"/>
      <c r="PAY298" s="65"/>
      <c r="PAZ298" s="65"/>
      <c r="PBA298" s="65"/>
      <c r="PBB298" s="65"/>
      <c r="PBC298" s="65"/>
      <c r="PBD298" s="65"/>
      <c r="PBE298" s="65"/>
      <c r="PBF298" s="65"/>
      <c r="PBG298" s="65"/>
      <c r="PBH298" s="65"/>
      <c r="PBI298" s="65"/>
      <c r="PBJ298" s="65"/>
      <c r="PBK298" s="65"/>
      <c r="PBL298" s="65"/>
      <c r="PBM298" s="65"/>
      <c r="PBN298" s="65"/>
      <c r="PBO298" s="65"/>
      <c r="PBP298" s="65"/>
      <c r="PBQ298" s="65"/>
      <c r="PBR298" s="65"/>
      <c r="PBS298" s="65"/>
      <c r="PBT298" s="65"/>
      <c r="PBU298" s="65"/>
      <c r="PBV298" s="65"/>
      <c r="PBW298" s="65"/>
      <c r="PBX298" s="65"/>
      <c r="PBY298" s="65"/>
      <c r="PBZ298" s="65"/>
      <c r="PCA298" s="65"/>
      <c r="PCB298" s="65"/>
      <c r="PCC298" s="65"/>
      <c r="PCD298" s="65"/>
      <c r="PCE298" s="65"/>
      <c r="PCF298" s="65"/>
      <c r="PCG298" s="65"/>
      <c r="PCH298" s="65"/>
      <c r="PCI298" s="65"/>
      <c r="PCJ298" s="65"/>
      <c r="PCK298" s="65"/>
      <c r="PCL298" s="65"/>
      <c r="PCM298" s="65"/>
      <c r="PCN298" s="65"/>
      <c r="PCO298" s="65"/>
      <c r="PCP298" s="65"/>
      <c r="PCQ298" s="65"/>
      <c r="PCR298" s="65"/>
      <c r="PCS298" s="65"/>
      <c r="PCT298" s="65"/>
      <c r="PCU298" s="65"/>
      <c r="PCV298" s="65"/>
      <c r="PCW298" s="65"/>
      <c r="PCX298" s="65"/>
      <c r="PCY298" s="65"/>
      <c r="PCZ298" s="65"/>
      <c r="PDA298" s="65"/>
      <c r="PDB298" s="65"/>
      <c r="PDC298" s="65"/>
      <c r="PDD298" s="65"/>
      <c r="PDE298" s="65"/>
      <c r="PDF298" s="65"/>
      <c r="PDG298" s="65"/>
      <c r="PDH298" s="65"/>
      <c r="PDI298" s="65"/>
      <c r="PDJ298" s="65"/>
      <c r="PDK298" s="65"/>
      <c r="PDL298" s="65"/>
      <c r="PDM298" s="65"/>
      <c r="PDN298" s="65"/>
      <c r="PDO298" s="65"/>
      <c r="PDP298" s="65"/>
      <c r="PDQ298" s="65"/>
      <c r="PDR298" s="65"/>
      <c r="PDS298" s="65"/>
      <c r="PDT298" s="65"/>
      <c r="PDU298" s="65"/>
      <c r="PDV298" s="65"/>
      <c r="PDW298" s="65"/>
      <c r="PDX298" s="65"/>
      <c r="PDY298" s="65"/>
      <c r="PDZ298" s="65"/>
      <c r="PEA298" s="65"/>
      <c r="PEB298" s="65"/>
      <c r="PEC298" s="65"/>
      <c r="PED298" s="65"/>
      <c r="PEE298" s="65"/>
      <c r="PEF298" s="65"/>
      <c r="PEG298" s="65"/>
      <c r="PEH298" s="65"/>
      <c r="PEI298" s="65"/>
      <c r="PEJ298" s="65"/>
      <c r="PEK298" s="65"/>
      <c r="PEL298" s="65"/>
      <c r="PEM298" s="65"/>
      <c r="PEN298" s="65"/>
      <c r="PEO298" s="65"/>
      <c r="PEP298" s="65"/>
      <c r="PEQ298" s="65"/>
      <c r="PER298" s="65"/>
      <c r="PES298" s="65"/>
      <c r="PET298" s="65"/>
      <c r="PEU298" s="65"/>
      <c r="PEV298" s="65"/>
      <c r="PEW298" s="65"/>
      <c r="PEX298" s="65"/>
      <c r="PEY298" s="65"/>
      <c r="PEZ298" s="65"/>
      <c r="PFA298" s="65"/>
      <c r="PFB298" s="65"/>
      <c r="PFC298" s="65"/>
      <c r="PFD298" s="65"/>
      <c r="PFE298" s="65"/>
      <c r="PFF298" s="65"/>
      <c r="PFG298" s="65"/>
      <c r="PFH298" s="65"/>
      <c r="PFI298" s="65"/>
      <c r="PFJ298" s="65"/>
      <c r="PFK298" s="65"/>
      <c r="PFL298" s="65"/>
      <c r="PFM298" s="65"/>
      <c r="PFN298" s="65"/>
      <c r="PFO298" s="65"/>
      <c r="PFP298" s="65"/>
      <c r="PFQ298" s="65"/>
      <c r="PFR298" s="65"/>
      <c r="PFS298" s="65"/>
      <c r="PFT298" s="65"/>
      <c r="PFU298" s="65"/>
      <c r="PFV298" s="65"/>
      <c r="PFW298" s="65"/>
      <c r="PFX298" s="65"/>
      <c r="PFY298" s="65"/>
      <c r="PFZ298" s="65"/>
      <c r="PGA298" s="65"/>
      <c r="PGB298" s="65"/>
      <c r="PGC298" s="65"/>
      <c r="PGD298" s="65"/>
      <c r="PGE298" s="65"/>
      <c r="PGF298" s="65"/>
      <c r="PGG298" s="65"/>
      <c r="PGH298" s="65"/>
      <c r="PGI298" s="65"/>
      <c r="PGJ298" s="65"/>
      <c r="PGK298" s="65"/>
      <c r="PGL298" s="65"/>
      <c r="PGM298" s="65"/>
      <c r="PGN298" s="65"/>
      <c r="PGO298" s="65"/>
      <c r="PGP298" s="65"/>
      <c r="PGQ298" s="65"/>
      <c r="PGR298" s="65"/>
      <c r="PGS298" s="65"/>
      <c r="PGT298" s="65"/>
      <c r="PGU298" s="65"/>
      <c r="PGV298" s="65"/>
      <c r="PGW298" s="65"/>
      <c r="PGX298" s="65"/>
      <c r="PGY298" s="65"/>
      <c r="PGZ298" s="65"/>
      <c r="PHA298" s="65"/>
      <c r="PHB298" s="65"/>
      <c r="PHC298" s="65"/>
      <c r="PHD298" s="65"/>
      <c r="PHE298" s="65"/>
      <c r="PHF298" s="65"/>
      <c r="PHG298" s="65"/>
      <c r="PHH298" s="65"/>
      <c r="PHI298" s="65"/>
      <c r="PHJ298" s="65"/>
      <c r="PHK298" s="65"/>
      <c r="PHL298" s="65"/>
      <c r="PHM298" s="65"/>
      <c r="PHN298" s="65"/>
      <c r="PHO298" s="65"/>
      <c r="PHP298" s="65"/>
      <c r="PHQ298" s="65"/>
      <c r="PHR298" s="65"/>
      <c r="PHS298" s="65"/>
      <c r="PHT298" s="65"/>
      <c r="PHU298" s="65"/>
      <c r="PHV298" s="65"/>
      <c r="PHW298" s="65"/>
      <c r="PHX298" s="65"/>
      <c r="PHY298" s="65"/>
      <c r="PHZ298" s="65"/>
      <c r="PIA298" s="65"/>
      <c r="PIB298" s="65"/>
      <c r="PIC298" s="65"/>
      <c r="PID298" s="65"/>
      <c r="PIE298" s="65"/>
      <c r="PIF298" s="65"/>
      <c r="PIG298" s="65"/>
      <c r="PIH298" s="65"/>
      <c r="PII298" s="65"/>
      <c r="PIJ298" s="65"/>
      <c r="PIK298" s="65"/>
      <c r="PIL298" s="65"/>
      <c r="PIM298" s="65"/>
      <c r="PIN298" s="65"/>
      <c r="PIO298" s="65"/>
      <c r="PIP298" s="65"/>
      <c r="PIQ298" s="65"/>
      <c r="PIR298" s="65"/>
      <c r="PIS298" s="65"/>
      <c r="PIT298" s="65"/>
      <c r="PIU298" s="65"/>
      <c r="PIV298" s="65"/>
      <c r="PIW298" s="65"/>
      <c r="PIX298" s="65"/>
      <c r="PIY298" s="65"/>
      <c r="PIZ298" s="65"/>
      <c r="PJA298" s="65"/>
      <c r="PJB298" s="65"/>
      <c r="PJC298" s="65"/>
      <c r="PJD298" s="65"/>
      <c r="PJE298" s="65"/>
      <c r="PJF298" s="65"/>
      <c r="PJG298" s="65"/>
      <c r="PJH298" s="65"/>
      <c r="PJI298" s="65"/>
      <c r="PJJ298" s="65"/>
      <c r="PJK298" s="65"/>
      <c r="PJL298" s="65"/>
      <c r="PJM298" s="65"/>
      <c r="PJN298" s="65"/>
      <c r="PJO298" s="65"/>
      <c r="PJP298" s="65"/>
      <c r="PJQ298" s="65"/>
      <c r="PJR298" s="65"/>
      <c r="PJS298" s="65"/>
      <c r="PJT298" s="65"/>
      <c r="PJU298" s="65"/>
      <c r="PJV298" s="65"/>
      <c r="PJW298" s="65"/>
      <c r="PJX298" s="65"/>
      <c r="PJY298" s="65"/>
      <c r="PJZ298" s="65"/>
      <c r="PKA298" s="65"/>
      <c r="PKB298" s="65"/>
      <c r="PKC298" s="65"/>
      <c r="PKD298" s="65"/>
      <c r="PKE298" s="65"/>
      <c r="PKF298" s="65"/>
      <c r="PKG298" s="65"/>
      <c r="PKH298" s="65"/>
      <c r="PKI298" s="65"/>
      <c r="PKJ298" s="65"/>
      <c r="PKK298" s="65"/>
      <c r="PKL298" s="65"/>
      <c r="PKM298" s="65"/>
      <c r="PKN298" s="65"/>
      <c r="PKO298" s="65"/>
      <c r="PKP298" s="65"/>
      <c r="PKQ298" s="65"/>
      <c r="PKR298" s="65"/>
      <c r="PKS298" s="65"/>
      <c r="PKT298" s="65"/>
      <c r="PKU298" s="65"/>
      <c r="PKV298" s="65"/>
      <c r="PKW298" s="65"/>
      <c r="PKX298" s="65"/>
      <c r="PKY298" s="65"/>
      <c r="PKZ298" s="65"/>
      <c r="PLA298" s="65"/>
      <c r="PLB298" s="65"/>
      <c r="PLC298" s="65"/>
      <c r="PLD298" s="65"/>
      <c r="PLE298" s="65"/>
      <c r="PLF298" s="65"/>
      <c r="PLG298" s="65"/>
      <c r="PLH298" s="65"/>
      <c r="PLI298" s="65"/>
      <c r="PLJ298" s="65"/>
      <c r="PLK298" s="65"/>
      <c r="PLL298" s="65"/>
      <c r="PLM298" s="65"/>
      <c r="PLN298" s="65"/>
      <c r="PLO298" s="65"/>
      <c r="PLP298" s="65"/>
      <c r="PLQ298" s="65"/>
      <c r="PLR298" s="65"/>
      <c r="PLS298" s="65"/>
      <c r="PLT298" s="65"/>
      <c r="PLU298" s="65"/>
      <c r="PLV298" s="65"/>
      <c r="PLW298" s="65"/>
      <c r="PLX298" s="65"/>
      <c r="PLY298" s="65"/>
      <c r="PLZ298" s="65"/>
      <c r="PMA298" s="65"/>
      <c r="PMB298" s="65"/>
      <c r="PMC298" s="65"/>
      <c r="PMD298" s="65"/>
      <c r="PME298" s="65"/>
      <c r="PMF298" s="65"/>
      <c r="PMG298" s="65"/>
      <c r="PMH298" s="65"/>
      <c r="PMI298" s="65"/>
      <c r="PMJ298" s="65"/>
      <c r="PMK298" s="65"/>
      <c r="PML298" s="65"/>
      <c r="PMM298" s="65"/>
      <c r="PMN298" s="65"/>
      <c r="PMO298" s="65"/>
      <c r="PMP298" s="65"/>
      <c r="PMQ298" s="65"/>
      <c r="PMR298" s="65"/>
      <c r="PMS298" s="65"/>
      <c r="PMT298" s="65"/>
      <c r="PMU298" s="65"/>
      <c r="PMV298" s="65"/>
      <c r="PMW298" s="65"/>
      <c r="PMX298" s="65"/>
      <c r="PMY298" s="65"/>
      <c r="PMZ298" s="65"/>
      <c r="PNA298" s="65"/>
      <c r="PNB298" s="65"/>
      <c r="PNC298" s="65"/>
      <c r="PND298" s="65"/>
      <c r="PNE298" s="65"/>
      <c r="PNF298" s="65"/>
      <c r="PNG298" s="65"/>
      <c r="PNH298" s="65"/>
      <c r="PNI298" s="65"/>
      <c r="PNJ298" s="65"/>
      <c r="PNK298" s="65"/>
      <c r="PNL298" s="65"/>
      <c r="PNM298" s="65"/>
      <c r="PNN298" s="65"/>
      <c r="PNO298" s="65"/>
      <c r="PNP298" s="65"/>
      <c r="PNQ298" s="65"/>
      <c r="PNR298" s="65"/>
      <c r="PNS298" s="65"/>
      <c r="PNT298" s="65"/>
      <c r="PNU298" s="65"/>
      <c r="PNV298" s="65"/>
      <c r="PNW298" s="65"/>
      <c r="PNX298" s="65"/>
      <c r="PNY298" s="65"/>
      <c r="PNZ298" s="65"/>
      <c r="POA298" s="65"/>
      <c r="POB298" s="65"/>
      <c r="POC298" s="65"/>
      <c r="POD298" s="65"/>
      <c r="POE298" s="65"/>
      <c r="POF298" s="65"/>
      <c r="POG298" s="65"/>
      <c r="POH298" s="65"/>
      <c r="POI298" s="65"/>
      <c r="POJ298" s="65"/>
      <c r="POK298" s="65"/>
      <c r="POL298" s="65"/>
      <c r="POM298" s="65"/>
      <c r="PON298" s="65"/>
      <c r="POO298" s="65"/>
      <c r="POP298" s="65"/>
      <c r="POQ298" s="65"/>
      <c r="POR298" s="65"/>
      <c r="POS298" s="65"/>
      <c r="POT298" s="65"/>
      <c r="POU298" s="65"/>
      <c r="POV298" s="65"/>
      <c r="POW298" s="65"/>
      <c r="POX298" s="65"/>
      <c r="POY298" s="65"/>
      <c r="POZ298" s="65"/>
      <c r="PPA298" s="65"/>
      <c r="PPB298" s="65"/>
      <c r="PPC298" s="65"/>
      <c r="PPD298" s="65"/>
      <c r="PPE298" s="65"/>
      <c r="PPF298" s="65"/>
      <c r="PPG298" s="65"/>
      <c r="PPH298" s="65"/>
      <c r="PPI298" s="65"/>
      <c r="PPJ298" s="65"/>
      <c r="PPK298" s="65"/>
      <c r="PPL298" s="65"/>
      <c r="PPM298" s="65"/>
      <c r="PPN298" s="65"/>
      <c r="PPO298" s="65"/>
      <c r="PPP298" s="65"/>
      <c r="PPQ298" s="65"/>
      <c r="PPR298" s="65"/>
      <c r="PPS298" s="65"/>
      <c r="PPT298" s="65"/>
      <c r="PPU298" s="65"/>
      <c r="PPV298" s="65"/>
      <c r="PPW298" s="65"/>
      <c r="PPX298" s="65"/>
      <c r="PPY298" s="65"/>
      <c r="PPZ298" s="65"/>
      <c r="PQA298" s="65"/>
      <c r="PQB298" s="65"/>
      <c r="PQC298" s="65"/>
      <c r="PQD298" s="65"/>
      <c r="PQE298" s="65"/>
      <c r="PQF298" s="65"/>
      <c r="PQG298" s="65"/>
      <c r="PQH298" s="65"/>
      <c r="PQI298" s="65"/>
      <c r="PQJ298" s="65"/>
      <c r="PQK298" s="65"/>
      <c r="PQL298" s="65"/>
      <c r="PQM298" s="65"/>
      <c r="PQN298" s="65"/>
      <c r="PQO298" s="65"/>
      <c r="PQP298" s="65"/>
      <c r="PQQ298" s="65"/>
      <c r="PQR298" s="65"/>
      <c r="PQS298" s="65"/>
      <c r="PQT298" s="65"/>
      <c r="PQU298" s="65"/>
      <c r="PQV298" s="65"/>
      <c r="PQW298" s="65"/>
      <c r="PQX298" s="65"/>
      <c r="PQY298" s="65"/>
      <c r="PQZ298" s="65"/>
      <c r="PRA298" s="65"/>
      <c r="PRB298" s="65"/>
      <c r="PRC298" s="65"/>
      <c r="PRD298" s="65"/>
      <c r="PRE298" s="65"/>
      <c r="PRF298" s="65"/>
      <c r="PRG298" s="65"/>
      <c r="PRH298" s="65"/>
      <c r="PRI298" s="65"/>
      <c r="PRJ298" s="65"/>
      <c r="PRK298" s="65"/>
      <c r="PRL298" s="65"/>
      <c r="PRM298" s="65"/>
      <c r="PRN298" s="65"/>
      <c r="PRO298" s="65"/>
      <c r="PRP298" s="65"/>
      <c r="PRQ298" s="65"/>
      <c r="PRR298" s="65"/>
      <c r="PRS298" s="65"/>
      <c r="PRT298" s="65"/>
      <c r="PRU298" s="65"/>
      <c r="PRV298" s="65"/>
      <c r="PRW298" s="65"/>
      <c r="PRX298" s="65"/>
      <c r="PRY298" s="65"/>
      <c r="PRZ298" s="65"/>
      <c r="PSA298" s="65"/>
      <c r="PSB298" s="65"/>
      <c r="PSC298" s="65"/>
      <c r="PSD298" s="65"/>
      <c r="PSE298" s="65"/>
      <c r="PSF298" s="65"/>
      <c r="PSG298" s="65"/>
      <c r="PSH298" s="65"/>
      <c r="PSI298" s="65"/>
      <c r="PSJ298" s="65"/>
      <c r="PSK298" s="65"/>
      <c r="PSL298" s="65"/>
      <c r="PSM298" s="65"/>
      <c r="PSN298" s="65"/>
      <c r="PSO298" s="65"/>
      <c r="PSP298" s="65"/>
      <c r="PSQ298" s="65"/>
      <c r="PSR298" s="65"/>
      <c r="PSS298" s="65"/>
      <c r="PST298" s="65"/>
      <c r="PSU298" s="65"/>
      <c r="PSV298" s="65"/>
      <c r="PSW298" s="65"/>
      <c r="PSX298" s="65"/>
      <c r="PSY298" s="65"/>
      <c r="PSZ298" s="65"/>
      <c r="PTA298" s="65"/>
      <c r="PTB298" s="65"/>
      <c r="PTC298" s="65"/>
      <c r="PTD298" s="65"/>
      <c r="PTE298" s="65"/>
      <c r="PTF298" s="65"/>
      <c r="PTG298" s="65"/>
      <c r="PTH298" s="65"/>
      <c r="PTI298" s="65"/>
      <c r="PTJ298" s="65"/>
      <c r="PTK298" s="65"/>
      <c r="PTL298" s="65"/>
      <c r="PTM298" s="65"/>
      <c r="PTN298" s="65"/>
      <c r="PTO298" s="65"/>
      <c r="PTP298" s="65"/>
      <c r="PTQ298" s="65"/>
      <c r="PTR298" s="65"/>
      <c r="PTS298" s="65"/>
      <c r="PTT298" s="65"/>
      <c r="PTU298" s="65"/>
      <c r="PTV298" s="65"/>
      <c r="PTW298" s="65"/>
      <c r="PTX298" s="65"/>
      <c r="PTY298" s="65"/>
      <c r="PTZ298" s="65"/>
      <c r="PUA298" s="65"/>
      <c r="PUB298" s="65"/>
      <c r="PUC298" s="65"/>
      <c r="PUD298" s="65"/>
      <c r="PUE298" s="65"/>
      <c r="PUF298" s="65"/>
      <c r="PUG298" s="65"/>
      <c r="PUH298" s="65"/>
      <c r="PUI298" s="65"/>
      <c r="PUJ298" s="65"/>
      <c r="PUK298" s="65"/>
      <c r="PUL298" s="65"/>
      <c r="PUM298" s="65"/>
      <c r="PUN298" s="65"/>
      <c r="PUO298" s="65"/>
      <c r="PUP298" s="65"/>
      <c r="PUQ298" s="65"/>
      <c r="PUR298" s="65"/>
      <c r="PUS298" s="65"/>
      <c r="PUT298" s="65"/>
      <c r="PUU298" s="65"/>
      <c r="PUV298" s="65"/>
      <c r="PUW298" s="65"/>
      <c r="PUX298" s="65"/>
      <c r="PUY298" s="65"/>
      <c r="PUZ298" s="65"/>
      <c r="PVA298" s="65"/>
      <c r="PVB298" s="65"/>
      <c r="PVC298" s="65"/>
      <c r="PVD298" s="65"/>
      <c r="PVE298" s="65"/>
      <c r="PVF298" s="65"/>
      <c r="PVG298" s="65"/>
      <c r="PVH298" s="65"/>
      <c r="PVI298" s="65"/>
      <c r="PVJ298" s="65"/>
      <c r="PVK298" s="65"/>
      <c r="PVL298" s="65"/>
      <c r="PVM298" s="65"/>
      <c r="PVN298" s="65"/>
      <c r="PVO298" s="65"/>
      <c r="PVP298" s="65"/>
      <c r="PVQ298" s="65"/>
      <c r="PVR298" s="65"/>
      <c r="PVS298" s="65"/>
      <c r="PVT298" s="65"/>
      <c r="PVU298" s="65"/>
      <c r="PVV298" s="65"/>
      <c r="PVW298" s="65"/>
      <c r="PVX298" s="65"/>
      <c r="PVY298" s="65"/>
      <c r="PVZ298" s="65"/>
      <c r="PWA298" s="65"/>
      <c r="PWB298" s="65"/>
      <c r="PWC298" s="65"/>
      <c r="PWD298" s="65"/>
      <c r="PWE298" s="65"/>
      <c r="PWF298" s="65"/>
      <c r="PWG298" s="65"/>
      <c r="PWH298" s="65"/>
      <c r="PWI298" s="65"/>
      <c r="PWJ298" s="65"/>
      <c r="PWK298" s="65"/>
      <c r="PWL298" s="65"/>
      <c r="PWM298" s="65"/>
      <c r="PWN298" s="65"/>
      <c r="PWO298" s="65"/>
      <c r="PWP298" s="65"/>
      <c r="PWQ298" s="65"/>
      <c r="PWR298" s="65"/>
      <c r="PWS298" s="65"/>
      <c r="PWT298" s="65"/>
      <c r="PWU298" s="65"/>
      <c r="PWV298" s="65"/>
      <c r="PWW298" s="65"/>
      <c r="PWX298" s="65"/>
      <c r="PWY298" s="65"/>
      <c r="PWZ298" s="65"/>
      <c r="PXA298" s="65"/>
      <c r="PXB298" s="65"/>
      <c r="PXC298" s="65"/>
      <c r="PXD298" s="65"/>
      <c r="PXE298" s="65"/>
      <c r="PXF298" s="65"/>
      <c r="PXG298" s="65"/>
      <c r="PXH298" s="65"/>
      <c r="PXI298" s="65"/>
      <c r="PXJ298" s="65"/>
      <c r="PXK298" s="65"/>
      <c r="PXL298" s="65"/>
      <c r="PXM298" s="65"/>
      <c r="PXN298" s="65"/>
      <c r="PXO298" s="65"/>
      <c r="PXP298" s="65"/>
      <c r="PXQ298" s="65"/>
      <c r="PXR298" s="65"/>
      <c r="PXS298" s="65"/>
      <c r="PXT298" s="65"/>
      <c r="PXU298" s="65"/>
      <c r="PXV298" s="65"/>
      <c r="PXW298" s="65"/>
      <c r="PXX298" s="65"/>
      <c r="PXY298" s="65"/>
      <c r="PXZ298" s="65"/>
      <c r="PYA298" s="65"/>
      <c r="PYB298" s="65"/>
      <c r="PYC298" s="65"/>
      <c r="PYD298" s="65"/>
      <c r="PYE298" s="65"/>
      <c r="PYF298" s="65"/>
      <c r="PYG298" s="65"/>
      <c r="PYH298" s="65"/>
      <c r="PYI298" s="65"/>
      <c r="PYJ298" s="65"/>
      <c r="PYK298" s="65"/>
      <c r="PYL298" s="65"/>
      <c r="PYM298" s="65"/>
      <c r="PYN298" s="65"/>
      <c r="PYO298" s="65"/>
      <c r="PYP298" s="65"/>
      <c r="PYQ298" s="65"/>
      <c r="PYR298" s="65"/>
      <c r="PYS298" s="65"/>
      <c r="PYT298" s="65"/>
      <c r="PYU298" s="65"/>
      <c r="PYV298" s="65"/>
      <c r="PYW298" s="65"/>
      <c r="PYX298" s="65"/>
      <c r="PYY298" s="65"/>
      <c r="PYZ298" s="65"/>
      <c r="PZA298" s="65"/>
      <c r="PZB298" s="65"/>
      <c r="PZC298" s="65"/>
      <c r="PZD298" s="65"/>
      <c r="PZE298" s="65"/>
      <c r="PZF298" s="65"/>
      <c r="PZG298" s="65"/>
      <c r="PZH298" s="65"/>
      <c r="PZI298" s="65"/>
      <c r="PZJ298" s="65"/>
      <c r="PZK298" s="65"/>
      <c r="PZL298" s="65"/>
      <c r="PZM298" s="65"/>
      <c r="PZN298" s="65"/>
      <c r="PZO298" s="65"/>
      <c r="PZP298" s="65"/>
      <c r="PZQ298" s="65"/>
      <c r="PZR298" s="65"/>
      <c r="PZS298" s="65"/>
      <c r="PZT298" s="65"/>
      <c r="PZU298" s="65"/>
      <c r="PZV298" s="65"/>
      <c r="PZW298" s="65"/>
      <c r="PZX298" s="65"/>
      <c r="PZY298" s="65"/>
      <c r="PZZ298" s="65"/>
      <c r="QAA298" s="65"/>
      <c r="QAB298" s="65"/>
      <c r="QAC298" s="65"/>
      <c r="QAD298" s="65"/>
      <c r="QAE298" s="65"/>
      <c r="QAF298" s="65"/>
      <c r="QAG298" s="65"/>
      <c r="QAH298" s="65"/>
      <c r="QAI298" s="65"/>
      <c r="QAJ298" s="65"/>
      <c r="QAK298" s="65"/>
      <c r="QAL298" s="65"/>
      <c r="QAM298" s="65"/>
      <c r="QAN298" s="65"/>
      <c r="QAO298" s="65"/>
      <c r="QAP298" s="65"/>
      <c r="QAQ298" s="65"/>
      <c r="QAR298" s="65"/>
      <c r="QAS298" s="65"/>
      <c r="QAT298" s="65"/>
      <c r="QAU298" s="65"/>
      <c r="QAV298" s="65"/>
      <c r="QAW298" s="65"/>
      <c r="QAX298" s="65"/>
      <c r="QAY298" s="65"/>
      <c r="QAZ298" s="65"/>
      <c r="QBA298" s="65"/>
      <c r="QBB298" s="65"/>
      <c r="QBC298" s="65"/>
      <c r="QBD298" s="65"/>
      <c r="QBE298" s="65"/>
      <c r="QBF298" s="65"/>
      <c r="QBG298" s="65"/>
      <c r="QBH298" s="65"/>
      <c r="QBI298" s="65"/>
      <c r="QBJ298" s="65"/>
      <c r="QBK298" s="65"/>
      <c r="QBL298" s="65"/>
      <c r="QBM298" s="65"/>
      <c r="QBN298" s="65"/>
      <c r="QBO298" s="65"/>
      <c r="QBP298" s="65"/>
      <c r="QBQ298" s="65"/>
      <c r="QBR298" s="65"/>
      <c r="QBS298" s="65"/>
      <c r="QBT298" s="65"/>
      <c r="QBU298" s="65"/>
      <c r="QBV298" s="65"/>
      <c r="QBW298" s="65"/>
      <c r="QBX298" s="65"/>
      <c r="QBY298" s="65"/>
      <c r="QBZ298" s="65"/>
      <c r="QCA298" s="65"/>
      <c r="QCB298" s="65"/>
      <c r="QCC298" s="65"/>
      <c r="QCD298" s="65"/>
      <c r="QCE298" s="65"/>
      <c r="QCF298" s="65"/>
      <c r="QCG298" s="65"/>
      <c r="QCH298" s="65"/>
      <c r="QCI298" s="65"/>
      <c r="QCJ298" s="65"/>
      <c r="QCK298" s="65"/>
      <c r="QCL298" s="65"/>
      <c r="QCM298" s="65"/>
      <c r="QCN298" s="65"/>
      <c r="QCO298" s="65"/>
      <c r="QCP298" s="65"/>
      <c r="QCQ298" s="65"/>
      <c r="QCR298" s="65"/>
      <c r="QCS298" s="65"/>
      <c r="QCT298" s="65"/>
      <c r="QCU298" s="65"/>
      <c r="QCV298" s="65"/>
      <c r="QCW298" s="65"/>
      <c r="QCX298" s="65"/>
      <c r="QCY298" s="65"/>
      <c r="QCZ298" s="65"/>
      <c r="QDA298" s="65"/>
      <c r="QDB298" s="65"/>
      <c r="QDC298" s="65"/>
      <c r="QDD298" s="65"/>
      <c r="QDE298" s="65"/>
      <c r="QDF298" s="65"/>
      <c r="QDG298" s="65"/>
      <c r="QDH298" s="65"/>
      <c r="QDI298" s="65"/>
      <c r="QDJ298" s="65"/>
      <c r="QDK298" s="65"/>
      <c r="QDL298" s="65"/>
      <c r="QDM298" s="65"/>
      <c r="QDN298" s="65"/>
      <c r="QDO298" s="65"/>
      <c r="QDP298" s="65"/>
      <c r="QDQ298" s="65"/>
      <c r="QDR298" s="65"/>
      <c r="QDS298" s="65"/>
      <c r="QDT298" s="65"/>
      <c r="QDU298" s="65"/>
      <c r="QDV298" s="65"/>
      <c r="QDW298" s="65"/>
      <c r="QDX298" s="65"/>
      <c r="QDY298" s="65"/>
      <c r="QDZ298" s="65"/>
      <c r="QEA298" s="65"/>
      <c r="QEB298" s="65"/>
      <c r="QEC298" s="65"/>
      <c r="QED298" s="65"/>
      <c r="QEE298" s="65"/>
      <c r="QEF298" s="65"/>
      <c r="QEG298" s="65"/>
      <c r="QEH298" s="65"/>
      <c r="QEI298" s="65"/>
      <c r="QEJ298" s="65"/>
      <c r="QEK298" s="65"/>
      <c r="QEL298" s="65"/>
      <c r="QEM298" s="65"/>
      <c r="QEN298" s="65"/>
      <c r="QEO298" s="65"/>
      <c r="QEP298" s="65"/>
      <c r="QEQ298" s="65"/>
      <c r="QER298" s="65"/>
      <c r="QES298" s="65"/>
      <c r="QET298" s="65"/>
      <c r="QEU298" s="65"/>
      <c r="QEV298" s="65"/>
      <c r="QEW298" s="65"/>
      <c r="QEX298" s="65"/>
      <c r="QEY298" s="65"/>
      <c r="QEZ298" s="65"/>
      <c r="QFA298" s="65"/>
      <c r="QFB298" s="65"/>
      <c r="QFC298" s="65"/>
      <c r="QFD298" s="65"/>
      <c r="QFE298" s="65"/>
      <c r="QFF298" s="65"/>
      <c r="QFG298" s="65"/>
      <c r="QFH298" s="65"/>
      <c r="QFI298" s="65"/>
      <c r="QFJ298" s="65"/>
      <c r="QFK298" s="65"/>
      <c r="QFL298" s="65"/>
      <c r="QFM298" s="65"/>
      <c r="QFN298" s="65"/>
      <c r="QFO298" s="65"/>
      <c r="QFP298" s="65"/>
      <c r="QFQ298" s="65"/>
      <c r="QFR298" s="65"/>
      <c r="QFS298" s="65"/>
      <c r="QFT298" s="65"/>
      <c r="QFU298" s="65"/>
      <c r="QFV298" s="65"/>
      <c r="QFW298" s="65"/>
      <c r="QFX298" s="65"/>
      <c r="QFY298" s="65"/>
      <c r="QFZ298" s="65"/>
      <c r="QGA298" s="65"/>
      <c r="QGB298" s="65"/>
      <c r="QGC298" s="65"/>
      <c r="QGD298" s="65"/>
      <c r="QGE298" s="65"/>
      <c r="QGF298" s="65"/>
      <c r="QGG298" s="65"/>
      <c r="QGH298" s="65"/>
      <c r="QGI298" s="65"/>
      <c r="QGJ298" s="65"/>
      <c r="QGK298" s="65"/>
      <c r="QGL298" s="65"/>
      <c r="QGM298" s="65"/>
      <c r="QGN298" s="65"/>
      <c r="QGO298" s="65"/>
      <c r="QGP298" s="65"/>
      <c r="QGQ298" s="65"/>
      <c r="QGR298" s="65"/>
      <c r="QGS298" s="65"/>
      <c r="QGT298" s="65"/>
      <c r="QGU298" s="65"/>
      <c r="QGV298" s="65"/>
      <c r="QGW298" s="65"/>
      <c r="QGX298" s="65"/>
      <c r="QGY298" s="65"/>
      <c r="QGZ298" s="65"/>
      <c r="QHA298" s="65"/>
      <c r="QHB298" s="65"/>
      <c r="QHC298" s="65"/>
      <c r="QHD298" s="65"/>
      <c r="QHE298" s="65"/>
      <c r="QHF298" s="65"/>
      <c r="QHG298" s="65"/>
      <c r="QHH298" s="65"/>
      <c r="QHI298" s="65"/>
      <c r="QHJ298" s="65"/>
      <c r="QHK298" s="65"/>
      <c r="QHL298" s="65"/>
      <c r="QHM298" s="65"/>
      <c r="QHN298" s="65"/>
      <c r="QHO298" s="65"/>
      <c r="QHP298" s="65"/>
      <c r="QHQ298" s="65"/>
      <c r="QHR298" s="65"/>
      <c r="QHS298" s="65"/>
      <c r="QHT298" s="65"/>
      <c r="QHU298" s="65"/>
      <c r="QHV298" s="65"/>
      <c r="QHW298" s="65"/>
      <c r="QHX298" s="65"/>
      <c r="QHY298" s="65"/>
      <c r="QHZ298" s="65"/>
      <c r="QIA298" s="65"/>
      <c r="QIB298" s="65"/>
      <c r="QIC298" s="65"/>
      <c r="QID298" s="65"/>
      <c r="QIE298" s="65"/>
      <c r="QIF298" s="65"/>
      <c r="QIG298" s="65"/>
      <c r="QIH298" s="65"/>
      <c r="QII298" s="65"/>
      <c r="QIJ298" s="65"/>
      <c r="QIK298" s="65"/>
      <c r="QIL298" s="65"/>
      <c r="QIM298" s="65"/>
      <c r="QIN298" s="65"/>
      <c r="QIO298" s="65"/>
      <c r="QIP298" s="65"/>
      <c r="QIQ298" s="65"/>
      <c r="QIR298" s="65"/>
      <c r="QIS298" s="65"/>
      <c r="QIT298" s="65"/>
      <c r="QIU298" s="65"/>
      <c r="QIV298" s="65"/>
      <c r="QIW298" s="65"/>
      <c r="QIX298" s="65"/>
      <c r="QIY298" s="65"/>
      <c r="QIZ298" s="65"/>
      <c r="QJA298" s="65"/>
      <c r="QJB298" s="65"/>
      <c r="QJC298" s="65"/>
      <c r="QJD298" s="65"/>
      <c r="QJE298" s="65"/>
      <c r="QJF298" s="65"/>
      <c r="QJG298" s="65"/>
      <c r="QJH298" s="65"/>
      <c r="QJI298" s="65"/>
      <c r="QJJ298" s="65"/>
      <c r="QJK298" s="65"/>
      <c r="QJL298" s="65"/>
      <c r="QJM298" s="65"/>
      <c r="QJN298" s="65"/>
      <c r="QJO298" s="65"/>
      <c r="QJP298" s="65"/>
      <c r="QJQ298" s="65"/>
      <c r="QJR298" s="65"/>
      <c r="QJS298" s="65"/>
      <c r="QJT298" s="65"/>
      <c r="QJU298" s="65"/>
      <c r="QJV298" s="65"/>
      <c r="QJW298" s="65"/>
      <c r="QJX298" s="65"/>
      <c r="QJY298" s="65"/>
      <c r="QJZ298" s="65"/>
      <c r="QKA298" s="65"/>
      <c r="QKB298" s="65"/>
      <c r="QKC298" s="65"/>
      <c r="QKD298" s="65"/>
      <c r="QKE298" s="65"/>
      <c r="QKF298" s="65"/>
      <c r="QKG298" s="65"/>
      <c r="QKH298" s="65"/>
      <c r="QKI298" s="65"/>
      <c r="QKJ298" s="65"/>
      <c r="QKK298" s="65"/>
      <c r="QKL298" s="65"/>
      <c r="QKM298" s="65"/>
      <c r="QKN298" s="65"/>
      <c r="QKO298" s="65"/>
      <c r="QKP298" s="65"/>
      <c r="QKQ298" s="65"/>
      <c r="QKR298" s="65"/>
      <c r="QKS298" s="65"/>
      <c r="QKT298" s="65"/>
      <c r="QKU298" s="65"/>
      <c r="QKV298" s="65"/>
      <c r="QKW298" s="65"/>
      <c r="QKX298" s="65"/>
      <c r="QKY298" s="65"/>
      <c r="QKZ298" s="65"/>
      <c r="QLA298" s="65"/>
      <c r="QLB298" s="65"/>
      <c r="QLC298" s="65"/>
      <c r="QLD298" s="65"/>
      <c r="QLE298" s="65"/>
      <c r="QLF298" s="65"/>
      <c r="QLG298" s="65"/>
      <c r="QLH298" s="65"/>
      <c r="QLI298" s="65"/>
      <c r="QLJ298" s="65"/>
      <c r="QLK298" s="65"/>
      <c r="QLL298" s="65"/>
      <c r="QLM298" s="65"/>
      <c r="QLN298" s="65"/>
      <c r="QLO298" s="65"/>
      <c r="QLP298" s="65"/>
      <c r="QLQ298" s="65"/>
      <c r="QLR298" s="65"/>
      <c r="QLS298" s="65"/>
      <c r="QLT298" s="65"/>
      <c r="QLU298" s="65"/>
      <c r="QLV298" s="65"/>
      <c r="QLW298" s="65"/>
      <c r="QLX298" s="65"/>
      <c r="QLY298" s="65"/>
      <c r="QLZ298" s="65"/>
      <c r="QMA298" s="65"/>
      <c r="QMB298" s="65"/>
      <c r="QMC298" s="65"/>
      <c r="QMD298" s="65"/>
      <c r="QME298" s="65"/>
      <c r="QMF298" s="65"/>
      <c r="QMG298" s="65"/>
      <c r="QMH298" s="65"/>
      <c r="QMI298" s="65"/>
      <c r="QMJ298" s="65"/>
      <c r="QMK298" s="65"/>
      <c r="QML298" s="65"/>
      <c r="QMM298" s="65"/>
      <c r="QMN298" s="65"/>
      <c r="QMO298" s="65"/>
      <c r="QMP298" s="65"/>
      <c r="QMQ298" s="65"/>
      <c r="QMR298" s="65"/>
      <c r="QMS298" s="65"/>
      <c r="QMT298" s="65"/>
      <c r="QMU298" s="65"/>
      <c r="QMV298" s="65"/>
      <c r="QMW298" s="65"/>
      <c r="QMX298" s="65"/>
      <c r="QMY298" s="65"/>
      <c r="QMZ298" s="65"/>
      <c r="QNA298" s="65"/>
      <c r="QNB298" s="65"/>
      <c r="QNC298" s="65"/>
      <c r="QND298" s="65"/>
      <c r="QNE298" s="65"/>
      <c r="QNF298" s="65"/>
      <c r="QNG298" s="65"/>
      <c r="QNH298" s="65"/>
      <c r="QNI298" s="65"/>
      <c r="QNJ298" s="65"/>
      <c r="QNK298" s="65"/>
      <c r="QNL298" s="65"/>
      <c r="QNM298" s="65"/>
      <c r="QNN298" s="65"/>
      <c r="QNO298" s="65"/>
      <c r="QNP298" s="65"/>
      <c r="QNQ298" s="65"/>
      <c r="QNR298" s="65"/>
      <c r="QNS298" s="65"/>
      <c r="QNT298" s="65"/>
      <c r="QNU298" s="65"/>
      <c r="QNV298" s="65"/>
      <c r="QNW298" s="65"/>
      <c r="QNX298" s="65"/>
      <c r="QNY298" s="65"/>
      <c r="QNZ298" s="65"/>
      <c r="QOA298" s="65"/>
      <c r="QOB298" s="65"/>
      <c r="QOC298" s="65"/>
      <c r="QOD298" s="65"/>
      <c r="QOE298" s="65"/>
      <c r="QOF298" s="65"/>
      <c r="QOG298" s="65"/>
      <c r="QOH298" s="65"/>
      <c r="QOI298" s="65"/>
      <c r="QOJ298" s="65"/>
      <c r="QOK298" s="65"/>
      <c r="QOL298" s="65"/>
      <c r="QOM298" s="65"/>
      <c r="QON298" s="65"/>
      <c r="QOO298" s="65"/>
      <c r="QOP298" s="65"/>
      <c r="QOQ298" s="65"/>
      <c r="QOR298" s="65"/>
      <c r="QOS298" s="65"/>
      <c r="QOT298" s="65"/>
      <c r="QOU298" s="65"/>
      <c r="QOV298" s="65"/>
      <c r="QOW298" s="65"/>
      <c r="QOX298" s="65"/>
      <c r="QOY298" s="65"/>
      <c r="QOZ298" s="65"/>
      <c r="QPA298" s="65"/>
      <c r="QPB298" s="65"/>
      <c r="QPC298" s="65"/>
      <c r="QPD298" s="65"/>
      <c r="QPE298" s="65"/>
      <c r="QPF298" s="65"/>
      <c r="QPG298" s="65"/>
      <c r="QPH298" s="65"/>
      <c r="QPI298" s="65"/>
      <c r="QPJ298" s="65"/>
      <c r="QPK298" s="65"/>
      <c r="QPL298" s="65"/>
      <c r="QPM298" s="65"/>
      <c r="QPN298" s="65"/>
      <c r="QPO298" s="65"/>
      <c r="QPP298" s="65"/>
      <c r="QPQ298" s="65"/>
      <c r="QPR298" s="65"/>
      <c r="QPS298" s="65"/>
      <c r="QPT298" s="65"/>
      <c r="QPU298" s="65"/>
      <c r="QPV298" s="65"/>
      <c r="QPW298" s="65"/>
      <c r="QPX298" s="65"/>
      <c r="QPY298" s="65"/>
      <c r="QPZ298" s="65"/>
      <c r="QQA298" s="65"/>
      <c r="QQB298" s="65"/>
      <c r="QQC298" s="65"/>
      <c r="QQD298" s="65"/>
      <c r="QQE298" s="65"/>
      <c r="QQF298" s="65"/>
      <c r="QQG298" s="65"/>
      <c r="QQH298" s="65"/>
      <c r="QQI298" s="65"/>
      <c r="QQJ298" s="65"/>
      <c r="QQK298" s="65"/>
      <c r="QQL298" s="65"/>
      <c r="QQM298" s="65"/>
      <c r="QQN298" s="65"/>
      <c r="QQO298" s="65"/>
      <c r="QQP298" s="65"/>
      <c r="QQQ298" s="65"/>
      <c r="QQR298" s="65"/>
      <c r="QQS298" s="65"/>
      <c r="QQT298" s="65"/>
      <c r="QQU298" s="65"/>
      <c r="QQV298" s="65"/>
      <c r="QQW298" s="65"/>
      <c r="QQX298" s="65"/>
      <c r="QQY298" s="65"/>
      <c r="QQZ298" s="65"/>
      <c r="QRA298" s="65"/>
      <c r="QRB298" s="65"/>
      <c r="QRC298" s="65"/>
      <c r="QRD298" s="65"/>
      <c r="QRE298" s="65"/>
      <c r="QRF298" s="65"/>
      <c r="QRG298" s="65"/>
      <c r="QRH298" s="65"/>
      <c r="QRI298" s="65"/>
      <c r="QRJ298" s="65"/>
      <c r="QRK298" s="65"/>
      <c r="QRL298" s="65"/>
      <c r="QRM298" s="65"/>
      <c r="QRN298" s="65"/>
      <c r="QRO298" s="65"/>
      <c r="QRP298" s="65"/>
      <c r="QRQ298" s="65"/>
      <c r="QRR298" s="65"/>
      <c r="QRS298" s="65"/>
      <c r="QRT298" s="65"/>
      <c r="QRU298" s="65"/>
      <c r="QRV298" s="65"/>
      <c r="QRW298" s="65"/>
      <c r="QRX298" s="65"/>
      <c r="QRY298" s="65"/>
      <c r="QRZ298" s="65"/>
      <c r="QSA298" s="65"/>
      <c r="QSB298" s="65"/>
      <c r="QSC298" s="65"/>
      <c r="QSD298" s="65"/>
      <c r="QSE298" s="65"/>
      <c r="QSF298" s="65"/>
      <c r="QSG298" s="65"/>
      <c r="QSH298" s="65"/>
      <c r="QSI298" s="65"/>
      <c r="QSJ298" s="65"/>
      <c r="QSK298" s="65"/>
      <c r="QSL298" s="65"/>
      <c r="QSM298" s="65"/>
      <c r="QSN298" s="65"/>
      <c r="QSO298" s="65"/>
      <c r="QSP298" s="65"/>
      <c r="QSQ298" s="65"/>
      <c r="QSR298" s="65"/>
      <c r="QSS298" s="65"/>
      <c r="QST298" s="65"/>
      <c r="QSU298" s="65"/>
      <c r="QSV298" s="65"/>
      <c r="QSW298" s="65"/>
      <c r="QSX298" s="65"/>
      <c r="QSY298" s="65"/>
      <c r="QSZ298" s="65"/>
      <c r="QTA298" s="65"/>
      <c r="QTB298" s="65"/>
      <c r="QTC298" s="65"/>
      <c r="QTD298" s="65"/>
      <c r="QTE298" s="65"/>
      <c r="QTF298" s="65"/>
      <c r="QTG298" s="65"/>
      <c r="QTH298" s="65"/>
      <c r="QTI298" s="65"/>
      <c r="QTJ298" s="65"/>
      <c r="QTK298" s="65"/>
      <c r="QTL298" s="65"/>
      <c r="QTM298" s="65"/>
      <c r="QTN298" s="65"/>
      <c r="QTO298" s="65"/>
      <c r="QTP298" s="65"/>
      <c r="QTQ298" s="65"/>
      <c r="QTR298" s="65"/>
      <c r="QTS298" s="65"/>
      <c r="QTT298" s="65"/>
      <c r="QTU298" s="65"/>
      <c r="QTV298" s="65"/>
      <c r="QTW298" s="65"/>
      <c r="QTX298" s="65"/>
      <c r="QTY298" s="65"/>
      <c r="QTZ298" s="65"/>
      <c r="QUA298" s="65"/>
      <c r="QUB298" s="65"/>
      <c r="QUC298" s="65"/>
      <c r="QUD298" s="65"/>
      <c r="QUE298" s="65"/>
      <c r="QUF298" s="65"/>
      <c r="QUG298" s="65"/>
      <c r="QUH298" s="65"/>
      <c r="QUI298" s="65"/>
      <c r="QUJ298" s="65"/>
      <c r="QUK298" s="65"/>
      <c r="QUL298" s="65"/>
      <c r="QUM298" s="65"/>
      <c r="QUN298" s="65"/>
      <c r="QUO298" s="65"/>
      <c r="QUP298" s="65"/>
      <c r="QUQ298" s="65"/>
      <c r="QUR298" s="65"/>
      <c r="QUS298" s="65"/>
      <c r="QUT298" s="65"/>
      <c r="QUU298" s="65"/>
      <c r="QUV298" s="65"/>
      <c r="QUW298" s="65"/>
      <c r="QUX298" s="65"/>
      <c r="QUY298" s="65"/>
      <c r="QUZ298" s="65"/>
      <c r="QVA298" s="65"/>
      <c r="QVB298" s="65"/>
      <c r="QVC298" s="65"/>
      <c r="QVD298" s="65"/>
      <c r="QVE298" s="65"/>
      <c r="QVF298" s="65"/>
      <c r="QVG298" s="65"/>
      <c r="QVH298" s="65"/>
      <c r="QVI298" s="65"/>
      <c r="QVJ298" s="65"/>
      <c r="QVK298" s="65"/>
      <c r="QVL298" s="65"/>
      <c r="QVM298" s="65"/>
      <c r="QVN298" s="65"/>
      <c r="QVO298" s="65"/>
      <c r="QVP298" s="65"/>
      <c r="QVQ298" s="65"/>
      <c r="QVR298" s="65"/>
      <c r="QVS298" s="65"/>
      <c r="QVT298" s="65"/>
      <c r="QVU298" s="65"/>
      <c r="QVV298" s="65"/>
      <c r="QVW298" s="65"/>
      <c r="QVX298" s="65"/>
      <c r="QVY298" s="65"/>
      <c r="QVZ298" s="65"/>
      <c r="QWA298" s="65"/>
      <c r="QWB298" s="65"/>
      <c r="QWC298" s="65"/>
      <c r="QWD298" s="65"/>
      <c r="QWE298" s="65"/>
      <c r="QWF298" s="65"/>
      <c r="QWG298" s="65"/>
      <c r="QWH298" s="65"/>
      <c r="QWI298" s="65"/>
      <c r="QWJ298" s="65"/>
      <c r="QWK298" s="65"/>
      <c r="QWL298" s="65"/>
      <c r="QWM298" s="65"/>
      <c r="QWN298" s="65"/>
      <c r="QWO298" s="65"/>
      <c r="QWP298" s="65"/>
      <c r="QWQ298" s="65"/>
      <c r="QWR298" s="65"/>
      <c r="QWS298" s="65"/>
      <c r="QWT298" s="65"/>
      <c r="QWU298" s="65"/>
      <c r="QWV298" s="65"/>
      <c r="QWW298" s="65"/>
      <c r="QWX298" s="65"/>
      <c r="QWY298" s="65"/>
      <c r="QWZ298" s="65"/>
      <c r="QXA298" s="65"/>
      <c r="QXB298" s="65"/>
      <c r="QXC298" s="65"/>
      <c r="QXD298" s="65"/>
      <c r="QXE298" s="65"/>
      <c r="QXF298" s="65"/>
      <c r="QXG298" s="65"/>
      <c r="QXH298" s="65"/>
      <c r="QXI298" s="65"/>
      <c r="QXJ298" s="65"/>
      <c r="QXK298" s="65"/>
      <c r="QXL298" s="65"/>
      <c r="QXM298" s="65"/>
      <c r="QXN298" s="65"/>
      <c r="QXO298" s="65"/>
      <c r="QXP298" s="65"/>
      <c r="QXQ298" s="65"/>
      <c r="QXR298" s="65"/>
      <c r="QXS298" s="65"/>
      <c r="QXT298" s="65"/>
      <c r="QXU298" s="65"/>
      <c r="QXV298" s="65"/>
      <c r="QXW298" s="65"/>
      <c r="QXX298" s="65"/>
      <c r="QXY298" s="65"/>
      <c r="QXZ298" s="65"/>
      <c r="QYA298" s="65"/>
      <c r="QYB298" s="65"/>
      <c r="QYC298" s="65"/>
      <c r="QYD298" s="65"/>
      <c r="QYE298" s="65"/>
      <c r="QYF298" s="65"/>
      <c r="QYG298" s="65"/>
      <c r="QYH298" s="65"/>
      <c r="QYI298" s="65"/>
      <c r="QYJ298" s="65"/>
      <c r="QYK298" s="65"/>
      <c r="QYL298" s="65"/>
      <c r="QYM298" s="65"/>
      <c r="QYN298" s="65"/>
      <c r="QYO298" s="65"/>
      <c r="QYP298" s="65"/>
      <c r="QYQ298" s="65"/>
      <c r="QYR298" s="65"/>
      <c r="QYS298" s="65"/>
      <c r="QYT298" s="65"/>
      <c r="QYU298" s="65"/>
      <c r="QYV298" s="65"/>
      <c r="QYW298" s="65"/>
      <c r="QYX298" s="65"/>
      <c r="QYY298" s="65"/>
      <c r="QYZ298" s="65"/>
      <c r="QZA298" s="65"/>
      <c r="QZB298" s="65"/>
      <c r="QZC298" s="65"/>
      <c r="QZD298" s="65"/>
      <c r="QZE298" s="65"/>
      <c r="QZF298" s="65"/>
      <c r="QZG298" s="65"/>
      <c r="QZH298" s="65"/>
      <c r="QZI298" s="65"/>
      <c r="QZJ298" s="65"/>
      <c r="QZK298" s="65"/>
      <c r="QZL298" s="65"/>
      <c r="QZM298" s="65"/>
      <c r="QZN298" s="65"/>
      <c r="QZO298" s="65"/>
      <c r="QZP298" s="65"/>
      <c r="QZQ298" s="65"/>
      <c r="QZR298" s="65"/>
      <c r="QZS298" s="65"/>
      <c r="QZT298" s="65"/>
      <c r="QZU298" s="65"/>
      <c r="QZV298" s="65"/>
      <c r="QZW298" s="65"/>
      <c r="QZX298" s="65"/>
      <c r="QZY298" s="65"/>
      <c r="QZZ298" s="65"/>
      <c r="RAA298" s="65"/>
      <c r="RAB298" s="65"/>
      <c r="RAC298" s="65"/>
      <c r="RAD298" s="65"/>
      <c r="RAE298" s="65"/>
      <c r="RAF298" s="65"/>
      <c r="RAG298" s="65"/>
      <c r="RAH298" s="65"/>
      <c r="RAI298" s="65"/>
      <c r="RAJ298" s="65"/>
      <c r="RAK298" s="65"/>
      <c r="RAL298" s="65"/>
      <c r="RAM298" s="65"/>
      <c r="RAN298" s="65"/>
      <c r="RAO298" s="65"/>
      <c r="RAP298" s="65"/>
      <c r="RAQ298" s="65"/>
      <c r="RAR298" s="65"/>
      <c r="RAS298" s="65"/>
      <c r="RAT298" s="65"/>
      <c r="RAU298" s="65"/>
      <c r="RAV298" s="65"/>
      <c r="RAW298" s="65"/>
      <c r="RAX298" s="65"/>
      <c r="RAY298" s="65"/>
      <c r="RAZ298" s="65"/>
      <c r="RBA298" s="65"/>
      <c r="RBB298" s="65"/>
      <c r="RBC298" s="65"/>
      <c r="RBD298" s="65"/>
      <c r="RBE298" s="65"/>
      <c r="RBF298" s="65"/>
      <c r="RBG298" s="65"/>
      <c r="RBH298" s="65"/>
      <c r="RBI298" s="65"/>
      <c r="RBJ298" s="65"/>
      <c r="RBK298" s="65"/>
      <c r="RBL298" s="65"/>
      <c r="RBM298" s="65"/>
      <c r="RBN298" s="65"/>
      <c r="RBO298" s="65"/>
      <c r="RBP298" s="65"/>
      <c r="RBQ298" s="65"/>
      <c r="RBR298" s="65"/>
      <c r="RBS298" s="65"/>
      <c r="RBT298" s="65"/>
      <c r="RBU298" s="65"/>
      <c r="RBV298" s="65"/>
      <c r="RBW298" s="65"/>
      <c r="RBX298" s="65"/>
      <c r="RBY298" s="65"/>
      <c r="RBZ298" s="65"/>
      <c r="RCA298" s="65"/>
      <c r="RCB298" s="65"/>
      <c r="RCC298" s="65"/>
      <c r="RCD298" s="65"/>
      <c r="RCE298" s="65"/>
      <c r="RCF298" s="65"/>
      <c r="RCG298" s="65"/>
      <c r="RCH298" s="65"/>
      <c r="RCI298" s="65"/>
      <c r="RCJ298" s="65"/>
      <c r="RCK298" s="65"/>
      <c r="RCL298" s="65"/>
      <c r="RCM298" s="65"/>
      <c r="RCN298" s="65"/>
      <c r="RCO298" s="65"/>
      <c r="RCP298" s="65"/>
      <c r="RCQ298" s="65"/>
      <c r="RCR298" s="65"/>
      <c r="RCS298" s="65"/>
      <c r="RCT298" s="65"/>
      <c r="RCU298" s="65"/>
      <c r="RCV298" s="65"/>
      <c r="RCW298" s="65"/>
      <c r="RCX298" s="65"/>
      <c r="RCY298" s="65"/>
      <c r="RCZ298" s="65"/>
      <c r="RDA298" s="65"/>
      <c r="RDB298" s="65"/>
      <c r="RDC298" s="65"/>
      <c r="RDD298" s="65"/>
      <c r="RDE298" s="65"/>
      <c r="RDF298" s="65"/>
      <c r="RDG298" s="65"/>
      <c r="RDH298" s="65"/>
      <c r="RDI298" s="65"/>
      <c r="RDJ298" s="65"/>
      <c r="RDK298" s="65"/>
      <c r="RDL298" s="65"/>
      <c r="RDM298" s="65"/>
      <c r="RDN298" s="65"/>
      <c r="RDO298" s="65"/>
      <c r="RDP298" s="65"/>
      <c r="RDQ298" s="65"/>
      <c r="RDR298" s="65"/>
      <c r="RDS298" s="65"/>
      <c r="RDT298" s="65"/>
      <c r="RDU298" s="65"/>
      <c r="RDV298" s="65"/>
      <c r="RDW298" s="65"/>
      <c r="RDX298" s="65"/>
      <c r="RDY298" s="65"/>
      <c r="RDZ298" s="65"/>
      <c r="REA298" s="65"/>
      <c r="REB298" s="65"/>
      <c r="REC298" s="65"/>
      <c r="RED298" s="65"/>
      <c r="REE298" s="65"/>
      <c r="REF298" s="65"/>
      <c r="REG298" s="65"/>
      <c r="REH298" s="65"/>
      <c r="REI298" s="65"/>
      <c r="REJ298" s="65"/>
      <c r="REK298" s="65"/>
      <c r="REL298" s="65"/>
      <c r="REM298" s="65"/>
      <c r="REN298" s="65"/>
      <c r="REO298" s="65"/>
      <c r="REP298" s="65"/>
      <c r="REQ298" s="65"/>
      <c r="RER298" s="65"/>
      <c r="RES298" s="65"/>
      <c r="RET298" s="65"/>
      <c r="REU298" s="65"/>
      <c r="REV298" s="65"/>
      <c r="REW298" s="65"/>
      <c r="REX298" s="65"/>
      <c r="REY298" s="65"/>
      <c r="REZ298" s="65"/>
      <c r="RFA298" s="65"/>
      <c r="RFB298" s="65"/>
      <c r="RFC298" s="65"/>
      <c r="RFD298" s="65"/>
      <c r="RFE298" s="65"/>
      <c r="RFF298" s="65"/>
      <c r="RFG298" s="65"/>
      <c r="RFH298" s="65"/>
      <c r="RFI298" s="65"/>
      <c r="RFJ298" s="65"/>
      <c r="RFK298" s="65"/>
      <c r="RFL298" s="65"/>
      <c r="RFM298" s="65"/>
      <c r="RFN298" s="65"/>
      <c r="RFO298" s="65"/>
      <c r="RFP298" s="65"/>
      <c r="RFQ298" s="65"/>
      <c r="RFR298" s="65"/>
      <c r="RFS298" s="65"/>
      <c r="RFT298" s="65"/>
      <c r="RFU298" s="65"/>
      <c r="RFV298" s="65"/>
      <c r="RFW298" s="65"/>
      <c r="RFX298" s="65"/>
      <c r="RFY298" s="65"/>
      <c r="RFZ298" s="65"/>
      <c r="RGA298" s="65"/>
      <c r="RGB298" s="65"/>
      <c r="RGC298" s="65"/>
      <c r="RGD298" s="65"/>
      <c r="RGE298" s="65"/>
      <c r="RGF298" s="65"/>
      <c r="RGG298" s="65"/>
      <c r="RGH298" s="65"/>
      <c r="RGI298" s="65"/>
      <c r="RGJ298" s="65"/>
      <c r="RGK298" s="65"/>
      <c r="RGL298" s="65"/>
      <c r="RGM298" s="65"/>
      <c r="RGN298" s="65"/>
      <c r="RGO298" s="65"/>
      <c r="RGP298" s="65"/>
      <c r="RGQ298" s="65"/>
      <c r="RGR298" s="65"/>
      <c r="RGS298" s="65"/>
      <c r="RGT298" s="65"/>
      <c r="RGU298" s="65"/>
      <c r="RGV298" s="65"/>
      <c r="RGW298" s="65"/>
      <c r="RGX298" s="65"/>
      <c r="RGY298" s="65"/>
      <c r="RGZ298" s="65"/>
      <c r="RHA298" s="65"/>
      <c r="RHB298" s="65"/>
      <c r="RHC298" s="65"/>
      <c r="RHD298" s="65"/>
      <c r="RHE298" s="65"/>
      <c r="RHF298" s="65"/>
      <c r="RHG298" s="65"/>
      <c r="RHH298" s="65"/>
      <c r="RHI298" s="65"/>
      <c r="RHJ298" s="65"/>
      <c r="RHK298" s="65"/>
      <c r="RHL298" s="65"/>
      <c r="RHM298" s="65"/>
      <c r="RHN298" s="65"/>
      <c r="RHO298" s="65"/>
      <c r="RHP298" s="65"/>
      <c r="RHQ298" s="65"/>
      <c r="RHR298" s="65"/>
      <c r="RHS298" s="65"/>
      <c r="RHT298" s="65"/>
      <c r="RHU298" s="65"/>
      <c r="RHV298" s="65"/>
      <c r="RHW298" s="65"/>
      <c r="RHX298" s="65"/>
      <c r="RHY298" s="65"/>
      <c r="RHZ298" s="65"/>
      <c r="RIA298" s="65"/>
      <c r="RIB298" s="65"/>
      <c r="RIC298" s="65"/>
      <c r="RID298" s="65"/>
      <c r="RIE298" s="65"/>
      <c r="RIF298" s="65"/>
      <c r="RIG298" s="65"/>
      <c r="RIH298" s="65"/>
      <c r="RII298" s="65"/>
      <c r="RIJ298" s="65"/>
      <c r="RIK298" s="65"/>
      <c r="RIL298" s="65"/>
      <c r="RIM298" s="65"/>
      <c r="RIN298" s="65"/>
      <c r="RIO298" s="65"/>
      <c r="RIP298" s="65"/>
      <c r="RIQ298" s="65"/>
      <c r="RIR298" s="65"/>
      <c r="RIS298" s="65"/>
      <c r="RIT298" s="65"/>
      <c r="RIU298" s="65"/>
      <c r="RIV298" s="65"/>
      <c r="RIW298" s="65"/>
      <c r="RIX298" s="65"/>
      <c r="RIY298" s="65"/>
      <c r="RIZ298" s="65"/>
      <c r="RJA298" s="65"/>
      <c r="RJB298" s="65"/>
      <c r="RJC298" s="65"/>
      <c r="RJD298" s="65"/>
      <c r="RJE298" s="65"/>
      <c r="RJF298" s="65"/>
      <c r="RJG298" s="65"/>
      <c r="RJH298" s="65"/>
      <c r="RJI298" s="65"/>
      <c r="RJJ298" s="65"/>
      <c r="RJK298" s="65"/>
      <c r="RJL298" s="65"/>
      <c r="RJM298" s="65"/>
      <c r="RJN298" s="65"/>
      <c r="RJO298" s="65"/>
      <c r="RJP298" s="65"/>
      <c r="RJQ298" s="65"/>
      <c r="RJR298" s="65"/>
      <c r="RJS298" s="65"/>
      <c r="RJT298" s="65"/>
      <c r="RJU298" s="65"/>
      <c r="RJV298" s="65"/>
      <c r="RJW298" s="65"/>
      <c r="RJX298" s="65"/>
      <c r="RJY298" s="65"/>
      <c r="RJZ298" s="65"/>
      <c r="RKA298" s="65"/>
      <c r="RKB298" s="65"/>
      <c r="RKC298" s="65"/>
      <c r="RKD298" s="65"/>
      <c r="RKE298" s="65"/>
      <c r="RKF298" s="65"/>
      <c r="RKG298" s="65"/>
      <c r="RKH298" s="65"/>
      <c r="RKI298" s="65"/>
      <c r="RKJ298" s="65"/>
      <c r="RKK298" s="65"/>
      <c r="RKL298" s="65"/>
      <c r="RKM298" s="65"/>
      <c r="RKN298" s="65"/>
      <c r="RKO298" s="65"/>
      <c r="RKP298" s="65"/>
      <c r="RKQ298" s="65"/>
      <c r="RKR298" s="65"/>
      <c r="RKS298" s="65"/>
      <c r="RKT298" s="65"/>
      <c r="RKU298" s="65"/>
      <c r="RKV298" s="65"/>
      <c r="RKW298" s="65"/>
      <c r="RKX298" s="65"/>
      <c r="RKY298" s="65"/>
      <c r="RKZ298" s="65"/>
      <c r="RLA298" s="65"/>
      <c r="RLB298" s="65"/>
      <c r="RLC298" s="65"/>
      <c r="RLD298" s="65"/>
      <c r="RLE298" s="65"/>
      <c r="RLF298" s="65"/>
      <c r="RLG298" s="65"/>
      <c r="RLH298" s="65"/>
      <c r="RLI298" s="65"/>
      <c r="RLJ298" s="65"/>
      <c r="RLK298" s="65"/>
      <c r="RLL298" s="65"/>
      <c r="RLM298" s="65"/>
      <c r="RLN298" s="65"/>
      <c r="RLO298" s="65"/>
      <c r="RLP298" s="65"/>
      <c r="RLQ298" s="65"/>
      <c r="RLR298" s="65"/>
      <c r="RLS298" s="65"/>
      <c r="RLT298" s="65"/>
      <c r="RLU298" s="65"/>
      <c r="RLV298" s="65"/>
      <c r="RLW298" s="65"/>
      <c r="RLX298" s="65"/>
      <c r="RLY298" s="65"/>
      <c r="RLZ298" s="65"/>
      <c r="RMA298" s="65"/>
      <c r="RMB298" s="65"/>
      <c r="RMC298" s="65"/>
      <c r="RMD298" s="65"/>
      <c r="RME298" s="65"/>
      <c r="RMF298" s="65"/>
      <c r="RMG298" s="65"/>
      <c r="RMH298" s="65"/>
      <c r="RMI298" s="65"/>
      <c r="RMJ298" s="65"/>
      <c r="RMK298" s="65"/>
      <c r="RML298" s="65"/>
      <c r="RMM298" s="65"/>
      <c r="RMN298" s="65"/>
      <c r="RMO298" s="65"/>
      <c r="RMP298" s="65"/>
      <c r="RMQ298" s="65"/>
      <c r="RMR298" s="65"/>
      <c r="RMS298" s="65"/>
      <c r="RMT298" s="65"/>
      <c r="RMU298" s="65"/>
      <c r="RMV298" s="65"/>
      <c r="RMW298" s="65"/>
      <c r="RMX298" s="65"/>
      <c r="RMY298" s="65"/>
      <c r="RMZ298" s="65"/>
      <c r="RNA298" s="65"/>
      <c r="RNB298" s="65"/>
      <c r="RNC298" s="65"/>
      <c r="RND298" s="65"/>
      <c r="RNE298" s="65"/>
      <c r="RNF298" s="65"/>
      <c r="RNG298" s="65"/>
      <c r="RNH298" s="65"/>
      <c r="RNI298" s="65"/>
      <c r="RNJ298" s="65"/>
      <c r="RNK298" s="65"/>
      <c r="RNL298" s="65"/>
      <c r="RNM298" s="65"/>
      <c r="RNN298" s="65"/>
      <c r="RNO298" s="65"/>
      <c r="RNP298" s="65"/>
      <c r="RNQ298" s="65"/>
      <c r="RNR298" s="65"/>
      <c r="RNS298" s="65"/>
      <c r="RNT298" s="65"/>
      <c r="RNU298" s="65"/>
      <c r="RNV298" s="65"/>
      <c r="RNW298" s="65"/>
      <c r="RNX298" s="65"/>
      <c r="RNY298" s="65"/>
      <c r="RNZ298" s="65"/>
      <c r="ROA298" s="65"/>
      <c r="ROB298" s="65"/>
      <c r="ROC298" s="65"/>
      <c r="ROD298" s="65"/>
      <c r="ROE298" s="65"/>
      <c r="ROF298" s="65"/>
      <c r="ROG298" s="65"/>
      <c r="ROH298" s="65"/>
      <c r="ROI298" s="65"/>
      <c r="ROJ298" s="65"/>
      <c r="ROK298" s="65"/>
      <c r="ROL298" s="65"/>
      <c r="ROM298" s="65"/>
      <c r="RON298" s="65"/>
      <c r="ROO298" s="65"/>
      <c r="ROP298" s="65"/>
      <c r="ROQ298" s="65"/>
      <c r="ROR298" s="65"/>
      <c r="ROS298" s="65"/>
      <c r="ROT298" s="65"/>
      <c r="ROU298" s="65"/>
      <c r="ROV298" s="65"/>
      <c r="ROW298" s="65"/>
      <c r="ROX298" s="65"/>
      <c r="ROY298" s="65"/>
      <c r="ROZ298" s="65"/>
      <c r="RPA298" s="65"/>
      <c r="RPB298" s="65"/>
      <c r="RPC298" s="65"/>
      <c r="RPD298" s="65"/>
      <c r="RPE298" s="65"/>
      <c r="RPF298" s="65"/>
      <c r="RPG298" s="65"/>
      <c r="RPH298" s="65"/>
      <c r="RPI298" s="65"/>
      <c r="RPJ298" s="65"/>
      <c r="RPK298" s="65"/>
      <c r="RPL298" s="65"/>
      <c r="RPM298" s="65"/>
      <c r="RPN298" s="65"/>
      <c r="RPO298" s="65"/>
      <c r="RPP298" s="65"/>
      <c r="RPQ298" s="65"/>
      <c r="RPR298" s="65"/>
      <c r="RPS298" s="65"/>
      <c r="RPT298" s="65"/>
      <c r="RPU298" s="65"/>
      <c r="RPV298" s="65"/>
      <c r="RPW298" s="65"/>
      <c r="RPX298" s="65"/>
      <c r="RPY298" s="65"/>
      <c r="RPZ298" s="65"/>
      <c r="RQA298" s="65"/>
      <c r="RQB298" s="65"/>
      <c r="RQC298" s="65"/>
      <c r="RQD298" s="65"/>
      <c r="RQE298" s="65"/>
      <c r="RQF298" s="65"/>
      <c r="RQG298" s="65"/>
      <c r="RQH298" s="65"/>
      <c r="RQI298" s="65"/>
      <c r="RQJ298" s="65"/>
      <c r="RQK298" s="65"/>
      <c r="RQL298" s="65"/>
      <c r="RQM298" s="65"/>
      <c r="RQN298" s="65"/>
      <c r="RQO298" s="65"/>
      <c r="RQP298" s="65"/>
      <c r="RQQ298" s="65"/>
      <c r="RQR298" s="65"/>
      <c r="RQS298" s="65"/>
      <c r="RQT298" s="65"/>
      <c r="RQU298" s="65"/>
      <c r="RQV298" s="65"/>
      <c r="RQW298" s="65"/>
      <c r="RQX298" s="65"/>
      <c r="RQY298" s="65"/>
      <c r="RQZ298" s="65"/>
      <c r="RRA298" s="65"/>
      <c r="RRB298" s="65"/>
      <c r="RRC298" s="65"/>
      <c r="RRD298" s="65"/>
      <c r="RRE298" s="65"/>
      <c r="RRF298" s="65"/>
      <c r="RRG298" s="65"/>
      <c r="RRH298" s="65"/>
      <c r="RRI298" s="65"/>
      <c r="RRJ298" s="65"/>
      <c r="RRK298" s="65"/>
      <c r="RRL298" s="65"/>
      <c r="RRM298" s="65"/>
      <c r="RRN298" s="65"/>
      <c r="RRO298" s="65"/>
      <c r="RRP298" s="65"/>
      <c r="RRQ298" s="65"/>
      <c r="RRR298" s="65"/>
      <c r="RRS298" s="65"/>
      <c r="RRT298" s="65"/>
      <c r="RRU298" s="65"/>
      <c r="RRV298" s="65"/>
      <c r="RRW298" s="65"/>
      <c r="RRX298" s="65"/>
      <c r="RRY298" s="65"/>
      <c r="RRZ298" s="65"/>
      <c r="RSA298" s="65"/>
      <c r="RSB298" s="65"/>
      <c r="RSC298" s="65"/>
      <c r="RSD298" s="65"/>
      <c r="RSE298" s="65"/>
      <c r="RSF298" s="65"/>
      <c r="RSG298" s="65"/>
      <c r="RSH298" s="65"/>
      <c r="RSI298" s="65"/>
      <c r="RSJ298" s="65"/>
      <c r="RSK298" s="65"/>
      <c r="RSL298" s="65"/>
      <c r="RSM298" s="65"/>
      <c r="RSN298" s="65"/>
      <c r="RSO298" s="65"/>
      <c r="RSP298" s="65"/>
      <c r="RSQ298" s="65"/>
      <c r="RSR298" s="65"/>
      <c r="RSS298" s="65"/>
      <c r="RST298" s="65"/>
      <c r="RSU298" s="65"/>
      <c r="RSV298" s="65"/>
      <c r="RSW298" s="65"/>
      <c r="RSX298" s="65"/>
      <c r="RSY298" s="65"/>
      <c r="RSZ298" s="65"/>
      <c r="RTA298" s="65"/>
      <c r="RTB298" s="65"/>
      <c r="RTC298" s="65"/>
      <c r="RTD298" s="65"/>
      <c r="RTE298" s="65"/>
      <c r="RTF298" s="65"/>
      <c r="RTG298" s="65"/>
      <c r="RTH298" s="65"/>
      <c r="RTI298" s="65"/>
      <c r="RTJ298" s="65"/>
      <c r="RTK298" s="65"/>
      <c r="RTL298" s="65"/>
      <c r="RTM298" s="65"/>
      <c r="RTN298" s="65"/>
      <c r="RTO298" s="65"/>
      <c r="RTP298" s="65"/>
      <c r="RTQ298" s="65"/>
      <c r="RTR298" s="65"/>
      <c r="RTS298" s="65"/>
      <c r="RTT298" s="65"/>
      <c r="RTU298" s="65"/>
      <c r="RTV298" s="65"/>
      <c r="RTW298" s="65"/>
      <c r="RTX298" s="65"/>
      <c r="RTY298" s="65"/>
      <c r="RTZ298" s="65"/>
      <c r="RUA298" s="65"/>
      <c r="RUB298" s="65"/>
      <c r="RUC298" s="65"/>
      <c r="RUD298" s="65"/>
      <c r="RUE298" s="65"/>
      <c r="RUF298" s="65"/>
      <c r="RUG298" s="65"/>
      <c r="RUH298" s="65"/>
      <c r="RUI298" s="65"/>
      <c r="RUJ298" s="65"/>
      <c r="RUK298" s="65"/>
      <c r="RUL298" s="65"/>
      <c r="RUM298" s="65"/>
      <c r="RUN298" s="65"/>
      <c r="RUO298" s="65"/>
      <c r="RUP298" s="65"/>
      <c r="RUQ298" s="65"/>
      <c r="RUR298" s="65"/>
      <c r="RUS298" s="65"/>
      <c r="RUT298" s="65"/>
      <c r="RUU298" s="65"/>
      <c r="RUV298" s="65"/>
      <c r="RUW298" s="65"/>
      <c r="RUX298" s="65"/>
      <c r="RUY298" s="65"/>
      <c r="RUZ298" s="65"/>
      <c r="RVA298" s="65"/>
      <c r="RVB298" s="65"/>
      <c r="RVC298" s="65"/>
      <c r="RVD298" s="65"/>
      <c r="RVE298" s="65"/>
      <c r="RVF298" s="65"/>
      <c r="RVG298" s="65"/>
      <c r="RVH298" s="65"/>
      <c r="RVI298" s="65"/>
      <c r="RVJ298" s="65"/>
      <c r="RVK298" s="65"/>
      <c r="RVL298" s="65"/>
      <c r="RVM298" s="65"/>
      <c r="RVN298" s="65"/>
      <c r="RVO298" s="65"/>
      <c r="RVP298" s="65"/>
      <c r="RVQ298" s="65"/>
      <c r="RVR298" s="65"/>
      <c r="RVS298" s="65"/>
      <c r="RVT298" s="65"/>
      <c r="RVU298" s="65"/>
      <c r="RVV298" s="65"/>
      <c r="RVW298" s="65"/>
      <c r="RVX298" s="65"/>
      <c r="RVY298" s="65"/>
      <c r="RVZ298" s="65"/>
      <c r="RWA298" s="65"/>
      <c r="RWB298" s="65"/>
      <c r="RWC298" s="65"/>
      <c r="RWD298" s="65"/>
      <c r="RWE298" s="65"/>
      <c r="RWF298" s="65"/>
      <c r="RWG298" s="65"/>
      <c r="RWH298" s="65"/>
      <c r="RWI298" s="65"/>
      <c r="RWJ298" s="65"/>
      <c r="RWK298" s="65"/>
      <c r="RWL298" s="65"/>
      <c r="RWM298" s="65"/>
      <c r="RWN298" s="65"/>
      <c r="RWO298" s="65"/>
      <c r="RWP298" s="65"/>
      <c r="RWQ298" s="65"/>
      <c r="RWR298" s="65"/>
      <c r="RWS298" s="65"/>
      <c r="RWT298" s="65"/>
      <c r="RWU298" s="65"/>
      <c r="RWV298" s="65"/>
      <c r="RWW298" s="65"/>
      <c r="RWX298" s="65"/>
      <c r="RWY298" s="65"/>
      <c r="RWZ298" s="65"/>
      <c r="RXA298" s="65"/>
      <c r="RXB298" s="65"/>
      <c r="RXC298" s="65"/>
      <c r="RXD298" s="65"/>
      <c r="RXE298" s="65"/>
      <c r="RXF298" s="65"/>
      <c r="RXG298" s="65"/>
      <c r="RXH298" s="65"/>
      <c r="RXI298" s="65"/>
      <c r="RXJ298" s="65"/>
      <c r="RXK298" s="65"/>
      <c r="RXL298" s="65"/>
      <c r="RXM298" s="65"/>
      <c r="RXN298" s="65"/>
      <c r="RXO298" s="65"/>
      <c r="RXP298" s="65"/>
      <c r="RXQ298" s="65"/>
      <c r="RXR298" s="65"/>
      <c r="RXS298" s="65"/>
      <c r="RXT298" s="65"/>
      <c r="RXU298" s="65"/>
      <c r="RXV298" s="65"/>
      <c r="RXW298" s="65"/>
      <c r="RXX298" s="65"/>
      <c r="RXY298" s="65"/>
      <c r="RXZ298" s="65"/>
      <c r="RYA298" s="65"/>
      <c r="RYB298" s="65"/>
      <c r="RYC298" s="65"/>
      <c r="RYD298" s="65"/>
      <c r="RYE298" s="65"/>
      <c r="RYF298" s="65"/>
      <c r="RYG298" s="65"/>
      <c r="RYH298" s="65"/>
      <c r="RYI298" s="65"/>
      <c r="RYJ298" s="65"/>
      <c r="RYK298" s="65"/>
      <c r="RYL298" s="65"/>
      <c r="RYM298" s="65"/>
      <c r="RYN298" s="65"/>
      <c r="RYO298" s="65"/>
      <c r="RYP298" s="65"/>
      <c r="RYQ298" s="65"/>
      <c r="RYR298" s="65"/>
      <c r="RYS298" s="65"/>
      <c r="RYT298" s="65"/>
      <c r="RYU298" s="65"/>
      <c r="RYV298" s="65"/>
      <c r="RYW298" s="65"/>
      <c r="RYX298" s="65"/>
      <c r="RYY298" s="65"/>
      <c r="RYZ298" s="65"/>
      <c r="RZA298" s="65"/>
      <c r="RZB298" s="65"/>
      <c r="RZC298" s="65"/>
      <c r="RZD298" s="65"/>
      <c r="RZE298" s="65"/>
      <c r="RZF298" s="65"/>
      <c r="RZG298" s="65"/>
      <c r="RZH298" s="65"/>
      <c r="RZI298" s="65"/>
      <c r="RZJ298" s="65"/>
      <c r="RZK298" s="65"/>
      <c r="RZL298" s="65"/>
      <c r="RZM298" s="65"/>
      <c r="RZN298" s="65"/>
      <c r="RZO298" s="65"/>
      <c r="RZP298" s="65"/>
      <c r="RZQ298" s="65"/>
      <c r="RZR298" s="65"/>
      <c r="RZS298" s="65"/>
      <c r="RZT298" s="65"/>
      <c r="RZU298" s="65"/>
      <c r="RZV298" s="65"/>
      <c r="RZW298" s="65"/>
      <c r="RZX298" s="65"/>
      <c r="RZY298" s="65"/>
      <c r="RZZ298" s="65"/>
      <c r="SAA298" s="65"/>
      <c r="SAB298" s="65"/>
      <c r="SAC298" s="65"/>
      <c r="SAD298" s="65"/>
      <c r="SAE298" s="65"/>
      <c r="SAF298" s="65"/>
      <c r="SAG298" s="65"/>
      <c r="SAH298" s="65"/>
      <c r="SAI298" s="65"/>
      <c r="SAJ298" s="65"/>
      <c r="SAK298" s="65"/>
      <c r="SAL298" s="65"/>
      <c r="SAM298" s="65"/>
      <c r="SAN298" s="65"/>
      <c r="SAO298" s="65"/>
      <c r="SAP298" s="65"/>
      <c r="SAQ298" s="65"/>
      <c r="SAR298" s="65"/>
      <c r="SAS298" s="65"/>
      <c r="SAT298" s="65"/>
      <c r="SAU298" s="65"/>
      <c r="SAV298" s="65"/>
      <c r="SAW298" s="65"/>
      <c r="SAX298" s="65"/>
      <c r="SAY298" s="65"/>
      <c r="SAZ298" s="65"/>
      <c r="SBA298" s="65"/>
      <c r="SBB298" s="65"/>
      <c r="SBC298" s="65"/>
      <c r="SBD298" s="65"/>
      <c r="SBE298" s="65"/>
      <c r="SBF298" s="65"/>
      <c r="SBG298" s="65"/>
      <c r="SBH298" s="65"/>
      <c r="SBI298" s="65"/>
      <c r="SBJ298" s="65"/>
      <c r="SBK298" s="65"/>
      <c r="SBL298" s="65"/>
      <c r="SBM298" s="65"/>
      <c r="SBN298" s="65"/>
      <c r="SBO298" s="65"/>
      <c r="SBP298" s="65"/>
      <c r="SBQ298" s="65"/>
      <c r="SBR298" s="65"/>
      <c r="SBS298" s="65"/>
      <c r="SBT298" s="65"/>
      <c r="SBU298" s="65"/>
      <c r="SBV298" s="65"/>
      <c r="SBW298" s="65"/>
      <c r="SBX298" s="65"/>
      <c r="SBY298" s="65"/>
      <c r="SBZ298" s="65"/>
      <c r="SCA298" s="65"/>
      <c r="SCB298" s="65"/>
      <c r="SCC298" s="65"/>
      <c r="SCD298" s="65"/>
      <c r="SCE298" s="65"/>
      <c r="SCF298" s="65"/>
      <c r="SCG298" s="65"/>
      <c r="SCH298" s="65"/>
      <c r="SCI298" s="65"/>
      <c r="SCJ298" s="65"/>
      <c r="SCK298" s="65"/>
      <c r="SCL298" s="65"/>
      <c r="SCM298" s="65"/>
      <c r="SCN298" s="65"/>
      <c r="SCO298" s="65"/>
      <c r="SCP298" s="65"/>
      <c r="SCQ298" s="65"/>
      <c r="SCR298" s="65"/>
      <c r="SCS298" s="65"/>
      <c r="SCT298" s="65"/>
      <c r="SCU298" s="65"/>
      <c r="SCV298" s="65"/>
      <c r="SCW298" s="65"/>
      <c r="SCX298" s="65"/>
      <c r="SCY298" s="65"/>
      <c r="SCZ298" s="65"/>
      <c r="SDA298" s="65"/>
      <c r="SDB298" s="65"/>
      <c r="SDC298" s="65"/>
      <c r="SDD298" s="65"/>
      <c r="SDE298" s="65"/>
      <c r="SDF298" s="65"/>
      <c r="SDG298" s="65"/>
      <c r="SDH298" s="65"/>
      <c r="SDI298" s="65"/>
      <c r="SDJ298" s="65"/>
      <c r="SDK298" s="65"/>
      <c r="SDL298" s="65"/>
      <c r="SDM298" s="65"/>
      <c r="SDN298" s="65"/>
      <c r="SDO298" s="65"/>
      <c r="SDP298" s="65"/>
      <c r="SDQ298" s="65"/>
      <c r="SDR298" s="65"/>
      <c r="SDS298" s="65"/>
      <c r="SDT298" s="65"/>
      <c r="SDU298" s="65"/>
      <c r="SDV298" s="65"/>
      <c r="SDW298" s="65"/>
      <c r="SDX298" s="65"/>
      <c r="SDY298" s="65"/>
      <c r="SDZ298" s="65"/>
      <c r="SEA298" s="65"/>
      <c r="SEB298" s="65"/>
      <c r="SEC298" s="65"/>
      <c r="SED298" s="65"/>
      <c r="SEE298" s="65"/>
      <c r="SEF298" s="65"/>
      <c r="SEG298" s="65"/>
      <c r="SEH298" s="65"/>
      <c r="SEI298" s="65"/>
      <c r="SEJ298" s="65"/>
      <c r="SEK298" s="65"/>
      <c r="SEL298" s="65"/>
      <c r="SEM298" s="65"/>
      <c r="SEN298" s="65"/>
      <c r="SEO298" s="65"/>
      <c r="SEP298" s="65"/>
      <c r="SEQ298" s="65"/>
      <c r="SER298" s="65"/>
      <c r="SES298" s="65"/>
      <c r="SET298" s="65"/>
      <c r="SEU298" s="65"/>
      <c r="SEV298" s="65"/>
      <c r="SEW298" s="65"/>
      <c r="SEX298" s="65"/>
      <c r="SEY298" s="65"/>
      <c r="SEZ298" s="65"/>
      <c r="SFA298" s="65"/>
      <c r="SFB298" s="65"/>
      <c r="SFC298" s="65"/>
      <c r="SFD298" s="65"/>
      <c r="SFE298" s="65"/>
      <c r="SFF298" s="65"/>
      <c r="SFG298" s="65"/>
      <c r="SFH298" s="65"/>
      <c r="SFI298" s="65"/>
      <c r="SFJ298" s="65"/>
      <c r="SFK298" s="65"/>
      <c r="SFL298" s="65"/>
      <c r="SFM298" s="65"/>
      <c r="SFN298" s="65"/>
      <c r="SFO298" s="65"/>
      <c r="SFP298" s="65"/>
      <c r="SFQ298" s="65"/>
      <c r="SFR298" s="65"/>
      <c r="SFS298" s="65"/>
      <c r="SFT298" s="65"/>
      <c r="SFU298" s="65"/>
      <c r="SFV298" s="65"/>
      <c r="SFW298" s="65"/>
      <c r="SFX298" s="65"/>
      <c r="SFY298" s="65"/>
      <c r="SFZ298" s="65"/>
      <c r="SGA298" s="65"/>
      <c r="SGB298" s="65"/>
      <c r="SGC298" s="65"/>
      <c r="SGD298" s="65"/>
      <c r="SGE298" s="65"/>
      <c r="SGF298" s="65"/>
      <c r="SGG298" s="65"/>
      <c r="SGH298" s="65"/>
      <c r="SGI298" s="65"/>
      <c r="SGJ298" s="65"/>
      <c r="SGK298" s="65"/>
      <c r="SGL298" s="65"/>
      <c r="SGM298" s="65"/>
      <c r="SGN298" s="65"/>
      <c r="SGO298" s="65"/>
      <c r="SGP298" s="65"/>
      <c r="SGQ298" s="65"/>
      <c r="SGR298" s="65"/>
      <c r="SGS298" s="65"/>
      <c r="SGT298" s="65"/>
      <c r="SGU298" s="65"/>
      <c r="SGV298" s="65"/>
      <c r="SGW298" s="65"/>
      <c r="SGX298" s="65"/>
      <c r="SGY298" s="65"/>
      <c r="SGZ298" s="65"/>
      <c r="SHA298" s="65"/>
      <c r="SHB298" s="65"/>
      <c r="SHC298" s="65"/>
      <c r="SHD298" s="65"/>
      <c r="SHE298" s="65"/>
      <c r="SHF298" s="65"/>
      <c r="SHG298" s="65"/>
      <c r="SHH298" s="65"/>
      <c r="SHI298" s="65"/>
      <c r="SHJ298" s="65"/>
      <c r="SHK298" s="65"/>
      <c r="SHL298" s="65"/>
      <c r="SHM298" s="65"/>
      <c r="SHN298" s="65"/>
      <c r="SHO298" s="65"/>
      <c r="SHP298" s="65"/>
      <c r="SHQ298" s="65"/>
      <c r="SHR298" s="65"/>
      <c r="SHS298" s="65"/>
      <c r="SHT298" s="65"/>
      <c r="SHU298" s="65"/>
      <c r="SHV298" s="65"/>
      <c r="SHW298" s="65"/>
      <c r="SHX298" s="65"/>
      <c r="SHY298" s="65"/>
      <c r="SHZ298" s="65"/>
      <c r="SIA298" s="65"/>
      <c r="SIB298" s="65"/>
      <c r="SIC298" s="65"/>
      <c r="SID298" s="65"/>
      <c r="SIE298" s="65"/>
      <c r="SIF298" s="65"/>
      <c r="SIG298" s="65"/>
      <c r="SIH298" s="65"/>
      <c r="SII298" s="65"/>
      <c r="SIJ298" s="65"/>
      <c r="SIK298" s="65"/>
      <c r="SIL298" s="65"/>
      <c r="SIM298" s="65"/>
      <c r="SIN298" s="65"/>
      <c r="SIO298" s="65"/>
      <c r="SIP298" s="65"/>
      <c r="SIQ298" s="65"/>
      <c r="SIR298" s="65"/>
      <c r="SIS298" s="65"/>
      <c r="SIT298" s="65"/>
      <c r="SIU298" s="65"/>
      <c r="SIV298" s="65"/>
      <c r="SIW298" s="65"/>
      <c r="SIX298" s="65"/>
      <c r="SIY298" s="65"/>
      <c r="SIZ298" s="65"/>
      <c r="SJA298" s="65"/>
      <c r="SJB298" s="65"/>
      <c r="SJC298" s="65"/>
      <c r="SJD298" s="65"/>
      <c r="SJE298" s="65"/>
      <c r="SJF298" s="65"/>
      <c r="SJG298" s="65"/>
      <c r="SJH298" s="65"/>
      <c r="SJI298" s="65"/>
      <c r="SJJ298" s="65"/>
      <c r="SJK298" s="65"/>
      <c r="SJL298" s="65"/>
      <c r="SJM298" s="65"/>
      <c r="SJN298" s="65"/>
      <c r="SJO298" s="65"/>
      <c r="SJP298" s="65"/>
      <c r="SJQ298" s="65"/>
      <c r="SJR298" s="65"/>
      <c r="SJS298" s="65"/>
      <c r="SJT298" s="65"/>
      <c r="SJU298" s="65"/>
      <c r="SJV298" s="65"/>
      <c r="SJW298" s="65"/>
      <c r="SJX298" s="65"/>
      <c r="SJY298" s="65"/>
      <c r="SJZ298" s="65"/>
      <c r="SKA298" s="65"/>
      <c r="SKB298" s="65"/>
      <c r="SKC298" s="65"/>
      <c r="SKD298" s="65"/>
      <c r="SKE298" s="65"/>
      <c r="SKF298" s="65"/>
      <c r="SKG298" s="65"/>
      <c r="SKH298" s="65"/>
      <c r="SKI298" s="65"/>
      <c r="SKJ298" s="65"/>
      <c r="SKK298" s="65"/>
      <c r="SKL298" s="65"/>
      <c r="SKM298" s="65"/>
      <c r="SKN298" s="65"/>
      <c r="SKO298" s="65"/>
      <c r="SKP298" s="65"/>
      <c r="SKQ298" s="65"/>
      <c r="SKR298" s="65"/>
      <c r="SKS298" s="65"/>
      <c r="SKT298" s="65"/>
      <c r="SKU298" s="65"/>
      <c r="SKV298" s="65"/>
      <c r="SKW298" s="65"/>
      <c r="SKX298" s="65"/>
      <c r="SKY298" s="65"/>
      <c r="SKZ298" s="65"/>
      <c r="SLA298" s="65"/>
      <c r="SLB298" s="65"/>
      <c r="SLC298" s="65"/>
      <c r="SLD298" s="65"/>
      <c r="SLE298" s="65"/>
      <c r="SLF298" s="65"/>
      <c r="SLG298" s="65"/>
      <c r="SLH298" s="65"/>
      <c r="SLI298" s="65"/>
      <c r="SLJ298" s="65"/>
      <c r="SLK298" s="65"/>
      <c r="SLL298" s="65"/>
      <c r="SLM298" s="65"/>
      <c r="SLN298" s="65"/>
      <c r="SLO298" s="65"/>
      <c r="SLP298" s="65"/>
      <c r="SLQ298" s="65"/>
      <c r="SLR298" s="65"/>
      <c r="SLS298" s="65"/>
      <c r="SLT298" s="65"/>
      <c r="SLU298" s="65"/>
      <c r="SLV298" s="65"/>
      <c r="SLW298" s="65"/>
      <c r="SLX298" s="65"/>
      <c r="SLY298" s="65"/>
      <c r="SLZ298" s="65"/>
      <c r="SMA298" s="65"/>
      <c r="SMB298" s="65"/>
      <c r="SMC298" s="65"/>
      <c r="SMD298" s="65"/>
      <c r="SME298" s="65"/>
      <c r="SMF298" s="65"/>
      <c r="SMG298" s="65"/>
      <c r="SMH298" s="65"/>
      <c r="SMI298" s="65"/>
      <c r="SMJ298" s="65"/>
      <c r="SMK298" s="65"/>
      <c r="SML298" s="65"/>
      <c r="SMM298" s="65"/>
      <c r="SMN298" s="65"/>
      <c r="SMO298" s="65"/>
      <c r="SMP298" s="65"/>
      <c r="SMQ298" s="65"/>
      <c r="SMR298" s="65"/>
      <c r="SMS298" s="65"/>
      <c r="SMT298" s="65"/>
      <c r="SMU298" s="65"/>
      <c r="SMV298" s="65"/>
      <c r="SMW298" s="65"/>
      <c r="SMX298" s="65"/>
      <c r="SMY298" s="65"/>
      <c r="SMZ298" s="65"/>
      <c r="SNA298" s="65"/>
      <c r="SNB298" s="65"/>
      <c r="SNC298" s="65"/>
      <c r="SND298" s="65"/>
      <c r="SNE298" s="65"/>
      <c r="SNF298" s="65"/>
      <c r="SNG298" s="65"/>
      <c r="SNH298" s="65"/>
      <c r="SNI298" s="65"/>
      <c r="SNJ298" s="65"/>
      <c r="SNK298" s="65"/>
      <c r="SNL298" s="65"/>
      <c r="SNM298" s="65"/>
      <c r="SNN298" s="65"/>
      <c r="SNO298" s="65"/>
      <c r="SNP298" s="65"/>
      <c r="SNQ298" s="65"/>
      <c r="SNR298" s="65"/>
      <c r="SNS298" s="65"/>
      <c r="SNT298" s="65"/>
      <c r="SNU298" s="65"/>
      <c r="SNV298" s="65"/>
      <c r="SNW298" s="65"/>
      <c r="SNX298" s="65"/>
      <c r="SNY298" s="65"/>
      <c r="SNZ298" s="65"/>
      <c r="SOA298" s="65"/>
      <c r="SOB298" s="65"/>
      <c r="SOC298" s="65"/>
      <c r="SOD298" s="65"/>
      <c r="SOE298" s="65"/>
      <c r="SOF298" s="65"/>
      <c r="SOG298" s="65"/>
      <c r="SOH298" s="65"/>
      <c r="SOI298" s="65"/>
      <c r="SOJ298" s="65"/>
      <c r="SOK298" s="65"/>
      <c r="SOL298" s="65"/>
      <c r="SOM298" s="65"/>
      <c r="SON298" s="65"/>
      <c r="SOO298" s="65"/>
      <c r="SOP298" s="65"/>
      <c r="SOQ298" s="65"/>
      <c r="SOR298" s="65"/>
      <c r="SOS298" s="65"/>
      <c r="SOT298" s="65"/>
      <c r="SOU298" s="65"/>
      <c r="SOV298" s="65"/>
      <c r="SOW298" s="65"/>
      <c r="SOX298" s="65"/>
      <c r="SOY298" s="65"/>
      <c r="SOZ298" s="65"/>
      <c r="SPA298" s="65"/>
      <c r="SPB298" s="65"/>
      <c r="SPC298" s="65"/>
      <c r="SPD298" s="65"/>
      <c r="SPE298" s="65"/>
      <c r="SPF298" s="65"/>
      <c r="SPG298" s="65"/>
      <c r="SPH298" s="65"/>
      <c r="SPI298" s="65"/>
      <c r="SPJ298" s="65"/>
      <c r="SPK298" s="65"/>
      <c r="SPL298" s="65"/>
      <c r="SPM298" s="65"/>
      <c r="SPN298" s="65"/>
      <c r="SPO298" s="65"/>
      <c r="SPP298" s="65"/>
      <c r="SPQ298" s="65"/>
      <c r="SPR298" s="65"/>
      <c r="SPS298" s="65"/>
      <c r="SPT298" s="65"/>
      <c r="SPU298" s="65"/>
      <c r="SPV298" s="65"/>
      <c r="SPW298" s="65"/>
      <c r="SPX298" s="65"/>
      <c r="SPY298" s="65"/>
      <c r="SPZ298" s="65"/>
      <c r="SQA298" s="65"/>
      <c r="SQB298" s="65"/>
      <c r="SQC298" s="65"/>
      <c r="SQD298" s="65"/>
      <c r="SQE298" s="65"/>
      <c r="SQF298" s="65"/>
      <c r="SQG298" s="65"/>
      <c r="SQH298" s="65"/>
      <c r="SQI298" s="65"/>
      <c r="SQJ298" s="65"/>
      <c r="SQK298" s="65"/>
      <c r="SQL298" s="65"/>
      <c r="SQM298" s="65"/>
      <c r="SQN298" s="65"/>
      <c r="SQO298" s="65"/>
      <c r="SQP298" s="65"/>
      <c r="SQQ298" s="65"/>
      <c r="SQR298" s="65"/>
      <c r="SQS298" s="65"/>
      <c r="SQT298" s="65"/>
      <c r="SQU298" s="65"/>
      <c r="SQV298" s="65"/>
      <c r="SQW298" s="65"/>
      <c r="SQX298" s="65"/>
      <c r="SQY298" s="65"/>
      <c r="SQZ298" s="65"/>
      <c r="SRA298" s="65"/>
      <c r="SRB298" s="65"/>
      <c r="SRC298" s="65"/>
      <c r="SRD298" s="65"/>
      <c r="SRE298" s="65"/>
      <c r="SRF298" s="65"/>
      <c r="SRG298" s="65"/>
      <c r="SRH298" s="65"/>
      <c r="SRI298" s="65"/>
      <c r="SRJ298" s="65"/>
      <c r="SRK298" s="65"/>
      <c r="SRL298" s="65"/>
      <c r="SRM298" s="65"/>
      <c r="SRN298" s="65"/>
      <c r="SRO298" s="65"/>
      <c r="SRP298" s="65"/>
      <c r="SRQ298" s="65"/>
      <c r="SRR298" s="65"/>
      <c r="SRS298" s="65"/>
      <c r="SRT298" s="65"/>
      <c r="SRU298" s="65"/>
      <c r="SRV298" s="65"/>
      <c r="SRW298" s="65"/>
      <c r="SRX298" s="65"/>
      <c r="SRY298" s="65"/>
      <c r="SRZ298" s="65"/>
      <c r="SSA298" s="65"/>
      <c r="SSB298" s="65"/>
      <c r="SSC298" s="65"/>
      <c r="SSD298" s="65"/>
      <c r="SSE298" s="65"/>
      <c r="SSF298" s="65"/>
      <c r="SSG298" s="65"/>
      <c r="SSH298" s="65"/>
      <c r="SSI298" s="65"/>
      <c r="SSJ298" s="65"/>
      <c r="SSK298" s="65"/>
      <c r="SSL298" s="65"/>
      <c r="SSM298" s="65"/>
      <c r="SSN298" s="65"/>
      <c r="SSO298" s="65"/>
      <c r="SSP298" s="65"/>
      <c r="SSQ298" s="65"/>
      <c r="SSR298" s="65"/>
      <c r="SSS298" s="65"/>
      <c r="SST298" s="65"/>
      <c r="SSU298" s="65"/>
      <c r="SSV298" s="65"/>
      <c r="SSW298" s="65"/>
      <c r="SSX298" s="65"/>
      <c r="SSY298" s="65"/>
      <c r="SSZ298" s="65"/>
      <c r="STA298" s="65"/>
      <c r="STB298" s="65"/>
      <c r="STC298" s="65"/>
      <c r="STD298" s="65"/>
      <c r="STE298" s="65"/>
      <c r="STF298" s="65"/>
      <c r="STG298" s="65"/>
      <c r="STH298" s="65"/>
      <c r="STI298" s="65"/>
      <c r="STJ298" s="65"/>
      <c r="STK298" s="65"/>
      <c r="STL298" s="65"/>
      <c r="STM298" s="65"/>
      <c r="STN298" s="65"/>
      <c r="STO298" s="65"/>
      <c r="STP298" s="65"/>
      <c r="STQ298" s="65"/>
      <c r="STR298" s="65"/>
      <c r="STS298" s="65"/>
      <c r="STT298" s="65"/>
      <c r="STU298" s="65"/>
      <c r="STV298" s="65"/>
      <c r="STW298" s="65"/>
      <c r="STX298" s="65"/>
      <c r="STY298" s="65"/>
      <c r="STZ298" s="65"/>
      <c r="SUA298" s="65"/>
      <c r="SUB298" s="65"/>
      <c r="SUC298" s="65"/>
      <c r="SUD298" s="65"/>
      <c r="SUE298" s="65"/>
      <c r="SUF298" s="65"/>
      <c r="SUG298" s="65"/>
      <c r="SUH298" s="65"/>
      <c r="SUI298" s="65"/>
      <c r="SUJ298" s="65"/>
      <c r="SUK298" s="65"/>
      <c r="SUL298" s="65"/>
      <c r="SUM298" s="65"/>
      <c r="SUN298" s="65"/>
      <c r="SUO298" s="65"/>
      <c r="SUP298" s="65"/>
      <c r="SUQ298" s="65"/>
      <c r="SUR298" s="65"/>
      <c r="SUS298" s="65"/>
      <c r="SUT298" s="65"/>
      <c r="SUU298" s="65"/>
      <c r="SUV298" s="65"/>
      <c r="SUW298" s="65"/>
      <c r="SUX298" s="65"/>
      <c r="SUY298" s="65"/>
      <c r="SUZ298" s="65"/>
      <c r="SVA298" s="65"/>
      <c r="SVB298" s="65"/>
      <c r="SVC298" s="65"/>
      <c r="SVD298" s="65"/>
      <c r="SVE298" s="65"/>
      <c r="SVF298" s="65"/>
      <c r="SVG298" s="65"/>
      <c r="SVH298" s="65"/>
      <c r="SVI298" s="65"/>
      <c r="SVJ298" s="65"/>
      <c r="SVK298" s="65"/>
      <c r="SVL298" s="65"/>
      <c r="SVM298" s="65"/>
      <c r="SVN298" s="65"/>
      <c r="SVO298" s="65"/>
      <c r="SVP298" s="65"/>
      <c r="SVQ298" s="65"/>
      <c r="SVR298" s="65"/>
      <c r="SVS298" s="65"/>
      <c r="SVT298" s="65"/>
      <c r="SVU298" s="65"/>
      <c r="SVV298" s="65"/>
      <c r="SVW298" s="65"/>
      <c r="SVX298" s="65"/>
      <c r="SVY298" s="65"/>
      <c r="SVZ298" s="65"/>
      <c r="SWA298" s="65"/>
      <c r="SWB298" s="65"/>
      <c r="SWC298" s="65"/>
      <c r="SWD298" s="65"/>
      <c r="SWE298" s="65"/>
      <c r="SWF298" s="65"/>
      <c r="SWG298" s="65"/>
      <c r="SWH298" s="65"/>
      <c r="SWI298" s="65"/>
      <c r="SWJ298" s="65"/>
      <c r="SWK298" s="65"/>
      <c r="SWL298" s="65"/>
      <c r="SWM298" s="65"/>
      <c r="SWN298" s="65"/>
      <c r="SWO298" s="65"/>
      <c r="SWP298" s="65"/>
      <c r="SWQ298" s="65"/>
      <c r="SWR298" s="65"/>
      <c r="SWS298" s="65"/>
      <c r="SWT298" s="65"/>
      <c r="SWU298" s="65"/>
      <c r="SWV298" s="65"/>
      <c r="SWW298" s="65"/>
      <c r="SWX298" s="65"/>
      <c r="SWY298" s="65"/>
      <c r="SWZ298" s="65"/>
      <c r="SXA298" s="65"/>
      <c r="SXB298" s="65"/>
      <c r="SXC298" s="65"/>
      <c r="SXD298" s="65"/>
      <c r="SXE298" s="65"/>
      <c r="SXF298" s="65"/>
      <c r="SXG298" s="65"/>
      <c r="SXH298" s="65"/>
      <c r="SXI298" s="65"/>
      <c r="SXJ298" s="65"/>
      <c r="SXK298" s="65"/>
      <c r="SXL298" s="65"/>
      <c r="SXM298" s="65"/>
      <c r="SXN298" s="65"/>
      <c r="SXO298" s="65"/>
      <c r="SXP298" s="65"/>
      <c r="SXQ298" s="65"/>
      <c r="SXR298" s="65"/>
      <c r="SXS298" s="65"/>
      <c r="SXT298" s="65"/>
      <c r="SXU298" s="65"/>
      <c r="SXV298" s="65"/>
      <c r="SXW298" s="65"/>
      <c r="SXX298" s="65"/>
      <c r="SXY298" s="65"/>
      <c r="SXZ298" s="65"/>
      <c r="SYA298" s="65"/>
      <c r="SYB298" s="65"/>
      <c r="SYC298" s="65"/>
      <c r="SYD298" s="65"/>
      <c r="SYE298" s="65"/>
      <c r="SYF298" s="65"/>
      <c r="SYG298" s="65"/>
      <c r="SYH298" s="65"/>
      <c r="SYI298" s="65"/>
      <c r="SYJ298" s="65"/>
      <c r="SYK298" s="65"/>
      <c r="SYL298" s="65"/>
      <c r="SYM298" s="65"/>
      <c r="SYN298" s="65"/>
      <c r="SYO298" s="65"/>
      <c r="SYP298" s="65"/>
      <c r="SYQ298" s="65"/>
      <c r="SYR298" s="65"/>
      <c r="SYS298" s="65"/>
      <c r="SYT298" s="65"/>
      <c r="SYU298" s="65"/>
      <c r="SYV298" s="65"/>
      <c r="SYW298" s="65"/>
      <c r="SYX298" s="65"/>
      <c r="SYY298" s="65"/>
      <c r="SYZ298" s="65"/>
      <c r="SZA298" s="65"/>
      <c r="SZB298" s="65"/>
      <c r="SZC298" s="65"/>
      <c r="SZD298" s="65"/>
      <c r="SZE298" s="65"/>
      <c r="SZF298" s="65"/>
      <c r="SZG298" s="65"/>
      <c r="SZH298" s="65"/>
      <c r="SZI298" s="65"/>
      <c r="SZJ298" s="65"/>
      <c r="SZK298" s="65"/>
      <c r="SZL298" s="65"/>
      <c r="SZM298" s="65"/>
      <c r="SZN298" s="65"/>
      <c r="SZO298" s="65"/>
      <c r="SZP298" s="65"/>
      <c r="SZQ298" s="65"/>
      <c r="SZR298" s="65"/>
      <c r="SZS298" s="65"/>
      <c r="SZT298" s="65"/>
      <c r="SZU298" s="65"/>
      <c r="SZV298" s="65"/>
      <c r="SZW298" s="65"/>
      <c r="SZX298" s="65"/>
      <c r="SZY298" s="65"/>
      <c r="SZZ298" s="65"/>
      <c r="TAA298" s="65"/>
      <c r="TAB298" s="65"/>
      <c r="TAC298" s="65"/>
      <c r="TAD298" s="65"/>
      <c r="TAE298" s="65"/>
      <c r="TAF298" s="65"/>
      <c r="TAG298" s="65"/>
      <c r="TAH298" s="65"/>
      <c r="TAI298" s="65"/>
      <c r="TAJ298" s="65"/>
      <c r="TAK298" s="65"/>
      <c r="TAL298" s="65"/>
      <c r="TAM298" s="65"/>
      <c r="TAN298" s="65"/>
      <c r="TAO298" s="65"/>
      <c r="TAP298" s="65"/>
      <c r="TAQ298" s="65"/>
      <c r="TAR298" s="65"/>
      <c r="TAS298" s="65"/>
      <c r="TAT298" s="65"/>
      <c r="TAU298" s="65"/>
      <c r="TAV298" s="65"/>
      <c r="TAW298" s="65"/>
      <c r="TAX298" s="65"/>
      <c r="TAY298" s="65"/>
      <c r="TAZ298" s="65"/>
      <c r="TBA298" s="65"/>
      <c r="TBB298" s="65"/>
      <c r="TBC298" s="65"/>
      <c r="TBD298" s="65"/>
      <c r="TBE298" s="65"/>
      <c r="TBF298" s="65"/>
      <c r="TBG298" s="65"/>
      <c r="TBH298" s="65"/>
      <c r="TBI298" s="65"/>
      <c r="TBJ298" s="65"/>
      <c r="TBK298" s="65"/>
      <c r="TBL298" s="65"/>
      <c r="TBM298" s="65"/>
      <c r="TBN298" s="65"/>
      <c r="TBO298" s="65"/>
      <c r="TBP298" s="65"/>
      <c r="TBQ298" s="65"/>
      <c r="TBR298" s="65"/>
      <c r="TBS298" s="65"/>
      <c r="TBT298" s="65"/>
      <c r="TBU298" s="65"/>
      <c r="TBV298" s="65"/>
      <c r="TBW298" s="65"/>
      <c r="TBX298" s="65"/>
      <c r="TBY298" s="65"/>
      <c r="TBZ298" s="65"/>
      <c r="TCA298" s="65"/>
      <c r="TCB298" s="65"/>
      <c r="TCC298" s="65"/>
      <c r="TCD298" s="65"/>
      <c r="TCE298" s="65"/>
      <c r="TCF298" s="65"/>
      <c r="TCG298" s="65"/>
      <c r="TCH298" s="65"/>
      <c r="TCI298" s="65"/>
      <c r="TCJ298" s="65"/>
      <c r="TCK298" s="65"/>
      <c r="TCL298" s="65"/>
      <c r="TCM298" s="65"/>
      <c r="TCN298" s="65"/>
      <c r="TCO298" s="65"/>
      <c r="TCP298" s="65"/>
      <c r="TCQ298" s="65"/>
      <c r="TCR298" s="65"/>
      <c r="TCS298" s="65"/>
      <c r="TCT298" s="65"/>
      <c r="TCU298" s="65"/>
      <c r="TCV298" s="65"/>
      <c r="TCW298" s="65"/>
      <c r="TCX298" s="65"/>
      <c r="TCY298" s="65"/>
      <c r="TCZ298" s="65"/>
      <c r="TDA298" s="65"/>
      <c r="TDB298" s="65"/>
      <c r="TDC298" s="65"/>
      <c r="TDD298" s="65"/>
      <c r="TDE298" s="65"/>
      <c r="TDF298" s="65"/>
      <c r="TDG298" s="65"/>
      <c r="TDH298" s="65"/>
      <c r="TDI298" s="65"/>
      <c r="TDJ298" s="65"/>
      <c r="TDK298" s="65"/>
      <c r="TDL298" s="65"/>
      <c r="TDM298" s="65"/>
      <c r="TDN298" s="65"/>
      <c r="TDO298" s="65"/>
      <c r="TDP298" s="65"/>
      <c r="TDQ298" s="65"/>
      <c r="TDR298" s="65"/>
      <c r="TDS298" s="65"/>
      <c r="TDT298" s="65"/>
      <c r="TDU298" s="65"/>
      <c r="TDV298" s="65"/>
      <c r="TDW298" s="65"/>
      <c r="TDX298" s="65"/>
      <c r="TDY298" s="65"/>
      <c r="TDZ298" s="65"/>
      <c r="TEA298" s="65"/>
      <c r="TEB298" s="65"/>
      <c r="TEC298" s="65"/>
      <c r="TED298" s="65"/>
      <c r="TEE298" s="65"/>
      <c r="TEF298" s="65"/>
      <c r="TEG298" s="65"/>
      <c r="TEH298" s="65"/>
      <c r="TEI298" s="65"/>
      <c r="TEJ298" s="65"/>
      <c r="TEK298" s="65"/>
      <c r="TEL298" s="65"/>
      <c r="TEM298" s="65"/>
      <c r="TEN298" s="65"/>
      <c r="TEO298" s="65"/>
      <c r="TEP298" s="65"/>
      <c r="TEQ298" s="65"/>
      <c r="TER298" s="65"/>
      <c r="TES298" s="65"/>
      <c r="TET298" s="65"/>
      <c r="TEU298" s="65"/>
      <c r="TEV298" s="65"/>
      <c r="TEW298" s="65"/>
      <c r="TEX298" s="65"/>
      <c r="TEY298" s="65"/>
      <c r="TEZ298" s="65"/>
      <c r="TFA298" s="65"/>
      <c r="TFB298" s="65"/>
      <c r="TFC298" s="65"/>
      <c r="TFD298" s="65"/>
      <c r="TFE298" s="65"/>
      <c r="TFF298" s="65"/>
      <c r="TFG298" s="65"/>
      <c r="TFH298" s="65"/>
      <c r="TFI298" s="65"/>
      <c r="TFJ298" s="65"/>
      <c r="TFK298" s="65"/>
      <c r="TFL298" s="65"/>
      <c r="TFM298" s="65"/>
      <c r="TFN298" s="65"/>
      <c r="TFO298" s="65"/>
      <c r="TFP298" s="65"/>
      <c r="TFQ298" s="65"/>
      <c r="TFR298" s="65"/>
      <c r="TFS298" s="65"/>
      <c r="TFT298" s="65"/>
      <c r="TFU298" s="65"/>
      <c r="TFV298" s="65"/>
      <c r="TFW298" s="65"/>
      <c r="TFX298" s="65"/>
      <c r="TFY298" s="65"/>
      <c r="TFZ298" s="65"/>
      <c r="TGA298" s="65"/>
      <c r="TGB298" s="65"/>
      <c r="TGC298" s="65"/>
      <c r="TGD298" s="65"/>
      <c r="TGE298" s="65"/>
      <c r="TGF298" s="65"/>
      <c r="TGG298" s="65"/>
      <c r="TGH298" s="65"/>
      <c r="TGI298" s="65"/>
      <c r="TGJ298" s="65"/>
      <c r="TGK298" s="65"/>
      <c r="TGL298" s="65"/>
      <c r="TGM298" s="65"/>
      <c r="TGN298" s="65"/>
      <c r="TGO298" s="65"/>
      <c r="TGP298" s="65"/>
      <c r="TGQ298" s="65"/>
      <c r="TGR298" s="65"/>
      <c r="TGS298" s="65"/>
      <c r="TGT298" s="65"/>
      <c r="TGU298" s="65"/>
      <c r="TGV298" s="65"/>
      <c r="TGW298" s="65"/>
      <c r="TGX298" s="65"/>
      <c r="TGY298" s="65"/>
      <c r="TGZ298" s="65"/>
      <c r="THA298" s="65"/>
      <c r="THB298" s="65"/>
      <c r="THC298" s="65"/>
      <c r="THD298" s="65"/>
      <c r="THE298" s="65"/>
      <c r="THF298" s="65"/>
      <c r="THG298" s="65"/>
      <c r="THH298" s="65"/>
      <c r="THI298" s="65"/>
      <c r="THJ298" s="65"/>
      <c r="THK298" s="65"/>
      <c r="THL298" s="65"/>
      <c r="THM298" s="65"/>
      <c r="THN298" s="65"/>
      <c r="THO298" s="65"/>
      <c r="THP298" s="65"/>
      <c r="THQ298" s="65"/>
      <c r="THR298" s="65"/>
      <c r="THS298" s="65"/>
      <c r="THT298" s="65"/>
      <c r="THU298" s="65"/>
      <c r="THV298" s="65"/>
      <c r="THW298" s="65"/>
      <c r="THX298" s="65"/>
      <c r="THY298" s="65"/>
      <c r="THZ298" s="65"/>
      <c r="TIA298" s="65"/>
      <c r="TIB298" s="65"/>
      <c r="TIC298" s="65"/>
      <c r="TID298" s="65"/>
      <c r="TIE298" s="65"/>
      <c r="TIF298" s="65"/>
      <c r="TIG298" s="65"/>
      <c r="TIH298" s="65"/>
      <c r="TII298" s="65"/>
      <c r="TIJ298" s="65"/>
      <c r="TIK298" s="65"/>
      <c r="TIL298" s="65"/>
      <c r="TIM298" s="65"/>
      <c r="TIN298" s="65"/>
      <c r="TIO298" s="65"/>
      <c r="TIP298" s="65"/>
      <c r="TIQ298" s="65"/>
      <c r="TIR298" s="65"/>
      <c r="TIS298" s="65"/>
      <c r="TIT298" s="65"/>
      <c r="TIU298" s="65"/>
      <c r="TIV298" s="65"/>
      <c r="TIW298" s="65"/>
      <c r="TIX298" s="65"/>
      <c r="TIY298" s="65"/>
      <c r="TIZ298" s="65"/>
      <c r="TJA298" s="65"/>
      <c r="TJB298" s="65"/>
      <c r="TJC298" s="65"/>
      <c r="TJD298" s="65"/>
      <c r="TJE298" s="65"/>
      <c r="TJF298" s="65"/>
      <c r="TJG298" s="65"/>
      <c r="TJH298" s="65"/>
      <c r="TJI298" s="65"/>
      <c r="TJJ298" s="65"/>
      <c r="TJK298" s="65"/>
      <c r="TJL298" s="65"/>
      <c r="TJM298" s="65"/>
      <c r="TJN298" s="65"/>
      <c r="TJO298" s="65"/>
      <c r="TJP298" s="65"/>
      <c r="TJQ298" s="65"/>
      <c r="TJR298" s="65"/>
      <c r="TJS298" s="65"/>
      <c r="TJT298" s="65"/>
      <c r="TJU298" s="65"/>
      <c r="TJV298" s="65"/>
      <c r="TJW298" s="65"/>
      <c r="TJX298" s="65"/>
      <c r="TJY298" s="65"/>
      <c r="TJZ298" s="65"/>
      <c r="TKA298" s="65"/>
      <c r="TKB298" s="65"/>
      <c r="TKC298" s="65"/>
      <c r="TKD298" s="65"/>
      <c r="TKE298" s="65"/>
      <c r="TKF298" s="65"/>
      <c r="TKG298" s="65"/>
      <c r="TKH298" s="65"/>
      <c r="TKI298" s="65"/>
      <c r="TKJ298" s="65"/>
      <c r="TKK298" s="65"/>
      <c r="TKL298" s="65"/>
      <c r="TKM298" s="65"/>
      <c r="TKN298" s="65"/>
      <c r="TKO298" s="65"/>
      <c r="TKP298" s="65"/>
      <c r="TKQ298" s="65"/>
      <c r="TKR298" s="65"/>
      <c r="TKS298" s="65"/>
      <c r="TKT298" s="65"/>
      <c r="TKU298" s="65"/>
      <c r="TKV298" s="65"/>
      <c r="TKW298" s="65"/>
      <c r="TKX298" s="65"/>
      <c r="TKY298" s="65"/>
      <c r="TKZ298" s="65"/>
      <c r="TLA298" s="65"/>
      <c r="TLB298" s="65"/>
      <c r="TLC298" s="65"/>
      <c r="TLD298" s="65"/>
      <c r="TLE298" s="65"/>
      <c r="TLF298" s="65"/>
      <c r="TLG298" s="65"/>
      <c r="TLH298" s="65"/>
      <c r="TLI298" s="65"/>
      <c r="TLJ298" s="65"/>
      <c r="TLK298" s="65"/>
      <c r="TLL298" s="65"/>
      <c r="TLM298" s="65"/>
      <c r="TLN298" s="65"/>
      <c r="TLO298" s="65"/>
      <c r="TLP298" s="65"/>
      <c r="TLQ298" s="65"/>
      <c r="TLR298" s="65"/>
      <c r="TLS298" s="65"/>
      <c r="TLT298" s="65"/>
      <c r="TLU298" s="65"/>
      <c r="TLV298" s="65"/>
      <c r="TLW298" s="65"/>
      <c r="TLX298" s="65"/>
      <c r="TLY298" s="65"/>
      <c r="TLZ298" s="65"/>
      <c r="TMA298" s="65"/>
      <c r="TMB298" s="65"/>
      <c r="TMC298" s="65"/>
      <c r="TMD298" s="65"/>
      <c r="TME298" s="65"/>
      <c r="TMF298" s="65"/>
      <c r="TMG298" s="65"/>
      <c r="TMH298" s="65"/>
      <c r="TMI298" s="65"/>
      <c r="TMJ298" s="65"/>
      <c r="TMK298" s="65"/>
      <c r="TML298" s="65"/>
      <c r="TMM298" s="65"/>
      <c r="TMN298" s="65"/>
      <c r="TMO298" s="65"/>
      <c r="TMP298" s="65"/>
      <c r="TMQ298" s="65"/>
      <c r="TMR298" s="65"/>
      <c r="TMS298" s="65"/>
      <c r="TMT298" s="65"/>
      <c r="TMU298" s="65"/>
      <c r="TMV298" s="65"/>
      <c r="TMW298" s="65"/>
      <c r="TMX298" s="65"/>
      <c r="TMY298" s="65"/>
      <c r="TMZ298" s="65"/>
      <c r="TNA298" s="65"/>
      <c r="TNB298" s="65"/>
      <c r="TNC298" s="65"/>
      <c r="TND298" s="65"/>
      <c r="TNE298" s="65"/>
      <c r="TNF298" s="65"/>
      <c r="TNG298" s="65"/>
      <c r="TNH298" s="65"/>
      <c r="TNI298" s="65"/>
      <c r="TNJ298" s="65"/>
      <c r="TNK298" s="65"/>
      <c r="TNL298" s="65"/>
      <c r="TNM298" s="65"/>
      <c r="TNN298" s="65"/>
      <c r="TNO298" s="65"/>
      <c r="TNP298" s="65"/>
      <c r="TNQ298" s="65"/>
      <c r="TNR298" s="65"/>
      <c r="TNS298" s="65"/>
      <c r="TNT298" s="65"/>
      <c r="TNU298" s="65"/>
      <c r="TNV298" s="65"/>
      <c r="TNW298" s="65"/>
      <c r="TNX298" s="65"/>
      <c r="TNY298" s="65"/>
      <c r="TNZ298" s="65"/>
      <c r="TOA298" s="65"/>
      <c r="TOB298" s="65"/>
      <c r="TOC298" s="65"/>
      <c r="TOD298" s="65"/>
      <c r="TOE298" s="65"/>
      <c r="TOF298" s="65"/>
      <c r="TOG298" s="65"/>
      <c r="TOH298" s="65"/>
      <c r="TOI298" s="65"/>
      <c r="TOJ298" s="65"/>
      <c r="TOK298" s="65"/>
      <c r="TOL298" s="65"/>
      <c r="TOM298" s="65"/>
      <c r="TON298" s="65"/>
      <c r="TOO298" s="65"/>
      <c r="TOP298" s="65"/>
      <c r="TOQ298" s="65"/>
      <c r="TOR298" s="65"/>
      <c r="TOS298" s="65"/>
      <c r="TOT298" s="65"/>
      <c r="TOU298" s="65"/>
      <c r="TOV298" s="65"/>
      <c r="TOW298" s="65"/>
      <c r="TOX298" s="65"/>
      <c r="TOY298" s="65"/>
      <c r="TOZ298" s="65"/>
      <c r="TPA298" s="65"/>
      <c r="TPB298" s="65"/>
      <c r="TPC298" s="65"/>
      <c r="TPD298" s="65"/>
      <c r="TPE298" s="65"/>
      <c r="TPF298" s="65"/>
      <c r="TPG298" s="65"/>
      <c r="TPH298" s="65"/>
      <c r="TPI298" s="65"/>
      <c r="TPJ298" s="65"/>
      <c r="TPK298" s="65"/>
      <c r="TPL298" s="65"/>
      <c r="TPM298" s="65"/>
      <c r="TPN298" s="65"/>
      <c r="TPO298" s="65"/>
      <c r="TPP298" s="65"/>
      <c r="TPQ298" s="65"/>
      <c r="TPR298" s="65"/>
      <c r="TPS298" s="65"/>
      <c r="TPT298" s="65"/>
      <c r="TPU298" s="65"/>
      <c r="TPV298" s="65"/>
      <c r="TPW298" s="65"/>
      <c r="TPX298" s="65"/>
      <c r="TPY298" s="65"/>
      <c r="TPZ298" s="65"/>
      <c r="TQA298" s="65"/>
      <c r="TQB298" s="65"/>
      <c r="TQC298" s="65"/>
      <c r="TQD298" s="65"/>
      <c r="TQE298" s="65"/>
      <c r="TQF298" s="65"/>
      <c r="TQG298" s="65"/>
      <c r="TQH298" s="65"/>
      <c r="TQI298" s="65"/>
      <c r="TQJ298" s="65"/>
      <c r="TQK298" s="65"/>
      <c r="TQL298" s="65"/>
      <c r="TQM298" s="65"/>
      <c r="TQN298" s="65"/>
      <c r="TQO298" s="65"/>
      <c r="TQP298" s="65"/>
      <c r="TQQ298" s="65"/>
      <c r="TQR298" s="65"/>
      <c r="TQS298" s="65"/>
      <c r="TQT298" s="65"/>
      <c r="TQU298" s="65"/>
      <c r="TQV298" s="65"/>
      <c r="TQW298" s="65"/>
      <c r="TQX298" s="65"/>
      <c r="TQY298" s="65"/>
      <c r="TQZ298" s="65"/>
      <c r="TRA298" s="65"/>
      <c r="TRB298" s="65"/>
      <c r="TRC298" s="65"/>
      <c r="TRD298" s="65"/>
      <c r="TRE298" s="65"/>
      <c r="TRF298" s="65"/>
      <c r="TRG298" s="65"/>
      <c r="TRH298" s="65"/>
      <c r="TRI298" s="65"/>
      <c r="TRJ298" s="65"/>
      <c r="TRK298" s="65"/>
      <c r="TRL298" s="65"/>
      <c r="TRM298" s="65"/>
      <c r="TRN298" s="65"/>
      <c r="TRO298" s="65"/>
      <c r="TRP298" s="65"/>
      <c r="TRQ298" s="65"/>
      <c r="TRR298" s="65"/>
      <c r="TRS298" s="65"/>
      <c r="TRT298" s="65"/>
      <c r="TRU298" s="65"/>
      <c r="TRV298" s="65"/>
      <c r="TRW298" s="65"/>
      <c r="TRX298" s="65"/>
      <c r="TRY298" s="65"/>
      <c r="TRZ298" s="65"/>
      <c r="TSA298" s="65"/>
      <c r="TSB298" s="65"/>
      <c r="TSC298" s="65"/>
      <c r="TSD298" s="65"/>
      <c r="TSE298" s="65"/>
      <c r="TSF298" s="65"/>
      <c r="TSG298" s="65"/>
      <c r="TSH298" s="65"/>
      <c r="TSI298" s="65"/>
      <c r="TSJ298" s="65"/>
      <c r="TSK298" s="65"/>
      <c r="TSL298" s="65"/>
      <c r="TSM298" s="65"/>
      <c r="TSN298" s="65"/>
      <c r="TSO298" s="65"/>
      <c r="TSP298" s="65"/>
      <c r="TSQ298" s="65"/>
      <c r="TSR298" s="65"/>
      <c r="TSS298" s="65"/>
      <c r="TST298" s="65"/>
      <c r="TSU298" s="65"/>
      <c r="TSV298" s="65"/>
      <c r="TSW298" s="65"/>
      <c r="TSX298" s="65"/>
      <c r="TSY298" s="65"/>
      <c r="TSZ298" s="65"/>
      <c r="TTA298" s="65"/>
      <c r="TTB298" s="65"/>
      <c r="TTC298" s="65"/>
      <c r="TTD298" s="65"/>
      <c r="TTE298" s="65"/>
      <c r="TTF298" s="65"/>
      <c r="TTG298" s="65"/>
      <c r="TTH298" s="65"/>
      <c r="TTI298" s="65"/>
      <c r="TTJ298" s="65"/>
      <c r="TTK298" s="65"/>
      <c r="TTL298" s="65"/>
      <c r="TTM298" s="65"/>
      <c r="TTN298" s="65"/>
      <c r="TTO298" s="65"/>
      <c r="TTP298" s="65"/>
      <c r="TTQ298" s="65"/>
      <c r="TTR298" s="65"/>
      <c r="TTS298" s="65"/>
      <c r="TTT298" s="65"/>
      <c r="TTU298" s="65"/>
      <c r="TTV298" s="65"/>
      <c r="TTW298" s="65"/>
      <c r="TTX298" s="65"/>
      <c r="TTY298" s="65"/>
      <c r="TTZ298" s="65"/>
      <c r="TUA298" s="65"/>
      <c r="TUB298" s="65"/>
      <c r="TUC298" s="65"/>
      <c r="TUD298" s="65"/>
      <c r="TUE298" s="65"/>
      <c r="TUF298" s="65"/>
      <c r="TUG298" s="65"/>
      <c r="TUH298" s="65"/>
      <c r="TUI298" s="65"/>
      <c r="TUJ298" s="65"/>
      <c r="TUK298" s="65"/>
      <c r="TUL298" s="65"/>
      <c r="TUM298" s="65"/>
      <c r="TUN298" s="65"/>
      <c r="TUO298" s="65"/>
      <c r="TUP298" s="65"/>
      <c r="TUQ298" s="65"/>
      <c r="TUR298" s="65"/>
      <c r="TUS298" s="65"/>
      <c r="TUT298" s="65"/>
      <c r="TUU298" s="65"/>
      <c r="TUV298" s="65"/>
      <c r="TUW298" s="65"/>
      <c r="TUX298" s="65"/>
      <c r="TUY298" s="65"/>
      <c r="TUZ298" s="65"/>
      <c r="TVA298" s="65"/>
      <c r="TVB298" s="65"/>
      <c r="TVC298" s="65"/>
      <c r="TVD298" s="65"/>
      <c r="TVE298" s="65"/>
      <c r="TVF298" s="65"/>
      <c r="TVG298" s="65"/>
      <c r="TVH298" s="65"/>
      <c r="TVI298" s="65"/>
      <c r="TVJ298" s="65"/>
      <c r="TVK298" s="65"/>
      <c r="TVL298" s="65"/>
      <c r="TVM298" s="65"/>
      <c r="TVN298" s="65"/>
      <c r="TVO298" s="65"/>
      <c r="TVP298" s="65"/>
      <c r="TVQ298" s="65"/>
      <c r="TVR298" s="65"/>
      <c r="TVS298" s="65"/>
      <c r="TVT298" s="65"/>
      <c r="TVU298" s="65"/>
      <c r="TVV298" s="65"/>
      <c r="TVW298" s="65"/>
      <c r="TVX298" s="65"/>
      <c r="TVY298" s="65"/>
      <c r="TVZ298" s="65"/>
      <c r="TWA298" s="65"/>
      <c r="TWB298" s="65"/>
      <c r="TWC298" s="65"/>
      <c r="TWD298" s="65"/>
      <c r="TWE298" s="65"/>
      <c r="TWF298" s="65"/>
      <c r="TWG298" s="65"/>
      <c r="TWH298" s="65"/>
      <c r="TWI298" s="65"/>
      <c r="TWJ298" s="65"/>
      <c r="TWK298" s="65"/>
      <c r="TWL298" s="65"/>
      <c r="TWM298" s="65"/>
      <c r="TWN298" s="65"/>
      <c r="TWO298" s="65"/>
      <c r="TWP298" s="65"/>
      <c r="TWQ298" s="65"/>
      <c r="TWR298" s="65"/>
      <c r="TWS298" s="65"/>
      <c r="TWT298" s="65"/>
      <c r="TWU298" s="65"/>
      <c r="TWV298" s="65"/>
      <c r="TWW298" s="65"/>
      <c r="TWX298" s="65"/>
      <c r="TWY298" s="65"/>
      <c r="TWZ298" s="65"/>
      <c r="TXA298" s="65"/>
      <c r="TXB298" s="65"/>
      <c r="TXC298" s="65"/>
      <c r="TXD298" s="65"/>
      <c r="TXE298" s="65"/>
      <c r="TXF298" s="65"/>
      <c r="TXG298" s="65"/>
      <c r="TXH298" s="65"/>
      <c r="TXI298" s="65"/>
      <c r="TXJ298" s="65"/>
      <c r="TXK298" s="65"/>
      <c r="TXL298" s="65"/>
      <c r="TXM298" s="65"/>
      <c r="TXN298" s="65"/>
      <c r="TXO298" s="65"/>
      <c r="TXP298" s="65"/>
      <c r="TXQ298" s="65"/>
      <c r="TXR298" s="65"/>
      <c r="TXS298" s="65"/>
      <c r="TXT298" s="65"/>
      <c r="TXU298" s="65"/>
      <c r="TXV298" s="65"/>
      <c r="TXW298" s="65"/>
      <c r="TXX298" s="65"/>
      <c r="TXY298" s="65"/>
      <c r="TXZ298" s="65"/>
      <c r="TYA298" s="65"/>
      <c r="TYB298" s="65"/>
      <c r="TYC298" s="65"/>
      <c r="TYD298" s="65"/>
      <c r="TYE298" s="65"/>
      <c r="TYF298" s="65"/>
      <c r="TYG298" s="65"/>
      <c r="TYH298" s="65"/>
      <c r="TYI298" s="65"/>
      <c r="TYJ298" s="65"/>
      <c r="TYK298" s="65"/>
      <c r="TYL298" s="65"/>
      <c r="TYM298" s="65"/>
      <c r="TYN298" s="65"/>
      <c r="TYO298" s="65"/>
      <c r="TYP298" s="65"/>
      <c r="TYQ298" s="65"/>
      <c r="TYR298" s="65"/>
      <c r="TYS298" s="65"/>
      <c r="TYT298" s="65"/>
      <c r="TYU298" s="65"/>
      <c r="TYV298" s="65"/>
      <c r="TYW298" s="65"/>
      <c r="TYX298" s="65"/>
      <c r="TYY298" s="65"/>
      <c r="TYZ298" s="65"/>
      <c r="TZA298" s="65"/>
      <c r="TZB298" s="65"/>
      <c r="TZC298" s="65"/>
      <c r="TZD298" s="65"/>
      <c r="TZE298" s="65"/>
      <c r="TZF298" s="65"/>
      <c r="TZG298" s="65"/>
      <c r="TZH298" s="65"/>
      <c r="TZI298" s="65"/>
      <c r="TZJ298" s="65"/>
      <c r="TZK298" s="65"/>
      <c r="TZL298" s="65"/>
      <c r="TZM298" s="65"/>
      <c r="TZN298" s="65"/>
      <c r="TZO298" s="65"/>
      <c r="TZP298" s="65"/>
      <c r="TZQ298" s="65"/>
      <c r="TZR298" s="65"/>
      <c r="TZS298" s="65"/>
      <c r="TZT298" s="65"/>
      <c r="TZU298" s="65"/>
      <c r="TZV298" s="65"/>
      <c r="TZW298" s="65"/>
      <c r="TZX298" s="65"/>
      <c r="TZY298" s="65"/>
      <c r="TZZ298" s="65"/>
      <c r="UAA298" s="65"/>
      <c r="UAB298" s="65"/>
      <c r="UAC298" s="65"/>
      <c r="UAD298" s="65"/>
      <c r="UAE298" s="65"/>
      <c r="UAF298" s="65"/>
      <c r="UAG298" s="65"/>
      <c r="UAH298" s="65"/>
      <c r="UAI298" s="65"/>
      <c r="UAJ298" s="65"/>
      <c r="UAK298" s="65"/>
      <c r="UAL298" s="65"/>
      <c r="UAM298" s="65"/>
      <c r="UAN298" s="65"/>
      <c r="UAO298" s="65"/>
      <c r="UAP298" s="65"/>
      <c r="UAQ298" s="65"/>
      <c r="UAR298" s="65"/>
      <c r="UAS298" s="65"/>
      <c r="UAT298" s="65"/>
      <c r="UAU298" s="65"/>
      <c r="UAV298" s="65"/>
      <c r="UAW298" s="65"/>
      <c r="UAX298" s="65"/>
      <c r="UAY298" s="65"/>
      <c r="UAZ298" s="65"/>
      <c r="UBA298" s="65"/>
      <c r="UBB298" s="65"/>
      <c r="UBC298" s="65"/>
      <c r="UBD298" s="65"/>
      <c r="UBE298" s="65"/>
      <c r="UBF298" s="65"/>
      <c r="UBG298" s="65"/>
      <c r="UBH298" s="65"/>
      <c r="UBI298" s="65"/>
      <c r="UBJ298" s="65"/>
      <c r="UBK298" s="65"/>
      <c r="UBL298" s="65"/>
      <c r="UBM298" s="65"/>
      <c r="UBN298" s="65"/>
      <c r="UBO298" s="65"/>
      <c r="UBP298" s="65"/>
      <c r="UBQ298" s="65"/>
      <c r="UBR298" s="65"/>
      <c r="UBS298" s="65"/>
      <c r="UBT298" s="65"/>
      <c r="UBU298" s="65"/>
      <c r="UBV298" s="65"/>
      <c r="UBW298" s="65"/>
      <c r="UBX298" s="65"/>
      <c r="UBY298" s="65"/>
      <c r="UBZ298" s="65"/>
      <c r="UCA298" s="65"/>
      <c r="UCB298" s="65"/>
      <c r="UCC298" s="65"/>
      <c r="UCD298" s="65"/>
      <c r="UCE298" s="65"/>
      <c r="UCF298" s="65"/>
      <c r="UCG298" s="65"/>
      <c r="UCH298" s="65"/>
      <c r="UCI298" s="65"/>
      <c r="UCJ298" s="65"/>
      <c r="UCK298" s="65"/>
      <c r="UCL298" s="65"/>
      <c r="UCM298" s="65"/>
      <c r="UCN298" s="65"/>
      <c r="UCO298" s="65"/>
      <c r="UCP298" s="65"/>
      <c r="UCQ298" s="65"/>
      <c r="UCR298" s="65"/>
      <c r="UCS298" s="65"/>
      <c r="UCT298" s="65"/>
      <c r="UCU298" s="65"/>
      <c r="UCV298" s="65"/>
      <c r="UCW298" s="65"/>
      <c r="UCX298" s="65"/>
      <c r="UCY298" s="65"/>
      <c r="UCZ298" s="65"/>
      <c r="UDA298" s="65"/>
      <c r="UDB298" s="65"/>
      <c r="UDC298" s="65"/>
      <c r="UDD298" s="65"/>
      <c r="UDE298" s="65"/>
      <c r="UDF298" s="65"/>
      <c r="UDG298" s="65"/>
      <c r="UDH298" s="65"/>
      <c r="UDI298" s="65"/>
      <c r="UDJ298" s="65"/>
      <c r="UDK298" s="65"/>
      <c r="UDL298" s="65"/>
      <c r="UDM298" s="65"/>
      <c r="UDN298" s="65"/>
      <c r="UDO298" s="65"/>
      <c r="UDP298" s="65"/>
      <c r="UDQ298" s="65"/>
      <c r="UDR298" s="65"/>
      <c r="UDS298" s="65"/>
      <c r="UDT298" s="65"/>
      <c r="UDU298" s="65"/>
      <c r="UDV298" s="65"/>
      <c r="UDW298" s="65"/>
      <c r="UDX298" s="65"/>
      <c r="UDY298" s="65"/>
      <c r="UDZ298" s="65"/>
      <c r="UEA298" s="65"/>
      <c r="UEB298" s="65"/>
      <c r="UEC298" s="65"/>
      <c r="UED298" s="65"/>
      <c r="UEE298" s="65"/>
      <c r="UEF298" s="65"/>
      <c r="UEG298" s="65"/>
      <c r="UEH298" s="65"/>
      <c r="UEI298" s="65"/>
      <c r="UEJ298" s="65"/>
      <c r="UEK298" s="65"/>
      <c r="UEL298" s="65"/>
      <c r="UEM298" s="65"/>
      <c r="UEN298" s="65"/>
      <c r="UEO298" s="65"/>
      <c r="UEP298" s="65"/>
      <c r="UEQ298" s="65"/>
      <c r="UER298" s="65"/>
      <c r="UES298" s="65"/>
      <c r="UET298" s="65"/>
      <c r="UEU298" s="65"/>
      <c r="UEV298" s="65"/>
      <c r="UEW298" s="65"/>
      <c r="UEX298" s="65"/>
      <c r="UEY298" s="65"/>
      <c r="UEZ298" s="65"/>
      <c r="UFA298" s="65"/>
      <c r="UFB298" s="65"/>
      <c r="UFC298" s="65"/>
      <c r="UFD298" s="65"/>
      <c r="UFE298" s="65"/>
      <c r="UFF298" s="65"/>
      <c r="UFG298" s="65"/>
      <c r="UFH298" s="65"/>
      <c r="UFI298" s="65"/>
      <c r="UFJ298" s="65"/>
      <c r="UFK298" s="65"/>
      <c r="UFL298" s="65"/>
      <c r="UFM298" s="65"/>
      <c r="UFN298" s="65"/>
      <c r="UFO298" s="65"/>
      <c r="UFP298" s="65"/>
      <c r="UFQ298" s="65"/>
      <c r="UFR298" s="65"/>
      <c r="UFS298" s="65"/>
      <c r="UFT298" s="65"/>
      <c r="UFU298" s="65"/>
      <c r="UFV298" s="65"/>
      <c r="UFW298" s="65"/>
      <c r="UFX298" s="65"/>
      <c r="UFY298" s="65"/>
      <c r="UFZ298" s="65"/>
      <c r="UGA298" s="65"/>
      <c r="UGB298" s="65"/>
      <c r="UGC298" s="65"/>
      <c r="UGD298" s="65"/>
      <c r="UGE298" s="65"/>
      <c r="UGF298" s="65"/>
      <c r="UGG298" s="65"/>
      <c r="UGH298" s="65"/>
      <c r="UGI298" s="65"/>
      <c r="UGJ298" s="65"/>
      <c r="UGK298" s="65"/>
      <c r="UGL298" s="65"/>
      <c r="UGM298" s="65"/>
      <c r="UGN298" s="65"/>
      <c r="UGO298" s="65"/>
      <c r="UGP298" s="65"/>
      <c r="UGQ298" s="65"/>
      <c r="UGR298" s="65"/>
      <c r="UGS298" s="65"/>
      <c r="UGT298" s="65"/>
      <c r="UGU298" s="65"/>
      <c r="UGV298" s="65"/>
      <c r="UGW298" s="65"/>
      <c r="UGX298" s="65"/>
      <c r="UGY298" s="65"/>
      <c r="UGZ298" s="65"/>
      <c r="UHA298" s="65"/>
      <c r="UHB298" s="65"/>
      <c r="UHC298" s="65"/>
      <c r="UHD298" s="65"/>
      <c r="UHE298" s="65"/>
      <c r="UHF298" s="65"/>
      <c r="UHG298" s="65"/>
      <c r="UHH298" s="65"/>
      <c r="UHI298" s="65"/>
      <c r="UHJ298" s="65"/>
      <c r="UHK298" s="65"/>
      <c r="UHL298" s="65"/>
      <c r="UHM298" s="65"/>
      <c r="UHN298" s="65"/>
      <c r="UHO298" s="65"/>
      <c r="UHP298" s="65"/>
      <c r="UHQ298" s="65"/>
      <c r="UHR298" s="65"/>
      <c r="UHS298" s="65"/>
      <c r="UHT298" s="65"/>
      <c r="UHU298" s="65"/>
      <c r="UHV298" s="65"/>
      <c r="UHW298" s="65"/>
      <c r="UHX298" s="65"/>
      <c r="UHY298" s="65"/>
      <c r="UHZ298" s="65"/>
      <c r="UIA298" s="65"/>
      <c r="UIB298" s="65"/>
      <c r="UIC298" s="65"/>
      <c r="UID298" s="65"/>
      <c r="UIE298" s="65"/>
      <c r="UIF298" s="65"/>
      <c r="UIG298" s="65"/>
      <c r="UIH298" s="65"/>
      <c r="UII298" s="65"/>
      <c r="UIJ298" s="65"/>
      <c r="UIK298" s="65"/>
      <c r="UIL298" s="65"/>
      <c r="UIM298" s="65"/>
      <c r="UIN298" s="65"/>
      <c r="UIO298" s="65"/>
      <c r="UIP298" s="65"/>
      <c r="UIQ298" s="65"/>
      <c r="UIR298" s="65"/>
      <c r="UIS298" s="65"/>
      <c r="UIT298" s="65"/>
      <c r="UIU298" s="65"/>
      <c r="UIV298" s="65"/>
      <c r="UIW298" s="65"/>
      <c r="UIX298" s="65"/>
      <c r="UIY298" s="65"/>
      <c r="UIZ298" s="65"/>
      <c r="UJA298" s="65"/>
      <c r="UJB298" s="65"/>
      <c r="UJC298" s="65"/>
      <c r="UJD298" s="65"/>
      <c r="UJE298" s="65"/>
      <c r="UJF298" s="65"/>
      <c r="UJG298" s="65"/>
      <c r="UJH298" s="65"/>
      <c r="UJI298" s="65"/>
      <c r="UJJ298" s="65"/>
      <c r="UJK298" s="65"/>
      <c r="UJL298" s="65"/>
      <c r="UJM298" s="65"/>
      <c r="UJN298" s="65"/>
      <c r="UJO298" s="65"/>
      <c r="UJP298" s="65"/>
      <c r="UJQ298" s="65"/>
      <c r="UJR298" s="65"/>
      <c r="UJS298" s="65"/>
      <c r="UJT298" s="65"/>
      <c r="UJU298" s="65"/>
      <c r="UJV298" s="65"/>
      <c r="UJW298" s="65"/>
      <c r="UJX298" s="65"/>
      <c r="UJY298" s="65"/>
      <c r="UJZ298" s="65"/>
      <c r="UKA298" s="65"/>
      <c r="UKB298" s="65"/>
      <c r="UKC298" s="65"/>
      <c r="UKD298" s="65"/>
      <c r="UKE298" s="65"/>
      <c r="UKF298" s="65"/>
      <c r="UKG298" s="65"/>
      <c r="UKH298" s="65"/>
      <c r="UKI298" s="65"/>
      <c r="UKJ298" s="65"/>
      <c r="UKK298" s="65"/>
      <c r="UKL298" s="65"/>
      <c r="UKM298" s="65"/>
      <c r="UKN298" s="65"/>
      <c r="UKO298" s="65"/>
      <c r="UKP298" s="65"/>
      <c r="UKQ298" s="65"/>
      <c r="UKR298" s="65"/>
      <c r="UKS298" s="65"/>
      <c r="UKT298" s="65"/>
      <c r="UKU298" s="65"/>
      <c r="UKV298" s="65"/>
      <c r="UKW298" s="65"/>
      <c r="UKX298" s="65"/>
      <c r="UKY298" s="65"/>
      <c r="UKZ298" s="65"/>
      <c r="ULA298" s="65"/>
      <c r="ULB298" s="65"/>
      <c r="ULC298" s="65"/>
      <c r="ULD298" s="65"/>
      <c r="ULE298" s="65"/>
      <c r="ULF298" s="65"/>
      <c r="ULG298" s="65"/>
      <c r="ULH298" s="65"/>
      <c r="ULI298" s="65"/>
      <c r="ULJ298" s="65"/>
      <c r="ULK298" s="65"/>
      <c r="ULL298" s="65"/>
      <c r="ULM298" s="65"/>
      <c r="ULN298" s="65"/>
      <c r="ULO298" s="65"/>
      <c r="ULP298" s="65"/>
      <c r="ULQ298" s="65"/>
      <c r="ULR298" s="65"/>
      <c r="ULS298" s="65"/>
      <c r="ULT298" s="65"/>
      <c r="ULU298" s="65"/>
      <c r="ULV298" s="65"/>
      <c r="ULW298" s="65"/>
      <c r="ULX298" s="65"/>
      <c r="ULY298" s="65"/>
      <c r="ULZ298" s="65"/>
      <c r="UMA298" s="65"/>
      <c r="UMB298" s="65"/>
      <c r="UMC298" s="65"/>
      <c r="UMD298" s="65"/>
      <c r="UME298" s="65"/>
      <c r="UMF298" s="65"/>
      <c r="UMG298" s="65"/>
      <c r="UMH298" s="65"/>
      <c r="UMI298" s="65"/>
      <c r="UMJ298" s="65"/>
      <c r="UMK298" s="65"/>
      <c r="UML298" s="65"/>
      <c r="UMM298" s="65"/>
      <c r="UMN298" s="65"/>
      <c r="UMO298" s="65"/>
      <c r="UMP298" s="65"/>
      <c r="UMQ298" s="65"/>
      <c r="UMR298" s="65"/>
      <c r="UMS298" s="65"/>
      <c r="UMT298" s="65"/>
      <c r="UMU298" s="65"/>
      <c r="UMV298" s="65"/>
      <c r="UMW298" s="65"/>
      <c r="UMX298" s="65"/>
      <c r="UMY298" s="65"/>
      <c r="UMZ298" s="65"/>
      <c r="UNA298" s="65"/>
      <c r="UNB298" s="65"/>
      <c r="UNC298" s="65"/>
      <c r="UND298" s="65"/>
      <c r="UNE298" s="65"/>
      <c r="UNF298" s="65"/>
      <c r="UNG298" s="65"/>
      <c r="UNH298" s="65"/>
      <c r="UNI298" s="65"/>
      <c r="UNJ298" s="65"/>
      <c r="UNK298" s="65"/>
      <c r="UNL298" s="65"/>
      <c r="UNM298" s="65"/>
      <c r="UNN298" s="65"/>
      <c r="UNO298" s="65"/>
      <c r="UNP298" s="65"/>
      <c r="UNQ298" s="65"/>
      <c r="UNR298" s="65"/>
      <c r="UNS298" s="65"/>
      <c r="UNT298" s="65"/>
      <c r="UNU298" s="65"/>
      <c r="UNV298" s="65"/>
      <c r="UNW298" s="65"/>
      <c r="UNX298" s="65"/>
      <c r="UNY298" s="65"/>
      <c r="UNZ298" s="65"/>
      <c r="UOA298" s="65"/>
      <c r="UOB298" s="65"/>
      <c r="UOC298" s="65"/>
      <c r="UOD298" s="65"/>
      <c r="UOE298" s="65"/>
      <c r="UOF298" s="65"/>
      <c r="UOG298" s="65"/>
      <c r="UOH298" s="65"/>
      <c r="UOI298" s="65"/>
      <c r="UOJ298" s="65"/>
      <c r="UOK298" s="65"/>
      <c r="UOL298" s="65"/>
      <c r="UOM298" s="65"/>
      <c r="UON298" s="65"/>
      <c r="UOO298" s="65"/>
      <c r="UOP298" s="65"/>
      <c r="UOQ298" s="65"/>
      <c r="UOR298" s="65"/>
      <c r="UOS298" s="65"/>
      <c r="UOT298" s="65"/>
      <c r="UOU298" s="65"/>
      <c r="UOV298" s="65"/>
      <c r="UOW298" s="65"/>
      <c r="UOX298" s="65"/>
      <c r="UOY298" s="65"/>
      <c r="UOZ298" s="65"/>
      <c r="UPA298" s="65"/>
      <c r="UPB298" s="65"/>
      <c r="UPC298" s="65"/>
      <c r="UPD298" s="65"/>
      <c r="UPE298" s="65"/>
      <c r="UPF298" s="65"/>
      <c r="UPG298" s="65"/>
      <c r="UPH298" s="65"/>
      <c r="UPI298" s="65"/>
      <c r="UPJ298" s="65"/>
      <c r="UPK298" s="65"/>
      <c r="UPL298" s="65"/>
      <c r="UPM298" s="65"/>
      <c r="UPN298" s="65"/>
      <c r="UPO298" s="65"/>
      <c r="UPP298" s="65"/>
      <c r="UPQ298" s="65"/>
      <c r="UPR298" s="65"/>
      <c r="UPS298" s="65"/>
      <c r="UPT298" s="65"/>
      <c r="UPU298" s="65"/>
      <c r="UPV298" s="65"/>
      <c r="UPW298" s="65"/>
      <c r="UPX298" s="65"/>
      <c r="UPY298" s="65"/>
      <c r="UPZ298" s="65"/>
      <c r="UQA298" s="65"/>
      <c r="UQB298" s="65"/>
      <c r="UQC298" s="65"/>
      <c r="UQD298" s="65"/>
      <c r="UQE298" s="65"/>
      <c r="UQF298" s="65"/>
      <c r="UQG298" s="65"/>
      <c r="UQH298" s="65"/>
      <c r="UQI298" s="65"/>
      <c r="UQJ298" s="65"/>
      <c r="UQK298" s="65"/>
      <c r="UQL298" s="65"/>
      <c r="UQM298" s="65"/>
      <c r="UQN298" s="65"/>
      <c r="UQO298" s="65"/>
      <c r="UQP298" s="65"/>
      <c r="UQQ298" s="65"/>
      <c r="UQR298" s="65"/>
      <c r="UQS298" s="65"/>
      <c r="UQT298" s="65"/>
      <c r="UQU298" s="65"/>
      <c r="UQV298" s="65"/>
      <c r="UQW298" s="65"/>
      <c r="UQX298" s="65"/>
      <c r="UQY298" s="65"/>
      <c r="UQZ298" s="65"/>
      <c r="URA298" s="65"/>
      <c r="URB298" s="65"/>
      <c r="URC298" s="65"/>
      <c r="URD298" s="65"/>
      <c r="URE298" s="65"/>
      <c r="URF298" s="65"/>
      <c r="URG298" s="65"/>
      <c r="URH298" s="65"/>
      <c r="URI298" s="65"/>
      <c r="URJ298" s="65"/>
      <c r="URK298" s="65"/>
      <c r="URL298" s="65"/>
      <c r="URM298" s="65"/>
      <c r="URN298" s="65"/>
      <c r="URO298" s="65"/>
      <c r="URP298" s="65"/>
      <c r="URQ298" s="65"/>
      <c r="URR298" s="65"/>
      <c r="URS298" s="65"/>
      <c r="URT298" s="65"/>
      <c r="URU298" s="65"/>
      <c r="URV298" s="65"/>
      <c r="URW298" s="65"/>
      <c r="URX298" s="65"/>
      <c r="URY298" s="65"/>
      <c r="URZ298" s="65"/>
      <c r="USA298" s="65"/>
      <c r="USB298" s="65"/>
      <c r="USC298" s="65"/>
      <c r="USD298" s="65"/>
      <c r="USE298" s="65"/>
      <c r="USF298" s="65"/>
      <c r="USG298" s="65"/>
      <c r="USH298" s="65"/>
      <c r="USI298" s="65"/>
      <c r="USJ298" s="65"/>
      <c r="USK298" s="65"/>
      <c r="USL298" s="65"/>
      <c r="USM298" s="65"/>
      <c r="USN298" s="65"/>
      <c r="USO298" s="65"/>
      <c r="USP298" s="65"/>
      <c r="USQ298" s="65"/>
      <c r="USR298" s="65"/>
      <c r="USS298" s="65"/>
      <c r="UST298" s="65"/>
      <c r="USU298" s="65"/>
      <c r="USV298" s="65"/>
      <c r="USW298" s="65"/>
      <c r="USX298" s="65"/>
      <c r="USY298" s="65"/>
      <c r="USZ298" s="65"/>
      <c r="UTA298" s="65"/>
      <c r="UTB298" s="65"/>
      <c r="UTC298" s="65"/>
      <c r="UTD298" s="65"/>
      <c r="UTE298" s="65"/>
      <c r="UTF298" s="65"/>
      <c r="UTG298" s="65"/>
      <c r="UTH298" s="65"/>
      <c r="UTI298" s="65"/>
      <c r="UTJ298" s="65"/>
      <c r="UTK298" s="65"/>
      <c r="UTL298" s="65"/>
      <c r="UTM298" s="65"/>
      <c r="UTN298" s="65"/>
      <c r="UTO298" s="65"/>
      <c r="UTP298" s="65"/>
      <c r="UTQ298" s="65"/>
      <c r="UTR298" s="65"/>
      <c r="UTS298" s="65"/>
      <c r="UTT298" s="65"/>
      <c r="UTU298" s="65"/>
      <c r="UTV298" s="65"/>
      <c r="UTW298" s="65"/>
      <c r="UTX298" s="65"/>
      <c r="UTY298" s="65"/>
      <c r="UTZ298" s="65"/>
      <c r="UUA298" s="65"/>
      <c r="UUB298" s="65"/>
      <c r="UUC298" s="65"/>
      <c r="UUD298" s="65"/>
      <c r="UUE298" s="65"/>
      <c r="UUF298" s="65"/>
      <c r="UUG298" s="65"/>
      <c r="UUH298" s="65"/>
      <c r="UUI298" s="65"/>
      <c r="UUJ298" s="65"/>
      <c r="UUK298" s="65"/>
      <c r="UUL298" s="65"/>
      <c r="UUM298" s="65"/>
      <c r="UUN298" s="65"/>
      <c r="UUO298" s="65"/>
      <c r="UUP298" s="65"/>
      <c r="UUQ298" s="65"/>
      <c r="UUR298" s="65"/>
      <c r="UUS298" s="65"/>
      <c r="UUT298" s="65"/>
      <c r="UUU298" s="65"/>
      <c r="UUV298" s="65"/>
      <c r="UUW298" s="65"/>
      <c r="UUX298" s="65"/>
      <c r="UUY298" s="65"/>
      <c r="UUZ298" s="65"/>
      <c r="UVA298" s="65"/>
      <c r="UVB298" s="65"/>
      <c r="UVC298" s="65"/>
      <c r="UVD298" s="65"/>
      <c r="UVE298" s="65"/>
      <c r="UVF298" s="65"/>
      <c r="UVG298" s="65"/>
      <c r="UVH298" s="65"/>
      <c r="UVI298" s="65"/>
      <c r="UVJ298" s="65"/>
      <c r="UVK298" s="65"/>
      <c r="UVL298" s="65"/>
      <c r="UVM298" s="65"/>
      <c r="UVN298" s="65"/>
      <c r="UVO298" s="65"/>
      <c r="UVP298" s="65"/>
      <c r="UVQ298" s="65"/>
      <c r="UVR298" s="65"/>
      <c r="UVS298" s="65"/>
      <c r="UVT298" s="65"/>
      <c r="UVU298" s="65"/>
      <c r="UVV298" s="65"/>
      <c r="UVW298" s="65"/>
      <c r="UVX298" s="65"/>
      <c r="UVY298" s="65"/>
      <c r="UVZ298" s="65"/>
      <c r="UWA298" s="65"/>
      <c r="UWB298" s="65"/>
      <c r="UWC298" s="65"/>
      <c r="UWD298" s="65"/>
      <c r="UWE298" s="65"/>
      <c r="UWF298" s="65"/>
      <c r="UWG298" s="65"/>
      <c r="UWH298" s="65"/>
      <c r="UWI298" s="65"/>
      <c r="UWJ298" s="65"/>
      <c r="UWK298" s="65"/>
      <c r="UWL298" s="65"/>
      <c r="UWM298" s="65"/>
      <c r="UWN298" s="65"/>
      <c r="UWO298" s="65"/>
      <c r="UWP298" s="65"/>
      <c r="UWQ298" s="65"/>
      <c r="UWR298" s="65"/>
      <c r="UWS298" s="65"/>
      <c r="UWT298" s="65"/>
      <c r="UWU298" s="65"/>
      <c r="UWV298" s="65"/>
      <c r="UWW298" s="65"/>
      <c r="UWX298" s="65"/>
      <c r="UWY298" s="65"/>
      <c r="UWZ298" s="65"/>
      <c r="UXA298" s="65"/>
      <c r="UXB298" s="65"/>
      <c r="UXC298" s="65"/>
      <c r="UXD298" s="65"/>
      <c r="UXE298" s="65"/>
      <c r="UXF298" s="65"/>
      <c r="UXG298" s="65"/>
      <c r="UXH298" s="65"/>
      <c r="UXI298" s="65"/>
      <c r="UXJ298" s="65"/>
      <c r="UXK298" s="65"/>
      <c r="UXL298" s="65"/>
      <c r="UXM298" s="65"/>
      <c r="UXN298" s="65"/>
      <c r="UXO298" s="65"/>
      <c r="UXP298" s="65"/>
      <c r="UXQ298" s="65"/>
      <c r="UXR298" s="65"/>
      <c r="UXS298" s="65"/>
      <c r="UXT298" s="65"/>
      <c r="UXU298" s="65"/>
      <c r="UXV298" s="65"/>
      <c r="UXW298" s="65"/>
      <c r="UXX298" s="65"/>
      <c r="UXY298" s="65"/>
      <c r="UXZ298" s="65"/>
      <c r="UYA298" s="65"/>
      <c r="UYB298" s="65"/>
      <c r="UYC298" s="65"/>
      <c r="UYD298" s="65"/>
      <c r="UYE298" s="65"/>
      <c r="UYF298" s="65"/>
      <c r="UYG298" s="65"/>
      <c r="UYH298" s="65"/>
      <c r="UYI298" s="65"/>
      <c r="UYJ298" s="65"/>
      <c r="UYK298" s="65"/>
      <c r="UYL298" s="65"/>
      <c r="UYM298" s="65"/>
      <c r="UYN298" s="65"/>
      <c r="UYO298" s="65"/>
      <c r="UYP298" s="65"/>
      <c r="UYQ298" s="65"/>
      <c r="UYR298" s="65"/>
      <c r="UYS298" s="65"/>
      <c r="UYT298" s="65"/>
      <c r="UYU298" s="65"/>
      <c r="UYV298" s="65"/>
      <c r="UYW298" s="65"/>
      <c r="UYX298" s="65"/>
      <c r="UYY298" s="65"/>
      <c r="UYZ298" s="65"/>
      <c r="UZA298" s="65"/>
      <c r="UZB298" s="65"/>
      <c r="UZC298" s="65"/>
      <c r="UZD298" s="65"/>
      <c r="UZE298" s="65"/>
      <c r="UZF298" s="65"/>
      <c r="UZG298" s="65"/>
      <c r="UZH298" s="65"/>
      <c r="UZI298" s="65"/>
      <c r="UZJ298" s="65"/>
      <c r="UZK298" s="65"/>
      <c r="UZL298" s="65"/>
      <c r="UZM298" s="65"/>
      <c r="UZN298" s="65"/>
      <c r="UZO298" s="65"/>
      <c r="UZP298" s="65"/>
      <c r="UZQ298" s="65"/>
      <c r="UZR298" s="65"/>
      <c r="UZS298" s="65"/>
      <c r="UZT298" s="65"/>
      <c r="UZU298" s="65"/>
      <c r="UZV298" s="65"/>
      <c r="UZW298" s="65"/>
      <c r="UZX298" s="65"/>
      <c r="UZY298" s="65"/>
      <c r="UZZ298" s="65"/>
      <c r="VAA298" s="65"/>
      <c r="VAB298" s="65"/>
      <c r="VAC298" s="65"/>
      <c r="VAD298" s="65"/>
      <c r="VAE298" s="65"/>
      <c r="VAF298" s="65"/>
      <c r="VAG298" s="65"/>
      <c r="VAH298" s="65"/>
      <c r="VAI298" s="65"/>
      <c r="VAJ298" s="65"/>
      <c r="VAK298" s="65"/>
      <c r="VAL298" s="65"/>
      <c r="VAM298" s="65"/>
      <c r="VAN298" s="65"/>
      <c r="VAO298" s="65"/>
      <c r="VAP298" s="65"/>
      <c r="VAQ298" s="65"/>
      <c r="VAR298" s="65"/>
      <c r="VAS298" s="65"/>
      <c r="VAT298" s="65"/>
      <c r="VAU298" s="65"/>
      <c r="VAV298" s="65"/>
      <c r="VAW298" s="65"/>
      <c r="VAX298" s="65"/>
      <c r="VAY298" s="65"/>
      <c r="VAZ298" s="65"/>
      <c r="VBA298" s="65"/>
      <c r="VBB298" s="65"/>
      <c r="VBC298" s="65"/>
      <c r="VBD298" s="65"/>
      <c r="VBE298" s="65"/>
      <c r="VBF298" s="65"/>
      <c r="VBG298" s="65"/>
      <c r="VBH298" s="65"/>
      <c r="VBI298" s="65"/>
      <c r="VBJ298" s="65"/>
      <c r="VBK298" s="65"/>
      <c r="VBL298" s="65"/>
      <c r="VBM298" s="65"/>
      <c r="VBN298" s="65"/>
      <c r="VBO298" s="65"/>
      <c r="VBP298" s="65"/>
      <c r="VBQ298" s="65"/>
      <c r="VBR298" s="65"/>
      <c r="VBS298" s="65"/>
      <c r="VBT298" s="65"/>
      <c r="VBU298" s="65"/>
      <c r="VBV298" s="65"/>
      <c r="VBW298" s="65"/>
      <c r="VBX298" s="65"/>
      <c r="VBY298" s="65"/>
      <c r="VBZ298" s="65"/>
      <c r="VCA298" s="65"/>
      <c r="VCB298" s="65"/>
      <c r="VCC298" s="65"/>
      <c r="VCD298" s="65"/>
      <c r="VCE298" s="65"/>
      <c r="VCF298" s="65"/>
      <c r="VCG298" s="65"/>
      <c r="VCH298" s="65"/>
      <c r="VCI298" s="65"/>
      <c r="VCJ298" s="65"/>
      <c r="VCK298" s="65"/>
      <c r="VCL298" s="65"/>
      <c r="VCM298" s="65"/>
      <c r="VCN298" s="65"/>
      <c r="VCO298" s="65"/>
      <c r="VCP298" s="65"/>
      <c r="VCQ298" s="65"/>
      <c r="VCR298" s="65"/>
      <c r="VCS298" s="65"/>
      <c r="VCT298" s="65"/>
      <c r="VCU298" s="65"/>
      <c r="VCV298" s="65"/>
      <c r="VCW298" s="65"/>
      <c r="VCX298" s="65"/>
      <c r="VCY298" s="65"/>
      <c r="VCZ298" s="65"/>
      <c r="VDA298" s="65"/>
      <c r="VDB298" s="65"/>
      <c r="VDC298" s="65"/>
      <c r="VDD298" s="65"/>
      <c r="VDE298" s="65"/>
      <c r="VDF298" s="65"/>
      <c r="VDG298" s="65"/>
      <c r="VDH298" s="65"/>
      <c r="VDI298" s="65"/>
      <c r="VDJ298" s="65"/>
      <c r="VDK298" s="65"/>
      <c r="VDL298" s="65"/>
      <c r="VDM298" s="65"/>
      <c r="VDN298" s="65"/>
      <c r="VDO298" s="65"/>
      <c r="VDP298" s="65"/>
      <c r="VDQ298" s="65"/>
      <c r="VDR298" s="65"/>
      <c r="VDS298" s="65"/>
      <c r="VDT298" s="65"/>
      <c r="VDU298" s="65"/>
      <c r="VDV298" s="65"/>
      <c r="VDW298" s="65"/>
      <c r="VDX298" s="65"/>
      <c r="VDY298" s="65"/>
      <c r="VDZ298" s="65"/>
      <c r="VEA298" s="65"/>
      <c r="VEB298" s="65"/>
      <c r="VEC298" s="65"/>
      <c r="VED298" s="65"/>
      <c r="VEE298" s="65"/>
      <c r="VEF298" s="65"/>
      <c r="VEG298" s="65"/>
      <c r="VEH298" s="65"/>
      <c r="VEI298" s="65"/>
      <c r="VEJ298" s="65"/>
      <c r="VEK298" s="65"/>
      <c r="VEL298" s="65"/>
      <c r="VEM298" s="65"/>
      <c r="VEN298" s="65"/>
      <c r="VEO298" s="65"/>
      <c r="VEP298" s="65"/>
      <c r="VEQ298" s="65"/>
      <c r="VER298" s="65"/>
      <c r="VES298" s="65"/>
      <c r="VET298" s="65"/>
      <c r="VEU298" s="65"/>
      <c r="VEV298" s="65"/>
      <c r="VEW298" s="65"/>
      <c r="VEX298" s="65"/>
      <c r="VEY298" s="65"/>
      <c r="VEZ298" s="65"/>
      <c r="VFA298" s="65"/>
      <c r="VFB298" s="65"/>
      <c r="VFC298" s="65"/>
      <c r="VFD298" s="65"/>
      <c r="VFE298" s="65"/>
      <c r="VFF298" s="65"/>
      <c r="VFG298" s="65"/>
      <c r="VFH298" s="65"/>
      <c r="VFI298" s="65"/>
      <c r="VFJ298" s="65"/>
      <c r="VFK298" s="65"/>
      <c r="VFL298" s="65"/>
      <c r="VFM298" s="65"/>
      <c r="VFN298" s="65"/>
      <c r="VFO298" s="65"/>
      <c r="VFP298" s="65"/>
      <c r="VFQ298" s="65"/>
      <c r="VFR298" s="65"/>
      <c r="VFS298" s="65"/>
      <c r="VFT298" s="65"/>
      <c r="VFU298" s="65"/>
      <c r="VFV298" s="65"/>
      <c r="VFW298" s="65"/>
      <c r="VFX298" s="65"/>
      <c r="VFY298" s="65"/>
      <c r="VFZ298" s="65"/>
      <c r="VGA298" s="65"/>
      <c r="VGB298" s="65"/>
      <c r="VGC298" s="65"/>
      <c r="VGD298" s="65"/>
      <c r="VGE298" s="65"/>
      <c r="VGF298" s="65"/>
      <c r="VGG298" s="65"/>
      <c r="VGH298" s="65"/>
      <c r="VGI298" s="65"/>
      <c r="VGJ298" s="65"/>
      <c r="VGK298" s="65"/>
      <c r="VGL298" s="65"/>
      <c r="VGM298" s="65"/>
      <c r="VGN298" s="65"/>
      <c r="VGO298" s="65"/>
      <c r="VGP298" s="65"/>
      <c r="VGQ298" s="65"/>
      <c r="VGR298" s="65"/>
      <c r="VGS298" s="65"/>
      <c r="VGT298" s="65"/>
      <c r="VGU298" s="65"/>
      <c r="VGV298" s="65"/>
      <c r="VGW298" s="65"/>
      <c r="VGX298" s="65"/>
      <c r="VGY298" s="65"/>
      <c r="VGZ298" s="65"/>
      <c r="VHA298" s="65"/>
      <c r="VHB298" s="65"/>
      <c r="VHC298" s="65"/>
      <c r="VHD298" s="65"/>
      <c r="VHE298" s="65"/>
      <c r="VHF298" s="65"/>
      <c r="VHG298" s="65"/>
      <c r="VHH298" s="65"/>
      <c r="VHI298" s="65"/>
      <c r="VHJ298" s="65"/>
      <c r="VHK298" s="65"/>
      <c r="VHL298" s="65"/>
      <c r="VHM298" s="65"/>
      <c r="VHN298" s="65"/>
      <c r="VHO298" s="65"/>
      <c r="VHP298" s="65"/>
      <c r="VHQ298" s="65"/>
      <c r="VHR298" s="65"/>
      <c r="VHS298" s="65"/>
      <c r="VHT298" s="65"/>
      <c r="VHU298" s="65"/>
      <c r="VHV298" s="65"/>
      <c r="VHW298" s="65"/>
      <c r="VHX298" s="65"/>
      <c r="VHY298" s="65"/>
      <c r="VHZ298" s="65"/>
      <c r="VIA298" s="65"/>
      <c r="VIB298" s="65"/>
      <c r="VIC298" s="65"/>
      <c r="VID298" s="65"/>
      <c r="VIE298" s="65"/>
      <c r="VIF298" s="65"/>
      <c r="VIG298" s="65"/>
      <c r="VIH298" s="65"/>
      <c r="VII298" s="65"/>
      <c r="VIJ298" s="65"/>
      <c r="VIK298" s="65"/>
      <c r="VIL298" s="65"/>
      <c r="VIM298" s="65"/>
      <c r="VIN298" s="65"/>
      <c r="VIO298" s="65"/>
      <c r="VIP298" s="65"/>
      <c r="VIQ298" s="65"/>
      <c r="VIR298" s="65"/>
      <c r="VIS298" s="65"/>
      <c r="VIT298" s="65"/>
      <c r="VIU298" s="65"/>
      <c r="VIV298" s="65"/>
      <c r="VIW298" s="65"/>
      <c r="VIX298" s="65"/>
      <c r="VIY298" s="65"/>
      <c r="VIZ298" s="65"/>
      <c r="VJA298" s="65"/>
      <c r="VJB298" s="65"/>
      <c r="VJC298" s="65"/>
      <c r="VJD298" s="65"/>
      <c r="VJE298" s="65"/>
      <c r="VJF298" s="65"/>
      <c r="VJG298" s="65"/>
      <c r="VJH298" s="65"/>
      <c r="VJI298" s="65"/>
      <c r="VJJ298" s="65"/>
      <c r="VJK298" s="65"/>
      <c r="VJL298" s="65"/>
      <c r="VJM298" s="65"/>
      <c r="VJN298" s="65"/>
      <c r="VJO298" s="65"/>
      <c r="VJP298" s="65"/>
      <c r="VJQ298" s="65"/>
      <c r="VJR298" s="65"/>
      <c r="VJS298" s="65"/>
      <c r="VJT298" s="65"/>
      <c r="VJU298" s="65"/>
      <c r="VJV298" s="65"/>
      <c r="VJW298" s="65"/>
      <c r="VJX298" s="65"/>
      <c r="VJY298" s="65"/>
      <c r="VJZ298" s="65"/>
      <c r="VKA298" s="65"/>
      <c r="VKB298" s="65"/>
      <c r="VKC298" s="65"/>
      <c r="VKD298" s="65"/>
      <c r="VKE298" s="65"/>
      <c r="VKF298" s="65"/>
      <c r="VKG298" s="65"/>
      <c r="VKH298" s="65"/>
      <c r="VKI298" s="65"/>
      <c r="VKJ298" s="65"/>
      <c r="VKK298" s="65"/>
      <c r="VKL298" s="65"/>
      <c r="VKM298" s="65"/>
      <c r="VKN298" s="65"/>
      <c r="VKO298" s="65"/>
      <c r="VKP298" s="65"/>
      <c r="VKQ298" s="65"/>
      <c r="VKR298" s="65"/>
      <c r="VKS298" s="65"/>
      <c r="VKT298" s="65"/>
      <c r="VKU298" s="65"/>
      <c r="VKV298" s="65"/>
      <c r="VKW298" s="65"/>
      <c r="VKX298" s="65"/>
      <c r="VKY298" s="65"/>
      <c r="VKZ298" s="65"/>
      <c r="VLA298" s="65"/>
      <c r="VLB298" s="65"/>
      <c r="VLC298" s="65"/>
      <c r="VLD298" s="65"/>
      <c r="VLE298" s="65"/>
      <c r="VLF298" s="65"/>
      <c r="VLG298" s="65"/>
      <c r="VLH298" s="65"/>
      <c r="VLI298" s="65"/>
      <c r="VLJ298" s="65"/>
      <c r="VLK298" s="65"/>
      <c r="VLL298" s="65"/>
      <c r="VLM298" s="65"/>
      <c r="VLN298" s="65"/>
      <c r="VLO298" s="65"/>
      <c r="VLP298" s="65"/>
      <c r="VLQ298" s="65"/>
      <c r="VLR298" s="65"/>
      <c r="VLS298" s="65"/>
      <c r="VLT298" s="65"/>
      <c r="VLU298" s="65"/>
      <c r="VLV298" s="65"/>
      <c r="VLW298" s="65"/>
      <c r="VLX298" s="65"/>
      <c r="VLY298" s="65"/>
      <c r="VLZ298" s="65"/>
      <c r="VMA298" s="65"/>
      <c r="VMB298" s="65"/>
      <c r="VMC298" s="65"/>
      <c r="VMD298" s="65"/>
      <c r="VME298" s="65"/>
      <c r="VMF298" s="65"/>
      <c r="VMG298" s="65"/>
      <c r="VMH298" s="65"/>
      <c r="VMI298" s="65"/>
      <c r="VMJ298" s="65"/>
      <c r="VMK298" s="65"/>
      <c r="VML298" s="65"/>
      <c r="VMM298" s="65"/>
      <c r="VMN298" s="65"/>
      <c r="VMO298" s="65"/>
      <c r="VMP298" s="65"/>
      <c r="VMQ298" s="65"/>
      <c r="VMR298" s="65"/>
      <c r="VMS298" s="65"/>
      <c r="VMT298" s="65"/>
      <c r="VMU298" s="65"/>
      <c r="VMV298" s="65"/>
      <c r="VMW298" s="65"/>
      <c r="VMX298" s="65"/>
      <c r="VMY298" s="65"/>
      <c r="VMZ298" s="65"/>
      <c r="VNA298" s="65"/>
      <c r="VNB298" s="65"/>
      <c r="VNC298" s="65"/>
      <c r="VND298" s="65"/>
      <c r="VNE298" s="65"/>
      <c r="VNF298" s="65"/>
      <c r="VNG298" s="65"/>
      <c r="VNH298" s="65"/>
      <c r="VNI298" s="65"/>
      <c r="VNJ298" s="65"/>
      <c r="VNK298" s="65"/>
      <c r="VNL298" s="65"/>
      <c r="VNM298" s="65"/>
      <c r="VNN298" s="65"/>
      <c r="VNO298" s="65"/>
      <c r="VNP298" s="65"/>
      <c r="VNQ298" s="65"/>
      <c r="VNR298" s="65"/>
      <c r="VNS298" s="65"/>
      <c r="VNT298" s="65"/>
      <c r="VNU298" s="65"/>
      <c r="VNV298" s="65"/>
      <c r="VNW298" s="65"/>
      <c r="VNX298" s="65"/>
      <c r="VNY298" s="65"/>
      <c r="VNZ298" s="65"/>
      <c r="VOA298" s="65"/>
      <c r="VOB298" s="65"/>
      <c r="VOC298" s="65"/>
      <c r="VOD298" s="65"/>
      <c r="VOE298" s="65"/>
      <c r="VOF298" s="65"/>
      <c r="VOG298" s="65"/>
      <c r="VOH298" s="65"/>
      <c r="VOI298" s="65"/>
      <c r="VOJ298" s="65"/>
      <c r="VOK298" s="65"/>
      <c r="VOL298" s="65"/>
      <c r="VOM298" s="65"/>
      <c r="VON298" s="65"/>
      <c r="VOO298" s="65"/>
      <c r="VOP298" s="65"/>
      <c r="VOQ298" s="65"/>
      <c r="VOR298" s="65"/>
      <c r="VOS298" s="65"/>
      <c r="VOT298" s="65"/>
      <c r="VOU298" s="65"/>
      <c r="VOV298" s="65"/>
      <c r="VOW298" s="65"/>
      <c r="VOX298" s="65"/>
      <c r="VOY298" s="65"/>
      <c r="VOZ298" s="65"/>
      <c r="VPA298" s="65"/>
      <c r="VPB298" s="65"/>
      <c r="VPC298" s="65"/>
      <c r="VPD298" s="65"/>
      <c r="VPE298" s="65"/>
      <c r="VPF298" s="65"/>
      <c r="VPG298" s="65"/>
      <c r="VPH298" s="65"/>
      <c r="VPI298" s="65"/>
      <c r="VPJ298" s="65"/>
      <c r="VPK298" s="65"/>
      <c r="VPL298" s="65"/>
      <c r="VPM298" s="65"/>
      <c r="VPN298" s="65"/>
      <c r="VPO298" s="65"/>
      <c r="VPP298" s="65"/>
      <c r="VPQ298" s="65"/>
      <c r="VPR298" s="65"/>
      <c r="VPS298" s="65"/>
      <c r="VPT298" s="65"/>
      <c r="VPU298" s="65"/>
      <c r="VPV298" s="65"/>
      <c r="VPW298" s="65"/>
      <c r="VPX298" s="65"/>
      <c r="VPY298" s="65"/>
      <c r="VPZ298" s="65"/>
      <c r="VQA298" s="65"/>
      <c r="VQB298" s="65"/>
      <c r="VQC298" s="65"/>
      <c r="VQD298" s="65"/>
      <c r="VQE298" s="65"/>
      <c r="VQF298" s="65"/>
      <c r="VQG298" s="65"/>
      <c r="VQH298" s="65"/>
      <c r="VQI298" s="65"/>
      <c r="VQJ298" s="65"/>
      <c r="VQK298" s="65"/>
      <c r="VQL298" s="65"/>
      <c r="VQM298" s="65"/>
      <c r="VQN298" s="65"/>
      <c r="VQO298" s="65"/>
      <c r="VQP298" s="65"/>
      <c r="VQQ298" s="65"/>
      <c r="VQR298" s="65"/>
      <c r="VQS298" s="65"/>
      <c r="VQT298" s="65"/>
      <c r="VQU298" s="65"/>
      <c r="VQV298" s="65"/>
      <c r="VQW298" s="65"/>
      <c r="VQX298" s="65"/>
      <c r="VQY298" s="65"/>
      <c r="VQZ298" s="65"/>
      <c r="VRA298" s="65"/>
      <c r="VRB298" s="65"/>
      <c r="VRC298" s="65"/>
      <c r="VRD298" s="65"/>
      <c r="VRE298" s="65"/>
      <c r="VRF298" s="65"/>
      <c r="VRG298" s="65"/>
      <c r="VRH298" s="65"/>
      <c r="VRI298" s="65"/>
      <c r="VRJ298" s="65"/>
      <c r="VRK298" s="65"/>
      <c r="VRL298" s="65"/>
      <c r="VRM298" s="65"/>
      <c r="VRN298" s="65"/>
      <c r="VRO298" s="65"/>
      <c r="VRP298" s="65"/>
      <c r="VRQ298" s="65"/>
      <c r="VRR298" s="65"/>
      <c r="VRS298" s="65"/>
      <c r="VRT298" s="65"/>
      <c r="VRU298" s="65"/>
      <c r="VRV298" s="65"/>
      <c r="VRW298" s="65"/>
      <c r="VRX298" s="65"/>
      <c r="VRY298" s="65"/>
      <c r="VRZ298" s="65"/>
      <c r="VSA298" s="65"/>
      <c r="VSB298" s="65"/>
      <c r="VSC298" s="65"/>
      <c r="VSD298" s="65"/>
      <c r="VSE298" s="65"/>
      <c r="VSF298" s="65"/>
      <c r="VSG298" s="65"/>
      <c r="VSH298" s="65"/>
      <c r="VSI298" s="65"/>
      <c r="VSJ298" s="65"/>
      <c r="VSK298" s="65"/>
      <c r="VSL298" s="65"/>
      <c r="VSM298" s="65"/>
      <c r="VSN298" s="65"/>
      <c r="VSO298" s="65"/>
      <c r="VSP298" s="65"/>
      <c r="VSQ298" s="65"/>
      <c r="VSR298" s="65"/>
      <c r="VSS298" s="65"/>
      <c r="VST298" s="65"/>
      <c r="VSU298" s="65"/>
      <c r="VSV298" s="65"/>
      <c r="VSW298" s="65"/>
      <c r="VSX298" s="65"/>
      <c r="VSY298" s="65"/>
      <c r="VSZ298" s="65"/>
      <c r="VTA298" s="65"/>
      <c r="VTB298" s="65"/>
      <c r="VTC298" s="65"/>
      <c r="VTD298" s="65"/>
      <c r="VTE298" s="65"/>
      <c r="VTF298" s="65"/>
      <c r="VTG298" s="65"/>
      <c r="VTH298" s="65"/>
      <c r="VTI298" s="65"/>
      <c r="VTJ298" s="65"/>
      <c r="VTK298" s="65"/>
      <c r="VTL298" s="65"/>
      <c r="VTM298" s="65"/>
      <c r="VTN298" s="65"/>
      <c r="VTO298" s="65"/>
      <c r="VTP298" s="65"/>
      <c r="VTQ298" s="65"/>
      <c r="VTR298" s="65"/>
      <c r="VTS298" s="65"/>
      <c r="VTT298" s="65"/>
      <c r="VTU298" s="65"/>
      <c r="VTV298" s="65"/>
      <c r="VTW298" s="65"/>
      <c r="VTX298" s="65"/>
      <c r="VTY298" s="65"/>
      <c r="VTZ298" s="65"/>
      <c r="VUA298" s="65"/>
      <c r="VUB298" s="65"/>
      <c r="VUC298" s="65"/>
      <c r="VUD298" s="65"/>
      <c r="VUE298" s="65"/>
      <c r="VUF298" s="65"/>
      <c r="VUG298" s="65"/>
      <c r="VUH298" s="65"/>
      <c r="VUI298" s="65"/>
      <c r="VUJ298" s="65"/>
      <c r="VUK298" s="65"/>
      <c r="VUL298" s="65"/>
      <c r="VUM298" s="65"/>
      <c r="VUN298" s="65"/>
      <c r="VUO298" s="65"/>
      <c r="VUP298" s="65"/>
      <c r="VUQ298" s="65"/>
      <c r="VUR298" s="65"/>
      <c r="VUS298" s="65"/>
      <c r="VUT298" s="65"/>
      <c r="VUU298" s="65"/>
      <c r="VUV298" s="65"/>
      <c r="VUW298" s="65"/>
      <c r="VUX298" s="65"/>
      <c r="VUY298" s="65"/>
      <c r="VUZ298" s="65"/>
      <c r="VVA298" s="65"/>
      <c r="VVB298" s="65"/>
      <c r="VVC298" s="65"/>
      <c r="VVD298" s="65"/>
      <c r="VVE298" s="65"/>
      <c r="VVF298" s="65"/>
      <c r="VVG298" s="65"/>
      <c r="VVH298" s="65"/>
      <c r="VVI298" s="65"/>
      <c r="VVJ298" s="65"/>
      <c r="VVK298" s="65"/>
      <c r="VVL298" s="65"/>
      <c r="VVM298" s="65"/>
      <c r="VVN298" s="65"/>
      <c r="VVO298" s="65"/>
      <c r="VVP298" s="65"/>
      <c r="VVQ298" s="65"/>
      <c r="VVR298" s="65"/>
      <c r="VVS298" s="65"/>
      <c r="VVT298" s="65"/>
      <c r="VVU298" s="65"/>
      <c r="VVV298" s="65"/>
      <c r="VVW298" s="65"/>
      <c r="VVX298" s="65"/>
      <c r="VVY298" s="65"/>
      <c r="VVZ298" s="65"/>
      <c r="VWA298" s="65"/>
      <c r="VWB298" s="65"/>
      <c r="VWC298" s="65"/>
      <c r="VWD298" s="65"/>
      <c r="VWE298" s="65"/>
      <c r="VWF298" s="65"/>
      <c r="VWG298" s="65"/>
      <c r="VWH298" s="65"/>
      <c r="VWI298" s="65"/>
      <c r="VWJ298" s="65"/>
      <c r="VWK298" s="65"/>
      <c r="VWL298" s="65"/>
      <c r="VWM298" s="65"/>
      <c r="VWN298" s="65"/>
      <c r="VWO298" s="65"/>
      <c r="VWP298" s="65"/>
      <c r="VWQ298" s="65"/>
      <c r="VWR298" s="65"/>
      <c r="VWS298" s="65"/>
      <c r="VWT298" s="65"/>
      <c r="VWU298" s="65"/>
      <c r="VWV298" s="65"/>
      <c r="VWW298" s="65"/>
      <c r="VWX298" s="65"/>
      <c r="VWY298" s="65"/>
      <c r="VWZ298" s="65"/>
      <c r="VXA298" s="65"/>
      <c r="VXB298" s="65"/>
      <c r="VXC298" s="65"/>
      <c r="VXD298" s="65"/>
      <c r="VXE298" s="65"/>
      <c r="VXF298" s="65"/>
      <c r="VXG298" s="65"/>
      <c r="VXH298" s="65"/>
      <c r="VXI298" s="65"/>
      <c r="VXJ298" s="65"/>
      <c r="VXK298" s="65"/>
      <c r="VXL298" s="65"/>
      <c r="VXM298" s="65"/>
      <c r="VXN298" s="65"/>
      <c r="VXO298" s="65"/>
      <c r="VXP298" s="65"/>
      <c r="VXQ298" s="65"/>
      <c r="VXR298" s="65"/>
      <c r="VXS298" s="65"/>
      <c r="VXT298" s="65"/>
      <c r="VXU298" s="65"/>
      <c r="VXV298" s="65"/>
      <c r="VXW298" s="65"/>
      <c r="VXX298" s="65"/>
      <c r="VXY298" s="65"/>
      <c r="VXZ298" s="65"/>
      <c r="VYA298" s="65"/>
      <c r="VYB298" s="65"/>
      <c r="VYC298" s="65"/>
      <c r="VYD298" s="65"/>
      <c r="VYE298" s="65"/>
      <c r="VYF298" s="65"/>
      <c r="VYG298" s="65"/>
      <c r="VYH298" s="65"/>
      <c r="VYI298" s="65"/>
      <c r="VYJ298" s="65"/>
      <c r="VYK298" s="65"/>
      <c r="VYL298" s="65"/>
      <c r="VYM298" s="65"/>
      <c r="VYN298" s="65"/>
      <c r="VYO298" s="65"/>
      <c r="VYP298" s="65"/>
      <c r="VYQ298" s="65"/>
      <c r="VYR298" s="65"/>
      <c r="VYS298" s="65"/>
      <c r="VYT298" s="65"/>
      <c r="VYU298" s="65"/>
      <c r="VYV298" s="65"/>
      <c r="VYW298" s="65"/>
      <c r="VYX298" s="65"/>
      <c r="VYY298" s="65"/>
      <c r="VYZ298" s="65"/>
      <c r="VZA298" s="65"/>
      <c r="VZB298" s="65"/>
      <c r="VZC298" s="65"/>
      <c r="VZD298" s="65"/>
      <c r="VZE298" s="65"/>
      <c r="VZF298" s="65"/>
      <c r="VZG298" s="65"/>
      <c r="VZH298" s="65"/>
      <c r="VZI298" s="65"/>
      <c r="VZJ298" s="65"/>
      <c r="VZK298" s="65"/>
      <c r="VZL298" s="65"/>
      <c r="VZM298" s="65"/>
      <c r="VZN298" s="65"/>
      <c r="VZO298" s="65"/>
      <c r="VZP298" s="65"/>
      <c r="VZQ298" s="65"/>
      <c r="VZR298" s="65"/>
      <c r="VZS298" s="65"/>
      <c r="VZT298" s="65"/>
      <c r="VZU298" s="65"/>
      <c r="VZV298" s="65"/>
      <c r="VZW298" s="65"/>
      <c r="VZX298" s="65"/>
      <c r="VZY298" s="65"/>
      <c r="VZZ298" s="65"/>
      <c r="WAA298" s="65"/>
      <c r="WAB298" s="65"/>
      <c r="WAC298" s="65"/>
      <c r="WAD298" s="65"/>
      <c r="WAE298" s="65"/>
      <c r="WAF298" s="65"/>
      <c r="WAG298" s="65"/>
      <c r="WAH298" s="65"/>
      <c r="WAI298" s="65"/>
      <c r="WAJ298" s="65"/>
      <c r="WAK298" s="65"/>
      <c r="WAL298" s="65"/>
      <c r="WAM298" s="65"/>
      <c r="WAN298" s="65"/>
      <c r="WAO298" s="65"/>
      <c r="WAP298" s="65"/>
      <c r="WAQ298" s="65"/>
      <c r="WAR298" s="65"/>
      <c r="WAS298" s="65"/>
      <c r="WAT298" s="65"/>
      <c r="WAU298" s="65"/>
      <c r="WAV298" s="65"/>
      <c r="WAW298" s="65"/>
      <c r="WAX298" s="65"/>
      <c r="WAY298" s="65"/>
      <c r="WAZ298" s="65"/>
      <c r="WBA298" s="65"/>
      <c r="WBB298" s="65"/>
      <c r="WBC298" s="65"/>
      <c r="WBD298" s="65"/>
      <c r="WBE298" s="65"/>
      <c r="WBF298" s="65"/>
      <c r="WBG298" s="65"/>
      <c r="WBH298" s="65"/>
      <c r="WBI298" s="65"/>
      <c r="WBJ298" s="65"/>
      <c r="WBK298" s="65"/>
      <c r="WBL298" s="65"/>
      <c r="WBM298" s="65"/>
      <c r="WBN298" s="65"/>
      <c r="WBO298" s="65"/>
      <c r="WBP298" s="65"/>
      <c r="WBQ298" s="65"/>
      <c r="WBR298" s="65"/>
      <c r="WBS298" s="65"/>
      <c r="WBT298" s="65"/>
      <c r="WBU298" s="65"/>
      <c r="WBV298" s="65"/>
      <c r="WBW298" s="65"/>
      <c r="WBX298" s="65"/>
      <c r="WBY298" s="65"/>
      <c r="WBZ298" s="65"/>
      <c r="WCA298" s="65"/>
      <c r="WCB298" s="65"/>
      <c r="WCC298" s="65"/>
      <c r="WCD298" s="65"/>
      <c r="WCE298" s="65"/>
      <c r="WCF298" s="65"/>
      <c r="WCG298" s="65"/>
      <c r="WCH298" s="65"/>
      <c r="WCI298" s="65"/>
      <c r="WCJ298" s="65"/>
      <c r="WCK298" s="65"/>
      <c r="WCL298" s="65"/>
      <c r="WCM298" s="65"/>
      <c r="WCN298" s="65"/>
      <c r="WCO298" s="65"/>
      <c r="WCP298" s="65"/>
      <c r="WCQ298" s="65"/>
      <c r="WCR298" s="65"/>
      <c r="WCS298" s="65"/>
      <c r="WCT298" s="65"/>
      <c r="WCU298" s="65"/>
      <c r="WCV298" s="65"/>
      <c r="WCW298" s="65"/>
      <c r="WCX298" s="65"/>
      <c r="WCY298" s="65"/>
      <c r="WCZ298" s="65"/>
      <c r="WDA298" s="65"/>
      <c r="WDB298" s="65"/>
      <c r="WDC298" s="65"/>
      <c r="WDD298" s="65"/>
      <c r="WDE298" s="65"/>
      <c r="WDF298" s="65"/>
      <c r="WDG298" s="65"/>
      <c r="WDH298" s="65"/>
      <c r="WDI298" s="65"/>
      <c r="WDJ298" s="65"/>
      <c r="WDK298" s="65"/>
      <c r="WDL298" s="65"/>
      <c r="WDM298" s="65"/>
      <c r="WDN298" s="65"/>
      <c r="WDO298" s="65"/>
      <c r="WDP298" s="65"/>
      <c r="WDQ298" s="65"/>
      <c r="WDR298" s="65"/>
      <c r="WDS298" s="65"/>
      <c r="WDT298" s="65"/>
      <c r="WDU298" s="65"/>
      <c r="WDV298" s="65"/>
      <c r="WDW298" s="65"/>
      <c r="WDX298" s="65"/>
      <c r="WDY298" s="65"/>
      <c r="WDZ298" s="65"/>
      <c r="WEA298" s="65"/>
      <c r="WEB298" s="65"/>
      <c r="WEC298" s="65"/>
      <c r="WED298" s="65"/>
      <c r="WEE298" s="65"/>
      <c r="WEF298" s="65"/>
      <c r="WEG298" s="65"/>
      <c r="WEH298" s="65"/>
      <c r="WEI298" s="65"/>
      <c r="WEJ298" s="65"/>
      <c r="WEK298" s="65"/>
      <c r="WEL298" s="65"/>
      <c r="WEM298" s="65"/>
      <c r="WEN298" s="65"/>
      <c r="WEO298" s="65"/>
      <c r="WEP298" s="65"/>
      <c r="WEQ298" s="65"/>
      <c r="WER298" s="65"/>
      <c r="WES298" s="65"/>
      <c r="WET298" s="65"/>
      <c r="WEU298" s="65"/>
      <c r="WEV298" s="65"/>
      <c r="WEW298" s="65"/>
      <c r="WEX298" s="65"/>
      <c r="WEY298" s="65"/>
      <c r="WEZ298" s="65"/>
      <c r="WFA298" s="65"/>
      <c r="WFB298" s="65"/>
      <c r="WFC298" s="65"/>
      <c r="WFD298" s="65"/>
      <c r="WFE298" s="65"/>
      <c r="WFF298" s="65"/>
      <c r="WFG298" s="65"/>
      <c r="WFH298" s="65"/>
      <c r="WFI298" s="65"/>
      <c r="WFJ298" s="65"/>
      <c r="WFK298" s="65"/>
      <c r="WFL298" s="65"/>
      <c r="WFM298" s="65"/>
      <c r="WFN298" s="65"/>
      <c r="WFO298" s="65"/>
      <c r="WFP298" s="65"/>
      <c r="WFQ298" s="65"/>
      <c r="WFR298" s="65"/>
      <c r="WFS298" s="65"/>
      <c r="WFT298" s="65"/>
      <c r="WFU298" s="65"/>
      <c r="WFV298" s="65"/>
      <c r="WFW298" s="65"/>
      <c r="WFX298" s="65"/>
      <c r="WFY298" s="65"/>
      <c r="WFZ298" s="65"/>
      <c r="WGA298" s="65"/>
      <c r="WGB298" s="65"/>
      <c r="WGC298" s="65"/>
      <c r="WGD298" s="65"/>
      <c r="WGE298" s="65"/>
      <c r="WGF298" s="65"/>
      <c r="WGG298" s="65"/>
      <c r="WGH298" s="65"/>
      <c r="WGI298" s="65"/>
      <c r="WGJ298" s="65"/>
      <c r="WGK298" s="65"/>
      <c r="WGL298" s="65"/>
      <c r="WGM298" s="65"/>
      <c r="WGN298" s="65"/>
      <c r="WGO298" s="65"/>
      <c r="WGP298" s="65"/>
      <c r="WGQ298" s="65"/>
      <c r="WGR298" s="65"/>
      <c r="WGS298" s="65"/>
      <c r="WGT298" s="65"/>
      <c r="WGU298" s="65"/>
      <c r="WGV298" s="65"/>
      <c r="WGW298" s="65"/>
      <c r="WGX298" s="65"/>
      <c r="WGY298" s="65"/>
      <c r="WGZ298" s="65"/>
      <c r="WHA298" s="65"/>
      <c r="WHB298" s="65"/>
      <c r="WHC298" s="65"/>
      <c r="WHD298" s="65"/>
      <c r="WHE298" s="65"/>
      <c r="WHF298" s="65"/>
      <c r="WHG298" s="65"/>
      <c r="WHH298" s="65"/>
      <c r="WHI298" s="65"/>
      <c r="WHJ298" s="65"/>
      <c r="WHK298" s="65"/>
      <c r="WHL298" s="65"/>
      <c r="WHM298" s="65"/>
      <c r="WHN298" s="65"/>
      <c r="WHO298" s="65"/>
      <c r="WHP298" s="65"/>
      <c r="WHQ298" s="65"/>
      <c r="WHR298" s="65"/>
      <c r="WHS298" s="65"/>
      <c r="WHT298" s="65"/>
      <c r="WHU298" s="65"/>
      <c r="WHV298" s="65"/>
      <c r="WHW298" s="65"/>
      <c r="WHX298" s="65"/>
      <c r="WHY298" s="65"/>
      <c r="WHZ298" s="65"/>
      <c r="WIA298" s="65"/>
      <c r="WIB298" s="65"/>
      <c r="WIC298" s="65"/>
      <c r="WID298" s="65"/>
      <c r="WIE298" s="65"/>
      <c r="WIF298" s="65"/>
      <c r="WIG298" s="65"/>
      <c r="WIH298" s="65"/>
      <c r="WII298" s="65"/>
      <c r="WIJ298" s="65"/>
      <c r="WIK298" s="65"/>
      <c r="WIL298" s="65"/>
      <c r="WIM298" s="65"/>
      <c r="WIN298" s="65"/>
      <c r="WIO298" s="65"/>
      <c r="WIP298" s="65"/>
      <c r="WIQ298" s="65"/>
      <c r="WIR298" s="65"/>
      <c r="WIS298" s="65"/>
      <c r="WIT298" s="65"/>
      <c r="WIU298" s="65"/>
      <c r="WIV298" s="65"/>
      <c r="WIW298" s="65"/>
      <c r="WIX298" s="65"/>
      <c r="WIY298" s="65"/>
      <c r="WIZ298" s="65"/>
      <c r="WJA298" s="65"/>
      <c r="WJB298" s="65"/>
      <c r="WJC298" s="65"/>
      <c r="WJD298" s="65"/>
      <c r="WJE298" s="65"/>
      <c r="WJF298" s="65"/>
      <c r="WJG298" s="65"/>
      <c r="WJH298" s="65"/>
      <c r="WJI298" s="65"/>
      <c r="WJJ298" s="65"/>
      <c r="WJK298" s="65"/>
      <c r="WJL298" s="65"/>
      <c r="WJM298" s="65"/>
      <c r="WJN298" s="65"/>
      <c r="WJO298" s="65"/>
      <c r="WJP298" s="65"/>
      <c r="WJQ298" s="65"/>
      <c r="WJR298" s="65"/>
      <c r="WJS298" s="65"/>
      <c r="WJT298" s="65"/>
      <c r="WJU298" s="65"/>
      <c r="WJV298" s="65"/>
      <c r="WJW298" s="65"/>
      <c r="WJX298" s="65"/>
      <c r="WJY298" s="65"/>
      <c r="WJZ298" s="65"/>
      <c r="WKA298" s="65"/>
      <c r="WKB298" s="65"/>
      <c r="WKC298" s="65"/>
      <c r="WKD298" s="65"/>
      <c r="WKE298" s="65"/>
      <c r="WKF298" s="65"/>
      <c r="WKG298" s="65"/>
      <c r="WKH298" s="65"/>
      <c r="WKI298" s="65"/>
      <c r="WKJ298" s="65"/>
      <c r="WKK298" s="65"/>
      <c r="WKL298" s="65"/>
      <c r="WKM298" s="65"/>
      <c r="WKN298" s="65"/>
      <c r="WKO298" s="65"/>
      <c r="WKP298" s="65"/>
      <c r="WKQ298" s="65"/>
      <c r="WKR298" s="65"/>
      <c r="WKS298" s="65"/>
      <c r="WKT298" s="65"/>
      <c r="WKU298" s="65"/>
      <c r="WKV298" s="65"/>
      <c r="WKW298" s="65"/>
      <c r="WKX298" s="65"/>
      <c r="WKY298" s="65"/>
      <c r="WKZ298" s="65"/>
      <c r="WLA298" s="65"/>
      <c r="WLB298" s="65"/>
      <c r="WLC298" s="65"/>
      <c r="WLD298" s="65"/>
      <c r="WLE298" s="65"/>
      <c r="WLF298" s="65"/>
      <c r="WLG298" s="65"/>
      <c r="WLH298" s="65"/>
      <c r="WLI298" s="65"/>
      <c r="WLJ298" s="65"/>
      <c r="WLK298" s="65"/>
      <c r="WLL298" s="65"/>
      <c r="WLM298" s="65"/>
      <c r="WLN298" s="65"/>
      <c r="WLO298" s="65"/>
      <c r="WLP298" s="65"/>
      <c r="WLQ298" s="65"/>
      <c r="WLR298" s="65"/>
      <c r="WLS298" s="65"/>
      <c r="WLT298" s="65"/>
      <c r="WLU298" s="65"/>
      <c r="WLV298" s="65"/>
      <c r="WLW298" s="65"/>
      <c r="WLX298" s="65"/>
      <c r="WLY298" s="65"/>
      <c r="WLZ298" s="65"/>
      <c r="WMA298" s="65"/>
      <c r="WMB298" s="65"/>
      <c r="WMC298" s="65"/>
      <c r="WMD298" s="65"/>
      <c r="WME298" s="65"/>
      <c r="WMF298" s="65"/>
      <c r="WMG298" s="65"/>
      <c r="WMH298" s="65"/>
      <c r="WMI298" s="65"/>
      <c r="WMJ298" s="65"/>
      <c r="WMK298" s="65"/>
      <c r="WML298" s="65"/>
      <c r="WMM298" s="65"/>
      <c r="WMN298" s="65"/>
      <c r="WMO298" s="65"/>
      <c r="WMP298" s="65"/>
      <c r="WMQ298" s="65"/>
      <c r="WMR298" s="65"/>
      <c r="WMS298" s="65"/>
      <c r="WMT298" s="65"/>
      <c r="WMU298" s="65"/>
      <c r="WMV298" s="65"/>
      <c r="WMW298" s="65"/>
      <c r="WMX298" s="65"/>
      <c r="WMY298" s="65"/>
      <c r="WMZ298" s="65"/>
      <c r="WNA298" s="65"/>
      <c r="WNB298" s="65"/>
      <c r="WNC298" s="65"/>
      <c r="WND298" s="65"/>
      <c r="WNE298" s="65"/>
      <c r="WNF298" s="65"/>
      <c r="WNG298" s="65"/>
      <c r="WNH298" s="65"/>
      <c r="WNI298" s="65"/>
      <c r="WNJ298" s="65"/>
      <c r="WNK298" s="65"/>
      <c r="WNL298" s="65"/>
      <c r="WNM298" s="65"/>
      <c r="WNN298" s="65"/>
      <c r="WNO298" s="65"/>
      <c r="WNP298" s="65"/>
      <c r="WNQ298" s="65"/>
      <c r="WNR298" s="65"/>
      <c r="WNS298" s="65"/>
      <c r="WNT298" s="65"/>
      <c r="WNU298" s="65"/>
      <c r="WNV298" s="65"/>
      <c r="WNW298" s="65"/>
      <c r="WNX298" s="65"/>
      <c r="WNY298" s="65"/>
      <c r="WNZ298" s="65"/>
      <c r="WOA298" s="65"/>
      <c r="WOB298" s="65"/>
      <c r="WOC298" s="65"/>
      <c r="WOD298" s="65"/>
      <c r="WOE298" s="65"/>
      <c r="WOF298" s="65"/>
      <c r="WOG298" s="65"/>
      <c r="WOH298" s="65"/>
      <c r="WOI298" s="65"/>
      <c r="WOJ298" s="65"/>
      <c r="WOK298" s="65"/>
      <c r="WOL298" s="65"/>
      <c r="WOM298" s="65"/>
      <c r="WON298" s="65"/>
      <c r="WOO298" s="65"/>
      <c r="WOP298" s="65"/>
      <c r="WOQ298" s="65"/>
      <c r="WOR298" s="65"/>
      <c r="WOS298" s="65"/>
      <c r="WOT298" s="65"/>
      <c r="WOU298" s="65"/>
      <c r="WOV298" s="65"/>
      <c r="WOW298" s="65"/>
      <c r="WOX298" s="65"/>
      <c r="WOY298" s="65"/>
      <c r="WOZ298" s="65"/>
      <c r="WPA298" s="65"/>
      <c r="WPB298" s="65"/>
      <c r="WPC298" s="65"/>
      <c r="WPD298" s="65"/>
      <c r="WPE298" s="65"/>
      <c r="WPF298" s="65"/>
      <c r="WPG298" s="65"/>
      <c r="WPH298" s="65"/>
      <c r="WPI298" s="65"/>
      <c r="WPJ298" s="65"/>
      <c r="WPK298" s="65"/>
      <c r="WPL298" s="65"/>
      <c r="WPM298" s="65"/>
      <c r="WPN298" s="65"/>
      <c r="WPO298" s="65"/>
      <c r="WPP298" s="65"/>
      <c r="WPQ298" s="65"/>
      <c r="WPR298" s="65"/>
      <c r="WPS298" s="65"/>
      <c r="WPT298" s="65"/>
      <c r="WPU298" s="65"/>
      <c r="WPV298" s="65"/>
      <c r="WPW298" s="65"/>
      <c r="WPX298" s="65"/>
      <c r="WPY298" s="65"/>
      <c r="WPZ298" s="65"/>
      <c r="WQA298" s="65"/>
      <c r="WQB298" s="65"/>
      <c r="WQC298" s="65"/>
      <c r="WQD298" s="65"/>
      <c r="WQE298" s="65"/>
      <c r="WQF298" s="65"/>
      <c r="WQG298" s="65"/>
      <c r="WQH298" s="65"/>
      <c r="WQI298" s="65"/>
      <c r="WQJ298" s="65"/>
      <c r="WQK298" s="65"/>
      <c r="WQL298" s="65"/>
      <c r="WQM298" s="65"/>
      <c r="WQN298" s="65"/>
      <c r="WQO298" s="65"/>
      <c r="WQP298" s="65"/>
      <c r="WQQ298" s="65"/>
      <c r="WQR298" s="65"/>
      <c r="WQS298" s="65"/>
      <c r="WQT298" s="65"/>
      <c r="WQU298" s="65"/>
      <c r="WQV298" s="65"/>
      <c r="WQW298" s="65"/>
      <c r="WQX298" s="65"/>
      <c r="WQY298" s="65"/>
      <c r="WQZ298" s="65"/>
      <c r="WRA298" s="65"/>
      <c r="WRB298" s="65"/>
      <c r="WRC298" s="65"/>
      <c r="WRD298" s="65"/>
      <c r="WRE298" s="65"/>
      <c r="WRF298" s="65"/>
      <c r="WRG298" s="65"/>
      <c r="WRH298" s="65"/>
      <c r="WRI298" s="65"/>
      <c r="WRJ298" s="65"/>
      <c r="WRK298" s="65"/>
      <c r="WRL298" s="65"/>
      <c r="WRM298" s="65"/>
      <c r="WRN298" s="65"/>
      <c r="WRO298" s="65"/>
      <c r="WRP298" s="65"/>
      <c r="WRQ298" s="65"/>
      <c r="WRR298" s="65"/>
      <c r="WRS298" s="65"/>
      <c r="WRT298" s="65"/>
      <c r="WRU298" s="65"/>
      <c r="WRV298" s="65"/>
      <c r="WRW298" s="65"/>
      <c r="WRX298" s="65"/>
      <c r="WRY298" s="65"/>
      <c r="WRZ298" s="65"/>
      <c r="WSA298" s="65"/>
      <c r="WSB298" s="65"/>
      <c r="WSC298" s="65"/>
      <c r="WSD298" s="65"/>
      <c r="WSE298" s="65"/>
      <c r="WSF298" s="65"/>
      <c r="WSG298" s="65"/>
      <c r="WSH298" s="65"/>
      <c r="WSI298" s="65"/>
      <c r="WSJ298" s="65"/>
      <c r="WSK298" s="65"/>
      <c r="WSL298" s="65"/>
      <c r="WSM298" s="65"/>
      <c r="WSN298" s="65"/>
      <c r="WSO298" s="65"/>
      <c r="WSP298" s="65"/>
      <c r="WSQ298" s="65"/>
      <c r="WSR298" s="65"/>
      <c r="WSS298" s="65"/>
      <c r="WST298" s="65"/>
      <c r="WSU298" s="65"/>
      <c r="WSV298" s="65"/>
      <c r="WSW298" s="65"/>
      <c r="WSX298" s="65"/>
      <c r="WSY298" s="65"/>
      <c r="WSZ298" s="65"/>
      <c r="WTA298" s="65"/>
      <c r="WTB298" s="65"/>
      <c r="WTC298" s="65"/>
      <c r="WTD298" s="65"/>
      <c r="WTE298" s="65"/>
      <c r="WTF298" s="65"/>
      <c r="WTG298" s="65"/>
      <c r="WTH298" s="65"/>
      <c r="WTI298" s="65"/>
      <c r="WTJ298" s="65"/>
      <c r="WTK298" s="65"/>
      <c r="WTL298" s="65"/>
      <c r="WTM298" s="65"/>
      <c r="WTN298" s="65"/>
      <c r="WTO298" s="65"/>
      <c r="WTP298" s="65"/>
      <c r="WTQ298" s="65"/>
      <c r="WTR298" s="65"/>
      <c r="WTS298" s="65"/>
      <c r="WTT298" s="65"/>
      <c r="WTU298" s="65"/>
      <c r="WTV298" s="65"/>
      <c r="WTW298" s="65"/>
      <c r="WTX298" s="65"/>
      <c r="WTY298" s="65"/>
      <c r="WTZ298" s="65"/>
      <c r="WUA298" s="65"/>
      <c r="WUB298" s="65"/>
      <c r="WUC298" s="65"/>
      <c r="WUD298" s="65"/>
      <c r="WUE298" s="65"/>
      <c r="WUF298" s="65"/>
      <c r="WUG298" s="65"/>
      <c r="WUH298" s="65"/>
      <c r="WUI298" s="65"/>
      <c r="WUJ298" s="65"/>
      <c r="WUK298" s="65"/>
      <c r="WUL298" s="65"/>
      <c r="WUM298" s="65"/>
      <c r="WUN298" s="65"/>
      <c r="WUO298" s="65"/>
    </row>
    <row r="299" spans="1:16109" s="84" customFormat="1" ht="24.95" customHeight="1" x14ac:dyDescent="0.25">
      <c r="A299" s="59" t="s">
        <v>1387</v>
      </c>
      <c r="B299" s="60" t="s">
        <v>963</v>
      </c>
      <c r="C299" s="60" t="s">
        <v>901</v>
      </c>
    </row>
    <row r="300" spans="1:16109" s="84" customFormat="1" ht="24.95" customHeight="1" x14ac:dyDescent="0.25">
      <c r="A300" s="64" t="s">
        <v>1388</v>
      </c>
      <c r="B300" s="65" t="s">
        <v>2213</v>
      </c>
      <c r="C300" s="65" t="s">
        <v>900</v>
      </c>
    </row>
    <row r="301" spans="1:16109" s="84" customFormat="1" ht="24.95" customHeight="1" x14ac:dyDescent="0.25">
      <c r="A301" s="61" t="s">
        <v>1391</v>
      </c>
      <c r="B301" s="62" t="s">
        <v>1970</v>
      </c>
      <c r="C301" s="63" t="s">
        <v>900</v>
      </c>
    </row>
    <row r="302" spans="1:16109" s="84" customFormat="1" ht="24.95" customHeight="1" x14ac:dyDescent="0.25">
      <c r="A302" s="93" t="s">
        <v>1392</v>
      </c>
      <c r="B302" s="94" t="s">
        <v>2070</v>
      </c>
      <c r="C302" s="60" t="s">
        <v>901</v>
      </c>
    </row>
    <row r="303" spans="1:16109" s="84" customFormat="1" ht="24.95" customHeight="1" x14ac:dyDescent="0.25">
      <c r="A303" s="77" t="s">
        <v>1393</v>
      </c>
      <c r="B303" s="76" t="s">
        <v>1971</v>
      </c>
      <c r="C303" s="76" t="s">
        <v>901</v>
      </c>
    </row>
    <row r="304" spans="1:16109" s="84" customFormat="1" ht="24.95" customHeight="1" x14ac:dyDescent="0.25">
      <c r="A304" s="72" t="s">
        <v>1395</v>
      </c>
      <c r="B304" s="73" t="s">
        <v>2137</v>
      </c>
      <c r="C304" s="58" t="s">
        <v>900</v>
      </c>
    </row>
    <row r="305" spans="1:3" s="84" customFormat="1" ht="24.95" customHeight="1" x14ac:dyDescent="0.25">
      <c r="A305" s="95" t="s">
        <v>1396</v>
      </c>
      <c r="B305" s="96" t="s">
        <v>1972</v>
      </c>
      <c r="C305" s="70" t="s">
        <v>900</v>
      </c>
    </row>
    <row r="306" spans="1:3" s="84" customFormat="1" ht="24.95" customHeight="1" x14ac:dyDescent="0.25">
      <c r="A306" s="169" t="s">
        <v>1397</v>
      </c>
      <c r="B306" s="169" t="s">
        <v>2541</v>
      </c>
      <c r="C306" s="169" t="s">
        <v>900</v>
      </c>
    </row>
    <row r="307" spans="1:3" s="84" customFormat="1" ht="24.95" customHeight="1" x14ac:dyDescent="0.25">
      <c r="A307" s="57" t="s">
        <v>1888</v>
      </c>
      <c r="B307" s="58" t="s">
        <v>2214</v>
      </c>
      <c r="C307" s="58" t="s">
        <v>900</v>
      </c>
    </row>
    <row r="308" spans="1:3" s="84" customFormat="1" ht="24.95" customHeight="1" x14ac:dyDescent="0.25">
      <c r="A308" s="61" t="s">
        <v>1401</v>
      </c>
      <c r="B308" s="62" t="s">
        <v>2546</v>
      </c>
      <c r="C308" s="63" t="s">
        <v>900</v>
      </c>
    </row>
    <row r="309" spans="1:3" s="84" customFormat="1" ht="24.95" customHeight="1" x14ac:dyDescent="0.25">
      <c r="A309" s="61" t="s">
        <v>1403</v>
      </c>
      <c r="B309" s="62" t="s">
        <v>1973</v>
      </c>
      <c r="C309" s="63" t="s">
        <v>900</v>
      </c>
    </row>
    <row r="310" spans="1:3" s="84" customFormat="1" ht="24.95" customHeight="1" x14ac:dyDescent="0.25">
      <c r="A310" s="57" t="s">
        <v>1404</v>
      </c>
      <c r="B310" s="58" t="s">
        <v>2215</v>
      </c>
      <c r="C310" s="58" t="s">
        <v>900</v>
      </c>
    </row>
    <row r="311" spans="1:3" s="84" customFormat="1" ht="24.95" customHeight="1" x14ac:dyDescent="0.25">
      <c r="A311" s="93" t="s">
        <v>1405</v>
      </c>
      <c r="B311" s="94" t="s">
        <v>2024</v>
      </c>
      <c r="C311" s="60" t="s">
        <v>901</v>
      </c>
    </row>
    <row r="312" spans="1:3" s="84" customFormat="1" ht="24.95" customHeight="1" x14ac:dyDescent="0.25">
      <c r="A312" s="65" t="s">
        <v>1408</v>
      </c>
      <c r="B312" s="65" t="s">
        <v>2553</v>
      </c>
      <c r="C312" s="65" t="s">
        <v>900</v>
      </c>
    </row>
    <row r="313" spans="1:3" s="84" customFormat="1" ht="24.95" customHeight="1" x14ac:dyDescent="0.25">
      <c r="A313" s="86" t="s">
        <v>1410</v>
      </c>
      <c r="B313" s="62" t="s">
        <v>2044</v>
      </c>
      <c r="C313" s="63" t="s">
        <v>900</v>
      </c>
    </row>
    <row r="314" spans="1:3" s="84" customFormat="1" ht="24.95" customHeight="1" x14ac:dyDescent="0.25">
      <c r="A314" s="70" t="s">
        <v>1412</v>
      </c>
      <c r="B314" s="70" t="s">
        <v>2556</v>
      </c>
      <c r="C314" s="70" t="s">
        <v>900</v>
      </c>
    </row>
    <row r="315" spans="1:3" s="84" customFormat="1" ht="24.95" customHeight="1" x14ac:dyDescent="0.25">
      <c r="A315" s="95" t="s">
        <v>1413</v>
      </c>
      <c r="B315" s="96" t="s">
        <v>2557</v>
      </c>
      <c r="C315" s="70" t="s">
        <v>900</v>
      </c>
    </row>
    <row r="316" spans="1:3" s="84" customFormat="1" ht="24.95" customHeight="1" x14ac:dyDescent="0.25">
      <c r="A316" s="64" t="s">
        <v>1415</v>
      </c>
      <c r="B316" s="65" t="s">
        <v>964</v>
      </c>
      <c r="C316" s="65" t="s">
        <v>900</v>
      </c>
    </row>
    <row r="317" spans="1:3" s="84" customFormat="1" ht="24.95" customHeight="1" x14ac:dyDescent="0.25">
      <c r="A317" s="68" t="s">
        <v>1417</v>
      </c>
      <c r="B317" s="69" t="s">
        <v>965</v>
      </c>
      <c r="C317" s="70" t="s">
        <v>900</v>
      </c>
    </row>
    <row r="318" spans="1:3" s="84" customFormat="1" ht="24.95" customHeight="1" x14ac:dyDescent="0.25">
      <c r="A318" s="68" t="s">
        <v>1416</v>
      </c>
      <c r="B318" s="69" t="s">
        <v>466</v>
      </c>
      <c r="C318" s="70" t="s">
        <v>900</v>
      </c>
    </row>
    <row r="319" spans="1:3" s="84" customFormat="1" ht="24.95" customHeight="1" x14ac:dyDescent="0.25">
      <c r="A319" s="68" t="s">
        <v>1419</v>
      </c>
      <c r="B319" s="69" t="s">
        <v>2045</v>
      </c>
      <c r="C319" s="70" t="s">
        <v>900</v>
      </c>
    </row>
    <row r="320" spans="1:3" s="84" customFormat="1" ht="24.95" customHeight="1" x14ac:dyDescent="0.25">
      <c r="A320" s="61" t="s">
        <v>1422</v>
      </c>
      <c r="B320" s="62" t="s">
        <v>1974</v>
      </c>
      <c r="C320" s="63" t="s">
        <v>900</v>
      </c>
    </row>
    <row r="321" spans="1:16093" s="84" customFormat="1" ht="24.95" customHeight="1" x14ac:dyDescent="0.25">
      <c r="A321" s="72" t="s">
        <v>1423</v>
      </c>
      <c r="B321" s="73" t="s">
        <v>2138</v>
      </c>
      <c r="C321" s="58" t="s">
        <v>900</v>
      </c>
    </row>
    <row r="322" spans="1:16093" s="84" customFormat="1" ht="24.95" customHeight="1" x14ac:dyDescent="0.25">
      <c r="A322" s="72" t="s">
        <v>1424</v>
      </c>
      <c r="B322" s="73" t="s">
        <v>2188</v>
      </c>
      <c r="C322" s="58" t="s">
        <v>900</v>
      </c>
    </row>
    <row r="323" spans="1:16093" s="84" customFormat="1" ht="24.95" customHeight="1" x14ac:dyDescent="0.25">
      <c r="A323" s="66" t="s">
        <v>1425</v>
      </c>
      <c r="B323" s="67" t="s">
        <v>2564</v>
      </c>
      <c r="C323" s="67" t="s">
        <v>901</v>
      </c>
    </row>
    <row r="324" spans="1:16093" s="84" customFormat="1" ht="24.95" customHeight="1" x14ac:dyDescent="0.25">
      <c r="A324" s="61" t="s">
        <v>1429</v>
      </c>
      <c r="B324" s="62" t="s">
        <v>2046</v>
      </c>
      <c r="C324" s="63" t="s">
        <v>900</v>
      </c>
    </row>
    <row r="325" spans="1:16093" s="84" customFormat="1" ht="24.95" customHeight="1" x14ac:dyDescent="0.25">
      <c r="A325" s="93" t="s">
        <v>1864</v>
      </c>
      <c r="B325" s="94" t="s">
        <v>2139</v>
      </c>
      <c r="C325" s="60" t="s">
        <v>901</v>
      </c>
    </row>
    <row r="326" spans="1:16093" s="84" customFormat="1" ht="24.95" customHeight="1" x14ac:dyDescent="0.25">
      <c r="A326" s="66" t="s">
        <v>1430</v>
      </c>
      <c r="B326" s="67" t="s">
        <v>1018</v>
      </c>
      <c r="C326" s="67" t="s">
        <v>901</v>
      </c>
    </row>
    <row r="327" spans="1:16093" s="84" customFormat="1" ht="24.95" customHeight="1" x14ac:dyDescent="0.25">
      <c r="A327" s="70" t="s">
        <v>1431</v>
      </c>
      <c r="B327" s="70" t="s">
        <v>2216</v>
      </c>
      <c r="C327" s="70" t="s">
        <v>900</v>
      </c>
    </row>
    <row r="328" spans="1:16093" s="84" customFormat="1" ht="24.95" customHeight="1" x14ac:dyDescent="0.25">
      <c r="A328" s="68" t="s">
        <v>1433</v>
      </c>
      <c r="B328" s="69" t="s">
        <v>2178</v>
      </c>
      <c r="C328" s="70" t="s">
        <v>900</v>
      </c>
    </row>
    <row r="329" spans="1:16093" s="84" customFormat="1" ht="24.95" customHeight="1" x14ac:dyDescent="0.25">
      <c r="A329" s="77" t="s">
        <v>1434</v>
      </c>
      <c r="B329" s="76" t="s">
        <v>2006</v>
      </c>
      <c r="C329" s="76" t="s">
        <v>901</v>
      </c>
    </row>
    <row r="330" spans="1:16093" s="84" customFormat="1" ht="24.95" customHeight="1" x14ac:dyDescent="0.25">
      <c r="A330" s="63" t="s">
        <v>1436</v>
      </c>
      <c r="B330" s="63" t="s">
        <v>2571</v>
      </c>
      <c r="C330" s="143" t="s">
        <v>900</v>
      </c>
    </row>
    <row r="331" spans="1:16093" s="84" customFormat="1" ht="24.95" customHeight="1" x14ac:dyDescent="0.25">
      <c r="A331" s="68" t="s">
        <v>1437</v>
      </c>
      <c r="B331" s="69" t="s">
        <v>2572</v>
      </c>
      <c r="C331" s="70" t="s">
        <v>900</v>
      </c>
    </row>
    <row r="332" spans="1:16093" s="84" customFormat="1" ht="24.95" customHeight="1" x14ac:dyDescent="0.25">
      <c r="A332" s="70" t="s">
        <v>1438</v>
      </c>
      <c r="B332" s="70" t="s">
        <v>2573</v>
      </c>
      <c r="C332" s="70" t="s">
        <v>900</v>
      </c>
    </row>
    <row r="333" spans="1:16093" s="84" customFormat="1" ht="24.95" customHeight="1" x14ac:dyDescent="0.25">
      <c r="A333" s="91" t="s">
        <v>1439</v>
      </c>
      <c r="B333" s="92" t="s">
        <v>2574</v>
      </c>
      <c r="C333" s="92" t="s">
        <v>900</v>
      </c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/>
      <c r="AK333" s="65"/>
      <c r="AL333" s="65"/>
      <c r="AM333" s="65"/>
      <c r="AN333" s="65"/>
      <c r="AO333" s="65"/>
      <c r="AP333" s="65"/>
      <c r="AQ333" s="65"/>
      <c r="AR333" s="65"/>
      <c r="AS333" s="65"/>
      <c r="AT333" s="65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/>
      <c r="BH333" s="65"/>
      <c r="BI333" s="65"/>
      <c r="BJ333" s="65"/>
      <c r="BK333" s="65"/>
      <c r="BL333" s="65"/>
      <c r="BM333" s="65"/>
      <c r="BN333" s="65"/>
      <c r="BO333" s="65"/>
      <c r="BP333" s="65"/>
      <c r="BQ333" s="65"/>
      <c r="BR333" s="65"/>
      <c r="BS333" s="65"/>
      <c r="BT333" s="65"/>
      <c r="BU333" s="65"/>
      <c r="BV333" s="65"/>
      <c r="BW333" s="65"/>
      <c r="BX333" s="65"/>
      <c r="BY333" s="65"/>
      <c r="BZ333" s="65"/>
      <c r="CA333" s="65"/>
      <c r="CB333" s="65"/>
      <c r="CC333" s="65"/>
      <c r="CD333" s="65"/>
      <c r="CE333" s="65"/>
      <c r="CF333" s="65"/>
      <c r="CG333" s="65"/>
      <c r="CH333" s="65"/>
      <c r="CI333" s="65"/>
      <c r="CJ333" s="65"/>
      <c r="CK333" s="65"/>
      <c r="CL333" s="65"/>
      <c r="CM333" s="65"/>
      <c r="CN333" s="65"/>
      <c r="CO333" s="65"/>
      <c r="CP333" s="65"/>
      <c r="CQ333" s="65"/>
      <c r="CR333" s="65"/>
      <c r="CS333" s="65"/>
      <c r="CT333" s="65"/>
      <c r="CU333" s="65"/>
      <c r="CV333" s="65"/>
      <c r="CW333" s="65"/>
      <c r="CX333" s="65"/>
      <c r="CY333" s="65"/>
      <c r="CZ333" s="65"/>
      <c r="DA333" s="65"/>
      <c r="DB333" s="65"/>
      <c r="DC333" s="65"/>
      <c r="DD333" s="65"/>
      <c r="DE333" s="65"/>
      <c r="DF333" s="65"/>
      <c r="DG333" s="65"/>
      <c r="DH333" s="65"/>
      <c r="DI333" s="65"/>
      <c r="DJ333" s="65"/>
      <c r="DK333" s="65"/>
      <c r="DL333" s="65"/>
      <c r="DM333" s="65"/>
      <c r="DN333" s="65"/>
      <c r="DO333" s="65"/>
      <c r="DP333" s="65"/>
      <c r="DQ333" s="65"/>
      <c r="DR333" s="65"/>
      <c r="DS333" s="65"/>
      <c r="DT333" s="65"/>
      <c r="DU333" s="65"/>
      <c r="DV333" s="65"/>
      <c r="DW333" s="65"/>
      <c r="DX333" s="65"/>
      <c r="DY333" s="65"/>
      <c r="DZ333" s="65"/>
      <c r="EA333" s="65"/>
      <c r="EB333" s="65"/>
      <c r="EC333" s="65"/>
      <c r="ED333" s="65"/>
      <c r="EE333" s="65"/>
      <c r="EF333" s="65"/>
      <c r="EG333" s="65"/>
      <c r="EH333" s="65"/>
      <c r="EI333" s="65"/>
      <c r="EJ333" s="65"/>
      <c r="EK333" s="65"/>
      <c r="EL333" s="65"/>
      <c r="EM333" s="65"/>
      <c r="EN333" s="65"/>
      <c r="EO333" s="65"/>
      <c r="EP333" s="65"/>
      <c r="EQ333" s="65"/>
      <c r="ER333" s="65"/>
      <c r="ES333" s="65"/>
      <c r="ET333" s="65"/>
      <c r="EU333" s="65"/>
      <c r="EV333" s="65"/>
      <c r="EW333" s="65"/>
      <c r="EX333" s="65"/>
      <c r="EY333" s="65"/>
      <c r="EZ333" s="65"/>
      <c r="FA333" s="65"/>
      <c r="FB333" s="65"/>
      <c r="FC333" s="65"/>
      <c r="FD333" s="65"/>
      <c r="FE333" s="65"/>
      <c r="FF333" s="65"/>
      <c r="FG333" s="65"/>
      <c r="FH333" s="65"/>
      <c r="FI333" s="65"/>
      <c r="FJ333" s="65"/>
      <c r="FK333" s="65"/>
      <c r="FL333" s="65"/>
      <c r="FM333" s="65"/>
      <c r="FN333" s="65"/>
      <c r="FO333" s="65"/>
      <c r="FP333" s="65"/>
      <c r="FQ333" s="65"/>
      <c r="FR333" s="65"/>
      <c r="FS333" s="65"/>
      <c r="FT333" s="65"/>
      <c r="FU333" s="65"/>
      <c r="FV333" s="65"/>
      <c r="FW333" s="65"/>
      <c r="FX333" s="65"/>
      <c r="FY333" s="65"/>
      <c r="FZ333" s="65"/>
      <c r="GA333" s="65"/>
      <c r="GB333" s="65"/>
      <c r="GC333" s="65"/>
      <c r="GD333" s="65"/>
      <c r="GE333" s="65"/>
      <c r="GF333" s="65"/>
      <c r="GG333" s="65"/>
      <c r="GH333" s="65"/>
      <c r="GI333" s="65"/>
      <c r="GJ333" s="65"/>
      <c r="GK333" s="65"/>
      <c r="GL333" s="65"/>
      <c r="GM333" s="65"/>
      <c r="GN333" s="65"/>
      <c r="GO333" s="65"/>
      <c r="GP333" s="65"/>
      <c r="GQ333" s="65"/>
      <c r="GR333" s="65"/>
      <c r="GS333" s="65"/>
      <c r="GT333" s="65"/>
      <c r="GU333" s="65"/>
      <c r="GV333" s="65"/>
      <c r="GW333" s="65"/>
      <c r="GX333" s="65"/>
      <c r="GY333" s="65"/>
      <c r="GZ333" s="65"/>
      <c r="HA333" s="65"/>
      <c r="HB333" s="65"/>
      <c r="HC333" s="65"/>
      <c r="HD333" s="65"/>
      <c r="HE333" s="65"/>
      <c r="HF333" s="65"/>
      <c r="HG333" s="65"/>
      <c r="HH333" s="65"/>
      <c r="HI333" s="65"/>
      <c r="HJ333" s="65"/>
      <c r="HK333" s="65"/>
      <c r="HL333" s="65"/>
      <c r="HM333" s="65"/>
      <c r="HN333" s="65"/>
      <c r="HO333" s="65"/>
      <c r="HP333" s="65"/>
      <c r="HQ333" s="65"/>
      <c r="HR333" s="65"/>
      <c r="HS333" s="65"/>
      <c r="HT333" s="65"/>
      <c r="HU333" s="65"/>
      <c r="HV333" s="65"/>
      <c r="HW333" s="65"/>
      <c r="HX333" s="65"/>
      <c r="HY333" s="65"/>
      <c r="HZ333" s="65"/>
      <c r="IA333" s="65"/>
      <c r="IB333" s="65"/>
      <c r="IC333" s="65"/>
      <c r="ID333" s="65"/>
      <c r="IE333" s="65"/>
      <c r="IF333" s="65"/>
      <c r="IG333" s="65"/>
      <c r="IH333" s="65"/>
      <c r="II333" s="65"/>
      <c r="IJ333" s="65"/>
      <c r="IK333" s="65"/>
      <c r="IL333" s="65"/>
      <c r="IM333" s="65"/>
      <c r="IN333" s="65"/>
      <c r="IO333" s="65"/>
      <c r="IP333" s="65"/>
      <c r="IQ333" s="65"/>
      <c r="IR333" s="65"/>
      <c r="IS333" s="65"/>
      <c r="IT333" s="65"/>
      <c r="IU333" s="65"/>
      <c r="IV333" s="65"/>
      <c r="IW333" s="65"/>
      <c r="IX333" s="65"/>
      <c r="IY333" s="65"/>
      <c r="IZ333" s="65"/>
      <c r="JA333" s="65"/>
      <c r="JB333" s="65"/>
      <c r="JC333" s="65"/>
      <c r="JD333" s="65"/>
      <c r="JE333" s="65"/>
      <c r="JF333" s="65"/>
      <c r="JG333" s="65"/>
      <c r="JH333" s="65"/>
      <c r="JI333" s="65"/>
      <c r="JJ333" s="65"/>
      <c r="JK333" s="65"/>
      <c r="JL333" s="65"/>
      <c r="JM333" s="65"/>
      <c r="JN333" s="65"/>
      <c r="JO333" s="65"/>
      <c r="JP333" s="65"/>
      <c r="JQ333" s="65"/>
      <c r="JR333" s="65"/>
      <c r="JS333" s="65"/>
      <c r="JT333" s="65"/>
      <c r="JU333" s="65"/>
      <c r="JV333" s="65"/>
      <c r="JW333" s="65"/>
      <c r="JX333" s="65"/>
      <c r="JY333" s="65"/>
      <c r="JZ333" s="65"/>
      <c r="KA333" s="65"/>
      <c r="KB333" s="65"/>
      <c r="KC333" s="65"/>
      <c r="KD333" s="65"/>
      <c r="KE333" s="65"/>
      <c r="KF333" s="65"/>
      <c r="KG333" s="65"/>
      <c r="KH333" s="65"/>
      <c r="KI333" s="65"/>
      <c r="KJ333" s="65"/>
      <c r="KK333" s="65"/>
      <c r="KL333" s="65"/>
      <c r="KM333" s="65"/>
      <c r="KN333" s="65"/>
      <c r="KO333" s="65"/>
      <c r="KP333" s="65"/>
      <c r="KQ333" s="65"/>
      <c r="KR333" s="65"/>
      <c r="KS333" s="65"/>
      <c r="KT333" s="65"/>
      <c r="KU333" s="65"/>
      <c r="KV333" s="65"/>
      <c r="KW333" s="65"/>
      <c r="KX333" s="65"/>
      <c r="KY333" s="65"/>
      <c r="KZ333" s="65"/>
      <c r="LA333" s="65"/>
      <c r="LB333" s="65"/>
      <c r="LC333" s="65"/>
      <c r="LD333" s="65"/>
      <c r="LE333" s="65"/>
      <c r="LF333" s="65"/>
      <c r="LG333" s="65"/>
      <c r="LH333" s="65"/>
      <c r="LI333" s="65"/>
      <c r="LJ333" s="65"/>
      <c r="LK333" s="65"/>
      <c r="LL333" s="65"/>
      <c r="LM333" s="65"/>
      <c r="LN333" s="65"/>
      <c r="LO333" s="65"/>
      <c r="LP333" s="65"/>
      <c r="LQ333" s="65"/>
      <c r="LR333" s="65"/>
      <c r="LS333" s="65"/>
      <c r="LT333" s="65"/>
      <c r="LU333" s="65"/>
      <c r="LV333" s="65"/>
      <c r="LW333" s="65"/>
      <c r="LX333" s="65"/>
      <c r="LY333" s="65"/>
      <c r="LZ333" s="65"/>
      <c r="MA333" s="65"/>
      <c r="MB333" s="65"/>
      <c r="MC333" s="65"/>
      <c r="MD333" s="65"/>
      <c r="ME333" s="65"/>
      <c r="MF333" s="65"/>
      <c r="MG333" s="65"/>
      <c r="MH333" s="65"/>
      <c r="MI333" s="65"/>
      <c r="MJ333" s="65"/>
      <c r="MK333" s="65"/>
      <c r="ML333" s="65"/>
      <c r="MM333" s="65"/>
      <c r="MN333" s="65"/>
      <c r="MO333" s="65"/>
      <c r="MP333" s="65"/>
      <c r="MQ333" s="65"/>
      <c r="MR333" s="65"/>
      <c r="MS333" s="65"/>
      <c r="MT333" s="65"/>
      <c r="MU333" s="65"/>
      <c r="MV333" s="65"/>
      <c r="MW333" s="65"/>
      <c r="MX333" s="65"/>
      <c r="MY333" s="65"/>
      <c r="MZ333" s="65"/>
      <c r="NA333" s="65"/>
      <c r="NB333" s="65"/>
      <c r="NC333" s="65"/>
      <c r="ND333" s="65"/>
      <c r="NE333" s="65"/>
      <c r="NF333" s="65"/>
      <c r="NG333" s="65"/>
      <c r="NH333" s="65"/>
      <c r="NI333" s="65"/>
      <c r="NJ333" s="65"/>
      <c r="NK333" s="65"/>
      <c r="NL333" s="65"/>
      <c r="NM333" s="65"/>
      <c r="NN333" s="65"/>
      <c r="NO333" s="65"/>
      <c r="NP333" s="65"/>
      <c r="NQ333" s="65"/>
      <c r="NR333" s="65"/>
      <c r="NS333" s="65"/>
      <c r="NT333" s="65"/>
      <c r="NU333" s="65"/>
      <c r="NV333" s="65"/>
      <c r="NW333" s="65"/>
      <c r="NX333" s="65"/>
      <c r="NY333" s="65"/>
      <c r="NZ333" s="65"/>
      <c r="OA333" s="65"/>
      <c r="OB333" s="65"/>
      <c r="OC333" s="65"/>
      <c r="OD333" s="65"/>
      <c r="OE333" s="65"/>
      <c r="OF333" s="65"/>
      <c r="OG333" s="65"/>
      <c r="OH333" s="65"/>
      <c r="OI333" s="65"/>
      <c r="OJ333" s="65"/>
      <c r="OK333" s="65"/>
      <c r="OL333" s="65"/>
      <c r="OM333" s="65"/>
      <c r="ON333" s="65"/>
      <c r="OO333" s="65"/>
      <c r="OP333" s="65"/>
      <c r="OQ333" s="65"/>
      <c r="OR333" s="65"/>
      <c r="OS333" s="65"/>
      <c r="OT333" s="65"/>
      <c r="OU333" s="65"/>
      <c r="OV333" s="65"/>
      <c r="OW333" s="65"/>
      <c r="OX333" s="65"/>
      <c r="OY333" s="65"/>
      <c r="OZ333" s="65"/>
      <c r="PA333" s="65"/>
      <c r="PB333" s="65"/>
      <c r="PC333" s="65"/>
      <c r="PD333" s="65"/>
      <c r="PE333" s="65"/>
      <c r="PF333" s="65"/>
      <c r="PG333" s="65"/>
      <c r="PH333" s="65"/>
      <c r="PI333" s="65"/>
      <c r="PJ333" s="65"/>
      <c r="PK333" s="65"/>
      <c r="PL333" s="65"/>
      <c r="PM333" s="65"/>
      <c r="PN333" s="65"/>
      <c r="PO333" s="65"/>
      <c r="PP333" s="65"/>
      <c r="PQ333" s="65"/>
      <c r="PR333" s="65"/>
      <c r="PS333" s="65"/>
      <c r="PT333" s="65"/>
      <c r="PU333" s="65"/>
      <c r="PV333" s="65"/>
      <c r="PW333" s="65"/>
      <c r="PX333" s="65"/>
      <c r="PY333" s="65"/>
      <c r="PZ333" s="65"/>
      <c r="QA333" s="65"/>
      <c r="QB333" s="65"/>
      <c r="QC333" s="65"/>
      <c r="QD333" s="65"/>
      <c r="QE333" s="65"/>
      <c r="QF333" s="65"/>
      <c r="QG333" s="65"/>
      <c r="QH333" s="65"/>
      <c r="QI333" s="65"/>
      <c r="QJ333" s="65"/>
      <c r="QK333" s="65"/>
      <c r="QL333" s="65"/>
      <c r="QM333" s="65"/>
      <c r="QN333" s="65"/>
      <c r="QO333" s="65"/>
      <c r="QP333" s="65"/>
      <c r="QQ333" s="65"/>
      <c r="QR333" s="65"/>
      <c r="QS333" s="65"/>
      <c r="QT333" s="65"/>
      <c r="QU333" s="65"/>
      <c r="QV333" s="65"/>
      <c r="QW333" s="65"/>
      <c r="QX333" s="65"/>
      <c r="QY333" s="65"/>
      <c r="QZ333" s="65"/>
      <c r="RA333" s="65"/>
      <c r="RB333" s="65"/>
      <c r="RC333" s="65"/>
      <c r="RD333" s="65"/>
      <c r="RE333" s="65"/>
      <c r="RF333" s="65"/>
      <c r="RG333" s="65"/>
      <c r="RH333" s="65"/>
      <c r="RI333" s="65"/>
      <c r="RJ333" s="65"/>
      <c r="RK333" s="65"/>
      <c r="RL333" s="65"/>
      <c r="RM333" s="65"/>
      <c r="RN333" s="65"/>
      <c r="RO333" s="65"/>
      <c r="RP333" s="65"/>
      <c r="RQ333" s="65"/>
      <c r="RR333" s="65"/>
      <c r="RS333" s="65"/>
      <c r="RT333" s="65"/>
      <c r="RU333" s="65"/>
      <c r="RV333" s="65"/>
      <c r="RW333" s="65"/>
      <c r="RX333" s="65"/>
      <c r="RY333" s="65"/>
      <c r="RZ333" s="65"/>
      <c r="SA333" s="65"/>
      <c r="SB333" s="65"/>
      <c r="SC333" s="65"/>
      <c r="SD333" s="65"/>
      <c r="SE333" s="65"/>
      <c r="SF333" s="65"/>
      <c r="SG333" s="65"/>
      <c r="SH333" s="65"/>
      <c r="SI333" s="65"/>
      <c r="SJ333" s="65"/>
      <c r="SK333" s="65"/>
      <c r="SL333" s="65"/>
      <c r="SM333" s="65"/>
      <c r="SN333" s="65"/>
      <c r="SO333" s="65"/>
      <c r="SP333" s="65"/>
      <c r="SQ333" s="65"/>
      <c r="SR333" s="65"/>
      <c r="SS333" s="65"/>
      <c r="ST333" s="65"/>
      <c r="SU333" s="65"/>
      <c r="SV333" s="65"/>
      <c r="SW333" s="65"/>
      <c r="SX333" s="65"/>
      <c r="SY333" s="65"/>
      <c r="SZ333" s="65"/>
      <c r="TA333" s="65"/>
      <c r="TB333" s="65"/>
      <c r="TC333" s="65"/>
      <c r="TD333" s="65"/>
      <c r="TE333" s="65"/>
      <c r="TF333" s="65"/>
      <c r="TG333" s="65"/>
      <c r="TH333" s="65"/>
      <c r="TI333" s="65"/>
      <c r="TJ333" s="65"/>
      <c r="TK333" s="65"/>
      <c r="TL333" s="65"/>
      <c r="TM333" s="65"/>
      <c r="TN333" s="65"/>
      <c r="TO333" s="65"/>
      <c r="TP333" s="65"/>
      <c r="TQ333" s="65"/>
      <c r="TR333" s="65"/>
      <c r="TS333" s="65"/>
      <c r="TT333" s="65"/>
      <c r="TU333" s="65"/>
      <c r="TV333" s="65"/>
      <c r="TW333" s="65"/>
      <c r="TX333" s="65"/>
      <c r="TY333" s="65"/>
      <c r="TZ333" s="65"/>
      <c r="UA333" s="65"/>
      <c r="UB333" s="65"/>
      <c r="UC333" s="65"/>
      <c r="UD333" s="65"/>
      <c r="UE333" s="65"/>
      <c r="UF333" s="65"/>
      <c r="UG333" s="65"/>
      <c r="UH333" s="65"/>
      <c r="UI333" s="65"/>
      <c r="UJ333" s="65"/>
      <c r="UK333" s="65"/>
      <c r="UL333" s="65"/>
      <c r="UM333" s="65"/>
      <c r="UN333" s="65"/>
      <c r="UO333" s="65"/>
      <c r="UP333" s="65"/>
      <c r="UQ333" s="65"/>
      <c r="UR333" s="65"/>
      <c r="US333" s="65"/>
      <c r="UT333" s="65"/>
      <c r="UU333" s="65"/>
      <c r="UV333" s="65"/>
      <c r="UW333" s="65"/>
      <c r="UX333" s="65"/>
      <c r="UY333" s="65"/>
      <c r="UZ333" s="65"/>
      <c r="VA333" s="65"/>
      <c r="VB333" s="65"/>
      <c r="VC333" s="65"/>
      <c r="VD333" s="65"/>
      <c r="VE333" s="65"/>
      <c r="VF333" s="65"/>
      <c r="VG333" s="65"/>
      <c r="VH333" s="65"/>
      <c r="VI333" s="65"/>
      <c r="VJ333" s="65"/>
      <c r="VK333" s="65"/>
      <c r="VL333" s="65"/>
      <c r="VM333" s="65"/>
      <c r="VN333" s="65"/>
      <c r="VO333" s="65"/>
      <c r="VP333" s="65"/>
      <c r="VQ333" s="65"/>
      <c r="VR333" s="65"/>
      <c r="VS333" s="65"/>
      <c r="VT333" s="65"/>
      <c r="VU333" s="65"/>
      <c r="VV333" s="65"/>
      <c r="VW333" s="65"/>
      <c r="VX333" s="65"/>
      <c r="VY333" s="65"/>
      <c r="VZ333" s="65"/>
      <c r="WA333" s="65"/>
      <c r="WB333" s="65"/>
      <c r="WC333" s="65"/>
      <c r="WD333" s="65"/>
      <c r="WE333" s="65"/>
      <c r="WF333" s="65"/>
      <c r="WG333" s="65"/>
      <c r="WH333" s="65"/>
      <c r="WI333" s="65"/>
      <c r="WJ333" s="65"/>
      <c r="WK333" s="65"/>
      <c r="WL333" s="65"/>
      <c r="WM333" s="65"/>
      <c r="WN333" s="65"/>
      <c r="WO333" s="65"/>
      <c r="WP333" s="65"/>
      <c r="WQ333" s="65"/>
      <c r="WR333" s="65"/>
      <c r="WS333" s="65"/>
      <c r="WT333" s="65"/>
      <c r="WU333" s="65"/>
      <c r="WV333" s="65"/>
      <c r="WW333" s="65"/>
      <c r="WX333" s="65"/>
      <c r="WY333" s="65"/>
      <c r="WZ333" s="65"/>
      <c r="XA333" s="65"/>
      <c r="XB333" s="65"/>
      <c r="XC333" s="65"/>
      <c r="XD333" s="65"/>
      <c r="XE333" s="65"/>
      <c r="XF333" s="65"/>
      <c r="XG333" s="65"/>
      <c r="XH333" s="65"/>
      <c r="XI333" s="65"/>
      <c r="XJ333" s="65"/>
      <c r="XK333" s="65"/>
      <c r="XL333" s="65"/>
      <c r="XM333" s="65"/>
      <c r="XN333" s="65"/>
      <c r="XO333" s="65"/>
      <c r="XP333" s="65"/>
      <c r="XQ333" s="65"/>
      <c r="XR333" s="65"/>
      <c r="XS333" s="65"/>
      <c r="XT333" s="65"/>
      <c r="XU333" s="65"/>
      <c r="XV333" s="65"/>
      <c r="XW333" s="65"/>
      <c r="XX333" s="65"/>
      <c r="XY333" s="65"/>
      <c r="XZ333" s="65"/>
      <c r="YA333" s="65"/>
      <c r="YB333" s="65"/>
      <c r="YC333" s="65"/>
      <c r="YD333" s="65"/>
      <c r="YE333" s="65"/>
      <c r="YF333" s="65"/>
      <c r="YG333" s="65"/>
      <c r="YH333" s="65"/>
      <c r="YI333" s="65"/>
      <c r="YJ333" s="65"/>
      <c r="YK333" s="65"/>
      <c r="YL333" s="65"/>
      <c r="YM333" s="65"/>
      <c r="YN333" s="65"/>
      <c r="YO333" s="65"/>
      <c r="YP333" s="65"/>
      <c r="YQ333" s="65"/>
      <c r="YR333" s="65"/>
      <c r="YS333" s="65"/>
      <c r="YT333" s="65"/>
      <c r="YU333" s="65"/>
      <c r="YV333" s="65"/>
      <c r="YW333" s="65"/>
      <c r="YX333" s="65"/>
      <c r="YY333" s="65"/>
      <c r="YZ333" s="65"/>
      <c r="ZA333" s="65"/>
      <c r="ZB333" s="65"/>
      <c r="ZC333" s="65"/>
      <c r="ZD333" s="65"/>
      <c r="ZE333" s="65"/>
      <c r="ZF333" s="65"/>
      <c r="ZG333" s="65"/>
      <c r="ZH333" s="65"/>
      <c r="ZI333" s="65"/>
      <c r="ZJ333" s="65"/>
      <c r="ZK333" s="65"/>
      <c r="ZL333" s="65"/>
      <c r="ZM333" s="65"/>
      <c r="ZN333" s="65"/>
      <c r="ZO333" s="65"/>
      <c r="ZP333" s="65"/>
      <c r="ZQ333" s="65"/>
      <c r="ZR333" s="65"/>
      <c r="ZS333" s="65"/>
      <c r="ZT333" s="65"/>
      <c r="ZU333" s="65"/>
      <c r="ZV333" s="65"/>
      <c r="ZW333" s="65"/>
      <c r="ZX333" s="65"/>
      <c r="ZY333" s="65"/>
      <c r="ZZ333" s="65"/>
      <c r="AAA333" s="65"/>
      <c r="AAB333" s="65"/>
      <c r="AAC333" s="65"/>
      <c r="AAD333" s="65"/>
      <c r="AAE333" s="65"/>
      <c r="AAF333" s="65"/>
      <c r="AAG333" s="65"/>
      <c r="AAH333" s="65"/>
      <c r="AAI333" s="65"/>
      <c r="AAJ333" s="65"/>
      <c r="AAK333" s="65"/>
      <c r="AAL333" s="65"/>
      <c r="AAM333" s="65"/>
      <c r="AAN333" s="65"/>
      <c r="AAO333" s="65"/>
      <c r="AAP333" s="65"/>
      <c r="AAQ333" s="65"/>
      <c r="AAR333" s="65"/>
      <c r="AAS333" s="65"/>
      <c r="AAT333" s="65"/>
      <c r="AAU333" s="65"/>
      <c r="AAV333" s="65"/>
      <c r="AAW333" s="65"/>
      <c r="AAX333" s="65"/>
      <c r="AAY333" s="65"/>
      <c r="AAZ333" s="65"/>
      <c r="ABA333" s="65"/>
      <c r="ABB333" s="65"/>
      <c r="ABC333" s="65"/>
      <c r="ABD333" s="65"/>
      <c r="ABE333" s="65"/>
      <c r="ABF333" s="65"/>
      <c r="ABG333" s="65"/>
      <c r="ABH333" s="65"/>
      <c r="ABI333" s="65"/>
      <c r="ABJ333" s="65"/>
      <c r="ABK333" s="65"/>
      <c r="ABL333" s="65"/>
      <c r="ABM333" s="65"/>
      <c r="ABN333" s="65"/>
      <c r="ABO333" s="65"/>
      <c r="ABP333" s="65"/>
      <c r="ABQ333" s="65"/>
      <c r="ABR333" s="65"/>
      <c r="ABS333" s="65"/>
      <c r="ABT333" s="65"/>
      <c r="ABU333" s="65"/>
      <c r="ABV333" s="65"/>
      <c r="ABW333" s="65"/>
      <c r="ABX333" s="65"/>
      <c r="ABY333" s="65"/>
      <c r="ABZ333" s="65"/>
      <c r="ACA333" s="65"/>
      <c r="ACB333" s="65"/>
      <c r="ACC333" s="65"/>
      <c r="ACD333" s="65"/>
      <c r="ACE333" s="65"/>
      <c r="ACF333" s="65"/>
      <c r="ACG333" s="65"/>
      <c r="ACH333" s="65"/>
      <c r="ACI333" s="65"/>
      <c r="ACJ333" s="65"/>
      <c r="ACK333" s="65"/>
      <c r="ACL333" s="65"/>
      <c r="ACM333" s="65"/>
      <c r="ACN333" s="65"/>
      <c r="ACO333" s="65"/>
      <c r="ACP333" s="65"/>
      <c r="ACQ333" s="65"/>
      <c r="ACR333" s="65"/>
      <c r="ACS333" s="65"/>
      <c r="ACT333" s="65"/>
      <c r="ACU333" s="65"/>
      <c r="ACV333" s="65"/>
      <c r="ACW333" s="65"/>
      <c r="ACX333" s="65"/>
      <c r="ACY333" s="65"/>
      <c r="ACZ333" s="65"/>
      <c r="ADA333" s="65"/>
      <c r="ADB333" s="65"/>
      <c r="ADC333" s="65"/>
      <c r="ADD333" s="65"/>
      <c r="ADE333" s="65"/>
      <c r="ADF333" s="65"/>
      <c r="ADG333" s="65"/>
      <c r="ADH333" s="65"/>
      <c r="ADI333" s="65"/>
      <c r="ADJ333" s="65"/>
      <c r="ADK333" s="65"/>
      <c r="ADL333" s="65"/>
      <c r="ADM333" s="65"/>
      <c r="ADN333" s="65"/>
      <c r="ADO333" s="65"/>
      <c r="ADP333" s="65"/>
      <c r="ADQ333" s="65"/>
      <c r="ADR333" s="65"/>
      <c r="ADS333" s="65"/>
      <c r="ADT333" s="65"/>
      <c r="ADU333" s="65"/>
      <c r="ADV333" s="65"/>
      <c r="ADW333" s="65"/>
      <c r="ADX333" s="65"/>
      <c r="ADY333" s="65"/>
      <c r="ADZ333" s="65"/>
      <c r="AEA333" s="65"/>
      <c r="AEB333" s="65"/>
      <c r="AEC333" s="65"/>
      <c r="AED333" s="65"/>
      <c r="AEE333" s="65"/>
      <c r="AEF333" s="65"/>
      <c r="AEG333" s="65"/>
      <c r="AEH333" s="65"/>
      <c r="AEI333" s="65"/>
      <c r="AEJ333" s="65"/>
      <c r="AEK333" s="65"/>
      <c r="AEL333" s="65"/>
      <c r="AEM333" s="65"/>
      <c r="AEN333" s="65"/>
      <c r="AEO333" s="65"/>
      <c r="AEP333" s="65"/>
      <c r="AEQ333" s="65"/>
      <c r="AER333" s="65"/>
      <c r="AES333" s="65"/>
      <c r="AET333" s="65"/>
      <c r="AEU333" s="65"/>
      <c r="AEV333" s="65"/>
      <c r="AEW333" s="65"/>
      <c r="AEX333" s="65"/>
      <c r="AEY333" s="65"/>
      <c r="AEZ333" s="65"/>
      <c r="AFA333" s="65"/>
      <c r="AFB333" s="65"/>
      <c r="AFC333" s="65"/>
      <c r="AFD333" s="65"/>
      <c r="AFE333" s="65"/>
      <c r="AFF333" s="65"/>
      <c r="AFG333" s="65"/>
      <c r="AFH333" s="65"/>
      <c r="AFI333" s="65"/>
      <c r="AFJ333" s="65"/>
      <c r="AFK333" s="65"/>
      <c r="AFL333" s="65"/>
      <c r="AFM333" s="65"/>
      <c r="AFN333" s="65"/>
      <c r="AFO333" s="65"/>
      <c r="AFP333" s="65"/>
      <c r="AFQ333" s="65"/>
      <c r="AFR333" s="65"/>
      <c r="AFS333" s="65"/>
      <c r="AFT333" s="65"/>
      <c r="AFU333" s="65"/>
      <c r="AFV333" s="65"/>
      <c r="AFW333" s="65"/>
      <c r="AFX333" s="65"/>
      <c r="AFY333" s="65"/>
      <c r="AFZ333" s="65"/>
      <c r="AGA333" s="65"/>
      <c r="AGB333" s="65"/>
      <c r="AGC333" s="65"/>
      <c r="AGD333" s="65"/>
      <c r="AGE333" s="65"/>
      <c r="AGF333" s="65"/>
      <c r="AGG333" s="65"/>
      <c r="AGH333" s="65"/>
      <c r="AGI333" s="65"/>
      <c r="AGJ333" s="65"/>
      <c r="AGK333" s="65"/>
      <c r="AGL333" s="65"/>
      <c r="AGM333" s="65"/>
      <c r="AGN333" s="65"/>
      <c r="AGO333" s="65"/>
      <c r="AGP333" s="65"/>
      <c r="AGQ333" s="65"/>
      <c r="AGR333" s="65"/>
      <c r="AGS333" s="65"/>
      <c r="AGT333" s="65"/>
      <c r="AGU333" s="65"/>
      <c r="AGV333" s="65"/>
      <c r="AGW333" s="65"/>
      <c r="AGX333" s="65"/>
      <c r="AGY333" s="65"/>
      <c r="AGZ333" s="65"/>
      <c r="AHA333" s="65"/>
      <c r="AHB333" s="65"/>
      <c r="AHC333" s="65"/>
      <c r="AHD333" s="65"/>
      <c r="AHE333" s="65"/>
      <c r="AHF333" s="65"/>
      <c r="AHG333" s="65"/>
      <c r="AHH333" s="65"/>
      <c r="AHI333" s="65"/>
      <c r="AHJ333" s="65"/>
      <c r="AHK333" s="65"/>
      <c r="AHL333" s="65"/>
      <c r="AHM333" s="65"/>
      <c r="AHN333" s="65"/>
      <c r="AHO333" s="65"/>
      <c r="AHP333" s="65"/>
      <c r="AHQ333" s="65"/>
      <c r="AHR333" s="65"/>
      <c r="AHS333" s="65"/>
      <c r="AHT333" s="65"/>
      <c r="AHU333" s="65"/>
      <c r="AHV333" s="65"/>
      <c r="AHW333" s="65"/>
      <c r="AHX333" s="65"/>
      <c r="AHY333" s="65"/>
      <c r="AHZ333" s="65"/>
      <c r="AIA333" s="65"/>
      <c r="AIB333" s="65"/>
      <c r="AIC333" s="65"/>
      <c r="AID333" s="65"/>
      <c r="AIE333" s="65"/>
      <c r="AIF333" s="65"/>
      <c r="AIG333" s="65"/>
      <c r="AIH333" s="65"/>
      <c r="AII333" s="65"/>
      <c r="AIJ333" s="65"/>
      <c r="AIK333" s="65"/>
      <c r="AIL333" s="65"/>
      <c r="AIM333" s="65"/>
      <c r="AIN333" s="65"/>
      <c r="AIO333" s="65"/>
      <c r="AIP333" s="65"/>
      <c r="AIQ333" s="65"/>
      <c r="AIR333" s="65"/>
      <c r="AIS333" s="65"/>
      <c r="AIT333" s="65"/>
      <c r="AIU333" s="65"/>
      <c r="AIV333" s="65"/>
      <c r="AIW333" s="65"/>
      <c r="AIX333" s="65"/>
      <c r="AIY333" s="65"/>
      <c r="AIZ333" s="65"/>
      <c r="AJA333" s="65"/>
      <c r="AJB333" s="65"/>
      <c r="AJC333" s="65"/>
      <c r="AJD333" s="65"/>
      <c r="AJE333" s="65"/>
      <c r="AJF333" s="65"/>
      <c r="AJG333" s="65"/>
      <c r="AJH333" s="65"/>
      <c r="AJI333" s="65"/>
      <c r="AJJ333" s="65"/>
      <c r="AJK333" s="65"/>
      <c r="AJL333" s="65"/>
      <c r="AJM333" s="65"/>
      <c r="AJN333" s="65"/>
      <c r="AJO333" s="65"/>
      <c r="AJP333" s="65"/>
      <c r="AJQ333" s="65"/>
      <c r="AJR333" s="65"/>
      <c r="AJS333" s="65"/>
      <c r="AJT333" s="65"/>
      <c r="AJU333" s="65"/>
      <c r="AJV333" s="65"/>
      <c r="AJW333" s="65"/>
      <c r="AJX333" s="65"/>
      <c r="AJY333" s="65"/>
      <c r="AJZ333" s="65"/>
      <c r="AKA333" s="65"/>
      <c r="AKB333" s="65"/>
      <c r="AKC333" s="65"/>
      <c r="AKD333" s="65"/>
      <c r="AKE333" s="65"/>
      <c r="AKF333" s="65"/>
      <c r="AKG333" s="65"/>
      <c r="AKH333" s="65"/>
      <c r="AKI333" s="65"/>
      <c r="AKJ333" s="65"/>
      <c r="AKK333" s="65"/>
      <c r="AKL333" s="65"/>
      <c r="AKM333" s="65"/>
      <c r="AKN333" s="65"/>
      <c r="AKO333" s="65"/>
      <c r="AKP333" s="65"/>
      <c r="AKQ333" s="65"/>
      <c r="AKR333" s="65"/>
      <c r="AKS333" s="65"/>
      <c r="AKT333" s="65"/>
      <c r="AKU333" s="65"/>
      <c r="AKV333" s="65"/>
      <c r="AKW333" s="65"/>
      <c r="AKX333" s="65"/>
      <c r="AKY333" s="65"/>
      <c r="AKZ333" s="65"/>
      <c r="ALA333" s="65"/>
      <c r="ALB333" s="65"/>
      <c r="ALC333" s="65"/>
      <c r="ALD333" s="65"/>
      <c r="ALE333" s="65"/>
      <c r="ALF333" s="65"/>
      <c r="ALG333" s="65"/>
      <c r="ALH333" s="65"/>
      <c r="ALI333" s="65"/>
      <c r="ALJ333" s="65"/>
      <c r="ALK333" s="65"/>
      <c r="ALL333" s="65"/>
      <c r="ALM333" s="65"/>
      <c r="ALN333" s="65"/>
      <c r="ALO333" s="65"/>
      <c r="ALP333" s="65"/>
      <c r="ALQ333" s="65"/>
      <c r="ALR333" s="65"/>
      <c r="ALS333" s="65"/>
      <c r="ALT333" s="65"/>
      <c r="ALU333" s="65"/>
      <c r="ALV333" s="65"/>
      <c r="ALW333" s="65"/>
      <c r="ALX333" s="65"/>
      <c r="ALY333" s="65"/>
      <c r="ALZ333" s="65"/>
      <c r="AMA333" s="65"/>
      <c r="AMB333" s="65"/>
      <c r="AMC333" s="65"/>
      <c r="AMD333" s="65"/>
      <c r="AME333" s="65"/>
      <c r="AMF333" s="65"/>
      <c r="AMG333" s="65"/>
      <c r="AMH333" s="65"/>
      <c r="AMI333" s="65"/>
      <c r="AMJ333" s="65"/>
      <c r="AMK333" s="65"/>
      <c r="AML333" s="65"/>
      <c r="AMM333" s="65"/>
      <c r="AMN333" s="65"/>
      <c r="AMO333" s="65"/>
      <c r="AMP333" s="65"/>
      <c r="AMQ333" s="65"/>
      <c r="AMR333" s="65"/>
      <c r="AMS333" s="65"/>
      <c r="AMT333" s="65"/>
      <c r="AMU333" s="65"/>
      <c r="AMV333" s="65"/>
      <c r="AMW333" s="65"/>
      <c r="AMX333" s="65"/>
      <c r="AMY333" s="65"/>
      <c r="AMZ333" s="65"/>
      <c r="ANA333" s="65"/>
      <c r="ANB333" s="65"/>
      <c r="ANC333" s="65"/>
      <c r="AND333" s="65"/>
      <c r="ANE333" s="65"/>
      <c r="ANF333" s="65"/>
      <c r="ANG333" s="65"/>
      <c r="ANH333" s="65"/>
      <c r="ANI333" s="65"/>
      <c r="ANJ333" s="65"/>
      <c r="ANK333" s="65"/>
      <c r="ANL333" s="65"/>
      <c r="ANM333" s="65"/>
      <c r="ANN333" s="65"/>
      <c r="ANO333" s="65"/>
      <c r="ANP333" s="65"/>
      <c r="ANQ333" s="65"/>
      <c r="ANR333" s="65"/>
      <c r="ANS333" s="65"/>
      <c r="ANT333" s="65"/>
      <c r="ANU333" s="65"/>
      <c r="ANV333" s="65"/>
      <c r="ANW333" s="65"/>
      <c r="ANX333" s="65"/>
      <c r="ANY333" s="65"/>
      <c r="ANZ333" s="65"/>
      <c r="AOA333" s="65"/>
      <c r="AOB333" s="65"/>
      <c r="AOC333" s="65"/>
      <c r="AOD333" s="65"/>
      <c r="AOE333" s="65"/>
      <c r="AOF333" s="65"/>
      <c r="AOG333" s="65"/>
      <c r="AOH333" s="65"/>
      <c r="AOI333" s="65"/>
      <c r="AOJ333" s="65"/>
      <c r="AOK333" s="65"/>
      <c r="AOL333" s="65"/>
      <c r="AOM333" s="65"/>
      <c r="AON333" s="65"/>
      <c r="AOO333" s="65"/>
      <c r="AOP333" s="65"/>
      <c r="AOQ333" s="65"/>
      <c r="AOR333" s="65"/>
      <c r="AOS333" s="65"/>
      <c r="AOT333" s="65"/>
      <c r="AOU333" s="65"/>
      <c r="AOV333" s="65"/>
      <c r="AOW333" s="65"/>
      <c r="AOX333" s="65"/>
      <c r="AOY333" s="65"/>
      <c r="AOZ333" s="65"/>
      <c r="APA333" s="65"/>
      <c r="APB333" s="65"/>
      <c r="APC333" s="65"/>
      <c r="APD333" s="65"/>
      <c r="APE333" s="65"/>
      <c r="APF333" s="65"/>
      <c r="APG333" s="65"/>
      <c r="APH333" s="65"/>
      <c r="API333" s="65"/>
      <c r="APJ333" s="65"/>
      <c r="APK333" s="65"/>
      <c r="APL333" s="65"/>
      <c r="APM333" s="65"/>
      <c r="APN333" s="65"/>
      <c r="APO333" s="65"/>
      <c r="APP333" s="65"/>
      <c r="APQ333" s="65"/>
      <c r="APR333" s="65"/>
      <c r="APS333" s="65"/>
      <c r="APT333" s="65"/>
      <c r="APU333" s="65"/>
      <c r="APV333" s="65"/>
      <c r="APW333" s="65"/>
      <c r="APX333" s="65"/>
      <c r="APY333" s="65"/>
      <c r="APZ333" s="65"/>
      <c r="AQA333" s="65"/>
      <c r="AQB333" s="65"/>
      <c r="AQC333" s="65"/>
      <c r="AQD333" s="65"/>
      <c r="AQE333" s="65"/>
      <c r="AQF333" s="65"/>
      <c r="AQG333" s="65"/>
      <c r="AQH333" s="65"/>
      <c r="AQI333" s="65"/>
      <c r="AQJ333" s="65"/>
      <c r="AQK333" s="65"/>
      <c r="AQL333" s="65"/>
      <c r="AQM333" s="65"/>
      <c r="AQN333" s="65"/>
      <c r="AQO333" s="65"/>
      <c r="AQP333" s="65"/>
      <c r="AQQ333" s="65"/>
      <c r="AQR333" s="65"/>
      <c r="AQS333" s="65"/>
      <c r="AQT333" s="65"/>
      <c r="AQU333" s="65"/>
      <c r="AQV333" s="65"/>
      <c r="AQW333" s="65"/>
      <c r="AQX333" s="65"/>
      <c r="AQY333" s="65"/>
      <c r="AQZ333" s="65"/>
      <c r="ARA333" s="65"/>
      <c r="ARB333" s="65"/>
      <c r="ARC333" s="65"/>
      <c r="ARD333" s="65"/>
      <c r="ARE333" s="65"/>
      <c r="ARF333" s="65"/>
      <c r="ARG333" s="65"/>
      <c r="ARH333" s="65"/>
      <c r="ARI333" s="65"/>
      <c r="ARJ333" s="65"/>
      <c r="ARK333" s="65"/>
      <c r="ARL333" s="65"/>
      <c r="ARM333" s="65"/>
      <c r="ARN333" s="65"/>
      <c r="ARO333" s="65"/>
      <c r="ARP333" s="65"/>
      <c r="ARQ333" s="65"/>
      <c r="ARR333" s="65"/>
      <c r="ARS333" s="65"/>
      <c r="ART333" s="65"/>
      <c r="ARU333" s="65"/>
      <c r="ARV333" s="65"/>
      <c r="ARW333" s="65"/>
      <c r="ARX333" s="65"/>
      <c r="ARY333" s="65"/>
      <c r="ARZ333" s="65"/>
      <c r="ASA333" s="65"/>
      <c r="ASB333" s="65"/>
      <c r="ASC333" s="65"/>
      <c r="ASD333" s="65"/>
      <c r="ASE333" s="65"/>
      <c r="ASF333" s="65"/>
      <c r="ASG333" s="65"/>
      <c r="ASH333" s="65"/>
      <c r="ASI333" s="65"/>
      <c r="ASJ333" s="65"/>
      <c r="ASK333" s="65"/>
      <c r="ASL333" s="65"/>
      <c r="ASM333" s="65"/>
      <c r="ASN333" s="65"/>
      <c r="ASO333" s="65"/>
      <c r="ASP333" s="65"/>
      <c r="ASQ333" s="65"/>
      <c r="ASR333" s="65"/>
      <c r="ASS333" s="65"/>
      <c r="AST333" s="65"/>
      <c r="ASU333" s="65"/>
      <c r="ASV333" s="65"/>
      <c r="ASW333" s="65"/>
      <c r="ASX333" s="65"/>
      <c r="ASY333" s="65"/>
      <c r="ASZ333" s="65"/>
      <c r="ATA333" s="65"/>
      <c r="ATB333" s="65"/>
      <c r="ATC333" s="65"/>
      <c r="ATD333" s="65"/>
      <c r="ATE333" s="65"/>
      <c r="ATF333" s="65"/>
      <c r="ATG333" s="65"/>
      <c r="ATH333" s="65"/>
      <c r="ATI333" s="65"/>
      <c r="ATJ333" s="65"/>
      <c r="ATK333" s="65"/>
      <c r="ATL333" s="65"/>
      <c r="ATM333" s="65"/>
      <c r="ATN333" s="65"/>
      <c r="ATO333" s="65"/>
      <c r="ATP333" s="65"/>
      <c r="ATQ333" s="65"/>
      <c r="ATR333" s="65"/>
      <c r="ATS333" s="65"/>
      <c r="ATT333" s="65"/>
      <c r="ATU333" s="65"/>
      <c r="ATV333" s="65"/>
      <c r="ATW333" s="65"/>
      <c r="ATX333" s="65"/>
      <c r="ATY333" s="65"/>
      <c r="ATZ333" s="65"/>
      <c r="AUA333" s="65"/>
      <c r="AUB333" s="65"/>
      <c r="AUC333" s="65"/>
      <c r="AUD333" s="65"/>
      <c r="AUE333" s="65"/>
      <c r="AUF333" s="65"/>
      <c r="AUG333" s="65"/>
      <c r="AUH333" s="65"/>
      <c r="AUI333" s="65"/>
      <c r="AUJ333" s="65"/>
      <c r="AUK333" s="65"/>
      <c r="AUL333" s="65"/>
      <c r="AUM333" s="65"/>
      <c r="AUN333" s="65"/>
      <c r="AUO333" s="65"/>
      <c r="AUP333" s="65"/>
      <c r="AUQ333" s="65"/>
      <c r="AUR333" s="65"/>
      <c r="AUS333" s="65"/>
      <c r="AUT333" s="65"/>
      <c r="AUU333" s="65"/>
      <c r="AUV333" s="65"/>
      <c r="AUW333" s="65"/>
      <c r="AUX333" s="65"/>
      <c r="AUY333" s="65"/>
      <c r="AUZ333" s="65"/>
      <c r="AVA333" s="65"/>
      <c r="AVB333" s="65"/>
      <c r="AVC333" s="65"/>
      <c r="AVD333" s="65"/>
      <c r="AVE333" s="65"/>
      <c r="AVF333" s="65"/>
      <c r="AVG333" s="65"/>
      <c r="AVH333" s="65"/>
      <c r="AVI333" s="65"/>
      <c r="AVJ333" s="65"/>
      <c r="AVK333" s="65"/>
      <c r="AVL333" s="65"/>
      <c r="AVM333" s="65"/>
      <c r="AVN333" s="65"/>
      <c r="AVO333" s="65"/>
      <c r="AVP333" s="65"/>
      <c r="AVQ333" s="65"/>
      <c r="AVR333" s="65"/>
      <c r="AVS333" s="65"/>
      <c r="AVT333" s="65"/>
      <c r="AVU333" s="65"/>
      <c r="AVV333" s="65"/>
      <c r="AVW333" s="65"/>
      <c r="AVX333" s="65"/>
      <c r="AVY333" s="65"/>
      <c r="AVZ333" s="65"/>
      <c r="AWA333" s="65"/>
      <c r="AWB333" s="65"/>
      <c r="AWC333" s="65"/>
      <c r="AWD333" s="65"/>
      <c r="AWE333" s="65"/>
      <c r="AWF333" s="65"/>
      <c r="AWG333" s="65"/>
      <c r="AWH333" s="65"/>
      <c r="AWI333" s="65"/>
      <c r="AWJ333" s="65"/>
      <c r="AWK333" s="65"/>
      <c r="AWL333" s="65"/>
      <c r="AWM333" s="65"/>
      <c r="AWN333" s="65"/>
      <c r="AWO333" s="65"/>
      <c r="AWP333" s="65"/>
      <c r="AWQ333" s="65"/>
      <c r="AWR333" s="65"/>
      <c r="AWS333" s="65"/>
      <c r="AWT333" s="65"/>
      <c r="AWU333" s="65"/>
      <c r="AWV333" s="65"/>
      <c r="AWW333" s="65"/>
      <c r="AWX333" s="65"/>
      <c r="AWY333" s="65"/>
      <c r="AWZ333" s="65"/>
      <c r="AXA333" s="65"/>
      <c r="AXB333" s="65"/>
      <c r="AXC333" s="65"/>
      <c r="AXD333" s="65"/>
      <c r="AXE333" s="65"/>
      <c r="AXF333" s="65"/>
      <c r="AXG333" s="65"/>
      <c r="AXH333" s="65"/>
      <c r="AXI333" s="65"/>
      <c r="AXJ333" s="65"/>
      <c r="AXK333" s="65"/>
      <c r="AXL333" s="65"/>
      <c r="AXM333" s="65"/>
      <c r="AXN333" s="65"/>
      <c r="AXO333" s="65"/>
      <c r="AXP333" s="65"/>
      <c r="AXQ333" s="65"/>
      <c r="AXR333" s="65"/>
      <c r="AXS333" s="65"/>
      <c r="AXT333" s="65"/>
      <c r="AXU333" s="65"/>
      <c r="AXV333" s="65"/>
      <c r="AXW333" s="65"/>
      <c r="AXX333" s="65"/>
      <c r="AXY333" s="65"/>
      <c r="AXZ333" s="65"/>
      <c r="AYA333" s="65"/>
      <c r="AYB333" s="65"/>
      <c r="AYC333" s="65"/>
      <c r="AYD333" s="65"/>
      <c r="AYE333" s="65"/>
      <c r="AYF333" s="65"/>
      <c r="AYG333" s="65"/>
      <c r="AYH333" s="65"/>
      <c r="AYI333" s="65"/>
      <c r="AYJ333" s="65"/>
      <c r="AYK333" s="65"/>
      <c r="AYL333" s="65"/>
      <c r="AYM333" s="65"/>
      <c r="AYN333" s="65"/>
      <c r="AYO333" s="65"/>
      <c r="AYP333" s="65"/>
      <c r="AYQ333" s="65"/>
      <c r="AYR333" s="65"/>
      <c r="AYS333" s="65"/>
      <c r="AYT333" s="65"/>
      <c r="AYU333" s="65"/>
      <c r="AYV333" s="65"/>
      <c r="AYW333" s="65"/>
      <c r="AYX333" s="65"/>
      <c r="AYY333" s="65"/>
      <c r="AYZ333" s="65"/>
      <c r="AZA333" s="65"/>
      <c r="AZB333" s="65"/>
      <c r="AZC333" s="65"/>
      <c r="AZD333" s="65"/>
      <c r="AZE333" s="65"/>
      <c r="AZF333" s="65"/>
      <c r="AZG333" s="65"/>
      <c r="AZH333" s="65"/>
      <c r="AZI333" s="65"/>
      <c r="AZJ333" s="65"/>
      <c r="AZK333" s="65"/>
      <c r="AZL333" s="65"/>
      <c r="AZM333" s="65"/>
      <c r="AZN333" s="65"/>
      <c r="AZO333" s="65"/>
      <c r="AZP333" s="65"/>
      <c r="AZQ333" s="65"/>
      <c r="AZR333" s="65"/>
      <c r="AZS333" s="65"/>
      <c r="AZT333" s="65"/>
      <c r="AZU333" s="65"/>
      <c r="AZV333" s="65"/>
      <c r="AZW333" s="65"/>
      <c r="AZX333" s="65"/>
      <c r="AZY333" s="65"/>
      <c r="AZZ333" s="65"/>
      <c r="BAA333" s="65"/>
      <c r="BAB333" s="65"/>
      <c r="BAC333" s="65"/>
      <c r="BAD333" s="65"/>
      <c r="BAE333" s="65"/>
      <c r="BAF333" s="65"/>
      <c r="BAG333" s="65"/>
      <c r="BAH333" s="65"/>
      <c r="BAI333" s="65"/>
      <c r="BAJ333" s="65"/>
      <c r="BAK333" s="65"/>
      <c r="BAL333" s="65"/>
      <c r="BAM333" s="65"/>
      <c r="BAN333" s="65"/>
      <c r="BAO333" s="65"/>
      <c r="BAP333" s="65"/>
      <c r="BAQ333" s="65"/>
      <c r="BAR333" s="65"/>
      <c r="BAS333" s="65"/>
      <c r="BAT333" s="65"/>
      <c r="BAU333" s="65"/>
      <c r="BAV333" s="65"/>
      <c r="BAW333" s="65"/>
      <c r="BAX333" s="65"/>
      <c r="BAY333" s="65"/>
      <c r="BAZ333" s="65"/>
      <c r="BBA333" s="65"/>
      <c r="BBB333" s="65"/>
      <c r="BBC333" s="65"/>
      <c r="BBD333" s="65"/>
      <c r="BBE333" s="65"/>
      <c r="BBF333" s="65"/>
      <c r="BBG333" s="65"/>
      <c r="BBH333" s="65"/>
      <c r="BBI333" s="65"/>
      <c r="BBJ333" s="65"/>
      <c r="BBK333" s="65"/>
      <c r="BBL333" s="65"/>
      <c r="BBM333" s="65"/>
      <c r="BBN333" s="65"/>
      <c r="BBO333" s="65"/>
      <c r="BBP333" s="65"/>
      <c r="BBQ333" s="65"/>
      <c r="BBR333" s="65"/>
      <c r="BBS333" s="65"/>
      <c r="BBT333" s="65"/>
      <c r="BBU333" s="65"/>
      <c r="BBV333" s="65"/>
      <c r="BBW333" s="65"/>
      <c r="BBX333" s="65"/>
      <c r="BBY333" s="65"/>
      <c r="BBZ333" s="65"/>
      <c r="BCA333" s="65"/>
      <c r="BCB333" s="65"/>
      <c r="BCC333" s="65"/>
      <c r="BCD333" s="65"/>
      <c r="BCE333" s="65"/>
      <c r="BCF333" s="65"/>
      <c r="BCG333" s="65"/>
      <c r="BCH333" s="65"/>
      <c r="BCI333" s="65"/>
      <c r="BCJ333" s="65"/>
      <c r="BCK333" s="65"/>
      <c r="BCL333" s="65"/>
      <c r="BCM333" s="65"/>
      <c r="BCN333" s="65"/>
      <c r="BCO333" s="65"/>
      <c r="BCP333" s="65"/>
      <c r="BCQ333" s="65"/>
      <c r="BCR333" s="65"/>
      <c r="BCS333" s="65"/>
      <c r="BCT333" s="65"/>
      <c r="BCU333" s="65"/>
      <c r="BCV333" s="65"/>
      <c r="BCW333" s="65"/>
      <c r="BCX333" s="65"/>
      <c r="BCY333" s="65"/>
      <c r="BCZ333" s="65"/>
      <c r="BDA333" s="65"/>
      <c r="BDB333" s="65"/>
      <c r="BDC333" s="65"/>
      <c r="BDD333" s="65"/>
      <c r="BDE333" s="65"/>
      <c r="BDF333" s="65"/>
      <c r="BDG333" s="65"/>
      <c r="BDH333" s="65"/>
      <c r="BDI333" s="65"/>
      <c r="BDJ333" s="65"/>
      <c r="BDK333" s="65"/>
      <c r="BDL333" s="65"/>
      <c r="BDM333" s="65"/>
      <c r="BDN333" s="65"/>
      <c r="BDO333" s="65"/>
      <c r="BDP333" s="65"/>
      <c r="BDQ333" s="65"/>
      <c r="BDR333" s="65"/>
      <c r="BDS333" s="65"/>
      <c r="BDT333" s="65"/>
      <c r="BDU333" s="65"/>
      <c r="BDV333" s="65"/>
      <c r="BDW333" s="65"/>
      <c r="BDX333" s="65"/>
      <c r="BDY333" s="65"/>
      <c r="BDZ333" s="65"/>
      <c r="BEA333" s="65"/>
      <c r="BEB333" s="65"/>
      <c r="BEC333" s="65"/>
      <c r="BED333" s="65"/>
      <c r="BEE333" s="65"/>
      <c r="BEF333" s="65"/>
      <c r="BEG333" s="65"/>
      <c r="BEH333" s="65"/>
      <c r="BEI333" s="65"/>
      <c r="BEJ333" s="65"/>
      <c r="BEK333" s="65"/>
      <c r="BEL333" s="65"/>
      <c r="BEM333" s="65"/>
      <c r="BEN333" s="65"/>
      <c r="BEO333" s="65"/>
      <c r="BEP333" s="65"/>
      <c r="BEQ333" s="65"/>
      <c r="BER333" s="65"/>
      <c r="BES333" s="65"/>
      <c r="BET333" s="65"/>
      <c r="BEU333" s="65"/>
      <c r="BEV333" s="65"/>
      <c r="BEW333" s="65"/>
      <c r="BEX333" s="65"/>
      <c r="BEY333" s="65"/>
      <c r="BEZ333" s="65"/>
      <c r="BFA333" s="65"/>
      <c r="BFB333" s="65"/>
      <c r="BFC333" s="65"/>
      <c r="BFD333" s="65"/>
      <c r="BFE333" s="65"/>
      <c r="BFF333" s="65"/>
      <c r="BFG333" s="65"/>
      <c r="BFH333" s="65"/>
      <c r="BFI333" s="65"/>
      <c r="BFJ333" s="65"/>
      <c r="BFK333" s="65"/>
      <c r="BFL333" s="65"/>
      <c r="BFM333" s="65"/>
      <c r="BFN333" s="65"/>
      <c r="BFO333" s="65"/>
      <c r="BFP333" s="65"/>
      <c r="BFQ333" s="65"/>
      <c r="BFR333" s="65"/>
      <c r="BFS333" s="65"/>
      <c r="BFT333" s="65"/>
      <c r="BFU333" s="65"/>
      <c r="BFV333" s="65"/>
      <c r="BFW333" s="65"/>
      <c r="BFX333" s="65"/>
      <c r="BFY333" s="65"/>
      <c r="BFZ333" s="65"/>
      <c r="BGA333" s="65"/>
      <c r="BGB333" s="65"/>
      <c r="BGC333" s="65"/>
      <c r="BGD333" s="65"/>
      <c r="BGE333" s="65"/>
      <c r="BGF333" s="65"/>
      <c r="BGG333" s="65"/>
      <c r="BGH333" s="65"/>
      <c r="BGI333" s="65"/>
      <c r="BGJ333" s="65"/>
      <c r="BGK333" s="65"/>
      <c r="BGL333" s="65"/>
      <c r="BGM333" s="65"/>
      <c r="BGN333" s="65"/>
      <c r="BGO333" s="65"/>
      <c r="BGP333" s="65"/>
      <c r="BGQ333" s="65"/>
      <c r="BGR333" s="65"/>
      <c r="BGS333" s="65"/>
      <c r="BGT333" s="65"/>
      <c r="BGU333" s="65"/>
      <c r="BGV333" s="65"/>
      <c r="BGW333" s="65"/>
      <c r="BGX333" s="65"/>
      <c r="BGY333" s="65"/>
      <c r="BGZ333" s="65"/>
      <c r="BHA333" s="65"/>
      <c r="BHB333" s="65"/>
      <c r="BHC333" s="65"/>
      <c r="BHD333" s="65"/>
      <c r="BHE333" s="65"/>
      <c r="BHF333" s="65"/>
      <c r="BHG333" s="65"/>
      <c r="BHH333" s="65"/>
      <c r="BHI333" s="65"/>
      <c r="BHJ333" s="65"/>
      <c r="BHK333" s="65"/>
      <c r="BHL333" s="65"/>
      <c r="BHM333" s="65"/>
      <c r="BHN333" s="65"/>
      <c r="BHO333" s="65"/>
      <c r="BHP333" s="65"/>
      <c r="BHQ333" s="65"/>
      <c r="BHR333" s="65"/>
      <c r="BHS333" s="65"/>
      <c r="BHT333" s="65"/>
      <c r="BHU333" s="65"/>
      <c r="BHV333" s="65"/>
      <c r="BHW333" s="65"/>
      <c r="BHX333" s="65"/>
      <c r="BHY333" s="65"/>
      <c r="BHZ333" s="65"/>
      <c r="BIA333" s="65"/>
      <c r="BIB333" s="65"/>
      <c r="BIC333" s="65"/>
      <c r="BID333" s="65"/>
      <c r="BIE333" s="65"/>
      <c r="BIF333" s="65"/>
      <c r="BIG333" s="65"/>
      <c r="BIH333" s="65"/>
      <c r="BII333" s="65"/>
      <c r="BIJ333" s="65"/>
      <c r="BIK333" s="65"/>
      <c r="BIL333" s="65"/>
      <c r="BIM333" s="65"/>
      <c r="BIN333" s="65"/>
      <c r="BIO333" s="65"/>
      <c r="BIP333" s="65"/>
      <c r="BIQ333" s="65"/>
      <c r="BIR333" s="65"/>
      <c r="BIS333" s="65"/>
      <c r="BIT333" s="65"/>
      <c r="BIU333" s="65"/>
      <c r="BIV333" s="65"/>
      <c r="BIW333" s="65"/>
      <c r="BIX333" s="65"/>
      <c r="BIY333" s="65"/>
      <c r="BIZ333" s="65"/>
      <c r="BJA333" s="65"/>
      <c r="BJB333" s="65"/>
      <c r="BJC333" s="65"/>
      <c r="BJD333" s="65"/>
      <c r="BJE333" s="65"/>
      <c r="BJF333" s="65"/>
      <c r="BJG333" s="65"/>
      <c r="BJH333" s="65"/>
      <c r="BJI333" s="65"/>
      <c r="BJJ333" s="65"/>
      <c r="BJK333" s="65"/>
      <c r="BJL333" s="65"/>
      <c r="BJM333" s="65"/>
      <c r="BJN333" s="65"/>
      <c r="BJO333" s="65"/>
      <c r="BJP333" s="65"/>
      <c r="BJQ333" s="65"/>
      <c r="BJR333" s="65"/>
      <c r="BJS333" s="65"/>
      <c r="BJT333" s="65"/>
      <c r="BJU333" s="65"/>
      <c r="BJV333" s="65"/>
      <c r="BJW333" s="65"/>
      <c r="BJX333" s="65"/>
      <c r="BJY333" s="65"/>
      <c r="BJZ333" s="65"/>
      <c r="BKA333" s="65"/>
      <c r="BKB333" s="65"/>
      <c r="BKC333" s="65"/>
      <c r="BKD333" s="65"/>
      <c r="BKE333" s="65"/>
      <c r="BKF333" s="65"/>
      <c r="BKG333" s="65"/>
      <c r="BKH333" s="65"/>
      <c r="BKI333" s="65"/>
      <c r="BKJ333" s="65"/>
      <c r="BKK333" s="65"/>
      <c r="BKL333" s="65"/>
      <c r="BKM333" s="65"/>
      <c r="BKN333" s="65"/>
      <c r="BKO333" s="65"/>
      <c r="BKP333" s="65"/>
      <c r="BKQ333" s="65"/>
      <c r="BKR333" s="65"/>
      <c r="BKS333" s="65"/>
      <c r="BKT333" s="65"/>
      <c r="BKU333" s="65"/>
      <c r="BKV333" s="65"/>
      <c r="BKW333" s="65"/>
      <c r="BKX333" s="65"/>
      <c r="BKY333" s="65"/>
      <c r="BKZ333" s="65"/>
      <c r="BLA333" s="65"/>
      <c r="BLB333" s="65"/>
      <c r="BLC333" s="65"/>
      <c r="BLD333" s="65"/>
      <c r="BLE333" s="65"/>
      <c r="BLF333" s="65"/>
      <c r="BLG333" s="65"/>
      <c r="BLH333" s="65"/>
      <c r="BLI333" s="65"/>
      <c r="BLJ333" s="65"/>
      <c r="BLK333" s="65"/>
      <c r="BLL333" s="65"/>
      <c r="BLM333" s="65"/>
      <c r="BLN333" s="65"/>
      <c r="BLO333" s="65"/>
      <c r="BLP333" s="65"/>
      <c r="BLQ333" s="65"/>
      <c r="BLR333" s="65"/>
      <c r="BLS333" s="65"/>
      <c r="BLT333" s="65"/>
      <c r="BLU333" s="65"/>
      <c r="BLV333" s="65"/>
      <c r="BLW333" s="65"/>
      <c r="BLX333" s="65"/>
      <c r="BLY333" s="65"/>
      <c r="BLZ333" s="65"/>
      <c r="BMA333" s="65"/>
      <c r="BMB333" s="65"/>
      <c r="BMC333" s="65"/>
      <c r="BMD333" s="65"/>
      <c r="BME333" s="65"/>
      <c r="BMF333" s="65"/>
      <c r="BMG333" s="65"/>
      <c r="BMH333" s="65"/>
      <c r="BMI333" s="65"/>
      <c r="BMJ333" s="65"/>
      <c r="BMK333" s="65"/>
      <c r="BML333" s="65"/>
      <c r="BMM333" s="65"/>
      <c r="BMN333" s="65"/>
      <c r="BMO333" s="65"/>
      <c r="BMP333" s="65"/>
      <c r="BMQ333" s="65"/>
      <c r="BMR333" s="65"/>
      <c r="BMS333" s="65"/>
      <c r="BMT333" s="65"/>
      <c r="BMU333" s="65"/>
      <c r="BMV333" s="65"/>
      <c r="BMW333" s="65"/>
      <c r="BMX333" s="65"/>
      <c r="BMY333" s="65"/>
      <c r="BMZ333" s="65"/>
      <c r="BNA333" s="65"/>
      <c r="BNB333" s="65"/>
      <c r="BNC333" s="65"/>
      <c r="BND333" s="65"/>
      <c r="BNE333" s="65"/>
      <c r="BNF333" s="65"/>
      <c r="BNG333" s="65"/>
      <c r="BNH333" s="65"/>
      <c r="BNI333" s="65"/>
      <c r="BNJ333" s="65"/>
      <c r="BNK333" s="65"/>
      <c r="BNL333" s="65"/>
      <c r="BNM333" s="65"/>
      <c r="BNN333" s="65"/>
      <c r="BNO333" s="65"/>
      <c r="BNP333" s="65"/>
      <c r="BNQ333" s="65"/>
      <c r="BNR333" s="65"/>
      <c r="BNS333" s="65"/>
      <c r="BNT333" s="65"/>
      <c r="BNU333" s="65"/>
      <c r="BNV333" s="65"/>
      <c r="BNW333" s="65"/>
      <c r="BNX333" s="65"/>
      <c r="BNY333" s="65"/>
      <c r="BNZ333" s="65"/>
      <c r="BOA333" s="65"/>
      <c r="BOB333" s="65"/>
      <c r="BOC333" s="65"/>
      <c r="BOD333" s="65"/>
      <c r="BOE333" s="65"/>
      <c r="BOF333" s="65"/>
      <c r="BOG333" s="65"/>
      <c r="BOH333" s="65"/>
      <c r="BOI333" s="65"/>
      <c r="BOJ333" s="65"/>
      <c r="BOK333" s="65"/>
      <c r="BOL333" s="65"/>
      <c r="BOM333" s="65"/>
      <c r="BON333" s="65"/>
      <c r="BOO333" s="65"/>
      <c r="BOP333" s="65"/>
      <c r="BOQ333" s="65"/>
      <c r="BOR333" s="65"/>
      <c r="BOS333" s="65"/>
      <c r="BOT333" s="65"/>
      <c r="BOU333" s="65"/>
      <c r="BOV333" s="65"/>
      <c r="BOW333" s="65"/>
      <c r="BOX333" s="65"/>
      <c r="BOY333" s="65"/>
      <c r="BOZ333" s="65"/>
      <c r="BPA333" s="65"/>
      <c r="BPB333" s="65"/>
      <c r="BPC333" s="65"/>
      <c r="BPD333" s="65"/>
      <c r="BPE333" s="65"/>
      <c r="BPF333" s="65"/>
      <c r="BPG333" s="65"/>
      <c r="BPH333" s="65"/>
      <c r="BPI333" s="65"/>
      <c r="BPJ333" s="65"/>
      <c r="BPK333" s="65"/>
      <c r="BPL333" s="65"/>
      <c r="BPM333" s="65"/>
      <c r="BPN333" s="65"/>
      <c r="BPO333" s="65"/>
      <c r="BPP333" s="65"/>
      <c r="BPQ333" s="65"/>
      <c r="BPR333" s="65"/>
      <c r="BPS333" s="65"/>
      <c r="BPT333" s="65"/>
      <c r="BPU333" s="65"/>
      <c r="BPV333" s="65"/>
      <c r="BPW333" s="65"/>
      <c r="BPX333" s="65"/>
      <c r="BPY333" s="65"/>
      <c r="BPZ333" s="65"/>
      <c r="BQA333" s="65"/>
      <c r="BQB333" s="65"/>
      <c r="BQC333" s="65"/>
      <c r="BQD333" s="65"/>
      <c r="BQE333" s="65"/>
      <c r="BQF333" s="65"/>
      <c r="BQG333" s="65"/>
      <c r="BQH333" s="65"/>
      <c r="BQI333" s="65"/>
      <c r="BQJ333" s="65"/>
      <c r="BQK333" s="65"/>
      <c r="BQL333" s="65"/>
      <c r="BQM333" s="65"/>
      <c r="BQN333" s="65"/>
      <c r="BQO333" s="65"/>
      <c r="BQP333" s="65"/>
      <c r="BQQ333" s="65"/>
      <c r="BQR333" s="65"/>
      <c r="BQS333" s="65"/>
      <c r="BQT333" s="65"/>
      <c r="BQU333" s="65"/>
      <c r="BQV333" s="65"/>
      <c r="BQW333" s="65"/>
      <c r="BQX333" s="65"/>
      <c r="BQY333" s="65"/>
      <c r="BQZ333" s="65"/>
      <c r="BRA333" s="65"/>
      <c r="BRB333" s="65"/>
      <c r="BRC333" s="65"/>
      <c r="BRD333" s="65"/>
      <c r="BRE333" s="65"/>
      <c r="BRF333" s="65"/>
      <c r="BRG333" s="65"/>
      <c r="BRH333" s="65"/>
      <c r="BRI333" s="65"/>
      <c r="BRJ333" s="65"/>
      <c r="BRK333" s="65"/>
      <c r="BRL333" s="65"/>
      <c r="BRM333" s="65"/>
      <c r="BRN333" s="65"/>
      <c r="BRO333" s="65"/>
      <c r="BRP333" s="65"/>
      <c r="BRQ333" s="65"/>
      <c r="BRR333" s="65"/>
      <c r="BRS333" s="65"/>
      <c r="BRT333" s="65"/>
      <c r="BRU333" s="65"/>
      <c r="BRV333" s="65"/>
      <c r="BRW333" s="65"/>
      <c r="BRX333" s="65"/>
      <c r="BRY333" s="65"/>
      <c r="BRZ333" s="65"/>
      <c r="BSA333" s="65"/>
      <c r="BSB333" s="65"/>
      <c r="BSC333" s="65"/>
      <c r="BSD333" s="65"/>
      <c r="BSE333" s="65"/>
      <c r="BSF333" s="65"/>
      <c r="BSG333" s="65"/>
      <c r="BSH333" s="65"/>
      <c r="BSI333" s="65"/>
      <c r="BSJ333" s="65"/>
      <c r="BSK333" s="65"/>
      <c r="BSL333" s="65"/>
      <c r="BSM333" s="65"/>
      <c r="BSN333" s="65"/>
      <c r="BSO333" s="65"/>
      <c r="BSP333" s="65"/>
      <c r="BSQ333" s="65"/>
      <c r="BSR333" s="65"/>
      <c r="BSS333" s="65"/>
      <c r="BST333" s="65"/>
      <c r="BSU333" s="65"/>
      <c r="BSV333" s="65"/>
      <c r="BSW333" s="65"/>
      <c r="BSX333" s="65"/>
      <c r="BSY333" s="65"/>
      <c r="BSZ333" s="65"/>
      <c r="BTA333" s="65"/>
      <c r="BTB333" s="65"/>
      <c r="BTC333" s="65"/>
      <c r="BTD333" s="65"/>
      <c r="BTE333" s="65"/>
      <c r="BTF333" s="65"/>
      <c r="BTG333" s="65"/>
      <c r="BTH333" s="65"/>
      <c r="BTI333" s="65"/>
      <c r="BTJ333" s="65"/>
      <c r="BTK333" s="65"/>
      <c r="BTL333" s="65"/>
      <c r="BTM333" s="65"/>
      <c r="BTN333" s="65"/>
      <c r="BTO333" s="65"/>
      <c r="BTP333" s="65"/>
      <c r="BTQ333" s="65"/>
      <c r="BTR333" s="65"/>
      <c r="BTS333" s="65"/>
      <c r="BTT333" s="65"/>
      <c r="BTU333" s="65"/>
      <c r="BTV333" s="65"/>
      <c r="BTW333" s="65"/>
      <c r="BTX333" s="65"/>
      <c r="BTY333" s="65"/>
      <c r="BTZ333" s="65"/>
      <c r="BUA333" s="65"/>
      <c r="BUB333" s="65"/>
      <c r="BUC333" s="65"/>
      <c r="BUD333" s="65"/>
      <c r="BUE333" s="65"/>
      <c r="BUF333" s="65"/>
      <c r="BUG333" s="65"/>
      <c r="BUH333" s="65"/>
      <c r="BUI333" s="65"/>
      <c r="BUJ333" s="65"/>
      <c r="BUK333" s="65"/>
      <c r="BUL333" s="65"/>
      <c r="BUM333" s="65"/>
      <c r="BUN333" s="65"/>
      <c r="BUO333" s="65"/>
      <c r="BUP333" s="65"/>
      <c r="BUQ333" s="65"/>
      <c r="BUR333" s="65"/>
      <c r="BUS333" s="65"/>
      <c r="BUT333" s="65"/>
      <c r="BUU333" s="65"/>
      <c r="BUV333" s="65"/>
      <c r="BUW333" s="65"/>
      <c r="BUX333" s="65"/>
      <c r="BUY333" s="65"/>
      <c r="BUZ333" s="65"/>
      <c r="BVA333" s="65"/>
      <c r="BVB333" s="65"/>
      <c r="BVC333" s="65"/>
      <c r="BVD333" s="65"/>
      <c r="BVE333" s="65"/>
      <c r="BVF333" s="65"/>
      <c r="BVG333" s="65"/>
      <c r="BVH333" s="65"/>
      <c r="BVI333" s="65"/>
      <c r="BVJ333" s="65"/>
      <c r="BVK333" s="65"/>
      <c r="BVL333" s="65"/>
      <c r="BVM333" s="65"/>
      <c r="BVN333" s="65"/>
      <c r="BVO333" s="65"/>
      <c r="BVP333" s="65"/>
      <c r="BVQ333" s="65"/>
      <c r="BVR333" s="65"/>
      <c r="BVS333" s="65"/>
      <c r="BVT333" s="65"/>
      <c r="BVU333" s="65"/>
      <c r="BVV333" s="65"/>
      <c r="BVW333" s="65"/>
      <c r="BVX333" s="65"/>
      <c r="BVY333" s="65"/>
      <c r="BVZ333" s="65"/>
      <c r="BWA333" s="65"/>
      <c r="BWB333" s="65"/>
      <c r="BWC333" s="65"/>
      <c r="BWD333" s="65"/>
      <c r="BWE333" s="65"/>
      <c r="BWF333" s="65"/>
      <c r="BWG333" s="65"/>
      <c r="BWH333" s="65"/>
      <c r="BWI333" s="65"/>
      <c r="BWJ333" s="65"/>
      <c r="BWK333" s="65"/>
      <c r="BWL333" s="65"/>
      <c r="BWM333" s="65"/>
      <c r="BWN333" s="65"/>
      <c r="BWO333" s="65"/>
      <c r="BWP333" s="65"/>
      <c r="BWQ333" s="65"/>
      <c r="BWR333" s="65"/>
      <c r="BWS333" s="65"/>
      <c r="BWT333" s="65"/>
      <c r="BWU333" s="65"/>
      <c r="BWV333" s="65"/>
      <c r="BWW333" s="65"/>
      <c r="BWX333" s="65"/>
      <c r="BWY333" s="65"/>
      <c r="BWZ333" s="65"/>
      <c r="BXA333" s="65"/>
      <c r="BXB333" s="65"/>
      <c r="BXC333" s="65"/>
      <c r="BXD333" s="65"/>
      <c r="BXE333" s="65"/>
      <c r="BXF333" s="65"/>
      <c r="BXG333" s="65"/>
      <c r="BXH333" s="65"/>
      <c r="BXI333" s="65"/>
      <c r="BXJ333" s="65"/>
      <c r="BXK333" s="65"/>
      <c r="BXL333" s="65"/>
      <c r="BXM333" s="65"/>
      <c r="BXN333" s="65"/>
      <c r="BXO333" s="65"/>
      <c r="BXP333" s="65"/>
      <c r="BXQ333" s="65"/>
      <c r="BXR333" s="65"/>
      <c r="BXS333" s="65"/>
      <c r="BXT333" s="65"/>
      <c r="BXU333" s="65"/>
      <c r="BXV333" s="65"/>
      <c r="BXW333" s="65"/>
      <c r="BXX333" s="65"/>
      <c r="BXY333" s="65"/>
      <c r="BXZ333" s="65"/>
      <c r="BYA333" s="65"/>
      <c r="BYB333" s="65"/>
      <c r="BYC333" s="65"/>
      <c r="BYD333" s="65"/>
      <c r="BYE333" s="65"/>
      <c r="BYF333" s="65"/>
      <c r="BYG333" s="65"/>
      <c r="BYH333" s="65"/>
      <c r="BYI333" s="65"/>
      <c r="BYJ333" s="65"/>
      <c r="BYK333" s="65"/>
      <c r="BYL333" s="65"/>
      <c r="BYM333" s="65"/>
      <c r="BYN333" s="65"/>
      <c r="BYO333" s="65"/>
      <c r="BYP333" s="65"/>
      <c r="BYQ333" s="65"/>
      <c r="BYR333" s="65"/>
      <c r="BYS333" s="65"/>
      <c r="BYT333" s="65"/>
      <c r="BYU333" s="65"/>
      <c r="BYV333" s="65"/>
      <c r="BYW333" s="65"/>
      <c r="BYX333" s="65"/>
      <c r="BYY333" s="65"/>
      <c r="BYZ333" s="65"/>
      <c r="BZA333" s="65"/>
      <c r="BZB333" s="65"/>
      <c r="BZC333" s="65"/>
      <c r="BZD333" s="65"/>
      <c r="BZE333" s="65"/>
      <c r="BZF333" s="65"/>
      <c r="BZG333" s="65"/>
      <c r="BZH333" s="65"/>
      <c r="BZI333" s="65"/>
      <c r="BZJ333" s="65"/>
      <c r="BZK333" s="65"/>
      <c r="BZL333" s="65"/>
      <c r="BZM333" s="65"/>
      <c r="BZN333" s="65"/>
      <c r="BZO333" s="65"/>
      <c r="BZP333" s="65"/>
      <c r="BZQ333" s="65"/>
      <c r="BZR333" s="65"/>
      <c r="BZS333" s="65"/>
      <c r="BZT333" s="65"/>
      <c r="BZU333" s="65"/>
      <c r="BZV333" s="65"/>
      <c r="BZW333" s="65"/>
      <c r="BZX333" s="65"/>
      <c r="BZY333" s="65"/>
      <c r="BZZ333" s="65"/>
      <c r="CAA333" s="65"/>
      <c r="CAB333" s="65"/>
      <c r="CAC333" s="65"/>
      <c r="CAD333" s="65"/>
      <c r="CAE333" s="65"/>
      <c r="CAF333" s="65"/>
      <c r="CAG333" s="65"/>
      <c r="CAH333" s="65"/>
      <c r="CAI333" s="65"/>
      <c r="CAJ333" s="65"/>
      <c r="CAK333" s="65"/>
      <c r="CAL333" s="65"/>
      <c r="CAM333" s="65"/>
      <c r="CAN333" s="65"/>
      <c r="CAO333" s="65"/>
      <c r="CAP333" s="65"/>
      <c r="CAQ333" s="65"/>
      <c r="CAR333" s="65"/>
      <c r="CAS333" s="65"/>
      <c r="CAT333" s="65"/>
      <c r="CAU333" s="65"/>
      <c r="CAV333" s="65"/>
      <c r="CAW333" s="65"/>
      <c r="CAX333" s="65"/>
      <c r="CAY333" s="65"/>
      <c r="CAZ333" s="65"/>
      <c r="CBA333" s="65"/>
      <c r="CBB333" s="65"/>
      <c r="CBC333" s="65"/>
      <c r="CBD333" s="65"/>
      <c r="CBE333" s="65"/>
      <c r="CBF333" s="65"/>
      <c r="CBG333" s="65"/>
      <c r="CBH333" s="65"/>
      <c r="CBI333" s="65"/>
      <c r="CBJ333" s="65"/>
      <c r="CBK333" s="65"/>
      <c r="CBL333" s="65"/>
      <c r="CBM333" s="65"/>
      <c r="CBN333" s="65"/>
      <c r="CBO333" s="65"/>
      <c r="CBP333" s="65"/>
      <c r="CBQ333" s="65"/>
      <c r="CBR333" s="65"/>
      <c r="CBS333" s="65"/>
      <c r="CBT333" s="65"/>
      <c r="CBU333" s="65"/>
      <c r="CBV333" s="65"/>
      <c r="CBW333" s="65"/>
      <c r="CBX333" s="65"/>
      <c r="CBY333" s="65"/>
      <c r="CBZ333" s="65"/>
      <c r="CCA333" s="65"/>
      <c r="CCB333" s="65"/>
      <c r="CCC333" s="65"/>
      <c r="CCD333" s="65"/>
      <c r="CCE333" s="65"/>
      <c r="CCF333" s="65"/>
      <c r="CCG333" s="65"/>
      <c r="CCH333" s="65"/>
      <c r="CCI333" s="65"/>
      <c r="CCJ333" s="65"/>
      <c r="CCK333" s="65"/>
      <c r="CCL333" s="65"/>
      <c r="CCM333" s="65"/>
      <c r="CCN333" s="65"/>
      <c r="CCO333" s="65"/>
      <c r="CCP333" s="65"/>
      <c r="CCQ333" s="65"/>
      <c r="CCR333" s="65"/>
      <c r="CCS333" s="65"/>
      <c r="CCT333" s="65"/>
      <c r="CCU333" s="65"/>
      <c r="CCV333" s="65"/>
      <c r="CCW333" s="65"/>
      <c r="CCX333" s="65"/>
      <c r="CCY333" s="65"/>
      <c r="CCZ333" s="65"/>
      <c r="CDA333" s="65"/>
      <c r="CDB333" s="65"/>
      <c r="CDC333" s="65"/>
      <c r="CDD333" s="65"/>
      <c r="CDE333" s="65"/>
      <c r="CDF333" s="65"/>
      <c r="CDG333" s="65"/>
      <c r="CDH333" s="65"/>
      <c r="CDI333" s="65"/>
      <c r="CDJ333" s="65"/>
      <c r="CDK333" s="65"/>
      <c r="CDL333" s="65"/>
      <c r="CDM333" s="65"/>
      <c r="CDN333" s="65"/>
      <c r="CDO333" s="65"/>
      <c r="CDP333" s="65"/>
      <c r="CDQ333" s="65"/>
      <c r="CDR333" s="65"/>
      <c r="CDS333" s="65"/>
      <c r="CDT333" s="65"/>
      <c r="CDU333" s="65"/>
      <c r="CDV333" s="65"/>
      <c r="CDW333" s="65"/>
      <c r="CDX333" s="65"/>
      <c r="CDY333" s="65"/>
      <c r="CDZ333" s="65"/>
      <c r="CEA333" s="65"/>
      <c r="CEB333" s="65"/>
      <c r="CEC333" s="65"/>
      <c r="CED333" s="65"/>
      <c r="CEE333" s="65"/>
      <c r="CEF333" s="65"/>
      <c r="CEG333" s="65"/>
      <c r="CEH333" s="65"/>
      <c r="CEI333" s="65"/>
      <c r="CEJ333" s="65"/>
      <c r="CEK333" s="65"/>
      <c r="CEL333" s="65"/>
      <c r="CEM333" s="65"/>
      <c r="CEN333" s="65"/>
      <c r="CEO333" s="65"/>
      <c r="CEP333" s="65"/>
      <c r="CEQ333" s="65"/>
      <c r="CER333" s="65"/>
      <c r="CES333" s="65"/>
      <c r="CET333" s="65"/>
      <c r="CEU333" s="65"/>
      <c r="CEV333" s="65"/>
      <c r="CEW333" s="65"/>
      <c r="CEX333" s="65"/>
      <c r="CEY333" s="65"/>
      <c r="CEZ333" s="65"/>
      <c r="CFA333" s="65"/>
      <c r="CFB333" s="65"/>
      <c r="CFC333" s="65"/>
      <c r="CFD333" s="65"/>
      <c r="CFE333" s="65"/>
      <c r="CFF333" s="65"/>
      <c r="CFG333" s="65"/>
      <c r="CFH333" s="65"/>
      <c r="CFI333" s="65"/>
      <c r="CFJ333" s="65"/>
      <c r="CFK333" s="65"/>
      <c r="CFL333" s="65"/>
      <c r="CFM333" s="65"/>
      <c r="CFN333" s="65"/>
      <c r="CFO333" s="65"/>
      <c r="CFP333" s="65"/>
      <c r="CFQ333" s="65"/>
      <c r="CFR333" s="65"/>
      <c r="CFS333" s="65"/>
      <c r="CFT333" s="65"/>
      <c r="CFU333" s="65"/>
      <c r="CFV333" s="65"/>
      <c r="CFW333" s="65"/>
      <c r="CFX333" s="65"/>
      <c r="CFY333" s="65"/>
      <c r="CFZ333" s="65"/>
      <c r="CGA333" s="65"/>
      <c r="CGB333" s="65"/>
      <c r="CGC333" s="65"/>
      <c r="CGD333" s="65"/>
      <c r="CGE333" s="65"/>
      <c r="CGF333" s="65"/>
      <c r="CGG333" s="65"/>
      <c r="CGH333" s="65"/>
      <c r="CGI333" s="65"/>
      <c r="CGJ333" s="65"/>
      <c r="CGK333" s="65"/>
      <c r="CGL333" s="65"/>
      <c r="CGM333" s="65"/>
      <c r="CGN333" s="65"/>
      <c r="CGO333" s="65"/>
      <c r="CGP333" s="65"/>
      <c r="CGQ333" s="65"/>
      <c r="CGR333" s="65"/>
      <c r="CGS333" s="65"/>
      <c r="CGT333" s="65"/>
      <c r="CGU333" s="65"/>
      <c r="CGV333" s="65"/>
      <c r="CGW333" s="65"/>
      <c r="CGX333" s="65"/>
      <c r="CGY333" s="65"/>
      <c r="CGZ333" s="65"/>
      <c r="CHA333" s="65"/>
      <c r="CHB333" s="65"/>
      <c r="CHC333" s="65"/>
      <c r="CHD333" s="65"/>
      <c r="CHE333" s="65"/>
      <c r="CHF333" s="65"/>
      <c r="CHG333" s="65"/>
      <c r="CHH333" s="65"/>
      <c r="CHI333" s="65"/>
      <c r="CHJ333" s="65"/>
      <c r="CHK333" s="65"/>
      <c r="CHL333" s="65"/>
      <c r="CHM333" s="65"/>
      <c r="CHN333" s="65"/>
      <c r="CHO333" s="65"/>
      <c r="CHP333" s="65"/>
      <c r="CHQ333" s="65"/>
      <c r="CHR333" s="65"/>
      <c r="CHS333" s="65"/>
      <c r="CHT333" s="65"/>
      <c r="CHU333" s="65"/>
      <c r="CHV333" s="65"/>
      <c r="CHW333" s="65"/>
      <c r="CHX333" s="65"/>
      <c r="CHY333" s="65"/>
      <c r="CHZ333" s="65"/>
      <c r="CIA333" s="65"/>
      <c r="CIB333" s="65"/>
      <c r="CIC333" s="65"/>
      <c r="CID333" s="65"/>
      <c r="CIE333" s="65"/>
      <c r="CIF333" s="65"/>
      <c r="CIG333" s="65"/>
      <c r="CIH333" s="65"/>
      <c r="CII333" s="65"/>
      <c r="CIJ333" s="65"/>
      <c r="CIK333" s="65"/>
      <c r="CIL333" s="65"/>
      <c r="CIM333" s="65"/>
      <c r="CIN333" s="65"/>
      <c r="CIO333" s="65"/>
      <c r="CIP333" s="65"/>
      <c r="CIQ333" s="65"/>
      <c r="CIR333" s="65"/>
      <c r="CIS333" s="65"/>
      <c r="CIT333" s="65"/>
      <c r="CIU333" s="65"/>
      <c r="CIV333" s="65"/>
      <c r="CIW333" s="65"/>
      <c r="CIX333" s="65"/>
      <c r="CIY333" s="65"/>
      <c r="CIZ333" s="65"/>
      <c r="CJA333" s="65"/>
      <c r="CJB333" s="65"/>
      <c r="CJC333" s="65"/>
      <c r="CJD333" s="65"/>
      <c r="CJE333" s="65"/>
      <c r="CJF333" s="65"/>
      <c r="CJG333" s="65"/>
      <c r="CJH333" s="65"/>
      <c r="CJI333" s="65"/>
      <c r="CJJ333" s="65"/>
      <c r="CJK333" s="65"/>
      <c r="CJL333" s="65"/>
      <c r="CJM333" s="65"/>
      <c r="CJN333" s="65"/>
      <c r="CJO333" s="65"/>
      <c r="CJP333" s="65"/>
      <c r="CJQ333" s="65"/>
      <c r="CJR333" s="65"/>
      <c r="CJS333" s="65"/>
      <c r="CJT333" s="65"/>
      <c r="CJU333" s="65"/>
      <c r="CJV333" s="65"/>
      <c r="CJW333" s="65"/>
      <c r="CJX333" s="65"/>
      <c r="CJY333" s="65"/>
      <c r="CJZ333" s="65"/>
      <c r="CKA333" s="65"/>
      <c r="CKB333" s="65"/>
      <c r="CKC333" s="65"/>
      <c r="CKD333" s="65"/>
      <c r="CKE333" s="65"/>
      <c r="CKF333" s="65"/>
      <c r="CKG333" s="65"/>
      <c r="CKH333" s="65"/>
      <c r="CKI333" s="65"/>
      <c r="CKJ333" s="65"/>
      <c r="CKK333" s="65"/>
      <c r="CKL333" s="65"/>
      <c r="CKM333" s="65"/>
      <c r="CKN333" s="65"/>
      <c r="CKO333" s="65"/>
      <c r="CKP333" s="65"/>
      <c r="CKQ333" s="65"/>
      <c r="CKR333" s="65"/>
      <c r="CKS333" s="65"/>
      <c r="CKT333" s="65"/>
      <c r="CKU333" s="65"/>
      <c r="CKV333" s="65"/>
      <c r="CKW333" s="65"/>
      <c r="CKX333" s="65"/>
      <c r="CKY333" s="65"/>
      <c r="CKZ333" s="65"/>
      <c r="CLA333" s="65"/>
      <c r="CLB333" s="65"/>
      <c r="CLC333" s="65"/>
      <c r="CLD333" s="65"/>
      <c r="CLE333" s="65"/>
      <c r="CLF333" s="65"/>
      <c r="CLG333" s="65"/>
      <c r="CLH333" s="65"/>
      <c r="CLI333" s="65"/>
      <c r="CLJ333" s="65"/>
      <c r="CLK333" s="65"/>
      <c r="CLL333" s="65"/>
      <c r="CLM333" s="65"/>
      <c r="CLN333" s="65"/>
      <c r="CLO333" s="65"/>
      <c r="CLP333" s="65"/>
      <c r="CLQ333" s="65"/>
      <c r="CLR333" s="65"/>
      <c r="CLS333" s="65"/>
      <c r="CLT333" s="65"/>
      <c r="CLU333" s="65"/>
      <c r="CLV333" s="65"/>
      <c r="CLW333" s="65"/>
      <c r="CLX333" s="65"/>
      <c r="CLY333" s="65"/>
      <c r="CLZ333" s="65"/>
      <c r="CMA333" s="65"/>
      <c r="CMB333" s="65"/>
      <c r="CMC333" s="65"/>
      <c r="CMD333" s="65"/>
      <c r="CME333" s="65"/>
      <c r="CMF333" s="65"/>
      <c r="CMG333" s="65"/>
      <c r="CMH333" s="65"/>
      <c r="CMI333" s="65"/>
      <c r="CMJ333" s="65"/>
      <c r="CMK333" s="65"/>
      <c r="CML333" s="65"/>
      <c r="CMM333" s="65"/>
      <c r="CMN333" s="65"/>
      <c r="CMO333" s="65"/>
      <c r="CMP333" s="65"/>
      <c r="CMQ333" s="65"/>
      <c r="CMR333" s="65"/>
      <c r="CMS333" s="65"/>
      <c r="CMT333" s="65"/>
      <c r="CMU333" s="65"/>
      <c r="CMV333" s="65"/>
      <c r="CMW333" s="65"/>
      <c r="CMX333" s="65"/>
      <c r="CMY333" s="65"/>
      <c r="CMZ333" s="65"/>
      <c r="CNA333" s="65"/>
      <c r="CNB333" s="65"/>
      <c r="CNC333" s="65"/>
      <c r="CND333" s="65"/>
      <c r="CNE333" s="65"/>
      <c r="CNF333" s="65"/>
      <c r="CNG333" s="65"/>
      <c r="CNH333" s="65"/>
      <c r="CNI333" s="65"/>
      <c r="CNJ333" s="65"/>
      <c r="CNK333" s="65"/>
      <c r="CNL333" s="65"/>
      <c r="CNM333" s="65"/>
      <c r="CNN333" s="65"/>
      <c r="CNO333" s="65"/>
      <c r="CNP333" s="65"/>
      <c r="CNQ333" s="65"/>
      <c r="CNR333" s="65"/>
      <c r="CNS333" s="65"/>
      <c r="CNT333" s="65"/>
      <c r="CNU333" s="65"/>
      <c r="CNV333" s="65"/>
      <c r="CNW333" s="65"/>
      <c r="CNX333" s="65"/>
      <c r="CNY333" s="65"/>
      <c r="CNZ333" s="65"/>
      <c r="COA333" s="65"/>
      <c r="COB333" s="65"/>
      <c r="COC333" s="65"/>
      <c r="COD333" s="65"/>
      <c r="COE333" s="65"/>
      <c r="COF333" s="65"/>
      <c r="COG333" s="65"/>
      <c r="COH333" s="65"/>
      <c r="COI333" s="65"/>
      <c r="COJ333" s="65"/>
      <c r="COK333" s="65"/>
      <c r="COL333" s="65"/>
      <c r="COM333" s="65"/>
      <c r="CON333" s="65"/>
      <c r="COO333" s="65"/>
      <c r="COP333" s="65"/>
      <c r="COQ333" s="65"/>
      <c r="COR333" s="65"/>
      <c r="COS333" s="65"/>
      <c r="COT333" s="65"/>
      <c r="COU333" s="65"/>
      <c r="COV333" s="65"/>
      <c r="COW333" s="65"/>
      <c r="COX333" s="65"/>
      <c r="COY333" s="65"/>
      <c r="COZ333" s="65"/>
      <c r="CPA333" s="65"/>
      <c r="CPB333" s="65"/>
      <c r="CPC333" s="65"/>
      <c r="CPD333" s="65"/>
      <c r="CPE333" s="65"/>
      <c r="CPF333" s="65"/>
      <c r="CPG333" s="65"/>
      <c r="CPH333" s="65"/>
      <c r="CPI333" s="65"/>
      <c r="CPJ333" s="65"/>
      <c r="CPK333" s="65"/>
      <c r="CPL333" s="65"/>
      <c r="CPM333" s="65"/>
      <c r="CPN333" s="65"/>
      <c r="CPO333" s="65"/>
      <c r="CPP333" s="65"/>
      <c r="CPQ333" s="65"/>
      <c r="CPR333" s="65"/>
      <c r="CPS333" s="65"/>
      <c r="CPT333" s="65"/>
      <c r="CPU333" s="65"/>
      <c r="CPV333" s="65"/>
      <c r="CPW333" s="65"/>
      <c r="CPX333" s="65"/>
      <c r="CPY333" s="65"/>
      <c r="CPZ333" s="65"/>
      <c r="CQA333" s="65"/>
      <c r="CQB333" s="65"/>
      <c r="CQC333" s="65"/>
      <c r="CQD333" s="65"/>
      <c r="CQE333" s="65"/>
      <c r="CQF333" s="65"/>
      <c r="CQG333" s="65"/>
      <c r="CQH333" s="65"/>
      <c r="CQI333" s="65"/>
      <c r="CQJ333" s="65"/>
      <c r="CQK333" s="65"/>
      <c r="CQL333" s="65"/>
      <c r="CQM333" s="65"/>
      <c r="CQN333" s="65"/>
      <c r="CQO333" s="65"/>
      <c r="CQP333" s="65"/>
      <c r="CQQ333" s="65"/>
      <c r="CQR333" s="65"/>
      <c r="CQS333" s="65"/>
      <c r="CQT333" s="65"/>
      <c r="CQU333" s="65"/>
      <c r="CQV333" s="65"/>
      <c r="CQW333" s="65"/>
      <c r="CQX333" s="65"/>
      <c r="CQY333" s="65"/>
      <c r="CQZ333" s="65"/>
      <c r="CRA333" s="65"/>
      <c r="CRB333" s="65"/>
      <c r="CRC333" s="65"/>
      <c r="CRD333" s="65"/>
      <c r="CRE333" s="65"/>
      <c r="CRF333" s="65"/>
      <c r="CRG333" s="65"/>
      <c r="CRH333" s="65"/>
      <c r="CRI333" s="65"/>
      <c r="CRJ333" s="65"/>
      <c r="CRK333" s="65"/>
      <c r="CRL333" s="65"/>
      <c r="CRM333" s="65"/>
      <c r="CRN333" s="65"/>
      <c r="CRO333" s="65"/>
      <c r="CRP333" s="65"/>
      <c r="CRQ333" s="65"/>
      <c r="CRR333" s="65"/>
      <c r="CRS333" s="65"/>
      <c r="CRT333" s="65"/>
      <c r="CRU333" s="65"/>
      <c r="CRV333" s="65"/>
      <c r="CRW333" s="65"/>
      <c r="CRX333" s="65"/>
      <c r="CRY333" s="65"/>
      <c r="CRZ333" s="65"/>
      <c r="CSA333" s="65"/>
      <c r="CSB333" s="65"/>
      <c r="CSC333" s="65"/>
      <c r="CSD333" s="65"/>
      <c r="CSE333" s="65"/>
      <c r="CSF333" s="65"/>
      <c r="CSG333" s="65"/>
      <c r="CSH333" s="65"/>
      <c r="CSI333" s="65"/>
      <c r="CSJ333" s="65"/>
      <c r="CSK333" s="65"/>
      <c r="CSL333" s="65"/>
      <c r="CSM333" s="65"/>
      <c r="CSN333" s="65"/>
      <c r="CSO333" s="65"/>
      <c r="CSP333" s="65"/>
      <c r="CSQ333" s="65"/>
      <c r="CSR333" s="65"/>
      <c r="CSS333" s="65"/>
      <c r="CST333" s="65"/>
      <c r="CSU333" s="65"/>
      <c r="CSV333" s="65"/>
      <c r="CSW333" s="65"/>
      <c r="CSX333" s="65"/>
      <c r="CSY333" s="65"/>
      <c r="CSZ333" s="65"/>
      <c r="CTA333" s="65"/>
      <c r="CTB333" s="65"/>
      <c r="CTC333" s="65"/>
      <c r="CTD333" s="65"/>
      <c r="CTE333" s="65"/>
      <c r="CTF333" s="65"/>
      <c r="CTG333" s="65"/>
      <c r="CTH333" s="65"/>
      <c r="CTI333" s="65"/>
      <c r="CTJ333" s="65"/>
      <c r="CTK333" s="65"/>
      <c r="CTL333" s="65"/>
      <c r="CTM333" s="65"/>
      <c r="CTN333" s="65"/>
      <c r="CTO333" s="65"/>
      <c r="CTP333" s="65"/>
      <c r="CTQ333" s="65"/>
      <c r="CTR333" s="65"/>
      <c r="CTS333" s="65"/>
      <c r="CTT333" s="65"/>
      <c r="CTU333" s="65"/>
      <c r="CTV333" s="65"/>
      <c r="CTW333" s="65"/>
      <c r="CTX333" s="65"/>
      <c r="CTY333" s="65"/>
      <c r="CTZ333" s="65"/>
      <c r="CUA333" s="65"/>
      <c r="CUB333" s="65"/>
      <c r="CUC333" s="65"/>
      <c r="CUD333" s="65"/>
      <c r="CUE333" s="65"/>
      <c r="CUF333" s="65"/>
      <c r="CUG333" s="65"/>
      <c r="CUH333" s="65"/>
      <c r="CUI333" s="65"/>
      <c r="CUJ333" s="65"/>
      <c r="CUK333" s="65"/>
      <c r="CUL333" s="65"/>
      <c r="CUM333" s="65"/>
      <c r="CUN333" s="65"/>
      <c r="CUO333" s="65"/>
      <c r="CUP333" s="65"/>
      <c r="CUQ333" s="65"/>
      <c r="CUR333" s="65"/>
      <c r="CUS333" s="65"/>
      <c r="CUT333" s="65"/>
      <c r="CUU333" s="65"/>
      <c r="CUV333" s="65"/>
      <c r="CUW333" s="65"/>
      <c r="CUX333" s="65"/>
      <c r="CUY333" s="65"/>
      <c r="CUZ333" s="65"/>
      <c r="CVA333" s="65"/>
      <c r="CVB333" s="65"/>
      <c r="CVC333" s="65"/>
      <c r="CVD333" s="65"/>
      <c r="CVE333" s="65"/>
      <c r="CVF333" s="65"/>
      <c r="CVG333" s="65"/>
      <c r="CVH333" s="65"/>
      <c r="CVI333" s="65"/>
      <c r="CVJ333" s="65"/>
      <c r="CVK333" s="65"/>
      <c r="CVL333" s="65"/>
      <c r="CVM333" s="65"/>
      <c r="CVN333" s="65"/>
      <c r="CVO333" s="65"/>
      <c r="CVP333" s="65"/>
      <c r="CVQ333" s="65"/>
      <c r="CVR333" s="65"/>
      <c r="CVS333" s="65"/>
      <c r="CVT333" s="65"/>
      <c r="CVU333" s="65"/>
      <c r="CVV333" s="65"/>
      <c r="CVW333" s="65"/>
      <c r="CVX333" s="65"/>
      <c r="CVY333" s="65"/>
      <c r="CVZ333" s="65"/>
      <c r="CWA333" s="65"/>
      <c r="CWB333" s="65"/>
      <c r="CWC333" s="65"/>
      <c r="CWD333" s="65"/>
      <c r="CWE333" s="65"/>
      <c r="CWF333" s="65"/>
      <c r="CWG333" s="65"/>
      <c r="CWH333" s="65"/>
      <c r="CWI333" s="65"/>
      <c r="CWJ333" s="65"/>
      <c r="CWK333" s="65"/>
      <c r="CWL333" s="65"/>
      <c r="CWM333" s="65"/>
      <c r="CWN333" s="65"/>
      <c r="CWO333" s="65"/>
      <c r="CWP333" s="65"/>
      <c r="CWQ333" s="65"/>
      <c r="CWR333" s="65"/>
      <c r="CWS333" s="65"/>
      <c r="CWT333" s="65"/>
      <c r="CWU333" s="65"/>
      <c r="CWV333" s="65"/>
      <c r="CWW333" s="65"/>
      <c r="CWX333" s="65"/>
      <c r="CWY333" s="65"/>
      <c r="CWZ333" s="65"/>
      <c r="CXA333" s="65"/>
      <c r="CXB333" s="65"/>
      <c r="CXC333" s="65"/>
      <c r="CXD333" s="65"/>
      <c r="CXE333" s="65"/>
      <c r="CXF333" s="65"/>
      <c r="CXG333" s="65"/>
      <c r="CXH333" s="65"/>
      <c r="CXI333" s="65"/>
      <c r="CXJ333" s="65"/>
      <c r="CXK333" s="65"/>
      <c r="CXL333" s="65"/>
      <c r="CXM333" s="65"/>
      <c r="CXN333" s="65"/>
      <c r="CXO333" s="65"/>
      <c r="CXP333" s="65"/>
      <c r="CXQ333" s="65"/>
      <c r="CXR333" s="65"/>
      <c r="CXS333" s="65"/>
      <c r="CXT333" s="65"/>
      <c r="CXU333" s="65"/>
      <c r="CXV333" s="65"/>
      <c r="CXW333" s="65"/>
      <c r="CXX333" s="65"/>
      <c r="CXY333" s="65"/>
      <c r="CXZ333" s="65"/>
      <c r="CYA333" s="65"/>
      <c r="CYB333" s="65"/>
      <c r="CYC333" s="65"/>
      <c r="CYD333" s="65"/>
      <c r="CYE333" s="65"/>
      <c r="CYF333" s="65"/>
      <c r="CYG333" s="65"/>
      <c r="CYH333" s="65"/>
      <c r="CYI333" s="65"/>
      <c r="CYJ333" s="65"/>
      <c r="CYK333" s="65"/>
      <c r="CYL333" s="65"/>
      <c r="CYM333" s="65"/>
      <c r="CYN333" s="65"/>
      <c r="CYO333" s="65"/>
      <c r="CYP333" s="65"/>
      <c r="CYQ333" s="65"/>
      <c r="CYR333" s="65"/>
      <c r="CYS333" s="65"/>
      <c r="CYT333" s="65"/>
      <c r="CYU333" s="65"/>
      <c r="CYV333" s="65"/>
      <c r="CYW333" s="65"/>
      <c r="CYX333" s="65"/>
      <c r="CYY333" s="65"/>
      <c r="CYZ333" s="65"/>
      <c r="CZA333" s="65"/>
      <c r="CZB333" s="65"/>
      <c r="CZC333" s="65"/>
      <c r="CZD333" s="65"/>
      <c r="CZE333" s="65"/>
      <c r="CZF333" s="65"/>
      <c r="CZG333" s="65"/>
      <c r="CZH333" s="65"/>
      <c r="CZI333" s="65"/>
      <c r="CZJ333" s="65"/>
      <c r="CZK333" s="65"/>
      <c r="CZL333" s="65"/>
      <c r="CZM333" s="65"/>
      <c r="CZN333" s="65"/>
      <c r="CZO333" s="65"/>
      <c r="CZP333" s="65"/>
      <c r="CZQ333" s="65"/>
      <c r="CZR333" s="65"/>
      <c r="CZS333" s="65"/>
      <c r="CZT333" s="65"/>
      <c r="CZU333" s="65"/>
      <c r="CZV333" s="65"/>
      <c r="CZW333" s="65"/>
      <c r="CZX333" s="65"/>
      <c r="CZY333" s="65"/>
      <c r="CZZ333" s="65"/>
      <c r="DAA333" s="65"/>
      <c r="DAB333" s="65"/>
      <c r="DAC333" s="65"/>
      <c r="DAD333" s="65"/>
      <c r="DAE333" s="65"/>
      <c r="DAF333" s="65"/>
      <c r="DAG333" s="65"/>
      <c r="DAH333" s="65"/>
      <c r="DAI333" s="65"/>
      <c r="DAJ333" s="65"/>
      <c r="DAK333" s="65"/>
      <c r="DAL333" s="65"/>
      <c r="DAM333" s="65"/>
      <c r="DAN333" s="65"/>
      <c r="DAO333" s="65"/>
      <c r="DAP333" s="65"/>
      <c r="DAQ333" s="65"/>
      <c r="DAR333" s="65"/>
      <c r="DAS333" s="65"/>
      <c r="DAT333" s="65"/>
      <c r="DAU333" s="65"/>
      <c r="DAV333" s="65"/>
      <c r="DAW333" s="65"/>
      <c r="DAX333" s="65"/>
      <c r="DAY333" s="65"/>
      <c r="DAZ333" s="65"/>
      <c r="DBA333" s="65"/>
      <c r="DBB333" s="65"/>
      <c r="DBC333" s="65"/>
      <c r="DBD333" s="65"/>
      <c r="DBE333" s="65"/>
      <c r="DBF333" s="65"/>
      <c r="DBG333" s="65"/>
      <c r="DBH333" s="65"/>
      <c r="DBI333" s="65"/>
      <c r="DBJ333" s="65"/>
      <c r="DBK333" s="65"/>
      <c r="DBL333" s="65"/>
      <c r="DBM333" s="65"/>
      <c r="DBN333" s="65"/>
      <c r="DBO333" s="65"/>
      <c r="DBP333" s="65"/>
      <c r="DBQ333" s="65"/>
      <c r="DBR333" s="65"/>
      <c r="DBS333" s="65"/>
      <c r="DBT333" s="65"/>
      <c r="DBU333" s="65"/>
      <c r="DBV333" s="65"/>
      <c r="DBW333" s="65"/>
      <c r="DBX333" s="65"/>
      <c r="DBY333" s="65"/>
      <c r="DBZ333" s="65"/>
      <c r="DCA333" s="65"/>
      <c r="DCB333" s="65"/>
      <c r="DCC333" s="65"/>
      <c r="DCD333" s="65"/>
      <c r="DCE333" s="65"/>
      <c r="DCF333" s="65"/>
      <c r="DCG333" s="65"/>
      <c r="DCH333" s="65"/>
      <c r="DCI333" s="65"/>
      <c r="DCJ333" s="65"/>
      <c r="DCK333" s="65"/>
      <c r="DCL333" s="65"/>
      <c r="DCM333" s="65"/>
      <c r="DCN333" s="65"/>
      <c r="DCO333" s="65"/>
      <c r="DCP333" s="65"/>
      <c r="DCQ333" s="65"/>
      <c r="DCR333" s="65"/>
      <c r="DCS333" s="65"/>
      <c r="DCT333" s="65"/>
      <c r="DCU333" s="65"/>
      <c r="DCV333" s="65"/>
      <c r="DCW333" s="65"/>
      <c r="DCX333" s="65"/>
      <c r="DCY333" s="65"/>
      <c r="DCZ333" s="65"/>
      <c r="DDA333" s="65"/>
      <c r="DDB333" s="65"/>
      <c r="DDC333" s="65"/>
      <c r="DDD333" s="65"/>
      <c r="DDE333" s="65"/>
      <c r="DDF333" s="65"/>
      <c r="DDG333" s="65"/>
      <c r="DDH333" s="65"/>
      <c r="DDI333" s="65"/>
      <c r="DDJ333" s="65"/>
      <c r="DDK333" s="65"/>
      <c r="DDL333" s="65"/>
      <c r="DDM333" s="65"/>
      <c r="DDN333" s="65"/>
      <c r="DDO333" s="65"/>
      <c r="DDP333" s="65"/>
      <c r="DDQ333" s="65"/>
      <c r="DDR333" s="65"/>
      <c r="DDS333" s="65"/>
      <c r="DDT333" s="65"/>
      <c r="DDU333" s="65"/>
      <c r="DDV333" s="65"/>
      <c r="DDW333" s="65"/>
      <c r="DDX333" s="65"/>
      <c r="DDY333" s="65"/>
      <c r="DDZ333" s="65"/>
      <c r="DEA333" s="65"/>
      <c r="DEB333" s="65"/>
      <c r="DEC333" s="65"/>
      <c r="DED333" s="65"/>
      <c r="DEE333" s="65"/>
      <c r="DEF333" s="65"/>
      <c r="DEG333" s="65"/>
      <c r="DEH333" s="65"/>
      <c r="DEI333" s="65"/>
      <c r="DEJ333" s="65"/>
      <c r="DEK333" s="65"/>
      <c r="DEL333" s="65"/>
      <c r="DEM333" s="65"/>
      <c r="DEN333" s="65"/>
      <c r="DEO333" s="65"/>
      <c r="DEP333" s="65"/>
      <c r="DEQ333" s="65"/>
      <c r="DER333" s="65"/>
      <c r="DES333" s="65"/>
      <c r="DET333" s="65"/>
      <c r="DEU333" s="65"/>
      <c r="DEV333" s="65"/>
      <c r="DEW333" s="65"/>
      <c r="DEX333" s="65"/>
      <c r="DEY333" s="65"/>
      <c r="DEZ333" s="65"/>
      <c r="DFA333" s="65"/>
      <c r="DFB333" s="65"/>
      <c r="DFC333" s="65"/>
      <c r="DFD333" s="65"/>
      <c r="DFE333" s="65"/>
      <c r="DFF333" s="65"/>
      <c r="DFG333" s="65"/>
      <c r="DFH333" s="65"/>
      <c r="DFI333" s="65"/>
      <c r="DFJ333" s="65"/>
      <c r="DFK333" s="65"/>
      <c r="DFL333" s="65"/>
      <c r="DFM333" s="65"/>
      <c r="DFN333" s="65"/>
      <c r="DFO333" s="65"/>
      <c r="DFP333" s="65"/>
      <c r="DFQ333" s="65"/>
      <c r="DFR333" s="65"/>
      <c r="DFS333" s="65"/>
      <c r="DFT333" s="65"/>
      <c r="DFU333" s="65"/>
      <c r="DFV333" s="65"/>
      <c r="DFW333" s="65"/>
      <c r="DFX333" s="65"/>
      <c r="DFY333" s="65"/>
      <c r="DFZ333" s="65"/>
      <c r="DGA333" s="65"/>
      <c r="DGB333" s="65"/>
      <c r="DGC333" s="65"/>
      <c r="DGD333" s="65"/>
      <c r="DGE333" s="65"/>
      <c r="DGF333" s="65"/>
      <c r="DGG333" s="65"/>
      <c r="DGH333" s="65"/>
      <c r="DGI333" s="65"/>
      <c r="DGJ333" s="65"/>
      <c r="DGK333" s="65"/>
      <c r="DGL333" s="65"/>
      <c r="DGM333" s="65"/>
      <c r="DGN333" s="65"/>
      <c r="DGO333" s="65"/>
      <c r="DGP333" s="65"/>
      <c r="DGQ333" s="65"/>
      <c r="DGR333" s="65"/>
      <c r="DGS333" s="65"/>
      <c r="DGT333" s="65"/>
      <c r="DGU333" s="65"/>
      <c r="DGV333" s="65"/>
      <c r="DGW333" s="65"/>
      <c r="DGX333" s="65"/>
      <c r="DGY333" s="65"/>
      <c r="DGZ333" s="65"/>
      <c r="DHA333" s="65"/>
      <c r="DHB333" s="65"/>
      <c r="DHC333" s="65"/>
      <c r="DHD333" s="65"/>
      <c r="DHE333" s="65"/>
      <c r="DHF333" s="65"/>
      <c r="DHG333" s="65"/>
      <c r="DHH333" s="65"/>
      <c r="DHI333" s="65"/>
      <c r="DHJ333" s="65"/>
      <c r="DHK333" s="65"/>
      <c r="DHL333" s="65"/>
      <c r="DHM333" s="65"/>
      <c r="DHN333" s="65"/>
      <c r="DHO333" s="65"/>
      <c r="DHP333" s="65"/>
      <c r="DHQ333" s="65"/>
      <c r="DHR333" s="65"/>
      <c r="DHS333" s="65"/>
      <c r="DHT333" s="65"/>
      <c r="DHU333" s="65"/>
      <c r="DHV333" s="65"/>
      <c r="DHW333" s="65"/>
      <c r="DHX333" s="65"/>
      <c r="DHY333" s="65"/>
      <c r="DHZ333" s="65"/>
      <c r="DIA333" s="65"/>
      <c r="DIB333" s="65"/>
      <c r="DIC333" s="65"/>
      <c r="DID333" s="65"/>
      <c r="DIE333" s="65"/>
      <c r="DIF333" s="65"/>
      <c r="DIG333" s="65"/>
      <c r="DIH333" s="65"/>
      <c r="DII333" s="65"/>
      <c r="DIJ333" s="65"/>
      <c r="DIK333" s="65"/>
      <c r="DIL333" s="65"/>
      <c r="DIM333" s="65"/>
      <c r="DIN333" s="65"/>
      <c r="DIO333" s="65"/>
      <c r="DIP333" s="65"/>
      <c r="DIQ333" s="65"/>
      <c r="DIR333" s="65"/>
      <c r="DIS333" s="65"/>
      <c r="DIT333" s="65"/>
      <c r="DIU333" s="65"/>
      <c r="DIV333" s="65"/>
      <c r="DIW333" s="65"/>
      <c r="DIX333" s="65"/>
      <c r="DIY333" s="65"/>
      <c r="DIZ333" s="65"/>
      <c r="DJA333" s="65"/>
      <c r="DJB333" s="65"/>
      <c r="DJC333" s="65"/>
      <c r="DJD333" s="65"/>
      <c r="DJE333" s="65"/>
      <c r="DJF333" s="65"/>
      <c r="DJG333" s="65"/>
      <c r="DJH333" s="65"/>
      <c r="DJI333" s="65"/>
      <c r="DJJ333" s="65"/>
      <c r="DJK333" s="65"/>
      <c r="DJL333" s="65"/>
      <c r="DJM333" s="65"/>
      <c r="DJN333" s="65"/>
      <c r="DJO333" s="65"/>
      <c r="DJP333" s="65"/>
      <c r="DJQ333" s="65"/>
      <c r="DJR333" s="65"/>
      <c r="DJS333" s="65"/>
      <c r="DJT333" s="65"/>
      <c r="DJU333" s="65"/>
      <c r="DJV333" s="65"/>
      <c r="DJW333" s="65"/>
      <c r="DJX333" s="65"/>
      <c r="DJY333" s="65"/>
      <c r="DJZ333" s="65"/>
      <c r="DKA333" s="65"/>
      <c r="DKB333" s="65"/>
      <c r="DKC333" s="65"/>
      <c r="DKD333" s="65"/>
      <c r="DKE333" s="65"/>
      <c r="DKF333" s="65"/>
      <c r="DKG333" s="65"/>
      <c r="DKH333" s="65"/>
      <c r="DKI333" s="65"/>
      <c r="DKJ333" s="65"/>
      <c r="DKK333" s="65"/>
      <c r="DKL333" s="65"/>
      <c r="DKM333" s="65"/>
      <c r="DKN333" s="65"/>
      <c r="DKO333" s="65"/>
      <c r="DKP333" s="65"/>
      <c r="DKQ333" s="65"/>
      <c r="DKR333" s="65"/>
      <c r="DKS333" s="65"/>
      <c r="DKT333" s="65"/>
      <c r="DKU333" s="65"/>
      <c r="DKV333" s="65"/>
      <c r="DKW333" s="65"/>
      <c r="DKX333" s="65"/>
      <c r="DKY333" s="65"/>
      <c r="DKZ333" s="65"/>
      <c r="DLA333" s="65"/>
      <c r="DLB333" s="65"/>
      <c r="DLC333" s="65"/>
      <c r="DLD333" s="65"/>
      <c r="DLE333" s="65"/>
      <c r="DLF333" s="65"/>
      <c r="DLG333" s="65"/>
      <c r="DLH333" s="65"/>
      <c r="DLI333" s="65"/>
      <c r="DLJ333" s="65"/>
      <c r="DLK333" s="65"/>
      <c r="DLL333" s="65"/>
      <c r="DLM333" s="65"/>
      <c r="DLN333" s="65"/>
      <c r="DLO333" s="65"/>
      <c r="DLP333" s="65"/>
      <c r="DLQ333" s="65"/>
      <c r="DLR333" s="65"/>
      <c r="DLS333" s="65"/>
      <c r="DLT333" s="65"/>
      <c r="DLU333" s="65"/>
      <c r="DLV333" s="65"/>
      <c r="DLW333" s="65"/>
      <c r="DLX333" s="65"/>
      <c r="DLY333" s="65"/>
      <c r="DLZ333" s="65"/>
      <c r="DMA333" s="65"/>
      <c r="DMB333" s="65"/>
      <c r="DMC333" s="65"/>
      <c r="DMD333" s="65"/>
      <c r="DME333" s="65"/>
      <c r="DMF333" s="65"/>
      <c r="DMG333" s="65"/>
      <c r="DMH333" s="65"/>
      <c r="DMI333" s="65"/>
      <c r="DMJ333" s="65"/>
      <c r="DMK333" s="65"/>
      <c r="DML333" s="65"/>
      <c r="DMM333" s="65"/>
      <c r="DMN333" s="65"/>
      <c r="DMO333" s="65"/>
      <c r="DMP333" s="65"/>
      <c r="DMQ333" s="65"/>
      <c r="DMR333" s="65"/>
      <c r="DMS333" s="65"/>
      <c r="DMT333" s="65"/>
      <c r="DMU333" s="65"/>
      <c r="DMV333" s="65"/>
      <c r="DMW333" s="65"/>
      <c r="DMX333" s="65"/>
      <c r="DMY333" s="65"/>
      <c r="DMZ333" s="65"/>
      <c r="DNA333" s="65"/>
      <c r="DNB333" s="65"/>
      <c r="DNC333" s="65"/>
      <c r="DND333" s="65"/>
      <c r="DNE333" s="65"/>
      <c r="DNF333" s="65"/>
      <c r="DNG333" s="65"/>
      <c r="DNH333" s="65"/>
      <c r="DNI333" s="65"/>
      <c r="DNJ333" s="65"/>
      <c r="DNK333" s="65"/>
      <c r="DNL333" s="65"/>
      <c r="DNM333" s="65"/>
      <c r="DNN333" s="65"/>
      <c r="DNO333" s="65"/>
      <c r="DNP333" s="65"/>
      <c r="DNQ333" s="65"/>
      <c r="DNR333" s="65"/>
      <c r="DNS333" s="65"/>
      <c r="DNT333" s="65"/>
      <c r="DNU333" s="65"/>
      <c r="DNV333" s="65"/>
      <c r="DNW333" s="65"/>
      <c r="DNX333" s="65"/>
      <c r="DNY333" s="65"/>
      <c r="DNZ333" s="65"/>
      <c r="DOA333" s="65"/>
      <c r="DOB333" s="65"/>
      <c r="DOC333" s="65"/>
      <c r="DOD333" s="65"/>
      <c r="DOE333" s="65"/>
      <c r="DOF333" s="65"/>
      <c r="DOG333" s="65"/>
      <c r="DOH333" s="65"/>
      <c r="DOI333" s="65"/>
      <c r="DOJ333" s="65"/>
      <c r="DOK333" s="65"/>
      <c r="DOL333" s="65"/>
      <c r="DOM333" s="65"/>
      <c r="DON333" s="65"/>
      <c r="DOO333" s="65"/>
      <c r="DOP333" s="65"/>
      <c r="DOQ333" s="65"/>
      <c r="DOR333" s="65"/>
      <c r="DOS333" s="65"/>
      <c r="DOT333" s="65"/>
      <c r="DOU333" s="65"/>
      <c r="DOV333" s="65"/>
      <c r="DOW333" s="65"/>
      <c r="DOX333" s="65"/>
      <c r="DOY333" s="65"/>
      <c r="DOZ333" s="65"/>
      <c r="DPA333" s="65"/>
      <c r="DPB333" s="65"/>
      <c r="DPC333" s="65"/>
      <c r="DPD333" s="65"/>
      <c r="DPE333" s="65"/>
      <c r="DPF333" s="65"/>
      <c r="DPG333" s="65"/>
      <c r="DPH333" s="65"/>
      <c r="DPI333" s="65"/>
      <c r="DPJ333" s="65"/>
      <c r="DPK333" s="65"/>
      <c r="DPL333" s="65"/>
      <c r="DPM333" s="65"/>
      <c r="DPN333" s="65"/>
      <c r="DPO333" s="65"/>
      <c r="DPP333" s="65"/>
      <c r="DPQ333" s="65"/>
      <c r="DPR333" s="65"/>
      <c r="DPS333" s="65"/>
      <c r="DPT333" s="65"/>
      <c r="DPU333" s="65"/>
      <c r="DPV333" s="65"/>
      <c r="DPW333" s="65"/>
      <c r="DPX333" s="65"/>
      <c r="DPY333" s="65"/>
      <c r="DPZ333" s="65"/>
      <c r="DQA333" s="65"/>
      <c r="DQB333" s="65"/>
      <c r="DQC333" s="65"/>
      <c r="DQD333" s="65"/>
      <c r="DQE333" s="65"/>
      <c r="DQF333" s="65"/>
      <c r="DQG333" s="65"/>
      <c r="DQH333" s="65"/>
      <c r="DQI333" s="65"/>
      <c r="DQJ333" s="65"/>
      <c r="DQK333" s="65"/>
      <c r="DQL333" s="65"/>
      <c r="DQM333" s="65"/>
      <c r="DQN333" s="65"/>
      <c r="DQO333" s="65"/>
      <c r="DQP333" s="65"/>
      <c r="DQQ333" s="65"/>
      <c r="DQR333" s="65"/>
      <c r="DQS333" s="65"/>
      <c r="DQT333" s="65"/>
      <c r="DQU333" s="65"/>
      <c r="DQV333" s="65"/>
      <c r="DQW333" s="65"/>
      <c r="DQX333" s="65"/>
      <c r="DQY333" s="65"/>
      <c r="DQZ333" s="65"/>
      <c r="DRA333" s="65"/>
      <c r="DRB333" s="65"/>
      <c r="DRC333" s="65"/>
      <c r="DRD333" s="65"/>
      <c r="DRE333" s="65"/>
      <c r="DRF333" s="65"/>
      <c r="DRG333" s="65"/>
      <c r="DRH333" s="65"/>
      <c r="DRI333" s="65"/>
      <c r="DRJ333" s="65"/>
      <c r="DRK333" s="65"/>
      <c r="DRL333" s="65"/>
      <c r="DRM333" s="65"/>
      <c r="DRN333" s="65"/>
      <c r="DRO333" s="65"/>
      <c r="DRP333" s="65"/>
      <c r="DRQ333" s="65"/>
      <c r="DRR333" s="65"/>
      <c r="DRS333" s="65"/>
      <c r="DRT333" s="65"/>
      <c r="DRU333" s="65"/>
      <c r="DRV333" s="65"/>
      <c r="DRW333" s="65"/>
      <c r="DRX333" s="65"/>
      <c r="DRY333" s="65"/>
      <c r="DRZ333" s="65"/>
      <c r="DSA333" s="65"/>
      <c r="DSB333" s="65"/>
      <c r="DSC333" s="65"/>
      <c r="DSD333" s="65"/>
      <c r="DSE333" s="65"/>
      <c r="DSF333" s="65"/>
      <c r="DSG333" s="65"/>
      <c r="DSH333" s="65"/>
      <c r="DSI333" s="65"/>
      <c r="DSJ333" s="65"/>
      <c r="DSK333" s="65"/>
      <c r="DSL333" s="65"/>
      <c r="DSM333" s="65"/>
      <c r="DSN333" s="65"/>
      <c r="DSO333" s="65"/>
      <c r="DSP333" s="65"/>
      <c r="DSQ333" s="65"/>
      <c r="DSR333" s="65"/>
      <c r="DSS333" s="65"/>
      <c r="DST333" s="65"/>
      <c r="DSU333" s="65"/>
      <c r="DSV333" s="65"/>
      <c r="DSW333" s="65"/>
      <c r="DSX333" s="65"/>
      <c r="DSY333" s="65"/>
      <c r="DSZ333" s="65"/>
      <c r="DTA333" s="65"/>
      <c r="DTB333" s="65"/>
      <c r="DTC333" s="65"/>
      <c r="DTD333" s="65"/>
      <c r="DTE333" s="65"/>
      <c r="DTF333" s="65"/>
      <c r="DTG333" s="65"/>
      <c r="DTH333" s="65"/>
      <c r="DTI333" s="65"/>
      <c r="DTJ333" s="65"/>
      <c r="DTK333" s="65"/>
      <c r="DTL333" s="65"/>
      <c r="DTM333" s="65"/>
      <c r="DTN333" s="65"/>
      <c r="DTO333" s="65"/>
      <c r="DTP333" s="65"/>
      <c r="DTQ333" s="65"/>
      <c r="DTR333" s="65"/>
      <c r="DTS333" s="65"/>
      <c r="DTT333" s="65"/>
      <c r="DTU333" s="65"/>
      <c r="DTV333" s="65"/>
      <c r="DTW333" s="65"/>
      <c r="DTX333" s="65"/>
      <c r="DTY333" s="65"/>
      <c r="DTZ333" s="65"/>
      <c r="DUA333" s="65"/>
      <c r="DUB333" s="65"/>
      <c r="DUC333" s="65"/>
      <c r="DUD333" s="65"/>
      <c r="DUE333" s="65"/>
      <c r="DUF333" s="65"/>
      <c r="DUG333" s="65"/>
      <c r="DUH333" s="65"/>
      <c r="DUI333" s="65"/>
      <c r="DUJ333" s="65"/>
      <c r="DUK333" s="65"/>
      <c r="DUL333" s="65"/>
      <c r="DUM333" s="65"/>
      <c r="DUN333" s="65"/>
      <c r="DUO333" s="65"/>
      <c r="DUP333" s="65"/>
      <c r="DUQ333" s="65"/>
      <c r="DUR333" s="65"/>
      <c r="DUS333" s="65"/>
      <c r="DUT333" s="65"/>
      <c r="DUU333" s="65"/>
      <c r="DUV333" s="65"/>
      <c r="DUW333" s="65"/>
      <c r="DUX333" s="65"/>
      <c r="DUY333" s="65"/>
      <c r="DUZ333" s="65"/>
      <c r="DVA333" s="65"/>
      <c r="DVB333" s="65"/>
      <c r="DVC333" s="65"/>
      <c r="DVD333" s="65"/>
      <c r="DVE333" s="65"/>
      <c r="DVF333" s="65"/>
      <c r="DVG333" s="65"/>
      <c r="DVH333" s="65"/>
      <c r="DVI333" s="65"/>
      <c r="DVJ333" s="65"/>
      <c r="DVK333" s="65"/>
      <c r="DVL333" s="65"/>
      <c r="DVM333" s="65"/>
      <c r="DVN333" s="65"/>
      <c r="DVO333" s="65"/>
      <c r="DVP333" s="65"/>
      <c r="DVQ333" s="65"/>
      <c r="DVR333" s="65"/>
      <c r="DVS333" s="65"/>
      <c r="DVT333" s="65"/>
      <c r="DVU333" s="65"/>
      <c r="DVV333" s="65"/>
      <c r="DVW333" s="65"/>
      <c r="DVX333" s="65"/>
      <c r="DVY333" s="65"/>
      <c r="DVZ333" s="65"/>
      <c r="DWA333" s="65"/>
      <c r="DWB333" s="65"/>
      <c r="DWC333" s="65"/>
      <c r="DWD333" s="65"/>
      <c r="DWE333" s="65"/>
      <c r="DWF333" s="65"/>
      <c r="DWG333" s="65"/>
      <c r="DWH333" s="65"/>
      <c r="DWI333" s="65"/>
      <c r="DWJ333" s="65"/>
      <c r="DWK333" s="65"/>
      <c r="DWL333" s="65"/>
      <c r="DWM333" s="65"/>
      <c r="DWN333" s="65"/>
      <c r="DWO333" s="65"/>
      <c r="DWP333" s="65"/>
      <c r="DWQ333" s="65"/>
      <c r="DWR333" s="65"/>
      <c r="DWS333" s="65"/>
      <c r="DWT333" s="65"/>
      <c r="DWU333" s="65"/>
      <c r="DWV333" s="65"/>
      <c r="DWW333" s="65"/>
      <c r="DWX333" s="65"/>
      <c r="DWY333" s="65"/>
      <c r="DWZ333" s="65"/>
      <c r="DXA333" s="65"/>
      <c r="DXB333" s="65"/>
      <c r="DXC333" s="65"/>
      <c r="DXD333" s="65"/>
      <c r="DXE333" s="65"/>
      <c r="DXF333" s="65"/>
      <c r="DXG333" s="65"/>
      <c r="DXH333" s="65"/>
      <c r="DXI333" s="65"/>
      <c r="DXJ333" s="65"/>
      <c r="DXK333" s="65"/>
      <c r="DXL333" s="65"/>
      <c r="DXM333" s="65"/>
      <c r="DXN333" s="65"/>
      <c r="DXO333" s="65"/>
      <c r="DXP333" s="65"/>
      <c r="DXQ333" s="65"/>
      <c r="DXR333" s="65"/>
      <c r="DXS333" s="65"/>
      <c r="DXT333" s="65"/>
      <c r="DXU333" s="65"/>
      <c r="DXV333" s="65"/>
      <c r="DXW333" s="65"/>
      <c r="DXX333" s="65"/>
      <c r="DXY333" s="65"/>
      <c r="DXZ333" s="65"/>
      <c r="DYA333" s="65"/>
      <c r="DYB333" s="65"/>
      <c r="DYC333" s="65"/>
      <c r="DYD333" s="65"/>
      <c r="DYE333" s="65"/>
      <c r="DYF333" s="65"/>
      <c r="DYG333" s="65"/>
      <c r="DYH333" s="65"/>
      <c r="DYI333" s="65"/>
      <c r="DYJ333" s="65"/>
      <c r="DYK333" s="65"/>
      <c r="DYL333" s="65"/>
      <c r="DYM333" s="65"/>
      <c r="DYN333" s="65"/>
      <c r="DYO333" s="65"/>
      <c r="DYP333" s="65"/>
      <c r="DYQ333" s="65"/>
      <c r="DYR333" s="65"/>
      <c r="DYS333" s="65"/>
      <c r="DYT333" s="65"/>
      <c r="DYU333" s="65"/>
      <c r="DYV333" s="65"/>
      <c r="DYW333" s="65"/>
      <c r="DYX333" s="65"/>
      <c r="DYY333" s="65"/>
      <c r="DYZ333" s="65"/>
      <c r="DZA333" s="65"/>
      <c r="DZB333" s="65"/>
      <c r="DZC333" s="65"/>
      <c r="DZD333" s="65"/>
      <c r="DZE333" s="65"/>
      <c r="DZF333" s="65"/>
      <c r="DZG333" s="65"/>
      <c r="DZH333" s="65"/>
      <c r="DZI333" s="65"/>
      <c r="DZJ333" s="65"/>
      <c r="DZK333" s="65"/>
      <c r="DZL333" s="65"/>
      <c r="DZM333" s="65"/>
      <c r="DZN333" s="65"/>
      <c r="DZO333" s="65"/>
      <c r="DZP333" s="65"/>
      <c r="DZQ333" s="65"/>
      <c r="DZR333" s="65"/>
      <c r="DZS333" s="65"/>
      <c r="DZT333" s="65"/>
      <c r="DZU333" s="65"/>
      <c r="DZV333" s="65"/>
      <c r="DZW333" s="65"/>
      <c r="DZX333" s="65"/>
      <c r="DZY333" s="65"/>
      <c r="DZZ333" s="65"/>
      <c r="EAA333" s="65"/>
      <c r="EAB333" s="65"/>
      <c r="EAC333" s="65"/>
      <c r="EAD333" s="65"/>
      <c r="EAE333" s="65"/>
      <c r="EAF333" s="65"/>
      <c r="EAG333" s="65"/>
      <c r="EAH333" s="65"/>
      <c r="EAI333" s="65"/>
      <c r="EAJ333" s="65"/>
      <c r="EAK333" s="65"/>
      <c r="EAL333" s="65"/>
      <c r="EAM333" s="65"/>
      <c r="EAN333" s="65"/>
      <c r="EAO333" s="65"/>
      <c r="EAP333" s="65"/>
      <c r="EAQ333" s="65"/>
      <c r="EAR333" s="65"/>
      <c r="EAS333" s="65"/>
      <c r="EAT333" s="65"/>
      <c r="EAU333" s="65"/>
      <c r="EAV333" s="65"/>
      <c r="EAW333" s="65"/>
      <c r="EAX333" s="65"/>
      <c r="EAY333" s="65"/>
      <c r="EAZ333" s="65"/>
      <c r="EBA333" s="65"/>
      <c r="EBB333" s="65"/>
      <c r="EBC333" s="65"/>
      <c r="EBD333" s="65"/>
      <c r="EBE333" s="65"/>
      <c r="EBF333" s="65"/>
      <c r="EBG333" s="65"/>
      <c r="EBH333" s="65"/>
      <c r="EBI333" s="65"/>
      <c r="EBJ333" s="65"/>
      <c r="EBK333" s="65"/>
      <c r="EBL333" s="65"/>
      <c r="EBM333" s="65"/>
      <c r="EBN333" s="65"/>
      <c r="EBO333" s="65"/>
      <c r="EBP333" s="65"/>
      <c r="EBQ333" s="65"/>
      <c r="EBR333" s="65"/>
      <c r="EBS333" s="65"/>
      <c r="EBT333" s="65"/>
      <c r="EBU333" s="65"/>
      <c r="EBV333" s="65"/>
      <c r="EBW333" s="65"/>
      <c r="EBX333" s="65"/>
      <c r="EBY333" s="65"/>
      <c r="EBZ333" s="65"/>
      <c r="ECA333" s="65"/>
      <c r="ECB333" s="65"/>
      <c r="ECC333" s="65"/>
      <c r="ECD333" s="65"/>
      <c r="ECE333" s="65"/>
      <c r="ECF333" s="65"/>
      <c r="ECG333" s="65"/>
      <c r="ECH333" s="65"/>
      <c r="ECI333" s="65"/>
      <c r="ECJ333" s="65"/>
      <c r="ECK333" s="65"/>
      <c r="ECL333" s="65"/>
      <c r="ECM333" s="65"/>
      <c r="ECN333" s="65"/>
      <c r="ECO333" s="65"/>
      <c r="ECP333" s="65"/>
      <c r="ECQ333" s="65"/>
      <c r="ECR333" s="65"/>
      <c r="ECS333" s="65"/>
      <c r="ECT333" s="65"/>
      <c r="ECU333" s="65"/>
      <c r="ECV333" s="65"/>
      <c r="ECW333" s="65"/>
      <c r="ECX333" s="65"/>
      <c r="ECY333" s="65"/>
      <c r="ECZ333" s="65"/>
      <c r="EDA333" s="65"/>
      <c r="EDB333" s="65"/>
      <c r="EDC333" s="65"/>
      <c r="EDD333" s="65"/>
      <c r="EDE333" s="65"/>
      <c r="EDF333" s="65"/>
      <c r="EDG333" s="65"/>
      <c r="EDH333" s="65"/>
      <c r="EDI333" s="65"/>
      <c r="EDJ333" s="65"/>
      <c r="EDK333" s="65"/>
      <c r="EDL333" s="65"/>
      <c r="EDM333" s="65"/>
      <c r="EDN333" s="65"/>
      <c r="EDO333" s="65"/>
      <c r="EDP333" s="65"/>
      <c r="EDQ333" s="65"/>
      <c r="EDR333" s="65"/>
      <c r="EDS333" s="65"/>
      <c r="EDT333" s="65"/>
      <c r="EDU333" s="65"/>
      <c r="EDV333" s="65"/>
      <c r="EDW333" s="65"/>
      <c r="EDX333" s="65"/>
      <c r="EDY333" s="65"/>
      <c r="EDZ333" s="65"/>
      <c r="EEA333" s="65"/>
      <c r="EEB333" s="65"/>
      <c r="EEC333" s="65"/>
      <c r="EED333" s="65"/>
      <c r="EEE333" s="65"/>
      <c r="EEF333" s="65"/>
      <c r="EEG333" s="65"/>
      <c r="EEH333" s="65"/>
      <c r="EEI333" s="65"/>
      <c r="EEJ333" s="65"/>
      <c r="EEK333" s="65"/>
      <c r="EEL333" s="65"/>
      <c r="EEM333" s="65"/>
      <c r="EEN333" s="65"/>
      <c r="EEO333" s="65"/>
      <c r="EEP333" s="65"/>
      <c r="EEQ333" s="65"/>
      <c r="EER333" s="65"/>
      <c r="EES333" s="65"/>
      <c r="EET333" s="65"/>
      <c r="EEU333" s="65"/>
      <c r="EEV333" s="65"/>
      <c r="EEW333" s="65"/>
      <c r="EEX333" s="65"/>
      <c r="EEY333" s="65"/>
      <c r="EEZ333" s="65"/>
      <c r="EFA333" s="65"/>
      <c r="EFB333" s="65"/>
      <c r="EFC333" s="65"/>
      <c r="EFD333" s="65"/>
      <c r="EFE333" s="65"/>
      <c r="EFF333" s="65"/>
      <c r="EFG333" s="65"/>
      <c r="EFH333" s="65"/>
      <c r="EFI333" s="65"/>
      <c r="EFJ333" s="65"/>
      <c r="EFK333" s="65"/>
      <c r="EFL333" s="65"/>
      <c r="EFM333" s="65"/>
      <c r="EFN333" s="65"/>
      <c r="EFO333" s="65"/>
      <c r="EFP333" s="65"/>
      <c r="EFQ333" s="65"/>
      <c r="EFR333" s="65"/>
      <c r="EFS333" s="65"/>
      <c r="EFT333" s="65"/>
      <c r="EFU333" s="65"/>
      <c r="EFV333" s="65"/>
      <c r="EFW333" s="65"/>
      <c r="EFX333" s="65"/>
      <c r="EFY333" s="65"/>
      <c r="EFZ333" s="65"/>
      <c r="EGA333" s="65"/>
      <c r="EGB333" s="65"/>
      <c r="EGC333" s="65"/>
      <c r="EGD333" s="65"/>
      <c r="EGE333" s="65"/>
      <c r="EGF333" s="65"/>
      <c r="EGG333" s="65"/>
      <c r="EGH333" s="65"/>
      <c r="EGI333" s="65"/>
      <c r="EGJ333" s="65"/>
      <c r="EGK333" s="65"/>
      <c r="EGL333" s="65"/>
      <c r="EGM333" s="65"/>
      <c r="EGN333" s="65"/>
      <c r="EGO333" s="65"/>
      <c r="EGP333" s="65"/>
      <c r="EGQ333" s="65"/>
      <c r="EGR333" s="65"/>
      <c r="EGS333" s="65"/>
      <c r="EGT333" s="65"/>
      <c r="EGU333" s="65"/>
      <c r="EGV333" s="65"/>
      <c r="EGW333" s="65"/>
      <c r="EGX333" s="65"/>
      <c r="EGY333" s="65"/>
      <c r="EGZ333" s="65"/>
      <c r="EHA333" s="65"/>
      <c r="EHB333" s="65"/>
      <c r="EHC333" s="65"/>
      <c r="EHD333" s="65"/>
      <c r="EHE333" s="65"/>
      <c r="EHF333" s="65"/>
      <c r="EHG333" s="65"/>
      <c r="EHH333" s="65"/>
      <c r="EHI333" s="65"/>
      <c r="EHJ333" s="65"/>
      <c r="EHK333" s="65"/>
      <c r="EHL333" s="65"/>
      <c r="EHM333" s="65"/>
      <c r="EHN333" s="65"/>
      <c r="EHO333" s="65"/>
      <c r="EHP333" s="65"/>
      <c r="EHQ333" s="65"/>
      <c r="EHR333" s="65"/>
      <c r="EHS333" s="65"/>
      <c r="EHT333" s="65"/>
      <c r="EHU333" s="65"/>
      <c r="EHV333" s="65"/>
      <c r="EHW333" s="65"/>
      <c r="EHX333" s="65"/>
      <c r="EHY333" s="65"/>
      <c r="EHZ333" s="65"/>
      <c r="EIA333" s="65"/>
      <c r="EIB333" s="65"/>
      <c r="EIC333" s="65"/>
      <c r="EID333" s="65"/>
      <c r="EIE333" s="65"/>
      <c r="EIF333" s="65"/>
      <c r="EIG333" s="65"/>
      <c r="EIH333" s="65"/>
      <c r="EII333" s="65"/>
      <c r="EIJ333" s="65"/>
      <c r="EIK333" s="65"/>
      <c r="EIL333" s="65"/>
      <c r="EIM333" s="65"/>
      <c r="EIN333" s="65"/>
      <c r="EIO333" s="65"/>
      <c r="EIP333" s="65"/>
      <c r="EIQ333" s="65"/>
      <c r="EIR333" s="65"/>
      <c r="EIS333" s="65"/>
      <c r="EIT333" s="65"/>
      <c r="EIU333" s="65"/>
      <c r="EIV333" s="65"/>
      <c r="EIW333" s="65"/>
      <c r="EIX333" s="65"/>
      <c r="EIY333" s="65"/>
      <c r="EIZ333" s="65"/>
      <c r="EJA333" s="65"/>
      <c r="EJB333" s="65"/>
      <c r="EJC333" s="65"/>
      <c r="EJD333" s="65"/>
      <c r="EJE333" s="65"/>
      <c r="EJF333" s="65"/>
      <c r="EJG333" s="65"/>
      <c r="EJH333" s="65"/>
      <c r="EJI333" s="65"/>
      <c r="EJJ333" s="65"/>
      <c r="EJK333" s="65"/>
      <c r="EJL333" s="65"/>
      <c r="EJM333" s="65"/>
      <c r="EJN333" s="65"/>
      <c r="EJO333" s="65"/>
      <c r="EJP333" s="65"/>
      <c r="EJQ333" s="65"/>
      <c r="EJR333" s="65"/>
      <c r="EJS333" s="65"/>
      <c r="EJT333" s="65"/>
      <c r="EJU333" s="65"/>
      <c r="EJV333" s="65"/>
      <c r="EJW333" s="65"/>
      <c r="EJX333" s="65"/>
      <c r="EJY333" s="65"/>
      <c r="EJZ333" s="65"/>
      <c r="EKA333" s="65"/>
      <c r="EKB333" s="65"/>
      <c r="EKC333" s="65"/>
      <c r="EKD333" s="65"/>
      <c r="EKE333" s="65"/>
      <c r="EKF333" s="65"/>
      <c r="EKG333" s="65"/>
      <c r="EKH333" s="65"/>
      <c r="EKI333" s="65"/>
      <c r="EKJ333" s="65"/>
      <c r="EKK333" s="65"/>
      <c r="EKL333" s="65"/>
      <c r="EKM333" s="65"/>
      <c r="EKN333" s="65"/>
      <c r="EKO333" s="65"/>
      <c r="EKP333" s="65"/>
      <c r="EKQ333" s="65"/>
      <c r="EKR333" s="65"/>
      <c r="EKS333" s="65"/>
      <c r="EKT333" s="65"/>
      <c r="EKU333" s="65"/>
      <c r="EKV333" s="65"/>
      <c r="EKW333" s="65"/>
      <c r="EKX333" s="65"/>
      <c r="EKY333" s="65"/>
      <c r="EKZ333" s="65"/>
      <c r="ELA333" s="65"/>
      <c r="ELB333" s="65"/>
      <c r="ELC333" s="65"/>
      <c r="ELD333" s="65"/>
      <c r="ELE333" s="65"/>
      <c r="ELF333" s="65"/>
      <c r="ELG333" s="65"/>
      <c r="ELH333" s="65"/>
      <c r="ELI333" s="65"/>
      <c r="ELJ333" s="65"/>
      <c r="ELK333" s="65"/>
      <c r="ELL333" s="65"/>
      <c r="ELM333" s="65"/>
      <c r="ELN333" s="65"/>
      <c r="ELO333" s="65"/>
      <c r="ELP333" s="65"/>
      <c r="ELQ333" s="65"/>
      <c r="ELR333" s="65"/>
      <c r="ELS333" s="65"/>
      <c r="ELT333" s="65"/>
      <c r="ELU333" s="65"/>
      <c r="ELV333" s="65"/>
      <c r="ELW333" s="65"/>
      <c r="ELX333" s="65"/>
      <c r="ELY333" s="65"/>
      <c r="ELZ333" s="65"/>
      <c r="EMA333" s="65"/>
      <c r="EMB333" s="65"/>
      <c r="EMC333" s="65"/>
      <c r="EMD333" s="65"/>
      <c r="EME333" s="65"/>
      <c r="EMF333" s="65"/>
      <c r="EMG333" s="65"/>
      <c r="EMH333" s="65"/>
      <c r="EMI333" s="65"/>
      <c r="EMJ333" s="65"/>
      <c r="EMK333" s="65"/>
      <c r="EML333" s="65"/>
      <c r="EMM333" s="65"/>
      <c r="EMN333" s="65"/>
      <c r="EMO333" s="65"/>
      <c r="EMP333" s="65"/>
      <c r="EMQ333" s="65"/>
      <c r="EMR333" s="65"/>
      <c r="EMS333" s="65"/>
      <c r="EMT333" s="65"/>
      <c r="EMU333" s="65"/>
      <c r="EMV333" s="65"/>
      <c r="EMW333" s="65"/>
      <c r="EMX333" s="65"/>
      <c r="EMY333" s="65"/>
      <c r="EMZ333" s="65"/>
      <c r="ENA333" s="65"/>
      <c r="ENB333" s="65"/>
      <c r="ENC333" s="65"/>
      <c r="END333" s="65"/>
      <c r="ENE333" s="65"/>
      <c r="ENF333" s="65"/>
      <c r="ENG333" s="65"/>
      <c r="ENH333" s="65"/>
      <c r="ENI333" s="65"/>
      <c r="ENJ333" s="65"/>
      <c r="ENK333" s="65"/>
      <c r="ENL333" s="65"/>
      <c r="ENM333" s="65"/>
      <c r="ENN333" s="65"/>
      <c r="ENO333" s="65"/>
      <c r="ENP333" s="65"/>
      <c r="ENQ333" s="65"/>
      <c r="ENR333" s="65"/>
      <c r="ENS333" s="65"/>
      <c r="ENT333" s="65"/>
      <c r="ENU333" s="65"/>
      <c r="ENV333" s="65"/>
      <c r="ENW333" s="65"/>
      <c r="ENX333" s="65"/>
      <c r="ENY333" s="65"/>
      <c r="ENZ333" s="65"/>
      <c r="EOA333" s="65"/>
      <c r="EOB333" s="65"/>
      <c r="EOC333" s="65"/>
      <c r="EOD333" s="65"/>
      <c r="EOE333" s="65"/>
      <c r="EOF333" s="65"/>
      <c r="EOG333" s="65"/>
      <c r="EOH333" s="65"/>
      <c r="EOI333" s="65"/>
      <c r="EOJ333" s="65"/>
      <c r="EOK333" s="65"/>
      <c r="EOL333" s="65"/>
      <c r="EOM333" s="65"/>
      <c r="EON333" s="65"/>
      <c r="EOO333" s="65"/>
      <c r="EOP333" s="65"/>
      <c r="EOQ333" s="65"/>
      <c r="EOR333" s="65"/>
      <c r="EOS333" s="65"/>
      <c r="EOT333" s="65"/>
      <c r="EOU333" s="65"/>
      <c r="EOV333" s="65"/>
      <c r="EOW333" s="65"/>
      <c r="EOX333" s="65"/>
      <c r="EOY333" s="65"/>
      <c r="EOZ333" s="65"/>
      <c r="EPA333" s="65"/>
      <c r="EPB333" s="65"/>
      <c r="EPC333" s="65"/>
      <c r="EPD333" s="65"/>
      <c r="EPE333" s="65"/>
      <c r="EPF333" s="65"/>
      <c r="EPG333" s="65"/>
      <c r="EPH333" s="65"/>
      <c r="EPI333" s="65"/>
      <c r="EPJ333" s="65"/>
      <c r="EPK333" s="65"/>
      <c r="EPL333" s="65"/>
      <c r="EPM333" s="65"/>
      <c r="EPN333" s="65"/>
      <c r="EPO333" s="65"/>
      <c r="EPP333" s="65"/>
      <c r="EPQ333" s="65"/>
      <c r="EPR333" s="65"/>
      <c r="EPS333" s="65"/>
      <c r="EPT333" s="65"/>
      <c r="EPU333" s="65"/>
      <c r="EPV333" s="65"/>
      <c r="EPW333" s="65"/>
      <c r="EPX333" s="65"/>
      <c r="EPY333" s="65"/>
      <c r="EPZ333" s="65"/>
      <c r="EQA333" s="65"/>
      <c r="EQB333" s="65"/>
      <c r="EQC333" s="65"/>
      <c r="EQD333" s="65"/>
      <c r="EQE333" s="65"/>
      <c r="EQF333" s="65"/>
      <c r="EQG333" s="65"/>
      <c r="EQH333" s="65"/>
      <c r="EQI333" s="65"/>
      <c r="EQJ333" s="65"/>
      <c r="EQK333" s="65"/>
      <c r="EQL333" s="65"/>
      <c r="EQM333" s="65"/>
      <c r="EQN333" s="65"/>
      <c r="EQO333" s="65"/>
      <c r="EQP333" s="65"/>
      <c r="EQQ333" s="65"/>
      <c r="EQR333" s="65"/>
      <c r="EQS333" s="65"/>
      <c r="EQT333" s="65"/>
      <c r="EQU333" s="65"/>
      <c r="EQV333" s="65"/>
      <c r="EQW333" s="65"/>
      <c r="EQX333" s="65"/>
      <c r="EQY333" s="65"/>
      <c r="EQZ333" s="65"/>
      <c r="ERA333" s="65"/>
      <c r="ERB333" s="65"/>
      <c r="ERC333" s="65"/>
      <c r="ERD333" s="65"/>
      <c r="ERE333" s="65"/>
      <c r="ERF333" s="65"/>
      <c r="ERG333" s="65"/>
      <c r="ERH333" s="65"/>
      <c r="ERI333" s="65"/>
      <c r="ERJ333" s="65"/>
      <c r="ERK333" s="65"/>
      <c r="ERL333" s="65"/>
      <c r="ERM333" s="65"/>
      <c r="ERN333" s="65"/>
      <c r="ERO333" s="65"/>
      <c r="ERP333" s="65"/>
      <c r="ERQ333" s="65"/>
      <c r="ERR333" s="65"/>
      <c r="ERS333" s="65"/>
      <c r="ERT333" s="65"/>
      <c r="ERU333" s="65"/>
      <c r="ERV333" s="65"/>
      <c r="ERW333" s="65"/>
      <c r="ERX333" s="65"/>
      <c r="ERY333" s="65"/>
      <c r="ERZ333" s="65"/>
      <c r="ESA333" s="65"/>
      <c r="ESB333" s="65"/>
      <c r="ESC333" s="65"/>
      <c r="ESD333" s="65"/>
      <c r="ESE333" s="65"/>
      <c r="ESF333" s="65"/>
      <c r="ESG333" s="65"/>
      <c r="ESH333" s="65"/>
      <c r="ESI333" s="65"/>
      <c r="ESJ333" s="65"/>
      <c r="ESK333" s="65"/>
      <c r="ESL333" s="65"/>
      <c r="ESM333" s="65"/>
      <c r="ESN333" s="65"/>
      <c r="ESO333" s="65"/>
      <c r="ESP333" s="65"/>
      <c r="ESQ333" s="65"/>
      <c r="ESR333" s="65"/>
      <c r="ESS333" s="65"/>
      <c r="EST333" s="65"/>
      <c r="ESU333" s="65"/>
      <c r="ESV333" s="65"/>
      <c r="ESW333" s="65"/>
      <c r="ESX333" s="65"/>
      <c r="ESY333" s="65"/>
      <c r="ESZ333" s="65"/>
      <c r="ETA333" s="65"/>
      <c r="ETB333" s="65"/>
      <c r="ETC333" s="65"/>
      <c r="ETD333" s="65"/>
      <c r="ETE333" s="65"/>
      <c r="ETF333" s="65"/>
      <c r="ETG333" s="65"/>
      <c r="ETH333" s="65"/>
      <c r="ETI333" s="65"/>
      <c r="ETJ333" s="65"/>
      <c r="ETK333" s="65"/>
      <c r="ETL333" s="65"/>
      <c r="ETM333" s="65"/>
      <c r="ETN333" s="65"/>
      <c r="ETO333" s="65"/>
      <c r="ETP333" s="65"/>
      <c r="ETQ333" s="65"/>
      <c r="ETR333" s="65"/>
      <c r="ETS333" s="65"/>
      <c r="ETT333" s="65"/>
      <c r="ETU333" s="65"/>
      <c r="ETV333" s="65"/>
      <c r="ETW333" s="65"/>
      <c r="ETX333" s="65"/>
      <c r="ETY333" s="65"/>
      <c r="ETZ333" s="65"/>
      <c r="EUA333" s="65"/>
      <c r="EUB333" s="65"/>
      <c r="EUC333" s="65"/>
      <c r="EUD333" s="65"/>
      <c r="EUE333" s="65"/>
      <c r="EUF333" s="65"/>
      <c r="EUG333" s="65"/>
      <c r="EUH333" s="65"/>
      <c r="EUI333" s="65"/>
      <c r="EUJ333" s="65"/>
      <c r="EUK333" s="65"/>
      <c r="EUL333" s="65"/>
      <c r="EUM333" s="65"/>
      <c r="EUN333" s="65"/>
      <c r="EUO333" s="65"/>
      <c r="EUP333" s="65"/>
      <c r="EUQ333" s="65"/>
      <c r="EUR333" s="65"/>
      <c r="EUS333" s="65"/>
      <c r="EUT333" s="65"/>
      <c r="EUU333" s="65"/>
      <c r="EUV333" s="65"/>
      <c r="EUW333" s="65"/>
      <c r="EUX333" s="65"/>
      <c r="EUY333" s="65"/>
      <c r="EUZ333" s="65"/>
      <c r="EVA333" s="65"/>
      <c r="EVB333" s="65"/>
      <c r="EVC333" s="65"/>
      <c r="EVD333" s="65"/>
      <c r="EVE333" s="65"/>
      <c r="EVF333" s="65"/>
      <c r="EVG333" s="65"/>
      <c r="EVH333" s="65"/>
      <c r="EVI333" s="65"/>
      <c r="EVJ333" s="65"/>
      <c r="EVK333" s="65"/>
      <c r="EVL333" s="65"/>
      <c r="EVM333" s="65"/>
      <c r="EVN333" s="65"/>
      <c r="EVO333" s="65"/>
      <c r="EVP333" s="65"/>
      <c r="EVQ333" s="65"/>
      <c r="EVR333" s="65"/>
      <c r="EVS333" s="65"/>
      <c r="EVT333" s="65"/>
      <c r="EVU333" s="65"/>
      <c r="EVV333" s="65"/>
      <c r="EVW333" s="65"/>
      <c r="EVX333" s="65"/>
      <c r="EVY333" s="65"/>
      <c r="EVZ333" s="65"/>
      <c r="EWA333" s="65"/>
      <c r="EWB333" s="65"/>
      <c r="EWC333" s="65"/>
      <c r="EWD333" s="65"/>
      <c r="EWE333" s="65"/>
      <c r="EWF333" s="65"/>
      <c r="EWG333" s="65"/>
      <c r="EWH333" s="65"/>
      <c r="EWI333" s="65"/>
      <c r="EWJ333" s="65"/>
      <c r="EWK333" s="65"/>
      <c r="EWL333" s="65"/>
      <c r="EWM333" s="65"/>
      <c r="EWN333" s="65"/>
      <c r="EWO333" s="65"/>
      <c r="EWP333" s="65"/>
      <c r="EWQ333" s="65"/>
      <c r="EWR333" s="65"/>
      <c r="EWS333" s="65"/>
      <c r="EWT333" s="65"/>
      <c r="EWU333" s="65"/>
      <c r="EWV333" s="65"/>
      <c r="EWW333" s="65"/>
      <c r="EWX333" s="65"/>
      <c r="EWY333" s="65"/>
      <c r="EWZ333" s="65"/>
      <c r="EXA333" s="65"/>
      <c r="EXB333" s="65"/>
      <c r="EXC333" s="65"/>
      <c r="EXD333" s="65"/>
      <c r="EXE333" s="65"/>
      <c r="EXF333" s="65"/>
      <c r="EXG333" s="65"/>
      <c r="EXH333" s="65"/>
      <c r="EXI333" s="65"/>
      <c r="EXJ333" s="65"/>
      <c r="EXK333" s="65"/>
      <c r="EXL333" s="65"/>
      <c r="EXM333" s="65"/>
      <c r="EXN333" s="65"/>
      <c r="EXO333" s="65"/>
      <c r="EXP333" s="65"/>
      <c r="EXQ333" s="65"/>
      <c r="EXR333" s="65"/>
      <c r="EXS333" s="65"/>
      <c r="EXT333" s="65"/>
      <c r="EXU333" s="65"/>
      <c r="EXV333" s="65"/>
      <c r="EXW333" s="65"/>
      <c r="EXX333" s="65"/>
      <c r="EXY333" s="65"/>
      <c r="EXZ333" s="65"/>
      <c r="EYA333" s="65"/>
      <c r="EYB333" s="65"/>
      <c r="EYC333" s="65"/>
      <c r="EYD333" s="65"/>
      <c r="EYE333" s="65"/>
      <c r="EYF333" s="65"/>
      <c r="EYG333" s="65"/>
      <c r="EYH333" s="65"/>
      <c r="EYI333" s="65"/>
      <c r="EYJ333" s="65"/>
      <c r="EYK333" s="65"/>
      <c r="EYL333" s="65"/>
      <c r="EYM333" s="65"/>
      <c r="EYN333" s="65"/>
      <c r="EYO333" s="65"/>
      <c r="EYP333" s="65"/>
      <c r="EYQ333" s="65"/>
      <c r="EYR333" s="65"/>
      <c r="EYS333" s="65"/>
      <c r="EYT333" s="65"/>
      <c r="EYU333" s="65"/>
      <c r="EYV333" s="65"/>
      <c r="EYW333" s="65"/>
      <c r="EYX333" s="65"/>
      <c r="EYY333" s="65"/>
      <c r="EYZ333" s="65"/>
      <c r="EZA333" s="65"/>
      <c r="EZB333" s="65"/>
      <c r="EZC333" s="65"/>
      <c r="EZD333" s="65"/>
      <c r="EZE333" s="65"/>
      <c r="EZF333" s="65"/>
      <c r="EZG333" s="65"/>
      <c r="EZH333" s="65"/>
      <c r="EZI333" s="65"/>
      <c r="EZJ333" s="65"/>
      <c r="EZK333" s="65"/>
      <c r="EZL333" s="65"/>
      <c r="EZM333" s="65"/>
      <c r="EZN333" s="65"/>
      <c r="EZO333" s="65"/>
      <c r="EZP333" s="65"/>
      <c r="EZQ333" s="65"/>
      <c r="EZR333" s="65"/>
      <c r="EZS333" s="65"/>
      <c r="EZT333" s="65"/>
      <c r="EZU333" s="65"/>
      <c r="EZV333" s="65"/>
      <c r="EZW333" s="65"/>
      <c r="EZX333" s="65"/>
      <c r="EZY333" s="65"/>
      <c r="EZZ333" s="65"/>
      <c r="FAA333" s="65"/>
      <c r="FAB333" s="65"/>
      <c r="FAC333" s="65"/>
      <c r="FAD333" s="65"/>
      <c r="FAE333" s="65"/>
      <c r="FAF333" s="65"/>
      <c r="FAG333" s="65"/>
      <c r="FAH333" s="65"/>
      <c r="FAI333" s="65"/>
      <c r="FAJ333" s="65"/>
      <c r="FAK333" s="65"/>
      <c r="FAL333" s="65"/>
      <c r="FAM333" s="65"/>
      <c r="FAN333" s="65"/>
      <c r="FAO333" s="65"/>
      <c r="FAP333" s="65"/>
      <c r="FAQ333" s="65"/>
      <c r="FAR333" s="65"/>
      <c r="FAS333" s="65"/>
      <c r="FAT333" s="65"/>
      <c r="FAU333" s="65"/>
      <c r="FAV333" s="65"/>
      <c r="FAW333" s="65"/>
      <c r="FAX333" s="65"/>
      <c r="FAY333" s="65"/>
      <c r="FAZ333" s="65"/>
      <c r="FBA333" s="65"/>
      <c r="FBB333" s="65"/>
      <c r="FBC333" s="65"/>
      <c r="FBD333" s="65"/>
      <c r="FBE333" s="65"/>
      <c r="FBF333" s="65"/>
      <c r="FBG333" s="65"/>
      <c r="FBH333" s="65"/>
      <c r="FBI333" s="65"/>
      <c r="FBJ333" s="65"/>
      <c r="FBK333" s="65"/>
      <c r="FBL333" s="65"/>
      <c r="FBM333" s="65"/>
      <c r="FBN333" s="65"/>
      <c r="FBO333" s="65"/>
      <c r="FBP333" s="65"/>
      <c r="FBQ333" s="65"/>
      <c r="FBR333" s="65"/>
      <c r="FBS333" s="65"/>
      <c r="FBT333" s="65"/>
      <c r="FBU333" s="65"/>
      <c r="FBV333" s="65"/>
      <c r="FBW333" s="65"/>
      <c r="FBX333" s="65"/>
      <c r="FBY333" s="65"/>
      <c r="FBZ333" s="65"/>
      <c r="FCA333" s="65"/>
      <c r="FCB333" s="65"/>
      <c r="FCC333" s="65"/>
      <c r="FCD333" s="65"/>
      <c r="FCE333" s="65"/>
      <c r="FCF333" s="65"/>
      <c r="FCG333" s="65"/>
      <c r="FCH333" s="65"/>
      <c r="FCI333" s="65"/>
      <c r="FCJ333" s="65"/>
      <c r="FCK333" s="65"/>
      <c r="FCL333" s="65"/>
      <c r="FCM333" s="65"/>
      <c r="FCN333" s="65"/>
      <c r="FCO333" s="65"/>
      <c r="FCP333" s="65"/>
      <c r="FCQ333" s="65"/>
      <c r="FCR333" s="65"/>
      <c r="FCS333" s="65"/>
      <c r="FCT333" s="65"/>
      <c r="FCU333" s="65"/>
      <c r="FCV333" s="65"/>
      <c r="FCW333" s="65"/>
      <c r="FCX333" s="65"/>
      <c r="FCY333" s="65"/>
      <c r="FCZ333" s="65"/>
      <c r="FDA333" s="65"/>
      <c r="FDB333" s="65"/>
      <c r="FDC333" s="65"/>
      <c r="FDD333" s="65"/>
      <c r="FDE333" s="65"/>
      <c r="FDF333" s="65"/>
      <c r="FDG333" s="65"/>
      <c r="FDH333" s="65"/>
      <c r="FDI333" s="65"/>
      <c r="FDJ333" s="65"/>
      <c r="FDK333" s="65"/>
      <c r="FDL333" s="65"/>
      <c r="FDM333" s="65"/>
      <c r="FDN333" s="65"/>
      <c r="FDO333" s="65"/>
      <c r="FDP333" s="65"/>
      <c r="FDQ333" s="65"/>
      <c r="FDR333" s="65"/>
      <c r="FDS333" s="65"/>
      <c r="FDT333" s="65"/>
      <c r="FDU333" s="65"/>
      <c r="FDV333" s="65"/>
      <c r="FDW333" s="65"/>
      <c r="FDX333" s="65"/>
      <c r="FDY333" s="65"/>
      <c r="FDZ333" s="65"/>
      <c r="FEA333" s="65"/>
      <c r="FEB333" s="65"/>
      <c r="FEC333" s="65"/>
      <c r="FED333" s="65"/>
      <c r="FEE333" s="65"/>
      <c r="FEF333" s="65"/>
      <c r="FEG333" s="65"/>
      <c r="FEH333" s="65"/>
      <c r="FEI333" s="65"/>
      <c r="FEJ333" s="65"/>
      <c r="FEK333" s="65"/>
      <c r="FEL333" s="65"/>
      <c r="FEM333" s="65"/>
      <c r="FEN333" s="65"/>
      <c r="FEO333" s="65"/>
      <c r="FEP333" s="65"/>
      <c r="FEQ333" s="65"/>
      <c r="FER333" s="65"/>
      <c r="FES333" s="65"/>
      <c r="FET333" s="65"/>
      <c r="FEU333" s="65"/>
      <c r="FEV333" s="65"/>
      <c r="FEW333" s="65"/>
      <c r="FEX333" s="65"/>
      <c r="FEY333" s="65"/>
      <c r="FEZ333" s="65"/>
      <c r="FFA333" s="65"/>
      <c r="FFB333" s="65"/>
      <c r="FFC333" s="65"/>
      <c r="FFD333" s="65"/>
      <c r="FFE333" s="65"/>
      <c r="FFF333" s="65"/>
      <c r="FFG333" s="65"/>
      <c r="FFH333" s="65"/>
      <c r="FFI333" s="65"/>
      <c r="FFJ333" s="65"/>
      <c r="FFK333" s="65"/>
      <c r="FFL333" s="65"/>
      <c r="FFM333" s="65"/>
      <c r="FFN333" s="65"/>
      <c r="FFO333" s="65"/>
      <c r="FFP333" s="65"/>
      <c r="FFQ333" s="65"/>
      <c r="FFR333" s="65"/>
      <c r="FFS333" s="65"/>
      <c r="FFT333" s="65"/>
      <c r="FFU333" s="65"/>
      <c r="FFV333" s="65"/>
      <c r="FFW333" s="65"/>
      <c r="FFX333" s="65"/>
      <c r="FFY333" s="65"/>
      <c r="FFZ333" s="65"/>
      <c r="FGA333" s="65"/>
      <c r="FGB333" s="65"/>
      <c r="FGC333" s="65"/>
      <c r="FGD333" s="65"/>
      <c r="FGE333" s="65"/>
      <c r="FGF333" s="65"/>
      <c r="FGG333" s="65"/>
      <c r="FGH333" s="65"/>
      <c r="FGI333" s="65"/>
      <c r="FGJ333" s="65"/>
      <c r="FGK333" s="65"/>
      <c r="FGL333" s="65"/>
      <c r="FGM333" s="65"/>
      <c r="FGN333" s="65"/>
      <c r="FGO333" s="65"/>
      <c r="FGP333" s="65"/>
      <c r="FGQ333" s="65"/>
      <c r="FGR333" s="65"/>
      <c r="FGS333" s="65"/>
      <c r="FGT333" s="65"/>
      <c r="FGU333" s="65"/>
      <c r="FGV333" s="65"/>
      <c r="FGW333" s="65"/>
      <c r="FGX333" s="65"/>
      <c r="FGY333" s="65"/>
      <c r="FGZ333" s="65"/>
      <c r="FHA333" s="65"/>
      <c r="FHB333" s="65"/>
      <c r="FHC333" s="65"/>
      <c r="FHD333" s="65"/>
      <c r="FHE333" s="65"/>
      <c r="FHF333" s="65"/>
      <c r="FHG333" s="65"/>
      <c r="FHH333" s="65"/>
      <c r="FHI333" s="65"/>
      <c r="FHJ333" s="65"/>
      <c r="FHK333" s="65"/>
      <c r="FHL333" s="65"/>
      <c r="FHM333" s="65"/>
      <c r="FHN333" s="65"/>
      <c r="FHO333" s="65"/>
      <c r="FHP333" s="65"/>
      <c r="FHQ333" s="65"/>
      <c r="FHR333" s="65"/>
      <c r="FHS333" s="65"/>
      <c r="FHT333" s="65"/>
      <c r="FHU333" s="65"/>
      <c r="FHV333" s="65"/>
      <c r="FHW333" s="65"/>
      <c r="FHX333" s="65"/>
      <c r="FHY333" s="65"/>
      <c r="FHZ333" s="65"/>
      <c r="FIA333" s="65"/>
      <c r="FIB333" s="65"/>
      <c r="FIC333" s="65"/>
      <c r="FID333" s="65"/>
      <c r="FIE333" s="65"/>
      <c r="FIF333" s="65"/>
      <c r="FIG333" s="65"/>
      <c r="FIH333" s="65"/>
      <c r="FII333" s="65"/>
      <c r="FIJ333" s="65"/>
      <c r="FIK333" s="65"/>
      <c r="FIL333" s="65"/>
      <c r="FIM333" s="65"/>
      <c r="FIN333" s="65"/>
      <c r="FIO333" s="65"/>
      <c r="FIP333" s="65"/>
      <c r="FIQ333" s="65"/>
      <c r="FIR333" s="65"/>
      <c r="FIS333" s="65"/>
      <c r="FIT333" s="65"/>
      <c r="FIU333" s="65"/>
      <c r="FIV333" s="65"/>
      <c r="FIW333" s="65"/>
      <c r="FIX333" s="65"/>
      <c r="FIY333" s="65"/>
      <c r="FIZ333" s="65"/>
      <c r="FJA333" s="65"/>
      <c r="FJB333" s="65"/>
      <c r="FJC333" s="65"/>
      <c r="FJD333" s="65"/>
      <c r="FJE333" s="65"/>
      <c r="FJF333" s="65"/>
      <c r="FJG333" s="65"/>
      <c r="FJH333" s="65"/>
      <c r="FJI333" s="65"/>
      <c r="FJJ333" s="65"/>
      <c r="FJK333" s="65"/>
      <c r="FJL333" s="65"/>
      <c r="FJM333" s="65"/>
      <c r="FJN333" s="65"/>
      <c r="FJO333" s="65"/>
      <c r="FJP333" s="65"/>
      <c r="FJQ333" s="65"/>
      <c r="FJR333" s="65"/>
      <c r="FJS333" s="65"/>
      <c r="FJT333" s="65"/>
      <c r="FJU333" s="65"/>
      <c r="FJV333" s="65"/>
      <c r="FJW333" s="65"/>
      <c r="FJX333" s="65"/>
      <c r="FJY333" s="65"/>
      <c r="FJZ333" s="65"/>
      <c r="FKA333" s="65"/>
      <c r="FKB333" s="65"/>
      <c r="FKC333" s="65"/>
      <c r="FKD333" s="65"/>
      <c r="FKE333" s="65"/>
      <c r="FKF333" s="65"/>
      <c r="FKG333" s="65"/>
      <c r="FKH333" s="65"/>
      <c r="FKI333" s="65"/>
      <c r="FKJ333" s="65"/>
      <c r="FKK333" s="65"/>
      <c r="FKL333" s="65"/>
      <c r="FKM333" s="65"/>
      <c r="FKN333" s="65"/>
      <c r="FKO333" s="65"/>
      <c r="FKP333" s="65"/>
      <c r="FKQ333" s="65"/>
      <c r="FKR333" s="65"/>
      <c r="FKS333" s="65"/>
      <c r="FKT333" s="65"/>
      <c r="FKU333" s="65"/>
      <c r="FKV333" s="65"/>
      <c r="FKW333" s="65"/>
      <c r="FKX333" s="65"/>
      <c r="FKY333" s="65"/>
      <c r="FKZ333" s="65"/>
      <c r="FLA333" s="65"/>
      <c r="FLB333" s="65"/>
      <c r="FLC333" s="65"/>
      <c r="FLD333" s="65"/>
      <c r="FLE333" s="65"/>
      <c r="FLF333" s="65"/>
      <c r="FLG333" s="65"/>
      <c r="FLH333" s="65"/>
      <c r="FLI333" s="65"/>
      <c r="FLJ333" s="65"/>
      <c r="FLK333" s="65"/>
      <c r="FLL333" s="65"/>
      <c r="FLM333" s="65"/>
      <c r="FLN333" s="65"/>
      <c r="FLO333" s="65"/>
      <c r="FLP333" s="65"/>
      <c r="FLQ333" s="65"/>
      <c r="FLR333" s="65"/>
      <c r="FLS333" s="65"/>
      <c r="FLT333" s="65"/>
      <c r="FLU333" s="65"/>
      <c r="FLV333" s="65"/>
      <c r="FLW333" s="65"/>
      <c r="FLX333" s="65"/>
      <c r="FLY333" s="65"/>
      <c r="FLZ333" s="65"/>
      <c r="FMA333" s="65"/>
      <c r="FMB333" s="65"/>
      <c r="FMC333" s="65"/>
      <c r="FMD333" s="65"/>
      <c r="FME333" s="65"/>
      <c r="FMF333" s="65"/>
      <c r="FMG333" s="65"/>
      <c r="FMH333" s="65"/>
      <c r="FMI333" s="65"/>
      <c r="FMJ333" s="65"/>
      <c r="FMK333" s="65"/>
      <c r="FML333" s="65"/>
      <c r="FMM333" s="65"/>
      <c r="FMN333" s="65"/>
      <c r="FMO333" s="65"/>
      <c r="FMP333" s="65"/>
      <c r="FMQ333" s="65"/>
      <c r="FMR333" s="65"/>
      <c r="FMS333" s="65"/>
      <c r="FMT333" s="65"/>
      <c r="FMU333" s="65"/>
      <c r="FMV333" s="65"/>
      <c r="FMW333" s="65"/>
      <c r="FMX333" s="65"/>
      <c r="FMY333" s="65"/>
      <c r="FMZ333" s="65"/>
      <c r="FNA333" s="65"/>
      <c r="FNB333" s="65"/>
      <c r="FNC333" s="65"/>
      <c r="FND333" s="65"/>
      <c r="FNE333" s="65"/>
      <c r="FNF333" s="65"/>
      <c r="FNG333" s="65"/>
      <c r="FNH333" s="65"/>
      <c r="FNI333" s="65"/>
      <c r="FNJ333" s="65"/>
      <c r="FNK333" s="65"/>
      <c r="FNL333" s="65"/>
      <c r="FNM333" s="65"/>
      <c r="FNN333" s="65"/>
      <c r="FNO333" s="65"/>
      <c r="FNP333" s="65"/>
      <c r="FNQ333" s="65"/>
      <c r="FNR333" s="65"/>
      <c r="FNS333" s="65"/>
      <c r="FNT333" s="65"/>
      <c r="FNU333" s="65"/>
      <c r="FNV333" s="65"/>
      <c r="FNW333" s="65"/>
      <c r="FNX333" s="65"/>
      <c r="FNY333" s="65"/>
      <c r="FNZ333" s="65"/>
      <c r="FOA333" s="65"/>
      <c r="FOB333" s="65"/>
      <c r="FOC333" s="65"/>
      <c r="FOD333" s="65"/>
      <c r="FOE333" s="65"/>
      <c r="FOF333" s="65"/>
      <c r="FOG333" s="65"/>
      <c r="FOH333" s="65"/>
      <c r="FOI333" s="65"/>
      <c r="FOJ333" s="65"/>
      <c r="FOK333" s="65"/>
      <c r="FOL333" s="65"/>
      <c r="FOM333" s="65"/>
      <c r="FON333" s="65"/>
      <c r="FOO333" s="65"/>
      <c r="FOP333" s="65"/>
      <c r="FOQ333" s="65"/>
      <c r="FOR333" s="65"/>
      <c r="FOS333" s="65"/>
      <c r="FOT333" s="65"/>
      <c r="FOU333" s="65"/>
      <c r="FOV333" s="65"/>
      <c r="FOW333" s="65"/>
      <c r="FOX333" s="65"/>
      <c r="FOY333" s="65"/>
      <c r="FOZ333" s="65"/>
      <c r="FPA333" s="65"/>
      <c r="FPB333" s="65"/>
      <c r="FPC333" s="65"/>
      <c r="FPD333" s="65"/>
      <c r="FPE333" s="65"/>
      <c r="FPF333" s="65"/>
      <c r="FPG333" s="65"/>
      <c r="FPH333" s="65"/>
      <c r="FPI333" s="65"/>
      <c r="FPJ333" s="65"/>
      <c r="FPK333" s="65"/>
      <c r="FPL333" s="65"/>
      <c r="FPM333" s="65"/>
      <c r="FPN333" s="65"/>
      <c r="FPO333" s="65"/>
      <c r="FPP333" s="65"/>
      <c r="FPQ333" s="65"/>
      <c r="FPR333" s="65"/>
      <c r="FPS333" s="65"/>
      <c r="FPT333" s="65"/>
      <c r="FPU333" s="65"/>
      <c r="FPV333" s="65"/>
      <c r="FPW333" s="65"/>
      <c r="FPX333" s="65"/>
      <c r="FPY333" s="65"/>
      <c r="FPZ333" s="65"/>
      <c r="FQA333" s="65"/>
      <c r="FQB333" s="65"/>
      <c r="FQC333" s="65"/>
      <c r="FQD333" s="65"/>
      <c r="FQE333" s="65"/>
      <c r="FQF333" s="65"/>
      <c r="FQG333" s="65"/>
      <c r="FQH333" s="65"/>
      <c r="FQI333" s="65"/>
      <c r="FQJ333" s="65"/>
      <c r="FQK333" s="65"/>
      <c r="FQL333" s="65"/>
      <c r="FQM333" s="65"/>
      <c r="FQN333" s="65"/>
      <c r="FQO333" s="65"/>
      <c r="FQP333" s="65"/>
      <c r="FQQ333" s="65"/>
      <c r="FQR333" s="65"/>
      <c r="FQS333" s="65"/>
      <c r="FQT333" s="65"/>
      <c r="FQU333" s="65"/>
      <c r="FQV333" s="65"/>
      <c r="FQW333" s="65"/>
      <c r="FQX333" s="65"/>
      <c r="FQY333" s="65"/>
      <c r="FQZ333" s="65"/>
      <c r="FRA333" s="65"/>
      <c r="FRB333" s="65"/>
      <c r="FRC333" s="65"/>
      <c r="FRD333" s="65"/>
      <c r="FRE333" s="65"/>
      <c r="FRF333" s="65"/>
      <c r="FRG333" s="65"/>
      <c r="FRH333" s="65"/>
      <c r="FRI333" s="65"/>
      <c r="FRJ333" s="65"/>
      <c r="FRK333" s="65"/>
      <c r="FRL333" s="65"/>
      <c r="FRM333" s="65"/>
      <c r="FRN333" s="65"/>
      <c r="FRO333" s="65"/>
      <c r="FRP333" s="65"/>
      <c r="FRQ333" s="65"/>
      <c r="FRR333" s="65"/>
      <c r="FRS333" s="65"/>
      <c r="FRT333" s="65"/>
      <c r="FRU333" s="65"/>
      <c r="FRV333" s="65"/>
      <c r="FRW333" s="65"/>
      <c r="FRX333" s="65"/>
      <c r="FRY333" s="65"/>
      <c r="FRZ333" s="65"/>
      <c r="FSA333" s="65"/>
      <c r="FSB333" s="65"/>
      <c r="FSC333" s="65"/>
      <c r="FSD333" s="65"/>
      <c r="FSE333" s="65"/>
      <c r="FSF333" s="65"/>
      <c r="FSG333" s="65"/>
      <c r="FSH333" s="65"/>
      <c r="FSI333" s="65"/>
      <c r="FSJ333" s="65"/>
      <c r="FSK333" s="65"/>
      <c r="FSL333" s="65"/>
      <c r="FSM333" s="65"/>
      <c r="FSN333" s="65"/>
      <c r="FSO333" s="65"/>
      <c r="FSP333" s="65"/>
      <c r="FSQ333" s="65"/>
      <c r="FSR333" s="65"/>
      <c r="FSS333" s="65"/>
      <c r="FST333" s="65"/>
      <c r="FSU333" s="65"/>
      <c r="FSV333" s="65"/>
      <c r="FSW333" s="65"/>
      <c r="FSX333" s="65"/>
      <c r="FSY333" s="65"/>
      <c r="FSZ333" s="65"/>
      <c r="FTA333" s="65"/>
      <c r="FTB333" s="65"/>
      <c r="FTC333" s="65"/>
      <c r="FTD333" s="65"/>
      <c r="FTE333" s="65"/>
      <c r="FTF333" s="65"/>
      <c r="FTG333" s="65"/>
      <c r="FTH333" s="65"/>
      <c r="FTI333" s="65"/>
      <c r="FTJ333" s="65"/>
      <c r="FTK333" s="65"/>
      <c r="FTL333" s="65"/>
      <c r="FTM333" s="65"/>
      <c r="FTN333" s="65"/>
      <c r="FTO333" s="65"/>
      <c r="FTP333" s="65"/>
      <c r="FTQ333" s="65"/>
      <c r="FTR333" s="65"/>
      <c r="FTS333" s="65"/>
      <c r="FTT333" s="65"/>
      <c r="FTU333" s="65"/>
      <c r="FTV333" s="65"/>
      <c r="FTW333" s="65"/>
      <c r="FTX333" s="65"/>
      <c r="FTY333" s="65"/>
      <c r="FTZ333" s="65"/>
      <c r="FUA333" s="65"/>
      <c r="FUB333" s="65"/>
      <c r="FUC333" s="65"/>
      <c r="FUD333" s="65"/>
      <c r="FUE333" s="65"/>
      <c r="FUF333" s="65"/>
      <c r="FUG333" s="65"/>
      <c r="FUH333" s="65"/>
      <c r="FUI333" s="65"/>
      <c r="FUJ333" s="65"/>
      <c r="FUK333" s="65"/>
      <c r="FUL333" s="65"/>
      <c r="FUM333" s="65"/>
      <c r="FUN333" s="65"/>
      <c r="FUO333" s="65"/>
      <c r="FUP333" s="65"/>
      <c r="FUQ333" s="65"/>
      <c r="FUR333" s="65"/>
      <c r="FUS333" s="65"/>
      <c r="FUT333" s="65"/>
      <c r="FUU333" s="65"/>
      <c r="FUV333" s="65"/>
      <c r="FUW333" s="65"/>
      <c r="FUX333" s="65"/>
      <c r="FUY333" s="65"/>
      <c r="FUZ333" s="65"/>
      <c r="FVA333" s="65"/>
      <c r="FVB333" s="65"/>
      <c r="FVC333" s="65"/>
      <c r="FVD333" s="65"/>
      <c r="FVE333" s="65"/>
      <c r="FVF333" s="65"/>
      <c r="FVG333" s="65"/>
      <c r="FVH333" s="65"/>
      <c r="FVI333" s="65"/>
      <c r="FVJ333" s="65"/>
      <c r="FVK333" s="65"/>
      <c r="FVL333" s="65"/>
      <c r="FVM333" s="65"/>
      <c r="FVN333" s="65"/>
      <c r="FVO333" s="65"/>
      <c r="FVP333" s="65"/>
      <c r="FVQ333" s="65"/>
      <c r="FVR333" s="65"/>
      <c r="FVS333" s="65"/>
      <c r="FVT333" s="65"/>
      <c r="FVU333" s="65"/>
      <c r="FVV333" s="65"/>
      <c r="FVW333" s="65"/>
      <c r="FVX333" s="65"/>
      <c r="FVY333" s="65"/>
      <c r="FVZ333" s="65"/>
      <c r="FWA333" s="65"/>
      <c r="FWB333" s="65"/>
      <c r="FWC333" s="65"/>
      <c r="FWD333" s="65"/>
      <c r="FWE333" s="65"/>
      <c r="FWF333" s="65"/>
      <c r="FWG333" s="65"/>
      <c r="FWH333" s="65"/>
      <c r="FWI333" s="65"/>
      <c r="FWJ333" s="65"/>
      <c r="FWK333" s="65"/>
      <c r="FWL333" s="65"/>
      <c r="FWM333" s="65"/>
      <c r="FWN333" s="65"/>
      <c r="FWO333" s="65"/>
      <c r="FWP333" s="65"/>
      <c r="FWQ333" s="65"/>
      <c r="FWR333" s="65"/>
      <c r="FWS333" s="65"/>
      <c r="FWT333" s="65"/>
      <c r="FWU333" s="65"/>
      <c r="FWV333" s="65"/>
      <c r="FWW333" s="65"/>
      <c r="FWX333" s="65"/>
      <c r="FWY333" s="65"/>
      <c r="FWZ333" s="65"/>
      <c r="FXA333" s="65"/>
      <c r="FXB333" s="65"/>
      <c r="FXC333" s="65"/>
      <c r="FXD333" s="65"/>
      <c r="FXE333" s="65"/>
      <c r="FXF333" s="65"/>
      <c r="FXG333" s="65"/>
      <c r="FXH333" s="65"/>
      <c r="FXI333" s="65"/>
      <c r="FXJ333" s="65"/>
      <c r="FXK333" s="65"/>
      <c r="FXL333" s="65"/>
      <c r="FXM333" s="65"/>
      <c r="FXN333" s="65"/>
      <c r="FXO333" s="65"/>
      <c r="FXP333" s="65"/>
      <c r="FXQ333" s="65"/>
      <c r="FXR333" s="65"/>
      <c r="FXS333" s="65"/>
      <c r="FXT333" s="65"/>
      <c r="FXU333" s="65"/>
      <c r="FXV333" s="65"/>
      <c r="FXW333" s="65"/>
      <c r="FXX333" s="65"/>
      <c r="FXY333" s="65"/>
      <c r="FXZ333" s="65"/>
      <c r="FYA333" s="65"/>
      <c r="FYB333" s="65"/>
      <c r="FYC333" s="65"/>
      <c r="FYD333" s="65"/>
      <c r="FYE333" s="65"/>
      <c r="FYF333" s="65"/>
      <c r="FYG333" s="65"/>
      <c r="FYH333" s="65"/>
      <c r="FYI333" s="65"/>
      <c r="FYJ333" s="65"/>
      <c r="FYK333" s="65"/>
      <c r="FYL333" s="65"/>
      <c r="FYM333" s="65"/>
      <c r="FYN333" s="65"/>
      <c r="FYO333" s="65"/>
      <c r="FYP333" s="65"/>
      <c r="FYQ333" s="65"/>
      <c r="FYR333" s="65"/>
      <c r="FYS333" s="65"/>
      <c r="FYT333" s="65"/>
      <c r="FYU333" s="65"/>
      <c r="FYV333" s="65"/>
      <c r="FYW333" s="65"/>
      <c r="FYX333" s="65"/>
      <c r="FYY333" s="65"/>
      <c r="FYZ333" s="65"/>
      <c r="FZA333" s="65"/>
      <c r="FZB333" s="65"/>
      <c r="FZC333" s="65"/>
      <c r="FZD333" s="65"/>
      <c r="FZE333" s="65"/>
      <c r="FZF333" s="65"/>
      <c r="FZG333" s="65"/>
      <c r="FZH333" s="65"/>
      <c r="FZI333" s="65"/>
      <c r="FZJ333" s="65"/>
      <c r="FZK333" s="65"/>
      <c r="FZL333" s="65"/>
      <c r="FZM333" s="65"/>
      <c r="FZN333" s="65"/>
      <c r="FZO333" s="65"/>
      <c r="FZP333" s="65"/>
      <c r="FZQ333" s="65"/>
      <c r="FZR333" s="65"/>
      <c r="FZS333" s="65"/>
      <c r="FZT333" s="65"/>
      <c r="FZU333" s="65"/>
      <c r="FZV333" s="65"/>
      <c r="FZW333" s="65"/>
      <c r="FZX333" s="65"/>
      <c r="FZY333" s="65"/>
      <c r="FZZ333" s="65"/>
      <c r="GAA333" s="65"/>
      <c r="GAB333" s="65"/>
      <c r="GAC333" s="65"/>
      <c r="GAD333" s="65"/>
      <c r="GAE333" s="65"/>
      <c r="GAF333" s="65"/>
      <c r="GAG333" s="65"/>
      <c r="GAH333" s="65"/>
      <c r="GAI333" s="65"/>
      <c r="GAJ333" s="65"/>
      <c r="GAK333" s="65"/>
      <c r="GAL333" s="65"/>
      <c r="GAM333" s="65"/>
      <c r="GAN333" s="65"/>
      <c r="GAO333" s="65"/>
      <c r="GAP333" s="65"/>
      <c r="GAQ333" s="65"/>
      <c r="GAR333" s="65"/>
      <c r="GAS333" s="65"/>
      <c r="GAT333" s="65"/>
      <c r="GAU333" s="65"/>
      <c r="GAV333" s="65"/>
      <c r="GAW333" s="65"/>
      <c r="GAX333" s="65"/>
      <c r="GAY333" s="65"/>
      <c r="GAZ333" s="65"/>
      <c r="GBA333" s="65"/>
      <c r="GBB333" s="65"/>
      <c r="GBC333" s="65"/>
      <c r="GBD333" s="65"/>
      <c r="GBE333" s="65"/>
      <c r="GBF333" s="65"/>
      <c r="GBG333" s="65"/>
      <c r="GBH333" s="65"/>
      <c r="GBI333" s="65"/>
      <c r="GBJ333" s="65"/>
      <c r="GBK333" s="65"/>
      <c r="GBL333" s="65"/>
      <c r="GBM333" s="65"/>
      <c r="GBN333" s="65"/>
      <c r="GBO333" s="65"/>
      <c r="GBP333" s="65"/>
      <c r="GBQ333" s="65"/>
      <c r="GBR333" s="65"/>
      <c r="GBS333" s="65"/>
      <c r="GBT333" s="65"/>
      <c r="GBU333" s="65"/>
      <c r="GBV333" s="65"/>
      <c r="GBW333" s="65"/>
      <c r="GBX333" s="65"/>
      <c r="GBY333" s="65"/>
      <c r="GBZ333" s="65"/>
      <c r="GCA333" s="65"/>
      <c r="GCB333" s="65"/>
      <c r="GCC333" s="65"/>
      <c r="GCD333" s="65"/>
      <c r="GCE333" s="65"/>
      <c r="GCF333" s="65"/>
      <c r="GCG333" s="65"/>
      <c r="GCH333" s="65"/>
      <c r="GCI333" s="65"/>
      <c r="GCJ333" s="65"/>
      <c r="GCK333" s="65"/>
      <c r="GCL333" s="65"/>
      <c r="GCM333" s="65"/>
      <c r="GCN333" s="65"/>
      <c r="GCO333" s="65"/>
      <c r="GCP333" s="65"/>
      <c r="GCQ333" s="65"/>
      <c r="GCR333" s="65"/>
      <c r="GCS333" s="65"/>
      <c r="GCT333" s="65"/>
      <c r="GCU333" s="65"/>
      <c r="GCV333" s="65"/>
      <c r="GCW333" s="65"/>
      <c r="GCX333" s="65"/>
      <c r="GCY333" s="65"/>
      <c r="GCZ333" s="65"/>
      <c r="GDA333" s="65"/>
      <c r="GDB333" s="65"/>
      <c r="GDC333" s="65"/>
      <c r="GDD333" s="65"/>
      <c r="GDE333" s="65"/>
      <c r="GDF333" s="65"/>
      <c r="GDG333" s="65"/>
      <c r="GDH333" s="65"/>
      <c r="GDI333" s="65"/>
      <c r="GDJ333" s="65"/>
      <c r="GDK333" s="65"/>
      <c r="GDL333" s="65"/>
      <c r="GDM333" s="65"/>
      <c r="GDN333" s="65"/>
      <c r="GDO333" s="65"/>
      <c r="GDP333" s="65"/>
      <c r="GDQ333" s="65"/>
      <c r="GDR333" s="65"/>
      <c r="GDS333" s="65"/>
      <c r="GDT333" s="65"/>
      <c r="GDU333" s="65"/>
      <c r="GDV333" s="65"/>
      <c r="GDW333" s="65"/>
      <c r="GDX333" s="65"/>
      <c r="GDY333" s="65"/>
      <c r="GDZ333" s="65"/>
      <c r="GEA333" s="65"/>
      <c r="GEB333" s="65"/>
      <c r="GEC333" s="65"/>
      <c r="GED333" s="65"/>
      <c r="GEE333" s="65"/>
      <c r="GEF333" s="65"/>
      <c r="GEG333" s="65"/>
      <c r="GEH333" s="65"/>
      <c r="GEI333" s="65"/>
      <c r="GEJ333" s="65"/>
      <c r="GEK333" s="65"/>
      <c r="GEL333" s="65"/>
      <c r="GEM333" s="65"/>
      <c r="GEN333" s="65"/>
      <c r="GEO333" s="65"/>
      <c r="GEP333" s="65"/>
      <c r="GEQ333" s="65"/>
      <c r="GER333" s="65"/>
      <c r="GES333" s="65"/>
      <c r="GET333" s="65"/>
      <c r="GEU333" s="65"/>
      <c r="GEV333" s="65"/>
      <c r="GEW333" s="65"/>
      <c r="GEX333" s="65"/>
      <c r="GEY333" s="65"/>
      <c r="GEZ333" s="65"/>
      <c r="GFA333" s="65"/>
      <c r="GFB333" s="65"/>
      <c r="GFC333" s="65"/>
      <c r="GFD333" s="65"/>
      <c r="GFE333" s="65"/>
      <c r="GFF333" s="65"/>
      <c r="GFG333" s="65"/>
      <c r="GFH333" s="65"/>
      <c r="GFI333" s="65"/>
      <c r="GFJ333" s="65"/>
      <c r="GFK333" s="65"/>
      <c r="GFL333" s="65"/>
      <c r="GFM333" s="65"/>
      <c r="GFN333" s="65"/>
      <c r="GFO333" s="65"/>
      <c r="GFP333" s="65"/>
      <c r="GFQ333" s="65"/>
      <c r="GFR333" s="65"/>
      <c r="GFS333" s="65"/>
      <c r="GFT333" s="65"/>
      <c r="GFU333" s="65"/>
      <c r="GFV333" s="65"/>
      <c r="GFW333" s="65"/>
      <c r="GFX333" s="65"/>
      <c r="GFY333" s="65"/>
      <c r="GFZ333" s="65"/>
      <c r="GGA333" s="65"/>
      <c r="GGB333" s="65"/>
      <c r="GGC333" s="65"/>
      <c r="GGD333" s="65"/>
      <c r="GGE333" s="65"/>
      <c r="GGF333" s="65"/>
      <c r="GGG333" s="65"/>
      <c r="GGH333" s="65"/>
      <c r="GGI333" s="65"/>
      <c r="GGJ333" s="65"/>
      <c r="GGK333" s="65"/>
      <c r="GGL333" s="65"/>
      <c r="GGM333" s="65"/>
      <c r="GGN333" s="65"/>
      <c r="GGO333" s="65"/>
      <c r="GGP333" s="65"/>
      <c r="GGQ333" s="65"/>
      <c r="GGR333" s="65"/>
      <c r="GGS333" s="65"/>
      <c r="GGT333" s="65"/>
      <c r="GGU333" s="65"/>
      <c r="GGV333" s="65"/>
      <c r="GGW333" s="65"/>
      <c r="GGX333" s="65"/>
      <c r="GGY333" s="65"/>
      <c r="GGZ333" s="65"/>
      <c r="GHA333" s="65"/>
      <c r="GHB333" s="65"/>
      <c r="GHC333" s="65"/>
      <c r="GHD333" s="65"/>
      <c r="GHE333" s="65"/>
      <c r="GHF333" s="65"/>
      <c r="GHG333" s="65"/>
      <c r="GHH333" s="65"/>
      <c r="GHI333" s="65"/>
      <c r="GHJ333" s="65"/>
      <c r="GHK333" s="65"/>
      <c r="GHL333" s="65"/>
      <c r="GHM333" s="65"/>
      <c r="GHN333" s="65"/>
      <c r="GHO333" s="65"/>
      <c r="GHP333" s="65"/>
      <c r="GHQ333" s="65"/>
      <c r="GHR333" s="65"/>
      <c r="GHS333" s="65"/>
      <c r="GHT333" s="65"/>
      <c r="GHU333" s="65"/>
      <c r="GHV333" s="65"/>
      <c r="GHW333" s="65"/>
      <c r="GHX333" s="65"/>
      <c r="GHY333" s="65"/>
      <c r="GHZ333" s="65"/>
      <c r="GIA333" s="65"/>
      <c r="GIB333" s="65"/>
      <c r="GIC333" s="65"/>
      <c r="GID333" s="65"/>
      <c r="GIE333" s="65"/>
      <c r="GIF333" s="65"/>
      <c r="GIG333" s="65"/>
      <c r="GIH333" s="65"/>
      <c r="GII333" s="65"/>
      <c r="GIJ333" s="65"/>
      <c r="GIK333" s="65"/>
      <c r="GIL333" s="65"/>
      <c r="GIM333" s="65"/>
      <c r="GIN333" s="65"/>
      <c r="GIO333" s="65"/>
      <c r="GIP333" s="65"/>
      <c r="GIQ333" s="65"/>
      <c r="GIR333" s="65"/>
      <c r="GIS333" s="65"/>
      <c r="GIT333" s="65"/>
      <c r="GIU333" s="65"/>
      <c r="GIV333" s="65"/>
      <c r="GIW333" s="65"/>
      <c r="GIX333" s="65"/>
      <c r="GIY333" s="65"/>
      <c r="GIZ333" s="65"/>
      <c r="GJA333" s="65"/>
      <c r="GJB333" s="65"/>
      <c r="GJC333" s="65"/>
      <c r="GJD333" s="65"/>
      <c r="GJE333" s="65"/>
      <c r="GJF333" s="65"/>
      <c r="GJG333" s="65"/>
      <c r="GJH333" s="65"/>
      <c r="GJI333" s="65"/>
      <c r="GJJ333" s="65"/>
      <c r="GJK333" s="65"/>
      <c r="GJL333" s="65"/>
      <c r="GJM333" s="65"/>
      <c r="GJN333" s="65"/>
      <c r="GJO333" s="65"/>
      <c r="GJP333" s="65"/>
      <c r="GJQ333" s="65"/>
      <c r="GJR333" s="65"/>
      <c r="GJS333" s="65"/>
      <c r="GJT333" s="65"/>
      <c r="GJU333" s="65"/>
      <c r="GJV333" s="65"/>
      <c r="GJW333" s="65"/>
      <c r="GJX333" s="65"/>
      <c r="GJY333" s="65"/>
      <c r="GJZ333" s="65"/>
      <c r="GKA333" s="65"/>
      <c r="GKB333" s="65"/>
      <c r="GKC333" s="65"/>
      <c r="GKD333" s="65"/>
      <c r="GKE333" s="65"/>
      <c r="GKF333" s="65"/>
      <c r="GKG333" s="65"/>
      <c r="GKH333" s="65"/>
      <c r="GKI333" s="65"/>
      <c r="GKJ333" s="65"/>
      <c r="GKK333" s="65"/>
      <c r="GKL333" s="65"/>
      <c r="GKM333" s="65"/>
      <c r="GKN333" s="65"/>
      <c r="GKO333" s="65"/>
      <c r="GKP333" s="65"/>
      <c r="GKQ333" s="65"/>
      <c r="GKR333" s="65"/>
      <c r="GKS333" s="65"/>
      <c r="GKT333" s="65"/>
      <c r="GKU333" s="65"/>
      <c r="GKV333" s="65"/>
      <c r="GKW333" s="65"/>
      <c r="GKX333" s="65"/>
      <c r="GKY333" s="65"/>
      <c r="GKZ333" s="65"/>
      <c r="GLA333" s="65"/>
      <c r="GLB333" s="65"/>
      <c r="GLC333" s="65"/>
      <c r="GLD333" s="65"/>
      <c r="GLE333" s="65"/>
      <c r="GLF333" s="65"/>
      <c r="GLG333" s="65"/>
      <c r="GLH333" s="65"/>
      <c r="GLI333" s="65"/>
      <c r="GLJ333" s="65"/>
      <c r="GLK333" s="65"/>
      <c r="GLL333" s="65"/>
      <c r="GLM333" s="65"/>
      <c r="GLN333" s="65"/>
      <c r="GLO333" s="65"/>
      <c r="GLP333" s="65"/>
      <c r="GLQ333" s="65"/>
      <c r="GLR333" s="65"/>
      <c r="GLS333" s="65"/>
      <c r="GLT333" s="65"/>
      <c r="GLU333" s="65"/>
      <c r="GLV333" s="65"/>
      <c r="GLW333" s="65"/>
      <c r="GLX333" s="65"/>
      <c r="GLY333" s="65"/>
      <c r="GLZ333" s="65"/>
      <c r="GMA333" s="65"/>
      <c r="GMB333" s="65"/>
      <c r="GMC333" s="65"/>
      <c r="GMD333" s="65"/>
      <c r="GME333" s="65"/>
      <c r="GMF333" s="65"/>
      <c r="GMG333" s="65"/>
      <c r="GMH333" s="65"/>
      <c r="GMI333" s="65"/>
      <c r="GMJ333" s="65"/>
      <c r="GMK333" s="65"/>
      <c r="GML333" s="65"/>
      <c r="GMM333" s="65"/>
      <c r="GMN333" s="65"/>
      <c r="GMO333" s="65"/>
      <c r="GMP333" s="65"/>
      <c r="GMQ333" s="65"/>
      <c r="GMR333" s="65"/>
      <c r="GMS333" s="65"/>
      <c r="GMT333" s="65"/>
      <c r="GMU333" s="65"/>
      <c r="GMV333" s="65"/>
      <c r="GMW333" s="65"/>
      <c r="GMX333" s="65"/>
      <c r="GMY333" s="65"/>
      <c r="GMZ333" s="65"/>
      <c r="GNA333" s="65"/>
      <c r="GNB333" s="65"/>
      <c r="GNC333" s="65"/>
      <c r="GND333" s="65"/>
      <c r="GNE333" s="65"/>
      <c r="GNF333" s="65"/>
      <c r="GNG333" s="65"/>
      <c r="GNH333" s="65"/>
      <c r="GNI333" s="65"/>
      <c r="GNJ333" s="65"/>
      <c r="GNK333" s="65"/>
      <c r="GNL333" s="65"/>
      <c r="GNM333" s="65"/>
      <c r="GNN333" s="65"/>
      <c r="GNO333" s="65"/>
      <c r="GNP333" s="65"/>
      <c r="GNQ333" s="65"/>
      <c r="GNR333" s="65"/>
      <c r="GNS333" s="65"/>
      <c r="GNT333" s="65"/>
      <c r="GNU333" s="65"/>
      <c r="GNV333" s="65"/>
      <c r="GNW333" s="65"/>
      <c r="GNX333" s="65"/>
      <c r="GNY333" s="65"/>
      <c r="GNZ333" s="65"/>
      <c r="GOA333" s="65"/>
      <c r="GOB333" s="65"/>
      <c r="GOC333" s="65"/>
      <c r="GOD333" s="65"/>
      <c r="GOE333" s="65"/>
      <c r="GOF333" s="65"/>
      <c r="GOG333" s="65"/>
      <c r="GOH333" s="65"/>
      <c r="GOI333" s="65"/>
      <c r="GOJ333" s="65"/>
      <c r="GOK333" s="65"/>
      <c r="GOL333" s="65"/>
      <c r="GOM333" s="65"/>
      <c r="GON333" s="65"/>
      <c r="GOO333" s="65"/>
      <c r="GOP333" s="65"/>
      <c r="GOQ333" s="65"/>
      <c r="GOR333" s="65"/>
      <c r="GOS333" s="65"/>
      <c r="GOT333" s="65"/>
      <c r="GOU333" s="65"/>
      <c r="GOV333" s="65"/>
      <c r="GOW333" s="65"/>
      <c r="GOX333" s="65"/>
      <c r="GOY333" s="65"/>
      <c r="GOZ333" s="65"/>
      <c r="GPA333" s="65"/>
      <c r="GPB333" s="65"/>
      <c r="GPC333" s="65"/>
      <c r="GPD333" s="65"/>
      <c r="GPE333" s="65"/>
      <c r="GPF333" s="65"/>
      <c r="GPG333" s="65"/>
      <c r="GPH333" s="65"/>
      <c r="GPI333" s="65"/>
      <c r="GPJ333" s="65"/>
      <c r="GPK333" s="65"/>
      <c r="GPL333" s="65"/>
      <c r="GPM333" s="65"/>
      <c r="GPN333" s="65"/>
      <c r="GPO333" s="65"/>
      <c r="GPP333" s="65"/>
      <c r="GPQ333" s="65"/>
      <c r="GPR333" s="65"/>
      <c r="GPS333" s="65"/>
      <c r="GPT333" s="65"/>
      <c r="GPU333" s="65"/>
      <c r="GPV333" s="65"/>
      <c r="GPW333" s="65"/>
      <c r="GPX333" s="65"/>
      <c r="GPY333" s="65"/>
      <c r="GPZ333" s="65"/>
      <c r="GQA333" s="65"/>
      <c r="GQB333" s="65"/>
      <c r="GQC333" s="65"/>
      <c r="GQD333" s="65"/>
      <c r="GQE333" s="65"/>
      <c r="GQF333" s="65"/>
      <c r="GQG333" s="65"/>
      <c r="GQH333" s="65"/>
      <c r="GQI333" s="65"/>
      <c r="GQJ333" s="65"/>
      <c r="GQK333" s="65"/>
      <c r="GQL333" s="65"/>
      <c r="GQM333" s="65"/>
      <c r="GQN333" s="65"/>
      <c r="GQO333" s="65"/>
      <c r="GQP333" s="65"/>
      <c r="GQQ333" s="65"/>
      <c r="GQR333" s="65"/>
      <c r="GQS333" s="65"/>
      <c r="GQT333" s="65"/>
      <c r="GQU333" s="65"/>
      <c r="GQV333" s="65"/>
      <c r="GQW333" s="65"/>
      <c r="GQX333" s="65"/>
      <c r="GQY333" s="65"/>
      <c r="GQZ333" s="65"/>
      <c r="GRA333" s="65"/>
      <c r="GRB333" s="65"/>
      <c r="GRC333" s="65"/>
      <c r="GRD333" s="65"/>
      <c r="GRE333" s="65"/>
      <c r="GRF333" s="65"/>
      <c r="GRG333" s="65"/>
      <c r="GRH333" s="65"/>
      <c r="GRI333" s="65"/>
      <c r="GRJ333" s="65"/>
      <c r="GRK333" s="65"/>
      <c r="GRL333" s="65"/>
      <c r="GRM333" s="65"/>
      <c r="GRN333" s="65"/>
      <c r="GRO333" s="65"/>
      <c r="GRP333" s="65"/>
      <c r="GRQ333" s="65"/>
      <c r="GRR333" s="65"/>
      <c r="GRS333" s="65"/>
      <c r="GRT333" s="65"/>
      <c r="GRU333" s="65"/>
      <c r="GRV333" s="65"/>
      <c r="GRW333" s="65"/>
      <c r="GRX333" s="65"/>
      <c r="GRY333" s="65"/>
      <c r="GRZ333" s="65"/>
      <c r="GSA333" s="65"/>
      <c r="GSB333" s="65"/>
      <c r="GSC333" s="65"/>
      <c r="GSD333" s="65"/>
      <c r="GSE333" s="65"/>
      <c r="GSF333" s="65"/>
      <c r="GSG333" s="65"/>
      <c r="GSH333" s="65"/>
      <c r="GSI333" s="65"/>
      <c r="GSJ333" s="65"/>
      <c r="GSK333" s="65"/>
      <c r="GSL333" s="65"/>
      <c r="GSM333" s="65"/>
      <c r="GSN333" s="65"/>
      <c r="GSO333" s="65"/>
      <c r="GSP333" s="65"/>
      <c r="GSQ333" s="65"/>
      <c r="GSR333" s="65"/>
      <c r="GSS333" s="65"/>
      <c r="GST333" s="65"/>
      <c r="GSU333" s="65"/>
      <c r="GSV333" s="65"/>
      <c r="GSW333" s="65"/>
      <c r="GSX333" s="65"/>
      <c r="GSY333" s="65"/>
      <c r="GSZ333" s="65"/>
      <c r="GTA333" s="65"/>
      <c r="GTB333" s="65"/>
      <c r="GTC333" s="65"/>
      <c r="GTD333" s="65"/>
      <c r="GTE333" s="65"/>
      <c r="GTF333" s="65"/>
      <c r="GTG333" s="65"/>
      <c r="GTH333" s="65"/>
      <c r="GTI333" s="65"/>
      <c r="GTJ333" s="65"/>
      <c r="GTK333" s="65"/>
      <c r="GTL333" s="65"/>
      <c r="GTM333" s="65"/>
      <c r="GTN333" s="65"/>
      <c r="GTO333" s="65"/>
      <c r="GTP333" s="65"/>
      <c r="GTQ333" s="65"/>
      <c r="GTR333" s="65"/>
      <c r="GTS333" s="65"/>
      <c r="GTT333" s="65"/>
      <c r="GTU333" s="65"/>
      <c r="GTV333" s="65"/>
      <c r="GTW333" s="65"/>
      <c r="GTX333" s="65"/>
      <c r="GTY333" s="65"/>
      <c r="GTZ333" s="65"/>
      <c r="GUA333" s="65"/>
      <c r="GUB333" s="65"/>
      <c r="GUC333" s="65"/>
      <c r="GUD333" s="65"/>
      <c r="GUE333" s="65"/>
      <c r="GUF333" s="65"/>
      <c r="GUG333" s="65"/>
      <c r="GUH333" s="65"/>
      <c r="GUI333" s="65"/>
      <c r="GUJ333" s="65"/>
      <c r="GUK333" s="65"/>
      <c r="GUL333" s="65"/>
      <c r="GUM333" s="65"/>
      <c r="GUN333" s="65"/>
      <c r="GUO333" s="65"/>
      <c r="GUP333" s="65"/>
      <c r="GUQ333" s="65"/>
      <c r="GUR333" s="65"/>
      <c r="GUS333" s="65"/>
      <c r="GUT333" s="65"/>
      <c r="GUU333" s="65"/>
      <c r="GUV333" s="65"/>
      <c r="GUW333" s="65"/>
      <c r="GUX333" s="65"/>
      <c r="GUY333" s="65"/>
      <c r="GUZ333" s="65"/>
      <c r="GVA333" s="65"/>
      <c r="GVB333" s="65"/>
      <c r="GVC333" s="65"/>
      <c r="GVD333" s="65"/>
      <c r="GVE333" s="65"/>
      <c r="GVF333" s="65"/>
      <c r="GVG333" s="65"/>
      <c r="GVH333" s="65"/>
      <c r="GVI333" s="65"/>
      <c r="GVJ333" s="65"/>
      <c r="GVK333" s="65"/>
      <c r="GVL333" s="65"/>
      <c r="GVM333" s="65"/>
      <c r="GVN333" s="65"/>
      <c r="GVO333" s="65"/>
      <c r="GVP333" s="65"/>
      <c r="GVQ333" s="65"/>
      <c r="GVR333" s="65"/>
      <c r="GVS333" s="65"/>
      <c r="GVT333" s="65"/>
      <c r="GVU333" s="65"/>
      <c r="GVV333" s="65"/>
      <c r="GVW333" s="65"/>
      <c r="GVX333" s="65"/>
      <c r="GVY333" s="65"/>
      <c r="GVZ333" s="65"/>
      <c r="GWA333" s="65"/>
      <c r="GWB333" s="65"/>
      <c r="GWC333" s="65"/>
      <c r="GWD333" s="65"/>
      <c r="GWE333" s="65"/>
      <c r="GWF333" s="65"/>
      <c r="GWG333" s="65"/>
      <c r="GWH333" s="65"/>
      <c r="GWI333" s="65"/>
      <c r="GWJ333" s="65"/>
      <c r="GWK333" s="65"/>
      <c r="GWL333" s="65"/>
      <c r="GWM333" s="65"/>
      <c r="GWN333" s="65"/>
      <c r="GWO333" s="65"/>
      <c r="GWP333" s="65"/>
      <c r="GWQ333" s="65"/>
      <c r="GWR333" s="65"/>
      <c r="GWS333" s="65"/>
      <c r="GWT333" s="65"/>
      <c r="GWU333" s="65"/>
      <c r="GWV333" s="65"/>
      <c r="GWW333" s="65"/>
      <c r="GWX333" s="65"/>
      <c r="GWY333" s="65"/>
      <c r="GWZ333" s="65"/>
      <c r="GXA333" s="65"/>
      <c r="GXB333" s="65"/>
      <c r="GXC333" s="65"/>
      <c r="GXD333" s="65"/>
      <c r="GXE333" s="65"/>
      <c r="GXF333" s="65"/>
      <c r="GXG333" s="65"/>
      <c r="GXH333" s="65"/>
      <c r="GXI333" s="65"/>
      <c r="GXJ333" s="65"/>
      <c r="GXK333" s="65"/>
      <c r="GXL333" s="65"/>
      <c r="GXM333" s="65"/>
      <c r="GXN333" s="65"/>
      <c r="GXO333" s="65"/>
      <c r="GXP333" s="65"/>
      <c r="GXQ333" s="65"/>
      <c r="GXR333" s="65"/>
      <c r="GXS333" s="65"/>
      <c r="GXT333" s="65"/>
      <c r="GXU333" s="65"/>
      <c r="GXV333" s="65"/>
      <c r="GXW333" s="65"/>
      <c r="GXX333" s="65"/>
      <c r="GXY333" s="65"/>
      <c r="GXZ333" s="65"/>
      <c r="GYA333" s="65"/>
      <c r="GYB333" s="65"/>
      <c r="GYC333" s="65"/>
      <c r="GYD333" s="65"/>
      <c r="GYE333" s="65"/>
      <c r="GYF333" s="65"/>
      <c r="GYG333" s="65"/>
      <c r="GYH333" s="65"/>
      <c r="GYI333" s="65"/>
      <c r="GYJ333" s="65"/>
      <c r="GYK333" s="65"/>
      <c r="GYL333" s="65"/>
      <c r="GYM333" s="65"/>
      <c r="GYN333" s="65"/>
      <c r="GYO333" s="65"/>
      <c r="GYP333" s="65"/>
      <c r="GYQ333" s="65"/>
      <c r="GYR333" s="65"/>
      <c r="GYS333" s="65"/>
      <c r="GYT333" s="65"/>
      <c r="GYU333" s="65"/>
      <c r="GYV333" s="65"/>
      <c r="GYW333" s="65"/>
      <c r="GYX333" s="65"/>
      <c r="GYY333" s="65"/>
      <c r="GYZ333" s="65"/>
      <c r="GZA333" s="65"/>
      <c r="GZB333" s="65"/>
      <c r="GZC333" s="65"/>
      <c r="GZD333" s="65"/>
      <c r="GZE333" s="65"/>
      <c r="GZF333" s="65"/>
      <c r="GZG333" s="65"/>
      <c r="GZH333" s="65"/>
      <c r="GZI333" s="65"/>
      <c r="GZJ333" s="65"/>
      <c r="GZK333" s="65"/>
      <c r="GZL333" s="65"/>
      <c r="GZM333" s="65"/>
      <c r="GZN333" s="65"/>
      <c r="GZO333" s="65"/>
      <c r="GZP333" s="65"/>
      <c r="GZQ333" s="65"/>
      <c r="GZR333" s="65"/>
      <c r="GZS333" s="65"/>
      <c r="GZT333" s="65"/>
      <c r="GZU333" s="65"/>
      <c r="GZV333" s="65"/>
      <c r="GZW333" s="65"/>
      <c r="GZX333" s="65"/>
      <c r="GZY333" s="65"/>
      <c r="GZZ333" s="65"/>
      <c r="HAA333" s="65"/>
      <c r="HAB333" s="65"/>
      <c r="HAC333" s="65"/>
      <c r="HAD333" s="65"/>
      <c r="HAE333" s="65"/>
      <c r="HAF333" s="65"/>
      <c r="HAG333" s="65"/>
      <c r="HAH333" s="65"/>
      <c r="HAI333" s="65"/>
      <c r="HAJ333" s="65"/>
      <c r="HAK333" s="65"/>
      <c r="HAL333" s="65"/>
      <c r="HAM333" s="65"/>
      <c r="HAN333" s="65"/>
      <c r="HAO333" s="65"/>
      <c r="HAP333" s="65"/>
      <c r="HAQ333" s="65"/>
      <c r="HAR333" s="65"/>
      <c r="HAS333" s="65"/>
      <c r="HAT333" s="65"/>
      <c r="HAU333" s="65"/>
      <c r="HAV333" s="65"/>
      <c r="HAW333" s="65"/>
      <c r="HAX333" s="65"/>
      <c r="HAY333" s="65"/>
      <c r="HAZ333" s="65"/>
      <c r="HBA333" s="65"/>
      <c r="HBB333" s="65"/>
      <c r="HBC333" s="65"/>
      <c r="HBD333" s="65"/>
      <c r="HBE333" s="65"/>
      <c r="HBF333" s="65"/>
      <c r="HBG333" s="65"/>
      <c r="HBH333" s="65"/>
      <c r="HBI333" s="65"/>
      <c r="HBJ333" s="65"/>
      <c r="HBK333" s="65"/>
      <c r="HBL333" s="65"/>
      <c r="HBM333" s="65"/>
      <c r="HBN333" s="65"/>
      <c r="HBO333" s="65"/>
      <c r="HBP333" s="65"/>
      <c r="HBQ333" s="65"/>
      <c r="HBR333" s="65"/>
      <c r="HBS333" s="65"/>
      <c r="HBT333" s="65"/>
      <c r="HBU333" s="65"/>
      <c r="HBV333" s="65"/>
      <c r="HBW333" s="65"/>
      <c r="HBX333" s="65"/>
      <c r="HBY333" s="65"/>
      <c r="HBZ333" s="65"/>
      <c r="HCA333" s="65"/>
      <c r="HCB333" s="65"/>
      <c r="HCC333" s="65"/>
      <c r="HCD333" s="65"/>
      <c r="HCE333" s="65"/>
      <c r="HCF333" s="65"/>
      <c r="HCG333" s="65"/>
      <c r="HCH333" s="65"/>
      <c r="HCI333" s="65"/>
      <c r="HCJ333" s="65"/>
      <c r="HCK333" s="65"/>
      <c r="HCL333" s="65"/>
      <c r="HCM333" s="65"/>
      <c r="HCN333" s="65"/>
      <c r="HCO333" s="65"/>
      <c r="HCP333" s="65"/>
      <c r="HCQ333" s="65"/>
      <c r="HCR333" s="65"/>
      <c r="HCS333" s="65"/>
      <c r="HCT333" s="65"/>
      <c r="HCU333" s="65"/>
      <c r="HCV333" s="65"/>
      <c r="HCW333" s="65"/>
      <c r="HCX333" s="65"/>
      <c r="HCY333" s="65"/>
      <c r="HCZ333" s="65"/>
      <c r="HDA333" s="65"/>
      <c r="HDB333" s="65"/>
      <c r="HDC333" s="65"/>
      <c r="HDD333" s="65"/>
      <c r="HDE333" s="65"/>
      <c r="HDF333" s="65"/>
      <c r="HDG333" s="65"/>
      <c r="HDH333" s="65"/>
      <c r="HDI333" s="65"/>
      <c r="HDJ333" s="65"/>
      <c r="HDK333" s="65"/>
      <c r="HDL333" s="65"/>
      <c r="HDM333" s="65"/>
      <c r="HDN333" s="65"/>
      <c r="HDO333" s="65"/>
      <c r="HDP333" s="65"/>
      <c r="HDQ333" s="65"/>
      <c r="HDR333" s="65"/>
      <c r="HDS333" s="65"/>
      <c r="HDT333" s="65"/>
      <c r="HDU333" s="65"/>
      <c r="HDV333" s="65"/>
      <c r="HDW333" s="65"/>
      <c r="HDX333" s="65"/>
      <c r="HDY333" s="65"/>
      <c r="HDZ333" s="65"/>
      <c r="HEA333" s="65"/>
      <c r="HEB333" s="65"/>
      <c r="HEC333" s="65"/>
      <c r="HED333" s="65"/>
      <c r="HEE333" s="65"/>
      <c r="HEF333" s="65"/>
      <c r="HEG333" s="65"/>
      <c r="HEH333" s="65"/>
      <c r="HEI333" s="65"/>
      <c r="HEJ333" s="65"/>
      <c r="HEK333" s="65"/>
      <c r="HEL333" s="65"/>
      <c r="HEM333" s="65"/>
      <c r="HEN333" s="65"/>
      <c r="HEO333" s="65"/>
      <c r="HEP333" s="65"/>
      <c r="HEQ333" s="65"/>
      <c r="HER333" s="65"/>
      <c r="HES333" s="65"/>
      <c r="HET333" s="65"/>
      <c r="HEU333" s="65"/>
      <c r="HEV333" s="65"/>
      <c r="HEW333" s="65"/>
      <c r="HEX333" s="65"/>
      <c r="HEY333" s="65"/>
      <c r="HEZ333" s="65"/>
      <c r="HFA333" s="65"/>
      <c r="HFB333" s="65"/>
      <c r="HFC333" s="65"/>
      <c r="HFD333" s="65"/>
      <c r="HFE333" s="65"/>
      <c r="HFF333" s="65"/>
      <c r="HFG333" s="65"/>
      <c r="HFH333" s="65"/>
      <c r="HFI333" s="65"/>
      <c r="HFJ333" s="65"/>
      <c r="HFK333" s="65"/>
      <c r="HFL333" s="65"/>
      <c r="HFM333" s="65"/>
      <c r="HFN333" s="65"/>
      <c r="HFO333" s="65"/>
      <c r="HFP333" s="65"/>
      <c r="HFQ333" s="65"/>
      <c r="HFR333" s="65"/>
      <c r="HFS333" s="65"/>
      <c r="HFT333" s="65"/>
      <c r="HFU333" s="65"/>
      <c r="HFV333" s="65"/>
      <c r="HFW333" s="65"/>
      <c r="HFX333" s="65"/>
      <c r="HFY333" s="65"/>
      <c r="HFZ333" s="65"/>
      <c r="HGA333" s="65"/>
      <c r="HGB333" s="65"/>
      <c r="HGC333" s="65"/>
      <c r="HGD333" s="65"/>
      <c r="HGE333" s="65"/>
      <c r="HGF333" s="65"/>
      <c r="HGG333" s="65"/>
      <c r="HGH333" s="65"/>
      <c r="HGI333" s="65"/>
      <c r="HGJ333" s="65"/>
      <c r="HGK333" s="65"/>
      <c r="HGL333" s="65"/>
      <c r="HGM333" s="65"/>
      <c r="HGN333" s="65"/>
      <c r="HGO333" s="65"/>
      <c r="HGP333" s="65"/>
      <c r="HGQ333" s="65"/>
      <c r="HGR333" s="65"/>
      <c r="HGS333" s="65"/>
      <c r="HGT333" s="65"/>
      <c r="HGU333" s="65"/>
      <c r="HGV333" s="65"/>
      <c r="HGW333" s="65"/>
      <c r="HGX333" s="65"/>
      <c r="HGY333" s="65"/>
      <c r="HGZ333" s="65"/>
      <c r="HHA333" s="65"/>
      <c r="HHB333" s="65"/>
      <c r="HHC333" s="65"/>
      <c r="HHD333" s="65"/>
      <c r="HHE333" s="65"/>
      <c r="HHF333" s="65"/>
      <c r="HHG333" s="65"/>
      <c r="HHH333" s="65"/>
      <c r="HHI333" s="65"/>
      <c r="HHJ333" s="65"/>
      <c r="HHK333" s="65"/>
      <c r="HHL333" s="65"/>
      <c r="HHM333" s="65"/>
      <c r="HHN333" s="65"/>
      <c r="HHO333" s="65"/>
      <c r="HHP333" s="65"/>
      <c r="HHQ333" s="65"/>
      <c r="HHR333" s="65"/>
      <c r="HHS333" s="65"/>
      <c r="HHT333" s="65"/>
      <c r="HHU333" s="65"/>
      <c r="HHV333" s="65"/>
      <c r="HHW333" s="65"/>
      <c r="HHX333" s="65"/>
      <c r="HHY333" s="65"/>
      <c r="HHZ333" s="65"/>
      <c r="HIA333" s="65"/>
      <c r="HIB333" s="65"/>
      <c r="HIC333" s="65"/>
      <c r="HID333" s="65"/>
      <c r="HIE333" s="65"/>
      <c r="HIF333" s="65"/>
      <c r="HIG333" s="65"/>
      <c r="HIH333" s="65"/>
      <c r="HII333" s="65"/>
      <c r="HIJ333" s="65"/>
      <c r="HIK333" s="65"/>
      <c r="HIL333" s="65"/>
      <c r="HIM333" s="65"/>
      <c r="HIN333" s="65"/>
      <c r="HIO333" s="65"/>
      <c r="HIP333" s="65"/>
      <c r="HIQ333" s="65"/>
      <c r="HIR333" s="65"/>
      <c r="HIS333" s="65"/>
      <c r="HIT333" s="65"/>
      <c r="HIU333" s="65"/>
      <c r="HIV333" s="65"/>
      <c r="HIW333" s="65"/>
      <c r="HIX333" s="65"/>
      <c r="HIY333" s="65"/>
      <c r="HIZ333" s="65"/>
      <c r="HJA333" s="65"/>
      <c r="HJB333" s="65"/>
      <c r="HJC333" s="65"/>
      <c r="HJD333" s="65"/>
      <c r="HJE333" s="65"/>
      <c r="HJF333" s="65"/>
      <c r="HJG333" s="65"/>
      <c r="HJH333" s="65"/>
      <c r="HJI333" s="65"/>
      <c r="HJJ333" s="65"/>
      <c r="HJK333" s="65"/>
      <c r="HJL333" s="65"/>
      <c r="HJM333" s="65"/>
      <c r="HJN333" s="65"/>
      <c r="HJO333" s="65"/>
      <c r="HJP333" s="65"/>
      <c r="HJQ333" s="65"/>
      <c r="HJR333" s="65"/>
      <c r="HJS333" s="65"/>
      <c r="HJT333" s="65"/>
      <c r="HJU333" s="65"/>
      <c r="HJV333" s="65"/>
      <c r="HJW333" s="65"/>
      <c r="HJX333" s="65"/>
      <c r="HJY333" s="65"/>
      <c r="HJZ333" s="65"/>
      <c r="HKA333" s="65"/>
      <c r="HKB333" s="65"/>
      <c r="HKC333" s="65"/>
      <c r="HKD333" s="65"/>
      <c r="HKE333" s="65"/>
      <c r="HKF333" s="65"/>
      <c r="HKG333" s="65"/>
      <c r="HKH333" s="65"/>
      <c r="HKI333" s="65"/>
      <c r="HKJ333" s="65"/>
      <c r="HKK333" s="65"/>
      <c r="HKL333" s="65"/>
      <c r="HKM333" s="65"/>
      <c r="HKN333" s="65"/>
      <c r="HKO333" s="65"/>
      <c r="HKP333" s="65"/>
      <c r="HKQ333" s="65"/>
      <c r="HKR333" s="65"/>
      <c r="HKS333" s="65"/>
      <c r="HKT333" s="65"/>
      <c r="HKU333" s="65"/>
      <c r="HKV333" s="65"/>
      <c r="HKW333" s="65"/>
      <c r="HKX333" s="65"/>
      <c r="HKY333" s="65"/>
      <c r="HKZ333" s="65"/>
      <c r="HLA333" s="65"/>
      <c r="HLB333" s="65"/>
      <c r="HLC333" s="65"/>
      <c r="HLD333" s="65"/>
      <c r="HLE333" s="65"/>
      <c r="HLF333" s="65"/>
      <c r="HLG333" s="65"/>
      <c r="HLH333" s="65"/>
      <c r="HLI333" s="65"/>
      <c r="HLJ333" s="65"/>
      <c r="HLK333" s="65"/>
      <c r="HLL333" s="65"/>
      <c r="HLM333" s="65"/>
      <c r="HLN333" s="65"/>
      <c r="HLO333" s="65"/>
      <c r="HLP333" s="65"/>
      <c r="HLQ333" s="65"/>
      <c r="HLR333" s="65"/>
      <c r="HLS333" s="65"/>
      <c r="HLT333" s="65"/>
      <c r="HLU333" s="65"/>
      <c r="HLV333" s="65"/>
      <c r="HLW333" s="65"/>
      <c r="HLX333" s="65"/>
      <c r="HLY333" s="65"/>
      <c r="HLZ333" s="65"/>
      <c r="HMA333" s="65"/>
      <c r="HMB333" s="65"/>
      <c r="HMC333" s="65"/>
      <c r="HMD333" s="65"/>
      <c r="HME333" s="65"/>
      <c r="HMF333" s="65"/>
      <c r="HMG333" s="65"/>
      <c r="HMH333" s="65"/>
      <c r="HMI333" s="65"/>
      <c r="HMJ333" s="65"/>
      <c r="HMK333" s="65"/>
      <c r="HML333" s="65"/>
      <c r="HMM333" s="65"/>
      <c r="HMN333" s="65"/>
      <c r="HMO333" s="65"/>
      <c r="HMP333" s="65"/>
      <c r="HMQ333" s="65"/>
      <c r="HMR333" s="65"/>
      <c r="HMS333" s="65"/>
      <c r="HMT333" s="65"/>
      <c r="HMU333" s="65"/>
      <c r="HMV333" s="65"/>
      <c r="HMW333" s="65"/>
      <c r="HMX333" s="65"/>
      <c r="HMY333" s="65"/>
      <c r="HMZ333" s="65"/>
      <c r="HNA333" s="65"/>
      <c r="HNB333" s="65"/>
      <c r="HNC333" s="65"/>
      <c r="HND333" s="65"/>
      <c r="HNE333" s="65"/>
      <c r="HNF333" s="65"/>
      <c r="HNG333" s="65"/>
      <c r="HNH333" s="65"/>
      <c r="HNI333" s="65"/>
      <c r="HNJ333" s="65"/>
      <c r="HNK333" s="65"/>
      <c r="HNL333" s="65"/>
      <c r="HNM333" s="65"/>
      <c r="HNN333" s="65"/>
      <c r="HNO333" s="65"/>
      <c r="HNP333" s="65"/>
      <c r="HNQ333" s="65"/>
      <c r="HNR333" s="65"/>
      <c r="HNS333" s="65"/>
      <c r="HNT333" s="65"/>
      <c r="HNU333" s="65"/>
      <c r="HNV333" s="65"/>
      <c r="HNW333" s="65"/>
      <c r="HNX333" s="65"/>
      <c r="HNY333" s="65"/>
      <c r="HNZ333" s="65"/>
      <c r="HOA333" s="65"/>
      <c r="HOB333" s="65"/>
      <c r="HOC333" s="65"/>
      <c r="HOD333" s="65"/>
      <c r="HOE333" s="65"/>
      <c r="HOF333" s="65"/>
      <c r="HOG333" s="65"/>
      <c r="HOH333" s="65"/>
      <c r="HOI333" s="65"/>
      <c r="HOJ333" s="65"/>
      <c r="HOK333" s="65"/>
      <c r="HOL333" s="65"/>
      <c r="HOM333" s="65"/>
      <c r="HON333" s="65"/>
      <c r="HOO333" s="65"/>
      <c r="HOP333" s="65"/>
      <c r="HOQ333" s="65"/>
      <c r="HOR333" s="65"/>
      <c r="HOS333" s="65"/>
      <c r="HOT333" s="65"/>
      <c r="HOU333" s="65"/>
      <c r="HOV333" s="65"/>
      <c r="HOW333" s="65"/>
      <c r="HOX333" s="65"/>
      <c r="HOY333" s="65"/>
      <c r="HOZ333" s="65"/>
      <c r="HPA333" s="65"/>
      <c r="HPB333" s="65"/>
      <c r="HPC333" s="65"/>
      <c r="HPD333" s="65"/>
      <c r="HPE333" s="65"/>
      <c r="HPF333" s="65"/>
      <c r="HPG333" s="65"/>
      <c r="HPH333" s="65"/>
      <c r="HPI333" s="65"/>
      <c r="HPJ333" s="65"/>
      <c r="HPK333" s="65"/>
      <c r="HPL333" s="65"/>
      <c r="HPM333" s="65"/>
      <c r="HPN333" s="65"/>
      <c r="HPO333" s="65"/>
      <c r="HPP333" s="65"/>
      <c r="HPQ333" s="65"/>
      <c r="HPR333" s="65"/>
      <c r="HPS333" s="65"/>
      <c r="HPT333" s="65"/>
      <c r="HPU333" s="65"/>
      <c r="HPV333" s="65"/>
      <c r="HPW333" s="65"/>
      <c r="HPX333" s="65"/>
      <c r="HPY333" s="65"/>
      <c r="HPZ333" s="65"/>
      <c r="HQA333" s="65"/>
      <c r="HQB333" s="65"/>
      <c r="HQC333" s="65"/>
      <c r="HQD333" s="65"/>
      <c r="HQE333" s="65"/>
      <c r="HQF333" s="65"/>
      <c r="HQG333" s="65"/>
      <c r="HQH333" s="65"/>
      <c r="HQI333" s="65"/>
      <c r="HQJ333" s="65"/>
      <c r="HQK333" s="65"/>
      <c r="HQL333" s="65"/>
      <c r="HQM333" s="65"/>
      <c r="HQN333" s="65"/>
      <c r="HQO333" s="65"/>
      <c r="HQP333" s="65"/>
      <c r="HQQ333" s="65"/>
      <c r="HQR333" s="65"/>
      <c r="HQS333" s="65"/>
      <c r="HQT333" s="65"/>
      <c r="HQU333" s="65"/>
      <c r="HQV333" s="65"/>
      <c r="HQW333" s="65"/>
      <c r="HQX333" s="65"/>
      <c r="HQY333" s="65"/>
      <c r="HQZ333" s="65"/>
      <c r="HRA333" s="65"/>
      <c r="HRB333" s="65"/>
      <c r="HRC333" s="65"/>
      <c r="HRD333" s="65"/>
      <c r="HRE333" s="65"/>
      <c r="HRF333" s="65"/>
      <c r="HRG333" s="65"/>
      <c r="HRH333" s="65"/>
      <c r="HRI333" s="65"/>
      <c r="HRJ333" s="65"/>
      <c r="HRK333" s="65"/>
      <c r="HRL333" s="65"/>
      <c r="HRM333" s="65"/>
      <c r="HRN333" s="65"/>
      <c r="HRO333" s="65"/>
      <c r="HRP333" s="65"/>
      <c r="HRQ333" s="65"/>
      <c r="HRR333" s="65"/>
      <c r="HRS333" s="65"/>
      <c r="HRT333" s="65"/>
      <c r="HRU333" s="65"/>
      <c r="HRV333" s="65"/>
      <c r="HRW333" s="65"/>
      <c r="HRX333" s="65"/>
      <c r="HRY333" s="65"/>
      <c r="HRZ333" s="65"/>
      <c r="HSA333" s="65"/>
      <c r="HSB333" s="65"/>
      <c r="HSC333" s="65"/>
      <c r="HSD333" s="65"/>
      <c r="HSE333" s="65"/>
      <c r="HSF333" s="65"/>
      <c r="HSG333" s="65"/>
      <c r="HSH333" s="65"/>
      <c r="HSI333" s="65"/>
      <c r="HSJ333" s="65"/>
      <c r="HSK333" s="65"/>
      <c r="HSL333" s="65"/>
      <c r="HSM333" s="65"/>
      <c r="HSN333" s="65"/>
      <c r="HSO333" s="65"/>
      <c r="HSP333" s="65"/>
      <c r="HSQ333" s="65"/>
      <c r="HSR333" s="65"/>
      <c r="HSS333" s="65"/>
      <c r="HST333" s="65"/>
      <c r="HSU333" s="65"/>
      <c r="HSV333" s="65"/>
      <c r="HSW333" s="65"/>
      <c r="HSX333" s="65"/>
      <c r="HSY333" s="65"/>
      <c r="HSZ333" s="65"/>
      <c r="HTA333" s="65"/>
      <c r="HTB333" s="65"/>
      <c r="HTC333" s="65"/>
      <c r="HTD333" s="65"/>
      <c r="HTE333" s="65"/>
      <c r="HTF333" s="65"/>
      <c r="HTG333" s="65"/>
      <c r="HTH333" s="65"/>
      <c r="HTI333" s="65"/>
      <c r="HTJ333" s="65"/>
      <c r="HTK333" s="65"/>
      <c r="HTL333" s="65"/>
      <c r="HTM333" s="65"/>
      <c r="HTN333" s="65"/>
      <c r="HTO333" s="65"/>
      <c r="HTP333" s="65"/>
      <c r="HTQ333" s="65"/>
      <c r="HTR333" s="65"/>
      <c r="HTS333" s="65"/>
      <c r="HTT333" s="65"/>
      <c r="HTU333" s="65"/>
      <c r="HTV333" s="65"/>
      <c r="HTW333" s="65"/>
      <c r="HTX333" s="65"/>
      <c r="HTY333" s="65"/>
      <c r="HTZ333" s="65"/>
      <c r="HUA333" s="65"/>
      <c r="HUB333" s="65"/>
      <c r="HUC333" s="65"/>
      <c r="HUD333" s="65"/>
      <c r="HUE333" s="65"/>
      <c r="HUF333" s="65"/>
      <c r="HUG333" s="65"/>
      <c r="HUH333" s="65"/>
      <c r="HUI333" s="65"/>
      <c r="HUJ333" s="65"/>
      <c r="HUK333" s="65"/>
      <c r="HUL333" s="65"/>
      <c r="HUM333" s="65"/>
      <c r="HUN333" s="65"/>
      <c r="HUO333" s="65"/>
      <c r="HUP333" s="65"/>
      <c r="HUQ333" s="65"/>
      <c r="HUR333" s="65"/>
      <c r="HUS333" s="65"/>
      <c r="HUT333" s="65"/>
      <c r="HUU333" s="65"/>
      <c r="HUV333" s="65"/>
      <c r="HUW333" s="65"/>
      <c r="HUX333" s="65"/>
      <c r="HUY333" s="65"/>
      <c r="HUZ333" s="65"/>
      <c r="HVA333" s="65"/>
      <c r="HVB333" s="65"/>
      <c r="HVC333" s="65"/>
      <c r="HVD333" s="65"/>
      <c r="HVE333" s="65"/>
      <c r="HVF333" s="65"/>
      <c r="HVG333" s="65"/>
      <c r="HVH333" s="65"/>
      <c r="HVI333" s="65"/>
      <c r="HVJ333" s="65"/>
      <c r="HVK333" s="65"/>
      <c r="HVL333" s="65"/>
      <c r="HVM333" s="65"/>
      <c r="HVN333" s="65"/>
      <c r="HVO333" s="65"/>
      <c r="HVP333" s="65"/>
      <c r="HVQ333" s="65"/>
      <c r="HVR333" s="65"/>
      <c r="HVS333" s="65"/>
      <c r="HVT333" s="65"/>
      <c r="HVU333" s="65"/>
      <c r="HVV333" s="65"/>
      <c r="HVW333" s="65"/>
      <c r="HVX333" s="65"/>
      <c r="HVY333" s="65"/>
      <c r="HVZ333" s="65"/>
      <c r="HWA333" s="65"/>
      <c r="HWB333" s="65"/>
      <c r="HWC333" s="65"/>
      <c r="HWD333" s="65"/>
      <c r="HWE333" s="65"/>
      <c r="HWF333" s="65"/>
      <c r="HWG333" s="65"/>
      <c r="HWH333" s="65"/>
      <c r="HWI333" s="65"/>
      <c r="HWJ333" s="65"/>
      <c r="HWK333" s="65"/>
      <c r="HWL333" s="65"/>
      <c r="HWM333" s="65"/>
      <c r="HWN333" s="65"/>
      <c r="HWO333" s="65"/>
      <c r="HWP333" s="65"/>
      <c r="HWQ333" s="65"/>
      <c r="HWR333" s="65"/>
      <c r="HWS333" s="65"/>
      <c r="HWT333" s="65"/>
      <c r="HWU333" s="65"/>
      <c r="HWV333" s="65"/>
      <c r="HWW333" s="65"/>
      <c r="HWX333" s="65"/>
      <c r="HWY333" s="65"/>
      <c r="HWZ333" s="65"/>
      <c r="HXA333" s="65"/>
      <c r="HXB333" s="65"/>
      <c r="HXC333" s="65"/>
      <c r="HXD333" s="65"/>
      <c r="HXE333" s="65"/>
      <c r="HXF333" s="65"/>
      <c r="HXG333" s="65"/>
      <c r="HXH333" s="65"/>
      <c r="HXI333" s="65"/>
      <c r="HXJ333" s="65"/>
      <c r="HXK333" s="65"/>
      <c r="HXL333" s="65"/>
      <c r="HXM333" s="65"/>
      <c r="HXN333" s="65"/>
      <c r="HXO333" s="65"/>
      <c r="HXP333" s="65"/>
      <c r="HXQ333" s="65"/>
      <c r="HXR333" s="65"/>
      <c r="HXS333" s="65"/>
      <c r="HXT333" s="65"/>
      <c r="HXU333" s="65"/>
      <c r="HXV333" s="65"/>
      <c r="HXW333" s="65"/>
      <c r="HXX333" s="65"/>
      <c r="HXY333" s="65"/>
      <c r="HXZ333" s="65"/>
      <c r="HYA333" s="65"/>
      <c r="HYB333" s="65"/>
      <c r="HYC333" s="65"/>
      <c r="HYD333" s="65"/>
      <c r="HYE333" s="65"/>
      <c r="HYF333" s="65"/>
      <c r="HYG333" s="65"/>
      <c r="HYH333" s="65"/>
      <c r="HYI333" s="65"/>
      <c r="HYJ333" s="65"/>
      <c r="HYK333" s="65"/>
      <c r="HYL333" s="65"/>
      <c r="HYM333" s="65"/>
      <c r="HYN333" s="65"/>
      <c r="HYO333" s="65"/>
      <c r="HYP333" s="65"/>
      <c r="HYQ333" s="65"/>
      <c r="HYR333" s="65"/>
      <c r="HYS333" s="65"/>
      <c r="HYT333" s="65"/>
      <c r="HYU333" s="65"/>
      <c r="HYV333" s="65"/>
      <c r="HYW333" s="65"/>
      <c r="HYX333" s="65"/>
      <c r="HYY333" s="65"/>
      <c r="HYZ333" s="65"/>
      <c r="HZA333" s="65"/>
      <c r="HZB333" s="65"/>
      <c r="HZC333" s="65"/>
      <c r="HZD333" s="65"/>
      <c r="HZE333" s="65"/>
      <c r="HZF333" s="65"/>
      <c r="HZG333" s="65"/>
      <c r="HZH333" s="65"/>
      <c r="HZI333" s="65"/>
      <c r="HZJ333" s="65"/>
      <c r="HZK333" s="65"/>
      <c r="HZL333" s="65"/>
      <c r="HZM333" s="65"/>
      <c r="HZN333" s="65"/>
      <c r="HZO333" s="65"/>
      <c r="HZP333" s="65"/>
      <c r="HZQ333" s="65"/>
      <c r="HZR333" s="65"/>
      <c r="HZS333" s="65"/>
      <c r="HZT333" s="65"/>
      <c r="HZU333" s="65"/>
      <c r="HZV333" s="65"/>
      <c r="HZW333" s="65"/>
      <c r="HZX333" s="65"/>
      <c r="HZY333" s="65"/>
      <c r="HZZ333" s="65"/>
      <c r="IAA333" s="65"/>
      <c r="IAB333" s="65"/>
      <c r="IAC333" s="65"/>
      <c r="IAD333" s="65"/>
      <c r="IAE333" s="65"/>
      <c r="IAF333" s="65"/>
      <c r="IAG333" s="65"/>
      <c r="IAH333" s="65"/>
      <c r="IAI333" s="65"/>
      <c r="IAJ333" s="65"/>
      <c r="IAK333" s="65"/>
      <c r="IAL333" s="65"/>
      <c r="IAM333" s="65"/>
      <c r="IAN333" s="65"/>
      <c r="IAO333" s="65"/>
      <c r="IAP333" s="65"/>
      <c r="IAQ333" s="65"/>
      <c r="IAR333" s="65"/>
      <c r="IAS333" s="65"/>
      <c r="IAT333" s="65"/>
      <c r="IAU333" s="65"/>
      <c r="IAV333" s="65"/>
      <c r="IAW333" s="65"/>
      <c r="IAX333" s="65"/>
      <c r="IAY333" s="65"/>
      <c r="IAZ333" s="65"/>
      <c r="IBA333" s="65"/>
      <c r="IBB333" s="65"/>
      <c r="IBC333" s="65"/>
      <c r="IBD333" s="65"/>
      <c r="IBE333" s="65"/>
      <c r="IBF333" s="65"/>
      <c r="IBG333" s="65"/>
      <c r="IBH333" s="65"/>
      <c r="IBI333" s="65"/>
      <c r="IBJ333" s="65"/>
      <c r="IBK333" s="65"/>
      <c r="IBL333" s="65"/>
      <c r="IBM333" s="65"/>
      <c r="IBN333" s="65"/>
      <c r="IBO333" s="65"/>
      <c r="IBP333" s="65"/>
      <c r="IBQ333" s="65"/>
      <c r="IBR333" s="65"/>
      <c r="IBS333" s="65"/>
      <c r="IBT333" s="65"/>
      <c r="IBU333" s="65"/>
      <c r="IBV333" s="65"/>
      <c r="IBW333" s="65"/>
      <c r="IBX333" s="65"/>
      <c r="IBY333" s="65"/>
      <c r="IBZ333" s="65"/>
      <c r="ICA333" s="65"/>
      <c r="ICB333" s="65"/>
      <c r="ICC333" s="65"/>
      <c r="ICD333" s="65"/>
      <c r="ICE333" s="65"/>
      <c r="ICF333" s="65"/>
      <c r="ICG333" s="65"/>
      <c r="ICH333" s="65"/>
      <c r="ICI333" s="65"/>
      <c r="ICJ333" s="65"/>
      <c r="ICK333" s="65"/>
      <c r="ICL333" s="65"/>
      <c r="ICM333" s="65"/>
      <c r="ICN333" s="65"/>
      <c r="ICO333" s="65"/>
      <c r="ICP333" s="65"/>
      <c r="ICQ333" s="65"/>
      <c r="ICR333" s="65"/>
      <c r="ICS333" s="65"/>
      <c r="ICT333" s="65"/>
      <c r="ICU333" s="65"/>
      <c r="ICV333" s="65"/>
      <c r="ICW333" s="65"/>
      <c r="ICX333" s="65"/>
      <c r="ICY333" s="65"/>
      <c r="ICZ333" s="65"/>
      <c r="IDA333" s="65"/>
      <c r="IDB333" s="65"/>
      <c r="IDC333" s="65"/>
      <c r="IDD333" s="65"/>
      <c r="IDE333" s="65"/>
      <c r="IDF333" s="65"/>
      <c r="IDG333" s="65"/>
      <c r="IDH333" s="65"/>
      <c r="IDI333" s="65"/>
      <c r="IDJ333" s="65"/>
      <c r="IDK333" s="65"/>
      <c r="IDL333" s="65"/>
      <c r="IDM333" s="65"/>
      <c r="IDN333" s="65"/>
      <c r="IDO333" s="65"/>
      <c r="IDP333" s="65"/>
      <c r="IDQ333" s="65"/>
      <c r="IDR333" s="65"/>
      <c r="IDS333" s="65"/>
      <c r="IDT333" s="65"/>
      <c r="IDU333" s="65"/>
      <c r="IDV333" s="65"/>
      <c r="IDW333" s="65"/>
      <c r="IDX333" s="65"/>
      <c r="IDY333" s="65"/>
      <c r="IDZ333" s="65"/>
      <c r="IEA333" s="65"/>
      <c r="IEB333" s="65"/>
      <c r="IEC333" s="65"/>
      <c r="IED333" s="65"/>
      <c r="IEE333" s="65"/>
      <c r="IEF333" s="65"/>
      <c r="IEG333" s="65"/>
      <c r="IEH333" s="65"/>
      <c r="IEI333" s="65"/>
      <c r="IEJ333" s="65"/>
      <c r="IEK333" s="65"/>
      <c r="IEL333" s="65"/>
      <c r="IEM333" s="65"/>
      <c r="IEN333" s="65"/>
      <c r="IEO333" s="65"/>
      <c r="IEP333" s="65"/>
      <c r="IEQ333" s="65"/>
      <c r="IER333" s="65"/>
      <c r="IES333" s="65"/>
      <c r="IET333" s="65"/>
      <c r="IEU333" s="65"/>
      <c r="IEV333" s="65"/>
      <c r="IEW333" s="65"/>
      <c r="IEX333" s="65"/>
      <c r="IEY333" s="65"/>
      <c r="IEZ333" s="65"/>
      <c r="IFA333" s="65"/>
      <c r="IFB333" s="65"/>
      <c r="IFC333" s="65"/>
      <c r="IFD333" s="65"/>
      <c r="IFE333" s="65"/>
      <c r="IFF333" s="65"/>
      <c r="IFG333" s="65"/>
      <c r="IFH333" s="65"/>
      <c r="IFI333" s="65"/>
      <c r="IFJ333" s="65"/>
      <c r="IFK333" s="65"/>
      <c r="IFL333" s="65"/>
      <c r="IFM333" s="65"/>
      <c r="IFN333" s="65"/>
      <c r="IFO333" s="65"/>
      <c r="IFP333" s="65"/>
      <c r="IFQ333" s="65"/>
      <c r="IFR333" s="65"/>
      <c r="IFS333" s="65"/>
      <c r="IFT333" s="65"/>
      <c r="IFU333" s="65"/>
      <c r="IFV333" s="65"/>
      <c r="IFW333" s="65"/>
      <c r="IFX333" s="65"/>
      <c r="IFY333" s="65"/>
      <c r="IFZ333" s="65"/>
      <c r="IGA333" s="65"/>
      <c r="IGB333" s="65"/>
      <c r="IGC333" s="65"/>
      <c r="IGD333" s="65"/>
      <c r="IGE333" s="65"/>
      <c r="IGF333" s="65"/>
      <c r="IGG333" s="65"/>
      <c r="IGH333" s="65"/>
      <c r="IGI333" s="65"/>
      <c r="IGJ333" s="65"/>
      <c r="IGK333" s="65"/>
      <c r="IGL333" s="65"/>
      <c r="IGM333" s="65"/>
      <c r="IGN333" s="65"/>
      <c r="IGO333" s="65"/>
      <c r="IGP333" s="65"/>
      <c r="IGQ333" s="65"/>
      <c r="IGR333" s="65"/>
      <c r="IGS333" s="65"/>
      <c r="IGT333" s="65"/>
      <c r="IGU333" s="65"/>
      <c r="IGV333" s="65"/>
      <c r="IGW333" s="65"/>
      <c r="IGX333" s="65"/>
      <c r="IGY333" s="65"/>
      <c r="IGZ333" s="65"/>
      <c r="IHA333" s="65"/>
      <c r="IHB333" s="65"/>
      <c r="IHC333" s="65"/>
      <c r="IHD333" s="65"/>
      <c r="IHE333" s="65"/>
      <c r="IHF333" s="65"/>
      <c r="IHG333" s="65"/>
      <c r="IHH333" s="65"/>
      <c r="IHI333" s="65"/>
      <c r="IHJ333" s="65"/>
      <c r="IHK333" s="65"/>
      <c r="IHL333" s="65"/>
      <c r="IHM333" s="65"/>
      <c r="IHN333" s="65"/>
      <c r="IHO333" s="65"/>
      <c r="IHP333" s="65"/>
      <c r="IHQ333" s="65"/>
      <c r="IHR333" s="65"/>
      <c r="IHS333" s="65"/>
      <c r="IHT333" s="65"/>
      <c r="IHU333" s="65"/>
      <c r="IHV333" s="65"/>
      <c r="IHW333" s="65"/>
      <c r="IHX333" s="65"/>
      <c r="IHY333" s="65"/>
      <c r="IHZ333" s="65"/>
      <c r="IIA333" s="65"/>
      <c r="IIB333" s="65"/>
      <c r="IIC333" s="65"/>
      <c r="IID333" s="65"/>
      <c r="IIE333" s="65"/>
      <c r="IIF333" s="65"/>
      <c r="IIG333" s="65"/>
      <c r="IIH333" s="65"/>
      <c r="III333" s="65"/>
      <c r="IIJ333" s="65"/>
      <c r="IIK333" s="65"/>
      <c r="IIL333" s="65"/>
      <c r="IIM333" s="65"/>
      <c r="IIN333" s="65"/>
      <c r="IIO333" s="65"/>
      <c r="IIP333" s="65"/>
      <c r="IIQ333" s="65"/>
      <c r="IIR333" s="65"/>
      <c r="IIS333" s="65"/>
      <c r="IIT333" s="65"/>
      <c r="IIU333" s="65"/>
      <c r="IIV333" s="65"/>
      <c r="IIW333" s="65"/>
      <c r="IIX333" s="65"/>
      <c r="IIY333" s="65"/>
      <c r="IIZ333" s="65"/>
      <c r="IJA333" s="65"/>
      <c r="IJB333" s="65"/>
      <c r="IJC333" s="65"/>
      <c r="IJD333" s="65"/>
      <c r="IJE333" s="65"/>
      <c r="IJF333" s="65"/>
      <c r="IJG333" s="65"/>
      <c r="IJH333" s="65"/>
      <c r="IJI333" s="65"/>
      <c r="IJJ333" s="65"/>
      <c r="IJK333" s="65"/>
      <c r="IJL333" s="65"/>
      <c r="IJM333" s="65"/>
      <c r="IJN333" s="65"/>
      <c r="IJO333" s="65"/>
      <c r="IJP333" s="65"/>
      <c r="IJQ333" s="65"/>
      <c r="IJR333" s="65"/>
      <c r="IJS333" s="65"/>
      <c r="IJT333" s="65"/>
      <c r="IJU333" s="65"/>
      <c r="IJV333" s="65"/>
      <c r="IJW333" s="65"/>
      <c r="IJX333" s="65"/>
      <c r="IJY333" s="65"/>
      <c r="IJZ333" s="65"/>
      <c r="IKA333" s="65"/>
      <c r="IKB333" s="65"/>
      <c r="IKC333" s="65"/>
      <c r="IKD333" s="65"/>
      <c r="IKE333" s="65"/>
      <c r="IKF333" s="65"/>
      <c r="IKG333" s="65"/>
      <c r="IKH333" s="65"/>
      <c r="IKI333" s="65"/>
      <c r="IKJ333" s="65"/>
      <c r="IKK333" s="65"/>
      <c r="IKL333" s="65"/>
      <c r="IKM333" s="65"/>
      <c r="IKN333" s="65"/>
      <c r="IKO333" s="65"/>
      <c r="IKP333" s="65"/>
      <c r="IKQ333" s="65"/>
      <c r="IKR333" s="65"/>
      <c r="IKS333" s="65"/>
      <c r="IKT333" s="65"/>
      <c r="IKU333" s="65"/>
      <c r="IKV333" s="65"/>
      <c r="IKW333" s="65"/>
      <c r="IKX333" s="65"/>
      <c r="IKY333" s="65"/>
      <c r="IKZ333" s="65"/>
      <c r="ILA333" s="65"/>
      <c r="ILB333" s="65"/>
      <c r="ILC333" s="65"/>
      <c r="ILD333" s="65"/>
      <c r="ILE333" s="65"/>
      <c r="ILF333" s="65"/>
      <c r="ILG333" s="65"/>
      <c r="ILH333" s="65"/>
      <c r="ILI333" s="65"/>
      <c r="ILJ333" s="65"/>
      <c r="ILK333" s="65"/>
      <c r="ILL333" s="65"/>
      <c r="ILM333" s="65"/>
      <c r="ILN333" s="65"/>
      <c r="ILO333" s="65"/>
      <c r="ILP333" s="65"/>
      <c r="ILQ333" s="65"/>
      <c r="ILR333" s="65"/>
      <c r="ILS333" s="65"/>
      <c r="ILT333" s="65"/>
      <c r="ILU333" s="65"/>
      <c r="ILV333" s="65"/>
      <c r="ILW333" s="65"/>
      <c r="ILX333" s="65"/>
      <c r="ILY333" s="65"/>
      <c r="ILZ333" s="65"/>
      <c r="IMA333" s="65"/>
      <c r="IMB333" s="65"/>
      <c r="IMC333" s="65"/>
      <c r="IMD333" s="65"/>
      <c r="IME333" s="65"/>
      <c r="IMF333" s="65"/>
      <c r="IMG333" s="65"/>
      <c r="IMH333" s="65"/>
      <c r="IMI333" s="65"/>
      <c r="IMJ333" s="65"/>
      <c r="IMK333" s="65"/>
      <c r="IML333" s="65"/>
      <c r="IMM333" s="65"/>
      <c r="IMN333" s="65"/>
      <c r="IMO333" s="65"/>
      <c r="IMP333" s="65"/>
      <c r="IMQ333" s="65"/>
      <c r="IMR333" s="65"/>
      <c r="IMS333" s="65"/>
      <c r="IMT333" s="65"/>
      <c r="IMU333" s="65"/>
      <c r="IMV333" s="65"/>
      <c r="IMW333" s="65"/>
      <c r="IMX333" s="65"/>
      <c r="IMY333" s="65"/>
      <c r="IMZ333" s="65"/>
      <c r="INA333" s="65"/>
      <c r="INB333" s="65"/>
      <c r="INC333" s="65"/>
      <c r="IND333" s="65"/>
      <c r="INE333" s="65"/>
      <c r="INF333" s="65"/>
      <c r="ING333" s="65"/>
      <c r="INH333" s="65"/>
      <c r="INI333" s="65"/>
      <c r="INJ333" s="65"/>
      <c r="INK333" s="65"/>
      <c r="INL333" s="65"/>
      <c r="INM333" s="65"/>
      <c r="INN333" s="65"/>
      <c r="INO333" s="65"/>
      <c r="INP333" s="65"/>
      <c r="INQ333" s="65"/>
      <c r="INR333" s="65"/>
      <c r="INS333" s="65"/>
      <c r="INT333" s="65"/>
      <c r="INU333" s="65"/>
      <c r="INV333" s="65"/>
      <c r="INW333" s="65"/>
      <c r="INX333" s="65"/>
      <c r="INY333" s="65"/>
      <c r="INZ333" s="65"/>
      <c r="IOA333" s="65"/>
      <c r="IOB333" s="65"/>
      <c r="IOC333" s="65"/>
      <c r="IOD333" s="65"/>
      <c r="IOE333" s="65"/>
      <c r="IOF333" s="65"/>
      <c r="IOG333" s="65"/>
      <c r="IOH333" s="65"/>
      <c r="IOI333" s="65"/>
      <c r="IOJ333" s="65"/>
      <c r="IOK333" s="65"/>
      <c r="IOL333" s="65"/>
      <c r="IOM333" s="65"/>
      <c r="ION333" s="65"/>
      <c r="IOO333" s="65"/>
      <c r="IOP333" s="65"/>
      <c r="IOQ333" s="65"/>
      <c r="IOR333" s="65"/>
      <c r="IOS333" s="65"/>
      <c r="IOT333" s="65"/>
      <c r="IOU333" s="65"/>
      <c r="IOV333" s="65"/>
      <c r="IOW333" s="65"/>
      <c r="IOX333" s="65"/>
      <c r="IOY333" s="65"/>
      <c r="IOZ333" s="65"/>
      <c r="IPA333" s="65"/>
      <c r="IPB333" s="65"/>
      <c r="IPC333" s="65"/>
      <c r="IPD333" s="65"/>
      <c r="IPE333" s="65"/>
      <c r="IPF333" s="65"/>
      <c r="IPG333" s="65"/>
      <c r="IPH333" s="65"/>
      <c r="IPI333" s="65"/>
      <c r="IPJ333" s="65"/>
      <c r="IPK333" s="65"/>
      <c r="IPL333" s="65"/>
      <c r="IPM333" s="65"/>
      <c r="IPN333" s="65"/>
      <c r="IPO333" s="65"/>
      <c r="IPP333" s="65"/>
      <c r="IPQ333" s="65"/>
      <c r="IPR333" s="65"/>
      <c r="IPS333" s="65"/>
      <c r="IPT333" s="65"/>
      <c r="IPU333" s="65"/>
      <c r="IPV333" s="65"/>
      <c r="IPW333" s="65"/>
      <c r="IPX333" s="65"/>
      <c r="IPY333" s="65"/>
      <c r="IPZ333" s="65"/>
      <c r="IQA333" s="65"/>
      <c r="IQB333" s="65"/>
      <c r="IQC333" s="65"/>
      <c r="IQD333" s="65"/>
      <c r="IQE333" s="65"/>
      <c r="IQF333" s="65"/>
      <c r="IQG333" s="65"/>
      <c r="IQH333" s="65"/>
      <c r="IQI333" s="65"/>
      <c r="IQJ333" s="65"/>
      <c r="IQK333" s="65"/>
      <c r="IQL333" s="65"/>
      <c r="IQM333" s="65"/>
      <c r="IQN333" s="65"/>
      <c r="IQO333" s="65"/>
      <c r="IQP333" s="65"/>
      <c r="IQQ333" s="65"/>
      <c r="IQR333" s="65"/>
      <c r="IQS333" s="65"/>
      <c r="IQT333" s="65"/>
      <c r="IQU333" s="65"/>
      <c r="IQV333" s="65"/>
      <c r="IQW333" s="65"/>
      <c r="IQX333" s="65"/>
      <c r="IQY333" s="65"/>
      <c r="IQZ333" s="65"/>
      <c r="IRA333" s="65"/>
      <c r="IRB333" s="65"/>
      <c r="IRC333" s="65"/>
      <c r="IRD333" s="65"/>
      <c r="IRE333" s="65"/>
      <c r="IRF333" s="65"/>
      <c r="IRG333" s="65"/>
      <c r="IRH333" s="65"/>
      <c r="IRI333" s="65"/>
      <c r="IRJ333" s="65"/>
      <c r="IRK333" s="65"/>
      <c r="IRL333" s="65"/>
      <c r="IRM333" s="65"/>
      <c r="IRN333" s="65"/>
      <c r="IRO333" s="65"/>
      <c r="IRP333" s="65"/>
      <c r="IRQ333" s="65"/>
      <c r="IRR333" s="65"/>
      <c r="IRS333" s="65"/>
      <c r="IRT333" s="65"/>
      <c r="IRU333" s="65"/>
      <c r="IRV333" s="65"/>
      <c r="IRW333" s="65"/>
      <c r="IRX333" s="65"/>
      <c r="IRY333" s="65"/>
      <c r="IRZ333" s="65"/>
      <c r="ISA333" s="65"/>
      <c r="ISB333" s="65"/>
      <c r="ISC333" s="65"/>
      <c r="ISD333" s="65"/>
      <c r="ISE333" s="65"/>
      <c r="ISF333" s="65"/>
      <c r="ISG333" s="65"/>
      <c r="ISH333" s="65"/>
      <c r="ISI333" s="65"/>
      <c r="ISJ333" s="65"/>
      <c r="ISK333" s="65"/>
      <c r="ISL333" s="65"/>
      <c r="ISM333" s="65"/>
      <c r="ISN333" s="65"/>
      <c r="ISO333" s="65"/>
      <c r="ISP333" s="65"/>
      <c r="ISQ333" s="65"/>
      <c r="ISR333" s="65"/>
      <c r="ISS333" s="65"/>
      <c r="IST333" s="65"/>
      <c r="ISU333" s="65"/>
      <c r="ISV333" s="65"/>
      <c r="ISW333" s="65"/>
      <c r="ISX333" s="65"/>
      <c r="ISY333" s="65"/>
      <c r="ISZ333" s="65"/>
      <c r="ITA333" s="65"/>
      <c r="ITB333" s="65"/>
      <c r="ITC333" s="65"/>
      <c r="ITD333" s="65"/>
      <c r="ITE333" s="65"/>
      <c r="ITF333" s="65"/>
      <c r="ITG333" s="65"/>
      <c r="ITH333" s="65"/>
      <c r="ITI333" s="65"/>
      <c r="ITJ333" s="65"/>
      <c r="ITK333" s="65"/>
      <c r="ITL333" s="65"/>
      <c r="ITM333" s="65"/>
      <c r="ITN333" s="65"/>
      <c r="ITO333" s="65"/>
      <c r="ITP333" s="65"/>
      <c r="ITQ333" s="65"/>
      <c r="ITR333" s="65"/>
      <c r="ITS333" s="65"/>
      <c r="ITT333" s="65"/>
      <c r="ITU333" s="65"/>
      <c r="ITV333" s="65"/>
      <c r="ITW333" s="65"/>
      <c r="ITX333" s="65"/>
      <c r="ITY333" s="65"/>
      <c r="ITZ333" s="65"/>
      <c r="IUA333" s="65"/>
      <c r="IUB333" s="65"/>
      <c r="IUC333" s="65"/>
      <c r="IUD333" s="65"/>
      <c r="IUE333" s="65"/>
      <c r="IUF333" s="65"/>
      <c r="IUG333" s="65"/>
      <c r="IUH333" s="65"/>
      <c r="IUI333" s="65"/>
      <c r="IUJ333" s="65"/>
      <c r="IUK333" s="65"/>
      <c r="IUL333" s="65"/>
      <c r="IUM333" s="65"/>
      <c r="IUN333" s="65"/>
      <c r="IUO333" s="65"/>
      <c r="IUP333" s="65"/>
      <c r="IUQ333" s="65"/>
      <c r="IUR333" s="65"/>
      <c r="IUS333" s="65"/>
      <c r="IUT333" s="65"/>
      <c r="IUU333" s="65"/>
      <c r="IUV333" s="65"/>
      <c r="IUW333" s="65"/>
      <c r="IUX333" s="65"/>
      <c r="IUY333" s="65"/>
      <c r="IUZ333" s="65"/>
      <c r="IVA333" s="65"/>
      <c r="IVB333" s="65"/>
      <c r="IVC333" s="65"/>
      <c r="IVD333" s="65"/>
      <c r="IVE333" s="65"/>
      <c r="IVF333" s="65"/>
      <c r="IVG333" s="65"/>
      <c r="IVH333" s="65"/>
      <c r="IVI333" s="65"/>
      <c r="IVJ333" s="65"/>
      <c r="IVK333" s="65"/>
      <c r="IVL333" s="65"/>
      <c r="IVM333" s="65"/>
      <c r="IVN333" s="65"/>
      <c r="IVO333" s="65"/>
      <c r="IVP333" s="65"/>
      <c r="IVQ333" s="65"/>
      <c r="IVR333" s="65"/>
      <c r="IVS333" s="65"/>
      <c r="IVT333" s="65"/>
      <c r="IVU333" s="65"/>
      <c r="IVV333" s="65"/>
      <c r="IVW333" s="65"/>
      <c r="IVX333" s="65"/>
      <c r="IVY333" s="65"/>
      <c r="IVZ333" s="65"/>
      <c r="IWA333" s="65"/>
      <c r="IWB333" s="65"/>
      <c r="IWC333" s="65"/>
      <c r="IWD333" s="65"/>
      <c r="IWE333" s="65"/>
      <c r="IWF333" s="65"/>
      <c r="IWG333" s="65"/>
      <c r="IWH333" s="65"/>
      <c r="IWI333" s="65"/>
      <c r="IWJ333" s="65"/>
      <c r="IWK333" s="65"/>
      <c r="IWL333" s="65"/>
      <c r="IWM333" s="65"/>
      <c r="IWN333" s="65"/>
      <c r="IWO333" s="65"/>
      <c r="IWP333" s="65"/>
      <c r="IWQ333" s="65"/>
      <c r="IWR333" s="65"/>
      <c r="IWS333" s="65"/>
      <c r="IWT333" s="65"/>
      <c r="IWU333" s="65"/>
      <c r="IWV333" s="65"/>
      <c r="IWW333" s="65"/>
      <c r="IWX333" s="65"/>
      <c r="IWY333" s="65"/>
      <c r="IWZ333" s="65"/>
      <c r="IXA333" s="65"/>
      <c r="IXB333" s="65"/>
      <c r="IXC333" s="65"/>
      <c r="IXD333" s="65"/>
      <c r="IXE333" s="65"/>
      <c r="IXF333" s="65"/>
      <c r="IXG333" s="65"/>
      <c r="IXH333" s="65"/>
      <c r="IXI333" s="65"/>
      <c r="IXJ333" s="65"/>
      <c r="IXK333" s="65"/>
      <c r="IXL333" s="65"/>
      <c r="IXM333" s="65"/>
      <c r="IXN333" s="65"/>
      <c r="IXO333" s="65"/>
      <c r="IXP333" s="65"/>
      <c r="IXQ333" s="65"/>
      <c r="IXR333" s="65"/>
      <c r="IXS333" s="65"/>
      <c r="IXT333" s="65"/>
      <c r="IXU333" s="65"/>
      <c r="IXV333" s="65"/>
      <c r="IXW333" s="65"/>
      <c r="IXX333" s="65"/>
      <c r="IXY333" s="65"/>
      <c r="IXZ333" s="65"/>
      <c r="IYA333" s="65"/>
      <c r="IYB333" s="65"/>
      <c r="IYC333" s="65"/>
      <c r="IYD333" s="65"/>
      <c r="IYE333" s="65"/>
      <c r="IYF333" s="65"/>
      <c r="IYG333" s="65"/>
      <c r="IYH333" s="65"/>
      <c r="IYI333" s="65"/>
      <c r="IYJ333" s="65"/>
      <c r="IYK333" s="65"/>
      <c r="IYL333" s="65"/>
      <c r="IYM333" s="65"/>
      <c r="IYN333" s="65"/>
      <c r="IYO333" s="65"/>
      <c r="IYP333" s="65"/>
      <c r="IYQ333" s="65"/>
      <c r="IYR333" s="65"/>
      <c r="IYS333" s="65"/>
      <c r="IYT333" s="65"/>
      <c r="IYU333" s="65"/>
      <c r="IYV333" s="65"/>
      <c r="IYW333" s="65"/>
      <c r="IYX333" s="65"/>
      <c r="IYY333" s="65"/>
      <c r="IYZ333" s="65"/>
      <c r="IZA333" s="65"/>
      <c r="IZB333" s="65"/>
      <c r="IZC333" s="65"/>
      <c r="IZD333" s="65"/>
      <c r="IZE333" s="65"/>
      <c r="IZF333" s="65"/>
      <c r="IZG333" s="65"/>
      <c r="IZH333" s="65"/>
      <c r="IZI333" s="65"/>
      <c r="IZJ333" s="65"/>
      <c r="IZK333" s="65"/>
      <c r="IZL333" s="65"/>
      <c r="IZM333" s="65"/>
      <c r="IZN333" s="65"/>
      <c r="IZO333" s="65"/>
      <c r="IZP333" s="65"/>
      <c r="IZQ333" s="65"/>
      <c r="IZR333" s="65"/>
      <c r="IZS333" s="65"/>
      <c r="IZT333" s="65"/>
      <c r="IZU333" s="65"/>
      <c r="IZV333" s="65"/>
      <c r="IZW333" s="65"/>
      <c r="IZX333" s="65"/>
      <c r="IZY333" s="65"/>
      <c r="IZZ333" s="65"/>
      <c r="JAA333" s="65"/>
      <c r="JAB333" s="65"/>
      <c r="JAC333" s="65"/>
      <c r="JAD333" s="65"/>
      <c r="JAE333" s="65"/>
      <c r="JAF333" s="65"/>
      <c r="JAG333" s="65"/>
      <c r="JAH333" s="65"/>
      <c r="JAI333" s="65"/>
      <c r="JAJ333" s="65"/>
      <c r="JAK333" s="65"/>
      <c r="JAL333" s="65"/>
      <c r="JAM333" s="65"/>
      <c r="JAN333" s="65"/>
      <c r="JAO333" s="65"/>
      <c r="JAP333" s="65"/>
      <c r="JAQ333" s="65"/>
      <c r="JAR333" s="65"/>
      <c r="JAS333" s="65"/>
      <c r="JAT333" s="65"/>
      <c r="JAU333" s="65"/>
      <c r="JAV333" s="65"/>
      <c r="JAW333" s="65"/>
      <c r="JAX333" s="65"/>
      <c r="JAY333" s="65"/>
      <c r="JAZ333" s="65"/>
      <c r="JBA333" s="65"/>
      <c r="JBB333" s="65"/>
      <c r="JBC333" s="65"/>
      <c r="JBD333" s="65"/>
      <c r="JBE333" s="65"/>
      <c r="JBF333" s="65"/>
      <c r="JBG333" s="65"/>
      <c r="JBH333" s="65"/>
      <c r="JBI333" s="65"/>
      <c r="JBJ333" s="65"/>
      <c r="JBK333" s="65"/>
      <c r="JBL333" s="65"/>
      <c r="JBM333" s="65"/>
      <c r="JBN333" s="65"/>
      <c r="JBO333" s="65"/>
      <c r="JBP333" s="65"/>
      <c r="JBQ333" s="65"/>
      <c r="JBR333" s="65"/>
      <c r="JBS333" s="65"/>
      <c r="JBT333" s="65"/>
      <c r="JBU333" s="65"/>
      <c r="JBV333" s="65"/>
      <c r="JBW333" s="65"/>
      <c r="JBX333" s="65"/>
      <c r="JBY333" s="65"/>
      <c r="JBZ333" s="65"/>
      <c r="JCA333" s="65"/>
      <c r="JCB333" s="65"/>
      <c r="JCC333" s="65"/>
      <c r="JCD333" s="65"/>
      <c r="JCE333" s="65"/>
      <c r="JCF333" s="65"/>
      <c r="JCG333" s="65"/>
      <c r="JCH333" s="65"/>
      <c r="JCI333" s="65"/>
      <c r="JCJ333" s="65"/>
      <c r="JCK333" s="65"/>
      <c r="JCL333" s="65"/>
      <c r="JCM333" s="65"/>
      <c r="JCN333" s="65"/>
      <c r="JCO333" s="65"/>
      <c r="JCP333" s="65"/>
      <c r="JCQ333" s="65"/>
      <c r="JCR333" s="65"/>
      <c r="JCS333" s="65"/>
      <c r="JCT333" s="65"/>
      <c r="JCU333" s="65"/>
      <c r="JCV333" s="65"/>
      <c r="JCW333" s="65"/>
      <c r="JCX333" s="65"/>
      <c r="JCY333" s="65"/>
      <c r="JCZ333" s="65"/>
      <c r="JDA333" s="65"/>
      <c r="JDB333" s="65"/>
      <c r="JDC333" s="65"/>
      <c r="JDD333" s="65"/>
      <c r="JDE333" s="65"/>
      <c r="JDF333" s="65"/>
      <c r="JDG333" s="65"/>
      <c r="JDH333" s="65"/>
      <c r="JDI333" s="65"/>
      <c r="JDJ333" s="65"/>
      <c r="JDK333" s="65"/>
      <c r="JDL333" s="65"/>
      <c r="JDM333" s="65"/>
      <c r="JDN333" s="65"/>
      <c r="JDO333" s="65"/>
      <c r="JDP333" s="65"/>
      <c r="JDQ333" s="65"/>
      <c r="JDR333" s="65"/>
      <c r="JDS333" s="65"/>
      <c r="JDT333" s="65"/>
      <c r="JDU333" s="65"/>
      <c r="JDV333" s="65"/>
      <c r="JDW333" s="65"/>
      <c r="JDX333" s="65"/>
      <c r="JDY333" s="65"/>
      <c r="JDZ333" s="65"/>
      <c r="JEA333" s="65"/>
      <c r="JEB333" s="65"/>
      <c r="JEC333" s="65"/>
      <c r="JED333" s="65"/>
      <c r="JEE333" s="65"/>
      <c r="JEF333" s="65"/>
      <c r="JEG333" s="65"/>
      <c r="JEH333" s="65"/>
      <c r="JEI333" s="65"/>
      <c r="JEJ333" s="65"/>
      <c r="JEK333" s="65"/>
      <c r="JEL333" s="65"/>
      <c r="JEM333" s="65"/>
      <c r="JEN333" s="65"/>
      <c r="JEO333" s="65"/>
      <c r="JEP333" s="65"/>
      <c r="JEQ333" s="65"/>
      <c r="JER333" s="65"/>
      <c r="JES333" s="65"/>
      <c r="JET333" s="65"/>
      <c r="JEU333" s="65"/>
      <c r="JEV333" s="65"/>
      <c r="JEW333" s="65"/>
      <c r="JEX333" s="65"/>
      <c r="JEY333" s="65"/>
      <c r="JEZ333" s="65"/>
      <c r="JFA333" s="65"/>
      <c r="JFB333" s="65"/>
      <c r="JFC333" s="65"/>
      <c r="JFD333" s="65"/>
      <c r="JFE333" s="65"/>
      <c r="JFF333" s="65"/>
      <c r="JFG333" s="65"/>
      <c r="JFH333" s="65"/>
      <c r="JFI333" s="65"/>
      <c r="JFJ333" s="65"/>
      <c r="JFK333" s="65"/>
      <c r="JFL333" s="65"/>
      <c r="JFM333" s="65"/>
      <c r="JFN333" s="65"/>
      <c r="JFO333" s="65"/>
      <c r="JFP333" s="65"/>
      <c r="JFQ333" s="65"/>
      <c r="JFR333" s="65"/>
      <c r="JFS333" s="65"/>
      <c r="JFT333" s="65"/>
      <c r="JFU333" s="65"/>
      <c r="JFV333" s="65"/>
      <c r="JFW333" s="65"/>
      <c r="JFX333" s="65"/>
      <c r="JFY333" s="65"/>
      <c r="JFZ333" s="65"/>
      <c r="JGA333" s="65"/>
      <c r="JGB333" s="65"/>
      <c r="JGC333" s="65"/>
      <c r="JGD333" s="65"/>
      <c r="JGE333" s="65"/>
      <c r="JGF333" s="65"/>
      <c r="JGG333" s="65"/>
      <c r="JGH333" s="65"/>
      <c r="JGI333" s="65"/>
      <c r="JGJ333" s="65"/>
      <c r="JGK333" s="65"/>
      <c r="JGL333" s="65"/>
      <c r="JGM333" s="65"/>
      <c r="JGN333" s="65"/>
      <c r="JGO333" s="65"/>
      <c r="JGP333" s="65"/>
      <c r="JGQ333" s="65"/>
      <c r="JGR333" s="65"/>
      <c r="JGS333" s="65"/>
      <c r="JGT333" s="65"/>
      <c r="JGU333" s="65"/>
      <c r="JGV333" s="65"/>
      <c r="JGW333" s="65"/>
      <c r="JGX333" s="65"/>
      <c r="JGY333" s="65"/>
      <c r="JGZ333" s="65"/>
      <c r="JHA333" s="65"/>
      <c r="JHB333" s="65"/>
      <c r="JHC333" s="65"/>
      <c r="JHD333" s="65"/>
      <c r="JHE333" s="65"/>
      <c r="JHF333" s="65"/>
      <c r="JHG333" s="65"/>
      <c r="JHH333" s="65"/>
      <c r="JHI333" s="65"/>
      <c r="JHJ333" s="65"/>
      <c r="JHK333" s="65"/>
      <c r="JHL333" s="65"/>
      <c r="JHM333" s="65"/>
      <c r="JHN333" s="65"/>
      <c r="JHO333" s="65"/>
      <c r="JHP333" s="65"/>
      <c r="JHQ333" s="65"/>
      <c r="JHR333" s="65"/>
      <c r="JHS333" s="65"/>
      <c r="JHT333" s="65"/>
      <c r="JHU333" s="65"/>
      <c r="JHV333" s="65"/>
      <c r="JHW333" s="65"/>
      <c r="JHX333" s="65"/>
      <c r="JHY333" s="65"/>
      <c r="JHZ333" s="65"/>
      <c r="JIA333" s="65"/>
      <c r="JIB333" s="65"/>
      <c r="JIC333" s="65"/>
      <c r="JID333" s="65"/>
      <c r="JIE333" s="65"/>
      <c r="JIF333" s="65"/>
      <c r="JIG333" s="65"/>
      <c r="JIH333" s="65"/>
      <c r="JII333" s="65"/>
      <c r="JIJ333" s="65"/>
      <c r="JIK333" s="65"/>
      <c r="JIL333" s="65"/>
      <c r="JIM333" s="65"/>
      <c r="JIN333" s="65"/>
      <c r="JIO333" s="65"/>
      <c r="JIP333" s="65"/>
      <c r="JIQ333" s="65"/>
      <c r="JIR333" s="65"/>
      <c r="JIS333" s="65"/>
      <c r="JIT333" s="65"/>
      <c r="JIU333" s="65"/>
      <c r="JIV333" s="65"/>
      <c r="JIW333" s="65"/>
      <c r="JIX333" s="65"/>
      <c r="JIY333" s="65"/>
      <c r="JIZ333" s="65"/>
      <c r="JJA333" s="65"/>
      <c r="JJB333" s="65"/>
      <c r="JJC333" s="65"/>
      <c r="JJD333" s="65"/>
      <c r="JJE333" s="65"/>
      <c r="JJF333" s="65"/>
      <c r="JJG333" s="65"/>
      <c r="JJH333" s="65"/>
      <c r="JJI333" s="65"/>
      <c r="JJJ333" s="65"/>
      <c r="JJK333" s="65"/>
      <c r="JJL333" s="65"/>
      <c r="JJM333" s="65"/>
      <c r="JJN333" s="65"/>
      <c r="JJO333" s="65"/>
      <c r="JJP333" s="65"/>
      <c r="JJQ333" s="65"/>
      <c r="JJR333" s="65"/>
      <c r="JJS333" s="65"/>
      <c r="JJT333" s="65"/>
      <c r="JJU333" s="65"/>
      <c r="JJV333" s="65"/>
      <c r="JJW333" s="65"/>
      <c r="JJX333" s="65"/>
      <c r="JJY333" s="65"/>
      <c r="JJZ333" s="65"/>
      <c r="JKA333" s="65"/>
      <c r="JKB333" s="65"/>
      <c r="JKC333" s="65"/>
      <c r="JKD333" s="65"/>
      <c r="JKE333" s="65"/>
      <c r="JKF333" s="65"/>
      <c r="JKG333" s="65"/>
      <c r="JKH333" s="65"/>
      <c r="JKI333" s="65"/>
      <c r="JKJ333" s="65"/>
      <c r="JKK333" s="65"/>
      <c r="JKL333" s="65"/>
      <c r="JKM333" s="65"/>
      <c r="JKN333" s="65"/>
      <c r="JKO333" s="65"/>
      <c r="JKP333" s="65"/>
      <c r="JKQ333" s="65"/>
      <c r="JKR333" s="65"/>
      <c r="JKS333" s="65"/>
      <c r="JKT333" s="65"/>
      <c r="JKU333" s="65"/>
      <c r="JKV333" s="65"/>
      <c r="JKW333" s="65"/>
      <c r="JKX333" s="65"/>
      <c r="JKY333" s="65"/>
      <c r="JKZ333" s="65"/>
      <c r="JLA333" s="65"/>
      <c r="JLB333" s="65"/>
      <c r="JLC333" s="65"/>
      <c r="JLD333" s="65"/>
      <c r="JLE333" s="65"/>
      <c r="JLF333" s="65"/>
      <c r="JLG333" s="65"/>
      <c r="JLH333" s="65"/>
      <c r="JLI333" s="65"/>
      <c r="JLJ333" s="65"/>
      <c r="JLK333" s="65"/>
      <c r="JLL333" s="65"/>
      <c r="JLM333" s="65"/>
      <c r="JLN333" s="65"/>
      <c r="JLO333" s="65"/>
      <c r="JLP333" s="65"/>
      <c r="JLQ333" s="65"/>
      <c r="JLR333" s="65"/>
      <c r="JLS333" s="65"/>
      <c r="JLT333" s="65"/>
      <c r="JLU333" s="65"/>
      <c r="JLV333" s="65"/>
      <c r="JLW333" s="65"/>
      <c r="JLX333" s="65"/>
      <c r="JLY333" s="65"/>
      <c r="JLZ333" s="65"/>
      <c r="JMA333" s="65"/>
      <c r="JMB333" s="65"/>
      <c r="JMC333" s="65"/>
      <c r="JMD333" s="65"/>
      <c r="JME333" s="65"/>
      <c r="JMF333" s="65"/>
      <c r="JMG333" s="65"/>
      <c r="JMH333" s="65"/>
      <c r="JMI333" s="65"/>
      <c r="JMJ333" s="65"/>
      <c r="JMK333" s="65"/>
      <c r="JML333" s="65"/>
      <c r="JMM333" s="65"/>
      <c r="JMN333" s="65"/>
      <c r="JMO333" s="65"/>
      <c r="JMP333" s="65"/>
      <c r="JMQ333" s="65"/>
      <c r="JMR333" s="65"/>
      <c r="JMS333" s="65"/>
      <c r="JMT333" s="65"/>
      <c r="JMU333" s="65"/>
      <c r="JMV333" s="65"/>
      <c r="JMW333" s="65"/>
      <c r="JMX333" s="65"/>
      <c r="JMY333" s="65"/>
      <c r="JMZ333" s="65"/>
      <c r="JNA333" s="65"/>
      <c r="JNB333" s="65"/>
      <c r="JNC333" s="65"/>
      <c r="JND333" s="65"/>
      <c r="JNE333" s="65"/>
      <c r="JNF333" s="65"/>
      <c r="JNG333" s="65"/>
      <c r="JNH333" s="65"/>
      <c r="JNI333" s="65"/>
      <c r="JNJ333" s="65"/>
      <c r="JNK333" s="65"/>
      <c r="JNL333" s="65"/>
      <c r="JNM333" s="65"/>
      <c r="JNN333" s="65"/>
      <c r="JNO333" s="65"/>
      <c r="JNP333" s="65"/>
      <c r="JNQ333" s="65"/>
      <c r="JNR333" s="65"/>
      <c r="JNS333" s="65"/>
      <c r="JNT333" s="65"/>
      <c r="JNU333" s="65"/>
      <c r="JNV333" s="65"/>
      <c r="JNW333" s="65"/>
      <c r="JNX333" s="65"/>
      <c r="JNY333" s="65"/>
      <c r="JNZ333" s="65"/>
      <c r="JOA333" s="65"/>
      <c r="JOB333" s="65"/>
      <c r="JOC333" s="65"/>
      <c r="JOD333" s="65"/>
      <c r="JOE333" s="65"/>
      <c r="JOF333" s="65"/>
      <c r="JOG333" s="65"/>
      <c r="JOH333" s="65"/>
      <c r="JOI333" s="65"/>
      <c r="JOJ333" s="65"/>
      <c r="JOK333" s="65"/>
      <c r="JOL333" s="65"/>
      <c r="JOM333" s="65"/>
      <c r="JON333" s="65"/>
      <c r="JOO333" s="65"/>
      <c r="JOP333" s="65"/>
      <c r="JOQ333" s="65"/>
      <c r="JOR333" s="65"/>
      <c r="JOS333" s="65"/>
      <c r="JOT333" s="65"/>
      <c r="JOU333" s="65"/>
      <c r="JOV333" s="65"/>
      <c r="JOW333" s="65"/>
      <c r="JOX333" s="65"/>
      <c r="JOY333" s="65"/>
      <c r="JOZ333" s="65"/>
      <c r="JPA333" s="65"/>
      <c r="JPB333" s="65"/>
      <c r="JPC333" s="65"/>
      <c r="JPD333" s="65"/>
      <c r="JPE333" s="65"/>
      <c r="JPF333" s="65"/>
      <c r="JPG333" s="65"/>
      <c r="JPH333" s="65"/>
      <c r="JPI333" s="65"/>
      <c r="JPJ333" s="65"/>
      <c r="JPK333" s="65"/>
      <c r="JPL333" s="65"/>
      <c r="JPM333" s="65"/>
      <c r="JPN333" s="65"/>
      <c r="JPO333" s="65"/>
      <c r="JPP333" s="65"/>
      <c r="JPQ333" s="65"/>
      <c r="JPR333" s="65"/>
      <c r="JPS333" s="65"/>
      <c r="JPT333" s="65"/>
      <c r="JPU333" s="65"/>
      <c r="JPV333" s="65"/>
      <c r="JPW333" s="65"/>
      <c r="JPX333" s="65"/>
      <c r="JPY333" s="65"/>
      <c r="JPZ333" s="65"/>
      <c r="JQA333" s="65"/>
      <c r="JQB333" s="65"/>
      <c r="JQC333" s="65"/>
      <c r="JQD333" s="65"/>
      <c r="JQE333" s="65"/>
      <c r="JQF333" s="65"/>
      <c r="JQG333" s="65"/>
      <c r="JQH333" s="65"/>
      <c r="JQI333" s="65"/>
      <c r="JQJ333" s="65"/>
      <c r="JQK333" s="65"/>
      <c r="JQL333" s="65"/>
      <c r="JQM333" s="65"/>
      <c r="JQN333" s="65"/>
      <c r="JQO333" s="65"/>
      <c r="JQP333" s="65"/>
      <c r="JQQ333" s="65"/>
      <c r="JQR333" s="65"/>
      <c r="JQS333" s="65"/>
      <c r="JQT333" s="65"/>
      <c r="JQU333" s="65"/>
      <c r="JQV333" s="65"/>
      <c r="JQW333" s="65"/>
      <c r="JQX333" s="65"/>
      <c r="JQY333" s="65"/>
      <c r="JQZ333" s="65"/>
      <c r="JRA333" s="65"/>
      <c r="JRB333" s="65"/>
      <c r="JRC333" s="65"/>
      <c r="JRD333" s="65"/>
      <c r="JRE333" s="65"/>
      <c r="JRF333" s="65"/>
      <c r="JRG333" s="65"/>
      <c r="JRH333" s="65"/>
      <c r="JRI333" s="65"/>
      <c r="JRJ333" s="65"/>
      <c r="JRK333" s="65"/>
      <c r="JRL333" s="65"/>
      <c r="JRM333" s="65"/>
      <c r="JRN333" s="65"/>
      <c r="JRO333" s="65"/>
      <c r="JRP333" s="65"/>
      <c r="JRQ333" s="65"/>
      <c r="JRR333" s="65"/>
      <c r="JRS333" s="65"/>
      <c r="JRT333" s="65"/>
      <c r="JRU333" s="65"/>
      <c r="JRV333" s="65"/>
      <c r="JRW333" s="65"/>
      <c r="JRX333" s="65"/>
      <c r="JRY333" s="65"/>
      <c r="JRZ333" s="65"/>
      <c r="JSA333" s="65"/>
      <c r="JSB333" s="65"/>
      <c r="JSC333" s="65"/>
      <c r="JSD333" s="65"/>
      <c r="JSE333" s="65"/>
      <c r="JSF333" s="65"/>
      <c r="JSG333" s="65"/>
      <c r="JSH333" s="65"/>
      <c r="JSI333" s="65"/>
      <c r="JSJ333" s="65"/>
      <c r="JSK333" s="65"/>
      <c r="JSL333" s="65"/>
      <c r="JSM333" s="65"/>
      <c r="JSN333" s="65"/>
      <c r="JSO333" s="65"/>
      <c r="JSP333" s="65"/>
      <c r="JSQ333" s="65"/>
      <c r="JSR333" s="65"/>
      <c r="JSS333" s="65"/>
      <c r="JST333" s="65"/>
      <c r="JSU333" s="65"/>
      <c r="JSV333" s="65"/>
      <c r="JSW333" s="65"/>
      <c r="JSX333" s="65"/>
      <c r="JSY333" s="65"/>
      <c r="JSZ333" s="65"/>
      <c r="JTA333" s="65"/>
      <c r="JTB333" s="65"/>
      <c r="JTC333" s="65"/>
      <c r="JTD333" s="65"/>
      <c r="JTE333" s="65"/>
      <c r="JTF333" s="65"/>
      <c r="JTG333" s="65"/>
      <c r="JTH333" s="65"/>
      <c r="JTI333" s="65"/>
      <c r="JTJ333" s="65"/>
      <c r="JTK333" s="65"/>
      <c r="JTL333" s="65"/>
      <c r="JTM333" s="65"/>
      <c r="JTN333" s="65"/>
      <c r="JTO333" s="65"/>
      <c r="JTP333" s="65"/>
      <c r="JTQ333" s="65"/>
      <c r="JTR333" s="65"/>
      <c r="JTS333" s="65"/>
      <c r="JTT333" s="65"/>
      <c r="JTU333" s="65"/>
      <c r="JTV333" s="65"/>
      <c r="JTW333" s="65"/>
      <c r="JTX333" s="65"/>
      <c r="JTY333" s="65"/>
      <c r="JTZ333" s="65"/>
      <c r="JUA333" s="65"/>
      <c r="JUB333" s="65"/>
      <c r="JUC333" s="65"/>
      <c r="JUD333" s="65"/>
      <c r="JUE333" s="65"/>
      <c r="JUF333" s="65"/>
      <c r="JUG333" s="65"/>
      <c r="JUH333" s="65"/>
      <c r="JUI333" s="65"/>
      <c r="JUJ333" s="65"/>
      <c r="JUK333" s="65"/>
      <c r="JUL333" s="65"/>
      <c r="JUM333" s="65"/>
      <c r="JUN333" s="65"/>
      <c r="JUO333" s="65"/>
      <c r="JUP333" s="65"/>
      <c r="JUQ333" s="65"/>
      <c r="JUR333" s="65"/>
      <c r="JUS333" s="65"/>
      <c r="JUT333" s="65"/>
      <c r="JUU333" s="65"/>
      <c r="JUV333" s="65"/>
      <c r="JUW333" s="65"/>
      <c r="JUX333" s="65"/>
      <c r="JUY333" s="65"/>
      <c r="JUZ333" s="65"/>
      <c r="JVA333" s="65"/>
      <c r="JVB333" s="65"/>
      <c r="JVC333" s="65"/>
      <c r="JVD333" s="65"/>
      <c r="JVE333" s="65"/>
      <c r="JVF333" s="65"/>
      <c r="JVG333" s="65"/>
      <c r="JVH333" s="65"/>
      <c r="JVI333" s="65"/>
      <c r="JVJ333" s="65"/>
      <c r="JVK333" s="65"/>
      <c r="JVL333" s="65"/>
      <c r="JVM333" s="65"/>
      <c r="JVN333" s="65"/>
      <c r="JVO333" s="65"/>
      <c r="JVP333" s="65"/>
      <c r="JVQ333" s="65"/>
      <c r="JVR333" s="65"/>
      <c r="JVS333" s="65"/>
      <c r="JVT333" s="65"/>
      <c r="JVU333" s="65"/>
      <c r="JVV333" s="65"/>
      <c r="JVW333" s="65"/>
      <c r="JVX333" s="65"/>
      <c r="JVY333" s="65"/>
      <c r="JVZ333" s="65"/>
      <c r="JWA333" s="65"/>
      <c r="JWB333" s="65"/>
      <c r="JWC333" s="65"/>
      <c r="JWD333" s="65"/>
      <c r="JWE333" s="65"/>
      <c r="JWF333" s="65"/>
      <c r="JWG333" s="65"/>
      <c r="JWH333" s="65"/>
      <c r="JWI333" s="65"/>
      <c r="JWJ333" s="65"/>
      <c r="JWK333" s="65"/>
      <c r="JWL333" s="65"/>
      <c r="JWM333" s="65"/>
      <c r="JWN333" s="65"/>
      <c r="JWO333" s="65"/>
      <c r="JWP333" s="65"/>
      <c r="JWQ333" s="65"/>
      <c r="JWR333" s="65"/>
      <c r="JWS333" s="65"/>
      <c r="JWT333" s="65"/>
      <c r="JWU333" s="65"/>
      <c r="JWV333" s="65"/>
      <c r="JWW333" s="65"/>
      <c r="JWX333" s="65"/>
      <c r="JWY333" s="65"/>
      <c r="JWZ333" s="65"/>
      <c r="JXA333" s="65"/>
      <c r="JXB333" s="65"/>
      <c r="JXC333" s="65"/>
      <c r="JXD333" s="65"/>
      <c r="JXE333" s="65"/>
      <c r="JXF333" s="65"/>
      <c r="JXG333" s="65"/>
      <c r="JXH333" s="65"/>
      <c r="JXI333" s="65"/>
      <c r="JXJ333" s="65"/>
      <c r="JXK333" s="65"/>
      <c r="JXL333" s="65"/>
      <c r="JXM333" s="65"/>
      <c r="JXN333" s="65"/>
      <c r="JXO333" s="65"/>
      <c r="JXP333" s="65"/>
      <c r="JXQ333" s="65"/>
      <c r="JXR333" s="65"/>
      <c r="JXS333" s="65"/>
      <c r="JXT333" s="65"/>
      <c r="JXU333" s="65"/>
      <c r="JXV333" s="65"/>
      <c r="JXW333" s="65"/>
      <c r="JXX333" s="65"/>
      <c r="JXY333" s="65"/>
      <c r="JXZ333" s="65"/>
      <c r="JYA333" s="65"/>
      <c r="JYB333" s="65"/>
      <c r="JYC333" s="65"/>
      <c r="JYD333" s="65"/>
      <c r="JYE333" s="65"/>
      <c r="JYF333" s="65"/>
      <c r="JYG333" s="65"/>
      <c r="JYH333" s="65"/>
      <c r="JYI333" s="65"/>
      <c r="JYJ333" s="65"/>
      <c r="JYK333" s="65"/>
      <c r="JYL333" s="65"/>
      <c r="JYM333" s="65"/>
      <c r="JYN333" s="65"/>
      <c r="JYO333" s="65"/>
      <c r="JYP333" s="65"/>
      <c r="JYQ333" s="65"/>
      <c r="JYR333" s="65"/>
      <c r="JYS333" s="65"/>
      <c r="JYT333" s="65"/>
      <c r="JYU333" s="65"/>
      <c r="JYV333" s="65"/>
      <c r="JYW333" s="65"/>
      <c r="JYX333" s="65"/>
      <c r="JYY333" s="65"/>
      <c r="JYZ333" s="65"/>
      <c r="JZA333" s="65"/>
      <c r="JZB333" s="65"/>
      <c r="JZC333" s="65"/>
      <c r="JZD333" s="65"/>
      <c r="JZE333" s="65"/>
      <c r="JZF333" s="65"/>
      <c r="JZG333" s="65"/>
      <c r="JZH333" s="65"/>
      <c r="JZI333" s="65"/>
      <c r="JZJ333" s="65"/>
      <c r="JZK333" s="65"/>
      <c r="JZL333" s="65"/>
      <c r="JZM333" s="65"/>
      <c r="JZN333" s="65"/>
      <c r="JZO333" s="65"/>
      <c r="JZP333" s="65"/>
      <c r="JZQ333" s="65"/>
      <c r="JZR333" s="65"/>
      <c r="JZS333" s="65"/>
      <c r="JZT333" s="65"/>
      <c r="JZU333" s="65"/>
      <c r="JZV333" s="65"/>
      <c r="JZW333" s="65"/>
      <c r="JZX333" s="65"/>
      <c r="JZY333" s="65"/>
      <c r="JZZ333" s="65"/>
      <c r="KAA333" s="65"/>
      <c r="KAB333" s="65"/>
      <c r="KAC333" s="65"/>
      <c r="KAD333" s="65"/>
      <c r="KAE333" s="65"/>
      <c r="KAF333" s="65"/>
      <c r="KAG333" s="65"/>
      <c r="KAH333" s="65"/>
      <c r="KAI333" s="65"/>
      <c r="KAJ333" s="65"/>
      <c r="KAK333" s="65"/>
      <c r="KAL333" s="65"/>
      <c r="KAM333" s="65"/>
      <c r="KAN333" s="65"/>
      <c r="KAO333" s="65"/>
      <c r="KAP333" s="65"/>
      <c r="KAQ333" s="65"/>
      <c r="KAR333" s="65"/>
      <c r="KAS333" s="65"/>
      <c r="KAT333" s="65"/>
      <c r="KAU333" s="65"/>
      <c r="KAV333" s="65"/>
      <c r="KAW333" s="65"/>
      <c r="KAX333" s="65"/>
      <c r="KAY333" s="65"/>
      <c r="KAZ333" s="65"/>
      <c r="KBA333" s="65"/>
      <c r="KBB333" s="65"/>
      <c r="KBC333" s="65"/>
      <c r="KBD333" s="65"/>
      <c r="KBE333" s="65"/>
      <c r="KBF333" s="65"/>
      <c r="KBG333" s="65"/>
      <c r="KBH333" s="65"/>
      <c r="KBI333" s="65"/>
      <c r="KBJ333" s="65"/>
      <c r="KBK333" s="65"/>
      <c r="KBL333" s="65"/>
      <c r="KBM333" s="65"/>
      <c r="KBN333" s="65"/>
      <c r="KBO333" s="65"/>
      <c r="KBP333" s="65"/>
      <c r="KBQ333" s="65"/>
      <c r="KBR333" s="65"/>
      <c r="KBS333" s="65"/>
      <c r="KBT333" s="65"/>
      <c r="KBU333" s="65"/>
      <c r="KBV333" s="65"/>
      <c r="KBW333" s="65"/>
      <c r="KBX333" s="65"/>
      <c r="KBY333" s="65"/>
      <c r="KBZ333" s="65"/>
      <c r="KCA333" s="65"/>
      <c r="KCB333" s="65"/>
      <c r="KCC333" s="65"/>
      <c r="KCD333" s="65"/>
      <c r="KCE333" s="65"/>
      <c r="KCF333" s="65"/>
      <c r="KCG333" s="65"/>
      <c r="KCH333" s="65"/>
      <c r="KCI333" s="65"/>
      <c r="KCJ333" s="65"/>
      <c r="KCK333" s="65"/>
      <c r="KCL333" s="65"/>
      <c r="KCM333" s="65"/>
      <c r="KCN333" s="65"/>
      <c r="KCO333" s="65"/>
      <c r="KCP333" s="65"/>
      <c r="KCQ333" s="65"/>
      <c r="KCR333" s="65"/>
      <c r="KCS333" s="65"/>
      <c r="KCT333" s="65"/>
      <c r="KCU333" s="65"/>
      <c r="KCV333" s="65"/>
      <c r="KCW333" s="65"/>
      <c r="KCX333" s="65"/>
      <c r="KCY333" s="65"/>
      <c r="KCZ333" s="65"/>
      <c r="KDA333" s="65"/>
      <c r="KDB333" s="65"/>
      <c r="KDC333" s="65"/>
      <c r="KDD333" s="65"/>
      <c r="KDE333" s="65"/>
      <c r="KDF333" s="65"/>
      <c r="KDG333" s="65"/>
      <c r="KDH333" s="65"/>
      <c r="KDI333" s="65"/>
      <c r="KDJ333" s="65"/>
      <c r="KDK333" s="65"/>
      <c r="KDL333" s="65"/>
      <c r="KDM333" s="65"/>
      <c r="KDN333" s="65"/>
      <c r="KDO333" s="65"/>
      <c r="KDP333" s="65"/>
      <c r="KDQ333" s="65"/>
      <c r="KDR333" s="65"/>
      <c r="KDS333" s="65"/>
      <c r="KDT333" s="65"/>
      <c r="KDU333" s="65"/>
      <c r="KDV333" s="65"/>
      <c r="KDW333" s="65"/>
      <c r="KDX333" s="65"/>
      <c r="KDY333" s="65"/>
      <c r="KDZ333" s="65"/>
      <c r="KEA333" s="65"/>
      <c r="KEB333" s="65"/>
      <c r="KEC333" s="65"/>
      <c r="KED333" s="65"/>
      <c r="KEE333" s="65"/>
      <c r="KEF333" s="65"/>
      <c r="KEG333" s="65"/>
      <c r="KEH333" s="65"/>
      <c r="KEI333" s="65"/>
      <c r="KEJ333" s="65"/>
      <c r="KEK333" s="65"/>
      <c r="KEL333" s="65"/>
      <c r="KEM333" s="65"/>
      <c r="KEN333" s="65"/>
      <c r="KEO333" s="65"/>
      <c r="KEP333" s="65"/>
      <c r="KEQ333" s="65"/>
      <c r="KER333" s="65"/>
      <c r="KES333" s="65"/>
      <c r="KET333" s="65"/>
      <c r="KEU333" s="65"/>
      <c r="KEV333" s="65"/>
      <c r="KEW333" s="65"/>
      <c r="KEX333" s="65"/>
      <c r="KEY333" s="65"/>
      <c r="KEZ333" s="65"/>
      <c r="KFA333" s="65"/>
      <c r="KFB333" s="65"/>
      <c r="KFC333" s="65"/>
      <c r="KFD333" s="65"/>
      <c r="KFE333" s="65"/>
      <c r="KFF333" s="65"/>
      <c r="KFG333" s="65"/>
      <c r="KFH333" s="65"/>
      <c r="KFI333" s="65"/>
      <c r="KFJ333" s="65"/>
      <c r="KFK333" s="65"/>
      <c r="KFL333" s="65"/>
      <c r="KFM333" s="65"/>
      <c r="KFN333" s="65"/>
      <c r="KFO333" s="65"/>
      <c r="KFP333" s="65"/>
      <c r="KFQ333" s="65"/>
      <c r="KFR333" s="65"/>
      <c r="KFS333" s="65"/>
      <c r="KFT333" s="65"/>
      <c r="KFU333" s="65"/>
      <c r="KFV333" s="65"/>
      <c r="KFW333" s="65"/>
      <c r="KFX333" s="65"/>
      <c r="KFY333" s="65"/>
      <c r="KFZ333" s="65"/>
      <c r="KGA333" s="65"/>
      <c r="KGB333" s="65"/>
      <c r="KGC333" s="65"/>
      <c r="KGD333" s="65"/>
      <c r="KGE333" s="65"/>
      <c r="KGF333" s="65"/>
      <c r="KGG333" s="65"/>
      <c r="KGH333" s="65"/>
      <c r="KGI333" s="65"/>
      <c r="KGJ333" s="65"/>
      <c r="KGK333" s="65"/>
      <c r="KGL333" s="65"/>
      <c r="KGM333" s="65"/>
      <c r="KGN333" s="65"/>
      <c r="KGO333" s="65"/>
      <c r="KGP333" s="65"/>
      <c r="KGQ333" s="65"/>
      <c r="KGR333" s="65"/>
      <c r="KGS333" s="65"/>
      <c r="KGT333" s="65"/>
      <c r="KGU333" s="65"/>
      <c r="KGV333" s="65"/>
      <c r="KGW333" s="65"/>
      <c r="KGX333" s="65"/>
      <c r="KGY333" s="65"/>
      <c r="KGZ333" s="65"/>
      <c r="KHA333" s="65"/>
      <c r="KHB333" s="65"/>
      <c r="KHC333" s="65"/>
      <c r="KHD333" s="65"/>
      <c r="KHE333" s="65"/>
      <c r="KHF333" s="65"/>
      <c r="KHG333" s="65"/>
      <c r="KHH333" s="65"/>
      <c r="KHI333" s="65"/>
      <c r="KHJ333" s="65"/>
      <c r="KHK333" s="65"/>
      <c r="KHL333" s="65"/>
      <c r="KHM333" s="65"/>
      <c r="KHN333" s="65"/>
      <c r="KHO333" s="65"/>
      <c r="KHP333" s="65"/>
      <c r="KHQ333" s="65"/>
      <c r="KHR333" s="65"/>
      <c r="KHS333" s="65"/>
      <c r="KHT333" s="65"/>
      <c r="KHU333" s="65"/>
      <c r="KHV333" s="65"/>
      <c r="KHW333" s="65"/>
      <c r="KHX333" s="65"/>
      <c r="KHY333" s="65"/>
      <c r="KHZ333" s="65"/>
      <c r="KIA333" s="65"/>
      <c r="KIB333" s="65"/>
      <c r="KIC333" s="65"/>
      <c r="KID333" s="65"/>
      <c r="KIE333" s="65"/>
      <c r="KIF333" s="65"/>
      <c r="KIG333" s="65"/>
      <c r="KIH333" s="65"/>
      <c r="KII333" s="65"/>
      <c r="KIJ333" s="65"/>
      <c r="KIK333" s="65"/>
      <c r="KIL333" s="65"/>
      <c r="KIM333" s="65"/>
      <c r="KIN333" s="65"/>
      <c r="KIO333" s="65"/>
      <c r="KIP333" s="65"/>
      <c r="KIQ333" s="65"/>
      <c r="KIR333" s="65"/>
      <c r="KIS333" s="65"/>
      <c r="KIT333" s="65"/>
      <c r="KIU333" s="65"/>
      <c r="KIV333" s="65"/>
      <c r="KIW333" s="65"/>
      <c r="KIX333" s="65"/>
      <c r="KIY333" s="65"/>
      <c r="KIZ333" s="65"/>
      <c r="KJA333" s="65"/>
      <c r="KJB333" s="65"/>
      <c r="KJC333" s="65"/>
      <c r="KJD333" s="65"/>
      <c r="KJE333" s="65"/>
      <c r="KJF333" s="65"/>
      <c r="KJG333" s="65"/>
      <c r="KJH333" s="65"/>
      <c r="KJI333" s="65"/>
      <c r="KJJ333" s="65"/>
      <c r="KJK333" s="65"/>
      <c r="KJL333" s="65"/>
      <c r="KJM333" s="65"/>
      <c r="KJN333" s="65"/>
      <c r="KJO333" s="65"/>
      <c r="KJP333" s="65"/>
      <c r="KJQ333" s="65"/>
      <c r="KJR333" s="65"/>
      <c r="KJS333" s="65"/>
      <c r="KJT333" s="65"/>
      <c r="KJU333" s="65"/>
      <c r="KJV333" s="65"/>
      <c r="KJW333" s="65"/>
      <c r="KJX333" s="65"/>
      <c r="KJY333" s="65"/>
      <c r="KJZ333" s="65"/>
      <c r="KKA333" s="65"/>
      <c r="KKB333" s="65"/>
      <c r="KKC333" s="65"/>
      <c r="KKD333" s="65"/>
      <c r="KKE333" s="65"/>
      <c r="KKF333" s="65"/>
      <c r="KKG333" s="65"/>
      <c r="KKH333" s="65"/>
      <c r="KKI333" s="65"/>
      <c r="KKJ333" s="65"/>
      <c r="KKK333" s="65"/>
      <c r="KKL333" s="65"/>
      <c r="KKM333" s="65"/>
      <c r="KKN333" s="65"/>
      <c r="KKO333" s="65"/>
      <c r="KKP333" s="65"/>
      <c r="KKQ333" s="65"/>
      <c r="KKR333" s="65"/>
      <c r="KKS333" s="65"/>
      <c r="KKT333" s="65"/>
      <c r="KKU333" s="65"/>
      <c r="KKV333" s="65"/>
      <c r="KKW333" s="65"/>
      <c r="KKX333" s="65"/>
      <c r="KKY333" s="65"/>
      <c r="KKZ333" s="65"/>
      <c r="KLA333" s="65"/>
      <c r="KLB333" s="65"/>
      <c r="KLC333" s="65"/>
      <c r="KLD333" s="65"/>
      <c r="KLE333" s="65"/>
      <c r="KLF333" s="65"/>
      <c r="KLG333" s="65"/>
      <c r="KLH333" s="65"/>
      <c r="KLI333" s="65"/>
      <c r="KLJ333" s="65"/>
      <c r="KLK333" s="65"/>
      <c r="KLL333" s="65"/>
      <c r="KLM333" s="65"/>
      <c r="KLN333" s="65"/>
      <c r="KLO333" s="65"/>
      <c r="KLP333" s="65"/>
      <c r="KLQ333" s="65"/>
      <c r="KLR333" s="65"/>
      <c r="KLS333" s="65"/>
      <c r="KLT333" s="65"/>
      <c r="KLU333" s="65"/>
      <c r="KLV333" s="65"/>
      <c r="KLW333" s="65"/>
      <c r="KLX333" s="65"/>
      <c r="KLY333" s="65"/>
      <c r="KLZ333" s="65"/>
      <c r="KMA333" s="65"/>
      <c r="KMB333" s="65"/>
      <c r="KMC333" s="65"/>
      <c r="KMD333" s="65"/>
      <c r="KME333" s="65"/>
      <c r="KMF333" s="65"/>
      <c r="KMG333" s="65"/>
      <c r="KMH333" s="65"/>
      <c r="KMI333" s="65"/>
      <c r="KMJ333" s="65"/>
      <c r="KMK333" s="65"/>
      <c r="KML333" s="65"/>
      <c r="KMM333" s="65"/>
      <c r="KMN333" s="65"/>
      <c r="KMO333" s="65"/>
      <c r="KMP333" s="65"/>
      <c r="KMQ333" s="65"/>
      <c r="KMR333" s="65"/>
      <c r="KMS333" s="65"/>
      <c r="KMT333" s="65"/>
      <c r="KMU333" s="65"/>
      <c r="KMV333" s="65"/>
      <c r="KMW333" s="65"/>
      <c r="KMX333" s="65"/>
      <c r="KMY333" s="65"/>
      <c r="KMZ333" s="65"/>
      <c r="KNA333" s="65"/>
      <c r="KNB333" s="65"/>
      <c r="KNC333" s="65"/>
      <c r="KND333" s="65"/>
      <c r="KNE333" s="65"/>
      <c r="KNF333" s="65"/>
      <c r="KNG333" s="65"/>
      <c r="KNH333" s="65"/>
      <c r="KNI333" s="65"/>
      <c r="KNJ333" s="65"/>
      <c r="KNK333" s="65"/>
      <c r="KNL333" s="65"/>
      <c r="KNM333" s="65"/>
      <c r="KNN333" s="65"/>
      <c r="KNO333" s="65"/>
      <c r="KNP333" s="65"/>
      <c r="KNQ333" s="65"/>
      <c r="KNR333" s="65"/>
      <c r="KNS333" s="65"/>
      <c r="KNT333" s="65"/>
      <c r="KNU333" s="65"/>
      <c r="KNV333" s="65"/>
      <c r="KNW333" s="65"/>
      <c r="KNX333" s="65"/>
      <c r="KNY333" s="65"/>
      <c r="KNZ333" s="65"/>
      <c r="KOA333" s="65"/>
      <c r="KOB333" s="65"/>
      <c r="KOC333" s="65"/>
      <c r="KOD333" s="65"/>
      <c r="KOE333" s="65"/>
      <c r="KOF333" s="65"/>
      <c r="KOG333" s="65"/>
      <c r="KOH333" s="65"/>
      <c r="KOI333" s="65"/>
      <c r="KOJ333" s="65"/>
      <c r="KOK333" s="65"/>
      <c r="KOL333" s="65"/>
      <c r="KOM333" s="65"/>
      <c r="KON333" s="65"/>
      <c r="KOO333" s="65"/>
      <c r="KOP333" s="65"/>
      <c r="KOQ333" s="65"/>
      <c r="KOR333" s="65"/>
      <c r="KOS333" s="65"/>
      <c r="KOT333" s="65"/>
      <c r="KOU333" s="65"/>
      <c r="KOV333" s="65"/>
      <c r="KOW333" s="65"/>
      <c r="KOX333" s="65"/>
      <c r="KOY333" s="65"/>
      <c r="KOZ333" s="65"/>
      <c r="KPA333" s="65"/>
      <c r="KPB333" s="65"/>
      <c r="KPC333" s="65"/>
      <c r="KPD333" s="65"/>
      <c r="KPE333" s="65"/>
      <c r="KPF333" s="65"/>
      <c r="KPG333" s="65"/>
      <c r="KPH333" s="65"/>
      <c r="KPI333" s="65"/>
      <c r="KPJ333" s="65"/>
      <c r="KPK333" s="65"/>
      <c r="KPL333" s="65"/>
      <c r="KPM333" s="65"/>
      <c r="KPN333" s="65"/>
      <c r="KPO333" s="65"/>
      <c r="KPP333" s="65"/>
      <c r="KPQ333" s="65"/>
      <c r="KPR333" s="65"/>
      <c r="KPS333" s="65"/>
      <c r="KPT333" s="65"/>
      <c r="KPU333" s="65"/>
      <c r="KPV333" s="65"/>
      <c r="KPW333" s="65"/>
      <c r="KPX333" s="65"/>
      <c r="KPY333" s="65"/>
      <c r="KPZ333" s="65"/>
      <c r="KQA333" s="65"/>
      <c r="KQB333" s="65"/>
      <c r="KQC333" s="65"/>
      <c r="KQD333" s="65"/>
      <c r="KQE333" s="65"/>
      <c r="KQF333" s="65"/>
      <c r="KQG333" s="65"/>
      <c r="KQH333" s="65"/>
      <c r="KQI333" s="65"/>
      <c r="KQJ333" s="65"/>
      <c r="KQK333" s="65"/>
      <c r="KQL333" s="65"/>
      <c r="KQM333" s="65"/>
      <c r="KQN333" s="65"/>
      <c r="KQO333" s="65"/>
      <c r="KQP333" s="65"/>
      <c r="KQQ333" s="65"/>
      <c r="KQR333" s="65"/>
      <c r="KQS333" s="65"/>
      <c r="KQT333" s="65"/>
      <c r="KQU333" s="65"/>
      <c r="KQV333" s="65"/>
      <c r="KQW333" s="65"/>
      <c r="KQX333" s="65"/>
      <c r="KQY333" s="65"/>
      <c r="KQZ333" s="65"/>
      <c r="KRA333" s="65"/>
      <c r="KRB333" s="65"/>
      <c r="KRC333" s="65"/>
      <c r="KRD333" s="65"/>
      <c r="KRE333" s="65"/>
      <c r="KRF333" s="65"/>
      <c r="KRG333" s="65"/>
      <c r="KRH333" s="65"/>
      <c r="KRI333" s="65"/>
      <c r="KRJ333" s="65"/>
      <c r="KRK333" s="65"/>
      <c r="KRL333" s="65"/>
      <c r="KRM333" s="65"/>
      <c r="KRN333" s="65"/>
      <c r="KRO333" s="65"/>
      <c r="KRP333" s="65"/>
      <c r="KRQ333" s="65"/>
      <c r="KRR333" s="65"/>
      <c r="KRS333" s="65"/>
      <c r="KRT333" s="65"/>
      <c r="KRU333" s="65"/>
      <c r="KRV333" s="65"/>
      <c r="KRW333" s="65"/>
      <c r="KRX333" s="65"/>
      <c r="KRY333" s="65"/>
      <c r="KRZ333" s="65"/>
      <c r="KSA333" s="65"/>
      <c r="KSB333" s="65"/>
      <c r="KSC333" s="65"/>
      <c r="KSD333" s="65"/>
      <c r="KSE333" s="65"/>
      <c r="KSF333" s="65"/>
      <c r="KSG333" s="65"/>
      <c r="KSH333" s="65"/>
      <c r="KSI333" s="65"/>
      <c r="KSJ333" s="65"/>
      <c r="KSK333" s="65"/>
      <c r="KSL333" s="65"/>
      <c r="KSM333" s="65"/>
      <c r="KSN333" s="65"/>
      <c r="KSO333" s="65"/>
      <c r="KSP333" s="65"/>
      <c r="KSQ333" s="65"/>
      <c r="KSR333" s="65"/>
      <c r="KSS333" s="65"/>
      <c r="KST333" s="65"/>
      <c r="KSU333" s="65"/>
      <c r="KSV333" s="65"/>
      <c r="KSW333" s="65"/>
      <c r="KSX333" s="65"/>
      <c r="KSY333" s="65"/>
      <c r="KSZ333" s="65"/>
      <c r="KTA333" s="65"/>
      <c r="KTB333" s="65"/>
      <c r="KTC333" s="65"/>
      <c r="KTD333" s="65"/>
      <c r="KTE333" s="65"/>
      <c r="KTF333" s="65"/>
      <c r="KTG333" s="65"/>
      <c r="KTH333" s="65"/>
      <c r="KTI333" s="65"/>
      <c r="KTJ333" s="65"/>
      <c r="KTK333" s="65"/>
      <c r="KTL333" s="65"/>
      <c r="KTM333" s="65"/>
      <c r="KTN333" s="65"/>
      <c r="KTO333" s="65"/>
      <c r="KTP333" s="65"/>
      <c r="KTQ333" s="65"/>
      <c r="KTR333" s="65"/>
      <c r="KTS333" s="65"/>
      <c r="KTT333" s="65"/>
      <c r="KTU333" s="65"/>
      <c r="KTV333" s="65"/>
      <c r="KTW333" s="65"/>
      <c r="KTX333" s="65"/>
      <c r="KTY333" s="65"/>
      <c r="KTZ333" s="65"/>
      <c r="KUA333" s="65"/>
      <c r="KUB333" s="65"/>
      <c r="KUC333" s="65"/>
      <c r="KUD333" s="65"/>
      <c r="KUE333" s="65"/>
      <c r="KUF333" s="65"/>
      <c r="KUG333" s="65"/>
      <c r="KUH333" s="65"/>
      <c r="KUI333" s="65"/>
      <c r="KUJ333" s="65"/>
      <c r="KUK333" s="65"/>
      <c r="KUL333" s="65"/>
      <c r="KUM333" s="65"/>
      <c r="KUN333" s="65"/>
      <c r="KUO333" s="65"/>
      <c r="KUP333" s="65"/>
      <c r="KUQ333" s="65"/>
      <c r="KUR333" s="65"/>
      <c r="KUS333" s="65"/>
      <c r="KUT333" s="65"/>
      <c r="KUU333" s="65"/>
      <c r="KUV333" s="65"/>
      <c r="KUW333" s="65"/>
      <c r="KUX333" s="65"/>
      <c r="KUY333" s="65"/>
      <c r="KUZ333" s="65"/>
      <c r="KVA333" s="65"/>
      <c r="KVB333" s="65"/>
      <c r="KVC333" s="65"/>
      <c r="KVD333" s="65"/>
      <c r="KVE333" s="65"/>
      <c r="KVF333" s="65"/>
      <c r="KVG333" s="65"/>
      <c r="KVH333" s="65"/>
      <c r="KVI333" s="65"/>
      <c r="KVJ333" s="65"/>
      <c r="KVK333" s="65"/>
      <c r="KVL333" s="65"/>
      <c r="KVM333" s="65"/>
      <c r="KVN333" s="65"/>
      <c r="KVO333" s="65"/>
      <c r="KVP333" s="65"/>
      <c r="KVQ333" s="65"/>
      <c r="KVR333" s="65"/>
      <c r="KVS333" s="65"/>
      <c r="KVT333" s="65"/>
      <c r="KVU333" s="65"/>
      <c r="KVV333" s="65"/>
      <c r="KVW333" s="65"/>
      <c r="KVX333" s="65"/>
      <c r="KVY333" s="65"/>
      <c r="KVZ333" s="65"/>
      <c r="KWA333" s="65"/>
      <c r="KWB333" s="65"/>
      <c r="KWC333" s="65"/>
      <c r="KWD333" s="65"/>
      <c r="KWE333" s="65"/>
      <c r="KWF333" s="65"/>
      <c r="KWG333" s="65"/>
      <c r="KWH333" s="65"/>
      <c r="KWI333" s="65"/>
      <c r="KWJ333" s="65"/>
      <c r="KWK333" s="65"/>
      <c r="KWL333" s="65"/>
      <c r="KWM333" s="65"/>
      <c r="KWN333" s="65"/>
      <c r="KWO333" s="65"/>
      <c r="KWP333" s="65"/>
      <c r="KWQ333" s="65"/>
      <c r="KWR333" s="65"/>
      <c r="KWS333" s="65"/>
      <c r="KWT333" s="65"/>
      <c r="KWU333" s="65"/>
      <c r="KWV333" s="65"/>
      <c r="KWW333" s="65"/>
      <c r="KWX333" s="65"/>
      <c r="KWY333" s="65"/>
      <c r="KWZ333" s="65"/>
      <c r="KXA333" s="65"/>
      <c r="KXB333" s="65"/>
      <c r="KXC333" s="65"/>
      <c r="KXD333" s="65"/>
      <c r="KXE333" s="65"/>
      <c r="KXF333" s="65"/>
      <c r="KXG333" s="65"/>
      <c r="KXH333" s="65"/>
      <c r="KXI333" s="65"/>
      <c r="KXJ333" s="65"/>
      <c r="KXK333" s="65"/>
      <c r="KXL333" s="65"/>
      <c r="KXM333" s="65"/>
      <c r="KXN333" s="65"/>
      <c r="KXO333" s="65"/>
      <c r="KXP333" s="65"/>
      <c r="KXQ333" s="65"/>
      <c r="KXR333" s="65"/>
      <c r="KXS333" s="65"/>
      <c r="KXT333" s="65"/>
      <c r="KXU333" s="65"/>
      <c r="KXV333" s="65"/>
      <c r="KXW333" s="65"/>
      <c r="KXX333" s="65"/>
      <c r="KXY333" s="65"/>
      <c r="KXZ333" s="65"/>
      <c r="KYA333" s="65"/>
      <c r="KYB333" s="65"/>
      <c r="KYC333" s="65"/>
      <c r="KYD333" s="65"/>
      <c r="KYE333" s="65"/>
      <c r="KYF333" s="65"/>
      <c r="KYG333" s="65"/>
      <c r="KYH333" s="65"/>
      <c r="KYI333" s="65"/>
      <c r="KYJ333" s="65"/>
      <c r="KYK333" s="65"/>
      <c r="KYL333" s="65"/>
      <c r="KYM333" s="65"/>
      <c r="KYN333" s="65"/>
      <c r="KYO333" s="65"/>
      <c r="KYP333" s="65"/>
      <c r="KYQ333" s="65"/>
      <c r="KYR333" s="65"/>
      <c r="KYS333" s="65"/>
      <c r="KYT333" s="65"/>
      <c r="KYU333" s="65"/>
      <c r="KYV333" s="65"/>
      <c r="KYW333" s="65"/>
      <c r="KYX333" s="65"/>
      <c r="KYY333" s="65"/>
      <c r="KYZ333" s="65"/>
      <c r="KZA333" s="65"/>
      <c r="KZB333" s="65"/>
      <c r="KZC333" s="65"/>
      <c r="KZD333" s="65"/>
      <c r="KZE333" s="65"/>
      <c r="KZF333" s="65"/>
      <c r="KZG333" s="65"/>
      <c r="KZH333" s="65"/>
      <c r="KZI333" s="65"/>
      <c r="KZJ333" s="65"/>
      <c r="KZK333" s="65"/>
      <c r="KZL333" s="65"/>
      <c r="KZM333" s="65"/>
      <c r="KZN333" s="65"/>
      <c r="KZO333" s="65"/>
      <c r="KZP333" s="65"/>
      <c r="KZQ333" s="65"/>
      <c r="KZR333" s="65"/>
      <c r="KZS333" s="65"/>
      <c r="KZT333" s="65"/>
      <c r="KZU333" s="65"/>
      <c r="KZV333" s="65"/>
      <c r="KZW333" s="65"/>
      <c r="KZX333" s="65"/>
      <c r="KZY333" s="65"/>
      <c r="KZZ333" s="65"/>
      <c r="LAA333" s="65"/>
      <c r="LAB333" s="65"/>
      <c r="LAC333" s="65"/>
      <c r="LAD333" s="65"/>
      <c r="LAE333" s="65"/>
      <c r="LAF333" s="65"/>
      <c r="LAG333" s="65"/>
      <c r="LAH333" s="65"/>
      <c r="LAI333" s="65"/>
      <c r="LAJ333" s="65"/>
      <c r="LAK333" s="65"/>
      <c r="LAL333" s="65"/>
      <c r="LAM333" s="65"/>
      <c r="LAN333" s="65"/>
      <c r="LAO333" s="65"/>
      <c r="LAP333" s="65"/>
      <c r="LAQ333" s="65"/>
      <c r="LAR333" s="65"/>
      <c r="LAS333" s="65"/>
      <c r="LAT333" s="65"/>
      <c r="LAU333" s="65"/>
      <c r="LAV333" s="65"/>
      <c r="LAW333" s="65"/>
      <c r="LAX333" s="65"/>
      <c r="LAY333" s="65"/>
      <c r="LAZ333" s="65"/>
      <c r="LBA333" s="65"/>
      <c r="LBB333" s="65"/>
      <c r="LBC333" s="65"/>
      <c r="LBD333" s="65"/>
      <c r="LBE333" s="65"/>
      <c r="LBF333" s="65"/>
      <c r="LBG333" s="65"/>
      <c r="LBH333" s="65"/>
      <c r="LBI333" s="65"/>
      <c r="LBJ333" s="65"/>
      <c r="LBK333" s="65"/>
      <c r="LBL333" s="65"/>
      <c r="LBM333" s="65"/>
      <c r="LBN333" s="65"/>
      <c r="LBO333" s="65"/>
      <c r="LBP333" s="65"/>
      <c r="LBQ333" s="65"/>
      <c r="LBR333" s="65"/>
      <c r="LBS333" s="65"/>
      <c r="LBT333" s="65"/>
      <c r="LBU333" s="65"/>
      <c r="LBV333" s="65"/>
      <c r="LBW333" s="65"/>
      <c r="LBX333" s="65"/>
      <c r="LBY333" s="65"/>
      <c r="LBZ333" s="65"/>
      <c r="LCA333" s="65"/>
      <c r="LCB333" s="65"/>
      <c r="LCC333" s="65"/>
      <c r="LCD333" s="65"/>
      <c r="LCE333" s="65"/>
      <c r="LCF333" s="65"/>
      <c r="LCG333" s="65"/>
      <c r="LCH333" s="65"/>
      <c r="LCI333" s="65"/>
      <c r="LCJ333" s="65"/>
      <c r="LCK333" s="65"/>
      <c r="LCL333" s="65"/>
      <c r="LCM333" s="65"/>
      <c r="LCN333" s="65"/>
      <c r="LCO333" s="65"/>
      <c r="LCP333" s="65"/>
      <c r="LCQ333" s="65"/>
      <c r="LCR333" s="65"/>
      <c r="LCS333" s="65"/>
      <c r="LCT333" s="65"/>
      <c r="LCU333" s="65"/>
      <c r="LCV333" s="65"/>
      <c r="LCW333" s="65"/>
      <c r="LCX333" s="65"/>
      <c r="LCY333" s="65"/>
      <c r="LCZ333" s="65"/>
      <c r="LDA333" s="65"/>
      <c r="LDB333" s="65"/>
      <c r="LDC333" s="65"/>
      <c r="LDD333" s="65"/>
      <c r="LDE333" s="65"/>
      <c r="LDF333" s="65"/>
      <c r="LDG333" s="65"/>
      <c r="LDH333" s="65"/>
      <c r="LDI333" s="65"/>
      <c r="LDJ333" s="65"/>
      <c r="LDK333" s="65"/>
      <c r="LDL333" s="65"/>
      <c r="LDM333" s="65"/>
      <c r="LDN333" s="65"/>
      <c r="LDO333" s="65"/>
      <c r="LDP333" s="65"/>
      <c r="LDQ333" s="65"/>
      <c r="LDR333" s="65"/>
      <c r="LDS333" s="65"/>
      <c r="LDT333" s="65"/>
      <c r="LDU333" s="65"/>
      <c r="LDV333" s="65"/>
      <c r="LDW333" s="65"/>
      <c r="LDX333" s="65"/>
      <c r="LDY333" s="65"/>
      <c r="LDZ333" s="65"/>
      <c r="LEA333" s="65"/>
      <c r="LEB333" s="65"/>
      <c r="LEC333" s="65"/>
      <c r="LED333" s="65"/>
      <c r="LEE333" s="65"/>
      <c r="LEF333" s="65"/>
      <c r="LEG333" s="65"/>
      <c r="LEH333" s="65"/>
      <c r="LEI333" s="65"/>
      <c r="LEJ333" s="65"/>
      <c r="LEK333" s="65"/>
      <c r="LEL333" s="65"/>
      <c r="LEM333" s="65"/>
      <c r="LEN333" s="65"/>
      <c r="LEO333" s="65"/>
      <c r="LEP333" s="65"/>
      <c r="LEQ333" s="65"/>
      <c r="LER333" s="65"/>
      <c r="LES333" s="65"/>
      <c r="LET333" s="65"/>
      <c r="LEU333" s="65"/>
      <c r="LEV333" s="65"/>
      <c r="LEW333" s="65"/>
      <c r="LEX333" s="65"/>
      <c r="LEY333" s="65"/>
      <c r="LEZ333" s="65"/>
      <c r="LFA333" s="65"/>
      <c r="LFB333" s="65"/>
      <c r="LFC333" s="65"/>
      <c r="LFD333" s="65"/>
      <c r="LFE333" s="65"/>
      <c r="LFF333" s="65"/>
      <c r="LFG333" s="65"/>
      <c r="LFH333" s="65"/>
      <c r="LFI333" s="65"/>
      <c r="LFJ333" s="65"/>
      <c r="LFK333" s="65"/>
      <c r="LFL333" s="65"/>
      <c r="LFM333" s="65"/>
      <c r="LFN333" s="65"/>
      <c r="LFO333" s="65"/>
      <c r="LFP333" s="65"/>
      <c r="LFQ333" s="65"/>
      <c r="LFR333" s="65"/>
      <c r="LFS333" s="65"/>
      <c r="LFT333" s="65"/>
      <c r="LFU333" s="65"/>
      <c r="LFV333" s="65"/>
      <c r="LFW333" s="65"/>
      <c r="LFX333" s="65"/>
      <c r="LFY333" s="65"/>
      <c r="LFZ333" s="65"/>
      <c r="LGA333" s="65"/>
      <c r="LGB333" s="65"/>
      <c r="LGC333" s="65"/>
      <c r="LGD333" s="65"/>
      <c r="LGE333" s="65"/>
      <c r="LGF333" s="65"/>
      <c r="LGG333" s="65"/>
      <c r="LGH333" s="65"/>
      <c r="LGI333" s="65"/>
      <c r="LGJ333" s="65"/>
      <c r="LGK333" s="65"/>
      <c r="LGL333" s="65"/>
      <c r="LGM333" s="65"/>
      <c r="LGN333" s="65"/>
      <c r="LGO333" s="65"/>
      <c r="LGP333" s="65"/>
      <c r="LGQ333" s="65"/>
      <c r="LGR333" s="65"/>
      <c r="LGS333" s="65"/>
      <c r="LGT333" s="65"/>
      <c r="LGU333" s="65"/>
      <c r="LGV333" s="65"/>
      <c r="LGW333" s="65"/>
      <c r="LGX333" s="65"/>
      <c r="LGY333" s="65"/>
      <c r="LGZ333" s="65"/>
      <c r="LHA333" s="65"/>
      <c r="LHB333" s="65"/>
      <c r="LHC333" s="65"/>
      <c r="LHD333" s="65"/>
      <c r="LHE333" s="65"/>
      <c r="LHF333" s="65"/>
      <c r="LHG333" s="65"/>
      <c r="LHH333" s="65"/>
      <c r="LHI333" s="65"/>
      <c r="LHJ333" s="65"/>
      <c r="LHK333" s="65"/>
      <c r="LHL333" s="65"/>
      <c r="LHM333" s="65"/>
      <c r="LHN333" s="65"/>
      <c r="LHO333" s="65"/>
      <c r="LHP333" s="65"/>
      <c r="LHQ333" s="65"/>
      <c r="LHR333" s="65"/>
      <c r="LHS333" s="65"/>
      <c r="LHT333" s="65"/>
      <c r="LHU333" s="65"/>
      <c r="LHV333" s="65"/>
      <c r="LHW333" s="65"/>
      <c r="LHX333" s="65"/>
      <c r="LHY333" s="65"/>
      <c r="LHZ333" s="65"/>
      <c r="LIA333" s="65"/>
      <c r="LIB333" s="65"/>
      <c r="LIC333" s="65"/>
      <c r="LID333" s="65"/>
      <c r="LIE333" s="65"/>
      <c r="LIF333" s="65"/>
      <c r="LIG333" s="65"/>
      <c r="LIH333" s="65"/>
      <c r="LII333" s="65"/>
      <c r="LIJ333" s="65"/>
      <c r="LIK333" s="65"/>
      <c r="LIL333" s="65"/>
      <c r="LIM333" s="65"/>
      <c r="LIN333" s="65"/>
      <c r="LIO333" s="65"/>
      <c r="LIP333" s="65"/>
      <c r="LIQ333" s="65"/>
      <c r="LIR333" s="65"/>
      <c r="LIS333" s="65"/>
      <c r="LIT333" s="65"/>
      <c r="LIU333" s="65"/>
      <c r="LIV333" s="65"/>
      <c r="LIW333" s="65"/>
      <c r="LIX333" s="65"/>
      <c r="LIY333" s="65"/>
      <c r="LIZ333" s="65"/>
      <c r="LJA333" s="65"/>
      <c r="LJB333" s="65"/>
      <c r="LJC333" s="65"/>
      <c r="LJD333" s="65"/>
      <c r="LJE333" s="65"/>
      <c r="LJF333" s="65"/>
      <c r="LJG333" s="65"/>
      <c r="LJH333" s="65"/>
      <c r="LJI333" s="65"/>
      <c r="LJJ333" s="65"/>
      <c r="LJK333" s="65"/>
      <c r="LJL333" s="65"/>
      <c r="LJM333" s="65"/>
      <c r="LJN333" s="65"/>
      <c r="LJO333" s="65"/>
      <c r="LJP333" s="65"/>
      <c r="LJQ333" s="65"/>
      <c r="LJR333" s="65"/>
      <c r="LJS333" s="65"/>
      <c r="LJT333" s="65"/>
      <c r="LJU333" s="65"/>
      <c r="LJV333" s="65"/>
      <c r="LJW333" s="65"/>
      <c r="LJX333" s="65"/>
      <c r="LJY333" s="65"/>
      <c r="LJZ333" s="65"/>
      <c r="LKA333" s="65"/>
      <c r="LKB333" s="65"/>
      <c r="LKC333" s="65"/>
      <c r="LKD333" s="65"/>
      <c r="LKE333" s="65"/>
      <c r="LKF333" s="65"/>
      <c r="LKG333" s="65"/>
      <c r="LKH333" s="65"/>
      <c r="LKI333" s="65"/>
      <c r="LKJ333" s="65"/>
      <c r="LKK333" s="65"/>
      <c r="LKL333" s="65"/>
      <c r="LKM333" s="65"/>
      <c r="LKN333" s="65"/>
      <c r="LKO333" s="65"/>
      <c r="LKP333" s="65"/>
      <c r="LKQ333" s="65"/>
      <c r="LKR333" s="65"/>
      <c r="LKS333" s="65"/>
      <c r="LKT333" s="65"/>
      <c r="LKU333" s="65"/>
      <c r="LKV333" s="65"/>
      <c r="LKW333" s="65"/>
      <c r="LKX333" s="65"/>
      <c r="LKY333" s="65"/>
      <c r="LKZ333" s="65"/>
      <c r="LLA333" s="65"/>
      <c r="LLB333" s="65"/>
      <c r="LLC333" s="65"/>
      <c r="LLD333" s="65"/>
      <c r="LLE333" s="65"/>
      <c r="LLF333" s="65"/>
      <c r="LLG333" s="65"/>
      <c r="LLH333" s="65"/>
      <c r="LLI333" s="65"/>
      <c r="LLJ333" s="65"/>
      <c r="LLK333" s="65"/>
      <c r="LLL333" s="65"/>
      <c r="LLM333" s="65"/>
      <c r="LLN333" s="65"/>
      <c r="LLO333" s="65"/>
      <c r="LLP333" s="65"/>
      <c r="LLQ333" s="65"/>
      <c r="LLR333" s="65"/>
      <c r="LLS333" s="65"/>
      <c r="LLT333" s="65"/>
      <c r="LLU333" s="65"/>
      <c r="LLV333" s="65"/>
      <c r="LLW333" s="65"/>
      <c r="LLX333" s="65"/>
      <c r="LLY333" s="65"/>
      <c r="LLZ333" s="65"/>
      <c r="LMA333" s="65"/>
      <c r="LMB333" s="65"/>
      <c r="LMC333" s="65"/>
      <c r="LMD333" s="65"/>
      <c r="LME333" s="65"/>
      <c r="LMF333" s="65"/>
      <c r="LMG333" s="65"/>
      <c r="LMH333" s="65"/>
      <c r="LMI333" s="65"/>
      <c r="LMJ333" s="65"/>
      <c r="LMK333" s="65"/>
      <c r="LML333" s="65"/>
      <c r="LMM333" s="65"/>
      <c r="LMN333" s="65"/>
      <c r="LMO333" s="65"/>
      <c r="LMP333" s="65"/>
      <c r="LMQ333" s="65"/>
      <c r="LMR333" s="65"/>
      <c r="LMS333" s="65"/>
      <c r="LMT333" s="65"/>
      <c r="LMU333" s="65"/>
      <c r="LMV333" s="65"/>
      <c r="LMW333" s="65"/>
      <c r="LMX333" s="65"/>
      <c r="LMY333" s="65"/>
      <c r="LMZ333" s="65"/>
      <c r="LNA333" s="65"/>
      <c r="LNB333" s="65"/>
      <c r="LNC333" s="65"/>
      <c r="LND333" s="65"/>
      <c r="LNE333" s="65"/>
      <c r="LNF333" s="65"/>
      <c r="LNG333" s="65"/>
      <c r="LNH333" s="65"/>
      <c r="LNI333" s="65"/>
      <c r="LNJ333" s="65"/>
      <c r="LNK333" s="65"/>
      <c r="LNL333" s="65"/>
      <c r="LNM333" s="65"/>
      <c r="LNN333" s="65"/>
      <c r="LNO333" s="65"/>
      <c r="LNP333" s="65"/>
      <c r="LNQ333" s="65"/>
      <c r="LNR333" s="65"/>
      <c r="LNS333" s="65"/>
      <c r="LNT333" s="65"/>
      <c r="LNU333" s="65"/>
      <c r="LNV333" s="65"/>
      <c r="LNW333" s="65"/>
      <c r="LNX333" s="65"/>
      <c r="LNY333" s="65"/>
      <c r="LNZ333" s="65"/>
      <c r="LOA333" s="65"/>
      <c r="LOB333" s="65"/>
      <c r="LOC333" s="65"/>
      <c r="LOD333" s="65"/>
      <c r="LOE333" s="65"/>
      <c r="LOF333" s="65"/>
      <c r="LOG333" s="65"/>
      <c r="LOH333" s="65"/>
      <c r="LOI333" s="65"/>
      <c r="LOJ333" s="65"/>
      <c r="LOK333" s="65"/>
      <c r="LOL333" s="65"/>
      <c r="LOM333" s="65"/>
      <c r="LON333" s="65"/>
      <c r="LOO333" s="65"/>
      <c r="LOP333" s="65"/>
      <c r="LOQ333" s="65"/>
      <c r="LOR333" s="65"/>
      <c r="LOS333" s="65"/>
      <c r="LOT333" s="65"/>
      <c r="LOU333" s="65"/>
      <c r="LOV333" s="65"/>
      <c r="LOW333" s="65"/>
      <c r="LOX333" s="65"/>
      <c r="LOY333" s="65"/>
      <c r="LOZ333" s="65"/>
      <c r="LPA333" s="65"/>
      <c r="LPB333" s="65"/>
      <c r="LPC333" s="65"/>
      <c r="LPD333" s="65"/>
      <c r="LPE333" s="65"/>
      <c r="LPF333" s="65"/>
      <c r="LPG333" s="65"/>
      <c r="LPH333" s="65"/>
      <c r="LPI333" s="65"/>
      <c r="LPJ333" s="65"/>
      <c r="LPK333" s="65"/>
      <c r="LPL333" s="65"/>
      <c r="LPM333" s="65"/>
      <c r="LPN333" s="65"/>
      <c r="LPO333" s="65"/>
      <c r="LPP333" s="65"/>
      <c r="LPQ333" s="65"/>
      <c r="LPR333" s="65"/>
      <c r="LPS333" s="65"/>
      <c r="LPT333" s="65"/>
      <c r="LPU333" s="65"/>
      <c r="LPV333" s="65"/>
      <c r="LPW333" s="65"/>
      <c r="LPX333" s="65"/>
      <c r="LPY333" s="65"/>
      <c r="LPZ333" s="65"/>
      <c r="LQA333" s="65"/>
      <c r="LQB333" s="65"/>
      <c r="LQC333" s="65"/>
      <c r="LQD333" s="65"/>
      <c r="LQE333" s="65"/>
      <c r="LQF333" s="65"/>
      <c r="LQG333" s="65"/>
      <c r="LQH333" s="65"/>
      <c r="LQI333" s="65"/>
      <c r="LQJ333" s="65"/>
      <c r="LQK333" s="65"/>
      <c r="LQL333" s="65"/>
      <c r="LQM333" s="65"/>
      <c r="LQN333" s="65"/>
      <c r="LQO333" s="65"/>
      <c r="LQP333" s="65"/>
      <c r="LQQ333" s="65"/>
      <c r="LQR333" s="65"/>
      <c r="LQS333" s="65"/>
      <c r="LQT333" s="65"/>
      <c r="LQU333" s="65"/>
      <c r="LQV333" s="65"/>
      <c r="LQW333" s="65"/>
      <c r="LQX333" s="65"/>
      <c r="LQY333" s="65"/>
      <c r="LQZ333" s="65"/>
      <c r="LRA333" s="65"/>
      <c r="LRB333" s="65"/>
      <c r="LRC333" s="65"/>
      <c r="LRD333" s="65"/>
      <c r="LRE333" s="65"/>
      <c r="LRF333" s="65"/>
      <c r="LRG333" s="65"/>
      <c r="LRH333" s="65"/>
      <c r="LRI333" s="65"/>
      <c r="LRJ333" s="65"/>
      <c r="LRK333" s="65"/>
      <c r="LRL333" s="65"/>
      <c r="LRM333" s="65"/>
      <c r="LRN333" s="65"/>
      <c r="LRO333" s="65"/>
      <c r="LRP333" s="65"/>
      <c r="LRQ333" s="65"/>
      <c r="LRR333" s="65"/>
      <c r="LRS333" s="65"/>
      <c r="LRT333" s="65"/>
      <c r="LRU333" s="65"/>
      <c r="LRV333" s="65"/>
      <c r="LRW333" s="65"/>
      <c r="LRX333" s="65"/>
      <c r="LRY333" s="65"/>
      <c r="LRZ333" s="65"/>
      <c r="LSA333" s="65"/>
      <c r="LSB333" s="65"/>
      <c r="LSC333" s="65"/>
      <c r="LSD333" s="65"/>
      <c r="LSE333" s="65"/>
      <c r="LSF333" s="65"/>
      <c r="LSG333" s="65"/>
      <c r="LSH333" s="65"/>
      <c r="LSI333" s="65"/>
      <c r="LSJ333" s="65"/>
      <c r="LSK333" s="65"/>
      <c r="LSL333" s="65"/>
      <c r="LSM333" s="65"/>
      <c r="LSN333" s="65"/>
      <c r="LSO333" s="65"/>
      <c r="LSP333" s="65"/>
      <c r="LSQ333" s="65"/>
      <c r="LSR333" s="65"/>
      <c r="LSS333" s="65"/>
      <c r="LST333" s="65"/>
      <c r="LSU333" s="65"/>
      <c r="LSV333" s="65"/>
      <c r="LSW333" s="65"/>
      <c r="LSX333" s="65"/>
      <c r="LSY333" s="65"/>
      <c r="LSZ333" s="65"/>
      <c r="LTA333" s="65"/>
      <c r="LTB333" s="65"/>
      <c r="LTC333" s="65"/>
      <c r="LTD333" s="65"/>
      <c r="LTE333" s="65"/>
      <c r="LTF333" s="65"/>
      <c r="LTG333" s="65"/>
      <c r="LTH333" s="65"/>
      <c r="LTI333" s="65"/>
      <c r="LTJ333" s="65"/>
      <c r="LTK333" s="65"/>
      <c r="LTL333" s="65"/>
      <c r="LTM333" s="65"/>
      <c r="LTN333" s="65"/>
      <c r="LTO333" s="65"/>
      <c r="LTP333" s="65"/>
      <c r="LTQ333" s="65"/>
      <c r="LTR333" s="65"/>
      <c r="LTS333" s="65"/>
      <c r="LTT333" s="65"/>
      <c r="LTU333" s="65"/>
      <c r="LTV333" s="65"/>
      <c r="LTW333" s="65"/>
      <c r="LTX333" s="65"/>
      <c r="LTY333" s="65"/>
      <c r="LTZ333" s="65"/>
      <c r="LUA333" s="65"/>
      <c r="LUB333" s="65"/>
      <c r="LUC333" s="65"/>
      <c r="LUD333" s="65"/>
      <c r="LUE333" s="65"/>
      <c r="LUF333" s="65"/>
      <c r="LUG333" s="65"/>
      <c r="LUH333" s="65"/>
      <c r="LUI333" s="65"/>
      <c r="LUJ333" s="65"/>
      <c r="LUK333" s="65"/>
      <c r="LUL333" s="65"/>
      <c r="LUM333" s="65"/>
      <c r="LUN333" s="65"/>
      <c r="LUO333" s="65"/>
      <c r="LUP333" s="65"/>
      <c r="LUQ333" s="65"/>
      <c r="LUR333" s="65"/>
      <c r="LUS333" s="65"/>
      <c r="LUT333" s="65"/>
      <c r="LUU333" s="65"/>
      <c r="LUV333" s="65"/>
      <c r="LUW333" s="65"/>
      <c r="LUX333" s="65"/>
      <c r="LUY333" s="65"/>
      <c r="LUZ333" s="65"/>
      <c r="LVA333" s="65"/>
      <c r="LVB333" s="65"/>
      <c r="LVC333" s="65"/>
      <c r="LVD333" s="65"/>
      <c r="LVE333" s="65"/>
      <c r="LVF333" s="65"/>
      <c r="LVG333" s="65"/>
      <c r="LVH333" s="65"/>
      <c r="LVI333" s="65"/>
      <c r="LVJ333" s="65"/>
      <c r="LVK333" s="65"/>
      <c r="LVL333" s="65"/>
      <c r="LVM333" s="65"/>
      <c r="LVN333" s="65"/>
      <c r="LVO333" s="65"/>
      <c r="LVP333" s="65"/>
      <c r="LVQ333" s="65"/>
      <c r="LVR333" s="65"/>
      <c r="LVS333" s="65"/>
      <c r="LVT333" s="65"/>
      <c r="LVU333" s="65"/>
      <c r="LVV333" s="65"/>
      <c r="LVW333" s="65"/>
      <c r="LVX333" s="65"/>
      <c r="LVY333" s="65"/>
      <c r="LVZ333" s="65"/>
      <c r="LWA333" s="65"/>
      <c r="LWB333" s="65"/>
      <c r="LWC333" s="65"/>
      <c r="LWD333" s="65"/>
      <c r="LWE333" s="65"/>
      <c r="LWF333" s="65"/>
      <c r="LWG333" s="65"/>
      <c r="LWH333" s="65"/>
      <c r="LWI333" s="65"/>
      <c r="LWJ333" s="65"/>
      <c r="LWK333" s="65"/>
      <c r="LWL333" s="65"/>
      <c r="LWM333" s="65"/>
      <c r="LWN333" s="65"/>
      <c r="LWO333" s="65"/>
      <c r="LWP333" s="65"/>
      <c r="LWQ333" s="65"/>
      <c r="LWR333" s="65"/>
      <c r="LWS333" s="65"/>
      <c r="LWT333" s="65"/>
      <c r="LWU333" s="65"/>
      <c r="LWV333" s="65"/>
      <c r="LWW333" s="65"/>
      <c r="LWX333" s="65"/>
      <c r="LWY333" s="65"/>
      <c r="LWZ333" s="65"/>
      <c r="LXA333" s="65"/>
      <c r="LXB333" s="65"/>
      <c r="LXC333" s="65"/>
      <c r="LXD333" s="65"/>
      <c r="LXE333" s="65"/>
      <c r="LXF333" s="65"/>
      <c r="LXG333" s="65"/>
      <c r="LXH333" s="65"/>
      <c r="LXI333" s="65"/>
      <c r="LXJ333" s="65"/>
      <c r="LXK333" s="65"/>
      <c r="LXL333" s="65"/>
      <c r="LXM333" s="65"/>
      <c r="LXN333" s="65"/>
      <c r="LXO333" s="65"/>
      <c r="LXP333" s="65"/>
      <c r="LXQ333" s="65"/>
      <c r="LXR333" s="65"/>
      <c r="LXS333" s="65"/>
      <c r="LXT333" s="65"/>
      <c r="LXU333" s="65"/>
      <c r="LXV333" s="65"/>
      <c r="LXW333" s="65"/>
      <c r="LXX333" s="65"/>
      <c r="LXY333" s="65"/>
      <c r="LXZ333" s="65"/>
      <c r="LYA333" s="65"/>
      <c r="LYB333" s="65"/>
      <c r="LYC333" s="65"/>
      <c r="LYD333" s="65"/>
      <c r="LYE333" s="65"/>
      <c r="LYF333" s="65"/>
      <c r="LYG333" s="65"/>
      <c r="LYH333" s="65"/>
      <c r="LYI333" s="65"/>
      <c r="LYJ333" s="65"/>
      <c r="LYK333" s="65"/>
      <c r="LYL333" s="65"/>
      <c r="LYM333" s="65"/>
      <c r="LYN333" s="65"/>
      <c r="LYO333" s="65"/>
      <c r="LYP333" s="65"/>
      <c r="LYQ333" s="65"/>
      <c r="LYR333" s="65"/>
      <c r="LYS333" s="65"/>
      <c r="LYT333" s="65"/>
      <c r="LYU333" s="65"/>
      <c r="LYV333" s="65"/>
      <c r="LYW333" s="65"/>
      <c r="LYX333" s="65"/>
      <c r="LYY333" s="65"/>
      <c r="LYZ333" s="65"/>
      <c r="LZA333" s="65"/>
      <c r="LZB333" s="65"/>
      <c r="LZC333" s="65"/>
      <c r="LZD333" s="65"/>
      <c r="LZE333" s="65"/>
      <c r="LZF333" s="65"/>
      <c r="LZG333" s="65"/>
      <c r="LZH333" s="65"/>
      <c r="LZI333" s="65"/>
      <c r="LZJ333" s="65"/>
      <c r="LZK333" s="65"/>
      <c r="LZL333" s="65"/>
      <c r="LZM333" s="65"/>
      <c r="LZN333" s="65"/>
      <c r="LZO333" s="65"/>
      <c r="LZP333" s="65"/>
      <c r="LZQ333" s="65"/>
      <c r="LZR333" s="65"/>
      <c r="LZS333" s="65"/>
      <c r="LZT333" s="65"/>
      <c r="LZU333" s="65"/>
      <c r="LZV333" s="65"/>
      <c r="LZW333" s="65"/>
      <c r="LZX333" s="65"/>
      <c r="LZY333" s="65"/>
      <c r="LZZ333" s="65"/>
      <c r="MAA333" s="65"/>
      <c r="MAB333" s="65"/>
      <c r="MAC333" s="65"/>
      <c r="MAD333" s="65"/>
      <c r="MAE333" s="65"/>
      <c r="MAF333" s="65"/>
      <c r="MAG333" s="65"/>
      <c r="MAH333" s="65"/>
      <c r="MAI333" s="65"/>
      <c r="MAJ333" s="65"/>
      <c r="MAK333" s="65"/>
      <c r="MAL333" s="65"/>
      <c r="MAM333" s="65"/>
      <c r="MAN333" s="65"/>
      <c r="MAO333" s="65"/>
      <c r="MAP333" s="65"/>
      <c r="MAQ333" s="65"/>
      <c r="MAR333" s="65"/>
      <c r="MAS333" s="65"/>
      <c r="MAT333" s="65"/>
      <c r="MAU333" s="65"/>
      <c r="MAV333" s="65"/>
      <c r="MAW333" s="65"/>
      <c r="MAX333" s="65"/>
      <c r="MAY333" s="65"/>
      <c r="MAZ333" s="65"/>
      <c r="MBA333" s="65"/>
      <c r="MBB333" s="65"/>
      <c r="MBC333" s="65"/>
      <c r="MBD333" s="65"/>
      <c r="MBE333" s="65"/>
      <c r="MBF333" s="65"/>
      <c r="MBG333" s="65"/>
      <c r="MBH333" s="65"/>
      <c r="MBI333" s="65"/>
      <c r="MBJ333" s="65"/>
      <c r="MBK333" s="65"/>
      <c r="MBL333" s="65"/>
      <c r="MBM333" s="65"/>
      <c r="MBN333" s="65"/>
      <c r="MBO333" s="65"/>
      <c r="MBP333" s="65"/>
      <c r="MBQ333" s="65"/>
      <c r="MBR333" s="65"/>
      <c r="MBS333" s="65"/>
      <c r="MBT333" s="65"/>
      <c r="MBU333" s="65"/>
      <c r="MBV333" s="65"/>
      <c r="MBW333" s="65"/>
      <c r="MBX333" s="65"/>
      <c r="MBY333" s="65"/>
      <c r="MBZ333" s="65"/>
      <c r="MCA333" s="65"/>
      <c r="MCB333" s="65"/>
      <c r="MCC333" s="65"/>
      <c r="MCD333" s="65"/>
      <c r="MCE333" s="65"/>
      <c r="MCF333" s="65"/>
      <c r="MCG333" s="65"/>
      <c r="MCH333" s="65"/>
      <c r="MCI333" s="65"/>
      <c r="MCJ333" s="65"/>
      <c r="MCK333" s="65"/>
      <c r="MCL333" s="65"/>
      <c r="MCM333" s="65"/>
      <c r="MCN333" s="65"/>
      <c r="MCO333" s="65"/>
      <c r="MCP333" s="65"/>
      <c r="MCQ333" s="65"/>
      <c r="MCR333" s="65"/>
      <c r="MCS333" s="65"/>
      <c r="MCT333" s="65"/>
      <c r="MCU333" s="65"/>
      <c r="MCV333" s="65"/>
      <c r="MCW333" s="65"/>
      <c r="MCX333" s="65"/>
      <c r="MCY333" s="65"/>
      <c r="MCZ333" s="65"/>
      <c r="MDA333" s="65"/>
      <c r="MDB333" s="65"/>
      <c r="MDC333" s="65"/>
      <c r="MDD333" s="65"/>
      <c r="MDE333" s="65"/>
      <c r="MDF333" s="65"/>
      <c r="MDG333" s="65"/>
      <c r="MDH333" s="65"/>
      <c r="MDI333" s="65"/>
      <c r="MDJ333" s="65"/>
      <c r="MDK333" s="65"/>
      <c r="MDL333" s="65"/>
      <c r="MDM333" s="65"/>
      <c r="MDN333" s="65"/>
      <c r="MDO333" s="65"/>
      <c r="MDP333" s="65"/>
      <c r="MDQ333" s="65"/>
      <c r="MDR333" s="65"/>
      <c r="MDS333" s="65"/>
      <c r="MDT333" s="65"/>
      <c r="MDU333" s="65"/>
      <c r="MDV333" s="65"/>
      <c r="MDW333" s="65"/>
      <c r="MDX333" s="65"/>
      <c r="MDY333" s="65"/>
      <c r="MDZ333" s="65"/>
      <c r="MEA333" s="65"/>
      <c r="MEB333" s="65"/>
      <c r="MEC333" s="65"/>
      <c r="MED333" s="65"/>
      <c r="MEE333" s="65"/>
      <c r="MEF333" s="65"/>
      <c r="MEG333" s="65"/>
      <c r="MEH333" s="65"/>
      <c r="MEI333" s="65"/>
      <c r="MEJ333" s="65"/>
      <c r="MEK333" s="65"/>
      <c r="MEL333" s="65"/>
      <c r="MEM333" s="65"/>
      <c r="MEN333" s="65"/>
      <c r="MEO333" s="65"/>
      <c r="MEP333" s="65"/>
      <c r="MEQ333" s="65"/>
      <c r="MER333" s="65"/>
      <c r="MES333" s="65"/>
      <c r="MET333" s="65"/>
      <c r="MEU333" s="65"/>
      <c r="MEV333" s="65"/>
      <c r="MEW333" s="65"/>
      <c r="MEX333" s="65"/>
      <c r="MEY333" s="65"/>
      <c r="MEZ333" s="65"/>
      <c r="MFA333" s="65"/>
      <c r="MFB333" s="65"/>
      <c r="MFC333" s="65"/>
      <c r="MFD333" s="65"/>
      <c r="MFE333" s="65"/>
      <c r="MFF333" s="65"/>
      <c r="MFG333" s="65"/>
      <c r="MFH333" s="65"/>
      <c r="MFI333" s="65"/>
      <c r="MFJ333" s="65"/>
      <c r="MFK333" s="65"/>
      <c r="MFL333" s="65"/>
      <c r="MFM333" s="65"/>
      <c r="MFN333" s="65"/>
      <c r="MFO333" s="65"/>
      <c r="MFP333" s="65"/>
      <c r="MFQ333" s="65"/>
      <c r="MFR333" s="65"/>
      <c r="MFS333" s="65"/>
      <c r="MFT333" s="65"/>
      <c r="MFU333" s="65"/>
      <c r="MFV333" s="65"/>
      <c r="MFW333" s="65"/>
      <c r="MFX333" s="65"/>
      <c r="MFY333" s="65"/>
      <c r="MFZ333" s="65"/>
      <c r="MGA333" s="65"/>
      <c r="MGB333" s="65"/>
      <c r="MGC333" s="65"/>
      <c r="MGD333" s="65"/>
      <c r="MGE333" s="65"/>
      <c r="MGF333" s="65"/>
      <c r="MGG333" s="65"/>
      <c r="MGH333" s="65"/>
      <c r="MGI333" s="65"/>
      <c r="MGJ333" s="65"/>
      <c r="MGK333" s="65"/>
      <c r="MGL333" s="65"/>
      <c r="MGM333" s="65"/>
      <c r="MGN333" s="65"/>
      <c r="MGO333" s="65"/>
      <c r="MGP333" s="65"/>
      <c r="MGQ333" s="65"/>
      <c r="MGR333" s="65"/>
      <c r="MGS333" s="65"/>
      <c r="MGT333" s="65"/>
      <c r="MGU333" s="65"/>
      <c r="MGV333" s="65"/>
      <c r="MGW333" s="65"/>
      <c r="MGX333" s="65"/>
      <c r="MGY333" s="65"/>
      <c r="MGZ333" s="65"/>
      <c r="MHA333" s="65"/>
      <c r="MHB333" s="65"/>
      <c r="MHC333" s="65"/>
      <c r="MHD333" s="65"/>
      <c r="MHE333" s="65"/>
      <c r="MHF333" s="65"/>
      <c r="MHG333" s="65"/>
      <c r="MHH333" s="65"/>
      <c r="MHI333" s="65"/>
      <c r="MHJ333" s="65"/>
      <c r="MHK333" s="65"/>
      <c r="MHL333" s="65"/>
      <c r="MHM333" s="65"/>
      <c r="MHN333" s="65"/>
      <c r="MHO333" s="65"/>
      <c r="MHP333" s="65"/>
      <c r="MHQ333" s="65"/>
      <c r="MHR333" s="65"/>
      <c r="MHS333" s="65"/>
      <c r="MHT333" s="65"/>
      <c r="MHU333" s="65"/>
      <c r="MHV333" s="65"/>
      <c r="MHW333" s="65"/>
      <c r="MHX333" s="65"/>
      <c r="MHY333" s="65"/>
      <c r="MHZ333" s="65"/>
      <c r="MIA333" s="65"/>
      <c r="MIB333" s="65"/>
      <c r="MIC333" s="65"/>
      <c r="MID333" s="65"/>
      <c r="MIE333" s="65"/>
      <c r="MIF333" s="65"/>
      <c r="MIG333" s="65"/>
      <c r="MIH333" s="65"/>
      <c r="MII333" s="65"/>
      <c r="MIJ333" s="65"/>
      <c r="MIK333" s="65"/>
      <c r="MIL333" s="65"/>
      <c r="MIM333" s="65"/>
      <c r="MIN333" s="65"/>
      <c r="MIO333" s="65"/>
      <c r="MIP333" s="65"/>
      <c r="MIQ333" s="65"/>
      <c r="MIR333" s="65"/>
      <c r="MIS333" s="65"/>
      <c r="MIT333" s="65"/>
      <c r="MIU333" s="65"/>
      <c r="MIV333" s="65"/>
      <c r="MIW333" s="65"/>
      <c r="MIX333" s="65"/>
      <c r="MIY333" s="65"/>
      <c r="MIZ333" s="65"/>
      <c r="MJA333" s="65"/>
      <c r="MJB333" s="65"/>
      <c r="MJC333" s="65"/>
      <c r="MJD333" s="65"/>
      <c r="MJE333" s="65"/>
      <c r="MJF333" s="65"/>
      <c r="MJG333" s="65"/>
      <c r="MJH333" s="65"/>
      <c r="MJI333" s="65"/>
      <c r="MJJ333" s="65"/>
      <c r="MJK333" s="65"/>
      <c r="MJL333" s="65"/>
      <c r="MJM333" s="65"/>
      <c r="MJN333" s="65"/>
      <c r="MJO333" s="65"/>
      <c r="MJP333" s="65"/>
      <c r="MJQ333" s="65"/>
      <c r="MJR333" s="65"/>
      <c r="MJS333" s="65"/>
      <c r="MJT333" s="65"/>
      <c r="MJU333" s="65"/>
      <c r="MJV333" s="65"/>
      <c r="MJW333" s="65"/>
      <c r="MJX333" s="65"/>
      <c r="MJY333" s="65"/>
      <c r="MJZ333" s="65"/>
      <c r="MKA333" s="65"/>
      <c r="MKB333" s="65"/>
      <c r="MKC333" s="65"/>
      <c r="MKD333" s="65"/>
      <c r="MKE333" s="65"/>
      <c r="MKF333" s="65"/>
      <c r="MKG333" s="65"/>
      <c r="MKH333" s="65"/>
      <c r="MKI333" s="65"/>
      <c r="MKJ333" s="65"/>
      <c r="MKK333" s="65"/>
      <c r="MKL333" s="65"/>
      <c r="MKM333" s="65"/>
      <c r="MKN333" s="65"/>
      <c r="MKO333" s="65"/>
      <c r="MKP333" s="65"/>
      <c r="MKQ333" s="65"/>
      <c r="MKR333" s="65"/>
      <c r="MKS333" s="65"/>
      <c r="MKT333" s="65"/>
      <c r="MKU333" s="65"/>
      <c r="MKV333" s="65"/>
      <c r="MKW333" s="65"/>
      <c r="MKX333" s="65"/>
      <c r="MKY333" s="65"/>
      <c r="MKZ333" s="65"/>
      <c r="MLA333" s="65"/>
      <c r="MLB333" s="65"/>
      <c r="MLC333" s="65"/>
      <c r="MLD333" s="65"/>
      <c r="MLE333" s="65"/>
      <c r="MLF333" s="65"/>
      <c r="MLG333" s="65"/>
      <c r="MLH333" s="65"/>
      <c r="MLI333" s="65"/>
      <c r="MLJ333" s="65"/>
      <c r="MLK333" s="65"/>
      <c r="MLL333" s="65"/>
      <c r="MLM333" s="65"/>
      <c r="MLN333" s="65"/>
      <c r="MLO333" s="65"/>
      <c r="MLP333" s="65"/>
      <c r="MLQ333" s="65"/>
      <c r="MLR333" s="65"/>
      <c r="MLS333" s="65"/>
      <c r="MLT333" s="65"/>
      <c r="MLU333" s="65"/>
      <c r="MLV333" s="65"/>
      <c r="MLW333" s="65"/>
      <c r="MLX333" s="65"/>
      <c r="MLY333" s="65"/>
      <c r="MLZ333" s="65"/>
      <c r="MMA333" s="65"/>
      <c r="MMB333" s="65"/>
      <c r="MMC333" s="65"/>
      <c r="MMD333" s="65"/>
      <c r="MME333" s="65"/>
      <c r="MMF333" s="65"/>
      <c r="MMG333" s="65"/>
      <c r="MMH333" s="65"/>
      <c r="MMI333" s="65"/>
      <c r="MMJ333" s="65"/>
      <c r="MMK333" s="65"/>
      <c r="MML333" s="65"/>
      <c r="MMM333" s="65"/>
      <c r="MMN333" s="65"/>
      <c r="MMO333" s="65"/>
      <c r="MMP333" s="65"/>
      <c r="MMQ333" s="65"/>
      <c r="MMR333" s="65"/>
      <c r="MMS333" s="65"/>
      <c r="MMT333" s="65"/>
      <c r="MMU333" s="65"/>
      <c r="MMV333" s="65"/>
      <c r="MMW333" s="65"/>
      <c r="MMX333" s="65"/>
      <c r="MMY333" s="65"/>
      <c r="MMZ333" s="65"/>
      <c r="MNA333" s="65"/>
      <c r="MNB333" s="65"/>
      <c r="MNC333" s="65"/>
      <c r="MND333" s="65"/>
      <c r="MNE333" s="65"/>
      <c r="MNF333" s="65"/>
      <c r="MNG333" s="65"/>
      <c r="MNH333" s="65"/>
      <c r="MNI333" s="65"/>
      <c r="MNJ333" s="65"/>
      <c r="MNK333" s="65"/>
      <c r="MNL333" s="65"/>
      <c r="MNM333" s="65"/>
      <c r="MNN333" s="65"/>
      <c r="MNO333" s="65"/>
      <c r="MNP333" s="65"/>
      <c r="MNQ333" s="65"/>
      <c r="MNR333" s="65"/>
      <c r="MNS333" s="65"/>
      <c r="MNT333" s="65"/>
      <c r="MNU333" s="65"/>
      <c r="MNV333" s="65"/>
      <c r="MNW333" s="65"/>
      <c r="MNX333" s="65"/>
      <c r="MNY333" s="65"/>
      <c r="MNZ333" s="65"/>
      <c r="MOA333" s="65"/>
      <c r="MOB333" s="65"/>
      <c r="MOC333" s="65"/>
      <c r="MOD333" s="65"/>
      <c r="MOE333" s="65"/>
      <c r="MOF333" s="65"/>
      <c r="MOG333" s="65"/>
      <c r="MOH333" s="65"/>
      <c r="MOI333" s="65"/>
      <c r="MOJ333" s="65"/>
      <c r="MOK333" s="65"/>
      <c r="MOL333" s="65"/>
      <c r="MOM333" s="65"/>
      <c r="MON333" s="65"/>
      <c r="MOO333" s="65"/>
      <c r="MOP333" s="65"/>
      <c r="MOQ333" s="65"/>
      <c r="MOR333" s="65"/>
      <c r="MOS333" s="65"/>
      <c r="MOT333" s="65"/>
      <c r="MOU333" s="65"/>
      <c r="MOV333" s="65"/>
      <c r="MOW333" s="65"/>
      <c r="MOX333" s="65"/>
      <c r="MOY333" s="65"/>
      <c r="MOZ333" s="65"/>
      <c r="MPA333" s="65"/>
      <c r="MPB333" s="65"/>
      <c r="MPC333" s="65"/>
      <c r="MPD333" s="65"/>
      <c r="MPE333" s="65"/>
      <c r="MPF333" s="65"/>
      <c r="MPG333" s="65"/>
      <c r="MPH333" s="65"/>
      <c r="MPI333" s="65"/>
      <c r="MPJ333" s="65"/>
      <c r="MPK333" s="65"/>
      <c r="MPL333" s="65"/>
      <c r="MPM333" s="65"/>
      <c r="MPN333" s="65"/>
      <c r="MPO333" s="65"/>
      <c r="MPP333" s="65"/>
      <c r="MPQ333" s="65"/>
      <c r="MPR333" s="65"/>
      <c r="MPS333" s="65"/>
      <c r="MPT333" s="65"/>
      <c r="MPU333" s="65"/>
      <c r="MPV333" s="65"/>
      <c r="MPW333" s="65"/>
      <c r="MPX333" s="65"/>
      <c r="MPY333" s="65"/>
      <c r="MPZ333" s="65"/>
      <c r="MQA333" s="65"/>
      <c r="MQB333" s="65"/>
      <c r="MQC333" s="65"/>
      <c r="MQD333" s="65"/>
      <c r="MQE333" s="65"/>
      <c r="MQF333" s="65"/>
      <c r="MQG333" s="65"/>
      <c r="MQH333" s="65"/>
      <c r="MQI333" s="65"/>
      <c r="MQJ333" s="65"/>
      <c r="MQK333" s="65"/>
      <c r="MQL333" s="65"/>
      <c r="MQM333" s="65"/>
      <c r="MQN333" s="65"/>
      <c r="MQO333" s="65"/>
      <c r="MQP333" s="65"/>
      <c r="MQQ333" s="65"/>
      <c r="MQR333" s="65"/>
      <c r="MQS333" s="65"/>
      <c r="MQT333" s="65"/>
      <c r="MQU333" s="65"/>
      <c r="MQV333" s="65"/>
      <c r="MQW333" s="65"/>
      <c r="MQX333" s="65"/>
      <c r="MQY333" s="65"/>
      <c r="MQZ333" s="65"/>
      <c r="MRA333" s="65"/>
      <c r="MRB333" s="65"/>
      <c r="MRC333" s="65"/>
      <c r="MRD333" s="65"/>
      <c r="MRE333" s="65"/>
      <c r="MRF333" s="65"/>
      <c r="MRG333" s="65"/>
      <c r="MRH333" s="65"/>
      <c r="MRI333" s="65"/>
      <c r="MRJ333" s="65"/>
      <c r="MRK333" s="65"/>
      <c r="MRL333" s="65"/>
      <c r="MRM333" s="65"/>
      <c r="MRN333" s="65"/>
      <c r="MRO333" s="65"/>
      <c r="MRP333" s="65"/>
      <c r="MRQ333" s="65"/>
      <c r="MRR333" s="65"/>
      <c r="MRS333" s="65"/>
      <c r="MRT333" s="65"/>
      <c r="MRU333" s="65"/>
      <c r="MRV333" s="65"/>
      <c r="MRW333" s="65"/>
      <c r="MRX333" s="65"/>
      <c r="MRY333" s="65"/>
      <c r="MRZ333" s="65"/>
      <c r="MSA333" s="65"/>
      <c r="MSB333" s="65"/>
      <c r="MSC333" s="65"/>
      <c r="MSD333" s="65"/>
      <c r="MSE333" s="65"/>
      <c r="MSF333" s="65"/>
      <c r="MSG333" s="65"/>
      <c r="MSH333" s="65"/>
      <c r="MSI333" s="65"/>
      <c r="MSJ333" s="65"/>
      <c r="MSK333" s="65"/>
      <c r="MSL333" s="65"/>
      <c r="MSM333" s="65"/>
      <c r="MSN333" s="65"/>
      <c r="MSO333" s="65"/>
      <c r="MSP333" s="65"/>
      <c r="MSQ333" s="65"/>
      <c r="MSR333" s="65"/>
      <c r="MSS333" s="65"/>
      <c r="MST333" s="65"/>
      <c r="MSU333" s="65"/>
      <c r="MSV333" s="65"/>
      <c r="MSW333" s="65"/>
      <c r="MSX333" s="65"/>
      <c r="MSY333" s="65"/>
      <c r="MSZ333" s="65"/>
      <c r="MTA333" s="65"/>
      <c r="MTB333" s="65"/>
      <c r="MTC333" s="65"/>
      <c r="MTD333" s="65"/>
      <c r="MTE333" s="65"/>
      <c r="MTF333" s="65"/>
      <c r="MTG333" s="65"/>
      <c r="MTH333" s="65"/>
      <c r="MTI333" s="65"/>
      <c r="MTJ333" s="65"/>
      <c r="MTK333" s="65"/>
      <c r="MTL333" s="65"/>
      <c r="MTM333" s="65"/>
      <c r="MTN333" s="65"/>
      <c r="MTO333" s="65"/>
      <c r="MTP333" s="65"/>
      <c r="MTQ333" s="65"/>
      <c r="MTR333" s="65"/>
      <c r="MTS333" s="65"/>
      <c r="MTT333" s="65"/>
      <c r="MTU333" s="65"/>
      <c r="MTV333" s="65"/>
      <c r="MTW333" s="65"/>
      <c r="MTX333" s="65"/>
      <c r="MTY333" s="65"/>
      <c r="MTZ333" s="65"/>
      <c r="MUA333" s="65"/>
      <c r="MUB333" s="65"/>
      <c r="MUC333" s="65"/>
      <c r="MUD333" s="65"/>
      <c r="MUE333" s="65"/>
      <c r="MUF333" s="65"/>
      <c r="MUG333" s="65"/>
      <c r="MUH333" s="65"/>
      <c r="MUI333" s="65"/>
      <c r="MUJ333" s="65"/>
      <c r="MUK333" s="65"/>
      <c r="MUL333" s="65"/>
      <c r="MUM333" s="65"/>
      <c r="MUN333" s="65"/>
      <c r="MUO333" s="65"/>
      <c r="MUP333" s="65"/>
      <c r="MUQ333" s="65"/>
      <c r="MUR333" s="65"/>
      <c r="MUS333" s="65"/>
      <c r="MUT333" s="65"/>
      <c r="MUU333" s="65"/>
      <c r="MUV333" s="65"/>
      <c r="MUW333" s="65"/>
      <c r="MUX333" s="65"/>
      <c r="MUY333" s="65"/>
      <c r="MUZ333" s="65"/>
      <c r="MVA333" s="65"/>
      <c r="MVB333" s="65"/>
      <c r="MVC333" s="65"/>
      <c r="MVD333" s="65"/>
      <c r="MVE333" s="65"/>
      <c r="MVF333" s="65"/>
      <c r="MVG333" s="65"/>
      <c r="MVH333" s="65"/>
      <c r="MVI333" s="65"/>
      <c r="MVJ333" s="65"/>
      <c r="MVK333" s="65"/>
      <c r="MVL333" s="65"/>
      <c r="MVM333" s="65"/>
      <c r="MVN333" s="65"/>
      <c r="MVO333" s="65"/>
      <c r="MVP333" s="65"/>
      <c r="MVQ333" s="65"/>
      <c r="MVR333" s="65"/>
      <c r="MVS333" s="65"/>
      <c r="MVT333" s="65"/>
      <c r="MVU333" s="65"/>
      <c r="MVV333" s="65"/>
      <c r="MVW333" s="65"/>
      <c r="MVX333" s="65"/>
      <c r="MVY333" s="65"/>
      <c r="MVZ333" s="65"/>
      <c r="MWA333" s="65"/>
      <c r="MWB333" s="65"/>
      <c r="MWC333" s="65"/>
      <c r="MWD333" s="65"/>
      <c r="MWE333" s="65"/>
      <c r="MWF333" s="65"/>
      <c r="MWG333" s="65"/>
      <c r="MWH333" s="65"/>
      <c r="MWI333" s="65"/>
      <c r="MWJ333" s="65"/>
      <c r="MWK333" s="65"/>
      <c r="MWL333" s="65"/>
      <c r="MWM333" s="65"/>
      <c r="MWN333" s="65"/>
      <c r="MWO333" s="65"/>
      <c r="MWP333" s="65"/>
      <c r="MWQ333" s="65"/>
      <c r="MWR333" s="65"/>
      <c r="MWS333" s="65"/>
      <c r="MWT333" s="65"/>
      <c r="MWU333" s="65"/>
      <c r="MWV333" s="65"/>
      <c r="MWW333" s="65"/>
      <c r="MWX333" s="65"/>
      <c r="MWY333" s="65"/>
      <c r="MWZ333" s="65"/>
      <c r="MXA333" s="65"/>
      <c r="MXB333" s="65"/>
      <c r="MXC333" s="65"/>
      <c r="MXD333" s="65"/>
      <c r="MXE333" s="65"/>
      <c r="MXF333" s="65"/>
      <c r="MXG333" s="65"/>
      <c r="MXH333" s="65"/>
      <c r="MXI333" s="65"/>
      <c r="MXJ333" s="65"/>
      <c r="MXK333" s="65"/>
      <c r="MXL333" s="65"/>
      <c r="MXM333" s="65"/>
      <c r="MXN333" s="65"/>
      <c r="MXO333" s="65"/>
      <c r="MXP333" s="65"/>
      <c r="MXQ333" s="65"/>
      <c r="MXR333" s="65"/>
      <c r="MXS333" s="65"/>
      <c r="MXT333" s="65"/>
      <c r="MXU333" s="65"/>
      <c r="MXV333" s="65"/>
      <c r="MXW333" s="65"/>
      <c r="MXX333" s="65"/>
      <c r="MXY333" s="65"/>
      <c r="MXZ333" s="65"/>
      <c r="MYA333" s="65"/>
      <c r="MYB333" s="65"/>
      <c r="MYC333" s="65"/>
      <c r="MYD333" s="65"/>
      <c r="MYE333" s="65"/>
      <c r="MYF333" s="65"/>
      <c r="MYG333" s="65"/>
      <c r="MYH333" s="65"/>
      <c r="MYI333" s="65"/>
      <c r="MYJ333" s="65"/>
      <c r="MYK333" s="65"/>
      <c r="MYL333" s="65"/>
      <c r="MYM333" s="65"/>
      <c r="MYN333" s="65"/>
      <c r="MYO333" s="65"/>
      <c r="MYP333" s="65"/>
      <c r="MYQ333" s="65"/>
      <c r="MYR333" s="65"/>
      <c r="MYS333" s="65"/>
      <c r="MYT333" s="65"/>
      <c r="MYU333" s="65"/>
      <c r="MYV333" s="65"/>
      <c r="MYW333" s="65"/>
      <c r="MYX333" s="65"/>
      <c r="MYY333" s="65"/>
      <c r="MYZ333" s="65"/>
      <c r="MZA333" s="65"/>
      <c r="MZB333" s="65"/>
      <c r="MZC333" s="65"/>
      <c r="MZD333" s="65"/>
      <c r="MZE333" s="65"/>
      <c r="MZF333" s="65"/>
      <c r="MZG333" s="65"/>
      <c r="MZH333" s="65"/>
      <c r="MZI333" s="65"/>
      <c r="MZJ333" s="65"/>
      <c r="MZK333" s="65"/>
      <c r="MZL333" s="65"/>
      <c r="MZM333" s="65"/>
      <c r="MZN333" s="65"/>
      <c r="MZO333" s="65"/>
      <c r="MZP333" s="65"/>
      <c r="MZQ333" s="65"/>
      <c r="MZR333" s="65"/>
      <c r="MZS333" s="65"/>
      <c r="MZT333" s="65"/>
      <c r="MZU333" s="65"/>
      <c r="MZV333" s="65"/>
      <c r="MZW333" s="65"/>
      <c r="MZX333" s="65"/>
      <c r="MZY333" s="65"/>
      <c r="MZZ333" s="65"/>
      <c r="NAA333" s="65"/>
      <c r="NAB333" s="65"/>
      <c r="NAC333" s="65"/>
      <c r="NAD333" s="65"/>
      <c r="NAE333" s="65"/>
      <c r="NAF333" s="65"/>
      <c r="NAG333" s="65"/>
      <c r="NAH333" s="65"/>
      <c r="NAI333" s="65"/>
      <c r="NAJ333" s="65"/>
      <c r="NAK333" s="65"/>
      <c r="NAL333" s="65"/>
      <c r="NAM333" s="65"/>
      <c r="NAN333" s="65"/>
      <c r="NAO333" s="65"/>
      <c r="NAP333" s="65"/>
      <c r="NAQ333" s="65"/>
      <c r="NAR333" s="65"/>
      <c r="NAS333" s="65"/>
      <c r="NAT333" s="65"/>
      <c r="NAU333" s="65"/>
      <c r="NAV333" s="65"/>
      <c r="NAW333" s="65"/>
      <c r="NAX333" s="65"/>
      <c r="NAY333" s="65"/>
      <c r="NAZ333" s="65"/>
      <c r="NBA333" s="65"/>
      <c r="NBB333" s="65"/>
      <c r="NBC333" s="65"/>
      <c r="NBD333" s="65"/>
      <c r="NBE333" s="65"/>
      <c r="NBF333" s="65"/>
      <c r="NBG333" s="65"/>
      <c r="NBH333" s="65"/>
      <c r="NBI333" s="65"/>
      <c r="NBJ333" s="65"/>
      <c r="NBK333" s="65"/>
      <c r="NBL333" s="65"/>
      <c r="NBM333" s="65"/>
      <c r="NBN333" s="65"/>
      <c r="NBO333" s="65"/>
      <c r="NBP333" s="65"/>
      <c r="NBQ333" s="65"/>
      <c r="NBR333" s="65"/>
      <c r="NBS333" s="65"/>
      <c r="NBT333" s="65"/>
      <c r="NBU333" s="65"/>
      <c r="NBV333" s="65"/>
      <c r="NBW333" s="65"/>
      <c r="NBX333" s="65"/>
      <c r="NBY333" s="65"/>
      <c r="NBZ333" s="65"/>
      <c r="NCA333" s="65"/>
      <c r="NCB333" s="65"/>
      <c r="NCC333" s="65"/>
      <c r="NCD333" s="65"/>
      <c r="NCE333" s="65"/>
      <c r="NCF333" s="65"/>
      <c r="NCG333" s="65"/>
      <c r="NCH333" s="65"/>
      <c r="NCI333" s="65"/>
      <c r="NCJ333" s="65"/>
      <c r="NCK333" s="65"/>
      <c r="NCL333" s="65"/>
      <c r="NCM333" s="65"/>
      <c r="NCN333" s="65"/>
      <c r="NCO333" s="65"/>
      <c r="NCP333" s="65"/>
      <c r="NCQ333" s="65"/>
      <c r="NCR333" s="65"/>
      <c r="NCS333" s="65"/>
      <c r="NCT333" s="65"/>
      <c r="NCU333" s="65"/>
      <c r="NCV333" s="65"/>
      <c r="NCW333" s="65"/>
      <c r="NCX333" s="65"/>
      <c r="NCY333" s="65"/>
      <c r="NCZ333" s="65"/>
      <c r="NDA333" s="65"/>
      <c r="NDB333" s="65"/>
      <c r="NDC333" s="65"/>
      <c r="NDD333" s="65"/>
      <c r="NDE333" s="65"/>
      <c r="NDF333" s="65"/>
      <c r="NDG333" s="65"/>
      <c r="NDH333" s="65"/>
      <c r="NDI333" s="65"/>
      <c r="NDJ333" s="65"/>
      <c r="NDK333" s="65"/>
      <c r="NDL333" s="65"/>
      <c r="NDM333" s="65"/>
      <c r="NDN333" s="65"/>
      <c r="NDO333" s="65"/>
      <c r="NDP333" s="65"/>
      <c r="NDQ333" s="65"/>
      <c r="NDR333" s="65"/>
      <c r="NDS333" s="65"/>
      <c r="NDT333" s="65"/>
      <c r="NDU333" s="65"/>
      <c r="NDV333" s="65"/>
      <c r="NDW333" s="65"/>
      <c r="NDX333" s="65"/>
      <c r="NDY333" s="65"/>
      <c r="NDZ333" s="65"/>
      <c r="NEA333" s="65"/>
      <c r="NEB333" s="65"/>
      <c r="NEC333" s="65"/>
      <c r="NED333" s="65"/>
      <c r="NEE333" s="65"/>
      <c r="NEF333" s="65"/>
      <c r="NEG333" s="65"/>
      <c r="NEH333" s="65"/>
      <c r="NEI333" s="65"/>
      <c r="NEJ333" s="65"/>
      <c r="NEK333" s="65"/>
      <c r="NEL333" s="65"/>
      <c r="NEM333" s="65"/>
      <c r="NEN333" s="65"/>
      <c r="NEO333" s="65"/>
      <c r="NEP333" s="65"/>
      <c r="NEQ333" s="65"/>
      <c r="NER333" s="65"/>
      <c r="NES333" s="65"/>
      <c r="NET333" s="65"/>
      <c r="NEU333" s="65"/>
      <c r="NEV333" s="65"/>
      <c r="NEW333" s="65"/>
      <c r="NEX333" s="65"/>
      <c r="NEY333" s="65"/>
      <c r="NEZ333" s="65"/>
      <c r="NFA333" s="65"/>
      <c r="NFB333" s="65"/>
      <c r="NFC333" s="65"/>
      <c r="NFD333" s="65"/>
      <c r="NFE333" s="65"/>
      <c r="NFF333" s="65"/>
      <c r="NFG333" s="65"/>
      <c r="NFH333" s="65"/>
      <c r="NFI333" s="65"/>
      <c r="NFJ333" s="65"/>
      <c r="NFK333" s="65"/>
      <c r="NFL333" s="65"/>
      <c r="NFM333" s="65"/>
      <c r="NFN333" s="65"/>
      <c r="NFO333" s="65"/>
      <c r="NFP333" s="65"/>
      <c r="NFQ333" s="65"/>
      <c r="NFR333" s="65"/>
      <c r="NFS333" s="65"/>
      <c r="NFT333" s="65"/>
      <c r="NFU333" s="65"/>
      <c r="NFV333" s="65"/>
      <c r="NFW333" s="65"/>
      <c r="NFX333" s="65"/>
      <c r="NFY333" s="65"/>
      <c r="NFZ333" s="65"/>
      <c r="NGA333" s="65"/>
      <c r="NGB333" s="65"/>
      <c r="NGC333" s="65"/>
      <c r="NGD333" s="65"/>
      <c r="NGE333" s="65"/>
      <c r="NGF333" s="65"/>
      <c r="NGG333" s="65"/>
      <c r="NGH333" s="65"/>
      <c r="NGI333" s="65"/>
      <c r="NGJ333" s="65"/>
      <c r="NGK333" s="65"/>
      <c r="NGL333" s="65"/>
      <c r="NGM333" s="65"/>
      <c r="NGN333" s="65"/>
      <c r="NGO333" s="65"/>
      <c r="NGP333" s="65"/>
      <c r="NGQ333" s="65"/>
      <c r="NGR333" s="65"/>
      <c r="NGS333" s="65"/>
      <c r="NGT333" s="65"/>
      <c r="NGU333" s="65"/>
      <c r="NGV333" s="65"/>
      <c r="NGW333" s="65"/>
      <c r="NGX333" s="65"/>
      <c r="NGY333" s="65"/>
      <c r="NGZ333" s="65"/>
      <c r="NHA333" s="65"/>
      <c r="NHB333" s="65"/>
      <c r="NHC333" s="65"/>
      <c r="NHD333" s="65"/>
      <c r="NHE333" s="65"/>
      <c r="NHF333" s="65"/>
      <c r="NHG333" s="65"/>
      <c r="NHH333" s="65"/>
      <c r="NHI333" s="65"/>
      <c r="NHJ333" s="65"/>
      <c r="NHK333" s="65"/>
      <c r="NHL333" s="65"/>
      <c r="NHM333" s="65"/>
      <c r="NHN333" s="65"/>
      <c r="NHO333" s="65"/>
      <c r="NHP333" s="65"/>
      <c r="NHQ333" s="65"/>
      <c r="NHR333" s="65"/>
      <c r="NHS333" s="65"/>
      <c r="NHT333" s="65"/>
      <c r="NHU333" s="65"/>
      <c r="NHV333" s="65"/>
      <c r="NHW333" s="65"/>
      <c r="NHX333" s="65"/>
      <c r="NHY333" s="65"/>
      <c r="NHZ333" s="65"/>
      <c r="NIA333" s="65"/>
      <c r="NIB333" s="65"/>
      <c r="NIC333" s="65"/>
      <c r="NID333" s="65"/>
      <c r="NIE333" s="65"/>
      <c r="NIF333" s="65"/>
      <c r="NIG333" s="65"/>
      <c r="NIH333" s="65"/>
      <c r="NII333" s="65"/>
      <c r="NIJ333" s="65"/>
      <c r="NIK333" s="65"/>
      <c r="NIL333" s="65"/>
      <c r="NIM333" s="65"/>
      <c r="NIN333" s="65"/>
      <c r="NIO333" s="65"/>
      <c r="NIP333" s="65"/>
      <c r="NIQ333" s="65"/>
      <c r="NIR333" s="65"/>
      <c r="NIS333" s="65"/>
      <c r="NIT333" s="65"/>
      <c r="NIU333" s="65"/>
      <c r="NIV333" s="65"/>
      <c r="NIW333" s="65"/>
      <c r="NIX333" s="65"/>
      <c r="NIY333" s="65"/>
      <c r="NIZ333" s="65"/>
      <c r="NJA333" s="65"/>
      <c r="NJB333" s="65"/>
      <c r="NJC333" s="65"/>
      <c r="NJD333" s="65"/>
      <c r="NJE333" s="65"/>
      <c r="NJF333" s="65"/>
      <c r="NJG333" s="65"/>
      <c r="NJH333" s="65"/>
      <c r="NJI333" s="65"/>
      <c r="NJJ333" s="65"/>
      <c r="NJK333" s="65"/>
      <c r="NJL333" s="65"/>
      <c r="NJM333" s="65"/>
      <c r="NJN333" s="65"/>
      <c r="NJO333" s="65"/>
      <c r="NJP333" s="65"/>
      <c r="NJQ333" s="65"/>
      <c r="NJR333" s="65"/>
      <c r="NJS333" s="65"/>
      <c r="NJT333" s="65"/>
      <c r="NJU333" s="65"/>
      <c r="NJV333" s="65"/>
      <c r="NJW333" s="65"/>
      <c r="NJX333" s="65"/>
      <c r="NJY333" s="65"/>
      <c r="NJZ333" s="65"/>
      <c r="NKA333" s="65"/>
      <c r="NKB333" s="65"/>
      <c r="NKC333" s="65"/>
      <c r="NKD333" s="65"/>
      <c r="NKE333" s="65"/>
      <c r="NKF333" s="65"/>
      <c r="NKG333" s="65"/>
      <c r="NKH333" s="65"/>
      <c r="NKI333" s="65"/>
      <c r="NKJ333" s="65"/>
      <c r="NKK333" s="65"/>
      <c r="NKL333" s="65"/>
      <c r="NKM333" s="65"/>
      <c r="NKN333" s="65"/>
      <c r="NKO333" s="65"/>
      <c r="NKP333" s="65"/>
      <c r="NKQ333" s="65"/>
      <c r="NKR333" s="65"/>
      <c r="NKS333" s="65"/>
      <c r="NKT333" s="65"/>
      <c r="NKU333" s="65"/>
      <c r="NKV333" s="65"/>
      <c r="NKW333" s="65"/>
      <c r="NKX333" s="65"/>
      <c r="NKY333" s="65"/>
      <c r="NKZ333" s="65"/>
      <c r="NLA333" s="65"/>
      <c r="NLB333" s="65"/>
      <c r="NLC333" s="65"/>
      <c r="NLD333" s="65"/>
      <c r="NLE333" s="65"/>
      <c r="NLF333" s="65"/>
      <c r="NLG333" s="65"/>
      <c r="NLH333" s="65"/>
      <c r="NLI333" s="65"/>
      <c r="NLJ333" s="65"/>
      <c r="NLK333" s="65"/>
      <c r="NLL333" s="65"/>
      <c r="NLM333" s="65"/>
      <c r="NLN333" s="65"/>
      <c r="NLO333" s="65"/>
      <c r="NLP333" s="65"/>
      <c r="NLQ333" s="65"/>
      <c r="NLR333" s="65"/>
      <c r="NLS333" s="65"/>
      <c r="NLT333" s="65"/>
      <c r="NLU333" s="65"/>
      <c r="NLV333" s="65"/>
      <c r="NLW333" s="65"/>
      <c r="NLX333" s="65"/>
      <c r="NLY333" s="65"/>
      <c r="NLZ333" s="65"/>
      <c r="NMA333" s="65"/>
      <c r="NMB333" s="65"/>
      <c r="NMC333" s="65"/>
      <c r="NMD333" s="65"/>
      <c r="NME333" s="65"/>
      <c r="NMF333" s="65"/>
      <c r="NMG333" s="65"/>
      <c r="NMH333" s="65"/>
      <c r="NMI333" s="65"/>
      <c r="NMJ333" s="65"/>
      <c r="NMK333" s="65"/>
      <c r="NML333" s="65"/>
      <c r="NMM333" s="65"/>
      <c r="NMN333" s="65"/>
      <c r="NMO333" s="65"/>
      <c r="NMP333" s="65"/>
      <c r="NMQ333" s="65"/>
      <c r="NMR333" s="65"/>
      <c r="NMS333" s="65"/>
      <c r="NMT333" s="65"/>
      <c r="NMU333" s="65"/>
      <c r="NMV333" s="65"/>
      <c r="NMW333" s="65"/>
      <c r="NMX333" s="65"/>
      <c r="NMY333" s="65"/>
      <c r="NMZ333" s="65"/>
      <c r="NNA333" s="65"/>
      <c r="NNB333" s="65"/>
      <c r="NNC333" s="65"/>
      <c r="NND333" s="65"/>
      <c r="NNE333" s="65"/>
      <c r="NNF333" s="65"/>
      <c r="NNG333" s="65"/>
      <c r="NNH333" s="65"/>
      <c r="NNI333" s="65"/>
      <c r="NNJ333" s="65"/>
      <c r="NNK333" s="65"/>
      <c r="NNL333" s="65"/>
      <c r="NNM333" s="65"/>
      <c r="NNN333" s="65"/>
      <c r="NNO333" s="65"/>
      <c r="NNP333" s="65"/>
      <c r="NNQ333" s="65"/>
      <c r="NNR333" s="65"/>
      <c r="NNS333" s="65"/>
      <c r="NNT333" s="65"/>
      <c r="NNU333" s="65"/>
      <c r="NNV333" s="65"/>
      <c r="NNW333" s="65"/>
      <c r="NNX333" s="65"/>
      <c r="NNY333" s="65"/>
      <c r="NNZ333" s="65"/>
      <c r="NOA333" s="65"/>
      <c r="NOB333" s="65"/>
      <c r="NOC333" s="65"/>
      <c r="NOD333" s="65"/>
      <c r="NOE333" s="65"/>
      <c r="NOF333" s="65"/>
      <c r="NOG333" s="65"/>
      <c r="NOH333" s="65"/>
      <c r="NOI333" s="65"/>
      <c r="NOJ333" s="65"/>
      <c r="NOK333" s="65"/>
      <c r="NOL333" s="65"/>
      <c r="NOM333" s="65"/>
      <c r="NON333" s="65"/>
      <c r="NOO333" s="65"/>
      <c r="NOP333" s="65"/>
      <c r="NOQ333" s="65"/>
      <c r="NOR333" s="65"/>
      <c r="NOS333" s="65"/>
      <c r="NOT333" s="65"/>
      <c r="NOU333" s="65"/>
      <c r="NOV333" s="65"/>
      <c r="NOW333" s="65"/>
      <c r="NOX333" s="65"/>
      <c r="NOY333" s="65"/>
      <c r="NOZ333" s="65"/>
      <c r="NPA333" s="65"/>
      <c r="NPB333" s="65"/>
      <c r="NPC333" s="65"/>
      <c r="NPD333" s="65"/>
      <c r="NPE333" s="65"/>
      <c r="NPF333" s="65"/>
      <c r="NPG333" s="65"/>
      <c r="NPH333" s="65"/>
      <c r="NPI333" s="65"/>
      <c r="NPJ333" s="65"/>
      <c r="NPK333" s="65"/>
      <c r="NPL333" s="65"/>
      <c r="NPM333" s="65"/>
      <c r="NPN333" s="65"/>
      <c r="NPO333" s="65"/>
      <c r="NPP333" s="65"/>
      <c r="NPQ333" s="65"/>
      <c r="NPR333" s="65"/>
      <c r="NPS333" s="65"/>
      <c r="NPT333" s="65"/>
      <c r="NPU333" s="65"/>
      <c r="NPV333" s="65"/>
      <c r="NPW333" s="65"/>
      <c r="NPX333" s="65"/>
      <c r="NPY333" s="65"/>
      <c r="NPZ333" s="65"/>
      <c r="NQA333" s="65"/>
      <c r="NQB333" s="65"/>
      <c r="NQC333" s="65"/>
      <c r="NQD333" s="65"/>
      <c r="NQE333" s="65"/>
      <c r="NQF333" s="65"/>
      <c r="NQG333" s="65"/>
      <c r="NQH333" s="65"/>
      <c r="NQI333" s="65"/>
      <c r="NQJ333" s="65"/>
      <c r="NQK333" s="65"/>
      <c r="NQL333" s="65"/>
      <c r="NQM333" s="65"/>
      <c r="NQN333" s="65"/>
      <c r="NQO333" s="65"/>
      <c r="NQP333" s="65"/>
      <c r="NQQ333" s="65"/>
      <c r="NQR333" s="65"/>
      <c r="NQS333" s="65"/>
      <c r="NQT333" s="65"/>
      <c r="NQU333" s="65"/>
      <c r="NQV333" s="65"/>
      <c r="NQW333" s="65"/>
      <c r="NQX333" s="65"/>
      <c r="NQY333" s="65"/>
      <c r="NQZ333" s="65"/>
      <c r="NRA333" s="65"/>
      <c r="NRB333" s="65"/>
      <c r="NRC333" s="65"/>
      <c r="NRD333" s="65"/>
      <c r="NRE333" s="65"/>
      <c r="NRF333" s="65"/>
      <c r="NRG333" s="65"/>
      <c r="NRH333" s="65"/>
      <c r="NRI333" s="65"/>
      <c r="NRJ333" s="65"/>
      <c r="NRK333" s="65"/>
      <c r="NRL333" s="65"/>
      <c r="NRM333" s="65"/>
      <c r="NRN333" s="65"/>
      <c r="NRO333" s="65"/>
      <c r="NRP333" s="65"/>
      <c r="NRQ333" s="65"/>
      <c r="NRR333" s="65"/>
      <c r="NRS333" s="65"/>
      <c r="NRT333" s="65"/>
      <c r="NRU333" s="65"/>
      <c r="NRV333" s="65"/>
      <c r="NRW333" s="65"/>
      <c r="NRX333" s="65"/>
      <c r="NRY333" s="65"/>
      <c r="NRZ333" s="65"/>
      <c r="NSA333" s="65"/>
      <c r="NSB333" s="65"/>
      <c r="NSC333" s="65"/>
      <c r="NSD333" s="65"/>
      <c r="NSE333" s="65"/>
      <c r="NSF333" s="65"/>
      <c r="NSG333" s="65"/>
      <c r="NSH333" s="65"/>
      <c r="NSI333" s="65"/>
      <c r="NSJ333" s="65"/>
      <c r="NSK333" s="65"/>
      <c r="NSL333" s="65"/>
      <c r="NSM333" s="65"/>
      <c r="NSN333" s="65"/>
      <c r="NSO333" s="65"/>
      <c r="NSP333" s="65"/>
      <c r="NSQ333" s="65"/>
      <c r="NSR333" s="65"/>
      <c r="NSS333" s="65"/>
      <c r="NST333" s="65"/>
      <c r="NSU333" s="65"/>
      <c r="NSV333" s="65"/>
      <c r="NSW333" s="65"/>
      <c r="NSX333" s="65"/>
      <c r="NSY333" s="65"/>
      <c r="NSZ333" s="65"/>
      <c r="NTA333" s="65"/>
      <c r="NTB333" s="65"/>
      <c r="NTC333" s="65"/>
      <c r="NTD333" s="65"/>
      <c r="NTE333" s="65"/>
      <c r="NTF333" s="65"/>
      <c r="NTG333" s="65"/>
      <c r="NTH333" s="65"/>
      <c r="NTI333" s="65"/>
      <c r="NTJ333" s="65"/>
      <c r="NTK333" s="65"/>
      <c r="NTL333" s="65"/>
      <c r="NTM333" s="65"/>
      <c r="NTN333" s="65"/>
      <c r="NTO333" s="65"/>
      <c r="NTP333" s="65"/>
      <c r="NTQ333" s="65"/>
      <c r="NTR333" s="65"/>
      <c r="NTS333" s="65"/>
      <c r="NTT333" s="65"/>
      <c r="NTU333" s="65"/>
      <c r="NTV333" s="65"/>
      <c r="NTW333" s="65"/>
      <c r="NTX333" s="65"/>
      <c r="NTY333" s="65"/>
      <c r="NTZ333" s="65"/>
      <c r="NUA333" s="65"/>
      <c r="NUB333" s="65"/>
      <c r="NUC333" s="65"/>
      <c r="NUD333" s="65"/>
      <c r="NUE333" s="65"/>
      <c r="NUF333" s="65"/>
      <c r="NUG333" s="65"/>
      <c r="NUH333" s="65"/>
      <c r="NUI333" s="65"/>
      <c r="NUJ333" s="65"/>
      <c r="NUK333" s="65"/>
      <c r="NUL333" s="65"/>
      <c r="NUM333" s="65"/>
      <c r="NUN333" s="65"/>
      <c r="NUO333" s="65"/>
      <c r="NUP333" s="65"/>
      <c r="NUQ333" s="65"/>
      <c r="NUR333" s="65"/>
      <c r="NUS333" s="65"/>
      <c r="NUT333" s="65"/>
      <c r="NUU333" s="65"/>
      <c r="NUV333" s="65"/>
      <c r="NUW333" s="65"/>
      <c r="NUX333" s="65"/>
      <c r="NUY333" s="65"/>
      <c r="NUZ333" s="65"/>
      <c r="NVA333" s="65"/>
      <c r="NVB333" s="65"/>
      <c r="NVC333" s="65"/>
      <c r="NVD333" s="65"/>
      <c r="NVE333" s="65"/>
      <c r="NVF333" s="65"/>
      <c r="NVG333" s="65"/>
      <c r="NVH333" s="65"/>
      <c r="NVI333" s="65"/>
      <c r="NVJ333" s="65"/>
      <c r="NVK333" s="65"/>
      <c r="NVL333" s="65"/>
      <c r="NVM333" s="65"/>
      <c r="NVN333" s="65"/>
      <c r="NVO333" s="65"/>
      <c r="NVP333" s="65"/>
      <c r="NVQ333" s="65"/>
      <c r="NVR333" s="65"/>
      <c r="NVS333" s="65"/>
      <c r="NVT333" s="65"/>
      <c r="NVU333" s="65"/>
      <c r="NVV333" s="65"/>
      <c r="NVW333" s="65"/>
      <c r="NVX333" s="65"/>
      <c r="NVY333" s="65"/>
      <c r="NVZ333" s="65"/>
      <c r="NWA333" s="65"/>
      <c r="NWB333" s="65"/>
      <c r="NWC333" s="65"/>
      <c r="NWD333" s="65"/>
      <c r="NWE333" s="65"/>
      <c r="NWF333" s="65"/>
      <c r="NWG333" s="65"/>
      <c r="NWH333" s="65"/>
      <c r="NWI333" s="65"/>
      <c r="NWJ333" s="65"/>
      <c r="NWK333" s="65"/>
      <c r="NWL333" s="65"/>
      <c r="NWM333" s="65"/>
      <c r="NWN333" s="65"/>
      <c r="NWO333" s="65"/>
      <c r="NWP333" s="65"/>
      <c r="NWQ333" s="65"/>
      <c r="NWR333" s="65"/>
      <c r="NWS333" s="65"/>
      <c r="NWT333" s="65"/>
      <c r="NWU333" s="65"/>
      <c r="NWV333" s="65"/>
      <c r="NWW333" s="65"/>
      <c r="NWX333" s="65"/>
      <c r="NWY333" s="65"/>
      <c r="NWZ333" s="65"/>
      <c r="NXA333" s="65"/>
      <c r="NXB333" s="65"/>
      <c r="NXC333" s="65"/>
      <c r="NXD333" s="65"/>
      <c r="NXE333" s="65"/>
      <c r="NXF333" s="65"/>
      <c r="NXG333" s="65"/>
      <c r="NXH333" s="65"/>
      <c r="NXI333" s="65"/>
      <c r="NXJ333" s="65"/>
      <c r="NXK333" s="65"/>
      <c r="NXL333" s="65"/>
      <c r="NXM333" s="65"/>
      <c r="NXN333" s="65"/>
      <c r="NXO333" s="65"/>
      <c r="NXP333" s="65"/>
      <c r="NXQ333" s="65"/>
      <c r="NXR333" s="65"/>
      <c r="NXS333" s="65"/>
      <c r="NXT333" s="65"/>
      <c r="NXU333" s="65"/>
      <c r="NXV333" s="65"/>
      <c r="NXW333" s="65"/>
      <c r="NXX333" s="65"/>
      <c r="NXY333" s="65"/>
      <c r="NXZ333" s="65"/>
      <c r="NYA333" s="65"/>
      <c r="NYB333" s="65"/>
      <c r="NYC333" s="65"/>
      <c r="NYD333" s="65"/>
      <c r="NYE333" s="65"/>
      <c r="NYF333" s="65"/>
      <c r="NYG333" s="65"/>
      <c r="NYH333" s="65"/>
      <c r="NYI333" s="65"/>
      <c r="NYJ333" s="65"/>
      <c r="NYK333" s="65"/>
      <c r="NYL333" s="65"/>
      <c r="NYM333" s="65"/>
      <c r="NYN333" s="65"/>
      <c r="NYO333" s="65"/>
      <c r="NYP333" s="65"/>
      <c r="NYQ333" s="65"/>
      <c r="NYR333" s="65"/>
      <c r="NYS333" s="65"/>
      <c r="NYT333" s="65"/>
      <c r="NYU333" s="65"/>
      <c r="NYV333" s="65"/>
      <c r="NYW333" s="65"/>
      <c r="NYX333" s="65"/>
      <c r="NYY333" s="65"/>
      <c r="NYZ333" s="65"/>
      <c r="NZA333" s="65"/>
      <c r="NZB333" s="65"/>
      <c r="NZC333" s="65"/>
      <c r="NZD333" s="65"/>
      <c r="NZE333" s="65"/>
      <c r="NZF333" s="65"/>
      <c r="NZG333" s="65"/>
      <c r="NZH333" s="65"/>
      <c r="NZI333" s="65"/>
      <c r="NZJ333" s="65"/>
      <c r="NZK333" s="65"/>
      <c r="NZL333" s="65"/>
      <c r="NZM333" s="65"/>
      <c r="NZN333" s="65"/>
      <c r="NZO333" s="65"/>
      <c r="NZP333" s="65"/>
      <c r="NZQ333" s="65"/>
      <c r="NZR333" s="65"/>
      <c r="NZS333" s="65"/>
      <c r="NZT333" s="65"/>
      <c r="NZU333" s="65"/>
      <c r="NZV333" s="65"/>
      <c r="NZW333" s="65"/>
      <c r="NZX333" s="65"/>
      <c r="NZY333" s="65"/>
      <c r="NZZ333" s="65"/>
      <c r="OAA333" s="65"/>
      <c r="OAB333" s="65"/>
      <c r="OAC333" s="65"/>
      <c r="OAD333" s="65"/>
      <c r="OAE333" s="65"/>
      <c r="OAF333" s="65"/>
      <c r="OAG333" s="65"/>
      <c r="OAH333" s="65"/>
      <c r="OAI333" s="65"/>
      <c r="OAJ333" s="65"/>
      <c r="OAK333" s="65"/>
      <c r="OAL333" s="65"/>
      <c r="OAM333" s="65"/>
      <c r="OAN333" s="65"/>
      <c r="OAO333" s="65"/>
      <c r="OAP333" s="65"/>
      <c r="OAQ333" s="65"/>
      <c r="OAR333" s="65"/>
      <c r="OAS333" s="65"/>
      <c r="OAT333" s="65"/>
      <c r="OAU333" s="65"/>
      <c r="OAV333" s="65"/>
      <c r="OAW333" s="65"/>
      <c r="OAX333" s="65"/>
      <c r="OAY333" s="65"/>
      <c r="OAZ333" s="65"/>
      <c r="OBA333" s="65"/>
      <c r="OBB333" s="65"/>
      <c r="OBC333" s="65"/>
      <c r="OBD333" s="65"/>
      <c r="OBE333" s="65"/>
      <c r="OBF333" s="65"/>
      <c r="OBG333" s="65"/>
      <c r="OBH333" s="65"/>
      <c r="OBI333" s="65"/>
      <c r="OBJ333" s="65"/>
      <c r="OBK333" s="65"/>
      <c r="OBL333" s="65"/>
      <c r="OBM333" s="65"/>
      <c r="OBN333" s="65"/>
      <c r="OBO333" s="65"/>
      <c r="OBP333" s="65"/>
      <c r="OBQ333" s="65"/>
      <c r="OBR333" s="65"/>
      <c r="OBS333" s="65"/>
      <c r="OBT333" s="65"/>
      <c r="OBU333" s="65"/>
      <c r="OBV333" s="65"/>
      <c r="OBW333" s="65"/>
      <c r="OBX333" s="65"/>
      <c r="OBY333" s="65"/>
      <c r="OBZ333" s="65"/>
      <c r="OCA333" s="65"/>
      <c r="OCB333" s="65"/>
      <c r="OCC333" s="65"/>
      <c r="OCD333" s="65"/>
      <c r="OCE333" s="65"/>
      <c r="OCF333" s="65"/>
      <c r="OCG333" s="65"/>
      <c r="OCH333" s="65"/>
      <c r="OCI333" s="65"/>
      <c r="OCJ333" s="65"/>
      <c r="OCK333" s="65"/>
      <c r="OCL333" s="65"/>
      <c r="OCM333" s="65"/>
      <c r="OCN333" s="65"/>
      <c r="OCO333" s="65"/>
      <c r="OCP333" s="65"/>
      <c r="OCQ333" s="65"/>
      <c r="OCR333" s="65"/>
      <c r="OCS333" s="65"/>
      <c r="OCT333" s="65"/>
      <c r="OCU333" s="65"/>
      <c r="OCV333" s="65"/>
      <c r="OCW333" s="65"/>
      <c r="OCX333" s="65"/>
      <c r="OCY333" s="65"/>
      <c r="OCZ333" s="65"/>
      <c r="ODA333" s="65"/>
      <c r="ODB333" s="65"/>
      <c r="ODC333" s="65"/>
      <c r="ODD333" s="65"/>
      <c r="ODE333" s="65"/>
      <c r="ODF333" s="65"/>
      <c r="ODG333" s="65"/>
      <c r="ODH333" s="65"/>
      <c r="ODI333" s="65"/>
      <c r="ODJ333" s="65"/>
      <c r="ODK333" s="65"/>
      <c r="ODL333" s="65"/>
      <c r="ODM333" s="65"/>
      <c r="ODN333" s="65"/>
      <c r="ODO333" s="65"/>
      <c r="ODP333" s="65"/>
      <c r="ODQ333" s="65"/>
      <c r="ODR333" s="65"/>
      <c r="ODS333" s="65"/>
      <c r="ODT333" s="65"/>
      <c r="ODU333" s="65"/>
      <c r="ODV333" s="65"/>
      <c r="ODW333" s="65"/>
      <c r="ODX333" s="65"/>
      <c r="ODY333" s="65"/>
      <c r="ODZ333" s="65"/>
      <c r="OEA333" s="65"/>
      <c r="OEB333" s="65"/>
      <c r="OEC333" s="65"/>
      <c r="OED333" s="65"/>
      <c r="OEE333" s="65"/>
      <c r="OEF333" s="65"/>
      <c r="OEG333" s="65"/>
      <c r="OEH333" s="65"/>
      <c r="OEI333" s="65"/>
      <c r="OEJ333" s="65"/>
      <c r="OEK333" s="65"/>
      <c r="OEL333" s="65"/>
      <c r="OEM333" s="65"/>
      <c r="OEN333" s="65"/>
      <c r="OEO333" s="65"/>
      <c r="OEP333" s="65"/>
      <c r="OEQ333" s="65"/>
      <c r="OER333" s="65"/>
      <c r="OES333" s="65"/>
      <c r="OET333" s="65"/>
      <c r="OEU333" s="65"/>
      <c r="OEV333" s="65"/>
      <c r="OEW333" s="65"/>
      <c r="OEX333" s="65"/>
      <c r="OEY333" s="65"/>
      <c r="OEZ333" s="65"/>
      <c r="OFA333" s="65"/>
      <c r="OFB333" s="65"/>
      <c r="OFC333" s="65"/>
      <c r="OFD333" s="65"/>
      <c r="OFE333" s="65"/>
      <c r="OFF333" s="65"/>
      <c r="OFG333" s="65"/>
      <c r="OFH333" s="65"/>
      <c r="OFI333" s="65"/>
      <c r="OFJ333" s="65"/>
      <c r="OFK333" s="65"/>
      <c r="OFL333" s="65"/>
      <c r="OFM333" s="65"/>
      <c r="OFN333" s="65"/>
      <c r="OFO333" s="65"/>
      <c r="OFP333" s="65"/>
      <c r="OFQ333" s="65"/>
      <c r="OFR333" s="65"/>
      <c r="OFS333" s="65"/>
      <c r="OFT333" s="65"/>
      <c r="OFU333" s="65"/>
      <c r="OFV333" s="65"/>
      <c r="OFW333" s="65"/>
      <c r="OFX333" s="65"/>
      <c r="OFY333" s="65"/>
      <c r="OFZ333" s="65"/>
      <c r="OGA333" s="65"/>
      <c r="OGB333" s="65"/>
      <c r="OGC333" s="65"/>
      <c r="OGD333" s="65"/>
      <c r="OGE333" s="65"/>
      <c r="OGF333" s="65"/>
      <c r="OGG333" s="65"/>
      <c r="OGH333" s="65"/>
      <c r="OGI333" s="65"/>
      <c r="OGJ333" s="65"/>
      <c r="OGK333" s="65"/>
      <c r="OGL333" s="65"/>
      <c r="OGM333" s="65"/>
      <c r="OGN333" s="65"/>
      <c r="OGO333" s="65"/>
      <c r="OGP333" s="65"/>
      <c r="OGQ333" s="65"/>
      <c r="OGR333" s="65"/>
      <c r="OGS333" s="65"/>
      <c r="OGT333" s="65"/>
      <c r="OGU333" s="65"/>
      <c r="OGV333" s="65"/>
      <c r="OGW333" s="65"/>
      <c r="OGX333" s="65"/>
      <c r="OGY333" s="65"/>
      <c r="OGZ333" s="65"/>
      <c r="OHA333" s="65"/>
      <c r="OHB333" s="65"/>
      <c r="OHC333" s="65"/>
      <c r="OHD333" s="65"/>
      <c r="OHE333" s="65"/>
      <c r="OHF333" s="65"/>
      <c r="OHG333" s="65"/>
      <c r="OHH333" s="65"/>
      <c r="OHI333" s="65"/>
      <c r="OHJ333" s="65"/>
      <c r="OHK333" s="65"/>
      <c r="OHL333" s="65"/>
      <c r="OHM333" s="65"/>
      <c r="OHN333" s="65"/>
      <c r="OHO333" s="65"/>
      <c r="OHP333" s="65"/>
      <c r="OHQ333" s="65"/>
      <c r="OHR333" s="65"/>
      <c r="OHS333" s="65"/>
      <c r="OHT333" s="65"/>
      <c r="OHU333" s="65"/>
      <c r="OHV333" s="65"/>
      <c r="OHW333" s="65"/>
      <c r="OHX333" s="65"/>
      <c r="OHY333" s="65"/>
      <c r="OHZ333" s="65"/>
      <c r="OIA333" s="65"/>
      <c r="OIB333" s="65"/>
      <c r="OIC333" s="65"/>
      <c r="OID333" s="65"/>
      <c r="OIE333" s="65"/>
      <c r="OIF333" s="65"/>
      <c r="OIG333" s="65"/>
      <c r="OIH333" s="65"/>
      <c r="OII333" s="65"/>
      <c r="OIJ333" s="65"/>
      <c r="OIK333" s="65"/>
      <c r="OIL333" s="65"/>
      <c r="OIM333" s="65"/>
      <c r="OIN333" s="65"/>
      <c r="OIO333" s="65"/>
      <c r="OIP333" s="65"/>
      <c r="OIQ333" s="65"/>
      <c r="OIR333" s="65"/>
      <c r="OIS333" s="65"/>
      <c r="OIT333" s="65"/>
      <c r="OIU333" s="65"/>
      <c r="OIV333" s="65"/>
      <c r="OIW333" s="65"/>
      <c r="OIX333" s="65"/>
      <c r="OIY333" s="65"/>
      <c r="OIZ333" s="65"/>
      <c r="OJA333" s="65"/>
      <c r="OJB333" s="65"/>
      <c r="OJC333" s="65"/>
      <c r="OJD333" s="65"/>
      <c r="OJE333" s="65"/>
      <c r="OJF333" s="65"/>
      <c r="OJG333" s="65"/>
      <c r="OJH333" s="65"/>
      <c r="OJI333" s="65"/>
      <c r="OJJ333" s="65"/>
      <c r="OJK333" s="65"/>
      <c r="OJL333" s="65"/>
      <c r="OJM333" s="65"/>
      <c r="OJN333" s="65"/>
      <c r="OJO333" s="65"/>
      <c r="OJP333" s="65"/>
      <c r="OJQ333" s="65"/>
      <c r="OJR333" s="65"/>
      <c r="OJS333" s="65"/>
      <c r="OJT333" s="65"/>
      <c r="OJU333" s="65"/>
      <c r="OJV333" s="65"/>
      <c r="OJW333" s="65"/>
      <c r="OJX333" s="65"/>
      <c r="OJY333" s="65"/>
      <c r="OJZ333" s="65"/>
      <c r="OKA333" s="65"/>
      <c r="OKB333" s="65"/>
      <c r="OKC333" s="65"/>
      <c r="OKD333" s="65"/>
      <c r="OKE333" s="65"/>
      <c r="OKF333" s="65"/>
      <c r="OKG333" s="65"/>
      <c r="OKH333" s="65"/>
      <c r="OKI333" s="65"/>
      <c r="OKJ333" s="65"/>
      <c r="OKK333" s="65"/>
      <c r="OKL333" s="65"/>
      <c r="OKM333" s="65"/>
      <c r="OKN333" s="65"/>
      <c r="OKO333" s="65"/>
      <c r="OKP333" s="65"/>
      <c r="OKQ333" s="65"/>
      <c r="OKR333" s="65"/>
      <c r="OKS333" s="65"/>
      <c r="OKT333" s="65"/>
      <c r="OKU333" s="65"/>
      <c r="OKV333" s="65"/>
      <c r="OKW333" s="65"/>
      <c r="OKX333" s="65"/>
      <c r="OKY333" s="65"/>
      <c r="OKZ333" s="65"/>
      <c r="OLA333" s="65"/>
      <c r="OLB333" s="65"/>
      <c r="OLC333" s="65"/>
      <c r="OLD333" s="65"/>
      <c r="OLE333" s="65"/>
      <c r="OLF333" s="65"/>
      <c r="OLG333" s="65"/>
      <c r="OLH333" s="65"/>
      <c r="OLI333" s="65"/>
      <c r="OLJ333" s="65"/>
      <c r="OLK333" s="65"/>
      <c r="OLL333" s="65"/>
      <c r="OLM333" s="65"/>
      <c r="OLN333" s="65"/>
      <c r="OLO333" s="65"/>
      <c r="OLP333" s="65"/>
      <c r="OLQ333" s="65"/>
      <c r="OLR333" s="65"/>
      <c r="OLS333" s="65"/>
      <c r="OLT333" s="65"/>
      <c r="OLU333" s="65"/>
      <c r="OLV333" s="65"/>
      <c r="OLW333" s="65"/>
      <c r="OLX333" s="65"/>
      <c r="OLY333" s="65"/>
      <c r="OLZ333" s="65"/>
      <c r="OMA333" s="65"/>
      <c r="OMB333" s="65"/>
      <c r="OMC333" s="65"/>
      <c r="OMD333" s="65"/>
      <c r="OME333" s="65"/>
      <c r="OMF333" s="65"/>
      <c r="OMG333" s="65"/>
      <c r="OMH333" s="65"/>
      <c r="OMI333" s="65"/>
      <c r="OMJ333" s="65"/>
      <c r="OMK333" s="65"/>
      <c r="OML333" s="65"/>
      <c r="OMM333" s="65"/>
      <c r="OMN333" s="65"/>
      <c r="OMO333" s="65"/>
      <c r="OMP333" s="65"/>
      <c r="OMQ333" s="65"/>
      <c r="OMR333" s="65"/>
      <c r="OMS333" s="65"/>
      <c r="OMT333" s="65"/>
      <c r="OMU333" s="65"/>
      <c r="OMV333" s="65"/>
      <c r="OMW333" s="65"/>
      <c r="OMX333" s="65"/>
      <c r="OMY333" s="65"/>
      <c r="OMZ333" s="65"/>
      <c r="ONA333" s="65"/>
      <c r="ONB333" s="65"/>
      <c r="ONC333" s="65"/>
      <c r="OND333" s="65"/>
      <c r="ONE333" s="65"/>
      <c r="ONF333" s="65"/>
      <c r="ONG333" s="65"/>
      <c r="ONH333" s="65"/>
      <c r="ONI333" s="65"/>
      <c r="ONJ333" s="65"/>
      <c r="ONK333" s="65"/>
      <c r="ONL333" s="65"/>
      <c r="ONM333" s="65"/>
      <c r="ONN333" s="65"/>
      <c r="ONO333" s="65"/>
      <c r="ONP333" s="65"/>
      <c r="ONQ333" s="65"/>
      <c r="ONR333" s="65"/>
      <c r="ONS333" s="65"/>
      <c r="ONT333" s="65"/>
      <c r="ONU333" s="65"/>
      <c r="ONV333" s="65"/>
      <c r="ONW333" s="65"/>
      <c r="ONX333" s="65"/>
      <c r="ONY333" s="65"/>
      <c r="ONZ333" s="65"/>
      <c r="OOA333" s="65"/>
      <c r="OOB333" s="65"/>
      <c r="OOC333" s="65"/>
      <c r="OOD333" s="65"/>
      <c r="OOE333" s="65"/>
      <c r="OOF333" s="65"/>
      <c r="OOG333" s="65"/>
      <c r="OOH333" s="65"/>
      <c r="OOI333" s="65"/>
      <c r="OOJ333" s="65"/>
      <c r="OOK333" s="65"/>
      <c r="OOL333" s="65"/>
      <c r="OOM333" s="65"/>
      <c r="OON333" s="65"/>
      <c r="OOO333" s="65"/>
      <c r="OOP333" s="65"/>
      <c r="OOQ333" s="65"/>
      <c r="OOR333" s="65"/>
      <c r="OOS333" s="65"/>
      <c r="OOT333" s="65"/>
      <c r="OOU333" s="65"/>
      <c r="OOV333" s="65"/>
      <c r="OOW333" s="65"/>
      <c r="OOX333" s="65"/>
      <c r="OOY333" s="65"/>
      <c r="OOZ333" s="65"/>
      <c r="OPA333" s="65"/>
      <c r="OPB333" s="65"/>
      <c r="OPC333" s="65"/>
      <c r="OPD333" s="65"/>
      <c r="OPE333" s="65"/>
      <c r="OPF333" s="65"/>
      <c r="OPG333" s="65"/>
      <c r="OPH333" s="65"/>
      <c r="OPI333" s="65"/>
      <c r="OPJ333" s="65"/>
      <c r="OPK333" s="65"/>
      <c r="OPL333" s="65"/>
      <c r="OPM333" s="65"/>
      <c r="OPN333" s="65"/>
      <c r="OPO333" s="65"/>
      <c r="OPP333" s="65"/>
      <c r="OPQ333" s="65"/>
      <c r="OPR333" s="65"/>
      <c r="OPS333" s="65"/>
      <c r="OPT333" s="65"/>
      <c r="OPU333" s="65"/>
      <c r="OPV333" s="65"/>
      <c r="OPW333" s="65"/>
      <c r="OPX333" s="65"/>
      <c r="OPY333" s="65"/>
      <c r="OPZ333" s="65"/>
      <c r="OQA333" s="65"/>
      <c r="OQB333" s="65"/>
      <c r="OQC333" s="65"/>
      <c r="OQD333" s="65"/>
      <c r="OQE333" s="65"/>
      <c r="OQF333" s="65"/>
      <c r="OQG333" s="65"/>
      <c r="OQH333" s="65"/>
      <c r="OQI333" s="65"/>
      <c r="OQJ333" s="65"/>
      <c r="OQK333" s="65"/>
      <c r="OQL333" s="65"/>
      <c r="OQM333" s="65"/>
      <c r="OQN333" s="65"/>
      <c r="OQO333" s="65"/>
      <c r="OQP333" s="65"/>
      <c r="OQQ333" s="65"/>
      <c r="OQR333" s="65"/>
      <c r="OQS333" s="65"/>
      <c r="OQT333" s="65"/>
      <c r="OQU333" s="65"/>
      <c r="OQV333" s="65"/>
      <c r="OQW333" s="65"/>
      <c r="OQX333" s="65"/>
      <c r="OQY333" s="65"/>
      <c r="OQZ333" s="65"/>
      <c r="ORA333" s="65"/>
      <c r="ORB333" s="65"/>
      <c r="ORC333" s="65"/>
      <c r="ORD333" s="65"/>
      <c r="ORE333" s="65"/>
      <c r="ORF333" s="65"/>
      <c r="ORG333" s="65"/>
      <c r="ORH333" s="65"/>
      <c r="ORI333" s="65"/>
      <c r="ORJ333" s="65"/>
      <c r="ORK333" s="65"/>
      <c r="ORL333" s="65"/>
      <c r="ORM333" s="65"/>
      <c r="ORN333" s="65"/>
      <c r="ORO333" s="65"/>
      <c r="ORP333" s="65"/>
      <c r="ORQ333" s="65"/>
      <c r="ORR333" s="65"/>
      <c r="ORS333" s="65"/>
      <c r="ORT333" s="65"/>
      <c r="ORU333" s="65"/>
      <c r="ORV333" s="65"/>
      <c r="ORW333" s="65"/>
      <c r="ORX333" s="65"/>
      <c r="ORY333" s="65"/>
      <c r="ORZ333" s="65"/>
      <c r="OSA333" s="65"/>
      <c r="OSB333" s="65"/>
      <c r="OSC333" s="65"/>
      <c r="OSD333" s="65"/>
      <c r="OSE333" s="65"/>
      <c r="OSF333" s="65"/>
      <c r="OSG333" s="65"/>
      <c r="OSH333" s="65"/>
      <c r="OSI333" s="65"/>
      <c r="OSJ333" s="65"/>
      <c r="OSK333" s="65"/>
      <c r="OSL333" s="65"/>
      <c r="OSM333" s="65"/>
      <c r="OSN333" s="65"/>
      <c r="OSO333" s="65"/>
      <c r="OSP333" s="65"/>
      <c r="OSQ333" s="65"/>
      <c r="OSR333" s="65"/>
      <c r="OSS333" s="65"/>
      <c r="OST333" s="65"/>
      <c r="OSU333" s="65"/>
      <c r="OSV333" s="65"/>
      <c r="OSW333" s="65"/>
      <c r="OSX333" s="65"/>
      <c r="OSY333" s="65"/>
      <c r="OSZ333" s="65"/>
      <c r="OTA333" s="65"/>
      <c r="OTB333" s="65"/>
      <c r="OTC333" s="65"/>
      <c r="OTD333" s="65"/>
      <c r="OTE333" s="65"/>
      <c r="OTF333" s="65"/>
      <c r="OTG333" s="65"/>
      <c r="OTH333" s="65"/>
      <c r="OTI333" s="65"/>
      <c r="OTJ333" s="65"/>
      <c r="OTK333" s="65"/>
      <c r="OTL333" s="65"/>
      <c r="OTM333" s="65"/>
      <c r="OTN333" s="65"/>
      <c r="OTO333" s="65"/>
      <c r="OTP333" s="65"/>
      <c r="OTQ333" s="65"/>
      <c r="OTR333" s="65"/>
      <c r="OTS333" s="65"/>
      <c r="OTT333" s="65"/>
      <c r="OTU333" s="65"/>
      <c r="OTV333" s="65"/>
      <c r="OTW333" s="65"/>
      <c r="OTX333" s="65"/>
      <c r="OTY333" s="65"/>
      <c r="OTZ333" s="65"/>
      <c r="OUA333" s="65"/>
      <c r="OUB333" s="65"/>
      <c r="OUC333" s="65"/>
      <c r="OUD333" s="65"/>
      <c r="OUE333" s="65"/>
      <c r="OUF333" s="65"/>
      <c r="OUG333" s="65"/>
      <c r="OUH333" s="65"/>
      <c r="OUI333" s="65"/>
      <c r="OUJ333" s="65"/>
      <c r="OUK333" s="65"/>
      <c r="OUL333" s="65"/>
      <c r="OUM333" s="65"/>
      <c r="OUN333" s="65"/>
      <c r="OUO333" s="65"/>
      <c r="OUP333" s="65"/>
      <c r="OUQ333" s="65"/>
      <c r="OUR333" s="65"/>
      <c r="OUS333" s="65"/>
      <c r="OUT333" s="65"/>
      <c r="OUU333" s="65"/>
      <c r="OUV333" s="65"/>
      <c r="OUW333" s="65"/>
      <c r="OUX333" s="65"/>
      <c r="OUY333" s="65"/>
      <c r="OUZ333" s="65"/>
      <c r="OVA333" s="65"/>
      <c r="OVB333" s="65"/>
      <c r="OVC333" s="65"/>
      <c r="OVD333" s="65"/>
      <c r="OVE333" s="65"/>
      <c r="OVF333" s="65"/>
      <c r="OVG333" s="65"/>
      <c r="OVH333" s="65"/>
      <c r="OVI333" s="65"/>
      <c r="OVJ333" s="65"/>
      <c r="OVK333" s="65"/>
      <c r="OVL333" s="65"/>
      <c r="OVM333" s="65"/>
      <c r="OVN333" s="65"/>
      <c r="OVO333" s="65"/>
      <c r="OVP333" s="65"/>
      <c r="OVQ333" s="65"/>
      <c r="OVR333" s="65"/>
      <c r="OVS333" s="65"/>
      <c r="OVT333" s="65"/>
      <c r="OVU333" s="65"/>
      <c r="OVV333" s="65"/>
      <c r="OVW333" s="65"/>
      <c r="OVX333" s="65"/>
      <c r="OVY333" s="65"/>
      <c r="OVZ333" s="65"/>
      <c r="OWA333" s="65"/>
      <c r="OWB333" s="65"/>
      <c r="OWC333" s="65"/>
      <c r="OWD333" s="65"/>
      <c r="OWE333" s="65"/>
      <c r="OWF333" s="65"/>
      <c r="OWG333" s="65"/>
      <c r="OWH333" s="65"/>
      <c r="OWI333" s="65"/>
      <c r="OWJ333" s="65"/>
      <c r="OWK333" s="65"/>
      <c r="OWL333" s="65"/>
      <c r="OWM333" s="65"/>
      <c r="OWN333" s="65"/>
      <c r="OWO333" s="65"/>
      <c r="OWP333" s="65"/>
      <c r="OWQ333" s="65"/>
      <c r="OWR333" s="65"/>
      <c r="OWS333" s="65"/>
      <c r="OWT333" s="65"/>
      <c r="OWU333" s="65"/>
      <c r="OWV333" s="65"/>
      <c r="OWW333" s="65"/>
      <c r="OWX333" s="65"/>
      <c r="OWY333" s="65"/>
      <c r="OWZ333" s="65"/>
      <c r="OXA333" s="65"/>
      <c r="OXB333" s="65"/>
      <c r="OXC333" s="65"/>
      <c r="OXD333" s="65"/>
      <c r="OXE333" s="65"/>
      <c r="OXF333" s="65"/>
      <c r="OXG333" s="65"/>
      <c r="OXH333" s="65"/>
      <c r="OXI333" s="65"/>
      <c r="OXJ333" s="65"/>
      <c r="OXK333" s="65"/>
      <c r="OXL333" s="65"/>
      <c r="OXM333" s="65"/>
      <c r="OXN333" s="65"/>
      <c r="OXO333" s="65"/>
      <c r="OXP333" s="65"/>
      <c r="OXQ333" s="65"/>
      <c r="OXR333" s="65"/>
      <c r="OXS333" s="65"/>
      <c r="OXT333" s="65"/>
      <c r="OXU333" s="65"/>
      <c r="OXV333" s="65"/>
      <c r="OXW333" s="65"/>
      <c r="OXX333" s="65"/>
      <c r="OXY333" s="65"/>
      <c r="OXZ333" s="65"/>
      <c r="OYA333" s="65"/>
      <c r="OYB333" s="65"/>
      <c r="OYC333" s="65"/>
      <c r="OYD333" s="65"/>
      <c r="OYE333" s="65"/>
      <c r="OYF333" s="65"/>
      <c r="OYG333" s="65"/>
      <c r="OYH333" s="65"/>
      <c r="OYI333" s="65"/>
      <c r="OYJ333" s="65"/>
      <c r="OYK333" s="65"/>
      <c r="OYL333" s="65"/>
      <c r="OYM333" s="65"/>
      <c r="OYN333" s="65"/>
      <c r="OYO333" s="65"/>
      <c r="OYP333" s="65"/>
      <c r="OYQ333" s="65"/>
      <c r="OYR333" s="65"/>
      <c r="OYS333" s="65"/>
      <c r="OYT333" s="65"/>
      <c r="OYU333" s="65"/>
      <c r="OYV333" s="65"/>
      <c r="OYW333" s="65"/>
      <c r="OYX333" s="65"/>
      <c r="OYY333" s="65"/>
      <c r="OYZ333" s="65"/>
      <c r="OZA333" s="65"/>
      <c r="OZB333" s="65"/>
      <c r="OZC333" s="65"/>
      <c r="OZD333" s="65"/>
      <c r="OZE333" s="65"/>
      <c r="OZF333" s="65"/>
      <c r="OZG333" s="65"/>
      <c r="OZH333" s="65"/>
      <c r="OZI333" s="65"/>
      <c r="OZJ333" s="65"/>
      <c r="OZK333" s="65"/>
      <c r="OZL333" s="65"/>
      <c r="OZM333" s="65"/>
      <c r="OZN333" s="65"/>
      <c r="OZO333" s="65"/>
      <c r="OZP333" s="65"/>
      <c r="OZQ333" s="65"/>
      <c r="OZR333" s="65"/>
      <c r="OZS333" s="65"/>
      <c r="OZT333" s="65"/>
      <c r="OZU333" s="65"/>
      <c r="OZV333" s="65"/>
      <c r="OZW333" s="65"/>
      <c r="OZX333" s="65"/>
      <c r="OZY333" s="65"/>
      <c r="OZZ333" s="65"/>
      <c r="PAA333" s="65"/>
      <c r="PAB333" s="65"/>
      <c r="PAC333" s="65"/>
      <c r="PAD333" s="65"/>
      <c r="PAE333" s="65"/>
      <c r="PAF333" s="65"/>
      <c r="PAG333" s="65"/>
      <c r="PAH333" s="65"/>
      <c r="PAI333" s="65"/>
      <c r="PAJ333" s="65"/>
      <c r="PAK333" s="65"/>
      <c r="PAL333" s="65"/>
      <c r="PAM333" s="65"/>
      <c r="PAN333" s="65"/>
      <c r="PAO333" s="65"/>
      <c r="PAP333" s="65"/>
      <c r="PAQ333" s="65"/>
      <c r="PAR333" s="65"/>
      <c r="PAS333" s="65"/>
      <c r="PAT333" s="65"/>
      <c r="PAU333" s="65"/>
      <c r="PAV333" s="65"/>
      <c r="PAW333" s="65"/>
      <c r="PAX333" s="65"/>
      <c r="PAY333" s="65"/>
      <c r="PAZ333" s="65"/>
      <c r="PBA333" s="65"/>
      <c r="PBB333" s="65"/>
      <c r="PBC333" s="65"/>
      <c r="PBD333" s="65"/>
      <c r="PBE333" s="65"/>
      <c r="PBF333" s="65"/>
      <c r="PBG333" s="65"/>
      <c r="PBH333" s="65"/>
      <c r="PBI333" s="65"/>
      <c r="PBJ333" s="65"/>
      <c r="PBK333" s="65"/>
      <c r="PBL333" s="65"/>
      <c r="PBM333" s="65"/>
      <c r="PBN333" s="65"/>
      <c r="PBO333" s="65"/>
      <c r="PBP333" s="65"/>
      <c r="PBQ333" s="65"/>
      <c r="PBR333" s="65"/>
      <c r="PBS333" s="65"/>
      <c r="PBT333" s="65"/>
      <c r="PBU333" s="65"/>
      <c r="PBV333" s="65"/>
      <c r="PBW333" s="65"/>
      <c r="PBX333" s="65"/>
      <c r="PBY333" s="65"/>
      <c r="PBZ333" s="65"/>
      <c r="PCA333" s="65"/>
      <c r="PCB333" s="65"/>
      <c r="PCC333" s="65"/>
      <c r="PCD333" s="65"/>
      <c r="PCE333" s="65"/>
      <c r="PCF333" s="65"/>
      <c r="PCG333" s="65"/>
      <c r="PCH333" s="65"/>
      <c r="PCI333" s="65"/>
      <c r="PCJ333" s="65"/>
      <c r="PCK333" s="65"/>
      <c r="PCL333" s="65"/>
      <c r="PCM333" s="65"/>
      <c r="PCN333" s="65"/>
      <c r="PCO333" s="65"/>
      <c r="PCP333" s="65"/>
      <c r="PCQ333" s="65"/>
      <c r="PCR333" s="65"/>
      <c r="PCS333" s="65"/>
      <c r="PCT333" s="65"/>
      <c r="PCU333" s="65"/>
      <c r="PCV333" s="65"/>
      <c r="PCW333" s="65"/>
      <c r="PCX333" s="65"/>
      <c r="PCY333" s="65"/>
      <c r="PCZ333" s="65"/>
      <c r="PDA333" s="65"/>
      <c r="PDB333" s="65"/>
      <c r="PDC333" s="65"/>
      <c r="PDD333" s="65"/>
      <c r="PDE333" s="65"/>
      <c r="PDF333" s="65"/>
      <c r="PDG333" s="65"/>
      <c r="PDH333" s="65"/>
      <c r="PDI333" s="65"/>
      <c r="PDJ333" s="65"/>
      <c r="PDK333" s="65"/>
      <c r="PDL333" s="65"/>
      <c r="PDM333" s="65"/>
      <c r="PDN333" s="65"/>
      <c r="PDO333" s="65"/>
      <c r="PDP333" s="65"/>
      <c r="PDQ333" s="65"/>
      <c r="PDR333" s="65"/>
      <c r="PDS333" s="65"/>
      <c r="PDT333" s="65"/>
      <c r="PDU333" s="65"/>
      <c r="PDV333" s="65"/>
      <c r="PDW333" s="65"/>
      <c r="PDX333" s="65"/>
      <c r="PDY333" s="65"/>
      <c r="PDZ333" s="65"/>
      <c r="PEA333" s="65"/>
      <c r="PEB333" s="65"/>
      <c r="PEC333" s="65"/>
      <c r="PED333" s="65"/>
      <c r="PEE333" s="65"/>
      <c r="PEF333" s="65"/>
      <c r="PEG333" s="65"/>
      <c r="PEH333" s="65"/>
      <c r="PEI333" s="65"/>
      <c r="PEJ333" s="65"/>
      <c r="PEK333" s="65"/>
      <c r="PEL333" s="65"/>
      <c r="PEM333" s="65"/>
      <c r="PEN333" s="65"/>
      <c r="PEO333" s="65"/>
      <c r="PEP333" s="65"/>
      <c r="PEQ333" s="65"/>
      <c r="PER333" s="65"/>
      <c r="PES333" s="65"/>
      <c r="PET333" s="65"/>
      <c r="PEU333" s="65"/>
      <c r="PEV333" s="65"/>
      <c r="PEW333" s="65"/>
      <c r="PEX333" s="65"/>
      <c r="PEY333" s="65"/>
      <c r="PEZ333" s="65"/>
      <c r="PFA333" s="65"/>
      <c r="PFB333" s="65"/>
      <c r="PFC333" s="65"/>
      <c r="PFD333" s="65"/>
      <c r="PFE333" s="65"/>
      <c r="PFF333" s="65"/>
      <c r="PFG333" s="65"/>
      <c r="PFH333" s="65"/>
      <c r="PFI333" s="65"/>
      <c r="PFJ333" s="65"/>
      <c r="PFK333" s="65"/>
      <c r="PFL333" s="65"/>
      <c r="PFM333" s="65"/>
      <c r="PFN333" s="65"/>
      <c r="PFO333" s="65"/>
      <c r="PFP333" s="65"/>
      <c r="PFQ333" s="65"/>
      <c r="PFR333" s="65"/>
      <c r="PFS333" s="65"/>
      <c r="PFT333" s="65"/>
      <c r="PFU333" s="65"/>
      <c r="PFV333" s="65"/>
      <c r="PFW333" s="65"/>
      <c r="PFX333" s="65"/>
      <c r="PFY333" s="65"/>
      <c r="PFZ333" s="65"/>
      <c r="PGA333" s="65"/>
      <c r="PGB333" s="65"/>
      <c r="PGC333" s="65"/>
      <c r="PGD333" s="65"/>
      <c r="PGE333" s="65"/>
      <c r="PGF333" s="65"/>
      <c r="PGG333" s="65"/>
      <c r="PGH333" s="65"/>
      <c r="PGI333" s="65"/>
      <c r="PGJ333" s="65"/>
      <c r="PGK333" s="65"/>
      <c r="PGL333" s="65"/>
      <c r="PGM333" s="65"/>
      <c r="PGN333" s="65"/>
      <c r="PGO333" s="65"/>
      <c r="PGP333" s="65"/>
      <c r="PGQ333" s="65"/>
      <c r="PGR333" s="65"/>
      <c r="PGS333" s="65"/>
      <c r="PGT333" s="65"/>
      <c r="PGU333" s="65"/>
      <c r="PGV333" s="65"/>
      <c r="PGW333" s="65"/>
      <c r="PGX333" s="65"/>
      <c r="PGY333" s="65"/>
      <c r="PGZ333" s="65"/>
      <c r="PHA333" s="65"/>
      <c r="PHB333" s="65"/>
      <c r="PHC333" s="65"/>
      <c r="PHD333" s="65"/>
      <c r="PHE333" s="65"/>
      <c r="PHF333" s="65"/>
      <c r="PHG333" s="65"/>
      <c r="PHH333" s="65"/>
      <c r="PHI333" s="65"/>
      <c r="PHJ333" s="65"/>
      <c r="PHK333" s="65"/>
      <c r="PHL333" s="65"/>
      <c r="PHM333" s="65"/>
      <c r="PHN333" s="65"/>
      <c r="PHO333" s="65"/>
      <c r="PHP333" s="65"/>
      <c r="PHQ333" s="65"/>
      <c r="PHR333" s="65"/>
      <c r="PHS333" s="65"/>
      <c r="PHT333" s="65"/>
      <c r="PHU333" s="65"/>
      <c r="PHV333" s="65"/>
      <c r="PHW333" s="65"/>
      <c r="PHX333" s="65"/>
      <c r="PHY333" s="65"/>
      <c r="PHZ333" s="65"/>
      <c r="PIA333" s="65"/>
      <c r="PIB333" s="65"/>
      <c r="PIC333" s="65"/>
      <c r="PID333" s="65"/>
      <c r="PIE333" s="65"/>
      <c r="PIF333" s="65"/>
      <c r="PIG333" s="65"/>
      <c r="PIH333" s="65"/>
      <c r="PII333" s="65"/>
      <c r="PIJ333" s="65"/>
      <c r="PIK333" s="65"/>
      <c r="PIL333" s="65"/>
      <c r="PIM333" s="65"/>
      <c r="PIN333" s="65"/>
      <c r="PIO333" s="65"/>
      <c r="PIP333" s="65"/>
      <c r="PIQ333" s="65"/>
      <c r="PIR333" s="65"/>
      <c r="PIS333" s="65"/>
      <c r="PIT333" s="65"/>
      <c r="PIU333" s="65"/>
      <c r="PIV333" s="65"/>
      <c r="PIW333" s="65"/>
      <c r="PIX333" s="65"/>
      <c r="PIY333" s="65"/>
      <c r="PIZ333" s="65"/>
      <c r="PJA333" s="65"/>
      <c r="PJB333" s="65"/>
      <c r="PJC333" s="65"/>
      <c r="PJD333" s="65"/>
      <c r="PJE333" s="65"/>
      <c r="PJF333" s="65"/>
      <c r="PJG333" s="65"/>
      <c r="PJH333" s="65"/>
      <c r="PJI333" s="65"/>
      <c r="PJJ333" s="65"/>
      <c r="PJK333" s="65"/>
      <c r="PJL333" s="65"/>
      <c r="PJM333" s="65"/>
      <c r="PJN333" s="65"/>
      <c r="PJO333" s="65"/>
      <c r="PJP333" s="65"/>
      <c r="PJQ333" s="65"/>
      <c r="PJR333" s="65"/>
      <c r="PJS333" s="65"/>
      <c r="PJT333" s="65"/>
      <c r="PJU333" s="65"/>
      <c r="PJV333" s="65"/>
      <c r="PJW333" s="65"/>
      <c r="PJX333" s="65"/>
      <c r="PJY333" s="65"/>
      <c r="PJZ333" s="65"/>
      <c r="PKA333" s="65"/>
      <c r="PKB333" s="65"/>
      <c r="PKC333" s="65"/>
      <c r="PKD333" s="65"/>
      <c r="PKE333" s="65"/>
      <c r="PKF333" s="65"/>
      <c r="PKG333" s="65"/>
      <c r="PKH333" s="65"/>
      <c r="PKI333" s="65"/>
      <c r="PKJ333" s="65"/>
      <c r="PKK333" s="65"/>
      <c r="PKL333" s="65"/>
      <c r="PKM333" s="65"/>
      <c r="PKN333" s="65"/>
      <c r="PKO333" s="65"/>
      <c r="PKP333" s="65"/>
      <c r="PKQ333" s="65"/>
      <c r="PKR333" s="65"/>
      <c r="PKS333" s="65"/>
      <c r="PKT333" s="65"/>
      <c r="PKU333" s="65"/>
      <c r="PKV333" s="65"/>
      <c r="PKW333" s="65"/>
      <c r="PKX333" s="65"/>
      <c r="PKY333" s="65"/>
      <c r="PKZ333" s="65"/>
      <c r="PLA333" s="65"/>
      <c r="PLB333" s="65"/>
      <c r="PLC333" s="65"/>
      <c r="PLD333" s="65"/>
      <c r="PLE333" s="65"/>
      <c r="PLF333" s="65"/>
      <c r="PLG333" s="65"/>
      <c r="PLH333" s="65"/>
      <c r="PLI333" s="65"/>
      <c r="PLJ333" s="65"/>
      <c r="PLK333" s="65"/>
      <c r="PLL333" s="65"/>
      <c r="PLM333" s="65"/>
      <c r="PLN333" s="65"/>
      <c r="PLO333" s="65"/>
      <c r="PLP333" s="65"/>
      <c r="PLQ333" s="65"/>
      <c r="PLR333" s="65"/>
      <c r="PLS333" s="65"/>
      <c r="PLT333" s="65"/>
      <c r="PLU333" s="65"/>
      <c r="PLV333" s="65"/>
      <c r="PLW333" s="65"/>
      <c r="PLX333" s="65"/>
      <c r="PLY333" s="65"/>
      <c r="PLZ333" s="65"/>
      <c r="PMA333" s="65"/>
      <c r="PMB333" s="65"/>
      <c r="PMC333" s="65"/>
      <c r="PMD333" s="65"/>
      <c r="PME333" s="65"/>
      <c r="PMF333" s="65"/>
      <c r="PMG333" s="65"/>
      <c r="PMH333" s="65"/>
      <c r="PMI333" s="65"/>
      <c r="PMJ333" s="65"/>
      <c r="PMK333" s="65"/>
      <c r="PML333" s="65"/>
      <c r="PMM333" s="65"/>
      <c r="PMN333" s="65"/>
      <c r="PMO333" s="65"/>
      <c r="PMP333" s="65"/>
      <c r="PMQ333" s="65"/>
      <c r="PMR333" s="65"/>
      <c r="PMS333" s="65"/>
      <c r="PMT333" s="65"/>
      <c r="PMU333" s="65"/>
      <c r="PMV333" s="65"/>
      <c r="PMW333" s="65"/>
      <c r="PMX333" s="65"/>
      <c r="PMY333" s="65"/>
      <c r="PMZ333" s="65"/>
      <c r="PNA333" s="65"/>
      <c r="PNB333" s="65"/>
      <c r="PNC333" s="65"/>
      <c r="PND333" s="65"/>
      <c r="PNE333" s="65"/>
      <c r="PNF333" s="65"/>
      <c r="PNG333" s="65"/>
      <c r="PNH333" s="65"/>
      <c r="PNI333" s="65"/>
      <c r="PNJ333" s="65"/>
      <c r="PNK333" s="65"/>
      <c r="PNL333" s="65"/>
      <c r="PNM333" s="65"/>
      <c r="PNN333" s="65"/>
      <c r="PNO333" s="65"/>
      <c r="PNP333" s="65"/>
      <c r="PNQ333" s="65"/>
      <c r="PNR333" s="65"/>
      <c r="PNS333" s="65"/>
      <c r="PNT333" s="65"/>
      <c r="PNU333" s="65"/>
      <c r="PNV333" s="65"/>
      <c r="PNW333" s="65"/>
      <c r="PNX333" s="65"/>
      <c r="PNY333" s="65"/>
      <c r="PNZ333" s="65"/>
      <c r="POA333" s="65"/>
      <c r="POB333" s="65"/>
      <c r="POC333" s="65"/>
      <c r="POD333" s="65"/>
      <c r="POE333" s="65"/>
      <c r="POF333" s="65"/>
      <c r="POG333" s="65"/>
      <c r="POH333" s="65"/>
      <c r="POI333" s="65"/>
      <c r="POJ333" s="65"/>
      <c r="POK333" s="65"/>
      <c r="POL333" s="65"/>
      <c r="POM333" s="65"/>
      <c r="PON333" s="65"/>
      <c r="POO333" s="65"/>
      <c r="POP333" s="65"/>
      <c r="POQ333" s="65"/>
      <c r="POR333" s="65"/>
      <c r="POS333" s="65"/>
      <c r="POT333" s="65"/>
      <c r="POU333" s="65"/>
      <c r="POV333" s="65"/>
      <c r="POW333" s="65"/>
      <c r="POX333" s="65"/>
      <c r="POY333" s="65"/>
      <c r="POZ333" s="65"/>
      <c r="PPA333" s="65"/>
      <c r="PPB333" s="65"/>
      <c r="PPC333" s="65"/>
      <c r="PPD333" s="65"/>
      <c r="PPE333" s="65"/>
      <c r="PPF333" s="65"/>
      <c r="PPG333" s="65"/>
      <c r="PPH333" s="65"/>
      <c r="PPI333" s="65"/>
      <c r="PPJ333" s="65"/>
      <c r="PPK333" s="65"/>
      <c r="PPL333" s="65"/>
      <c r="PPM333" s="65"/>
      <c r="PPN333" s="65"/>
      <c r="PPO333" s="65"/>
      <c r="PPP333" s="65"/>
      <c r="PPQ333" s="65"/>
      <c r="PPR333" s="65"/>
      <c r="PPS333" s="65"/>
      <c r="PPT333" s="65"/>
      <c r="PPU333" s="65"/>
      <c r="PPV333" s="65"/>
      <c r="PPW333" s="65"/>
      <c r="PPX333" s="65"/>
      <c r="PPY333" s="65"/>
      <c r="PPZ333" s="65"/>
      <c r="PQA333" s="65"/>
      <c r="PQB333" s="65"/>
      <c r="PQC333" s="65"/>
      <c r="PQD333" s="65"/>
      <c r="PQE333" s="65"/>
      <c r="PQF333" s="65"/>
      <c r="PQG333" s="65"/>
      <c r="PQH333" s="65"/>
      <c r="PQI333" s="65"/>
      <c r="PQJ333" s="65"/>
      <c r="PQK333" s="65"/>
      <c r="PQL333" s="65"/>
      <c r="PQM333" s="65"/>
      <c r="PQN333" s="65"/>
      <c r="PQO333" s="65"/>
      <c r="PQP333" s="65"/>
      <c r="PQQ333" s="65"/>
      <c r="PQR333" s="65"/>
      <c r="PQS333" s="65"/>
      <c r="PQT333" s="65"/>
      <c r="PQU333" s="65"/>
      <c r="PQV333" s="65"/>
      <c r="PQW333" s="65"/>
      <c r="PQX333" s="65"/>
      <c r="PQY333" s="65"/>
      <c r="PQZ333" s="65"/>
      <c r="PRA333" s="65"/>
      <c r="PRB333" s="65"/>
      <c r="PRC333" s="65"/>
      <c r="PRD333" s="65"/>
      <c r="PRE333" s="65"/>
      <c r="PRF333" s="65"/>
      <c r="PRG333" s="65"/>
      <c r="PRH333" s="65"/>
      <c r="PRI333" s="65"/>
      <c r="PRJ333" s="65"/>
      <c r="PRK333" s="65"/>
      <c r="PRL333" s="65"/>
      <c r="PRM333" s="65"/>
      <c r="PRN333" s="65"/>
      <c r="PRO333" s="65"/>
      <c r="PRP333" s="65"/>
      <c r="PRQ333" s="65"/>
      <c r="PRR333" s="65"/>
      <c r="PRS333" s="65"/>
      <c r="PRT333" s="65"/>
      <c r="PRU333" s="65"/>
      <c r="PRV333" s="65"/>
      <c r="PRW333" s="65"/>
      <c r="PRX333" s="65"/>
      <c r="PRY333" s="65"/>
      <c r="PRZ333" s="65"/>
      <c r="PSA333" s="65"/>
      <c r="PSB333" s="65"/>
      <c r="PSC333" s="65"/>
      <c r="PSD333" s="65"/>
      <c r="PSE333" s="65"/>
      <c r="PSF333" s="65"/>
      <c r="PSG333" s="65"/>
      <c r="PSH333" s="65"/>
      <c r="PSI333" s="65"/>
      <c r="PSJ333" s="65"/>
      <c r="PSK333" s="65"/>
      <c r="PSL333" s="65"/>
      <c r="PSM333" s="65"/>
      <c r="PSN333" s="65"/>
      <c r="PSO333" s="65"/>
      <c r="PSP333" s="65"/>
      <c r="PSQ333" s="65"/>
      <c r="PSR333" s="65"/>
      <c r="PSS333" s="65"/>
      <c r="PST333" s="65"/>
      <c r="PSU333" s="65"/>
      <c r="PSV333" s="65"/>
      <c r="PSW333" s="65"/>
      <c r="PSX333" s="65"/>
      <c r="PSY333" s="65"/>
      <c r="PSZ333" s="65"/>
      <c r="PTA333" s="65"/>
      <c r="PTB333" s="65"/>
      <c r="PTC333" s="65"/>
      <c r="PTD333" s="65"/>
      <c r="PTE333" s="65"/>
      <c r="PTF333" s="65"/>
      <c r="PTG333" s="65"/>
      <c r="PTH333" s="65"/>
      <c r="PTI333" s="65"/>
      <c r="PTJ333" s="65"/>
      <c r="PTK333" s="65"/>
      <c r="PTL333" s="65"/>
      <c r="PTM333" s="65"/>
      <c r="PTN333" s="65"/>
      <c r="PTO333" s="65"/>
      <c r="PTP333" s="65"/>
      <c r="PTQ333" s="65"/>
      <c r="PTR333" s="65"/>
      <c r="PTS333" s="65"/>
      <c r="PTT333" s="65"/>
      <c r="PTU333" s="65"/>
      <c r="PTV333" s="65"/>
      <c r="PTW333" s="65"/>
      <c r="PTX333" s="65"/>
      <c r="PTY333" s="65"/>
      <c r="PTZ333" s="65"/>
      <c r="PUA333" s="65"/>
      <c r="PUB333" s="65"/>
      <c r="PUC333" s="65"/>
      <c r="PUD333" s="65"/>
      <c r="PUE333" s="65"/>
      <c r="PUF333" s="65"/>
      <c r="PUG333" s="65"/>
      <c r="PUH333" s="65"/>
      <c r="PUI333" s="65"/>
      <c r="PUJ333" s="65"/>
      <c r="PUK333" s="65"/>
      <c r="PUL333" s="65"/>
      <c r="PUM333" s="65"/>
      <c r="PUN333" s="65"/>
      <c r="PUO333" s="65"/>
      <c r="PUP333" s="65"/>
      <c r="PUQ333" s="65"/>
      <c r="PUR333" s="65"/>
      <c r="PUS333" s="65"/>
      <c r="PUT333" s="65"/>
      <c r="PUU333" s="65"/>
      <c r="PUV333" s="65"/>
      <c r="PUW333" s="65"/>
      <c r="PUX333" s="65"/>
      <c r="PUY333" s="65"/>
      <c r="PUZ333" s="65"/>
      <c r="PVA333" s="65"/>
      <c r="PVB333" s="65"/>
      <c r="PVC333" s="65"/>
      <c r="PVD333" s="65"/>
      <c r="PVE333" s="65"/>
      <c r="PVF333" s="65"/>
      <c r="PVG333" s="65"/>
      <c r="PVH333" s="65"/>
      <c r="PVI333" s="65"/>
      <c r="PVJ333" s="65"/>
      <c r="PVK333" s="65"/>
      <c r="PVL333" s="65"/>
      <c r="PVM333" s="65"/>
      <c r="PVN333" s="65"/>
      <c r="PVO333" s="65"/>
      <c r="PVP333" s="65"/>
      <c r="PVQ333" s="65"/>
      <c r="PVR333" s="65"/>
      <c r="PVS333" s="65"/>
      <c r="PVT333" s="65"/>
      <c r="PVU333" s="65"/>
      <c r="PVV333" s="65"/>
      <c r="PVW333" s="65"/>
      <c r="PVX333" s="65"/>
      <c r="PVY333" s="65"/>
      <c r="PVZ333" s="65"/>
      <c r="PWA333" s="65"/>
      <c r="PWB333" s="65"/>
      <c r="PWC333" s="65"/>
      <c r="PWD333" s="65"/>
      <c r="PWE333" s="65"/>
      <c r="PWF333" s="65"/>
      <c r="PWG333" s="65"/>
      <c r="PWH333" s="65"/>
      <c r="PWI333" s="65"/>
      <c r="PWJ333" s="65"/>
      <c r="PWK333" s="65"/>
      <c r="PWL333" s="65"/>
      <c r="PWM333" s="65"/>
      <c r="PWN333" s="65"/>
      <c r="PWO333" s="65"/>
      <c r="PWP333" s="65"/>
      <c r="PWQ333" s="65"/>
      <c r="PWR333" s="65"/>
      <c r="PWS333" s="65"/>
      <c r="PWT333" s="65"/>
      <c r="PWU333" s="65"/>
      <c r="PWV333" s="65"/>
      <c r="PWW333" s="65"/>
      <c r="PWX333" s="65"/>
      <c r="PWY333" s="65"/>
      <c r="PWZ333" s="65"/>
      <c r="PXA333" s="65"/>
      <c r="PXB333" s="65"/>
      <c r="PXC333" s="65"/>
      <c r="PXD333" s="65"/>
      <c r="PXE333" s="65"/>
      <c r="PXF333" s="65"/>
      <c r="PXG333" s="65"/>
      <c r="PXH333" s="65"/>
      <c r="PXI333" s="65"/>
      <c r="PXJ333" s="65"/>
      <c r="PXK333" s="65"/>
      <c r="PXL333" s="65"/>
      <c r="PXM333" s="65"/>
      <c r="PXN333" s="65"/>
      <c r="PXO333" s="65"/>
      <c r="PXP333" s="65"/>
      <c r="PXQ333" s="65"/>
      <c r="PXR333" s="65"/>
      <c r="PXS333" s="65"/>
      <c r="PXT333" s="65"/>
      <c r="PXU333" s="65"/>
      <c r="PXV333" s="65"/>
      <c r="PXW333" s="65"/>
      <c r="PXX333" s="65"/>
      <c r="PXY333" s="65"/>
      <c r="PXZ333" s="65"/>
      <c r="PYA333" s="65"/>
      <c r="PYB333" s="65"/>
      <c r="PYC333" s="65"/>
      <c r="PYD333" s="65"/>
      <c r="PYE333" s="65"/>
      <c r="PYF333" s="65"/>
      <c r="PYG333" s="65"/>
      <c r="PYH333" s="65"/>
      <c r="PYI333" s="65"/>
      <c r="PYJ333" s="65"/>
      <c r="PYK333" s="65"/>
      <c r="PYL333" s="65"/>
      <c r="PYM333" s="65"/>
      <c r="PYN333" s="65"/>
      <c r="PYO333" s="65"/>
      <c r="PYP333" s="65"/>
      <c r="PYQ333" s="65"/>
      <c r="PYR333" s="65"/>
      <c r="PYS333" s="65"/>
      <c r="PYT333" s="65"/>
      <c r="PYU333" s="65"/>
      <c r="PYV333" s="65"/>
      <c r="PYW333" s="65"/>
      <c r="PYX333" s="65"/>
      <c r="PYY333" s="65"/>
      <c r="PYZ333" s="65"/>
      <c r="PZA333" s="65"/>
      <c r="PZB333" s="65"/>
      <c r="PZC333" s="65"/>
      <c r="PZD333" s="65"/>
      <c r="PZE333" s="65"/>
      <c r="PZF333" s="65"/>
      <c r="PZG333" s="65"/>
      <c r="PZH333" s="65"/>
      <c r="PZI333" s="65"/>
      <c r="PZJ333" s="65"/>
      <c r="PZK333" s="65"/>
      <c r="PZL333" s="65"/>
      <c r="PZM333" s="65"/>
      <c r="PZN333" s="65"/>
      <c r="PZO333" s="65"/>
      <c r="PZP333" s="65"/>
      <c r="PZQ333" s="65"/>
      <c r="PZR333" s="65"/>
      <c r="PZS333" s="65"/>
      <c r="PZT333" s="65"/>
      <c r="PZU333" s="65"/>
      <c r="PZV333" s="65"/>
      <c r="PZW333" s="65"/>
      <c r="PZX333" s="65"/>
      <c r="PZY333" s="65"/>
      <c r="PZZ333" s="65"/>
      <c r="QAA333" s="65"/>
      <c r="QAB333" s="65"/>
      <c r="QAC333" s="65"/>
      <c r="QAD333" s="65"/>
      <c r="QAE333" s="65"/>
      <c r="QAF333" s="65"/>
      <c r="QAG333" s="65"/>
      <c r="QAH333" s="65"/>
      <c r="QAI333" s="65"/>
      <c r="QAJ333" s="65"/>
      <c r="QAK333" s="65"/>
      <c r="QAL333" s="65"/>
      <c r="QAM333" s="65"/>
      <c r="QAN333" s="65"/>
      <c r="QAO333" s="65"/>
      <c r="QAP333" s="65"/>
      <c r="QAQ333" s="65"/>
      <c r="QAR333" s="65"/>
      <c r="QAS333" s="65"/>
      <c r="QAT333" s="65"/>
      <c r="QAU333" s="65"/>
      <c r="QAV333" s="65"/>
      <c r="QAW333" s="65"/>
      <c r="QAX333" s="65"/>
      <c r="QAY333" s="65"/>
      <c r="QAZ333" s="65"/>
      <c r="QBA333" s="65"/>
      <c r="QBB333" s="65"/>
      <c r="QBC333" s="65"/>
      <c r="QBD333" s="65"/>
      <c r="QBE333" s="65"/>
      <c r="QBF333" s="65"/>
      <c r="QBG333" s="65"/>
      <c r="QBH333" s="65"/>
      <c r="QBI333" s="65"/>
      <c r="QBJ333" s="65"/>
      <c r="QBK333" s="65"/>
      <c r="QBL333" s="65"/>
      <c r="QBM333" s="65"/>
      <c r="QBN333" s="65"/>
      <c r="QBO333" s="65"/>
      <c r="QBP333" s="65"/>
      <c r="QBQ333" s="65"/>
      <c r="QBR333" s="65"/>
      <c r="QBS333" s="65"/>
      <c r="QBT333" s="65"/>
      <c r="QBU333" s="65"/>
      <c r="QBV333" s="65"/>
      <c r="QBW333" s="65"/>
      <c r="QBX333" s="65"/>
      <c r="QBY333" s="65"/>
      <c r="QBZ333" s="65"/>
      <c r="QCA333" s="65"/>
      <c r="QCB333" s="65"/>
      <c r="QCC333" s="65"/>
      <c r="QCD333" s="65"/>
      <c r="QCE333" s="65"/>
      <c r="QCF333" s="65"/>
      <c r="QCG333" s="65"/>
      <c r="QCH333" s="65"/>
      <c r="QCI333" s="65"/>
      <c r="QCJ333" s="65"/>
      <c r="QCK333" s="65"/>
      <c r="QCL333" s="65"/>
      <c r="QCM333" s="65"/>
      <c r="QCN333" s="65"/>
      <c r="QCO333" s="65"/>
      <c r="QCP333" s="65"/>
      <c r="QCQ333" s="65"/>
      <c r="QCR333" s="65"/>
      <c r="QCS333" s="65"/>
      <c r="QCT333" s="65"/>
      <c r="QCU333" s="65"/>
      <c r="QCV333" s="65"/>
      <c r="QCW333" s="65"/>
      <c r="QCX333" s="65"/>
      <c r="QCY333" s="65"/>
      <c r="QCZ333" s="65"/>
      <c r="QDA333" s="65"/>
      <c r="QDB333" s="65"/>
      <c r="QDC333" s="65"/>
      <c r="QDD333" s="65"/>
      <c r="QDE333" s="65"/>
      <c r="QDF333" s="65"/>
      <c r="QDG333" s="65"/>
      <c r="QDH333" s="65"/>
      <c r="QDI333" s="65"/>
      <c r="QDJ333" s="65"/>
      <c r="QDK333" s="65"/>
      <c r="QDL333" s="65"/>
      <c r="QDM333" s="65"/>
      <c r="QDN333" s="65"/>
      <c r="QDO333" s="65"/>
      <c r="QDP333" s="65"/>
      <c r="QDQ333" s="65"/>
      <c r="QDR333" s="65"/>
      <c r="QDS333" s="65"/>
      <c r="QDT333" s="65"/>
      <c r="QDU333" s="65"/>
      <c r="QDV333" s="65"/>
      <c r="QDW333" s="65"/>
      <c r="QDX333" s="65"/>
      <c r="QDY333" s="65"/>
      <c r="QDZ333" s="65"/>
      <c r="QEA333" s="65"/>
      <c r="QEB333" s="65"/>
      <c r="QEC333" s="65"/>
      <c r="QED333" s="65"/>
      <c r="QEE333" s="65"/>
      <c r="QEF333" s="65"/>
      <c r="QEG333" s="65"/>
      <c r="QEH333" s="65"/>
      <c r="QEI333" s="65"/>
      <c r="QEJ333" s="65"/>
      <c r="QEK333" s="65"/>
      <c r="QEL333" s="65"/>
      <c r="QEM333" s="65"/>
      <c r="QEN333" s="65"/>
      <c r="QEO333" s="65"/>
      <c r="QEP333" s="65"/>
      <c r="QEQ333" s="65"/>
      <c r="QER333" s="65"/>
      <c r="QES333" s="65"/>
      <c r="QET333" s="65"/>
      <c r="QEU333" s="65"/>
      <c r="QEV333" s="65"/>
      <c r="QEW333" s="65"/>
      <c r="QEX333" s="65"/>
      <c r="QEY333" s="65"/>
      <c r="QEZ333" s="65"/>
      <c r="QFA333" s="65"/>
      <c r="QFB333" s="65"/>
      <c r="QFC333" s="65"/>
      <c r="QFD333" s="65"/>
      <c r="QFE333" s="65"/>
      <c r="QFF333" s="65"/>
      <c r="QFG333" s="65"/>
      <c r="QFH333" s="65"/>
      <c r="QFI333" s="65"/>
      <c r="QFJ333" s="65"/>
      <c r="QFK333" s="65"/>
      <c r="QFL333" s="65"/>
      <c r="QFM333" s="65"/>
      <c r="QFN333" s="65"/>
      <c r="QFO333" s="65"/>
      <c r="QFP333" s="65"/>
      <c r="QFQ333" s="65"/>
      <c r="QFR333" s="65"/>
      <c r="QFS333" s="65"/>
      <c r="QFT333" s="65"/>
      <c r="QFU333" s="65"/>
      <c r="QFV333" s="65"/>
      <c r="QFW333" s="65"/>
      <c r="QFX333" s="65"/>
      <c r="QFY333" s="65"/>
      <c r="QFZ333" s="65"/>
      <c r="QGA333" s="65"/>
      <c r="QGB333" s="65"/>
      <c r="QGC333" s="65"/>
      <c r="QGD333" s="65"/>
      <c r="QGE333" s="65"/>
      <c r="QGF333" s="65"/>
      <c r="QGG333" s="65"/>
      <c r="QGH333" s="65"/>
      <c r="QGI333" s="65"/>
      <c r="QGJ333" s="65"/>
      <c r="QGK333" s="65"/>
      <c r="QGL333" s="65"/>
      <c r="QGM333" s="65"/>
      <c r="QGN333" s="65"/>
      <c r="QGO333" s="65"/>
      <c r="QGP333" s="65"/>
      <c r="QGQ333" s="65"/>
      <c r="QGR333" s="65"/>
      <c r="QGS333" s="65"/>
      <c r="QGT333" s="65"/>
      <c r="QGU333" s="65"/>
      <c r="QGV333" s="65"/>
      <c r="QGW333" s="65"/>
      <c r="QGX333" s="65"/>
      <c r="QGY333" s="65"/>
      <c r="QGZ333" s="65"/>
      <c r="QHA333" s="65"/>
      <c r="QHB333" s="65"/>
      <c r="QHC333" s="65"/>
      <c r="QHD333" s="65"/>
      <c r="QHE333" s="65"/>
      <c r="QHF333" s="65"/>
      <c r="QHG333" s="65"/>
      <c r="QHH333" s="65"/>
      <c r="QHI333" s="65"/>
      <c r="QHJ333" s="65"/>
      <c r="QHK333" s="65"/>
      <c r="QHL333" s="65"/>
      <c r="QHM333" s="65"/>
      <c r="QHN333" s="65"/>
      <c r="QHO333" s="65"/>
      <c r="QHP333" s="65"/>
      <c r="QHQ333" s="65"/>
      <c r="QHR333" s="65"/>
      <c r="QHS333" s="65"/>
      <c r="QHT333" s="65"/>
      <c r="QHU333" s="65"/>
      <c r="QHV333" s="65"/>
      <c r="QHW333" s="65"/>
      <c r="QHX333" s="65"/>
      <c r="QHY333" s="65"/>
      <c r="QHZ333" s="65"/>
      <c r="QIA333" s="65"/>
      <c r="QIB333" s="65"/>
      <c r="QIC333" s="65"/>
      <c r="QID333" s="65"/>
      <c r="QIE333" s="65"/>
      <c r="QIF333" s="65"/>
      <c r="QIG333" s="65"/>
      <c r="QIH333" s="65"/>
      <c r="QII333" s="65"/>
      <c r="QIJ333" s="65"/>
      <c r="QIK333" s="65"/>
      <c r="QIL333" s="65"/>
      <c r="QIM333" s="65"/>
      <c r="QIN333" s="65"/>
      <c r="QIO333" s="65"/>
      <c r="QIP333" s="65"/>
      <c r="QIQ333" s="65"/>
      <c r="QIR333" s="65"/>
      <c r="QIS333" s="65"/>
      <c r="QIT333" s="65"/>
      <c r="QIU333" s="65"/>
      <c r="QIV333" s="65"/>
      <c r="QIW333" s="65"/>
      <c r="QIX333" s="65"/>
      <c r="QIY333" s="65"/>
      <c r="QIZ333" s="65"/>
      <c r="QJA333" s="65"/>
      <c r="QJB333" s="65"/>
      <c r="QJC333" s="65"/>
      <c r="QJD333" s="65"/>
      <c r="QJE333" s="65"/>
      <c r="QJF333" s="65"/>
      <c r="QJG333" s="65"/>
      <c r="QJH333" s="65"/>
      <c r="QJI333" s="65"/>
      <c r="QJJ333" s="65"/>
      <c r="QJK333" s="65"/>
      <c r="QJL333" s="65"/>
      <c r="QJM333" s="65"/>
      <c r="QJN333" s="65"/>
      <c r="QJO333" s="65"/>
      <c r="QJP333" s="65"/>
      <c r="QJQ333" s="65"/>
      <c r="QJR333" s="65"/>
      <c r="QJS333" s="65"/>
      <c r="QJT333" s="65"/>
      <c r="QJU333" s="65"/>
      <c r="QJV333" s="65"/>
      <c r="QJW333" s="65"/>
      <c r="QJX333" s="65"/>
      <c r="QJY333" s="65"/>
      <c r="QJZ333" s="65"/>
      <c r="QKA333" s="65"/>
      <c r="QKB333" s="65"/>
      <c r="QKC333" s="65"/>
      <c r="QKD333" s="65"/>
      <c r="QKE333" s="65"/>
      <c r="QKF333" s="65"/>
      <c r="QKG333" s="65"/>
      <c r="QKH333" s="65"/>
      <c r="QKI333" s="65"/>
      <c r="QKJ333" s="65"/>
      <c r="QKK333" s="65"/>
      <c r="QKL333" s="65"/>
      <c r="QKM333" s="65"/>
      <c r="QKN333" s="65"/>
      <c r="QKO333" s="65"/>
      <c r="QKP333" s="65"/>
      <c r="QKQ333" s="65"/>
      <c r="QKR333" s="65"/>
      <c r="QKS333" s="65"/>
      <c r="QKT333" s="65"/>
      <c r="QKU333" s="65"/>
      <c r="QKV333" s="65"/>
      <c r="QKW333" s="65"/>
      <c r="QKX333" s="65"/>
      <c r="QKY333" s="65"/>
      <c r="QKZ333" s="65"/>
      <c r="QLA333" s="65"/>
      <c r="QLB333" s="65"/>
      <c r="QLC333" s="65"/>
      <c r="QLD333" s="65"/>
      <c r="QLE333" s="65"/>
      <c r="QLF333" s="65"/>
      <c r="QLG333" s="65"/>
      <c r="QLH333" s="65"/>
      <c r="QLI333" s="65"/>
      <c r="QLJ333" s="65"/>
      <c r="QLK333" s="65"/>
      <c r="QLL333" s="65"/>
      <c r="QLM333" s="65"/>
      <c r="QLN333" s="65"/>
      <c r="QLO333" s="65"/>
      <c r="QLP333" s="65"/>
      <c r="QLQ333" s="65"/>
      <c r="QLR333" s="65"/>
      <c r="QLS333" s="65"/>
      <c r="QLT333" s="65"/>
      <c r="QLU333" s="65"/>
      <c r="QLV333" s="65"/>
      <c r="QLW333" s="65"/>
      <c r="QLX333" s="65"/>
      <c r="QLY333" s="65"/>
      <c r="QLZ333" s="65"/>
      <c r="QMA333" s="65"/>
      <c r="QMB333" s="65"/>
      <c r="QMC333" s="65"/>
      <c r="QMD333" s="65"/>
      <c r="QME333" s="65"/>
      <c r="QMF333" s="65"/>
      <c r="QMG333" s="65"/>
      <c r="QMH333" s="65"/>
      <c r="QMI333" s="65"/>
      <c r="QMJ333" s="65"/>
      <c r="QMK333" s="65"/>
      <c r="QML333" s="65"/>
      <c r="QMM333" s="65"/>
      <c r="QMN333" s="65"/>
      <c r="QMO333" s="65"/>
      <c r="QMP333" s="65"/>
      <c r="QMQ333" s="65"/>
      <c r="QMR333" s="65"/>
      <c r="QMS333" s="65"/>
      <c r="QMT333" s="65"/>
      <c r="QMU333" s="65"/>
      <c r="QMV333" s="65"/>
      <c r="QMW333" s="65"/>
      <c r="QMX333" s="65"/>
      <c r="QMY333" s="65"/>
      <c r="QMZ333" s="65"/>
      <c r="QNA333" s="65"/>
      <c r="QNB333" s="65"/>
      <c r="QNC333" s="65"/>
      <c r="QND333" s="65"/>
      <c r="QNE333" s="65"/>
      <c r="QNF333" s="65"/>
      <c r="QNG333" s="65"/>
      <c r="QNH333" s="65"/>
      <c r="QNI333" s="65"/>
      <c r="QNJ333" s="65"/>
      <c r="QNK333" s="65"/>
      <c r="QNL333" s="65"/>
      <c r="QNM333" s="65"/>
      <c r="QNN333" s="65"/>
      <c r="QNO333" s="65"/>
      <c r="QNP333" s="65"/>
      <c r="QNQ333" s="65"/>
      <c r="QNR333" s="65"/>
      <c r="QNS333" s="65"/>
      <c r="QNT333" s="65"/>
      <c r="QNU333" s="65"/>
      <c r="QNV333" s="65"/>
      <c r="QNW333" s="65"/>
      <c r="QNX333" s="65"/>
      <c r="QNY333" s="65"/>
      <c r="QNZ333" s="65"/>
      <c r="QOA333" s="65"/>
      <c r="QOB333" s="65"/>
      <c r="QOC333" s="65"/>
      <c r="QOD333" s="65"/>
      <c r="QOE333" s="65"/>
      <c r="QOF333" s="65"/>
      <c r="QOG333" s="65"/>
      <c r="QOH333" s="65"/>
      <c r="QOI333" s="65"/>
      <c r="QOJ333" s="65"/>
      <c r="QOK333" s="65"/>
      <c r="QOL333" s="65"/>
      <c r="QOM333" s="65"/>
      <c r="QON333" s="65"/>
      <c r="QOO333" s="65"/>
      <c r="QOP333" s="65"/>
      <c r="QOQ333" s="65"/>
      <c r="QOR333" s="65"/>
      <c r="QOS333" s="65"/>
      <c r="QOT333" s="65"/>
      <c r="QOU333" s="65"/>
      <c r="QOV333" s="65"/>
      <c r="QOW333" s="65"/>
      <c r="QOX333" s="65"/>
      <c r="QOY333" s="65"/>
      <c r="QOZ333" s="65"/>
      <c r="QPA333" s="65"/>
      <c r="QPB333" s="65"/>
      <c r="QPC333" s="65"/>
      <c r="QPD333" s="65"/>
      <c r="QPE333" s="65"/>
      <c r="QPF333" s="65"/>
      <c r="QPG333" s="65"/>
      <c r="QPH333" s="65"/>
      <c r="QPI333" s="65"/>
      <c r="QPJ333" s="65"/>
      <c r="QPK333" s="65"/>
      <c r="QPL333" s="65"/>
      <c r="QPM333" s="65"/>
      <c r="QPN333" s="65"/>
      <c r="QPO333" s="65"/>
      <c r="QPP333" s="65"/>
      <c r="QPQ333" s="65"/>
      <c r="QPR333" s="65"/>
      <c r="QPS333" s="65"/>
      <c r="QPT333" s="65"/>
      <c r="QPU333" s="65"/>
      <c r="QPV333" s="65"/>
      <c r="QPW333" s="65"/>
      <c r="QPX333" s="65"/>
      <c r="QPY333" s="65"/>
      <c r="QPZ333" s="65"/>
      <c r="QQA333" s="65"/>
      <c r="QQB333" s="65"/>
      <c r="QQC333" s="65"/>
      <c r="QQD333" s="65"/>
      <c r="QQE333" s="65"/>
      <c r="QQF333" s="65"/>
      <c r="QQG333" s="65"/>
      <c r="QQH333" s="65"/>
      <c r="QQI333" s="65"/>
      <c r="QQJ333" s="65"/>
      <c r="QQK333" s="65"/>
      <c r="QQL333" s="65"/>
      <c r="QQM333" s="65"/>
      <c r="QQN333" s="65"/>
      <c r="QQO333" s="65"/>
      <c r="QQP333" s="65"/>
      <c r="QQQ333" s="65"/>
      <c r="QQR333" s="65"/>
      <c r="QQS333" s="65"/>
      <c r="QQT333" s="65"/>
      <c r="QQU333" s="65"/>
      <c r="QQV333" s="65"/>
      <c r="QQW333" s="65"/>
      <c r="QQX333" s="65"/>
      <c r="QQY333" s="65"/>
      <c r="QQZ333" s="65"/>
      <c r="QRA333" s="65"/>
      <c r="QRB333" s="65"/>
      <c r="QRC333" s="65"/>
      <c r="QRD333" s="65"/>
      <c r="QRE333" s="65"/>
      <c r="QRF333" s="65"/>
      <c r="QRG333" s="65"/>
      <c r="QRH333" s="65"/>
      <c r="QRI333" s="65"/>
      <c r="QRJ333" s="65"/>
      <c r="QRK333" s="65"/>
      <c r="QRL333" s="65"/>
      <c r="QRM333" s="65"/>
      <c r="QRN333" s="65"/>
      <c r="QRO333" s="65"/>
      <c r="QRP333" s="65"/>
      <c r="QRQ333" s="65"/>
      <c r="QRR333" s="65"/>
      <c r="QRS333" s="65"/>
      <c r="QRT333" s="65"/>
      <c r="QRU333" s="65"/>
      <c r="QRV333" s="65"/>
      <c r="QRW333" s="65"/>
      <c r="QRX333" s="65"/>
      <c r="QRY333" s="65"/>
      <c r="QRZ333" s="65"/>
      <c r="QSA333" s="65"/>
      <c r="QSB333" s="65"/>
      <c r="QSC333" s="65"/>
      <c r="QSD333" s="65"/>
      <c r="QSE333" s="65"/>
      <c r="QSF333" s="65"/>
      <c r="QSG333" s="65"/>
      <c r="QSH333" s="65"/>
      <c r="QSI333" s="65"/>
      <c r="QSJ333" s="65"/>
      <c r="QSK333" s="65"/>
      <c r="QSL333" s="65"/>
      <c r="QSM333" s="65"/>
      <c r="QSN333" s="65"/>
      <c r="QSO333" s="65"/>
      <c r="QSP333" s="65"/>
      <c r="QSQ333" s="65"/>
      <c r="QSR333" s="65"/>
      <c r="QSS333" s="65"/>
      <c r="QST333" s="65"/>
      <c r="QSU333" s="65"/>
      <c r="QSV333" s="65"/>
      <c r="QSW333" s="65"/>
      <c r="QSX333" s="65"/>
      <c r="QSY333" s="65"/>
      <c r="QSZ333" s="65"/>
      <c r="QTA333" s="65"/>
      <c r="QTB333" s="65"/>
      <c r="QTC333" s="65"/>
      <c r="QTD333" s="65"/>
      <c r="QTE333" s="65"/>
      <c r="QTF333" s="65"/>
      <c r="QTG333" s="65"/>
      <c r="QTH333" s="65"/>
      <c r="QTI333" s="65"/>
      <c r="QTJ333" s="65"/>
      <c r="QTK333" s="65"/>
      <c r="QTL333" s="65"/>
      <c r="QTM333" s="65"/>
      <c r="QTN333" s="65"/>
      <c r="QTO333" s="65"/>
      <c r="QTP333" s="65"/>
      <c r="QTQ333" s="65"/>
      <c r="QTR333" s="65"/>
      <c r="QTS333" s="65"/>
      <c r="QTT333" s="65"/>
      <c r="QTU333" s="65"/>
      <c r="QTV333" s="65"/>
      <c r="QTW333" s="65"/>
      <c r="QTX333" s="65"/>
      <c r="QTY333" s="65"/>
      <c r="QTZ333" s="65"/>
      <c r="QUA333" s="65"/>
      <c r="QUB333" s="65"/>
      <c r="QUC333" s="65"/>
      <c r="QUD333" s="65"/>
      <c r="QUE333" s="65"/>
      <c r="QUF333" s="65"/>
      <c r="QUG333" s="65"/>
      <c r="QUH333" s="65"/>
      <c r="QUI333" s="65"/>
      <c r="QUJ333" s="65"/>
      <c r="QUK333" s="65"/>
      <c r="QUL333" s="65"/>
      <c r="QUM333" s="65"/>
      <c r="QUN333" s="65"/>
      <c r="QUO333" s="65"/>
      <c r="QUP333" s="65"/>
      <c r="QUQ333" s="65"/>
      <c r="QUR333" s="65"/>
      <c r="QUS333" s="65"/>
      <c r="QUT333" s="65"/>
      <c r="QUU333" s="65"/>
      <c r="QUV333" s="65"/>
      <c r="QUW333" s="65"/>
      <c r="QUX333" s="65"/>
      <c r="QUY333" s="65"/>
      <c r="QUZ333" s="65"/>
      <c r="QVA333" s="65"/>
      <c r="QVB333" s="65"/>
      <c r="QVC333" s="65"/>
      <c r="QVD333" s="65"/>
      <c r="QVE333" s="65"/>
      <c r="QVF333" s="65"/>
      <c r="QVG333" s="65"/>
      <c r="QVH333" s="65"/>
      <c r="QVI333" s="65"/>
      <c r="QVJ333" s="65"/>
      <c r="QVK333" s="65"/>
      <c r="QVL333" s="65"/>
      <c r="QVM333" s="65"/>
      <c r="QVN333" s="65"/>
      <c r="QVO333" s="65"/>
      <c r="QVP333" s="65"/>
      <c r="QVQ333" s="65"/>
      <c r="QVR333" s="65"/>
      <c r="QVS333" s="65"/>
      <c r="QVT333" s="65"/>
      <c r="QVU333" s="65"/>
      <c r="QVV333" s="65"/>
      <c r="QVW333" s="65"/>
      <c r="QVX333" s="65"/>
      <c r="QVY333" s="65"/>
      <c r="QVZ333" s="65"/>
      <c r="QWA333" s="65"/>
      <c r="QWB333" s="65"/>
      <c r="QWC333" s="65"/>
      <c r="QWD333" s="65"/>
      <c r="QWE333" s="65"/>
      <c r="QWF333" s="65"/>
      <c r="QWG333" s="65"/>
      <c r="QWH333" s="65"/>
      <c r="QWI333" s="65"/>
      <c r="QWJ333" s="65"/>
      <c r="QWK333" s="65"/>
      <c r="QWL333" s="65"/>
      <c r="QWM333" s="65"/>
      <c r="QWN333" s="65"/>
      <c r="QWO333" s="65"/>
      <c r="QWP333" s="65"/>
      <c r="QWQ333" s="65"/>
      <c r="QWR333" s="65"/>
      <c r="QWS333" s="65"/>
      <c r="QWT333" s="65"/>
      <c r="QWU333" s="65"/>
      <c r="QWV333" s="65"/>
      <c r="QWW333" s="65"/>
      <c r="QWX333" s="65"/>
      <c r="QWY333" s="65"/>
      <c r="QWZ333" s="65"/>
      <c r="QXA333" s="65"/>
      <c r="QXB333" s="65"/>
      <c r="QXC333" s="65"/>
      <c r="QXD333" s="65"/>
      <c r="QXE333" s="65"/>
      <c r="QXF333" s="65"/>
      <c r="QXG333" s="65"/>
      <c r="QXH333" s="65"/>
      <c r="QXI333" s="65"/>
      <c r="QXJ333" s="65"/>
      <c r="QXK333" s="65"/>
      <c r="QXL333" s="65"/>
      <c r="QXM333" s="65"/>
      <c r="QXN333" s="65"/>
      <c r="QXO333" s="65"/>
      <c r="QXP333" s="65"/>
      <c r="QXQ333" s="65"/>
      <c r="QXR333" s="65"/>
      <c r="QXS333" s="65"/>
      <c r="QXT333" s="65"/>
      <c r="QXU333" s="65"/>
      <c r="QXV333" s="65"/>
      <c r="QXW333" s="65"/>
      <c r="QXX333" s="65"/>
      <c r="QXY333" s="65"/>
      <c r="QXZ333" s="65"/>
      <c r="QYA333" s="65"/>
      <c r="QYB333" s="65"/>
      <c r="QYC333" s="65"/>
      <c r="QYD333" s="65"/>
      <c r="QYE333" s="65"/>
      <c r="QYF333" s="65"/>
      <c r="QYG333" s="65"/>
      <c r="QYH333" s="65"/>
      <c r="QYI333" s="65"/>
      <c r="QYJ333" s="65"/>
      <c r="QYK333" s="65"/>
      <c r="QYL333" s="65"/>
      <c r="QYM333" s="65"/>
      <c r="QYN333" s="65"/>
      <c r="QYO333" s="65"/>
      <c r="QYP333" s="65"/>
      <c r="QYQ333" s="65"/>
      <c r="QYR333" s="65"/>
      <c r="QYS333" s="65"/>
      <c r="QYT333" s="65"/>
      <c r="QYU333" s="65"/>
      <c r="QYV333" s="65"/>
      <c r="QYW333" s="65"/>
      <c r="QYX333" s="65"/>
      <c r="QYY333" s="65"/>
      <c r="QYZ333" s="65"/>
      <c r="QZA333" s="65"/>
      <c r="QZB333" s="65"/>
      <c r="QZC333" s="65"/>
      <c r="QZD333" s="65"/>
      <c r="QZE333" s="65"/>
      <c r="QZF333" s="65"/>
      <c r="QZG333" s="65"/>
      <c r="QZH333" s="65"/>
      <c r="QZI333" s="65"/>
      <c r="QZJ333" s="65"/>
      <c r="QZK333" s="65"/>
      <c r="QZL333" s="65"/>
      <c r="QZM333" s="65"/>
      <c r="QZN333" s="65"/>
      <c r="QZO333" s="65"/>
      <c r="QZP333" s="65"/>
      <c r="QZQ333" s="65"/>
      <c r="QZR333" s="65"/>
      <c r="QZS333" s="65"/>
      <c r="QZT333" s="65"/>
      <c r="QZU333" s="65"/>
      <c r="QZV333" s="65"/>
      <c r="QZW333" s="65"/>
      <c r="QZX333" s="65"/>
      <c r="QZY333" s="65"/>
      <c r="QZZ333" s="65"/>
      <c r="RAA333" s="65"/>
      <c r="RAB333" s="65"/>
      <c r="RAC333" s="65"/>
      <c r="RAD333" s="65"/>
      <c r="RAE333" s="65"/>
      <c r="RAF333" s="65"/>
      <c r="RAG333" s="65"/>
      <c r="RAH333" s="65"/>
      <c r="RAI333" s="65"/>
      <c r="RAJ333" s="65"/>
      <c r="RAK333" s="65"/>
      <c r="RAL333" s="65"/>
      <c r="RAM333" s="65"/>
      <c r="RAN333" s="65"/>
      <c r="RAO333" s="65"/>
      <c r="RAP333" s="65"/>
      <c r="RAQ333" s="65"/>
      <c r="RAR333" s="65"/>
      <c r="RAS333" s="65"/>
      <c r="RAT333" s="65"/>
      <c r="RAU333" s="65"/>
      <c r="RAV333" s="65"/>
      <c r="RAW333" s="65"/>
      <c r="RAX333" s="65"/>
      <c r="RAY333" s="65"/>
      <c r="RAZ333" s="65"/>
      <c r="RBA333" s="65"/>
      <c r="RBB333" s="65"/>
      <c r="RBC333" s="65"/>
      <c r="RBD333" s="65"/>
      <c r="RBE333" s="65"/>
      <c r="RBF333" s="65"/>
      <c r="RBG333" s="65"/>
      <c r="RBH333" s="65"/>
      <c r="RBI333" s="65"/>
      <c r="RBJ333" s="65"/>
      <c r="RBK333" s="65"/>
      <c r="RBL333" s="65"/>
      <c r="RBM333" s="65"/>
      <c r="RBN333" s="65"/>
      <c r="RBO333" s="65"/>
      <c r="RBP333" s="65"/>
      <c r="RBQ333" s="65"/>
      <c r="RBR333" s="65"/>
      <c r="RBS333" s="65"/>
      <c r="RBT333" s="65"/>
      <c r="RBU333" s="65"/>
      <c r="RBV333" s="65"/>
      <c r="RBW333" s="65"/>
      <c r="RBX333" s="65"/>
      <c r="RBY333" s="65"/>
      <c r="RBZ333" s="65"/>
      <c r="RCA333" s="65"/>
      <c r="RCB333" s="65"/>
      <c r="RCC333" s="65"/>
      <c r="RCD333" s="65"/>
      <c r="RCE333" s="65"/>
      <c r="RCF333" s="65"/>
      <c r="RCG333" s="65"/>
      <c r="RCH333" s="65"/>
      <c r="RCI333" s="65"/>
      <c r="RCJ333" s="65"/>
      <c r="RCK333" s="65"/>
      <c r="RCL333" s="65"/>
      <c r="RCM333" s="65"/>
      <c r="RCN333" s="65"/>
      <c r="RCO333" s="65"/>
      <c r="RCP333" s="65"/>
      <c r="RCQ333" s="65"/>
      <c r="RCR333" s="65"/>
      <c r="RCS333" s="65"/>
      <c r="RCT333" s="65"/>
      <c r="RCU333" s="65"/>
      <c r="RCV333" s="65"/>
      <c r="RCW333" s="65"/>
      <c r="RCX333" s="65"/>
      <c r="RCY333" s="65"/>
      <c r="RCZ333" s="65"/>
      <c r="RDA333" s="65"/>
      <c r="RDB333" s="65"/>
      <c r="RDC333" s="65"/>
      <c r="RDD333" s="65"/>
      <c r="RDE333" s="65"/>
      <c r="RDF333" s="65"/>
      <c r="RDG333" s="65"/>
      <c r="RDH333" s="65"/>
      <c r="RDI333" s="65"/>
      <c r="RDJ333" s="65"/>
      <c r="RDK333" s="65"/>
      <c r="RDL333" s="65"/>
      <c r="RDM333" s="65"/>
      <c r="RDN333" s="65"/>
      <c r="RDO333" s="65"/>
      <c r="RDP333" s="65"/>
      <c r="RDQ333" s="65"/>
      <c r="RDR333" s="65"/>
      <c r="RDS333" s="65"/>
      <c r="RDT333" s="65"/>
      <c r="RDU333" s="65"/>
      <c r="RDV333" s="65"/>
      <c r="RDW333" s="65"/>
      <c r="RDX333" s="65"/>
      <c r="RDY333" s="65"/>
      <c r="RDZ333" s="65"/>
      <c r="REA333" s="65"/>
      <c r="REB333" s="65"/>
      <c r="REC333" s="65"/>
      <c r="RED333" s="65"/>
      <c r="REE333" s="65"/>
      <c r="REF333" s="65"/>
      <c r="REG333" s="65"/>
      <c r="REH333" s="65"/>
      <c r="REI333" s="65"/>
      <c r="REJ333" s="65"/>
      <c r="REK333" s="65"/>
      <c r="REL333" s="65"/>
      <c r="REM333" s="65"/>
      <c r="REN333" s="65"/>
      <c r="REO333" s="65"/>
      <c r="REP333" s="65"/>
      <c r="REQ333" s="65"/>
      <c r="RER333" s="65"/>
      <c r="RES333" s="65"/>
      <c r="RET333" s="65"/>
      <c r="REU333" s="65"/>
      <c r="REV333" s="65"/>
      <c r="REW333" s="65"/>
      <c r="REX333" s="65"/>
      <c r="REY333" s="65"/>
      <c r="REZ333" s="65"/>
      <c r="RFA333" s="65"/>
      <c r="RFB333" s="65"/>
      <c r="RFC333" s="65"/>
      <c r="RFD333" s="65"/>
      <c r="RFE333" s="65"/>
      <c r="RFF333" s="65"/>
      <c r="RFG333" s="65"/>
      <c r="RFH333" s="65"/>
      <c r="RFI333" s="65"/>
      <c r="RFJ333" s="65"/>
      <c r="RFK333" s="65"/>
      <c r="RFL333" s="65"/>
      <c r="RFM333" s="65"/>
      <c r="RFN333" s="65"/>
      <c r="RFO333" s="65"/>
      <c r="RFP333" s="65"/>
      <c r="RFQ333" s="65"/>
      <c r="RFR333" s="65"/>
      <c r="RFS333" s="65"/>
      <c r="RFT333" s="65"/>
      <c r="RFU333" s="65"/>
      <c r="RFV333" s="65"/>
      <c r="RFW333" s="65"/>
      <c r="RFX333" s="65"/>
      <c r="RFY333" s="65"/>
      <c r="RFZ333" s="65"/>
      <c r="RGA333" s="65"/>
      <c r="RGB333" s="65"/>
      <c r="RGC333" s="65"/>
      <c r="RGD333" s="65"/>
      <c r="RGE333" s="65"/>
      <c r="RGF333" s="65"/>
      <c r="RGG333" s="65"/>
      <c r="RGH333" s="65"/>
      <c r="RGI333" s="65"/>
      <c r="RGJ333" s="65"/>
      <c r="RGK333" s="65"/>
      <c r="RGL333" s="65"/>
      <c r="RGM333" s="65"/>
      <c r="RGN333" s="65"/>
      <c r="RGO333" s="65"/>
      <c r="RGP333" s="65"/>
      <c r="RGQ333" s="65"/>
      <c r="RGR333" s="65"/>
      <c r="RGS333" s="65"/>
      <c r="RGT333" s="65"/>
      <c r="RGU333" s="65"/>
      <c r="RGV333" s="65"/>
      <c r="RGW333" s="65"/>
      <c r="RGX333" s="65"/>
      <c r="RGY333" s="65"/>
      <c r="RGZ333" s="65"/>
      <c r="RHA333" s="65"/>
      <c r="RHB333" s="65"/>
      <c r="RHC333" s="65"/>
      <c r="RHD333" s="65"/>
      <c r="RHE333" s="65"/>
      <c r="RHF333" s="65"/>
      <c r="RHG333" s="65"/>
      <c r="RHH333" s="65"/>
      <c r="RHI333" s="65"/>
      <c r="RHJ333" s="65"/>
      <c r="RHK333" s="65"/>
      <c r="RHL333" s="65"/>
      <c r="RHM333" s="65"/>
      <c r="RHN333" s="65"/>
      <c r="RHO333" s="65"/>
      <c r="RHP333" s="65"/>
      <c r="RHQ333" s="65"/>
      <c r="RHR333" s="65"/>
      <c r="RHS333" s="65"/>
      <c r="RHT333" s="65"/>
      <c r="RHU333" s="65"/>
      <c r="RHV333" s="65"/>
      <c r="RHW333" s="65"/>
      <c r="RHX333" s="65"/>
      <c r="RHY333" s="65"/>
      <c r="RHZ333" s="65"/>
      <c r="RIA333" s="65"/>
      <c r="RIB333" s="65"/>
      <c r="RIC333" s="65"/>
      <c r="RID333" s="65"/>
      <c r="RIE333" s="65"/>
      <c r="RIF333" s="65"/>
      <c r="RIG333" s="65"/>
      <c r="RIH333" s="65"/>
      <c r="RII333" s="65"/>
      <c r="RIJ333" s="65"/>
      <c r="RIK333" s="65"/>
      <c r="RIL333" s="65"/>
      <c r="RIM333" s="65"/>
      <c r="RIN333" s="65"/>
      <c r="RIO333" s="65"/>
      <c r="RIP333" s="65"/>
      <c r="RIQ333" s="65"/>
      <c r="RIR333" s="65"/>
      <c r="RIS333" s="65"/>
      <c r="RIT333" s="65"/>
      <c r="RIU333" s="65"/>
      <c r="RIV333" s="65"/>
      <c r="RIW333" s="65"/>
      <c r="RIX333" s="65"/>
      <c r="RIY333" s="65"/>
      <c r="RIZ333" s="65"/>
      <c r="RJA333" s="65"/>
      <c r="RJB333" s="65"/>
      <c r="RJC333" s="65"/>
      <c r="RJD333" s="65"/>
      <c r="RJE333" s="65"/>
      <c r="RJF333" s="65"/>
      <c r="RJG333" s="65"/>
      <c r="RJH333" s="65"/>
      <c r="RJI333" s="65"/>
      <c r="RJJ333" s="65"/>
      <c r="RJK333" s="65"/>
      <c r="RJL333" s="65"/>
      <c r="RJM333" s="65"/>
      <c r="RJN333" s="65"/>
      <c r="RJO333" s="65"/>
      <c r="RJP333" s="65"/>
      <c r="RJQ333" s="65"/>
      <c r="RJR333" s="65"/>
      <c r="RJS333" s="65"/>
      <c r="RJT333" s="65"/>
      <c r="RJU333" s="65"/>
      <c r="RJV333" s="65"/>
      <c r="RJW333" s="65"/>
      <c r="RJX333" s="65"/>
      <c r="RJY333" s="65"/>
      <c r="RJZ333" s="65"/>
      <c r="RKA333" s="65"/>
      <c r="RKB333" s="65"/>
      <c r="RKC333" s="65"/>
      <c r="RKD333" s="65"/>
      <c r="RKE333" s="65"/>
      <c r="RKF333" s="65"/>
      <c r="RKG333" s="65"/>
      <c r="RKH333" s="65"/>
      <c r="RKI333" s="65"/>
      <c r="RKJ333" s="65"/>
      <c r="RKK333" s="65"/>
      <c r="RKL333" s="65"/>
      <c r="RKM333" s="65"/>
      <c r="RKN333" s="65"/>
      <c r="RKO333" s="65"/>
      <c r="RKP333" s="65"/>
      <c r="RKQ333" s="65"/>
      <c r="RKR333" s="65"/>
      <c r="RKS333" s="65"/>
      <c r="RKT333" s="65"/>
      <c r="RKU333" s="65"/>
      <c r="RKV333" s="65"/>
      <c r="RKW333" s="65"/>
      <c r="RKX333" s="65"/>
      <c r="RKY333" s="65"/>
      <c r="RKZ333" s="65"/>
      <c r="RLA333" s="65"/>
      <c r="RLB333" s="65"/>
      <c r="RLC333" s="65"/>
      <c r="RLD333" s="65"/>
      <c r="RLE333" s="65"/>
      <c r="RLF333" s="65"/>
      <c r="RLG333" s="65"/>
      <c r="RLH333" s="65"/>
      <c r="RLI333" s="65"/>
      <c r="RLJ333" s="65"/>
      <c r="RLK333" s="65"/>
      <c r="RLL333" s="65"/>
      <c r="RLM333" s="65"/>
      <c r="RLN333" s="65"/>
      <c r="RLO333" s="65"/>
      <c r="RLP333" s="65"/>
      <c r="RLQ333" s="65"/>
      <c r="RLR333" s="65"/>
      <c r="RLS333" s="65"/>
      <c r="RLT333" s="65"/>
      <c r="RLU333" s="65"/>
      <c r="RLV333" s="65"/>
      <c r="RLW333" s="65"/>
      <c r="RLX333" s="65"/>
      <c r="RLY333" s="65"/>
      <c r="RLZ333" s="65"/>
      <c r="RMA333" s="65"/>
      <c r="RMB333" s="65"/>
      <c r="RMC333" s="65"/>
      <c r="RMD333" s="65"/>
      <c r="RME333" s="65"/>
      <c r="RMF333" s="65"/>
      <c r="RMG333" s="65"/>
      <c r="RMH333" s="65"/>
      <c r="RMI333" s="65"/>
      <c r="RMJ333" s="65"/>
      <c r="RMK333" s="65"/>
      <c r="RML333" s="65"/>
      <c r="RMM333" s="65"/>
      <c r="RMN333" s="65"/>
      <c r="RMO333" s="65"/>
      <c r="RMP333" s="65"/>
      <c r="RMQ333" s="65"/>
      <c r="RMR333" s="65"/>
      <c r="RMS333" s="65"/>
      <c r="RMT333" s="65"/>
      <c r="RMU333" s="65"/>
      <c r="RMV333" s="65"/>
      <c r="RMW333" s="65"/>
      <c r="RMX333" s="65"/>
      <c r="RMY333" s="65"/>
      <c r="RMZ333" s="65"/>
      <c r="RNA333" s="65"/>
      <c r="RNB333" s="65"/>
      <c r="RNC333" s="65"/>
      <c r="RND333" s="65"/>
      <c r="RNE333" s="65"/>
      <c r="RNF333" s="65"/>
      <c r="RNG333" s="65"/>
      <c r="RNH333" s="65"/>
      <c r="RNI333" s="65"/>
      <c r="RNJ333" s="65"/>
      <c r="RNK333" s="65"/>
      <c r="RNL333" s="65"/>
      <c r="RNM333" s="65"/>
      <c r="RNN333" s="65"/>
      <c r="RNO333" s="65"/>
      <c r="RNP333" s="65"/>
      <c r="RNQ333" s="65"/>
      <c r="RNR333" s="65"/>
      <c r="RNS333" s="65"/>
      <c r="RNT333" s="65"/>
      <c r="RNU333" s="65"/>
      <c r="RNV333" s="65"/>
      <c r="RNW333" s="65"/>
      <c r="RNX333" s="65"/>
      <c r="RNY333" s="65"/>
      <c r="RNZ333" s="65"/>
      <c r="ROA333" s="65"/>
      <c r="ROB333" s="65"/>
      <c r="ROC333" s="65"/>
      <c r="ROD333" s="65"/>
      <c r="ROE333" s="65"/>
      <c r="ROF333" s="65"/>
      <c r="ROG333" s="65"/>
      <c r="ROH333" s="65"/>
      <c r="ROI333" s="65"/>
      <c r="ROJ333" s="65"/>
      <c r="ROK333" s="65"/>
      <c r="ROL333" s="65"/>
      <c r="ROM333" s="65"/>
      <c r="RON333" s="65"/>
      <c r="ROO333" s="65"/>
      <c r="ROP333" s="65"/>
      <c r="ROQ333" s="65"/>
      <c r="ROR333" s="65"/>
      <c r="ROS333" s="65"/>
      <c r="ROT333" s="65"/>
      <c r="ROU333" s="65"/>
      <c r="ROV333" s="65"/>
      <c r="ROW333" s="65"/>
      <c r="ROX333" s="65"/>
      <c r="ROY333" s="65"/>
      <c r="ROZ333" s="65"/>
      <c r="RPA333" s="65"/>
      <c r="RPB333" s="65"/>
      <c r="RPC333" s="65"/>
      <c r="RPD333" s="65"/>
      <c r="RPE333" s="65"/>
      <c r="RPF333" s="65"/>
      <c r="RPG333" s="65"/>
      <c r="RPH333" s="65"/>
      <c r="RPI333" s="65"/>
      <c r="RPJ333" s="65"/>
      <c r="RPK333" s="65"/>
      <c r="RPL333" s="65"/>
      <c r="RPM333" s="65"/>
      <c r="RPN333" s="65"/>
      <c r="RPO333" s="65"/>
      <c r="RPP333" s="65"/>
      <c r="RPQ333" s="65"/>
      <c r="RPR333" s="65"/>
      <c r="RPS333" s="65"/>
      <c r="RPT333" s="65"/>
      <c r="RPU333" s="65"/>
      <c r="RPV333" s="65"/>
      <c r="RPW333" s="65"/>
      <c r="RPX333" s="65"/>
      <c r="RPY333" s="65"/>
      <c r="RPZ333" s="65"/>
      <c r="RQA333" s="65"/>
      <c r="RQB333" s="65"/>
      <c r="RQC333" s="65"/>
      <c r="RQD333" s="65"/>
      <c r="RQE333" s="65"/>
      <c r="RQF333" s="65"/>
      <c r="RQG333" s="65"/>
      <c r="RQH333" s="65"/>
      <c r="RQI333" s="65"/>
      <c r="RQJ333" s="65"/>
      <c r="RQK333" s="65"/>
      <c r="RQL333" s="65"/>
      <c r="RQM333" s="65"/>
      <c r="RQN333" s="65"/>
      <c r="RQO333" s="65"/>
      <c r="RQP333" s="65"/>
      <c r="RQQ333" s="65"/>
      <c r="RQR333" s="65"/>
      <c r="RQS333" s="65"/>
      <c r="RQT333" s="65"/>
      <c r="RQU333" s="65"/>
      <c r="RQV333" s="65"/>
      <c r="RQW333" s="65"/>
      <c r="RQX333" s="65"/>
      <c r="RQY333" s="65"/>
      <c r="RQZ333" s="65"/>
      <c r="RRA333" s="65"/>
      <c r="RRB333" s="65"/>
      <c r="RRC333" s="65"/>
      <c r="RRD333" s="65"/>
      <c r="RRE333" s="65"/>
      <c r="RRF333" s="65"/>
      <c r="RRG333" s="65"/>
      <c r="RRH333" s="65"/>
      <c r="RRI333" s="65"/>
      <c r="RRJ333" s="65"/>
      <c r="RRK333" s="65"/>
      <c r="RRL333" s="65"/>
      <c r="RRM333" s="65"/>
      <c r="RRN333" s="65"/>
      <c r="RRO333" s="65"/>
      <c r="RRP333" s="65"/>
      <c r="RRQ333" s="65"/>
      <c r="RRR333" s="65"/>
      <c r="RRS333" s="65"/>
      <c r="RRT333" s="65"/>
      <c r="RRU333" s="65"/>
      <c r="RRV333" s="65"/>
      <c r="RRW333" s="65"/>
      <c r="RRX333" s="65"/>
      <c r="RRY333" s="65"/>
      <c r="RRZ333" s="65"/>
      <c r="RSA333" s="65"/>
      <c r="RSB333" s="65"/>
      <c r="RSC333" s="65"/>
      <c r="RSD333" s="65"/>
      <c r="RSE333" s="65"/>
      <c r="RSF333" s="65"/>
      <c r="RSG333" s="65"/>
      <c r="RSH333" s="65"/>
      <c r="RSI333" s="65"/>
      <c r="RSJ333" s="65"/>
      <c r="RSK333" s="65"/>
      <c r="RSL333" s="65"/>
      <c r="RSM333" s="65"/>
      <c r="RSN333" s="65"/>
      <c r="RSO333" s="65"/>
      <c r="RSP333" s="65"/>
      <c r="RSQ333" s="65"/>
      <c r="RSR333" s="65"/>
      <c r="RSS333" s="65"/>
      <c r="RST333" s="65"/>
      <c r="RSU333" s="65"/>
      <c r="RSV333" s="65"/>
      <c r="RSW333" s="65"/>
      <c r="RSX333" s="65"/>
      <c r="RSY333" s="65"/>
      <c r="RSZ333" s="65"/>
      <c r="RTA333" s="65"/>
      <c r="RTB333" s="65"/>
      <c r="RTC333" s="65"/>
      <c r="RTD333" s="65"/>
      <c r="RTE333" s="65"/>
      <c r="RTF333" s="65"/>
      <c r="RTG333" s="65"/>
      <c r="RTH333" s="65"/>
      <c r="RTI333" s="65"/>
      <c r="RTJ333" s="65"/>
      <c r="RTK333" s="65"/>
      <c r="RTL333" s="65"/>
      <c r="RTM333" s="65"/>
      <c r="RTN333" s="65"/>
      <c r="RTO333" s="65"/>
      <c r="RTP333" s="65"/>
      <c r="RTQ333" s="65"/>
      <c r="RTR333" s="65"/>
      <c r="RTS333" s="65"/>
      <c r="RTT333" s="65"/>
      <c r="RTU333" s="65"/>
      <c r="RTV333" s="65"/>
      <c r="RTW333" s="65"/>
      <c r="RTX333" s="65"/>
      <c r="RTY333" s="65"/>
      <c r="RTZ333" s="65"/>
      <c r="RUA333" s="65"/>
      <c r="RUB333" s="65"/>
      <c r="RUC333" s="65"/>
      <c r="RUD333" s="65"/>
      <c r="RUE333" s="65"/>
      <c r="RUF333" s="65"/>
      <c r="RUG333" s="65"/>
      <c r="RUH333" s="65"/>
      <c r="RUI333" s="65"/>
      <c r="RUJ333" s="65"/>
      <c r="RUK333" s="65"/>
      <c r="RUL333" s="65"/>
      <c r="RUM333" s="65"/>
      <c r="RUN333" s="65"/>
      <c r="RUO333" s="65"/>
      <c r="RUP333" s="65"/>
      <c r="RUQ333" s="65"/>
      <c r="RUR333" s="65"/>
      <c r="RUS333" s="65"/>
      <c r="RUT333" s="65"/>
      <c r="RUU333" s="65"/>
      <c r="RUV333" s="65"/>
      <c r="RUW333" s="65"/>
      <c r="RUX333" s="65"/>
      <c r="RUY333" s="65"/>
      <c r="RUZ333" s="65"/>
      <c r="RVA333" s="65"/>
      <c r="RVB333" s="65"/>
      <c r="RVC333" s="65"/>
      <c r="RVD333" s="65"/>
      <c r="RVE333" s="65"/>
      <c r="RVF333" s="65"/>
      <c r="RVG333" s="65"/>
      <c r="RVH333" s="65"/>
      <c r="RVI333" s="65"/>
      <c r="RVJ333" s="65"/>
      <c r="RVK333" s="65"/>
      <c r="RVL333" s="65"/>
      <c r="RVM333" s="65"/>
      <c r="RVN333" s="65"/>
      <c r="RVO333" s="65"/>
      <c r="RVP333" s="65"/>
      <c r="RVQ333" s="65"/>
      <c r="RVR333" s="65"/>
      <c r="RVS333" s="65"/>
      <c r="RVT333" s="65"/>
      <c r="RVU333" s="65"/>
      <c r="RVV333" s="65"/>
      <c r="RVW333" s="65"/>
      <c r="RVX333" s="65"/>
      <c r="RVY333" s="65"/>
      <c r="RVZ333" s="65"/>
      <c r="RWA333" s="65"/>
      <c r="RWB333" s="65"/>
      <c r="RWC333" s="65"/>
      <c r="RWD333" s="65"/>
      <c r="RWE333" s="65"/>
      <c r="RWF333" s="65"/>
      <c r="RWG333" s="65"/>
      <c r="RWH333" s="65"/>
      <c r="RWI333" s="65"/>
      <c r="RWJ333" s="65"/>
      <c r="RWK333" s="65"/>
      <c r="RWL333" s="65"/>
      <c r="RWM333" s="65"/>
      <c r="RWN333" s="65"/>
      <c r="RWO333" s="65"/>
      <c r="RWP333" s="65"/>
      <c r="RWQ333" s="65"/>
      <c r="RWR333" s="65"/>
      <c r="RWS333" s="65"/>
      <c r="RWT333" s="65"/>
      <c r="RWU333" s="65"/>
      <c r="RWV333" s="65"/>
      <c r="RWW333" s="65"/>
      <c r="RWX333" s="65"/>
      <c r="RWY333" s="65"/>
      <c r="RWZ333" s="65"/>
      <c r="RXA333" s="65"/>
      <c r="RXB333" s="65"/>
      <c r="RXC333" s="65"/>
      <c r="RXD333" s="65"/>
      <c r="RXE333" s="65"/>
      <c r="RXF333" s="65"/>
      <c r="RXG333" s="65"/>
      <c r="RXH333" s="65"/>
      <c r="RXI333" s="65"/>
      <c r="RXJ333" s="65"/>
      <c r="RXK333" s="65"/>
      <c r="RXL333" s="65"/>
      <c r="RXM333" s="65"/>
      <c r="RXN333" s="65"/>
      <c r="RXO333" s="65"/>
      <c r="RXP333" s="65"/>
      <c r="RXQ333" s="65"/>
      <c r="RXR333" s="65"/>
      <c r="RXS333" s="65"/>
      <c r="RXT333" s="65"/>
      <c r="RXU333" s="65"/>
      <c r="RXV333" s="65"/>
      <c r="RXW333" s="65"/>
      <c r="RXX333" s="65"/>
      <c r="RXY333" s="65"/>
      <c r="RXZ333" s="65"/>
      <c r="RYA333" s="65"/>
      <c r="RYB333" s="65"/>
      <c r="RYC333" s="65"/>
      <c r="RYD333" s="65"/>
      <c r="RYE333" s="65"/>
      <c r="RYF333" s="65"/>
      <c r="RYG333" s="65"/>
      <c r="RYH333" s="65"/>
      <c r="RYI333" s="65"/>
      <c r="RYJ333" s="65"/>
      <c r="RYK333" s="65"/>
      <c r="RYL333" s="65"/>
      <c r="RYM333" s="65"/>
      <c r="RYN333" s="65"/>
      <c r="RYO333" s="65"/>
      <c r="RYP333" s="65"/>
      <c r="RYQ333" s="65"/>
      <c r="RYR333" s="65"/>
      <c r="RYS333" s="65"/>
      <c r="RYT333" s="65"/>
      <c r="RYU333" s="65"/>
      <c r="RYV333" s="65"/>
      <c r="RYW333" s="65"/>
      <c r="RYX333" s="65"/>
      <c r="RYY333" s="65"/>
      <c r="RYZ333" s="65"/>
      <c r="RZA333" s="65"/>
      <c r="RZB333" s="65"/>
      <c r="RZC333" s="65"/>
      <c r="RZD333" s="65"/>
      <c r="RZE333" s="65"/>
      <c r="RZF333" s="65"/>
      <c r="RZG333" s="65"/>
      <c r="RZH333" s="65"/>
      <c r="RZI333" s="65"/>
      <c r="RZJ333" s="65"/>
      <c r="RZK333" s="65"/>
      <c r="RZL333" s="65"/>
      <c r="RZM333" s="65"/>
      <c r="RZN333" s="65"/>
      <c r="RZO333" s="65"/>
      <c r="RZP333" s="65"/>
      <c r="RZQ333" s="65"/>
      <c r="RZR333" s="65"/>
      <c r="RZS333" s="65"/>
      <c r="RZT333" s="65"/>
      <c r="RZU333" s="65"/>
      <c r="RZV333" s="65"/>
      <c r="RZW333" s="65"/>
      <c r="RZX333" s="65"/>
      <c r="RZY333" s="65"/>
      <c r="RZZ333" s="65"/>
      <c r="SAA333" s="65"/>
      <c r="SAB333" s="65"/>
      <c r="SAC333" s="65"/>
      <c r="SAD333" s="65"/>
      <c r="SAE333" s="65"/>
      <c r="SAF333" s="65"/>
      <c r="SAG333" s="65"/>
      <c r="SAH333" s="65"/>
      <c r="SAI333" s="65"/>
      <c r="SAJ333" s="65"/>
      <c r="SAK333" s="65"/>
      <c r="SAL333" s="65"/>
      <c r="SAM333" s="65"/>
      <c r="SAN333" s="65"/>
      <c r="SAO333" s="65"/>
      <c r="SAP333" s="65"/>
      <c r="SAQ333" s="65"/>
      <c r="SAR333" s="65"/>
      <c r="SAS333" s="65"/>
      <c r="SAT333" s="65"/>
      <c r="SAU333" s="65"/>
      <c r="SAV333" s="65"/>
      <c r="SAW333" s="65"/>
      <c r="SAX333" s="65"/>
      <c r="SAY333" s="65"/>
      <c r="SAZ333" s="65"/>
      <c r="SBA333" s="65"/>
      <c r="SBB333" s="65"/>
      <c r="SBC333" s="65"/>
      <c r="SBD333" s="65"/>
      <c r="SBE333" s="65"/>
      <c r="SBF333" s="65"/>
      <c r="SBG333" s="65"/>
      <c r="SBH333" s="65"/>
      <c r="SBI333" s="65"/>
      <c r="SBJ333" s="65"/>
      <c r="SBK333" s="65"/>
      <c r="SBL333" s="65"/>
      <c r="SBM333" s="65"/>
      <c r="SBN333" s="65"/>
      <c r="SBO333" s="65"/>
      <c r="SBP333" s="65"/>
      <c r="SBQ333" s="65"/>
      <c r="SBR333" s="65"/>
      <c r="SBS333" s="65"/>
      <c r="SBT333" s="65"/>
      <c r="SBU333" s="65"/>
      <c r="SBV333" s="65"/>
      <c r="SBW333" s="65"/>
      <c r="SBX333" s="65"/>
      <c r="SBY333" s="65"/>
      <c r="SBZ333" s="65"/>
      <c r="SCA333" s="65"/>
      <c r="SCB333" s="65"/>
      <c r="SCC333" s="65"/>
      <c r="SCD333" s="65"/>
      <c r="SCE333" s="65"/>
      <c r="SCF333" s="65"/>
      <c r="SCG333" s="65"/>
      <c r="SCH333" s="65"/>
      <c r="SCI333" s="65"/>
      <c r="SCJ333" s="65"/>
      <c r="SCK333" s="65"/>
      <c r="SCL333" s="65"/>
      <c r="SCM333" s="65"/>
      <c r="SCN333" s="65"/>
      <c r="SCO333" s="65"/>
      <c r="SCP333" s="65"/>
      <c r="SCQ333" s="65"/>
      <c r="SCR333" s="65"/>
      <c r="SCS333" s="65"/>
      <c r="SCT333" s="65"/>
      <c r="SCU333" s="65"/>
      <c r="SCV333" s="65"/>
      <c r="SCW333" s="65"/>
      <c r="SCX333" s="65"/>
      <c r="SCY333" s="65"/>
      <c r="SCZ333" s="65"/>
      <c r="SDA333" s="65"/>
      <c r="SDB333" s="65"/>
      <c r="SDC333" s="65"/>
      <c r="SDD333" s="65"/>
      <c r="SDE333" s="65"/>
      <c r="SDF333" s="65"/>
      <c r="SDG333" s="65"/>
      <c r="SDH333" s="65"/>
      <c r="SDI333" s="65"/>
      <c r="SDJ333" s="65"/>
      <c r="SDK333" s="65"/>
      <c r="SDL333" s="65"/>
      <c r="SDM333" s="65"/>
      <c r="SDN333" s="65"/>
      <c r="SDO333" s="65"/>
      <c r="SDP333" s="65"/>
      <c r="SDQ333" s="65"/>
      <c r="SDR333" s="65"/>
      <c r="SDS333" s="65"/>
      <c r="SDT333" s="65"/>
      <c r="SDU333" s="65"/>
      <c r="SDV333" s="65"/>
      <c r="SDW333" s="65"/>
      <c r="SDX333" s="65"/>
      <c r="SDY333" s="65"/>
      <c r="SDZ333" s="65"/>
      <c r="SEA333" s="65"/>
      <c r="SEB333" s="65"/>
      <c r="SEC333" s="65"/>
      <c r="SED333" s="65"/>
      <c r="SEE333" s="65"/>
      <c r="SEF333" s="65"/>
      <c r="SEG333" s="65"/>
      <c r="SEH333" s="65"/>
      <c r="SEI333" s="65"/>
      <c r="SEJ333" s="65"/>
      <c r="SEK333" s="65"/>
      <c r="SEL333" s="65"/>
      <c r="SEM333" s="65"/>
      <c r="SEN333" s="65"/>
      <c r="SEO333" s="65"/>
      <c r="SEP333" s="65"/>
      <c r="SEQ333" s="65"/>
      <c r="SER333" s="65"/>
      <c r="SES333" s="65"/>
      <c r="SET333" s="65"/>
      <c r="SEU333" s="65"/>
      <c r="SEV333" s="65"/>
      <c r="SEW333" s="65"/>
      <c r="SEX333" s="65"/>
      <c r="SEY333" s="65"/>
      <c r="SEZ333" s="65"/>
      <c r="SFA333" s="65"/>
      <c r="SFB333" s="65"/>
      <c r="SFC333" s="65"/>
      <c r="SFD333" s="65"/>
      <c r="SFE333" s="65"/>
      <c r="SFF333" s="65"/>
      <c r="SFG333" s="65"/>
      <c r="SFH333" s="65"/>
      <c r="SFI333" s="65"/>
      <c r="SFJ333" s="65"/>
      <c r="SFK333" s="65"/>
      <c r="SFL333" s="65"/>
      <c r="SFM333" s="65"/>
      <c r="SFN333" s="65"/>
      <c r="SFO333" s="65"/>
      <c r="SFP333" s="65"/>
      <c r="SFQ333" s="65"/>
      <c r="SFR333" s="65"/>
      <c r="SFS333" s="65"/>
      <c r="SFT333" s="65"/>
      <c r="SFU333" s="65"/>
      <c r="SFV333" s="65"/>
      <c r="SFW333" s="65"/>
      <c r="SFX333" s="65"/>
      <c r="SFY333" s="65"/>
      <c r="SFZ333" s="65"/>
      <c r="SGA333" s="65"/>
      <c r="SGB333" s="65"/>
      <c r="SGC333" s="65"/>
      <c r="SGD333" s="65"/>
      <c r="SGE333" s="65"/>
      <c r="SGF333" s="65"/>
      <c r="SGG333" s="65"/>
      <c r="SGH333" s="65"/>
      <c r="SGI333" s="65"/>
      <c r="SGJ333" s="65"/>
      <c r="SGK333" s="65"/>
      <c r="SGL333" s="65"/>
      <c r="SGM333" s="65"/>
      <c r="SGN333" s="65"/>
      <c r="SGO333" s="65"/>
      <c r="SGP333" s="65"/>
      <c r="SGQ333" s="65"/>
      <c r="SGR333" s="65"/>
      <c r="SGS333" s="65"/>
      <c r="SGT333" s="65"/>
      <c r="SGU333" s="65"/>
      <c r="SGV333" s="65"/>
      <c r="SGW333" s="65"/>
      <c r="SGX333" s="65"/>
      <c r="SGY333" s="65"/>
      <c r="SGZ333" s="65"/>
      <c r="SHA333" s="65"/>
      <c r="SHB333" s="65"/>
      <c r="SHC333" s="65"/>
      <c r="SHD333" s="65"/>
      <c r="SHE333" s="65"/>
      <c r="SHF333" s="65"/>
      <c r="SHG333" s="65"/>
      <c r="SHH333" s="65"/>
      <c r="SHI333" s="65"/>
      <c r="SHJ333" s="65"/>
      <c r="SHK333" s="65"/>
      <c r="SHL333" s="65"/>
      <c r="SHM333" s="65"/>
      <c r="SHN333" s="65"/>
      <c r="SHO333" s="65"/>
      <c r="SHP333" s="65"/>
      <c r="SHQ333" s="65"/>
      <c r="SHR333" s="65"/>
      <c r="SHS333" s="65"/>
      <c r="SHT333" s="65"/>
      <c r="SHU333" s="65"/>
      <c r="SHV333" s="65"/>
      <c r="SHW333" s="65"/>
      <c r="SHX333" s="65"/>
      <c r="SHY333" s="65"/>
      <c r="SHZ333" s="65"/>
      <c r="SIA333" s="65"/>
      <c r="SIB333" s="65"/>
      <c r="SIC333" s="65"/>
      <c r="SID333" s="65"/>
      <c r="SIE333" s="65"/>
      <c r="SIF333" s="65"/>
      <c r="SIG333" s="65"/>
      <c r="SIH333" s="65"/>
      <c r="SII333" s="65"/>
      <c r="SIJ333" s="65"/>
      <c r="SIK333" s="65"/>
      <c r="SIL333" s="65"/>
      <c r="SIM333" s="65"/>
      <c r="SIN333" s="65"/>
      <c r="SIO333" s="65"/>
      <c r="SIP333" s="65"/>
      <c r="SIQ333" s="65"/>
      <c r="SIR333" s="65"/>
      <c r="SIS333" s="65"/>
      <c r="SIT333" s="65"/>
      <c r="SIU333" s="65"/>
      <c r="SIV333" s="65"/>
      <c r="SIW333" s="65"/>
      <c r="SIX333" s="65"/>
      <c r="SIY333" s="65"/>
      <c r="SIZ333" s="65"/>
      <c r="SJA333" s="65"/>
      <c r="SJB333" s="65"/>
      <c r="SJC333" s="65"/>
      <c r="SJD333" s="65"/>
      <c r="SJE333" s="65"/>
      <c r="SJF333" s="65"/>
      <c r="SJG333" s="65"/>
      <c r="SJH333" s="65"/>
      <c r="SJI333" s="65"/>
      <c r="SJJ333" s="65"/>
      <c r="SJK333" s="65"/>
      <c r="SJL333" s="65"/>
      <c r="SJM333" s="65"/>
      <c r="SJN333" s="65"/>
      <c r="SJO333" s="65"/>
      <c r="SJP333" s="65"/>
      <c r="SJQ333" s="65"/>
      <c r="SJR333" s="65"/>
      <c r="SJS333" s="65"/>
      <c r="SJT333" s="65"/>
      <c r="SJU333" s="65"/>
      <c r="SJV333" s="65"/>
      <c r="SJW333" s="65"/>
      <c r="SJX333" s="65"/>
      <c r="SJY333" s="65"/>
      <c r="SJZ333" s="65"/>
      <c r="SKA333" s="65"/>
      <c r="SKB333" s="65"/>
      <c r="SKC333" s="65"/>
      <c r="SKD333" s="65"/>
      <c r="SKE333" s="65"/>
      <c r="SKF333" s="65"/>
      <c r="SKG333" s="65"/>
      <c r="SKH333" s="65"/>
      <c r="SKI333" s="65"/>
      <c r="SKJ333" s="65"/>
      <c r="SKK333" s="65"/>
      <c r="SKL333" s="65"/>
      <c r="SKM333" s="65"/>
      <c r="SKN333" s="65"/>
      <c r="SKO333" s="65"/>
      <c r="SKP333" s="65"/>
      <c r="SKQ333" s="65"/>
      <c r="SKR333" s="65"/>
      <c r="SKS333" s="65"/>
      <c r="SKT333" s="65"/>
      <c r="SKU333" s="65"/>
      <c r="SKV333" s="65"/>
      <c r="SKW333" s="65"/>
      <c r="SKX333" s="65"/>
      <c r="SKY333" s="65"/>
      <c r="SKZ333" s="65"/>
      <c r="SLA333" s="65"/>
      <c r="SLB333" s="65"/>
      <c r="SLC333" s="65"/>
      <c r="SLD333" s="65"/>
      <c r="SLE333" s="65"/>
      <c r="SLF333" s="65"/>
      <c r="SLG333" s="65"/>
      <c r="SLH333" s="65"/>
      <c r="SLI333" s="65"/>
      <c r="SLJ333" s="65"/>
      <c r="SLK333" s="65"/>
      <c r="SLL333" s="65"/>
      <c r="SLM333" s="65"/>
      <c r="SLN333" s="65"/>
      <c r="SLO333" s="65"/>
      <c r="SLP333" s="65"/>
      <c r="SLQ333" s="65"/>
      <c r="SLR333" s="65"/>
      <c r="SLS333" s="65"/>
      <c r="SLT333" s="65"/>
      <c r="SLU333" s="65"/>
      <c r="SLV333" s="65"/>
      <c r="SLW333" s="65"/>
      <c r="SLX333" s="65"/>
      <c r="SLY333" s="65"/>
      <c r="SLZ333" s="65"/>
      <c r="SMA333" s="65"/>
      <c r="SMB333" s="65"/>
      <c r="SMC333" s="65"/>
      <c r="SMD333" s="65"/>
      <c r="SME333" s="65"/>
      <c r="SMF333" s="65"/>
      <c r="SMG333" s="65"/>
      <c r="SMH333" s="65"/>
      <c r="SMI333" s="65"/>
      <c r="SMJ333" s="65"/>
      <c r="SMK333" s="65"/>
      <c r="SML333" s="65"/>
      <c r="SMM333" s="65"/>
      <c r="SMN333" s="65"/>
      <c r="SMO333" s="65"/>
      <c r="SMP333" s="65"/>
      <c r="SMQ333" s="65"/>
      <c r="SMR333" s="65"/>
      <c r="SMS333" s="65"/>
      <c r="SMT333" s="65"/>
      <c r="SMU333" s="65"/>
      <c r="SMV333" s="65"/>
      <c r="SMW333" s="65"/>
      <c r="SMX333" s="65"/>
      <c r="SMY333" s="65"/>
      <c r="SMZ333" s="65"/>
      <c r="SNA333" s="65"/>
      <c r="SNB333" s="65"/>
      <c r="SNC333" s="65"/>
      <c r="SND333" s="65"/>
      <c r="SNE333" s="65"/>
      <c r="SNF333" s="65"/>
      <c r="SNG333" s="65"/>
      <c r="SNH333" s="65"/>
      <c r="SNI333" s="65"/>
      <c r="SNJ333" s="65"/>
      <c r="SNK333" s="65"/>
      <c r="SNL333" s="65"/>
      <c r="SNM333" s="65"/>
      <c r="SNN333" s="65"/>
      <c r="SNO333" s="65"/>
      <c r="SNP333" s="65"/>
      <c r="SNQ333" s="65"/>
      <c r="SNR333" s="65"/>
      <c r="SNS333" s="65"/>
      <c r="SNT333" s="65"/>
      <c r="SNU333" s="65"/>
      <c r="SNV333" s="65"/>
      <c r="SNW333" s="65"/>
      <c r="SNX333" s="65"/>
      <c r="SNY333" s="65"/>
      <c r="SNZ333" s="65"/>
      <c r="SOA333" s="65"/>
      <c r="SOB333" s="65"/>
      <c r="SOC333" s="65"/>
      <c r="SOD333" s="65"/>
      <c r="SOE333" s="65"/>
      <c r="SOF333" s="65"/>
      <c r="SOG333" s="65"/>
      <c r="SOH333" s="65"/>
      <c r="SOI333" s="65"/>
      <c r="SOJ333" s="65"/>
      <c r="SOK333" s="65"/>
      <c r="SOL333" s="65"/>
      <c r="SOM333" s="65"/>
      <c r="SON333" s="65"/>
      <c r="SOO333" s="65"/>
      <c r="SOP333" s="65"/>
      <c r="SOQ333" s="65"/>
      <c r="SOR333" s="65"/>
      <c r="SOS333" s="65"/>
      <c r="SOT333" s="65"/>
      <c r="SOU333" s="65"/>
      <c r="SOV333" s="65"/>
      <c r="SOW333" s="65"/>
      <c r="SOX333" s="65"/>
      <c r="SOY333" s="65"/>
      <c r="SOZ333" s="65"/>
      <c r="SPA333" s="65"/>
      <c r="SPB333" s="65"/>
      <c r="SPC333" s="65"/>
      <c r="SPD333" s="65"/>
      <c r="SPE333" s="65"/>
      <c r="SPF333" s="65"/>
      <c r="SPG333" s="65"/>
      <c r="SPH333" s="65"/>
      <c r="SPI333" s="65"/>
      <c r="SPJ333" s="65"/>
      <c r="SPK333" s="65"/>
      <c r="SPL333" s="65"/>
      <c r="SPM333" s="65"/>
      <c r="SPN333" s="65"/>
      <c r="SPO333" s="65"/>
      <c r="SPP333" s="65"/>
      <c r="SPQ333" s="65"/>
      <c r="SPR333" s="65"/>
      <c r="SPS333" s="65"/>
      <c r="SPT333" s="65"/>
      <c r="SPU333" s="65"/>
      <c r="SPV333" s="65"/>
      <c r="SPW333" s="65"/>
      <c r="SPX333" s="65"/>
      <c r="SPY333" s="65"/>
      <c r="SPZ333" s="65"/>
      <c r="SQA333" s="65"/>
      <c r="SQB333" s="65"/>
      <c r="SQC333" s="65"/>
      <c r="SQD333" s="65"/>
      <c r="SQE333" s="65"/>
      <c r="SQF333" s="65"/>
      <c r="SQG333" s="65"/>
      <c r="SQH333" s="65"/>
      <c r="SQI333" s="65"/>
      <c r="SQJ333" s="65"/>
      <c r="SQK333" s="65"/>
      <c r="SQL333" s="65"/>
      <c r="SQM333" s="65"/>
      <c r="SQN333" s="65"/>
      <c r="SQO333" s="65"/>
      <c r="SQP333" s="65"/>
      <c r="SQQ333" s="65"/>
      <c r="SQR333" s="65"/>
      <c r="SQS333" s="65"/>
      <c r="SQT333" s="65"/>
      <c r="SQU333" s="65"/>
      <c r="SQV333" s="65"/>
      <c r="SQW333" s="65"/>
      <c r="SQX333" s="65"/>
      <c r="SQY333" s="65"/>
      <c r="SQZ333" s="65"/>
      <c r="SRA333" s="65"/>
      <c r="SRB333" s="65"/>
      <c r="SRC333" s="65"/>
      <c r="SRD333" s="65"/>
      <c r="SRE333" s="65"/>
      <c r="SRF333" s="65"/>
      <c r="SRG333" s="65"/>
      <c r="SRH333" s="65"/>
      <c r="SRI333" s="65"/>
      <c r="SRJ333" s="65"/>
      <c r="SRK333" s="65"/>
      <c r="SRL333" s="65"/>
      <c r="SRM333" s="65"/>
      <c r="SRN333" s="65"/>
      <c r="SRO333" s="65"/>
      <c r="SRP333" s="65"/>
      <c r="SRQ333" s="65"/>
      <c r="SRR333" s="65"/>
      <c r="SRS333" s="65"/>
      <c r="SRT333" s="65"/>
      <c r="SRU333" s="65"/>
      <c r="SRV333" s="65"/>
      <c r="SRW333" s="65"/>
      <c r="SRX333" s="65"/>
      <c r="SRY333" s="65"/>
      <c r="SRZ333" s="65"/>
      <c r="SSA333" s="65"/>
      <c r="SSB333" s="65"/>
      <c r="SSC333" s="65"/>
      <c r="SSD333" s="65"/>
      <c r="SSE333" s="65"/>
      <c r="SSF333" s="65"/>
      <c r="SSG333" s="65"/>
      <c r="SSH333" s="65"/>
      <c r="SSI333" s="65"/>
      <c r="SSJ333" s="65"/>
      <c r="SSK333" s="65"/>
      <c r="SSL333" s="65"/>
      <c r="SSM333" s="65"/>
      <c r="SSN333" s="65"/>
      <c r="SSO333" s="65"/>
      <c r="SSP333" s="65"/>
      <c r="SSQ333" s="65"/>
      <c r="SSR333" s="65"/>
      <c r="SSS333" s="65"/>
      <c r="SST333" s="65"/>
      <c r="SSU333" s="65"/>
      <c r="SSV333" s="65"/>
      <c r="SSW333" s="65"/>
      <c r="SSX333" s="65"/>
      <c r="SSY333" s="65"/>
      <c r="SSZ333" s="65"/>
      <c r="STA333" s="65"/>
      <c r="STB333" s="65"/>
      <c r="STC333" s="65"/>
      <c r="STD333" s="65"/>
      <c r="STE333" s="65"/>
      <c r="STF333" s="65"/>
      <c r="STG333" s="65"/>
      <c r="STH333" s="65"/>
      <c r="STI333" s="65"/>
      <c r="STJ333" s="65"/>
      <c r="STK333" s="65"/>
      <c r="STL333" s="65"/>
      <c r="STM333" s="65"/>
      <c r="STN333" s="65"/>
      <c r="STO333" s="65"/>
      <c r="STP333" s="65"/>
      <c r="STQ333" s="65"/>
      <c r="STR333" s="65"/>
      <c r="STS333" s="65"/>
      <c r="STT333" s="65"/>
      <c r="STU333" s="65"/>
      <c r="STV333" s="65"/>
      <c r="STW333" s="65"/>
      <c r="STX333" s="65"/>
      <c r="STY333" s="65"/>
      <c r="STZ333" s="65"/>
      <c r="SUA333" s="65"/>
      <c r="SUB333" s="65"/>
      <c r="SUC333" s="65"/>
      <c r="SUD333" s="65"/>
      <c r="SUE333" s="65"/>
      <c r="SUF333" s="65"/>
      <c r="SUG333" s="65"/>
      <c r="SUH333" s="65"/>
      <c r="SUI333" s="65"/>
      <c r="SUJ333" s="65"/>
      <c r="SUK333" s="65"/>
      <c r="SUL333" s="65"/>
      <c r="SUM333" s="65"/>
      <c r="SUN333" s="65"/>
      <c r="SUO333" s="65"/>
      <c r="SUP333" s="65"/>
      <c r="SUQ333" s="65"/>
      <c r="SUR333" s="65"/>
      <c r="SUS333" s="65"/>
      <c r="SUT333" s="65"/>
      <c r="SUU333" s="65"/>
      <c r="SUV333" s="65"/>
      <c r="SUW333" s="65"/>
      <c r="SUX333" s="65"/>
      <c r="SUY333" s="65"/>
      <c r="SUZ333" s="65"/>
      <c r="SVA333" s="65"/>
      <c r="SVB333" s="65"/>
      <c r="SVC333" s="65"/>
      <c r="SVD333" s="65"/>
      <c r="SVE333" s="65"/>
      <c r="SVF333" s="65"/>
      <c r="SVG333" s="65"/>
      <c r="SVH333" s="65"/>
      <c r="SVI333" s="65"/>
      <c r="SVJ333" s="65"/>
      <c r="SVK333" s="65"/>
      <c r="SVL333" s="65"/>
      <c r="SVM333" s="65"/>
      <c r="SVN333" s="65"/>
      <c r="SVO333" s="65"/>
      <c r="SVP333" s="65"/>
      <c r="SVQ333" s="65"/>
      <c r="SVR333" s="65"/>
      <c r="SVS333" s="65"/>
      <c r="SVT333" s="65"/>
      <c r="SVU333" s="65"/>
      <c r="SVV333" s="65"/>
      <c r="SVW333" s="65"/>
      <c r="SVX333" s="65"/>
      <c r="SVY333" s="65"/>
      <c r="SVZ333" s="65"/>
      <c r="SWA333" s="65"/>
      <c r="SWB333" s="65"/>
      <c r="SWC333" s="65"/>
      <c r="SWD333" s="65"/>
      <c r="SWE333" s="65"/>
      <c r="SWF333" s="65"/>
      <c r="SWG333" s="65"/>
      <c r="SWH333" s="65"/>
      <c r="SWI333" s="65"/>
      <c r="SWJ333" s="65"/>
      <c r="SWK333" s="65"/>
      <c r="SWL333" s="65"/>
      <c r="SWM333" s="65"/>
      <c r="SWN333" s="65"/>
      <c r="SWO333" s="65"/>
      <c r="SWP333" s="65"/>
      <c r="SWQ333" s="65"/>
      <c r="SWR333" s="65"/>
      <c r="SWS333" s="65"/>
      <c r="SWT333" s="65"/>
      <c r="SWU333" s="65"/>
      <c r="SWV333" s="65"/>
      <c r="SWW333" s="65"/>
      <c r="SWX333" s="65"/>
      <c r="SWY333" s="65"/>
      <c r="SWZ333" s="65"/>
      <c r="SXA333" s="65"/>
      <c r="SXB333" s="65"/>
      <c r="SXC333" s="65"/>
      <c r="SXD333" s="65"/>
      <c r="SXE333" s="65"/>
      <c r="SXF333" s="65"/>
      <c r="SXG333" s="65"/>
      <c r="SXH333" s="65"/>
      <c r="SXI333" s="65"/>
      <c r="SXJ333" s="65"/>
      <c r="SXK333" s="65"/>
      <c r="SXL333" s="65"/>
      <c r="SXM333" s="65"/>
      <c r="SXN333" s="65"/>
      <c r="SXO333" s="65"/>
      <c r="SXP333" s="65"/>
      <c r="SXQ333" s="65"/>
      <c r="SXR333" s="65"/>
      <c r="SXS333" s="65"/>
      <c r="SXT333" s="65"/>
      <c r="SXU333" s="65"/>
      <c r="SXV333" s="65"/>
      <c r="SXW333" s="65"/>
      <c r="SXX333" s="65"/>
      <c r="SXY333" s="65"/>
      <c r="SXZ333" s="65"/>
      <c r="SYA333" s="65"/>
      <c r="SYB333" s="65"/>
      <c r="SYC333" s="65"/>
      <c r="SYD333" s="65"/>
      <c r="SYE333" s="65"/>
      <c r="SYF333" s="65"/>
      <c r="SYG333" s="65"/>
      <c r="SYH333" s="65"/>
      <c r="SYI333" s="65"/>
      <c r="SYJ333" s="65"/>
      <c r="SYK333" s="65"/>
      <c r="SYL333" s="65"/>
      <c r="SYM333" s="65"/>
      <c r="SYN333" s="65"/>
      <c r="SYO333" s="65"/>
      <c r="SYP333" s="65"/>
      <c r="SYQ333" s="65"/>
      <c r="SYR333" s="65"/>
      <c r="SYS333" s="65"/>
      <c r="SYT333" s="65"/>
      <c r="SYU333" s="65"/>
      <c r="SYV333" s="65"/>
      <c r="SYW333" s="65"/>
      <c r="SYX333" s="65"/>
      <c r="SYY333" s="65"/>
      <c r="SYZ333" s="65"/>
      <c r="SZA333" s="65"/>
      <c r="SZB333" s="65"/>
      <c r="SZC333" s="65"/>
      <c r="SZD333" s="65"/>
      <c r="SZE333" s="65"/>
      <c r="SZF333" s="65"/>
      <c r="SZG333" s="65"/>
      <c r="SZH333" s="65"/>
      <c r="SZI333" s="65"/>
      <c r="SZJ333" s="65"/>
      <c r="SZK333" s="65"/>
      <c r="SZL333" s="65"/>
      <c r="SZM333" s="65"/>
      <c r="SZN333" s="65"/>
      <c r="SZO333" s="65"/>
      <c r="SZP333" s="65"/>
      <c r="SZQ333" s="65"/>
      <c r="SZR333" s="65"/>
      <c r="SZS333" s="65"/>
      <c r="SZT333" s="65"/>
      <c r="SZU333" s="65"/>
      <c r="SZV333" s="65"/>
      <c r="SZW333" s="65"/>
      <c r="SZX333" s="65"/>
      <c r="SZY333" s="65"/>
      <c r="SZZ333" s="65"/>
      <c r="TAA333" s="65"/>
      <c r="TAB333" s="65"/>
      <c r="TAC333" s="65"/>
      <c r="TAD333" s="65"/>
      <c r="TAE333" s="65"/>
      <c r="TAF333" s="65"/>
      <c r="TAG333" s="65"/>
      <c r="TAH333" s="65"/>
      <c r="TAI333" s="65"/>
      <c r="TAJ333" s="65"/>
      <c r="TAK333" s="65"/>
      <c r="TAL333" s="65"/>
      <c r="TAM333" s="65"/>
      <c r="TAN333" s="65"/>
      <c r="TAO333" s="65"/>
      <c r="TAP333" s="65"/>
      <c r="TAQ333" s="65"/>
      <c r="TAR333" s="65"/>
      <c r="TAS333" s="65"/>
      <c r="TAT333" s="65"/>
      <c r="TAU333" s="65"/>
      <c r="TAV333" s="65"/>
      <c r="TAW333" s="65"/>
      <c r="TAX333" s="65"/>
      <c r="TAY333" s="65"/>
      <c r="TAZ333" s="65"/>
      <c r="TBA333" s="65"/>
      <c r="TBB333" s="65"/>
      <c r="TBC333" s="65"/>
      <c r="TBD333" s="65"/>
      <c r="TBE333" s="65"/>
      <c r="TBF333" s="65"/>
      <c r="TBG333" s="65"/>
      <c r="TBH333" s="65"/>
      <c r="TBI333" s="65"/>
      <c r="TBJ333" s="65"/>
      <c r="TBK333" s="65"/>
      <c r="TBL333" s="65"/>
      <c r="TBM333" s="65"/>
      <c r="TBN333" s="65"/>
      <c r="TBO333" s="65"/>
      <c r="TBP333" s="65"/>
      <c r="TBQ333" s="65"/>
      <c r="TBR333" s="65"/>
      <c r="TBS333" s="65"/>
      <c r="TBT333" s="65"/>
      <c r="TBU333" s="65"/>
      <c r="TBV333" s="65"/>
      <c r="TBW333" s="65"/>
      <c r="TBX333" s="65"/>
      <c r="TBY333" s="65"/>
      <c r="TBZ333" s="65"/>
      <c r="TCA333" s="65"/>
      <c r="TCB333" s="65"/>
      <c r="TCC333" s="65"/>
      <c r="TCD333" s="65"/>
      <c r="TCE333" s="65"/>
      <c r="TCF333" s="65"/>
      <c r="TCG333" s="65"/>
      <c r="TCH333" s="65"/>
      <c r="TCI333" s="65"/>
      <c r="TCJ333" s="65"/>
      <c r="TCK333" s="65"/>
      <c r="TCL333" s="65"/>
      <c r="TCM333" s="65"/>
      <c r="TCN333" s="65"/>
      <c r="TCO333" s="65"/>
      <c r="TCP333" s="65"/>
      <c r="TCQ333" s="65"/>
      <c r="TCR333" s="65"/>
      <c r="TCS333" s="65"/>
      <c r="TCT333" s="65"/>
      <c r="TCU333" s="65"/>
      <c r="TCV333" s="65"/>
      <c r="TCW333" s="65"/>
      <c r="TCX333" s="65"/>
      <c r="TCY333" s="65"/>
      <c r="TCZ333" s="65"/>
      <c r="TDA333" s="65"/>
      <c r="TDB333" s="65"/>
      <c r="TDC333" s="65"/>
      <c r="TDD333" s="65"/>
      <c r="TDE333" s="65"/>
      <c r="TDF333" s="65"/>
      <c r="TDG333" s="65"/>
      <c r="TDH333" s="65"/>
      <c r="TDI333" s="65"/>
      <c r="TDJ333" s="65"/>
      <c r="TDK333" s="65"/>
      <c r="TDL333" s="65"/>
      <c r="TDM333" s="65"/>
      <c r="TDN333" s="65"/>
      <c r="TDO333" s="65"/>
      <c r="TDP333" s="65"/>
      <c r="TDQ333" s="65"/>
      <c r="TDR333" s="65"/>
      <c r="TDS333" s="65"/>
      <c r="TDT333" s="65"/>
      <c r="TDU333" s="65"/>
      <c r="TDV333" s="65"/>
      <c r="TDW333" s="65"/>
      <c r="TDX333" s="65"/>
      <c r="TDY333" s="65"/>
      <c r="TDZ333" s="65"/>
      <c r="TEA333" s="65"/>
      <c r="TEB333" s="65"/>
      <c r="TEC333" s="65"/>
      <c r="TED333" s="65"/>
      <c r="TEE333" s="65"/>
      <c r="TEF333" s="65"/>
      <c r="TEG333" s="65"/>
      <c r="TEH333" s="65"/>
      <c r="TEI333" s="65"/>
      <c r="TEJ333" s="65"/>
      <c r="TEK333" s="65"/>
      <c r="TEL333" s="65"/>
      <c r="TEM333" s="65"/>
      <c r="TEN333" s="65"/>
      <c r="TEO333" s="65"/>
      <c r="TEP333" s="65"/>
      <c r="TEQ333" s="65"/>
      <c r="TER333" s="65"/>
      <c r="TES333" s="65"/>
      <c r="TET333" s="65"/>
      <c r="TEU333" s="65"/>
      <c r="TEV333" s="65"/>
      <c r="TEW333" s="65"/>
      <c r="TEX333" s="65"/>
      <c r="TEY333" s="65"/>
      <c r="TEZ333" s="65"/>
      <c r="TFA333" s="65"/>
      <c r="TFB333" s="65"/>
      <c r="TFC333" s="65"/>
      <c r="TFD333" s="65"/>
      <c r="TFE333" s="65"/>
      <c r="TFF333" s="65"/>
      <c r="TFG333" s="65"/>
      <c r="TFH333" s="65"/>
      <c r="TFI333" s="65"/>
      <c r="TFJ333" s="65"/>
      <c r="TFK333" s="65"/>
      <c r="TFL333" s="65"/>
      <c r="TFM333" s="65"/>
      <c r="TFN333" s="65"/>
      <c r="TFO333" s="65"/>
      <c r="TFP333" s="65"/>
      <c r="TFQ333" s="65"/>
      <c r="TFR333" s="65"/>
      <c r="TFS333" s="65"/>
      <c r="TFT333" s="65"/>
      <c r="TFU333" s="65"/>
      <c r="TFV333" s="65"/>
      <c r="TFW333" s="65"/>
      <c r="TFX333" s="65"/>
      <c r="TFY333" s="65"/>
      <c r="TFZ333" s="65"/>
      <c r="TGA333" s="65"/>
      <c r="TGB333" s="65"/>
      <c r="TGC333" s="65"/>
      <c r="TGD333" s="65"/>
      <c r="TGE333" s="65"/>
      <c r="TGF333" s="65"/>
      <c r="TGG333" s="65"/>
      <c r="TGH333" s="65"/>
      <c r="TGI333" s="65"/>
      <c r="TGJ333" s="65"/>
      <c r="TGK333" s="65"/>
      <c r="TGL333" s="65"/>
      <c r="TGM333" s="65"/>
      <c r="TGN333" s="65"/>
      <c r="TGO333" s="65"/>
      <c r="TGP333" s="65"/>
      <c r="TGQ333" s="65"/>
      <c r="TGR333" s="65"/>
      <c r="TGS333" s="65"/>
      <c r="TGT333" s="65"/>
      <c r="TGU333" s="65"/>
      <c r="TGV333" s="65"/>
      <c r="TGW333" s="65"/>
      <c r="TGX333" s="65"/>
      <c r="TGY333" s="65"/>
      <c r="TGZ333" s="65"/>
      <c r="THA333" s="65"/>
      <c r="THB333" s="65"/>
      <c r="THC333" s="65"/>
      <c r="THD333" s="65"/>
      <c r="THE333" s="65"/>
      <c r="THF333" s="65"/>
      <c r="THG333" s="65"/>
      <c r="THH333" s="65"/>
      <c r="THI333" s="65"/>
      <c r="THJ333" s="65"/>
      <c r="THK333" s="65"/>
      <c r="THL333" s="65"/>
      <c r="THM333" s="65"/>
      <c r="THN333" s="65"/>
      <c r="THO333" s="65"/>
      <c r="THP333" s="65"/>
      <c r="THQ333" s="65"/>
      <c r="THR333" s="65"/>
      <c r="THS333" s="65"/>
      <c r="THT333" s="65"/>
      <c r="THU333" s="65"/>
      <c r="THV333" s="65"/>
      <c r="THW333" s="65"/>
      <c r="THX333" s="65"/>
      <c r="THY333" s="65"/>
      <c r="THZ333" s="65"/>
      <c r="TIA333" s="65"/>
      <c r="TIB333" s="65"/>
      <c r="TIC333" s="65"/>
      <c r="TID333" s="65"/>
      <c r="TIE333" s="65"/>
      <c r="TIF333" s="65"/>
      <c r="TIG333" s="65"/>
      <c r="TIH333" s="65"/>
      <c r="TII333" s="65"/>
      <c r="TIJ333" s="65"/>
      <c r="TIK333" s="65"/>
      <c r="TIL333" s="65"/>
      <c r="TIM333" s="65"/>
      <c r="TIN333" s="65"/>
      <c r="TIO333" s="65"/>
      <c r="TIP333" s="65"/>
      <c r="TIQ333" s="65"/>
      <c r="TIR333" s="65"/>
      <c r="TIS333" s="65"/>
      <c r="TIT333" s="65"/>
      <c r="TIU333" s="65"/>
      <c r="TIV333" s="65"/>
      <c r="TIW333" s="65"/>
      <c r="TIX333" s="65"/>
      <c r="TIY333" s="65"/>
      <c r="TIZ333" s="65"/>
      <c r="TJA333" s="65"/>
      <c r="TJB333" s="65"/>
      <c r="TJC333" s="65"/>
      <c r="TJD333" s="65"/>
      <c r="TJE333" s="65"/>
      <c r="TJF333" s="65"/>
      <c r="TJG333" s="65"/>
      <c r="TJH333" s="65"/>
      <c r="TJI333" s="65"/>
      <c r="TJJ333" s="65"/>
      <c r="TJK333" s="65"/>
      <c r="TJL333" s="65"/>
      <c r="TJM333" s="65"/>
      <c r="TJN333" s="65"/>
      <c r="TJO333" s="65"/>
      <c r="TJP333" s="65"/>
      <c r="TJQ333" s="65"/>
      <c r="TJR333" s="65"/>
      <c r="TJS333" s="65"/>
      <c r="TJT333" s="65"/>
      <c r="TJU333" s="65"/>
      <c r="TJV333" s="65"/>
      <c r="TJW333" s="65"/>
      <c r="TJX333" s="65"/>
      <c r="TJY333" s="65"/>
      <c r="TJZ333" s="65"/>
      <c r="TKA333" s="65"/>
      <c r="TKB333" s="65"/>
      <c r="TKC333" s="65"/>
      <c r="TKD333" s="65"/>
      <c r="TKE333" s="65"/>
      <c r="TKF333" s="65"/>
      <c r="TKG333" s="65"/>
      <c r="TKH333" s="65"/>
      <c r="TKI333" s="65"/>
      <c r="TKJ333" s="65"/>
      <c r="TKK333" s="65"/>
      <c r="TKL333" s="65"/>
      <c r="TKM333" s="65"/>
      <c r="TKN333" s="65"/>
      <c r="TKO333" s="65"/>
      <c r="TKP333" s="65"/>
      <c r="TKQ333" s="65"/>
      <c r="TKR333" s="65"/>
      <c r="TKS333" s="65"/>
      <c r="TKT333" s="65"/>
      <c r="TKU333" s="65"/>
      <c r="TKV333" s="65"/>
      <c r="TKW333" s="65"/>
      <c r="TKX333" s="65"/>
      <c r="TKY333" s="65"/>
      <c r="TKZ333" s="65"/>
      <c r="TLA333" s="65"/>
      <c r="TLB333" s="65"/>
      <c r="TLC333" s="65"/>
      <c r="TLD333" s="65"/>
      <c r="TLE333" s="65"/>
      <c r="TLF333" s="65"/>
      <c r="TLG333" s="65"/>
      <c r="TLH333" s="65"/>
      <c r="TLI333" s="65"/>
      <c r="TLJ333" s="65"/>
      <c r="TLK333" s="65"/>
      <c r="TLL333" s="65"/>
      <c r="TLM333" s="65"/>
      <c r="TLN333" s="65"/>
      <c r="TLO333" s="65"/>
      <c r="TLP333" s="65"/>
      <c r="TLQ333" s="65"/>
      <c r="TLR333" s="65"/>
      <c r="TLS333" s="65"/>
      <c r="TLT333" s="65"/>
      <c r="TLU333" s="65"/>
      <c r="TLV333" s="65"/>
      <c r="TLW333" s="65"/>
      <c r="TLX333" s="65"/>
      <c r="TLY333" s="65"/>
      <c r="TLZ333" s="65"/>
      <c r="TMA333" s="65"/>
      <c r="TMB333" s="65"/>
      <c r="TMC333" s="65"/>
      <c r="TMD333" s="65"/>
      <c r="TME333" s="65"/>
      <c r="TMF333" s="65"/>
      <c r="TMG333" s="65"/>
      <c r="TMH333" s="65"/>
      <c r="TMI333" s="65"/>
      <c r="TMJ333" s="65"/>
      <c r="TMK333" s="65"/>
      <c r="TML333" s="65"/>
      <c r="TMM333" s="65"/>
      <c r="TMN333" s="65"/>
      <c r="TMO333" s="65"/>
      <c r="TMP333" s="65"/>
      <c r="TMQ333" s="65"/>
      <c r="TMR333" s="65"/>
      <c r="TMS333" s="65"/>
      <c r="TMT333" s="65"/>
      <c r="TMU333" s="65"/>
      <c r="TMV333" s="65"/>
      <c r="TMW333" s="65"/>
      <c r="TMX333" s="65"/>
      <c r="TMY333" s="65"/>
      <c r="TMZ333" s="65"/>
      <c r="TNA333" s="65"/>
      <c r="TNB333" s="65"/>
      <c r="TNC333" s="65"/>
      <c r="TND333" s="65"/>
      <c r="TNE333" s="65"/>
      <c r="TNF333" s="65"/>
      <c r="TNG333" s="65"/>
      <c r="TNH333" s="65"/>
      <c r="TNI333" s="65"/>
      <c r="TNJ333" s="65"/>
      <c r="TNK333" s="65"/>
      <c r="TNL333" s="65"/>
      <c r="TNM333" s="65"/>
      <c r="TNN333" s="65"/>
      <c r="TNO333" s="65"/>
      <c r="TNP333" s="65"/>
      <c r="TNQ333" s="65"/>
      <c r="TNR333" s="65"/>
      <c r="TNS333" s="65"/>
      <c r="TNT333" s="65"/>
      <c r="TNU333" s="65"/>
      <c r="TNV333" s="65"/>
      <c r="TNW333" s="65"/>
      <c r="TNX333" s="65"/>
      <c r="TNY333" s="65"/>
      <c r="TNZ333" s="65"/>
      <c r="TOA333" s="65"/>
      <c r="TOB333" s="65"/>
      <c r="TOC333" s="65"/>
      <c r="TOD333" s="65"/>
      <c r="TOE333" s="65"/>
      <c r="TOF333" s="65"/>
      <c r="TOG333" s="65"/>
      <c r="TOH333" s="65"/>
      <c r="TOI333" s="65"/>
      <c r="TOJ333" s="65"/>
      <c r="TOK333" s="65"/>
      <c r="TOL333" s="65"/>
      <c r="TOM333" s="65"/>
      <c r="TON333" s="65"/>
      <c r="TOO333" s="65"/>
      <c r="TOP333" s="65"/>
      <c r="TOQ333" s="65"/>
      <c r="TOR333" s="65"/>
      <c r="TOS333" s="65"/>
      <c r="TOT333" s="65"/>
      <c r="TOU333" s="65"/>
      <c r="TOV333" s="65"/>
      <c r="TOW333" s="65"/>
      <c r="TOX333" s="65"/>
      <c r="TOY333" s="65"/>
      <c r="TOZ333" s="65"/>
      <c r="TPA333" s="65"/>
      <c r="TPB333" s="65"/>
      <c r="TPC333" s="65"/>
      <c r="TPD333" s="65"/>
      <c r="TPE333" s="65"/>
      <c r="TPF333" s="65"/>
      <c r="TPG333" s="65"/>
      <c r="TPH333" s="65"/>
      <c r="TPI333" s="65"/>
      <c r="TPJ333" s="65"/>
      <c r="TPK333" s="65"/>
      <c r="TPL333" s="65"/>
      <c r="TPM333" s="65"/>
      <c r="TPN333" s="65"/>
      <c r="TPO333" s="65"/>
      <c r="TPP333" s="65"/>
      <c r="TPQ333" s="65"/>
      <c r="TPR333" s="65"/>
      <c r="TPS333" s="65"/>
      <c r="TPT333" s="65"/>
      <c r="TPU333" s="65"/>
      <c r="TPV333" s="65"/>
      <c r="TPW333" s="65"/>
      <c r="TPX333" s="65"/>
      <c r="TPY333" s="65"/>
      <c r="TPZ333" s="65"/>
      <c r="TQA333" s="65"/>
      <c r="TQB333" s="65"/>
      <c r="TQC333" s="65"/>
      <c r="TQD333" s="65"/>
      <c r="TQE333" s="65"/>
      <c r="TQF333" s="65"/>
      <c r="TQG333" s="65"/>
      <c r="TQH333" s="65"/>
      <c r="TQI333" s="65"/>
      <c r="TQJ333" s="65"/>
      <c r="TQK333" s="65"/>
      <c r="TQL333" s="65"/>
      <c r="TQM333" s="65"/>
      <c r="TQN333" s="65"/>
      <c r="TQO333" s="65"/>
      <c r="TQP333" s="65"/>
      <c r="TQQ333" s="65"/>
      <c r="TQR333" s="65"/>
      <c r="TQS333" s="65"/>
      <c r="TQT333" s="65"/>
      <c r="TQU333" s="65"/>
      <c r="TQV333" s="65"/>
      <c r="TQW333" s="65"/>
      <c r="TQX333" s="65"/>
      <c r="TQY333" s="65"/>
      <c r="TQZ333" s="65"/>
      <c r="TRA333" s="65"/>
      <c r="TRB333" s="65"/>
      <c r="TRC333" s="65"/>
      <c r="TRD333" s="65"/>
      <c r="TRE333" s="65"/>
      <c r="TRF333" s="65"/>
      <c r="TRG333" s="65"/>
      <c r="TRH333" s="65"/>
      <c r="TRI333" s="65"/>
      <c r="TRJ333" s="65"/>
      <c r="TRK333" s="65"/>
      <c r="TRL333" s="65"/>
      <c r="TRM333" s="65"/>
      <c r="TRN333" s="65"/>
      <c r="TRO333" s="65"/>
      <c r="TRP333" s="65"/>
      <c r="TRQ333" s="65"/>
      <c r="TRR333" s="65"/>
      <c r="TRS333" s="65"/>
      <c r="TRT333" s="65"/>
      <c r="TRU333" s="65"/>
      <c r="TRV333" s="65"/>
      <c r="TRW333" s="65"/>
      <c r="TRX333" s="65"/>
      <c r="TRY333" s="65"/>
      <c r="TRZ333" s="65"/>
      <c r="TSA333" s="65"/>
      <c r="TSB333" s="65"/>
      <c r="TSC333" s="65"/>
      <c r="TSD333" s="65"/>
      <c r="TSE333" s="65"/>
      <c r="TSF333" s="65"/>
      <c r="TSG333" s="65"/>
      <c r="TSH333" s="65"/>
      <c r="TSI333" s="65"/>
      <c r="TSJ333" s="65"/>
      <c r="TSK333" s="65"/>
      <c r="TSL333" s="65"/>
      <c r="TSM333" s="65"/>
      <c r="TSN333" s="65"/>
      <c r="TSO333" s="65"/>
      <c r="TSP333" s="65"/>
      <c r="TSQ333" s="65"/>
      <c r="TSR333" s="65"/>
      <c r="TSS333" s="65"/>
      <c r="TST333" s="65"/>
      <c r="TSU333" s="65"/>
      <c r="TSV333" s="65"/>
      <c r="TSW333" s="65"/>
      <c r="TSX333" s="65"/>
      <c r="TSY333" s="65"/>
      <c r="TSZ333" s="65"/>
      <c r="TTA333" s="65"/>
      <c r="TTB333" s="65"/>
      <c r="TTC333" s="65"/>
      <c r="TTD333" s="65"/>
      <c r="TTE333" s="65"/>
      <c r="TTF333" s="65"/>
      <c r="TTG333" s="65"/>
      <c r="TTH333" s="65"/>
      <c r="TTI333" s="65"/>
      <c r="TTJ333" s="65"/>
      <c r="TTK333" s="65"/>
      <c r="TTL333" s="65"/>
      <c r="TTM333" s="65"/>
      <c r="TTN333" s="65"/>
      <c r="TTO333" s="65"/>
      <c r="TTP333" s="65"/>
      <c r="TTQ333" s="65"/>
      <c r="TTR333" s="65"/>
      <c r="TTS333" s="65"/>
      <c r="TTT333" s="65"/>
      <c r="TTU333" s="65"/>
      <c r="TTV333" s="65"/>
      <c r="TTW333" s="65"/>
      <c r="TTX333" s="65"/>
      <c r="TTY333" s="65"/>
      <c r="TTZ333" s="65"/>
      <c r="TUA333" s="65"/>
      <c r="TUB333" s="65"/>
      <c r="TUC333" s="65"/>
      <c r="TUD333" s="65"/>
      <c r="TUE333" s="65"/>
      <c r="TUF333" s="65"/>
      <c r="TUG333" s="65"/>
      <c r="TUH333" s="65"/>
      <c r="TUI333" s="65"/>
      <c r="TUJ333" s="65"/>
      <c r="TUK333" s="65"/>
      <c r="TUL333" s="65"/>
      <c r="TUM333" s="65"/>
      <c r="TUN333" s="65"/>
      <c r="TUO333" s="65"/>
      <c r="TUP333" s="65"/>
      <c r="TUQ333" s="65"/>
      <c r="TUR333" s="65"/>
      <c r="TUS333" s="65"/>
      <c r="TUT333" s="65"/>
      <c r="TUU333" s="65"/>
      <c r="TUV333" s="65"/>
      <c r="TUW333" s="65"/>
      <c r="TUX333" s="65"/>
      <c r="TUY333" s="65"/>
      <c r="TUZ333" s="65"/>
      <c r="TVA333" s="65"/>
      <c r="TVB333" s="65"/>
      <c r="TVC333" s="65"/>
      <c r="TVD333" s="65"/>
      <c r="TVE333" s="65"/>
      <c r="TVF333" s="65"/>
      <c r="TVG333" s="65"/>
      <c r="TVH333" s="65"/>
      <c r="TVI333" s="65"/>
      <c r="TVJ333" s="65"/>
      <c r="TVK333" s="65"/>
      <c r="TVL333" s="65"/>
      <c r="TVM333" s="65"/>
      <c r="TVN333" s="65"/>
      <c r="TVO333" s="65"/>
      <c r="TVP333" s="65"/>
      <c r="TVQ333" s="65"/>
      <c r="TVR333" s="65"/>
      <c r="TVS333" s="65"/>
      <c r="TVT333" s="65"/>
      <c r="TVU333" s="65"/>
      <c r="TVV333" s="65"/>
      <c r="TVW333" s="65"/>
      <c r="TVX333" s="65"/>
      <c r="TVY333" s="65"/>
      <c r="TVZ333" s="65"/>
      <c r="TWA333" s="65"/>
      <c r="TWB333" s="65"/>
      <c r="TWC333" s="65"/>
      <c r="TWD333" s="65"/>
      <c r="TWE333" s="65"/>
      <c r="TWF333" s="65"/>
      <c r="TWG333" s="65"/>
      <c r="TWH333" s="65"/>
      <c r="TWI333" s="65"/>
      <c r="TWJ333" s="65"/>
      <c r="TWK333" s="65"/>
      <c r="TWL333" s="65"/>
      <c r="TWM333" s="65"/>
      <c r="TWN333" s="65"/>
      <c r="TWO333" s="65"/>
      <c r="TWP333" s="65"/>
      <c r="TWQ333" s="65"/>
      <c r="TWR333" s="65"/>
      <c r="TWS333" s="65"/>
      <c r="TWT333" s="65"/>
      <c r="TWU333" s="65"/>
      <c r="TWV333" s="65"/>
      <c r="TWW333" s="65"/>
      <c r="TWX333" s="65"/>
      <c r="TWY333" s="65"/>
      <c r="TWZ333" s="65"/>
      <c r="TXA333" s="65"/>
      <c r="TXB333" s="65"/>
      <c r="TXC333" s="65"/>
      <c r="TXD333" s="65"/>
      <c r="TXE333" s="65"/>
      <c r="TXF333" s="65"/>
      <c r="TXG333" s="65"/>
      <c r="TXH333" s="65"/>
      <c r="TXI333" s="65"/>
      <c r="TXJ333" s="65"/>
      <c r="TXK333" s="65"/>
      <c r="TXL333" s="65"/>
      <c r="TXM333" s="65"/>
      <c r="TXN333" s="65"/>
      <c r="TXO333" s="65"/>
      <c r="TXP333" s="65"/>
      <c r="TXQ333" s="65"/>
      <c r="TXR333" s="65"/>
      <c r="TXS333" s="65"/>
      <c r="TXT333" s="65"/>
      <c r="TXU333" s="65"/>
      <c r="TXV333" s="65"/>
      <c r="TXW333" s="65"/>
      <c r="TXX333" s="65"/>
      <c r="TXY333" s="65"/>
      <c r="TXZ333" s="65"/>
      <c r="TYA333" s="65"/>
      <c r="TYB333" s="65"/>
      <c r="TYC333" s="65"/>
      <c r="TYD333" s="65"/>
      <c r="TYE333" s="65"/>
      <c r="TYF333" s="65"/>
      <c r="TYG333" s="65"/>
      <c r="TYH333" s="65"/>
      <c r="TYI333" s="65"/>
      <c r="TYJ333" s="65"/>
      <c r="TYK333" s="65"/>
      <c r="TYL333" s="65"/>
      <c r="TYM333" s="65"/>
      <c r="TYN333" s="65"/>
      <c r="TYO333" s="65"/>
      <c r="TYP333" s="65"/>
      <c r="TYQ333" s="65"/>
      <c r="TYR333" s="65"/>
      <c r="TYS333" s="65"/>
      <c r="TYT333" s="65"/>
      <c r="TYU333" s="65"/>
      <c r="TYV333" s="65"/>
      <c r="TYW333" s="65"/>
      <c r="TYX333" s="65"/>
      <c r="TYY333" s="65"/>
      <c r="TYZ333" s="65"/>
      <c r="TZA333" s="65"/>
      <c r="TZB333" s="65"/>
      <c r="TZC333" s="65"/>
      <c r="TZD333" s="65"/>
      <c r="TZE333" s="65"/>
      <c r="TZF333" s="65"/>
      <c r="TZG333" s="65"/>
      <c r="TZH333" s="65"/>
      <c r="TZI333" s="65"/>
      <c r="TZJ333" s="65"/>
      <c r="TZK333" s="65"/>
      <c r="TZL333" s="65"/>
      <c r="TZM333" s="65"/>
      <c r="TZN333" s="65"/>
      <c r="TZO333" s="65"/>
      <c r="TZP333" s="65"/>
      <c r="TZQ333" s="65"/>
      <c r="TZR333" s="65"/>
      <c r="TZS333" s="65"/>
      <c r="TZT333" s="65"/>
      <c r="TZU333" s="65"/>
      <c r="TZV333" s="65"/>
      <c r="TZW333" s="65"/>
      <c r="TZX333" s="65"/>
      <c r="TZY333" s="65"/>
      <c r="TZZ333" s="65"/>
      <c r="UAA333" s="65"/>
      <c r="UAB333" s="65"/>
      <c r="UAC333" s="65"/>
      <c r="UAD333" s="65"/>
      <c r="UAE333" s="65"/>
      <c r="UAF333" s="65"/>
      <c r="UAG333" s="65"/>
      <c r="UAH333" s="65"/>
      <c r="UAI333" s="65"/>
      <c r="UAJ333" s="65"/>
      <c r="UAK333" s="65"/>
      <c r="UAL333" s="65"/>
      <c r="UAM333" s="65"/>
      <c r="UAN333" s="65"/>
      <c r="UAO333" s="65"/>
      <c r="UAP333" s="65"/>
      <c r="UAQ333" s="65"/>
      <c r="UAR333" s="65"/>
      <c r="UAS333" s="65"/>
      <c r="UAT333" s="65"/>
      <c r="UAU333" s="65"/>
      <c r="UAV333" s="65"/>
      <c r="UAW333" s="65"/>
      <c r="UAX333" s="65"/>
      <c r="UAY333" s="65"/>
      <c r="UAZ333" s="65"/>
      <c r="UBA333" s="65"/>
      <c r="UBB333" s="65"/>
      <c r="UBC333" s="65"/>
      <c r="UBD333" s="65"/>
      <c r="UBE333" s="65"/>
      <c r="UBF333" s="65"/>
      <c r="UBG333" s="65"/>
      <c r="UBH333" s="65"/>
      <c r="UBI333" s="65"/>
      <c r="UBJ333" s="65"/>
      <c r="UBK333" s="65"/>
      <c r="UBL333" s="65"/>
      <c r="UBM333" s="65"/>
      <c r="UBN333" s="65"/>
      <c r="UBO333" s="65"/>
      <c r="UBP333" s="65"/>
      <c r="UBQ333" s="65"/>
      <c r="UBR333" s="65"/>
      <c r="UBS333" s="65"/>
      <c r="UBT333" s="65"/>
      <c r="UBU333" s="65"/>
      <c r="UBV333" s="65"/>
      <c r="UBW333" s="65"/>
      <c r="UBX333" s="65"/>
      <c r="UBY333" s="65"/>
      <c r="UBZ333" s="65"/>
      <c r="UCA333" s="65"/>
      <c r="UCB333" s="65"/>
      <c r="UCC333" s="65"/>
      <c r="UCD333" s="65"/>
      <c r="UCE333" s="65"/>
      <c r="UCF333" s="65"/>
      <c r="UCG333" s="65"/>
      <c r="UCH333" s="65"/>
      <c r="UCI333" s="65"/>
      <c r="UCJ333" s="65"/>
      <c r="UCK333" s="65"/>
      <c r="UCL333" s="65"/>
      <c r="UCM333" s="65"/>
      <c r="UCN333" s="65"/>
      <c r="UCO333" s="65"/>
      <c r="UCP333" s="65"/>
      <c r="UCQ333" s="65"/>
      <c r="UCR333" s="65"/>
      <c r="UCS333" s="65"/>
      <c r="UCT333" s="65"/>
      <c r="UCU333" s="65"/>
      <c r="UCV333" s="65"/>
      <c r="UCW333" s="65"/>
      <c r="UCX333" s="65"/>
      <c r="UCY333" s="65"/>
      <c r="UCZ333" s="65"/>
      <c r="UDA333" s="65"/>
      <c r="UDB333" s="65"/>
      <c r="UDC333" s="65"/>
      <c r="UDD333" s="65"/>
      <c r="UDE333" s="65"/>
      <c r="UDF333" s="65"/>
      <c r="UDG333" s="65"/>
      <c r="UDH333" s="65"/>
      <c r="UDI333" s="65"/>
      <c r="UDJ333" s="65"/>
      <c r="UDK333" s="65"/>
      <c r="UDL333" s="65"/>
      <c r="UDM333" s="65"/>
      <c r="UDN333" s="65"/>
      <c r="UDO333" s="65"/>
      <c r="UDP333" s="65"/>
      <c r="UDQ333" s="65"/>
      <c r="UDR333" s="65"/>
      <c r="UDS333" s="65"/>
      <c r="UDT333" s="65"/>
      <c r="UDU333" s="65"/>
      <c r="UDV333" s="65"/>
      <c r="UDW333" s="65"/>
      <c r="UDX333" s="65"/>
      <c r="UDY333" s="65"/>
      <c r="UDZ333" s="65"/>
      <c r="UEA333" s="65"/>
      <c r="UEB333" s="65"/>
      <c r="UEC333" s="65"/>
      <c r="UED333" s="65"/>
      <c r="UEE333" s="65"/>
      <c r="UEF333" s="65"/>
      <c r="UEG333" s="65"/>
      <c r="UEH333" s="65"/>
      <c r="UEI333" s="65"/>
      <c r="UEJ333" s="65"/>
      <c r="UEK333" s="65"/>
      <c r="UEL333" s="65"/>
      <c r="UEM333" s="65"/>
      <c r="UEN333" s="65"/>
      <c r="UEO333" s="65"/>
      <c r="UEP333" s="65"/>
      <c r="UEQ333" s="65"/>
      <c r="UER333" s="65"/>
      <c r="UES333" s="65"/>
      <c r="UET333" s="65"/>
      <c r="UEU333" s="65"/>
      <c r="UEV333" s="65"/>
      <c r="UEW333" s="65"/>
      <c r="UEX333" s="65"/>
      <c r="UEY333" s="65"/>
      <c r="UEZ333" s="65"/>
      <c r="UFA333" s="65"/>
      <c r="UFB333" s="65"/>
      <c r="UFC333" s="65"/>
      <c r="UFD333" s="65"/>
      <c r="UFE333" s="65"/>
      <c r="UFF333" s="65"/>
      <c r="UFG333" s="65"/>
      <c r="UFH333" s="65"/>
      <c r="UFI333" s="65"/>
      <c r="UFJ333" s="65"/>
      <c r="UFK333" s="65"/>
      <c r="UFL333" s="65"/>
      <c r="UFM333" s="65"/>
      <c r="UFN333" s="65"/>
      <c r="UFO333" s="65"/>
      <c r="UFP333" s="65"/>
      <c r="UFQ333" s="65"/>
      <c r="UFR333" s="65"/>
      <c r="UFS333" s="65"/>
      <c r="UFT333" s="65"/>
      <c r="UFU333" s="65"/>
      <c r="UFV333" s="65"/>
      <c r="UFW333" s="65"/>
      <c r="UFX333" s="65"/>
      <c r="UFY333" s="65"/>
      <c r="UFZ333" s="65"/>
      <c r="UGA333" s="65"/>
      <c r="UGB333" s="65"/>
      <c r="UGC333" s="65"/>
      <c r="UGD333" s="65"/>
      <c r="UGE333" s="65"/>
      <c r="UGF333" s="65"/>
      <c r="UGG333" s="65"/>
      <c r="UGH333" s="65"/>
      <c r="UGI333" s="65"/>
      <c r="UGJ333" s="65"/>
      <c r="UGK333" s="65"/>
      <c r="UGL333" s="65"/>
      <c r="UGM333" s="65"/>
      <c r="UGN333" s="65"/>
      <c r="UGO333" s="65"/>
      <c r="UGP333" s="65"/>
      <c r="UGQ333" s="65"/>
      <c r="UGR333" s="65"/>
      <c r="UGS333" s="65"/>
      <c r="UGT333" s="65"/>
      <c r="UGU333" s="65"/>
      <c r="UGV333" s="65"/>
      <c r="UGW333" s="65"/>
      <c r="UGX333" s="65"/>
      <c r="UGY333" s="65"/>
      <c r="UGZ333" s="65"/>
      <c r="UHA333" s="65"/>
      <c r="UHB333" s="65"/>
      <c r="UHC333" s="65"/>
      <c r="UHD333" s="65"/>
      <c r="UHE333" s="65"/>
      <c r="UHF333" s="65"/>
      <c r="UHG333" s="65"/>
      <c r="UHH333" s="65"/>
      <c r="UHI333" s="65"/>
      <c r="UHJ333" s="65"/>
      <c r="UHK333" s="65"/>
      <c r="UHL333" s="65"/>
      <c r="UHM333" s="65"/>
      <c r="UHN333" s="65"/>
      <c r="UHO333" s="65"/>
      <c r="UHP333" s="65"/>
      <c r="UHQ333" s="65"/>
      <c r="UHR333" s="65"/>
      <c r="UHS333" s="65"/>
      <c r="UHT333" s="65"/>
      <c r="UHU333" s="65"/>
      <c r="UHV333" s="65"/>
      <c r="UHW333" s="65"/>
      <c r="UHX333" s="65"/>
      <c r="UHY333" s="65"/>
      <c r="UHZ333" s="65"/>
      <c r="UIA333" s="65"/>
      <c r="UIB333" s="65"/>
      <c r="UIC333" s="65"/>
      <c r="UID333" s="65"/>
      <c r="UIE333" s="65"/>
      <c r="UIF333" s="65"/>
      <c r="UIG333" s="65"/>
      <c r="UIH333" s="65"/>
      <c r="UII333" s="65"/>
      <c r="UIJ333" s="65"/>
      <c r="UIK333" s="65"/>
      <c r="UIL333" s="65"/>
      <c r="UIM333" s="65"/>
      <c r="UIN333" s="65"/>
      <c r="UIO333" s="65"/>
      <c r="UIP333" s="65"/>
      <c r="UIQ333" s="65"/>
      <c r="UIR333" s="65"/>
      <c r="UIS333" s="65"/>
      <c r="UIT333" s="65"/>
      <c r="UIU333" s="65"/>
      <c r="UIV333" s="65"/>
      <c r="UIW333" s="65"/>
      <c r="UIX333" s="65"/>
      <c r="UIY333" s="65"/>
      <c r="UIZ333" s="65"/>
      <c r="UJA333" s="65"/>
      <c r="UJB333" s="65"/>
      <c r="UJC333" s="65"/>
      <c r="UJD333" s="65"/>
      <c r="UJE333" s="65"/>
      <c r="UJF333" s="65"/>
      <c r="UJG333" s="65"/>
      <c r="UJH333" s="65"/>
      <c r="UJI333" s="65"/>
      <c r="UJJ333" s="65"/>
      <c r="UJK333" s="65"/>
      <c r="UJL333" s="65"/>
      <c r="UJM333" s="65"/>
      <c r="UJN333" s="65"/>
      <c r="UJO333" s="65"/>
      <c r="UJP333" s="65"/>
      <c r="UJQ333" s="65"/>
      <c r="UJR333" s="65"/>
      <c r="UJS333" s="65"/>
      <c r="UJT333" s="65"/>
      <c r="UJU333" s="65"/>
      <c r="UJV333" s="65"/>
      <c r="UJW333" s="65"/>
      <c r="UJX333" s="65"/>
      <c r="UJY333" s="65"/>
      <c r="UJZ333" s="65"/>
      <c r="UKA333" s="65"/>
      <c r="UKB333" s="65"/>
      <c r="UKC333" s="65"/>
      <c r="UKD333" s="65"/>
      <c r="UKE333" s="65"/>
      <c r="UKF333" s="65"/>
      <c r="UKG333" s="65"/>
      <c r="UKH333" s="65"/>
      <c r="UKI333" s="65"/>
      <c r="UKJ333" s="65"/>
      <c r="UKK333" s="65"/>
      <c r="UKL333" s="65"/>
      <c r="UKM333" s="65"/>
      <c r="UKN333" s="65"/>
      <c r="UKO333" s="65"/>
      <c r="UKP333" s="65"/>
      <c r="UKQ333" s="65"/>
      <c r="UKR333" s="65"/>
      <c r="UKS333" s="65"/>
      <c r="UKT333" s="65"/>
      <c r="UKU333" s="65"/>
      <c r="UKV333" s="65"/>
      <c r="UKW333" s="65"/>
      <c r="UKX333" s="65"/>
      <c r="UKY333" s="65"/>
      <c r="UKZ333" s="65"/>
      <c r="ULA333" s="65"/>
      <c r="ULB333" s="65"/>
      <c r="ULC333" s="65"/>
      <c r="ULD333" s="65"/>
      <c r="ULE333" s="65"/>
      <c r="ULF333" s="65"/>
      <c r="ULG333" s="65"/>
      <c r="ULH333" s="65"/>
      <c r="ULI333" s="65"/>
      <c r="ULJ333" s="65"/>
      <c r="ULK333" s="65"/>
      <c r="ULL333" s="65"/>
      <c r="ULM333" s="65"/>
      <c r="ULN333" s="65"/>
      <c r="ULO333" s="65"/>
      <c r="ULP333" s="65"/>
      <c r="ULQ333" s="65"/>
      <c r="ULR333" s="65"/>
      <c r="ULS333" s="65"/>
      <c r="ULT333" s="65"/>
      <c r="ULU333" s="65"/>
      <c r="ULV333" s="65"/>
      <c r="ULW333" s="65"/>
      <c r="ULX333" s="65"/>
      <c r="ULY333" s="65"/>
      <c r="ULZ333" s="65"/>
      <c r="UMA333" s="65"/>
      <c r="UMB333" s="65"/>
      <c r="UMC333" s="65"/>
      <c r="UMD333" s="65"/>
      <c r="UME333" s="65"/>
      <c r="UMF333" s="65"/>
      <c r="UMG333" s="65"/>
      <c r="UMH333" s="65"/>
      <c r="UMI333" s="65"/>
      <c r="UMJ333" s="65"/>
      <c r="UMK333" s="65"/>
      <c r="UML333" s="65"/>
      <c r="UMM333" s="65"/>
      <c r="UMN333" s="65"/>
      <c r="UMO333" s="65"/>
      <c r="UMP333" s="65"/>
      <c r="UMQ333" s="65"/>
      <c r="UMR333" s="65"/>
      <c r="UMS333" s="65"/>
      <c r="UMT333" s="65"/>
      <c r="UMU333" s="65"/>
      <c r="UMV333" s="65"/>
      <c r="UMW333" s="65"/>
      <c r="UMX333" s="65"/>
      <c r="UMY333" s="65"/>
      <c r="UMZ333" s="65"/>
      <c r="UNA333" s="65"/>
      <c r="UNB333" s="65"/>
      <c r="UNC333" s="65"/>
      <c r="UND333" s="65"/>
      <c r="UNE333" s="65"/>
      <c r="UNF333" s="65"/>
      <c r="UNG333" s="65"/>
      <c r="UNH333" s="65"/>
      <c r="UNI333" s="65"/>
      <c r="UNJ333" s="65"/>
      <c r="UNK333" s="65"/>
      <c r="UNL333" s="65"/>
      <c r="UNM333" s="65"/>
      <c r="UNN333" s="65"/>
      <c r="UNO333" s="65"/>
      <c r="UNP333" s="65"/>
      <c r="UNQ333" s="65"/>
      <c r="UNR333" s="65"/>
      <c r="UNS333" s="65"/>
      <c r="UNT333" s="65"/>
      <c r="UNU333" s="65"/>
      <c r="UNV333" s="65"/>
      <c r="UNW333" s="65"/>
      <c r="UNX333" s="65"/>
      <c r="UNY333" s="65"/>
      <c r="UNZ333" s="65"/>
      <c r="UOA333" s="65"/>
      <c r="UOB333" s="65"/>
      <c r="UOC333" s="65"/>
      <c r="UOD333" s="65"/>
      <c r="UOE333" s="65"/>
      <c r="UOF333" s="65"/>
      <c r="UOG333" s="65"/>
      <c r="UOH333" s="65"/>
      <c r="UOI333" s="65"/>
      <c r="UOJ333" s="65"/>
      <c r="UOK333" s="65"/>
      <c r="UOL333" s="65"/>
      <c r="UOM333" s="65"/>
      <c r="UON333" s="65"/>
      <c r="UOO333" s="65"/>
      <c r="UOP333" s="65"/>
      <c r="UOQ333" s="65"/>
      <c r="UOR333" s="65"/>
      <c r="UOS333" s="65"/>
      <c r="UOT333" s="65"/>
      <c r="UOU333" s="65"/>
      <c r="UOV333" s="65"/>
      <c r="UOW333" s="65"/>
      <c r="UOX333" s="65"/>
      <c r="UOY333" s="65"/>
      <c r="UOZ333" s="65"/>
      <c r="UPA333" s="65"/>
      <c r="UPB333" s="65"/>
      <c r="UPC333" s="65"/>
      <c r="UPD333" s="65"/>
      <c r="UPE333" s="65"/>
      <c r="UPF333" s="65"/>
      <c r="UPG333" s="65"/>
      <c r="UPH333" s="65"/>
      <c r="UPI333" s="65"/>
      <c r="UPJ333" s="65"/>
      <c r="UPK333" s="65"/>
      <c r="UPL333" s="65"/>
      <c r="UPM333" s="65"/>
      <c r="UPN333" s="65"/>
      <c r="UPO333" s="65"/>
      <c r="UPP333" s="65"/>
      <c r="UPQ333" s="65"/>
      <c r="UPR333" s="65"/>
      <c r="UPS333" s="65"/>
      <c r="UPT333" s="65"/>
      <c r="UPU333" s="65"/>
      <c r="UPV333" s="65"/>
      <c r="UPW333" s="65"/>
      <c r="UPX333" s="65"/>
      <c r="UPY333" s="65"/>
      <c r="UPZ333" s="65"/>
      <c r="UQA333" s="65"/>
      <c r="UQB333" s="65"/>
      <c r="UQC333" s="65"/>
      <c r="UQD333" s="65"/>
      <c r="UQE333" s="65"/>
      <c r="UQF333" s="65"/>
      <c r="UQG333" s="65"/>
      <c r="UQH333" s="65"/>
      <c r="UQI333" s="65"/>
      <c r="UQJ333" s="65"/>
      <c r="UQK333" s="65"/>
      <c r="UQL333" s="65"/>
      <c r="UQM333" s="65"/>
      <c r="UQN333" s="65"/>
      <c r="UQO333" s="65"/>
      <c r="UQP333" s="65"/>
      <c r="UQQ333" s="65"/>
      <c r="UQR333" s="65"/>
      <c r="UQS333" s="65"/>
      <c r="UQT333" s="65"/>
      <c r="UQU333" s="65"/>
      <c r="UQV333" s="65"/>
      <c r="UQW333" s="65"/>
      <c r="UQX333" s="65"/>
      <c r="UQY333" s="65"/>
      <c r="UQZ333" s="65"/>
      <c r="URA333" s="65"/>
      <c r="URB333" s="65"/>
      <c r="URC333" s="65"/>
      <c r="URD333" s="65"/>
      <c r="URE333" s="65"/>
      <c r="URF333" s="65"/>
      <c r="URG333" s="65"/>
      <c r="URH333" s="65"/>
      <c r="URI333" s="65"/>
      <c r="URJ333" s="65"/>
      <c r="URK333" s="65"/>
      <c r="URL333" s="65"/>
      <c r="URM333" s="65"/>
      <c r="URN333" s="65"/>
      <c r="URO333" s="65"/>
      <c r="URP333" s="65"/>
      <c r="URQ333" s="65"/>
      <c r="URR333" s="65"/>
      <c r="URS333" s="65"/>
      <c r="URT333" s="65"/>
      <c r="URU333" s="65"/>
      <c r="URV333" s="65"/>
      <c r="URW333" s="65"/>
      <c r="URX333" s="65"/>
      <c r="URY333" s="65"/>
      <c r="URZ333" s="65"/>
      <c r="USA333" s="65"/>
      <c r="USB333" s="65"/>
      <c r="USC333" s="65"/>
      <c r="USD333" s="65"/>
      <c r="USE333" s="65"/>
      <c r="USF333" s="65"/>
      <c r="USG333" s="65"/>
      <c r="USH333" s="65"/>
      <c r="USI333" s="65"/>
      <c r="USJ333" s="65"/>
      <c r="USK333" s="65"/>
      <c r="USL333" s="65"/>
      <c r="USM333" s="65"/>
      <c r="USN333" s="65"/>
      <c r="USO333" s="65"/>
      <c r="USP333" s="65"/>
      <c r="USQ333" s="65"/>
      <c r="USR333" s="65"/>
      <c r="USS333" s="65"/>
      <c r="UST333" s="65"/>
      <c r="USU333" s="65"/>
      <c r="USV333" s="65"/>
      <c r="USW333" s="65"/>
      <c r="USX333" s="65"/>
      <c r="USY333" s="65"/>
      <c r="USZ333" s="65"/>
      <c r="UTA333" s="65"/>
      <c r="UTB333" s="65"/>
      <c r="UTC333" s="65"/>
      <c r="UTD333" s="65"/>
      <c r="UTE333" s="65"/>
      <c r="UTF333" s="65"/>
      <c r="UTG333" s="65"/>
      <c r="UTH333" s="65"/>
      <c r="UTI333" s="65"/>
      <c r="UTJ333" s="65"/>
      <c r="UTK333" s="65"/>
      <c r="UTL333" s="65"/>
      <c r="UTM333" s="65"/>
      <c r="UTN333" s="65"/>
      <c r="UTO333" s="65"/>
      <c r="UTP333" s="65"/>
      <c r="UTQ333" s="65"/>
      <c r="UTR333" s="65"/>
      <c r="UTS333" s="65"/>
      <c r="UTT333" s="65"/>
      <c r="UTU333" s="65"/>
      <c r="UTV333" s="65"/>
      <c r="UTW333" s="65"/>
      <c r="UTX333" s="65"/>
      <c r="UTY333" s="65"/>
      <c r="UTZ333" s="65"/>
      <c r="UUA333" s="65"/>
      <c r="UUB333" s="65"/>
      <c r="UUC333" s="65"/>
      <c r="UUD333" s="65"/>
      <c r="UUE333" s="65"/>
      <c r="UUF333" s="65"/>
      <c r="UUG333" s="65"/>
      <c r="UUH333" s="65"/>
      <c r="UUI333" s="65"/>
      <c r="UUJ333" s="65"/>
      <c r="UUK333" s="65"/>
      <c r="UUL333" s="65"/>
      <c r="UUM333" s="65"/>
      <c r="UUN333" s="65"/>
      <c r="UUO333" s="65"/>
      <c r="UUP333" s="65"/>
      <c r="UUQ333" s="65"/>
      <c r="UUR333" s="65"/>
      <c r="UUS333" s="65"/>
      <c r="UUT333" s="65"/>
      <c r="UUU333" s="65"/>
      <c r="UUV333" s="65"/>
      <c r="UUW333" s="65"/>
      <c r="UUX333" s="65"/>
      <c r="UUY333" s="65"/>
      <c r="UUZ333" s="65"/>
      <c r="UVA333" s="65"/>
      <c r="UVB333" s="65"/>
      <c r="UVC333" s="65"/>
      <c r="UVD333" s="65"/>
      <c r="UVE333" s="65"/>
      <c r="UVF333" s="65"/>
      <c r="UVG333" s="65"/>
      <c r="UVH333" s="65"/>
      <c r="UVI333" s="65"/>
      <c r="UVJ333" s="65"/>
      <c r="UVK333" s="65"/>
      <c r="UVL333" s="65"/>
      <c r="UVM333" s="65"/>
      <c r="UVN333" s="65"/>
      <c r="UVO333" s="65"/>
      <c r="UVP333" s="65"/>
      <c r="UVQ333" s="65"/>
      <c r="UVR333" s="65"/>
      <c r="UVS333" s="65"/>
      <c r="UVT333" s="65"/>
      <c r="UVU333" s="65"/>
      <c r="UVV333" s="65"/>
      <c r="UVW333" s="65"/>
      <c r="UVX333" s="65"/>
      <c r="UVY333" s="65"/>
      <c r="UVZ333" s="65"/>
      <c r="UWA333" s="65"/>
      <c r="UWB333" s="65"/>
      <c r="UWC333" s="65"/>
      <c r="UWD333" s="65"/>
      <c r="UWE333" s="65"/>
      <c r="UWF333" s="65"/>
      <c r="UWG333" s="65"/>
      <c r="UWH333" s="65"/>
      <c r="UWI333" s="65"/>
      <c r="UWJ333" s="65"/>
      <c r="UWK333" s="65"/>
      <c r="UWL333" s="65"/>
      <c r="UWM333" s="65"/>
      <c r="UWN333" s="65"/>
      <c r="UWO333" s="65"/>
      <c r="UWP333" s="65"/>
      <c r="UWQ333" s="65"/>
      <c r="UWR333" s="65"/>
      <c r="UWS333" s="65"/>
      <c r="UWT333" s="65"/>
      <c r="UWU333" s="65"/>
      <c r="UWV333" s="65"/>
      <c r="UWW333" s="65"/>
      <c r="UWX333" s="65"/>
      <c r="UWY333" s="65"/>
      <c r="UWZ333" s="65"/>
      <c r="UXA333" s="65"/>
      <c r="UXB333" s="65"/>
      <c r="UXC333" s="65"/>
      <c r="UXD333" s="65"/>
      <c r="UXE333" s="65"/>
      <c r="UXF333" s="65"/>
      <c r="UXG333" s="65"/>
      <c r="UXH333" s="65"/>
      <c r="UXI333" s="65"/>
      <c r="UXJ333" s="65"/>
      <c r="UXK333" s="65"/>
      <c r="UXL333" s="65"/>
      <c r="UXM333" s="65"/>
      <c r="UXN333" s="65"/>
      <c r="UXO333" s="65"/>
      <c r="UXP333" s="65"/>
      <c r="UXQ333" s="65"/>
      <c r="UXR333" s="65"/>
      <c r="UXS333" s="65"/>
      <c r="UXT333" s="65"/>
      <c r="UXU333" s="65"/>
      <c r="UXV333" s="65"/>
      <c r="UXW333" s="65"/>
      <c r="UXX333" s="65"/>
      <c r="UXY333" s="65"/>
      <c r="UXZ333" s="65"/>
      <c r="UYA333" s="65"/>
      <c r="UYB333" s="65"/>
      <c r="UYC333" s="65"/>
      <c r="UYD333" s="65"/>
      <c r="UYE333" s="65"/>
      <c r="UYF333" s="65"/>
      <c r="UYG333" s="65"/>
      <c r="UYH333" s="65"/>
      <c r="UYI333" s="65"/>
      <c r="UYJ333" s="65"/>
      <c r="UYK333" s="65"/>
      <c r="UYL333" s="65"/>
      <c r="UYM333" s="65"/>
      <c r="UYN333" s="65"/>
      <c r="UYO333" s="65"/>
      <c r="UYP333" s="65"/>
      <c r="UYQ333" s="65"/>
      <c r="UYR333" s="65"/>
      <c r="UYS333" s="65"/>
      <c r="UYT333" s="65"/>
      <c r="UYU333" s="65"/>
      <c r="UYV333" s="65"/>
      <c r="UYW333" s="65"/>
      <c r="UYX333" s="65"/>
      <c r="UYY333" s="65"/>
      <c r="UYZ333" s="65"/>
      <c r="UZA333" s="65"/>
      <c r="UZB333" s="65"/>
      <c r="UZC333" s="65"/>
      <c r="UZD333" s="65"/>
      <c r="UZE333" s="65"/>
      <c r="UZF333" s="65"/>
      <c r="UZG333" s="65"/>
      <c r="UZH333" s="65"/>
      <c r="UZI333" s="65"/>
      <c r="UZJ333" s="65"/>
      <c r="UZK333" s="65"/>
      <c r="UZL333" s="65"/>
      <c r="UZM333" s="65"/>
      <c r="UZN333" s="65"/>
      <c r="UZO333" s="65"/>
      <c r="UZP333" s="65"/>
      <c r="UZQ333" s="65"/>
      <c r="UZR333" s="65"/>
      <c r="UZS333" s="65"/>
      <c r="UZT333" s="65"/>
      <c r="UZU333" s="65"/>
      <c r="UZV333" s="65"/>
      <c r="UZW333" s="65"/>
      <c r="UZX333" s="65"/>
      <c r="UZY333" s="65"/>
      <c r="UZZ333" s="65"/>
      <c r="VAA333" s="65"/>
      <c r="VAB333" s="65"/>
      <c r="VAC333" s="65"/>
      <c r="VAD333" s="65"/>
      <c r="VAE333" s="65"/>
      <c r="VAF333" s="65"/>
      <c r="VAG333" s="65"/>
      <c r="VAH333" s="65"/>
      <c r="VAI333" s="65"/>
      <c r="VAJ333" s="65"/>
      <c r="VAK333" s="65"/>
      <c r="VAL333" s="65"/>
      <c r="VAM333" s="65"/>
      <c r="VAN333" s="65"/>
      <c r="VAO333" s="65"/>
      <c r="VAP333" s="65"/>
      <c r="VAQ333" s="65"/>
      <c r="VAR333" s="65"/>
      <c r="VAS333" s="65"/>
      <c r="VAT333" s="65"/>
      <c r="VAU333" s="65"/>
      <c r="VAV333" s="65"/>
      <c r="VAW333" s="65"/>
      <c r="VAX333" s="65"/>
      <c r="VAY333" s="65"/>
      <c r="VAZ333" s="65"/>
      <c r="VBA333" s="65"/>
      <c r="VBB333" s="65"/>
      <c r="VBC333" s="65"/>
      <c r="VBD333" s="65"/>
      <c r="VBE333" s="65"/>
      <c r="VBF333" s="65"/>
      <c r="VBG333" s="65"/>
      <c r="VBH333" s="65"/>
      <c r="VBI333" s="65"/>
      <c r="VBJ333" s="65"/>
      <c r="VBK333" s="65"/>
      <c r="VBL333" s="65"/>
      <c r="VBM333" s="65"/>
      <c r="VBN333" s="65"/>
      <c r="VBO333" s="65"/>
      <c r="VBP333" s="65"/>
      <c r="VBQ333" s="65"/>
      <c r="VBR333" s="65"/>
      <c r="VBS333" s="65"/>
      <c r="VBT333" s="65"/>
      <c r="VBU333" s="65"/>
      <c r="VBV333" s="65"/>
      <c r="VBW333" s="65"/>
      <c r="VBX333" s="65"/>
      <c r="VBY333" s="65"/>
      <c r="VBZ333" s="65"/>
      <c r="VCA333" s="65"/>
      <c r="VCB333" s="65"/>
      <c r="VCC333" s="65"/>
      <c r="VCD333" s="65"/>
      <c r="VCE333" s="65"/>
      <c r="VCF333" s="65"/>
      <c r="VCG333" s="65"/>
      <c r="VCH333" s="65"/>
      <c r="VCI333" s="65"/>
      <c r="VCJ333" s="65"/>
      <c r="VCK333" s="65"/>
      <c r="VCL333" s="65"/>
      <c r="VCM333" s="65"/>
      <c r="VCN333" s="65"/>
      <c r="VCO333" s="65"/>
      <c r="VCP333" s="65"/>
      <c r="VCQ333" s="65"/>
      <c r="VCR333" s="65"/>
      <c r="VCS333" s="65"/>
      <c r="VCT333" s="65"/>
      <c r="VCU333" s="65"/>
      <c r="VCV333" s="65"/>
      <c r="VCW333" s="65"/>
      <c r="VCX333" s="65"/>
      <c r="VCY333" s="65"/>
      <c r="VCZ333" s="65"/>
      <c r="VDA333" s="65"/>
      <c r="VDB333" s="65"/>
      <c r="VDC333" s="65"/>
      <c r="VDD333" s="65"/>
      <c r="VDE333" s="65"/>
      <c r="VDF333" s="65"/>
      <c r="VDG333" s="65"/>
      <c r="VDH333" s="65"/>
      <c r="VDI333" s="65"/>
      <c r="VDJ333" s="65"/>
      <c r="VDK333" s="65"/>
      <c r="VDL333" s="65"/>
      <c r="VDM333" s="65"/>
      <c r="VDN333" s="65"/>
      <c r="VDO333" s="65"/>
      <c r="VDP333" s="65"/>
      <c r="VDQ333" s="65"/>
      <c r="VDR333" s="65"/>
      <c r="VDS333" s="65"/>
      <c r="VDT333" s="65"/>
      <c r="VDU333" s="65"/>
      <c r="VDV333" s="65"/>
      <c r="VDW333" s="65"/>
      <c r="VDX333" s="65"/>
      <c r="VDY333" s="65"/>
      <c r="VDZ333" s="65"/>
      <c r="VEA333" s="65"/>
      <c r="VEB333" s="65"/>
      <c r="VEC333" s="65"/>
      <c r="VED333" s="65"/>
      <c r="VEE333" s="65"/>
      <c r="VEF333" s="65"/>
      <c r="VEG333" s="65"/>
      <c r="VEH333" s="65"/>
      <c r="VEI333" s="65"/>
      <c r="VEJ333" s="65"/>
      <c r="VEK333" s="65"/>
      <c r="VEL333" s="65"/>
      <c r="VEM333" s="65"/>
      <c r="VEN333" s="65"/>
      <c r="VEO333" s="65"/>
      <c r="VEP333" s="65"/>
      <c r="VEQ333" s="65"/>
      <c r="VER333" s="65"/>
      <c r="VES333" s="65"/>
      <c r="VET333" s="65"/>
      <c r="VEU333" s="65"/>
      <c r="VEV333" s="65"/>
      <c r="VEW333" s="65"/>
      <c r="VEX333" s="65"/>
      <c r="VEY333" s="65"/>
      <c r="VEZ333" s="65"/>
      <c r="VFA333" s="65"/>
      <c r="VFB333" s="65"/>
      <c r="VFC333" s="65"/>
      <c r="VFD333" s="65"/>
      <c r="VFE333" s="65"/>
      <c r="VFF333" s="65"/>
      <c r="VFG333" s="65"/>
      <c r="VFH333" s="65"/>
      <c r="VFI333" s="65"/>
      <c r="VFJ333" s="65"/>
      <c r="VFK333" s="65"/>
      <c r="VFL333" s="65"/>
      <c r="VFM333" s="65"/>
      <c r="VFN333" s="65"/>
      <c r="VFO333" s="65"/>
      <c r="VFP333" s="65"/>
      <c r="VFQ333" s="65"/>
      <c r="VFR333" s="65"/>
      <c r="VFS333" s="65"/>
      <c r="VFT333" s="65"/>
      <c r="VFU333" s="65"/>
      <c r="VFV333" s="65"/>
      <c r="VFW333" s="65"/>
      <c r="VFX333" s="65"/>
      <c r="VFY333" s="65"/>
      <c r="VFZ333" s="65"/>
      <c r="VGA333" s="65"/>
      <c r="VGB333" s="65"/>
      <c r="VGC333" s="65"/>
      <c r="VGD333" s="65"/>
      <c r="VGE333" s="65"/>
      <c r="VGF333" s="65"/>
      <c r="VGG333" s="65"/>
      <c r="VGH333" s="65"/>
      <c r="VGI333" s="65"/>
      <c r="VGJ333" s="65"/>
      <c r="VGK333" s="65"/>
      <c r="VGL333" s="65"/>
      <c r="VGM333" s="65"/>
      <c r="VGN333" s="65"/>
      <c r="VGO333" s="65"/>
      <c r="VGP333" s="65"/>
      <c r="VGQ333" s="65"/>
      <c r="VGR333" s="65"/>
      <c r="VGS333" s="65"/>
      <c r="VGT333" s="65"/>
      <c r="VGU333" s="65"/>
      <c r="VGV333" s="65"/>
      <c r="VGW333" s="65"/>
      <c r="VGX333" s="65"/>
      <c r="VGY333" s="65"/>
      <c r="VGZ333" s="65"/>
      <c r="VHA333" s="65"/>
      <c r="VHB333" s="65"/>
      <c r="VHC333" s="65"/>
      <c r="VHD333" s="65"/>
      <c r="VHE333" s="65"/>
      <c r="VHF333" s="65"/>
      <c r="VHG333" s="65"/>
      <c r="VHH333" s="65"/>
      <c r="VHI333" s="65"/>
      <c r="VHJ333" s="65"/>
      <c r="VHK333" s="65"/>
      <c r="VHL333" s="65"/>
      <c r="VHM333" s="65"/>
      <c r="VHN333" s="65"/>
      <c r="VHO333" s="65"/>
      <c r="VHP333" s="65"/>
      <c r="VHQ333" s="65"/>
      <c r="VHR333" s="65"/>
      <c r="VHS333" s="65"/>
      <c r="VHT333" s="65"/>
      <c r="VHU333" s="65"/>
      <c r="VHV333" s="65"/>
      <c r="VHW333" s="65"/>
      <c r="VHX333" s="65"/>
      <c r="VHY333" s="65"/>
      <c r="VHZ333" s="65"/>
      <c r="VIA333" s="65"/>
      <c r="VIB333" s="65"/>
      <c r="VIC333" s="65"/>
      <c r="VID333" s="65"/>
      <c r="VIE333" s="65"/>
      <c r="VIF333" s="65"/>
      <c r="VIG333" s="65"/>
      <c r="VIH333" s="65"/>
      <c r="VII333" s="65"/>
      <c r="VIJ333" s="65"/>
      <c r="VIK333" s="65"/>
      <c r="VIL333" s="65"/>
      <c r="VIM333" s="65"/>
      <c r="VIN333" s="65"/>
      <c r="VIO333" s="65"/>
      <c r="VIP333" s="65"/>
      <c r="VIQ333" s="65"/>
      <c r="VIR333" s="65"/>
      <c r="VIS333" s="65"/>
      <c r="VIT333" s="65"/>
      <c r="VIU333" s="65"/>
      <c r="VIV333" s="65"/>
      <c r="VIW333" s="65"/>
      <c r="VIX333" s="65"/>
      <c r="VIY333" s="65"/>
      <c r="VIZ333" s="65"/>
      <c r="VJA333" s="65"/>
      <c r="VJB333" s="65"/>
      <c r="VJC333" s="65"/>
      <c r="VJD333" s="65"/>
      <c r="VJE333" s="65"/>
      <c r="VJF333" s="65"/>
      <c r="VJG333" s="65"/>
      <c r="VJH333" s="65"/>
      <c r="VJI333" s="65"/>
      <c r="VJJ333" s="65"/>
      <c r="VJK333" s="65"/>
      <c r="VJL333" s="65"/>
      <c r="VJM333" s="65"/>
      <c r="VJN333" s="65"/>
      <c r="VJO333" s="65"/>
      <c r="VJP333" s="65"/>
      <c r="VJQ333" s="65"/>
      <c r="VJR333" s="65"/>
      <c r="VJS333" s="65"/>
      <c r="VJT333" s="65"/>
      <c r="VJU333" s="65"/>
      <c r="VJV333" s="65"/>
      <c r="VJW333" s="65"/>
      <c r="VJX333" s="65"/>
      <c r="VJY333" s="65"/>
      <c r="VJZ333" s="65"/>
      <c r="VKA333" s="65"/>
      <c r="VKB333" s="65"/>
      <c r="VKC333" s="65"/>
      <c r="VKD333" s="65"/>
      <c r="VKE333" s="65"/>
      <c r="VKF333" s="65"/>
      <c r="VKG333" s="65"/>
      <c r="VKH333" s="65"/>
      <c r="VKI333" s="65"/>
      <c r="VKJ333" s="65"/>
      <c r="VKK333" s="65"/>
      <c r="VKL333" s="65"/>
      <c r="VKM333" s="65"/>
      <c r="VKN333" s="65"/>
      <c r="VKO333" s="65"/>
      <c r="VKP333" s="65"/>
      <c r="VKQ333" s="65"/>
      <c r="VKR333" s="65"/>
      <c r="VKS333" s="65"/>
      <c r="VKT333" s="65"/>
      <c r="VKU333" s="65"/>
      <c r="VKV333" s="65"/>
      <c r="VKW333" s="65"/>
      <c r="VKX333" s="65"/>
      <c r="VKY333" s="65"/>
      <c r="VKZ333" s="65"/>
      <c r="VLA333" s="65"/>
      <c r="VLB333" s="65"/>
      <c r="VLC333" s="65"/>
      <c r="VLD333" s="65"/>
      <c r="VLE333" s="65"/>
      <c r="VLF333" s="65"/>
      <c r="VLG333" s="65"/>
      <c r="VLH333" s="65"/>
      <c r="VLI333" s="65"/>
      <c r="VLJ333" s="65"/>
      <c r="VLK333" s="65"/>
      <c r="VLL333" s="65"/>
      <c r="VLM333" s="65"/>
      <c r="VLN333" s="65"/>
      <c r="VLO333" s="65"/>
      <c r="VLP333" s="65"/>
      <c r="VLQ333" s="65"/>
      <c r="VLR333" s="65"/>
      <c r="VLS333" s="65"/>
      <c r="VLT333" s="65"/>
      <c r="VLU333" s="65"/>
      <c r="VLV333" s="65"/>
      <c r="VLW333" s="65"/>
      <c r="VLX333" s="65"/>
      <c r="VLY333" s="65"/>
      <c r="VLZ333" s="65"/>
      <c r="VMA333" s="65"/>
      <c r="VMB333" s="65"/>
      <c r="VMC333" s="65"/>
      <c r="VMD333" s="65"/>
      <c r="VME333" s="65"/>
      <c r="VMF333" s="65"/>
      <c r="VMG333" s="65"/>
      <c r="VMH333" s="65"/>
      <c r="VMI333" s="65"/>
      <c r="VMJ333" s="65"/>
      <c r="VMK333" s="65"/>
      <c r="VML333" s="65"/>
      <c r="VMM333" s="65"/>
      <c r="VMN333" s="65"/>
      <c r="VMO333" s="65"/>
      <c r="VMP333" s="65"/>
      <c r="VMQ333" s="65"/>
      <c r="VMR333" s="65"/>
      <c r="VMS333" s="65"/>
      <c r="VMT333" s="65"/>
      <c r="VMU333" s="65"/>
      <c r="VMV333" s="65"/>
      <c r="VMW333" s="65"/>
      <c r="VMX333" s="65"/>
      <c r="VMY333" s="65"/>
      <c r="VMZ333" s="65"/>
      <c r="VNA333" s="65"/>
      <c r="VNB333" s="65"/>
      <c r="VNC333" s="65"/>
      <c r="VND333" s="65"/>
      <c r="VNE333" s="65"/>
      <c r="VNF333" s="65"/>
      <c r="VNG333" s="65"/>
      <c r="VNH333" s="65"/>
      <c r="VNI333" s="65"/>
      <c r="VNJ333" s="65"/>
      <c r="VNK333" s="65"/>
      <c r="VNL333" s="65"/>
      <c r="VNM333" s="65"/>
      <c r="VNN333" s="65"/>
      <c r="VNO333" s="65"/>
      <c r="VNP333" s="65"/>
      <c r="VNQ333" s="65"/>
      <c r="VNR333" s="65"/>
      <c r="VNS333" s="65"/>
      <c r="VNT333" s="65"/>
      <c r="VNU333" s="65"/>
      <c r="VNV333" s="65"/>
      <c r="VNW333" s="65"/>
      <c r="VNX333" s="65"/>
      <c r="VNY333" s="65"/>
      <c r="VNZ333" s="65"/>
      <c r="VOA333" s="65"/>
      <c r="VOB333" s="65"/>
      <c r="VOC333" s="65"/>
      <c r="VOD333" s="65"/>
      <c r="VOE333" s="65"/>
      <c r="VOF333" s="65"/>
      <c r="VOG333" s="65"/>
      <c r="VOH333" s="65"/>
      <c r="VOI333" s="65"/>
      <c r="VOJ333" s="65"/>
      <c r="VOK333" s="65"/>
      <c r="VOL333" s="65"/>
      <c r="VOM333" s="65"/>
      <c r="VON333" s="65"/>
      <c r="VOO333" s="65"/>
      <c r="VOP333" s="65"/>
      <c r="VOQ333" s="65"/>
      <c r="VOR333" s="65"/>
      <c r="VOS333" s="65"/>
      <c r="VOT333" s="65"/>
      <c r="VOU333" s="65"/>
      <c r="VOV333" s="65"/>
      <c r="VOW333" s="65"/>
      <c r="VOX333" s="65"/>
      <c r="VOY333" s="65"/>
      <c r="VOZ333" s="65"/>
      <c r="VPA333" s="65"/>
      <c r="VPB333" s="65"/>
      <c r="VPC333" s="65"/>
      <c r="VPD333" s="65"/>
      <c r="VPE333" s="65"/>
      <c r="VPF333" s="65"/>
      <c r="VPG333" s="65"/>
      <c r="VPH333" s="65"/>
      <c r="VPI333" s="65"/>
      <c r="VPJ333" s="65"/>
      <c r="VPK333" s="65"/>
      <c r="VPL333" s="65"/>
      <c r="VPM333" s="65"/>
      <c r="VPN333" s="65"/>
      <c r="VPO333" s="65"/>
      <c r="VPP333" s="65"/>
      <c r="VPQ333" s="65"/>
      <c r="VPR333" s="65"/>
      <c r="VPS333" s="65"/>
      <c r="VPT333" s="65"/>
      <c r="VPU333" s="65"/>
      <c r="VPV333" s="65"/>
      <c r="VPW333" s="65"/>
      <c r="VPX333" s="65"/>
      <c r="VPY333" s="65"/>
      <c r="VPZ333" s="65"/>
      <c r="VQA333" s="65"/>
      <c r="VQB333" s="65"/>
      <c r="VQC333" s="65"/>
      <c r="VQD333" s="65"/>
      <c r="VQE333" s="65"/>
      <c r="VQF333" s="65"/>
      <c r="VQG333" s="65"/>
      <c r="VQH333" s="65"/>
      <c r="VQI333" s="65"/>
      <c r="VQJ333" s="65"/>
      <c r="VQK333" s="65"/>
      <c r="VQL333" s="65"/>
      <c r="VQM333" s="65"/>
      <c r="VQN333" s="65"/>
      <c r="VQO333" s="65"/>
      <c r="VQP333" s="65"/>
      <c r="VQQ333" s="65"/>
      <c r="VQR333" s="65"/>
      <c r="VQS333" s="65"/>
      <c r="VQT333" s="65"/>
      <c r="VQU333" s="65"/>
      <c r="VQV333" s="65"/>
      <c r="VQW333" s="65"/>
      <c r="VQX333" s="65"/>
      <c r="VQY333" s="65"/>
      <c r="VQZ333" s="65"/>
      <c r="VRA333" s="65"/>
      <c r="VRB333" s="65"/>
      <c r="VRC333" s="65"/>
      <c r="VRD333" s="65"/>
      <c r="VRE333" s="65"/>
      <c r="VRF333" s="65"/>
      <c r="VRG333" s="65"/>
      <c r="VRH333" s="65"/>
      <c r="VRI333" s="65"/>
      <c r="VRJ333" s="65"/>
      <c r="VRK333" s="65"/>
      <c r="VRL333" s="65"/>
      <c r="VRM333" s="65"/>
      <c r="VRN333" s="65"/>
      <c r="VRO333" s="65"/>
      <c r="VRP333" s="65"/>
      <c r="VRQ333" s="65"/>
      <c r="VRR333" s="65"/>
      <c r="VRS333" s="65"/>
      <c r="VRT333" s="65"/>
      <c r="VRU333" s="65"/>
      <c r="VRV333" s="65"/>
      <c r="VRW333" s="65"/>
      <c r="VRX333" s="65"/>
      <c r="VRY333" s="65"/>
      <c r="VRZ333" s="65"/>
      <c r="VSA333" s="65"/>
      <c r="VSB333" s="65"/>
      <c r="VSC333" s="65"/>
      <c r="VSD333" s="65"/>
      <c r="VSE333" s="65"/>
      <c r="VSF333" s="65"/>
      <c r="VSG333" s="65"/>
      <c r="VSH333" s="65"/>
      <c r="VSI333" s="65"/>
      <c r="VSJ333" s="65"/>
      <c r="VSK333" s="65"/>
      <c r="VSL333" s="65"/>
      <c r="VSM333" s="65"/>
      <c r="VSN333" s="65"/>
      <c r="VSO333" s="65"/>
      <c r="VSP333" s="65"/>
      <c r="VSQ333" s="65"/>
      <c r="VSR333" s="65"/>
      <c r="VSS333" s="65"/>
      <c r="VST333" s="65"/>
      <c r="VSU333" s="65"/>
      <c r="VSV333" s="65"/>
      <c r="VSW333" s="65"/>
      <c r="VSX333" s="65"/>
      <c r="VSY333" s="65"/>
      <c r="VSZ333" s="65"/>
      <c r="VTA333" s="65"/>
      <c r="VTB333" s="65"/>
      <c r="VTC333" s="65"/>
      <c r="VTD333" s="65"/>
      <c r="VTE333" s="65"/>
      <c r="VTF333" s="65"/>
      <c r="VTG333" s="65"/>
      <c r="VTH333" s="65"/>
      <c r="VTI333" s="65"/>
      <c r="VTJ333" s="65"/>
      <c r="VTK333" s="65"/>
      <c r="VTL333" s="65"/>
      <c r="VTM333" s="65"/>
      <c r="VTN333" s="65"/>
      <c r="VTO333" s="65"/>
      <c r="VTP333" s="65"/>
      <c r="VTQ333" s="65"/>
      <c r="VTR333" s="65"/>
      <c r="VTS333" s="65"/>
      <c r="VTT333" s="65"/>
      <c r="VTU333" s="65"/>
      <c r="VTV333" s="65"/>
      <c r="VTW333" s="65"/>
      <c r="VTX333" s="65"/>
      <c r="VTY333" s="65"/>
      <c r="VTZ333" s="65"/>
      <c r="VUA333" s="65"/>
      <c r="VUB333" s="65"/>
      <c r="VUC333" s="65"/>
      <c r="VUD333" s="65"/>
      <c r="VUE333" s="65"/>
      <c r="VUF333" s="65"/>
      <c r="VUG333" s="65"/>
      <c r="VUH333" s="65"/>
      <c r="VUI333" s="65"/>
      <c r="VUJ333" s="65"/>
      <c r="VUK333" s="65"/>
      <c r="VUL333" s="65"/>
      <c r="VUM333" s="65"/>
      <c r="VUN333" s="65"/>
      <c r="VUO333" s="65"/>
      <c r="VUP333" s="65"/>
      <c r="VUQ333" s="65"/>
      <c r="VUR333" s="65"/>
      <c r="VUS333" s="65"/>
      <c r="VUT333" s="65"/>
      <c r="VUU333" s="65"/>
      <c r="VUV333" s="65"/>
      <c r="VUW333" s="65"/>
      <c r="VUX333" s="65"/>
      <c r="VUY333" s="65"/>
      <c r="VUZ333" s="65"/>
      <c r="VVA333" s="65"/>
      <c r="VVB333" s="65"/>
      <c r="VVC333" s="65"/>
      <c r="VVD333" s="65"/>
      <c r="VVE333" s="65"/>
      <c r="VVF333" s="65"/>
      <c r="VVG333" s="65"/>
      <c r="VVH333" s="65"/>
      <c r="VVI333" s="65"/>
      <c r="VVJ333" s="65"/>
      <c r="VVK333" s="65"/>
      <c r="VVL333" s="65"/>
      <c r="VVM333" s="65"/>
      <c r="VVN333" s="65"/>
      <c r="VVO333" s="65"/>
      <c r="VVP333" s="65"/>
      <c r="VVQ333" s="65"/>
      <c r="VVR333" s="65"/>
      <c r="VVS333" s="65"/>
      <c r="VVT333" s="65"/>
      <c r="VVU333" s="65"/>
      <c r="VVV333" s="65"/>
      <c r="VVW333" s="65"/>
      <c r="VVX333" s="65"/>
      <c r="VVY333" s="65"/>
      <c r="VVZ333" s="65"/>
      <c r="VWA333" s="65"/>
      <c r="VWB333" s="65"/>
      <c r="VWC333" s="65"/>
      <c r="VWD333" s="65"/>
      <c r="VWE333" s="65"/>
      <c r="VWF333" s="65"/>
      <c r="VWG333" s="65"/>
      <c r="VWH333" s="65"/>
      <c r="VWI333" s="65"/>
      <c r="VWJ333" s="65"/>
      <c r="VWK333" s="65"/>
      <c r="VWL333" s="65"/>
      <c r="VWM333" s="65"/>
      <c r="VWN333" s="65"/>
      <c r="VWO333" s="65"/>
      <c r="VWP333" s="65"/>
      <c r="VWQ333" s="65"/>
      <c r="VWR333" s="65"/>
      <c r="VWS333" s="65"/>
      <c r="VWT333" s="65"/>
      <c r="VWU333" s="65"/>
      <c r="VWV333" s="65"/>
      <c r="VWW333" s="65"/>
      <c r="VWX333" s="65"/>
      <c r="VWY333" s="65"/>
      <c r="VWZ333" s="65"/>
      <c r="VXA333" s="65"/>
      <c r="VXB333" s="65"/>
      <c r="VXC333" s="65"/>
      <c r="VXD333" s="65"/>
      <c r="VXE333" s="65"/>
      <c r="VXF333" s="65"/>
      <c r="VXG333" s="65"/>
      <c r="VXH333" s="65"/>
      <c r="VXI333" s="65"/>
      <c r="VXJ333" s="65"/>
      <c r="VXK333" s="65"/>
      <c r="VXL333" s="65"/>
      <c r="VXM333" s="65"/>
      <c r="VXN333" s="65"/>
      <c r="VXO333" s="65"/>
      <c r="VXP333" s="65"/>
      <c r="VXQ333" s="65"/>
      <c r="VXR333" s="65"/>
      <c r="VXS333" s="65"/>
      <c r="VXT333" s="65"/>
      <c r="VXU333" s="65"/>
      <c r="VXV333" s="65"/>
      <c r="VXW333" s="65"/>
      <c r="VXX333" s="65"/>
      <c r="VXY333" s="65"/>
      <c r="VXZ333" s="65"/>
      <c r="VYA333" s="65"/>
      <c r="VYB333" s="65"/>
      <c r="VYC333" s="65"/>
      <c r="VYD333" s="65"/>
      <c r="VYE333" s="65"/>
      <c r="VYF333" s="65"/>
      <c r="VYG333" s="65"/>
      <c r="VYH333" s="65"/>
      <c r="VYI333" s="65"/>
      <c r="VYJ333" s="65"/>
      <c r="VYK333" s="65"/>
      <c r="VYL333" s="65"/>
      <c r="VYM333" s="65"/>
      <c r="VYN333" s="65"/>
      <c r="VYO333" s="65"/>
      <c r="VYP333" s="65"/>
      <c r="VYQ333" s="65"/>
      <c r="VYR333" s="65"/>
      <c r="VYS333" s="65"/>
      <c r="VYT333" s="65"/>
      <c r="VYU333" s="65"/>
      <c r="VYV333" s="65"/>
      <c r="VYW333" s="65"/>
      <c r="VYX333" s="65"/>
      <c r="VYY333" s="65"/>
      <c r="VYZ333" s="65"/>
      <c r="VZA333" s="65"/>
      <c r="VZB333" s="65"/>
      <c r="VZC333" s="65"/>
      <c r="VZD333" s="65"/>
      <c r="VZE333" s="65"/>
      <c r="VZF333" s="65"/>
      <c r="VZG333" s="65"/>
      <c r="VZH333" s="65"/>
      <c r="VZI333" s="65"/>
      <c r="VZJ333" s="65"/>
      <c r="VZK333" s="65"/>
      <c r="VZL333" s="65"/>
      <c r="VZM333" s="65"/>
      <c r="VZN333" s="65"/>
      <c r="VZO333" s="65"/>
      <c r="VZP333" s="65"/>
      <c r="VZQ333" s="65"/>
      <c r="VZR333" s="65"/>
      <c r="VZS333" s="65"/>
      <c r="VZT333" s="65"/>
      <c r="VZU333" s="65"/>
      <c r="VZV333" s="65"/>
      <c r="VZW333" s="65"/>
      <c r="VZX333" s="65"/>
      <c r="VZY333" s="65"/>
      <c r="VZZ333" s="65"/>
      <c r="WAA333" s="65"/>
      <c r="WAB333" s="65"/>
      <c r="WAC333" s="65"/>
      <c r="WAD333" s="65"/>
      <c r="WAE333" s="65"/>
      <c r="WAF333" s="65"/>
      <c r="WAG333" s="65"/>
      <c r="WAH333" s="65"/>
      <c r="WAI333" s="65"/>
      <c r="WAJ333" s="65"/>
      <c r="WAK333" s="65"/>
      <c r="WAL333" s="65"/>
      <c r="WAM333" s="65"/>
      <c r="WAN333" s="65"/>
      <c r="WAO333" s="65"/>
      <c r="WAP333" s="65"/>
      <c r="WAQ333" s="65"/>
      <c r="WAR333" s="65"/>
      <c r="WAS333" s="65"/>
      <c r="WAT333" s="65"/>
      <c r="WAU333" s="65"/>
      <c r="WAV333" s="65"/>
      <c r="WAW333" s="65"/>
      <c r="WAX333" s="65"/>
      <c r="WAY333" s="65"/>
      <c r="WAZ333" s="65"/>
      <c r="WBA333" s="65"/>
      <c r="WBB333" s="65"/>
      <c r="WBC333" s="65"/>
      <c r="WBD333" s="65"/>
      <c r="WBE333" s="65"/>
      <c r="WBF333" s="65"/>
      <c r="WBG333" s="65"/>
      <c r="WBH333" s="65"/>
      <c r="WBI333" s="65"/>
      <c r="WBJ333" s="65"/>
      <c r="WBK333" s="65"/>
      <c r="WBL333" s="65"/>
      <c r="WBM333" s="65"/>
      <c r="WBN333" s="65"/>
      <c r="WBO333" s="65"/>
      <c r="WBP333" s="65"/>
      <c r="WBQ333" s="65"/>
      <c r="WBR333" s="65"/>
      <c r="WBS333" s="65"/>
      <c r="WBT333" s="65"/>
      <c r="WBU333" s="65"/>
      <c r="WBV333" s="65"/>
      <c r="WBW333" s="65"/>
      <c r="WBX333" s="65"/>
      <c r="WBY333" s="65"/>
      <c r="WBZ333" s="65"/>
      <c r="WCA333" s="65"/>
      <c r="WCB333" s="65"/>
      <c r="WCC333" s="65"/>
      <c r="WCD333" s="65"/>
      <c r="WCE333" s="65"/>
      <c r="WCF333" s="65"/>
      <c r="WCG333" s="65"/>
      <c r="WCH333" s="65"/>
      <c r="WCI333" s="65"/>
      <c r="WCJ333" s="65"/>
      <c r="WCK333" s="65"/>
      <c r="WCL333" s="65"/>
      <c r="WCM333" s="65"/>
      <c r="WCN333" s="65"/>
      <c r="WCO333" s="65"/>
      <c r="WCP333" s="65"/>
      <c r="WCQ333" s="65"/>
      <c r="WCR333" s="65"/>
      <c r="WCS333" s="65"/>
      <c r="WCT333" s="65"/>
      <c r="WCU333" s="65"/>
      <c r="WCV333" s="65"/>
      <c r="WCW333" s="65"/>
      <c r="WCX333" s="65"/>
      <c r="WCY333" s="65"/>
      <c r="WCZ333" s="65"/>
      <c r="WDA333" s="65"/>
      <c r="WDB333" s="65"/>
      <c r="WDC333" s="65"/>
      <c r="WDD333" s="65"/>
      <c r="WDE333" s="65"/>
      <c r="WDF333" s="65"/>
      <c r="WDG333" s="65"/>
      <c r="WDH333" s="65"/>
      <c r="WDI333" s="65"/>
      <c r="WDJ333" s="65"/>
      <c r="WDK333" s="65"/>
      <c r="WDL333" s="65"/>
      <c r="WDM333" s="65"/>
      <c r="WDN333" s="65"/>
      <c r="WDO333" s="65"/>
      <c r="WDP333" s="65"/>
      <c r="WDQ333" s="65"/>
      <c r="WDR333" s="65"/>
      <c r="WDS333" s="65"/>
      <c r="WDT333" s="65"/>
      <c r="WDU333" s="65"/>
      <c r="WDV333" s="65"/>
      <c r="WDW333" s="65"/>
      <c r="WDX333" s="65"/>
      <c r="WDY333" s="65"/>
      <c r="WDZ333" s="65"/>
      <c r="WEA333" s="65"/>
      <c r="WEB333" s="65"/>
      <c r="WEC333" s="65"/>
      <c r="WED333" s="65"/>
      <c r="WEE333" s="65"/>
      <c r="WEF333" s="65"/>
      <c r="WEG333" s="65"/>
      <c r="WEH333" s="65"/>
      <c r="WEI333" s="65"/>
      <c r="WEJ333" s="65"/>
      <c r="WEK333" s="65"/>
      <c r="WEL333" s="65"/>
      <c r="WEM333" s="65"/>
      <c r="WEN333" s="65"/>
      <c r="WEO333" s="65"/>
      <c r="WEP333" s="65"/>
      <c r="WEQ333" s="65"/>
      <c r="WER333" s="65"/>
      <c r="WES333" s="65"/>
      <c r="WET333" s="65"/>
      <c r="WEU333" s="65"/>
      <c r="WEV333" s="65"/>
      <c r="WEW333" s="65"/>
      <c r="WEX333" s="65"/>
      <c r="WEY333" s="65"/>
      <c r="WEZ333" s="65"/>
      <c r="WFA333" s="65"/>
      <c r="WFB333" s="65"/>
      <c r="WFC333" s="65"/>
      <c r="WFD333" s="65"/>
      <c r="WFE333" s="65"/>
      <c r="WFF333" s="65"/>
      <c r="WFG333" s="65"/>
      <c r="WFH333" s="65"/>
      <c r="WFI333" s="65"/>
      <c r="WFJ333" s="65"/>
      <c r="WFK333" s="65"/>
      <c r="WFL333" s="65"/>
      <c r="WFM333" s="65"/>
      <c r="WFN333" s="65"/>
      <c r="WFO333" s="65"/>
      <c r="WFP333" s="65"/>
      <c r="WFQ333" s="65"/>
      <c r="WFR333" s="65"/>
      <c r="WFS333" s="65"/>
      <c r="WFT333" s="65"/>
      <c r="WFU333" s="65"/>
      <c r="WFV333" s="65"/>
      <c r="WFW333" s="65"/>
      <c r="WFX333" s="65"/>
      <c r="WFY333" s="65"/>
      <c r="WFZ333" s="65"/>
      <c r="WGA333" s="65"/>
      <c r="WGB333" s="65"/>
      <c r="WGC333" s="65"/>
      <c r="WGD333" s="65"/>
      <c r="WGE333" s="65"/>
      <c r="WGF333" s="65"/>
      <c r="WGG333" s="65"/>
      <c r="WGH333" s="65"/>
      <c r="WGI333" s="65"/>
      <c r="WGJ333" s="65"/>
      <c r="WGK333" s="65"/>
      <c r="WGL333" s="65"/>
      <c r="WGM333" s="65"/>
      <c r="WGN333" s="65"/>
      <c r="WGO333" s="65"/>
      <c r="WGP333" s="65"/>
      <c r="WGQ333" s="65"/>
      <c r="WGR333" s="65"/>
      <c r="WGS333" s="65"/>
      <c r="WGT333" s="65"/>
      <c r="WGU333" s="65"/>
      <c r="WGV333" s="65"/>
      <c r="WGW333" s="65"/>
      <c r="WGX333" s="65"/>
      <c r="WGY333" s="65"/>
      <c r="WGZ333" s="65"/>
      <c r="WHA333" s="65"/>
      <c r="WHB333" s="65"/>
      <c r="WHC333" s="65"/>
      <c r="WHD333" s="65"/>
      <c r="WHE333" s="65"/>
      <c r="WHF333" s="65"/>
      <c r="WHG333" s="65"/>
      <c r="WHH333" s="65"/>
      <c r="WHI333" s="65"/>
      <c r="WHJ333" s="65"/>
      <c r="WHK333" s="65"/>
      <c r="WHL333" s="65"/>
      <c r="WHM333" s="65"/>
      <c r="WHN333" s="65"/>
      <c r="WHO333" s="65"/>
      <c r="WHP333" s="65"/>
      <c r="WHQ333" s="65"/>
      <c r="WHR333" s="65"/>
      <c r="WHS333" s="65"/>
      <c r="WHT333" s="65"/>
      <c r="WHU333" s="65"/>
      <c r="WHV333" s="65"/>
      <c r="WHW333" s="65"/>
      <c r="WHX333" s="65"/>
      <c r="WHY333" s="65"/>
      <c r="WHZ333" s="65"/>
      <c r="WIA333" s="65"/>
      <c r="WIB333" s="65"/>
      <c r="WIC333" s="65"/>
      <c r="WID333" s="65"/>
      <c r="WIE333" s="65"/>
      <c r="WIF333" s="65"/>
      <c r="WIG333" s="65"/>
      <c r="WIH333" s="65"/>
      <c r="WII333" s="65"/>
      <c r="WIJ333" s="65"/>
      <c r="WIK333" s="65"/>
      <c r="WIL333" s="65"/>
      <c r="WIM333" s="65"/>
      <c r="WIN333" s="65"/>
      <c r="WIO333" s="65"/>
      <c r="WIP333" s="65"/>
      <c r="WIQ333" s="65"/>
      <c r="WIR333" s="65"/>
      <c r="WIS333" s="65"/>
      <c r="WIT333" s="65"/>
      <c r="WIU333" s="65"/>
      <c r="WIV333" s="65"/>
      <c r="WIW333" s="65"/>
      <c r="WIX333" s="65"/>
      <c r="WIY333" s="65"/>
      <c r="WIZ333" s="65"/>
      <c r="WJA333" s="65"/>
      <c r="WJB333" s="65"/>
      <c r="WJC333" s="65"/>
      <c r="WJD333" s="65"/>
      <c r="WJE333" s="65"/>
      <c r="WJF333" s="65"/>
      <c r="WJG333" s="65"/>
      <c r="WJH333" s="65"/>
      <c r="WJI333" s="65"/>
      <c r="WJJ333" s="65"/>
      <c r="WJK333" s="65"/>
      <c r="WJL333" s="65"/>
      <c r="WJM333" s="65"/>
      <c r="WJN333" s="65"/>
      <c r="WJO333" s="65"/>
      <c r="WJP333" s="65"/>
      <c r="WJQ333" s="65"/>
      <c r="WJR333" s="65"/>
      <c r="WJS333" s="65"/>
      <c r="WJT333" s="65"/>
      <c r="WJU333" s="65"/>
      <c r="WJV333" s="65"/>
      <c r="WJW333" s="65"/>
      <c r="WJX333" s="65"/>
      <c r="WJY333" s="65"/>
      <c r="WJZ333" s="65"/>
      <c r="WKA333" s="65"/>
      <c r="WKB333" s="65"/>
      <c r="WKC333" s="65"/>
      <c r="WKD333" s="65"/>
      <c r="WKE333" s="65"/>
      <c r="WKF333" s="65"/>
      <c r="WKG333" s="65"/>
      <c r="WKH333" s="65"/>
      <c r="WKI333" s="65"/>
      <c r="WKJ333" s="65"/>
      <c r="WKK333" s="65"/>
      <c r="WKL333" s="65"/>
      <c r="WKM333" s="65"/>
      <c r="WKN333" s="65"/>
      <c r="WKO333" s="65"/>
      <c r="WKP333" s="65"/>
      <c r="WKQ333" s="65"/>
      <c r="WKR333" s="65"/>
      <c r="WKS333" s="65"/>
      <c r="WKT333" s="65"/>
      <c r="WKU333" s="65"/>
      <c r="WKV333" s="65"/>
      <c r="WKW333" s="65"/>
      <c r="WKX333" s="65"/>
      <c r="WKY333" s="65"/>
      <c r="WKZ333" s="65"/>
      <c r="WLA333" s="65"/>
      <c r="WLB333" s="65"/>
      <c r="WLC333" s="65"/>
      <c r="WLD333" s="65"/>
      <c r="WLE333" s="65"/>
      <c r="WLF333" s="65"/>
      <c r="WLG333" s="65"/>
      <c r="WLH333" s="65"/>
      <c r="WLI333" s="65"/>
      <c r="WLJ333" s="65"/>
      <c r="WLK333" s="65"/>
      <c r="WLL333" s="65"/>
      <c r="WLM333" s="65"/>
      <c r="WLN333" s="65"/>
      <c r="WLO333" s="65"/>
      <c r="WLP333" s="65"/>
      <c r="WLQ333" s="65"/>
      <c r="WLR333" s="65"/>
      <c r="WLS333" s="65"/>
      <c r="WLT333" s="65"/>
      <c r="WLU333" s="65"/>
      <c r="WLV333" s="65"/>
      <c r="WLW333" s="65"/>
      <c r="WLX333" s="65"/>
      <c r="WLY333" s="65"/>
      <c r="WLZ333" s="65"/>
      <c r="WMA333" s="65"/>
      <c r="WMB333" s="65"/>
      <c r="WMC333" s="65"/>
      <c r="WMD333" s="65"/>
      <c r="WME333" s="65"/>
      <c r="WMF333" s="65"/>
      <c r="WMG333" s="65"/>
      <c r="WMH333" s="65"/>
      <c r="WMI333" s="65"/>
      <c r="WMJ333" s="65"/>
      <c r="WMK333" s="65"/>
      <c r="WML333" s="65"/>
      <c r="WMM333" s="65"/>
      <c r="WMN333" s="65"/>
      <c r="WMO333" s="65"/>
      <c r="WMP333" s="65"/>
      <c r="WMQ333" s="65"/>
      <c r="WMR333" s="65"/>
      <c r="WMS333" s="65"/>
      <c r="WMT333" s="65"/>
      <c r="WMU333" s="65"/>
      <c r="WMV333" s="65"/>
      <c r="WMW333" s="65"/>
      <c r="WMX333" s="65"/>
      <c r="WMY333" s="65"/>
      <c r="WMZ333" s="65"/>
      <c r="WNA333" s="65"/>
      <c r="WNB333" s="65"/>
      <c r="WNC333" s="65"/>
      <c r="WND333" s="65"/>
      <c r="WNE333" s="65"/>
      <c r="WNF333" s="65"/>
      <c r="WNG333" s="65"/>
      <c r="WNH333" s="65"/>
      <c r="WNI333" s="65"/>
      <c r="WNJ333" s="65"/>
      <c r="WNK333" s="65"/>
      <c r="WNL333" s="65"/>
      <c r="WNM333" s="65"/>
      <c r="WNN333" s="65"/>
      <c r="WNO333" s="65"/>
      <c r="WNP333" s="65"/>
      <c r="WNQ333" s="65"/>
      <c r="WNR333" s="65"/>
      <c r="WNS333" s="65"/>
      <c r="WNT333" s="65"/>
      <c r="WNU333" s="65"/>
      <c r="WNV333" s="65"/>
      <c r="WNW333" s="65"/>
      <c r="WNX333" s="65"/>
      <c r="WNY333" s="65"/>
      <c r="WNZ333" s="65"/>
      <c r="WOA333" s="65"/>
      <c r="WOB333" s="65"/>
      <c r="WOC333" s="65"/>
      <c r="WOD333" s="65"/>
      <c r="WOE333" s="65"/>
      <c r="WOF333" s="65"/>
      <c r="WOG333" s="65"/>
      <c r="WOH333" s="65"/>
      <c r="WOI333" s="65"/>
      <c r="WOJ333" s="65"/>
      <c r="WOK333" s="65"/>
      <c r="WOL333" s="65"/>
      <c r="WOM333" s="65"/>
      <c r="WON333" s="65"/>
      <c r="WOO333" s="65"/>
      <c r="WOP333" s="65"/>
      <c r="WOQ333" s="65"/>
      <c r="WOR333" s="65"/>
      <c r="WOS333" s="65"/>
      <c r="WOT333" s="65"/>
      <c r="WOU333" s="65"/>
      <c r="WOV333" s="65"/>
      <c r="WOW333" s="65"/>
      <c r="WOX333" s="65"/>
      <c r="WOY333" s="65"/>
      <c r="WOZ333" s="65"/>
      <c r="WPA333" s="65"/>
      <c r="WPB333" s="65"/>
      <c r="WPC333" s="65"/>
      <c r="WPD333" s="65"/>
      <c r="WPE333" s="65"/>
      <c r="WPF333" s="65"/>
      <c r="WPG333" s="65"/>
      <c r="WPH333" s="65"/>
      <c r="WPI333" s="65"/>
      <c r="WPJ333" s="65"/>
      <c r="WPK333" s="65"/>
      <c r="WPL333" s="65"/>
      <c r="WPM333" s="65"/>
      <c r="WPN333" s="65"/>
      <c r="WPO333" s="65"/>
      <c r="WPP333" s="65"/>
      <c r="WPQ333" s="65"/>
      <c r="WPR333" s="65"/>
      <c r="WPS333" s="65"/>
      <c r="WPT333" s="65"/>
      <c r="WPU333" s="65"/>
      <c r="WPV333" s="65"/>
      <c r="WPW333" s="65"/>
      <c r="WPX333" s="65"/>
      <c r="WPY333" s="65"/>
      <c r="WPZ333" s="65"/>
      <c r="WQA333" s="65"/>
      <c r="WQB333" s="65"/>
      <c r="WQC333" s="65"/>
      <c r="WQD333" s="65"/>
      <c r="WQE333" s="65"/>
      <c r="WQF333" s="65"/>
      <c r="WQG333" s="65"/>
      <c r="WQH333" s="65"/>
      <c r="WQI333" s="65"/>
      <c r="WQJ333" s="65"/>
      <c r="WQK333" s="65"/>
      <c r="WQL333" s="65"/>
      <c r="WQM333" s="65"/>
      <c r="WQN333" s="65"/>
      <c r="WQO333" s="65"/>
      <c r="WQP333" s="65"/>
      <c r="WQQ333" s="65"/>
      <c r="WQR333" s="65"/>
      <c r="WQS333" s="65"/>
      <c r="WQT333" s="65"/>
      <c r="WQU333" s="65"/>
      <c r="WQV333" s="65"/>
      <c r="WQW333" s="65"/>
      <c r="WQX333" s="65"/>
      <c r="WQY333" s="65"/>
      <c r="WQZ333" s="65"/>
      <c r="WRA333" s="65"/>
      <c r="WRB333" s="65"/>
      <c r="WRC333" s="65"/>
      <c r="WRD333" s="65"/>
      <c r="WRE333" s="65"/>
      <c r="WRF333" s="65"/>
      <c r="WRG333" s="65"/>
      <c r="WRH333" s="65"/>
      <c r="WRI333" s="65"/>
      <c r="WRJ333" s="65"/>
      <c r="WRK333" s="65"/>
      <c r="WRL333" s="65"/>
      <c r="WRM333" s="65"/>
      <c r="WRN333" s="65"/>
      <c r="WRO333" s="65"/>
      <c r="WRP333" s="65"/>
      <c r="WRQ333" s="65"/>
      <c r="WRR333" s="65"/>
      <c r="WRS333" s="65"/>
      <c r="WRT333" s="65"/>
      <c r="WRU333" s="65"/>
      <c r="WRV333" s="65"/>
      <c r="WRW333" s="65"/>
      <c r="WRX333" s="65"/>
      <c r="WRY333" s="65"/>
      <c r="WRZ333" s="65"/>
      <c r="WSA333" s="65"/>
      <c r="WSB333" s="65"/>
      <c r="WSC333" s="65"/>
      <c r="WSD333" s="65"/>
      <c r="WSE333" s="65"/>
      <c r="WSF333" s="65"/>
      <c r="WSG333" s="65"/>
      <c r="WSH333" s="65"/>
      <c r="WSI333" s="65"/>
      <c r="WSJ333" s="65"/>
      <c r="WSK333" s="65"/>
      <c r="WSL333" s="65"/>
      <c r="WSM333" s="65"/>
      <c r="WSN333" s="65"/>
      <c r="WSO333" s="65"/>
      <c r="WSP333" s="65"/>
      <c r="WSQ333" s="65"/>
      <c r="WSR333" s="65"/>
      <c r="WSS333" s="65"/>
      <c r="WST333" s="65"/>
      <c r="WSU333" s="65"/>
      <c r="WSV333" s="65"/>
      <c r="WSW333" s="65"/>
      <c r="WSX333" s="65"/>
      <c r="WSY333" s="65"/>
      <c r="WSZ333" s="65"/>
      <c r="WTA333" s="65"/>
      <c r="WTB333" s="65"/>
      <c r="WTC333" s="65"/>
      <c r="WTD333" s="65"/>
      <c r="WTE333" s="65"/>
      <c r="WTF333" s="65"/>
      <c r="WTG333" s="65"/>
      <c r="WTH333" s="65"/>
      <c r="WTI333" s="65"/>
      <c r="WTJ333" s="65"/>
      <c r="WTK333" s="65"/>
      <c r="WTL333" s="65"/>
      <c r="WTM333" s="65"/>
      <c r="WTN333" s="65"/>
      <c r="WTO333" s="65"/>
      <c r="WTP333" s="65"/>
      <c r="WTQ333" s="65"/>
      <c r="WTR333" s="65"/>
      <c r="WTS333" s="65"/>
      <c r="WTT333" s="65"/>
      <c r="WTU333" s="65"/>
      <c r="WTV333" s="65"/>
      <c r="WTW333" s="65"/>
      <c r="WTX333" s="65"/>
      <c r="WTY333" s="65"/>
    </row>
    <row r="334" spans="1:16093" s="84" customFormat="1" ht="24.95" customHeight="1" x14ac:dyDescent="0.25">
      <c r="A334" s="59" t="s">
        <v>1354</v>
      </c>
      <c r="B334" s="60" t="s">
        <v>966</v>
      </c>
      <c r="C334" s="60" t="s">
        <v>901</v>
      </c>
    </row>
    <row r="335" spans="1:16093" s="84" customFormat="1" ht="24.95" customHeight="1" x14ac:dyDescent="0.25">
      <c r="A335" s="66" t="s">
        <v>1794</v>
      </c>
      <c r="B335" s="67" t="s">
        <v>2179</v>
      </c>
      <c r="C335" s="67" t="s">
        <v>901</v>
      </c>
    </row>
    <row r="336" spans="1:16093" s="84" customFormat="1" ht="24.95" customHeight="1" x14ac:dyDescent="0.25">
      <c r="A336" s="68" t="s">
        <v>1443</v>
      </c>
      <c r="B336" s="69" t="s">
        <v>1975</v>
      </c>
      <c r="C336" s="70" t="s">
        <v>900</v>
      </c>
    </row>
    <row r="337" spans="1:3" s="84" customFormat="1" ht="24.95" customHeight="1" x14ac:dyDescent="0.25">
      <c r="A337" s="61" t="s">
        <v>1692</v>
      </c>
      <c r="B337" s="62" t="s">
        <v>1976</v>
      </c>
      <c r="C337" s="63" t="s">
        <v>900</v>
      </c>
    </row>
    <row r="338" spans="1:3" s="84" customFormat="1" ht="24.95" customHeight="1" x14ac:dyDescent="0.25">
      <c r="A338" s="57" t="s">
        <v>1795</v>
      </c>
      <c r="B338" s="58" t="s">
        <v>2217</v>
      </c>
      <c r="C338" s="58" t="s">
        <v>900</v>
      </c>
    </row>
    <row r="339" spans="1:3" s="84" customFormat="1" ht="24.95" customHeight="1" x14ac:dyDescent="0.25">
      <c r="A339" s="65" t="s">
        <v>1445</v>
      </c>
      <c r="B339" s="65" t="s">
        <v>2160</v>
      </c>
      <c r="C339" s="65" t="s">
        <v>900</v>
      </c>
    </row>
    <row r="340" spans="1:3" s="84" customFormat="1" ht="24.95" customHeight="1" x14ac:dyDescent="0.25">
      <c r="A340" s="93" t="s">
        <v>1447</v>
      </c>
      <c r="B340" s="94" t="s">
        <v>967</v>
      </c>
      <c r="C340" s="60" t="s">
        <v>901</v>
      </c>
    </row>
    <row r="341" spans="1:3" s="84" customFormat="1" ht="24.95" customHeight="1" x14ac:dyDescent="0.25">
      <c r="A341" s="93" t="s">
        <v>1449</v>
      </c>
      <c r="B341" s="94" t="s">
        <v>968</v>
      </c>
      <c r="C341" s="60" t="s">
        <v>901</v>
      </c>
    </row>
    <row r="342" spans="1:3" s="84" customFormat="1" ht="24.95" customHeight="1" x14ac:dyDescent="0.25">
      <c r="A342" s="68" t="s">
        <v>1452</v>
      </c>
      <c r="B342" s="69" t="s">
        <v>2585</v>
      </c>
      <c r="C342" s="70" t="s">
        <v>900</v>
      </c>
    </row>
    <row r="343" spans="1:3" s="84" customFormat="1" ht="24.95" customHeight="1" x14ac:dyDescent="0.25">
      <c r="A343" s="59" t="s">
        <v>1765</v>
      </c>
      <c r="B343" s="94" t="s">
        <v>2588</v>
      </c>
      <c r="C343" s="60" t="s">
        <v>901</v>
      </c>
    </row>
    <row r="344" spans="1:3" s="84" customFormat="1" ht="24.95" customHeight="1" x14ac:dyDescent="0.25">
      <c r="A344" s="68" t="s">
        <v>1454</v>
      </c>
      <c r="B344" s="69" t="s">
        <v>2591</v>
      </c>
      <c r="C344" s="70" t="s">
        <v>900</v>
      </c>
    </row>
    <row r="345" spans="1:3" s="84" customFormat="1" ht="24.95" customHeight="1" x14ac:dyDescent="0.25">
      <c r="A345" s="57" t="s">
        <v>1456</v>
      </c>
      <c r="B345" s="58" t="s">
        <v>969</v>
      </c>
      <c r="C345" s="58" t="s">
        <v>900</v>
      </c>
    </row>
    <row r="346" spans="1:3" s="84" customFormat="1" ht="24.95" customHeight="1" x14ac:dyDescent="0.25">
      <c r="A346" s="68" t="s">
        <v>1455</v>
      </c>
      <c r="B346" s="69" t="s">
        <v>2180</v>
      </c>
      <c r="C346" s="70" t="s">
        <v>900</v>
      </c>
    </row>
    <row r="347" spans="1:3" s="84" customFormat="1" ht="24.95" customHeight="1" x14ac:dyDescent="0.25">
      <c r="A347" s="93" t="s">
        <v>1700</v>
      </c>
      <c r="B347" s="94" t="s">
        <v>1977</v>
      </c>
      <c r="C347" s="60" t="s">
        <v>901</v>
      </c>
    </row>
    <row r="348" spans="1:3" s="84" customFormat="1" ht="24.95" customHeight="1" x14ac:dyDescent="0.25">
      <c r="A348" s="57" t="s">
        <v>1458</v>
      </c>
      <c r="B348" s="58" t="s">
        <v>2104</v>
      </c>
      <c r="C348" s="58" t="s">
        <v>900</v>
      </c>
    </row>
    <row r="349" spans="1:3" s="84" customFormat="1" ht="24.95" customHeight="1" x14ac:dyDescent="0.25">
      <c r="A349" s="59" t="s">
        <v>1693</v>
      </c>
      <c r="B349" s="125" t="s">
        <v>2105</v>
      </c>
      <c r="C349" s="60" t="s">
        <v>901</v>
      </c>
    </row>
    <row r="350" spans="1:3" s="84" customFormat="1" ht="24.95" customHeight="1" x14ac:dyDescent="0.25">
      <c r="A350" s="167" t="s">
        <v>1779</v>
      </c>
      <c r="B350" s="168" t="s">
        <v>2593</v>
      </c>
      <c r="C350" s="165" t="s">
        <v>900</v>
      </c>
    </row>
    <row r="351" spans="1:3" s="84" customFormat="1" ht="24.95" customHeight="1" x14ac:dyDescent="0.25">
      <c r="A351" s="83" t="s">
        <v>1796</v>
      </c>
      <c r="B351" s="71" t="s">
        <v>2106</v>
      </c>
      <c r="C351" s="65" t="s">
        <v>900</v>
      </c>
    </row>
    <row r="352" spans="1:3" s="84" customFormat="1" ht="24.95" customHeight="1" x14ac:dyDescent="0.25">
      <c r="A352" s="57" t="s">
        <v>1459</v>
      </c>
      <c r="B352" s="97" t="s">
        <v>520</v>
      </c>
      <c r="C352" s="58" t="s">
        <v>900</v>
      </c>
    </row>
    <row r="353" spans="1:16109" s="84" customFormat="1" ht="24.95" customHeight="1" x14ac:dyDescent="0.25">
      <c r="A353" s="61" t="s">
        <v>1462</v>
      </c>
      <c r="B353" s="62" t="s">
        <v>2182</v>
      </c>
      <c r="C353" s="63" t="s">
        <v>900</v>
      </c>
    </row>
    <row r="354" spans="1:16109" s="84" customFormat="1" ht="24.95" customHeight="1" x14ac:dyDescent="0.25">
      <c r="A354" s="93" t="s">
        <v>1850</v>
      </c>
      <c r="B354" s="60" t="s">
        <v>2119</v>
      </c>
      <c r="C354" s="60" t="s">
        <v>901</v>
      </c>
    </row>
    <row r="355" spans="1:16109" s="84" customFormat="1" ht="24.95" customHeight="1" x14ac:dyDescent="0.25">
      <c r="A355" s="59" t="s">
        <v>1469</v>
      </c>
      <c r="B355" s="60" t="s">
        <v>2601</v>
      </c>
      <c r="C355" s="60" t="s">
        <v>901</v>
      </c>
    </row>
    <row r="356" spans="1:16109" s="84" customFormat="1" ht="24.95" customHeight="1" x14ac:dyDescent="0.25">
      <c r="A356" s="65" t="s">
        <v>1701</v>
      </c>
      <c r="B356" s="65" t="s">
        <v>2604</v>
      </c>
      <c r="C356" s="65" t="s">
        <v>900</v>
      </c>
    </row>
    <row r="357" spans="1:16109" s="84" customFormat="1" ht="24.95" customHeight="1" x14ac:dyDescent="0.25">
      <c r="A357" s="68" t="s">
        <v>1902</v>
      </c>
      <c r="B357" s="69" t="s">
        <v>1978</v>
      </c>
      <c r="C357" s="70" t="s">
        <v>900</v>
      </c>
    </row>
    <row r="358" spans="1:16109" s="84" customFormat="1" ht="24.95" customHeight="1" x14ac:dyDescent="0.25">
      <c r="A358" s="57" t="s">
        <v>1473</v>
      </c>
      <c r="B358" s="58" t="s">
        <v>970</v>
      </c>
      <c r="C358" s="58" t="s">
        <v>900</v>
      </c>
    </row>
    <row r="359" spans="1:16109" s="84" customFormat="1" ht="24.95" customHeight="1" x14ac:dyDescent="0.25">
      <c r="A359" s="86" t="s">
        <v>1474</v>
      </c>
      <c r="B359" s="62" t="s">
        <v>2047</v>
      </c>
      <c r="C359" s="63" t="s">
        <v>900</v>
      </c>
    </row>
    <row r="360" spans="1:16109" s="84" customFormat="1" ht="24.95" customHeight="1" x14ac:dyDescent="0.25">
      <c r="A360" s="59" t="s">
        <v>1475</v>
      </c>
      <c r="B360" s="60" t="s">
        <v>1716</v>
      </c>
      <c r="C360" s="60" t="s">
        <v>901</v>
      </c>
    </row>
    <row r="361" spans="1:16109" s="84" customFormat="1" ht="24.95" customHeight="1" x14ac:dyDescent="0.25">
      <c r="A361" s="72" t="s">
        <v>1477</v>
      </c>
      <c r="B361" s="73" t="s">
        <v>2031</v>
      </c>
      <c r="C361" s="58" t="s">
        <v>900</v>
      </c>
    </row>
    <row r="362" spans="1:16109" s="84" customFormat="1" ht="24.95" customHeight="1" x14ac:dyDescent="0.25">
      <c r="A362" s="61" t="s">
        <v>1478</v>
      </c>
      <c r="B362" s="62" t="s">
        <v>2609</v>
      </c>
      <c r="C362" s="63" t="s">
        <v>900</v>
      </c>
    </row>
    <row r="363" spans="1:16109" s="84" customFormat="1" ht="24.95" customHeight="1" x14ac:dyDescent="0.25">
      <c r="A363" s="68" t="s">
        <v>1479</v>
      </c>
      <c r="B363" s="69" t="s">
        <v>2610</v>
      </c>
      <c r="C363" s="70" t="s">
        <v>900</v>
      </c>
    </row>
    <row r="364" spans="1:16109" s="84" customFormat="1" ht="24.95" customHeight="1" x14ac:dyDescent="0.25">
      <c r="A364" s="68" t="s">
        <v>1480</v>
      </c>
      <c r="B364" s="69" t="s">
        <v>2181</v>
      </c>
      <c r="C364" s="70" t="s">
        <v>900</v>
      </c>
    </row>
    <row r="365" spans="1:16109" s="84" customFormat="1" ht="24.95" customHeight="1" x14ac:dyDescent="0.25">
      <c r="A365" s="77" t="s">
        <v>1482</v>
      </c>
      <c r="B365" s="76" t="s">
        <v>2019</v>
      </c>
      <c r="C365" s="76" t="s">
        <v>901</v>
      </c>
    </row>
    <row r="366" spans="1:16109" s="84" customFormat="1" ht="24.95" customHeight="1" x14ac:dyDescent="0.25">
      <c r="A366" s="61" t="s">
        <v>1708</v>
      </c>
      <c r="B366" s="62" t="s">
        <v>1979</v>
      </c>
      <c r="C366" s="63" t="s">
        <v>900</v>
      </c>
      <c r="D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  <c r="AA366" s="65"/>
      <c r="AB366" s="65"/>
      <c r="AC366" s="65"/>
      <c r="AD366" s="65"/>
      <c r="AE366" s="65"/>
      <c r="AF366" s="65"/>
      <c r="AG366" s="65"/>
      <c r="AH366" s="65"/>
      <c r="AI366" s="65"/>
      <c r="AJ366" s="65"/>
      <c r="AK366" s="65"/>
      <c r="AL366" s="65"/>
      <c r="AM366" s="65"/>
      <c r="AN366" s="65"/>
      <c r="AO366" s="65"/>
      <c r="AP366" s="65"/>
      <c r="AQ366" s="65"/>
      <c r="AR366" s="65"/>
      <c r="AS366" s="65"/>
      <c r="AT366" s="65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5"/>
      <c r="BF366" s="65"/>
      <c r="BG366" s="65"/>
      <c r="BH366" s="65"/>
      <c r="BI366" s="65"/>
      <c r="BJ366" s="65"/>
      <c r="BK366" s="65"/>
      <c r="BL366" s="65"/>
      <c r="BM366" s="65"/>
      <c r="BN366" s="65"/>
      <c r="BO366" s="65"/>
      <c r="BP366" s="65"/>
      <c r="BQ366" s="65"/>
      <c r="BR366" s="65"/>
      <c r="BS366" s="65"/>
      <c r="BT366" s="65"/>
      <c r="BU366" s="65"/>
      <c r="BV366" s="65"/>
      <c r="BW366" s="65"/>
      <c r="BX366" s="65"/>
      <c r="BY366" s="65"/>
      <c r="BZ366" s="65"/>
      <c r="CA366" s="65"/>
      <c r="CB366" s="65"/>
      <c r="CC366" s="65"/>
      <c r="CD366" s="65"/>
      <c r="CE366" s="65"/>
      <c r="CF366" s="65"/>
      <c r="CG366" s="65"/>
      <c r="CH366" s="65"/>
      <c r="CI366" s="65"/>
      <c r="CJ366" s="65"/>
      <c r="CK366" s="65"/>
      <c r="CL366" s="65"/>
      <c r="CM366" s="65"/>
      <c r="CN366" s="65"/>
      <c r="CO366" s="65"/>
      <c r="CP366" s="65"/>
      <c r="CQ366" s="65"/>
      <c r="CR366" s="65"/>
      <c r="CS366" s="65"/>
      <c r="CT366" s="65"/>
      <c r="CU366" s="65"/>
      <c r="CV366" s="65"/>
      <c r="CW366" s="65"/>
      <c r="CX366" s="65"/>
      <c r="CY366" s="65"/>
      <c r="CZ366" s="65"/>
      <c r="DA366" s="65"/>
      <c r="DB366" s="65"/>
      <c r="DC366" s="65"/>
      <c r="DD366" s="65"/>
      <c r="DE366" s="65"/>
      <c r="DF366" s="65"/>
      <c r="DG366" s="65"/>
      <c r="DH366" s="65"/>
      <c r="DI366" s="65"/>
      <c r="DJ366" s="65"/>
      <c r="DK366" s="65"/>
      <c r="DL366" s="65"/>
      <c r="DM366" s="65"/>
      <c r="DN366" s="65"/>
      <c r="DO366" s="65"/>
      <c r="DP366" s="65"/>
      <c r="DQ366" s="65"/>
      <c r="DR366" s="65"/>
      <c r="DS366" s="65"/>
      <c r="DT366" s="65"/>
      <c r="DU366" s="65"/>
      <c r="DV366" s="65"/>
      <c r="DW366" s="65"/>
      <c r="DX366" s="65"/>
      <c r="DY366" s="65"/>
      <c r="DZ366" s="65"/>
      <c r="EA366" s="65"/>
      <c r="EB366" s="65"/>
      <c r="EC366" s="65"/>
      <c r="ED366" s="65"/>
      <c r="EE366" s="65"/>
      <c r="EF366" s="65"/>
      <c r="EG366" s="65"/>
      <c r="EH366" s="65"/>
      <c r="EI366" s="65"/>
      <c r="EJ366" s="65"/>
      <c r="EK366" s="65"/>
      <c r="EL366" s="65"/>
      <c r="EM366" s="65"/>
      <c r="EN366" s="65"/>
      <c r="EO366" s="65"/>
      <c r="EP366" s="65"/>
      <c r="EQ366" s="65"/>
      <c r="ER366" s="65"/>
      <c r="ES366" s="65"/>
      <c r="ET366" s="65"/>
      <c r="EU366" s="65"/>
      <c r="EV366" s="65"/>
      <c r="EW366" s="65"/>
      <c r="EX366" s="65"/>
      <c r="EY366" s="65"/>
      <c r="EZ366" s="65"/>
      <c r="FA366" s="65"/>
      <c r="FB366" s="65"/>
      <c r="FC366" s="65"/>
      <c r="FD366" s="65"/>
      <c r="FE366" s="65"/>
      <c r="FF366" s="65"/>
      <c r="FG366" s="65"/>
      <c r="FH366" s="65"/>
      <c r="FI366" s="65"/>
      <c r="FJ366" s="65"/>
      <c r="FK366" s="65"/>
      <c r="FL366" s="65"/>
      <c r="FM366" s="65"/>
      <c r="FN366" s="65"/>
      <c r="FO366" s="65"/>
      <c r="FP366" s="65"/>
      <c r="FQ366" s="65"/>
      <c r="FR366" s="65"/>
      <c r="FS366" s="65"/>
      <c r="FT366" s="65"/>
      <c r="FU366" s="65"/>
      <c r="FV366" s="65"/>
      <c r="FW366" s="65"/>
      <c r="FX366" s="65"/>
      <c r="FY366" s="65"/>
      <c r="FZ366" s="65"/>
      <c r="GA366" s="65"/>
      <c r="GB366" s="65"/>
      <c r="GC366" s="65"/>
      <c r="GD366" s="65"/>
      <c r="GE366" s="65"/>
      <c r="GF366" s="65"/>
      <c r="GG366" s="65"/>
      <c r="GH366" s="65"/>
      <c r="GI366" s="65"/>
      <c r="GJ366" s="65"/>
      <c r="GK366" s="65"/>
      <c r="GL366" s="65"/>
      <c r="GM366" s="65"/>
      <c r="GN366" s="65"/>
      <c r="GO366" s="65"/>
      <c r="GP366" s="65"/>
      <c r="GQ366" s="65"/>
      <c r="GR366" s="65"/>
      <c r="GS366" s="65"/>
      <c r="GT366" s="65"/>
      <c r="GU366" s="65"/>
      <c r="GV366" s="65"/>
      <c r="GW366" s="65"/>
      <c r="GX366" s="65"/>
      <c r="GY366" s="65"/>
      <c r="GZ366" s="65"/>
      <c r="HA366" s="65"/>
      <c r="HB366" s="65"/>
      <c r="HC366" s="65"/>
      <c r="HD366" s="65"/>
      <c r="HE366" s="65"/>
      <c r="HF366" s="65"/>
      <c r="HG366" s="65"/>
      <c r="HH366" s="65"/>
      <c r="HI366" s="65"/>
      <c r="HJ366" s="65"/>
      <c r="HK366" s="65"/>
      <c r="HL366" s="65"/>
      <c r="HM366" s="65"/>
      <c r="HN366" s="65"/>
      <c r="HO366" s="65"/>
      <c r="HP366" s="65"/>
      <c r="HQ366" s="65"/>
      <c r="HR366" s="65"/>
      <c r="HS366" s="65"/>
      <c r="HT366" s="65"/>
      <c r="HU366" s="65"/>
      <c r="HV366" s="65"/>
      <c r="HW366" s="65"/>
      <c r="HX366" s="65"/>
      <c r="HY366" s="65"/>
      <c r="HZ366" s="65"/>
      <c r="IA366" s="65"/>
      <c r="IB366" s="65"/>
      <c r="IC366" s="65"/>
      <c r="ID366" s="65"/>
      <c r="IE366" s="65"/>
      <c r="IF366" s="65"/>
      <c r="IG366" s="65"/>
      <c r="IH366" s="65"/>
      <c r="II366" s="65"/>
      <c r="IJ366" s="65"/>
      <c r="IK366" s="65"/>
      <c r="IL366" s="65"/>
      <c r="IM366" s="65"/>
      <c r="IN366" s="65"/>
      <c r="IO366" s="65"/>
      <c r="IP366" s="65"/>
      <c r="IQ366" s="65"/>
      <c r="IR366" s="65"/>
      <c r="IS366" s="65"/>
      <c r="IT366" s="65"/>
      <c r="IU366" s="65"/>
      <c r="IV366" s="65"/>
      <c r="IW366" s="65"/>
      <c r="IX366" s="65"/>
      <c r="IY366" s="65"/>
      <c r="IZ366" s="65"/>
      <c r="JA366" s="65"/>
      <c r="JB366" s="65"/>
      <c r="JC366" s="65"/>
      <c r="JD366" s="65"/>
      <c r="JE366" s="65"/>
      <c r="JF366" s="65"/>
      <c r="JG366" s="65"/>
      <c r="JH366" s="65"/>
      <c r="JI366" s="65"/>
      <c r="JJ366" s="65"/>
      <c r="JK366" s="65"/>
      <c r="JL366" s="65"/>
      <c r="JM366" s="65"/>
      <c r="JN366" s="65"/>
      <c r="JO366" s="65"/>
      <c r="JP366" s="65"/>
      <c r="JQ366" s="65"/>
      <c r="JR366" s="65"/>
      <c r="JS366" s="65"/>
      <c r="JT366" s="65"/>
      <c r="JU366" s="65"/>
      <c r="JV366" s="65"/>
      <c r="JW366" s="65"/>
      <c r="JX366" s="65"/>
      <c r="JY366" s="65"/>
      <c r="JZ366" s="65"/>
      <c r="KA366" s="65"/>
      <c r="KB366" s="65"/>
      <c r="KC366" s="65"/>
      <c r="KD366" s="65"/>
      <c r="KE366" s="65"/>
      <c r="KF366" s="65"/>
      <c r="KG366" s="65"/>
      <c r="KH366" s="65"/>
      <c r="KI366" s="65"/>
      <c r="KJ366" s="65"/>
      <c r="KK366" s="65"/>
      <c r="KL366" s="65"/>
      <c r="KM366" s="65"/>
      <c r="KN366" s="65"/>
      <c r="KO366" s="65"/>
      <c r="KP366" s="65"/>
      <c r="KQ366" s="65"/>
      <c r="KR366" s="65"/>
      <c r="KS366" s="65"/>
      <c r="KT366" s="65"/>
      <c r="KU366" s="65"/>
      <c r="KV366" s="65"/>
      <c r="KW366" s="65"/>
      <c r="KX366" s="65"/>
      <c r="KY366" s="65"/>
      <c r="KZ366" s="65"/>
      <c r="LA366" s="65"/>
      <c r="LB366" s="65"/>
      <c r="LC366" s="65"/>
      <c r="LD366" s="65"/>
      <c r="LE366" s="65"/>
      <c r="LF366" s="65"/>
      <c r="LG366" s="65"/>
      <c r="LH366" s="65"/>
      <c r="LI366" s="65"/>
      <c r="LJ366" s="65"/>
      <c r="LK366" s="65"/>
      <c r="LL366" s="65"/>
      <c r="LM366" s="65"/>
      <c r="LN366" s="65"/>
      <c r="LO366" s="65"/>
      <c r="LP366" s="65"/>
      <c r="LQ366" s="65"/>
      <c r="LR366" s="65"/>
      <c r="LS366" s="65"/>
      <c r="LT366" s="65"/>
      <c r="LU366" s="65"/>
      <c r="LV366" s="65"/>
      <c r="LW366" s="65"/>
      <c r="LX366" s="65"/>
      <c r="LY366" s="65"/>
      <c r="LZ366" s="65"/>
      <c r="MA366" s="65"/>
      <c r="MB366" s="65"/>
      <c r="MC366" s="65"/>
      <c r="MD366" s="65"/>
      <c r="ME366" s="65"/>
      <c r="MF366" s="65"/>
      <c r="MG366" s="65"/>
      <c r="MH366" s="65"/>
      <c r="MI366" s="65"/>
      <c r="MJ366" s="65"/>
      <c r="MK366" s="65"/>
      <c r="ML366" s="65"/>
      <c r="MM366" s="65"/>
      <c r="MN366" s="65"/>
      <c r="MO366" s="65"/>
      <c r="MP366" s="65"/>
      <c r="MQ366" s="65"/>
      <c r="MR366" s="65"/>
      <c r="MS366" s="65"/>
      <c r="MT366" s="65"/>
      <c r="MU366" s="65"/>
      <c r="MV366" s="65"/>
      <c r="MW366" s="65"/>
      <c r="MX366" s="65"/>
      <c r="MY366" s="65"/>
      <c r="MZ366" s="65"/>
      <c r="NA366" s="65"/>
      <c r="NB366" s="65"/>
      <c r="NC366" s="65"/>
      <c r="ND366" s="65"/>
      <c r="NE366" s="65"/>
      <c r="NF366" s="65"/>
      <c r="NG366" s="65"/>
      <c r="NH366" s="65"/>
      <c r="NI366" s="65"/>
      <c r="NJ366" s="65"/>
      <c r="NK366" s="65"/>
      <c r="NL366" s="65"/>
      <c r="NM366" s="65"/>
      <c r="NN366" s="65"/>
      <c r="NO366" s="65"/>
      <c r="NP366" s="65"/>
      <c r="NQ366" s="65"/>
      <c r="NR366" s="65"/>
      <c r="NS366" s="65"/>
      <c r="NT366" s="65"/>
      <c r="NU366" s="65"/>
      <c r="NV366" s="65"/>
      <c r="NW366" s="65"/>
      <c r="NX366" s="65"/>
      <c r="NY366" s="65"/>
      <c r="NZ366" s="65"/>
      <c r="OA366" s="65"/>
      <c r="OB366" s="65"/>
      <c r="OC366" s="65"/>
      <c r="OD366" s="65"/>
      <c r="OE366" s="65"/>
      <c r="OF366" s="65"/>
      <c r="OG366" s="65"/>
      <c r="OH366" s="65"/>
      <c r="OI366" s="65"/>
      <c r="OJ366" s="65"/>
      <c r="OK366" s="65"/>
      <c r="OL366" s="65"/>
      <c r="OM366" s="65"/>
      <c r="ON366" s="65"/>
      <c r="OO366" s="65"/>
      <c r="OP366" s="65"/>
      <c r="OQ366" s="65"/>
      <c r="OR366" s="65"/>
      <c r="OS366" s="65"/>
      <c r="OT366" s="65"/>
      <c r="OU366" s="65"/>
      <c r="OV366" s="65"/>
      <c r="OW366" s="65"/>
      <c r="OX366" s="65"/>
      <c r="OY366" s="65"/>
      <c r="OZ366" s="65"/>
      <c r="PA366" s="65"/>
      <c r="PB366" s="65"/>
      <c r="PC366" s="65"/>
      <c r="PD366" s="65"/>
      <c r="PE366" s="65"/>
      <c r="PF366" s="65"/>
      <c r="PG366" s="65"/>
      <c r="PH366" s="65"/>
      <c r="PI366" s="65"/>
      <c r="PJ366" s="65"/>
      <c r="PK366" s="65"/>
      <c r="PL366" s="65"/>
      <c r="PM366" s="65"/>
      <c r="PN366" s="65"/>
      <c r="PO366" s="65"/>
      <c r="PP366" s="65"/>
      <c r="PQ366" s="65"/>
      <c r="PR366" s="65"/>
      <c r="PS366" s="65"/>
      <c r="PT366" s="65"/>
      <c r="PU366" s="65"/>
      <c r="PV366" s="65"/>
      <c r="PW366" s="65"/>
      <c r="PX366" s="65"/>
      <c r="PY366" s="65"/>
      <c r="PZ366" s="65"/>
      <c r="QA366" s="65"/>
      <c r="QB366" s="65"/>
      <c r="QC366" s="65"/>
      <c r="QD366" s="65"/>
      <c r="QE366" s="65"/>
      <c r="QF366" s="65"/>
      <c r="QG366" s="65"/>
      <c r="QH366" s="65"/>
      <c r="QI366" s="65"/>
      <c r="QJ366" s="65"/>
      <c r="QK366" s="65"/>
      <c r="QL366" s="65"/>
      <c r="QM366" s="65"/>
      <c r="QN366" s="65"/>
      <c r="QO366" s="65"/>
      <c r="QP366" s="65"/>
      <c r="QQ366" s="65"/>
      <c r="QR366" s="65"/>
      <c r="QS366" s="65"/>
      <c r="QT366" s="65"/>
      <c r="QU366" s="65"/>
      <c r="QV366" s="65"/>
      <c r="QW366" s="65"/>
      <c r="QX366" s="65"/>
      <c r="QY366" s="65"/>
      <c r="QZ366" s="65"/>
      <c r="RA366" s="65"/>
      <c r="RB366" s="65"/>
      <c r="RC366" s="65"/>
      <c r="RD366" s="65"/>
      <c r="RE366" s="65"/>
      <c r="RF366" s="65"/>
      <c r="RG366" s="65"/>
      <c r="RH366" s="65"/>
      <c r="RI366" s="65"/>
      <c r="RJ366" s="65"/>
      <c r="RK366" s="65"/>
      <c r="RL366" s="65"/>
      <c r="RM366" s="65"/>
      <c r="RN366" s="65"/>
      <c r="RO366" s="65"/>
      <c r="RP366" s="65"/>
      <c r="RQ366" s="65"/>
      <c r="RR366" s="65"/>
      <c r="RS366" s="65"/>
      <c r="RT366" s="65"/>
      <c r="RU366" s="65"/>
      <c r="RV366" s="65"/>
      <c r="RW366" s="65"/>
      <c r="RX366" s="65"/>
      <c r="RY366" s="65"/>
      <c r="RZ366" s="65"/>
      <c r="SA366" s="65"/>
      <c r="SB366" s="65"/>
      <c r="SC366" s="65"/>
      <c r="SD366" s="65"/>
      <c r="SE366" s="65"/>
      <c r="SF366" s="65"/>
      <c r="SG366" s="65"/>
      <c r="SH366" s="65"/>
      <c r="SI366" s="65"/>
      <c r="SJ366" s="65"/>
      <c r="SK366" s="65"/>
      <c r="SL366" s="65"/>
      <c r="SM366" s="65"/>
      <c r="SN366" s="65"/>
      <c r="SO366" s="65"/>
      <c r="SP366" s="65"/>
      <c r="SQ366" s="65"/>
      <c r="SR366" s="65"/>
      <c r="SS366" s="65"/>
      <c r="ST366" s="65"/>
      <c r="SU366" s="65"/>
      <c r="SV366" s="65"/>
      <c r="SW366" s="65"/>
      <c r="SX366" s="65"/>
      <c r="SY366" s="65"/>
      <c r="SZ366" s="65"/>
      <c r="TA366" s="65"/>
      <c r="TB366" s="65"/>
      <c r="TC366" s="65"/>
      <c r="TD366" s="65"/>
      <c r="TE366" s="65"/>
      <c r="TF366" s="65"/>
      <c r="TG366" s="65"/>
      <c r="TH366" s="65"/>
      <c r="TI366" s="65"/>
      <c r="TJ366" s="65"/>
      <c r="TK366" s="65"/>
      <c r="TL366" s="65"/>
      <c r="TM366" s="65"/>
      <c r="TN366" s="65"/>
      <c r="TO366" s="65"/>
      <c r="TP366" s="65"/>
      <c r="TQ366" s="65"/>
      <c r="TR366" s="65"/>
      <c r="TS366" s="65"/>
      <c r="TT366" s="65"/>
      <c r="TU366" s="65"/>
      <c r="TV366" s="65"/>
      <c r="TW366" s="65"/>
      <c r="TX366" s="65"/>
      <c r="TY366" s="65"/>
      <c r="TZ366" s="65"/>
      <c r="UA366" s="65"/>
      <c r="UB366" s="65"/>
      <c r="UC366" s="65"/>
      <c r="UD366" s="65"/>
      <c r="UE366" s="65"/>
      <c r="UF366" s="65"/>
      <c r="UG366" s="65"/>
      <c r="UH366" s="65"/>
      <c r="UI366" s="65"/>
      <c r="UJ366" s="65"/>
      <c r="UK366" s="65"/>
      <c r="UL366" s="65"/>
      <c r="UM366" s="65"/>
      <c r="UN366" s="65"/>
      <c r="UO366" s="65"/>
      <c r="UP366" s="65"/>
      <c r="UQ366" s="65"/>
      <c r="UR366" s="65"/>
      <c r="US366" s="65"/>
      <c r="UT366" s="65"/>
      <c r="UU366" s="65"/>
      <c r="UV366" s="65"/>
      <c r="UW366" s="65"/>
      <c r="UX366" s="65"/>
      <c r="UY366" s="65"/>
      <c r="UZ366" s="65"/>
      <c r="VA366" s="65"/>
      <c r="VB366" s="65"/>
      <c r="VC366" s="65"/>
      <c r="VD366" s="65"/>
      <c r="VE366" s="65"/>
      <c r="VF366" s="65"/>
      <c r="VG366" s="65"/>
      <c r="VH366" s="65"/>
      <c r="VI366" s="65"/>
      <c r="VJ366" s="65"/>
      <c r="VK366" s="65"/>
      <c r="VL366" s="65"/>
      <c r="VM366" s="65"/>
      <c r="VN366" s="65"/>
      <c r="VO366" s="65"/>
      <c r="VP366" s="65"/>
      <c r="VQ366" s="65"/>
      <c r="VR366" s="65"/>
      <c r="VS366" s="65"/>
      <c r="VT366" s="65"/>
      <c r="VU366" s="65"/>
      <c r="VV366" s="65"/>
      <c r="VW366" s="65"/>
      <c r="VX366" s="65"/>
      <c r="VY366" s="65"/>
      <c r="VZ366" s="65"/>
      <c r="WA366" s="65"/>
      <c r="WB366" s="65"/>
      <c r="WC366" s="65"/>
      <c r="WD366" s="65"/>
      <c r="WE366" s="65"/>
      <c r="WF366" s="65"/>
      <c r="WG366" s="65"/>
      <c r="WH366" s="65"/>
      <c r="WI366" s="65"/>
      <c r="WJ366" s="65"/>
      <c r="WK366" s="65"/>
      <c r="WL366" s="65"/>
      <c r="WM366" s="65"/>
      <c r="WN366" s="65"/>
      <c r="WO366" s="65"/>
      <c r="WP366" s="65"/>
      <c r="WQ366" s="65"/>
      <c r="WR366" s="65"/>
      <c r="WS366" s="65"/>
      <c r="WT366" s="65"/>
      <c r="WU366" s="65"/>
      <c r="WV366" s="65"/>
      <c r="WW366" s="65"/>
      <c r="WX366" s="65"/>
      <c r="WY366" s="65"/>
      <c r="WZ366" s="65"/>
      <c r="XA366" s="65"/>
      <c r="XB366" s="65"/>
      <c r="XC366" s="65"/>
      <c r="XD366" s="65"/>
      <c r="XE366" s="65"/>
      <c r="XF366" s="65"/>
      <c r="XG366" s="65"/>
      <c r="XH366" s="65"/>
      <c r="XI366" s="65"/>
      <c r="XJ366" s="65"/>
      <c r="XK366" s="65"/>
      <c r="XL366" s="65"/>
      <c r="XM366" s="65"/>
      <c r="XN366" s="65"/>
      <c r="XO366" s="65"/>
      <c r="XP366" s="65"/>
      <c r="XQ366" s="65"/>
      <c r="XR366" s="65"/>
      <c r="XS366" s="65"/>
      <c r="XT366" s="65"/>
      <c r="XU366" s="65"/>
      <c r="XV366" s="65"/>
      <c r="XW366" s="65"/>
      <c r="XX366" s="65"/>
      <c r="XY366" s="65"/>
      <c r="XZ366" s="65"/>
      <c r="YA366" s="65"/>
      <c r="YB366" s="65"/>
      <c r="YC366" s="65"/>
      <c r="YD366" s="65"/>
      <c r="YE366" s="65"/>
      <c r="YF366" s="65"/>
      <c r="YG366" s="65"/>
      <c r="YH366" s="65"/>
      <c r="YI366" s="65"/>
      <c r="YJ366" s="65"/>
      <c r="YK366" s="65"/>
      <c r="YL366" s="65"/>
      <c r="YM366" s="65"/>
      <c r="YN366" s="65"/>
      <c r="YO366" s="65"/>
      <c r="YP366" s="65"/>
      <c r="YQ366" s="65"/>
      <c r="YR366" s="65"/>
      <c r="YS366" s="65"/>
      <c r="YT366" s="65"/>
      <c r="YU366" s="65"/>
      <c r="YV366" s="65"/>
      <c r="YW366" s="65"/>
      <c r="YX366" s="65"/>
      <c r="YY366" s="65"/>
      <c r="YZ366" s="65"/>
      <c r="ZA366" s="65"/>
      <c r="ZB366" s="65"/>
      <c r="ZC366" s="65"/>
      <c r="ZD366" s="65"/>
      <c r="ZE366" s="65"/>
      <c r="ZF366" s="65"/>
      <c r="ZG366" s="65"/>
      <c r="ZH366" s="65"/>
      <c r="ZI366" s="65"/>
      <c r="ZJ366" s="65"/>
      <c r="ZK366" s="65"/>
      <c r="ZL366" s="65"/>
      <c r="ZM366" s="65"/>
      <c r="ZN366" s="65"/>
      <c r="ZO366" s="65"/>
      <c r="ZP366" s="65"/>
      <c r="ZQ366" s="65"/>
      <c r="ZR366" s="65"/>
      <c r="ZS366" s="65"/>
      <c r="ZT366" s="65"/>
      <c r="ZU366" s="65"/>
      <c r="ZV366" s="65"/>
      <c r="ZW366" s="65"/>
      <c r="ZX366" s="65"/>
      <c r="ZY366" s="65"/>
      <c r="ZZ366" s="65"/>
      <c r="AAA366" s="65"/>
      <c r="AAB366" s="65"/>
      <c r="AAC366" s="65"/>
      <c r="AAD366" s="65"/>
      <c r="AAE366" s="65"/>
      <c r="AAF366" s="65"/>
      <c r="AAG366" s="65"/>
      <c r="AAH366" s="65"/>
      <c r="AAI366" s="65"/>
      <c r="AAJ366" s="65"/>
      <c r="AAK366" s="65"/>
      <c r="AAL366" s="65"/>
      <c r="AAM366" s="65"/>
      <c r="AAN366" s="65"/>
      <c r="AAO366" s="65"/>
      <c r="AAP366" s="65"/>
      <c r="AAQ366" s="65"/>
      <c r="AAR366" s="65"/>
      <c r="AAS366" s="65"/>
      <c r="AAT366" s="65"/>
      <c r="AAU366" s="65"/>
      <c r="AAV366" s="65"/>
      <c r="AAW366" s="65"/>
      <c r="AAX366" s="65"/>
      <c r="AAY366" s="65"/>
      <c r="AAZ366" s="65"/>
      <c r="ABA366" s="65"/>
      <c r="ABB366" s="65"/>
      <c r="ABC366" s="65"/>
      <c r="ABD366" s="65"/>
      <c r="ABE366" s="65"/>
      <c r="ABF366" s="65"/>
      <c r="ABG366" s="65"/>
      <c r="ABH366" s="65"/>
      <c r="ABI366" s="65"/>
      <c r="ABJ366" s="65"/>
      <c r="ABK366" s="65"/>
      <c r="ABL366" s="65"/>
      <c r="ABM366" s="65"/>
      <c r="ABN366" s="65"/>
      <c r="ABO366" s="65"/>
      <c r="ABP366" s="65"/>
      <c r="ABQ366" s="65"/>
      <c r="ABR366" s="65"/>
      <c r="ABS366" s="65"/>
      <c r="ABT366" s="65"/>
      <c r="ABU366" s="65"/>
      <c r="ABV366" s="65"/>
      <c r="ABW366" s="65"/>
      <c r="ABX366" s="65"/>
      <c r="ABY366" s="65"/>
      <c r="ABZ366" s="65"/>
      <c r="ACA366" s="65"/>
      <c r="ACB366" s="65"/>
      <c r="ACC366" s="65"/>
      <c r="ACD366" s="65"/>
      <c r="ACE366" s="65"/>
      <c r="ACF366" s="65"/>
      <c r="ACG366" s="65"/>
      <c r="ACH366" s="65"/>
      <c r="ACI366" s="65"/>
      <c r="ACJ366" s="65"/>
      <c r="ACK366" s="65"/>
      <c r="ACL366" s="65"/>
      <c r="ACM366" s="65"/>
      <c r="ACN366" s="65"/>
      <c r="ACO366" s="65"/>
      <c r="ACP366" s="65"/>
      <c r="ACQ366" s="65"/>
      <c r="ACR366" s="65"/>
      <c r="ACS366" s="65"/>
      <c r="ACT366" s="65"/>
      <c r="ACU366" s="65"/>
      <c r="ACV366" s="65"/>
      <c r="ACW366" s="65"/>
      <c r="ACX366" s="65"/>
      <c r="ACY366" s="65"/>
      <c r="ACZ366" s="65"/>
      <c r="ADA366" s="65"/>
      <c r="ADB366" s="65"/>
      <c r="ADC366" s="65"/>
      <c r="ADD366" s="65"/>
      <c r="ADE366" s="65"/>
      <c r="ADF366" s="65"/>
      <c r="ADG366" s="65"/>
      <c r="ADH366" s="65"/>
      <c r="ADI366" s="65"/>
      <c r="ADJ366" s="65"/>
      <c r="ADK366" s="65"/>
      <c r="ADL366" s="65"/>
      <c r="ADM366" s="65"/>
      <c r="ADN366" s="65"/>
      <c r="ADO366" s="65"/>
      <c r="ADP366" s="65"/>
      <c r="ADQ366" s="65"/>
      <c r="ADR366" s="65"/>
      <c r="ADS366" s="65"/>
      <c r="ADT366" s="65"/>
      <c r="ADU366" s="65"/>
      <c r="ADV366" s="65"/>
      <c r="ADW366" s="65"/>
      <c r="ADX366" s="65"/>
      <c r="ADY366" s="65"/>
      <c r="ADZ366" s="65"/>
      <c r="AEA366" s="65"/>
      <c r="AEB366" s="65"/>
      <c r="AEC366" s="65"/>
      <c r="AED366" s="65"/>
      <c r="AEE366" s="65"/>
      <c r="AEF366" s="65"/>
      <c r="AEG366" s="65"/>
      <c r="AEH366" s="65"/>
      <c r="AEI366" s="65"/>
      <c r="AEJ366" s="65"/>
      <c r="AEK366" s="65"/>
      <c r="AEL366" s="65"/>
      <c r="AEM366" s="65"/>
      <c r="AEN366" s="65"/>
      <c r="AEO366" s="65"/>
      <c r="AEP366" s="65"/>
      <c r="AEQ366" s="65"/>
      <c r="AER366" s="65"/>
      <c r="AES366" s="65"/>
      <c r="AET366" s="65"/>
      <c r="AEU366" s="65"/>
      <c r="AEV366" s="65"/>
      <c r="AEW366" s="65"/>
      <c r="AEX366" s="65"/>
      <c r="AEY366" s="65"/>
      <c r="AEZ366" s="65"/>
      <c r="AFA366" s="65"/>
      <c r="AFB366" s="65"/>
      <c r="AFC366" s="65"/>
      <c r="AFD366" s="65"/>
      <c r="AFE366" s="65"/>
      <c r="AFF366" s="65"/>
      <c r="AFG366" s="65"/>
      <c r="AFH366" s="65"/>
      <c r="AFI366" s="65"/>
      <c r="AFJ366" s="65"/>
      <c r="AFK366" s="65"/>
      <c r="AFL366" s="65"/>
      <c r="AFM366" s="65"/>
      <c r="AFN366" s="65"/>
      <c r="AFO366" s="65"/>
      <c r="AFP366" s="65"/>
      <c r="AFQ366" s="65"/>
      <c r="AFR366" s="65"/>
      <c r="AFS366" s="65"/>
      <c r="AFT366" s="65"/>
      <c r="AFU366" s="65"/>
      <c r="AFV366" s="65"/>
      <c r="AFW366" s="65"/>
      <c r="AFX366" s="65"/>
      <c r="AFY366" s="65"/>
      <c r="AFZ366" s="65"/>
      <c r="AGA366" s="65"/>
      <c r="AGB366" s="65"/>
      <c r="AGC366" s="65"/>
      <c r="AGD366" s="65"/>
      <c r="AGE366" s="65"/>
      <c r="AGF366" s="65"/>
      <c r="AGG366" s="65"/>
      <c r="AGH366" s="65"/>
      <c r="AGI366" s="65"/>
      <c r="AGJ366" s="65"/>
      <c r="AGK366" s="65"/>
      <c r="AGL366" s="65"/>
      <c r="AGM366" s="65"/>
      <c r="AGN366" s="65"/>
      <c r="AGO366" s="65"/>
      <c r="AGP366" s="65"/>
      <c r="AGQ366" s="65"/>
      <c r="AGR366" s="65"/>
      <c r="AGS366" s="65"/>
      <c r="AGT366" s="65"/>
      <c r="AGU366" s="65"/>
      <c r="AGV366" s="65"/>
      <c r="AGW366" s="65"/>
      <c r="AGX366" s="65"/>
      <c r="AGY366" s="65"/>
      <c r="AGZ366" s="65"/>
      <c r="AHA366" s="65"/>
      <c r="AHB366" s="65"/>
      <c r="AHC366" s="65"/>
      <c r="AHD366" s="65"/>
      <c r="AHE366" s="65"/>
      <c r="AHF366" s="65"/>
      <c r="AHG366" s="65"/>
      <c r="AHH366" s="65"/>
      <c r="AHI366" s="65"/>
      <c r="AHJ366" s="65"/>
      <c r="AHK366" s="65"/>
      <c r="AHL366" s="65"/>
      <c r="AHM366" s="65"/>
      <c r="AHN366" s="65"/>
      <c r="AHO366" s="65"/>
      <c r="AHP366" s="65"/>
      <c r="AHQ366" s="65"/>
      <c r="AHR366" s="65"/>
      <c r="AHS366" s="65"/>
      <c r="AHT366" s="65"/>
      <c r="AHU366" s="65"/>
      <c r="AHV366" s="65"/>
      <c r="AHW366" s="65"/>
      <c r="AHX366" s="65"/>
      <c r="AHY366" s="65"/>
      <c r="AHZ366" s="65"/>
      <c r="AIA366" s="65"/>
      <c r="AIB366" s="65"/>
      <c r="AIC366" s="65"/>
      <c r="AID366" s="65"/>
      <c r="AIE366" s="65"/>
      <c r="AIF366" s="65"/>
      <c r="AIG366" s="65"/>
      <c r="AIH366" s="65"/>
      <c r="AII366" s="65"/>
      <c r="AIJ366" s="65"/>
      <c r="AIK366" s="65"/>
      <c r="AIL366" s="65"/>
      <c r="AIM366" s="65"/>
      <c r="AIN366" s="65"/>
      <c r="AIO366" s="65"/>
      <c r="AIP366" s="65"/>
      <c r="AIQ366" s="65"/>
      <c r="AIR366" s="65"/>
      <c r="AIS366" s="65"/>
      <c r="AIT366" s="65"/>
      <c r="AIU366" s="65"/>
      <c r="AIV366" s="65"/>
      <c r="AIW366" s="65"/>
      <c r="AIX366" s="65"/>
      <c r="AIY366" s="65"/>
      <c r="AIZ366" s="65"/>
      <c r="AJA366" s="65"/>
      <c r="AJB366" s="65"/>
      <c r="AJC366" s="65"/>
      <c r="AJD366" s="65"/>
      <c r="AJE366" s="65"/>
      <c r="AJF366" s="65"/>
      <c r="AJG366" s="65"/>
      <c r="AJH366" s="65"/>
      <c r="AJI366" s="65"/>
      <c r="AJJ366" s="65"/>
      <c r="AJK366" s="65"/>
      <c r="AJL366" s="65"/>
      <c r="AJM366" s="65"/>
      <c r="AJN366" s="65"/>
      <c r="AJO366" s="65"/>
      <c r="AJP366" s="65"/>
      <c r="AJQ366" s="65"/>
      <c r="AJR366" s="65"/>
      <c r="AJS366" s="65"/>
      <c r="AJT366" s="65"/>
      <c r="AJU366" s="65"/>
      <c r="AJV366" s="65"/>
      <c r="AJW366" s="65"/>
      <c r="AJX366" s="65"/>
      <c r="AJY366" s="65"/>
      <c r="AJZ366" s="65"/>
      <c r="AKA366" s="65"/>
      <c r="AKB366" s="65"/>
      <c r="AKC366" s="65"/>
      <c r="AKD366" s="65"/>
      <c r="AKE366" s="65"/>
      <c r="AKF366" s="65"/>
      <c r="AKG366" s="65"/>
      <c r="AKH366" s="65"/>
      <c r="AKI366" s="65"/>
      <c r="AKJ366" s="65"/>
      <c r="AKK366" s="65"/>
      <c r="AKL366" s="65"/>
      <c r="AKM366" s="65"/>
      <c r="AKN366" s="65"/>
      <c r="AKO366" s="65"/>
      <c r="AKP366" s="65"/>
      <c r="AKQ366" s="65"/>
      <c r="AKR366" s="65"/>
      <c r="AKS366" s="65"/>
      <c r="AKT366" s="65"/>
      <c r="AKU366" s="65"/>
      <c r="AKV366" s="65"/>
      <c r="AKW366" s="65"/>
      <c r="AKX366" s="65"/>
      <c r="AKY366" s="65"/>
      <c r="AKZ366" s="65"/>
      <c r="ALA366" s="65"/>
      <c r="ALB366" s="65"/>
      <c r="ALC366" s="65"/>
      <c r="ALD366" s="65"/>
      <c r="ALE366" s="65"/>
      <c r="ALF366" s="65"/>
      <c r="ALG366" s="65"/>
      <c r="ALH366" s="65"/>
      <c r="ALI366" s="65"/>
      <c r="ALJ366" s="65"/>
      <c r="ALK366" s="65"/>
      <c r="ALL366" s="65"/>
      <c r="ALM366" s="65"/>
      <c r="ALN366" s="65"/>
      <c r="ALO366" s="65"/>
      <c r="ALP366" s="65"/>
      <c r="ALQ366" s="65"/>
      <c r="ALR366" s="65"/>
      <c r="ALS366" s="65"/>
      <c r="ALT366" s="65"/>
      <c r="ALU366" s="65"/>
      <c r="ALV366" s="65"/>
      <c r="ALW366" s="65"/>
      <c r="ALX366" s="65"/>
      <c r="ALY366" s="65"/>
      <c r="ALZ366" s="65"/>
      <c r="AMA366" s="65"/>
      <c r="AMB366" s="65"/>
      <c r="AMC366" s="65"/>
      <c r="AMD366" s="65"/>
      <c r="AME366" s="65"/>
      <c r="AMF366" s="65"/>
      <c r="AMG366" s="65"/>
      <c r="AMH366" s="65"/>
      <c r="AMI366" s="65"/>
      <c r="AMJ366" s="65"/>
      <c r="AMK366" s="65"/>
      <c r="AML366" s="65"/>
      <c r="AMM366" s="65"/>
      <c r="AMN366" s="65"/>
      <c r="AMO366" s="65"/>
      <c r="AMP366" s="65"/>
      <c r="AMQ366" s="65"/>
      <c r="AMR366" s="65"/>
      <c r="AMS366" s="65"/>
      <c r="AMT366" s="65"/>
      <c r="AMU366" s="65"/>
      <c r="AMV366" s="65"/>
      <c r="AMW366" s="65"/>
      <c r="AMX366" s="65"/>
      <c r="AMY366" s="65"/>
      <c r="AMZ366" s="65"/>
      <c r="ANA366" s="65"/>
      <c r="ANB366" s="65"/>
      <c r="ANC366" s="65"/>
      <c r="AND366" s="65"/>
      <c r="ANE366" s="65"/>
      <c r="ANF366" s="65"/>
      <c r="ANG366" s="65"/>
      <c r="ANH366" s="65"/>
      <c r="ANI366" s="65"/>
      <c r="ANJ366" s="65"/>
      <c r="ANK366" s="65"/>
      <c r="ANL366" s="65"/>
      <c r="ANM366" s="65"/>
      <c r="ANN366" s="65"/>
      <c r="ANO366" s="65"/>
      <c r="ANP366" s="65"/>
      <c r="ANQ366" s="65"/>
      <c r="ANR366" s="65"/>
      <c r="ANS366" s="65"/>
      <c r="ANT366" s="65"/>
      <c r="ANU366" s="65"/>
      <c r="ANV366" s="65"/>
      <c r="ANW366" s="65"/>
      <c r="ANX366" s="65"/>
      <c r="ANY366" s="65"/>
      <c r="ANZ366" s="65"/>
      <c r="AOA366" s="65"/>
      <c r="AOB366" s="65"/>
      <c r="AOC366" s="65"/>
      <c r="AOD366" s="65"/>
      <c r="AOE366" s="65"/>
      <c r="AOF366" s="65"/>
      <c r="AOG366" s="65"/>
      <c r="AOH366" s="65"/>
      <c r="AOI366" s="65"/>
      <c r="AOJ366" s="65"/>
      <c r="AOK366" s="65"/>
      <c r="AOL366" s="65"/>
      <c r="AOM366" s="65"/>
      <c r="AON366" s="65"/>
      <c r="AOO366" s="65"/>
      <c r="AOP366" s="65"/>
      <c r="AOQ366" s="65"/>
      <c r="AOR366" s="65"/>
      <c r="AOS366" s="65"/>
      <c r="AOT366" s="65"/>
      <c r="AOU366" s="65"/>
      <c r="AOV366" s="65"/>
      <c r="AOW366" s="65"/>
      <c r="AOX366" s="65"/>
      <c r="AOY366" s="65"/>
      <c r="AOZ366" s="65"/>
      <c r="APA366" s="65"/>
      <c r="APB366" s="65"/>
      <c r="APC366" s="65"/>
      <c r="APD366" s="65"/>
      <c r="APE366" s="65"/>
      <c r="APF366" s="65"/>
      <c r="APG366" s="65"/>
      <c r="APH366" s="65"/>
      <c r="API366" s="65"/>
      <c r="APJ366" s="65"/>
      <c r="APK366" s="65"/>
      <c r="APL366" s="65"/>
      <c r="APM366" s="65"/>
      <c r="APN366" s="65"/>
      <c r="APO366" s="65"/>
      <c r="APP366" s="65"/>
      <c r="APQ366" s="65"/>
      <c r="APR366" s="65"/>
      <c r="APS366" s="65"/>
      <c r="APT366" s="65"/>
      <c r="APU366" s="65"/>
      <c r="APV366" s="65"/>
      <c r="APW366" s="65"/>
      <c r="APX366" s="65"/>
      <c r="APY366" s="65"/>
      <c r="APZ366" s="65"/>
      <c r="AQA366" s="65"/>
      <c r="AQB366" s="65"/>
      <c r="AQC366" s="65"/>
      <c r="AQD366" s="65"/>
      <c r="AQE366" s="65"/>
      <c r="AQF366" s="65"/>
      <c r="AQG366" s="65"/>
      <c r="AQH366" s="65"/>
      <c r="AQI366" s="65"/>
      <c r="AQJ366" s="65"/>
      <c r="AQK366" s="65"/>
      <c r="AQL366" s="65"/>
      <c r="AQM366" s="65"/>
      <c r="AQN366" s="65"/>
      <c r="AQO366" s="65"/>
      <c r="AQP366" s="65"/>
      <c r="AQQ366" s="65"/>
      <c r="AQR366" s="65"/>
      <c r="AQS366" s="65"/>
      <c r="AQT366" s="65"/>
      <c r="AQU366" s="65"/>
      <c r="AQV366" s="65"/>
      <c r="AQW366" s="65"/>
      <c r="AQX366" s="65"/>
      <c r="AQY366" s="65"/>
      <c r="AQZ366" s="65"/>
      <c r="ARA366" s="65"/>
      <c r="ARB366" s="65"/>
      <c r="ARC366" s="65"/>
      <c r="ARD366" s="65"/>
      <c r="ARE366" s="65"/>
      <c r="ARF366" s="65"/>
      <c r="ARG366" s="65"/>
      <c r="ARH366" s="65"/>
      <c r="ARI366" s="65"/>
      <c r="ARJ366" s="65"/>
      <c r="ARK366" s="65"/>
      <c r="ARL366" s="65"/>
      <c r="ARM366" s="65"/>
      <c r="ARN366" s="65"/>
      <c r="ARO366" s="65"/>
      <c r="ARP366" s="65"/>
      <c r="ARQ366" s="65"/>
      <c r="ARR366" s="65"/>
      <c r="ARS366" s="65"/>
      <c r="ART366" s="65"/>
      <c r="ARU366" s="65"/>
      <c r="ARV366" s="65"/>
      <c r="ARW366" s="65"/>
      <c r="ARX366" s="65"/>
      <c r="ARY366" s="65"/>
      <c r="ARZ366" s="65"/>
      <c r="ASA366" s="65"/>
      <c r="ASB366" s="65"/>
      <c r="ASC366" s="65"/>
      <c r="ASD366" s="65"/>
      <c r="ASE366" s="65"/>
      <c r="ASF366" s="65"/>
      <c r="ASG366" s="65"/>
      <c r="ASH366" s="65"/>
      <c r="ASI366" s="65"/>
      <c r="ASJ366" s="65"/>
      <c r="ASK366" s="65"/>
      <c r="ASL366" s="65"/>
      <c r="ASM366" s="65"/>
      <c r="ASN366" s="65"/>
      <c r="ASO366" s="65"/>
      <c r="ASP366" s="65"/>
      <c r="ASQ366" s="65"/>
      <c r="ASR366" s="65"/>
      <c r="ASS366" s="65"/>
      <c r="AST366" s="65"/>
      <c r="ASU366" s="65"/>
      <c r="ASV366" s="65"/>
      <c r="ASW366" s="65"/>
      <c r="ASX366" s="65"/>
      <c r="ASY366" s="65"/>
      <c r="ASZ366" s="65"/>
      <c r="ATA366" s="65"/>
      <c r="ATB366" s="65"/>
      <c r="ATC366" s="65"/>
      <c r="ATD366" s="65"/>
      <c r="ATE366" s="65"/>
      <c r="ATF366" s="65"/>
      <c r="ATG366" s="65"/>
      <c r="ATH366" s="65"/>
      <c r="ATI366" s="65"/>
      <c r="ATJ366" s="65"/>
      <c r="ATK366" s="65"/>
      <c r="ATL366" s="65"/>
      <c r="ATM366" s="65"/>
      <c r="ATN366" s="65"/>
      <c r="ATO366" s="65"/>
      <c r="ATP366" s="65"/>
      <c r="ATQ366" s="65"/>
      <c r="ATR366" s="65"/>
      <c r="ATS366" s="65"/>
      <c r="ATT366" s="65"/>
      <c r="ATU366" s="65"/>
      <c r="ATV366" s="65"/>
      <c r="ATW366" s="65"/>
      <c r="ATX366" s="65"/>
      <c r="ATY366" s="65"/>
      <c r="ATZ366" s="65"/>
      <c r="AUA366" s="65"/>
      <c r="AUB366" s="65"/>
      <c r="AUC366" s="65"/>
      <c r="AUD366" s="65"/>
      <c r="AUE366" s="65"/>
      <c r="AUF366" s="65"/>
      <c r="AUG366" s="65"/>
      <c r="AUH366" s="65"/>
      <c r="AUI366" s="65"/>
      <c r="AUJ366" s="65"/>
      <c r="AUK366" s="65"/>
      <c r="AUL366" s="65"/>
      <c r="AUM366" s="65"/>
      <c r="AUN366" s="65"/>
      <c r="AUO366" s="65"/>
      <c r="AUP366" s="65"/>
      <c r="AUQ366" s="65"/>
      <c r="AUR366" s="65"/>
      <c r="AUS366" s="65"/>
      <c r="AUT366" s="65"/>
      <c r="AUU366" s="65"/>
      <c r="AUV366" s="65"/>
      <c r="AUW366" s="65"/>
      <c r="AUX366" s="65"/>
      <c r="AUY366" s="65"/>
      <c r="AUZ366" s="65"/>
      <c r="AVA366" s="65"/>
      <c r="AVB366" s="65"/>
      <c r="AVC366" s="65"/>
      <c r="AVD366" s="65"/>
      <c r="AVE366" s="65"/>
      <c r="AVF366" s="65"/>
      <c r="AVG366" s="65"/>
      <c r="AVH366" s="65"/>
      <c r="AVI366" s="65"/>
      <c r="AVJ366" s="65"/>
      <c r="AVK366" s="65"/>
      <c r="AVL366" s="65"/>
      <c r="AVM366" s="65"/>
      <c r="AVN366" s="65"/>
      <c r="AVO366" s="65"/>
      <c r="AVP366" s="65"/>
      <c r="AVQ366" s="65"/>
      <c r="AVR366" s="65"/>
      <c r="AVS366" s="65"/>
      <c r="AVT366" s="65"/>
      <c r="AVU366" s="65"/>
      <c r="AVV366" s="65"/>
      <c r="AVW366" s="65"/>
      <c r="AVX366" s="65"/>
      <c r="AVY366" s="65"/>
      <c r="AVZ366" s="65"/>
      <c r="AWA366" s="65"/>
      <c r="AWB366" s="65"/>
      <c r="AWC366" s="65"/>
      <c r="AWD366" s="65"/>
      <c r="AWE366" s="65"/>
      <c r="AWF366" s="65"/>
      <c r="AWG366" s="65"/>
      <c r="AWH366" s="65"/>
      <c r="AWI366" s="65"/>
      <c r="AWJ366" s="65"/>
      <c r="AWK366" s="65"/>
      <c r="AWL366" s="65"/>
      <c r="AWM366" s="65"/>
      <c r="AWN366" s="65"/>
      <c r="AWO366" s="65"/>
      <c r="AWP366" s="65"/>
      <c r="AWQ366" s="65"/>
      <c r="AWR366" s="65"/>
      <c r="AWS366" s="65"/>
      <c r="AWT366" s="65"/>
      <c r="AWU366" s="65"/>
      <c r="AWV366" s="65"/>
      <c r="AWW366" s="65"/>
      <c r="AWX366" s="65"/>
      <c r="AWY366" s="65"/>
      <c r="AWZ366" s="65"/>
      <c r="AXA366" s="65"/>
      <c r="AXB366" s="65"/>
      <c r="AXC366" s="65"/>
      <c r="AXD366" s="65"/>
      <c r="AXE366" s="65"/>
      <c r="AXF366" s="65"/>
      <c r="AXG366" s="65"/>
      <c r="AXH366" s="65"/>
      <c r="AXI366" s="65"/>
      <c r="AXJ366" s="65"/>
      <c r="AXK366" s="65"/>
      <c r="AXL366" s="65"/>
      <c r="AXM366" s="65"/>
      <c r="AXN366" s="65"/>
      <c r="AXO366" s="65"/>
      <c r="AXP366" s="65"/>
      <c r="AXQ366" s="65"/>
      <c r="AXR366" s="65"/>
      <c r="AXS366" s="65"/>
      <c r="AXT366" s="65"/>
      <c r="AXU366" s="65"/>
      <c r="AXV366" s="65"/>
      <c r="AXW366" s="65"/>
      <c r="AXX366" s="65"/>
      <c r="AXY366" s="65"/>
      <c r="AXZ366" s="65"/>
      <c r="AYA366" s="65"/>
      <c r="AYB366" s="65"/>
      <c r="AYC366" s="65"/>
      <c r="AYD366" s="65"/>
      <c r="AYE366" s="65"/>
      <c r="AYF366" s="65"/>
      <c r="AYG366" s="65"/>
      <c r="AYH366" s="65"/>
      <c r="AYI366" s="65"/>
      <c r="AYJ366" s="65"/>
      <c r="AYK366" s="65"/>
      <c r="AYL366" s="65"/>
      <c r="AYM366" s="65"/>
      <c r="AYN366" s="65"/>
      <c r="AYO366" s="65"/>
      <c r="AYP366" s="65"/>
      <c r="AYQ366" s="65"/>
      <c r="AYR366" s="65"/>
      <c r="AYS366" s="65"/>
      <c r="AYT366" s="65"/>
      <c r="AYU366" s="65"/>
      <c r="AYV366" s="65"/>
      <c r="AYW366" s="65"/>
      <c r="AYX366" s="65"/>
      <c r="AYY366" s="65"/>
      <c r="AYZ366" s="65"/>
      <c r="AZA366" s="65"/>
      <c r="AZB366" s="65"/>
      <c r="AZC366" s="65"/>
      <c r="AZD366" s="65"/>
      <c r="AZE366" s="65"/>
      <c r="AZF366" s="65"/>
      <c r="AZG366" s="65"/>
      <c r="AZH366" s="65"/>
      <c r="AZI366" s="65"/>
      <c r="AZJ366" s="65"/>
      <c r="AZK366" s="65"/>
      <c r="AZL366" s="65"/>
      <c r="AZM366" s="65"/>
      <c r="AZN366" s="65"/>
      <c r="AZO366" s="65"/>
      <c r="AZP366" s="65"/>
      <c r="AZQ366" s="65"/>
      <c r="AZR366" s="65"/>
      <c r="AZS366" s="65"/>
      <c r="AZT366" s="65"/>
      <c r="AZU366" s="65"/>
      <c r="AZV366" s="65"/>
      <c r="AZW366" s="65"/>
      <c r="AZX366" s="65"/>
      <c r="AZY366" s="65"/>
      <c r="AZZ366" s="65"/>
      <c r="BAA366" s="65"/>
      <c r="BAB366" s="65"/>
      <c r="BAC366" s="65"/>
      <c r="BAD366" s="65"/>
      <c r="BAE366" s="65"/>
      <c r="BAF366" s="65"/>
      <c r="BAG366" s="65"/>
      <c r="BAH366" s="65"/>
      <c r="BAI366" s="65"/>
      <c r="BAJ366" s="65"/>
      <c r="BAK366" s="65"/>
      <c r="BAL366" s="65"/>
      <c r="BAM366" s="65"/>
      <c r="BAN366" s="65"/>
      <c r="BAO366" s="65"/>
      <c r="BAP366" s="65"/>
      <c r="BAQ366" s="65"/>
      <c r="BAR366" s="65"/>
      <c r="BAS366" s="65"/>
      <c r="BAT366" s="65"/>
      <c r="BAU366" s="65"/>
      <c r="BAV366" s="65"/>
      <c r="BAW366" s="65"/>
      <c r="BAX366" s="65"/>
      <c r="BAY366" s="65"/>
      <c r="BAZ366" s="65"/>
      <c r="BBA366" s="65"/>
      <c r="BBB366" s="65"/>
      <c r="BBC366" s="65"/>
      <c r="BBD366" s="65"/>
      <c r="BBE366" s="65"/>
      <c r="BBF366" s="65"/>
      <c r="BBG366" s="65"/>
      <c r="BBH366" s="65"/>
      <c r="BBI366" s="65"/>
      <c r="BBJ366" s="65"/>
      <c r="BBK366" s="65"/>
      <c r="BBL366" s="65"/>
      <c r="BBM366" s="65"/>
      <c r="BBN366" s="65"/>
      <c r="BBO366" s="65"/>
      <c r="BBP366" s="65"/>
      <c r="BBQ366" s="65"/>
      <c r="BBR366" s="65"/>
      <c r="BBS366" s="65"/>
      <c r="BBT366" s="65"/>
      <c r="BBU366" s="65"/>
      <c r="BBV366" s="65"/>
      <c r="BBW366" s="65"/>
      <c r="BBX366" s="65"/>
      <c r="BBY366" s="65"/>
      <c r="BBZ366" s="65"/>
      <c r="BCA366" s="65"/>
      <c r="BCB366" s="65"/>
      <c r="BCC366" s="65"/>
      <c r="BCD366" s="65"/>
      <c r="BCE366" s="65"/>
      <c r="BCF366" s="65"/>
      <c r="BCG366" s="65"/>
      <c r="BCH366" s="65"/>
      <c r="BCI366" s="65"/>
      <c r="BCJ366" s="65"/>
      <c r="BCK366" s="65"/>
      <c r="BCL366" s="65"/>
      <c r="BCM366" s="65"/>
      <c r="BCN366" s="65"/>
      <c r="BCO366" s="65"/>
      <c r="BCP366" s="65"/>
      <c r="BCQ366" s="65"/>
      <c r="BCR366" s="65"/>
      <c r="BCS366" s="65"/>
      <c r="BCT366" s="65"/>
      <c r="BCU366" s="65"/>
      <c r="BCV366" s="65"/>
      <c r="BCW366" s="65"/>
      <c r="BCX366" s="65"/>
      <c r="BCY366" s="65"/>
      <c r="BCZ366" s="65"/>
      <c r="BDA366" s="65"/>
      <c r="BDB366" s="65"/>
      <c r="BDC366" s="65"/>
      <c r="BDD366" s="65"/>
      <c r="BDE366" s="65"/>
      <c r="BDF366" s="65"/>
      <c r="BDG366" s="65"/>
      <c r="BDH366" s="65"/>
      <c r="BDI366" s="65"/>
      <c r="BDJ366" s="65"/>
      <c r="BDK366" s="65"/>
      <c r="BDL366" s="65"/>
      <c r="BDM366" s="65"/>
      <c r="BDN366" s="65"/>
      <c r="BDO366" s="65"/>
      <c r="BDP366" s="65"/>
      <c r="BDQ366" s="65"/>
      <c r="BDR366" s="65"/>
      <c r="BDS366" s="65"/>
      <c r="BDT366" s="65"/>
      <c r="BDU366" s="65"/>
      <c r="BDV366" s="65"/>
      <c r="BDW366" s="65"/>
      <c r="BDX366" s="65"/>
      <c r="BDY366" s="65"/>
      <c r="BDZ366" s="65"/>
      <c r="BEA366" s="65"/>
      <c r="BEB366" s="65"/>
      <c r="BEC366" s="65"/>
      <c r="BED366" s="65"/>
      <c r="BEE366" s="65"/>
      <c r="BEF366" s="65"/>
      <c r="BEG366" s="65"/>
      <c r="BEH366" s="65"/>
      <c r="BEI366" s="65"/>
      <c r="BEJ366" s="65"/>
      <c r="BEK366" s="65"/>
      <c r="BEL366" s="65"/>
      <c r="BEM366" s="65"/>
      <c r="BEN366" s="65"/>
      <c r="BEO366" s="65"/>
      <c r="BEP366" s="65"/>
      <c r="BEQ366" s="65"/>
      <c r="BER366" s="65"/>
      <c r="BES366" s="65"/>
      <c r="BET366" s="65"/>
      <c r="BEU366" s="65"/>
      <c r="BEV366" s="65"/>
      <c r="BEW366" s="65"/>
      <c r="BEX366" s="65"/>
      <c r="BEY366" s="65"/>
      <c r="BEZ366" s="65"/>
      <c r="BFA366" s="65"/>
      <c r="BFB366" s="65"/>
      <c r="BFC366" s="65"/>
      <c r="BFD366" s="65"/>
      <c r="BFE366" s="65"/>
      <c r="BFF366" s="65"/>
      <c r="BFG366" s="65"/>
      <c r="BFH366" s="65"/>
      <c r="BFI366" s="65"/>
      <c r="BFJ366" s="65"/>
      <c r="BFK366" s="65"/>
      <c r="BFL366" s="65"/>
      <c r="BFM366" s="65"/>
      <c r="BFN366" s="65"/>
      <c r="BFO366" s="65"/>
      <c r="BFP366" s="65"/>
      <c r="BFQ366" s="65"/>
      <c r="BFR366" s="65"/>
      <c r="BFS366" s="65"/>
      <c r="BFT366" s="65"/>
      <c r="BFU366" s="65"/>
      <c r="BFV366" s="65"/>
      <c r="BFW366" s="65"/>
      <c r="BFX366" s="65"/>
      <c r="BFY366" s="65"/>
      <c r="BFZ366" s="65"/>
      <c r="BGA366" s="65"/>
      <c r="BGB366" s="65"/>
      <c r="BGC366" s="65"/>
      <c r="BGD366" s="65"/>
      <c r="BGE366" s="65"/>
      <c r="BGF366" s="65"/>
      <c r="BGG366" s="65"/>
      <c r="BGH366" s="65"/>
      <c r="BGI366" s="65"/>
      <c r="BGJ366" s="65"/>
      <c r="BGK366" s="65"/>
      <c r="BGL366" s="65"/>
      <c r="BGM366" s="65"/>
      <c r="BGN366" s="65"/>
      <c r="BGO366" s="65"/>
      <c r="BGP366" s="65"/>
      <c r="BGQ366" s="65"/>
      <c r="BGR366" s="65"/>
      <c r="BGS366" s="65"/>
      <c r="BGT366" s="65"/>
      <c r="BGU366" s="65"/>
      <c r="BGV366" s="65"/>
      <c r="BGW366" s="65"/>
      <c r="BGX366" s="65"/>
      <c r="BGY366" s="65"/>
      <c r="BGZ366" s="65"/>
      <c r="BHA366" s="65"/>
      <c r="BHB366" s="65"/>
      <c r="BHC366" s="65"/>
      <c r="BHD366" s="65"/>
      <c r="BHE366" s="65"/>
      <c r="BHF366" s="65"/>
      <c r="BHG366" s="65"/>
      <c r="BHH366" s="65"/>
      <c r="BHI366" s="65"/>
      <c r="BHJ366" s="65"/>
      <c r="BHK366" s="65"/>
      <c r="BHL366" s="65"/>
      <c r="BHM366" s="65"/>
      <c r="BHN366" s="65"/>
      <c r="BHO366" s="65"/>
      <c r="BHP366" s="65"/>
      <c r="BHQ366" s="65"/>
      <c r="BHR366" s="65"/>
      <c r="BHS366" s="65"/>
      <c r="BHT366" s="65"/>
      <c r="BHU366" s="65"/>
      <c r="BHV366" s="65"/>
      <c r="BHW366" s="65"/>
      <c r="BHX366" s="65"/>
      <c r="BHY366" s="65"/>
      <c r="BHZ366" s="65"/>
      <c r="BIA366" s="65"/>
      <c r="BIB366" s="65"/>
      <c r="BIC366" s="65"/>
      <c r="BID366" s="65"/>
      <c r="BIE366" s="65"/>
      <c r="BIF366" s="65"/>
      <c r="BIG366" s="65"/>
      <c r="BIH366" s="65"/>
      <c r="BII366" s="65"/>
      <c r="BIJ366" s="65"/>
      <c r="BIK366" s="65"/>
      <c r="BIL366" s="65"/>
      <c r="BIM366" s="65"/>
      <c r="BIN366" s="65"/>
      <c r="BIO366" s="65"/>
      <c r="BIP366" s="65"/>
      <c r="BIQ366" s="65"/>
      <c r="BIR366" s="65"/>
      <c r="BIS366" s="65"/>
      <c r="BIT366" s="65"/>
      <c r="BIU366" s="65"/>
      <c r="BIV366" s="65"/>
      <c r="BIW366" s="65"/>
      <c r="BIX366" s="65"/>
      <c r="BIY366" s="65"/>
      <c r="BIZ366" s="65"/>
      <c r="BJA366" s="65"/>
      <c r="BJB366" s="65"/>
      <c r="BJC366" s="65"/>
      <c r="BJD366" s="65"/>
      <c r="BJE366" s="65"/>
      <c r="BJF366" s="65"/>
      <c r="BJG366" s="65"/>
      <c r="BJH366" s="65"/>
      <c r="BJI366" s="65"/>
      <c r="BJJ366" s="65"/>
      <c r="BJK366" s="65"/>
      <c r="BJL366" s="65"/>
      <c r="BJM366" s="65"/>
      <c r="BJN366" s="65"/>
      <c r="BJO366" s="65"/>
      <c r="BJP366" s="65"/>
      <c r="BJQ366" s="65"/>
      <c r="BJR366" s="65"/>
      <c r="BJS366" s="65"/>
      <c r="BJT366" s="65"/>
      <c r="BJU366" s="65"/>
      <c r="BJV366" s="65"/>
      <c r="BJW366" s="65"/>
      <c r="BJX366" s="65"/>
      <c r="BJY366" s="65"/>
      <c r="BJZ366" s="65"/>
      <c r="BKA366" s="65"/>
      <c r="BKB366" s="65"/>
      <c r="BKC366" s="65"/>
      <c r="BKD366" s="65"/>
      <c r="BKE366" s="65"/>
      <c r="BKF366" s="65"/>
      <c r="BKG366" s="65"/>
      <c r="BKH366" s="65"/>
      <c r="BKI366" s="65"/>
      <c r="BKJ366" s="65"/>
      <c r="BKK366" s="65"/>
      <c r="BKL366" s="65"/>
      <c r="BKM366" s="65"/>
      <c r="BKN366" s="65"/>
      <c r="BKO366" s="65"/>
      <c r="BKP366" s="65"/>
      <c r="BKQ366" s="65"/>
      <c r="BKR366" s="65"/>
      <c r="BKS366" s="65"/>
      <c r="BKT366" s="65"/>
      <c r="BKU366" s="65"/>
      <c r="BKV366" s="65"/>
      <c r="BKW366" s="65"/>
      <c r="BKX366" s="65"/>
      <c r="BKY366" s="65"/>
      <c r="BKZ366" s="65"/>
      <c r="BLA366" s="65"/>
      <c r="BLB366" s="65"/>
      <c r="BLC366" s="65"/>
      <c r="BLD366" s="65"/>
      <c r="BLE366" s="65"/>
      <c r="BLF366" s="65"/>
      <c r="BLG366" s="65"/>
      <c r="BLH366" s="65"/>
      <c r="BLI366" s="65"/>
      <c r="BLJ366" s="65"/>
      <c r="BLK366" s="65"/>
      <c r="BLL366" s="65"/>
      <c r="BLM366" s="65"/>
      <c r="BLN366" s="65"/>
      <c r="BLO366" s="65"/>
      <c r="BLP366" s="65"/>
      <c r="BLQ366" s="65"/>
      <c r="BLR366" s="65"/>
      <c r="BLS366" s="65"/>
      <c r="BLT366" s="65"/>
      <c r="BLU366" s="65"/>
      <c r="BLV366" s="65"/>
      <c r="BLW366" s="65"/>
      <c r="BLX366" s="65"/>
      <c r="BLY366" s="65"/>
      <c r="BLZ366" s="65"/>
      <c r="BMA366" s="65"/>
      <c r="BMB366" s="65"/>
      <c r="BMC366" s="65"/>
      <c r="BMD366" s="65"/>
      <c r="BME366" s="65"/>
      <c r="BMF366" s="65"/>
      <c r="BMG366" s="65"/>
      <c r="BMH366" s="65"/>
      <c r="BMI366" s="65"/>
      <c r="BMJ366" s="65"/>
      <c r="BMK366" s="65"/>
      <c r="BML366" s="65"/>
      <c r="BMM366" s="65"/>
      <c r="BMN366" s="65"/>
      <c r="BMO366" s="65"/>
      <c r="BMP366" s="65"/>
      <c r="BMQ366" s="65"/>
      <c r="BMR366" s="65"/>
      <c r="BMS366" s="65"/>
      <c r="BMT366" s="65"/>
      <c r="BMU366" s="65"/>
      <c r="BMV366" s="65"/>
      <c r="BMW366" s="65"/>
      <c r="BMX366" s="65"/>
      <c r="BMY366" s="65"/>
      <c r="BMZ366" s="65"/>
      <c r="BNA366" s="65"/>
      <c r="BNB366" s="65"/>
      <c r="BNC366" s="65"/>
      <c r="BND366" s="65"/>
      <c r="BNE366" s="65"/>
      <c r="BNF366" s="65"/>
      <c r="BNG366" s="65"/>
      <c r="BNH366" s="65"/>
      <c r="BNI366" s="65"/>
      <c r="BNJ366" s="65"/>
      <c r="BNK366" s="65"/>
      <c r="BNL366" s="65"/>
      <c r="BNM366" s="65"/>
      <c r="BNN366" s="65"/>
      <c r="BNO366" s="65"/>
      <c r="BNP366" s="65"/>
      <c r="BNQ366" s="65"/>
      <c r="BNR366" s="65"/>
      <c r="BNS366" s="65"/>
      <c r="BNT366" s="65"/>
      <c r="BNU366" s="65"/>
      <c r="BNV366" s="65"/>
      <c r="BNW366" s="65"/>
      <c r="BNX366" s="65"/>
      <c r="BNY366" s="65"/>
      <c r="BNZ366" s="65"/>
      <c r="BOA366" s="65"/>
      <c r="BOB366" s="65"/>
      <c r="BOC366" s="65"/>
      <c r="BOD366" s="65"/>
      <c r="BOE366" s="65"/>
      <c r="BOF366" s="65"/>
      <c r="BOG366" s="65"/>
      <c r="BOH366" s="65"/>
      <c r="BOI366" s="65"/>
      <c r="BOJ366" s="65"/>
      <c r="BOK366" s="65"/>
      <c r="BOL366" s="65"/>
      <c r="BOM366" s="65"/>
      <c r="BON366" s="65"/>
      <c r="BOO366" s="65"/>
      <c r="BOP366" s="65"/>
      <c r="BOQ366" s="65"/>
      <c r="BOR366" s="65"/>
      <c r="BOS366" s="65"/>
      <c r="BOT366" s="65"/>
      <c r="BOU366" s="65"/>
      <c r="BOV366" s="65"/>
      <c r="BOW366" s="65"/>
      <c r="BOX366" s="65"/>
      <c r="BOY366" s="65"/>
      <c r="BOZ366" s="65"/>
      <c r="BPA366" s="65"/>
      <c r="BPB366" s="65"/>
      <c r="BPC366" s="65"/>
      <c r="BPD366" s="65"/>
      <c r="BPE366" s="65"/>
      <c r="BPF366" s="65"/>
      <c r="BPG366" s="65"/>
      <c r="BPH366" s="65"/>
      <c r="BPI366" s="65"/>
      <c r="BPJ366" s="65"/>
      <c r="BPK366" s="65"/>
      <c r="BPL366" s="65"/>
      <c r="BPM366" s="65"/>
      <c r="BPN366" s="65"/>
      <c r="BPO366" s="65"/>
      <c r="BPP366" s="65"/>
      <c r="BPQ366" s="65"/>
      <c r="BPR366" s="65"/>
      <c r="BPS366" s="65"/>
      <c r="BPT366" s="65"/>
      <c r="BPU366" s="65"/>
      <c r="BPV366" s="65"/>
      <c r="BPW366" s="65"/>
      <c r="BPX366" s="65"/>
      <c r="BPY366" s="65"/>
      <c r="BPZ366" s="65"/>
      <c r="BQA366" s="65"/>
      <c r="BQB366" s="65"/>
      <c r="BQC366" s="65"/>
      <c r="BQD366" s="65"/>
      <c r="BQE366" s="65"/>
      <c r="BQF366" s="65"/>
      <c r="BQG366" s="65"/>
      <c r="BQH366" s="65"/>
      <c r="BQI366" s="65"/>
      <c r="BQJ366" s="65"/>
      <c r="BQK366" s="65"/>
      <c r="BQL366" s="65"/>
      <c r="BQM366" s="65"/>
      <c r="BQN366" s="65"/>
      <c r="BQO366" s="65"/>
      <c r="BQP366" s="65"/>
      <c r="BQQ366" s="65"/>
      <c r="BQR366" s="65"/>
      <c r="BQS366" s="65"/>
      <c r="BQT366" s="65"/>
      <c r="BQU366" s="65"/>
      <c r="BQV366" s="65"/>
      <c r="BQW366" s="65"/>
      <c r="BQX366" s="65"/>
      <c r="BQY366" s="65"/>
      <c r="BQZ366" s="65"/>
      <c r="BRA366" s="65"/>
      <c r="BRB366" s="65"/>
      <c r="BRC366" s="65"/>
      <c r="BRD366" s="65"/>
      <c r="BRE366" s="65"/>
      <c r="BRF366" s="65"/>
      <c r="BRG366" s="65"/>
      <c r="BRH366" s="65"/>
      <c r="BRI366" s="65"/>
      <c r="BRJ366" s="65"/>
      <c r="BRK366" s="65"/>
      <c r="BRL366" s="65"/>
      <c r="BRM366" s="65"/>
      <c r="BRN366" s="65"/>
      <c r="BRO366" s="65"/>
      <c r="BRP366" s="65"/>
      <c r="BRQ366" s="65"/>
      <c r="BRR366" s="65"/>
      <c r="BRS366" s="65"/>
      <c r="BRT366" s="65"/>
      <c r="BRU366" s="65"/>
      <c r="BRV366" s="65"/>
      <c r="BRW366" s="65"/>
      <c r="BRX366" s="65"/>
      <c r="BRY366" s="65"/>
      <c r="BRZ366" s="65"/>
      <c r="BSA366" s="65"/>
      <c r="BSB366" s="65"/>
      <c r="BSC366" s="65"/>
      <c r="BSD366" s="65"/>
      <c r="BSE366" s="65"/>
      <c r="BSF366" s="65"/>
      <c r="BSG366" s="65"/>
      <c r="BSH366" s="65"/>
      <c r="BSI366" s="65"/>
      <c r="BSJ366" s="65"/>
      <c r="BSK366" s="65"/>
      <c r="BSL366" s="65"/>
      <c r="BSM366" s="65"/>
      <c r="BSN366" s="65"/>
      <c r="BSO366" s="65"/>
      <c r="BSP366" s="65"/>
      <c r="BSQ366" s="65"/>
      <c r="BSR366" s="65"/>
      <c r="BSS366" s="65"/>
      <c r="BST366" s="65"/>
      <c r="BSU366" s="65"/>
      <c r="BSV366" s="65"/>
      <c r="BSW366" s="65"/>
      <c r="BSX366" s="65"/>
      <c r="BSY366" s="65"/>
      <c r="BSZ366" s="65"/>
      <c r="BTA366" s="65"/>
      <c r="BTB366" s="65"/>
      <c r="BTC366" s="65"/>
      <c r="BTD366" s="65"/>
      <c r="BTE366" s="65"/>
      <c r="BTF366" s="65"/>
      <c r="BTG366" s="65"/>
      <c r="BTH366" s="65"/>
      <c r="BTI366" s="65"/>
      <c r="BTJ366" s="65"/>
      <c r="BTK366" s="65"/>
      <c r="BTL366" s="65"/>
      <c r="BTM366" s="65"/>
      <c r="BTN366" s="65"/>
      <c r="BTO366" s="65"/>
      <c r="BTP366" s="65"/>
      <c r="BTQ366" s="65"/>
      <c r="BTR366" s="65"/>
      <c r="BTS366" s="65"/>
      <c r="BTT366" s="65"/>
      <c r="BTU366" s="65"/>
      <c r="BTV366" s="65"/>
      <c r="BTW366" s="65"/>
      <c r="BTX366" s="65"/>
      <c r="BTY366" s="65"/>
      <c r="BTZ366" s="65"/>
      <c r="BUA366" s="65"/>
      <c r="BUB366" s="65"/>
      <c r="BUC366" s="65"/>
      <c r="BUD366" s="65"/>
      <c r="BUE366" s="65"/>
      <c r="BUF366" s="65"/>
      <c r="BUG366" s="65"/>
      <c r="BUH366" s="65"/>
      <c r="BUI366" s="65"/>
      <c r="BUJ366" s="65"/>
      <c r="BUK366" s="65"/>
      <c r="BUL366" s="65"/>
      <c r="BUM366" s="65"/>
      <c r="BUN366" s="65"/>
      <c r="BUO366" s="65"/>
      <c r="BUP366" s="65"/>
      <c r="BUQ366" s="65"/>
      <c r="BUR366" s="65"/>
      <c r="BUS366" s="65"/>
      <c r="BUT366" s="65"/>
      <c r="BUU366" s="65"/>
      <c r="BUV366" s="65"/>
      <c r="BUW366" s="65"/>
      <c r="BUX366" s="65"/>
      <c r="BUY366" s="65"/>
      <c r="BUZ366" s="65"/>
      <c r="BVA366" s="65"/>
      <c r="BVB366" s="65"/>
      <c r="BVC366" s="65"/>
      <c r="BVD366" s="65"/>
      <c r="BVE366" s="65"/>
      <c r="BVF366" s="65"/>
      <c r="BVG366" s="65"/>
      <c r="BVH366" s="65"/>
      <c r="BVI366" s="65"/>
      <c r="BVJ366" s="65"/>
      <c r="BVK366" s="65"/>
      <c r="BVL366" s="65"/>
      <c r="BVM366" s="65"/>
      <c r="BVN366" s="65"/>
      <c r="BVO366" s="65"/>
      <c r="BVP366" s="65"/>
      <c r="BVQ366" s="65"/>
      <c r="BVR366" s="65"/>
      <c r="BVS366" s="65"/>
      <c r="BVT366" s="65"/>
      <c r="BVU366" s="65"/>
      <c r="BVV366" s="65"/>
      <c r="BVW366" s="65"/>
      <c r="BVX366" s="65"/>
      <c r="BVY366" s="65"/>
      <c r="BVZ366" s="65"/>
      <c r="BWA366" s="65"/>
      <c r="BWB366" s="65"/>
      <c r="BWC366" s="65"/>
      <c r="BWD366" s="65"/>
      <c r="BWE366" s="65"/>
      <c r="BWF366" s="65"/>
      <c r="BWG366" s="65"/>
      <c r="BWH366" s="65"/>
      <c r="BWI366" s="65"/>
      <c r="BWJ366" s="65"/>
      <c r="BWK366" s="65"/>
      <c r="BWL366" s="65"/>
      <c r="BWM366" s="65"/>
      <c r="BWN366" s="65"/>
      <c r="BWO366" s="65"/>
      <c r="BWP366" s="65"/>
      <c r="BWQ366" s="65"/>
      <c r="BWR366" s="65"/>
      <c r="BWS366" s="65"/>
      <c r="BWT366" s="65"/>
      <c r="BWU366" s="65"/>
      <c r="BWV366" s="65"/>
      <c r="BWW366" s="65"/>
      <c r="BWX366" s="65"/>
      <c r="BWY366" s="65"/>
      <c r="BWZ366" s="65"/>
      <c r="BXA366" s="65"/>
      <c r="BXB366" s="65"/>
      <c r="BXC366" s="65"/>
      <c r="BXD366" s="65"/>
      <c r="BXE366" s="65"/>
      <c r="BXF366" s="65"/>
      <c r="BXG366" s="65"/>
      <c r="BXH366" s="65"/>
      <c r="BXI366" s="65"/>
      <c r="BXJ366" s="65"/>
      <c r="BXK366" s="65"/>
      <c r="BXL366" s="65"/>
      <c r="BXM366" s="65"/>
      <c r="BXN366" s="65"/>
      <c r="BXO366" s="65"/>
      <c r="BXP366" s="65"/>
      <c r="BXQ366" s="65"/>
      <c r="BXR366" s="65"/>
      <c r="BXS366" s="65"/>
      <c r="BXT366" s="65"/>
      <c r="BXU366" s="65"/>
      <c r="BXV366" s="65"/>
      <c r="BXW366" s="65"/>
      <c r="BXX366" s="65"/>
      <c r="BXY366" s="65"/>
      <c r="BXZ366" s="65"/>
      <c r="BYA366" s="65"/>
      <c r="BYB366" s="65"/>
      <c r="BYC366" s="65"/>
      <c r="BYD366" s="65"/>
      <c r="BYE366" s="65"/>
      <c r="BYF366" s="65"/>
      <c r="BYG366" s="65"/>
      <c r="BYH366" s="65"/>
      <c r="BYI366" s="65"/>
      <c r="BYJ366" s="65"/>
      <c r="BYK366" s="65"/>
      <c r="BYL366" s="65"/>
      <c r="BYM366" s="65"/>
      <c r="BYN366" s="65"/>
      <c r="BYO366" s="65"/>
      <c r="BYP366" s="65"/>
      <c r="BYQ366" s="65"/>
      <c r="BYR366" s="65"/>
      <c r="BYS366" s="65"/>
      <c r="BYT366" s="65"/>
      <c r="BYU366" s="65"/>
      <c r="BYV366" s="65"/>
      <c r="BYW366" s="65"/>
      <c r="BYX366" s="65"/>
      <c r="BYY366" s="65"/>
      <c r="BYZ366" s="65"/>
      <c r="BZA366" s="65"/>
      <c r="BZB366" s="65"/>
      <c r="BZC366" s="65"/>
      <c r="BZD366" s="65"/>
      <c r="BZE366" s="65"/>
      <c r="BZF366" s="65"/>
      <c r="BZG366" s="65"/>
      <c r="BZH366" s="65"/>
      <c r="BZI366" s="65"/>
      <c r="BZJ366" s="65"/>
      <c r="BZK366" s="65"/>
      <c r="BZL366" s="65"/>
      <c r="BZM366" s="65"/>
      <c r="BZN366" s="65"/>
      <c r="BZO366" s="65"/>
      <c r="BZP366" s="65"/>
      <c r="BZQ366" s="65"/>
      <c r="BZR366" s="65"/>
      <c r="BZS366" s="65"/>
      <c r="BZT366" s="65"/>
      <c r="BZU366" s="65"/>
      <c r="BZV366" s="65"/>
      <c r="BZW366" s="65"/>
      <c r="BZX366" s="65"/>
      <c r="BZY366" s="65"/>
      <c r="BZZ366" s="65"/>
      <c r="CAA366" s="65"/>
      <c r="CAB366" s="65"/>
      <c r="CAC366" s="65"/>
      <c r="CAD366" s="65"/>
      <c r="CAE366" s="65"/>
      <c r="CAF366" s="65"/>
      <c r="CAG366" s="65"/>
      <c r="CAH366" s="65"/>
      <c r="CAI366" s="65"/>
      <c r="CAJ366" s="65"/>
      <c r="CAK366" s="65"/>
      <c r="CAL366" s="65"/>
      <c r="CAM366" s="65"/>
      <c r="CAN366" s="65"/>
      <c r="CAO366" s="65"/>
      <c r="CAP366" s="65"/>
      <c r="CAQ366" s="65"/>
      <c r="CAR366" s="65"/>
      <c r="CAS366" s="65"/>
      <c r="CAT366" s="65"/>
      <c r="CAU366" s="65"/>
      <c r="CAV366" s="65"/>
      <c r="CAW366" s="65"/>
      <c r="CAX366" s="65"/>
      <c r="CAY366" s="65"/>
      <c r="CAZ366" s="65"/>
      <c r="CBA366" s="65"/>
      <c r="CBB366" s="65"/>
      <c r="CBC366" s="65"/>
      <c r="CBD366" s="65"/>
      <c r="CBE366" s="65"/>
      <c r="CBF366" s="65"/>
      <c r="CBG366" s="65"/>
      <c r="CBH366" s="65"/>
      <c r="CBI366" s="65"/>
      <c r="CBJ366" s="65"/>
      <c r="CBK366" s="65"/>
      <c r="CBL366" s="65"/>
      <c r="CBM366" s="65"/>
      <c r="CBN366" s="65"/>
      <c r="CBO366" s="65"/>
      <c r="CBP366" s="65"/>
      <c r="CBQ366" s="65"/>
      <c r="CBR366" s="65"/>
      <c r="CBS366" s="65"/>
      <c r="CBT366" s="65"/>
      <c r="CBU366" s="65"/>
      <c r="CBV366" s="65"/>
      <c r="CBW366" s="65"/>
      <c r="CBX366" s="65"/>
      <c r="CBY366" s="65"/>
      <c r="CBZ366" s="65"/>
      <c r="CCA366" s="65"/>
      <c r="CCB366" s="65"/>
      <c r="CCC366" s="65"/>
      <c r="CCD366" s="65"/>
      <c r="CCE366" s="65"/>
      <c r="CCF366" s="65"/>
      <c r="CCG366" s="65"/>
      <c r="CCH366" s="65"/>
      <c r="CCI366" s="65"/>
      <c r="CCJ366" s="65"/>
      <c r="CCK366" s="65"/>
      <c r="CCL366" s="65"/>
      <c r="CCM366" s="65"/>
      <c r="CCN366" s="65"/>
      <c r="CCO366" s="65"/>
      <c r="CCP366" s="65"/>
      <c r="CCQ366" s="65"/>
      <c r="CCR366" s="65"/>
      <c r="CCS366" s="65"/>
      <c r="CCT366" s="65"/>
      <c r="CCU366" s="65"/>
      <c r="CCV366" s="65"/>
      <c r="CCW366" s="65"/>
      <c r="CCX366" s="65"/>
      <c r="CCY366" s="65"/>
      <c r="CCZ366" s="65"/>
      <c r="CDA366" s="65"/>
      <c r="CDB366" s="65"/>
      <c r="CDC366" s="65"/>
      <c r="CDD366" s="65"/>
      <c r="CDE366" s="65"/>
      <c r="CDF366" s="65"/>
      <c r="CDG366" s="65"/>
      <c r="CDH366" s="65"/>
      <c r="CDI366" s="65"/>
      <c r="CDJ366" s="65"/>
      <c r="CDK366" s="65"/>
      <c r="CDL366" s="65"/>
      <c r="CDM366" s="65"/>
      <c r="CDN366" s="65"/>
      <c r="CDO366" s="65"/>
      <c r="CDP366" s="65"/>
      <c r="CDQ366" s="65"/>
      <c r="CDR366" s="65"/>
      <c r="CDS366" s="65"/>
      <c r="CDT366" s="65"/>
      <c r="CDU366" s="65"/>
      <c r="CDV366" s="65"/>
      <c r="CDW366" s="65"/>
      <c r="CDX366" s="65"/>
      <c r="CDY366" s="65"/>
      <c r="CDZ366" s="65"/>
      <c r="CEA366" s="65"/>
      <c r="CEB366" s="65"/>
      <c r="CEC366" s="65"/>
      <c r="CED366" s="65"/>
      <c r="CEE366" s="65"/>
      <c r="CEF366" s="65"/>
      <c r="CEG366" s="65"/>
      <c r="CEH366" s="65"/>
      <c r="CEI366" s="65"/>
      <c r="CEJ366" s="65"/>
      <c r="CEK366" s="65"/>
      <c r="CEL366" s="65"/>
      <c r="CEM366" s="65"/>
      <c r="CEN366" s="65"/>
      <c r="CEO366" s="65"/>
      <c r="CEP366" s="65"/>
      <c r="CEQ366" s="65"/>
      <c r="CER366" s="65"/>
      <c r="CES366" s="65"/>
      <c r="CET366" s="65"/>
      <c r="CEU366" s="65"/>
      <c r="CEV366" s="65"/>
      <c r="CEW366" s="65"/>
      <c r="CEX366" s="65"/>
      <c r="CEY366" s="65"/>
      <c r="CEZ366" s="65"/>
      <c r="CFA366" s="65"/>
      <c r="CFB366" s="65"/>
      <c r="CFC366" s="65"/>
      <c r="CFD366" s="65"/>
      <c r="CFE366" s="65"/>
      <c r="CFF366" s="65"/>
      <c r="CFG366" s="65"/>
      <c r="CFH366" s="65"/>
      <c r="CFI366" s="65"/>
      <c r="CFJ366" s="65"/>
      <c r="CFK366" s="65"/>
      <c r="CFL366" s="65"/>
      <c r="CFM366" s="65"/>
      <c r="CFN366" s="65"/>
      <c r="CFO366" s="65"/>
      <c r="CFP366" s="65"/>
      <c r="CFQ366" s="65"/>
      <c r="CFR366" s="65"/>
      <c r="CFS366" s="65"/>
      <c r="CFT366" s="65"/>
      <c r="CFU366" s="65"/>
      <c r="CFV366" s="65"/>
      <c r="CFW366" s="65"/>
      <c r="CFX366" s="65"/>
      <c r="CFY366" s="65"/>
      <c r="CFZ366" s="65"/>
      <c r="CGA366" s="65"/>
      <c r="CGB366" s="65"/>
      <c r="CGC366" s="65"/>
      <c r="CGD366" s="65"/>
      <c r="CGE366" s="65"/>
      <c r="CGF366" s="65"/>
      <c r="CGG366" s="65"/>
      <c r="CGH366" s="65"/>
      <c r="CGI366" s="65"/>
      <c r="CGJ366" s="65"/>
      <c r="CGK366" s="65"/>
      <c r="CGL366" s="65"/>
      <c r="CGM366" s="65"/>
      <c r="CGN366" s="65"/>
      <c r="CGO366" s="65"/>
      <c r="CGP366" s="65"/>
      <c r="CGQ366" s="65"/>
      <c r="CGR366" s="65"/>
      <c r="CGS366" s="65"/>
      <c r="CGT366" s="65"/>
      <c r="CGU366" s="65"/>
      <c r="CGV366" s="65"/>
      <c r="CGW366" s="65"/>
      <c r="CGX366" s="65"/>
      <c r="CGY366" s="65"/>
      <c r="CGZ366" s="65"/>
      <c r="CHA366" s="65"/>
      <c r="CHB366" s="65"/>
      <c r="CHC366" s="65"/>
      <c r="CHD366" s="65"/>
      <c r="CHE366" s="65"/>
      <c r="CHF366" s="65"/>
      <c r="CHG366" s="65"/>
      <c r="CHH366" s="65"/>
      <c r="CHI366" s="65"/>
      <c r="CHJ366" s="65"/>
      <c r="CHK366" s="65"/>
      <c r="CHL366" s="65"/>
      <c r="CHM366" s="65"/>
      <c r="CHN366" s="65"/>
      <c r="CHO366" s="65"/>
      <c r="CHP366" s="65"/>
      <c r="CHQ366" s="65"/>
      <c r="CHR366" s="65"/>
      <c r="CHS366" s="65"/>
      <c r="CHT366" s="65"/>
      <c r="CHU366" s="65"/>
      <c r="CHV366" s="65"/>
      <c r="CHW366" s="65"/>
      <c r="CHX366" s="65"/>
      <c r="CHY366" s="65"/>
      <c r="CHZ366" s="65"/>
      <c r="CIA366" s="65"/>
      <c r="CIB366" s="65"/>
      <c r="CIC366" s="65"/>
      <c r="CID366" s="65"/>
      <c r="CIE366" s="65"/>
      <c r="CIF366" s="65"/>
      <c r="CIG366" s="65"/>
      <c r="CIH366" s="65"/>
      <c r="CII366" s="65"/>
      <c r="CIJ366" s="65"/>
      <c r="CIK366" s="65"/>
      <c r="CIL366" s="65"/>
      <c r="CIM366" s="65"/>
      <c r="CIN366" s="65"/>
      <c r="CIO366" s="65"/>
      <c r="CIP366" s="65"/>
      <c r="CIQ366" s="65"/>
      <c r="CIR366" s="65"/>
      <c r="CIS366" s="65"/>
      <c r="CIT366" s="65"/>
      <c r="CIU366" s="65"/>
      <c r="CIV366" s="65"/>
      <c r="CIW366" s="65"/>
      <c r="CIX366" s="65"/>
      <c r="CIY366" s="65"/>
      <c r="CIZ366" s="65"/>
      <c r="CJA366" s="65"/>
      <c r="CJB366" s="65"/>
      <c r="CJC366" s="65"/>
      <c r="CJD366" s="65"/>
      <c r="CJE366" s="65"/>
      <c r="CJF366" s="65"/>
      <c r="CJG366" s="65"/>
      <c r="CJH366" s="65"/>
      <c r="CJI366" s="65"/>
      <c r="CJJ366" s="65"/>
      <c r="CJK366" s="65"/>
      <c r="CJL366" s="65"/>
      <c r="CJM366" s="65"/>
      <c r="CJN366" s="65"/>
      <c r="CJO366" s="65"/>
      <c r="CJP366" s="65"/>
      <c r="CJQ366" s="65"/>
      <c r="CJR366" s="65"/>
      <c r="CJS366" s="65"/>
      <c r="CJT366" s="65"/>
      <c r="CJU366" s="65"/>
      <c r="CJV366" s="65"/>
      <c r="CJW366" s="65"/>
      <c r="CJX366" s="65"/>
      <c r="CJY366" s="65"/>
      <c r="CJZ366" s="65"/>
      <c r="CKA366" s="65"/>
      <c r="CKB366" s="65"/>
      <c r="CKC366" s="65"/>
      <c r="CKD366" s="65"/>
      <c r="CKE366" s="65"/>
      <c r="CKF366" s="65"/>
      <c r="CKG366" s="65"/>
      <c r="CKH366" s="65"/>
      <c r="CKI366" s="65"/>
      <c r="CKJ366" s="65"/>
      <c r="CKK366" s="65"/>
      <c r="CKL366" s="65"/>
      <c r="CKM366" s="65"/>
      <c r="CKN366" s="65"/>
      <c r="CKO366" s="65"/>
      <c r="CKP366" s="65"/>
      <c r="CKQ366" s="65"/>
      <c r="CKR366" s="65"/>
      <c r="CKS366" s="65"/>
      <c r="CKT366" s="65"/>
      <c r="CKU366" s="65"/>
      <c r="CKV366" s="65"/>
      <c r="CKW366" s="65"/>
      <c r="CKX366" s="65"/>
      <c r="CKY366" s="65"/>
      <c r="CKZ366" s="65"/>
      <c r="CLA366" s="65"/>
      <c r="CLB366" s="65"/>
      <c r="CLC366" s="65"/>
      <c r="CLD366" s="65"/>
      <c r="CLE366" s="65"/>
      <c r="CLF366" s="65"/>
      <c r="CLG366" s="65"/>
      <c r="CLH366" s="65"/>
      <c r="CLI366" s="65"/>
      <c r="CLJ366" s="65"/>
      <c r="CLK366" s="65"/>
      <c r="CLL366" s="65"/>
      <c r="CLM366" s="65"/>
      <c r="CLN366" s="65"/>
      <c r="CLO366" s="65"/>
      <c r="CLP366" s="65"/>
      <c r="CLQ366" s="65"/>
      <c r="CLR366" s="65"/>
      <c r="CLS366" s="65"/>
      <c r="CLT366" s="65"/>
      <c r="CLU366" s="65"/>
      <c r="CLV366" s="65"/>
      <c r="CLW366" s="65"/>
      <c r="CLX366" s="65"/>
      <c r="CLY366" s="65"/>
      <c r="CLZ366" s="65"/>
      <c r="CMA366" s="65"/>
      <c r="CMB366" s="65"/>
      <c r="CMC366" s="65"/>
      <c r="CMD366" s="65"/>
      <c r="CME366" s="65"/>
      <c r="CMF366" s="65"/>
      <c r="CMG366" s="65"/>
      <c r="CMH366" s="65"/>
      <c r="CMI366" s="65"/>
      <c r="CMJ366" s="65"/>
      <c r="CMK366" s="65"/>
      <c r="CML366" s="65"/>
      <c r="CMM366" s="65"/>
      <c r="CMN366" s="65"/>
      <c r="CMO366" s="65"/>
      <c r="CMP366" s="65"/>
      <c r="CMQ366" s="65"/>
      <c r="CMR366" s="65"/>
      <c r="CMS366" s="65"/>
      <c r="CMT366" s="65"/>
      <c r="CMU366" s="65"/>
      <c r="CMV366" s="65"/>
      <c r="CMW366" s="65"/>
      <c r="CMX366" s="65"/>
      <c r="CMY366" s="65"/>
      <c r="CMZ366" s="65"/>
      <c r="CNA366" s="65"/>
      <c r="CNB366" s="65"/>
      <c r="CNC366" s="65"/>
      <c r="CND366" s="65"/>
      <c r="CNE366" s="65"/>
      <c r="CNF366" s="65"/>
      <c r="CNG366" s="65"/>
      <c r="CNH366" s="65"/>
      <c r="CNI366" s="65"/>
      <c r="CNJ366" s="65"/>
      <c r="CNK366" s="65"/>
      <c r="CNL366" s="65"/>
      <c r="CNM366" s="65"/>
      <c r="CNN366" s="65"/>
      <c r="CNO366" s="65"/>
      <c r="CNP366" s="65"/>
      <c r="CNQ366" s="65"/>
      <c r="CNR366" s="65"/>
      <c r="CNS366" s="65"/>
      <c r="CNT366" s="65"/>
      <c r="CNU366" s="65"/>
      <c r="CNV366" s="65"/>
      <c r="CNW366" s="65"/>
      <c r="CNX366" s="65"/>
      <c r="CNY366" s="65"/>
      <c r="CNZ366" s="65"/>
      <c r="COA366" s="65"/>
      <c r="COB366" s="65"/>
      <c r="COC366" s="65"/>
      <c r="COD366" s="65"/>
      <c r="COE366" s="65"/>
      <c r="COF366" s="65"/>
      <c r="COG366" s="65"/>
      <c r="COH366" s="65"/>
      <c r="COI366" s="65"/>
      <c r="COJ366" s="65"/>
      <c r="COK366" s="65"/>
      <c r="COL366" s="65"/>
      <c r="COM366" s="65"/>
      <c r="CON366" s="65"/>
      <c r="COO366" s="65"/>
      <c r="COP366" s="65"/>
      <c r="COQ366" s="65"/>
      <c r="COR366" s="65"/>
      <c r="COS366" s="65"/>
      <c r="COT366" s="65"/>
      <c r="COU366" s="65"/>
      <c r="COV366" s="65"/>
      <c r="COW366" s="65"/>
      <c r="COX366" s="65"/>
      <c r="COY366" s="65"/>
      <c r="COZ366" s="65"/>
      <c r="CPA366" s="65"/>
      <c r="CPB366" s="65"/>
      <c r="CPC366" s="65"/>
      <c r="CPD366" s="65"/>
      <c r="CPE366" s="65"/>
      <c r="CPF366" s="65"/>
      <c r="CPG366" s="65"/>
      <c r="CPH366" s="65"/>
      <c r="CPI366" s="65"/>
      <c r="CPJ366" s="65"/>
      <c r="CPK366" s="65"/>
      <c r="CPL366" s="65"/>
      <c r="CPM366" s="65"/>
      <c r="CPN366" s="65"/>
      <c r="CPO366" s="65"/>
      <c r="CPP366" s="65"/>
      <c r="CPQ366" s="65"/>
      <c r="CPR366" s="65"/>
      <c r="CPS366" s="65"/>
      <c r="CPT366" s="65"/>
      <c r="CPU366" s="65"/>
      <c r="CPV366" s="65"/>
      <c r="CPW366" s="65"/>
      <c r="CPX366" s="65"/>
      <c r="CPY366" s="65"/>
      <c r="CPZ366" s="65"/>
      <c r="CQA366" s="65"/>
      <c r="CQB366" s="65"/>
      <c r="CQC366" s="65"/>
      <c r="CQD366" s="65"/>
      <c r="CQE366" s="65"/>
      <c r="CQF366" s="65"/>
      <c r="CQG366" s="65"/>
      <c r="CQH366" s="65"/>
      <c r="CQI366" s="65"/>
      <c r="CQJ366" s="65"/>
      <c r="CQK366" s="65"/>
      <c r="CQL366" s="65"/>
      <c r="CQM366" s="65"/>
      <c r="CQN366" s="65"/>
      <c r="CQO366" s="65"/>
      <c r="CQP366" s="65"/>
      <c r="CQQ366" s="65"/>
      <c r="CQR366" s="65"/>
      <c r="CQS366" s="65"/>
      <c r="CQT366" s="65"/>
      <c r="CQU366" s="65"/>
      <c r="CQV366" s="65"/>
      <c r="CQW366" s="65"/>
      <c r="CQX366" s="65"/>
      <c r="CQY366" s="65"/>
      <c r="CQZ366" s="65"/>
      <c r="CRA366" s="65"/>
      <c r="CRB366" s="65"/>
      <c r="CRC366" s="65"/>
      <c r="CRD366" s="65"/>
      <c r="CRE366" s="65"/>
      <c r="CRF366" s="65"/>
      <c r="CRG366" s="65"/>
      <c r="CRH366" s="65"/>
      <c r="CRI366" s="65"/>
      <c r="CRJ366" s="65"/>
      <c r="CRK366" s="65"/>
      <c r="CRL366" s="65"/>
      <c r="CRM366" s="65"/>
      <c r="CRN366" s="65"/>
      <c r="CRO366" s="65"/>
      <c r="CRP366" s="65"/>
      <c r="CRQ366" s="65"/>
      <c r="CRR366" s="65"/>
      <c r="CRS366" s="65"/>
      <c r="CRT366" s="65"/>
      <c r="CRU366" s="65"/>
      <c r="CRV366" s="65"/>
      <c r="CRW366" s="65"/>
      <c r="CRX366" s="65"/>
      <c r="CRY366" s="65"/>
      <c r="CRZ366" s="65"/>
      <c r="CSA366" s="65"/>
      <c r="CSB366" s="65"/>
      <c r="CSC366" s="65"/>
      <c r="CSD366" s="65"/>
      <c r="CSE366" s="65"/>
      <c r="CSF366" s="65"/>
      <c r="CSG366" s="65"/>
      <c r="CSH366" s="65"/>
      <c r="CSI366" s="65"/>
      <c r="CSJ366" s="65"/>
      <c r="CSK366" s="65"/>
      <c r="CSL366" s="65"/>
      <c r="CSM366" s="65"/>
      <c r="CSN366" s="65"/>
      <c r="CSO366" s="65"/>
      <c r="CSP366" s="65"/>
      <c r="CSQ366" s="65"/>
      <c r="CSR366" s="65"/>
      <c r="CSS366" s="65"/>
      <c r="CST366" s="65"/>
      <c r="CSU366" s="65"/>
      <c r="CSV366" s="65"/>
      <c r="CSW366" s="65"/>
      <c r="CSX366" s="65"/>
      <c r="CSY366" s="65"/>
      <c r="CSZ366" s="65"/>
      <c r="CTA366" s="65"/>
      <c r="CTB366" s="65"/>
      <c r="CTC366" s="65"/>
      <c r="CTD366" s="65"/>
      <c r="CTE366" s="65"/>
      <c r="CTF366" s="65"/>
      <c r="CTG366" s="65"/>
      <c r="CTH366" s="65"/>
      <c r="CTI366" s="65"/>
      <c r="CTJ366" s="65"/>
      <c r="CTK366" s="65"/>
      <c r="CTL366" s="65"/>
      <c r="CTM366" s="65"/>
      <c r="CTN366" s="65"/>
      <c r="CTO366" s="65"/>
      <c r="CTP366" s="65"/>
      <c r="CTQ366" s="65"/>
      <c r="CTR366" s="65"/>
      <c r="CTS366" s="65"/>
      <c r="CTT366" s="65"/>
      <c r="CTU366" s="65"/>
      <c r="CTV366" s="65"/>
      <c r="CTW366" s="65"/>
      <c r="CTX366" s="65"/>
      <c r="CTY366" s="65"/>
      <c r="CTZ366" s="65"/>
      <c r="CUA366" s="65"/>
      <c r="CUB366" s="65"/>
      <c r="CUC366" s="65"/>
      <c r="CUD366" s="65"/>
      <c r="CUE366" s="65"/>
      <c r="CUF366" s="65"/>
      <c r="CUG366" s="65"/>
      <c r="CUH366" s="65"/>
      <c r="CUI366" s="65"/>
      <c r="CUJ366" s="65"/>
      <c r="CUK366" s="65"/>
      <c r="CUL366" s="65"/>
      <c r="CUM366" s="65"/>
      <c r="CUN366" s="65"/>
      <c r="CUO366" s="65"/>
      <c r="CUP366" s="65"/>
      <c r="CUQ366" s="65"/>
      <c r="CUR366" s="65"/>
      <c r="CUS366" s="65"/>
      <c r="CUT366" s="65"/>
      <c r="CUU366" s="65"/>
      <c r="CUV366" s="65"/>
      <c r="CUW366" s="65"/>
      <c r="CUX366" s="65"/>
      <c r="CUY366" s="65"/>
      <c r="CUZ366" s="65"/>
      <c r="CVA366" s="65"/>
      <c r="CVB366" s="65"/>
      <c r="CVC366" s="65"/>
      <c r="CVD366" s="65"/>
      <c r="CVE366" s="65"/>
      <c r="CVF366" s="65"/>
      <c r="CVG366" s="65"/>
      <c r="CVH366" s="65"/>
      <c r="CVI366" s="65"/>
      <c r="CVJ366" s="65"/>
      <c r="CVK366" s="65"/>
      <c r="CVL366" s="65"/>
      <c r="CVM366" s="65"/>
      <c r="CVN366" s="65"/>
      <c r="CVO366" s="65"/>
      <c r="CVP366" s="65"/>
      <c r="CVQ366" s="65"/>
      <c r="CVR366" s="65"/>
      <c r="CVS366" s="65"/>
      <c r="CVT366" s="65"/>
      <c r="CVU366" s="65"/>
      <c r="CVV366" s="65"/>
      <c r="CVW366" s="65"/>
      <c r="CVX366" s="65"/>
      <c r="CVY366" s="65"/>
      <c r="CVZ366" s="65"/>
      <c r="CWA366" s="65"/>
      <c r="CWB366" s="65"/>
      <c r="CWC366" s="65"/>
      <c r="CWD366" s="65"/>
      <c r="CWE366" s="65"/>
      <c r="CWF366" s="65"/>
      <c r="CWG366" s="65"/>
      <c r="CWH366" s="65"/>
      <c r="CWI366" s="65"/>
      <c r="CWJ366" s="65"/>
      <c r="CWK366" s="65"/>
      <c r="CWL366" s="65"/>
      <c r="CWM366" s="65"/>
      <c r="CWN366" s="65"/>
      <c r="CWO366" s="65"/>
      <c r="CWP366" s="65"/>
      <c r="CWQ366" s="65"/>
      <c r="CWR366" s="65"/>
      <c r="CWS366" s="65"/>
      <c r="CWT366" s="65"/>
      <c r="CWU366" s="65"/>
      <c r="CWV366" s="65"/>
      <c r="CWW366" s="65"/>
      <c r="CWX366" s="65"/>
      <c r="CWY366" s="65"/>
      <c r="CWZ366" s="65"/>
      <c r="CXA366" s="65"/>
      <c r="CXB366" s="65"/>
      <c r="CXC366" s="65"/>
      <c r="CXD366" s="65"/>
      <c r="CXE366" s="65"/>
      <c r="CXF366" s="65"/>
      <c r="CXG366" s="65"/>
      <c r="CXH366" s="65"/>
      <c r="CXI366" s="65"/>
      <c r="CXJ366" s="65"/>
      <c r="CXK366" s="65"/>
      <c r="CXL366" s="65"/>
      <c r="CXM366" s="65"/>
      <c r="CXN366" s="65"/>
      <c r="CXO366" s="65"/>
      <c r="CXP366" s="65"/>
      <c r="CXQ366" s="65"/>
      <c r="CXR366" s="65"/>
      <c r="CXS366" s="65"/>
      <c r="CXT366" s="65"/>
      <c r="CXU366" s="65"/>
      <c r="CXV366" s="65"/>
      <c r="CXW366" s="65"/>
      <c r="CXX366" s="65"/>
      <c r="CXY366" s="65"/>
      <c r="CXZ366" s="65"/>
      <c r="CYA366" s="65"/>
      <c r="CYB366" s="65"/>
      <c r="CYC366" s="65"/>
      <c r="CYD366" s="65"/>
      <c r="CYE366" s="65"/>
      <c r="CYF366" s="65"/>
      <c r="CYG366" s="65"/>
      <c r="CYH366" s="65"/>
      <c r="CYI366" s="65"/>
      <c r="CYJ366" s="65"/>
      <c r="CYK366" s="65"/>
      <c r="CYL366" s="65"/>
      <c r="CYM366" s="65"/>
      <c r="CYN366" s="65"/>
      <c r="CYO366" s="65"/>
      <c r="CYP366" s="65"/>
      <c r="CYQ366" s="65"/>
      <c r="CYR366" s="65"/>
      <c r="CYS366" s="65"/>
      <c r="CYT366" s="65"/>
      <c r="CYU366" s="65"/>
      <c r="CYV366" s="65"/>
      <c r="CYW366" s="65"/>
      <c r="CYX366" s="65"/>
      <c r="CYY366" s="65"/>
      <c r="CYZ366" s="65"/>
      <c r="CZA366" s="65"/>
      <c r="CZB366" s="65"/>
      <c r="CZC366" s="65"/>
      <c r="CZD366" s="65"/>
      <c r="CZE366" s="65"/>
      <c r="CZF366" s="65"/>
      <c r="CZG366" s="65"/>
      <c r="CZH366" s="65"/>
      <c r="CZI366" s="65"/>
      <c r="CZJ366" s="65"/>
      <c r="CZK366" s="65"/>
      <c r="CZL366" s="65"/>
      <c r="CZM366" s="65"/>
      <c r="CZN366" s="65"/>
      <c r="CZO366" s="65"/>
      <c r="CZP366" s="65"/>
      <c r="CZQ366" s="65"/>
      <c r="CZR366" s="65"/>
      <c r="CZS366" s="65"/>
      <c r="CZT366" s="65"/>
      <c r="CZU366" s="65"/>
      <c r="CZV366" s="65"/>
      <c r="CZW366" s="65"/>
      <c r="CZX366" s="65"/>
      <c r="CZY366" s="65"/>
      <c r="CZZ366" s="65"/>
      <c r="DAA366" s="65"/>
      <c r="DAB366" s="65"/>
      <c r="DAC366" s="65"/>
      <c r="DAD366" s="65"/>
      <c r="DAE366" s="65"/>
      <c r="DAF366" s="65"/>
      <c r="DAG366" s="65"/>
      <c r="DAH366" s="65"/>
      <c r="DAI366" s="65"/>
      <c r="DAJ366" s="65"/>
      <c r="DAK366" s="65"/>
      <c r="DAL366" s="65"/>
      <c r="DAM366" s="65"/>
      <c r="DAN366" s="65"/>
      <c r="DAO366" s="65"/>
      <c r="DAP366" s="65"/>
      <c r="DAQ366" s="65"/>
      <c r="DAR366" s="65"/>
      <c r="DAS366" s="65"/>
      <c r="DAT366" s="65"/>
      <c r="DAU366" s="65"/>
      <c r="DAV366" s="65"/>
      <c r="DAW366" s="65"/>
      <c r="DAX366" s="65"/>
      <c r="DAY366" s="65"/>
      <c r="DAZ366" s="65"/>
      <c r="DBA366" s="65"/>
      <c r="DBB366" s="65"/>
      <c r="DBC366" s="65"/>
      <c r="DBD366" s="65"/>
      <c r="DBE366" s="65"/>
      <c r="DBF366" s="65"/>
      <c r="DBG366" s="65"/>
      <c r="DBH366" s="65"/>
      <c r="DBI366" s="65"/>
      <c r="DBJ366" s="65"/>
      <c r="DBK366" s="65"/>
      <c r="DBL366" s="65"/>
      <c r="DBM366" s="65"/>
      <c r="DBN366" s="65"/>
      <c r="DBO366" s="65"/>
      <c r="DBP366" s="65"/>
      <c r="DBQ366" s="65"/>
      <c r="DBR366" s="65"/>
      <c r="DBS366" s="65"/>
      <c r="DBT366" s="65"/>
      <c r="DBU366" s="65"/>
      <c r="DBV366" s="65"/>
      <c r="DBW366" s="65"/>
      <c r="DBX366" s="65"/>
      <c r="DBY366" s="65"/>
      <c r="DBZ366" s="65"/>
      <c r="DCA366" s="65"/>
      <c r="DCB366" s="65"/>
      <c r="DCC366" s="65"/>
      <c r="DCD366" s="65"/>
      <c r="DCE366" s="65"/>
      <c r="DCF366" s="65"/>
      <c r="DCG366" s="65"/>
      <c r="DCH366" s="65"/>
      <c r="DCI366" s="65"/>
      <c r="DCJ366" s="65"/>
      <c r="DCK366" s="65"/>
      <c r="DCL366" s="65"/>
      <c r="DCM366" s="65"/>
      <c r="DCN366" s="65"/>
      <c r="DCO366" s="65"/>
      <c r="DCP366" s="65"/>
      <c r="DCQ366" s="65"/>
      <c r="DCR366" s="65"/>
      <c r="DCS366" s="65"/>
      <c r="DCT366" s="65"/>
      <c r="DCU366" s="65"/>
      <c r="DCV366" s="65"/>
      <c r="DCW366" s="65"/>
      <c r="DCX366" s="65"/>
      <c r="DCY366" s="65"/>
      <c r="DCZ366" s="65"/>
      <c r="DDA366" s="65"/>
      <c r="DDB366" s="65"/>
      <c r="DDC366" s="65"/>
      <c r="DDD366" s="65"/>
      <c r="DDE366" s="65"/>
      <c r="DDF366" s="65"/>
      <c r="DDG366" s="65"/>
      <c r="DDH366" s="65"/>
      <c r="DDI366" s="65"/>
      <c r="DDJ366" s="65"/>
      <c r="DDK366" s="65"/>
      <c r="DDL366" s="65"/>
      <c r="DDM366" s="65"/>
      <c r="DDN366" s="65"/>
      <c r="DDO366" s="65"/>
      <c r="DDP366" s="65"/>
      <c r="DDQ366" s="65"/>
      <c r="DDR366" s="65"/>
      <c r="DDS366" s="65"/>
      <c r="DDT366" s="65"/>
      <c r="DDU366" s="65"/>
      <c r="DDV366" s="65"/>
      <c r="DDW366" s="65"/>
      <c r="DDX366" s="65"/>
      <c r="DDY366" s="65"/>
      <c r="DDZ366" s="65"/>
      <c r="DEA366" s="65"/>
      <c r="DEB366" s="65"/>
      <c r="DEC366" s="65"/>
      <c r="DED366" s="65"/>
      <c r="DEE366" s="65"/>
      <c r="DEF366" s="65"/>
      <c r="DEG366" s="65"/>
      <c r="DEH366" s="65"/>
      <c r="DEI366" s="65"/>
      <c r="DEJ366" s="65"/>
      <c r="DEK366" s="65"/>
      <c r="DEL366" s="65"/>
      <c r="DEM366" s="65"/>
      <c r="DEN366" s="65"/>
      <c r="DEO366" s="65"/>
      <c r="DEP366" s="65"/>
      <c r="DEQ366" s="65"/>
      <c r="DER366" s="65"/>
      <c r="DES366" s="65"/>
      <c r="DET366" s="65"/>
      <c r="DEU366" s="65"/>
      <c r="DEV366" s="65"/>
      <c r="DEW366" s="65"/>
      <c r="DEX366" s="65"/>
      <c r="DEY366" s="65"/>
      <c r="DEZ366" s="65"/>
      <c r="DFA366" s="65"/>
      <c r="DFB366" s="65"/>
      <c r="DFC366" s="65"/>
      <c r="DFD366" s="65"/>
      <c r="DFE366" s="65"/>
      <c r="DFF366" s="65"/>
      <c r="DFG366" s="65"/>
      <c r="DFH366" s="65"/>
      <c r="DFI366" s="65"/>
      <c r="DFJ366" s="65"/>
      <c r="DFK366" s="65"/>
      <c r="DFL366" s="65"/>
      <c r="DFM366" s="65"/>
      <c r="DFN366" s="65"/>
      <c r="DFO366" s="65"/>
      <c r="DFP366" s="65"/>
      <c r="DFQ366" s="65"/>
      <c r="DFR366" s="65"/>
      <c r="DFS366" s="65"/>
      <c r="DFT366" s="65"/>
      <c r="DFU366" s="65"/>
      <c r="DFV366" s="65"/>
      <c r="DFW366" s="65"/>
      <c r="DFX366" s="65"/>
      <c r="DFY366" s="65"/>
      <c r="DFZ366" s="65"/>
      <c r="DGA366" s="65"/>
      <c r="DGB366" s="65"/>
      <c r="DGC366" s="65"/>
      <c r="DGD366" s="65"/>
      <c r="DGE366" s="65"/>
      <c r="DGF366" s="65"/>
      <c r="DGG366" s="65"/>
      <c r="DGH366" s="65"/>
      <c r="DGI366" s="65"/>
      <c r="DGJ366" s="65"/>
      <c r="DGK366" s="65"/>
      <c r="DGL366" s="65"/>
      <c r="DGM366" s="65"/>
      <c r="DGN366" s="65"/>
      <c r="DGO366" s="65"/>
      <c r="DGP366" s="65"/>
      <c r="DGQ366" s="65"/>
      <c r="DGR366" s="65"/>
      <c r="DGS366" s="65"/>
      <c r="DGT366" s="65"/>
      <c r="DGU366" s="65"/>
      <c r="DGV366" s="65"/>
      <c r="DGW366" s="65"/>
      <c r="DGX366" s="65"/>
      <c r="DGY366" s="65"/>
      <c r="DGZ366" s="65"/>
      <c r="DHA366" s="65"/>
      <c r="DHB366" s="65"/>
      <c r="DHC366" s="65"/>
      <c r="DHD366" s="65"/>
      <c r="DHE366" s="65"/>
      <c r="DHF366" s="65"/>
      <c r="DHG366" s="65"/>
      <c r="DHH366" s="65"/>
      <c r="DHI366" s="65"/>
      <c r="DHJ366" s="65"/>
      <c r="DHK366" s="65"/>
      <c r="DHL366" s="65"/>
      <c r="DHM366" s="65"/>
      <c r="DHN366" s="65"/>
      <c r="DHO366" s="65"/>
      <c r="DHP366" s="65"/>
      <c r="DHQ366" s="65"/>
      <c r="DHR366" s="65"/>
      <c r="DHS366" s="65"/>
      <c r="DHT366" s="65"/>
      <c r="DHU366" s="65"/>
      <c r="DHV366" s="65"/>
      <c r="DHW366" s="65"/>
      <c r="DHX366" s="65"/>
      <c r="DHY366" s="65"/>
      <c r="DHZ366" s="65"/>
      <c r="DIA366" s="65"/>
      <c r="DIB366" s="65"/>
      <c r="DIC366" s="65"/>
      <c r="DID366" s="65"/>
      <c r="DIE366" s="65"/>
      <c r="DIF366" s="65"/>
      <c r="DIG366" s="65"/>
      <c r="DIH366" s="65"/>
      <c r="DII366" s="65"/>
      <c r="DIJ366" s="65"/>
      <c r="DIK366" s="65"/>
      <c r="DIL366" s="65"/>
      <c r="DIM366" s="65"/>
      <c r="DIN366" s="65"/>
      <c r="DIO366" s="65"/>
      <c r="DIP366" s="65"/>
      <c r="DIQ366" s="65"/>
      <c r="DIR366" s="65"/>
      <c r="DIS366" s="65"/>
      <c r="DIT366" s="65"/>
      <c r="DIU366" s="65"/>
      <c r="DIV366" s="65"/>
      <c r="DIW366" s="65"/>
      <c r="DIX366" s="65"/>
      <c r="DIY366" s="65"/>
      <c r="DIZ366" s="65"/>
      <c r="DJA366" s="65"/>
      <c r="DJB366" s="65"/>
      <c r="DJC366" s="65"/>
      <c r="DJD366" s="65"/>
      <c r="DJE366" s="65"/>
      <c r="DJF366" s="65"/>
      <c r="DJG366" s="65"/>
      <c r="DJH366" s="65"/>
      <c r="DJI366" s="65"/>
      <c r="DJJ366" s="65"/>
      <c r="DJK366" s="65"/>
      <c r="DJL366" s="65"/>
      <c r="DJM366" s="65"/>
      <c r="DJN366" s="65"/>
      <c r="DJO366" s="65"/>
      <c r="DJP366" s="65"/>
      <c r="DJQ366" s="65"/>
      <c r="DJR366" s="65"/>
      <c r="DJS366" s="65"/>
      <c r="DJT366" s="65"/>
      <c r="DJU366" s="65"/>
      <c r="DJV366" s="65"/>
      <c r="DJW366" s="65"/>
      <c r="DJX366" s="65"/>
      <c r="DJY366" s="65"/>
      <c r="DJZ366" s="65"/>
      <c r="DKA366" s="65"/>
      <c r="DKB366" s="65"/>
      <c r="DKC366" s="65"/>
      <c r="DKD366" s="65"/>
      <c r="DKE366" s="65"/>
      <c r="DKF366" s="65"/>
      <c r="DKG366" s="65"/>
      <c r="DKH366" s="65"/>
      <c r="DKI366" s="65"/>
      <c r="DKJ366" s="65"/>
      <c r="DKK366" s="65"/>
      <c r="DKL366" s="65"/>
      <c r="DKM366" s="65"/>
      <c r="DKN366" s="65"/>
      <c r="DKO366" s="65"/>
      <c r="DKP366" s="65"/>
      <c r="DKQ366" s="65"/>
      <c r="DKR366" s="65"/>
      <c r="DKS366" s="65"/>
      <c r="DKT366" s="65"/>
      <c r="DKU366" s="65"/>
      <c r="DKV366" s="65"/>
      <c r="DKW366" s="65"/>
      <c r="DKX366" s="65"/>
      <c r="DKY366" s="65"/>
      <c r="DKZ366" s="65"/>
      <c r="DLA366" s="65"/>
      <c r="DLB366" s="65"/>
      <c r="DLC366" s="65"/>
      <c r="DLD366" s="65"/>
      <c r="DLE366" s="65"/>
      <c r="DLF366" s="65"/>
      <c r="DLG366" s="65"/>
      <c r="DLH366" s="65"/>
      <c r="DLI366" s="65"/>
      <c r="DLJ366" s="65"/>
      <c r="DLK366" s="65"/>
      <c r="DLL366" s="65"/>
      <c r="DLM366" s="65"/>
      <c r="DLN366" s="65"/>
      <c r="DLO366" s="65"/>
      <c r="DLP366" s="65"/>
      <c r="DLQ366" s="65"/>
      <c r="DLR366" s="65"/>
      <c r="DLS366" s="65"/>
      <c r="DLT366" s="65"/>
      <c r="DLU366" s="65"/>
      <c r="DLV366" s="65"/>
      <c r="DLW366" s="65"/>
      <c r="DLX366" s="65"/>
      <c r="DLY366" s="65"/>
      <c r="DLZ366" s="65"/>
      <c r="DMA366" s="65"/>
      <c r="DMB366" s="65"/>
      <c r="DMC366" s="65"/>
      <c r="DMD366" s="65"/>
      <c r="DME366" s="65"/>
      <c r="DMF366" s="65"/>
      <c r="DMG366" s="65"/>
      <c r="DMH366" s="65"/>
      <c r="DMI366" s="65"/>
      <c r="DMJ366" s="65"/>
      <c r="DMK366" s="65"/>
      <c r="DML366" s="65"/>
      <c r="DMM366" s="65"/>
      <c r="DMN366" s="65"/>
      <c r="DMO366" s="65"/>
      <c r="DMP366" s="65"/>
      <c r="DMQ366" s="65"/>
      <c r="DMR366" s="65"/>
      <c r="DMS366" s="65"/>
      <c r="DMT366" s="65"/>
      <c r="DMU366" s="65"/>
      <c r="DMV366" s="65"/>
      <c r="DMW366" s="65"/>
      <c r="DMX366" s="65"/>
      <c r="DMY366" s="65"/>
      <c r="DMZ366" s="65"/>
      <c r="DNA366" s="65"/>
      <c r="DNB366" s="65"/>
      <c r="DNC366" s="65"/>
      <c r="DND366" s="65"/>
      <c r="DNE366" s="65"/>
      <c r="DNF366" s="65"/>
      <c r="DNG366" s="65"/>
      <c r="DNH366" s="65"/>
      <c r="DNI366" s="65"/>
      <c r="DNJ366" s="65"/>
      <c r="DNK366" s="65"/>
      <c r="DNL366" s="65"/>
      <c r="DNM366" s="65"/>
      <c r="DNN366" s="65"/>
      <c r="DNO366" s="65"/>
      <c r="DNP366" s="65"/>
      <c r="DNQ366" s="65"/>
      <c r="DNR366" s="65"/>
      <c r="DNS366" s="65"/>
      <c r="DNT366" s="65"/>
      <c r="DNU366" s="65"/>
      <c r="DNV366" s="65"/>
      <c r="DNW366" s="65"/>
      <c r="DNX366" s="65"/>
      <c r="DNY366" s="65"/>
      <c r="DNZ366" s="65"/>
      <c r="DOA366" s="65"/>
      <c r="DOB366" s="65"/>
      <c r="DOC366" s="65"/>
      <c r="DOD366" s="65"/>
      <c r="DOE366" s="65"/>
      <c r="DOF366" s="65"/>
      <c r="DOG366" s="65"/>
      <c r="DOH366" s="65"/>
      <c r="DOI366" s="65"/>
      <c r="DOJ366" s="65"/>
      <c r="DOK366" s="65"/>
      <c r="DOL366" s="65"/>
      <c r="DOM366" s="65"/>
      <c r="DON366" s="65"/>
      <c r="DOO366" s="65"/>
      <c r="DOP366" s="65"/>
      <c r="DOQ366" s="65"/>
      <c r="DOR366" s="65"/>
      <c r="DOS366" s="65"/>
      <c r="DOT366" s="65"/>
      <c r="DOU366" s="65"/>
      <c r="DOV366" s="65"/>
      <c r="DOW366" s="65"/>
      <c r="DOX366" s="65"/>
      <c r="DOY366" s="65"/>
      <c r="DOZ366" s="65"/>
      <c r="DPA366" s="65"/>
      <c r="DPB366" s="65"/>
      <c r="DPC366" s="65"/>
      <c r="DPD366" s="65"/>
      <c r="DPE366" s="65"/>
      <c r="DPF366" s="65"/>
      <c r="DPG366" s="65"/>
      <c r="DPH366" s="65"/>
      <c r="DPI366" s="65"/>
      <c r="DPJ366" s="65"/>
      <c r="DPK366" s="65"/>
      <c r="DPL366" s="65"/>
      <c r="DPM366" s="65"/>
      <c r="DPN366" s="65"/>
      <c r="DPO366" s="65"/>
      <c r="DPP366" s="65"/>
      <c r="DPQ366" s="65"/>
      <c r="DPR366" s="65"/>
      <c r="DPS366" s="65"/>
      <c r="DPT366" s="65"/>
      <c r="DPU366" s="65"/>
      <c r="DPV366" s="65"/>
      <c r="DPW366" s="65"/>
      <c r="DPX366" s="65"/>
      <c r="DPY366" s="65"/>
      <c r="DPZ366" s="65"/>
      <c r="DQA366" s="65"/>
      <c r="DQB366" s="65"/>
      <c r="DQC366" s="65"/>
      <c r="DQD366" s="65"/>
      <c r="DQE366" s="65"/>
      <c r="DQF366" s="65"/>
      <c r="DQG366" s="65"/>
      <c r="DQH366" s="65"/>
      <c r="DQI366" s="65"/>
      <c r="DQJ366" s="65"/>
      <c r="DQK366" s="65"/>
      <c r="DQL366" s="65"/>
      <c r="DQM366" s="65"/>
      <c r="DQN366" s="65"/>
      <c r="DQO366" s="65"/>
      <c r="DQP366" s="65"/>
      <c r="DQQ366" s="65"/>
      <c r="DQR366" s="65"/>
      <c r="DQS366" s="65"/>
      <c r="DQT366" s="65"/>
      <c r="DQU366" s="65"/>
      <c r="DQV366" s="65"/>
      <c r="DQW366" s="65"/>
      <c r="DQX366" s="65"/>
      <c r="DQY366" s="65"/>
      <c r="DQZ366" s="65"/>
      <c r="DRA366" s="65"/>
      <c r="DRB366" s="65"/>
      <c r="DRC366" s="65"/>
      <c r="DRD366" s="65"/>
      <c r="DRE366" s="65"/>
      <c r="DRF366" s="65"/>
      <c r="DRG366" s="65"/>
      <c r="DRH366" s="65"/>
      <c r="DRI366" s="65"/>
      <c r="DRJ366" s="65"/>
      <c r="DRK366" s="65"/>
      <c r="DRL366" s="65"/>
      <c r="DRM366" s="65"/>
      <c r="DRN366" s="65"/>
      <c r="DRO366" s="65"/>
      <c r="DRP366" s="65"/>
      <c r="DRQ366" s="65"/>
      <c r="DRR366" s="65"/>
      <c r="DRS366" s="65"/>
      <c r="DRT366" s="65"/>
      <c r="DRU366" s="65"/>
      <c r="DRV366" s="65"/>
      <c r="DRW366" s="65"/>
      <c r="DRX366" s="65"/>
      <c r="DRY366" s="65"/>
      <c r="DRZ366" s="65"/>
      <c r="DSA366" s="65"/>
      <c r="DSB366" s="65"/>
      <c r="DSC366" s="65"/>
      <c r="DSD366" s="65"/>
      <c r="DSE366" s="65"/>
      <c r="DSF366" s="65"/>
      <c r="DSG366" s="65"/>
      <c r="DSH366" s="65"/>
      <c r="DSI366" s="65"/>
      <c r="DSJ366" s="65"/>
      <c r="DSK366" s="65"/>
      <c r="DSL366" s="65"/>
      <c r="DSM366" s="65"/>
      <c r="DSN366" s="65"/>
      <c r="DSO366" s="65"/>
      <c r="DSP366" s="65"/>
      <c r="DSQ366" s="65"/>
      <c r="DSR366" s="65"/>
      <c r="DSS366" s="65"/>
      <c r="DST366" s="65"/>
      <c r="DSU366" s="65"/>
      <c r="DSV366" s="65"/>
      <c r="DSW366" s="65"/>
      <c r="DSX366" s="65"/>
      <c r="DSY366" s="65"/>
      <c r="DSZ366" s="65"/>
      <c r="DTA366" s="65"/>
      <c r="DTB366" s="65"/>
      <c r="DTC366" s="65"/>
      <c r="DTD366" s="65"/>
      <c r="DTE366" s="65"/>
      <c r="DTF366" s="65"/>
      <c r="DTG366" s="65"/>
      <c r="DTH366" s="65"/>
      <c r="DTI366" s="65"/>
      <c r="DTJ366" s="65"/>
      <c r="DTK366" s="65"/>
      <c r="DTL366" s="65"/>
      <c r="DTM366" s="65"/>
      <c r="DTN366" s="65"/>
      <c r="DTO366" s="65"/>
      <c r="DTP366" s="65"/>
      <c r="DTQ366" s="65"/>
      <c r="DTR366" s="65"/>
      <c r="DTS366" s="65"/>
      <c r="DTT366" s="65"/>
      <c r="DTU366" s="65"/>
      <c r="DTV366" s="65"/>
      <c r="DTW366" s="65"/>
      <c r="DTX366" s="65"/>
      <c r="DTY366" s="65"/>
      <c r="DTZ366" s="65"/>
      <c r="DUA366" s="65"/>
      <c r="DUB366" s="65"/>
      <c r="DUC366" s="65"/>
      <c r="DUD366" s="65"/>
      <c r="DUE366" s="65"/>
      <c r="DUF366" s="65"/>
      <c r="DUG366" s="65"/>
      <c r="DUH366" s="65"/>
      <c r="DUI366" s="65"/>
      <c r="DUJ366" s="65"/>
      <c r="DUK366" s="65"/>
      <c r="DUL366" s="65"/>
      <c r="DUM366" s="65"/>
      <c r="DUN366" s="65"/>
      <c r="DUO366" s="65"/>
      <c r="DUP366" s="65"/>
      <c r="DUQ366" s="65"/>
      <c r="DUR366" s="65"/>
      <c r="DUS366" s="65"/>
      <c r="DUT366" s="65"/>
      <c r="DUU366" s="65"/>
      <c r="DUV366" s="65"/>
      <c r="DUW366" s="65"/>
      <c r="DUX366" s="65"/>
      <c r="DUY366" s="65"/>
      <c r="DUZ366" s="65"/>
      <c r="DVA366" s="65"/>
      <c r="DVB366" s="65"/>
      <c r="DVC366" s="65"/>
      <c r="DVD366" s="65"/>
      <c r="DVE366" s="65"/>
      <c r="DVF366" s="65"/>
      <c r="DVG366" s="65"/>
      <c r="DVH366" s="65"/>
      <c r="DVI366" s="65"/>
      <c r="DVJ366" s="65"/>
      <c r="DVK366" s="65"/>
      <c r="DVL366" s="65"/>
      <c r="DVM366" s="65"/>
      <c r="DVN366" s="65"/>
      <c r="DVO366" s="65"/>
      <c r="DVP366" s="65"/>
      <c r="DVQ366" s="65"/>
      <c r="DVR366" s="65"/>
      <c r="DVS366" s="65"/>
      <c r="DVT366" s="65"/>
      <c r="DVU366" s="65"/>
      <c r="DVV366" s="65"/>
      <c r="DVW366" s="65"/>
      <c r="DVX366" s="65"/>
      <c r="DVY366" s="65"/>
      <c r="DVZ366" s="65"/>
      <c r="DWA366" s="65"/>
      <c r="DWB366" s="65"/>
      <c r="DWC366" s="65"/>
      <c r="DWD366" s="65"/>
      <c r="DWE366" s="65"/>
      <c r="DWF366" s="65"/>
      <c r="DWG366" s="65"/>
      <c r="DWH366" s="65"/>
      <c r="DWI366" s="65"/>
      <c r="DWJ366" s="65"/>
      <c r="DWK366" s="65"/>
      <c r="DWL366" s="65"/>
      <c r="DWM366" s="65"/>
      <c r="DWN366" s="65"/>
      <c r="DWO366" s="65"/>
      <c r="DWP366" s="65"/>
      <c r="DWQ366" s="65"/>
      <c r="DWR366" s="65"/>
      <c r="DWS366" s="65"/>
      <c r="DWT366" s="65"/>
      <c r="DWU366" s="65"/>
      <c r="DWV366" s="65"/>
      <c r="DWW366" s="65"/>
      <c r="DWX366" s="65"/>
      <c r="DWY366" s="65"/>
      <c r="DWZ366" s="65"/>
      <c r="DXA366" s="65"/>
      <c r="DXB366" s="65"/>
      <c r="DXC366" s="65"/>
      <c r="DXD366" s="65"/>
      <c r="DXE366" s="65"/>
      <c r="DXF366" s="65"/>
      <c r="DXG366" s="65"/>
      <c r="DXH366" s="65"/>
      <c r="DXI366" s="65"/>
      <c r="DXJ366" s="65"/>
      <c r="DXK366" s="65"/>
      <c r="DXL366" s="65"/>
      <c r="DXM366" s="65"/>
      <c r="DXN366" s="65"/>
      <c r="DXO366" s="65"/>
      <c r="DXP366" s="65"/>
      <c r="DXQ366" s="65"/>
      <c r="DXR366" s="65"/>
      <c r="DXS366" s="65"/>
      <c r="DXT366" s="65"/>
      <c r="DXU366" s="65"/>
      <c r="DXV366" s="65"/>
      <c r="DXW366" s="65"/>
      <c r="DXX366" s="65"/>
      <c r="DXY366" s="65"/>
      <c r="DXZ366" s="65"/>
      <c r="DYA366" s="65"/>
      <c r="DYB366" s="65"/>
      <c r="DYC366" s="65"/>
      <c r="DYD366" s="65"/>
      <c r="DYE366" s="65"/>
      <c r="DYF366" s="65"/>
      <c r="DYG366" s="65"/>
      <c r="DYH366" s="65"/>
      <c r="DYI366" s="65"/>
      <c r="DYJ366" s="65"/>
      <c r="DYK366" s="65"/>
      <c r="DYL366" s="65"/>
      <c r="DYM366" s="65"/>
      <c r="DYN366" s="65"/>
      <c r="DYO366" s="65"/>
      <c r="DYP366" s="65"/>
      <c r="DYQ366" s="65"/>
      <c r="DYR366" s="65"/>
      <c r="DYS366" s="65"/>
      <c r="DYT366" s="65"/>
      <c r="DYU366" s="65"/>
      <c r="DYV366" s="65"/>
      <c r="DYW366" s="65"/>
      <c r="DYX366" s="65"/>
      <c r="DYY366" s="65"/>
      <c r="DYZ366" s="65"/>
      <c r="DZA366" s="65"/>
      <c r="DZB366" s="65"/>
      <c r="DZC366" s="65"/>
      <c r="DZD366" s="65"/>
      <c r="DZE366" s="65"/>
      <c r="DZF366" s="65"/>
      <c r="DZG366" s="65"/>
      <c r="DZH366" s="65"/>
      <c r="DZI366" s="65"/>
      <c r="DZJ366" s="65"/>
      <c r="DZK366" s="65"/>
      <c r="DZL366" s="65"/>
      <c r="DZM366" s="65"/>
      <c r="DZN366" s="65"/>
      <c r="DZO366" s="65"/>
      <c r="DZP366" s="65"/>
      <c r="DZQ366" s="65"/>
      <c r="DZR366" s="65"/>
      <c r="DZS366" s="65"/>
      <c r="DZT366" s="65"/>
      <c r="DZU366" s="65"/>
      <c r="DZV366" s="65"/>
      <c r="DZW366" s="65"/>
      <c r="DZX366" s="65"/>
      <c r="DZY366" s="65"/>
      <c r="DZZ366" s="65"/>
      <c r="EAA366" s="65"/>
      <c r="EAB366" s="65"/>
      <c r="EAC366" s="65"/>
      <c r="EAD366" s="65"/>
      <c r="EAE366" s="65"/>
      <c r="EAF366" s="65"/>
      <c r="EAG366" s="65"/>
      <c r="EAH366" s="65"/>
      <c r="EAI366" s="65"/>
      <c r="EAJ366" s="65"/>
      <c r="EAK366" s="65"/>
      <c r="EAL366" s="65"/>
      <c r="EAM366" s="65"/>
      <c r="EAN366" s="65"/>
      <c r="EAO366" s="65"/>
      <c r="EAP366" s="65"/>
      <c r="EAQ366" s="65"/>
      <c r="EAR366" s="65"/>
      <c r="EAS366" s="65"/>
      <c r="EAT366" s="65"/>
      <c r="EAU366" s="65"/>
      <c r="EAV366" s="65"/>
      <c r="EAW366" s="65"/>
      <c r="EAX366" s="65"/>
      <c r="EAY366" s="65"/>
      <c r="EAZ366" s="65"/>
      <c r="EBA366" s="65"/>
      <c r="EBB366" s="65"/>
      <c r="EBC366" s="65"/>
      <c r="EBD366" s="65"/>
      <c r="EBE366" s="65"/>
      <c r="EBF366" s="65"/>
      <c r="EBG366" s="65"/>
      <c r="EBH366" s="65"/>
      <c r="EBI366" s="65"/>
      <c r="EBJ366" s="65"/>
      <c r="EBK366" s="65"/>
      <c r="EBL366" s="65"/>
      <c r="EBM366" s="65"/>
      <c r="EBN366" s="65"/>
      <c r="EBO366" s="65"/>
      <c r="EBP366" s="65"/>
      <c r="EBQ366" s="65"/>
      <c r="EBR366" s="65"/>
      <c r="EBS366" s="65"/>
      <c r="EBT366" s="65"/>
      <c r="EBU366" s="65"/>
      <c r="EBV366" s="65"/>
      <c r="EBW366" s="65"/>
      <c r="EBX366" s="65"/>
      <c r="EBY366" s="65"/>
      <c r="EBZ366" s="65"/>
      <c r="ECA366" s="65"/>
      <c r="ECB366" s="65"/>
      <c r="ECC366" s="65"/>
      <c r="ECD366" s="65"/>
      <c r="ECE366" s="65"/>
      <c r="ECF366" s="65"/>
      <c r="ECG366" s="65"/>
      <c r="ECH366" s="65"/>
      <c r="ECI366" s="65"/>
      <c r="ECJ366" s="65"/>
      <c r="ECK366" s="65"/>
      <c r="ECL366" s="65"/>
      <c r="ECM366" s="65"/>
      <c r="ECN366" s="65"/>
      <c r="ECO366" s="65"/>
      <c r="ECP366" s="65"/>
      <c r="ECQ366" s="65"/>
      <c r="ECR366" s="65"/>
      <c r="ECS366" s="65"/>
      <c r="ECT366" s="65"/>
      <c r="ECU366" s="65"/>
      <c r="ECV366" s="65"/>
      <c r="ECW366" s="65"/>
      <c r="ECX366" s="65"/>
      <c r="ECY366" s="65"/>
      <c r="ECZ366" s="65"/>
      <c r="EDA366" s="65"/>
      <c r="EDB366" s="65"/>
      <c r="EDC366" s="65"/>
      <c r="EDD366" s="65"/>
      <c r="EDE366" s="65"/>
      <c r="EDF366" s="65"/>
      <c r="EDG366" s="65"/>
      <c r="EDH366" s="65"/>
      <c r="EDI366" s="65"/>
      <c r="EDJ366" s="65"/>
      <c r="EDK366" s="65"/>
      <c r="EDL366" s="65"/>
      <c r="EDM366" s="65"/>
      <c r="EDN366" s="65"/>
      <c r="EDO366" s="65"/>
      <c r="EDP366" s="65"/>
      <c r="EDQ366" s="65"/>
      <c r="EDR366" s="65"/>
      <c r="EDS366" s="65"/>
      <c r="EDT366" s="65"/>
      <c r="EDU366" s="65"/>
      <c r="EDV366" s="65"/>
      <c r="EDW366" s="65"/>
      <c r="EDX366" s="65"/>
      <c r="EDY366" s="65"/>
      <c r="EDZ366" s="65"/>
      <c r="EEA366" s="65"/>
      <c r="EEB366" s="65"/>
      <c r="EEC366" s="65"/>
      <c r="EED366" s="65"/>
      <c r="EEE366" s="65"/>
      <c r="EEF366" s="65"/>
      <c r="EEG366" s="65"/>
      <c r="EEH366" s="65"/>
      <c r="EEI366" s="65"/>
      <c r="EEJ366" s="65"/>
      <c r="EEK366" s="65"/>
      <c r="EEL366" s="65"/>
      <c r="EEM366" s="65"/>
      <c r="EEN366" s="65"/>
      <c r="EEO366" s="65"/>
      <c r="EEP366" s="65"/>
      <c r="EEQ366" s="65"/>
      <c r="EER366" s="65"/>
      <c r="EES366" s="65"/>
      <c r="EET366" s="65"/>
      <c r="EEU366" s="65"/>
      <c r="EEV366" s="65"/>
      <c r="EEW366" s="65"/>
      <c r="EEX366" s="65"/>
      <c r="EEY366" s="65"/>
      <c r="EEZ366" s="65"/>
      <c r="EFA366" s="65"/>
      <c r="EFB366" s="65"/>
      <c r="EFC366" s="65"/>
      <c r="EFD366" s="65"/>
      <c r="EFE366" s="65"/>
      <c r="EFF366" s="65"/>
      <c r="EFG366" s="65"/>
      <c r="EFH366" s="65"/>
      <c r="EFI366" s="65"/>
      <c r="EFJ366" s="65"/>
      <c r="EFK366" s="65"/>
      <c r="EFL366" s="65"/>
      <c r="EFM366" s="65"/>
      <c r="EFN366" s="65"/>
      <c r="EFO366" s="65"/>
      <c r="EFP366" s="65"/>
      <c r="EFQ366" s="65"/>
      <c r="EFR366" s="65"/>
      <c r="EFS366" s="65"/>
      <c r="EFT366" s="65"/>
      <c r="EFU366" s="65"/>
      <c r="EFV366" s="65"/>
      <c r="EFW366" s="65"/>
      <c r="EFX366" s="65"/>
      <c r="EFY366" s="65"/>
      <c r="EFZ366" s="65"/>
      <c r="EGA366" s="65"/>
      <c r="EGB366" s="65"/>
      <c r="EGC366" s="65"/>
      <c r="EGD366" s="65"/>
      <c r="EGE366" s="65"/>
      <c r="EGF366" s="65"/>
      <c r="EGG366" s="65"/>
      <c r="EGH366" s="65"/>
      <c r="EGI366" s="65"/>
      <c r="EGJ366" s="65"/>
      <c r="EGK366" s="65"/>
      <c r="EGL366" s="65"/>
      <c r="EGM366" s="65"/>
      <c r="EGN366" s="65"/>
      <c r="EGO366" s="65"/>
      <c r="EGP366" s="65"/>
      <c r="EGQ366" s="65"/>
      <c r="EGR366" s="65"/>
      <c r="EGS366" s="65"/>
      <c r="EGT366" s="65"/>
      <c r="EGU366" s="65"/>
      <c r="EGV366" s="65"/>
      <c r="EGW366" s="65"/>
      <c r="EGX366" s="65"/>
      <c r="EGY366" s="65"/>
      <c r="EGZ366" s="65"/>
      <c r="EHA366" s="65"/>
      <c r="EHB366" s="65"/>
      <c r="EHC366" s="65"/>
      <c r="EHD366" s="65"/>
      <c r="EHE366" s="65"/>
      <c r="EHF366" s="65"/>
      <c r="EHG366" s="65"/>
      <c r="EHH366" s="65"/>
      <c r="EHI366" s="65"/>
      <c r="EHJ366" s="65"/>
      <c r="EHK366" s="65"/>
      <c r="EHL366" s="65"/>
      <c r="EHM366" s="65"/>
      <c r="EHN366" s="65"/>
      <c r="EHO366" s="65"/>
      <c r="EHP366" s="65"/>
      <c r="EHQ366" s="65"/>
      <c r="EHR366" s="65"/>
      <c r="EHS366" s="65"/>
      <c r="EHT366" s="65"/>
      <c r="EHU366" s="65"/>
      <c r="EHV366" s="65"/>
      <c r="EHW366" s="65"/>
      <c r="EHX366" s="65"/>
      <c r="EHY366" s="65"/>
      <c r="EHZ366" s="65"/>
      <c r="EIA366" s="65"/>
      <c r="EIB366" s="65"/>
      <c r="EIC366" s="65"/>
      <c r="EID366" s="65"/>
      <c r="EIE366" s="65"/>
      <c r="EIF366" s="65"/>
      <c r="EIG366" s="65"/>
      <c r="EIH366" s="65"/>
      <c r="EII366" s="65"/>
      <c r="EIJ366" s="65"/>
      <c r="EIK366" s="65"/>
      <c r="EIL366" s="65"/>
      <c r="EIM366" s="65"/>
      <c r="EIN366" s="65"/>
      <c r="EIO366" s="65"/>
      <c r="EIP366" s="65"/>
      <c r="EIQ366" s="65"/>
      <c r="EIR366" s="65"/>
      <c r="EIS366" s="65"/>
      <c r="EIT366" s="65"/>
      <c r="EIU366" s="65"/>
      <c r="EIV366" s="65"/>
      <c r="EIW366" s="65"/>
      <c r="EIX366" s="65"/>
      <c r="EIY366" s="65"/>
      <c r="EIZ366" s="65"/>
      <c r="EJA366" s="65"/>
      <c r="EJB366" s="65"/>
      <c r="EJC366" s="65"/>
      <c r="EJD366" s="65"/>
      <c r="EJE366" s="65"/>
      <c r="EJF366" s="65"/>
      <c r="EJG366" s="65"/>
      <c r="EJH366" s="65"/>
      <c r="EJI366" s="65"/>
      <c r="EJJ366" s="65"/>
      <c r="EJK366" s="65"/>
      <c r="EJL366" s="65"/>
      <c r="EJM366" s="65"/>
      <c r="EJN366" s="65"/>
      <c r="EJO366" s="65"/>
      <c r="EJP366" s="65"/>
      <c r="EJQ366" s="65"/>
      <c r="EJR366" s="65"/>
      <c r="EJS366" s="65"/>
      <c r="EJT366" s="65"/>
      <c r="EJU366" s="65"/>
      <c r="EJV366" s="65"/>
      <c r="EJW366" s="65"/>
      <c r="EJX366" s="65"/>
      <c r="EJY366" s="65"/>
      <c r="EJZ366" s="65"/>
      <c r="EKA366" s="65"/>
      <c r="EKB366" s="65"/>
      <c r="EKC366" s="65"/>
      <c r="EKD366" s="65"/>
      <c r="EKE366" s="65"/>
      <c r="EKF366" s="65"/>
      <c r="EKG366" s="65"/>
      <c r="EKH366" s="65"/>
      <c r="EKI366" s="65"/>
      <c r="EKJ366" s="65"/>
      <c r="EKK366" s="65"/>
      <c r="EKL366" s="65"/>
      <c r="EKM366" s="65"/>
      <c r="EKN366" s="65"/>
      <c r="EKO366" s="65"/>
      <c r="EKP366" s="65"/>
      <c r="EKQ366" s="65"/>
      <c r="EKR366" s="65"/>
      <c r="EKS366" s="65"/>
      <c r="EKT366" s="65"/>
      <c r="EKU366" s="65"/>
      <c r="EKV366" s="65"/>
      <c r="EKW366" s="65"/>
      <c r="EKX366" s="65"/>
      <c r="EKY366" s="65"/>
      <c r="EKZ366" s="65"/>
      <c r="ELA366" s="65"/>
      <c r="ELB366" s="65"/>
      <c r="ELC366" s="65"/>
      <c r="ELD366" s="65"/>
      <c r="ELE366" s="65"/>
      <c r="ELF366" s="65"/>
      <c r="ELG366" s="65"/>
      <c r="ELH366" s="65"/>
      <c r="ELI366" s="65"/>
      <c r="ELJ366" s="65"/>
      <c r="ELK366" s="65"/>
      <c r="ELL366" s="65"/>
      <c r="ELM366" s="65"/>
      <c r="ELN366" s="65"/>
      <c r="ELO366" s="65"/>
      <c r="ELP366" s="65"/>
      <c r="ELQ366" s="65"/>
      <c r="ELR366" s="65"/>
      <c r="ELS366" s="65"/>
      <c r="ELT366" s="65"/>
      <c r="ELU366" s="65"/>
      <c r="ELV366" s="65"/>
      <c r="ELW366" s="65"/>
      <c r="ELX366" s="65"/>
      <c r="ELY366" s="65"/>
      <c r="ELZ366" s="65"/>
      <c r="EMA366" s="65"/>
      <c r="EMB366" s="65"/>
      <c r="EMC366" s="65"/>
      <c r="EMD366" s="65"/>
      <c r="EME366" s="65"/>
      <c r="EMF366" s="65"/>
      <c r="EMG366" s="65"/>
      <c r="EMH366" s="65"/>
      <c r="EMI366" s="65"/>
      <c r="EMJ366" s="65"/>
      <c r="EMK366" s="65"/>
      <c r="EML366" s="65"/>
      <c r="EMM366" s="65"/>
      <c r="EMN366" s="65"/>
      <c r="EMO366" s="65"/>
      <c r="EMP366" s="65"/>
      <c r="EMQ366" s="65"/>
      <c r="EMR366" s="65"/>
      <c r="EMS366" s="65"/>
      <c r="EMT366" s="65"/>
      <c r="EMU366" s="65"/>
      <c r="EMV366" s="65"/>
      <c r="EMW366" s="65"/>
      <c r="EMX366" s="65"/>
      <c r="EMY366" s="65"/>
      <c r="EMZ366" s="65"/>
      <c r="ENA366" s="65"/>
      <c r="ENB366" s="65"/>
      <c r="ENC366" s="65"/>
      <c r="END366" s="65"/>
      <c r="ENE366" s="65"/>
      <c r="ENF366" s="65"/>
      <c r="ENG366" s="65"/>
      <c r="ENH366" s="65"/>
      <c r="ENI366" s="65"/>
      <c r="ENJ366" s="65"/>
      <c r="ENK366" s="65"/>
      <c r="ENL366" s="65"/>
      <c r="ENM366" s="65"/>
      <c r="ENN366" s="65"/>
      <c r="ENO366" s="65"/>
      <c r="ENP366" s="65"/>
      <c r="ENQ366" s="65"/>
      <c r="ENR366" s="65"/>
      <c r="ENS366" s="65"/>
      <c r="ENT366" s="65"/>
      <c r="ENU366" s="65"/>
      <c r="ENV366" s="65"/>
      <c r="ENW366" s="65"/>
      <c r="ENX366" s="65"/>
      <c r="ENY366" s="65"/>
      <c r="ENZ366" s="65"/>
      <c r="EOA366" s="65"/>
      <c r="EOB366" s="65"/>
      <c r="EOC366" s="65"/>
      <c r="EOD366" s="65"/>
      <c r="EOE366" s="65"/>
      <c r="EOF366" s="65"/>
      <c r="EOG366" s="65"/>
      <c r="EOH366" s="65"/>
      <c r="EOI366" s="65"/>
      <c r="EOJ366" s="65"/>
      <c r="EOK366" s="65"/>
      <c r="EOL366" s="65"/>
      <c r="EOM366" s="65"/>
      <c r="EON366" s="65"/>
      <c r="EOO366" s="65"/>
      <c r="EOP366" s="65"/>
      <c r="EOQ366" s="65"/>
      <c r="EOR366" s="65"/>
      <c r="EOS366" s="65"/>
      <c r="EOT366" s="65"/>
      <c r="EOU366" s="65"/>
      <c r="EOV366" s="65"/>
      <c r="EOW366" s="65"/>
      <c r="EOX366" s="65"/>
      <c r="EOY366" s="65"/>
      <c r="EOZ366" s="65"/>
      <c r="EPA366" s="65"/>
      <c r="EPB366" s="65"/>
      <c r="EPC366" s="65"/>
      <c r="EPD366" s="65"/>
      <c r="EPE366" s="65"/>
      <c r="EPF366" s="65"/>
      <c r="EPG366" s="65"/>
      <c r="EPH366" s="65"/>
      <c r="EPI366" s="65"/>
      <c r="EPJ366" s="65"/>
      <c r="EPK366" s="65"/>
      <c r="EPL366" s="65"/>
      <c r="EPM366" s="65"/>
      <c r="EPN366" s="65"/>
      <c r="EPO366" s="65"/>
      <c r="EPP366" s="65"/>
      <c r="EPQ366" s="65"/>
      <c r="EPR366" s="65"/>
      <c r="EPS366" s="65"/>
      <c r="EPT366" s="65"/>
      <c r="EPU366" s="65"/>
      <c r="EPV366" s="65"/>
      <c r="EPW366" s="65"/>
      <c r="EPX366" s="65"/>
      <c r="EPY366" s="65"/>
      <c r="EPZ366" s="65"/>
      <c r="EQA366" s="65"/>
      <c r="EQB366" s="65"/>
      <c r="EQC366" s="65"/>
      <c r="EQD366" s="65"/>
      <c r="EQE366" s="65"/>
      <c r="EQF366" s="65"/>
      <c r="EQG366" s="65"/>
      <c r="EQH366" s="65"/>
      <c r="EQI366" s="65"/>
      <c r="EQJ366" s="65"/>
      <c r="EQK366" s="65"/>
      <c r="EQL366" s="65"/>
      <c r="EQM366" s="65"/>
      <c r="EQN366" s="65"/>
      <c r="EQO366" s="65"/>
      <c r="EQP366" s="65"/>
      <c r="EQQ366" s="65"/>
      <c r="EQR366" s="65"/>
      <c r="EQS366" s="65"/>
      <c r="EQT366" s="65"/>
      <c r="EQU366" s="65"/>
      <c r="EQV366" s="65"/>
      <c r="EQW366" s="65"/>
      <c r="EQX366" s="65"/>
      <c r="EQY366" s="65"/>
      <c r="EQZ366" s="65"/>
      <c r="ERA366" s="65"/>
      <c r="ERB366" s="65"/>
      <c r="ERC366" s="65"/>
      <c r="ERD366" s="65"/>
      <c r="ERE366" s="65"/>
      <c r="ERF366" s="65"/>
      <c r="ERG366" s="65"/>
      <c r="ERH366" s="65"/>
      <c r="ERI366" s="65"/>
      <c r="ERJ366" s="65"/>
      <c r="ERK366" s="65"/>
      <c r="ERL366" s="65"/>
      <c r="ERM366" s="65"/>
      <c r="ERN366" s="65"/>
      <c r="ERO366" s="65"/>
      <c r="ERP366" s="65"/>
      <c r="ERQ366" s="65"/>
      <c r="ERR366" s="65"/>
      <c r="ERS366" s="65"/>
      <c r="ERT366" s="65"/>
      <c r="ERU366" s="65"/>
      <c r="ERV366" s="65"/>
      <c r="ERW366" s="65"/>
      <c r="ERX366" s="65"/>
      <c r="ERY366" s="65"/>
      <c r="ERZ366" s="65"/>
      <c r="ESA366" s="65"/>
      <c r="ESB366" s="65"/>
      <c r="ESC366" s="65"/>
      <c r="ESD366" s="65"/>
      <c r="ESE366" s="65"/>
      <c r="ESF366" s="65"/>
      <c r="ESG366" s="65"/>
      <c r="ESH366" s="65"/>
      <c r="ESI366" s="65"/>
      <c r="ESJ366" s="65"/>
      <c r="ESK366" s="65"/>
      <c r="ESL366" s="65"/>
      <c r="ESM366" s="65"/>
      <c r="ESN366" s="65"/>
      <c r="ESO366" s="65"/>
      <c r="ESP366" s="65"/>
      <c r="ESQ366" s="65"/>
      <c r="ESR366" s="65"/>
      <c r="ESS366" s="65"/>
      <c r="EST366" s="65"/>
      <c r="ESU366" s="65"/>
      <c r="ESV366" s="65"/>
      <c r="ESW366" s="65"/>
      <c r="ESX366" s="65"/>
      <c r="ESY366" s="65"/>
      <c r="ESZ366" s="65"/>
      <c r="ETA366" s="65"/>
      <c r="ETB366" s="65"/>
      <c r="ETC366" s="65"/>
      <c r="ETD366" s="65"/>
      <c r="ETE366" s="65"/>
      <c r="ETF366" s="65"/>
      <c r="ETG366" s="65"/>
      <c r="ETH366" s="65"/>
      <c r="ETI366" s="65"/>
      <c r="ETJ366" s="65"/>
      <c r="ETK366" s="65"/>
      <c r="ETL366" s="65"/>
      <c r="ETM366" s="65"/>
      <c r="ETN366" s="65"/>
      <c r="ETO366" s="65"/>
      <c r="ETP366" s="65"/>
      <c r="ETQ366" s="65"/>
      <c r="ETR366" s="65"/>
      <c r="ETS366" s="65"/>
      <c r="ETT366" s="65"/>
      <c r="ETU366" s="65"/>
      <c r="ETV366" s="65"/>
      <c r="ETW366" s="65"/>
      <c r="ETX366" s="65"/>
      <c r="ETY366" s="65"/>
      <c r="ETZ366" s="65"/>
      <c r="EUA366" s="65"/>
      <c r="EUB366" s="65"/>
      <c r="EUC366" s="65"/>
      <c r="EUD366" s="65"/>
      <c r="EUE366" s="65"/>
      <c r="EUF366" s="65"/>
      <c r="EUG366" s="65"/>
      <c r="EUH366" s="65"/>
      <c r="EUI366" s="65"/>
      <c r="EUJ366" s="65"/>
      <c r="EUK366" s="65"/>
      <c r="EUL366" s="65"/>
      <c r="EUM366" s="65"/>
      <c r="EUN366" s="65"/>
      <c r="EUO366" s="65"/>
      <c r="EUP366" s="65"/>
      <c r="EUQ366" s="65"/>
      <c r="EUR366" s="65"/>
      <c r="EUS366" s="65"/>
      <c r="EUT366" s="65"/>
      <c r="EUU366" s="65"/>
      <c r="EUV366" s="65"/>
      <c r="EUW366" s="65"/>
      <c r="EUX366" s="65"/>
      <c r="EUY366" s="65"/>
      <c r="EUZ366" s="65"/>
      <c r="EVA366" s="65"/>
      <c r="EVB366" s="65"/>
      <c r="EVC366" s="65"/>
      <c r="EVD366" s="65"/>
      <c r="EVE366" s="65"/>
      <c r="EVF366" s="65"/>
      <c r="EVG366" s="65"/>
      <c r="EVH366" s="65"/>
      <c r="EVI366" s="65"/>
      <c r="EVJ366" s="65"/>
      <c r="EVK366" s="65"/>
      <c r="EVL366" s="65"/>
      <c r="EVM366" s="65"/>
      <c r="EVN366" s="65"/>
      <c r="EVO366" s="65"/>
      <c r="EVP366" s="65"/>
      <c r="EVQ366" s="65"/>
      <c r="EVR366" s="65"/>
      <c r="EVS366" s="65"/>
      <c r="EVT366" s="65"/>
      <c r="EVU366" s="65"/>
      <c r="EVV366" s="65"/>
      <c r="EVW366" s="65"/>
      <c r="EVX366" s="65"/>
      <c r="EVY366" s="65"/>
      <c r="EVZ366" s="65"/>
      <c r="EWA366" s="65"/>
      <c r="EWB366" s="65"/>
      <c r="EWC366" s="65"/>
      <c r="EWD366" s="65"/>
      <c r="EWE366" s="65"/>
      <c r="EWF366" s="65"/>
      <c r="EWG366" s="65"/>
      <c r="EWH366" s="65"/>
      <c r="EWI366" s="65"/>
      <c r="EWJ366" s="65"/>
      <c r="EWK366" s="65"/>
      <c r="EWL366" s="65"/>
      <c r="EWM366" s="65"/>
      <c r="EWN366" s="65"/>
      <c r="EWO366" s="65"/>
      <c r="EWP366" s="65"/>
      <c r="EWQ366" s="65"/>
      <c r="EWR366" s="65"/>
      <c r="EWS366" s="65"/>
      <c r="EWT366" s="65"/>
      <c r="EWU366" s="65"/>
      <c r="EWV366" s="65"/>
      <c r="EWW366" s="65"/>
      <c r="EWX366" s="65"/>
      <c r="EWY366" s="65"/>
      <c r="EWZ366" s="65"/>
      <c r="EXA366" s="65"/>
      <c r="EXB366" s="65"/>
      <c r="EXC366" s="65"/>
      <c r="EXD366" s="65"/>
      <c r="EXE366" s="65"/>
      <c r="EXF366" s="65"/>
      <c r="EXG366" s="65"/>
      <c r="EXH366" s="65"/>
      <c r="EXI366" s="65"/>
      <c r="EXJ366" s="65"/>
      <c r="EXK366" s="65"/>
      <c r="EXL366" s="65"/>
      <c r="EXM366" s="65"/>
      <c r="EXN366" s="65"/>
      <c r="EXO366" s="65"/>
      <c r="EXP366" s="65"/>
      <c r="EXQ366" s="65"/>
      <c r="EXR366" s="65"/>
      <c r="EXS366" s="65"/>
      <c r="EXT366" s="65"/>
      <c r="EXU366" s="65"/>
      <c r="EXV366" s="65"/>
      <c r="EXW366" s="65"/>
      <c r="EXX366" s="65"/>
      <c r="EXY366" s="65"/>
      <c r="EXZ366" s="65"/>
      <c r="EYA366" s="65"/>
      <c r="EYB366" s="65"/>
      <c r="EYC366" s="65"/>
      <c r="EYD366" s="65"/>
      <c r="EYE366" s="65"/>
      <c r="EYF366" s="65"/>
      <c r="EYG366" s="65"/>
      <c r="EYH366" s="65"/>
      <c r="EYI366" s="65"/>
      <c r="EYJ366" s="65"/>
      <c r="EYK366" s="65"/>
      <c r="EYL366" s="65"/>
      <c r="EYM366" s="65"/>
      <c r="EYN366" s="65"/>
      <c r="EYO366" s="65"/>
      <c r="EYP366" s="65"/>
      <c r="EYQ366" s="65"/>
      <c r="EYR366" s="65"/>
      <c r="EYS366" s="65"/>
      <c r="EYT366" s="65"/>
      <c r="EYU366" s="65"/>
      <c r="EYV366" s="65"/>
      <c r="EYW366" s="65"/>
      <c r="EYX366" s="65"/>
      <c r="EYY366" s="65"/>
      <c r="EYZ366" s="65"/>
      <c r="EZA366" s="65"/>
      <c r="EZB366" s="65"/>
      <c r="EZC366" s="65"/>
      <c r="EZD366" s="65"/>
      <c r="EZE366" s="65"/>
      <c r="EZF366" s="65"/>
      <c r="EZG366" s="65"/>
      <c r="EZH366" s="65"/>
      <c r="EZI366" s="65"/>
      <c r="EZJ366" s="65"/>
      <c r="EZK366" s="65"/>
      <c r="EZL366" s="65"/>
      <c r="EZM366" s="65"/>
      <c r="EZN366" s="65"/>
      <c r="EZO366" s="65"/>
      <c r="EZP366" s="65"/>
      <c r="EZQ366" s="65"/>
      <c r="EZR366" s="65"/>
      <c r="EZS366" s="65"/>
      <c r="EZT366" s="65"/>
      <c r="EZU366" s="65"/>
      <c r="EZV366" s="65"/>
      <c r="EZW366" s="65"/>
      <c r="EZX366" s="65"/>
      <c r="EZY366" s="65"/>
      <c r="EZZ366" s="65"/>
      <c r="FAA366" s="65"/>
      <c r="FAB366" s="65"/>
      <c r="FAC366" s="65"/>
      <c r="FAD366" s="65"/>
      <c r="FAE366" s="65"/>
      <c r="FAF366" s="65"/>
      <c r="FAG366" s="65"/>
      <c r="FAH366" s="65"/>
      <c r="FAI366" s="65"/>
      <c r="FAJ366" s="65"/>
      <c r="FAK366" s="65"/>
      <c r="FAL366" s="65"/>
      <c r="FAM366" s="65"/>
      <c r="FAN366" s="65"/>
      <c r="FAO366" s="65"/>
      <c r="FAP366" s="65"/>
      <c r="FAQ366" s="65"/>
      <c r="FAR366" s="65"/>
      <c r="FAS366" s="65"/>
      <c r="FAT366" s="65"/>
      <c r="FAU366" s="65"/>
      <c r="FAV366" s="65"/>
      <c r="FAW366" s="65"/>
      <c r="FAX366" s="65"/>
      <c r="FAY366" s="65"/>
      <c r="FAZ366" s="65"/>
      <c r="FBA366" s="65"/>
      <c r="FBB366" s="65"/>
      <c r="FBC366" s="65"/>
      <c r="FBD366" s="65"/>
      <c r="FBE366" s="65"/>
      <c r="FBF366" s="65"/>
      <c r="FBG366" s="65"/>
      <c r="FBH366" s="65"/>
      <c r="FBI366" s="65"/>
      <c r="FBJ366" s="65"/>
      <c r="FBK366" s="65"/>
      <c r="FBL366" s="65"/>
      <c r="FBM366" s="65"/>
      <c r="FBN366" s="65"/>
      <c r="FBO366" s="65"/>
      <c r="FBP366" s="65"/>
      <c r="FBQ366" s="65"/>
      <c r="FBR366" s="65"/>
      <c r="FBS366" s="65"/>
      <c r="FBT366" s="65"/>
      <c r="FBU366" s="65"/>
      <c r="FBV366" s="65"/>
      <c r="FBW366" s="65"/>
      <c r="FBX366" s="65"/>
      <c r="FBY366" s="65"/>
      <c r="FBZ366" s="65"/>
      <c r="FCA366" s="65"/>
      <c r="FCB366" s="65"/>
      <c r="FCC366" s="65"/>
      <c r="FCD366" s="65"/>
      <c r="FCE366" s="65"/>
      <c r="FCF366" s="65"/>
      <c r="FCG366" s="65"/>
      <c r="FCH366" s="65"/>
      <c r="FCI366" s="65"/>
      <c r="FCJ366" s="65"/>
      <c r="FCK366" s="65"/>
      <c r="FCL366" s="65"/>
      <c r="FCM366" s="65"/>
      <c r="FCN366" s="65"/>
      <c r="FCO366" s="65"/>
      <c r="FCP366" s="65"/>
      <c r="FCQ366" s="65"/>
      <c r="FCR366" s="65"/>
      <c r="FCS366" s="65"/>
      <c r="FCT366" s="65"/>
      <c r="FCU366" s="65"/>
      <c r="FCV366" s="65"/>
      <c r="FCW366" s="65"/>
      <c r="FCX366" s="65"/>
      <c r="FCY366" s="65"/>
      <c r="FCZ366" s="65"/>
      <c r="FDA366" s="65"/>
      <c r="FDB366" s="65"/>
      <c r="FDC366" s="65"/>
      <c r="FDD366" s="65"/>
      <c r="FDE366" s="65"/>
      <c r="FDF366" s="65"/>
      <c r="FDG366" s="65"/>
      <c r="FDH366" s="65"/>
      <c r="FDI366" s="65"/>
      <c r="FDJ366" s="65"/>
      <c r="FDK366" s="65"/>
      <c r="FDL366" s="65"/>
      <c r="FDM366" s="65"/>
      <c r="FDN366" s="65"/>
      <c r="FDO366" s="65"/>
      <c r="FDP366" s="65"/>
      <c r="FDQ366" s="65"/>
      <c r="FDR366" s="65"/>
      <c r="FDS366" s="65"/>
      <c r="FDT366" s="65"/>
      <c r="FDU366" s="65"/>
      <c r="FDV366" s="65"/>
      <c r="FDW366" s="65"/>
      <c r="FDX366" s="65"/>
      <c r="FDY366" s="65"/>
      <c r="FDZ366" s="65"/>
      <c r="FEA366" s="65"/>
      <c r="FEB366" s="65"/>
      <c r="FEC366" s="65"/>
      <c r="FED366" s="65"/>
      <c r="FEE366" s="65"/>
      <c r="FEF366" s="65"/>
      <c r="FEG366" s="65"/>
      <c r="FEH366" s="65"/>
      <c r="FEI366" s="65"/>
      <c r="FEJ366" s="65"/>
      <c r="FEK366" s="65"/>
      <c r="FEL366" s="65"/>
      <c r="FEM366" s="65"/>
      <c r="FEN366" s="65"/>
      <c r="FEO366" s="65"/>
      <c r="FEP366" s="65"/>
      <c r="FEQ366" s="65"/>
      <c r="FER366" s="65"/>
      <c r="FES366" s="65"/>
      <c r="FET366" s="65"/>
      <c r="FEU366" s="65"/>
      <c r="FEV366" s="65"/>
      <c r="FEW366" s="65"/>
      <c r="FEX366" s="65"/>
      <c r="FEY366" s="65"/>
      <c r="FEZ366" s="65"/>
      <c r="FFA366" s="65"/>
      <c r="FFB366" s="65"/>
      <c r="FFC366" s="65"/>
      <c r="FFD366" s="65"/>
      <c r="FFE366" s="65"/>
      <c r="FFF366" s="65"/>
      <c r="FFG366" s="65"/>
      <c r="FFH366" s="65"/>
      <c r="FFI366" s="65"/>
      <c r="FFJ366" s="65"/>
      <c r="FFK366" s="65"/>
      <c r="FFL366" s="65"/>
      <c r="FFM366" s="65"/>
      <c r="FFN366" s="65"/>
      <c r="FFO366" s="65"/>
      <c r="FFP366" s="65"/>
      <c r="FFQ366" s="65"/>
      <c r="FFR366" s="65"/>
      <c r="FFS366" s="65"/>
      <c r="FFT366" s="65"/>
      <c r="FFU366" s="65"/>
      <c r="FFV366" s="65"/>
      <c r="FFW366" s="65"/>
      <c r="FFX366" s="65"/>
      <c r="FFY366" s="65"/>
      <c r="FFZ366" s="65"/>
      <c r="FGA366" s="65"/>
      <c r="FGB366" s="65"/>
      <c r="FGC366" s="65"/>
      <c r="FGD366" s="65"/>
      <c r="FGE366" s="65"/>
      <c r="FGF366" s="65"/>
      <c r="FGG366" s="65"/>
      <c r="FGH366" s="65"/>
      <c r="FGI366" s="65"/>
      <c r="FGJ366" s="65"/>
      <c r="FGK366" s="65"/>
      <c r="FGL366" s="65"/>
      <c r="FGM366" s="65"/>
      <c r="FGN366" s="65"/>
      <c r="FGO366" s="65"/>
      <c r="FGP366" s="65"/>
      <c r="FGQ366" s="65"/>
      <c r="FGR366" s="65"/>
      <c r="FGS366" s="65"/>
      <c r="FGT366" s="65"/>
      <c r="FGU366" s="65"/>
      <c r="FGV366" s="65"/>
      <c r="FGW366" s="65"/>
      <c r="FGX366" s="65"/>
      <c r="FGY366" s="65"/>
      <c r="FGZ366" s="65"/>
      <c r="FHA366" s="65"/>
      <c r="FHB366" s="65"/>
      <c r="FHC366" s="65"/>
      <c r="FHD366" s="65"/>
      <c r="FHE366" s="65"/>
      <c r="FHF366" s="65"/>
      <c r="FHG366" s="65"/>
      <c r="FHH366" s="65"/>
      <c r="FHI366" s="65"/>
      <c r="FHJ366" s="65"/>
      <c r="FHK366" s="65"/>
      <c r="FHL366" s="65"/>
      <c r="FHM366" s="65"/>
      <c r="FHN366" s="65"/>
      <c r="FHO366" s="65"/>
      <c r="FHP366" s="65"/>
      <c r="FHQ366" s="65"/>
      <c r="FHR366" s="65"/>
      <c r="FHS366" s="65"/>
      <c r="FHT366" s="65"/>
      <c r="FHU366" s="65"/>
      <c r="FHV366" s="65"/>
      <c r="FHW366" s="65"/>
      <c r="FHX366" s="65"/>
      <c r="FHY366" s="65"/>
      <c r="FHZ366" s="65"/>
      <c r="FIA366" s="65"/>
      <c r="FIB366" s="65"/>
      <c r="FIC366" s="65"/>
      <c r="FID366" s="65"/>
      <c r="FIE366" s="65"/>
      <c r="FIF366" s="65"/>
      <c r="FIG366" s="65"/>
      <c r="FIH366" s="65"/>
      <c r="FII366" s="65"/>
      <c r="FIJ366" s="65"/>
      <c r="FIK366" s="65"/>
      <c r="FIL366" s="65"/>
      <c r="FIM366" s="65"/>
      <c r="FIN366" s="65"/>
      <c r="FIO366" s="65"/>
      <c r="FIP366" s="65"/>
      <c r="FIQ366" s="65"/>
      <c r="FIR366" s="65"/>
      <c r="FIS366" s="65"/>
      <c r="FIT366" s="65"/>
      <c r="FIU366" s="65"/>
      <c r="FIV366" s="65"/>
      <c r="FIW366" s="65"/>
      <c r="FIX366" s="65"/>
      <c r="FIY366" s="65"/>
      <c r="FIZ366" s="65"/>
      <c r="FJA366" s="65"/>
      <c r="FJB366" s="65"/>
      <c r="FJC366" s="65"/>
      <c r="FJD366" s="65"/>
      <c r="FJE366" s="65"/>
      <c r="FJF366" s="65"/>
      <c r="FJG366" s="65"/>
      <c r="FJH366" s="65"/>
      <c r="FJI366" s="65"/>
      <c r="FJJ366" s="65"/>
      <c r="FJK366" s="65"/>
      <c r="FJL366" s="65"/>
      <c r="FJM366" s="65"/>
      <c r="FJN366" s="65"/>
      <c r="FJO366" s="65"/>
      <c r="FJP366" s="65"/>
      <c r="FJQ366" s="65"/>
      <c r="FJR366" s="65"/>
      <c r="FJS366" s="65"/>
      <c r="FJT366" s="65"/>
      <c r="FJU366" s="65"/>
      <c r="FJV366" s="65"/>
      <c r="FJW366" s="65"/>
      <c r="FJX366" s="65"/>
      <c r="FJY366" s="65"/>
      <c r="FJZ366" s="65"/>
      <c r="FKA366" s="65"/>
      <c r="FKB366" s="65"/>
      <c r="FKC366" s="65"/>
      <c r="FKD366" s="65"/>
      <c r="FKE366" s="65"/>
      <c r="FKF366" s="65"/>
      <c r="FKG366" s="65"/>
      <c r="FKH366" s="65"/>
      <c r="FKI366" s="65"/>
      <c r="FKJ366" s="65"/>
      <c r="FKK366" s="65"/>
      <c r="FKL366" s="65"/>
      <c r="FKM366" s="65"/>
      <c r="FKN366" s="65"/>
      <c r="FKO366" s="65"/>
      <c r="FKP366" s="65"/>
      <c r="FKQ366" s="65"/>
      <c r="FKR366" s="65"/>
      <c r="FKS366" s="65"/>
      <c r="FKT366" s="65"/>
      <c r="FKU366" s="65"/>
      <c r="FKV366" s="65"/>
      <c r="FKW366" s="65"/>
      <c r="FKX366" s="65"/>
      <c r="FKY366" s="65"/>
      <c r="FKZ366" s="65"/>
      <c r="FLA366" s="65"/>
      <c r="FLB366" s="65"/>
      <c r="FLC366" s="65"/>
      <c r="FLD366" s="65"/>
      <c r="FLE366" s="65"/>
      <c r="FLF366" s="65"/>
      <c r="FLG366" s="65"/>
      <c r="FLH366" s="65"/>
      <c r="FLI366" s="65"/>
      <c r="FLJ366" s="65"/>
      <c r="FLK366" s="65"/>
      <c r="FLL366" s="65"/>
      <c r="FLM366" s="65"/>
      <c r="FLN366" s="65"/>
      <c r="FLO366" s="65"/>
      <c r="FLP366" s="65"/>
      <c r="FLQ366" s="65"/>
      <c r="FLR366" s="65"/>
      <c r="FLS366" s="65"/>
      <c r="FLT366" s="65"/>
      <c r="FLU366" s="65"/>
      <c r="FLV366" s="65"/>
      <c r="FLW366" s="65"/>
      <c r="FLX366" s="65"/>
      <c r="FLY366" s="65"/>
      <c r="FLZ366" s="65"/>
      <c r="FMA366" s="65"/>
      <c r="FMB366" s="65"/>
      <c r="FMC366" s="65"/>
      <c r="FMD366" s="65"/>
      <c r="FME366" s="65"/>
      <c r="FMF366" s="65"/>
      <c r="FMG366" s="65"/>
      <c r="FMH366" s="65"/>
      <c r="FMI366" s="65"/>
      <c r="FMJ366" s="65"/>
      <c r="FMK366" s="65"/>
      <c r="FML366" s="65"/>
      <c r="FMM366" s="65"/>
      <c r="FMN366" s="65"/>
      <c r="FMO366" s="65"/>
      <c r="FMP366" s="65"/>
      <c r="FMQ366" s="65"/>
      <c r="FMR366" s="65"/>
      <c r="FMS366" s="65"/>
      <c r="FMT366" s="65"/>
      <c r="FMU366" s="65"/>
      <c r="FMV366" s="65"/>
      <c r="FMW366" s="65"/>
      <c r="FMX366" s="65"/>
      <c r="FMY366" s="65"/>
      <c r="FMZ366" s="65"/>
      <c r="FNA366" s="65"/>
      <c r="FNB366" s="65"/>
      <c r="FNC366" s="65"/>
      <c r="FND366" s="65"/>
      <c r="FNE366" s="65"/>
      <c r="FNF366" s="65"/>
      <c r="FNG366" s="65"/>
      <c r="FNH366" s="65"/>
      <c r="FNI366" s="65"/>
      <c r="FNJ366" s="65"/>
      <c r="FNK366" s="65"/>
      <c r="FNL366" s="65"/>
      <c r="FNM366" s="65"/>
      <c r="FNN366" s="65"/>
      <c r="FNO366" s="65"/>
      <c r="FNP366" s="65"/>
      <c r="FNQ366" s="65"/>
      <c r="FNR366" s="65"/>
      <c r="FNS366" s="65"/>
      <c r="FNT366" s="65"/>
      <c r="FNU366" s="65"/>
      <c r="FNV366" s="65"/>
      <c r="FNW366" s="65"/>
      <c r="FNX366" s="65"/>
      <c r="FNY366" s="65"/>
      <c r="FNZ366" s="65"/>
      <c r="FOA366" s="65"/>
      <c r="FOB366" s="65"/>
      <c r="FOC366" s="65"/>
      <c r="FOD366" s="65"/>
      <c r="FOE366" s="65"/>
      <c r="FOF366" s="65"/>
      <c r="FOG366" s="65"/>
      <c r="FOH366" s="65"/>
      <c r="FOI366" s="65"/>
      <c r="FOJ366" s="65"/>
      <c r="FOK366" s="65"/>
      <c r="FOL366" s="65"/>
      <c r="FOM366" s="65"/>
      <c r="FON366" s="65"/>
      <c r="FOO366" s="65"/>
      <c r="FOP366" s="65"/>
      <c r="FOQ366" s="65"/>
      <c r="FOR366" s="65"/>
      <c r="FOS366" s="65"/>
      <c r="FOT366" s="65"/>
      <c r="FOU366" s="65"/>
      <c r="FOV366" s="65"/>
      <c r="FOW366" s="65"/>
      <c r="FOX366" s="65"/>
      <c r="FOY366" s="65"/>
      <c r="FOZ366" s="65"/>
      <c r="FPA366" s="65"/>
      <c r="FPB366" s="65"/>
      <c r="FPC366" s="65"/>
      <c r="FPD366" s="65"/>
      <c r="FPE366" s="65"/>
      <c r="FPF366" s="65"/>
      <c r="FPG366" s="65"/>
      <c r="FPH366" s="65"/>
      <c r="FPI366" s="65"/>
      <c r="FPJ366" s="65"/>
      <c r="FPK366" s="65"/>
      <c r="FPL366" s="65"/>
      <c r="FPM366" s="65"/>
      <c r="FPN366" s="65"/>
      <c r="FPO366" s="65"/>
      <c r="FPP366" s="65"/>
      <c r="FPQ366" s="65"/>
      <c r="FPR366" s="65"/>
      <c r="FPS366" s="65"/>
      <c r="FPT366" s="65"/>
      <c r="FPU366" s="65"/>
      <c r="FPV366" s="65"/>
      <c r="FPW366" s="65"/>
      <c r="FPX366" s="65"/>
      <c r="FPY366" s="65"/>
      <c r="FPZ366" s="65"/>
      <c r="FQA366" s="65"/>
      <c r="FQB366" s="65"/>
      <c r="FQC366" s="65"/>
      <c r="FQD366" s="65"/>
      <c r="FQE366" s="65"/>
      <c r="FQF366" s="65"/>
      <c r="FQG366" s="65"/>
      <c r="FQH366" s="65"/>
      <c r="FQI366" s="65"/>
      <c r="FQJ366" s="65"/>
      <c r="FQK366" s="65"/>
      <c r="FQL366" s="65"/>
      <c r="FQM366" s="65"/>
      <c r="FQN366" s="65"/>
      <c r="FQO366" s="65"/>
      <c r="FQP366" s="65"/>
      <c r="FQQ366" s="65"/>
      <c r="FQR366" s="65"/>
      <c r="FQS366" s="65"/>
      <c r="FQT366" s="65"/>
      <c r="FQU366" s="65"/>
      <c r="FQV366" s="65"/>
      <c r="FQW366" s="65"/>
      <c r="FQX366" s="65"/>
      <c r="FQY366" s="65"/>
      <c r="FQZ366" s="65"/>
      <c r="FRA366" s="65"/>
      <c r="FRB366" s="65"/>
      <c r="FRC366" s="65"/>
      <c r="FRD366" s="65"/>
      <c r="FRE366" s="65"/>
      <c r="FRF366" s="65"/>
      <c r="FRG366" s="65"/>
      <c r="FRH366" s="65"/>
      <c r="FRI366" s="65"/>
      <c r="FRJ366" s="65"/>
      <c r="FRK366" s="65"/>
      <c r="FRL366" s="65"/>
      <c r="FRM366" s="65"/>
      <c r="FRN366" s="65"/>
      <c r="FRO366" s="65"/>
      <c r="FRP366" s="65"/>
      <c r="FRQ366" s="65"/>
      <c r="FRR366" s="65"/>
      <c r="FRS366" s="65"/>
      <c r="FRT366" s="65"/>
      <c r="FRU366" s="65"/>
      <c r="FRV366" s="65"/>
      <c r="FRW366" s="65"/>
      <c r="FRX366" s="65"/>
      <c r="FRY366" s="65"/>
      <c r="FRZ366" s="65"/>
      <c r="FSA366" s="65"/>
      <c r="FSB366" s="65"/>
      <c r="FSC366" s="65"/>
      <c r="FSD366" s="65"/>
      <c r="FSE366" s="65"/>
      <c r="FSF366" s="65"/>
      <c r="FSG366" s="65"/>
      <c r="FSH366" s="65"/>
      <c r="FSI366" s="65"/>
      <c r="FSJ366" s="65"/>
      <c r="FSK366" s="65"/>
      <c r="FSL366" s="65"/>
      <c r="FSM366" s="65"/>
      <c r="FSN366" s="65"/>
      <c r="FSO366" s="65"/>
      <c r="FSP366" s="65"/>
      <c r="FSQ366" s="65"/>
      <c r="FSR366" s="65"/>
      <c r="FSS366" s="65"/>
      <c r="FST366" s="65"/>
      <c r="FSU366" s="65"/>
      <c r="FSV366" s="65"/>
      <c r="FSW366" s="65"/>
      <c r="FSX366" s="65"/>
      <c r="FSY366" s="65"/>
      <c r="FSZ366" s="65"/>
      <c r="FTA366" s="65"/>
      <c r="FTB366" s="65"/>
      <c r="FTC366" s="65"/>
      <c r="FTD366" s="65"/>
      <c r="FTE366" s="65"/>
      <c r="FTF366" s="65"/>
      <c r="FTG366" s="65"/>
      <c r="FTH366" s="65"/>
      <c r="FTI366" s="65"/>
      <c r="FTJ366" s="65"/>
      <c r="FTK366" s="65"/>
      <c r="FTL366" s="65"/>
      <c r="FTM366" s="65"/>
      <c r="FTN366" s="65"/>
      <c r="FTO366" s="65"/>
      <c r="FTP366" s="65"/>
      <c r="FTQ366" s="65"/>
      <c r="FTR366" s="65"/>
      <c r="FTS366" s="65"/>
      <c r="FTT366" s="65"/>
      <c r="FTU366" s="65"/>
      <c r="FTV366" s="65"/>
      <c r="FTW366" s="65"/>
      <c r="FTX366" s="65"/>
      <c r="FTY366" s="65"/>
      <c r="FTZ366" s="65"/>
      <c r="FUA366" s="65"/>
      <c r="FUB366" s="65"/>
      <c r="FUC366" s="65"/>
      <c r="FUD366" s="65"/>
      <c r="FUE366" s="65"/>
      <c r="FUF366" s="65"/>
      <c r="FUG366" s="65"/>
      <c r="FUH366" s="65"/>
      <c r="FUI366" s="65"/>
      <c r="FUJ366" s="65"/>
      <c r="FUK366" s="65"/>
      <c r="FUL366" s="65"/>
      <c r="FUM366" s="65"/>
      <c r="FUN366" s="65"/>
      <c r="FUO366" s="65"/>
      <c r="FUP366" s="65"/>
      <c r="FUQ366" s="65"/>
      <c r="FUR366" s="65"/>
      <c r="FUS366" s="65"/>
      <c r="FUT366" s="65"/>
      <c r="FUU366" s="65"/>
      <c r="FUV366" s="65"/>
      <c r="FUW366" s="65"/>
      <c r="FUX366" s="65"/>
      <c r="FUY366" s="65"/>
      <c r="FUZ366" s="65"/>
      <c r="FVA366" s="65"/>
      <c r="FVB366" s="65"/>
      <c r="FVC366" s="65"/>
      <c r="FVD366" s="65"/>
      <c r="FVE366" s="65"/>
      <c r="FVF366" s="65"/>
      <c r="FVG366" s="65"/>
      <c r="FVH366" s="65"/>
      <c r="FVI366" s="65"/>
      <c r="FVJ366" s="65"/>
      <c r="FVK366" s="65"/>
      <c r="FVL366" s="65"/>
      <c r="FVM366" s="65"/>
      <c r="FVN366" s="65"/>
      <c r="FVO366" s="65"/>
      <c r="FVP366" s="65"/>
      <c r="FVQ366" s="65"/>
      <c r="FVR366" s="65"/>
      <c r="FVS366" s="65"/>
      <c r="FVT366" s="65"/>
      <c r="FVU366" s="65"/>
      <c r="FVV366" s="65"/>
      <c r="FVW366" s="65"/>
      <c r="FVX366" s="65"/>
      <c r="FVY366" s="65"/>
      <c r="FVZ366" s="65"/>
      <c r="FWA366" s="65"/>
      <c r="FWB366" s="65"/>
      <c r="FWC366" s="65"/>
      <c r="FWD366" s="65"/>
      <c r="FWE366" s="65"/>
      <c r="FWF366" s="65"/>
      <c r="FWG366" s="65"/>
      <c r="FWH366" s="65"/>
      <c r="FWI366" s="65"/>
      <c r="FWJ366" s="65"/>
      <c r="FWK366" s="65"/>
      <c r="FWL366" s="65"/>
      <c r="FWM366" s="65"/>
      <c r="FWN366" s="65"/>
      <c r="FWO366" s="65"/>
      <c r="FWP366" s="65"/>
      <c r="FWQ366" s="65"/>
      <c r="FWR366" s="65"/>
      <c r="FWS366" s="65"/>
      <c r="FWT366" s="65"/>
      <c r="FWU366" s="65"/>
      <c r="FWV366" s="65"/>
      <c r="FWW366" s="65"/>
      <c r="FWX366" s="65"/>
      <c r="FWY366" s="65"/>
      <c r="FWZ366" s="65"/>
      <c r="FXA366" s="65"/>
      <c r="FXB366" s="65"/>
      <c r="FXC366" s="65"/>
      <c r="FXD366" s="65"/>
      <c r="FXE366" s="65"/>
      <c r="FXF366" s="65"/>
      <c r="FXG366" s="65"/>
      <c r="FXH366" s="65"/>
      <c r="FXI366" s="65"/>
      <c r="FXJ366" s="65"/>
      <c r="FXK366" s="65"/>
      <c r="FXL366" s="65"/>
      <c r="FXM366" s="65"/>
      <c r="FXN366" s="65"/>
      <c r="FXO366" s="65"/>
      <c r="FXP366" s="65"/>
      <c r="FXQ366" s="65"/>
      <c r="FXR366" s="65"/>
      <c r="FXS366" s="65"/>
      <c r="FXT366" s="65"/>
      <c r="FXU366" s="65"/>
      <c r="FXV366" s="65"/>
      <c r="FXW366" s="65"/>
      <c r="FXX366" s="65"/>
      <c r="FXY366" s="65"/>
      <c r="FXZ366" s="65"/>
      <c r="FYA366" s="65"/>
      <c r="FYB366" s="65"/>
      <c r="FYC366" s="65"/>
      <c r="FYD366" s="65"/>
      <c r="FYE366" s="65"/>
      <c r="FYF366" s="65"/>
      <c r="FYG366" s="65"/>
      <c r="FYH366" s="65"/>
      <c r="FYI366" s="65"/>
      <c r="FYJ366" s="65"/>
      <c r="FYK366" s="65"/>
      <c r="FYL366" s="65"/>
      <c r="FYM366" s="65"/>
      <c r="FYN366" s="65"/>
      <c r="FYO366" s="65"/>
      <c r="FYP366" s="65"/>
      <c r="FYQ366" s="65"/>
      <c r="FYR366" s="65"/>
      <c r="FYS366" s="65"/>
      <c r="FYT366" s="65"/>
      <c r="FYU366" s="65"/>
      <c r="FYV366" s="65"/>
      <c r="FYW366" s="65"/>
      <c r="FYX366" s="65"/>
      <c r="FYY366" s="65"/>
      <c r="FYZ366" s="65"/>
      <c r="FZA366" s="65"/>
      <c r="FZB366" s="65"/>
      <c r="FZC366" s="65"/>
      <c r="FZD366" s="65"/>
      <c r="FZE366" s="65"/>
      <c r="FZF366" s="65"/>
      <c r="FZG366" s="65"/>
      <c r="FZH366" s="65"/>
      <c r="FZI366" s="65"/>
      <c r="FZJ366" s="65"/>
      <c r="FZK366" s="65"/>
      <c r="FZL366" s="65"/>
      <c r="FZM366" s="65"/>
      <c r="FZN366" s="65"/>
      <c r="FZO366" s="65"/>
      <c r="FZP366" s="65"/>
      <c r="FZQ366" s="65"/>
      <c r="FZR366" s="65"/>
      <c r="FZS366" s="65"/>
      <c r="FZT366" s="65"/>
      <c r="FZU366" s="65"/>
      <c r="FZV366" s="65"/>
      <c r="FZW366" s="65"/>
      <c r="FZX366" s="65"/>
      <c r="FZY366" s="65"/>
      <c r="FZZ366" s="65"/>
      <c r="GAA366" s="65"/>
      <c r="GAB366" s="65"/>
      <c r="GAC366" s="65"/>
      <c r="GAD366" s="65"/>
      <c r="GAE366" s="65"/>
      <c r="GAF366" s="65"/>
      <c r="GAG366" s="65"/>
      <c r="GAH366" s="65"/>
      <c r="GAI366" s="65"/>
      <c r="GAJ366" s="65"/>
      <c r="GAK366" s="65"/>
      <c r="GAL366" s="65"/>
      <c r="GAM366" s="65"/>
      <c r="GAN366" s="65"/>
      <c r="GAO366" s="65"/>
      <c r="GAP366" s="65"/>
      <c r="GAQ366" s="65"/>
      <c r="GAR366" s="65"/>
      <c r="GAS366" s="65"/>
      <c r="GAT366" s="65"/>
      <c r="GAU366" s="65"/>
      <c r="GAV366" s="65"/>
      <c r="GAW366" s="65"/>
      <c r="GAX366" s="65"/>
      <c r="GAY366" s="65"/>
      <c r="GAZ366" s="65"/>
      <c r="GBA366" s="65"/>
      <c r="GBB366" s="65"/>
      <c r="GBC366" s="65"/>
      <c r="GBD366" s="65"/>
      <c r="GBE366" s="65"/>
      <c r="GBF366" s="65"/>
      <c r="GBG366" s="65"/>
      <c r="GBH366" s="65"/>
      <c r="GBI366" s="65"/>
      <c r="GBJ366" s="65"/>
      <c r="GBK366" s="65"/>
      <c r="GBL366" s="65"/>
      <c r="GBM366" s="65"/>
      <c r="GBN366" s="65"/>
      <c r="GBO366" s="65"/>
      <c r="GBP366" s="65"/>
      <c r="GBQ366" s="65"/>
      <c r="GBR366" s="65"/>
      <c r="GBS366" s="65"/>
      <c r="GBT366" s="65"/>
      <c r="GBU366" s="65"/>
      <c r="GBV366" s="65"/>
      <c r="GBW366" s="65"/>
      <c r="GBX366" s="65"/>
      <c r="GBY366" s="65"/>
      <c r="GBZ366" s="65"/>
      <c r="GCA366" s="65"/>
      <c r="GCB366" s="65"/>
      <c r="GCC366" s="65"/>
      <c r="GCD366" s="65"/>
      <c r="GCE366" s="65"/>
      <c r="GCF366" s="65"/>
      <c r="GCG366" s="65"/>
      <c r="GCH366" s="65"/>
      <c r="GCI366" s="65"/>
      <c r="GCJ366" s="65"/>
      <c r="GCK366" s="65"/>
      <c r="GCL366" s="65"/>
      <c r="GCM366" s="65"/>
      <c r="GCN366" s="65"/>
      <c r="GCO366" s="65"/>
      <c r="GCP366" s="65"/>
      <c r="GCQ366" s="65"/>
      <c r="GCR366" s="65"/>
      <c r="GCS366" s="65"/>
      <c r="GCT366" s="65"/>
      <c r="GCU366" s="65"/>
      <c r="GCV366" s="65"/>
      <c r="GCW366" s="65"/>
      <c r="GCX366" s="65"/>
      <c r="GCY366" s="65"/>
      <c r="GCZ366" s="65"/>
      <c r="GDA366" s="65"/>
      <c r="GDB366" s="65"/>
      <c r="GDC366" s="65"/>
      <c r="GDD366" s="65"/>
      <c r="GDE366" s="65"/>
      <c r="GDF366" s="65"/>
      <c r="GDG366" s="65"/>
      <c r="GDH366" s="65"/>
      <c r="GDI366" s="65"/>
      <c r="GDJ366" s="65"/>
      <c r="GDK366" s="65"/>
      <c r="GDL366" s="65"/>
      <c r="GDM366" s="65"/>
      <c r="GDN366" s="65"/>
      <c r="GDO366" s="65"/>
      <c r="GDP366" s="65"/>
      <c r="GDQ366" s="65"/>
      <c r="GDR366" s="65"/>
      <c r="GDS366" s="65"/>
      <c r="GDT366" s="65"/>
      <c r="GDU366" s="65"/>
      <c r="GDV366" s="65"/>
      <c r="GDW366" s="65"/>
      <c r="GDX366" s="65"/>
      <c r="GDY366" s="65"/>
      <c r="GDZ366" s="65"/>
      <c r="GEA366" s="65"/>
      <c r="GEB366" s="65"/>
      <c r="GEC366" s="65"/>
      <c r="GED366" s="65"/>
      <c r="GEE366" s="65"/>
      <c r="GEF366" s="65"/>
      <c r="GEG366" s="65"/>
      <c r="GEH366" s="65"/>
      <c r="GEI366" s="65"/>
      <c r="GEJ366" s="65"/>
      <c r="GEK366" s="65"/>
      <c r="GEL366" s="65"/>
      <c r="GEM366" s="65"/>
      <c r="GEN366" s="65"/>
      <c r="GEO366" s="65"/>
      <c r="GEP366" s="65"/>
      <c r="GEQ366" s="65"/>
      <c r="GER366" s="65"/>
      <c r="GES366" s="65"/>
      <c r="GET366" s="65"/>
      <c r="GEU366" s="65"/>
      <c r="GEV366" s="65"/>
      <c r="GEW366" s="65"/>
      <c r="GEX366" s="65"/>
      <c r="GEY366" s="65"/>
      <c r="GEZ366" s="65"/>
      <c r="GFA366" s="65"/>
      <c r="GFB366" s="65"/>
      <c r="GFC366" s="65"/>
      <c r="GFD366" s="65"/>
      <c r="GFE366" s="65"/>
      <c r="GFF366" s="65"/>
      <c r="GFG366" s="65"/>
      <c r="GFH366" s="65"/>
      <c r="GFI366" s="65"/>
      <c r="GFJ366" s="65"/>
      <c r="GFK366" s="65"/>
      <c r="GFL366" s="65"/>
      <c r="GFM366" s="65"/>
      <c r="GFN366" s="65"/>
      <c r="GFO366" s="65"/>
      <c r="GFP366" s="65"/>
      <c r="GFQ366" s="65"/>
      <c r="GFR366" s="65"/>
      <c r="GFS366" s="65"/>
      <c r="GFT366" s="65"/>
      <c r="GFU366" s="65"/>
      <c r="GFV366" s="65"/>
      <c r="GFW366" s="65"/>
      <c r="GFX366" s="65"/>
      <c r="GFY366" s="65"/>
      <c r="GFZ366" s="65"/>
      <c r="GGA366" s="65"/>
      <c r="GGB366" s="65"/>
      <c r="GGC366" s="65"/>
      <c r="GGD366" s="65"/>
      <c r="GGE366" s="65"/>
      <c r="GGF366" s="65"/>
      <c r="GGG366" s="65"/>
      <c r="GGH366" s="65"/>
      <c r="GGI366" s="65"/>
      <c r="GGJ366" s="65"/>
      <c r="GGK366" s="65"/>
      <c r="GGL366" s="65"/>
      <c r="GGM366" s="65"/>
      <c r="GGN366" s="65"/>
      <c r="GGO366" s="65"/>
      <c r="GGP366" s="65"/>
      <c r="GGQ366" s="65"/>
      <c r="GGR366" s="65"/>
      <c r="GGS366" s="65"/>
      <c r="GGT366" s="65"/>
      <c r="GGU366" s="65"/>
      <c r="GGV366" s="65"/>
      <c r="GGW366" s="65"/>
      <c r="GGX366" s="65"/>
      <c r="GGY366" s="65"/>
      <c r="GGZ366" s="65"/>
      <c r="GHA366" s="65"/>
      <c r="GHB366" s="65"/>
      <c r="GHC366" s="65"/>
      <c r="GHD366" s="65"/>
      <c r="GHE366" s="65"/>
      <c r="GHF366" s="65"/>
      <c r="GHG366" s="65"/>
      <c r="GHH366" s="65"/>
      <c r="GHI366" s="65"/>
      <c r="GHJ366" s="65"/>
      <c r="GHK366" s="65"/>
      <c r="GHL366" s="65"/>
      <c r="GHM366" s="65"/>
      <c r="GHN366" s="65"/>
      <c r="GHO366" s="65"/>
      <c r="GHP366" s="65"/>
      <c r="GHQ366" s="65"/>
      <c r="GHR366" s="65"/>
      <c r="GHS366" s="65"/>
      <c r="GHT366" s="65"/>
      <c r="GHU366" s="65"/>
      <c r="GHV366" s="65"/>
      <c r="GHW366" s="65"/>
      <c r="GHX366" s="65"/>
      <c r="GHY366" s="65"/>
      <c r="GHZ366" s="65"/>
      <c r="GIA366" s="65"/>
      <c r="GIB366" s="65"/>
      <c r="GIC366" s="65"/>
      <c r="GID366" s="65"/>
      <c r="GIE366" s="65"/>
      <c r="GIF366" s="65"/>
      <c r="GIG366" s="65"/>
      <c r="GIH366" s="65"/>
      <c r="GII366" s="65"/>
      <c r="GIJ366" s="65"/>
      <c r="GIK366" s="65"/>
      <c r="GIL366" s="65"/>
      <c r="GIM366" s="65"/>
      <c r="GIN366" s="65"/>
      <c r="GIO366" s="65"/>
      <c r="GIP366" s="65"/>
      <c r="GIQ366" s="65"/>
      <c r="GIR366" s="65"/>
      <c r="GIS366" s="65"/>
      <c r="GIT366" s="65"/>
      <c r="GIU366" s="65"/>
      <c r="GIV366" s="65"/>
      <c r="GIW366" s="65"/>
      <c r="GIX366" s="65"/>
      <c r="GIY366" s="65"/>
      <c r="GIZ366" s="65"/>
      <c r="GJA366" s="65"/>
      <c r="GJB366" s="65"/>
      <c r="GJC366" s="65"/>
      <c r="GJD366" s="65"/>
      <c r="GJE366" s="65"/>
      <c r="GJF366" s="65"/>
      <c r="GJG366" s="65"/>
      <c r="GJH366" s="65"/>
      <c r="GJI366" s="65"/>
      <c r="GJJ366" s="65"/>
      <c r="GJK366" s="65"/>
      <c r="GJL366" s="65"/>
      <c r="GJM366" s="65"/>
      <c r="GJN366" s="65"/>
      <c r="GJO366" s="65"/>
      <c r="GJP366" s="65"/>
      <c r="GJQ366" s="65"/>
      <c r="GJR366" s="65"/>
      <c r="GJS366" s="65"/>
      <c r="GJT366" s="65"/>
      <c r="GJU366" s="65"/>
      <c r="GJV366" s="65"/>
      <c r="GJW366" s="65"/>
      <c r="GJX366" s="65"/>
      <c r="GJY366" s="65"/>
      <c r="GJZ366" s="65"/>
      <c r="GKA366" s="65"/>
      <c r="GKB366" s="65"/>
      <c r="GKC366" s="65"/>
      <c r="GKD366" s="65"/>
      <c r="GKE366" s="65"/>
      <c r="GKF366" s="65"/>
      <c r="GKG366" s="65"/>
      <c r="GKH366" s="65"/>
      <c r="GKI366" s="65"/>
      <c r="GKJ366" s="65"/>
      <c r="GKK366" s="65"/>
      <c r="GKL366" s="65"/>
      <c r="GKM366" s="65"/>
      <c r="GKN366" s="65"/>
      <c r="GKO366" s="65"/>
      <c r="GKP366" s="65"/>
      <c r="GKQ366" s="65"/>
      <c r="GKR366" s="65"/>
      <c r="GKS366" s="65"/>
      <c r="GKT366" s="65"/>
      <c r="GKU366" s="65"/>
      <c r="GKV366" s="65"/>
      <c r="GKW366" s="65"/>
      <c r="GKX366" s="65"/>
      <c r="GKY366" s="65"/>
      <c r="GKZ366" s="65"/>
      <c r="GLA366" s="65"/>
      <c r="GLB366" s="65"/>
      <c r="GLC366" s="65"/>
      <c r="GLD366" s="65"/>
      <c r="GLE366" s="65"/>
      <c r="GLF366" s="65"/>
      <c r="GLG366" s="65"/>
      <c r="GLH366" s="65"/>
      <c r="GLI366" s="65"/>
      <c r="GLJ366" s="65"/>
      <c r="GLK366" s="65"/>
      <c r="GLL366" s="65"/>
      <c r="GLM366" s="65"/>
      <c r="GLN366" s="65"/>
      <c r="GLO366" s="65"/>
      <c r="GLP366" s="65"/>
      <c r="GLQ366" s="65"/>
      <c r="GLR366" s="65"/>
      <c r="GLS366" s="65"/>
      <c r="GLT366" s="65"/>
      <c r="GLU366" s="65"/>
      <c r="GLV366" s="65"/>
      <c r="GLW366" s="65"/>
      <c r="GLX366" s="65"/>
      <c r="GLY366" s="65"/>
      <c r="GLZ366" s="65"/>
      <c r="GMA366" s="65"/>
      <c r="GMB366" s="65"/>
      <c r="GMC366" s="65"/>
      <c r="GMD366" s="65"/>
      <c r="GME366" s="65"/>
      <c r="GMF366" s="65"/>
      <c r="GMG366" s="65"/>
      <c r="GMH366" s="65"/>
      <c r="GMI366" s="65"/>
      <c r="GMJ366" s="65"/>
      <c r="GMK366" s="65"/>
      <c r="GML366" s="65"/>
      <c r="GMM366" s="65"/>
      <c r="GMN366" s="65"/>
      <c r="GMO366" s="65"/>
      <c r="GMP366" s="65"/>
      <c r="GMQ366" s="65"/>
      <c r="GMR366" s="65"/>
      <c r="GMS366" s="65"/>
      <c r="GMT366" s="65"/>
      <c r="GMU366" s="65"/>
      <c r="GMV366" s="65"/>
      <c r="GMW366" s="65"/>
      <c r="GMX366" s="65"/>
      <c r="GMY366" s="65"/>
      <c r="GMZ366" s="65"/>
      <c r="GNA366" s="65"/>
      <c r="GNB366" s="65"/>
      <c r="GNC366" s="65"/>
      <c r="GND366" s="65"/>
      <c r="GNE366" s="65"/>
      <c r="GNF366" s="65"/>
      <c r="GNG366" s="65"/>
      <c r="GNH366" s="65"/>
      <c r="GNI366" s="65"/>
      <c r="GNJ366" s="65"/>
      <c r="GNK366" s="65"/>
      <c r="GNL366" s="65"/>
      <c r="GNM366" s="65"/>
      <c r="GNN366" s="65"/>
      <c r="GNO366" s="65"/>
      <c r="GNP366" s="65"/>
      <c r="GNQ366" s="65"/>
      <c r="GNR366" s="65"/>
      <c r="GNS366" s="65"/>
      <c r="GNT366" s="65"/>
      <c r="GNU366" s="65"/>
      <c r="GNV366" s="65"/>
      <c r="GNW366" s="65"/>
      <c r="GNX366" s="65"/>
      <c r="GNY366" s="65"/>
      <c r="GNZ366" s="65"/>
      <c r="GOA366" s="65"/>
      <c r="GOB366" s="65"/>
      <c r="GOC366" s="65"/>
      <c r="GOD366" s="65"/>
      <c r="GOE366" s="65"/>
      <c r="GOF366" s="65"/>
      <c r="GOG366" s="65"/>
      <c r="GOH366" s="65"/>
      <c r="GOI366" s="65"/>
      <c r="GOJ366" s="65"/>
      <c r="GOK366" s="65"/>
      <c r="GOL366" s="65"/>
      <c r="GOM366" s="65"/>
      <c r="GON366" s="65"/>
      <c r="GOO366" s="65"/>
      <c r="GOP366" s="65"/>
      <c r="GOQ366" s="65"/>
      <c r="GOR366" s="65"/>
      <c r="GOS366" s="65"/>
      <c r="GOT366" s="65"/>
      <c r="GOU366" s="65"/>
      <c r="GOV366" s="65"/>
      <c r="GOW366" s="65"/>
      <c r="GOX366" s="65"/>
      <c r="GOY366" s="65"/>
      <c r="GOZ366" s="65"/>
      <c r="GPA366" s="65"/>
      <c r="GPB366" s="65"/>
      <c r="GPC366" s="65"/>
      <c r="GPD366" s="65"/>
      <c r="GPE366" s="65"/>
      <c r="GPF366" s="65"/>
      <c r="GPG366" s="65"/>
      <c r="GPH366" s="65"/>
      <c r="GPI366" s="65"/>
      <c r="GPJ366" s="65"/>
      <c r="GPK366" s="65"/>
      <c r="GPL366" s="65"/>
      <c r="GPM366" s="65"/>
      <c r="GPN366" s="65"/>
      <c r="GPO366" s="65"/>
      <c r="GPP366" s="65"/>
      <c r="GPQ366" s="65"/>
      <c r="GPR366" s="65"/>
      <c r="GPS366" s="65"/>
      <c r="GPT366" s="65"/>
      <c r="GPU366" s="65"/>
      <c r="GPV366" s="65"/>
      <c r="GPW366" s="65"/>
      <c r="GPX366" s="65"/>
      <c r="GPY366" s="65"/>
      <c r="GPZ366" s="65"/>
      <c r="GQA366" s="65"/>
      <c r="GQB366" s="65"/>
      <c r="GQC366" s="65"/>
      <c r="GQD366" s="65"/>
      <c r="GQE366" s="65"/>
      <c r="GQF366" s="65"/>
      <c r="GQG366" s="65"/>
      <c r="GQH366" s="65"/>
      <c r="GQI366" s="65"/>
      <c r="GQJ366" s="65"/>
      <c r="GQK366" s="65"/>
      <c r="GQL366" s="65"/>
      <c r="GQM366" s="65"/>
      <c r="GQN366" s="65"/>
      <c r="GQO366" s="65"/>
      <c r="GQP366" s="65"/>
      <c r="GQQ366" s="65"/>
      <c r="GQR366" s="65"/>
      <c r="GQS366" s="65"/>
      <c r="GQT366" s="65"/>
      <c r="GQU366" s="65"/>
      <c r="GQV366" s="65"/>
      <c r="GQW366" s="65"/>
      <c r="GQX366" s="65"/>
      <c r="GQY366" s="65"/>
      <c r="GQZ366" s="65"/>
      <c r="GRA366" s="65"/>
      <c r="GRB366" s="65"/>
      <c r="GRC366" s="65"/>
      <c r="GRD366" s="65"/>
      <c r="GRE366" s="65"/>
      <c r="GRF366" s="65"/>
      <c r="GRG366" s="65"/>
      <c r="GRH366" s="65"/>
      <c r="GRI366" s="65"/>
      <c r="GRJ366" s="65"/>
      <c r="GRK366" s="65"/>
      <c r="GRL366" s="65"/>
      <c r="GRM366" s="65"/>
      <c r="GRN366" s="65"/>
      <c r="GRO366" s="65"/>
      <c r="GRP366" s="65"/>
      <c r="GRQ366" s="65"/>
      <c r="GRR366" s="65"/>
      <c r="GRS366" s="65"/>
      <c r="GRT366" s="65"/>
      <c r="GRU366" s="65"/>
      <c r="GRV366" s="65"/>
      <c r="GRW366" s="65"/>
      <c r="GRX366" s="65"/>
      <c r="GRY366" s="65"/>
      <c r="GRZ366" s="65"/>
      <c r="GSA366" s="65"/>
      <c r="GSB366" s="65"/>
      <c r="GSC366" s="65"/>
      <c r="GSD366" s="65"/>
      <c r="GSE366" s="65"/>
      <c r="GSF366" s="65"/>
      <c r="GSG366" s="65"/>
      <c r="GSH366" s="65"/>
      <c r="GSI366" s="65"/>
      <c r="GSJ366" s="65"/>
      <c r="GSK366" s="65"/>
      <c r="GSL366" s="65"/>
      <c r="GSM366" s="65"/>
      <c r="GSN366" s="65"/>
      <c r="GSO366" s="65"/>
      <c r="GSP366" s="65"/>
      <c r="GSQ366" s="65"/>
      <c r="GSR366" s="65"/>
      <c r="GSS366" s="65"/>
      <c r="GST366" s="65"/>
      <c r="GSU366" s="65"/>
      <c r="GSV366" s="65"/>
      <c r="GSW366" s="65"/>
      <c r="GSX366" s="65"/>
      <c r="GSY366" s="65"/>
      <c r="GSZ366" s="65"/>
      <c r="GTA366" s="65"/>
      <c r="GTB366" s="65"/>
      <c r="GTC366" s="65"/>
      <c r="GTD366" s="65"/>
      <c r="GTE366" s="65"/>
      <c r="GTF366" s="65"/>
      <c r="GTG366" s="65"/>
      <c r="GTH366" s="65"/>
      <c r="GTI366" s="65"/>
      <c r="GTJ366" s="65"/>
      <c r="GTK366" s="65"/>
      <c r="GTL366" s="65"/>
      <c r="GTM366" s="65"/>
      <c r="GTN366" s="65"/>
      <c r="GTO366" s="65"/>
      <c r="GTP366" s="65"/>
      <c r="GTQ366" s="65"/>
      <c r="GTR366" s="65"/>
      <c r="GTS366" s="65"/>
      <c r="GTT366" s="65"/>
      <c r="GTU366" s="65"/>
      <c r="GTV366" s="65"/>
      <c r="GTW366" s="65"/>
      <c r="GTX366" s="65"/>
      <c r="GTY366" s="65"/>
      <c r="GTZ366" s="65"/>
      <c r="GUA366" s="65"/>
      <c r="GUB366" s="65"/>
      <c r="GUC366" s="65"/>
      <c r="GUD366" s="65"/>
      <c r="GUE366" s="65"/>
      <c r="GUF366" s="65"/>
      <c r="GUG366" s="65"/>
      <c r="GUH366" s="65"/>
      <c r="GUI366" s="65"/>
      <c r="GUJ366" s="65"/>
      <c r="GUK366" s="65"/>
      <c r="GUL366" s="65"/>
      <c r="GUM366" s="65"/>
      <c r="GUN366" s="65"/>
      <c r="GUO366" s="65"/>
      <c r="GUP366" s="65"/>
      <c r="GUQ366" s="65"/>
      <c r="GUR366" s="65"/>
      <c r="GUS366" s="65"/>
      <c r="GUT366" s="65"/>
      <c r="GUU366" s="65"/>
      <c r="GUV366" s="65"/>
      <c r="GUW366" s="65"/>
      <c r="GUX366" s="65"/>
      <c r="GUY366" s="65"/>
      <c r="GUZ366" s="65"/>
      <c r="GVA366" s="65"/>
      <c r="GVB366" s="65"/>
      <c r="GVC366" s="65"/>
      <c r="GVD366" s="65"/>
      <c r="GVE366" s="65"/>
      <c r="GVF366" s="65"/>
      <c r="GVG366" s="65"/>
      <c r="GVH366" s="65"/>
      <c r="GVI366" s="65"/>
      <c r="GVJ366" s="65"/>
      <c r="GVK366" s="65"/>
      <c r="GVL366" s="65"/>
      <c r="GVM366" s="65"/>
      <c r="GVN366" s="65"/>
      <c r="GVO366" s="65"/>
      <c r="GVP366" s="65"/>
      <c r="GVQ366" s="65"/>
      <c r="GVR366" s="65"/>
      <c r="GVS366" s="65"/>
      <c r="GVT366" s="65"/>
      <c r="GVU366" s="65"/>
      <c r="GVV366" s="65"/>
      <c r="GVW366" s="65"/>
      <c r="GVX366" s="65"/>
      <c r="GVY366" s="65"/>
      <c r="GVZ366" s="65"/>
      <c r="GWA366" s="65"/>
      <c r="GWB366" s="65"/>
      <c r="GWC366" s="65"/>
      <c r="GWD366" s="65"/>
      <c r="GWE366" s="65"/>
      <c r="GWF366" s="65"/>
      <c r="GWG366" s="65"/>
      <c r="GWH366" s="65"/>
      <c r="GWI366" s="65"/>
      <c r="GWJ366" s="65"/>
      <c r="GWK366" s="65"/>
      <c r="GWL366" s="65"/>
      <c r="GWM366" s="65"/>
      <c r="GWN366" s="65"/>
      <c r="GWO366" s="65"/>
      <c r="GWP366" s="65"/>
      <c r="GWQ366" s="65"/>
      <c r="GWR366" s="65"/>
      <c r="GWS366" s="65"/>
      <c r="GWT366" s="65"/>
      <c r="GWU366" s="65"/>
      <c r="GWV366" s="65"/>
      <c r="GWW366" s="65"/>
      <c r="GWX366" s="65"/>
      <c r="GWY366" s="65"/>
      <c r="GWZ366" s="65"/>
      <c r="GXA366" s="65"/>
      <c r="GXB366" s="65"/>
      <c r="GXC366" s="65"/>
      <c r="GXD366" s="65"/>
      <c r="GXE366" s="65"/>
      <c r="GXF366" s="65"/>
      <c r="GXG366" s="65"/>
      <c r="GXH366" s="65"/>
      <c r="GXI366" s="65"/>
      <c r="GXJ366" s="65"/>
      <c r="GXK366" s="65"/>
      <c r="GXL366" s="65"/>
      <c r="GXM366" s="65"/>
      <c r="GXN366" s="65"/>
      <c r="GXO366" s="65"/>
      <c r="GXP366" s="65"/>
      <c r="GXQ366" s="65"/>
      <c r="GXR366" s="65"/>
      <c r="GXS366" s="65"/>
      <c r="GXT366" s="65"/>
      <c r="GXU366" s="65"/>
      <c r="GXV366" s="65"/>
      <c r="GXW366" s="65"/>
      <c r="GXX366" s="65"/>
      <c r="GXY366" s="65"/>
      <c r="GXZ366" s="65"/>
      <c r="GYA366" s="65"/>
      <c r="GYB366" s="65"/>
      <c r="GYC366" s="65"/>
      <c r="GYD366" s="65"/>
      <c r="GYE366" s="65"/>
      <c r="GYF366" s="65"/>
      <c r="GYG366" s="65"/>
      <c r="GYH366" s="65"/>
      <c r="GYI366" s="65"/>
      <c r="GYJ366" s="65"/>
      <c r="GYK366" s="65"/>
      <c r="GYL366" s="65"/>
      <c r="GYM366" s="65"/>
      <c r="GYN366" s="65"/>
      <c r="GYO366" s="65"/>
      <c r="GYP366" s="65"/>
      <c r="GYQ366" s="65"/>
      <c r="GYR366" s="65"/>
      <c r="GYS366" s="65"/>
      <c r="GYT366" s="65"/>
      <c r="GYU366" s="65"/>
      <c r="GYV366" s="65"/>
      <c r="GYW366" s="65"/>
      <c r="GYX366" s="65"/>
      <c r="GYY366" s="65"/>
      <c r="GYZ366" s="65"/>
      <c r="GZA366" s="65"/>
      <c r="GZB366" s="65"/>
      <c r="GZC366" s="65"/>
      <c r="GZD366" s="65"/>
      <c r="GZE366" s="65"/>
      <c r="GZF366" s="65"/>
      <c r="GZG366" s="65"/>
      <c r="GZH366" s="65"/>
      <c r="GZI366" s="65"/>
      <c r="GZJ366" s="65"/>
      <c r="GZK366" s="65"/>
      <c r="GZL366" s="65"/>
      <c r="GZM366" s="65"/>
      <c r="GZN366" s="65"/>
      <c r="GZO366" s="65"/>
      <c r="GZP366" s="65"/>
      <c r="GZQ366" s="65"/>
      <c r="GZR366" s="65"/>
      <c r="GZS366" s="65"/>
      <c r="GZT366" s="65"/>
      <c r="GZU366" s="65"/>
      <c r="GZV366" s="65"/>
      <c r="GZW366" s="65"/>
      <c r="GZX366" s="65"/>
      <c r="GZY366" s="65"/>
      <c r="GZZ366" s="65"/>
      <c r="HAA366" s="65"/>
      <c r="HAB366" s="65"/>
      <c r="HAC366" s="65"/>
      <c r="HAD366" s="65"/>
      <c r="HAE366" s="65"/>
      <c r="HAF366" s="65"/>
      <c r="HAG366" s="65"/>
      <c r="HAH366" s="65"/>
      <c r="HAI366" s="65"/>
      <c r="HAJ366" s="65"/>
      <c r="HAK366" s="65"/>
      <c r="HAL366" s="65"/>
      <c r="HAM366" s="65"/>
      <c r="HAN366" s="65"/>
      <c r="HAO366" s="65"/>
      <c r="HAP366" s="65"/>
      <c r="HAQ366" s="65"/>
      <c r="HAR366" s="65"/>
      <c r="HAS366" s="65"/>
      <c r="HAT366" s="65"/>
      <c r="HAU366" s="65"/>
      <c r="HAV366" s="65"/>
      <c r="HAW366" s="65"/>
      <c r="HAX366" s="65"/>
      <c r="HAY366" s="65"/>
      <c r="HAZ366" s="65"/>
      <c r="HBA366" s="65"/>
      <c r="HBB366" s="65"/>
      <c r="HBC366" s="65"/>
      <c r="HBD366" s="65"/>
      <c r="HBE366" s="65"/>
      <c r="HBF366" s="65"/>
      <c r="HBG366" s="65"/>
      <c r="HBH366" s="65"/>
      <c r="HBI366" s="65"/>
      <c r="HBJ366" s="65"/>
      <c r="HBK366" s="65"/>
      <c r="HBL366" s="65"/>
      <c r="HBM366" s="65"/>
      <c r="HBN366" s="65"/>
      <c r="HBO366" s="65"/>
      <c r="HBP366" s="65"/>
      <c r="HBQ366" s="65"/>
      <c r="HBR366" s="65"/>
      <c r="HBS366" s="65"/>
      <c r="HBT366" s="65"/>
      <c r="HBU366" s="65"/>
      <c r="HBV366" s="65"/>
      <c r="HBW366" s="65"/>
      <c r="HBX366" s="65"/>
      <c r="HBY366" s="65"/>
      <c r="HBZ366" s="65"/>
      <c r="HCA366" s="65"/>
      <c r="HCB366" s="65"/>
      <c r="HCC366" s="65"/>
      <c r="HCD366" s="65"/>
      <c r="HCE366" s="65"/>
      <c r="HCF366" s="65"/>
      <c r="HCG366" s="65"/>
      <c r="HCH366" s="65"/>
      <c r="HCI366" s="65"/>
      <c r="HCJ366" s="65"/>
      <c r="HCK366" s="65"/>
      <c r="HCL366" s="65"/>
      <c r="HCM366" s="65"/>
      <c r="HCN366" s="65"/>
      <c r="HCO366" s="65"/>
      <c r="HCP366" s="65"/>
      <c r="HCQ366" s="65"/>
      <c r="HCR366" s="65"/>
      <c r="HCS366" s="65"/>
      <c r="HCT366" s="65"/>
      <c r="HCU366" s="65"/>
      <c r="HCV366" s="65"/>
      <c r="HCW366" s="65"/>
      <c r="HCX366" s="65"/>
      <c r="HCY366" s="65"/>
      <c r="HCZ366" s="65"/>
      <c r="HDA366" s="65"/>
      <c r="HDB366" s="65"/>
      <c r="HDC366" s="65"/>
      <c r="HDD366" s="65"/>
      <c r="HDE366" s="65"/>
      <c r="HDF366" s="65"/>
      <c r="HDG366" s="65"/>
      <c r="HDH366" s="65"/>
      <c r="HDI366" s="65"/>
      <c r="HDJ366" s="65"/>
      <c r="HDK366" s="65"/>
      <c r="HDL366" s="65"/>
      <c r="HDM366" s="65"/>
      <c r="HDN366" s="65"/>
      <c r="HDO366" s="65"/>
      <c r="HDP366" s="65"/>
      <c r="HDQ366" s="65"/>
      <c r="HDR366" s="65"/>
      <c r="HDS366" s="65"/>
      <c r="HDT366" s="65"/>
      <c r="HDU366" s="65"/>
      <c r="HDV366" s="65"/>
      <c r="HDW366" s="65"/>
      <c r="HDX366" s="65"/>
      <c r="HDY366" s="65"/>
      <c r="HDZ366" s="65"/>
      <c r="HEA366" s="65"/>
      <c r="HEB366" s="65"/>
      <c r="HEC366" s="65"/>
      <c r="HED366" s="65"/>
      <c r="HEE366" s="65"/>
      <c r="HEF366" s="65"/>
      <c r="HEG366" s="65"/>
      <c r="HEH366" s="65"/>
      <c r="HEI366" s="65"/>
      <c r="HEJ366" s="65"/>
      <c r="HEK366" s="65"/>
      <c r="HEL366" s="65"/>
      <c r="HEM366" s="65"/>
      <c r="HEN366" s="65"/>
      <c r="HEO366" s="65"/>
      <c r="HEP366" s="65"/>
      <c r="HEQ366" s="65"/>
      <c r="HER366" s="65"/>
      <c r="HES366" s="65"/>
      <c r="HET366" s="65"/>
      <c r="HEU366" s="65"/>
      <c r="HEV366" s="65"/>
      <c r="HEW366" s="65"/>
      <c r="HEX366" s="65"/>
      <c r="HEY366" s="65"/>
      <c r="HEZ366" s="65"/>
      <c r="HFA366" s="65"/>
      <c r="HFB366" s="65"/>
      <c r="HFC366" s="65"/>
      <c r="HFD366" s="65"/>
      <c r="HFE366" s="65"/>
      <c r="HFF366" s="65"/>
      <c r="HFG366" s="65"/>
      <c r="HFH366" s="65"/>
      <c r="HFI366" s="65"/>
      <c r="HFJ366" s="65"/>
      <c r="HFK366" s="65"/>
      <c r="HFL366" s="65"/>
      <c r="HFM366" s="65"/>
      <c r="HFN366" s="65"/>
      <c r="HFO366" s="65"/>
      <c r="HFP366" s="65"/>
      <c r="HFQ366" s="65"/>
      <c r="HFR366" s="65"/>
      <c r="HFS366" s="65"/>
      <c r="HFT366" s="65"/>
      <c r="HFU366" s="65"/>
      <c r="HFV366" s="65"/>
      <c r="HFW366" s="65"/>
      <c r="HFX366" s="65"/>
      <c r="HFY366" s="65"/>
      <c r="HFZ366" s="65"/>
      <c r="HGA366" s="65"/>
      <c r="HGB366" s="65"/>
      <c r="HGC366" s="65"/>
      <c r="HGD366" s="65"/>
      <c r="HGE366" s="65"/>
      <c r="HGF366" s="65"/>
      <c r="HGG366" s="65"/>
      <c r="HGH366" s="65"/>
      <c r="HGI366" s="65"/>
      <c r="HGJ366" s="65"/>
      <c r="HGK366" s="65"/>
      <c r="HGL366" s="65"/>
      <c r="HGM366" s="65"/>
      <c r="HGN366" s="65"/>
      <c r="HGO366" s="65"/>
      <c r="HGP366" s="65"/>
      <c r="HGQ366" s="65"/>
      <c r="HGR366" s="65"/>
      <c r="HGS366" s="65"/>
      <c r="HGT366" s="65"/>
      <c r="HGU366" s="65"/>
      <c r="HGV366" s="65"/>
      <c r="HGW366" s="65"/>
      <c r="HGX366" s="65"/>
      <c r="HGY366" s="65"/>
      <c r="HGZ366" s="65"/>
      <c r="HHA366" s="65"/>
      <c r="HHB366" s="65"/>
      <c r="HHC366" s="65"/>
      <c r="HHD366" s="65"/>
      <c r="HHE366" s="65"/>
      <c r="HHF366" s="65"/>
      <c r="HHG366" s="65"/>
      <c r="HHH366" s="65"/>
      <c r="HHI366" s="65"/>
      <c r="HHJ366" s="65"/>
      <c r="HHK366" s="65"/>
      <c r="HHL366" s="65"/>
      <c r="HHM366" s="65"/>
      <c r="HHN366" s="65"/>
      <c r="HHO366" s="65"/>
      <c r="HHP366" s="65"/>
      <c r="HHQ366" s="65"/>
      <c r="HHR366" s="65"/>
      <c r="HHS366" s="65"/>
      <c r="HHT366" s="65"/>
      <c r="HHU366" s="65"/>
      <c r="HHV366" s="65"/>
      <c r="HHW366" s="65"/>
      <c r="HHX366" s="65"/>
      <c r="HHY366" s="65"/>
      <c r="HHZ366" s="65"/>
      <c r="HIA366" s="65"/>
      <c r="HIB366" s="65"/>
      <c r="HIC366" s="65"/>
      <c r="HID366" s="65"/>
      <c r="HIE366" s="65"/>
      <c r="HIF366" s="65"/>
      <c r="HIG366" s="65"/>
      <c r="HIH366" s="65"/>
      <c r="HII366" s="65"/>
      <c r="HIJ366" s="65"/>
      <c r="HIK366" s="65"/>
      <c r="HIL366" s="65"/>
      <c r="HIM366" s="65"/>
      <c r="HIN366" s="65"/>
      <c r="HIO366" s="65"/>
      <c r="HIP366" s="65"/>
      <c r="HIQ366" s="65"/>
      <c r="HIR366" s="65"/>
      <c r="HIS366" s="65"/>
      <c r="HIT366" s="65"/>
      <c r="HIU366" s="65"/>
      <c r="HIV366" s="65"/>
      <c r="HIW366" s="65"/>
      <c r="HIX366" s="65"/>
      <c r="HIY366" s="65"/>
      <c r="HIZ366" s="65"/>
      <c r="HJA366" s="65"/>
      <c r="HJB366" s="65"/>
      <c r="HJC366" s="65"/>
      <c r="HJD366" s="65"/>
      <c r="HJE366" s="65"/>
      <c r="HJF366" s="65"/>
      <c r="HJG366" s="65"/>
      <c r="HJH366" s="65"/>
      <c r="HJI366" s="65"/>
      <c r="HJJ366" s="65"/>
      <c r="HJK366" s="65"/>
      <c r="HJL366" s="65"/>
      <c r="HJM366" s="65"/>
      <c r="HJN366" s="65"/>
      <c r="HJO366" s="65"/>
      <c r="HJP366" s="65"/>
      <c r="HJQ366" s="65"/>
      <c r="HJR366" s="65"/>
      <c r="HJS366" s="65"/>
      <c r="HJT366" s="65"/>
      <c r="HJU366" s="65"/>
      <c r="HJV366" s="65"/>
      <c r="HJW366" s="65"/>
      <c r="HJX366" s="65"/>
      <c r="HJY366" s="65"/>
      <c r="HJZ366" s="65"/>
      <c r="HKA366" s="65"/>
      <c r="HKB366" s="65"/>
      <c r="HKC366" s="65"/>
      <c r="HKD366" s="65"/>
      <c r="HKE366" s="65"/>
      <c r="HKF366" s="65"/>
      <c r="HKG366" s="65"/>
      <c r="HKH366" s="65"/>
      <c r="HKI366" s="65"/>
      <c r="HKJ366" s="65"/>
      <c r="HKK366" s="65"/>
      <c r="HKL366" s="65"/>
      <c r="HKM366" s="65"/>
      <c r="HKN366" s="65"/>
      <c r="HKO366" s="65"/>
      <c r="HKP366" s="65"/>
      <c r="HKQ366" s="65"/>
      <c r="HKR366" s="65"/>
      <c r="HKS366" s="65"/>
      <c r="HKT366" s="65"/>
      <c r="HKU366" s="65"/>
      <c r="HKV366" s="65"/>
      <c r="HKW366" s="65"/>
      <c r="HKX366" s="65"/>
      <c r="HKY366" s="65"/>
      <c r="HKZ366" s="65"/>
      <c r="HLA366" s="65"/>
      <c r="HLB366" s="65"/>
      <c r="HLC366" s="65"/>
      <c r="HLD366" s="65"/>
      <c r="HLE366" s="65"/>
      <c r="HLF366" s="65"/>
      <c r="HLG366" s="65"/>
      <c r="HLH366" s="65"/>
      <c r="HLI366" s="65"/>
      <c r="HLJ366" s="65"/>
      <c r="HLK366" s="65"/>
      <c r="HLL366" s="65"/>
      <c r="HLM366" s="65"/>
      <c r="HLN366" s="65"/>
      <c r="HLO366" s="65"/>
      <c r="HLP366" s="65"/>
      <c r="HLQ366" s="65"/>
      <c r="HLR366" s="65"/>
      <c r="HLS366" s="65"/>
      <c r="HLT366" s="65"/>
      <c r="HLU366" s="65"/>
      <c r="HLV366" s="65"/>
      <c r="HLW366" s="65"/>
      <c r="HLX366" s="65"/>
      <c r="HLY366" s="65"/>
      <c r="HLZ366" s="65"/>
      <c r="HMA366" s="65"/>
      <c r="HMB366" s="65"/>
      <c r="HMC366" s="65"/>
      <c r="HMD366" s="65"/>
      <c r="HME366" s="65"/>
      <c r="HMF366" s="65"/>
      <c r="HMG366" s="65"/>
      <c r="HMH366" s="65"/>
      <c r="HMI366" s="65"/>
      <c r="HMJ366" s="65"/>
      <c r="HMK366" s="65"/>
      <c r="HML366" s="65"/>
      <c r="HMM366" s="65"/>
      <c r="HMN366" s="65"/>
      <c r="HMO366" s="65"/>
      <c r="HMP366" s="65"/>
      <c r="HMQ366" s="65"/>
      <c r="HMR366" s="65"/>
      <c r="HMS366" s="65"/>
      <c r="HMT366" s="65"/>
      <c r="HMU366" s="65"/>
      <c r="HMV366" s="65"/>
      <c r="HMW366" s="65"/>
      <c r="HMX366" s="65"/>
      <c r="HMY366" s="65"/>
      <c r="HMZ366" s="65"/>
      <c r="HNA366" s="65"/>
      <c r="HNB366" s="65"/>
      <c r="HNC366" s="65"/>
      <c r="HND366" s="65"/>
      <c r="HNE366" s="65"/>
      <c r="HNF366" s="65"/>
      <c r="HNG366" s="65"/>
      <c r="HNH366" s="65"/>
      <c r="HNI366" s="65"/>
      <c r="HNJ366" s="65"/>
      <c r="HNK366" s="65"/>
      <c r="HNL366" s="65"/>
      <c r="HNM366" s="65"/>
      <c r="HNN366" s="65"/>
      <c r="HNO366" s="65"/>
      <c r="HNP366" s="65"/>
      <c r="HNQ366" s="65"/>
      <c r="HNR366" s="65"/>
      <c r="HNS366" s="65"/>
      <c r="HNT366" s="65"/>
      <c r="HNU366" s="65"/>
      <c r="HNV366" s="65"/>
      <c r="HNW366" s="65"/>
      <c r="HNX366" s="65"/>
      <c r="HNY366" s="65"/>
      <c r="HNZ366" s="65"/>
      <c r="HOA366" s="65"/>
      <c r="HOB366" s="65"/>
      <c r="HOC366" s="65"/>
      <c r="HOD366" s="65"/>
      <c r="HOE366" s="65"/>
      <c r="HOF366" s="65"/>
      <c r="HOG366" s="65"/>
      <c r="HOH366" s="65"/>
      <c r="HOI366" s="65"/>
      <c r="HOJ366" s="65"/>
      <c r="HOK366" s="65"/>
      <c r="HOL366" s="65"/>
      <c r="HOM366" s="65"/>
      <c r="HON366" s="65"/>
      <c r="HOO366" s="65"/>
      <c r="HOP366" s="65"/>
      <c r="HOQ366" s="65"/>
      <c r="HOR366" s="65"/>
      <c r="HOS366" s="65"/>
      <c r="HOT366" s="65"/>
      <c r="HOU366" s="65"/>
      <c r="HOV366" s="65"/>
      <c r="HOW366" s="65"/>
      <c r="HOX366" s="65"/>
      <c r="HOY366" s="65"/>
      <c r="HOZ366" s="65"/>
      <c r="HPA366" s="65"/>
      <c r="HPB366" s="65"/>
      <c r="HPC366" s="65"/>
      <c r="HPD366" s="65"/>
      <c r="HPE366" s="65"/>
      <c r="HPF366" s="65"/>
      <c r="HPG366" s="65"/>
      <c r="HPH366" s="65"/>
      <c r="HPI366" s="65"/>
      <c r="HPJ366" s="65"/>
      <c r="HPK366" s="65"/>
      <c r="HPL366" s="65"/>
      <c r="HPM366" s="65"/>
      <c r="HPN366" s="65"/>
      <c r="HPO366" s="65"/>
      <c r="HPP366" s="65"/>
      <c r="HPQ366" s="65"/>
      <c r="HPR366" s="65"/>
      <c r="HPS366" s="65"/>
      <c r="HPT366" s="65"/>
      <c r="HPU366" s="65"/>
      <c r="HPV366" s="65"/>
      <c r="HPW366" s="65"/>
      <c r="HPX366" s="65"/>
      <c r="HPY366" s="65"/>
      <c r="HPZ366" s="65"/>
      <c r="HQA366" s="65"/>
      <c r="HQB366" s="65"/>
      <c r="HQC366" s="65"/>
      <c r="HQD366" s="65"/>
      <c r="HQE366" s="65"/>
      <c r="HQF366" s="65"/>
      <c r="HQG366" s="65"/>
      <c r="HQH366" s="65"/>
      <c r="HQI366" s="65"/>
      <c r="HQJ366" s="65"/>
      <c r="HQK366" s="65"/>
      <c r="HQL366" s="65"/>
      <c r="HQM366" s="65"/>
      <c r="HQN366" s="65"/>
      <c r="HQO366" s="65"/>
      <c r="HQP366" s="65"/>
      <c r="HQQ366" s="65"/>
      <c r="HQR366" s="65"/>
      <c r="HQS366" s="65"/>
      <c r="HQT366" s="65"/>
      <c r="HQU366" s="65"/>
      <c r="HQV366" s="65"/>
      <c r="HQW366" s="65"/>
      <c r="HQX366" s="65"/>
      <c r="HQY366" s="65"/>
      <c r="HQZ366" s="65"/>
      <c r="HRA366" s="65"/>
      <c r="HRB366" s="65"/>
      <c r="HRC366" s="65"/>
      <c r="HRD366" s="65"/>
      <c r="HRE366" s="65"/>
      <c r="HRF366" s="65"/>
      <c r="HRG366" s="65"/>
      <c r="HRH366" s="65"/>
      <c r="HRI366" s="65"/>
      <c r="HRJ366" s="65"/>
      <c r="HRK366" s="65"/>
      <c r="HRL366" s="65"/>
      <c r="HRM366" s="65"/>
      <c r="HRN366" s="65"/>
      <c r="HRO366" s="65"/>
      <c r="HRP366" s="65"/>
      <c r="HRQ366" s="65"/>
      <c r="HRR366" s="65"/>
      <c r="HRS366" s="65"/>
      <c r="HRT366" s="65"/>
      <c r="HRU366" s="65"/>
      <c r="HRV366" s="65"/>
      <c r="HRW366" s="65"/>
      <c r="HRX366" s="65"/>
      <c r="HRY366" s="65"/>
      <c r="HRZ366" s="65"/>
      <c r="HSA366" s="65"/>
      <c r="HSB366" s="65"/>
      <c r="HSC366" s="65"/>
      <c r="HSD366" s="65"/>
      <c r="HSE366" s="65"/>
      <c r="HSF366" s="65"/>
      <c r="HSG366" s="65"/>
      <c r="HSH366" s="65"/>
      <c r="HSI366" s="65"/>
      <c r="HSJ366" s="65"/>
      <c r="HSK366" s="65"/>
      <c r="HSL366" s="65"/>
      <c r="HSM366" s="65"/>
      <c r="HSN366" s="65"/>
      <c r="HSO366" s="65"/>
      <c r="HSP366" s="65"/>
      <c r="HSQ366" s="65"/>
      <c r="HSR366" s="65"/>
      <c r="HSS366" s="65"/>
      <c r="HST366" s="65"/>
      <c r="HSU366" s="65"/>
      <c r="HSV366" s="65"/>
      <c r="HSW366" s="65"/>
      <c r="HSX366" s="65"/>
      <c r="HSY366" s="65"/>
      <c r="HSZ366" s="65"/>
      <c r="HTA366" s="65"/>
      <c r="HTB366" s="65"/>
      <c r="HTC366" s="65"/>
      <c r="HTD366" s="65"/>
      <c r="HTE366" s="65"/>
      <c r="HTF366" s="65"/>
      <c r="HTG366" s="65"/>
      <c r="HTH366" s="65"/>
      <c r="HTI366" s="65"/>
      <c r="HTJ366" s="65"/>
      <c r="HTK366" s="65"/>
      <c r="HTL366" s="65"/>
      <c r="HTM366" s="65"/>
      <c r="HTN366" s="65"/>
      <c r="HTO366" s="65"/>
      <c r="HTP366" s="65"/>
      <c r="HTQ366" s="65"/>
      <c r="HTR366" s="65"/>
      <c r="HTS366" s="65"/>
      <c r="HTT366" s="65"/>
      <c r="HTU366" s="65"/>
      <c r="HTV366" s="65"/>
      <c r="HTW366" s="65"/>
      <c r="HTX366" s="65"/>
      <c r="HTY366" s="65"/>
      <c r="HTZ366" s="65"/>
      <c r="HUA366" s="65"/>
      <c r="HUB366" s="65"/>
      <c r="HUC366" s="65"/>
      <c r="HUD366" s="65"/>
      <c r="HUE366" s="65"/>
      <c r="HUF366" s="65"/>
      <c r="HUG366" s="65"/>
      <c r="HUH366" s="65"/>
      <c r="HUI366" s="65"/>
      <c r="HUJ366" s="65"/>
      <c r="HUK366" s="65"/>
      <c r="HUL366" s="65"/>
      <c r="HUM366" s="65"/>
      <c r="HUN366" s="65"/>
      <c r="HUO366" s="65"/>
      <c r="HUP366" s="65"/>
      <c r="HUQ366" s="65"/>
      <c r="HUR366" s="65"/>
      <c r="HUS366" s="65"/>
      <c r="HUT366" s="65"/>
      <c r="HUU366" s="65"/>
      <c r="HUV366" s="65"/>
      <c r="HUW366" s="65"/>
      <c r="HUX366" s="65"/>
      <c r="HUY366" s="65"/>
      <c r="HUZ366" s="65"/>
      <c r="HVA366" s="65"/>
      <c r="HVB366" s="65"/>
      <c r="HVC366" s="65"/>
      <c r="HVD366" s="65"/>
      <c r="HVE366" s="65"/>
      <c r="HVF366" s="65"/>
      <c r="HVG366" s="65"/>
      <c r="HVH366" s="65"/>
      <c r="HVI366" s="65"/>
      <c r="HVJ366" s="65"/>
      <c r="HVK366" s="65"/>
      <c r="HVL366" s="65"/>
      <c r="HVM366" s="65"/>
      <c r="HVN366" s="65"/>
      <c r="HVO366" s="65"/>
      <c r="HVP366" s="65"/>
      <c r="HVQ366" s="65"/>
      <c r="HVR366" s="65"/>
      <c r="HVS366" s="65"/>
      <c r="HVT366" s="65"/>
      <c r="HVU366" s="65"/>
      <c r="HVV366" s="65"/>
      <c r="HVW366" s="65"/>
      <c r="HVX366" s="65"/>
      <c r="HVY366" s="65"/>
      <c r="HVZ366" s="65"/>
      <c r="HWA366" s="65"/>
      <c r="HWB366" s="65"/>
      <c r="HWC366" s="65"/>
      <c r="HWD366" s="65"/>
      <c r="HWE366" s="65"/>
      <c r="HWF366" s="65"/>
      <c r="HWG366" s="65"/>
      <c r="HWH366" s="65"/>
      <c r="HWI366" s="65"/>
      <c r="HWJ366" s="65"/>
      <c r="HWK366" s="65"/>
      <c r="HWL366" s="65"/>
      <c r="HWM366" s="65"/>
      <c r="HWN366" s="65"/>
      <c r="HWO366" s="65"/>
      <c r="HWP366" s="65"/>
      <c r="HWQ366" s="65"/>
      <c r="HWR366" s="65"/>
      <c r="HWS366" s="65"/>
      <c r="HWT366" s="65"/>
      <c r="HWU366" s="65"/>
      <c r="HWV366" s="65"/>
      <c r="HWW366" s="65"/>
      <c r="HWX366" s="65"/>
      <c r="HWY366" s="65"/>
      <c r="HWZ366" s="65"/>
      <c r="HXA366" s="65"/>
      <c r="HXB366" s="65"/>
      <c r="HXC366" s="65"/>
      <c r="HXD366" s="65"/>
      <c r="HXE366" s="65"/>
      <c r="HXF366" s="65"/>
      <c r="HXG366" s="65"/>
      <c r="HXH366" s="65"/>
      <c r="HXI366" s="65"/>
      <c r="HXJ366" s="65"/>
      <c r="HXK366" s="65"/>
      <c r="HXL366" s="65"/>
      <c r="HXM366" s="65"/>
      <c r="HXN366" s="65"/>
      <c r="HXO366" s="65"/>
      <c r="HXP366" s="65"/>
      <c r="HXQ366" s="65"/>
      <c r="HXR366" s="65"/>
      <c r="HXS366" s="65"/>
      <c r="HXT366" s="65"/>
      <c r="HXU366" s="65"/>
      <c r="HXV366" s="65"/>
      <c r="HXW366" s="65"/>
      <c r="HXX366" s="65"/>
      <c r="HXY366" s="65"/>
      <c r="HXZ366" s="65"/>
      <c r="HYA366" s="65"/>
      <c r="HYB366" s="65"/>
      <c r="HYC366" s="65"/>
      <c r="HYD366" s="65"/>
      <c r="HYE366" s="65"/>
      <c r="HYF366" s="65"/>
      <c r="HYG366" s="65"/>
      <c r="HYH366" s="65"/>
      <c r="HYI366" s="65"/>
      <c r="HYJ366" s="65"/>
      <c r="HYK366" s="65"/>
      <c r="HYL366" s="65"/>
      <c r="HYM366" s="65"/>
      <c r="HYN366" s="65"/>
      <c r="HYO366" s="65"/>
      <c r="HYP366" s="65"/>
      <c r="HYQ366" s="65"/>
      <c r="HYR366" s="65"/>
      <c r="HYS366" s="65"/>
      <c r="HYT366" s="65"/>
      <c r="HYU366" s="65"/>
      <c r="HYV366" s="65"/>
      <c r="HYW366" s="65"/>
      <c r="HYX366" s="65"/>
      <c r="HYY366" s="65"/>
      <c r="HYZ366" s="65"/>
      <c r="HZA366" s="65"/>
      <c r="HZB366" s="65"/>
      <c r="HZC366" s="65"/>
      <c r="HZD366" s="65"/>
      <c r="HZE366" s="65"/>
      <c r="HZF366" s="65"/>
      <c r="HZG366" s="65"/>
      <c r="HZH366" s="65"/>
      <c r="HZI366" s="65"/>
      <c r="HZJ366" s="65"/>
      <c r="HZK366" s="65"/>
      <c r="HZL366" s="65"/>
      <c r="HZM366" s="65"/>
      <c r="HZN366" s="65"/>
      <c r="HZO366" s="65"/>
      <c r="HZP366" s="65"/>
      <c r="HZQ366" s="65"/>
      <c r="HZR366" s="65"/>
      <c r="HZS366" s="65"/>
      <c r="HZT366" s="65"/>
      <c r="HZU366" s="65"/>
      <c r="HZV366" s="65"/>
      <c r="HZW366" s="65"/>
      <c r="HZX366" s="65"/>
      <c r="HZY366" s="65"/>
      <c r="HZZ366" s="65"/>
      <c r="IAA366" s="65"/>
      <c r="IAB366" s="65"/>
      <c r="IAC366" s="65"/>
      <c r="IAD366" s="65"/>
      <c r="IAE366" s="65"/>
      <c r="IAF366" s="65"/>
      <c r="IAG366" s="65"/>
      <c r="IAH366" s="65"/>
      <c r="IAI366" s="65"/>
      <c r="IAJ366" s="65"/>
      <c r="IAK366" s="65"/>
      <c r="IAL366" s="65"/>
      <c r="IAM366" s="65"/>
      <c r="IAN366" s="65"/>
      <c r="IAO366" s="65"/>
      <c r="IAP366" s="65"/>
      <c r="IAQ366" s="65"/>
      <c r="IAR366" s="65"/>
      <c r="IAS366" s="65"/>
      <c r="IAT366" s="65"/>
      <c r="IAU366" s="65"/>
      <c r="IAV366" s="65"/>
      <c r="IAW366" s="65"/>
      <c r="IAX366" s="65"/>
      <c r="IAY366" s="65"/>
      <c r="IAZ366" s="65"/>
      <c r="IBA366" s="65"/>
      <c r="IBB366" s="65"/>
      <c r="IBC366" s="65"/>
      <c r="IBD366" s="65"/>
      <c r="IBE366" s="65"/>
      <c r="IBF366" s="65"/>
      <c r="IBG366" s="65"/>
      <c r="IBH366" s="65"/>
      <c r="IBI366" s="65"/>
      <c r="IBJ366" s="65"/>
      <c r="IBK366" s="65"/>
      <c r="IBL366" s="65"/>
      <c r="IBM366" s="65"/>
      <c r="IBN366" s="65"/>
      <c r="IBO366" s="65"/>
      <c r="IBP366" s="65"/>
      <c r="IBQ366" s="65"/>
      <c r="IBR366" s="65"/>
      <c r="IBS366" s="65"/>
      <c r="IBT366" s="65"/>
      <c r="IBU366" s="65"/>
      <c r="IBV366" s="65"/>
      <c r="IBW366" s="65"/>
      <c r="IBX366" s="65"/>
      <c r="IBY366" s="65"/>
      <c r="IBZ366" s="65"/>
      <c r="ICA366" s="65"/>
      <c r="ICB366" s="65"/>
      <c r="ICC366" s="65"/>
      <c r="ICD366" s="65"/>
      <c r="ICE366" s="65"/>
      <c r="ICF366" s="65"/>
      <c r="ICG366" s="65"/>
      <c r="ICH366" s="65"/>
      <c r="ICI366" s="65"/>
      <c r="ICJ366" s="65"/>
      <c r="ICK366" s="65"/>
      <c r="ICL366" s="65"/>
      <c r="ICM366" s="65"/>
      <c r="ICN366" s="65"/>
      <c r="ICO366" s="65"/>
      <c r="ICP366" s="65"/>
      <c r="ICQ366" s="65"/>
      <c r="ICR366" s="65"/>
      <c r="ICS366" s="65"/>
      <c r="ICT366" s="65"/>
      <c r="ICU366" s="65"/>
      <c r="ICV366" s="65"/>
      <c r="ICW366" s="65"/>
      <c r="ICX366" s="65"/>
      <c r="ICY366" s="65"/>
      <c r="ICZ366" s="65"/>
      <c r="IDA366" s="65"/>
      <c r="IDB366" s="65"/>
      <c r="IDC366" s="65"/>
      <c r="IDD366" s="65"/>
      <c r="IDE366" s="65"/>
      <c r="IDF366" s="65"/>
      <c r="IDG366" s="65"/>
      <c r="IDH366" s="65"/>
      <c r="IDI366" s="65"/>
      <c r="IDJ366" s="65"/>
      <c r="IDK366" s="65"/>
      <c r="IDL366" s="65"/>
      <c r="IDM366" s="65"/>
      <c r="IDN366" s="65"/>
      <c r="IDO366" s="65"/>
      <c r="IDP366" s="65"/>
      <c r="IDQ366" s="65"/>
      <c r="IDR366" s="65"/>
      <c r="IDS366" s="65"/>
      <c r="IDT366" s="65"/>
      <c r="IDU366" s="65"/>
      <c r="IDV366" s="65"/>
      <c r="IDW366" s="65"/>
      <c r="IDX366" s="65"/>
      <c r="IDY366" s="65"/>
      <c r="IDZ366" s="65"/>
      <c r="IEA366" s="65"/>
      <c r="IEB366" s="65"/>
      <c r="IEC366" s="65"/>
      <c r="IED366" s="65"/>
      <c r="IEE366" s="65"/>
      <c r="IEF366" s="65"/>
      <c r="IEG366" s="65"/>
      <c r="IEH366" s="65"/>
      <c r="IEI366" s="65"/>
      <c r="IEJ366" s="65"/>
      <c r="IEK366" s="65"/>
      <c r="IEL366" s="65"/>
      <c r="IEM366" s="65"/>
      <c r="IEN366" s="65"/>
      <c r="IEO366" s="65"/>
      <c r="IEP366" s="65"/>
      <c r="IEQ366" s="65"/>
      <c r="IER366" s="65"/>
      <c r="IES366" s="65"/>
      <c r="IET366" s="65"/>
      <c r="IEU366" s="65"/>
      <c r="IEV366" s="65"/>
      <c r="IEW366" s="65"/>
      <c r="IEX366" s="65"/>
      <c r="IEY366" s="65"/>
      <c r="IEZ366" s="65"/>
      <c r="IFA366" s="65"/>
      <c r="IFB366" s="65"/>
      <c r="IFC366" s="65"/>
      <c r="IFD366" s="65"/>
      <c r="IFE366" s="65"/>
      <c r="IFF366" s="65"/>
      <c r="IFG366" s="65"/>
      <c r="IFH366" s="65"/>
      <c r="IFI366" s="65"/>
      <c r="IFJ366" s="65"/>
      <c r="IFK366" s="65"/>
      <c r="IFL366" s="65"/>
      <c r="IFM366" s="65"/>
      <c r="IFN366" s="65"/>
      <c r="IFO366" s="65"/>
      <c r="IFP366" s="65"/>
      <c r="IFQ366" s="65"/>
      <c r="IFR366" s="65"/>
      <c r="IFS366" s="65"/>
      <c r="IFT366" s="65"/>
      <c r="IFU366" s="65"/>
      <c r="IFV366" s="65"/>
      <c r="IFW366" s="65"/>
      <c r="IFX366" s="65"/>
      <c r="IFY366" s="65"/>
      <c r="IFZ366" s="65"/>
      <c r="IGA366" s="65"/>
      <c r="IGB366" s="65"/>
      <c r="IGC366" s="65"/>
      <c r="IGD366" s="65"/>
      <c r="IGE366" s="65"/>
      <c r="IGF366" s="65"/>
      <c r="IGG366" s="65"/>
      <c r="IGH366" s="65"/>
      <c r="IGI366" s="65"/>
      <c r="IGJ366" s="65"/>
      <c r="IGK366" s="65"/>
      <c r="IGL366" s="65"/>
      <c r="IGM366" s="65"/>
      <c r="IGN366" s="65"/>
      <c r="IGO366" s="65"/>
      <c r="IGP366" s="65"/>
      <c r="IGQ366" s="65"/>
      <c r="IGR366" s="65"/>
      <c r="IGS366" s="65"/>
      <c r="IGT366" s="65"/>
      <c r="IGU366" s="65"/>
      <c r="IGV366" s="65"/>
      <c r="IGW366" s="65"/>
      <c r="IGX366" s="65"/>
      <c r="IGY366" s="65"/>
      <c r="IGZ366" s="65"/>
      <c r="IHA366" s="65"/>
      <c r="IHB366" s="65"/>
      <c r="IHC366" s="65"/>
      <c r="IHD366" s="65"/>
      <c r="IHE366" s="65"/>
      <c r="IHF366" s="65"/>
      <c r="IHG366" s="65"/>
      <c r="IHH366" s="65"/>
      <c r="IHI366" s="65"/>
      <c r="IHJ366" s="65"/>
      <c r="IHK366" s="65"/>
      <c r="IHL366" s="65"/>
      <c r="IHM366" s="65"/>
      <c r="IHN366" s="65"/>
      <c r="IHO366" s="65"/>
      <c r="IHP366" s="65"/>
      <c r="IHQ366" s="65"/>
      <c r="IHR366" s="65"/>
      <c r="IHS366" s="65"/>
      <c r="IHT366" s="65"/>
      <c r="IHU366" s="65"/>
      <c r="IHV366" s="65"/>
      <c r="IHW366" s="65"/>
      <c r="IHX366" s="65"/>
      <c r="IHY366" s="65"/>
      <c r="IHZ366" s="65"/>
      <c r="IIA366" s="65"/>
      <c r="IIB366" s="65"/>
      <c r="IIC366" s="65"/>
      <c r="IID366" s="65"/>
      <c r="IIE366" s="65"/>
      <c r="IIF366" s="65"/>
      <c r="IIG366" s="65"/>
      <c r="IIH366" s="65"/>
      <c r="III366" s="65"/>
      <c r="IIJ366" s="65"/>
      <c r="IIK366" s="65"/>
      <c r="IIL366" s="65"/>
      <c r="IIM366" s="65"/>
      <c r="IIN366" s="65"/>
      <c r="IIO366" s="65"/>
      <c r="IIP366" s="65"/>
      <c r="IIQ366" s="65"/>
      <c r="IIR366" s="65"/>
      <c r="IIS366" s="65"/>
      <c r="IIT366" s="65"/>
      <c r="IIU366" s="65"/>
      <c r="IIV366" s="65"/>
      <c r="IIW366" s="65"/>
      <c r="IIX366" s="65"/>
      <c r="IIY366" s="65"/>
      <c r="IIZ366" s="65"/>
      <c r="IJA366" s="65"/>
      <c r="IJB366" s="65"/>
      <c r="IJC366" s="65"/>
      <c r="IJD366" s="65"/>
      <c r="IJE366" s="65"/>
      <c r="IJF366" s="65"/>
      <c r="IJG366" s="65"/>
      <c r="IJH366" s="65"/>
      <c r="IJI366" s="65"/>
      <c r="IJJ366" s="65"/>
      <c r="IJK366" s="65"/>
      <c r="IJL366" s="65"/>
      <c r="IJM366" s="65"/>
      <c r="IJN366" s="65"/>
      <c r="IJO366" s="65"/>
      <c r="IJP366" s="65"/>
      <c r="IJQ366" s="65"/>
      <c r="IJR366" s="65"/>
      <c r="IJS366" s="65"/>
      <c r="IJT366" s="65"/>
      <c r="IJU366" s="65"/>
      <c r="IJV366" s="65"/>
      <c r="IJW366" s="65"/>
      <c r="IJX366" s="65"/>
      <c r="IJY366" s="65"/>
      <c r="IJZ366" s="65"/>
      <c r="IKA366" s="65"/>
      <c r="IKB366" s="65"/>
      <c r="IKC366" s="65"/>
      <c r="IKD366" s="65"/>
      <c r="IKE366" s="65"/>
      <c r="IKF366" s="65"/>
      <c r="IKG366" s="65"/>
      <c r="IKH366" s="65"/>
      <c r="IKI366" s="65"/>
      <c r="IKJ366" s="65"/>
      <c r="IKK366" s="65"/>
      <c r="IKL366" s="65"/>
      <c r="IKM366" s="65"/>
      <c r="IKN366" s="65"/>
      <c r="IKO366" s="65"/>
      <c r="IKP366" s="65"/>
      <c r="IKQ366" s="65"/>
      <c r="IKR366" s="65"/>
      <c r="IKS366" s="65"/>
      <c r="IKT366" s="65"/>
      <c r="IKU366" s="65"/>
      <c r="IKV366" s="65"/>
      <c r="IKW366" s="65"/>
      <c r="IKX366" s="65"/>
      <c r="IKY366" s="65"/>
      <c r="IKZ366" s="65"/>
      <c r="ILA366" s="65"/>
      <c r="ILB366" s="65"/>
      <c r="ILC366" s="65"/>
      <c r="ILD366" s="65"/>
      <c r="ILE366" s="65"/>
      <c r="ILF366" s="65"/>
      <c r="ILG366" s="65"/>
      <c r="ILH366" s="65"/>
      <c r="ILI366" s="65"/>
      <c r="ILJ366" s="65"/>
      <c r="ILK366" s="65"/>
      <c r="ILL366" s="65"/>
      <c r="ILM366" s="65"/>
      <c r="ILN366" s="65"/>
      <c r="ILO366" s="65"/>
      <c r="ILP366" s="65"/>
      <c r="ILQ366" s="65"/>
      <c r="ILR366" s="65"/>
      <c r="ILS366" s="65"/>
      <c r="ILT366" s="65"/>
      <c r="ILU366" s="65"/>
      <c r="ILV366" s="65"/>
      <c r="ILW366" s="65"/>
      <c r="ILX366" s="65"/>
      <c r="ILY366" s="65"/>
      <c r="ILZ366" s="65"/>
      <c r="IMA366" s="65"/>
      <c r="IMB366" s="65"/>
      <c r="IMC366" s="65"/>
      <c r="IMD366" s="65"/>
      <c r="IME366" s="65"/>
      <c r="IMF366" s="65"/>
      <c r="IMG366" s="65"/>
      <c r="IMH366" s="65"/>
      <c r="IMI366" s="65"/>
      <c r="IMJ366" s="65"/>
      <c r="IMK366" s="65"/>
      <c r="IML366" s="65"/>
      <c r="IMM366" s="65"/>
      <c r="IMN366" s="65"/>
      <c r="IMO366" s="65"/>
      <c r="IMP366" s="65"/>
      <c r="IMQ366" s="65"/>
      <c r="IMR366" s="65"/>
      <c r="IMS366" s="65"/>
      <c r="IMT366" s="65"/>
      <c r="IMU366" s="65"/>
      <c r="IMV366" s="65"/>
      <c r="IMW366" s="65"/>
      <c r="IMX366" s="65"/>
      <c r="IMY366" s="65"/>
      <c r="IMZ366" s="65"/>
      <c r="INA366" s="65"/>
      <c r="INB366" s="65"/>
      <c r="INC366" s="65"/>
      <c r="IND366" s="65"/>
      <c r="INE366" s="65"/>
      <c r="INF366" s="65"/>
      <c r="ING366" s="65"/>
      <c r="INH366" s="65"/>
      <c r="INI366" s="65"/>
      <c r="INJ366" s="65"/>
      <c r="INK366" s="65"/>
      <c r="INL366" s="65"/>
      <c r="INM366" s="65"/>
      <c r="INN366" s="65"/>
      <c r="INO366" s="65"/>
      <c r="INP366" s="65"/>
      <c r="INQ366" s="65"/>
      <c r="INR366" s="65"/>
      <c r="INS366" s="65"/>
      <c r="INT366" s="65"/>
      <c r="INU366" s="65"/>
      <c r="INV366" s="65"/>
      <c r="INW366" s="65"/>
      <c r="INX366" s="65"/>
      <c r="INY366" s="65"/>
      <c r="INZ366" s="65"/>
      <c r="IOA366" s="65"/>
      <c r="IOB366" s="65"/>
      <c r="IOC366" s="65"/>
      <c r="IOD366" s="65"/>
      <c r="IOE366" s="65"/>
      <c r="IOF366" s="65"/>
      <c r="IOG366" s="65"/>
      <c r="IOH366" s="65"/>
      <c r="IOI366" s="65"/>
      <c r="IOJ366" s="65"/>
      <c r="IOK366" s="65"/>
      <c r="IOL366" s="65"/>
      <c r="IOM366" s="65"/>
      <c r="ION366" s="65"/>
      <c r="IOO366" s="65"/>
      <c r="IOP366" s="65"/>
      <c r="IOQ366" s="65"/>
      <c r="IOR366" s="65"/>
      <c r="IOS366" s="65"/>
      <c r="IOT366" s="65"/>
      <c r="IOU366" s="65"/>
      <c r="IOV366" s="65"/>
      <c r="IOW366" s="65"/>
      <c r="IOX366" s="65"/>
      <c r="IOY366" s="65"/>
      <c r="IOZ366" s="65"/>
      <c r="IPA366" s="65"/>
      <c r="IPB366" s="65"/>
      <c r="IPC366" s="65"/>
      <c r="IPD366" s="65"/>
      <c r="IPE366" s="65"/>
      <c r="IPF366" s="65"/>
      <c r="IPG366" s="65"/>
      <c r="IPH366" s="65"/>
      <c r="IPI366" s="65"/>
      <c r="IPJ366" s="65"/>
      <c r="IPK366" s="65"/>
      <c r="IPL366" s="65"/>
      <c r="IPM366" s="65"/>
      <c r="IPN366" s="65"/>
      <c r="IPO366" s="65"/>
      <c r="IPP366" s="65"/>
      <c r="IPQ366" s="65"/>
      <c r="IPR366" s="65"/>
      <c r="IPS366" s="65"/>
      <c r="IPT366" s="65"/>
      <c r="IPU366" s="65"/>
      <c r="IPV366" s="65"/>
      <c r="IPW366" s="65"/>
      <c r="IPX366" s="65"/>
      <c r="IPY366" s="65"/>
      <c r="IPZ366" s="65"/>
      <c r="IQA366" s="65"/>
      <c r="IQB366" s="65"/>
      <c r="IQC366" s="65"/>
      <c r="IQD366" s="65"/>
      <c r="IQE366" s="65"/>
      <c r="IQF366" s="65"/>
      <c r="IQG366" s="65"/>
      <c r="IQH366" s="65"/>
      <c r="IQI366" s="65"/>
      <c r="IQJ366" s="65"/>
      <c r="IQK366" s="65"/>
      <c r="IQL366" s="65"/>
      <c r="IQM366" s="65"/>
      <c r="IQN366" s="65"/>
      <c r="IQO366" s="65"/>
      <c r="IQP366" s="65"/>
      <c r="IQQ366" s="65"/>
      <c r="IQR366" s="65"/>
      <c r="IQS366" s="65"/>
      <c r="IQT366" s="65"/>
      <c r="IQU366" s="65"/>
      <c r="IQV366" s="65"/>
      <c r="IQW366" s="65"/>
      <c r="IQX366" s="65"/>
      <c r="IQY366" s="65"/>
      <c r="IQZ366" s="65"/>
      <c r="IRA366" s="65"/>
      <c r="IRB366" s="65"/>
      <c r="IRC366" s="65"/>
      <c r="IRD366" s="65"/>
      <c r="IRE366" s="65"/>
      <c r="IRF366" s="65"/>
      <c r="IRG366" s="65"/>
      <c r="IRH366" s="65"/>
      <c r="IRI366" s="65"/>
      <c r="IRJ366" s="65"/>
      <c r="IRK366" s="65"/>
      <c r="IRL366" s="65"/>
      <c r="IRM366" s="65"/>
      <c r="IRN366" s="65"/>
      <c r="IRO366" s="65"/>
      <c r="IRP366" s="65"/>
      <c r="IRQ366" s="65"/>
      <c r="IRR366" s="65"/>
      <c r="IRS366" s="65"/>
      <c r="IRT366" s="65"/>
      <c r="IRU366" s="65"/>
      <c r="IRV366" s="65"/>
      <c r="IRW366" s="65"/>
      <c r="IRX366" s="65"/>
      <c r="IRY366" s="65"/>
      <c r="IRZ366" s="65"/>
      <c r="ISA366" s="65"/>
      <c r="ISB366" s="65"/>
      <c r="ISC366" s="65"/>
      <c r="ISD366" s="65"/>
      <c r="ISE366" s="65"/>
      <c r="ISF366" s="65"/>
      <c r="ISG366" s="65"/>
      <c r="ISH366" s="65"/>
      <c r="ISI366" s="65"/>
      <c r="ISJ366" s="65"/>
      <c r="ISK366" s="65"/>
      <c r="ISL366" s="65"/>
      <c r="ISM366" s="65"/>
      <c r="ISN366" s="65"/>
      <c r="ISO366" s="65"/>
      <c r="ISP366" s="65"/>
      <c r="ISQ366" s="65"/>
      <c r="ISR366" s="65"/>
      <c r="ISS366" s="65"/>
      <c r="IST366" s="65"/>
      <c r="ISU366" s="65"/>
      <c r="ISV366" s="65"/>
      <c r="ISW366" s="65"/>
      <c r="ISX366" s="65"/>
      <c r="ISY366" s="65"/>
      <c r="ISZ366" s="65"/>
      <c r="ITA366" s="65"/>
      <c r="ITB366" s="65"/>
      <c r="ITC366" s="65"/>
      <c r="ITD366" s="65"/>
      <c r="ITE366" s="65"/>
      <c r="ITF366" s="65"/>
      <c r="ITG366" s="65"/>
      <c r="ITH366" s="65"/>
      <c r="ITI366" s="65"/>
      <c r="ITJ366" s="65"/>
      <c r="ITK366" s="65"/>
      <c r="ITL366" s="65"/>
      <c r="ITM366" s="65"/>
      <c r="ITN366" s="65"/>
      <c r="ITO366" s="65"/>
      <c r="ITP366" s="65"/>
      <c r="ITQ366" s="65"/>
      <c r="ITR366" s="65"/>
      <c r="ITS366" s="65"/>
      <c r="ITT366" s="65"/>
      <c r="ITU366" s="65"/>
      <c r="ITV366" s="65"/>
      <c r="ITW366" s="65"/>
      <c r="ITX366" s="65"/>
      <c r="ITY366" s="65"/>
      <c r="ITZ366" s="65"/>
      <c r="IUA366" s="65"/>
      <c r="IUB366" s="65"/>
      <c r="IUC366" s="65"/>
      <c r="IUD366" s="65"/>
      <c r="IUE366" s="65"/>
      <c r="IUF366" s="65"/>
      <c r="IUG366" s="65"/>
      <c r="IUH366" s="65"/>
      <c r="IUI366" s="65"/>
      <c r="IUJ366" s="65"/>
      <c r="IUK366" s="65"/>
      <c r="IUL366" s="65"/>
      <c r="IUM366" s="65"/>
      <c r="IUN366" s="65"/>
      <c r="IUO366" s="65"/>
      <c r="IUP366" s="65"/>
      <c r="IUQ366" s="65"/>
      <c r="IUR366" s="65"/>
      <c r="IUS366" s="65"/>
      <c r="IUT366" s="65"/>
      <c r="IUU366" s="65"/>
      <c r="IUV366" s="65"/>
      <c r="IUW366" s="65"/>
      <c r="IUX366" s="65"/>
      <c r="IUY366" s="65"/>
      <c r="IUZ366" s="65"/>
      <c r="IVA366" s="65"/>
      <c r="IVB366" s="65"/>
      <c r="IVC366" s="65"/>
      <c r="IVD366" s="65"/>
      <c r="IVE366" s="65"/>
      <c r="IVF366" s="65"/>
      <c r="IVG366" s="65"/>
      <c r="IVH366" s="65"/>
      <c r="IVI366" s="65"/>
      <c r="IVJ366" s="65"/>
      <c r="IVK366" s="65"/>
      <c r="IVL366" s="65"/>
      <c r="IVM366" s="65"/>
      <c r="IVN366" s="65"/>
      <c r="IVO366" s="65"/>
      <c r="IVP366" s="65"/>
      <c r="IVQ366" s="65"/>
      <c r="IVR366" s="65"/>
      <c r="IVS366" s="65"/>
      <c r="IVT366" s="65"/>
      <c r="IVU366" s="65"/>
      <c r="IVV366" s="65"/>
      <c r="IVW366" s="65"/>
      <c r="IVX366" s="65"/>
      <c r="IVY366" s="65"/>
      <c r="IVZ366" s="65"/>
      <c r="IWA366" s="65"/>
      <c r="IWB366" s="65"/>
      <c r="IWC366" s="65"/>
      <c r="IWD366" s="65"/>
      <c r="IWE366" s="65"/>
      <c r="IWF366" s="65"/>
      <c r="IWG366" s="65"/>
      <c r="IWH366" s="65"/>
      <c r="IWI366" s="65"/>
      <c r="IWJ366" s="65"/>
      <c r="IWK366" s="65"/>
      <c r="IWL366" s="65"/>
      <c r="IWM366" s="65"/>
      <c r="IWN366" s="65"/>
      <c r="IWO366" s="65"/>
      <c r="IWP366" s="65"/>
      <c r="IWQ366" s="65"/>
      <c r="IWR366" s="65"/>
      <c r="IWS366" s="65"/>
      <c r="IWT366" s="65"/>
      <c r="IWU366" s="65"/>
      <c r="IWV366" s="65"/>
      <c r="IWW366" s="65"/>
      <c r="IWX366" s="65"/>
      <c r="IWY366" s="65"/>
      <c r="IWZ366" s="65"/>
      <c r="IXA366" s="65"/>
      <c r="IXB366" s="65"/>
      <c r="IXC366" s="65"/>
      <c r="IXD366" s="65"/>
      <c r="IXE366" s="65"/>
      <c r="IXF366" s="65"/>
      <c r="IXG366" s="65"/>
      <c r="IXH366" s="65"/>
      <c r="IXI366" s="65"/>
      <c r="IXJ366" s="65"/>
      <c r="IXK366" s="65"/>
      <c r="IXL366" s="65"/>
      <c r="IXM366" s="65"/>
      <c r="IXN366" s="65"/>
      <c r="IXO366" s="65"/>
      <c r="IXP366" s="65"/>
      <c r="IXQ366" s="65"/>
      <c r="IXR366" s="65"/>
      <c r="IXS366" s="65"/>
      <c r="IXT366" s="65"/>
      <c r="IXU366" s="65"/>
      <c r="IXV366" s="65"/>
      <c r="IXW366" s="65"/>
      <c r="IXX366" s="65"/>
      <c r="IXY366" s="65"/>
      <c r="IXZ366" s="65"/>
      <c r="IYA366" s="65"/>
      <c r="IYB366" s="65"/>
      <c r="IYC366" s="65"/>
      <c r="IYD366" s="65"/>
      <c r="IYE366" s="65"/>
      <c r="IYF366" s="65"/>
      <c r="IYG366" s="65"/>
      <c r="IYH366" s="65"/>
      <c r="IYI366" s="65"/>
      <c r="IYJ366" s="65"/>
      <c r="IYK366" s="65"/>
      <c r="IYL366" s="65"/>
      <c r="IYM366" s="65"/>
      <c r="IYN366" s="65"/>
      <c r="IYO366" s="65"/>
      <c r="IYP366" s="65"/>
      <c r="IYQ366" s="65"/>
      <c r="IYR366" s="65"/>
      <c r="IYS366" s="65"/>
      <c r="IYT366" s="65"/>
      <c r="IYU366" s="65"/>
      <c r="IYV366" s="65"/>
      <c r="IYW366" s="65"/>
      <c r="IYX366" s="65"/>
      <c r="IYY366" s="65"/>
      <c r="IYZ366" s="65"/>
      <c r="IZA366" s="65"/>
      <c r="IZB366" s="65"/>
      <c r="IZC366" s="65"/>
      <c r="IZD366" s="65"/>
      <c r="IZE366" s="65"/>
      <c r="IZF366" s="65"/>
      <c r="IZG366" s="65"/>
      <c r="IZH366" s="65"/>
      <c r="IZI366" s="65"/>
      <c r="IZJ366" s="65"/>
      <c r="IZK366" s="65"/>
      <c r="IZL366" s="65"/>
      <c r="IZM366" s="65"/>
      <c r="IZN366" s="65"/>
      <c r="IZO366" s="65"/>
      <c r="IZP366" s="65"/>
      <c r="IZQ366" s="65"/>
      <c r="IZR366" s="65"/>
      <c r="IZS366" s="65"/>
      <c r="IZT366" s="65"/>
      <c r="IZU366" s="65"/>
      <c r="IZV366" s="65"/>
      <c r="IZW366" s="65"/>
      <c r="IZX366" s="65"/>
      <c r="IZY366" s="65"/>
      <c r="IZZ366" s="65"/>
      <c r="JAA366" s="65"/>
      <c r="JAB366" s="65"/>
      <c r="JAC366" s="65"/>
      <c r="JAD366" s="65"/>
      <c r="JAE366" s="65"/>
      <c r="JAF366" s="65"/>
      <c r="JAG366" s="65"/>
      <c r="JAH366" s="65"/>
      <c r="JAI366" s="65"/>
      <c r="JAJ366" s="65"/>
      <c r="JAK366" s="65"/>
      <c r="JAL366" s="65"/>
      <c r="JAM366" s="65"/>
      <c r="JAN366" s="65"/>
      <c r="JAO366" s="65"/>
      <c r="JAP366" s="65"/>
      <c r="JAQ366" s="65"/>
      <c r="JAR366" s="65"/>
      <c r="JAS366" s="65"/>
      <c r="JAT366" s="65"/>
      <c r="JAU366" s="65"/>
      <c r="JAV366" s="65"/>
      <c r="JAW366" s="65"/>
      <c r="JAX366" s="65"/>
      <c r="JAY366" s="65"/>
      <c r="JAZ366" s="65"/>
      <c r="JBA366" s="65"/>
      <c r="JBB366" s="65"/>
      <c r="JBC366" s="65"/>
      <c r="JBD366" s="65"/>
      <c r="JBE366" s="65"/>
      <c r="JBF366" s="65"/>
      <c r="JBG366" s="65"/>
      <c r="JBH366" s="65"/>
      <c r="JBI366" s="65"/>
      <c r="JBJ366" s="65"/>
      <c r="JBK366" s="65"/>
      <c r="JBL366" s="65"/>
      <c r="JBM366" s="65"/>
      <c r="JBN366" s="65"/>
      <c r="JBO366" s="65"/>
      <c r="JBP366" s="65"/>
      <c r="JBQ366" s="65"/>
      <c r="JBR366" s="65"/>
      <c r="JBS366" s="65"/>
      <c r="JBT366" s="65"/>
      <c r="JBU366" s="65"/>
      <c r="JBV366" s="65"/>
      <c r="JBW366" s="65"/>
      <c r="JBX366" s="65"/>
      <c r="JBY366" s="65"/>
      <c r="JBZ366" s="65"/>
      <c r="JCA366" s="65"/>
      <c r="JCB366" s="65"/>
      <c r="JCC366" s="65"/>
      <c r="JCD366" s="65"/>
      <c r="JCE366" s="65"/>
      <c r="JCF366" s="65"/>
      <c r="JCG366" s="65"/>
      <c r="JCH366" s="65"/>
      <c r="JCI366" s="65"/>
      <c r="JCJ366" s="65"/>
      <c r="JCK366" s="65"/>
      <c r="JCL366" s="65"/>
      <c r="JCM366" s="65"/>
      <c r="JCN366" s="65"/>
      <c r="JCO366" s="65"/>
      <c r="JCP366" s="65"/>
      <c r="JCQ366" s="65"/>
      <c r="JCR366" s="65"/>
      <c r="JCS366" s="65"/>
      <c r="JCT366" s="65"/>
      <c r="JCU366" s="65"/>
      <c r="JCV366" s="65"/>
      <c r="JCW366" s="65"/>
      <c r="JCX366" s="65"/>
      <c r="JCY366" s="65"/>
      <c r="JCZ366" s="65"/>
      <c r="JDA366" s="65"/>
      <c r="JDB366" s="65"/>
      <c r="JDC366" s="65"/>
      <c r="JDD366" s="65"/>
      <c r="JDE366" s="65"/>
      <c r="JDF366" s="65"/>
      <c r="JDG366" s="65"/>
      <c r="JDH366" s="65"/>
      <c r="JDI366" s="65"/>
      <c r="JDJ366" s="65"/>
      <c r="JDK366" s="65"/>
      <c r="JDL366" s="65"/>
      <c r="JDM366" s="65"/>
      <c r="JDN366" s="65"/>
      <c r="JDO366" s="65"/>
      <c r="JDP366" s="65"/>
      <c r="JDQ366" s="65"/>
      <c r="JDR366" s="65"/>
      <c r="JDS366" s="65"/>
      <c r="JDT366" s="65"/>
      <c r="JDU366" s="65"/>
      <c r="JDV366" s="65"/>
      <c r="JDW366" s="65"/>
      <c r="JDX366" s="65"/>
      <c r="JDY366" s="65"/>
      <c r="JDZ366" s="65"/>
      <c r="JEA366" s="65"/>
      <c r="JEB366" s="65"/>
      <c r="JEC366" s="65"/>
      <c r="JED366" s="65"/>
      <c r="JEE366" s="65"/>
      <c r="JEF366" s="65"/>
      <c r="JEG366" s="65"/>
      <c r="JEH366" s="65"/>
      <c r="JEI366" s="65"/>
      <c r="JEJ366" s="65"/>
      <c r="JEK366" s="65"/>
      <c r="JEL366" s="65"/>
      <c r="JEM366" s="65"/>
      <c r="JEN366" s="65"/>
      <c r="JEO366" s="65"/>
      <c r="JEP366" s="65"/>
      <c r="JEQ366" s="65"/>
      <c r="JER366" s="65"/>
      <c r="JES366" s="65"/>
      <c r="JET366" s="65"/>
      <c r="JEU366" s="65"/>
      <c r="JEV366" s="65"/>
      <c r="JEW366" s="65"/>
      <c r="JEX366" s="65"/>
      <c r="JEY366" s="65"/>
      <c r="JEZ366" s="65"/>
      <c r="JFA366" s="65"/>
      <c r="JFB366" s="65"/>
      <c r="JFC366" s="65"/>
      <c r="JFD366" s="65"/>
      <c r="JFE366" s="65"/>
      <c r="JFF366" s="65"/>
      <c r="JFG366" s="65"/>
      <c r="JFH366" s="65"/>
      <c r="JFI366" s="65"/>
      <c r="JFJ366" s="65"/>
      <c r="JFK366" s="65"/>
      <c r="JFL366" s="65"/>
      <c r="JFM366" s="65"/>
      <c r="JFN366" s="65"/>
      <c r="JFO366" s="65"/>
      <c r="JFP366" s="65"/>
      <c r="JFQ366" s="65"/>
      <c r="JFR366" s="65"/>
      <c r="JFS366" s="65"/>
      <c r="JFT366" s="65"/>
      <c r="JFU366" s="65"/>
      <c r="JFV366" s="65"/>
      <c r="JFW366" s="65"/>
      <c r="JFX366" s="65"/>
      <c r="JFY366" s="65"/>
      <c r="JFZ366" s="65"/>
      <c r="JGA366" s="65"/>
      <c r="JGB366" s="65"/>
      <c r="JGC366" s="65"/>
      <c r="JGD366" s="65"/>
      <c r="JGE366" s="65"/>
      <c r="JGF366" s="65"/>
      <c r="JGG366" s="65"/>
      <c r="JGH366" s="65"/>
      <c r="JGI366" s="65"/>
      <c r="JGJ366" s="65"/>
      <c r="JGK366" s="65"/>
      <c r="JGL366" s="65"/>
      <c r="JGM366" s="65"/>
      <c r="JGN366" s="65"/>
      <c r="JGO366" s="65"/>
      <c r="JGP366" s="65"/>
      <c r="JGQ366" s="65"/>
      <c r="JGR366" s="65"/>
      <c r="JGS366" s="65"/>
      <c r="JGT366" s="65"/>
      <c r="JGU366" s="65"/>
      <c r="JGV366" s="65"/>
      <c r="JGW366" s="65"/>
      <c r="JGX366" s="65"/>
      <c r="JGY366" s="65"/>
      <c r="JGZ366" s="65"/>
      <c r="JHA366" s="65"/>
      <c r="JHB366" s="65"/>
      <c r="JHC366" s="65"/>
      <c r="JHD366" s="65"/>
      <c r="JHE366" s="65"/>
      <c r="JHF366" s="65"/>
      <c r="JHG366" s="65"/>
      <c r="JHH366" s="65"/>
      <c r="JHI366" s="65"/>
      <c r="JHJ366" s="65"/>
      <c r="JHK366" s="65"/>
      <c r="JHL366" s="65"/>
      <c r="JHM366" s="65"/>
      <c r="JHN366" s="65"/>
      <c r="JHO366" s="65"/>
      <c r="JHP366" s="65"/>
      <c r="JHQ366" s="65"/>
      <c r="JHR366" s="65"/>
      <c r="JHS366" s="65"/>
      <c r="JHT366" s="65"/>
      <c r="JHU366" s="65"/>
      <c r="JHV366" s="65"/>
      <c r="JHW366" s="65"/>
      <c r="JHX366" s="65"/>
      <c r="JHY366" s="65"/>
      <c r="JHZ366" s="65"/>
      <c r="JIA366" s="65"/>
      <c r="JIB366" s="65"/>
      <c r="JIC366" s="65"/>
      <c r="JID366" s="65"/>
      <c r="JIE366" s="65"/>
      <c r="JIF366" s="65"/>
      <c r="JIG366" s="65"/>
      <c r="JIH366" s="65"/>
      <c r="JII366" s="65"/>
      <c r="JIJ366" s="65"/>
      <c r="JIK366" s="65"/>
      <c r="JIL366" s="65"/>
      <c r="JIM366" s="65"/>
      <c r="JIN366" s="65"/>
      <c r="JIO366" s="65"/>
      <c r="JIP366" s="65"/>
      <c r="JIQ366" s="65"/>
      <c r="JIR366" s="65"/>
      <c r="JIS366" s="65"/>
      <c r="JIT366" s="65"/>
      <c r="JIU366" s="65"/>
      <c r="JIV366" s="65"/>
      <c r="JIW366" s="65"/>
      <c r="JIX366" s="65"/>
      <c r="JIY366" s="65"/>
      <c r="JIZ366" s="65"/>
      <c r="JJA366" s="65"/>
      <c r="JJB366" s="65"/>
      <c r="JJC366" s="65"/>
      <c r="JJD366" s="65"/>
      <c r="JJE366" s="65"/>
      <c r="JJF366" s="65"/>
      <c r="JJG366" s="65"/>
      <c r="JJH366" s="65"/>
      <c r="JJI366" s="65"/>
      <c r="JJJ366" s="65"/>
      <c r="JJK366" s="65"/>
      <c r="JJL366" s="65"/>
      <c r="JJM366" s="65"/>
      <c r="JJN366" s="65"/>
      <c r="JJO366" s="65"/>
      <c r="JJP366" s="65"/>
      <c r="JJQ366" s="65"/>
      <c r="JJR366" s="65"/>
      <c r="JJS366" s="65"/>
      <c r="JJT366" s="65"/>
      <c r="JJU366" s="65"/>
      <c r="JJV366" s="65"/>
      <c r="JJW366" s="65"/>
      <c r="JJX366" s="65"/>
      <c r="JJY366" s="65"/>
      <c r="JJZ366" s="65"/>
      <c r="JKA366" s="65"/>
      <c r="JKB366" s="65"/>
      <c r="JKC366" s="65"/>
      <c r="JKD366" s="65"/>
      <c r="JKE366" s="65"/>
      <c r="JKF366" s="65"/>
      <c r="JKG366" s="65"/>
      <c r="JKH366" s="65"/>
      <c r="JKI366" s="65"/>
      <c r="JKJ366" s="65"/>
      <c r="JKK366" s="65"/>
      <c r="JKL366" s="65"/>
      <c r="JKM366" s="65"/>
      <c r="JKN366" s="65"/>
      <c r="JKO366" s="65"/>
      <c r="JKP366" s="65"/>
      <c r="JKQ366" s="65"/>
      <c r="JKR366" s="65"/>
      <c r="JKS366" s="65"/>
      <c r="JKT366" s="65"/>
      <c r="JKU366" s="65"/>
      <c r="JKV366" s="65"/>
      <c r="JKW366" s="65"/>
      <c r="JKX366" s="65"/>
      <c r="JKY366" s="65"/>
      <c r="JKZ366" s="65"/>
      <c r="JLA366" s="65"/>
      <c r="JLB366" s="65"/>
      <c r="JLC366" s="65"/>
      <c r="JLD366" s="65"/>
      <c r="JLE366" s="65"/>
      <c r="JLF366" s="65"/>
      <c r="JLG366" s="65"/>
      <c r="JLH366" s="65"/>
      <c r="JLI366" s="65"/>
      <c r="JLJ366" s="65"/>
      <c r="JLK366" s="65"/>
      <c r="JLL366" s="65"/>
      <c r="JLM366" s="65"/>
      <c r="JLN366" s="65"/>
      <c r="JLO366" s="65"/>
      <c r="JLP366" s="65"/>
      <c r="JLQ366" s="65"/>
      <c r="JLR366" s="65"/>
      <c r="JLS366" s="65"/>
      <c r="JLT366" s="65"/>
      <c r="JLU366" s="65"/>
      <c r="JLV366" s="65"/>
      <c r="JLW366" s="65"/>
      <c r="JLX366" s="65"/>
      <c r="JLY366" s="65"/>
      <c r="JLZ366" s="65"/>
      <c r="JMA366" s="65"/>
      <c r="JMB366" s="65"/>
      <c r="JMC366" s="65"/>
      <c r="JMD366" s="65"/>
      <c r="JME366" s="65"/>
      <c r="JMF366" s="65"/>
      <c r="JMG366" s="65"/>
      <c r="JMH366" s="65"/>
      <c r="JMI366" s="65"/>
      <c r="JMJ366" s="65"/>
      <c r="JMK366" s="65"/>
      <c r="JML366" s="65"/>
      <c r="JMM366" s="65"/>
      <c r="JMN366" s="65"/>
      <c r="JMO366" s="65"/>
      <c r="JMP366" s="65"/>
      <c r="JMQ366" s="65"/>
      <c r="JMR366" s="65"/>
      <c r="JMS366" s="65"/>
      <c r="JMT366" s="65"/>
      <c r="JMU366" s="65"/>
      <c r="JMV366" s="65"/>
      <c r="JMW366" s="65"/>
      <c r="JMX366" s="65"/>
      <c r="JMY366" s="65"/>
      <c r="JMZ366" s="65"/>
      <c r="JNA366" s="65"/>
      <c r="JNB366" s="65"/>
      <c r="JNC366" s="65"/>
      <c r="JND366" s="65"/>
      <c r="JNE366" s="65"/>
      <c r="JNF366" s="65"/>
      <c r="JNG366" s="65"/>
      <c r="JNH366" s="65"/>
      <c r="JNI366" s="65"/>
      <c r="JNJ366" s="65"/>
      <c r="JNK366" s="65"/>
      <c r="JNL366" s="65"/>
      <c r="JNM366" s="65"/>
      <c r="JNN366" s="65"/>
      <c r="JNO366" s="65"/>
      <c r="JNP366" s="65"/>
      <c r="JNQ366" s="65"/>
      <c r="JNR366" s="65"/>
      <c r="JNS366" s="65"/>
      <c r="JNT366" s="65"/>
      <c r="JNU366" s="65"/>
      <c r="JNV366" s="65"/>
      <c r="JNW366" s="65"/>
      <c r="JNX366" s="65"/>
      <c r="JNY366" s="65"/>
      <c r="JNZ366" s="65"/>
      <c r="JOA366" s="65"/>
      <c r="JOB366" s="65"/>
      <c r="JOC366" s="65"/>
      <c r="JOD366" s="65"/>
      <c r="JOE366" s="65"/>
      <c r="JOF366" s="65"/>
      <c r="JOG366" s="65"/>
      <c r="JOH366" s="65"/>
      <c r="JOI366" s="65"/>
      <c r="JOJ366" s="65"/>
      <c r="JOK366" s="65"/>
      <c r="JOL366" s="65"/>
      <c r="JOM366" s="65"/>
      <c r="JON366" s="65"/>
      <c r="JOO366" s="65"/>
      <c r="JOP366" s="65"/>
      <c r="JOQ366" s="65"/>
      <c r="JOR366" s="65"/>
      <c r="JOS366" s="65"/>
      <c r="JOT366" s="65"/>
      <c r="JOU366" s="65"/>
      <c r="JOV366" s="65"/>
      <c r="JOW366" s="65"/>
      <c r="JOX366" s="65"/>
      <c r="JOY366" s="65"/>
      <c r="JOZ366" s="65"/>
      <c r="JPA366" s="65"/>
      <c r="JPB366" s="65"/>
      <c r="JPC366" s="65"/>
      <c r="JPD366" s="65"/>
      <c r="JPE366" s="65"/>
      <c r="JPF366" s="65"/>
      <c r="JPG366" s="65"/>
      <c r="JPH366" s="65"/>
      <c r="JPI366" s="65"/>
      <c r="JPJ366" s="65"/>
      <c r="JPK366" s="65"/>
      <c r="JPL366" s="65"/>
      <c r="JPM366" s="65"/>
      <c r="JPN366" s="65"/>
      <c r="JPO366" s="65"/>
      <c r="JPP366" s="65"/>
      <c r="JPQ366" s="65"/>
      <c r="JPR366" s="65"/>
      <c r="JPS366" s="65"/>
      <c r="JPT366" s="65"/>
      <c r="JPU366" s="65"/>
      <c r="JPV366" s="65"/>
      <c r="JPW366" s="65"/>
      <c r="JPX366" s="65"/>
      <c r="JPY366" s="65"/>
      <c r="JPZ366" s="65"/>
      <c r="JQA366" s="65"/>
      <c r="JQB366" s="65"/>
      <c r="JQC366" s="65"/>
      <c r="JQD366" s="65"/>
      <c r="JQE366" s="65"/>
      <c r="JQF366" s="65"/>
      <c r="JQG366" s="65"/>
      <c r="JQH366" s="65"/>
      <c r="JQI366" s="65"/>
      <c r="JQJ366" s="65"/>
      <c r="JQK366" s="65"/>
      <c r="JQL366" s="65"/>
      <c r="JQM366" s="65"/>
      <c r="JQN366" s="65"/>
      <c r="JQO366" s="65"/>
      <c r="JQP366" s="65"/>
      <c r="JQQ366" s="65"/>
      <c r="JQR366" s="65"/>
      <c r="JQS366" s="65"/>
      <c r="JQT366" s="65"/>
      <c r="JQU366" s="65"/>
      <c r="JQV366" s="65"/>
      <c r="JQW366" s="65"/>
      <c r="JQX366" s="65"/>
      <c r="JQY366" s="65"/>
      <c r="JQZ366" s="65"/>
      <c r="JRA366" s="65"/>
      <c r="JRB366" s="65"/>
      <c r="JRC366" s="65"/>
      <c r="JRD366" s="65"/>
      <c r="JRE366" s="65"/>
      <c r="JRF366" s="65"/>
      <c r="JRG366" s="65"/>
      <c r="JRH366" s="65"/>
      <c r="JRI366" s="65"/>
      <c r="JRJ366" s="65"/>
      <c r="JRK366" s="65"/>
      <c r="JRL366" s="65"/>
      <c r="JRM366" s="65"/>
      <c r="JRN366" s="65"/>
      <c r="JRO366" s="65"/>
      <c r="JRP366" s="65"/>
      <c r="JRQ366" s="65"/>
      <c r="JRR366" s="65"/>
      <c r="JRS366" s="65"/>
      <c r="JRT366" s="65"/>
      <c r="JRU366" s="65"/>
      <c r="JRV366" s="65"/>
      <c r="JRW366" s="65"/>
      <c r="JRX366" s="65"/>
      <c r="JRY366" s="65"/>
      <c r="JRZ366" s="65"/>
      <c r="JSA366" s="65"/>
      <c r="JSB366" s="65"/>
      <c r="JSC366" s="65"/>
      <c r="JSD366" s="65"/>
      <c r="JSE366" s="65"/>
      <c r="JSF366" s="65"/>
      <c r="JSG366" s="65"/>
      <c r="JSH366" s="65"/>
      <c r="JSI366" s="65"/>
      <c r="JSJ366" s="65"/>
      <c r="JSK366" s="65"/>
      <c r="JSL366" s="65"/>
      <c r="JSM366" s="65"/>
      <c r="JSN366" s="65"/>
      <c r="JSO366" s="65"/>
      <c r="JSP366" s="65"/>
      <c r="JSQ366" s="65"/>
      <c r="JSR366" s="65"/>
      <c r="JSS366" s="65"/>
      <c r="JST366" s="65"/>
      <c r="JSU366" s="65"/>
      <c r="JSV366" s="65"/>
      <c r="JSW366" s="65"/>
      <c r="JSX366" s="65"/>
      <c r="JSY366" s="65"/>
      <c r="JSZ366" s="65"/>
      <c r="JTA366" s="65"/>
      <c r="JTB366" s="65"/>
      <c r="JTC366" s="65"/>
      <c r="JTD366" s="65"/>
      <c r="JTE366" s="65"/>
      <c r="JTF366" s="65"/>
      <c r="JTG366" s="65"/>
      <c r="JTH366" s="65"/>
      <c r="JTI366" s="65"/>
      <c r="JTJ366" s="65"/>
      <c r="JTK366" s="65"/>
      <c r="JTL366" s="65"/>
      <c r="JTM366" s="65"/>
      <c r="JTN366" s="65"/>
      <c r="JTO366" s="65"/>
      <c r="JTP366" s="65"/>
      <c r="JTQ366" s="65"/>
      <c r="JTR366" s="65"/>
      <c r="JTS366" s="65"/>
      <c r="JTT366" s="65"/>
      <c r="JTU366" s="65"/>
      <c r="JTV366" s="65"/>
      <c r="JTW366" s="65"/>
      <c r="JTX366" s="65"/>
      <c r="JTY366" s="65"/>
      <c r="JTZ366" s="65"/>
      <c r="JUA366" s="65"/>
      <c r="JUB366" s="65"/>
      <c r="JUC366" s="65"/>
      <c r="JUD366" s="65"/>
      <c r="JUE366" s="65"/>
      <c r="JUF366" s="65"/>
      <c r="JUG366" s="65"/>
      <c r="JUH366" s="65"/>
      <c r="JUI366" s="65"/>
      <c r="JUJ366" s="65"/>
      <c r="JUK366" s="65"/>
      <c r="JUL366" s="65"/>
      <c r="JUM366" s="65"/>
      <c r="JUN366" s="65"/>
      <c r="JUO366" s="65"/>
      <c r="JUP366" s="65"/>
      <c r="JUQ366" s="65"/>
      <c r="JUR366" s="65"/>
      <c r="JUS366" s="65"/>
      <c r="JUT366" s="65"/>
      <c r="JUU366" s="65"/>
      <c r="JUV366" s="65"/>
      <c r="JUW366" s="65"/>
      <c r="JUX366" s="65"/>
      <c r="JUY366" s="65"/>
      <c r="JUZ366" s="65"/>
      <c r="JVA366" s="65"/>
      <c r="JVB366" s="65"/>
      <c r="JVC366" s="65"/>
      <c r="JVD366" s="65"/>
      <c r="JVE366" s="65"/>
      <c r="JVF366" s="65"/>
      <c r="JVG366" s="65"/>
      <c r="JVH366" s="65"/>
      <c r="JVI366" s="65"/>
      <c r="JVJ366" s="65"/>
      <c r="JVK366" s="65"/>
      <c r="JVL366" s="65"/>
      <c r="JVM366" s="65"/>
      <c r="JVN366" s="65"/>
      <c r="JVO366" s="65"/>
      <c r="JVP366" s="65"/>
      <c r="JVQ366" s="65"/>
      <c r="JVR366" s="65"/>
      <c r="JVS366" s="65"/>
      <c r="JVT366" s="65"/>
      <c r="JVU366" s="65"/>
      <c r="JVV366" s="65"/>
      <c r="JVW366" s="65"/>
      <c r="JVX366" s="65"/>
      <c r="JVY366" s="65"/>
      <c r="JVZ366" s="65"/>
      <c r="JWA366" s="65"/>
      <c r="JWB366" s="65"/>
      <c r="JWC366" s="65"/>
      <c r="JWD366" s="65"/>
      <c r="JWE366" s="65"/>
      <c r="JWF366" s="65"/>
      <c r="JWG366" s="65"/>
      <c r="JWH366" s="65"/>
      <c r="JWI366" s="65"/>
      <c r="JWJ366" s="65"/>
      <c r="JWK366" s="65"/>
      <c r="JWL366" s="65"/>
      <c r="JWM366" s="65"/>
      <c r="JWN366" s="65"/>
      <c r="JWO366" s="65"/>
      <c r="JWP366" s="65"/>
      <c r="JWQ366" s="65"/>
      <c r="JWR366" s="65"/>
      <c r="JWS366" s="65"/>
      <c r="JWT366" s="65"/>
      <c r="JWU366" s="65"/>
      <c r="JWV366" s="65"/>
      <c r="JWW366" s="65"/>
      <c r="JWX366" s="65"/>
      <c r="JWY366" s="65"/>
      <c r="JWZ366" s="65"/>
      <c r="JXA366" s="65"/>
      <c r="JXB366" s="65"/>
      <c r="JXC366" s="65"/>
      <c r="JXD366" s="65"/>
      <c r="JXE366" s="65"/>
      <c r="JXF366" s="65"/>
      <c r="JXG366" s="65"/>
      <c r="JXH366" s="65"/>
      <c r="JXI366" s="65"/>
      <c r="JXJ366" s="65"/>
      <c r="JXK366" s="65"/>
      <c r="JXL366" s="65"/>
      <c r="JXM366" s="65"/>
      <c r="JXN366" s="65"/>
      <c r="JXO366" s="65"/>
      <c r="JXP366" s="65"/>
      <c r="JXQ366" s="65"/>
      <c r="JXR366" s="65"/>
      <c r="JXS366" s="65"/>
      <c r="JXT366" s="65"/>
      <c r="JXU366" s="65"/>
      <c r="JXV366" s="65"/>
      <c r="JXW366" s="65"/>
      <c r="JXX366" s="65"/>
      <c r="JXY366" s="65"/>
      <c r="JXZ366" s="65"/>
      <c r="JYA366" s="65"/>
      <c r="JYB366" s="65"/>
      <c r="JYC366" s="65"/>
      <c r="JYD366" s="65"/>
      <c r="JYE366" s="65"/>
      <c r="JYF366" s="65"/>
      <c r="JYG366" s="65"/>
      <c r="JYH366" s="65"/>
      <c r="JYI366" s="65"/>
      <c r="JYJ366" s="65"/>
      <c r="JYK366" s="65"/>
      <c r="JYL366" s="65"/>
      <c r="JYM366" s="65"/>
      <c r="JYN366" s="65"/>
      <c r="JYO366" s="65"/>
      <c r="JYP366" s="65"/>
      <c r="JYQ366" s="65"/>
      <c r="JYR366" s="65"/>
      <c r="JYS366" s="65"/>
      <c r="JYT366" s="65"/>
      <c r="JYU366" s="65"/>
      <c r="JYV366" s="65"/>
      <c r="JYW366" s="65"/>
      <c r="JYX366" s="65"/>
      <c r="JYY366" s="65"/>
      <c r="JYZ366" s="65"/>
      <c r="JZA366" s="65"/>
      <c r="JZB366" s="65"/>
      <c r="JZC366" s="65"/>
      <c r="JZD366" s="65"/>
      <c r="JZE366" s="65"/>
      <c r="JZF366" s="65"/>
      <c r="JZG366" s="65"/>
      <c r="JZH366" s="65"/>
      <c r="JZI366" s="65"/>
      <c r="JZJ366" s="65"/>
      <c r="JZK366" s="65"/>
      <c r="JZL366" s="65"/>
      <c r="JZM366" s="65"/>
      <c r="JZN366" s="65"/>
      <c r="JZO366" s="65"/>
      <c r="JZP366" s="65"/>
      <c r="JZQ366" s="65"/>
      <c r="JZR366" s="65"/>
      <c r="JZS366" s="65"/>
      <c r="JZT366" s="65"/>
      <c r="JZU366" s="65"/>
      <c r="JZV366" s="65"/>
      <c r="JZW366" s="65"/>
      <c r="JZX366" s="65"/>
      <c r="JZY366" s="65"/>
      <c r="JZZ366" s="65"/>
      <c r="KAA366" s="65"/>
      <c r="KAB366" s="65"/>
      <c r="KAC366" s="65"/>
      <c r="KAD366" s="65"/>
      <c r="KAE366" s="65"/>
      <c r="KAF366" s="65"/>
      <c r="KAG366" s="65"/>
      <c r="KAH366" s="65"/>
      <c r="KAI366" s="65"/>
      <c r="KAJ366" s="65"/>
      <c r="KAK366" s="65"/>
      <c r="KAL366" s="65"/>
      <c r="KAM366" s="65"/>
      <c r="KAN366" s="65"/>
      <c r="KAO366" s="65"/>
      <c r="KAP366" s="65"/>
      <c r="KAQ366" s="65"/>
      <c r="KAR366" s="65"/>
      <c r="KAS366" s="65"/>
      <c r="KAT366" s="65"/>
      <c r="KAU366" s="65"/>
      <c r="KAV366" s="65"/>
      <c r="KAW366" s="65"/>
      <c r="KAX366" s="65"/>
      <c r="KAY366" s="65"/>
      <c r="KAZ366" s="65"/>
      <c r="KBA366" s="65"/>
      <c r="KBB366" s="65"/>
      <c r="KBC366" s="65"/>
      <c r="KBD366" s="65"/>
      <c r="KBE366" s="65"/>
      <c r="KBF366" s="65"/>
      <c r="KBG366" s="65"/>
      <c r="KBH366" s="65"/>
      <c r="KBI366" s="65"/>
      <c r="KBJ366" s="65"/>
      <c r="KBK366" s="65"/>
      <c r="KBL366" s="65"/>
      <c r="KBM366" s="65"/>
      <c r="KBN366" s="65"/>
      <c r="KBO366" s="65"/>
      <c r="KBP366" s="65"/>
      <c r="KBQ366" s="65"/>
      <c r="KBR366" s="65"/>
      <c r="KBS366" s="65"/>
      <c r="KBT366" s="65"/>
      <c r="KBU366" s="65"/>
      <c r="KBV366" s="65"/>
      <c r="KBW366" s="65"/>
      <c r="KBX366" s="65"/>
      <c r="KBY366" s="65"/>
      <c r="KBZ366" s="65"/>
      <c r="KCA366" s="65"/>
      <c r="KCB366" s="65"/>
      <c r="KCC366" s="65"/>
      <c r="KCD366" s="65"/>
      <c r="KCE366" s="65"/>
      <c r="KCF366" s="65"/>
      <c r="KCG366" s="65"/>
      <c r="KCH366" s="65"/>
      <c r="KCI366" s="65"/>
      <c r="KCJ366" s="65"/>
      <c r="KCK366" s="65"/>
      <c r="KCL366" s="65"/>
      <c r="KCM366" s="65"/>
      <c r="KCN366" s="65"/>
      <c r="KCO366" s="65"/>
      <c r="KCP366" s="65"/>
      <c r="KCQ366" s="65"/>
      <c r="KCR366" s="65"/>
      <c r="KCS366" s="65"/>
      <c r="KCT366" s="65"/>
      <c r="KCU366" s="65"/>
      <c r="KCV366" s="65"/>
      <c r="KCW366" s="65"/>
      <c r="KCX366" s="65"/>
      <c r="KCY366" s="65"/>
      <c r="KCZ366" s="65"/>
      <c r="KDA366" s="65"/>
      <c r="KDB366" s="65"/>
      <c r="KDC366" s="65"/>
      <c r="KDD366" s="65"/>
      <c r="KDE366" s="65"/>
      <c r="KDF366" s="65"/>
      <c r="KDG366" s="65"/>
      <c r="KDH366" s="65"/>
      <c r="KDI366" s="65"/>
      <c r="KDJ366" s="65"/>
      <c r="KDK366" s="65"/>
      <c r="KDL366" s="65"/>
      <c r="KDM366" s="65"/>
      <c r="KDN366" s="65"/>
      <c r="KDO366" s="65"/>
      <c r="KDP366" s="65"/>
      <c r="KDQ366" s="65"/>
      <c r="KDR366" s="65"/>
      <c r="KDS366" s="65"/>
      <c r="KDT366" s="65"/>
      <c r="KDU366" s="65"/>
      <c r="KDV366" s="65"/>
      <c r="KDW366" s="65"/>
      <c r="KDX366" s="65"/>
      <c r="KDY366" s="65"/>
      <c r="KDZ366" s="65"/>
      <c r="KEA366" s="65"/>
      <c r="KEB366" s="65"/>
      <c r="KEC366" s="65"/>
      <c r="KED366" s="65"/>
      <c r="KEE366" s="65"/>
      <c r="KEF366" s="65"/>
      <c r="KEG366" s="65"/>
      <c r="KEH366" s="65"/>
      <c r="KEI366" s="65"/>
      <c r="KEJ366" s="65"/>
      <c r="KEK366" s="65"/>
      <c r="KEL366" s="65"/>
      <c r="KEM366" s="65"/>
      <c r="KEN366" s="65"/>
      <c r="KEO366" s="65"/>
      <c r="KEP366" s="65"/>
      <c r="KEQ366" s="65"/>
      <c r="KER366" s="65"/>
      <c r="KES366" s="65"/>
      <c r="KET366" s="65"/>
      <c r="KEU366" s="65"/>
      <c r="KEV366" s="65"/>
      <c r="KEW366" s="65"/>
      <c r="KEX366" s="65"/>
      <c r="KEY366" s="65"/>
      <c r="KEZ366" s="65"/>
      <c r="KFA366" s="65"/>
      <c r="KFB366" s="65"/>
      <c r="KFC366" s="65"/>
      <c r="KFD366" s="65"/>
      <c r="KFE366" s="65"/>
      <c r="KFF366" s="65"/>
      <c r="KFG366" s="65"/>
      <c r="KFH366" s="65"/>
      <c r="KFI366" s="65"/>
      <c r="KFJ366" s="65"/>
      <c r="KFK366" s="65"/>
      <c r="KFL366" s="65"/>
      <c r="KFM366" s="65"/>
      <c r="KFN366" s="65"/>
      <c r="KFO366" s="65"/>
      <c r="KFP366" s="65"/>
      <c r="KFQ366" s="65"/>
      <c r="KFR366" s="65"/>
      <c r="KFS366" s="65"/>
      <c r="KFT366" s="65"/>
      <c r="KFU366" s="65"/>
      <c r="KFV366" s="65"/>
      <c r="KFW366" s="65"/>
      <c r="KFX366" s="65"/>
      <c r="KFY366" s="65"/>
      <c r="KFZ366" s="65"/>
      <c r="KGA366" s="65"/>
      <c r="KGB366" s="65"/>
      <c r="KGC366" s="65"/>
      <c r="KGD366" s="65"/>
      <c r="KGE366" s="65"/>
      <c r="KGF366" s="65"/>
      <c r="KGG366" s="65"/>
      <c r="KGH366" s="65"/>
      <c r="KGI366" s="65"/>
      <c r="KGJ366" s="65"/>
      <c r="KGK366" s="65"/>
      <c r="KGL366" s="65"/>
      <c r="KGM366" s="65"/>
      <c r="KGN366" s="65"/>
      <c r="KGO366" s="65"/>
      <c r="KGP366" s="65"/>
      <c r="KGQ366" s="65"/>
      <c r="KGR366" s="65"/>
      <c r="KGS366" s="65"/>
      <c r="KGT366" s="65"/>
      <c r="KGU366" s="65"/>
      <c r="KGV366" s="65"/>
      <c r="KGW366" s="65"/>
      <c r="KGX366" s="65"/>
      <c r="KGY366" s="65"/>
      <c r="KGZ366" s="65"/>
      <c r="KHA366" s="65"/>
      <c r="KHB366" s="65"/>
      <c r="KHC366" s="65"/>
      <c r="KHD366" s="65"/>
      <c r="KHE366" s="65"/>
      <c r="KHF366" s="65"/>
      <c r="KHG366" s="65"/>
      <c r="KHH366" s="65"/>
      <c r="KHI366" s="65"/>
      <c r="KHJ366" s="65"/>
      <c r="KHK366" s="65"/>
      <c r="KHL366" s="65"/>
      <c r="KHM366" s="65"/>
      <c r="KHN366" s="65"/>
      <c r="KHO366" s="65"/>
      <c r="KHP366" s="65"/>
      <c r="KHQ366" s="65"/>
      <c r="KHR366" s="65"/>
      <c r="KHS366" s="65"/>
      <c r="KHT366" s="65"/>
      <c r="KHU366" s="65"/>
      <c r="KHV366" s="65"/>
      <c r="KHW366" s="65"/>
      <c r="KHX366" s="65"/>
      <c r="KHY366" s="65"/>
      <c r="KHZ366" s="65"/>
      <c r="KIA366" s="65"/>
      <c r="KIB366" s="65"/>
      <c r="KIC366" s="65"/>
      <c r="KID366" s="65"/>
      <c r="KIE366" s="65"/>
      <c r="KIF366" s="65"/>
      <c r="KIG366" s="65"/>
      <c r="KIH366" s="65"/>
      <c r="KII366" s="65"/>
      <c r="KIJ366" s="65"/>
      <c r="KIK366" s="65"/>
      <c r="KIL366" s="65"/>
      <c r="KIM366" s="65"/>
      <c r="KIN366" s="65"/>
      <c r="KIO366" s="65"/>
      <c r="KIP366" s="65"/>
      <c r="KIQ366" s="65"/>
      <c r="KIR366" s="65"/>
      <c r="KIS366" s="65"/>
      <c r="KIT366" s="65"/>
      <c r="KIU366" s="65"/>
      <c r="KIV366" s="65"/>
      <c r="KIW366" s="65"/>
      <c r="KIX366" s="65"/>
      <c r="KIY366" s="65"/>
      <c r="KIZ366" s="65"/>
      <c r="KJA366" s="65"/>
      <c r="KJB366" s="65"/>
      <c r="KJC366" s="65"/>
      <c r="KJD366" s="65"/>
      <c r="KJE366" s="65"/>
      <c r="KJF366" s="65"/>
      <c r="KJG366" s="65"/>
      <c r="KJH366" s="65"/>
      <c r="KJI366" s="65"/>
      <c r="KJJ366" s="65"/>
      <c r="KJK366" s="65"/>
      <c r="KJL366" s="65"/>
      <c r="KJM366" s="65"/>
      <c r="KJN366" s="65"/>
      <c r="KJO366" s="65"/>
      <c r="KJP366" s="65"/>
      <c r="KJQ366" s="65"/>
      <c r="KJR366" s="65"/>
      <c r="KJS366" s="65"/>
      <c r="KJT366" s="65"/>
      <c r="KJU366" s="65"/>
      <c r="KJV366" s="65"/>
      <c r="KJW366" s="65"/>
      <c r="KJX366" s="65"/>
      <c r="KJY366" s="65"/>
      <c r="KJZ366" s="65"/>
      <c r="KKA366" s="65"/>
      <c r="KKB366" s="65"/>
      <c r="KKC366" s="65"/>
      <c r="KKD366" s="65"/>
      <c r="KKE366" s="65"/>
      <c r="KKF366" s="65"/>
      <c r="KKG366" s="65"/>
      <c r="KKH366" s="65"/>
      <c r="KKI366" s="65"/>
      <c r="KKJ366" s="65"/>
      <c r="KKK366" s="65"/>
      <c r="KKL366" s="65"/>
      <c r="KKM366" s="65"/>
      <c r="KKN366" s="65"/>
      <c r="KKO366" s="65"/>
      <c r="KKP366" s="65"/>
      <c r="KKQ366" s="65"/>
      <c r="KKR366" s="65"/>
      <c r="KKS366" s="65"/>
      <c r="KKT366" s="65"/>
      <c r="KKU366" s="65"/>
      <c r="KKV366" s="65"/>
      <c r="KKW366" s="65"/>
      <c r="KKX366" s="65"/>
      <c r="KKY366" s="65"/>
      <c r="KKZ366" s="65"/>
      <c r="KLA366" s="65"/>
      <c r="KLB366" s="65"/>
      <c r="KLC366" s="65"/>
      <c r="KLD366" s="65"/>
      <c r="KLE366" s="65"/>
      <c r="KLF366" s="65"/>
      <c r="KLG366" s="65"/>
      <c r="KLH366" s="65"/>
      <c r="KLI366" s="65"/>
      <c r="KLJ366" s="65"/>
      <c r="KLK366" s="65"/>
      <c r="KLL366" s="65"/>
      <c r="KLM366" s="65"/>
      <c r="KLN366" s="65"/>
      <c r="KLO366" s="65"/>
      <c r="KLP366" s="65"/>
      <c r="KLQ366" s="65"/>
      <c r="KLR366" s="65"/>
      <c r="KLS366" s="65"/>
      <c r="KLT366" s="65"/>
      <c r="KLU366" s="65"/>
      <c r="KLV366" s="65"/>
      <c r="KLW366" s="65"/>
      <c r="KLX366" s="65"/>
      <c r="KLY366" s="65"/>
      <c r="KLZ366" s="65"/>
      <c r="KMA366" s="65"/>
      <c r="KMB366" s="65"/>
      <c r="KMC366" s="65"/>
      <c r="KMD366" s="65"/>
      <c r="KME366" s="65"/>
      <c r="KMF366" s="65"/>
      <c r="KMG366" s="65"/>
      <c r="KMH366" s="65"/>
      <c r="KMI366" s="65"/>
      <c r="KMJ366" s="65"/>
      <c r="KMK366" s="65"/>
      <c r="KML366" s="65"/>
      <c r="KMM366" s="65"/>
      <c r="KMN366" s="65"/>
      <c r="KMO366" s="65"/>
      <c r="KMP366" s="65"/>
      <c r="KMQ366" s="65"/>
      <c r="KMR366" s="65"/>
      <c r="KMS366" s="65"/>
      <c r="KMT366" s="65"/>
      <c r="KMU366" s="65"/>
      <c r="KMV366" s="65"/>
      <c r="KMW366" s="65"/>
      <c r="KMX366" s="65"/>
      <c r="KMY366" s="65"/>
      <c r="KMZ366" s="65"/>
      <c r="KNA366" s="65"/>
      <c r="KNB366" s="65"/>
      <c r="KNC366" s="65"/>
      <c r="KND366" s="65"/>
      <c r="KNE366" s="65"/>
      <c r="KNF366" s="65"/>
      <c r="KNG366" s="65"/>
      <c r="KNH366" s="65"/>
      <c r="KNI366" s="65"/>
      <c r="KNJ366" s="65"/>
      <c r="KNK366" s="65"/>
      <c r="KNL366" s="65"/>
      <c r="KNM366" s="65"/>
      <c r="KNN366" s="65"/>
      <c r="KNO366" s="65"/>
      <c r="KNP366" s="65"/>
      <c r="KNQ366" s="65"/>
      <c r="KNR366" s="65"/>
      <c r="KNS366" s="65"/>
      <c r="KNT366" s="65"/>
      <c r="KNU366" s="65"/>
      <c r="KNV366" s="65"/>
      <c r="KNW366" s="65"/>
      <c r="KNX366" s="65"/>
      <c r="KNY366" s="65"/>
      <c r="KNZ366" s="65"/>
      <c r="KOA366" s="65"/>
      <c r="KOB366" s="65"/>
      <c r="KOC366" s="65"/>
      <c r="KOD366" s="65"/>
      <c r="KOE366" s="65"/>
      <c r="KOF366" s="65"/>
      <c r="KOG366" s="65"/>
      <c r="KOH366" s="65"/>
      <c r="KOI366" s="65"/>
      <c r="KOJ366" s="65"/>
      <c r="KOK366" s="65"/>
      <c r="KOL366" s="65"/>
      <c r="KOM366" s="65"/>
      <c r="KON366" s="65"/>
      <c r="KOO366" s="65"/>
      <c r="KOP366" s="65"/>
      <c r="KOQ366" s="65"/>
      <c r="KOR366" s="65"/>
      <c r="KOS366" s="65"/>
      <c r="KOT366" s="65"/>
      <c r="KOU366" s="65"/>
      <c r="KOV366" s="65"/>
      <c r="KOW366" s="65"/>
      <c r="KOX366" s="65"/>
      <c r="KOY366" s="65"/>
      <c r="KOZ366" s="65"/>
      <c r="KPA366" s="65"/>
      <c r="KPB366" s="65"/>
      <c r="KPC366" s="65"/>
      <c r="KPD366" s="65"/>
      <c r="KPE366" s="65"/>
      <c r="KPF366" s="65"/>
      <c r="KPG366" s="65"/>
      <c r="KPH366" s="65"/>
      <c r="KPI366" s="65"/>
      <c r="KPJ366" s="65"/>
      <c r="KPK366" s="65"/>
      <c r="KPL366" s="65"/>
      <c r="KPM366" s="65"/>
      <c r="KPN366" s="65"/>
      <c r="KPO366" s="65"/>
      <c r="KPP366" s="65"/>
      <c r="KPQ366" s="65"/>
      <c r="KPR366" s="65"/>
      <c r="KPS366" s="65"/>
      <c r="KPT366" s="65"/>
      <c r="KPU366" s="65"/>
      <c r="KPV366" s="65"/>
      <c r="KPW366" s="65"/>
      <c r="KPX366" s="65"/>
      <c r="KPY366" s="65"/>
      <c r="KPZ366" s="65"/>
      <c r="KQA366" s="65"/>
      <c r="KQB366" s="65"/>
      <c r="KQC366" s="65"/>
      <c r="KQD366" s="65"/>
      <c r="KQE366" s="65"/>
      <c r="KQF366" s="65"/>
      <c r="KQG366" s="65"/>
      <c r="KQH366" s="65"/>
      <c r="KQI366" s="65"/>
      <c r="KQJ366" s="65"/>
      <c r="KQK366" s="65"/>
      <c r="KQL366" s="65"/>
      <c r="KQM366" s="65"/>
      <c r="KQN366" s="65"/>
      <c r="KQO366" s="65"/>
      <c r="KQP366" s="65"/>
      <c r="KQQ366" s="65"/>
      <c r="KQR366" s="65"/>
      <c r="KQS366" s="65"/>
      <c r="KQT366" s="65"/>
      <c r="KQU366" s="65"/>
      <c r="KQV366" s="65"/>
      <c r="KQW366" s="65"/>
      <c r="KQX366" s="65"/>
      <c r="KQY366" s="65"/>
      <c r="KQZ366" s="65"/>
      <c r="KRA366" s="65"/>
      <c r="KRB366" s="65"/>
      <c r="KRC366" s="65"/>
      <c r="KRD366" s="65"/>
      <c r="KRE366" s="65"/>
      <c r="KRF366" s="65"/>
      <c r="KRG366" s="65"/>
      <c r="KRH366" s="65"/>
      <c r="KRI366" s="65"/>
      <c r="KRJ366" s="65"/>
      <c r="KRK366" s="65"/>
      <c r="KRL366" s="65"/>
      <c r="KRM366" s="65"/>
      <c r="KRN366" s="65"/>
      <c r="KRO366" s="65"/>
      <c r="KRP366" s="65"/>
      <c r="KRQ366" s="65"/>
      <c r="KRR366" s="65"/>
      <c r="KRS366" s="65"/>
      <c r="KRT366" s="65"/>
      <c r="KRU366" s="65"/>
      <c r="KRV366" s="65"/>
      <c r="KRW366" s="65"/>
      <c r="KRX366" s="65"/>
      <c r="KRY366" s="65"/>
      <c r="KRZ366" s="65"/>
      <c r="KSA366" s="65"/>
      <c r="KSB366" s="65"/>
      <c r="KSC366" s="65"/>
      <c r="KSD366" s="65"/>
      <c r="KSE366" s="65"/>
      <c r="KSF366" s="65"/>
      <c r="KSG366" s="65"/>
      <c r="KSH366" s="65"/>
      <c r="KSI366" s="65"/>
      <c r="KSJ366" s="65"/>
      <c r="KSK366" s="65"/>
      <c r="KSL366" s="65"/>
      <c r="KSM366" s="65"/>
      <c r="KSN366" s="65"/>
      <c r="KSO366" s="65"/>
      <c r="KSP366" s="65"/>
      <c r="KSQ366" s="65"/>
      <c r="KSR366" s="65"/>
      <c r="KSS366" s="65"/>
      <c r="KST366" s="65"/>
      <c r="KSU366" s="65"/>
      <c r="KSV366" s="65"/>
      <c r="KSW366" s="65"/>
      <c r="KSX366" s="65"/>
      <c r="KSY366" s="65"/>
      <c r="KSZ366" s="65"/>
      <c r="KTA366" s="65"/>
      <c r="KTB366" s="65"/>
      <c r="KTC366" s="65"/>
      <c r="KTD366" s="65"/>
      <c r="KTE366" s="65"/>
      <c r="KTF366" s="65"/>
      <c r="KTG366" s="65"/>
      <c r="KTH366" s="65"/>
      <c r="KTI366" s="65"/>
      <c r="KTJ366" s="65"/>
      <c r="KTK366" s="65"/>
      <c r="KTL366" s="65"/>
      <c r="KTM366" s="65"/>
      <c r="KTN366" s="65"/>
      <c r="KTO366" s="65"/>
      <c r="KTP366" s="65"/>
      <c r="KTQ366" s="65"/>
      <c r="KTR366" s="65"/>
      <c r="KTS366" s="65"/>
      <c r="KTT366" s="65"/>
      <c r="KTU366" s="65"/>
      <c r="KTV366" s="65"/>
      <c r="KTW366" s="65"/>
      <c r="KTX366" s="65"/>
      <c r="KTY366" s="65"/>
      <c r="KTZ366" s="65"/>
      <c r="KUA366" s="65"/>
      <c r="KUB366" s="65"/>
      <c r="KUC366" s="65"/>
      <c r="KUD366" s="65"/>
      <c r="KUE366" s="65"/>
      <c r="KUF366" s="65"/>
      <c r="KUG366" s="65"/>
      <c r="KUH366" s="65"/>
      <c r="KUI366" s="65"/>
      <c r="KUJ366" s="65"/>
      <c r="KUK366" s="65"/>
      <c r="KUL366" s="65"/>
      <c r="KUM366" s="65"/>
      <c r="KUN366" s="65"/>
      <c r="KUO366" s="65"/>
      <c r="KUP366" s="65"/>
      <c r="KUQ366" s="65"/>
      <c r="KUR366" s="65"/>
      <c r="KUS366" s="65"/>
      <c r="KUT366" s="65"/>
      <c r="KUU366" s="65"/>
      <c r="KUV366" s="65"/>
      <c r="KUW366" s="65"/>
      <c r="KUX366" s="65"/>
      <c r="KUY366" s="65"/>
      <c r="KUZ366" s="65"/>
      <c r="KVA366" s="65"/>
      <c r="KVB366" s="65"/>
      <c r="KVC366" s="65"/>
      <c r="KVD366" s="65"/>
      <c r="KVE366" s="65"/>
      <c r="KVF366" s="65"/>
      <c r="KVG366" s="65"/>
      <c r="KVH366" s="65"/>
      <c r="KVI366" s="65"/>
      <c r="KVJ366" s="65"/>
      <c r="KVK366" s="65"/>
      <c r="KVL366" s="65"/>
      <c r="KVM366" s="65"/>
      <c r="KVN366" s="65"/>
      <c r="KVO366" s="65"/>
      <c r="KVP366" s="65"/>
      <c r="KVQ366" s="65"/>
      <c r="KVR366" s="65"/>
      <c r="KVS366" s="65"/>
      <c r="KVT366" s="65"/>
      <c r="KVU366" s="65"/>
      <c r="KVV366" s="65"/>
      <c r="KVW366" s="65"/>
      <c r="KVX366" s="65"/>
      <c r="KVY366" s="65"/>
      <c r="KVZ366" s="65"/>
      <c r="KWA366" s="65"/>
      <c r="KWB366" s="65"/>
      <c r="KWC366" s="65"/>
      <c r="KWD366" s="65"/>
      <c r="KWE366" s="65"/>
      <c r="KWF366" s="65"/>
      <c r="KWG366" s="65"/>
      <c r="KWH366" s="65"/>
      <c r="KWI366" s="65"/>
      <c r="KWJ366" s="65"/>
      <c r="KWK366" s="65"/>
      <c r="KWL366" s="65"/>
      <c r="KWM366" s="65"/>
      <c r="KWN366" s="65"/>
      <c r="KWO366" s="65"/>
      <c r="KWP366" s="65"/>
      <c r="KWQ366" s="65"/>
      <c r="KWR366" s="65"/>
      <c r="KWS366" s="65"/>
      <c r="KWT366" s="65"/>
      <c r="KWU366" s="65"/>
      <c r="KWV366" s="65"/>
      <c r="KWW366" s="65"/>
      <c r="KWX366" s="65"/>
      <c r="KWY366" s="65"/>
      <c r="KWZ366" s="65"/>
      <c r="KXA366" s="65"/>
      <c r="KXB366" s="65"/>
      <c r="KXC366" s="65"/>
      <c r="KXD366" s="65"/>
      <c r="KXE366" s="65"/>
      <c r="KXF366" s="65"/>
      <c r="KXG366" s="65"/>
      <c r="KXH366" s="65"/>
      <c r="KXI366" s="65"/>
      <c r="KXJ366" s="65"/>
      <c r="KXK366" s="65"/>
      <c r="KXL366" s="65"/>
      <c r="KXM366" s="65"/>
      <c r="KXN366" s="65"/>
      <c r="KXO366" s="65"/>
      <c r="KXP366" s="65"/>
      <c r="KXQ366" s="65"/>
      <c r="KXR366" s="65"/>
      <c r="KXS366" s="65"/>
      <c r="KXT366" s="65"/>
      <c r="KXU366" s="65"/>
      <c r="KXV366" s="65"/>
      <c r="KXW366" s="65"/>
      <c r="KXX366" s="65"/>
      <c r="KXY366" s="65"/>
      <c r="KXZ366" s="65"/>
      <c r="KYA366" s="65"/>
      <c r="KYB366" s="65"/>
      <c r="KYC366" s="65"/>
      <c r="KYD366" s="65"/>
      <c r="KYE366" s="65"/>
      <c r="KYF366" s="65"/>
      <c r="KYG366" s="65"/>
      <c r="KYH366" s="65"/>
      <c r="KYI366" s="65"/>
      <c r="KYJ366" s="65"/>
      <c r="KYK366" s="65"/>
      <c r="KYL366" s="65"/>
      <c r="KYM366" s="65"/>
      <c r="KYN366" s="65"/>
      <c r="KYO366" s="65"/>
      <c r="KYP366" s="65"/>
      <c r="KYQ366" s="65"/>
      <c r="KYR366" s="65"/>
      <c r="KYS366" s="65"/>
      <c r="KYT366" s="65"/>
      <c r="KYU366" s="65"/>
      <c r="KYV366" s="65"/>
      <c r="KYW366" s="65"/>
      <c r="KYX366" s="65"/>
      <c r="KYY366" s="65"/>
      <c r="KYZ366" s="65"/>
      <c r="KZA366" s="65"/>
      <c r="KZB366" s="65"/>
      <c r="KZC366" s="65"/>
      <c r="KZD366" s="65"/>
      <c r="KZE366" s="65"/>
      <c r="KZF366" s="65"/>
      <c r="KZG366" s="65"/>
      <c r="KZH366" s="65"/>
      <c r="KZI366" s="65"/>
      <c r="KZJ366" s="65"/>
      <c r="KZK366" s="65"/>
      <c r="KZL366" s="65"/>
      <c r="KZM366" s="65"/>
      <c r="KZN366" s="65"/>
      <c r="KZO366" s="65"/>
      <c r="KZP366" s="65"/>
      <c r="KZQ366" s="65"/>
      <c r="KZR366" s="65"/>
      <c r="KZS366" s="65"/>
      <c r="KZT366" s="65"/>
      <c r="KZU366" s="65"/>
      <c r="KZV366" s="65"/>
      <c r="KZW366" s="65"/>
      <c r="KZX366" s="65"/>
      <c r="KZY366" s="65"/>
      <c r="KZZ366" s="65"/>
      <c r="LAA366" s="65"/>
      <c r="LAB366" s="65"/>
      <c r="LAC366" s="65"/>
      <c r="LAD366" s="65"/>
      <c r="LAE366" s="65"/>
      <c r="LAF366" s="65"/>
      <c r="LAG366" s="65"/>
      <c r="LAH366" s="65"/>
      <c r="LAI366" s="65"/>
      <c r="LAJ366" s="65"/>
      <c r="LAK366" s="65"/>
      <c r="LAL366" s="65"/>
      <c r="LAM366" s="65"/>
      <c r="LAN366" s="65"/>
      <c r="LAO366" s="65"/>
      <c r="LAP366" s="65"/>
      <c r="LAQ366" s="65"/>
      <c r="LAR366" s="65"/>
      <c r="LAS366" s="65"/>
      <c r="LAT366" s="65"/>
      <c r="LAU366" s="65"/>
      <c r="LAV366" s="65"/>
      <c r="LAW366" s="65"/>
      <c r="LAX366" s="65"/>
      <c r="LAY366" s="65"/>
      <c r="LAZ366" s="65"/>
      <c r="LBA366" s="65"/>
      <c r="LBB366" s="65"/>
      <c r="LBC366" s="65"/>
      <c r="LBD366" s="65"/>
      <c r="LBE366" s="65"/>
      <c r="LBF366" s="65"/>
      <c r="LBG366" s="65"/>
      <c r="LBH366" s="65"/>
      <c r="LBI366" s="65"/>
      <c r="LBJ366" s="65"/>
      <c r="LBK366" s="65"/>
      <c r="LBL366" s="65"/>
      <c r="LBM366" s="65"/>
      <c r="LBN366" s="65"/>
      <c r="LBO366" s="65"/>
      <c r="LBP366" s="65"/>
      <c r="LBQ366" s="65"/>
      <c r="LBR366" s="65"/>
      <c r="LBS366" s="65"/>
      <c r="LBT366" s="65"/>
      <c r="LBU366" s="65"/>
      <c r="LBV366" s="65"/>
      <c r="LBW366" s="65"/>
      <c r="LBX366" s="65"/>
      <c r="LBY366" s="65"/>
      <c r="LBZ366" s="65"/>
      <c r="LCA366" s="65"/>
      <c r="LCB366" s="65"/>
      <c r="LCC366" s="65"/>
      <c r="LCD366" s="65"/>
      <c r="LCE366" s="65"/>
      <c r="LCF366" s="65"/>
      <c r="LCG366" s="65"/>
      <c r="LCH366" s="65"/>
      <c r="LCI366" s="65"/>
      <c r="LCJ366" s="65"/>
      <c r="LCK366" s="65"/>
      <c r="LCL366" s="65"/>
      <c r="LCM366" s="65"/>
      <c r="LCN366" s="65"/>
      <c r="LCO366" s="65"/>
      <c r="LCP366" s="65"/>
      <c r="LCQ366" s="65"/>
      <c r="LCR366" s="65"/>
      <c r="LCS366" s="65"/>
      <c r="LCT366" s="65"/>
      <c r="LCU366" s="65"/>
      <c r="LCV366" s="65"/>
      <c r="LCW366" s="65"/>
      <c r="LCX366" s="65"/>
      <c r="LCY366" s="65"/>
      <c r="LCZ366" s="65"/>
      <c r="LDA366" s="65"/>
      <c r="LDB366" s="65"/>
      <c r="LDC366" s="65"/>
      <c r="LDD366" s="65"/>
      <c r="LDE366" s="65"/>
      <c r="LDF366" s="65"/>
      <c r="LDG366" s="65"/>
      <c r="LDH366" s="65"/>
      <c r="LDI366" s="65"/>
      <c r="LDJ366" s="65"/>
      <c r="LDK366" s="65"/>
      <c r="LDL366" s="65"/>
      <c r="LDM366" s="65"/>
      <c r="LDN366" s="65"/>
      <c r="LDO366" s="65"/>
      <c r="LDP366" s="65"/>
      <c r="LDQ366" s="65"/>
      <c r="LDR366" s="65"/>
      <c r="LDS366" s="65"/>
      <c r="LDT366" s="65"/>
      <c r="LDU366" s="65"/>
      <c r="LDV366" s="65"/>
      <c r="LDW366" s="65"/>
      <c r="LDX366" s="65"/>
      <c r="LDY366" s="65"/>
      <c r="LDZ366" s="65"/>
      <c r="LEA366" s="65"/>
      <c r="LEB366" s="65"/>
      <c r="LEC366" s="65"/>
      <c r="LED366" s="65"/>
      <c r="LEE366" s="65"/>
      <c r="LEF366" s="65"/>
      <c r="LEG366" s="65"/>
      <c r="LEH366" s="65"/>
      <c r="LEI366" s="65"/>
      <c r="LEJ366" s="65"/>
      <c r="LEK366" s="65"/>
      <c r="LEL366" s="65"/>
      <c r="LEM366" s="65"/>
      <c r="LEN366" s="65"/>
      <c r="LEO366" s="65"/>
      <c r="LEP366" s="65"/>
      <c r="LEQ366" s="65"/>
      <c r="LER366" s="65"/>
      <c r="LES366" s="65"/>
      <c r="LET366" s="65"/>
      <c r="LEU366" s="65"/>
      <c r="LEV366" s="65"/>
      <c r="LEW366" s="65"/>
      <c r="LEX366" s="65"/>
      <c r="LEY366" s="65"/>
      <c r="LEZ366" s="65"/>
      <c r="LFA366" s="65"/>
      <c r="LFB366" s="65"/>
      <c r="LFC366" s="65"/>
      <c r="LFD366" s="65"/>
      <c r="LFE366" s="65"/>
      <c r="LFF366" s="65"/>
      <c r="LFG366" s="65"/>
      <c r="LFH366" s="65"/>
      <c r="LFI366" s="65"/>
      <c r="LFJ366" s="65"/>
      <c r="LFK366" s="65"/>
      <c r="LFL366" s="65"/>
      <c r="LFM366" s="65"/>
      <c r="LFN366" s="65"/>
      <c r="LFO366" s="65"/>
      <c r="LFP366" s="65"/>
      <c r="LFQ366" s="65"/>
      <c r="LFR366" s="65"/>
      <c r="LFS366" s="65"/>
      <c r="LFT366" s="65"/>
      <c r="LFU366" s="65"/>
      <c r="LFV366" s="65"/>
      <c r="LFW366" s="65"/>
      <c r="LFX366" s="65"/>
      <c r="LFY366" s="65"/>
      <c r="LFZ366" s="65"/>
      <c r="LGA366" s="65"/>
      <c r="LGB366" s="65"/>
      <c r="LGC366" s="65"/>
      <c r="LGD366" s="65"/>
      <c r="LGE366" s="65"/>
      <c r="LGF366" s="65"/>
      <c r="LGG366" s="65"/>
      <c r="LGH366" s="65"/>
      <c r="LGI366" s="65"/>
      <c r="LGJ366" s="65"/>
      <c r="LGK366" s="65"/>
      <c r="LGL366" s="65"/>
      <c r="LGM366" s="65"/>
      <c r="LGN366" s="65"/>
      <c r="LGO366" s="65"/>
      <c r="LGP366" s="65"/>
      <c r="LGQ366" s="65"/>
      <c r="LGR366" s="65"/>
      <c r="LGS366" s="65"/>
      <c r="LGT366" s="65"/>
      <c r="LGU366" s="65"/>
      <c r="LGV366" s="65"/>
      <c r="LGW366" s="65"/>
      <c r="LGX366" s="65"/>
      <c r="LGY366" s="65"/>
      <c r="LGZ366" s="65"/>
      <c r="LHA366" s="65"/>
      <c r="LHB366" s="65"/>
      <c r="LHC366" s="65"/>
      <c r="LHD366" s="65"/>
      <c r="LHE366" s="65"/>
      <c r="LHF366" s="65"/>
      <c r="LHG366" s="65"/>
      <c r="LHH366" s="65"/>
      <c r="LHI366" s="65"/>
      <c r="LHJ366" s="65"/>
      <c r="LHK366" s="65"/>
      <c r="LHL366" s="65"/>
      <c r="LHM366" s="65"/>
      <c r="LHN366" s="65"/>
      <c r="LHO366" s="65"/>
      <c r="LHP366" s="65"/>
      <c r="LHQ366" s="65"/>
      <c r="LHR366" s="65"/>
      <c r="LHS366" s="65"/>
      <c r="LHT366" s="65"/>
      <c r="LHU366" s="65"/>
      <c r="LHV366" s="65"/>
      <c r="LHW366" s="65"/>
      <c r="LHX366" s="65"/>
      <c r="LHY366" s="65"/>
      <c r="LHZ366" s="65"/>
      <c r="LIA366" s="65"/>
      <c r="LIB366" s="65"/>
      <c r="LIC366" s="65"/>
      <c r="LID366" s="65"/>
      <c r="LIE366" s="65"/>
      <c r="LIF366" s="65"/>
      <c r="LIG366" s="65"/>
      <c r="LIH366" s="65"/>
      <c r="LII366" s="65"/>
      <c r="LIJ366" s="65"/>
      <c r="LIK366" s="65"/>
      <c r="LIL366" s="65"/>
      <c r="LIM366" s="65"/>
      <c r="LIN366" s="65"/>
      <c r="LIO366" s="65"/>
      <c r="LIP366" s="65"/>
      <c r="LIQ366" s="65"/>
      <c r="LIR366" s="65"/>
      <c r="LIS366" s="65"/>
      <c r="LIT366" s="65"/>
      <c r="LIU366" s="65"/>
      <c r="LIV366" s="65"/>
      <c r="LIW366" s="65"/>
      <c r="LIX366" s="65"/>
      <c r="LIY366" s="65"/>
      <c r="LIZ366" s="65"/>
      <c r="LJA366" s="65"/>
      <c r="LJB366" s="65"/>
      <c r="LJC366" s="65"/>
      <c r="LJD366" s="65"/>
      <c r="LJE366" s="65"/>
      <c r="LJF366" s="65"/>
      <c r="LJG366" s="65"/>
      <c r="LJH366" s="65"/>
      <c r="LJI366" s="65"/>
      <c r="LJJ366" s="65"/>
      <c r="LJK366" s="65"/>
      <c r="LJL366" s="65"/>
      <c r="LJM366" s="65"/>
      <c r="LJN366" s="65"/>
      <c r="LJO366" s="65"/>
      <c r="LJP366" s="65"/>
      <c r="LJQ366" s="65"/>
      <c r="LJR366" s="65"/>
      <c r="LJS366" s="65"/>
      <c r="LJT366" s="65"/>
      <c r="LJU366" s="65"/>
      <c r="LJV366" s="65"/>
      <c r="LJW366" s="65"/>
      <c r="LJX366" s="65"/>
      <c r="LJY366" s="65"/>
      <c r="LJZ366" s="65"/>
      <c r="LKA366" s="65"/>
      <c r="LKB366" s="65"/>
      <c r="LKC366" s="65"/>
      <c r="LKD366" s="65"/>
      <c r="LKE366" s="65"/>
      <c r="LKF366" s="65"/>
      <c r="LKG366" s="65"/>
      <c r="LKH366" s="65"/>
      <c r="LKI366" s="65"/>
      <c r="LKJ366" s="65"/>
      <c r="LKK366" s="65"/>
      <c r="LKL366" s="65"/>
      <c r="LKM366" s="65"/>
      <c r="LKN366" s="65"/>
      <c r="LKO366" s="65"/>
      <c r="LKP366" s="65"/>
      <c r="LKQ366" s="65"/>
      <c r="LKR366" s="65"/>
      <c r="LKS366" s="65"/>
      <c r="LKT366" s="65"/>
      <c r="LKU366" s="65"/>
      <c r="LKV366" s="65"/>
      <c r="LKW366" s="65"/>
      <c r="LKX366" s="65"/>
      <c r="LKY366" s="65"/>
      <c r="LKZ366" s="65"/>
      <c r="LLA366" s="65"/>
      <c r="LLB366" s="65"/>
      <c r="LLC366" s="65"/>
      <c r="LLD366" s="65"/>
      <c r="LLE366" s="65"/>
      <c r="LLF366" s="65"/>
      <c r="LLG366" s="65"/>
      <c r="LLH366" s="65"/>
      <c r="LLI366" s="65"/>
      <c r="LLJ366" s="65"/>
      <c r="LLK366" s="65"/>
      <c r="LLL366" s="65"/>
      <c r="LLM366" s="65"/>
      <c r="LLN366" s="65"/>
      <c r="LLO366" s="65"/>
      <c r="LLP366" s="65"/>
      <c r="LLQ366" s="65"/>
      <c r="LLR366" s="65"/>
      <c r="LLS366" s="65"/>
      <c r="LLT366" s="65"/>
      <c r="LLU366" s="65"/>
      <c r="LLV366" s="65"/>
      <c r="LLW366" s="65"/>
      <c r="LLX366" s="65"/>
      <c r="LLY366" s="65"/>
      <c r="LLZ366" s="65"/>
      <c r="LMA366" s="65"/>
      <c r="LMB366" s="65"/>
      <c r="LMC366" s="65"/>
      <c r="LMD366" s="65"/>
      <c r="LME366" s="65"/>
      <c r="LMF366" s="65"/>
      <c r="LMG366" s="65"/>
      <c r="LMH366" s="65"/>
      <c r="LMI366" s="65"/>
      <c r="LMJ366" s="65"/>
      <c r="LMK366" s="65"/>
      <c r="LML366" s="65"/>
      <c r="LMM366" s="65"/>
      <c r="LMN366" s="65"/>
      <c r="LMO366" s="65"/>
      <c r="LMP366" s="65"/>
      <c r="LMQ366" s="65"/>
      <c r="LMR366" s="65"/>
      <c r="LMS366" s="65"/>
      <c r="LMT366" s="65"/>
      <c r="LMU366" s="65"/>
      <c r="LMV366" s="65"/>
      <c r="LMW366" s="65"/>
      <c r="LMX366" s="65"/>
      <c r="LMY366" s="65"/>
      <c r="LMZ366" s="65"/>
      <c r="LNA366" s="65"/>
      <c r="LNB366" s="65"/>
      <c r="LNC366" s="65"/>
      <c r="LND366" s="65"/>
      <c r="LNE366" s="65"/>
      <c r="LNF366" s="65"/>
      <c r="LNG366" s="65"/>
      <c r="LNH366" s="65"/>
      <c r="LNI366" s="65"/>
      <c r="LNJ366" s="65"/>
      <c r="LNK366" s="65"/>
      <c r="LNL366" s="65"/>
      <c r="LNM366" s="65"/>
      <c r="LNN366" s="65"/>
      <c r="LNO366" s="65"/>
      <c r="LNP366" s="65"/>
      <c r="LNQ366" s="65"/>
      <c r="LNR366" s="65"/>
      <c r="LNS366" s="65"/>
      <c r="LNT366" s="65"/>
      <c r="LNU366" s="65"/>
      <c r="LNV366" s="65"/>
      <c r="LNW366" s="65"/>
      <c r="LNX366" s="65"/>
      <c r="LNY366" s="65"/>
      <c r="LNZ366" s="65"/>
      <c r="LOA366" s="65"/>
      <c r="LOB366" s="65"/>
      <c r="LOC366" s="65"/>
      <c r="LOD366" s="65"/>
      <c r="LOE366" s="65"/>
      <c r="LOF366" s="65"/>
      <c r="LOG366" s="65"/>
      <c r="LOH366" s="65"/>
      <c r="LOI366" s="65"/>
      <c r="LOJ366" s="65"/>
      <c r="LOK366" s="65"/>
      <c r="LOL366" s="65"/>
      <c r="LOM366" s="65"/>
      <c r="LON366" s="65"/>
      <c r="LOO366" s="65"/>
      <c r="LOP366" s="65"/>
      <c r="LOQ366" s="65"/>
      <c r="LOR366" s="65"/>
      <c r="LOS366" s="65"/>
      <c r="LOT366" s="65"/>
      <c r="LOU366" s="65"/>
      <c r="LOV366" s="65"/>
      <c r="LOW366" s="65"/>
      <c r="LOX366" s="65"/>
      <c r="LOY366" s="65"/>
      <c r="LOZ366" s="65"/>
      <c r="LPA366" s="65"/>
      <c r="LPB366" s="65"/>
      <c r="LPC366" s="65"/>
      <c r="LPD366" s="65"/>
      <c r="LPE366" s="65"/>
      <c r="LPF366" s="65"/>
      <c r="LPG366" s="65"/>
      <c r="LPH366" s="65"/>
      <c r="LPI366" s="65"/>
      <c r="LPJ366" s="65"/>
      <c r="LPK366" s="65"/>
      <c r="LPL366" s="65"/>
      <c r="LPM366" s="65"/>
      <c r="LPN366" s="65"/>
      <c r="LPO366" s="65"/>
      <c r="LPP366" s="65"/>
      <c r="LPQ366" s="65"/>
      <c r="LPR366" s="65"/>
      <c r="LPS366" s="65"/>
      <c r="LPT366" s="65"/>
      <c r="LPU366" s="65"/>
      <c r="LPV366" s="65"/>
      <c r="LPW366" s="65"/>
      <c r="LPX366" s="65"/>
      <c r="LPY366" s="65"/>
      <c r="LPZ366" s="65"/>
      <c r="LQA366" s="65"/>
      <c r="LQB366" s="65"/>
      <c r="LQC366" s="65"/>
      <c r="LQD366" s="65"/>
      <c r="LQE366" s="65"/>
      <c r="LQF366" s="65"/>
      <c r="LQG366" s="65"/>
      <c r="LQH366" s="65"/>
      <c r="LQI366" s="65"/>
      <c r="LQJ366" s="65"/>
      <c r="LQK366" s="65"/>
      <c r="LQL366" s="65"/>
      <c r="LQM366" s="65"/>
      <c r="LQN366" s="65"/>
      <c r="LQO366" s="65"/>
      <c r="LQP366" s="65"/>
      <c r="LQQ366" s="65"/>
      <c r="LQR366" s="65"/>
      <c r="LQS366" s="65"/>
      <c r="LQT366" s="65"/>
      <c r="LQU366" s="65"/>
      <c r="LQV366" s="65"/>
      <c r="LQW366" s="65"/>
      <c r="LQX366" s="65"/>
      <c r="LQY366" s="65"/>
      <c r="LQZ366" s="65"/>
      <c r="LRA366" s="65"/>
      <c r="LRB366" s="65"/>
      <c r="LRC366" s="65"/>
      <c r="LRD366" s="65"/>
      <c r="LRE366" s="65"/>
      <c r="LRF366" s="65"/>
      <c r="LRG366" s="65"/>
      <c r="LRH366" s="65"/>
      <c r="LRI366" s="65"/>
      <c r="LRJ366" s="65"/>
      <c r="LRK366" s="65"/>
      <c r="LRL366" s="65"/>
      <c r="LRM366" s="65"/>
      <c r="LRN366" s="65"/>
      <c r="LRO366" s="65"/>
      <c r="LRP366" s="65"/>
      <c r="LRQ366" s="65"/>
      <c r="LRR366" s="65"/>
      <c r="LRS366" s="65"/>
      <c r="LRT366" s="65"/>
      <c r="LRU366" s="65"/>
      <c r="LRV366" s="65"/>
      <c r="LRW366" s="65"/>
      <c r="LRX366" s="65"/>
      <c r="LRY366" s="65"/>
      <c r="LRZ366" s="65"/>
      <c r="LSA366" s="65"/>
      <c r="LSB366" s="65"/>
      <c r="LSC366" s="65"/>
      <c r="LSD366" s="65"/>
      <c r="LSE366" s="65"/>
      <c r="LSF366" s="65"/>
      <c r="LSG366" s="65"/>
      <c r="LSH366" s="65"/>
      <c r="LSI366" s="65"/>
      <c r="LSJ366" s="65"/>
      <c r="LSK366" s="65"/>
      <c r="LSL366" s="65"/>
      <c r="LSM366" s="65"/>
      <c r="LSN366" s="65"/>
      <c r="LSO366" s="65"/>
      <c r="LSP366" s="65"/>
      <c r="LSQ366" s="65"/>
      <c r="LSR366" s="65"/>
      <c r="LSS366" s="65"/>
      <c r="LST366" s="65"/>
      <c r="LSU366" s="65"/>
      <c r="LSV366" s="65"/>
      <c r="LSW366" s="65"/>
      <c r="LSX366" s="65"/>
      <c r="LSY366" s="65"/>
      <c r="LSZ366" s="65"/>
      <c r="LTA366" s="65"/>
      <c r="LTB366" s="65"/>
      <c r="LTC366" s="65"/>
      <c r="LTD366" s="65"/>
      <c r="LTE366" s="65"/>
      <c r="LTF366" s="65"/>
      <c r="LTG366" s="65"/>
      <c r="LTH366" s="65"/>
      <c r="LTI366" s="65"/>
      <c r="LTJ366" s="65"/>
      <c r="LTK366" s="65"/>
      <c r="LTL366" s="65"/>
      <c r="LTM366" s="65"/>
      <c r="LTN366" s="65"/>
      <c r="LTO366" s="65"/>
      <c r="LTP366" s="65"/>
      <c r="LTQ366" s="65"/>
      <c r="LTR366" s="65"/>
      <c r="LTS366" s="65"/>
      <c r="LTT366" s="65"/>
      <c r="LTU366" s="65"/>
      <c r="LTV366" s="65"/>
      <c r="LTW366" s="65"/>
      <c r="LTX366" s="65"/>
      <c r="LTY366" s="65"/>
      <c r="LTZ366" s="65"/>
      <c r="LUA366" s="65"/>
      <c r="LUB366" s="65"/>
      <c r="LUC366" s="65"/>
      <c r="LUD366" s="65"/>
      <c r="LUE366" s="65"/>
      <c r="LUF366" s="65"/>
      <c r="LUG366" s="65"/>
      <c r="LUH366" s="65"/>
      <c r="LUI366" s="65"/>
      <c r="LUJ366" s="65"/>
      <c r="LUK366" s="65"/>
      <c r="LUL366" s="65"/>
      <c r="LUM366" s="65"/>
      <c r="LUN366" s="65"/>
      <c r="LUO366" s="65"/>
      <c r="LUP366" s="65"/>
      <c r="LUQ366" s="65"/>
      <c r="LUR366" s="65"/>
      <c r="LUS366" s="65"/>
      <c r="LUT366" s="65"/>
      <c r="LUU366" s="65"/>
      <c r="LUV366" s="65"/>
      <c r="LUW366" s="65"/>
      <c r="LUX366" s="65"/>
      <c r="LUY366" s="65"/>
      <c r="LUZ366" s="65"/>
      <c r="LVA366" s="65"/>
      <c r="LVB366" s="65"/>
      <c r="LVC366" s="65"/>
      <c r="LVD366" s="65"/>
      <c r="LVE366" s="65"/>
      <c r="LVF366" s="65"/>
      <c r="LVG366" s="65"/>
      <c r="LVH366" s="65"/>
      <c r="LVI366" s="65"/>
      <c r="LVJ366" s="65"/>
      <c r="LVK366" s="65"/>
      <c r="LVL366" s="65"/>
      <c r="LVM366" s="65"/>
      <c r="LVN366" s="65"/>
      <c r="LVO366" s="65"/>
      <c r="LVP366" s="65"/>
      <c r="LVQ366" s="65"/>
      <c r="LVR366" s="65"/>
      <c r="LVS366" s="65"/>
      <c r="LVT366" s="65"/>
      <c r="LVU366" s="65"/>
      <c r="LVV366" s="65"/>
      <c r="LVW366" s="65"/>
      <c r="LVX366" s="65"/>
      <c r="LVY366" s="65"/>
      <c r="LVZ366" s="65"/>
      <c r="LWA366" s="65"/>
      <c r="LWB366" s="65"/>
      <c r="LWC366" s="65"/>
      <c r="LWD366" s="65"/>
      <c r="LWE366" s="65"/>
      <c r="LWF366" s="65"/>
      <c r="LWG366" s="65"/>
      <c r="LWH366" s="65"/>
      <c r="LWI366" s="65"/>
      <c r="LWJ366" s="65"/>
      <c r="LWK366" s="65"/>
      <c r="LWL366" s="65"/>
      <c r="LWM366" s="65"/>
      <c r="LWN366" s="65"/>
      <c r="LWO366" s="65"/>
      <c r="LWP366" s="65"/>
      <c r="LWQ366" s="65"/>
      <c r="LWR366" s="65"/>
      <c r="LWS366" s="65"/>
      <c r="LWT366" s="65"/>
      <c r="LWU366" s="65"/>
      <c r="LWV366" s="65"/>
      <c r="LWW366" s="65"/>
      <c r="LWX366" s="65"/>
      <c r="LWY366" s="65"/>
      <c r="LWZ366" s="65"/>
      <c r="LXA366" s="65"/>
      <c r="LXB366" s="65"/>
      <c r="LXC366" s="65"/>
      <c r="LXD366" s="65"/>
      <c r="LXE366" s="65"/>
      <c r="LXF366" s="65"/>
      <c r="LXG366" s="65"/>
      <c r="LXH366" s="65"/>
      <c r="LXI366" s="65"/>
      <c r="LXJ366" s="65"/>
      <c r="LXK366" s="65"/>
      <c r="LXL366" s="65"/>
      <c r="LXM366" s="65"/>
      <c r="LXN366" s="65"/>
      <c r="LXO366" s="65"/>
      <c r="LXP366" s="65"/>
      <c r="LXQ366" s="65"/>
      <c r="LXR366" s="65"/>
      <c r="LXS366" s="65"/>
      <c r="LXT366" s="65"/>
      <c r="LXU366" s="65"/>
      <c r="LXV366" s="65"/>
      <c r="LXW366" s="65"/>
      <c r="LXX366" s="65"/>
      <c r="LXY366" s="65"/>
      <c r="LXZ366" s="65"/>
      <c r="LYA366" s="65"/>
      <c r="LYB366" s="65"/>
      <c r="LYC366" s="65"/>
      <c r="LYD366" s="65"/>
      <c r="LYE366" s="65"/>
      <c r="LYF366" s="65"/>
      <c r="LYG366" s="65"/>
      <c r="LYH366" s="65"/>
      <c r="LYI366" s="65"/>
      <c r="LYJ366" s="65"/>
      <c r="LYK366" s="65"/>
      <c r="LYL366" s="65"/>
      <c r="LYM366" s="65"/>
      <c r="LYN366" s="65"/>
      <c r="LYO366" s="65"/>
      <c r="LYP366" s="65"/>
      <c r="LYQ366" s="65"/>
      <c r="LYR366" s="65"/>
      <c r="LYS366" s="65"/>
      <c r="LYT366" s="65"/>
      <c r="LYU366" s="65"/>
      <c r="LYV366" s="65"/>
      <c r="LYW366" s="65"/>
      <c r="LYX366" s="65"/>
      <c r="LYY366" s="65"/>
      <c r="LYZ366" s="65"/>
      <c r="LZA366" s="65"/>
      <c r="LZB366" s="65"/>
      <c r="LZC366" s="65"/>
      <c r="LZD366" s="65"/>
      <c r="LZE366" s="65"/>
      <c r="LZF366" s="65"/>
      <c r="LZG366" s="65"/>
      <c r="LZH366" s="65"/>
      <c r="LZI366" s="65"/>
      <c r="LZJ366" s="65"/>
      <c r="LZK366" s="65"/>
      <c r="LZL366" s="65"/>
      <c r="LZM366" s="65"/>
      <c r="LZN366" s="65"/>
      <c r="LZO366" s="65"/>
      <c r="LZP366" s="65"/>
      <c r="LZQ366" s="65"/>
      <c r="LZR366" s="65"/>
      <c r="LZS366" s="65"/>
      <c r="LZT366" s="65"/>
      <c r="LZU366" s="65"/>
      <c r="LZV366" s="65"/>
      <c r="LZW366" s="65"/>
      <c r="LZX366" s="65"/>
      <c r="LZY366" s="65"/>
      <c r="LZZ366" s="65"/>
      <c r="MAA366" s="65"/>
      <c r="MAB366" s="65"/>
      <c r="MAC366" s="65"/>
      <c r="MAD366" s="65"/>
      <c r="MAE366" s="65"/>
      <c r="MAF366" s="65"/>
      <c r="MAG366" s="65"/>
      <c r="MAH366" s="65"/>
      <c r="MAI366" s="65"/>
      <c r="MAJ366" s="65"/>
      <c r="MAK366" s="65"/>
      <c r="MAL366" s="65"/>
      <c r="MAM366" s="65"/>
      <c r="MAN366" s="65"/>
      <c r="MAO366" s="65"/>
      <c r="MAP366" s="65"/>
      <c r="MAQ366" s="65"/>
      <c r="MAR366" s="65"/>
      <c r="MAS366" s="65"/>
      <c r="MAT366" s="65"/>
      <c r="MAU366" s="65"/>
      <c r="MAV366" s="65"/>
      <c r="MAW366" s="65"/>
      <c r="MAX366" s="65"/>
      <c r="MAY366" s="65"/>
      <c r="MAZ366" s="65"/>
      <c r="MBA366" s="65"/>
      <c r="MBB366" s="65"/>
      <c r="MBC366" s="65"/>
      <c r="MBD366" s="65"/>
      <c r="MBE366" s="65"/>
      <c r="MBF366" s="65"/>
      <c r="MBG366" s="65"/>
      <c r="MBH366" s="65"/>
      <c r="MBI366" s="65"/>
      <c r="MBJ366" s="65"/>
      <c r="MBK366" s="65"/>
      <c r="MBL366" s="65"/>
      <c r="MBM366" s="65"/>
      <c r="MBN366" s="65"/>
      <c r="MBO366" s="65"/>
      <c r="MBP366" s="65"/>
      <c r="MBQ366" s="65"/>
      <c r="MBR366" s="65"/>
      <c r="MBS366" s="65"/>
      <c r="MBT366" s="65"/>
      <c r="MBU366" s="65"/>
      <c r="MBV366" s="65"/>
      <c r="MBW366" s="65"/>
      <c r="MBX366" s="65"/>
      <c r="MBY366" s="65"/>
      <c r="MBZ366" s="65"/>
      <c r="MCA366" s="65"/>
      <c r="MCB366" s="65"/>
      <c r="MCC366" s="65"/>
      <c r="MCD366" s="65"/>
      <c r="MCE366" s="65"/>
      <c r="MCF366" s="65"/>
      <c r="MCG366" s="65"/>
      <c r="MCH366" s="65"/>
      <c r="MCI366" s="65"/>
      <c r="MCJ366" s="65"/>
      <c r="MCK366" s="65"/>
      <c r="MCL366" s="65"/>
      <c r="MCM366" s="65"/>
      <c r="MCN366" s="65"/>
      <c r="MCO366" s="65"/>
      <c r="MCP366" s="65"/>
      <c r="MCQ366" s="65"/>
      <c r="MCR366" s="65"/>
      <c r="MCS366" s="65"/>
      <c r="MCT366" s="65"/>
      <c r="MCU366" s="65"/>
      <c r="MCV366" s="65"/>
      <c r="MCW366" s="65"/>
      <c r="MCX366" s="65"/>
      <c r="MCY366" s="65"/>
      <c r="MCZ366" s="65"/>
      <c r="MDA366" s="65"/>
      <c r="MDB366" s="65"/>
      <c r="MDC366" s="65"/>
      <c r="MDD366" s="65"/>
      <c r="MDE366" s="65"/>
      <c r="MDF366" s="65"/>
      <c r="MDG366" s="65"/>
      <c r="MDH366" s="65"/>
      <c r="MDI366" s="65"/>
      <c r="MDJ366" s="65"/>
      <c r="MDK366" s="65"/>
      <c r="MDL366" s="65"/>
      <c r="MDM366" s="65"/>
      <c r="MDN366" s="65"/>
      <c r="MDO366" s="65"/>
      <c r="MDP366" s="65"/>
      <c r="MDQ366" s="65"/>
      <c r="MDR366" s="65"/>
      <c r="MDS366" s="65"/>
      <c r="MDT366" s="65"/>
      <c r="MDU366" s="65"/>
      <c r="MDV366" s="65"/>
      <c r="MDW366" s="65"/>
      <c r="MDX366" s="65"/>
      <c r="MDY366" s="65"/>
      <c r="MDZ366" s="65"/>
      <c r="MEA366" s="65"/>
      <c r="MEB366" s="65"/>
      <c r="MEC366" s="65"/>
      <c r="MED366" s="65"/>
      <c r="MEE366" s="65"/>
      <c r="MEF366" s="65"/>
      <c r="MEG366" s="65"/>
      <c r="MEH366" s="65"/>
      <c r="MEI366" s="65"/>
      <c r="MEJ366" s="65"/>
      <c r="MEK366" s="65"/>
      <c r="MEL366" s="65"/>
      <c r="MEM366" s="65"/>
      <c r="MEN366" s="65"/>
      <c r="MEO366" s="65"/>
      <c r="MEP366" s="65"/>
      <c r="MEQ366" s="65"/>
      <c r="MER366" s="65"/>
      <c r="MES366" s="65"/>
      <c r="MET366" s="65"/>
      <c r="MEU366" s="65"/>
      <c r="MEV366" s="65"/>
      <c r="MEW366" s="65"/>
      <c r="MEX366" s="65"/>
      <c r="MEY366" s="65"/>
      <c r="MEZ366" s="65"/>
      <c r="MFA366" s="65"/>
      <c r="MFB366" s="65"/>
      <c r="MFC366" s="65"/>
      <c r="MFD366" s="65"/>
      <c r="MFE366" s="65"/>
      <c r="MFF366" s="65"/>
      <c r="MFG366" s="65"/>
      <c r="MFH366" s="65"/>
      <c r="MFI366" s="65"/>
      <c r="MFJ366" s="65"/>
      <c r="MFK366" s="65"/>
      <c r="MFL366" s="65"/>
      <c r="MFM366" s="65"/>
      <c r="MFN366" s="65"/>
      <c r="MFO366" s="65"/>
      <c r="MFP366" s="65"/>
      <c r="MFQ366" s="65"/>
      <c r="MFR366" s="65"/>
      <c r="MFS366" s="65"/>
      <c r="MFT366" s="65"/>
      <c r="MFU366" s="65"/>
      <c r="MFV366" s="65"/>
      <c r="MFW366" s="65"/>
      <c r="MFX366" s="65"/>
      <c r="MFY366" s="65"/>
      <c r="MFZ366" s="65"/>
      <c r="MGA366" s="65"/>
      <c r="MGB366" s="65"/>
      <c r="MGC366" s="65"/>
      <c r="MGD366" s="65"/>
      <c r="MGE366" s="65"/>
      <c r="MGF366" s="65"/>
      <c r="MGG366" s="65"/>
      <c r="MGH366" s="65"/>
      <c r="MGI366" s="65"/>
      <c r="MGJ366" s="65"/>
      <c r="MGK366" s="65"/>
      <c r="MGL366" s="65"/>
      <c r="MGM366" s="65"/>
      <c r="MGN366" s="65"/>
      <c r="MGO366" s="65"/>
      <c r="MGP366" s="65"/>
      <c r="MGQ366" s="65"/>
      <c r="MGR366" s="65"/>
      <c r="MGS366" s="65"/>
      <c r="MGT366" s="65"/>
      <c r="MGU366" s="65"/>
      <c r="MGV366" s="65"/>
      <c r="MGW366" s="65"/>
      <c r="MGX366" s="65"/>
      <c r="MGY366" s="65"/>
      <c r="MGZ366" s="65"/>
      <c r="MHA366" s="65"/>
      <c r="MHB366" s="65"/>
      <c r="MHC366" s="65"/>
      <c r="MHD366" s="65"/>
      <c r="MHE366" s="65"/>
      <c r="MHF366" s="65"/>
      <c r="MHG366" s="65"/>
      <c r="MHH366" s="65"/>
      <c r="MHI366" s="65"/>
      <c r="MHJ366" s="65"/>
      <c r="MHK366" s="65"/>
      <c r="MHL366" s="65"/>
      <c r="MHM366" s="65"/>
      <c r="MHN366" s="65"/>
      <c r="MHO366" s="65"/>
      <c r="MHP366" s="65"/>
      <c r="MHQ366" s="65"/>
      <c r="MHR366" s="65"/>
      <c r="MHS366" s="65"/>
      <c r="MHT366" s="65"/>
      <c r="MHU366" s="65"/>
      <c r="MHV366" s="65"/>
      <c r="MHW366" s="65"/>
      <c r="MHX366" s="65"/>
      <c r="MHY366" s="65"/>
      <c r="MHZ366" s="65"/>
      <c r="MIA366" s="65"/>
      <c r="MIB366" s="65"/>
      <c r="MIC366" s="65"/>
      <c r="MID366" s="65"/>
      <c r="MIE366" s="65"/>
      <c r="MIF366" s="65"/>
      <c r="MIG366" s="65"/>
      <c r="MIH366" s="65"/>
      <c r="MII366" s="65"/>
      <c r="MIJ366" s="65"/>
      <c r="MIK366" s="65"/>
      <c r="MIL366" s="65"/>
      <c r="MIM366" s="65"/>
      <c r="MIN366" s="65"/>
      <c r="MIO366" s="65"/>
      <c r="MIP366" s="65"/>
      <c r="MIQ366" s="65"/>
      <c r="MIR366" s="65"/>
      <c r="MIS366" s="65"/>
      <c r="MIT366" s="65"/>
      <c r="MIU366" s="65"/>
      <c r="MIV366" s="65"/>
      <c r="MIW366" s="65"/>
      <c r="MIX366" s="65"/>
      <c r="MIY366" s="65"/>
      <c r="MIZ366" s="65"/>
      <c r="MJA366" s="65"/>
      <c r="MJB366" s="65"/>
      <c r="MJC366" s="65"/>
      <c r="MJD366" s="65"/>
      <c r="MJE366" s="65"/>
      <c r="MJF366" s="65"/>
      <c r="MJG366" s="65"/>
      <c r="MJH366" s="65"/>
      <c r="MJI366" s="65"/>
      <c r="MJJ366" s="65"/>
      <c r="MJK366" s="65"/>
      <c r="MJL366" s="65"/>
      <c r="MJM366" s="65"/>
      <c r="MJN366" s="65"/>
      <c r="MJO366" s="65"/>
      <c r="MJP366" s="65"/>
      <c r="MJQ366" s="65"/>
      <c r="MJR366" s="65"/>
      <c r="MJS366" s="65"/>
      <c r="MJT366" s="65"/>
      <c r="MJU366" s="65"/>
      <c r="MJV366" s="65"/>
      <c r="MJW366" s="65"/>
      <c r="MJX366" s="65"/>
      <c r="MJY366" s="65"/>
      <c r="MJZ366" s="65"/>
      <c r="MKA366" s="65"/>
      <c r="MKB366" s="65"/>
      <c r="MKC366" s="65"/>
      <c r="MKD366" s="65"/>
      <c r="MKE366" s="65"/>
      <c r="MKF366" s="65"/>
      <c r="MKG366" s="65"/>
      <c r="MKH366" s="65"/>
      <c r="MKI366" s="65"/>
      <c r="MKJ366" s="65"/>
      <c r="MKK366" s="65"/>
      <c r="MKL366" s="65"/>
      <c r="MKM366" s="65"/>
      <c r="MKN366" s="65"/>
      <c r="MKO366" s="65"/>
      <c r="MKP366" s="65"/>
      <c r="MKQ366" s="65"/>
      <c r="MKR366" s="65"/>
      <c r="MKS366" s="65"/>
      <c r="MKT366" s="65"/>
      <c r="MKU366" s="65"/>
      <c r="MKV366" s="65"/>
      <c r="MKW366" s="65"/>
      <c r="MKX366" s="65"/>
      <c r="MKY366" s="65"/>
      <c r="MKZ366" s="65"/>
      <c r="MLA366" s="65"/>
      <c r="MLB366" s="65"/>
      <c r="MLC366" s="65"/>
      <c r="MLD366" s="65"/>
      <c r="MLE366" s="65"/>
      <c r="MLF366" s="65"/>
      <c r="MLG366" s="65"/>
      <c r="MLH366" s="65"/>
      <c r="MLI366" s="65"/>
      <c r="MLJ366" s="65"/>
      <c r="MLK366" s="65"/>
      <c r="MLL366" s="65"/>
      <c r="MLM366" s="65"/>
      <c r="MLN366" s="65"/>
      <c r="MLO366" s="65"/>
      <c r="MLP366" s="65"/>
      <c r="MLQ366" s="65"/>
      <c r="MLR366" s="65"/>
      <c r="MLS366" s="65"/>
      <c r="MLT366" s="65"/>
      <c r="MLU366" s="65"/>
      <c r="MLV366" s="65"/>
      <c r="MLW366" s="65"/>
      <c r="MLX366" s="65"/>
      <c r="MLY366" s="65"/>
      <c r="MLZ366" s="65"/>
      <c r="MMA366" s="65"/>
      <c r="MMB366" s="65"/>
      <c r="MMC366" s="65"/>
      <c r="MMD366" s="65"/>
      <c r="MME366" s="65"/>
      <c r="MMF366" s="65"/>
      <c r="MMG366" s="65"/>
      <c r="MMH366" s="65"/>
      <c r="MMI366" s="65"/>
      <c r="MMJ366" s="65"/>
      <c r="MMK366" s="65"/>
      <c r="MML366" s="65"/>
      <c r="MMM366" s="65"/>
      <c r="MMN366" s="65"/>
      <c r="MMO366" s="65"/>
      <c r="MMP366" s="65"/>
      <c r="MMQ366" s="65"/>
      <c r="MMR366" s="65"/>
      <c r="MMS366" s="65"/>
      <c r="MMT366" s="65"/>
      <c r="MMU366" s="65"/>
      <c r="MMV366" s="65"/>
      <c r="MMW366" s="65"/>
      <c r="MMX366" s="65"/>
      <c r="MMY366" s="65"/>
      <c r="MMZ366" s="65"/>
      <c r="MNA366" s="65"/>
      <c r="MNB366" s="65"/>
      <c r="MNC366" s="65"/>
      <c r="MND366" s="65"/>
      <c r="MNE366" s="65"/>
      <c r="MNF366" s="65"/>
      <c r="MNG366" s="65"/>
      <c r="MNH366" s="65"/>
      <c r="MNI366" s="65"/>
      <c r="MNJ366" s="65"/>
      <c r="MNK366" s="65"/>
      <c r="MNL366" s="65"/>
      <c r="MNM366" s="65"/>
      <c r="MNN366" s="65"/>
      <c r="MNO366" s="65"/>
      <c r="MNP366" s="65"/>
      <c r="MNQ366" s="65"/>
      <c r="MNR366" s="65"/>
      <c r="MNS366" s="65"/>
      <c r="MNT366" s="65"/>
      <c r="MNU366" s="65"/>
      <c r="MNV366" s="65"/>
      <c r="MNW366" s="65"/>
      <c r="MNX366" s="65"/>
      <c r="MNY366" s="65"/>
      <c r="MNZ366" s="65"/>
      <c r="MOA366" s="65"/>
      <c r="MOB366" s="65"/>
      <c r="MOC366" s="65"/>
      <c r="MOD366" s="65"/>
      <c r="MOE366" s="65"/>
      <c r="MOF366" s="65"/>
      <c r="MOG366" s="65"/>
      <c r="MOH366" s="65"/>
      <c r="MOI366" s="65"/>
      <c r="MOJ366" s="65"/>
      <c r="MOK366" s="65"/>
      <c r="MOL366" s="65"/>
      <c r="MOM366" s="65"/>
      <c r="MON366" s="65"/>
      <c r="MOO366" s="65"/>
      <c r="MOP366" s="65"/>
      <c r="MOQ366" s="65"/>
      <c r="MOR366" s="65"/>
      <c r="MOS366" s="65"/>
      <c r="MOT366" s="65"/>
      <c r="MOU366" s="65"/>
      <c r="MOV366" s="65"/>
      <c r="MOW366" s="65"/>
      <c r="MOX366" s="65"/>
      <c r="MOY366" s="65"/>
      <c r="MOZ366" s="65"/>
      <c r="MPA366" s="65"/>
      <c r="MPB366" s="65"/>
      <c r="MPC366" s="65"/>
      <c r="MPD366" s="65"/>
      <c r="MPE366" s="65"/>
      <c r="MPF366" s="65"/>
      <c r="MPG366" s="65"/>
      <c r="MPH366" s="65"/>
      <c r="MPI366" s="65"/>
      <c r="MPJ366" s="65"/>
      <c r="MPK366" s="65"/>
      <c r="MPL366" s="65"/>
      <c r="MPM366" s="65"/>
      <c r="MPN366" s="65"/>
      <c r="MPO366" s="65"/>
      <c r="MPP366" s="65"/>
      <c r="MPQ366" s="65"/>
      <c r="MPR366" s="65"/>
      <c r="MPS366" s="65"/>
      <c r="MPT366" s="65"/>
      <c r="MPU366" s="65"/>
      <c r="MPV366" s="65"/>
      <c r="MPW366" s="65"/>
      <c r="MPX366" s="65"/>
      <c r="MPY366" s="65"/>
      <c r="MPZ366" s="65"/>
      <c r="MQA366" s="65"/>
      <c r="MQB366" s="65"/>
      <c r="MQC366" s="65"/>
      <c r="MQD366" s="65"/>
      <c r="MQE366" s="65"/>
      <c r="MQF366" s="65"/>
      <c r="MQG366" s="65"/>
      <c r="MQH366" s="65"/>
      <c r="MQI366" s="65"/>
      <c r="MQJ366" s="65"/>
      <c r="MQK366" s="65"/>
      <c r="MQL366" s="65"/>
      <c r="MQM366" s="65"/>
      <c r="MQN366" s="65"/>
      <c r="MQO366" s="65"/>
      <c r="MQP366" s="65"/>
      <c r="MQQ366" s="65"/>
      <c r="MQR366" s="65"/>
      <c r="MQS366" s="65"/>
      <c r="MQT366" s="65"/>
      <c r="MQU366" s="65"/>
      <c r="MQV366" s="65"/>
      <c r="MQW366" s="65"/>
      <c r="MQX366" s="65"/>
      <c r="MQY366" s="65"/>
      <c r="MQZ366" s="65"/>
      <c r="MRA366" s="65"/>
      <c r="MRB366" s="65"/>
      <c r="MRC366" s="65"/>
      <c r="MRD366" s="65"/>
      <c r="MRE366" s="65"/>
      <c r="MRF366" s="65"/>
      <c r="MRG366" s="65"/>
      <c r="MRH366" s="65"/>
      <c r="MRI366" s="65"/>
      <c r="MRJ366" s="65"/>
      <c r="MRK366" s="65"/>
      <c r="MRL366" s="65"/>
      <c r="MRM366" s="65"/>
      <c r="MRN366" s="65"/>
      <c r="MRO366" s="65"/>
      <c r="MRP366" s="65"/>
      <c r="MRQ366" s="65"/>
      <c r="MRR366" s="65"/>
      <c r="MRS366" s="65"/>
      <c r="MRT366" s="65"/>
      <c r="MRU366" s="65"/>
      <c r="MRV366" s="65"/>
      <c r="MRW366" s="65"/>
      <c r="MRX366" s="65"/>
      <c r="MRY366" s="65"/>
      <c r="MRZ366" s="65"/>
      <c r="MSA366" s="65"/>
      <c r="MSB366" s="65"/>
      <c r="MSC366" s="65"/>
      <c r="MSD366" s="65"/>
      <c r="MSE366" s="65"/>
      <c r="MSF366" s="65"/>
      <c r="MSG366" s="65"/>
      <c r="MSH366" s="65"/>
      <c r="MSI366" s="65"/>
      <c r="MSJ366" s="65"/>
      <c r="MSK366" s="65"/>
      <c r="MSL366" s="65"/>
      <c r="MSM366" s="65"/>
      <c r="MSN366" s="65"/>
      <c r="MSO366" s="65"/>
      <c r="MSP366" s="65"/>
      <c r="MSQ366" s="65"/>
      <c r="MSR366" s="65"/>
      <c r="MSS366" s="65"/>
      <c r="MST366" s="65"/>
      <c r="MSU366" s="65"/>
      <c r="MSV366" s="65"/>
      <c r="MSW366" s="65"/>
      <c r="MSX366" s="65"/>
      <c r="MSY366" s="65"/>
      <c r="MSZ366" s="65"/>
      <c r="MTA366" s="65"/>
      <c r="MTB366" s="65"/>
      <c r="MTC366" s="65"/>
      <c r="MTD366" s="65"/>
      <c r="MTE366" s="65"/>
      <c r="MTF366" s="65"/>
      <c r="MTG366" s="65"/>
      <c r="MTH366" s="65"/>
      <c r="MTI366" s="65"/>
      <c r="MTJ366" s="65"/>
      <c r="MTK366" s="65"/>
      <c r="MTL366" s="65"/>
      <c r="MTM366" s="65"/>
      <c r="MTN366" s="65"/>
      <c r="MTO366" s="65"/>
      <c r="MTP366" s="65"/>
      <c r="MTQ366" s="65"/>
      <c r="MTR366" s="65"/>
      <c r="MTS366" s="65"/>
      <c r="MTT366" s="65"/>
      <c r="MTU366" s="65"/>
      <c r="MTV366" s="65"/>
      <c r="MTW366" s="65"/>
      <c r="MTX366" s="65"/>
      <c r="MTY366" s="65"/>
      <c r="MTZ366" s="65"/>
      <c r="MUA366" s="65"/>
      <c r="MUB366" s="65"/>
      <c r="MUC366" s="65"/>
      <c r="MUD366" s="65"/>
      <c r="MUE366" s="65"/>
      <c r="MUF366" s="65"/>
      <c r="MUG366" s="65"/>
      <c r="MUH366" s="65"/>
      <c r="MUI366" s="65"/>
      <c r="MUJ366" s="65"/>
      <c r="MUK366" s="65"/>
      <c r="MUL366" s="65"/>
      <c r="MUM366" s="65"/>
      <c r="MUN366" s="65"/>
      <c r="MUO366" s="65"/>
      <c r="MUP366" s="65"/>
      <c r="MUQ366" s="65"/>
      <c r="MUR366" s="65"/>
      <c r="MUS366" s="65"/>
      <c r="MUT366" s="65"/>
      <c r="MUU366" s="65"/>
      <c r="MUV366" s="65"/>
      <c r="MUW366" s="65"/>
      <c r="MUX366" s="65"/>
      <c r="MUY366" s="65"/>
      <c r="MUZ366" s="65"/>
      <c r="MVA366" s="65"/>
      <c r="MVB366" s="65"/>
      <c r="MVC366" s="65"/>
      <c r="MVD366" s="65"/>
      <c r="MVE366" s="65"/>
      <c r="MVF366" s="65"/>
      <c r="MVG366" s="65"/>
      <c r="MVH366" s="65"/>
      <c r="MVI366" s="65"/>
      <c r="MVJ366" s="65"/>
      <c r="MVK366" s="65"/>
      <c r="MVL366" s="65"/>
      <c r="MVM366" s="65"/>
      <c r="MVN366" s="65"/>
      <c r="MVO366" s="65"/>
      <c r="MVP366" s="65"/>
      <c r="MVQ366" s="65"/>
      <c r="MVR366" s="65"/>
      <c r="MVS366" s="65"/>
      <c r="MVT366" s="65"/>
      <c r="MVU366" s="65"/>
      <c r="MVV366" s="65"/>
      <c r="MVW366" s="65"/>
      <c r="MVX366" s="65"/>
      <c r="MVY366" s="65"/>
      <c r="MVZ366" s="65"/>
      <c r="MWA366" s="65"/>
      <c r="MWB366" s="65"/>
      <c r="MWC366" s="65"/>
      <c r="MWD366" s="65"/>
      <c r="MWE366" s="65"/>
      <c r="MWF366" s="65"/>
      <c r="MWG366" s="65"/>
      <c r="MWH366" s="65"/>
      <c r="MWI366" s="65"/>
      <c r="MWJ366" s="65"/>
      <c r="MWK366" s="65"/>
      <c r="MWL366" s="65"/>
      <c r="MWM366" s="65"/>
      <c r="MWN366" s="65"/>
      <c r="MWO366" s="65"/>
      <c r="MWP366" s="65"/>
      <c r="MWQ366" s="65"/>
      <c r="MWR366" s="65"/>
      <c r="MWS366" s="65"/>
      <c r="MWT366" s="65"/>
      <c r="MWU366" s="65"/>
      <c r="MWV366" s="65"/>
      <c r="MWW366" s="65"/>
      <c r="MWX366" s="65"/>
      <c r="MWY366" s="65"/>
      <c r="MWZ366" s="65"/>
      <c r="MXA366" s="65"/>
      <c r="MXB366" s="65"/>
      <c r="MXC366" s="65"/>
      <c r="MXD366" s="65"/>
      <c r="MXE366" s="65"/>
      <c r="MXF366" s="65"/>
      <c r="MXG366" s="65"/>
      <c r="MXH366" s="65"/>
      <c r="MXI366" s="65"/>
      <c r="MXJ366" s="65"/>
      <c r="MXK366" s="65"/>
      <c r="MXL366" s="65"/>
      <c r="MXM366" s="65"/>
      <c r="MXN366" s="65"/>
      <c r="MXO366" s="65"/>
      <c r="MXP366" s="65"/>
      <c r="MXQ366" s="65"/>
      <c r="MXR366" s="65"/>
      <c r="MXS366" s="65"/>
      <c r="MXT366" s="65"/>
      <c r="MXU366" s="65"/>
      <c r="MXV366" s="65"/>
      <c r="MXW366" s="65"/>
      <c r="MXX366" s="65"/>
      <c r="MXY366" s="65"/>
      <c r="MXZ366" s="65"/>
      <c r="MYA366" s="65"/>
      <c r="MYB366" s="65"/>
      <c r="MYC366" s="65"/>
      <c r="MYD366" s="65"/>
      <c r="MYE366" s="65"/>
      <c r="MYF366" s="65"/>
      <c r="MYG366" s="65"/>
      <c r="MYH366" s="65"/>
      <c r="MYI366" s="65"/>
      <c r="MYJ366" s="65"/>
      <c r="MYK366" s="65"/>
      <c r="MYL366" s="65"/>
      <c r="MYM366" s="65"/>
      <c r="MYN366" s="65"/>
      <c r="MYO366" s="65"/>
      <c r="MYP366" s="65"/>
      <c r="MYQ366" s="65"/>
      <c r="MYR366" s="65"/>
      <c r="MYS366" s="65"/>
      <c r="MYT366" s="65"/>
      <c r="MYU366" s="65"/>
      <c r="MYV366" s="65"/>
      <c r="MYW366" s="65"/>
      <c r="MYX366" s="65"/>
      <c r="MYY366" s="65"/>
      <c r="MYZ366" s="65"/>
      <c r="MZA366" s="65"/>
      <c r="MZB366" s="65"/>
      <c r="MZC366" s="65"/>
      <c r="MZD366" s="65"/>
      <c r="MZE366" s="65"/>
      <c r="MZF366" s="65"/>
      <c r="MZG366" s="65"/>
      <c r="MZH366" s="65"/>
      <c r="MZI366" s="65"/>
      <c r="MZJ366" s="65"/>
      <c r="MZK366" s="65"/>
      <c r="MZL366" s="65"/>
      <c r="MZM366" s="65"/>
      <c r="MZN366" s="65"/>
      <c r="MZO366" s="65"/>
      <c r="MZP366" s="65"/>
      <c r="MZQ366" s="65"/>
      <c r="MZR366" s="65"/>
      <c r="MZS366" s="65"/>
      <c r="MZT366" s="65"/>
      <c r="MZU366" s="65"/>
      <c r="MZV366" s="65"/>
      <c r="MZW366" s="65"/>
      <c r="MZX366" s="65"/>
      <c r="MZY366" s="65"/>
      <c r="MZZ366" s="65"/>
      <c r="NAA366" s="65"/>
      <c r="NAB366" s="65"/>
      <c r="NAC366" s="65"/>
      <c r="NAD366" s="65"/>
      <c r="NAE366" s="65"/>
      <c r="NAF366" s="65"/>
      <c r="NAG366" s="65"/>
      <c r="NAH366" s="65"/>
      <c r="NAI366" s="65"/>
      <c r="NAJ366" s="65"/>
      <c r="NAK366" s="65"/>
      <c r="NAL366" s="65"/>
      <c r="NAM366" s="65"/>
      <c r="NAN366" s="65"/>
      <c r="NAO366" s="65"/>
      <c r="NAP366" s="65"/>
      <c r="NAQ366" s="65"/>
      <c r="NAR366" s="65"/>
      <c r="NAS366" s="65"/>
      <c r="NAT366" s="65"/>
      <c r="NAU366" s="65"/>
      <c r="NAV366" s="65"/>
      <c r="NAW366" s="65"/>
      <c r="NAX366" s="65"/>
      <c r="NAY366" s="65"/>
      <c r="NAZ366" s="65"/>
      <c r="NBA366" s="65"/>
      <c r="NBB366" s="65"/>
      <c r="NBC366" s="65"/>
      <c r="NBD366" s="65"/>
      <c r="NBE366" s="65"/>
      <c r="NBF366" s="65"/>
      <c r="NBG366" s="65"/>
      <c r="NBH366" s="65"/>
      <c r="NBI366" s="65"/>
      <c r="NBJ366" s="65"/>
      <c r="NBK366" s="65"/>
      <c r="NBL366" s="65"/>
      <c r="NBM366" s="65"/>
      <c r="NBN366" s="65"/>
      <c r="NBO366" s="65"/>
      <c r="NBP366" s="65"/>
      <c r="NBQ366" s="65"/>
      <c r="NBR366" s="65"/>
      <c r="NBS366" s="65"/>
      <c r="NBT366" s="65"/>
      <c r="NBU366" s="65"/>
      <c r="NBV366" s="65"/>
      <c r="NBW366" s="65"/>
      <c r="NBX366" s="65"/>
      <c r="NBY366" s="65"/>
      <c r="NBZ366" s="65"/>
      <c r="NCA366" s="65"/>
      <c r="NCB366" s="65"/>
      <c r="NCC366" s="65"/>
      <c r="NCD366" s="65"/>
      <c r="NCE366" s="65"/>
      <c r="NCF366" s="65"/>
      <c r="NCG366" s="65"/>
      <c r="NCH366" s="65"/>
      <c r="NCI366" s="65"/>
      <c r="NCJ366" s="65"/>
      <c r="NCK366" s="65"/>
      <c r="NCL366" s="65"/>
      <c r="NCM366" s="65"/>
      <c r="NCN366" s="65"/>
      <c r="NCO366" s="65"/>
      <c r="NCP366" s="65"/>
      <c r="NCQ366" s="65"/>
      <c r="NCR366" s="65"/>
      <c r="NCS366" s="65"/>
      <c r="NCT366" s="65"/>
      <c r="NCU366" s="65"/>
      <c r="NCV366" s="65"/>
      <c r="NCW366" s="65"/>
      <c r="NCX366" s="65"/>
      <c r="NCY366" s="65"/>
      <c r="NCZ366" s="65"/>
      <c r="NDA366" s="65"/>
      <c r="NDB366" s="65"/>
      <c r="NDC366" s="65"/>
      <c r="NDD366" s="65"/>
      <c r="NDE366" s="65"/>
      <c r="NDF366" s="65"/>
      <c r="NDG366" s="65"/>
      <c r="NDH366" s="65"/>
      <c r="NDI366" s="65"/>
      <c r="NDJ366" s="65"/>
      <c r="NDK366" s="65"/>
      <c r="NDL366" s="65"/>
      <c r="NDM366" s="65"/>
      <c r="NDN366" s="65"/>
      <c r="NDO366" s="65"/>
      <c r="NDP366" s="65"/>
      <c r="NDQ366" s="65"/>
      <c r="NDR366" s="65"/>
      <c r="NDS366" s="65"/>
      <c r="NDT366" s="65"/>
      <c r="NDU366" s="65"/>
      <c r="NDV366" s="65"/>
      <c r="NDW366" s="65"/>
      <c r="NDX366" s="65"/>
      <c r="NDY366" s="65"/>
      <c r="NDZ366" s="65"/>
      <c r="NEA366" s="65"/>
      <c r="NEB366" s="65"/>
      <c r="NEC366" s="65"/>
      <c r="NED366" s="65"/>
      <c r="NEE366" s="65"/>
      <c r="NEF366" s="65"/>
      <c r="NEG366" s="65"/>
      <c r="NEH366" s="65"/>
      <c r="NEI366" s="65"/>
      <c r="NEJ366" s="65"/>
      <c r="NEK366" s="65"/>
      <c r="NEL366" s="65"/>
      <c r="NEM366" s="65"/>
      <c r="NEN366" s="65"/>
      <c r="NEO366" s="65"/>
      <c r="NEP366" s="65"/>
      <c r="NEQ366" s="65"/>
      <c r="NER366" s="65"/>
      <c r="NES366" s="65"/>
      <c r="NET366" s="65"/>
      <c r="NEU366" s="65"/>
      <c r="NEV366" s="65"/>
      <c r="NEW366" s="65"/>
      <c r="NEX366" s="65"/>
      <c r="NEY366" s="65"/>
      <c r="NEZ366" s="65"/>
      <c r="NFA366" s="65"/>
      <c r="NFB366" s="65"/>
      <c r="NFC366" s="65"/>
      <c r="NFD366" s="65"/>
      <c r="NFE366" s="65"/>
      <c r="NFF366" s="65"/>
      <c r="NFG366" s="65"/>
      <c r="NFH366" s="65"/>
      <c r="NFI366" s="65"/>
      <c r="NFJ366" s="65"/>
      <c r="NFK366" s="65"/>
      <c r="NFL366" s="65"/>
      <c r="NFM366" s="65"/>
      <c r="NFN366" s="65"/>
      <c r="NFO366" s="65"/>
      <c r="NFP366" s="65"/>
      <c r="NFQ366" s="65"/>
      <c r="NFR366" s="65"/>
      <c r="NFS366" s="65"/>
      <c r="NFT366" s="65"/>
      <c r="NFU366" s="65"/>
      <c r="NFV366" s="65"/>
      <c r="NFW366" s="65"/>
      <c r="NFX366" s="65"/>
      <c r="NFY366" s="65"/>
      <c r="NFZ366" s="65"/>
      <c r="NGA366" s="65"/>
      <c r="NGB366" s="65"/>
      <c r="NGC366" s="65"/>
      <c r="NGD366" s="65"/>
      <c r="NGE366" s="65"/>
      <c r="NGF366" s="65"/>
      <c r="NGG366" s="65"/>
      <c r="NGH366" s="65"/>
      <c r="NGI366" s="65"/>
      <c r="NGJ366" s="65"/>
      <c r="NGK366" s="65"/>
      <c r="NGL366" s="65"/>
      <c r="NGM366" s="65"/>
      <c r="NGN366" s="65"/>
      <c r="NGO366" s="65"/>
      <c r="NGP366" s="65"/>
      <c r="NGQ366" s="65"/>
      <c r="NGR366" s="65"/>
      <c r="NGS366" s="65"/>
      <c r="NGT366" s="65"/>
      <c r="NGU366" s="65"/>
      <c r="NGV366" s="65"/>
      <c r="NGW366" s="65"/>
      <c r="NGX366" s="65"/>
      <c r="NGY366" s="65"/>
      <c r="NGZ366" s="65"/>
      <c r="NHA366" s="65"/>
      <c r="NHB366" s="65"/>
      <c r="NHC366" s="65"/>
      <c r="NHD366" s="65"/>
      <c r="NHE366" s="65"/>
      <c r="NHF366" s="65"/>
      <c r="NHG366" s="65"/>
      <c r="NHH366" s="65"/>
      <c r="NHI366" s="65"/>
      <c r="NHJ366" s="65"/>
      <c r="NHK366" s="65"/>
      <c r="NHL366" s="65"/>
      <c r="NHM366" s="65"/>
      <c r="NHN366" s="65"/>
      <c r="NHO366" s="65"/>
      <c r="NHP366" s="65"/>
      <c r="NHQ366" s="65"/>
      <c r="NHR366" s="65"/>
      <c r="NHS366" s="65"/>
      <c r="NHT366" s="65"/>
      <c r="NHU366" s="65"/>
      <c r="NHV366" s="65"/>
      <c r="NHW366" s="65"/>
      <c r="NHX366" s="65"/>
      <c r="NHY366" s="65"/>
      <c r="NHZ366" s="65"/>
      <c r="NIA366" s="65"/>
      <c r="NIB366" s="65"/>
      <c r="NIC366" s="65"/>
      <c r="NID366" s="65"/>
      <c r="NIE366" s="65"/>
      <c r="NIF366" s="65"/>
      <c r="NIG366" s="65"/>
      <c r="NIH366" s="65"/>
      <c r="NII366" s="65"/>
      <c r="NIJ366" s="65"/>
      <c r="NIK366" s="65"/>
      <c r="NIL366" s="65"/>
      <c r="NIM366" s="65"/>
      <c r="NIN366" s="65"/>
      <c r="NIO366" s="65"/>
      <c r="NIP366" s="65"/>
      <c r="NIQ366" s="65"/>
      <c r="NIR366" s="65"/>
      <c r="NIS366" s="65"/>
      <c r="NIT366" s="65"/>
      <c r="NIU366" s="65"/>
      <c r="NIV366" s="65"/>
      <c r="NIW366" s="65"/>
      <c r="NIX366" s="65"/>
      <c r="NIY366" s="65"/>
      <c r="NIZ366" s="65"/>
      <c r="NJA366" s="65"/>
      <c r="NJB366" s="65"/>
      <c r="NJC366" s="65"/>
      <c r="NJD366" s="65"/>
      <c r="NJE366" s="65"/>
      <c r="NJF366" s="65"/>
      <c r="NJG366" s="65"/>
      <c r="NJH366" s="65"/>
      <c r="NJI366" s="65"/>
      <c r="NJJ366" s="65"/>
      <c r="NJK366" s="65"/>
      <c r="NJL366" s="65"/>
      <c r="NJM366" s="65"/>
      <c r="NJN366" s="65"/>
      <c r="NJO366" s="65"/>
      <c r="NJP366" s="65"/>
      <c r="NJQ366" s="65"/>
      <c r="NJR366" s="65"/>
      <c r="NJS366" s="65"/>
      <c r="NJT366" s="65"/>
      <c r="NJU366" s="65"/>
      <c r="NJV366" s="65"/>
      <c r="NJW366" s="65"/>
      <c r="NJX366" s="65"/>
      <c r="NJY366" s="65"/>
      <c r="NJZ366" s="65"/>
      <c r="NKA366" s="65"/>
      <c r="NKB366" s="65"/>
      <c r="NKC366" s="65"/>
      <c r="NKD366" s="65"/>
      <c r="NKE366" s="65"/>
      <c r="NKF366" s="65"/>
      <c r="NKG366" s="65"/>
      <c r="NKH366" s="65"/>
      <c r="NKI366" s="65"/>
      <c r="NKJ366" s="65"/>
      <c r="NKK366" s="65"/>
      <c r="NKL366" s="65"/>
      <c r="NKM366" s="65"/>
      <c r="NKN366" s="65"/>
      <c r="NKO366" s="65"/>
      <c r="NKP366" s="65"/>
      <c r="NKQ366" s="65"/>
      <c r="NKR366" s="65"/>
      <c r="NKS366" s="65"/>
      <c r="NKT366" s="65"/>
      <c r="NKU366" s="65"/>
      <c r="NKV366" s="65"/>
      <c r="NKW366" s="65"/>
      <c r="NKX366" s="65"/>
      <c r="NKY366" s="65"/>
      <c r="NKZ366" s="65"/>
      <c r="NLA366" s="65"/>
      <c r="NLB366" s="65"/>
      <c r="NLC366" s="65"/>
      <c r="NLD366" s="65"/>
      <c r="NLE366" s="65"/>
      <c r="NLF366" s="65"/>
      <c r="NLG366" s="65"/>
      <c r="NLH366" s="65"/>
      <c r="NLI366" s="65"/>
      <c r="NLJ366" s="65"/>
      <c r="NLK366" s="65"/>
      <c r="NLL366" s="65"/>
      <c r="NLM366" s="65"/>
      <c r="NLN366" s="65"/>
      <c r="NLO366" s="65"/>
      <c r="NLP366" s="65"/>
      <c r="NLQ366" s="65"/>
      <c r="NLR366" s="65"/>
      <c r="NLS366" s="65"/>
      <c r="NLT366" s="65"/>
      <c r="NLU366" s="65"/>
      <c r="NLV366" s="65"/>
      <c r="NLW366" s="65"/>
      <c r="NLX366" s="65"/>
      <c r="NLY366" s="65"/>
      <c r="NLZ366" s="65"/>
      <c r="NMA366" s="65"/>
      <c r="NMB366" s="65"/>
      <c r="NMC366" s="65"/>
      <c r="NMD366" s="65"/>
      <c r="NME366" s="65"/>
      <c r="NMF366" s="65"/>
      <c r="NMG366" s="65"/>
      <c r="NMH366" s="65"/>
      <c r="NMI366" s="65"/>
      <c r="NMJ366" s="65"/>
      <c r="NMK366" s="65"/>
      <c r="NML366" s="65"/>
      <c r="NMM366" s="65"/>
      <c r="NMN366" s="65"/>
      <c r="NMO366" s="65"/>
      <c r="NMP366" s="65"/>
      <c r="NMQ366" s="65"/>
      <c r="NMR366" s="65"/>
      <c r="NMS366" s="65"/>
      <c r="NMT366" s="65"/>
      <c r="NMU366" s="65"/>
      <c r="NMV366" s="65"/>
      <c r="NMW366" s="65"/>
      <c r="NMX366" s="65"/>
      <c r="NMY366" s="65"/>
      <c r="NMZ366" s="65"/>
      <c r="NNA366" s="65"/>
      <c r="NNB366" s="65"/>
      <c r="NNC366" s="65"/>
      <c r="NND366" s="65"/>
      <c r="NNE366" s="65"/>
      <c r="NNF366" s="65"/>
      <c r="NNG366" s="65"/>
      <c r="NNH366" s="65"/>
      <c r="NNI366" s="65"/>
      <c r="NNJ366" s="65"/>
      <c r="NNK366" s="65"/>
      <c r="NNL366" s="65"/>
      <c r="NNM366" s="65"/>
      <c r="NNN366" s="65"/>
      <c r="NNO366" s="65"/>
      <c r="NNP366" s="65"/>
      <c r="NNQ366" s="65"/>
      <c r="NNR366" s="65"/>
      <c r="NNS366" s="65"/>
      <c r="NNT366" s="65"/>
      <c r="NNU366" s="65"/>
      <c r="NNV366" s="65"/>
      <c r="NNW366" s="65"/>
      <c r="NNX366" s="65"/>
      <c r="NNY366" s="65"/>
      <c r="NNZ366" s="65"/>
      <c r="NOA366" s="65"/>
      <c r="NOB366" s="65"/>
      <c r="NOC366" s="65"/>
      <c r="NOD366" s="65"/>
      <c r="NOE366" s="65"/>
      <c r="NOF366" s="65"/>
      <c r="NOG366" s="65"/>
      <c r="NOH366" s="65"/>
      <c r="NOI366" s="65"/>
      <c r="NOJ366" s="65"/>
      <c r="NOK366" s="65"/>
      <c r="NOL366" s="65"/>
      <c r="NOM366" s="65"/>
      <c r="NON366" s="65"/>
      <c r="NOO366" s="65"/>
      <c r="NOP366" s="65"/>
      <c r="NOQ366" s="65"/>
      <c r="NOR366" s="65"/>
      <c r="NOS366" s="65"/>
      <c r="NOT366" s="65"/>
      <c r="NOU366" s="65"/>
      <c r="NOV366" s="65"/>
      <c r="NOW366" s="65"/>
      <c r="NOX366" s="65"/>
      <c r="NOY366" s="65"/>
      <c r="NOZ366" s="65"/>
      <c r="NPA366" s="65"/>
      <c r="NPB366" s="65"/>
      <c r="NPC366" s="65"/>
      <c r="NPD366" s="65"/>
      <c r="NPE366" s="65"/>
      <c r="NPF366" s="65"/>
      <c r="NPG366" s="65"/>
      <c r="NPH366" s="65"/>
      <c r="NPI366" s="65"/>
      <c r="NPJ366" s="65"/>
      <c r="NPK366" s="65"/>
      <c r="NPL366" s="65"/>
      <c r="NPM366" s="65"/>
      <c r="NPN366" s="65"/>
      <c r="NPO366" s="65"/>
      <c r="NPP366" s="65"/>
      <c r="NPQ366" s="65"/>
      <c r="NPR366" s="65"/>
      <c r="NPS366" s="65"/>
      <c r="NPT366" s="65"/>
      <c r="NPU366" s="65"/>
      <c r="NPV366" s="65"/>
      <c r="NPW366" s="65"/>
      <c r="NPX366" s="65"/>
      <c r="NPY366" s="65"/>
      <c r="NPZ366" s="65"/>
      <c r="NQA366" s="65"/>
      <c r="NQB366" s="65"/>
      <c r="NQC366" s="65"/>
      <c r="NQD366" s="65"/>
      <c r="NQE366" s="65"/>
      <c r="NQF366" s="65"/>
      <c r="NQG366" s="65"/>
      <c r="NQH366" s="65"/>
      <c r="NQI366" s="65"/>
      <c r="NQJ366" s="65"/>
      <c r="NQK366" s="65"/>
      <c r="NQL366" s="65"/>
      <c r="NQM366" s="65"/>
      <c r="NQN366" s="65"/>
      <c r="NQO366" s="65"/>
      <c r="NQP366" s="65"/>
      <c r="NQQ366" s="65"/>
      <c r="NQR366" s="65"/>
      <c r="NQS366" s="65"/>
      <c r="NQT366" s="65"/>
      <c r="NQU366" s="65"/>
      <c r="NQV366" s="65"/>
      <c r="NQW366" s="65"/>
      <c r="NQX366" s="65"/>
      <c r="NQY366" s="65"/>
      <c r="NQZ366" s="65"/>
      <c r="NRA366" s="65"/>
      <c r="NRB366" s="65"/>
      <c r="NRC366" s="65"/>
      <c r="NRD366" s="65"/>
      <c r="NRE366" s="65"/>
      <c r="NRF366" s="65"/>
      <c r="NRG366" s="65"/>
      <c r="NRH366" s="65"/>
      <c r="NRI366" s="65"/>
      <c r="NRJ366" s="65"/>
      <c r="NRK366" s="65"/>
      <c r="NRL366" s="65"/>
      <c r="NRM366" s="65"/>
      <c r="NRN366" s="65"/>
      <c r="NRO366" s="65"/>
      <c r="NRP366" s="65"/>
      <c r="NRQ366" s="65"/>
      <c r="NRR366" s="65"/>
      <c r="NRS366" s="65"/>
      <c r="NRT366" s="65"/>
      <c r="NRU366" s="65"/>
      <c r="NRV366" s="65"/>
      <c r="NRW366" s="65"/>
      <c r="NRX366" s="65"/>
      <c r="NRY366" s="65"/>
      <c r="NRZ366" s="65"/>
      <c r="NSA366" s="65"/>
      <c r="NSB366" s="65"/>
      <c r="NSC366" s="65"/>
      <c r="NSD366" s="65"/>
      <c r="NSE366" s="65"/>
      <c r="NSF366" s="65"/>
      <c r="NSG366" s="65"/>
      <c r="NSH366" s="65"/>
      <c r="NSI366" s="65"/>
      <c r="NSJ366" s="65"/>
      <c r="NSK366" s="65"/>
      <c r="NSL366" s="65"/>
      <c r="NSM366" s="65"/>
      <c r="NSN366" s="65"/>
      <c r="NSO366" s="65"/>
      <c r="NSP366" s="65"/>
      <c r="NSQ366" s="65"/>
      <c r="NSR366" s="65"/>
      <c r="NSS366" s="65"/>
      <c r="NST366" s="65"/>
      <c r="NSU366" s="65"/>
      <c r="NSV366" s="65"/>
      <c r="NSW366" s="65"/>
      <c r="NSX366" s="65"/>
      <c r="NSY366" s="65"/>
      <c r="NSZ366" s="65"/>
      <c r="NTA366" s="65"/>
      <c r="NTB366" s="65"/>
      <c r="NTC366" s="65"/>
      <c r="NTD366" s="65"/>
      <c r="NTE366" s="65"/>
      <c r="NTF366" s="65"/>
      <c r="NTG366" s="65"/>
      <c r="NTH366" s="65"/>
      <c r="NTI366" s="65"/>
      <c r="NTJ366" s="65"/>
      <c r="NTK366" s="65"/>
      <c r="NTL366" s="65"/>
      <c r="NTM366" s="65"/>
      <c r="NTN366" s="65"/>
      <c r="NTO366" s="65"/>
      <c r="NTP366" s="65"/>
      <c r="NTQ366" s="65"/>
      <c r="NTR366" s="65"/>
      <c r="NTS366" s="65"/>
      <c r="NTT366" s="65"/>
      <c r="NTU366" s="65"/>
      <c r="NTV366" s="65"/>
      <c r="NTW366" s="65"/>
      <c r="NTX366" s="65"/>
      <c r="NTY366" s="65"/>
      <c r="NTZ366" s="65"/>
      <c r="NUA366" s="65"/>
      <c r="NUB366" s="65"/>
      <c r="NUC366" s="65"/>
      <c r="NUD366" s="65"/>
      <c r="NUE366" s="65"/>
      <c r="NUF366" s="65"/>
      <c r="NUG366" s="65"/>
      <c r="NUH366" s="65"/>
      <c r="NUI366" s="65"/>
      <c r="NUJ366" s="65"/>
      <c r="NUK366" s="65"/>
      <c r="NUL366" s="65"/>
      <c r="NUM366" s="65"/>
      <c r="NUN366" s="65"/>
      <c r="NUO366" s="65"/>
      <c r="NUP366" s="65"/>
      <c r="NUQ366" s="65"/>
      <c r="NUR366" s="65"/>
      <c r="NUS366" s="65"/>
      <c r="NUT366" s="65"/>
      <c r="NUU366" s="65"/>
      <c r="NUV366" s="65"/>
      <c r="NUW366" s="65"/>
      <c r="NUX366" s="65"/>
      <c r="NUY366" s="65"/>
      <c r="NUZ366" s="65"/>
      <c r="NVA366" s="65"/>
      <c r="NVB366" s="65"/>
      <c r="NVC366" s="65"/>
      <c r="NVD366" s="65"/>
      <c r="NVE366" s="65"/>
      <c r="NVF366" s="65"/>
      <c r="NVG366" s="65"/>
      <c r="NVH366" s="65"/>
      <c r="NVI366" s="65"/>
      <c r="NVJ366" s="65"/>
      <c r="NVK366" s="65"/>
      <c r="NVL366" s="65"/>
      <c r="NVM366" s="65"/>
      <c r="NVN366" s="65"/>
      <c r="NVO366" s="65"/>
      <c r="NVP366" s="65"/>
      <c r="NVQ366" s="65"/>
      <c r="NVR366" s="65"/>
      <c r="NVS366" s="65"/>
      <c r="NVT366" s="65"/>
      <c r="NVU366" s="65"/>
      <c r="NVV366" s="65"/>
      <c r="NVW366" s="65"/>
      <c r="NVX366" s="65"/>
      <c r="NVY366" s="65"/>
      <c r="NVZ366" s="65"/>
      <c r="NWA366" s="65"/>
      <c r="NWB366" s="65"/>
      <c r="NWC366" s="65"/>
      <c r="NWD366" s="65"/>
      <c r="NWE366" s="65"/>
      <c r="NWF366" s="65"/>
      <c r="NWG366" s="65"/>
      <c r="NWH366" s="65"/>
      <c r="NWI366" s="65"/>
      <c r="NWJ366" s="65"/>
      <c r="NWK366" s="65"/>
      <c r="NWL366" s="65"/>
      <c r="NWM366" s="65"/>
      <c r="NWN366" s="65"/>
      <c r="NWO366" s="65"/>
      <c r="NWP366" s="65"/>
      <c r="NWQ366" s="65"/>
      <c r="NWR366" s="65"/>
      <c r="NWS366" s="65"/>
      <c r="NWT366" s="65"/>
      <c r="NWU366" s="65"/>
      <c r="NWV366" s="65"/>
      <c r="NWW366" s="65"/>
      <c r="NWX366" s="65"/>
      <c r="NWY366" s="65"/>
      <c r="NWZ366" s="65"/>
      <c r="NXA366" s="65"/>
      <c r="NXB366" s="65"/>
      <c r="NXC366" s="65"/>
      <c r="NXD366" s="65"/>
      <c r="NXE366" s="65"/>
      <c r="NXF366" s="65"/>
      <c r="NXG366" s="65"/>
      <c r="NXH366" s="65"/>
      <c r="NXI366" s="65"/>
      <c r="NXJ366" s="65"/>
      <c r="NXK366" s="65"/>
      <c r="NXL366" s="65"/>
      <c r="NXM366" s="65"/>
      <c r="NXN366" s="65"/>
      <c r="NXO366" s="65"/>
      <c r="NXP366" s="65"/>
      <c r="NXQ366" s="65"/>
      <c r="NXR366" s="65"/>
      <c r="NXS366" s="65"/>
      <c r="NXT366" s="65"/>
      <c r="NXU366" s="65"/>
      <c r="NXV366" s="65"/>
      <c r="NXW366" s="65"/>
      <c r="NXX366" s="65"/>
      <c r="NXY366" s="65"/>
      <c r="NXZ366" s="65"/>
      <c r="NYA366" s="65"/>
      <c r="NYB366" s="65"/>
      <c r="NYC366" s="65"/>
      <c r="NYD366" s="65"/>
      <c r="NYE366" s="65"/>
      <c r="NYF366" s="65"/>
      <c r="NYG366" s="65"/>
      <c r="NYH366" s="65"/>
      <c r="NYI366" s="65"/>
      <c r="NYJ366" s="65"/>
      <c r="NYK366" s="65"/>
      <c r="NYL366" s="65"/>
      <c r="NYM366" s="65"/>
      <c r="NYN366" s="65"/>
      <c r="NYO366" s="65"/>
      <c r="NYP366" s="65"/>
      <c r="NYQ366" s="65"/>
      <c r="NYR366" s="65"/>
      <c r="NYS366" s="65"/>
      <c r="NYT366" s="65"/>
      <c r="NYU366" s="65"/>
      <c r="NYV366" s="65"/>
      <c r="NYW366" s="65"/>
      <c r="NYX366" s="65"/>
      <c r="NYY366" s="65"/>
      <c r="NYZ366" s="65"/>
      <c r="NZA366" s="65"/>
      <c r="NZB366" s="65"/>
      <c r="NZC366" s="65"/>
      <c r="NZD366" s="65"/>
      <c r="NZE366" s="65"/>
      <c r="NZF366" s="65"/>
      <c r="NZG366" s="65"/>
      <c r="NZH366" s="65"/>
      <c r="NZI366" s="65"/>
      <c r="NZJ366" s="65"/>
      <c r="NZK366" s="65"/>
      <c r="NZL366" s="65"/>
      <c r="NZM366" s="65"/>
      <c r="NZN366" s="65"/>
      <c r="NZO366" s="65"/>
      <c r="NZP366" s="65"/>
      <c r="NZQ366" s="65"/>
      <c r="NZR366" s="65"/>
      <c r="NZS366" s="65"/>
      <c r="NZT366" s="65"/>
      <c r="NZU366" s="65"/>
      <c r="NZV366" s="65"/>
      <c r="NZW366" s="65"/>
      <c r="NZX366" s="65"/>
      <c r="NZY366" s="65"/>
      <c r="NZZ366" s="65"/>
      <c r="OAA366" s="65"/>
      <c r="OAB366" s="65"/>
      <c r="OAC366" s="65"/>
      <c r="OAD366" s="65"/>
      <c r="OAE366" s="65"/>
      <c r="OAF366" s="65"/>
      <c r="OAG366" s="65"/>
      <c r="OAH366" s="65"/>
      <c r="OAI366" s="65"/>
      <c r="OAJ366" s="65"/>
      <c r="OAK366" s="65"/>
      <c r="OAL366" s="65"/>
      <c r="OAM366" s="65"/>
      <c r="OAN366" s="65"/>
      <c r="OAO366" s="65"/>
      <c r="OAP366" s="65"/>
      <c r="OAQ366" s="65"/>
      <c r="OAR366" s="65"/>
      <c r="OAS366" s="65"/>
      <c r="OAT366" s="65"/>
      <c r="OAU366" s="65"/>
      <c r="OAV366" s="65"/>
      <c r="OAW366" s="65"/>
      <c r="OAX366" s="65"/>
      <c r="OAY366" s="65"/>
      <c r="OAZ366" s="65"/>
      <c r="OBA366" s="65"/>
      <c r="OBB366" s="65"/>
      <c r="OBC366" s="65"/>
      <c r="OBD366" s="65"/>
      <c r="OBE366" s="65"/>
      <c r="OBF366" s="65"/>
      <c r="OBG366" s="65"/>
      <c r="OBH366" s="65"/>
      <c r="OBI366" s="65"/>
      <c r="OBJ366" s="65"/>
      <c r="OBK366" s="65"/>
      <c r="OBL366" s="65"/>
      <c r="OBM366" s="65"/>
      <c r="OBN366" s="65"/>
      <c r="OBO366" s="65"/>
      <c r="OBP366" s="65"/>
      <c r="OBQ366" s="65"/>
      <c r="OBR366" s="65"/>
      <c r="OBS366" s="65"/>
      <c r="OBT366" s="65"/>
      <c r="OBU366" s="65"/>
      <c r="OBV366" s="65"/>
      <c r="OBW366" s="65"/>
      <c r="OBX366" s="65"/>
      <c r="OBY366" s="65"/>
      <c r="OBZ366" s="65"/>
      <c r="OCA366" s="65"/>
      <c r="OCB366" s="65"/>
      <c r="OCC366" s="65"/>
      <c r="OCD366" s="65"/>
      <c r="OCE366" s="65"/>
      <c r="OCF366" s="65"/>
      <c r="OCG366" s="65"/>
      <c r="OCH366" s="65"/>
      <c r="OCI366" s="65"/>
      <c r="OCJ366" s="65"/>
      <c r="OCK366" s="65"/>
      <c r="OCL366" s="65"/>
      <c r="OCM366" s="65"/>
      <c r="OCN366" s="65"/>
      <c r="OCO366" s="65"/>
      <c r="OCP366" s="65"/>
      <c r="OCQ366" s="65"/>
      <c r="OCR366" s="65"/>
      <c r="OCS366" s="65"/>
      <c r="OCT366" s="65"/>
      <c r="OCU366" s="65"/>
      <c r="OCV366" s="65"/>
      <c r="OCW366" s="65"/>
      <c r="OCX366" s="65"/>
      <c r="OCY366" s="65"/>
      <c r="OCZ366" s="65"/>
      <c r="ODA366" s="65"/>
      <c r="ODB366" s="65"/>
      <c r="ODC366" s="65"/>
      <c r="ODD366" s="65"/>
      <c r="ODE366" s="65"/>
      <c r="ODF366" s="65"/>
      <c r="ODG366" s="65"/>
      <c r="ODH366" s="65"/>
      <c r="ODI366" s="65"/>
      <c r="ODJ366" s="65"/>
      <c r="ODK366" s="65"/>
      <c r="ODL366" s="65"/>
      <c r="ODM366" s="65"/>
      <c r="ODN366" s="65"/>
      <c r="ODO366" s="65"/>
      <c r="ODP366" s="65"/>
      <c r="ODQ366" s="65"/>
      <c r="ODR366" s="65"/>
      <c r="ODS366" s="65"/>
      <c r="ODT366" s="65"/>
      <c r="ODU366" s="65"/>
      <c r="ODV366" s="65"/>
      <c r="ODW366" s="65"/>
      <c r="ODX366" s="65"/>
      <c r="ODY366" s="65"/>
      <c r="ODZ366" s="65"/>
      <c r="OEA366" s="65"/>
      <c r="OEB366" s="65"/>
      <c r="OEC366" s="65"/>
      <c r="OED366" s="65"/>
      <c r="OEE366" s="65"/>
      <c r="OEF366" s="65"/>
      <c r="OEG366" s="65"/>
      <c r="OEH366" s="65"/>
      <c r="OEI366" s="65"/>
      <c r="OEJ366" s="65"/>
      <c r="OEK366" s="65"/>
      <c r="OEL366" s="65"/>
      <c r="OEM366" s="65"/>
      <c r="OEN366" s="65"/>
      <c r="OEO366" s="65"/>
      <c r="OEP366" s="65"/>
      <c r="OEQ366" s="65"/>
      <c r="OER366" s="65"/>
      <c r="OES366" s="65"/>
      <c r="OET366" s="65"/>
      <c r="OEU366" s="65"/>
      <c r="OEV366" s="65"/>
      <c r="OEW366" s="65"/>
      <c r="OEX366" s="65"/>
      <c r="OEY366" s="65"/>
      <c r="OEZ366" s="65"/>
      <c r="OFA366" s="65"/>
      <c r="OFB366" s="65"/>
      <c r="OFC366" s="65"/>
      <c r="OFD366" s="65"/>
      <c r="OFE366" s="65"/>
      <c r="OFF366" s="65"/>
      <c r="OFG366" s="65"/>
      <c r="OFH366" s="65"/>
      <c r="OFI366" s="65"/>
      <c r="OFJ366" s="65"/>
      <c r="OFK366" s="65"/>
      <c r="OFL366" s="65"/>
      <c r="OFM366" s="65"/>
      <c r="OFN366" s="65"/>
      <c r="OFO366" s="65"/>
      <c r="OFP366" s="65"/>
      <c r="OFQ366" s="65"/>
      <c r="OFR366" s="65"/>
      <c r="OFS366" s="65"/>
      <c r="OFT366" s="65"/>
      <c r="OFU366" s="65"/>
      <c r="OFV366" s="65"/>
      <c r="OFW366" s="65"/>
      <c r="OFX366" s="65"/>
      <c r="OFY366" s="65"/>
      <c r="OFZ366" s="65"/>
      <c r="OGA366" s="65"/>
      <c r="OGB366" s="65"/>
      <c r="OGC366" s="65"/>
      <c r="OGD366" s="65"/>
      <c r="OGE366" s="65"/>
      <c r="OGF366" s="65"/>
      <c r="OGG366" s="65"/>
      <c r="OGH366" s="65"/>
      <c r="OGI366" s="65"/>
      <c r="OGJ366" s="65"/>
      <c r="OGK366" s="65"/>
      <c r="OGL366" s="65"/>
      <c r="OGM366" s="65"/>
      <c r="OGN366" s="65"/>
      <c r="OGO366" s="65"/>
      <c r="OGP366" s="65"/>
      <c r="OGQ366" s="65"/>
      <c r="OGR366" s="65"/>
      <c r="OGS366" s="65"/>
      <c r="OGT366" s="65"/>
      <c r="OGU366" s="65"/>
      <c r="OGV366" s="65"/>
      <c r="OGW366" s="65"/>
      <c r="OGX366" s="65"/>
      <c r="OGY366" s="65"/>
      <c r="OGZ366" s="65"/>
      <c r="OHA366" s="65"/>
      <c r="OHB366" s="65"/>
      <c r="OHC366" s="65"/>
      <c r="OHD366" s="65"/>
      <c r="OHE366" s="65"/>
      <c r="OHF366" s="65"/>
      <c r="OHG366" s="65"/>
      <c r="OHH366" s="65"/>
      <c r="OHI366" s="65"/>
      <c r="OHJ366" s="65"/>
      <c r="OHK366" s="65"/>
      <c r="OHL366" s="65"/>
      <c r="OHM366" s="65"/>
      <c r="OHN366" s="65"/>
      <c r="OHO366" s="65"/>
      <c r="OHP366" s="65"/>
      <c r="OHQ366" s="65"/>
      <c r="OHR366" s="65"/>
      <c r="OHS366" s="65"/>
      <c r="OHT366" s="65"/>
      <c r="OHU366" s="65"/>
      <c r="OHV366" s="65"/>
      <c r="OHW366" s="65"/>
      <c r="OHX366" s="65"/>
      <c r="OHY366" s="65"/>
      <c r="OHZ366" s="65"/>
      <c r="OIA366" s="65"/>
      <c r="OIB366" s="65"/>
      <c r="OIC366" s="65"/>
      <c r="OID366" s="65"/>
      <c r="OIE366" s="65"/>
      <c r="OIF366" s="65"/>
      <c r="OIG366" s="65"/>
      <c r="OIH366" s="65"/>
      <c r="OII366" s="65"/>
      <c r="OIJ366" s="65"/>
      <c r="OIK366" s="65"/>
      <c r="OIL366" s="65"/>
      <c r="OIM366" s="65"/>
      <c r="OIN366" s="65"/>
      <c r="OIO366" s="65"/>
      <c r="OIP366" s="65"/>
      <c r="OIQ366" s="65"/>
      <c r="OIR366" s="65"/>
      <c r="OIS366" s="65"/>
      <c r="OIT366" s="65"/>
      <c r="OIU366" s="65"/>
      <c r="OIV366" s="65"/>
      <c r="OIW366" s="65"/>
      <c r="OIX366" s="65"/>
      <c r="OIY366" s="65"/>
      <c r="OIZ366" s="65"/>
      <c r="OJA366" s="65"/>
      <c r="OJB366" s="65"/>
      <c r="OJC366" s="65"/>
      <c r="OJD366" s="65"/>
      <c r="OJE366" s="65"/>
      <c r="OJF366" s="65"/>
      <c r="OJG366" s="65"/>
      <c r="OJH366" s="65"/>
      <c r="OJI366" s="65"/>
      <c r="OJJ366" s="65"/>
      <c r="OJK366" s="65"/>
      <c r="OJL366" s="65"/>
      <c r="OJM366" s="65"/>
      <c r="OJN366" s="65"/>
      <c r="OJO366" s="65"/>
      <c r="OJP366" s="65"/>
      <c r="OJQ366" s="65"/>
      <c r="OJR366" s="65"/>
      <c r="OJS366" s="65"/>
      <c r="OJT366" s="65"/>
      <c r="OJU366" s="65"/>
      <c r="OJV366" s="65"/>
      <c r="OJW366" s="65"/>
      <c r="OJX366" s="65"/>
      <c r="OJY366" s="65"/>
      <c r="OJZ366" s="65"/>
      <c r="OKA366" s="65"/>
      <c r="OKB366" s="65"/>
      <c r="OKC366" s="65"/>
      <c r="OKD366" s="65"/>
      <c r="OKE366" s="65"/>
      <c r="OKF366" s="65"/>
      <c r="OKG366" s="65"/>
      <c r="OKH366" s="65"/>
      <c r="OKI366" s="65"/>
      <c r="OKJ366" s="65"/>
      <c r="OKK366" s="65"/>
      <c r="OKL366" s="65"/>
      <c r="OKM366" s="65"/>
      <c r="OKN366" s="65"/>
      <c r="OKO366" s="65"/>
      <c r="OKP366" s="65"/>
      <c r="OKQ366" s="65"/>
      <c r="OKR366" s="65"/>
      <c r="OKS366" s="65"/>
      <c r="OKT366" s="65"/>
      <c r="OKU366" s="65"/>
      <c r="OKV366" s="65"/>
      <c r="OKW366" s="65"/>
      <c r="OKX366" s="65"/>
      <c r="OKY366" s="65"/>
      <c r="OKZ366" s="65"/>
      <c r="OLA366" s="65"/>
      <c r="OLB366" s="65"/>
      <c r="OLC366" s="65"/>
      <c r="OLD366" s="65"/>
      <c r="OLE366" s="65"/>
      <c r="OLF366" s="65"/>
      <c r="OLG366" s="65"/>
      <c r="OLH366" s="65"/>
      <c r="OLI366" s="65"/>
      <c r="OLJ366" s="65"/>
      <c r="OLK366" s="65"/>
      <c r="OLL366" s="65"/>
      <c r="OLM366" s="65"/>
      <c r="OLN366" s="65"/>
      <c r="OLO366" s="65"/>
      <c r="OLP366" s="65"/>
      <c r="OLQ366" s="65"/>
      <c r="OLR366" s="65"/>
      <c r="OLS366" s="65"/>
      <c r="OLT366" s="65"/>
      <c r="OLU366" s="65"/>
      <c r="OLV366" s="65"/>
      <c r="OLW366" s="65"/>
      <c r="OLX366" s="65"/>
      <c r="OLY366" s="65"/>
      <c r="OLZ366" s="65"/>
      <c r="OMA366" s="65"/>
      <c r="OMB366" s="65"/>
      <c r="OMC366" s="65"/>
      <c r="OMD366" s="65"/>
      <c r="OME366" s="65"/>
      <c r="OMF366" s="65"/>
      <c r="OMG366" s="65"/>
      <c r="OMH366" s="65"/>
      <c r="OMI366" s="65"/>
      <c r="OMJ366" s="65"/>
      <c r="OMK366" s="65"/>
      <c r="OML366" s="65"/>
      <c r="OMM366" s="65"/>
      <c r="OMN366" s="65"/>
      <c r="OMO366" s="65"/>
      <c r="OMP366" s="65"/>
      <c r="OMQ366" s="65"/>
      <c r="OMR366" s="65"/>
      <c r="OMS366" s="65"/>
      <c r="OMT366" s="65"/>
      <c r="OMU366" s="65"/>
      <c r="OMV366" s="65"/>
      <c r="OMW366" s="65"/>
      <c r="OMX366" s="65"/>
      <c r="OMY366" s="65"/>
      <c r="OMZ366" s="65"/>
      <c r="ONA366" s="65"/>
      <c r="ONB366" s="65"/>
      <c r="ONC366" s="65"/>
      <c r="OND366" s="65"/>
      <c r="ONE366" s="65"/>
      <c r="ONF366" s="65"/>
      <c r="ONG366" s="65"/>
      <c r="ONH366" s="65"/>
      <c r="ONI366" s="65"/>
      <c r="ONJ366" s="65"/>
      <c r="ONK366" s="65"/>
      <c r="ONL366" s="65"/>
      <c r="ONM366" s="65"/>
      <c r="ONN366" s="65"/>
      <c r="ONO366" s="65"/>
      <c r="ONP366" s="65"/>
      <c r="ONQ366" s="65"/>
      <c r="ONR366" s="65"/>
      <c r="ONS366" s="65"/>
      <c r="ONT366" s="65"/>
      <c r="ONU366" s="65"/>
      <c r="ONV366" s="65"/>
      <c r="ONW366" s="65"/>
      <c r="ONX366" s="65"/>
      <c r="ONY366" s="65"/>
      <c r="ONZ366" s="65"/>
      <c r="OOA366" s="65"/>
      <c r="OOB366" s="65"/>
      <c r="OOC366" s="65"/>
      <c r="OOD366" s="65"/>
      <c r="OOE366" s="65"/>
      <c r="OOF366" s="65"/>
      <c r="OOG366" s="65"/>
      <c r="OOH366" s="65"/>
      <c r="OOI366" s="65"/>
      <c r="OOJ366" s="65"/>
      <c r="OOK366" s="65"/>
      <c r="OOL366" s="65"/>
      <c r="OOM366" s="65"/>
      <c r="OON366" s="65"/>
      <c r="OOO366" s="65"/>
      <c r="OOP366" s="65"/>
      <c r="OOQ366" s="65"/>
      <c r="OOR366" s="65"/>
      <c r="OOS366" s="65"/>
      <c r="OOT366" s="65"/>
      <c r="OOU366" s="65"/>
      <c r="OOV366" s="65"/>
      <c r="OOW366" s="65"/>
      <c r="OOX366" s="65"/>
      <c r="OOY366" s="65"/>
      <c r="OOZ366" s="65"/>
      <c r="OPA366" s="65"/>
      <c r="OPB366" s="65"/>
      <c r="OPC366" s="65"/>
      <c r="OPD366" s="65"/>
      <c r="OPE366" s="65"/>
      <c r="OPF366" s="65"/>
      <c r="OPG366" s="65"/>
      <c r="OPH366" s="65"/>
      <c r="OPI366" s="65"/>
      <c r="OPJ366" s="65"/>
      <c r="OPK366" s="65"/>
      <c r="OPL366" s="65"/>
      <c r="OPM366" s="65"/>
      <c r="OPN366" s="65"/>
      <c r="OPO366" s="65"/>
      <c r="OPP366" s="65"/>
      <c r="OPQ366" s="65"/>
      <c r="OPR366" s="65"/>
      <c r="OPS366" s="65"/>
      <c r="OPT366" s="65"/>
      <c r="OPU366" s="65"/>
      <c r="OPV366" s="65"/>
      <c r="OPW366" s="65"/>
      <c r="OPX366" s="65"/>
      <c r="OPY366" s="65"/>
      <c r="OPZ366" s="65"/>
      <c r="OQA366" s="65"/>
      <c r="OQB366" s="65"/>
      <c r="OQC366" s="65"/>
      <c r="OQD366" s="65"/>
      <c r="OQE366" s="65"/>
      <c r="OQF366" s="65"/>
      <c r="OQG366" s="65"/>
      <c r="OQH366" s="65"/>
      <c r="OQI366" s="65"/>
      <c r="OQJ366" s="65"/>
      <c r="OQK366" s="65"/>
      <c r="OQL366" s="65"/>
      <c r="OQM366" s="65"/>
      <c r="OQN366" s="65"/>
      <c r="OQO366" s="65"/>
      <c r="OQP366" s="65"/>
      <c r="OQQ366" s="65"/>
      <c r="OQR366" s="65"/>
      <c r="OQS366" s="65"/>
      <c r="OQT366" s="65"/>
      <c r="OQU366" s="65"/>
      <c r="OQV366" s="65"/>
      <c r="OQW366" s="65"/>
      <c r="OQX366" s="65"/>
      <c r="OQY366" s="65"/>
      <c r="OQZ366" s="65"/>
      <c r="ORA366" s="65"/>
      <c r="ORB366" s="65"/>
      <c r="ORC366" s="65"/>
      <c r="ORD366" s="65"/>
      <c r="ORE366" s="65"/>
      <c r="ORF366" s="65"/>
      <c r="ORG366" s="65"/>
      <c r="ORH366" s="65"/>
      <c r="ORI366" s="65"/>
      <c r="ORJ366" s="65"/>
      <c r="ORK366" s="65"/>
      <c r="ORL366" s="65"/>
      <c r="ORM366" s="65"/>
      <c r="ORN366" s="65"/>
      <c r="ORO366" s="65"/>
      <c r="ORP366" s="65"/>
      <c r="ORQ366" s="65"/>
      <c r="ORR366" s="65"/>
      <c r="ORS366" s="65"/>
      <c r="ORT366" s="65"/>
      <c r="ORU366" s="65"/>
      <c r="ORV366" s="65"/>
      <c r="ORW366" s="65"/>
      <c r="ORX366" s="65"/>
      <c r="ORY366" s="65"/>
      <c r="ORZ366" s="65"/>
      <c r="OSA366" s="65"/>
      <c r="OSB366" s="65"/>
      <c r="OSC366" s="65"/>
      <c r="OSD366" s="65"/>
      <c r="OSE366" s="65"/>
      <c r="OSF366" s="65"/>
      <c r="OSG366" s="65"/>
      <c r="OSH366" s="65"/>
      <c r="OSI366" s="65"/>
      <c r="OSJ366" s="65"/>
      <c r="OSK366" s="65"/>
      <c r="OSL366" s="65"/>
      <c r="OSM366" s="65"/>
      <c r="OSN366" s="65"/>
      <c r="OSO366" s="65"/>
      <c r="OSP366" s="65"/>
      <c r="OSQ366" s="65"/>
      <c r="OSR366" s="65"/>
      <c r="OSS366" s="65"/>
      <c r="OST366" s="65"/>
      <c r="OSU366" s="65"/>
      <c r="OSV366" s="65"/>
      <c r="OSW366" s="65"/>
      <c r="OSX366" s="65"/>
      <c r="OSY366" s="65"/>
      <c r="OSZ366" s="65"/>
      <c r="OTA366" s="65"/>
      <c r="OTB366" s="65"/>
      <c r="OTC366" s="65"/>
      <c r="OTD366" s="65"/>
      <c r="OTE366" s="65"/>
      <c r="OTF366" s="65"/>
      <c r="OTG366" s="65"/>
      <c r="OTH366" s="65"/>
      <c r="OTI366" s="65"/>
      <c r="OTJ366" s="65"/>
      <c r="OTK366" s="65"/>
      <c r="OTL366" s="65"/>
      <c r="OTM366" s="65"/>
      <c r="OTN366" s="65"/>
      <c r="OTO366" s="65"/>
      <c r="OTP366" s="65"/>
      <c r="OTQ366" s="65"/>
      <c r="OTR366" s="65"/>
      <c r="OTS366" s="65"/>
      <c r="OTT366" s="65"/>
      <c r="OTU366" s="65"/>
      <c r="OTV366" s="65"/>
      <c r="OTW366" s="65"/>
      <c r="OTX366" s="65"/>
      <c r="OTY366" s="65"/>
      <c r="OTZ366" s="65"/>
      <c r="OUA366" s="65"/>
      <c r="OUB366" s="65"/>
      <c r="OUC366" s="65"/>
      <c r="OUD366" s="65"/>
      <c r="OUE366" s="65"/>
      <c r="OUF366" s="65"/>
      <c r="OUG366" s="65"/>
      <c r="OUH366" s="65"/>
      <c r="OUI366" s="65"/>
      <c r="OUJ366" s="65"/>
      <c r="OUK366" s="65"/>
      <c r="OUL366" s="65"/>
      <c r="OUM366" s="65"/>
      <c r="OUN366" s="65"/>
      <c r="OUO366" s="65"/>
      <c r="OUP366" s="65"/>
      <c r="OUQ366" s="65"/>
      <c r="OUR366" s="65"/>
      <c r="OUS366" s="65"/>
      <c r="OUT366" s="65"/>
      <c r="OUU366" s="65"/>
      <c r="OUV366" s="65"/>
      <c r="OUW366" s="65"/>
      <c r="OUX366" s="65"/>
      <c r="OUY366" s="65"/>
      <c r="OUZ366" s="65"/>
      <c r="OVA366" s="65"/>
      <c r="OVB366" s="65"/>
      <c r="OVC366" s="65"/>
      <c r="OVD366" s="65"/>
      <c r="OVE366" s="65"/>
      <c r="OVF366" s="65"/>
      <c r="OVG366" s="65"/>
      <c r="OVH366" s="65"/>
      <c r="OVI366" s="65"/>
      <c r="OVJ366" s="65"/>
      <c r="OVK366" s="65"/>
      <c r="OVL366" s="65"/>
      <c r="OVM366" s="65"/>
      <c r="OVN366" s="65"/>
      <c r="OVO366" s="65"/>
      <c r="OVP366" s="65"/>
      <c r="OVQ366" s="65"/>
      <c r="OVR366" s="65"/>
      <c r="OVS366" s="65"/>
      <c r="OVT366" s="65"/>
      <c r="OVU366" s="65"/>
      <c r="OVV366" s="65"/>
      <c r="OVW366" s="65"/>
      <c r="OVX366" s="65"/>
      <c r="OVY366" s="65"/>
      <c r="OVZ366" s="65"/>
      <c r="OWA366" s="65"/>
      <c r="OWB366" s="65"/>
      <c r="OWC366" s="65"/>
      <c r="OWD366" s="65"/>
      <c r="OWE366" s="65"/>
      <c r="OWF366" s="65"/>
      <c r="OWG366" s="65"/>
      <c r="OWH366" s="65"/>
      <c r="OWI366" s="65"/>
      <c r="OWJ366" s="65"/>
      <c r="OWK366" s="65"/>
      <c r="OWL366" s="65"/>
      <c r="OWM366" s="65"/>
      <c r="OWN366" s="65"/>
      <c r="OWO366" s="65"/>
      <c r="OWP366" s="65"/>
      <c r="OWQ366" s="65"/>
      <c r="OWR366" s="65"/>
      <c r="OWS366" s="65"/>
      <c r="OWT366" s="65"/>
      <c r="OWU366" s="65"/>
      <c r="OWV366" s="65"/>
      <c r="OWW366" s="65"/>
      <c r="OWX366" s="65"/>
      <c r="OWY366" s="65"/>
      <c r="OWZ366" s="65"/>
      <c r="OXA366" s="65"/>
      <c r="OXB366" s="65"/>
      <c r="OXC366" s="65"/>
      <c r="OXD366" s="65"/>
      <c r="OXE366" s="65"/>
      <c r="OXF366" s="65"/>
      <c r="OXG366" s="65"/>
      <c r="OXH366" s="65"/>
      <c r="OXI366" s="65"/>
      <c r="OXJ366" s="65"/>
      <c r="OXK366" s="65"/>
      <c r="OXL366" s="65"/>
      <c r="OXM366" s="65"/>
      <c r="OXN366" s="65"/>
      <c r="OXO366" s="65"/>
      <c r="OXP366" s="65"/>
      <c r="OXQ366" s="65"/>
      <c r="OXR366" s="65"/>
      <c r="OXS366" s="65"/>
      <c r="OXT366" s="65"/>
      <c r="OXU366" s="65"/>
      <c r="OXV366" s="65"/>
      <c r="OXW366" s="65"/>
      <c r="OXX366" s="65"/>
      <c r="OXY366" s="65"/>
      <c r="OXZ366" s="65"/>
      <c r="OYA366" s="65"/>
      <c r="OYB366" s="65"/>
      <c r="OYC366" s="65"/>
      <c r="OYD366" s="65"/>
      <c r="OYE366" s="65"/>
      <c r="OYF366" s="65"/>
      <c r="OYG366" s="65"/>
      <c r="OYH366" s="65"/>
      <c r="OYI366" s="65"/>
      <c r="OYJ366" s="65"/>
      <c r="OYK366" s="65"/>
      <c r="OYL366" s="65"/>
      <c r="OYM366" s="65"/>
      <c r="OYN366" s="65"/>
      <c r="OYO366" s="65"/>
      <c r="OYP366" s="65"/>
      <c r="OYQ366" s="65"/>
      <c r="OYR366" s="65"/>
      <c r="OYS366" s="65"/>
      <c r="OYT366" s="65"/>
      <c r="OYU366" s="65"/>
      <c r="OYV366" s="65"/>
      <c r="OYW366" s="65"/>
      <c r="OYX366" s="65"/>
      <c r="OYY366" s="65"/>
      <c r="OYZ366" s="65"/>
      <c r="OZA366" s="65"/>
      <c r="OZB366" s="65"/>
      <c r="OZC366" s="65"/>
      <c r="OZD366" s="65"/>
      <c r="OZE366" s="65"/>
      <c r="OZF366" s="65"/>
      <c r="OZG366" s="65"/>
      <c r="OZH366" s="65"/>
      <c r="OZI366" s="65"/>
      <c r="OZJ366" s="65"/>
      <c r="OZK366" s="65"/>
      <c r="OZL366" s="65"/>
      <c r="OZM366" s="65"/>
      <c r="OZN366" s="65"/>
      <c r="OZO366" s="65"/>
      <c r="OZP366" s="65"/>
      <c r="OZQ366" s="65"/>
      <c r="OZR366" s="65"/>
      <c r="OZS366" s="65"/>
      <c r="OZT366" s="65"/>
      <c r="OZU366" s="65"/>
      <c r="OZV366" s="65"/>
      <c r="OZW366" s="65"/>
      <c r="OZX366" s="65"/>
      <c r="OZY366" s="65"/>
      <c r="OZZ366" s="65"/>
      <c r="PAA366" s="65"/>
      <c r="PAB366" s="65"/>
      <c r="PAC366" s="65"/>
      <c r="PAD366" s="65"/>
      <c r="PAE366" s="65"/>
      <c r="PAF366" s="65"/>
      <c r="PAG366" s="65"/>
      <c r="PAH366" s="65"/>
      <c r="PAI366" s="65"/>
      <c r="PAJ366" s="65"/>
      <c r="PAK366" s="65"/>
      <c r="PAL366" s="65"/>
      <c r="PAM366" s="65"/>
      <c r="PAN366" s="65"/>
      <c r="PAO366" s="65"/>
      <c r="PAP366" s="65"/>
      <c r="PAQ366" s="65"/>
      <c r="PAR366" s="65"/>
      <c r="PAS366" s="65"/>
      <c r="PAT366" s="65"/>
      <c r="PAU366" s="65"/>
      <c r="PAV366" s="65"/>
      <c r="PAW366" s="65"/>
      <c r="PAX366" s="65"/>
      <c r="PAY366" s="65"/>
      <c r="PAZ366" s="65"/>
      <c r="PBA366" s="65"/>
      <c r="PBB366" s="65"/>
      <c r="PBC366" s="65"/>
      <c r="PBD366" s="65"/>
      <c r="PBE366" s="65"/>
      <c r="PBF366" s="65"/>
      <c r="PBG366" s="65"/>
      <c r="PBH366" s="65"/>
      <c r="PBI366" s="65"/>
      <c r="PBJ366" s="65"/>
      <c r="PBK366" s="65"/>
      <c r="PBL366" s="65"/>
      <c r="PBM366" s="65"/>
      <c r="PBN366" s="65"/>
      <c r="PBO366" s="65"/>
      <c r="PBP366" s="65"/>
      <c r="PBQ366" s="65"/>
      <c r="PBR366" s="65"/>
      <c r="PBS366" s="65"/>
      <c r="PBT366" s="65"/>
      <c r="PBU366" s="65"/>
      <c r="PBV366" s="65"/>
      <c r="PBW366" s="65"/>
      <c r="PBX366" s="65"/>
      <c r="PBY366" s="65"/>
      <c r="PBZ366" s="65"/>
      <c r="PCA366" s="65"/>
      <c r="PCB366" s="65"/>
      <c r="PCC366" s="65"/>
      <c r="PCD366" s="65"/>
      <c r="PCE366" s="65"/>
      <c r="PCF366" s="65"/>
      <c r="PCG366" s="65"/>
      <c r="PCH366" s="65"/>
      <c r="PCI366" s="65"/>
      <c r="PCJ366" s="65"/>
      <c r="PCK366" s="65"/>
      <c r="PCL366" s="65"/>
      <c r="PCM366" s="65"/>
      <c r="PCN366" s="65"/>
      <c r="PCO366" s="65"/>
      <c r="PCP366" s="65"/>
      <c r="PCQ366" s="65"/>
      <c r="PCR366" s="65"/>
      <c r="PCS366" s="65"/>
      <c r="PCT366" s="65"/>
      <c r="PCU366" s="65"/>
      <c r="PCV366" s="65"/>
      <c r="PCW366" s="65"/>
      <c r="PCX366" s="65"/>
      <c r="PCY366" s="65"/>
      <c r="PCZ366" s="65"/>
      <c r="PDA366" s="65"/>
      <c r="PDB366" s="65"/>
      <c r="PDC366" s="65"/>
      <c r="PDD366" s="65"/>
      <c r="PDE366" s="65"/>
      <c r="PDF366" s="65"/>
      <c r="PDG366" s="65"/>
      <c r="PDH366" s="65"/>
      <c r="PDI366" s="65"/>
      <c r="PDJ366" s="65"/>
      <c r="PDK366" s="65"/>
      <c r="PDL366" s="65"/>
      <c r="PDM366" s="65"/>
      <c r="PDN366" s="65"/>
      <c r="PDO366" s="65"/>
      <c r="PDP366" s="65"/>
      <c r="PDQ366" s="65"/>
      <c r="PDR366" s="65"/>
      <c r="PDS366" s="65"/>
      <c r="PDT366" s="65"/>
      <c r="PDU366" s="65"/>
      <c r="PDV366" s="65"/>
      <c r="PDW366" s="65"/>
      <c r="PDX366" s="65"/>
      <c r="PDY366" s="65"/>
      <c r="PDZ366" s="65"/>
      <c r="PEA366" s="65"/>
      <c r="PEB366" s="65"/>
      <c r="PEC366" s="65"/>
      <c r="PED366" s="65"/>
      <c r="PEE366" s="65"/>
      <c r="PEF366" s="65"/>
      <c r="PEG366" s="65"/>
      <c r="PEH366" s="65"/>
      <c r="PEI366" s="65"/>
      <c r="PEJ366" s="65"/>
      <c r="PEK366" s="65"/>
      <c r="PEL366" s="65"/>
      <c r="PEM366" s="65"/>
      <c r="PEN366" s="65"/>
      <c r="PEO366" s="65"/>
      <c r="PEP366" s="65"/>
      <c r="PEQ366" s="65"/>
      <c r="PER366" s="65"/>
      <c r="PES366" s="65"/>
      <c r="PET366" s="65"/>
      <c r="PEU366" s="65"/>
      <c r="PEV366" s="65"/>
      <c r="PEW366" s="65"/>
      <c r="PEX366" s="65"/>
      <c r="PEY366" s="65"/>
      <c r="PEZ366" s="65"/>
      <c r="PFA366" s="65"/>
      <c r="PFB366" s="65"/>
      <c r="PFC366" s="65"/>
      <c r="PFD366" s="65"/>
      <c r="PFE366" s="65"/>
      <c r="PFF366" s="65"/>
      <c r="PFG366" s="65"/>
      <c r="PFH366" s="65"/>
      <c r="PFI366" s="65"/>
      <c r="PFJ366" s="65"/>
      <c r="PFK366" s="65"/>
      <c r="PFL366" s="65"/>
      <c r="PFM366" s="65"/>
      <c r="PFN366" s="65"/>
      <c r="PFO366" s="65"/>
      <c r="PFP366" s="65"/>
      <c r="PFQ366" s="65"/>
      <c r="PFR366" s="65"/>
      <c r="PFS366" s="65"/>
      <c r="PFT366" s="65"/>
      <c r="PFU366" s="65"/>
      <c r="PFV366" s="65"/>
      <c r="PFW366" s="65"/>
      <c r="PFX366" s="65"/>
      <c r="PFY366" s="65"/>
      <c r="PFZ366" s="65"/>
      <c r="PGA366" s="65"/>
      <c r="PGB366" s="65"/>
      <c r="PGC366" s="65"/>
      <c r="PGD366" s="65"/>
      <c r="PGE366" s="65"/>
      <c r="PGF366" s="65"/>
      <c r="PGG366" s="65"/>
      <c r="PGH366" s="65"/>
      <c r="PGI366" s="65"/>
      <c r="PGJ366" s="65"/>
      <c r="PGK366" s="65"/>
      <c r="PGL366" s="65"/>
      <c r="PGM366" s="65"/>
      <c r="PGN366" s="65"/>
      <c r="PGO366" s="65"/>
      <c r="PGP366" s="65"/>
      <c r="PGQ366" s="65"/>
      <c r="PGR366" s="65"/>
      <c r="PGS366" s="65"/>
      <c r="PGT366" s="65"/>
      <c r="PGU366" s="65"/>
      <c r="PGV366" s="65"/>
      <c r="PGW366" s="65"/>
      <c r="PGX366" s="65"/>
      <c r="PGY366" s="65"/>
      <c r="PGZ366" s="65"/>
      <c r="PHA366" s="65"/>
      <c r="PHB366" s="65"/>
      <c r="PHC366" s="65"/>
      <c r="PHD366" s="65"/>
      <c r="PHE366" s="65"/>
      <c r="PHF366" s="65"/>
      <c r="PHG366" s="65"/>
      <c r="PHH366" s="65"/>
      <c r="PHI366" s="65"/>
      <c r="PHJ366" s="65"/>
      <c r="PHK366" s="65"/>
      <c r="PHL366" s="65"/>
      <c r="PHM366" s="65"/>
      <c r="PHN366" s="65"/>
      <c r="PHO366" s="65"/>
      <c r="PHP366" s="65"/>
      <c r="PHQ366" s="65"/>
      <c r="PHR366" s="65"/>
      <c r="PHS366" s="65"/>
      <c r="PHT366" s="65"/>
      <c r="PHU366" s="65"/>
      <c r="PHV366" s="65"/>
      <c r="PHW366" s="65"/>
      <c r="PHX366" s="65"/>
      <c r="PHY366" s="65"/>
      <c r="PHZ366" s="65"/>
      <c r="PIA366" s="65"/>
      <c r="PIB366" s="65"/>
      <c r="PIC366" s="65"/>
      <c r="PID366" s="65"/>
      <c r="PIE366" s="65"/>
      <c r="PIF366" s="65"/>
      <c r="PIG366" s="65"/>
      <c r="PIH366" s="65"/>
      <c r="PII366" s="65"/>
      <c r="PIJ366" s="65"/>
      <c r="PIK366" s="65"/>
      <c r="PIL366" s="65"/>
      <c r="PIM366" s="65"/>
      <c r="PIN366" s="65"/>
      <c r="PIO366" s="65"/>
      <c r="PIP366" s="65"/>
      <c r="PIQ366" s="65"/>
      <c r="PIR366" s="65"/>
      <c r="PIS366" s="65"/>
      <c r="PIT366" s="65"/>
      <c r="PIU366" s="65"/>
      <c r="PIV366" s="65"/>
      <c r="PIW366" s="65"/>
      <c r="PIX366" s="65"/>
      <c r="PIY366" s="65"/>
      <c r="PIZ366" s="65"/>
      <c r="PJA366" s="65"/>
      <c r="PJB366" s="65"/>
      <c r="PJC366" s="65"/>
      <c r="PJD366" s="65"/>
      <c r="PJE366" s="65"/>
      <c r="PJF366" s="65"/>
      <c r="PJG366" s="65"/>
      <c r="PJH366" s="65"/>
      <c r="PJI366" s="65"/>
      <c r="PJJ366" s="65"/>
      <c r="PJK366" s="65"/>
      <c r="PJL366" s="65"/>
      <c r="PJM366" s="65"/>
      <c r="PJN366" s="65"/>
      <c r="PJO366" s="65"/>
      <c r="PJP366" s="65"/>
      <c r="PJQ366" s="65"/>
      <c r="PJR366" s="65"/>
      <c r="PJS366" s="65"/>
      <c r="PJT366" s="65"/>
      <c r="PJU366" s="65"/>
      <c r="PJV366" s="65"/>
      <c r="PJW366" s="65"/>
      <c r="PJX366" s="65"/>
      <c r="PJY366" s="65"/>
      <c r="PJZ366" s="65"/>
      <c r="PKA366" s="65"/>
      <c r="PKB366" s="65"/>
      <c r="PKC366" s="65"/>
      <c r="PKD366" s="65"/>
      <c r="PKE366" s="65"/>
      <c r="PKF366" s="65"/>
      <c r="PKG366" s="65"/>
      <c r="PKH366" s="65"/>
      <c r="PKI366" s="65"/>
      <c r="PKJ366" s="65"/>
      <c r="PKK366" s="65"/>
      <c r="PKL366" s="65"/>
      <c r="PKM366" s="65"/>
      <c r="PKN366" s="65"/>
      <c r="PKO366" s="65"/>
      <c r="PKP366" s="65"/>
      <c r="PKQ366" s="65"/>
      <c r="PKR366" s="65"/>
      <c r="PKS366" s="65"/>
      <c r="PKT366" s="65"/>
      <c r="PKU366" s="65"/>
      <c r="PKV366" s="65"/>
      <c r="PKW366" s="65"/>
      <c r="PKX366" s="65"/>
      <c r="PKY366" s="65"/>
      <c r="PKZ366" s="65"/>
      <c r="PLA366" s="65"/>
      <c r="PLB366" s="65"/>
      <c r="PLC366" s="65"/>
      <c r="PLD366" s="65"/>
      <c r="PLE366" s="65"/>
      <c r="PLF366" s="65"/>
      <c r="PLG366" s="65"/>
      <c r="PLH366" s="65"/>
      <c r="PLI366" s="65"/>
      <c r="PLJ366" s="65"/>
      <c r="PLK366" s="65"/>
      <c r="PLL366" s="65"/>
      <c r="PLM366" s="65"/>
      <c r="PLN366" s="65"/>
      <c r="PLO366" s="65"/>
      <c r="PLP366" s="65"/>
      <c r="PLQ366" s="65"/>
      <c r="PLR366" s="65"/>
      <c r="PLS366" s="65"/>
      <c r="PLT366" s="65"/>
      <c r="PLU366" s="65"/>
      <c r="PLV366" s="65"/>
      <c r="PLW366" s="65"/>
      <c r="PLX366" s="65"/>
      <c r="PLY366" s="65"/>
      <c r="PLZ366" s="65"/>
      <c r="PMA366" s="65"/>
      <c r="PMB366" s="65"/>
      <c r="PMC366" s="65"/>
      <c r="PMD366" s="65"/>
      <c r="PME366" s="65"/>
      <c r="PMF366" s="65"/>
      <c r="PMG366" s="65"/>
      <c r="PMH366" s="65"/>
      <c r="PMI366" s="65"/>
      <c r="PMJ366" s="65"/>
      <c r="PMK366" s="65"/>
      <c r="PML366" s="65"/>
      <c r="PMM366" s="65"/>
      <c r="PMN366" s="65"/>
      <c r="PMO366" s="65"/>
      <c r="PMP366" s="65"/>
      <c r="PMQ366" s="65"/>
      <c r="PMR366" s="65"/>
      <c r="PMS366" s="65"/>
      <c r="PMT366" s="65"/>
      <c r="PMU366" s="65"/>
      <c r="PMV366" s="65"/>
      <c r="PMW366" s="65"/>
      <c r="PMX366" s="65"/>
      <c r="PMY366" s="65"/>
      <c r="PMZ366" s="65"/>
      <c r="PNA366" s="65"/>
      <c r="PNB366" s="65"/>
      <c r="PNC366" s="65"/>
      <c r="PND366" s="65"/>
      <c r="PNE366" s="65"/>
      <c r="PNF366" s="65"/>
      <c r="PNG366" s="65"/>
      <c r="PNH366" s="65"/>
      <c r="PNI366" s="65"/>
      <c r="PNJ366" s="65"/>
      <c r="PNK366" s="65"/>
      <c r="PNL366" s="65"/>
      <c r="PNM366" s="65"/>
      <c r="PNN366" s="65"/>
      <c r="PNO366" s="65"/>
      <c r="PNP366" s="65"/>
      <c r="PNQ366" s="65"/>
      <c r="PNR366" s="65"/>
      <c r="PNS366" s="65"/>
      <c r="PNT366" s="65"/>
      <c r="PNU366" s="65"/>
      <c r="PNV366" s="65"/>
      <c r="PNW366" s="65"/>
      <c r="PNX366" s="65"/>
      <c r="PNY366" s="65"/>
      <c r="PNZ366" s="65"/>
      <c r="POA366" s="65"/>
      <c r="POB366" s="65"/>
      <c r="POC366" s="65"/>
      <c r="POD366" s="65"/>
      <c r="POE366" s="65"/>
      <c r="POF366" s="65"/>
      <c r="POG366" s="65"/>
      <c r="POH366" s="65"/>
      <c r="POI366" s="65"/>
      <c r="POJ366" s="65"/>
      <c r="POK366" s="65"/>
      <c r="POL366" s="65"/>
      <c r="POM366" s="65"/>
      <c r="PON366" s="65"/>
      <c r="POO366" s="65"/>
      <c r="POP366" s="65"/>
      <c r="POQ366" s="65"/>
      <c r="POR366" s="65"/>
      <c r="POS366" s="65"/>
      <c r="POT366" s="65"/>
      <c r="POU366" s="65"/>
      <c r="POV366" s="65"/>
      <c r="POW366" s="65"/>
      <c r="POX366" s="65"/>
      <c r="POY366" s="65"/>
      <c r="POZ366" s="65"/>
      <c r="PPA366" s="65"/>
      <c r="PPB366" s="65"/>
      <c r="PPC366" s="65"/>
      <c r="PPD366" s="65"/>
      <c r="PPE366" s="65"/>
      <c r="PPF366" s="65"/>
      <c r="PPG366" s="65"/>
      <c r="PPH366" s="65"/>
      <c r="PPI366" s="65"/>
      <c r="PPJ366" s="65"/>
      <c r="PPK366" s="65"/>
      <c r="PPL366" s="65"/>
      <c r="PPM366" s="65"/>
      <c r="PPN366" s="65"/>
      <c r="PPO366" s="65"/>
      <c r="PPP366" s="65"/>
      <c r="PPQ366" s="65"/>
      <c r="PPR366" s="65"/>
      <c r="PPS366" s="65"/>
      <c r="PPT366" s="65"/>
      <c r="PPU366" s="65"/>
      <c r="PPV366" s="65"/>
      <c r="PPW366" s="65"/>
      <c r="PPX366" s="65"/>
      <c r="PPY366" s="65"/>
      <c r="PPZ366" s="65"/>
      <c r="PQA366" s="65"/>
      <c r="PQB366" s="65"/>
      <c r="PQC366" s="65"/>
      <c r="PQD366" s="65"/>
      <c r="PQE366" s="65"/>
      <c r="PQF366" s="65"/>
      <c r="PQG366" s="65"/>
      <c r="PQH366" s="65"/>
      <c r="PQI366" s="65"/>
      <c r="PQJ366" s="65"/>
      <c r="PQK366" s="65"/>
      <c r="PQL366" s="65"/>
      <c r="PQM366" s="65"/>
      <c r="PQN366" s="65"/>
      <c r="PQO366" s="65"/>
      <c r="PQP366" s="65"/>
      <c r="PQQ366" s="65"/>
      <c r="PQR366" s="65"/>
      <c r="PQS366" s="65"/>
      <c r="PQT366" s="65"/>
      <c r="PQU366" s="65"/>
      <c r="PQV366" s="65"/>
      <c r="PQW366" s="65"/>
      <c r="PQX366" s="65"/>
      <c r="PQY366" s="65"/>
      <c r="PQZ366" s="65"/>
      <c r="PRA366" s="65"/>
      <c r="PRB366" s="65"/>
      <c r="PRC366" s="65"/>
      <c r="PRD366" s="65"/>
      <c r="PRE366" s="65"/>
      <c r="PRF366" s="65"/>
      <c r="PRG366" s="65"/>
      <c r="PRH366" s="65"/>
      <c r="PRI366" s="65"/>
      <c r="PRJ366" s="65"/>
      <c r="PRK366" s="65"/>
      <c r="PRL366" s="65"/>
      <c r="PRM366" s="65"/>
      <c r="PRN366" s="65"/>
      <c r="PRO366" s="65"/>
      <c r="PRP366" s="65"/>
      <c r="PRQ366" s="65"/>
      <c r="PRR366" s="65"/>
      <c r="PRS366" s="65"/>
      <c r="PRT366" s="65"/>
      <c r="PRU366" s="65"/>
      <c r="PRV366" s="65"/>
      <c r="PRW366" s="65"/>
      <c r="PRX366" s="65"/>
      <c r="PRY366" s="65"/>
      <c r="PRZ366" s="65"/>
      <c r="PSA366" s="65"/>
      <c r="PSB366" s="65"/>
      <c r="PSC366" s="65"/>
      <c r="PSD366" s="65"/>
      <c r="PSE366" s="65"/>
      <c r="PSF366" s="65"/>
      <c r="PSG366" s="65"/>
      <c r="PSH366" s="65"/>
      <c r="PSI366" s="65"/>
      <c r="PSJ366" s="65"/>
      <c r="PSK366" s="65"/>
      <c r="PSL366" s="65"/>
      <c r="PSM366" s="65"/>
      <c r="PSN366" s="65"/>
      <c r="PSO366" s="65"/>
      <c r="PSP366" s="65"/>
      <c r="PSQ366" s="65"/>
      <c r="PSR366" s="65"/>
      <c r="PSS366" s="65"/>
      <c r="PST366" s="65"/>
      <c r="PSU366" s="65"/>
      <c r="PSV366" s="65"/>
      <c r="PSW366" s="65"/>
      <c r="PSX366" s="65"/>
      <c r="PSY366" s="65"/>
      <c r="PSZ366" s="65"/>
      <c r="PTA366" s="65"/>
      <c r="PTB366" s="65"/>
      <c r="PTC366" s="65"/>
      <c r="PTD366" s="65"/>
      <c r="PTE366" s="65"/>
      <c r="PTF366" s="65"/>
      <c r="PTG366" s="65"/>
      <c r="PTH366" s="65"/>
      <c r="PTI366" s="65"/>
      <c r="PTJ366" s="65"/>
      <c r="PTK366" s="65"/>
      <c r="PTL366" s="65"/>
      <c r="PTM366" s="65"/>
      <c r="PTN366" s="65"/>
      <c r="PTO366" s="65"/>
      <c r="PTP366" s="65"/>
      <c r="PTQ366" s="65"/>
      <c r="PTR366" s="65"/>
      <c r="PTS366" s="65"/>
      <c r="PTT366" s="65"/>
      <c r="PTU366" s="65"/>
      <c r="PTV366" s="65"/>
      <c r="PTW366" s="65"/>
      <c r="PTX366" s="65"/>
      <c r="PTY366" s="65"/>
      <c r="PTZ366" s="65"/>
      <c r="PUA366" s="65"/>
      <c r="PUB366" s="65"/>
      <c r="PUC366" s="65"/>
      <c r="PUD366" s="65"/>
      <c r="PUE366" s="65"/>
      <c r="PUF366" s="65"/>
      <c r="PUG366" s="65"/>
      <c r="PUH366" s="65"/>
      <c r="PUI366" s="65"/>
      <c r="PUJ366" s="65"/>
      <c r="PUK366" s="65"/>
      <c r="PUL366" s="65"/>
      <c r="PUM366" s="65"/>
      <c r="PUN366" s="65"/>
      <c r="PUO366" s="65"/>
      <c r="PUP366" s="65"/>
      <c r="PUQ366" s="65"/>
      <c r="PUR366" s="65"/>
      <c r="PUS366" s="65"/>
      <c r="PUT366" s="65"/>
      <c r="PUU366" s="65"/>
      <c r="PUV366" s="65"/>
      <c r="PUW366" s="65"/>
      <c r="PUX366" s="65"/>
      <c r="PUY366" s="65"/>
      <c r="PUZ366" s="65"/>
      <c r="PVA366" s="65"/>
      <c r="PVB366" s="65"/>
      <c r="PVC366" s="65"/>
      <c r="PVD366" s="65"/>
      <c r="PVE366" s="65"/>
      <c r="PVF366" s="65"/>
      <c r="PVG366" s="65"/>
      <c r="PVH366" s="65"/>
      <c r="PVI366" s="65"/>
      <c r="PVJ366" s="65"/>
      <c r="PVK366" s="65"/>
      <c r="PVL366" s="65"/>
      <c r="PVM366" s="65"/>
      <c r="PVN366" s="65"/>
      <c r="PVO366" s="65"/>
      <c r="PVP366" s="65"/>
      <c r="PVQ366" s="65"/>
      <c r="PVR366" s="65"/>
      <c r="PVS366" s="65"/>
      <c r="PVT366" s="65"/>
      <c r="PVU366" s="65"/>
      <c r="PVV366" s="65"/>
      <c r="PVW366" s="65"/>
      <c r="PVX366" s="65"/>
      <c r="PVY366" s="65"/>
      <c r="PVZ366" s="65"/>
      <c r="PWA366" s="65"/>
      <c r="PWB366" s="65"/>
      <c r="PWC366" s="65"/>
      <c r="PWD366" s="65"/>
      <c r="PWE366" s="65"/>
      <c r="PWF366" s="65"/>
      <c r="PWG366" s="65"/>
      <c r="PWH366" s="65"/>
      <c r="PWI366" s="65"/>
      <c r="PWJ366" s="65"/>
      <c r="PWK366" s="65"/>
      <c r="PWL366" s="65"/>
      <c r="PWM366" s="65"/>
      <c r="PWN366" s="65"/>
      <c r="PWO366" s="65"/>
      <c r="PWP366" s="65"/>
      <c r="PWQ366" s="65"/>
      <c r="PWR366" s="65"/>
      <c r="PWS366" s="65"/>
      <c r="PWT366" s="65"/>
      <c r="PWU366" s="65"/>
      <c r="PWV366" s="65"/>
      <c r="PWW366" s="65"/>
      <c r="PWX366" s="65"/>
      <c r="PWY366" s="65"/>
      <c r="PWZ366" s="65"/>
      <c r="PXA366" s="65"/>
      <c r="PXB366" s="65"/>
      <c r="PXC366" s="65"/>
      <c r="PXD366" s="65"/>
      <c r="PXE366" s="65"/>
      <c r="PXF366" s="65"/>
      <c r="PXG366" s="65"/>
      <c r="PXH366" s="65"/>
      <c r="PXI366" s="65"/>
      <c r="PXJ366" s="65"/>
      <c r="PXK366" s="65"/>
      <c r="PXL366" s="65"/>
      <c r="PXM366" s="65"/>
      <c r="PXN366" s="65"/>
      <c r="PXO366" s="65"/>
      <c r="PXP366" s="65"/>
      <c r="PXQ366" s="65"/>
      <c r="PXR366" s="65"/>
      <c r="PXS366" s="65"/>
      <c r="PXT366" s="65"/>
      <c r="PXU366" s="65"/>
      <c r="PXV366" s="65"/>
      <c r="PXW366" s="65"/>
      <c r="PXX366" s="65"/>
      <c r="PXY366" s="65"/>
      <c r="PXZ366" s="65"/>
      <c r="PYA366" s="65"/>
      <c r="PYB366" s="65"/>
      <c r="PYC366" s="65"/>
      <c r="PYD366" s="65"/>
      <c r="PYE366" s="65"/>
      <c r="PYF366" s="65"/>
      <c r="PYG366" s="65"/>
      <c r="PYH366" s="65"/>
      <c r="PYI366" s="65"/>
      <c r="PYJ366" s="65"/>
      <c r="PYK366" s="65"/>
      <c r="PYL366" s="65"/>
      <c r="PYM366" s="65"/>
      <c r="PYN366" s="65"/>
      <c r="PYO366" s="65"/>
      <c r="PYP366" s="65"/>
      <c r="PYQ366" s="65"/>
      <c r="PYR366" s="65"/>
      <c r="PYS366" s="65"/>
      <c r="PYT366" s="65"/>
      <c r="PYU366" s="65"/>
      <c r="PYV366" s="65"/>
      <c r="PYW366" s="65"/>
      <c r="PYX366" s="65"/>
      <c r="PYY366" s="65"/>
      <c r="PYZ366" s="65"/>
      <c r="PZA366" s="65"/>
      <c r="PZB366" s="65"/>
      <c r="PZC366" s="65"/>
      <c r="PZD366" s="65"/>
      <c r="PZE366" s="65"/>
      <c r="PZF366" s="65"/>
      <c r="PZG366" s="65"/>
      <c r="PZH366" s="65"/>
      <c r="PZI366" s="65"/>
      <c r="PZJ366" s="65"/>
      <c r="PZK366" s="65"/>
      <c r="PZL366" s="65"/>
      <c r="PZM366" s="65"/>
      <c r="PZN366" s="65"/>
      <c r="PZO366" s="65"/>
      <c r="PZP366" s="65"/>
      <c r="PZQ366" s="65"/>
      <c r="PZR366" s="65"/>
      <c r="PZS366" s="65"/>
      <c r="PZT366" s="65"/>
      <c r="PZU366" s="65"/>
      <c r="PZV366" s="65"/>
      <c r="PZW366" s="65"/>
      <c r="PZX366" s="65"/>
      <c r="PZY366" s="65"/>
      <c r="PZZ366" s="65"/>
      <c r="QAA366" s="65"/>
      <c r="QAB366" s="65"/>
      <c r="QAC366" s="65"/>
      <c r="QAD366" s="65"/>
      <c r="QAE366" s="65"/>
      <c r="QAF366" s="65"/>
      <c r="QAG366" s="65"/>
      <c r="QAH366" s="65"/>
      <c r="QAI366" s="65"/>
      <c r="QAJ366" s="65"/>
      <c r="QAK366" s="65"/>
      <c r="QAL366" s="65"/>
      <c r="QAM366" s="65"/>
      <c r="QAN366" s="65"/>
      <c r="QAO366" s="65"/>
      <c r="QAP366" s="65"/>
      <c r="QAQ366" s="65"/>
      <c r="QAR366" s="65"/>
      <c r="QAS366" s="65"/>
      <c r="QAT366" s="65"/>
      <c r="QAU366" s="65"/>
      <c r="QAV366" s="65"/>
      <c r="QAW366" s="65"/>
      <c r="QAX366" s="65"/>
      <c r="QAY366" s="65"/>
      <c r="QAZ366" s="65"/>
      <c r="QBA366" s="65"/>
      <c r="QBB366" s="65"/>
      <c r="QBC366" s="65"/>
      <c r="QBD366" s="65"/>
      <c r="QBE366" s="65"/>
      <c r="QBF366" s="65"/>
      <c r="QBG366" s="65"/>
      <c r="QBH366" s="65"/>
      <c r="QBI366" s="65"/>
      <c r="QBJ366" s="65"/>
      <c r="QBK366" s="65"/>
      <c r="QBL366" s="65"/>
      <c r="QBM366" s="65"/>
      <c r="QBN366" s="65"/>
      <c r="QBO366" s="65"/>
      <c r="QBP366" s="65"/>
      <c r="QBQ366" s="65"/>
      <c r="QBR366" s="65"/>
      <c r="QBS366" s="65"/>
      <c r="QBT366" s="65"/>
      <c r="QBU366" s="65"/>
      <c r="QBV366" s="65"/>
      <c r="QBW366" s="65"/>
      <c r="QBX366" s="65"/>
      <c r="QBY366" s="65"/>
      <c r="QBZ366" s="65"/>
      <c r="QCA366" s="65"/>
      <c r="QCB366" s="65"/>
      <c r="QCC366" s="65"/>
      <c r="QCD366" s="65"/>
      <c r="QCE366" s="65"/>
      <c r="QCF366" s="65"/>
      <c r="QCG366" s="65"/>
      <c r="QCH366" s="65"/>
      <c r="QCI366" s="65"/>
      <c r="QCJ366" s="65"/>
      <c r="QCK366" s="65"/>
      <c r="QCL366" s="65"/>
      <c r="QCM366" s="65"/>
      <c r="QCN366" s="65"/>
      <c r="QCO366" s="65"/>
      <c r="QCP366" s="65"/>
      <c r="QCQ366" s="65"/>
      <c r="QCR366" s="65"/>
      <c r="QCS366" s="65"/>
      <c r="QCT366" s="65"/>
      <c r="QCU366" s="65"/>
      <c r="QCV366" s="65"/>
      <c r="QCW366" s="65"/>
      <c r="QCX366" s="65"/>
      <c r="QCY366" s="65"/>
      <c r="QCZ366" s="65"/>
      <c r="QDA366" s="65"/>
      <c r="QDB366" s="65"/>
      <c r="QDC366" s="65"/>
      <c r="QDD366" s="65"/>
      <c r="QDE366" s="65"/>
      <c r="QDF366" s="65"/>
      <c r="QDG366" s="65"/>
      <c r="QDH366" s="65"/>
      <c r="QDI366" s="65"/>
      <c r="QDJ366" s="65"/>
      <c r="QDK366" s="65"/>
      <c r="QDL366" s="65"/>
      <c r="QDM366" s="65"/>
      <c r="QDN366" s="65"/>
      <c r="QDO366" s="65"/>
      <c r="QDP366" s="65"/>
      <c r="QDQ366" s="65"/>
      <c r="QDR366" s="65"/>
      <c r="QDS366" s="65"/>
      <c r="QDT366" s="65"/>
      <c r="QDU366" s="65"/>
      <c r="QDV366" s="65"/>
      <c r="QDW366" s="65"/>
      <c r="QDX366" s="65"/>
      <c r="QDY366" s="65"/>
      <c r="QDZ366" s="65"/>
      <c r="QEA366" s="65"/>
      <c r="QEB366" s="65"/>
      <c r="QEC366" s="65"/>
      <c r="QED366" s="65"/>
      <c r="QEE366" s="65"/>
      <c r="QEF366" s="65"/>
      <c r="QEG366" s="65"/>
      <c r="QEH366" s="65"/>
      <c r="QEI366" s="65"/>
      <c r="QEJ366" s="65"/>
      <c r="QEK366" s="65"/>
      <c r="QEL366" s="65"/>
      <c r="QEM366" s="65"/>
      <c r="QEN366" s="65"/>
      <c r="QEO366" s="65"/>
      <c r="QEP366" s="65"/>
      <c r="QEQ366" s="65"/>
      <c r="QER366" s="65"/>
      <c r="QES366" s="65"/>
      <c r="QET366" s="65"/>
      <c r="QEU366" s="65"/>
      <c r="QEV366" s="65"/>
      <c r="QEW366" s="65"/>
      <c r="QEX366" s="65"/>
      <c r="QEY366" s="65"/>
      <c r="QEZ366" s="65"/>
      <c r="QFA366" s="65"/>
      <c r="QFB366" s="65"/>
      <c r="QFC366" s="65"/>
      <c r="QFD366" s="65"/>
      <c r="QFE366" s="65"/>
      <c r="QFF366" s="65"/>
      <c r="QFG366" s="65"/>
      <c r="QFH366" s="65"/>
      <c r="QFI366" s="65"/>
      <c r="QFJ366" s="65"/>
      <c r="QFK366" s="65"/>
      <c r="QFL366" s="65"/>
      <c r="QFM366" s="65"/>
      <c r="QFN366" s="65"/>
      <c r="QFO366" s="65"/>
      <c r="QFP366" s="65"/>
      <c r="QFQ366" s="65"/>
      <c r="QFR366" s="65"/>
      <c r="QFS366" s="65"/>
      <c r="QFT366" s="65"/>
      <c r="QFU366" s="65"/>
      <c r="QFV366" s="65"/>
      <c r="QFW366" s="65"/>
      <c r="QFX366" s="65"/>
      <c r="QFY366" s="65"/>
      <c r="QFZ366" s="65"/>
      <c r="QGA366" s="65"/>
      <c r="QGB366" s="65"/>
      <c r="QGC366" s="65"/>
      <c r="QGD366" s="65"/>
      <c r="QGE366" s="65"/>
      <c r="QGF366" s="65"/>
      <c r="QGG366" s="65"/>
      <c r="QGH366" s="65"/>
      <c r="QGI366" s="65"/>
      <c r="QGJ366" s="65"/>
      <c r="QGK366" s="65"/>
      <c r="QGL366" s="65"/>
      <c r="QGM366" s="65"/>
      <c r="QGN366" s="65"/>
      <c r="QGO366" s="65"/>
      <c r="QGP366" s="65"/>
      <c r="QGQ366" s="65"/>
      <c r="QGR366" s="65"/>
      <c r="QGS366" s="65"/>
      <c r="QGT366" s="65"/>
      <c r="QGU366" s="65"/>
      <c r="QGV366" s="65"/>
      <c r="QGW366" s="65"/>
      <c r="QGX366" s="65"/>
      <c r="QGY366" s="65"/>
      <c r="QGZ366" s="65"/>
      <c r="QHA366" s="65"/>
      <c r="QHB366" s="65"/>
      <c r="QHC366" s="65"/>
      <c r="QHD366" s="65"/>
      <c r="QHE366" s="65"/>
      <c r="QHF366" s="65"/>
      <c r="QHG366" s="65"/>
      <c r="QHH366" s="65"/>
      <c r="QHI366" s="65"/>
      <c r="QHJ366" s="65"/>
      <c r="QHK366" s="65"/>
      <c r="QHL366" s="65"/>
      <c r="QHM366" s="65"/>
      <c r="QHN366" s="65"/>
      <c r="QHO366" s="65"/>
      <c r="QHP366" s="65"/>
      <c r="QHQ366" s="65"/>
      <c r="QHR366" s="65"/>
      <c r="QHS366" s="65"/>
      <c r="QHT366" s="65"/>
      <c r="QHU366" s="65"/>
      <c r="QHV366" s="65"/>
      <c r="QHW366" s="65"/>
      <c r="QHX366" s="65"/>
      <c r="QHY366" s="65"/>
      <c r="QHZ366" s="65"/>
      <c r="QIA366" s="65"/>
      <c r="QIB366" s="65"/>
      <c r="QIC366" s="65"/>
      <c r="QID366" s="65"/>
      <c r="QIE366" s="65"/>
      <c r="QIF366" s="65"/>
      <c r="QIG366" s="65"/>
      <c r="QIH366" s="65"/>
      <c r="QII366" s="65"/>
      <c r="QIJ366" s="65"/>
      <c r="QIK366" s="65"/>
      <c r="QIL366" s="65"/>
      <c r="QIM366" s="65"/>
      <c r="QIN366" s="65"/>
      <c r="QIO366" s="65"/>
      <c r="QIP366" s="65"/>
      <c r="QIQ366" s="65"/>
      <c r="QIR366" s="65"/>
      <c r="QIS366" s="65"/>
      <c r="QIT366" s="65"/>
      <c r="QIU366" s="65"/>
      <c r="QIV366" s="65"/>
      <c r="QIW366" s="65"/>
      <c r="QIX366" s="65"/>
      <c r="QIY366" s="65"/>
      <c r="QIZ366" s="65"/>
      <c r="QJA366" s="65"/>
      <c r="QJB366" s="65"/>
      <c r="QJC366" s="65"/>
      <c r="QJD366" s="65"/>
      <c r="QJE366" s="65"/>
      <c r="QJF366" s="65"/>
      <c r="QJG366" s="65"/>
      <c r="QJH366" s="65"/>
      <c r="QJI366" s="65"/>
      <c r="QJJ366" s="65"/>
      <c r="QJK366" s="65"/>
      <c r="QJL366" s="65"/>
      <c r="QJM366" s="65"/>
      <c r="QJN366" s="65"/>
      <c r="QJO366" s="65"/>
      <c r="QJP366" s="65"/>
      <c r="QJQ366" s="65"/>
      <c r="QJR366" s="65"/>
      <c r="QJS366" s="65"/>
      <c r="QJT366" s="65"/>
      <c r="QJU366" s="65"/>
      <c r="QJV366" s="65"/>
      <c r="QJW366" s="65"/>
      <c r="QJX366" s="65"/>
      <c r="QJY366" s="65"/>
      <c r="QJZ366" s="65"/>
      <c r="QKA366" s="65"/>
      <c r="QKB366" s="65"/>
      <c r="QKC366" s="65"/>
      <c r="QKD366" s="65"/>
      <c r="QKE366" s="65"/>
      <c r="QKF366" s="65"/>
      <c r="QKG366" s="65"/>
      <c r="QKH366" s="65"/>
      <c r="QKI366" s="65"/>
      <c r="QKJ366" s="65"/>
      <c r="QKK366" s="65"/>
      <c r="QKL366" s="65"/>
      <c r="QKM366" s="65"/>
      <c r="QKN366" s="65"/>
      <c r="QKO366" s="65"/>
      <c r="QKP366" s="65"/>
      <c r="QKQ366" s="65"/>
      <c r="QKR366" s="65"/>
      <c r="QKS366" s="65"/>
      <c r="QKT366" s="65"/>
      <c r="QKU366" s="65"/>
      <c r="QKV366" s="65"/>
      <c r="QKW366" s="65"/>
      <c r="QKX366" s="65"/>
      <c r="QKY366" s="65"/>
      <c r="QKZ366" s="65"/>
      <c r="QLA366" s="65"/>
      <c r="QLB366" s="65"/>
      <c r="QLC366" s="65"/>
      <c r="QLD366" s="65"/>
      <c r="QLE366" s="65"/>
      <c r="QLF366" s="65"/>
      <c r="QLG366" s="65"/>
      <c r="QLH366" s="65"/>
      <c r="QLI366" s="65"/>
      <c r="QLJ366" s="65"/>
      <c r="QLK366" s="65"/>
      <c r="QLL366" s="65"/>
      <c r="QLM366" s="65"/>
      <c r="QLN366" s="65"/>
      <c r="QLO366" s="65"/>
      <c r="QLP366" s="65"/>
      <c r="QLQ366" s="65"/>
      <c r="QLR366" s="65"/>
      <c r="QLS366" s="65"/>
      <c r="QLT366" s="65"/>
      <c r="QLU366" s="65"/>
      <c r="QLV366" s="65"/>
      <c r="QLW366" s="65"/>
      <c r="QLX366" s="65"/>
      <c r="QLY366" s="65"/>
      <c r="QLZ366" s="65"/>
      <c r="QMA366" s="65"/>
      <c r="QMB366" s="65"/>
      <c r="QMC366" s="65"/>
      <c r="QMD366" s="65"/>
      <c r="QME366" s="65"/>
      <c r="QMF366" s="65"/>
      <c r="QMG366" s="65"/>
      <c r="QMH366" s="65"/>
      <c r="QMI366" s="65"/>
      <c r="QMJ366" s="65"/>
      <c r="QMK366" s="65"/>
      <c r="QML366" s="65"/>
      <c r="QMM366" s="65"/>
      <c r="QMN366" s="65"/>
      <c r="QMO366" s="65"/>
      <c r="QMP366" s="65"/>
      <c r="QMQ366" s="65"/>
      <c r="QMR366" s="65"/>
      <c r="QMS366" s="65"/>
      <c r="QMT366" s="65"/>
      <c r="QMU366" s="65"/>
      <c r="QMV366" s="65"/>
      <c r="QMW366" s="65"/>
      <c r="QMX366" s="65"/>
      <c r="QMY366" s="65"/>
      <c r="QMZ366" s="65"/>
      <c r="QNA366" s="65"/>
      <c r="QNB366" s="65"/>
      <c r="QNC366" s="65"/>
      <c r="QND366" s="65"/>
      <c r="QNE366" s="65"/>
      <c r="QNF366" s="65"/>
      <c r="QNG366" s="65"/>
      <c r="QNH366" s="65"/>
      <c r="QNI366" s="65"/>
      <c r="QNJ366" s="65"/>
      <c r="QNK366" s="65"/>
      <c r="QNL366" s="65"/>
      <c r="QNM366" s="65"/>
      <c r="QNN366" s="65"/>
      <c r="QNO366" s="65"/>
      <c r="QNP366" s="65"/>
      <c r="QNQ366" s="65"/>
      <c r="QNR366" s="65"/>
      <c r="QNS366" s="65"/>
      <c r="QNT366" s="65"/>
      <c r="QNU366" s="65"/>
      <c r="QNV366" s="65"/>
      <c r="QNW366" s="65"/>
      <c r="QNX366" s="65"/>
      <c r="QNY366" s="65"/>
      <c r="QNZ366" s="65"/>
      <c r="QOA366" s="65"/>
      <c r="QOB366" s="65"/>
      <c r="QOC366" s="65"/>
      <c r="QOD366" s="65"/>
      <c r="QOE366" s="65"/>
      <c r="QOF366" s="65"/>
      <c r="QOG366" s="65"/>
      <c r="QOH366" s="65"/>
      <c r="QOI366" s="65"/>
      <c r="QOJ366" s="65"/>
      <c r="QOK366" s="65"/>
      <c r="QOL366" s="65"/>
      <c r="QOM366" s="65"/>
      <c r="QON366" s="65"/>
      <c r="QOO366" s="65"/>
      <c r="QOP366" s="65"/>
      <c r="QOQ366" s="65"/>
      <c r="QOR366" s="65"/>
      <c r="QOS366" s="65"/>
      <c r="QOT366" s="65"/>
      <c r="QOU366" s="65"/>
      <c r="QOV366" s="65"/>
      <c r="QOW366" s="65"/>
      <c r="QOX366" s="65"/>
      <c r="QOY366" s="65"/>
      <c r="QOZ366" s="65"/>
      <c r="QPA366" s="65"/>
      <c r="QPB366" s="65"/>
      <c r="QPC366" s="65"/>
      <c r="QPD366" s="65"/>
      <c r="QPE366" s="65"/>
      <c r="QPF366" s="65"/>
      <c r="QPG366" s="65"/>
      <c r="QPH366" s="65"/>
      <c r="QPI366" s="65"/>
      <c r="QPJ366" s="65"/>
      <c r="QPK366" s="65"/>
      <c r="QPL366" s="65"/>
      <c r="QPM366" s="65"/>
      <c r="QPN366" s="65"/>
      <c r="QPO366" s="65"/>
      <c r="QPP366" s="65"/>
      <c r="QPQ366" s="65"/>
      <c r="QPR366" s="65"/>
      <c r="QPS366" s="65"/>
      <c r="QPT366" s="65"/>
      <c r="QPU366" s="65"/>
      <c r="QPV366" s="65"/>
      <c r="QPW366" s="65"/>
      <c r="QPX366" s="65"/>
      <c r="QPY366" s="65"/>
      <c r="QPZ366" s="65"/>
      <c r="QQA366" s="65"/>
      <c r="QQB366" s="65"/>
      <c r="QQC366" s="65"/>
      <c r="QQD366" s="65"/>
      <c r="QQE366" s="65"/>
      <c r="QQF366" s="65"/>
      <c r="QQG366" s="65"/>
      <c r="QQH366" s="65"/>
      <c r="QQI366" s="65"/>
      <c r="QQJ366" s="65"/>
      <c r="QQK366" s="65"/>
      <c r="QQL366" s="65"/>
      <c r="QQM366" s="65"/>
      <c r="QQN366" s="65"/>
      <c r="QQO366" s="65"/>
      <c r="QQP366" s="65"/>
      <c r="QQQ366" s="65"/>
      <c r="QQR366" s="65"/>
      <c r="QQS366" s="65"/>
      <c r="QQT366" s="65"/>
      <c r="QQU366" s="65"/>
      <c r="QQV366" s="65"/>
      <c r="QQW366" s="65"/>
      <c r="QQX366" s="65"/>
      <c r="QQY366" s="65"/>
      <c r="QQZ366" s="65"/>
      <c r="QRA366" s="65"/>
      <c r="QRB366" s="65"/>
      <c r="QRC366" s="65"/>
      <c r="QRD366" s="65"/>
      <c r="QRE366" s="65"/>
      <c r="QRF366" s="65"/>
      <c r="QRG366" s="65"/>
      <c r="QRH366" s="65"/>
      <c r="QRI366" s="65"/>
      <c r="QRJ366" s="65"/>
      <c r="QRK366" s="65"/>
      <c r="QRL366" s="65"/>
      <c r="QRM366" s="65"/>
      <c r="QRN366" s="65"/>
      <c r="QRO366" s="65"/>
      <c r="QRP366" s="65"/>
      <c r="QRQ366" s="65"/>
      <c r="QRR366" s="65"/>
      <c r="QRS366" s="65"/>
      <c r="QRT366" s="65"/>
      <c r="QRU366" s="65"/>
      <c r="QRV366" s="65"/>
      <c r="QRW366" s="65"/>
      <c r="QRX366" s="65"/>
      <c r="QRY366" s="65"/>
      <c r="QRZ366" s="65"/>
      <c r="QSA366" s="65"/>
      <c r="QSB366" s="65"/>
      <c r="QSC366" s="65"/>
      <c r="QSD366" s="65"/>
      <c r="QSE366" s="65"/>
      <c r="QSF366" s="65"/>
      <c r="QSG366" s="65"/>
      <c r="QSH366" s="65"/>
      <c r="QSI366" s="65"/>
      <c r="QSJ366" s="65"/>
      <c r="QSK366" s="65"/>
      <c r="QSL366" s="65"/>
      <c r="QSM366" s="65"/>
      <c r="QSN366" s="65"/>
      <c r="QSO366" s="65"/>
      <c r="QSP366" s="65"/>
      <c r="QSQ366" s="65"/>
      <c r="QSR366" s="65"/>
      <c r="QSS366" s="65"/>
      <c r="QST366" s="65"/>
      <c r="QSU366" s="65"/>
      <c r="QSV366" s="65"/>
      <c r="QSW366" s="65"/>
      <c r="QSX366" s="65"/>
      <c r="QSY366" s="65"/>
      <c r="QSZ366" s="65"/>
      <c r="QTA366" s="65"/>
      <c r="QTB366" s="65"/>
      <c r="QTC366" s="65"/>
      <c r="QTD366" s="65"/>
      <c r="QTE366" s="65"/>
      <c r="QTF366" s="65"/>
      <c r="QTG366" s="65"/>
      <c r="QTH366" s="65"/>
      <c r="QTI366" s="65"/>
      <c r="QTJ366" s="65"/>
      <c r="QTK366" s="65"/>
      <c r="QTL366" s="65"/>
      <c r="QTM366" s="65"/>
      <c r="QTN366" s="65"/>
      <c r="QTO366" s="65"/>
      <c r="QTP366" s="65"/>
      <c r="QTQ366" s="65"/>
      <c r="QTR366" s="65"/>
      <c r="QTS366" s="65"/>
      <c r="QTT366" s="65"/>
      <c r="QTU366" s="65"/>
      <c r="QTV366" s="65"/>
      <c r="QTW366" s="65"/>
      <c r="QTX366" s="65"/>
      <c r="QTY366" s="65"/>
      <c r="QTZ366" s="65"/>
      <c r="QUA366" s="65"/>
      <c r="QUB366" s="65"/>
      <c r="QUC366" s="65"/>
      <c r="QUD366" s="65"/>
      <c r="QUE366" s="65"/>
      <c r="QUF366" s="65"/>
      <c r="QUG366" s="65"/>
      <c r="QUH366" s="65"/>
      <c r="QUI366" s="65"/>
      <c r="QUJ366" s="65"/>
      <c r="QUK366" s="65"/>
      <c r="QUL366" s="65"/>
      <c r="QUM366" s="65"/>
      <c r="QUN366" s="65"/>
      <c r="QUO366" s="65"/>
      <c r="QUP366" s="65"/>
      <c r="QUQ366" s="65"/>
      <c r="QUR366" s="65"/>
      <c r="QUS366" s="65"/>
      <c r="QUT366" s="65"/>
      <c r="QUU366" s="65"/>
      <c r="QUV366" s="65"/>
      <c r="QUW366" s="65"/>
      <c r="QUX366" s="65"/>
      <c r="QUY366" s="65"/>
      <c r="QUZ366" s="65"/>
      <c r="QVA366" s="65"/>
      <c r="QVB366" s="65"/>
      <c r="QVC366" s="65"/>
      <c r="QVD366" s="65"/>
      <c r="QVE366" s="65"/>
      <c r="QVF366" s="65"/>
      <c r="QVG366" s="65"/>
      <c r="QVH366" s="65"/>
      <c r="QVI366" s="65"/>
      <c r="QVJ366" s="65"/>
      <c r="QVK366" s="65"/>
      <c r="QVL366" s="65"/>
      <c r="QVM366" s="65"/>
      <c r="QVN366" s="65"/>
      <c r="QVO366" s="65"/>
      <c r="QVP366" s="65"/>
      <c r="QVQ366" s="65"/>
      <c r="QVR366" s="65"/>
      <c r="QVS366" s="65"/>
      <c r="QVT366" s="65"/>
      <c r="QVU366" s="65"/>
      <c r="QVV366" s="65"/>
      <c r="QVW366" s="65"/>
      <c r="QVX366" s="65"/>
      <c r="QVY366" s="65"/>
      <c r="QVZ366" s="65"/>
      <c r="QWA366" s="65"/>
      <c r="QWB366" s="65"/>
      <c r="QWC366" s="65"/>
      <c r="QWD366" s="65"/>
      <c r="QWE366" s="65"/>
      <c r="QWF366" s="65"/>
      <c r="QWG366" s="65"/>
      <c r="QWH366" s="65"/>
      <c r="QWI366" s="65"/>
      <c r="QWJ366" s="65"/>
      <c r="QWK366" s="65"/>
      <c r="QWL366" s="65"/>
      <c r="QWM366" s="65"/>
      <c r="QWN366" s="65"/>
      <c r="QWO366" s="65"/>
      <c r="QWP366" s="65"/>
      <c r="QWQ366" s="65"/>
      <c r="QWR366" s="65"/>
      <c r="QWS366" s="65"/>
      <c r="QWT366" s="65"/>
      <c r="QWU366" s="65"/>
      <c r="QWV366" s="65"/>
      <c r="QWW366" s="65"/>
      <c r="QWX366" s="65"/>
      <c r="QWY366" s="65"/>
      <c r="QWZ366" s="65"/>
      <c r="QXA366" s="65"/>
      <c r="QXB366" s="65"/>
      <c r="QXC366" s="65"/>
      <c r="QXD366" s="65"/>
      <c r="QXE366" s="65"/>
      <c r="QXF366" s="65"/>
      <c r="QXG366" s="65"/>
      <c r="QXH366" s="65"/>
      <c r="QXI366" s="65"/>
      <c r="QXJ366" s="65"/>
      <c r="QXK366" s="65"/>
      <c r="QXL366" s="65"/>
      <c r="QXM366" s="65"/>
      <c r="QXN366" s="65"/>
      <c r="QXO366" s="65"/>
      <c r="QXP366" s="65"/>
      <c r="QXQ366" s="65"/>
      <c r="QXR366" s="65"/>
      <c r="QXS366" s="65"/>
      <c r="QXT366" s="65"/>
      <c r="QXU366" s="65"/>
      <c r="QXV366" s="65"/>
      <c r="QXW366" s="65"/>
      <c r="QXX366" s="65"/>
      <c r="QXY366" s="65"/>
      <c r="QXZ366" s="65"/>
      <c r="QYA366" s="65"/>
      <c r="QYB366" s="65"/>
      <c r="QYC366" s="65"/>
      <c r="QYD366" s="65"/>
      <c r="QYE366" s="65"/>
      <c r="QYF366" s="65"/>
      <c r="QYG366" s="65"/>
      <c r="QYH366" s="65"/>
      <c r="QYI366" s="65"/>
      <c r="QYJ366" s="65"/>
      <c r="QYK366" s="65"/>
      <c r="QYL366" s="65"/>
      <c r="QYM366" s="65"/>
      <c r="QYN366" s="65"/>
      <c r="QYO366" s="65"/>
      <c r="QYP366" s="65"/>
      <c r="QYQ366" s="65"/>
      <c r="QYR366" s="65"/>
      <c r="QYS366" s="65"/>
      <c r="QYT366" s="65"/>
      <c r="QYU366" s="65"/>
      <c r="QYV366" s="65"/>
      <c r="QYW366" s="65"/>
      <c r="QYX366" s="65"/>
      <c r="QYY366" s="65"/>
      <c r="QYZ366" s="65"/>
      <c r="QZA366" s="65"/>
      <c r="QZB366" s="65"/>
      <c r="QZC366" s="65"/>
      <c r="QZD366" s="65"/>
      <c r="QZE366" s="65"/>
      <c r="QZF366" s="65"/>
      <c r="QZG366" s="65"/>
      <c r="QZH366" s="65"/>
      <c r="QZI366" s="65"/>
      <c r="QZJ366" s="65"/>
      <c r="QZK366" s="65"/>
      <c r="QZL366" s="65"/>
      <c r="QZM366" s="65"/>
      <c r="QZN366" s="65"/>
      <c r="QZO366" s="65"/>
      <c r="QZP366" s="65"/>
      <c r="QZQ366" s="65"/>
      <c r="QZR366" s="65"/>
      <c r="QZS366" s="65"/>
      <c r="QZT366" s="65"/>
      <c r="QZU366" s="65"/>
      <c r="QZV366" s="65"/>
      <c r="QZW366" s="65"/>
      <c r="QZX366" s="65"/>
      <c r="QZY366" s="65"/>
      <c r="QZZ366" s="65"/>
      <c r="RAA366" s="65"/>
      <c r="RAB366" s="65"/>
      <c r="RAC366" s="65"/>
      <c r="RAD366" s="65"/>
      <c r="RAE366" s="65"/>
      <c r="RAF366" s="65"/>
      <c r="RAG366" s="65"/>
      <c r="RAH366" s="65"/>
      <c r="RAI366" s="65"/>
      <c r="RAJ366" s="65"/>
      <c r="RAK366" s="65"/>
      <c r="RAL366" s="65"/>
      <c r="RAM366" s="65"/>
      <c r="RAN366" s="65"/>
      <c r="RAO366" s="65"/>
      <c r="RAP366" s="65"/>
      <c r="RAQ366" s="65"/>
      <c r="RAR366" s="65"/>
      <c r="RAS366" s="65"/>
      <c r="RAT366" s="65"/>
      <c r="RAU366" s="65"/>
      <c r="RAV366" s="65"/>
      <c r="RAW366" s="65"/>
      <c r="RAX366" s="65"/>
      <c r="RAY366" s="65"/>
      <c r="RAZ366" s="65"/>
      <c r="RBA366" s="65"/>
      <c r="RBB366" s="65"/>
      <c r="RBC366" s="65"/>
      <c r="RBD366" s="65"/>
      <c r="RBE366" s="65"/>
      <c r="RBF366" s="65"/>
      <c r="RBG366" s="65"/>
      <c r="RBH366" s="65"/>
      <c r="RBI366" s="65"/>
      <c r="RBJ366" s="65"/>
      <c r="RBK366" s="65"/>
      <c r="RBL366" s="65"/>
      <c r="RBM366" s="65"/>
      <c r="RBN366" s="65"/>
      <c r="RBO366" s="65"/>
      <c r="RBP366" s="65"/>
      <c r="RBQ366" s="65"/>
      <c r="RBR366" s="65"/>
      <c r="RBS366" s="65"/>
      <c r="RBT366" s="65"/>
      <c r="RBU366" s="65"/>
      <c r="RBV366" s="65"/>
      <c r="RBW366" s="65"/>
      <c r="RBX366" s="65"/>
      <c r="RBY366" s="65"/>
      <c r="RBZ366" s="65"/>
      <c r="RCA366" s="65"/>
      <c r="RCB366" s="65"/>
      <c r="RCC366" s="65"/>
      <c r="RCD366" s="65"/>
      <c r="RCE366" s="65"/>
      <c r="RCF366" s="65"/>
      <c r="RCG366" s="65"/>
      <c r="RCH366" s="65"/>
      <c r="RCI366" s="65"/>
      <c r="RCJ366" s="65"/>
      <c r="RCK366" s="65"/>
      <c r="RCL366" s="65"/>
      <c r="RCM366" s="65"/>
      <c r="RCN366" s="65"/>
      <c r="RCO366" s="65"/>
      <c r="RCP366" s="65"/>
      <c r="RCQ366" s="65"/>
      <c r="RCR366" s="65"/>
      <c r="RCS366" s="65"/>
      <c r="RCT366" s="65"/>
      <c r="RCU366" s="65"/>
      <c r="RCV366" s="65"/>
      <c r="RCW366" s="65"/>
      <c r="RCX366" s="65"/>
      <c r="RCY366" s="65"/>
      <c r="RCZ366" s="65"/>
      <c r="RDA366" s="65"/>
      <c r="RDB366" s="65"/>
      <c r="RDC366" s="65"/>
      <c r="RDD366" s="65"/>
      <c r="RDE366" s="65"/>
      <c r="RDF366" s="65"/>
      <c r="RDG366" s="65"/>
      <c r="RDH366" s="65"/>
      <c r="RDI366" s="65"/>
      <c r="RDJ366" s="65"/>
      <c r="RDK366" s="65"/>
      <c r="RDL366" s="65"/>
      <c r="RDM366" s="65"/>
      <c r="RDN366" s="65"/>
      <c r="RDO366" s="65"/>
      <c r="RDP366" s="65"/>
      <c r="RDQ366" s="65"/>
      <c r="RDR366" s="65"/>
      <c r="RDS366" s="65"/>
      <c r="RDT366" s="65"/>
      <c r="RDU366" s="65"/>
      <c r="RDV366" s="65"/>
      <c r="RDW366" s="65"/>
      <c r="RDX366" s="65"/>
      <c r="RDY366" s="65"/>
      <c r="RDZ366" s="65"/>
      <c r="REA366" s="65"/>
      <c r="REB366" s="65"/>
      <c r="REC366" s="65"/>
      <c r="RED366" s="65"/>
      <c r="REE366" s="65"/>
      <c r="REF366" s="65"/>
      <c r="REG366" s="65"/>
      <c r="REH366" s="65"/>
      <c r="REI366" s="65"/>
      <c r="REJ366" s="65"/>
      <c r="REK366" s="65"/>
      <c r="REL366" s="65"/>
      <c r="REM366" s="65"/>
      <c r="REN366" s="65"/>
      <c r="REO366" s="65"/>
      <c r="REP366" s="65"/>
      <c r="REQ366" s="65"/>
      <c r="RER366" s="65"/>
      <c r="RES366" s="65"/>
      <c r="RET366" s="65"/>
      <c r="REU366" s="65"/>
      <c r="REV366" s="65"/>
      <c r="REW366" s="65"/>
      <c r="REX366" s="65"/>
      <c r="REY366" s="65"/>
      <c r="REZ366" s="65"/>
      <c r="RFA366" s="65"/>
      <c r="RFB366" s="65"/>
      <c r="RFC366" s="65"/>
      <c r="RFD366" s="65"/>
      <c r="RFE366" s="65"/>
      <c r="RFF366" s="65"/>
      <c r="RFG366" s="65"/>
      <c r="RFH366" s="65"/>
      <c r="RFI366" s="65"/>
      <c r="RFJ366" s="65"/>
      <c r="RFK366" s="65"/>
      <c r="RFL366" s="65"/>
      <c r="RFM366" s="65"/>
      <c r="RFN366" s="65"/>
      <c r="RFO366" s="65"/>
      <c r="RFP366" s="65"/>
      <c r="RFQ366" s="65"/>
      <c r="RFR366" s="65"/>
      <c r="RFS366" s="65"/>
      <c r="RFT366" s="65"/>
      <c r="RFU366" s="65"/>
      <c r="RFV366" s="65"/>
      <c r="RFW366" s="65"/>
      <c r="RFX366" s="65"/>
      <c r="RFY366" s="65"/>
      <c r="RFZ366" s="65"/>
      <c r="RGA366" s="65"/>
      <c r="RGB366" s="65"/>
      <c r="RGC366" s="65"/>
      <c r="RGD366" s="65"/>
      <c r="RGE366" s="65"/>
      <c r="RGF366" s="65"/>
      <c r="RGG366" s="65"/>
      <c r="RGH366" s="65"/>
      <c r="RGI366" s="65"/>
      <c r="RGJ366" s="65"/>
      <c r="RGK366" s="65"/>
      <c r="RGL366" s="65"/>
      <c r="RGM366" s="65"/>
      <c r="RGN366" s="65"/>
      <c r="RGO366" s="65"/>
      <c r="RGP366" s="65"/>
      <c r="RGQ366" s="65"/>
      <c r="RGR366" s="65"/>
      <c r="RGS366" s="65"/>
      <c r="RGT366" s="65"/>
      <c r="RGU366" s="65"/>
      <c r="RGV366" s="65"/>
      <c r="RGW366" s="65"/>
      <c r="RGX366" s="65"/>
      <c r="RGY366" s="65"/>
      <c r="RGZ366" s="65"/>
      <c r="RHA366" s="65"/>
      <c r="RHB366" s="65"/>
      <c r="RHC366" s="65"/>
      <c r="RHD366" s="65"/>
      <c r="RHE366" s="65"/>
      <c r="RHF366" s="65"/>
      <c r="RHG366" s="65"/>
      <c r="RHH366" s="65"/>
      <c r="RHI366" s="65"/>
      <c r="RHJ366" s="65"/>
      <c r="RHK366" s="65"/>
      <c r="RHL366" s="65"/>
      <c r="RHM366" s="65"/>
      <c r="RHN366" s="65"/>
      <c r="RHO366" s="65"/>
      <c r="RHP366" s="65"/>
      <c r="RHQ366" s="65"/>
      <c r="RHR366" s="65"/>
      <c r="RHS366" s="65"/>
      <c r="RHT366" s="65"/>
      <c r="RHU366" s="65"/>
      <c r="RHV366" s="65"/>
      <c r="RHW366" s="65"/>
      <c r="RHX366" s="65"/>
      <c r="RHY366" s="65"/>
      <c r="RHZ366" s="65"/>
      <c r="RIA366" s="65"/>
      <c r="RIB366" s="65"/>
      <c r="RIC366" s="65"/>
      <c r="RID366" s="65"/>
      <c r="RIE366" s="65"/>
      <c r="RIF366" s="65"/>
      <c r="RIG366" s="65"/>
      <c r="RIH366" s="65"/>
      <c r="RII366" s="65"/>
      <c r="RIJ366" s="65"/>
      <c r="RIK366" s="65"/>
      <c r="RIL366" s="65"/>
      <c r="RIM366" s="65"/>
      <c r="RIN366" s="65"/>
      <c r="RIO366" s="65"/>
      <c r="RIP366" s="65"/>
      <c r="RIQ366" s="65"/>
      <c r="RIR366" s="65"/>
      <c r="RIS366" s="65"/>
      <c r="RIT366" s="65"/>
      <c r="RIU366" s="65"/>
      <c r="RIV366" s="65"/>
      <c r="RIW366" s="65"/>
      <c r="RIX366" s="65"/>
      <c r="RIY366" s="65"/>
      <c r="RIZ366" s="65"/>
      <c r="RJA366" s="65"/>
      <c r="RJB366" s="65"/>
      <c r="RJC366" s="65"/>
      <c r="RJD366" s="65"/>
      <c r="RJE366" s="65"/>
      <c r="RJF366" s="65"/>
      <c r="RJG366" s="65"/>
      <c r="RJH366" s="65"/>
      <c r="RJI366" s="65"/>
      <c r="RJJ366" s="65"/>
      <c r="RJK366" s="65"/>
      <c r="RJL366" s="65"/>
      <c r="RJM366" s="65"/>
      <c r="RJN366" s="65"/>
      <c r="RJO366" s="65"/>
      <c r="RJP366" s="65"/>
      <c r="RJQ366" s="65"/>
      <c r="RJR366" s="65"/>
      <c r="RJS366" s="65"/>
      <c r="RJT366" s="65"/>
      <c r="RJU366" s="65"/>
      <c r="RJV366" s="65"/>
      <c r="RJW366" s="65"/>
      <c r="RJX366" s="65"/>
      <c r="RJY366" s="65"/>
      <c r="RJZ366" s="65"/>
      <c r="RKA366" s="65"/>
      <c r="RKB366" s="65"/>
      <c r="RKC366" s="65"/>
      <c r="RKD366" s="65"/>
      <c r="RKE366" s="65"/>
      <c r="RKF366" s="65"/>
      <c r="RKG366" s="65"/>
      <c r="RKH366" s="65"/>
      <c r="RKI366" s="65"/>
      <c r="RKJ366" s="65"/>
      <c r="RKK366" s="65"/>
      <c r="RKL366" s="65"/>
      <c r="RKM366" s="65"/>
      <c r="RKN366" s="65"/>
      <c r="RKO366" s="65"/>
      <c r="RKP366" s="65"/>
      <c r="RKQ366" s="65"/>
      <c r="RKR366" s="65"/>
      <c r="RKS366" s="65"/>
      <c r="RKT366" s="65"/>
      <c r="RKU366" s="65"/>
      <c r="RKV366" s="65"/>
      <c r="RKW366" s="65"/>
      <c r="RKX366" s="65"/>
      <c r="RKY366" s="65"/>
      <c r="RKZ366" s="65"/>
      <c r="RLA366" s="65"/>
      <c r="RLB366" s="65"/>
      <c r="RLC366" s="65"/>
      <c r="RLD366" s="65"/>
      <c r="RLE366" s="65"/>
      <c r="RLF366" s="65"/>
      <c r="RLG366" s="65"/>
      <c r="RLH366" s="65"/>
      <c r="RLI366" s="65"/>
      <c r="RLJ366" s="65"/>
      <c r="RLK366" s="65"/>
      <c r="RLL366" s="65"/>
      <c r="RLM366" s="65"/>
      <c r="RLN366" s="65"/>
      <c r="RLO366" s="65"/>
      <c r="RLP366" s="65"/>
      <c r="RLQ366" s="65"/>
      <c r="RLR366" s="65"/>
      <c r="RLS366" s="65"/>
      <c r="RLT366" s="65"/>
      <c r="RLU366" s="65"/>
      <c r="RLV366" s="65"/>
      <c r="RLW366" s="65"/>
      <c r="RLX366" s="65"/>
      <c r="RLY366" s="65"/>
      <c r="RLZ366" s="65"/>
      <c r="RMA366" s="65"/>
      <c r="RMB366" s="65"/>
      <c r="RMC366" s="65"/>
      <c r="RMD366" s="65"/>
      <c r="RME366" s="65"/>
      <c r="RMF366" s="65"/>
      <c r="RMG366" s="65"/>
      <c r="RMH366" s="65"/>
      <c r="RMI366" s="65"/>
      <c r="RMJ366" s="65"/>
      <c r="RMK366" s="65"/>
      <c r="RML366" s="65"/>
      <c r="RMM366" s="65"/>
      <c r="RMN366" s="65"/>
      <c r="RMO366" s="65"/>
      <c r="RMP366" s="65"/>
      <c r="RMQ366" s="65"/>
      <c r="RMR366" s="65"/>
      <c r="RMS366" s="65"/>
      <c r="RMT366" s="65"/>
      <c r="RMU366" s="65"/>
      <c r="RMV366" s="65"/>
      <c r="RMW366" s="65"/>
      <c r="RMX366" s="65"/>
      <c r="RMY366" s="65"/>
      <c r="RMZ366" s="65"/>
      <c r="RNA366" s="65"/>
      <c r="RNB366" s="65"/>
      <c r="RNC366" s="65"/>
      <c r="RND366" s="65"/>
      <c r="RNE366" s="65"/>
      <c r="RNF366" s="65"/>
      <c r="RNG366" s="65"/>
      <c r="RNH366" s="65"/>
      <c r="RNI366" s="65"/>
      <c r="RNJ366" s="65"/>
      <c r="RNK366" s="65"/>
      <c r="RNL366" s="65"/>
      <c r="RNM366" s="65"/>
      <c r="RNN366" s="65"/>
      <c r="RNO366" s="65"/>
      <c r="RNP366" s="65"/>
      <c r="RNQ366" s="65"/>
      <c r="RNR366" s="65"/>
      <c r="RNS366" s="65"/>
      <c r="RNT366" s="65"/>
      <c r="RNU366" s="65"/>
      <c r="RNV366" s="65"/>
      <c r="RNW366" s="65"/>
      <c r="RNX366" s="65"/>
      <c r="RNY366" s="65"/>
      <c r="RNZ366" s="65"/>
      <c r="ROA366" s="65"/>
      <c r="ROB366" s="65"/>
      <c r="ROC366" s="65"/>
      <c r="ROD366" s="65"/>
      <c r="ROE366" s="65"/>
      <c r="ROF366" s="65"/>
      <c r="ROG366" s="65"/>
      <c r="ROH366" s="65"/>
      <c r="ROI366" s="65"/>
      <c r="ROJ366" s="65"/>
      <c r="ROK366" s="65"/>
      <c r="ROL366" s="65"/>
      <c r="ROM366" s="65"/>
      <c r="RON366" s="65"/>
      <c r="ROO366" s="65"/>
      <c r="ROP366" s="65"/>
      <c r="ROQ366" s="65"/>
      <c r="ROR366" s="65"/>
      <c r="ROS366" s="65"/>
      <c r="ROT366" s="65"/>
      <c r="ROU366" s="65"/>
      <c r="ROV366" s="65"/>
      <c r="ROW366" s="65"/>
      <c r="ROX366" s="65"/>
      <c r="ROY366" s="65"/>
      <c r="ROZ366" s="65"/>
      <c r="RPA366" s="65"/>
      <c r="RPB366" s="65"/>
      <c r="RPC366" s="65"/>
      <c r="RPD366" s="65"/>
      <c r="RPE366" s="65"/>
      <c r="RPF366" s="65"/>
      <c r="RPG366" s="65"/>
      <c r="RPH366" s="65"/>
      <c r="RPI366" s="65"/>
      <c r="RPJ366" s="65"/>
      <c r="RPK366" s="65"/>
      <c r="RPL366" s="65"/>
      <c r="RPM366" s="65"/>
      <c r="RPN366" s="65"/>
      <c r="RPO366" s="65"/>
      <c r="RPP366" s="65"/>
      <c r="RPQ366" s="65"/>
      <c r="RPR366" s="65"/>
      <c r="RPS366" s="65"/>
      <c r="RPT366" s="65"/>
      <c r="RPU366" s="65"/>
      <c r="RPV366" s="65"/>
      <c r="RPW366" s="65"/>
      <c r="RPX366" s="65"/>
      <c r="RPY366" s="65"/>
      <c r="RPZ366" s="65"/>
      <c r="RQA366" s="65"/>
      <c r="RQB366" s="65"/>
      <c r="RQC366" s="65"/>
      <c r="RQD366" s="65"/>
      <c r="RQE366" s="65"/>
      <c r="RQF366" s="65"/>
      <c r="RQG366" s="65"/>
      <c r="RQH366" s="65"/>
      <c r="RQI366" s="65"/>
      <c r="RQJ366" s="65"/>
      <c r="RQK366" s="65"/>
      <c r="RQL366" s="65"/>
      <c r="RQM366" s="65"/>
      <c r="RQN366" s="65"/>
      <c r="RQO366" s="65"/>
      <c r="RQP366" s="65"/>
      <c r="RQQ366" s="65"/>
      <c r="RQR366" s="65"/>
      <c r="RQS366" s="65"/>
      <c r="RQT366" s="65"/>
      <c r="RQU366" s="65"/>
      <c r="RQV366" s="65"/>
      <c r="RQW366" s="65"/>
      <c r="RQX366" s="65"/>
      <c r="RQY366" s="65"/>
      <c r="RQZ366" s="65"/>
      <c r="RRA366" s="65"/>
      <c r="RRB366" s="65"/>
      <c r="RRC366" s="65"/>
      <c r="RRD366" s="65"/>
      <c r="RRE366" s="65"/>
      <c r="RRF366" s="65"/>
      <c r="RRG366" s="65"/>
      <c r="RRH366" s="65"/>
      <c r="RRI366" s="65"/>
      <c r="RRJ366" s="65"/>
      <c r="RRK366" s="65"/>
      <c r="RRL366" s="65"/>
      <c r="RRM366" s="65"/>
      <c r="RRN366" s="65"/>
      <c r="RRO366" s="65"/>
      <c r="RRP366" s="65"/>
      <c r="RRQ366" s="65"/>
      <c r="RRR366" s="65"/>
      <c r="RRS366" s="65"/>
      <c r="RRT366" s="65"/>
      <c r="RRU366" s="65"/>
      <c r="RRV366" s="65"/>
      <c r="RRW366" s="65"/>
      <c r="RRX366" s="65"/>
      <c r="RRY366" s="65"/>
      <c r="RRZ366" s="65"/>
      <c r="RSA366" s="65"/>
      <c r="RSB366" s="65"/>
      <c r="RSC366" s="65"/>
      <c r="RSD366" s="65"/>
      <c r="RSE366" s="65"/>
      <c r="RSF366" s="65"/>
      <c r="RSG366" s="65"/>
      <c r="RSH366" s="65"/>
      <c r="RSI366" s="65"/>
      <c r="RSJ366" s="65"/>
      <c r="RSK366" s="65"/>
      <c r="RSL366" s="65"/>
      <c r="RSM366" s="65"/>
      <c r="RSN366" s="65"/>
      <c r="RSO366" s="65"/>
      <c r="RSP366" s="65"/>
      <c r="RSQ366" s="65"/>
      <c r="RSR366" s="65"/>
      <c r="RSS366" s="65"/>
      <c r="RST366" s="65"/>
      <c r="RSU366" s="65"/>
      <c r="RSV366" s="65"/>
      <c r="RSW366" s="65"/>
      <c r="RSX366" s="65"/>
      <c r="RSY366" s="65"/>
      <c r="RSZ366" s="65"/>
      <c r="RTA366" s="65"/>
      <c r="RTB366" s="65"/>
      <c r="RTC366" s="65"/>
      <c r="RTD366" s="65"/>
      <c r="RTE366" s="65"/>
      <c r="RTF366" s="65"/>
      <c r="RTG366" s="65"/>
      <c r="RTH366" s="65"/>
      <c r="RTI366" s="65"/>
      <c r="RTJ366" s="65"/>
      <c r="RTK366" s="65"/>
      <c r="RTL366" s="65"/>
      <c r="RTM366" s="65"/>
      <c r="RTN366" s="65"/>
      <c r="RTO366" s="65"/>
      <c r="RTP366" s="65"/>
      <c r="RTQ366" s="65"/>
      <c r="RTR366" s="65"/>
      <c r="RTS366" s="65"/>
      <c r="RTT366" s="65"/>
      <c r="RTU366" s="65"/>
      <c r="RTV366" s="65"/>
      <c r="RTW366" s="65"/>
      <c r="RTX366" s="65"/>
      <c r="RTY366" s="65"/>
      <c r="RTZ366" s="65"/>
      <c r="RUA366" s="65"/>
      <c r="RUB366" s="65"/>
      <c r="RUC366" s="65"/>
      <c r="RUD366" s="65"/>
      <c r="RUE366" s="65"/>
      <c r="RUF366" s="65"/>
      <c r="RUG366" s="65"/>
      <c r="RUH366" s="65"/>
      <c r="RUI366" s="65"/>
      <c r="RUJ366" s="65"/>
      <c r="RUK366" s="65"/>
      <c r="RUL366" s="65"/>
      <c r="RUM366" s="65"/>
      <c r="RUN366" s="65"/>
      <c r="RUO366" s="65"/>
      <c r="RUP366" s="65"/>
      <c r="RUQ366" s="65"/>
      <c r="RUR366" s="65"/>
      <c r="RUS366" s="65"/>
      <c r="RUT366" s="65"/>
      <c r="RUU366" s="65"/>
      <c r="RUV366" s="65"/>
      <c r="RUW366" s="65"/>
      <c r="RUX366" s="65"/>
      <c r="RUY366" s="65"/>
      <c r="RUZ366" s="65"/>
      <c r="RVA366" s="65"/>
      <c r="RVB366" s="65"/>
      <c r="RVC366" s="65"/>
      <c r="RVD366" s="65"/>
      <c r="RVE366" s="65"/>
      <c r="RVF366" s="65"/>
      <c r="RVG366" s="65"/>
      <c r="RVH366" s="65"/>
      <c r="RVI366" s="65"/>
      <c r="RVJ366" s="65"/>
      <c r="RVK366" s="65"/>
      <c r="RVL366" s="65"/>
      <c r="RVM366" s="65"/>
      <c r="RVN366" s="65"/>
      <c r="RVO366" s="65"/>
      <c r="RVP366" s="65"/>
      <c r="RVQ366" s="65"/>
      <c r="RVR366" s="65"/>
      <c r="RVS366" s="65"/>
      <c r="RVT366" s="65"/>
      <c r="RVU366" s="65"/>
      <c r="RVV366" s="65"/>
      <c r="RVW366" s="65"/>
      <c r="RVX366" s="65"/>
      <c r="RVY366" s="65"/>
      <c r="RVZ366" s="65"/>
      <c r="RWA366" s="65"/>
      <c r="RWB366" s="65"/>
      <c r="RWC366" s="65"/>
      <c r="RWD366" s="65"/>
      <c r="RWE366" s="65"/>
      <c r="RWF366" s="65"/>
      <c r="RWG366" s="65"/>
      <c r="RWH366" s="65"/>
      <c r="RWI366" s="65"/>
      <c r="RWJ366" s="65"/>
      <c r="RWK366" s="65"/>
      <c r="RWL366" s="65"/>
      <c r="RWM366" s="65"/>
      <c r="RWN366" s="65"/>
      <c r="RWO366" s="65"/>
      <c r="RWP366" s="65"/>
      <c r="RWQ366" s="65"/>
      <c r="RWR366" s="65"/>
      <c r="RWS366" s="65"/>
      <c r="RWT366" s="65"/>
      <c r="RWU366" s="65"/>
      <c r="RWV366" s="65"/>
      <c r="RWW366" s="65"/>
      <c r="RWX366" s="65"/>
      <c r="RWY366" s="65"/>
      <c r="RWZ366" s="65"/>
      <c r="RXA366" s="65"/>
      <c r="RXB366" s="65"/>
      <c r="RXC366" s="65"/>
      <c r="RXD366" s="65"/>
      <c r="RXE366" s="65"/>
      <c r="RXF366" s="65"/>
      <c r="RXG366" s="65"/>
      <c r="RXH366" s="65"/>
      <c r="RXI366" s="65"/>
      <c r="RXJ366" s="65"/>
      <c r="RXK366" s="65"/>
      <c r="RXL366" s="65"/>
      <c r="RXM366" s="65"/>
      <c r="RXN366" s="65"/>
      <c r="RXO366" s="65"/>
      <c r="RXP366" s="65"/>
      <c r="RXQ366" s="65"/>
      <c r="RXR366" s="65"/>
      <c r="RXS366" s="65"/>
      <c r="RXT366" s="65"/>
      <c r="RXU366" s="65"/>
      <c r="RXV366" s="65"/>
      <c r="RXW366" s="65"/>
      <c r="RXX366" s="65"/>
      <c r="RXY366" s="65"/>
      <c r="RXZ366" s="65"/>
      <c r="RYA366" s="65"/>
      <c r="RYB366" s="65"/>
      <c r="RYC366" s="65"/>
      <c r="RYD366" s="65"/>
      <c r="RYE366" s="65"/>
      <c r="RYF366" s="65"/>
      <c r="RYG366" s="65"/>
      <c r="RYH366" s="65"/>
      <c r="RYI366" s="65"/>
      <c r="RYJ366" s="65"/>
      <c r="RYK366" s="65"/>
      <c r="RYL366" s="65"/>
      <c r="RYM366" s="65"/>
      <c r="RYN366" s="65"/>
      <c r="RYO366" s="65"/>
      <c r="RYP366" s="65"/>
      <c r="RYQ366" s="65"/>
      <c r="RYR366" s="65"/>
      <c r="RYS366" s="65"/>
      <c r="RYT366" s="65"/>
      <c r="RYU366" s="65"/>
      <c r="RYV366" s="65"/>
      <c r="RYW366" s="65"/>
      <c r="RYX366" s="65"/>
      <c r="RYY366" s="65"/>
      <c r="RYZ366" s="65"/>
      <c r="RZA366" s="65"/>
      <c r="RZB366" s="65"/>
      <c r="RZC366" s="65"/>
      <c r="RZD366" s="65"/>
      <c r="RZE366" s="65"/>
      <c r="RZF366" s="65"/>
      <c r="RZG366" s="65"/>
      <c r="RZH366" s="65"/>
      <c r="RZI366" s="65"/>
      <c r="RZJ366" s="65"/>
      <c r="RZK366" s="65"/>
      <c r="RZL366" s="65"/>
      <c r="RZM366" s="65"/>
      <c r="RZN366" s="65"/>
      <c r="RZO366" s="65"/>
      <c r="RZP366" s="65"/>
      <c r="RZQ366" s="65"/>
      <c r="RZR366" s="65"/>
      <c r="RZS366" s="65"/>
      <c r="RZT366" s="65"/>
      <c r="RZU366" s="65"/>
      <c r="RZV366" s="65"/>
      <c r="RZW366" s="65"/>
      <c r="RZX366" s="65"/>
      <c r="RZY366" s="65"/>
      <c r="RZZ366" s="65"/>
      <c r="SAA366" s="65"/>
      <c r="SAB366" s="65"/>
      <c r="SAC366" s="65"/>
      <c r="SAD366" s="65"/>
      <c r="SAE366" s="65"/>
      <c r="SAF366" s="65"/>
      <c r="SAG366" s="65"/>
      <c r="SAH366" s="65"/>
      <c r="SAI366" s="65"/>
      <c r="SAJ366" s="65"/>
      <c r="SAK366" s="65"/>
      <c r="SAL366" s="65"/>
      <c r="SAM366" s="65"/>
      <c r="SAN366" s="65"/>
      <c r="SAO366" s="65"/>
      <c r="SAP366" s="65"/>
      <c r="SAQ366" s="65"/>
      <c r="SAR366" s="65"/>
      <c r="SAS366" s="65"/>
      <c r="SAT366" s="65"/>
      <c r="SAU366" s="65"/>
      <c r="SAV366" s="65"/>
      <c r="SAW366" s="65"/>
      <c r="SAX366" s="65"/>
      <c r="SAY366" s="65"/>
      <c r="SAZ366" s="65"/>
      <c r="SBA366" s="65"/>
      <c r="SBB366" s="65"/>
      <c r="SBC366" s="65"/>
      <c r="SBD366" s="65"/>
      <c r="SBE366" s="65"/>
      <c r="SBF366" s="65"/>
      <c r="SBG366" s="65"/>
      <c r="SBH366" s="65"/>
      <c r="SBI366" s="65"/>
      <c r="SBJ366" s="65"/>
      <c r="SBK366" s="65"/>
      <c r="SBL366" s="65"/>
      <c r="SBM366" s="65"/>
      <c r="SBN366" s="65"/>
      <c r="SBO366" s="65"/>
      <c r="SBP366" s="65"/>
      <c r="SBQ366" s="65"/>
      <c r="SBR366" s="65"/>
      <c r="SBS366" s="65"/>
      <c r="SBT366" s="65"/>
      <c r="SBU366" s="65"/>
      <c r="SBV366" s="65"/>
      <c r="SBW366" s="65"/>
      <c r="SBX366" s="65"/>
      <c r="SBY366" s="65"/>
      <c r="SBZ366" s="65"/>
      <c r="SCA366" s="65"/>
      <c r="SCB366" s="65"/>
      <c r="SCC366" s="65"/>
      <c r="SCD366" s="65"/>
      <c r="SCE366" s="65"/>
      <c r="SCF366" s="65"/>
      <c r="SCG366" s="65"/>
      <c r="SCH366" s="65"/>
      <c r="SCI366" s="65"/>
      <c r="SCJ366" s="65"/>
      <c r="SCK366" s="65"/>
      <c r="SCL366" s="65"/>
      <c r="SCM366" s="65"/>
      <c r="SCN366" s="65"/>
      <c r="SCO366" s="65"/>
      <c r="SCP366" s="65"/>
      <c r="SCQ366" s="65"/>
      <c r="SCR366" s="65"/>
      <c r="SCS366" s="65"/>
      <c r="SCT366" s="65"/>
      <c r="SCU366" s="65"/>
      <c r="SCV366" s="65"/>
      <c r="SCW366" s="65"/>
      <c r="SCX366" s="65"/>
      <c r="SCY366" s="65"/>
      <c r="SCZ366" s="65"/>
      <c r="SDA366" s="65"/>
      <c r="SDB366" s="65"/>
      <c r="SDC366" s="65"/>
      <c r="SDD366" s="65"/>
      <c r="SDE366" s="65"/>
      <c r="SDF366" s="65"/>
      <c r="SDG366" s="65"/>
      <c r="SDH366" s="65"/>
      <c r="SDI366" s="65"/>
      <c r="SDJ366" s="65"/>
      <c r="SDK366" s="65"/>
      <c r="SDL366" s="65"/>
      <c r="SDM366" s="65"/>
      <c r="SDN366" s="65"/>
      <c r="SDO366" s="65"/>
      <c r="SDP366" s="65"/>
      <c r="SDQ366" s="65"/>
      <c r="SDR366" s="65"/>
      <c r="SDS366" s="65"/>
      <c r="SDT366" s="65"/>
      <c r="SDU366" s="65"/>
      <c r="SDV366" s="65"/>
      <c r="SDW366" s="65"/>
      <c r="SDX366" s="65"/>
      <c r="SDY366" s="65"/>
      <c r="SDZ366" s="65"/>
      <c r="SEA366" s="65"/>
      <c r="SEB366" s="65"/>
      <c r="SEC366" s="65"/>
      <c r="SED366" s="65"/>
      <c r="SEE366" s="65"/>
      <c r="SEF366" s="65"/>
      <c r="SEG366" s="65"/>
      <c r="SEH366" s="65"/>
      <c r="SEI366" s="65"/>
      <c r="SEJ366" s="65"/>
      <c r="SEK366" s="65"/>
      <c r="SEL366" s="65"/>
      <c r="SEM366" s="65"/>
      <c r="SEN366" s="65"/>
      <c r="SEO366" s="65"/>
      <c r="SEP366" s="65"/>
      <c r="SEQ366" s="65"/>
      <c r="SER366" s="65"/>
      <c r="SES366" s="65"/>
      <c r="SET366" s="65"/>
      <c r="SEU366" s="65"/>
      <c r="SEV366" s="65"/>
      <c r="SEW366" s="65"/>
      <c r="SEX366" s="65"/>
      <c r="SEY366" s="65"/>
      <c r="SEZ366" s="65"/>
      <c r="SFA366" s="65"/>
      <c r="SFB366" s="65"/>
      <c r="SFC366" s="65"/>
      <c r="SFD366" s="65"/>
      <c r="SFE366" s="65"/>
      <c r="SFF366" s="65"/>
      <c r="SFG366" s="65"/>
      <c r="SFH366" s="65"/>
      <c r="SFI366" s="65"/>
      <c r="SFJ366" s="65"/>
      <c r="SFK366" s="65"/>
      <c r="SFL366" s="65"/>
      <c r="SFM366" s="65"/>
      <c r="SFN366" s="65"/>
      <c r="SFO366" s="65"/>
      <c r="SFP366" s="65"/>
      <c r="SFQ366" s="65"/>
      <c r="SFR366" s="65"/>
      <c r="SFS366" s="65"/>
      <c r="SFT366" s="65"/>
      <c r="SFU366" s="65"/>
      <c r="SFV366" s="65"/>
      <c r="SFW366" s="65"/>
      <c r="SFX366" s="65"/>
      <c r="SFY366" s="65"/>
      <c r="SFZ366" s="65"/>
      <c r="SGA366" s="65"/>
      <c r="SGB366" s="65"/>
      <c r="SGC366" s="65"/>
      <c r="SGD366" s="65"/>
      <c r="SGE366" s="65"/>
      <c r="SGF366" s="65"/>
      <c r="SGG366" s="65"/>
      <c r="SGH366" s="65"/>
      <c r="SGI366" s="65"/>
      <c r="SGJ366" s="65"/>
      <c r="SGK366" s="65"/>
      <c r="SGL366" s="65"/>
      <c r="SGM366" s="65"/>
      <c r="SGN366" s="65"/>
      <c r="SGO366" s="65"/>
      <c r="SGP366" s="65"/>
      <c r="SGQ366" s="65"/>
      <c r="SGR366" s="65"/>
      <c r="SGS366" s="65"/>
      <c r="SGT366" s="65"/>
      <c r="SGU366" s="65"/>
      <c r="SGV366" s="65"/>
      <c r="SGW366" s="65"/>
      <c r="SGX366" s="65"/>
      <c r="SGY366" s="65"/>
      <c r="SGZ366" s="65"/>
      <c r="SHA366" s="65"/>
      <c r="SHB366" s="65"/>
      <c r="SHC366" s="65"/>
      <c r="SHD366" s="65"/>
      <c r="SHE366" s="65"/>
      <c r="SHF366" s="65"/>
      <c r="SHG366" s="65"/>
      <c r="SHH366" s="65"/>
      <c r="SHI366" s="65"/>
      <c r="SHJ366" s="65"/>
      <c r="SHK366" s="65"/>
      <c r="SHL366" s="65"/>
      <c r="SHM366" s="65"/>
      <c r="SHN366" s="65"/>
      <c r="SHO366" s="65"/>
      <c r="SHP366" s="65"/>
      <c r="SHQ366" s="65"/>
      <c r="SHR366" s="65"/>
      <c r="SHS366" s="65"/>
      <c r="SHT366" s="65"/>
      <c r="SHU366" s="65"/>
      <c r="SHV366" s="65"/>
      <c r="SHW366" s="65"/>
      <c r="SHX366" s="65"/>
      <c r="SHY366" s="65"/>
      <c r="SHZ366" s="65"/>
      <c r="SIA366" s="65"/>
      <c r="SIB366" s="65"/>
      <c r="SIC366" s="65"/>
      <c r="SID366" s="65"/>
      <c r="SIE366" s="65"/>
      <c r="SIF366" s="65"/>
      <c r="SIG366" s="65"/>
      <c r="SIH366" s="65"/>
      <c r="SII366" s="65"/>
      <c r="SIJ366" s="65"/>
      <c r="SIK366" s="65"/>
      <c r="SIL366" s="65"/>
      <c r="SIM366" s="65"/>
      <c r="SIN366" s="65"/>
      <c r="SIO366" s="65"/>
      <c r="SIP366" s="65"/>
      <c r="SIQ366" s="65"/>
      <c r="SIR366" s="65"/>
      <c r="SIS366" s="65"/>
      <c r="SIT366" s="65"/>
      <c r="SIU366" s="65"/>
      <c r="SIV366" s="65"/>
      <c r="SIW366" s="65"/>
      <c r="SIX366" s="65"/>
      <c r="SIY366" s="65"/>
      <c r="SIZ366" s="65"/>
      <c r="SJA366" s="65"/>
      <c r="SJB366" s="65"/>
      <c r="SJC366" s="65"/>
      <c r="SJD366" s="65"/>
      <c r="SJE366" s="65"/>
      <c r="SJF366" s="65"/>
      <c r="SJG366" s="65"/>
      <c r="SJH366" s="65"/>
      <c r="SJI366" s="65"/>
      <c r="SJJ366" s="65"/>
      <c r="SJK366" s="65"/>
      <c r="SJL366" s="65"/>
      <c r="SJM366" s="65"/>
      <c r="SJN366" s="65"/>
      <c r="SJO366" s="65"/>
      <c r="SJP366" s="65"/>
      <c r="SJQ366" s="65"/>
      <c r="SJR366" s="65"/>
      <c r="SJS366" s="65"/>
      <c r="SJT366" s="65"/>
      <c r="SJU366" s="65"/>
      <c r="SJV366" s="65"/>
      <c r="SJW366" s="65"/>
      <c r="SJX366" s="65"/>
      <c r="SJY366" s="65"/>
      <c r="SJZ366" s="65"/>
      <c r="SKA366" s="65"/>
      <c r="SKB366" s="65"/>
      <c r="SKC366" s="65"/>
      <c r="SKD366" s="65"/>
      <c r="SKE366" s="65"/>
      <c r="SKF366" s="65"/>
      <c r="SKG366" s="65"/>
      <c r="SKH366" s="65"/>
      <c r="SKI366" s="65"/>
      <c r="SKJ366" s="65"/>
      <c r="SKK366" s="65"/>
      <c r="SKL366" s="65"/>
      <c r="SKM366" s="65"/>
      <c r="SKN366" s="65"/>
      <c r="SKO366" s="65"/>
      <c r="SKP366" s="65"/>
      <c r="SKQ366" s="65"/>
      <c r="SKR366" s="65"/>
      <c r="SKS366" s="65"/>
      <c r="SKT366" s="65"/>
      <c r="SKU366" s="65"/>
      <c r="SKV366" s="65"/>
      <c r="SKW366" s="65"/>
      <c r="SKX366" s="65"/>
      <c r="SKY366" s="65"/>
      <c r="SKZ366" s="65"/>
      <c r="SLA366" s="65"/>
      <c r="SLB366" s="65"/>
      <c r="SLC366" s="65"/>
      <c r="SLD366" s="65"/>
      <c r="SLE366" s="65"/>
      <c r="SLF366" s="65"/>
      <c r="SLG366" s="65"/>
      <c r="SLH366" s="65"/>
      <c r="SLI366" s="65"/>
      <c r="SLJ366" s="65"/>
      <c r="SLK366" s="65"/>
      <c r="SLL366" s="65"/>
      <c r="SLM366" s="65"/>
      <c r="SLN366" s="65"/>
      <c r="SLO366" s="65"/>
      <c r="SLP366" s="65"/>
      <c r="SLQ366" s="65"/>
      <c r="SLR366" s="65"/>
      <c r="SLS366" s="65"/>
      <c r="SLT366" s="65"/>
      <c r="SLU366" s="65"/>
      <c r="SLV366" s="65"/>
      <c r="SLW366" s="65"/>
      <c r="SLX366" s="65"/>
      <c r="SLY366" s="65"/>
      <c r="SLZ366" s="65"/>
      <c r="SMA366" s="65"/>
      <c r="SMB366" s="65"/>
      <c r="SMC366" s="65"/>
      <c r="SMD366" s="65"/>
      <c r="SME366" s="65"/>
      <c r="SMF366" s="65"/>
      <c r="SMG366" s="65"/>
      <c r="SMH366" s="65"/>
      <c r="SMI366" s="65"/>
      <c r="SMJ366" s="65"/>
      <c r="SMK366" s="65"/>
      <c r="SML366" s="65"/>
      <c r="SMM366" s="65"/>
      <c r="SMN366" s="65"/>
      <c r="SMO366" s="65"/>
      <c r="SMP366" s="65"/>
      <c r="SMQ366" s="65"/>
      <c r="SMR366" s="65"/>
      <c r="SMS366" s="65"/>
      <c r="SMT366" s="65"/>
      <c r="SMU366" s="65"/>
      <c r="SMV366" s="65"/>
      <c r="SMW366" s="65"/>
      <c r="SMX366" s="65"/>
      <c r="SMY366" s="65"/>
      <c r="SMZ366" s="65"/>
      <c r="SNA366" s="65"/>
      <c r="SNB366" s="65"/>
      <c r="SNC366" s="65"/>
      <c r="SND366" s="65"/>
      <c r="SNE366" s="65"/>
      <c r="SNF366" s="65"/>
      <c r="SNG366" s="65"/>
      <c r="SNH366" s="65"/>
      <c r="SNI366" s="65"/>
      <c r="SNJ366" s="65"/>
      <c r="SNK366" s="65"/>
      <c r="SNL366" s="65"/>
      <c r="SNM366" s="65"/>
      <c r="SNN366" s="65"/>
      <c r="SNO366" s="65"/>
      <c r="SNP366" s="65"/>
      <c r="SNQ366" s="65"/>
      <c r="SNR366" s="65"/>
      <c r="SNS366" s="65"/>
      <c r="SNT366" s="65"/>
      <c r="SNU366" s="65"/>
      <c r="SNV366" s="65"/>
      <c r="SNW366" s="65"/>
      <c r="SNX366" s="65"/>
      <c r="SNY366" s="65"/>
      <c r="SNZ366" s="65"/>
      <c r="SOA366" s="65"/>
      <c r="SOB366" s="65"/>
      <c r="SOC366" s="65"/>
      <c r="SOD366" s="65"/>
      <c r="SOE366" s="65"/>
      <c r="SOF366" s="65"/>
      <c r="SOG366" s="65"/>
      <c r="SOH366" s="65"/>
      <c r="SOI366" s="65"/>
      <c r="SOJ366" s="65"/>
      <c r="SOK366" s="65"/>
      <c r="SOL366" s="65"/>
      <c r="SOM366" s="65"/>
      <c r="SON366" s="65"/>
      <c r="SOO366" s="65"/>
      <c r="SOP366" s="65"/>
      <c r="SOQ366" s="65"/>
      <c r="SOR366" s="65"/>
      <c r="SOS366" s="65"/>
      <c r="SOT366" s="65"/>
      <c r="SOU366" s="65"/>
      <c r="SOV366" s="65"/>
      <c r="SOW366" s="65"/>
      <c r="SOX366" s="65"/>
      <c r="SOY366" s="65"/>
      <c r="SOZ366" s="65"/>
      <c r="SPA366" s="65"/>
      <c r="SPB366" s="65"/>
      <c r="SPC366" s="65"/>
      <c r="SPD366" s="65"/>
      <c r="SPE366" s="65"/>
      <c r="SPF366" s="65"/>
      <c r="SPG366" s="65"/>
      <c r="SPH366" s="65"/>
      <c r="SPI366" s="65"/>
      <c r="SPJ366" s="65"/>
      <c r="SPK366" s="65"/>
      <c r="SPL366" s="65"/>
      <c r="SPM366" s="65"/>
      <c r="SPN366" s="65"/>
      <c r="SPO366" s="65"/>
      <c r="SPP366" s="65"/>
      <c r="SPQ366" s="65"/>
      <c r="SPR366" s="65"/>
      <c r="SPS366" s="65"/>
      <c r="SPT366" s="65"/>
      <c r="SPU366" s="65"/>
      <c r="SPV366" s="65"/>
      <c r="SPW366" s="65"/>
      <c r="SPX366" s="65"/>
      <c r="SPY366" s="65"/>
      <c r="SPZ366" s="65"/>
      <c r="SQA366" s="65"/>
      <c r="SQB366" s="65"/>
      <c r="SQC366" s="65"/>
      <c r="SQD366" s="65"/>
      <c r="SQE366" s="65"/>
      <c r="SQF366" s="65"/>
      <c r="SQG366" s="65"/>
      <c r="SQH366" s="65"/>
      <c r="SQI366" s="65"/>
      <c r="SQJ366" s="65"/>
      <c r="SQK366" s="65"/>
      <c r="SQL366" s="65"/>
      <c r="SQM366" s="65"/>
      <c r="SQN366" s="65"/>
      <c r="SQO366" s="65"/>
      <c r="SQP366" s="65"/>
      <c r="SQQ366" s="65"/>
      <c r="SQR366" s="65"/>
      <c r="SQS366" s="65"/>
      <c r="SQT366" s="65"/>
      <c r="SQU366" s="65"/>
      <c r="SQV366" s="65"/>
      <c r="SQW366" s="65"/>
      <c r="SQX366" s="65"/>
      <c r="SQY366" s="65"/>
      <c r="SQZ366" s="65"/>
      <c r="SRA366" s="65"/>
      <c r="SRB366" s="65"/>
      <c r="SRC366" s="65"/>
      <c r="SRD366" s="65"/>
      <c r="SRE366" s="65"/>
      <c r="SRF366" s="65"/>
      <c r="SRG366" s="65"/>
      <c r="SRH366" s="65"/>
      <c r="SRI366" s="65"/>
      <c r="SRJ366" s="65"/>
      <c r="SRK366" s="65"/>
      <c r="SRL366" s="65"/>
      <c r="SRM366" s="65"/>
      <c r="SRN366" s="65"/>
      <c r="SRO366" s="65"/>
      <c r="SRP366" s="65"/>
      <c r="SRQ366" s="65"/>
      <c r="SRR366" s="65"/>
      <c r="SRS366" s="65"/>
      <c r="SRT366" s="65"/>
      <c r="SRU366" s="65"/>
      <c r="SRV366" s="65"/>
      <c r="SRW366" s="65"/>
      <c r="SRX366" s="65"/>
      <c r="SRY366" s="65"/>
      <c r="SRZ366" s="65"/>
      <c r="SSA366" s="65"/>
      <c r="SSB366" s="65"/>
      <c r="SSC366" s="65"/>
      <c r="SSD366" s="65"/>
      <c r="SSE366" s="65"/>
      <c r="SSF366" s="65"/>
      <c r="SSG366" s="65"/>
      <c r="SSH366" s="65"/>
      <c r="SSI366" s="65"/>
      <c r="SSJ366" s="65"/>
      <c r="SSK366" s="65"/>
      <c r="SSL366" s="65"/>
      <c r="SSM366" s="65"/>
      <c r="SSN366" s="65"/>
      <c r="SSO366" s="65"/>
      <c r="SSP366" s="65"/>
      <c r="SSQ366" s="65"/>
      <c r="SSR366" s="65"/>
      <c r="SSS366" s="65"/>
      <c r="SST366" s="65"/>
      <c r="SSU366" s="65"/>
      <c r="SSV366" s="65"/>
      <c r="SSW366" s="65"/>
      <c r="SSX366" s="65"/>
      <c r="SSY366" s="65"/>
      <c r="SSZ366" s="65"/>
      <c r="STA366" s="65"/>
      <c r="STB366" s="65"/>
      <c r="STC366" s="65"/>
      <c r="STD366" s="65"/>
      <c r="STE366" s="65"/>
      <c r="STF366" s="65"/>
      <c r="STG366" s="65"/>
      <c r="STH366" s="65"/>
      <c r="STI366" s="65"/>
      <c r="STJ366" s="65"/>
      <c r="STK366" s="65"/>
      <c r="STL366" s="65"/>
      <c r="STM366" s="65"/>
      <c r="STN366" s="65"/>
      <c r="STO366" s="65"/>
      <c r="STP366" s="65"/>
      <c r="STQ366" s="65"/>
      <c r="STR366" s="65"/>
      <c r="STS366" s="65"/>
      <c r="STT366" s="65"/>
      <c r="STU366" s="65"/>
      <c r="STV366" s="65"/>
      <c r="STW366" s="65"/>
      <c r="STX366" s="65"/>
      <c r="STY366" s="65"/>
      <c r="STZ366" s="65"/>
      <c r="SUA366" s="65"/>
      <c r="SUB366" s="65"/>
      <c r="SUC366" s="65"/>
      <c r="SUD366" s="65"/>
      <c r="SUE366" s="65"/>
      <c r="SUF366" s="65"/>
      <c r="SUG366" s="65"/>
      <c r="SUH366" s="65"/>
      <c r="SUI366" s="65"/>
      <c r="SUJ366" s="65"/>
      <c r="SUK366" s="65"/>
      <c r="SUL366" s="65"/>
      <c r="SUM366" s="65"/>
      <c r="SUN366" s="65"/>
      <c r="SUO366" s="65"/>
      <c r="SUP366" s="65"/>
      <c r="SUQ366" s="65"/>
      <c r="SUR366" s="65"/>
      <c r="SUS366" s="65"/>
      <c r="SUT366" s="65"/>
      <c r="SUU366" s="65"/>
      <c r="SUV366" s="65"/>
      <c r="SUW366" s="65"/>
      <c r="SUX366" s="65"/>
      <c r="SUY366" s="65"/>
      <c r="SUZ366" s="65"/>
      <c r="SVA366" s="65"/>
      <c r="SVB366" s="65"/>
      <c r="SVC366" s="65"/>
      <c r="SVD366" s="65"/>
      <c r="SVE366" s="65"/>
      <c r="SVF366" s="65"/>
      <c r="SVG366" s="65"/>
      <c r="SVH366" s="65"/>
      <c r="SVI366" s="65"/>
      <c r="SVJ366" s="65"/>
      <c r="SVK366" s="65"/>
      <c r="SVL366" s="65"/>
      <c r="SVM366" s="65"/>
      <c r="SVN366" s="65"/>
      <c r="SVO366" s="65"/>
      <c r="SVP366" s="65"/>
      <c r="SVQ366" s="65"/>
      <c r="SVR366" s="65"/>
      <c r="SVS366" s="65"/>
      <c r="SVT366" s="65"/>
      <c r="SVU366" s="65"/>
      <c r="SVV366" s="65"/>
      <c r="SVW366" s="65"/>
      <c r="SVX366" s="65"/>
      <c r="SVY366" s="65"/>
      <c r="SVZ366" s="65"/>
      <c r="SWA366" s="65"/>
      <c r="SWB366" s="65"/>
      <c r="SWC366" s="65"/>
      <c r="SWD366" s="65"/>
      <c r="SWE366" s="65"/>
      <c r="SWF366" s="65"/>
      <c r="SWG366" s="65"/>
      <c r="SWH366" s="65"/>
      <c r="SWI366" s="65"/>
      <c r="SWJ366" s="65"/>
      <c r="SWK366" s="65"/>
      <c r="SWL366" s="65"/>
      <c r="SWM366" s="65"/>
      <c r="SWN366" s="65"/>
      <c r="SWO366" s="65"/>
      <c r="SWP366" s="65"/>
      <c r="SWQ366" s="65"/>
      <c r="SWR366" s="65"/>
      <c r="SWS366" s="65"/>
      <c r="SWT366" s="65"/>
      <c r="SWU366" s="65"/>
      <c r="SWV366" s="65"/>
      <c r="SWW366" s="65"/>
      <c r="SWX366" s="65"/>
      <c r="SWY366" s="65"/>
      <c r="SWZ366" s="65"/>
      <c r="SXA366" s="65"/>
      <c r="SXB366" s="65"/>
      <c r="SXC366" s="65"/>
      <c r="SXD366" s="65"/>
      <c r="SXE366" s="65"/>
      <c r="SXF366" s="65"/>
      <c r="SXG366" s="65"/>
      <c r="SXH366" s="65"/>
      <c r="SXI366" s="65"/>
      <c r="SXJ366" s="65"/>
      <c r="SXK366" s="65"/>
      <c r="SXL366" s="65"/>
      <c r="SXM366" s="65"/>
      <c r="SXN366" s="65"/>
      <c r="SXO366" s="65"/>
      <c r="SXP366" s="65"/>
      <c r="SXQ366" s="65"/>
      <c r="SXR366" s="65"/>
      <c r="SXS366" s="65"/>
      <c r="SXT366" s="65"/>
      <c r="SXU366" s="65"/>
      <c r="SXV366" s="65"/>
      <c r="SXW366" s="65"/>
      <c r="SXX366" s="65"/>
      <c r="SXY366" s="65"/>
      <c r="SXZ366" s="65"/>
      <c r="SYA366" s="65"/>
      <c r="SYB366" s="65"/>
      <c r="SYC366" s="65"/>
      <c r="SYD366" s="65"/>
      <c r="SYE366" s="65"/>
      <c r="SYF366" s="65"/>
      <c r="SYG366" s="65"/>
      <c r="SYH366" s="65"/>
      <c r="SYI366" s="65"/>
      <c r="SYJ366" s="65"/>
      <c r="SYK366" s="65"/>
      <c r="SYL366" s="65"/>
      <c r="SYM366" s="65"/>
      <c r="SYN366" s="65"/>
      <c r="SYO366" s="65"/>
      <c r="SYP366" s="65"/>
      <c r="SYQ366" s="65"/>
      <c r="SYR366" s="65"/>
      <c r="SYS366" s="65"/>
      <c r="SYT366" s="65"/>
      <c r="SYU366" s="65"/>
      <c r="SYV366" s="65"/>
      <c r="SYW366" s="65"/>
      <c r="SYX366" s="65"/>
      <c r="SYY366" s="65"/>
      <c r="SYZ366" s="65"/>
      <c r="SZA366" s="65"/>
      <c r="SZB366" s="65"/>
      <c r="SZC366" s="65"/>
      <c r="SZD366" s="65"/>
      <c r="SZE366" s="65"/>
      <c r="SZF366" s="65"/>
      <c r="SZG366" s="65"/>
      <c r="SZH366" s="65"/>
      <c r="SZI366" s="65"/>
      <c r="SZJ366" s="65"/>
      <c r="SZK366" s="65"/>
      <c r="SZL366" s="65"/>
      <c r="SZM366" s="65"/>
      <c r="SZN366" s="65"/>
      <c r="SZO366" s="65"/>
      <c r="SZP366" s="65"/>
      <c r="SZQ366" s="65"/>
      <c r="SZR366" s="65"/>
      <c r="SZS366" s="65"/>
      <c r="SZT366" s="65"/>
      <c r="SZU366" s="65"/>
      <c r="SZV366" s="65"/>
      <c r="SZW366" s="65"/>
      <c r="SZX366" s="65"/>
      <c r="SZY366" s="65"/>
      <c r="SZZ366" s="65"/>
      <c r="TAA366" s="65"/>
      <c r="TAB366" s="65"/>
      <c r="TAC366" s="65"/>
      <c r="TAD366" s="65"/>
      <c r="TAE366" s="65"/>
      <c r="TAF366" s="65"/>
      <c r="TAG366" s="65"/>
      <c r="TAH366" s="65"/>
      <c r="TAI366" s="65"/>
      <c r="TAJ366" s="65"/>
      <c r="TAK366" s="65"/>
      <c r="TAL366" s="65"/>
      <c r="TAM366" s="65"/>
      <c r="TAN366" s="65"/>
      <c r="TAO366" s="65"/>
      <c r="TAP366" s="65"/>
      <c r="TAQ366" s="65"/>
      <c r="TAR366" s="65"/>
      <c r="TAS366" s="65"/>
      <c r="TAT366" s="65"/>
      <c r="TAU366" s="65"/>
      <c r="TAV366" s="65"/>
      <c r="TAW366" s="65"/>
      <c r="TAX366" s="65"/>
      <c r="TAY366" s="65"/>
      <c r="TAZ366" s="65"/>
      <c r="TBA366" s="65"/>
      <c r="TBB366" s="65"/>
      <c r="TBC366" s="65"/>
      <c r="TBD366" s="65"/>
      <c r="TBE366" s="65"/>
      <c r="TBF366" s="65"/>
      <c r="TBG366" s="65"/>
      <c r="TBH366" s="65"/>
      <c r="TBI366" s="65"/>
      <c r="TBJ366" s="65"/>
      <c r="TBK366" s="65"/>
      <c r="TBL366" s="65"/>
      <c r="TBM366" s="65"/>
      <c r="TBN366" s="65"/>
      <c r="TBO366" s="65"/>
      <c r="TBP366" s="65"/>
      <c r="TBQ366" s="65"/>
      <c r="TBR366" s="65"/>
      <c r="TBS366" s="65"/>
      <c r="TBT366" s="65"/>
      <c r="TBU366" s="65"/>
      <c r="TBV366" s="65"/>
      <c r="TBW366" s="65"/>
      <c r="TBX366" s="65"/>
      <c r="TBY366" s="65"/>
      <c r="TBZ366" s="65"/>
      <c r="TCA366" s="65"/>
      <c r="TCB366" s="65"/>
      <c r="TCC366" s="65"/>
      <c r="TCD366" s="65"/>
      <c r="TCE366" s="65"/>
      <c r="TCF366" s="65"/>
      <c r="TCG366" s="65"/>
      <c r="TCH366" s="65"/>
      <c r="TCI366" s="65"/>
      <c r="TCJ366" s="65"/>
      <c r="TCK366" s="65"/>
      <c r="TCL366" s="65"/>
      <c r="TCM366" s="65"/>
      <c r="TCN366" s="65"/>
      <c r="TCO366" s="65"/>
      <c r="TCP366" s="65"/>
      <c r="TCQ366" s="65"/>
      <c r="TCR366" s="65"/>
      <c r="TCS366" s="65"/>
      <c r="TCT366" s="65"/>
      <c r="TCU366" s="65"/>
      <c r="TCV366" s="65"/>
      <c r="TCW366" s="65"/>
      <c r="TCX366" s="65"/>
      <c r="TCY366" s="65"/>
      <c r="TCZ366" s="65"/>
      <c r="TDA366" s="65"/>
      <c r="TDB366" s="65"/>
      <c r="TDC366" s="65"/>
      <c r="TDD366" s="65"/>
      <c r="TDE366" s="65"/>
      <c r="TDF366" s="65"/>
      <c r="TDG366" s="65"/>
      <c r="TDH366" s="65"/>
      <c r="TDI366" s="65"/>
      <c r="TDJ366" s="65"/>
      <c r="TDK366" s="65"/>
      <c r="TDL366" s="65"/>
      <c r="TDM366" s="65"/>
      <c r="TDN366" s="65"/>
      <c r="TDO366" s="65"/>
      <c r="TDP366" s="65"/>
      <c r="TDQ366" s="65"/>
      <c r="TDR366" s="65"/>
      <c r="TDS366" s="65"/>
      <c r="TDT366" s="65"/>
      <c r="TDU366" s="65"/>
      <c r="TDV366" s="65"/>
      <c r="TDW366" s="65"/>
      <c r="TDX366" s="65"/>
      <c r="TDY366" s="65"/>
      <c r="TDZ366" s="65"/>
      <c r="TEA366" s="65"/>
      <c r="TEB366" s="65"/>
      <c r="TEC366" s="65"/>
      <c r="TED366" s="65"/>
      <c r="TEE366" s="65"/>
      <c r="TEF366" s="65"/>
      <c r="TEG366" s="65"/>
      <c r="TEH366" s="65"/>
      <c r="TEI366" s="65"/>
      <c r="TEJ366" s="65"/>
      <c r="TEK366" s="65"/>
      <c r="TEL366" s="65"/>
      <c r="TEM366" s="65"/>
      <c r="TEN366" s="65"/>
      <c r="TEO366" s="65"/>
      <c r="TEP366" s="65"/>
      <c r="TEQ366" s="65"/>
      <c r="TER366" s="65"/>
      <c r="TES366" s="65"/>
      <c r="TET366" s="65"/>
      <c r="TEU366" s="65"/>
      <c r="TEV366" s="65"/>
      <c r="TEW366" s="65"/>
      <c r="TEX366" s="65"/>
      <c r="TEY366" s="65"/>
      <c r="TEZ366" s="65"/>
      <c r="TFA366" s="65"/>
      <c r="TFB366" s="65"/>
      <c r="TFC366" s="65"/>
      <c r="TFD366" s="65"/>
      <c r="TFE366" s="65"/>
      <c r="TFF366" s="65"/>
      <c r="TFG366" s="65"/>
      <c r="TFH366" s="65"/>
      <c r="TFI366" s="65"/>
      <c r="TFJ366" s="65"/>
      <c r="TFK366" s="65"/>
      <c r="TFL366" s="65"/>
      <c r="TFM366" s="65"/>
      <c r="TFN366" s="65"/>
      <c r="TFO366" s="65"/>
      <c r="TFP366" s="65"/>
      <c r="TFQ366" s="65"/>
      <c r="TFR366" s="65"/>
      <c r="TFS366" s="65"/>
      <c r="TFT366" s="65"/>
      <c r="TFU366" s="65"/>
      <c r="TFV366" s="65"/>
      <c r="TFW366" s="65"/>
      <c r="TFX366" s="65"/>
      <c r="TFY366" s="65"/>
      <c r="TFZ366" s="65"/>
      <c r="TGA366" s="65"/>
      <c r="TGB366" s="65"/>
      <c r="TGC366" s="65"/>
      <c r="TGD366" s="65"/>
      <c r="TGE366" s="65"/>
      <c r="TGF366" s="65"/>
      <c r="TGG366" s="65"/>
      <c r="TGH366" s="65"/>
      <c r="TGI366" s="65"/>
      <c r="TGJ366" s="65"/>
      <c r="TGK366" s="65"/>
      <c r="TGL366" s="65"/>
      <c r="TGM366" s="65"/>
      <c r="TGN366" s="65"/>
      <c r="TGO366" s="65"/>
      <c r="TGP366" s="65"/>
      <c r="TGQ366" s="65"/>
      <c r="TGR366" s="65"/>
      <c r="TGS366" s="65"/>
      <c r="TGT366" s="65"/>
      <c r="TGU366" s="65"/>
      <c r="TGV366" s="65"/>
      <c r="TGW366" s="65"/>
      <c r="TGX366" s="65"/>
      <c r="TGY366" s="65"/>
      <c r="TGZ366" s="65"/>
      <c r="THA366" s="65"/>
      <c r="THB366" s="65"/>
      <c r="THC366" s="65"/>
      <c r="THD366" s="65"/>
      <c r="THE366" s="65"/>
      <c r="THF366" s="65"/>
      <c r="THG366" s="65"/>
      <c r="THH366" s="65"/>
      <c r="THI366" s="65"/>
      <c r="THJ366" s="65"/>
      <c r="THK366" s="65"/>
      <c r="THL366" s="65"/>
      <c r="THM366" s="65"/>
      <c r="THN366" s="65"/>
      <c r="THO366" s="65"/>
      <c r="THP366" s="65"/>
      <c r="THQ366" s="65"/>
      <c r="THR366" s="65"/>
      <c r="THS366" s="65"/>
      <c r="THT366" s="65"/>
      <c r="THU366" s="65"/>
      <c r="THV366" s="65"/>
      <c r="THW366" s="65"/>
      <c r="THX366" s="65"/>
      <c r="THY366" s="65"/>
      <c r="THZ366" s="65"/>
      <c r="TIA366" s="65"/>
      <c r="TIB366" s="65"/>
      <c r="TIC366" s="65"/>
      <c r="TID366" s="65"/>
      <c r="TIE366" s="65"/>
      <c r="TIF366" s="65"/>
      <c r="TIG366" s="65"/>
      <c r="TIH366" s="65"/>
      <c r="TII366" s="65"/>
      <c r="TIJ366" s="65"/>
      <c r="TIK366" s="65"/>
      <c r="TIL366" s="65"/>
      <c r="TIM366" s="65"/>
      <c r="TIN366" s="65"/>
      <c r="TIO366" s="65"/>
      <c r="TIP366" s="65"/>
      <c r="TIQ366" s="65"/>
      <c r="TIR366" s="65"/>
      <c r="TIS366" s="65"/>
      <c r="TIT366" s="65"/>
      <c r="TIU366" s="65"/>
      <c r="TIV366" s="65"/>
      <c r="TIW366" s="65"/>
      <c r="TIX366" s="65"/>
      <c r="TIY366" s="65"/>
      <c r="TIZ366" s="65"/>
      <c r="TJA366" s="65"/>
      <c r="TJB366" s="65"/>
      <c r="TJC366" s="65"/>
      <c r="TJD366" s="65"/>
      <c r="TJE366" s="65"/>
      <c r="TJF366" s="65"/>
      <c r="TJG366" s="65"/>
      <c r="TJH366" s="65"/>
      <c r="TJI366" s="65"/>
      <c r="TJJ366" s="65"/>
      <c r="TJK366" s="65"/>
      <c r="TJL366" s="65"/>
      <c r="TJM366" s="65"/>
      <c r="TJN366" s="65"/>
      <c r="TJO366" s="65"/>
      <c r="TJP366" s="65"/>
      <c r="TJQ366" s="65"/>
      <c r="TJR366" s="65"/>
      <c r="TJS366" s="65"/>
      <c r="TJT366" s="65"/>
      <c r="TJU366" s="65"/>
      <c r="TJV366" s="65"/>
      <c r="TJW366" s="65"/>
      <c r="TJX366" s="65"/>
      <c r="TJY366" s="65"/>
      <c r="TJZ366" s="65"/>
      <c r="TKA366" s="65"/>
      <c r="TKB366" s="65"/>
      <c r="TKC366" s="65"/>
      <c r="TKD366" s="65"/>
      <c r="TKE366" s="65"/>
      <c r="TKF366" s="65"/>
      <c r="TKG366" s="65"/>
      <c r="TKH366" s="65"/>
      <c r="TKI366" s="65"/>
      <c r="TKJ366" s="65"/>
      <c r="TKK366" s="65"/>
      <c r="TKL366" s="65"/>
      <c r="TKM366" s="65"/>
      <c r="TKN366" s="65"/>
      <c r="TKO366" s="65"/>
      <c r="TKP366" s="65"/>
      <c r="TKQ366" s="65"/>
      <c r="TKR366" s="65"/>
      <c r="TKS366" s="65"/>
      <c r="TKT366" s="65"/>
      <c r="TKU366" s="65"/>
      <c r="TKV366" s="65"/>
      <c r="TKW366" s="65"/>
      <c r="TKX366" s="65"/>
      <c r="TKY366" s="65"/>
      <c r="TKZ366" s="65"/>
      <c r="TLA366" s="65"/>
      <c r="TLB366" s="65"/>
      <c r="TLC366" s="65"/>
      <c r="TLD366" s="65"/>
      <c r="TLE366" s="65"/>
      <c r="TLF366" s="65"/>
      <c r="TLG366" s="65"/>
      <c r="TLH366" s="65"/>
      <c r="TLI366" s="65"/>
      <c r="TLJ366" s="65"/>
      <c r="TLK366" s="65"/>
      <c r="TLL366" s="65"/>
      <c r="TLM366" s="65"/>
      <c r="TLN366" s="65"/>
      <c r="TLO366" s="65"/>
      <c r="TLP366" s="65"/>
      <c r="TLQ366" s="65"/>
      <c r="TLR366" s="65"/>
      <c r="TLS366" s="65"/>
      <c r="TLT366" s="65"/>
      <c r="TLU366" s="65"/>
      <c r="TLV366" s="65"/>
      <c r="TLW366" s="65"/>
      <c r="TLX366" s="65"/>
      <c r="TLY366" s="65"/>
      <c r="TLZ366" s="65"/>
      <c r="TMA366" s="65"/>
      <c r="TMB366" s="65"/>
      <c r="TMC366" s="65"/>
      <c r="TMD366" s="65"/>
      <c r="TME366" s="65"/>
      <c r="TMF366" s="65"/>
      <c r="TMG366" s="65"/>
      <c r="TMH366" s="65"/>
      <c r="TMI366" s="65"/>
      <c r="TMJ366" s="65"/>
      <c r="TMK366" s="65"/>
      <c r="TML366" s="65"/>
      <c r="TMM366" s="65"/>
      <c r="TMN366" s="65"/>
      <c r="TMO366" s="65"/>
      <c r="TMP366" s="65"/>
      <c r="TMQ366" s="65"/>
      <c r="TMR366" s="65"/>
      <c r="TMS366" s="65"/>
      <c r="TMT366" s="65"/>
      <c r="TMU366" s="65"/>
      <c r="TMV366" s="65"/>
      <c r="TMW366" s="65"/>
      <c r="TMX366" s="65"/>
      <c r="TMY366" s="65"/>
      <c r="TMZ366" s="65"/>
      <c r="TNA366" s="65"/>
      <c r="TNB366" s="65"/>
      <c r="TNC366" s="65"/>
      <c r="TND366" s="65"/>
      <c r="TNE366" s="65"/>
      <c r="TNF366" s="65"/>
      <c r="TNG366" s="65"/>
      <c r="TNH366" s="65"/>
      <c r="TNI366" s="65"/>
      <c r="TNJ366" s="65"/>
      <c r="TNK366" s="65"/>
      <c r="TNL366" s="65"/>
      <c r="TNM366" s="65"/>
      <c r="TNN366" s="65"/>
      <c r="TNO366" s="65"/>
      <c r="TNP366" s="65"/>
      <c r="TNQ366" s="65"/>
      <c r="TNR366" s="65"/>
      <c r="TNS366" s="65"/>
      <c r="TNT366" s="65"/>
      <c r="TNU366" s="65"/>
      <c r="TNV366" s="65"/>
      <c r="TNW366" s="65"/>
      <c r="TNX366" s="65"/>
      <c r="TNY366" s="65"/>
      <c r="TNZ366" s="65"/>
      <c r="TOA366" s="65"/>
      <c r="TOB366" s="65"/>
      <c r="TOC366" s="65"/>
      <c r="TOD366" s="65"/>
      <c r="TOE366" s="65"/>
      <c r="TOF366" s="65"/>
      <c r="TOG366" s="65"/>
      <c r="TOH366" s="65"/>
      <c r="TOI366" s="65"/>
      <c r="TOJ366" s="65"/>
      <c r="TOK366" s="65"/>
      <c r="TOL366" s="65"/>
      <c r="TOM366" s="65"/>
      <c r="TON366" s="65"/>
      <c r="TOO366" s="65"/>
      <c r="TOP366" s="65"/>
      <c r="TOQ366" s="65"/>
      <c r="TOR366" s="65"/>
      <c r="TOS366" s="65"/>
      <c r="TOT366" s="65"/>
      <c r="TOU366" s="65"/>
      <c r="TOV366" s="65"/>
      <c r="TOW366" s="65"/>
      <c r="TOX366" s="65"/>
      <c r="TOY366" s="65"/>
      <c r="TOZ366" s="65"/>
      <c r="TPA366" s="65"/>
      <c r="TPB366" s="65"/>
      <c r="TPC366" s="65"/>
      <c r="TPD366" s="65"/>
      <c r="TPE366" s="65"/>
      <c r="TPF366" s="65"/>
      <c r="TPG366" s="65"/>
      <c r="TPH366" s="65"/>
      <c r="TPI366" s="65"/>
      <c r="TPJ366" s="65"/>
      <c r="TPK366" s="65"/>
      <c r="TPL366" s="65"/>
      <c r="TPM366" s="65"/>
      <c r="TPN366" s="65"/>
      <c r="TPO366" s="65"/>
      <c r="TPP366" s="65"/>
      <c r="TPQ366" s="65"/>
      <c r="TPR366" s="65"/>
      <c r="TPS366" s="65"/>
      <c r="TPT366" s="65"/>
      <c r="TPU366" s="65"/>
      <c r="TPV366" s="65"/>
      <c r="TPW366" s="65"/>
      <c r="TPX366" s="65"/>
      <c r="TPY366" s="65"/>
      <c r="TPZ366" s="65"/>
      <c r="TQA366" s="65"/>
      <c r="TQB366" s="65"/>
      <c r="TQC366" s="65"/>
      <c r="TQD366" s="65"/>
      <c r="TQE366" s="65"/>
      <c r="TQF366" s="65"/>
      <c r="TQG366" s="65"/>
      <c r="TQH366" s="65"/>
      <c r="TQI366" s="65"/>
      <c r="TQJ366" s="65"/>
      <c r="TQK366" s="65"/>
      <c r="TQL366" s="65"/>
      <c r="TQM366" s="65"/>
      <c r="TQN366" s="65"/>
      <c r="TQO366" s="65"/>
      <c r="TQP366" s="65"/>
      <c r="TQQ366" s="65"/>
      <c r="TQR366" s="65"/>
      <c r="TQS366" s="65"/>
      <c r="TQT366" s="65"/>
      <c r="TQU366" s="65"/>
      <c r="TQV366" s="65"/>
      <c r="TQW366" s="65"/>
      <c r="TQX366" s="65"/>
      <c r="TQY366" s="65"/>
      <c r="TQZ366" s="65"/>
      <c r="TRA366" s="65"/>
      <c r="TRB366" s="65"/>
      <c r="TRC366" s="65"/>
      <c r="TRD366" s="65"/>
      <c r="TRE366" s="65"/>
      <c r="TRF366" s="65"/>
      <c r="TRG366" s="65"/>
      <c r="TRH366" s="65"/>
      <c r="TRI366" s="65"/>
      <c r="TRJ366" s="65"/>
      <c r="TRK366" s="65"/>
      <c r="TRL366" s="65"/>
      <c r="TRM366" s="65"/>
      <c r="TRN366" s="65"/>
      <c r="TRO366" s="65"/>
      <c r="TRP366" s="65"/>
      <c r="TRQ366" s="65"/>
      <c r="TRR366" s="65"/>
      <c r="TRS366" s="65"/>
      <c r="TRT366" s="65"/>
      <c r="TRU366" s="65"/>
      <c r="TRV366" s="65"/>
      <c r="TRW366" s="65"/>
      <c r="TRX366" s="65"/>
      <c r="TRY366" s="65"/>
      <c r="TRZ366" s="65"/>
      <c r="TSA366" s="65"/>
      <c r="TSB366" s="65"/>
      <c r="TSC366" s="65"/>
      <c r="TSD366" s="65"/>
      <c r="TSE366" s="65"/>
      <c r="TSF366" s="65"/>
      <c r="TSG366" s="65"/>
      <c r="TSH366" s="65"/>
      <c r="TSI366" s="65"/>
      <c r="TSJ366" s="65"/>
      <c r="TSK366" s="65"/>
      <c r="TSL366" s="65"/>
      <c r="TSM366" s="65"/>
      <c r="TSN366" s="65"/>
      <c r="TSO366" s="65"/>
      <c r="TSP366" s="65"/>
      <c r="TSQ366" s="65"/>
      <c r="TSR366" s="65"/>
      <c r="TSS366" s="65"/>
      <c r="TST366" s="65"/>
      <c r="TSU366" s="65"/>
      <c r="TSV366" s="65"/>
      <c r="TSW366" s="65"/>
      <c r="TSX366" s="65"/>
      <c r="TSY366" s="65"/>
      <c r="TSZ366" s="65"/>
      <c r="TTA366" s="65"/>
      <c r="TTB366" s="65"/>
      <c r="TTC366" s="65"/>
      <c r="TTD366" s="65"/>
      <c r="TTE366" s="65"/>
      <c r="TTF366" s="65"/>
      <c r="TTG366" s="65"/>
      <c r="TTH366" s="65"/>
      <c r="TTI366" s="65"/>
      <c r="TTJ366" s="65"/>
      <c r="TTK366" s="65"/>
      <c r="TTL366" s="65"/>
      <c r="TTM366" s="65"/>
      <c r="TTN366" s="65"/>
      <c r="TTO366" s="65"/>
      <c r="TTP366" s="65"/>
      <c r="TTQ366" s="65"/>
      <c r="TTR366" s="65"/>
      <c r="TTS366" s="65"/>
      <c r="TTT366" s="65"/>
      <c r="TTU366" s="65"/>
      <c r="TTV366" s="65"/>
      <c r="TTW366" s="65"/>
      <c r="TTX366" s="65"/>
      <c r="TTY366" s="65"/>
      <c r="TTZ366" s="65"/>
      <c r="TUA366" s="65"/>
      <c r="TUB366" s="65"/>
      <c r="TUC366" s="65"/>
      <c r="TUD366" s="65"/>
      <c r="TUE366" s="65"/>
      <c r="TUF366" s="65"/>
      <c r="TUG366" s="65"/>
      <c r="TUH366" s="65"/>
      <c r="TUI366" s="65"/>
      <c r="TUJ366" s="65"/>
      <c r="TUK366" s="65"/>
      <c r="TUL366" s="65"/>
      <c r="TUM366" s="65"/>
      <c r="TUN366" s="65"/>
      <c r="TUO366" s="65"/>
      <c r="TUP366" s="65"/>
      <c r="TUQ366" s="65"/>
      <c r="TUR366" s="65"/>
      <c r="TUS366" s="65"/>
      <c r="TUT366" s="65"/>
      <c r="TUU366" s="65"/>
      <c r="TUV366" s="65"/>
      <c r="TUW366" s="65"/>
      <c r="TUX366" s="65"/>
      <c r="TUY366" s="65"/>
      <c r="TUZ366" s="65"/>
      <c r="TVA366" s="65"/>
      <c r="TVB366" s="65"/>
      <c r="TVC366" s="65"/>
      <c r="TVD366" s="65"/>
      <c r="TVE366" s="65"/>
      <c r="TVF366" s="65"/>
      <c r="TVG366" s="65"/>
      <c r="TVH366" s="65"/>
      <c r="TVI366" s="65"/>
      <c r="TVJ366" s="65"/>
      <c r="TVK366" s="65"/>
      <c r="TVL366" s="65"/>
      <c r="TVM366" s="65"/>
      <c r="TVN366" s="65"/>
      <c r="TVO366" s="65"/>
      <c r="TVP366" s="65"/>
      <c r="TVQ366" s="65"/>
      <c r="TVR366" s="65"/>
      <c r="TVS366" s="65"/>
      <c r="TVT366" s="65"/>
      <c r="TVU366" s="65"/>
      <c r="TVV366" s="65"/>
      <c r="TVW366" s="65"/>
      <c r="TVX366" s="65"/>
      <c r="TVY366" s="65"/>
      <c r="TVZ366" s="65"/>
      <c r="TWA366" s="65"/>
      <c r="TWB366" s="65"/>
      <c r="TWC366" s="65"/>
      <c r="TWD366" s="65"/>
      <c r="TWE366" s="65"/>
      <c r="TWF366" s="65"/>
      <c r="TWG366" s="65"/>
      <c r="TWH366" s="65"/>
      <c r="TWI366" s="65"/>
      <c r="TWJ366" s="65"/>
      <c r="TWK366" s="65"/>
      <c r="TWL366" s="65"/>
      <c r="TWM366" s="65"/>
      <c r="TWN366" s="65"/>
      <c r="TWO366" s="65"/>
      <c r="TWP366" s="65"/>
      <c r="TWQ366" s="65"/>
      <c r="TWR366" s="65"/>
      <c r="TWS366" s="65"/>
      <c r="TWT366" s="65"/>
      <c r="TWU366" s="65"/>
      <c r="TWV366" s="65"/>
      <c r="TWW366" s="65"/>
      <c r="TWX366" s="65"/>
      <c r="TWY366" s="65"/>
      <c r="TWZ366" s="65"/>
      <c r="TXA366" s="65"/>
      <c r="TXB366" s="65"/>
      <c r="TXC366" s="65"/>
      <c r="TXD366" s="65"/>
      <c r="TXE366" s="65"/>
      <c r="TXF366" s="65"/>
      <c r="TXG366" s="65"/>
      <c r="TXH366" s="65"/>
      <c r="TXI366" s="65"/>
      <c r="TXJ366" s="65"/>
      <c r="TXK366" s="65"/>
      <c r="TXL366" s="65"/>
      <c r="TXM366" s="65"/>
      <c r="TXN366" s="65"/>
      <c r="TXO366" s="65"/>
      <c r="TXP366" s="65"/>
      <c r="TXQ366" s="65"/>
      <c r="TXR366" s="65"/>
      <c r="TXS366" s="65"/>
      <c r="TXT366" s="65"/>
      <c r="TXU366" s="65"/>
      <c r="TXV366" s="65"/>
      <c r="TXW366" s="65"/>
      <c r="TXX366" s="65"/>
      <c r="TXY366" s="65"/>
      <c r="TXZ366" s="65"/>
      <c r="TYA366" s="65"/>
      <c r="TYB366" s="65"/>
      <c r="TYC366" s="65"/>
      <c r="TYD366" s="65"/>
      <c r="TYE366" s="65"/>
      <c r="TYF366" s="65"/>
      <c r="TYG366" s="65"/>
      <c r="TYH366" s="65"/>
      <c r="TYI366" s="65"/>
      <c r="TYJ366" s="65"/>
      <c r="TYK366" s="65"/>
      <c r="TYL366" s="65"/>
      <c r="TYM366" s="65"/>
      <c r="TYN366" s="65"/>
      <c r="TYO366" s="65"/>
      <c r="TYP366" s="65"/>
      <c r="TYQ366" s="65"/>
      <c r="TYR366" s="65"/>
      <c r="TYS366" s="65"/>
      <c r="TYT366" s="65"/>
      <c r="TYU366" s="65"/>
      <c r="TYV366" s="65"/>
      <c r="TYW366" s="65"/>
      <c r="TYX366" s="65"/>
      <c r="TYY366" s="65"/>
      <c r="TYZ366" s="65"/>
      <c r="TZA366" s="65"/>
      <c r="TZB366" s="65"/>
      <c r="TZC366" s="65"/>
      <c r="TZD366" s="65"/>
      <c r="TZE366" s="65"/>
      <c r="TZF366" s="65"/>
      <c r="TZG366" s="65"/>
      <c r="TZH366" s="65"/>
      <c r="TZI366" s="65"/>
      <c r="TZJ366" s="65"/>
      <c r="TZK366" s="65"/>
      <c r="TZL366" s="65"/>
      <c r="TZM366" s="65"/>
      <c r="TZN366" s="65"/>
      <c r="TZO366" s="65"/>
      <c r="TZP366" s="65"/>
      <c r="TZQ366" s="65"/>
      <c r="TZR366" s="65"/>
      <c r="TZS366" s="65"/>
      <c r="TZT366" s="65"/>
      <c r="TZU366" s="65"/>
      <c r="TZV366" s="65"/>
      <c r="TZW366" s="65"/>
      <c r="TZX366" s="65"/>
      <c r="TZY366" s="65"/>
      <c r="TZZ366" s="65"/>
      <c r="UAA366" s="65"/>
      <c r="UAB366" s="65"/>
      <c r="UAC366" s="65"/>
      <c r="UAD366" s="65"/>
      <c r="UAE366" s="65"/>
      <c r="UAF366" s="65"/>
      <c r="UAG366" s="65"/>
      <c r="UAH366" s="65"/>
      <c r="UAI366" s="65"/>
      <c r="UAJ366" s="65"/>
      <c r="UAK366" s="65"/>
      <c r="UAL366" s="65"/>
      <c r="UAM366" s="65"/>
      <c r="UAN366" s="65"/>
      <c r="UAO366" s="65"/>
      <c r="UAP366" s="65"/>
      <c r="UAQ366" s="65"/>
      <c r="UAR366" s="65"/>
      <c r="UAS366" s="65"/>
      <c r="UAT366" s="65"/>
      <c r="UAU366" s="65"/>
      <c r="UAV366" s="65"/>
      <c r="UAW366" s="65"/>
      <c r="UAX366" s="65"/>
      <c r="UAY366" s="65"/>
      <c r="UAZ366" s="65"/>
      <c r="UBA366" s="65"/>
      <c r="UBB366" s="65"/>
      <c r="UBC366" s="65"/>
      <c r="UBD366" s="65"/>
      <c r="UBE366" s="65"/>
      <c r="UBF366" s="65"/>
      <c r="UBG366" s="65"/>
      <c r="UBH366" s="65"/>
      <c r="UBI366" s="65"/>
      <c r="UBJ366" s="65"/>
      <c r="UBK366" s="65"/>
      <c r="UBL366" s="65"/>
      <c r="UBM366" s="65"/>
      <c r="UBN366" s="65"/>
      <c r="UBO366" s="65"/>
      <c r="UBP366" s="65"/>
      <c r="UBQ366" s="65"/>
      <c r="UBR366" s="65"/>
      <c r="UBS366" s="65"/>
      <c r="UBT366" s="65"/>
      <c r="UBU366" s="65"/>
      <c r="UBV366" s="65"/>
      <c r="UBW366" s="65"/>
      <c r="UBX366" s="65"/>
      <c r="UBY366" s="65"/>
      <c r="UBZ366" s="65"/>
      <c r="UCA366" s="65"/>
      <c r="UCB366" s="65"/>
      <c r="UCC366" s="65"/>
      <c r="UCD366" s="65"/>
      <c r="UCE366" s="65"/>
      <c r="UCF366" s="65"/>
      <c r="UCG366" s="65"/>
      <c r="UCH366" s="65"/>
      <c r="UCI366" s="65"/>
      <c r="UCJ366" s="65"/>
      <c r="UCK366" s="65"/>
      <c r="UCL366" s="65"/>
      <c r="UCM366" s="65"/>
      <c r="UCN366" s="65"/>
      <c r="UCO366" s="65"/>
      <c r="UCP366" s="65"/>
      <c r="UCQ366" s="65"/>
      <c r="UCR366" s="65"/>
      <c r="UCS366" s="65"/>
      <c r="UCT366" s="65"/>
      <c r="UCU366" s="65"/>
      <c r="UCV366" s="65"/>
      <c r="UCW366" s="65"/>
      <c r="UCX366" s="65"/>
      <c r="UCY366" s="65"/>
      <c r="UCZ366" s="65"/>
      <c r="UDA366" s="65"/>
      <c r="UDB366" s="65"/>
      <c r="UDC366" s="65"/>
      <c r="UDD366" s="65"/>
      <c r="UDE366" s="65"/>
      <c r="UDF366" s="65"/>
      <c r="UDG366" s="65"/>
      <c r="UDH366" s="65"/>
      <c r="UDI366" s="65"/>
      <c r="UDJ366" s="65"/>
      <c r="UDK366" s="65"/>
      <c r="UDL366" s="65"/>
      <c r="UDM366" s="65"/>
      <c r="UDN366" s="65"/>
      <c r="UDO366" s="65"/>
      <c r="UDP366" s="65"/>
      <c r="UDQ366" s="65"/>
      <c r="UDR366" s="65"/>
      <c r="UDS366" s="65"/>
      <c r="UDT366" s="65"/>
      <c r="UDU366" s="65"/>
      <c r="UDV366" s="65"/>
      <c r="UDW366" s="65"/>
      <c r="UDX366" s="65"/>
      <c r="UDY366" s="65"/>
      <c r="UDZ366" s="65"/>
      <c r="UEA366" s="65"/>
      <c r="UEB366" s="65"/>
      <c r="UEC366" s="65"/>
      <c r="UED366" s="65"/>
      <c r="UEE366" s="65"/>
      <c r="UEF366" s="65"/>
      <c r="UEG366" s="65"/>
      <c r="UEH366" s="65"/>
      <c r="UEI366" s="65"/>
      <c r="UEJ366" s="65"/>
      <c r="UEK366" s="65"/>
      <c r="UEL366" s="65"/>
      <c r="UEM366" s="65"/>
      <c r="UEN366" s="65"/>
      <c r="UEO366" s="65"/>
      <c r="UEP366" s="65"/>
      <c r="UEQ366" s="65"/>
      <c r="UER366" s="65"/>
      <c r="UES366" s="65"/>
      <c r="UET366" s="65"/>
      <c r="UEU366" s="65"/>
      <c r="UEV366" s="65"/>
      <c r="UEW366" s="65"/>
      <c r="UEX366" s="65"/>
      <c r="UEY366" s="65"/>
      <c r="UEZ366" s="65"/>
      <c r="UFA366" s="65"/>
      <c r="UFB366" s="65"/>
      <c r="UFC366" s="65"/>
      <c r="UFD366" s="65"/>
      <c r="UFE366" s="65"/>
      <c r="UFF366" s="65"/>
      <c r="UFG366" s="65"/>
      <c r="UFH366" s="65"/>
      <c r="UFI366" s="65"/>
      <c r="UFJ366" s="65"/>
      <c r="UFK366" s="65"/>
      <c r="UFL366" s="65"/>
      <c r="UFM366" s="65"/>
      <c r="UFN366" s="65"/>
      <c r="UFO366" s="65"/>
      <c r="UFP366" s="65"/>
      <c r="UFQ366" s="65"/>
      <c r="UFR366" s="65"/>
      <c r="UFS366" s="65"/>
      <c r="UFT366" s="65"/>
      <c r="UFU366" s="65"/>
      <c r="UFV366" s="65"/>
      <c r="UFW366" s="65"/>
      <c r="UFX366" s="65"/>
      <c r="UFY366" s="65"/>
      <c r="UFZ366" s="65"/>
      <c r="UGA366" s="65"/>
      <c r="UGB366" s="65"/>
      <c r="UGC366" s="65"/>
      <c r="UGD366" s="65"/>
      <c r="UGE366" s="65"/>
      <c r="UGF366" s="65"/>
      <c r="UGG366" s="65"/>
      <c r="UGH366" s="65"/>
      <c r="UGI366" s="65"/>
      <c r="UGJ366" s="65"/>
      <c r="UGK366" s="65"/>
      <c r="UGL366" s="65"/>
      <c r="UGM366" s="65"/>
      <c r="UGN366" s="65"/>
      <c r="UGO366" s="65"/>
      <c r="UGP366" s="65"/>
      <c r="UGQ366" s="65"/>
      <c r="UGR366" s="65"/>
      <c r="UGS366" s="65"/>
      <c r="UGT366" s="65"/>
      <c r="UGU366" s="65"/>
      <c r="UGV366" s="65"/>
      <c r="UGW366" s="65"/>
      <c r="UGX366" s="65"/>
      <c r="UGY366" s="65"/>
      <c r="UGZ366" s="65"/>
      <c r="UHA366" s="65"/>
      <c r="UHB366" s="65"/>
      <c r="UHC366" s="65"/>
      <c r="UHD366" s="65"/>
      <c r="UHE366" s="65"/>
      <c r="UHF366" s="65"/>
      <c r="UHG366" s="65"/>
      <c r="UHH366" s="65"/>
      <c r="UHI366" s="65"/>
      <c r="UHJ366" s="65"/>
      <c r="UHK366" s="65"/>
      <c r="UHL366" s="65"/>
      <c r="UHM366" s="65"/>
      <c r="UHN366" s="65"/>
      <c r="UHO366" s="65"/>
      <c r="UHP366" s="65"/>
      <c r="UHQ366" s="65"/>
      <c r="UHR366" s="65"/>
      <c r="UHS366" s="65"/>
      <c r="UHT366" s="65"/>
      <c r="UHU366" s="65"/>
      <c r="UHV366" s="65"/>
      <c r="UHW366" s="65"/>
      <c r="UHX366" s="65"/>
      <c r="UHY366" s="65"/>
      <c r="UHZ366" s="65"/>
      <c r="UIA366" s="65"/>
      <c r="UIB366" s="65"/>
      <c r="UIC366" s="65"/>
      <c r="UID366" s="65"/>
      <c r="UIE366" s="65"/>
      <c r="UIF366" s="65"/>
      <c r="UIG366" s="65"/>
      <c r="UIH366" s="65"/>
      <c r="UII366" s="65"/>
      <c r="UIJ366" s="65"/>
      <c r="UIK366" s="65"/>
      <c r="UIL366" s="65"/>
      <c r="UIM366" s="65"/>
      <c r="UIN366" s="65"/>
      <c r="UIO366" s="65"/>
      <c r="UIP366" s="65"/>
      <c r="UIQ366" s="65"/>
      <c r="UIR366" s="65"/>
      <c r="UIS366" s="65"/>
      <c r="UIT366" s="65"/>
      <c r="UIU366" s="65"/>
      <c r="UIV366" s="65"/>
      <c r="UIW366" s="65"/>
      <c r="UIX366" s="65"/>
      <c r="UIY366" s="65"/>
      <c r="UIZ366" s="65"/>
      <c r="UJA366" s="65"/>
      <c r="UJB366" s="65"/>
      <c r="UJC366" s="65"/>
      <c r="UJD366" s="65"/>
      <c r="UJE366" s="65"/>
      <c r="UJF366" s="65"/>
      <c r="UJG366" s="65"/>
      <c r="UJH366" s="65"/>
      <c r="UJI366" s="65"/>
      <c r="UJJ366" s="65"/>
      <c r="UJK366" s="65"/>
      <c r="UJL366" s="65"/>
      <c r="UJM366" s="65"/>
      <c r="UJN366" s="65"/>
      <c r="UJO366" s="65"/>
      <c r="UJP366" s="65"/>
      <c r="UJQ366" s="65"/>
      <c r="UJR366" s="65"/>
      <c r="UJS366" s="65"/>
      <c r="UJT366" s="65"/>
      <c r="UJU366" s="65"/>
      <c r="UJV366" s="65"/>
      <c r="UJW366" s="65"/>
      <c r="UJX366" s="65"/>
      <c r="UJY366" s="65"/>
      <c r="UJZ366" s="65"/>
      <c r="UKA366" s="65"/>
      <c r="UKB366" s="65"/>
      <c r="UKC366" s="65"/>
      <c r="UKD366" s="65"/>
      <c r="UKE366" s="65"/>
      <c r="UKF366" s="65"/>
      <c r="UKG366" s="65"/>
      <c r="UKH366" s="65"/>
      <c r="UKI366" s="65"/>
      <c r="UKJ366" s="65"/>
      <c r="UKK366" s="65"/>
      <c r="UKL366" s="65"/>
      <c r="UKM366" s="65"/>
      <c r="UKN366" s="65"/>
      <c r="UKO366" s="65"/>
      <c r="UKP366" s="65"/>
      <c r="UKQ366" s="65"/>
      <c r="UKR366" s="65"/>
      <c r="UKS366" s="65"/>
      <c r="UKT366" s="65"/>
      <c r="UKU366" s="65"/>
      <c r="UKV366" s="65"/>
      <c r="UKW366" s="65"/>
      <c r="UKX366" s="65"/>
      <c r="UKY366" s="65"/>
      <c r="UKZ366" s="65"/>
      <c r="ULA366" s="65"/>
      <c r="ULB366" s="65"/>
      <c r="ULC366" s="65"/>
      <c r="ULD366" s="65"/>
      <c r="ULE366" s="65"/>
      <c r="ULF366" s="65"/>
      <c r="ULG366" s="65"/>
      <c r="ULH366" s="65"/>
      <c r="ULI366" s="65"/>
      <c r="ULJ366" s="65"/>
      <c r="ULK366" s="65"/>
      <c r="ULL366" s="65"/>
      <c r="ULM366" s="65"/>
      <c r="ULN366" s="65"/>
      <c r="ULO366" s="65"/>
      <c r="ULP366" s="65"/>
      <c r="ULQ366" s="65"/>
      <c r="ULR366" s="65"/>
      <c r="ULS366" s="65"/>
      <c r="ULT366" s="65"/>
      <c r="ULU366" s="65"/>
      <c r="ULV366" s="65"/>
      <c r="ULW366" s="65"/>
      <c r="ULX366" s="65"/>
      <c r="ULY366" s="65"/>
      <c r="ULZ366" s="65"/>
      <c r="UMA366" s="65"/>
      <c r="UMB366" s="65"/>
      <c r="UMC366" s="65"/>
      <c r="UMD366" s="65"/>
      <c r="UME366" s="65"/>
      <c r="UMF366" s="65"/>
      <c r="UMG366" s="65"/>
      <c r="UMH366" s="65"/>
      <c r="UMI366" s="65"/>
      <c r="UMJ366" s="65"/>
      <c r="UMK366" s="65"/>
      <c r="UML366" s="65"/>
      <c r="UMM366" s="65"/>
      <c r="UMN366" s="65"/>
      <c r="UMO366" s="65"/>
      <c r="UMP366" s="65"/>
      <c r="UMQ366" s="65"/>
      <c r="UMR366" s="65"/>
      <c r="UMS366" s="65"/>
      <c r="UMT366" s="65"/>
      <c r="UMU366" s="65"/>
      <c r="UMV366" s="65"/>
      <c r="UMW366" s="65"/>
      <c r="UMX366" s="65"/>
      <c r="UMY366" s="65"/>
      <c r="UMZ366" s="65"/>
      <c r="UNA366" s="65"/>
      <c r="UNB366" s="65"/>
      <c r="UNC366" s="65"/>
      <c r="UND366" s="65"/>
      <c r="UNE366" s="65"/>
      <c r="UNF366" s="65"/>
      <c r="UNG366" s="65"/>
      <c r="UNH366" s="65"/>
      <c r="UNI366" s="65"/>
      <c r="UNJ366" s="65"/>
      <c r="UNK366" s="65"/>
      <c r="UNL366" s="65"/>
      <c r="UNM366" s="65"/>
      <c r="UNN366" s="65"/>
      <c r="UNO366" s="65"/>
      <c r="UNP366" s="65"/>
      <c r="UNQ366" s="65"/>
      <c r="UNR366" s="65"/>
      <c r="UNS366" s="65"/>
      <c r="UNT366" s="65"/>
      <c r="UNU366" s="65"/>
      <c r="UNV366" s="65"/>
      <c r="UNW366" s="65"/>
      <c r="UNX366" s="65"/>
      <c r="UNY366" s="65"/>
      <c r="UNZ366" s="65"/>
      <c r="UOA366" s="65"/>
      <c r="UOB366" s="65"/>
      <c r="UOC366" s="65"/>
      <c r="UOD366" s="65"/>
      <c r="UOE366" s="65"/>
      <c r="UOF366" s="65"/>
      <c r="UOG366" s="65"/>
      <c r="UOH366" s="65"/>
      <c r="UOI366" s="65"/>
      <c r="UOJ366" s="65"/>
      <c r="UOK366" s="65"/>
      <c r="UOL366" s="65"/>
      <c r="UOM366" s="65"/>
      <c r="UON366" s="65"/>
      <c r="UOO366" s="65"/>
      <c r="UOP366" s="65"/>
      <c r="UOQ366" s="65"/>
      <c r="UOR366" s="65"/>
      <c r="UOS366" s="65"/>
      <c r="UOT366" s="65"/>
      <c r="UOU366" s="65"/>
      <c r="UOV366" s="65"/>
      <c r="UOW366" s="65"/>
      <c r="UOX366" s="65"/>
      <c r="UOY366" s="65"/>
      <c r="UOZ366" s="65"/>
      <c r="UPA366" s="65"/>
      <c r="UPB366" s="65"/>
      <c r="UPC366" s="65"/>
      <c r="UPD366" s="65"/>
      <c r="UPE366" s="65"/>
      <c r="UPF366" s="65"/>
      <c r="UPG366" s="65"/>
      <c r="UPH366" s="65"/>
      <c r="UPI366" s="65"/>
      <c r="UPJ366" s="65"/>
      <c r="UPK366" s="65"/>
      <c r="UPL366" s="65"/>
      <c r="UPM366" s="65"/>
      <c r="UPN366" s="65"/>
      <c r="UPO366" s="65"/>
      <c r="UPP366" s="65"/>
      <c r="UPQ366" s="65"/>
      <c r="UPR366" s="65"/>
      <c r="UPS366" s="65"/>
      <c r="UPT366" s="65"/>
      <c r="UPU366" s="65"/>
      <c r="UPV366" s="65"/>
      <c r="UPW366" s="65"/>
      <c r="UPX366" s="65"/>
      <c r="UPY366" s="65"/>
      <c r="UPZ366" s="65"/>
      <c r="UQA366" s="65"/>
      <c r="UQB366" s="65"/>
      <c r="UQC366" s="65"/>
      <c r="UQD366" s="65"/>
      <c r="UQE366" s="65"/>
      <c r="UQF366" s="65"/>
      <c r="UQG366" s="65"/>
      <c r="UQH366" s="65"/>
      <c r="UQI366" s="65"/>
      <c r="UQJ366" s="65"/>
      <c r="UQK366" s="65"/>
      <c r="UQL366" s="65"/>
      <c r="UQM366" s="65"/>
      <c r="UQN366" s="65"/>
      <c r="UQO366" s="65"/>
      <c r="UQP366" s="65"/>
      <c r="UQQ366" s="65"/>
      <c r="UQR366" s="65"/>
      <c r="UQS366" s="65"/>
      <c r="UQT366" s="65"/>
      <c r="UQU366" s="65"/>
      <c r="UQV366" s="65"/>
      <c r="UQW366" s="65"/>
      <c r="UQX366" s="65"/>
      <c r="UQY366" s="65"/>
      <c r="UQZ366" s="65"/>
      <c r="URA366" s="65"/>
      <c r="URB366" s="65"/>
      <c r="URC366" s="65"/>
      <c r="URD366" s="65"/>
      <c r="URE366" s="65"/>
      <c r="URF366" s="65"/>
      <c r="URG366" s="65"/>
      <c r="URH366" s="65"/>
      <c r="URI366" s="65"/>
      <c r="URJ366" s="65"/>
      <c r="URK366" s="65"/>
      <c r="URL366" s="65"/>
      <c r="URM366" s="65"/>
      <c r="URN366" s="65"/>
      <c r="URO366" s="65"/>
      <c r="URP366" s="65"/>
      <c r="URQ366" s="65"/>
      <c r="URR366" s="65"/>
      <c r="URS366" s="65"/>
      <c r="URT366" s="65"/>
      <c r="URU366" s="65"/>
      <c r="URV366" s="65"/>
      <c r="URW366" s="65"/>
      <c r="URX366" s="65"/>
      <c r="URY366" s="65"/>
      <c r="URZ366" s="65"/>
      <c r="USA366" s="65"/>
      <c r="USB366" s="65"/>
      <c r="USC366" s="65"/>
      <c r="USD366" s="65"/>
      <c r="USE366" s="65"/>
      <c r="USF366" s="65"/>
      <c r="USG366" s="65"/>
      <c r="USH366" s="65"/>
      <c r="USI366" s="65"/>
      <c r="USJ366" s="65"/>
      <c r="USK366" s="65"/>
      <c r="USL366" s="65"/>
      <c r="USM366" s="65"/>
      <c r="USN366" s="65"/>
      <c r="USO366" s="65"/>
      <c r="USP366" s="65"/>
      <c r="USQ366" s="65"/>
      <c r="USR366" s="65"/>
      <c r="USS366" s="65"/>
      <c r="UST366" s="65"/>
      <c r="USU366" s="65"/>
      <c r="USV366" s="65"/>
      <c r="USW366" s="65"/>
      <c r="USX366" s="65"/>
      <c r="USY366" s="65"/>
      <c r="USZ366" s="65"/>
      <c r="UTA366" s="65"/>
      <c r="UTB366" s="65"/>
      <c r="UTC366" s="65"/>
      <c r="UTD366" s="65"/>
      <c r="UTE366" s="65"/>
      <c r="UTF366" s="65"/>
      <c r="UTG366" s="65"/>
      <c r="UTH366" s="65"/>
      <c r="UTI366" s="65"/>
      <c r="UTJ366" s="65"/>
      <c r="UTK366" s="65"/>
      <c r="UTL366" s="65"/>
      <c r="UTM366" s="65"/>
      <c r="UTN366" s="65"/>
      <c r="UTO366" s="65"/>
      <c r="UTP366" s="65"/>
      <c r="UTQ366" s="65"/>
      <c r="UTR366" s="65"/>
      <c r="UTS366" s="65"/>
      <c r="UTT366" s="65"/>
      <c r="UTU366" s="65"/>
      <c r="UTV366" s="65"/>
      <c r="UTW366" s="65"/>
      <c r="UTX366" s="65"/>
      <c r="UTY366" s="65"/>
      <c r="UTZ366" s="65"/>
      <c r="UUA366" s="65"/>
      <c r="UUB366" s="65"/>
      <c r="UUC366" s="65"/>
      <c r="UUD366" s="65"/>
      <c r="UUE366" s="65"/>
      <c r="UUF366" s="65"/>
      <c r="UUG366" s="65"/>
      <c r="UUH366" s="65"/>
      <c r="UUI366" s="65"/>
      <c r="UUJ366" s="65"/>
      <c r="UUK366" s="65"/>
      <c r="UUL366" s="65"/>
      <c r="UUM366" s="65"/>
      <c r="UUN366" s="65"/>
      <c r="UUO366" s="65"/>
      <c r="UUP366" s="65"/>
      <c r="UUQ366" s="65"/>
      <c r="UUR366" s="65"/>
      <c r="UUS366" s="65"/>
      <c r="UUT366" s="65"/>
      <c r="UUU366" s="65"/>
      <c r="UUV366" s="65"/>
      <c r="UUW366" s="65"/>
      <c r="UUX366" s="65"/>
      <c r="UUY366" s="65"/>
      <c r="UUZ366" s="65"/>
      <c r="UVA366" s="65"/>
      <c r="UVB366" s="65"/>
      <c r="UVC366" s="65"/>
      <c r="UVD366" s="65"/>
      <c r="UVE366" s="65"/>
      <c r="UVF366" s="65"/>
      <c r="UVG366" s="65"/>
      <c r="UVH366" s="65"/>
      <c r="UVI366" s="65"/>
      <c r="UVJ366" s="65"/>
      <c r="UVK366" s="65"/>
      <c r="UVL366" s="65"/>
      <c r="UVM366" s="65"/>
      <c r="UVN366" s="65"/>
      <c r="UVO366" s="65"/>
      <c r="UVP366" s="65"/>
      <c r="UVQ366" s="65"/>
      <c r="UVR366" s="65"/>
      <c r="UVS366" s="65"/>
      <c r="UVT366" s="65"/>
      <c r="UVU366" s="65"/>
      <c r="UVV366" s="65"/>
      <c r="UVW366" s="65"/>
      <c r="UVX366" s="65"/>
      <c r="UVY366" s="65"/>
      <c r="UVZ366" s="65"/>
      <c r="UWA366" s="65"/>
      <c r="UWB366" s="65"/>
      <c r="UWC366" s="65"/>
      <c r="UWD366" s="65"/>
      <c r="UWE366" s="65"/>
      <c r="UWF366" s="65"/>
      <c r="UWG366" s="65"/>
      <c r="UWH366" s="65"/>
      <c r="UWI366" s="65"/>
      <c r="UWJ366" s="65"/>
      <c r="UWK366" s="65"/>
      <c r="UWL366" s="65"/>
      <c r="UWM366" s="65"/>
      <c r="UWN366" s="65"/>
      <c r="UWO366" s="65"/>
      <c r="UWP366" s="65"/>
      <c r="UWQ366" s="65"/>
      <c r="UWR366" s="65"/>
      <c r="UWS366" s="65"/>
      <c r="UWT366" s="65"/>
      <c r="UWU366" s="65"/>
      <c r="UWV366" s="65"/>
      <c r="UWW366" s="65"/>
      <c r="UWX366" s="65"/>
      <c r="UWY366" s="65"/>
      <c r="UWZ366" s="65"/>
      <c r="UXA366" s="65"/>
      <c r="UXB366" s="65"/>
      <c r="UXC366" s="65"/>
      <c r="UXD366" s="65"/>
      <c r="UXE366" s="65"/>
      <c r="UXF366" s="65"/>
      <c r="UXG366" s="65"/>
      <c r="UXH366" s="65"/>
      <c r="UXI366" s="65"/>
      <c r="UXJ366" s="65"/>
      <c r="UXK366" s="65"/>
      <c r="UXL366" s="65"/>
      <c r="UXM366" s="65"/>
      <c r="UXN366" s="65"/>
      <c r="UXO366" s="65"/>
      <c r="UXP366" s="65"/>
      <c r="UXQ366" s="65"/>
      <c r="UXR366" s="65"/>
      <c r="UXS366" s="65"/>
      <c r="UXT366" s="65"/>
      <c r="UXU366" s="65"/>
      <c r="UXV366" s="65"/>
      <c r="UXW366" s="65"/>
      <c r="UXX366" s="65"/>
      <c r="UXY366" s="65"/>
      <c r="UXZ366" s="65"/>
      <c r="UYA366" s="65"/>
      <c r="UYB366" s="65"/>
      <c r="UYC366" s="65"/>
      <c r="UYD366" s="65"/>
      <c r="UYE366" s="65"/>
      <c r="UYF366" s="65"/>
      <c r="UYG366" s="65"/>
      <c r="UYH366" s="65"/>
      <c r="UYI366" s="65"/>
      <c r="UYJ366" s="65"/>
      <c r="UYK366" s="65"/>
      <c r="UYL366" s="65"/>
      <c r="UYM366" s="65"/>
      <c r="UYN366" s="65"/>
      <c r="UYO366" s="65"/>
      <c r="UYP366" s="65"/>
      <c r="UYQ366" s="65"/>
      <c r="UYR366" s="65"/>
      <c r="UYS366" s="65"/>
      <c r="UYT366" s="65"/>
      <c r="UYU366" s="65"/>
      <c r="UYV366" s="65"/>
      <c r="UYW366" s="65"/>
      <c r="UYX366" s="65"/>
      <c r="UYY366" s="65"/>
      <c r="UYZ366" s="65"/>
      <c r="UZA366" s="65"/>
      <c r="UZB366" s="65"/>
      <c r="UZC366" s="65"/>
      <c r="UZD366" s="65"/>
      <c r="UZE366" s="65"/>
      <c r="UZF366" s="65"/>
      <c r="UZG366" s="65"/>
      <c r="UZH366" s="65"/>
      <c r="UZI366" s="65"/>
      <c r="UZJ366" s="65"/>
      <c r="UZK366" s="65"/>
      <c r="UZL366" s="65"/>
      <c r="UZM366" s="65"/>
      <c r="UZN366" s="65"/>
      <c r="UZO366" s="65"/>
      <c r="UZP366" s="65"/>
      <c r="UZQ366" s="65"/>
      <c r="UZR366" s="65"/>
      <c r="UZS366" s="65"/>
      <c r="UZT366" s="65"/>
      <c r="UZU366" s="65"/>
      <c r="UZV366" s="65"/>
      <c r="UZW366" s="65"/>
      <c r="UZX366" s="65"/>
      <c r="UZY366" s="65"/>
      <c r="UZZ366" s="65"/>
      <c r="VAA366" s="65"/>
      <c r="VAB366" s="65"/>
      <c r="VAC366" s="65"/>
      <c r="VAD366" s="65"/>
      <c r="VAE366" s="65"/>
      <c r="VAF366" s="65"/>
      <c r="VAG366" s="65"/>
      <c r="VAH366" s="65"/>
      <c r="VAI366" s="65"/>
      <c r="VAJ366" s="65"/>
      <c r="VAK366" s="65"/>
      <c r="VAL366" s="65"/>
      <c r="VAM366" s="65"/>
      <c r="VAN366" s="65"/>
      <c r="VAO366" s="65"/>
      <c r="VAP366" s="65"/>
      <c r="VAQ366" s="65"/>
      <c r="VAR366" s="65"/>
      <c r="VAS366" s="65"/>
      <c r="VAT366" s="65"/>
      <c r="VAU366" s="65"/>
      <c r="VAV366" s="65"/>
      <c r="VAW366" s="65"/>
      <c r="VAX366" s="65"/>
      <c r="VAY366" s="65"/>
      <c r="VAZ366" s="65"/>
      <c r="VBA366" s="65"/>
      <c r="VBB366" s="65"/>
      <c r="VBC366" s="65"/>
      <c r="VBD366" s="65"/>
      <c r="VBE366" s="65"/>
      <c r="VBF366" s="65"/>
      <c r="VBG366" s="65"/>
      <c r="VBH366" s="65"/>
      <c r="VBI366" s="65"/>
      <c r="VBJ366" s="65"/>
      <c r="VBK366" s="65"/>
      <c r="VBL366" s="65"/>
      <c r="VBM366" s="65"/>
      <c r="VBN366" s="65"/>
      <c r="VBO366" s="65"/>
      <c r="VBP366" s="65"/>
      <c r="VBQ366" s="65"/>
      <c r="VBR366" s="65"/>
      <c r="VBS366" s="65"/>
      <c r="VBT366" s="65"/>
      <c r="VBU366" s="65"/>
      <c r="VBV366" s="65"/>
      <c r="VBW366" s="65"/>
      <c r="VBX366" s="65"/>
      <c r="VBY366" s="65"/>
      <c r="VBZ366" s="65"/>
      <c r="VCA366" s="65"/>
      <c r="VCB366" s="65"/>
      <c r="VCC366" s="65"/>
      <c r="VCD366" s="65"/>
      <c r="VCE366" s="65"/>
      <c r="VCF366" s="65"/>
      <c r="VCG366" s="65"/>
      <c r="VCH366" s="65"/>
      <c r="VCI366" s="65"/>
      <c r="VCJ366" s="65"/>
      <c r="VCK366" s="65"/>
      <c r="VCL366" s="65"/>
      <c r="VCM366" s="65"/>
      <c r="VCN366" s="65"/>
      <c r="VCO366" s="65"/>
      <c r="VCP366" s="65"/>
      <c r="VCQ366" s="65"/>
      <c r="VCR366" s="65"/>
      <c r="VCS366" s="65"/>
      <c r="VCT366" s="65"/>
      <c r="VCU366" s="65"/>
      <c r="VCV366" s="65"/>
      <c r="VCW366" s="65"/>
      <c r="VCX366" s="65"/>
      <c r="VCY366" s="65"/>
      <c r="VCZ366" s="65"/>
      <c r="VDA366" s="65"/>
      <c r="VDB366" s="65"/>
      <c r="VDC366" s="65"/>
      <c r="VDD366" s="65"/>
      <c r="VDE366" s="65"/>
      <c r="VDF366" s="65"/>
      <c r="VDG366" s="65"/>
      <c r="VDH366" s="65"/>
      <c r="VDI366" s="65"/>
      <c r="VDJ366" s="65"/>
      <c r="VDK366" s="65"/>
      <c r="VDL366" s="65"/>
      <c r="VDM366" s="65"/>
      <c r="VDN366" s="65"/>
      <c r="VDO366" s="65"/>
      <c r="VDP366" s="65"/>
      <c r="VDQ366" s="65"/>
      <c r="VDR366" s="65"/>
      <c r="VDS366" s="65"/>
      <c r="VDT366" s="65"/>
      <c r="VDU366" s="65"/>
      <c r="VDV366" s="65"/>
      <c r="VDW366" s="65"/>
      <c r="VDX366" s="65"/>
      <c r="VDY366" s="65"/>
      <c r="VDZ366" s="65"/>
      <c r="VEA366" s="65"/>
      <c r="VEB366" s="65"/>
      <c r="VEC366" s="65"/>
      <c r="VED366" s="65"/>
      <c r="VEE366" s="65"/>
      <c r="VEF366" s="65"/>
      <c r="VEG366" s="65"/>
      <c r="VEH366" s="65"/>
      <c r="VEI366" s="65"/>
      <c r="VEJ366" s="65"/>
      <c r="VEK366" s="65"/>
      <c r="VEL366" s="65"/>
      <c r="VEM366" s="65"/>
      <c r="VEN366" s="65"/>
      <c r="VEO366" s="65"/>
      <c r="VEP366" s="65"/>
      <c r="VEQ366" s="65"/>
      <c r="VER366" s="65"/>
      <c r="VES366" s="65"/>
      <c r="VET366" s="65"/>
      <c r="VEU366" s="65"/>
      <c r="VEV366" s="65"/>
      <c r="VEW366" s="65"/>
      <c r="VEX366" s="65"/>
      <c r="VEY366" s="65"/>
      <c r="VEZ366" s="65"/>
      <c r="VFA366" s="65"/>
      <c r="VFB366" s="65"/>
      <c r="VFC366" s="65"/>
      <c r="VFD366" s="65"/>
      <c r="VFE366" s="65"/>
      <c r="VFF366" s="65"/>
      <c r="VFG366" s="65"/>
      <c r="VFH366" s="65"/>
      <c r="VFI366" s="65"/>
      <c r="VFJ366" s="65"/>
      <c r="VFK366" s="65"/>
      <c r="VFL366" s="65"/>
      <c r="VFM366" s="65"/>
      <c r="VFN366" s="65"/>
      <c r="VFO366" s="65"/>
      <c r="VFP366" s="65"/>
      <c r="VFQ366" s="65"/>
      <c r="VFR366" s="65"/>
      <c r="VFS366" s="65"/>
      <c r="VFT366" s="65"/>
      <c r="VFU366" s="65"/>
      <c r="VFV366" s="65"/>
      <c r="VFW366" s="65"/>
      <c r="VFX366" s="65"/>
      <c r="VFY366" s="65"/>
      <c r="VFZ366" s="65"/>
      <c r="VGA366" s="65"/>
      <c r="VGB366" s="65"/>
      <c r="VGC366" s="65"/>
      <c r="VGD366" s="65"/>
      <c r="VGE366" s="65"/>
      <c r="VGF366" s="65"/>
      <c r="VGG366" s="65"/>
      <c r="VGH366" s="65"/>
      <c r="VGI366" s="65"/>
      <c r="VGJ366" s="65"/>
      <c r="VGK366" s="65"/>
      <c r="VGL366" s="65"/>
      <c r="VGM366" s="65"/>
      <c r="VGN366" s="65"/>
      <c r="VGO366" s="65"/>
      <c r="VGP366" s="65"/>
      <c r="VGQ366" s="65"/>
      <c r="VGR366" s="65"/>
      <c r="VGS366" s="65"/>
      <c r="VGT366" s="65"/>
      <c r="VGU366" s="65"/>
      <c r="VGV366" s="65"/>
      <c r="VGW366" s="65"/>
      <c r="VGX366" s="65"/>
      <c r="VGY366" s="65"/>
      <c r="VGZ366" s="65"/>
      <c r="VHA366" s="65"/>
      <c r="VHB366" s="65"/>
      <c r="VHC366" s="65"/>
      <c r="VHD366" s="65"/>
      <c r="VHE366" s="65"/>
      <c r="VHF366" s="65"/>
      <c r="VHG366" s="65"/>
      <c r="VHH366" s="65"/>
      <c r="VHI366" s="65"/>
      <c r="VHJ366" s="65"/>
      <c r="VHK366" s="65"/>
      <c r="VHL366" s="65"/>
      <c r="VHM366" s="65"/>
      <c r="VHN366" s="65"/>
      <c r="VHO366" s="65"/>
      <c r="VHP366" s="65"/>
      <c r="VHQ366" s="65"/>
      <c r="VHR366" s="65"/>
      <c r="VHS366" s="65"/>
      <c r="VHT366" s="65"/>
      <c r="VHU366" s="65"/>
      <c r="VHV366" s="65"/>
      <c r="VHW366" s="65"/>
      <c r="VHX366" s="65"/>
      <c r="VHY366" s="65"/>
      <c r="VHZ366" s="65"/>
      <c r="VIA366" s="65"/>
      <c r="VIB366" s="65"/>
      <c r="VIC366" s="65"/>
      <c r="VID366" s="65"/>
      <c r="VIE366" s="65"/>
      <c r="VIF366" s="65"/>
      <c r="VIG366" s="65"/>
      <c r="VIH366" s="65"/>
      <c r="VII366" s="65"/>
      <c r="VIJ366" s="65"/>
      <c r="VIK366" s="65"/>
      <c r="VIL366" s="65"/>
      <c r="VIM366" s="65"/>
      <c r="VIN366" s="65"/>
      <c r="VIO366" s="65"/>
      <c r="VIP366" s="65"/>
      <c r="VIQ366" s="65"/>
      <c r="VIR366" s="65"/>
      <c r="VIS366" s="65"/>
      <c r="VIT366" s="65"/>
      <c r="VIU366" s="65"/>
      <c r="VIV366" s="65"/>
      <c r="VIW366" s="65"/>
      <c r="VIX366" s="65"/>
      <c r="VIY366" s="65"/>
      <c r="VIZ366" s="65"/>
      <c r="VJA366" s="65"/>
      <c r="VJB366" s="65"/>
      <c r="VJC366" s="65"/>
      <c r="VJD366" s="65"/>
      <c r="VJE366" s="65"/>
      <c r="VJF366" s="65"/>
      <c r="VJG366" s="65"/>
      <c r="VJH366" s="65"/>
      <c r="VJI366" s="65"/>
      <c r="VJJ366" s="65"/>
      <c r="VJK366" s="65"/>
      <c r="VJL366" s="65"/>
      <c r="VJM366" s="65"/>
      <c r="VJN366" s="65"/>
      <c r="VJO366" s="65"/>
      <c r="VJP366" s="65"/>
      <c r="VJQ366" s="65"/>
      <c r="VJR366" s="65"/>
      <c r="VJS366" s="65"/>
      <c r="VJT366" s="65"/>
      <c r="VJU366" s="65"/>
      <c r="VJV366" s="65"/>
      <c r="VJW366" s="65"/>
      <c r="VJX366" s="65"/>
      <c r="VJY366" s="65"/>
      <c r="VJZ366" s="65"/>
      <c r="VKA366" s="65"/>
      <c r="VKB366" s="65"/>
      <c r="VKC366" s="65"/>
      <c r="VKD366" s="65"/>
      <c r="VKE366" s="65"/>
      <c r="VKF366" s="65"/>
      <c r="VKG366" s="65"/>
      <c r="VKH366" s="65"/>
      <c r="VKI366" s="65"/>
      <c r="VKJ366" s="65"/>
      <c r="VKK366" s="65"/>
      <c r="VKL366" s="65"/>
      <c r="VKM366" s="65"/>
      <c r="VKN366" s="65"/>
      <c r="VKO366" s="65"/>
      <c r="VKP366" s="65"/>
      <c r="VKQ366" s="65"/>
      <c r="VKR366" s="65"/>
      <c r="VKS366" s="65"/>
      <c r="VKT366" s="65"/>
      <c r="VKU366" s="65"/>
      <c r="VKV366" s="65"/>
      <c r="VKW366" s="65"/>
      <c r="VKX366" s="65"/>
      <c r="VKY366" s="65"/>
      <c r="VKZ366" s="65"/>
      <c r="VLA366" s="65"/>
      <c r="VLB366" s="65"/>
      <c r="VLC366" s="65"/>
      <c r="VLD366" s="65"/>
      <c r="VLE366" s="65"/>
      <c r="VLF366" s="65"/>
      <c r="VLG366" s="65"/>
      <c r="VLH366" s="65"/>
      <c r="VLI366" s="65"/>
      <c r="VLJ366" s="65"/>
      <c r="VLK366" s="65"/>
      <c r="VLL366" s="65"/>
      <c r="VLM366" s="65"/>
      <c r="VLN366" s="65"/>
      <c r="VLO366" s="65"/>
      <c r="VLP366" s="65"/>
      <c r="VLQ366" s="65"/>
      <c r="VLR366" s="65"/>
      <c r="VLS366" s="65"/>
      <c r="VLT366" s="65"/>
      <c r="VLU366" s="65"/>
      <c r="VLV366" s="65"/>
      <c r="VLW366" s="65"/>
      <c r="VLX366" s="65"/>
      <c r="VLY366" s="65"/>
      <c r="VLZ366" s="65"/>
      <c r="VMA366" s="65"/>
      <c r="VMB366" s="65"/>
      <c r="VMC366" s="65"/>
      <c r="VMD366" s="65"/>
      <c r="VME366" s="65"/>
      <c r="VMF366" s="65"/>
      <c r="VMG366" s="65"/>
      <c r="VMH366" s="65"/>
      <c r="VMI366" s="65"/>
      <c r="VMJ366" s="65"/>
      <c r="VMK366" s="65"/>
      <c r="VML366" s="65"/>
      <c r="VMM366" s="65"/>
      <c r="VMN366" s="65"/>
      <c r="VMO366" s="65"/>
      <c r="VMP366" s="65"/>
      <c r="VMQ366" s="65"/>
      <c r="VMR366" s="65"/>
      <c r="VMS366" s="65"/>
      <c r="VMT366" s="65"/>
      <c r="VMU366" s="65"/>
      <c r="VMV366" s="65"/>
      <c r="VMW366" s="65"/>
      <c r="VMX366" s="65"/>
      <c r="VMY366" s="65"/>
      <c r="VMZ366" s="65"/>
      <c r="VNA366" s="65"/>
      <c r="VNB366" s="65"/>
      <c r="VNC366" s="65"/>
      <c r="VND366" s="65"/>
      <c r="VNE366" s="65"/>
      <c r="VNF366" s="65"/>
      <c r="VNG366" s="65"/>
      <c r="VNH366" s="65"/>
      <c r="VNI366" s="65"/>
      <c r="VNJ366" s="65"/>
      <c r="VNK366" s="65"/>
      <c r="VNL366" s="65"/>
      <c r="VNM366" s="65"/>
      <c r="VNN366" s="65"/>
      <c r="VNO366" s="65"/>
      <c r="VNP366" s="65"/>
      <c r="VNQ366" s="65"/>
      <c r="VNR366" s="65"/>
      <c r="VNS366" s="65"/>
      <c r="VNT366" s="65"/>
      <c r="VNU366" s="65"/>
      <c r="VNV366" s="65"/>
      <c r="VNW366" s="65"/>
      <c r="VNX366" s="65"/>
      <c r="VNY366" s="65"/>
      <c r="VNZ366" s="65"/>
      <c r="VOA366" s="65"/>
      <c r="VOB366" s="65"/>
      <c r="VOC366" s="65"/>
      <c r="VOD366" s="65"/>
      <c r="VOE366" s="65"/>
      <c r="VOF366" s="65"/>
      <c r="VOG366" s="65"/>
      <c r="VOH366" s="65"/>
      <c r="VOI366" s="65"/>
      <c r="VOJ366" s="65"/>
      <c r="VOK366" s="65"/>
      <c r="VOL366" s="65"/>
      <c r="VOM366" s="65"/>
      <c r="VON366" s="65"/>
      <c r="VOO366" s="65"/>
      <c r="VOP366" s="65"/>
      <c r="VOQ366" s="65"/>
      <c r="VOR366" s="65"/>
      <c r="VOS366" s="65"/>
      <c r="VOT366" s="65"/>
      <c r="VOU366" s="65"/>
      <c r="VOV366" s="65"/>
      <c r="VOW366" s="65"/>
      <c r="VOX366" s="65"/>
      <c r="VOY366" s="65"/>
      <c r="VOZ366" s="65"/>
      <c r="VPA366" s="65"/>
      <c r="VPB366" s="65"/>
      <c r="VPC366" s="65"/>
      <c r="VPD366" s="65"/>
      <c r="VPE366" s="65"/>
      <c r="VPF366" s="65"/>
      <c r="VPG366" s="65"/>
      <c r="VPH366" s="65"/>
      <c r="VPI366" s="65"/>
      <c r="VPJ366" s="65"/>
      <c r="VPK366" s="65"/>
      <c r="VPL366" s="65"/>
      <c r="VPM366" s="65"/>
      <c r="VPN366" s="65"/>
      <c r="VPO366" s="65"/>
      <c r="VPP366" s="65"/>
      <c r="VPQ366" s="65"/>
      <c r="VPR366" s="65"/>
      <c r="VPS366" s="65"/>
      <c r="VPT366" s="65"/>
      <c r="VPU366" s="65"/>
      <c r="VPV366" s="65"/>
      <c r="VPW366" s="65"/>
      <c r="VPX366" s="65"/>
      <c r="VPY366" s="65"/>
      <c r="VPZ366" s="65"/>
      <c r="VQA366" s="65"/>
      <c r="VQB366" s="65"/>
      <c r="VQC366" s="65"/>
      <c r="VQD366" s="65"/>
      <c r="VQE366" s="65"/>
      <c r="VQF366" s="65"/>
      <c r="VQG366" s="65"/>
      <c r="VQH366" s="65"/>
      <c r="VQI366" s="65"/>
      <c r="VQJ366" s="65"/>
      <c r="VQK366" s="65"/>
      <c r="VQL366" s="65"/>
      <c r="VQM366" s="65"/>
      <c r="VQN366" s="65"/>
      <c r="VQO366" s="65"/>
      <c r="VQP366" s="65"/>
      <c r="VQQ366" s="65"/>
      <c r="VQR366" s="65"/>
      <c r="VQS366" s="65"/>
      <c r="VQT366" s="65"/>
      <c r="VQU366" s="65"/>
      <c r="VQV366" s="65"/>
      <c r="VQW366" s="65"/>
      <c r="VQX366" s="65"/>
      <c r="VQY366" s="65"/>
      <c r="VQZ366" s="65"/>
      <c r="VRA366" s="65"/>
      <c r="VRB366" s="65"/>
      <c r="VRC366" s="65"/>
      <c r="VRD366" s="65"/>
      <c r="VRE366" s="65"/>
      <c r="VRF366" s="65"/>
      <c r="VRG366" s="65"/>
      <c r="VRH366" s="65"/>
      <c r="VRI366" s="65"/>
      <c r="VRJ366" s="65"/>
      <c r="VRK366" s="65"/>
      <c r="VRL366" s="65"/>
      <c r="VRM366" s="65"/>
      <c r="VRN366" s="65"/>
      <c r="VRO366" s="65"/>
      <c r="VRP366" s="65"/>
      <c r="VRQ366" s="65"/>
      <c r="VRR366" s="65"/>
      <c r="VRS366" s="65"/>
      <c r="VRT366" s="65"/>
      <c r="VRU366" s="65"/>
      <c r="VRV366" s="65"/>
      <c r="VRW366" s="65"/>
      <c r="VRX366" s="65"/>
      <c r="VRY366" s="65"/>
      <c r="VRZ366" s="65"/>
      <c r="VSA366" s="65"/>
      <c r="VSB366" s="65"/>
      <c r="VSC366" s="65"/>
      <c r="VSD366" s="65"/>
      <c r="VSE366" s="65"/>
      <c r="VSF366" s="65"/>
      <c r="VSG366" s="65"/>
      <c r="VSH366" s="65"/>
      <c r="VSI366" s="65"/>
      <c r="VSJ366" s="65"/>
      <c r="VSK366" s="65"/>
      <c r="VSL366" s="65"/>
      <c r="VSM366" s="65"/>
      <c r="VSN366" s="65"/>
      <c r="VSO366" s="65"/>
      <c r="VSP366" s="65"/>
      <c r="VSQ366" s="65"/>
      <c r="VSR366" s="65"/>
      <c r="VSS366" s="65"/>
      <c r="VST366" s="65"/>
      <c r="VSU366" s="65"/>
      <c r="VSV366" s="65"/>
      <c r="VSW366" s="65"/>
      <c r="VSX366" s="65"/>
      <c r="VSY366" s="65"/>
      <c r="VSZ366" s="65"/>
      <c r="VTA366" s="65"/>
      <c r="VTB366" s="65"/>
      <c r="VTC366" s="65"/>
      <c r="VTD366" s="65"/>
      <c r="VTE366" s="65"/>
      <c r="VTF366" s="65"/>
      <c r="VTG366" s="65"/>
      <c r="VTH366" s="65"/>
      <c r="VTI366" s="65"/>
      <c r="VTJ366" s="65"/>
      <c r="VTK366" s="65"/>
      <c r="VTL366" s="65"/>
      <c r="VTM366" s="65"/>
      <c r="VTN366" s="65"/>
      <c r="VTO366" s="65"/>
      <c r="VTP366" s="65"/>
      <c r="VTQ366" s="65"/>
      <c r="VTR366" s="65"/>
      <c r="VTS366" s="65"/>
      <c r="VTT366" s="65"/>
      <c r="VTU366" s="65"/>
      <c r="VTV366" s="65"/>
      <c r="VTW366" s="65"/>
      <c r="VTX366" s="65"/>
      <c r="VTY366" s="65"/>
      <c r="VTZ366" s="65"/>
      <c r="VUA366" s="65"/>
      <c r="VUB366" s="65"/>
      <c r="VUC366" s="65"/>
      <c r="VUD366" s="65"/>
      <c r="VUE366" s="65"/>
      <c r="VUF366" s="65"/>
      <c r="VUG366" s="65"/>
      <c r="VUH366" s="65"/>
      <c r="VUI366" s="65"/>
      <c r="VUJ366" s="65"/>
      <c r="VUK366" s="65"/>
      <c r="VUL366" s="65"/>
      <c r="VUM366" s="65"/>
      <c r="VUN366" s="65"/>
      <c r="VUO366" s="65"/>
      <c r="VUP366" s="65"/>
      <c r="VUQ366" s="65"/>
      <c r="VUR366" s="65"/>
      <c r="VUS366" s="65"/>
      <c r="VUT366" s="65"/>
      <c r="VUU366" s="65"/>
      <c r="VUV366" s="65"/>
      <c r="VUW366" s="65"/>
      <c r="VUX366" s="65"/>
      <c r="VUY366" s="65"/>
      <c r="VUZ366" s="65"/>
      <c r="VVA366" s="65"/>
      <c r="VVB366" s="65"/>
      <c r="VVC366" s="65"/>
      <c r="VVD366" s="65"/>
      <c r="VVE366" s="65"/>
      <c r="VVF366" s="65"/>
      <c r="VVG366" s="65"/>
      <c r="VVH366" s="65"/>
      <c r="VVI366" s="65"/>
      <c r="VVJ366" s="65"/>
      <c r="VVK366" s="65"/>
      <c r="VVL366" s="65"/>
      <c r="VVM366" s="65"/>
      <c r="VVN366" s="65"/>
      <c r="VVO366" s="65"/>
      <c r="VVP366" s="65"/>
      <c r="VVQ366" s="65"/>
      <c r="VVR366" s="65"/>
      <c r="VVS366" s="65"/>
      <c r="VVT366" s="65"/>
      <c r="VVU366" s="65"/>
      <c r="VVV366" s="65"/>
      <c r="VVW366" s="65"/>
      <c r="VVX366" s="65"/>
      <c r="VVY366" s="65"/>
      <c r="VVZ366" s="65"/>
      <c r="VWA366" s="65"/>
      <c r="VWB366" s="65"/>
      <c r="VWC366" s="65"/>
      <c r="VWD366" s="65"/>
      <c r="VWE366" s="65"/>
      <c r="VWF366" s="65"/>
      <c r="VWG366" s="65"/>
      <c r="VWH366" s="65"/>
      <c r="VWI366" s="65"/>
      <c r="VWJ366" s="65"/>
      <c r="VWK366" s="65"/>
      <c r="VWL366" s="65"/>
      <c r="VWM366" s="65"/>
      <c r="VWN366" s="65"/>
      <c r="VWO366" s="65"/>
      <c r="VWP366" s="65"/>
      <c r="VWQ366" s="65"/>
      <c r="VWR366" s="65"/>
      <c r="VWS366" s="65"/>
      <c r="VWT366" s="65"/>
      <c r="VWU366" s="65"/>
      <c r="VWV366" s="65"/>
      <c r="VWW366" s="65"/>
      <c r="VWX366" s="65"/>
      <c r="VWY366" s="65"/>
      <c r="VWZ366" s="65"/>
      <c r="VXA366" s="65"/>
      <c r="VXB366" s="65"/>
      <c r="VXC366" s="65"/>
      <c r="VXD366" s="65"/>
      <c r="VXE366" s="65"/>
      <c r="VXF366" s="65"/>
      <c r="VXG366" s="65"/>
      <c r="VXH366" s="65"/>
      <c r="VXI366" s="65"/>
      <c r="VXJ366" s="65"/>
      <c r="VXK366" s="65"/>
      <c r="VXL366" s="65"/>
      <c r="VXM366" s="65"/>
      <c r="VXN366" s="65"/>
      <c r="VXO366" s="65"/>
      <c r="VXP366" s="65"/>
      <c r="VXQ366" s="65"/>
      <c r="VXR366" s="65"/>
      <c r="VXS366" s="65"/>
      <c r="VXT366" s="65"/>
      <c r="VXU366" s="65"/>
      <c r="VXV366" s="65"/>
      <c r="VXW366" s="65"/>
      <c r="VXX366" s="65"/>
      <c r="VXY366" s="65"/>
      <c r="VXZ366" s="65"/>
      <c r="VYA366" s="65"/>
      <c r="VYB366" s="65"/>
      <c r="VYC366" s="65"/>
      <c r="VYD366" s="65"/>
      <c r="VYE366" s="65"/>
      <c r="VYF366" s="65"/>
      <c r="VYG366" s="65"/>
      <c r="VYH366" s="65"/>
      <c r="VYI366" s="65"/>
      <c r="VYJ366" s="65"/>
      <c r="VYK366" s="65"/>
      <c r="VYL366" s="65"/>
      <c r="VYM366" s="65"/>
      <c r="VYN366" s="65"/>
      <c r="VYO366" s="65"/>
      <c r="VYP366" s="65"/>
      <c r="VYQ366" s="65"/>
      <c r="VYR366" s="65"/>
      <c r="VYS366" s="65"/>
      <c r="VYT366" s="65"/>
      <c r="VYU366" s="65"/>
      <c r="VYV366" s="65"/>
      <c r="VYW366" s="65"/>
      <c r="VYX366" s="65"/>
      <c r="VYY366" s="65"/>
      <c r="VYZ366" s="65"/>
      <c r="VZA366" s="65"/>
      <c r="VZB366" s="65"/>
      <c r="VZC366" s="65"/>
      <c r="VZD366" s="65"/>
      <c r="VZE366" s="65"/>
      <c r="VZF366" s="65"/>
      <c r="VZG366" s="65"/>
      <c r="VZH366" s="65"/>
      <c r="VZI366" s="65"/>
      <c r="VZJ366" s="65"/>
      <c r="VZK366" s="65"/>
      <c r="VZL366" s="65"/>
      <c r="VZM366" s="65"/>
      <c r="VZN366" s="65"/>
      <c r="VZO366" s="65"/>
      <c r="VZP366" s="65"/>
      <c r="VZQ366" s="65"/>
      <c r="VZR366" s="65"/>
      <c r="VZS366" s="65"/>
      <c r="VZT366" s="65"/>
      <c r="VZU366" s="65"/>
      <c r="VZV366" s="65"/>
      <c r="VZW366" s="65"/>
      <c r="VZX366" s="65"/>
      <c r="VZY366" s="65"/>
      <c r="VZZ366" s="65"/>
      <c r="WAA366" s="65"/>
      <c r="WAB366" s="65"/>
      <c r="WAC366" s="65"/>
      <c r="WAD366" s="65"/>
      <c r="WAE366" s="65"/>
      <c r="WAF366" s="65"/>
      <c r="WAG366" s="65"/>
      <c r="WAH366" s="65"/>
      <c r="WAI366" s="65"/>
      <c r="WAJ366" s="65"/>
      <c r="WAK366" s="65"/>
      <c r="WAL366" s="65"/>
      <c r="WAM366" s="65"/>
      <c r="WAN366" s="65"/>
      <c r="WAO366" s="65"/>
      <c r="WAP366" s="65"/>
      <c r="WAQ366" s="65"/>
      <c r="WAR366" s="65"/>
      <c r="WAS366" s="65"/>
      <c r="WAT366" s="65"/>
      <c r="WAU366" s="65"/>
      <c r="WAV366" s="65"/>
      <c r="WAW366" s="65"/>
      <c r="WAX366" s="65"/>
      <c r="WAY366" s="65"/>
      <c r="WAZ366" s="65"/>
      <c r="WBA366" s="65"/>
      <c r="WBB366" s="65"/>
      <c r="WBC366" s="65"/>
      <c r="WBD366" s="65"/>
      <c r="WBE366" s="65"/>
      <c r="WBF366" s="65"/>
      <c r="WBG366" s="65"/>
      <c r="WBH366" s="65"/>
      <c r="WBI366" s="65"/>
      <c r="WBJ366" s="65"/>
      <c r="WBK366" s="65"/>
      <c r="WBL366" s="65"/>
      <c r="WBM366" s="65"/>
      <c r="WBN366" s="65"/>
      <c r="WBO366" s="65"/>
      <c r="WBP366" s="65"/>
      <c r="WBQ366" s="65"/>
      <c r="WBR366" s="65"/>
      <c r="WBS366" s="65"/>
      <c r="WBT366" s="65"/>
      <c r="WBU366" s="65"/>
      <c r="WBV366" s="65"/>
      <c r="WBW366" s="65"/>
      <c r="WBX366" s="65"/>
      <c r="WBY366" s="65"/>
      <c r="WBZ366" s="65"/>
      <c r="WCA366" s="65"/>
      <c r="WCB366" s="65"/>
      <c r="WCC366" s="65"/>
      <c r="WCD366" s="65"/>
      <c r="WCE366" s="65"/>
      <c r="WCF366" s="65"/>
      <c r="WCG366" s="65"/>
      <c r="WCH366" s="65"/>
      <c r="WCI366" s="65"/>
      <c r="WCJ366" s="65"/>
      <c r="WCK366" s="65"/>
      <c r="WCL366" s="65"/>
      <c r="WCM366" s="65"/>
      <c r="WCN366" s="65"/>
      <c r="WCO366" s="65"/>
      <c r="WCP366" s="65"/>
      <c r="WCQ366" s="65"/>
      <c r="WCR366" s="65"/>
      <c r="WCS366" s="65"/>
      <c r="WCT366" s="65"/>
      <c r="WCU366" s="65"/>
      <c r="WCV366" s="65"/>
      <c r="WCW366" s="65"/>
      <c r="WCX366" s="65"/>
      <c r="WCY366" s="65"/>
      <c r="WCZ366" s="65"/>
      <c r="WDA366" s="65"/>
      <c r="WDB366" s="65"/>
      <c r="WDC366" s="65"/>
      <c r="WDD366" s="65"/>
      <c r="WDE366" s="65"/>
      <c r="WDF366" s="65"/>
      <c r="WDG366" s="65"/>
      <c r="WDH366" s="65"/>
      <c r="WDI366" s="65"/>
      <c r="WDJ366" s="65"/>
      <c r="WDK366" s="65"/>
      <c r="WDL366" s="65"/>
      <c r="WDM366" s="65"/>
      <c r="WDN366" s="65"/>
      <c r="WDO366" s="65"/>
      <c r="WDP366" s="65"/>
      <c r="WDQ366" s="65"/>
      <c r="WDR366" s="65"/>
      <c r="WDS366" s="65"/>
      <c r="WDT366" s="65"/>
      <c r="WDU366" s="65"/>
      <c r="WDV366" s="65"/>
      <c r="WDW366" s="65"/>
      <c r="WDX366" s="65"/>
      <c r="WDY366" s="65"/>
      <c r="WDZ366" s="65"/>
      <c r="WEA366" s="65"/>
      <c r="WEB366" s="65"/>
      <c r="WEC366" s="65"/>
      <c r="WED366" s="65"/>
      <c r="WEE366" s="65"/>
      <c r="WEF366" s="65"/>
      <c r="WEG366" s="65"/>
      <c r="WEH366" s="65"/>
      <c r="WEI366" s="65"/>
      <c r="WEJ366" s="65"/>
      <c r="WEK366" s="65"/>
      <c r="WEL366" s="65"/>
      <c r="WEM366" s="65"/>
      <c r="WEN366" s="65"/>
      <c r="WEO366" s="65"/>
      <c r="WEP366" s="65"/>
      <c r="WEQ366" s="65"/>
      <c r="WER366" s="65"/>
      <c r="WES366" s="65"/>
      <c r="WET366" s="65"/>
      <c r="WEU366" s="65"/>
      <c r="WEV366" s="65"/>
      <c r="WEW366" s="65"/>
      <c r="WEX366" s="65"/>
      <c r="WEY366" s="65"/>
      <c r="WEZ366" s="65"/>
      <c r="WFA366" s="65"/>
      <c r="WFB366" s="65"/>
      <c r="WFC366" s="65"/>
      <c r="WFD366" s="65"/>
      <c r="WFE366" s="65"/>
      <c r="WFF366" s="65"/>
      <c r="WFG366" s="65"/>
      <c r="WFH366" s="65"/>
      <c r="WFI366" s="65"/>
      <c r="WFJ366" s="65"/>
      <c r="WFK366" s="65"/>
      <c r="WFL366" s="65"/>
      <c r="WFM366" s="65"/>
      <c r="WFN366" s="65"/>
      <c r="WFO366" s="65"/>
      <c r="WFP366" s="65"/>
      <c r="WFQ366" s="65"/>
      <c r="WFR366" s="65"/>
      <c r="WFS366" s="65"/>
      <c r="WFT366" s="65"/>
      <c r="WFU366" s="65"/>
      <c r="WFV366" s="65"/>
      <c r="WFW366" s="65"/>
      <c r="WFX366" s="65"/>
      <c r="WFY366" s="65"/>
      <c r="WFZ366" s="65"/>
      <c r="WGA366" s="65"/>
      <c r="WGB366" s="65"/>
      <c r="WGC366" s="65"/>
      <c r="WGD366" s="65"/>
      <c r="WGE366" s="65"/>
      <c r="WGF366" s="65"/>
      <c r="WGG366" s="65"/>
      <c r="WGH366" s="65"/>
      <c r="WGI366" s="65"/>
      <c r="WGJ366" s="65"/>
      <c r="WGK366" s="65"/>
      <c r="WGL366" s="65"/>
      <c r="WGM366" s="65"/>
      <c r="WGN366" s="65"/>
      <c r="WGO366" s="65"/>
      <c r="WGP366" s="65"/>
      <c r="WGQ366" s="65"/>
      <c r="WGR366" s="65"/>
      <c r="WGS366" s="65"/>
      <c r="WGT366" s="65"/>
      <c r="WGU366" s="65"/>
      <c r="WGV366" s="65"/>
      <c r="WGW366" s="65"/>
      <c r="WGX366" s="65"/>
      <c r="WGY366" s="65"/>
      <c r="WGZ366" s="65"/>
      <c r="WHA366" s="65"/>
      <c r="WHB366" s="65"/>
      <c r="WHC366" s="65"/>
      <c r="WHD366" s="65"/>
      <c r="WHE366" s="65"/>
      <c r="WHF366" s="65"/>
      <c r="WHG366" s="65"/>
      <c r="WHH366" s="65"/>
      <c r="WHI366" s="65"/>
      <c r="WHJ366" s="65"/>
      <c r="WHK366" s="65"/>
      <c r="WHL366" s="65"/>
      <c r="WHM366" s="65"/>
      <c r="WHN366" s="65"/>
      <c r="WHO366" s="65"/>
      <c r="WHP366" s="65"/>
      <c r="WHQ366" s="65"/>
      <c r="WHR366" s="65"/>
      <c r="WHS366" s="65"/>
      <c r="WHT366" s="65"/>
      <c r="WHU366" s="65"/>
      <c r="WHV366" s="65"/>
      <c r="WHW366" s="65"/>
      <c r="WHX366" s="65"/>
      <c r="WHY366" s="65"/>
      <c r="WHZ366" s="65"/>
      <c r="WIA366" s="65"/>
      <c r="WIB366" s="65"/>
      <c r="WIC366" s="65"/>
      <c r="WID366" s="65"/>
      <c r="WIE366" s="65"/>
      <c r="WIF366" s="65"/>
      <c r="WIG366" s="65"/>
      <c r="WIH366" s="65"/>
      <c r="WII366" s="65"/>
      <c r="WIJ366" s="65"/>
      <c r="WIK366" s="65"/>
      <c r="WIL366" s="65"/>
      <c r="WIM366" s="65"/>
      <c r="WIN366" s="65"/>
      <c r="WIO366" s="65"/>
      <c r="WIP366" s="65"/>
      <c r="WIQ366" s="65"/>
      <c r="WIR366" s="65"/>
      <c r="WIS366" s="65"/>
      <c r="WIT366" s="65"/>
      <c r="WIU366" s="65"/>
      <c r="WIV366" s="65"/>
      <c r="WIW366" s="65"/>
      <c r="WIX366" s="65"/>
      <c r="WIY366" s="65"/>
      <c r="WIZ366" s="65"/>
      <c r="WJA366" s="65"/>
      <c r="WJB366" s="65"/>
      <c r="WJC366" s="65"/>
      <c r="WJD366" s="65"/>
      <c r="WJE366" s="65"/>
      <c r="WJF366" s="65"/>
      <c r="WJG366" s="65"/>
      <c r="WJH366" s="65"/>
      <c r="WJI366" s="65"/>
      <c r="WJJ366" s="65"/>
      <c r="WJK366" s="65"/>
      <c r="WJL366" s="65"/>
      <c r="WJM366" s="65"/>
      <c r="WJN366" s="65"/>
      <c r="WJO366" s="65"/>
      <c r="WJP366" s="65"/>
      <c r="WJQ366" s="65"/>
      <c r="WJR366" s="65"/>
      <c r="WJS366" s="65"/>
      <c r="WJT366" s="65"/>
      <c r="WJU366" s="65"/>
      <c r="WJV366" s="65"/>
      <c r="WJW366" s="65"/>
      <c r="WJX366" s="65"/>
      <c r="WJY366" s="65"/>
      <c r="WJZ366" s="65"/>
      <c r="WKA366" s="65"/>
      <c r="WKB366" s="65"/>
      <c r="WKC366" s="65"/>
      <c r="WKD366" s="65"/>
      <c r="WKE366" s="65"/>
      <c r="WKF366" s="65"/>
      <c r="WKG366" s="65"/>
      <c r="WKH366" s="65"/>
      <c r="WKI366" s="65"/>
      <c r="WKJ366" s="65"/>
      <c r="WKK366" s="65"/>
      <c r="WKL366" s="65"/>
      <c r="WKM366" s="65"/>
      <c r="WKN366" s="65"/>
      <c r="WKO366" s="65"/>
      <c r="WKP366" s="65"/>
      <c r="WKQ366" s="65"/>
      <c r="WKR366" s="65"/>
      <c r="WKS366" s="65"/>
      <c r="WKT366" s="65"/>
      <c r="WKU366" s="65"/>
      <c r="WKV366" s="65"/>
      <c r="WKW366" s="65"/>
      <c r="WKX366" s="65"/>
      <c r="WKY366" s="65"/>
      <c r="WKZ366" s="65"/>
      <c r="WLA366" s="65"/>
      <c r="WLB366" s="65"/>
      <c r="WLC366" s="65"/>
      <c r="WLD366" s="65"/>
      <c r="WLE366" s="65"/>
      <c r="WLF366" s="65"/>
      <c r="WLG366" s="65"/>
      <c r="WLH366" s="65"/>
      <c r="WLI366" s="65"/>
      <c r="WLJ366" s="65"/>
      <c r="WLK366" s="65"/>
      <c r="WLL366" s="65"/>
      <c r="WLM366" s="65"/>
      <c r="WLN366" s="65"/>
      <c r="WLO366" s="65"/>
      <c r="WLP366" s="65"/>
      <c r="WLQ366" s="65"/>
      <c r="WLR366" s="65"/>
      <c r="WLS366" s="65"/>
      <c r="WLT366" s="65"/>
      <c r="WLU366" s="65"/>
      <c r="WLV366" s="65"/>
      <c r="WLW366" s="65"/>
      <c r="WLX366" s="65"/>
      <c r="WLY366" s="65"/>
      <c r="WLZ366" s="65"/>
      <c r="WMA366" s="65"/>
      <c r="WMB366" s="65"/>
      <c r="WMC366" s="65"/>
      <c r="WMD366" s="65"/>
      <c r="WME366" s="65"/>
      <c r="WMF366" s="65"/>
      <c r="WMG366" s="65"/>
      <c r="WMH366" s="65"/>
      <c r="WMI366" s="65"/>
      <c r="WMJ366" s="65"/>
      <c r="WMK366" s="65"/>
      <c r="WML366" s="65"/>
      <c r="WMM366" s="65"/>
      <c r="WMN366" s="65"/>
      <c r="WMO366" s="65"/>
      <c r="WMP366" s="65"/>
      <c r="WMQ366" s="65"/>
      <c r="WMR366" s="65"/>
      <c r="WMS366" s="65"/>
      <c r="WMT366" s="65"/>
      <c r="WMU366" s="65"/>
      <c r="WMV366" s="65"/>
      <c r="WMW366" s="65"/>
      <c r="WMX366" s="65"/>
      <c r="WMY366" s="65"/>
      <c r="WMZ366" s="65"/>
      <c r="WNA366" s="65"/>
      <c r="WNB366" s="65"/>
      <c r="WNC366" s="65"/>
      <c r="WND366" s="65"/>
      <c r="WNE366" s="65"/>
      <c r="WNF366" s="65"/>
      <c r="WNG366" s="65"/>
      <c r="WNH366" s="65"/>
      <c r="WNI366" s="65"/>
      <c r="WNJ366" s="65"/>
      <c r="WNK366" s="65"/>
      <c r="WNL366" s="65"/>
      <c r="WNM366" s="65"/>
      <c r="WNN366" s="65"/>
      <c r="WNO366" s="65"/>
      <c r="WNP366" s="65"/>
      <c r="WNQ366" s="65"/>
      <c r="WNR366" s="65"/>
      <c r="WNS366" s="65"/>
      <c r="WNT366" s="65"/>
      <c r="WNU366" s="65"/>
      <c r="WNV366" s="65"/>
      <c r="WNW366" s="65"/>
      <c r="WNX366" s="65"/>
      <c r="WNY366" s="65"/>
      <c r="WNZ366" s="65"/>
      <c r="WOA366" s="65"/>
      <c r="WOB366" s="65"/>
      <c r="WOC366" s="65"/>
      <c r="WOD366" s="65"/>
      <c r="WOE366" s="65"/>
      <c r="WOF366" s="65"/>
      <c r="WOG366" s="65"/>
      <c r="WOH366" s="65"/>
      <c r="WOI366" s="65"/>
      <c r="WOJ366" s="65"/>
      <c r="WOK366" s="65"/>
      <c r="WOL366" s="65"/>
      <c r="WOM366" s="65"/>
      <c r="WON366" s="65"/>
      <c r="WOO366" s="65"/>
      <c r="WOP366" s="65"/>
      <c r="WOQ366" s="65"/>
      <c r="WOR366" s="65"/>
      <c r="WOS366" s="65"/>
      <c r="WOT366" s="65"/>
      <c r="WOU366" s="65"/>
      <c r="WOV366" s="65"/>
      <c r="WOW366" s="65"/>
      <c r="WOX366" s="65"/>
      <c r="WOY366" s="65"/>
      <c r="WOZ366" s="65"/>
      <c r="WPA366" s="65"/>
      <c r="WPB366" s="65"/>
      <c r="WPC366" s="65"/>
      <c r="WPD366" s="65"/>
      <c r="WPE366" s="65"/>
      <c r="WPF366" s="65"/>
      <c r="WPG366" s="65"/>
      <c r="WPH366" s="65"/>
      <c r="WPI366" s="65"/>
      <c r="WPJ366" s="65"/>
      <c r="WPK366" s="65"/>
      <c r="WPL366" s="65"/>
      <c r="WPM366" s="65"/>
      <c r="WPN366" s="65"/>
      <c r="WPO366" s="65"/>
      <c r="WPP366" s="65"/>
      <c r="WPQ366" s="65"/>
      <c r="WPR366" s="65"/>
      <c r="WPS366" s="65"/>
      <c r="WPT366" s="65"/>
      <c r="WPU366" s="65"/>
      <c r="WPV366" s="65"/>
      <c r="WPW366" s="65"/>
      <c r="WPX366" s="65"/>
      <c r="WPY366" s="65"/>
      <c r="WPZ366" s="65"/>
      <c r="WQA366" s="65"/>
      <c r="WQB366" s="65"/>
      <c r="WQC366" s="65"/>
      <c r="WQD366" s="65"/>
      <c r="WQE366" s="65"/>
      <c r="WQF366" s="65"/>
      <c r="WQG366" s="65"/>
      <c r="WQH366" s="65"/>
      <c r="WQI366" s="65"/>
      <c r="WQJ366" s="65"/>
      <c r="WQK366" s="65"/>
      <c r="WQL366" s="65"/>
      <c r="WQM366" s="65"/>
      <c r="WQN366" s="65"/>
      <c r="WQO366" s="65"/>
      <c r="WQP366" s="65"/>
      <c r="WQQ366" s="65"/>
      <c r="WQR366" s="65"/>
      <c r="WQS366" s="65"/>
      <c r="WQT366" s="65"/>
      <c r="WQU366" s="65"/>
      <c r="WQV366" s="65"/>
      <c r="WQW366" s="65"/>
      <c r="WQX366" s="65"/>
      <c r="WQY366" s="65"/>
      <c r="WQZ366" s="65"/>
      <c r="WRA366" s="65"/>
      <c r="WRB366" s="65"/>
      <c r="WRC366" s="65"/>
      <c r="WRD366" s="65"/>
      <c r="WRE366" s="65"/>
      <c r="WRF366" s="65"/>
      <c r="WRG366" s="65"/>
      <c r="WRH366" s="65"/>
      <c r="WRI366" s="65"/>
      <c r="WRJ366" s="65"/>
      <c r="WRK366" s="65"/>
      <c r="WRL366" s="65"/>
      <c r="WRM366" s="65"/>
      <c r="WRN366" s="65"/>
      <c r="WRO366" s="65"/>
      <c r="WRP366" s="65"/>
      <c r="WRQ366" s="65"/>
      <c r="WRR366" s="65"/>
      <c r="WRS366" s="65"/>
      <c r="WRT366" s="65"/>
      <c r="WRU366" s="65"/>
      <c r="WRV366" s="65"/>
      <c r="WRW366" s="65"/>
      <c r="WRX366" s="65"/>
      <c r="WRY366" s="65"/>
      <c r="WRZ366" s="65"/>
      <c r="WSA366" s="65"/>
      <c r="WSB366" s="65"/>
      <c r="WSC366" s="65"/>
      <c r="WSD366" s="65"/>
      <c r="WSE366" s="65"/>
      <c r="WSF366" s="65"/>
      <c r="WSG366" s="65"/>
      <c r="WSH366" s="65"/>
      <c r="WSI366" s="65"/>
      <c r="WSJ366" s="65"/>
      <c r="WSK366" s="65"/>
      <c r="WSL366" s="65"/>
      <c r="WSM366" s="65"/>
      <c r="WSN366" s="65"/>
      <c r="WSO366" s="65"/>
      <c r="WSP366" s="65"/>
      <c r="WSQ366" s="65"/>
      <c r="WSR366" s="65"/>
      <c r="WSS366" s="65"/>
      <c r="WST366" s="65"/>
      <c r="WSU366" s="65"/>
      <c r="WSV366" s="65"/>
      <c r="WSW366" s="65"/>
      <c r="WSX366" s="65"/>
      <c r="WSY366" s="65"/>
      <c r="WSZ366" s="65"/>
      <c r="WTA366" s="65"/>
      <c r="WTB366" s="65"/>
      <c r="WTC366" s="65"/>
      <c r="WTD366" s="65"/>
      <c r="WTE366" s="65"/>
      <c r="WTF366" s="65"/>
      <c r="WTG366" s="65"/>
      <c r="WTH366" s="65"/>
      <c r="WTI366" s="65"/>
      <c r="WTJ366" s="65"/>
      <c r="WTK366" s="65"/>
      <c r="WTL366" s="65"/>
      <c r="WTM366" s="65"/>
      <c r="WTN366" s="65"/>
      <c r="WTO366" s="65"/>
      <c r="WTP366" s="65"/>
      <c r="WTQ366" s="65"/>
      <c r="WTR366" s="65"/>
      <c r="WTS366" s="65"/>
      <c r="WTT366" s="65"/>
      <c r="WTU366" s="65"/>
      <c r="WTV366" s="65"/>
      <c r="WTW366" s="65"/>
      <c r="WTX366" s="65"/>
      <c r="WTY366" s="65"/>
      <c r="WTZ366" s="65"/>
      <c r="WUA366" s="65"/>
      <c r="WUB366" s="65"/>
      <c r="WUC366" s="65"/>
      <c r="WUD366" s="65"/>
      <c r="WUE366" s="65"/>
      <c r="WUF366" s="65"/>
      <c r="WUG366" s="65"/>
      <c r="WUH366" s="65"/>
      <c r="WUI366" s="65"/>
      <c r="WUJ366" s="65"/>
      <c r="WUK366" s="65"/>
      <c r="WUL366" s="65"/>
      <c r="WUM366" s="65"/>
      <c r="WUN366" s="65"/>
      <c r="WUO366" s="65"/>
    </row>
    <row r="367" spans="1:16109" s="84" customFormat="1" ht="24.95" customHeight="1" x14ac:dyDescent="0.25">
      <c r="A367" s="64" t="s">
        <v>1772</v>
      </c>
      <c r="B367" s="65" t="s">
        <v>2218</v>
      </c>
      <c r="C367" s="65" t="s">
        <v>900</v>
      </c>
    </row>
    <row r="368" spans="1:16109" s="84" customFormat="1" ht="24.95" customHeight="1" x14ac:dyDescent="0.25">
      <c r="A368" s="61" t="s">
        <v>1485</v>
      </c>
      <c r="B368" s="62" t="s">
        <v>2048</v>
      </c>
      <c r="C368" s="63" t="s">
        <v>900</v>
      </c>
    </row>
    <row r="369" spans="1:16093" s="84" customFormat="1" ht="24.95" customHeight="1" x14ac:dyDescent="0.25">
      <c r="A369" s="64" t="s">
        <v>1488</v>
      </c>
      <c r="B369" s="65" t="s">
        <v>2219</v>
      </c>
      <c r="C369" s="65" t="s">
        <v>900</v>
      </c>
    </row>
    <row r="370" spans="1:16093" s="84" customFormat="1" ht="24.95" customHeight="1" x14ac:dyDescent="0.25">
      <c r="A370" s="61" t="s">
        <v>1489</v>
      </c>
      <c r="B370" s="62" t="s">
        <v>1980</v>
      </c>
      <c r="C370" s="63" t="s">
        <v>900</v>
      </c>
    </row>
    <row r="371" spans="1:16093" s="84" customFormat="1" ht="24.95" customHeight="1" x14ac:dyDescent="0.25">
      <c r="A371" s="79" t="s">
        <v>1490</v>
      </c>
      <c r="B371" s="76" t="s">
        <v>2011</v>
      </c>
      <c r="C371" s="98" t="s">
        <v>901</v>
      </c>
    </row>
    <row r="372" spans="1:16093" s="84" customFormat="1" ht="24.95" customHeight="1" x14ac:dyDescent="0.25">
      <c r="A372" s="68" t="s">
        <v>1865</v>
      </c>
      <c r="B372" s="69" t="s">
        <v>1981</v>
      </c>
      <c r="C372" s="70" t="s">
        <v>900</v>
      </c>
    </row>
    <row r="373" spans="1:16093" s="84" customFormat="1" ht="24.95" customHeight="1" x14ac:dyDescent="0.25">
      <c r="A373" s="61" t="s">
        <v>1866</v>
      </c>
      <c r="B373" s="62" t="s">
        <v>2144</v>
      </c>
      <c r="C373" s="63" t="s">
        <v>900</v>
      </c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  <c r="AE373" s="65"/>
      <c r="AF373" s="65"/>
      <c r="AG373" s="65"/>
      <c r="AH373" s="65"/>
      <c r="AI373" s="65"/>
      <c r="AJ373" s="65"/>
      <c r="AK373" s="65"/>
      <c r="AL373" s="65"/>
      <c r="AM373" s="65"/>
      <c r="AN373" s="65"/>
      <c r="AO373" s="65"/>
      <c r="AP373" s="65"/>
      <c r="AQ373" s="65"/>
      <c r="AR373" s="65"/>
      <c r="AS373" s="65"/>
      <c r="AT373" s="65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/>
      <c r="BI373" s="65"/>
      <c r="BJ373" s="65"/>
      <c r="BK373" s="65"/>
      <c r="BL373" s="65"/>
      <c r="BM373" s="65"/>
      <c r="BN373" s="65"/>
      <c r="BO373" s="65"/>
      <c r="BP373" s="65"/>
      <c r="BQ373" s="65"/>
      <c r="BR373" s="65"/>
      <c r="BS373" s="65"/>
      <c r="BT373" s="65"/>
      <c r="BU373" s="65"/>
      <c r="BV373" s="65"/>
      <c r="BW373" s="65"/>
      <c r="BX373" s="65"/>
      <c r="BY373" s="65"/>
      <c r="BZ373" s="65"/>
      <c r="CA373" s="65"/>
      <c r="CB373" s="65"/>
      <c r="CC373" s="65"/>
      <c r="CD373" s="65"/>
      <c r="CE373" s="65"/>
      <c r="CF373" s="65"/>
      <c r="CG373" s="65"/>
      <c r="CH373" s="65"/>
      <c r="CI373" s="65"/>
      <c r="CJ373" s="65"/>
      <c r="CK373" s="65"/>
      <c r="CL373" s="65"/>
      <c r="CM373" s="65"/>
      <c r="CN373" s="65"/>
      <c r="CO373" s="65"/>
      <c r="CP373" s="65"/>
      <c r="CQ373" s="65"/>
      <c r="CR373" s="65"/>
      <c r="CS373" s="65"/>
      <c r="CT373" s="65"/>
      <c r="CU373" s="65"/>
      <c r="CV373" s="65"/>
      <c r="CW373" s="65"/>
      <c r="CX373" s="65"/>
      <c r="CY373" s="65"/>
      <c r="CZ373" s="65"/>
      <c r="DA373" s="65"/>
      <c r="DB373" s="65"/>
      <c r="DC373" s="65"/>
      <c r="DD373" s="65"/>
      <c r="DE373" s="65"/>
      <c r="DF373" s="65"/>
      <c r="DG373" s="65"/>
      <c r="DH373" s="65"/>
      <c r="DI373" s="65"/>
      <c r="DJ373" s="65"/>
      <c r="DK373" s="65"/>
      <c r="DL373" s="65"/>
      <c r="DM373" s="65"/>
      <c r="DN373" s="65"/>
      <c r="DO373" s="65"/>
      <c r="DP373" s="65"/>
      <c r="DQ373" s="65"/>
      <c r="DR373" s="65"/>
      <c r="DS373" s="65"/>
      <c r="DT373" s="65"/>
      <c r="DU373" s="65"/>
      <c r="DV373" s="65"/>
      <c r="DW373" s="65"/>
      <c r="DX373" s="65"/>
      <c r="DY373" s="65"/>
      <c r="DZ373" s="65"/>
      <c r="EA373" s="65"/>
      <c r="EB373" s="65"/>
      <c r="EC373" s="65"/>
      <c r="ED373" s="65"/>
      <c r="EE373" s="65"/>
      <c r="EF373" s="65"/>
      <c r="EG373" s="65"/>
      <c r="EH373" s="65"/>
      <c r="EI373" s="65"/>
      <c r="EJ373" s="65"/>
      <c r="EK373" s="65"/>
      <c r="EL373" s="65"/>
      <c r="EM373" s="65"/>
      <c r="EN373" s="65"/>
      <c r="EO373" s="65"/>
      <c r="EP373" s="65"/>
      <c r="EQ373" s="65"/>
      <c r="ER373" s="65"/>
      <c r="ES373" s="65"/>
      <c r="ET373" s="65"/>
      <c r="EU373" s="65"/>
      <c r="EV373" s="65"/>
      <c r="EW373" s="65"/>
      <c r="EX373" s="65"/>
      <c r="EY373" s="65"/>
      <c r="EZ373" s="65"/>
      <c r="FA373" s="65"/>
      <c r="FB373" s="65"/>
      <c r="FC373" s="65"/>
      <c r="FD373" s="65"/>
      <c r="FE373" s="65"/>
      <c r="FF373" s="65"/>
      <c r="FG373" s="65"/>
      <c r="FH373" s="65"/>
      <c r="FI373" s="65"/>
      <c r="FJ373" s="65"/>
      <c r="FK373" s="65"/>
      <c r="FL373" s="65"/>
      <c r="FM373" s="65"/>
      <c r="FN373" s="65"/>
      <c r="FO373" s="65"/>
      <c r="FP373" s="65"/>
      <c r="FQ373" s="65"/>
      <c r="FR373" s="65"/>
      <c r="FS373" s="65"/>
      <c r="FT373" s="65"/>
      <c r="FU373" s="65"/>
      <c r="FV373" s="65"/>
      <c r="FW373" s="65"/>
      <c r="FX373" s="65"/>
      <c r="FY373" s="65"/>
      <c r="FZ373" s="65"/>
      <c r="GA373" s="65"/>
      <c r="GB373" s="65"/>
      <c r="GC373" s="65"/>
      <c r="GD373" s="65"/>
      <c r="GE373" s="65"/>
      <c r="GF373" s="65"/>
      <c r="GG373" s="65"/>
      <c r="GH373" s="65"/>
      <c r="GI373" s="65"/>
      <c r="GJ373" s="65"/>
      <c r="GK373" s="65"/>
      <c r="GL373" s="65"/>
      <c r="GM373" s="65"/>
      <c r="GN373" s="65"/>
      <c r="GO373" s="65"/>
      <c r="GP373" s="65"/>
      <c r="GQ373" s="65"/>
      <c r="GR373" s="65"/>
      <c r="GS373" s="65"/>
      <c r="GT373" s="65"/>
      <c r="GU373" s="65"/>
      <c r="GV373" s="65"/>
      <c r="GW373" s="65"/>
      <c r="GX373" s="65"/>
      <c r="GY373" s="65"/>
      <c r="GZ373" s="65"/>
      <c r="HA373" s="65"/>
      <c r="HB373" s="65"/>
      <c r="HC373" s="65"/>
      <c r="HD373" s="65"/>
      <c r="HE373" s="65"/>
      <c r="HF373" s="65"/>
      <c r="HG373" s="65"/>
      <c r="HH373" s="65"/>
      <c r="HI373" s="65"/>
      <c r="HJ373" s="65"/>
      <c r="HK373" s="65"/>
      <c r="HL373" s="65"/>
      <c r="HM373" s="65"/>
      <c r="HN373" s="65"/>
      <c r="HO373" s="65"/>
      <c r="HP373" s="65"/>
      <c r="HQ373" s="65"/>
      <c r="HR373" s="65"/>
      <c r="HS373" s="65"/>
      <c r="HT373" s="65"/>
      <c r="HU373" s="65"/>
      <c r="HV373" s="65"/>
      <c r="HW373" s="65"/>
      <c r="HX373" s="65"/>
      <c r="HY373" s="65"/>
      <c r="HZ373" s="65"/>
      <c r="IA373" s="65"/>
      <c r="IB373" s="65"/>
      <c r="IC373" s="65"/>
      <c r="ID373" s="65"/>
      <c r="IE373" s="65"/>
      <c r="IF373" s="65"/>
      <c r="IG373" s="65"/>
      <c r="IH373" s="65"/>
      <c r="II373" s="65"/>
      <c r="IJ373" s="65"/>
      <c r="IK373" s="65"/>
      <c r="IL373" s="65"/>
      <c r="IM373" s="65"/>
      <c r="IN373" s="65"/>
      <c r="IO373" s="65"/>
      <c r="IP373" s="65"/>
      <c r="IQ373" s="65"/>
      <c r="IR373" s="65"/>
      <c r="IS373" s="65"/>
      <c r="IT373" s="65"/>
      <c r="IU373" s="65"/>
      <c r="IV373" s="65"/>
      <c r="IW373" s="65"/>
      <c r="IX373" s="65"/>
      <c r="IY373" s="65"/>
      <c r="IZ373" s="65"/>
      <c r="JA373" s="65"/>
      <c r="JB373" s="65"/>
      <c r="JC373" s="65"/>
      <c r="JD373" s="65"/>
      <c r="JE373" s="65"/>
      <c r="JF373" s="65"/>
      <c r="JG373" s="65"/>
      <c r="JH373" s="65"/>
      <c r="JI373" s="65"/>
      <c r="JJ373" s="65"/>
      <c r="JK373" s="65"/>
      <c r="JL373" s="65"/>
      <c r="JM373" s="65"/>
      <c r="JN373" s="65"/>
      <c r="JO373" s="65"/>
      <c r="JP373" s="65"/>
      <c r="JQ373" s="65"/>
      <c r="JR373" s="65"/>
      <c r="JS373" s="65"/>
      <c r="JT373" s="65"/>
      <c r="JU373" s="65"/>
      <c r="JV373" s="65"/>
      <c r="JW373" s="65"/>
      <c r="JX373" s="65"/>
      <c r="JY373" s="65"/>
      <c r="JZ373" s="65"/>
      <c r="KA373" s="65"/>
      <c r="KB373" s="65"/>
      <c r="KC373" s="65"/>
      <c r="KD373" s="65"/>
      <c r="KE373" s="65"/>
      <c r="KF373" s="65"/>
      <c r="KG373" s="65"/>
      <c r="KH373" s="65"/>
      <c r="KI373" s="65"/>
      <c r="KJ373" s="65"/>
      <c r="KK373" s="65"/>
      <c r="KL373" s="65"/>
      <c r="KM373" s="65"/>
      <c r="KN373" s="65"/>
      <c r="KO373" s="65"/>
      <c r="KP373" s="65"/>
      <c r="KQ373" s="65"/>
      <c r="KR373" s="65"/>
      <c r="KS373" s="65"/>
      <c r="KT373" s="65"/>
      <c r="KU373" s="65"/>
      <c r="KV373" s="65"/>
      <c r="KW373" s="65"/>
      <c r="KX373" s="65"/>
      <c r="KY373" s="65"/>
      <c r="KZ373" s="65"/>
      <c r="LA373" s="65"/>
      <c r="LB373" s="65"/>
      <c r="LC373" s="65"/>
      <c r="LD373" s="65"/>
      <c r="LE373" s="65"/>
      <c r="LF373" s="65"/>
      <c r="LG373" s="65"/>
      <c r="LH373" s="65"/>
      <c r="LI373" s="65"/>
      <c r="LJ373" s="65"/>
      <c r="LK373" s="65"/>
      <c r="LL373" s="65"/>
      <c r="LM373" s="65"/>
      <c r="LN373" s="65"/>
      <c r="LO373" s="65"/>
      <c r="LP373" s="65"/>
      <c r="LQ373" s="65"/>
      <c r="LR373" s="65"/>
      <c r="LS373" s="65"/>
      <c r="LT373" s="65"/>
      <c r="LU373" s="65"/>
      <c r="LV373" s="65"/>
      <c r="LW373" s="65"/>
      <c r="LX373" s="65"/>
      <c r="LY373" s="65"/>
      <c r="LZ373" s="65"/>
      <c r="MA373" s="65"/>
      <c r="MB373" s="65"/>
      <c r="MC373" s="65"/>
      <c r="MD373" s="65"/>
      <c r="ME373" s="65"/>
      <c r="MF373" s="65"/>
      <c r="MG373" s="65"/>
      <c r="MH373" s="65"/>
      <c r="MI373" s="65"/>
      <c r="MJ373" s="65"/>
      <c r="MK373" s="65"/>
      <c r="ML373" s="65"/>
      <c r="MM373" s="65"/>
      <c r="MN373" s="65"/>
      <c r="MO373" s="65"/>
      <c r="MP373" s="65"/>
      <c r="MQ373" s="65"/>
      <c r="MR373" s="65"/>
      <c r="MS373" s="65"/>
      <c r="MT373" s="65"/>
      <c r="MU373" s="65"/>
      <c r="MV373" s="65"/>
      <c r="MW373" s="65"/>
      <c r="MX373" s="65"/>
      <c r="MY373" s="65"/>
      <c r="MZ373" s="65"/>
      <c r="NA373" s="65"/>
      <c r="NB373" s="65"/>
      <c r="NC373" s="65"/>
      <c r="ND373" s="65"/>
      <c r="NE373" s="65"/>
      <c r="NF373" s="65"/>
      <c r="NG373" s="65"/>
      <c r="NH373" s="65"/>
      <c r="NI373" s="65"/>
      <c r="NJ373" s="65"/>
      <c r="NK373" s="65"/>
      <c r="NL373" s="65"/>
      <c r="NM373" s="65"/>
      <c r="NN373" s="65"/>
      <c r="NO373" s="65"/>
      <c r="NP373" s="65"/>
      <c r="NQ373" s="65"/>
      <c r="NR373" s="65"/>
      <c r="NS373" s="65"/>
      <c r="NT373" s="65"/>
      <c r="NU373" s="65"/>
      <c r="NV373" s="65"/>
      <c r="NW373" s="65"/>
      <c r="NX373" s="65"/>
      <c r="NY373" s="65"/>
      <c r="NZ373" s="65"/>
      <c r="OA373" s="65"/>
      <c r="OB373" s="65"/>
      <c r="OC373" s="65"/>
      <c r="OD373" s="65"/>
      <c r="OE373" s="65"/>
      <c r="OF373" s="65"/>
      <c r="OG373" s="65"/>
      <c r="OH373" s="65"/>
      <c r="OI373" s="65"/>
      <c r="OJ373" s="65"/>
      <c r="OK373" s="65"/>
      <c r="OL373" s="65"/>
      <c r="OM373" s="65"/>
      <c r="ON373" s="65"/>
      <c r="OO373" s="65"/>
      <c r="OP373" s="65"/>
      <c r="OQ373" s="65"/>
      <c r="OR373" s="65"/>
      <c r="OS373" s="65"/>
      <c r="OT373" s="65"/>
      <c r="OU373" s="65"/>
      <c r="OV373" s="65"/>
      <c r="OW373" s="65"/>
      <c r="OX373" s="65"/>
      <c r="OY373" s="65"/>
      <c r="OZ373" s="65"/>
      <c r="PA373" s="65"/>
      <c r="PB373" s="65"/>
      <c r="PC373" s="65"/>
      <c r="PD373" s="65"/>
      <c r="PE373" s="65"/>
      <c r="PF373" s="65"/>
      <c r="PG373" s="65"/>
      <c r="PH373" s="65"/>
      <c r="PI373" s="65"/>
      <c r="PJ373" s="65"/>
      <c r="PK373" s="65"/>
      <c r="PL373" s="65"/>
      <c r="PM373" s="65"/>
      <c r="PN373" s="65"/>
      <c r="PO373" s="65"/>
      <c r="PP373" s="65"/>
      <c r="PQ373" s="65"/>
      <c r="PR373" s="65"/>
      <c r="PS373" s="65"/>
      <c r="PT373" s="65"/>
      <c r="PU373" s="65"/>
      <c r="PV373" s="65"/>
      <c r="PW373" s="65"/>
      <c r="PX373" s="65"/>
      <c r="PY373" s="65"/>
      <c r="PZ373" s="65"/>
      <c r="QA373" s="65"/>
      <c r="QB373" s="65"/>
      <c r="QC373" s="65"/>
      <c r="QD373" s="65"/>
      <c r="QE373" s="65"/>
      <c r="QF373" s="65"/>
      <c r="QG373" s="65"/>
      <c r="QH373" s="65"/>
      <c r="QI373" s="65"/>
      <c r="QJ373" s="65"/>
      <c r="QK373" s="65"/>
      <c r="QL373" s="65"/>
      <c r="QM373" s="65"/>
      <c r="QN373" s="65"/>
      <c r="QO373" s="65"/>
      <c r="QP373" s="65"/>
      <c r="QQ373" s="65"/>
      <c r="QR373" s="65"/>
      <c r="QS373" s="65"/>
      <c r="QT373" s="65"/>
      <c r="QU373" s="65"/>
      <c r="QV373" s="65"/>
      <c r="QW373" s="65"/>
      <c r="QX373" s="65"/>
      <c r="QY373" s="65"/>
      <c r="QZ373" s="65"/>
      <c r="RA373" s="65"/>
      <c r="RB373" s="65"/>
      <c r="RC373" s="65"/>
      <c r="RD373" s="65"/>
      <c r="RE373" s="65"/>
      <c r="RF373" s="65"/>
      <c r="RG373" s="65"/>
      <c r="RH373" s="65"/>
      <c r="RI373" s="65"/>
      <c r="RJ373" s="65"/>
      <c r="RK373" s="65"/>
      <c r="RL373" s="65"/>
      <c r="RM373" s="65"/>
      <c r="RN373" s="65"/>
      <c r="RO373" s="65"/>
      <c r="RP373" s="65"/>
      <c r="RQ373" s="65"/>
      <c r="RR373" s="65"/>
      <c r="RS373" s="65"/>
      <c r="RT373" s="65"/>
      <c r="RU373" s="65"/>
      <c r="RV373" s="65"/>
      <c r="RW373" s="65"/>
      <c r="RX373" s="65"/>
      <c r="RY373" s="65"/>
      <c r="RZ373" s="65"/>
      <c r="SA373" s="65"/>
      <c r="SB373" s="65"/>
      <c r="SC373" s="65"/>
      <c r="SD373" s="65"/>
      <c r="SE373" s="65"/>
      <c r="SF373" s="65"/>
      <c r="SG373" s="65"/>
      <c r="SH373" s="65"/>
      <c r="SI373" s="65"/>
      <c r="SJ373" s="65"/>
      <c r="SK373" s="65"/>
      <c r="SL373" s="65"/>
      <c r="SM373" s="65"/>
      <c r="SN373" s="65"/>
      <c r="SO373" s="65"/>
      <c r="SP373" s="65"/>
      <c r="SQ373" s="65"/>
      <c r="SR373" s="65"/>
      <c r="SS373" s="65"/>
      <c r="ST373" s="65"/>
      <c r="SU373" s="65"/>
      <c r="SV373" s="65"/>
      <c r="SW373" s="65"/>
      <c r="SX373" s="65"/>
      <c r="SY373" s="65"/>
      <c r="SZ373" s="65"/>
      <c r="TA373" s="65"/>
      <c r="TB373" s="65"/>
      <c r="TC373" s="65"/>
      <c r="TD373" s="65"/>
      <c r="TE373" s="65"/>
      <c r="TF373" s="65"/>
      <c r="TG373" s="65"/>
      <c r="TH373" s="65"/>
      <c r="TI373" s="65"/>
      <c r="TJ373" s="65"/>
      <c r="TK373" s="65"/>
      <c r="TL373" s="65"/>
      <c r="TM373" s="65"/>
      <c r="TN373" s="65"/>
      <c r="TO373" s="65"/>
      <c r="TP373" s="65"/>
      <c r="TQ373" s="65"/>
      <c r="TR373" s="65"/>
      <c r="TS373" s="65"/>
      <c r="TT373" s="65"/>
      <c r="TU373" s="65"/>
      <c r="TV373" s="65"/>
      <c r="TW373" s="65"/>
      <c r="TX373" s="65"/>
      <c r="TY373" s="65"/>
      <c r="TZ373" s="65"/>
      <c r="UA373" s="65"/>
      <c r="UB373" s="65"/>
      <c r="UC373" s="65"/>
      <c r="UD373" s="65"/>
      <c r="UE373" s="65"/>
      <c r="UF373" s="65"/>
      <c r="UG373" s="65"/>
      <c r="UH373" s="65"/>
      <c r="UI373" s="65"/>
      <c r="UJ373" s="65"/>
      <c r="UK373" s="65"/>
      <c r="UL373" s="65"/>
      <c r="UM373" s="65"/>
      <c r="UN373" s="65"/>
      <c r="UO373" s="65"/>
      <c r="UP373" s="65"/>
      <c r="UQ373" s="65"/>
      <c r="UR373" s="65"/>
      <c r="US373" s="65"/>
      <c r="UT373" s="65"/>
      <c r="UU373" s="65"/>
      <c r="UV373" s="65"/>
      <c r="UW373" s="65"/>
      <c r="UX373" s="65"/>
      <c r="UY373" s="65"/>
      <c r="UZ373" s="65"/>
      <c r="VA373" s="65"/>
      <c r="VB373" s="65"/>
      <c r="VC373" s="65"/>
      <c r="VD373" s="65"/>
      <c r="VE373" s="65"/>
      <c r="VF373" s="65"/>
      <c r="VG373" s="65"/>
      <c r="VH373" s="65"/>
      <c r="VI373" s="65"/>
      <c r="VJ373" s="65"/>
      <c r="VK373" s="65"/>
      <c r="VL373" s="65"/>
      <c r="VM373" s="65"/>
      <c r="VN373" s="65"/>
      <c r="VO373" s="65"/>
      <c r="VP373" s="65"/>
      <c r="VQ373" s="65"/>
      <c r="VR373" s="65"/>
      <c r="VS373" s="65"/>
      <c r="VT373" s="65"/>
      <c r="VU373" s="65"/>
      <c r="VV373" s="65"/>
      <c r="VW373" s="65"/>
      <c r="VX373" s="65"/>
      <c r="VY373" s="65"/>
      <c r="VZ373" s="65"/>
      <c r="WA373" s="65"/>
      <c r="WB373" s="65"/>
      <c r="WC373" s="65"/>
      <c r="WD373" s="65"/>
      <c r="WE373" s="65"/>
      <c r="WF373" s="65"/>
      <c r="WG373" s="65"/>
      <c r="WH373" s="65"/>
      <c r="WI373" s="65"/>
      <c r="WJ373" s="65"/>
      <c r="WK373" s="65"/>
      <c r="WL373" s="65"/>
      <c r="WM373" s="65"/>
      <c r="WN373" s="65"/>
      <c r="WO373" s="65"/>
      <c r="WP373" s="65"/>
      <c r="WQ373" s="65"/>
      <c r="WR373" s="65"/>
      <c r="WS373" s="65"/>
      <c r="WT373" s="65"/>
      <c r="WU373" s="65"/>
      <c r="WV373" s="65"/>
      <c r="WW373" s="65"/>
      <c r="WX373" s="65"/>
      <c r="WY373" s="65"/>
      <c r="WZ373" s="65"/>
      <c r="XA373" s="65"/>
      <c r="XB373" s="65"/>
      <c r="XC373" s="65"/>
      <c r="XD373" s="65"/>
      <c r="XE373" s="65"/>
      <c r="XF373" s="65"/>
      <c r="XG373" s="65"/>
      <c r="XH373" s="65"/>
      <c r="XI373" s="65"/>
      <c r="XJ373" s="65"/>
      <c r="XK373" s="65"/>
      <c r="XL373" s="65"/>
      <c r="XM373" s="65"/>
      <c r="XN373" s="65"/>
      <c r="XO373" s="65"/>
      <c r="XP373" s="65"/>
      <c r="XQ373" s="65"/>
      <c r="XR373" s="65"/>
      <c r="XS373" s="65"/>
      <c r="XT373" s="65"/>
      <c r="XU373" s="65"/>
      <c r="XV373" s="65"/>
      <c r="XW373" s="65"/>
      <c r="XX373" s="65"/>
      <c r="XY373" s="65"/>
      <c r="XZ373" s="65"/>
      <c r="YA373" s="65"/>
      <c r="YB373" s="65"/>
      <c r="YC373" s="65"/>
      <c r="YD373" s="65"/>
      <c r="YE373" s="65"/>
      <c r="YF373" s="65"/>
      <c r="YG373" s="65"/>
      <c r="YH373" s="65"/>
      <c r="YI373" s="65"/>
      <c r="YJ373" s="65"/>
      <c r="YK373" s="65"/>
      <c r="YL373" s="65"/>
      <c r="YM373" s="65"/>
      <c r="YN373" s="65"/>
      <c r="YO373" s="65"/>
      <c r="YP373" s="65"/>
      <c r="YQ373" s="65"/>
      <c r="YR373" s="65"/>
      <c r="YS373" s="65"/>
      <c r="YT373" s="65"/>
      <c r="YU373" s="65"/>
      <c r="YV373" s="65"/>
      <c r="YW373" s="65"/>
      <c r="YX373" s="65"/>
      <c r="YY373" s="65"/>
      <c r="YZ373" s="65"/>
      <c r="ZA373" s="65"/>
      <c r="ZB373" s="65"/>
      <c r="ZC373" s="65"/>
      <c r="ZD373" s="65"/>
      <c r="ZE373" s="65"/>
      <c r="ZF373" s="65"/>
      <c r="ZG373" s="65"/>
      <c r="ZH373" s="65"/>
      <c r="ZI373" s="65"/>
      <c r="ZJ373" s="65"/>
      <c r="ZK373" s="65"/>
      <c r="ZL373" s="65"/>
      <c r="ZM373" s="65"/>
      <c r="ZN373" s="65"/>
      <c r="ZO373" s="65"/>
      <c r="ZP373" s="65"/>
      <c r="ZQ373" s="65"/>
      <c r="ZR373" s="65"/>
      <c r="ZS373" s="65"/>
      <c r="ZT373" s="65"/>
      <c r="ZU373" s="65"/>
      <c r="ZV373" s="65"/>
      <c r="ZW373" s="65"/>
      <c r="ZX373" s="65"/>
      <c r="ZY373" s="65"/>
      <c r="ZZ373" s="65"/>
      <c r="AAA373" s="65"/>
      <c r="AAB373" s="65"/>
      <c r="AAC373" s="65"/>
      <c r="AAD373" s="65"/>
      <c r="AAE373" s="65"/>
      <c r="AAF373" s="65"/>
      <c r="AAG373" s="65"/>
      <c r="AAH373" s="65"/>
      <c r="AAI373" s="65"/>
      <c r="AAJ373" s="65"/>
      <c r="AAK373" s="65"/>
      <c r="AAL373" s="65"/>
      <c r="AAM373" s="65"/>
      <c r="AAN373" s="65"/>
      <c r="AAO373" s="65"/>
      <c r="AAP373" s="65"/>
      <c r="AAQ373" s="65"/>
      <c r="AAR373" s="65"/>
      <c r="AAS373" s="65"/>
      <c r="AAT373" s="65"/>
      <c r="AAU373" s="65"/>
      <c r="AAV373" s="65"/>
      <c r="AAW373" s="65"/>
      <c r="AAX373" s="65"/>
      <c r="AAY373" s="65"/>
      <c r="AAZ373" s="65"/>
      <c r="ABA373" s="65"/>
      <c r="ABB373" s="65"/>
      <c r="ABC373" s="65"/>
      <c r="ABD373" s="65"/>
      <c r="ABE373" s="65"/>
      <c r="ABF373" s="65"/>
      <c r="ABG373" s="65"/>
      <c r="ABH373" s="65"/>
      <c r="ABI373" s="65"/>
      <c r="ABJ373" s="65"/>
      <c r="ABK373" s="65"/>
      <c r="ABL373" s="65"/>
      <c r="ABM373" s="65"/>
      <c r="ABN373" s="65"/>
      <c r="ABO373" s="65"/>
      <c r="ABP373" s="65"/>
      <c r="ABQ373" s="65"/>
      <c r="ABR373" s="65"/>
      <c r="ABS373" s="65"/>
      <c r="ABT373" s="65"/>
      <c r="ABU373" s="65"/>
      <c r="ABV373" s="65"/>
      <c r="ABW373" s="65"/>
      <c r="ABX373" s="65"/>
      <c r="ABY373" s="65"/>
      <c r="ABZ373" s="65"/>
      <c r="ACA373" s="65"/>
      <c r="ACB373" s="65"/>
      <c r="ACC373" s="65"/>
      <c r="ACD373" s="65"/>
      <c r="ACE373" s="65"/>
      <c r="ACF373" s="65"/>
      <c r="ACG373" s="65"/>
      <c r="ACH373" s="65"/>
      <c r="ACI373" s="65"/>
      <c r="ACJ373" s="65"/>
      <c r="ACK373" s="65"/>
      <c r="ACL373" s="65"/>
      <c r="ACM373" s="65"/>
      <c r="ACN373" s="65"/>
      <c r="ACO373" s="65"/>
      <c r="ACP373" s="65"/>
      <c r="ACQ373" s="65"/>
      <c r="ACR373" s="65"/>
      <c r="ACS373" s="65"/>
      <c r="ACT373" s="65"/>
      <c r="ACU373" s="65"/>
      <c r="ACV373" s="65"/>
      <c r="ACW373" s="65"/>
      <c r="ACX373" s="65"/>
      <c r="ACY373" s="65"/>
      <c r="ACZ373" s="65"/>
      <c r="ADA373" s="65"/>
      <c r="ADB373" s="65"/>
      <c r="ADC373" s="65"/>
      <c r="ADD373" s="65"/>
      <c r="ADE373" s="65"/>
      <c r="ADF373" s="65"/>
      <c r="ADG373" s="65"/>
      <c r="ADH373" s="65"/>
      <c r="ADI373" s="65"/>
      <c r="ADJ373" s="65"/>
      <c r="ADK373" s="65"/>
      <c r="ADL373" s="65"/>
      <c r="ADM373" s="65"/>
      <c r="ADN373" s="65"/>
      <c r="ADO373" s="65"/>
      <c r="ADP373" s="65"/>
      <c r="ADQ373" s="65"/>
      <c r="ADR373" s="65"/>
      <c r="ADS373" s="65"/>
      <c r="ADT373" s="65"/>
      <c r="ADU373" s="65"/>
      <c r="ADV373" s="65"/>
      <c r="ADW373" s="65"/>
      <c r="ADX373" s="65"/>
      <c r="ADY373" s="65"/>
      <c r="ADZ373" s="65"/>
      <c r="AEA373" s="65"/>
      <c r="AEB373" s="65"/>
      <c r="AEC373" s="65"/>
      <c r="AED373" s="65"/>
      <c r="AEE373" s="65"/>
      <c r="AEF373" s="65"/>
      <c r="AEG373" s="65"/>
      <c r="AEH373" s="65"/>
      <c r="AEI373" s="65"/>
      <c r="AEJ373" s="65"/>
      <c r="AEK373" s="65"/>
      <c r="AEL373" s="65"/>
      <c r="AEM373" s="65"/>
      <c r="AEN373" s="65"/>
      <c r="AEO373" s="65"/>
      <c r="AEP373" s="65"/>
      <c r="AEQ373" s="65"/>
      <c r="AER373" s="65"/>
      <c r="AES373" s="65"/>
      <c r="AET373" s="65"/>
      <c r="AEU373" s="65"/>
      <c r="AEV373" s="65"/>
      <c r="AEW373" s="65"/>
      <c r="AEX373" s="65"/>
      <c r="AEY373" s="65"/>
      <c r="AEZ373" s="65"/>
      <c r="AFA373" s="65"/>
      <c r="AFB373" s="65"/>
      <c r="AFC373" s="65"/>
      <c r="AFD373" s="65"/>
      <c r="AFE373" s="65"/>
      <c r="AFF373" s="65"/>
      <c r="AFG373" s="65"/>
      <c r="AFH373" s="65"/>
      <c r="AFI373" s="65"/>
      <c r="AFJ373" s="65"/>
      <c r="AFK373" s="65"/>
      <c r="AFL373" s="65"/>
      <c r="AFM373" s="65"/>
      <c r="AFN373" s="65"/>
      <c r="AFO373" s="65"/>
      <c r="AFP373" s="65"/>
      <c r="AFQ373" s="65"/>
      <c r="AFR373" s="65"/>
      <c r="AFS373" s="65"/>
      <c r="AFT373" s="65"/>
      <c r="AFU373" s="65"/>
      <c r="AFV373" s="65"/>
      <c r="AFW373" s="65"/>
      <c r="AFX373" s="65"/>
      <c r="AFY373" s="65"/>
      <c r="AFZ373" s="65"/>
      <c r="AGA373" s="65"/>
      <c r="AGB373" s="65"/>
      <c r="AGC373" s="65"/>
      <c r="AGD373" s="65"/>
      <c r="AGE373" s="65"/>
      <c r="AGF373" s="65"/>
      <c r="AGG373" s="65"/>
      <c r="AGH373" s="65"/>
      <c r="AGI373" s="65"/>
      <c r="AGJ373" s="65"/>
      <c r="AGK373" s="65"/>
      <c r="AGL373" s="65"/>
      <c r="AGM373" s="65"/>
      <c r="AGN373" s="65"/>
      <c r="AGO373" s="65"/>
      <c r="AGP373" s="65"/>
      <c r="AGQ373" s="65"/>
      <c r="AGR373" s="65"/>
      <c r="AGS373" s="65"/>
      <c r="AGT373" s="65"/>
      <c r="AGU373" s="65"/>
      <c r="AGV373" s="65"/>
      <c r="AGW373" s="65"/>
      <c r="AGX373" s="65"/>
      <c r="AGY373" s="65"/>
      <c r="AGZ373" s="65"/>
      <c r="AHA373" s="65"/>
      <c r="AHB373" s="65"/>
      <c r="AHC373" s="65"/>
      <c r="AHD373" s="65"/>
      <c r="AHE373" s="65"/>
      <c r="AHF373" s="65"/>
      <c r="AHG373" s="65"/>
      <c r="AHH373" s="65"/>
      <c r="AHI373" s="65"/>
      <c r="AHJ373" s="65"/>
      <c r="AHK373" s="65"/>
      <c r="AHL373" s="65"/>
      <c r="AHM373" s="65"/>
      <c r="AHN373" s="65"/>
      <c r="AHO373" s="65"/>
      <c r="AHP373" s="65"/>
      <c r="AHQ373" s="65"/>
      <c r="AHR373" s="65"/>
      <c r="AHS373" s="65"/>
      <c r="AHT373" s="65"/>
      <c r="AHU373" s="65"/>
      <c r="AHV373" s="65"/>
      <c r="AHW373" s="65"/>
      <c r="AHX373" s="65"/>
      <c r="AHY373" s="65"/>
      <c r="AHZ373" s="65"/>
      <c r="AIA373" s="65"/>
      <c r="AIB373" s="65"/>
      <c r="AIC373" s="65"/>
      <c r="AID373" s="65"/>
      <c r="AIE373" s="65"/>
      <c r="AIF373" s="65"/>
      <c r="AIG373" s="65"/>
      <c r="AIH373" s="65"/>
      <c r="AII373" s="65"/>
      <c r="AIJ373" s="65"/>
      <c r="AIK373" s="65"/>
      <c r="AIL373" s="65"/>
      <c r="AIM373" s="65"/>
      <c r="AIN373" s="65"/>
      <c r="AIO373" s="65"/>
      <c r="AIP373" s="65"/>
      <c r="AIQ373" s="65"/>
      <c r="AIR373" s="65"/>
      <c r="AIS373" s="65"/>
      <c r="AIT373" s="65"/>
      <c r="AIU373" s="65"/>
      <c r="AIV373" s="65"/>
      <c r="AIW373" s="65"/>
      <c r="AIX373" s="65"/>
      <c r="AIY373" s="65"/>
      <c r="AIZ373" s="65"/>
      <c r="AJA373" s="65"/>
      <c r="AJB373" s="65"/>
      <c r="AJC373" s="65"/>
      <c r="AJD373" s="65"/>
      <c r="AJE373" s="65"/>
      <c r="AJF373" s="65"/>
      <c r="AJG373" s="65"/>
      <c r="AJH373" s="65"/>
      <c r="AJI373" s="65"/>
      <c r="AJJ373" s="65"/>
      <c r="AJK373" s="65"/>
      <c r="AJL373" s="65"/>
      <c r="AJM373" s="65"/>
      <c r="AJN373" s="65"/>
      <c r="AJO373" s="65"/>
      <c r="AJP373" s="65"/>
      <c r="AJQ373" s="65"/>
      <c r="AJR373" s="65"/>
      <c r="AJS373" s="65"/>
      <c r="AJT373" s="65"/>
      <c r="AJU373" s="65"/>
      <c r="AJV373" s="65"/>
      <c r="AJW373" s="65"/>
      <c r="AJX373" s="65"/>
      <c r="AJY373" s="65"/>
      <c r="AJZ373" s="65"/>
      <c r="AKA373" s="65"/>
      <c r="AKB373" s="65"/>
      <c r="AKC373" s="65"/>
      <c r="AKD373" s="65"/>
      <c r="AKE373" s="65"/>
      <c r="AKF373" s="65"/>
      <c r="AKG373" s="65"/>
      <c r="AKH373" s="65"/>
      <c r="AKI373" s="65"/>
      <c r="AKJ373" s="65"/>
      <c r="AKK373" s="65"/>
      <c r="AKL373" s="65"/>
      <c r="AKM373" s="65"/>
      <c r="AKN373" s="65"/>
      <c r="AKO373" s="65"/>
      <c r="AKP373" s="65"/>
      <c r="AKQ373" s="65"/>
      <c r="AKR373" s="65"/>
      <c r="AKS373" s="65"/>
      <c r="AKT373" s="65"/>
      <c r="AKU373" s="65"/>
      <c r="AKV373" s="65"/>
      <c r="AKW373" s="65"/>
      <c r="AKX373" s="65"/>
      <c r="AKY373" s="65"/>
      <c r="AKZ373" s="65"/>
      <c r="ALA373" s="65"/>
      <c r="ALB373" s="65"/>
      <c r="ALC373" s="65"/>
      <c r="ALD373" s="65"/>
      <c r="ALE373" s="65"/>
      <c r="ALF373" s="65"/>
      <c r="ALG373" s="65"/>
      <c r="ALH373" s="65"/>
      <c r="ALI373" s="65"/>
      <c r="ALJ373" s="65"/>
      <c r="ALK373" s="65"/>
      <c r="ALL373" s="65"/>
      <c r="ALM373" s="65"/>
      <c r="ALN373" s="65"/>
      <c r="ALO373" s="65"/>
      <c r="ALP373" s="65"/>
      <c r="ALQ373" s="65"/>
      <c r="ALR373" s="65"/>
      <c r="ALS373" s="65"/>
      <c r="ALT373" s="65"/>
      <c r="ALU373" s="65"/>
      <c r="ALV373" s="65"/>
      <c r="ALW373" s="65"/>
      <c r="ALX373" s="65"/>
      <c r="ALY373" s="65"/>
      <c r="ALZ373" s="65"/>
      <c r="AMA373" s="65"/>
      <c r="AMB373" s="65"/>
      <c r="AMC373" s="65"/>
      <c r="AMD373" s="65"/>
      <c r="AME373" s="65"/>
      <c r="AMF373" s="65"/>
      <c r="AMG373" s="65"/>
      <c r="AMH373" s="65"/>
      <c r="AMI373" s="65"/>
      <c r="AMJ373" s="65"/>
      <c r="AMK373" s="65"/>
      <c r="AML373" s="65"/>
      <c r="AMM373" s="65"/>
      <c r="AMN373" s="65"/>
      <c r="AMO373" s="65"/>
      <c r="AMP373" s="65"/>
      <c r="AMQ373" s="65"/>
      <c r="AMR373" s="65"/>
      <c r="AMS373" s="65"/>
      <c r="AMT373" s="65"/>
      <c r="AMU373" s="65"/>
      <c r="AMV373" s="65"/>
      <c r="AMW373" s="65"/>
      <c r="AMX373" s="65"/>
      <c r="AMY373" s="65"/>
      <c r="AMZ373" s="65"/>
      <c r="ANA373" s="65"/>
      <c r="ANB373" s="65"/>
      <c r="ANC373" s="65"/>
      <c r="AND373" s="65"/>
      <c r="ANE373" s="65"/>
      <c r="ANF373" s="65"/>
      <c r="ANG373" s="65"/>
      <c r="ANH373" s="65"/>
      <c r="ANI373" s="65"/>
      <c r="ANJ373" s="65"/>
      <c r="ANK373" s="65"/>
      <c r="ANL373" s="65"/>
      <c r="ANM373" s="65"/>
      <c r="ANN373" s="65"/>
      <c r="ANO373" s="65"/>
      <c r="ANP373" s="65"/>
      <c r="ANQ373" s="65"/>
      <c r="ANR373" s="65"/>
      <c r="ANS373" s="65"/>
      <c r="ANT373" s="65"/>
      <c r="ANU373" s="65"/>
      <c r="ANV373" s="65"/>
      <c r="ANW373" s="65"/>
      <c r="ANX373" s="65"/>
      <c r="ANY373" s="65"/>
      <c r="ANZ373" s="65"/>
      <c r="AOA373" s="65"/>
      <c r="AOB373" s="65"/>
      <c r="AOC373" s="65"/>
      <c r="AOD373" s="65"/>
      <c r="AOE373" s="65"/>
      <c r="AOF373" s="65"/>
      <c r="AOG373" s="65"/>
      <c r="AOH373" s="65"/>
      <c r="AOI373" s="65"/>
      <c r="AOJ373" s="65"/>
      <c r="AOK373" s="65"/>
      <c r="AOL373" s="65"/>
      <c r="AOM373" s="65"/>
      <c r="AON373" s="65"/>
      <c r="AOO373" s="65"/>
      <c r="AOP373" s="65"/>
      <c r="AOQ373" s="65"/>
      <c r="AOR373" s="65"/>
      <c r="AOS373" s="65"/>
      <c r="AOT373" s="65"/>
      <c r="AOU373" s="65"/>
      <c r="AOV373" s="65"/>
      <c r="AOW373" s="65"/>
      <c r="AOX373" s="65"/>
      <c r="AOY373" s="65"/>
      <c r="AOZ373" s="65"/>
      <c r="APA373" s="65"/>
      <c r="APB373" s="65"/>
      <c r="APC373" s="65"/>
      <c r="APD373" s="65"/>
      <c r="APE373" s="65"/>
      <c r="APF373" s="65"/>
      <c r="APG373" s="65"/>
      <c r="APH373" s="65"/>
      <c r="API373" s="65"/>
      <c r="APJ373" s="65"/>
      <c r="APK373" s="65"/>
      <c r="APL373" s="65"/>
      <c r="APM373" s="65"/>
      <c r="APN373" s="65"/>
      <c r="APO373" s="65"/>
      <c r="APP373" s="65"/>
      <c r="APQ373" s="65"/>
      <c r="APR373" s="65"/>
      <c r="APS373" s="65"/>
      <c r="APT373" s="65"/>
      <c r="APU373" s="65"/>
      <c r="APV373" s="65"/>
      <c r="APW373" s="65"/>
      <c r="APX373" s="65"/>
      <c r="APY373" s="65"/>
      <c r="APZ373" s="65"/>
      <c r="AQA373" s="65"/>
      <c r="AQB373" s="65"/>
      <c r="AQC373" s="65"/>
      <c r="AQD373" s="65"/>
      <c r="AQE373" s="65"/>
      <c r="AQF373" s="65"/>
      <c r="AQG373" s="65"/>
      <c r="AQH373" s="65"/>
      <c r="AQI373" s="65"/>
      <c r="AQJ373" s="65"/>
      <c r="AQK373" s="65"/>
      <c r="AQL373" s="65"/>
      <c r="AQM373" s="65"/>
      <c r="AQN373" s="65"/>
      <c r="AQO373" s="65"/>
      <c r="AQP373" s="65"/>
      <c r="AQQ373" s="65"/>
      <c r="AQR373" s="65"/>
      <c r="AQS373" s="65"/>
      <c r="AQT373" s="65"/>
      <c r="AQU373" s="65"/>
      <c r="AQV373" s="65"/>
      <c r="AQW373" s="65"/>
      <c r="AQX373" s="65"/>
      <c r="AQY373" s="65"/>
      <c r="AQZ373" s="65"/>
      <c r="ARA373" s="65"/>
      <c r="ARB373" s="65"/>
      <c r="ARC373" s="65"/>
      <c r="ARD373" s="65"/>
      <c r="ARE373" s="65"/>
      <c r="ARF373" s="65"/>
      <c r="ARG373" s="65"/>
      <c r="ARH373" s="65"/>
      <c r="ARI373" s="65"/>
      <c r="ARJ373" s="65"/>
      <c r="ARK373" s="65"/>
      <c r="ARL373" s="65"/>
      <c r="ARM373" s="65"/>
      <c r="ARN373" s="65"/>
      <c r="ARO373" s="65"/>
      <c r="ARP373" s="65"/>
      <c r="ARQ373" s="65"/>
      <c r="ARR373" s="65"/>
      <c r="ARS373" s="65"/>
      <c r="ART373" s="65"/>
      <c r="ARU373" s="65"/>
      <c r="ARV373" s="65"/>
      <c r="ARW373" s="65"/>
      <c r="ARX373" s="65"/>
      <c r="ARY373" s="65"/>
      <c r="ARZ373" s="65"/>
      <c r="ASA373" s="65"/>
      <c r="ASB373" s="65"/>
      <c r="ASC373" s="65"/>
      <c r="ASD373" s="65"/>
      <c r="ASE373" s="65"/>
      <c r="ASF373" s="65"/>
      <c r="ASG373" s="65"/>
      <c r="ASH373" s="65"/>
      <c r="ASI373" s="65"/>
      <c r="ASJ373" s="65"/>
      <c r="ASK373" s="65"/>
      <c r="ASL373" s="65"/>
      <c r="ASM373" s="65"/>
      <c r="ASN373" s="65"/>
      <c r="ASO373" s="65"/>
      <c r="ASP373" s="65"/>
      <c r="ASQ373" s="65"/>
      <c r="ASR373" s="65"/>
      <c r="ASS373" s="65"/>
      <c r="AST373" s="65"/>
      <c r="ASU373" s="65"/>
      <c r="ASV373" s="65"/>
      <c r="ASW373" s="65"/>
      <c r="ASX373" s="65"/>
      <c r="ASY373" s="65"/>
      <c r="ASZ373" s="65"/>
      <c r="ATA373" s="65"/>
      <c r="ATB373" s="65"/>
      <c r="ATC373" s="65"/>
      <c r="ATD373" s="65"/>
      <c r="ATE373" s="65"/>
      <c r="ATF373" s="65"/>
      <c r="ATG373" s="65"/>
      <c r="ATH373" s="65"/>
      <c r="ATI373" s="65"/>
      <c r="ATJ373" s="65"/>
      <c r="ATK373" s="65"/>
      <c r="ATL373" s="65"/>
      <c r="ATM373" s="65"/>
      <c r="ATN373" s="65"/>
      <c r="ATO373" s="65"/>
      <c r="ATP373" s="65"/>
      <c r="ATQ373" s="65"/>
      <c r="ATR373" s="65"/>
      <c r="ATS373" s="65"/>
      <c r="ATT373" s="65"/>
      <c r="ATU373" s="65"/>
      <c r="ATV373" s="65"/>
      <c r="ATW373" s="65"/>
      <c r="ATX373" s="65"/>
      <c r="ATY373" s="65"/>
      <c r="ATZ373" s="65"/>
      <c r="AUA373" s="65"/>
      <c r="AUB373" s="65"/>
      <c r="AUC373" s="65"/>
      <c r="AUD373" s="65"/>
      <c r="AUE373" s="65"/>
      <c r="AUF373" s="65"/>
      <c r="AUG373" s="65"/>
      <c r="AUH373" s="65"/>
      <c r="AUI373" s="65"/>
      <c r="AUJ373" s="65"/>
      <c r="AUK373" s="65"/>
      <c r="AUL373" s="65"/>
      <c r="AUM373" s="65"/>
      <c r="AUN373" s="65"/>
      <c r="AUO373" s="65"/>
      <c r="AUP373" s="65"/>
      <c r="AUQ373" s="65"/>
      <c r="AUR373" s="65"/>
      <c r="AUS373" s="65"/>
      <c r="AUT373" s="65"/>
      <c r="AUU373" s="65"/>
      <c r="AUV373" s="65"/>
      <c r="AUW373" s="65"/>
      <c r="AUX373" s="65"/>
      <c r="AUY373" s="65"/>
      <c r="AUZ373" s="65"/>
      <c r="AVA373" s="65"/>
      <c r="AVB373" s="65"/>
      <c r="AVC373" s="65"/>
      <c r="AVD373" s="65"/>
      <c r="AVE373" s="65"/>
      <c r="AVF373" s="65"/>
      <c r="AVG373" s="65"/>
      <c r="AVH373" s="65"/>
      <c r="AVI373" s="65"/>
      <c r="AVJ373" s="65"/>
      <c r="AVK373" s="65"/>
      <c r="AVL373" s="65"/>
      <c r="AVM373" s="65"/>
      <c r="AVN373" s="65"/>
      <c r="AVO373" s="65"/>
      <c r="AVP373" s="65"/>
      <c r="AVQ373" s="65"/>
      <c r="AVR373" s="65"/>
      <c r="AVS373" s="65"/>
      <c r="AVT373" s="65"/>
      <c r="AVU373" s="65"/>
      <c r="AVV373" s="65"/>
      <c r="AVW373" s="65"/>
      <c r="AVX373" s="65"/>
      <c r="AVY373" s="65"/>
      <c r="AVZ373" s="65"/>
      <c r="AWA373" s="65"/>
      <c r="AWB373" s="65"/>
      <c r="AWC373" s="65"/>
      <c r="AWD373" s="65"/>
      <c r="AWE373" s="65"/>
      <c r="AWF373" s="65"/>
      <c r="AWG373" s="65"/>
      <c r="AWH373" s="65"/>
      <c r="AWI373" s="65"/>
      <c r="AWJ373" s="65"/>
      <c r="AWK373" s="65"/>
      <c r="AWL373" s="65"/>
      <c r="AWM373" s="65"/>
      <c r="AWN373" s="65"/>
      <c r="AWO373" s="65"/>
      <c r="AWP373" s="65"/>
      <c r="AWQ373" s="65"/>
      <c r="AWR373" s="65"/>
      <c r="AWS373" s="65"/>
      <c r="AWT373" s="65"/>
      <c r="AWU373" s="65"/>
      <c r="AWV373" s="65"/>
      <c r="AWW373" s="65"/>
      <c r="AWX373" s="65"/>
      <c r="AWY373" s="65"/>
      <c r="AWZ373" s="65"/>
      <c r="AXA373" s="65"/>
      <c r="AXB373" s="65"/>
      <c r="AXC373" s="65"/>
      <c r="AXD373" s="65"/>
      <c r="AXE373" s="65"/>
      <c r="AXF373" s="65"/>
      <c r="AXG373" s="65"/>
      <c r="AXH373" s="65"/>
      <c r="AXI373" s="65"/>
      <c r="AXJ373" s="65"/>
      <c r="AXK373" s="65"/>
      <c r="AXL373" s="65"/>
      <c r="AXM373" s="65"/>
      <c r="AXN373" s="65"/>
      <c r="AXO373" s="65"/>
      <c r="AXP373" s="65"/>
      <c r="AXQ373" s="65"/>
      <c r="AXR373" s="65"/>
      <c r="AXS373" s="65"/>
      <c r="AXT373" s="65"/>
      <c r="AXU373" s="65"/>
      <c r="AXV373" s="65"/>
      <c r="AXW373" s="65"/>
      <c r="AXX373" s="65"/>
      <c r="AXY373" s="65"/>
      <c r="AXZ373" s="65"/>
      <c r="AYA373" s="65"/>
      <c r="AYB373" s="65"/>
      <c r="AYC373" s="65"/>
      <c r="AYD373" s="65"/>
      <c r="AYE373" s="65"/>
      <c r="AYF373" s="65"/>
      <c r="AYG373" s="65"/>
      <c r="AYH373" s="65"/>
      <c r="AYI373" s="65"/>
      <c r="AYJ373" s="65"/>
      <c r="AYK373" s="65"/>
      <c r="AYL373" s="65"/>
      <c r="AYM373" s="65"/>
      <c r="AYN373" s="65"/>
      <c r="AYO373" s="65"/>
      <c r="AYP373" s="65"/>
      <c r="AYQ373" s="65"/>
      <c r="AYR373" s="65"/>
      <c r="AYS373" s="65"/>
      <c r="AYT373" s="65"/>
      <c r="AYU373" s="65"/>
      <c r="AYV373" s="65"/>
      <c r="AYW373" s="65"/>
      <c r="AYX373" s="65"/>
      <c r="AYY373" s="65"/>
      <c r="AYZ373" s="65"/>
      <c r="AZA373" s="65"/>
      <c r="AZB373" s="65"/>
      <c r="AZC373" s="65"/>
      <c r="AZD373" s="65"/>
      <c r="AZE373" s="65"/>
      <c r="AZF373" s="65"/>
      <c r="AZG373" s="65"/>
      <c r="AZH373" s="65"/>
      <c r="AZI373" s="65"/>
      <c r="AZJ373" s="65"/>
      <c r="AZK373" s="65"/>
      <c r="AZL373" s="65"/>
      <c r="AZM373" s="65"/>
      <c r="AZN373" s="65"/>
      <c r="AZO373" s="65"/>
      <c r="AZP373" s="65"/>
      <c r="AZQ373" s="65"/>
      <c r="AZR373" s="65"/>
      <c r="AZS373" s="65"/>
      <c r="AZT373" s="65"/>
      <c r="AZU373" s="65"/>
      <c r="AZV373" s="65"/>
      <c r="AZW373" s="65"/>
      <c r="AZX373" s="65"/>
      <c r="AZY373" s="65"/>
      <c r="AZZ373" s="65"/>
      <c r="BAA373" s="65"/>
      <c r="BAB373" s="65"/>
      <c r="BAC373" s="65"/>
      <c r="BAD373" s="65"/>
      <c r="BAE373" s="65"/>
      <c r="BAF373" s="65"/>
      <c r="BAG373" s="65"/>
      <c r="BAH373" s="65"/>
      <c r="BAI373" s="65"/>
      <c r="BAJ373" s="65"/>
      <c r="BAK373" s="65"/>
      <c r="BAL373" s="65"/>
      <c r="BAM373" s="65"/>
      <c r="BAN373" s="65"/>
      <c r="BAO373" s="65"/>
      <c r="BAP373" s="65"/>
      <c r="BAQ373" s="65"/>
      <c r="BAR373" s="65"/>
      <c r="BAS373" s="65"/>
      <c r="BAT373" s="65"/>
      <c r="BAU373" s="65"/>
      <c r="BAV373" s="65"/>
      <c r="BAW373" s="65"/>
      <c r="BAX373" s="65"/>
      <c r="BAY373" s="65"/>
      <c r="BAZ373" s="65"/>
      <c r="BBA373" s="65"/>
      <c r="BBB373" s="65"/>
      <c r="BBC373" s="65"/>
      <c r="BBD373" s="65"/>
      <c r="BBE373" s="65"/>
      <c r="BBF373" s="65"/>
      <c r="BBG373" s="65"/>
      <c r="BBH373" s="65"/>
      <c r="BBI373" s="65"/>
      <c r="BBJ373" s="65"/>
      <c r="BBK373" s="65"/>
      <c r="BBL373" s="65"/>
      <c r="BBM373" s="65"/>
      <c r="BBN373" s="65"/>
      <c r="BBO373" s="65"/>
      <c r="BBP373" s="65"/>
      <c r="BBQ373" s="65"/>
      <c r="BBR373" s="65"/>
      <c r="BBS373" s="65"/>
      <c r="BBT373" s="65"/>
      <c r="BBU373" s="65"/>
      <c r="BBV373" s="65"/>
      <c r="BBW373" s="65"/>
      <c r="BBX373" s="65"/>
      <c r="BBY373" s="65"/>
      <c r="BBZ373" s="65"/>
      <c r="BCA373" s="65"/>
      <c r="BCB373" s="65"/>
      <c r="BCC373" s="65"/>
      <c r="BCD373" s="65"/>
      <c r="BCE373" s="65"/>
      <c r="BCF373" s="65"/>
      <c r="BCG373" s="65"/>
      <c r="BCH373" s="65"/>
      <c r="BCI373" s="65"/>
      <c r="BCJ373" s="65"/>
      <c r="BCK373" s="65"/>
      <c r="BCL373" s="65"/>
      <c r="BCM373" s="65"/>
      <c r="BCN373" s="65"/>
      <c r="BCO373" s="65"/>
      <c r="BCP373" s="65"/>
      <c r="BCQ373" s="65"/>
      <c r="BCR373" s="65"/>
      <c r="BCS373" s="65"/>
      <c r="BCT373" s="65"/>
      <c r="BCU373" s="65"/>
      <c r="BCV373" s="65"/>
      <c r="BCW373" s="65"/>
      <c r="BCX373" s="65"/>
      <c r="BCY373" s="65"/>
      <c r="BCZ373" s="65"/>
      <c r="BDA373" s="65"/>
      <c r="BDB373" s="65"/>
      <c r="BDC373" s="65"/>
      <c r="BDD373" s="65"/>
      <c r="BDE373" s="65"/>
      <c r="BDF373" s="65"/>
      <c r="BDG373" s="65"/>
      <c r="BDH373" s="65"/>
      <c r="BDI373" s="65"/>
      <c r="BDJ373" s="65"/>
      <c r="BDK373" s="65"/>
      <c r="BDL373" s="65"/>
      <c r="BDM373" s="65"/>
      <c r="BDN373" s="65"/>
      <c r="BDO373" s="65"/>
      <c r="BDP373" s="65"/>
      <c r="BDQ373" s="65"/>
      <c r="BDR373" s="65"/>
      <c r="BDS373" s="65"/>
      <c r="BDT373" s="65"/>
      <c r="BDU373" s="65"/>
      <c r="BDV373" s="65"/>
      <c r="BDW373" s="65"/>
      <c r="BDX373" s="65"/>
      <c r="BDY373" s="65"/>
      <c r="BDZ373" s="65"/>
      <c r="BEA373" s="65"/>
      <c r="BEB373" s="65"/>
      <c r="BEC373" s="65"/>
      <c r="BED373" s="65"/>
      <c r="BEE373" s="65"/>
      <c r="BEF373" s="65"/>
      <c r="BEG373" s="65"/>
      <c r="BEH373" s="65"/>
      <c r="BEI373" s="65"/>
      <c r="BEJ373" s="65"/>
      <c r="BEK373" s="65"/>
      <c r="BEL373" s="65"/>
      <c r="BEM373" s="65"/>
      <c r="BEN373" s="65"/>
      <c r="BEO373" s="65"/>
      <c r="BEP373" s="65"/>
      <c r="BEQ373" s="65"/>
      <c r="BER373" s="65"/>
      <c r="BES373" s="65"/>
      <c r="BET373" s="65"/>
      <c r="BEU373" s="65"/>
      <c r="BEV373" s="65"/>
      <c r="BEW373" s="65"/>
      <c r="BEX373" s="65"/>
      <c r="BEY373" s="65"/>
      <c r="BEZ373" s="65"/>
      <c r="BFA373" s="65"/>
      <c r="BFB373" s="65"/>
      <c r="BFC373" s="65"/>
      <c r="BFD373" s="65"/>
      <c r="BFE373" s="65"/>
      <c r="BFF373" s="65"/>
      <c r="BFG373" s="65"/>
      <c r="BFH373" s="65"/>
      <c r="BFI373" s="65"/>
      <c r="BFJ373" s="65"/>
      <c r="BFK373" s="65"/>
      <c r="BFL373" s="65"/>
      <c r="BFM373" s="65"/>
      <c r="BFN373" s="65"/>
      <c r="BFO373" s="65"/>
      <c r="BFP373" s="65"/>
      <c r="BFQ373" s="65"/>
      <c r="BFR373" s="65"/>
      <c r="BFS373" s="65"/>
      <c r="BFT373" s="65"/>
      <c r="BFU373" s="65"/>
      <c r="BFV373" s="65"/>
      <c r="BFW373" s="65"/>
      <c r="BFX373" s="65"/>
      <c r="BFY373" s="65"/>
      <c r="BFZ373" s="65"/>
      <c r="BGA373" s="65"/>
      <c r="BGB373" s="65"/>
      <c r="BGC373" s="65"/>
      <c r="BGD373" s="65"/>
      <c r="BGE373" s="65"/>
      <c r="BGF373" s="65"/>
      <c r="BGG373" s="65"/>
      <c r="BGH373" s="65"/>
      <c r="BGI373" s="65"/>
      <c r="BGJ373" s="65"/>
      <c r="BGK373" s="65"/>
      <c r="BGL373" s="65"/>
      <c r="BGM373" s="65"/>
      <c r="BGN373" s="65"/>
      <c r="BGO373" s="65"/>
      <c r="BGP373" s="65"/>
      <c r="BGQ373" s="65"/>
      <c r="BGR373" s="65"/>
      <c r="BGS373" s="65"/>
      <c r="BGT373" s="65"/>
      <c r="BGU373" s="65"/>
      <c r="BGV373" s="65"/>
      <c r="BGW373" s="65"/>
      <c r="BGX373" s="65"/>
      <c r="BGY373" s="65"/>
      <c r="BGZ373" s="65"/>
      <c r="BHA373" s="65"/>
      <c r="BHB373" s="65"/>
      <c r="BHC373" s="65"/>
      <c r="BHD373" s="65"/>
      <c r="BHE373" s="65"/>
      <c r="BHF373" s="65"/>
      <c r="BHG373" s="65"/>
      <c r="BHH373" s="65"/>
      <c r="BHI373" s="65"/>
      <c r="BHJ373" s="65"/>
      <c r="BHK373" s="65"/>
      <c r="BHL373" s="65"/>
      <c r="BHM373" s="65"/>
      <c r="BHN373" s="65"/>
      <c r="BHO373" s="65"/>
      <c r="BHP373" s="65"/>
      <c r="BHQ373" s="65"/>
      <c r="BHR373" s="65"/>
      <c r="BHS373" s="65"/>
      <c r="BHT373" s="65"/>
      <c r="BHU373" s="65"/>
      <c r="BHV373" s="65"/>
      <c r="BHW373" s="65"/>
      <c r="BHX373" s="65"/>
      <c r="BHY373" s="65"/>
      <c r="BHZ373" s="65"/>
      <c r="BIA373" s="65"/>
      <c r="BIB373" s="65"/>
      <c r="BIC373" s="65"/>
      <c r="BID373" s="65"/>
      <c r="BIE373" s="65"/>
      <c r="BIF373" s="65"/>
      <c r="BIG373" s="65"/>
      <c r="BIH373" s="65"/>
      <c r="BII373" s="65"/>
      <c r="BIJ373" s="65"/>
      <c r="BIK373" s="65"/>
      <c r="BIL373" s="65"/>
      <c r="BIM373" s="65"/>
      <c r="BIN373" s="65"/>
      <c r="BIO373" s="65"/>
      <c r="BIP373" s="65"/>
      <c r="BIQ373" s="65"/>
      <c r="BIR373" s="65"/>
      <c r="BIS373" s="65"/>
      <c r="BIT373" s="65"/>
      <c r="BIU373" s="65"/>
      <c r="BIV373" s="65"/>
      <c r="BIW373" s="65"/>
      <c r="BIX373" s="65"/>
      <c r="BIY373" s="65"/>
      <c r="BIZ373" s="65"/>
      <c r="BJA373" s="65"/>
      <c r="BJB373" s="65"/>
      <c r="BJC373" s="65"/>
      <c r="BJD373" s="65"/>
      <c r="BJE373" s="65"/>
      <c r="BJF373" s="65"/>
      <c r="BJG373" s="65"/>
      <c r="BJH373" s="65"/>
      <c r="BJI373" s="65"/>
      <c r="BJJ373" s="65"/>
      <c r="BJK373" s="65"/>
      <c r="BJL373" s="65"/>
      <c r="BJM373" s="65"/>
      <c r="BJN373" s="65"/>
      <c r="BJO373" s="65"/>
      <c r="BJP373" s="65"/>
      <c r="BJQ373" s="65"/>
      <c r="BJR373" s="65"/>
      <c r="BJS373" s="65"/>
      <c r="BJT373" s="65"/>
      <c r="BJU373" s="65"/>
      <c r="BJV373" s="65"/>
      <c r="BJW373" s="65"/>
      <c r="BJX373" s="65"/>
      <c r="BJY373" s="65"/>
      <c r="BJZ373" s="65"/>
      <c r="BKA373" s="65"/>
      <c r="BKB373" s="65"/>
      <c r="BKC373" s="65"/>
      <c r="BKD373" s="65"/>
      <c r="BKE373" s="65"/>
      <c r="BKF373" s="65"/>
      <c r="BKG373" s="65"/>
      <c r="BKH373" s="65"/>
      <c r="BKI373" s="65"/>
      <c r="BKJ373" s="65"/>
      <c r="BKK373" s="65"/>
      <c r="BKL373" s="65"/>
      <c r="BKM373" s="65"/>
      <c r="BKN373" s="65"/>
      <c r="BKO373" s="65"/>
      <c r="BKP373" s="65"/>
      <c r="BKQ373" s="65"/>
      <c r="BKR373" s="65"/>
      <c r="BKS373" s="65"/>
      <c r="BKT373" s="65"/>
      <c r="BKU373" s="65"/>
      <c r="BKV373" s="65"/>
      <c r="BKW373" s="65"/>
      <c r="BKX373" s="65"/>
      <c r="BKY373" s="65"/>
      <c r="BKZ373" s="65"/>
      <c r="BLA373" s="65"/>
      <c r="BLB373" s="65"/>
      <c r="BLC373" s="65"/>
      <c r="BLD373" s="65"/>
      <c r="BLE373" s="65"/>
      <c r="BLF373" s="65"/>
      <c r="BLG373" s="65"/>
      <c r="BLH373" s="65"/>
      <c r="BLI373" s="65"/>
      <c r="BLJ373" s="65"/>
      <c r="BLK373" s="65"/>
      <c r="BLL373" s="65"/>
      <c r="BLM373" s="65"/>
      <c r="BLN373" s="65"/>
      <c r="BLO373" s="65"/>
      <c r="BLP373" s="65"/>
      <c r="BLQ373" s="65"/>
      <c r="BLR373" s="65"/>
      <c r="BLS373" s="65"/>
      <c r="BLT373" s="65"/>
      <c r="BLU373" s="65"/>
      <c r="BLV373" s="65"/>
      <c r="BLW373" s="65"/>
      <c r="BLX373" s="65"/>
      <c r="BLY373" s="65"/>
      <c r="BLZ373" s="65"/>
      <c r="BMA373" s="65"/>
      <c r="BMB373" s="65"/>
      <c r="BMC373" s="65"/>
      <c r="BMD373" s="65"/>
      <c r="BME373" s="65"/>
      <c r="BMF373" s="65"/>
      <c r="BMG373" s="65"/>
      <c r="BMH373" s="65"/>
      <c r="BMI373" s="65"/>
      <c r="BMJ373" s="65"/>
      <c r="BMK373" s="65"/>
      <c r="BML373" s="65"/>
      <c r="BMM373" s="65"/>
      <c r="BMN373" s="65"/>
      <c r="BMO373" s="65"/>
      <c r="BMP373" s="65"/>
      <c r="BMQ373" s="65"/>
      <c r="BMR373" s="65"/>
      <c r="BMS373" s="65"/>
      <c r="BMT373" s="65"/>
      <c r="BMU373" s="65"/>
      <c r="BMV373" s="65"/>
      <c r="BMW373" s="65"/>
      <c r="BMX373" s="65"/>
      <c r="BMY373" s="65"/>
      <c r="BMZ373" s="65"/>
      <c r="BNA373" s="65"/>
      <c r="BNB373" s="65"/>
      <c r="BNC373" s="65"/>
      <c r="BND373" s="65"/>
      <c r="BNE373" s="65"/>
      <c r="BNF373" s="65"/>
      <c r="BNG373" s="65"/>
      <c r="BNH373" s="65"/>
      <c r="BNI373" s="65"/>
      <c r="BNJ373" s="65"/>
      <c r="BNK373" s="65"/>
      <c r="BNL373" s="65"/>
      <c r="BNM373" s="65"/>
      <c r="BNN373" s="65"/>
      <c r="BNO373" s="65"/>
      <c r="BNP373" s="65"/>
      <c r="BNQ373" s="65"/>
      <c r="BNR373" s="65"/>
      <c r="BNS373" s="65"/>
      <c r="BNT373" s="65"/>
      <c r="BNU373" s="65"/>
      <c r="BNV373" s="65"/>
      <c r="BNW373" s="65"/>
      <c r="BNX373" s="65"/>
      <c r="BNY373" s="65"/>
      <c r="BNZ373" s="65"/>
      <c r="BOA373" s="65"/>
      <c r="BOB373" s="65"/>
      <c r="BOC373" s="65"/>
      <c r="BOD373" s="65"/>
      <c r="BOE373" s="65"/>
      <c r="BOF373" s="65"/>
      <c r="BOG373" s="65"/>
      <c r="BOH373" s="65"/>
      <c r="BOI373" s="65"/>
      <c r="BOJ373" s="65"/>
      <c r="BOK373" s="65"/>
      <c r="BOL373" s="65"/>
      <c r="BOM373" s="65"/>
      <c r="BON373" s="65"/>
      <c r="BOO373" s="65"/>
      <c r="BOP373" s="65"/>
      <c r="BOQ373" s="65"/>
      <c r="BOR373" s="65"/>
      <c r="BOS373" s="65"/>
      <c r="BOT373" s="65"/>
      <c r="BOU373" s="65"/>
      <c r="BOV373" s="65"/>
      <c r="BOW373" s="65"/>
      <c r="BOX373" s="65"/>
      <c r="BOY373" s="65"/>
      <c r="BOZ373" s="65"/>
      <c r="BPA373" s="65"/>
      <c r="BPB373" s="65"/>
      <c r="BPC373" s="65"/>
      <c r="BPD373" s="65"/>
      <c r="BPE373" s="65"/>
      <c r="BPF373" s="65"/>
      <c r="BPG373" s="65"/>
      <c r="BPH373" s="65"/>
      <c r="BPI373" s="65"/>
      <c r="BPJ373" s="65"/>
      <c r="BPK373" s="65"/>
      <c r="BPL373" s="65"/>
      <c r="BPM373" s="65"/>
      <c r="BPN373" s="65"/>
      <c r="BPO373" s="65"/>
      <c r="BPP373" s="65"/>
      <c r="BPQ373" s="65"/>
      <c r="BPR373" s="65"/>
      <c r="BPS373" s="65"/>
      <c r="BPT373" s="65"/>
      <c r="BPU373" s="65"/>
      <c r="BPV373" s="65"/>
      <c r="BPW373" s="65"/>
      <c r="BPX373" s="65"/>
      <c r="BPY373" s="65"/>
      <c r="BPZ373" s="65"/>
      <c r="BQA373" s="65"/>
      <c r="BQB373" s="65"/>
      <c r="BQC373" s="65"/>
      <c r="BQD373" s="65"/>
      <c r="BQE373" s="65"/>
      <c r="BQF373" s="65"/>
      <c r="BQG373" s="65"/>
      <c r="BQH373" s="65"/>
      <c r="BQI373" s="65"/>
      <c r="BQJ373" s="65"/>
      <c r="BQK373" s="65"/>
      <c r="BQL373" s="65"/>
      <c r="BQM373" s="65"/>
      <c r="BQN373" s="65"/>
      <c r="BQO373" s="65"/>
      <c r="BQP373" s="65"/>
      <c r="BQQ373" s="65"/>
      <c r="BQR373" s="65"/>
      <c r="BQS373" s="65"/>
      <c r="BQT373" s="65"/>
      <c r="BQU373" s="65"/>
      <c r="BQV373" s="65"/>
      <c r="BQW373" s="65"/>
      <c r="BQX373" s="65"/>
      <c r="BQY373" s="65"/>
      <c r="BQZ373" s="65"/>
      <c r="BRA373" s="65"/>
      <c r="BRB373" s="65"/>
      <c r="BRC373" s="65"/>
      <c r="BRD373" s="65"/>
      <c r="BRE373" s="65"/>
      <c r="BRF373" s="65"/>
      <c r="BRG373" s="65"/>
      <c r="BRH373" s="65"/>
      <c r="BRI373" s="65"/>
      <c r="BRJ373" s="65"/>
      <c r="BRK373" s="65"/>
      <c r="BRL373" s="65"/>
      <c r="BRM373" s="65"/>
      <c r="BRN373" s="65"/>
      <c r="BRO373" s="65"/>
      <c r="BRP373" s="65"/>
      <c r="BRQ373" s="65"/>
      <c r="BRR373" s="65"/>
      <c r="BRS373" s="65"/>
      <c r="BRT373" s="65"/>
      <c r="BRU373" s="65"/>
      <c r="BRV373" s="65"/>
      <c r="BRW373" s="65"/>
      <c r="BRX373" s="65"/>
      <c r="BRY373" s="65"/>
      <c r="BRZ373" s="65"/>
      <c r="BSA373" s="65"/>
      <c r="BSB373" s="65"/>
      <c r="BSC373" s="65"/>
      <c r="BSD373" s="65"/>
      <c r="BSE373" s="65"/>
      <c r="BSF373" s="65"/>
      <c r="BSG373" s="65"/>
      <c r="BSH373" s="65"/>
      <c r="BSI373" s="65"/>
      <c r="BSJ373" s="65"/>
      <c r="BSK373" s="65"/>
      <c r="BSL373" s="65"/>
      <c r="BSM373" s="65"/>
      <c r="BSN373" s="65"/>
      <c r="BSO373" s="65"/>
      <c r="BSP373" s="65"/>
      <c r="BSQ373" s="65"/>
      <c r="BSR373" s="65"/>
      <c r="BSS373" s="65"/>
      <c r="BST373" s="65"/>
      <c r="BSU373" s="65"/>
      <c r="BSV373" s="65"/>
      <c r="BSW373" s="65"/>
      <c r="BSX373" s="65"/>
      <c r="BSY373" s="65"/>
      <c r="BSZ373" s="65"/>
      <c r="BTA373" s="65"/>
      <c r="BTB373" s="65"/>
      <c r="BTC373" s="65"/>
      <c r="BTD373" s="65"/>
      <c r="BTE373" s="65"/>
      <c r="BTF373" s="65"/>
      <c r="BTG373" s="65"/>
      <c r="BTH373" s="65"/>
      <c r="BTI373" s="65"/>
      <c r="BTJ373" s="65"/>
      <c r="BTK373" s="65"/>
      <c r="BTL373" s="65"/>
      <c r="BTM373" s="65"/>
      <c r="BTN373" s="65"/>
      <c r="BTO373" s="65"/>
      <c r="BTP373" s="65"/>
      <c r="BTQ373" s="65"/>
      <c r="BTR373" s="65"/>
      <c r="BTS373" s="65"/>
      <c r="BTT373" s="65"/>
      <c r="BTU373" s="65"/>
      <c r="BTV373" s="65"/>
      <c r="BTW373" s="65"/>
      <c r="BTX373" s="65"/>
      <c r="BTY373" s="65"/>
      <c r="BTZ373" s="65"/>
      <c r="BUA373" s="65"/>
      <c r="BUB373" s="65"/>
      <c r="BUC373" s="65"/>
      <c r="BUD373" s="65"/>
      <c r="BUE373" s="65"/>
      <c r="BUF373" s="65"/>
      <c r="BUG373" s="65"/>
      <c r="BUH373" s="65"/>
      <c r="BUI373" s="65"/>
      <c r="BUJ373" s="65"/>
      <c r="BUK373" s="65"/>
      <c r="BUL373" s="65"/>
      <c r="BUM373" s="65"/>
      <c r="BUN373" s="65"/>
      <c r="BUO373" s="65"/>
      <c r="BUP373" s="65"/>
      <c r="BUQ373" s="65"/>
      <c r="BUR373" s="65"/>
      <c r="BUS373" s="65"/>
      <c r="BUT373" s="65"/>
      <c r="BUU373" s="65"/>
      <c r="BUV373" s="65"/>
      <c r="BUW373" s="65"/>
      <c r="BUX373" s="65"/>
      <c r="BUY373" s="65"/>
      <c r="BUZ373" s="65"/>
      <c r="BVA373" s="65"/>
      <c r="BVB373" s="65"/>
      <c r="BVC373" s="65"/>
      <c r="BVD373" s="65"/>
      <c r="BVE373" s="65"/>
      <c r="BVF373" s="65"/>
      <c r="BVG373" s="65"/>
      <c r="BVH373" s="65"/>
      <c r="BVI373" s="65"/>
      <c r="BVJ373" s="65"/>
      <c r="BVK373" s="65"/>
      <c r="BVL373" s="65"/>
      <c r="BVM373" s="65"/>
      <c r="BVN373" s="65"/>
      <c r="BVO373" s="65"/>
      <c r="BVP373" s="65"/>
      <c r="BVQ373" s="65"/>
      <c r="BVR373" s="65"/>
      <c r="BVS373" s="65"/>
      <c r="BVT373" s="65"/>
      <c r="BVU373" s="65"/>
      <c r="BVV373" s="65"/>
      <c r="BVW373" s="65"/>
      <c r="BVX373" s="65"/>
      <c r="BVY373" s="65"/>
      <c r="BVZ373" s="65"/>
      <c r="BWA373" s="65"/>
      <c r="BWB373" s="65"/>
      <c r="BWC373" s="65"/>
      <c r="BWD373" s="65"/>
      <c r="BWE373" s="65"/>
      <c r="BWF373" s="65"/>
      <c r="BWG373" s="65"/>
      <c r="BWH373" s="65"/>
      <c r="BWI373" s="65"/>
      <c r="BWJ373" s="65"/>
      <c r="BWK373" s="65"/>
      <c r="BWL373" s="65"/>
      <c r="BWM373" s="65"/>
      <c r="BWN373" s="65"/>
      <c r="BWO373" s="65"/>
      <c r="BWP373" s="65"/>
      <c r="BWQ373" s="65"/>
      <c r="BWR373" s="65"/>
      <c r="BWS373" s="65"/>
      <c r="BWT373" s="65"/>
      <c r="BWU373" s="65"/>
      <c r="BWV373" s="65"/>
      <c r="BWW373" s="65"/>
      <c r="BWX373" s="65"/>
      <c r="BWY373" s="65"/>
      <c r="BWZ373" s="65"/>
      <c r="BXA373" s="65"/>
      <c r="BXB373" s="65"/>
      <c r="BXC373" s="65"/>
      <c r="BXD373" s="65"/>
      <c r="BXE373" s="65"/>
      <c r="BXF373" s="65"/>
      <c r="BXG373" s="65"/>
      <c r="BXH373" s="65"/>
      <c r="BXI373" s="65"/>
      <c r="BXJ373" s="65"/>
      <c r="BXK373" s="65"/>
      <c r="BXL373" s="65"/>
      <c r="BXM373" s="65"/>
      <c r="BXN373" s="65"/>
      <c r="BXO373" s="65"/>
      <c r="BXP373" s="65"/>
      <c r="BXQ373" s="65"/>
      <c r="BXR373" s="65"/>
      <c r="BXS373" s="65"/>
      <c r="BXT373" s="65"/>
      <c r="BXU373" s="65"/>
      <c r="BXV373" s="65"/>
      <c r="BXW373" s="65"/>
      <c r="BXX373" s="65"/>
      <c r="BXY373" s="65"/>
      <c r="BXZ373" s="65"/>
      <c r="BYA373" s="65"/>
      <c r="BYB373" s="65"/>
      <c r="BYC373" s="65"/>
      <c r="BYD373" s="65"/>
      <c r="BYE373" s="65"/>
      <c r="BYF373" s="65"/>
      <c r="BYG373" s="65"/>
      <c r="BYH373" s="65"/>
      <c r="BYI373" s="65"/>
      <c r="BYJ373" s="65"/>
      <c r="BYK373" s="65"/>
      <c r="BYL373" s="65"/>
      <c r="BYM373" s="65"/>
      <c r="BYN373" s="65"/>
      <c r="BYO373" s="65"/>
      <c r="BYP373" s="65"/>
      <c r="BYQ373" s="65"/>
      <c r="BYR373" s="65"/>
      <c r="BYS373" s="65"/>
      <c r="BYT373" s="65"/>
      <c r="BYU373" s="65"/>
      <c r="BYV373" s="65"/>
      <c r="BYW373" s="65"/>
      <c r="BYX373" s="65"/>
      <c r="BYY373" s="65"/>
      <c r="BYZ373" s="65"/>
      <c r="BZA373" s="65"/>
      <c r="BZB373" s="65"/>
      <c r="BZC373" s="65"/>
      <c r="BZD373" s="65"/>
      <c r="BZE373" s="65"/>
      <c r="BZF373" s="65"/>
      <c r="BZG373" s="65"/>
      <c r="BZH373" s="65"/>
      <c r="BZI373" s="65"/>
      <c r="BZJ373" s="65"/>
      <c r="BZK373" s="65"/>
      <c r="BZL373" s="65"/>
      <c r="BZM373" s="65"/>
      <c r="BZN373" s="65"/>
      <c r="BZO373" s="65"/>
      <c r="BZP373" s="65"/>
      <c r="BZQ373" s="65"/>
      <c r="BZR373" s="65"/>
      <c r="BZS373" s="65"/>
      <c r="BZT373" s="65"/>
      <c r="BZU373" s="65"/>
      <c r="BZV373" s="65"/>
      <c r="BZW373" s="65"/>
      <c r="BZX373" s="65"/>
      <c r="BZY373" s="65"/>
      <c r="BZZ373" s="65"/>
      <c r="CAA373" s="65"/>
      <c r="CAB373" s="65"/>
      <c r="CAC373" s="65"/>
      <c r="CAD373" s="65"/>
      <c r="CAE373" s="65"/>
      <c r="CAF373" s="65"/>
      <c r="CAG373" s="65"/>
      <c r="CAH373" s="65"/>
      <c r="CAI373" s="65"/>
      <c r="CAJ373" s="65"/>
      <c r="CAK373" s="65"/>
      <c r="CAL373" s="65"/>
      <c r="CAM373" s="65"/>
      <c r="CAN373" s="65"/>
      <c r="CAO373" s="65"/>
      <c r="CAP373" s="65"/>
      <c r="CAQ373" s="65"/>
      <c r="CAR373" s="65"/>
      <c r="CAS373" s="65"/>
      <c r="CAT373" s="65"/>
      <c r="CAU373" s="65"/>
      <c r="CAV373" s="65"/>
      <c r="CAW373" s="65"/>
      <c r="CAX373" s="65"/>
      <c r="CAY373" s="65"/>
      <c r="CAZ373" s="65"/>
      <c r="CBA373" s="65"/>
      <c r="CBB373" s="65"/>
      <c r="CBC373" s="65"/>
      <c r="CBD373" s="65"/>
      <c r="CBE373" s="65"/>
      <c r="CBF373" s="65"/>
      <c r="CBG373" s="65"/>
      <c r="CBH373" s="65"/>
      <c r="CBI373" s="65"/>
      <c r="CBJ373" s="65"/>
      <c r="CBK373" s="65"/>
      <c r="CBL373" s="65"/>
      <c r="CBM373" s="65"/>
      <c r="CBN373" s="65"/>
      <c r="CBO373" s="65"/>
      <c r="CBP373" s="65"/>
      <c r="CBQ373" s="65"/>
      <c r="CBR373" s="65"/>
      <c r="CBS373" s="65"/>
      <c r="CBT373" s="65"/>
      <c r="CBU373" s="65"/>
      <c r="CBV373" s="65"/>
      <c r="CBW373" s="65"/>
      <c r="CBX373" s="65"/>
      <c r="CBY373" s="65"/>
      <c r="CBZ373" s="65"/>
      <c r="CCA373" s="65"/>
      <c r="CCB373" s="65"/>
      <c r="CCC373" s="65"/>
      <c r="CCD373" s="65"/>
      <c r="CCE373" s="65"/>
      <c r="CCF373" s="65"/>
      <c r="CCG373" s="65"/>
      <c r="CCH373" s="65"/>
      <c r="CCI373" s="65"/>
      <c r="CCJ373" s="65"/>
      <c r="CCK373" s="65"/>
      <c r="CCL373" s="65"/>
      <c r="CCM373" s="65"/>
      <c r="CCN373" s="65"/>
      <c r="CCO373" s="65"/>
      <c r="CCP373" s="65"/>
      <c r="CCQ373" s="65"/>
      <c r="CCR373" s="65"/>
      <c r="CCS373" s="65"/>
      <c r="CCT373" s="65"/>
      <c r="CCU373" s="65"/>
      <c r="CCV373" s="65"/>
      <c r="CCW373" s="65"/>
      <c r="CCX373" s="65"/>
      <c r="CCY373" s="65"/>
      <c r="CCZ373" s="65"/>
      <c r="CDA373" s="65"/>
      <c r="CDB373" s="65"/>
      <c r="CDC373" s="65"/>
      <c r="CDD373" s="65"/>
      <c r="CDE373" s="65"/>
      <c r="CDF373" s="65"/>
      <c r="CDG373" s="65"/>
      <c r="CDH373" s="65"/>
      <c r="CDI373" s="65"/>
      <c r="CDJ373" s="65"/>
      <c r="CDK373" s="65"/>
      <c r="CDL373" s="65"/>
      <c r="CDM373" s="65"/>
      <c r="CDN373" s="65"/>
      <c r="CDO373" s="65"/>
      <c r="CDP373" s="65"/>
      <c r="CDQ373" s="65"/>
      <c r="CDR373" s="65"/>
      <c r="CDS373" s="65"/>
      <c r="CDT373" s="65"/>
      <c r="CDU373" s="65"/>
      <c r="CDV373" s="65"/>
      <c r="CDW373" s="65"/>
      <c r="CDX373" s="65"/>
      <c r="CDY373" s="65"/>
      <c r="CDZ373" s="65"/>
      <c r="CEA373" s="65"/>
      <c r="CEB373" s="65"/>
      <c r="CEC373" s="65"/>
      <c r="CED373" s="65"/>
      <c r="CEE373" s="65"/>
      <c r="CEF373" s="65"/>
      <c r="CEG373" s="65"/>
      <c r="CEH373" s="65"/>
      <c r="CEI373" s="65"/>
      <c r="CEJ373" s="65"/>
      <c r="CEK373" s="65"/>
      <c r="CEL373" s="65"/>
      <c r="CEM373" s="65"/>
      <c r="CEN373" s="65"/>
      <c r="CEO373" s="65"/>
      <c r="CEP373" s="65"/>
      <c r="CEQ373" s="65"/>
      <c r="CER373" s="65"/>
      <c r="CES373" s="65"/>
      <c r="CET373" s="65"/>
      <c r="CEU373" s="65"/>
      <c r="CEV373" s="65"/>
      <c r="CEW373" s="65"/>
      <c r="CEX373" s="65"/>
      <c r="CEY373" s="65"/>
      <c r="CEZ373" s="65"/>
      <c r="CFA373" s="65"/>
      <c r="CFB373" s="65"/>
      <c r="CFC373" s="65"/>
      <c r="CFD373" s="65"/>
      <c r="CFE373" s="65"/>
      <c r="CFF373" s="65"/>
      <c r="CFG373" s="65"/>
      <c r="CFH373" s="65"/>
      <c r="CFI373" s="65"/>
      <c r="CFJ373" s="65"/>
      <c r="CFK373" s="65"/>
      <c r="CFL373" s="65"/>
      <c r="CFM373" s="65"/>
      <c r="CFN373" s="65"/>
      <c r="CFO373" s="65"/>
      <c r="CFP373" s="65"/>
      <c r="CFQ373" s="65"/>
      <c r="CFR373" s="65"/>
      <c r="CFS373" s="65"/>
      <c r="CFT373" s="65"/>
      <c r="CFU373" s="65"/>
      <c r="CFV373" s="65"/>
      <c r="CFW373" s="65"/>
      <c r="CFX373" s="65"/>
      <c r="CFY373" s="65"/>
      <c r="CFZ373" s="65"/>
      <c r="CGA373" s="65"/>
      <c r="CGB373" s="65"/>
      <c r="CGC373" s="65"/>
      <c r="CGD373" s="65"/>
      <c r="CGE373" s="65"/>
      <c r="CGF373" s="65"/>
      <c r="CGG373" s="65"/>
      <c r="CGH373" s="65"/>
      <c r="CGI373" s="65"/>
      <c r="CGJ373" s="65"/>
      <c r="CGK373" s="65"/>
      <c r="CGL373" s="65"/>
      <c r="CGM373" s="65"/>
      <c r="CGN373" s="65"/>
      <c r="CGO373" s="65"/>
      <c r="CGP373" s="65"/>
      <c r="CGQ373" s="65"/>
      <c r="CGR373" s="65"/>
      <c r="CGS373" s="65"/>
      <c r="CGT373" s="65"/>
      <c r="CGU373" s="65"/>
      <c r="CGV373" s="65"/>
      <c r="CGW373" s="65"/>
      <c r="CGX373" s="65"/>
      <c r="CGY373" s="65"/>
      <c r="CGZ373" s="65"/>
      <c r="CHA373" s="65"/>
      <c r="CHB373" s="65"/>
      <c r="CHC373" s="65"/>
      <c r="CHD373" s="65"/>
      <c r="CHE373" s="65"/>
      <c r="CHF373" s="65"/>
      <c r="CHG373" s="65"/>
      <c r="CHH373" s="65"/>
      <c r="CHI373" s="65"/>
      <c r="CHJ373" s="65"/>
      <c r="CHK373" s="65"/>
      <c r="CHL373" s="65"/>
      <c r="CHM373" s="65"/>
      <c r="CHN373" s="65"/>
      <c r="CHO373" s="65"/>
      <c r="CHP373" s="65"/>
      <c r="CHQ373" s="65"/>
      <c r="CHR373" s="65"/>
      <c r="CHS373" s="65"/>
      <c r="CHT373" s="65"/>
      <c r="CHU373" s="65"/>
      <c r="CHV373" s="65"/>
      <c r="CHW373" s="65"/>
      <c r="CHX373" s="65"/>
      <c r="CHY373" s="65"/>
      <c r="CHZ373" s="65"/>
      <c r="CIA373" s="65"/>
      <c r="CIB373" s="65"/>
      <c r="CIC373" s="65"/>
      <c r="CID373" s="65"/>
      <c r="CIE373" s="65"/>
      <c r="CIF373" s="65"/>
      <c r="CIG373" s="65"/>
      <c r="CIH373" s="65"/>
      <c r="CII373" s="65"/>
      <c r="CIJ373" s="65"/>
      <c r="CIK373" s="65"/>
      <c r="CIL373" s="65"/>
      <c r="CIM373" s="65"/>
      <c r="CIN373" s="65"/>
      <c r="CIO373" s="65"/>
      <c r="CIP373" s="65"/>
      <c r="CIQ373" s="65"/>
      <c r="CIR373" s="65"/>
      <c r="CIS373" s="65"/>
      <c r="CIT373" s="65"/>
      <c r="CIU373" s="65"/>
      <c r="CIV373" s="65"/>
      <c r="CIW373" s="65"/>
      <c r="CIX373" s="65"/>
      <c r="CIY373" s="65"/>
      <c r="CIZ373" s="65"/>
      <c r="CJA373" s="65"/>
      <c r="CJB373" s="65"/>
      <c r="CJC373" s="65"/>
      <c r="CJD373" s="65"/>
      <c r="CJE373" s="65"/>
      <c r="CJF373" s="65"/>
      <c r="CJG373" s="65"/>
      <c r="CJH373" s="65"/>
      <c r="CJI373" s="65"/>
      <c r="CJJ373" s="65"/>
      <c r="CJK373" s="65"/>
      <c r="CJL373" s="65"/>
      <c r="CJM373" s="65"/>
      <c r="CJN373" s="65"/>
      <c r="CJO373" s="65"/>
      <c r="CJP373" s="65"/>
      <c r="CJQ373" s="65"/>
      <c r="CJR373" s="65"/>
      <c r="CJS373" s="65"/>
      <c r="CJT373" s="65"/>
      <c r="CJU373" s="65"/>
      <c r="CJV373" s="65"/>
      <c r="CJW373" s="65"/>
      <c r="CJX373" s="65"/>
      <c r="CJY373" s="65"/>
      <c r="CJZ373" s="65"/>
      <c r="CKA373" s="65"/>
      <c r="CKB373" s="65"/>
      <c r="CKC373" s="65"/>
      <c r="CKD373" s="65"/>
      <c r="CKE373" s="65"/>
      <c r="CKF373" s="65"/>
      <c r="CKG373" s="65"/>
      <c r="CKH373" s="65"/>
      <c r="CKI373" s="65"/>
      <c r="CKJ373" s="65"/>
      <c r="CKK373" s="65"/>
      <c r="CKL373" s="65"/>
      <c r="CKM373" s="65"/>
      <c r="CKN373" s="65"/>
      <c r="CKO373" s="65"/>
      <c r="CKP373" s="65"/>
      <c r="CKQ373" s="65"/>
      <c r="CKR373" s="65"/>
      <c r="CKS373" s="65"/>
      <c r="CKT373" s="65"/>
      <c r="CKU373" s="65"/>
      <c r="CKV373" s="65"/>
      <c r="CKW373" s="65"/>
      <c r="CKX373" s="65"/>
      <c r="CKY373" s="65"/>
      <c r="CKZ373" s="65"/>
      <c r="CLA373" s="65"/>
      <c r="CLB373" s="65"/>
      <c r="CLC373" s="65"/>
      <c r="CLD373" s="65"/>
      <c r="CLE373" s="65"/>
      <c r="CLF373" s="65"/>
      <c r="CLG373" s="65"/>
      <c r="CLH373" s="65"/>
      <c r="CLI373" s="65"/>
      <c r="CLJ373" s="65"/>
      <c r="CLK373" s="65"/>
      <c r="CLL373" s="65"/>
      <c r="CLM373" s="65"/>
      <c r="CLN373" s="65"/>
      <c r="CLO373" s="65"/>
      <c r="CLP373" s="65"/>
      <c r="CLQ373" s="65"/>
      <c r="CLR373" s="65"/>
      <c r="CLS373" s="65"/>
      <c r="CLT373" s="65"/>
      <c r="CLU373" s="65"/>
      <c r="CLV373" s="65"/>
      <c r="CLW373" s="65"/>
      <c r="CLX373" s="65"/>
      <c r="CLY373" s="65"/>
      <c r="CLZ373" s="65"/>
      <c r="CMA373" s="65"/>
      <c r="CMB373" s="65"/>
      <c r="CMC373" s="65"/>
      <c r="CMD373" s="65"/>
      <c r="CME373" s="65"/>
      <c r="CMF373" s="65"/>
      <c r="CMG373" s="65"/>
      <c r="CMH373" s="65"/>
      <c r="CMI373" s="65"/>
      <c r="CMJ373" s="65"/>
      <c r="CMK373" s="65"/>
      <c r="CML373" s="65"/>
      <c r="CMM373" s="65"/>
      <c r="CMN373" s="65"/>
      <c r="CMO373" s="65"/>
      <c r="CMP373" s="65"/>
      <c r="CMQ373" s="65"/>
      <c r="CMR373" s="65"/>
      <c r="CMS373" s="65"/>
      <c r="CMT373" s="65"/>
      <c r="CMU373" s="65"/>
      <c r="CMV373" s="65"/>
      <c r="CMW373" s="65"/>
      <c r="CMX373" s="65"/>
      <c r="CMY373" s="65"/>
      <c r="CMZ373" s="65"/>
      <c r="CNA373" s="65"/>
      <c r="CNB373" s="65"/>
      <c r="CNC373" s="65"/>
      <c r="CND373" s="65"/>
      <c r="CNE373" s="65"/>
      <c r="CNF373" s="65"/>
      <c r="CNG373" s="65"/>
      <c r="CNH373" s="65"/>
      <c r="CNI373" s="65"/>
      <c r="CNJ373" s="65"/>
      <c r="CNK373" s="65"/>
      <c r="CNL373" s="65"/>
      <c r="CNM373" s="65"/>
      <c r="CNN373" s="65"/>
      <c r="CNO373" s="65"/>
      <c r="CNP373" s="65"/>
      <c r="CNQ373" s="65"/>
      <c r="CNR373" s="65"/>
      <c r="CNS373" s="65"/>
      <c r="CNT373" s="65"/>
      <c r="CNU373" s="65"/>
      <c r="CNV373" s="65"/>
      <c r="CNW373" s="65"/>
      <c r="CNX373" s="65"/>
      <c r="CNY373" s="65"/>
      <c r="CNZ373" s="65"/>
      <c r="COA373" s="65"/>
      <c r="COB373" s="65"/>
      <c r="COC373" s="65"/>
      <c r="COD373" s="65"/>
      <c r="COE373" s="65"/>
      <c r="COF373" s="65"/>
      <c r="COG373" s="65"/>
      <c r="COH373" s="65"/>
      <c r="COI373" s="65"/>
      <c r="COJ373" s="65"/>
      <c r="COK373" s="65"/>
      <c r="COL373" s="65"/>
      <c r="COM373" s="65"/>
      <c r="CON373" s="65"/>
      <c r="COO373" s="65"/>
      <c r="COP373" s="65"/>
      <c r="COQ373" s="65"/>
      <c r="COR373" s="65"/>
      <c r="COS373" s="65"/>
      <c r="COT373" s="65"/>
      <c r="COU373" s="65"/>
      <c r="COV373" s="65"/>
      <c r="COW373" s="65"/>
      <c r="COX373" s="65"/>
      <c r="COY373" s="65"/>
      <c r="COZ373" s="65"/>
      <c r="CPA373" s="65"/>
      <c r="CPB373" s="65"/>
      <c r="CPC373" s="65"/>
      <c r="CPD373" s="65"/>
      <c r="CPE373" s="65"/>
      <c r="CPF373" s="65"/>
      <c r="CPG373" s="65"/>
      <c r="CPH373" s="65"/>
      <c r="CPI373" s="65"/>
      <c r="CPJ373" s="65"/>
      <c r="CPK373" s="65"/>
      <c r="CPL373" s="65"/>
      <c r="CPM373" s="65"/>
      <c r="CPN373" s="65"/>
      <c r="CPO373" s="65"/>
      <c r="CPP373" s="65"/>
      <c r="CPQ373" s="65"/>
      <c r="CPR373" s="65"/>
      <c r="CPS373" s="65"/>
      <c r="CPT373" s="65"/>
      <c r="CPU373" s="65"/>
      <c r="CPV373" s="65"/>
      <c r="CPW373" s="65"/>
      <c r="CPX373" s="65"/>
      <c r="CPY373" s="65"/>
      <c r="CPZ373" s="65"/>
      <c r="CQA373" s="65"/>
      <c r="CQB373" s="65"/>
      <c r="CQC373" s="65"/>
      <c r="CQD373" s="65"/>
      <c r="CQE373" s="65"/>
      <c r="CQF373" s="65"/>
      <c r="CQG373" s="65"/>
      <c r="CQH373" s="65"/>
      <c r="CQI373" s="65"/>
      <c r="CQJ373" s="65"/>
      <c r="CQK373" s="65"/>
      <c r="CQL373" s="65"/>
      <c r="CQM373" s="65"/>
      <c r="CQN373" s="65"/>
      <c r="CQO373" s="65"/>
      <c r="CQP373" s="65"/>
      <c r="CQQ373" s="65"/>
      <c r="CQR373" s="65"/>
      <c r="CQS373" s="65"/>
      <c r="CQT373" s="65"/>
      <c r="CQU373" s="65"/>
      <c r="CQV373" s="65"/>
      <c r="CQW373" s="65"/>
      <c r="CQX373" s="65"/>
      <c r="CQY373" s="65"/>
      <c r="CQZ373" s="65"/>
      <c r="CRA373" s="65"/>
      <c r="CRB373" s="65"/>
      <c r="CRC373" s="65"/>
      <c r="CRD373" s="65"/>
      <c r="CRE373" s="65"/>
      <c r="CRF373" s="65"/>
      <c r="CRG373" s="65"/>
      <c r="CRH373" s="65"/>
      <c r="CRI373" s="65"/>
      <c r="CRJ373" s="65"/>
      <c r="CRK373" s="65"/>
      <c r="CRL373" s="65"/>
      <c r="CRM373" s="65"/>
      <c r="CRN373" s="65"/>
      <c r="CRO373" s="65"/>
      <c r="CRP373" s="65"/>
      <c r="CRQ373" s="65"/>
      <c r="CRR373" s="65"/>
      <c r="CRS373" s="65"/>
      <c r="CRT373" s="65"/>
      <c r="CRU373" s="65"/>
      <c r="CRV373" s="65"/>
      <c r="CRW373" s="65"/>
      <c r="CRX373" s="65"/>
      <c r="CRY373" s="65"/>
      <c r="CRZ373" s="65"/>
      <c r="CSA373" s="65"/>
      <c r="CSB373" s="65"/>
      <c r="CSC373" s="65"/>
      <c r="CSD373" s="65"/>
      <c r="CSE373" s="65"/>
      <c r="CSF373" s="65"/>
      <c r="CSG373" s="65"/>
      <c r="CSH373" s="65"/>
      <c r="CSI373" s="65"/>
      <c r="CSJ373" s="65"/>
      <c r="CSK373" s="65"/>
      <c r="CSL373" s="65"/>
      <c r="CSM373" s="65"/>
      <c r="CSN373" s="65"/>
      <c r="CSO373" s="65"/>
      <c r="CSP373" s="65"/>
      <c r="CSQ373" s="65"/>
      <c r="CSR373" s="65"/>
      <c r="CSS373" s="65"/>
      <c r="CST373" s="65"/>
      <c r="CSU373" s="65"/>
      <c r="CSV373" s="65"/>
      <c r="CSW373" s="65"/>
      <c r="CSX373" s="65"/>
      <c r="CSY373" s="65"/>
      <c r="CSZ373" s="65"/>
      <c r="CTA373" s="65"/>
      <c r="CTB373" s="65"/>
      <c r="CTC373" s="65"/>
      <c r="CTD373" s="65"/>
      <c r="CTE373" s="65"/>
      <c r="CTF373" s="65"/>
      <c r="CTG373" s="65"/>
      <c r="CTH373" s="65"/>
      <c r="CTI373" s="65"/>
      <c r="CTJ373" s="65"/>
      <c r="CTK373" s="65"/>
      <c r="CTL373" s="65"/>
      <c r="CTM373" s="65"/>
      <c r="CTN373" s="65"/>
      <c r="CTO373" s="65"/>
      <c r="CTP373" s="65"/>
      <c r="CTQ373" s="65"/>
      <c r="CTR373" s="65"/>
      <c r="CTS373" s="65"/>
      <c r="CTT373" s="65"/>
      <c r="CTU373" s="65"/>
      <c r="CTV373" s="65"/>
      <c r="CTW373" s="65"/>
      <c r="CTX373" s="65"/>
      <c r="CTY373" s="65"/>
      <c r="CTZ373" s="65"/>
      <c r="CUA373" s="65"/>
      <c r="CUB373" s="65"/>
      <c r="CUC373" s="65"/>
      <c r="CUD373" s="65"/>
      <c r="CUE373" s="65"/>
      <c r="CUF373" s="65"/>
      <c r="CUG373" s="65"/>
      <c r="CUH373" s="65"/>
      <c r="CUI373" s="65"/>
      <c r="CUJ373" s="65"/>
      <c r="CUK373" s="65"/>
      <c r="CUL373" s="65"/>
      <c r="CUM373" s="65"/>
      <c r="CUN373" s="65"/>
      <c r="CUO373" s="65"/>
      <c r="CUP373" s="65"/>
      <c r="CUQ373" s="65"/>
      <c r="CUR373" s="65"/>
      <c r="CUS373" s="65"/>
      <c r="CUT373" s="65"/>
      <c r="CUU373" s="65"/>
      <c r="CUV373" s="65"/>
      <c r="CUW373" s="65"/>
      <c r="CUX373" s="65"/>
      <c r="CUY373" s="65"/>
      <c r="CUZ373" s="65"/>
      <c r="CVA373" s="65"/>
      <c r="CVB373" s="65"/>
      <c r="CVC373" s="65"/>
      <c r="CVD373" s="65"/>
      <c r="CVE373" s="65"/>
      <c r="CVF373" s="65"/>
      <c r="CVG373" s="65"/>
      <c r="CVH373" s="65"/>
      <c r="CVI373" s="65"/>
      <c r="CVJ373" s="65"/>
      <c r="CVK373" s="65"/>
      <c r="CVL373" s="65"/>
      <c r="CVM373" s="65"/>
      <c r="CVN373" s="65"/>
      <c r="CVO373" s="65"/>
      <c r="CVP373" s="65"/>
      <c r="CVQ373" s="65"/>
      <c r="CVR373" s="65"/>
      <c r="CVS373" s="65"/>
      <c r="CVT373" s="65"/>
      <c r="CVU373" s="65"/>
      <c r="CVV373" s="65"/>
      <c r="CVW373" s="65"/>
      <c r="CVX373" s="65"/>
      <c r="CVY373" s="65"/>
      <c r="CVZ373" s="65"/>
      <c r="CWA373" s="65"/>
      <c r="CWB373" s="65"/>
      <c r="CWC373" s="65"/>
      <c r="CWD373" s="65"/>
      <c r="CWE373" s="65"/>
      <c r="CWF373" s="65"/>
      <c r="CWG373" s="65"/>
      <c r="CWH373" s="65"/>
      <c r="CWI373" s="65"/>
      <c r="CWJ373" s="65"/>
      <c r="CWK373" s="65"/>
      <c r="CWL373" s="65"/>
      <c r="CWM373" s="65"/>
      <c r="CWN373" s="65"/>
      <c r="CWO373" s="65"/>
      <c r="CWP373" s="65"/>
      <c r="CWQ373" s="65"/>
      <c r="CWR373" s="65"/>
      <c r="CWS373" s="65"/>
      <c r="CWT373" s="65"/>
      <c r="CWU373" s="65"/>
      <c r="CWV373" s="65"/>
      <c r="CWW373" s="65"/>
      <c r="CWX373" s="65"/>
      <c r="CWY373" s="65"/>
      <c r="CWZ373" s="65"/>
      <c r="CXA373" s="65"/>
      <c r="CXB373" s="65"/>
      <c r="CXC373" s="65"/>
      <c r="CXD373" s="65"/>
      <c r="CXE373" s="65"/>
      <c r="CXF373" s="65"/>
      <c r="CXG373" s="65"/>
      <c r="CXH373" s="65"/>
      <c r="CXI373" s="65"/>
      <c r="CXJ373" s="65"/>
      <c r="CXK373" s="65"/>
      <c r="CXL373" s="65"/>
      <c r="CXM373" s="65"/>
      <c r="CXN373" s="65"/>
      <c r="CXO373" s="65"/>
      <c r="CXP373" s="65"/>
      <c r="CXQ373" s="65"/>
      <c r="CXR373" s="65"/>
      <c r="CXS373" s="65"/>
      <c r="CXT373" s="65"/>
      <c r="CXU373" s="65"/>
      <c r="CXV373" s="65"/>
      <c r="CXW373" s="65"/>
      <c r="CXX373" s="65"/>
      <c r="CXY373" s="65"/>
      <c r="CXZ373" s="65"/>
      <c r="CYA373" s="65"/>
      <c r="CYB373" s="65"/>
      <c r="CYC373" s="65"/>
      <c r="CYD373" s="65"/>
      <c r="CYE373" s="65"/>
      <c r="CYF373" s="65"/>
      <c r="CYG373" s="65"/>
      <c r="CYH373" s="65"/>
      <c r="CYI373" s="65"/>
      <c r="CYJ373" s="65"/>
      <c r="CYK373" s="65"/>
      <c r="CYL373" s="65"/>
      <c r="CYM373" s="65"/>
      <c r="CYN373" s="65"/>
      <c r="CYO373" s="65"/>
      <c r="CYP373" s="65"/>
      <c r="CYQ373" s="65"/>
      <c r="CYR373" s="65"/>
      <c r="CYS373" s="65"/>
      <c r="CYT373" s="65"/>
      <c r="CYU373" s="65"/>
      <c r="CYV373" s="65"/>
      <c r="CYW373" s="65"/>
      <c r="CYX373" s="65"/>
      <c r="CYY373" s="65"/>
      <c r="CYZ373" s="65"/>
      <c r="CZA373" s="65"/>
      <c r="CZB373" s="65"/>
      <c r="CZC373" s="65"/>
      <c r="CZD373" s="65"/>
      <c r="CZE373" s="65"/>
      <c r="CZF373" s="65"/>
      <c r="CZG373" s="65"/>
      <c r="CZH373" s="65"/>
      <c r="CZI373" s="65"/>
      <c r="CZJ373" s="65"/>
      <c r="CZK373" s="65"/>
      <c r="CZL373" s="65"/>
      <c r="CZM373" s="65"/>
      <c r="CZN373" s="65"/>
      <c r="CZO373" s="65"/>
      <c r="CZP373" s="65"/>
      <c r="CZQ373" s="65"/>
      <c r="CZR373" s="65"/>
      <c r="CZS373" s="65"/>
      <c r="CZT373" s="65"/>
      <c r="CZU373" s="65"/>
      <c r="CZV373" s="65"/>
      <c r="CZW373" s="65"/>
      <c r="CZX373" s="65"/>
      <c r="CZY373" s="65"/>
      <c r="CZZ373" s="65"/>
      <c r="DAA373" s="65"/>
      <c r="DAB373" s="65"/>
      <c r="DAC373" s="65"/>
      <c r="DAD373" s="65"/>
      <c r="DAE373" s="65"/>
      <c r="DAF373" s="65"/>
      <c r="DAG373" s="65"/>
      <c r="DAH373" s="65"/>
      <c r="DAI373" s="65"/>
      <c r="DAJ373" s="65"/>
      <c r="DAK373" s="65"/>
      <c r="DAL373" s="65"/>
      <c r="DAM373" s="65"/>
      <c r="DAN373" s="65"/>
      <c r="DAO373" s="65"/>
      <c r="DAP373" s="65"/>
      <c r="DAQ373" s="65"/>
      <c r="DAR373" s="65"/>
      <c r="DAS373" s="65"/>
      <c r="DAT373" s="65"/>
      <c r="DAU373" s="65"/>
      <c r="DAV373" s="65"/>
      <c r="DAW373" s="65"/>
      <c r="DAX373" s="65"/>
      <c r="DAY373" s="65"/>
      <c r="DAZ373" s="65"/>
      <c r="DBA373" s="65"/>
      <c r="DBB373" s="65"/>
      <c r="DBC373" s="65"/>
      <c r="DBD373" s="65"/>
      <c r="DBE373" s="65"/>
      <c r="DBF373" s="65"/>
      <c r="DBG373" s="65"/>
      <c r="DBH373" s="65"/>
      <c r="DBI373" s="65"/>
      <c r="DBJ373" s="65"/>
      <c r="DBK373" s="65"/>
      <c r="DBL373" s="65"/>
      <c r="DBM373" s="65"/>
      <c r="DBN373" s="65"/>
      <c r="DBO373" s="65"/>
      <c r="DBP373" s="65"/>
      <c r="DBQ373" s="65"/>
      <c r="DBR373" s="65"/>
      <c r="DBS373" s="65"/>
      <c r="DBT373" s="65"/>
      <c r="DBU373" s="65"/>
      <c r="DBV373" s="65"/>
      <c r="DBW373" s="65"/>
      <c r="DBX373" s="65"/>
      <c r="DBY373" s="65"/>
      <c r="DBZ373" s="65"/>
      <c r="DCA373" s="65"/>
      <c r="DCB373" s="65"/>
      <c r="DCC373" s="65"/>
      <c r="DCD373" s="65"/>
      <c r="DCE373" s="65"/>
      <c r="DCF373" s="65"/>
      <c r="DCG373" s="65"/>
      <c r="DCH373" s="65"/>
      <c r="DCI373" s="65"/>
      <c r="DCJ373" s="65"/>
      <c r="DCK373" s="65"/>
      <c r="DCL373" s="65"/>
      <c r="DCM373" s="65"/>
      <c r="DCN373" s="65"/>
      <c r="DCO373" s="65"/>
      <c r="DCP373" s="65"/>
      <c r="DCQ373" s="65"/>
      <c r="DCR373" s="65"/>
      <c r="DCS373" s="65"/>
      <c r="DCT373" s="65"/>
      <c r="DCU373" s="65"/>
      <c r="DCV373" s="65"/>
      <c r="DCW373" s="65"/>
      <c r="DCX373" s="65"/>
      <c r="DCY373" s="65"/>
      <c r="DCZ373" s="65"/>
      <c r="DDA373" s="65"/>
      <c r="DDB373" s="65"/>
      <c r="DDC373" s="65"/>
      <c r="DDD373" s="65"/>
      <c r="DDE373" s="65"/>
      <c r="DDF373" s="65"/>
      <c r="DDG373" s="65"/>
      <c r="DDH373" s="65"/>
      <c r="DDI373" s="65"/>
      <c r="DDJ373" s="65"/>
      <c r="DDK373" s="65"/>
      <c r="DDL373" s="65"/>
      <c r="DDM373" s="65"/>
      <c r="DDN373" s="65"/>
      <c r="DDO373" s="65"/>
      <c r="DDP373" s="65"/>
      <c r="DDQ373" s="65"/>
      <c r="DDR373" s="65"/>
      <c r="DDS373" s="65"/>
      <c r="DDT373" s="65"/>
      <c r="DDU373" s="65"/>
      <c r="DDV373" s="65"/>
      <c r="DDW373" s="65"/>
      <c r="DDX373" s="65"/>
      <c r="DDY373" s="65"/>
      <c r="DDZ373" s="65"/>
      <c r="DEA373" s="65"/>
      <c r="DEB373" s="65"/>
      <c r="DEC373" s="65"/>
      <c r="DED373" s="65"/>
      <c r="DEE373" s="65"/>
      <c r="DEF373" s="65"/>
      <c r="DEG373" s="65"/>
      <c r="DEH373" s="65"/>
      <c r="DEI373" s="65"/>
      <c r="DEJ373" s="65"/>
      <c r="DEK373" s="65"/>
      <c r="DEL373" s="65"/>
      <c r="DEM373" s="65"/>
      <c r="DEN373" s="65"/>
      <c r="DEO373" s="65"/>
      <c r="DEP373" s="65"/>
      <c r="DEQ373" s="65"/>
      <c r="DER373" s="65"/>
      <c r="DES373" s="65"/>
      <c r="DET373" s="65"/>
      <c r="DEU373" s="65"/>
      <c r="DEV373" s="65"/>
      <c r="DEW373" s="65"/>
      <c r="DEX373" s="65"/>
      <c r="DEY373" s="65"/>
      <c r="DEZ373" s="65"/>
      <c r="DFA373" s="65"/>
      <c r="DFB373" s="65"/>
      <c r="DFC373" s="65"/>
      <c r="DFD373" s="65"/>
      <c r="DFE373" s="65"/>
      <c r="DFF373" s="65"/>
      <c r="DFG373" s="65"/>
      <c r="DFH373" s="65"/>
      <c r="DFI373" s="65"/>
      <c r="DFJ373" s="65"/>
      <c r="DFK373" s="65"/>
      <c r="DFL373" s="65"/>
      <c r="DFM373" s="65"/>
      <c r="DFN373" s="65"/>
      <c r="DFO373" s="65"/>
      <c r="DFP373" s="65"/>
      <c r="DFQ373" s="65"/>
      <c r="DFR373" s="65"/>
      <c r="DFS373" s="65"/>
      <c r="DFT373" s="65"/>
      <c r="DFU373" s="65"/>
      <c r="DFV373" s="65"/>
      <c r="DFW373" s="65"/>
      <c r="DFX373" s="65"/>
      <c r="DFY373" s="65"/>
      <c r="DFZ373" s="65"/>
      <c r="DGA373" s="65"/>
      <c r="DGB373" s="65"/>
      <c r="DGC373" s="65"/>
      <c r="DGD373" s="65"/>
      <c r="DGE373" s="65"/>
      <c r="DGF373" s="65"/>
      <c r="DGG373" s="65"/>
      <c r="DGH373" s="65"/>
      <c r="DGI373" s="65"/>
      <c r="DGJ373" s="65"/>
      <c r="DGK373" s="65"/>
      <c r="DGL373" s="65"/>
      <c r="DGM373" s="65"/>
      <c r="DGN373" s="65"/>
      <c r="DGO373" s="65"/>
      <c r="DGP373" s="65"/>
      <c r="DGQ373" s="65"/>
      <c r="DGR373" s="65"/>
      <c r="DGS373" s="65"/>
      <c r="DGT373" s="65"/>
      <c r="DGU373" s="65"/>
      <c r="DGV373" s="65"/>
      <c r="DGW373" s="65"/>
      <c r="DGX373" s="65"/>
      <c r="DGY373" s="65"/>
      <c r="DGZ373" s="65"/>
      <c r="DHA373" s="65"/>
      <c r="DHB373" s="65"/>
      <c r="DHC373" s="65"/>
      <c r="DHD373" s="65"/>
      <c r="DHE373" s="65"/>
      <c r="DHF373" s="65"/>
      <c r="DHG373" s="65"/>
      <c r="DHH373" s="65"/>
      <c r="DHI373" s="65"/>
      <c r="DHJ373" s="65"/>
      <c r="DHK373" s="65"/>
      <c r="DHL373" s="65"/>
      <c r="DHM373" s="65"/>
      <c r="DHN373" s="65"/>
      <c r="DHO373" s="65"/>
      <c r="DHP373" s="65"/>
      <c r="DHQ373" s="65"/>
      <c r="DHR373" s="65"/>
      <c r="DHS373" s="65"/>
      <c r="DHT373" s="65"/>
      <c r="DHU373" s="65"/>
      <c r="DHV373" s="65"/>
      <c r="DHW373" s="65"/>
      <c r="DHX373" s="65"/>
      <c r="DHY373" s="65"/>
      <c r="DHZ373" s="65"/>
      <c r="DIA373" s="65"/>
      <c r="DIB373" s="65"/>
      <c r="DIC373" s="65"/>
      <c r="DID373" s="65"/>
      <c r="DIE373" s="65"/>
      <c r="DIF373" s="65"/>
      <c r="DIG373" s="65"/>
      <c r="DIH373" s="65"/>
      <c r="DII373" s="65"/>
      <c r="DIJ373" s="65"/>
      <c r="DIK373" s="65"/>
      <c r="DIL373" s="65"/>
      <c r="DIM373" s="65"/>
      <c r="DIN373" s="65"/>
      <c r="DIO373" s="65"/>
      <c r="DIP373" s="65"/>
      <c r="DIQ373" s="65"/>
      <c r="DIR373" s="65"/>
      <c r="DIS373" s="65"/>
      <c r="DIT373" s="65"/>
      <c r="DIU373" s="65"/>
      <c r="DIV373" s="65"/>
      <c r="DIW373" s="65"/>
      <c r="DIX373" s="65"/>
      <c r="DIY373" s="65"/>
      <c r="DIZ373" s="65"/>
      <c r="DJA373" s="65"/>
      <c r="DJB373" s="65"/>
      <c r="DJC373" s="65"/>
      <c r="DJD373" s="65"/>
      <c r="DJE373" s="65"/>
      <c r="DJF373" s="65"/>
      <c r="DJG373" s="65"/>
      <c r="DJH373" s="65"/>
      <c r="DJI373" s="65"/>
      <c r="DJJ373" s="65"/>
      <c r="DJK373" s="65"/>
      <c r="DJL373" s="65"/>
      <c r="DJM373" s="65"/>
      <c r="DJN373" s="65"/>
      <c r="DJO373" s="65"/>
      <c r="DJP373" s="65"/>
      <c r="DJQ373" s="65"/>
      <c r="DJR373" s="65"/>
      <c r="DJS373" s="65"/>
      <c r="DJT373" s="65"/>
      <c r="DJU373" s="65"/>
      <c r="DJV373" s="65"/>
      <c r="DJW373" s="65"/>
      <c r="DJX373" s="65"/>
      <c r="DJY373" s="65"/>
      <c r="DJZ373" s="65"/>
      <c r="DKA373" s="65"/>
      <c r="DKB373" s="65"/>
      <c r="DKC373" s="65"/>
      <c r="DKD373" s="65"/>
      <c r="DKE373" s="65"/>
      <c r="DKF373" s="65"/>
      <c r="DKG373" s="65"/>
      <c r="DKH373" s="65"/>
      <c r="DKI373" s="65"/>
      <c r="DKJ373" s="65"/>
      <c r="DKK373" s="65"/>
      <c r="DKL373" s="65"/>
      <c r="DKM373" s="65"/>
      <c r="DKN373" s="65"/>
      <c r="DKO373" s="65"/>
      <c r="DKP373" s="65"/>
      <c r="DKQ373" s="65"/>
      <c r="DKR373" s="65"/>
      <c r="DKS373" s="65"/>
      <c r="DKT373" s="65"/>
      <c r="DKU373" s="65"/>
      <c r="DKV373" s="65"/>
      <c r="DKW373" s="65"/>
      <c r="DKX373" s="65"/>
      <c r="DKY373" s="65"/>
      <c r="DKZ373" s="65"/>
      <c r="DLA373" s="65"/>
      <c r="DLB373" s="65"/>
      <c r="DLC373" s="65"/>
      <c r="DLD373" s="65"/>
      <c r="DLE373" s="65"/>
      <c r="DLF373" s="65"/>
      <c r="DLG373" s="65"/>
      <c r="DLH373" s="65"/>
      <c r="DLI373" s="65"/>
      <c r="DLJ373" s="65"/>
      <c r="DLK373" s="65"/>
      <c r="DLL373" s="65"/>
      <c r="DLM373" s="65"/>
      <c r="DLN373" s="65"/>
      <c r="DLO373" s="65"/>
      <c r="DLP373" s="65"/>
      <c r="DLQ373" s="65"/>
      <c r="DLR373" s="65"/>
      <c r="DLS373" s="65"/>
      <c r="DLT373" s="65"/>
      <c r="DLU373" s="65"/>
      <c r="DLV373" s="65"/>
      <c r="DLW373" s="65"/>
      <c r="DLX373" s="65"/>
      <c r="DLY373" s="65"/>
      <c r="DLZ373" s="65"/>
      <c r="DMA373" s="65"/>
      <c r="DMB373" s="65"/>
      <c r="DMC373" s="65"/>
      <c r="DMD373" s="65"/>
      <c r="DME373" s="65"/>
      <c r="DMF373" s="65"/>
      <c r="DMG373" s="65"/>
      <c r="DMH373" s="65"/>
      <c r="DMI373" s="65"/>
      <c r="DMJ373" s="65"/>
      <c r="DMK373" s="65"/>
      <c r="DML373" s="65"/>
      <c r="DMM373" s="65"/>
      <c r="DMN373" s="65"/>
      <c r="DMO373" s="65"/>
      <c r="DMP373" s="65"/>
      <c r="DMQ373" s="65"/>
      <c r="DMR373" s="65"/>
      <c r="DMS373" s="65"/>
      <c r="DMT373" s="65"/>
      <c r="DMU373" s="65"/>
      <c r="DMV373" s="65"/>
      <c r="DMW373" s="65"/>
      <c r="DMX373" s="65"/>
      <c r="DMY373" s="65"/>
      <c r="DMZ373" s="65"/>
      <c r="DNA373" s="65"/>
      <c r="DNB373" s="65"/>
      <c r="DNC373" s="65"/>
      <c r="DND373" s="65"/>
      <c r="DNE373" s="65"/>
      <c r="DNF373" s="65"/>
      <c r="DNG373" s="65"/>
      <c r="DNH373" s="65"/>
      <c r="DNI373" s="65"/>
      <c r="DNJ373" s="65"/>
      <c r="DNK373" s="65"/>
      <c r="DNL373" s="65"/>
      <c r="DNM373" s="65"/>
      <c r="DNN373" s="65"/>
      <c r="DNO373" s="65"/>
      <c r="DNP373" s="65"/>
      <c r="DNQ373" s="65"/>
      <c r="DNR373" s="65"/>
      <c r="DNS373" s="65"/>
      <c r="DNT373" s="65"/>
      <c r="DNU373" s="65"/>
      <c r="DNV373" s="65"/>
      <c r="DNW373" s="65"/>
      <c r="DNX373" s="65"/>
      <c r="DNY373" s="65"/>
      <c r="DNZ373" s="65"/>
      <c r="DOA373" s="65"/>
      <c r="DOB373" s="65"/>
      <c r="DOC373" s="65"/>
      <c r="DOD373" s="65"/>
      <c r="DOE373" s="65"/>
      <c r="DOF373" s="65"/>
      <c r="DOG373" s="65"/>
      <c r="DOH373" s="65"/>
      <c r="DOI373" s="65"/>
      <c r="DOJ373" s="65"/>
      <c r="DOK373" s="65"/>
      <c r="DOL373" s="65"/>
      <c r="DOM373" s="65"/>
      <c r="DON373" s="65"/>
      <c r="DOO373" s="65"/>
      <c r="DOP373" s="65"/>
      <c r="DOQ373" s="65"/>
      <c r="DOR373" s="65"/>
      <c r="DOS373" s="65"/>
      <c r="DOT373" s="65"/>
      <c r="DOU373" s="65"/>
      <c r="DOV373" s="65"/>
      <c r="DOW373" s="65"/>
      <c r="DOX373" s="65"/>
      <c r="DOY373" s="65"/>
      <c r="DOZ373" s="65"/>
      <c r="DPA373" s="65"/>
      <c r="DPB373" s="65"/>
      <c r="DPC373" s="65"/>
      <c r="DPD373" s="65"/>
      <c r="DPE373" s="65"/>
      <c r="DPF373" s="65"/>
      <c r="DPG373" s="65"/>
      <c r="DPH373" s="65"/>
      <c r="DPI373" s="65"/>
      <c r="DPJ373" s="65"/>
      <c r="DPK373" s="65"/>
      <c r="DPL373" s="65"/>
      <c r="DPM373" s="65"/>
      <c r="DPN373" s="65"/>
      <c r="DPO373" s="65"/>
      <c r="DPP373" s="65"/>
      <c r="DPQ373" s="65"/>
      <c r="DPR373" s="65"/>
      <c r="DPS373" s="65"/>
      <c r="DPT373" s="65"/>
      <c r="DPU373" s="65"/>
      <c r="DPV373" s="65"/>
      <c r="DPW373" s="65"/>
      <c r="DPX373" s="65"/>
      <c r="DPY373" s="65"/>
      <c r="DPZ373" s="65"/>
      <c r="DQA373" s="65"/>
      <c r="DQB373" s="65"/>
      <c r="DQC373" s="65"/>
      <c r="DQD373" s="65"/>
      <c r="DQE373" s="65"/>
      <c r="DQF373" s="65"/>
      <c r="DQG373" s="65"/>
      <c r="DQH373" s="65"/>
      <c r="DQI373" s="65"/>
      <c r="DQJ373" s="65"/>
      <c r="DQK373" s="65"/>
      <c r="DQL373" s="65"/>
      <c r="DQM373" s="65"/>
      <c r="DQN373" s="65"/>
      <c r="DQO373" s="65"/>
      <c r="DQP373" s="65"/>
      <c r="DQQ373" s="65"/>
      <c r="DQR373" s="65"/>
      <c r="DQS373" s="65"/>
      <c r="DQT373" s="65"/>
      <c r="DQU373" s="65"/>
      <c r="DQV373" s="65"/>
      <c r="DQW373" s="65"/>
      <c r="DQX373" s="65"/>
      <c r="DQY373" s="65"/>
      <c r="DQZ373" s="65"/>
      <c r="DRA373" s="65"/>
      <c r="DRB373" s="65"/>
      <c r="DRC373" s="65"/>
      <c r="DRD373" s="65"/>
      <c r="DRE373" s="65"/>
      <c r="DRF373" s="65"/>
      <c r="DRG373" s="65"/>
      <c r="DRH373" s="65"/>
      <c r="DRI373" s="65"/>
      <c r="DRJ373" s="65"/>
      <c r="DRK373" s="65"/>
      <c r="DRL373" s="65"/>
      <c r="DRM373" s="65"/>
      <c r="DRN373" s="65"/>
      <c r="DRO373" s="65"/>
      <c r="DRP373" s="65"/>
      <c r="DRQ373" s="65"/>
      <c r="DRR373" s="65"/>
      <c r="DRS373" s="65"/>
      <c r="DRT373" s="65"/>
      <c r="DRU373" s="65"/>
      <c r="DRV373" s="65"/>
      <c r="DRW373" s="65"/>
      <c r="DRX373" s="65"/>
      <c r="DRY373" s="65"/>
      <c r="DRZ373" s="65"/>
      <c r="DSA373" s="65"/>
      <c r="DSB373" s="65"/>
      <c r="DSC373" s="65"/>
      <c r="DSD373" s="65"/>
      <c r="DSE373" s="65"/>
      <c r="DSF373" s="65"/>
      <c r="DSG373" s="65"/>
      <c r="DSH373" s="65"/>
      <c r="DSI373" s="65"/>
      <c r="DSJ373" s="65"/>
      <c r="DSK373" s="65"/>
      <c r="DSL373" s="65"/>
      <c r="DSM373" s="65"/>
      <c r="DSN373" s="65"/>
      <c r="DSO373" s="65"/>
      <c r="DSP373" s="65"/>
      <c r="DSQ373" s="65"/>
      <c r="DSR373" s="65"/>
      <c r="DSS373" s="65"/>
      <c r="DST373" s="65"/>
      <c r="DSU373" s="65"/>
      <c r="DSV373" s="65"/>
      <c r="DSW373" s="65"/>
      <c r="DSX373" s="65"/>
      <c r="DSY373" s="65"/>
      <c r="DSZ373" s="65"/>
      <c r="DTA373" s="65"/>
      <c r="DTB373" s="65"/>
      <c r="DTC373" s="65"/>
      <c r="DTD373" s="65"/>
      <c r="DTE373" s="65"/>
      <c r="DTF373" s="65"/>
      <c r="DTG373" s="65"/>
      <c r="DTH373" s="65"/>
      <c r="DTI373" s="65"/>
      <c r="DTJ373" s="65"/>
      <c r="DTK373" s="65"/>
      <c r="DTL373" s="65"/>
      <c r="DTM373" s="65"/>
      <c r="DTN373" s="65"/>
      <c r="DTO373" s="65"/>
      <c r="DTP373" s="65"/>
      <c r="DTQ373" s="65"/>
      <c r="DTR373" s="65"/>
      <c r="DTS373" s="65"/>
      <c r="DTT373" s="65"/>
      <c r="DTU373" s="65"/>
      <c r="DTV373" s="65"/>
      <c r="DTW373" s="65"/>
      <c r="DTX373" s="65"/>
      <c r="DTY373" s="65"/>
      <c r="DTZ373" s="65"/>
      <c r="DUA373" s="65"/>
      <c r="DUB373" s="65"/>
      <c r="DUC373" s="65"/>
      <c r="DUD373" s="65"/>
      <c r="DUE373" s="65"/>
      <c r="DUF373" s="65"/>
      <c r="DUG373" s="65"/>
      <c r="DUH373" s="65"/>
      <c r="DUI373" s="65"/>
      <c r="DUJ373" s="65"/>
      <c r="DUK373" s="65"/>
      <c r="DUL373" s="65"/>
      <c r="DUM373" s="65"/>
      <c r="DUN373" s="65"/>
      <c r="DUO373" s="65"/>
      <c r="DUP373" s="65"/>
      <c r="DUQ373" s="65"/>
      <c r="DUR373" s="65"/>
      <c r="DUS373" s="65"/>
      <c r="DUT373" s="65"/>
      <c r="DUU373" s="65"/>
      <c r="DUV373" s="65"/>
      <c r="DUW373" s="65"/>
      <c r="DUX373" s="65"/>
      <c r="DUY373" s="65"/>
      <c r="DUZ373" s="65"/>
      <c r="DVA373" s="65"/>
      <c r="DVB373" s="65"/>
      <c r="DVC373" s="65"/>
      <c r="DVD373" s="65"/>
      <c r="DVE373" s="65"/>
      <c r="DVF373" s="65"/>
      <c r="DVG373" s="65"/>
      <c r="DVH373" s="65"/>
      <c r="DVI373" s="65"/>
      <c r="DVJ373" s="65"/>
      <c r="DVK373" s="65"/>
      <c r="DVL373" s="65"/>
      <c r="DVM373" s="65"/>
      <c r="DVN373" s="65"/>
      <c r="DVO373" s="65"/>
      <c r="DVP373" s="65"/>
      <c r="DVQ373" s="65"/>
      <c r="DVR373" s="65"/>
      <c r="DVS373" s="65"/>
      <c r="DVT373" s="65"/>
      <c r="DVU373" s="65"/>
      <c r="DVV373" s="65"/>
      <c r="DVW373" s="65"/>
      <c r="DVX373" s="65"/>
      <c r="DVY373" s="65"/>
      <c r="DVZ373" s="65"/>
      <c r="DWA373" s="65"/>
      <c r="DWB373" s="65"/>
      <c r="DWC373" s="65"/>
      <c r="DWD373" s="65"/>
      <c r="DWE373" s="65"/>
      <c r="DWF373" s="65"/>
      <c r="DWG373" s="65"/>
      <c r="DWH373" s="65"/>
      <c r="DWI373" s="65"/>
      <c r="DWJ373" s="65"/>
      <c r="DWK373" s="65"/>
      <c r="DWL373" s="65"/>
      <c r="DWM373" s="65"/>
      <c r="DWN373" s="65"/>
      <c r="DWO373" s="65"/>
      <c r="DWP373" s="65"/>
      <c r="DWQ373" s="65"/>
      <c r="DWR373" s="65"/>
      <c r="DWS373" s="65"/>
      <c r="DWT373" s="65"/>
      <c r="DWU373" s="65"/>
      <c r="DWV373" s="65"/>
      <c r="DWW373" s="65"/>
      <c r="DWX373" s="65"/>
      <c r="DWY373" s="65"/>
      <c r="DWZ373" s="65"/>
      <c r="DXA373" s="65"/>
      <c r="DXB373" s="65"/>
      <c r="DXC373" s="65"/>
      <c r="DXD373" s="65"/>
      <c r="DXE373" s="65"/>
      <c r="DXF373" s="65"/>
      <c r="DXG373" s="65"/>
      <c r="DXH373" s="65"/>
      <c r="DXI373" s="65"/>
      <c r="DXJ373" s="65"/>
      <c r="DXK373" s="65"/>
      <c r="DXL373" s="65"/>
      <c r="DXM373" s="65"/>
      <c r="DXN373" s="65"/>
      <c r="DXO373" s="65"/>
      <c r="DXP373" s="65"/>
      <c r="DXQ373" s="65"/>
      <c r="DXR373" s="65"/>
      <c r="DXS373" s="65"/>
      <c r="DXT373" s="65"/>
      <c r="DXU373" s="65"/>
      <c r="DXV373" s="65"/>
      <c r="DXW373" s="65"/>
      <c r="DXX373" s="65"/>
      <c r="DXY373" s="65"/>
      <c r="DXZ373" s="65"/>
      <c r="DYA373" s="65"/>
      <c r="DYB373" s="65"/>
      <c r="DYC373" s="65"/>
      <c r="DYD373" s="65"/>
      <c r="DYE373" s="65"/>
      <c r="DYF373" s="65"/>
      <c r="DYG373" s="65"/>
      <c r="DYH373" s="65"/>
      <c r="DYI373" s="65"/>
      <c r="DYJ373" s="65"/>
      <c r="DYK373" s="65"/>
      <c r="DYL373" s="65"/>
      <c r="DYM373" s="65"/>
      <c r="DYN373" s="65"/>
      <c r="DYO373" s="65"/>
      <c r="DYP373" s="65"/>
      <c r="DYQ373" s="65"/>
      <c r="DYR373" s="65"/>
      <c r="DYS373" s="65"/>
      <c r="DYT373" s="65"/>
      <c r="DYU373" s="65"/>
      <c r="DYV373" s="65"/>
      <c r="DYW373" s="65"/>
      <c r="DYX373" s="65"/>
      <c r="DYY373" s="65"/>
      <c r="DYZ373" s="65"/>
      <c r="DZA373" s="65"/>
      <c r="DZB373" s="65"/>
      <c r="DZC373" s="65"/>
      <c r="DZD373" s="65"/>
      <c r="DZE373" s="65"/>
      <c r="DZF373" s="65"/>
      <c r="DZG373" s="65"/>
      <c r="DZH373" s="65"/>
      <c r="DZI373" s="65"/>
      <c r="DZJ373" s="65"/>
      <c r="DZK373" s="65"/>
      <c r="DZL373" s="65"/>
      <c r="DZM373" s="65"/>
      <c r="DZN373" s="65"/>
      <c r="DZO373" s="65"/>
      <c r="DZP373" s="65"/>
      <c r="DZQ373" s="65"/>
      <c r="DZR373" s="65"/>
      <c r="DZS373" s="65"/>
      <c r="DZT373" s="65"/>
      <c r="DZU373" s="65"/>
      <c r="DZV373" s="65"/>
      <c r="DZW373" s="65"/>
      <c r="DZX373" s="65"/>
      <c r="DZY373" s="65"/>
      <c r="DZZ373" s="65"/>
      <c r="EAA373" s="65"/>
      <c r="EAB373" s="65"/>
      <c r="EAC373" s="65"/>
      <c r="EAD373" s="65"/>
      <c r="EAE373" s="65"/>
      <c r="EAF373" s="65"/>
      <c r="EAG373" s="65"/>
      <c r="EAH373" s="65"/>
      <c r="EAI373" s="65"/>
      <c r="EAJ373" s="65"/>
      <c r="EAK373" s="65"/>
      <c r="EAL373" s="65"/>
      <c r="EAM373" s="65"/>
      <c r="EAN373" s="65"/>
      <c r="EAO373" s="65"/>
      <c r="EAP373" s="65"/>
      <c r="EAQ373" s="65"/>
      <c r="EAR373" s="65"/>
      <c r="EAS373" s="65"/>
      <c r="EAT373" s="65"/>
      <c r="EAU373" s="65"/>
      <c r="EAV373" s="65"/>
      <c r="EAW373" s="65"/>
      <c r="EAX373" s="65"/>
      <c r="EAY373" s="65"/>
      <c r="EAZ373" s="65"/>
      <c r="EBA373" s="65"/>
      <c r="EBB373" s="65"/>
      <c r="EBC373" s="65"/>
      <c r="EBD373" s="65"/>
      <c r="EBE373" s="65"/>
      <c r="EBF373" s="65"/>
      <c r="EBG373" s="65"/>
      <c r="EBH373" s="65"/>
      <c r="EBI373" s="65"/>
      <c r="EBJ373" s="65"/>
      <c r="EBK373" s="65"/>
      <c r="EBL373" s="65"/>
      <c r="EBM373" s="65"/>
      <c r="EBN373" s="65"/>
      <c r="EBO373" s="65"/>
      <c r="EBP373" s="65"/>
      <c r="EBQ373" s="65"/>
      <c r="EBR373" s="65"/>
      <c r="EBS373" s="65"/>
      <c r="EBT373" s="65"/>
      <c r="EBU373" s="65"/>
      <c r="EBV373" s="65"/>
      <c r="EBW373" s="65"/>
      <c r="EBX373" s="65"/>
      <c r="EBY373" s="65"/>
      <c r="EBZ373" s="65"/>
      <c r="ECA373" s="65"/>
      <c r="ECB373" s="65"/>
      <c r="ECC373" s="65"/>
      <c r="ECD373" s="65"/>
      <c r="ECE373" s="65"/>
      <c r="ECF373" s="65"/>
      <c r="ECG373" s="65"/>
      <c r="ECH373" s="65"/>
      <c r="ECI373" s="65"/>
      <c r="ECJ373" s="65"/>
      <c r="ECK373" s="65"/>
      <c r="ECL373" s="65"/>
      <c r="ECM373" s="65"/>
      <c r="ECN373" s="65"/>
      <c r="ECO373" s="65"/>
      <c r="ECP373" s="65"/>
      <c r="ECQ373" s="65"/>
      <c r="ECR373" s="65"/>
      <c r="ECS373" s="65"/>
      <c r="ECT373" s="65"/>
      <c r="ECU373" s="65"/>
      <c r="ECV373" s="65"/>
      <c r="ECW373" s="65"/>
      <c r="ECX373" s="65"/>
      <c r="ECY373" s="65"/>
      <c r="ECZ373" s="65"/>
      <c r="EDA373" s="65"/>
      <c r="EDB373" s="65"/>
      <c r="EDC373" s="65"/>
      <c r="EDD373" s="65"/>
      <c r="EDE373" s="65"/>
      <c r="EDF373" s="65"/>
      <c r="EDG373" s="65"/>
      <c r="EDH373" s="65"/>
      <c r="EDI373" s="65"/>
      <c r="EDJ373" s="65"/>
      <c r="EDK373" s="65"/>
      <c r="EDL373" s="65"/>
      <c r="EDM373" s="65"/>
      <c r="EDN373" s="65"/>
      <c r="EDO373" s="65"/>
      <c r="EDP373" s="65"/>
      <c r="EDQ373" s="65"/>
      <c r="EDR373" s="65"/>
      <c r="EDS373" s="65"/>
      <c r="EDT373" s="65"/>
      <c r="EDU373" s="65"/>
      <c r="EDV373" s="65"/>
      <c r="EDW373" s="65"/>
      <c r="EDX373" s="65"/>
      <c r="EDY373" s="65"/>
      <c r="EDZ373" s="65"/>
      <c r="EEA373" s="65"/>
      <c r="EEB373" s="65"/>
      <c r="EEC373" s="65"/>
      <c r="EED373" s="65"/>
      <c r="EEE373" s="65"/>
      <c r="EEF373" s="65"/>
      <c r="EEG373" s="65"/>
      <c r="EEH373" s="65"/>
      <c r="EEI373" s="65"/>
      <c r="EEJ373" s="65"/>
      <c r="EEK373" s="65"/>
      <c r="EEL373" s="65"/>
      <c r="EEM373" s="65"/>
      <c r="EEN373" s="65"/>
      <c r="EEO373" s="65"/>
      <c r="EEP373" s="65"/>
      <c r="EEQ373" s="65"/>
      <c r="EER373" s="65"/>
      <c r="EES373" s="65"/>
      <c r="EET373" s="65"/>
      <c r="EEU373" s="65"/>
      <c r="EEV373" s="65"/>
      <c r="EEW373" s="65"/>
      <c r="EEX373" s="65"/>
      <c r="EEY373" s="65"/>
      <c r="EEZ373" s="65"/>
      <c r="EFA373" s="65"/>
      <c r="EFB373" s="65"/>
      <c r="EFC373" s="65"/>
      <c r="EFD373" s="65"/>
      <c r="EFE373" s="65"/>
      <c r="EFF373" s="65"/>
      <c r="EFG373" s="65"/>
      <c r="EFH373" s="65"/>
      <c r="EFI373" s="65"/>
      <c r="EFJ373" s="65"/>
      <c r="EFK373" s="65"/>
      <c r="EFL373" s="65"/>
      <c r="EFM373" s="65"/>
      <c r="EFN373" s="65"/>
      <c r="EFO373" s="65"/>
      <c r="EFP373" s="65"/>
      <c r="EFQ373" s="65"/>
      <c r="EFR373" s="65"/>
      <c r="EFS373" s="65"/>
      <c r="EFT373" s="65"/>
      <c r="EFU373" s="65"/>
      <c r="EFV373" s="65"/>
      <c r="EFW373" s="65"/>
      <c r="EFX373" s="65"/>
      <c r="EFY373" s="65"/>
      <c r="EFZ373" s="65"/>
      <c r="EGA373" s="65"/>
      <c r="EGB373" s="65"/>
      <c r="EGC373" s="65"/>
      <c r="EGD373" s="65"/>
      <c r="EGE373" s="65"/>
      <c r="EGF373" s="65"/>
      <c r="EGG373" s="65"/>
      <c r="EGH373" s="65"/>
      <c r="EGI373" s="65"/>
      <c r="EGJ373" s="65"/>
      <c r="EGK373" s="65"/>
      <c r="EGL373" s="65"/>
      <c r="EGM373" s="65"/>
      <c r="EGN373" s="65"/>
      <c r="EGO373" s="65"/>
      <c r="EGP373" s="65"/>
      <c r="EGQ373" s="65"/>
      <c r="EGR373" s="65"/>
      <c r="EGS373" s="65"/>
      <c r="EGT373" s="65"/>
      <c r="EGU373" s="65"/>
      <c r="EGV373" s="65"/>
      <c r="EGW373" s="65"/>
      <c r="EGX373" s="65"/>
      <c r="EGY373" s="65"/>
      <c r="EGZ373" s="65"/>
      <c r="EHA373" s="65"/>
      <c r="EHB373" s="65"/>
      <c r="EHC373" s="65"/>
      <c r="EHD373" s="65"/>
      <c r="EHE373" s="65"/>
      <c r="EHF373" s="65"/>
      <c r="EHG373" s="65"/>
      <c r="EHH373" s="65"/>
      <c r="EHI373" s="65"/>
      <c r="EHJ373" s="65"/>
      <c r="EHK373" s="65"/>
      <c r="EHL373" s="65"/>
      <c r="EHM373" s="65"/>
      <c r="EHN373" s="65"/>
      <c r="EHO373" s="65"/>
      <c r="EHP373" s="65"/>
      <c r="EHQ373" s="65"/>
      <c r="EHR373" s="65"/>
      <c r="EHS373" s="65"/>
      <c r="EHT373" s="65"/>
      <c r="EHU373" s="65"/>
      <c r="EHV373" s="65"/>
      <c r="EHW373" s="65"/>
      <c r="EHX373" s="65"/>
      <c r="EHY373" s="65"/>
      <c r="EHZ373" s="65"/>
      <c r="EIA373" s="65"/>
      <c r="EIB373" s="65"/>
      <c r="EIC373" s="65"/>
      <c r="EID373" s="65"/>
      <c r="EIE373" s="65"/>
      <c r="EIF373" s="65"/>
      <c r="EIG373" s="65"/>
      <c r="EIH373" s="65"/>
      <c r="EII373" s="65"/>
      <c r="EIJ373" s="65"/>
      <c r="EIK373" s="65"/>
      <c r="EIL373" s="65"/>
      <c r="EIM373" s="65"/>
      <c r="EIN373" s="65"/>
      <c r="EIO373" s="65"/>
      <c r="EIP373" s="65"/>
      <c r="EIQ373" s="65"/>
      <c r="EIR373" s="65"/>
      <c r="EIS373" s="65"/>
      <c r="EIT373" s="65"/>
      <c r="EIU373" s="65"/>
      <c r="EIV373" s="65"/>
      <c r="EIW373" s="65"/>
      <c r="EIX373" s="65"/>
      <c r="EIY373" s="65"/>
      <c r="EIZ373" s="65"/>
      <c r="EJA373" s="65"/>
      <c r="EJB373" s="65"/>
      <c r="EJC373" s="65"/>
      <c r="EJD373" s="65"/>
      <c r="EJE373" s="65"/>
      <c r="EJF373" s="65"/>
      <c r="EJG373" s="65"/>
      <c r="EJH373" s="65"/>
      <c r="EJI373" s="65"/>
      <c r="EJJ373" s="65"/>
      <c r="EJK373" s="65"/>
      <c r="EJL373" s="65"/>
      <c r="EJM373" s="65"/>
      <c r="EJN373" s="65"/>
      <c r="EJO373" s="65"/>
      <c r="EJP373" s="65"/>
      <c r="EJQ373" s="65"/>
      <c r="EJR373" s="65"/>
      <c r="EJS373" s="65"/>
      <c r="EJT373" s="65"/>
      <c r="EJU373" s="65"/>
      <c r="EJV373" s="65"/>
      <c r="EJW373" s="65"/>
      <c r="EJX373" s="65"/>
      <c r="EJY373" s="65"/>
      <c r="EJZ373" s="65"/>
      <c r="EKA373" s="65"/>
      <c r="EKB373" s="65"/>
      <c r="EKC373" s="65"/>
      <c r="EKD373" s="65"/>
      <c r="EKE373" s="65"/>
      <c r="EKF373" s="65"/>
      <c r="EKG373" s="65"/>
      <c r="EKH373" s="65"/>
      <c r="EKI373" s="65"/>
      <c r="EKJ373" s="65"/>
      <c r="EKK373" s="65"/>
      <c r="EKL373" s="65"/>
      <c r="EKM373" s="65"/>
      <c r="EKN373" s="65"/>
      <c r="EKO373" s="65"/>
      <c r="EKP373" s="65"/>
      <c r="EKQ373" s="65"/>
      <c r="EKR373" s="65"/>
      <c r="EKS373" s="65"/>
      <c r="EKT373" s="65"/>
      <c r="EKU373" s="65"/>
      <c r="EKV373" s="65"/>
      <c r="EKW373" s="65"/>
      <c r="EKX373" s="65"/>
      <c r="EKY373" s="65"/>
      <c r="EKZ373" s="65"/>
      <c r="ELA373" s="65"/>
      <c r="ELB373" s="65"/>
      <c r="ELC373" s="65"/>
      <c r="ELD373" s="65"/>
      <c r="ELE373" s="65"/>
      <c r="ELF373" s="65"/>
      <c r="ELG373" s="65"/>
      <c r="ELH373" s="65"/>
      <c r="ELI373" s="65"/>
      <c r="ELJ373" s="65"/>
      <c r="ELK373" s="65"/>
      <c r="ELL373" s="65"/>
      <c r="ELM373" s="65"/>
      <c r="ELN373" s="65"/>
      <c r="ELO373" s="65"/>
      <c r="ELP373" s="65"/>
      <c r="ELQ373" s="65"/>
      <c r="ELR373" s="65"/>
      <c r="ELS373" s="65"/>
      <c r="ELT373" s="65"/>
      <c r="ELU373" s="65"/>
      <c r="ELV373" s="65"/>
      <c r="ELW373" s="65"/>
      <c r="ELX373" s="65"/>
      <c r="ELY373" s="65"/>
      <c r="ELZ373" s="65"/>
      <c r="EMA373" s="65"/>
      <c r="EMB373" s="65"/>
      <c r="EMC373" s="65"/>
      <c r="EMD373" s="65"/>
      <c r="EME373" s="65"/>
      <c r="EMF373" s="65"/>
      <c r="EMG373" s="65"/>
      <c r="EMH373" s="65"/>
      <c r="EMI373" s="65"/>
      <c r="EMJ373" s="65"/>
      <c r="EMK373" s="65"/>
      <c r="EML373" s="65"/>
      <c r="EMM373" s="65"/>
      <c r="EMN373" s="65"/>
      <c r="EMO373" s="65"/>
      <c r="EMP373" s="65"/>
      <c r="EMQ373" s="65"/>
      <c r="EMR373" s="65"/>
      <c r="EMS373" s="65"/>
      <c r="EMT373" s="65"/>
      <c r="EMU373" s="65"/>
      <c r="EMV373" s="65"/>
      <c r="EMW373" s="65"/>
      <c r="EMX373" s="65"/>
      <c r="EMY373" s="65"/>
      <c r="EMZ373" s="65"/>
      <c r="ENA373" s="65"/>
      <c r="ENB373" s="65"/>
      <c r="ENC373" s="65"/>
      <c r="END373" s="65"/>
      <c r="ENE373" s="65"/>
      <c r="ENF373" s="65"/>
      <c r="ENG373" s="65"/>
      <c r="ENH373" s="65"/>
      <c r="ENI373" s="65"/>
      <c r="ENJ373" s="65"/>
      <c r="ENK373" s="65"/>
      <c r="ENL373" s="65"/>
      <c r="ENM373" s="65"/>
      <c r="ENN373" s="65"/>
      <c r="ENO373" s="65"/>
      <c r="ENP373" s="65"/>
      <c r="ENQ373" s="65"/>
      <c r="ENR373" s="65"/>
      <c r="ENS373" s="65"/>
      <c r="ENT373" s="65"/>
      <c r="ENU373" s="65"/>
      <c r="ENV373" s="65"/>
      <c r="ENW373" s="65"/>
      <c r="ENX373" s="65"/>
      <c r="ENY373" s="65"/>
      <c r="ENZ373" s="65"/>
      <c r="EOA373" s="65"/>
      <c r="EOB373" s="65"/>
      <c r="EOC373" s="65"/>
      <c r="EOD373" s="65"/>
      <c r="EOE373" s="65"/>
      <c r="EOF373" s="65"/>
      <c r="EOG373" s="65"/>
      <c r="EOH373" s="65"/>
      <c r="EOI373" s="65"/>
      <c r="EOJ373" s="65"/>
      <c r="EOK373" s="65"/>
      <c r="EOL373" s="65"/>
      <c r="EOM373" s="65"/>
      <c r="EON373" s="65"/>
      <c r="EOO373" s="65"/>
      <c r="EOP373" s="65"/>
      <c r="EOQ373" s="65"/>
      <c r="EOR373" s="65"/>
      <c r="EOS373" s="65"/>
      <c r="EOT373" s="65"/>
      <c r="EOU373" s="65"/>
      <c r="EOV373" s="65"/>
      <c r="EOW373" s="65"/>
      <c r="EOX373" s="65"/>
      <c r="EOY373" s="65"/>
      <c r="EOZ373" s="65"/>
      <c r="EPA373" s="65"/>
      <c r="EPB373" s="65"/>
      <c r="EPC373" s="65"/>
      <c r="EPD373" s="65"/>
      <c r="EPE373" s="65"/>
      <c r="EPF373" s="65"/>
      <c r="EPG373" s="65"/>
      <c r="EPH373" s="65"/>
      <c r="EPI373" s="65"/>
      <c r="EPJ373" s="65"/>
      <c r="EPK373" s="65"/>
      <c r="EPL373" s="65"/>
      <c r="EPM373" s="65"/>
      <c r="EPN373" s="65"/>
      <c r="EPO373" s="65"/>
      <c r="EPP373" s="65"/>
      <c r="EPQ373" s="65"/>
      <c r="EPR373" s="65"/>
      <c r="EPS373" s="65"/>
      <c r="EPT373" s="65"/>
      <c r="EPU373" s="65"/>
      <c r="EPV373" s="65"/>
      <c r="EPW373" s="65"/>
      <c r="EPX373" s="65"/>
      <c r="EPY373" s="65"/>
      <c r="EPZ373" s="65"/>
      <c r="EQA373" s="65"/>
      <c r="EQB373" s="65"/>
      <c r="EQC373" s="65"/>
      <c r="EQD373" s="65"/>
      <c r="EQE373" s="65"/>
      <c r="EQF373" s="65"/>
      <c r="EQG373" s="65"/>
      <c r="EQH373" s="65"/>
      <c r="EQI373" s="65"/>
      <c r="EQJ373" s="65"/>
      <c r="EQK373" s="65"/>
      <c r="EQL373" s="65"/>
      <c r="EQM373" s="65"/>
      <c r="EQN373" s="65"/>
      <c r="EQO373" s="65"/>
      <c r="EQP373" s="65"/>
      <c r="EQQ373" s="65"/>
      <c r="EQR373" s="65"/>
      <c r="EQS373" s="65"/>
      <c r="EQT373" s="65"/>
      <c r="EQU373" s="65"/>
      <c r="EQV373" s="65"/>
      <c r="EQW373" s="65"/>
      <c r="EQX373" s="65"/>
      <c r="EQY373" s="65"/>
      <c r="EQZ373" s="65"/>
      <c r="ERA373" s="65"/>
      <c r="ERB373" s="65"/>
      <c r="ERC373" s="65"/>
      <c r="ERD373" s="65"/>
      <c r="ERE373" s="65"/>
      <c r="ERF373" s="65"/>
      <c r="ERG373" s="65"/>
      <c r="ERH373" s="65"/>
      <c r="ERI373" s="65"/>
      <c r="ERJ373" s="65"/>
      <c r="ERK373" s="65"/>
      <c r="ERL373" s="65"/>
      <c r="ERM373" s="65"/>
      <c r="ERN373" s="65"/>
      <c r="ERO373" s="65"/>
      <c r="ERP373" s="65"/>
      <c r="ERQ373" s="65"/>
      <c r="ERR373" s="65"/>
      <c r="ERS373" s="65"/>
      <c r="ERT373" s="65"/>
      <c r="ERU373" s="65"/>
      <c r="ERV373" s="65"/>
      <c r="ERW373" s="65"/>
      <c r="ERX373" s="65"/>
      <c r="ERY373" s="65"/>
      <c r="ERZ373" s="65"/>
      <c r="ESA373" s="65"/>
      <c r="ESB373" s="65"/>
      <c r="ESC373" s="65"/>
      <c r="ESD373" s="65"/>
      <c r="ESE373" s="65"/>
      <c r="ESF373" s="65"/>
      <c r="ESG373" s="65"/>
      <c r="ESH373" s="65"/>
      <c r="ESI373" s="65"/>
      <c r="ESJ373" s="65"/>
      <c r="ESK373" s="65"/>
      <c r="ESL373" s="65"/>
      <c r="ESM373" s="65"/>
      <c r="ESN373" s="65"/>
      <c r="ESO373" s="65"/>
      <c r="ESP373" s="65"/>
      <c r="ESQ373" s="65"/>
      <c r="ESR373" s="65"/>
      <c r="ESS373" s="65"/>
      <c r="EST373" s="65"/>
      <c r="ESU373" s="65"/>
      <c r="ESV373" s="65"/>
      <c r="ESW373" s="65"/>
      <c r="ESX373" s="65"/>
      <c r="ESY373" s="65"/>
      <c r="ESZ373" s="65"/>
      <c r="ETA373" s="65"/>
      <c r="ETB373" s="65"/>
      <c r="ETC373" s="65"/>
      <c r="ETD373" s="65"/>
      <c r="ETE373" s="65"/>
      <c r="ETF373" s="65"/>
      <c r="ETG373" s="65"/>
      <c r="ETH373" s="65"/>
      <c r="ETI373" s="65"/>
      <c r="ETJ373" s="65"/>
      <c r="ETK373" s="65"/>
      <c r="ETL373" s="65"/>
      <c r="ETM373" s="65"/>
      <c r="ETN373" s="65"/>
      <c r="ETO373" s="65"/>
      <c r="ETP373" s="65"/>
      <c r="ETQ373" s="65"/>
      <c r="ETR373" s="65"/>
      <c r="ETS373" s="65"/>
      <c r="ETT373" s="65"/>
      <c r="ETU373" s="65"/>
      <c r="ETV373" s="65"/>
      <c r="ETW373" s="65"/>
      <c r="ETX373" s="65"/>
      <c r="ETY373" s="65"/>
      <c r="ETZ373" s="65"/>
      <c r="EUA373" s="65"/>
      <c r="EUB373" s="65"/>
      <c r="EUC373" s="65"/>
      <c r="EUD373" s="65"/>
      <c r="EUE373" s="65"/>
      <c r="EUF373" s="65"/>
      <c r="EUG373" s="65"/>
      <c r="EUH373" s="65"/>
      <c r="EUI373" s="65"/>
      <c r="EUJ373" s="65"/>
      <c r="EUK373" s="65"/>
      <c r="EUL373" s="65"/>
      <c r="EUM373" s="65"/>
      <c r="EUN373" s="65"/>
      <c r="EUO373" s="65"/>
      <c r="EUP373" s="65"/>
      <c r="EUQ373" s="65"/>
      <c r="EUR373" s="65"/>
      <c r="EUS373" s="65"/>
      <c r="EUT373" s="65"/>
      <c r="EUU373" s="65"/>
      <c r="EUV373" s="65"/>
      <c r="EUW373" s="65"/>
      <c r="EUX373" s="65"/>
      <c r="EUY373" s="65"/>
      <c r="EUZ373" s="65"/>
      <c r="EVA373" s="65"/>
      <c r="EVB373" s="65"/>
      <c r="EVC373" s="65"/>
      <c r="EVD373" s="65"/>
      <c r="EVE373" s="65"/>
      <c r="EVF373" s="65"/>
      <c r="EVG373" s="65"/>
      <c r="EVH373" s="65"/>
      <c r="EVI373" s="65"/>
      <c r="EVJ373" s="65"/>
      <c r="EVK373" s="65"/>
      <c r="EVL373" s="65"/>
      <c r="EVM373" s="65"/>
      <c r="EVN373" s="65"/>
      <c r="EVO373" s="65"/>
      <c r="EVP373" s="65"/>
      <c r="EVQ373" s="65"/>
      <c r="EVR373" s="65"/>
      <c r="EVS373" s="65"/>
      <c r="EVT373" s="65"/>
      <c r="EVU373" s="65"/>
      <c r="EVV373" s="65"/>
      <c r="EVW373" s="65"/>
      <c r="EVX373" s="65"/>
      <c r="EVY373" s="65"/>
      <c r="EVZ373" s="65"/>
      <c r="EWA373" s="65"/>
      <c r="EWB373" s="65"/>
      <c r="EWC373" s="65"/>
      <c r="EWD373" s="65"/>
      <c r="EWE373" s="65"/>
      <c r="EWF373" s="65"/>
      <c r="EWG373" s="65"/>
      <c r="EWH373" s="65"/>
      <c r="EWI373" s="65"/>
      <c r="EWJ373" s="65"/>
      <c r="EWK373" s="65"/>
      <c r="EWL373" s="65"/>
      <c r="EWM373" s="65"/>
      <c r="EWN373" s="65"/>
      <c r="EWO373" s="65"/>
      <c r="EWP373" s="65"/>
      <c r="EWQ373" s="65"/>
      <c r="EWR373" s="65"/>
      <c r="EWS373" s="65"/>
      <c r="EWT373" s="65"/>
      <c r="EWU373" s="65"/>
      <c r="EWV373" s="65"/>
      <c r="EWW373" s="65"/>
      <c r="EWX373" s="65"/>
      <c r="EWY373" s="65"/>
      <c r="EWZ373" s="65"/>
      <c r="EXA373" s="65"/>
      <c r="EXB373" s="65"/>
      <c r="EXC373" s="65"/>
      <c r="EXD373" s="65"/>
      <c r="EXE373" s="65"/>
      <c r="EXF373" s="65"/>
      <c r="EXG373" s="65"/>
      <c r="EXH373" s="65"/>
      <c r="EXI373" s="65"/>
      <c r="EXJ373" s="65"/>
      <c r="EXK373" s="65"/>
      <c r="EXL373" s="65"/>
      <c r="EXM373" s="65"/>
      <c r="EXN373" s="65"/>
      <c r="EXO373" s="65"/>
      <c r="EXP373" s="65"/>
      <c r="EXQ373" s="65"/>
      <c r="EXR373" s="65"/>
      <c r="EXS373" s="65"/>
      <c r="EXT373" s="65"/>
      <c r="EXU373" s="65"/>
      <c r="EXV373" s="65"/>
      <c r="EXW373" s="65"/>
      <c r="EXX373" s="65"/>
      <c r="EXY373" s="65"/>
      <c r="EXZ373" s="65"/>
      <c r="EYA373" s="65"/>
      <c r="EYB373" s="65"/>
      <c r="EYC373" s="65"/>
      <c r="EYD373" s="65"/>
      <c r="EYE373" s="65"/>
      <c r="EYF373" s="65"/>
      <c r="EYG373" s="65"/>
      <c r="EYH373" s="65"/>
      <c r="EYI373" s="65"/>
      <c r="EYJ373" s="65"/>
      <c r="EYK373" s="65"/>
      <c r="EYL373" s="65"/>
      <c r="EYM373" s="65"/>
      <c r="EYN373" s="65"/>
      <c r="EYO373" s="65"/>
      <c r="EYP373" s="65"/>
      <c r="EYQ373" s="65"/>
      <c r="EYR373" s="65"/>
      <c r="EYS373" s="65"/>
      <c r="EYT373" s="65"/>
      <c r="EYU373" s="65"/>
      <c r="EYV373" s="65"/>
      <c r="EYW373" s="65"/>
      <c r="EYX373" s="65"/>
      <c r="EYY373" s="65"/>
      <c r="EYZ373" s="65"/>
      <c r="EZA373" s="65"/>
      <c r="EZB373" s="65"/>
      <c r="EZC373" s="65"/>
      <c r="EZD373" s="65"/>
      <c r="EZE373" s="65"/>
      <c r="EZF373" s="65"/>
      <c r="EZG373" s="65"/>
      <c r="EZH373" s="65"/>
      <c r="EZI373" s="65"/>
      <c r="EZJ373" s="65"/>
      <c r="EZK373" s="65"/>
      <c r="EZL373" s="65"/>
      <c r="EZM373" s="65"/>
      <c r="EZN373" s="65"/>
      <c r="EZO373" s="65"/>
      <c r="EZP373" s="65"/>
      <c r="EZQ373" s="65"/>
      <c r="EZR373" s="65"/>
      <c r="EZS373" s="65"/>
      <c r="EZT373" s="65"/>
      <c r="EZU373" s="65"/>
      <c r="EZV373" s="65"/>
      <c r="EZW373" s="65"/>
      <c r="EZX373" s="65"/>
      <c r="EZY373" s="65"/>
      <c r="EZZ373" s="65"/>
      <c r="FAA373" s="65"/>
      <c r="FAB373" s="65"/>
      <c r="FAC373" s="65"/>
      <c r="FAD373" s="65"/>
      <c r="FAE373" s="65"/>
      <c r="FAF373" s="65"/>
      <c r="FAG373" s="65"/>
      <c r="FAH373" s="65"/>
      <c r="FAI373" s="65"/>
      <c r="FAJ373" s="65"/>
      <c r="FAK373" s="65"/>
      <c r="FAL373" s="65"/>
      <c r="FAM373" s="65"/>
      <c r="FAN373" s="65"/>
      <c r="FAO373" s="65"/>
      <c r="FAP373" s="65"/>
      <c r="FAQ373" s="65"/>
      <c r="FAR373" s="65"/>
      <c r="FAS373" s="65"/>
      <c r="FAT373" s="65"/>
      <c r="FAU373" s="65"/>
      <c r="FAV373" s="65"/>
      <c r="FAW373" s="65"/>
      <c r="FAX373" s="65"/>
      <c r="FAY373" s="65"/>
      <c r="FAZ373" s="65"/>
      <c r="FBA373" s="65"/>
      <c r="FBB373" s="65"/>
      <c r="FBC373" s="65"/>
      <c r="FBD373" s="65"/>
      <c r="FBE373" s="65"/>
      <c r="FBF373" s="65"/>
      <c r="FBG373" s="65"/>
      <c r="FBH373" s="65"/>
      <c r="FBI373" s="65"/>
      <c r="FBJ373" s="65"/>
      <c r="FBK373" s="65"/>
      <c r="FBL373" s="65"/>
      <c r="FBM373" s="65"/>
      <c r="FBN373" s="65"/>
      <c r="FBO373" s="65"/>
      <c r="FBP373" s="65"/>
      <c r="FBQ373" s="65"/>
      <c r="FBR373" s="65"/>
      <c r="FBS373" s="65"/>
      <c r="FBT373" s="65"/>
      <c r="FBU373" s="65"/>
      <c r="FBV373" s="65"/>
      <c r="FBW373" s="65"/>
      <c r="FBX373" s="65"/>
      <c r="FBY373" s="65"/>
      <c r="FBZ373" s="65"/>
      <c r="FCA373" s="65"/>
      <c r="FCB373" s="65"/>
      <c r="FCC373" s="65"/>
      <c r="FCD373" s="65"/>
      <c r="FCE373" s="65"/>
      <c r="FCF373" s="65"/>
      <c r="FCG373" s="65"/>
      <c r="FCH373" s="65"/>
      <c r="FCI373" s="65"/>
      <c r="FCJ373" s="65"/>
      <c r="FCK373" s="65"/>
      <c r="FCL373" s="65"/>
      <c r="FCM373" s="65"/>
      <c r="FCN373" s="65"/>
      <c r="FCO373" s="65"/>
      <c r="FCP373" s="65"/>
      <c r="FCQ373" s="65"/>
      <c r="FCR373" s="65"/>
      <c r="FCS373" s="65"/>
      <c r="FCT373" s="65"/>
      <c r="FCU373" s="65"/>
      <c r="FCV373" s="65"/>
      <c r="FCW373" s="65"/>
      <c r="FCX373" s="65"/>
      <c r="FCY373" s="65"/>
      <c r="FCZ373" s="65"/>
      <c r="FDA373" s="65"/>
      <c r="FDB373" s="65"/>
      <c r="FDC373" s="65"/>
      <c r="FDD373" s="65"/>
      <c r="FDE373" s="65"/>
      <c r="FDF373" s="65"/>
      <c r="FDG373" s="65"/>
      <c r="FDH373" s="65"/>
      <c r="FDI373" s="65"/>
      <c r="FDJ373" s="65"/>
      <c r="FDK373" s="65"/>
      <c r="FDL373" s="65"/>
      <c r="FDM373" s="65"/>
      <c r="FDN373" s="65"/>
      <c r="FDO373" s="65"/>
      <c r="FDP373" s="65"/>
      <c r="FDQ373" s="65"/>
      <c r="FDR373" s="65"/>
      <c r="FDS373" s="65"/>
      <c r="FDT373" s="65"/>
      <c r="FDU373" s="65"/>
      <c r="FDV373" s="65"/>
      <c r="FDW373" s="65"/>
      <c r="FDX373" s="65"/>
      <c r="FDY373" s="65"/>
      <c r="FDZ373" s="65"/>
      <c r="FEA373" s="65"/>
      <c r="FEB373" s="65"/>
      <c r="FEC373" s="65"/>
      <c r="FED373" s="65"/>
      <c r="FEE373" s="65"/>
      <c r="FEF373" s="65"/>
      <c r="FEG373" s="65"/>
      <c r="FEH373" s="65"/>
      <c r="FEI373" s="65"/>
      <c r="FEJ373" s="65"/>
      <c r="FEK373" s="65"/>
      <c r="FEL373" s="65"/>
      <c r="FEM373" s="65"/>
      <c r="FEN373" s="65"/>
      <c r="FEO373" s="65"/>
      <c r="FEP373" s="65"/>
      <c r="FEQ373" s="65"/>
      <c r="FER373" s="65"/>
      <c r="FES373" s="65"/>
      <c r="FET373" s="65"/>
      <c r="FEU373" s="65"/>
      <c r="FEV373" s="65"/>
      <c r="FEW373" s="65"/>
      <c r="FEX373" s="65"/>
      <c r="FEY373" s="65"/>
      <c r="FEZ373" s="65"/>
      <c r="FFA373" s="65"/>
      <c r="FFB373" s="65"/>
      <c r="FFC373" s="65"/>
      <c r="FFD373" s="65"/>
      <c r="FFE373" s="65"/>
      <c r="FFF373" s="65"/>
      <c r="FFG373" s="65"/>
      <c r="FFH373" s="65"/>
      <c r="FFI373" s="65"/>
      <c r="FFJ373" s="65"/>
      <c r="FFK373" s="65"/>
      <c r="FFL373" s="65"/>
      <c r="FFM373" s="65"/>
      <c r="FFN373" s="65"/>
      <c r="FFO373" s="65"/>
      <c r="FFP373" s="65"/>
      <c r="FFQ373" s="65"/>
      <c r="FFR373" s="65"/>
      <c r="FFS373" s="65"/>
      <c r="FFT373" s="65"/>
      <c r="FFU373" s="65"/>
      <c r="FFV373" s="65"/>
      <c r="FFW373" s="65"/>
      <c r="FFX373" s="65"/>
      <c r="FFY373" s="65"/>
      <c r="FFZ373" s="65"/>
      <c r="FGA373" s="65"/>
      <c r="FGB373" s="65"/>
      <c r="FGC373" s="65"/>
      <c r="FGD373" s="65"/>
      <c r="FGE373" s="65"/>
      <c r="FGF373" s="65"/>
      <c r="FGG373" s="65"/>
      <c r="FGH373" s="65"/>
      <c r="FGI373" s="65"/>
      <c r="FGJ373" s="65"/>
      <c r="FGK373" s="65"/>
      <c r="FGL373" s="65"/>
      <c r="FGM373" s="65"/>
      <c r="FGN373" s="65"/>
      <c r="FGO373" s="65"/>
      <c r="FGP373" s="65"/>
      <c r="FGQ373" s="65"/>
      <c r="FGR373" s="65"/>
      <c r="FGS373" s="65"/>
      <c r="FGT373" s="65"/>
      <c r="FGU373" s="65"/>
      <c r="FGV373" s="65"/>
      <c r="FGW373" s="65"/>
      <c r="FGX373" s="65"/>
      <c r="FGY373" s="65"/>
      <c r="FGZ373" s="65"/>
      <c r="FHA373" s="65"/>
      <c r="FHB373" s="65"/>
      <c r="FHC373" s="65"/>
      <c r="FHD373" s="65"/>
      <c r="FHE373" s="65"/>
      <c r="FHF373" s="65"/>
      <c r="FHG373" s="65"/>
      <c r="FHH373" s="65"/>
      <c r="FHI373" s="65"/>
      <c r="FHJ373" s="65"/>
      <c r="FHK373" s="65"/>
      <c r="FHL373" s="65"/>
      <c r="FHM373" s="65"/>
      <c r="FHN373" s="65"/>
      <c r="FHO373" s="65"/>
      <c r="FHP373" s="65"/>
      <c r="FHQ373" s="65"/>
      <c r="FHR373" s="65"/>
      <c r="FHS373" s="65"/>
      <c r="FHT373" s="65"/>
      <c r="FHU373" s="65"/>
      <c r="FHV373" s="65"/>
      <c r="FHW373" s="65"/>
      <c r="FHX373" s="65"/>
      <c r="FHY373" s="65"/>
      <c r="FHZ373" s="65"/>
      <c r="FIA373" s="65"/>
      <c r="FIB373" s="65"/>
      <c r="FIC373" s="65"/>
      <c r="FID373" s="65"/>
      <c r="FIE373" s="65"/>
      <c r="FIF373" s="65"/>
      <c r="FIG373" s="65"/>
      <c r="FIH373" s="65"/>
      <c r="FII373" s="65"/>
      <c r="FIJ373" s="65"/>
      <c r="FIK373" s="65"/>
      <c r="FIL373" s="65"/>
      <c r="FIM373" s="65"/>
      <c r="FIN373" s="65"/>
      <c r="FIO373" s="65"/>
      <c r="FIP373" s="65"/>
      <c r="FIQ373" s="65"/>
      <c r="FIR373" s="65"/>
      <c r="FIS373" s="65"/>
      <c r="FIT373" s="65"/>
      <c r="FIU373" s="65"/>
      <c r="FIV373" s="65"/>
      <c r="FIW373" s="65"/>
      <c r="FIX373" s="65"/>
      <c r="FIY373" s="65"/>
      <c r="FIZ373" s="65"/>
      <c r="FJA373" s="65"/>
      <c r="FJB373" s="65"/>
      <c r="FJC373" s="65"/>
      <c r="FJD373" s="65"/>
      <c r="FJE373" s="65"/>
      <c r="FJF373" s="65"/>
      <c r="FJG373" s="65"/>
      <c r="FJH373" s="65"/>
      <c r="FJI373" s="65"/>
      <c r="FJJ373" s="65"/>
      <c r="FJK373" s="65"/>
      <c r="FJL373" s="65"/>
      <c r="FJM373" s="65"/>
      <c r="FJN373" s="65"/>
      <c r="FJO373" s="65"/>
      <c r="FJP373" s="65"/>
      <c r="FJQ373" s="65"/>
      <c r="FJR373" s="65"/>
      <c r="FJS373" s="65"/>
      <c r="FJT373" s="65"/>
      <c r="FJU373" s="65"/>
      <c r="FJV373" s="65"/>
      <c r="FJW373" s="65"/>
      <c r="FJX373" s="65"/>
      <c r="FJY373" s="65"/>
      <c r="FJZ373" s="65"/>
      <c r="FKA373" s="65"/>
      <c r="FKB373" s="65"/>
      <c r="FKC373" s="65"/>
      <c r="FKD373" s="65"/>
      <c r="FKE373" s="65"/>
      <c r="FKF373" s="65"/>
      <c r="FKG373" s="65"/>
      <c r="FKH373" s="65"/>
      <c r="FKI373" s="65"/>
      <c r="FKJ373" s="65"/>
      <c r="FKK373" s="65"/>
      <c r="FKL373" s="65"/>
      <c r="FKM373" s="65"/>
      <c r="FKN373" s="65"/>
      <c r="FKO373" s="65"/>
      <c r="FKP373" s="65"/>
      <c r="FKQ373" s="65"/>
      <c r="FKR373" s="65"/>
      <c r="FKS373" s="65"/>
      <c r="FKT373" s="65"/>
      <c r="FKU373" s="65"/>
      <c r="FKV373" s="65"/>
      <c r="FKW373" s="65"/>
      <c r="FKX373" s="65"/>
      <c r="FKY373" s="65"/>
      <c r="FKZ373" s="65"/>
      <c r="FLA373" s="65"/>
      <c r="FLB373" s="65"/>
      <c r="FLC373" s="65"/>
      <c r="FLD373" s="65"/>
      <c r="FLE373" s="65"/>
      <c r="FLF373" s="65"/>
      <c r="FLG373" s="65"/>
      <c r="FLH373" s="65"/>
      <c r="FLI373" s="65"/>
      <c r="FLJ373" s="65"/>
      <c r="FLK373" s="65"/>
      <c r="FLL373" s="65"/>
      <c r="FLM373" s="65"/>
      <c r="FLN373" s="65"/>
      <c r="FLO373" s="65"/>
      <c r="FLP373" s="65"/>
      <c r="FLQ373" s="65"/>
      <c r="FLR373" s="65"/>
      <c r="FLS373" s="65"/>
      <c r="FLT373" s="65"/>
      <c r="FLU373" s="65"/>
      <c r="FLV373" s="65"/>
      <c r="FLW373" s="65"/>
      <c r="FLX373" s="65"/>
      <c r="FLY373" s="65"/>
      <c r="FLZ373" s="65"/>
      <c r="FMA373" s="65"/>
      <c r="FMB373" s="65"/>
      <c r="FMC373" s="65"/>
      <c r="FMD373" s="65"/>
      <c r="FME373" s="65"/>
      <c r="FMF373" s="65"/>
      <c r="FMG373" s="65"/>
      <c r="FMH373" s="65"/>
      <c r="FMI373" s="65"/>
      <c r="FMJ373" s="65"/>
      <c r="FMK373" s="65"/>
      <c r="FML373" s="65"/>
      <c r="FMM373" s="65"/>
      <c r="FMN373" s="65"/>
      <c r="FMO373" s="65"/>
      <c r="FMP373" s="65"/>
      <c r="FMQ373" s="65"/>
      <c r="FMR373" s="65"/>
      <c r="FMS373" s="65"/>
      <c r="FMT373" s="65"/>
      <c r="FMU373" s="65"/>
      <c r="FMV373" s="65"/>
      <c r="FMW373" s="65"/>
      <c r="FMX373" s="65"/>
      <c r="FMY373" s="65"/>
      <c r="FMZ373" s="65"/>
      <c r="FNA373" s="65"/>
      <c r="FNB373" s="65"/>
      <c r="FNC373" s="65"/>
      <c r="FND373" s="65"/>
      <c r="FNE373" s="65"/>
      <c r="FNF373" s="65"/>
      <c r="FNG373" s="65"/>
      <c r="FNH373" s="65"/>
      <c r="FNI373" s="65"/>
      <c r="FNJ373" s="65"/>
      <c r="FNK373" s="65"/>
      <c r="FNL373" s="65"/>
      <c r="FNM373" s="65"/>
      <c r="FNN373" s="65"/>
      <c r="FNO373" s="65"/>
      <c r="FNP373" s="65"/>
      <c r="FNQ373" s="65"/>
      <c r="FNR373" s="65"/>
      <c r="FNS373" s="65"/>
      <c r="FNT373" s="65"/>
      <c r="FNU373" s="65"/>
      <c r="FNV373" s="65"/>
      <c r="FNW373" s="65"/>
      <c r="FNX373" s="65"/>
      <c r="FNY373" s="65"/>
      <c r="FNZ373" s="65"/>
      <c r="FOA373" s="65"/>
      <c r="FOB373" s="65"/>
      <c r="FOC373" s="65"/>
      <c r="FOD373" s="65"/>
      <c r="FOE373" s="65"/>
      <c r="FOF373" s="65"/>
      <c r="FOG373" s="65"/>
      <c r="FOH373" s="65"/>
      <c r="FOI373" s="65"/>
      <c r="FOJ373" s="65"/>
      <c r="FOK373" s="65"/>
      <c r="FOL373" s="65"/>
      <c r="FOM373" s="65"/>
      <c r="FON373" s="65"/>
      <c r="FOO373" s="65"/>
      <c r="FOP373" s="65"/>
      <c r="FOQ373" s="65"/>
      <c r="FOR373" s="65"/>
      <c r="FOS373" s="65"/>
      <c r="FOT373" s="65"/>
      <c r="FOU373" s="65"/>
      <c r="FOV373" s="65"/>
      <c r="FOW373" s="65"/>
      <c r="FOX373" s="65"/>
      <c r="FOY373" s="65"/>
      <c r="FOZ373" s="65"/>
      <c r="FPA373" s="65"/>
      <c r="FPB373" s="65"/>
      <c r="FPC373" s="65"/>
      <c r="FPD373" s="65"/>
      <c r="FPE373" s="65"/>
      <c r="FPF373" s="65"/>
      <c r="FPG373" s="65"/>
      <c r="FPH373" s="65"/>
      <c r="FPI373" s="65"/>
      <c r="FPJ373" s="65"/>
      <c r="FPK373" s="65"/>
      <c r="FPL373" s="65"/>
      <c r="FPM373" s="65"/>
      <c r="FPN373" s="65"/>
      <c r="FPO373" s="65"/>
      <c r="FPP373" s="65"/>
      <c r="FPQ373" s="65"/>
      <c r="FPR373" s="65"/>
      <c r="FPS373" s="65"/>
      <c r="FPT373" s="65"/>
      <c r="FPU373" s="65"/>
      <c r="FPV373" s="65"/>
      <c r="FPW373" s="65"/>
      <c r="FPX373" s="65"/>
      <c r="FPY373" s="65"/>
      <c r="FPZ373" s="65"/>
      <c r="FQA373" s="65"/>
      <c r="FQB373" s="65"/>
      <c r="FQC373" s="65"/>
      <c r="FQD373" s="65"/>
      <c r="FQE373" s="65"/>
      <c r="FQF373" s="65"/>
      <c r="FQG373" s="65"/>
      <c r="FQH373" s="65"/>
      <c r="FQI373" s="65"/>
      <c r="FQJ373" s="65"/>
      <c r="FQK373" s="65"/>
      <c r="FQL373" s="65"/>
      <c r="FQM373" s="65"/>
      <c r="FQN373" s="65"/>
      <c r="FQO373" s="65"/>
      <c r="FQP373" s="65"/>
      <c r="FQQ373" s="65"/>
      <c r="FQR373" s="65"/>
      <c r="FQS373" s="65"/>
      <c r="FQT373" s="65"/>
      <c r="FQU373" s="65"/>
      <c r="FQV373" s="65"/>
      <c r="FQW373" s="65"/>
      <c r="FQX373" s="65"/>
      <c r="FQY373" s="65"/>
      <c r="FQZ373" s="65"/>
      <c r="FRA373" s="65"/>
      <c r="FRB373" s="65"/>
      <c r="FRC373" s="65"/>
      <c r="FRD373" s="65"/>
      <c r="FRE373" s="65"/>
      <c r="FRF373" s="65"/>
      <c r="FRG373" s="65"/>
      <c r="FRH373" s="65"/>
      <c r="FRI373" s="65"/>
      <c r="FRJ373" s="65"/>
      <c r="FRK373" s="65"/>
      <c r="FRL373" s="65"/>
      <c r="FRM373" s="65"/>
      <c r="FRN373" s="65"/>
      <c r="FRO373" s="65"/>
      <c r="FRP373" s="65"/>
      <c r="FRQ373" s="65"/>
      <c r="FRR373" s="65"/>
      <c r="FRS373" s="65"/>
      <c r="FRT373" s="65"/>
      <c r="FRU373" s="65"/>
      <c r="FRV373" s="65"/>
      <c r="FRW373" s="65"/>
      <c r="FRX373" s="65"/>
      <c r="FRY373" s="65"/>
      <c r="FRZ373" s="65"/>
      <c r="FSA373" s="65"/>
      <c r="FSB373" s="65"/>
      <c r="FSC373" s="65"/>
      <c r="FSD373" s="65"/>
      <c r="FSE373" s="65"/>
      <c r="FSF373" s="65"/>
      <c r="FSG373" s="65"/>
      <c r="FSH373" s="65"/>
      <c r="FSI373" s="65"/>
      <c r="FSJ373" s="65"/>
      <c r="FSK373" s="65"/>
      <c r="FSL373" s="65"/>
      <c r="FSM373" s="65"/>
      <c r="FSN373" s="65"/>
      <c r="FSO373" s="65"/>
      <c r="FSP373" s="65"/>
      <c r="FSQ373" s="65"/>
      <c r="FSR373" s="65"/>
      <c r="FSS373" s="65"/>
      <c r="FST373" s="65"/>
      <c r="FSU373" s="65"/>
      <c r="FSV373" s="65"/>
      <c r="FSW373" s="65"/>
      <c r="FSX373" s="65"/>
      <c r="FSY373" s="65"/>
      <c r="FSZ373" s="65"/>
      <c r="FTA373" s="65"/>
      <c r="FTB373" s="65"/>
      <c r="FTC373" s="65"/>
      <c r="FTD373" s="65"/>
      <c r="FTE373" s="65"/>
      <c r="FTF373" s="65"/>
      <c r="FTG373" s="65"/>
      <c r="FTH373" s="65"/>
      <c r="FTI373" s="65"/>
      <c r="FTJ373" s="65"/>
      <c r="FTK373" s="65"/>
      <c r="FTL373" s="65"/>
      <c r="FTM373" s="65"/>
      <c r="FTN373" s="65"/>
      <c r="FTO373" s="65"/>
      <c r="FTP373" s="65"/>
      <c r="FTQ373" s="65"/>
      <c r="FTR373" s="65"/>
      <c r="FTS373" s="65"/>
      <c r="FTT373" s="65"/>
      <c r="FTU373" s="65"/>
      <c r="FTV373" s="65"/>
      <c r="FTW373" s="65"/>
      <c r="FTX373" s="65"/>
      <c r="FTY373" s="65"/>
      <c r="FTZ373" s="65"/>
      <c r="FUA373" s="65"/>
      <c r="FUB373" s="65"/>
      <c r="FUC373" s="65"/>
      <c r="FUD373" s="65"/>
      <c r="FUE373" s="65"/>
      <c r="FUF373" s="65"/>
      <c r="FUG373" s="65"/>
      <c r="FUH373" s="65"/>
      <c r="FUI373" s="65"/>
      <c r="FUJ373" s="65"/>
      <c r="FUK373" s="65"/>
      <c r="FUL373" s="65"/>
      <c r="FUM373" s="65"/>
      <c r="FUN373" s="65"/>
      <c r="FUO373" s="65"/>
      <c r="FUP373" s="65"/>
      <c r="FUQ373" s="65"/>
      <c r="FUR373" s="65"/>
      <c r="FUS373" s="65"/>
      <c r="FUT373" s="65"/>
      <c r="FUU373" s="65"/>
      <c r="FUV373" s="65"/>
      <c r="FUW373" s="65"/>
      <c r="FUX373" s="65"/>
      <c r="FUY373" s="65"/>
      <c r="FUZ373" s="65"/>
      <c r="FVA373" s="65"/>
      <c r="FVB373" s="65"/>
      <c r="FVC373" s="65"/>
      <c r="FVD373" s="65"/>
      <c r="FVE373" s="65"/>
      <c r="FVF373" s="65"/>
      <c r="FVG373" s="65"/>
      <c r="FVH373" s="65"/>
      <c r="FVI373" s="65"/>
      <c r="FVJ373" s="65"/>
      <c r="FVK373" s="65"/>
      <c r="FVL373" s="65"/>
      <c r="FVM373" s="65"/>
      <c r="FVN373" s="65"/>
      <c r="FVO373" s="65"/>
      <c r="FVP373" s="65"/>
      <c r="FVQ373" s="65"/>
      <c r="FVR373" s="65"/>
      <c r="FVS373" s="65"/>
      <c r="FVT373" s="65"/>
      <c r="FVU373" s="65"/>
      <c r="FVV373" s="65"/>
      <c r="FVW373" s="65"/>
      <c r="FVX373" s="65"/>
      <c r="FVY373" s="65"/>
      <c r="FVZ373" s="65"/>
      <c r="FWA373" s="65"/>
      <c r="FWB373" s="65"/>
      <c r="FWC373" s="65"/>
      <c r="FWD373" s="65"/>
      <c r="FWE373" s="65"/>
      <c r="FWF373" s="65"/>
      <c r="FWG373" s="65"/>
      <c r="FWH373" s="65"/>
      <c r="FWI373" s="65"/>
      <c r="FWJ373" s="65"/>
      <c r="FWK373" s="65"/>
      <c r="FWL373" s="65"/>
      <c r="FWM373" s="65"/>
      <c r="FWN373" s="65"/>
      <c r="FWO373" s="65"/>
      <c r="FWP373" s="65"/>
      <c r="FWQ373" s="65"/>
      <c r="FWR373" s="65"/>
      <c r="FWS373" s="65"/>
      <c r="FWT373" s="65"/>
      <c r="FWU373" s="65"/>
      <c r="FWV373" s="65"/>
      <c r="FWW373" s="65"/>
      <c r="FWX373" s="65"/>
      <c r="FWY373" s="65"/>
      <c r="FWZ373" s="65"/>
      <c r="FXA373" s="65"/>
      <c r="FXB373" s="65"/>
      <c r="FXC373" s="65"/>
      <c r="FXD373" s="65"/>
      <c r="FXE373" s="65"/>
      <c r="FXF373" s="65"/>
      <c r="FXG373" s="65"/>
      <c r="FXH373" s="65"/>
      <c r="FXI373" s="65"/>
      <c r="FXJ373" s="65"/>
      <c r="FXK373" s="65"/>
      <c r="FXL373" s="65"/>
      <c r="FXM373" s="65"/>
      <c r="FXN373" s="65"/>
      <c r="FXO373" s="65"/>
      <c r="FXP373" s="65"/>
      <c r="FXQ373" s="65"/>
      <c r="FXR373" s="65"/>
      <c r="FXS373" s="65"/>
      <c r="FXT373" s="65"/>
      <c r="FXU373" s="65"/>
      <c r="FXV373" s="65"/>
      <c r="FXW373" s="65"/>
      <c r="FXX373" s="65"/>
      <c r="FXY373" s="65"/>
      <c r="FXZ373" s="65"/>
      <c r="FYA373" s="65"/>
      <c r="FYB373" s="65"/>
      <c r="FYC373" s="65"/>
      <c r="FYD373" s="65"/>
      <c r="FYE373" s="65"/>
      <c r="FYF373" s="65"/>
      <c r="FYG373" s="65"/>
      <c r="FYH373" s="65"/>
      <c r="FYI373" s="65"/>
      <c r="FYJ373" s="65"/>
      <c r="FYK373" s="65"/>
      <c r="FYL373" s="65"/>
      <c r="FYM373" s="65"/>
      <c r="FYN373" s="65"/>
      <c r="FYO373" s="65"/>
      <c r="FYP373" s="65"/>
      <c r="FYQ373" s="65"/>
      <c r="FYR373" s="65"/>
      <c r="FYS373" s="65"/>
      <c r="FYT373" s="65"/>
      <c r="FYU373" s="65"/>
      <c r="FYV373" s="65"/>
      <c r="FYW373" s="65"/>
      <c r="FYX373" s="65"/>
      <c r="FYY373" s="65"/>
      <c r="FYZ373" s="65"/>
      <c r="FZA373" s="65"/>
      <c r="FZB373" s="65"/>
      <c r="FZC373" s="65"/>
      <c r="FZD373" s="65"/>
      <c r="FZE373" s="65"/>
      <c r="FZF373" s="65"/>
      <c r="FZG373" s="65"/>
      <c r="FZH373" s="65"/>
      <c r="FZI373" s="65"/>
      <c r="FZJ373" s="65"/>
      <c r="FZK373" s="65"/>
      <c r="FZL373" s="65"/>
      <c r="FZM373" s="65"/>
      <c r="FZN373" s="65"/>
      <c r="FZO373" s="65"/>
      <c r="FZP373" s="65"/>
      <c r="FZQ373" s="65"/>
      <c r="FZR373" s="65"/>
      <c r="FZS373" s="65"/>
      <c r="FZT373" s="65"/>
      <c r="FZU373" s="65"/>
      <c r="FZV373" s="65"/>
      <c r="FZW373" s="65"/>
      <c r="FZX373" s="65"/>
      <c r="FZY373" s="65"/>
      <c r="FZZ373" s="65"/>
      <c r="GAA373" s="65"/>
      <c r="GAB373" s="65"/>
      <c r="GAC373" s="65"/>
      <c r="GAD373" s="65"/>
      <c r="GAE373" s="65"/>
      <c r="GAF373" s="65"/>
      <c r="GAG373" s="65"/>
      <c r="GAH373" s="65"/>
      <c r="GAI373" s="65"/>
      <c r="GAJ373" s="65"/>
      <c r="GAK373" s="65"/>
      <c r="GAL373" s="65"/>
      <c r="GAM373" s="65"/>
      <c r="GAN373" s="65"/>
      <c r="GAO373" s="65"/>
      <c r="GAP373" s="65"/>
      <c r="GAQ373" s="65"/>
      <c r="GAR373" s="65"/>
      <c r="GAS373" s="65"/>
      <c r="GAT373" s="65"/>
      <c r="GAU373" s="65"/>
      <c r="GAV373" s="65"/>
      <c r="GAW373" s="65"/>
      <c r="GAX373" s="65"/>
      <c r="GAY373" s="65"/>
      <c r="GAZ373" s="65"/>
      <c r="GBA373" s="65"/>
      <c r="GBB373" s="65"/>
      <c r="GBC373" s="65"/>
      <c r="GBD373" s="65"/>
      <c r="GBE373" s="65"/>
      <c r="GBF373" s="65"/>
      <c r="GBG373" s="65"/>
      <c r="GBH373" s="65"/>
      <c r="GBI373" s="65"/>
      <c r="GBJ373" s="65"/>
      <c r="GBK373" s="65"/>
      <c r="GBL373" s="65"/>
      <c r="GBM373" s="65"/>
      <c r="GBN373" s="65"/>
      <c r="GBO373" s="65"/>
      <c r="GBP373" s="65"/>
      <c r="GBQ373" s="65"/>
      <c r="GBR373" s="65"/>
      <c r="GBS373" s="65"/>
      <c r="GBT373" s="65"/>
      <c r="GBU373" s="65"/>
      <c r="GBV373" s="65"/>
      <c r="GBW373" s="65"/>
      <c r="GBX373" s="65"/>
      <c r="GBY373" s="65"/>
      <c r="GBZ373" s="65"/>
      <c r="GCA373" s="65"/>
      <c r="GCB373" s="65"/>
      <c r="GCC373" s="65"/>
      <c r="GCD373" s="65"/>
      <c r="GCE373" s="65"/>
      <c r="GCF373" s="65"/>
      <c r="GCG373" s="65"/>
      <c r="GCH373" s="65"/>
      <c r="GCI373" s="65"/>
      <c r="GCJ373" s="65"/>
      <c r="GCK373" s="65"/>
      <c r="GCL373" s="65"/>
      <c r="GCM373" s="65"/>
      <c r="GCN373" s="65"/>
      <c r="GCO373" s="65"/>
      <c r="GCP373" s="65"/>
      <c r="GCQ373" s="65"/>
      <c r="GCR373" s="65"/>
      <c r="GCS373" s="65"/>
      <c r="GCT373" s="65"/>
      <c r="GCU373" s="65"/>
      <c r="GCV373" s="65"/>
      <c r="GCW373" s="65"/>
      <c r="GCX373" s="65"/>
      <c r="GCY373" s="65"/>
      <c r="GCZ373" s="65"/>
      <c r="GDA373" s="65"/>
      <c r="GDB373" s="65"/>
      <c r="GDC373" s="65"/>
      <c r="GDD373" s="65"/>
      <c r="GDE373" s="65"/>
      <c r="GDF373" s="65"/>
      <c r="GDG373" s="65"/>
      <c r="GDH373" s="65"/>
      <c r="GDI373" s="65"/>
      <c r="GDJ373" s="65"/>
      <c r="GDK373" s="65"/>
      <c r="GDL373" s="65"/>
      <c r="GDM373" s="65"/>
      <c r="GDN373" s="65"/>
      <c r="GDO373" s="65"/>
      <c r="GDP373" s="65"/>
      <c r="GDQ373" s="65"/>
      <c r="GDR373" s="65"/>
      <c r="GDS373" s="65"/>
      <c r="GDT373" s="65"/>
      <c r="GDU373" s="65"/>
      <c r="GDV373" s="65"/>
      <c r="GDW373" s="65"/>
      <c r="GDX373" s="65"/>
      <c r="GDY373" s="65"/>
      <c r="GDZ373" s="65"/>
      <c r="GEA373" s="65"/>
      <c r="GEB373" s="65"/>
      <c r="GEC373" s="65"/>
      <c r="GED373" s="65"/>
      <c r="GEE373" s="65"/>
      <c r="GEF373" s="65"/>
      <c r="GEG373" s="65"/>
      <c r="GEH373" s="65"/>
      <c r="GEI373" s="65"/>
      <c r="GEJ373" s="65"/>
      <c r="GEK373" s="65"/>
      <c r="GEL373" s="65"/>
      <c r="GEM373" s="65"/>
      <c r="GEN373" s="65"/>
      <c r="GEO373" s="65"/>
      <c r="GEP373" s="65"/>
      <c r="GEQ373" s="65"/>
      <c r="GER373" s="65"/>
      <c r="GES373" s="65"/>
      <c r="GET373" s="65"/>
      <c r="GEU373" s="65"/>
      <c r="GEV373" s="65"/>
      <c r="GEW373" s="65"/>
      <c r="GEX373" s="65"/>
      <c r="GEY373" s="65"/>
      <c r="GEZ373" s="65"/>
      <c r="GFA373" s="65"/>
      <c r="GFB373" s="65"/>
      <c r="GFC373" s="65"/>
      <c r="GFD373" s="65"/>
      <c r="GFE373" s="65"/>
      <c r="GFF373" s="65"/>
      <c r="GFG373" s="65"/>
      <c r="GFH373" s="65"/>
      <c r="GFI373" s="65"/>
      <c r="GFJ373" s="65"/>
      <c r="GFK373" s="65"/>
      <c r="GFL373" s="65"/>
      <c r="GFM373" s="65"/>
      <c r="GFN373" s="65"/>
      <c r="GFO373" s="65"/>
      <c r="GFP373" s="65"/>
      <c r="GFQ373" s="65"/>
      <c r="GFR373" s="65"/>
      <c r="GFS373" s="65"/>
      <c r="GFT373" s="65"/>
      <c r="GFU373" s="65"/>
      <c r="GFV373" s="65"/>
      <c r="GFW373" s="65"/>
      <c r="GFX373" s="65"/>
      <c r="GFY373" s="65"/>
      <c r="GFZ373" s="65"/>
      <c r="GGA373" s="65"/>
      <c r="GGB373" s="65"/>
      <c r="GGC373" s="65"/>
      <c r="GGD373" s="65"/>
      <c r="GGE373" s="65"/>
      <c r="GGF373" s="65"/>
      <c r="GGG373" s="65"/>
      <c r="GGH373" s="65"/>
      <c r="GGI373" s="65"/>
      <c r="GGJ373" s="65"/>
      <c r="GGK373" s="65"/>
      <c r="GGL373" s="65"/>
      <c r="GGM373" s="65"/>
      <c r="GGN373" s="65"/>
      <c r="GGO373" s="65"/>
      <c r="GGP373" s="65"/>
      <c r="GGQ373" s="65"/>
      <c r="GGR373" s="65"/>
      <c r="GGS373" s="65"/>
      <c r="GGT373" s="65"/>
      <c r="GGU373" s="65"/>
      <c r="GGV373" s="65"/>
      <c r="GGW373" s="65"/>
      <c r="GGX373" s="65"/>
      <c r="GGY373" s="65"/>
      <c r="GGZ373" s="65"/>
      <c r="GHA373" s="65"/>
      <c r="GHB373" s="65"/>
      <c r="GHC373" s="65"/>
      <c r="GHD373" s="65"/>
      <c r="GHE373" s="65"/>
      <c r="GHF373" s="65"/>
      <c r="GHG373" s="65"/>
      <c r="GHH373" s="65"/>
      <c r="GHI373" s="65"/>
      <c r="GHJ373" s="65"/>
      <c r="GHK373" s="65"/>
      <c r="GHL373" s="65"/>
      <c r="GHM373" s="65"/>
      <c r="GHN373" s="65"/>
      <c r="GHO373" s="65"/>
      <c r="GHP373" s="65"/>
      <c r="GHQ373" s="65"/>
      <c r="GHR373" s="65"/>
      <c r="GHS373" s="65"/>
      <c r="GHT373" s="65"/>
      <c r="GHU373" s="65"/>
      <c r="GHV373" s="65"/>
      <c r="GHW373" s="65"/>
      <c r="GHX373" s="65"/>
      <c r="GHY373" s="65"/>
      <c r="GHZ373" s="65"/>
      <c r="GIA373" s="65"/>
      <c r="GIB373" s="65"/>
      <c r="GIC373" s="65"/>
      <c r="GID373" s="65"/>
      <c r="GIE373" s="65"/>
      <c r="GIF373" s="65"/>
      <c r="GIG373" s="65"/>
      <c r="GIH373" s="65"/>
      <c r="GII373" s="65"/>
      <c r="GIJ373" s="65"/>
      <c r="GIK373" s="65"/>
      <c r="GIL373" s="65"/>
      <c r="GIM373" s="65"/>
      <c r="GIN373" s="65"/>
      <c r="GIO373" s="65"/>
      <c r="GIP373" s="65"/>
      <c r="GIQ373" s="65"/>
      <c r="GIR373" s="65"/>
      <c r="GIS373" s="65"/>
      <c r="GIT373" s="65"/>
      <c r="GIU373" s="65"/>
      <c r="GIV373" s="65"/>
      <c r="GIW373" s="65"/>
      <c r="GIX373" s="65"/>
      <c r="GIY373" s="65"/>
      <c r="GIZ373" s="65"/>
      <c r="GJA373" s="65"/>
      <c r="GJB373" s="65"/>
      <c r="GJC373" s="65"/>
      <c r="GJD373" s="65"/>
      <c r="GJE373" s="65"/>
      <c r="GJF373" s="65"/>
      <c r="GJG373" s="65"/>
      <c r="GJH373" s="65"/>
      <c r="GJI373" s="65"/>
      <c r="GJJ373" s="65"/>
      <c r="GJK373" s="65"/>
      <c r="GJL373" s="65"/>
      <c r="GJM373" s="65"/>
      <c r="GJN373" s="65"/>
      <c r="GJO373" s="65"/>
      <c r="GJP373" s="65"/>
      <c r="GJQ373" s="65"/>
      <c r="GJR373" s="65"/>
      <c r="GJS373" s="65"/>
      <c r="GJT373" s="65"/>
      <c r="GJU373" s="65"/>
      <c r="GJV373" s="65"/>
      <c r="GJW373" s="65"/>
      <c r="GJX373" s="65"/>
      <c r="GJY373" s="65"/>
      <c r="GJZ373" s="65"/>
      <c r="GKA373" s="65"/>
      <c r="GKB373" s="65"/>
      <c r="GKC373" s="65"/>
      <c r="GKD373" s="65"/>
      <c r="GKE373" s="65"/>
      <c r="GKF373" s="65"/>
      <c r="GKG373" s="65"/>
      <c r="GKH373" s="65"/>
      <c r="GKI373" s="65"/>
      <c r="GKJ373" s="65"/>
      <c r="GKK373" s="65"/>
      <c r="GKL373" s="65"/>
      <c r="GKM373" s="65"/>
      <c r="GKN373" s="65"/>
      <c r="GKO373" s="65"/>
      <c r="GKP373" s="65"/>
      <c r="GKQ373" s="65"/>
      <c r="GKR373" s="65"/>
      <c r="GKS373" s="65"/>
      <c r="GKT373" s="65"/>
      <c r="GKU373" s="65"/>
      <c r="GKV373" s="65"/>
      <c r="GKW373" s="65"/>
      <c r="GKX373" s="65"/>
      <c r="GKY373" s="65"/>
      <c r="GKZ373" s="65"/>
      <c r="GLA373" s="65"/>
      <c r="GLB373" s="65"/>
      <c r="GLC373" s="65"/>
      <c r="GLD373" s="65"/>
      <c r="GLE373" s="65"/>
      <c r="GLF373" s="65"/>
      <c r="GLG373" s="65"/>
      <c r="GLH373" s="65"/>
      <c r="GLI373" s="65"/>
      <c r="GLJ373" s="65"/>
      <c r="GLK373" s="65"/>
      <c r="GLL373" s="65"/>
      <c r="GLM373" s="65"/>
      <c r="GLN373" s="65"/>
      <c r="GLO373" s="65"/>
      <c r="GLP373" s="65"/>
      <c r="GLQ373" s="65"/>
      <c r="GLR373" s="65"/>
      <c r="GLS373" s="65"/>
      <c r="GLT373" s="65"/>
      <c r="GLU373" s="65"/>
      <c r="GLV373" s="65"/>
      <c r="GLW373" s="65"/>
      <c r="GLX373" s="65"/>
      <c r="GLY373" s="65"/>
      <c r="GLZ373" s="65"/>
      <c r="GMA373" s="65"/>
      <c r="GMB373" s="65"/>
      <c r="GMC373" s="65"/>
      <c r="GMD373" s="65"/>
      <c r="GME373" s="65"/>
      <c r="GMF373" s="65"/>
      <c r="GMG373" s="65"/>
      <c r="GMH373" s="65"/>
      <c r="GMI373" s="65"/>
      <c r="GMJ373" s="65"/>
      <c r="GMK373" s="65"/>
      <c r="GML373" s="65"/>
      <c r="GMM373" s="65"/>
      <c r="GMN373" s="65"/>
      <c r="GMO373" s="65"/>
      <c r="GMP373" s="65"/>
      <c r="GMQ373" s="65"/>
      <c r="GMR373" s="65"/>
      <c r="GMS373" s="65"/>
      <c r="GMT373" s="65"/>
      <c r="GMU373" s="65"/>
      <c r="GMV373" s="65"/>
      <c r="GMW373" s="65"/>
      <c r="GMX373" s="65"/>
      <c r="GMY373" s="65"/>
      <c r="GMZ373" s="65"/>
      <c r="GNA373" s="65"/>
      <c r="GNB373" s="65"/>
      <c r="GNC373" s="65"/>
      <c r="GND373" s="65"/>
      <c r="GNE373" s="65"/>
      <c r="GNF373" s="65"/>
      <c r="GNG373" s="65"/>
      <c r="GNH373" s="65"/>
      <c r="GNI373" s="65"/>
      <c r="GNJ373" s="65"/>
      <c r="GNK373" s="65"/>
      <c r="GNL373" s="65"/>
      <c r="GNM373" s="65"/>
      <c r="GNN373" s="65"/>
      <c r="GNO373" s="65"/>
      <c r="GNP373" s="65"/>
      <c r="GNQ373" s="65"/>
      <c r="GNR373" s="65"/>
      <c r="GNS373" s="65"/>
      <c r="GNT373" s="65"/>
      <c r="GNU373" s="65"/>
      <c r="GNV373" s="65"/>
      <c r="GNW373" s="65"/>
      <c r="GNX373" s="65"/>
      <c r="GNY373" s="65"/>
      <c r="GNZ373" s="65"/>
      <c r="GOA373" s="65"/>
      <c r="GOB373" s="65"/>
      <c r="GOC373" s="65"/>
      <c r="GOD373" s="65"/>
      <c r="GOE373" s="65"/>
      <c r="GOF373" s="65"/>
      <c r="GOG373" s="65"/>
      <c r="GOH373" s="65"/>
      <c r="GOI373" s="65"/>
      <c r="GOJ373" s="65"/>
      <c r="GOK373" s="65"/>
      <c r="GOL373" s="65"/>
      <c r="GOM373" s="65"/>
      <c r="GON373" s="65"/>
      <c r="GOO373" s="65"/>
      <c r="GOP373" s="65"/>
      <c r="GOQ373" s="65"/>
      <c r="GOR373" s="65"/>
      <c r="GOS373" s="65"/>
      <c r="GOT373" s="65"/>
      <c r="GOU373" s="65"/>
      <c r="GOV373" s="65"/>
      <c r="GOW373" s="65"/>
      <c r="GOX373" s="65"/>
      <c r="GOY373" s="65"/>
      <c r="GOZ373" s="65"/>
      <c r="GPA373" s="65"/>
      <c r="GPB373" s="65"/>
      <c r="GPC373" s="65"/>
      <c r="GPD373" s="65"/>
      <c r="GPE373" s="65"/>
      <c r="GPF373" s="65"/>
      <c r="GPG373" s="65"/>
      <c r="GPH373" s="65"/>
      <c r="GPI373" s="65"/>
      <c r="GPJ373" s="65"/>
      <c r="GPK373" s="65"/>
      <c r="GPL373" s="65"/>
      <c r="GPM373" s="65"/>
      <c r="GPN373" s="65"/>
      <c r="GPO373" s="65"/>
      <c r="GPP373" s="65"/>
      <c r="GPQ373" s="65"/>
      <c r="GPR373" s="65"/>
      <c r="GPS373" s="65"/>
      <c r="GPT373" s="65"/>
      <c r="GPU373" s="65"/>
      <c r="GPV373" s="65"/>
      <c r="GPW373" s="65"/>
      <c r="GPX373" s="65"/>
      <c r="GPY373" s="65"/>
      <c r="GPZ373" s="65"/>
      <c r="GQA373" s="65"/>
      <c r="GQB373" s="65"/>
      <c r="GQC373" s="65"/>
      <c r="GQD373" s="65"/>
      <c r="GQE373" s="65"/>
      <c r="GQF373" s="65"/>
      <c r="GQG373" s="65"/>
      <c r="GQH373" s="65"/>
      <c r="GQI373" s="65"/>
      <c r="GQJ373" s="65"/>
      <c r="GQK373" s="65"/>
      <c r="GQL373" s="65"/>
      <c r="GQM373" s="65"/>
      <c r="GQN373" s="65"/>
      <c r="GQO373" s="65"/>
      <c r="GQP373" s="65"/>
      <c r="GQQ373" s="65"/>
      <c r="GQR373" s="65"/>
      <c r="GQS373" s="65"/>
      <c r="GQT373" s="65"/>
      <c r="GQU373" s="65"/>
      <c r="GQV373" s="65"/>
      <c r="GQW373" s="65"/>
      <c r="GQX373" s="65"/>
      <c r="GQY373" s="65"/>
      <c r="GQZ373" s="65"/>
      <c r="GRA373" s="65"/>
      <c r="GRB373" s="65"/>
      <c r="GRC373" s="65"/>
      <c r="GRD373" s="65"/>
      <c r="GRE373" s="65"/>
      <c r="GRF373" s="65"/>
      <c r="GRG373" s="65"/>
      <c r="GRH373" s="65"/>
      <c r="GRI373" s="65"/>
      <c r="GRJ373" s="65"/>
      <c r="GRK373" s="65"/>
      <c r="GRL373" s="65"/>
      <c r="GRM373" s="65"/>
      <c r="GRN373" s="65"/>
      <c r="GRO373" s="65"/>
      <c r="GRP373" s="65"/>
      <c r="GRQ373" s="65"/>
      <c r="GRR373" s="65"/>
      <c r="GRS373" s="65"/>
      <c r="GRT373" s="65"/>
      <c r="GRU373" s="65"/>
      <c r="GRV373" s="65"/>
      <c r="GRW373" s="65"/>
      <c r="GRX373" s="65"/>
      <c r="GRY373" s="65"/>
      <c r="GRZ373" s="65"/>
      <c r="GSA373" s="65"/>
      <c r="GSB373" s="65"/>
      <c r="GSC373" s="65"/>
      <c r="GSD373" s="65"/>
      <c r="GSE373" s="65"/>
      <c r="GSF373" s="65"/>
      <c r="GSG373" s="65"/>
      <c r="GSH373" s="65"/>
      <c r="GSI373" s="65"/>
      <c r="GSJ373" s="65"/>
      <c r="GSK373" s="65"/>
      <c r="GSL373" s="65"/>
      <c r="GSM373" s="65"/>
      <c r="GSN373" s="65"/>
      <c r="GSO373" s="65"/>
      <c r="GSP373" s="65"/>
      <c r="GSQ373" s="65"/>
      <c r="GSR373" s="65"/>
      <c r="GSS373" s="65"/>
      <c r="GST373" s="65"/>
      <c r="GSU373" s="65"/>
      <c r="GSV373" s="65"/>
      <c r="GSW373" s="65"/>
      <c r="GSX373" s="65"/>
      <c r="GSY373" s="65"/>
      <c r="GSZ373" s="65"/>
      <c r="GTA373" s="65"/>
      <c r="GTB373" s="65"/>
      <c r="GTC373" s="65"/>
      <c r="GTD373" s="65"/>
      <c r="GTE373" s="65"/>
      <c r="GTF373" s="65"/>
      <c r="GTG373" s="65"/>
      <c r="GTH373" s="65"/>
      <c r="GTI373" s="65"/>
      <c r="GTJ373" s="65"/>
      <c r="GTK373" s="65"/>
      <c r="GTL373" s="65"/>
      <c r="GTM373" s="65"/>
      <c r="GTN373" s="65"/>
      <c r="GTO373" s="65"/>
      <c r="GTP373" s="65"/>
      <c r="GTQ373" s="65"/>
      <c r="GTR373" s="65"/>
      <c r="GTS373" s="65"/>
      <c r="GTT373" s="65"/>
      <c r="GTU373" s="65"/>
      <c r="GTV373" s="65"/>
      <c r="GTW373" s="65"/>
      <c r="GTX373" s="65"/>
      <c r="GTY373" s="65"/>
      <c r="GTZ373" s="65"/>
      <c r="GUA373" s="65"/>
      <c r="GUB373" s="65"/>
      <c r="GUC373" s="65"/>
      <c r="GUD373" s="65"/>
      <c r="GUE373" s="65"/>
      <c r="GUF373" s="65"/>
      <c r="GUG373" s="65"/>
      <c r="GUH373" s="65"/>
      <c r="GUI373" s="65"/>
      <c r="GUJ373" s="65"/>
      <c r="GUK373" s="65"/>
      <c r="GUL373" s="65"/>
      <c r="GUM373" s="65"/>
      <c r="GUN373" s="65"/>
      <c r="GUO373" s="65"/>
      <c r="GUP373" s="65"/>
      <c r="GUQ373" s="65"/>
      <c r="GUR373" s="65"/>
      <c r="GUS373" s="65"/>
      <c r="GUT373" s="65"/>
      <c r="GUU373" s="65"/>
      <c r="GUV373" s="65"/>
      <c r="GUW373" s="65"/>
      <c r="GUX373" s="65"/>
      <c r="GUY373" s="65"/>
      <c r="GUZ373" s="65"/>
      <c r="GVA373" s="65"/>
      <c r="GVB373" s="65"/>
      <c r="GVC373" s="65"/>
      <c r="GVD373" s="65"/>
      <c r="GVE373" s="65"/>
      <c r="GVF373" s="65"/>
      <c r="GVG373" s="65"/>
      <c r="GVH373" s="65"/>
      <c r="GVI373" s="65"/>
      <c r="GVJ373" s="65"/>
      <c r="GVK373" s="65"/>
      <c r="GVL373" s="65"/>
      <c r="GVM373" s="65"/>
      <c r="GVN373" s="65"/>
      <c r="GVO373" s="65"/>
      <c r="GVP373" s="65"/>
      <c r="GVQ373" s="65"/>
      <c r="GVR373" s="65"/>
      <c r="GVS373" s="65"/>
      <c r="GVT373" s="65"/>
      <c r="GVU373" s="65"/>
      <c r="GVV373" s="65"/>
      <c r="GVW373" s="65"/>
      <c r="GVX373" s="65"/>
      <c r="GVY373" s="65"/>
      <c r="GVZ373" s="65"/>
      <c r="GWA373" s="65"/>
      <c r="GWB373" s="65"/>
      <c r="GWC373" s="65"/>
      <c r="GWD373" s="65"/>
      <c r="GWE373" s="65"/>
      <c r="GWF373" s="65"/>
      <c r="GWG373" s="65"/>
      <c r="GWH373" s="65"/>
      <c r="GWI373" s="65"/>
      <c r="GWJ373" s="65"/>
      <c r="GWK373" s="65"/>
      <c r="GWL373" s="65"/>
      <c r="GWM373" s="65"/>
      <c r="GWN373" s="65"/>
      <c r="GWO373" s="65"/>
      <c r="GWP373" s="65"/>
      <c r="GWQ373" s="65"/>
      <c r="GWR373" s="65"/>
      <c r="GWS373" s="65"/>
      <c r="GWT373" s="65"/>
      <c r="GWU373" s="65"/>
      <c r="GWV373" s="65"/>
      <c r="GWW373" s="65"/>
      <c r="GWX373" s="65"/>
      <c r="GWY373" s="65"/>
      <c r="GWZ373" s="65"/>
      <c r="GXA373" s="65"/>
      <c r="GXB373" s="65"/>
      <c r="GXC373" s="65"/>
      <c r="GXD373" s="65"/>
      <c r="GXE373" s="65"/>
      <c r="GXF373" s="65"/>
      <c r="GXG373" s="65"/>
      <c r="GXH373" s="65"/>
      <c r="GXI373" s="65"/>
      <c r="GXJ373" s="65"/>
      <c r="GXK373" s="65"/>
      <c r="GXL373" s="65"/>
      <c r="GXM373" s="65"/>
      <c r="GXN373" s="65"/>
      <c r="GXO373" s="65"/>
      <c r="GXP373" s="65"/>
      <c r="GXQ373" s="65"/>
      <c r="GXR373" s="65"/>
      <c r="GXS373" s="65"/>
      <c r="GXT373" s="65"/>
      <c r="GXU373" s="65"/>
      <c r="GXV373" s="65"/>
      <c r="GXW373" s="65"/>
      <c r="GXX373" s="65"/>
      <c r="GXY373" s="65"/>
      <c r="GXZ373" s="65"/>
      <c r="GYA373" s="65"/>
      <c r="GYB373" s="65"/>
      <c r="GYC373" s="65"/>
      <c r="GYD373" s="65"/>
      <c r="GYE373" s="65"/>
      <c r="GYF373" s="65"/>
      <c r="GYG373" s="65"/>
      <c r="GYH373" s="65"/>
      <c r="GYI373" s="65"/>
      <c r="GYJ373" s="65"/>
      <c r="GYK373" s="65"/>
      <c r="GYL373" s="65"/>
      <c r="GYM373" s="65"/>
      <c r="GYN373" s="65"/>
      <c r="GYO373" s="65"/>
      <c r="GYP373" s="65"/>
      <c r="GYQ373" s="65"/>
      <c r="GYR373" s="65"/>
      <c r="GYS373" s="65"/>
      <c r="GYT373" s="65"/>
      <c r="GYU373" s="65"/>
      <c r="GYV373" s="65"/>
      <c r="GYW373" s="65"/>
      <c r="GYX373" s="65"/>
      <c r="GYY373" s="65"/>
      <c r="GYZ373" s="65"/>
      <c r="GZA373" s="65"/>
      <c r="GZB373" s="65"/>
      <c r="GZC373" s="65"/>
      <c r="GZD373" s="65"/>
      <c r="GZE373" s="65"/>
      <c r="GZF373" s="65"/>
      <c r="GZG373" s="65"/>
      <c r="GZH373" s="65"/>
      <c r="GZI373" s="65"/>
      <c r="GZJ373" s="65"/>
      <c r="GZK373" s="65"/>
      <c r="GZL373" s="65"/>
      <c r="GZM373" s="65"/>
      <c r="GZN373" s="65"/>
      <c r="GZO373" s="65"/>
      <c r="GZP373" s="65"/>
      <c r="GZQ373" s="65"/>
      <c r="GZR373" s="65"/>
      <c r="GZS373" s="65"/>
      <c r="GZT373" s="65"/>
      <c r="GZU373" s="65"/>
      <c r="GZV373" s="65"/>
      <c r="GZW373" s="65"/>
      <c r="GZX373" s="65"/>
      <c r="GZY373" s="65"/>
      <c r="GZZ373" s="65"/>
      <c r="HAA373" s="65"/>
      <c r="HAB373" s="65"/>
      <c r="HAC373" s="65"/>
      <c r="HAD373" s="65"/>
      <c r="HAE373" s="65"/>
      <c r="HAF373" s="65"/>
      <c r="HAG373" s="65"/>
      <c r="HAH373" s="65"/>
      <c r="HAI373" s="65"/>
      <c r="HAJ373" s="65"/>
      <c r="HAK373" s="65"/>
      <c r="HAL373" s="65"/>
      <c r="HAM373" s="65"/>
      <c r="HAN373" s="65"/>
      <c r="HAO373" s="65"/>
      <c r="HAP373" s="65"/>
      <c r="HAQ373" s="65"/>
      <c r="HAR373" s="65"/>
      <c r="HAS373" s="65"/>
      <c r="HAT373" s="65"/>
      <c r="HAU373" s="65"/>
      <c r="HAV373" s="65"/>
      <c r="HAW373" s="65"/>
      <c r="HAX373" s="65"/>
      <c r="HAY373" s="65"/>
      <c r="HAZ373" s="65"/>
      <c r="HBA373" s="65"/>
      <c r="HBB373" s="65"/>
      <c r="HBC373" s="65"/>
      <c r="HBD373" s="65"/>
      <c r="HBE373" s="65"/>
      <c r="HBF373" s="65"/>
      <c r="HBG373" s="65"/>
      <c r="HBH373" s="65"/>
      <c r="HBI373" s="65"/>
      <c r="HBJ373" s="65"/>
      <c r="HBK373" s="65"/>
      <c r="HBL373" s="65"/>
      <c r="HBM373" s="65"/>
      <c r="HBN373" s="65"/>
      <c r="HBO373" s="65"/>
      <c r="HBP373" s="65"/>
      <c r="HBQ373" s="65"/>
      <c r="HBR373" s="65"/>
      <c r="HBS373" s="65"/>
      <c r="HBT373" s="65"/>
      <c r="HBU373" s="65"/>
      <c r="HBV373" s="65"/>
      <c r="HBW373" s="65"/>
      <c r="HBX373" s="65"/>
      <c r="HBY373" s="65"/>
      <c r="HBZ373" s="65"/>
      <c r="HCA373" s="65"/>
      <c r="HCB373" s="65"/>
      <c r="HCC373" s="65"/>
      <c r="HCD373" s="65"/>
      <c r="HCE373" s="65"/>
      <c r="HCF373" s="65"/>
      <c r="HCG373" s="65"/>
      <c r="HCH373" s="65"/>
      <c r="HCI373" s="65"/>
      <c r="HCJ373" s="65"/>
      <c r="HCK373" s="65"/>
      <c r="HCL373" s="65"/>
      <c r="HCM373" s="65"/>
      <c r="HCN373" s="65"/>
      <c r="HCO373" s="65"/>
      <c r="HCP373" s="65"/>
      <c r="HCQ373" s="65"/>
      <c r="HCR373" s="65"/>
      <c r="HCS373" s="65"/>
      <c r="HCT373" s="65"/>
      <c r="HCU373" s="65"/>
      <c r="HCV373" s="65"/>
      <c r="HCW373" s="65"/>
      <c r="HCX373" s="65"/>
      <c r="HCY373" s="65"/>
      <c r="HCZ373" s="65"/>
      <c r="HDA373" s="65"/>
      <c r="HDB373" s="65"/>
      <c r="HDC373" s="65"/>
      <c r="HDD373" s="65"/>
      <c r="HDE373" s="65"/>
      <c r="HDF373" s="65"/>
      <c r="HDG373" s="65"/>
      <c r="HDH373" s="65"/>
      <c r="HDI373" s="65"/>
      <c r="HDJ373" s="65"/>
      <c r="HDK373" s="65"/>
      <c r="HDL373" s="65"/>
      <c r="HDM373" s="65"/>
      <c r="HDN373" s="65"/>
      <c r="HDO373" s="65"/>
      <c r="HDP373" s="65"/>
      <c r="HDQ373" s="65"/>
      <c r="HDR373" s="65"/>
      <c r="HDS373" s="65"/>
      <c r="HDT373" s="65"/>
      <c r="HDU373" s="65"/>
      <c r="HDV373" s="65"/>
      <c r="HDW373" s="65"/>
      <c r="HDX373" s="65"/>
      <c r="HDY373" s="65"/>
      <c r="HDZ373" s="65"/>
      <c r="HEA373" s="65"/>
      <c r="HEB373" s="65"/>
      <c r="HEC373" s="65"/>
      <c r="HED373" s="65"/>
      <c r="HEE373" s="65"/>
      <c r="HEF373" s="65"/>
      <c r="HEG373" s="65"/>
      <c r="HEH373" s="65"/>
      <c r="HEI373" s="65"/>
      <c r="HEJ373" s="65"/>
      <c r="HEK373" s="65"/>
      <c r="HEL373" s="65"/>
      <c r="HEM373" s="65"/>
      <c r="HEN373" s="65"/>
      <c r="HEO373" s="65"/>
      <c r="HEP373" s="65"/>
      <c r="HEQ373" s="65"/>
      <c r="HER373" s="65"/>
      <c r="HES373" s="65"/>
      <c r="HET373" s="65"/>
      <c r="HEU373" s="65"/>
      <c r="HEV373" s="65"/>
      <c r="HEW373" s="65"/>
      <c r="HEX373" s="65"/>
      <c r="HEY373" s="65"/>
      <c r="HEZ373" s="65"/>
      <c r="HFA373" s="65"/>
      <c r="HFB373" s="65"/>
      <c r="HFC373" s="65"/>
      <c r="HFD373" s="65"/>
      <c r="HFE373" s="65"/>
      <c r="HFF373" s="65"/>
      <c r="HFG373" s="65"/>
      <c r="HFH373" s="65"/>
      <c r="HFI373" s="65"/>
      <c r="HFJ373" s="65"/>
      <c r="HFK373" s="65"/>
      <c r="HFL373" s="65"/>
      <c r="HFM373" s="65"/>
      <c r="HFN373" s="65"/>
      <c r="HFO373" s="65"/>
      <c r="HFP373" s="65"/>
      <c r="HFQ373" s="65"/>
      <c r="HFR373" s="65"/>
      <c r="HFS373" s="65"/>
      <c r="HFT373" s="65"/>
      <c r="HFU373" s="65"/>
      <c r="HFV373" s="65"/>
      <c r="HFW373" s="65"/>
      <c r="HFX373" s="65"/>
      <c r="HFY373" s="65"/>
      <c r="HFZ373" s="65"/>
      <c r="HGA373" s="65"/>
      <c r="HGB373" s="65"/>
      <c r="HGC373" s="65"/>
      <c r="HGD373" s="65"/>
      <c r="HGE373" s="65"/>
      <c r="HGF373" s="65"/>
      <c r="HGG373" s="65"/>
      <c r="HGH373" s="65"/>
      <c r="HGI373" s="65"/>
      <c r="HGJ373" s="65"/>
      <c r="HGK373" s="65"/>
      <c r="HGL373" s="65"/>
      <c r="HGM373" s="65"/>
      <c r="HGN373" s="65"/>
      <c r="HGO373" s="65"/>
      <c r="HGP373" s="65"/>
      <c r="HGQ373" s="65"/>
      <c r="HGR373" s="65"/>
      <c r="HGS373" s="65"/>
      <c r="HGT373" s="65"/>
      <c r="HGU373" s="65"/>
      <c r="HGV373" s="65"/>
      <c r="HGW373" s="65"/>
      <c r="HGX373" s="65"/>
      <c r="HGY373" s="65"/>
      <c r="HGZ373" s="65"/>
      <c r="HHA373" s="65"/>
      <c r="HHB373" s="65"/>
      <c r="HHC373" s="65"/>
      <c r="HHD373" s="65"/>
      <c r="HHE373" s="65"/>
      <c r="HHF373" s="65"/>
      <c r="HHG373" s="65"/>
      <c r="HHH373" s="65"/>
      <c r="HHI373" s="65"/>
      <c r="HHJ373" s="65"/>
      <c r="HHK373" s="65"/>
      <c r="HHL373" s="65"/>
      <c r="HHM373" s="65"/>
      <c r="HHN373" s="65"/>
      <c r="HHO373" s="65"/>
      <c r="HHP373" s="65"/>
      <c r="HHQ373" s="65"/>
      <c r="HHR373" s="65"/>
      <c r="HHS373" s="65"/>
      <c r="HHT373" s="65"/>
      <c r="HHU373" s="65"/>
      <c r="HHV373" s="65"/>
      <c r="HHW373" s="65"/>
      <c r="HHX373" s="65"/>
      <c r="HHY373" s="65"/>
      <c r="HHZ373" s="65"/>
      <c r="HIA373" s="65"/>
      <c r="HIB373" s="65"/>
      <c r="HIC373" s="65"/>
      <c r="HID373" s="65"/>
      <c r="HIE373" s="65"/>
      <c r="HIF373" s="65"/>
      <c r="HIG373" s="65"/>
      <c r="HIH373" s="65"/>
      <c r="HII373" s="65"/>
      <c r="HIJ373" s="65"/>
      <c r="HIK373" s="65"/>
      <c r="HIL373" s="65"/>
      <c r="HIM373" s="65"/>
      <c r="HIN373" s="65"/>
      <c r="HIO373" s="65"/>
      <c r="HIP373" s="65"/>
      <c r="HIQ373" s="65"/>
      <c r="HIR373" s="65"/>
      <c r="HIS373" s="65"/>
      <c r="HIT373" s="65"/>
      <c r="HIU373" s="65"/>
      <c r="HIV373" s="65"/>
      <c r="HIW373" s="65"/>
      <c r="HIX373" s="65"/>
      <c r="HIY373" s="65"/>
      <c r="HIZ373" s="65"/>
      <c r="HJA373" s="65"/>
      <c r="HJB373" s="65"/>
      <c r="HJC373" s="65"/>
      <c r="HJD373" s="65"/>
      <c r="HJE373" s="65"/>
      <c r="HJF373" s="65"/>
      <c r="HJG373" s="65"/>
      <c r="HJH373" s="65"/>
      <c r="HJI373" s="65"/>
      <c r="HJJ373" s="65"/>
      <c r="HJK373" s="65"/>
      <c r="HJL373" s="65"/>
      <c r="HJM373" s="65"/>
      <c r="HJN373" s="65"/>
      <c r="HJO373" s="65"/>
      <c r="HJP373" s="65"/>
      <c r="HJQ373" s="65"/>
      <c r="HJR373" s="65"/>
      <c r="HJS373" s="65"/>
      <c r="HJT373" s="65"/>
      <c r="HJU373" s="65"/>
      <c r="HJV373" s="65"/>
      <c r="HJW373" s="65"/>
      <c r="HJX373" s="65"/>
      <c r="HJY373" s="65"/>
      <c r="HJZ373" s="65"/>
      <c r="HKA373" s="65"/>
      <c r="HKB373" s="65"/>
      <c r="HKC373" s="65"/>
      <c r="HKD373" s="65"/>
      <c r="HKE373" s="65"/>
      <c r="HKF373" s="65"/>
      <c r="HKG373" s="65"/>
      <c r="HKH373" s="65"/>
      <c r="HKI373" s="65"/>
      <c r="HKJ373" s="65"/>
      <c r="HKK373" s="65"/>
      <c r="HKL373" s="65"/>
      <c r="HKM373" s="65"/>
      <c r="HKN373" s="65"/>
      <c r="HKO373" s="65"/>
      <c r="HKP373" s="65"/>
      <c r="HKQ373" s="65"/>
      <c r="HKR373" s="65"/>
      <c r="HKS373" s="65"/>
      <c r="HKT373" s="65"/>
      <c r="HKU373" s="65"/>
      <c r="HKV373" s="65"/>
      <c r="HKW373" s="65"/>
      <c r="HKX373" s="65"/>
      <c r="HKY373" s="65"/>
      <c r="HKZ373" s="65"/>
      <c r="HLA373" s="65"/>
      <c r="HLB373" s="65"/>
      <c r="HLC373" s="65"/>
      <c r="HLD373" s="65"/>
      <c r="HLE373" s="65"/>
      <c r="HLF373" s="65"/>
      <c r="HLG373" s="65"/>
      <c r="HLH373" s="65"/>
      <c r="HLI373" s="65"/>
      <c r="HLJ373" s="65"/>
      <c r="HLK373" s="65"/>
      <c r="HLL373" s="65"/>
      <c r="HLM373" s="65"/>
      <c r="HLN373" s="65"/>
      <c r="HLO373" s="65"/>
      <c r="HLP373" s="65"/>
      <c r="HLQ373" s="65"/>
      <c r="HLR373" s="65"/>
      <c r="HLS373" s="65"/>
      <c r="HLT373" s="65"/>
      <c r="HLU373" s="65"/>
      <c r="HLV373" s="65"/>
      <c r="HLW373" s="65"/>
      <c r="HLX373" s="65"/>
      <c r="HLY373" s="65"/>
      <c r="HLZ373" s="65"/>
      <c r="HMA373" s="65"/>
      <c r="HMB373" s="65"/>
      <c r="HMC373" s="65"/>
      <c r="HMD373" s="65"/>
      <c r="HME373" s="65"/>
      <c r="HMF373" s="65"/>
      <c r="HMG373" s="65"/>
      <c r="HMH373" s="65"/>
      <c r="HMI373" s="65"/>
      <c r="HMJ373" s="65"/>
      <c r="HMK373" s="65"/>
      <c r="HML373" s="65"/>
      <c r="HMM373" s="65"/>
      <c r="HMN373" s="65"/>
      <c r="HMO373" s="65"/>
      <c r="HMP373" s="65"/>
      <c r="HMQ373" s="65"/>
      <c r="HMR373" s="65"/>
      <c r="HMS373" s="65"/>
      <c r="HMT373" s="65"/>
      <c r="HMU373" s="65"/>
      <c r="HMV373" s="65"/>
      <c r="HMW373" s="65"/>
      <c r="HMX373" s="65"/>
      <c r="HMY373" s="65"/>
      <c r="HMZ373" s="65"/>
      <c r="HNA373" s="65"/>
      <c r="HNB373" s="65"/>
      <c r="HNC373" s="65"/>
      <c r="HND373" s="65"/>
      <c r="HNE373" s="65"/>
      <c r="HNF373" s="65"/>
      <c r="HNG373" s="65"/>
      <c r="HNH373" s="65"/>
      <c r="HNI373" s="65"/>
      <c r="HNJ373" s="65"/>
      <c r="HNK373" s="65"/>
      <c r="HNL373" s="65"/>
      <c r="HNM373" s="65"/>
      <c r="HNN373" s="65"/>
      <c r="HNO373" s="65"/>
      <c r="HNP373" s="65"/>
      <c r="HNQ373" s="65"/>
      <c r="HNR373" s="65"/>
      <c r="HNS373" s="65"/>
      <c r="HNT373" s="65"/>
      <c r="HNU373" s="65"/>
      <c r="HNV373" s="65"/>
      <c r="HNW373" s="65"/>
      <c r="HNX373" s="65"/>
      <c r="HNY373" s="65"/>
      <c r="HNZ373" s="65"/>
      <c r="HOA373" s="65"/>
      <c r="HOB373" s="65"/>
      <c r="HOC373" s="65"/>
      <c r="HOD373" s="65"/>
      <c r="HOE373" s="65"/>
      <c r="HOF373" s="65"/>
      <c r="HOG373" s="65"/>
      <c r="HOH373" s="65"/>
      <c r="HOI373" s="65"/>
      <c r="HOJ373" s="65"/>
      <c r="HOK373" s="65"/>
      <c r="HOL373" s="65"/>
      <c r="HOM373" s="65"/>
      <c r="HON373" s="65"/>
      <c r="HOO373" s="65"/>
      <c r="HOP373" s="65"/>
      <c r="HOQ373" s="65"/>
      <c r="HOR373" s="65"/>
      <c r="HOS373" s="65"/>
      <c r="HOT373" s="65"/>
      <c r="HOU373" s="65"/>
      <c r="HOV373" s="65"/>
      <c r="HOW373" s="65"/>
      <c r="HOX373" s="65"/>
      <c r="HOY373" s="65"/>
      <c r="HOZ373" s="65"/>
      <c r="HPA373" s="65"/>
      <c r="HPB373" s="65"/>
      <c r="HPC373" s="65"/>
      <c r="HPD373" s="65"/>
      <c r="HPE373" s="65"/>
      <c r="HPF373" s="65"/>
      <c r="HPG373" s="65"/>
      <c r="HPH373" s="65"/>
      <c r="HPI373" s="65"/>
      <c r="HPJ373" s="65"/>
      <c r="HPK373" s="65"/>
      <c r="HPL373" s="65"/>
      <c r="HPM373" s="65"/>
      <c r="HPN373" s="65"/>
      <c r="HPO373" s="65"/>
      <c r="HPP373" s="65"/>
      <c r="HPQ373" s="65"/>
      <c r="HPR373" s="65"/>
      <c r="HPS373" s="65"/>
      <c r="HPT373" s="65"/>
      <c r="HPU373" s="65"/>
      <c r="HPV373" s="65"/>
      <c r="HPW373" s="65"/>
      <c r="HPX373" s="65"/>
      <c r="HPY373" s="65"/>
      <c r="HPZ373" s="65"/>
      <c r="HQA373" s="65"/>
      <c r="HQB373" s="65"/>
      <c r="HQC373" s="65"/>
      <c r="HQD373" s="65"/>
      <c r="HQE373" s="65"/>
      <c r="HQF373" s="65"/>
      <c r="HQG373" s="65"/>
      <c r="HQH373" s="65"/>
      <c r="HQI373" s="65"/>
      <c r="HQJ373" s="65"/>
      <c r="HQK373" s="65"/>
      <c r="HQL373" s="65"/>
      <c r="HQM373" s="65"/>
      <c r="HQN373" s="65"/>
      <c r="HQO373" s="65"/>
      <c r="HQP373" s="65"/>
      <c r="HQQ373" s="65"/>
      <c r="HQR373" s="65"/>
      <c r="HQS373" s="65"/>
      <c r="HQT373" s="65"/>
      <c r="HQU373" s="65"/>
      <c r="HQV373" s="65"/>
      <c r="HQW373" s="65"/>
      <c r="HQX373" s="65"/>
      <c r="HQY373" s="65"/>
      <c r="HQZ373" s="65"/>
      <c r="HRA373" s="65"/>
      <c r="HRB373" s="65"/>
      <c r="HRC373" s="65"/>
      <c r="HRD373" s="65"/>
      <c r="HRE373" s="65"/>
      <c r="HRF373" s="65"/>
      <c r="HRG373" s="65"/>
      <c r="HRH373" s="65"/>
      <c r="HRI373" s="65"/>
      <c r="HRJ373" s="65"/>
      <c r="HRK373" s="65"/>
      <c r="HRL373" s="65"/>
      <c r="HRM373" s="65"/>
      <c r="HRN373" s="65"/>
      <c r="HRO373" s="65"/>
      <c r="HRP373" s="65"/>
      <c r="HRQ373" s="65"/>
      <c r="HRR373" s="65"/>
      <c r="HRS373" s="65"/>
      <c r="HRT373" s="65"/>
      <c r="HRU373" s="65"/>
      <c r="HRV373" s="65"/>
      <c r="HRW373" s="65"/>
      <c r="HRX373" s="65"/>
      <c r="HRY373" s="65"/>
      <c r="HRZ373" s="65"/>
      <c r="HSA373" s="65"/>
      <c r="HSB373" s="65"/>
      <c r="HSC373" s="65"/>
      <c r="HSD373" s="65"/>
      <c r="HSE373" s="65"/>
      <c r="HSF373" s="65"/>
      <c r="HSG373" s="65"/>
      <c r="HSH373" s="65"/>
      <c r="HSI373" s="65"/>
      <c r="HSJ373" s="65"/>
      <c r="HSK373" s="65"/>
      <c r="HSL373" s="65"/>
      <c r="HSM373" s="65"/>
      <c r="HSN373" s="65"/>
      <c r="HSO373" s="65"/>
      <c r="HSP373" s="65"/>
      <c r="HSQ373" s="65"/>
      <c r="HSR373" s="65"/>
      <c r="HSS373" s="65"/>
      <c r="HST373" s="65"/>
      <c r="HSU373" s="65"/>
      <c r="HSV373" s="65"/>
      <c r="HSW373" s="65"/>
      <c r="HSX373" s="65"/>
      <c r="HSY373" s="65"/>
      <c r="HSZ373" s="65"/>
      <c r="HTA373" s="65"/>
      <c r="HTB373" s="65"/>
      <c r="HTC373" s="65"/>
      <c r="HTD373" s="65"/>
      <c r="HTE373" s="65"/>
      <c r="HTF373" s="65"/>
      <c r="HTG373" s="65"/>
      <c r="HTH373" s="65"/>
      <c r="HTI373" s="65"/>
      <c r="HTJ373" s="65"/>
      <c r="HTK373" s="65"/>
      <c r="HTL373" s="65"/>
      <c r="HTM373" s="65"/>
      <c r="HTN373" s="65"/>
      <c r="HTO373" s="65"/>
      <c r="HTP373" s="65"/>
      <c r="HTQ373" s="65"/>
      <c r="HTR373" s="65"/>
      <c r="HTS373" s="65"/>
      <c r="HTT373" s="65"/>
      <c r="HTU373" s="65"/>
      <c r="HTV373" s="65"/>
      <c r="HTW373" s="65"/>
      <c r="HTX373" s="65"/>
      <c r="HTY373" s="65"/>
      <c r="HTZ373" s="65"/>
      <c r="HUA373" s="65"/>
      <c r="HUB373" s="65"/>
      <c r="HUC373" s="65"/>
      <c r="HUD373" s="65"/>
      <c r="HUE373" s="65"/>
      <c r="HUF373" s="65"/>
      <c r="HUG373" s="65"/>
      <c r="HUH373" s="65"/>
      <c r="HUI373" s="65"/>
      <c r="HUJ373" s="65"/>
      <c r="HUK373" s="65"/>
      <c r="HUL373" s="65"/>
      <c r="HUM373" s="65"/>
      <c r="HUN373" s="65"/>
      <c r="HUO373" s="65"/>
      <c r="HUP373" s="65"/>
      <c r="HUQ373" s="65"/>
      <c r="HUR373" s="65"/>
      <c r="HUS373" s="65"/>
      <c r="HUT373" s="65"/>
      <c r="HUU373" s="65"/>
      <c r="HUV373" s="65"/>
      <c r="HUW373" s="65"/>
      <c r="HUX373" s="65"/>
      <c r="HUY373" s="65"/>
      <c r="HUZ373" s="65"/>
      <c r="HVA373" s="65"/>
      <c r="HVB373" s="65"/>
      <c r="HVC373" s="65"/>
      <c r="HVD373" s="65"/>
      <c r="HVE373" s="65"/>
      <c r="HVF373" s="65"/>
      <c r="HVG373" s="65"/>
      <c r="HVH373" s="65"/>
      <c r="HVI373" s="65"/>
      <c r="HVJ373" s="65"/>
      <c r="HVK373" s="65"/>
      <c r="HVL373" s="65"/>
      <c r="HVM373" s="65"/>
      <c r="HVN373" s="65"/>
      <c r="HVO373" s="65"/>
      <c r="HVP373" s="65"/>
      <c r="HVQ373" s="65"/>
      <c r="HVR373" s="65"/>
      <c r="HVS373" s="65"/>
      <c r="HVT373" s="65"/>
      <c r="HVU373" s="65"/>
      <c r="HVV373" s="65"/>
      <c r="HVW373" s="65"/>
      <c r="HVX373" s="65"/>
      <c r="HVY373" s="65"/>
      <c r="HVZ373" s="65"/>
      <c r="HWA373" s="65"/>
      <c r="HWB373" s="65"/>
      <c r="HWC373" s="65"/>
      <c r="HWD373" s="65"/>
      <c r="HWE373" s="65"/>
      <c r="HWF373" s="65"/>
      <c r="HWG373" s="65"/>
      <c r="HWH373" s="65"/>
      <c r="HWI373" s="65"/>
      <c r="HWJ373" s="65"/>
      <c r="HWK373" s="65"/>
      <c r="HWL373" s="65"/>
      <c r="HWM373" s="65"/>
      <c r="HWN373" s="65"/>
      <c r="HWO373" s="65"/>
      <c r="HWP373" s="65"/>
      <c r="HWQ373" s="65"/>
      <c r="HWR373" s="65"/>
      <c r="HWS373" s="65"/>
      <c r="HWT373" s="65"/>
      <c r="HWU373" s="65"/>
      <c r="HWV373" s="65"/>
      <c r="HWW373" s="65"/>
      <c r="HWX373" s="65"/>
      <c r="HWY373" s="65"/>
      <c r="HWZ373" s="65"/>
      <c r="HXA373" s="65"/>
      <c r="HXB373" s="65"/>
      <c r="HXC373" s="65"/>
      <c r="HXD373" s="65"/>
      <c r="HXE373" s="65"/>
      <c r="HXF373" s="65"/>
      <c r="HXG373" s="65"/>
      <c r="HXH373" s="65"/>
      <c r="HXI373" s="65"/>
      <c r="HXJ373" s="65"/>
      <c r="HXK373" s="65"/>
      <c r="HXL373" s="65"/>
      <c r="HXM373" s="65"/>
      <c r="HXN373" s="65"/>
      <c r="HXO373" s="65"/>
      <c r="HXP373" s="65"/>
      <c r="HXQ373" s="65"/>
      <c r="HXR373" s="65"/>
      <c r="HXS373" s="65"/>
      <c r="HXT373" s="65"/>
      <c r="HXU373" s="65"/>
      <c r="HXV373" s="65"/>
      <c r="HXW373" s="65"/>
      <c r="HXX373" s="65"/>
      <c r="HXY373" s="65"/>
      <c r="HXZ373" s="65"/>
      <c r="HYA373" s="65"/>
      <c r="HYB373" s="65"/>
      <c r="HYC373" s="65"/>
      <c r="HYD373" s="65"/>
      <c r="HYE373" s="65"/>
      <c r="HYF373" s="65"/>
      <c r="HYG373" s="65"/>
      <c r="HYH373" s="65"/>
      <c r="HYI373" s="65"/>
      <c r="HYJ373" s="65"/>
      <c r="HYK373" s="65"/>
      <c r="HYL373" s="65"/>
      <c r="HYM373" s="65"/>
      <c r="HYN373" s="65"/>
      <c r="HYO373" s="65"/>
      <c r="HYP373" s="65"/>
      <c r="HYQ373" s="65"/>
      <c r="HYR373" s="65"/>
      <c r="HYS373" s="65"/>
      <c r="HYT373" s="65"/>
      <c r="HYU373" s="65"/>
      <c r="HYV373" s="65"/>
      <c r="HYW373" s="65"/>
      <c r="HYX373" s="65"/>
      <c r="HYY373" s="65"/>
      <c r="HYZ373" s="65"/>
      <c r="HZA373" s="65"/>
      <c r="HZB373" s="65"/>
      <c r="HZC373" s="65"/>
      <c r="HZD373" s="65"/>
      <c r="HZE373" s="65"/>
      <c r="HZF373" s="65"/>
      <c r="HZG373" s="65"/>
      <c r="HZH373" s="65"/>
      <c r="HZI373" s="65"/>
      <c r="HZJ373" s="65"/>
      <c r="HZK373" s="65"/>
      <c r="HZL373" s="65"/>
      <c r="HZM373" s="65"/>
      <c r="HZN373" s="65"/>
      <c r="HZO373" s="65"/>
      <c r="HZP373" s="65"/>
      <c r="HZQ373" s="65"/>
      <c r="HZR373" s="65"/>
      <c r="HZS373" s="65"/>
      <c r="HZT373" s="65"/>
      <c r="HZU373" s="65"/>
      <c r="HZV373" s="65"/>
      <c r="HZW373" s="65"/>
      <c r="HZX373" s="65"/>
      <c r="HZY373" s="65"/>
      <c r="HZZ373" s="65"/>
      <c r="IAA373" s="65"/>
      <c r="IAB373" s="65"/>
      <c r="IAC373" s="65"/>
      <c r="IAD373" s="65"/>
      <c r="IAE373" s="65"/>
      <c r="IAF373" s="65"/>
      <c r="IAG373" s="65"/>
      <c r="IAH373" s="65"/>
      <c r="IAI373" s="65"/>
      <c r="IAJ373" s="65"/>
      <c r="IAK373" s="65"/>
      <c r="IAL373" s="65"/>
      <c r="IAM373" s="65"/>
      <c r="IAN373" s="65"/>
      <c r="IAO373" s="65"/>
      <c r="IAP373" s="65"/>
      <c r="IAQ373" s="65"/>
      <c r="IAR373" s="65"/>
      <c r="IAS373" s="65"/>
      <c r="IAT373" s="65"/>
      <c r="IAU373" s="65"/>
      <c r="IAV373" s="65"/>
      <c r="IAW373" s="65"/>
      <c r="IAX373" s="65"/>
      <c r="IAY373" s="65"/>
      <c r="IAZ373" s="65"/>
      <c r="IBA373" s="65"/>
      <c r="IBB373" s="65"/>
      <c r="IBC373" s="65"/>
      <c r="IBD373" s="65"/>
      <c r="IBE373" s="65"/>
      <c r="IBF373" s="65"/>
      <c r="IBG373" s="65"/>
      <c r="IBH373" s="65"/>
      <c r="IBI373" s="65"/>
      <c r="IBJ373" s="65"/>
      <c r="IBK373" s="65"/>
      <c r="IBL373" s="65"/>
      <c r="IBM373" s="65"/>
      <c r="IBN373" s="65"/>
      <c r="IBO373" s="65"/>
      <c r="IBP373" s="65"/>
      <c r="IBQ373" s="65"/>
      <c r="IBR373" s="65"/>
      <c r="IBS373" s="65"/>
      <c r="IBT373" s="65"/>
      <c r="IBU373" s="65"/>
      <c r="IBV373" s="65"/>
      <c r="IBW373" s="65"/>
      <c r="IBX373" s="65"/>
      <c r="IBY373" s="65"/>
      <c r="IBZ373" s="65"/>
      <c r="ICA373" s="65"/>
      <c r="ICB373" s="65"/>
      <c r="ICC373" s="65"/>
      <c r="ICD373" s="65"/>
      <c r="ICE373" s="65"/>
      <c r="ICF373" s="65"/>
      <c r="ICG373" s="65"/>
      <c r="ICH373" s="65"/>
      <c r="ICI373" s="65"/>
      <c r="ICJ373" s="65"/>
      <c r="ICK373" s="65"/>
      <c r="ICL373" s="65"/>
      <c r="ICM373" s="65"/>
      <c r="ICN373" s="65"/>
      <c r="ICO373" s="65"/>
      <c r="ICP373" s="65"/>
      <c r="ICQ373" s="65"/>
      <c r="ICR373" s="65"/>
      <c r="ICS373" s="65"/>
      <c r="ICT373" s="65"/>
      <c r="ICU373" s="65"/>
      <c r="ICV373" s="65"/>
      <c r="ICW373" s="65"/>
      <c r="ICX373" s="65"/>
      <c r="ICY373" s="65"/>
      <c r="ICZ373" s="65"/>
      <c r="IDA373" s="65"/>
      <c r="IDB373" s="65"/>
      <c r="IDC373" s="65"/>
      <c r="IDD373" s="65"/>
      <c r="IDE373" s="65"/>
      <c r="IDF373" s="65"/>
      <c r="IDG373" s="65"/>
      <c r="IDH373" s="65"/>
      <c r="IDI373" s="65"/>
      <c r="IDJ373" s="65"/>
      <c r="IDK373" s="65"/>
      <c r="IDL373" s="65"/>
      <c r="IDM373" s="65"/>
      <c r="IDN373" s="65"/>
      <c r="IDO373" s="65"/>
      <c r="IDP373" s="65"/>
      <c r="IDQ373" s="65"/>
      <c r="IDR373" s="65"/>
      <c r="IDS373" s="65"/>
      <c r="IDT373" s="65"/>
      <c r="IDU373" s="65"/>
      <c r="IDV373" s="65"/>
      <c r="IDW373" s="65"/>
      <c r="IDX373" s="65"/>
      <c r="IDY373" s="65"/>
      <c r="IDZ373" s="65"/>
      <c r="IEA373" s="65"/>
      <c r="IEB373" s="65"/>
      <c r="IEC373" s="65"/>
      <c r="IED373" s="65"/>
      <c r="IEE373" s="65"/>
      <c r="IEF373" s="65"/>
      <c r="IEG373" s="65"/>
      <c r="IEH373" s="65"/>
      <c r="IEI373" s="65"/>
      <c r="IEJ373" s="65"/>
      <c r="IEK373" s="65"/>
      <c r="IEL373" s="65"/>
      <c r="IEM373" s="65"/>
      <c r="IEN373" s="65"/>
      <c r="IEO373" s="65"/>
      <c r="IEP373" s="65"/>
      <c r="IEQ373" s="65"/>
      <c r="IER373" s="65"/>
      <c r="IES373" s="65"/>
      <c r="IET373" s="65"/>
      <c r="IEU373" s="65"/>
      <c r="IEV373" s="65"/>
      <c r="IEW373" s="65"/>
      <c r="IEX373" s="65"/>
      <c r="IEY373" s="65"/>
      <c r="IEZ373" s="65"/>
      <c r="IFA373" s="65"/>
      <c r="IFB373" s="65"/>
      <c r="IFC373" s="65"/>
      <c r="IFD373" s="65"/>
      <c r="IFE373" s="65"/>
      <c r="IFF373" s="65"/>
      <c r="IFG373" s="65"/>
      <c r="IFH373" s="65"/>
      <c r="IFI373" s="65"/>
      <c r="IFJ373" s="65"/>
      <c r="IFK373" s="65"/>
      <c r="IFL373" s="65"/>
      <c r="IFM373" s="65"/>
      <c r="IFN373" s="65"/>
      <c r="IFO373" s="65"/>
      <c r="IFP373" s="65"/>
      <c r="IFQ373" s="65"/>
      <c r="IFR373" s="65"/>
      <c r="IFS373" s="65"/>
      <c r="IFT373" s="65"/>
      <c r="IFU373" s="65"/>
      <c r="IFV373" s="65"/>
      <c r="IFW373" s="65"/>
      <c r="IFX373" s="65"/>
      <c r="IFY373" s="65"/>
      <c r="IFZ373" s="65"/>
      <c r="IGA373" s="65"/>
      <c r="IGB373" s="65"/>
      <c r="IGC373" s="65"/>
      <c r="IGD373" s="65"/>
      <c r="IGE373" s="65"/>
      <c r="IGF373" s="65"/>
      <c r="IGG373" s="65"/>
      <c r="IGH373" s="65"/>
      <c r="IGI373" s="65"/>
      <c r="IGJ373" s="65"/>
      <c r="IGK373" s="65"/>
      <c r="IGL373" s="65"/>
      <c r="IGM373" s="65"/>
      <c r="IGN373" s="65"/>
      <c r="IGO373" s="65"/>
      <c r="IGP373" s="65"/>
      <c r="IGQ373" s="65"/>
      <c r="IGR373" s="65"/>
      <c r="IGS373" s="65"/>
      <c r="IGT373" s="65"/>
      <c r="IGU373" s="65"/>
      <c r="IGV373" s="65"/>
      <c r="IGW373" s="65"/>
      <c r="IGX373" s="65"/>
      <c r="IGY373" s="65"/>
      <c r="IGZ373" s="65"/>
      <c r="IHA373" s="65"/>
      <c r="IHB373" s="65"/>
      <c r="IHC373" s="65"/>
      <c r="IHD373" s="65"/>
      <c r="IHE373" s="65"/>
      <c r="IHF373" s="65"/>
      <c r="IHG373" s="65"/>
      <c r="IHH373" s="65"/>
      <c r="IHI373" s="65"/>
      <c r="IHJ373" s="65"/>
      <c r="IHK373" s="65"/>
      <c r="IHL373" s="65"/>
      <c r="IHM373" s="65"/>
      <c r="IHN373" s="65"/>
      <c r="IHO373" s="65"/>
      <c r="IHP373" s="65"/>
      <c r="IHQ373" s="65"/>
      <c r="IHR373" s="65"/>
      <c r="IHS373" s="65"/>
      <c r="IHT373" s="65"/>
      <c r="IHU373" s="65"/>
      <c r="IHV373" s="65"/>
      <c r="IHW373" s="65"/>
      <c r="IHX373" s="65"/>
      <c r="IHY373" s="65"/>
      <c r="IHZ373" s="65"/>
      <c r="IIA373" s="65"/>
      <c r="IIB373" s="65"/>
      <c r="IIC373" s="65"/>
      <c r="IID373" s="65"/>
      <c r="IIE373" s="65"/>
      <c r="IIF373" s="65"/>
      <c r="IIG373" s="65"/>
      <c r="IIH373" s="65"/>
      <c r="III373" s="65"/>
      <c r="IIJ373" s="65"/>
      <c r="IIK373" s="65"/>
      <c r="IIL373" s="65"/>
      <c r="IIM373" s="65"/>
      <c r="IIN373" s="65"/>
      <c r="IIO373" s="65"/>
      <c r="IIP373" s="65"/>
      <c r="IIQ373" s="65"/>
      <c r="IIR373" s="65"/>
      <c r="IIS373" s="65"/>
      <c r="IIT373" s="65"/>
      <c r="IIU373" s="65"/>
      <c r="IIV373" s="65"/>
      <c r="IIW373" s="65"/>
      <c r="IIX373" s="65"/>
      <c r="IIY373" s="65"/>
      <c r="IIZ373" s="65"/>
      <c r="IJA373" s="65"/>
      <c r="IJB373" s="65"/>
      <c r="IJC373" s="65"/>
      <c r="IJD373" s="65"/>
      <c r="IJE373" s="65"/>
      <c r="IJF373" s="65"/>
      <c r="IJG373" s="65"/>
      <c r="IJH373" s="65"/>
      <c r="IJI373" s="65"/>
      <c r="IJJ373" s="65"/>
      <c r="IJK373" s="65"/>
      <c r="IJL373" s="65"/>
      <c r="IJM373" s="65"/>
      <c r="IJN373" s="65"/>
      <c r="IJO373" s="65"/>
      <c r="IJP373" s="65"/>
      <c r="IJQ373" s="65"/>
      <c r="IJR373" s="65"/>
      <c r="IJS373" s="65"/>
      <c r="IJT373" s="65"/>
      <c r="IJU373" s="65"/>
      <c r="IJV373" s="65"/>
      <c r="IJW373" s="65"/>
      <c r="IJX373" s="65"/>
      <c r="IJY373" s="65"/>
      <c r="IJZ373" s="65"/>
      <c r="IKA373" s="65"/>
      <c r="IKB373" s="65"/>
      <c r="IKC373" s="65"/>
      <c r="IKD373" s="65"/>
      <c r="IKE373" s="65"/>
      <c r="IKF373" s="65"/>
      <c r="IKG373" s="65"/>
      <c r="IKH373" s="65"/>
      <c r="IKI373" s="65"/>
      <c r="IKJ373" s="65"/>
      <c r="IKK373" s="65"/>
      <c r="IKL373" s="65"/>
      <c r="IKM373" s="65"/>
      <c r="IKN373" s="65"/>
      <c r="IKO373" s="65"/>
      <c r="IKP373" s="65"/>
      <c r="IKQ373" s="65"/>
      <c r="IKR373" s="65"/>
      <c r="IKS373" s="65"/>
      <c r="IKT373" s="65"/>
      <c r="IKU373" s="65"/>
      <c r="IKV373" s="65"/>
      <c r="IKW373" s="65"/>
      <c r="IKX373" s="65"/>
      <c r="IKY373" s="65"/>
      <c r="IKZ373" s="65"/>
      <c r="ILA373" s="65"/>
      <c r="ILB373" s="65"/>
      <c r="ILC373" s="65"/>
      <c r="ILD373" s="65"/>
      <c r="ILE373" s="65"/>
      <c r="ILF373" s="65"/>
      <c r="ILG373" s="65"/>
      <c r="ILH373" s="65"/>
      <c r="ILI373" s="65"/>
      <c r="ILJ373" s="65"/>
      <c r="ILK373" s="65"/>
      <c r="ILL373" s="65"/>
      <c r="ILM373" s="65"/>
      <c r="ILN373" s="65"/>
      <c r="ILO373" s="65"/>
      <c r="ILP373" s="65"/>
      <c r="ILQ373" s="65"/>
      <c r="ILR373" s="65"/>
      <c r="ILS373" s="65"/>
      <c r="ILT373" s="65"/>
      <c r="ILU373" s="65"/>
      <c r="ILV373" s="65"/>
      <c r="ILW373" s="65"/>
      <c r="ILX373" s="65"/>
      <c r="ILY373" s="65"/>
      <c r="ILZ373" s="65"/>
      <c r="IMA373" s="65"/>
      <c r="IMB373" s="65"/>
      <c r="IMC373" s="65"/>
      <c r="IMD373" s="65"/>
      <c r="IME373" s="65"/>
      <c r="IMF373" s="65"/>
      <c r="IMG373" s="65"/>
      <c r="IMH373" s="65"/>
      <c r="IMI373" s="65"/>
      <c r="IMJ373" s="65"/>
      <c r="IMK373" s="65"/>
      <c r="IML373" s="65"/>
      <c r="IMM373" s="65"/>
      <c r="IMN373" s="65"/>
      <c r="IMO373" s="65"/>
      <c r="IMP373" s="65"/>
      <c r="IMQ373" s="65"/>
      <c r="IMR373" s="65"/>
      <c r="IMS373" s="65"/>
      <c r="IMT373" s="65"/>
      <c r="IMU373" s="65"/>
      <c r="IMV373" s="65"/>
      <c r="IMW373" s="65"/>
      <c r="IMX373" s="65"/>
      <c r="IMY373" s="65"/>
      <c r="IMZ373" s="65"/>
      <c r="INA373" s="65"/>
      <c r="INB373" s="65"/>
      <c r="INC373" s="65"/>
      <c r="IND373" s="65"/>
      <c r="INE373" s="65"/>
      <c r="INF373" s="65"/>
      <c r="ING373" s="65"/>
      <c r="INH373" s="65"/>
      <c r="INI373" s="65"/>
      <c r="INJ373" s="65"/>
      <c r="INK373" s="65"/>
      <c r="INL373" s="65"/>
      <c r="INM373" s="65"/>
      <c r="INN373" s="65"/>
      <c r="INO373" s="65"/>
      <c r="INP373" s="65"/>
      <c r="INQ373" s="65"/>
      <c r="INR373" s="65"/>
      <c r="INS373" s="65"/>
      <c r="INT373" s="65"/>
      <c r="INU373" s="65"/>
      <c r="INV373" s="65"/>
      <c r="INW373" s="65"/>
      <c r="INX373" s="65"/>
      <c r="INY373" s="65"/>
      <c r="INZ373" s="65"/>
      <c r="IOA373" s="65"/>
      <c r="IOB373" s="65"/>
      <c r="IOC373" s="65"/>
      <c r="IOD373" s="65"/>
      <c r="IOE373" s="65"/>
      <c r="IOF373" s="65"/>
      <c r="IOG373" s="65"/>
      <c r="IOH373" s="65"/>
      <c r="IOI373" s="65"/>
      <c r="IOJ373" s="65"/>
      <c r="IOK373" s="65"/>
      <c r="IOL373" s="65"/>
      <c r="IOM373" s="65"/>
      <c r="ION373" s="65"/>
      <c r="IOO373" s="65"/>
      <c r="IOP373" s="65"/>
      <c r="IOQ373" s="65"/>
      <c r="IOR373" s="65"/>
      <c r="IOS373" s="65"/>
      <c r="IOT373" s="65"/>
      <c r="IOU373" s="65"/>
      <c r="IOV373" s="65"/>
      <c r="IOW373" s="65"/>
      <c r="IOX373" s="65"/>
      <c r="IOY373" s="65"/>
      <c r="IOZ373" s="65"/>
      <c r="IPA373" s="65"/>
      <c r="IPB373" s="65"/>
      <c r="IPC373" s="65"/>
      <c r="IPD373" s="65"/>
      <c r="IPE373" s="65"/>
      <c r="IPF373" s="65"/>
      <c r="IPG373" s="65"/>
      <c r="IPH373" s="65"/>
      <c r="IPI373" s="65"/>
      <c r="IPJ373" s="65"/>
      <c r="IPK373" s="65"/>
      <c r="IPL373" s="65"/>
      <c r="IPM373" s="65"/>
      <c r="IPN373" s="65"/>
      <c r="IPO373" s="65"/>
      <c r="IPP373" s="65"/>
      <c r="IPQ373" s="65"/>
      <c r="IPR373" s="65"/>
      <c r="IPS373" s="65"/>
      <c r="IPT373" s="65"/>
      <c r="IPU373" s="65"/>
      <c r="IPV373" s="65"/>
      <c r="IPW373" s="65"/>
      <c r="IPX373" s="65"/>
      <c r="IPY373" s="65"/>
      <c r="IPZ373" s="65"/>
      <c r="IQA373" s="65"/>
      <c r="IQB373" s="65"/>
      <c r="IQC373" s="65"/>
      <c r="IQD373" s="65"/>
      <c r="IQE373" s="65"/>
      <c r="IQF373" s="65"/>
      <c r="IQG373" s="65"/>
      <c r="IQH373" s="65"/>
      <c r="IQI373" s="65"/>
      <c r="IQJ373" s="65"/>
      <c r="IQK373" s="65"/>
      <c r="IQL373" s="65"/>
      <c r="IQM373" s="65"/>
      <c r="IQN373" s="65"/>
      <c r="IQO373" s="65"/>
      <c r="IQP373" s="65"/>
      <c r="IQQ373" s="65"/>
      <c r="IQR373" s="65"/>
      <c r="IQS373" s="65"/>
      <c r="IQT373" s="65"/>
      <c r="IQU373" s="65"/>
      <c r="IQV373" s="65"/>
      <c r="IQW373" s="65"/>
      <c r="IQX373" s="65"/>
      <c r="IQY373" s="65"/>
      <c r="IQZ373" s="65"/>
      <c r="IRA373" s="65"/>
      <c r="IRB373" s="65"/>
      <c r="IRC373" s="65"/>
      <c r="IRD373" s="65"/>
      <c r="IRE373" s="65"/>
      <c r="IRF373" s="65"/>
      <c r="IRG373" s="65"/>
      <c r="IRH373" s="65"/>
      <c r="IRI373" s="65"/>
      <c r="IRJ373" s="65"/>
      <c r="IRK373" s="65"/>
      <c r="IRL373" s="65"/>
      <c r="IRM373" s="65"/>
      <c r="IRN373" s="65"/>
      <c r="IRO373" s="65"/>
      <c r="IRP373" s="65"/>
      <c r="IRQ373" s="65"/>
      <c r="IRR373" s="65"/>
      <c r="IRS373" s="65"/>
      <c r="IRT373" s="65"/>
      <c r="IRU373" s="65"/>
      <c r="IRV373" s="65"/>
      <c r="IRW373" s="65"/>
      <c r="IRX373" s="65"/>
      <c r="IRY373" s="65"/>
      <c r="IRZ373" s="65"/>
      <c r="ISA373" s="65"/>
      <c r="ISB373" s="65"/>
      <c r="ISC373" s="65"/>
      <c r="ISD373" s="65"/>
      <c r="ISE373" s="65"/>
      <c r="ISF373" s="65"/>
      <c r="ISG373" s="65"/>
      <c r="ISH373" s="65"/>
      <c r="ISI373" s="65"/>
      <c r="ISJ373" s="65"/>
      <c r="ISK373" s="65"/>
      <c r="ISL373" s="65"/>
      <c r="ISM373" s="65"/>
      <c r="ISN373" s="65"/>
      <c r="ISO373" s="65"/>
      <c r="ISP373" s="65"/>
      <c r="ISQ373" s="65"/>
      <c r="ISR373" s="65"/>
      <c r="ISS373" s="65"/>
      <c r="IST373" s="65"/>
      <c r="ISU373" s="65"/>
      <c r="ISV373" s="65"/>
      <c r="ISW373" s="65"/>
      <c r="ISX373" s="65"/>
      <c r="ISY373" s="65"/>
      <c r="ISZ373" s="65"/>
      <c r="ITA373" s="65"/>
      <c r="ITB373" s="65"/>
      <c r="ITC373" s="65"/>
      <c r="ITD373" s="65"/>
      <c r="ITE373" s="65"/>
      <c r="ITF373" s="65"/>
      <c r="ITG373" s="65"/>
      <c r="ITH373" s="65"/>
      <c r="ITI373" s="65"/>
      <c r="ITJ373" s="65"/>
      <c r="ITK373" s="65"/>
      <c r="ITL373" s="65"/>
      <c r="ITM373" s="65"/>
      <c r="ITN373" s="65"/>
      <c r="ITO373" s="65"/>
      <c r="ITP373" s="65"/>
      <c r="ITQ373" s="65"/>
      <c r="ITR373" s="65"/>
      <c r="ITS373" s="65"/>
      <c r="ITT373" s="65"/>
      <c r="ITU373" s="65"/>
      <c r="ITV373" s="65"/>
      <c r="ITW373" s="65"/>
      <c r="ITX373" s="65"/>
      <c r="ITY373" s="65"/>
      <c r="ITZ373" s="65"/>
      <c r="IUA373" s="65"/>
      <c r="IUB373" s="65"/>
      <c r="IUC373" s="65"/>
      <c r="IUD373" s="65"/>
      <c r="IUE373" s="65"/>
      <c r="IUF373" s="65"/>
      <c r="IUG373" s="65"/>
      <c r="IUH373" s="65"/>
      <c r="IUI373" s="65"/>
      <c r="IUJ373" s="65"/>
      <c r="IUK373" s="65"/>
      <c r="IUL373" s="65"/>
      <c r="IUM373" s="65"/>
      <c r="IUN373" s="65"/>
      <c r="IUO373" s="65"/>
      <c r="IUP373" s="65"/>
      <c r="IUQ373" s="65"/>
      <c r="IUR373" s="65"/>
      <c r="IUS373" s="65"/>
      <c r="IUT373" s="65"/>
      <c r="IUU373" s="65"/>
      <c r="IUV373" s="65"/>
      <c r="IUW373" s="65"/>
      <c r="IUX373" s="65"/>
      <c r="IUY373" s="65"/>
      <c r="IUZ373" s="65"/>
      <c r="IVA373" s="65"/>
      <c r="IVB373" s="65"/>
      <c r="IVC373" s="65"/>
      <c r="IVD373" s="65"/>
      <c r="IVE373" s="65"/>
      <c r="IVF373" s="65"/>
      <c r="IVG373" s="65"/>
      <c r="IVH373" s="65"/>
      <c r="IVI373" s="65"/>
      <c r="IVJ373" s="65"/>
      <c r="IVK373" s="65"/>
      <c r="IVL373" s="65"/>
      <c r="IVM373" s="65"/>
      <c r="IVN373" s="65"/>
      <c r="IVO373" s="65"/>
      <c r="IVP373" s="65"/>
      <c r="IVQ373" s="65"/>
      <c r="IVR373" s="65"/>
      <c r="IVS373" s="65"/>
      <c r="IVT373" s="65"/>
      <c r="IVU373" s="65"/>
      <c r="IVV373" s="65"/>
      <c r="IVW373" s="65"/>
      <c r="IVX373" s="65"/>
      <c r="IVY373" s="65"/>
      <c r="IVZ373" s="65"/>
      <c r="IWA373" s="65"/>
      <c r="IWB373" s="65"/>
      <c r="IWC373" s="65"/>
      <c r="IWD373" s="65"/>
      <c r="IWE373" s="65"/>
      <c r="IWF373" s="65"/>
      <c r="IWG373" s="65"/>
      <c r="IWH373" s="65"/>
      <c r="IWI373" s="65"/>
      <c r="IWJ373" s="65"/>
      <c r="IWK373" s="65"/>
      <c r="IWL373" s="65"/>
      <c r="IWM373" s="65"/>
      <c r="IWN373" s="65"/>
      <c r="IWO373" s="65"/>
      <c r="IWP373" s="65"/>
      <c r="IWQ373" s="65"/>
      <c r="IWR373" s="65"/>
      <c r="IWS373" s="65"/>
      <c r="IWT373" s="65"/>
      <c r="IWU373" s="65"/>
      <c r="IWV373" s="65"/>
      <c r="IWW373" s="65"/>
      <c r="IWX373" s="65"/>
      <c r="IWY373" s="65"/>
      <c r="IWZ373" s="65"/>
      <c r="IXA373" s="65"/>
      <c r="IXB373" s="65"/>
      <c r="IXC373" s="65"/>
      <c r="IXD373" s="65"/>
      <c r="IXE373" s="65"/>
      <c r="IXF373" s="65"/>
      <c r="IXG373" s="65"/>
      <c r="IXH373" s="65"/>
      <c r="IXI373" s="65"/>
      <c r="IXJ373" s="65"/>
      <c r="IXK373" s="65"/>
      <c r="IXL373" s="65"/>
      <c r="IXM373" s="65"/>
      <c r="IXN373" s="65"/>
      <c r="IXO373" s="65"/>
      <c r="IXP373" s="65"/>
      <c r="IXQ373" s="65"/>
      <c r="IXR373" s="65"/>
      <c r="IXS373" s="65"/>
      <c r="IXT373" s="65"/>
      <c r="IXU373" s="65"/>
      <c r="IXV373" s="65"/>
      <c r="IXW373" s="65"/>
      <c r="IXX373" s="65"/>
      <c r="IXY373" s="65"/>
      <c r="IXZ373" s="65"/>
      <c r="IYA373" s="65"/>
      <c r="IYB373" s="65"/>
      <c r="IYC373" s="65"/>
      <c r="IYD373" s="65"/>
      <c r="IYE373" s="65"/>
      <c r="IYF373" s="65"/>
      <c r="IYG373" s="65"/>
      <c r="IYH373" s="65"/>
      <c r="IYI373" s="65"/>
      <c r="IYJ373" s="65"/>
      <c r="IYK373" s="65"/>
      <c r="IYL373" s="65"/>
      <c r="IYM373" s="65"/>
      <c r="IYN373" s="65"/>
      <c r="IYO373" s="65"/>
      <c r="IYP373" s="65"/>
      <c r="IYQ373" s="65"/>
      <c r="IYR373" s="65"/>
      <c r="IYS373" s="65"/>
      <c r="IYT373" s="65"/>
      <c r="IYU373" s="65"/>
      <c r="IYV373" s="65"/>
      <c r="IYW373" s="65"/>
      <c r="IYX373" s="65"/>
      <c r="IYY373" s="65"/>
      <c r="IYZ373" s="65"/>
      <c r="IZA373" s="65"/>
      <c r="IZB373" s="65"/>
      <c r="IZC373" s="65"/>
      <c r="IZD373" s="65"/>
      <c r="IZE373" s="65"/>
      <c r="IZF373" s="65"/>
      <c r="IZG373" s="65"/>
      <c r="IZH373" s="65"/>
      <c r="IZI373" s="65"/>
      <c r="IZJ373" s="65"/>
      <c r="IZK373" s="65"/>
      <c r="IZL373" s="65"/>
      <c r="IZM373" s="65"/>
      <c r="IZN373" s="65"/>
      <c r="IZO373" s="65"/>
      <c r="IZP373" s="65"/>
      <c r="IZQ373" s="65"/>
      <c r="IZR373" s="65"/>
      <c r="IZS373" s="65"/>
      <c r="IZT373" s="65"/>
      <c r="IZU373" s="65"/>
      <c r="IZV373" s="65"/>
      <c r="IZW373" s="65"/>
      <c r="IZX373" s="65"/>
      <c r="IZY373" s="65"/>
      <c r="IZZ373" s="65"/>
      <c r="JAA373" s="65"/>
      <c r="JAB373" s="65"/>
      <c r="JAC373" s="65"/>
      <c r="JAD373" s="65"/>
      <c r="JAE373" s="65"/>
      <c r="JAF373" s="65"/>
      <c r="JAG373" s="65"/>
      <c r="JAH373" s="65"/>
      <c r="JAI373" s="65"/>
      <c r="JAJ373" s="65"/>
      <c r="JAK373" s="65"/>
      <c r="JAL373" s="65"/>
      <c r="JAM373" s="65"/>
      <c r="JAN373" s="65"/>
      <c r="JAO373" s="65"/>
      <c r="JAP373" s="65"/>
      <c r="JAQ373" s="65"/>
      <c r="JAR373" s="65"/>
      <c r="JAS373" s="65"/>
      <c r="JAT373" s="65"/>
      <c r="JAU373" s="65"/>
      <c r="JAV373" s="65"/>
      <c r="JAW373" s="65"/>
      <c r="JAX373" s="65"/>
      <c r="JAY373" s="65"/>
      <c r="JAZ373" s="65"/>
      <c r="JBA373" s="65"/>
      <c r="JBB373" s="65"/>
      <c r="JBC373" s="65"/>
      <c r="JBD373" s="65"/>
      <c r="JBE373" s="65"/>
      <c r="JBF373" s="65"/>
      <c r="JBG373" s="65"/>
      <c r="JBH373" s="65"/>
      <c r="JBI373" s="65"/>
      <c r="JBJ373" s="65"/>
      <c r="JBK373" s="65"/>
      <c r="JBL373" s="65"/>
      <c r="JBM373" s="65"/>
      <c r="JBN373" s="65"/>
      <c r="JBO373" s="65"/>
      <c r="JBP373" s="65"/>
      <c r="JBQ373" s="65"/>
      <c r="JBR373" s="65"/>
      <c r="JBS373" s="65"/>
      <c r="JBT373" s="65"/>
      <c r="JBU373" s="65"/>
      <c r="JBV373" s="65"/>
      <c r="JBW373" s="65"/>
      <c r="JBX373" s="65"/>
      <c r="JBY373" s="65"/>
      <c r="JBZ373" s="65"/>
      <c r="JCA373" s="65"/>
      <c r="JCB373" s="65"/>
      <c r="JCC373" s="65"/>
      <c r="JCD373" s="65"/>
      <c r="JCE373" s="65"/>
      <c r="JCF373" s="65"/>
      <c r="JCG373" s="65"/>
      <c r="JCH373" s="65"/>
      <c r="JCI373" s="65"/>
      <c r="JCJ373" s="65"/>
      <c r="JCK373" s="65"/>
      <c r="JCL373" s="65"/>
      <c r="JCM373" s="65"/>
      <c r="JCN373" s="65"/>
      <c r="JCO373" s="65"/>
      <c r="JCP373" s="65"/>
      <c r="JCQ373" s="65"/>
      <c r="JCR373" s="65"/>
      <c r="JCS373" s="65"/>
      <c r="JCT373" s="65"/>
      <c r="JCU373" s="65"/>
      <c r="JCV373" s="65"/>
      <c r="JCW373" s="65"/>
      <c r="JCX373" s="65"/>
      <c r="JCY373" s="65"/>
      <c r="JCZ373" s="65"/>
      <c r="JDA373" s="65"/>
      <c r="JDB373" s="65"/>
      <c r="JDC373" s="65"/>
      <c r="JDD373" s="65"/>
      <c r="JDE373" s="65"/>
      <c r="JDF373" s="65"/>
      <c r="JDG373" s="65"/>
      <c r="JDH373" s="65"/>
      <c r="JDI373" s="65"/>
      <c r="JDJ373" s="65"/>
      <c r="JDK373" s="65"/>
      <c r="JDL373" s="65"/>
      <c r="JDM373" s="65"/>
      <c r="JDN373" s="65"/>
      <c r="JDO373" s="65"/>
      <c r="JDP373" s="65"/>
      <c r="JDQ373" s="65"/>
      <c r="JDR373" s="65"/>
      <c r="JDS373" s="65"/>
      <c r="JDT373" s="65"/>
      <c r="JDU373" s="65"/>
      <c r="JDV373" s="65"/>
      <c r="JDW373" s="65"/>
      <c r="JDX373" s="65"/>
      <c r="JDY373" s="65"/>
      <c r="JDZ373" s="65"/>
      <c r="JEA373" s="65"/>
      <c r="JEB373" s="65"/>
      <c r="JEC373" s="65"/>
      <c r="JED373" s="65"/>
      <c r="JEE373" s="65"/>
      <c r="JEF373" s="65"/>
      <c r="JEG373" s="65"/>
      <c r="JEH373" s="65"/>
      <c r="JEI373" s="65"/>
      <c r="JEJ373" s="65"/>
      <c r="JEK373" s="65"/>
      <c r="JEL373" s="65"/>
      <c r="JEM373" s="65"/>
      <c r="JEN373" s="65"/>
      <c r="JEO373" s="65"/>
      <c r="JEP373" s="65"/>
      <c r="JEQ373" s="65"/>
      <c r="JER373" s="65"/>
      <c r="JES373" s="65"/>
      <c r="JET373" s="65"/>
      <c r="JEU373" s="65"/>
      <c r="JEV373" s="65"/>
      <c r="JEW373" s="65"/>
      <c r="JEX373" s="65"/>
      <c r="JEY373" s="65"/>
      <c r="JEZ373" s="65"/>
      <c r="JFA373" s="65"/>
      <c r="JFB373" s="65"/>
      <c r="JFC373" s="65"/>
      <c r="JFD373" s="65"/>
      <c r="JFE373" s="65"/>
      <c r="JFF373" s="65"/>
      <c r="JFG373" s="65"/>
      <c r="JFH373" s="65"/>
      <c r="JFI373" s="65"/>
      <c r="JFJ373" s="65"/>
      <c r="JFK373" s="65"/>
      <c r="JFL373" s="65"/>
      <c r="JFM373" s="65"/>
      <c r="JFN373" s="65"/>
      <c r="JFO373" s="65"/>
      <c r="JFP373" s="65"/>
      <c r="JFQ373" s="65"/>
      <c r="JFR373" s="65"/>
      <c r="JFS373" s="65"/>
      <c r="JFT373" s="65"/>
      <c r="JFU373" s="65"/>
      <c r="JFV373" s="65"/>
      <c r="JFW373" s="65"/>
      <c r="JFX373" s="65"/>
      <c r="JFY373" s="65"/>
      <c r="JFZ373" s="65"/>
      <c r="JGA373" s="65"/>
      <c r="JGB373" s="65"/>
      <c r="JGC373" s="65"/>
      <c r="JGD373" s="65"/>
      <c r="JGE373" s="65"/>
      <c r="JGF373" s="65"/>
      <c r="JGG373" s="65"/>
      <c r="JGH373" s="65"/>
      <c r="JGI373" s="65"/>
      <c r="JGJ373" s="65"/>
      <c r="JGK373" s="65"/>
      <c r="JGL373" s="65"/>
      <c r="JGM373" s="65"/>
      <c r="JGN373" s="65"/>
      <c r="JGO373" s="65"/>
      <c r="JGP373" s="65"/>
      <c r="JGQ373" s="65"/>
      <c r="JGR373" s="65"/>
      <c r="JGS373" s="65"/>
      <c r="JGT373" s="65"/>
      <c r="JGU373" s="65"/>
      <c r="JGV373" s="65"/>
      <c r="JGW373" s="65"/>
      <c r="JGX373" s="65"/>
      <c r="JGY373" s="65"/>
      <c r="JGZ373" s="65"/>
      <c r="JHA373" s="65"/>
      <c r="JHB373" s="65"/>
      <c r="JHC373" s="65"/>
      <c r="JHD373" s="65"/>
      <c r="JHE373" s="65"/>
      <c r="JHF373" s="65"/>
      <c r="JHG373" s="65"/>
      <c r="JHH373" s="65"/>
      <c r="JHI373" s="65"/>
      <c r="JHJ373" s="65"/>
      <c r="JHK373" s="65"/>
      <c r="JHL373" s="65"/>
      <c r="JHM373" s="65"/>
      <c r="JHN373" s="65"/>
      <c r="JHO373" s="65"/>
      <c r="JHP373" s="65"/>
      <c r="JHQ373" s="65"/>
      <c r="JHR373" s="65"/>
      <c r="JHS373" s="65"/>
      <c r="JHT373" s="65"/>
      <c r="JHU373" s="65"/>
      <c r="JHV373" s="65"/>
      <c r="JHW373" s="65"/>
      <c r="JHX373" s="65"/>
      <c r="JHY373" s="65"/>
      <c r="JHZ373" s="65"/>
      <c r="JIA373" s="65"/>
      <c r="JIB373" s="65"/>
      <c r="JIC373" s="65"/>
      <c r="JID373" s="65"/>
      <c r="JIE373" s="65"/>
      <c r="JIF373" s="65"/>
      <c r="JIG373" s="65"/>
      <c r="JIH373" s="65"/>
      <c r="JII373" s="65"/>
      <c r="JIJ373" s="65"/>
      <c r="JIK373" s="65"/>
      <c r="JIL373" s="65"/>
      <c r="JIM373" s="65"/>
      <c r="JIN373" s="65"/>
      <c r="JIO373" s="65"/>
      <c r="JIP373" s="65"/>
      <c r="JIQ373" s="65"/>
      <c r="JIR373" s="65"/>
      <c r="JIS373" s="65"/>
      <c r="JIT373" s="65"/>
      <c r="JIU373" s="65"/>
      <c r="JIV373" s="65"/>
      <c r="JIW373" s="65"/>
      <c r="JIX373" s="65"/>
      <c r="JIY373" s="65"/>
      <c r="JIZ373" s="65"/>
      <c r="JJA373" s="65"/>
      <c r="JJB373" s="65"/>
      <c r="JJC373" s="65"/>
      <c r="JJD373" s="65"/>
      <c r="JJE373" s="65"/>
      <c r="JJF373" s="65"/>
      <c r="JJG373" s="65"/>
      <c r="JJH373" s="65"/>
      <c r="JJI373" s="65"/>
      <c r="JJJ373" s="65"/>
      <c r="JJK373" s="65"/>
      <c r="JJL373" s="65"/>
      <c r="JJM373" s="65"/>
      <c r="JJN373" s="65"/>
      <c r="JJO373" s="65"/>
      <c r="JJP373" s="65"/>
      <c r="JJQ373" s="65"/>
      <c r="JJR373" s="65"/>
      <c r="JJS373" s="65"/>
      <c r="JJT373" s="65"/>
      <c r="JJU373" s="65"/>
      <c r="JJV373" s="65"/>
      <c r="JJW373" s="65"/>
      <c r="JJX373" s="65"/>
      <c r="JJY373" s="65"/>
      <c r="JJZ373" s="65"/>
      <c r="JKA373" s="65"/>
      <c r="JKB373" s="65"/>
      <c r="JKC373" s="65"/>
      <c r="JKD373" s="65"/>
      <c r="JKE373" s="65"/>
      <c r="JKF373" s="65"/>
      <c r="JKG373" s="65"/>
      <c r="JKH373" s="65"/>
      <c r="JKI373" s="65"/>
      <c r="JKJ373" s="65"/>
      <c r="JKK373" s="65"/>
      <c r="JKL373" s="65"/>
      <c r="JKM373" s="65"/>
      <c r="JKN373" s="65"/>
      <c r="JKO373" s="65"/>
      <c r="JKP373" s="65"/>
      <c r="JKQ373" s="65"/>
      <c r="JKR373" s="65"/>
      <c r="JKS373" s="65"/>
      <c r="JKT373" s="65"/>
      <c r="JKU373" s="65"/>
      <c r="JKV373" s="65"/>
      <c r="JKW373" s="65"/>
      <c r="JKX373" s="65"/>
      <c r="JKY373" s="65"/>
      <c r="JKZ373" s="65"/>
      <c r="JLA373" s="65"/>
      <c r="JLB373" s="65"/>
      <c r="JLC373" s="65"/>
      <c r="JLD373" s="65"/>
      <c r="JLE373" s="65"/>
      <c r="JLF373" s="65"/>
      <c r="JLG373" s="65"/>
      <c r="JLH373" s="65"/>
      <c r="JLI373" s="65"/>
      <c r="JLJ373" s="65"/>
      <c r="JLK373" s="65"/>
      <c r="JLL373" s="65"/>
      <c r="JLM373" s="65"/>
      <c r="JLN373" s="65"/>
      <c r="JLO373" s="65"/>
      <c r="JLP373" s="65"/>
      <c r="JLQ373" s="65"/>
      <c r="JLR373" s="65"/>
      <c r="JLS373" s="65"/>
      <c r="JLT373" s="65"/>
      <c r="JLU373" s="65"/>
      <c r="JLV373" s="65"/>
      <c r="JLW373" s="65"/>
      <c r="JLX373" s="65"/>
      <c r="JLY373" s="65"/>
      <c r="JLZ373" s="65"/>
      <c r="JMA373" s="65"/>
      <c r="JMB373" s="65"/>
      <c r="JMC373" s="65"/>
      <c r="JMD373" s="65"/>
      <c r="JME373" s="65"/>
      <c r="JMF373" s="65"/>
      <c r="JMG373" s="65"/>
      <c r="JMH373" s="65"/>
      <c r="JMI373" s="65"/>
      <c r="JMJ373" s="65"/>
      <c r="JMK373" s="65"/>
      <c r="JML373" s="65"/>
      <c r="JMM373" s="65"/>
      <c r="JMN373" s="65"/>
      <c r="JMO373" s="65"/>
      <c r="JMP373" s="65"/>
      <c r="JMQ373" s="65"/>
      <c r="JMR373" s="65"/>
      <c r="JMS373" s="65"/>
      <c r="JMT373" s="65"/>
      <c r="JMU373" s="65"/>
      <c r="JMV373" s="65"/>
      <c r="JMW373" s="65"/>
      <c r="JMX373" s="65"/>
      <c r="JMY373" s="65"/>
      <c r="JMZ373" s="65"/>
      <c r="JNA373" s="65"/>
      <c r="JNB373" s="65"/>
      <c r="JNC373" s="65"/>
      <c r="JND373" s="65"/>
      <c r="JNE373" s="65"/>
      <c r="JNF373" s="65"/>
      <c r="JNG373" s="65"/>
      <c r="JNH373" s="65"/>
      <c r="JNI373" s="65"/>
      <c r="JNJ373" s="65"/>
      <c r="JNK373" s="65"/>
      <c r="JNL373" s="65"/>
      <c r="JNM373" s="65"/>
      <c r="JNN373" s="65"/>
      <c r="JNO373" s="65"/>
      <c r="JNP373" s="65"/>
      <c r="JNQ373" s="65"/>
      <c r="JNR373" s="65"/>
      <c r="JNS373" s="65"/>
      <c r="JNT373" s="65"/>
      <c r="JNU373" s="65"/>
      <c r="JNV373" s="65"/>
      <c r="JNW373" s="65"/>
      <c r="JNX373" s="65"/>
      <c r="JNY373" s="65"/>
      <c r="JNZ373" s="65"/>
      <c r="JOA373" s="65"/>
      <c r="JOB373" s="65"/>
      <c r="JOC373" s="65"/>
      <c r="JOD373" s="65"/>
      <c r="JOE373" s="65"/>
      <c r="JOF373" s="65"/>
      <c r="JOG373" s="65"/>
      <c r="JOH373" s="65"/>
      <c r="JOI373" s="65"/>
      <c r="JOJ373" s="65"/>
      <c r="JOK373" s="65"/>
      <c r="JOL373" s="65"/>
      <c r="JOM373" s="65"/>
      <c r="JON373" s="65"/>
      <c r="JOO373" s="65"/>
      <c r="JOP373" s="65"/>
      <c r="JOQ373" s="65"/>
      <c r="JOR373" s="65"/>
      <c r="JOS373" s="65"/>
      <c r="JOT373" s="65"/>
      <c r="JOU373" s="65"/>
      <c r="JOV373" s="65"/>
      <c r="JOW373" s="65"/>
      <c r="JOX373" s="65"/>
      <c r="JOY373" s="65"/>
      <c r="JOZ373" s="65"/>
      <c r="JPA373" s="65"/>
      <c r="JPB373" s="65"/>
      <c r="JPC373" s="65"/>
      <c r="JPD373" s="65"/>
      <c r="JPE373" s="65"/>
      <c r="JPF373" s="65"/>
      <c r="JPG373" s="65"/>
      <c r="JPH373" s="65"/>
      <c r="JPI373" s="65"/>
      <c r="JPJ373" s="65"/>
      <c r="JPK373" s="65"/>
      <c r="JPL373" s="65"/>
      <c r="JPM373" s="65"/>
      <c r="JPN373" s="65"/>
      <c r="JPO373" s="65"/>
      <c r="JPP373" s="65"/>
      <c r="JPQ373" s="65"/>
      <c r="JPR373" s="65"/>
      <c r="JPS373" s="65"/>
      <c r="JPT373" s="65"/>
      <c r="JPU373" s="65"/>
      <c r="JPV373" s="65"/>
      <c r="JPW373" s="65"/>
      <c r="JPX373" s="65"/>
      <c r="JPY373" s="65"/>
      <c r="JPZ373" s="65"/>
      <c r="JQA373" s="65"/>
      <c r="JQB373" s="65"/>
      <c r="JQC373" s="65"/>
      <c r="JQD373" s="65"/>
      <c r="JQE373" s="65"/>
      <c r="JQF373" s="65"/>
      <c r="JQG373" s="65"/>
      <c r="JQH373" s="65"/>
      <c r="JQI373" s="65"/>
      <c r="JQJ373" s="65"/>
      <c r="JQK373" s="65"/>
      <c r="JQL373" s="65"/>
      <c r="JQM373" s="65"/>
      <c r="JQN373" s="65"/>
      <c r="JQO373" s="65"/>
      <c r="JQP373" s="65"/>
      <c r="JQQ373" s="65"/>
      <c r="JQR373" s="65"/>
      <c r="JQS373" s="65"/>
      <c r="JQT373" s="65"/>
      <c r="JQU373" s="65"/>
      <c r="JQV373" s="65"/>
      <c r="JQW373" s="65"/>
      <c r="JQX373" s="65"/>
      <c r="JQY373" s="65"/>
      <c r="JQZ373" s="65"/>
      <c r="JRA373" s="65"/>
      <c r="JRB373" s="65"/>
      <c r="JRC373" s="65"/>
      <c r="JRD373" s="65"/>
      <c r="JRE373" s="65"/>
      <c r="JRF373" s="65"/>
      <c r="JRG373" s="65"/>
      <c r="JRH373" s="65"/>
      <c r="JRI373" s="65"/>
      <c r="JRJ373" s="65"/>
      <c r="JRK373" s="65"/>
      <c r="JRL373" s="65"/>
      <c r="JRM373" s="65"/>
      <c r="JRN373" s="65"/>
      <c r="JRO373" s="65"/>
      <c r="JRP373" s="65"/>
      <c r="JRQ373" s="65"/>
      <c r="JRR373" s="65"/>
      <c r="JRS373" s="65"/>
      <c r="JRT373" s="65"/>
      <c r="JRU373" s="65"/>
      <c r="JRV373" s="65"/>
      <c r="JRW373" s="65"/>
      <c r="JRX373" s="65"/>
      <c r="JRY373" s="65"/>
      <c r="JRZ373" s="65"/>
      <c r="JSA373" s="65"/>
      <c r="JSB373" s="65"/>
      <c r="JSC373" s="65"/>
      <c r="JSD373" s="65"/>
      <c r="JSE373" s="65"/>
      <c r="JSF373" s="65"/>
      <c r="JSG373" s="65"/>
      <c r="JSH373" s="65"/>
      <c r="JSI373" s="65"/>
      <c r="JSJ373" s="65"/>
      <c r="JSK373" s="65"/>
      <c r="JSL373" s="65"/>
      <c r="JSM373" s="65"/>
      <c r="JSN373" s="65"/>
      <c r="JSO373" s="65"/>
      <c r="JSP373" s="65"/>
      <c r="JSQ373" s="65"/>
      <c r="JSR373" s="65"/>
      <c r="JSS373" s="65"/>
      <c r="JST373" s="65"/>
      <c r="JSU373" s="65"/>
      <c r="JSV373" s="65"/>
      <c r="JSW373" s="65"/>
      <c r="JSX373" s="65"/>
      <c r="JSY373" s="65"/>
      <c r="JSZ373" s="65"/>
      <c r="JTA373" s="65"/>
      <c r="JTB373" s="65"/>
      <c r="JTC373" s="65"/>
      <c r="JTD373" s="65"/>
      <c r="JTE373" s="65"/>
      <c r="JTF373" s="65"/>
      <c r="JTG373" s="65"/>
      <c r="JTH373" s="65"/>
      <c r="JTI373" s="65"/>
      <c r="JTJ373" s="65"/>
      <c r="JTK373" s="65"/>
      <c r="JTL373" s="65"/>
      <c r="JTM373" s="65"/>
      <c r="JTN373" s="65"/>
      <c r="JTO373" s="65"/>
      <c r="JTP373" s="65"/>
      <c r="JTQ373" s="65"/>
      <c r="JTR373" s="65"/>
      <c r="JTS373" s="65"/>
      <c r="JTT373" s="65"/>
      <c r="JTU373" s="65"/>
      <c r="JTV373" s="65"/>
      <c r="JTW373" s="65"/>
      <c r="JTX373" s="65"/>
      <c r="JTY373" s="65"/>
      <c r="JTZ373" s="65"/>
      <c r="JUA373" s="65"/>
      <c r="JUB373" s="65"/>
      <c r="JUC373" s="65"/>
      <c r="JUD373" s="65"/>
      <c r="JUE373" s="65"/>
      <c r="JUF373" s="65"/>
      <c r="JUG373" s="65"/>
      <c r="JUH373" s="65"/>
      <c r="JUI373" s="65"/>
      <c r="JUJ373" s="65"/>
      <c r="JUK373" s="65"/>
      <c r="JUL373" s="65"/>
      <c r="JUM373" s="65"/>
      <c r="JUN373" s="65"/>
      <c r="JUO373" s="65"/>
      <c r="JUP373" s="65"/>
      <c r="JUQ373" s="65"/>
      <c r="JUR373" s="65"/>
      <c r="JUS373" s="65"/>
      <c r="JUT373" s="65"/>
      <c r="JUU373" s="65"/>
      <c r="JUV373" s="65"/>
      <c r="JUW373" s="65"/>
      <c r="JUX373" s="65"/>
      <c r="JUY373" s="65"/>
      <c r="JUZ373" s="65"/>
      <c r="JVA373" s="65"/>
      <c r="JVB373" s="65"/>
      <c r="JVC373" s="65"/>
      <c r="JVD373" s="65"/>
      <c r="JVE373" s="65"/>
      <c r="JVF373" s="65"/>
      <c r="JVG373" s="65"/>
      <c r="JVH373" s="65"/>
      <c r="JVI373" s="65"/>
      <c r="JVJ373" s="65"/>
      <c r="JVK373" s="65"/>
      <c r="JVL373" s="65"/>
      <c r="JVM373" s="65"/>
      <c r="JVN373" s="65"/>
      <c r="JVO373" s="65"/>
      <c r="JVP373" s="65"/>
      <c r="JVQ373" s="65"/>
      <c r="JVR373" s="65"/>
      <c r="JVS373" s="65"/>
      <c r="JVT373" s="65"/>
      <c r="JVU373" s="65"/>
      <c r="JVV373" s="65"/>
      <c r="JVW373" s="65"/>
      <c r="JVX373" s="65"/>
      <c r="JVY373" s="65"/>
      <c r="JVZ373" s="65"/>
      <c r="JWA373" s="65"/>
      <c r="JWB373" s="65"/>
      <c r="JWC373" s="65"/>
      <c r="JWD373" s="65"/>
      <c r="JWE373" s="65"/>
      <c r="JWF373" s="65"/>
      <c r="JWG373" s="65"/>
      <c r="JWH373" s="65"/>
      <c r="JWI373" s="65"/>
      <c r="JWJ373" s="65"/>
      <c r="JWK373" s="65"/>
      <c r="JWL373" s="65"/>
      <c r="JWM373" s="65"/>
      <c r="JWN373" s="65"/>
      <c r="JWO373" s="65"/>
      <c r="JWP373" s="65"/>
      <c r="JWQ373" s="65"/>
      <c r="JWR373" s="65"/>
      <c r="JWS373" s="65"/>
      <c r="JWT373" s="65"/>
      <c r="JWU373" s="65"/>
      <c r="JWV373" s="65"/>
      <c r="JWW373" s="65"/>
      <c r="JWX373" s="65"/>
      <c r="JWY373" s="65"/>
      <c r="JWZ373" s="65"/>
      <c r="JXA373" s="65"/>
      <c r="JXB373" s="65"/>
      <c r="JXC373" s="65"/>
      <c r="JXD373" s="65"/>
      <c r="JXE373" s="65"/>
      <c r="JXF373" s="65"/>
      <c r="JXG373" s="65"/>
      <c r="JXH373" s="65"/>
      <c r="JXI373" s="65"/>
      <c r="JXJ373" s="65"/>
      <c r="JXK373" s="65"/>
      <c r="JXL373" s="65"/>
      <c r="JXM373" s="65"/>
      <c r="JXN373" s="65"/>
      <c r="JXO373" s="65"/>
      <c r="JXP373" s="65"/>
      <c r="JXQ373" s="65"/>
      <c r="JXR373" s="65"/>
      <c r="JXS373" s="65"/>
      <c r="JXT373" s="65"/>
      <c r="JXU373" s="65"/>
      <c r="JXV373" s="65"/>
      <c r="JXW373" s="65"/>
      <c r="JXX373" s="65"/>
      <c r="JXY373" s="65"/>
      <c r="JXZ373" s="65"/>
      <c r="JYA373" s="65"/>
      <c r="JYB373" s="65"/>
      <c r="JYC373" s="65"/>
      <c r="JYD373" s="65"/>
      <c r="JYE373" s="65"/>
      <c r="JYF373" s="65"/>
      <c r="JYG373" s="65"/>
      <c r="JYH373" s="65"/>
      <c r="JYI373" s="65"/>
      <c r="JYJ373" s="65"/>
      <c r="JYK373" s="65"/>
      <c r="JYL373" s="65"/>
      <c r="JYM373" s="65"/>
      <c r="JYN373" s="65"/>
      <c r="JYO373" s="65"/>
      <c r="JYP373" s="65"/>
      <c r="JYQ373" s="65"/>
      <c r="JYR373" s="65"/>
      <c r="JYS373" s="65"/>
      <c r="JYT373" s="65"/>
      <c r="JYU373" s="65"/>
      <c r="JYV373" s="65"/>
      <c r="JYW373" s="65"/>
      <c r="JYX373" s="65"/>
      <c r="JYY373" s="65"/>
      <c r="JYZ373" s="65"/>
      <c r="JZA373" s="65"/>
      <c r="JZB373" s="65"/>
      <c r="JZC373" s="65"/>
      <c r="JZD373" s="65"/>
      <c r="JZE373" s="65"/>
      <c r="JZF373" s="65"/>
      <c r="JZG373" s="65"/>
      <c r="JZH373" s="65"/>
      <c r="JZI373" s="65"/>
      <c r="JZJ373" s="65"/>
      <c r="JZK373" s="65"/>
      <c r="JZL373" s="65"/>
      <c r="JZM373" s="65"/>
      <c r="JZN373" s="65"/>
      <c r="JZO373" s="65"/>
      <c r="JZP373" s="65"/>
      <c r="JZQ373" s="65"/>
      <c r="JZR373" s="65"/>
      <c r="JZS373" s="65"/>
      <c r="JZT373" s="65"/>
      <c r="JZU373" s="65"/>
      <c r="JZV373" s="65"/>
      <c r="JZW373" s="65"/>
      <c r="JZX373" s="65"/>
      <c r="JZY373" s="65"/>
      <c r="JZZ373" s="65"/>
      <c r="KAA373" s="65"/>
      <c r="KAB373" s="65"/>
      <c r="KAC373" s="65"/>
      <c r="KAD373" s="65"/>
      <c r="KAE373" s="65"/>
      <c r="KAF373" s="65"/>
      <c r="KAG373" s="65"/>
      <c r="KAH373" s="65"/>
      <c r="KAI373" s="65"/>
      <c r="KAJ373" s="65"/>
      <c r="KAK373" s="65"/>
      <c r="KAL373" s="65"/>
      <c r="KAM373" s="65"/>
      <c r="KAN373" s="65"/>
      <c r="KAO373" s="65"/>
      <c r="KAP373" s="65"/>
      <c r="KAQ373" s="65"/>
      <c r="KAR373" s="65"/>
      <c r="KAS373" s="65"/>
      <c r="KAT373" s="65"/>
      <c r="KAU373" s="65"/>
      <c r="KAV373" s="65"/>
      <c r="KAW373" s="65"/>
      <c r="KAX373" s="65"/>
      <c r="KAY373" s="65"/>
      <c r="KAZ373" s="65"/>
      <c r="KBA373" s="65"/>
      <c r="KBB373" s="65"/>
      <c r="KBC373" s="65"/>
      <c r="KBD373" s="65"/>
      <c r="KBE373" s="65"/>
      <c r="KBF373" s="65"/>
      <c r="KBG373" s="65"/>
      <c r="KBH373" s="65"/>
      <c r="KBI373" s="65"/>
      <c r="KBJ373" s="65"/>
      <c r="KBK373" s="65"/>
      <c r="KBL373" s="65"/>
      <c r="KBM373" s="65"/>
      <c r="KBN373" s="65"/>
      <c r="KBO373" s="65"/>
      <c r="KBP373" s="65"/>
      <c r="KBQ373" s="65"/>
      <c r="KBR373" s="65"/>
      <c r="KBS373" s="65"/>
      <c r="KBT373" s="65"/>
      <c r="KBU373" s="65"/>
      <c r="KBV373" s="65"/>
      <c r="KBW373" s="65"/>
      <c r="KBX373" s="65"/>
      <c r="KBY373" s="65"/>
      <c r="KBZ373" s="65"/>
      <c r="KCA373" s="65"/>
      <c r="KCB373" s="65"/>
      <c r="KCC373" s="65"/>
      <c r="KCD373" s="65"/>
      <c r="KCE373" s="65"/>
      <c r="KCF373" s="65"/>
      <c r="KCG373" s="65"/>
      <c r="KCH373" s="65"/>
      <c r="KCI373" s="65"/>
      <c r="KCJ373" s="65"/>
      <c r="KCK373" s="65"/>
      <c r="KCL373" s="65"/>
      <c r="KCM373" s="65"/>
      <c r="KCN373" s="65"/>
      <c r="KCO373" s="65"/>
      <c r="KCP373" s="65"/>
      <c r="KCQ373" s="65"/>
      <c r="KCR373" s="65"/>
      <c r="KCS373" s="65"/>
      <c r="KCT373" s="65"/>
      <c r="KCU373" s="65"/>
      <c r="KCV373" s="65"/>
      <c r="KCW373" s="65"/>
      <c r="KCX373" s="65"/>
      <c r="KCY373" s="65"/>
      <c r="KCZ373" s="65"/>
      <c r="KDA373" s="65"/>
      <c r="KDB373" s="65"/>
      <c r="KDC373" s="65"/>
      <c r="KDD373" s="65"/>
      <c r="KDE373" s="65"/>
      <c r="KDF373" s="65"/>
      <c r="KDG373" s="65"/>
      <c r="KDH373" s="65"/>
      <c r="KDI373" s="65"/>
      <c r="KDJ373" s="65"/>
      <c r="KDK373" s="65"/>
      <c r="KDL373" s="65"/>
      <c r="KDM373" s="65"/>
      <c r="KDN373" s="65"/>
      <c r="KDO373" s="65"/>
      <c r="KDP373" s="65"/>
      <c r="KDQ373" s="65"/>
      <c r="KDR373" s="65"/>
      <c r="KDS373" s="65"/>
      <c r="KDT373" s="65"/>
      <c r="KDU373" s="65"/>
      <c r="KDV373" s="65"/>
      <c r="KDW373" s="65"/>
      <c r="KDX373" s="65"/>
      <c r="KDY373" s="65"/>
      <c r="KDZ373" s="65"/>
      <c r="KEA373" s="65"/>
      <c r="KEB373" s="65"/>
      <c r="KEC373" s="65"/>
      <c r="KED373" s="65"/>
      <c r="KEE373" s="65"/>
      <c r="KEF373" s="65"/>
      <c r="KEG373" s="65"/>
      <c r="KEH373" s="65"/>
      <c r="KEI373" s="65"/>
      <c r="KEJ373" s="65"/>
      <c r="KEK373" s="65"/>
      <c r="KEL373" s="65"/>
      <c r="KEM373" s="65"/>
      <c r="KEN373" s="65"/>
      <c r="KEO373" s="65"/>
      <c r="KEP373" s="65"/>
      <c r="KEQ373" s="65"/>
      <c r="KER373" s="65"/>
      <c r="KES373" s="65"/>
      <c r="KET373" s="65"/>
      <c r="KEU373" s="65"/>
      <c r="KEV373" s="65"/>
      <c r="KEW373" s="65"/>
      <c r="KEX373" s="65"/>
      <c r="KEY373" s="65"/>
      <c r="KEZ373" s="65"/>
      <c r="KFA373" s="65"/>
      <c r="KFB373" s="65"/>
      <c r="KFC373" s="65"/>
      <c r="KFD373" s="65"/>
      <c r="KFE373" s="65"/>
      <c r="KFF373" s="65"/>
      <c r="KFG373" s="65"/>
      <c r="KFH373" s="65"/>
      <c r="KFI373" s="65"/>
      <c r="KFJ373" s="65"/>
      <c r="KFK373" s="65"/>
      <c r="KFL373" s="65"/>
      <c r="KFM373" s="65"/>
      <c r="KFN373" s="65"/>
      <c r="KFO373" s="65"/>
      <c r="KFP373" s="65"/>
      <c r="KFQ373" s="65"/>
      <c r="KFR373" s="65"/>
      <c r="KFS373" s="65"/>
      <c r="KFT373" s="65"/>
      <c r="KFU373" s="65"/>
      <c r="KFV373" s="65"/>
      <c r="KFW373" s="65"/>
      <c r="KFX373" s="65"/>
      <c r="KFY373" s="65"/>
      <c r="KFZ373" s="65"/>
      <c r="KGA373" s="65"/>
      <c r="KGB373" s="65"/>
      <c r="KGC373" s="65"/>
      <c r="KGD373" s="65"/>
      <c r="KGE373" s="65"/>
      <c r="KGF373" s="65"/>
      <c r="KGG373" s="65"/>
      <c r="KGH373" s="65"/>
      <c r="KGI373" s="65"/>
      <c r="KGJ373" s="65"/>
      <c r="KGK373" s="65"/>
      <c r="KGL373" s="65"/>
      <c r="KGM373" s="65"/>
      <c r="KGN373" s="65"/>
      <c r="KGO373" s="65"/>
      <c r="KGP373" s="65"/>
      <c r="KGQ373" s="65"/>
      <c r="KGR373" s="65"/>
      <c r="KGS373" s="65"/>
      <c r="KGT373" s="65"/>
      <c r="KGU373" s="65"/>
      <c r="KGV373" s="65"/>
      <c r="KGW373" s="65"/>
      <c r="KGX373" s="65"/>
      <c r="KGY373" s="65"/>
      <c r="KGZ373" s="65"/>
      <c r="KHA373" s="65"/>
      <c r="KHB373" s="65"/>
      <c r="KHC373" s="65"/>
      <c r="KHD373" s="65"/>
      <c r="KHE373" s="65"/>
      <c r="KHF373" s="65"/>
      <c r="KHG373" s="65"/>
      <c r="KHH373" s="65"/>
      <c r="KHI373" s="65"/>
      <c r="KHJ373" s="65"/>
      <c r="KHK373" s="65"/>
      <c r="KHL373" s="65"/>
      <c r="KHM373" s="65"/>
      <c r="KHN373" s="65"/>
      <c r="KHO373" s="65"/>
      <c r="KHP373" s="65"/>
      <c r="KHQ373" s="65"/>
      <c r="KHR373" s="65"/>
      <c r="KHS373" s="65"/>
      <c r="KHT373" s="65"/>
      <c r="KHU373" s="65"/>
      <c r="KHV373" s="65"/>
      <c r="KHW373" s="65"/>
      <c r="KHX373" s="65"/>
      <c r="KHY373" s="65"/>
      <c r="KHZ373" s="65"/>
      <c r="KIA373" s="65"/>
      <c r="KIB373" s="65"/>
      <c r="KIC373" s="65"/>
      <c r="KID373" s="65"/>
      <c r="KIE373" s="65"/>
      <c r="KIF373" s="65"/>
      <c r="KIG373" s="65"/>
      <c r="KIH373" s="65"/>
      <c r="KII373" s="65"/>
      <c r="KIJ373" s="65"/>
      <c r="KIK373" s="65"/>
      <c r="KIL373" s="65"/>
      <c r="KIM373" s="65"/>
      <c r="KIN373" s="65"/>
      <c r="KIO373" s="65"/>
      <c r="KIP373" s="65"/>
      <c r="KIQ373" s="65"/>
      <c r="KIR373" s="65"/>
      <c r="KIS373" s="65"/>
      <c r="KIT373" s="65"/>
      <c r="KIU373" s="65"/>
      <c r="KIV373" s="65"/>
      <c r="KIW373" s="65"/>
      <c r="KIX373" s="65"/>
      <c r="KIY373" s="65"/>
      <c r="KIZ373" s="65"/>
      <c r="KJA373" s="65"/>
      <c r="KJB373" s="65"/>
      <c r="KJC373" s="65"/>
      <c r="KJD373" s="65"/>
      <c r="KJE373" s="65"/>
      <c r="KJF373" s="65"/>
      <c r="KJG373" s="65"/>
      <c r="KJH373" s="65"/>
      <c r="KJI373" s="65"/>
      <c r="KJJ373" s="65"/>
      <c r="KJK373" s="65"/>
      <c r="KJL373" s="65"/>
      <c r="KJM373" s="65"/>
      <c r="KJN373" s="65"/>
      <c r="KJO373" s="65"/>
      <c r="KJP373" s="65"/>
      <c r="KJQ373" s="65"/>
      <c r="KJR373" s="65"/>
      <c r="KJS373" s="65"/>
      <c r="KJT373" s="65"/>
      <c r="KJU373" s="65"/>
      <c r="KJV373" s="65"/>
      <c r="KJW373" s="65"/>
      <c r="KJX373" s="65"/>
      <c r="KJY373" s="65"/>
      <c r="KJZ373" s="65"/>
      <c r="KKA373" s="65"/>
      <c r="KKB373" s="65"/>
      <c r="KKC373" s="65"/>
      <c r="KKD373" s="65"/>
      <c r="KKE373" s="65"/>
      <c r="KKF373" s="65"/>
      <c r="KKG373" s="65"/>
      <c r="KKH373" s="65"/>
      <c r="KKI373" s="65"/>
      <c r="KKJ373" s="65"/>
      <c r="KKK373" s="65"/>
      <c r="KKL373" s="65"/>
      <c r="KKM373" s="65"/>
      <c r="KKN373" s="65"/>
      <c r="KKO373" s="65"/>
      <c r="KKP373" s="65"/>
      <c r="KKQ373" s="65"/>
      <c r="KKR373" s="65"/>
      <c r="KKS373" s="65"/>
      <c r="KKT373" s="65"/>
      <c r="KKU373" s="65"/>
      <c r="KKV373" s="65"/>
      <c r="KKW373" s="65"/>
      <c r="KKX373" s="65"/>
      <c r="KKY373" s="65"/>
      <c r="KKZ373" s="65"/>
      <c r="KLA373" s="65"/>
      <c r="KLB373" s="65"/>
      <c r="KLC373" s="65"/>
      <c r="KLD373" s="65"/>
      <c r="KLE373" s="65"/>
      <c r="KLF373" s="65"/>
      <c r="KLG373" s="65"/>
      <c r="KLH373" s="65"/>
      <c r="KLI373" s="65"/>
      <c r="KLJ373" s="65"/>
      <c r="KLK373" s="65"/>
      <c r="KLL373" s="65"/>
      <c r="KLM373" s="65"/>
      <c r="KLN373" s="65"/>
      <c r="KLO373" s="65"/>
      <c r="KLP373" s="65"/>
      <c r="KLQ373" s="65"/>
      <c r="KLR373" s="65"/>
      <c r="KLS373" s="65"/>
      <c r="KLT373" s="65"/>
      <c r="KLU373" s="65"/>
      <c r="KLV373" s="65"/>
      <c r="KLW373" s="65"/>
      <c r="KLX373" s="65"/>
      <c r="KLY373" s="65"/>
      <c r="KLZ373" s="65"/>
      <c r="KMA373" s="65"/>
      <c r="KMB373" s="65"/>
      <c r="KMC373" s="65"/>
      <c r="KMD373" s="65"/>
      <c r="KME373" s="65"/>
      <c r="KMF373" s="65"/>
      <c r="KMG373" s="65"/>
      <c r="KMH373" s="65"/>
      <c r="KMI373" s="65"/>
      <c r="KMJ373" s="65"/>
      <c r="KMK373" s="65"/>
      <c r="KML373" s="65"/>
      <c r="KMM373" s="65"/>
      <c r="KMN373" s="65"/>
      <c r="KMO373" s="65"/>
      <c r="KMP373" s="65"/>
      <c r="KMQ373" s="65"/>
      <c r="KMR373" s="65"/>
      <c r="KMS373" s="65"/>
      <c r="KMT373" s="65"/>
      <c r="KMU373" s="65"/>
      <c r="KMV373" s="65"/>
      <c r="KMW373" s="65"/>
      <c r="KMX373" s="65"/>
      <c r="KMY373" s="65"/>
      <c r="KMZ373" s="65"/>
      <c r="KNA373" s="65"/>
      <c r="KNB373" s="65"/>
      <c r="KNC373" s="65"/>
      <c r="KND373" s="65"/>
      <c r="KNE373" s="65"/>
      <c r="KNF373" s="65"/>
      <c r="KNG373" s="65"/>
      <c r="KNH373" s="65"/>
      <c r="KNI373" s="65"/>
      <c r="KNJ373" s="65"/>
      <c r="KNK373" s="65"/>
      <c r="KNL373" s="65"/>
      <c r="KNM373" s="65"/>
      <c r="KNN373" s="65"/>
      <c r="KNO373" s="65"/>
      <c r="KNP373" s="65"/>
      <c r="KNQ373" s="65"/>
      <c r="KNR373" s="65"/>
      <c r="KNS373" s="65"/>
      <c r="KNT373" s="65"/>
      <c r="KNU373" s="65"/>
      <c r="KNV373" s="65"/>
      <c r="KNW373" s="65"/>
      <c r="KNX373" s="65"/>
      <c r="KNY373" s="65"/>
      <c r="KNZ373" s="65"/>
      <c r="KOA373" s="65"/>
      <c r="KOB373" s="65"/>
      <c r="KOC373" s="65"/>
      <c r="KOD373" s="65"/>
      <c r="KOE373" s="65"/>
      <c r="KOF373" s="65"/>
      <c r="KOG373" s="65"/>
      <c r="KOH373" s="65"/>
      <c r="KOI373" s="65"/>
      <c r="KOJ373" s="65"/>
      <c r="KOK373" s="65"/>
      <c r="KOL373" s="65"/>
      <c r="KOM373" s="65"/>
      <c r="KON373" s="65"/>
      <c r="KOO373" s="65"/>
      <c r="KOP373" s="65"/>
      <c r="KOQ373" s="65"/>
      <c r="KOR373" s="65"/>
      <c r="KOS373" s="65"/>
      <c r="KOT373" s="65"/>
      <c r="KOU373" s="65"/>
      <c r="KOV373" s="65"/>
      <c r="KOW373" s="65"/>
      <c r="KOX373" s="65"/>
      <c r="KOY373" s="65"/>
      <c r="KOZ373" s="65"/>
      <c r="KPA373" s="65"/>
      <c r="KPB373" s="65"/>
      <c r="KPC373" s="65"/>
      <c r="KPD373" s="65"/>
      <c r="KPE373" s="65"/>
      <c r="KPF373" s="65"/>
      <c r="KPG373" s="65"/>
      <c r="KPH373" s="65"/>
      <c r="KPI373" s="65"/>
      <c r="KPJ373" s="65"/>
      <c r="KPK373" s="65"/>
      <c r="KPL373" s="65"/>
      <c r="KPM373" s="65"/>
      <c r="KPN373" s="65"/>
      <c r="KPO373" s="65"/>
      <c r="KPP373" s="65"/>
      <c r="KPQ373" s="65"/>
      <c r="KPR373" s="65"/>
      <c r="KPS373" s="65"/>
      <c r="KPT373" s="65"/>
      <c r="KPU373" s="65"/>
      <c r="KPV373" s="65"/>
      <c r="KPW373" s="65"/>
      <c r="KPX373" s="65"/>
      <c r="KPY373" s="65"/>
      <c r="KPZ373" s="65"/>
      <c r="KQA373" s="65"/>
      <c r="KQB373" s="65"/>
      <c r="KQC373" s="65"/>
      <c r="KQD373" s="65"/>
      <c r="KQE373" s="65"/>
      <c r="KQF373" s="65"/>
      <c r="KQG373" s="65"/>
      <c r="KQH373" s="65"/>
      <c r="KQI373" s="65"/>
      <c r="KQJ373" s="65"/>
      <c r="KQK373" s="65"/>
      <c r="KQL373" s="65"/>
      <c r="KQM373" s="65"/>
      <c r="KQN373" s="65"/>
      <c r="KQO373" s="65"/>
      <c r="KQP373" s="65"/>
      <c r="KQQ373" s="65"/>
      <c r="KQR373" s="65"/>
      <c r="KQS373" s="65"/>
      <c r="KQT373" s="65"/>
      <c r="KQU373" s="65"/>
      <c r="KQV373" s="65"/>
      <c r="KQW373" s="65"/>
      <c r="KQX373" s="65"/>
      <c r="KQY373" s="65"/>
      <c r="KQZ373" s="65"/>
      <c r="KRA373" s="65"/>
      <c r="KRB373" s="65"/>
      <c r="KRC373" s="65"/>
      <c r="KRD373" s="65"/>
      <c r="KRE373" s="65"/>
      <c r="KRF373" s="65"/>
      <c r="KRG373" s="65"/>
      <c r="KRH373" s="65"/>
      <c r="KRI373" s="65"/>
      <c r="KRJ373" s="65"/>
      <c r="KRK373" s="65"/>
      <c r="KRL373" s="65"/>
      <c r="KRM373" s="65"/>
      <c r="KRN373" s="65"/>
      <c r="KRO373" s="65"/>
      <c r="KRP373" s="65"/>
      <c r="KRQ373" s="65"/>
      <c r="KRR373" s="65"/>
      <c r="KRS373" s="65"/>
      <c r="KRT373" s="65"/>
      <c r="KRU373" s="65"/>
      <c r="KRV373" s="65"/>
      <c r="KRW373" s="65"/>
      <c r="KRX373" s="65"/>
      <c r="KRY373" s="65"/>
      <c r="KRZ373" s="65"/>
      <c r="KSA373" s="65"/>
      <c r="KSB373" s="65"/>
      <c r="KSC373" s="65"/>
      <c r="KSD373" s="65"/>
      <c r="KSE373" s="65"/>
      <c r="KSF373" s="65"/>
      <c r="KSG373" s="65"/>
      <c r="KSH373" s="65"/>
      <c r="KSI373" s="65"/>
      <c r="KSJ373" s="65"/>
      <c r="KSK373" s="65"/>
      <c r="KSL373" s="65"/>
      <c r="KSM373" s="65"/>
      <c r="KSN373" s="65"/>
      <c r="KSO373" s="65"/>
      <c r="KSP373" s="65"/>
      <c r="KSQ373" s="65"/>
      <c r="KSR373" s="65"/>
      <c r="KSS373" s="65"/>
      <c r="KST373" s="65"/>
      <c r="KSU373" s="65"/>
      <c r="KSV373" s="65"/>
      <c r="KSW373" s="65"/>
      <c r="KSX373" s="65"/>
      <c r="KSY373" s="65"/>
      <c r="KSZ373" s="65"/>
      <c r="KTA373" s="65"/>
      <c r="KTB373" s="65"/>
      <c r="KTC373" s="65"/>
      <c r="KTD373" s="65"/>
      <c r="KTE373" s="65"/>
      <c r="KTF373" s="65"/>
      <c r="KTG373" s="65"/>
      <c r="KTH373" s="65"/>
      <c r="KTI373" s="65"/>
      <c r="KTJ373" s="65"/>
      <c r="KTK373" s="65"/>
      <c r="KTL373" s="65"/>
      <c r="KTM373" s="65"/>
      <c r="KTN373" s="65"/>
      <c r="KTO373" s="65"/>
      <c r="KTP373" s="65"/>
      <c r="KTQ373" s="65"/>
      <c r="KTR373" s="65"/>
      <c r="KTS373" s="65"/>
      <c r="KTT373" s="65"/>
      <c r="KTU373" s="65"/>
      <c r="KTV373" s="65"/>
      <c r="KTW373" s="65"/>
      <c r="KTX373" s="65"/>
      <c r="KTY373" s="65"/>
      <c r="KTZ373" s="65"/>
      <c r="KUA373" s="65"/>
      <c r="KUB373" s="65"/>
      <c r="KUC373" s="65"/>
      <c r="KUD373" s="65"/>
      <c r="KUE373" s="65"/>
      <c r="KUF373" s="65"/>
      <c r="KUG373" s="65"/>
      <c r="KUH373" s="65"/>
      <c r="KUI373" s="65"/>
      <c r="KUJ373" s="65"/>
      <c r="KUK373" s="65"/>
      <c r="KUL373" s="65"/>
      <c r="KUM373" s="65"/>
      <c r="KUN373" s="65"/>
      <c r="KUO373" s="65"/>
      <c r="KUP373" s="65"/>
      <c r="KUQ373" s="65"/>
      <c r="KUR373" s="65"/>
      <c r="KUS373" s="65"/>
      <c r="KUT373" s="65"/>
      <c r="KUU373" s="65"/>
      <c r="KUV373" s="65"/>
      <c r="KUW373" s="65"/>
      <c r="KUX373" s="65"/>
      <c r="KUY373" s="65"/>
      <c r="KUZ373" s="65"/>
      <c r="KVA373" s="65"/>
      <c r="KVB373" s="65"/>
      <c r="KVC373" s="65"/>
      <c r="KVD373" s="65"/>
      <c r="KVE373" s="65"/>
      <c r="KVF373" s="65"/>
      <c r="KVG373" s="65"/>
      <c r="KVH373" s="65"/>
      <c r="KVI373" s="65"/>
      <c r="KVJ373" s="65"/>
      <c r="KVK373" s="65"/>
      <c r="KVL373" s="65"/>
      <c r="KVM373" s="65"/>
      <c r="KVN373" s="65"/>
      <c r="KVO373" s="65"/>
      <c r="KVP373" s="65"/>
      <c r="KVQ373" s="65"/>
      <c r="KVR373" s="65"/>
      <c r="KVS373" s="65"/>
      <c r="KVT373" s="65"/>
      <c r="KVU373" s="65"/>
      <c r="KVV373" s="65"/>
      <c r="KVW373" s="65"/>
      <c r="KVX373" s="65"/>
      <c r="KVY373" s="65"/>
      <c r="KVZ373" s="65"/>
      <c r="KWA373" s="65"/>
      <c r="KWB373" s="65"/>
      <c r="KWC373" s="65"/>
      <c r="KWD373" s="65"/>
      <c r="KWE373" s="65"/>
      <c r="KWF373" s="65"/>
      <c r="KWG373" s="65"/>
      <c r="KWH373" s="65"/>
      <c r="KWI373" s="65"/>
      <c r="KWJ373" s="65"/>
      <c r="KWK373" s="65"/>
      <c r="KWL373" s="65"/>
      <c r="KWM373" s="65"/>
      <c r="KWN373" s="65"/>
      <c r="KWO373" s="65"/>
      <c r="KWP373" s="65"/>
      <c r="KWQ373" s="65"/>
      <c r="KWR373" s="65"/>
      <c r="KWS373" s="65"/>
      <c r="KWT373" s="65"/>
      <c r="KWU373" s="65"/>
      <c r="KWV373" s="65"/>
      <c r="KWW373" s="65"/>
      <c r="KWX373" s="65"/>
      <c r="KWY373" s="65"/>
      <c r="KWZ373" s="65"/>
      <c r="KXA373" s="65"/>
      <c r="KXB373" s="65"/>
      <c r="KXC373" s="65"/>
      <c r="KXD373" s="65"/>
      <c r="KXE373" s="65"/>
      <c r="KXF373" s="65"/>
      <c r="KXG373" s="65"/>
      <c r="KXH373" s="65"/>
      <c r="KXI373" s="65"/>
      <c r="KXJ373" s="65"/>
      <c r="KXK373" s="65"/>
      <c r="KXL373" s="65"/>
      <c r="KXM373" s="65"/>
      <c r="KXN373" s="65"/>
      <c r="KXO373" s="65"/>
      <c r="KXP373" s="65"/>
      <c r="KXQ373" s="65"/>
      <c r="KXR373" s="65"/>
      <c r="KXS373" s="65"/>
      <c r="KXT373" s="65"/>
      <c r="KXU373" s="65"/>
      <c r="KXV373" s="65"/>
      <c r="KXW373" s="65"/>
      <c r="KXX373" s="65"/>
      <c r="KXY373" s="65"/>
      <c r="KXZ373" s="65"/>
      <c r="KYA373" s="65"/>
      <c r="KYB373" s="65"/>
      <c r="KYC373" s="65"/>
      <c r="KYD373" s="65"/>
      <c r="KYE373" s="65"/>
      <c r="KYF373" s="65"/>
      <c r="KYG373" s="65"/>
      <c r="KYH373" s="65"/>
      <c r="KYI373" s="65"/>
      <c r="KYJ373" s="65"/>
      <c r="KYK373" s="65"/>
      <c r="KYL373" s="65"/>
      <c r="KYM373" s="65"/>
      <c r="KYN373" s="65"/>
      <c r="KYO373" s="65"/>
      <c r="KYP373" s="65"/>
      <c r="KYQ373" s="65"/>
      <c r="KYR373" s="65"/>
      <c r="KYS373" s="65"/>
      <c r="KYT373" s="65"/>
      <c r="KYU373" s="65"/>
      <c r="KYV373" s="65"/>
      <c r="KYW373" s="65"/>
      <c r="KYX373" s="65"/>
      <c r="KYY373" s="65"/>
      <c r="KYZ373" s="65"/>
      <c r="KZA373" s="65"/>
      <c r="KZB373" s="65"/>
      <c r="KZC373" s="65"/>
      <c r="KZD373" s="65"/>
      <c r="KZE373" s="65"/>
      <c r="KZF373" s="65"/>
      <c r="KZG373" s="65"/>
      <c r="KZH373" s="65"/>
      <c r="KZI373" s="65"/>
      <c r="KZJ373" s="65"/>
      <c r="KZK373" s="65"/>
      <c r="KZL373" s="65"/>
      <c r="KZM373" s="65"/>
      <c r="KZN373" s="65"/>
      <c r="KZO373" s="65"/>
      <c r="KZP373" s="65"/>
      <c r="KZQ373" s="65"/>
      <c r="KZR373" s="65"/>
      <c r="KZS373" s="65"/>
      <c r="KZT373" s="65"/>
      <c r="KZU373" s="65"/>
      <c r="KZV373" s="65"/>
      <c r="KZW373" s="65"/>
      <c r="KZX373" s="65"/>
      <c r="KZY373" s="65"/>
      <c r="KZZ373" s="65"/>
      <c r="LAA373" s="65"/>
      <c r="LAB373" s="65"/>
      <c r="LAC373" s="65"/>
      <c r="LAD373" s="65"/>
      <c r="LAE373" s="65"/>
      <c r="LAF373" s="65"/>
      <c r="LAG373" s="65"/>
      <c r="LAH373" s="65"/>
      <c r="LAI373" s="65"/>
      <c r="LAJ373" s="65"/>
      <c r="LAK373" s="65"/>
      <c r="LAL373" s="65"/>
      <c r="LAM373" s="65"/>
      <c r="LAN373" s="65"/>
      <c r="LAO373" s="65"/>
      <c r="LAP373" s="65"/>
      <c r="LAQ373" s="65"/>
      <c r="LAR373" s="65"/>
      <c r="LAS373" s="65"/>
      <c r="LAT373" s="65"/>
      <c r="LAU373" s="65"/>
      <c r="LAV373" s="65"/>
      <c r="LAW373" s="65"/>
      <c r="LAX373" s="65"/>
      <c r="LAY373" s="65"/>
      <c r="LAZ373" s="65"/>
      <c r="LBA373" s="65"/>
      <c r="LBB373" s="65"/>
      <c r="LBC373" s="65"/>
      <c r="LBD373" s="65"/>
      <c r="LBE373" s="65"/>
      <c r="LBF373" s="65"/>
      <c r="LBG373" s="65"/>
      <c r="LBH373" s="65"/>
      <c r="LBI373" s="65"/>
      <c r="LBJ373" s="65"/>
      <c r="LBK373" s="65"/>
      <c r="LBL373" s="65"/>
      <c r="LBM373" s="65"/>
      <c r="LBN373" s="65"/>
      <c r="LBO373" s="65"/>
      <c r="LBP373" s="65"/>
      <c r="LBQ373" s="65"/>
      <c r="LBR373" s="65"/>
      <c r="LBS373" s="65"/>
      <c r="LBT373" s="65"/>
      <c r="LBU373" s="65"/>
      <c r="LBV373" s="65"/>
      <c r="LBW373" s="65"/>
      <c r="LBX373" s="65"/>
      <c r="LBY373" s="65"/>
      <c r="LBZ373" s="65"/>
      <c r="LCA373" s="65"/>
      <c r="LCB373" s="65"/>
      <c r="LCC373" s="65"/>
      <c r="LCD373" s="65"/>
      <c r="LCE373" s="65"/>
      <c r="LCF373" s="65"/>
      <c r="LCG373" s="65"/>
      <c r="LCH373" s="65"/>
      <c r="LCI373" s="65"/>
      <c r="LCJ373" s="65"/>
      <c r="LCK373" s="65"/>
      <c r="LCL373" s="65"/>
      <c r="LCM373" s="65"/>
      <c r="LCN373" s="65"/>
      <c r="LCO373" s="65"/>
      <c r="LCP373" s="65"/>
      <c r="LCQ373" s="65"/>
      <c r="LCR373" s="65"/>
      <c r="LCS373" s="65"/>
      <c r="LCT373" s="65"/>
      <c r="LCU373" s="65"/>
      <c r="LCV373" s="65"/>
      <c r="LCW373" s="65"/>
      <c r="LCX373" s="65"/>
      <c r="LCY373" s="65"/>
      <c r="LCZ373" s="65"/>
      <c r="LDA373" s="65"/>
      <c r="LDB373" s="65"/>
      <c r="LDC373" s="65"/>
      <c r="LDD373" s="65"/>
      <c r="LDE373" s="65"/>
      <c r="LDF373" s="65"/>
      <c r="LDG373" s="65"/>
      <c r="LDH373" s="65"/>
      <c r="LDI373" s="65"/>
      <c r="LDJ373" s="65"/>
      <c r="LDK373" s="65"/>
      <c r="LDL373" s="65"/>
      <c r="LDM373" s="65"/>
      <c r="LDN373" s="65"/>
      <c r="LDO373" s="65"/>
      <c r="LDP373" s="65"/>
      <c r="LDQ373" s="65"/>
      <c r="LDR373" s="65"/>
      <c r="LDS373" s="65"/>
      <c r="LDT373" s="65"/>
      <c r="LDU373" s="65"/>
      <c r="LDV373" s="65"/>
      <c r="LDW373" s="65"/>
      <c r="LDX373" s="65"/>
      <c r="LDY373" s="65"/>
      <c r="LDZ373" s="65"/>
      <c r="LEA373" s="65"/>
      <c r="LEB373" s="65"/>
      <c r="LEC373" s="65"/>
      <c r="LED373" s="65"/>
      <c r="LEE373" s="65"/>
      <c r="LEF373" s="65"/>
      <c r="LEG373" s="65"/>
      <c r="LEH373" s="65"/>
      <c r="LEI373" s="65"/>
      <c r="LEJ373" s="65"/>
      <c r="LEK373" s="65"/>
      <c r="LEL373" s="65"/>
      <c r="LEM373" s="65"/>
      <c r="LEN373" s="65"/>
      <c r="LEO373" s="65"/>
      <c r="LEP373" s="65"/>
      <c r="LEQ373" s="65"/>
      <c r="LER373" s="65"/>
      <c r="LES373" s="65"/>
      <c r="LET373" s="65"/>
      <c r="LEU373" s="65"/>
      <c r="LEV373" s="65"/>
      <c r="LEW373" s="65"/>
      <c r="LEX373" s="65"/>
      <c r="LEY373" s="65"/>
      <c r="LEZ373" s="65"/>
      <c r="LFA373" s="65"/>
      <c r="LFB373" s="65"/>
      <c r="LFC373" s="65"/>
      <c r="LFD373" s="65"/>
      <c r="LFE373" s="65"/>
      <c r="LFF373" s="65"/>
      <c r="LFG373" s="65"/>
      <c r="LFH373" s="65"/>
      <c r="LFI373" s="65"/>
      <c r="LFJ373" s="65"/>
      <c r="LFK373" s="65"/>
      <c r="LFL373" s="65"/>
      <c r="LFM373" s="65"/>
      <c r="LFN373" s="65"/>
      <c r="LFO373" s="65"/>
      <c r="LFP373" s="65"/>
      <c r="LFQ373" s="65"/>
      <c r="LFR373" s="65"/>
      <c r="LFS373" s="65"/>
      <c r="LFT373" s="65"/>
      <c r="LFU373" s="65"/>
      <c r="LFV373" s="65"/>
      <c r="LFW373" s="65"/>
      <c r="LFX373" s="65"/>
      <c r="LFY373" s="65"/>
      <c r="LFZ373" s="65"/>
      <c r="LGA373" s="65"/>
      <c r="LGB373" s="65"/>
      <c r="LGC373" s="65"/>
      <c r="LGD373" s="65"/>
      <c r="LGE373" s="65"/>
      <c r="LGF373" s="65"/>
      <c r="LGG373" s="65"/>
      <c r="LGH373" s="65"/>
      <c r="LGI373" s="65"/>
      <c r="LGJ373" s="65"/>
      <c r="LGK373" s="65"/>
      <c r="LGL373" s="65"/>
      <c r="LGM373" s="65"/>
      <c r="LGN373" s="65"/>
      <c r="LGO373" s="65"/>
      <c r="LGP373" s="65"/>
      <c r="LGQ373" s="65"/>
      <c r="LGR373" s="65"/>
      <c r="LGS373" s="65"/>
      <c r="LGT373" s="65"/>
      <c r="LGU373" s="65"/>
      <c r="LGV373" s="65"/>
      <c r="LGW373" s="65"/>
      <c r="LGX373" s="65"/>
      <c r="LGY373" s="65"/>
      <c r="LGZ373" s="65"/>
      <c r="LHA373" s="65"/>
      <c r="LHB373" s="65"/>
      <c r="LHC373" s="65"/>
      <c r="LHD373" s="65"/>
      <c r="LHE373" s="65"/>
      <c r="LHF373" s="65"/>
      <c r="LHG373" s="65"/>
      <c r="LHH373" s="65"/>
      <c r="LHI373" s="65"/>
      <c r="LHJ373" s="65"/>
      <c r="LHK373" s="65"/>
      <c r="LHL373" s="65"/>
      <c r="LHM373" s="65"/>
      <c r="LHN373" s="65"/>
      <c r="LHO373" s="65"/>
      <c r="LHP373" s="65"/>
      <c r="LHQ373" s="65"/>
      <c r="LHR373" s="65"/>
      <c r="LHS373" s="65"/>
      <c r="LHT373" s="65"/>
      <c r="LHU373" s="65"/>
      <c r="LHV373" s="65"/>
      <c r="LHW373" s="65"/>
      <c r="LHX373" s="65"/>
      <c r="LHY373" s="65"/>
      <c r="LHZ373" s="65"/>
      <c r="LIA373" s="65"/>
      <c r="LIB373" s="65"/>
      <c r="LIC373" s="65"/>
      <c r="LID373" s="65"/>
      <c r="LIE373" s="65"/>
      <c r="LIF373" s="65"/>
      <c r="LIG373" s="65"/>
      <c r="LIH373" s="65"/>
      <c r="LII373" s="65"/>
      <c r="LIJ373" s="65"/>
      <c r="LIK373" s="65"/>
      <c r="LIL373" s="65"/>
      <c r="LIM373" s="65"/>
      <c r="LIN373" s="65"/>
      <c r="LIO373" s="65"/>
      <c r="LIP373" s="65"/>
      <c r="LIQ373" s="65"/>
      <c r="LIR373" s="65"/>
      <c r="LIS373" s="65"/>
      <c r="LIT373" s="65"/>
      <c r="LIU373" s="65"/>
      <c r="LIV373" s="65"/>
      <c r="LIW373" s="65"/>
      <c r="LIX373" s="65"/>
      <c r="LIY373" s="65"/>
      <c r="LIZ373" s="65"/>
      <c r="LJA373" s="65"/>
      <c r="LJB373" s="65"/>
      <c r="LJC373" s="65"/>
      <c r="LJD373" s="65"/>
      <c r="LJE373" s="65"/>
      <c r="LJF373" s="65"/>
      <c r="LJG373" s="65"/>
      <c r="LJH373" s="65"/>
      <c r="LJI373" s="65"/>
      <c r="LJJ373" s="65"/>
      <c r="LJK373" s="65"/>
      <c r="LJL373" s="65"/>
      <c r="LJM373" s="65"/>
      <c r="LJN373" s="65"/>
      <c r="LJO373" s="65"/>
      <c r="LJP373" s="65"/>
      <c r="LJQ373" s="65"/>
      <c r="LJR373" s="65"/>
      <c r="LJS373" s="65"/>
      <c r="LJT373" s="65"/>
      <c r="LJU373" s="65"/>
      <c r="LJV373" s="65"/>
      <c r="LJW373" s="65"/>
      <c r="LJX373" s="65"/>
      <c r="LJY373" s="65"/>
      <c r="LJZ373" s="65"/>
      <c r="LKA373" s="65"/>
      <c r="LKB373" s="65"/>
      <c r="LKC373" s="65"/>
      <c r="LKD373" s="65"/>
      <c r="LKE373" s="65"/>
      <c r="LKF373" s="65"/>
      <c r="LKG373" s="65"/>
      <c r="LKH373" s="65"/>
      <c r="LKI373" s="65"/>
      <c r="LKJ373" s="65"/>
      <c r="LKK373" s="65"/>
      <c r="LKL373" s="65"/>
      <c r="LKM373" s="65"/>
      <c r="LKN373" s="65"/>
      <c r="LKO373" s="65"/>
      <c r="LKP373" s="65"/>
      <c r="LKQ373" s="65"/>
      <c r="LKR373" s="65"/>
      <c r="LKS373" s="65"/>
      <c r="LKT373" s="65"/>
      <c r="LKU373" s="65"/>
      <c r="LKV373" s="65"/>
      <c r="LKW373" s="65"/>
      <c r="LKX373" s="65"/>
      <c r="LKY373" s="65"/>
      <c r="LKZ373" s="65"/>
      <c r="LLA373" s="65"/>
      <c r="LLB373" s="65"/>
      <c r="LLC373" s="65"/>
      <c r="LLD373" s="65"/>
      <c r="LLE373" s="65"/>
      <c r="LLF373" s="65"/>
      <c r="LLG373" s="65"/>
      <c r="LLH373" s="65"/>
      <c r="LLI373" s="65"/>
      <c r="LLJ373" s="65"/>
      <c r="LLK373" s="65"/>
      <c r="LLL373" s="65"/>
      <c r="LLM373" s="65"/>
      <c r="LLN373" s="65"/>
      <c r="LLO373" s="65"/>
      <c r="LLP373" s="65"/>
      <c r="LLQ373" s="65"/>
      <c r="LLR373" s="65"/>
      <c r="LLS373" s="65"/>
      <c r="LLT373" s="65"/>
      <c r="LLU373" s="65"/>
      <c r="LLV373" s="65"/>
      <c r="LLW373" s="65"/>
      <c r="LLX373" s="65"/>
      <c r="LLY373" s="65"/>
      <c r="LLZ373" s="65"/>
      <c r="LMA373" s="65"/>
      <c r="LMB373" s="65"/>
      <c r="LMC373" s="65"/>
      <c r="LMD373" s="65"/>
      <c r="LME373" s="65"/>
      <c r="LMF373" s="65"/>
      <c r="LMG373" s="65"/>
      <c r="LMH373" s="65"/>
      <c r="LMI373" s="65"/>
      <c r="LMJ373" s="65"/>
      <c r="LMK373" s="65"/>
      <c r="LML373" s="65"/>
      <c r="LMM373" s="65"/>
      <c r="LMN373" s="65"/>
      <c r="LMO373" s="65"/>
      <c r="LMP373" s="65"/>
      <c r="LMQ373" s="65"/>
      <c r="LMR373" s="65"/>
      <c r="LMS373" s="65"/>
      <c r="LMT373" s="65"/>
      <c r="LMU373" s="65"/>
      <c r="LMV373" s="65"/>
      <c r="LMW373" s="65"/>
      <c r="LMX373" s="65"/>
      <c r="LMY373" s="65"/>
      <c r="LMZ373" s="65"/>
      <c r="LNA373" s="65"/>
      <c r="LNB373" s="65"/>
      <c r="LNC373" s="65"/>
      <c r="LND373" s="65"/>
      <c r="LNE373" s="65"/>
      <c r="LNF373" s="65"/>
      <c r="LNG373" s="65"/>
      <c r="LNH373" s="65"/>
      <c r="LNI373" s="65"/>
      <c r="LNJ373" s="65"/>
      <c r="LNK373" s="65"/>
      <c r="LNL373" s="65"/>
      <c r="LNM373" s="65"/>
      <c r="LNN373" s="65"/>
      <c r="LNO373" s="65"/>
      <c r="LNP373" s="65"/>
      <c r="LNQ373" s="65"/>
      <c r="LNR373" s="65"/>
      <c r="LNS373" s="65"/>
      <c r="LNT373" s="65"/>
      <c r="LNU373" s="65"/>
      <c r="LNV373" s="65"/>
      <c r="LNW373" s="65"/>
      <c r="LNX373" s="65"/>
      <c r="LNY373" s="65"/>
      <c r="LNZ373" s="65"/>
      <c r="LOA373" s="65"/>
      <c r="LOB373" s="65"/>
      <c r="LOC373" s="65"/>
      <c r="LOD373" s="65"/>
      <c r="LOE373" s="65"/>
      <c r="LOF373" s="65"/>
      <c r="LOG373" s="65"/>
      <c r="LOH373" s="65"/>
      <c r="LOI373" s="65"/>
      <c r="LOJ373" s="65"/>
      <c r="LOK373" s="65"/>
      <c r="LOL373" s="65"/>
      <c r="LOM373" s="65"/>
      <c r="LON373" s="65"/>
      <c r="LOO373" s="65"/>
      <c r="LOP373" s="65"/>
      <c r="LOQ373" s="65"/>
      <c r="LOR373" s="65"/>
      <c r="LOS373" s="65"/>
      <c r="LOT373" s="65"/>
      <c r="LOU373" s="65"/>
      <c r="LOV373" s="65"/>
      <c r="LOW373" s="65"/>
      <c r="LOX373" s="65"/>
      <c r="LOY373" s="65"/>
      <c r="LOZ373" s="65"/>
      <c r="LPA373" s="65"/>
      <c r="LPB373" s="65"/>
      <c r="LPC373" s="65"/>
      <c r="LPD373" s="65"/>
      <c r="LPE373" s="65"/>
      <c r="LPF373" s="65"/>
      <c r="LPG373" s="65"/>
      <c r="LPH373" s="65"/>
      <c r="LPI373" s="65"/>
      <c r="LPJ373" s="65"/>
      <c r="LPK373" s="65"/>
      <c r="LPL373" s="65"/>
      <c r="LPM373" s="65"/>
      <c r="LPN373" s="65"/>
      <c r="LPO373" s="65"/>
      <c r="LPP373" s="65"/>
      <c r="LPQ373" s="65"/>
      <c r="LPR373" s="65"/>
      <c r="LPS373" s="65"/>
      <c r="LPT373" s="65"/>
      <c r="LPU373" s="65"/>
      <c r="LPV373" s="65"/>
      <c r="LPW373" s="65"/>
      <c r="LPX373" s="65"/>
      <c r="LPY373" s="65"/>
      <c r="LPZ373" s="65"/>
      <c r="LQA373" s="65"/>
      <c r="LQB373" s="65"/>
      <c r="LQC373" s="65"/>
      <c r="LQD373" s="65"/>
      <c r="LQE373" s="65"/>
      <c r="LQF373" s="65"/>
      <c r="LQG373" s="65"/>
      <c r="LQH373" s="65"/>
      <c r="LQI373" s="65"/>
      <c r="LQJ373" s="65"/>
      <c r="LQK373" s="65"/>
      <c r="LQL373" s="65"/>
      <c r="LQM373" s="65"/>
      <c r="LQN373" s="65"/>
      <c r="LQO373" s="65"/>
      <c r="LQP373" s="65"/>
      <c r="LQQ373" s="65"/>
      <c r="LQR373" s="65"/>
      <c r="LQS373" s="65"/>
      <c r="LQT373" s="65"/>
      <c r="LQU373" s="65"/>
      <c r="LQV373" s="65"/>
      <c r="LQW373" s="65"/>
      <c r="LQX373" s="65"/>
      <c r="LQY373" s="65"/>
      <c r="LQZ373" s="65"/>
      <c r="LRA373" s="65"/>
      <c r="LRB373" s="65"/>
      <c r="LRC373" s="65"/>
      <c r="LRD373" s="65"/>
      <c r="LRE373" s="65"/>
      <c r="LRF373" s="65"/>
      <c r="LRG373" s="65"/>
      <c r="LRH373" s="65"/>
      <c r="LRI373" s="65"/>
      <c r="LRJ373" s="65"/>
      <c r="LRK373" s="65"/>
      <c r="LRL373" s="65"/>
      <c r="LRM373" s="65"/>
      <c r="LRN373" s="65"/>
      <c r="LRO373" s="65"/>
      <c r="LRP373" s="65"/>
      <c r="LRQ373" s="65"/>
      <c r="LRR373" s="65"/>
      <c r="LRS373" s="65"/>
      <c r="LRT373" s="65"/>
      <c r="LRU373" s="65"/>
      <c r="LRV373" s="65"/>
      <c r="LRW373" s="65"/>
      <c r="LRX373" s="65"/>
      <c r="LRY373" s="65"/>
      <c r="LRZ373" s="65"/>
      <c r="LSA373" s="65"/>
      <c r="LSB373" s="65"/>
      <c r="LSC373" s="65"/>
      <c r="LSD373" s="65"/>
      <c r="LSE373" s="65"/>
      <c r="LSF373" s="65"/>
      <c r="LSG373" s="65"/>
      <c r="LSH373" s="65"/>
      <c r="LSI373" s="65"/>
      <c r="LSJ373" s="65"/>
      <c r="LSK373" s="65"/>
      <c r="LSL373" s="65"/>
      <c r="LSM373" s="65"/>
      <c r="LSN373" s="65"/>
      <c r="LSO373" s="65"/>
      <c r="LSP373" s="65"/>
      <c r="LSQ373" s="65"/>
      <c r="LSR373" s="65"/>
      <c r="LSS373" s="65"/>
      <c r="LST373" s="65"/>
      <c r="LSU373" s="65"/>
      <c r="LSV373" s="65"/>
      <c r="LSW373" s="65"/>
      <c r="LSX373" s="65"/>
      <c r="LSY373" s="65"/>
      <c r="LSZ373" s="65"/>
      <c r="LTA373" s="65"/>
      <c r="LTB373" s="65"/>
      <c r="LTC373" s="65"/>
      <c r="LTD373" s="65"/>
      <c r="LTE373" s="65"/>
      <c r="LTF373" s="65"/>
      <c r="LTG373" s="65"/>
      <c r="LTH373" s="65"/>
      <c r="LTI373" s="65"/>
      <c r="LTJ373" s="65"/>
      <c r="LTK373" s="65"/>
      <c r="LTL373" s="65"/>
      <c r="LTM373" s="65"/>
      <c r="LTN373" s="65"/>
      <c r="LTO373" s="65"/>
      <c r="LTP373" s="65"/>
      <c r="LTQ373" s="65"/>
      <c r="LTR373" s="65"/>
      <c r="LTS373" s="65"/>
      <c r="LTT373" s="65"/>
      <c r="LTU373" s="65"/>
      <c r="LTV373" s="65"/>
      <c r="LTW373" s="65"/>
      <c r="LTX373" s="65"/>
      <c r="LTY373" s="65"/>
      <c r="LTZ373" s="65"/>
      <c r="LUA373" s="65"/>
      <c r="LUB373" s="65"/>
      <c r="LUC373" s="65"/>
      <c r="LUD373" s="65"/>
      <c r="LUE373" s="65"/>
      <c r="LUF373" s="65"/>
      <c r="LUG373" s="65"/>
      <c r="LUH373" s="65"/>
      <c r="LUI373" s="65"/>
      <c r="LUJ373" s="65"/>
      <c r="LUK373" s="65"/>
      <c r="LUL373" s="65"/>
      <c r="LUM373" s="65"/>
      <c r="LUN373" s="65"/>
      <c r="LUO373" s="65"/>
      <c r="LUP373" s="65"/>
      <c r="LUQ373" s="65"/>
      <c r="LUR373" s="65"/>
      <c r="LUS373" s="65"/>
      <c r="LUT373" s="65"/>
      <c r="LUU373" s="65"/>
      <c r="LUV373" s="65"/>
      <c r="LUW373" s="65"/>
      <c r="LUX373" s="65"/>
      <c r="LUY373" s="65"/>
      <c r="LUZ373" s="65"/>
      <c r="LVA373" s="65"/>
      <c r="LVB373" s="65"/>
      <c r="LVC373" s="65"/>
      <c r="LVD373" s="65"/>
      <c r="LVE373" s="65"/>
      <c r="LVF373" s="65"/>
      <c r="LVG373" s="65"/>
      <c r="LVH373" s="65"/>
      <c r="LVI373" s="65"/>
      <c r="LVJ373" s="65"/>
      <c r="LVK373" s="65"/>
      <c r="LVL373" s="65"/>
      <c r="LVM373" s="65"/>
      <c r="LVN373" s="65"/>
      <c r="LVO373" s="65"/>
      <c r="LVP373" s="65"/>
      <c r="LVQ373" s="65"/>
      <c r="LVR373" s="65"/>
      <c r="LVS373" s="65"/>
      <c r="LVT373" s="65"/>
      <c r="LVU373" s="65"/>
      <c r="LVV373" s="65"/>
      <c r="LVW373" s="65"/>
      <c r="LVX373" s="65"/>
      <c r="LVY373" s="65"/>
      <c r="LVZ373" s="65"/>
      <c r="LWA373" s="65"/>
      <c r="LWB373" s="65"/>
      <c r="LWC373" s="65"/>
      <c r="LWD373" s="65"/>
      <c r="LWE373" s="65"/>
      <c r="LWF373" s="65"/>
      <c r="LWG373" s="65"/>
      <c r="LWH373" s="65"/>
      <c r="LWI373" s="65"/>
      <c r="LWJ373" s="65"/>
      <c r="LWK373" s="65"/>
      <c r="LWL373" s="65"/>
      <c r="LWM373" s="65"/>
      <c r="LWN373" s="65"/>
      <c r="LWO373" s="65"/>
      <c r="LWP373" s="65"/>
      <c r="LWQ373" s="65"/>
      <c r="LWR373" s="65"/>
      <c r="LWS373" s="65"/>
      <c r="LWT373" s="65"/>
      <c r="LWU373" s="65"/>
      <c r="LWV373" s="65"/>
      <c r="LWW373" s="65"/>
      <c r="LWX373" s="65"/>
      <c r="LWY373" s="65"/>
      <c r="LWZ373" s="65"/>
      <c r="LXA373" s="65"/>
      <c r="LXB373" s="65"/>
      <c r="LXC373" s="65"/>
      <c r="LXD373" s="65"/>
      <c r="LXE373" s="65"/>
      <c r="LXF373" s="65"/>
      <c r="LXG373" s="65"/>
      <c r="LXH373" s="65"/>
      <c r="LXI373" s="65"/>
      <c r="LXJ373" s="65"/>
      <c r="LXK373" s="65"/>
      <c r="LXL373" s="65"/>
      <c r="LXM373" s="65"/>
      <c r="LXN373" s="65"/>
      <c r="LXO373" s="65"/>
      <c r="LXP373" s="65"/>
      <c r="LXQ373" s="65"/>
      <c r="LXR373" s="65"/>
      <c r="LXS373" s="65"/>
      <c r="LXT373" s="65"/>
      <c r="LXU373" s="65"/>
      <c r="LXV373" s="65"/>
      <c r="LXW373" s="65"/>
      <c r="LXX373" s="65"/>
      <c r="LXY373" s="65"/>
      <c r="LXZ373" s="65"/>
      <c r="LYA373" s="65"/>
      <c r="LYB373" s="65"/>
      <c r="LYC373" s="65"/>
      <c r="LYD373" s="65"/>
      <c r="LYE373" s="65"/>
      <c r="LYF373" s="65"/>
      <c r="LYG373" s="65"/>
      <c r="LYH373" s="65"/>
      <c r="LYI373" s="65"/>
      <c r="LYJ373" s="65"/>
      <c r="LYK373" s="65"/>
      <c r="LYL373" s="65"/>
      <c r="LYM373" s="65"/>
      <c r="LYN373" s="65"/>
      <c r="LYO373" s="65"/>
      <c r="LYP373" s="65"/>
      <c r="LYQ373" s="65"/>
      <c r="LYR373" s="65"/>
      <c r="LYS373" s="65"/>
      <c r="LYT373" s="65"/>
      <c r="LYU373" s="65"/>
      <c r="LYV373" s="65"/>
      <c r="LYW373" s="65"/>
      <c r="LYX373" s="65"/>
      <c r="LYY373" s="65"/>
      <c r="LYZ373" s="65"/>
      <c r="LZA373" s="65"/>
      <c r="LZB373" s="65"/>
      <c r="LZC373" s="65"/>
      <c r="LZD373" s="65"/>
      <c r="LZE373" s="65"/>
      <c r="LZF373" s="65"/>
      <c r="LZG373" s="65"/>
      <c r="LZH373" s="65"/>
      <c r="LZI373" s="65"/>
      <c r="LZJ373" s="65"/>
      <c r="LZK373" s="65"/>
      <c r="LZL373" s="65"/>
      <c r="LZM373" s="65"/>
      <c r="LZN373" s="65"/>
      <c r="LZO373" s="65"/>
      <c r="LZP373" s="65"/>
      <c r="LZQ373" s="65"/>
      <c r="LZR373" s="65"/>
      <c r="LZS373" s="65"/>
      <c r="LZT373" s="65"/>
      <c r="LZU373" s="65"/>
      <c r="LZV373" s="65"/>
      <c r="LZW373" s="65"/>
      <c r="LZX373" s="65"/>
      <c r="LZY373" s="65"/>
      <c r="LZZ373" s="65"/>
      <c r="MAA373" s="65"/>
      <c r="MAB373" s="65"/>
      <c r="MAC373" s="65"/>
      <c r="MAD373" s="65"/>
      <c r="MAE373" s="65"/>
      <c r="MAF373" s="65"/>
      <c r="MAG373" s="65"/>
      <c r="MAH373" s="65"/>
      <c r="MAI373" s="65"/>
      <c r="MAJ373" s="65"/>
      <c r="MAK373" s="65"/>
      <c r="MAL373" s="65"/>
      <c r="MAM373" s="65"/>
      <c r="MAN373" s="65"/>
      <c r="MAO373" s="65"/>
      <c r="MAP373" s="65"/>
      <c r="MAQ373" s="65"/>
      <c r="MAR373" s="65"/>
      <c r="MAS373" s="65"/>
      <c r="MAT373" s="65"/>
      <c r="MAU373" s="65"/>
      <c r="MAV373" s="65"/>
      <c r="MAW373" s="65"/>
      <c r="MAX373" s="65"/>
      <c r="MAY373" s="65"/>
      <c r="MAZ373" s="65"/>
      <c r="MBA373" s="65"/>
      <c r="MBB373" s="65"/>
      <c r="MBC373" s="65"/>
      <c r="MBD373" s="65"/>
      <c r="MBE373" s="65"/>
      <c r="MBF373" s="65"/>
      <c r="MBG373" s="65"/>
      <c r="MBH373" s="65"/>
      <c r="MBI373" s="65"/>
      <c r="MBJ373" s="65"/>
      <c r="MBK373" s="65"/>
      <c r="MBL373" s="65"/>
      <c r="MBM373" s="65"/>
      <c r="MBN373" s="65"/>
      <c r="MBO373" s="65"/>
      <c r="MBP373" s="65"/>
      <c r="MBQ373" s="65"/>
      <c r="MBR373" s="65"/>
      <c r="MBS373" s="65"/>
      <c r="MBT373" s="65"/>
      <c r="MBU373" s="65"/>
      <c r="MBV373" s="65"/>
      <c r="MBW373" s="65"/>
      <c r="MBX373" s="65"/>
      <c r="MBY373" s="65"/>
      <c r="MBZ373" s="65"/>
      <c r="MCA373" s="65"/>
      <c r="MCB373" s="65"/>
      <c r="MCC373" s="65"/>
      <c r="MCD373" s="65"/>
      <c r="MCE373" s="65"/>
      <c r="MCF373" s="65"/>
      <c r="MCG373" s="65"/>
      <c r="MCH373" s="65"/>
      <c r="MCI373" s="65"/>
      <c r="MCJ373" s="65"/>
      <c r="MCK373" s="65"/>
      <c r="MCL373" s="65"/>
      <c r="MCM373" s="65"/>
      <c r="MCN373" s="65"/>
      <c r="MCO373" s="65"/>
      <c r="MCP373" s="65"/>
      <c r="MCQ373" s="65"/>
      <c r="MCR373" s="65"/>
      <c r="MCS373" s="65"/>
      <c r="MCT373" s="65"/>
      <c r="MCU373" s="65"/>
      <c r="MCV373" s="65"/>
      <c r="MCW373" s="65"/>
      <c r="MCX373" s="65"/>
      <c r="MCY373" s="65"/>
      <c r="MCZ373" s="65"/>
      <c r="MDA373" s="65"/>
      <c r="MDB373" s="65"/>
      <c r="MDC373" s="65"/>
      <c r="MDD373" s="65"/>
      <c r="MDE373" s="65"/>
      <c r="MDF373" s="65"/>
      <c r="MDG373" s="65"/>
      <c r="MDH373" s="65"/>
      <c r="MDI373" s="65"/>
      <c r="MDJ373" s="65"/>
      <c r="MDK373" s="65"/>
      <c r="MDL373" s="65"/>
      <c r="MDM373" s="65"/>
      <c r="MDN373" s="65"/>
      <c r="MDO373" s="65"/>
      <c r="MDP373" s="65"/>
      <c r="MDQ373" s="65"/>
      <c r="MDR373" s="65"/>
      <c r="MDS373" s="65"/>
      <c r="MDT373" s="65"/>
      <c r="MDU373" s="65"/>
      <c r="MDV373" s="65"/>
      <c r="MDW373" s="65"/>
      <c r="MDX373" s="65"/>
      <c r="MDY373" s="65"/>
      <c r="MDZ373" s="65"/>
      <c r="MEA373" s="65"/>
      <c r="MEB373" s="65"/>
      <c r="MEC373" s="65"/>
      <c r="MED373" s="65"/>
      <c r="MEE373" s="65"/>
      <c r="MEF373" s="65"/>
      <c r="MEG373" s="65"/>
      <c r="MEH373" s="65"/>
      <c r="MEI373" s="65"/>
      <c r="MEJ373" s="65"/>
      <c r="MEK373" s="65"/>
      <c r="MEL373" s="65"/>
      <c r="MEM373" s="65"/>
      <c r="MEN373" s="65"/>
      <c r="MEO373" s="65"/>
      <c r="MEP373" s="65"/>
      <c r="MEQ373" s="65"/>
      <c r="MER373" s="65"/>
      <c r="MES373" s="65"/>
      <c r="MET373" s="65"/>
      <c r="MEU373" s="65"/>
      <c r="MEV373" s="65"/>
      <c r="MEW373" s="65"/>
      <c r="MEX373" s="65"/>
      <c r="MEY373" s="65"/>
      <c r="MEZ373" s="65"/>
      <c r="MFA373" s="65"/>
      <c r="MFB373" s="65"/>
      <c r="MFC373" s="65"/>
      <c r="MFD373" s="65"/>
      <c r="MFE373" s="65"/>
      <c r="MFF373" s="65"/>
      <c r="MFG373" s="65"/>
      <c r="MFH373" s="65"/>
      <c r="MFI373" s="65"/>
      <c r="MFJ373" s="65"/>
      <c r="MFK373" s="65"/>
      <c r="MFL373" s="65"/>
      <c r="MFM373" s="65"/>
      <c r="MFN373" s="65"/>
      <c r="MFO373" s="65"/>
      <c r="MFP373" s="65"/>
      <c r="MFQ373" s="65"/>
      <c r="MFR373" s="65"/>
      <c r="MFS373" s="65"/>
      <c r="MFT373" s="65"/>
      <c r="MFU373" s="65"/>
      <c r="MFV373" s="65"/>
      <c r="MFW373" s="65"/>
      <c r="MFX373" s="65"/>
      <c r="MFY373" s="65"/>
      <c r="MFZ373" s="65"/>
      <c r="MGA373" s="65"/>
      <c r="MGB373" s="65"/>
      <c r="MGC373" s="65"/>
      <c r="MGD373" s="65"/>
      <c r="MGE373" s="65"/>
      <c r="MGF373" s="65"/>
      <c r="MGG373" s="65"/>
      <c r="MGH373" s="65"/>
      <c r="MGI373" s="65"/>
      <c r="MGJ373" s="65"/>
      <c r="MGK373" s="65"/>
      <c r="MGL373" s="65"/>
      <c r="MGM373" s="65"/>
      <c r="MGN373" s="65"/>
      <c r="MGO373" s="65"/>
      <c r="MGP373" s="65"/>
      <c r="MGQ373" s="65"/>
      <c r="MGR373" s="65"/>
      <c r="MGS373" s="65"/>
      <c r="MGT373" s="65"/>
      <c r="MGU373" s="65"/>
      <c r="MGV373" s="65"/>
      <c r="MGW373" s="65"/>
      <c r="MGX373" s="65"/>
      <c r="MGY373" s="65"/>
      <c r="MGZ373" s="65"/>
      <c r="MHA373" s="65"/>
      <c r="MHB373" s="65"/>
      <c r="MHC373" s="65"/>
      <c r="MHD373" s="65"/>
      <c r="MHE373" s="65"/>
      <c r="MHF373" s="65"/>
      <c r="MHG373" s="65"/>
      <c r="MHH373" s="65"/>
      <c r="MHI373" s="65"/>
      <c r="MHJ373" s="65"/>
      <c r="MHK373" s="65"/>
      <c r="MHL373" s="65"/>
      <c r="MHM373" s="65"/>
      <c r="MHN373" s="65"/>
      <c r="MHO373" s="65"/>
      <c r="MHP373" s="65"/>
      <c r="MHQ373" s="65"/>
      <c r="MHR373" s="65"/>
      <c r="MHS373" s="65"/>
      <c r="MHT373" s="65"/>
      <c r="MHU373" s="65"/>
      <c r="MHV373" s="65"/>
      <c r="MHW373" s="65"/>
      <c r="MHX373" s="65"/>
      <c r="MHY373" s="65"/>
      <c r="MHZ373" s="65"/>
      <c r="MIA373" s="65"/>
      <c r="MIB373" s="65"/>
      <c r="MIC373" s="65"/>
      <c r="MID373" s="65"/>
      <c r="MIE373" s="65"/>
      <c r="MIF373" s="65"/>
      <c r="MIG373" s="65"/>
      <c r="MIH373" s="65"/>
      <c r="MII373" s="65"/>
      <c r="MIJ373" s="65"/>
      <c r="MIK373" s="65"/>
      <c r="MIL373" s="65"/>
      <c r="MIM373" s="65"/>
      <c r="MIN373" s="65"/>
      <c r="MIO373" s="65"/>
      <c r="MIP373" s="65"/>
      <c r="MIQ373" s="65"/>
      <c r="MIR373" s="65"/>
      <c r="MIS373" s="65"/>
      <c r="MIT373" s="65"/>
      <c r="MIU373" s="65"/>
      <c r="MIV373" s="65"/>
      <c r="MIW373" s="65"/>
      <c r="MIX373" s="65"/>
      <c r="MIY373" s="65"/>
      <c r="MIZ373" s="65"/>
      <c r="MJA373" s="65"/>
      <c r="MJB373" s="65"/>
      <c r="MJC373" s="65"/>
      <c r="MJD373" s="65"/>
      <c r="MJE373" s="65"/>
      <c r="MJF373" s="65"/>
      <c r="MJG373" s="65"/>
      <c r="MJH373" s="65"/>
      <c r="MJI373" s="65"/>
      <c r="MJJ373" s="65"/>
      <c r="MJK373" s="65"/>
      <c r="MJL373" s="65"/>
      <c r="MJM373" s="65"/>
      <c r="MJN373" s="65"/>
      <c r="MJO373" s="65"/>
      <c r="MJP373" s="65"/>
      <c r="MJQ373" s="65"/>
      <c r="MJR373" s="65"/>
      <c r="MJS373" s="65"/>
      <c r="MJT373" s="65"/>
      <c r="MJU373" s="65"/>
      <c r="MJV373" s="65"/>
      <c r="MJW373" s="65"/>
      <c r="MJX373" s="65"/>
      <c r="MJY373" s="65"/>
      <c r="MJZ373" s="65"/>
      <c r="MKA373" s="65"/>
      <c r="MKB373" s="65"/>
      <c r="MKC373" s="65"/>
      <c r="MKD373" s="65"/>
      <c r="MKE373" s="65"/>
      <c r="MKF373" s="65"/>
      <c r="MKG373" s="65"/>
      <c r="MKH373" s="65"/>
      <c r="MKI373" s="65"/>
      <c r="MKJ373" s="65"/>
      <c r="MKK373" s="65"/>
      <c r="MKL373" s="65"/>
      <c r="MKM373" s="65"/>
      <c r="MKN373" s="65"/>
      <c r="MKO373" s="65"/>
      <c r="MKP373" s="65"/>
      <c r="MKQ373" s="65"/>
      <c r="MKR373" s="65"/>
      <c r="MKS373" s="65"/>
      <c r="MKT373" s="65"/>
      <c r="MKU373" s="65"/>
      <c r="MKV373" s="65"/>
      <c r="MKW373" s="65"/>
      <c r="MKX373" s="65"/>
      <c r="MKY373" s="65"/>
      <c r="MKZ373" s="65"/>
      <c r="MLA373" s="65"/>
      <c r="MLB373" s="65"/>
      <c r="MLC373" s="65"/>
      <c r="MLD373" s="65"/>
      <c r="MLE373" s="65"/>
      <c r="MLF373" s="65"/>
      <c r="MLG373" s="65"/>
      <c r="MLH373" s="65"/>
      <c r="MLI373" s="65"/>
      <c r="MLJ373" s="65"/>
      <c r="MLK373" s="65"/>
      <c r="MLL373" s="65"/>
      <c r="MLM373" s="65"/>
      <c r="MLN373" s="65"/>
      <c r="MLO373" s="65"/>
      <c r="MLP373" s="65"/>
      <c r="MLQ373" s="65"/>
      <c r="MLR373" s="65"/>
      <c r="MLS373" s="65"/>
      <c r="MLT373" s="65"/>
      <c r="MLU373" s="65"/>
      <c r="MLV373" s="65"/>
      <c r="MLW373" s="65"/>
      <c r="MLX373" s="65"/>
      <c r="MLY373" s="65"/>
      <c r="MLZ373" s="65"/>
      <c r="MMA373" s="65"/>
      <c r="MMB373" s="65"/>
      <c r="MMC373" s="65"/>
      <c r="MMD373" s="65"/>
      <c r="MME373" s="65"/>
      <c r="MMF373" s="65"/>
      <c r="MMG373" s="65"/>
      <c r="MMH373" s="65"/>
      <c r="MMI373" s="65"/>
      <c r="MMJ373" s="65"/>
      <c r="MMK373" s="65"/>
      <c r="MML373" s="65"/>
      <c r="MMM373" s="65"/>
      <c r="MMN373" s="65"/>
      <c r="MMO373" s="65"/>
      <c r="MMP373" s="65"/>
      <c r="MMQ373" s="65"/>
      <c r="MMR373" s="65"/>
      <c r="MMS373" s="65"/>
      <c r="MMT373" s="65"/>
      <c r="MMU373" s="65"/>
      <c r="MMV373" s="65"/>
      <c r="MMW373" s="65"/>
      <c r="MMX373" s="65"/>
      <c r="MMY373" s="65"/>
      <c r="MMZ373" s="65"/>
      <c r="MNA373" s="65"/>
      <c r="MNB373" s="65"/>
      <c r="MNC373" s="65"/>
      <c r="MND373" s="65"/>
      <c r="MNE373" s="65"/>
      <c r="MNF373" s="65"/>
      <c r="MNG373" s="65"/>
      <c r="MNH373" s="65"/>
      <c r="MNI373" s="65"/>
      <c r="MNJ373" s="65"/>
      <c r="MNK373" s="65"/>
      <c r="MNL373" s="65"/>
      <c r="MNM373" s="65"/>
      <c r="MNN373" s="65"/>
      <c r="MNO373" s="65"/>
      <c r="MNP373" s="65"/>
      <c r="MNQ373" s="65"/>
      <c r="MNR373" s="65"/>
      <c r="MNS373" s="65"/>
      <c r="MNT373" s="65"/>
      <c r="MNU373" s="65"/>
      <c r="MNV373" s="65"/>
      <c r="MNW373" s="65"/>
      <c r="MNX373" s="65"/>
      <c r="MNY373" s="65"/>
      <c r="MNZ373" s="65"/>
      <c r="MOA373" s="65"/>
      <c r="MOB373" s="65"/>
      <c r="MOC373" s="65"/>
      <c r="MOD373" s="65"/>
      <c r="MOE373" s="65"/>
      <c r="MOF373" s="65"/>
      <c r="MOG373" s="65"/>
      <c r="MOH373" s="65"/>
      <c r="MOI373" s="65"/>
      <c r="MOJ373" s="65"/>
      <c r="MOK373" s="65"/>
      <c r="MOL373" s="65"/>
      <c r="MOM373" s="65"/>
      <c r="MON373" s="65"/>
      <c r="MOO373" s="65"/>
      <c r="MOP373" s="65"/>
      <c r="MOQ373" s="65"/>
      <c r="MOR373" s="65"/>
      <c r="MOS373" s="65"/>
      <c r="MOT373" s="65"/>
      <c r="MOU373" s="65"/>
      <c r="MOV373" s="65"/>
      <c r="MOW373" s="65"/>
      <c r="MOX373" s="65"/>
      <c r="MOY373" s="65"/>
      <c r="MOZ373" s="65"/>
      <c r="MPA373" s="65"/>
      <c r="MPB373" s="65"/>
      <c r="MPC373" s="65"/>
      <c r="MPD373" s="65"/>
      <c r="MPE373" s="65"/>
      <c r="MPF373" s="65"/>
      <c r="MPG373" s="65"/>
      <c r="MPH373" s="65"/>
      <c r="MPI373" s="65"/>
      <c r="MPJ373" s="65"/>
      <c r="MPK373" s="65"/>
      <c r="MPL373" s="65"/>
      <c r="MPM373" s="65"/>
      <c r="MPN373" s="65"/>
      <c r="MPO373" s="65"/>
      <c r="MPP373" s="65"/>
      <c r="MPQ373" s="65"/>
      <c r="MPR373" s="65"/>
      <c r="MPS373" s="65"/>
      <c r="MPT373" s="65"/>
      <c r="MPU373" s="65"/>
      <c r="MPV373" s="65"/>
      <c r="MPW373" s="65"/>
      <c r="MPX373" s="65"/>
      <c r="MPY373" s="65"/>
      <c r="MPZ373" s="65"/>
      <c r="MQA373" s="65"/>
      <c r="MQB373" s="65"/>
      <c r="MQC373" s="65"/>
      <c r="MQD373" s="65"/>
      <c r="MQE373" s="65"/>
      <c r="MQF373" s="65"/>
      <c r="MQG373" s="65"/>
      <c r="MQH373" s="65"/>
      <c r="MQI373" s="65"/>
      <c r="MQJ373" s="65"/>
      <c r="MQK373" s="65"/>
      <c r="MQL373" s="65"/>
      <c r="MQM373" s="65"/>
      <c r="MQN373" s="65"/>
      <c r="MQO373" s="65"/>
      <c r="MQP373" s="65"/>
      <c r="MQQ373" s="65"/>
      <c r="MQR373" s="65"/>
      <c r="MQS373" s="65"/>
      <c r="MQT373" s="65"/>
      <c r="MQU373" s="65"/>
      <c r="MQV373" s="65"/>
      <c r="MQW373" s="65"/>
      <c r="MQX373" s="65"/>
      <c r="MQY373" s="65"/>
      <c r="MQZ373" s="65"/>
      <c r="MRA373" s="65"/>
      <c r="MRB373" s="65"/>
      <c r="MRC373" s="65"/>
      <c r="MRD373" s="65"/>
      <c r="MRE373" s="65"/>
      <c r="MRF373" s="65"/>
      <c r="MRG373" s="65"/>
      <c r="MRH373" s="65"/>
      <c r="MRI373" s="65"/>
      <c r="MRJ373" s="65"/>
      <c r="MRK373" s="65"/>
      <c r="MRL373" s="65"/>
      <c r="MRM373" s="65"/>
      <c r="MRN373" s="65"/>
      <c r="MRO373" s="65"/>
      <c r="MRP373" s="65"/>
      <c r="MRQ373" s="65"/>
      <c r="MRR373" s="65"/>
      <c r="MRS373" s="65"/>
      <c r="MRT373" s="65"/>
      <c r="MRU373" s="65"/>
      <c r="MRV373" s="65"/>
      <c r="MRW373" s="65"/>
      <c r="MRX373" s="65"/>
      <c r="MRY373" s="65"/>
      <c r="MRZ373" s="65"/>
      <c r="MSA373" s="65"/>
      <c r="MSB373" s="65"/>
      <c r="MSC373" s="65"/>
      <c r="MSD373" s="65"/>
      <c r="MSE373" s="65"/>
      <c r="MSF373" s="65"/>
      <c r="MSG373" s="65"/>
      <c r="MSH373" s="65"/>
      <c r="MSI373" s="65"/>
      <c r="MSJ373" s="65"/>
      <c r="MSK373" s="65"/>
      <c r="MSL373" s="65"/>
      <c r="MSM373" s="65"/>
      <c r="MSN373" s="65"/>
      <c r="MSO373" s="65"/>
      <c r="MSP373" s="65"/>
      <c r="MSQ373" s="65"/>
      <c r="MSR373" s="65"/>
      <c r="MSS373" s="65"/>
      <c r="MST373" s="65"/>
      <c r="MSU373" s="65"/>
      <c r="MSV373" s="65"/>
      <c r="MSW373" s="65"/>
      <c r="MSX373" s="65"/>
      <c r="MSY373" s="65"/>
      <c r="MSZ373" s="65"/>
      <c r="MTA373" s="65"/>
      <c r="MTB373" s="65"/>
      <c r="MTC373" s="65"/>
      <c r="MTD373" s="65"/>
      <c r="MTE373" s="65"/>
      <c r="MTF373" s="65"/>
      <c r="MTG373" s="65"/>
      <c r="MTH373" s="65"/>
      <c r="MTI373" s="65"/>
      <c r="MTJ373" s="65"/>
      <c r="MTK373" s="65"/>
      <c r="MTL373" s="65"/>
      <c r="MTM373" s="65"/>
      <c r="MTN373" s="65"/>
      <c r="MTO373" s="65"/>
      <c r="MTP373" s="65"/>
      <c r="MTQ373" s="65"/>
      <c r="MTR373" s="65"/>
      <c r="MTS373" s="65"/>
      <c r="MTT373" s="65"/>
      <c r="MTU373" s="65"/>
      <c r="MTV373" s="65"/>
      <c r="MTW373" s="65"/>
      <c r="MTX373" s="65"/>
      <c r="MTY373" s="65"/>
      <c r="MTZ373" s="65"/>
      <c r="MUA373" s="65"/>
      <c r="MUB373" s="65"/>
      <c r="MUC373" s="65"/>
      <c r="MUD373" s="65"/>
      <c r="MUE373" s="65"/>
      <c r="MUF373" s="65"/>
      <c r="MUG373" s="65"/>
      <c r="MUH373" s="65"/>
      <c r="MUI373" s="65"/>
      <c r="MUJ373" s="65"/>
      <c r="MUK373" s="65"/>
      <c r="MUL373" s="65"/>
      <c r="MUM373" s="65"/>
      <c r="MUN373" s="65"/>
      <c r="MUO373" s="65"/>
      <c r="MUP373" s="65"/>
      <c r="MUQ373" s="65"/>
      <c r="MUR373" s="65"/>
      <c r="MUS373" s="65"/>
      <c r="MUT373" s="65"/>
      <c r="MUU373" s="65"/>
      <c r="MUV373" s="65"/>
      <c r="MUW373" s="65"/>
      <c r="MUX373" s="65"/>
      <c r="MUY373" s="65"/>
      <c r="MUZ373" s="65"/>
      <c r="MVA373" s="65"/>
      <c r="MVB373" s="65"/>
      <c r="MVC373" s="65"/>
      <c r="MVD373" s="65"/>
      <c r="MVE373" s="65"/>
      <c r="MVF373" s="65"/>
      <c r="MVG373" s="65"/>
      <c r="MVH373" s="65"/>
      <c r="MVI373" s="65"/>
      <c r="MVJ373" s="65"/>
      <c r="MVK373" s="65"/>
      <c r="MVL373" s="65"/>
      <c r="MVM373" s="65"/>
      <c r="MVN373" s="65"/>
      <c r="MVO373" s="65"/>
      <c r="MVP373" s="65"/>
      <c r="MVQ373" s="65"/>
      <c r="MVR373" s="65"/>
      <c r="MVS373" s="65"/>
      <c r="MVT373" s="65"/>
      <c r="MVU373" s="65"/>
      <c r="MVV373" s="65"/>
      <c r="MVW373" s="65"/>
      <c r="MVX373" s="65"/>
      <c r="MVY373" s="65"/>
      <c r="MVZ373" s="65"/>
      <c r="MWA373" s="65"/>
      <c r="MWB373" s="65"/>
      <c r="MWC373" s="65"/>
      <c r="MWD373" s="65"/>
      <c r="MWE373" s="65"/>
      <c r="MWF373" s="65"/>
      <c r="MWG373" s="65"/>
      <c r="MWH373" s="65"/>
      <c r="MWI373" s="65"/>
      <c r="MWJ373" s="65"/>
      <c r="MWK373" s="65"/>
      <c r="MWL373" s="65"/>
      <c r="MWM373" s="65"/>
      <c r="MWN373" s="65"/>
      <c r="MWO373" s="65"/>
      <c r="MWP373" s="65"/>
      <c r="MWQ373" s="65"/>
      <c r="MWR373" s="65"/>
      <c r="MWS373" s="65"/>
      <c r="MWT373" s="65"/>
      <c r="MWU373" s="65"/>
      <c r="MWV373" s="65"/>
      <c r="MWW373" s="65"/>
      <c r="MWX373" s="65"/>
      <c r="MWY373" s="65"/>
      <c r="MWZ373" s="65"/>
      <c r="MXA373" s="65"/>
      <c r="MXB373" s="65"/>
      <c r="MXC373" s="65"/>
      <c r="MXD373" s="65"/>
      <c r="MXE373" s="65"/>
      <c r="MXF373" s="65"/>
      <c r="MXG373" s="65"/>
      <c r="MXH373" s="65"/>
      <c r="MXI373" s="65"/>
      <c r="MXJ373" s="65"/>
      <c r="MXK373" s="65"/>
      <c r="MXL373" s="65"/>
      <c r="MXM373" s="65"/>
      <c r="MXN373" s="65"/>
      <c r="MXO373" s="65"/>
      <c r="MXP373" s="65"/>
      <c r="MXQ373" s="65"/>
      <c r="MXR373" s="65"/>
      <c r="MXS373" s="65"/>
      <c r="MXT373" s="65"/>
      <c r="MXU373" s="65"/>
      <c r="MXV373" s="65"/>
      <c r="MXW373" s="65"/>
      <c r="MXX373" s="65"/>
      <c r="MXY373" s="65"/>
      <c r="MXZ373" s="65"/>
      <c r="MYA373" s="65"/>
      <c r="MYB373" s="65"/>
      <c r="MYC373" s="65"/>
      <c r="MYD373" s="65"/>
      <c r="MYE373" s="65"/>
      <c r="MYF373" s="65"/>
      <c r="MYG373" s="65"/>
      <c r="MYH373" s="65"/>
      <c r="MYI373" s="65"/>
      <c r="MYJ373" s="65"/>
      <c r="MYK373" s="65"/>
      <c r="MYL373" s="65"/>
      <c r="MYM373" s="65"/>
      <c r="MYN373" s="65"/>
      <c r="MYO373" s="65"/>
      <c r="MYP373" s="65"/>
      <c r="MYQ373" s="65"/>
      <c r="MYR373" s="65"/>
      <c r="MYS373" s="65"/>
      <c r="MYT373" s="65"/>
      <c r="MYU373" s="65"/>
      <c r="MYV373" s="65"/>
      <c r="MYW373" s="65"/>
      <c r="MYX373" s="65"/>
      <c r="MYY373" s="65"/>
      <c r="MYZ373" s="65"/>
      <c r="MZA373" s="65"/>
      <c r="MZB373" s="65"/>
      <c r="MZC373" s="65"/>
      <c r="MZD373" s="65"/>
      <c r="MZE373" s="65"/>
      <c r="MZF373" s="65"/>
      <c r="MZG373" s="65"/>
      <c r="MZH373" s="65"/>
      <c r="MZI373" s="65"/>
      <c r="MZJ373" s="65"/>
      <c r="MZK373" s="65"/>
      <c r="MZL373" s="65"/>
      <c r="MZM373" s="65"/>
      <c r="MZN373" s="65"/>
      <c r="MZO373" s="65"/>
      <c r="MZP373" s="65"/>
      <c r="MZQ373" s="65"/>
      <c r="MZR373" s="65"/>
      <c r="MZS373" s="65"/>
      <c r="MZT373" s="65"/>
      <c r="MZU373" s="65"/>
      <c r="MZV373" s="65"/>
      <c r="MZW373" s="65"/>
      <c r="MZX373" s="65"/>
      <c r="MZY373" s="65"/>
      <c r="MZZ373" s="65"/>
      <c r="NAA373" s="65"/>
      <c r="NAB373" s="65"/>
      <c r="NAC373" s="65"/>
      <c r="NAD373" s="65"/>
      <c r="NAE373" s="65"/>
      <c r="NAF373" s="65"/>
      <c r="NAG373" s="65"/>
      <c r="NAH373" s="65"/>
      <c r="NAI373" s="65"/>
      <c r="NAJ373" s="65"/>
      <c r="NAK373" s="65"/>
      <c r="NAL373" s="65"/>
      <c r="NAM373" s="65"/>
      <c r="NAN373" s="65"/>
      <c r="NAO373" s="65"/>
      <c r="NAP373" s="65"/>
      <c r="NAQ373" s="65"/>
      <c r="NAR373" s="65"/>
      <c r="NAS373" s="65"/>
      <c r="NAT373" s="65"/>
      <c r="NAU373" s="65"/>
      <c r="NAV373" s="65"/>
      <c r="NAW373" s="65"/>
      <c r="NAX373" s="65"/>
      <c r="NAY373" s="65"/>
      <c r="NAZ373" s="65"/>
      <c r="NBA373" s="65"/>
      <c r="NBB373" s="65"/>
      <c r="NBC373" s="65"/>
      <c r="NBD373" s="65"/>
      <c r="NBE373" s="65"/>
      <c r="NBF373" s="65"/>
      <c r="NBG373" s="65"/>
      <c r="NBH373" s="65"/>
      <c r="NBI373" s="65"/>
      <c r="NBJ373" s="65"/>
      <c r="NBK373" s="65"/>
      <c r="NBL373" s="65"/>
      <c r="NBM373" s="65"/>
      <c r="NBN373" s="65"/>
      <c r="NBO373" s="65"/>
      <c r="NBP373" s="65"/>
      <c r="NBQ373" s="65"/>
      <c r="NBR373" s="65"/>
      <c r="NBS373" s="65"/>
      <c r="NBT373" s="65"/>
      <c r="NBU373" s="65"/>
      <c r="NBV373" s="65"/>
      <c r="NBW373" s="65"/>
      <c r="NBX373" s="65"/>
      <c r="NBY373" s="65"/>
      <c r="NBZ373" s="65"/>
      <c r="NCA373" s="65"/>
      <c r="NCB373" s="65"/>
      <c r="NCC373" s="65"/>
      <c r="NCD373" s="65"/>
      <c r="NCE373" s="65"/>
      <c r="NCF373" s="65"/>
      <c r="NCG373" s="65"/>
      <c r="NCH373" s="65"/>
      <c r="NCI373" s="65"/>
      <c r="NCJ373" s="65"/>
      <c r="NCK373" s="65"/>
      <c r="NCL373" s="65"/>
      <c r="NCM373" s="65"/>
      <c r="NCN373" s="65"/>
      <c r="NCO373" s="65"/>
      <c r="NCP373" s="65"/>
      <c r="NCQ373" s="65"/>
      <c r="NCR373" s="65"/>
      <c r="NCS373" s="65"/>
      <c r="NCT373" s="65"/>
      <c r="NCU373" s="65"/>
      <c r="NCV373" s="65"/>
      <c r="NCW373" s="65"/>
      <c r="NCX373" s="65"/>
      <c r="NCY373" s="65"/>
      <c r="NCZ373" s="65"/>
      <c r="NDA373" s="65"/>
      <c r="NDB373" s="65"/>
      <c r="NDC373" s="65"/>
      <c r="NDD373" s="65"/>
      <c r="NDE373" s="65"/>
      <c r="NDF373" s="65"/>
      <c r="NDG373" s="65"/>
      <c r="NDH373" s="65"/>
      <c r="NDI373" s="65"/>
      <c r="NDJ373" s="65"/>
      <c r="NDK373" s="65"/>
      <c r="NDL373" s="65"/>
      <c r="NDM373" s="65"/>
      <c r="NDN373" s="65"/>
      <c r="NDO373" s="65"/>
      <c r="NDP373" s="65"/>
      <c r="NDQ373" s="65"/>
      <c r="NDR373" s="65"/>
      <c r="NDS373" s="65"/>
      <c r="NDT373" s="65"/>
      <c r="NDU373" s="65"/>
      <c r="NDV373" s="65"/>
      <c r="NDW373" s="65"/>
      <c r="NDX373" s="65"/>
      <c r="NDY373" s="65"/>
      <c r="NDZ373" s="65"/>
      <c r="NEA373" s="65"/>
      <c r="NEB373" s="65"/>
      <c r="NEC373" s="65"/>
      <c r="NED373" s="65"/>
      <c r="NEE373" s="65"/>
      <c r="NEF373" s="65"/>
      <c r="NEG373" s="65"/>
      <c r="NEH373" s="65"/>
      <c r="NEI373" s="65"/>
      <c r="NEJ373" s="65"/>
      <c r="NEK373" s="65"/>
      <c r="NEL373" s="65"/>
      <c r="NEM373" s="65"/>
      <c r="NEN373" s="65"/>
      <c r="NEO373" s="65"/>
      <c r="NEP373" s="65"/>
      <c r="NEQ373" s="65"/>
      <c r="NER373" s="65"/>
      <c r="NES373" s="65"/>
      <c r="NET373" s="65"/>
      <c r="NEU373" s="65"/>
      <c r="NEV373" s="65"/>
      <c r="NEW373" s="65"/>
      <c r="NEX373" s="65"/>
      <c r="NEY373" s="65"/>
      <c r="NEZ373" s="65"/>
      <c r="NFA373" s="65"/>
      <c r="NFB373" s="65"/>
      <c r="NFC373" s="65"/>
      <c r="NFD373" s="65"/>
      <c r="NFE373" s="65"/>
      <c r="NFF373" s="65"/>
      <c r="NFG373" s="65"/>
      <c r="NFH373" s="65"/>
      <c r="NFI373" s="65"/>
      <c r="NFJ373" s="65"/>
      <c r="NFK373" s="65"/>
      <c r="NFL373" s="65"/>
      <c r="NFM373" s="65"/>
      <c r="NFN373" s="65"/>
      <c r="NFO373" s="65"/>
      <c r="NFP373" s="65"/>
      <c r="NFQ373" s="65"/>
      <c r="NFR373" s="65"/>
      <c r="NFS373" s="65"/>
      <c r="NFT373" s="65"/>
      <c r="NFU373" s="65"/>
      <c r="NFV373" s="65"/>
      <c r="NFW373" s="65"/>
      <c r="NFX373" s="65"/>
      <c r="NFY373" s="65"/>
      <c r="NFZ373" s="65"/>
      <c r="NGA373" s="65"/>
      <c r="NGB373" s="65"/>
      <c r="NGC373" s="65"/>
      <c r="NGD373" s="65"/>
      <c r="NGE373" s="65"/>
      <c r="NGF373" s="65"/>
      <c r="NGG373" s="65"/>
      <c r="NGH373" s="65"/>
      <c r="NGI373" s="65"/>
      <c r="NGJ373" s="65"/>
      <c r="NGK373" s="65"/>
      <c r="NGL373" s="65"/>
      <c r="NGM373" s="65"/>
      <c r="NGN373" s="65"/>
      <c r="NGO373" s="65"/>
      <c r="NGP373" s="65"/>
      <c r="NGQ373" s="65"/>
      <c r="NGR373" s="65"/>
      <c r="NGS373" s="65"/>
      <c r="NGT373" s="65"/>
      <c r="NGU373" s="65"/>
      <c r="NGV373" s="65"/>
      <c r="NGW373" s="65"/>
      <c r="NGX373" s="65"/>
      <c r="NGY373" s="65"/>
      <c r="NGZ373" s="65"/>
      <c r="NHA373" s="65"/>
      <c r="NHB373" s="65"/>
      <c r="NHC373" s="65"/>
      <c r="NHD373" s="65"/>
      <c r="NHE373" s="65"/>
      <c r="NHF373" s="65"/>
      <c r="NHG373" s="65"/>
      <c r="NHH373" s="65"/>
      <c r="NHI373" s="65"/>
      <c r="NHJ373" s="65"/>
      <c r="NHK373" s="65"/>
      <c r="NHL373" s="65"/>
      <c r="NHM373" s="65"/>
      <c r="NHN373" s="65"/>
      <c r="NHO373" s="65"/>
      <c r="NHP373" s="65"/>
      <c r="NHQ373" s="65"/>
      <c r="NHR373" s="65"/>
      <c r="NHS373" s="65"/>
      <c r="NHT373" s="65"/>
      <c r="NHU373" s="65"/>
      <c r="NHV373" s="65"/>
      <c r="NHW373" s="65"/>
      <c r="NHX373" s="65"/>
      <c r="NHY373" s="65"/>
      <c r="NHZ373" s="65"/>
      <c r="NIA373" s="65"/>
      <c r="NIB373" s="65"/>
      <c r="NIC373" s="65"/>
      <c r="NID373" s="65"/>
      <c r="NIE373" s="65"/>
      <c r="NIF373" s="65"/>
      <c r="NIG373" s="65"/>
      <c r="NIH373" s="65"/>
      <c r="NII373" s="65"/>
      <c r="NIJ373" s="65"/>
      <c r="NIK373" s="65"/>
      <c r="NIL373" s="65"/>
      <c r="NIM373" s="65"/>
      <c r="NIN373" s="65"/>
      <c r="NIO373" s="65"/>
      <c r="NIP373" s="65"/>
      <c r="NIQ373" s="65"/>
      <c r="NIR373" s="65"/>
      <c r="NIS373" s="65"/>
      <c r="NIT373" s="65"/>
      <c r="NIU373" s="65"/>
      <c r="NIV373" s="65"/>
      <c r="NIW373" s="65"/>
      <c r="NIX373" s="65"/>
      <c r="NIY373" s="65"/>
      <c r="NIZ373" s="65"/>
      <c r="NJA373" s="65"/>
      <c r="NJB373" s="65"/>
      <c r="NJC373" s="65"/>
      <c r="NJD373" s="65"/>
      <c r="NJE373" s="65"/>
      <c r="NJF373" s="65"/>
      <c r="NJG373" s="65"/>
      <c r="NJH373" s="65"/>
      <c r="NJI373" s="65"/>
      <c r="NJJ373" s="65"/>
      <c r="NJK373" s="65"/>
      <c r="NJL373" s="65"/>
      <c r="NJM373" s="65"/>
      <c r="NJN373" s="65"/>
      <c r="NJO373" s="65"/>
      <c r="NJP373" s="65"/>
      <c r="NJQ373" s="65"/>
      <c r="NJR373" s="65"/>
      <c r="NJS373" s="65"/>
      <c r="NJT373" s="65"/>
      <c r="NJU373" s="65"/>
      <c r="NJV373" s="65"/>
      <c r="NJW373" s="65"/>
      <c r="NJX373" s="65"/>
      <c r="NJY373" s="65"/>
      <c r="NJZ373" s="65"/>
      <c r="NKA373" s="65"/>
      <c r="NKB373" s="65"/>
      <c r="NKC373" s="65"/>
      <c r="NKD373" s="65"/>
      <c r="NKE373" s="65"/>
      <c r="NKF373" s="65"/>
      <c r="NKG373" s="65"/>
      <c r="NKH373" s="65"/>
      <c r="NKI373" s="65"/>
      <c r="NKJ373" s="65"/>
      <c r="NKK373" s="65"/>
      <c r="NKL373" s="65"/>
      <c r="NKM373" s="65"/>
      <c r="NKN373" s="65"/>
      <c r="NKO373" s="65"/>
      <c r="NKP373" s="65"/>
      <c r="NKQ373" s="65"/>
      <c r="NKR373" s="65"/>
      <c r="NKS373" s="65"/>
      <c r="NKT373" s="65"/>
      <c r="NKU373" s="65"/>
      <c r="NKV373" s="65"/>
      <c r="NKW373" s="65"/>
      <c r="NKX373" s="65"/>
      <c r="NKY373" s="65"/>
      <c r="NKZ373" s="65"/>
      <c r="NLA373" s="65"/>
      <c r="NLB373" s="65"/>
      <c r="NLC373" s="65"/>
      <c r="NLD373" s="65"/>
      <c r="NLE373" s="65"/>
      <c r="NLF373" s="65"/>
      <c r="NLG373" s="65"/>
      <c r="NLH373" s="65"/>
      <c r="NLI373" s="65"/>
      <c r="NLJ373" s="65"/>
      <c r="NLK373" s="65"/>
      <c r="NLL373" s="65"/>
      <c r="NLM373" s="65"/>
      <c r="NLN373" s="65"/>
      <c r="NLO373" s="65"/>
      <c r="NLP373" s="65"/>
      <c r="NLQ373" s="65"/>
      <c r="NLR373" s="65"/>
      <c r="NLS373" s="65"/>
      <c r="NLT373" s="65"/>
      <c r="NLU373" s="65"/>
      <c r="NLV373" s="65"/>
      <c r="NLW373" s="65"/>
      <c r="NLX373" s="65"/>
      <c r="NLY373" s="65"/>
      <c r="NLZ373" s="65"/>
      <c r="NMA373" s="65"/>
      <c r="NMB373" s="65"/>
      <c r="NMC373" s="65"/>
      <c r="NMD373" s="65"/>
      <c r="NME373" s="65"/>
      <c r="NMF373" s="65"/>
      <c r="NMG373" s="65"/>
      <c r="NMH373" s="65"/>
      <c r="NMI373" s="65"/>
      <c r="NMJ373" s="65"/>
      <c r="NMK373" s="65"/>
      <c r="NML373" s="65"/>
      <c r="NMM373" s="65"/>
      <c r="NMN373" s="65"/>
      <c r="NMO373" s="65"/>
      <c r="NMP373" s="65"/>
      <c r="NMQ373" s="65"/>
      <c r="NMR373" s="65"/>
      <c r="NMS373" s="65"/>
      <c r="NMT373" s="65"/>
      <c r="NMU373" s="65"/>
      <c r="NMV373" s="65"/>
      <c r="NMW373" s="65"/>
      <c r="NMX373" s="65"/>
      <c r="NMY373" s="65"/>
      <c r="NMZ373" s="65"/>
      <c r="NNA373" s="65"/>
      <c r="NNB373" s="65"/>
      <c r="NNC373" s="65"/>
      <c r="NND373" s="65"/>
      <c r="NNE373" s="65"/>
      <c r="NNF373" s="65"/>
      <c r="NNG373" s="65"/>
      <c r="NNH373" s="65"/>
      <c r="NNI373" s="65"/>
      <c r="NNJ373" s="65"/>
      <c r="NNK373" s="65"/>
      <c r="NNL373" s="65"/>
      <c r="NNM373" s="65"/>
      <c r="NNN373" s="65"/>
      <c r="NNO373" s="65"/>
      <c r="NNP373" s="65"/>
      <c r="NNQ373" s="65"/>
      <c r="NNR373" s="65"/>
      <c r="NNS373" s="65"/>
      <c r="NNT373" s="65"/>
      <c r="NNU373" s="65"/>
      <c r="NNV373" s="65"/>
      <c r="NNW373" s="65"/>
      <c r="NNX373" s="65"/>
      <c r="NNY373" s="65"/>
      <c r="NNZ373" s="65"/>
      <c r="NOA373" s="65"/>
      <c r="NOB373" s="65"/>
      <c r="NOC373" s="65"/>
      <c r="NOD373" s="65"/>
      <c r="NOE373" s="65"/>
      <c r="NOF373" s="65"/>
      <c r="NOG373" s="65"/>
      <c r="NOH373" s="65"/>
      <c r="NOI373" s="65"/>
      <c r="NOJ373" s="65"/>
      <c r="NOK373" s="65"/>
      <c r="NOL373" s="65"/>
      <c r="NOM373" s="65"/>
      <c r="NON373" s="65"/>
      <c r="NOO373" s="65"/>
      <c r="NOP373" s="65"/>
      <c r="NOQ373" s="65"/>
      <c r="NOR373" s="65"/>
      <c r="NOS373" s="65"/>
      <c r="NOT373" s="65"/>
      <c r="NOU373" s="65"/>
      <c r="NOV373" s="65"/>
      <c r="NOW373" s="65"/>
      <c r="NOX373" s="65"/>
      <c r="NOY373" s="65"/>
      <c r="NOZ373" s="65"/>
      <c r="NPA373" s="65"/>
      <c r="NPB373" s="65"/>
      <c r="NPC373" s="65"/>
      <c r="NPD373" s="65"/>
      <c r="NPE373" s="65"/>
      <c r="NPF373" s="65"/>
      <c r="NPG373" s="65"/>
      <c r="NPH373" s="65"/>
      <c r="NPI373" s="65"/>
      <c r="NPJ373" s="65"/>
      <c r="NPK373" s="65"/>
      <c r="NPL373" s="65"/>
      <c r="NPM373" s="65"/>
      <c r="NPN373" s="65"/>
      <c r="NPO373" s="65"/>
      <c r="NPP373" s="65"/>
      <c r="NPQ373" s="65"/>
      <c r="NPR373" s="65"/>
      <c r="NPS373" s="65"/>
      <c r="NPT373" s="65"/>
      <c r="NPU373" s="65"/>
      <c r="NPV373" s="65"/>
      <c r="NPW373" s="65"/>
      <c r="NPX373" s="65"/>
      <c r="NPY373" s="65"/>
      <c r="NPZ373" s="65"/>
      <c r="NQA373" s="65"/>
      <c r="NQB373" s="65"/>
      <c r="NQC373" s="65"/>
      <c r="NQD373" s="65"/>
      <c r="NQE373" s="65"/>
      <c r="NQF373" s="65"/>
      <c r="NQG373" s="65"/>
      <c r="NQH373" s="65"/>
      <c r="NQI373" s="65"/>
      <c r="NQJ373" s="65"/>
      <c r="NQK373" s="65"/>
      <c r="NQL373" s="65"/>
      <c r="NQM373" s="65"/>
      <c r="NQN373" s="65"/>
      <c r="NQO373" s="65"/>
      <c r="NQP373" s="65"/>
      <c r="NQQ373" s="65"/>
      <c r="NQR373" s="65"/>
      <c r="NQS373" s="65"/>
      <c r="NQT373" s="65"/>
      <c r="NQU373" s="65"/>
      <c r="NQV373" s="65"/>
      <c r="NQW373" s="65"/>
      <c r="NQX373" s="65"/>
      <c r="NQY373" s="65"/>
      <c r="NQZ373" s="65"/>
      <c r="NRA373" s="65"/>
      <c r="NRB373" s="65"/>
      <c r="NRC373" s="65"/>
      <c r="NRD373" s="65"/>
      <c r="NRE373" s="65"/>
      <c r="NRF373" s="65"/>
      <c r="NRG373" s="65"/>
      <c r="NRH373" s="65"/>
      <c r="NRI373" s="65"/>
      <c r="NRJ373" s="65"/>
      <c r="NRK373" s="65"/>
      <c r="NRL373" s="65"/>
      <c r="NRM373" s="65"/>
      <c r="NRN373" s="65"/>
      <c r="NRO373" s="65"/>
      <c r="NRP373" s="65"/>
      <c r="NRQ373" s="65"/>
      <c r="NRR373" s="65"/>
      <c r="NRS373" s="65"/>
      <c r="NRT373" s="65"/>
      <c r="NRU373" s="65"/>
      <c r="NRV373" s="65"/>
      <c r="NRW373" s="65"/>
      <c r="NRX373" s="65"/>
      <c r="NRY373" s="65"/>
      <c r="NRZ373" s="65"/>
      <c r="NSA373" s="65"/>
      <c r="NSB373" s="65"/>
      <c r="NSC373" s="65"/>
      <c r="NSD373" s="65"/>
      <c r="NSE373" s="65"/>
      <c r="NSF373" s="65"/>
      <c r="NSG373" s="65"/>
      <c r="NSH373" s="65"/>
      <c r="NSI373" s="65"/>
      <c r="NSJ373" s="65"/>
      <c r="NSK373" s="65"/>
      <c r="NSL373" s="65"/>
      <c r="NSM373" s="65"/>
      <c r="NSN373" s="65"/>
      <c r="NSO373" s="65"/>
      <c r="NSP373" s="65"/>
      <c r="NSQ373" s="65"/>
      <c r="NSR373" s="65"/>
      <c r="NSS373" s="65"/>
      <c r="NST373" s="65"/>
      <c r="NSU373" s="65"/>
      <c r="NSV373" s="65"/>
      <c r="NSW373" s="65"/>
      <c r="NSX373" s="65"/>
      <c r="NSY373" s="65"/>
      <c r="NSZ373" s="65"/>
      <c r="NTA373" s="65"/>
      <c r="NTB373" s="65"/>
      <c r="NTC373" s="65"/>
      <c r="NTD373" s="65"/>
      <c r="NTE373" s="65"/>
      <c r="NTF373" s="65"/>
      <c r="NTG373" s="65"/>
      <c r="NTH373" s="65"/>
      <c r="NTI373" s="65"/>
      <c r="NTJ373" s="65"/>
      <c r="NTK373" s="65"/>
      <c r="NTL373" s="65"/>
      <c r="NTM373" s="65"/>
      <c r="NTN373" s="65"/>
      <c r="NTO373" s="65"/>
      <c r="NTP373" s="65"/>
      <c r="NTQ373" s="65"/>
      <c r="NTR373" s="65"/>
      <c r="NTS373" s="65"/>
      <c r="NTT373" s="65"/>
      <c r="NTU373" s="65"/>
      <c r="NTV373" s="65"/>
      <c r="NTW373" s="65"/>
      <c r="NTX373" s="65"/>
      <c r="NTY373" s="65"/>
      <c r="NTZ373" s="65"/>
      <c r="NUA373" s="65"/>
      <c r="NUB373" s="65"/>
      <c r="NUC373" s="65"/>
      <c r="NUD373" s="65"/>
      <c r="NUE373" s="65"/>
      <c r="NUF373" s="65"/>
      <c r="NUG373" s="65"/>
      <c r="NUH373" s="65"/>
      <c r="NUI373" s="65"/>
      <c r="NUJ373" s="65"/>
      <c r="NUK373" s="65"/>
      <c r="NUL373" s="65"/>
      <c r="NUM373" s="65"/>
      <c r="NUN373" s="65"/>
      <c r="NUO373" s="65"/>
      <c r="NUP373" s="65"/>
      <c r="NUQ373" s="65"/>
      <c r="NUR373" s="65"/>
      <c r="NUS373" s="65"/>
      <c r="NUT373" s="65"/>
      <c r="NUU373" s="65"/>
      <c r="NUV373" s="65"/>
      <c r="NUW373" s="65"/>
      <c r="NUX373" s="65"/>
      <c r="NUY373" s="65"/>
      <c r="NUZ373" s="65"/>
      <c r="NVA373" s="65"/>
      <c r="NVB373" s="65"/>
      <c r="NVC373" s="65"/>
      <c r="NVD373" s="65"/>
      <c r="NVE373" s="65"/>
      <c r="NVF373" s="65"/>
      <c r="NVG373" s="65"/>
      <c r="NVH373" s="65"/>
      <c r="NVI373" s="65"/>
      <c r="NVJ373" s="65"/>
      <c r="NVK373" s="65"/>
      <c r="NVL373" s="65"/>
      <c r="NVM373" s="65"/>
      <c r="NVN373" s="65"/>
      <c r="NVO373" s="65"/>
      <c r="NVP373" s="65"/>
      <c r="NVQ373" s="65"/>
      <c r="NVR373" s="65"/>
      <c r="NVS373" s="65"/>
      <c r="NVT373" s="65"/>
      <c r="NVU373" s="65"/>
      <c r="NVV373" s="65"/>
      <c r="NVW373" s="65"/>
      <c r="NVX373" s="65"/>
      <c r="NVY373" s="65"/>
      <c r="NVZ373" s="65"/>
      <c r="NWA373" s="65"/>
      <c r="NWB373" s="65"/>
      <c r="NWC373" s="65"/>
      <c r="NWD373" s="65"/>
      <c r="NWE373" s="65"/>
      <c r="NWF373" s="65"/>
      <c r="NWG373" s="65"/>
      <c r="NWH373" s="65"/>
      <c r="NWI373" s="65"/>
      <c r="NWJ373" s="65"/>
      <c r="NWK373" s="65"/>
      <c r="NWL373" s="65"/>
      <c r="NWM373" s="65"/>
      <c r="NWN373" s="65"/>
      <c r="NWO373" s="65"/>
      <c r="NWP373" s="65"/>
      <c r="NWQ373" s="65"/>
      <c r="NWR373" s="65"/>
      <c r="NWS373" s="65"/>
      <c r="NWT373" s="65"/>
      <c r="NWU373" s="65"/>
      <c r="NWV373" s="65"/>
      <c r="NWW373" s="65"/>
      <c r="NWX373" s="65"/>
      <c r="NWY373" s="65"/>
      <c r="NWZ373" s="65"/>
      <c r="NXA373" s="65"/>
      <c r="NXB373" s="65"/>
      <c r="NXC373" s="65"/>
      <c r="NXD373" s="65"/>
      <c r="NXE373" s="65"/>
      <c r="NXF373" s="65"/>
      <c r="NXG373" s="65"/>
      <c r="NXH373" s="65"/>
      <c r="NXI373" s="65"/>
      <c r="NXJ373" s="65"/>
      <c r="NXK373" s="65"/>
      <c r="NXL373" s="65"/>
      <c r="NXM373" s="65"/>
      <c r="NXN373" s="65"/>
      <c r="NXO373" s="65"/>
      <c r="NXP373" s="65"/>
      <c r="NXQ373" s="65"/>
      <c r="NXR373" s="65"/>
      <c r="NXS373" s="65"/>
      <c r="NXT373" s="65"/>
      <c r="NXU373" s="65"/>
      <c r="NXV373" s="65"/>
      <c r="NXW373" s="65"/>
      <c r="NXX373" s="65"/>
      <c r="NXY373" s="65"/>
      <c r="NXZ373" s="65"/>
      <c r="NYA373" s="65"/>
      <c r="NYB373" s="65"/>
      <c r="NYC373" s="65"/>
      <c r="NYD373" s="65"/>
      <c r="NYE373" s="65"/>
      <c r="NYF373" s="65"/>
      <c r="NYG373" s="65"/>
      <c r="NYH373" s="65"/>
      <c r="NYI373" s="65"/>
      <c r="NYJ373" s="65"/>
      <c r="NYK373" s="65"/>
      <c r="NYL373" s="65"/>
      <c r="NYM373" s="65"/>
      <c r="NYN373" s="65"/>
      <c r="NYO373" s="65"/>
      <c r="NYP373" s="65"/>
      <c r="NYQ373" s="65"/>
      <c r="NYR373" s="65"/>
      <c r="NYS373" s="65"/>
      <c r="NYT373" s="65"/>
      <c r="NYU373" s="65"/>
      <c r="NYV373" s="65"/>
      <c r="NYW373" s="65"/>
      <c r="NYX373" s="65"/>
      <c r="NYY373" s="65"/>
      <c r="NYZ373" s="65"/>
      <c r="NZA373" s="65"/>
      <c r="NZB373" s="65"/>
      <c r="NZC373" s="65"/>
      <c r="NZD373" s="65"/>
      <c r="NZE373" s="65"/>
      <c r="NZF373" s="65"/>
      <c r="NZG373" s="65"/>
      <c r="NZH373" s="65"/>
      <c r="NZI373" s="65"/>
      <c r="NZJ373" s="65"/>
      <c r="NZK373" s="65"/>
      <c r="NZL373" s="65"/>
      <c r="NZM373" s="65"/>
      <c r="NZN373" s="65"/>
      <c r="NZO373" s="65"/>
      <c r="NZP373" s="65"/>
      <c r="NZQ373" s="65"/>
      <c r="NZR373" s="65"/>
      <c r="NZS373" s="65"/>
      <c r="NZT373" s="65"/>
      <c r="NZU373" s="65"/>
      <c r="NZV373" s="65"/>
      <c r="NZW373" s="65"/>
      <c r="NZX373" s="65"/>
      <c r="NZY373" s="65"/>
      <c r="NZZ373" s="65"/>
      <c r="OAA373" s="65"/>
      <c r="OAB373" s="65"/>
      <c r="OAC373" s="65"/>
      <c r="OAD373" s="65"/>
      <c r="OAE373" s="65"/>
      <c r="OAF373" s="65"/>
      <c r="OAG373" s="65"/>
      <c r="OAH373" s="65"/>
      <c r="OAI373" s="65"/>
      <c r="OAJ373" s="65"/>
      <c r="OAK373" s="65"/>
      <c r="OAL373" s="65"/>
      <c r="OAM373" s="65"/>
      <c r="OAN373" s="65"/>
      <c r="OAO373" s="65"/>
      <c r="OAP373" s="65"/>
      <c r="OAQ373" s="65"/>
      <c r="OAR373" s="65"/>
      <c r="OAS373" s="65"/>
      <c r="OAT373" s="65"/>
      <c r="OAU373" s="65"/>
      <c r="OAV373" s="65"/>
      <c r="OAW373" s="65"/>
      <c r="OAX373" s="65"/>
      <c r="OAY373" s="65"/>
      <c r="OAZ373" s="65"/>
      <c r="OBA373" s="65"/>
      <c r="OBB373" s="65"/>
      <c r="OBC373" s="65"/>
      <c r="OBD373" s="65"/>
      <c r="OBE373" s="65"/>
      <c r="OBF373" s="65"/>
      <c r="OBG373" s="65"/>
      <c r="OBH373" s="65"/>
      <c r="OBI373" s="65"/>
      <c r="OBJ373" s="65"/>
      <c r="OBK373" s="65"/>
      <c r="OBL373" s="65"/>
      <c r="OBM373" s="65"/>
      <c r="OBN373" s="65"/>
      <c r="OBO373" s="65"/>
      <c r="OBP373" s="65"/>
      <c r="OBQ373" s="65"/>
      <c r="OBR373" s="65"/>
      <c r="OBS373" s="65"/>
      <c r="OBT373" s="65"/>
      <c r="OBU373" s="65"/>
      <c r="OBV373" s="65"/>
      <c r="OBW373" s="65"/>
      <c r="OBX373" s="65"/>
      <c r="OBY373" s="65"/>
      <c r="OBZ373" s="65"/>
      <c r="OCA373" s="65"/>
      <c r="OCB373" s="65"/>
      <c r="OCC373" s="65"/>
      <c r="OCD373" s="65"/>
      <c r="OCE373" s="65"/>
      <c r="OCF373" s="65"/>
      <c r="OCG373" s="65"/>
      <c r="OCH373" s="65"/>
      <c r="OCI373" s="65"/>
      <c r="OCJ373" s="65"/>
      <c r="OCK373" s="65"/>
      <c r="OCL373" s="65"/>
      <c r="OCM373" s="65"/>
      <c r="OCN373" s="65"/>
      <c r="OCO373" s="65"/>
      <c r="OCP373" s="65"/>
      <c r="OCQ373" s="65"/>
      <c r="OCR373" s="65"/>
      <c r="OCS373" s="65"/>
      <c r="OCT373" s="65"/>
      <c r="OCU373" s="65"/>
      <c r="OCV373" s="65"/>
      <c r="OCW373" s="65"/>
      <c r="OCX373" s="65"/>
      <c r="OCY373" s="65"/>
      <c r="OCZ373" s="65"/>
      <c r="ODA373" s="65"/>
      <c r="ODB373" s="65"/>
      <c r="ODC373" s="65"/>
      <c r="ODD373" s="65"/>
      <c r="ODE373" s="65"/>
      <c r="ODF373" s="65"/>
      <c r="ODG373" s="65"/>
      <c r="ODH373" s="65"/>
      <c r="ODI373" s="65"/>
      <c r="ODJ373" s="65"/>
      <c r="ODK373" s="65"/>
      <c r="ODL373" s="65"/>
      <c r="ODM373" s="65"/>
      <c r="ODN373" s="65"/>
      <c r="ODO373" s="65"/>
      <c r="ODP373" s="65"/>
      <c r="ODQ373" s="65"/>
      <c r="ODR373" s="65"/>
      <c r="ODS373" s="65"/>
      <c r="ODT373" s="65"/>
      <c r="ODU373" s="65"/>
      <c r="ODV373" s="65"/>
      <c r="ODW373" s="65"/>
      <c r="ODX373" s="65"/>
      <c r="ODY373" s="65"/>
      <c r="ODZ373" s="65"/>
      <c r="OEA373" s="65"/>
      <c r="OEB373" s="65"/>
      <c r="OEC373" s="65"/>
      <c r="OED373" s="65"/>
      <c r="OEE373" s="65"/>
      <c r="OEF373" s="65"/>
      <c r="OEG373" s="65"/>
      <c r="OEH373" s="65"/>
      <c r="OEI373" s="65"/>
      <c r="OEJ373" s="65"/>
      <c r="OEK373" s="65"/>
      <c r="OEL373" s="65"/>
      <c r="OEM373" s="65"/>
      <c r="OEN373" s="65"/>
      <c r="OEO373" s="65"/>
      <c r="OEP373" s="65"/>
      <c r="OEQ373" s="65"/>
      <c r="OER373" s="65"/>
      <c r="OES373" s="65"/>
      <c r="OET373" s="65"/>
      <c r="OEU373" s="65"/>
      <c r="OEV373" s="65"/>
      <c r="OEW373" s="65"/>
      <c r="OEX373" s="65"/>
      <c r="OEY373" s="65"/>
      <c r="OEZ373" s="65"/>
      <c r="OFA373" s="65"/>
      <c r="OFB373" s="65"/>
      <c r="OFC373" s="65"/>
      <c r="OFD373" s="65"/>
      <c r="OFE373" s="65"/>
      <c r="OFF373" s="65"/>
      <c r="OFG373" s="65"/>
      <c r="OFH373" s="65"/>
      <c r="OFI373" s="65"/>
      <c r="OFJ373" s="65"/>
      <c r="OFK373" s="65"/>
      <c r="OFL373" s="65"/>
      <c r="OFM373" s="65"/>
      <c r="OFN373" s="65"/>
      <c r="OFO373" s="65"/>
      <c r="OFP373" s="65"/>
      <c r="OFQ373" s="65"/>
      <c r="OFR373" s="65"/>
      <c r="OFS373" s="65"/>
      <c r="OFT373" s="65"/>
      <c r="OFU373" s="65"/>
      <c r="OFV373" s="65"/>
      <c r="OFW373" s="65"/>
      <c r="OFX373" s="65"/>
      <c r="OFY373" s="65"/>
      <c r="OFZ373" s="65"/>
      <c r="OGA373" s="65"/>
      <c r="OGB373" s="65"/>
      <c r="OGC373" s="65"/>
      <c r="OGD373" s="65"/>
      <c r="OGE373" s="65"/>
      <c r="OGF373" s="65"/>
      <c r="OGG373" s="65"/>
      <c r="OGH373" s="65"/>
      <c r="OGI373" s="65"/>
      <c r="OGJ373" s="65"/>
      <c r="OGK373" s="65"/>
      <c r="OGL373" s="65"/>
      <c r="OGM373" s="65"/>
      <c r="OGN373" s="65"/>
      <c r="OGO373" s="65"/>
      <c r="OGP373" s="65"/>
      <c r="OGQ373" s="65"/>
      <c r="OGR373" s="65"/>
      <c r="OGS373" s="65"/>
      <c r="OGT373" s="65"/>
      <c r="OGU373" s="65"/>
      <c r="OGV373" s="65"/>
      <c r="OGW373" s="65"/>
      <c r="OGX373" s="65"/>
      <c r="OGY373" s="65"/>
      <c r="OGZ373" s="65"/>
      <c r="OHA373" s="65"/>
      <c r="OHB373" s="65"/>
      <c r="OHC373" s="65"/>
      <c r="OHD373" s="65"/>
      <c r="OHE373" s="65"/>
      <c r="OHF373" s="65"/>
      <c r="OHG373" s="65"/>
      <c r="OHH373" s="65"/>
      <c r="OHI373" s="65"/>
      <c r="OHJ373" s="65"/>
      <c r="OHK373" s="65"/>
      <c r="OHL373" s="65"/>
      <c r="OHM373" s="65"/>
      <c r="OHN373" s="65"/>
      <c r="OHO373" s="65"/>
      <c r="OHP373" s="65"/>
      <c r="OHQ373" s="65"/>
      <c r="OHR373" s="65"/>
      <c r="OHS373" s="65"/>
      <c r="OHT373" s="65"/>
      <c r="OHU373" s="65"/>
      <c r="OHV373" s="65"/>
      <c r="OHW373" s="65"/>
      <c r="OHX373" s="65"/>
      <c r="OHY373" s="65"/>
      <c r="OHZ373" s="65"/>
      <c r="OIA373" s="65"/>
      <c r="OIB373" s="65"/>
      <c r="OIC373" s="65"/>
      <c r="OID373" s="65"/>
      <c r="OIE373" s="65"/>
      <c r="OIF373" s="65"/>
      <c r="OIG373" s="65"/>
      <c r="OIH373" s="65"/>
      <c r="OII373" s="65"/>
      <c r="OIJ373" s="65"/>
      <c r="OIK373" s="65"/>
      <c r="OIL373" s="65"/>
      <c r="OIM373" s="65"/>
      <c r="OIN373" s="65"/>
      <c r="OIO373" s="65"/>
      <c r="OIP373" s="65"/>
      <c r="OIQ373" s="65"/>
      <c r="OIR373" s="65"/>
      <c r="OIS373" s="65"/>
      <c r="OIT373" s="65"/>
      <c r="OIU373" s="65"/>
      <c r="OIV373" s="65"/>
      <c r="OIW373" s="65"/>
      <c r="OIX373" s="65"/>
      <c r="OIY373" s="65"/>
      <c r="OIZ373" s="65"/>
      <c r="OJA373" s="65"/>
      <c r="OJB373" s="65"/>
      <c r="OJC373" s="65"/>
      <c r="OJD373" s="65"/>
      <c r="OJE373" s="65"/>
      <c r="OJF373" s="65"/>
      <c r="OJG373" s="65"/>
      <c r="OJH373" s="65"/>
      <c r="OJI373" s="65"/>
      <c r="OJJ373" s="65"/>
      <c r="OJK373" s="65"/>
      <c r="OJL373" s="65"/>
      <c r="OJM373" s="65"/>
      <c r="OJN373" s="65"/>
      <c r="OJO373" s="65"/>
      <c r="OJP373" s="65"/>
      <c r="OJQ373" s="65"/>
      <c r="OJR373" s="65"/>
      <c r="OJS373" s="65"/>
      <c r="OJT373" s="65"/>
      <c r="OJU373" s="65"/>
      <c r="OJV373" s="65"/>
      <c r="OJW373" s="65"/>
      <c r="OJX373" s="65"/>
      <c r="OJY373" s="65"/>
      <c r="OJZ373" s="65"/>
      <c r="OKA373" s="65"/>
      <c r="OKB373" s="65"/>
      <c r="OKC373" s="65"/>
      <c r="OKD373" s="65"/>
      <c r="OKE373" s="65"/>
      <c r="OKF373" s="65"/>
      <c r="OKG373" s="65"/>
      <c r="OKH373" s="65"/>
      <c r="OKI373" s="65"/>
      <c r="OKJ373" s="65"/>
      <c r="OKK373" s="65"/>
      <c r="OKL373" s="65"/>
      <c r="OKM373" s="65"/>
      <c r="OKN373" s="65"/>
      <c r="OKO373" s="65"/>
      <c r="OKP373" s="65"/>
      <c r="OKQ373" s="65"/>
      <c r="OKR373" s="65"/>
      <c r="OKS373" s="65"/>
      <c r="OKT373" s="65"/>
      <c r="OKU373" s="65"/>
      <c r="OKV373" s="65"/>
      <c r="OKW373" s="65"/>
      <c r="OKX373" s="65"/>
      <c r="OKY373" s="65"/>
      <c r="OKZ373" s="65"/>
      <c r="OLA373" s="65"/>
      <c r="OLB373" s="65"/>
      <c r="OLC373" s="65"/>
      <c r="OLD373" s="65"/>
      <c r="OLE373" s="65"/>
      <c r="OLF373" s="65"/>
      <c r="OLG373" s="65"/>
      <c r="OLH373" s="65"/>
      <c r="OLI373" s="65"/>
      <c r="OLJ373" s="65"/>
      <c r="OLK373" s="65"/>
      <c r="OLL373" s="65"/>
      <c r="OLM373" s="65"/>
      <c r="OLN373" s="65"/>
      <c r="OLO373" s="65"/>
      <c r="OLP373" s="65"/>
      <c r="OLQ373" s="65"/>
      <c r="OLR373" s="65"/>
      <c r="OLS373" s="65"/>
      <c r="OLT373" s="65"/>
      <c r="OLU373" s="65"/>
      <c r="OLV373" s="65"/>
      <c r="OLW373" s="65"/>
      <c r="OLX373" s="65"/>
      <c r="OLY373" s="65"/>
      <c r="OLZ373" s="65"/>
      <c r="OMA373" s="65"/>
      <c r="OMB373" s="65"/>
      <c r="OMC373" s="65"/>
      <c r="OMD373" s="65"/>
      <c r="OME373" s="65"/>
      <c r="OMF373" s="65"/>
      <c r="OMG373" s="65"/>
      <c r="OMH373" s="65"/>
      <c r="OMI373" s="65"/>
      <c r="OMJ373" s="65"/>
      <c r="OMK373" s="65"/>
      <c r="OML373" s="65"/>
      <c r="OMM373" s="65"/>
      <c r="OMN373" s="65"/>
      <c r="OMO373" s="65"/>
      <c r="OMP373" s="65"/>
      <c r="OMQ373" s="65"/>
      <c r="OMR373" s="65"/>
      <c r="OMS373" s="65"/>
      <c r="OMT373" s="65"/>
      <c r="OMU373" s="65"/>
      <c r="OMV373" s="65"/>
      <c r="OMW373" s="65"/>
      <c r="OMX373" s="65"/>
      <c r="OMY373" s="65"/>
      <c r="OMZ373" s="65"/>
      <c r="ONA373" s="65"/>
      <c r="ONB373" s="65"/>
      <c r="ONC373" s="65"/>
      <c r="OND373" s="65"/>
      <c r="ONE373" s="65"/>
      <c r="ONF373" s="65"/>
      <c r="ONG373" s="65"/>
      <c r="ONH373" s="65"/>
      <c r="ONI373" s="65"/>
      <c r="ONJ373" s="65"/>
      <c r="ONK373" s="65"/>
      <c r="ONL373" s="65"/>
      <c r="ONM373" s="65"/>
      <c r="ONN373" s="65"/>
      <c r="ONO373" s="65"/>
      <c r="ONP373" s="65"/>
      <c r="ONQ373" s="65"/>
      <c r="ONR373" s="65"/>
      <c r="ONS373" s="65"/>
      <c r="ONT373" s="65"/>
      <c r="ONU373" s="65"/>
      <c r="ONV373" s="65"/>
      <c r="ONW373" s="65"/>
      <c r="ONX373" s="65"/>
      <c r="ONY373" s="65"/>
      <c r="ONZ373" s="65"/>
      <c r="OOA373" s="65"/>
      <c r="OOB373" s="65"/>
      <c r="OOC373" s="65"/>
      <c r="OOD373" s="65"/>
      <c r="OOE373" s="65"/>
      <c r="OOF373" s="65"/>
      <c r="OOG373" s="65"/>
      <c r="OOH373" s="65"/>
      <c r="OOI373" s="65"/>
      <c r="OOJ373" s="65"/>
      <c r="OOK373" s="65"/>
      <c r="OOL373" s="65"/>
      <c r="OOM373" s="65"/>
      <c r="OON373" s="65"/>
      <c r="OOO373" s="65"/>
      <c r="OOP373" s="65"/>
      <c r="OOQ373" s="65"/>
      <c r="OOR373" s="65"/>
      <c r="OOS373" s="65"/>
      <c r="OOT373" s="65"/>
      <c r="OOU373" s="65"/>
      <c r="OOV373" s="65"/>
      <c r="OOW373" s="65"/>
      <c r="OOX373" s="65"/>
      <c r="OOY373" s="65"/>
      <c r="OOZ373" s="65"/>
      <c r="OPA373" s="65"/>
      <c r="OPB373" s="65"/>
      <c r="OPC373" s="65"/>
      <c r="OPD373" s="65"/>
      <c r="OPE373" s="65"/>
      <c r="OPF373" s="65"/>
      <c r="OPG373" s="65"/>
      <c r="OPH373" s="65"/>
      <c r="OPI373" s="65"/>
      <c r="OPJ373" s="65"/>
      <c r="OPK373" s="65"/>
      <c r="OPL373" s="65"/>
      <c r="OPM373" s="65"/>
      <c r="OPN373" s="65"/>
      <c r="OPO373" s="65"/>
      <c r="OPP373" s="65"/>
      <c r="OPQ373" s="65"/>
      <c r="OPR373" s="65"/>
      <c r="OPS373" s="65"/>
      <c r="OPT373" s="65"/>
      <c r="OPU373" s="65"/>
      <c r="OPV373" s="65"/>
      <c r="OPW373" s="65"/>
      <c r="OPX373" s="65"/>
      <c r="OPY373" s="65"/>
      <c r="OPZ373" s="65"/>
      <c r="OQA373" s="65"/>
      <c r="OQB373" s="65"/>
      <c r="OQC373" s="65"/>
      <c r="OQD373" s="65"/>
      <c r="OQE373" s="65"/>
      <c r="OQF373" s="65"/>
      <c r="OQG373" s="65"/>
      <c r="OQH373" s="65"/>
      <c r="OQI373" s="65"/>
      <c r="OQJ373" s="65"/>
      <c r="OQK373" s="65"/>
      <c r="OQL373" s="65"/>
      <c r="OQM373" s="65"/>
      <c r="OQN373" s="65"/>
      <c r="OQO373" s="65"/>
      <c r="OQP373" s="65"/>
      <c r="OQQ373" s="65"/>
      <c r="OQR373" s="65"/>
      <c r="OQS373" s="65"/>
      <c r="OQT373" s="65"/>
      <c r="OQU373" s="65"/>
      <c r="OQV373" s="65"/>
      <c r="OQW373" s="65"/>
      <c r="OQX373" s="65"/>
      <c r="OQY373" s="65"/>
      <c r="OQZ373" s="65"/>
      <c r="ORA373" s="65"/>
      <c r="ORB373" s="65"/>
      <c r="ORC373" s="65"/>
      <c r="ORD373" s="65"/>
      <c r="ORE373" s="65"/>
      <c r="ORF373" s="65"/>
      <c r="ORG373" s="65"/>
      <c r="ORH373" s="65"/>
      <c r="ORI373" s="65"/>
      <c r="ORJ373" s="65"/>
      <c r="ORK373" s="65"/>
      <c r="ORL373" s="65"/>
      <c r="ORM373" s="65"/>
      <c r="ORN373" s="65"/>
      <c r="ORO373" s="65"/>
      <c r="ORP373" s="65"/>
      <c r="ORQ373" s="65"/>
      <c r="ORR373" s="65"/>
      <c r="ORS373" s="65"/>
      <c r="ORT373" s="65"/>
      <c r="ORU373" s="65"/>
      <c r="ORV373" s="65"/>
      <c r="ORW373" s="65"/>
      <c r="ORX373" s="65"/>
      <c r="ORY373" s="65"/>
      <c r="ORZ373" s="65"/>
      <c r="OSA373" s="65"/>
      <c r="OSB373" s="65"/>
      <c r="OSC373" s="65"/>
      <c r="OSD373" s="65"/>
      <c r="OSE373" s="65"/>
      <c r="OSF373" s="65"/>
      <c r="OSG373" s="65"/>
      <c r="OSH373" s="65"/>
      <c r="OSI373" s="65"/>
      <c r="OSJ373" s="65"/>
      <c r="OSK373" s="65"/>
      <c r="OSL373" s="65"/>
      <c r="OSM373" s="65"/>
      <c r="OSN373" s="65"/>
      <c r="OSO373" s="65"/>
      <c r="OSP373" s="65"/>
      <c r="OSQ373" s="65"/>
      <c r="OSR373" s="65"/>
      <c r="OSS373" s="65"/>
      <c r="OST373" s="65"/>
      <c r="OSU373" s="65"/>
      <c r="OSV373" s="65"/>
      <c r="OSW373" s="65"/>
      <c r="OSX373" s="65"/>
      <c r="OSY373" s="65"/>
      <c r="OSZ373" s="65"/>
      <c r="OTA373" s="65"/>
      <c r="OTB373" s="65"/>
      <c r="OTC373" s="65"/>
      <c r="OTD373" s="65"/>
      <c r="OTE373" s="65"/>
      <c r="OTF373" s="65"/>
      <c r="OTG373" s="65"/>
      <c r="OTH373" s="65"/>
      <c r="OTI373" s="65"/>
      <c r="OTJ373" s="65"/>
      <c r="OTK373" s="65"/>
      <c r="OTL373" s="65"/>
      <c r="OTM373" s="65"/>
      <c r="OTN373" s="65"/>
      <c r="OTO373" s="65"/>
      <c r="OTP373" s="65"/>
      <c r="OTQ373" s="65"/>
      <c r="OTR373" s="65"/>
      <c r="OTS373" s="65"/>
      <c r="OTT373" s="65"/>
      <c r="OTU373" s="65"/>
      <c r="OTV373" s="65"/>
      <c r="OTW373" s="65"/>
      <c r="OTX373" s="65"/>
      <c r="OTY373" s="65"/>
      <c r="OTZ373" s="65"/>
      <c r="OUA373" s="65"/>
      <c r="OUB373" s="65"/>
      <c r="OUC373" s="65"/>
      <c r="OUD373" s="65"/>
      <c r="OUE373" s="65"/>
      <c r="OUF373" s="65"/>
      <c r="OUG373" s="65"/>
      <c r="OUH373" s="65"/>
      <c r="OUI373" s="65"/>
      <c r="OUJ373" s="65"/>
      <c r="OUK373" s="65"/>
      <c r="OUL373" s="65"/>
      <c r="OUM373" s="65"/>
      <c r="OUN373" s="65"/>
      <c r="OUO373" s="65"/>
      <c r="OUP373" s="65"/>
      <c r="OUQ373" s="65"/>
      <c r="OUR373" s="65"/>
      <c r="OUS373" s="65"/>
      <c r="OUT373" s="65"/>
      <c r="OUU373" s="65"/>
      <c r="OUV373" s="65"/>
      <c r="OUW373" s="65"/>
      <c r="OUX373" s="65"/>
      <c r="OUY373" s="65"/>
      <c r="OUZ373" s="65"/>
      <c r="OVA373" s="65"/>
      <c r="OVB373" s="65"/>
      <c r="OVC373" s="65"/>
      <c r="OVD373" s="65"/>
      <c r="OVE373" s="65"/>
      <c r="OVF373" s="65"/>
      <c r="OVG373" s="65"/>
      <c r="OVH373" s="65"/>
      <c r="OVI373" s="65"/>
      <c r="OVJ373" s="65"/>
      <c r="OVK373" s="65"/>
      <c r="OVL373" s="65"/>
      <c r="OVM373" s="65"/>
      <c r="OVN373" s="65"/>
      <c r="OVO373" s="65"/>
      <c r="OVP373" s="65"/>
      <c r="OVQ373" s="65"/>
      <c r="OVR373" s="65"/>
      <c r="OVS373" s="65"/>
      <c r="OVT373" s="65"/>
      <c r="OVU373" s="65"/>
      <c r="OVV373" s="65"/>
      <c r="OVW373" s="65"/>
      <c r="OVX373" s="65"/>
      <c r="OVY373" s="65"/>
      <c r="OVZ373" s="65"/>
      <c r="OWA373" s="65"/>
      <c r="OWB373" s="65"/>
      <c r="OWC373" s="65"/>
      <c r="OWD373" s="65"/>
      <c r="OWE373" s="65"/>
      <c r="OWF373" s="65"/>
      <c r="OWG373" s="65"/>
      <c r="OWH373" s="65"/>
      <c r="OWI373" s="65"/>
      <c r="OWJ373" s="65"/>
      <c r="OWK373" s="65"/>
      <c r="OWL373" s="65"/>
      <c r="OWM373" s="65"/>
      <c r="OWN373" s="65"/>
      <c r="OWO373" s="65"/>
      <c r="OWP373" s="65"/>
      <c r="OWQ373" s="65"/>
      <c r="OWR373" s="65"/>
      <c r="OWS373" s="65"/>
      <c r="OWT373" s="65"/>
      <c r="OWU373" s="65"/>
      <c r="OWV373" s="65"/>
      <c r="OWW373" s="65"/>
      <c r="OWX373" s="65"/>
      <c r="OWY373" s="65"/>
      <c r="OWZ373" s="65"/>
      <c r="OXA373" s="65"/>
      <c r="OXB373" s="65"/>
      <c r="OXC373" s="65"/>
      <c r="OXD373" s="65"/>
      <c r="OXE373" s="65"/>
      <c r="OXF373" s="65"/>
      <c r="OXG373" s="65"/>
      <c r="OXH373" s="65"/>
      <c r="OXI373" s="65"/>
      <c r="OXJ373" s="65"/>
      <c r="OXK373" s="65"/>
      <c r="OXL373" s="65"/>
      <c r="OXM373" s="65"/>
      <c r="OXN373" s="65"/>
      <c r="OXO373" s="65"/>
      <c r="OXP373" s="65"/>
      <c r="OXQ373" s="65"/>
      <c r="OXR373" s="65"/>
      <c r="OXS373" s="65"/>
      <c r="OXT373" s="65"/>
      <c r="OXU373" s="65"/>
      <c r="OXV373" s="65"/>
      <c r="OXW373" s="65"/>
      <c r="OXX373" s="65"/>
      <c r="OXY373" s="65"/>
      <c r="OXZ373" s="65"/>
      <c r="OYA373" s="65"/>
      <c r="OYB373" s="65"/>
      <c r="OYC373" s="65"/>
      <c r="OYD373" s="65"/>
      <c r="OYE373" s="65"/>
      <c r="OYF373" s="65"/>
      <c r="OYG373" s="65"/>
      <c r="OYH373" s="65"/>
      <c r="OYI373" s="65"/>
      <c r="OYJ373" s="65"/>
      <c r="OYK373" s="65"/>
      <c r="OYL373" s="65"/>
      <c r="OYM373" s="65"/>
      <c r="OYN373" s="65"/>
      <c r="OYO373" s="65"/>
      <c r="OYP373" s="65"/>
      <c r="OYQ373" s="65"/>
      <c r="OYR373" s="65"/>
      <c r="OYS373" s="65"/>
      <c r="OYT373" s="65"/>
      <c r="OYU373" s="65"/>
      <c r="OYV373" s="65"/>
      <c r="OYW373" s="65"/>
      <c r="OYX373" s="65"/>
      <c r="OYY373" s="65"/>
      <c r="OYZ373" s="65"/>
      <c r="OZA373" s="65"/>
      <c r="OZB373" s="65"/>
      <c r="OZC373" s="65"/>
      <c r="OZD373" s="65"/>
      <c r="OZE373" s="65"/>
      <c r="OZF373" s="65"/>
      <c r="OZG373" s="65"/>
      <c r="OZH373" s="65"/>
      <c r="OZI373" s="65"/>
      <c r="OZJ373" s="65"/>
      <c r="OZK373" s="65"/>
      <c r="OZL373" s="65"/>
      <c r="OZM373" s="65"/>
      <c r="OZN373" s="65"/>
      <c r="OZO373" s="65"/>
      <c r="OZP373" s="65"/>
      <c r="OZQ373" s="65"/>
      <c r="OZR373" s="65"/>
      <c r="OZS373" s="65"/>
      <c r="OZT373" s="65"/>
      <c r="OZU373" s="65"/>
      <c r="OZV373" s="65"/>
      <c r="OZW373" s="65"/>
      <c r="OZX373" s="65"/>
      <c r="OZY373" s="65"/>
      <c r="OZZ373" s="65"/>
      <c r="PAA373" s="65"/>
      <c r="PAB373" s="65"/>
      <c r="PAC373" s="65"/>
      <c r="PAD373" s="65"/>
      <c r="PAE373" s="65"/>
      <c r="PAF373" s="65"/>
      <c r="PAG373" s="65"/>
      <c r="PAH373" s="65"/>
      <c r="PAI373" s="65"/>
      <c r="PAJ373" s="65"/>
      <c r="PAK373" s="65"/>
      <c r="PAL373" s="65"/>
      <c r="PAM373" s="65"/>
      <c r="PAN373" s="65"/>
      <c r="PAO373" s="65"/>
      <c r="PAP373" s="65"/>
      <c r="PAQ373" s="65"/>
      <c r="PAR373" s="65"/>
      <c r="PAS373" s="65"/>
      <c r="PAT373" s="65"/>
      <c r="PAU373" s="65"/>
      <c r="PAV373" s="65"/>
      <c r="PAW373" s="65"/>
      <c r="PAX373" s="65"/>
      <c r="PAY373" s="65"/>
      <c r="PAZ373" s="65"/>
      <c r="PBA373" s="65"/>
      <c r="PBB373" s="65"/>
      <c r="PBC373" s="65"/>
      <c r="PBD373" s="65"/>
      <c r="PBE373" s="65"/>
      <c r="PBF373" s="65"/>
      <c r="PBG373" s="65"/>
      <c r="PBH373" s="65"/>
      <c r="PBI373" s="65"/>
      <c r="PBJ373" s="65"/>
      <c r="PBK373" s="65"/>
      <c r="PBL373" s="65"/>
      <c r="PBM373" s="65"/>
      <c r="PBN373" s="65"/>
      <c r="PBO373" s="65"/>
      <c r="PBP373" s="65"/>
      <c r="PBQ373" s="65"/>
      <c r="PBR373" s="65"/>
      <c r="PBS373" s="65"/>
      <c r="PBT373" s="65"/>
      <c r="PBU373" s="65"/>
      <c r="PBV373" s="65"/>
      <c r="PBW373" s="65"/>
      <c r="PBX373" s="65"/>
      <c r="PBY373" s="65"/>
      <c r="PBZ373" s="65"/>
      <c r="PCA373" s="65"/>
      <c r="PCB373" s="65"/>
      <c r="PCC373" s="65"/>
      <c r="PCD373" s="65"/>
      <c r="PCE373" s="65"/>
      <c r="PCF373" s="65"/>
      <c r="PCG373" s="65"/>
      <c r="PCH373" s="65"/>
      <c r="PCI373" s="65"/>
      <c r="PCJ373" s="65"/>
      <c r="PCK373" s="65"/>
      <c r="PCL373" s="65"/>
      <c r="PCM373" s="65"/>
      <c r="PCN373" s="65"/>
      <c r="PCO373" s="65"/>
      <c r="PCP373" s="65"/>
      <c r="PCQ373" s="65"/>
      <c r="PCR373" s="65"/>
      <c r="PCS373" s="65"/>
      <c r="PCT373" s="65"/>
      <c r="PCU373" s="65"/>
      <c r="PCV373" s="65"/>
      <c r="PCW373" s="65"/>
      <c r="PCX373" s="65"/>
      <c r="PCY373" s="65"/>
      <c r="PCZ373" s="65"/>
      <c r="PDA373" s="65"/>
      <c r="PDB373" s="65"/>
      <c r="PDC373" s="65"/>
      <c r="PDD373" s="65"/>
      <c r="PDE373" s="65"/>
      <c r="PDF373" s="65"/>
      <c r="PDG373" s="65"/>
      <c r="PDH373" s="65"/>
      <c r="PDI373" s="65"/>
      <c r="PDJ373" s="65"/>
      <c r="PDK373" s="65"/>
      <c r="PDL373" s="65"/>
      <c r="PDM373" s="65"/>
      <c r="PDN373" s="65"/>
      <c r="PDO373" s="65"/>
      <c r="PDP373" s="65"/>
      <c r="PDQ373" s="65"/>
      <c r="PDR373" s="65"/>
      <c r="PDS373" s="65"/>
      <c r="PDT373" s="65"/>
      <c r="PDU373" s="65"/>
      <c r="PDV373" s="65"/>
      <c r="PDW373" s="65"/>
      <c r="PDX373" s="65"/>
      <c r="PDY373" s="65"/>
      <c r="PDZ373" s="65"/>
      <c r="PEA373" s="65"/>
      <c r="PEB373" s="65"/>
      <c r="PEC373" s="65"/>
      <c r="PED373" s="65"/>
      <c r="PEE373" s="65"/>
      <c r="PEF373" s="65"/>
      <c r="PEG373" s="65"/>
      <c r="PEH373" s="65"/>
      <c r="PEI373" s="65"/>
      <c r="PEJ373" s="65"/>
      <c r="PEK373" s="65"/>
      <c r="PEL373" s="65"/>
      <c r="PEM373" s="65"/>
      <c r="PEN373" s="65"/>
      <c r="PEO373" s="65"/>
      <c r="PEP373" s="65"/>
      <c r="PEQ373" s="65"/>
      <c r="PER373" s="65"/>
      <c r="PES373" s="65"/>
      <c r="PET373" s="65"/>
      <c r="PEU373" s="65"/>
      <c r="PEV373" s="65"/>
      <c r="PEW373" s="65"/>
      <c r="PEX373" s="65"/>
      <c r="PEY373" s="65"/>
      <c r="PEZ373" s="65"/>
      <c r="PFA373" s="65"/>
      <c r="PFB373" s="65"/>
      <c r="PFC373" s="65"/>
      <c r="PFD373" s="65"/>
      <c r="PFE373" s="65"/>
      <c r="PFF373" s="65"/>
      <c r="PFG373" s="65"/>
      <c r="PFH373" s="65"/>
      <c r="PFI373" s="65"/>
      <c r="PFJ373" s="65"/>
      <c r="PFK373" s="65"/>
      <c r="PFL373" s="65"/>
      <c r="PFM373" s="65"/>
      <c r="PFN373" s="65"/>
      <c r="PFO373" s="65"/>
      <c r="PFP373" s="65"/>
      <c r="PFQ373" s="65"/>
      <c r="PFR373" s="65"/>
      <c r="PFS373" s="65"/>
      <c r="PFT373" s="65"/>
      <c r="PFU373" s="65"/>
      <c r="PFV373" s="65"/>
      <c r="PFW373" s="65"/>
      <c r="PFX373" s="65"/>
      <c r="PFY373" s="65"/>
      <c r="PFZ373" s="65"/>
      <c r="PGA373" s="65"/>
      <c r="PGB373" s="65"/>
      <c r="PGC373" s="65"/>
      <c r="PGD373" s="65"/>
      <c r="PGE373" s="65"/>
      <c r="PGF373" s="65"/>
      <c r="PGG373" s="65"/>
      <c r="PGH373" s="65"/>
      <c r="PGI373" s="65"/>
      <c r="PGJ373" s="65"/>
      <c r="PGK373" s="65"/>
      <c r="PGL373" s="65"/>
      <c r="PGM373" s="65"/>
      <c r="PGN373" s="65"/>
      <c r="PGO373" s="65"/>
      <c r="PGP373" s="65"/>
      <c r="PGQ373" s="65"/>
      <c r="PGR373" s="65"/>
      <c r="PGS373" s="65"/>
      <c r="PGT373" s="65"/>
      <c r="PGU373" s="65"/>
      <c r="PGV373" s="65"/>
      <c r="PGW373" s="65"/>
      <c r="PGX373" s="65"/>
      <c r="PGY373" s="65"/>
      <c r="PGZ373" s="65"/>
      <c r="PHA373" s="65"/>
      <c r="PHB373" s="65"/>
      <c r="PHC373" s="65"/>
      <c r="PHD373" s="65"/>
      <c r="PHE373" s="65"/>
      <c r="PHF373" s="65"/>
      <c r="PHG373" s="65"/>
      <c r="PHH373" s="65"/>
      <c r="PHI373" s="65"/>
      <c r="PHJ373" s="65"/>
      <c r="PHK373" s="65"/>
      <c r="PHL373" s="65"/>
      <c r="PHM373" s="65"/>
      <c r="PHN373" s="65"/>
      <c r="PHO373" s="65"/>
      <c r="PHP373" s="65"/>
      <c r="PHQ373" s="65"/>
      <c r="PHR373" s="65"/>
      <c r="PHS373" s="65"/>
      <c r="PHT373" s="65"/>
      <c r="PHU373" s="65"/>
      <c r="PHV373" s="65"/>
      <c r="PHW373" s="65"/>
      <c r="PHX373" s="65"/>
      <c r="PHY373" s="65"/>
      <c r="PHZ373" s="65"/>
      <c r="PIA373" s="65"/>
      <c r="PIB373" s="65"/>
      <c r="PIC373" s="65"/>
      <c r="PID373" s="65"/>
      <c r="PIE373" s="65"/>
      <c r="PIF373" s="65"/>
      <c r="PIG373" s="65"/>
      <c r="PIH373" s="65"/>
      <c r="PII373" s="65"/>
      <c r="PIJ373" s="65"/>
      <c r="PIK373" s="65"/>
      <c r="PIL373" s="65"/>
      <c r="PIM373" s="65"/>
      <c r="PIN373" s="65"/>
      <c r="PIO373" s="65"/>
      <c r="PIP373" s="65"/>
      <c r="PIQ373" s="65"/>
      <c r="PIR373" s="65"/>
      <c r="PIS373" s="65"/>
      <c r="PIT373" s="65"/>
      <c r="PIU373" s="65"/>
      <c r="PIV373" s="65"/>
      <c r="PIW373" s="65"/>
      <c r="PIX373" s="65"/>
      <c r="PIY373" s="65"/>
      <c r="PIZ373" s="65"/>
      <c r="PJA373" s="65"/>
      <c r="PJB373" s="65"/>
      <c r="PJC373" s="65"/>
      <c r="PJD373" s="65"/>
      <c r="PJE373" s="65"/>
      <c r="PJF373" s="65"/>
      <c r="PJG373" s="65"/>
      <c r="PJH373" s="65"/>
      <c r="PJI373" s="65"/>
      <c r="PJJ373" s="65"/>
      <c r="PJK373" s="65"/>
      <c r="PJL373" s="65"/>
      <c r="PJM373" s="65"/>
      <c r="PJN373" s="65"/>
      <c r="PJO373" s="65"/>
      <c r="PJP373" s="65"/>
      <c r="PJQ373" s="65"/>
      <c r="PJR373" s="65"/>
      <c r="PJS373" s="65"/>
      <c r="PJT373" s="65"/>
      <c r="PJU373" s="65"/>
      <c r="PJV373" s="65"/>
      <c r="PJW373" s="65"/>
      <c r="PJX373" s="65"/>
      <c r="PJY373" s="65"/>
      <c r="PJZ373" s="65"/>
      <c r="PKA373" s="65"/>
      <c r="PKB373" s="65"/>
      <c r="PKC373" s="65"/>
      <c r="PKD373" s="65"/>
      <c r="PKE373" s="65"/>
      <c r="PKF373" s="65"/>
      <c r="PKG373" s="65"/>
      <c r="PKH373" s="65"/>
      <c r="PKI373" s="65"/>
      <c r="PKJ373" s="65"/>
      <c r="PKK373" s="65"/>
      <c r="PKL373" s="65"/>
      <c r="PKM373" s="65"/>
      <c r="PKN373" s="65"/>
      <c r="PKO373" s="65"/>
      <c r="PKP373" s="65"/>
      <c r="PKQ373" s="65"/>
      <c r="PKR373" s="65"/>
      <c r="PKS373" s="65"/>
      <c r="PKT373" s="65"/>
      <c r="PKU373" s="65"/>
      <c r="PKV373" s="65"/>
      <c r="PKW373" s="65"/>
      <c r="PKX373" s="65"/>
      <c r="PKY373" s="65"/>
      <c r="PKZ373" s="65"/>
      <c r="PLA373" s="65"/>
      <c r="PLB373" s="65"/>
      <c r="PLC373" s="65"/>
      <c r="PLD373" s="65"/>
      <c r="PLE373" s="65"/>
      <c r="PLF373" s="65"/>
      <c r="PLG373" s="65"/>
      <c r="PLH373" s="65"/>
      <c r="PLI373" s="65"/>
      <c r="PLJ373" s="65"/>
      <c r="PLK373" s="65"/>
      <c r="PLL373" s="65"/>
      <c r="PLM373" s="65"/>
      <c r="PLN373" s="65"/>
      <c r="PLO373" s="65"/>
      <c r="PLP373" s="65"/>
      <c r="PLQ373" s="65"/>
      <c r="PLR373" s="65"/>
      <c r="PLS373" s="65"/>
      <c r="PLT373" s="65"/>
      <c r="PLU373" s="65"/>
      <c r="PLV373" s="65"/>
      <c r="PLW373" s="65"/>
      <c r="PLX373" s="65"/>
      <c r="PLY373" s="65"/>
      <c r="PLZ373" s="65"/>
      <c r="PMA373" s="65"/>
      <c r="PMB373" s="65"/>
      <c r="PMC373" s="65"/>
      <c r="PMD373" s="65"/>
      <c r="PME373" s="65"/>
      <c r="PMF373" s="65"/>
      <c r="PMG373" s="65"/>
      <c r="PMH373" s="65"/>
      <c r="PMI373" s="65"/>
      <c r="PMJ373" s="65"/>
      <c r="PMK373" s="65"/>
      <c r="PML373" s="65"/>
      <c r="PMM373" s="65"/>
      <c r="PMN373" s="65"/>
      <c r="PMO373" s="65"/>
      <c r="PMP373" s="65"/>
      <c r="PMQ373" s="65"/>
      <c r="PMR373" s="65"/>
      <c r="PMS373" s="65"/>
      <c r="PMT373" s="65"/>
      <c r="PMU373" s="65"/>
      <c r="PMV373" s="65"/>
      <c r="PMW373" s="65"/>
      <c r="PMX373" s="65"/>
      <c r="PMY373" s="65"/>
      <c r="PMZ373" s="65"/>
      <c r="PNA373" s="65"/>
      <c r="PNB373" s="65"/>
      <c r="PNC373" s="65"/>
      <c r="PND373" s="65"/>
      <c r="PNE373" s="65"/>
      <c r="PNF373" s="65"/>
      <c r="PNG373" s="65"/>
      <c r="PNH373" s="65"/>
      <c r="PNI373" s="65"/>
      <c r="PNJ373" s="65"/>
      <c r="PNK373" s="65"/>
      <c r="PNL373" s="65"/>
      <c r="PNM373" s="65"/>
      <c r="PNN373" s="65"/>
      <c r="PNO373" s="65"/>
      <c r="PNP373" s="65"/>
      <c r="PNQ373" s="65"/>
      <c r="PNR373" s="65"/>
      <c r="PNS373" s="65"/>
      <c r="PNT373" s="65"/>
      <c r="PNU373" s="65"/>
      <c r="PNV373" s="65"/>
      <c r="PNW373" s="65"/>
      <c r="PNX373" s="65"/>
      <c r="PNY373" s="65"/>
      <c r="PNZ373" s="65"/>
      <c r="POA373" s="65"/>
      <c r="POB373" s="65"/>
      <c r="POC373" s="65"/>
      <c r="POD373" s="65"/>
      <c r="POE373" s="65"/>
      <c r="POF373" s="65"/>
      <c r="POG373" s="65"/>
      <c r="POH373" s="65"/>
      <c r="POI373" s="65"/>
      <c r="POJ373" s="65"/>
      <c r="POK373" s="65"/>
      <c r="POL373" s="65"/>
      <c r="POM373" s="65"/>
      <c r="PON373" s="65"/>
      <c r="POO373" s="65"/>
      <c r="POP373" s="65"/>
      <c r="POQ373" s="65"/>
      <c r="POR373" s="65"/>
      <c r="POS373" s="65"/>
      <c r="POT373" s="65"/>
      <c r="POU373" s="65"/>
      <c r="POV373" s="65"/>
      <c r="POW373" s="65"/>
      <c r="POX373" s="65"/>
      <c r="POY373" s="65"/>
      <c r="POZ373" s="65"/>
      <c r="PPA373" s="65"/>
      <c r="PPB373" s="65"/>
      <c r="PPC373" s="65"/>
      <c r="PPD373" s="65"/>
      <c r="PPE373" s="65"/>
      <c r="PPF373" s="65"/>
      <c r="PPG373" s="65"/>
      <c r="PPH373" s="65"/>
      <c r="PPI373" s="65"/>
      <c r="PPJ373" s="65"/>
      <c r="PPK373" s="65"/>
      <c r="PPL373" s="65"/>
      <c r="PPM373" s="65"/>
      <c r="PPN373" s="65"/>
      <c r="PPO373" s="65"/>
      <c r="PPP373" s="65"/>
      <c r="PPQ373" s="65"/>
      <c r="PPR373" s="65"/>
      <c r="PPS373" s="65"/>
      <c r="PPT373" s="65"/>
      <c r="PPU373" s="65"/>
      <c r="PPV373" s="65"/>
      <c r="PPW373" s="65"/>
      <c r="PPX373" s="65"/>
      <c r="PPY373" s="65"/>
      <c r="PPZ373" s="65"/>
      <c r="PQA373" s="65"/>
      <c r="PQB373" s="65"/>
      <c r="PQC373" s="65"/>
      <c r="PQD373" s="65"/>
      <c r="PQE373" s="65"/>
      <c r="PQF373" s="65"/>
      <c r="PQG373" s="65"/>
      <c r="PQH373" s="65"/>
      <c r="PQI373" s="65"/>
      <c r="PQJ373" s="65"/>
      <c r="PQK373" s="65"/>
      <c r="PQL373" s="65"/>
      <c r="PQM373" s="65"/>
      <c r="PQN373" s="65"/>
      <c r="PQO373" s="65"/>
      <c r="PQP373" s="65"/>
      <c r="PQQ373" s="65"/>
      <c r="PQR373" s="65"/>
      <c r="PQS373" s="65"/>
      <c r="PQT373" s="65"/>
      <c r="PQU373" s="65"/>
      <c r="PQV373" s="65"/>
      <c r="PQW373" s="65"/>
      <c r="PQX373" s="65"/>
      <c r="PQY373" s="65"/>
      <c r="PQZ373" s="65"/>
      <c r="PRA373" s="65"/>
      <c r="PRB373" s="65"/>
      <c r="PRC373" s="65"/>
      <c r="PRD373" s="65"/>
      <c r="PRE373" s="65"/>
      <c r="PRF373" s="65"/>
      <c r="PRG373" s="65"/>
      <c r="PRH373" s="65"/>
      <c r="PRI373" s="65"/>
      <c r="PRJ373" s="65"/>
      <c r="PRK373" s="65"/>
      <c r="PRL373" s="65"/>
      <c r="PRM373" s="65"/>
      <c r="PRN373" s="65"/>
      <c r="PRO373" s="65"/>
      <c r="PRP373" s="65"/>
      <c r="PRQ373" s="65"/>
      <c r="PRR373" s="65"/>
      <c r="PRS373" s="65"/>
      <c r="PRT373" s="65"/>
      <c r="PRU373" s="65"/>
      <c r="PRV373" s="65"/>
      <c r="PRW373" s="65"/>
      <c r="PRX373" s="65"/>
      <c r="PRY373" s="65"/>
      <c r="PRZ373" s="65"/>
      <c r="PSA373" s="65"/>
      <c r="PSB373" s="65"/>
      <c r="PSC373" s="65"/>
      <c r="PSD373" s="65"/>
      <c r="PSE373" s="65"/>
      <c r="PSF373" s="65"/>
      <c r="PSG373" s="65"/>
      <c r="PSH373" s="65"/>
      <c r="PSI373" s="65"/>
      <c r="PSJ373" s="65"/>
      <c r="PSK373" s="65"/>
      <c r="PSL373" s="65"/>
      <c r="PSM373" s="65"/>
      <c r="PSN373" s="65"/>
      <c r="PSO373" s="65"/>
      <c r="PSP373" s="65"/>
      <c r="PSQ373" s="65"/>
      <c r="PSR373" s="65"/>
      <c r="PSS373" s="65"/>
      <c r="PST373" s="65"/>
      <c r="PSU373" s="65"/>
      <c r="PSV373" s="65"/>
      <c r="PSW373" s="65"/>
      <c r="PSX373" s="65"/>
      <c r="PSY373" s="65"/>
      <c r="PSZ373" s="65"/>
      <c r="PTA373" s="65"/>
      <c r="PTB373" s="65"/>
      <c r="PTC373" s="65"/>
      <c r="PTD373" s="65"/>
      <c r="PTE373" s="65"/>
      <c r="PTF373" s="65"/>
      <c r="PTG373" s="65"/>
      <c r="PTH373" s="65"/>
      <c r="PTI373" s="65"/>
      <c r="PTJ373" s="65"/>
      <c r="PTK373" s="65"/>
      <c r="PTL373" s="65"/>
      <c r="PTM373" s="65"/>
      <c r="PTN373" s="65"/>
      <c r="PTO373" s="65"/>
      <c r="PTP373" s="65"/>
      <c r="PTQ373" s="65"/>
      <c r="PTR373" s="65"/>
      <c r="PTS373" s="65"/>
      <c r="PTT373" s="65"/>
      <c r="PTU373" s="65"/>
      <c r="PTV373" s="65"/>
      <c r="PTW373" s="65"/>
      <c r="PTX373" s="65"/>
      <c r="PTY373" s="65"/>
      <c r="PTZ373" s="65"/>
      <c r="PUA373" s="65"/>
      <c r="PUB373" s="65"/>
      <c r="PUC373" s="65"/>
      <c r="PUD373" s="65"/>
      <c r="PUE373" s="65"/>
      <c r="PUF373" s="65"/>
      <c r="PUG373" s="65"/>
      <c r="PUH373" s="65"/>
      <c r="PUI373" s="65"/>
      <c r="PUJ373" s="65"/>
      <c r="PUK373" s="65"/>
      <c r="PUL373" s="65"/>
      <c r="PUM373" s="65"/>
      <c r="PUN373" s="65"/>
      <c r="PUO373" s="65"/>
      <c r="PUP373" s="65"/>
      <c r="PUQ373" s="65"/>
      <c r="PUR373" s="65"/>
      <c r="PUS373" s="65"/>
      <c r="PUT373" s="65"/>
      <c r="PUU373" s="65"/>
      <c r="PUV373" s="65"/>
      <c r="PUW373" s="65"/>
      <c r="PUX373" s="65"/>
      <c r="PUY373" s="65"/>
      <c r="PUZ373" s="65"/>
      <c r="PVA373" s="65"/>
      <c r="PVB373" s="65"/>
      <c r="PVC373" s="65"/>
      <c r="PVD373" s="65"/>
      <c r="PVE373" s="65"/>
      <c r="PVF373" s="65"/>
      <c r="PVG373" s="65"/>
      <c r="PVH373" s="65"/>
      <c r="PVI373" s="65"/>
      <c r="PVJ373" s="65"/>
      <c r="PVK373" s="65"/>
      <c r="PVL373" s="65"/>
      <c r="PVM373" s="65"/>
      <c r="PVN373" s="65"/>
      <c r="PVO373" s="65"/>
      <c r="PVP373" s="65"/>
      <c r="PVQ373" s="65"/>
      <c r="PVR373" s="65"/>
      <c r="PVS373" s="65"/>
      <c r="PVT373" s="65"/>
      <c r="PVU373" s="65"/>
      <c r="PVV373" s="65"/>
      <c r="PVW373" s="65"/>
      <c r="PVX373" s="65"/>
      <c r="PVY373" s="65"/>
      <c r="PVZ373" s="65"/>
      <c r="PWA373" s="65"/>
      <c r="PWB373" s="65"/>
      <c r="PWC373" s="65"/>
      <c r="PWD373" s="65"/>
      <c r="PWE373" s="65"/>
      <c r="PWF373" s="65"/>
      <c r="PWG373" s="65"/>
      <c r="PWH373" s="65"/>
      <c r="PWI373" s="65"/>
      <c r="PWJ373" s="65"/>
      <c r="PWK373" s="65"/>
      <c r="PWL373" s="65"/>
      <c r="PWM373" s="65"/>
      <c r="PWN373" s="65"/>
      <c r="PWO373" s="65"/>
      <c r="PWP373" s="65"/>
      <c r="PWQ373" s="65"/>
      <c r="PWR373" s="65"/>
      <c r="PWS373" s="65"/>
      <c r="PWT373" s="65"/>
      <c r="PWU373" s="65"/>
      <c r="PWV373" s="65"/>
      <c r="PWW373" s="65"/>
      <c r="PWX373" s="65"/>
      <c r="PWY373" s="65"/>
      <c r="PWZ373" s="65"/>
      <c r="PXA373" s="65"/>
      <c r="PXB373" s="65"/>
      <c r="PXC373" s="65"/>
      <c r="PXD373" s="65"/>
      <c r="PXE373" s="65"/>
      <c r="PXF373" s="65"/>
      <c r="PXG373" s="65"/>
      <c r="PXH373" s="65"/>
      <c r="PXI373" s="65"/>
      <c r="PXJ373" s="65"/>
      <c r="PXK373" s="65"/>
      <c r="PXL373" s="65"/>
      <c r="PXM373" s="65"/>
      <c r="PXN373" s="65"/>
      <c r="PXO373" s="65"/>
      <c r="PXP373" s="65"/>
      <c r="PXQ373" s="65"/>
      <c r="PXR373" s="65"/>
      <c r="PXS373" s="65"/>
      <c r="PXT373" s="65"/>
      <c r="PXU373" s="65"/>
      <c r="PXV373" s="65"/>
      <c r="PXW373" s="65"/>
      <c r="PXX373" s="65"/>
      <c r="PXY373" s="65"/>
      <c r="PXZ373" s="65"/>
      <c r="PYA373" s="65"/>
      <c r="PYB373" s="65"/>
      <c r="PYC373" s="65"/>
      <c r="PYD373" s="65"/>
      <c r="PYE373" s="65"/>
      <c r="PYF373" s="65"/>
      <c r="PYG373" s="65"/>
      <c r="PYH373" s="65"/>
      <c r="PYI373" s="65"/>
      <c r="PYJ373" s="65"/>
      <c r="PYK373" s="65"/>
      <c r="PYL373" s="65"/>
      <c r="PYM373" s="65"/>
      <c r="PYN373" s="65"/>
      <c r="PYO373" s="65"/>
      <c r="PYP373" s="65"/>
      <c r="PYQ373" s="65"/>
      <c r="PYR373" s="65"/>
      <c r="PYS373" s="65"/>
      <c r="PYT373" s="65"/>
      <c r="PYU373" s="65"/>
      <c r="PYV373" s="65"/>
      <c r="PYW373" s="65"/>
      <c r="PYX373" s="65"/>
      <c r="PYY373" s="65"/>
      <c r="PYZ373" s="65"/>
      <c r="PZA373" s="65"/>
      <c r="PZB373" s="65"/>
      <c r="PZC373" s="65"/>
      <c r="PZD373" s="65"/>
      <c r="PZE373" s="65"/>
      <c r="PZF373" s="65"/>
      <c r="PZG373" s="65"/>
      <c r="PZH373" s="65"/>
      <c r="PZI373" s="65"/>
      <c r="PZJ373" s="65"/>
      <c r="PZK373" s="65"/>
      <c r="PZL373" s="65"/>
      <c r="PZM373" s="65"/>
      <c r="PZN373" s="65"/>
      <c r="PZO373" s="65"/>
      <c r="PZP373" s="65"/>
      <c r="PZQ373" s="65"/>
      <c r="PZR373" s="65"/>
      <c r="PZS373" s="65"/>
      <c r="PZT373" s="65"/>
      <c r="PZU373" s="65"/>
      <c r="PZV373" s="65"/>
      <c r="PZW373" s="65"/>
      <c r="PZX373" s="65"/>
      <c r="PZY373" s="65"/>
      <c r="PZZ373" s="65"/>
      <c r="QAA373" s="65"/>
      <c r="QAB373" s="65"/>
      <c r="QAC373" s="65"/>
      <c r="QAD373" s="65"/>
      <c r="QAE373" s="65"/>
      <c r="QAF373" s="65"/>
      <c r="QAG373" s="65"/>
      <c r="QAH373" s="65"/>
      <c r="QAI373" s="65"/>
      <c r="QAJ373" s="65"/>
      <c r="QAK373" s="65"/>
      <c r="QAL373" s="65"/>
      <c r="QAM373" s="65"/>
      <c r="QAN373" s="65"/>
      <c r="QAO373" s="65"/>
      <c r="QAP373" s="65"/>
      <c r="QAQ373" s="65"/>
      <c r="QAR373" s="65"/>
      <c r="QAS373" s="65"/>
      <c r="QAT373" s="65"/>
      <c r="QAU373" s="65"/>
      <c r="QAV373" s="65"/>
      <c r="QAW373" s="65"/>
      <c r="QAX373" s="65"/>
      <c r="QAY373" s="65"/>
      <c r="QAZ373" s="65"/>
      <c r="QBA373" s="65"/>
      <c r="QBB373" s="65"/>
      <c r="QBC373" s="65"/>
      <c r="QBD373" s="65"/>
      <c r="QBE373" s="65"/>
      <c r="QBF373" s="65"/>
      <c r="QBG373" s="65"/>
      <c r="QBH373" s="65"/>
      <c r="QBI373" s="65"/>
      <c r="QBJ373" s="65"/>
      <c r="QBK373" s="65"/>
      <c r="QBL373" s="65"/>
      <c r="QBM373" s="65"/>
      <c r="QBN373" s="65"/>
      <c r="QBO373" s="65"/>
      <c r="QBP373" s="65"/>
      <c r="QBQ373" s="65"/>
      <c r="QBR373" s="65"/>
      <c r="QBS373" s="65"/>
      <c r="QBT373" s="65"/>
      <c r="QBU373" s="65"/>
      <c r="QBV373" s="65"/>
      <c r="QBW373" s="65"/>
      <c r="QBX373" s="65"/>
      <c r="QBY373" s="65"/>
      <c r="QBZ373" s="65"/>
      <c r="QCA373" s="65"/>
      <c r="QCB373" s="65"/>
      <c r="QCC373" s="65"/>
      <c r="QCD373" s="65"/>
      <c r="QCE373" s="65"/>
      <c r="QCF373" s="65"/>
      <c r="QCG373" s="65"/>
      <c r="QCH373" s="65"/>
      <c r="QCI373" s="65"/>
      <c r="QCJ373" s="65"/>
      <c r="QCK373" s="65"/>
      <c r="QCL373" s="65"/>
      <c r="QCM373" s="65"/>
      <c r="QCN373" s="65"/>
      <c r="QCO373" s="65"/>
      <c r="QCP373" s="65"/>
      <c r="QCQ373" s="65"/>
      <c r="QCR373" s="65"/>
      <c r="QCS373" s="65"/>
      <c r="QCT373" s="65"/>
      <c r="QCU373" s="65"/>
      <c r="QCV373" s="65"/>
      <c r="QCW373" s="65"/>
      <c r="QCX373" s="65"/>
      <c r="QCY373" s="65"/>
      <c r="QCZ373" s="65"/>
      <c r="QDA373" s="65"/>
      <c r="QDB373" s="65"/>
      <c r="QDC373" s="65"/>
      <c r="QDD373" s="65"/>
      <c r="QDE373" s="65"/>
      <c r="QDF373" s="65"/>
      <c r="QDG373" s="65"/>
      <c r="QDH373" s="65"/>
      <c r="QDI373" s="65"/>
      <c r="QDJ373" s="65"/>
      <c r="QDK373" s="65"/>
      <c r="QDL373" s="65"/>
      <c r="QDM373" s="65"/>
      <c r="QDN373" s="65"/>
      <c r="QDO373" s="65"/>
      <c r="QDP373" s="65"/>
      <c r="QDQ373" s="65"/>
      <c r="QDR373" s="65"/>
      <c r="QDS373" s="65"/>
      <c r="QDT373" s="65"/>
      <c r="QDU373" s="65"/>
      <c r="QDV373" s="65"/>
      <c r="QDW373" s="65"/>
      <c r="QDX373" s="65"/>
      <c r="QDY373" s="65"/>
      <c r="QDZ373" s="65"/>
      <c r="QEA373" s="65"/>
      <c r="QEB373" s="65"/>
      <c r="QEC373" s="65"/>
      <c r="QED373" s="65"/>
      <c r="QEE373" s="65"/>
      <c r="QEF373" s="65"/>
      <c r="QEG373" s="65"/>
      <c r="QEH373" s="65"/>
      <c r="QEI373" s="65"/>
      <c r="QEJ373" s="65"/>
      <c r="QEK373" s="65"/>
      <c r="QEL373" s="65"/>
      <c r="QEM373" s="65"/>
      <c r="QEN373" s="65"/>
      <c r="QEO373" s="65"/>
      <c r="QEP373" s="65"/>
      <c r="QEQ373" s="65"/>
      <c r="QER373" s="65"/>
      <c r="QES373" s="65"/>
      <c r="QET373" s="65"/>
      <c r="QEU373" s="65"/>
      <c r="QEV373" s="65"/>
      <c r="QEW373" s="65"/>
      <c r="QEX373" s="65"/>
      <c r="QEY373" s="65"/>
      <c r="QEZ373" s="65"/>
      <c r="QFA373" s="65"/>
      <c r="QFB373" s="65"/>
      <c r="QFC373" s="65"/>
      <c r="QFD373" s="65"/>
      <c r="QFE373" s="65"/>
      <c r="QFF373" s="65"/>
      <c r="QFG373" s="65"/>
      <c r="QFH373" s="65"/>
      <c r="QFI373" s="65"/>
      <c r="QFJ373" s="65"/>
      <c r="QFK373" s="65"/>
      <c r="QFL373" s="65"/>
      <c r="QFM373" s="65"/>
      <c r="QFN373" s="65"/>
      <c r="QFO373" s="65"/>
      <c r="QFP373" s="65"/>
      <c r="QFQ373" s="65"/>
      <c r="QFR373" s="65"/>
      <c r="QFS373" s="65"/>
      <c r="QFT373" s="65"/>
      <c r="QFU373" s="65"/>
      <c r="QFV373" s="65"/>
      <c r="QFW373" s="65"/>
      <c r="QFX373" s="65"/>
      <c r="QFY373" s="65"/>
      <c r="QFZ373" s="65"/>
      <c r="QGA373" s="65"/>
      <c r="QGB373" s="65"/>
      <c r="QGC373" s="65"/>
      <c r="QGD373" s="65"/>
      <c r="QGE373" s="65"/>
      <c r="QGF373" s="65"/>
      <c r="QGG373" s="65"/>
      <c r="QGH373" s="65"/>
      <c r="QGI373" s="65"/>
      <c r="QGJ373" s="65"/>
      <c r="QGK373" s="65"/>
      <c r="QGL373" s="65"/>
      <c r="QGM373" s="65"/>
      <c r="QGN373" s="65"/>
      <c r="QGO373" s="65"/>
      <c r="QGP373" s="65"/>
      <c r="QGQ373" s="65"/>
      <c r="QGR373" s="65"/>
      <c r="QGS373" s="65"/>
      <c r="QGT373" s="65"/>
      <c r="QGU373" s="65"/>
      <c r="QGV373" s="65"/>
      <c r="QGW373" s="65"/>
      <c r="QGX373" s="65"/>
      <c r="QGY373" s="65"/>
      <c r="QGZ373" s="65"/>
      <c r="QHA373" s="65"/>
      <c r="QHB373" s="65"/>
      <c r="QHC373" s="65"/>
      <c r="QHD373" s="65"/>
      <c r="QHE373" s="65"/>
      <c r="QHF373" s="65"/>
      <c r="QHG373" s="65"/>
      <c r="QHH373" s="65"/>
      <c r="QHI373" s="65"/>
      <c r="QHJ373" s="65"/>
      <c r="QHK373" s="65"/>
      <c r="QHL373" s="65"/>
      <c r="QHM373" s="65"/>
      <c r="QHN373" s="65"/>
      <c r="QHO373" s="65"/>
      <c r="QHP373" s="65"/>
      <c r="QHQ373" s="65"/>
      <c r="QHR373" s="65"/>
      <c r="QHS373" s="65"/>
      <c r="QHT373" s="65"/>
      <c r="QHU373" s="65"/>
      <c r="QHV373" s="65"/>
      <c r="QHW373" s="65"/>
      <c r="QHX373" s="65"/>
      <c r="QHY373" s="65"/>
      <c r="QHZ373" s="65"/>
      <c r="QIA373" s="65"/>
      <c r="QIB373" s="65"/>
      <c r="QIC373" s="65"/>
      <c r="QID373" s="65"/>
      <c r="QIE373" s="65"/>
      <c r="QIF373" s="65"/>
      <c r="QIG373" s="65"/>
      <c r="QIH373" s="65"/>
      <c r="QII373" s="65"/>
      <c r="QIJ373" s="65"/>
      <c r="QIK373" s="65"/>
      <c r="QIL373" s="65"/>
      <c r="QIM373" s="65"/>
      <c r="QIN373" s="65"/>
      <c r="QIO373" s="65"/>
      <c r="QIP373" s="65"/>
      <c r="QIQ373" s="65"/>
      <c r="QIR373" s="65"/>
      <c r="QIS373" s="65"/>
      <c r="QIT373" s="65"/>
      <c r="QIU373" s="65"/>
      <c r="QIV373" s="65"/>
      <c r="QIW373" s="65"/>
      <c r="QIX373" s="65"/>
      <c r="QIY373" s="65"/>
      <c r="QIZ373" s="65"/>
      <c r="QJA373" s="65"/>
      <c r="QJB373" s="65"/>
      <c r="QJC373" s="65"/>
      <c r="QJD373" s="65"/>
      <c r="QJE373" s="65"/>
      <c r="QJF373" s="65"/>
      <c r="QJG373" s="65"/>
      <c r="QJH373" s="65"/>
      <c r="QJI373" s="65"/>
      <c r="QJJ373" s="65"/>
      <c r="QJK373" s="65"/>
      <c r="QJL373" s="65"/>
      <c r="QJM373" s="65"/>
      <c r="QJN373" s="65"/>
      <c r="QJO373" s="65"/>
      <c r="QJP373" s="65"/>
      <c r="QJQ373" s="65"/>
      <c r="QJR373" s="65"/>
      <c r="QJS373" s="65"/>
      <c r="QJT373" s="65"/>
      <c r="QJU373" s="65"/>
      <c r="QJV373" s="65"/>
      <c r="QJW373" s="65"/>
      <c r="QJX373" s="65"/>
      <c r="QJY373" s="65"/>
      <c r="QJZ373" s="65"/>
      <c r="QKA373" s="65"/>
      <c r="QKB373" s="65"/>
      <c r="QKC373" s="65"/>
      <c r="QKD373" s="65"/>
      <c r="QKE373" s="65"/>
      <c r="QKF373" s="65"/>
      <c r="QKG373" s="65"/>
      <c r="QKH373" s="65"/>
      <c r="QKI373" s="65"/>
      <c r="QKJ373" s="65"/>
      <c r="QKK373" s="65"/>
      <c r="QKL373" s="65"/>
      <c r="QKM373" s="65"/>
      <c r="QKN373" s="65"/>
      <c r="QKO373" s="65"/>
      <c r="QKP373" s="65"/>
      <c r="QKQ373" s="65"/>
      <c r="QKR373" s="65"/>
      <c r="QKS373" s="65"/>
      <c r="QKT373" s="65"/>
      <c r="QKU373" s="65"/>
      <c r="QKV373" s="65"/>
      <c r="QKW373" s="65"/>
      <c r="QKX373" s="65"/>
      <c r="QKY373" s="65"/>
      <c r="QKZ373" s="65"/>
      <c r="QLA373" s="65"/>
      <c r="QLB373" s="65"/>
      <c r="QLC373" s="65"/>
      <c r="QLD373" s="65"/>
      <c r="QLE373" s="65"/>
      <c r="QLF373" s="65"/>
      <c r="QLG373" s="65"/>
      <c r="QLH373" s="65"/>
      <c r="QLI373" s="65"/>
      <c r="QLJ373" s="65"/>
      <c r="QLK373" s="65"/>
      <c r="QLL373" s="65"/>
      <c r="QLM373" s="65"/>
      <c r="QLN373" s="65"/>
      <c r="QLO373" s="65"/>
      <c r="QLP373" s="65"/>
      <c r="QLQ373" s="65"/>
      <c r="QLR373" s="65"/>
      <c r="QLS373" s="65"/>
      <c r="QLT373" s="65"/>
      <c r="QLU373" s="65"/>
      <c r="QLV373" s="65"/>
      <c r="QLW373" s="65"/>
      <c r="QLX373" s="65"/>
      <c r="QLY373" s="65"/>
      <c r="QLZ373" s="65"/>
      <c r="QMA373" s="65"/>
      <c r="QMB373" s="65"/>
      <c r="QMC373" s="65"/>
      <c r="QMD373" s="65"/>
      <c r="QME373" s="65"/>
      <c r="QMF373" s="65"/>
      <c r="QMG373" s="65"/>
      <c r="QMH373" s="65"/>
      <c r="QMI373" s="65"/>
      <c r="QMJ373" s="65"/>
      <c r="QMK373" s="65"/>
      <c r="QML373" s="65"/>
      <c r="QMM373" s="65"/>
      <c r="QMN373" s="65"/>
      <c r="QMO373" s="65"/>
      <c r="QMP373" s="65"/>
      <c r="QMQ373" s="65"/>
      <c r="QMR373" s="65"/>
      <c r="QMS373" s="65"/>
      <c r="QMT373" s="65"/>
      <c r="QMU373" s="65"/>
      <c r="QMV373" s="65"/>
      <c r="QMW373" s="65"/>
      <c r="QMX373" s="65"/>
      <c r="QMY373" s="65"/>
      <c r="QMZ373" s="65"/>
      <c r="QNA373" s="65"/>
      <c r="QNB373" s="65"/>
      <c r="QNC373" s="65"/>
      <c r="QND373" s="65"/>
      <c r="QNE373" s="65"/>
      <c r="QNF373" s="65"/>
      <c r="QNG373" s="65"/>
      <c r="QNH373" s="65"/>
      <c r="QNI373" s="65"/>
      <c r="QNJ373" s="65"/>
      <c r="QNK373" s="65"/>
      <c r="QNL373" s="65"/>
      <c r="QNM373" s="65"/>
      <c r="QNN373" s="65"/>
      <c r="QNO373" s="65"/>
      <c r="QNP373" s="65"/>
      <c r="QNQ373" s="65"/>
      <c r="QNR373" s="65"/>
      <c r="QNS373" s="65"/>
      <c r="QNT373" s="65"/>
      <c r="QNU373" s="65"/>
      <c r="QNV373" s="65"/>
      <c r="QNW373" s="65"/>
      <c r="QNX373" s="65"/>
      <c r="QNY373" s="65"/>
      <c r="QNZ373" s="65"/>
      <c r="QOA373" s="65"/>
      <c r="QOB373" s="65"/>
      <c r="QOC373" s="65"/>
      <c r="QOD373" s="65"/>
      <c r="QOE373" s="65"/>
      <c r="QOF373" s="65"/>
      <c r="QOG373" s="65"/>
      <c r="QOH373" s="65"/>
      <c r="QOI373" s="65"/>
      <c r="QOJ373" s="65"/>
      <c r="QOK373" s="65"/>
      <c r="QOL373" s="65"/>
      <c r="QOM373" s="65"/>
      <c r="QON373" s="65"/>
      <c r="QOO373" s="65"/>
      <c r="QOP373" s="65"/>
      <c r="QOQ373" s="65"/>
      <c r="QOR373" s="65"/>
      <c r="QOS373" s="65"/>
      <c r="QOT373" s="65"/>
      <c r="QOU373" s="65"/>
      <c r="QOV373" s="65"/>
      <c r="QOW373" s="65"/>
      <c r="QOX373" s="65"/>
      <c r="QOY373" s="65"/>
      <c r="QOZ373" s="65"/>
      <c r="QPA373" s="65"/>
      <c r="QPB373" s="65"/>
      <c r="QPC373" s="65"/>
      <c r="QPD373" s="65"/>
      <c r="QPE373" s="65"/>
      <c r="QPF373" s="65"/>
      <c r="QPG373" s="65"/>
      <c r="QPH373" s="65"/>
      <c r="QPI373" s="65"/>
      <c r="QPJ373" s="65"/>
      <c r="QPK373" s="65"/>
      <c r="QPL373" s="65"/>
      <c r="QPM373" s="65"/>
      <c r="QPN373" s="65"/>
      <c r="QPO373" s="65"/>
      <c r="QPP373" s="65"/>
      <c r="QPQ373" s="65"/>
      <c r="QPR373" s="65"/>
      <c r="QPS373" s="65"/>
      <c r="QPT373" s="65"/>
      <c r="QPU373" s="65"/>
      <c r="QPV373" s="65"/>
      <c r="QPW373" s="65"/>
      <c r="QPX373" s="65"/>
      <c r="QPY373" s="65"/>
      <c r="QPZ373" s="65"/>
      <c r="QQA373" s="65"/>
      <c r="QQB373" s="65"/>
      <c r="QQC373" s="65"/>
      <c r="QQD373" s="65"/>
      <c r="QQE373" s="65"/>
      <c r="QQF373" s="65"/>
      <c r="QQG373" s="65"/>
      <c r="QQH373" s="65"/>
      <c r="QQI373" s="65"/>
      <c r="QQJ373" s="65"/>
      <c r="QQK373" s="65"/>
      <c r="QQL373" s="65"/>
      <c r="QQM373" s="65"/>
      <c r="QQN373" s="65"/>
      <c r="QQO373" s="65"/>
      <c r="QQP373" s="65"/>
      <c r="QQQ373" s="65"/>
      <c r="QQR373" s="65"/>
      <c r="QQS373" s="65"/>
      <c r="QQT373" s="65"/>
      <c r="QQU373" s="65"/>
      <c r="QQV373" s="65"/>
      <c r="QQW373" s="65"/>
      <c r="QQX373" s="65"/>
      <c r="QQY373" s="65"/>
      <c r="QQZ373" s="65"/>
      <c r="QRA373" s="65"/>
      <c r="QRB373" s="65"/>
      <c r="QRC373" s="65"/>
      <c r="QRD373" s="65"/>
      <c r="QRE373" s="65"/>
      <c r="QRF373" s="65"/>
      <c r="QRG373" s="65"/>
      <c r="QRH373" s="65"/>
      <c r="QRI373" s="65"/>
      <c r="QRJ373" s="65"/>
      <c r="QRK373" s="65"/>
      <c r="QRL373" s="65"/>
      <c r="QRM373" s="65"/>
      <c r="QRN373" s="65"/>
      <c r="QRO373" s="65"/>
      <c r="QRP373" s="65"/>
      <c r="QRQ373" s="65"/>
      <c r="QRR373" s="65"/>
      <c r="QRS373" s="65"/>
      <c r="QRT373" s="65"/>
      <c r="QRU373" s="65"/>
      <c r="QRV373" s="65"/>
      <c r="QRW373" s="65"/>
      <c r="QRX373" s="65"/>
      <c r="QRY373" s="65"/>
      <c r="QRZ373" s="65"/>
      <c r="QSA373" s="65"/>
      <c r="QSB373" s="65"/>
      <c r="QSC373" s="65"/>
      <c r="QSD373" s="65"/>
      <c r="QSE373" s="65"/>
      <c r="QSF373" s="65"/>
      <c r="QSG373" s="65"/>
      <c r="QSH373" s="65"/>
      <c r="QSI373" s="65"/>
      <c r="QSJ373" s="65"/>
      <c r="QSK373" s="65"/>
      <c r="QSL373" s="65"/>
      <c r="QSM373" s="65"/>
      <c r="QSN373" s="65"/>
      <c r="QSO373" s="65"/>
      <c r="QSP373" s="65"/>
      <c r="QSQ373" s="65"/>
      <c r="QSR373" s="65"/>
      <c r="QSS373" s="65"/>
      <c r="QST373" s="65"/>
      <c r="QSU373" s="65"/>
      <c r="QSV373" s="65"/>
      <c r="QSW373" s="65"/>
      <c r="QSX373" s="65"/>
      <c r="QSY373" s="65"/>
      <c r="QSZ373" s="65"/>
      <c r="QTA373" s="65"/>
      <c r="QTB373" s="65"/>
      <c r="QTC373" s="65"/>
      <c r="QTD373" s="65"/>
      <c r="QTE373" s="65"/>
      <c r="QTF373" s="65"/>
      <c r="QTG373" s="65"/>
      <c r="QTH373" s="65"/>
      <c r="QTI373" s="65"/>
      <c r="QTJ373" s="65"/>
      <c r="QTK373" s="65"/>
      <c r="QTL373" s="65"/>
      <c r="QTM373" s="65"/>
      <c r="QTN373" s="65"/>
      <c r="QTO373" s="65"/>
      <c r="QTP373" s="65"/>
      <c r="QTQ373" s="65"/>
      <c r="QTR373" s="65"/>
      <c r="QTS373" s="65"/>
      <c r="QTT373" s="65"/>
      <c r="QTU373" s="65"/>
      <c r="QTV373" s="65"/>
      <c r="QTW373" s="65"/>
      <c r="QTX373" s="65"/>
      <c r="QTY373" s="65"/>
      <c r="QTZ373" s="65"/>
      <c r="QUA373" s="65"/>
      <c r="QUB373" s="65"/>
      <c r="QUC373" s="65"/>
      <c r="QUD373" s="65"/>
      <c r="QUE373" s="65"/>
      <c r="QUF373" s="65"/>
      <c r="QUG373" s="65"/>
      <c r="QUH373" s="65"/>
      <c r="QUI373" s="65"/>
      <c r="QUJ373" s="65"/>
      <c r="QUK373" s="65"/>
      <c r="QUL373" s="65"/>
      <c r="QUM373" s="65"/>
      <c r="QUN373" s="65"/>
      <c r="QUO373" s="65"/>
      <c r="QUP373" s="65"/>
      <c r="QUQ373" s="65"/>
      <c r="QUR373" s="65"/>
      <c r="QUS373" s="65"/>
      <c r="QUT373" s="65"/>
      <c r="QUU373" s="65"/>
      <c r="QUV373" s="65"/>
      <c r="QUW373" s="65"/>
      <c r="QUX373" s="65"/>
      <c r="QUY373" s="65"/>
      <c r="QUZ373" s="65"/>
      <c r="QVA373" s="65"/>
      <c r="QVB373" s="65"/>
      <c r="QVC373" s="65"/>
      <c r="QVD373" s="65"/>
      <c r="QVE373" s="65"/>
      <c r="QVF373" s="65"/>
      <c r="QVG373" s="65"/>
      <c r="QVH373" s="65"/>
      <c r="QVI373" s="65"/>
      <c r="QVJ373" s="65"/>
      <c r="QVK373" s="65"/>
      <c r="QVL373" s="65"/>
      <c r="QVM373" s="65"/>
      <c r="QVN373" s="65"/>
      <c r="QVO373" s="65"/>
      <c r="QVP373" s="65"/>
      <c r="QVQ373" s="65"/>
      <c r="QVR373" s="65"/>
      <c r="QVS373" s="65"/>
      <c r="QVT373" s="65"/>
      <c r="QVU373" s="65"/>
      <c r="QVV373" s="65"/>
      <c r="QVW373" s="65"/>
      <c r="QVX373" s="65"/>
      <c r="QVY373" s="65"/>
      <c r="QVZ373" s="65"/>
      <c r="QWA373" s="65"/>
      <c r="QWB373" s="65"/>
      <c r="QWC373" s="65"/>
      <c r="QWD373" s="65"/>
      <c r="QWE373" s="65"/>
      <c r="QWF373" s="65"/>
      <c r="QWG373" s="65"/>
      <c r="QWH373" s="65"/>
      <c r="QWI373" s="65"/>
      <c r="QWJ373" s="65"/>
      <c r="QWK373" s="65"/>
      <c r="QWL373" s="65"/>
      <c r="QWM373" s="65"/>
      <c r="QWN373" s="65"/>
      <c r="QWO373" s="65"/>
      <c r="QWP373" s="65"/>
      <c r="QWQ373" s="65"/>
      <c r="QWR373" s="65"/>
      <c r="QWS373" s="65"/>
      <c r="QWT373" s="65"/>
      <c r="QWU373" s="65"/>
      <c r="QWV373" s="65"/>
      <c r="QWW373" s="65"/>
      <c r="QWX373" s="65"/>
      <c r="QWY373" s="65"/>
      <c r="QWZ373" s="65"/>
      <c r="QXA373" s="65"/>
      <c r="QXB373" s="65"/>
      <c r="QXC373" s="65"/>
      <c r="QXD373" s="65"/>
      <c r="QXE373" s="65"/>
      <c r="QXF373" s="65"/>
      <c r="QXG373" s="65"/>
      <c r="QXH373" s="65"/>
      <c r="QXI373" s="65"/>
      <c r="QXJ373" s="65"/>
      <c r="QXK373" s="65"/>
      <c r="QXL373" s="65"/>
      <c r="QXM373" s="65"/>
      <c r="QXN373" s="65"/>
      <c r="QXO373" s="65"/>
      <c r="QXP373" s="65"/>
      <c r="QXQ373" s="65"/>
      <c r="QXR373" s="65"/>
      <c r="QXS373" s="65"/>
      <c r="QXT373" s="65"/>
      <c r="QXU373" s="65"/>
      <c r="QXV373" s="65"/>
      <c r="QXW373" s="65"/>
      <c r="QXX373" s="65"/>
      <c r="QXY373" s="65"/>
      <c r="QXZ373" s="65"/>
      <c r="QYA373" s="65"/>
      <c r="QYB373" s="65"/>
      <c r="QYC373" s="65"/>
      <c r="QYD373" s="65"/>
      <c r="QYE373" s="65"/>
      <c r="QYF373" s="65"/>
      <c r="QYG373" s="65"/>
      <c r="QYH373" s="65"/>
      <c r="QYI373" s="65"/>
      <c r="QYJ373" s="65"/>
      <c r="QYK373" s="65"/>
      <c r="QYL373" s="65"/>
      <c r="QYM373" s="65"/>
      <c r="QYN373" s="65"/>
      <c r="QYO373" s="65"/>
      <c r="QYP373" s="65"/>
      <c r="QYQ373" s="65"/>
      <c r="QYR373" s="65"/>
      <c r="QYS373" s="65"/>
      <c r="QYT373" s="65"/>
      <c r="QYU373" s="65"/>
      <c r="QYV373" s="65"/>
      <c r="QYW373" s="65"/>
      <c r="QYX373" s="65"/>
      <c r="QYY373" s="65"/>
      <c r="QYZ373" s="65"/>
      <c r="QZA373" s="65"/>
      <c r="QZB373" s="65"/>
      <c r="QZC373" s="65"/>
      <c r="QZD373" s="65"/>
      <c r="QZE373" s="65"/>
      <c r="QZF373" s="65"/>
      <c r="QZG373" s="65"/>
      <c r="QZH373" s="65"/>
      <c r="QZI373" s="65"/>
      <c r="QZJ373" s="65"/>
      <c r="QZK373" s="65"/>
      <c r="QZL373" s="65"/>
      <c r="QZM373" s="65"/>
      <c r="QZN373" s="65"/>
      <c r="QZO373" s="65"/>
      <c r="QZP373" s="65"/>
      <c r="QZQ373" s="65"/>
      <c r="QZR373" s="65"/>
      <c r="QZS373" s="65"/>
      <c r="QZT373" s="65"/>
      <c r="QZU373" s="65"/>
      <c r="QZV373" s="65"/>
      <c r="QZW373" s="65"/>
      <c r="QZX373" s="65"/>
      <c r="QZY373" s="65"/>
      <c r="QZZ373" s="65"/>
      <c r="RAA373" s="65"/>
      <c r="RAB373" s="65"/>
      <c r="RAC373" s="65"/>
      <c r="RAD373" s="65"/>
      <c r="RAE373" s="65"/>
      <c r="RAF373" s="65"/>
      <c r="RAG373" s="65"/>
      <c r="RAH373" s="65"/>
      <c r="RAI373" s="65"/>
      <c r="RAJ373" s="65"/>
      <c r="RAK373" s="65"/>
      <c r="RAL373" s="65"/>
      <c r="RAM373" s="65"/>
      <c r="RAN373" s="65"/>
      <c r="RAO373" s="65"/>
      <c r="RAP373" s="65"/>
      <c r="RAQ373" s="65"/>
      <c r="RAR373" s="65"/>
      <c r="RAS373" s="65"/>
      <c r="RAT373" s="65"/>
      <c r="RAU373" s="65"/>
      <c r="RAV373" s="65"/>
      <c r="RAW373" s="65"/>
      <c r="RAX373" s="65"/>
      <c r="RAY373" s="65"/>
      <c r="RAZ373" s="65"/>
      <c r="RBA373" s="65"/>
      <c r="RBB373" s="65"/>
      <c r="RBC373" s="65"/>
      <c r="RBD373" s="65"/>
      <c r="RBE373" s="65"/>
      <c r="RBF373" s="65"/>
      <c r="RBG373" s="65"/>
      <c r="RBH373" s="65"/>
      <c r="RBI373" s="65"/>
      <c r="RBJ373" s="65"/>
      <c r="RBK373" s="65"/>
      <c r="RBL373" s="65"/>
      <c r="RBM373" s="65"/>
      <c r="RBN373" s="65"/>
      <c r="RBO373" s="65"/>
      <c r="RBP373" s="65"/>
      <c r="RBQ373" s="65"/>
      <c r="RBR373" s="65"/>
      <c r="RBS373" s="65"/>
      <c r="RBT373" s="65"/>
      <c r="RBU373" s="65"/>
      <c r="RBV373" s="65"/>
      <c r="RBW373" s="65"/>
      <c r="RBX373" s="65"/>
      <c r="RBY373" s="65"/>
      <c r="RBZ373" s="65"/>
      <c r="RCA373" s="65"/>
      <c r="RCB373" s="65"/>
      <c r="RCC373" s="65"/>
      <c r="RCD373" s="65"/>
      <c r="RCE373" s="65"/>
      <c r="RCF373" s="65"/>
      <c r="RCG373" s="65"/>
      <c r="RCH373" s="65"/>
      <c r="RCI373" s="65"/>
      <c r="RCJ373" s="65"/>
      <c r="RCK373" s="65"/>
      <c r="RCL373" s="65"/>
      <c r="RCM373" s="65"/>
      <c r="RCN373" s="65"/>
      <c r="RCO373" s="65"/>
      <c r="RCP373" s="65"/>
      <c r="RCQ373" s="65"/>
      <c r="RCR373" s="65"/>
      <c r="RCS373" s="65"/>
      <c r="RCT373" s="65"/>
      <c r="RCU373" s="65"/>
      <c r="RCV373" s="65"/>
      <c r="RCW373" s="65"/>
      <c r="RCX373" s="65"/>
      <c r="RCY373" s="65"/>
      <c r="RCZ373" s="65"/>
      <c r="RDA373" s="65"/>
      <c r="RDB373" s="65"/>
      <c r="RDC373" s="65"/>
      <c r="RDD373" s="65"/>
      <c r="RDE373" s="65"/>
      <c r="RDF373" s="65"/>
      <c r="RDG373" s="65"/>
      <c r="RDH373" s="65"/>
      <c r="RDI373" s="65"/>
      <c r="RDJ373" s="65"/>
      <c r="RDK373" s="65"/>
      <c r="RDL373" s="65"/>
      <c r="RDM373" s="65"/>
      <c r="RDN373" s="65"/>
      <c r="RDO373" s="65"/>
      <c r="RDP373" s="65"/>
      <c r="RDQ373" s="65"/>
      <c r="RDR373" s="65"/>
      <c r="RDS373" s="65"/>
      <c r="RDT373" s="65"/>
      <c r="RDU373" s="65"/>
      <c r="RDV373" s="65"/>
      <c r="RDW373" s="65"/>
      <c r="RDX373" s="65"/>
      <c r="RDY373" s="65"/>
      <c r="RDZ373" s="65"/>
      <c r="REA373" s="65"/>
      <c r="REB373" s="65"/>
      <c r="REC373" s="65"/>
      <c r="RED373" s="65"/>
      <c r="REE373" s="65"/>
      <c r="REF373" s="65"/>
      <c r="REG373" s="65"/>
      <c r="REH373" s="65"/>
      <c r="REI373" s="65"/>
      <c r="REJ373" s="65"/>
      <c r="REK373" s="65"/>
      <c r="REL373" s="65"/>
      <c r="REM373" s="65"/>
      <c r="REN373" s="65"/>
      <c r="REO373" s="65"/>
      <c r="REP373" s="65"/>
      <c r="REQ373" s="65"/>
      <c r="RER373" s="65"/>
      <c r="RES373" s="65"/>
      <c r="RET373" s="65"/>
      <c r="REU373" s="65"/>
      <c r="REV373" s="65"/>
      <c r="REW373" s="65"/>
      <c r="REX373" s="65"/>
      <c r="REY373" s="65"/>
      <c r="REZ373" s="65"/>
      <c r="RFA373" s="65"/>
      <c r="RFB373" s="65"/>
      <c r="RFC373" s="65"/>
      <c r="RFD373" s="65"/>
      <c r="RFE373" s="65"/>
      <c r="RFF373" s="65"/>
      <c r="RFG373" s="65"/>
      <c r="RFH373" s="65"/>
      <c r="RFI373" s="65"/>
      <c r="RFJ373" s="65"/>
      <c r="RFK373" s="65"/>
      <c r="RFL373" s="65"/>
      <c r="RFM373" s="65"/>
      <c r="RFN373" s="65"/>
      <c r="RFO373" s="65"/>
      <c r="RFP373" s="65"/>
      <c r="RFQ373" s="65"/>
      <c r="RFR373" s="65"/>
      <c r="RFS373" s="65"/>
      <c r="RFT373" s="65"/>
      <c r="RFU373" s="65"/>
      <c r="RFV373" s="65"/>
      <c r="RFW373" s="65"/>
      <c r="RFX373" s="65"/>
      <c r="RFY373" s="65"/>
      <c r="RFZ373" s="65"/>
      <c r="RGA373" s="65"/>
      <c r="RGB373" s="65"/>
      <c r="RGC373" s="65"/>
      <c r="RGD373" s="65"/>
      <c r="RGE373" s="65"/>
      <c r="RGF373" s="65"/>
      <c r="RGG373" s="65"/>
      <c r="RGH373" s="65"/>
      <c r="RGI373" s="65"/>
      <c r="RGJ373" s="65"/>
      <c r="RGK373" s="65"/>
      <c r="RGL373" s="65"/>
      <c r="RGM373" s="65"/>
      <c r="RGN373" s="65"/>
      <c r="RGO373" s="65"/>
      <c r="RGP373" s="65"/>
      <c r="RGQ373" s="65"/>
      <c r="RGR373" s="65"/>
      <c r="RGS373" s="65"/>
      <c r="RGT373" s="65"/>
      <c r="RGU373" s="65"/>
      <c r="RGV373" s="65"/>
      <c r="RGW373" s="65"/>
      <c r="RGX373" s="65"/>
      <c r="RGY373" s="65"/>
      <c r="RGZ373" s="65"/>
      <c r="RHA373" s="65"/>
      <c r="RHB373" s="65"/>
      <c r="RHC373" s="65"/>
      <c r="RHD373" s="65"/>
      <c r="RHE373" s="65"/>
      <c r="RHF373" s="65"/>
      <c r="RHG373" s="65"/>
      <c r="RHH373" s="65"/>
      <c r="RHI373" s="65"/>
      <c r="RHJ373" s="65"/>
      <c r="RHK373" s="65"/>
      <c r="RHL373" s="65"/>
      <c r="RHM373" s="65"/>
      <c r="RHN373" s="65"/>
      <c r="RHO373" s="65"/>
      <c r="RHP373" s="65"/>
      <c r="RHQ373" s="65"/>
      <c r="RHR373" s="65"/>
      <c r="RHS373" s="65"/>
      <c r="RHT373" s="65"/>
      <c r="RHU373" s="65"/>
      <c r="RHV373" s="65"/>
      <c r="RHW373" s="65"/>
      <c r="RHX373" s="65"/>
      <c r="RHY373" s="65"/>
      <c r="RHZ373" s="65"/>
      <c r="RIA373" s="65"/>
      <c r="RIB373" s="65"/>
      <c r="RIC373" s="65"/>
      <c r="RID373" s="65"/>
      <c r="RIE373" s="65"/>
      <c r="RIF373" s="65"/>
      <c r="RIG373" s="65"/>
      <c r="RIH373" s="65"/>
      <c r="RII373" s="65"/>
      <c r="RIJ373" s="65"/>
      <c r="RIK373" s="65"/>
      <c r="RIL373" s="65"/>
      <c r="RIM373" s="65"/>
      <c r="RIN373" s="65"/>
      <c r="RIO373" s="65"/>
      <c r="RIP373" s="65"/>
      <c r="RIQ373" s="65"/>
      <c r="RIR373" s="65"/>
      <c r="RIS373" s="65"/>
      <c r="RIT373" s="65"/>
      <c r="RIU373" s="65"/>
      <c r="RIV373" s="65"/>
      <c r="RIW373" s="65"/>
      <c r="RIX373" s="65"/>
      <c r="RIY373" s="65"/>
      <c r="RIZ373" s="65"/>
      <c r="RJA373" s="65"/>
      <c r="RJB373" s="65"/>
      <c r="RJC373" s="65"/>
      <c r="RJD373" s="65"/>
      <c r="RJE373" s="65"/>
      <c r="RJF373" s="65"/>
      <c r="RJG373" s="65"/>
      <c r="RJH373" s="65"/>
      <c r="RJI373" s="65"/>
      <c r="RJJ373" s="65"/>
      <c r="RJK373" s="65"/>
      <c r="RJL373" s="65"/>
      <c r="RJM373" s="65"/>
      <c r="RJN373" s="65"/>
      <c r="RJO373" s="65"/>
      <c r="RJP373" s="65"/>
      <c r="RJQ373" s="65"/>
      <c r="RJR373" s="65"/>
      <c r="RJS373" s="65"/>
      <c r="RJT373" s="65"/>
      <c r="RJU373" s="65"/>
      <c r="RJV373" s="65"/>
      <c r="RJW373" s="65"/>
      <c r="RJX373" s="65"/>
      <c r="RJY373" s="65"/>
      <c r="RJZ373" s="65"/>
      <c r="RKA373" s="65"/>
      <c r="RKB373" s="65"/>
      <c r="RKC373" s="65"/>
      <c r="RKD373" s="65"/>
      <c r="RKE373" s="65"/>
      <c r="RKF373" s="65"/>
      <c r="RKG373" s="65"/>
      <c r="RKH373" s="65"/>
      <c r="RKI373" s="65"/>
      <c r="RKJ373" s="65"/>
      <c r="RKK373" s="65"/>
      <c r="RKL373" s="65"/>
      <c r="RKM373" s="65"/>
      <c r="RKN373" s="65"/>
      <c r="RKO373" s="65"/>
      <c r="RKP373" s="65"/>
      <c r="RKQ373" s="65"/>
      <c r="RKR373" s="65"/>
      <c r="RKS373" s="65"/>
      <c r="RKT373" s="65"/>
      <c r="RKU373" s="65"/>
      <c r="RKV373" s="65"/>
      <c r="RKW373" s="65"/>
      <c r="RKX373" s="65"/>
      <c r="RKY373" s="65"/>
      <c r="RKZ373" s="65"/>
      <c r="RLA373" s="65"/>
      <c r="RLB373" s="65"/>
      <c r="RLC373" s="65"/>
      <c r="RLD373" s="65"/>
      <c r="RLE373" s="65"/>
      <c r="RLF373" s="65"/>
      <c r="RLG373" s="65"/>
      <c r="RLH373" s="65"/>
      <c r="RLI373" s="65"/>
      <c r="RLJ373" s="65"/>
      <c r="RLK373" s="65"/>
      <c r="RLL373" s="65"/>
      <c r="RLM373" s="65"/>
      <c r="RLN373" s="65"/>
      <c r="RLO373" s="65"/>
      <c r="RLP373" s="65"/>
      <c r="RLQ373" s="65"/>
      <c r="RLR373" s="65"/>
      <c r="RLS373" s="65"/>
      <c r="RLT373" s="65"/>
      <c r="RLU373" s="65"/>
      <c r="RLV373" s="65"/>
      <c r="RLW373" s="65"/>
      <c r="RLX373" s="65"/>
      <c r="RLY373" s="65"/>
      <c r="RLZ373" s="65"/>
      <c r="RMA373" s="65"/>
      <c r="RMB373" s="65"/>
      <c r="RMC373" s="65"/>
      <c r="RMD373" s="65"/>
      <c r="RME373" s="65"/>
      <c r="RMF373" s="65"/>
      <c r="RMG373" s="65"/>
      <c r="RMH373" s="65"/>
      <c r="RMI373" s="65"/>
      <c r="RMJ373" s="65"/>
      <c r="RMK373" s="65"/>
      <c r="RML373" s="65"/>
      <c r="RMM373" s="65"/>
      <c r="RMN373" s="65"/>
      <c r="RMO373" s="65"/>
      <c r="RMP373" s="65"/>
      <c r="RMQ373" s="65"/>
      <c r="RMR373" s="65"/>
      <c r="RMS373" s="65"/>
      <c r="RMT373" s="65"/>
      <c r="RMU373" s="65"/>
      <c r="RMV373" s="65"/>
      <c r="RMW373" s="65"/>
      <c r="RMX373" s="65"/>
      <c r="RMY373" s="65"/>
      <c r="RMZ373" s="65"/>
      <c r="RNA373" s="65"/>
      <c r="RNB373" s="65"/>
      <c r="RNC373" s="65"/>
      <c r="RND373" s="65"/>
      <c r="RNE373" s="65"/>
      <c r="RNF373" s="65"/>
      <c r="RNG373" s="65"/>
      <c r="RNH373" s="65"/>
      <c r="RNI373" s="65"/>
      <c r="RNJ373" s="65"/>
      <c r="RNK373" s="65"/>
      <c r="RNL373" s="65"/>
      <c r="RNM373" s="65"/>
      <c r="RNN373" s="65"/>
      <c r="RNO373" s="65"/>
      <c r="RNP373" s="65"/>
      <c r="RNQ373" s="65"/>
      <c r="RNR373" s="65"/>
      <c r="RNS373" s="65"/>
      <c r="RNT373" s="65"/>
      <c r="RNU373" s="65"/>
      <c r="RNV373" s="65"/>
      <c r="RNW373" s="65"/>
      <c r="RNX373" s="65"/>
      <c r="RNY373" s="65"/>
      <c r="RNZ373" s="65"/>
      <c r="ROA373" s="65"/>
      <c r="ROB373" s="65"/>
      <c r="ROC373" s="65"/>
      <c r="ROD373" s="65"/>
      <c r="ROE373" s="65"/>
      <c r="ROF373" s="65"/>
      <c r="ROG373" s="65"/>
      <c r="ROH373" s="65"/>
      <c r="ROI373" s="65"/>
      <c r="ROJ373" s="65"/>
      <c r="ROK373" s="65"/>
      <c r="ROL373" s="65"/>
      <c r="ROM373" s="65"/>
      <c r="RON373" s="65"/>
      <c r="ROO373" s="65"/>
      <c r="ROP373" s="65"/>
      <c r="ROQ373" s="65"/>
      <c r="ROR373" s="65"/>
      <c r="ROS373" s="65"/>
      <c r="ROT373" s="65"/>
      <c r="ROU373" s="65"/>
      <c r="ROV373" s="65"/>
      <c r="ROW373" s="65"/>
      <c r="ROX373" s="65"/>
      <c r="ROY373" s="65"/>
      <c r="ROZ373" s="65"/>
      <c r="RPA373" s="65"/>
      <c r="RPB373" s="65"/>
      <c r="RPC373" s="65"/>
      <c r="RPD373" s="65"/>
      <c r="RPE373" s="65"/>
      <c r="RPF373" s="65"/>
      <c r="RPG373" s="65"/>
      <c r="RPH373" s="65"/>
      <c r="RPI373" s="65"/>
      <c r="RPJ373" s="65"/>
      <c r="RPK373" s="65"/>
      <c r="RPL373" s="65"/>
      <c r="RPM373" s="65"/>
      <c r="RPN373" s="65"/>
      <c r="RPO373" s="65"/>
      <c r="RPP373" s="65"/>
      <c r="RPQ373" s="65"/>
      <c r="RPR373" s="65"/>
      <c r="RPS373" s="65"/>
      <c r="RPT373" s="65"/>
      <c r="RPU373" s="65"/>
      <c r="RPV373" s="65"/>
      <c r="RPW373" s="65"/>
      <c r="RPX373" s="65"/>
      <c r="RPY373" s="65"/>
      <c r="RPZ373" s="65"/>
      <c r="RQA373" s="65"/>
      <c r="RQB373" s="65"/>
      <c r="RQC373" s="65"/>
      <c r="RQD373" s="65"/>
      <c r="RQE373" s="65"/>
      <c r="RQF373" s="65"/>
      <c r="RQG373" s="65"/>
      <c r="RQH373" s="65"/>
      <c r="RQI373" s="65"/>
      <c r="RQJ373" s="65"/>
      <c r="RQK373" s="65"/>
      <c r="RQL373" s="65"/>
      <c r="RQM373" s="65"/>
      <c r="RQN373" s="65"/>
      <c r="RQO373" s="65"/>
      <c r="RQP373" s="65"/>
      <c r="RQQ373" s="65"/>
      <c r="RQR373" s="65"/>
      <c r="RQS373" s="65"/>
      <c r="RQT373" s="65"/>
      <c r="RQU373" s="65"/>
      <c r="RQV373" s="65"/>
      <c r="RQW373" s="65"/>
      <c r="RQX373" s="65"/>
      <c r="RQY373" s="65"/>
      <c r="RQZ373" s="65"/>
      <c r="RRA373" s="65"/>
      <c r="RRB373" s="65"/>
      <c r="RRC373" s="65"/>
      <c r="RRD373" s="65"/>
      <c r="RRE373" s="65"/>
      <c r="RRF373" s="65"/>
      <c r="RRG373" s="65"/>
      <c r="RRH373" s="65"/>
      <c r="RRI373" s="65"/>
      <c r="RRJ373" s="65"/>
      <c r="RRK373" s="65"/>
      <c r="RRL373" s="65"/>
      <c r="RRM373" s="65"/>
      <c r="RRN373" s="65"/>
      <c r="RRO373" s="65"/>
      <c r="RRP373" s="65"/>
      <c r="RRQ373" s="65"/>
      <c r="RRR373" s="65"/>
      <c r="RRS373" s="65"/>
      <c r="RRT373" s="65"/>
      <c r="RRU373" s="65"/>
      <c r="RRV373" s="65"/>
      <c r="RRW373" s="65"/>
      <c r="RRX373" s="65"/>
      <c r="RRY373" s="65"/>
      <c r="RRZ373" s="65"/>
      <c r="RSA373" s="65"/>
      <c r="RSB373" s="65"/>
      <c r="RSC373" s="65"/>
      <c r="RSD373" s="65"/>
      <c r="RSE373" s="65"/>
      <c r="RSF373" s="65"/>
      <c r="RSG373" s="65"/>
      <c r="RSH373" s="65"/>
      <c r="RSI373" s="65"/>
      <c r="RSJ373" s="65"/>
      <c r="RSK373" s="65"/>
      <c r="RSL373" s="65"/>
      <c r="RSM373" s="65"/>
      <c r="RSN373" s="65"/>
      <c r="RSO373" s="65"/>
      <c r="RSP373" s="65"/>
      <c r="RSQ373" s="65"/>
      <c r="RSR373" s="65"/>
      <c r="RSS373" s="65"/>
      <c r="RST373" s="65"/>
      <c r="RSU373" s="65"/>
      <c r="RSV373" s="65"/>
      <c r="RSW373" s="65"/>
      <c r="RSX373" s="65"/>
      <c r="RSY373" s="65"/>
      <c r="RSZ373" s="65"/>
      <c r="RTA373" s="65"/>
      <c r="RTB373" s="65"/>
      <c r="RTC373" s="65"/>
      <c r="RTD373" s="65"/>
      <c r="RTE373" s="65"/>
      <c r="RTF373" s="65"/>
      <c r="RTG373" s="65"/>
      <c r="RTH373" s="65"/>
      <c r="RTI373" s="65"/>
      <c r="RTJ373" s="65"/>
      <c r="RTK373" s="65"/>
      <c r="RTL373" s="65"/>
      <c r="RTM373" s="65"/>
      <c r="RTN373" s="65"/>
      <c r="RTO373" s="65"/>
      <c r="RTP373" s="65"/>
      <c r="RTQ373" s="65"/>
      <c r="RTR373" s="65"/>
      <c r="RTS373" s="65"/>
      <c r="RTT373" s="65"/>
      <c r="RTU373" s="65"/>
      <c r="RTV373" s="65"/>
      <c r="RTW373" s="65"/>
      <c r="RTX373" s="65"/>
      <c r="RTY373" s="65"/>
      <c r="RTZ373" s="65"/>
      <c r="RUA373" s="65"/>
      <c r="RUB373" s="65"/>
      <c r="RUC373" s="65"/>
      <c r="RUD373" s="65"/>
      <c r="RUE373" s="65"/>
      <c r="RUF373" s="65"/>
      <c r="RUG373" s="65"/>
      <c r="RUH373" s="65"/>
      <c r="RUI373" s="65"/>
      <c r="RUJ373" s="65"/>
      <c r="RUK373" s="65"/>
      <c r="RUL373" s="65"/>
      <c r="RUM373" s="65"/>
      <c r="RUN373" s="65"/>
      <c r="RUO373" s="65"/>
      <c r="RUP373" s="65"/>
      <c r="RUQ373" s="65"/>
      <c r="RUR373" s="65"/>
      <c r="RUS373" s="65"/>
      <c r="RUT373" s="65"/>
      <c r="RUU373" s="65"/>
      <c r="RUV373" s="65"/>
      <c r="RUW373" s="65"/>
      <c r="RUX373" s="65"/>
      <c r="RUY373" s="65"/>
      <c r="RUZ373" s="65"/>
      <c r="RVA373" s="65"/>
      <c r="RVB373" s="65"/>
      <c r="RVC373" s="65"/>
      <c r="RVD373" s="65"/>
      <c r="RVE373" s="65"/>
      <c r="RVF373" s="65"/>
      <c r="RVG373" s="65"/>
      <c r="RVH373" s="65"/>
      <c r="RVI373" s="65"/>
      <c r="RVJ373" s="65"/>
      <c r="RVK373" s="65"/>
      <c r="RVL373" s="65"/>
      <c r="RVM373" s="65"/>
      <c r="RVN373" s="65"/>
      <c r="RVO373" s="65"/>
      <c r="RVP373" s="65"/>
      <c r="RVQ373" s="65"/>
      <c r="RVR373" s="65"/>
      <c r="RVS373" s="65"/>
      <c r="RVT373" s="65"/>
      <c r="RVU373" s="65"/>
      <c r="RVV373" s="65"/>
      <c r="RVW373" s="65"/>
      <c r="RVX373" s="65"/>
      <c r="RVY373" s="65"/>
      <c r="RVZ373" s="65"/>
      <c r="RWA373" s="65"/>
      <c r="RWB373" s="65"/>
      <c r="RWC373" s="65"/>
      <c r="RWD373" s="65"/>
      <c r="RWE373" s="65"/>
      <c r="RWF373" s="65"/>
      <c r="RWG373" s="65"/>
      <c r="RWH373" s="65"/>
      <c r="RWI373" s="65"/>
      <c r="RWJ373" s="65"/>
      <c r="RWK373" s="65"/>
      <c r="RWL373" s="65"/>
      <c r="RWM373" s="65"/>
      <c r="RWN373" s="65"/>
      <c r="RWO373" s="65"/>
      <c r="RWP373" s="65"/>
      <c r="RWQ373" s="65"/>
      <c r="RWR373" s="65"/>
      <c r="RWS373" s="65"/>
      <c r="RWT373" s="65"/>
      <c r="RWU373" s="65"/>
      <c r="RWV373" s="65"/>
      <c r="RWW373" s="65"/>
      <c r="RWX373" s="65"/>
      <c r="RWY373" s="65"/>
      <c r="RWZ373" s="65"/>
      <c r="RXA373" s="65"/>
      <c r="RXB373" s="65"/>
      <c r="RXC373" s="65"/>
      <c r="RXD373" s="65"/>
      <c r="RXE373" s="65"/>
      <c r="RXF373" s="65"/>
      <c r="RXG373" s="65"/>
      <c r="RXH373" s="65"/>
      <c r="RXI373" s="65"/>
      <c r="RXJ373" s="65"/>
      <c r="RXK373" s="65"/>
      <c r="RXL373" s="65"/>
      <c r="RXM373" s="65"/>
      <c r="RXN373" s="65"/>
      <c r="RXO373" s="65"/>
      <c r="RXP373" s="65"/>
      <c r="RXQ373" s="65"/>
      <c r="RXR373" s="65"/>
      <c r="RXS373" s="65"/>
      <c r="RXT373" s="65"/>
      <c r="RXU373" s="65"/>
      <c r="RXV373" s="65"/>
      <c r="RXW373" s="65"/>
      <c r="RXX373" s="65"/>
      <c r="RXY373" s="65"/>
      <c r="RXZ373" s="65"/>
      <c r="RYA373" s="65"/>
      <c r="RYB373" s="65"/>
      <c r="RYC373" s="65"/>
      <c r="RYD373" s="65"/>
      <c r="RYE373" s="65"/>
      <c r="RYF373" s="65"/>
      <c r="RYG373" s="65"/>
      <c r="RYH373" s="65"/>
      <c r="RYI373" s="65"/>
      <c r="RYJ373" s="65"/>
      <c r="RYK373" s="65"/>
      <c r="RYL373" s="65"/>
      <c r="RYM373" s="65"/>
      <c r="RYN373" s="65"/>
      <c r="RYO373" s="65"/>
      <c r="RYP373" s="65"/>
      <c r="RYQ373" s="65"/>
      <c r="RYR373" s="65"/>
      <c r="RYS373" s="65"/>
      <c r="RYT373" s="65"/>
      <c r="RYU373" s="65"/>
      <c r="RYV373" s="65"/>
      <c r="RYW373" s="65"/>
      <c r="RYX373" s="65"/>
      <c r="RYY373" s="65"/>
      <c r="RYZ373" s="65"/>
      <c r="RZA373" s="65"/>
      <c r="RZB373" s="65"/>
      <c r="RZC373" s="65"/>
      <c r="RZD373" s="65"/>
      <c r="RZE373" s="65"/>
      <c r="RZF373" s="65"/>
      <c r="RZG373" s="65"/>
      <c r="RZH373" s="65"/>
      <c r="RZI373" s="65"/>
      <c r="RZJ373" s="65"/>
      <c r="RZK373" s="65"/>
      <c r="RZL373" s="65"/>
      <c r="RZM373" s="65"/>
      <c r="RZN373" s="65"/>
      <c r="RZO373" s="65"/>
      <c r="RZP373" s="65"/>
      <c r="RZQ373" s="65"/>
      <c r="RZR373" s="65"/>
      <c r="RZS373" s="65"/>
      <c r="RZT373" s="65"/>
      <c r="RZU373" s="65"/>
      <c r="RZV373" s="65"/>
      <c r="RZW373" s="65"/>
      <c r="RZX373" s="65"/>
      <c r="RZY373" s="65"/>
      <c r="RZZ373" s="65"/>
      <c r="SAA373" s="65"/>
      <c r="SAB373" s="65"/>
      <c r="SAC373" s="65"/>
      <c r="SAD373" s="65"/>
      <c r="SAE373" s="65"/>
      <c r="SAF373" s="65"/>
      <c r="SAG373" s="65"/>
      <c r="SAH373" s="65"/>
      <c r="SAI373" s="65"/>
      <c r="SAJ373" s="65"/>
      <c r="SAK373" s="65"/>
      <c r="SAL373" s="65"/>
      <c r="SAM373" s="65"/>
      <c r="SAN373" s="65"/>
      <c r="SAO373" s="65"/>
      <c r="SAP373" s="65"/>
      <c r="SAQ373" s="65"/>
      <c r="SAR373" s="65"/>
      <c r="SAS373" s="65"/>
      <c r="SAT373" s="65"/>
      <c r="SAU373" s="65"/>
      <c r="SAV373" s="65"/>
      <c r="SAW373" s="65"/>
      <c r="SAX373" s="65"/>
      <c r="SAY373" s="65"/>
      <c r="SAZ373" s="65"/>
      <c r="SBA373" s="65"/>
      <c r="SBB373" s="65"/>
      <c r="SBC373" s="65"/>
      <c r="SBD373" s="65"/>
      <c r="SBE373" s="65"/>
      <c r="SBF373" s="65"/>
      <c r="SBG373" s="65"/>
      <c r="SBH373" s="65"/>
      <c r="SBI373" s="65"/>
      <c r="SBJ373" s="65"/>
      <c r="SBK373" s="65"/>
      <c r="SBL373" s="65"/>
      <c r="SBM373" s="65"/>
      <c r="SBN373" s="65"/>
      <c r="SBO373" s="65"/>
      <c r="SBP373" s="65"/>
      <c r="SBQ373" s="65"/>
      <c r="SBR373" s="65"/>
      <c r="SBS373" s="65"/>
      <c r="SBT373" s="65"/>
      <c r="SBU373" s="65"/>
      <c r="SBV373" s="65"/>
      <c r="SBW373" s="65"/>
      <c r="SBX373" s="65"/>
      <c r="SBY373" s="65"/>
      <c r="SBZ373" s="65"/>
      <c r="SCA373" s="65"/>
      <c r="SCB373" s="65"/>
      <c r="SCC373" s="65"/>
      <c r="SCD373" s="65"/>
      <c r="SCE373" s="65"/>
      <c r="SCF373" s="65"/>
      <c r="SCG373" s="65"/>
      <c r="SCH373" s="65"/>
      <c r="SCI373" s="65"/>
      <c r="SCJ373" s="65"/>
      <c r="SCK373" s="65"/>
      <c r="SCL373" s="65"/>
      <c r="SCM373" s="65"/>
      <c r="SCN373" s="65"/>
      <c r="SCO373" s="65"/>
      <c r="SCP373" s="65"/>
      <c r="SCQ373" s="65"/>
      <c r="SCR373" s="65"/>
      <c r="SCS373" s="65"/>
      <c r="SCT373" s="65"/>
      <c r="SCU373" s="65"/>
      <c r="SCV373" s="65"/>
      <c r="SCW373" s="65"/>
      <c r="SCX373" s="65"/>
      <c r="SCY373" s="65"/>
      <c r="SCZ373" s="65"/>
      <c r="SDA373" s="65"/>
      <c r="SDB373" s="65"/>
      <c r="SDC373" s="65"/>
      <c r="SDD373" s="65"/>
      <c r="SDE373" s="65"/>
      <c r="SDF373" s="65"/>
      <c r="SDG373" s="65"/>
      <c r="SDH373" s="65"/>
      <c r="SDI373" s="65"/>
      <c r="SDJ373" s="65"/>
      <c r="SDK373" s="65"/>
      <c r="SDL373" s="65"/>
      <c r="SDM373" s="65"/>
      <c r="SDN373" s="65"/>
      <c r="SDO373" s="65"/>
      <c r="SDP373" s="65"/>
      <c r="SDQ373" s="65"/>
      <c r="SDR373" s="65"/>
      <c r="SDS373" s="65"/>
      <c r="SDT373" s="65"/>
      <c r="SDU373" s="65"/>
      <c r="SDV373" s="65"/>
      <c r="SDW373" s="65"/>
      <c r="SDX373" s="65"/>
      <c r="SDY373" s="65"/>
      <c r="SDZ373" s="65"/>
      <c r="SEA373" s="65"/>
      <c r="SEB373" s="65"/>
      <c r="SEC373" s="65"/>
      <c r="SED373" s="65"/>
      <c r="SEE373" s="65"/>
      <c r="SEF373" s="65"/>
      <c r="SEG373" s="65"/>
      <c r="SEH373" s="65"/>
      <c r="SEI373" s="65"/>
      <c r="SEJ373" s="65"/>
      <c r="SEK373" s="65"/>
      <c r="SEL373" s="65"/>
      <c r="SEM373" s="65"/>
      <c r="SEN373" s="65"/>
      <c r="SEO373" s="65"/>
      <c r="SEP373" s="65"/>
      <c r="SEQ373" s="65"/>
      <c r="SER373" s="65"/>
      <c r="SES373" s="65"/>
      <c r="SET373" s="65"/>
      <c r="SEU373" s="65"/>
      <c r="SEV373" s="65"/>
      <c r="SEW373" s="65"/>
      <c r="SEX373" s="65"/>
      <c r="SEY373" s="65"/>
      <c r="SEZ373" s="65"/>
      <c r="SFA373" s="65"/>
      <c r="SFB373" s="65"/>
      <c r="SFC373" s="65"/>
      <c r="SFD373" s="65"/>
      <c r="SFE373" s="65"/>
      <c r="SFF373" s="65"/>
      <c r="SFG373" s="65"/>
      <c r="SFH373" s="65"/>
      <c r="SFI373" s="65"/>
      <c r="SFJ373" s="65"/>
      <c r="SFK373" s="65"/>
      <c r="SFL373" s="65"/>
      <c r="SFM373" s="65"/>
      <c r="SFN373" s="65"/>
      <c r="SFO373" s="65"/>
      <c r="SFP373" s="65"/>
      <c r="SFQ373" s="65"/>
      <c r="SFR373" s="65"/>
      <c r="SFS373" s="65"/>
      <c r="SFT373" s="65"/>
      <c r="SFU373" s="65"/>
      <c r="SFV373" s="65"/>
      <c r="SFW373" s="65"/>
      <c r="SFX373" s="65"/>
      <c r="SFY373" s="65"/>
      <c r="SFZ373" s="65"/>
      <c r="SGA373" s="65"/>
      <c r="SGB373" s="65"/>
      <c r="SGC373" s="65"/>
      <c r="SGD373" s="65"/>
      <c r="SGE373" s="65"/>
      <c r="SGF373" s="65"/>
      <c r="SGG373" s="65"/>
      <c r="SGH373" s="65"/>
      <c r="SGI373" s="65"/>
      <c r="SGJ373" s="65"/>
      <c r="SGK373" s="65"/>
      <c r="SGL373" s="65"/>
      <c r="SGM373" s="65"/>
      <c r="SGN373" s="65"/>
      <c r="SGO373" s="65"/>
      <c r="SGP373" s="65"/>
      <c r="SGQ373" s="65"/>
      <c r="SGR373" s="65"/>
      <c r="SGS373" s="65"/>
      <c r="SGT373" s="65"/>
      <c r="SGU373" s="65"/>
      <c r="SGV373" s="65"/>
      <c r="SGW373" s="65"/>
      <c r="SGX373" s="65"/>
      <c r="SGY373" s="65"/>
      <c r="SGZ373" s="65"/>
      <c r="SHA373" s="65"/>
      <c r="SHB373" s="65"/>
      <c r="SHC373" s="65"/>
      <c r="SHD373" s="65"/>
      <c r="SHE373" s="65"/>
      <c r="SHF373" s="65"/>
      <c r="SHG373" s="65"/>
      <c r="SHH373" s="65"/>
      <c r="SHI373" s="65"/>
      <c r="SHJ373" s="65"/>
      <c r="SHK373" s="65"/>
      <c r="SHL373" s="65"/>
      <c r="SHM373" s="65"/>
      <c r="SHN373" s="65"/>
      <c r="SHO373" s="65"/>
      <c r="SHP373" s="65"/>
      <c r="SHQ373" s="65"/>
      <c r="SHR373" s="65"/>
      <c r="SHS373" s="65"/>
      <c r="SHT373" s="65"/>
      <c r="SHU373" s="65"/>
      <c r="SHV373" s="65"/>
      <c r="SHW373" s="65"/>
      <c r="SHX373" s="65"/>
      <c r="SHY373" s="65"/>
      <c r="SHZ373" s="65"/>
      <c r="SIA373" s="65"/>
      <c r="SIB373" s="65"/>
      <c r="SIC373" s="65"/>
      <c r="SID373" s="65"/>
      <c r="SIE373" s="65"/>
      <c r="SIF373" s="65"/>
      <c r="SIG373" s="65"/>
      <c r="SIH373" s="65"/>
      <c r="SII373" s="65"/>
      <c r="SIJ373" s="65"/>
      <c r="SIK373" s="65"/>
      <c r="SIL373" s="65"/>
      <c r="SIM373" s="65"/>
      <c r="SIN373" s="65"/>
      <c r="SIO373" s="65"/>
      <c r="SIP373" s="65"/>
      <c r="SIQ373" s="65"/>
      <c r="SIR373" s="65"/>
      <c r="SIS373" s="65"/>
      <c r="SIT373" s="65"/>
      <c r="SIU373" s="65"/>
      <c r="SIV373" s="65"/>
      <c r="SIW373" s="65"/>
      <c r="SIX373" s="65"/>
      <c r="SIY373" s="65"/>
      <c r="SIZ373" s="65"/>
      <c r="SJA373" s="65"/>
      <c r="SJB373" s="65"/>
      <c r="SJC373" s="65"/>
      <c r="SJD373" s="65"/>
      <c r="SJE373" s="65"/>
      <c r="SJF373" s="65"/>
      <c r="SJG373" s="65"/>
      <c r="SJH373" s="65"/>
      <c r="SJI373" s="65"/>
      <c r="SJJ373" s="65"/>
      <c r="SJK373" s="65"/>
      <c r="SJL373" s="65"/>
      <c r="SJM373" s="65"/>
      <c r="SJN373" s="65"/>
      <c r="SJO373" s="65"/>
      <c r="SJP373" s="65"/>
      <c r="SJQ373" s="65"/>
      <c r="SJR373" s="65"/>
      <c r="SJS373" s="65"/>
      <c r="SJT373" s="65"/>
      <c r="SJU373" s="65"/>
      <c r="SJV373" s="65"/>
      <c r="SJW373" s="65"/>
      <c r="SJX373" s="65"/>
      <c r="SJY373" s="65"/>
      <c r="SJZ373" s="65"/>
      <c r="SKA373" s="65"/>
      <c r="SKB373" s="65"/>
      <c r="SKC373" s="65"/>
      <c r="SKD373" s="65"/>
      <c r="SKE373" s="65"/>
      <c r="SKF373" s="65"/>
      <c r="SKG373" s="65"/>
      <c r="SKH373" s="65"/>
      <c r="SKI373" s="65"/>
      <c r="SKJ373" s="65"/>
      <c r="SKK373" s="65"/>
      <c r="SKL373" s="65"/>
      <c r="SKM373" s="65"/>
      <c r="SKN373" s="65"/>
      <c r="SKO373" s="65"/>
      <c r="SKP373" s="65"/>
      <c r="SKQ373" s="65"/>
      <c r="SKR373" s="65"/>
      <c r="SKS373" s="65"/>
      <c r="SKT373" s="65"/>
      <c r="SKU373" s="65"/>
      <c r="SKV373" s="65"/>
      <c r="SKW373" s="65"/>
      <c r="SKX373" s="65"/>
      <c r="SKY373" s="65"/>
      <c r="SKZ373" s="65"/>
      <c r="SLA373" s="65"/>
      <c r="SLB373" s="65"/>
      <c r="SLC373" s="65"/>
      <c r="SLD373" s="65"/>
      <c r="SLE373" s="65"/>
      <c r="SLF373" s="65"/>
      <c r="SLG373" s="65"/>
      <c r="SLH373" s="65"/>
      <c r="SLI373" s="65"/>
      <c r="SLJ373" s="65"/>
      <c r="SLK373" s="65"/>
      <c r="SLL373" s="65"/>
      <c r="SLM373" s="65"/>
      <c r="SLN373" s="65"/>
      <c r="SLO373" s="65"/>
      <c r="SLP373" s="65"/>
      <c r="SLQ373" s="65"/>
      <c r="SLR373" s="65"/>
      <c r="SLS373" s="65"/>
      <c r="SLT373" s="65"/>
      <c r="SLU373" s="65"/>
      <c r="SLV373" s="65"/>
      <c r="SLW373" s="65"/>
      <c r="SLX373" s="65"/>
      <c r="SLY373" s="65"/>
      <c r="SLZ373" s="65"/>
      <c r="SMA373" s="65"/>
      <c r="SMB373" s="65"/>
      <c r="SMC373" s="65"/>
      <c r="SMD373" s="65"/>
      <c r="SME373" s="65"/>
      <c r="SMF373" s="65"/>
      <c r="SMG373" s="65"/>
      <c r="SMH373" s="65"/>
      <c r="SMI373" s="65"/>
      <c r="SMJ373" s="65"/>
      <c r="SMK373" s="65"/>
      <c r="SML373" s="65"/>
      <c r="SMM373" s="65"/>
      <c r="SMN373" s="65"/>
      <c r="SMO373" s="65"/>
      <c r="SMP373" s="65"/>
      <c r="SMQ373" s="65"/>
      <c r="SMR373" s="65"/>
      <c r="SMS373" s="65"/>
      <c r="SMT373" s="65"/>
      <c r="SMU373" s="65"/>
      <c r="SMV373" s="65"/>
      <c r="SMW373" s="65"/>
      <c r="SMX373" s="65"/>
      <c r="SMY373" s="65"/>
      <c r="SMZ373" s="65"/>
      <c r="SNA373" s="65"/>
      <c r="SNB373" s="65"/>
      <c r="SNC373" s="65"/>
      <c r="SND373" s="65"/>
      <c r="SNE373" s="65"/>
      <c r="SNF373" s="65"/>
      <c r="SNG373" s="65"/>
      <c r="SNH373" s="65"/>
      <c r="SNI373" s="65"/>
      <c r="SNJ373" s="65"/>
      <c r="SNK373" s="65"/>
      <c r="SNL373" s="65"/>
      <c r="SNM373" s="65"/>
      <c r="SNN373" s="65"/>
      <c r="SNO373" s="65"/>
      <c r="SNP373" s="65"/>
      <c r="SNQ373" s="65"/>
      <c r="SNR373" s="65"/>
      <c r="SNS373" s="65"/>
      <c r="SNT373" s="65"/>
      <c r="SNU373" s="65"/>
      <c r="SNV373" s="65"/>
      <c r="SNW373" s="65"/>
      <c r="SNX373" s="65"/>
      <c r="SNY373" s="65"/>
      <c r="SNZ373" s="65"/>
      <c r="SOA373" s="65"/>
      <c r="SOB373" s="65"/>
      <c r="SOC373" s="65"/>
      <c r="SOD373" s="65"/>
      <c r="SOE373" s="65"/>
      <c r="SOF373" s="65"/>
      <c r="SOG373" s="65"/>
      <c r="SOH373" s="65"/>
      <c r="SOI373" s="65"/>
      <c r="SOJ373" s="65"/>
      <c r="SOK373" s="65"/>
      <c r="SOL373" s="65"/>
      <c r="SOM373" s="65"/>
      <c r="SON373" s="65"/>
      <c r="SOO373" s="65"/>
      <c r="SOP373" s="65"/>
      <c r="SOQ373" s="65"/>
      <c r="SOR373" s="65"/>
      <c r="SOS373" s="65"/>
      <c r="SOT373" s="65"/>
      <c r="SOU373" s="65"/>
      <c r="SOV373" s="65"/>
      <c r="SOW373" s="65"/>
      <c r="SOX373" s="65"/>
      <c r="SOY373" s="65"/>
      <c r="SOZ373" s="65"/>
      <c r="SPA373" s="65"/>
      <c r="SPB373" s="65"/>
      <c r="SPC373" s="65"/>
      <c r="SPD373" s="65"/>
      <c r="SPE373" s="65"/>
      <c r="SPF373" s="65"/>
      <c r="SPG373" s="65"/>
      <c r="SPH373" s="65"/>
      <c r="SPI373" s="65"/>
      <c r="SPJ373" s="65"/>
      <c r="SPK373" s="65"/>
      <c r="SPL373" s="65"/>
      <c r="SPM373" s="65"/>
      <c r="SPN373" s="65"/>
      <c r="SPO373" s="65"/>
      <c r="SPP373" s="65"/>
      <c r="SPQ373" s="65"/>
      <c r="SPR373" s="65"/>
      <c r="SPS373" s="65"/>
      <c r="SPT373" s="65"/>
      <c r="SPU373" s="65"/>
      <c r="SPV373" s="65"/>
      <c r="SPW373" s="65"/>
      <c r="SPX373" s="65"/>
      <c r="SPY373" s="65"/>
      <c r="SPZ373" s="65"/>
      <c r="SQA373" s="65"/>
      <c r="SQB373" s="65"/>
      <c r="SQC373" s="65"/>
      <c r="SQD373" s="65"/>
      <c r="SQE373" s="65"/>
      <c r="SQF373" s="65"/>
      <c r="SQG373" s="65"/>
      <c r="SQH373" s="65"/>
      <c r="SQI373" s="65"/>
      <c r="SQJ373" s="65"/>
      <c r="SQK373" s="65"/>
      <c r="SQL373" s="65"/>
      <c r="SQM373" s="65"/>
      <c r="SQN373" s="65"/>
      <c r="SQO373" s="65"/>
      <c r="SQP373" s="65"/>
      <c r="SQQ373" s="65"/>
      <c r="SQR373" s="65"/>
      <c r="SQS373" s="65"/>
      <c r="SQT373" s="65"/>
      <c r="SQU373" s="65"/>
      <c r="SQV373" s="65"/>
      <c r="SQW373" s="65"/>
      <c r="SQX373" s="65"/>
      <c r="SQY373" s="65"/>
      <c r="SQZ373" s="65"/>
      <c r="SRA373" s="65"/>
      <c r="SRB373" s="65"/>
      <c r="SRC373" s="65"/>
      <c r="SRD373" s="65"/>
      <c r="SRE373" s="65"/>
      <c r="SRF373" s="65"/>
      <c r="SRG373" s="65"/>
      <c r="SRH373" s="65"/>
      <c r="SRI373" s="65"/>
      <c r="SRJ373" s="65"/>
      <c r="SRK373" s="65"/>
      <c r="SRL373" s="65"/>
      <c r="SRM373" s="65"/>
      <c r="SRN373" s="65"/>
      <c r="SRO373" s="65"/>
      <c r="SRP373" s="65"/>
      <c r="SRQ373" s="65"/>
      <c r="SRR373" s="65"/>
      <c r="SRS373" s="65"/>
      <c r="SRT373" s="65"/>
      <c r="SRU373" s="65"/>
      <c r="SRV373" s="65"/>
      <c r="SRW373" s="65"/>
      <c r="SRX373" s="65"/>
      <c r="SRY373" s="65"/>
      <c r="SRZ373" s="65"/>
      <c r="SSA373" s="65"/>
      <c r="SSB373" s="65"/>
      <c r="SSC373" s="65"/>
      <c r="SSD373" s="65"/>
      <c r="SSE373" s="65"/>
      <c r="SSF373" s="65"/>
      <c r="SSG373" s="65"/>
      <c r="SSH373" s="65"/>
      <c r="SSI373" s="65"/>
      <c r="SSJ373" s="65"/>
      <c r="SSK373" s="65"/>
      <c r="SSL373" s="65"/>
      <c r="SSM373" s="65"/>
      <c r="SSN373" s="65"/>
      <c r="SSO373" s="65"/>
      <c r="SSP373" s="65"/>
      <c r="SSQ373" s="65"/>
      <c r="SSR373" s="65"/>
      <c r="SSS373" s="65"/>
      <c r="SST373" s="65"/>
      <c r="SSU373" s="65"/>
      <c r="SSV373" s="65"/>
      <c r="SSW373" s="65"/>
      <c r="SSX373" s="65"/>
      <c r="SSY373" s="65"/>
      <c r="SSZ373" s="65"/>
      <c r="STA373" s="65"/>
      <c r="STB373" s="65"/>
      <c r="STC373" s="65"/>
      <c r="STD373" s="65"/>
      <c r="STE373" s="65"/>
      <c r="STF373" s="65"/>
      <c r="STG373" s="65"/>
      <c r="STH373" s="65"/>
      <c r="STI373" s="65"/>
      <c r="STJ373" s="65"/>
      <c r="STK373" s="65"/>
      <c r="STL373" s="65"/>
      <c r="STM373" s="65"/>
      <c r="STN373" s="65"/>
      <c r="STO373" s="65"/>
      <c r="STP373" s="65"/>
      <c r="STQ373" s="65"/>
      <c r="STR373" s="65"/>
      <c r="STS373" s="65"/>
      <c r="STT373" s="65"/>
      <c r="STU373" s="65"/>
      <c r="STV373" s="65"/>
      <c r="STW373" s="65"/>
      <c r="STX373" s="65"/>
      <c r="STY373" s="65"/>
      <c r="STZ373" s="65"/>
      <c r="SUA373" s="65"/>
      <c r="SUB373" s="65"/>
      <c r="SUC373" s="65"/>
      <c r="SUD373" s="65"/>
      <c r="SUE373" s="65"/>
      <c r="SUF373" s="65"/>
      <c r="SUG373" s="65"/>
      <c r="SUH373" s="65"/>
      <c r="SUI373" s="65"/>
      <c r="SUJ373" s="65"/>
      <c r="SUK373" s="65"/>
      <c r="SUL373" s="65"/>
      <c r="SUM373" s="65"/>
      <c r="SUN373" s="65"/>
      <c r="SUO373" s="65"/>
      <c r="SUP373" s="65"/>
      <c r="SUQ373" s="65"/>
      <c r="SUR373" s="65"/>
      <c r="SUS373" s="65"/>
      <c r="SUT373" s="65"/>
      <c r="SUU373" s="65"/>
      <c r="SUV373" s="65"/>
      <c r="SUW373" s="65"/>
      <c r="SUX373" s="65"/>
      <c r="SUY373" s="65"/>
      <c r="SUZ373" s="65"/>
      <c r="SVA373" s="65"/>
      <c r="SVB373" s="65"/>
      <c r="SVC373" s="65"/>
      <c r="SVD373" s="65"/>
      <c r="SVE373" s="65"/>
      <c r="SVF373" s="65"/>
      <c r="SVG373" s="65"/>
      <c r="SVH373" s="65"/>
      <c r="SVI373" s="65"/>
      <c r="SVJ373" s="65"/>
      <c r="SVK373" s="65"/>
      <c r="SVL373" s="65"/>
      <c r="SVM373" s="65"/>
      <c r="SVN373" s="65"/>
      <c r="SVO373" s="65"/>
      <c r="SVP373" s="65"/>
      <c r="SVQ373" s="65"/>
      <c r="SVR373" s="65"/>
      <c r="SVS373" s="65"/>
      <c r="SVT373" s="65"/>
      <c r="SVU373" s="65"/>
      <c r="SVV373" s="65"/>
      <c r="SVW373" s="65"/>
      <c r="SVX373" s="65"/>
      <c r="SVY373" s="65"/>
      <c r="SVZ373" s="65"/>
      <c r="SWA373" s="65"/>
      <c r="SWB373" s="65"/>
      <c r="SWC373" s="65"/>
      <c r="SWD373" s="65"/>
      <c r="SWE373" s="65"/>
      <c r="SWF373" s="65"/>
      <c r="SWG373" s="65"/>
      <c r="SWH373" s="65"/>
      <c r="SWI373" s="65"/>
      <c r="SWJ373" s="65"/>
      <c r="SWK373" s="65"/>
      <c r="SWL373" s="65"/>
      <c r="SWM373" s="65"/>
      <c r="SWN373" s="65"/>
      <c r="SWO373" s="65"/>
      <c r="SWP373" s="65"/>
      <c r="SWQ373" s="65"/>
      <c r="SWR373" s="65"/>
      <c r="SWS373" s="65"/>
      <c r="SWT373" s="65"/>
      <c r="SWU373" s="65"/>
      <c r="SWV373" s="65"/>
      <c r="SWW373" s="65"/>
      <c r="SWX373" s="65"/>
      <c r="SWY373" s="65"/>
      <c r="SWZ373" s="65"/>
      <c r="SXA373" s="65"/>
      <c r="SXB373" s="65"/>
      <c r="SXC373" s="65"/>
      <c r="SXD373" s="65"/>
      <c r="SXE373" s="65"/>
      <c r="SXF373" s="65"/>
      <c r="SXG373" s="65"/>
      <c r="SXH373" s="65"/>
      <c r="SXI373" s="65"/>
      <c r="SXJ373" s="65"/>
      <c r="SXK373" s="65"/>
      <c r="SXL373" s="65"/>
      <c r="SXM373" s="65"/>
      <c r="SXN373" s="65"/>
      <c r="SXO373" s="65"/>
      <c r="SXP373" s="65"/>
      <c r="SXQ373" s="65"/>
      <c r="SXR373" s="65"/>
      <c r="SXS373" s="65"/>
      <c r="SXT373" s="65"/>
      <c r="SXU373" s="65"/>
      <c r="SXV373" s="65"/>
      <c r="SXW373" s="65"/>
      <c r="SXX373" s="65"/>
      <c r="SXY373" s="65"/>
      <c r="SXZ373" s="65"/>
      <c r="SYA373" s="65"/>
      <c r="SYB373" s="65"/>
      <c r="SYC373" s="65"/>
      <c r="SYD373" s="65"/>
      <c r="SYE373" s="65"/>
      <c r="SYF373" s="65"/>
      <c r="SYG373" s="65"/>
      <c r="SYH373" s="65"/>
      <c r="SYI373" s="65"/>
      <c r="SYJ373" s="65"/>
      <c r="SYK373" s="65"/>
      <c r="SYL373" s="65"/>
      <c r="SYM373" s="65"/>
      <c r="SYN373" s="65"/>
      <c r="SYO373" s="65"/>
      <c r="SYP373" s="65"/>
      <c r="SYQ373" s="65"/>
      <c r="SYR373" s="65"/>
      <c r="SYS373" s="65"/>
      <c r="SYT373" s="65"/>
      <c r="SYU373" s="65"/>
      <c r="SYV373" s="65"/>
      <c r="SYW373" s="65"/>
      <c r="SYX373" s="65"/>
      <c r="SYY373" s="65"/>
      <c r="SYZ373" s="65"/>
      <c r="SZA373" s="65"/>
      <c r="SZB373" s="65"/>
      <c r="SZC373" s="65"/>
      <c r="SZD373" s="65"/>
      <c r="SZE373" s="65"/>
      <c r="SZF373" s="65"/>
      <c r="SZG373" s="65"/>
      <c r="SZH373" s="65"/>
      <c r="SZI373" s="65"/>
      <c r="SZJ373" s="65"/>
      <c r="SZK373" s="65"/>
      <c r="SZL373" s="65"/>
      <c r="SZM373" s="65"/>
      <c r="SZN373" s="65"/>
      <c r="SZO373" s="65"/>
      <c r="SZP373" s="65"/>
      <c r="SZQ373" s="65"/>
      <c r="SZR373" s="65"/>
      <c r="SZS373" s="65"/>
      <c r="SZT373" s="65"/>
      <c r="SZU373" s="65"/>
      <c r="SZV373" s="65"/>
      <c r="SZW373" s="65"/>
      <c r="SZX373" s="65"/>
      <c r="SZY373" s="65"/>
      <c r="SZZ373" s="65"/>
      <c r="TAA373" s="65"/>
      <c r="TAB373" s="65"/>
      <c r="TAC373" s="65"/>
      <c r="TAD373" s="65"/>
      <c r="TAE373" s="65"/>
      <c r="TAF373" s="65"/>
      <c r="TAG373" s="65"/>
      <c r="TAH373" s="65"/>
      <c r="TAI373" s="65"/>
      <c r="TAJ373" s="65"/>
      <c r="TAK373" s="65"/>
      <c r="TAL373" s="65"/>
      <c r="TAM373" s="65"/>
      <c r="TAN373" s="65"/>
      <c r="TAO373" s="65"/>
      <c r="TAP373" s="65"/>
      <c r="TAQ373" s="65"/>
      <c r="TAR373" s="65"/>
      <c r="TAS373" s="65"/>
      <c r="TAT373" s="65"/>
      <c r="TAU373" s="65"/>
      <c r="TAV373" s="65"/>
      <c r="TAW373" s="65"/>
      <c r="TAX373" s="65"/>
      <c r="TAY373" s="65"/>
      <c r="TAZ373" s="65"/>
      <c r="TBA373" s="65"/>
      <c r="TBB373" s="65"/>
      <c r="TBC373" s="65"/>
      <c r="TBD373" s="65"/>
      <c r="TBE373" s="65"/>
      <c r="TBF373" s="65"/>
      <c r="TBG373" s="65"/>
      <c r="TBH373" s="65"/>
      <c r="TBI373" s="65"/>
      <c r="TBJ373" s="65"/>
      <c r="TBK373" s="65"/>
      <c r="TBL373" s="65"/>
      <c r="TBM373" s="65"/>
      <c r="TBN373" s="65"/>
      <c r="TBO373" s="65"/>
      <c r="TBP373" s="65"/>
      <c r="TBQ373" s="65"/>
      <c r="TBR373" s="65"/>
      <c r="TBS373" s="65"/>
      <c r="TBT373" s="65"/>
      <c r="TBU373" s="65"/>
      <c r="TBV373" s="65"/>
      <c r="TBW373" s="65"/>
      <c r="TBX373" s="65"/>
      <c r="TBY373" s="65"/>
      <c r="TBZ373" s="65"/>
      <c r="TCA373" s="65"/>
      <c r="TCB373" s="65"/>
      <c r="TCC373" s="65"/>
      <c r="TCD373" s="65"/>
      <c r="TCE373" s="65"/>
      <c r="TCF373" s="65"/>
      <c r="TCG373" s="65"/>
      <c r="TCH373" s="65"/>
      <c r="TCI373" s="65"/>
      <c r="TCJ373" s="65"/>
      <c r="TCK373" s="65"/>
      <c r="TCL373" s="65"/>
      <c r="TCM373" s="65"/>
      <c r="TCN373" s="65"/>
      <c r="TCO373" s="65"/>
      <c r="TCP373" s="65"/>
      <c r="TCQ373" s="65"/>
      <c r="TCR373" s="65"/>
      <c r="TCS373" s="65"/>
      <c r="TCT373" s="65"/>
      <c r="TCU373" s="65"/>
      <c r="TCV373" s="65"/>
      <c r="TCW373" s="65"/>
      <c r="TCX373" s="65"/>
      <c r="TCY373" s="65"/>
      <c r="TCZ373" s="65"/>
      <c r="TDA373" s="65"/>
      <c r="TDB373" s="65"/>
      <c r="TDC373" s="65"/>
      <c r="TDD373" s="65"/>
      <c r="TDE373" s="65"/>
      <c r="TDF373" s="65"/>
      <c r="TDG373" s="65"/>
      <c r="TDH373" s="65"/>
      <c r="TDI373" s="65"/>
      <c r="TDJ373" s="65"/>
      <c r="TDK373" s="65"/>
      <c r="TDL373" s="65"/>
      <c r="TDM373" s="65"/>
      <c r="TDN373" s="65"/>
      <c r="TDO373" s="65"/>
      <c r="TDP373" s="65"/>
      <c r="TDQ373" s="65"/>
      <c r="TDR373" s="65"/>
      <c r="TDS373" s="65"/>
      <c r="TDT373" s="65"/>
      <c r="TDU373" s="65"/>
      <c r="TDV373" s="65"/>
      <c r="TDW373" s="65"/>
      <c r="TDX373" s="65"/>
      <c r="TDY373" s="65"/>
      <c r="TDZ373" s="65"/>
      <c r="TEA373" s="65"/>
      <c r="TEB373" s="65"/>
      <c r="TEC373" s="65"/>
      <c r="TED373" s="65"/>
      <c r="TEE373" s="65"/>
      <c r="TEF373" s="65"/>
      <c r="TEG373" s="65"/>
      <c r="TEH373" s="65"/>
      <c r="TEI373" s="65"/>
      <c r="TEJ373" s="65"/>
      <c r="TEK373" s="65"/>
      <c r="TEL373" s="65"/>
      <c r="TEM373" s="65"/>
      <c r="TEN373" s="65"/>
      <c r="TEO373" s="65"/>
      <c r="TEP373" s="65"/>
      <c r="TEQ373" s="65"/>
      <c r="TER373" s="65"/>
      <c r="TES373" s="65"/>
      <c r="TET373" s="65"/>
      <c r="TEU373" s="65"/>
      <c r="TEV373" s="65"/>
      <c r="TEW373" s="65"/>
      <c r="TEX373" s="65"/>
      <c r="TEY373" s="65"/>
      <c r="TEZ373" s="65"/>
      <c r="TFA373" s="65"/>
      <c r="TFB373" s="65"/>
      <c r="TFC373" s="65"/>
      <c r="TFD373" s="65"/>
      <c r="TFE373" s="65"/>
      <c r="TFF373" s="65"/>
      <c r="TFG373" s="65"/>
      <c r="TFH373" s="65"/>
      <c r="TFI373" s="65"/>
      <c r="TFJ373" s="65"/>
      <c r="TFK373" s="65"/>
      <c r="TFL373" s="65"/>
      <c r="TFM373" s="65"/>
      <c r="TFN373" s="65"/>
      <c r="TFO373" s="65"/>
      <c r="TFP373" s="65"/>
      <c r="TFQ373" s="65"/>
      <c r="TFR373" s="65"/>
      <c r="TFS373" s="65"/>
      <c r="TFT373" s="65"/>
      <c r="TFU373" s="65"/>
      <c r="TFV373" s="65"/>
      <c r="TFW373" s="65"/>
      <c r="TFX373" s="65"/>
      <c r="TFY373" s="65"/>
      <c r="TFZ373" s="65"/>
      <c r="TGA373" s="65"/>
      <c r="TGB373" s="65"/>
      <c r="TGC373" s="65"/>
      <c r="TGD373" s="65"/>
      <c r="TGE373" s="65"/>
      <c r="TGF373" s="65"/>
      <c r="TGG373" s="65"/>
      <c r="TGH373" s="65"/>
      <c r="TGI373" s="65"/>
      <c r="TGJ373" s="65"/>
      <c r="TGK373" s="65"/>
      <c r="TGL373" s="65"/>
      <c r="TGM373" s="65"/>
      <c r="TGN373" s="65"/>
      <c r="TGO373" s="65"/>
      <c r="TGP373" s="65"/>
      <c r="TGQ373" s="65"/>
      <c r="TGR373" s="65"/>
      <c r="TGS373" s="65"/>
      <c r="TGT373" s="65"/>
      <c r="TGU373" s="65"/>
      <c r="TGV373" s="65"/>
      <c r="TGW373" s="65"/>
      <c r="TGX373" s="65"/>
      <c r="TGY373" s="65"/>
      <c r="TGZ373" s="65"/>
      <c r="THA373" s="65"/>
      <c r="THB373" s="65"/>
      <c r="THC373" s="65"/>
      <c r="THD373" s="65"/>
      <c r="THE373" s="65"/>
      <c r="THF373" s="65"/>
      <c r="THG373" s="65"/>
      <c r="THH373" s="65"/>
      <c r="THI373" s="65"/>
      <c r="THJ373" s="65"/>
      <c r="THK373" s="65"/>
      <c r="THL373" s="65"/>
      <c r="THM373" s="65"/>
      <c r="THN373" s="65"/>
      <c r="THO373" s="65"/>
      <c r="THP373" s="65"/>
      <c r="THQ373" s="65"/>
      <c r="THR373" s="65"/>
      <c r="THS373" s="65"/>
      <c r="THT373" s="65"/>
      <c r="THU373" s="65"/>
      <c r="THV373" s="65"/>
      <c r="THW373" s="65"/>
      <c r="THX373" s="65"/>
      <c r="THY373" s="65"/>
      <c r="THZ373" s="65"/>
      <c r="TIA373" s="65"/>
      <c r="TIB373" s="65"/>
      <c r="TIC373" s="65"/>
      <c r="TID373" s="65"/>
      <c r="TIE373" s="65"/>
      <c r="TIF373" s="65"/>
      <c r="TIG373" s="65"/>
      <c r="TIH373" s="65"/>
      <c r="TII373" s="65"/>
      <c r="TIJ373" s="65"/>
      <c r="TIK373" s="65"/>
      <c r="TIL373" s="65"/>
      <c r="TIM373" s="65"/>
      <c r="TIN373" s="65"/>
      <c r="TIO373" s="65"/>
      <c r="TIP373" s="65"/>
      <c r="TIQ373" s="65"/>
      <c r="TIR373" s="65"/>
      <c r="TIS373" s="65"/>
      <c r="TIT373" s="65"/>
      <c r="TIU373" s="65"/>
      <c r="TIV373" s="65"/>
      <c r="TIW373" s="65"/>
      <c r="TIX373" s="65"/>
      <c r="TIY373" s="65"/>
      <c r="TIZ373" s="65"/>
      <c r="TJA373" s="65"/>
      <c r="TJB373" s="65"/>
      <c r="TJC373" s="65"/>
      <c r="TJD373" s="65"/>
      <c r="TJE373" s="65"/>
      <c r="TJF373" s="65"/>
      <c r="TJG373" s="65"/>
      <c r="TJH373" s="65"/>
      <c r="TJI373" s="65"/>
      <c r="TJJ373" s="65"/>
      <c r="TJK373" s="65"/>
      <c r="TJL373" s="65"/>
      <c r="TJM373" s="65"/>
      <c r="TJN373" s="65"/>
      <c r="TJO373" s="65"/>
      <c r="TJP373" s="65"/>
      <c r="TJQ373" s="65"/>
      <c r="TJR373" s="65"/>
      <c r="TJS373" s="65"/>
      <c r="TJT373" s="65"/>
      <c r="TJU373" s="65"/>
      <c r="TJV373" s="65"/>
      <c r="TJW373" s="65"/>
      <c r="TJX373" s="65"/>
      <c r="TJY373" s="65"/>
      <c r="TJZ373" s="65"/>
      <c r="TKA373" s="65"/>
      <c r="TKB373" s="65"/>
      <c r="TKC373" s="65"/>
      <c r="TKD373" s="65"/>
      <c r="TKE373" s="65"/>
      <c r="TKF373" s="65"/>
      <c r="TKG373" s="65"/>
      <c r="TKH373" s="65"/>
      <c r="TKI373" s="65"/>
      <c r="TKJ373" s="65"/>
      <c r="TKK373" s="65"/>
      <c r="TKL373" s="65"/>
      <c r="TKM373" s="65"/>
      <c r="TKN373" s="65"/>
      <c r="TKO373" s="65"/>
      <c r="TKP373" s="65"/>
      <c r="TKQ373" s="65"/>
      <c r="TKR373" s="65"/>
      <c r="TKS373" s="65"/>
      <c r="TKT373" s="65"/>
      <c r="TKU373" s="65"/>
      <c r="TKV373" s="65"/>
      <c r="TKW373" s="65"/>
      <c r="TKX373" s="65"/>
      <c r="TKY373" s="65"/>
      <c r="TKZ373" s="65"/>
      <c r="TLA373" s="65"/>
      <c r="TLB373" s="65"/>
      <c r="TLC373" s="65"/>
      <c r="TLD373" s="65"/>
      <c r="TLE373" s="65"/>
      <c r="TLF373" s="65"/>
      <c r="TLG373" s="65"/>
      <c r="TLH373" s="65"/>
      <c r="TLI373" s="65"/>
      <c r="TLJ373" s="65"/>
      <c r="TLK373" s="65"/>
      <c r="TLL373" s="65"/>
      <c r="TLM373" s="65"/>
      <c r="TLN373" s="65"/>
      <c r="TLO373" s="65"/>
      <c r="TLP373" s="65"/>
      <c r="TLQ373" s="65"/>
      <c r="TLR373" s="65"/>
      <c r="TLS373" s="65"/>
      <c r="TLT373" s="65"/>
      <c r="TLU373" s="65"/>
      <c r="TLV373" s="65"/>
      <c r="TLW373" s="65"/>
      <c r="TLX373" s="65"/>
      <c r="TLY373" s="65"/>
      <c r="TLZ373" s="65"/>
      <c r="TMA373" s="65"/>
      <c r="TMB373" s="65"/>
      <c r="TMC373" s="65"/>
      <c r="TMD373" s="65"/>
      <c r="TME373" s="65"/>
      <c r="TMF373" s="65"/>
      <c r="TMG373" s="65"/>
      <c r="TMH373" s="65"/>
      <c r="TMI373" s="65"/>
      <c r="TMJ373" s="65"/>
      <c r="TMK373" s="65"/>
      <c r="TML373" s="65"/>
      <c r="TMM373" s="65"/>
      <c r="TMN373" s="65"/>
      <c r="TMO373" s="65"/>
      <c r="TMP373" s="65"/>
      <c r="TMQ373" s="65"/>
      <c r="TMR373" s="65"/>
      <c r="TMS373" s="65"/>
      <c r="TMT373" s="65"/>
      <c r="TMU373" s="65"/>
      <c r="TMV373" s="65"/>
      <c r="TMW373" s="65"/>
      <c r="TMX373" s="65"/>
      <c r="TMY373" s="65"/>
      <c r="TMZ373" s="65"/>
      <c r="TNA373" s="65"/>
      <c r="TNB373" s="65"/>
      <c r="TNC373" s="65"/>
      <c r="TND373" s="65"/>
      <c r="TNE373" s="65"/>
      <c r="TNF373" s="65"/>
      <c r="TNG373" s="65"/>
      <c r="TNH373" s="65"/>
      <c r="TNI373" s="65"/>
      <c r="TNJ373" s="65"/>
      <c r="TNK373" s="65"/>
      <c r="TNL373" s="65"/>
      <c r="TNM373" s="65"/>
      <c r="TNN373" s="65"/>
      <c r="TNO373" s="65"/>
      <c r="TNP373" s="65"/>
      <c r="TNQ373" s="65"/>
      <c r="TNR373" s="65"/>
      <c r="TNS373" s="65"/>
      <c r="TNT373" s="65"/>
      <c r="TNU373" s="65"/>
      <c r="TNV373" s="65"/>
      <c r="TNW373" s="65"/>
      <c r="TNX373" s="65"/>
      <c r="TNY373" s="65"/>
      <c r="TNZ373" s="65"/>
      <c r="TOA373" s="65"/>
      <c r="TOB373" s="65"/>
      <c r="TOC373" s="65"/>
      <c r="TOD373" s="65"/>
      <c r="TOE373" s="65"/>
      <c r="TOF373" s="65"/>
      <c r="TOG373" s="65"/>
      <c r="TOH373" s="65"/>
      <c r="TOI373" s="65"/>
      <c r="TOJ373" s="65"/>
      <c r="TOK373" s="65"/>
      <c r="TOL373" s="65"/>
      <c r="TOM373" s="65"/>
      <c r="TON373" s="65"/>
      <c r="TOO373" s="65"/>
      <c r="TOP373" s="65"/>
      <c r="TOQ373" s="65"/>
      <c r="TOR373" s="65"/>
      <c r="TOS373" s="65"/>
      <c r="TOT373" s="65"/>
      <c r="TOU373" s="65"/>
      <c r="TOV373" s="65"/>
      <c r="TOW373" s="65"/>
      <c r="TOX373" s="65"/>
      <c r="TOY373" s="65"/>
      <c r="TOZ373" s="65"/>
      <c r="TPA373" s="65"/>
      <c r="TPB373" s="65"/>
      <c r="TPC373" s="65"/>
      <c r="TPD373" s="65"/>
      <c r="TPE373" s="65"/>
      <c r="TPF373" s="65"/>
      <c r="TPG373" s="65"/>
      <c r="TPH373" s="65"/>
      <c r="TPI373" s="65"/>
      <c r="TPJ373" s="65"/>
      <c r="TPK373" s="65"/>
      <c r="TPL373" s="65"/>
      <c r="TPM373" s="65"/>
      <c r="TPN373" s="65"/>
      <c r="TPO373" s="65"/>
      <c r="TPP373" s="65"/>
      <c r="TPQ373" s="65"/>
      <c r="TPR373" s="65"/>
      <c r="TPS373" s="65"/>
      <c r="TPT373" s="65"/>
      <c r="TPU373" s="65"/>
      <c r="TPV373" s="65"/>
      <c r="TPW373" s="65"/>
      <c r="TPX373" s="65"/>
      <c r="TPY373" s="65"/>
      <c r="TPZ373" s="65"/>
      <c r="TQA373" s="65"/>
      <c r="TQB373" s="65"/>
      <c r="TQC373" s="65"/>
      <c r="TQD373" s="65"/>
      <c r="TQE373" s="65"/>
      <c r="TQF373" s="65"/>
      <c r="TQG373" s="65"/>
      <c r="TQH373" s="65"/>
      <c r="TQI373" s="65"/>
      <c r="TQJ373" s="65"/>
      <c r="TQK373" s="65"/>
      <c r="TQL373" s="65"/>
      <c r="TQM373" s="65"/>
      <c r="TQN373" s="65"/>
      <c r="TQO373" s="65"/>
      <c r="TQP373" s="65"/>
      <c r="TQQ373" s="65"/>
      <c r="TQR373" s="65"/>
      <c r="TQS373" s="65"/>
      <c r="TQT373" s="65"/>
      <c r="TQU373" s="65"/>
      <c r="TQV373" s="65"/>
      <c r="TQW373" s="65"/>
      <c r="TQX373" s="65"/>
      <c r="TQY373" s="65"/>
      <c r="TQZ373" s="65"/>
      <c r="TRA373" s="65"/>
      <c r="TRB373" s="65"/>
      <c r="TRC373" s="65"/>
      <c r="TRD373" s="65"/>
      <c r="TRE373" s="65"/>
      <c r="TRF373" s="65"/>
      <c r="TRG373" s="65"/>
      <c r="TRH373" s="65"/>
      <c r="TRI373" s="65"/>
      <c r="TRJ373" s="65"/>
      <c r="TRK373" s="65"/>
      <c r="TRL373" s="65"/>
      <c r="TRM373" s="65"/>
      <c r="TRN373" s="65"/>
      <c r="TRO373" s="65"/>
      <c r="TRP373" s="65"/>
      <c r="TRQ373" s="65"/>
      <c r="TRR373" s="65"/>
      <c r="TRS373" s="65"/>
      <c r="TRT373" s="65"/>
      <c r="TRU373" s="65"/>
      <c r="TRV373" s="65"/>
      <c r="TRW373" s="65"/>
      <c r="TRX373" s="65"/>
      <c r="TRY373" s="65"/>
      <c r="TRZ373" s="65"/>
      <c r="TSA373" s="65"/>
      <c r="TSB373" s="65"/>
      <c r="TSC373" s="65"/>
      <c r="TSD373" s="65"/>
      <c r="TSE373" s="65"/>
      <c r="TSF373" s="65"/>
      <c r="TSG373" s="65"/>
      <c r="TSH373" s="65"/>
      <c r="TSI373" s="65"/>
      <c r="TSJ373" s="65"/>
      <c r="TSK373" s="65"/>
      <c r="TSL373" s="65"/>
      <c r="TSM373" s="65"/>
      <c r="TSN373" s="65"/>
      <c r="TSO373" s="65"/>
      <c r="TSP373" s="65"/>
      <c r="TSQ373" s="65"/>
      <c r="TSR373" s="65"/>
      <c r="TSS373" s="65"/>
      <c r="TST373" s="65"/>
      <c r="TSU373" s="65"/>
      <c r="TSV373" s="65"/>
      <c r="TSW373" s="65"/>
      <c r="TSX373" s="65"/>
      <c r="TSY373" s="65"/>
      <c r="TSZ373" s="65"/>
      <c r="TTA373" s="65"/>
      <c r="TTB373" s="65"/>
      <c r="TTC373" s="65"/>
      <c r="TTD373" s="65"/>
      <c r="TTE373" s="65"/>
      <c r="TTF373" s="65"/>
      <c r="TTG373" s="65"/>
      <c r="TTH373" s="65"/>
      <c r="TTI373" s="65"/>
      <c r="TTJ373" s="65"/>
      <c r="TTK373" s="65"/>
      <c r="TTL373" s="65"/>
      <c r="TTM373" s="65"/>
      <c r="TTN373" s="65"/>
      <c r="TTO373" s="65"/>
      <c r="TTP373" s="65"/>
      <c r="TTQ373" s="65"/>
      <c r="TTR373" s="65"/>
      <c r="TTS373" s="65"/>
      <c r="TTT373" s="65"/>
      <c r="TTU373" s="65"/>
      <c r="TTV373" s="65"/>
      <c r="TTW373" s="65"/>
      <c r="TTX373" s="65"/>
      <c r="TTY373" s="65"/>
      <c r="TTZ373" s="65"/>
      <c r="TUA373" s="65"/>
      <c r="TUB373" s="65"/>
      <c r="TUC373" s="65"/>
      <c r="TUD373" s="65"/>
      <c r="TUE373" s="65"/>
      <c r="TUF373" s="65"/>
      <c r="TUG373" s="65"/>
      <c r="TUH373" s="65"/>
      <c r="TUI373" s="65"/>
      <c r="TUJ373" s="65"/>
      <c r="TUK373" s="65"/>
      <c r="TUL373" s="65"/>
      <c r="TUM373" s="65"/>
      <c r="TUN373" s="65"/>
      <c r="TUO373" s="65"/>
      <c r="TUP373" s="65"/>
      <c r="TUQ373" s="65"/>
      <c r="TUR373" s="65"/>
      <c r="TUS373" s="65"/>
      <c r="TUT373" s="65"/>
      <c r="TUU373" s="65"/>
      <c r="TUV373" s="65"/>
      <c r="TUW373" s="65"/>
      <c r="TUX373" s="65"/>
      <c r="TUY373" s="65"/>
      <c r="TUZ373" s="65"/>
      <c r="TVA373" s="65"/>
      <c r="TVB373" s="65"/>
      <c r="TVC373" s="65"/>
      <c r="TVD373" s="65"/>
      <c r="TVE373" s="65"/>
      <c r="TVF373" s="65"/>
      <c r="TVG373" s="65"/>
      <c r="TVH373" s="65"/>
      <c r="TVI373" s="65"/>
      <c r="TVJ373" s="65"/>
      <c r="TVK373" s="65"/>
      <c r="TVL373" s="65"/>
      <c r="TVM373" s="65"/>
      <c r="TVN373" s="65"/>
      <c r="TVO373" s="65"/>
      <c r="TVP373" s="65"/>
      <c r="TVQ373" s="65"/>
      <c r="TVR373" s="65"/>
      <c r="TVS373" s="65"/>
      <c r="TVT373" s="65"/>
      <c r="TVU373" s="65"/>
      <c r="TVV373" s="65"/>
      <c r="TVW373" s="65"/>
      <c r="TVX373" s="65"/>
      <c r="TVY373" s="65"/>
      <c r="TVZ373" s="65"/>
      <c r="TWA373" s="65"/>
      <c r="TWB373" s="65"/>
      <c r="TWC373" s="65"/>
      <c r="TWD373" s="65"/>
      <c r="TWE373" s="65"/>
      <c r="TWF373" s="65"/>
      <c r="TWG373" s="65"/>
      <c r="TWH373" s="65"/>
      <c r="TWI373" s="65"/>
      <c r="TWJ373" s="65"/>
      <c r="TWK373" s="65"/>
      <c r="TWL373" s="65"/>
      <c r="TWM373" s="65"/>
      <c r="TWN373" s="65"/>
      <c r="TWO373" s="65"/>
      <c r="TWP373" s="65"/>
      <c r="TWQ373" s="65"/>
      <c r="TWR373" s="65"/>
      <c r="TWS373" s="65"/>
      <c r="TWT373" s="65"/>
      <c r="TWU373" s="65"/>
      <c r="TWV373" s="65"/>
      <c r="TWW373" s="65"/>
      <c r="TWX373" s="65"/>
      <c r="TWY373" s="65"/>
      <c r="TWZ373" s="65"/>
      <c r="TXA373" s="65"/>
      <c r="TXB373" s="65"/>
      <c r="TXC373" s="65"/>
      <c r="TXD373" s="65"/>
      <c r="TXE373" s="65"/>
      <c r="TXF373" s="65"/>
      <c r="TXG373" s="65"/>
      <c r="TXH373" s="65"/>
      <c r="TXI373" s="65"/>
      <c r="TXJ373" s="65"/>
      <c r="TXK373" s="65"/>
      <c r="TXL373" s="65"/>
      <c r="TXM373" s="65"/>
      <c r="TXN373" s="65"/>
      <c r="TXO373" s="65"/>
      <c r="TXP373" s="65"/>
      <c r="TXQ373" s="65"/>
      <c r="TXR373" s="65"/>
      <c r="TXS373" s="65"/>
      <c r="TXT373" s="65"/>
      <c r="TXU373" s="65"/>
      <c r="TXV373" s="65"/>
      <c r="TXW373" s="65"/>
      <c r="TXX373" s="65"/>
      <c r="TXY373" s="65"/>
      <c r="TXZ373" s="65"/>
      <c r="TYA373" s="65"/>
      <c r="TYB373" s="65"/>
      <c r="TYC373" s="65"/>
      <c r="TYD373" s="65"/>
      <c r="TYE373" s="65"/>
      <c r="TYF373" s="65"/>
      <c r="TYG373" s="65"/>
      <c r="TYH373" s="65"/>
      <c r="TYI373" s="65"/>
      <c r="TYJ373" s="65"/>
      <c r="TYK373" s="65"/>
      <c r="TYL373" s="65"/>
      <c r="TYM373" s="65"/>
      <c r="TYN373" s="65"/>
      <c r="TYO373" s="65"/>
      <c r="TYP373" s="65"/>
      <c r="TYQ373" s="65"/>
      <c r="TYR373" s="65"/>
      <c r="TYS373" s="65"/>
      <c r="TYT373" s="65"/>
      <c r="TYU373" s="65"/>
      <c r="TYV373" s="65"/>
      <c r="TYW373" s="65"/>
      <c r="TYX373" s="65"/>
      <c r="TYY373" s="65"/>
      <c r="TYZ373" s="65"/>
      <c r="TZA373" s="65"/>
      <c r="TZB373" s="65"/>
      <c r="TZC373" s="65"/>
      <c r="TZD373" s="65"/>
      <c r="TZE373" s="65"/>
      <c r="TZF373" s="65"/>
      <c r="TZG373" s="65"/>
      <c r="TZH373" s="65"/>
      <c r="TZI373" s="65"/>
      <c r="TZJ373" s="65"/>
      <c r="TZK373" s="65"/>
      <c r="TZL373" s="65"/>
      <c r="TZM373" s="65"/>
      <c r="TZN373" s="65"/>
      <c r="TZO373" s="65"/>
      <c r="TZP373" s="65"/>
      <c r="TZQ373" s="65"/>
      <c r="TZR373" s="65"/>
      <c r="TZS373" s="65"/>
      <c r="TZT373" s="65"/>
      <c r="TZU373" s="65"/>
      <c r="TZV373" s="65"/>
      <c r="TZW373" s="65"/>
      <c r="TZX373" s="65"/>
      <c r="TZY373" s="65"/>
      <c r="TZZ373" s="65"/>
      <c r="UAA373" s="65"/>
      <c r="UAB373" s="65"/>
      <c r="UAC373" s="65"/>
      <c r="UAD373" s="65"/>
      <c r="UAE373" s="65"/>
      <c r="UAF373" s="65"/>
      <c r="UAG373" s="65"/>
      <c r="UAH373" s="65"/>
      <c r="UAI373" s="65"/>
      <c r="UAJ373" s="65"/>
      <c r="UAK373" s="65"/>
      <c r="UAL373" s="65"/>
      <c r="UAM373" s="65"/>
      <c r="UAN373" s="65"/>
      <c r="UAO373" s="65"/>
      <c r="UAP373" s="65"/>
      <c r="UAQ373" s="65"/>
      <c r="UAR373" s="65"/>
      <c r="UAS373" s="65"/>
      <c r="UAT373" s="65"/>
      <c r="UAU373" s="65"/>
      <c r="UAV373" s="65"/>
      <c r="UAW373" s="65"/>
      <c r="UAX373" s="65"/>
      <c r="UAY373" s="65"/>
      <c r="UAZ373" s="65"/>
      <c r="UBA373" s="65"/>
      <c r="UBB373" s="65"/>
      <c r="UBC373" s="65"/>
      <c r="UBD373" s="65"/>
      <c r="UBE373" s="65"/>
      <c r="UBF373" s="65"/>
      <c r="UBG373" s="65"/>
      <c r="UBH373" s="65"/>
      <c r="UBI373" s="65"/>
      <c r="UBJ373" s="65"/>
      <c r="UBK373" s="65"/>
      <c r="UBL373" s="65"/>
      <c r="UBM373" s="65"/>
      <c r="UBN373" s="65"/>
      <c r="UBO373" s="65"/>
      <c r="UBP373" s="65"/>
      <c r="UBQ373" s="65"/>
      <c r="UBR373" s="65"/>
      <c r="UBS373" s="65"/>
      <c r="UBT373" s="65"/>
      <c r="UBU373" s="65"/>
      <c r="UBV373" s="65"/>
      <c r="UBW373" s="65"/>
      <c r="UBX373" s="65"/>
      <c r="UBY373" s="65"/>
      <c r="UBZ373" s="65"/>
      <c r="UCA373" s="65"/>
      <c r="UCB373" s="65"/>
      <c r="UCC373" s="65"/>
      <c r="UCD373" s="65"/>
      <c r="UCE373" s="65"/>
      <c r="UCF373" s="65"/>
      <c r="UCG373" s="65"/>
      <c r="UCH373" s="65"/>
      <c r="UCI373" s="65"/>
      <c r="UCJ373" s="65"/>
      <c r="UCK373" s="65"/>
      <c r="UCL373" s="65"/>
      <c r="UCM373" s="65"/>
      <c r="UCN373" s="65"/>
      <c r="UCO373" s="65"/>
      <c r="UCP373" s="65"/>
      <c r="UCQ373" s="65"/>
      <c r="UCR373" s="65"/>
      <c r="UCS373" s="65"/>
      <c r="UCT373" s="65"/>
      <c r="UCU373" s="65"/>
      <c r="UCV373" s="65"/>
      <c r="UCW373" s="65"/>
      <c r="UCX373" s="65"/>
      <c r="UCY373" s="65"/>
      <c r="UCZ373" s="65"/>
      <c r="UDA373" s="65"/>
      <c r="UDB373" s="65"/>
      <c r="UDC373" s="65"/>
      <c r="UDD373" s="65"/>
      <c r="UDE373" s="65"/>
      <c r="UDF373" s="65"/>
      <c r="UDG373" s="65"/>
      <c r="UDH373" s="65"/>
      <c r="UDI373" s="65"/>
      <c r="UDJ373" s="65"/>
      <c r="UDK373" s="65"/>
      <c r="UDL373" s="65"/>
      <c r="UDM373" s="65"/>
      <c r="UDN373" s="65"/>
      <c r="UDO373" s="65"/>
      <c r="UDP373" s="65"/>
      <c r="UDQ373" s="65"/>
      <c r="UDR373" s="65"/>
      <c r="UDS373" s="65"/>
      <c r="UDT373" s="65"/>
      <c r="UDU373" s="65"/>
      <c r="UDV373" s="65"/>
      <c r="UDW373" s="65"/>
      <c r="UDX373" s="65"/>
      <c r="UDY373" s="65"/>
      <c r="UDZ373" s="65"/>
      <c r="UEA373" s="65"/>
      <c r="UEB373" s="65"/>
      <c r="UEC373" s="65"/>
      <c r="UED373" s="65"/>
      <c r="UEE373" s="65"/>
      <c r="UEF373" s="65"/>
      <c r="UEG373" s="65"/>
      <c r="UEH373" s="65"/>
      <c r="UEI373" s="65"/>
      <c r="UEJ373" s="65"/>
      <c r="UEK373" s="65"/>
      <c r="UEL373" s="65"/>
      <c r="UEM373" s="65"/>
      <c r="UEN373" s="65"/>
      <c r="UEO373" s="65"/>
      <c r="UEP373" s="65"/>
      <c r="UEQ373" s="65"/>
      <c r="UER373" s="65"/>
      <c r="UES373" s="65"/>
      <c r="UET373" s="65"/>
      <c r="UEU373" s="65"/>
      <c r="UEV373" s="65"/>
      <c r="UEW373" s="65"/>
      <c r="UEX373" s="65"/>
      <c r="UEY373" s="65"/>
      <c r="UEZ373" s="65"/>
      <c r="UFA373" s="65"/>
      <c r="UFB373" s="65"/>
      <c r="UFC373" s="65"/>
      <c r="UFD373" s="65"/>
      <c r="UFE373" s="65"/>
      <c r="UFF373" s="65"/>
      <c r="UFG373" s="65"/>
      <c r="UFH373" s="65"/>
      <c r="UFI373" s="65"/>
      <c r="UFJ373" s="65"/>
      <c r="UFK373" s="65"/>
      <c r="UFL373" s="65"/>
      <c r="UFM373" s="65"/>
      <c r="UFN373" s="65"/>
      <c r="UFO373" s="65"/>
      <c r="UFP373" s="65"/>
      <c r="UFQ373" s="65"/>
      <c r="UFR373" s="65"/>
      <c r="UFS373" s="65"/>
      <c r="UFT373" s="65"/>
      <c r="UFU373" s="65"/>
      <c r="UFV373" s="65"/>
      <c r="UFW373" s="65"/>
      <c r="UFX373" s="65"/>
      <c r="UFY373" s="65"/>
      <c r="UFZ373" s="65"/>
      <c r="UGA373" s="65"/>
      <c r="UGB373" s="65"/>
      <c r="UGC373" s="65"/>
      <c r="UGD373" s="65"/>
      <c r="UGE373" s="65"/>
      <c r="UGF373" s="65"/>
      <c r="UGG373" s="65"/>
      <c r="UGH373" s="65"/>
      <c r="UGI373" s="65"/>
      <c r="UGJ373" s="65"/>
      <c r="UGK373" s="65"/>
      <c r="UGL373" s="65"/>
      <c r="UGM373" s="65"/>
      <c r="UGN373" s="65"/>
      <c r="UGO373" s="65"/>
      <c r="UGP373" s="65"/>
      <c r="UGQ373" s="65"/>
      <c r="UGR373" s="65"/>
      <c r="UGS373" s="65"/>
      <c r="UGT373" s="65"/>
      <c r="UGU373" s="65"/>
      <c r="UGV373" s="65"/>
      <c r="UGW373" s="65"/>
      <c r="UGX373" s="65"/>
      <c r="UGY373" s="65"/>
      <c r="UGZ373" s="65"/>
      <c r="UHA373" s="65"/>
      <c r="UHB373" s="65"/>
      <c r="UHC373" s="65"/>
      <c r="UHD373" s="65"/>
      <c r="UHE373" s="65"/>
      <c r="UHF373" s="65"/>
      <c r="UHG373" s="65"/>
      <c r="UHH373" s="65"/>
      <c r="UHI373" s="65"/>
      <c r="UHJ373" s="65"/>
      <c r="UHK373" s="65"/>
      <c r="UHL373" s="65"/>
      <c r="UHM373" s="65"/>
      <c r="UHN373" s="65"/>
      <c r="UHO373" s="65"/>
      <c r="UHP373" s="65"/>
      <c r="UHQ373" s="65"/>
      <c r="UHR373" s="65"/>
      <c r="UHS373" s="65"/>
      <c r="UHT373" s="65"/>
      <c r="UHU373" s="65"/>
      <c r="UHV373" s="65"/>
      <c r="UHW373" s="65"/>
      <c r="UHX373" s="65"/>
      <c r="UHY373" s="65"/>
      <c r="UHZ373" s="65"/>
      <c r="UIA373" s="65"/>
      <c r="UIB373" s="65"/>
      <c r="UIC373" s="65"/>
      <c r="UID373" s="65"/>
      <c r="UIE373" s="65"/>
      <c r="UIF373" s="65"/>
      <c r="UIG373" s="65"/>
      <c r="UIH373" s="65"/>
      <c r="UII373" s="65"/>
      <c r="UIJ373" s="65"/>
      <c r="UIK373" s="65"/>
      <c r="UIL373" s="65"/>
      <c r="UIM373" s="65"/>
      <c r="UIN373" s="65"/>
      <c r="UIO373" s="65"/>
      <c r="UIP373" s="65"/>
      <c r="UIQ373" s="65"/>
      <c r="UIR373" s="65"/>
      <c r="UIS373" s="65"/>
      <c r="UIT373" s="65"/>
      <c r="UIU373" s="65"/>
      <c r="UIV373" s="65"/>
      <c r="UIW373" s="65"/>
      <c r="UIX373" s="65"/>
      <c r="UIY373" s="65"/>
      <c r="UIZ373" s="65"/>
      <c r="UJA373" s="65"/>
      <c r="UJB373" s="65"/>
      <c r="UJC373" s="65"/>
      <c r="UJD373" s="65"/>
      <c r="UJE373" s="65"/>
      <c r="UJF373" s="65"/>
      <c r="UJG373" s="65"/>
      <c r="UJH373" s="65"/>
      <c r="UJI373" s="65"/>
      <c r="UJJ373" s="65"/>
      <c r="UJK373" s="65"/>
      <c r="UJL373" s="65"/>
      <c r="UJM373" s="65"/>
      <c r="UJN373" s="65"/>
      <c r="UJO373" s="65"/>
      <c r="UJP373" s="65"/>
      <c r="UJQ373" s="65"/>
      <c r="UJR373" s="65"/>
      <c r="UJS373" s="65"/>
      <c r="UJT373" s="65"/>
      <c r="UJU373" s="65"/>
      <c r="UJV373" s="65"/>
      <c r="UJW373" s="65"/>
      <c r="UJX373" s="65"/>
      <c r="UJY373" s="65"/>
      <c r="UJZ373" s="65"/>
      <c r="UKA373" s="65"/>
      <c r="UKB373" s="65"/>
      <c r="UKC373" s="65"/>
      <c r="UKD373" s="65"/>
      <c r="UKE373" s="65"/>
      <c r="UKF373" s="65"/>
      <c r="UKG373" s="65"/>
      <c r="UKH373" s="65"/>
      <c r="UKI373" s="65"/>
      <c r="UKJ373" s="65"/>
      <c r="UKK373" s="65"/>
      <c r="UKL373" s="65"/>
      <c r="UKM373" s="65"/>
      <c r="UKN373" s="65"/>
      <c r="UKO373" s="65"/>
      <c r="UKP373" s="65"/>
      <c r="UKQ373" s="65"/>
      <c r="UKR373" s="65"/>
      <c r="UKS373" s="65"/>
      <c r="UKT373" s="65"/>
      <c r="UKU373" s="65"/>
      <c r="UKV373" s="65"/>
      <c r="UKW373" s="65"/>
      <c r="UKX373" s="65"/>
      <c r="UKY373" s="65"/>
      <c r="UKZ373" s="65"/>
      <c r="ULA373" s="65"/>
      <c r="ULB373" s="65"/>
      <c r="ULC373" s="65"/>
      <c r="ULD373" s="65"/>
      <c r="ULE373" s="65"/>
      <c r="ULF373" s="65"/>
      <c r="ULG373" s="65"/>
      <c r="ULH373" s="65"/>
      <c r="ULI373" s="65"/>
      <c r="ULJ373" s="65"/>
      <c r="ULK373" s="65"/>
      <c r="ULL373" s="65"/>
      <c r="ULM373" s="65"/>
      <c r="ULN373" s="65"/>
      <c r="ULO373" s="65"/>
      <c r="ULP373" s="65"/>
      <c r="ULQ373" s="65"/>
      <c r="ULR373" s="65"/>
      <c r="ULS373" s="65"/>
      <c r="ULT373" s="65"/>
      <c r="ULU373" s="65"/>
      <c r="ULV373" s="65"/>
      <c r="ULW373" s="65"/>
      <c r="ULX373" s="65"/>
      <c r="ULY373" s="65"/>
      <c r="ULZ373" s="65"/>
      <c r="UMA373" s="65"/>
      <c r="UMB373" s="65"/>
      <c r="UMC373" s="65"/>
      <c r="UMD373" s="65"/>
      <c r="UME373" s="65"/>
      <c r="UMF373" s="65"/>
      <c r="UMG373" s="65"/>
      <c r="UMH373" s="65"/>
      <c r="UMI373" s="65"/>
      <c r="UMJ373" s="65"/>
      <c r="UMK373" s="65"/>
      <c r="UML373" s="65"/>
      <c r="UMM373" s="65"/>
      <c r="UMN373" s="65"/>
      <c r="UMO373" s="65"/>
      <c r="UMP373" s="65"/>
      <c r="UMQ373" s="65"/>
      <c r="UMR373" s="65"/>
      <c r="UMS373" s="65"/>
      <c r="UMT373" s="65"/>
      <c r="UMU373" s="65"/>
      <c r="UMV373" s="65"/>
      <c r="UMW373" s="65"/>
      <c r="UMX373" s="65"/>
      <c r="UMY373" s="65"/>
      <c r="UMZ373" s="65"/>
      <c r="UNA373" s="65"/>
      <c r="UNB373" s="65"/>
      <c r="UNC373" s="65"/>
      <c r="UND373" s="65"/>
      <c r="UNE373" s="65"/>
      <c r="UNF373" s="65"/>
      <c r="UNG373" s="65"/>
      <c r="UNH373" s="65"/>
      <c r="UNI373" s="65"/>
      <c r="UNJ373" s="65"/>
      <c r="UNK373" s="65"/>
      <c r="UNL373" s="65"/>
      <c r="UNM373" s="65"/>
      <c r="UNN373" s="65"/>
      <c r="UNO373" s="65"/>
      <c r="UNP373" s="65"/>
      <c r="UNQ373" s="65"/>
      <c r="UNR373" s="65"/>
      <c r="UNS373" s="65"/>
      <c r="UNT373" s="65"/>
      <c r="UNU373" s="65"/>
      <c r="UNV373" s="65"/>
      <c r="UNW373" s="65"/>
      <c r="UNX373" s="65"/>
      <c r="UNY373" s="65"/>
      <c r="UNZ373" s="65"/>
      <c r="UOA373" s="65"/>
      <c r="UOB373" s="65"/>
      <c r="UOC373" s="65"/>
      <c r="UOD373" s="65"/>
      <c r="UOE373" s="65"/>
      <c r="UOF373" s="65"/>
      <c r="UOG373" s="65"/>
      <c r="UOH373" s="65"/>
      <c r="UOI373" s="65"/>
      <c r="UOJ373" s="65"/>
      <c r="UOK373" s="65"/>
      <c r="UOL373" s="65"/>
      <c r="UOM373" s="65"/>
      <c r="UON373" s="65"/>
      <c r="UOO373" s="65"/>
      <c r="UOP373" s="65"/>
      <c r="UOQ373" s="65"/>
      <c r="UOR373" s="65"/>
      <c r="UOS373" s="65"/>
      <c r="UOT373" s="65"/>
      <c r="UOU373" s="65"/>
      <c r="UOV373" s="65"/>
      <c r="UOW373" s="65"/>
      <c r="UOX373" s="65"/>
      <c r="UOY373" s="65"/>
      <c r="UOZ373" s="65"/>
      <c r="UPA373" s="65"/>
      <c r="UPB373" s="65"/>
      <c r="UPC373" s="65"/>
      <c r="UPD373" s="65"/>
      <c r="UPE373" s="65"/>
      <c r="UPF373" s="65"/>
      <c r="UPG373" s="65"/>
      <c r="UPH373" s="65"/>
      <c r="UPI373" s="65"/>
      <c r="UPJ373" s="65"/>
      <c r="UPK373" s="65"/>
      <c r="UPL373" s="65"/>
      <c r="UPM373" s="65"/>
      <c r="UPN373" s="65"/>
      <c r="UPO373" s="65"/>
      <c r="UPP373" s="65"/>
      <c r="UPQ373" s="65"/>
      <c r="UPR373" s="65"/>
      <c r="UPS373" s="65"/>
      <c r="UPT373" s="65"/>
      <c r="UPU373" s="65"/>
      <c r="UPV373" s="65"/>
      <c r="UPW373" s="65"/>
      <c r="UPX373" s="65"/>
      <c r="UPY373" s="65"/>
      <c r="UPZ373" s="65"/>
      <c r="UQA373" s="65"/>
      <c r="UQB373" s="65"/>
      <c r="UQC373" s="65"/>
      <c r="UQD373" s="65"/>
      <c r="UQE373" s="65"/>
      <c r="UQF373" s="65"/>
      <c r="UQG373" s="65"/>
      <c r="UQH373" s="65"/>
      <c r="UQI373" s="65"/>
      <c r="UQJ373" s="65"/>
      <c r="UQK373" s="65"/>
      <c r="UQL373" s="65"/>
      <c r="UQM373" s="65"/>
      <c r="UQN373" s="65"/>
      <c r="UQO373" s="65"/>
      <c r="UQP373" s="65"/>
      <c r="UQQ373" s="65"/>
      <c r="UQR373" s="65"/>
      <c r="UQS373" s="65"/>
      <c r="UQT373" s="65"/>
      <c r="UQU373" s="65"/>
      <c r="UQV373" s="65"/>
      <c r="UQW373" s="65"/>
      <c r="UQX373" s="65"/>
      <c r="UQY373" s="65"/>
      <c r="UQZ373" s="65"/>
      <c r="URA373" s="65"/>
      <c r="URB373" s="65"/>
      <c r="URC373" s="65"/>
      <c r="URD373" s="65"/>
      <c r="URE373" s="65"/>
      <c r="URF373" s="65"/>
      <c r="URG373" s="65"/>
      <c r="URH373" s="65"/>
      <c r="URI373" s="65"/>
      <c r="URJ373" s="65"/>
      <c r="URK373" s="65"/>
      <c r="URL373" s="65"/>
      <c r="URM373" s="65"/>
      <c r="URN373" s="65"/>
      <c r="URO373" s="65"/>
      <c r="URP373" s="65"/>
      <c r="URQ373" s="65"/>
      <c r="URR373" s="65"/>
      <c r="URS373" s="65"/>
      <c r="URT373" s="65"/>
      <c r="URU373" s="65"/>
      <c r="URV373" s="65"/>
      <c r="URW373" s="65"/>
      <c r="URX373" s="65"/>
      <c r="URY373" s="65"/>
      <c r="URZ373" s="65"/>
      <c r="USA373" s="65"/>
      <c r="USB373" s="65"/>
      <c r="USC373" s="65"/>
      <c r="USD373" s="65"/>
      <c r="USE373" s="65"/>
      <c r="USF373" s="65"/>
      <c r="USG373" s="65"/>
      <c r="USH373" s="65"/>
      <c r="USI373" s="65"/>
      <c r="USJ373" s="65"/>
      <c r="USK373" s="65"/>
      <c r="USL373" s="65"/>
      <c r="USM373" s="65"/>
      <c r="USN373" s="65"/>
      <c r="USO373" s="65"/>
      <c r="USP373" s="65"/>
      <c r="USQ373" s="65"/>
      <c r="USR373" s="65"/>
      <c r="USS373" s="65"/>
      <c r="UST373" s="65"/>
      <c r="USU373" s="65"/>
      <c r="USV373" s="65"/>
      <c r="USW373" s="65"/>
      <c r="USX373" s="65"/>
      <c r="USY373" s="65"/>
      <c r="USZ373" s="65"/>
      <c r="UTA373" s="65"/>
      <c r="UTB373" s="65"/>
      <c r="UTC373" s="65"/>
      <c r="UTD373" s="65"/>
      <c r="UTE373" s="65"/>
      <c r="UTF373" s="65"/>
      <c r="UTG373" s="65"/>
      <c r="UTH373" s="65"/>
      <c r="UTI373" s="65"/>
      <c r="UTJ373" s="65"/>
      <c r="UTK373" s="65"/>
      <c r="UTL373" s="65"/>
      <c r="UTM373" s="65"/>
      <c r="UTN373" s="65"/>
      <c r="UTO373" s="65"/>
      <c r="UTP373" s="65"/>
      <c r="UTQ373" s="65"/>
      <c r="UTR373" s="65"/>
      <c r="UTS373" s="65"/>
      <c r="UTT373" s="65"/>
      <c r="UTU373" s="65"/>
      <c r="UTV373" s="65"/>
      <c r="UTW373" s="65"/>
      <c r="UTX373" s="65"/>
      <c r="UTY373" s="65"/>
      <c r="UTZ373" s="65"/>
      <c r="UUA373" s="65"/>
      <c r="UUB373" s="65"/>
      <c r="UUC373" s="65"/>
      <c r="UUD373" s="65"/>
      <c r="UUE373" s="65"/>
      <c r="UUF373" s="65"/>
      <c r="UUG373" s="65"/>
      <c r="UUH373" s="65"/>
      <c r="UUI373" s="65"/>
      <c r="UUJ373" s="65"/>
      <c r="UUK373" s="65"/>
      <c r="UUL373" s="65"/>
      <c r="UUM373" s="65"/>
      <c r="UUN373" s="65"/>
      <c r="UUO373" s="65"/>
      <c r="UUP373" s="65"/>
      <c r="UUQ373" s="65"/>
      <c r="UUR373" s="65"/>
      <c r="UUS373" s="65"/>
      <c r="UUT373" s="65"/>
      <c r="UUU373" s="65"/>
      <c r="UUV373" s="65"/>
      <c r="UUW373" s="65"/>
      <c r="UUX373" s="65"/>
      <c r="UUY373" s="65"/>
      <c r="UUZ373" s="65"/>
      <c r="UVA373" s="65"/>
      <c r="UVB373" s="65"/>
      <c r="UVC373" s="65"/>
      <c r="UVD373" s="65"/>
      <c r="UVE373" s="65"/>
      <c r="UVF373" s="65"/>
      <c r="UVG373" s="65"/>
      <c r="UVH373" s="65"/>
      <c r="UVI373" s="65"/>
      <c r="UVJ373" s="65"/>
      <c r="UVK373" s="65"/>
      <c r="UVL373" s="65"/>
      <c r="UVM373" s="65"/>
      <c r="UVN373" s="65"/>
      <c r="UVO373" s="65"/>
      <c r="UVP373" s="65"/>
      <c r="UVQ373" s="65"/>
      <c r="UVR373" s="65"/>
      <c r="UVS373" s="65"/>
      <c r="UVT373" s="65"/>
      <c r="UVU373" s="65"/>
      <c r="UVV373" s="65"/>
      <c r="UVW373" s="65"/>
      <c r="UVX373" s="65"/>
      <c r="UVY373" s="65"/>
      <c r="UVZ373" s="65"/>
      <c r="UWA373" s="65"/>
      <c r="UWB373" s="65"/>
      <c r="UWC373" s="65"/>
      <c r="UWD373" s="65"/>
      <c r="UWE373" s="65"/>
      <c r="UWF373" s="65"/>
      <c r="UWG373" s="65"/>
      <c r="UWH373" s="65"/>
      <c r="UWI373" s="65"/>
      <c r="UWJ373" s="65"/>
      <c r="UWK373" s="65"/>
      <c r="UWL373" s="65"/>
      <c r="UWM373" s="65"/>
      <c r="UWN373" s="65"/>
      <c r="UWO373" s="65"/>
      <c r="UWP373" s="65"/>
      <c r="UWQ373" s="65"/>
      <c r="UWR373" s="65"/>
      <c r="UWS373" s="65"/>
      <c r="UWT373" s="65"/>
      <c r="UWU373" s="65"/>
      <c r="UWV373" s="65"/>
      <c r="UWW373" s="65"/>
      <c r="UWX373" s="65"/>
      <c r="UWY373" s="65"/>
      <c r="UWZ373" s="65"/>
      <c r="UXA373" s="65"/>
      <c r="UXB373" s="65"/>
      <c r="UXC373" s="65"/>
      <c r="UXD373" s="65"/>
      <c r="UXE373" s="65"/>
      <c r="UXF373" s="65"/>
      <c r="UXG373" s="65"/>
      <c r="UXH373" s="65"/>
      <c r="UXI373" s="65"/>
      <c r="UXJ373" s="65"/>
      <c r="UXK373" s="65"/>
      <c r="UXL373" s="65"/>
      <c r="UXM373" s="65"/>
      <c r="UXN373" s="65"/>
      <c r="UXO373" s="65"/>
      <c r="UXP373" s="65"/>
      <c r="UXQ373" s="65"/>
      <c r="UXR373" s="65"/>
      <c r="UXS373" s="65"/>
      <c r="UXT373" s="65"/>
      <c r="UXU373" s="65"/>
      <c r="UXV373" s="65"/>
      <c r="UXW373" s="65"/>
      <c r="UXX373" s="65"/>
      <c r="UXY373" s="65"/>
      <c r="UXZ373" s="65"/>
      <c r="UYA373" s="65"/>
      <c r="UYB373" s="65"/>
      <c r="UYC373" s="65"/>
      <c r="UYD373" s="65"/>
      <c r="UYE373" s="65"/>
      <c r="UYF373" s="65"/>
      <c r="UYG373" s="65"/>
      <c r="UYH373" s="65"/>
      <c r="UYI373" s="65"/>
      <c r="UYJ373" s="65"/>
      <c r="UYK373" s="65"/>
      <c r="UYL373" s="65"/>
      <c r="UYM373" s="65"/>
      <c r="UYN373" s="65"/>
      <c r="UYO373" s="65"/>
      <c r="UYP373" s="65"/>
      <c r="UYQ373" s="65"/>
      <c r="UYR373" s="65"/>
      <c r="UYS373" s="65"/>
      <c r="UYT373" s="65"/>
      <c r="UYU373" s="65"/>
      <c r="UYV373" s="65"/>
      <c r="UYW373" s="65"/>
      <c r="UYX373" s="65"/>
      <c r="UYY373" s="65"/>
      <c r="UYZ373" s="65"/>
      <c r="UZA373" s="65"/>
      <c r="UZB373" s="65"/>
      <c r="UZC373" s="65"/>
      <c r="UZD373" s="65"/>
      <c r="UZE373" s="65"/>
      <c r="UZF373" s="65"/>
      <c r="UZG373" s="65"/>
      <c r="UZH373" s="65"/>
      <c r="UZI373" s="65"/>
      <c r="UZJ373" s="65"/>
      <c r="UZK373" s="65"/>
      <c r="UZL373" s="65"/>
      <c r="UZM373" s="65"/>
      <c r="UZN373" s="65"/>
      <c r="UZO373" s="65"/>
      <c r="UZP373" s="65"/>
      <c r="UZQ373" s="65"/>
      <c r="UZR373" s="65"/>
      <c r="UZS373" s="65"/>
      <c r="UZT373" s="65"/>
      <c r="UZU373" s="65"/>
      <c r="UZV373" s="65"/>
      <c r="UZW373" s="65"/>
      <c r="UZX373" s="65"/>
      <c r="UZY373" s="65"/>
      <c r="UZZ373" s="65"/>
      <c r="VAA373" s="65"/>
      <c r="VAB373" s="65"/>
      <c r="VAC373" s="65"/>
      <c r="VAD373" s="65"/>
      <c r="VAE373" s="65"/>
      <c r="VAF373" s="65"/>
      <c r="VAG373" s="65"/>
      <c r="VAH373" s="65"/>
      <c r="VAI373" s="65"/>
      <c r="VAJ373" s="65"/>
      <c r="VAK373" s="65"/>
      <c r="VAL373" s="65"/>
      <c r="VAM373" s="65"/>
      <c r="VAN373" s="65"/>
      <c r="VAO373" s="65"/>
      <c r="VAP373" s="65"/>
      <c r="VAQ373" s="65"/>
      <c r="VAR373" s="65"/>
      <c r="VAS373" s="65"/>
      <c r="VAT373" s="65"/>
      <c r="VAU373" s="65"/>
      <c r="VAV373" s="65"/>
      <c r="VAW373" s="65"/>
      <c r="VAX373" s="65"/>
      <c r="VAY373" s="65"/>
      <c r="VAZ373" s="65"/>
      <c r="VBA373" s="65"/>
      <c r="VBB373" s="65"/>
      <c r="VBC373" s="65"/>
      <c r="VBD373" s="65"/>
      <c r="VBE373" s="65"/>
      <c r="VBF373" s="65"/>
      <c r="VBG373" s="65"/>
      <c r="VBH373" s="65"/>
      <c r="VBI373" s="65"/>
      <c r="VBJ373" s="65"/>
      <c r="VBK373" s="65"/>
      <c r="VBL373" s="65"/>
      <c r="VBM373" s="65"/>
      <c r="VBN373" s="65"/>
      <c r="VBO373" s="65"/>
      <c r="VBP373" s="65"/>
      <c r="VBQ373" s="65"/>
      <c r="VBR373" s="65"/>
      <c r="VBS373" s="65"/>
      <c r="VBT373" s="65"/>
      <c r="VBU373" s="65"/>
      <c r="VBV373" s="65"/>
      <c r="VBW373" s="65"/>
      <c r="VBX373" s="65"/>
      <c r="VBY373" s="65"/>
      <c r="VBZ373" s="65"/>
      <c r="VCA373" s="65"/>
      <c r="VCB373" s="65"/>
      <c r="VCC373" s="65"/>
      <c r="VCD373" s="65"/>
      <c r="VCE373" s="65"/>
      <c r="VCF373" s="65"/>
      <c r="VCG373" s="65"/>
      <c r="VCH373" s="65"/>
      <c r="VCI373" s="65"/>
      <c r="VCJ373" s="65"/>
      <c r="VCK373" s="65"/>
      <c r="VCL373" s="65"/>
      <c r="VCM373" s="65"/>
      <c r="VCN373" s="65"/>
      <c r="VCO373" s="65"/>
      <c r="VCP373" s="65"/>
      <c r="VCQ373" s="65"/>
      <c r="VCR373" s="65"/>
      <c r="VCS373" s="65"/>
      <c r="VCT373" s="65"/>
      <c r="VCU373" s="65"/>
      <c r="VCV373" s="65"/>
      <c r="VCW373" s="65"/>
      <c r="VCX373" s="65"/>
      <c r="VCY373" s="65"/>
      <c r="VCZ373" s="65"/>
      <c r="VDA373" s="65"/>
      <c r="VDB373" s="65"/>
      <c r="VDC373" s="65"/>
      <c r="VDD373" s="65"/>
      <c r="VDE373" s="65"/>
      <c r="VDF373" s="65"/>
      <c r="VDG373" s="65"/>
      <c r="VDH373" s="65"/>
      <c r="VDI373" s="65"/>
      <c r="VDJ373" s="65"/>
      <c r="VDK373" s="65"/>
      <c r="VDL373" s="65"/>
      <c r="VDM373" s="65"/>
      <c r="VDN373" s="65"/>
      <c r="VDO373" s="65"/>
      <c r="VDP373" s="65"/>
      <c r="VDQ373" s="65"/>
      <c r="VDR373" s="65"/>
      <c r="VDS373" s="65"/>
      <c r="VDT373" s="65"/>
      <c r="VDU373" s="65"/>
      <c r="VDV373" s="65"/>
      <c r="VDW373" s="65"/>
      <c r="VDX373" s="65"/>
      <c r="VDY373" s="65"/>
      <c r="VDZ373" s="65"/>
      <c r="VEA373" s="65"/>
      <c r="VEB373" s="65"/>
      <c r="VEC373" s="65"/>
      <c r="VED373" s="65"/>
      <c r="VEE373" s="65"/>
      <c r="VEF373" s="65"/>
      <c r="VEG373" s="65"/>
      <c r="VEH373" s="65"/>
      <c r="VEI373" s="65"/>
      <c r="VEJ373" s="65"/>
      <c r="VEK373" s="65"/>
      <c r="VEL373" s="65"/>
      <c r="VEM373" s="65"/>
      <c r="VEN373" s="65"/>
      <c r="VEO373" s="65"/>
      <c r="VEP373" s="65"/>
      <c r="VEQ373" s="65"/>
      <c r="VER373" s="65"/>
      <c r="VES373" s="65"/>
      <c r="VET373" s="65"/>
      <c r="VEU373" s="65"/>
      <c r="VEV373" s="65"/>
      <c r="VEW373" s="65"/>
      <c r="VEX373" s="65"/>
      <c r="VEY373" s="65"/>
      <c r="VEZ373" s="65"/>
      <c r="VFA373" s="65"/>
      <c r="VFB373" s="65"/>
      <c r="VFC373" s="65"/>
      <c r="VFD373" s="65"/>
      <c r="VFE373" s="65"/>
      <c r="VFF373" s="65"/>
      <c r="VFG373" s="65"/>
      <c r="VFH373" s="65"/>
      <c r="VFI373" s="65"/>
      <c r="VFJ373" s="65"/>
      <c r="VFK373" s="65"/>
      <c r="VFL373" s="65"/>
      <c r="VFM373" s="65"/>
      <c r="VFN373" s="65"/>
      <c r="VFO373" s="65"/>
      <c r="VFP373" s="65"/>
      <c r="VFQ373" s="65"/>
      <c r="VFR373" s="65"/>
      <c r="VFS373" s="65"/>
      <c r="VFT373" s="65"/>
      <c r="VFU373" s="65"/>
      <c r="VFV373" s="65"/>
      <c r="VFW373" s="65"/>
      <c r="VFX373" s="65"/>
      <c r="VFY373" s="65"/>
      <c r="VFZ373" s="65"/>
      <c r="VGA373" s="65"/>
      <c r="VGB373" s="65"/>
      <c r="VGC373" s="65"/>
      <c r="VGD373" s="65"/>
      <c r="VGE373" s="65"/>
      <c r="VGF373" s="65"/>
      <c r="VGG373" s="65"/>
      <c r="VGH373" s="65"/>
      <c r="VGI373" s="65"/>
      <c r="VGJ373" s="65"/>
      <c r="VGK373" s="65"/>
      <c r="VGL373" s="65"/>
      <c r="VGM373" s="65"/>
      <c r="VGN373" s="65"/>
      <c r="VGO373" s="65"/>
      <c r="VGP373" s="65"/>
      <c r="VGQ373" s="65"/>
      <c r="VGR373" s="65"/>
      <c r="VGS373" s="65"/>
      <c r="VGT373" s="65"/>
      <c r="VGU373" s="65"/>
      <c r="VGV373" s="65"/>
      <c r="VGW373" s="65"/>
      <c r="VGX373" s="65"/>
      <c r="VGY373" s="65"/>
      <c r="VGZ373" s="65"/>
      <c r="VHA373" s="65"/>
      <c r="VHB373" s="65"/>
      <c r="VHC373" s="65"/>
      <c r="VHD373" s="65"/>
      <c r="VHE373" s="65"/>
      <c r="VHF373" s="65"/>
      <c r="VHG373" s="65"/>
      <c r="VHH373" s="65"/>
      <c r="VHI373" s="65"/>
      <c r="VHJ373" s="65"/>
      <c r="VHK373" s="65"/>
      <c r="VHL373" s="65"/>
      <c r="VHM373" s="65"/>
      <c r="VHN373" s="65"/>
      <c r="VHO373" s="65"/>
      <c r="VHP373" s="65"/>
      <c r="VHQ373" s="65"/>
      <c r="VHR373" s="65"/>
      <c r="VHS373" s="65"/>
      <c r="VHT373" s="65"/>
      <c r="VHU373" s="65"/>
      <c r="VHV373" s="65"/>
      <c r="VHW373" s="65"/>
      <c r="VHX373" s="65"/>
      <c r="VHY373" s="65"/>
      <c r="VHZ373" s="65"/>
      <c r="VIA373" s="65"/>
      <c r="VIB373" s="65"/>
      <c r="VIC373" s="65"/>
      <c r="VID373" s="65"/>
      <c r="VIE373" s="65"/>
      <c r="VIF373" s="65"/>
      <c r="VIG373" s="65"/>
      <c r="VIH373" s="65"/>
      <c r="VII373" s="65"/>
      <c r="VIJ373" s="65"/>
      <c r="VIK373" s="65"/>
      <c r="VIL373" s="65"/>
      <c r="VIM373" s="65"/>
      <c r="VIN373" s="65"/>
      <c r="VIO373" s="65"/>
      <c r="VIP373" s="65"/>
      <c r="VIQ373" s="65"/>
      <c r="VIR373" s="65"/>
      <c r="VIS373" s="65"/>
      <c r="VIT373" s="65"/>
      <c r="VIU373" s="65"/>
      <c r="VIV373" s="65"/>
      <c r="VIW373" s="65"/>
      <c r="VIX373" s="65"/>
      <c r="VIY373" s="65"/>
      <c r="VIZ373" s="65"/>
      <c r="VJA373" s="65"/>
      <c r="VJB373" s="65"/>
      <c r="VJC373" s="65"/>
      <c r="VJD373" s="65"/>
      <c r="VJE373" s="65"/>
      <c r="VJF373" s="65"/>
      <c r="VJG373" s="65"/>
      <c r="VJH373" s="65"/>
      <c r="VJI373" s="65"/>
      <c r="VJJ373" s="65"/>
      <c r="VJK373" s="65"/>
      <c r="VJL373" s="65"/>
      <c r="VJM373" s="65"/>
      <c r="VJN373" s="65"/>
      <c r="VJO373" s="65"/>
      <c r="VJP373" s="65"/>
      <c r="VJQ373" s="65"/>
      <c r="VJR373" s="65"/>
      <c r="VJS373" s="65"/>
      <c r="VJT373" s="65"/>
      <c r="VJU373" s="65"/>
      <c r="VJV373" s="65"/>
      <c r="VJW373" s="65"/>
      <c r="VJX373" s="65"/>
      <c r="VJY373" s="65"/>
      <c r="VJZ373" s="65"/>
      <c r="VKA373" s="65"/>
      <c r="VKB373" s="65"/>
      <c r="VKC373" s="65"/>
      <c r="VKD373" s="65"/>
      <c r="VKE373" s="65"/>
      <c r="VKF373" s="65"/>
      <c r="VKG373" s="65"/>
      <c r="VKH373" s="65"/>
      <c r="VKI373" s="65"/>
      <c r="VKJ373" s="65"/>
      <c r="VKK373" s="65"/>
      <c r="VKL373" s="65"/>
      <c r="VKM373" s="65"/>
      <c r="VKN373" s="65"/>
      <c r="VKO373" s="65"/>
      <c r="VKP373" s="65"/>
      <c r="VKQ373" s="65"/>
      <c r="VKR373" s="65"/>
      <c r="VKS373" s="65"/>
      <c r="VKT373" s="65"/>
      <c r="VKU373" s="65"/>
      <c r="VKV373" s="65"/>
      <c r="VKW373" s="65"/>
      <c r="VKX373" s="65"/>
      <c r="VKY373" s="65"/>
      <c r="VKZ373" s="65"/>
      <c r="VLA373" s="65"/>
      <c r="VLB373" s="65"/>
      <c r="VLC373" s="65"/>
      <c r="VLD373" s="65"/>
      <c r="VLE373" s="65"/>
      <c r="VLF373" s="65"/>
      <c r="VLG373" s="65"/>
      <c r="VLH373" s="65"/>
      <c r="VLI373" s="65"/>
      <c r="VLJ373" s="65"/>
      <c r="VLK373" s="65"/>
      <c r="VLL373" s="65"/>
      <c r="VLM373" s="65"/>
      <c r="VLN373" s="65"/>
      <c r="VLO373" s="65"/>
      <c r="VLP373" s="65"/>
      <c r="VLQ373" s="65"/>
      <c r="VLR373" s="65"/>
      <c r="VLS373" s="65"/>
      <c r="VLT373" s="65"/>
      <c r="VLU373" s="65"/>
      <c r="VLV373" s="65"/>
      <c r="VLW373" s="65"/>
      <c r="VLX373" s="65"/>
      <c r="VLY373" s="65"/>
      <c r="VLZ373" s="65"/>
      <c r="VMA373" s="65"/>
      <c r="VMB373" s="65"/>
      <c r="VMC373" s="65"/>
      <c r="VMD373" s="65"/>
      <c r="VME373" s="65"/>
      <c r="VMF373" s="65"/>
      <c r="VMG373" s="65"/>
      <c r="VMH373" s="65"/>
      <c r="VMI373" s="65"/>
      <c r="VMJ373" s="65"/>
      <c r="VMK373" s="65"/>
      <c r="VML373" s="65"/>
      <c r="VMM373" s="65"/>
      <c r="VMN373" s="65"/>
      <c r="VMO373" s="65"/>
      <c r="VMP373" s="65"/>
      <c r="VMQ373" s="65"/>
      <c r="VMR373" s="65"/>
      <c r="VMS373" s="65"/>
      <c r="VMT373" s="65"/>
      <c r="VMU373" s="65"/>
      <c r="VMV373" s="65"/>
      <c r="VMW373" s="65"/>
      <c r="VMX373" s="65"/>
      <c r="VMY373" s="65"/>
      <c r="VMZ373" s="65"/>
      <c r="VNA373" s="65"/>
      <c r="VNB373" s="65"/>
      <c r="VNC373" s="65"/>
      <c r="VND373" s="65"/>
      <c r="VNE373" s="65"/>
      <c r="VNF373" s="65"/>
      <c r="VNG373" s="65"/>
      <c r="VNH373" s="65"/>
      <c r="VNI373" s="65"/>
      <c r="VNJ373" s="65"/>
      <c r="VNK373" s="65"/>
      <c r="VNL373" s="65"/>
      <c r="VNM373" s="65"/>
      <c r="VNN373" s="65"/>
      <c r="VNO373" s="65"/>
      <c r="VNP373" s="65"/>
      <c r="VNQ373" s="65"/>
      <c r="VNR373" s="65"/>
      <c r="VNS373" s="65"/>
      <c r="VNT373" s="65"/>
      <c r="VNU373" s="65"/>
      <c r="VNV373" s="65"/>
      <c r="VNW373" s="65"/>
      <c r="VNX373" s="65"/>
      <c r="VNY373" s="65"/>
      <c r="VNZ373" s="65"/>
      <c r="VOA373" s="65"/>
      <c r="VOB373" s="65"/>
      <c r="VOC373" s="65"/>
      <c r="VOD373" s="65"/>
      <c r="VOE373" s="65"/>
      <c r="VOF373" s="65"/>
      <c r="VOG373" s="65"/>
      <c r="VOH373" s="65"/>
      <c r="VOI373" s="65"/>
      <c r="VOJ373" s="65"/>
      <c r="VOK373" s="65"/>
      <c r="VOL373" s="65"/>
      <c r="VOM373" s="65"/>
      <c r="VON373" s="65"/>
      <c r="VOO373" s="65"/>
      <c r="VOP373" s="65"/>
      <c r="VOQ373" s="65"/>
      <c r="VOR373" s="65"/>
      <c r="VOS373" s="65"/>
      <c r="VOT373" s="65"/>
      <c r="VOU373" s="65"/>
      <c r="VOV373" s="65"/>
      <c r="VOW373" s="65"/>
      <c r="VOX373" s="65"/>
      <c r="VOY373" s="65"/>
      <c r="VOZ373" s="65"/>
      <c r="VPA373" s="65"/>
      <c r="VPB373" s="65"/>
      <c r="VPC373" s="65"/>
      <c r="VPD373" s="65"/>
      <c r="VPE373" s="65"/>
      <c r="VPF373" s="65"/>
      <c r="VPG373" s="65"/>
      <c r="VPH373" s="65"/>
      <c r="VPI373" s="65"/>
      <c r="VPJ373" s="65"/>
      <c r="VPK373" s="65"/>
      <c r="VPL373" s="65"/>
      <c r="VPM373" s="65"/>
      <c r="VPN373" s="65"/>
      <c r="VPO373" s="65"/>
      <c r="VPP373" s="65"/>
      <c r="VPQ373" s="65"/>
      <c r="VPR373" s="65"/>
      <c r="VPS373" s="65"/>
      <c r="VPT373" s="65"/>
      <c r="VPU373" s="65"/>
      <c r="VPV373" s="65"/>
      <c r="VPW373" s="65"/>
      <c r="VPX373" s="65"/>
      <c r="VPY373" s="65"/>
      <c r="VPZ373" s="65"/>
      <c r="VQA373" s="65"/>
      <c r="VQB373" s="65"/>
      <c r="VQC373" s="65"/>
      <c r="VQD373" s="65"/>
      <c r="VQE373" s="65"/>
      <c r="VQF373" s="65"/>
      <c r="VQG373" s="65"/>
      <c r="VQH373" s="65"/>
      <c r="VQI373" s="65"/>
      <c r="VQJ373" s="65"/>
      <c r="VQK373" s="65"/>
      <c r="VQL373" s="65"/>
      <c r="VQM373" s="65"/>
      <c r="VQN373" s="65"/>
      <c r="VQO373" s="65"/>
      <c r="VQP373" s="65"/>
      <c r="VQQ373" s="65"/>
      <c r="VQR373" s="65"/>
      <c r="VQS373" s="65"/>
      <c r="VQT373" s="65"/>
      <c r="VQU373" s="65"/>
      <c r="VQV373" s="65"/>
      <c r="VQW373" s="65"/>
      <c r="VQX373" s="65"/>
      <c r="VQY373" s="65"/>
      <c r="VQZ373" s="65"/>
      <c r="VRA373" s="65"/>
      <c r="VRB373" s="65"/>
      <c r="VRC373" s="65"/>
      <c r="VRD373" s="65"/>
      <c r="VRE373" s="65"/>
      <c r="VRF373" s="65"/>
      <c r="VRG373" s="65"/>
      <c r="VRH373" s="65"/>
      <c r="VRI373" s="65"/>
      <c r="VRJ373" s="65"/>
      <c r="VRK373" s="65"/>
      <c r="VRL373" s="65"/>
      <c r="VRM373" s="65"/>
      <c r="VRN373" s="65"/>
      <c r="VRO373" s="65"/>
      <c r="VRP373" s="65"/>
      <c r="VRQ373" s="65"/>
      <c r="VRR373" s="65"/>
      <c r="VRS373" s="65"/>
      <c r="VRT373" s="65"/>
      <c r="VRU373" s="65"/>
      <c r="VRV373" s="65"/>
      <c r="VRW373" s="65"/>
      <c r="VRX373" s="65"/>
      <c r="VRY373" s="65"/>
      <c r="VRZ373" s="65"/>
      <c r="VSA373" s="65"/>
      <c r="VSB373" s="65"/>
      <c r="VSC373" s="65"/>
      <c r="VSD373" s="65"/>
      <c r="VSE373" s="65"/>
      <c r="VSF373" s="65"/>
      <c r="VSG373" s="65"/>
      <c r="VSH373" s="65"/>
      <c r="VSI373" s="65"/>
      <c r="VSJ373" s="65"/>
      <c r="VSK373" s="65"/>
      <c r="VSL373" s="65"/>
      <c r="VSM373" s="65"/>
      <c r="VSN373" s="65"/>
      <c r="VSO373" s="65"/>
      <c r="VSP373" s="65"/>
      <c r="VSQ373" s="65"/>
      <c r="VSR373" s="65"/>
      <c r="VSS373" s="65"/>
      <c r="VST373" s="65"/>
      <c r="VSU373" s="65"/>
      <c r="VSV373" s="65"/>
      <c r="VSW373" s="65"/>
      <c r="VSX373" s="65"/>
      <c r="VSY373" s="65"/>
      <c r="VSZ373" s="65"/>
      <c r="VTA373" s="65"/>
      <c r="VTB373" s="65"/>
      <c r="VTC373" s="65"/>
      <c r="VTD373" s="65"/>
      <c r="VTE373" s="65"/>
      <c r="VTF373" s="65"/>
      <c r="VTG373" s="65"/>
      <c r="VTH373" s="65"/>
      <c r="VTI373" s="65"/>
      <c r="VTJ373" s="65"/>
      <c r="VTK373" s="65"/>
      <c r="VTL373" s="65"/>
      <c r="VTM373" s="65"/>
      <c r="VTN373" s="65"/>
      <c r="VTO373" s="65"/>
      <c r="VTP373" s="65"/>
      <c r="VTQ373" s="65"/>
      <c r="VTR373" s="65"/>
      <c r="VTS373" s="65"/>
      <c r="VTT373" s="65"/>
      <c r="VTU373" s="65"/>
      <c r="VTV373" s="65"/>
      <c r="VTW373" s="65"/>
      <c r="VTX373" s="65"/>
      <c r="VTY373" s="65"/>
      <c r="VTZ373" s="65"/>
      <c r="VUA373" s="65"/>
      <c r="VUB373" s="65"/>
      <c r="VUC373" s="65"/>
      <c r="VUD373" s="65"/>
      <c r="VUE373" s="65"/>
      <c r="VUF373" s="65"/>
      <c r="VUG373" s="65"/>
      <c r="VUH373" s="65"/>
      <c r="VUI373" s="65"/>
      <c r="VUJ373" s="65"/>
      <c r="VUK373" s="65"/>
      <c r="VUL373" s="65"/>
      <c r="VUM373" s="65"/>
      <c r="VUN373" s="65"/>
      <c r="VUO373" s="65"/>
      <c r="VUP373" s="65"/>
      <c r="VUQ373" s="65"/>
      <c r="VUR373" s="65"/>
      <c r="VUS373" s="65"/>
      <c r="VUT373" s="65"/>
      <c r="VUU373" s="65"/>
      <c r="VUV373" s="65"/>
      <c r="VUW373" s="65"/>
      <c r="VUX373" s="65"/>
      <c r="VUY373" s="65"/>
      <c r="VUZ373" s="65"/>
      <c r="VVA373" s="65"/>
      <c r="VVB373" s="65"/>
      <c r="VVC373" s="65"/>
      <c r="VVD373" s="65"/>
      <c r="VVE373" s="65"/>
      <c r="VVF373" s="65"/>
      <c r="VVG373" s="65"/>
      <c r="VVH373" s="65"/>
      <c r="VVI373" s="65"/>
      <c r="VVJ373" s="65"/>
      <c r="VVK373" s="65"/>
      <c r="VVL373" s="65"/>
      <c r="VVM373" s="65"/>
      <c r="VVN373" s="65"/>
      <c r="VVO373" s="65"/>
      <c r="VVP373" s="65"/>
      <c r="VVQ373" s="65"/>
      <c r="VVR373" s="65"/>
      <c r="VVS373" s="65"/>
      <c r="VVT373" s="65"/>
      <c r="VVU373" s="65"/>
      <c r="VVV373" s="65"/>
      <c r="VVW373" s="65"/>
      <c r="VVX373" s="65"/>
      <c r="VVY373" s="65"/>
      <c r="VVZ373" s="65"/>
      <c r="VWA373" s="65"/>
      <c r="VWB373" s="65"/>
      <c r="VWC373" s="65"/>
      <c r="VWD373" s="65"/>
      <c r="VWE373" s="65"/>
      <c r="VWF373" s="65"/>
      <c r="VWG373" s="65"/>
      <c r="VWH373" s="65"/>
      <c r="VWI373" s="65"/>
      <c r="VWJ373" s="65"/>
      <c r="VWK373" s="65"/>
      <c r="VWL373" s="65"/>
      <c r="VWM373" s="65"/>
      <c r="VWN373" s="65"/>
      <c r="VWO373" s="65"/>
      <c r="VWP373" s="65"/>
      <c r="VWQ373" s="65"/>
      <c r="VWR373" s="65"/>
      <c r="VWS373" s="65"/>
      <c r="VWT373" s="65"/>
      <c r="VWU373" s="65"/>
      <c r="VWV373" s="65"/>
      <c r="VWW373" s="65"/>
      <c r="VWX373" s="65"/>
      <c r="VWY373" s="65"/>
      <c r="VWZ373" s="65"/>
      <c r="VXA373" s="65"/>
      <c r="VXB373" s="65"/>
      <c r="VXC373" s="65"/>
      <c r="VXD373" s="65"/>
      <c r="VXE373" s="65"/>
      <c r="VXF373" s="65"/>
      <c r="VXG373" s="65"/>
      <c r="VXH373" s="65"/>
      <c r="VXI373" s="65"/>
      <c r="VXJ373" s="65"/>
      <c r="VXK373" s="65"/>
      <c r="VXL373" s="65"/>
      <c r="VXM373" s="65"/>
      <c r="VXN373" s="65"/>
      <c r="VXO373" s="65"/>
      <c r="VXP373" s="65"/>
      <c r="VXQ373" s="65"/>
      <c r="VXR373" s="65"/>
      <c r="VXS373" s="65"/>
      <c r="VXT373" s="65"/>
      <c r="VXU373" s="65"/>
      <c r="VXV373" s="65"/>
      <c r="VXW373" s="65"/>
      <c r="VXX373" s="65"/>
      <c r="VXY373" s="65"/>
      <c r="VXZ373" s="65"/>
      <c r="VYA373" s="65"/>
      <c r="VYB373" s="65"/>
      <c r="VYC373" s="65"/>
      <c r="VYD373" s="65"/>
      <c r="VYE373" s="65"/>
      <c r="VYF373" s="65"/>
      <c r="VYG373" s="65"/>
      <c r="VYH373" s="65"/>
      <c r="VYI373" s="65"/>
      <c r="VYJ373" s="65"/>
      <c r="VYK373" s="65"/>
      <c r="VYL373" s="65"/>
      <c r="VYM373" s="65"/>
      <c r="VYN373" s="65"/>
      <c r="VYO373" s="65"/>
      <c r="VYP373" s="65"/>
      <c r="VYQ373" s="65"/>
      <c r="VYR373" s="65"/>
      <c r="VYS373" s="65"/>
      <c r="VYT373" s="65"/>
      <c r="VYU373" s="65"/>
      <c r="VYV373" s="65"/>
      <c r="VYW373" s="65"/>
      <c r="VYX373" s="65"/>
      <c r="VYY373" s="65"/>
      <c r="VYZ373" s="65"/>
      <c r="VZA373" s="65"/>
      <c r="VZB373" s="65"/>
      <c r="VZC373" s="65"/>
      <c r="VZD373" s="65"/>
      <c r="VZE373" s="65"/>
      <c r="VZF373" s="65"/>
      <c r="VZG373" s="65"/>
      <c r="VZH373" s="65"/>
      <c r="VZI373" s="65"/>
      <c r="VZJ373" s="65"/>
      <c r="VZK373" s="65"/>
      <c r="VZL373" s="65"/>
      <c r="VZM373" s="65"/>
      <c r="VZN373" s="65"/>
      <c r="VZO373" s="65"/>
      <c r="VZP373" s="65"/>
      <c r="VZQ373" s="65"/>
      <c r="VZR373" s="65"/>
      <c r="VZS373" s="65"/>
      <c r="VZT373" s="65"/>
      <c r="VZU373" s="65"/>
      <c r="VZV373" s="65"/>
      <c r="VZW373" s="65"/>
      <c r="VZX373" s="65"/>
      <c r="VZY373" s="65"/>
      <c r="VZZ373" s="65"/>
      <c r="WAA373" s="65"/>
      <c r="WAB373" s="65"/>
      <c r="WAC373" s="65"/>
      <c r="WAD373" s="65"/>
      <c r="WAE373" s="65"/>
      <c r="WAF373" s="65"/>
      <c r="WAG373" s="65"/>
      <c r="WAH373" s="65"/>
      <c r="WAI373" s="65"/>
      <c r="WAJ373" s="65"/>
      <c r="WAK373" s="65"/>
      <c r="WAL373" s="65"/>
      <c r="WAM373" s="65"/>
      <c r="WAN373" s="65"/>
      <c r="WAO373" s="65"/>
      <c r="WAP373" s="65"/>
      <c r="WAQ373" s="65"/>
      <c r="WAR373" s="65"/>
      <c r="WAS373" s="65"/>
      <c r="WAT373" s="65"/>
      <c r="WAU373" s="65"/>
      <c r="WAV373" s="65"/>
      <c r="WAW373" s="65"/>
      <c r="WAX373" s="65"/>
      <c r="WAY373" s="65"/>
      <c r="WAZ373" s="65"/>
      <c r="WBA373" s="65"/>
      <c r="WBB373" s="65"/>
      <c r="WBC373" s="65"/>
      <c r="WBD373" s="65"/>
      <c r="WBE373" s="65"/>
      <c r="WBF373" s="65"/>
      <c r="WBG373" s="65"/>
      <c r="WBH373" s="65"/>
      <c r="WBI373" s="65"/>
      <c r="WBJ373" s="65"/>
      <c r="WBK373" s="65"/>
      <c r="WBL373" s="65"/>
      <c r="WBM373" s="65"/>
      <c r="WBN373" s="65"/>
      <c r="WBO373" s="65"/>
      <c r="WBP373" s="65"/>
      <c r="WBQ373" s="65"/>
      <c r="WBR373" s="65"/>
      <c r="WBS373" s="65"/>
      <c r="WBT373" s="65"/>
      <c r="WBU373" s="65"/>
      <c r="WBV373" s="65"/>
      <c r="WBW373" s="65"/>
      <c r="WBX373" s="65"/>
      <c r="WBY373" s="65"/>
      <c r="WBZ373" s="65"/>
      <c r="WCA373" s="65"/>
      <c r="WCB373" s="65"/>
      <c r="WCC373" s="65"/>
      <c r="WCD373" s="65"/>
      <c r="WCE373" s="65"/>
      <c r="WCF373" s="65"/>
      <c r="WCG373" s="65"/>
      <c r="WCH373" s="65"/>
      <c r="WCI373" s="65"/>
      <c r="WCJ373" s="65"/>
      <c r="WCK373" s="65"/>
      <c r="WCL373" s="65"/>
      <c r="WCM373" s="65"/>
      <c r="WCN373" s="65"/>
      <c r="WCO373" s="65"/>
      <c r="WCP373" s="65"/>
      <c r="WCQ373" s="65"/>
      <c r="WCR373" s="65"/>
      <c r="WCS373" s="65"/>
      <c r="WCT373" s="65"/>
      <c r="WCU373" s="65"/>
      <c r="WCV373" s="65"/>
      <c r="WCW373" s="65"/>
      <c r="WCX373" s="65"/>
      <c r="WCY373" s="65"/>
      <c r="WCZ373" s="65"/>
      <c r="WDA373" s="65"/>
      <c r="WDB373" s="65"/>
      <c r="WDC373" s="65"/>
      <c r="WDD373" s="65"/>
      <c r="WDE373" s="65"/>
      <c r="WDF373" s="65"/>
      <c r="WDG373" s="65"/>
      <c r="WDH373" s="65"/>
      <c r="WDI373" s="65"/>
      <c r="WDJ373" s="65"/>
      <c r="WDK373" s="65"/>
      <c r="WDL373" s="65"/>
      <c r="WDM373" s="65"/>
      <c r="WDN373" s="65"/>
      <c r="WDO373" s="65"/>
      <c r="WDP373" s="65"/>
      <c r="WDQ373" s="65"/>
      <c r="WDR373" s="65"/>
      <c r="WDS373" s="65"/>
      <c r="WDT373" s="65"/>
      <c r="WDU373" s="65"/>
      <c r="WDV373" s="65"/>
      <c r="WDW373" s="65"/>
      <c r="WDX373" s="65"/>
      <c r="WDY373" s="65"/>
      <c r="WDZ373" s="65"/>
      <c r="WEA373" s="65"/>
      <c r="WEB373" s="65"/>
      <c r="WEC373" s="65"/>
      <c r="WED373" s="65"/>
      <c r="WEE373" s="65"/>
      <c r="WEF373" s="65"/>
      <c r="WEG373" s="65"/>
      <c r="WEH373" s="65"/>
      <c r="WEI373" s="65"/>
      <c r="WEJ373" s="65"/>
      <c r="WEK373" s="65"/>
      <c r="WEL373" s="65"/>
      <c r="WEM373" s="65"/>
      <c r="WEN373" s="65"/>
      <c r="WEO373" s="65"/>
      <c r="WEP373" s="65"/>
      <c r="WEQ373" s="65"/>
      <c r="WER373" s="65"/>
      <c r="WES373" s="65"/>
      <c r="WET373" s="65"/>
      <c r="WEU373" s="65"/>
      <c r="WEV373" s="65"/>
      <c r="WEW373" s="65"/>
      <c r="WEX373" s="65"/>
      <c r="WEY373" s="65"/>
      <c r="WEZ373" s="65"/>
      <c r="WFA373" s="65"/>
      <c r="WFB373" s="65"/>
      <c r="WFC373" s="65"/>
      <c r="WFD373" s="65"/>
      <c r="WFE373" s="65"/>
      <c r="WFF373" s="65"/>
      <c r="WFG373" s="65"/>
      <c r="WFH373" s="65"/>
      <c r="WFI373" s="65"/>
      <c r="WFJ373" s="65"/>
      <c r="WFK373" s="65"/>
      <c r="WFL373" s="65"/>
      <c r="WFM373" s="65"/>
      <c r="WFN373" s="65"/>
      <c r="WFO373" s="65"/>
      <c r="WFP373" s="65"/>
      <c r="WFQ373" s="65"/>
      <c r="WFR373" s="65"/>
      <c r="WFS373" s="65"/>
      <c r="WFT373" s="65"/>
      <c r="WFU373" s="65"/>
      <c r="WFV373" s="65"/>
      <c r="WFW373" s="65"/>
      <c r="WFX373" s="65"/>
      <c r="WFY373" s="65"/>
      <c r="WFZ373" s="65"/>
      <c r="WGA373" s="65"/>
      <c r="WGB373" s="65"/>
      <c r="WGC373" s="65"/>
      <c r="WGD373" s="65"/>
      <c r="WGE373" s="65"/>
      <c r="WGF373" s="65"/>
      <c r="WGG373" s="65"/>
      <c r="WGH373" s="65"/>
      <c r="WGI373" s="65"/>
      <c r="WGJ373" s="65"/>
      <c r="WGK373" s="65"/>
      <c r="WGL373" s="65"/>
      <c r="WGM373" s="65"/>
      <c r="WGN373" s="65"/>
      <c r="WGO373" s="65"/>
      <c r="WGP373" s="65"/>
      <c r="WGQ373" s="65"/>
      <c r="WGR373" s="65"/>
      <c r="WGS373" s="65"/>
      <c r="WGT373" s="65"/>
      <c r="WGU373" s="65"/>
      <c r="WGV373" s="65"/>
      <c r="WGW373" s="65"/>
      <c r="WGX373" s="65"/>
      <c r="WGY373" s="65"/>
      <c r="WGZ373" s="65"/>
      <c r="WHA373" s="65"/>
      <c r="WHB373" s="65"/>
      <c r="WHC373" s="65"/>
      <c r="WHD373" s="65"/>
      <c r="WHE373" s="65"/>
      <c r="WHF373" s="65"/>
      <c r="WHG373" s="65"/>
      <c r="WHH373" s="65"/>
      <c r="WHI373" s="65"/>
      <c r="WHJ373" s="65"/>
      <c r="WHK373" s="65"/>
      <c r="WHL373" s="65"/>
      <c r="WHM373" s="65"/>
      <c r="WHN373" s="65"/>
      <c r="WHO373" s="65"/>
      <c r="WHP373" s="65"/>
      <c r="WHQ373" s="65"/>
      <c r="WHR373" s="65"/>
      <c r="WHS373" s="65"/>
      <c r="WHT373" s="65"/>
      <c r="WHU373" s="65"/>
      <c r="WHV373" s="65"/>
      <c r="WHW373" s="65"/>
      <c r="WHX373" s="65"/>
      <c r="WHY373" s="65"/>
      <c r="WHZ373" s="65"/>
      <c r="WIA373" s="65"/>
      <c r="WIB373" s="65"/>
      <c r="WIC373" s="65"/>
      <c r="WID373" s="65"/>
      <c r="WIE373" s="65"/>
      <c r="WIF373" s="65"/>
      <c r="WIG373" s="65"/>
      <c r="WIH373" s="65"/>
      <c r="WII373" s="65"/>
      <c r="WIJ373" s="65"/>
      <c r="WIK373" s="65"/>
      <c r="WIL373" s="65"/>
      <c r="WIM373" s="65"/>
      <c r="WIN373" s="65"/>
      <c r="WIO373" s="65"/>
      <c r="WIP373" s="65"/>
      <c r="WIQ373" s="65"/>
      <c r="WIR373" s="65"/>
      <c r="WIS373" s="65"/>
      <c r="WIT373" s="65"/>
      <c r="WIU373" s="65"/>
      <c r="WIV373" s="65"/>
      <c r="WIW373" s="65"/>
      <c r="WIX373" s="65"/>
      <c r="WIY373" s="65"/>
      <c r="WIZ373" s="65"/>
      <c r="WJA373" s="65"/>
      <c r="WJB373" s="65"/>
      <c r="WJC373" s="65"/>
      <c r="WJD373" s="65"/>
      <c r="WJE373" s="65"/>
      <c r="WJF373" s="65"/>
      <c r="WJG373" s="65"/>
      <c r="WJH373" s="65"/>
      <c r="WJI373" s="65"/>
      <c r="WJJ373" s="65"/>
      <c r="WJK373" s="65"/>
      <c r="WJL373" s="65"/>
      <c r="WJM373" s="65"/>
      <c r="WJN373" s="65"/>
      <c r="WJO373" s="65"/>
      <c r="WJP373" s="65"/>
      <c r="WJQ373" s="65"/>
      <c r="WJR373" s="65"/>
      <c r="WJS373" s="65"/>
      <c r="WJT373" s="65"/>
      <c r="WJU373" s="65"/>
      <c r="WJV373" s="65"/>
      <c r="WJW373" s="65"/>
      <c r="WJX373" s="65"/>
      <c r="WJY373" s="65"/>
      <c r="WJZ373" s="65"/>
      <c r="WKA373" s="65"/>
      <c r="WKB373" s="65"/>
      <c r="WKC373" s="65"/>
      <c r="WKD373" s="65"/>
      <c r="WKE373" s="65"/>
      <c r="WKF373" s="65"/>
      <c r="WKG373" s="65"/>
      <c r="WKH373" s="65"/>
      <c r="WKI373" s="65"/>
      <c r="WKJ373" s="65"/>
      <c r="WKK373" s="65"/>
      <c r="WKL373" s="65"/>
      <c r="WKM373" s="65"/>
      <c r="WKN373" s="65"/>
      <c r="WKO373" s="65"/>
      <c r="WKP373" s="65"/>
      <c r="WKQ373" s="65"/>
      <c r="WKR373" s="65"/>
      <c r="WKS373" s="65"/>
      <c r="WKT373" s="65"/>
      <c r="WKU373" s="65"/>
      <c r="WKV373" s="65"/>
      <c r="WKW373" s="65"/>
      <c r="WKX373" s="65"/>
      <c r="WKY373" s="65"/>
      <c r="WKZ373" s="65"/>
      <c r="WLA373" s="65"/>
      <c r="WLB373" s="65"/>
      <c r="WLC373" s="65"/>
      <c r="WLD373" s="65"/>
      <c r="WLE373" s="65"/>
      <c r="WLF373" s="65"/>
      <c r="WLG373" s="65"/>
      <c r="WLH373" s="65"/>
      <c r="WLI373" s="65"/>
      <c r="WLJ373" s="65"/>
      <c r="WLK373" s="65"/>
      <c r="WLL373" s="65"/>
      <c r="WLM373" s="65"/>
      <c r="WLN373" s="65"/>
      <c r="WLO373" s="65"/>
      <c r="WLP373" s="65"/>
      <c r="WLQ373" s="65"/>
      <c r="WLR373" s="65"/>
      <c r="WLS373" s="65"/>
      <c r="WLT373" s="65"/>
      <c r="WLU373" s="65"/>
      <c r="WLV373" s="65"/>
      <c r="WLW373" s="65"/>
      <c r="WLX373" s="65"/>
      <c r="WLY373" s="65"/>
      <c r="WLZ373" s="65"/>
      <c r="WMA373" s="65"/>
      <c r="WMB373" s="65"/>
      <c r="WMC373" s="65"/>
      <c r="WMD373" s="65"/>
      <c r="WME373" s="65"/>
      <c r="WMF373" s="65"/>
      <c r="WMG373" s="65"/>
      <c r="WMH373" s="65"/>
      <c r="WMI373" s="65"/>
      <c r="WMJ373" s="65"/>
      <c r="WMK373" s="65"/>
      <c r="WML373" s="65"/>
      <c r="WMM373" s="65"/>
      <c r="WMN373" s="65"/>
      <c r="WMO373" s="65"/>
      <c r="WMP373" s="65"/>
      <c r="WMQ373" s="65"/>
      <c r="WMR373" s="65"/>
      <c r="WMS373" s="65"/>
      <c r="WMT373" s="65"/>
      <c r="WMU373" s="65"/>
      <c r="WMV373" s="65"/>
      <c r="WMW373" s="65"/>
      <c r="WMX373" s="65"/>
      <c r="WMY373" s="65"/>
      <c r="WMZ373" s="65"/>
      <c r="WNA373" s="65"/>
      <c r="WNB373" s="65"/>
      <c r="WNC373" s="65"/>
      <c r="WND373" s="65"/>
      <c r="WNE373" s="65"/>
      <c r="WNF373" s="65"/>
      <c r="WNG373" s="65"/>
      <c r="WNH373" s="65"/>
      <c r="WNI373" s="65"/>
      <c r="WNJ373" s="65"/>
      <c r="WNK373" s="65"/>
      <c r="WNL373" s="65"/>
      <c r="WNM373" s="65"/>
      <c r="WNN373" s="65"/>
      <c r="WNO373" s="65"/>
      <c r="WNP373" s="65"/>
      <c r="WNQ373" s="65"/>
      <c r="WNR373" s="65"/>
      <c r="WNS373" s="65"/>
      <c r="WNT373" s="65"/>
      <c r="WNU373" s="65"/>
      <c r="WNV373" s="65"/>
      <c r="WNW373" s="65"/>
      <c r="WNX373" s="65"/>
      <c r="WNY373" s="65"/>
      <c r="WNZ373" s="65"/>
      <c r="WOA373" s="65"/>
      <c r="WOB373" s="65"/>
      <c r="WOC373" s="65"/>
      <c r="WOD373" s="65"/>
      <c r="WOE373" s="65"/>
      <c r="WOF373" s="65"/>
      <c r="WOG373" s="65"/>
      <c r="WOH373" s="65"/>
      <c r="WOI373" s="65"/>
      <c r="WOJ373" s="65"/>
      <c r="WOK373" s="65"/>
      <c r="WOL373" s="65"/>
      <c r="WOM373" s="65"/>
      <c r="WON373" s="65"/>
      <c r="WOO373" s="65"/>
      <c r="WOP373" s="65"/>
      <c r="WOQ373" s="65"/>
      <c r="WOR373" s="65"/>
      <c r="WOS373" s="65"/>
      <c r="WOT373" s="65"/>
      <c r="WOU373" s="65"/>
      <c r="WOV373" s="65"/>
      <c r="WOW373" s="65"/>
      <c r="WOX373" s="65"/>
      <c r="WOY373" s="65"/>
      <c r="WOZ373" s="65"/>
      <c r="WPA373" s="65"/>
      <c r="WPB373" s="65"/>
      <c r="WPC373" s="65"/>
      <c r="WPD373" s="65"/>
      <c r="WPE373" s="65"/>
      <c r="WPF373" s="65"/>
      <c r="WPG373" s="65"/>
      <c r="WPH373" s="65"/>
      <c r="WPI373" s="65"/>
      <c r="WPJ373" s="65"/>
      <c r="WPK373" s="65"/>
      <c r="WPL373" s="65"/>
      <c r="WPM373" s="65"/>
      <c r="WPN373" s="65"/>
      <c r="WPO373" s="65"/>
      <c r="WPP373" s="65"/>
      <c r="WPQ373" s="65"/>
      <c r="WPR373" s="65"/>
      <c r="WPS373" s="65"/>
      <c r="WPT373" s="65"/>
      <c r="WPU373" s="65"/>
      <c r="WPV373" s="65"/>
      <c r="WPW373" s="65"/>
      <c r="WPX373" s="65"/>
      <c r="WPY373" s="65"/>
      <c r="WPZ373" s="65"/>
      <c r="WQA373" s="65"/>
      <c r="WQB373" s="65"/>
      <c r="WQC373" s="65"/>
      <c r="WQD373" s="65"/>
      <c r="WQE373" s="65"/>
      <c r="WQF373" s="65"/>
      <c r="WQG373" s="65"/>
      <c r="WQH373" s="65"/>
      <c r="WQI373" s="65"/>
      <c r="WQJ373" s="65"/>
      <c r="WQK373" s="65"/>
      <c r="WQL373" s="65"/>
      <c r="WQM373" s="65"/>
      <c r="WQN373" s="65"/>
      <c r="WQO373" s="65"/>
      <c r="WQP373" s="65"/>
      <c r="WQQ373" s="65"/>
      <c r="WQR373" s="65"/>
      <c r="WQS373" s="65"/>
      <c r="WQT373" s="65"/>
      <c r="WQU373" s="65"/>
      <c r="WQV373" s="65"/>
      <c r="WQW373" s="65"/>
      <c r="WQX373" s="65"/>
      <c r="WQY373" s="65"/>
      <c r="WQZ373" s="65"/>
      <c r="WRA373" s="65"/>
      <c r="WRB373" s="65"/>
      <c r="WRC373" s="65"/>
      <c r="WRD373" s="65"/>
      <c r="WRE373" s="65"/>
      <c r="WRF373" s="65"/>
      <c r="WRG373" s="65"/>
      <c r="WRH373" s="65"/>
      <c r="WRI373" s="65"/>
      <c r="WRJ373" s="65"/>
      <c r="WRK373" s="65"/>
      <c r="WRL373" s="65"/>
      <c r="WRM373" s="65"/>
      <c r="WRN373" s="65"/>
      <c r="WRO373" s="65"/>
      <c r="WRP373" s="65"/>
      <c r="WRQ373" s="65"/>
      <c r="WRR373" s="65"/>
      <c r="WRS373" s="65"/>
      <c r="WRT373" s="65"/>
      <c r="WRU373" s="65"/>
      <c r="WRV373" s="65"/>
      <c r="WRW373" s="65"/>
      <c r="WRX373" s="65"/>
      <c r="WRY373" s="65"/>
      <c r="WRZ373" s="65"/>
      <c r="WSA373" s="65"/>
      <c r="WSB373" s="65"/>
      <c r="WSC373" s="65"/>
      <c r="WSD373" s="65"/>
      <c r="WSE373" s="65"/>
      <c r="WSF373" s="65"/>
      <c r="WSG373" s="65"/>
      <c r="WSH373" s="65"/>
      <c r="WSI373" s="65"/>
      <c r="WSJ373" s="65"/>
      <c r="WSK373" s="65"/>
      <c r="WSL373" s="65"/>
      <c r="WSM373" s="65"/>
      <c r="WSN373" s="65"/>
      <c r="WSO373" s="65"/>
      <c r="WSP373" s="65"/>
      <c r="WSQ373" s="65"/>
      <c r="WSR373" s="65"/>
      <c r="WSS373" s="65"/>
      <c r="WST373" s="65"/>
      <c r="WSU373" s="65"/>
      <c r="WSV373" s="65"/>
      <c r="WSW373" s="65"/>
      <c r="WSX373" s="65"/>
      <c r="WSY373" s="65"/>
      <c r="WSZ373" s="65"/>
      <c r="WTA373" s="65"/>
      <c r="WTB373" s="65"/>
      <c r="WTC373" s="65"/>
      <c r="WTD373" s="65"/>
      <c r="WTE373" s="65"/>
      <c r="WTF373" s="65"/>
      <c r="WTG373" s="65"/>
      <c r="WTH373" s="65"/>
      <c r="WTI373" s="65"/>
      <c r="WTJ373" s="65"/>
      <c r="WTK373" s="65"/>
      <c r="WTL373" s="65"/>
      <c r="WTM373" s="65"/>
      <c r="WTN373" s="65"/>
      <c r="WTO373" s="65"/>
      <c r="WTP373" s="65"/>
      <c r="WTQ373" s="65"/>
      <c r="WTR373" s="65"/>
      <c r="WTS373" s="65"/>
      <c r="WTT373" s="65"/>
      <c r="WTU373" s="65"/>
      <c r="WTV373" s="65"/>
      <c r="WTW373" s="65"/>
      <c r="WTX373" s="65"/>
      <c r="WTY373" s="65"/>
    </row>
    <row r="374" spans="1:16093" s="84" customFormat="1" ht="24.95" customHeight="1" x14ac:dyDescent="0.25">
      <c r="A374" s="83" t="s">
        <v>1491</v>
      </c>
      <c r="B374" s="71" t="s">
        <v>2616</v>
      </c>
      <c r="C374" s="65" t="s">
        <v>900</v>
      </c>
    </row>
    <row r="375" spans="1:16093" s="84" customFormat="1" ht="24.95" customHeight="1" x14ac:dyDescent="0.25">
      <c r="A375" s="70" t="s">
        <v>1492</v>
      </c>
      <c r="B375" s="70" t="s">
        <v>593</v>
      </c>
      <c r="C375" s="70" t="s">
        <v>900</v>
      </c>
    </row>
    <row r="376" spans="1:16093" s="84" customFormat="1" ht="24.95" customHeight="1" x14ac:dyDescent="0.25">
      <c r="A376" s="68" t="s">
        <v>1890</v>
      </c>
      <c r="B376" s="69" t="s">
        <v>2151</v>
      </c>
      <c r="C376" s="70" t="s">
        <v>900</v>
      </c>
    </row>
    <row r="377" spans="1:16093" s="84" customFormat="1" ht="24.95" customHeight="1" x14ac:dyDescent="0.25">
      <c r="A377" s="72" t="s">
        <v>1493</v>
      </c>
      <c r="B377" s="73" t="s">
        <v>2619</v>
      </c>
      <c r="C377" s="58" t="s">
        <v>900</v>
      </c>
    </row>
    <row r="378" spans="1:16093" s="84" customFormat="1" ht="24.95" customHeight="1" x14ac:dyDescent="0.25">
      <c r="A378" s="169" t="s">
        <v>1494</v>
      </c>
      <c r="B378" s="169" t="s">
        <v>2620</v>
      </c>
      <c r="C378" s="169" t="s">
        <v>900</v>
      </c>
    </row>
    <row r="379" spans="1:16093" s="84" customFormat="1" ht="24.95" customHeight="1" x14ac:dyDescent="0.25">
      <c r="A379" s="59" t="s">
        <v>1495</v>
      </c>
      <c r="B379" s="94" t="s">
        <v>2084</v>
      </c>
      <c r="C379" s="60" t="s">
        <v>901</v>
      </c>
    </row>
    <row r="380" spans="1:16093" s="84" customFormat="1" ht="24.95" customHeight="1" x14ac:dyDescent="0.25">
      <c r="A380" s="59" t="s">
        <v>1496</v>
      </c>
      <c r="B380" s="60" t="s">
        <v>971</v>
      </c>
      <c r="C380" s="60" t="s">
        <v>901</v>
      </c>
    </row>
    <row r="381" spans="1:16093" s="84" customFormat="1" ht="24.95" customHeight="1" x14ac:dyDescent="0.25">
      <c r="A381" s="59" t="s">
        <v>1499</v>
      </c>
      <c r="B381" s="94" t="s">
        <v>617</v>
      </c>
      <c r="C381" s="60" t="s">
        <v>901</v>
      </c>
    </row>
    <row r="382" spans="1:16093" s="84" customFormat="1" ht="24.95" customHeight="1" x14ac:dyDescent="0.25">
      <c r="A382" s="60" t="s">
        <v>1851</v>
      </c>
      <c r="B382" s="94" t="s">
        <v>2068</v>
      </c>
      <c r="C382" s="60" t="s">
        <v>901</v>
      </c>
    </row>
    <row r="383" spans="1:16093" s="84" customFormat="1" ht="24.95" customHeight="1" x14ac:dyDescent="0.25">
      <c r="A383" s="72" t="s">
        <v>1702</v>
      </c>
      <c r="B383" s="73" t="s">
        <v>632</v>
      </c>
      <c r="C383" s="58" t="s">
        <v>900</v>
      </c>
    </row>
    <row r="384" spans="1:16093" s="84" customFormat="1" ht="24.95" customHeight="1" x14ac:dyDescent="0.25">
      <c r="A384" s="61" t="s">
        <v>1709</v>
      </c>
      <c r="B384" s="62" t="s">
        <v>1982</v>
      </c>
      <c r="C384" s="63" t="s">
        <v>900</v>
      </c>
    </row>
    <row r="385" spans="1:16109" s="84" customFormat="1" ht="24.95" customHeight="1" x14ac:dyDescent="0.25">
      <c r="A385" s="146" t="s">
        <v>1503</v>
      </c>
      <c r="B385" s="65" t="s">
        <v>2195</v>
      </c>
      <c r="C385" s="65" t="s">
        <v>900</v>
      </c>
    </row>
    <row r="386" spans="1:16109" s="84" customFormat="1" ht="24.95" customHeight="1" x14ac:dyDescent="0.25">
      <c r="A386" s="72" t="s">
        <v>1504</v>
      </c>
      <c r="B386" s="73" t="s">
        <v>2140</v>
      </c>
      <c r="C386" s="58" t="s">
        <v>900</v>
      </c>
    </row>
    <row r="387" spans="1:16109" s="84" customFormat="1" ht="24.95" customHeight="1" x14ac:dyDescent="0.25">
      <c r="A387" s="60" t="s">
        <v>1505</v>
      </c>
      <c r="B387" s="94" t="s">
        <v>2060</v>
      </c>
      <c r="C387" s="60" t="s">
        <v>901</v>
      </c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5"/>
      <c r="BF387" s="65"/>
      <c r="BG387" s="65"/>
      <c r="BH387" s="65"/>
      <c r="BI387" s="65"/>
      <c r="BJ387" s="65"/>
      <c r="BK387" s="65"/>
      <c r="BL387" s="65"/>
      <c r="BM387" s="65"/>
      <c r="BN387" s="65"/>
      <c r="BO387" s="65"/>
      <c r="BP387" s="65"/>
      <c r="BQ387" s="65"/>
      <c r="BR387" s="65"/>
      <c r="BS387" s="65"/>
      <c r="BT387" s="65"/>
      <c r="BU387" s="65"/>
      <c r="BV387" s="65"/>
      <c r="BW387" s="65"/>
      <c r="BX387" s="65"/>
      <c r="BY387" s="65"/>
      <c r="BZ387" s="65"/>
      <c r="CA387" s="65"/>
      <c r="CB387" s="65"/>
      <c r="CC387" s="65"/>
      <c r="CD387" s="65"/>
      <c r="CE387" s="65"/>
      <c r="CF387" s="65"/>
      <c r="CG387" s="65"/>
      <c r="CH387" s="65"/>
      <c r="CI387" s="65"/>
      <c r="CJ387" s="65"/>
      <c r="CK387" s="65"/>
      <c r="CL387" s="65"/>
      <c r="CM387" s="65"/>
      <c r="CN387" s="65"/>
      <c r="CO387" s="65"/>
      <c r="CP387" s="65"/>
      <c r="CQ387" s="65"/>
      <c r="CR387" s="65"/>
      <c r="CS387" s="65"/>
      <c r="CT387" s="65"/>
      <c r="CU387" s="65"/>
      <c r="CV387" s="65"/>
      <c r="CW387" s="65"/>
      <c r="CX387" s="65"/>
      <c r="CY387" s="65"/>
      <c r="CZ387" s="65"/>
      <c r="DA387" s="65"/>
      <c r="DB387" s="65"/>
      <c r="DC387" s="65"/>
      <c r="DD387" s="65"/>
      <c r="DE387" s="65"/>
      <c r="DF387" s="65"/>
      <c r="DG387" s="65"/>
      <c r="DH387" s="65"/>
      <c r="DI387" s="65"/>
      <c r="DJ387" s="65"/>
      <c r="DK387" s="65"/>
      <c r="DL387" s="65"/>
      <c r="DM387" s="65"/>
      <c r="DN387" s="65"/>
      <c r="DO387" s="65"/>
      <c r="DP387" s="65"/>
      <c r="DQ387" s="65"/>
      <c r="DR387" s="65"/>
      <c r="DS387" s="65"/>
      <c r="DT387" s="65"/>
      <c r="DU387" s="65"/>
      <c r="DV387" s="65"/>
      <c r="DW387" s="65"/>
      <c r="DX387" s="65"/>
      <c r="DY387" s="65"/>
      <c r="DZ387" s="65"/>
      <c r="EA387" s="65"/>
      <c r="EB387" s="65"/>
      <c r="EC387" s="65"/>
      <c r="ED387" s="65"/>
      <c r="EE387" s="65"/>
      <c r="EF387" s="65"/>
      <c r="EG387" s="65"/>
      <c r="EH387" s="65"/>
      <c r="EI387" s="65"/>
      <c r="EJ387" s="65"/>
      <c r="EK387" s="65"/>
      <c r="EL387" s="65"/>
      <c r="EM387" s="65"/>
      <c r="EN387" s="65"/>
      <c r="EO387" s="65"/>
      <c r="EP387" s="65"/>
      <c r="EQ387" s="65"/>
      <c r="ER387" s="65"/>
      <c r="ES387" s="65"/>
      <c r="ET387" s="65"/>
      <c r="EU387" s="65"/>
      <c r="EV387" s="65"/>
      <c r="EW387" s="65"/>
      <c r="EX387" s="65"/>
      <c r="EY387" s="65"/>
      <c r="EZ387" s="65"/>
      <c r="FA387" s="65"/>
      <c r="FB387" s="65"/>
      <c r="FC387" s="65"/>
      <c r="FD387" s="65"/>
      <c r="FE387" s="65"/>
      <c r="FF387" s="65"/>
      <c r="FG387" s="65"/>
      <c r="FH387" s="65"/>
      <c r="FI387" s="65"/>
      <c r="FJ387" s="65"/>
      <c r="FK387" s="65"/>
      <c r="FL387" s="65"/>
      <c r="FM387" s="65"/>
      <c r="FN387" s="65"/>
      <c r="FO387" s="65"/>
      <c r="FP387" s="65"/>
      <c r="FQ387" s="65"/>
      <c r="FR387" s="65"/>
      <c r="FS387" s="65"/>
      <c r="FT387" s="65"/>
      <c r="FU387" s="65"/>
      <c r="FV387" s="65"/>
      <c r="FW387" s="65"/>
      <c r="FX387" s="65"/>
      <c r="FY387" s="65"/>
      <c r="FZ387" s="65"/>
      <c r="GA387" s="65"/>
      <c r="GB387" s="65"/>
      <c r="GC387" s="65"/>
      <c r="GD387" s="65"/>
      <c r="GE387" s="65"/>
      <c r="GF387" s="65"/>
      <c r="GG387" s="65"/>
      <c r="GH387" s="65"/>
      <c r="GI387" s="65"/>
      <c r="GJ387" s="65"/>
      <c r="GK387" s="65"/>
      <c r="GL387" s="65"/>
      <c r="GM387" s="65"/>
      <c r="GN387" s="65"/>
      <c r="GO387" s="65"/>
      <c r="GP387" s="65"/>
      <c r="GQ387" s="65"/>
      <c r="GR387" s="65"/>
      <c r="GS387" s="65"/>
      <c r="GT387" s="65"/>
      <c r="GU387" s="65"/>
      <c r="GV387" s="65"/>
      <c r="GW387" s="65"/>
      <c r="GX387" s="65"/>
      <c r="GY387" s="65"/>
      <c r="GZ387" s="65"/>
      <c r="HA387" s="65"/>
      <c r="HB387" s="65"/>
      <c r="HC387" s="65"/>
      <c r="HD387" s="65"/>
      <c r="HE387" s="65"/>
      <c r="HF387" s="65"/>
      <c r="HG387" s="65"/>
      <c r="HH387" s="65"/>
      <c r="HI387" s="65"/>
      <c r="HJ387" s="65"/>
      <c r="HK387" s="65"/>
      <c r="HL387" s="65"/>
      <c r="HM387" s="65"/>
      <c r="HN387" s="65"/>
      <c r="HO387" s="65"/>
      <c r="HP387" s="65"/>
      <c r="HQ387" s="65"/>
      <c r="HR387" s="65"/>
      <c r="HS387" s="65"/>
      <c r="HT387" s="65"/>
      <c r="HU387" s="65"/>
      <c r="HV387" s="65"/>
      <c r="HW387" s="65"/>
      <c r="HX387" s="65"/>
      <c r="HY387" s="65"/>
      <c r="HZ387" s="65"/>
      <c r="IA387" s="65"/>
      <c r="IB387" s="65"/>
      <c r="IC387" s="65"/>
      <c r="ID387" s="65"/>
      <c r="IE387" s="65"/>
      <c r="IF387" s="65"/>
      <c r="IG387" s="65"/>
      <c r="IH387" s="65"/>
      <c r="II387" s="65"/>
      <c r="IJ387" s="65"/>
      <c r="IK387" s="65"/>
      <c r="IL387" s="65"/>
      <c r="IM387" s="65"/>
      <c r="IN387" s="65"/>
      <c r="IO387" s="65"/>
      <c r="IP387" s="65"/>
      <c r="IQ387" s="65"/>
      <c r="IR387" s="65"/>
      <c r="IS387" s="65"/>
      <c r="IT387" s="65"/>
      <c r="IU387" s="65"/>
      <c r="IV387" s="65"/>
      <c r="IW387" s="65"/>
      <c r="IX387" s="65"/>
      <c r="IY387" s="65"/>
      <c r="IZ387" s="65"/>
      <c r="JA387" s="65"/>
      <c r="JB387" s="65"/>
      <c r="JC387" s="65"/>
      <c r="JD387" s="65"/>
      <c r="JE387" s="65"/>
      <c r="JF387" s="65"/>
      <c r="JG387" s="65"/>
      <c r="JH387" s="65"/>
      <c r="JI387" s="65"/>
      <c r="JJ387" s="65"/>
      <c r="JK387" s="65"/>
      <c r="JL387" s="65"/>
      <c r="JM387" s="65"/>
      <c r="JN387" s="65"/>
      <c r="JO387" s="65"/>
      <c r="JP387" s="65"/>
      <c r="JQ387" s="65"/>
      <c r="JR387" s="65"/>
      <c r="JS387" s="65"/>
      <c r="JT387" s="65"/>
      <c r="JU387" s="65"/>
      <c r="JV387" s="65"/>
      <c r="JW387" s="65"/>
      <c r="JX387" s="65"/>
      <c r="JY387" s="65"/>
      <c r="JZ387" s="65"/>
      <c r="KA387" s="65"/>
      <c r="KB387" s="65"/>
      <c r="KC387" s="65"/>
      <c r="KD387" s="65"/>
      <c r="KE387" s="65"/>
      <c r="KF387" s="65"/>
      <c r="KG387" s="65"/>
      <c r="KH387" s="65"/>
      <c r="KI387" s="65"/>
      <c r="KJ387" s="65"/>
      <c r="KK387" s="65"/>
      <c r="KL387" s="65"/>
      <c r="KM387" s="65"/>
      <c r="KN387" s="65"/>
      <c r="KO387" s="65"/>
      <c r="KP387" s="65"/>
      <c r="KQ387" s="65"/>
      <c r="KR387" s="65"/>
      <c r="KS387" s="65"/>
      <c r="KT387" s="65"/>
      <c r="KU387" s="65"/>
      <c r="KV387" s="65"/>
      <c r="KW387" s="65"/>
      <c r="KX387" s="65"/>
      <c r="KY387" s="65"/>
      <c r="KZ387" s="65"/>
      <c r="LA387" s="65"/>
      <c r="LB387" s="65"/>
      <c r="LC387" s="65"/>
      <c r="LD387" s="65"/>
      <c r="LE387" s="65"/>
      <c r="LF387" s="65"/>
      <c r="LG387" s="65"/>
      <c r="LH387" s="65"/>
      <c r="LI387" s="65"/>
      <c r="LJ387" s="65"/>
      <c r="LK387" s="65"/>
      <c r="LL387" s="65"/>
      <c r="LM387" s="65"/>
      <c r="LN387" s="65"/>
      <c r="LO387" s="65"/>
      <c r="LP387" s="65"/>
      <c r="LQ387" s="65"/>
      <c r="LR387" s="65"/>
      <c r="LS387" s="65"/>
      <c r="LT387" s="65"/>
      <c r="LU387" s="65"/>
      <c r="LV387" s="65"/>
      <c r="LW387" s="65"/>
      <c r="LX387" s="65"/>
      <c r="LY387" s="65"/>
      <c r="LZ387" s="65"/>
      <c r="MA387" s="65"/>
      <c r="MB387" s="65"/>
      <c r="MC387" s="65"/>
      <c r="MD387" s="65"/>
      <c r="ME387" s="65"/>
      <c r="MF387" s="65"/>
      <c r="MG387" s="65"/>
      <c r="MH387" s="65"/>
      <c r="MI387" s="65"/>
      <c r="MJ387" s="65"/>
      <c r="MK387" s="65"/>
      <c r="ML387" s="65"/>
      <c r="MM387" s="65"/>
      <c r="MN387" s="65"/>
      <c r="MO387" s="65"/>
      <c r="MP387" s="65"/>
      <c r="MQ387" s="65"/>
      <c r="MR387" s="65"/>
      <c r="MS387" s="65"/>
      <c r="MT387" s="65"/>
      <c r="MU387" s="65"/>
      <c r="MV387" s="65"/>
      <c r="MW387" s="65"/>
      <c r="MX387" s="65"/>
      <c r="MY387" s="65"/>
      <c r="MZ387" s="65"/>
      <c r="NA387" s="65"/>
      <c r="NB387" s="65"/>
      <c r="NC387" s="65"/>
      <c r="ND387" s="65"/>
      <c r="NE387" s="65"/>
      <c r="NF387" s="65"/>
      <c r="NG387" s="65"/>
      <c r="NH387" s="65"/>
      <c r="NI387" s="65"/>
      <c r="NJ387" s="65"/>
      <c r="NK387" s="65"/>
      <c r="NL387" s="65"/>
      <c r="NM387" s="65"/>
      <c r="NN387" s="65"/>
      <c r="NO387" s="65"/>
      <c r="NP387" s="65"/>
      <c r="NQ387" s="65"/>
      <c r="NR387" s="65"/>
      <c r="NS387" s="65"/>
      <c r="NT387" s="65"/>
      <c r="NU387" s="65"/>
      <c r="NV387" s="65"/>
      <c r="NW387" s="65"/>
      <c r="NX387" s="65"/>
      <c r="NY387" s="65"/>
      <c r="NZ387" s="65"/>
      <c r="OA387" s="65"/>
      <c r="OB387" s="65"/>
      <c r="OC387" s="65"/>
      <c r="OD387" s="65"/>
      <c r="OE387" s="65"/>
      <c r="OF387" s="65"/>
      <c r="OG387" s="65"/>
      <c r="OH387" s="65"/>
      <c r="OI387" s="65"/>
      <c r="OJ387" s="65"/>
      <c r="OK387" s="65"/>
      <c r="OL387" s="65"/>
      <c r="OM387" s="65"/>
      <c r="ON387" s="65"/>
      <c r="OO387" s="65"/>
      <c r="OP387" s="65"/>
      <c r="OQ387" s="65"/>
      <c r="OR387" s="65"/>
      <c r="OS387" s="65"/>
      <c r="OT387" s="65"/>
      <c r="OU387" s="65"/>
      <c r="OV387" s="65"/>
      <c r="OW387" s="65"/>
      <c r="OX387" s="65"/>
      <c r="OY387" s="65"/>
      <c r="OZ387" s="65"/>
      <c r="PA387" s="65"/>
      <c r="PB387" s="65"/>
      <c r="PC387" s="65"/>
      <c r="PD387" s="65"/>
      <c r="PE387" s="65"/>
      <c r="PF387" s="65"/>
      <c r="PG387" s="65"/>
      <c r="PH387" s="65"/>
      <c r="PI387" s="65"/>
      <c r="PJ387" s="65"/>
      <c r="PK387" s="65"/>
      <c r="PL387" s="65"/>
      <c r="PM387" s="65"/>
      <c r="PN387" s="65"/>
      <c r="PO387" s="65"/>
      <c r="PP387" s="65"/>
      <c r="PQ387" s="65"/>
      <c r="PR387" s="65"/>
      <c r="PS387" s="65"/>
      <c r="PT387" s="65"/>
      <c r="PU387" s="65"/>
      <c r="PV387" s="65"/>
      <c r="PW387" s="65"/>
      <c r="PX387" s="65"/>
      <c r="PY387" s="65"/>
      <c r="PZ387" s="65"/>
      <c r="QA387" s="65"/>
      <c r="QB387" s="65"/>
      <c r="QC387" s="65"/>
      <c r="QD387" s="65"/>
      <c r="QE387" s="65"/>
      <c r="QF387" s="65"/>
      <c r="QG387" s="65"/>
      <c r="QH387" s="65"/>
      <c r="QI387" s="65"/>
      <c r="QJ387" s="65"/>
      <c r="QK387" s="65"/>
      <c r="QL387" s="65"/>
      <c r="QM387" s="65"/>
      <c r="QN387" s="65"/>
      <c r="QO387" s="65"/>
      <c r="QP387" s="65"/>
      <c r="QQ387" s="65"/>
      <c r="QR387" s="65"/>
      <c r="QS387" s="65"/>
      <c r="QT387" s="65"/>
      <c r="QU387" s="65"/>
      <c r="QV387" s="65"/>
      <c r="QW387" s="65"/>
      <c r="QX387" s="65"/>
      <c r="QY387" s="65"/>
      <c r="QZ387" s="65"/>
      <c r="RA387" s="65"/>
      <c r="RB387" s="65"/>
      <c r="RC387" s="65"/>
      <c r="RD387" s="65"/>
      <c r="RE387" s="65"/>
      <c r="RF387" s="65"/>
      <c r="RG387" s="65"/>
      <c r="RH387" s="65"/>
      <c r="RI387" s="65"/>
      <c r="RJ387" s="65"/>
      <c r="RK387" s="65"/>
      <c r="RL387" s="65"/>
      <c r="RM387" s="65"/>
      <c r="RN387" s="65"/>
      <c r="RO387" s="65"/>
      <c r="RP387" s="65"/>
      <c r="RQ387" s="65"/>
      <c r="RR387" s="65"/>
      <c r="RS387" s="65"/>
      <c r="RT387" s="65"/>
      <c r="RU387" s="65"/>
      <c r="RV387" s="65"/>
      <c r="RW387" s="65"/>
      <c r="RX387" s="65"/>
      <c r="RY387" s="65"/>
      <c r="RZ387" s="65"/>
      <c r="SA387" s="65"/>
      <c r="SB387" s="65"/>
      <c r="SC387" s="65"/>
      <c r="SD387" s="65"/>
      <c r="SE387" s="65"/>
      <c r="SF387" s="65"/>
      <c r="SG387" s="65"/>
      <c r="SH387" s="65"/>
      <c r="SI387" s="65"/>
      <c r="SJ387" s="65"/>
      <c r="SK387" s="65"/>
      <c r="SL387" s="65"/>
      <c r="SM387" s="65"/>
      <c r="SN387" s="65"/>
      <c r="SO387" s="65"/>
      <c r="SP387" s="65"/>
      <c r="SQ387" s="65"/>
      <c r="SR387" s="65"/>
      <c r="SS387" s="65"/>
      <c r="ST387" s="65"/>
      <c r="SU387" s="65"/>
      <c r="SV387" s="65"/>
      <c r="SW387" s="65"/>
      <c r="SX387" s="65"/>
      <c r="SY387" s="65"/>
      <c r="SZ387" s="65"/>
      <c r="TA387" s="65"/>
      <c r="TB387" s="65"/>
      <c r="TC387" s="65"/>
      <c r="TD387" s="65"/>
      <c r="TE387" s="65"/>
      <c r="TF387" s="65"/>
      <c r="TG387" s="65"/>
      <c r="TH387" s="65"/>
      <c r="TI387" s="65"/>
      <c r="TJ387" s="65"/>
      <c r="TK387" s="65"/>
      <c r="TL387" s="65"/>
      <c r="TM387" s="65"/>
      <c r="TN387" s="65"/>
      <c r="TO387" s="65"/>
      <c r="TP387" s="65"/>
      <c r="TQ387" s="65"/>
      <c r="TR387" s="65"/>
      <c r="TS387" s="65"/>
      <c r="TT387" s="65"/>
      <c r="TU387" s="65"/>
      <c r="TV387" s="65"/>
      <c r="TW387" s="65"/>
      <c r="TX387" s="65"/>
      <c r="TY387" s="65"/>
      <c r="TZ387" s="65"/>
      <c r="UA387" s="65"/>
      <c r="UB387" s="65"/>
      <c r="UC387" s="65"/>
      <c r="UD387" s="65"/>
      <c r="UE387" s="65"/>
      <c r="UF387" s="65"/>
      <c r="UG387" s="65"/>
      <c r="UH387" s="65"/>
      <c r="UI387" s="65"/>
      <c r="UJ387" s="65"/>
      <c r="UK387" s="65"/>
      <c r="UL387" s="65"/>
      <c r="UM387" s="65"/>
      <c r="UN387" s="65"/>
      <c r="UO387" s="65"/>
      <c r="UP387" s="65"/>
      <c r="UQ387" s="65"/>
      <c r="UR387" s="65"/>
      <c r="US387" s="65"/>
      <c r="UT387" s="65"/>
      <c r="UU387" s="65"/>
      <c r="UV387" s="65"/>
      <c r="UW387" s="65"/>
      <c r="UX387" s="65"/>
      <c r="UY387" s="65"/>
      <c r="UZ387" s="65"/>
      <c r="VA387" s="65"/>
      <c r="VB387" s="65"/>
      <c r="VC387" s="65"/>
      <c r="VD387" s="65"/>
      <c r="VE387" s="65"/>
      <c r="VF387" s="65"/>
      <c r="VG387" s="65"/>
      <c r="VH387" s="65"/>
      <c r="VI387" s="65"/>
      <c r="VJ387" s="65"/>
      <c r="VK387" s="65"/>
      <c r="VL387" s="65"/>
      <c r="VM387" s="65"/>
      <c r="VN387" s="65"/>
      <c r="VO387" s="65"/>
      <c r="VP387" s="65"/>
      <c r="VQ387" s="65"/>
      <c r="VR387" s="65"/>
      <c r="VS387" s="65"/>
      <c r="VT387" s="65"/>
      <c r="VU387" s="65"/>
      <c r="VV387" s="65"/>
      <c r="VW387" s="65"/>
      <c r="VX387" s="65"/>
      <c r="VY387" s="65"/>
      <c r="VZ387" s="65"/>
      <c r="WA387" s="65"/>
      <c r="WB387" s="65"/>
      <c r="WC387" s="65"/>
      <c r="WD387" s="65"/>
      <c r="WE387" s="65"/>
      <c r="WF387" s="65"/>
      <c r="WG387" s="65"/>
      <c r="WH387" s="65"/>
      <c r="WI387" s="65"/>
      <c r="WJ387" s="65"/>
      <c r="WK387" s="65"/>
      <c r="WL387" s="65"/>
      <c r="WM387" s="65"/>
      <c r="WN387" s="65"/>
      <c r="WO387" s="65"/>
      <c r="WP387" s="65"/>
      <c r="WQ387" s="65"/>
      <c r="WR387" s="65"/>
      <c r="WS387" s="65"/>
      <c r="WT387" s="65"/>
      <c r="WU387" s="65"/>
      <c r="WV387" s="65"/>
      <c r="WW387" s="65"/>
      <c r="WX387" s="65"/>
      <c r="WY387" s="65"/>
      <c r="WZ387" s="65"/>
      <c r="XA387" s="65"/>
      <c r="XB387" s="65"/>
      <c r="XC387" s="65"/>
      <c r="XD387" s="65"/>
      <c r="XE387" s="65"/>
      <c r="XF387" s="65"/>
      <c r="XG387" s="65"/>
      <c r="XH387" s="65"/>
      <c r="XI387" s="65"/>
      <c r="XJ387" s="65"/>
      <c r="XK387" s="65"/>
      <c r="XL387" s="65"/>
      <c r="XM387" s="65"/>
      <c r="XN387" s="65"/>
      <c r="XO387" s="65"/>
      <c r="XP387" s="65"/>
      <c r="XQ387" s="65"/>
      <c r="XR387" s="65"/>
      <c r="XS387" s="65"/>
      <c r="XT387" s="65"/>
      <c r="XU387" s="65"/>
      <c r="XV387" s="65"/>
      <c r="XW387" s="65"/>
      <c r="XX387" s="65"/>
      <c r="XY387" s="65"/>
      <c r="XZ387" s="65"/>
      <c r="YA387" s="65"/>
      <c r="YB387" s="65"/>
      <c r="YC387" s="65"/>
      <c r="YD387" s="65"/>
      <c r="YE387" s="65"/>
      <c r="YF387" s="65"/>
      <c r="YG387" s="65"/>
      <c r="YH387" s="65"/>
      <c r="YI387" s="65"/>
      <c r="YJ387" s="65"/>
      <c r="YK387" s="65"/>
      <c r="YL387" s="65"/>
      <c r="YM387" s="65"/>
      <c r="YN387" s="65"/>
      <c r="YO387" s="65"/>
      <c r="YP387" s="65"/>
      <c r="YQ387" s="65"/>
      <c r="YR387" s="65"/>
      <c r="YS387" s="65"/>
      <c r="YT387" s="65"/>
      <c r="YU387" s="65"/>
      <c r="YV387" s="65"/>
      <c r="YW387" s="65"/>
      <c r="YX387" s="65"/>
      <c r="YY387" s="65"/>
      <c r="YZ387" s="65"/>
      <c r="ZA387" s="65"/>
      <c r="ZB387" s="65"/>
      <c r="ZC387" s="65"/>
      <c r="ZD387" s="65"/>
      <c r="ZE387" s="65"/>
      <c r="ZF387" s="65"/>
      <c r="ZG387" s="65"/>
      <c r="ZH387" s="65"/>
      <c r="ZI387" s="65"/>
      <c r="ZJ387" s="65"/>
      <c r="ZK387" s="65"/>
      <c r="ZL387" s="65"/>
      <c r="ZM387" s="65"/>
      <c r="ZN387" s="65"/>
      <c r="ZO387" s="65"/>
      <c r="ZP387" s="65"/>
      <c r="ZQ387" s="65"/>
      <c r="ZR387" s="65"/>
      <c r="ZS387" s="65"/>
      <c r="ZT387" s="65"/>
      <c r="ZU387" s="65"/>
      <c r="ZV387" s="65"/>
      <c r="ZW387" s="65"/>
      <c r="ZX387" s="65"/>
      <c r="ZY387" s="65"/>
      <c r="ZZ387" s="65"/>
      <c r="AAA387" s="65"/>
      <c r="AAB387" s="65"/>
      <c r="AAC387" s="65"/>
      <c r="AAD387" s="65"/>
      <c r="AAE387" s="65"/>
      <c r="AAF387" s="65"/>
      <c r="AAG387" s="65"/>
      <c r="AAH387" s="65"/>
      <c r="AAI387" s="65"/>
      <c r="AAJ387" s="65"/>
      <c r="AAK387" s="65"/>
      <c r="AAL387" s="65"/>
      <c r="AAM387" s="65"/>
      <c r="AAN387" s="65"/>
      <c r="AAO387" s="65"/>
      <c r="AAP387" s="65"/>
      <c r="AAQ387" s="65"/>
      <c r="AAR387" s="65"/>
      <c r="AAS387" s="65"/>
      <c r="AAT387" s="65"/>
      <c r="AAU387" s="65"/>
      <c r="AAV387" s="65"/>
      <c r="AAW387" s="65"/>
      <c r="AAX387" s="65"/>
      <c r="AAY387" s="65"/>
      <c r="AAZ387" s="65"/>
      <c r="ABA387" s="65"/>
      <c r="ABB387" s="65"/>
      <c r="ABC387" s="65"/>
      <c r="ABD387" s="65"/>
      <c r="ABE387" s="65"/>
      <c r="ABF387" s="65"/>
      <c r="ABG387" s="65"/>
      <c r="ABH387" s="65"/>
      <c r="ABI387" s="65"/>
      <c r="ABJ387" s="65"/>
      <c r="ABK387" s="65"/>
      <c r="ABL387" s="65"/>
      <c r="ABM387" s="65"/>
      <c r="ABN387" s="65"/>
      <c r="ABO387" s="65"/>
      <c r="ABP387" s="65"/>
      <c r="ABQ387" s="65"/>
      <c r="ABR387" s="65"/>
      <c r="ABS387" s="65"/>
      <c r="ABT387" s="65"/>
      <c r="ABU387" s="65"/>
      <c r="ABV387" s="65"/>
      <c r="ABW387" s="65"/>
      <c r="ABX387" s="65"/>
      <c r="ABY387" s="65"/>
      <c r="ABZ387" s="65"/>
      <c r="ACA387" s="65"/>
      <c r="ACB387" s="65"/>
      <c r="ACC387" s="65"/>
      <c r="ACD387" s="65"/>
      <c r="ACE387" s="65"/>
      <c r="ACF387" s="65"/>
      <c r="ACG387" s="65"/>
      <c r="ACH387" s="65"/>
      <c r="ACI387" s="65"/>
      <c r="ACJ387" s="65"/>
      <c r="ACK387" s="65"/>
      <c r="ACL387" s="65"/>
      <c r="ACM387" s="65"/>
      <c r="ACN387" s="65"/>
      <c r="ACO387" s="65"/>
      <c r="ACP387" s="65"/>
      <c r="ACQ387" s="65"/>
      <c r="ACR387" s="65"/>
      <c r="ACS387" s="65"/>
      <c r="ACT387" s="65"/>
      <c r="ACU387" s="65"/>
      <c r="ACV387" s="65"/>
      <c r="ACW387" s="65"/>
      <c r="ACX387" s="65"/>
      <c r="ACY387" s="65"/>
      <c r="ACZ387" s="65"/>
      <c r="ADA387" s="65"/>
      <c r="ADB387" s="65"/>
      <c r="ADC387" s="65"/>
      <c r="ADD387" s="65"/>
      <c r="ADE387" s="65"/>
      <c r="ADF387" s="65"/>
      <c r="ADG387" s="65"/>
      <c r="ADH387" s="65"/>
      <c r="ADI387" s="65"/>
      <c r="ADJ387" s="65"/>
      <c r="ADK387" s="65"/>
      <c r="ADL387" s="65"/>
      <c r="ADM387" s="65"/>
      <c r="ADN387" s="65"/>
      <c r="ADO387" s="65"/>
      <c r="ADP387" s="65"/>
      <c r="ADQ387" s="65"/>
      <c r="ADR387" s="65"/>
      <c r="ADS387" s="65"/>
      <c r="ADT387" s="65"/>
      <c r="ADU387" s="65"/>
      <c r="ADV387" s="65"/>
      <c r="ADW387" s="65"/>
      <c r="ADX387" s="65"/>
      <c r="ADY387" s="65"/>
      <c r="ADZ387" s="65"/>
      <c r="AEA387" s="65"/>
      <c r="AEB387" s="65"/>
      <c r="AEC387" s="65"/>
      <c r="AED387" s="65"/>
      <c r="AEE387" s="65"/>
      <c r="AEF387" s="65"/>
      <c r="AEG387" s="65"/>
      <c r="AEH387" s="65"/>
      <c r="AEI387" s="65"/>
      <c r="AEJ387" s="65"/>
      <c r="AEK387" s="65"/>
      <c r="AEL387" s="65"/>
      <c r="AEM387" s="65"/>
      <c r="AEN387" s="65"/>
      <c r="AEO387" s="65"/>
      <c r="AEP387" s="65"/>
      <c r="AEQ387" s="65"/>
      <c r="AER387" s="65"/>
      <c r="AES387" s="65"/>
      <c r="AET387" s="65"/>
      <c r="AEU387" s="65"/>
      <c r="AEV387" s="65"/>
      <c r="AEW387" s="65"/>
      <c r="AEX387" s="65"/>
      <c r="AEY387" s="65"/>
      <c r="AEZ387" s="65"/>
      <c r="AFA387" s="65"/>
      <c r="AFB387" s="65"/>
      <c r="AFC387" s="65"/>
      <c r="AFD387" s="65"/>
      <c r="AFE387" s="65"/>
      <c r="AFF387" s="65"/>
      <c r="AFG387" s="65"/>
      <c r="AFH387" s="65"/>
      <c r="AFI387" s="65"/>
      <c r="AFJ387" s="65"/>
      <c r="AFK387" s="65"/>
      <c r="AFL387" s="65"/>
      <c r="AFM387" s="65"/>
      <c r="AFN387" s="65"/>
      <c r="AFO387" s="65"/>
      <c r="AFP387" s="65"/>
      <c r="AFQ387" s="65"/>
      <c r="AFR387" s="65"/>
      <c r="AFS387" s="65"/>
      <c r="AFT387" s="65"/>
      <c r="AFU387" s="65"/>
      <c r="AFV387" s="65"/>
      <c r="AFW387" s="65"/>
      <c r="AFX387" s="65"/>
      <c r="AFY387" s="65"/>
      <c r="AFZ387" s="65"/>
      <c r="AGA387" s="65"/>
      <c r="AGB387" s="65"/>
      <c r="AGC387" s="65"/>
      <c r="AGD387" s="65"/>
      <c r="AGE387" s="65"/>
      <c r="AGF387" s="65"/>
      <c r="AGG387" s="65"/>
      <c r="AGH387" s="65"/>
      <c r="AGI387" s="65"/>
      <c r="AGJ387" s="65"/>
      <c r="AGK387" s="65"/>
      <c r="AGL387" s="65"/>
      <c r="AGM387" s="65"/>
      <c r="AGN387" s="65"/>
      <c r="AGO387" s="65"/>
      <c r="AGP387" s="65"/>
      <c r="AGQ387" s="65"/>
      <c r="AGR387" s="65"/>
      <c r="AGS387" s="65"/>
      <c r="AGT387" s="65"/>
      <c r="AGU387" s="65"/>
      <c r="AGV387" s="65"/>
      <c r="AGW387" s="65"/>
      <c r="AGX387" s="65"/>
      <c r="AGY387" s="65"/>
      <c r="AGZ387" s="65"/>
      <c r="AHA387" s="65"/>
      <c r="AHB387" s="65"/>
      <c r="AHC387" s="65"/>
      <c r="AHD387" s="65"/>
      <c r="AHE387" s="65"/>
      <c r="AHF387" s="65"/>
      <c r="AHG387" s="65"/>
      <c r="AHH387" s="65"/>
      <c r="AHI387" s="65"/>
      <c r="AHJ387" s="65"/>
      <c r="AHK387" s="65"/>
      <c r="AHL387" s="65"/>
      <c r="AHM387" s="65"/>
      <c r="AHN387" s="65"/>
      <c r="AHO387" s="65"/>
      <c r="AHP387" s="65"/>
      <c r="AHQ387" s="65"/>
      <c r="AHR387" s="65"/>
      <c r="AHS387" s="65"/>
      <c r="AHT387" s="65"/>
      <c r="AHU387" s="65"/>
      <c r="AHV387" s="65"/>
      <c r="AHW387" s="65"/>
      <c r="AHX387" s="65"/>
      <c r="AHY387" s="65"/>
      <c r="AHZ387" s="65"/>
      <c r="AIA387" s="65"/>
      <c r="AIB387" s="65"/>
      <c r="AIC387" s="65"/>
      <c r="AID387" s="65"/>
      <c r="AIE387" s="65"/>
      <c r="AIF387" s="65"/>
      <c r="AIG387" s="65"/>
      <c r="AIH387" s="65"/>
      <c r="AII387" s="65"/>
      <c r="AIJ387" s="65"/>
      <c r="AIK387" s="65"/>
      <c r="AIL387" s="65"/>
      <c r="AIM387" s="65"/>
      <c r="AIN387" s="65"/>
      <c r="AIO387" s="65"/>
      <c r="AIP387" s="65"/>
      <c r="AIQ387" s="65"/>
      <c r="AIR387" s="65"/>
      <c r="AIS387" s="65"/>
      <c r="AIT387" s="65"/>
      <c r="AIU387" s="65"/>
      <c r="AIV387" s="65"/>
      <c r="AIW387" s="65"/>
      <c r="AIX387" s="65"/>
      <c r="AIY387" s="65"/>
      <c r="AIZ387" s="65"/>
      <c r="AJA387" s="65"/>
      <c r="AJB387" s="65"/>
      <c r="AJC387" s="65"/>
      <c r="AJD387" s="65"/>
      <c r="AJE387" s="65"/>
      <c r="AJF387" s="65"/>
      <c r="AJG387" s="65"/>
      <c r="AJH387" s="65"/>
      <c r="AJI387" s="65"/>
      <c r="AJJ387" s="65"/>
      <c r="AJK387" s="65"/>
      <c r="AJL387" s="65"/>
      <c r="AJM387" s="65"/>
      <c r="AJN387" s="65"/>
      <c r="AJO387" s="65"/>
      <c r="AJP387" s="65"/>
      <c r="AJQ387" s="65"/>
      <c r="AJR387" s="65"/>
      <c r="AJS387" s="65"/>
      <c r="AJT387" s="65"/>
      <c r="AJU387" s="65"/>
      <c r="AJV387" s="65"/>
      <c r="AJW387" s="65"/>
      <c r="AJX387" s="65"/>
      <c r="AJY387" s="65"/>
      <c r="AJZ387" s="65"/>
      <c r="AKA387" s="65"/>
      <c r="AKB387" s="65"/>
      <c r="AKC387" s="65"/>
      <c r="AKD387" s="65"/>
      <c r="AKE387" s="65"/>
      <c r="AKF387" s="65"/>
      <c r="AKG387" s="65"/>
      <c r="AKH387" s="65"/>
      <c r="AKI387" s="65"/>
      <c r="AKJ387" s="65"/>
      <c r="AKK387" s="65"/>
      <c r="AKL387" s="65"/>
      <c r="AKM387" s="65"/>
      <c r="AKN387" s="65"/>
      <c r="AKO387" s="65"/>
      <c r="AKP387" s="65"/>
      <c r="AKQ387" s="65"/>
      <c r="AKR387" s="65"/>
      <c r="AKS387" s="65"/>
      <c r="AKT387" s="65"/>
      <c r="AKU387" s="65"/>
      <c r="AKV387" s="65"/>
      <c r="AKW387" s="65"/>
      <c r="AKX387" s="65"/>
      <c r="AKY387" s="65"/>
      <c r="AKZ387" s="65"/>
      <c r="ALA387" s="65"/>
      <c r="ALB387" s="65"/>
      <c r="ALC387" s="65"/>
      <c r="ALD387" s="65"/>
      <c r="ALE387" s="65"/>
      <c r="ALF387" s="65"/>
      <c r="ALG387" s="65"/>
      <c r="ALH387" s="65"/>
      <c r="ALI387" s="65"/>
      <c r="ALJ387" s="65"/>
      <c r="ALK387" s="65"/>
      <c r="ALL387" s="65"/>
      <c r="ALM387" s="65"/>
      <c r="ALN387" s="65"/>
      <c r="ALO387" s="65"/>
      <c r="ALP387" s="65"/>
      <c r="ALQ387" s="65"/>
      <c r="ALR387" s="65"/>
      <c r="ALS387" s="65"/>
      <c r="ALT387" s="65"/>
      <c r="ALU387" s="65"/>
      <c r="ALV387" s="65"/>
      <c r="ALW387" s="65"/>
      <c r="ALX387" s="65"/>
      <c r="ALY387" s="65"/>
      <c r="ALZ387" s="65"/>
      <c r="AMA387" s="65"/>
      <c r="AMB387" s="65"/>
      <c r="AMC387" s="65"/>
      <c r="AMD387" s="65"/>
      <c r="AME387" s="65"/>
      <c r="AMF387" s="65"/>
      <c r="AMG387" s="65"/>
      <c r="AMH387" s="65"/>
      <c r="AMI387" s="65"/>
      <c r="AMJ387" s="65"/>
      <c r="AMK387" s="65"/>
      <c r="AML387" s="65"/>
      <c r="AMM387" s="65"/>
      <c r="AMN387" s="65"/>
      <c r="AMO387" s="65"/>
      <c r="AMP387" s="65"/>
      <c r="AMQ387" s="65"/>
      <c r="AMR387" s="65"/>
      <c r="AMS387" s="65"/>
      <c r="AMT387" s="65"/>
      <c r="AMU387" s="65"/>
      <c r="AMV387" s="65"/>
      <c r="AMW387" s="65"/>
      <c r="AMX387" s="65"/>
      <c r="AMY387" s="65"/>
      <c r="AMZ387" s="65"/>
      <c r="ANA387" s="65"/>
      <c r="ANB387" s="65"/>
      <c r="ANC387" s="65"/>
      <c r="AND387" s="65"/>
      <c r="ANE387" s="65"/>
      <c r="ANF387" s="65"/>
      <c r="ANG387" s="65"/>
      <c r="ANH387" s="65"/>
      <c r="ANI387" s="65"/>
      <c r="ANJ387" s="65"/>
      <c r="ANK387" s="65"/>
      <c r="ANL387" s="65"/>
      <c r="ANM387" s="65"/>
      <c r="ANN387" s="65"/>
      <c r="ANO387" s="65"/>
      <c r="ANP387" s="65"/>
      <c r="ANQ387" s="65"/>
      <c r="ANR387" s="65"/>
      <c r="ANS387" s="65"/>
      <c r="ANT387" s="65"/>
      <c r="ANU387" s="65"/>
      <c r="ANV387" s="65"/>
      <c r="ANW387" s="65"/>
      <c r="ANX387" s="65"/>
      <c r="ANY387" s="65"/>
      <c r="ANZ387" s="65"/>
      <c r="AOA387" s="65"/>
      <c r="AOB387" s="65"/>
      <c r="AOC387" s="65"/>
      <c r="AOD387" s="65"/>
      <c r="AOE387" s="65"/>
      <c r="AOF387" s="65"/>
      <c r="AOG387" s="65"/>
      <c r="AOH387" s="65"/>
      <c r="AOI387" s="65"/>
      <c r="AOJ387" s="65"/>
      <c r="AOK387" s="65"/>
      <c r="AOL387" s="65"/>
      <c r="AOM387" s="65"/>
      <c r="AON387" s="65"/>
      <c r="AOO387" s="65"/>
      <c r="AOP387" s="65"/>
      <c r="AOQ387" s="65"/>
      <c r="AOR387" s="65"/>
      <c r="AOS387" s="65"/>
      <c r="AOT387" s="65"/>
      <c r="AOU387" s="65"/>
      <c r="AOV387" s="65"/>
      <c r="AOW387" s="65"/>
      <c r="AOX387" s="65"/>
      <c r="AOY387" s="65"/>
      <c r="AOZ387" s="65"/>
      <c r="APA387" s="65"/>
      <c r="APB387" s="65"/>
      <c r="APC387" s="65"/>
      <c r="APD387" s="65"/>
      <c r="APE387" s="65"/>
      <c r="APF387" s="65"/>
      <c r="APG387" s="65"/>
      <c r="APH387" s="65"/>
      <c r="API387" s="65"/>
      <c r="APJ387" s="65"/>
      <c r="APK387" s="65"/>
      <c r="APL387" s="65"/>
      <c r="APM387" s="65"/>
      <c r="APN387" s="65"/>
      <c r="APO387" s="65"/>
      <c r="APP387" s="65"/>
      <c r="APQ387" s="65"/>
      <c r="APR387" s="65"/>
      <c r="APS387" s="65"/>
      <c r="APT387" s="65"/>
      <c r="APU387" s="65"/>
      <c r="APV387" s="65"/>
      <c r="APW387" s="65"/>
      <c r="APX387" s="65"/>
      <c r="APY387" s="65"/>
      <c r="APZ387" s="65"/>
      <c r="AQA387" s="65"/>
      <c r="AQB387" s="65"/>
      <c r="AQC387" s="65"/>
      <c r="AQD387" s="65"/>
      <c r="AQE387" s="65"/>
      <c r="AQF387" s="65"/>
      <c r="AQG387" s="65"/>
      <c r="AQH387" s="65"/>
      <c r="AQI387" s="65"/>
      <c r="AQJ387" s="65"/>
      <c r="AQK387" s="65"/>
      <c r="AQL387" s="65"/>
      <c r="AQM387" s="65"/>
      <c r="AQN387" s="65"/>
      <c r="AQO387" s="65"/>
      <c r="AQP387" s="65"/>
      <c r="AQQ387" s="65"/>
      <c r="AQR387" s="65"/>
      <c r="AQS387" s="65"/>
      <c r="AQT387" s="65"/>
      <c r="AQU387" s="65"/>
      <c r="AQV387" s="65"/>
      <c r="AQW387" s="65"/>
      <c r="AQX387" s="65"/>
      <c r="AQY387" s="65"/>
      <c r="AQZ387" s="65"/>
      <c r="ARA387" s="65"/>
      <c r="ARB387" s="65"/>
      <c r="ARC387" s="65"/>
      <c r="ARD387" s="65"/>
      <c r="ARE387" s="65"/>
      <c r="ARF387" s="65"/>
      <c r="ARG387" s="65"/>
      <c r="ARH387" s="65"/>
      <c r="ARI387" s="65"/>
      <c r="ARJ387" s="65"/>
      <c r="ARK387" s="65"/>
      <c r="ARL387" s="65"/>
      <c r="ARM387" s="65"/>
      <c r="ARN387" s="65"/>
      <c r="ARO387" s="65"/>
      <c r="ARP387" s="65"/>
      <c r="ARQ387" s="65"/>
      <c r="ARR387" s="65"/>
      <c r="ARS387" s="65"/>
      <c r="ART387" s="65"/>
      <c r="ARU387" s="65"/>
      <c r="ARV387" s="65"/>
      <c r="ARW387" s="65"/>
      <c r="ARX387" s="65"/>
      <c r="ARY387" s="65"/>
      <c r="ARZ387" s="65"/>
      <c r="ASA387" s="65"/>
      <c r="ASB387" s="65"/>
      <c r="ASC387" s="65"/>
      <c r="ASD387" s="65"/>
      <c r="ASE387" s="65"/>
      <c r="ASF387" s="65"/>
      <c r="ASG387" s="65"/>
      <c r="ASH387" s="65"/>
      <c r="ASI387" s="65"/>
      <c r="ASJ387" s="65"/>
      <c r="ASK387" s="65"/>
      <c r="ASL387" s="65"/>
      <c r="ASM387" s="65"/>
      <c r="ASN387" s="65"/>
      <c r="ASO387" s="65"/>
      <c r="ASP387" s="65"/>
      <c r="ASQ387" s="65"/>
      <c r="ASR387" s="65"/>
      <c r="ASS387" s="65"/>
      <c r="AST387" s="65"/>
      <c r="ASU387" s="65"/>
      <c r="ASV387" s="65"/>
      <c r="ASW387" s="65"/>
      <c r="ASX387" s="65"/>
      <c r="ASY387" s="65"/>
      <c r="ASZ387" s="65"/>
      <c r="ATA387" s="65"/>
      <c r="ATB387" s="65"/>
      <c r="ATC387" s="65"/>
      <c r="ATD387" s="65"/>
      <c r="ATE387" s="65"/>
      <c r="ATF387" s="65"/>
      <c r="ATG387" s="65"/>
      <c r="ATH387" s="65"/>
      <c r="ATI387" s="65"/>
      <c r="ATJ387" s="65"/>
      <c r="ATK387" s="65"/>
      <c r="ATL387" s="65"/>
      <c r="ATM387" s="65"/>
      <c r="ATN387" s="65"/>
      <c r="ATO387" s="65"/>
      <c r="ATP387" s="65"/>
      <c r="ATQ387" s="65"/>
      <c r="ATR387" s="65"/>
      <c r="ATS387" s="65"/>
      <c r="ATT387" s="65"/>
      <c r="ATU387" s="65"/>
      <c r="ATV387" s="65"/>
      <c r="ATW387" s="65"/>
      <c r="ATX387" s="65"/>
      <c r="ATY387" s="65"/>
      <c r="ATZ387" s="65"/>
      <c r="AUA387" s="65"/>
      <c r="AUB387" s="65"/>
      <c r="AUC387" s="65"/>
      <c r="AUD387" s="65"/>
      <c r="AUE387" s="65"/>
      <c r="AUF387" s="65"/>
      <c r="AUG387" s="65"/>
      <c r="AUH387" s="65"/>
      <c r="AUI387" s="65"/>
      <c r="AUJ387" s="65"/>
      <c r="AUK387" s="65"/>
      <c r="AUL387" s="65"/>
      <c r="AUM387" s="65"/>
      <c r="AUN387" s="65"/>
      <c r="AUO387" s="65"/>
      <c r="AUP387" s="65"/>
      <c r="AUQ387" s="65"/>
      <c r="AUR387" s="65"/>
      <c r="AUS387" s="65"/>
      <c r="AUT387" s="65"/>
      <c r="AUU387" s="65"/>
      <c r="AUV387" s="65"/>
      <c r="AUW387" s="65"/>
      <c r="AUX387" s="65"/>
      <c r="AUY387" s="65"/>
      <c r="AUZ387" s="65"/>
      <c r="AVA387" s="65"/>
      <c r="AVB387" s="65"/>
      <c r="AVC387" s="65"/>
      <c r="AVD387" s="65"/>
      <c r="AVE387" s="65"/>
      <c r="AVF387" s="65"/>
      <c r="AVG387" s="65"/>
      <c r="AVH387" s="65"/>
      <c r="AVI387" s="65"/>
      <c r="AVJ387" s="65"/>
      <c r="AVK387" s="65"/>
      <c r="AVL387" s="65"/>
      <c r="AVM387" s="65"/>
      <c r="AVN387" s="65"/>
      <c r="AVO387" s="65"/>
      <c r="AVP387" s="65"/>
      <c r="AVQ387" s="65"/>
      <c r="AVR387" s="65"/>
      <c r="AVS387" s="65"/>
      <c r="AVT387" s="65"/>
      <c r="AVU387" s="65"/>
      <c r="AVV387" s="65"/>
      <c r="AVW387" s="65"/>
      <c r="AVX387" s="65"/>
      <c r="AVY387" s="65"/>
      <c r="AVZ387" s="65"/>
      <c r="AWA387" s="65"/>
      <c r="AWB387" s="65"/>
      <c r="AWC387" s="65"/>
      <c r="AWD387" s="65"/>
      <c r="AWE387" s="65"/>
      <c r="AWF387" s="65"/>
      <c r="AWG387" s="65"/>
      <c r="AWH387" s="65"/>
      <c r="AWI387" s="65"/>
      <c r="AWJ387" s="65"/>
      <c r="AWK387" s="65"/>
      <c r="AWL387" s="65"/>
      <c r="AWM387" s="65"/>
      <c r="AWN387" s="65"/>
      <c r="AWO387" s="65"/>
      <c r="AWP387" s="65"/>
      <c r="AWQ387" s="65"/>
      <c r="AWR387" s="65"/>
      <c r="AWS387" s="65"/>
      <c r="AWT387" s="65"/>
      <c r="AWU387" s="65"/>
      <c r="AWV387" s="65"/>
      <c r="AWW387" s="65"/>
      <c r="AWX387" s="65"/>
      <c r="AWY387" s="65"/>
      <c r="AWZ387" s="65"/>
      <c r="AXA387" s="65"/>
      <c r="AXB387" s="65"/>
      <c r="AXC387" s="65"/>
      <c r="AXD387" s="65"/>
      <c r="AXE387" s="65"/>
      <c r="AXF387" s="65"/>
      <c r="AXG387" s="65"/>
      <c r="AXH387" s="65"/>
      <c r="AXI387" s="65"/>
      <c r="AXJ387" s="65"/>
      <c r="AXK387" s="65"/>
      <c r="AXL387" s="65"/>
      <c r="AXM387" s="65"/>
      <c r="AXN387" s="65"/>
      <c r="AXO387" s="65"/>
      <c r="AXP387" s="65"/>
      <c r="AXQ387" s="65"/>
      <c r="AXR387" s="65"/>
      <c r="AXS387" s="65"/>
      <c r="AXT387" s="65"/>
      <c r="AXU387" s="65"/>
      <c r="AXV387" s="65"/>
      <c r="AXW387" s="65"/>
      <c r="AXX387" s="65"/>
      <c r="AXY387" s="65"/>
      <c r="AXZ387" s="65"/>
      <c r="AYA387" s="65"/>
      <c r="AYB387" s="65"/>
      <c r="AYC387" s="65"/>
      <c r="AYD387" s="65"/>
      <c r="AYE387" s="65"/>
      <c r="AYF387" s="65"/>
      <c r="AYG387" s="65"/>
      <c r="AYH387" s="65"/>
      <c r="AYI387" s="65"/>
      <c r="AYJ387" s="65"/>
      <c r="AYK387" s="65"/>
      <c r="AYL387" s="65"/>
      <c r="AYM387" s="65"/>
      <c r="AYN387" s="65"/>
      <c r="AYO387" s="65"/>
      <c r="AYP387" s="65"/>
      <c r="AYQ387" s="65"/>
      <c r="AYR387" s="65"/>
      <c r="AYS387" s="65"/>
      <c r="AYT387" s="65"/>
      <c r="AYU387" s="65"/>
      <c r="AYV387" s="65"/>
      <c r="AYW387" s="65"/>
      <c r="AYX387" s="65"/>
      <c r="AYY387" s="65"/>
      <c r="AYZ387" s="65"/>
      <c r="AZA387" s="65"/>
      <c r="AZB387" s="65"/>
      <c r="AZC387" s="65"/>
      <c r="AZD387" s="65"/>
      <c r="AZE387" s="65"/>
      <c r="AZF387" s="65"/>
      <c r="AZG387" s="65"/>
      <c r="AZH387" s="65"/>
      <c r="AZI387" s="65"/>
      <c r="AZJ387" s="65"/>
      <c r="AZK387" s="65"/>
      <c r="AZL387" s="65"/>
      <c r="AZM387" s="65"/>
      <c r="AZN387" s="65"/>
      <c r="AZO387" s="65"/>
      <c r="AZP387" s="65"/>
      <c r="AZQ387" s="65"/>
      <c r="AZR387" s="65"/>
      <c r="AZS387" s="65"/>
      <c r="AZT387" s="65"/>
      <c r="AZU387" s="65"/>
      <c r="AZV387" s="65"/>
      <c r="AZW387" s="65"/>
      <c r="AZX387" s="65"/>
      <c r="AZY387" s="65"/>
      <c r="AZZ387" s="65"/>
      <c r="BAA387" s="65"/>
      <c r="BAB387" s="65"/>
      <c r="BAC387" s="65"/>
      <c r="BAD387" s="65"/>
      <c r="BAE387" s="65"/>
      <c r="BAF387" s="65"/>
      <c r="BAG387" s="65"/>
      <c r="BAH387" s="65"/>
      <c r="BAI387" s="65"/>
      <c r="BAJ387" s="65"/>
      <c r="BAK387" s="65"/>
      <c r="BAL387" s="65"/>
      <c r="BAM387" s="65"/>
      <c r="BAN387" s="65"/>
      <c r="BAO387" s="65"/>
      <c r="BAP387" s="65"/>
      <c r="BAQ387" s="65"/>
      <c r="BAR387" s="65"/>
      <c r="BAS387" s="65"/>
      <c r="BAT387" s="65"/>
      <c r="BAU387" s="65"/>
      <c r="BAV387" s="65"/>
      <c r="BAW387" s="65"/>
      <c r="BAX387" s="65"/>
      <c r="BAY387" s="65"/>
      <c r="BAZ387" s="65"/>
      <c r="BBA387" s="65"/>
      <c r="BBB387" s="65"/>
      <c r="BBC387" s="65"/>
      <c r="BBD387" s="65"/>
      <c r="BBE387" s="65"/>
      <c r="BBF387" s="65"/>
      <c r="BBG387" s="65"/>
      <c r="BBH387" s="65"/>
      <c r="BBI387" s="65"/>
      <c r="BBJ387" s="65"/>
      <c r="BBK387" s="65"/>
      <c r="BBL387" s="65"/>
      <c r="BBM387" s="65"/>
      <c r="BBN387" s="65"/>
      <c r="BBO387" s="65"/>
      <c r="BBP387" s="65"/>
      <c r="BBQ387" s="65"/>
      <c r="BBR387" s="65"/>
      <c r="BBS387" s="65"/>
      <c r="BBT387" s="65"/>
      <c r="BBU387" s="65"/>
      <c r="BBV387" s="65"/>
      <c r="BBW387" s="65"/>
      <c r="BBX387" s="65"/>
      <c r="BBY387" s="65"/>
      <c r="BBZ387" s="65"/>
      <c r="BCA387" s="65"/>
      <c r="BCB387" s="65"/>
      <c r="BCC387" s="65"/>
      <c r="BCD387" s="65"/>
      <c r="BCE387" s="65"/>
      <c r="BCF387" s="65"/>
      <c r="BCG387" s="65"/>
      <c r="BCH387" s="65"/>
      <c r="BCI387" s="65"/>
      <c r="BCJ387" s="65"/>
      <c r="BCK387" s="65"/>
      <c r="BCL387" s="65"/>
      <c r="BCM387" s="65"/>
      <c r="BCN387" s="65"/>
      <c r="BCO387" s="65"/>
      <c r="BCP387" s="65"/>
      <c r="BCQ387" s="65"/>
      <c r="BCR387" s="65"/>
      <c r="BCS387" s="65"/>
      <c r="BCT387" s="65"/>
      <c r="BCU387" s="65"/>
      <c r="BCV387" s="65"/>
      <c r="BCW387" s="65"/>
      <c r="BCX387" s="65"/>
      <c r="BCY387" s="65"/>
      <c r="BCZ387" s="65"/>
      <c r="BDA387" s="65"/>
      <c r="BDB387" s="65"/>
      <c r="BDC387" s="65"/>
      <c r="BDD387" s="65"/>
      <c r="BDE387" s="65"/>
      <c r="BDF387" s="65"/>
      <c r="BDG387" s="65"/>
      <c r="BDH387" s="65"/>
      <c r="BDI387" s="65"/>
      <c r="BDJ387" s="65"/>
      <c r="BDK387" s="65"/>
      <c r="BDL387" s="65"/>
      <c r="BDM387" s="65"/>
      <c r="BDN387" s="65"/>
      <c r="BDO387" s="65"/>
      <c r="BDP387" s="65"/>
      <c r="BDQ387" s="65"/>
      <c r="BDR387" s="65"/>
      <c r="BDS387" s="65"/>
      <c r="BDT387" s="65"/>
      <c r="BDU387" s="65"/>
      <c r="BDV387" s="65"/>
      <c r="BDW387" s="65"/>
      <c r="BDX387" s="65"/>
      <c r="BDY387" s="65"/>
      <c r="BDZ387" s="65"/>
      <c r="BEA387" s="65"/>
      <c r="BEB387" s="65"/>
      <c r="BEC387" s="65"/>
      <c r="BED387" s="65"/>
      <c r="BEE387" s="65"/>
      <c r="BEF387" s="65"/>
      <c r="BEG387" s="65"/>
      <c r="BEH387" s="65"/>
      <c r="BEI387" s="65"/>
      <c r="BEJ387" s="65"/>
      <c r="BEK387" s="65"/>
      <c r="BEL387" s="65"/>
      <c r="BEM387" s="65"/>
      <c r="BEN387" s="65"/>
      <c r="BEO387" s="65"/>
      <c r="BEP387" s="65"/>
      <c r="BEQ387" s="65"/>
      <c r="BER387" s="65"/>
      <c r="BES387" s="65"/>
      <c r="BET387" s="65"/>
      <c r="BEU387" s="65"/>
      <c r="BEV387" s="65"/>
      <c r="BEW387" s="65"/>
      <c r="BEX387" s="65"/>
      <c r="BEY387" s="65"/>
      <c r="BEZ387" s="65"/>
      <c r="BFA387" s="65"/>
      <c r="BFB387" s="65"/>
      <c r="BFC387" s="65"/>
      <c r="BFD387" s="65"/>
      <c r="BFE387" s="65"/>
      <c r="BFF387" s="65"/>
      <c r="BFG387" s="65"/>
      <c r="BFH387" s="65"/>
      <c r="BFI387" s="65"/>
      <c r="BFJ387" s="65"/>
      <c r="BFK387" s="65"/>
      <c r="BFL387" s="65"/>
      <c r="BFM387" s="65"/>
      <c r="BFN387" s="65"/>
      <c r="BFO387" s="65"/>
      <c r="BFP387" s="65"/>
      <c r="BFQ387" s="65"/>
      <c r="BFR387" s="65"/>
      <c r="BFS387" s="65"/>
      <c r="BFT387" s="65"/>
      <c r="BFU387" s="65"/>
      <c r="BFV387" s="65"/>
      <c r="BFW387" s="65"/>
      <c r="BFX387" s="65"/>
      <c r="BFY387" s="65"/>
      <c r="BFZ387" s="65"/>
      <c r="BGA387" s="65"/>
      <c r="BGB387" s="65"/>
      <c r="BGC387" s="65"/>
      <c r="BGD387" s="65"/>
      <c r="BGE387" s="65"/>
      <c r="BGF387" s="65"/>
      <c r="BGG387" s="65"/>
      <c r="BGH387" s="65"/>
      <c r="BGI387" s="65"/>
      <c r="BGJ387" s="65"/>
      <c r="BGK387" s="65"/>
      <c r="BGL387" s="65"/>
      <c r="BGM387" s="65"/>
      <c r="BGN387" s="65"/>
      <c r="BGO387" s="65"/>
      <c r="BGP387" s="65"/>
      <c r="BGQ387" s="65"/>
      <c r="BGR387" s="65"/>
      <c r="BGS387" s="65"/>
      <c r="BGT387" s="65"/>
      <c r="BGU387" s="65"/>
      <c r="BGV387" s="65"/>
      <c r="BGW387" s="65"/>
      <c r="BGX387" s="65"/>
      <c r="BGY387" s="65"/>
      <c r="BGZ387" s="65"/>
      <c r="BHA387" s="65"/>
      <c r="BHB387" s="65"/>
      <c r="BHC387" s="65"/>
      <c r="BHD387" s="65"/>
      <c r="BHE387" s="65"/>
      <c r="BHF387" s="65"/>
      <c r="BHG387" s="65"/>
      <c r="BHH387" s="65"/>
      <c r="BHI387" s="65"/>
      <c r="BHJ387" s="65"/>
      <c r="BHK387" s="65"/>
      <c r="BHL387" s="65"/>
      <c r="BHM387" s="65"/>
      <c r="BHN387" s="65"/>
      <c r="BHO387" s="65"/>
      <c r="BHP387" s="65"/>
      <c r="BHQ387" s="65"/>
      <c r="BHR387" s="65"/>
      <c r="BHS387" s="65"/>
      <c r="BHT387" s="65"/>
      <c r="BHU387" s="65"/>
      <c r="BHV387" s="65"/>
      <c r="BHW387" s="65"/>
      <c r="BHX387" s="65"/>
      <c r="BHY387" s="65"/>
      <c r="BHZ387" s="65"/>
      <c r="BIA387" s="65"/>
      <c r="BIB387" s="65"/>
      <c r="BIC387" s="65"/>
      <c r="BID387" s="65"/>
      <c r="BIE387" s="65"/>
      <c r="BIF387" s="65"/>
      <c r="BIG387" s="65"/>
      <c r="BIH387" s="65"/>
      <c r="BII387" s="65"/>
      <c r="BIJ387" s="65"/>
      <c r="BIK387" s="65"/>
      <c r="BIL387" s="65"/>
      <c r="BIM387" s="65"/>
      <c r="BIN387" s="65"/>
      <c r="BIO387" s="65"/>
      <c r="BIP387" s="65"/>
      <c r="BIQ387" s="65"/>
      <c r="BIR387" s="65"/>
      <c r="BIS387" s="65"/>
      <c r="BIT387" s="65"/>
      <c r="BIU387" s="65"/>
      <c r="BIV387" s="65"/>
      <c r="BIW387" s="65"/>
      <c r="BIX387" s="65"/>
      <c r="BIY387" s="65"/>
      <c r="BIZ387" s="65"/>
      <c r="BJA387" s="65"/>
      <c r="BJB387" s="65"/>
      <c r="BJC387" s="65"/>
      <c r="BJD387" s="65"/>
      <c r="BJE387" s="65"/>
      <c r="BJF387" s="65"/>
      <c r="BJG387" s="65"/>
      <c r="BJH387" s="65"/>
      <c r="BJI387" s="65"/>
      <c r="BJJ387" s="65"/>
      <c r="BJK387" s="65"/>
      <c r="BJL387" s="65"/>
      <c r="BJM387" s="65"/>
      <c r="BJN387" s="65"/>
      <c r="BJO387" s="65"/>
      <c r="BJP387" s="65"/>
      <c r="BJQ387" s="65"/>
      <c r="BJR387" s="65"/>
      <c r="BJS387" s="65"/>
      <c r="BJT387" s="65"/>
      <c r="BJU387" s="65"/>
      <c r="BJV387" s="65"/>
      <c r="BJW387" s="65"/>
      <c r="BJX387" s="65"/>
      <c r="BJY387" s="65"/>
      <c r="BJZ387" s="65"/>
      <c r="BKA387" s="65"/>
      <c r="BKB387" s="65"/>
      <c r="BKC387" s="65"/>
      <c r="BKD387" s="65"/>
      <c r="BKE387" s="65"/>
      <c r="BKF387" s="65"/>
      <c r="BKG387" s="65"/>
      <c r="BKH387" s="65"/>
      <c r="BKI387" s="65"/>
      <c r="BKJ387" s="65"/>
      <c r="BKK387" s="65"/>
      <c r="BKL387" s="65"/>
      <c r="BKM387" s="65"/>
      <c r="BKN387" s="65"/>
      <c r="BKO387" s="65"/>
      <c r="BKP387" s="65"/>
      <c r="BKQ387" s="65"/>
      <c r="BKR387" s="65"/>
      <c r="BKS387" s="65"/>
      <c r="BKT387" s="65"/>
      <c r="BKU387" s="65"/>
      <c r="BKV387" s="65"/>
      <c r="BKW387" s="65"/>
      <c r="BKX387" s="65"/>
      <c r="BKY387" s="65"/>
      <c r="BKZ387" s="65"/>
      <c r="BLA387" s="65"/>
      <c r="BLB387" s="65"/>
      <c r="BLC387" s="65"/>
      <c r="BLD387" s="65"/>
      <c r="BLE387" s="65"/>
      <c r="BLF387" s="65"/>
      <c r="BLG387" s="65"/>
      <c r="BLH387" s="65"/>
      <c r="BLI387" s="65"/>
      <c r="BLJ387" s="65"/>
      <c r="BLK387" s="65"/>
      <c r="BLL387" s="65"/>
      <c r="BLM387" s="65"/>
      <c r="BLN387" s="65"/>
      <c r="BLO387" s="65"/>
      <c r="BLP387" s="65"/>
      <c r="BLQ387" s="65"/>
      <c r="BLR387" s="65"/>
      <c r="BLS387" s="65"/>
      <c r="BLT387" s="65"/>
      <c r="BLU387" s="65"/>
      <c r="BLV387" s="65"/>
      <c r="BLW387" s="65"/>
      <c r="BLX387" s="65"/>
      <c r="BLY387" s="65"/>
      <c r="BLZ387" s="65"/>
      <c r="BMA387" s="65"/>
      <c r="BMB387" s="65"/>
      <c r="BMC387" s="65"/>
      <c r="BMD387" s="65"/>
      <c r="BME387" s="65"/>
      <c r="BMF387" s="65"/>
      <c r="BMG387" s="65"/>
      <c r="BMH387" s="65"/>
      <c r="BMI387" s="65"/>
      <c r="BMJ387" s="65"/>
      <c r="BMK387" s="65"/>
      <c r="BML387" s="65"/>
      <c r="BMM387" s="65"/>
      <c r="BMN387" s="65"/>
      <c r="BMO387" s="65"/>
      <c r="BMP387" s="65"/>
      <c r="BMQ387" s="65"/>
      <c r="BMR387" s="65"/>
      <c r="BMS387" s="65"/>
      <c r="BMT387" s="65"/>
      <c r="BMU387" s="65"/>
      <c r="BMV387" s="65"/>
      <c r="BMW387" s="65"/>
      <c r="BMX387" s="65"/>
      <c r="BMY387" s="65"/>
      <c r="BMZ387" s="65"/>
      <c r="BNA387" s="65"/>
      <c r="BNB387" s="65"/>
      <c r="BNC387" s="65"/>
      <c r="BND387" s="65"/>
      <c r="BNE387" s="65"/>
      <c r="BNF387" s="65"/>
      <c r="BNG387" s="65"/>
      <c r="BNH387" s="65"/>
      <c r="BNI387" s="65"/>
      <c r="BNJ387" s="65"/>
      <c r="BNK387" s="65"/>
      <c r="BNL387" s="65"/>
      <c r="BNM387" s="65"/>
      <c r="BNN387" s="65"/>
      <c r="BNO387" s="65"/>
      <c r="BNP387" s="65"/>
      <c r="BNQ387" s="65"/>
      <c r="BNR387" s="65"/>
      <c r="BNS387" s="65"/>
      <c r="BNT387" s="65"/>
      <c r="BNU387" s="65"/>
      <c r="BNV387" s="65"/>
      <c r="BNW387" s="65"/>
      <c r="BNX387" s="65"/>
      <c r="BNY387" s="65"/>
      <c r="BNZ387" s="65"/>
      <c r="BOA387" s="65"/>
      <c r="BOB387" s="65"/>
      <c r="BOC387" s="65"/>
      <c r="BOD387" s="65"/>
      <c r="BOE387" s="65"/>
      <c r="BOF387" s="65"/>
      <c r="BOG387" s="65"/>
      <c r="BOH387" s="65"/>
      <c r="BOI387" s="65"/>
      <c r="BOJ387" s="65"/>
      <c r="BOK387" s="65"/>
      <c r="BOL387" s="65"/>
      <c r="BOM387" s="65"/>
      <c r="BON387" s="65"/>
      <c r="BOO387" s="65"/>
      <c r="BOP387" s="65"/>
      <c r="BOQ387" s="65"/>
      <c r="BOR387" s="65"/>
      <c r="BOS387" s="65"/>
      <c r="BOT387" s="65"/>
      <c r="BOU387" s="65"/>
      <c r="BOV387" s="65"/>
      <c r="BOW387" s="65"/>
      <c r="BOX387" s="65"/>
      <c r="BOY387" s="65"/>
      <c r="BOZ387" s="65"/>
      <c r="BPA387" s="65"/>
      <c r="BPB387" s="65"/>
      <c r="BPC387" s="65"/>
      <c r="BPD387" s="65"/>
      <c r="BPE387" s="65"/>
      <c r="BPF387" s="65"/>
      <c r="BPG387" s="65"/>
      <c r="BPH387" s="65"/>
      <c r="BPI387" s="65"/>
      <c r="BPJ387" s="65"/>
      <c r="BPK387" s="65"/>
      <c r="BPL387" s="65"/>
      <c r="BPM387" s="65"/>
      <c r="BPN387" s="65"/>
      <c r="BPO387" s="65"/>
      <c r="BPP387" s="65"/>
      <c r="BPQ387" s="65"/>
      <c r="BPR387" s="65"/>
      <c r="BPS387" s="65"/>
      <c r="BPT387" s="65"/>
      <c r="BPU387" s="65"/>
      <c r="BPV387" s="65"/>
      <c r="BPW387" s="65"/>
      <c r="BPX387" s="65"/>
      <c r="BPY387" s="65"/>
      <c r="BPZ387" s="65"/>
      <c r="BQA387" s="65"/>
      <c r="BQB387" s="65"/>
      <c r="BQC387" s="65"/>
      <c r="BQD387" s="65"/>
      <c r="BQE387" s="65"/>
      <c r="BQF387" s="65"/>
      <c r="BQG387" s="65"/>
      <c r="BQH387" s="65"/>
      <c r="BQI387" s="65"/>
      <c r="BQJ387" s="65"/>
      <c r="BQK387" s="65"/>
      <c r="BQL387" s="65"/>
      <c r="BQM387" s="65"/>
      <c r="BQN387" s="65"/>
      <c r="BQO387" s="65"/>
      <c r="BQP387" s="65"/>
      <c r="BQQ387" s="65"/>
      <c r="BQR387" s="65"/>
      <c r="BQS387" s="65"/>
      <c r="BQT387" s="65"/>
      <c r="BQU387" s="65"/>
      <c r="BQV387" s="65"/>
      <c r="BQW387" s="65"/>
      <c r="BQX387" s="65"/>
      <c r="BQY387" s="65"/>
      <c r="BQZ387" s="65"/>
      <c r="BRA387" s="65"/>
      <c r="BRB387" s="65"/>
      <c r="BRC387" s="65"/>
      <c r="BRD387" s="65"/>
      <c r="BRE387" s="65"/>
      <c r="BRF387" s="65"/>
      <c r="BRG387" s="65"/>
      <c r="BRH387" s="65"/>
      <c r="BRI387" s="65"/>
      <c r="BRJ387" s="65"/>
      <c r="BRK387" s="65"/>
      <c r="BRL387" s="65"/>
      <c r="BRM387" s="65"/>
      <c r="BRN387" s="65"/>
      <c r="BRO387" s="65"/>
      <c r="BRP387" s="65"/>
      <c r="BRQ387" s="65"/>
      <c r="BRR387" s="65"/>
      <c r="BRS387" s="65"/>
      <c r="BRT387" s="65"/>
      <c r="BRU387" s="65"/>
      <c r="BRV387" s="65"/>
      <c r="BRW387" s="65"/>
      <c r="BRX387" s="65"/>
      <c r="BRY387" s="65"/>
      <c r="BRZ387" s="65"/>
      <c r="BSA387" s="65"/>
      <c r="BSB387" s="65"/>
      <c r="BSC387" s="65"/>
      <c r="BSD387" s="65"/>
      <c r="BSE387" s="65"/>
      <c r="BSF387" s="65"/>
      <c r="BSG387" s="65"/>
      <c r="BSH387" s="65"/>
      <c r="BSI387" s="65"/>
      <c r="BSJ387" s="65"/>
      <c r="BSK387" s="65"/>
      <c r="BSL387" s="65"/>
      <c r="BSM387" s="65"/>
      <c r="BSN387" s="65"/>
      <c r="BSO387" s="65"/>
      <c r="BSP387" s="65"/>
      <c r="BSQ387" s="65"/>
      <c r="BSR387" s="65"/>
      <c r="BSS387" s="65"/>
      <c r="BST387" s="65"/>
      <c r="BSU387" s="65"/>
      <c r="BSV387" s="65"/>
      <c r="BSW387" s="65"/>
      <c r="BSX387" s="65"/>
      <c r="BSY387" s="65"/>
      <c r="BSZ387" s="65"/>
      <c r="BTA387" s="65"/>
      <c r="BTB387" s="65"/>
      <c r="BTC387" s="65"/>
      <c r="BTD387" s="65"/>
      <c r="BTE387" s="65"/>
      <c r="BTF387" s="65"/>
      <c r="BTG387" s="65"/>
      <c r="BTH387" s="65"/>
      <c r="BTI387" s="65"/>
      <c r="BTJ387" s="65"/>
      <c r="BTK387" s="65"/>
      <c r="BTL387" s="65"/>
      <c r="BTM387" s="65"/>
      <c r="BTN387" s="65"/>
      <c r="BTO387" s="65"/>
      <c r="BTP387" s="65"/>
      <c r="BTQ387" s="65"/>
      <c r="BTR387" s="65"/>
      <c r="BTS387" s="65"/>
      <c r="BTT387" s="65"/>
      <c r="BTU387" s="65"/>
      <c r="BTV387" s="65"/>
      <c r="BTW387" s="65"/>
      <c r="BTX387" s="65"/>
      <c r="BTY387" s="65"/>
      <c r="BTZ387" s="65"/>
      <c r="BUA387" s="65"/>
      <c r="BUB387" s="65"/>
      <c r="BUC387" s="65"/>
      <c r="BUD387" s="65"/>
      <c r="BUE387" s="65"/>
      <c r="BUF387" s="65"/>
      <c r="BUG387" s="65"/>
      <c r="BUH387" s="65"/>
      <c r="BUI387" s="65"/>
      <c r="BUJ387" s="65"/>
      <c r="BUK387" s="65"/>
      <c r="BUL387" s="65"/>
      <c r="BUM387" s="65"/>
      <c r="BUN387" s="65"/>
      <c r="BUO387" s="65"/>
      <c r="BUP387" s="65"/>
      <c r="BUQ387" s="65"/>
      <c r="BUR387" s="65"/>
      <c r="BUS387" s="65"/>
      <c r="BUT387" s="65"/>
      <c r="BUU387" s="65"/>
      <c r="BUV387" s="65"/>
      <c r="BUW387" s="65"/>
      <c r="BUX387" s="65"/>
      <c r="BUY387" s="65"/>
      <c r="BUZ387" s="65"/>
      <c r="BVA387" s="65"/>
      <c r="BVB387" s="65"/>
      <c r="BVC387" s="65"/>
      <c r="BVD387" s="65"/>
      <c r="BVE387" s="65"/>
      <c r="BVF387" s="65"/>
      <c r="BVG387" s="65"/>
      <c r="BVH387" s="65"/>
      <c r="BVI387" s="65"/>
      <c r="BVJ387" s="65"/>
      <c r="BVK387" s="65"/>
      <c r="BVL387" s="65"/>
      <c r="BVM387" s="65"/>
      <c r="BVN387" s="65"/>
      <c r="BVO387" s="65"/>
      <c r="BVP387" s="65"/>
      <c r="BVQ387" s="65"/>
      <c r="BVR387" s="65"/>
      <c r="BVS387" s="65"/>
      <c r="BVT387" s="65"/>
      <c r="BVU387" s="65"/>
      <c r="BVV387" s="65"/>
      <c r="BVW387" s="65"/>
      <c r="BVX387" s="65"/>
      <c r="BVY387" s="65"/>
      <c r="BVZ387" s="65"/>
      <c r="BWA387" s="65"/>
      <c r="BWB387" s="65"/>
      <c r="BWC387" s="65"/>
      <c r="BWD387" s="65"/>
      <c r="BWE387" s="65"/>
      <c r="BWF387" s="65"/>
      <c r="BWG387" s="65"/>
      <c r="BWH387" s="65"/>
      <c r="BWI387" s="65"/>
      <c r="BWJ387" s="65"/>
      <c r="BWK387" s="65"/>
      <c r="BWL387" s="65"/>
      <c r="BWM387" s="65"/>
      <c r="BWN387" s="65"/>
      <c r="BWO387" s="65"/>
      <c r="BWP387" s="65"/>
      <c r="BWQ387" s="65"/>
      <c r="BWR387" s="65"/>
      <c r="BWS387" s="65"/>
      <c r="BWT387" s="65"/>
      <c r="BWU387" s="65"/>
      <c r="BWV387" s="65"/>
      <c r="BWW387" s="65"/>
      <c r="BWX387" s="65"/>
      <c r="BWY387" s="65"/>
      <c r="BWZ387" s="65"/>
      <c r="BXA387" s="65"/>
      <c r="BXB387" s="65"/>
      <c r="BXC387" s="65"/>
      <c r="BXD387" s="65"/>
      <c r="BXE387" s="65"/>
      <c r="BXF387" s="65"/>
      <c r="BXG387" s="65"/>
      <c r="BXH387" s="65"/>
      <c r="BXI387" s="65"/>
      <c r="BXJ387" s="65"/>
      <c r="BXK387" s="65"/>
      <c r="BXL387" s="65"/>
      <c r="BXM387" s="65"/>
      <c r="BXN387" s="65"/>
      <c r="BXO387" s="65"/>
      <c r="BXP387" s="65"/>
      <c r="BXQ387" s="65"/>
      <c r="BXR387" s="65"/>
      <c r="BXS387" s="65"/>
      <c r="BXT387" s="65"/>
      <c r="BXU387" s="65"/>
      <c r="BXV387" s="65"/>
      <c r="BXW387" s="65"/>
      <c r="BXX387" s="65"/>
      <c r="BXY387" s="65"/>
      <c r="BXZ387" s="65"/>
      <c r="BYA387" s="65"/>
      <c r="BYB387" s="65"/>
      <c r="BYC387" s="65"/>
      <c r="BYD387" s="65"/>
      <c r="BYE387" s="65"/>
      <c r="BYF387" s="65"/>
      <c r="BYG387" s="65"/>
      <c r="BYH387" s="65"/>
      <c r="BYI387" s="65"/>
      <c r="BYJ387" s="65"/>
      <c r="BYK387" s="65"/>
      <c r="BYL387" s="65"/>
      <c r="BYM387" s="65"/>
      <c r="BYN387" s="65"/>
      <c r="BYO387" s="65"/>
      <c r="BYP387" s="65"/>
      <c r="BYQ387" s="65"/>
      <c r="BYR387" s="65"/>
      <c r="BYS387" s="65"/>
      <c r="BYT387" s="65"/>
      <c r="BYU387" s="65"/>
      <c r="BYV387" s="65"/>
      <c r="BYW387" s="65"/>
      <c r="BYX387" s="65"/>
      <c r="BYY387" s="65"/>
      <c r="BYZ387" s="65"/>
      <c r="BZA387" s="65"/>
      <c r="BZB387" s="65"/>
      <c r="BZC387" s="65"/>
      <c r="BZD387" s="65"/>
      <c r="BZE387" s="65"/>
      <c r="BZF387" s="65"/>
      <c r="BZG387" s="65"/>
      <c r="BZH387" s="65"/>
      <c r="BZI387" s="65"/>
      <c r="BZJ387" s="65"/>
      <c r="BZK387" s="65"/>
      <c r="BZL387" s="65"/>
      <c r="BZM387" s="65"/>
      <c r="BZN387" s="65"/>
      <c r="BZO387" s="65"/>
      <c r="BZP387" s="65"/>
      <c r="BZQ387" s="65"/>
      <c r="BZR387" s="65"/>
      <c r="BZS387" s="65"/>
      <c r="BZT387" s="65"/>
      <c r="BZU387" s="65"/>
      <c r="BZV387" s="65"/>
      <c r="BZW387" s="65"/>
      <c r="BZX387" s="65"/>
      <c r="BZY387" s="65"/>
      <c r="BZZ387" s="65"/>
      <c r="CAA387" s="65"/>
      <c r="CAB387" s="65"/>
      <c r="CAC387" s="65"/>
      <c r="CAD387" s="65"/>
      <c r="CAE387" s="65"/>
      <c r="CAF387" s="65"/>
      <c r="CAG387" s="65"/>
      <c r="CAH387" s="65"/>
      <c r="CAI387" s="65"/>
      <c r="CAJ387" s="65"/>
      <c r="CAK387" s="65"/>
      <c r="CAL387" s="65"/>
      <c r="CAM387" s="65"/>
      <c r="CAN387" s="65"/>
      <c r="CAO387" s="65"/>
      <c r="CAP387" s="65"/>
      <c r="CAQ387" s="65"/>
      <c r="CAR387" s="65"/>
      <c r="CAS387" s="65"/>
      <c r="CAT387" s="65"/>
      <c r="CAU387" s="65"/>
      <c r="CAV387" s="65"/>
      <c r="CAW387" s="65"/>
      <c r="CAX387" s="65"/>
      <c r="CAY387" s="65"/>
      <c r="CAZ387" s="65"/>
      <c r="CBA387" s="65"/>
      <c r="CBB387" s="65"/>
      <c r="CBC387" s="65"/>
      <c r="CBD387" s="65"/>
      <c r="CBE387" s="65"/>
      <c r="CBF387" s="65"/>
      <c r="CBG387" s="65"/>
      <c r="CBH387" s="65"/>
      <c r="CBI387" s="65"/>
      <c r="CBJ387" s="65"/>
      <c r="CBK387" s="65"/>
      <c r="CBL387" s="65"/>
      <c r="CBM387" s="65"/>
      <c r="CBN387" s="65"/>
      <c r="CBO387" s="65"/>
      <c r="CBP387" s="65"/>
      <c r="CBQ387" s="65"/>
      <c r="CBR387" s="65"/>
      <c r="CBS387" s="65"/>
      <c r="CBT387" s="65"/>
      <c r="CBU387" s="65"/>
      <c r="CBV387" s="65"/>
      <c r="CBW387" s="65"/>
      <c r="CBX387" s="65"/>
      <c r="CBY387" s="65"/>
      <c r="CBZ387" s="65"/>
      <c r="CCA387" s="65"/>
      <c r="CCB387" s="65"/>
      <c r="CCC387" s="65"/>
      <c r="CCD387" s="65"/>
      <c r="CCE387" s="65"/>
      <c r="CCF387" s="65"/>
      <c r="CCG387" s="65"/>
      <c r="CCH387" s="65"/>
      <c r="CCI387" s="65"/>
      <c r="CCJ387" s="65"/>
      <c r="CCK387" s="65"/>
      <c r="CCL387" s="65"/>
      <c r="CCM387" s="65"/>
      <c r="CCN387" s="65"/>
      <c r="CCO387" s="65"/>
      <c r="CCP387" s="65"/>
      <c r="CCQ387" s="65"/>
      <c r="CCR387" s="65"/>
      <c r="CCS387" s="65"/>
      <c r="CCT387" s="65"/>
      <c r="CCU387" s="65"/>
      <c r="CCV387" s="65"/>
      <c r="CCW387" s="65"/>
      <c r="CCX387" s="65"/>
      <c r="CCY387" s="65"/>
      <c r="CCZ387" s="65"/>
      <c r="CDA387" s="65"/>
      <c r="CDB387" s="65"/>
      <c r="CDC387" s="65"/>
      <c r="CDD387" s="65"/>
      <c r="CDE387" s="65"/>
      <c r="CDF387" s="65"/>
      <c r="CDG387" s="65"/>
      <c r="CDH387" s="65"/>
      <c r="CDI387" s="65"/>
      <c r="CDJ387" s="65"/>
      <c r="CDK387" s="65"/>
      <c r="CDL387" s="65"/>
      <c r="CDM387" s="65"/>
      <c r="CDN387" s="65"/>
      <c r="CDO387" s="65"/>
      <c r="CDP387" s="65"/>
      <c r="CDQ387" s="65"/>
      <c r="CDR387" s="65"/>
      <c r="CDS387" s="65"/>
      <c r="CDT387" s="65"/>
      <c r="CDU387" s="65"/>
      <c r="CDV387" s="65"/>
      <c r="CDW387" s="65"/>
      <c r="CDX387" s="65"/>
      <c r="CDY387" s="65"/>
      <c r="CDZ387" s="65"/>
      <c r="CEA387" s="65"/>
      <c r="CEB387" s="65"/>
      <c r="CEC387" s="65"/>
      <c r="CED387" s="65"/>
      <c r="CEE387" s="65"/>
      <c r="CEF387" s="65"/>
      <c r="CEG387" s="65"/>
      <c r="CEH387" s="65"/>
      <c r="CEI387" s="65"/>
      <c r="CEJ387" s="65"/>
      <c r="CEK387" s="65"/>
      <c r="CEL387" s="65"/>
      <c r="CEM387" s="65"/>
      <c r="CEN387" s="65"/>
      <c r="CEO387" s="65"/>
      <c r="CEP387" s="65"/>
      <c r="CEQ387" s="65"/>
      <c r="CER387" s="65"/>
      <c r="CES387" s="65"/>
      <c r="CET387" s="65"/>
      <c r="CEU387" s="65"/>
      <c r="CEV387" s="65"/>
      <c r="CEW387" s="65"/>
      <c r="CEX387" s="65"/>
      <c r="CEY387" s="65"/>
      <c r="CEZ387" s="65"/>
      <c r="CFA387" s="65"/>
      <c r="CFB387" s="65"/>
      <c r="CFC387" s="65"/>
      <c r="CFD387" s="65"/>
      <c r="CFE387" s="65"/>
      <c r="CFF387" s="65"/>
      <c r="CFG387" s="65"/>
      <c r="CFH387" s="65"/>
      <c r="CFI387" s="65"/>
      <c r="CFJ387" s="65"/>
      <c r="CFK387" s="65"/>
      <c r="CFL387" s="65"/>
      <c r="CFM387" s="65"/>
      <c r="CFN387" s="65"/>
      <c r="CFO387" s="65"/>
      <c r="CFP387" s="65"/>
      <c r="CFQ387" s="65"/>
      <c r="CFR387" s="65"/>
      <c r="CFS387" s="65"/>
      <c r="CFT387" s="65"/>
      <c r="CFU387" s="65"/>
      <c r="CFV387" s="65"/>
      <c r="CFW387" s="65"/>
      <c r="CFX387" s="65"/>
      <c r="CFY387" s="65"/>
      <c r="CFZ387" s="65"/>
      <c r="CGA387" s="65"/>
      <c r="CGB387" s="65"/>
      <c r="CGC387" s="65"/>
      <c r="CGD387" s="65"/>
      <c r="CGE387" s="65"/>
      <c r="CGF387" s="65"/>
      <c r="CGG387" s="65"/>
      <c r="CGH387" s="65"/>
      <c r="CGI387" s="65"/>
      <c r="CGJ387" s="65"/>
      <c r="CGK387" s="65"/>
      <c r="CGL387" s="65"/>
      <c r="CGM387" s="65"/>
      <c r="CGN387" s="65"/>
      <c r="CGO387" s="65"/>
      <c r="CGP387" s="65"/>
      <c r="CGQ387" s="65"/>
      <c r="CGR387" s="65"/>
      <c r="CGS387" s="65"/>
      <c r="CGT387" s="65"/>
      <c r="CGU387" s="65"/>
      <c r="CGV387" s="65"/>
      <c r="CGW387" s="65"/>
      <c r="CGX387" s="65"/>
      <c r="CGY387" s="65"/>
      <c r="CGZ387" s="65"/>
      <c r="CHA387" s="65"/>
      <c r="CHB387" s="65"/>
      <c r="CHC387" s="65"/>
      <c r="CHD387" s="65"/>
      <c r="CHE387" s="65"/>
      <c r="CHF387" s="65"/>
      <c r="CHG387" s="65"/>
      <c r="CHH387" s="65"/>
      <c r="CHI387" s="65"/>
      <c r="CHJ387" s="65"/>
      <c r="CHK387" s="65"/>
      <c r="CHL387" s="65"/>
      <c r="CHM387" s="65"/>
      <c r="CHN387" s="65"/>
      <c r="CHO387" s="65"/>
      <c r="CHP387" s="65"/>
      <c r="CHQ387" s="65"/>
      <c r="CHR387" s="65"/>
      <c r="CHS387" s="65"/>
      <c r="CHT387" s="65"/>
      <c r="CHU387" s="65"/>
      <c r="CHV387" s="65"/>
      <c r="CHW387" s="65"/>
      <c r="CHX387" s="65"/>
      <c r="CHY387" s="65"/>
      <c r="CHZ387" s="65"/>
      <c r="CIA387" s="65"/>
      <c r="CIB387" s="65"/>
      <c r="CIC387" s="65"/>
      <c r="CID387" s="65"/>
      <c r="CIE387" s="65"/>
      <c r="CIF387" s="65"/>
      <c r="CIG387" s="65"/>
      <c r="CIH387" s="65"/>
      <c r="CII387" s="65"/>
      <c r="CIJ387" s="65"/>
      <c r="CIK387" s="65"/>
      <c r="CIL387" s="65"/>
      <c r="CIM387" s="65"/>
      <c r="CIN387" s="65"/>
      <c r="CIO387" s="65"/>
      <c r="CIP387" s="65"/>
      <c r="CIQ387" s="65"/>
      <c r="CIR387" s="65"/>
      <c r="CIS387" s="65"/>
      <c r="CIT387" s="65"/>
      <c r="CIU387" s="65"/>
      <c r="CIV387" s="65"/>
      <c r="CIW387" s="65"/>
      <c r="CIX387" s="65"/>
      <c r="CIY387" s="65"/>
      <c r="CIZ387" s="65"/>
      <c r="CJA387" s="65"/>
      <c r="CJB387" s="65"/>
      <c r="CJC387" s="65"/>
      <c r="CJD387" s="65"/>
      <c r="CJE387" s="65"/>
      <c r="CJF387" s="65"/>
      <c r="CJG387" s="65"/>
      <c r="CJH387" s="65"/>
      <c r="CJI387" s="65"/>
      <c r="CJJ387" s="65"/>
      <c r="CJK387" s="65"/>
      <c r="CJL387" s="65"/>
      <c r="CJM387" s="65"/>
      <c r="CJN387" s="65"/>
      <c r="CJO387" s="65"/>
      <c r="CJP387" s="65"/>
      <c r="CJQ387" s="65"/>
      <c r="CJR387" s="65"/>
      <c r="CJS387" s="65"/>
      <c r="CJT387" s="65"/>
      <c r="CJU387" s="65"/>
      <c r="CJV387" s="65"/>
      <c r="CJW387" s="65"/>
      <c r="CJX387" s="65"/>
      <c r="CJY387" s="65"/>
      <c r="CJZ387" s="65"/>
      <c r="CKA387" s="65"/>
      <c r="CKB387" s="65"/>
      <c r="CKC387" s="65"/>
      <c r="CKD387" s="65"/>
      <c r="CKE387" s="65"/>
      <c r="CKF387" s="65"/>
      <c r="CKG387" s="65"/>
      <c r="CKH387" s="65"/>
      <c r="CKI387" s="65"/>
      <c r="CKJ387" s="65"/>
      <c r="CKK387" s="65"/>
      <c r="CKL387" s="65"/>
      <c r="CKM387" s="65"/>
      <c r="CKN387" s="65"/>
      <c r="CKO387" s="65"/>
      <c r="CKP387" s="65"/>
      <c r="CKQ387" s="65"/>
      <c r="CKR387" s="65"/>
      <c r="CKS387" s="65"/>
      <c r="CKT387" s="65"/>
      <c r="CKU387" s="65"/>
      <c r="CKV387" s="65"/>
      <c r="CKW387" s="65"/>
      <c r="CKX387" s="65"/>
      <c r="CKY387" s="65"/>
      <c r="CKZ387" s="65"/>
      <c r="CLA387" s="65"/>
      <c r="CLB387" s="65"/>
      <c r="CLC387" s="65"/>
      <c r="CLD387" s="65"/>
      <c r="CLE387" s="65"/>
      <c r="CLF387" s="65"/>
      <c r="CLG387" s="65"/>
      <c r="CLH387" s="65"/>
      <c r="CLI387" s="65"/>
      <c r="CLJ387" s="65"/>
      <c r="CLK387" s="65"/>
      <c r="CLL387" s="65"/>
      <c r="CLM387" s="65"/>
      <c r="CLN387" s="65"/>
      <c r="CLO387" s="65"/>
      <c r="CLP387" s="65"/>
      <c r="CLQ387" s="65"/>
      <c r="CLR387" s="65"/>
      <c r="CLS387" s="65"/>
      <c r="CLT387" s="65"/>
      <c r="CLU387" s="65"/>
      <c r="CLV387" s="65"/>
      <c r="CLW387" s="65"/>
      <c r="CLX387" s="65"/>
      <c r="CLY387" s="65"/>
      <c r="CLZ387" s="65"/>
      <c r="CMA387" s="65"/>
      <c r="CMB387" s="65"/>
      <c r="CMC387" s="65"/>
      <c r="CMD387" s="65"/>
      <c r="CME387" s="65"/>
      <c r="CMF387" s="65"/>
      <c r="CMG387" s="65"/>
      <c r="CMH387" s="65"/>
      <c r="CMI387" s="65"/>
      <c r="CMJ387" s="65"/>
      <c r="CMK387" s="65"/>
      <c r="CML387" s="65"/>
      <c r="CMM387" s="65"/>
      <c r="CMN387" s="65"/>
      <c r="CMO387" s="65"/>
      <c r="CMP387" s="65"/>
      <c r="CMQ387" s="65"/>
      <c r="CMR387" s="65"/>
      <c r="CMS387" s="65"/>
      <c r="CMT387" s="65"/>
      <c r="CMU387" s="65"/>
      <c r="CMV387" s="65"/>
      <c r="CMW387" s="65"/>
      <c r="CMX387" s="65"/>
      <c r="CMY387" s="65"/>
      <c r="CMZ387" s="65"/>
      <c r="CNA387" s="65"/>
      <c r="CNB387" s="65"/>
      <c r="CNC387" s="65"/>
      <c r="CND387" s="65"/>
      <c r="CNE387" s="65"/>
      <c r="CNF387" s="65"/>
      <c r="CNG387" s="65"/>
      <c r="CNH387" s="65"/>
      <c r="CNI387" s="65"/>
      <c r="CNJ387" s="65"/>
      <c r="CNK387" s="65"/>
      <c r="CNL387" s="65"/>
      <c r="CNM387" s="65"/>
      <c r="CNN387" s="65"/>
      <c r="CNO387" s="65"/>
      <c r="CNP387" s="65"/>
      <c r="CNQ387" s="65"/>
      <c r="CNR387" s="65"/>
      <c r="CNS387" s="65"/>
      <c r="CNT387" s="65"/>
      <c r="CNU387" s="65"/>
      <c r="CNV387" s="65"/>
      <c r="CNW387" s="65"/>
      <c r="CNX387" s="65"/>
      <c r="CNY387" s="65"/>
      <c r="CNZ387" s="65"/>
      <c r="COA387" s="65"/>
      <c r="COB387" s="65"/>
      <c r="COC387" s="65"/>
      <c r="COD387" s="65"/>
      <c r="COE387" s="65"/>
      <c r="COF387" s="65"/>
      <c r="COG387" s="65"/>
      <c r="COH387" s="65"/>
      <c r="COI387" s="65"/>
      <c r="COJ387" s="65"/>
      <c r="COK387" s="65"/>
      <c r="COL387" s="65"/>
      <c r="COM387" s="65"/>
      <c r="CON387" s="65"/>
      <c r="COO387" s="65"/>
      <c r="COP387" s="65"/>
      <c r="COQ387" s="65"/>
      <c r="COR387" s="65"/>
      <c r="COS387" s="65"/>
      <c r="COT387" s="65"/>
      <c r="COU387" s="65"/>
      <c r="COV387" s="65"/>
      <c r="COW387" s="65"/>
      <c r="COX387" s="65"/>
      <c r="COY387" s="65"/>
      <c r="COZ387" s="65"/>
      <c r="CPA387" s="65"/>
      <c r="CPB387" s="65"/>
      <c r="CPC387" s="65"/>
      <c r="CPD387" s="65"/>
      <c r="CPE387" s="65"/>
      <c r="CPF387" s="65"/>
      <c r="CPG387" s="65"/>
      <c r="CPH387" s="65"/>
      <c r="CPI387" s="65"/>
      <c r="CPJ387" s="65"/>
      <c r="CPK387" s="65"/>
      <c r="CPL387" s="65"/>
      <c r="CPM387" s="65"/>
      <c r="CPN387" s="65"/>
      <c r="CPO387" s="65"/>
      <c r="CPP387" s="65"/>
      <c r="CPQ387" s="65"/>
      <c r="CPR387" s="65"/>
      <c r="CPS387" s="65"/>
      <c r="CPT387" s="65"/>
      <c r="CPU387" s="65"/>
      <c r="CPV387" s="65"/>
      <c r="CPW387" s="65"/>
      <c r="CPX387" s="65"/>
      <c r="CPY387" s="65"/>
      <c r="CPZ387" s="65"/>
      <c r="CQA387" s="65"/>
      <c r="CQB387" s="65"/>
      <c r="CQC387" s="65"/>
      <c r="CQD387" s="65"/>
      <c r="CQE387" s="65"/>
      <c r="CQF387" s="65"/>
      <c r="CQG387" s="65"/>
      <c r="CQH387" s="65"/>
      <c r="CQI387" s="65"/>
      <c r="CQJ387" s="65"/>
      <c r="CQK387" s="65"/>
      <c r="CQL387" s="65"/>
      <c r="CQM387" s="65"/>
      <c r="CQN387" s="65"/>
      <c r="CQO387" s="65"/>
      <c r="CQP387" s="65"/>
      <c r="CQQ387" s="65"/>
      <c r="CQR387" s="65"/>
      <c r="CQS387" s="65"/>
      <c r="CQT387" s="65"/>
      <c r="CQU387" s="65"/>
      <c r="CQV387" s="65"/>
      <c r="CQW387" s="65"/>
      <c r="CQX387" s="65"/>
      <c r="CQY387" s="65"/>
      <c r="CQZ387" s="65"/>
      <c r="CRA387" s="65"/>
      <c r="CRB387" s="65"/>
      <c r="CRC387" s="65"/>
      <c r="CRD387" s="65"/>
      <c r="CRE387" s="65"/>
      <c r="CRF387" s="65"/>
      <c r="CRG387" s="65"/>
      <c r="CRH387" s="65"/>
      <c r="CRI387" s="65"/>
      <c r="CRJ387" s="65"/>
      <c r="CRK387" s="65"/>
      <c r="CRL387" s="65"/>
      <c r="CRM387" s="65"/>
      <c r="CRN387" s="65"/>
      <c r="CRO387" s="65"/>
      <c r="CRP387" s="65"/>
      <c r="CRQ387" s="65"/>
      <c r="CRR387" s="65"/>
      <c r="CRS387" s="65"/>
      <c r="CRT387" s="65"/>
      <c r="CRU387" s="65"/>
      <c r="CRV387" s="65"/>
      <c r="CRW387" s="65"/>
      <c r="CRX387" s="65"/>
      <c r="CRY387" s="65"/>
      <c r="CRZ387" s="65"/>
      <c r="CSA387" s="65"/>
      <c r="CSB387" s="65"/>
      <c r="CSC387" s="65"/>
      <c r="CSD387" s="65"/>
      <c r="CSE387" s="65"/>
      <c r="CSF387" s="65"/>
      <c r="CSG387" s="65"/>
      <c r="CSH387" s="65"/>
      <c r="CSI387" s="65"/>
      <c r="CSJ387" s="65"/>
      <c r="CSK387" s="65"/>
      <c r="CSL387" s="65"/>
      <c r="CSM387" s="65"/>
      <c r="CSN387" s="65"/>
      <c r="CSO387" s="65"/>
      <c r="CSP387" s="65"/>
      <c r="CSQ387" s="65"/>
      <c r="CSR387" s="65"/>
      <c r="CSS387" s="65"/>
      <c r="CST387" s="65"/>
      <c r="CSU387" s="65"/>
      <c r="CSV387" s="65"/>
      <c r="CSW387" s="65"/>
      <c r="CSX387" s="65"/>
      <c r="CSY387" s="65"/>
      <c r="CSZ387" s="65"/>
      <c r="CTA387" s="65"/>
      <c r="CTB387" s="65"/>
      <c r="CTC387" s="65"/>
      <c r="CTD387" s="65"/>
      <c r="CTE387" s="65"/>
      <c r="CTF387" s="65"/>
      <c r="CTG387" s="65"/>
      <c r="CTH387" s="65"/>
      <c r="CTI387" s="65"/>
      <c r="CTJ387" s="65"/>
      <c r="CTK387" s="65"/>
      <c r="CTL387" s="65"/>
      <c r="CTM387" s="65"/>
      <c r="CTN387" s="65"/>
      <c r="CTO387" s="65"/>
      <c r="CTP387" s="65"/>
      <c r="CTQ387" s="65"/>
      <c r="CTR387" s="65"/>
      <c r="CTS387" s="65"/>
      <c r="CTT387" s="65"/>
      <c r="CTU387" s="65"/>
      <c r="CTV387" s="65"/>
      <c r="CTW387" s="65"/>
      <c r="CTX387" s="65"/>
      <c r="CTY387" s="65"/>
      <c r="CTZ387" s="65"/>
      <c r="CUA387" s="65"/>
      <c r="CUB387" s="65"/>
      <c r="CUC387" s="65"/>
      <c r="CUD387" s="65"/>
      <c r="CUE387" s="65"/>
      <c r="CUF387" s="65"/>
      <c r="CUG387" s="65"/>
      <c r="CUH387" s="65"/>
      <c r="CUI387" s="65"/>
      <c r="CUJ387" s="65"/>
      <c r="CUK387" s="65"/>
      <c r="CUL387" s="65"/>
      <c r="CUM387" s="65"/>
      <c r="CUN387" s="65"/>
      <c r="CUO387" s="65"/>
      <c r="CUP387" s="65"/>
      <c r="CUQ387" s="65"/>
      <c r="CUR387" s="65"/>
      <c r="CUS387" s="65"/>
      <c r="CUT387" s="65"/>
      <c r="CUU387" s="65"/>
      <c r="CUV387" s="65"/>
      <c r="CUW387" s="65"/>
      <c r="CUX387" s="65"/>
      <c r="CUY387" s="65"/>
      <c r="CUZ387" s="65"/>
      <c r="CVA387" s="65"/>
      <c r="CVB387" s="65"/>
      <c r="CVC387" s="65"/>
      <c r="CVD387" s="65"/>
      <c r="CVE387" s="65"/>
      <c r="CVF387" s="65"/>
      <c r="CVG387" s="65"/>
      <c r="CVH387" s="65"/>
      <c r="CVI387" s="65"/>
      <c r="CVJ387" s="65"/>
      <c r="CVK387" s="65"/>
      <c r="CVL387" s="65"/>
      <c r="CVM387" s="65"/>
      <c r="CVN387" s="65"/>
      <c r="CVO387" s="65"/>
      <c r="CVP387" s="65"/>
      <c r="CVQ387" s="65"/>
      <c r="CVR387" s="65"/>
      <c r="CVS387" s="65"/>
      <c r="CVT387" s="65"/>
      <c r="CVU387" s="65"/>
      <c r="CVV387" s="65"/>
      <c r="CVW387" s="65"/>
      <c r="CVX387" s="65"/>
      <c r="CVY387" s="65"/>
      <c r="CVZ387" s="65"/>
      <c r="CWA387" s="65"/>
      <c r="CWB387" s="65"/>
      <c r="CWC387" s="65"/>
      <c r="CWD387" s="65"/>
      <c r="CWE387" s="65"/>
      <c r="CWF387" s="65"/>
      <c r="CWG387" s="65"/>
      <c r="CWH387" s="65"/>
      <c r="CWI387" s="65"/>
      <c r="CWJ387" s="65"/>
      <c r="CWK387" s="65"/>
      <c r="CWL387" s="65"/>
      <c r="CWM387" s="65"/>
      <c r="CWN387" s="65"/>
      <c r="CWO387" s="65"/>
      <c r="CWP387" s="65"/>
      <c r="CWQ387" s="65"/>
      <c r="CWR387" s="65"/>
      <c r="CWS387" s="65"/>
      <c r="CWT387" s="65"/>
      <c r="CWU387" s="65"/>
      <c r="CWV387" s="65"/>
      <c r="CWW387" s="65"/>
      <c r="CWX387" s="65"/>
      <c r="CWY387" s="65"/>
      <c r="CWZ387" s="65"/>
      <c r="CXA387" s="65"/>
      <c r="CXB387" s="65"/>
      <c r="CXC387" s="65"/>
      <c r="CXD387" s="65"/>
      <c r="CXE387" s="65"/>
      <c r="CXF387" s="65"/>
      <c r="CXG387" s="65"/>
      <c r="CXH387" s="65"/>
      <c r="CXI387" s="65"/>
      <c r="CXJ387" s="65"/>
      <c r="CXK387" s="65"/>
      <c r="CXL387" s="65"/>
      <c r="CXM387" s="65"/>
      <c r="CXN387" s="65"/>
      <c r="CXO387" s="65"/>
      <c r="CXP387" s="65"/>
      <c r="CXQ387" s="65"/>
      <c r="CXR387" s="65"/>
      <c r="CXS387" s="65"/>
      <c r="CXT387" s="65"/>
      <c r="CXU387" s="65"/>
      <c r="CXV387" s="65"/>
      <c r="CXW387" s="65"/>
      <c r="CXX387" s="65"/>
      <c r="CXY387" s="65"/>
      <c r="CXZ387" s="65"/>
      <c r="CYA387" s="65"/>
      <c r="CYB387" s="65"/>
      <c r="CYC387" s="65"/>
      <c r="CYD387" s="65"/>
      <c r="CYE387" s="65"/>
      <c r="CYF387" s="65"/>
      <c r="CYG387" s="65"/>
      <c r="CYH387" s="65"/>
      <c r="CYI387" s="65"/>
      <c r="CYJ387" s="65"/>
      <c r="CYK387" s="65"/>
      <c r="CYL387" s="65"/>
      <c r="CYM387" s="65"/>
      <c r="CYN387" s="65"/>
      <c r="CYO387" s="65"/>
      <c r="CYP387" s="65"/>
      <c r="CYQ387" s="65"/>
      <c r="CYR387" s="65"/>
      <c r="CYS387" s="65"/>
      <c r="CYT387" s="65"/>
      <c r="CYU387" s="65"/>
      <c r="CYV387" s="65"/>
      <c r="CYW387" s="65"/>
      <c r="CYX387" s="65"/>
      <c r="CYY387" s="65"/>
      <c r="CYZ387" s="65"/>
      <c r="CZA387" s="65"/>
      <c r="CZB387" s="65"/>
      <c r="CZC387" s="65"/>
      <c r="CZD387" s="65"/>
      <c r="CZE387" s="65"/>
      <c r="CZF387" s="65"/>
      <c r="CZG387" s="65"/>
      <c r="CZH387" s="65"/>
      <c r="CZI387" s="65"/>
      <c r="CZJ387" s="65"/>
      <c r="CZK387" s="65"/>
      <c r="CZL387" s="65"/>
      <c r="CZM387" s="65"/>
      <c r="CZN387" s="65"/>
      <c r="CZO387" s="65"/>
      <c r="CZP387" s="65"/>
      <c r="CZQ387" s="65"/>
      <c r="CZR387" s="65"/>
      <c r="CZS387" s="65"/>
      <c r="CZT387" s="65"/>
      <c r="CZU387" s="65"/>
      <c r="CZV387" s="65"/>
      <c r="CZW387" s="65"/>
      <c r="CZX387" s="65"/>
      <c r="CZY387" s="65"/>
      <c r="CZZ387" s="65"/>
      <c r="DAA387" s="65"/>
      <c r="DAB387" s="65"/>
      <c r="DAC387" s="65"/>
      <c r="DAD387" s="65"/>
      <c r="DAE387" s="65"/>
      <c r="DAF387" s="65"/>
      <c r="DAG387" s="65"/>
      <c r="DAH387" s="65"/>
      <c r="DAI387" s="65"/>
      <c r="DAJ387" s="65"/>
      <c r="DAK387" s="65"/>
      <c r="DAL387" s="65"/>
      <c r="DAM387" s="65"/>
      <c r="DAN387" s="65"/>
      <c r="DAO387" s="65"/>
      <c r="DAP387" s="65"/>
      <c r="DAQ387" s="65"/>
      <c r="DAR387" s="65"/>
      <c r="DAS387" s="65"/>
      <c r="DAT387" s="65"/>
      <c r="DAU387" s="65"/>
      <c r="DAV387" s="65"/>
      <c r="DAW387" s="65"/>
      <c r="DAX387" s="65"/>
      <c r="DAY387" s="65"/>
      <c r="DAZ387" s="65"/>
      <c r="DBA387" s="65"/>
      <c r="DBB387" s="65"/>
      <c r="DBC387" s="65"/>
      <c r="DBD387" s="65"/>
      <c r="DBE387" s="65"/>
      <c r="DBF387" s="65"/>
      <c r="DBG387" s="65"/>
      <c r="DBH387" s="65"/>
      <c r="DBI387" s="65"/>
      <c r="DBJ387" s="65"/>
      <c r="DBK387" s="65"/>
      <c r="DBL387" s="65"/>
      <c r="DBM387" s="65"/>
      <c r="DBN387" s="65"/>
      <c r="DBO387" s="65"/>
      <c r="DBP387" s="65"/>
      <c r="DBQ387" s="65"/>
      <c r="DBR387" s="65"/>
      <c r="DBS387" s="65"/>
      <c r="DBT387" s="65"/>
      <c r="DBU387" s="65"/>
      <c r="DBV387" s="65"/>
      <c r="DBW387" s="65"/>
      <c r="DBX387" s="65"/>
      <c r="DBY387" s="65"/>
      <c r="DBZ387" s="65"/>
      <c r="DCA387" s="65"/>
      <c r="DCB387" s="65"/>
      <c r="DCC387" s="65"/>
      <c r="DCD387" s="65"/>
      <c r="DCE387" s="65"/>
      <c r="DCF387" s="65"/>
      <c r="DCG387" s="65"/>
      <c r="DCH387" s="65"/>
      <c r="DCI387" s="65"/>
      <c r="DCJ387" s="65"/>
      <c r="DCK387" s="65"/>
      <c r="DCL387" s="65"/>
      <c r="DCM387" s="65"/>
      <c r="DCN387" s="65"/>
      <c r="DCO387" s="65"/>
      <c r="DCP387" s="65"/>
      <c r="DCQ387" s="65"/>
      <c r="DCR387" s="65"/>
      <c r="DCS387" s="65"/>
      <c r="DCT387" s="65"/>
      <c r="DCU387" s="65"/>
      <c r="DCV387" s="65"/>
      <c r="DCW387" s="65"/>
      <c r="DCX387" s="65"/>
      <c r="DCY387" s="65"/>
      <c r="DCZ387" s="65"/>
      <c r="DDA387" s="65"/>
      <c r="DDB387" s="65"/>
      <c r="DDC387" s="65"/>
      <c r="DDD387" s="65"/>
      <c r="DDE387" s="65"/>
      <c r="DDF387" s="65"/>
      <c r="DDG387" s="65"/>
      <c r="DDH387" s="65"/>
      <c r="DDI387" s="65"/>
      <c r="DDJ387" s="65"/>
      <c r="DDK387" s="65"/>
      <c r="DDL387" s="65"/>
      <c r="DDM387" s="65"/>
      <c r="DDN387" s="65"/>
      <c r="DDO387" s="65"/>
      <c r="DDP387" s="65"/>
      <c r="DDQ387" s="65"/>
      <c r="DDR387" s="65"/>
      <c r="DDS387" s="65"/>
      <c r="DDT387" s="65"/>
      <c r="DDU387" s="65"/>
      <c r="DDV387" s="65"/>
      <c r="DDW387" s="65"/>
      <c r="DDX387" s="65"/>
      <c r="DDY387" s="65"/>
      <c r="DDZ387" s="65"/>
      <c r="DEA387" s="65"/>
      <c r="DEB387" s="65"/>
      <c r="DEC387" s="65"/>
      <c r="DED387" s="65"/>
      <c r="DEE387" s="65"/>
      <c r="DEF387" s="65"/>
      <c r="DEG387" s="65"/>
      <c r="DEH387" s="65"/>
      <c r="DEI387" s="65"/>
      <c r="DEJ387" s="65"/>
      <c r="DEK387" s="65"/>
      <c r="DEL387" s="65"/>
      <c r="DEM387" s="65"/>
      <c r="DEN387" s="65"/>
      <c r="DEO387" s="65"/>
      <c r="DEP387" s="65"/>
      <c r="DEQ387" s="65"/>
      <c r="DER387" s="65"/>
      <c r="DES387" s="65"/>
      <c r="DET387" s="65"/>
      <c r="DEU387" s="65"/>
      <c r="DEV387" s="65"/>
      <c r="DEW387" s="65"/>
      <c r="DEX387" s="65"/>
      <c r="DEY387" s="65"/>
      <c r="DEZ387" s="65"/>
      <c r="DFA387" s="65"/>
      <c r="DFB387" s="65"/>
      <c r="DFC387" s="65"/>
      <c r="DFD387" s="65"/>
      <c r="DFE387" s="65"/>
      <c r="DFF387" s="65"/>
      <c r="DFG387" s="65"/>
      <c r="DFH387" s="65"/>
      <c r="DFI387" s="65"/>
      <c r="DFJ387" s="65"/>
      <c r="DFK387" s="65"/>
      <c r="DFL387" s="65"/>
      <c r="DFM387" s="65"/>
      <c r="DFN387" s="65"/>
      <c r="DFO387" s="65"/>
      <c r="DFP387" s="65"/>
      <c r="DFQ387" s="65"/>
      <c r="DFR387" s="65"/>
      <c r="DFS387" s="65"/>
      <c r="DFT387" s="65"/>
      <c r="DFU387" s="65"/>
      <c r="DFV387" s="65"/>
      <c r="DFW387" s="65"/>
      <c r="DFX387" s="65"/>
      <c r="DFY387" s="65"/>
      <c r="DFZ387" s="65"/>
      <c r="DGA387" s="65"/>
      <c r="DGB387" s="65"/>
      <c r="DGC387" s="65"/>
      <c r="DGD387" s="65"/>
      <c r="DGE387" s="65"/>
      <c r="DGF387" s="65"/>
      <c r="DGG387" s="65"/>
      <c r="DGH387" s="65"/>
      <c r="DGI387" s="65"/>
      <c r="DGJ387" s="65"/>
      <c r="DGK387" s="65"/>
      <c r="DGL387" s="65"/>
      <c r="DGM387" s="65"/>
      <c r="DGN387" s="65"/>
      <c r="DGO387" s="65"/>
      <c r="DGP387" s="65"/>
      <c r="DGQ387" s="65"/>
      <c r="DGR387" s="65"/>
      <c r="DGS387" s="65"/>
      <c r="DGT387" s="65"/>
      <c r="DGU387" s="65"/>
      <c r="DGV387" s="65"/>
      <c r="DGW387" s="65"/>
      <c r="DGX387" s="65"/>
      <c r="DGY387" s="65"/>
      <c r="DGZ387" s="65"/>
      <c r="DHA387" s="65"/>
      <c r="DHB387" s="65"/>
      <c r="DHC387" s="65"/>
      <c r="DHD387" s="65"/>
      <c r="DHE387" s="65"/>
      <c r="DHF387" s="65"/>
      <c r="DHG387" s="65"/>
      <c r="DHH387" s="65"/>
      <c r="DHI387" s="65"/>
      <c r="DHJ387" s="65"/>
      <c r="DHK387" s="65"/>
      <c r="DHL387" s="65"/>
      <c r="DHM387" s="65"/>
      <c r="DHN387" s="65"/>
      <c r="DHO387" s="65"/>
      <c r="DHP387" s="65"/>
      <c r="DHQ387" s="65"/>
      <c r="DHR387" s="65"/>
      <c r="DHS387" s="65"/>
      <c r="DHT387" s="65"/>
      <c r="DHU387" s="65"/>
      <c r="DHV387" s="65"/>
      <c r="DHW387" s="65"/>
      <c r="DHX387" s="65"/>
      <c r="DHY387" s="65"/>
      <c r="DHZ387" s="65"/>
      <c r="DIA387" s="65"/>
      <c r="DIB387" s="65"/>
      <c r="DIC387" s="65"/>
      <c r="DID387" s="65"/>
      <c r="DIE387" s="65"/>
      <c r="DIF387" s="65"/>
      <c r="DIG387" s="65"/>
      <c r="DIH387" s="65"/>
      <c r="DII387" s="65"/>
      <c r="DIJ387" s="65"/>
      <c r="DIK387" s="65"/>
      <c r="DIL387" s="65"/>
      <c r="DIM387" s="65"/>
      <c r="DIN387" s="65"/>
      <c r="DIO387" s="65"/>
      <c r="DIP387" s="65"/>
      <c r="DIQ387" s="65"/>
      <c r="DIR387" s="65"/>
      <c r="DIS387" s="65"/>
      <c r="DIT387" s="65"/>
      <c r="DIU387" s="65"/>
      <c r="DIV387" s="65"/>
      <c r="DIW387" s="65"/>
      <c r="DIX387" s="65"/>
      <c r="DIY387" s="65"/>
      <c r="DIZ387" s="65"/>
      <c r="DJA387" s="65"/>
      <c r="DJB387" s="65"/>
      <c r="DJC387" s="65"/>
      <c r="DJD387" s="65"/>
      <c r="DJE387" s="65"/>
      <c r="DJF387" s="65"/>
      <c r="DJG387" s="65"/>
      <c r="DJH387" s="65"/>
      <c r="DJI387" s="65"/>
      <c r="DJJ387" s="65"/>
      <c r="DJK387" s="65"/>
      <c r="DJL387" s="65"/>
      <c r="DJM387" s="65"/>
      <c r="DJN387" s="65"/>
      <c r="DJO387" s="65"/>
      <c r="DJP387" s="65"/>
      <c r="DJQ387" s="65"/>
      <c r="DJR387" s="65"/>
      <c r="DJS387" s="65"/>
      <c r="DJT387" s="65"/>
      <c r="DJU387" s="65"/>
      <c r="DJV387" s="65"/>
      <c r="DJW387" s="65"/>
      <c r="DJX387" s="65"/>
      <c r="DJY387" s="65"/>
      <c r="DJZ387" s="65"/>
      <c r="DKA387" s="65"/>
      <c r="DKB387" s="65"/>
      <c r="DKC387" s="65"/>
      <c r="DKD387" s="65"/>
      <c r="DKE387" s="65"/>
      <c r="DKF387" s="65"/>
      <c r="DKG387" s="65"/>
      <c r="DKH387" s="65"/>
      <c r="DKI387" s="65"/>
      <c r="DKJ387" s="65"/>
      <c r="DKK387" s="65"/>
      <c r="DKL387" s="65"/>
      <c r="DKM387" s="65"/>
      <c r="DKN387" s="65"/>
      <c r="DKO387" s="65"/>
      <c r="DKP387" s="65"/>
      <c r="DKQ387" s="65"/>
      <c r="DKR387" s="65"/>
      <c r="DKS387" s="65"/>
      <c r="DKT387" s="65"/>
      <c r="DKU387" s="65"/>
      <c r="DKV387" s="65"/>
      <c r="DKW387" s="65"/>
      <c r="DKX387" s="65"/>
      <c r="DKY387" s="65"/>
      <c r="DKZ387" s="65"/>
      <c r="DLA387" s="65"/>
      <c r="DLB387" s="65"/>
      <c r="DLC387" s="65"/>
      <c r="DLD387" s="65"/>
      <c r="DLE387" s="65"/>
      <c r="DLF387" s="65"/>
      <c r="DLG387" s="65"/>
      <c r="DLH387" s="65"/>
      <c r="DLI387" s="65"/>
      <c r="DLJ387" s="65"/>
      <c r="DLK387" s="65"/>
      <c r="DLL387" s="65"/>
      <c r="DLM387" s="65"/>
      <c r="DLN387" s="65"/>
      <c r="DLO387" s="65"/>
      <c r="DLP387" s="65"/>
      <c r="DLQ387" s="65"/>
      <c r="DLR387" s="65"/>
      <c r="DLS387" s="65"/>
      <c r="DLT387" s="65"/>
      <c r="DLU387" s="65"/>
      <c r="DLV387" s="65"/>
      <c r="DLW387" s="65"/>
      <c r="DLX387" s="65"/>
      <c r="DLY387" s="65"/>
      <c r="DLZ387" s="65"/>
      <c r="DMA387" s="65"/>
      <c r="DMB387" s="65"/>
      <c r="DMC387" s="65"/>
      <c r="DMD387" s="65"/>
      <c r="DME387" s="65"/>
      <c r="DMF387" s="65"/>
      <c r="DMG387" s="65"/>
      <c r="DMH387" s="65"/>
      <c r="DMI387" s="65"/>
      <c r="DMJ387" s="65"/>
      <c r="DMK387" s="65"/>
      <c r="DML387" s="65"/>
      <c r="DMM387" s="65"/>
      <c r="DMN387" s="65"/>
      <c r="DMO387" s="65"/>
      <c r="DMP387" s="65"/>
      <c r="DMQ387" s="65"/>
      <c r="DMR387" s="65"/>
      <c r="DMS387" s="65"/>
      <c r="DMT387" s="65"/>
      <c r="DMU387" s="65"/>
      <c r="DMV387" s="65"/>
      <c r="DMW387" s="65"/>
      <c r="DMX387" s="65"/>
      <c r="DMY387" s="65"/>
      <c r="DMZ387" s="65"/>
      <c r="DNA387" s="65"/>
      <c r="DNB387" s="65"/>
      <c r="DNC387" s="65"/>
      <c r="DND387" s="65"/>
      <c r="DNE387" s="65"/>
      <c r="DNF387" s="65"/>
      <c r="DNG387" s="65"/>
      <c r="DNH387" s="65"/>
      <c r="DNI387" s="65"/>
      <c r="DNJ387" s="65"/>
      <c r="DNK387" s="65"/>
      <c r="DNL387" s="65"/>
      <c r="DNM387" s="65"/>
      <c r="DNN387" s="65"/>
      <c r="DNO387" s="65"/>
      <c r="DNP387" s="65"/>
      <c r="DNQ387" s="65"/>
      <c r="DNR387" s="65"/>
      <c r="DNS387" s="65"/>
      <c r="DNT387" s="65"/>
      <c r="DNU387" s="65"/>
      <c r="DNV387" s="65"/>
      <c r="DNW387" s="65"/>
      <c r="DNX387" s="65"/>
      <c r="DNY387" s="65"/>
      <c r="DNZ387" s="65"/>
      <c r="DOA387" s="65"/>
      <c r="DOB387" s="65"/>
      <c r="DOC387" s="65"/>
      <c r="DOD387" s="65"/>
      <c r="DOE387" s="65"/>
      <c r="DOF387" s="65"/>
      <c r="DOG387" s="65"/>
      <c r="DOH387" s="65"/>
      <c r="DOI387" s="65"/>
      <c r="DOJ387" s="65"/>
      <c r="DOK387" s="65"/>
      <c r="DOL387" s="65"/>
      <c r="DOM387" s="65"/>
      <c r="DON387" s="65"/>
      <c r="DOO387" s="65"/>
      <c r="DOP387" s="65"/>
      <c r="DOQ387" s="65"/>
      <c r="DOR387" s="65"/>
      <c r="DOS387" s="65"/>
      <c r="DOT387" s="65"/>
      <c r="DOU387" s="65"/>
      <c r="DOV387" s="65"/>
      <c r="DOW387" s="65"/>
      <c r="DOX387" s="65"/>
      <c r="DOY387" s="65"/>
      <c r="DOZ387" s="65"/>
      <c r="DPA387" s="65"/>
      <c r="DPB387" s="65"/>
      <c r="DPC387" s="65"/>
      <c r="DPD387" s="65"/>
      <c r="DPE387" s="65"/>
      <c r="DPF387" s="65"/>
      <c r="DPG387" s="65"/>
      <c r="DPH387" s="65"/>
      <c r="DPI387" s="65"/>
      <c r="DPJ387" s="65"/>
      <c r="DPK387" s="65"/>
      <c r="DPL387" s="65"/>
      <c r="DPM387" s="65"/>
      <c r="DPN387" s="65"/>
      <c r="DPO387" s="65"/>
      <c r="DPP387" s="65"/>
      <c r="DPQ387" s="65"/>
      <c r="DPR387" s="65"/>
      <c r="DPS387" s="65"/>
      <c r="DPT387" s="65"/>
      <c r="DPU387" s="65"/>
      <c r="DPV387" s="65"/>
      <c r="DPW387" s="65"/>
      <c r="DPX387" s="65"/>
      <c r="DPY387" s="65"/>
      <c r="DPZ387" s="65"/>
      <c r="DQA387" s="65"/>
      <c r="DQB387" s="65"/>
      <c r="DQC387" s="65"/>
      <c r="DQD387" s="65"/>
      <c r="DQE387" s="65"/>
      <c r="DQF387" s="65"/>
      <c r="DQG387" s="65"/>
      <c r="DQH387" s="65"/>
      <c r="DQI387" s="65"/>
      <c r="DQJ387" s="65"/>
      <c r="DQK387" s="65"/>
      <c r="DQL387" s="65"/>
      <c r="DQM387" s="65"/>
      <c r="DQN387" s="65"/>
      <c r="DQO387" s="65"/>
      <c r="DQP387" s="65"/>
      <c r="DQQ387" s="65"/>
      <c r="DQR387" s="65"/>
      <c r="DQS387" s="65"/>
      <c r="DQT387" s="65"/>
      <c r="DQU387" s="65"/>
      <c r="DQV387" s="65"/>
      <c r="DQW387" s="65"/>
      <c r="DQX387" s="65"/>
      <c r="DQY387" s="65"/>
      <c r="DQZ387" s="65"/>
      <c r="DRA387" s="65"/>
      <c r="DRB387" s="65"/>
      <c r="DRC387" s="65"/>
      <c r="DRD387" s="65"/>
      <c r="DRE387" s="65"/>
      <c r="DRF387" s="65"/>
      <c r="DRG387" s="65"/>
      <c r="DRH387" s="65"/>
      <c r="DRI387" s="65"/>
      <c r="DRJ387" s="65"/>
      <c r="DRK387" s="65"/>
      <c r="DRL387" s="65"/>
      <c r="DRM387" s="65"/>
      <c r="DRN387" s="65"/>
      <c r="DRO387" s="65"/>
      <c r="DRP387" s="65"/>
      <c r="DRQ387" s="65"/>
      <c r="DRR387" s="65"/>
      <c r="DRS387" s="65"/>
      <c r="DRT387" s="65"/>
      <c r="DRU387" s="65"/>
      <c r="DRV387" s="65"/>
      <c r="DRW387" s="65"/>
      <c r="DRX387" s="65"/>
      <c r="DRY387" s="65"/>
      <c r="DRZ387" s="65"/>
      <c r="DSA387" s="65"/>
      <c r="DSB387" s="65"/>
      <c r="DSC387" s="65"/>
      <c r="DSD387" s="65"/>
      <c r="DSE387" s="65"/>
      <c r="DSF387" s="65"/>
      <c r="DSG387" s="65"/>
      <c r="DSH387" s="65"/>
      <c r="DSI387" s="65"/>
      <c r="DSJ387" s="65"/>
      <c r="DSK387" s="65"/>
      <c r="DSL387" s="65"/>
      <c r="DSM387" s="65"/>
      <c r="DSN387" s="65"/>
      <c r="DSO387" s="65"/>
      <c r="DSP387" s="65"/>
      <c r="DSQ387" s="65"/>
      <c r="DSR387" s="65"/>
      <c r="DSS387" s="65"/>
      <c r="DST387" s="65"/>
      <c r="DSU387" s="65"/>
      <c r="DSV387" s="65"/>
      <c r="DSW387" s="65"/>
      <c r="DSX387" s="65"/>
      <c r="DSY387" s="65"/>
      <c r="DSZ387" s="65"/>
      <c r="DTA387" s="65"/>
      <c r="DTB387" s="65"/>
      <c r="DTC387" s="65"/>
      <c r="DTD387" s="65"/>
      <c r="DTE387" s="65"/>
      <c r="DTF387" s="65"/>
      <c r="DTG387" s="65"/>
      <c r="DTH387" s="65"/>
      <c r="DTI387" s="65"/>
      <c r="DTJ387" s="65"/>
      <c r="DTK387" s="65"/>
      <c r="DTL387" s="65"/>
      <c r="DTM387" s="65"/>
      <c r="DTN387" s="65"/>
      <c r="DTO387" s="65"/>
      <c r="DTP387" s="65"/>
      <c r="DTQ387" s="65"/>
      <c r="DTR387" s="65"/>
      <c r="DTS387" s="65"/>
      <c r="DTT387" s="65"/>
      <c r="DTU387" s="65"/>
      <c r="DTV387" s="65"/>
      <c r="DTW387" s="65"/>
      <c r="DTX387" s="65"/>
      <c r="DTY387" s="65"/>
      <c r="DTZ387" s="65"/>
      <c r="DUA387" s="65"/>
      <c r="DUB387" s="65"/>
      <c r="DUC387" s="65"/>
      <c r="DUD387" s="65"/>
      <c r="DUE387" s="65"/>
      <c r="DUF387" s="65"/>
      <c r="DUG387" s="65"/>
      <c r="DUH387" s="65"/>
      <c r="DUI387" s="65"/>
      <c r="DUJ387" s="65"/>
      <c r="DUK387" s="65"/>
      <c r="DUL387" s="65"/>
      <c r="DUM387" s="65"/>
      <c r="DUN387" s="65"/>
      <c r="DUO387" s="65"/>
      <c r="DUP387" s="65"/>
      <c r="DUQ387" s="65"/>
      <c r="DUR387" s="65"/>
      <c r="DUS387" s="65"/>
      <c r="DUT387" s="65"/>
      <c r="DUU387" s="65"/>
      <c r="DUV387" s="65"/>
      <c r="DUW387" s="65"/>
      <c r="DUX387" s="65"/>
      <c r="DUY387" s="65"/>
      <c r="DUZ387" s="65"/>
      <c r="DVA387" s="65"/>
      <c r="DVB387" s="65"/>
      <c r="DVC387" s="65"/>
      <c r="DVD387" s="65"/>
      <c r="DVE387" s="65"/>
      <c r="DVF387" s="65"/>
      <c r="DVG387" s="65"/>
      <c r="DVH387" s="65"/>
      <c r="DVI387" s="65"/>
      <c r="DVJ387" s="65"/>
      <c r="DVK387" s="65"/>
      <c r="DVL387" s="65"/>
      <c r="DVM387" s="65"/>
      <c r="DVN387" s="65"/>
      <c r="DVO387" s="65"/>
      <c r="DVP387" s="65"/>
      <c r="DVQ387" s="65"/>
      <c r="DVR387" s="65"/>
      <c r="DVS387" s="65"/>
      <c r="DVT387" s="65"/>
      <c r="DVU387" s="65"/>
      <c r="DVV387" s="65"/>
      <c r="DVW387" s="65"/>
      <c r="DVX387" s="65"/>
      <c r="DVY387" s="65"/>
      <c r="DVZ387" s="65"/>
      <c r="DWA387" s="65"/>
      <c r="DWB387" s="65"/>
      <c r="DWC387" s="65"/>
      <c r="DWD387" s="65"/>
      <c r="DWE387" s="65"/>
      <c r="DWF387" s="65"/>
      <c r="DWG387" s="65"/>
      <c r="DWH387" s="65"/>
      <c r="DWI387" s="65"/>
      <c r="DWJ387" s="65"/>
      <c r="DWK387" s="65"/>
      <c r="DWL387" s="65"/>
      <c r="DWM387" s="65"/>
      <c r="DWN387" s="65"/>
      <c r="DWO387" s="65"/>
      <c r="DWP387" s="65"/>
      <c r="DWQ387" s="65"/>
      <c r="DWR387" s="65"/>
      <c r="DWS387" s="65"/>
      <c r="DWT387" s="65"/>
      <c r="DWU387" s="65"/>
      <c r="DWV387" s="65"/>
      <c r="DWW387" s="65"/>
      <c r="DWX387" s="65"/>
      <c r="DWY387" s="65"/>
      <c r="DWZ387" s="65"/>
      <c r="DXA387" s="65"/>
      <c r="DXB387" s="65"/>
      <c r="DXC387" s="65"/>
      <c r="DXD387" s="65"/>
      <c r="DXE387" s="65"/>
      <c r="DXF387" s="65"/>
      <c r="DXG387" s="65"/>
      <c r="DXH387" s="65"/>
      <c r="DXI387" s="65"/>
      <c r="DXJ387" s="65"/>
      <c r="DXK387" s="65"/>
      <c r="DXL387" s="65"/>
      <c r="DXM387" s="65"/>
      <c r="DXN387" s="65"/>
      <c r="DXO387" s="65"/>
      <c r="DXP387" s="65"/>
      <c r="DXQ387" s="65"/>
      <c r="DXR387" s="65"/>
      <c r="DXS387" s="65"/>
      <c r="DXT387" s="65"/>
      <c r="DXU387" s="65"/>
      <c r="DXV387" s="65"/>
      <c r="DXW387" s="65"/>
      <c r="DXX387" s="65"/>
      <c r="DXY387" s="65"/>
      <c r="DXZ387" s="65"/>
      <c r="DYA387" s="65"/>
      <c r="DYB387" s="65"/>
      <c r="DYC387" s="65"/>
      <c r="DYD387" s="65"/>
      <c r="DYE387" s="65"/>
      <c r="DYF387" s="65"/>
      <c r="DYG387" s="65"/>
      <c r="DYH387" s="65"/>
      <c r="DYI387" s="65"/>
      <c r="DYJ387" s="65"/>
      <c r="DYK387" s="65"/>
      <c r="DYL387" s="65"/>
      <c r="DYM387" s="65"/>
      <c r="DYN387" s="65"/>
      <c r="DYO387" s="65"/>
      <c r="DYP387" s="65"/>
      <c r="DYQ387" s="65"/>
      <c r="DYR387" s="65"/>
      <c r="DYS387" s="65"/>
      <c r="DYT387" s="65"/>
      <c r="DYU387" s="65"/>
      <c r="DYV387" s="65"/>
      <c r="DYW387" s="65"/>
      <c r="DYX387" s="65"/>
      <c r="DYY387" s="65"/>
      <c r="DYZ387" s="65"/>
      <c r="DZA387" s="65"/>
      <c r="DZB387" s="65"/>
      <c r="DZC387" s="65"/>
      <c r="DZD387" s="65"/>
      <c r="DZE387" s="65"/>
      <c r="DZF387" s="65"/>
      <c r="DZG387" s="65"/>
      <c r="DZH387" s="65"/>
      <c r="DZI387" s="65"/>
      <c r="DZJ387" s="65"/>
      <c r="DZK387" s="65"/>
      <c r="DZL387" s="65"/>
      <c r="DZM387" s="65"/>
      <c r="DZN387" s="65"/>
      <c r="DZO387" s="65"/>
      <c r="DZP387" s="65"/>
      <c r="DZQ387" s="65"/>
      <c r="DZR387" s="65"/>
      <c r="DZS387" s="65"/>
      <c r="DZT387" s="65"/>
      <c r="DZU387" s="65"/>
      <c r="DZV387" s="65"/>
      <c r="DZW387" s="65"/>
      <c r="DZX387" s="65"/>
      <c r="DZY387" s="65"/>
      <c r="DZZ387" s="65"/>
      <c r="EAA387" s="65"/>
      <c r="EAB387" s="65"/>
      <c r="EAC387" s="65"/>
      <c r="EAD387" s="65"/>
      <c r="EAE387" s="65"/>
      <c r="EAF387" s="65"/>
      <c r="EAG387" s="65"/>
      <c r="EAH387" s="65"/>
      <c r="EAI387" s="65"/>
      <c r="EAJ387" s="65"/>
      <c r="EAK387" s="65"/>
      <c r="EAL387" s="65"/>
      <c r="EAM387" s="65"/>
      <c r="EAN387" s="65"/>
      <c r="EAO387" s="65"/>
      <c r="EAP387" s="65"/>
      <c r="EAQ387" s="65"/>
      <c r="EAR387" s="65"/>
      <c r="EAS387" s="65"/>
      <c r="EAT387" s="65"/>
      <c r="EAU387" s="65"/>
      <c r="EAV387" s="65"/>
      <c r="EAW387" s="65"/>
      <c r="EAX387" s="65"/>
      <c r="EAY387" s="65"/>
      <c r="EAZ387" s="65"/>
      <c r="EBA387" s="65"/>
      <c r="EBB387" s="65"/>
      <c r="EBC387" s="65"/>
      <c r="EBD387" s="65"/>
      <c r="EBE387" s="65"/>
      <c r="EBF387" s="65"/>
      <c r="EBG387" s="65"/>
      <c r="EBH387" s="65"/>
      <c r="EBI387" s="65"/>
      <c r="EBJ387" s="65"/>
      <c r="EBK387" s="65"/>
      <c r="EBL387" s="65"/>
      <c r="EBM387" s="65"/>
      <c r="EBN387" s="65"/>
      <c r="EBO387" s="65"/>
      <c r="EBP387" s="65"/>
      <c r="EBQ387" s="65"/>
      <c r="EBR387" s="65"/>
      <c r="EBS387" s="65"/>
      <c r="EBT387" s="65"/>
      <c r="EBU387" s="65"/>
      <c r="EBV387" s="65"/>
      <c r="EBW387" s="65"/>
      <c r="EBX387" s="65"/>
      <c r="EBY387" s="65"/>
      <c r="EBZ387" s="65"/>
      <c r="ECA387" s="65"/>
      <c r="ECB387" s="65"/>
      <c r="ECC387" s="65"/>
      <c r="ECD387" s="65"/>
      <c r="ECE387" s="65"/>
      <c r="ECF387" s="65"/>
      <c r="ECG387" s="65"/>
      <c r="ECH387" s="65"/>
      <c r="ECI387" s="65"/>
      <c r="ECJ387" s="65"/>
      <c r="ECK387" s="65"/>
      <c r="ECL387" s="65"/>
      <c r="ECM387" s="65"/>
      <c r="ECN387" s="65"/>
      <c r="ECO387" s="65"/>
      <c r="ECP387" s="65"/>
      <c r="ECQ387" s="65"/>
      <c r="ECR387" s="65"/>
      <c r="ECS387" s="65"/>
      <c r="ECT387" s="65"/>
      <c r="ECU387" s="65"/>
      <c r="ECV387" s="65"/>
      <c r="ECW387" s="65"/>
      <c r="ECX387" s="65"/>
      <c r="ECY387" s="65"/>
      <c r="ECZ387" s="65"/>
      <c r="EDA387" s="65"/>
      <c r="EDB387" s="65"/>
      <c r="EDC387" s="65"/>
      <c r="EDD387" s="65"/>
      <c r="EDE387" s="65"/>
      <c r="EDF387" s="65"/>
      <c r="EDG387" s="65"/>
      <c r="EDH387" s="65"/>
      <c r="EDI387" s="65"/>
      <c r="EDJ387" s="65"/>
      <c r="EDK387" s="65"/>
      <c r="EDL387" s="65"/>
      <c r="EDM387" s="65"/>
      <c r="EDN387" s="65"/>
      <c r="EDO387" s="65"/>
      <c r="EDP387" s="65"/>
      <c r="EDQ387" s="65"/>
      <c r="EDR387" s="65"/>
      <c r="EDS387" s="65"/>
      <c r="EDT387" s="65"/>
      <c r="EDU387" s="65"/>
      <c r="EDV387" s="65"/>
      <c r="EDW387" s="65"/>
      <c r="EDX387" s="65"/>
      <c r="EDY387" s="65"/>
      <c r="EDZ387" s="65"/>
      <c r="EEA387" s="65"/>
      <c r="EEB387" s="65"/>
      <c r="EEC387" s="65"/>
      <c r="EED387" s="65"/>
      <c r="EEE387" s="65"/>
      <c r="EEF387" s="65"/>
      <c r="EEG387" s="65"/>
      <c r="EEH387" s="65"/>
      <c r="EEI387" s="65"/>
      <c r="EEJ387" s="65"/>
      <c r="EEK387" s="65"/>
      <c r="EEL387" s="65"/>
      <c r="EEM387" s="65"/>
      <c r="EEN387" s="65"/>
      <c r="EEO387" s="65"/>
      <c r="EEP387" s="65"/>
      <c r="EEQ387" s="65"/>
      <c r="EER387" s="65"/>
      <c r="EES387" s="65"/>
      <c r="EET387" s="65"/>
      <c r="EEU387" s="65"/>
      <c r="EEV387" s="65"/>
      <c r="EEW387" s="65"/>
      <c r="EEX387" s="65"/>
      <c r="EEY387" s="65"/>
      <c r="EEZ387" s="65"/>
      <c r="EFA387" s="65"/>
      <c r="EFB387" s="65"/>
      <c r="EFC387" s="65"/>
      <c r="EFD387" s="65"/>
      <c r="EFE387" s="65"/>
      <c r="EFF387" s="65"/>
      <c r="EFG387" s="65"/>
      <c r="EFH387" s="65"/>
      <c r="EFI387" s="65"/>
      <c r="EFJ387" s="65"/>
      <c r="EFK387" s="65"/>
      <c r="EFL387" s="65"/>
      <c r="EFM387" s="65"/>
      <c r="EFN387" s="65"/>
      <c r="EFO387" s="65"/>
      <c r="EFP387" s="65"/>
      <c r="EFQ387" s="65"/>
      <c r="EFR387" s="65"/>
      <c r="EFS387" s="65"/>
      <c r="EFT387" s="65"/>
      <c r="EFU387" s="65"/>
      <c r="EFV387" s="65"/>
      <c r="EFW387" s="65"/>
      <c r="EFX387" s="65"/>
      <c r="EFY387" s="65"/>
      <c r="EFZ387" s="65"/>
      <c r="EGA387" s="65"/>
      <c r="EGB387" s="65"/>
      <c r="EGC387" s="65"/>
      <c r="EGD387" s="65"/>
      <c r="EGE387" s="65"/>
      <c r="EGF387" s="65"/>
      <c r="EGG387" s="65"/>
      <c r="EGH387" s="65"/>
      <c r="EGI387" s="65"/>
      <c r="EGJ387" s="65"/>
      <c r="EGK387" s="65"/>
      <c r="EGL387" s="65"/>
      <c r="EGM387" s="65"/>
      <c r="EGN387" s="65"/>
      <c r="EGO387" s="65"/>
      <c r="EGP387" s="65"/>
      <c r="EGQ387" s="65"/>
      <c r="EGR387" s="65"/>
      <c r="EGS387" s="65"/>
      <c r="EGT387" s="65"/>
      <c r="EGU387" s="65"/>
      <c r="EGV387" s="65"/>
      <c r="EGW387" s="65"/>
      <c r="EGX387" s="65"/>
      <c r="EGY387" s="65"/>
      <c r="EGZ387" s="65"/>
      <c r="EHA387" s="65"/>
      <c r="EHB387" s="65"/>
      <c r="EHC387" s="65"/>
      <c r="EHD387" s="65"/>
      <c r="EHE387" s="65"/>
      <c r="EHF387" s="65"/>
      <c r="EHG387" s="65"/>
      <c r="EHH387" s="65"/>
      <c r="EHI387" s="65"/>
      <c r="EHJ387" s="65"/>
      <c r="EHK387" s="65"/>
      <c r="EHL387" s="65"/>
      <c r="EHM387" s="65"/>
      <c r="EHN387" s="65"/>
      <c r="EHO387" s="65"/>
      <c r="EHP387" s="65"/>
      <c r="EHQ387" s="65"/>
      <c r="EHR387" s="65"/>
      <c r="EHS387" s="65"/>
      <c r="EHT387" s="65"/>
      <c r="EHU387" s="65"/>
      <c r="EHV387" s="65"/>
      <c r="EHW387" s="65"/>
      <c r="EHX387" s="65"/>
      <c r="EHY387" s="65"/>
      <c r="EHZ387" s="65"/>
      <c r="EIA387" s="65"/>
      <c r="EIB387" s="65"/>
      <c r="EIC387" s="65"/>
      <c r="EID387" s="65"/>
      <c r="EIE387" s="65"/>
      <c r="EIF387" s="65"/>
      <c r="EIG387" s="65"/>
      <c r="EIH387" s="65"/>
      <c r="EII387" s="65"/>
      <c r="EIJ387" s="65"/>
      <c r="EIK387" s="65"/>
      <c r="EIL387" s="65"/>
      <c r="EIM387" s="65"/>
      <c r="EIN387" s="65"/>
      <c r="EIO387" s="65"/>
      <c r="EIP387" s="65"/>
      <c r="EIQ387" s="65"/>
      <c r="EIR387" s="65"/>
      <c r="EIS387" s="65"/>
      <c r="EIT387" s="65"/>
      <c r="EIU387" s="65"/>
      <c r="EIV387" s="65"/>
      <c r="EIW387" s="65"/>
      <c r="EIX387" s="65"/>
      <c r="EIY387" s="65"/>
      <c r="EIZ387" s="65"/>
      <c r="EJA387" s="65"/>
      <c r="EJB387" s="65"/>
      <c r="EJC387" s="65"/>
      <c r="EJD387" s="65"/>
      <c r="EJE387" s="65"/>
      <c r="EJF387" s="65"/>
      <c r="EJG387" s="65"/>
      <c r="EJH387" s="65"/>
      <c r="EJI387" s="65"/>
      <c r="EJJ387" s="65"/>
      <c r="EJK387" s="65"/>
      <c r="EJL387" s="65"/>
      <c r="EJM387" s="65"/>
      <c r="EJN387" s="65"/>
      <c r="EJO387" s="65"/>
      <c r="EJP387" s="65"/>
      <c r="EJQ387" s="65"/>
      <c r="EJR387" s="65"/>
      <c r="EJS387" s="65"/>
      <c r="EJT387" s="65"/>
      <c r="EJU387" s="65"/>
      <c r="EJV387" s="65"/>
      <c r="EJW387" s="65"/>
      <c r="EJX387" s="65"/>
      <c r="EJY387" s="65"/>
      <c r="EJZ387" s="65"/>
      <c r="EKA387" s="65"/>
      <c r="EKB387" s="65"/>
      <c r="EKC387" s="65"/>
      <c r="EKD387" s="65"/>
      <c r="EKE387" s="65"/>
      <c r="EKF387" s="65"/>
      <c r="EKG387" s="65"/>
      <c r="EKH387" s="65"/>
      <c r="EKI387" s="65"/>
      <c r="EKJ387" s="65"/>
      <c r="EKK387" s="65"/>
      <c r="EKL387" s="65"/>
      <c r="EKM387" s="65"/>
      <c r="EKN387" s="65"/>
      <c r="EKO387" s="65"/>
      <c r="EKP387" s="65"/>
      <c r="EKQ387" s="65"/>
      <c r="EKR387" s="65"/>
      <c r="EKS387" s="65"/>
      <c r="EKT387" s="65"/>
      <c r="EKU387" s="65"/>
      <c r="EKV387" s="65"/>
      <c r="EKW387" s="65"/>
      <c r="EKX387" s="65"/>
      <c r="EKY387" s="65"/>
      <c r="EKZ387" s="65"/>
      <c r="ELA387" s="65"/>
      <c r="ELB387" s="65"/>
      <c r="ELC387" s="65"/>
      <c r="ELD387" s="65"/>
      <c r="ELE387" s="65"/>
      <c r="ELF387" s="65"/>
      <c r="ELG387" s="65"/>
      <c r="ELH387" s="65"/>
      <c r="ELI387" s="65"/>
      <c r="ELJ387" s="65"/>
      <c r="ELK387" s="65"/>
      <c r="ELL387" s="65"/>
      <c r="ELM387" s="65"/>
      <c r="ELN387" s="65"/>
      <c r="ELO387" s="65"/>
      <c r="ELP387" s="65"/>
      <c r="ELQ387" s="65"/>
      <c r="ELR387" s="65"/>
      <c r="ELS387" s="65"/>
      <c r="ELT387" s="65"/>
      <c r="ELU387" s="65"/>
      <c r="ELV387" s="65"/>
      <c r="ELW387" s="65"/>
      <c r="ELX387" s="65"/>
      <c r="ELY387" s="65"/>
      <c r="ELZ387" s="65"/>
      <c r="EMA387" s="65"/>
      <c r="EMB387" s="65"/>
      <c r="EMC387" s="65"/>
      <c r="EMD387" s="65"/>
      <c r="EME387" s="65"/>
      <c r="EMF387" s="65"/>
      <c r="EMG387" s="65"/>
      <c r="EMH387" s="65"/>
      <c r="EMI387" s="65"/>
      <c r="EMJ387" s="65"/>
      <c r="EMK387" s="65"/>
      <c r="EML387" s="65"/>
      <c r="EMM387" s="65"/>
      <c r="EMN387" s="65"/>
      <c r="EMO387" s="65"/>
      <c r="EMP387" s="65"/>
      <c r="EMQ387" s="65"/>
      <c r="EMR387" s="65"/>
      <c r="EMS387" s="65"/>
      <c r="EMT387" s="65"/>
      <c r="EMU387" s="65"/>
      <c r="EMV387" s="65"/>
      <c r="EMW387" s="65"/>
      <c r="EMX387" s="65"/>
      <c r="EMY387" s="65"/>
      <c r="EMZ387" s="65"/>
      <c r="ENA387" s="65"/>
      <c r="ENB387" s="65"/>
      <c r="ENC387" s="65"/>
      <c r="END387" s="65"/>
      <c r="ENE387" s="65"/>
      <c r="ENF387" s="65"/>
      <c r="ENG387" s="65"/>
      <c r="ENH387" s="65"/>
      <c r="ENI387" s="65"/>
      <c r="ENJ387" s="65"/>
      <c r="ENK387" s="65"/>
      <c r="ENL387" s="65"/>
      <c r="ENM387" s="65"/>
      <c r="ENN387" s="65"/>
      <c r="ENO387" s="65"/>
      <c r="ENP387" s="65"/>
      <c r="ENQ387" s="65"/>
      <c r="ENR387" s="65"/>
      <c r="ENS387" s="65"/>
      <c r="ENT387" s="65"/>
      <c r="ENU387" s="65"/>
      <c r="ENV387" s="65"/>
      <c r="ENW387" s="65"/>
      <c r="ENX387" s="65"/>
      <c r="ENY387" s="65"/>
      <c r="ENZ387" s="65"/>
      <c r="EOA387" s="65"/>
      <c r="EOB387" s="65"/>
      <c r="EOC387" s="65"/>
      <c r="EOD387" s="65"/>
      <c r="EOE387" s="65"/>
      <c r="EOF387" s="65"/>
      <c r="EOG387" s="65"/>
      <c r="EOH387" s="65"/>
      <c r="EOI387" s="65"/>
      <c r="EOJ387" s="65"/>
      <c r="EOK387" s="65"/>
      <c r="EOL387" s="65"/>
      <c r="EOM387" s="65"/>
      <c r="EON387" s="65"/>
      <c r="EOO387" s="65"/>
      <c r="EOP387" s="65"/>
      <c r="EOQ387" s="65"/>
      <c r="EOR387" s="65"/>
      <c r="EOS387" s="65"/>
      <c r="EOT387" s="65"/>
      <c r="EOU387" s="65"/>
      <c r="EOV387" s="65"/>
      <c r="EOW387" s="65"/>
      <c r="EOX387" s="65"/>
      <c r="EOY387" s="65"/>
      <c r="EOZ387" s="65"/>
      <c r="EPA387" s="65"/>
      <c r="EPB387" s="65"/>
      <c r="EPC387" s="65"/>
      <c r="EPD387" s="65"/>
      <c r="EPE387" s="65"/>
      <c r="EPF387" s="65"/>
      <c r="EPG387" s="65"/>
      <c r="EPH387" s="65"/>
      <c r="EPI387" s="65"/>
      <c r="EPJ387" s="65"/>
      <c r="EPK387" s="65"/>
      <c r="EPL387" s="65"/>
      <c r="EPM387" s="65"/>
      <c r="EPN387" s="65"/>
      <c r="EPO387" s="65"/>
      <c r="EPP387" s="65"/>
      <c r="EPQ387" s="65"/>
      <c r="EPR387" s="65"/>
      <c r="EPS387" s="65"/>
      <c r="EPT387" s="65"/>
      <c r="EPU387" s="65"/>
      <c r="EPV387" s="65"/>
      <c r="EPW387" s="65"/>
      <c r="EPX387" s="65"/>
      <c r="EPY387" s="65"/>
      <c r="EPZ387" s="65"/>
      <c r="EQA387" s="65"/>
      <c r="EQB387" s="65"/>
      <c r="EQC387" s="65"/>
      <c r="EQD387" s="65"/>
      <c r="EQE387" s="65"/>
      <c r="EQF387" s="65"/>
      <c r="EQG387" s="65"/>
      <c r="EQH387" s="65"/>
      <c r="EQI387" s="65"/>
      <c r="EQJ387" s="65"/>
      <c r="EQK387" s="65"/>
      <c r="EQL387" s="65"/>
      <c r="EQM387" s="65"/>
      <c r="EQN387" s="65"/>
      <c r="EQO387" s="65"/>
      <c r="EQP387" s="65"/>
      <c r="EQQ387" s="65"/>
      <c r="EQR387" s="65"/>
      <c r="EQS387" s="65"/>
      <c r="EQT387" s="65"/>
      <c r="EQU387" s="65"/>
      <c r="EQV387" s="65"/>
      <c r="EQW387" s="65"/>
      <c r="EQX387" s="65"/>
      <c r="EQY387" s="65"/>
      <c r="EQZ387" s="65"/>
      <c r="ERA387" s="65"/>
      <c r="ERB387" s="65"/>
      <c r="ERC387" s="65"/>
      <c r="ERD387" s="65"/>
      <c r="ERE387" s="65"/>
      <c r="ERF387" s="65"/>
      <c r="ERG387" s="65"/>
      <c r="ERH387" s="65"/>
      <c r="ERI387" s="65"/>
      <c r="ERJ387" s="65"/>
      <c r="ERK387" s="65"/>
      <c r="ERL387" s="65"/>
      <c r="ERM387" s="65"/>
      <c r="ERN387" s="65"/>
      <c r="ERO387" s="65"/>
      <c r="ERP387" s="65"/>
      <c r="ERQ387" s="65"/>
      <c r="ERR387" s="65"/>
      <c r="ERS387" s="65"/>
      <c r="ERT387" s="65"/>
      <c r="ERU387" s="65"/>
      <c r="ERV387" s="65"/>
      <c r="ERW387" s="65"/>
      <c r="ERX387" s="65"/>
      <c r="ERY387" s="65"/>
      <c r="ERZ387" s="65"/>
      <c r="ESA387" s="65"/>
      <c r="ESB387" s="65"/>
      <c r="ESC387" s="65"/>
      <c r="ESD387" s="65"/>
      <c r="ESE387" s="65"/>
      <c r="ESF387" s="65"/>
      <c r="ESG387" s="65"/>
      <c r="ESH387" s="65"/>
      <c r="ESI387" s="65"/>
      <c r="ESJ387" s="65"/>
      <c r="ESK387" s="65"/>
      <c r="ESL387" s="65"/>
      <c r="ESM387" s="65"/>
      <c r="ESN387" s="65"/>
      <c r="ESO387" s="65"/>
      <c r="ESP387" s="65"/>
      <c r="ESQ387" s="65"/>
      <c r="ESR387" s="65"/>
      <c r="ESS387" s="65"/>
      <c r="EST387" s="65"/>
      <c r="ESU387" s="65"/>
      <c r="ESV387" s="65"/>
      <c r="ESW387" s="65"/>
      <c r="ESX387" s="65"/>
      <c r="ESY387" s="65"/>
      <c r="ESZ387" s="65"/>
      <c r="ETA387" s="65"/>
      <c r="ETB387" s="65"/>
      <c r="ETC387" s="65"/>
      <c r="ETD387" s="65"/>
      <c r="ETE387" s="65"/>
      <c r="ETF387" s="65"/>
      <c r="ETG387" s="65"/>
      <c r="ETH387" s="65"/>
      <c r="ETI387" s="65"/>
      <c r="ETJ387" s="65"/>
      <c r="ETK387" s="65"/>
      <c r="ETL387" s="65"/>
      <c r="ETM387" s="65"/>
      <c r="ETN387" s="65"/>
      <c r="ETO387" s="65"/>
      <c r="ETP387" s="65"/>
      <c r="ETQ387" s="65"/>
      <c r="ETR387" s="65"/>
      <c r="ETS387" s="65"/>
      <c r="ETT387" s="65"/>
      <c r="ETU387" s="65"/>
      <c r="ETV387" s="65"/>
      <c r="ETW387" s="65"/>
      <c r="ETX387" s="65"/>
      <c r="ETY387" s="65"/>
      <c r="ETZ387" s="65"/>
      <c r="EUA387" s="65"/>
      <c r="EUB387" s="65"/>
      <c r="EUC387" s="65"/>
      <c r="EUD387" s="65"/>
      <c r="EUE387" s="65"/>
      <c r="EUF387" s="65"/>
      <c r="EUG387" s="65"/>
      <c r="EUH387" s="65"/>
      <c r="EUI387" s="65"/>
      <c r="EUJ387" s="65"/>
      <c r="EUK387" s="65"/>
      <c r="EUL387" s="65"/>
      <c r="EUM387" s="65"/>
      <c r="EUN387" s="65"/>
      <c r="EUO387" s="65"/>
      <c r="EUP387" s="65"/>
      <c r="EUQ387" s="65"/>
      <c r="EUR387" s="65"/>
      <c r="EUS387" s="65"/>
      <c r="EUT387" s="65"/>
      <c r="EUU387" s="65"/>
      <c r="EUV387" s="65"/>
      <c r="EUW387" s="65"/>
      <c r="EUX387" s="65"/>
      <c r="EUY387" s="65"/>
      <c r="EUZ387" s="65"/>
      <c r="EVA387" s="65"/>
      <c r="EVB387" s="65"/>
      <c r="EVC387" s="65"/>
      <c r="EVD387" s="65"/>
      <c r="EVE387" s="65"/>
      <c r="EVF387" s="65"/>
      <c r="EVG387" s="65"/>
      <c r="EVH387" s="65"/>
      <c r="EVI387" s="65"/>
      <c r="EVJ387" s="65"/>
      <c r="EVK387" s="65"/>
      <c r="EVL387" s="65"/>
      <c r="EVM387" s="65"/>
      <c r="EVN387" s="65"/>
      <c r="EVO387" s="65"/>
      <c r="EVP387" s="65"/>
      <c r="EVQ387" s="65"/>
      <c r="EVR387" s="65"/>
      <c r="EVS387" s="65"/>
      <c r="EVT387" s="65"/>
      <c r="EVU387" s="65"/>
      <c r="EVV387" s="65"/>
      <c r="EVW387" s="65"/>
      <c r="EVX387" s="65"/>
      <c r="EVY387" s="65"/>
      <c r="EVZ387" s="65"/>
      <c r="EWA387" s="65"/>
      <c r="EWB387" s="65"/>
      <c r="EWC387" s="65"/>
      <c r="EWD387" s="65"/>
      <c r="EWE387" s="65"/>
      <c r="EWF387" s="65"/>
      <c r="EWG387" s="65"/>
      <c r="EWH387" s="65"/>
      <c r="EWI387" s="65"/>
      <c r="EWJ387" s="65"/>
      <c r="EWK387" s="65"/>
      <c r="EWL387" s="65"/>
      <c r="EWM387" s="65"/>
      <c r="EWN387" s="65"/>
      <c r="EWO387" s="65"/>
      <c r="EWP387" s="65"/>
      <c r="EWQ387" s="65"/>
      <c r="EWR387" s="65"/>
      <c r="EWS387" s="65"/>
      <c r="EWT387" s="65"/>
      <c r="EWU387" s="65"/>
      <c r="EWV387" s="65"/>
      <c r="EWW387" s="65"/>
      <c r="EWX387" s="65"/>
      <c r="EWY387" s="65"/>
      <c r="EWZ387" s="65"/>
      <c r="EXA387" s="65"/>
      <c r="EXB387" s="65"/>
      <c r="EXC387" s="65"/>
      <c r="EXD387" s="65"/>
      <c r="EXE387" s="65"/>
      <c r="EXF387" s="65"/>
      <c r="EXG387" s="65"/>
      <c r="EXH387" s="65"/>
      <c r="EXI387" s="65"/>
      <c r="EXJ387" s="65"/>
      <c r="EXK387" s="65"/>
      <c r="EXL387" s="65"/>
      <c r="EXM387" s="65"/>
      <c r="EXN387" s="65"/>
      <c r="EXO387" s="65"/>
      <c r="EXP387" s="65"/>
      <c r="EXQ387" s="65"/>
      <c r="EXR387" s="65"/>
      <c r="EXS387" s="65"/>
      <c r="EXT387" s="65"/>
      <c r="EXU387" s="65"/>
      <c r="EXV387" s="65"/>
      <c r="EXW387" s="65"/>
      <c r="EXX387" s="65"/>
      <c r="EXY387" s="65"/>
      <c r="EXZ387" s="65"/>
      <c r="EYA387" s="65"/>
      <c r="EYB387" s="65"/>
      <c r="EYC387" s="65"/>
      <c r="EYD387" s="65"/>
      <c r="EYE387" s="65"/>
      <c r="EYF387" s="65"/>
      <c r="EYG387" s="65"/>
      <c r="EYH387" s="65"/>
      <c r="EYI387" s="65"/>
      <c r="EYJ387" s="65"/>
      <c r="EYK387" s="65"/>
      <c r="EYL387" s="65"/>
      <c r="EYM387" s="65"/>
      <c r="EYN387" s="65"/>
      <c r="EYO387" s="65"/>
      <c r="EYP387" s="65"/>
      <c r="EYQ387" s="65"/>
      <c r="EYR387" s="65"/>
      <c r="EYS387" s="65"/>
      <c r="EYT387" s="65"/>
      <c r="EYU387" s="65"/>
      <c r="EYV387" s="65"/>
      <c r="EYW387" s="65"/>
      <c r="EYX387" s="65"/>
      <c r="EYY387" s="65"/>
      <c r="EYZ387" s="65"/>
      <c r="EZA387" s="65"/>
      <c r="EZB387" s="65"/>
      <c r="EZC387" s="65"/>
      <c r="EZD387" s="65"/>
      <c r="EZE387" s="65"/>
      <c r="EZF387" s="65"/>
      <c r="EZG387" s="65"/>
      <c r="EZH387" s="65"/>
      <c r="EZI387" s="65"/>
      <c r="EZJ387" s="65"/>
      <c r="EZK387" s="65"/>
      <c r="EZL387" s="65"/>
      <c r="EZM387" s="65"/>
      <c r="EZN387" s="65"/>
      <c r="EZO387" s="65"/>
      <c r="EZP387" s="65"/>
      <c r="EZQ387" s="65"/>
      <c r="EZR387" s="65"/>
      <c r="EZS387" s="65"/>
      <c r="EZT387" s="65"/>
      <c r="EZU387" s="65"/>
      <c r="EZV387" s="65"/>
      <c r="EZW387" s="65"/>
      <c r="EZX387" s="65"/>
      <c r="EZY387" s="65"/>
      <c r="EZZ387" s="65"/>
      <c r="FAA387" s="65"/>
      <c r="FAB387" s="65"/>
      <c r="FAC387" s="65"/>
      <c r="FAD387" s="65"/>
      <c r="FAE387" s="65"/>
      <c r="FAF387" s="65"/>
      <c r="FAG387" s="65"/>
      <c r="FAH387" s="65"/>
      <c r="FAI387" s="65"/>
      <c r="FAJ387" s="65"/>
      <c r="FAK387" s="65"/>
      <c r="FAL387" s="65"/>
      <c r="FAM387" s="65"/>
      <c r="FAN387" s="65"/>
      <c r="FAO387" s="65"/>
      <c r="FAP387" s="65"/>
      <c r="FAQ387" s="65"/>
      <c r="FAR387" s="65"/>
      <c r="FAS387" s="65"/>
      <c r="FAT387" s="65"/>
      <c r="FAU387" s="65"/>
      <c r="FAV387" s="65"/>
      <c r="FAW387" s="65"/>
      <c r="FAX387" s="65"/>
      <c r="FAY387" s="65"/>
      <c r="FAZ387" s="65"/>
      <c r="FBA387" s="65"/>
      <c r="FBB387" s="65"/>
      <c r="FBC387" s="65"/>
      <c r="FBD387" s="65"/>
      <c r="FBE387" s="65"/>
      <c r="FBF387" s="65"/>
      <c r="FBG387" s="65"/>
      <c r="FBH387" s="65"/>
      <c r="FBI387" s="65"/>
      <c r="FBJ387" s="65"/>
      <c r="FBK387" s="65"/>
      <c r="FBL387" s="65"/>
      <c r="FBM387" s="65"/>
      <c r="FBN387" s="65"/>
      <c r="FBO387" s="65"/>
      <c r="FBP387" s="65"/>
      <c r="FBQ387" s="65"/>
      <c r="FBR387" s="65"/>
      <c r="FBS387" s="65"/>
      <c r="FBT387" s="65"/>
      <c r="FBU387" s="65"/>
      <c r="FBV387" s="65"/>
      <c r="FBW387" s="65"/>
      <c r="FBX387" s="65"/>
      <c r="FBY387" s="65"/>
      <c r="FBZ387" s="65"/>
      <c r="FCA387" s="65"/>
      <c r="FCB387" s="65"/>
      <c r="FCC387" s="65"/>
      <c r="FCD387" s="65"/>
      <c r="FCE387" s="65"/>
      <c r="FCF387" s="65"/>
      <c r="FCG387" s="65"/>
      <c r="FCH387" s="65"/>
      <c r="FCI387" s="65"/>
      <c r="FCJ387" s="65"/>
      <c r="FCK387" s="65"/>
      <c r="FCL387" s="65"/>
      <c r="FCM387" s="65"/>
      <c r="FCN387" s="65"/>
      <c r="FCO387" s="65"/>
      <c r="FCP387" s="65"/>
      <c r="FCQ387" s="65"/>
      <c r="FCR387" s="65"/>
      <c r="FCS387" s="65"/>
      <c r="FCT387" s="65"/>
      <c r="FCU387" s="65"/>
      <c r="FCV387" s="65"/>
      <c r="FCW387" s="65"/>
      <c r="FCX387" s="65"/>
      <c r="FCY387" s="65"/>
      <c r="FCZ387" s="65"/>
      <c r="FDA387" s="65"/>
      <c r="FDB387" s="65"/>
      <c r="FDC387" s="65"/>
      <c r="FDD387" s="65"/>
      <c r="FDE387" s="65"/>
      <c r="FDF387" s="65"/>
      <c r="FDG387" s="65"/>
      <c r="FDH387" s="65"/>
      <c r="FDI387" s="65"/>
      <c r="FDJ387" s="65"/>
      <c r="FDK387" s="65"/>
      <c r="FDL387" s="65"/>
      <c r="FDM387" s="65"/>
      <c r="FDN387" s="65"/>
      <c r="FDO387" s="65"/>
      <c r="FDP387" s="65"/>
      <c r="FDQ387" s="65"/>
      <c r="FDR387" s="65"/>
      <c r="FDS387" s="65"/>
      <c r="FDT387" s="65"/>
      <c r="FDU387" s="65"/>
      <c r="FDV387" s="65"/>
      <c r="FDW387" s="65"/>
      <c r="FDX387" s="65"/>
      <c r="FDY387" s="65"/>
      <c r="FDZ387" s="65"/>
      <c r="FEA387" s="65"/>
      <c r="FEB387" s="65"/>
      <c r="FEC387" s="65"/>
      <c r="FED387" s="65"/>
      <c r="FEE387" s="65"/>
      <c r="FEF387" s="65"/>
      <c r="FEG387" s="65"/>
      <c r="FEH387" s="65"/>
      <c r="FEI387" s="65"/>
      <c r="FEJ387" s="65"/>
      <c r="FEK387" s="65"/>
      <c r="FEL387" s="65"/>
      <c r="FEM387" s="65"/>
      <c r="FEN387" s="65"/>
      <c r="FEO387" s="65"/>
      <c r="FEP387" s="65"/>
      <c r="FEQ387" s="65"/>
      <c r="FER387" s="65"/>
      <c r="FES387" s="65"/>
      <c r="FET387" s="65"/>
      <c r="FEU387" s="65"/>
      <c r="FEV387" s="65"/>
      <c r="FEW387" s="65"/>
      <c r="FEX387" s="65"/>
      <c r="FEY387" s="65"/>
      <c r="FEZ387" s="65"/>
      <c r="FFA387" s="65"/>
      <c r="FFB387" s="65"/>
      <c r="FFC387" s="65"/>
      <c r="FFD387" s="65"/>
      <c r="FFE387" s="65"/>
      <c r="FFF387" s="65"/>
      <c r="FFG387" s="65"/>
      <c r="FFH387" s="65"/>
      <c r="FFI387" s="65"/>
      <c r="FFJ387" s="65"/>
      <c r="FFK387" s="65"/>
      <c r="FFL387" s="65"/>
      <c r="FFM387" s="65"/>
      <c r="FFN387" s="65"/>
      <c r="FFO387" s="65"/>
      <c r="FFP387" s="65"/>
      <c r="FFQ387" s="65"/>
      <c r="FFR387" s="65"/>
      <c r="FFS387" s="65"/>
      <c r="FFT387" s="65"/>
      <c r="FFU387" s="65"/>
      <c r="FFV387" s="65"/>
      <c r="FFW387" s="65"/>
      <c r="FFX387" s="65"/>
      <c r="FFY387" s="65"/>
      <c r="FFZ387" s="65"/>
      <c r="FGA387" s="65"/>
      <c r="FGB387" s="65"/>
      <c r="FGC387" s="65"/>
      <c r="FGD387" s="65"/>
      <c r="FGE387" s="65"/>
      <c r="FGF387" s="65"/>
      <c r="FGG387" s="65"/>
      <c r="FGH387" s="65"/>
      <c r="FGI387" s="65"/>
      <c r="FGJ387" s="65"/>
      <c r="FGK387" s="65"/>
      <c r="FGL387" s="65"/>
      <c r="FGM387" s="65"/>
      <c r="FGN387" s="65"/>
      <c r="FGO387" s="65"/>
      <c r="FGP387" s="65"/>
      <c r="FGQ387" s="65"/>
      <c r="FGR387" s="65"/>
      <c r="FGS387" s="65"/>
      <c r="FGT387" s="65"/>
      <c r="FGU387" s="65"/>
      <c r="FGV387" s="65"/>
      <c r="FGW387" s="65"/>
      <c r="FGX387" s="65"/>
      <c r="FGY387" s="65"/>
      <c r="FGZ387" s="65"/>
      <c r="FHA387" s="65"/>
      <c r="FHB387" s="65"/>
      <c r="FHC387" s="65"/>
      <c r="FHD387" s="65"/>
      <c r="FHE387" s="65"/>
      <c r="FHF387" s="65"/>
      <c r="FHG387" s="65"/>
      <c r="FHH387" s="65"/>
      <c r="FHI387" s="65"/>
      <c r="FHJ387" s="65"/>
      <c r="FHK387" s="65"/>
      <c r="FHL387" s="65"/>
      <c r="FHM387" s="65"/>
      <c r="FHN387" s="65"/>
      <c r="FHO387" s="65"/>
      <c r="FHP387" s="65"/>
      <c r="FHQ387" s="65"/>
      <c r="FHR387" s="65"/>
      <c r="FHS387" s="65"/>
      <c r="FHT387" s="65"/>
      <c r="FHU387" s="65"/>
      <c r="FHV387" s="65"/>
      <c r="FHW387" s="65"/>
      <c r="FHX387" s="65"/>
      <c r="FHY387" s="65"/>
      <c r="FHZ387" s="65"/>
      <c r="FIA387" s="65"/>
      <c r="FIB387" s="65"/>
      <c r="FIC387" s="65"/>
      <c r="FID387" s="65"/>
      <c r="FIE387" s="65"/>
      <c r="FIF387" s="65"/>
      <c r="FIG387" s="65"/>
      <c r="FIH387" s="65"/>
      <c r="FII387" s="65"/>
      <c r="FIJ387" s="65"/>
      <c r="FIK387" s="65"/>
      <c r="FIL387" s="65"/>
      <c r="FIM387" s="65"/>
      <c r="FIN387" s="65"/>
      <c r="FIO387" s="65"/>
      <c r="FIP387" s="65"/>
      <c r="FIQ387" s="65"/>
      <c r="FIR387" s="65"/>
      <c r="FIS387" s="65"/>
      <c r="FIT387" s="65"/>
      <c r="FIU387" s="65"/>
      <c r="FIV387" s="65"/>
      <c r="FIW387" s="65"/>
      <c r="FIX387" s="65"/>
      <c r="FIY387" s="65"/>
      <c r="FIZ387" s="65"/>
      <c r="FJA387" s="65"/>
      <c r="FJB387" s="65"/>
      <c r="FJC387" s="65"/>
      <c r="FJD387" s="65"/>
      <c r="FJE387" s="65"/>
      <c r="FJF387" s="65"/>
      <c r="FJG387" s="65"/>
      <c r="FJH387" s="65"/>
      <c r="FJI387" s="65"/>
      <c r="FJJ387" s="65"/>
      <c r="FJK387" s="65"/>
      <c r="FJL387" s="65"/>
      <c r="FJM387" s="65"/>
      <c r="FJN387" s="65"/>
      <c r="FJO387" s="65"/>
      <c r="FJP387" s="65"/>
      <c r="FJQ387" s="65"/>
      <c r="FJR387" s="65"/>
      <c r="FJS387" s="65"/>
      <c r="FJT387" s="65"/>
      <c r="FJU387" s="65"/>
      <c r="FJV387" s="65"/>
      <c r="FJW387" s="65"/>
      <c r="FJX387" s="65"/>
      <c r="FJY387" s="65"/>
      <c r="FJZ387" s="65"/>
      <c r="FKA387" s="65"/>
      <c r="FKB387" s="65"/>
      <c r="FKC387" s="65"/>
      <c r="FKD387" s="65"/>
      <c r="FKE387" s="65"/>
      <c r="FKF387" s="65"/>
      <c r="FKG387" s="65"/>
      <c r="FKH387" s="65"/>
      <c r="FKI387" s="65"/>
      <c r="FKJ387" s="65"/>
      <c r="FKK387" s="65"/>
      <c r="FKL387" s="65"/>
      <c r="FKM387" s="65"/>
      <c r="FKN387" s="65"/>
      <c r="FKO387" s="65"/>
      <c r="FKP387" s="65"/>
      <c r="FKQ387" s="65"/>
      <c r="FKR387" s="65"/>
      <c r="FKS387" s="65"/>
      <c r="FKT387" s="65"/>
      <c r="FKU387" s="65"/>
      <c r="FKV387" s="65"/>
      <c r="FKW387" s="65"/>
      <c r="FKX387" s="65"/>
      <c r="FKY387" s="65"/>
      <c r="FKZ387" s="65"/>
      <c r="FLA387" s="65"/>
      <c r="FLB387" s="65"/>
      <c r="FLC387" s="65"/>
      <c r="FLD387" s="65"/>
      <c r="FLE387" s="65"/>
      <c r="FLF387" s="65"/>
      <c r="FLG387" s="65"/>
      <c r="FLH387" s="65"/>
      <c r="FLI387" s="65"/>
      <c r="FLJ387" s="65"/>
      <c r="FLK387" s="65"/>
      <c r="FLL387" s="65"/>
      <c r="FLM387" s="65"/>
      <c r="FLN387" s="65"/>
      <c r="FLO387" s="65"/>
      <c r="FLP387" s="65"/>
      <c r="FLQ387" s="65"/>
      <c r="FLR387" s="65"/>
      <c r="FLS387" s="65"/>
      <c r="FLT387" s="65"/>
      <c r="FLU387" s="65"/>
      <c r="FLV387" s="65"/>
      <c r="FLW387" s="65"/>
      <c r="FLX387" s="65"/>
      <c r="FLY387" s="65"/>
      <c r="FLZ387" s="65"/>
      <c r="FMA387" s="65"/>
      <c r="FMB387" s="65"/>
      <c r="FMC387" s="65"/>
      <c r="FMD387" s="65"/>
      <c r="FME387" s="65"/>
      <c r="FMF387" s="65"/>
      <c r="FMG387" s="65"/>
      <c r="FMH387" s="65"/>
      <c r="FMI387" s="65"/>
      <c r="FMJ387" s="65"/>
      <c r="FMK387" s="65"/>
      <c r="FML387" s="65"/>
      <c r="FMM387" s="65"/>
      <c r="FMN387" s="65"/>
      <c r="FMO387" s="65"/>
      <c r="FMP387" s="65"/>
      <c r="FMQ387" s="65"/>
      <c r="FMR387" s="65"/>
      <c r="FMS387" s="65"/>
      <c r="FMT387" s="65"/>
      <c r="FMU387" s="65"/>
      <c r="FMV387" s="65"/>
      <c r="FMW387" s="65"/>
      <c r="FMX387" s="65"/>
      <c r="FMY387" s="65"/>
      <c r="FMZ387" s="65"/>
      <c r="FNA387" s="65"/>
      <c r="FNB387" s="65"/>
      <c r="FNC387" s="65"/>
      <c r="FND387" s="65"/>
      <c r="FNE387" s="65"/>
      <c r="FNF387" s="65"/>
      <c r="FNG387" s="65"/>
      <c r="FNH387" s="65"/>
      <c r="FNI387" s="65"/>
      <c r="FNJ387" s="65"/>
      <c r="FNK387" s="65"/>
      <c r="FNL387" s="65"/>
      <c r="FNM387" s="65"/>
      <c r="FNN387" s="65"/>
      <c r="FNO387" s="65"/>
      <c r="FNP387" s="65"/>
      <c r="FNQ387" s="65"/>
      <c r="FNR387" s="65"/>
      <c r="FNS387" s="65"/>
      <c r="FNT387" s="65"/>
      <c r="FNU387" s="65"/>
      <c r="FNV387" s="65"/>
      <c r="FNW387" s="65"/>
      <c r="FNX387" s="65"/>
      <c r="FNY387" s="65"/>
      <c r="FNZ387" s="65"/>
      <c r="FOA387" s="65"/>
      <c r="FOB387" s="65"/>
      <c r="FOC387" s="65"/>
      <c r="FOD387" s="65"/>
      <c r="FOE387" s="65"/>
      <c r="FOF387" s="65"/>
      <c r="FOG387" s="65"/>
      <c r="FOH387" s="65"/>
      <c r="FOI387" s="65"/>
      <c r="FOJ387" s="65"/>
      <c r="FOK387" s="65"/>
      <c r="FOL387" s="65"/>
      <c r="FOM387" s="65"/>
      <c r="FON387" s="65"/>
      <c r="FOO387" s="65"/>
      <c r="FOP387" s="65"/>
      <c r="FOQ387" s="65"/>
      <c r="FOR387" s="65"/>
      <c r="FOS387" s="65"/>
      <c r="FOT387" s="65"/>
      <c r="FOU387" s="65"/>
      <c r="FOV387" s="65"/>
      <c r="FOW387" s="65"/>
      <c r="FOX387" s="65"/>
      <c r="FOY387" s="65"/>
      <c r="FOZ387" s="65"/>
      <c r="FPA387" s="65"/>
      <c r="FPB387" s="65"/>
      <c r="FPC387" s="65"/>
      <c r="FPD387" s="65"/>
      <c r="FPE387" s="65"/>
      <c r="FPF387" s="65"/>
      <c r="FPG387" s="65"/>
      <c r="FPH387" s="65"/>
      <c r="FPI387" s="65"/>
      <c r="FPJ387" s="65"/>
      <c r="FPK387" s="65"/>
      <c r="FPL387" s="65"/>
      <c r="FPM387" s="65"/>
      <c r="FPN387" s="65"/>
      <c r="FPO387" s="65"/>
      <c r="FPP387" s="65"/>
      <c r="FPQ387" s="65"/>
      <c r="FPR387" s="65"/>
      <c r="FPS387" s="65"/>
      <c r="FPT387" s="65"/>
      <c r="FPU387" s="65"/>
      <c r="FPV387" s="65"/>
      <c r="FPW387" s="65"/>
      <c r="FPX387" s="65"/>
      <c r="FPY387" s="65"/>
      <c r="FPZ387" s="65"/>
      <c r="FQA387" s="65"/>
      <c r="FQB387" s="65"/>
      <c r="FQC387" s="65"/>
      <c r="FQD387" s="65"/>
      <c r="FQE387" s="65"/>
      <c r="FQF387" s="65"/>
      <c r="FQG387" s="65"/>
      <c r="FQH387" s="65"/>
      <c r="FQI387" s="65"/>
      <c r="FQJ387" s="65"/>
      <c r="FQK387" s="65"/>
      <c r="FQL387" s="65"/>
      <c r="FQM387" s="65"/>
      <c r="FQN387" s="65"/>
      <c r="FQO387" s="65"/>
      <c r="FQP387" s="65"/>
      <c r="FQQ387" s="65"/>
      <c r="FQR387" s="65"/>
      <c r="FQS387" s="65"/>
      <c r="FQT387" s="65"/>
      <c r="FQU387" s="65"/>
      <c r="FQV387" s="65"/>
      <c r="FQW387" s="65"/>
      <c r="FQX387" s="65"/>
      <c r="FQY387" s="65"/>
      <c r="FQZ387" s="65"/>
      <c r="FRA387" s="65"/>
      <c r="FRB387" s="65"/>
      <c r="FRC387" s="65"/>
      <c r="FRD387" s="65"/>
      <c r="FRE387" s="65"/>
      <c r="FRF387" s="65"/>
      <c r="FRG387" s="65"/>
      <c r="FRH387" s="65"/>
      <c r="FRI387" s="65"/>
      <c r="FRJ387" s="65"/>
      <c r="FRK387" s="65"/>
      <c r="FRL387" s="65"/>
      <c r="FRM387" s="65"/>
      <c r="FRN387" s="65"/>
      <c r="FRO387" s="65"/>
      <c r="FRP387" s="65"/>
      <c r="FRQ387" s="65"/>
      <c r="FRR387" s="65"/>
      <c r="FRS387" s="65"/>
      <c r="FRT387" s="65"/>
      <c r="FRU387" s="65"/>
      <c r="FRV387" s="65"/>
      <c r="FRW387" s="65"/>
      <c r="FRX387" s="65"/>
      <c r="FRY387" s="65"/>
      <c r="FRZ387" s="65"/>
      <c r="FSA387" s="65"/>
      <c r="FSB387" s="65"/>
      <c r="FSC387" s="65"/>
      <c r="FSD387" s="65"/>
      <c r="FSE387" s="65"/>
      <c r="FSF387" s="65"/>
      <c r="FSG387" s="65"/>
      <c r="FSH387" s="65"/>
      <c r="FSI387" s="65"/>
      <c r="FSJ387" s="65"/>
      <c r="FSK387" s="65"/>
      <c r="FSL387" s="65"/>
      <c r="FSM387" s="65"/>
      <c r="FSN387" s="65"/>
      <c r="FSO387" s="65"/>
      <c r="FSP387" s="65"/>
      <c r="FSQ387" s="65"/>
      <c r="FSR387" s="65"/>
      <c r="FSS387" s="65"/>
      <c r="FST387" s="65"/>
      <c r="FSU387" s="65"/>
      <c r="FSV387" s="65"/>
      <c r="FSW387" s="65"/>
      <c r="FSX387" s="65"/>
      <c r="FSY387" s="65"/>
      <c r="FSZ387" s="65"/>
      <c r="FTA387" s="65"/>
      <c r="FTB387" s="65"/>
      <c r="FTC387" s="65"/>
      <c r="FTD387" s="65"/>
      <c r="FTE387" s="65"/>
      <c r="FTF387" s="65"/>
      <c r="FTG387" s="65"/>
      <c r="FTH387" s="65"/>
      <c r="FTI387" s="65"/>
      <c r="FTJ387" s="65"/>
      <c r="FTK387" s="65"/>
      <c r="FTL387" s="65"/>
      <c r="FTM387" s="65"/>
      <c r="FTN387" s="65"/>
      <c r="FTO387" s="65"/>
      <c r="FTP387" s="65"/>
      <c r="FTQ387" s="65"/>
      <c r="FTR387" s="65"/>
      <c r="FTS387" s="65"/>
      <c r="FTT387" s="65"/>
      <c r="FTU387" s="65"/>
      <c r="FTV387" s="65"/>
      <c r="FTW387" s="65"/>
      <c r="FTX387" s="65"/>
      <c r="FTY387" s="65"/>
      <c r="FTZ387" s="65"/>
      <c r="FUA387" s="65"/>
      <c r="FUB387" s="65"/>
      <c r="FUC387" s="65"/>
      <c r="FUD387" s="65"/>
      <c r="FUE387" s="65"/>
      <c r="FUF387" s="65"/>
      <c r="FUG387" s="65"/>
      <c r="FUH387" s="65"/>
      <c r="FUI387" s="65"/>
      <c r="FUJ387" s="65"/>
      <c r="FUK387" s="65"/>
      <c r="FUL387" s="65"/>
      <c r="FUM387" s="65"/>
      <c r="FUN387" s="65"/>
      <c r="FUO387" s="65"/>
      <c r="FUP387" s="65"/>
      <c r="FUQ387" s="65"/>
      <c r="FUR387" s="65"/>
      <c r="FUS387" s="65"/>
      <c r="FUT387" s="65"/>
      <c r="FUU387" s="65"/>
      <c r="FUV387" s="65"/>
      <c r="FUW387" s="65"/>
      <c r="FUX387" s="65"/>
      <c r="FUY387" s="65"/>
      <c r="FUZ387" s="65"/>
      <c r="FVA387" s="65"/>
      <c r="FVB387" s="65"/>
      <c r="FVC387" s="65"/>
      <c r="FVD387" s="65"/>
      <c r="FVE387" s="65"/>
      <c r="FVF387" s="65"/>
      <c r="FVG387" s="65"/>
      <c r="FVH387" s="65"/>
      <c r="FVI387" s="65"/>
      <c r="FVJ387" s="65"/>
      <c r="FVK387" s="65"/>
      <c r="FVL387" s="65"/>
      <c r="FVM387" s="65"/>
      <c r="FVN387" s="65"/>
      <c r="FVO387" s="65"/>
      <c r="FVP387" s="65"/>
      <c r="FVQ387" s="65"/>
      <c r="FVR387" s="65"/>
      <c r="FVS387" s="65"/>
      <c r="FVT387" s="65"/>
      <c r="FVU387" s="65"/>
      <c r="FVV387" s="65"/>
      <c r="FVW387" s="65"/>
      <c r="FVX387" s="65"/>
      <c r="FVY387" s="65"/>
      <c r="FVZ387" s="65"/>
      <c r="FWA387" s="65"/>
      <c r="FWB387" s="65"/>
      <c r="FWC387" s="65"/>
      <c r="FWD387" s="65"/>
      <c r="FWE387" s="65"/>
      <c r="FWF387" s="65"/>
      <c r="FWG387" s="65"/>
      <c r="FWH387" s="65"/>
      <c r="FWI387" s="65"/>
      <c r="FWJ387" s="65"/>
      <c r="FWK387" s="65"/>
      <c r="FWL387" s="65"/>
      <c r="FWM387" s="65"/>
      <c r="FWN387" s="65"/>
      <c r="FWO387" s="65"/>
      <c r="FWP387" s="65"/>
      <c r="FWQ387" s="65"/>
      <c r="FWR387" s="65"/>
      <c r="FWS387" s="65"/>
      <c r="FWT387" s="65"/>
      <c r="FWU387" s="65"/>
      <c r="FWV387" s="65"/>
      <c r="FWW387" s="65"/>
      <c r="FWX387" s="65"/>
      <c r="FWY387" s="65"/>
      <c r="FWZ387" s="65"/>
      <c r="FXA387" s="65"/>
      <c r="FXB387" s="65"/>
      <c r="FXC387" s="65"/>
      <c r="FXD387" s="65"/>
      <c r="FXE387" s="65"/>
      <c r="FXF387" s="65"/>
      <c r="FXG387" s="65"/>
      <c r="FXH387" s="65"/>
      <c r="FXI387" s="65"/>
      <c r="FXJ387" s="65"/>
      <c r="FXK387" s="65"/>
      <c r="FXL387" s="65"/>
      <c r="FXM387" s="65"/>
      <c r="FXN387" s="65"/>
      <c r="FXO387" s="65"/>
      <c r="FXP387" s="65"/>
      <c r="FXQ387" s="65"/>
      <c r="FXR387" s="65"/>
      <c r="FXS387" s="65"/>
      <c r="FXT387" s="65"/>
      <c r="FXU387" s="65"/>
      <c r="FXV387" s="65"/>
      <c r="FXW387" s="65"/>
      <c r="FXX387" s="65"/>
      <c r="FXY387" s="65"/>
      <c r="FXZ387" s="65"/>
      <c r="FYA387" s="65"/>
      <c r="FYB387" s="65"/>
      <c r="FYC387" s="65"/>
      <c r="FYD387" s="65"/>
      <c r="FYE387" s="65"/>
      <c r="FYF387" s="65"/>
      <c r="FYG387" s="65"/>
      <c r="FYH387" s="65"/>
      <c r="FYI387" s="65"/>
      <c r="FYJ387" s="65"/>
      <c r="FYK387" s="65"/>
      <c r="FYL387" s="65"/>
      <c r="FYM387" s="65"/>
      <c r="FYN387" s="65"/>
      <c r="FYO387" s="65"/>
      <c r="FYP387" s="65"/>
      <c r="FYQ387" s="65"/>
      <c r="FYR387" s="65"/>
      <c r="FYS387" s="65"/>
      <c r="FYT387" s="65"/>
      <c r="FYU387" s="65"/>
      <c r="FYV387" s="65"/>
      <c r="FYW387" s="65"/>
      <c r="FYX387" s="65"/>
      <c r="FYY387" s="65"/>
      <c r="FYZ387" s="65"/>
      <c r="FZA387" s="65"/>
      <c r="FZB387" s="65"/>
      <c r="FZC387" s="65"/>
      <c r="FZD387" s="65"/>
      <c r="FZE387" s="65"/>
      <c r="FZF387" s="65"/>
      <c r="FZG387" s="65"/>
      <c r="FZH387" s="65"/>
      <c r="FZI387" s="65"/>
      <c r="FZJ387" s="65"/>
      <c r="FZK387" s="65"/>
      <c r="FZL387" s="65"/>
      <c r="FZM387" s="65"/>
      <c r="FZN387" s="65"/>
      <c r="FZO387" s="65"/>
      <c r="FZP387" s="65"/>
      <c r="FZQ387" s="65"/>
      <c r="FZR387" s="65"/>
      <c r="FZS387" s="65"/>
      <c r="FZT387" s="65"/>
      <c r="FZU387" s="65"/>
      <c r="FZV387" s="65"/>
      <c r="FZW387" s="65"/>
      <c r="FZX387" s="65"/>
      <c r="FZY387" s="65"/>
      <c r="FZZ387" s="65"/>
      <c r="GAA387" s="65"/>
      <c r="GAB387" s="65"/>
      <c r="GAC387" s="65"/>
      <c r="GAD387" s="65"/>
      <c r="GAE387" s="65"/>
      <c r="GAF387" s="65"/>
      <c r="GAG387" s="65"/>
      <c r="GAH387" s="65"/>
      <c r="GAI387" s="65"/>
      <c r="GAJ387" s="65"/>
      <c r="GAK387" s="65"/>
      <c r="GAL387" s="65"/>
      <c r="GAM387" s="65"/>
      <c r="GAN387" s="65"/>
      <c r="GAO387" s="65"/>
      <c r="GAP387" s="65"/>
      <c r="GAQ387" s="65"/>
      <c r="GAR387" s="65"/>
      <c r="GAS387" s="65"/>
      <c r="GAT387" s="65"/>
      <c r="GAU387" s="65"/>
      <c r="GAV387" s="65"/>
      <c r="GAW387" s="65"/>
      <c r="GAX387" s="65"/>
      <c r="GAY387" s="65"/>
      <c r="GAZ387" s="65"/>
      <c r="GBA387" s="65"/>
      <c r="GBB387" s="65"/>
      <c r="GBC387" s="65"/>
      <c r="GBD387" s="65"/>
      <c r="GBE387" s="65"/>
      <c r="GBF387" s="65"/>
      <c r="GBG387" s="65"/>
      <c r="GBH387" s="65"/>
      <c r="GBI387" s="65"/>
      <c r="GBJ387" s="65"/>
      <c r="GBK387" s="65"/>
      <c r="GBL387" s="65"/>
      <c r="GBM387" s="65"/>
      <c r="GBN387" s="65"/>
      <c r="GBO387" s="65"/>
      <c r="GBP387" s="65"/>
      <c r="GBQ387" s="65"/>
      <c r="GBR387" s="65"/>
      <c r="GBS387" s="65"/>
      <c r="GBT387" s="65"/>
      <c r="GBU387" s="65"/>
      <c r="GBV387" s="65"/>
      <c r="GBW387" s="65"/>
      <c r="GBX387" s="65"/>
      <c r="GBY387" s="65"/>
      <c r="GBZ387" s="65"/>
      <c r="GCA387" s="65"/>
      <c r="GCB387" s="65"/>
      <c r="GCC387" s="65"/>
      <c r="GCD387" s="65"/>
      <c r="GCE387" s="65"/>
      <c r="GCF387" s="65"/>
      <c r="GCG387" s="65"/>
      <c r="GCH387" s="65"/>
      <c r="GCI387" s="65"/>
      <c r="GCJ387" s="65"/>
      <c r="GCK387" s="65"/>
      <c r="GCL387" s="65"/>
      <c r="GCM387" s="65"/>
      <c r="GCN387" s="65"/>
      <c r="GCO387" s="65"/>
      <c r="GCP387" s="65"/>
      <c r="GCQ387" s="65"/>
      <c r="GCR387" s="65"/>
      <c r="GCS387" s="65"/>
      <c r="GCT387" s="65"/>
      <c r="GCU387" s="65"/>
      <c r="GCV387" s="65"/>
      <c r="GCW387" s="65"/>
      <c r="GCX387" s="65"/>
      <c r="GCY387" s="65"/>
      <c r="GCZ387" s="65"/>
      <c r="GDA387" s="65"/>
      <c r="GDB387" s="65"/>
      <c r="GDC387" s="65"/>
      <c r="GDD387" s="65"/>
      <c r="GDE387" s="65"/>
      <c r="GDF387" s="65"/>
      <c r="GDG387" s="65"/>
      <c r="GDH387" s="65"/>
      <c r="GDI387" s="65"/>
      <c r="GDJ387" s="65"/>
      <c r="GDK387" s="65"/>
      <c r="GDL387" s="65"/>
      <c r="GDM387" s="65"/>
      <c r="GDN387" s="65"/>
      <c r="GDO387" s="65"/>
      <c r="GDP387" s="65"/>
      <c r="GDQ387" s="65"/>
      <c r="GDR387" s="65"/>
      <c r="GDS387" s="65"/>
      <c r="GDT387" s="65"/>
      <c r="GDU387" s="65"/>
      <c r="GDV387" s="65"/>
      <c r="GDW387" s="65"/>
      <c r="GDX387" s="65"/>
      <c r="GDY387" s="65"/>
      <c r="GDZ387" s="65"/>
      <c r="GEA387" s="65"/>
      <c r="GEB387" s="65"/>
      <c r="GEC387" s="65"/>
      <c r="GED387" s="65"/>
      <c r="GEE387" s="65"/>
      <c r="GEF387" s="65"/>
      <c r="GEG387" s="65"/>
      <c r="GEH387" s="65"/>
      <c r="GEI387" s="65"/>
      <c r="GEJ387" s="65"/>
      <c r="GEK387" s="65"/>
      <c r="GEL387" s="65"/>
      <c r="GEM387" s="65"/>
      <c r="GEN387" s="65"/>
      <c r="GEO387" s="65"/>
      <c r="GEP387" s="65"/>
      <c r="GEQ387" s="65"/>
      <c r="GER387" s="65"/>
      <c r="GES387" s="65"/>
      <c r="GET387" s="65"/>
      <c r="GEU387" s="65"/>
      <c r="GEV387" s="65"/>
      <c r="GEW387" s="65"/>
      <c r="GEX387" s="65"/>
      <c r="GEY387" s="65"/>
      <c r="GEZ387" s="65"/>
      <c r="GFA387" s="65"/>
      <c r="GFB387" s="65"/>
      <c r="GFC387" s="65"/>
      <c r="GFD387" s="65"/>
      <c r="GFE387" s="65"/>
      <c r="GFF387" s="65"/>
      <c r="GFG387" s="65"/>
      <c r="GFH387" s="65"/>
      <c r="GFI387" s="65"/>
      <c r="GFJ387" s="65"/>
      <c r="GFK387" s="65"/>
      <c r="GFL387" s="65"/>
      <c r="GFM387" s="65"/>
      <c r="GFN387" s="65"/>
      <c r="GFO387" s="65"/>
      <c r="GFP387" s="65"/>
      <c r="GFQ387" s="65"/>
      <c r="GFR387" s="65"/>
      <c r="GFS387" s="65"/>
      <c r="GFT387" s="65"/>
      <c r="GFU387" s="65"/>
      <c r="GFV387" s="65"/>
      <c r="GFW387" s="65"/>
      <c r="GFX387" s="65"/>
      <c r="GFY387" s="65"/>
      <c r="GFZ387" s="65"/>
      <c r="GGA387" s="65"/>
      <c r="GGB387" s="65"/>
      <c r="GGC387" s="65"/>
      <c r="GGD387" s="65"/>
      <c r="GGE387" s="65"/>
      <c r="GGF387" s="65"/>
      <c r="GGG387" s="65"/>
      <c r="GGH387" s="65"/>
      <c r="GGI387" s="65"/>
      <c r="GGJ387" s="65"/>
      <c r="GGK387" s="65"/>
      <c r="GGL387" s="65"/>
      <c r="GGM387" s="65"/>
      <c r="GGN387" s="65"/>
      <c r="GGO387" s="65"/>
      <c r="GGP387" s="65"/>
      <c r="GGQ387" s="65"/>
      <c r="GGR387" s="65"/>
      <c r="GGS387" s="65"/>
      <c r="GGT387" s="65"/>
      <c r="GGU387" s="65"/>
      <c r="GGV387" s="65"/>
      <c r="GGW387" s="65"/>
      <c r="GGX387" s="65"/>
      <c r="GGY387" s="65"/>
      <c r="GGZ387" s="65"/>
      <c r="GHA387" s="65"/>
      <c r="GHB387" s="65"/>
      <c r="GHC387" s="65"/>
      <c r="GHD387" s="65"/>
      <c r="GHE387" s="65"/>
      <c r="GHF387" s="65"/>
      <c r="GHG387" s="65"/>
      <c r="GHH387" s="65"/>
      <c r="GHI387" s="65"/>
      <c r="GHJ387" s="65"/>
      <c r="GHK387" s="65"/>
      <c r="GHL387" s="65"/>
      <c r="GHM387" s="65"/>
      <c r="GHN387" s="65"/>
      <c r="GHO387" s="65"/>
      <c r="GHP387" s="65"/>
      <c r="GHQ387" s="65"/>
      <c r="GHR387" s="65"/>
      <c r="GHS387" s="65"/>
      <c r="GHT387" s="65"/>
      <c r="GHU387" s="65"/>
      <c r="GHV387" s="65"/>
      <c r="GHW387" s="65"/>
      <c r="GHX387" s="65"/>
      <c r="GHY387" s="65"/>
      <c r="GHZ387" s="65"/>
      <c r="GIA387" s="65"/>
      <c r="GIB387" s="65"/>
      <c r="GIC387" s="65"/>
      <c r="GID387" s="65"/>
      <c r="GIE387" s="65"/>
      <c r="GIF387" s="65"/>
      <c r="GIG387" s="65"/>
      <c r="GIH387" s="65"/>
      <c r="GII387" s="65"/>
      <c r="GIJ387" s="65"/>
      <c r="GIK387" s="65"/>
      <c r="GIL387" s="65"/>
      <c r="GIM387" s="65"/>
      <c r="GIN387" s="65"/>
      <c r="GIO387" s="65"/>
      <c r="GIP387" s="65"/>
      <c r="GIQ387" s="65"/>
      <c r="GIR387" s="65"/>
      <c r="GIS387" s="65"/>
      <c r="GIT387" s="65"/>
      <c r="GIU387" s="65"/>
      <c r="GIV387" s="65"/>
      <c r="GIW387" s="65"/>
      <c r="GIX387" s="65"/>
      <c r="GIY387" s="65"/>
      <c r="GIZ387" s="65"/>
      <c r="GJA387" s="65"/>
      <c r="GJB387" s="65"/>
      <c r="GJC387" s="65"/>
      <c r="GJD387" s="65"/>
      <c r="GJE387" s="65"/>
      <c r="GJF387" s="65"/>
      <c r="GJG387" s="65"/>
      <c r="GJH387" s="65"/>
      <c r="GJI387" s="65"/>
      <c r="GJJ387" s="65"/>
      <c r="GJK387" s="65"/>
      <c r="GJL387" s="65"/>
      <c r="GJM387" s="65"/>
      <c r="GJN387" s="65"/>
      <c r="GJO387" s="65"/>
      <c r="GJP387" s="65"/>
      <c r="GJQ387" s="65"/>
      <c r="GJR387" s="65"/>
      <c r="GJS387" s="65"/>
      <c r="GJT387" s="65"/>
      <c r="GJU387" s="65"/>
      <c r="GJV387" s="65"/>
      <c r="GJW387" s="65"/>
      <c r="GJX387" s="65"/>
      <c r="GJY387" s="65"/>
      <c r="GJZ387" s="65"/>
      <c r="GKA387" s="65"/>
      <c r="GKB387" s="65"/>
      <c r="GKC387" s="65"/>
      <c r="GKD387" s="65"/>
      <c r="GKE387" s="65"/>
      <c r="GKF387" s="65"/>
      <c r="GKG387" s="65"/>
      <c r="GKH387" s="65"/>
      <c r="GKI387" s="65"/>
      <c r="GKJ387" s="65"/>
      <c r="GKK387" s="65"/>
      <c r="GKL387" s="65"/>
      <c r="GKM387" s="65"/>
      <c r="GKN387" s="65"/>
      <c r="GKO387" s="65"/>
      <c r="GKP387" s="65"/>
      <c r="GKQ387" s="65"/>
      <c r="GKR387" s="65"/>
      <c r="GKS387" s="65"/>
      <c r="GKT387" s="65"/>
      <c r="GKU387" s="65"/>
      <c r="GKV387" s="65"/>
      <c r="GKW387" s="65"/>
      <c r="GKX387" s="65"/>
      <c r="GKY387" s="65"/>
      <c r="GKZ387" s="65"/>
      <c r="GLA387" s="65"/>
      <c r="GLB387" s="65"/>
      <c r="GLC387" s="65"/>
      <c r="GLD387" s="65"/>
      <c r="GLE387" s="65"/>
      <c r="GLF387" s="65"/>
      <c r="GLG387" s="65"/>
      <c r="GLH387" s="65"/>
      <c r="GLI387" s="65"/>
      <c r="GLJ387" s="65"/>
      <c r="GLK387" s="65"/>
      <c r="GLL387" s="65"/>
      <c r="GLM387" s="65"/>
      <c r="GLN387" s="65"/>
      <c r="GLO387" s="65"/>
      <c r="GLP387" s="65"/>
      <c r="GLQ387" s="65"/>
      <c r="GLR387" s="65"/>
      <c r="GLS387" s="65"/>
      <c r="GLT387" s="65"/>
      <c r="GLU387" s="65"/>
      <c r="GLV387" s="65"/>
      <c r="GLW387" s="65"/>
      <c r="GLX387" s="65"/>
      <c r="GLY387" s="65"/>
      <c r="GLZ387" s="65"/>
      <c r="GMA387" s="65"/>
      <c r="GMB387" s="65"/>
      <c r="GMC387" s="65"/>
      <c r="GMD387" s="65"/>
      <c r="GME387" s="65"/>
      <c r="GMF387" s="65"/>
      <c r="GMG387" s="65"/>
      <c r="GMH387" s="65"/>
      <c r="GMI387" s="65"/>
      <c r="GMJ387" s="65"/>
      <c r="GMK387" s="65"/>
      <c r="GML387" s="65"/>
      <c r="GMM387" s="65"/>
      <c r="GMN387" s="65"/>
      <c r="GMO387" s="65"/>
      <c r="GMP387" s="65"/>
      <c r="GMQ387" s="65"/>
      <c r="GMR387" s="65"/>
      <c r="GMS387" s="65"/>
      <c r="GMT387" s="65"/>
      <c r="GMU387" s="65"/>
      <c r="GMV387" s="65"/>
      <c r="GMW387" s="65"/>
      <c r="GMX387" s="65"/>
      <c r="GMY387" s="65"/>
      <c r="GMZ387" s="65"/>
      <c r="GNA387" s="65"/>
      <c r="GNB387" s="65"/>
      <c r="GNC387" s="65"/>
      <c r="GND387" s="65"/>
      <c r="GNE387" s="65"/>
      <c r="GNF387" s="65"/>
      <c r="GNG387" s="65"/>
      <c r="GNH387" s="65"/>
      <c r="GNI387" s="65"/>
      <c r="GNJ387" s="65"/>
      <c r="GNK387" s="65"/>
      <c r="GNL387" s="65"/>
      <c r="GNM387" s="65"/>
      <c r="GNN387" s="65"/>
      <c r="GNO387" s="65"/>
      <c r="GNP387" s="65"/>
      <c r="GNQ387" s="65"/>
      <c r="GNR387" s="65"/>
      <c r="GNS387" s="65"/>
      <c r="GNT387" s="65"/>
      <c r="GNU387" s="65"/>
      <c r="GNV387" s="65"/>
      <c r="GNW387" s="65"/>
      <c r="GNX387" s="65"/>
      <c r="GNY387" s="65"/>
      <c r="GNZ387" s="65"/>
      <c r="GOA387" s="65"/>
      <c r="GOB387" s="65"/>
      <c r="GOC387" s="65"/>
      <c r="GOD387" s="65"/>
      <c r="GOE387" s="65"/>
      <c r="GOF387" s="65"/>
      <c r="GOG387" s="65"/>
      <c r="GOH387" s="65"/>
      <c r="GOI387" s="65"/>
      <c r="GOJ387" s="65"/>
      <c r="GOK387" s="65"/>
      <c r="GOL387" s="65"/>
      <c r="GOM387" s="65"/>
      <c r="GON387" s="65"/>
      <c r="GOO387" s="65"/>
      <c r="GOP387" s="65"/>
      <c r="GOQ387" s="65"/>
      <c r="GOR387" s="65"/>
      <c r="GOS387" s="65"/>
      <c r="GOT387" s="65"/>
      <c r="GOU387" s="65"/>
      <c r="GOV387" s="65"/>
      <c r="GOW387" s="65"/>
      <c r="GOX387" s="65"/>
      <c r="GOY387" s="65"/>
      <c r="GOZ387" s="65"/>
      <c r="GPA387" s="65"/>
      <c r="GPB387" s="65"/>
      <c r="GPC387" s="65"/>
      <c r="GPD387" s="65"/>
      <c r="GPE387" s="65"/>
      <c r="GPF387" s="65"/>
      <c r="GPG387" s="65"/>
      <c r="GPH387" s="65"/>
      <c r="GPI387" s="65"/>
      <c r="GPJ387" s="65"/>
      <c r="GPK387" s="65"/>
      <c r="GPL387" s="65"/>
      <c r="GPM387" s="65"/>
      <c r="GPN387" s="65"/>
      <c r="GPO387" s="65"/>
      <c r="GPP387" s="65"/>
      <c r="GPQ387" s="65"/>
      <c r="GPR387" s="65"/>
      <c r="GPS387" s="65"/>
      <c r="GPT387" s="65"/>
      <c r="GPU387" s="65"/>
      <c r="GPV387" s="65"/>
      <c r="GPW387" s="65"/>
      <c r="GPX387" s="65"/>
      <c r="GPY387" s="65"/>
      <c r="GPZ387" s="65"/>
      <c r="GQA387" s="65"/>
      <c r="GQB387" s="65"/>
      <c r="GQC387" s="65"/>
      <c r="GQD387" s="65"/>
      <c r="GQE387" s="65"/>
      <c r="GQF387" s="65"/>
      <c r="GQG387" s="65"/>
      <c r="GQH387" s="65"/>
      <c r="GQI387" s="65"/>
      <c r="GQJ387" s="65"/>
      <c r="GQK387" s="65"/>
      <c r="GQL387" s="65"/>
      <c r="GQM387" s="65"/>
      <c r="GQN387" s="65"/>
      <c r="GQO387" s="65"/>
      <c r="GQP387" s="65"/>
      <c r="GQQ387" s="65"/>
      <c r="GQR387" s="65"/>
      <c r="GQS387" s="65"/>
      <c r="GQT387" s="65"/>
      <c r="GQU387" s="65"/>
      <c r="GQV387" s="65"/>
      <c r="GQW387" s="65"/>
      <c r="GQX387" s="65"/>
      <c r="GQY387" s="65"/>
      <c r="GQZ387" s="65"/>
      <c r="GRA387" s="65"/>
      <c r="GRB387" s="65"/>
      <c r="GRC387" s="65"/>
      <c r="GRD387" s="65"/>
      <c r="GRE387" s="65"/>
      <c r="GRF387" s="65"/>
      <c r="GRG387" s="65"/>
      <c r="GRH387" s="65"/>
      <c r="GRI387" s="65"/>
      <c r="GRJ387" s="65"/>
      <c r="GRK387" s="65"/>
      <c r="GRL387" s="65"/>
      <c r="GRM387" s="65"/>
      <c r="GRN387" s="65"/>
      <c r="GRO387" s="65"/>
      <c r="GRP387" s="65"/>
      <c r="GRQ387" s="65"/>
      <c r="GRR387" s="65"/>
      <c r="GRS387" s="65"/>
      <c r="GRT387" s="65"/>
      <c r="GRU387" s="65"/>
      <c r="GRV387" s="65"/>
      <c r="GRW387" s="65"/>
      <c r="GRX387" s="65"/>
      <c r="GRY387" s="65"/>
      <c r="GRZ387" s="65"/>
      <c r="GSA387" s="65"/>
      <c r="GSB387" s="65"/>
      <c r="GSC387" s="65"/>
      <c r="GSD387" s="65"/>
      <c r="GSE387" s="65"/>
      <c r="GSF387" s="65"/>
      <c r="GSG387" s="65"/>
      <c r="GSH387" s="65"/>
      <c r="GSI387" s="65"/>
      <c r="GSJ387" s="65"/>
      <c r="GSK387" s="65"/>
      <c r="GSL387" s="65"/>
      <c r="GSM387" s="65"/>
      <c r="GSN387" s="65"/>
      <c r="GSO387" s="65"/>
      <c r="GSP387" s="65"/>
      <c r="GSQ387" s="65"/>
      <c r="GSR387" s="65"/>
      <c r="GSS387" s="65"/>
      <c r="GST387" s="65"/>
      <c r="GSU387" s="65"/>
      <c r="GSV387" s="65"/>
      <c r="GSW387" s="65"/>
      <c r="GSX387" s="65"/>
      <c r="GSY387" s="65"/>
      <c r="GSZ387" s="65"/>
      <c r="GTA387" s="65"/>
      <c r="GTB387" s="65"/>
      <c r="GTC387" s="65"/>
      <c r="GTD387" s="65"/>
      <c r="GTE387" s="65"/>
      <c r="GTF387" s="65"/>
      <c r="GTG387" s="65"/>
      <c r="GTH387" s="65"/>
      <c r="GTI387" s="65"/>
      <c r="GTJ387" s="65"/>
      <c r="GTK387" s="65"/>
      <c r="GTL387" s="65"/>
      <c r="GTM387" s="65"/>
      <c r="GTN387" s="65"/>
      <c r="GTO387" s="65"/>
      <c r="GTP387" s="65"/>
      <c r="GTQ387" s="65"/>
      <c r="GTR387" s="65"/>
      <c r="GTS387" s="65"/>
      <c r="GTT387" s="65"/>
      <c r="GTU387" s="65"/>
      <c r="GTV387" s="65"/>
      <c r="GTW387" s="65"/>
      <c r="GTX387" s="65"/>
      <c r="GTY387" s="65"/>
      <c r="GTZ387" s="65"/>
      <c r="GUA387" s="65"/>
      <c r="GUB387" s="65"/>
      <c r="GUC387" s="65"/>
      <c r="GUD387" s="65"/>
      <c r="GUE387" s="65"/>
      <c r="GUF387" s="65"/>
      <c r="GUG387" s="65"/>
      <c r="GUH387" s="65"/>
      <c r="GUI387" s="65"/>
      <c r="GUJ387" s="65"/>
      <c r="GUK387" s="65"/>
      <c r="GUL387" s="65"/>
      <c r="GUM387" s="65"/>
      <c r="GUN387" s="65"/>
      <c r="GUO387" s="65"/>
      <c r="GUP387" s="65"/>
      <c r="GUQ387" s="65"/>
      <c r="GUR387" s="65"/>
      <c r="GUS387" s="65"/>
      <c r="GUT387" s="65"/>
      <c r="GUU387" s="65"/>
      <c r="GUV387" s="65"/>
      <c r="GUW387" s="65"/>
      <c r="GUX387" s="65"/>
      <c r="GUY387" s="65"/>
      <c r="GUZ387" s="65"/>
      <c r="GVA387" s="65"/>
      <c r="GVB387" s="65"/>
      <c r="GVC387" s="65"/>
      <c r="GVD387" s="65"/>
      <c r="GVE387" s="65"/>
      <c r="GVF387" s="65"/>
      <c r="GVG387" s="65"/>
      <c r="GVH387" s="65"/>
      <c r="GVI387" s="65"/>
      <c r="GVJ387" s="65"/>
      <c r="GVK387" s="65"/>
      <c r="GVL387" s="65"/>
      <c r="GVM387" s="65"/>
      <c r="GVN387" s="65"/>
      <c r="GVO387" s="65"/>
      <c r="GVP387" s="65"/>
      <c r="GVQ387" s="65"/>
      <c r="GVR387" s="65"/>
      <c r="GVS387" s="65"/>
      <c r="GVT387" s="65"/>
      <c r="GVU387" s="65"/>
      <c r="GVV387" s="65"/>
      <c r="GVW387" s="65"/>
      <c r="GVX387" s="65"/>
      <c r="GVY387" s="65"/>
      <c r="GVZ387" s="65"/>
      <c r="GWA387" s="65"/>
      <c r="GWB387" s="65"/>
      <c r="GWC387" s="65"/>
      <c r="GWD387" s="65"/>
      <c r="GWE387" s="65"/>
      <c r="GWF387" s="65"/>
      <c r="GWG387" s="65"/>
      <c r="GWH387" s="65"/>
      <c r="GWI387" s="65"/>
      <c r="GWJ387" s="65"/>
      <c r="GWK387" s="65"/>
      <c r="GWL387" s="65"/>
      <c r="GWM387" s="65"/>
      <c r="GWN387" s="65"/>
      <c r="GWO387" s="65"/>
      <c r="GWP387" s="65"/>
      <c r="GWQ387" s="65"/>
      <c r="GWR387" s="65"/>
      <c r="GWS387" s="65"/>
      <c r="GWT387" s="65"/>
      <c r="GWU387" s="65"/>
      <c r="GWV387" s="65"/>
      <c r="GWW387" s="65"/>
      <c r="GWX387" s="65"/>
      <c r="GWY387" s="65"/>
      <c r="GWZ387" s="65"/>
      <c r="GXA387" s="65"/>
      <c r="GXB387" s="65"/>
      <c r="GXC387" s="65"/>
      <c r="GXD387" s="65"/>
      <c r="GXE387" s="65"/>
      <c r="GXF387" s="65"/>
      <c r="GXG387" s="65"/>
      <c r="GXH387" s="65"/>
      <c r="GXI387" s="65"/>
      <c r="GXJ387" s="65"/>
      <c r="GXK387" s="65"/>
      <c r="GXL387" s="65"/>
      <c r="GXM387" s="65"/>
      <c r="GXN387" s="65"/>
      <c r="GXO387" s="65"/>
      <c r="GXP387" s="65"/>
      <c r="GXQ387" s="65"/>
      <c r="GXR387" s="65"/>
      <c r="GXS387" s="65"/>
      <c r="GXT387" s="65"/>
      <c r="GXU387" s="65"/>
      <c r="GXV387" s="65"/>
      <c r="GXW387" s="65"/>
      <c r="GXX387" s="65"/>
      <c r="GXY387" s="65"/>
      <c r="GXZ387" s="65"/>
      <c r="GYA387" s="65"/>
      <c r="GYB387" s="65"/>
      <c r="GYC387" s="65"/>
      <c r="GYD387" s="65"/>
      <c r="GYE387" s="65"/>
      <c r="GYF387" s="65"/>
      <c r="GYG387" s="65"/>
      <c r="GYH387" s="65"/>
      <c r="GYI387" s="65"/>
      <c r="GYJ387" s="65"/>
      <c r="GYK387" s="65"/>
      <c r="GYL387" s="65"/>
      <c r="GYM387" s="65"/>
      <c r="GYN387" s="65"/>
      <c r="GYO387" s="65"/>
      <c r="GYP387" s="65"/>
      <c r="GYQ387" s="65"/>
      <c r="GYR387" s="65"/>
      <c r="GYS387" s="65"/>
      <c r="GYT387" s="65"/>
      <c r="GYU387" s="65"/>
      <c r="GYV387" s="65"/>
      <c r="GYW387" s="65"/>
      <c r="GYX387" s="65"/>
      <c r="GYY387" s="65"/>
      <c r="GYZ387" s="65"/>
      <c r="GZA387" s="65"/>
      <c r="GZB387" s="65"/>
      <c r="GZC387" s="65"/>
      <c r="GZD387" s="65"/>
      <c r="GZE387" s="65"/>
      <c r="GZF387" s="65"/>
      <c r="GZG387" s="65"/>
      <c r="GZH387" s="65"/>
      <c r="GZI387" s="65"/>
      <c r="GZJ387" s="65"/>
      <c r="GZK387" s="65"/>
      <c r="GZL387" s="65"/>
      <c r="GZM387" s="65"/>
      <c r="GZN387" s="65"/>
      <c r="GZO387" s="65"/>
      <c r="GZP387" s="65"/>
      <c r="GZQ387" s="65"/>
      <c r="GZR387" s="65"/>
      <c r="GZS387" s="65"/>
      <c r="GZT387" s="65"/>
      <c r="GZU387" s="65"/>
      <c r="GZV387" s="65"/>
      <c r="GZW387" s="65"/>
      <c r="GZX387" s="65"/>
      <c r="GZY387" s="65"/>
      <c r="GZZ387" s="65"/>
      <c r="HAA387" s="65"/>
      <c r="HAB387" s="65"/>
      <c r="HAC387" s="65"/>
      <c r="HAD387" s="65"/>
      <c r="HAE387" s="65"/>
      <c r="HAF387" s="65"/>
      <c r="HAG387" s="65"/>
      <c r="HAH387" s="65"/>
      <c r="HAI387" s="65"/>
      <c r="HAJ387" s="65"/>
      <c r="HAK387" s="65"/>
      <c r="HAL387" s="65"/>
      <c r="HAM387" s="65"/>
      <c r="HAN387" s="65"/>
      <c r="HAO387" s="65"/>
      <c r="HAP387" s="65"/>
      <c r="HAQ387" s="65"/>
      <c r="HAR387" s="65"/>
      <c r="HAS387" s="65"/>
      <c r="HAT387" s="65"/>
      <c r="HAU387" s="65"/>
      <c r="HAV387" s="65"/>
      <c r="HAW387" s="65"/>
      <c r="HAX387" s="65"/>
      <c r="HAY387" s="65"/>
      <c r="HAZ387" s="65"/>
      <c r="HBA387" s="65"/>
      <c r="HBB387" s="65"/>
      <c r="HBC387" s="65"/>
      <c r="HBD387" s="65"/>
      <c r="HBE387" s="65"/>
      <c r="HBF387" s="65"/>
      <c r="HBG387" s="65"/>
      <c r="HBH387" s="65"/>
      <c r="HBI387" s="65"/>
      <c r="HBJ387" s="65"/>
      <c r="HBK387" s="65"/>
      <c r="HBL387" s="65"/>
      <c r="HBM387" s="65"/>
      <c r="HBN387" s="65"/>
      <c r="HBO387" s="65"/>
      <c r="HBP387" s="65"/>
      <c r="HBQ387" s="65"/>
      <c r="HBR387" s="65"/>
      <c r="HBS387" s="65"/>
      <c r="HBT387" s="65"/>
      <c r="HBU387" s="65"/>
      <c r="HBV387" s="65"/>
      <c r="HBW387" s="65"/>
      <c r="HBX387" s="65"/>
      <c r="HBY387" s="65"/>
      <c r="HBZ387" s="65"/>
      <c r="HCA387" s="65"/>
      <c r="HCB387" s="65"/>
      <c r="HCC387" s="65"/>
      <c r="HCD387" s="65"/>
      <c r="HCE387" s="65"/>
      <c r="HCF387" s="65"/>
      <c r="HCG387" s="65"/>
      <c r="HCH387" s="65"/>
      <c r="HCI387" s="65"/>
      <c r="HCJ387" s="65"/>
      <c r="HCK387" s="65"/>
      <c r="HCL387" s="65"/>
      <c r="HCM387" s="65"/>
      <c r="HCN387" s="65"/>
      <c r="HCO387" s="65"/>
      <c r="HCP387" s="65"/>
      <c r="HCQ387" s="65"/>
      <c r="HCR387" s="65"/>
      <c r="HCS387" s="65"/>
      <c r="HCT387" s="65"/>
      <c r="HCU387" s="65"/>
      <c r="HCV387" s="65"/>
      <c r="HCW387" s="65"/>
      <c r="HCX387" s="65"/>
      <c r="HCY387" s="65"/>
      <c r="HCZ387" s="65"/>
      <c r="HDA387" s="65"/>
      <c r="HDB387" s="65"/>
      <c r="HDC387" s="65"/>
      <c r="HDD387" s="65"/>
      <c r="HDE387" s="65"/>
      <c r="HDF387" s="65"/>
      <c r="HDG387" s="65"/>
      <c r="HDH387" s="65"/>
      <c r="HDI387" s="65"/>
      <c r="HDJ387" s="65"/>
      <c r="HDK387" s="65"/>
      <c r="HDL387" s="65"/>
      <c r="HDM387" s="65"/>
      <c r="HDN387" s="65"/>
      <c r="HDO387" s="65"/>
      <c r="HDP387" s="65"/>
      <c r="HDQ387" s="65"/>
      <c r="HDR387" s="65"/>
      <c r="HDS387" s="65"/>
      <c r="HDT387" s="65"/>
      <c r="HDU387" s="65"/>
      <c r="HDV387" s="65"/>
      <c r="HDW387" s="65"/>
      <c r="HDX387" s="65"/>
      <c r="HDY387" s="65"/>
      <c r="HDZ387" s="65"/>
      <c r="HEA387" s="65"/>
      <c r="HEB387" s="65"/>
      <c r="HEC387" s="65"/>
      <c r="HED387" s="65"/>
      <c r="HEE387" s="65"/>
      <c r="HEF387" s="65"/>
      <c r="HEG387" s="65"/>
      <c r="HEH387" s="65"/>
      <c r="HEI387" s="65"/>
      <c r="HEJ387" s="65"/>
      <c r="HEK387" s="65"/>
      <c r="HEL387" s="65"/>
      <c r="HEM387" s="65"/>
      <c r="HEN387" s="65"/>
      <c r="HEO387" s="65"/>
      <c r="HEP387" s="65"/>
      <c r="HEQ387" s="65"/>
      <c r="HER387" s="65"/>
      <c r="HES387" s="65"/>
      <c r="HET387" s="65"/>
      <c r="HEU387" s="65"/>
      <c r="HEV387" s="65"/>
      <c r="HEW387" s="65"/>
      <c r="HEX387" s="65"/>
      <c r="HEY387" s="65"/>
      <c r="HEZ387" s="65"/>
      <c r="HFA387" s="65"/>
      <c r="HFB387" s="65"/>
      <c r="HFC387" s="65"/>
      <c r="HFD387" s="65"/>
      <c r="HFE387" s="65"/>
      <c r="HFF387" s="65"/>
      <c r="HFG387" s="65"/>
      <c r="HFH387" s="65"/>
      <c r="HFI387" s="65"/>
      <c r="HFJ387" s="65"/>
      <c r="HFK387" s="65"/>
      <c r="HFL387" s="65"/>
      <c r="HFM387" s="65"/>
      <c r="HFN387" s="65"/>
      <c r="HFO387" s="65"/>
      <c r="HFP387" s="65"/>
      <c r="HFQ387" s="65"/>
      <c r="HFR387" s="65"/>
      <c r="HFS387" s="65"/>
      <c r="HFT387" s="65"/>
      <c r="HFU387" s="65"/>
      <c r="HFV387" s="65"/>
      <c r="HFW387" s="65"/>
      <c r="HFX387" s="65"/>
      <c r="HFY387" s="65"/>
      <c r="HFZ387" s="65"/>
      <c r="HGA387" s="65"/>
      <c r="HGB387" s="65"/>
      <c r="HGC387" s="65"/>
      <c r="HGD387" s="65"/>
      <c r="HGE387" s="65"/>
      <c r="HGF387" s="65"/>
      <c r="HGG387" s="65"/>
      <c r="HGH387" s="65"/>
      <c r="HGI387" s="65"/>
      <c r="HGJ387" s="65"/>
      <c r="HGK387" s="65"/>
      <c r="HGL387" s="65"/>
      <c r="HGM387" s="65"/>
      <c r="HGN387" s="65"/>
      <c r="HGO387" s="65"/>
      <c r="HGP387" s="65"/>
      <c r="HGQ387" s="65"/>
      <c r="HGR387" s="65"/>
      <c r="HGS387" s="65"/>
      <c r="HGT387" s="65"/>
      <c r="HGU387" s="65"/>
      <c r="HGV387" s="65"/>
      <c r="HGW387" s="65"/>
      <c r="HGX387" s="65"/>
      <c r="HGY387" s="65"/>
      <c r="HGZ387" s="65"/>
      <c r="HHA387" s="65"/>
      <c r="HHB387" s="65"/>
      <c r="HHC387" s="65"/>
      <c r="HHD387" s="65"/>
      <c r="HHE387" s="65"/>
      <c r="HHF387" s="65"/>
      <c r="HHG387" s="65"/>
      <c r="HHH387" s="65"/>
      <c r="HHI387" s="65"/>
      <c r="HHJ387" s="65"/>
      <c r="HHK387" s="65"/>
      <c r="HHL387" s="65"/>
      <c r="HHM387" s="65"/>
      <c r="HHN387" s="65"/>
      <c r="HHO387" s="65"/>
      <c r="HHP387" s="65"/>
      <c r="HHQ387" s="65"/>
      <c r="HHR387" s="65"/>
      <c r="HHS387" s="65"/>
      <c r="HHT387" s="65"/>
      <c r="HHU387" s="65"/>
      <c r="HHV387" s="65"/>
      <c r="HHW387" s="65"/>
      <c r="HHX387" s="65"/>
      <c r="HHY387" s="65"/>
      <c r="HHZ387" s="65"/>
      <c r="HIA387" s="65"/>
      <c r="HIB387" s="65"/>
      <c r="HIC387" s="65"/>
      <c r="HID387" s="65"/>
      <c r="HIE387" s="65"/>
      <c r="HIF387" s="65"/>
      <c r="HIG387" s="65"/>
      <c r="HIH387" s="65"/>
      <c r="HII387" s="65"/>
      <c r="HIJ387" s="65"/>
      <c r="HIK387" s="65"/>
      <c r="HIL387" s="65"/>
      <c r="HIM387" s="65"/>
      <c r="HIN387" s="65"/>
      <c r="HIO387" s="65"/>
      <c r="HIP387" s="65"/>
      <c r="HIQ387" s="65"/>
      <c r="HIR387" s="65"/>
      <c r="HIS387" s="65"/>
      <c r="HIT387" s="65"/>
      <c r="HIU387" s="65"/>
      <c r="HIV387" s="65"/>
      <c r="HIW387" s="65"/>
      <c r="HIX387" s="65"/>
      <c r="HIY387" s="65"/>
      <c r="HIZ387" s="65"/>
      <c r="HJA387" s="65"/>
      <c r="HJB387" s="65"/>
      <c r="HJC387" s="65"/>
      <c r="HJD387" s="65"/>
      <c r="HJE387" s="65"/>
      <c r="HJF387" s="65"/>
      <c r="HJG387" s="65"/>
      <c r="HJH387" s="65"/>
      <c r="HJI387" s="65"/>
      <c r="HJJ387" s="65"/>
      <c r="HJK387" s="65"/>
      <c r="HJL387" s="65"/>
      <c r="HJM387" s="65"/>
      <c r="HJN387" s="65"/>
      <c r="HJO387" s="65"/>
      <c r="HJP387" s="65"/>
      <c r="HJQ387" s="65"/>
      <c r="HJR387" s="65"/>
      <c r="HJS387" s="65"/>
      <c r="HJT387" s="65"/>
      <c r="HJU387" s="65"/>
      <c r="HJV387" s="65"/>
      <c r="HJW387" s="65"/>
      <c r="HJX387" s="65"/>
      <c r="HJY387" s="65"/>
      <c r="HJZ387" s="65"/>
      <c r="HKA387" s="65"/>
      <c r="HKB387" s="65"/>
      <c r="HKC387" s="65"/>
      <c r="HKD387" s="65"/>
      <c r="HKE387" s="65"/>
      <c r="HKF387" s="65"/>
      <c r="HKG387" s="65"/>
      <c r="HKH387" s="65"/>
      <c r="HKI387" s="65"/>
      <c r="HKJ387" s="65"/>
      <c r="HKK387" s="65"/>
      <c r="HKL387" s="65"/>
      <c r="HKM387" s="65"/>
      <c r="HKN387" s="65"/>
      <c r="HKO387" s="65"/>
      <c r="HKP387" s="65"/>
      <c r="HKQ387" s="65"/>
      <c r="HKR387" s="65"/>
      <c r="HKS387" s="65"/>
      <c r="HKT387" s="65"/>
      <c r="HKU387" s="65"/>
      <c r="HKV387" s="65"/>
      <c r="HKW387" s="65"/>
      <c r="HKX387" s="65"/>
      <c r="HKY387" s="65"/>
      <c r="HKZ387" s="65"/>
      <c r="HLA387" s="65"/>
      <c r="HLB387" s="65"/>
      <c r="HLC387" s="65"/>
      <c r="HLD387" s="65"/>
      <c r="HLE387" s="65"/>
      <c r="HLF387" s="65"/>
      <c r="HLG387" s="65"/>
      <c r="HLH387" s="65"/>
      <c r="HLI387" s="65"/>
      <c r="HLJ387" s="65"/>
      <c r="HLK387" s="65"/>
      <c r="HLL387" s="65"/>
      <c r="HLM387" s="65"/>
      <c r="HLN387" s="65"/>
      <c r="HLO387" s="65"/>
      <c r="HLP387" s="65"/>
      <c r="HLQ387" s="65"/>
      <c r="HLR387" s="65"/>
      <c r="HLS387" s="65"/>
      <c r="HLT387" s="65"/>
      <c r="HLU387" s="65"/>
      <c r="HLV387" s="65"/>
      <c r="HLW387" s="65"/>
      <c r="HLX387" s="65"/>
      <c r="HLY387" s="65"/>
      <c r="HLZ387" s="65"/>
      <c r="HMA387" s="65"/>
      <c r="HMB387" s="65"/>
      <c r="HMC387" s="65"/>
      <c r="HMD387" s="65"/>
      <c r="HME387" s="65"/>
      <c r="HMF387" s="65"/>
      <c r="HMG387" s="65"/>
      <c r="HMH387" s="65"/>
      <c r="HMI387" s="65"/>
      <c r="HMJ387" s="65"/>
      <c r="HMK387" s="65"/>
      <c r="HML387" s="65"/>
      <c r="HMM387" s="65"/>
      <c r="HMN387" s="65"/>
      <c r="HMO387" s="65"/>
      <c r="HMP387" s="65"/>
      <c r="HMQ387" s="65"/>
      <c r="HMR387" s="65"/>
      <c r="HMS387" s="65"/>
      <c r="HMT387" s="65"/>
      <c r="HMU387" s="65"/>
      <c r="HMV387" s="65"/>
      <c r="HMW387" s="65"/>
      <c r="HMX387" s="65"/>
      <c r="HMY387" s="65"/>
      <c r="HMZ387" s="65"/>
      <c r="HNA387" s="65"/>
      <c r="HNB387" s="65"/>
      <c r="HNC387" s="65"/>
      <c r="HND387" s="65"/>
      <c r="HNE387" s="65"/>
      <c r="HNF387" s="65"/>
      <c r="HNG387" s="65"/>
      <c r="HNH387" s="65"/>
      <c r="HNI387" s="65"/>
      <c r="HNJ387" s="65"/>
      <c r="HNK387" s="65"/>
      <c r="HNL387" s="65"/>
      <c r="HNM387" s="65"/>
      <c r="HNN387" s="65"/>
      <c r="HNO387" s="65"/>
      <c r="HNP387" s="65"/>
      <c r="HNQ387" s="65"/>
      <c r="HNR387" s="65"/>
      <c r="HNS387" s="65"/>
      <c r="HNT387" s="65"/>
      <c r="HNU387" s="65"/>
      <c r="HNV387" s="65"/>
      <c r="HNW387" s="65"/>
      <c r="HNX387" s="65"/>
      <c r="HNY387" s="65"/>
      <c r="HNZ387" s="65"/>
      <c r="HOA387" s="65"/>
      <c r="HOB387" s="65"/>
      <c r="HOC387" s="65"/>
      <c r="HOD387" s="65"/>
      <c r="HOE387" s="65"/>
      <c r="HOF387" s="65"/>
      <c r="HOG387" s="65"/>
      <c r="HOH387" s="65"/>
      <c r="HOI387" s="65"/>
      <c r="HOJ387" s="65"/>
      <c r="HOK387" s="65"/>
      <c r="HOL387" s="65"/>
      <c r="HOM387" s="65"/>
      <c r="HON387" s="65"/>
      <c r="HOO387" s="65"/>
      <c r="HOP387" s="65"/>
      <c r="HOQ387" s="65"/>
      <c r="HOR387" s="65"/>
      <c r="HOS387" s="65"/>
      <c r="HOT387" s="65"/>
      <c r="HOU387" s="65"/>
      <c r="HOV387" s="65"/>
      <c r="HOW387" s="65"/>
      <c r="HOX387" s="65"/>
      <c r="HOY387" s="65"/>
      <c r="HOZ387" s="65"/>
      <c r="HPA387" s="65"/>
      <c r="HPB387" s="65"/>
      <c r="HPC387" s="65"/>
      <c r="HPD387" s="65"/>
      <c r="HPE387" s="65"/>
      <c r="HPF387" s="65"/>
      <c r="HPG387" s="65"/>
      <c r="HPH387" s="65"/>
      <c r="HPI387" s="65"/>
      <c r="HPJ387" s="65"/>
      <c r="HPK387" s="65"/>
      <c r="HPL387" s="65"/>
      <c r="HPM387" s="65"/>
      <c r="HPN387" s="65"/>
      <c r="HPO387" s="65"/>
      <c r="HPP387" s="65"/>
      <c r="HPQ387" s="65"/>
      <c r="HPR387" s="65"/>
      <c r="HPS387" s="65"/>
      <c r="HPT387" s="65"/>
      <c r="HPU387" s="65"/>
      <c r="HPV387" s="65"/>
      <c r="HPW387" s="65"/>
      <c r="HPX387" s="65"/>
      <c r="HPY387" s="65"/>
      <c r="HPZ387" s="65"/>
      <c r="HQA387" s="65"/>
      <c r="HQB387" s="65"/>
      <c r="HQC387" s="65"/>
      <c r="HQD387" s="65"/>
      <c r="HQE387" s="65"/>
      <c r="HQF387" s="65"/>
      <c r="HQG387" s="65"/>
      <c r="HQH387" s="65"/>
      <c r="HQI387" s="65"/>
      <c r="HQJ387" s="65"/>
      <c r="HQK387" s="65"/>
      <c r="HQL387" s="65"/>
      <c r="HQM387" s="65"/>
      <c r="HQN387" s="65"/>
      <c r="HQO387" s="65"/>
      <c r="HQP387" s="65"/>
      <c r="HQQ387" s="65"/>
      <c r="HQR387" s="65"/>
      <c r="HQS387" s="65"/>
      <c r="HQT387" s="65"/>
      <c r="HQU387" s="65"/>
      <c r="HQV387" s="65"/>
      <c r="HQW387" s="65"/>
      <c r="HQX387" s="65"/>
      <c r="HQY387" s="65"/>
      <c r="HQZ387" s="65"/>
      <c r="HRA387" s="65"/>
      <c r="HRB387" s="65"/>
      <c r="HRC387" s="65"/>
      <c r="HRD387" s="65"/>
      <c r="HRE387" s="65"/>
      <c r="HRF387" s="65"/>
      <c r="HRG387" s="65"/>
      <c r="HRH387" s="65"/>
      <c r="HRI387" s="65"/>
      <c r="HRJ387" s="65"/>
      <c r="HRK387" s="65"/>
      <c r="HRL387" s="65"/>
      <c r="HRM387" s="65"/>
      <c r="HRN387" s="65"/>
      <c r="HRO387" s="65"/>
      <c r="HRP387" s="65"/>
      <c r="HRQ387" s="65"/>
      <c r="HRR387" s="65"/>
      <c r="HRS387" s="65"/>
      <c r="HRT387" s="65"/>
      <c r="HRU387" s="65"/>
      <c r="HRV387" s="65"/>
      <c r="HRW387" s="65"/>
      <c r="HRX387" s="65"/>
      <c r="HRY387" s="65"/>
      <c r="HRZ387" s="65"/>
      <c r="HSA387" s="65"/>
      <c r="HSB387" s="65"/>
      <c r="HSC387" s="65"/>
      <c r="HSD387" s="65"/>
      <c r="HSE387" s="65"/>
      <c r="HSF387" s="65"/>
      <c r="HSG387" s="65"/>
      <c r="HSH387" s="65"/>
      <c r="HSI387" s="65"/>
      <c r="HSJ387" s="65"/>
      <c r="HSK387" s="65"/>
      <c r="HSL387" s="65"/>
      <c r="HSM387" s="65"/>
      <c r="HSN387" s="65"/>
      <c r="HSO387" s="65"/>
      <c r="HSP387" s="65"/>
      <c r="HSQ387" s="65"/>
      <c r="HSR387" s="65"/>
      <c r="HSS387" s="65"/>
      <c r="HST387" s="65"/>
      <c r="HSU387" s="65"/>
      <c r="HSV387" s="65"/>
      <c r="HSW387" s="65"/>
      <c r="HSX387" s="65"/>
      <c r="HSY387" s="65"/>
      <c r="HSZ387" s="65"/>
      <c r="HTA387" s="65"/>
      <c r="HTB387" s="65"/>
      <c r="HTC387" s="65"/>
      <c r="HTD387" s="65"/>
      <c r="HTE387" s="65"/>
      <c r="HTF387" s="65"/>
      <c r="HTG387" s="65"/>
      <c r="HTH387" s="65"/>
      <c r="HTI387" s="65"/>
      <c r="HTJ387" s="65"/>
      <c r="HTK387" s="65"/>
      <c r="HTL387" s="65"/>
      <c r="HTM387" s="65"/>
      <c r="HTN387" s="65"/>
      <c r="HTO387" s="65"/>
      <c r="HTP387" s="65"/>
      <c r="HTQ387" s="65"/>
      <c r="HTR387" s="65"/>
      <c r="HTS387" s="65"/>
      <c r="HTT387" s="65"/>
      <c r="HTU387" s="65"/>
      <c r="HTV387" s="65"/>
      <c r="HTW387" s="65"/>
      <c r="HTX387" s="65"/>
      <c r="HTY387" s="65"/>
      <c r="HTZ387" s="65"/>
      <c r="HUA387" s="65"/>
      <c r="HUB387" s="65"/>
      <c r="HUC387" s="65"/>
      <c r="HUD387" s="65"/>
      <c r="HUE387" s="65"/>
      <c r="HUF387" s="65"/>
      <c r="HUG387" s="65"/>
      <c r="HUH387" s="65"/>
      <c r="HUI387" s="65"/>
      <c r="HUJ387" s="65"/>
      <c r="HUK387" s="65"/>
      <c r="HUL387" s="65"/>
      <c r="HUM387" s="65"/>
      <c r="HUN387" s="65"/>
      <c r="HUO387" s="65"/>
      <c r="HUP387" s="65"/>
      <c r="HUQ387" s="65"/>
      <c r="HUR387" s="65"/>
      <c r="HUS387" s="65"/>
      <c r="HUT387" s="65"/>
      <c r="HUU387" s="65"/>
      <c r="HUV387" s="65"/>
      <c r="HUW387" s="65"/>
      <c r="HUX387" s="65"/>
      <c r="HUY387" s="65"/>
      <c r="HUZ387" s="65"/>
      <c r="HVA387" s="65"/>
      <c r="HVB387" s="65"/>
      <c r="HVC387" s="65"/>
      <c r="HVD387" s="65"/>
      <c r="HVE387" s="65"/>
      <c r="HVF387" s="65"/>
      <c r="HVG387" s="65"/>
      <c r="HVH387" s="65"/>
      <c r="HVI387" s="65"/>
      <c r="HVJ387" s="65"/>
      <c r="HVK387" s="65"/>
      <c r="HVL387" s="65"/>
      <c r="HVM387" s="65"/>
      <c r="HVN387" s="65"/>
      <c r="HVO387" s="65"/>
      <c r="HVP387" s="65"/>
      <c r="HVQ387" s="65"/>
      <c r="HVR387" s="65"/>
      <c r="HVS387" s="65"/>
      <c r="HVT387" s="65"/>
      <c r="HVU387" s="65"/>
      <c r="HVV387" s="65"/>
      <c r="HVW387" s="65"/>
      <c r="HVX387" s="65"/>
      <c r="HVY387" s="65"/>
      <c r="HVZ387" s="65"/>
      <c r="HWA387" s="65"/>
      <c r="HWB387" s="65"/>
      <c r="HWC387" s="65"/>
      <c r="HWD387" s="65"/>
      <c r="HWE387" s="65"/>
      <c r="HWF387" s="65"/>
      <c r="HWG387" s="65"/>
      <c r="HWH387" s="65"/>
      <c r="HWI387" s="65"/>
      <c r="HWJ387" s="65"/>
      <c r="HWK387" s="65"/>
      <c r="HWL387" s="65"/>
      <c r="HWM387" s="65"/>
      <c r="HWN387" s="65"/>
      <c r="HWO387" s="65"/>
      <c r="HWP387" s="65"/>
      <c r="HWQ387" s="65"/>
      <c r="HWR387" s="65"/>
      <c r="HWS387" s="65"/>
      <c r="HWT387" s="65"/>
      <c r="HWU387" s="65"/>
      <c r="HWV387" s="65"/>
      <c r="HWW387" s="65"/>
      <c r="HWX387" s="65"/>
      <c r="HWY387" s="65"/>
      <c r="HWZ387" s="65"/>
      <c r="HXA387" s="65"/>
      <c r="HXB387" s="65"/>
      <c r="HXC387" s="65"/>
      <c r="HXD387" s="65"/>
      <c r="HXE387" s="65"/>
      <c r="HXF387" s="65"/>
      <c r="HXG387" s="65"/>
      <c r="HXH387" s="65"/>
      <c r="HXI387" s="65"/>
      <c r="HXJ387" s="65"/>
      <c r="HXK387" s="65"/>
      <c r="HXL387" s="65"/>
      <c r="HXM387" s="65"/>
      <c r="HXN387" s="65"/>
      <c r="HXO387" s="65"/>
      <c r="HXP387" s="65"/>
      <c r="HXQ387" s="65"/>
      <c r="HXR387" s="65"/>
      <c r="HXS387" s="65"/>
      <c r="HXT387" s="65"/>
      <c r="HXU387" s="65"/>
      <c r="HXV387" s="65"/>
      <c r="HXW387" s="65"/>
      <c r="HXX387" s="65"/>
      <c r="HXY387" s="65"/>
      <c r="HXZ387" s="65"/>
      <c r="HYA387" s="65"/>
      <c r="HYB387" s="65"/>
      <c r="HYC387" s="65"/>
      <c r="HYD387" s="65"/>
      <c r="HYE387" s="65"/>
      <c r="HYF387" s="65"/>
      <c r="HYG387" s="65"/>
      <c r="HYH387" s="65"/>
      <c r="HYI387" s="65"/>
      <c r="HYJ387" s="65"/>
      <c r="HYK387" s="65"/>
      <c r="HYL387" s="65"/>
      <c r="HYM387" s="65"/>
      <c r="HYN387" s="65"/>
      <c r="HYO387" s="65"/>
      <c r="HYP387" s="65"/>
      <c r="HYQ387" s="65"/>
      <c r="HYR387" s="65"/>
      <c r="HYS387" s="65"/>
      <c r="HYT387" s="65"/>
      <c r="HYU387" s="65"/>
      <c r="HYV387" s="65"/>
      <c r="HYW387" s="65"/>
      <c r="HYX387" s="65"/>
      <c r="HYY387" s="65"/>
      <c r="HYZ387" s="65"/>
      <c r="HZA387" s="65"/>
      <c r="HZB387" s="65"/>
      <c r="HZC387" s="65"/>
      <c r="HZD387" s="65"/>
      <c r="HZE387" s="65"/>
      <c r="HZF387" s="65"/>
      <c r="HZG387" s="65"/>
      <c r="HZH387" s="65"/>
      <c r="HZI387" s="65"/>
      <c r="HZJ387" s="65"/>
      <c r="HZK387" s="65"/>
      <c r="HZL387" s="65"/>
      <c r="HZM387" s="65"/>
      <c r="HZN387" s="65"/>
      <c r="HZO387" s="65"/>
      <c r="HZP387" s="65"/>
      <c r="HZQ387" s="65"/>
      <c r="HZR387" s="65"/>
      <c r="HZS387" s="65"/>
      <c r="HZT387" s="65"/>
      <c r="HZU387" s="65"/>
      <c r="HZV387" s="65"/>
      <c r="HZW387" s="65"/>
      <c r="HZX387" s="65"/>
      <c r="HZY387" s="65"/>
      <c r="HZZ387" s="65"/>
      <c r="IAA387" s="65"/>
      <c r="IAB387" s="65"/>
      <c r="IAC387" s="65"/>
      <c r="IAD387" s="65"/>
      <c r="IAE387" s="65"/>
      <c r="IAF387" s="65"/>
      <c r="IAG387" s="65"/>
      <c r="IAH387" s="65"/>
      <c r="IAI387" s="65"/>
      <c r="IAJ387" s="65"/>
      <c r="IAK387" s="65"/>
      <c r="IAL387" s="65"/>
      <c r="IAM387" s="65"/>
      <c r="IAN387" s="65"/>
      <c r="IAO387" s="65"/>
      <c r="IAP387" s="65"/>
      <c r="IAQ387" s="65"/>
      <c r="IAR387" s="65"/>
      <c r="IAS387" s="65"/>
      <c r="IAT387" s="65"/>
      <c r="IAU387" s="65"/>
      <c r="IAV387" s="65"/>
      <c r="IAW387" s="65"/>
      <c r="IAX387" s="65"/>
      <c r="IAY387" s="65"/>
      <c r="IAZ387" s="65"/>
      <c r="IBA387" s="65"/>
      <c r="IBB387" s="65"/>
      <c r="IBC387" s="65"/>
      <c r="IBD387" s="65"/>
      <c r="IBE387" s="65"/>
      <c r="IBF387" s="65"/>
      <c r="IBG387" s="65"/>
      <c r="IBH387" s="65"/>
      <c r="IBI387" s="65"/>
      <c r="IBJ387" s="65"/>
      <c r="IBK387" s="65"/>
      <c r="IBL387" s="65"/>
      <c r="IBM387" s="65"/>
      <c r="IBN387" s="65"/>
      <c r="IBO387" s="65"/>
      <c r="IBP387" s="65"/>
      <c r="IBQ387" s="65"/>
      <c r="IBR387" s="65"/>
      <c r="IBS387" s="65"/>
      <c r="IBT387" s="65"/>
      <c r="IBU387" s="65"/>
      <c r="IBV387" s="65"/>
      <c r="IBW387" s="65"/>
      <c r="IBX387" s="65"/>
      <c r="IBY387" s="65"/>
      <c r="IBZ387" s="65"/>
      <c r="ICA387" s="65"/>
      <c r="ICB387" s="65"/>
      <c r="ICC387" s="65"/>
      <c r="ICD387" s="65"/>
      <c r="ICE387" s="65"/>
      <c r="ICF387" s="65"/>
      <c r="ICG387" s="65"/>
      <c r="ICH387" s="65"/>
      <c r="ICI387" s="65"/>
      <c r="ICJ387" s="65"/>
      <c r="ICK387" s="65"/>
      <c r="ICL387" s="65"/>
      <c r="ICM387" s="65"/>
      <c r="ICN387" s="65"/>
      <c r="ICO387" s="65"/>
      <c r="ICP387" s="65"/>
      <c r="ICQ387" s="65"/>
      <c r="ICR387" s="65"/>
      <c r="ICS387" s="65"/>
      <c r="ICT387" s="65"/>
      <c r="ICU387" s="65"/>
      <c r="ICV387" s="65"/>
      <c r="ICW387" s="65"/>
      <c r="ICX387" s="65"/>
      <c r="ICY387" s="65"/>
      <c r="ICZ387" s="65"/>
      <c r="IDA387" s="65"/>
      <c r="IDB387" s="65"/>
      <c r="IDC387" s="65"/>
      <c r="IDD387" s="65"/>
      <c r="IDE387" s="65"/>
      <c r="IDF387" s="65"/>
      <c r="IDG387" s="65"/>
      <c r="IDH387" s="65"/>
      <c r="IDI387" s="65"/>
      <c r="IDJ387" s="65"/>
      <c r="IDK387" s="65"/>
      <c r="IDL387" s="65"/>
      <c r="IDM387" s="65"/>
      <c r="IDN387" s="65"/>
      <c r="IDO387" s="65"/>
      <c r="IDP387" s="65"/>
      <c r="IDQ387" s="65"/>
      <c r="IDR387" s="65"/>
      <c r="IDS387" s="65"/>
      <c r="IDT387" s="65"/>
      <c r="IDU387" s="65"/>
      <c r="IDV387" s="65"/>
      <c r="IDW387" s="65"/>
      <c r="IDX387" s="65"/>
      <c r="IDY387" s="65"/>
      <c r="IDZ387" s="65"/>
      <c r="IEA387" s="65"/>
      <c r="IEB387" s="65"/>
      <c r="IEC387" s="65"/>
      <c r="IED387" s="65"/>
      <c r="IEE387" s="65"/>
      <c r="IEF387" s="65"/>
      <c r="IEG387" s="65"/>
      <c r="IEH387" s="65"/>
      <c r="IEI387" s="65"/>
      <c r="IEJ387" s="65"/>
      <c r="IEK387" s="65"/>
      <c r="IEL387" s="65"/>
      <c r="IEM387" s="65"/>
      <c r="IEN387" s="65"/>
      <c r="IEO387" s="65"/>
      <c r="IEP387" s="65"/>
      <c r="IEQ387" s="65"/>
      <c r="IER387" s="65"/>
      <c r="IES387" s="65"/>
      <c r="IET387" s="65"/>
      <c r="IEU387" s="65"/>
      <c r="IEV387" s="65"/>
      <c r="IEW387" s="65"/>
      <c r="IEX387" s="65"/>
      <c r="IEY387" s="65"/>
      <c r="IEZ387" s="65"/>
      <c r="IFA387" s="65"/>
      <c r="IFB387" s="65"/>
      <c r="IFC387" s="65"/>
      <c r="IFD387" s="65"/>
      <c r="IFE387" s="65"/>
      <c r="IFF387" s="65"/>
      <c r="IFG387" s="65"/>
      <c r="IFH387" s="65"/>
      <c r="IFI387" s="65"/>
      <c r="IFJ387" s="65"/>
      <c r="IFK387" s="65"/>
      <c r="IFL387" s="65"/>
      <c r="IFM387" s="65"/>
      <c r="IFN387" s="65"/>
      <c r="IFO387" s="65"/>
      <c r="IFP387" s="65"/>
      <c r="IFQ387" s="65"/>
      <c r="IFR387" s="65"/>
      <c r="IFS387" s="65"/>
      <c r="IFT387" s="65"/>
      <c r="IFU387" s="65"/>
      <c r="IFV387" s="65"/>
      <c r="IFW387" s="65"/>
      <c r="IFX387" s="65"/>
      <c r="IFY387" s="65"/>
      <c r="IFZ387" s="65"/>
      <c r="IGA387" s="65"/>
      <c r="IGB387" s="65"/>
      <c r="IGC387" s="65"/>
      <c r="IGD387" s="65"/>
      <c r="IGE387" s="65"/>
      <c r="IGF387" s="65"/>
      <c r="IGG387" s="65"/>
      <c r="IGH387" s="65"/>
      <c r="IGI387" s="65"/>
      <c r="IGJ387" s="65"/>
      <c r="IGK387" s="65"/>
      <c r="IGL387" s="65"/>
      <c r="IGM387" s="65"/>
      <c r="IGN387" s="65"/>
      <c r="IGO387" s="65"/>
      <c r="IGP387" s="65"/>
      <c r="IGQ387" s="65"/>
      <c r="IGR387" s="65"/>
      <c r="IGS387" s="65"/>
      <c r="IGT387" s="65"/>
      <c r="IGU387" s="65"/>
      <c r="IGV387" s="65"/>
      <c r="IGW387" s="65"/>
      <c r="IGX387" s="65"/>
      <c r="IGY387" s="65"/>
      <c r="IGZ387" s="65"/>
      <c r="IHA387" s="65"/>
      <c r="IHB387" s="65"/>
      <c r="IHC387" s="65"/>
      <c r="IHD387" s="65"/>
      <c r="IHE387" s="65"/>
      <c r="IHF387" s="65"/>
      <c r="IHG387" s="65"/>
      <c r="IHH387" s="65"/>
      <c r="IHI387" s="65"/>
      <c r="IHJ387" s="65"/>
      <c r="IHK387" s="65"/>
      <c r="IHL387" s="65"/>
      <c r="IHM387" s="65"/>
      <c r="IHN387" s="65"/>
      <c r="IHO387" s="65"/>
      <c r="IHP387" s="65"/>
      <c r="IHQ387" s="65"/>
      <c r="IHR387" s="65"/>
      <c r="IHS387" s="65"/>
      <c r="IHT387" s="65"/>
      <c r="IHU387" s="65"/>
      <c r="IHV387" s="65"/>
      <c r="IHW387" s="65"/>
      <c r="IHX387" s="65"/>
      <c r="IHY387" s="65"/>
      <c r="IHZ387" s="65"/>
      <c r="IIA387" s="65"/>
      <c r="IIB387" s="65"/>
      <c r="IIC387" s="65"/>
      <c r="IID387" s="65"/>
      <c r="IIE387" s="65"/>
      <c r="IIF387" s="65"/>
      <c r="IIG387" s="65"/>
      <c r="IIH387" s="65"/>
      <c r="III387" s="65"/>
      <c r="IIJ387" s="65"/>
      <c r="IIK387" s="65"/>
      <c r="IIL387" s="65"/>
      <c r="IIM387" s="65"/>
      <c r="IIN387" s="65"/>
      <c r="IIO387" s="65"/>
      <c r="IIP387" s="65"/>
      <c r="IIQ387" s="65"/>
      <c r="IIR387" s="65"/>
      <c r="IIS387" s="65"/>
      <c r="IIT387" s="65"/>
      <c r="IIU387" s="65"/>
      <c r="IIV387" s="65"/>
      <c r="IIW387" s="65"/>
      <c r="IIX387" s="65"/>
      <c r="IIY387" s="65"/>
      <c r="IIZ387" s="65"/>
      <c r="IJA387" s="65"/>
      <c r="IJB387" s="65"/>
      <c r="IJC387" s="65"/>
      <c r="IJD387" s="65"/>
      <c r="IJE387" s="65"/>
      <c r="IJF387" s="65"/>
      <c r="IJG387" s="65"/>
      <c r="IJH387" s="65"/>
      <c r="IJI387" s="65"/>
      <c r="IJJ387" s="65"/>
      <c r="IJK387" s="65"/>
      <c r="IJL387" s="65"/>
      <c r="IJM387" s="65"/>
      <c r="IJN387" s="65"/>
      <c r="IJO387" s="65"/>
      <c r="IJP387" s="65"/>
      <c r="IJQ387" s="65"/>
      <c r="IJR387" s="65"/>
      <c r="IJS387" s="65"/>
      <c r="IJT387" s="65"/>
      <c r="IJU387" s="65"/>
      <c r="IJV387" s="65"/>
      <c r="IJW387" s="65"/>
      <c r="IJX387" s="65"/>
      <c r="IJY387" s="65"/>
      <c r="IJZ387" s="65"/>
      <c r="IKA387" s="65"/>
      <c r="IKB387" s="65"/>
      <c r="IKC387" s="65"/>
      <c r="IKD387" s="65"/>
      <c r="IKE387" s="65"/>
      <c r="IKF387" s="65"/>
      <c r="IKG387" s="65"/>
      <c r="IKH387" s="65"/>
      <c r="IKI387" s="65"/>
      <c r="IKJ387" s="65"/>
      <c r="IKK387" s="65"/>
      <c r="IKL387" s="65"/>
      <c r="IKM387" s="65"/>
      <c r="IKN387" s="65"/>
      <c r="IKO387" s="65"/>
      <c r="IKP387" s="65"/>
      <c r="IKQ387" s="65"/>
      <c r="IKR387" s="65"/>
      <c r="IKS387" s="65"/>
      <c r="IKT387" s="65"/>
      <c r="IKU387" s="65"/>
      <c r="IKV387" s="65"/>
      <c r="IKW387" s="65"/>
      <c r="IKX387" s="65"/>
      <c r="IKY387" s="65"/>
      <c r="IKZ387" s="65"/>
      <c r="ILA387" s="65"/>
      <c r="ILB387" s="65"/>
      <c r="ILC387" s="65"/>
      <c r="ILD387" s="65"/>
      <c r="ILE387" s="65"/>
      <c r="ILF387" s="65"/>
      <c r="ILG387" s="65"/>
      <c r="ILH387" s="65"/>
      <c r="ILI387" s="65"/>
      <c r="ILJ387" s="65"/>
      <c r="ILK387" s="65"/>
      <c r="ILL387" s="65"/>
      <c r="ILM387" s="65"/>
      <c r="ILN387" s="65"/>
      <c r="ILO387" s="65"/>
      <c r="ILP387" s="65"/>
      <c r="ILQ387" s="65"/>
      <c r="ILR387" s="65"/>
      <c r="ILS387" s="65"/>
      <c r="ILT387" s="65"/>
      <c r="ILU387" s="65"/>
      <c r="ILV387" s="65"/>
      <c r="ILW387" s="65"/>
      <c r="ILX387" s="65"/>
      <c r="ILY387" s="65"/>
      <c r="ILZ387" s="65"/>
      <c r="IMA387" s="65"/>
      <c r="IMB387" s="65"/>
      <c r="IMC387" s="65"/>
      <c r="IMD387" s="65"/>
      <c r="IME387" s="65"/>
      <c r="IMF387" s="65"/>
      <c r="IMG387" s="65"/>
      <c r="IMH387" s="65"/>
      <c r="IMI387" s="65"/>
      <c r="IMJ387" s="65"/>
      <c r="IMK387" s="65"/>
      <c r="IML387" s="65"/>
      <c r="IMM387" s="65"/>
      <c r="IMN387" s="65"/>
      <c r="IMO387" s="65"/>
      <c r="IMP387" s="65"/>
      <c r="IMQ387" s="65"/>
      <c r="IMR387" s="65"/>
      <c r="IMS387" s="65"/>
      <c r="IMT387" s="65"/>
      <c r="IMU387" s="65"/>
      <c r="IMV387" s="65"/>
      <c r="IMW387" s="65"/>
      <c r="IMX387" s="65"/>
      <c r="IMY387" s="65"/>
      <c r="IMZ387" s="65"/>
      <c r="INA387" s="65"/>
      <c r="INB387" s="65"/>
      <c r="INC387" s="65"/>
      <c r="IND387" s="65"/>
      <c r="INE387" s="65"/>
      <c r="INF387" s="65"/>
      <c r="ING387" s="65"/>
      <c r="INH387" s="65"/>
      <c r="INI387" s="65"/>
      <c r="INJ387" s="65"/>
      <c r="INK387" s="65"/>
      <c r="INL387" s="65"/>
      <c r="INM387" s="65"/>
      <c r="INN387" s="65"/>
      <c r="INO387" s="65"/>
      <c r="INP387" s="65"/>
      <c r="INQ387" s="65"/>
      <c r="INR387" s="65"/>
      <c r="INS387" s="65"/>
      <c r="INT387" s="65"/>
      <c r="INU387" s="65"/>
      <c r="INV387" s="65"/>
      <c r="INW387" s="65"/>
      <c r="INX387" s="65"/>
      <c r="INY387" s="65"/>
      <c r="INZ387" s="65"/>
      <c r="IOA387" s="65"/>
      <c r="IOB387" s="65"/>
      <c r="IOC387" s="65"/>
      <c r="IOD387" s="65"/>
      <c r="IOE387" s="65"/>
      <c r="IOF387" s="65"/>
      <c r="IOG387" s="65"/>
      <c r="IOH387" s="65"/>
      <c r="IOI387" s="65"/>
      <c r="IOJ387" s="65"/>
      <c r="IOK387" s="65"/>
      <c r="IOL387" s="65"/>
      <c r="IOM387" s="65"/>
      <c r="ION387" s="65"/>
      <c r="IOO387" s="65"/>
      <c r="IOP387" s="65"/>
      <c r="IOQ387" s="65"/>
      <c r="IOR387" s="65"/>
      <c r="IOS387" s="65"/>
      <c r="IOT387" s="65"/>
      <c r="IOU387" s="65"/>
      <c r="IOV387" s="65"/>
      <c r="IOW387" s="65"/>
      <c r="IOX387" s="65"/>
      <c r="IOY387" s="65"/>
      <c r="IOZ387" s="65"/>
      <c r="IPA387" s="65"/>
      <c r="IPB387" s="65"/>
      <c r="IPC387" s="65"/>
      <c r="IPD387" s="65"/>
      <c r="IPE387" s="65"/>
      <c r="IPF387" s="65"/>
      <c r="IPG387" s="65"/>
      <c r="IPH387" s="65"/>
      <c r="IPI387" s="65"/>
      <c r="IPJ387" s="65"/>
      <c r="IPK387" s="65"/>
      <c r="IPL387" s="65"/>
      <c r="IPM387" s="65"/>
      <c r="IPN387" s="65"/>
      <c r="IPO387" s="65"/>
      <c r="IPP387" s="65"/>
      <c r="IPQ387" s="65"/>
      <c r="IPR387" s="65"/>
      <c r="IPS387" s="65"/>
      <c r="IPT387" s="65"/>
      <c r="IPU387" s="65"/>
      <c r="IPV387" s="65"/>
      <c r="IPW387" s="65"/>
      <c r="IPX387" s="65"/>
      <c r="IPY387" s="65"/>
      <c r="IPZ387" s="65"/>
      <c r="IQA387" s="65"/>
      <c r="IQB387" s="65"/>
      <c r="IQC387" s="65"/>
      <c r="IQD387" s="65"/>
      <c r="IQE387" s="65"/>
      <c r="IQF387" s="65"/>
      <c r="IQG387" s="65"/>
      <c r="IQH387" s="65"/>
      <c r="IQI387" s="65"/>
      <c r="IQJ387" s="65"/>
      <c r="IQK387" s="65"/>
      <c r="IQL387" s="65"/>
      <c r="IQM387" s="65"/>
      <c r="IQN387" s="65"/>
      <c r="IQO387" s="65"/>
      <c r="IQP387" s="65"/>
      <c r="IQQ387" s="65"/>
      <c r="IQR387" s="65"/>
      <c r="IQS387" s="65"/>
      <c r="IQT387" s="65"/>
      <c r="IQU387" s="65"/>
      <c r="IQV387" s="65"/>
      <c r="IQW387" s="65"/>
      <c r="IQX387" s="65"/>
      <c r="IQY387" s="65"/>
      <c r="IQZ387" s="65"/>
      <c r="IRA387" s="65"/>
      <c r="IRB387" s="65"/>
      <c r="IRC387" s="65"/>
      <c r="IRD387" s="65"/>
      <c r="IRE387" s="65"/>
      <c r="IRF387" s="65"/>
      <c r="IRG387" s="65"/>
      <c r="IRH387" s="65"/>
      <c r="IRI387" s="65"/>
      <c r="IRJ387" s="65"/>
      <c r="IRK387" s="65"/>
      <c r="IRL387" s="65"/>
      <c r="IRM387" s="65"/>
      <c r="IRN387" s="65"/>
      <c r="IRO387" s="65"/>
      <c r="IRP387" s="65"/>
      <c r="IRQ387" s="65"/>
      <c r="IRR387" s="65"/>
      <c r="IRS387" s="65"/>
      <c r="IRT387" s="65"/>
      <c r="IRU387" s="65"/>
      <c r="IRV387" s="65"/>
      <c r="IRW387" s="65"/>
      <c r="IRX387" s="65"/>
      <c r="IRY387" s="65"/>
      <c r="IRZ387" s="65"/>
      <c r="ISA387" s="65"/>
      <c r="ISB387" s="65"/>
      <c r="ISC387" s="65"/>
      <c r="ISD387" s="65"/>
      <c r="ISE387" s="65"/>
      <c r="ISF387" s="65"/>
      <c r="ISG387" s="65"/>
      <c r="ISH387" s="65"/>
      <c r="ISI387" s="65"/>
      <c r="ISJ387" s="65"/>
      <c r="ISK387" s="65"/>
      <c r="ISL387" s="65"/>
      <c r="ISM387" s="65"/>
      <c r="ISN387" s="65"/>
      <c r="ISO387" s="65"/>
      <c r="ISP387" s="65"/>
      <c r="ISQ387" s="65"/>
      <c r="ISR387" s="65"/>
      <c r="ISS387" s="65"/>
      <c r="IST387" s="65"/>
      <c r="ISU387" s="65"/>
      <c r="ISV387" s="65"/>
      <c r="ISW387" s="65"/>
      <c r="ISX387" s="65"/>
      <c r="ISY387" s="65"/>
      <c r="ISZ387" s="65"/>
      <c r="ITA387" s="65"/>
      <c r="ITB387" s="65"/>
      <c r="ITC387" s="65"/>
      <c r="ITD387" s="65"/>
      <c r="ITE387" s="65"/>
      <c r="ITF387" s="65"/>
      <c r="ITG387" s="65"/>
      <c r="ITH387" s="65"/>
      <c r="ITI387" s="65"/>
      <c r="ITJ387" s="65"/>
      <c r="ITK387" s="65"/>
      <c r="ITL387" s="65"/>
      <c r="ITM387" s="65"/>
      <c r="ITN387" s="65"/>
      <c r="ITO387" s="65"/>
      <c r="ITP387" s="65"/>
      <c r="ITQ387" s="65"/>
      <c r="ITR387" s="65"/>
      <c r="ITS387" s="65"/>
      <c r="ITT387" s="65"/>
      <c r="ITU387" s="65"/>
      <c r="ITV387" s="65"/>
      <c r="ITW387" s="65"/>
      <c r="ITX387" s="65"/>
      <c r="ITY387" s="65"/>
      <c r="ITZ387" s="65"/>
      <c r="IUA387" s="65"/>
      <c r="IUB387" s="65"/>
      <c r="IUC387" s="65"/>
      <c r="IUD387" s="65"/>
      <c r="IUE387" s="65"/>
      <c r="IUF387" s="65"/>
      <c r="IUG387" s="65"/>
      <c r="IUH387" s="65"/>
      <c r="IUI387" s="65"/>
      <c r="IUJ387" s="65"/>
      <c r="IUK387" s="65"/>
      <c r="IUL387" s="65"/>
      <c r="IUM387" s="65"/>
      <c r="IUN387" s="65"/>
      <c r="IUO387" s="65"/>
      <c r="IUP387" s="65"/>
      <c r="IUQ387" s="65"/>
      <c r="IUR387" s="65"/>
      <c r="IUS387" s="65"/>
      <c r="IUT387" s="65"/>
      <c r="IUU387" s="65"/>
      <c r="IUV387" s="65"/>
      <c r="IUW387" s="65"/>
      <c r="IUX387" s="65"/>
      <c r="IUY387" s="65"/>
      <c r="IUZ387" s="65"/>
      <c r="IVA387" s="65"/>
      <c r="IVB387" s="65"/>
      <c r="IVC387" s="65"/>
      <c r="IVD387" s="65"/>
      <c r="IVE387" s="65"/>
      <c r="IVF387" s="65"/>
      <c r="IVG387" s="65"/>
      <c r="IVH387" s="65"/>
      <c r="IVI387" s="65"/>
      <c r="IVJ387" s="65"/>
      <c r="IVK387" s="65"/>
      <c r="IVL387" s="65"/>
      <c r="IVM387" s="65"/>
      <c r="IVN387" s="65"/>
      <c r="IVO387" s="65"/>
      <c r="IVP387" s="65"/>
      <c r="IVQ387" s="65"/>
      <c r="IVR387" s="65"/>
      <c r="IVS387" s="65"/>
      <c r="IVT387" s="65"/>
      <c r="IVU387" s="65"/>
      <c r="IVV387" s="65"/>
      <c r="IVW387" s="65"/>
      <c r="IVX387" s="65"/>
      <c r="IVY387" s="65"/>
      <c r="IVZ387" s="65"/>
      <c r="IWA387" s="65"/>
      <c r="IWB387" s="65"/>
      <c r="IWC387" s="65"/>
      <c r="IWD387" s="65"/>
      <c r="IWE387" s="65"/>
      <c r="IWF387" s="65"/>
      <c r="IWG387" s="65"/>
      <c r="IWH387" s="65"/>
      <c r="IWI387" s="65"/>
      <c r="IWJ387" s="65"/>
      <c r="IWK387" s="65"/>
      <c r="IWL387" s="65"/>
      <c r="IWM387" s="65"/>
      <c r="IWN387" s="65"/>
      <c r="IWO387" s="65"/>
      <c r="IWP387" s="65"/>
      <c r="IWQ387" s="65"/>
      <c r="IWR387" s="65"/>
      <c r="IWS387" s="65"/>
      <c r="IWT387" s="65"/>
      <c r="IWU387" s="65"/>
      <c r="IWV387" s="65"/>
      <c r="IWW387" s="65"/>
      <c r="IWX387" s="65"/>
      <c r="IWY387" s="65"/>
      <c r="IWZ387" s="65"/>
      <c r="IXA387" s="65"/>
      <c r="IXB387" s="65"/>
      <c r="IXC387" s="65"/>
      <c r="IXD387" s="65"/>
      <c r="IXE387" s="65"/>
      <c r="IXF387" s="65"/>
      <c r="IXG387" s="65"/>
      <c r="IXH387" s="65"/>
      <c r="IXI387" s="65"/>
      <c r="IXJ387" s="65"/>
      <c r="IXK387" s="65"/>
      <c r="IXL387" s="65"/>
      <c r="IXM387" s="65"/>
      <c r="IXN387" s="65"/>
      <c r="IXO387" s="65"/>
      <c r="IXP387" s="65"/>
      <c r="IXQ387" s="65"/>
      <c r="IXR387" s="65"/>
      <c r="IXS387" s="65"/>
      <c r="IXT387" s="65"/>
      <c r="IXU387" s="65"/>
      <c r="IXV387" s="65"/>
      <c r="IXW387" s="65"/>
      <c r="IXX387" s="65"/>
      <c r="IXY387" s="65"/>
      <c r="IXZ387" s="65"/>
      <c r="IYA387" s="65"/>
      <c r="IYB387" s="65"/>
      <c r="IYC387" s="65"/>
      <c r="IYD387" s="65"/>
      <c r="IYE387" s="65"/>
      <c r="IYF387" s="65"/>
      <c r="IYG387" s="65"/>
      <c r="IYH387" s="65"/>
      <c r="IYI387" s="65"/>
      <c r="IYJ387" s="65"/>
      <c r="IYK387" s="65"/>
      <c r="IYL387" s="65"/>
      <c r="IYM387" s="65"/>
      <c r="IYN387" s="65"/>
      <c r="IYO387" s="65"/>
      <c r="IYP387" s="65"/>
      <c r="IYQ387" s="65"/>
      <c r="IYR387" s="65"/>
      <c r="IYS387" s="65"/>
      <c r="IYT387" s="65"/>
      <c r="IYU387" s="65"/>
      <c r="IYV387" s="65"/>
      <c r="IYW387" s="65"/>
      <c r="IYX387" s="65"/>
      <c r="IYY387" s="65"/>
      <c r="IYZ387" s="65"/>
      <c r="IZA387" s="65"/>
      <c r="IZB387" s="65"/>
      <c r="IZC387" s="65"/>
      <c r="IZD387" s="65"/>
      <c r="IZE387" s="65"/>
      <c r="IZF387" s="65"/>
      <c r="IZG387" s="65"/>
      <c r="IZH387" s="65"/>
      <c r="IZI387" s="65"/>
      <c r="IZJ387" s="65"/>
      <c r="IZK387" s="65"/>
      <c r="IZL387" s="65"/>
      <c r="IZM387" s="65"/>
      <c r="IZN387" s="65"/>
      <c r="IZO387" s="65"/>
      <c r="IZP387" s="65"/>
      <c r="IZQ387" s="65"/>
      <c r="IZR387" s="65"/>
      <c r="IZS387" s="65"/>
      <c r="IZT387" s="65"/>
      <c r="IZU387" s="65"/>
      <c r="IZV387" s="65"/>
      <c r="IZW387" s="65"/>
      <c r="IZX387" s="65"/>
      <c r="IZY387" s="65"/>
      <c r="IZZ387" s="65"/>
      <c r="JAA387" s="65"/>
      <c r="JAB387" s="65"/>
      <c r="JAC387" s="65"/>
      <c r="JAD387" s="65"/>
      <c r="JAE387" s="65"/>
      <c r="JAF387" s="65"/>
      <c r="JAG387" s="65"/>
      <c r="JAH387" s="65"/>
      <c r="JAI387" s="65"/>
      <c r="JAJ387" s="65"/>
      <c r="JAK387" s="65"/>
      <c r="JAL387" s="65"/>
      <c r="JAM387" s="65"/>
      <c r="JAN387" s="65"/>
      <c r="JAO387" s="65"/>
      <c r="JAP387" s="65"/>
      <c r="JAQ387" s="65"/>
      <c r="JAR387" s="65"/>
      <c r="JAS387" s="65"/>
      <c r="JAT387" s="65"/>
      <c r="JAU387" s="65"/>
      <c r="JAV387" s="65"/>
      <c r="JAW387" s="65"/>
      <c r="JAX387" s="65"/>
      <c r="JAY387" s="65"/>
      <c r="JAZ387" s="65"/>
      <c r="JBA387" s="65"/>
      <c r="JBB387" s="65"/>
      <c r="JBC387" s="65"/>
      <c r="JBD387" s="65"/>
      <c r="JBE387" s="65"/>
      <c r="JBF387" s="65"/>
      <c r="JBG387" s="65"/>
      <c r="JBH387" s="65"/>
      <c r="JBI387" s="65"/>
      <c r="JBJ387" s="65"/>
      <c r="JBK387" s="65"/>
      <c r="JBL387" s="65"/>
      <c r="JBM387" s="65"/>
      <c r="JBN387" s="65"/>
      <c r="JBO387" s="65"/>
      <c r="JBP387" s="65"/>
      <c r="JBQ387" s="65"/>
      <c r="JBR387" s="65"/>
      <c r="JBS387" s="65"/>
      <c r="JBT387" s="65"/>
      <c r="JBU387" s="65"/>
      <c r="JBV387" s="65"/>
      <c r="JBW387" s="65"/>
      <c r="JBX387" s="65"/>
      <c r="JBY387" s="65"/>
      <c r="JBZ387" s="65"/>
      <c r="JCA387" s="65"/>
      <c r="JCB387" s="65"/>
      <c r="JCC387" s="65"/>
      <c r="JCD387" s="65"/>
      <c r="JCE387" s="65"/>
      <c r="JCF387" s="65"/>
      <c r="JCG387" s="65"/>
      <c r="JCH387" s="65"/>
      <c r="JCI387" s="65"/>
      <c r="JCJ387" s="65"/>
      <c r="JCK387" s="65"/>
      <c r="JCL387" s="65"/>
      <c r="JCM387" s="65"/>
      <c r="JCN387" s="65"/>
      <c r="JCO387" s="65"/>
      <c r="JCP387" s="65"/>
      <c r="JCQ387" s="65"/>
      <c r="JCR387" s="65"/>
      <c r="JCS387" s="65"/>
      <c r="JCT387" s="65"/>
      <c r="JCU387" s="65"/>
      <c r="JCV387" s="65"/>
      <c r="JCW387" s="65"/>
      <c r="JCX387" s="65"/>
      <c r="JCY387" s="65"/>
      <c r="JCZ387" s="65"/>
      <c r="JDA387" s="65"/>
      <c r="JDB387" s="65"/>
      <c r="JDC387" s="65"/>
      <c r="JDD387" s="65"/>
      <c r="JDE387" s="65"/>
      <c r="JDF387" s="65"/>
      <c r="JDG387" s="65"/>
      <c r="JDH387" s="65"/>
      <c r="JDI387" s="65"/>
      <c r="JDJ387" s="65"/>
      <c r="JDK387" s="65"/>
      <c r="JDL387" s="65"/>
      <c r="JDM387" s="65"/>
      <c r="JDN387" s="65"/>
      <c r="JDO387" s="65"/>
      <c r="JDP387" s="65"/>
      <c r="JDQ387" s="65"/>
      <c r="JDR387" s="65"/>
      <c r="JDS387" s="65"/>
      <c r="JDT387" s="65"/>
      <c r="JDU387" s="65"/>
      <c r="JDV387" s="65"/>
      <c r="JDW387" s="65"/>
      <c r="JDX387" s="65"/>
      <c r="JDY387" s="65"/>
      <c r="JDZ387" s="65"/>
      <c r="JEA387" s="65"/>
      <c r="JEB387" s="65"/>
      <c r="JEC387" s="65"/>
      <c r="JED387" s="65"/>
      <c r="JEE387" s="65"/>
      <c r="JEF387" s="65"/>
      <c r="JEG387" s="65"/>
      <c r="JEH387" s="65"/>
      <c r="JEI387" s="65"/>
      <c r="JEJ387" s="65"/>
      <c r="JEK387" s="65"/>
      <c r="JEL387" s="65"/>
      <c r="JEM387" s="65"/>
      <c r="JEN387" s="65"/>
      <c r="JEO387" s="65"/>
      <c r="JEP387" s="65"/>
      <c r="JEQ387" s="65"/>
      <c r="JER387" s="65"/>
      <c r="JES387" s="65"/>
      <c r="JET387" s="65"/>
      <c r="JEU387" s="65"/>
      <c r="JEV387" s="65"/>
      <c r="JEW387" s="65"/>
      <c r="JEX387" s="65"/>
      <c r="JEY387" s="65"/>
      <c r="JEZ387" s="65"/>
      <c r="JFA387" s="65"/>
      <c r="JFB387" s="65"/>
      <c r="JFC387" s="65"/>
      <c r="JFD387" s="65"/>
      <c r="JFE387" s="65"/>
      <c r="JFF387" s="65"/>
      <c r="JFG387" s="65"/>
      <c r="JFH387" s="65"/>
      <c r="JFI387" s="65"/>
      <c r="JFJ387" s="65"/>
      <c r="JFK387" s="65"/>
      <c r="JFL387" s="65"/>
      <c r="JFM387" s="65"/>
      <c r="JFN387" s="65"/>
      <c r="JFO387" s="65"/>
      <c r="JFP387" s="65"/>
      <c r="JFQ387" s="65"/>
      <c r="JFR387" s="65"/>
      <c r="JFS387" s="65"/>
      <c r="JFT387" s="65"/>
      <c r="JFU387" s="65"/>
      <c r="JFV387" s="65"/>
      <c r="JFW387" s="65"/>
      <c r="JFX387" s="65"/>
      <c r="JFY387" s="65"/>
      <c r="JFZ387" s="65"/>
      <c r="JGA387" s="65"/>
      <c r="JGB387" s="65"/>
      <c r="JGC387" s="65"/>
      <c r="JGD387" s="65"/>
      <c r="JGE387" s="65"/>
      <c r="JGF387" s="65"/>
      <c r="JGG387" s="65"/>
      <c r="JGH387" s="65"/>
      <c r="JGI387" s="65"/>
      <c r="JGJ387" s="65"/>
      <c r="JGK387" s="65"/>
      <c r="JGL387" s="65"/>
      <c r="JGM387" s="65"/>
      <c r="JGN387" s="65"/>
      <c r="JGO387" s="65"/>
      <c r="JGP387" s="65"/>
      <c r="JGQ387" s="65"/>
      <c r="JGR387" s="65"/>
      <c r="JGS387" s="65"/>
      <c r="JGT387" s="65"/>
      <c r="JGU387" s="65"/>
      <c r="JGV387" s="65"/>
      <c r="JGW387" s="65"/>
      <c r="JGX387" s="65"/>
      <c r="JGY387" s="65"/>
      <c r="JGZ387" s="65"/>
      <c r="JHA387" s="65"/>
      <c r="JHB387" s="65"/>
      <c r="JHC387" s="65"/>
      <c r="JHD387" s="65"/>
      <c r="JHE387" s="65"/>
      <c r="JHF387" s="65"/>
      <c r="JHG387" s="65"/>
      <c r="JHH387" s="65"/>
      <c r="JHI387" s="65"/>
      <c r="JHJ387" s="65"/>
      <c r="JHK387" s="65"/>
      <c r="JHL387" s="65"/>
      <c r="JHM387" s="65"/>
      <c r="JHN387" s="65"/>
      <c r="JHO387" s="65"/>
      <c r="JHP387" s="65"/>
      <c r="JHQ387" s="65"/>
      <c r="JHR387" s="65"/>
      <c r="JHS387" s="65"/>
      <c r="JHT387" s="65"/>
      <c r="JHU387" s="65"/>
      <c r="JHV387" s="65"/>
      <c r="JHW387" s="65"/>
      <c r="JHX387" s="65"/>
      <c r="JHY387" s="65"/>
      <c r="JHZ387" s="65"/>
      <c r="JIA387" s="65"/>
      <c r="JIB387" s="65"/>
      <c r="JIC387" s="65"/>
      <c r="JID387" s="65"/>
      <c r="JIE387" s="65"/>
      <c r="JIF387" s="65"/>
      <c r="JIG387" s="65"/>
      <c r="JIH387" s="65"/>
      <c r="JII387" s="65"/>
      <c r="JIJ387" s="65"/>
      <c r="JIK387" s="65"/>
      <c r="JIL387" s="65"/>
      <c r="JIM387" s="65"/>
      <c r="JIN387" s="65"/>
      <c r="JIO387" s="65"/>
      <c r="JIP387" s="65"/>
      <c r="JIQ387" s="65"/>
      <c r="JIR387" s="65"/>
      <c r="JIS387" s="65"/>
      <c r="JIT387" s="65"/>
      <c r="JIU387" s="65"/>
      <c r="JIV387" s="65"/>
      <c r="JIW387" s="65"/>
      <c r="JIX387" s="65"/>
      <c r="JIY387" s="65"/>
      <c r="JIZ387" s="65"/>
      <c r="JJA387" s="65"/>
      <c r="JJB387" s="65"/>
      <c r="JJC387" s="65"/>
      <c r="JJD387" s="65"/>
      <c r="JJE387" s="65"/>
      <c r="JJF387" s="65"/>
      <c r="JJG387" s="65"/>
      <c r="JJH387" s="65"/>
      <c r="JJI387" s="65"/>
      <c r="JJJ387" s="65"/>
      <c r="JJK387" s="65"/>
      <c r="JJL387" s="65"/>
      <c r="JJM387" s="65"/>
      <c r="JJN387" s="65"/>
      <c r="JJO387" s="65"/>
      <c r="JJP387" s="65"/>
      <c r="JJQ387" s="65"/>
      <c r="JJR387" s="65"/>
      <c r="JJS387" s="65"/>
      <c r="JJT387" s="65"/>
      <c r="JJU387" s="65"/>
      <c r="JJV387" s="65"/>
      <c r="JJW387" s="65"/>
      <c r="JJX387" s="65"/>
      <c r="JJY387" s="65"/>
      <c r="JJZ387" s="65"/>
      <c r="JKA387" s="65"/>
      <c r="JKB387" s="65"/>
      <c r="JKC387" s="65"/>
      <c r="JKD387" s="65"/>
      <c r="JKE387" s="65"/>
      <c r="JKF387" s="65"/>
      <c r="JKG387" s="65"/>
      <c r="JKH387" s="65"/>
      <c r="JKI387" s="65"/>
      <c r="JKJ387" s="65"/>
      <c r="JKK387" s="65"/>
      <c r="JKL387" s="65"/>
      <c r="JKM387" s="65"/>
      <c r="JKN387" s="65"/>
      <c r="JKO387" s="65"/>
      <c r="JKP387" s="65"/>
      <c r="JKQ387" s="65"/>
      <c r="JKR387" s="65"/>
      <c r="JKS387" s="65"/>
      <c r="JKT387" s="65"/>
      <c r="JKU387" s="65"/>
      <c r="JKV387" s="65"/>
      <c r="JKW387" s="65"/>
      <c r="JKX387" s="65"/>
      <c r="JKY387" s="65"/>
      <c r="JKZ387" s="65"/>
      <c r="JLA387" s="65"/>
      <c r="JLB387" s="65"/>
      <c r="JLC387" s="65"/>
      <c r="JLD387" s="65"/>
      <c r="JLE387" s="65"/>
      <c r="JLF387" s="65"/>
      <c r="JLG387" s="65"/>
      <c r="JLH387" s="65"/>
      <c r="JLI387" s="65"/>
      <c r="JLJ387" s="65"/>
      <c r="JLK387" s="65"/>
      <c r="JLL387" s="65"/>
      <c r="JLM387" s="65"/>
      <c r="JLN387" s="65"/>
      <c r="JLO387" s="65"/>
      <c r="JLP387" s="65"/>
      <c r="JLQ387" s="65"/>
      <c r="JLR387" s="65"/>
      <c r="JLS387" s="65"/>
      <c r="JLT387" s="65"/>
      <c r="JLU387" s="65"/>
      <c r="JLV387" s="65"/>
      <c r="JLW387" s="65"/>
      <c r="JLX387" s="65"/>
      <c r="JLY387" s="65"/>
      <c r="JLZ387" s="65"/>
      <c r="JMA387" s="65"/>
      <c r="JMB387" s="65"/>
      <c r="JMC387" s="65"/>
      <c r="JMD387" s="65"/>
      <c r="JME387" s="65"/>
      <c r="JMF387" s="65"/>
      <c r="JMG387" s="65"/>
      <c r="JMH387" s="65"/>
      <c r="JMI387" s="65"/>
      <c r="JMJ387" s="65"/>
      <c r="JMK387" s="65"/>
      <c r="JML387" s="65"/>
      <c r="JMM387" s="65"/>
      <c r="JMN387" s="65"/>
      <c r="JMO387" s="65"/>
      <c r="JMP387" s="65"/>
      <c r="JMQ387" s="65"/>
      <c r="JMR387" s="65"/>
      <c r="JMS387" s="65"/>
      <c r="JMT387" s="65"/>
      <c r="JMU387" s="65"/>
      <c r="JMV387" s="65"/>
      <c r="JMW387" s="65"/>
      <c r="JMX387" s="65"/>
      <c r="JMY387" s="65"/>
      <c r="JMZ387" s="65"/>
      <c r="JNA387" s="65"/>
      <c r="JNB387" s="65"/>
      <c r="JNC387" s="65"/>
      <c r="JND387" s="65"/>
      <c r="JNE387" s="65"/>
      <c r="JNF387" s="65"/>
      <c r="JNG387" s="65"/>
      <c r="JNH387" s="65"/>
      <c r="JNI387" s="65"/>
      <c r="JNJ387" s="65"/>
      <c r="JNK387" s="65"/>
      <c r="JNL387" s="65"/>
      <c r="JNM387" s="65"/>
      <c r="JNN387" s="65"/>
      <c r="JNO387" s="65"/>
      <c r="JNP387" s="65"/>
      <c r="JNQ387" s="65"/>
      <c r="JNR387" s="65"/>
      <c r="JNS387" s="65"/>
      <c r="JNT387" s="65"/>
      <c r="JNU387" s="65"/>
      <c r="JNV387" s="65"/>
      <c r="JNW387" s="65"/>
      <c r="JNX387" s="65"/>
      <c r="JNY387" s="65"/>
      <c r="JNZ387" s="65"/>
      <c r="JOA387" s="65"/>
      <c r="JOB387" s="65"/>
      <c r="JOC387" s="65"/>
      <c r="JOD387" s="65"/>
      <c r="JOE387" s="65"/>
      <c r="JOF387" s="65"/>
      <c r="JOG387" s="65"/>
      <c r="JOH387" s="65"/>
      <c r="JOI387" s="65"/>
      <c r="JOJ387" s="65"/>
      <c r="JOK387" s="65"/>
      <c r="JOL387" s="65"/>
      <c r="JOM387" s="65"/>
      <c r="JON387" s="65"/>
      <c r="JOO387" s="65"/>
      <c r="JOP387" s="65"/>
      <c r="JOQ387" s="65"/>
      <c r="JOR387" s="65"/>
      <c r="JOS387" s="65"/>
      <c r="JOT387" s="65"/>
      <c r="JOU387" s="65"/>
      <c r="JOV387" s="65"/>
      <c r="JOW387" s="65"/>
      <c r="JOX387" s="65"/>
      <c r="JOY387" s="65"/>
      <c r="JOZ387" s="65"/>
      <c r="JPA387" s="65"/>
      <c r="JPB387" s="65"/>
      <c r="JPC387" s="65"/>
      <c r="JPD387" s="65"/>
      <c r="JPE387" s="65"/>
      <c r="JPF387" s="65"/>
      <c r="JPG387" s="65"/>
      <c r="JPH387" s="65"/>
      <c r="JPI387" s="65"/>
      <c r="JPJ387" s="65"/>
      <c r="JPK387" s="65"/>
      <c r="JPL387" s="65"/>
      <c r="JPM387" s="65"/>
      <c r="JPN387" s="65"/>
      <c r="JPO387" s="65"/>
      <c r="JPP387" s="65"/>
      <c r="JPQ387" s="65"/>
      <c r="JPR387" s="65"/>
      <c r="JPS387" s="65"/>
      <c r="JPT387" s="65"/>
      <c r="JPU387" s="65"/>
      <c r="JPV387" s="65"/>
      <c r="JPW387" s="65"/>
      <c r="JPX387" s="65"/>
      <c r="JPY387" s="65"/>
      <c r="JPZ387" s="65"/>
      <c r="JQA387" s="65"/>
      <c r="JQB387" s="65"/>
      <c r="JQC387" s="65"/>
      <c r="JQD387" s="65"/>
      <c r="JQE387" s="65"/>
      <c r="JQF387" s="65"/>
      <c r="JQG387" s="65"/>
      <c r="JQH387" s="65"/>
      <c r="JQI387" s="65"/>
      <c r="JQJ387" s="65"/>
      <c r="JQK387" s="65"/>
      <c r="JQL387" s="65"/>
      <c r="JQM387" s="65"/>
      <c r="JQN387" s="65"/>
      <c r="JQO387" s="65"/>
      <c r="JQP387" s="65"/>
      <c r="JQQ387" s="65"/>
      <c r="JQR387" s="65"/>
      <c r="JQS387" s="65"/>
      <c r="JQT387" s="65"/>
      <c r="JQU387" s="65"/>
      <c r="JQV387" s="65"/>
      <c r="JQW387" s="65"/>
      <c r="JQX387" s="65"/>
      <c r="JQY387" s="65"/>
      <c r="JQZ387" s="65"/>
      <c r="JRA387" s="65"/>
      <c r="JRB387" s="65"/>
      <c r="JRC387" s="65"/>
      <c r="JRD387" s="65"/>
      <c r="JRE387" s="65"/>
      <c r="JRF387" s="65"/>
      <c r="JRG387" s="65"/>
      <c r="JRH387" s="65"/>
      <c r="JRI387" s="65"/>
      <c r="JRJ387" s="65"/>
      <c r="JRK387" s="65"/>
      <c r="JRL387" s="65"/>
      <c r="JRM387" s="65"/>
      <c r="JRN387" s="65"/>
      <c r="JRO387" s="65"/>
      <c r="JRP387" s="65"/>
      <c r="JRQ387" s="65"/>
      <c r="JRR387" s="65"/>
      <c r="JRS387" s="65"/>
      <c r="JRT387" s="65"/>
      <c r="JRU387" s="65"/>
      <c r="JRV387" s="65"/>
      <c r="JRW387" s="65"/>
      <c r="JRX387" s="65"/>
      <c r="JRY387" s="65"/>
      <c r="JRZ387" s="65"/>
      <c r="JSA387" s="65"/>
      <c r="JSB387" s="65"/>
      <c r="JSC387" s="65"/>
      <c r="JSD387" s="65"/>
      <c r="JSE387" s="65"/>
      <c r="JSF387" s="65"/>
      <c r="JSG387" s="65"/>
      <c r="JSH387" s="65"/>
      <c r="JSI387" s="65"/>
      <c r="JSJ387" s="65"/>
      <c r="JSK387" s="65"/>
      <c r="JSL387" s="65"/>
      <c r="JSM387" s="65"/>
      <c r="JSN387" s="65"/>
      <c r="JSO387" s="65"/>
      <c r="JSP387" s="65"/>
      <c r="JSQ387" s="65"/>
      <c r="JSR387" s="65"/>
      <c r="JSS387" s="65"/>
      <c r="JST387" s="65"/>
      <c r="JSU387" s="65"/>
      <c r="JSV387" s="65"/>
      <c r="JSW387" s="65"/>
      <c r="JSX387" s="65"/>
      <c r="JSY387" s="65"/>
      <c r="JSZ387" s="65"/>
      <c r="JTA387" s="65"/>
      <c r="JTB387" s="65"/>
      <c r="JTC387" s="65"/>
      <c r="JTD387" s="65"/>
      <c r="JTE387" s="65"/>
      <c r="JTF387" s="65"/>
      <c r="JTG387" s="65"/>
      <c r="JTH387" s="65"/>
      <c r="JTI387" s="65"/>
      <c r="JTJ387" s="65"/>
      <c r="JTK387" s="65"/>
      <c r="JTL387" s="65"/>
      <c r="JTM387" s="65"/>
      <c r="JTN387" s="65"/>
      <c r="JTO387" s="65"/>
      <c r="JTP387" s="65"/>
      <c r="JTQ387" s="65"/>
      <c r="JTR387" s="65"/>
      <c r="JTS387" s="65"/>
      <c r="JTT387" s="65"/>
      <c r="JTU387" s="65"/>
      <c r="JTV387" s="65"/>
      <c r="JTW387" s="65"/>
      <c r="JTX387" s="65"/>
      <c r="JTY387" s="65"/>
      <c r="JTZ387" s="65"/>
      <c r="JUA387" s="65"/>
      <c r="JUB387" s="65"/>
      <c r="JUC387" s="65"/>
      <c r="JUD387" s="65"/>
      <c r="JUE387" s="65"/>
      <c r="JUF387" s="65"/>
      <c r="JUG387" s="65"/>
      <c r="JUH387" s="65"/>
      <c r="JUI387" s="65"/>
      <c r="JUJ387" s="65"/>
      <c r="JUK387" s="65"/>
      <c r="JUL387" s="65"/>
      <c r="JUM387" s="65"/>
      <c r="JUN387" s="65"/>
      <c r="JUO387" s="65"/>
      <c r="JUP387" s="65"/>
      <c r="JUQ387" s="65"/>
      <c r="JUR387" s="65"/>
      <c r="JUS387" s="65"/>
      <c r="JUT387" s="65"/>
      <c r="JUU387" s="65"/>
      <c r="JUV387" s="65"/>
      <c r="JUW387" s="65"/>
      <c r="JUX387" s="65"/>
      <c r="JUY387" s="65"/>
      <c r="JUZ387" s="65"/>
      <c r="JVA387" s="65"/>
      <c r="JVB387" s="65"/>
      <c r="JVC387" s="65"/>
      <c r="JVD387" s="65"/>
      <c r="JVE387" s="65"/>
      <c r="JVF387" s="65"/>
      <c r="JVG387" s="65"/>
      <c r="JVH387" s="65"/>
      <c r="JVI387" s="65"/>
      <c r="JVJ387" s="65"/>
      <c r="JVK387" s="65"/>
      <c r="JVL387" s="65"/>
      <c r="JVM387" s="65"/>
      <c r="JVN387" s="65"/>
      <c r="JVO387" s="65"/>
      <c r="JVP387" s="65"/>
      <c r="JVQ387" s="65"/>
      <c r="JVR387" s="65"/>
      <c r="JVS387" s="65"/>
      <c r="JVT387" s="65"/>
      <c r="JVU387" s="65"/>
      <c r="JVV387" s="65"/>
      <c r="JVW387" s="65"/>
      <c r="JVX387" s="65"/>
      <c r="JVY387" s="65"/>
      <c r="JVZ387" s="65"/>
      <c r="JWA387" s="65"/>
      <c r="JWB387" s="65"/>
      <c r="JWC387" s="65"/>
      <c r="JWD387" s="65"/>
      <c r="JWE387" s="65"/>
      <c r="JWF387" s="65"/>
      <c r="JWG387" s="65"/>
      <c r="JWH387" s="65"/>
      <c r="JWI387" s="65"/>
      <c r="JWJ387" s="65"/>
      <c r="JWK387" s="65"/>
      <c r="JWL387" s="65"/>
      <c r="JWM387" s="65"/>
      <c r="JWN387" s="65"/>
      <c r="JWO387" s="65"/>
      <c r="JWP387" s="65"/>
      <c r="JWQ387" s="65"/>
      <c r="JWR387" s="65"/>
      <c r="JWS387" s="65"/>
      <c r="JWT387" s="65"/>
      <c r="JWU387" s="65"/>
      <c r="JWV387" s="65"/>
      <c r="JWW387" s="65"/>
      <c r="JWX387" s="65"/>
      <c r="JWY387" s="65"/>
      <c r="JWZ387" s="65"/>
      <c r="JXA387" s="65"/>
      <c r="JXB387" s="65"/>
      <c r="JXC387" s="65"/>
      <c r="JXD387" s="65"/>
      <c r="JXE387" s="65"/>
      <c r="JXF387" s="65"/>
      <c r="JXG387" s="65"/>
      <c r="JXH387" s="65"/>
      <c r="JXI387" s="65"/>
      <c r="JXJ387" s="65"/>
      <c r="JXK387" s="65"/>
      <c r="JXL387" s="65"/>
      <c r="JXM387" s="65"/>
      <c r="JXN387" s="65"/>
      <c r="JXO387" s="65"/>
      <c r="JXP387" s="65"/>
      <c r="JXQ387" s="65"/>
      <c r="JXR387" s="65"/>
      <c r="JXS387" s="65"/>
      <c r="JXT387" s="65"/>
      <c r="JXU387" s="65"/>
      <c r="JXV387" s="65"/>
      <c r="JXW387" s="65"/>
      <c r="JXX387" s="65"/>
      <c r="JXY387" s="65"/>
      <c r="JXZ387" s="65"/>
      <c r="JYA387" s="65"/>
      <c r="JYB387" s="65"/>
      <c r="JYC387" s="65"/>
      <c r="JYD387" s="65"/>
      <c r="JYE387" s="65"/>
      <c r="JYF387" s="65"/>
      <c r="JYG387" s="65"/>
      <c r="JYH387" s="65"/>
      <c r="JYI387" s="65"/>
      <c r="JYJ387" s="65"/>
      <c r="JYK387" s="65"/>
      <c r="JYL387" s="65"/>
      <c r="JYM387" s="65"/>
      <c r="JYN387" s="65"/>
      <c r="JYO387" s="65"/>
      <c r="JYP387" s="65"/>
      <c r="JYQ387" s="65"/>
      <c r="JYR387" s="65"/>
      <c r="JYS387" s="65"/>
      <c r="JYT387" s="65"/>
      <c r="JYU387" s="65"/>
      <c r="JYV387" s="65"/>
      <c r="JYW387" s="65"/>
      <c r="JYX387" s="65"/>
      <c r="JYY387" s="65"/>
      <c r="JYZ387" s="65"/>
      <c r="JZA387" s="65"/>
      <c r="JZB387" s="65"/>
      <c r="JZC387" s="65"/>
      <c r="JZD387" s="65"/>
      <c r="JZE387" s="65"/>
      <c r="JZF387" s="65"/>
      <c r="JZG387" s="65"/>
      <c r="JZH387" s="65"/>
      <c r="JZI387" s="65"/>
      <c r="JZJ387" s="65"/>
      <c r="JZK387" s="65"/>
      <c r="JZL387" s="65"/>
      <c r="JZM387" s="65"/>
      <c r="JZN387" s="65"/>
      <c r="JZO387" s="65"/>
      <c r="JZP387" s="65"/>
      <c r="JZQ387" s="65"/>
      <c r="JZR387" s="65"/>
      <c r="JZS387" s="65"/>
      <c r="JZT387" s="65"/>
      <c r="JZU387" s="65"/>
      <c r="JZV387" s="65"/>
      <c r="JZW387" s="65"/>
      <c r="JZX387" s="65"/>
      <c r="JZY387" s="65"/>
      <c r="JZZ387" s="65"/>
      <c r="KAA387" s="65"/>
      <c r="KAB387" s="65"/>
      <c r="KAC387" s="65"/>
      <c r="KAD387" s="65"/>
      <c r="KAE387" s="65"/>
      <c r="KAF387" s="65"/>
      <c r="KAG387" s="65"/>
      <c r="KAH387" s="65"/>
      <c r="KAI387" s="65"/>
      <c r="KAJ387" s="65"/>
      <c r="KAK387" s="65"/>
      <c r="KAL387" s="65"/>
      <c r="KAM387" s="65"/>
      <c r="KAN387" s="65"/>
      <c r="KAO387" s="65"/>
      <c r="KAP387" s="65"/>
      <c r="KAQ387" s="65"/>
      <c r="KAR387" s="65"/>
      <c r="KAS387" s="65"/>
      <c r="KAT387" s="65"/>
      <c r="KAU387" s="65"/>
      <c r="KAV387" s="65"/>
      <c r="KAW387" s="65"/>
      <c r="KAX387" s="65"/>
      <c r="KAY387" s="65"/>
      <c r="KAZ387" s="65"/>
      <c r="KBA387" s="65"/>
      <c r="KBB387" s="65"/>
      <c r="KBC387" s="65"/>
      <c r="KBD387" s="65"/>
      <c r="KBE387" s="65"/>
      <c r="KBF387" s="65"/>
      <c r="KBG387" s="65"/>
      <c r="KBH387" s="65"/>
      <c r="KBI387" s="65"/>
      <c r="KBJ387" s="65"/>
      <c r="KBK387" s="65"/>
      <c r="KBL387" s="65"/>
      <c r="KBM387" s="65"/>
      <c r="KBN387" s="65"/>
      <c r="KBO387" s="65"/>
      <c r="KBP387" s="65"/>
      <c r="KBQ387" s="65"/>
      <c r="KBR387" s="65"/>
      <c r="KBS387" s="65"/>
      <c r="KBT387" s="65"/>
      <c r="KBU387" s="65"/>
      <c r="KBV387" s="65"/>
      <c r="KBW387" s="65"/>
      <c r="KBX387" s="65"/>
      <c r="KBY387" s="65"/>
      <c r="KBZ387" s="65"/>
      <c r="KCA387" s="65"/>
      <c r="KCB387" s="65"/>
      <c r="KCC387" s="65"/>
      <c r="KCD387" s="65"/>
      <c r="KCE387" s="65"/>
      <c r="KCF387" s="65"/>
      <c r="KCG387" s="65"/>
      <c r="KCH387" s="65"/>
      <c r="KCI387" s="65"/>
      <c r="KCJ387" s="65"/>
      <c r="KCK387" s="65"/>
      <c r="KCL387" s="65"/>
      <c r="KCM387" s="65"/>
      <c r="KCN387" s="65"/>
      <c r="KCO387" s="65"/>
      <c r="KCP387" s="65"/>
      <c r="KCQ387" s="65"/>
      <c r="KCR387" s="65"/>
      <c r="KCS387" s="65"/>
      <c r="KCT387" s="65"/>
      <c r="KCU387" s="65"/>
      <c r="KCV387" s="65"/>
      <c r="KCW387" s="65"/>
      <c r="KCX387" s="65"/>
      <c r="KCY387" s="65"/>
      <c r="KCZ387" s="65"/>
      <c r="KDA387" s="65"/>
      <c r="KDB387" s="65"/>
      <c r="KDC387" s="65"/>
      <c r="KDD387" s="65"/>
      <c r="KDE387" s="65"/>
      <c r="KDF387" s="65"/>
      <c r="KDG387" s="65"/>
      <c r="KDH387" s="65"/>
      <c r="KDI387" s="65"/>
      <c r="KDJ387" s="65"/>
      <c r="KDK387" s="65"/>
      <c r="KDL387" s="65"/>
      <c r="KDM387" s="65"/>
      <c r="KDN387" s="65"/>
      <c r="KDO387" s="65"/>
      <c r="KDP387" s="65"/>
      <c r="KDQ387" s="65"/>
      <c r="KDR387" s="65"/>
      <c r="KDS387" s="65"/>
      <c r="KDT387" s="65"/>
      <c r="KDU387" s="65"/>
      <c r="KDV387" s="65"/>
      <c r="KDW387" s="65"/>
      <c r="KDX387" s="65"/>
      <c r="KDY387" s="65"/>
      <c r="KDZ387" s="65"/>
      <c r="KEA387" s="65"/>
      <c r="KEB387" s="65"/>
      <c r="KEC387" s="65"/>
      <c r="KED387" s="65"/>
      <c r="KEE387" s="65"/>
      <c r="KEF387" s="65"/>
      <c r="KEG387" s="65"/>
      <c r="KEH387" s="65"/>
      <c r="KEI387" s="65"/>
      <c r="KEJ387" s="65"/>
      <c r="KEK387" s="65"/>
      <c r="KEL387" s="65"/>
      <c r="KEM387" s="65"/>
      <c r="KEN387" s="65"/>
      <c r="KEO387" s="65"/>
      <c r="KEP387" s="65"/>
      <c r="KEQ387" s="65"/>
      <c r="KER387" s="65"/>
      <c r="KES387" s="65"/>
      <c r="KET387" s="65"/>
      <c r="KEU387" s="65"/>
      <c r="KEV387" s="65"/>
      <c r="KEW387" s="65"/>
      <c r="KEX387" s="65"/>
      <c r="KEY387" s="65"/>
      <c r="KEZ387" s="65"/>
      <c r="KFA387" s="65"/>
      <c r="KFB387" s="65"/>
      <c r="KFC387" s="65"/>
      <c r="KFD387" s="65"/>
      <c r="KFE387" s="65"/>
      <c r="KFF387" s="65"/>
      <c r="KFG387" s="65"/>
      <c r="KFH387" s="65"/>
      <c r="KFI387" s="65"/>
      <c r="KFJ387" s="65"/>
      <c r="KFK387" s="65"/>
      <c r="KFL387" s="65"/>
      <c r="KFM387" s="65"/>
      <c r="KFN387" s="65"/>
      <c r="KFO387" s="65"/>
      <c r="KFP387" s="65"/>
      <c r="KFQ387" s="65"/>
      <c r="KFR387" s="65"/>
      <c r="KFS387" s="65"/>
      <c r="KFT387" s="65"/>
      <c r="KFU387" s="65"/>
      <c r="KFV387" s="65"/>
      <c r="KFW387" s="65"/>
      <c r="KFX387" s="65"/>
      <c r="KFY387" s="65"/>
      <c r="KFZ387" s="65"/>
      <c r="KGA387" s="65"/>
      <c r="KGB387" s="65"/>
      <c r="KGC387" s="65"/>
      <c r="KGD387" s="65"/>
      <c r="KGE387" s="65"/>
      <c r="KGF387" s="65"/>
      <c r="KGG387" s="65"/>
      <c r="KGH387" s="65"/>
      <c r="KGI387" s="65"/>
      <c r="KGJ387" s="65"/>
      <c r="KGK387" s="65"/>
      <c r="KGL387" s="65"/>
      <c r="KGM387" s="65"/>
      <c r="KGN387" s="65"/>
      <c r="KGO387" s="65"/>
      <c r="KGP387" s="65"/>
      <c r="KGQ387" s="65"/>
      <c r="KGR387" s="65"/>
      <c r="KGS387" s="65"/>
      <c r="KGT387" s="65"/>
      <c r="KGU387" s="65"/>
      <c r="KGV387" s="65"/>
      <c r="KGW387" s="65"/>
      <c r="KGX387" s="65"/>
      <c r="KGY387" s="65"/>
      <c r="KGZ387" s="65"/>
      <c r="KHA387" s="65"/>
      <c r="KHB387" s="65"/>
      <c r="KHC387" s="65"/>
      <c r="KHD387" s="65"/>
      <c r="KHE387" s="65"/>
      <c r="KHF387" s="65"/>
      <c r="KHG387" s="65"/>
      <c r="KHH387" s="65"/>
      <c r="KHI387" s="65"/>
      <c r="KHJ387" s="65"/>
      <c r="KHK387" s="65"/>
      <c r="KHL387" s="65"/>
      <c r="KHM387" s="65"/>
      <c r="KHN387" s="65"/>
      <c r="KHO387" s="65"/>
      <c r="KHP387" s="65"/>
      <c r="KHQ387" s="65"/>
      <c r="KHR387" s="65"/>
      <c r="KHS387" s="65"/>
      <c r="KHT387" s="65"/>
      <c r="KHU387" s="65"/>
      <c r="KHV387" s="65"/>
      <c r="KHW387" s="65"/>
      <c r="KHX387" s="65"/>
      <c r="KHY387" s="65"/>
      <c r="KHZ387" s="65"/>
      <c r="KIA387" s="65"/>
      <c r="KIB387" s="65"/>
      <c r="KIC387" s="65"/>
      <c r="KID387" s="65"/>
      <c r="KIE387" s="65"/>
      <c r="KIF387" s="65"/>
      <c r="KIG387" s="65"/>
      <c r="KIH387" s="65"/>
      <c r="KII387" s="65"/>
      <c r="KIJ387" s="65"/>
      <c r="KIK387" s="65"/>
      <c r="KIL387" s="65"/>
      <c r="KIM387" s="65"/>
      <c r="KIN387" s="65"/>
      <c r="KIO387" s="65"/>
      <c r="KIP387" s="65"/>
      <c r="KIQ387" s="65"/>
      <c r="KIR387" s="65"/>
      <c r="KIS387" s="65"/>
      <c r="KIT387" s="65"/>
      <c r="KIU387" s="65"/>
      <c r="KIV387" s="65"/>
      <c r="KIW387" s="65"/>
      <c r="KIX387" s="65"/>
      <c r="KIY387" s="65"/>
      <c r="KIZ387" s="65"/>
      <c r="KJA387" s="65"/>
      <c r="KJB387" s="65"/>
      <c r="KJC387" s="65"/>
      <c r="KJD387" s="65"/>
      <c r="KJE387" s="65"/>
      <c r="KJF387" s="65"/>
      <c r="KJG387" s="65"/>
      <c r="KJH387" s="65"/>
      <c r="KJI387" s="65"/>
      <c r="KJJ387" s="65"/>
      <c r="KJK387" s="65"/>
      <c r="KJL387" s="65"/>
      <c r="KJM387" s="65"/>
      <c r="KJN387" s="65"/>
      <c r="KJO387" s="65"/>
      <c r="KJP387" s="65"/>
      <c r="KJQ387" s="65"/>
      <c r="KJR387" s="65"/>
      <c r="KJS387" s="65"/>
      <c r="KJT387" s="65"/>
      <c r="KJU387" s="65"/>
      <c r="KJV387" s="65"/>
      <c r="KJW387" s="65"/>
      <c r="KJX387" s="65"/>
      <c r="KJY387" s="65"/>
      <c r="KJZ387" s="65"/>
      <c r="KKA387" s="65"/>
      <c r="KKB387" s="65"/>
      <c r="KKC387" s="65"/>
      <c r="KKD387" s="65"/>
      <c r="KKE387" s="65"/>
      <c r="KKF387" s="65"/>
      <c r="KKG387" s="65"/>
      <c r="KKH387" s="65"/>
      <c r="KKI387" s="65"/>
      <c r="KKJ387" s="65"/>
      <c r="KKK387" s="65"/>
      <c r="KKL387" s="65"/>
      <c r="KKM387" s="65"/>
      <c r="KKN387" s="65"/>
      <c r="KKO387" s="65"/>
      <c r="KKP387" s="65"/>
      <c r="KKQ387" s="65"/>
      <c r="KKR387" s="65"/>
      <c r="KKS387" s="65"/>
      <c r="KKT387" s="65"/>
      <c r="KKU387" s="65"/>
      <c r="KKV387" s="65"/>
      <c r="KKW387" s="65"/>
      <c r="KKX387" s="65"/>
      <c r="KKY387" s="65"/>
      <c r="KKZ387" s="65"/>
      <c r="KLA387" s="65"/>
      <c r="KLB387" s="65"/>
      <c r="KLC387" s="65"/>
      <c r="KLD387" s="65"/>
      <c r="KLE387" s="65"/>
      <c r="KLF387" s="65"/>
      <c r="KLG387" s="65"/>
      <c r="KLH387" s="65"/>
      <c r="KLI387" s="65"/>
      <c r="KLJ387" s="65"/>
      <c r="KLK387" s="65"/>
      <c r="KLL387" s="65"/>
      <c r="KLM387" s="65"/>
      <c r="KLN387" s="65"/>
      <c r="KLO387" s="65"/>
      <c r="KLP387" s="65"/>
      <c r="KLQ387" s="65"/>
      <c r="KLR387" s="65"/>
      <c r="KLS387" s="65"/>
      <c r="KLT387" s="65"/>
      <c r="KLU387" s="65"/>
      <c r="KLV387" s="65"/>
      <c r="KLW387" s="65"/>
      <c r="KLX387" s="65"/>
      <c r="KLY387" s="65"/>
      <c r="KLZ387" s="65"/>
      <c r="KMA387" s="65"/>
      <c r="KMB387" s="65"/>
      <c r="KMC387" s="65"/>
      <c r="KMD387" s="65"/>
      <c r="KME387" s="65"/>
      <c r="KMF387" s="65"/>
      <c r="KMG387" s="65"/>
      <c r="KMH387" s="65"/>
      <c r="KMI387" s="65"/>
      <c r="KMJ387" s="65"/>
      <c r="KMK387" s="65"/>
      <c r="KML387" s="65"/>
      <c r="KMM387" s="65"/>
      <c r="KMN387" s="65"/>
      <c r="KMO387" s="65"/>
      <c r="KMP387" s="65"/>
      <c r="KMQ387" s="65"/>
      <c r="KMR387" s="65"/>
      <c r="KMS387" s="65"/>
      <c r="KMT387" s="65"/>
      <c r="KMU387" s="65"/>
      <c r="KMV387" s="65"/>
      <c r="KMW387" s="65"/>
      <c r="KMX387" s="65"/>
      <c r="KMY387" s="65"/>
      <c r="KMZ387" s="65"/>
      <c r="KNA387" s="65"/>
      <c r="KNB387" s="65"/>
      <c r="KNC387" s="65"/>
      <c r="KND387" s="65"/>
      <c r="KNE387" s="65"/>
      <c r="KNF387" s="65"/>
      <c r="KNG387" s="65"/>
      <c r="KNH387" s="65"/>
      <c r="KNI387" s="65"/>
      <c r="KNJ387" s="65"/>
      <c r="KNK387" s="65"/>
      <c r="KNL387" s="65"/>
      <c r="KNM387" s="65"/>
      <c r="KNN387" s="65"/>
      <c r="KNO387" s="65"/>
      <c r="KNP387" s="65"/>
      <c r="KNQ387" s="65"/>
      <c r="KNR387" s="65"/>
      <c r="KNS387" s="65"/>
      <c r="KNT387" s="65"/>
      <c r="KNU387" s="65"/>
      <c r="KNV387" s="65"/>
      <c r="KNW387" s="65"/>
      <c r="KNX387" s="65"/>
      <c r="KNY387" s="65"/>
      <c r="KNZ387" s="65"/>
      <c r="KOA387" s="65"/>
      <c r="KOB387" s="65"/>
      <c r="KOC387" s="65"/>
      <c r="KOD387" s="65"/>
      <c r="KOE387" s="65"/>
      <c r="KOF387" s="65"/>
      <c r="KOG387" s="65"/>
      <c r="KOH387" s="65"/>
      <c r="KOI387" s="65"/>
      <c r="KOJ387" s="65"/>
      <c r="KOK387" s="65"/>
      <c r="KOL387" s="65"/>
      <c r="KOM387" s="65"/>
      <c r="KON387" s="65"/>
      <c r="KOO387" s="65"/>
      <c r="KOP387" s="65"/>
      <c r="KOQ387" s="65"/>
      <c r="KOR387" s="65"/>
      <c r="KOS387" s="65"/>
      <c r="KOT387" s="65"/>
      <c r="KOU387" s="65"/>
      <c r="KOV387" s="65"/>
      <c r="KOW387" s="65"/>
      <c r="KOX387" s="65"/>
      <c r="KOY387" s="65"/>
      <c r="KOZ387" s="65"/>
      <c r="KPA387" s="65"/>
      <c r="KPB387" s="65"/>
      <c r="KPC387" s="65"/>
      <c r="KPD387" s="65"/>
      <c r="KPE387" s="65"/>
      <c r="KPF387" s="65"/>
      <c r="KPG387" s="65"/>
      <c r="KPH387" s="65"/>
      <c r="KPI387" s="65"/>
      <c r="KPJ387" s="65"/>
      <c r="KPK387" s="65"/>
      <c r="KPL387" s="65"/>
      <c r="KPM387" s="65"/>
      <c r="KPN387" s="65"/>
      <c r="KPO387" s="65"/>
      <c r="KPP387" s="65"/>
      <c r="KPQ387" s="65"/>
      <c r="KPR387" s="65"/>
      <c r="KPS387" s="65"/>
      <c r="KPT387" s="65"/>
      <c r="KPU387" s="65"/>
      <c r="KPV387" s="65"/>
      <c r="KPW387" s="65"/>
      <c r="KPX387" s="65"/>
      <c r="KPY387" s="65"/>
      <c r="KPZ387" s="65"/>
      <c r="KQA387" s="65"/>
      <c r="KQB387" s="65"/>
      <c r="KQC387" s="65"/>
      <c r="KQD387" s="65"/>
      <c r="KQE387" s="65"/>
      <c r="KQF387" s="65"/>
      <c r="KQG387" s="65"/>
      <c r="KQH387" s="65"/>
      <c r="KQI387" s="65"/>
      <c r="KQJ387" s="65"/>
      <c r="KQK387" s="65"/>
      <c r="KQL387" s="65"/>
      <c r="KQM387" s="65"/>
      <c r="KQN387" s="65"/>
      <c r="KQO387" s="65"/>
      <c r="KQP387" s="65"/>
      <c r="KQQ387" s="65"/>
      <c r="KQR387" s="65"/>
      <c r="KQS387" s="65"/>
      <c r="KQT387" s="65"/>
      <c r="KQU387" s="65"/>
      <c r="KQV387" s="65"/>
      <c r="KQW387" s="65"/>
      <c r="KQX387" s="65"/>
      <c r="KQY387" s="65"/>
      <c r="KQZ387" s="65"/>
      <c r="KRA387" s="65"/>
      <c r="KRB387" s="65"/>
      <c r="KRC387" s="65"/>
      <c r="KRD387" s="65"/>
      <c r="KRE387" s="65"/>
      <c r="KRF387" s="65"/>
      <c r="KRG387" s="65"/>
      <c r="KRH387" s="65"/>
      <c r="KRI387" s="65"/>
      <c r="KRJ387" s="65"/>
      <c r="KRK387" s="65"/>
      <c r="KRL387" s="65"/>
      <c r="KRM387" s="65"/>
      <c r="KRN387" s="65"/>
      <c r="KRO387" s="65"/>
      <c r="KRP387" s="65"/>
      <c r="KRQ387" s="65"/>
      <c r="KRR387" s="65"/>
      <c r="KRS387" s="65"/>
      <c r="KRT387" s="65"/>
      <c r="KRU387" s="65"/>
      <c r="KRV387" s="65"/>
      <c r="KRW387" s="65"/>
      <c r="KRX387" s="65"/>
      <c r="KRY387" s="65"/>
      <c r="KRZ387" s="65"/>
      <c r="KSA387" s="65"/>
      <c r="KSB387" s="65"/>
      <c r="KSC387" s="65"/>
      <c r="KSD387" s="65"/>
      <c r="KSE387" s="65"/>
      <c r="KSF387" s="65"/>
      <c r="KSG387" s="65"/>
      <c r="KSH387" s="65"/>
      <c r="KSI387" s="65"/>
      <c r="KSJ387" s="65"/>
      <c r="KSK387" s="65"/>
      <c r="KSL387" s="65"/>
      <c r="KSM387" s="65"/>
      <c r="KSN387" s="65"/>
      <c r="KSO387" s="65"/>
      <c r="KSP387" s="65"/>
      <c r="KSQ387" s="65"/>
      <c r="KSR387" s="65"/>
      <c r="KSS387" s="65"/>
      <c r="KST387" s="65"/>
      <c r="KSU387" s="65"/>
      <c r="KSV387" s="65"/>
      <c r="KSW387" s="65"/>
      <c r="KSX387" s="65"/>
      <c r="KSY387" s="65"/>
      <c r="KSZ387" s="65"/>
      <c r="KTA387" s="65"/>
      <c r="KTB387" s="65"/>
      <c r="KTC387" s="65"/>
      <c r="KTD387" s="65"/>
      <c r="KTE387" s="65"/>
      <c r="KTF387" s="65"/>
      <c r="KTG387" s="65"/>
      <c r="KTH387" s="65"/>
      <c r="KTI387" s="65"/>
      <c r="KTJ387" s="65"/>
      <c r="KTK387" s="65"/>
      <c r="KTL387" s="65"/>
      <c r="KTM387" s="65"/>
      <c r="KTN387" s="65"/>
      <c r="KTO387" s="65"/>
      <c r="KTP387" s="65"/>
      <c r="KTQ387" s="65"/>
      <c r="KTR387" s="65"/>
      <c r="KTS387" s="65"/>
      <c r="KTT387" s="65"/>
      <c r="KTU387" s="65"/>
      <c r="KTV387" s="65"/>
      <c r="KTW387" s="65"/>
      <c r="KTX387" s="65"/>
      <c r="KTY387" s="65"/>
      <c r="KTZ387" s="65"/>
      <c r="KUA387" s="65"/>
      <c r="KUB387" s="65"/>
      <c r="KUC387" s="65"/>
      <c r="KUD387" s="65"/>
      <c r="KUE387" s="65"/>
      <c r="KUF387" s="65"/>
      <c r="KUG387" s="65"/>
      <c r="KUH387" s="65"/>
      <c r="KUI387" s="65"/>
      <c r="KUJ387" s="65"/>
      <c r="KUK387" s="65"/>
      <c r="KUL387" s="65"/>
      <c r="KUM387" s="65"/>
      <c r="KUN387" s="65"/>
      <c r="KUO387" s="65"/>
      <c r="KUP387" s="65"/>
      <c r="KUQ387" s="65"/>
      <c r="KUR387" s="65"/>
      <c r="KUS387" s="65"/>
      <c r="KUT387" s="65"/>
      <c r="KUU387" s="65"/>
      <c r="KUV387" s="65"/>
      <c r="KUW387" s="65"/>
      <c r="KUX387" s="65"/>
      <c r="KUY387" s="65"/>
      <c r="KUZ387" s="65"/>
      <c r="KVA387" s="65"/>
      <c r="KVB387" s="65"/>
      <c r="KVC387" s="65"/>
      <c r="KVD387" s="65"/>
      <c r="KVE387" s="65"/>
      <c r="KVF387" s="65"/>
      <c r="KVG387" s="65"/>
      <c r="KVH387" s="65"/>
      <c r="KVI387" s="65"/>
      <c r="KVJ387" s="65"/>
      <c r="KVK387" s="65"/>
      <c r="KVL387" s="65"/>
      <c r="KVM387" s="65"/>
      <c r="KVN387" s="65"/>
      <c r="KVO387" s="65"/>
      <c r="KVP387" s="65"/>
      <c r="KVQ387" s="65"/>
      <c r="KVR387" s="65"/>
      <c r="KVS387" s="65"/>
      <c r="KVT387" s="65"/>
      <c r="KVU387" s="65"/>
      <c r="KVV387" s="65"/>
      <c r="KVW387" s="65"/>
      <c r="KVX387" s="65"/>
      <c r="KVY387" s="65"/>
      <c r="KVZ387" s="65"/>
      <c r="KWA387" s="65"/>
      <c r="KWB387" s="65"/>
      <c r="KWC387" s="65"/>
      <c r="KWD387" s="65"/>
      <c r="KWE387" s="65"/>
      <c r="KWF387" s="65"/>
      <c r="KWG387" s="65"/>
      <c r="KWH387" s="65"/>
      <c r="KWI387" s="65"/>
      <c r="KWJ387" s="65"/>
      <c r="KWK387" s="65"/>
      <c r="KWL387" s="65"/>
      <c r="KWM387" s="65"/>
      <c r="KWN387" s="65"/>
      <c r="KWO387" s="65"/>
      <c r="KWP387" s="65"/>
      <c r="KWQ387" s="65"/>
      <c r="KWR387" s="65"/>
      <c r="KWS387" s="65"/>
      <c r="KWT387" s="65"/>
      <c r="KWU387" s="65"/>
      <c r="KWV387" s="65"/>
      <c r="KWW387" s="65"/>
      <c r="KWX387" s="65"/>
      <c r="KWY387" s="65"/>
      <c r="KWZ387" s="65"/>
      <c r="KXA387" s="65"/>
      <c r="KXB387" s="65"/>
      <c r="KXC387" s="65"/>
      <c r="KXD387" s="65"/>
      <c r="KXE387" s="65"/>
      <c r="KXF387" s="65"/>
      <c r="KXG387" s="65"/>
      <c r="KXH387" s="65"/>
      <c r="KXI387" s="65"/>
      <c r="KXJ387" s="65"/>
      <c r="KXK387" s="65"/>
      <c r="KXL387" s="65"/>
      <c r="KXM387" s="65"/>
      <c r="KXN387" s="65"/>
      <c r="KXO387" s="65"/>
      <c r="KXP387" s="65"/>
      <c r="KXQ387" s="65"/>
      <c r="KXR387" s="65"/>
      <c r="KXS387" s="65"/>
      <c r="KXT387" s="65"/>
      <c r="KXU387" s="65"/>
      <c r="KXV387" s="65"/>
      <c r="KXW387" s="65"/>
      <c r="KXX387" s="65"/>
      <c r="KXY387" s="65"/>
      <c r="KXZ387" s="65"/>
      <c r="KYA387" s="65"/>
      <c r="KYB387" s="65"/>
      <c r="KYC387" s="65"/>
      <c r="KYD387" s="65"/>
      <c r="KYE387" s="65"/>
      <c r="KYF387" s="65"/>
      <c r="KYG387" s="65"/>
      <c r="KYH387" s="65"/>
      <c r="KYI387" s="65"/>
      <c r="KYJ387" s="65"/>
      <c r="KYK387" s="65"/>
      <c r="KYL387" s="65"/>
      <c r="KYM387" s="65"/>
      <c r="KYN387" s="65"/>
      <c r="KYO387" s="65"/>
      <c r="KYP387" s="65"/>
      <c r="KYQ387" s="65"/>
      <c r="KYR387" s="65"/>
      <c r="KYS387" s="65"/>
      <c r="KYT387" s="65"/>
      <c r="KYU387" s="65"/>
      <c r="KYV387" s="65"/>
      <c r="KYW387" s="65"/>
      <c r="KYX387" s="65"/>
      <c r="KYY387" s="65"/>
      <c r="KYZ387" s="65"/>
      <c r="KZA387" s="65"/>
      <c r="KZB387" s="65"/>
      <c r="KZC387" s="65"/>
      <c r="KZD387" s="65"/>
      <c r="KZE387" s="65"/>
      <c r="KZF387" s="65"/>
      <c r="KZG387" s="65"/>
      <c r="KZH387" s="65"/>
      <c r="KZI387" s="65"/>
      <c r="KZJ387" s="65"/>
      <c r="KZK387" s="65"/>
      <c r="KZL387" s="65"/>
      <c r="KZM387" s="65"/>
      <c r="KZN387" s="65"/>
      <c r="KZO387" s="65"/>
      <c r="KZP387" s="65"/>
      <c r="KZQ387" s="65"/>
      <c r="KZR387" s="65"/>
      <c r="KZS387" s="65"/>
      <c r="KZT387" s="65"/>
      <c r="KZU387" s="65"/>
      <c r="KZV387" s="65"/>
      <c r="KZW387" s="65"/>
      <c r="KZX387" s="65"/>
      <c r="KZY387" s="65"/>
      <c r="KZZ387" s="65"/>
      <c r="LAA387" s="65"/>
      <c r="LAB387" s="65"/>
      <c r="LAC387" s="65"/>
      <c r="LAD387" s="65"/>
      <c r="LAE387" s="65"/>
      <c r="LAF387" s="65"/>
      <c r="LAG387" s="65"/>
      <c r="LAH387" s="65"/>
      <c r="LAI387" s="65"/>
      <c r="LAJ387" s="65"/>
      <c r="LAK387" s="65"/>
      <c r="LAL387" s="65"/>
      <c r="LAM387" s="65"/>
      <c r="LAN387" s="65"/>
      <c r="LAO387" s="65"/>
      <c r="LAP387" s="65"/>
      <c r="LAQ387" s="65"/>
      <c r="LAR387" s="65"/>
      <c r="LAS387" s="65"/>
      <c r="LAT387" s="65"/>
      <c r="LAU387" s="65"/>
      <c r="LAV387" s="65"/>
      <c r="LAW387" s="65"/>
      <c r="LAX387" s="65"/>
      <c r="LAY387" s="65"/>
      <c r="LAZ387" s="65"/>
      <c r="LBA387" s="65"/>
      <c r="LBB387" s="65"/>
      <c r="LBC387" s="65"/>
      <c r="LBD387" s="65"/>
      <c r="LBE387" s="65"/>
      <c r="LBF387" s="65"/>
      <c r="LBG387" s="65"/>
      <c r="LBH387" s="65"/>
      <c r="LBI387" s="65"/>
      <c r="LBJ387" s="65"/>
      <c r="LBK387" s="65"/>
      <c r="LBL387" s="65"/>
      <c r="LBM387" s="65"/>
      <c r="LBN387" s="65"/>
      <c r="LBO387" s="65"/>
      <c r="LBP387" s="65"/>
      <c r="LBQ387" s="65"/>
      <c r="LBR387" s="65"/>
      <c r="LBS387" s="65"/>
      <c r="LBT387" s="65"/>
      <c r="LBU387" s="65"/>
      <c r="LBV387" s="65"/>
      <c r="LBW387" s="65"/>
      <c r="LBX387" s="65"/>
      <c r="LBY387" s="65"/>
      <c r="LBZ387" s="65"/>
      <c r="LCA387" s="65"/>
      <c r="LCB387" s="65"/>
      <c r="LCC387" s="65"/>
      <c r="LCD387" s="65"/>
      <c r="LCE387" s="65"/>
      <c r="LCF387" s="65"/>
      <c r="LCG387" s="65"/>
      <c r="LCH387" s="65"/>
      <c r="LCI387" s="65"/>
      <c r="LCJ387" s="65"/>
      <c r="LCK387" s="65"/>
      <c r="LCL387" s="65"/>
      <c r="LCM387" s="65"/>
      <c r="LCN387" s="65"/>
      <c r="LCO387" s="65"/>
      <c r="LCP387" s="65"/>
      <c r="LCQ387" s="65"/>
      <c r="LCR387" s="65"/>
      <c r="LCS387" s="65"/>
      <c r="LCT387" s="65"/>
      <c r="LCU387" s="65"/>
      <c r="LCV387" s="65"/>
      <c r="LCW387" s="65"/>
      <c r="LCX387" s="65"/>
      <c r="LCY387" s="65"/>
      <c r="LCZ387" s="65"/>
      <c r="LDA387" s="65"/>
      <c r="LDB387" s="65"/>
      <c r="LDC387" s="65"/>
      <c r="LDD387" s="65"/>
      <c r="LDE387" s="65"/>
      <c r="LDF387" s="65"/>
      <c r="LDG387" s="65"/>
      <c r="LDH387" s="65"/>
      <c r="LDI387" s="65"/>
      <c r="LDJ387" s="65"/>
      <c r="LDK387" s="65"/>
      <c r="LDL387" s="65"/>
      <c r="LDM387" s="65"/>
      <c r="LDN387" s="65"/>
      <c r="LDO387" s="65"/>
      <c r="LDP387" s="65"/>
      <c r="LDQ387" s="65"/>
      <c r="LDR387" s="65"/>
      <c r="LDS387" s="65"/>
      <c r="LDT387" s="65"/>
      <c r="LDU387" s="65"/>
      <c r="LDV387" s="65"/>
      <c r="LDW387" s="65"/>
      <c r="LDX387" s="65"/>
      <c r="LDY387" s="65"/>
      <c r="LDZ387" s="65"/>
      <c r="LEA387" s="65"/>
      <c r="LEB387" s="65"/>
      <c r="LEC387" s="65"/>
      <c r="LED387" s="65"/>
      <c r="LEE387" s="65"/>
      <c r="LEF387" s="65"/>
      <c r="LEG387" s="65"/>
      <c r="LEH387" s="65"/>
      <c r="LEI387" s="65"/>
      <c r="LEJ387" s="65"/>
      <c r="LEK387" s="65"/>
      <c r="LEL387" s="65"/>
      <c r="LEM387" s="65"/>
      <c r="LEN387" s="65"/>
      <c r="LEO387" s="65"/>
      <c r="LEP387" s="65"/>
      <c r="LEQ387" s="65"/>
      <c r="LER387" s="65"/>
      <c r="LES387" s="65"/>
      <c r="LET387" s="65"/>
      <c r="LEU387" s="65"/>
      <c r="LEV387" s="65"/>
      <c r="LEW387" s="65"/>
      <c r="LEX387" s="65"/>
      <c r="LEY387" s="65"/>
      <c r="LEZ387" s="65"/>
      <c r="LFA387" s="65"/>
      <c r="LFB387" s="65"/>
      <c r="LFC387" s="65"/>
      <c r="LFD387" s="65"/>
      <c r="LFE387" s="65"/>
      <c r="LFF387" s="65"/>
      <c r="LFG387" s="65"/>
      <c r="LFH387" s="65"/>
      <c r="LFI387" s="65"/>
      <c r="LFJ387" s="65"/>
      <c r="LFK387" s="65"/>
      <c r="LFL387" s="65"/>
      <c r="LFM387" s="65"/>
      <c r="LFN387" s="65"/>
      <c r="LFO387" s="65"/>
      <c r="LFP387" s="65"/>
      <c r="LFQ387" s="65"/>
      <c r="LFR387" s="65"/>
      <c r="LFS387" s="65"/>
      <c r="LFT387" s="65"/>
      <c r="LFU387" s="65"/>
      <c r="LFV387" s="65"/>
      <c r="LFW387" s="65"/>
      <c r="LFX387" s="65"/>
      <c r="LFY387" s="65"/>
      <c r="LFZ387" s="65"/>
      <c r="LGA387" s="65"/>
      <c r="LGB387" s="65"/>
      <c r="LGC387" s="65"/>
      <c r="LGD387" s="65"/>
      <c r="LGE387" s="65"/>
      <c r="LGF387" s="65"/>
      <c r="LGG387" s="65"/>
      <c r="LGH387" s="65"/>
      <c r="LGI387" s="65"/>
      <c r="LGJ387" s="65"/>
      <c r="LGK387" s="65"/>
      <c r="LGL387" s="65"/>
      <c r="LGM387" s="65"/>
      <c r="LGN387" s="65"/>
      <c r="LGO387" s="65"/>
      <c r="LGP387" s="65"/>
      <c r="LGQ387" s="65"/>
      <c r="LGR387" s="65"/>
      <c r="LGS387" s="65"/>
      <c r="LGT387" s="65"/>
      <c r="LGU387" s="65"/>
      <c r="LGV387" s="65"/>
      <c r="LGW387" s="65"/>
      <c r="LGX387" s="65"/>
      <c r="LGY387" s="65"/>
      <c r="LGZ387" s="65"/>
      <c r="LHA387" s="65"/>
      <c r="LHB387" s="65"/>
      <c r="LHC387" s="65"/>
      <c r="LHD387" s="65"/>
      <c r="LHE387" s="65"/>
      <c r="LHF387" s="65"/>
      <c r="LHG387" s="65"/>
      <c r="LHH387" s="65"/>
      <c r="LHI387" s="65"/>
      <c r="LHJ387" s="65"/>
      <c r="LHK387" s="65"/>
      <c r="LHL387" s="65"/>
      <c r="LHM387" s="65"/>
      <c r="LHN387" s="65"/>
      <c r="LHO387" s="65"/>
      <c r="LHP387" s="65"/>
      <c r="LHQ387" s="65"/>
      <c r="LHR387" s="65"/>
      <c r="LHS387" s="65"/>
      <c r="LHT387" s="65"/>
      <c r="LHU387" s="65"/>
      <c r="LHV387" s="65"/>
      <c r="LHW387" s="65"/>
      <c r="LHX387" s="65"/>
      <c r="LHY387" s="65"/>
      <c r="LHZ387" s="65"/>
      <c r="LIA387" s="65"/>
      <c r="LIB387" s="65"/>
      <c r="LIC387" s="65"/>
      <c r="LID387" s="65"/>
      <c r="LIE387" s="65"/>
      <c r="LIF387" s="65"/>
      <c r="LIG387" s="65"/>
      <c r="LIH387" s="65"/>
      <c r="LII387" s="65"/>
      <c r="LIJ387" s="65"/>
      <c r="LIK387" s="65"/>
      <c r="LIL387" s="65"/>
      <c r="LIM387" s="65"/>
      <c r="LIN387" s="65"/>
      <c r="LIO387" s="65"/>
      <c r="LIP387" s="65"/>
      <c r="LIQ387" s="65"/>
      <c r="LIR387" s="65"/>
      <c r="LIS387" s="65"/>
      <c r="LIT387" s="65"/>
      <c r="LIU387" s="65"/>
      <c r="LIV387" s="65"/>
      <c r="LIW387" s="65"/>
      <c r="LIX387" s="65"/>
      <c r="LIY387" s="65"/>
      <c r="LIZ387" s="65"/>
      <c r="LJA387" s="65"/>
      <c r="LJB387" s="65"/>
      <c r="LJC387" s="65"/>
      <c r="LJD387" s="65"/>
      <c r="LJE387" s="65"/>
      <c r="LJF387" s="65"/>
      <c r="LJG387" s="65"/>
      <c r="LJH387" s="65"/>
      <c r="LJI387" s="65"/>
      <c r="LJJ387" s="65"/>
      <c r="LJK387" s="65"/>
      <c r="LJL387" s="65"/>
      <c r="LJM387" s="65"/>
      <c r="LJN387" s="65"/>
      <c r="LJO387" s="65"/>
      <c r="LJP387" s="65"/>
      <c r="LJQ387" s="65"/>
      <c r="LJR387" s="65"/>
      <c r="LJS387" s="65"/>
      <c r="LJT387" s="65"/>
      <c r="LJU387" s="65"/>
      <c r="LJV387" s="65"/>
      <c r="LJW387" s="65"/>
      <c r="LJX387" s="65"/>
      <c r="LJY387" s="65"/>
      <c r="LJZ387" s="65"/>
      <c r="LKA387" s="65"/>
      <c r="LKB387" s="65"/>
      <c r="LKC387" s="65"/>
      <c r="LKD387" s="65"/>
      <c r="LKE387" s="65"/>
      <c r="LKF387" s="65"/>
      <c r="LKG387" s="65"/>
      <c r="LKH387" s="65"/>
      <c r="LKI387" s="65"/>
      <c r="LKJ387" s="65"/>
      <c r="LKK387" s="65"/>
      <c r="LKL387" s="65"/>
      <c r="LKM387" s="65"/>
      <c r="LKN387" s="65"/>
      <c r="LKO387" s="65"/>
      <c r="LKP387" s="65"/>
      <c r="LKQ387" s="65"/>
      <c r="LKR387" s="65"/>
      <c r="LKS387" s="65"/>
      <c r="LKT387" s="65"/>
      <c r="LKU387" s="65"/>
      <c r="LKV387" s="65"/>
      <c r="LKW387" s="65"/>
      <c r="LKX387" s="65"/>
      <c r="LKY387" s="65"/>
      <c r="LKZ387" s="65"/>
      <c r="LLA387" s="65"/>
      <c r="LLB387" s="65"/>
      <c r="LLC387" s="65"/>
      <c r="LLD387" s="65"/>
      <c r="LLE387" s="65"/>
      <c r="LLF387" s="65"/>
      <c r="LLG387" s="65"/>
      <c r="LLH387" s="65"/>
      <c r="LLI387" s="65"/>
      <c r="LLJ387" s="65"/>
      <c r="LLK387" s="65"/>
      <c r="LLL387" s="65"/>
      <c r="LLM387" s="65"/>
      <c r="LLN387" s="65"/>
      <c r="LLO387" s="65"/>
      <c r="LLP387" s="65"/>
      <c r="LLQ387" s="65"/>
      <c r="LLR387" s="65"/>
      <c r="LLS387" s="65"/>
      <c r="LLT387" s="65"/>
      <c r="LLU387" s="65"/>
      <c r="LLV387" s="65"/>
      <c r="LLW387" s="65"/>
      <c r="LLX387" s="65"/>
      <c r="LLY387" s="65"/>
      <c r="LLZ387" s="65"/>
      <c r="LMA387" s="65"/>
      <c r="LMB387" s="65"/>
      <c r="LMC387" s="65"/>
      <c r="LMD387" s="65"/>
      <c r="LME387" s="65"/>
      <c r="LMF387" s="65"/>
      <c r="LMG387" s="65"/>
      <c r="LMH387" s="65"/>
      <c r="LMI387" s="65"/>
      <c r="LMJ387" s="65"/>
      <c r="LMK387" s="65"/>
      <c r="LML387" s="65"/>
      <c r="LMM387" s="65"/>
      <c r="LMN387" s="65"/>
      <c r="LMO387" s="65"/>
      <c r="LMP387" s="65"/>
      <c r="LMQ387" s="65"/>
      <c r="LMR387" s="65"/>
      <c r="LMS387" s="65"/>
      <c r="LMT387" s="65"/>
      <c r="LMU387" s="65"/>
      <c r="LMV387" s="65"/>
      <c r="LMW387" s="65"/>
      <c r="LMX387" s="65"/>
      <c r="LMY387" s="65"/>
      <c r="LMZ387" s="65"/>
      <c r="LNA387" s="65"/>
      <c r="LNB387" s="65"/>
      <c r="LNC387" s="65"/>
      <c r="LND387" s="65"/>
      <c r="LNE387" s="65"/>
      <c r="LNF387" s="65"/>
      <c r="LNG387" s="65"/>
      <c r="LNH387" s="65"/>
      <c r="LNI387" s="65"/>
      <c r="LNJ387" s="65"/>
      <c r="LNK387" s="65"/>
      <c r="LNL387" s="65"/>
      <c r="LNM387" s="65"/>
      <c r="LNN387" s="65"/>
      <c r="LNO387" s="65"/>
      <c r="LNP387" s="65"/>
      <c r="LNQ387" s="65"/>
      <c r="LNR387" s="65"/>
      <c r="LNS387" s="65"/>
      <c r="LNT387" s="65"/>
      <c r="LNU387" s="65"/>
      <c r="LNV387" s="65"/>
      <c r="LNW387" s="65"/>
      <c r="LNX387" s="65"/>
      <c r="LNY387" s="65"/>
      <c r="LNZ387" s="65"/>
      <c r="LOA387" s="65"/>
      <c r="LOB387" s="65"/>
      <c r="LOC387" s="65"/>
      <c r="LOD387" s="65"/>
      <c r="LOE387" s="65"/>
      <c r="LOF387" s="65"/>
      <c r="LOG387" s="65"/>
      <c r="LOH387" s="65"/>
      <c r="LOI387" s="65"/>
      <c r="LOJ387" s="65"/>
      <c r="LOK387" s="65"/>
      <c r="LOL387" s="65"/>
      <c r="LOM387" s="65"/>
      <c r="LON387" s="65"/>
      <c r="LOO387" s="65"/>
      <c r="LOP387" s="65"/>
      <c r="LOQ387" s="65"/>
      <c r="LOR387" s="65"/>
      <c r="LOS387" s="65"/>
      <c r="LOT387" s="65"/>
      <c r="LOU387" s="65"/>
      <c r="LOV387" s="65"/>
      <c r="LOW387" s="65"/>
      <c r="LOX387" s="65"/>
      <c r="LOY387" s="65"/>
      <c r="LOZ387" s="65"/>
      <c r="LPA387" s="65"/>
      <c r="LPB387" s="65"/>
      <c r="LPC387" s="65"/>
      <c r="LPD387" s="65"/>
      <c r="LPE387" s="65"/>
      <c r="LPF387" s="65"/>
      <c r="LPG387" s="65"/>
      <c r="LPH387" s="65"/>
      <c r="LPI387" s="65"/>
      <c r="LPJ387" s="65"/>
      <c r="LPK387" s="65"/>
      <c r="LPL387" s="65"/>
      <c r="LPM387" s="65"/>
      <c r="LPN387" s="65"/>
      <c r="LPO387" s="65"/>
      <c r="LPP387" s="65"/>
      <c r="LPQ387" s="65"/>
      <c r="LPR387" s="65"/>
      <c r="LPS387" s="65"/>
      <c r="LPT387" s="65"/>
      <c r="LPU387" s="65"/>
      <c r="LPV387" s="65"/>
      <c r="LPW387" s="65"/>
      <c r="LPX387" s="65"/>
      <c r="LPY387" s="65"/>
      <c r="LPZ387" s="65"/>
      <c r="LQA387" s="65"/>
      <c r="LQB387" s="65"/>
      <c r="LQC387" s="65"/>
      <c r="LQD387" s="65"/>
      <c r="LQE387" s="65"/>
      <c r="LQF387" s="65"/>
      <c r="LQG387" s="65"/>
      <c r="LQH387" s="65"/>
      <c r="LQI387" s="65"/>
      <c r="LQJ387" s="65"/>
      <c r="LQK387" s="65"/>
      <c r="LQL387" s="65"/>
      <c r="LQM387" s="65"/>
      <c r="LQN387" s="65"/>
      <c r="LQO387" s="65"/>
      <c r="LQP387" s="65"/>
      <c r="LQQ387" s="65"/>
      <c r="LQR387" s="65"/>
      <c r="LQS387" s="65"/>
      <c r="LQT387" s="65"/>
      <c r="LQU387" s="65"/>
      <c r="LQV387" s="65"/>
      <c r="LQW387" s="65"/>
      <c r="LQX387" s="65"/>
      <c r="LQY387" s="65"/>
      <c r="LQZ387" s="65"/>
      <c r="LRA387" s="65"/>
      <c r="LRB387" s="65"/>
      <c r="LRC387" s="65"/>
      <c r="LRD387" s="65"/>
      <c r="LRE387" s="65"/>
      <c r="LRF387" s="65"/>
      <c r="LRG387" s="65"/>
      <c r="LRH387" s="65"/>
      <c r="LRI387" s="65"/>
      <c r="LRJ387" s="65"/>
      <c r="LRK387" s="65"/>
      <c r="LRL387" s="65"/>
      <c r="LRM387" s="65"/>
      <c r="LRN387" s="65"/>
      <c r="LRO387" s="65"/>
      <c r="LRP387" s="65"/>
      <c r="LRQ387" s="65"/>
      <c r="LRR387" s="65"/>
      <c r="LRS387" s="65"/>
      <c r="LRT387" s="65"/>
      <c r="LRU387" s="65"/>
      <c r="LRV387" s="65"/>
      <c r="LRW387" s="65"/>
      <c r="LRX387" s="65"/>
      <c r="LRY387" s="65"/>
      <c r="LRZ387" s="65"/>
      <c r="LSA387" s="65"/>
      <c r="LSB387" s="65"/>
      <c r="LSC387" s="65"/>
      <c r="LSD387" s="65"/>
      <c r="LSE387" s="65"/>
      <c r="LSF387" s="65"/>
      <c r="LSG387" s="65"/>
      <c r="LSH387" s="65"/>
      <c r="LSI387" s="65"/>
      <c r="LSJ387" s="65"/>
      <c r="LSK387" s="65"/>
      <c r="LSL387" s="65"/>
      <c r="LSM387" s="65"/>
      <c r="LSN387" s="65"/>
      <c r="LSO387" s="65"/>
      <c r="LSP387" s="65"/>
      <c r="LSQ387" s="65"/>
      <c r="LSR387" s="65"/>
      <c r="LSS387" s="65"/>
      <c r="LST387" s="65"/>
      <c r="LSU387" s="65"/>
      <c r="LSV387" s="65"/>
      <c r="LSW387" s="65"/>
      <c r="LSX387" s="65"/>
      <c r="LSY387" s="65"/>
      <c r="LSZ387" s="65"/>
      <c r="LTA387" s="65"/>
      <c r="LTB387" s="65"/>
      <c r="LTC387" s="65"/>
      <c r="LTD387" s="65"/>
      <c r="LTE387" s="65"/>
      <c r="LTF387" s="65"/>
      <c r="LTG387" s="65"/>
      <c r="LTH387" s="65"/>
      <c r="LTI387" s="65"/>
      <c r="LTJ387" s="65"/>
      <c r="LTK387" s="65"/>
      <c r="LTL387" s="65"/>
      <c r="LTM387" s="65"/>
      <c r="LTN387" s="65"/>
      <c r="LTO387" s="65"/>
      <c r="LTP387" s="65"/>
      <c r="LTQ387" s="65"/>
      <c r="LTR387" s="65"/>
      <c r="LTS387" s="65"/>
      <c r="LTT387" s="65"/>
      <c r="LTU387" s="65"/>
      <c r="LTV387" s="65"/>
      <c r="LTW387" s="65"/>
      <c r="LTX387" s="65"/>
      <c r="LTY387" s="65"/>
      <c r="LTZ387" s="65"/>
      <c r="LUA387" s="65"/>
      <c r="LUB387" s="65"/>
      <c r="LUC387" s="65"/>
      <c r="LUD387" s="65"/>
      <c r="LUE387" s="65"/>
      <c r="LUF387" s="65"/>
      <c r="LUG387" s="65"/>
      <c r="LUH387" s="65"/>
      <c r="LUI387" s="65"/>
      <c r="LUJ387" s="65"/>
      <c r="LUK387" s="65"/>
      <c r="LUL387" s="65"/>
      <c r="LUM387" s="65"/>
      <c r="LUN387" s="65"/>
      <c r="LUO387" s="65"/>
      <c r="LUP387" s="65"/>
      <c r="LUQ387" s="65"/>
      <c r="LUR387" s="65"/>
      <c r="LUS387" s="65"/>
      <c r="LUT387" s="65"/>
      <c r="LUU387" s="65"/>
      <c r="LUV387" s="65"/>
      <c r="LUW387" s="65"/>
      <c r="LUX387" s="65"/>
      <c r="LUY387" s="65"/>
      <c r="LUZ387" s="65"/>
      <c r="LVA387" s="65"/>
      <c r="LVB387" s="65"/>
      <c r="LVC387" s="65"/>
      <c r="LVD387" s="65"/>
      <c r="LVE387" s="65"/>
      <c r="LVF387" s="65"/>
      <c r="LVG387" s="65"/>
      <c r="LVH387" s="65"/>
      <c r="LVI387" s="65"/>
      <c r="LVJ387" s="65"/>
      <c r="LVK387" s="65"/>
      <c r="LVL387" s="65"/>
      <c r="LVM387" s="65"/>
      <c r="LVN387" s="65"/>
      <c r="LVO387" s="65"/>
      <c r="LVP387" s="65"/>
      <c r="LVQ387" s="65"/>
      <c r="LVR387" s="65"/>
      <c r="LVS387" s="65"/>
      <c r="LVT387" s="65"/>
      <c r="LVU387" s="65"/>
      <c r="LVV387" s="65"/>
      <c r="LVW387" s="65"/>
      <c r="LVX387" s="65"/>
      <c r="LVY387" s="65"/>
      <c r="LVZ387" s="65"/>
      <c r="LWA387" s="65"/>
      <c r="LWB387" s="65"/>
      <c r="LWC387" s="65"/>
      <c r="LWD387" s="65"/>
      <c r="LWE387" s="65"/>
      <c r="LWF387" s="65"/>
      <c r="LWG387" s="65"/>
      <c r="LWH387" s="65"/>
      <c r="LWI387" s="65"/>
      <c r="LWJ387" s="65"/>
      <c r="LWK387" s="65"/>
      <c r="LWL387" s="65"/>
      <c r="LWM387" s="65"/>
      <c r="LWN387" s="65"/>
      <c r="LWO387" s="65"/>
      <c r="LWP387" s="65"/>
      <c r="LWQ387" s="65"/>
      <c r="LWR387" s="65"/>
      <c r="LWS387" s="65"/>
      <c r="LWT387" s="65"/>
      <c r="LWU387" s="65"/>
      <c r="LWV387" s="65"/>
      <c r="LWW387" s="65"/>
      <c r="LWX387" s="65"/>
      <c r="LWY387" s="65"/>
      <c r="LWZ387" s="65"/>
      <c r="LXA387" s="65"/>
      <c r="LXB387" s="65"/>
      <c r="LXC387" s="65"/>
      <c r="LXD387" s="65"/>
      <c r="LXE387" s="65"/>
      <c r="LXF387" s="65"/>
      <c r="LXG387" s="65"/>
      <c r="LXH387" s="65"/>
      <c r="LXI387" s="65"/>
      <c r="LXJ387" s="65"/>
      <c r="LXK387" s="65"/>
      <c r="LXL387" s="65"/>
      <c r="LXM387" s="65"/>
      <c r="LXN387" s="65"/>
      <c r="LXO387" s="65"/>
      <c r="LXP387" s="65"/>
      <c r="LXQ387" s="65"/>
      <c r="LXR387" s="65"/>
      <c r="LXS387" s="65"/>
      <c r="LXT387" s="65"/>
      <c r="LXU387" s="65"/>
      <c r="LXV387" s="65"/>
      <c r="LXW387" s="65"/>
      <c r="LXX387" s="65"/>
      <c r="LXY387" s="65"/>
      <c r="LXZ387" s="65"/>
      <c r="LYA387" s="65"/>
      <c r="LYB387" s="65"/>
      <c r="LYC387" s="65"/>
      <c r="LYD387" s="65"/>
      <c r="LYE387" s="65"/>
      <c r="LYF387" s="65"/>
      <c r="LYG387" s="65"/>
      <c r="LYH387" s="65"/>
      <c r="LYI387" s="65"/>
      <c r="LYJ387" s="65"/>
      <c r="LYK387" s="65"/>
      <c r="LYL387" s="65"/>
      <c r="LYM387" s="65"/>
      <c r="LYN387" s="65"/>
      <c r="LYO387" s="65"/>
      <c r="LYP387" s="65"/>
      <c r="LYQ387" s="65"/>
      <c r="LYR387" s="65"/>
      <c r="LYS387" s="65"/>
      <c r="LYT387" s="65"/>
      <c r="LYU387" s="65"/>
      <c r="LYV387" s="65"/>
      <c r="LYW387" s="65"/>
      <c r="LYX387" s="65"/>
      <c r="LYY387" s="65"/>
      <c r="LYZ387" s="65"/>
      <c r="LZA387" s="65"/>
      <c r="LZB387" s="65"/>
      <c r="LZC387" s="65"/>
      <c r="LZD387" s="65"/>
      <c r="LZE387" s="65"/>
      <c r="LZF387" s="65"/>
      <c r="LZG387" s="65"/>
      <c r="LZH387" s="65"/>
      <c r="LZI387" s="65"/>
      <c r="LZJ387" s="65"/>
      <c r="LZK387" s="65"/>
      <c r="LZL387" s="65"/>
      <c r="LZM387" s="65"/>
      <c r="LZN387" s="65"/>
      <c r="LZO387" s="65"/>
      <c r="LZP387" s="65"/>
      <c r="LZQ387" s="65"/>
      <c r="LZR387" s="65"/>
      <c r="LZS387" s="65"/>
      <c r="LZT387" s="65"/>
      <c r="LZU387" s="65"/>
      <c r="LZV387" s="65"/>
      <c r="LZW387" s="65"/>
      <c r="LZX387" s="65"/>
      <c r="LZY387" s="65"/>
      <c r="LZZ387" s="65"/>
      <c r="MAA387" s="65"/>
      <c r="MAB387" s="65"/>
      <c r="MAC387" s="65"/>
      <c r="MAD387" s="65"/>
      <c r="MAE387" s="65"/>
      <c r="MAF387" s="65"/>
      <c r="MAG387" s="65"/>
      <c r="MAH387" s="65"/>
      <c r="MAI387" s="65"/>
      <c r="MAJ387" s="65"/>
      <c r="MAK387" s="65"/>
      <c r="MAL387" s="65"/>
      <c r="MAM387" s="65"/>
      <c r="MAN387" s="65"/>
      <c r="MAO387" s="65"/>
      <c r="MAP387" s="65"/>
      <c r="MAQ387" s="65"/>
      <c r="MAR387" s="65"/>
      <c r="MAS387" s="65"/>
      <c r="MAT387" s="65"/>
      <c r="MAU387" s="65"/>
      <c r="MAV387" s="65"/>
      <c r="MAW387" s="65"/>
      <c r="MAX387" s="65"/>
      <c r="MAY387" s="65"/>
      <c r="MAZ387" s="65"/>
      <c r="MBA387" s="65"/>
      <c r="MBB387" s="65"/>
      <c r="MBC387" s="65"/>
      <c r="MBD387" s="65"/>
      <c r="MBE387" s="65"/>
      <c r="MBF387" s="65"/>
      <c r="MBG387" s="65"/>
      <c r="MBH387" s="65"/>
      <c r="MBI387" s="65"/>
      <c r="MBJ387" s="65"/>
      <c r="MBK387" s="65"/>
      <c r="MBL387" s="65"/>
      <c r="MBM387" s="65"/>
      <c r="MBN387" s="65"/>
      <c r="MBO387" s="65"/>
      <c r="MBP387" s="65"/>
      <c r="MBQ387" s="65"/>
      <c r="MBR387" s="65"/>
      <c r="MBS387" s="65"/>
      <c r="MBT387" s="65"/>
      <c r="MBU387" s="65"/>
      <c r="MBV387" s="65"/>
      <c r="MBW387" s="65"/>
      <c r="MBX387" s="65"/>
      <c r="MBY387" s="65"/>
      <c r="MBZ387" s="65"/>
      <c r="MCA387" s="65"/>
      <c r="MCB387" s="65"/>
      <c r="MCC387" s="65"/>
      <c r="MCD387" s="65"/>
      <c r="MCE387" s="65"/>
      <c r="MCF387" s="65"/>
      <c r="MCG387" s="65"/>
      <c r="MCH387" s="65"/>
      <c r="MCI387" s="65"/>
      <c r="MCJ387" s="65"/>
      <c r="MCK387" s="65"/>
      <c r="MCL387" s="65"/>
      <c r="MCM387" s="65"/>
      <c r="MCN387" s="65"/>
      <c r="MCO387" s="65"/>
      <c r="MCP387" s="65"/>
      <c r="MCQ387" s="65"/>
      <c r="MCR387" s="65"/>
      <c r="MCS387" s="65"/>
      <c r="MCT387" s="65"/>
      <c r="MCU387" s="65"/>
      <c r="MCV387" s="65"/>
      <c r="MCW387" s="65"/>
      <c r="MCX387" s="65"/>
      <c r="MCY387" s="65"/>
      <c r="MCZ387" s="65"/>
      <c r="MDA387" s="65"/>
      <c r="MDB387" s="65"/>
      <c r="MDC387" s="65"/>
      <c r="MDD387" s="65"/>
      <c r="MDE387" s="65"/>
      <c r="MDF387" s="65"/>
      <c r="MDG387" s="65"/>
      <c r="MDH387" s="65"/>
      <c r="MDI387" s="65"/>
      <c r="MDJ387" s="65"/>
      <c r="MDK387" s="65"/>
      <c r="MDL387" s="65"/>
      <c r="MDM387" s="65"/>
      <c r="MDN387" s="65"/>
      <c r="MDO387" s="65"/>
      <c r="MDP387" s="65"/>
      <c r="MDQ387" s="65"/>
      <c r="MDR387" s="65"/>
      <c r="MDS387" s="65"/>
      <c r="MDT387" s="65"/>
      <c r="MDU387" s="65"/>
      <c r="MDV387" s="65"/>
      <c r="MDW387" s="65"/>
      <c r="MDX387" s="65"/>
      <c r="MDY387" s="65"/>
      <c r="MDZ387" s="65"/>
      <c r="MEA387" s="65"/>
      <c r="MEB387" s="65"/>
      <c r="MEC387" s="65"/>
      <c r="MED387" s="65"/>
      <c r="MEE387" s="65"/>
      <c r="MEF387" s="65"/>
      <c r="MEG387" s="65"/>
      <c r="MEH387" s="65"/>
      <c r="MEI387" s="65"/>
      <c r="MEJ387" s="65"/>
      <c r="MEK387" s="65"/>
      <c r="MEL387" s="65"/>
      <c r="MEM387" s="65"/>
      <c r="MEN387" s="65"/>
      <c r="MEO387" s="65"/>
      <c r="MEP387" s="65"/>
      <c r="MEQ387" s="65"/>
      <c r="MER387" s="65"/>
      <c r="MES387" s="65"/>
      <c r="MET387" s="65"/>
      <c r="MEU387" s="65"/>
      <c r="MEV387" s="65"/>
      <c r="MEW387" s="65"/>
      <c r="MEX387" s="65"/>
      <c r="MEY387" s="65"/>
      <c r="MEZ387" s="65"/>
      <c r="MFA387" s="65"/>
      <c r="MFB387" s="65"/>
      <c r="MFC387" s="65"/>
      <c r="MFD387" s="65"/>
      <c r="MFE387" s="65"/>
      <c r="MFF387" s="65"/>
      <c r="MFG387" s="65"/>
      <c r="MFH387" s="65"/>
      <c r="MFI387" s="65"/>
      <c r="MFJ387" s="65"/>
      <c r="MFK387" s="65"/>
      <c r="MFL387" s="65"/>
      <c r="MFM387" s="65"/>
      <c r="MFN387" s="65"/>
      <c r="MFO387" s="65"/>
      <c r="MFP387" s="65"/>
      <c r="MFQ387" s="65"/>
      <c r="MFR387" s="65"/>
      <c r="MFS387" s="65"/>
      <c r="MFT387" s="65"/>
      <c r="MFU387" s="65"/>
      <c r="MFV387" s="65"/>
      <c r="MFW387" s="65"/>
      <c r="MFX387" s="65"/>
      <c r="MFY387" s="65"/>
      <c r="MFZ387" s="65"/>
      <c r="MGA387" s="65"/>
      <c r="MGB387" s="65"/>
      <c r="MGC387" s="65"/>
      <c r="MGD387" s="65"/>
      <c r="MGE387" s="65"/>
      <c r="MGF387" s="65"/>
      <c r="MGG387" s="65"/>
      <c r="MGH387" s="65"/>
      <c r="MGI387" s="65"/>
      <c r="MGJ387" s="65"/>
      <c r="MGK387" s="65"/>
      <c r="MGL387" s="65"/>
      <c r="MGM387" s="65"/>
      <c r="MGN387" s="65"/>
      <c r="MGO387" s="65"/>
      <c r="MGP387" s="65"/>
      <c r="MGQ387" s="65"/>
      <c r="MGR387" s="65"/>
      <c r="MGS387" s="65"/>
      <c r="MGT387" s="65"/>
      <c r="MGU387" s="65"/>
      <c r="MGV387" s="65"/>
      <c r="MGW387" s="65"/>
      <c r="MGX387" s="65"/>
      <c r="MGY387" s="65"/>
      <c r="MGZ387" s="65"/>
      <c r="MHA387" s="65"/>
      <c r="MHB387" s="65"/>
      <c r="MHC387" s="65"/>
      <c r="MHD387" s="65"/>
      <c r="MHE387" s="65"/>
      <c r="MHF387" s="65"/>
      <c r="MHG387" s="65"/>
      <c r="MHH387" s="65"/>
      <c r="MHI387" s="65"/>
      <c r="MHJ387" s="65"/>
      <c r="MHK387" s="65"/>
      <c r="MHL387" s="65"/>
      <c r="MHM387" s="65"/>
      <c r="MHN387" s="65"/>
      <c r="MHO387" s="65"/>
      <c r="MHP387" s="65"/>
      <c r="MHQ387" s="65"/>
      <c r="MHR387" s="65"/>
      <c r="MHS387" s="65"/>
      <c r="MHT387" s="65"/>
      <c r="MHU387" s="65"/>
      <c r="MHV387" s="65"/>
      <c r="MHW387" s="65"/>
      <c r="MHX387" s="65"/>
      <c r="MHY387" s="65"/>
      <c r="MHZ387" s="65"/>
      <c r="MIA387" s="65"/>
      <c r="MIB387" s="65"/>
      <c r="MIC387" s="65"/>
      <c r="MID387" s="65"/>
      <c r="MIE387" s="65"/>
      <c r="MIF387" s="65"/>
      <c r="MIG387" s="65"/>
      <c r="MIH387" s="65"/>
      <c r="MII387" s="65"/>
      <c r="MIJ387" s="65"/>
      <c r="MIK387" s="65"/>
      <c r="MIL387" s="65"/>
      <c r="MIM387" s="65"/>
      <c r="MIN387" s="65"/>
      <c r="MIO387" s="65"/>
      <c r="MIP387" s="65"/>
      <c r="MIQ387" s="65"/>
      <c r="MIR387" s="65"/>
      <c r="MIS387" s="65"/>
      <c r="MIT387" s="65"/>
      <c r="MIU387" s="65"/>
      <c r="MIV387" s="65"/>
      <c r="MIW387" s="65"/>
      <c r="MIX387" s="65"/>
      <c r="MIY387" s="65"/>
      <c r="MIZ387" s="65"/>
      <c r="MJA387" s="65"/>
      <c r="MJB387" s="65"/>
      <c r="MJC387" s="65"/>
      <c r="MJD387" s="65"/>
      <c r="MJE387" s="65"/>
      <c r="MJF387" s="65"/>
      <c r="MJG387" s="65"/>
      <c r="MJH387" s="65"/>
      <c r="MJI387" s="65"/>
      <c r="MJJ387" s="65"/>
      <c r="MJK387" s="65"/>
      <c r="MJL387" s="65"/>
      <c r="MJM387" s="65"/>
      <c r="MJN387" s="65"/>
      <c r="MJO387" s="65"/>
      <c r="MJP387" s="65"/>
      <c r="MJQ387" s="65"/>
      <c r="MJR387" s="65"/>
      <c r="MJS387" s="65"/>
      <c r="MJT387" s="65"/>
      <c r="MJU387" s="65"/>
      <c r="MJV387" s="65"/>
      <c r="MJW387" s="65"/>
      <c r="MJX387" s="65"/>
      <c r="MJY387" s="65"/>
      <c r="MJZ387" s="65"/>
      <c r="MKA387" s="65"/>
      <c r="MKB387" s="65"/>
      <c r="MKC387" s="65"/>
      <c r="MKD387" s="65"/>
      <c r="MKE387" s="65"/>
      <c r="MKF387" s="65"/>
      <c r="MKG387" s="65"/>
      <c r="MKH387" s="65"/>
      <c r="MKI387" s="65"/>
      <c r="MKJ387" s="65"/>
      <c r="MKK387" s="65"/>
      <c r="MKL387" s="65"/>
      <c r="MKM387" s="65"/>
      <c r="MKN387" s="65"/>
      <c r="MKO387" s="65"/>
      <c r="MKP387" s="65"/>
      <c r="MKQ387" s="65"/>
      <c r="MKR387" s="65"/>
      <c r="MKS387" s="65"/>
      <c r="MKT387" s="65"/>
      <c r="MKU387" s="65"/>
      <c r="MKV387" s="65"/>
      <c r="MKW387" s="65"/>
      <c r="MKX387" s="65"/>
      <c r="MKY387" s="65"/>
      <c r="MKZ387" s="65"/>
      <c r="MLA387" s="65"/>
      <c r="MLB387" s="65"/>
      <c r="MLC387" s="65"/>
      <c r="MLD387" s="65"/>
      <c r="MLE387" s="65"/>
      <c r="MLF387" s="65"/>
      <c r="MLG387" s="65"/>
      <c r="MLH387" s="65"/>
      <c r="MLI387" s="65"/>
      <c r="MLJ387" s="65"/>
      <c r="MLK387" s="65"/>
      <c r="MLL387" s="65"/>
      <c r="MLM387" s="65"/>
      <c r="MLN387" s="65"/>
      <c r="MLO387" s="65"/>
      <c r="MLP387" s="65"/>
      <c r="MLQ387" s="65"/>
      <c r="MLR387" s="65"/>
      <c r="MLS387" s="65"/>
      <c r="MLT387" s="65"/>
      <c r="MLU387" s="65"/>
      <c r="MLV387" s="65"/>
      <c r="MLW387" s="65"/>
      <c r="MLX387" s="65"/>
      <c r="MLY387" s="65"/>
      <c r="MLZ387" s="65"/>
      <c r="MMA387" s="65"/>
      <c r="MMB387" s="65"/>
      <c r="MMC387" s="65"/>
      <c r="MMD387" s="65"/>
      <c r="MME387" s="65"/>
      <c r="MMF387" s="65"/>
      <c r="MMG387" s="65"/>
      <c r="MMH387" s="65"/>
      <c r="MMI387" s="65"/>
      <c r="MMJ387" s="65"/>
      <c r="MMK387" s="65"/>
      <c r="MML387" s="65"/>
      <c r="MMM387" s="65"/>
      <c r="MMN387" s="65"/>
      <c r="MMO387" s="65"/>
      <c r="MMP387" s="65"/>
      <c r="MMQ387" s="65"/>
      <c r="MMR387" s="65"/>
      <c r="MMS387" s="65"/>
      <c r="MMT387" s="65"/>
      <c r="MMU387" s="65"/>
      <c r="MMV387" s="65"/>
      <c r="MMW387" s="65"/>
      <c r="MMX387" s="65"/>
      <c r="MMY387" s="65"/>
      <c r="MMZ387" s="65"/>
      <c r="MNA387" s="65"/>
      <c r="MNB387" s="65"/>
      <c r="MNC387" s="65"/>
      <c r="MND387" s="65"/>
      <c r="MNE387" s="65"/>
      <c r="MNF387" s="65"/>
      <c r="MNG387" s="65"/>
      <c r="MNH387" s="65"/>
      <c r="MNI387" s="65"/>
      <c r="MNJ387" s="65"/>
      <c r="MNK387" s="65"/>
      <c r="MNL387" s="65"/>
      <c r="MNM387" s="65"/>
      <c r="MNN387" s="65"/>
      <c r="MNO387" s="65"/>
      <c r="MNP387" s="65"/>
      <c r="MNQ387" s="65"/>
      <c r="MNR387" s="65"/>
      <c r="MNS387" s="65"/>
      <c r="MNT387" s="65"/>
      <c r="MNU387" s="65"/>
      <c r="MNV387" s="65"/>
      <c r="MNW387" s="65"/>
      <c r="MNX387" s="65"/>
      <c r="MNY387" s="65"/>
      <c r="MNZ387" s="65"/>
      <c r="MOA387" s="65"/>
      <c r="MOB387" s="65"/>
      <c r="MOC387" s="65"/>
      <c r="MOD387" s="65"/>
      <c r="MOE387" s="65"/>
      <c r="MOF387" s="65"/>
      <c r="MOG387" s="65"/>
      <c r="MOH387" s="65"/>
      <c r="MOI387" s="65"/>
      <c r="MOJ387" s="65"/>
      <c r="MOK387" s="65"/>
      <c r="MOL387" s="65"/>
      <c r="MOM387" s="65"/>
      <c r="MON387" s="65"/>
      <c r="MOO387" s="65"/>
      <c r="MOP387" s="65"/>
      <c r="MOQ387" s="65"/>
      <c r="MOR387" s="65"/>
      <c r="MOS387" s="65"/>
      <c r="MOT387" s="65"/>
      <c r="MOU387" s="65"/>
      <c r="MOV387" s="65"/>
      <c r="MOW387" s="65"/>
      <c r="MOX387" s="65"/>
      <c r="MOY387" s="65"/>
      <c r="MOZ387" s="65"/>
      <c r="MPA387" s="65"/>
      <c r="MPB387" s="65"/>
      <c r="MPC387" s="65"/>
      <c r="MPD387" s="65"/>
      <c r="MPE387" s="65"/>
      <c r="MPF387" s="65"/>
      <c r="MPG387" s="65"/>
      <c r="MPH387" s="65"/>
      <c r="MPI387" s="65"/>
      <c r="MPJ387" s="65"/>
      <c r="MPK387" s="65"/>
      <c r="MPL387" s="65"/>
      <c r="MPM387" s="65"/>
      <c r="MPN387" s="65"/>
      <c r="MPO387" s="65"/>
      <c r="MPP387" s="65"/>
      <c r="MPQ387" s="65"/>
      <c r="MPR387" s="65"/>
      <c r="MPS387" s="65"/>
      <c r="MPT387" s="65"/>
      <c r="MPU387" s="65"/>
      <c r="MPV387" s="65"/>
      <c r="MPW387" s="65"/>
      <c r="MPX387" s="65"/>
      <c r="MPY387" s="65"/>
      <c r="MPZ387" s="65"/>
      <c r="MQA387" s="65"/>
      <c r="MQB387" s="65"/>
      <c r="MQC387" s="65"/>
      <c r="MQD387" s="65"/>
      <c r="MQE387" s="65"/>
      <c r="MQF387" s="65"/>
      <c r="MQG387" s="65"/>
      <c r="MQH387" s="65"/>
      <c r="MQI387" s="65"/>
      <c r="MQJ387" s="65"/>
      <c r="MQK387" s="65"/>
      <c r="MQL387" s="65"/>
      <c r="MQM387" s="65"/>
      <c r="MQN387" s="65"/>
      <c r="MQO387" s="65"/>
      <c r="MQP387" s="65"/>
      <c r="MQQ387" s="65"/>
      <c r="MQR387" s="65"/>
      <c r="MQS387" s="65"/>
      <c r="MQT387" s="65"/>
      <c r="MQU387" s="65"/>
      <c r="MQV387" s="65"/>
      <c r="MQW387" s="65"/>
      <c r="MQX387" s="65"/>
      <c r="MQY387" s="65"/>
      <c r="MQZ387" s="65"/>
      <c r="MRA387" s="65"/>
      <c r="MRB387" s="65"/>
      <c r="MRC387" s="65"/>
      <c r="MRD387" s="65"/>
      <c r="MRE387" s="65"/>
      <c r="MRF387" s="65"/>
      <c r="MRG387" s="65"/>
      <c r="MRH387" s="65"/>
      <c r="MRI387" s="65"/>
      <c r="MRJ387" s="65"/>
      <c r="MRK387" s="65"/>
      <c r="MRL387" s="65"/>
      <c r="MRM387" s="65"/>
      <c r="MRN387" s="65"/>
      <c r="MRO387" s="65"/>
      <c r="MRP387" s="65"/>
      <c r="MRQ387" s="65"/>
      <c r="MRR387" s="65"/>
      <c r="MRS387" s="65"/>
      <c r="MRT387" s="65"/>
      <c r="MRU387" s="65"/>
      <c r="MRV387" s="65"/>
      <c r="MRW387" s="65"/>
      <c r="MRX387" s="65"/>
      <c r="MRY387" s="65"/>
      <c r="MRZ387" s="65"/>
      <c r="MSA387" s="65"/>
      <c r="MSB387" s="65"/>
      <c r="MSC387" s="65"/>
      <c r="MSD387" s="65"/>
      <c r="MSE387" s="65"/>
      <c r="MSF387" s="65"/>
      <c r="MSG387" s="65"/>
      <c r="MSH387" s="65"/>
      <c r="MSI387" s="65"/>
      <c r="MSJ387" s="65"/>
      <c r="MSK387" s="65"/>
      <c r="MSL387" s="65"/>
      <c r="MSM387" s="65"/>
      <c r="MSN387" s="65"/>
      <c r="MSO387" s="65"/>
      <c r="MSP387" s="65"/>
      <c r="MSQ387" s="65"/>
      <c r="MSR387" s="65"/>
      <c r="MSS387" s="65"/>
      <c r="MST387" s="65"/>
      <c r="MSU387" s="65"/>
      <c r="MSV387" s="65"/>
      <c r="MSW387" s="65"/>
      <c r="MSX387" s="65"/>
      <c r="MSY387" s="65"/>
      <c r="MSZ387" s="65"/>
      <c r="MTA387" s="65"/>
      <c r="MTB387" s="65"/>
      <c r="MTC387" s="65"/>
      <c r="MTD387" s="65"/>
      <c r="MTE387" s="65"/>
      <c r="MTF387" s="65"/>
      <c r="MTG387" s="65"/>
      <c r="MTH387" s="65"/>
      <c r="MTI387" s="65"/>
      <c r="MTJ387" s="65"/>
      <c r="MTK387" s="65"/>
      <c r="MTL387" s="65"/>
      <c r="MTM387" s="65"/>
      <c r="MTN387" s="65"/>
      <c r="MTO387" s="65"/>
      <c r="MTP387" s="65"/>
      <c r="MTQ387" s="65"/>
      <c r="MTR387" s="65"/>
      <c r="MTS387" s="65"/>
      <c r="MTT387" s="65"/>
      <c r="MTU387" s="65"/>
      <c r="MTV387" s="65"/>
      <c r="MTW387" s="65"/>
      <c r="MTX387" s="65"/>
      <c r="MTY387" s="65"/>
      <c r="MTZ387" s="65"/>
      <c r="MUA387" s="65"/>
      <c r="MUB387" s="65"/>
      <c r="MUC387" s="65"/>
      <c r="MUD387" s="65"/>
      <c r="MUE387" s="65"/>
      <c r="MUF387" s="65"/>
      <c r="MUG387" s="65"/>
      <c r="MUH387" s="65"/>
      <c r="MUI387" s="65"/>
      <c r="MUJ387" s="65"/>
      <c r="MUK387" s="65"/>
      <c r="MUL387" s="65"/>
      <c r="MUM387" s="65"/>
      <c r="MUN387" s="65"/>
      <c r="MUO387" s="65"/>
      <c r="MUP387" s="65"/>
      <c r="MUQ387" s="65"/>
      <c r="MUR387" s="65"/>
      <c r="MUS387" s="65"/>
      <c r="MUT387" s="65"/>
      <c r="MUU387" s="65"/>
      <c r="MUV387" s="65"/>
      <c r="MUW387" s="65"/>
      <c r="MUX387" s="65"/>
      <c r="MUY387" s="65"/>
      <c r="MUZ387" s="65"/>
      <c r="MVA387" s="65"/>
      <c r="MVB387" s="65"/>
      <c r="MVC387" s="65"/>
      <c r="MVD387" s="65"/>
      <c r="MVE387" s="65"/>
      <c r="MVF387" s="65"/>
      <c r="MVG387" s="65"/>
      <c r="MVH387" s="65"/>
      <c r="MVI387" s="65"/>
      <c r="MVJ387" s="65"/>
      <c r="MVK387" s="65"/>
      <c r="MVL387" s="65"/>
      <c r="MVM387" s="65"/>
      <c r="MVN387" s="65"/>
      <c r="MVO387" s="65"/>
      <c r="MVP387" s="65"/>
      <c r="MVQ387" s="65"/>
      <c r="MVR387" s="65"/>
      <c r="MVS387" s="65"/>
      <c r="MVT387" s="65"/>
      <c r="MVU387" s="65"/>
      <c r="MVV387" s="65"/>
      <c r="MVW387" s="65"/>
      <c r="MVX387" s="65"/>
      <c r="MVY387" s="65"/>
      <c r="MVZ387" s="65"/>
      <c r="MWA387" s="65"/>
      <c r="MWB387" s="65"/>
      <c r="MWC387" s="65"/>
      <c r="MWD387" s="65"/>
      <c r="MWE387" s="65"/>
      <c r="MWF387" s="65"/>
      <c r="MWG387" s="65"/>
      <c r="MWH387" s="65"/>
      <c r="MWI387" s="65"/>
      <c r="MWJ387" s="65"/>
      <c r="MWK387" s="65"/>
      <c r="MWL387" s="65"/>
      <c r="MWM387" s="65"/>
      <c r="MWN387" s="65"/>
      <c r="MWO387" s="65"/>
      <c r="MWP387" s="65"/>
      <c r="MWQ387" s="65"/>
      <c r="MWR387" s="65"/>
      <c r="MWS387" s="65"/>
      <c r="MWT387" s="65"/>
      <c r="MWU387" s="65"/>
      <c r="MWV387" s="65"/>
      <c r="MWW387" s="65"/>
      <c r="MWX387" s="65"/>
      <c r="MWY387" s="65"/>
      <c r="MWZ387" s="65"/>
      <c r="MXA387" s="65"/>
      <c r="MXB387" s="65"/>
      <c r="MXC387" s="65"/>
      <c r="MXD387" s="65"/>
      <c r="MXE387" s="65"/>
      <c r="MXF387" s="65"/>
      <c r="MXG387" s="65"/>
      <c r="MXH387" s="65"/>
      <c r="MXI387" s="65"/>
      <c r="MXJ387" s="65"/>
      <c r="MXK387" s="65"/>
      <c r="MXL387" s="65"/>
      <c r="MXM387" s="65"/>
      <c r="MXN387" s="65"/>
      <c r="MXO387" s="65"/>
      <c r="MXP387" s="65"/>
      <c r="MXQ387" s="65"/>
      <c r="MXR387" s="65"/>
      <c r="MXS387" s="65"/>
      <c r="MXT387" s="65"/>
      <c r="MXU387" s="65"/>
      <c r="MXV387" s="65"/>
      <c r="MXW387" s="65"/>
      <c r="MXX387" s="65"/>
      <c r="MXY387" s="65"/>
      <c r="MXZ387" s="65"/>
      <c r="MYA387" s="65"/>
      <c r="MYB387" s="65"/>
      <c r="MYC387" s="65"/>
      <c r="MYD387" s="65"/>
      <c r="MYE387" s="65"/>
      <c r="MYF387" s="65"/>
      <c r="MYG387" s="65"/>
      <c r="MYH387" s="65"/>
      <c r="MYI387" s="65"/>
      <c r="MYJ387" s="65"/>
      <c r="MYK387" s="65"/>
      <c r="MYL387" s="65"/>
      <c r="MYM387" s="65"/>
      <c r="MYN387" s="65"/>
      <c r="MYO387" s="65"/>
      <c r="MYP387" s="65"/>
      <c r="MYQ387" s="65"/>
      <c r="MYR387" s="65"/>
      <c r="MYS387" s="65"/>
      <c r="MYT387" s="65"/>
      <c r="MYU387" s="65"/>
      <c r="MYV387" s="65"/>
      <c r="MYW387" s="65"/>
      <c r="MYX387" s="65"/>
      <c r="MYY387" s="65"/>
      <c r="MYZ387" s="65"/>
      <c r="MZA387" s="65"/>
      <c r="MZB387" s="65"/>
      <c r="MZC387" s="65"/>
      <c r="MZD387" s="65"/>
      <c r="MZE387" s="65"/>
      <c r="MZF387" s="65"/>
      <c r="MZG387" s="65"/>
      <c r="MZH387" s="65"/>
      <c r="MZI387" s="65"/>
      <c r="MZJ387" s="65"/>
      <c r="MZK387" s="65"/>
      <c r="MZL387" s="65"/>
      <c r="MZM387" s="65"/>
      <c r="MZN387" s="65"/>
      <c r="MZO387" s="65"/>
      <c r="MZP387" s="65"/>
      <c r="MZQ387" s="65"/>
      <c r="MZR387" s="65"/>
      <c r="MZS387" s="65"/>
      <c r="MZT387" s="65"/>
      <c r="MZU387" s="65"/>
      <c r="MZV387" s="65"/>
      <c r="MZW387" s="65"/>
      <c r="MZX387" s="65"/>
      <c r="MZY387" s="65"/>
      <c r="MZZ387" s="65"/>
      <c r="NAA387" s="65"/>
      <c r="NAB387" s="65"/>
      <c r="NAC387" s="65"/>
      <c r="NAD387" s="65"/>
      <c r="NAE387" s="65"/>
      <c r="NAF387" s="65"/>
      <c r="NAG387" s="65"/>
      <c r="NAH387" s="65"/>
      <c r="NAI387" s="65"/>
      <c r="NAJ387" s="65"/>
      <c r="NAK387" s="65"/>
      <c r="NAL387" s="65"/>
      <c r="NAM387" s="65"/>
      <c r="NAN387" s="65"/>
      <c r="NAO387" s="65"/>
      <c r="NAP387" s="65"/>
      <c r="NAQ387" s="65"/>
      <c r="NAR387" s="65"/>
      <c r="NAS387" s="65"/>
      <c r="NAT387" s="65"/>
      <c r="NAU387" s="65"/>
      <c r="NAV387" s="65"/>
      <c r="NAW387" s="65"/>
      <c r="NAX387" s="65"/>
      <c r="NAY387" s="65"/>
      <c r="NAZ387" s="65"/>
      <c r="NBA387" s="65"/>
      <c r="NBB387" s="65"/>
      <c r="NBC387" s="65"/>
      <c r="NBD387" s="65"/>
      <c r="NBE387" s="65"/>
      <c r="NBF387" s="65"/>
      <c r="NBG387" s="65"/>
      <c r="NBH387" s="65"/>
      <c r="NBI387" s="65"/>
      <c r="NBJ387" s="65"/>
      <c r="NBK387" s="65"/>
      <c r="NBL387" s="65"/>
      <c r="NBM387" s="65"/>
      <c r="NBN387" s="65"/>
      <c r="NBO387" s="65"/>
      <c r="NBP387" s="65"/>
      <c r="NBQ387" s="65"/>
      <c r="NBR387" s="65"/>
      <c r="NBS387" s="65"/>
      <c r="NBT387" s="65"/>
      <c r="NBU387" s="65"/>
      <c r="NBV387" s="65"/>
      <c r="NBW387" s="65"/>
      <c r="NBX387" s="65"/>
      <c r="NBY387" s="65"/>
      <c r="NBZ387" s="65"/>
      <c r="NCA387" s="65"/>
      <c r="NCB387" s="65"/>
      <c r="NCC387" s="65"/>
      <c r="NCD387" s="65"/>
      <c r="NCE387" s="65"/>
      <c r="NCF387" s="65"/>
      <c r="NCG387" s="65"/>
      <c r="NCH387" s="65"/>
      <c r="NCI387" s="65"/>
      <c r="NCJ387" s="65"/>
      <c r="NCK387" s="65"/>
      <c r="NCL387" s="65"/>
      <c r="NCM387" s="65"/>
      <c r="NCN387" s="65"/>
      <c r="NCO387" s="65"/>
      <c r="NCP387" s="65"/>
      <c r="NCQ387" s="65"/>
      <c r="NCR387" s="65"/>
      <c r="NCS387" s="65"/>
      <c r="NCT387" s="65"/>
      <c r="NCU387" s="65"/>
      <c r="NCV387" s="65"/>
      <c r="NCW387" s="65"/>
      <c r="NCX387" s="65"/>
      <c r="NCY387" s="65"/>
      <c r="NCZ387" s="65"/>
      <c r="NDA387" s="65"/>
      <c r="NDB387" s="65"/>
      <c r="NDC387" s="65"/>
      <c r="NDD387" s="65"/>
      <c r="NDE387" s="65"/>
      <c r="NDF387" s="65"/>
      <c r="NDG387" s="65"/>
      <c r="NDH387" s="65"/>
      <c r="NDI387" s="65"/>
      <c r="NDJ387" s="65"/>
      <c r="NDK387" s="65"/>
      <c r="NDL387" s="65"/>
      <c r="NDM387" s="65"/>
      <c r="NDN387" s="65"/>
      <c r="NDO387" s="65"/>
      <c r="NDP387" s="65"/>
      <c r="NDQ387" s="65"/>
      <c r="NDR387" s="65"/>
      <c r="NDS387" s="65"/>
      <c r="NDT387" s="65"/>
      <c r="NDU387" s="65"/>
      <c r="NDV387" s="65"/>
      <c r="NDW387" s="65"/>
      <c r="NDX387" s="65"/>
      <c r="NDY387" s="65"/>
      <c r="NDZ387" s="65"/>
      <c r="NEA387" s="65"/>
      <c r="NEB387" s="65"/>
      <c r="NEC387" s="65"/>
      <c r="NED387" s="65"/>
      <c r="NEE387" s="65"/>
      <c r="NEF387" s="65"/>
      <c r="NEG387" s="65"/>
      <c r="NEH387" s="65"/>
      <c r="NEI387" s="65"/>
      <c r="NEJ387" s="65"/>
      <c r="NEK387" s="65"/>
      <c r="NEL387" s="65"/>
      <c r="NEM387" s="65"/>
      <c r="NEN387" s="65"/>
      <c r="NEO387" s="65"/>
      <c r="NEP387" s="65"/>
      <c r="NEQ387" s="65"/>
      <c r="NER387" s="65"/>
      <c r="NES387" s="65"/>
      <c r="NET387" s="65"/>
      <c r="NEU387" s="65"/>
      <c r="NEV387" s="65"/>
      <c r="NEW387" s="65"/>
      <c r="NEX387" s="65"/>
      <c r="NEY387" s="65"/>
      <c r="NEZ387" s="65"/>
      <c r="NFA387" s="65"/>
      <c r="NFB387" s="65"/>
      <c r="NFC387" s="65"/>
      <c r="NFD387" s="65"/>
      <c r="NFE387" s="65"/>
      <c r="NFF387" s="65"/>
      <c r="NFG387" s="65"/>
      <c r="NFH387" s="65"/>
      <c r="NFI387" s="65"/>
      <c r="NFJ387" s="65"/>
      <c r="NFK387" s="65"/>
      <c r="NFL387" s="65"/>
      <c r="NFM387" s="65"/>
      <c r="NFN387" s="65"/>
      <c r="NFO387" s="65"/>
      <c r="NFP387" s="65"/>
      <c r="NFQ387" s="65"/>
      <c r="NFR387" s="65"/>
      <c r="NFS387" s="65"/>
      <c r="NFT387" s="65"/>
      <c r="NFU387" s="65"/>
      <c r="NFV387" s="65"/>
      <c r="NFW387" s="65"/>
      <c r="NFX387" s="65"/>
      <c r="NFY387" s="65"/>
      <c r="NFZ387" s="65"/>
      <c r="NGA387" s="65"/>
      <c r="NGB387" s="65"/>
      <c r="NGC387" s="65"/>
      <c r="NGD387" s="65"/>
      <c r="NGE387" s="65"/>
      <c r="NGF387" s="65"/>
      <c r="NGG387" s="65"/>
      <c r="NGH387" s="65"/>
      <c r="NGI387" s="65"/>
      <c r="NGJ387" s="65"/>
      <c r="NGK387" s="65"/>
      <c r="NGL387" s="65"/>
      <c r="NGM387" s="65"/>
      <c r="NGN387" s="65"/>
      <c r="NGO387" s="65"/>
      <c r="NGP387" s="65"/>
      <c r="NGQ387" s="65"/>
      <c r="NGR387" s="65"/>
      <c r="NGS387" s="65"/>
      <c r="NGT387" s="65"/>
      <c r="NGU387" s="65"/>
      <c r="NGV387" s="65"/>
      <c r="NGW387" s="65"/>
      <c r="NGX387" s="65"/>
      <c r="NGY387" s="65"/>
      <c r="NGZ387" s="65"/>
      <c r="NHA387" s="65"/>
      <c r="NHB387" s="65"/>
      <c r="NHC387" s="65"/>
      <c r="NHD387" s="65"/>
      <c r="NHE387" s="65"/>
      <c r="NHF387" s="65"/>
      <c r="NHG387" s="65"/>
      <c r="NHH387" s="65"/>
      <c r="NHI387" s="65"/>
      <c r="NHJ387" s="65"/>
      <c r="NHK387" s="65"/>
      <c r="NHL387" s="65"/>
      <c r="NHM387" s="65"/>
      <c r="NHN387" s="65"/>
      <c r="NHO387" s="65"/>
      <c r="NHP387" s="65"/>
      <c r="NHQ387" s="65"/>
      <c r="NHR387" s="65"/>
      <c r="NHS387" s="65"/>
      <c r="NHT387" s="65"/>
      <c r="NHU387" s="65"/>
      <c r="NHV387" s="65"/>
      <c r="NHW387" s="65"/>
      <c r="NHX387" s="65"/>
      <c r="NHY387" s="65"/>
      <c r="NHZ387" s="65"/>
      <c r="NIA387" s="65"/>
      <c r="NIB387" s="65"/>
      <c r="NIC387" s="65"/>
      <c r="NID387" s="65"/>
      <c r="NIE387" s="65"/>
      <c r="NIF387" s="65"/>
      <c r="NIG387" s="65"/>
      <c r="NIH387" s="65"/>
      <c r="NII387" s="65"/>
      <c r="NIJ387" s="65"/>
      <c r="NIK387" s="65"/>
      <c r="NIL387" s="65"/>
      <c r="NIM387" s="65"/>
      <c r="NIN387" s="65"/>
      <c r="NIO387" s="65"/>
      <c r="NIP387" s="65"/>
      <c r="NIQ387" s="65"/>
      <c r="NIR387" s="65"/>
      <c r="NIS387" s="65"/>
      <c r="NIT387" s="65"/>
      <c r="NIU387" s="65"/>
      <c r="NIV387" s="65"/>
      <c r="NIW387" s="65"/>
      <c r="NIX387" s="65"/>
      <c r="NIY387" s="65"/>
      <c r="NIZ387" s="65"/>
      <c r="NJA387" s="65"/>
      <c r="NJB387" s="65"/>
      <c r="NJC387" s="65"/>
      <c r="NJD387" s="65"/>
      <c r="NJE387" s="65"/>
      <c r="NJF387" s="65"/>
      <c r="NJG387" s="65"/>
      <c r="NJH387" s="65"/>
      <c r="NJI387" s="65"/>
      <c r="NJJ387" s="65"/>
      <c r="NJK387" s="65"/>
      <c r="NJL387" s="65"/>
      <c r="NJM387" s="65"/>
      <c r="NJN387" s="65"/>
      <c r="NJO387" s="65"/>
      <c r="NJP387" s="65"/>
      <c r="NJQ387" s="65"/>
      <c r="NJR387" s="65"/>
      <c r="NJS387" s="65"/>
      <c r="NJT387" s="65"/>
      <c r="NJU387" s="65"/>
      <c r="NJV387" s="65"/>
      <c r="NJW387" s="65"/>
      <c r="NJX387" s="65"/>
      <c r="NJY387" s="65"/>
      <c r="NJZ387" s="65"/>
      <c r="NKA387" s="65"/>
      <c r="NKB387" s="65"/>
      <c r="NKC387" s="65"/>
      <c r="NKD387" s="65"/>
      <c r="NKE387" s="65"/>
      <c r="NKF387" s="65"/>
      <c r="NKG387" s="65"/>
      <c r="NKH387" s="65"/>
      <c r="NKI387" s="65"/>
      <c r="NKJ387" s="65"/>
      <c r="NKK387" s="65"/>
      <c r="NKL387" s="65"/>
      <c r="NKM387" s="65"/>
      <c r="NKN387" s="65"/>
      <c r="NKO387" s="65"/>
      <c r="NKP387" s="65"/>
      <c r="NKQ387" s="65"/>
      <c r="NKR387" s="65"/>
      <c r="NKS387" s="65"/>
      <c r="NKT387" s="65"/>
      <c r="NKU387" s="65"/>
      <c r="NKV387" s="65"/>
      <c r="NKW387" s="65"/>
      <c r="NKX387" s="65"/>
      <c r="NKY387" s="65"/>
      <c r="NKZ387" s="65"/>
      <c r="NLA387" s="65"/>
      <c r="NLB387" s="65"/>
      <c r="NLC387" s="65"/>
      <c r="NLD387" s="65"/>
      <c r="NLE387" s="65"/>
      <c r="NLF387" s="65"/>
      <c r="NLG387" s="65"/>
      <c r="NLH387" s="65"/>
      <c r="NLI387" s="65"/>
      <c r="NLJ387" s="65"/>
      <c r="NLK387" s="65"/>
      <c r="NLL387" s="65"/>
      <c r="NLM387" s="65"/>
      <c r="NLN387" s="65"/>
      <c r="NLO387" s="65"/>
      <c r="NLP387" s="65"/>
      <c r="NLQ387" s="65"/>
      <c r="NLR387" s="65"/>
      <c r="NLS387" s="65"/>
      <c r="NLT387" s="65"/>
      <c r="NLU387" s="65"/>
      <c r="NLV387" s="65"/>
      <c r="NLW387" s="65"/>
      <c r="NLX387" s="65"/>
      <c r="NLY387" s="65"/>
      <c r="NLZ387" s="65"/>
      <c r="NMA387" s="65"/>
      <c r="NMB387" s="65"/>
      <c r="NMC387" s="65"/>
      <c r="NMD387" s="65"/>
      <c r="NME387" s="65"/>
      <c r="NMF387" s="65"/>
      <c r="NMG387" s="65"/>
      <c r="NMH387" s="65"/>
      <c r="NMI387" s="65"/>
      <c r="NMJ387" s="65"/>
      <c r="NMK387" s="65"/>
      <c r="NML387" s="65"/>
      <c r="NMM387" s="65"/>
      <c r="NMN387" s="65"/>
      <c r="NMO387" s="65"/>
      <c r="NMP387" s="65"/>
      <c r="NMQ387" s="65"/>
      <c r="NMR387" s="65"/>
      <c r="NMS387" s="65"/>
      <c r="NMT387" s="65"/>
      <c r="NMU387" s="65"/>
      <c r="NMV387" s="65"/>
      <c r="NMW387" s="65"/>
      <c r="NMX387" s="65"/>
      <c r="NMY387" s="65"/>
      <c r="NMZ387" s="65"/>
      <c r="NNA387" s="65"/>
      <c r="NNB387" s="65"/>
      <c r="NNC387" s="65"/>
      <c r="NND387" s="65"/>
      <c r="NNE387" s="65"/>
      <c r="NNF387" s="65"/>
      <c r="NNG387" s="65"/>
      <c r="NNH387" s="65"/>
      <c r="NNI387" s="65"/>
      <c r="NNJ387" s="65"/>
      <c r="NNK387" s="65"/>
      <c r="NNL387" s="65"/>
      <c r="NNM387" s="65"/>
      <c r="NNN387" s="65"/>
      <c r="NNO387" s="65"/>
      <c r="NNP387" s="65"/>
      <c r="NNQ387" s="65"/>
      <c r="NNR387" s="65"/>
      <c r="NNS387" s="65"/>
      <c r="NNT387" s="65"/>
      <c r="NNU387" s="65"/>
      <c r="NNV387" s="65"/>
      <c r="NNW387" s="65"/>
      <c r="NNX387" s="65"/>
      <c r="NNY387" s="65"/>
      <c r="NNZ387" s="65"/>
      <c r="NOA387" s="65"/>
      <c r="NOB387" s="65"/>
      <c r="NOC387" s="65"/>
      <c r="NOD387" s="65"/>
      <c r="NOE387" s="65"/>
      <c r="NOF387" s="65"/>
      <c r="NOG387" s="65"/>
      <c r="NOH387" s="65"/>
      <c r="NOI387" s="65"/>
      <c r="NOJ387" s="65"/>
      <c r="NOK387" s="65"/>
      <c r="NOL387" s="65"/>
      <c r="NOM387" s="65"/>
      <c r="NON387" s="65"/>
      <c r="NOO387" s="65"/>
      <c r="NOP387" s="65"/>
      <c r="NOQ387" s="65"/>
      <c r="NOR387" s="65"/>
      <c r="NOS387" s="65"/>
      <c r="NOT387" s="65"/>
      <c r="NOU387" s="65"/>
      <c r="NOV387" s="65"/>
      <c r="NOW387" s="65"/>
      <c r="NOX387" s="65"/>
      <c r="NOY387" s="65"/>
      <c r="NOZ387" s="65"/>
      <c r="NPA387" s="65"/>
      <c r="NPB387" s="65"/>
      <c r="NPC387" s="65"/>
      <c r="NPD387" s="65"/>
      <c r="NPE387" s="65"/>
      <c r="NPF387" s="65"/>
      <c r="NPG387" s="65"/>
      <c r="NPH387" s="65"/>
      <c r="NPI387" s="65"/>
      <c r="NPJ387" s="65"/>
      <c r="NPK387" s="65"/>
      <c r="NPL387" s="65"/>
      <c r="NPM387" s="65"/>
      <c r="NPN387" s="65"/>
      <c r="NPO387" s="65"/>
      <c r="NPP387" s="65"/>
      <c r="NPQ387" s="65"/>
      <c r="NPR387" s="65"/>
      <c r="NPS387" s="65"/>
      <c r="NPT387" s="65"/>
      <c r="NPU387" s="65"/>
      <c r="NPV387" s="65"/>
      <c r="NPW387" s="65"/>
      <c r="NPX387" s="65"/>
      <c r="NPY387" s="65"/>
      <c r="NPZ387" s="65"/>
      <c r="NQA387" s="65"/>
      <c r="NQB387" s="65"/>
      <c r="NQC387" s="65"/>
      <c r="NQD387" s="65"/>
      <c r="NQE387" s="65"/>
      <c r="NQF387" s="65"/>
      <c r="NQG387" s="65"/>
      <c r="NQH387" s="65"/>
      <c r="NQI387" s="65"/>
      <c r="NQJ387" s="65"/>
      <c r="NQK387" s="65"/>
      <c r="NQL387" s="65"/>
      <c r="NQM387" s="65"/>
      <c r="NQN387" s="65"/>
      <c r="NQO387" s="65"/>
      <c r="NQP387" s="65"/>
      <c r="NQQ387" s="65"/>
      <c r="NQR387" s="65"/>
      <c r="NQS387" s="65"/>
      <c r="NQT387" s="65"/>
      <c r="NQU387" s="65"/>
      <c r="NQV387" s="65"/>
      <c r="NQW387" s="65"/>
      <c r="NQX387" s="65"/>
      <c r="NQY387" s="65"/>
      <c r="NQZ387" s="65"/>
      <c r="NRA387" s="65"/>
      <c r="NRB387" s="65"/>
      <c r="NRC387" s="65"/>
      <c r="NRD387" s="65"/>
      <c r="NRE387" s="65"/>
      <c r="NRF387" s="65"/>
      <c r="NRG387" s="65"/>
      <c r="NRH387" s="65"/>
      <c r="NRI387" s="65"/>
      <c r="NRJ387" s="65"/>
      <c r="NRK387" s="65"/>
      <c r="NRL387" s="65"/>
      <c r="NRM387" s="65"/>
      <c r="NRN387" s="65"/>
      <c r="NRO387" s="65"/>
      <c r="NRP387" s="65"/>
      <c r="NRQ387" s="65"/>
      <c r="NRR387" s="65"/>
      <c r="NRS387" s="65"/>
      <c r="NRT387" s="65"/>
      <c r="NRU387" s="65"/>
      <c r="NRV387" s="65"/>
      <c r="NRW387" s="65"/>
      <c r="NRX387" s="65"/>
      <c r="NRY387" s="65"/>
      <c r="NRZ387" s="65"/>
      <c r="NSA387" s="65"/>
      <c r="NSB387" s="65"/>
      <c r="NSC387" s="65"/>
      <c r="NSD387" s="65"/>
      <c r="NSE387" s="65"/>
      <c r="NSF387" s="65"/>
      <c r="NSG387" s="65"/>
      <c r="NSH387" s="65"/>
      <c r="NSI387" s="65"/>
      <c r="NSJ387" s="65"/>
      <c r="NSK387" s="65"/>
      <c r="NSL387" s="65"/>
      <c r="NSM387" s="65"/>
      <c r="NSN387" s="65"/>
      <c r="NSO387" s="65"/>
      <c r="NSP387" s="65"/>
      <c r="NSQ387" s="65"/>
      <c r="NSR387" s="65"/>
      <c r="NSS387" s="65"/>
      <c r="NST387" s="65"/>
      <c r="NSU387" s="65"/>
      <c r="NSV387" s="65"/>
      <c r="NSW387" s="65"/>
      <c r="NSX387" s="65"/>
      <c r="NSY387" s="65"/>
      <c r="NSZ387" s="65"/>
      <c r="NTA387" s="65"/>
      <c r="NTB387" s="65"/>
      <c r="NTC387" s="65"/>
      <c r="NTD387" s="65"/>
      <c r="NTE387" s="65"/>
      <c r="NTF387" s="65"/>
      <c r="NTG387" s="65"/>
      <c r="NTH387" s="65"/>
      <c r="NTI387" s="65"/>
      <c r="NTJ387" s="65"/>
      <c r="NTK387" s="65"/>
      <c r="NTL387" s="65"/>
      <c r="NTM387" s="65"/>
      <c r="NTN387" s="65"/>
      <c r="NTO387" s="65"/>
      <c r="NTP387" s="65"/>
      <c r="NTQ387" s="65"/>
      <c r="NTR387" s="65"/>
      <c r="NTS387" s="65"/>
      <c r="NTT387" s="65"/>
      <c r="NTU387" s="65"/>
      <c r="NTV387" s="65"/>
      <c r="NTW387" s="65"/>
      <c r="NTX387" s="65"/>
      <c r="NTY387" s="65"/>
      <c r="NTZ387" s="65"/>
      <c r="NUA387" s="65"/>
      <c r="NUB387" s="65"/>
      <c r="NUC387" s="65"/>
      <c r="NUD387" s="65"/>
      <c r="NUE387" s="65"/>
      <c r="NUF387" s="65"/>
      <c r="NUG387" s="65"/>
      <c r="NUH387" s="65"/>
      <c r="NUI387" s="65"/>
      <c r="NUJ387" s="65"/>
      <c r="NUK387" s="65"/>
      <c r="NUL387" s="65"/>
      <c r="NUM387" s="65"/>
      <c r="NUN387" s="65"/>
      <c r="NUO387" s="65"/>
      <c r="NUP387" s="65"/>
      <c r="NUQ387" s="65"/>
      <c r="NUR387" s="65"/>
      <c r="NUS387" s="65"/>
      <c r="NUT387" s="65"/>
      <c r="NUU387" s="65"/>
      <c r="NUV387" s="65"/>
      <c r="NUW387" s="65"/>
      <c r="NUX387" s="65"/>
      <c r="NUY387" s="65"/>
      <c r="NUZ387" s="65"/>
      <c r="NVA387" s="65"/>
      <c r="NVB387" s="65"/>
      <c r="NVC387" s="65"/>
      <c r="NVD387" s="65"/>
      <c r="NVE387" s="65"/>
      <c r="NVF387" s="65"/>
      <c r="NVG387" s="65"/>
      <c r="NVH387" s="65"/>
      <c r="NVI387" s="65"/>
      <c r="NVJ387" s="65"/>
      <c r="NVK387" s="65"/>
      <c r="NVL387" s="65"/>
      <c r="NVM387" s="65"/>
      <c r="NVN387" s="65"/>
      <c r="NVO387" s="65"/>
      <c r="NVP387" s="65"/>
      <c r="NVQ387" s="65"/>
      <c r="NVR387" s="65"/>
      <c r="NVS387" s="65"/>
      <c r="NVT387" s="65"/>
      <c r="NVU387" s="65"/>
      <c r="NVV387" s="65"/>
      <c r="NVW387" s="65"/>
      <c r="NVX387" s="65"/>
      <c r="NVY387" s="65"/>
      <c r="NVZ387" s="65"/>
      <c r="NWA387" s="65"/>
      <c r="NWB387" s="65"/>
      <c r="NWC387" s="65"/>
      <c r="NWD387" s="65"/>
      <c r="NWE387" s="65"/>
      <c r="NWF387" s="65"/>
      <c r="NWG387" s="65"/>
      <c r="NWH387" s="65"/>
      <c r="NWI387" s="65"/>
      <c r="NWJ387" s="65"/>
      <c r="NWK387" s="65"/>
      <c r="NWL387" s="65"/>
      <c r="NWM387" s="65"/>
      <c r="NWN387" s="65"/>
      <c r="NWO387" s="65"/>
      <c r="NWP387" s="65"/>
      <c r="NWQ387" s="65"/>
      <c r="NWR387" s="65"/>
      <c r="NWS387" s="65"/>
      <c r="NWT387" s="65"/>
      <c r="NWU387" s="65"/>
      <c r="NWV387" s="65"/>
      <c r="NWW387" s="65"/>
      <c r="NWX387" s="65"/>
      <c r="NWY387" s="65"/>
      <c r="NWZ387" s="65"/>
      <c r="NXA387" s="65"/>
      <c r="NXB387" s="65"/>
      <c r="NXC387" s="65"/>
      <c r="NXD387" s="65"/>
      <c r="NXE387" s="65"/>
      <c r="NXF387" s="65"/>
      <c r="NXG387" s="65"/>
      <c r="NXH387" s="65"/>
      <c r="NXI387" s="65"/>
      <c r="NXJ387" s="65"/>
      <c r="NXK387" s="65"/>
      <c r="NXL387" s="65"/>
      <c r="NXM387" s="65"/>
      <c r="NXN387" s="65"/>
      <c r="NXO387" s="65"/>
      <c r="NXP387" s="65"/>
      <c r="NXQ387" s="65"/>
      <c r="NXR387" s="65"/>
      <c r="NXS387" s="65"/>
      <c r="NXT387" s="65"/>
      <c r="NXU387" s="65"/>
      <c r="NXV387" s="65"/>
      <c r="NXW387" s="65"/>
      <c r="NXX387" s="65"/>
      <c r="NXY387" s="65"/>
      <c r="NXZ387" s="65"/>
      <c r="NYA387" s="65"/>
      <c r="NYB387" s="65"/>
      <c r="NYC387" s="65"/>
      <c r="NYD387" s="65"/>
      <c r="NYE387" s="65"/>
      <c r="NYF387" s="65"/>
      <c r="NYG387" s="65"/>
      <c r="NYH387" s="65"/>
      <c r="NYI387" s="65"/>
      <c r="NYJ387" s="65"/>
      <c r="NYK387" s="65"/>
      <c r="NYL387" s="65"/>
      <c r="NYM387" s="65"/>
      <c r="NYN387" s="65"/>
      <c r="NYO387" s="65"/>
      <c r="NYP387" s="65"/>
      <c r="NYQ387" s="65"/>
      <c r="NYR387" s="65"/>
      <c r="NYS387" s="65"/>
      <c r="NYT387" s="65"/>
      <c r="NYU387" s="65"/>
      <c r="NYV387" s="65"/>
      <c r="NYW387" s="65"/>
      <c r="NYX387" s="65"/>
      <c r="NYY387" s="65"/>
      <c r="NYZ387" s="65"/>
      <c r="NZA387" s="65"/>
      <c r="NZB387" s="65"/>
      <c r="NZC387" s="65"/>
      <c r="NZD387" s="65"/>
      <c r="NZE387" s="65"/>
      <c r="NZF387" s="65"/>
      <c r="NZG387" s="65"/>
      <c r="NZH387" s="65"/>
      <c r="NZI387" s="65"/>
      <c r="NZJ387" s="65"/>
      <c r="NZK387" s="65"/>
      <c r="NZL387" s="65"/>
      <c r="NZM387" s="65"/>
      <c r="NZN387" s="65"/>
      <c r="NZO387" s="65"/>
      <c r="NZP387" s="65"/>
      <c r="NZQ387" s="65"/>
      <c r="NZR387" s="65"/>
      <c r="NZS387" s="65"/>
      <c r="NZT387" s="65"/>
      <c r="NZU387" s="65"/>
      <c r="NZV387" s="65"/>
      <c r="NZW387" s="65"/>
      <c r="NZX387" s="65"/>
      <c r="NZY387" s="65"/>
      <c r="NZZ387" s="65"/>
      <c r="OAA387" s="65"/>
      <c r="OAB387" s="65"/>
      <c r="OAC387" s="65"/>
      <c r="OAD387" s="65"/>
      <c r="OAE387" s="65"/>
      <c r="OAF387" s="65"/>
      <c r="OAG387" s="65"/>
      <c r="OAH387" s="65"/>
      <c r="OAI387" s="65"/>
      <c r="OAJ387" s="65"/>
      <c r="OAK387" s="65"/>
      <c r="OAL387" s="65"/>
      <c r="OAM387" s="65"/>
      <c r="OAN387" s="65"/>
      <c r="OAO387" s="65"/>
      <c r="OAP387" s="65"/>
      <c r="OAQ387" s="65"/>
      <c r="OAR387" s="65"/>
      <c r="OAS387" s="65"/>
      <c r="OAT387" s="65"/>
      <c r="OAU387" s="65"/>
      <c r="OAV387" s="65"/>
      <c r="OAW387" s="65"/>
      <c r="OAX387" s="65"/>
      <c r="OAY387" s="65"/>
      <c r="OAZ387" s="65"/>
      <c r="OBA387" s="65"/>
      <c r="OBB387" s="65"/>
      <c r="OBC387" s="65"/>
      <c r="OBD387" s="65"/>
      <c r="OBE387" s="65"/>
      <c r="OBF387" s="65"/>
      <c r="OBG387" s="65"/>
      <c r="OBH387" s="65"/>
      <c r="OBI387" s="65"/>
      <c r="OBJ387" s="65"/>
      <c r="OBK387" s="65"/>
      <c r="OBL387" s="65"/>
      <c r="OBM387" s="65"/>
      <c r="OBN387" s="65"/>
      <c r="OBO387" s="65"/>
      <c r="OBP387" s="65"/>
      <c r="OBQ387" s="65"/>
      <c r="OBR387" s="65"/>
      <c r="OBS387" s="65"/>
      <c r="OBT387" s="65"/>
      <c r="OBU387" s="65"/>
      <c r="OBV387" s="65"/>
      <c r="OBW387" s="65"/>
      <c r="OBX387" s="65"/>
      <c r="OBY387" s="65"/>
      <c r="OBZ387" s="65"/>
      <c r="OCA387" s="65"/>
      <c r="OCB387" s="65"/>
      <c r="OCC387" s="65"/>
      <c r="OCD387" s="65"/>
      <c r="OCE387" s="65"/>
      <c r="OCF387" s="65"/>
      <c r="OCG387" s="65"/>
      <c r="OCH387" s="65"/>
      <c r="OCI387" s="65"/>
      <c r="OCJ387" s="65"/>
      <c r="OCK387" s="65"/>
      <c r="OCL387" s="65"/>
      <c r="OCM387" s="65"/>
      <c r="OCN387" s="65"/>
      <c r="OCO387" s="65"/>
      <c r="OCP387" s="65"/>
      <c r="OCQ387" s="65"/>
      <c r="OCR387" s="65"/>
      <c r="OCS387" s="65"/>
      <c r="OCT387" s="65"/>
      <c r="OCU387" s="65"/>
      <c r="OCV387" s="65"/>
      <c r="OCW387" s="65"/>
      <c r="OCX387" s="65"/>
      <c r="OCY387" s="65"/>
      <c r="OCZ387" s="65"/>
      <c r="ODA387" s="65"/>
      <c r="ODB387" s="65"/>
      <c r="ODC387" s="65"/>
      <c r="ODD387" s="65"/>
      <c r="ODE387" s="65"/>
      <c r="ODF387" s="65"/>
      <c r="ODG387" s="65"/>
      <c r="ODH387" s="65"/>
      <c r="ODI387" s="65"/>
      <c r="ODJ387" s="65"/>
      <c r="ODK387" s="65"/>
      <c r="ODL387" s="65"/>
      <c r="ODM387" s="65"/>
      <c r="ODN387" s="65"/>
      <c r="ODO387" s="65"/>
      <c r="ODP387" s="65"/>
      <c r="ODQ387" s="65"/>
      <c r="ODR387" s="65"/>
      <c r="ODS387" s="65"/>
      <c r="ODT387" s="65"/>
      <c r="ODU387" s="65"/>
      <c r="ODV387" s="65"/>
      <c r="ODW387" s="65"/>
      <c r="ODX387" s="65"/>
      <c r="ODY387" s="65"/>
      <c r="ODZ387" s="65"/>
      <c r="OEA387" s="65"/>
      <c r="OEB387" s="65"/>
      <c r="OEC387" s="65"/>
      <c r="OED387" s="65"/>
      <c r="OEE387" s="65"/>
      <c r="OEF387" s="65"/>
      <c r="OEG387" s="65"/>
      <c r="OEH387" s="65"/>
      <c r="OEI387" s="65"/>
      <c r="OEJ387" s="65"/>
      <c r="OEK387" s="65"/>
      <c r="OEL387" s="65"/>
      <c r="OEM387" s="65"/>
      <c r="OEN387" s="65"/>
      <c r="OEO387" s="65"/>
      <c r="OEP387" s="65"/>
      <c r="OEQ387" s="65"/>
      <c r="OER387" s="65"/>
      <c r="OES387" s="65"/>
      <c r="OET387" s="65"/>
      <c r="OEU387" s="65"/>
      <c r="OEV387" s="65"/>
      <c r="OEW387" s="65"/>
      <c r="OEX387" s="65"/>
      <c r="OEY387" s="65"/>
      <c r="OEZ387" s="65"/>
      <c r="OFA387" s="65"/>
      <c r="OFB387" s="65"/>
      <c r="OFC387" s="65"/>
      <c r="OFD387" s="65"/>
      <c r="OFE387" s="65"/>
      <c r="OFF387" s="65"/>
      <c r="OFG387" s="65"/>
      <c r="OFH387" s="65"/>
      <c r="OFI387" s="65"/>
      <c r="OFJ387" s="65"/>
      <c r="OFK387" s="65"/>
      <c r="OFL387" s="65"/>
      <c r="OFM387" s="65"/>
      <c r="OFN387" s="65"/>
      <c r="OFO387" s="65"/>
      <c r="OFP387" s="65"/>
      <c r="OFQ387" s="65"/>
      <c r="OFR387" s="65"/>
      <c r="OFS387" s="65"/>
      <c r="OFT387" s="65"/>
      <c r="OFU387" s="65"/>
      <c r="OFV387" s="65"/>
      <c r="OFW387" s="65"/>
      <c r="OFX387" s="65"/>
      <c r="OFY387" s="65"/>
      <c r="OFZ387" s="65"/>
      <c r="OGA387" s="65"/>
      <c r="OGB387" s="65"/>
      <c r="OGC387" s="65"/>
      <c r="OGD387" s="65"/>
      <c r="OGE387" s="65"/>
      <c r="OGF387" s="65"/>
      <c r="OGG387" s="65"/>
      <c r="OGH387" s="65"/>
      <c r="OGI387" s="65"/>
      <c r="OGJ387" s="65"/>
      <c r="OGK387" s="65"/>
      <c r="OGL387" s="65"/>
      <c r="OGM387" s="65"/>
      <c r="OGN387" s="65"/>
      <c r="OGO387" s="65"/>
      <c r="OGP387" s="65"/>
      <c r="OGQ387" s="65"/>
      <c r="OGR387" s="65"/>
      <c r="OGS387" s="65"/>
      <c r="OGT387" s="65"/>
      <c r="OGU387" s="65"/>
      <c r="OGV387" s="65"/>
      <c r="OGW387" s="65"/>
      <c r="OGX387" s="65"/>
      <c r="OGY387" s="65"/>
      <c r="OGZ387" s="65"/>
      <c r="OHA387" s="65"/>
      <c r="OHB387" s="65"/>
      <c r="OHC387" s="65"/>
      <c r="OHD387" s="65"/>
      <c r="OHE387" s="65"/>
      <c r="OHF387" s="65"/>
      <c r="OHG387" s="65"/>
      <c r="OHH387" s="65"/>
      <c r="OHI387" s="65"/>
      <c r="OHJ387" s="65"/>
      <c r="OHK387" s="65"/>
      <c r="OHL387" s="65"/>
      <c r="OHM387" s="65"/>
      <c r="OHN387" s="65"/>
      <c r="OHO387" s="65"/>
      <c r="OHP387" s="65"/>
      <c r="OHQ387" s="65"/>
      <c r="OHR387" s="65"/>
      <c r="OHS387" s="65"/>
      <c r="OHT387" s="65"/>
      <c r="OHU387" s="65"/>
      <c r="OHV387" s="65"/>
      <c r="OHW387" s="65"/>
      <c r="OHX387" s="65"/>
      <c r="OHY387" s="65"/>
      <c r="OHZ387" s="65"/>
      <c r="OIA387" s="65"/>
      <c r="OIB387" s="65"/>
      <c r="OIC387" s="65"/>
      <c r="OID387" s="65"/>
      <c r="OIE387" s="65"/>
      <c r="OIF387" s="65"/>
      <c r="OIG387" s="65"/>
      <c r="OIH387" s="65"/>
      <c r="OII387" s="65"/>
      <c r="OIJ387" s="65"/>
      <c r="OIK387" s="65"/>
      <c r="OIL387" s="65"/>
      <c r="OIM387" s="65"/>
      <c r="OIN387" s="65"/>
      <c r="OIO387" s="65"/>
      <c r="OIP387" s="65"/>
      <c r="OIQ387" s="65"/>
      <c r="OIR387" s="65"/>
      <c r="OIS387" s="65"/>
      <c r="OIT387" s="65"/>
      <c r="OIU387" s="65"/>
      <c r="OIV387" s="65"/>
      <c r="OIW387" s="65"/>
      <c r="OIX387" s="65"/>
      <c r="OIY387" s="65"/>
      <c r="OIZ387" s="65"/>
      <c r="OJA387" s="65"/>
      <c r="OJB387" s="65"/>
      <c r="OJC387" s="65"/>
      <c r="OJD387" s="65"/>
      <c r="OJE387" s="65"/>
      <c r="OJF387" s="65"/>
      <c r="OJG387" s="65"/>
      <c r="OJH387" s="65"/>
      <c r="OJI387" s="65"/>
      <c r="OJJ387" s="65"/>
      <c r="OJK387" s="65"/>
      <c r="OJL387" s="65"/>
      <c r="OJM387" s="65"/>
      <c r="OJN387" s="65"/>
      <c r="OJO387" s="65"/>
      <c r="OJP387" s="65"/>
      <c r="OJQ387" s="65"/>
      <c r="OJR387" s="65"/>
      <c r="OJS387" s="65"/>
      <c r="OJT387" s="65"/>
      <c r="OJU387" s="65"/>
      <c r="OJV387" s="65"/>
      <c r="OJW387" s="65"/>
      <c r="OJX387" s="65"/>
      <c r="OJY387" s="65"/>
      <c r="OJZ387" s="65"/>
      <c r="OKA387" s="65"/>
      <c r="OKB387" s="65"/>
      <c r="OKC387" s="65"/>
      <c r="OKD387" s="65"/>
      <c r="OKE387" s="65"/>
      <c r="OKF387" s="65"/>
      <c r="OKG387" s="65"/>
      <c r="OKH387" s="65"/>
      <c r="OKI387" s="65"/>
      <c r="OKJ387" s="65"/>
      <c r="OKK387" s="65"/>
      <c r="OKL387" s="65"/>
      <c r="OKM387" s="65"/>
      <c r="OKN387" s="65"/>
      <c r="OKO387" s="65"/>
      <c r="OKP387" s="65"/>
      <c r="OKQ387" s="65"/>
      <c r="OKR387" s="65"/>
      <c r="OKS387" s="65"/>
      <c r="OKT387" s="65"/>
      <c r="OKU387" s="65"/>
      <c r="OKV387" s="65"/>
      <c r="OKW387" s="65"/>
      <c r="OKX387" s="65"/>
      <c r="OKY387" s="65"/>
      <c r="OKZ387" s="65"/>
      <c r="OLA387" s="65"/>
      <c r="OLB387" s="65"/>
      <c r="OLC387" s="65"/>
      <c r="OLD387" s="65"/>
      <c r="OLE387" s="65"/>
      <c r="OLF387" s="65"/>
      <c r="OLG387" s="65"/>
      <c r="OLH387" s="65"/>
      <c r="OLI387" s="65"/>
      <c r="OLJ387" s="65"/>
      <c r="OLK387" s="65"/>
      <c r="OLL387" s="65"/>
      <c r="OLM387" s="65"/>
      <c r="OLN387" s="65"/>
      <c r="OLO387" s="65"/>
      <c r="OLP387" s="65"/>
      <c r="OLQ387" s="65"/>
      <c r="OLR387" s="65"/>
      <c r="OLS387" s="65"/>
      <c r="OLT387" s="65"/>
      <c r="OLU387" s="65"/>
      <c r="OLV387" s="65"/>
      <c r="OLW387" s="65"/>
      <c r="OLX387" s="65"/>
      <c r="OLY387" s="65"/>
      <c r="OLZ387" s="65"/>
      <c r="OMA387" s="65"/>
      <c r="OMB387" s="65"/>
      <c r="OMC387" s="65"/>
      <c r="OMD387" s="65"/>
      <c r="OME387" s="65"/>
      <c r="OMF387" s="65"/>
      <c r="OMG387" s="65"/>
      <c r="OMH387" s="65"/>
      <c r="OMI387" s="65"/>
      <c r="OMJ387" s="65"/>
      <c r="OMK387" s="65"/>
      <c r="OML387" s="65"/>
      <c r="OMM387" s="65"/>
      <c r="OMN387" s="65"/>
      <c r="OMO387" s="65"/>
      <c r="OMP387" s="65"/>
      <c r="OMQ387" s="65"/>
      <c r="OMR387" s="65"/>
      <c r="OMS387" s="65"/>
      <c r="OMT387" s="65"/>
      <c r="OMU387" s="65"/>
      <c r="OMV387" s="65"/>
      <c r="OMW387" s="65"/>
      <c r="OMX387" s="65"/>
      <c r="OMY387" s="65"/>
      <c r="OMZ387" s="65"/>
      <c r="ONA387" s="65"/>
      <c r="ONB387" s="65"/>
      <c r="ONC387" s="65"/>
      <c r="OND387" s="65"/>
      <c r="ONE387" s="65"/>
      <c r="ONF387" s="65"/>
      <c r="ONG387" s="65"/>
      <c r="ONH387" s="65"/>
      <c r="ONI387" s="65"/>
      <c r="ONJ387" s="65"/>
      <c r="ONK387" s="65"/>
      <c r="ONL387" s="65"/>
      <c r="ONM387" s="65"/>
      <c r="ONN387" s="65"/>
      <c r="ONO387" s="65"/>
      <c r="ONP387" s="65"/>
      <c r="ONQ387" s="65"/>
      <c r="ONR387" s="65"/>
      <c r="ONS387" s="65"/>
      <c r="ONT387" s="65"/>
      <c r="ONU387" s="65"/>
      <c r="ONV387" s="65"/>
      <c r="ONW387" s="65"/>
      <c r="ONX387" s="65"/>
      <c r="ONY387" s="65"/>
      <c r="ONZ387" s="65"/>
      <c r="OOA387" s="65"/>
      <c r="OOB387" s="65"/>
      <c r="OOC387" s="65"/>
      <c r="OOD387" s="65"/>
      <c r="OOE387" s="65"/>
      <c r="OOF387" s="65"/>
      <c r="OOG387" s="65"/>
      <c r="OOH387" s="65"/>
      <c r="OOI387" s="65"/>
      <c r="OOJ387" s="65"/>
      <c r="OOK387" s="65"/>
      <c r="OOL387" s="65"/>
      <c r="OOM387" s="65"/>
      <c r="OON387" s="65"/>
      <c r="OOO387" s="65"/>
      <c r="OOP387" s="65"/>
      <c r="OOQ387" s="65"/>
      <c r="OOR387" s="65"/>
      <c r="OOS387" s="65"/>
      <c r="OOT387" s="65"/>
      <c r="OOU387" s="65"/>
      <c r="OOV387" s="65"/>
      <c r="OOW387" s="65"/>
      <c r="OOX387" s="65"/>
      <c r="OOY387" s="65"/>
      <c r="OOZ387" s="65"/>
      <c r="OPA387" s="65"/>
      <c r="OPB387" s="65"/>
      <c r="OPC387" s="65"/>
      <c r="OPD387" s="65"/>
      <c r="OPE387" s="65"/>
      <c r="OPF387" s="65"/>
      <c r="OPG387" s="65"/>
      <c r="OPH387" s="65"/>
      <c r="OPI387" s="65"/>
      <c r="OPJ387" s="65"/>
      <c r="OPK387" s="65"/>
      <c r="OPL387" s="65"/>
      <c r="OPM387" s="65"/>
      <c r="OPN387" s="65"/>
      <c r="OPO387" s="65"/>
      <c r="OPP387" s="65"/>
      <c r="OPQ387" s="65"/>
      <c r="OPR387" s="65"/>
      <c r="OPS387" s="65"/>
      <c r="OPT387" s="65"/>
      <c r="OPU387" s="65"/>
      <c r="OPV387" s="65"/>
      <c r="OPW387" s="65"/>
      <c r="OPX387" s="65"/>
      <c r="OPY387" s="65"/>
      <c r="OPZ387" s="65"/>
      <c r="OQA387" s="65"/>
      <c r="OQB387" s="65"/>
      <c r="OQC387" s="65"/>
      <c r="OQD387" s="65"/>
      <c r="OQE387" s="65"/>
      <c r="OQF387" s="65"/>
      <c r="OQG387" s="65"/>
      <c r="OQH387" s="65"/>
      <c r="OQI387" s="65"/>
      <c r="OQJ387" s="65"/>
      <c r="OQK387" s="65"/>
      <c r="OQL387" s="65"/>
      <c r="OQM387" s="65"/>
      <c r="OQN387" s="65"/>
      <c r="OQO387" s="65"/>
      <c r="OQP387" s="65"/>
      <c r="OQQ387" s="65"/>
      <c r="OQR387" s="65"/>
      <c r="OQS387" s="65"/>
      <c r="OQT387" s="65"/>
      <c r="OQU387" s="65"/>
      <c r="OQV387" s="65"/>
      <c r="OQW387" s="65"/>
      <c r="OQX387" s="65"/>
      <c r="OQY387" s="65"/>
      <c r="OQZ387" s="65"/>
      <c r="ORA387" s="65"/>
      <c r="ORB387" s="65"/>
      <c r="ORC387" s="65"/>
      <c r="ORD387" s="65"/>
      <c r="ORE387" s="65"/>
      <c r="ORF387" s="65"/>
      <c r="ORG387" s="65"/>
      <c r="ORH387" s="65"/>
      <c r="ORI387" s="65"/>
      <c r="ORJ387" s="65"/>
      <c r="ORK387" s="65"/>
      <c r="ORL387" s="65"/>
      <c r="ORM387" s="65"/>
      <c r="ORN387" s="65"/>
      <c r="ORO387" s="65"/>
      <c r="ORP387" s="65"/>
      <c r="ORQ387" s="65"/>
      <c r="ORR387" s="65"/>
      <c r="ORS387" s="65"/>
      <c r="ORT387" s="65"/>
      <c r="ORU387" s="65"/>
      <c r="ORV387" s="65"/>
      <c r="ORW387" s="65"/>
      <c r="ORX387" s="65"/>
      <c r="ORY387" s="65"/>
      <c r="ORZ387" s="65"/>
      <c r="OSA387" s="65"/>
      <c r="OSB387" s="65"/>
      <c r="OSC387" s="65"/>
      <c r="OSD387" s="65"/>
      <c r="OSE387" s="65"/>
      <c r="OSF387" s="65"/>
      <c r="OSG387" s="65"/>
      <c r="OSH387" s="65"/>
      <c r="OSI387" s="65"/>
      <c r="OSJ387" s="65"/>
      <c r="OSK387" s="65"/>
      <c r="OSL387" s="65"/>
      <c r="OSM387" s="65"/>
      <c r="OSN387" s="65"/>
      <c r="OSO387" s="65"/>
      <c r="OSP387" s="65"/>
      <c r="OSQ387" s="65"/>
      <c r="OSR387" s="65"/>
      <c r="OSS387" s="65"/>
      <c r="OST387" s="65"/>
      <c r="OSU387" s="65"/>
      <c r="OSV387" s="65"/>
      <c r="OSW387" s="65"/>
      <c r="OSX387" s="65"/>
      <c r="OSY387" s="65"/>
      <c r="OSZ387" s="65"/>
      <c r="OTA387" s="65"/>
      <c r="OTB387" s="65"/>
      <c r="OTC387" s="65"/>
      <c r="OTD387" s="65"/>
      <c r="OTE387" s="65"/>
      <c r="OTF387" s="65"/>
      <c r="OTG387" s="65"/>
      <c r="OTH387" s="65"/>
      <c r="OTI387" s="65"/>
      <c r="OTJ387" s="65"/>
      <c r="OTK387" s="65"/>
      <c r="OTL387" s="65"/>
      <c r="OTM387" s="65"/>
      <c r="OTN387" s="65"/>
      <c r="OTO387" s="65"/>
      <c r="OTP387" s="65"/>
      <c r="OTQ387" s="65"/>
      <c r="OTR387" s="65"/>
      <c r="OTS387" s="65"/>
      <c r="OTT387" s="65"/>
      <c r="OTU387" s="65"/>
      <c r="OTV387" s="65"/>
      <c r="OTW387" s="65"/>
      <c r="OTX387" s="65"/>
      <c r="OTY387" s="65"/>
      <c r="OTZ387" s="65"/>
      <c r="OUA387" s="65"/>
      <c r="OUB387" s="65"/>
      <c r="OUC387" s="65"/>
      <c r="OUD387" s="65"/>
      <c r="OUE387" s="65"/>
      <c r="OUF387" s="65"/>
      <c r="OUG387" s="65"/>
      <c r="OUH387" s="65"/>
      <c r="OUI387" s="65"/>
      <c r="OUJ387" s="65"/>
      <c r="OUK387" s="65"/>
      <c r="OUL387" s="65"/>
      <c r="OUM387" s="65"/>
      <c r="OUN387" s="65"/>
      <c r="OUO387" s="65"/>
      <c r="OUP387" s="65"/>
      <c r="OUQ387" s="65"/>
      <c r="OUR387" s="65"/>
      <c r="OUS387" s="65"/>
      <c r="OUT387" s="65"/>
      <c r="OUU387" s="65"/>
      <c r="OUV387" s="65"/>
      <c r="OUW387" s="65"/>
      <c r="OUX387" s="65"/>
      <c r="OUY387" s="65"/>
      <c r="OUZ387" s="65"/>
      <c r="OVA387" s="65"/>
      <c r="OVB387" s="65"/>
      <c r="OVC387" s="65"/>
      <c r="OVD387" s="65"/>
      <c r="OVE387" s="65"/>
      <c r="OVF387" s="65"/>
      <c r="OVG387" s="65"/>
      <c r="OVH387" s="65"/>
      <c r="OVI387" s="65"/>
      <c r="OVJ387" s="65"/>
      <c r="OVK387" s="65"/>
      <c r="OVL387" s="65"/>
      <c r="OVM387" s="65"/>
      <c r="OVN387" s="65"/>
      <c r="OVO387" s="65"/>
      <c r="OVP387" s="65"/>
      <c r="OVQ387" s="65"/>
      <c r="OVR387" s="65"/>
      <c r="OVS387" s="65"/>
      <c r="OVT387" s="65"/>
      <c r="OVU387" s="65"/>
      <c r="OVV387" s="65"/>
      <c r="OVW387" s="65"/>
      <c r="OVX387" s="65"/>
      <c r="OVY387" s="65"/>
      <c r="OVZ387" s="65"/>
      <c r="OWA387" s="65"/>
      <c r="OWB387" s="65"/>
      <c r="OWC387" s="65"/>
      <c r="OWD387" s="65"/>
      <c r="OWE387" s="65"/>
      <c r="OWF387" s="65"/>
      <c r="OWG387" s="65"/>
      <c r="OWH387" s="65"/>
      <c r="OWI387" s="65"/>
      <c r="OWJ387" s="65"/>
      <c r="OWK387" s="65"/>
      <c r="OWL387" s="65"/>
      <c r="OWM387" s="65"/>
      <c r="OWN387" s="65"/>
      <c r="OWO387" s="65"/>
      <c r="OWP387" s="65"/>
      <c r="OWQ387" s="65"/>
      <c r="OWR387" s="65"/>
      <c r="OWS387" s="65"/>
      <c r="OWT387" s="65"/>
      <c r="OWU387" s="65"/>
      <c r="OWV387" s="65"/>
      <c r="OWW387" s="65"/>
      <c r="OWX387" s="65"/>
      <c r="OWY387" s="65"/>
      <c r="OWZ387" s="65"/>
      <c r="OXA387" s="65"/>
      <c r="OXB387" s="65"/>
      <c r="OXC387" s="65"/>
      <c r="OXD387" s="65"/>
      <c r="OXE387" s="65"/>
      <c r="OXF387" s="65"/>
      <c r="OXG387" s="65"/>
      <c r="OXH387" s="65"/>
      <c r="OXI387" s="65"/>
      <c r="OXJ387" s="65"/>
      <c r="OXK387" s="65"/>
      <c r="OXL387" s="65"/>
      <c r="OXM387" s="65"/>
      <c r="OXN387" s="65"/>
      <c r="OXO387" s="65"/>
      <c r="OXP387" s="65"/>
      <c r="OXQ387" s="65"/>
      <c r="OXR387" s="65"/>
      <c r="OXS387" s="65"/>
      <c r="OXT387" s="65"/>
      <c r="OXU387" s="65"/>
      <c r="OXV387" s="65"/>
      <c r="OXW387" s="65"/>
      <c r="OXX387" s="65"/>
      <c r="OXY387" s="65"/>
      <c r="OXZ387" s="65"/>
      <c r="OYA387" s="65"/>
      <c r="OYB387" s="65"/>
      <c r="OYC387" s="65"/>
      <c r="OYD387" s="65"/>
      <c r="OYE387" s="65"/>
      <c r="OYF387" s="65"/>
      <c r="OYG387" s="65"/>
      <c r="OYH387" s="65"/>
      <c r="OYI387" s="65"/>
      <c r="OYJ387" s="65"/>
      <c r="OYK387" s="65"/>
      <c r="OYL387" s="65"/>
      <c r="OYM387" s="65"/>
      <c r="OYN387" s="65"/>
      <c r="OYO387" s="65"/>
      <c r="OYP387" s="65"/>
      <c r="OYQ387" s="65"/>
      <c r="OYR387" s="65"/>
      <c r="OYS387" s="65"/>
      <c r="OYT387" s="65"/>
      <c r="OYU387" s="65"/>
      <c r="OYV387" s="65"/>
      <c r="OYW387" s="65"/>
      <c r="OYX387" s="65"/>
      <c r="OYY387" s="65"/>
      <c r="OYZ387" s="65"/>
      <c r="OZA387" s="65"/>
      <c r="OZB387" s="65"/>
      <c r="OZC387" s="65"/>
      <c r="OZD387" s="65"/>
      <c r="OZE387" s="65"/>
      <c r="OZF387" s="65"/>
      <c r="OZG387" s="65"/>
      <c r="OZH387" s="65"/>
      <c r="OZI387" s="65"/>
      <c r="OZJ387" s="65"/>
      <c r="OZK387" s="65"/>
      <c r="OZL387" s="65"/>
      <c r="OZM387" s="65"/>
      <c r="OZN387" s="65"/>
      <c r="OZO387" s="65"/>
      <c r="OZP387" s="65"/>
      <c r="OZQ387" s="65"/>
      <c r="OZR387" s="65"/>
      <c r="OZS387" s="65"/>
      <c r="OZT387" s="65"/>
      <c r="OZU387" s="65"/>
      <c r="OZV387" s="65"/>
      <c r="OZW387" s="65"/>
      <c r="OZX387" s="65"/>
      <c r="OZY387" s="65"/>
      <c r="OZZ387" s="65"/>
      <c r="PAA387" s="65"/>
      <c r="PAB387" s="65"/>
      <c r="PAC387" s="65"/>
      <c r="PAD387" s="65"/>
      <c r="PAE387" s="65"/>
      <c r="PAF387" s="65"/>
      <c r="PAG387" s="65"/>
      <c r="PAH387" s="65"/>
      <c r="PAI387" s="65"/>
      <c r="PAJ387" s="65"/>
      <c r="PAK387" s="65"/>
      <c r="PAL387" s="65"/>
      <c r="PAM387" s="65"/>
      <c r="PAN387" s="65"/>
      <c r="PAO387" s="65"/>
      <c r="PAP387" s="65"/>
      <c r="PAQ387" s="65"/>
      <c r="PAR387" s="65"/>
      <c r="PAS387" s="65"/>
      <c r="PAT387" s="65"/>
      <c r="PAU387" s="65"/>
      <c r="PAV387" s="65"/>
      <c r="PAW387" s="65"/>
      <c r="PAX387" s="65"/>
      <c r="PAY387" s="65"/>
      <c r="PAZ387" s="65"/>
      <c r="PBA387" s="65"/>
      <c r="PBB387" s="65"/>
      <c r="PBC387" s="65"/>
      <c r="PBD387" s="65"/>
      <c r="PBE387" s="65"/>
      <c r="PBF387" s="65"/>
      <c r="PBG387" s="65"/>
      <c r="PBH387" s="65"/>
      <c r="PBI387" s="65"/>
      <c r="PBJ387" s="65"/>
      <c r="PBK387" s="65"/>
      <c r="PBL387" s="65"/>
      <c r="PBM387" s="65"/>
      <c r="PBN387" s="65"/>
      <c r="PBO387" s="65"/>
      <c r="PBP387" s="65"/>
      <c r="PBQ387" s="65"/>
      <c r="PBR387" s="65"/>
      <c r="PBS387" s="65"/>
      <c r="PBT387" s="65"/>
      <c r="PBU387" s="65"/>
      <c r="PBV387" s="65"/>
      <c r="PBW387" s="65"/>
      <c r="PBX387" s="65"/>
      <c r="PBY387" s="65"/>
      <c r="PBZ387" s="65"/>
      <c r="PCA387" s="65"/>
      <c r="PCB387" s="65"/>
      <c r="PCC387" s="65"/>
      <c r="PCD387" s="65"/>
      <c r="PCE387" s="65"/>
      <c r="PCF387" s="65"/>
      <c r="PCG387" s="65"/>
      <c r="PCH387" s="65"/>
      <c r="PCI387" s="65"/>
      <c r="PCJ387" s="65"/>
      <c r="PCK387" s="65"/>
      <c r="PCL387" s="65"/>
      <c r="PCM387" s="65"/>
      <c r="PCN387" s="65"/>
      <c r="PCO387" s="65"/>
      <c r="PCP387" s="65"/>
      <c r="PCQ387" s="65"/>
      <c r="PCR387" s="65"/>
      <c r="PCS387" s="65"/>
      <c r="PCT387" s="65"/>
      <c r="PCU387" s="65"/>
      <c r="PCV387" s="65"/>
      <c r="PCW387" s="65"/>
      <c r="PCX387" s="65"/>
      <c r="PCY387" s="65"/>
      <c r="PCZ387" s="65"/>
      <c r="PDA387" s="65"/>
      <c r="PDB387" s="65"/>
      <c r="PDC387" s="65"/>
      <c r="PDD387" s="65"/>
      <c r="PDE387" s="65"/>
      <c r="PDF387" s="65"/>
      <c r="PDG387" s="65"/>
      <c r="PDH387" s="65"/>
      <c r="PDI387" s="65"/>
      <c r="PDJ387" s="65"/>
      <c r="PDK387" s="65"/>
      <c r="PDL387" s="65"/>
      <c r="PDM387" s="65"/>
      <c r="PDN387" s="65"/>
      <c r="PDO387" s="65"/>
      <c r="PDP387" s="65"/>
      <c r="PDQ387" s="65"/>
      <c r="PDR387" s="65"/>
      <c r="PDS387" s="65"/>
      <c r="PDT387" s="65"/>
      <c r="PDU387" s="65"/>
      <c r="PDV387" s="65"/>
      <c r="PDW387" s="65"/>
      <c r="PDX387" s="65"/>
      <c r="PDY387" s="65"/>
      <c r="PDZ387" s="65"/>
      <c r="PEA387" s="65"/>
      <c r="PEB387" s="65"/>
      <c r="PEC387" s="65"/>
      <c r="PED387" s="65"/>
      <c r="PEE387" s="65"/>
      <c r="PEF387" s="65"/>
      <c r="PEG387" s="65"/>
      <c r="PEH387" s="65"/>
      <c r="PEI387" s="65"/>
      <c r="PEJ387" s="65"/>
      <c r="PEK387" s="65"/>
      <c r="PEL387" s="65"/>
      <c r="PEM387" s="65"/>
      <c r="PEN387" s="65"/>
      <c r="PEO387" s="65"/>
      <c r="PEP387" s="65"/>
      <c r="PEQ387" s="65"/>
      <c r="PER387" s="65"/>
      <c r="PES387" s="65"/>
      <c r="PET387" s="65"/>
      <c r="PEU387" s="65"/>
      <c r="PEV387" s="65"/>
      <c r="PEW387" s="65"/>
      <c r="PEX387" s="65"/>
      <c r="PEY387" s="65"/>
      <c r="PEZ387" s="65"/>
      <c r="PFA387" s="65"/>
      <c r="PFB387" s="65"/>
      <c r="PFC387" s="65"/>
      <c r="PFD387" s="65"/>
      <c r="PFE387" s="65"/>
      <c r="PFF387" s="65"/>
      <c r="PFG387" s="65"/>
      <c r="PFH387" s="65"/>
      <c r="PFI387" s="65"/>
      <c r="PFJ387" s="65"/>
      <c r="PFK387" s="65"/>
      <c r="PFL387" s="65"/>
      <c r="PFM387" s="65"/>
      <c r="PFN387" s="65"/>
      <c r="PFO387" s="65"/>
      <c r="PFP387" s="65"/>
      <c r="PFQ387" s="65"/>
      <c r="PFR387" s="65"/>
      <c r="PFS387" s="65"/>
      <c r="PFT387" s="65"/>
      <c r="PFU387" s="65"/>
      <c r="PFV387" s="65"/>
      <c r="PFW387" s="65"/>
      <c r="PFX387" s="65"/>
      <c r="PFY387" s="65"/>
      <c r="PFZ387" s="65"/>
      <c r="PGA387" s="65"/>
      <c r="PGB387" s="65"/>
      <c r="PGC387" s="65"/>
      <c r="PGD387" s="65"/>
      <c r="PGE387" s="65"/>
      <c r="PGF387" s="65"/>
      <c r="PGG387" s="65"/>
      <c r="PGH387" s="65"/>
      <c r="PGI387" s="65"/>
      <c r="PGJ387" s="65"/>
      <c r="PGK387" s="65"/>
      <c r="PGL387" s="65"/>
      <c r="PGM387" s="65"/>
      <c r="PGN387" s="65"/>
      <c r="PGO387" s="65"/>
      <c r="PGP387" s="65"/>
      <c r="PGQ387" s="65"/>
      <c r="PGR387" s="65"/>
      <c r="PGS387" s="65"/>
      <c r="PGT387" s="65"/>
      <c r="PGU387" s="65"/>
      <c r="PGV387" s="65"/>
      <c r="PGW387" s="65"/>
      <c r="PGX387" s="65"/>
      <c r="PGY387" s="65"/>
      <c r="PGZ387" s="65"/>
      <c r="PHA387" s="65"/>
      <c r="PHB387" s="65"/>
      <c r="PHC387" s="65"/>
      <c r="PHD387" s="65"/>
      <c r="PHE387" s="65"/>
      <c r="PHF387" s="65"/>
      <c r="PHG387" s="65"/>
      <c r="PHH387" s="65"/>
      <c r="PHI387" s="65"/>
      <c r="PHJ387" s="65"/>
      <c r="PHK387" s="65"/>
      <c r="PHL387" s="65"/>
      <c r="PHM387" s="65"/>
      <c r="PHN387" s="65"/>
      <c r="PHO387" s="65"/>
      <c r="PHP387" s="65"/>
      <c r="PHQ387" s="65"/>
      <c r="PHR387" s="65"/>
      <c r="PHS387" s="65"/>
      <c r="PHT387" s="65"/>
      <c r="PHU387" s="65"/>
      <c r="PHV387" s="65"/>
      <c r="PHW387" s="65"/>
      <c r="PHX387" s="65"/>
      <c r="PHY387" s="65"/>
      <c r="PHZ387" s="65"/>
      <c r="PIA387" s="65"/>
      <c r="PIB387" s="65"/>
      <c r="PIC387" s="65"/>
      <c r="PID387" s="65"/>
      <c r="PIE387" s="65"/>
      <c r="PIF387" s="65"/>
      <c r="PIG387" s="65"/>
      <c r="PIH387" s="65"/>
      <c r="PII387" s="65"/>
      <c r="PIJ387" s="65"/>
      <c r="PIK387" s="65"/>
      <c r="PIL387" s="65"/>
      <c r="PIM387" s="65"/>
      <c r="PIN387" s="65"/>
      <c r="PIO387" s="65"/>
      <c r="PIP387" s="65"/>
      <c r="PIQ387" s="65"/>
      <c r="PIR387" s="65"/>
      <c r="PIS387" s="65"/>
      <c r="PIT387" s="65"/>
      <c r="PIU387" s="65"/>
      <c r="PIV387" s="65"/>
      <c r="PIW387" s="65"/>
      <c r="PIX387" s="65"/>
      <c r="PIY387" s="65"/>
      <c r="PIZ387" s="65"/>
      <c r="PJA387" s="65"/>
      <c r="PJB387" s="65"/>
      <c r="PJC387" s="65"/>
      <c r="PJD387" s="65"/>
      <c r="PJE387" s="65"/>
      <c r="PJF387" s="65"/>
      <c r="PJG387" s="65"/>
      <c r="PJH387" s="65"/>
      <c r="PJI387" s="65"/>
      <c r="PJJ387" s="65"/>
      <c r="PJK387" s="65"/>
      <c r="PJL387" s="65"/>
      <c r="PJM387" s="65"/>
      <c r="PJN387" s="65"/>
      <c r="PJO387" s="65"/>
      <c r="PJP387" s="65"/>
      <c r="PJQ387" s="65"/>
      <c r="PJR387" s="65"/>
      <c r="PJS387" s="65"/>
      <c r="PJT387" s="65"/>
      <c r="PJU387" s="65"/>
      <c r="PJV387" s="65"/>
      <c r="PJW387" s="65"/>
      <c r="PJX387" s="65"/>
      <c r="PJY387" s="65"/>
      <c r="PJZ387" s="65"/>
      <c r="PKA387" s="65"/>
      <c r="PKB387" s="65"/>
      <c r="PKC387" s="65"/>
      <c r="PKD387" s="65"/>
      <c r="PKE387" s="65"/>
      <c r="PKF387" s="65"/>
      <c r="PKG387" s="65"/>
      <c r="PKH387" s="65"/>
      <c r="PKI387" s="65"/>
      <c r="PKJ387" s="65"/>
      <c r="PKK387" s="65"/>
      <c r="PKL387" s="65"/>
      <c r="PKM387" s="65"/>
      <c r="PKN387" s="65"/>
      <c r="PKO387" s="65"/>
      <c r="PKP387" s="65"/>
      <c r="PKQ387" s="65"/>
      <c r="PKR387" s="65"/>
      <c r="PKS387" s="65"/>
      <c r="PKT387" s="65"/>
      <c r="PKU387" s="65"/>
      <c r="PKV387" s="65"/>
      <c r="PKW387" s="65"/>
      <c r="PKX387" s="65"/>
      <c r="PKY387" s="65"/>
      <c r="PKZ387" s="65"/>
      <c r="PLA387" s="65"/>
      <c r="PLB387" s="65"/>
      <c r="PLC387" s="65"/>
      <c r="PLD387" s="65"/>
      <c r="PLE387" s="65"/>
      <c r="PLF387" s="65"/>
      <c r="PLG387" s="65"/>
      <c r="PLH387" s="65"/>
      <c r="PLI387" s="65"/>
      <c r="PLJ387" s="65"/>
      <c r="PLK387" s="65"/>
      <c r="PLL387" s="65"/>
      <c r="PLM387" s="65"/>
      <c r="PLN387" s="65"/>
      <c r="PLO387" s="65"/>
      <c r="PLP387" s="65"/>
      <c r="PLQ387" s="65"/>
      <c r="PLR387" s="65"/>
      <c r="PLS387" s="65"/>
      <c r="PLT387" s="65"/>
      <c r="PLU387" s="65"/>
      <c r="PLV387" s="65"/>
      <c r="PLW387" s="65"/>
      <c r="PLX387" s="65"/>
      <c r="PLY387" s="65"/>
      <c r="PLZ387" s="65"/>
      <c r="PMA387" s="65"/>
      <c r="PMB387" s="65"/>
      <c r="PMC387" s="65"/>
      <c r="PMD387" s="65"/>
      <c r="PME387" s="65"/>
      <c r="PMF387" s="65"/>
      <c r="PMG387" s="65"/>
      <c r="PMH387" s="65"/>
      <c r="PMI387" s="65"/>
      <c r="PMJ387" s="65"/>
      <c r="PMK387" s="65"/>
      <c r="PML387" s="65"/>
      <c r="PMM387" s="65"/>
      <c r="PMN387" s="65"/>
      <c r="PMO387" s="65"/>
      <c r="PMP387" s="65"/>
      <c r="PMQ387" s="65"/>
      <c r="PMR387" s="65"/>
      <c r="PMS387" s="65"/>
      <c r="PMT387" s="65"/>
      <c r="PMU387" s="65"/>
      <c r="PMV387" s="65"/>
      <c r="PMW387" s="65"/>
      <c r="PMX387" s="65"/>
      <c r="PMY387" s="65"/>
      <c r="PMZ387" s="65"/>
      <c r="PNA387" s="65"/>
      <c r="PNB387" s="65"/>
      <c r="PNC387" s="65"/>
      <c r="PND387" s="65"/>
      <c r="PNE387" s="65"/>
      <c r="PNF387" s="65"/>
      <c r="PNG387" s="65"/>
      <c r="PNH387" s="65"/>
      <c r="PNI387" s="65"/>
      <c r="PNJ387" s="65"/>
      <c r="PNK387" s="65"/>
      <c r="PNL387" s="65"/>
      <c r="PNM387" s="65"/>
      <c r="PNN387" s="65"/>
      <c r="PNO387" s="65"/>
      <c r="PNP387" s="65"/>
      <c r="PNQ387" s="65"/>
      <c r="PNR387" s="65"/>
      <c r="PNS387" s="65"/>
      <c r="PNT387" s="65"/>
      <c r="PNU387" s="65"/>
      <c r="PNV387" s="65"/>
      <c r="PNW387" s="65"/>
      <c r="PNX387" s="65"/>
      <c r="PNY387" s="65"/>
      <c r="PNZ387" s="65"/>
      <c r="POA387" s="65"/>
      <c r="POB387" s="65"/>
      <c r="POC387" s="65"/>
      <c r="POD387" s="65"/>
      <c r="POE387" s="65"/>
      <c r="POF387" s="65"/>
      <c r="POG387" s="65"/>
      <c r="POH387" s="65"/>
      <c r="POI387" s="65"/>
      <c r="POJ387" s="65"/>
      <c r="POK387" s="65"/>
      <c r="POL387" s="65"/>
      <c r="POM387" s="65"/>
      <c r="PON387" s="65"/>
      <c r="POO387" s="65"/>
      <c r="POP387" s="65"/>
      <c r="POQ387" s="65"/>
      <c r="POR387" s="65"/>
      <c r="POS387" s="65"/>
      <c r="POT387" s="65"/>
      <c r="POU387" s="65"/>
      <c r="POV387" s="65"/>
      <c r="POW387" s="65"/>
      <c r="POX387" s="65"/>
      <c r="POY387" s="65"/>
      <c r="POZ387" s="65"/>
      <c r="PPA387" s="65"/>
      <c r="PPB387" s="65"/>
      <c r="PPC387" s="65"/>
      <c r="PPD387" s="65"/>
      <c r="PPE387" s="65"/>
      <c r="PPF387" s="65"/>
      <c r="PPG387" s="65"/>
      <c r="PPH387" s="65"/>
      <c r="PPI387" s="65"/>
      <c r="PPJ387" s="65"/>
      <c r="PPK387" s="65"/>
      <c r="PPL387" s="65"/>
      <c r="PPM387" s="65"/>
      <c r="PPN387" s="65"/>
      <c r="PPO387" s="65"/>
      <c r="PPP387" s="65"/>
      <c r="PPQ387" s="65"/>
      <c r="PPR387" s="65"/>
      <c r="PPS387" s="65"/>
      <c r="PPT387" s="65"/>
      <c r="PPU387" s="65"/>
      <c r="PPV387" s="65"/>
      <c r="PPW387" s="65"/>
      <c r="PPX387" s="65"/>
      <c r="PPY387" s="65"/>
      <c r="PPZ387" s="65"/>
      <c r="PQA387" s="65"/>
      <c r="PQB387" s="65"/>
      <c r="PQC387" s="65"/>
      <c r="PQD387" s="65"/>
      <c r="PQE387" s="65"/>
      <c r="PQF387" s="65"/>
      <c r="PQG387" s="65"/>
      <c r="PQH387" s="65"/>
      <c r="PQI387" s="65"/>
      <c r="PQJ387" s="65"/>
      <c r="PQK387" s="65"/>
      <c r="PQL387" s="65"/>
      <c r="PQM387" s="65"/>
      <c r="PQN387" s="65"/>
      <c r="PQO387" s="65"/>
      <c r="PQP387" s="65"/>
      <c r="PQQ387" s="65"/>
      <c r="PQR387" s="65"/>
      <c r="PQS387" s="65"/>
      <c r="PQT387" s="65"/>
      <c r="PQU387" s="65"/>
      <c r="PQV387" s="65"/>
      <c r="PQW387" s="65"/>
      <c r="PQX387" s="65"/>
      <c r="PQY387" s="65"/>
      <c r="PQZ387" s="65"/>
      <c r="PRA387" s="65"/>
      <c r="PRB387" s="65"/>
      <c r="PRC387" s="65"/>
      <c r="PRD387" s="65"/>
      <c r="PRE387" s="65"/>
      <c r="PRF387" s="65"/>
      <c r="PRG387" s="65"/>
      <c r="PRH387" s="65"/>
      <c r="PRI387" s="65"/>
      <c r="PRJ387" s="65"/>
      <c r="PRK387" s="65"/>
      <c r="PRL387" s="65"/>
      <c r="PRM387" s="65"/>
      <c r="PRN387" s="65"/>
      <c r="PRO387" s="65"/>
      <c r="PRP387" s="65"/>
      <c r="PRQ387" s="65"/>
      <c r="PRR387" s="65"/>
      <c r="PRS387" s="65"/>
      <c r="PRT387" s="65"/>
      <c r="PRU387" s="65"/>
      <c r="PRV387" s="65"/>
      <c r="PRW387" s="65"/>
      <c r="PRX387" s="65"/>
      <c r="PRY387" s="65"/>
      <c r="PRZ387" s="65"/>
      <c r="PSA387" s="65"/>
      <c r="PSB387" s="65"/>
      <c r="PSC387" s="65"/>
      <c r="PSD387" s="65"/>
      <c r="PSE387" s="65"/>
      <c r="PSF387" s="65"/>
      <c r="PSG387" s="65"/>
      <c r="PSH387" s="65"/>
      <c r="PSI387" s="65"/>
      <c r="PSJ387" s="65"/>
      <c r="PSK387" s="65"/>
      <c r="PSL387" s="65"/>
      <c r="PSM387" s="65"/>
      <c r="PSN387" s="65"/>
      <c r="PSO387" s="65"/>
      <c r="PSP387" s="65"/>
      <c r="PSQ387" s="65"/>
      <c r="PSR387" s="65"/>
      <c r="PSS387" s="65"/>
      <c r="PST387" s="65"/>
      <c r="PSU387" s="65"/>
      <c r="PSV387" s="65"/>
      <c r="PSW387" s="65"/>
      <c r="PSX387" s="65"/>
      <c r="PSY387" s="65"/>
      <c r="PSZ387" s="65"/>
      <c r="PTA387" s="65"/>
      <c r="PTB387" s="65"/>
      <c r="PTC387" s="65"/>
      <c r="PTD387" s="65"/>
      <c r="PTE387" s="65"/>
      <c r="PTF387" s="65"/>
      <c r="PTG387" s="65"/>
      <c r="PTH387" s="65"/>
      <c r="PTI387" s="65"/>
      <c r="PTJ387" s="65"/>
      <c r="PTK387" s="65"/>
      <c r="PTL387" s="65"/>
      <c r="PTM387" s="65"/>
      <c r="PTN387" s="65"/>
      <c r="PTO387" s="65"/>
      <c r="PTP387" s="65"/>
      <c r="PTQ387" s="65"/>
      <c r="PTR387" s="65"/>
      <c r="PTS387" s="65"/>
      <c r="PTT387" s="65"/>
      <c r="PTU387" s="65"/>
      <c r="PTV387" s="65"/>
      <c r="PTW387" s="65"/>
      <c r="PTX387" s="65"/>
      <c r="PTY387" s="65"/>
      <c r="PTZ387" s="65"/>
      <c r="PUA387" s="65"/>
      <c r="PUB387" s="65"/>
      <c r="PUC387" s="65"/>
      <c r="PUD387" s="65"/>
      <c r="PUE387" s="65"/>
      <c r="PUF387" s="65"/>
      <c r="PUG387" s="65"/>
      <c r="PUH387" s="65"/>
      <c r="PUI387" s="65"/>
      <c r="PUJ387" s="65"/>
      <c r="PUK387" s="65"/>
      <c r="PUL387" s="65"/>
      <c r="PUM387" s="65"/>
      <c r="PUN387" s="65"/>
      <c r="PUO387" s="65"/>
      <c r="PUP387" s="65"/>
      <c r="PUQ387" s="65"/>
      <c r="PUR387" s="65"/>
      <c r="PUS387" s="65"/>
      <c r="PUT387" s="65"/>
      <c r="PUU387" s="65"/>
      <c r="PUV387" s="65"/>
      <c r="PUW387" s="65"/>
      <c r="PUX387" s="65"/>
      <c r="PUY387" s="65"/>
      <c r="PUZ387" s="65"/>
      <c r="PVA387" s="65"/>
      <c r="PVB387" s="65"/>
      <c r="PVC387" s="65"/>
      <c r="PVD387" s="65"/>
      <c r="PVE387" s="65"/>
      <c r="PVF387" s="65"/>
      <c r="PVG387" s="65"/>
      <c r="PVH387" s="65"/>
      <c r="PVI387" s="65"/>
      <c r="PVJ387" s="65"/>
      <c r="PVK387" s="65"/>
      <c r="PVL387" s="65"/>
      <c r="PVM387" s="65"/>
      <c r="PVN387" s="65"/>
      <c r="PVO387" s="65"/>
      <c r="PVP387" s="65"/>
      <c r="PVQ387" s="65"/>
      <c r="PVR387" s="65"/>
      <c r="PVS387" s="65"/>
      <c r="PVT387" s="65"/>
      <c r="PVU387" s="65"/>
      <c r="PVV387" s="65"/>
      <c r="PVW387" s="65"/>
      <c r="PVX387" s="65"/>
      <c r="PVY387" s="65"/>
      <c r="PVZ387" s="65"/>
      <c r="PWA387" s="65"/>
      <c r="PWB387" s="65"/>
      <c r="PWC387" s="65"/>
      <c r="PWD387" s="65"/>
      <c r="PWE387" s="65"/>
      <c r="PWF387" s="65"/>
      <c r="PWG387" s="65"/>
      <c r="PWH387" s="65"/>
      <c r="PWI387" s="65"/>
      <c r="PWJ387" s="65"/>
      <c r="PWK387" s="65"/>
      <c r="PWL387" s="65"/>
      <c r="PWM387" s="65"/>
      <c r="PWN387" s="65"/>
      <c r="PWO387" s="65"/>
      <c r="PWP387" s="65"/>
      <c r="PWQ387" s="65"/>
      <c r="PWR387" s="65"/>
      <c r="PWS387" s="65"/>
      <c r="PWT387" s="65"/>
      <c r="PWU387" s="65"/>
      <c r="PWV387" s="65"/>
      <c r="PWW387" s="65"/>
      <c r="PWX387" s="65"/>
      <c r="PWY387" s="65"/>
      <c r="PWZ387" s="65"/>
      <c r="PXA387" s="65"/>
      <c r="PXB387" s="65"/>
      <c r="PXC387" s="65"/>
      <c r="PXD387" s="65"/>
      <c r="PXE387" s="65"/>
      <c r="PXF387" s="65"/>
      <c r="PXG387" s="65"/>
      <c r="PXH387" s="65"/>
      <c r="PXI387" s="65"/>
      <c r="PXJ387" s="65"/>
      <c r="PXK387" s="65"/>
      <c r="PXL387" s="65"/>
      <c r="PXM387" s="65"/>
      <c r="PXN387" s="65"/>
      <c r="PXO387" s="65"/>
      <c r="PXP387" s="65"/>
      <c r="PXQ387" s="65"/>
      <c r="PXR387" s="65"/>
      <c r="PXS387" s="65"/>
      <c r="PXT387" s="65"/>
      <c r="PXU387" s="65"/>
      <c r="PXV387" s="65"/>
      <c r="PXW387" s="65"/>
      <c r="PXX387" s="65"/>
      <c r="PXY387" s="65"/>
      <c r="PXZ387" s="65"/>
      <c r="PYA387" s="65"/>
      <c r="PYB387" s="65"/>
      <c r="PYC387" s="65"/>
      <c r="PYD387" s="65"/>
      <c r="PYE387" s="65"/>
      <c r="PYF387" s="65"/>
      <c r="PYG387" s="65"/>
      <c r="PYH387" s="65"/>
      <c r="PYI387" s="65"/>
      <c r="PYJ387" s="65"/>
      <c r="PYK387" s="65"/>
      <c r="PYL387" s="65"/>
      <c r="PYM387" s="65"/>
      <c r="PYN387" s="65"/>
      <c r="PYO387" s="65"/>
      <c r="PYP387" s="65"/>
      <c r="PYQ387" s="65"/>
      <c r="PYR387" s="65"/>
      <c r="PYS387" s="65"/>
      <c r="PYT387" s="65"/>
      <c r="PYU387" s="65"/>
      <c r="PYV387" s="65"/>
      <c r="PYW387" s="65"/>
      <c r="PYX387" s="65"/>
      <c r="PYY387" s="65"/>
      <c r="PYZ387" s="65"/>
      <c r="PZA387" s="65"/>
      <c r="PZB387" s="65"/>
      <c r="PZC387" s="65"/>
      <c r="PZD387" s="65"/>
      <c r="PZE387" s="65"/>
      <c r="PZF387" s="65"/>
      <c r="PZG387" s="65"/>
      <c r="PZH387" s="65"/>
      <c r="PZI387" s="65"/>
      <c r="PZJ387" s="65"/>
      <c r="PZK387" s="65"/>
      <c r="PZL387" s="65"/>
      <c r="PZM387" s="65"/>
      <c r="PZN387" s="65"/>
      <c r="PZO387" s="65"/>
      <c r="PZP387" s="65"/>
      <c r="PZQ387" s="65"/>
      <c r="PZR387" s="65"/>
      <c r="PZS387" s="65"/>
      <c r="PZT387" s="65"/>
      <c r="PZU387" s="65"/>
      <c r="PZV387" s="65"/>
      <c r="PZW387" s="65"/>
      <c r="PZX387" s="65"/>
      <c r="PZY387" s="65"/>
      <c r="PZZ387" s="65"/>
      <c r="QAA387" s="65"/>
      <c r="QAB387" s="65"/>
      <c r="QAC387" s="65"/>
      <c r="QAD387" s="65"/>
      <c r="QAE387" s="65"/>
      <c r="QAF387" s="65"/>
      <c r="QAG387" s="65"/>
      <c r="QAH387" s="65"/>
      <c r="QAI387" s="65"/>
      <c r="QAJ387" s="65"/>
      <c r="QAK387" s="65"/>
      <c r="QAL387" s="65"/>
      <c r="QAM387" s="65"/>
      <c r="QAN387" s="65"/>
      <c r="QAO387" s="65"/>
      <c r="QAP387" s="65"/>
      <c r="QAQ387" s="65"/>
      <c r="QAR387" s="65"/>
      <c r="QAS387" s="65"/>
      <c r="QAT387" s="65"/>
      <c r="QAU387" s="65"/>
      <c r="QAV387" s="65"/>
      <c r="QAW387" s="65"/>
      <c r="QAX387" s="65"/>
      <c r="QAY387" s="65"/>
      <c r="QAZ387" s="65"/>
      <c r="QBA387" s="65"/>
      <c r="QBB387" s="65"/>
      <c r="QBC387" s="65"/>
      <c r="QBD387" s="65"/>
      <c r="QBE387" s="65"/>
      <c r="QBF387" s="65"/>
      <c r="QBG387" s="65"/>
      <c r="QBH387" s="65"/>
      <c r="QBI387" s="65"/>
      <c r="QBJ387" s="65"/>
      <c r="QBK387" s="65"/>
      <c r="QBL387" s="65"/>
      <c r="QBM387" s="65"/>
      <c r="QBN387" s="65"/>
      <c r="QBO387" s="65"/>
      <c r="QBP387" s="65"/>
      <c r="QBQ387" s="65"/>
      <c r="QBR387" s="65"/>
      <c r="QBS387" s="65"/>
      <c r="QBT387" s="65"/>
      <c r="QBU387" s="65"/>
      <c r="QBV387" s="65"/>
      <c r="QBW387" s="65"/>
      <c r="QBX387" s="65"/>
      <c r="QBY387" s="65"/>
      <c r="QBZ387" s="65"/>
      <c r="QCA387" s="65"/>
      <c r="QCB387" s="65"/>
      <c r="QCC387" s="65"/>
      <c r="QCD387" s="65"/>
      <c r="QCE387" s="65"/>
      <c r="QCF387" s="65"/>
      <c r="QCG387" s="65"/>
      <c r="QCH387" s="65"/>
      <c r="QCI387" s="65"/>
      <c r="QCJ387" s="65"/>
      <c r="QCK387" s="65"/>
      <c r="QCL387" s="65"/>
      <c r="QCM387" s="65"/>
      <c r="QCN387" s="65"/>
      <c r="QCO387" s="65"/>
      <c r="QCP387" s="65"/>
      <c r="QCQ387" s="65"/>
      <c r="QCR387" s="65"/>
      <c r="QCS387" s="65"/>
      <c r="QCT387" s="65"/>
      <c r="QCU387" s="65"/>
      <c r="QCV387" s="65"/>
      <c r="QCW387" s="65"/>
      <c r="QCX387" s="65"/>
      <c r="QCY387" s="65"/>
      <c r="QCZ387" s="65"/>
      <c r="QDA387" s="65"/>
      <c r="QDB387" s="65"/>
      <c r="QDC387" s="65"/>
      <c r="QDD387" s="65"/>
      <c r="QDE387" s="65"/>
      <c r="QDF387" s="65"/>
      <c r="QDG387" s="65"/>
      <c r="QDH387" s="65"/>
      <c r="QDI387" s="65"/>
      <c r="QDJ387" s="65"/>
      <c r="QDK387" s="65"/>
      <c r="QDL387" s="65"/>
      <c r="QDM387" s="65"/>
      <c r="QDN387" s="65"/>
      <c r="QDO387" s="65"/>
      <c r="QDP387" s="65"/>
      <c r="QDQ387" s="65"/>
      <c r="QDR387" s="65"/>
      <c r="QDS387" s="65"/>
      <c r="QDT387" s="65"/>
      <c r="QDU387" s="65"/>
      <c r="QDV387" s="65"/>
      <c r="QDW387" s="65"/>
      <c r="QDX387" s="65"/>
      <c r="QDY387" s="65"/>
      <c r="QDZ387" s="65"/>
      <c r="QEA387" s="65"/>
      <c r="QEB387" s="65"/>
      <c r="QEC387" s="65"/>
      <c r="QED387" s="65"/>
      <c r="QEE387" s="65"/>
      <c r="QEF387" s="65"/>
      <c r="QEG387" s="65"/>
      <c r="QEH387" s="65"/>
      <c r="QEI387" s="65"/>
      <c r="QEJ387" s="65"/>
      <c r="QEK387" s="65"/>
      <c r="QEL387" s="65"/>
      <c r="QEM387" s="65"/>
      <c r="QEN387" s="65"/>
      <c r="QEO387" s="65"/>
      <c r="QEP387" s="65"/>
      <c r="QEQ387" s="65"/>
      <c r="QER387" s="65"/>
      <c r="QES387" s="65"/>
      <c r="QET387" s="65"/>
      <c r="QEU387" s="65"/>
      <c r="QEV387" s="65"/>
      <c r="QEW387" s="65"/>
      <c r="QEX387" s="65"/>
      <c r="QEY387" s="65"/>
      <c r="QEZ387" s="65"/>
      <c r="QFA387" s="65"/>
      <c r="QFB387" s="65"/>
      <c r="QFC387" s="65"/>
      <c r="QFD387" s="65"/>
      <c r="QFE387" s="65"/>
      <c r="QFF387" s="65"/>
      <c r="QFG387" s="65"/>
      <c r="QFH387" s="65"/>
      <c r="QFI387" s="65"/>
      <c r="QFJ387" s="65"/>
      <c r="QFK387" s="65"/>
      <c r="QFL387" s="65"/>
      <c r="QFM387" s="65"/>
      <c r="QFN387" s="65"/>
      <c r="QFO387" s="65"/>
      <c r="QFP387" s="65"/>
      <c r="QFQ387" s="65"/>
      <c r="QFR387" s="65"/>
      <c r="QFS387" s="65"/>
      <c r="QFT387" s="65"/>
      <c r="QFU387" s="65"/>
      <c r="QFV387" s="65"/>
      <c r="QFW387" s="65"/>
      <c r="QFX387" s="65"/>
      <c r="QFY387" s="65"/>
      <c r="QFZ387" s="65"/>
      <c r="QGA387" s="65"/>
      <c r="QGB387" s="65"/>
      <c r="QGC387" s="65"/>
      <c r="QGD387" s="65"/>
      <c r="QGE387" s="65"/>
      <c r="QGF387" s="65"/>
      <c r="QGG387" s="65"/>
      <c r="QGH387" s="65"/>
      <c r="QGI387" s="65"/>
      <c r="QGJ387" s="65"/>
      <c r="QGK387" s="65"/>
      <c r="QGL387" s="65"/>
      <c r="QGM387" s="65"/>
      <c r="QGN387" s="65"/>
      <c r="QGO387" s="65"/>
      <c r="QGP387" s="65"/>
      <c r="QGQ387" s="65"/>
      <c r="QGR387" s="65"/>
      <c r="QGS387" s="65"/>
      <c r="QGT387" s="65"/>
      <c r="QGU387" s="65"/>
      <c r="QGV387" s="65"/>
      <c r="QGW387" s="65"/>
      <c r="QGX387" s="65"/>
      <c r="QGY387" s="65"/>
      <c r="QGZ387" s="65"/>
      <c r="QHA387" s="65"/>
      <c r="QHB387" s="65"/>
      <c r="QHC387" s="65"/>
      <c r="QHD387" s="65"/>
      <c r="QHE387" s="65"/>
      <c r="QHF387" s="65"/>
      <c r="QHG387" s="65"/>
      <c r="QHH387" s="65"/>
      <c r="QHI387" s="65"/>
      <c r="QHJ387" s="65"/>
      <c r="QHK387" s="65"/>
      <c r="QHL387" s="65"/>
      <c r="QHM387" s="65"/>
      <c r="QHN387" s="65"/>
      <c r="QHO387" s="65"/>
      <c r="QHP387" s="65"/>
      <c r="QHQ387" s="65"/>
      <c r="QHR387" s="65"/>
      <c r="QHS387" s="65"/>
      <c r="QHT387" s="65"/>
      <c r="QHU387" s="65"/>
      <c r="QHV387" s="65"/>
      <c r="QHW387" s="65"/>
      <c r="QHX387" s="65"/>
      <c r="QHY387" s="65"/>
      <c r="QHZ387" s="65"/>
      <c r="QIA387" s="65"/>
      <c r="QIB387" s="65"/>
      <c r="QIC387" s="65"/>
      <c r="QID387" s="65"/>
      <c r="QIE387" s="65"/>
      <c r="QIF387" s="65"/>
      <c r="QIG387" s="65"/>
      <c r="QIH387" s="65"/>
      <c r="QII387" s="65"/>
      <c r="QIJ387" s="65"/>
      <c r="QIK387" s="65"/>
      <c r="QIL387" s="65"/>
      <c r="QIM387" s="65"/>
      <c r="QIN387" s="65"/>
      <c r="QIO387" s="65"/>
      <c r="QIP387" s="65"/>
      <c r="QIQ387" s="65"/>
      <c r="QIR387" s="65"/>
      <c r="QIS387" s="65"/>
      <c r="QIT387" s="65"/>
      <c r="QIU387" s="65"/>
      <c r="QIV387" s="65"/>
      <c r="QIW387" s="65"/>
      <c r="QIX387" s="65"/>
      <c r="QIY387" s="65"/>
      <c r="QIZ387" s="65"/>
      <c r="QJA387" s="65"/>
      <c r="QJB387" s="65"/>
      <c r="QJC387" s="65"/>
      <c r="QJD387" s="65"/>
      <c r="QJE387" s="65"/>
      <c r="QJF387" s="65"/>
      <c r="QJG387" s="65"/>
      <c r="QJH387" s="65"/>
      <c r="QJI387" s="65"/>
      <c r="QJJ387" s="65"/>
      <c r="QJK387" s="65"/>
      <c r="QJL387" s="65"/>
      <c r="QJM387" s="65"/>
      <c r="QJN387" s="65"/>
      <c r="QJO387" s="65"/>
      <c r="QJP387" s="65"/>
      <c r="QJQ387" s="65"/>
      <c r="QJR387" s="65"/>
      <c r="QJS387" s="65"/>
      <c r="QJT387" s="65"/>
      <c r="QJU387" s="65"/>
      <c r="QJV387" s="65"/>
      <c r="QJW387" s="65"/>
      <c r="QJX387" s="65"/>
      <c r="QJY387" s="65"/>
      <c r="QJZ387" s="65"/>
      <c r="QKA387" s="65"/>
      <c r="QKB387" s="65"/>
      <c r="QKC387" s="65"/>
      <c r="QKD387" s="65"/>
      <c r="QKE387" s="65"/>
      <c r="QKF387" s="65"/>
      <c r="QKG387" s="65"/>
      <c r="QKH387" s="65"/>
      <c r="QKI387" s="65"/>
      <c r="QKJ387" s="65"/>
      <c r="QKK387" s="65"/>
      <c r="QKL387" s="65"/>
      <c r="QKM387" s="65"/>
      <c r="QKN387" s="65"/>
      <c r="QKO387" s="65"/>
      <c r="QKP387" s="65"/>
      <c r="QKQ387" s="65"/>
      <c r="QKR387" s="65"/>
      <c r="QKS387" s="65"/>
      <c r="QKT387" s="65"/>
      <c r="QKU387" s="65"/>
      <c r="QKV387" s="65"/>
      <c r="QKW387" s="65"/>
      <c r="QKX387" s="65"/>
      <c r="QKY387" s="65"/>
      <c r="QKZ387" s="65"/>
      <c r="QLA387" s="65"/>
      <c r="QLB387" s="65"/>
      <c r="QLC387" s="65"/>
      <c r="QLD387" s="65"/>
      <c r="QLE387" s="65"/>
      <c r="QLF387" s="65"/>
      <c r="QLG387" s="65"/>
      <c r="QLH387" s="65"/>
      <c r="QLI387" s="65"/>
      <c r="QLJ387" s="65"/>
      <c r="QLK387" s="65"/>
      <c r="QLL387" s="65"/>
      <c r="QLM387" s="65"/>
      <c r="QLN387" s="65"/>
      <c r="QLO387" s="65"/>
      <c r="QLP387" s="65"/>
      <c r="QLQ387" s="65"/>
      <c r="QLR387" s="65"/>
      <c r="QLS387" s="65"/>
      <c r="QLT387" s="65"/>
      <c r="QLU387" s="65"/>
      <c r="QLV387" s="65"/>
      <c r="QLW387" s="65"/>
      <c r="QLX387" s="65"/>
      <c r="QLY387" s="65"/>
      <c r="QLZ387" s="65"/>
      <c r="QMA387" s="65"/>
      <c r="QMB387" s="65"/>
      <c r="QMC387" s="65"/>
      <c r="QMD387" s="65"/>
      <c r="QME387" s="65"/>
      <c r="QMF387" s="65"/>
      <c r="QMG387" s="65"/>
      <c r="QMH387" s="65"/>
      <c r="QMI387" s="65"/>
      <c r="QMJ387" s="65"/>
      <c r="QMK387" s="65"/>
      <c r="QML387" s="65"/>
      <c r="QMM387" s="65"/>
      <c r="QMN387" s="65"/>
      <c r="QMO387" s="65"/>
      <c r="QMP387" s="65"/>
      <c r="QMQ387" s="65"/>
      <c r="QMR387" s="65"/>
      <c r="QMS387" s="65"/>
      <c r="QMT387" s="65"/>
      <c r="QMU387" s="65"/>
      <c r="QMV387" s="65"/>
      <c r="QMW387" s="65"/>
      <c r="QMX387" s="65"/>
      <c r="QMY387" s="65"/>
      <c r="QMZ387" s="65"/>
      <c r="QNA387" s="65"/>
      <c r="QNB387" s="65"/>
      <c r="QNC387" s="65"/>
      <c r="QND387" s="65"/>
      <c r="QNE387" s="65"/>
      <c r="QNF387" s="65"/>
      <c r="QNG387" s="65"/>
      <c r="QNH387" s="65"/>
      <c r="QNI387" s="65"/>
      <c r="QNJ387" s="65"/>
      <c r="QNK387" s="65"/>
      <c r="QNL387" s="65"/>
      <c r="QNM387" s="65"/>
      <c r="QNN387" s="65"/>
      <c r="QNO387" s="65"/>
      <c r="QNP387" s="65"/>
      <c r="QNQ387" s="65"/>
      <c r="QNR387" s="65"/>
      <c r="QNS387" s="65"/>
      <c r="QNT387" s="65"/>
      <c r="QNU387" s="65"/>
      <c r="QNV387" s="65"/>
      <c r="QNW387" s="65"/>
      <c r="QNX387" s="65"/>
      <c r="QNY387" s="65"/>
      <c r="QNZ387" s="65"/>
      <c r="QOA387" s="65"/>
      <c r="QOB387" s="65"/>
      <c r="QOC387" s="65"/>
      <c r="QOD387" s="65"/>
      <c r="QOE387" s="65"/>
      <c r="QOF387" s="65"/>
      <c r="QOG387" s="65"/>
      <c r="QOH387" s="65"/>
      <c r="QOI387" s="65"/>
      <c r="QOJ387" s="65"/>
      <c r="QOK387" s="65"/>
      <c r="QOL387" s="65"/>
      <c r="QOM387" s="65"/>
      <c r="QON387" s="65"/>
      <c r="QOO387" s="65"/>
      <c r="QOP387" s="65"/>
      <c r="QOQ387" s="65"/>
      <c r="QOR387" s="65"/>
      <c r="QOS387" s="65"/>
      <c r="QOT387" s="65"/>
      <c r="QOU387" s="65"/>
      <c r="QOV387" s="65"/>
      <c r="QOW387" s="65"/>
      <c r="QOX387" s="65"/>
      <c r="QOY387" s="65"/>
      <c r="QOZ387" s="65"/>
      <c r="QPA387" s="65"/>
      <c r="QPB387" s="65"/>
      <c r="QPC387" s="65"/>
      <c r="QPD387" s="65"/>
      <c r="QPE387" s="65"/>
      <c r="QPF387" s="65"/>
      <c r="QPG387" s="65"/>
      <c r="QPH387" s="65"/>
      <c r="QPI387" s="65"/>
      <c r="QPJ387" s="65"/>
      <c r="QPK387" s="65"/>
      <c r="QPL387" s="65"/>
      <c r="QPM387" s="65"/>
      <c r="QPN387" s="65"/>
      <c r="QPO387" s="65"/>
      <c r="QPP387" s="65"/>
      <c r="QPQ387" s="65"/>
      <c r="QPR387" s="65"/>
      <c r="QPS387" s="65"/>
      <c r="QPT387" s="65"/>
      <c r="QPU387" s="65"/>
      <c r="QPV387" s="65"/>
      <c r="QPW387" s="65"/>
      <c r="QPX387" s="65"/>
      <c r="QPY387" s="65"/>
      <c r="QPZ387" s="65"/>
      <c r="QQA387" s="65"/>
      <c r="QQB387" s="65"/>
      <c r="QQC387" s="65"/>
      <c r="QQD387" s="65"/>
      <c r="QQE387" s="65"/>
      <c r="QQF387" s="65"/>
      <c r="QQG387" s="65"/>
      <c r="QQH387" s="65"/>
      <c r="QQI387" s="65"/>
      <c r="QQJ387" s="65"/>
      <c r="QQK387" s="65"/>
      <c r="QQL387" s="65"/>
      <c r="QQM387" s="65"/>
      <c r="QQN387" s="65"/>
      <c r="QQO387" s="65"/>
      <c r="QQP387" s="65"/>
      <c r="QQQ387" s="65"/>
      <c r="QQR387" s="65"/>
      <c r="QQS387" s="65"/>
      <c r="QQT387" s="65"/>
      <c r="QQU387" s="65"/>
      <c r="QQV387" s="65"/>
      <c r="QQW387" s="65"/>
      <c r="QQX387" s="65"/>
      <c r="QQY387" s="65"/>
      <c r="QQZ387" s="65"/>
      <c r="QRA387" s="65"/>
      <c r="QRB387" s="65"/>
      <c r="QRC387" s="65"/>
      <c r="QRD387" s="65"/>
      <c r="QRE387" s="65"/>
      <c r="QRF387" s="65"/>
      <c r="QRG387" s="65"/>
      <c r="QRH387" s="65"/>
      <c r="QRI387" s="65"/>
      <c r="QRJ387" s="65"/>
      <c r="QRK387" s="65"/>
      <c r="QRL387" s="65"/>
      <c r="QRM387" s="65"/>
      <c r="QRN387" s="65"/>
      <c r="QRO387" s="65"/>
      <c r="QRP387" s="65"/>
      <c r="QRQ387" s="65"/>
      <c r="QRR387" s="65"/>
      <c r="QRS387" s="65"/>
      <c r="QRT387" s="65"/>
      <c r="QRU387" s="65"/>
      <c r="QRV387" s="65"/>
      <c r="QRW387" s="65"/>
      <c r="QRX387" s="65"/>
      <c r="QRY387" s="65"/>
      <c r="QRZ387" s="65"/>
      <c r="QSA387" s="65"/>
      <c r="QSB387" s="65"/>
      <c r="QSC387" s="65"/>
      <c r="QSD387" s="65"/>
      <c r="QSE387" s="65"/>
      <c r="QSF387" s="65"/>
      <c r="QSG387" s="65"/>
      <c r="QSH387" s="65"/>
      <c r="QSI387" s="65"/>
      <c r="QSJ387" s="65"/>
      <c r="QSK387" s="65"/>
      <c r="QSL387" s="65"/>
      <c r="QSM387" s="65"/>
      <c r="QSN387" s="65"/>
      <c r="QSO387" s="65"/>
      <c r="QSP387" s="65"/>
      <c r="QSQ387" s="65"/>
      <c r="QSR387" s="65"/>
      <c r="QSS387" s="65"/>
      <c r="QST387" s="65"/>
      <c r="QSU387" s="65"/>
      <c r="QSV387" s="65"/>
      <c r="QSW387" s="65"/>
      <c r="QSX387" s="65"/>
      <c r="QSY387" s="65"/>
      <c r="QSZ387" s="65"/>
      <c r="QTA387" s="65"/>
      <c r="QTB387" s="65"/>
      <c r="QTC387" s="65"/>
      <c r="QTD387" s="65"/>
      <c r="QTE387" s="65"/>
      <c r="QTF387" s="65"/>
      <c r="QTG387" s="65"/>
      <c r="QTH387" s="65"/>
      <c r="QTI387" s="65"/>
      <c r="QTJ387" s="65"/>
      <c r="QTK387" s="65"/>
      <c r="QTL387" s="65"/>
      <c r="QTM387" s="65"/>
      <c r="QTN387" s="65"/>
      <c r="QTO387" s="65"/>
      <c r="QTP387" s="65"/>
      <c r="QTQ387" s="65"/>
      <c r="QTR387" s="65"/>
      <c r="QTS387" s="65"/>
      <c r="QTT387" s="65"/>
      <c r="QTU387" s="65"/>
      <c r="QTV387" s="65"/>
      <c r="QTW387" s="65"/>
      <c r="QTX387" s="65"/>
      <c r="QTY387" s="65"/>
      <c r="QTZ387" s="65"/>
      <c r="QUA387" s="65"/>
      <c r="QUB387" s="65"/>
      <c r="QUC387" s="65"/>
      <c r="QUD387" s="65"/>
      <c r="QUE387" s="65"/>
      <c r="QUF387" s="65"/>
      <c r="QUG387" s="65"/>
      <c r="QUH387" s="65"/>
      <c r="QUI387" s="65"/>
      <c r="QUJ387" s="65"/>
      <c r="QUK387" s="65"/>
      <c r="QUL387" s="65"/>
      <c r="QUM387" s="65"/>
      <c r="QUN387" s="65"/>
      <c r="QUO387" s="65"/>
      <c r="QUP387" s="65"/>
      <c r="QUQ387" s="65"/>
      <c r="QUR387" s="65"/>
      <c r="QUS387" s="65"/>
      <c r="QUT387" s="65"/>
      <c r="QUU387" s="65"/>
      <c r="QUV387" s="65"/>
      <c r="QUW387" s="65"/>
      <c r="QUX387" s="65"/>
      <c r="QUY387" s="65"/>
      <c r="QUZ387" s="65"/>
      <c r="QVA387" s="65"/>
      <c r="QVB387" s="65"/>
      <c r="QVC387" s="65"/>
      <c r="QVD387" s="65"/>
      <c r="QVE387" s="65"/>
      <c r="QVF387" s="65"/>
      <c r="QVG387" s="65"/>
      <c r="QVH387" s="65"/>
      <c r="QVI387" s="65"/>
      <c r="QVJ387" s="65"/>
      <c r="QVK387" s="65"/>
      <c r="QVL387" s="65"/>
      <c r="QVM387" s="65"/>
      <c r="QVN387" s="65"/>
      <c r="QVO387" s="65"/>
      <c r="QVP387" s="65"/>
      <c r="QVQ387" s="65"/>
      <c r="QVR387" s="65"/>
      <c r="QVS387" s="65"/>
      <c r="QVT387" s="65"/>
      <c r="QVU387" s="65"/>
      <c r="QVV387" s="65"/>
      <c r="QVW387" s="65"/>
      <c r="QVX387" s="65"/>
      <c r="QVY387" s="65"/>
      <c r="QVZ387" s="65"/>
      <c r="QWA387" s="65"/>
      <c r="QWB387" s="65"/>
      <c r="QWC387" s="65"/>
      <c r="QWD387" s="65"/>
      <c r="QWE387" s="65"/>
      <c r="QWF387" s="65"/>
      <c r="QWG387" s="65"/>
      <c r="QWH387" s="65"/>
      <c r="QWI387" s="65"/>
      <c r="QWJ387" s="65"/>
      <c r="QWK387" s="65"/>
      <c r="QWL387" s="65"/>
      <c r="QWM387" s="65"/>
      <c r="QWN387" s="65"/>
      <c r="QWO387" s="65"/>
      <c r="QWP387" s="65"/>
      <c r="QWQ387" s="65"/>
      <c r="QWR387" s="65"/>
      <c r="QWS387" s="65"/>
      <c r="QWT387" s="65"/>
      <c r="QWU387" s="65"/>
      <c r="QWV387" s="65"/>
      <c r="QWW387" s="65"/>
      <c r="QWX387" s="65"/>
      <c r="QWY387" s="65"/>
      <c r="QWZ387" s="65"/>
      <c r="QXA387" s="65"/>
      <c r="QXB387" s="65"/>
      <c r="QXC387" s="65"/>
      <c r="QXD387" s="65"/>
      <c r="QXE387" s="65"/>
      <c r="QXF387" s="65"/>
      <c r="QXG387" s="65"/>
      <c r="QXH387" s="65"/>
      <c r="QXI387" s="65"/>
      <c r="QXJ387" s="65"/>
      <c r="QXK387" s="65"/>
      <c r="QXL387" s="65"/>
      <c r="QXM387" s="65"/>
      <c r="QXN387" s="65"/>
      <c r="QXO387" s="65"/>
      <c r="QXP387" s="65"/>
      <c r="QXQ387" s="65"/>
      <c r="QXR387" s="65"/>
      <c r="QXS387" s="65"/>
      <c r="QXT387" s="65"/>
      <c r="QXU387" s="65"/>
      <c r="QXV387" s="65"/>
      <c r="QXW387" s="65"/>
      <c r="QXX387" s="65"/>
      <c r="QXY387" s="65"/>
      <c r="QXZ387" s="65"/>
      <c r="QYA387" s="65"/>
      <c r="QYB387" s="65"/>
      <c r="QYC387" s="65"/>
      <c r="QYD387" s="65"/>
      <c r="QYE387" s="65"/>
      <c r="QYF387" s="65"/>
      <c r="QYG387" s="65"/>
      <c r="QYH387" s="65"/>
      <c r="QYI387" s="65"/>
      <c r="QYJ387" s="65"/>
      <c r="QYK387" s="65"/>
      <c r="QYL387" s="65"/>
      <c r="QYM387" s="65"/>
      <c r="QYN387" s="65"/>
      <c r="QYO387" s="65"/>
      <c r="QYP387" s="65"/>
      <c r="QYQ387" s="65"/>
      <c r="QYR387" s="65"/>
      <c r="QYS387" s="65"/>
      <c r="QYT387" s="65"/>
      <c r="QYU387" s="65"/>
      <c r="QYV387" s="65"/>
      <c r="QYW387" s="65"/>
      <c r="QYX387" s="65"/>
      <c r="QYY387" s="65"/>
      <c r="QYZ387" s="65"/>
      <c r="QZA387" s="65"/>
      <c r="QZB387" s="65"/>
      <c r="QZC387" s="65"/>
      <c r="QZD387" s="65"/>
      <c r="QZE387" s="65"/>
      <c r="QZF387" s="65"/>
      <c r="QZG387" s="65"/>
      <c r="QZH387" s="65"/>
      <c r="QZI387" s="65"/>
      <c r="QZJ387" s="65"/>
      <c r="QZK387" s="65"/>
      <c r="QZL387" s="65"/>
      <c r="QZM387" s="65"/>
      <c r="QZN387" s="65"/>
      <c r="QZO387" s="65"/>
      <c r="QZP387" s="65"/>
      <c r="QZQ387" s="65"/>
      <c r="QZR387" s="65"/>
      <c r="QZS387" s="65"/>
      <c r="QZT387" s="65"/>
      <c r="QZU387" s="65"/>
      <c r="QZV387" s="65"/>
      <c r="QZW387" s="65"/>
      <c r="QZX387" s="65"/>
      <c r="QZY387" s="65"/>
      <c r="QZZ387" s="65"/>
      <c r="RAA387" s="65"/>
      <c r="RAB387" s="65"/>
      <c r="RAC387" s="65"/>
      <c r="RAD387" s="65"/>
      <c r="RAE387" s="65"/>
      <c r="RAF387" s="65"/>
      <c r="RAG387" s="65"/>
      <c r="RAH387" s="65"/>
      <c r="RAI387" s="65"/>
      <c r="RAJ387" s="65"/>
      <c r="RAK387" s="65"/>
      <c r="RAL387" s="65"/>
      <c r="RAM387" s="65"/>
      <c r="RAN387" s="65"/>
      <c r="RAO387" s="65"/>
      <c r="RAP387" s="65"/>
      <c r="RAQ387" s="65"/>
      <c r="RAR387" s="65"/>
      <c r="RAS387" s="65"/>
      <c r="RAT387" s="65"/>
      <c r="RAU387" s="65"/>
      <c r="RAV387" s="65"/>
      <c r="RAW387" s="65"/>
      <c r="RAX387" s="65"/>
      <c r="RAY387" s="65"/>
      <c r="RAZ387" s="65"/>
      <c r="RBA387" s="65"/>
      <c r="RBB387" s="65"/>
      <c r="RBC387" s="65"/>
      <c r="RBD387" s="65"/>
      <c r="RBE387" s="65"/>
      <c r="RBF387" s="65"/>
      <c r="RBG387" s="65"/>
      <c r="RBH387" s="65"/>
      <c r="RBI387" s="65"/>
      <c r="RBJ387" s="65"/>
      <c r="RBK387" s="65"/>
      <c r="RBL387" s="65"/>
      <c r="RBM387" s="65"/>
      <c r="RBN387" s="65"/>
      <c r="RBO387" s="65"/>
      <c r="RBP387" s="65"/>
      <c r="RBQ387" s="65"/>
      <c r="RBR387" s="65"/>
      <c r="RBS387" s="65"/>
      <c r="RBT387" s="65"/>
      <c r="RBU387" s="65"/>
      <c r="RBV387" s="65"/>
      <c r="RBW387" s="65"/>
      <c r="RBX387" s="65"/>
      <c r="RBY387" s="65"/>
      <c r="RBZ387" s="65"/>
      <c r="RCA387" s="65"/>
      <c r="RCB387" s="65"/>
      <c r="RCC387" s="65"/>
      <c r="RCD387" s="65"/>
      <c r="RCE387" s="65"/>
      <c r="RCF387" s="65"/>
      <c r="RCG387" s="65"/>
      <c r="RCH387" s="65"/>
      <c r="RCI387" s="65"/>
      <c r="RCJ387" s="65"/>
      <c r="RCK387" s="65"/>
      <c r="RCL387" s="65"/>
      <c r="RCM387" s="65"/>
      <c r="RCN387" s="65"/>
      <c r="RCO387" s="65"/>
      <c r="RCP387" s="65"/>
      <c r="RCQ387" s="65"/>
      <c r="RCR387" s="65"/>
      <c r="RCS387" s="65"/>
      <c r="RCT387" s="65"/>
      <c r="RCU387" s="65"/>
      <c r="RCV387" s="65"/>
      <c r="RCW387" s="65"/>
      <c r="RCX387" s="65"/>
      <c r="RCY387" s="65"/>
      <c r="RCZ387" s="65"/>
      <c r="RDA387" s="65"/>
      <c r="RDB387" s="65"/>
      <c r="RDC387" s="65"/>
      <c r="RDD387" s="65"/>
      <c r="RDE387" s="65"/>
      <c r="RDF387" s="65"/>
      <c r="RDG387" s="65"/>
      <c r="RDH387" s="65"/>
      <c r="RDI387" s="65"/>
      <c r="RDJ387" s="65"/>
      <c r="RDK387" s="65"/>
      <c r="RDL387" s="65"/>
      <c r="RDM387" s="65"/>
      <c r="RDN387" s="65"/>
      <c r="RDO387" s="65"/>
      <c r="RDP387" s="65"/>
      <c r="RDQ387" s="65"/>
      <c r="RDR387" s="65"/>
      <c r="RDS387" s="65"/>
      <c r="RDT387" s="65"/>
      <c r="RDU387" s="65"/>
      <c r="RDV387" s="65"/>
      <c r="RDW387" s="65"/>
      <c r="RDX387" s="65"/>
      <c r="RDY387" s="65"/>
      <c r="RDZ387" s="65"/>
      <c r="REA387" s="65"/>
      <c r="REB387" s="65"/>
      <c r="REC387" s="65"/>
      <c r="RED387" s="65"/>
      <c r="REE387" s="65"/>
      <c r="REF387" s="65"/>
      <c r="REG387" s="65"/>
      <c r="REH387" s="65"/>
      <c r="REI387" s="65"/>
      <c r="REJ387" s="65"/>
      <c r="REK387" s="65"/>
      <c r="REL387" s="65"/>
      <c r="REM387" s="65"/>
      <c r="REN387" s="65"/>
      <c r="REO387" s="65"/>
      <c r="REP387" s="65"/>
      <c r="REQ387" s="65"/>
      <c r="RER387" s="65"/>
      <c r="RES387" s="65"/>
      <c r="RET387" s="65"/>
      <c r="REU387" s="65"/>
      <c r="REV387" s="65"/>
      <c r="REW387" s="65"/>
      <c r="REX387" s="65"/>
      <c r="REY387" s="65"/>
      <c r="REZ387" s="65"/>
      <c r="RFA387" s="65"/>
      <c r="RFB387" s="65"/>
      <c r="RFC387" s="65"/>
      <c r="RFD387" s="65"/>
      <c r="RFE387" s="65"/>
      <c r="RFF387" s="65"/>
      <c r="RFG387" s="65"/>
      <c r="RFH387" s="65"/>
      <c r="RFI387" s="65"/>
      <c r="RFJ387" s="65"/>
      <c r="RFK387" s="65"/>
      <c r="RFL387" s="65"/>
      <c r="RFM387" s="65"/>
      <c r="RFN387" s="65"/>
      <c r="RFO387" s="65"/>
      <c r="RFP387" s="65"/>
      <c r="RFQ387" s="65"/>
      <c r="RFR387" s="65"/>
      <c r="RFS387" s="65"/>
      <c r="RFT387" s="65"/>
      <c r="RFU387" s="65"/>
      <c r="RFV387" s="65"/>
      <c r="RFW387" s="65"/>
      <c r="RFX387" s="65"/>
      <c r="RFY387" s="65"/>
      <c r="RFZ387" s="65"/>
      <c r="RGA387" s="65"/>
      <c r="RGB387" s="65"/>
      <c r="RGC387" s="65"/>
      <c r="RGD387" s="65"/>
      <c r="RGE387" s="65"/>
      <c r="RGF387" s="65"/>
      <c r="RGG387" s="65"/>
      <c r="RGH387" s="65"/>
      <c r="RGI387" s="65"/>
      <c r="RGJ387" s="65"/>
      <c r="RGK387" s="65"/>
      <c r="RGL387" s="65"/>
      <c r="RGM387" s="65"/>
      <c r="RGN387" s="65"/>
      <c r="RGO387" s="65"/>
      <c r="RGP387" s="65"/>
      <c r="RGQ387" s="65"/>
      <c r="RGR387" s="65"/>
      <c r="RGS387" s="65"/>
      <c r="RGT387" s="65"/>
      <c r="RGU387" s="65"/>
      <c r="RGV387" s="65"/>
      <c r="RGW387" s="65"/>
      <c r="RGX387" s="65"/>
      <c r="RGY387" s="65"/>
      <c r="RGZ387" s="65"/>
      <c r="RHA387" s="65"/>
      <c r="RHB387" s="65"/>
      <c r="RHC387" s="65"/>
      <c r="RHD387" s="65"/>
      <c r="RHE387" s="65"/>
      <c r="RHF387" s="65"/>
      <c r="RHG387" s="65"/>
      <c r="RHH387" s="65"/>
      <c r="RHI387" s="65"/>
      <c r="RHJ387" s="65"/>
      <c r="RHK387" s="65"/>
      <c r="RHL387" s="65"/>
      <c r="RHM387" s="65"/>
      <c r="RHN387" s="65"/>
      <c r="RHO387" s="65"/>
      <c r="RHP387" s="65"/>
      <c r="RHQ387" s="65"/>
      <c r="RHR387" s="65"/>
      <c r="RHS387" s="65"/>
      <c r="RHT387" s="65"/>
      <c r="RHU387" s="65"/>
      <c r="RHV387" s="65"/>
      <c r="RHW387" s="65"/>
      <c r="RHX387" s="65"/>
      <c r="RHY387" s="65"/>
      <c r="RHZ387" s="65"/>
      <c r="RIA387" s="65"/>
      <c r="RIB387" s="65"/>
      <c r="RIC387" s="65"/>
      <c r="RID387" s="65"/>
      <c r="RIE387" s="65"/>
      <c r="RIF387" s="65"/>
      <c r="RIG387" s="65"/>
      <c r="RIH387" s="65"/>
      <c r="RII387" s="65"/>
      <c r="RIJ387" s="65"/>
      <c r="RIK387" s="65"/>
      <c r="RIL387" s="65"/>
      <c r="RIM387" s="65"/>
      <c r="RIN387" s="65"/>
      <c r="RIO387" s="65"/>
      <c r="RIP387" s="65"/>
      <c r="RIQ387" s="65"/>
      <c r="RIR387" s="65"/>
      <c r="RIS387" s="65"/>
      <c r="RIT387" s="65"/>
      <c r="RIU387" s="65"/>
      <c r="RIV387" s="65"/>
      <c r="RIW387" s="65"/>
      <c r="RIX387" s="65"/>
      <c r="RIY387" s="65"/>
      <c r="RIZ387" s="65"/>
      <c r="RJA387" s="65"/>
      <c r="RJB387" s="65"/>
      <c r="RJC387" s="65"/>
      <c r="RJD387" s="65"/>
      <c r="RJE387" s="65"/>
      <c r="RJF387" s="65"/>
      <c r="RJG387" s="65"/>
      <c r="RJH387" s="65"/>
      <c r="RJI387" s="65"/>
      <c r="RJJ387" s="65"/>
      <c r="RJK387" s="65"/>
      <c r="RJL387" s="65"/>
      <c r="RJM387" s="65"/>
      <c r="RJN387" s="65"/>
      <c r="RJO387" s="65"/>
      <c r="RJP387" s="65"/>
      <c r="RJQ387" s="65"/>
      <c r="RJR387" s="65"/>
      <c r="RJS387" s="65"/>
      <c r="RJT387" s="65"/>
      <c r="RJU387" s="65"/>
      <c r="RJV387" s="65"/>
      <c r="RJW387" s="65"/>
      <c r="RJX387" s="65"/>
      <c r="RJY387" s="65"/>
      <c r="RJZ387" s="65"/>
      <c r="RKA387" s="65"/>
      <c r="RKB387" s="65"/>
      <c r="RKC387" s="65"/>
      <c r="RKD387" s="65"/>
      <c r="RKE387" s="65"/>
      <c r="RKF387" s="65"/>
      <c r="RKG387" s="65"/>
      <c r="RKH387" s="65"/>
      <c r="RKI387" s="65"/>
      <c r="RKJ387" s="65"/>
      <c r="RKK387" s="65"/>
      <c r="RKL387" s="65"/>
      <c r="RKM387" s="65"/>
      <c r="RKN387" s="65"/>
      <c r="RKO387" s="65"/>
      <c r="RKP387" s="65"/>
      <c r="RKQ387" s="65"/>
      <c r="RKR387" s="65"/>
      <c r="RKS387" s="65"/>
      <c r="RKT387" s="65"/>
      <c r="RKU387" s="65"/>
      <c r="RKV387" s="65"/>
      <c r="RKW387" s="65"/>
      <c r="RKX387" s="65"/>
      <c r="RKY387" s="65"/>
      <c r="RKZ387" s="65"/>
      <c r="RLA387" s="65"/>
      <c r="RLB387" s="65"/>
      <c r="RLC387" s="65"/>
      <c r="RLD387" s="65"/>
      <c r="RLE387" s="65"/>
      <c r="RLF387" s="65"/>
      <c r="RLG387" s="65"/>
      <c r="RLH387" s="65"/>
      <c r="RLI387" s="65"/>
      <c r="RLJ387" s="65"/>
      <c r="RLK387" s="65"/>
      <c r="RLL387" s="65"/>
      <c r="RLM387" s="65"/>
      <c r="RLN387" s="65"/>
      <c r="RLO387" s="65"/>
      <c r="RLP387" s="65"/>
      <c r="RLQ387" s="65"/>
      <c r="RLR387" s="65"/>
      <c r="RLS387" s="65"/>
      <c r="RLT387" s="65"/>
      <c r="RLU387" s="65"/>
      <c r="RLV387" s="65"/>
      <c r="RLW387" s="65"/>
      <c r="RLX387" s="65"/>
      <c r="RLY387" s="65"/>
      <c r="RLZ387" s="65"/>
      <c r="RMA387" s="65"/>
      <c r="RMB387" s="65"/>
      <c r="RMC387" s="65"/>
      <c r="RMD387" s="65"/>
      <c r="RME387" s="65"/>
      <c r="RMF387" s="65"/>
      <c r="RMG387" s="65"/>
      <c r="RMH387" s="65"/>
      <c r="RMI387" s="65"/>
      <c r="RMJ387" s="65"/>
      <c r="RMK387" s="65"/>
      <c r="RML387" s="65"/>
      <c r="RMM387" s="65"/>
      <c r="RMN387" s="65"/>
      <c r="RMO387" s="65"/>
      <c r="RMP387" s="65"/>
      <c r="RMQ387" s="65"/>
      <c r="RMR387" s="65"/>
      <c r="RMS387" s="65"/>
      <c r="RMT387" s="65"/>
      <c r="RMU387" s="65"/>
      <c r="RMV387" s="65"/>
      <c r="RMW387" s="65"/>
      <c r="RMX387" s="65"/>
      <c r="RMY387" s="65"/>
      <c r="RMZ387" s="65"/>
      <c r="RNA387" s="65"/>
      <c r="RNB387" s="65"/>
      <c r="RNC387" s="65"/>
      <c r="RND387" s="65"/>
      <c r="RNE387" s="65"/>
      <c r="RNF387" s="65"/>
      <c r="RNG387" s="65"/>
      <c r="RNH387" s="65"/>
      <c r="RNI387" s="65"/>
      <c r="RNJ387" s="65"/>
      <c r="RNK387" s="65"/>
      <c r="RNL387" s="65"/>
      <c r="RNM387" s="65"/>
      <c r="RNN387" s="65"/>
      <c r="RNO387" s="65"/>
      <c r="RNP387" s="65"/>
      <c r="RNQ387" s="65"/>
      <c r="RNR387" s="65"/>
      <c r="RNS387" s="65"/>
      <c r="RNT387" s="65"/>
      <c r="RNU387" s="65"/>
      <c r="RNV387" s="65"/>
      <c r="RNW387" s="65"/>
      <c r="RNX387" s="65"/>
      <c r="RNY387" s="65"/>
      <c r="RNZ387" s="65"/>
      <c r="ROA387" s="65"/>
      <c r="ROB387" s="65"/>
      <c r="ROC387" s="65"/>
      <c r="ROD387" s="65"/>
      <c r="ROE387" s="65"/>
      <c r="ROF387" s="65"/>
      <c r="ROG387" s="65"/>
      <c r="ROH387" s="65"/>
      <c r="ROI387" s="65"/>
      <c r="ROJ387" s="65"/>
      <c r="ROK387" s="65"/>
      <c r="ROL387" s="65"/>
      <c r="ROM387" s="65"/>
      <c r="RON387" s="65"/>
      <c r="ROO387" s="65"/>
      <c r="ROP387" s="65"/>
      <c r="ROQ387" s="65"/>
      <c r="ROR387" s="65"/>
      <c r="ROS387" s="65"/>
      <c r="ROT387" s="65"/>
      <c r="ROU387" s="65"/>
      <c r="ROV387" s="65"/>
      <c r="ROW387" s="65"/>
      <c r="ROX387" s="65"/>
      <c r="ROY387" s="65"/>
      <c r="ROZ387" s="65"/>
      <c r="RPA387" s="65"/>
      <c r="RPB387" s="65"/>
      <c r="RPC387" s="65"/>
      <c r="RPD387" s="65"/>
      <c r="RPE387" s="65"/>
      <c r="RPF387" s="65"/>
      <c r="RPG387" s="65"/>
      <c r="RPH387" s="65"/>
      <c r="RPI387" s="65"/>
      <c r="RPJ387" s="65"/>
      <c r="RPK387" s="65"/>
      <c r="RPL387" s="65"/>
      <c r="RPM387" s="65"/>
      <c r="RPN387" s="65"/>
      <c r="RPO387" s="65"/>
      <c r="RPP387" s="65"/>
      <c r="RPQ387" s="65"/>
      <c r="RPR387" s="65"/>
      <c r="RPS387" s="65"/>
      <c r="RPT387" s="65"/>
      <c r="RPU387" s="65"/>
      <c r="RPV387" s="65"/>
      <c r="RPW387" s="65"/>
      <c r="RPX387" s="65"/>
      <c r="RPY387" s="65"/>
      <c r="RPZ387" s="65"/>
      <c r="RQA387" s="65"/>
      <c r="RQB387" s="65"/>
      <c r="RQC387" s="65"/>
      <c r="RQD387" s="65"/>
      <c r="RQE387" s="65"/>
      <c r="RQF387" s="65"/>
      <c r="RQG387" s="65"/>
      <c r="RQH387" s="65"/>
      <c r="RQI387" s="65"/>
      <c r="RQJ387" s="65"/>
      <c r="RQK387" s="65"/>
      <c r="RQL387" s="65"/>
      <c r="RQM387" s="65"/>
      <c r="RQN387" s="65"/>
      <c r="RQO387" s="65"/>
      <c r="RQP387" s="65"/>
      <c r="RQQ387" s="65"/>
      <c r="RQR387" s="65"/>
      <c r="RQS387" s="65"/>
      <c r="RQT387" s="65"/>
      <c r="RQU387" s="65"/>
      <c r="RQV387" s="65"/>
      <c r="RQW387" s="65"/>
      <c r="RQX387" s="65"/>
      <c r="RQY387" s="65"/>
      <c r="RQZ387" s="65"/>
      <c r="RRA387" s="65"/>
      <c r="RRB387" s="65"/>
      <c r="RRC387" s="65"/>
      <c r="RRD387" s="65"/>
      <c r="RRE387" s="65"/>
      <c r="RRF387" s="65"/>
      <c r="RRG387" s="65"/>
      <c r="RRH387" s="65"/>
      <c r="RRI387" s="65"/>
      <c r="RRJ387" s="65"/>
      <c r="RRK387" s="65"/>
      <c r="RRL387" s="65"/>
      <c r="RRM387" s="65"/>
      <c r="RRN387" s="65"/>
      <c r="RRO387" s="65"/>
      <c r="RRP387" s="65"/>
      <c r="RRQ387" s="65"/>
      <c r="RRR387" s="65"/>
      <c r="RRS387" s="65"/>
      <c r="RRT387" s="65"/>
      <c r="RRU387" s="65"/>
      <c r="RRV387" s="65"/>
      <c r="RRW387" s="65"/>
      <c r="RRX387" s="65"/>
      <c r="RRY387" s="65"/>
      <c r="RRZ387" s="65"/>
      <c r="RSA387" s="65"/>
      <c r="RSB387" s="65"/>
      <c r="RSC387" s="65"/>
      <c r="RSD387" s="65"/>
      <c r="RSE387" s="65"/>
      <c r="RSF387" s="65"/>
      <c r="RSG387" s="65"/>
      <c r="RSH387" s="65"/>
      <c r="RSI387" s="65"/>
      <c r="RSJ387" s="65"/>
      <c r="RSK387" s="65"/>
      <c r="RSL387" s="65"/>
      <c r="RSM387" s="65"/>
      <c r="RSN387" s="65"/>
      <c r="RSO387" s="65"/>
      <c r="RSP387" s="65"/>
      <c r="RSQ387" s="65"/>
      <c r="RSR387" s="65"/>
      <c r="RSS387" s="65"/>
      <c r="RST387" s="65"/>
      <c r="RSU387" s="65"/>
      <c r="RSV387" s="65"/>
      <c r="RSW387" s="65"/>
      <c r="RSX387" s="65"/>
      <c r="RSY387" s="65"/>
      <c r="RSZ387" s="65"/>
      <c r="RTA387" s="65"/>
      <c r="RTB387" s="65"/>
      <c r="RTC387" s="65"/>
      <c r="RTD387" s="65"/>
      <c r="RTE387" s="65"/>
      <c r="RTF387" s="65"/>
      <c r="RTG387" s="65"/>
      <c r="RTH387" s="65"/>
      <c r="RTI387" s="65"/>
      <c r="RTJ387" s="65"/>
      <c r="RTK387" s="65"/>
      <c r="RTL387" s="65"/>
      <c r="RTM387" s="65"/>
      <c r="RTN387" s="65"/>
      <c r="RTO387" s="65"/>
      <c r="RTP387" s="65"/>
      <c r="RTQ387" s="65"/>
      <c r="RTR387" s="65"/>
      <c r="RTS387" s="65"/>
      <c r="RTT387" s="65"/>
      <c r="RTU387" s="65"/>
      <c r="RTV387" s="65"/>
      <c r="RTW387" s="65"/>
      <c r="RTX387" s="65"/>
      <c r="RTY387" s="65"/>
      <c r="RTZ387" s="65"/>
      <c r="RUA387" s="65"/>
      <c r="RUB387" s="65"/>
      <c r="RUC387" s="65"/>
      <c r="RUD387" s="65"/>
      <c r="RUE387" s="65"/>
      <c r="RUF387" s="65"/>
      <c r="RUG387" s="65"/>
      <c r="RUH387" s="65"/>
      <c r="RUI387" s="65"/>
      <c r="RUJ387" s="65"/>
      <c r="RUK387" s="65"/>
      <c r="RUL387" s="65"/>
      <c r="RUM387" s="65"/>
      <c r="RUN387" s="65"/>
      <c r="RUO387" s="65"/>
      <c r="RUP387" s="65"/>
      <c r="RUQ387" s="65"/>
      <c r="RUR387" s="65"/>
      <c r="RUS387" s="65"/>
      <c r="RUT387" s="65"/>
      <c r="RUU387" s="65"/>
      <c r="RUV387" s="65"/>
      <c r="RUW387" s="65"/>
      <c r="RUX387" s="65"/>
      <c r="RUY387" s="65"/>
      <c r="RUZ387" s="65"/>
      <c r="RVA387" s="65"/>
      <c r="RVB387" s="65"/>
      <c r="RVC387" s="65"/>
      <c r="RVD387" s="65"/>
      <c r="RVE387" s="65"/>
      <c r="RVF387" s="65"/>
      <c r="RVG387" s="65"/>
      <c r="RVH387" s="65"/>
      <c r="RVI387" s="65"/>
      <c r="RVJ387" s="65"/>
      <c r="RVK387" s="65"/>
      <c r="RVL387" s="65"/>
      <c r="RVM387" s="65"/>
      <c r="RVN387" s="65"/>
      <c r="RVO387" s="65"/>
      <c r="RVP387" s="65"/>
      <c r="RVQ387" s="65"/>
      <c r="RVR387" s="65"/>
      <c r="RVS387" s="65"/>
      <c r="RVT387" s="65"/>
      <c r="RVU387" s="65"/>
      <c r="RVV387" s="65"/>
      <c r="RVW387" s="65"/>
      <c r="RVX387" s="65"/>
      <c r="RVY387" s="65"/>
      <c r="RVZ387" s="65"/>
      <c r="RWA387" s="65"/>
      <c r="RWB387" s="65"/>
      <c r="RWC387" s="65"/>
      <c r="RWD387" s="65"/>
      <c r="RWE387" s="65"/>
      <c r="RWF387" s="65"/>
      <c r="RWG387" s="65"/>
      <c r="RWH387" s="65"/>
      <c r="RWI387" s="65"/>
      <c r="RWJ387" s="65"/>
      <c r="RWK387" s="65"/>
      <c r="RWL387" s="65"/>
      <c r="RWM387" s="65"/>
      <c r="RWN387" s="65"/>
      <c r="RWO387" s="65"/>
      <c r="RWP387" s="65"/>
      <c r="RWQ387" s="65"/>
      <c r="RWR387" s="65"/>
      <c r="RWS387" s="65"/>
      <c r="RWT387" s="65"/>
      <c r="RWU387" s="65"/>
      <c r="RWV387" s="65"/>
      <c r="RWW387" s="65"/>
      <c r="RWX387" s="65"/>
      <c r="RWY387" s="65"/>
      <c r="RWZ387" s="65"/>
      <c r="RXA387" s="65"/>
      <c r="RXB387" s="65"/>
      <c r="RXC387" s="65"/>
      <c r="RXD387" s="65"/>
      <c r="RXE387" s="65"/>
      <c r="RXF387" s="65"/>
      <c r="RXG387" s="65"/>
      <c r="RXH387" s="65"/>
      <c r="RXI387" s="65"/>
      <c r="RXJ387" s="65"/>
      <c r="RXK387" s="65"/>
      <c r="RXL387" s="65"/>
      <c r="RXM387" s="65"/>
      <c r="RXN387" s="65"/>
      <c r="RXO387" s="65"/>
      <c r="RXP387" s="65"/>
      <c r="RXQ387" s="65"/>
      <c r="RXR387" s="65"/>
      <c r="RXS387" s="65"/>
      <c r="RXT387" s="65"/>
      <c r="RXU387" s="65"/>
      <c r="RXV387" s="65"/>
      <c r="RXW387" s="65"/>
      <c r="RXX387" s="65"/>
      <c r="RXY387" s="65"/>
      <c r="RXZ387" s="65"/>
      <c r="RYA387" s="65"/>
      <c r="RYB387" s="65"/>
      <c r="RYC387" s="65"/>
      <c r="RYD387" s="65"/>
      <c r="RYE387" s="65"/>
      <c r="RYF387" s="65"/>
      <c r="RYG387" s="65"/>
      <c r="RYH387" s="65"/>
      <c r="RYI387" s="65"/>
      <c r="RYJ387" s="65"/>
      <c r="RYK387" s="65"/>
      <c r="RYL387" s="65"/>
      <c r="RYM387" s="65"/>
      <c r="RYN387" s="65"/>
      <c r="RYO387" s="65"/>
      <c r="RYP387" s="65"/>
      <c r="RYQ387" s="65"/>
      <c r="RYR387" s="65"/>
      <c r="RYS387" s="65"/>
      <c r="RYT387" s="65"/>
      <c r="RYU387" s="65"/>
      <c r="RYV387" s="65"/>
      <c r="RYW387" s="65"/>
      <c r="RYX387" s="65"/>
      <c r="RYY387" s="65"/>
      <c r="RYZ387" s="65"/>
      <c r="RZA387" s="65"/>
      <c r="RZB387" s="65"/>
      <c r="RZC387" s="65"/>
      <c r="RZD387" s="65"/>
      <c r="RZE387" s="65"/>
      <c r="RZF387" s="65"/>
      <c r="RZG387" s="65"/>
      <c r="RZH387" s="65"/>
      <c r="RZI387" s="65"/>
      <c r="RZJ387" s="65"/>
      <c r="RZK387" s="65"/>
      <c r="RZL387" s="65"/>
      <c r="RZM387" s="65"/>
      <c r="RZN387" s="65"/>
      <c r="RZO387" s="65"/>
      <c r="RZP387" s="65"/>
      <c r="RZQ387" s="65"/>
      <c r="RZR387" s="65"/>
      <c r="RZS387" s="65"/>
      <c r="RZT387" s="65"/>
      <c r="RZU387" s="65"/>
      <c r="RZV387" s="65"/>
      <c r="RZW387" s="65"/>
      <c r="RZX387" s="65"/>
      <c r="RZY387" s="65"/>
      <c r="RZZ387" s="65"/>
      <c r="SAA387" s="65"/>
      <c r="SAB387" s="65"/>
      <c r="SAC387" s="65"/>
      <c r="SAD387" s="65"/>
      <c r="SAE387" s="65"/>
      <c r="SAF387" s="65"/>
      <c r="SAG387" s="65"/>
      <c r="SAH387" s="65"/>
      <c r="SAI387" s="65"/>
      <c r="SAJ387" s="65"/>
      <c r="SAK387" s="65"/>
      <c r="SAL387" s="65"/>
      <c r="SAM387" s="65"/>
      <c r="SAN387" s="65"/>
      <c r="SAO387" s="65"/>
      <c r="SAP387" s="65"/>
      <c r="SAQ387" s="65"/>
      <c r="SAR387" s="65"/>
      <c r="SAS387" s="65"/>
      <c r="SAT387" s="65"/>
      <c r="SAU387" s="65"/>
      <c r="SAV387" s="65"/>
      <c r="SAW387" s="65"/>
      <c r="SAX387" s="65"/>
      <c r="SAY387" s="65"/>
      <c r="SAZ387" s="65"/>
      <c r="SBA387" s="65"/>
      <c r="SBB387" s="65"/>
      <c r="SBC387" s="65"/>
      <c r="SBD387" s="65"/>
      <c r="SBE387" s="65"/>
      <c r="SBF387" s="65"/>
      <c r="SBG387" s="65"/>
      <c r="SBH387" s="65"/>
      <c r="SBI387" s="65"/>
      <c r="SBJ387" s="65"/>
      <c r="SBK387" s="65"/>
      <c r="SBL387" s="65"/>
      <c r="SBM387" s="65"/>
      <c r="SBN387" s="65"/>
      <c r="SBO387" s="65"/>
      <c r="SBP387" s="65"/>
      <c r="SBQ387" s="65"/>
      <c r="SBR387" s="65"/>
      <c r="SBS387" s="65"/>
      <c r="SBT387" s="65"/>
      <c r="SBU387" s="65"/>
      <c r="SBV387" s="65"/>
      <c r="SBW387" s="65"/>
      <c r="SBX387" s="65"/>
      <c r="SBY387" s="65"/>
      <c r="SBZ387" s="65"/>
      <c r="SCA387" s="65"/>
      <c r="SCB387" s="65"/>
      <c r="SCC387" s="65"/>
      <c r="SCD387" s="65"/>
      <c r="SCE387" s="65"/>
      <c r="SCF387" s="65"/>
      <c r="SCG387" s="65"/>
      <c r="SCH387" s="65"/>
      <c r="SCI387" s="65"/>
      <c r="SCJ387" s="65"/>
      <c r="SCK387" s="65"/>
      <c r="SCL387" s="65"/>
      <c r="SCM387" s="65"/>
      <c r="SCN387" s="65"/>
      <c r="SCO387" s="65"/>
      <c r="SCP387" s="65"/>
      <c r="SCQ387" s="65"/>
      <c r="SCR387" s="65"/>
      <c r="SCS387" s="65"/>
      <c r="SCT387" s="65"/>
      <c r="SCU387" s="65"/>
      <c r="SCV387" s="65"/>
      <c r="SCW387" s="65"/>
      <c r="SCX387" s="65"/>
      <c r="SCY387" s="65"/>
      <c r="SCZ387" s="65"/>
      <c r="SDA387" s="65"/>
      <c r="SDB387" s="65"/>
      <c r="SDC387" s="65"/>
      <c r="SDD387" s="65"/>
      <c r="SDE387" s="65"/>
      <c r="SDF387" s="65"/>
      <c r="SDG387" s="65"/>
      <c r="SDH387" s="65"/>
      <c r="SDI387" s="65"/>
      <c r="SDJ387" s="65"/>
      <c r="SDK387" s="65"/>
      <c r="SDL387" s="65"/>
      <c r="SDM387" s="65"/>
      <c r="SDN387" s="65"/>
      <c r="SDO387" s="65"/>
      <c r="SDP387" s="65"/>
      <c r="SDQ387" s="65"/>
      <c r="SDR387" s="65"/>
      <c r="SDS387" s="65"/>
      <c r="SDT387" s="65"/>
      <c r="SDU387" s="65"/>
      <c r="SDV387" s="65"/>
      <c r="SDW387" s="65"/>
      <c r="SDX387" s="65"/>
      <c r="SDY387" s="65"/>
      <c r="SDZ387" s="65"/>
      <c r="SEA387" s="65"/>
      <c r="SEB387" s="65"/>
      <c r="SEC387" s="65"/>
      <c r="SED387" s="65"/>
      <c r="SEE387" s="65"/>
      <c r="SEF387" s="65"/>
      <c r="SEG387" s="65"/>
      <c r="SEH387" s="65"/>
      <c r="SEI387" s="65"/>
      <c r="SEJ387" s="65"/>
      <c r="SEK387" s="65"/>
      <c r="SEL387" s="65"/>
      <c r="SEM387" s="65"/>
      <c r="SEN387" s="65"/>
      <c r="SEO387" s="65"/>
      <c r="SEP387" s="65"/>
      <c r="SEQ387" s="65"/>
      <c r="SER387" s="65"/>
      <c r="SES387" s="65"/>
      <c r="SET387" s="65"/>
      <c r="SEU387" s="65"/>
      <c r="SEV387" s="65"/>
      <c r="SEW387" s="65"/>
      <c r="SEX387" s="65"/>
      <c r="SEY387" s="65"/>
      <c r="SEZ387" s="65"/>
      <c r="SFA387" s="65"/>
      <c r="SFB387" s="65"/>
      <c r="SFC387" s="65"/>
      <c r="SFD387" s="65"/>
      <c r="SFE387" s="65"/>
      <c r="SFF387" s="65"/>
      <c r="SFG387" s="65"/>
      <c r="SFH387" s="65"/>
      <c r="SFI387" s="65"/>
      <c r="SFJ387" s="65"/>
      <c r="SFK387" s="65"/>
      <c r="SFL387" s="65"/>
      <c r="SFM387" s="65"/>
      <c r="SFN387" s="65"/>
      <c r="SFO387" s="65"/>
      <c r="SFP387" s="65"/>
      <c r="SFQ387" s="65"/>
      <c r="SFR387" s="65"/>
      <c r="SFS387" s="65"/>
      <c r="SFT387" s="65"/>
      <c r="SFU387" s="65"/>
      <c r="SFV387" s="65"/>
      <c r="SFW387" s="65"/>
      <c r="SFX387" s="65"/>
      <c r="SFY387" s="65"/>
      <c r="SFZ387" s="65"/>
      <c r="SGA387" s="65"/>
      <c r="SGB387" s="65"/>
      <c r="SGC387" s="65"/>
      <c r="SGD387" s="65"/>
      <c r="SGE387" s="65"/>
      <c r="SGF387" s="65"/>
      <c r="SGG387" s="65"/>
      <c r="SGH387" s="65"/>
      <c r="SGI387" s="65"/>
      <c r="SGJ387" s="65"/>
      <c r="SGK387" s="65"/>
      <c r="SGL387" s="65"/>
      <c r="SGM387" s="65"/>
      <c r="SGN387" s="65"/>
      <c r="SGO387" s="65"/>
      <c r="SGP387" s="65"/>
      <c r="SGQ387" s="65"/>
      <c r="SGR387" s="65"/>
      <c r="SGS387" s="65"/>
      <c r="SGT387" s="65"/>
      <c r="SGU387" s="65"/>
      <c r="SGV387" s="65"/>
      <c r="SGW387" s="65"/>
      <c r="SGX387" s="65"/>
      <c r="SGY387" s="65"/>
      <c r="SGZ387" s="65"/>
      <c r="SHA387" s="65"/>
      <c r="SHB387" s="65"/>
      <c r="SHC387" s="65"/>
      <c r="SHD387" s="65"/>
      <c r="SHE387" s="65"/>
      <c r="SHF387" s="65"/>
      <c r="SHG387" s="65"/>
      <c r="SHH387" s="65"/>
      <c r="SHI387" s="65"/>
      <c r="SHJ387" s="65"/>
      <c r="SHK387" s="65"/>
      <c r="SHL387" s="65"/>
      <c r="SHM387" s="65"/>
      <c r="SHN387" s="65"/>
      <c r="SHO387" s="65"/>
      <c r="SHP387" s="65"/>
      <c r="SHQ387" s="65"/>
      <c r="SHR387" s="65"/>
      <c r="SHS387" s="65"/>
      <c r="SHT387" s="65"/>
      <c r="SHU387" s="65"/>
      <c r="SHV387" s="65"/>
      <c r="SHW387" s="65"/>
      <c r="SHX387" s="65"/>
      <c r="SHY387" s="65"/>
      <c r="SHZ387" s="65"/>
      <c r="SIA387" s="65"/>
      <c r="SIB387" s="65"/>
      <c r="SIC387" s="65"/>
      <c r="SID387" s="65"/>
      <c r="SIE387" s="65"/>
      <c r="SIF387" s="65"/>
      <c r="SIG387" s="65"/>
      <c r="SIH387" s="65"/>
      <c r="SII387" s="65"/>
      <c r="SIJ387" s="65"/>
      <c r="SIK387" s="65"/>
      <c r="SIL387" s="65"/>
      <c r="SIM387" s="65"/>
      <c r="SIN387" s="65"/>
      <c r="SIO387" s="65"/>
      <c r="SIP387" s="65"/>
      <c r="SIQ387" s="65"/>
      <c r="SIR387" s="65"/>
      <c r="SIS387" s="65"/>
      <c r="SIT387" s="65"/>
      <c r="SIU387" s="65"/>
      <c r="SIV387" s="65"/>
      <c r="SIW387" s="65"/>
      <c r="SIX387" s="65"/>
      <c r="SIY387" s="65"/>
      <c r="SIZ387" s="65"/>
      <c r="SJA387" s="65"/>
      <c r="SJB387" s="65"/>
      <c r="SJC387" s="65"/>
      <c r="SJD387" s="65"/>
      <c r="SJE387" s="65"/>
      <c r="SJF387" s="65"/>
      <c r="SJG387" s="65"/>
      <c r="SJH387" s="65"/>
      <c r="SJI387" s="65"/>
      <c r="SJJ387" s="65"/>
      <c r="SJK387" s="65"/>
      <c r="SJL387" s="65"/>
      <c r="SJM387" s="65"/>
      <c r="SJN387" s="65"/>
      <c r="SJO387" s="65"/>
      <c r="SJP387" s="65"/>
      <c r="SJQ387" s="65"/>
      <c r="SJR387" s="65"/>
      <c r="SJS387" s="65"/>
      <c r="SJT387" s="65"/>
      <c r="SJU387" s="65"/>
      <c r="SJV387" s="65"/>
      <c r="SJW387" s="65"/>
      <c r="SJX387" s="65"/>
      <c r="SJY387" s="65"/>
      <c r="SJZ387" s="65"/>
      <c r="SKA387" s="65"/>
      <c r="SKB387" s="65"/>
      <c r="SKC387" s="65"/>
      <c r="SKD387" s="65"/>
      <c r="SKE387" s="65"/>
      <c r="SKF387" s="65"/>
      <c r="SKG387" s="65"/>
      <c r="SKH387" s="65"/>
      <c r="SKI387" s="65"/>
      <c r="SKJ387" s="65"/>
      <c r="SKK387" s="65"/>
      <c r="SKL387" s="65"/>
      <c r="SKM387" s="65"/>
      <c r="SKN387" s="65"/>
      <c r="SKO387" s="65"/>
      <c r="SKP387" s="65"/>
      <c r="SKQ387" s="65"/>
      <c r="SKR387" s="65"/>
      <c r="SKS387" s="65"/>
      <c r="SKT387" s="65"/>
      <c r="SKU387" s="65"/>
      <c r="SKV387" s="65"/>
      <c r="SKW387" s="65"/>
      <c r="SKX387" s="65"/>
      <c r="SKY387" s="65"/>
      <c r="SKZ387" s="65"/>
      <c r="SLA387" s="65"/>
      <c r="SLB387" s="65"/>
      <c r="SLC387" s="65"/>
      <c r="SLD387" s="65"/>
      <c r="SLE387" s="65"/>
      <c r="SLF387" s="65"/>
      <c r="SLG387" s="65"/>
      <c r="SLH387" s="65"/>
      <c r="SLI387" s="65"/>
      <c r="SLJ387" s="65"/>
      <c r="SLK387" s="65"/>
      <c r="SLL387" s="65"/>
      <c r="SLM387" s="65"/>
      <c r="SLN387" s="65"/>
      <c r="SLO387" s="65"/>
      <c r="SLP387" s="65"/>
      <c r="SLQ387" s="65"/>
      <c r="SLR387" s="65"/>
      <c r="SLS387" s="65"/>
      <c r="SLT387" s="65"/>
      <c r="SLU387" s="65"/>
      <c r="SLV387" s="65"/>
      <c r="SLW387" s="65"/>
      <c r="SLX387" s="65"/>
      <c r="SLY387" s="65"/>
      <c r="SLZ387" s="65"/>
      <c r="SMA387" s="65"/>
      <c r="SMB387" s="65"/>
      <c r="SMC387" s="65"/>
      <c r="SMD387" s="65"/>
      <c r="SME387" s="65"/>
      <c r="SMF387" s="65"/>
      <c r="SMG387" s="65"/>
      <c r="SMH387" s="65"/>
      <c r="SMI387" s="65"/>
      <c r="SMJ387" s="65"/>
      <c r="SMK387" s="65"/>
      <c r="SML387" s="65"/>
      <c r="SMM387" s="65"/>
      <c r="SMN387" s="65"/>
      <c r="SMO387" s="65"/>
      <c r="SMP387" s="65"/>
      <c r="SMQ387" s="65"/>
      <c r="SMR387" s="65"/>
      <c r="SMS387" s="65"/>
      <c r="SMT387" s="65"/>
      <c r="SMU387" s="65"/>
      <c r="SMV387" s="65"/>
      <c r="SMW387" s="65"/>
      <c r="SMX387" s="65"/>
      <c r="SMY387" s="65"/>
      <c r="SMZ387" s="65"/>
      <c r="SNA387" s="65"/>
      <c r="SNB387" s="65"/>
      <c r="SNC387" s="65"/>
      <c r="SND387" s="65"/>
      <c r="SNE387" s="65"/>
      <c r="SNF387" s="65"/>
      <c r="SNG387" s="65"/>
      <c r="SNH387" s="65"/>
      <c r="SNI387" s="65"/>
      <c r="SNJ387" s="65"/>
      <c r="SNK387" s="65"/>
      <c r="SNL387" s="65"/>
      <c r="SNM387" s="65"/>
      <c r="SNN387" s="65"/>
      <c r="SNO387" s="65"/>
      <c r="SNP387" s="65"/>
      <c r="SNQ387" s="65"/>
      <c r="SNR387" s="65"/>
      <c r="SNS387" s="65"/>
      <c r="SNT387" s="65"/>
      <c r="SNU387" s="65"/>
      <c r="SNV387" s="65"/>
      <c r="SNW387" s="65"/>
      <c r="SNX387" s="65"/>
      <c r="SNY387" s="65"/>
      <c r="SNZ387" s="65"/>
      <c r="SOA387" s="65"/>
      <c r="SOB387" s="65"/>
      <c r="SOC387" s="65"/>
      <c r="SOD387" s="65"/>
      <c r="SOE387" s="65"/>
      <c r="SOF387" s="65"/>
      <c r="SOG387" s="65"/>
      <c r="SOH387" s="65"/>
      <c r="SOI387" s="65"/>
      <c r="SOJ387" s="65"/>
      <c r="SOK387" s="65"/>
      <c r="SOL387" s="65"/>
      <c r="SOM387" s="65"/>
      <c r="SON387" s="65"/>
      <c r="SOO387" s="65"/>
      <c r="SOP387" s="65"/>
      <c r="SOQ387" s="65"/>
      <c r="SOR387" s="65"/>
      <c r="SOS387" s="65"/>
      <c r="SOT387" s="65"/>
      <c r="SOU387" s="65"/>
      <c r="SOV387" s="65"/>
      <c r="SOW387" s="65"/>
      <c r="SOX387" s="65"/>
      <c r="SOY387" s="65"/>
      <c r="SOZ387" s="65"/>
      <c r="SPA387" s="65"/>
      <c r="SPB387" s="65"/>
      <c r="SPC387" s="65"/>
      <c r="SPD387" s="65"/>
      <c r="SPE387" s="65"/>
      <c r="SPF387" s="65"/>
      <c r="SPG387" s="65"/>
      <c r="SPH387" s="65"/>
      <c r="SPI387" s="65"/>
      <c r="SPJ387" s="65"/>
      <c r="SPK387" s="65"/>
      <c r="SPL387" s="65"/>
      <c r="SPM387" s="65"/>
      <c r="SPN387" s="65"/>
      <c r="SPO387" s="65"/>
      <c r="SPP387" s="65"/>
      <c r="SPQ387" s="65"/>
      <c r="SPR387" s="65"/>
      <c r="SPS387" s="65"/>
      <c r="SPT387" s="65"/>
      <c r="SPU387" s="65"/>
      <c r="SPV387" s="65"/>
      <c r="SPW387" s="65"/>
      <c r="SPX387" s="65"/>
      <c r="SPY387" s="65"/>
      <c r="SPZ387" s="65"/>
      <c r="SQA387" s="65"/>
      <c r="SQB387" s="65"/>
      <c r="SQC387" s="65"/>
      <c r="SQD387" s="65"/>
      <c r="SQE387" s="65"/>
      <c r="SQF387" s="65"/>
      <c r="SQG387" s="65"/>
      <c r="SQH387" s="65"/>
      <c r="SQI387" s="65"/>
      <c r="SQJ387" s="65"/>
      <c r="SQK387" s="65"/>
      <c r="SQL387" s="65"/>
      <c r="SQM387" s="65"/>
      <c r="SQN387" s="65"/>
      <c r="SQO387" s="65"/>
      <c r="SQP387" s="65"/>
      <c r="SQQ387" s="65"/>
      <c r="SQR387" s="65"/>
      <c r="SQS387" s="65"/>
      <c r="SQT387" s="65"/>
      <c r="SQU387" s="65"/>
      <c r="SQV387" s="65"/>
      <c r="SQW387" s="65"/>
      <c r="SQX387" s="65"/>
      <c r="SQY387" s="65"/>
      <c r="SQZ387" s="65"/>
      <c r="SRA387" s="65"/>
      <c r="SRB387" s="65"/>
      <c r="SRC387" s="65"/>
      <c r="SRD387" s="65"/>
      <c r="SRE387" s="65"/>
      <c r="SRF387" s="65"/>
      <c r="SRG387" s="65"/>
      <c r="SRH387" s="65"/>
      <c r="SRI387" s="65"/>
      <c r="SRJ387" s="65"/>
      <c r="SRK387" s="65"/>
      <c r="SRL387" s="65"/>
      <c r="SRM387" s="65"/>
      <c r="SRN387" s="65"/>
      <c r="SRO387" s="65"/>
      <c r="SRP387" s="65"/>
      <c r="SRQ387" s="65"/>
      <c r="SRR387" s="65"/>
      <c r="SRS387" s="65"/>
      <c r="SRT387" s="65"/>
      <c r="SRU387" s="65"/>
      <c r="SRV387" s="65"/>
      <c r="SRW387" s="65"/>
      <c r="SRX387" s="65"/>
      <c r="SRY387" s="65"/>
      <c r="SRZ387" s="65"/>
      <c r="SSA387" s="65"/>
      <c r="SSB387" s="65"/>
      <c r="SSC387" s="65"/>
      <c r="SSD387" s="65"/>
      <c r="SSE387" s="65"/>
      <c r="SSF387" s="65"/>
      <c r="SSG387" s="65"/>
      <c r="SSH387" s="65"/>
      <c r="SSI387" s="65"/>
      <c r="SSJ387" s="65"/>
      <c r="SSK387" s="65"/>
      <c r="SSL387" s="65"/>
      <c r="SSM387" s="65"/>
      <c r="SSN387" s="65"/>
      <c r="SSO387" s="65"/>
      <c r="SSP387" s="65"/>
      <c r="SSQ387" s="65"/>
      <c r="SSR387" s="65"/>
      <c r="SSS387" s="65"/>
      <c r="SST387" s="65"/>
      <c r="SSU387" s="65"/>
      <c r="SSV387" s="65"/>
      <c r="SSW387" s="65"/>
      <c r="SSX387" s="65"/>
      <c r="SSY387" s="65"/>
      <c r="SSZ387" s="65"/>
      <c r="STA387" s="65"/>
      <c r="STB387" s="65"/>
      <c r="STC387" s="65"/>
      <c r="STD387" s="65"/>
      <c r="STE387" s="65"/>
      <c r="STF387" s="65"/>
      <c r="STG387" s="65"/>
      <c r="STH387" s="65"/>
      <c r="STI387" s="65"/>
      <c r="STJ387" s="65"/>
      <c r="STK387" s="65"/>
      <c r="STL387" s="65"/>
      <c r="STM387" s="65"/>
      <c r="STN387" s="65"/>
      <c r="STO387" s="65"/>
      <c r="STP387" s="65"/>
      <c r="STQ387" s="65"/>
      <c r="STR387" s="65"/>
      <c r="STS387" s="65"/>
      <c r="STT387" s="65"/>
      <c r="STU387" s="65"/>
      <c r="STV387" s="65"/>
      <c r="STW387" s="65"/>
      <c r="STX387" s="65"/>
      <c r="STY387" s="65"/>
      <c r="STZ387" s="65"/>
      <c r="SUA387" s="65"/>
      <c r="SUB387" s="65"/>
      <c r="SUC387" s="65"/>
      <c r="SUD387" s="65"/>
      <c r="SUE387" s="65"/>
      <c r="SUF387" s="65"/>
      <c r="SUG387" s="65"/>
      <c r="SUH387" s="65"/>
      <c r="SUI387" s="65"/>
      <c r="SUJ387" s="65"/>
      <c r="SUK387" s="65"/>
      <c r="SUL387" s="65"/>
      <c r="SUM387" s="65"/>
      <c r="SUN387" s="65"/>
      <c r="SUO387" s="65"/>
      <c r="SUP387" s="65"/>
      <c r="SUQ387" s="65"/>
      <c r="SUR387" s="65"/>
      <c r="SUS387" s="65"/>
      <c r="SUT387" s="65"/>
      <c r="SUU387" s="65"/>
      <c r="SUV387" s="65"/>
      <c r="SUW387" s="65"/>
      <c r="SUX387" s="65"/>
      <c r="SUY387" s="65"/>
      <c r="SUZ387" s="65"/>
      <c r="SVA387" s="65"/>
      <c r="SVB387" s="65"/>
      <c r="SVC387" s="65"/>
      <c r="SVD387" s="65"/>
      <c r="SVE387" s="65"/>
      <c r="SVF387" s="65"/>
      <c r="SVG387" s="65"/>
      <c r="SVH387" s="65"/>
      <c r="SVI387" s="65"/>
      <c r="SVJ387" s="65"/>
      <c r="SVK387" s="65"/>
      <c r="SVL387" s="65"/>
      <c r="SVM387" s="65"/>
      <c r="SVN387" s="65"/>
      <c r="SVO387" s="65"/>
      <c r="SVP387" s="65"/>
      <c r="SVQ387" s="65"/>
      <c r="SVR387" s="65"/>
      <c r="SVS387" s="65"/>
      <c r="SVT387" s="65"/>
      <c r="SVU387" s="65"/>
      <c r="SVV387" s="65"/>
      <c r="SVW387" s="65"/>
      <c r="SVX387" s="65"/>
      <c r="SVY387" s="65"/>
      <c r="SVZ387" s="65"/>
      <c r="SWA387" s="65"/>
      <c r="SWB387" s="65"/>
      <c r="SWC387" s="65"/>
      <c r="SWD387" s="65"/>
      <c r="SWE387" s="65"/>
      <c r="SWF387" s="65"/>
      <c r="SWG387" s="65"/>
      <c r="SWH387" s="65"/>
      <c r="SWI387" s="65"/>
      <c r="SWJ387" s="65"/>
      <c r="SWK387" s="65"/>
      <c r="SWL387" s="65"/>
      <c r="SWM387" s="65"/>
      <c r="SWN387" s="65"/>
      <c r="SWO387" s="65"/>
      <c r="SWP387" s="65"/>
      <c r="SWQ387" s="65"/>
      <c r="SWR387" s="65"/>
      <c r="SWS387" s="65"/>
      <c r="SWT387" s="65"/>
      <c r="SWU387" s="65"/>
      <c r="SWV387" s="65"/>
      <c r="SWW387" s="65"/>
      <c r="SWX387" s="65"/>
      <c r="SWY387" s="65"/>
      <c r="SWZ387" s="65"/>
      <c r="SXA387" s="65"/>
      <c r="SXB387" s="65"/>
      <c r="SXC387" s="65"/>
      <c r="SXD387" s="65"/>
      <c r="SXE387" s="65"/>
      <c r="SXF387" s="65"/>
      <c r="SXG387" s="65"/>
      <c r="SXH387" s="65"/>
      <c r="SXI387" s="65"/>
      <c r="SXJ387" s="65"/>
      <c r="SXK387" s="65"/>
      <c r="SXL387" s="65"/>
      <c r="SXM387" s="65"/>
      <c r="SXN387" s="65"/>
      <c r="SXO387" s="65"/>
      <c r="SXP387" s="65"/>
      <c r="SXQ387" s="65"/>
      <c r="SXR387" s="65"/>
      <c r="SXS387" s="65"/>
      <c r="SXT387" s="65"/>
      <c r="SXU387" s="65"/>
      <c r="SXV387" s="65"/>
      <c r="SXW387" s="65"/>
      <c r="SXX387" s="65"/>
      <c r="SXY387" s="65"/>
      <c r="SXZ387" s="65"/>
      <c r="SYA387" s="65"/>
      <c r="SYB387" s="65"/>
      <c r="SYC387" s="65"/>
      <c r="SYD387" s="65"/>
      <c r="SYE387" s="65"/>
      <c r="SYF387" s="65"/>
      <c r="SYG387" s="65"/>
      <c r="SYH387" s="65"/>
      <c r="SYI387" s="65"/>
      <c r="SYJ387" s="65"/>
      <c r="SYK387" s="65"/>
      <c r="SYL387" s="65"/>
      <c r="SYM387" s="65"/>
      <c r="SYN387" s="65"/>
      <c r="SYO387" s="65"/>
      <c r="SYP387" s="65"/>
      <c r="SYQ387" s="65"/>
      <c r="SYR387" s="65"/>
      <c r="SYS387" s="65"/>
      <c r="SYT387" s="65"/>
      <c r="SYU387" s="65"/>
      <c r="SYV387" s="65"/>
      <c r="SYW387" s="65"/>
      <c r="SYX387" s="65"/>
      <c r="SYY387" s="65"/>
      <c r="SYZ387" s="65"/>
      <c r="SZA387" s="65"/>
      <c r="SZB387" s="65"/>
      <c r="SZC387" s="65"/>
      <c r="SZD387" s="65"/>
      <c r="SZE387" s="65"/>
      <c r="SZF387" s="65"/>
      <c r="SZG387" s="65"/>
      <c r="SZH387" s="65"/>
      <c r="SZI387" s="65"/>
      <c r="SZJ387" s="65"/>
      <c r="SZK387" s="65"/>
      <c r="SZL387" s="65"/>
      <c r="SZM387" s="65"/>
      <c r="SZN387" s="65"/>
      <c r="SZO387" s="65"/>
      <c r="SZP387" s="65"/>
      <c r="SZQ387" s="65"/>
      <c r="SZR387" s="65"/>
      <c r="SZS387" s="65"/>
      <c r="SZT387" s="65"/>
      <c r="SZU387" s="65"/>
      <c r="SZV387" s="65"/>
      <c r="SZW387" s="65"/>
      <c r="SZX387" s="65"/>
      <c r="SZY387" s="65"/>
      <c r="SZZ387" s="65"/>
      <c r="TAA387" s="65"/>
      <c r="TAB387" s="65"/>
      <c r="TAC387" s="65"/>
      <c r="TAD387" s="65"/>
      <c r="TAE387" s="65"/>
      <c r="TAF387" s="65"/>
      <c r="TAG387" s="65"/>
      <c r="TAH387" s="65"/>
      <c r="TAI387" s="65"/>
      <c r="TAJ387" s="65"/>
      <c r="TAK387" s="65"/>
      <c r="TAL387" s="65"/>
      <c r="TAM387" s="65"/>
      <c r="TAN387" s="65"/>
      <c r="TAO387" s="65"/>
      <c r="TAP387" s="65"/>
      <c r="TAQ387" s="65"/>
      <c r="TAR387" s="65"/>
      <c r="TAS387" s="65"/>
      <c r="TAT387" s="65"/>
      <c r="TAU387" s="65"/>
      <c r="TAV387" s="65"/>
      <c r="TAW387" s="65"/>
      <c r="TAX387" s="65"/>
      <c r="TAY387" s="65"/>
      <c r="TAZ387" s="65"/>
      <c r="TBA387" s="65"/>
      <c r="TBB387" s="65"/>
      <c r="TBC387" s="65"/>
      <c r="TBD387" s="65"/>
      <c r="TBE387" s="65"/>
      <c r="TBF387" s="65"/>
      <c r="TBG387" s="65"/>
      <c r="TBH387" s="65"/>
      <c r="TBI387" s="65"/>
      <c r="TBJ387" s="65"/>
      <c r="TBK387" s="65"/>
      <c r="TBL387" s="65"/>
      <c r="TBM387" s="65"/>
      <c r="TBN387" s="65"/>
      <c r="TBO387" s="65"/>
      <c r="TBP387" s="65"/>
      <c r="TBQ387" s="65"/>
      <c r="TBR387" s="65"/>
      <c r="TBS387" s="65"/>
      <c r="TBT387" s="65"/>
      <c r="TBU387" s="65"/>
      <c r="TBV387" s="65"/>
      <c r="TBW387" s="65"/>
      <c r="TBX387" s="65"/>
      <c r="TBY387" s="65"/>
      <c r="TBZ387" s="65"/>
      <c r="TCA387" s="65"/>
      <c r="TCB387" s="65"/>
      <c r="TCC387" s="65"/>
      <c r="TCD387" s="65"/>
      <c r="TCE387" s="65"/>
      <c r="TCF387" s="65"/>
      <c r="TCG387" s="65"/>
      <c r="TCH387" s="65"/>
      <c r="TCI387" s="65"/>
      <c r="TCJ387" s="65"/>
      <c r="TCK387" s="65"/>
      <c r="TCL387" s="65"/>
      <c r="TCM387" s="65"/>
      <c r="TCN387" s="65"/>
      <c r="TCO387" s="65"/>
      <c r="TCP387" s="65"/>
      <c r="TCQ387" s="65"/>
      <c r="TCR387" s="65"/>
      <c r="TCS387" s="65"/>
      <c r="TCT387" s="65"/>
      <c r="TCU387" s="65"/>
      <c r="TCV387" s="65"/>
      <c r="TCW387" s="65"/>
      <c r="TCX387" s="65"/>
      <c r="TCY387" s="65"/>
      <c r="TCZ387" s="65"/>
      <c r="TDA387" s="65"/>
      <c r="TDB387" s="65"/>
      <c r="TDC387" s="65"/>
      <c r="TDD387" s="65"/>
      <c r="TDE387" s="65"/>
      <c r="TDF387" s="65"/>
      <c r="TDG387" s="65"/>
      <c r="TDH387" s="65"/>
      <c r="TDI387" s="65"/>
      <c r="TDJ387" s="65"/>
      <c r="TDK387" s="65"/>
      <c r="TDL387" s="65"/>
      <c r="TDM387" s="65"/>
      <c r="TDN387" s="65"/>
      <c r="TDO387" s="65"/>
      <c r="TDP387" s="65"/>
      <c r="TDQ387" s="65"/>
      <c r="TDR387" s="65"/>
      <c r="TDS387" s="65"/>
      <c r="TDT387" s="65"/>
      <c r="TDU387" s="65"/>
      <c r="TDV387" s="65"/>
      <c r="TDW387" s="65"/>
      <c r="TDX387" s="65"/>
      <c r="TDY387" s="65"/>
      <c r="TDZ387" s="65"/>
      <c r="TEA387" s="65"/>
      <c r="TEB387" s="65"/>
      <c r="TEC387" s="65"/>
      <c r="TED387" s="65"/>
      <c r="TEE387" s="65"/>
      <c r="TEF387" s="65"/>
      <c r="TEG387" s="65"/>
      <c r="TEH387" s="65"/>
      <c r="TEI387" s="65"/>
      <c r="TEJ387" s="65"/>
      <c r="TEK387" s="65"/>
      <c r="TEL387" s="65"/>
      <c r="TEM387" s="65"/>
      <c r="TEN387" s="65"/>
      <c r="TEO387" s="65"/>
      <c r="TEP387" s="65"/>
      <c r="TEQ387" s="65"/>
      <c r="TER387" s="65"/>
      <c r="TES387" s="65"/>
      <c r="TET387" s="65"/>
      <c r="TEU387" s="65"/>
      <c r="TEV387" s="65"/>
      <c r="TEW387" s="65"/>
      <c r="TEX387" s="65"/>
      <c r="TEY387" s="65"/>
      <c r="TEZ387" s="65"/>
      <c r="TFA387" s="65"/>
      <c r="TFB387" s="65"/>
      <c r="TFC387" s="65"/>
      <c r="TFD387" s="65"/>
      <c r="TFE387" s="65"/>
      <c r="TFF387" s="65"/>
      <c r="TFG387" s="65"/>
      <c r="TFH387" s="65"/>
      <c r="TFI387" s="65"/>
      <c r="TFJ387" s="65"/>
      <c r="TFK387" s="65"/>
      <c r="TFL387" s="65"/>
      <c r="TFM387" s="65"/>
      <c r="TFN387" s="65"/>
      <c r="TFO387" s="65"/>
      <c r="TFP387" s="65"/>
      <c r="TFQ387" s="65"/>
      <c r="TFR387" s="65"/>
      <c r="TFS387" s="65"/>
      <c r="TFT387" s="65"/>
      <c r="TFU387" s="65"/>
      <c r="TFV387" s="65"/>
      <c r="TFW387" s="65"/>
      <c r="TFX387" s="65"/>
      <c r="TFY387" s="65"/>
      <c r="TFZ387" s="65"/>
      <c r="TGA387" s="65"/>
      <c r="TGB387" s="65"/>
      <c r="TGC387" s="65"/>
      <c r="TGD387" s="65"/>
      <c r="TGE387" s="65"/>
      <c r="TGF387" s="65"/>
      <c r="TGG387" s="65"/>
      <c r="TGH387" s="65"/>
      <c r="TGI387" s="65"/>
      <c r="TGJ387" s="65"/>
      <c r="TGK387" s="65"/>
      <c r="TGL387" s="65"/>
      <c r="TGM387" s="65"/>
      <c r="TGN387" s="65"/>
      <c r="TGO387" s="65"/>
      <c r="TGP387" s="65"/>
      <c r="TGQ387" s="65"/>
      <c r="TGR387" s="65"/>
      <c r="TGS387" s="65"/>
      <c r="TGT387" s="65"/>
      <c r="TGU387" s="65"/>
      <c r="TGV387" s="65"/>
      <c r="TGW387" s="65"/>
      <c r="TGX387" s="65"/>
      <c r="TGY387" s="65"/>
      <c r="TGZ387" s="65"/>
      <c r="THA387" s="65"/>
      <c r="THB387" s="65"/>
      <c r="THC387" s="65"/>
      <c r="THD387" s="65"/>
      <c r="THE387" s="65"/>
      <c r="THF387" s="65"/>
      <c r="THG387" s="65"/>
      <c r="THH387" s="65"/>
      <c r="THI387" s="65"/>
      <c r="THJ387" s="65"/>
      <c r="THK387" s="65"/>
      <c r="THL387" s="65"/>
      <c r="THM387" s="65"/>
      <c r="THN387" s="65"/>
      <c r="THO387" s="65"/>
      <c r="THP387" s="65"/>
      <c r="THQ387" s="65"/>
      <c r="THR387" s="65"/>
      <c r="THS387" s="65"/>
      <c r="THT387" s="65"/>
      <c r="THU387" s="65"/>
      <c r="THV387" s="65"/>
      <c r="THW387" s="65"/>
      <c r="THX387" s="65"/>
      <c r="THY387" s="65"/>
      <c r="THZ387" s="65"/>
      <c r="TIA387" s="65"/>
      <c r="TIB387" s="65"/>
      <c r="TIC387" s="65"/>
      <c r="TID387" s="65"/>
      <c r="TIE387" s="65"/>
      <c r="TIF387" s="65"/>
      <c r="TIG387" s="65"/>
      <c r="TIH387" s="65"/>
      <c r="TII387" s="65"/>
      <c r="TIJ387" s="65"/>
      <c r="TIK387" s="65"/>
      <c r="TIL387" s="65"/>
      <c r="TIM387" s="65"/>
      <c r="TIN387" s="65"/>
      <c r="TIO387" s="65"/>
      <c r="TIP387" s="65"/>
      <c r="TIQ387" s="65"/>
      <c r="TIR387" s="65"/>
      <c r="TIS387" s="65"/>
      <c r="TIT387" s="65"/>
      <c r="TIU387" s="65"/>
      <c r="TIV387" s="65"/>
      <c r="TIW387" s="65"/>
      <c r="TIX387" s="65"/>
      <c r="TIY387" s="65"/>
      <c r="TIZ387" s="65"/>
      <c r="TJA387" s="65"/>
      <c r="TJB387" s="65"/>
      <c r="TJC387" s="65"/>
      <c r="TJD387" s="65"/>
      <c r="TJE387" s="65"/>
      <c r="TJF387" s="65"/>
      <c r="TJG387" s="65"/>
      <c r="TJH387" s="65"/>
      <c r="TJI387" s="65"/>
      <c r="TJJ387" s="65"/>
      <c r="TJK387" s="65"/>
      <c r="TJL387" s="65"/>
      <c r="TJM387" s="65"/>
      <c r="TJN387" s="65"/>
      <c r="TJO387" s="65"/>
      <c r="TJP387" s="65"/>
      <c r="TJQ387" s="65"/>
      <c r="TJR387" s="65"/>
      <c r="TJS387" s="65"/>
      <c r="TJT387" s="65"/>
      <c r="TJU387" s="65"/>
      <c r="TJV387" s="65"/>
      <c r="TJW387" s="65"/>
      <c r="TJX387" s="65"/>
      <c r="TJY387" s="65"/>
      <c r="TJZ387" s="65"/>
      <c r="TKA387" s="65"/>
      <c r="TKB387" s="65"/>
      <c r="TKC387" s="65"/>
      <c r="TKD387" s="65"/>
      <c r="TKE387" s="65"/>
      <c r="TKF387" s="65"/>
      <c r="TKG387" s="65"/>
      <c r="TKH387" s="65"/>
      <c r="TKI387" s="65"/>
      <c r="TKJ387" s="65"/>
      <c r="TKK387" s="65"/>
      <c r="TKL387" s="65"/>
      <c r="TKM387" s="65"/>
      <c r="TKN387" s="65"/>
      <c r="TKO387" s="65"/>
      <c r="TKP387" s="65"/>
      <c r="TKQ387" s="65"/>
      <c r="TKR387" s="65"/>
      <c r="TKS387" s="65"/>
      <c r="TKT387" s="65"/>
      <c r="TKU387" s="65"/>
      <c r="TKV387" s="65"/>
      <c r="TKW387" s="65"/>
      <c r="TKX387" s="65"/>
      <c r="TKY387" s="65"/>
      <c r="TKZ387" s="65"/>
      <c r="TLA387" s="65"/>
      <c r="TLB387" s="65"/>
      <c r="TLC387" s="65"/>
      <c r="TLD387" s="65"/>
      <c r="TLE387" s="65"/>
      <c r="TLF387" s="65"/>
      <c r="TLG387" s="65"/>
      <c r="TLH387" s="65"/>
      <c r="TLI387" s="65"/>
      <c r="TLJ387" s="65"/>
      <c r="TLK387" s="65"/>
      <c r="TLL387" s="65"/>
      <c r="TLM387" s="65"/>
      <c r="TLN387" s="65"/>
      <c r="TLO387" s="65"/>
      <c r="TLP387" s="65"/>
      <c r="TLQ387" s="65"/>
      <c r="TLR387" s="65"/>
      <c r="TLS387" s="65"/>
      <c r="TLT387" s="65"/>
      <c r="TLU387" s="65"/>
      <c r="TLV387" s="65"/>
      <c r="TLW387" s="65"/>
      <c r="TLX387" s="65"/>
      <c r="TLY387" s="65"/>
      <c r="TLZ387" s="65"/>
      <c r="TMA387" s="65"/>
      <c r="TMB387" s="65"/>
      <c r="TMC387" s="65"/>
      <c r="TMD387" s="65"/>
      <c r="TME387" s="65"/>
      <c r="TMF387" s="65"/>
      <c r="TMG387" s="65"/>
      <c r="TMH387" s="65"/>
      <c r="TMI387" s="65"/>
      <c r="TMJ387" s="65"/>
      <c r="TMK387" s="65"/>
      <c r="TML387" s="65"/>
      <c r="TMM387" s="65"/>
      <c r="TMN387" s="65"/>
      <c r="TMO387" s="65"/>
      <c r="TMP387" s="65"/>
      <c r="TMQ387" s="65"/>
      <c r="TMR387" s="65"/>
      <c r="TMS387" s="65"/>
      <c r="TMT387" s="65"/>
      <c r="TMU387" s="65"/>
      <c r="TMV387" s="65"/>
      <c r="TMW387" s="65"/>
      <c r="TMX387" s="65"/>
      <c r="TMY387" s="65"/>
      <c r="TMZ387" s="65"/>
      <c r="TNA387" s="65"/>
      <c r="TNB387" s="65"/>
      <c r="TNC387" s="65"/>
      <c r="TND387" s="65"/>
      <c r="TNE387" s="65"/>
      <c r="TNF387" s="65"/>
      <c r="TNG387" s="65"/>
      <c r="TNH387" s="65"/>
      <c r="TNI387" s="65"/>
      <c r="TNJ387" s="65"/>
      <c r="TNK387" s="65"/>
      <c r="TNL387" s="65"/>
      <c r="TNM387" s="65"/>
      <c r="TNN387" s="65"/>
      <c r="TNO387" s="65"/>
      <c r="TNP387" s="65"/>
      <c r="TNQ387" s="65"/>
      <c r="TNR387" s="65"/>
      <c r="TNS387" s="65"/>
      <c r="TNT387" s="65"/>
      <c r="TNU387" s="65"/>
      <c r="TNV387" s="65"/>
      <c r="TNW387" s="65"/>
      <c r="TNX387" s="65"/>
      <c r="TNY387" s="65"/>
      <c r="TNZ387" s="65"/>
      <c r="TOA387" s="65"/>
      <c r="TOB387" s="65"/>
      <c r="TOC387" s="65"/>
      <c r="TOD387" s="65"/>
      <c r="TOE387" s="65"/>
      <c r="TOF387" s="65"/>
      <c r="TOG387" s="65"/>
      <c r="TOH387" s="65"/>
      <c r="TOI387" s="65"/>
      <c r="TOJ387" s="65"/>
      <c r="TOK387" s="65"/>
      <c r="TOL387" s="65"/>
      <c r="TOM387" s="65"/>
      <c r="TON387" s="65"/>
      <c r="TOO387" s="65"/>
      <c r="TOP387" s="65"/>
      <c r="TOQ387" s="65"/>
      <c r="TOR387" s="65"/>
      <c r="TOS387" s="65"/>
      <c r="TOT387" s="65"/>
      <c r="TOU387" s="65"/>
      <c r="TOV387" s="65"/>
      <c r="TOW387" s="65"/>
      <c r="TOX387" s="65"/>
      <c r="TOY387" s="65"/>
      <c r="TOZ387" s="65"/>
      <c r="TPA387" s="65"/>
      <c r="TPB387" s="65"/>
      <c r="TPC387" s="65"/>
      <c r="TPD387" s="65"/>
      <c r="TPE387" s="65"/>
      <c r="TPF387" s="65"/>
      <c r="TPG387" s="65"/>
      <c r="TPH387" s="65"/>
      <c r="TPI387" s="65"/>
      <c r="TPJ387" s="65"/>
      <c r="TPK387" s="65"/>
      <c r="TPL387" s="65"/>
      <c r="TPM387" s="65"/>
      <c r="TPN387" s="65"/>
      <c r="TPO387" s="65"/>
      <c r="TPP387" s="65"/>
      <c r="TPQ387" s="65"/>
      <c r="TPR387" s="65"/>
      <c r="TPS387" s="65"/>
      <c r="TPT387" s="65"/>
      <c r="TPU387" s="65"/>
      <c r="TPV387" s="65"/>
      <c r="TPW387" s="65"/>
      <c r="TPX387" s="65"/>
      <c r="TPY387" s="65"/>
      <c r="TPZ387" s="65"/>
      <c r="TQA387" s="65"/>
      <c r="TQB387" s="65"/>
      <c r="TQC387" s="65"/>
      <c r="TQD387" s="65"/>
      <c r="TQE387" s="65"/>
      <c r="TQF387" s="65"/>
      <c r="TQG387" s="65"/>
      <c r="TQH387" s="65"/>
      <c r="TQI387" s="65"/>
      <c r="TQJ387" s="65"/>
      <c r="TQK387" s="65"/>
      <c r="TQL387" s="65"/>
      <c r="TQM387" s="65"/>
      <c r="TQN387" s="65"/>
      <c r="TQO387" s="65"/>
      <c r="TQP387" s="65"/>
      <c r="TQQ387" s="65"/>
      <c r="TQR387" s="65"/>
      <c r="TQS387" s="65"/>
      <c r="TQT387" s="65"/>
      <c r="TQU387" s="65"/>
      <c r="TQV387" s="65"/>
      <c r="TQW387" s="65"/>
      <c r="TQX387" s="65"/>
      <c r="TQY387" s="65"/>
      <c r="TQZ387" s="65"/>
      <c r="TRA387" s="65"/>
      <c r="TRB387" s="65"/>
      <c r="TRC387" s="65"/>
      <c r="TRD387" s="65"/>
      <c r="TRE387" s="65"/>
      <c r="TRF387" s="65"/>
      <c r="TRG387" s="65"/>
      <c r="TRH387" s="65"/>
      <c r="TRI387" s="65"/>
      <c r="TRJ387" s="65"/>
      <c r="TRK387" s="65"/>
      <c r="TRL387" s="65"/>
      <c r="TRM387" s="65"/>
      <c r="TRN387" s="65"/>
      <c r="TRO387" s="65"/>
      <c r="TRP387" s="65"/>
      <c r="TRQ387" s="65"/>
      <c r="TRR387" s="65"/>
      <c r="TRS387" s="65"/>
      <c r="TRT387" s="65"/>
      <c r="TRU387" s="65"/>
      <c r="TRV387" s="65"/>
      <c r="TRW387" s="65"/>
      <c r="TRX387" s="65"/>
      <c r="TRY387" s="65"/>
      <c r="TRZ387" s="65"/>
      <c r="TSA387" s="65"/>
      <c r="TSB387" s="65"/>
      <c r="TSC387" s="65"/>
      <c r="TSD387" s="65"/>
      <c r="TSE387" s="65"/>
      <c r="TSF387" s="65"/>
      <c r="TSG387" s="65"/>
      <c r="TSH387" s="65"/>
      <c r="TSI387" s="65"/>
      <c r="TSJ387" s="65"/>
      <c r="TSK387" s="65"/>
      <c r="TSL387" s="65"/>
      <c r="TSM387" s="65"/>
      <c r="TSN387" s="65"/>
      <c r="TSO387" s="65"/>
      <c r="TSP387" s="65"/>
      <c r="TSQ387" s="65"/>
      <c r="TSR387" s="65"/>
      <c r="TSS387" s="65"/>
      <c r="TST387" s="65"/>
      <c r="TSU387" s="65"/>
      <c r="TSV387" s="65"/>
      <c r="TSW387" s="65"/>
      <c r="TSX387" s="65"/>
      <c r="TSY387" s="65"/>
      <c r="TSZ387" s="65"/>
      <c r="TTA387" s="65"/>
      <c r="TTB387" s="65"/>
      <c r="TTC387" s="65"/>
      <c r="TTD387" s="65"/>
      <c r="TTE387" s="65"/>
      <c r="TTF387" s="65"/>
      <c r="TTG387" s="65"/>
      <c r="TTH387" s="65"/>
      <c r="TTI387" s="65"/>
      <c r="TTJ387" s="65"/>
      <c r="TTK387" s="65"/>
      <c r="TTL387" s="65"/>
      <c r="TTM387" s="65"/>
      <c r="TTN387" s="65"/>
      <c r="TTO387" s="65"/>
      <c r="TTP387" s="65"/>
      <c r="TTQ387" s="65"/>
      <c r="TTR387" s="65"/>
      <c r="TTS387" s="65"/>
      <c r="TTT387" s="65"/>
      <c r="TTU387" s="65"/>
      <c r="TTV387" s="65"/>
      <c r="TTW387" s="65"/>
      <c r="TTX387" s="65"/>
      <c r="TTY387" s="65"/>
      <c r="TTZ387" s="65"/>
      <c r="TUA387" s="65"/>
      <c r="TUB387" s="65"/>
      <c r="TUC387" s="65"/>
      <c r="TUD387" s="65"/>
      <c r="TUE387" s="65"/>
      <c r="TUF387" s="65"/>
      <c r="TUG387" s="65"/>
      <c r="TUH387" s="65"/>
      <c r="TUI387" s="65"/>
      <c r="TUJ387" s="65"/>
      <c r="TUK387" s="65"/>
      <c r="TUL387" s="65"/>
      <c r="TUM387" s="65"/>
      <c r="TUN387" s="65"/>
      <c r="TUO387" s="65"/>
      <c r="TUP387" s="65"/>
      <c r="TUQ387" s="65"/>
      <c r="TUR387" s="65"/>
      <c r="TUS387" s="65"/>
      <c r="TUT387" s="65"/>
      <c r="TUU387" s="65"/>
      <c r="TUV387" s="65"/>
      <c r="TUW387" s="65"/>
      <c r="TUX387" s="65"/>
      <c r="TUY387" s="65"/>
      <c r="TUZ387" s="65"/>
      <c r="TVA387" s="65"/>
      <c r="TVB387" s="65"/>
      <c r="TVC387" s="65"/>
      <c r="TVD387" s="65"/>
      <c r="TVE387" s="65"/>
      <c r="TVF387" s="65"/>
      <c r="TVG387" s="65"/>
      <c r="TVH387" s="65"/>
      <c r="TVI387" s="65"/>
      <c r="TVJ387" s="65"/>
      <c r="TVK387" s="65"/>
      <c r="TVL387" s="65"/>
      <c r="TVM387" s="65"/>
      <c r="TVN387" s="65"/>
      <c r="TVO387" s="65"/>
      <c r="TVP387" s="65"/>
      <c r="TVQ387" s="65"/>
      <c r="TVR387" s="65"/>
      <c r="TVS387" s="65"/>
      <c r="TVT387" s="65"/>
      <c r="TVU387" s="65"/>
      <c r="TVV387" s="65"/>
      <c r="TVW387" s="65"/>
      <c r="TVX387" s="65"/>
      <c r="TVY387" s="65"/>
      <c r="TVZ387" s="65"/>
      <c r="TWA387" s="65"/>
      <c r="TWB387" s="65"/>
      <c r="TWC387" s="65"/>
      <c r="TWD387" s="65"/>
      <c r="TWE387" s="65"/>
      <c r="TWF387" s="65"/>
      <c r="TWG387" s="65"/>
      <c r="TWH387" s="65"/>
      <c r="TWI387" s="65"/>
      <c r="TWJ387" s="65"/>
      <c r="TWK387" s="65"/>
      <c r="TWL387" s="65"/>
      <c r="TWM387" s="65"/>
      <c r="TWN387" s="65"/>
      <c r="TWO387" s="65"/>
      <c r="TWP387" s="65"/>
      <c r="TWQ387" s="65"/>
      <c r="TWR387" s="65"/>
      <c r="TWS387" s="65"/>
      <c r="TWT387" s="65"/>
      <c r="TWU387" s="65"/>
      <c r="TWV387" s="65"/>
      <c r="TWW387" s="65"/>
      <c r="TWX387" s="65"/>
      <c r="TWY387" s="65"/>
      <c r="TWZ387" s="65"/>
      <c r="TXA387" s="65"/>
      <c r="TXB387" s="65"/>
      <c r="TXC387" s="65"/>
      <c r="TXD387" s="65"/>
      <c r="TXE387" s="65"/>
      <c r="TXF387" s="65"/>
      <c r="TXG387" s="65"/>
      <c r="TXH387" s="65"/>
      <c r="TXI387" s="65"/>
      <c r="TXJ387" s="65"/>
      <c r="TXK387" s="65"/>
      <c r="TXL387" s="65"/>
      <c r="TXM387" s="65"/>
      <c r="TXN387" s="65"/>
      <c r="TXO387" s="65"/>
      <c r="TXP387" s="65"/>
      <c r="TXQ387" s="65"/>
      <c r="TXR387" s="65"/>
      <c r="TXS387" s="65"/>
      <c r="TXT387" s="65"/>
      <c r="TXU387" s="65"/>
      <c r="TXV387" s="65"/>
      <c r="TXW387" s="65"/>
      <c r="TXX387" s="65"/>
      <c r="TXY387" s="65"/>
      <c r="TXZ387" s="65"/>
      <c r="TYA387" s="65"/>
      <c r="TYB387" s="65"/>
      <c r="TYC387" s="65"/>
      <c r="TYD387" s="65"/>
      <c r="TYE387" s="65"/>
      <c r="TYF387" s="65"/>
      <c r="TYG387" s="65"/>
      <c r="TYH387" s="65"/>
      <c r="TYI387" s="65"/>
      <c r="TYJ387" s="65"/>
      <c r="TYK387" s="65"/>
      <c r="TYL387" s="65"/>
      <c r="TYM387" s="65"/>
      <c r="TYN387" s="65"/>
      <c r="TYO387" s="65"/>
      <c r="TYP387" s="65"/>
      <c r="TYQ387" s="65"/>
      <c r="TYR387" s="65"/>
      <c r="TYS387" s="65"/>
      <c r="TYT387" s="65"/>
      <c r="TYU387" s="65"/>
      <c r="TYV387" s="65"/>
      <c r="TYW387" s="65"/>
      <c r="TYX387" s="65"/>
      <c r="TYY387" s="65"/>
      <c r="TYZ387" s="65"/>
      <c r="TZA387" s="65"/>
      <c r="TZB387" s="65"/>
      <c r="TZC387" s="65"/>
      <c r="TZD387" s="65"/>
      <c r="TZE387" s="65"/>
      <c r="TZF387" s="65"/>
      <c r="TZG387" s="65"/>
      <c r="TZH387" s="65"/>
      <c r="TZI387" s="65"/>
      <c r="TZJ387" s="65"/>
      <c r="TZK387" s="65"/>
      <c r="TZL387" s="65"/>
      <c r="TZM387" s="65"/>
      <c r="TZN387" s="65"/>
      <c r="TZO387" s="65"/>
      <c r="TZP387" s="65"/>
      <c r="TZQ387" s="65"/>
      <c r="TZR387" s="65"/>
      <c r="TZS387" s="65"/>
      <c r="TZT387" s="65"/>
      <c r="TZU387" s="65"/>
      <c r="TZV387" s="65"/>
      <c r="TZW387" s="65"/>
      <c r="TZX387" s="65"/>
      <c r="TZY387" s="65"/>
      <c r="TZZ387" s="65"/>
      <c r="UAA387" s="65"/>
      <c r="UAB387" s="65"/>
      <c r="UAC387" s="65"/>
      <c r="UAD387" s="65"/>
      <c r="UAE387" s="65"/>
      <c r="UAF387" s="65"/>
      <c r="UAG387" s="65"/>
      <c r="UAH387" s="65"/>
      <c r="UAI387" s="65"/>
      <c r="UAJ387" s="65"/>
      <c r="UAK387" s="65"/>
      <c r="UAL387" s="65"/>
      <c r="UAM387" s="65"/>
      <c r="UAN387" s="65"/>
      <c r="UAO387" s="65"/>
      <c r="UAP387" s="65"/>
      <c r="UAQ387" s="65"/>
      <c r="UAR387" s="65"/>
      <c r="UAS387" s="65"/>
      <c r="UAT387" s="65"/>
      <c r="UAU387" s="65"/>
      <c r="UAV387" s="65"/>
      <c r="UAW387" s="65"/>
      <c r="UAX387" s="65"/>
      <c r="UAY387" s="65"/>
      <c r="UAZ387" s="65"/>
      <c r="UBA387" s="65"/>
      <c r="UBB387" s="65"/>
      <c r="UBC387" s="65"/>
      <c r="UBD387" s="65"/>
      <c r="UBE387" s="65"/>
      <c r="UBF387" s="65"/>
      <c r="UBG387" s="65"/>
      <c r="UBH387" s="65"/>
      <c r="UBI387" s="65"/>
      <c r="UBJ387" s="65"/>
      <c r="UBK387" s="65"/>
      <c r="UBL387" s="65"/>
      <c r="UBM387" s="65"/>
      <c r="UBN387" s="65"/>
      <c r="UBO387" s="65"/>
      <c r="UBP387" s="65"/>
      <c r="UBQ387" s="65"/>
      <c r="UBR387" s="65"/>
      <c r="UBS387" s="65"/>
      <c r="UBT387" s="65"/>
      <c r="UBU387" s="65"/>
      <c r="UBV387" s="65"/>
      <c r="UBW387" s="65"/>
      <c r="UBX387" s="65"/>
      <c r="UBY387" s="65"/>
      <c r="UBZ387" s="65"/>
      <c r="UCA387" s="65"/>
      <c r="UCB387" s="65"/>
      <c r="UCC387" s="65"/>
      <c r="UCD387" s="65"/>
      <c r="UCE387" s="65"/>
      <c r="UCF387" s="65"/>
      <c r="UCG387" s="65"/>
      <c r="UCH387" s="65"/>
      <c r="UCI387" s="65"/>
      <c r="UCJ387" s="65"/>
      <c r="UCK387" s="65"/>
      <c r="UCL387" s="65"/>
      <c r="UCM387" s="65"/>
      <c r="UCN387" s="65"/>
      <c r="UCO387" s="65"/>
      <c r="UCP387" s="65"/>
      <c r="UCQ387" s="65"/>
      <c r="UCR387" s="65"/>
      <c r="UCS387" s="65"/>
      <c r="UCT387" s="65"/>
      <c r="UCU387" s="65"/>
      <c r="UCV387" s="65"/>
      <c r="UCW387" s="65"/>
      <c r="UCX387" s="65"/>
      <c r="UCY387" s="65"/>
      <c r="UCZ387" s="65"/>
      <c r="UDA387" s="65"/>
      <c r="UDB387" s="65"/>
      <c r="UDC387" s="65"/>
      <c r="UDD387" s="65"/>
      <c r="UDE387" s="65"/>
      <c r="UDF387" s="65"/>
      <c r="UDG387" s="65"/>
      <c r="UDH387" s="65"/>
      <c r="UDI387" s="65"/>
      <c r="UDJ387" s="65"/>
      <c r="UDK387" s="65"/>
      <c r="UDL387" s="65"/>
      <c r="UDM387" s="65"/>
      <c r="UDN387" s="65"/>
      <c r="UDO387" s="65"/>
      <c r="UDP387" s="65"/>
      <c r="UDQ387" s="65"/>
      <c r="UDR387" s="65"/>
      <c r="UDS387" s="65"/>
      <c r="UDT387" s="65"/>
      <c r="UDU387" s="65"/>
      <c r="UDV387" s="65"/>
      <c r="UDW387" s="65"/>
      <c r="UDX387" s="65"/>
      <c r="UDY387" s="65"/>
      <c r="UDZ387" s="65"/>
      <c r="UEA387" s="65"/>
      <c r="UEB387" s="65"/>
      <c r="UEC387" s="65"/>
      <c r="UED387" s="65"/>
      <c r="UEE387" s="65"/>
      <c r="UEF387" s="65"/>
      <c r="UEG387" s="65"/>
      <c r="UEH387" s="65"/>
      <c r="UEI387" s="65"/>
      <c r="UEJ387" s="65"/>
      <c r="UEK387" s="65"/>
      <c r="UEL387" s="65"/>
      <c r="UEM387" s="65"/>
      <c r="UEN387" s="65"/>
      <c r="UEO387" s="65"/>
      <c r="UEP387" s="65"/>
      <c r="UEQ387" s="65"/>
      <c r="UER387" s="65"/>
      <c r="UES387" s="65"/>
      <c r="UET387" s="65"/>
      <c r="UEU387" s="65"/>
      <c r="UEV387" s="65"/>
      <c r="UEW387" s="65"/>
      <c r="UEX387" s="65"/>
      <c r="UEY387" s="65"/>
      <c r="UEZ387" s="65"/>
      <c r="UFA387" s="65"/>
      <c r="UFB387" s="65"/>
      <c r="UFC387" s="65"/>
      <c r="UFD387" s="65"/>
      <c r="UFE387" s="65"/>
      <c r="UFF387" s="65"/>
      <c r="UFG387" s="65"/>
      <c r="UFH387" s="65"/>
      <c r="UFI387" s="65"/>
      <c r="UFJ387" s="65"/>
      <c r="UFK387" s="65"/>
      <c r="UFL387" s="65"/>
      <c r="UFM387" s="65"/>
      <c r="UFN387" s="65"/>
      <c r="UFO387" s="65"/>
      <c r="UFP387" s="65"/>
      <c r="UFQ387" s="65"/>
      <c r="UFR387" s="65"/>
      <c r="UFS387" s="65"/>
      <c r="UFT387" s="65"/>
      <c r="UFU387" s="65"/>
      <c r="UFV387" s="65"/>
      <c r="UFW387" s="65"/>
      <c r="UFX387" s="65"/>
      <c r="UFY387" s="65"/>
      <c r="UFZ387" s="65"/>
      <c r="UGA387" s="65"/>
      <c r="UGB387" s="65"/>
      <c r="UGC387" s="65"/>
      <c r="UGD387" s="65"/>
      <c r="UGE387" s="65"/>
      <c r="UGF387" s="65"/>
      <c r="UGG387" s="65"/>
      <c r="UGH387" s="65"/>
      <c r="UGI387" s="65"/>
      <c r="UGJ387" s="65"/>
      <c r="UGK387" s="65"/>
      <c r="UGL387" s="65"/>
      <c r="UGM387" s="65"/>
      <c r="UGN387" s="65"/>
      <c r="UGO387" s="65"/>
      <c r="UGP387" s="65"/>
      <c r="UGQ387" s="65"/>
      <c r="UGR387" s="65"/>
      <c r="UGS387" s="65"/>
      <c r="UGT387" s="65"/>
      <c r="UGU387" s="65"/>
      <c r="UGV387" s="65"/>
      <c r="UGW387" s="65"/>
      <c r="UGX387" s="65"/>
      <c r="UGY387" s="65"/>
      <c r="UGZ387" s="65"/>
      <c r="UHA387" s="65"/>
      <c r="UHB387" s="65"/>
      <c r="UHC387" s="65"/>
      <c r="UHD387" s="65"/>
      <c r="UHE387" s="65"/>
      <c r="UHF387" s="65"/>
      <c r="UHG387" s="65"/>
      <c r="UHH387" s="65"/>
      <c r="UHI387" s="65"/>
      <c r="UHJ387" s="65"/>
      <c r="UHK387" s="65"/>
      <c r="UHL387" s="65"/>
      <c r="UHM387" s="65"/>
      <c r="UHN387" s="65"/>
      <c r="UHO387" s="65"/>
      <c r="UHP387" s="65"/>
      <c r="UHQ387" s="65"/>
      <c r="UHR387" s="65"/>
      <c r="UHS387" s="65"/>
      <c r="UHT387" s="65"/>
      <c r="UHU387" s="65"/>
      <c r="UHV387" s="65"/>
      <c r="UHW387" s="65"/>
      <c r="UHX387" s="65"/>
      <c r="UHY387" s="65"/>
      <c r="UHZ387" s="65"/>
      <c r="UIA387" s="65"/>
      <c r="UIB387" s="65"/>
      <c r="UIC387" s="65"/>
      <c r="UID387" s="65"/>
      <c r="UIE387" s="65"/>
      <c r="UIF387" s="65"/>
      <c r="UIG387" s="65"/>
      <c r="UIH387" s="65"/>
      <c r="UII387" s="65"/>
      <c r="UIJ387" s="65"/>
      <c r="UIK387" s="65"/>
      <c r="UIL387" s="65"/>
      <c r="UIM387" s="65"/>
      <c r="UIN387" s="65"/>
      <c r="UIO387" s="65"/>
      <c r="UIP387" s="65"/>
      <c r="UIQ387" s="65"/>
      <c r="UIR387" s="65"/>
      <c r="UIS387" s="65"/>
      <c r="UIT387" s="65"/>
      <c r="UIU387" s="65"/>
      <c r="UIV387" s="65"/>
      <c r="UIW387" s="65"/>
      <c r="UIX387" s="65"/>
      <c r="UIY387" s="65"/>
      <c r="UIZ387" s="65"/>
      <c r="UJA387" s="65"/>
      <c r="UJB387" s="65"/>
      <c r="UJC387" s="65"/>
      <c r="UJD387" s="65"/>
      <c r="UJE387" s="65"/>
      <c r="UJF387" s="65"/>
      <c r="UJG387" s="65"/>
      <c r="UJH387" s="65"/>
      <c r="UJI387" s="65"/>
      <c r="UJJ387" s="65"/>
      <c r="UJK387" s="65"/>
      <c r="UJL387" s="65"/>
      <c r="UJM387" s="65"/>
      <c r="UJN387" s="65"/>
      <c r="UJO387" s="65"/>
      <c r="UJP387" s="65"/>
      <c r="UJQ387" s="65"/>
      <c r="UJR387" s="65"/>
      <c r="UJS387" s="65"/>
      <c r="UJT387" s="65"/>
      <c r="UJU387" s="65"/>
      <c r="UJV387" s="65"/>
      <c r="UJW387" s="65"/>
      <c r="UJX387" s="65"/>
      <c r="UJY387" s="65"/>
      <c r="UJZ387" s="65"/>
      <c r="UKA387" s="65"/>
      <c r="UKB387" s="65"/>
      <c r="UKC387" s="65"/>
      <c r="UKD387" s="65"/>
      <c r="UKE387" s="65"/>
      <c r="UKF387" s="65"/>
      <c r="UKG387" s="65"/>
      <c r="UKH387" s="65"/>
      <c r="UKI387" s="65"/>
      <c r="UKJ387" s="65"/>
      <c r="UKK387" s="65"/>
      <c r="UKL387" s="65"/>
      <c r="UKM387" s="65"/>
      <c r="UKN387" s="65"/>
      <c r="UKO387" s="65"/>
      <c r="UKP387" s="65"/>
      <c r="UKQ387" s="65"/>
      <c r="UKR387" s="65"/>
      <c r="UKS387" s="65"/>
      <c r="UKT387" s="65"/>
      <c r="UKU387" s="65"/>
      <c r="UKV387" s="65"/>
      <c r="UKW387" s="65"/>
      <c r="UKX387" s="65"/>
      <c r="UKY387" s="65"/>
      <c r="UKZ387" s="65"/>
      <c r="ULA387" s="65"/>
      <c r="ULB387" s="65"/>
      <c r="ULC387" s="65"/>
      <c r="ULD387" s="65"/>
      <c r="ULE387" s="65"/>
      <c r="ULF387" s="65"/>
      <c r="ULG387" s="65"/>
      <c r="ULH387" s="65"/>
      <c r="ULI387" s="65"/>
      <c r="ULJ387" s="65"/>
      <c r="ULK387" s="65"/>
      <c r="ULL387" s="65"/>
      <c r="ULM387" s="65"/>
      <c r="ULN387" s="65"/>
      <c r="ULO387" s="65"/>
      <c r="ULP387" s="65"/>
      <c r="ULQ387" s="65"/>
      <c r="ULR387" s="65"/>
      <c r="ULS387" s="65"/>
      <c r="ULT387" s="65"/>
      <c r="ULU387" s="65"/>
      <c r="ULV387" s="65"/>
      <c r="ULW387" s="65"/>
      <c r="ULX387" s="65"/>
      <c r="ULY387" s="65"/>
      <c r="ULZ387" s="65"/>
      <c r="UMA387" s="65"/>
      <c r="UMB387" s="65"/>
      <c r="UMC387" s="65"/>
      <c r="UMD387" s="65"/>
      <c r="UME387" s="65"/>
      <c r="UMF387" s="65"/>
      <c r="UMG387" s="65"/>
      <c r="UMH387" s="65"/>
      <c r="UMI387" s="65"/>
      <c r="UMJ387" s="65"/>
      <c r="UMK387" s="65"/>
      <c r="UML387" s="65"/>
      <c r="UMM387" s="65"/>
      <c r="UMN387" s="65"/>
      <c r="UMO387" s="65"/>
      <c r="UMP387" s="65"/>
      <c r="UMQ387" s="65"/>
      <c r="UMR387" s="65"/>
      <c r="UMS387" s="65"/>
      <c r="UMT387" s="65"/>
      <c r="UMU387" s="65"/>
      <c r="UMV387" s="65"/>
      <c r="UMW387" s="65"/>
      <c r="UMX387" s="65"/>
      <c r="UMY387" s="65"/>
      <c r="UMZ387" s="65"/>
      <c r="UNA387" s="65"/>
      <c r="UNB387" s="65"/>
      <c r="UNC387" s="65"/>
      <c r="UND387" s="65"/>
      <c r="UNE387" s="65"/>
      <c r="UNF387" s="65"/>
      <c r="UNG387" s="65"/>
      <c r="UNH387" s="65"/>
      <c r="UNI387" s="65"/>
      <c r="UNJ387" s="65"/>
      <c r="UNK387" s="65"/>
      <c r="UNL387" s="65"/>
      <c r="UNM387" s="65"/>
      <c r="UNN387" s="65"/>
      <c r="UNO387" s="65"/>
      <c r="UNP387" s="65"/>
      <c r="UNQ387" s="65"/>
      <c r="UNR387" s="65"/>
      <c r="UNS387" s="65"/>
      <c r="UNT387" s="65"/>
      <c r="UNU387" s="65"/>
      <c r="UNV387" s="65"/>
      <c r="UNW387" s="65"/>
      <c r="UNX387" s="65"/>
      <c r="UNY387" s="65"/>
      <c r="UNZ387" s="65"/>
      <c r="UOA387" s="65"/>
      <c r="UOB387" s="65"/>
      <c r="UOC387" s="65"/>
      <c r="UOD387" s="65"/>
      <c r="UOE387" s="65"/>
      <c r="UOF387" s="65"/>
      <c r="UOG387" s="65"/>
      <c r="UOH387" s="65"/>
      <c r="UOI387" s="65"/>
      <c r="UOJ387" s="65"/>
      <c r="UOK387" s="65"/>
      <c r="UOL387" s="65"/>
      <c r="UOM387" s="65"/>
      <c r="UON387" s="65"/>
      <c r="UOO387" s="65"/>
      <c r="UOP387" s="65"/>
      <c r="UOQ387" s="65"/>
      <c r="UOR387" s="65"/>
      <c r="UOS387" s="65"/>
      <c r="UOT387" s="65"/>
      <c r="UOU387" s="65"/>
      <c r="UOV387" s="65"/>
      <c r="UOW387" s="65"/>
      <c r="UOX387" s="65"/>
      <c r="UOY387" s="65"/>
      <c r="UOZ387" s="65"/>
      <c r="UPA387" s="65"/>
      <c r="UPB387" s="65"/>
      <c r="UPC387" s="65"/>
      <c r="UPD387" s="65"/>
      <c r="UPE387" s="65"/>
      <c r="UPF387" s="65"/>
      <c r="UPG387" s="65"/>
      <c r="UPH387" s="65"/>
      <c r="UPI387" s="65"/>
      <c r="UPJ387" s="65"/>
      <c r="UPK387" s="65"/>
      <c r="UPL387" s="65"/>
      <c r="UPM387" s="65"/>
      <c r="UPN387" s="65"/>
      <c r="UPO387" s="65"/>
      <c r="UPP387" s="65"/>
      <c r="UPQ387" s="65"/>
      <c r="UPR387" s="65"/>
      <c r="UPS387" s="65"/>
      <c r="UPT387" s="65"/>
      <c r="UPU387" s="65"/>
      <c r="UPV387" s="65"/>
      <c r="UPW387" s="65"/>
      <c r="UPX387" s="65"/>
      <c r="UPY387" s="65"/>
      <c r="UPZ387" s="65"/>
      <c r="UQA387" s="65"/>
      <c r="UQB387" s="65"/>
      <c r="UQC387" s="65"/>
      <c r="UQD387" s="65"/>
      <c r="UQE387" s="65"/>
      <c r="UQF387" s="65"/>
      <c r="UQG387" s="65"/>
      <c r="UQH387" s="65"/>
      <c r="UQI387" s="65"/>
      <c r="UQJ387" s="65"/>
      <c r="UQK387" s="65"/>
      <c r="UQL387" s="65"/>
      <c r="UQM387" s="65"/>
      <c r="UQN387" s="65"/>
      <c r="UQO387" s="65"/>
      <c r="UQP387" s="65"/>
      <c r="UQQ387" s="65"/>
      <c r="UQR387" s="65"/>
      <c r="UQS387" s="65"/>
      <c r="UQT387" s="65"/>
      <c r="UQU387" s="65"/>
      <c r="UQV387" s="65"/>
      <c r="UQW387" s="65"/>
      <c r="UQX387" s="65"/>
      <c r="UQY387" s="65"/>
      <c r="UQZ387" s="65"/>
      <c r="URA387" s="65"/>
      <c r="URB387" s="65"/>
      <c r="URC387" s="65"/>
      <c r="URD387" s="65"/>
      <c r="URE387" s="65"/>
      <c r="URF387" s="65"/>
      <c r="URG387" s="65"/>
      <c r="URH387" s="65"/>
      <c r="URI387" s="65"/>
      <c r="URJ387" s="65"/>
      <c r="URK387" s="65"/>
      <c r="URL387" s="65"/>
      <c r="URM387" s="65"/>
      <c r="URN387" s="65"/>
      <c r="URO387" s="65"/>
      <c r="URP387" s="65"/>
      <c r="URQ387" s="65"/>
      <c r="URR387" s="65"/>
      <c r="URS387" s="65"/>
      <c r="URT387" s="65"/>
      <c r="URU387" s="65"/>
      <c r="URV387" s="65"/>
      <c r="URW387" s="65"/>
      <c r="URX387" s="65"/>
      <c r="URY387" s="65"/>
      <c r="URZ387" s="65"/>
      <c r="USA387" s="65"/>
      <c r="USB387" s="65"/>
      <c r="USC387" s="65"/>
      <c r="USD387" s="65"/>
      <c r="USE387" s="65"/>
      <c r="USF387" s="65"/>
      <c r="USG387" s="65"/>
      <c r="USH387" s="65"/>
      <c r="USI387" s="65"/>
      <c r="USJ387" s="65"/>
      <c r="USK387" s="65"/>
      <c r="USL387" s="65"/>
      <c r="USM387" s="65"/>
      <c r="USN387" s="65"/>
      <c r="USO387" s="65"/>
      <c r="USP387" s="65"/>
      <c r="USQ387" s="65"/>
      <c r="USR387" s="65"/>
      <c r="USS387" s="65"/>
      <c r="UST387" s="65"/>
      <c r="USU387" s="65"/>
      <c r="USV387" s="65"/>
      <c r="USW387" s="65"/>
      <c r="USX387" s="65"/>
      <c r="USY387" s="65"/>
      <c r="USZ387" s="65"/>
      <c r="UTA387" s="65"/>
      <c r="UTB387" s="65"/>
      <c r="UTC387" s="65"/>
      <c r="UTD387" s="65"/>
      <c r="UTE387" s="65"/>
      <c r="UTF387" s="65"/>
      <c r="UTG387" s="65"/>
      <c r="UTH387" s="65"/>
      <c r="UTI387" s="65"/>
      <c r="UTJ387" s="65"/>
      <c r="UTK387" s="65"/>
      <c r="UTL387" s="65"/>
      <c r="UTM387" s="65"/>
      <c r="UTN387" s="65"/>
      <c r="UTO387" s="65"/>
      <c r="UTP387" s="65"/>
      <c r="UTQ387" s="65"/>
      <c r="UTR387" s="65"/>
      <c r="UTS387" s="65"/>
      <c r="UTT387" s="65"/>
      <c r="UTU387" s="65"/>
      <c r="UTV387" s="65"/>
      <c r="UTW387" s="65"/>
      <c r="UTX387" s="65"/>
      <c r="UTY387" s="65"/>
      <c r="UTZ387" s="65"/>
      <c r="UUA387" s="65"/>
      <c r="UUB387" s="65"/>
      <c r="UUC387" s="65"/>
      <c r="UUD387" s="65"/>
      <c r="UUE387" s="65"/>
      <c r="UUF387" s="65"/>
      <c r="UUG387" s="65"/>
      <c r="UUH387" s="65"/>
      <c r="UUI387" s="65"/>
      <c r="UUJ387" s="65"/>
      <c r="UUK387" s="65"/>
      <c r="UUL387" s="65"/>
      <c r="UUM387" s="65"/>
      <c r="UUN387" s="65"/>
      <c r="UUO387" s="65"/>
      <c r="UUP387" s="65"/>
      <c r="UUQ387" s="65"/>
      <c r="UUR387" s="65"/>
      <c r="UUS387" s="65"/>
      <c r="UUT387" s="65"/>
      <c r="UUU387" s="65"/>
      <c r="UUV387" s="65"/>
      <c r="UUW387" s="65"/>
      <c r="UUX387" s="65"/>
      <c r="UUY387" s="65"/>
      <c r="UUZ387" s="65"/>
      <c r="UVA387" s="65"/>
      <c r="UVB387" s="65"/>
      <c r="UVC387" s="65"/>
      <c r="UVD387" s="65"/>
      <c r="UVE387" s="65"/>
      <c r="UVF387" s="65"/>
      <c r="UVG387" s="65"/>
      <c r="UVH387" s="65"/>
      <c r="UVI387" s="65"/>
      <c r="UVJ387" s="65"/>
      <c r="UVK387" s="65"/>
      <c r="UVL387" s="65"/>
      <c r="UVM387" s="65"/>
      <c r="UVN387" s="65"/>
      <c r="UVO387" s="65"/>
      <c r="UVP387" s="65"/>
      <c r="UVQ387" s="65"/>
      <c r="UVR387" s="65"/>
      <c r="UVS387" s="65"/>
      <c r="UVT387" s="65"/>
      <c r="UVU387" s="65"/>
      <c r="UVV387" s="65"/>
      <c r="UVW387" s="65"/>
      <c r="UVX387" s="65"/>
      <c r="UVY387" s="65"/>
      <c r="UVZ387" s="65"/>
      <c r="UWA387" s="65"/>
      <c r="UWB387" s="65"/>
      <c r="UWC387" s="65"/>
      <c r="UWD387" s="65"/>
      <c r="UWE387" s="65"/>
      <c r="UWF387" s="65"/>
      <c r="UWG387" s="65"/>
      <c r="UWH387" s="65"/>
      <c r="UWI387" s="65"/>
      <c r="UWJ387" s="65"/>
      <c r="UWK387" s="65"/>
      <c r="UWL387" s="65"/>
      <c r="UWM387" s="65"/>
      <c r="UWN387" s="65"/>
      <c r="UWO387" s="65"/>
      <c r="UWP387" s="65"/>
      <c r="UWQ387" s="65"/>
      <c r="UWR387" s="65"/>
      <c r="UWS387" s="65"/>
      <c r="UWT387" s="65"/>
      <c r="UWU387" s="65"/>
      <c r="UWV387" s="65"/>
      <c r="UWW387" s="65"/>
      <c r="UWX387" s="65"/>
      <c r="UWY387" s="65"/>
      <c r="UWZ387" s="65"/>
      <c r="UXA387" s="65"/>
      <c r="UXB387" s="65"/>
      <c r="UXC387" s="65"/>
      <c r="UXD387" s="65"/>
      <c r="UXE387" s="65"/>
      <c r="UXF387" s="65"/>
      <c r="UXG387" s="65"/>
      <c r="UXH387" s="65"/>
      <c r="UXI387" s="65"/>
      <c r="UXJ387" s="65"/>
      <c r="UXK387" s="65"/>
      <c r="UXL387" s="65"/>
      <c r="UXM387" s="65"/>
      <c r="UXN387" s="65"/>
      <c r="UXO387" s="65"/>
      <c r="UXP387" s="65"/>
      <c r="UXQ387" s="65"/>
      <c r="UXR387" s="65"/>
      <c r="UXS387" s="65"/>
      <c r="UXT387" s="65"/>
      <c r="UXU387" s="65"/>
      <c r="UXV387" s="65"/>
      <c r="UXW387" s="65"/>
      <c r="UXX387" s="65"/>
      <c r="UXY387" s="65"/>
      <c r="UXZ387" s="65"/>
      <c r="UYA387" s="65"/>
      <c r="UYB387" s="65"/>
      <c r="UYC387" s="65"/>
      <c r="UYD387" s="65"/>
      <c r="UYE387" s="65"/>
      <c r="UYF387" s="65"/>
      <c r="UYG387" s="65"/>
      <c r="UYH387" s="65"/>
      <c r="UYI387" s="65"/>
      <c r="UYJ387" s="65"/>
      <c r="UYK387" s="65"/>
      <c r="UYL387" s="65"/>
      <c r="UYM387" s="65"/>
      <c r="UYN387" s="65"/>
      <c r="UYO387" s="65"/>
      <c r="UYP387" s="65"/>
      <c r="UYQ387" s="65"/>
      <c r="UYR387" s="65"/>
      <c r="UYS387" s="65"/>
      <c r="UYT387" s="65"/>
      <c r="UYU387" s="65"/>
      <c r="UYV387" s="65"/>
      <c r="UYW387" s="65"/>
      <c r="UYX387" s="65"/>
      <c r="UYY387" s="65"/>
      <c r="UYZ387" s="65"/>
      <c r="UZA387" s="65"/>
      <c r="UZB387" s="65"/>
      <c r="UZC387" s="65"/>
      <c r="UZD387" s="65"/>
      <c r="UZE387" s="65"/>
      <c r="UZF387" s="65"/>
      <c r="UZG387" s="65"/>
      <c r="UZH387" s="65"/>
      <c r="UZI387" s="65"/>
      <c r="UZJ387" s="65"/>
      <c r="UZK387" s="65"/>
      <c r="UZL387" s="65"/>
      <c r="UZM387" s="65"/>
      <c r="UZN387" s="65"/>
      <c r="UZO387" s="65"/>
      <c r="UZP387" s="65"/>
      <c r="UZQ387" s="65"/>
      <c r="UZR387" s="65"/>
      <c r="UZS387" s="65"/>
      <c r="UZT387" s="65"/>
      <c r="UZU387" s="65"/>
      <c r="UZV387" s="65"/>
      <c r="UZW387" s="65"/>
      <c r="UZX387" s="65"/>
      <c r="UZY387" s="65"/>
      <c r="UZZ387" s="65"/>
      <c r="VAA387" s="65"/>
      <c r="VAB387" s="65"/>
      <c r="VAC387" s="65"/>
      <c r="VAD387" s="65"/>
      <c r="VAE387" s="65"/>
      <c r="VAF387" s="65"/>
      <c r="VAG387" s="65"/>
      <c r="VAH387" s="65"/>
      <c r="VAI387" s="65"/>
      <c r="VAJ387" s="65"/>
      <c r="VAK387" s="65"/>
      <c r="VAL387" s="65"/>
      <c r="VAM387" s="65"/>
      <c r="VAN387" s="65"/>
      <c r="VAO387" s="65"/>
      <c r="VAP387" s="65"/>
      <c r="VAQ387" s="65"/>
      <c r="VAR387" s="65"/>
      <c r="VAS387" s="65"/>
      <c r="VAT387" s="65"/>
      <c r="VAU387" s="65"/>
      <c r="VAV387" s="65"/>
      <c r="VAW387" s="65"/>
      <c r="VAX387" s="65"/>
      <c r="VAY387" s="65"/>
      <c r="VAZ387" s="65"/>
      <c r="VBA387" s="65"/>
      <c r="VBB387" s="65"/>
      <c r="VBC387" s="65"/>
      <c r="VBD387" s="65"/>
      <c r="VBE387" s="65"/>
      <c r="VBF387" s="65"/>
      <c r="VBG387" s="65"/>
      <c r="VBH387" s="65"/>
      <c r="VBI387" s="65"/>
      <c r="VBJ387" s="65"/>
      <c r="VBK387" s="65"/>
      <c r="VBL387" s="65"/>
      <c r="VBM387" s="65"/>
      <c r="VBN387" s="65"/>
      <c r="VBO387" s="65"/>
      <c r="VBP387" s="65"/>
      <c r="VBQ387" s="65"/>
      <c r="VBR387" s="65"/>
      <c r="VBS387" s="65"/>
      <c r="VBT387" s="65"/>
      <c r="VBU387" s="65"/>
      <c r="VBV387" s="65"/>
      <c r="VBW387" s="65"/>
      <c r="VBX387" s="65"/>
      <c r="VBY387" s="65"/>
      <c r="VBZ387" s="65"/>
      <c r="VCA387" s="65"/>
      <c r="VCB387" s="65"/>
      <c r="VCC387" s="65"/>
      <c r="VCD387" s="65"/>
      <c r="VCE387" s="65"/>
      <c r="VCF387" s="65"/>
      <c r="VCG387" s="65"/>
      <c r="VCH387" s="65"/>
      <c r="VCI387" s="65"/>
      <c r="VCJ387" s="65"/>
      <c r="VCK387" s="65"/>
      <c r="VCL387" s="65"/>
      <c r="VCM387" s="65"/>
      <c r="VCN387" s="65"/>
      <c r="VCO387" s="65"/>
      <c r="VCP387" s="65"/>
      <c r="VCQ387" s="65"/>
      <c r="VCR387" s="65"/>
      <c r="VCS387" s="65"/>
      <c r="VCT387" s="65"/>
      <c r="VCU387" s="65"/>
      <c r="VCV387" s="65"/>
      <c r="VCW387" s="65"/>
      <c r="VCX387" s="65"/>
      <c r="VCY387" s="65"/>
      <c r="VCZ387" s="65"/>
      <c r="VDA387" s="65"/>
      <c r="VDB387" s="65"/>
      <c r="VDC387" s="65"/>
      <c r="VDD387" s="65"/>
      <c r="VDE387" s="65"/>
      <c r="VDF387" s="65"/>
      <c r="VDG387" s="65"/>
      <c r="VDH387" s="65"/>
      <c r="VDI387" s="65"/>
      <c r="VDJ387" s="65"/>
      <c r="VDK387" s="65"/>
      <c r="VDL387" s="65"/>
      <c r="VDM387" s="65"/>
      <c r="VDN387" s="65"/>
      <c r="VDO387" s="65"/>
      <c r="VDP387" s="65"/>
      <c r="VDQ387" s="65"/>
      <c r="VDR387" s="65"/>
      <c r="VDS387" s="65"/>
      <c r="VDT387" s="65"/>
      <c r="VDU387" s="65"/>
      <c r="VDV387" s="65"/>
      <c r="VDW387" s="65"/>
      <c r="VDX387" s="65"/>
      <c r="VDY387" s="65"/>
      <c r="VDZ387" s="65"/>
      <c r="VEA387" s="65"/>
      <c r="VEB387" s="65"/>
      <c r="VEC387" s="65"/>
      <c r="VED387" s="65"/>
      <c r="VEE387" s="65"/>
      <c r="VEF387" s="65"/>
      <c r="VEG387" s="65"/>
      <c r="VEH387" s="65"/>
      <c r="VEI387" s="65"/>
      <c r="VEJ387" s="65"/>
      <c r="VEK387" s="65"/>
      <c r="VEL387" s="65"/>
      <c r="VEM387" s="65"/>
      <c r="VEN387" s="65"/>
      <c r="VEO387" s="65"/>
      <c r="VEP387" s="65"/>
      <c r="VEQ387" s="65"/>
      <c r="VER387" s="65"/>
      <c r="VES387" s="65"/>
      <c r="VET387" s="65"/>
      <c r="VEU387" s="65"/>
      <c r="VEV387" s="65"/>
      <c r="VEW387" s="65"/>
      <c r="VEX387" s="65"/>
      <c r="VEY387" s="65"/>
      <c r="VEZ387" s="65"/>
      <c r="VFA387" s="65"/>
      <c r="VFB387" s="65"/>
      <c r="VFC387" s="65"/>
      <c r="VFD387" s="65"/>
      <c r="VFE387" s="65"/>
      <c r="VFF387" s="65"/>
      <c r="VFG387" s="65"/>
      <c r="VFH387" s="65"/>
      <c r="VFI387" s="65"/>
      <c r="VFJ387" s="65"/>
      <c r="VFK387" s="65"/>
      <c r="VFL387" s="65"/>
      <c r="VFM387" s="65"/>
      <c r="VFN387" s="65"/>
      <c r="VFO387" s="65"/>
      <c r="VFP387" s="65"/>
      <c r="VFQ387" s="65"/>
      <c r="VFR387" s="65"/>
      <c r="VFS387" s="65"/>
      <c r="VFT387" s="65"/>
      <c r="VFU387" s="65"/>
      <c r="VFV387" s="65"/>
      <c r="VFW387" s="65"/>
      <c r="VFX387" s="65"/>
      <c r="VFY387" s="65"/>
      <c r="VFZ387" s="65"/>
      <c r="VGA387" s="65"/>
      <c r="VGB387" s="65"/>
      <c r="VGC387" s="65"/>
      <c r="VGD387" s="65"/>
      <c r="VGE387" s="65"/>
      <c r="VGF387" s="65"/>
      <c r="VGG387" s="65"/>
      <c r="VGH387" s="65"/>
      <c r="VGI387" s="65"/>
      <c r="VGJ387" s="65"/>
      <c r="VGK387" s="65"/>
      <c r="VGL387" s="65"/>
      <c r="VGM387" s="65"/>
      <c r="VGN387" s="65"/>
      <c r="VGO387" s="65"/>
      <c r="VGP387" s="65"/>
      <c r="VGQ387" s="65"/>
      <c r="VGR387" s="65"/>
      <c r="VGS387" s="65"/>
      <c r="VGT387" s="65"/>
      <c r="VGU387" s="65"/>
      <c r="VGV387" s="65"/>
      <c r="VGW387" s="65"/>
      <c r="VGX387" s="65"/>
      <c r="VGY387" s="65"/>
      <c r="VGZ387" s="65"/>
      <c r="VHA387" s="65"/>
      <c r="VHB387" s="65"/>
      <c r="VHC387" s="65"/>
      <c r="VHD387" s="65"/>
      <c r="VHE387" s="65"/>
      <c r="VHF387" s="65"/>
      <c r="VHG387" s="65"/>
      <c r="VHH387" s="65"/>
      <c r="VHI387" s="65"/>
      <c r="VHJ387" s="65"/>
      <c r="VHK387" s="65"/>
      <c r="VHL387" s="65"/>
      <c r="VHM387" s="65"/>
      <c r="VHN387" s="65"/>
      <c r="VHO387" s="65"/>
      <c r="VHP387" s="65"/>
      <c r="VHQ387" s="65"/>
      <c r="VHR387" s="65"/>
      <c r="VHS387" s="65"/>
      <c r="VHT387" s="65"/>
      <c r="VHU387" s="65"/>
      <c r="VHV387" s="65"/>
      <c r="VHW387" s="65"/>
      <c r="VHX387" s="65"/>
      <c r="VHY387" s="65"/>
      <c r="VHZ387" s="65"/>
      <c r="VIA387" s="65"/>
      <c r="VIB387" s="65"/>
      <c r="VIC387" s="65"/>
      <c r="VID387" s="65"/>
      <c r="VIE387" s="65"/>
      <c r="VIF387" s="65"/>
      <c r="VIG387" s="65"/>
      <c r="VIH387" s="65"/>
      <c r="VII387" s="65"/>
      <c r="VIJ387" s="65"/>
      <c r="VIK387" s="65"/>
      <c r="VIL387" s="65"/>
      <c r="VIM387" s="65"/>
      <c r="VIN387" s="65"/>
      <c r="VIO387" s="65"/>
      <c r="VIP387" s="65"/>
      <c r="VIQ387" s="65"/>
      <c r="VIR387" s="65"/>
      <c r="VIS387" s="65"/>
      <c r="VIT387" s="65"/>
      <c r="VIU387" s="65"/>
      <c r="VIV387" s="65"/>
      <c r="VIW387" s="65"/>
      <c r="VIX387" s="65"/>
      <c r="VIY387" s="65"/>
      <c r="VIZ387" s="65"/>
      <c r="VJA387" s="65"/>
      <c r="VJB387" s="65"/>
      <c r="VJC387" s="65"/>
      <c r="VJD387" s="65"/>
      <c r="VJE387" s="65"/>
      <c r="VJF387" s="65"/>
      <c r="VJG387" s="65"/>
      <c r="VJH387" s="65"/>
      <c r="VJI387" s="65"/>
      <c r="VJJ387" s="65"/>
      <c r="VJK387" s="65"/>
      <c r="VJL387" s="65"/>
      <c r="VJM387" s="65"/>
      <c r="VJN387" s="65"/>
      <c r="VJO387" s="65"/>
      <c r="VJP387" s="65"/>
      <c r="VJQ387" s="65"/>
      <c r="VJR387" s="65"/>
      <c r="VJS387" s="65"/>
      <c r="VJT387" s="65"/>
      <c r="VJU387" s="65"/>
      <c r="VJV387" s="65"/>
      <c r="VJW387" s="65"/>
      <c r="VJX387" s="65"/>
      <c r="VJY387" s="65"/>
      <c r="VJZ387" s="65"/>
      <c r="VKA387" s="65"/>
      <c r="VKB387" s="65"/>
      <c r="VKC387" s="65"/>
      <c r="VKD387" s="65"/>
      <c r="VKE387" s="65"/>
      <c r="VKF387" s="65"/>
      <c r="VKG387" s="65"/>
      <c r="VKH387" s="65"/>
      <c r="VKI387" s="65"/>
      <c r="VKJ387" s="65"/>
      <c r="VKK387" s="65"/>
      <c r="VKL387" s="65"/>
      <c r="VKM387" s="65"/>
      <c r="VKN387" s="65"/>
      <c r="VKO387" s="65"/>
      <c r="VKP387" s="65"/>
      <c r="VKQ387" s="65"/>
      <c r="VKR387" s="65"/>
      <c r="VKS387" s="65"/>
      <c r="VKT387" s="65"/>
      <c r="VKU387" s="65"/>
      <c r="VKV387" s="65"/>
      <c r="VKW387" s="65"/>
      <c r="VKX387" s="65"/>
      <c r="VKY387" s="65"/>
      <c r="VKZ387" s="65"/>
      <c r="VLA387" s="65"/>
      <c r="VLB387" s="65"/>
      <c r="VLC387" s="65"/>
      <c r="VLD387" s="65"/>
      <c r="VLE387" s="65"/>
      <c r="VLF387" s="65"/>
      <c r="VLG387" s="65"/>
      <c r="VLH387" s="65"/>
      <c r="VLI387" s="65"/>
      <c r="VLJ387" s="65"/>
      <c r="VLK387" s="65"/>
      <c r="VLL387" s="65"/>
      <c r="VLM387" s="65"/>
      <c r="VLN387" s="65"/>
      <c r="VLO387" s="65"/>
      <c r="VLP387" s="65"/>
      <c r="VLQ387" s="65"/>
      <c r="VLR387" s="65"/>
      <c r="VLS387" s="65"/>
      <c r="VLT387" s="65"/>
      <c r="VLU387" s="65"/>
      <c r="VLV387" s="65"/>
      <c r="VLW387" s="65"/>
      <c r="VLX387" s="65"/>
      <c r="VLY387" s="65"/>
      <c r="VLZ387" s="65"/>
      <c r="VMA387" s="65"/>
      <c r="VMB387" s="65"/>
      <c r="VMC387" s="65"/>
      <c r="VMD387" s="65"/>
      <c r="VME387" s="65"/>
      <c r="VMF387" s="65"/>
      <c r="VMG387" s="65"/>
      <c r="VMH387" s="65"/>
      <c r="VMI387" s="65"/>
      <c r="VMJ387" s="65"/>
      <c r="VMK387" s="65"/>
      <c r="VML387" s="65"/>
      <c r="VMM387" s="65"/>
      <c r="VMN387" s="65"/>
      <c r="VMO387" s="65"/>
      <c r="VMP387" s="65"/>
      <c r="VMQ387" s="65"/>
      <c r="VMR387" s="65"/>
      <c r="VMS387" s="65"/>
      <c r="VMT387" s="65"/>
      <c r="VMU387" s="65"/>
      <c r="VMV387" s="65"/>
      <c r="VMW387" s="65"/>
      <c r="VMX387" s="65"/>
      <c r="VMY387" s="65"/>
      <c r="VMZ387" s="65"/>
      <c r="VNA387" s="65"/>
      <c r="VNB387" s="65"/>
      <c r="VNC387" s="65"/>
      <c r="VND387" s="65"/>
      <c r="VNE387" s="65"/>
      <c r="VNF387" s="65"/>
      <c r="VNG387" s="65"/>
      <c r="VNH387" s="65"/>
      <c r="VNI387" s="65"/>
      <c r="VNJ387" s="65"/>
      <c r="VNK387" s="65"/>
      <c r="VNL387" s="65"/>
      <c r="VNM387" s="65"/>
      <c r="VNN387" s="65"/>
      <c r="VNO387" s="65"/>
      <c r="VNP387" s="65"/>
      <c r="VNQ387" s="65"/>
      <c r="VNR387" s="65"/>
      <c r="VNS387" s="65"/>
      <c r="VNT387" s="65"/>
      <c r="VNU387" s="65"/>
      <c r="VNV387" s="65"/>
      <c r="VNW387" s="65"/>
      <c r="VNX387" s="65"/>
      <c r="VNY387" s="65"/>
      <c r="VNZ387" s="65"/>
      <c r="VOA387" s="65"/>
      <c r="VOB387" s="65"/>
      <c r="VOC387" s="65"/>
      <c r="VOD387" s="65"/>
      <c r="VOE387" s="65"/>
      <c r="VOF387" s="65"/>
      <c r="VOG387" s="65"/>
      <c r="VOH387" s="65"/>
      <c r="VOI387" s="65"/>
      <c r="VOJ387" s="65"/>
      <c r="VOK387" s="65"/>
      <c r="VOL387" s="65"/>
      <c r="VOM387" s="65"/>
      <c r="VON387" s="65"/>
      <c r="VOO387" s="65"/>
      <c r="VOP387" s="65"/>
      <c r="VOQ387" s="65"/>
      <c r="VOR387" s="65"/>
      <c r="VOS387" s="65"/>
      <c r="VOT387" s="65"/>
      <c r="VOU387" s="65"/>
      <c r="VOV387" s="65"/>
      <c r="VOW387" s="65"/>
      <c r="VOX387" s="65"/>
      <c r="VOY387" s="65"/>
      <c r="VOZ387" s="65"/>
      <c r="VPA387" s="65"/>
      <c r="VPB387" s="65"/>
      <c r="VPC387" s="65"/>
      <c r="VPD387" s="65"/>
      <c r="VPE387" s="65"/>
      <c r="VPF387" s="65"/>
      <c r="VPG387" s="65"/>
      <c r="VPH387" s="65"/>
      <c r="VPI387" s="65"/>
      <c r="VPJ387" s="65"/>
      <c r="VPK387" s="65"/>
      <c r="VPL387" s="65"/>
      <c r="VPM387" s="65"/>
      <c r="VPN387" s="65"/>
      <c r="VPO387" s="65"/>
      <c r="VPP387" s="65"/>
      <c r="VPQ387" s="65"/>
      <c r="VPR387" s="65"/>
      <c r="VPS387" s="65"/>
      <c r="VPT387" s="65"/>
      <c r="VPU387" s="65"/>
      <c r="VPV387" s="65"/>
      <c r="VPW387" s="65"/>
      <c r="VPX387" s="65"/>
      <c r="VPY387" s="65"/>
      <c r="VPZ387" s="65"/>
      <c r="VQA387" s="65"/>
      <c r="VQB387" s="65"/>
      <c r="VQC387" s="65"/>
      <c r="VQD387" s="65"/>
      <c r="VQE387" s="65"/>
      <c r="VQF387" s="65"/>
      <c r="VQG387" s="65"/>
      <c r="VQH387" s="65"/>
      <c r="VQI387" s="65"/>
      <c r="VQJ387" s="65"/>
      <c r="VQK387" s="65"/>
      <c r="VQL387" s="65"/>
      <c r="VQM387" s="65"/>
      <c r="VQN387" s="65"/>
      <c r="VQO387" s="65"/>
      <c r="VQP387" s="65"/>
      <c r="VQQ387" s="65"/>
      <c r="VQR387" s="65"/>
      <c r="VQS387" s="65"/>
      <c r="VQT387" s="65"/>
      <c r="VQU387" s="65"/>
      <c r="VQV387" s="65"/>
      <c r="VQW387" s="65"/>
      <c r="VQX387" s="65"/>
      <c r="VQY387" s="65"/>
      <c r="VQZ387" s="65"/>
      <c r="VRA387" s="65"/>
      <c r="VRB387" s="65"/>
      <c r="VRC387" s="65"/>
      <c r="VRD387" s="65"/>
      <c r="VRE387" s="65"/>
      <c r="VRF387" s="65"/>
      <c r="VRG387" s="65"/>
      <c r="VRH387" s="65"/>
      <c r="VRI387" s="65"/>
      <c r="VRJ387" s="65"/>
      <c r="VRK387" s="65"/>
      <c r="VRL387" s="65"/>
      <c r="VRM387" s="65"/>
      <c r="VRN387" s="65"/>
      <c r="VRO387" s="65"/>
      <c r="VRP387" s="65"/>
      <c r="VRQ387" s="65"/>
      <c r="VRR387" s="65"/>
      <c r="VRS387" s="65"/>
      <c r="VRT387" s="65"/>
      <c r="VRU387" s="65"/>
      <c r="VRV387" s="65"/>
      <c r="VRW387" s="65"/>
      <c r="VRX387" s="65"/>
      <c r="VRY387" s="65"/>
      <c r="VRZ387" s="65"/>
      <c r="VSA387" s="65"/>
      <c r="VSB387" s="65"/>
      <c r="VSC387" s="65"/>
      <c r="VSD387" s="65"/>
      <c r="VSE387" s="65"/>
      <c r="VSF387" s="65"/>
      <c r="VSG387" s="65"/>
      <c r="VSH387" s="65"/>
      <c r="VSI387" s="65"/>
      <c r="VSJ387" s="65"/>
      <c r="VSK387" s="65"/>
      <c r="VSL387" s="65"/>
      <c r="VSM387" s="65"/>
      <c r="VSN387" s="65"/>
      <c r="VSO387" s="65"/>
      <c r="VSP387" s="65"/>
      <c r="VSQ387" s="65"/>
      <c r="VSR387" s="65"/>
      <c r="VSS387" s="65"/>
      <c r="VST387" s="65"/>
      <c r="VSU387" s="65"/>
      <c r="VSV387" s="65"/>
      <c r="VSW387" s="65"/>
      <c r="VSX387" s="65"/>
      <c r="VSY387" s="65"/>
      <c r="VSZ387" s="65"/>
      <c r="VTA387" s="65"/>
      <c r="VTB387" s="65"/>
      <c r="VTC387" s="65"/>
      <c r="VTD387" s="65"/>
      <c r="VTE387" s="65"/>
      <c r="VTF387" s="65"/>
      <c r="VTG387" s="65"/>
      <c r="VTH387" s="65"/>
      <c r="VTI387" s="65"/>
      <c r="VTJ387" s="65"/>
      <c r="VTK387" s="65"/>
      <c r="VTL387" s="65"/>
      <c r="VTM387" s="65"/>
      <c r="VTN387" s="65"/>
      <c r="VTO387" s="65"/>
      <c r="VTP387" s="65"/>
      <c r="VTQ387" s="65"/>
      <c r="VTR387" s="65"/>
      <c r="VTS387" s="65"/>
      <c r="VTT387" s="65"/>
      <c r="VTU387" s="65"/>
      <c r="VTV387" s="65"/>
      <c r="VTW387" s="65"/>
      <c r="VTX387" s="65"/>
      <c r="VTY387" s="65"/>
      <c r="VTZ387" s="65"/>
      <c r="VUA387" s="65"/>
      <c r="VUB387" s="65"/>
      <c r="VUC387" s="65"/>
      <c r="VUD387" s="65"/>
      <c r="VUE387" s="65"/>
      <c r="VUF387" s="65"/>
      <c r="VUG387" s="65"/>
      <c r="VUH387" s="65"/>
      <c r="VUI387" s="65"/>
      <c r="VUJ387" s="65"/>
      <c r="VUK387" s="65"/>
      <c r="VUL387" s="65"/>
      <c r="VUM387" s="65"/>
      <c r="VUN387" s="65"/>
      <c r="VUO387" s="65"/>
      <c r="VUP387" s="65"/>
      <c r="VUQ387" s="65"/>
      <c r="VUR387" s="65"/>
      <c r="VUS387" s="65"/>
      <c r="VUT387" s="65"/>
      <c r="VUU387" s="65"/>
      <c r="VUV387" s="65"/>
      <c r="VUW387" s="65"/>
      <c r="VUX387" s="65"/>
      <c r="VUY387" s="65"/>
      <c r="VUZ387" s="65"/>
      <c r="VVA387" s="65"/>
      <c r="VVB387" s="65"/>
      <c r="VVC387" s="65"/>
      <c r="VVD387" s="65"/>
      <c r="VVE387" s="65"/>
      <c r="VVF387" s="65"/>
      <c r="VVG387" s="65"/>
      <c r="VVH387" s="65"/>
      <c r="VVI387" s="65"/>
      <c r="VVJ387" s="65"/>
      <c r="VVK387" s="65"/>
      <c r="VVL387" s="65"/>
      <c r="VVM387" s="65"/>
      <c r="VVN387" s="65"/>
      <c r="VVO387" s="65"/>
      <c r="VVP387" s="65"/>
      <c r="VVQ387" s="65"/>
      <c r="VVR387" s="65"/>
      <c r="VVS387" s="65"/>
      <c r="VVT387" s="65"/>
      <c r="VVU387" s="65"/>
      <c r="VVV387" s="65"/>
      <c r="VVW387" s="65"/>
      <c r="VVX387" s="65"/>
      <c r="VVY387" s="65"/>
      <c r="VVZ387" s="65"/>
      <c r="VWA387" s="65"/>
      <c r="VWB387" s="65"/>
      <c r="VWC387" s="65"/>
      <c r="VWD387" s="65"/>
      <c r="VWE387" s="65"/>
      <c r="VWF387" s="65"/>
      <c r="VWG387" s="65"/>
      <c r="VWH387" s="65"/>
      <c r="VWI387" s="65"/>
      <c r="VWJ387" s="65"/>
      <c r="VWK387" s="65"/>
      <c r="VWL387" s="65"/>
      <c r="VWM387" s="65"/>
      <c r="VWN387" s="65"/>
      <c r="VWO387" s="65"/>
      <c r="VWP387" s="65"/>
      <c r="VWQ387" s="65"/>
      <c r="VWR387" s="65"/>
      <c r="VWS387" s="65"/>
      <c r="VWT387" s="65"/>
      <c r="VWU387" s="65"/>
      <c r="VWV387" s="65"/>
      <c r="VWW387" s="65"/>
      <c r="VWX387" s="65"/>
      <c r="VWY387" s="65"/>
      <c r="VWZ387" s="65"/>
      <c r="VXA387" s="65"/>
      <c r="VXB387" s="65"/>
      <c r="VXC387" s="65"/>
      <c r="VXD387" s="65"/>
      <c r="VXE387" s="65"/>
      <c r="VXF387" s="65"/>
      <c r="VXG387" s="65"/>
      <c r="VXH387" s="65"/>
      <c r="VXI387" s="65"/>
      <c r="VXJ387" s="65"/>
      <c r="VXK387" s="65"/>
      <c r="VXL387" s="65"/>
      <c r="VXM387" s="65"/>
      <c r="VXN387" s="65"/>
      <c r="VXO387" s="65"/>
      <c r="VXP387" s="65"/>
      <c r="VXQ387" s="65"/>
      <c r="VXR387" s="65"/>
      <c r="VXS387" s="65"/>
      <c r="VXT387" s="65"/>
      <c r="VXU387" s="65"/>
      <c r="VXV387" s="65"/>
      <c r="VXW387" s="65"/>
      <c r="VXX387" s="65"/>
      <c r="VXY387" s="65"/>
      <c r="VXZ387" s="65"/>
      <c r="VYA387" s="65"/>
      <c r="VYB387" s="65"/>
      <c r="VYC387" s="65"/>
      <c r="VYD387" s="65"/>
      <c r="VYE387" s="65"/>
      <c r="VYF387" s="65"/>
      <c r="VYG387" s="65"/>
      <c r="VYH387" s="65"/>
      <c r="VYI387" s="65"/>
      <c r="VYJ387" s="65"/>
      <c r="VYK387" s="65"/>
      <c r="VYL387" s="65"/>
      <c r="VYM387" s="65"/>
      <c r="VYN387" s="65"/>
      <c r="VYO387" s="65"/>
      <c r="VYP387" s="65"/>
      <c r="VYQ387" s="65"/>
      <c r="VYR387" s="65"/>
      <c r="VYS387" s="65"/>
      <c r="VYT387" s="65"/>
      <c r="VYU387" s="65"/>
      <c r="VYV387" s="65"/>
      <c r="VYW387" s="65"/>
      <c r="VYX387" s="65"/>
      <c r="VYY387" s="65"/>
      <c r="VYZ387" s="65"/>
      <c r="VZA387" s="65"/>
      <c r="VZB387" s="65"/>
      <c r="VZC387" s="65"/>
      <c r="VZD387" s="65"/>
      <c r="VZE387" s="65"/>
      <c r="VZF387" s="65"/>
      <c r="VZG387" s="65"/>
      <c r="VZH387" s="65"/>
      <c r="VZI387" s="65"/>
      <c r="VZJ387" s="65"/>
      <c r="VZK387" s="65"/>
      <c r="VZL387" s="65"/>
      <c r="VZM387" s="65"/>
      <c r="VZN387" s="65"/>
      <c r="VZO387" s="65"/>
      <c r="VZP387" s="65"/>
      <c r="VZQ387" s="65"/>
      <c r="VZR387" s="65"/>
      <c r="VZS387" s="65"/>
      <c r="VZT387" s="65"/>
      <c r="VZU387" s="65"/>
      <c r="VZV387" s="65"/>
      <c r="VZW387" s="65"/>
      <c r="VZX387" s="65"/>
      <c r="VZY387" s="65"/>
      <c r="VZZ387" s="65"/>
      <c r="WAA387" s="65"/>
      <c r="WAB387" s="65"/>
      <c r="WAC387" s="65"/>
      <c r="WAD387" s="65"/>
      <c r="WAE387" s="65"/>
      <c r="WAF387" s="65"/>
      <c r="WAG387" s="65"/>
      <c r="WAH387" s="65"/>
      <c r="WAI387" s="65"/>
      <c r="WAJ387" s="65"/>
      <c r="WAK387" s="65"/>
      <c r="WAL387" s="65"/>
      <c r="WAM387" s="65"/>
      <c r="WAN387" s="65"/>
      <c r="WAO387" s="65"/>
      <c r="WAP387" s="65"/>
      <c r="WAQ387" s="65"/>
      <c r="WAR387" s="65"/>
      <c r="WAS387" s="65"/>
      <c r="WAT387" s="65"/>
      <c r="WAU387" s="65"/>
      <c r="WAV387" s="65"/>
      <c r="WAW387" s="65"/>
      <c r="WAX387" s="65"/>
      <c r="WAY387" s="65"/>
      <c r="WAZ387" s="65"/>
      <c r="WBA387" s="65"/>
      <c r="WBB387" s="65"/>
      <c r="WBC387" s="65"/>
      <c r="WBD387" s="65"/>
      <c r="WBE387" s="65"/>
      <c r="WBF387" s="65"/>
      <c r="WBG387" s="65"/>
      <c r="WBH387" s="65"/>
      <c r="WBI387" s="65"/>
      <c r="WBJ387" s="65"/>
      <c r="WBK387" s="65"/>
      <c r="WBL387" s="65"/>
      <c r="WBM387" s="65"/>
      <c r="WBN387" s="65"/>
      <c r="WBO387" s="65"/>
      <c r="WBP387" s="65"/>
      <c r="WBQ387" s="65"/>
      <c r="WBR387" s="65"/>
      <c r="WBS387" s="65"/>
      <c r="WBT387" s="65"/>
      <c r="WBU387" s="65"/>
      <c r="WBV387" s="65"/>
      <c r="WBW387" s="65"/>
      <c r="WBX387" s="65"/>
      <c r="WBY387" s="65"/>
      <c r="WBZ387" s="65"/>
      <c r="WCA387" s="65"/>
      <c r="WCB387" s="65"/>
      <c r="WCC387" s="65"/>
      <c r="WCD387" s="65"/>
      <c r="WCE387" s="65"/>
      <c r="WCF387" s="65"/>
      <c r="WCG387" s="65"/>
      <c r="WCH387" s="65"/>
      <c r="WCI387" s="65"/>
      <c r="WCJ387" s="65"/>
      <c r="WCK387" s="65"/>
      <c r="WCL387" s="65"/>
      <c r="WCM387" s="65"/>
      <c r="WCN387" s="65"/>
      <c r="WCO387" s="65"/>
      <c r="WCP387" s="65"/>
      <c r="WCQ387" s="65"/>
      <c r="WCR387" s="65"/>
      <c r="WCS387" s="65"/>
      <c r="WCT387" s="65"/>
      <c r="WCU387" s="65"/>
      <c r="WCV387" s="65"/>
      <c r="WCW387" s="65"/>
      <c r="WCX387" s="65"/>
      <c r="WCY387" s="65"/>
      <c r="WCZ387" s="65"/>
      <c r="WDA387" s="65"/>
      <c r="WDB387" s="65"/>
      <c r="WDC387" s="65"/>
      <c r="WDD387" s="65"/>
      <c r="WDE387" s="65"/>
      <c r="WDF387" s="65"/>
      <c r="WDG387" s="65"/>
      <c r="WDH387" s="65"/>
      <c r="WDI387" s="65"/>
      <c r="WDJ387" s="65"/>
      <c r="WDK387" s="65"/>
      <c r="WDL387" s="65"/>
      <c r="WDM387" s="65"/>
      <c r="WDN387" s="65"/>
      <c r="WDO387" s="65"/>
      <c r="WDP387" s="65"/>
      <c r="WDQ387" s="65"/>
      <c r="WDR387" s="65"/>
      <c r="WDS387" s="65"/>
      <c r="WDT387" s="65"/>
      <c r="WDU387" s="65"/>
      <c r="WDV387" s="65"/>
      <c r="WDW387" s="65"/>
      <c r="WDX387" s="65"/>
      <c r="WDY387" s="65"/>
      <c r="WDZ387" s="65"/>
      <c r="WEA387" s="65"/>
      <c r="WEB387" s="65"/>
      <c r="WEC387" s="65"/>
      <c r="WED387" s="65"/>
      <c r="WEE387" s="65"/>
      <c r="WEF387" s="65"/>
      <c r="WEG387" s="65"/>
      <c r="WEH387" s="65"/>
      <c r="WEI387" s="65"/>
      <c r="WEJ387" s="65"/>
      <c r="WEK387" s="65"/>
      <c r="WEL387" s="65"/>
      <c r="WEM387" s="65"/>
      <c r="WEN387" s="65"/>
      <c r="WEO387" s="65"/>
      <c r="WEP387" s="65"/>
      <c r="WEQ387" s="65"/>
      <c r="WER387" s="65"/>
      <c r="WES387" s="65"/>
      <c r="WET387" s="65"/>
      <c r="WEU387" s="65"/>
      <c r="WEV387" s="65"/>
      <c r="WEW387" s="65"/>
      <c r="WEX387" s="65"/>
      <c r="WEY387" s="65"/>
      <c r="WEZ387" s="65"/>
      <c r="WFA387" s="65"/>
      <c r="WFB387" s="65"/>
      <c r="WFC387" s="65"/>
      <c r="WFD387" s="65"/>
      <c r="WFE387" s="65"/>
      <c r="WFF387" s="65"/>
      <c r="WFG387" s="65"/>
      <c r="WFH387" s="65"/>
      <c r="WFI387" s="65"/>
      <c r="WFJ387" s="65"/>
      <c r="WFK387" s="65"/>
      <c r="WFL387" s="65"/>
      <c r="WFM387" s="65"/>
      <c r="WFN387" s="65"/>
      <c r="WFO387" s="65"/>
      <c r="WFP387" s="65"/>
      <c r="WFQ387" s="65"/>
      <c r="WFR387" s="65"/>
      <c r="WFS387" s="65"/>
      <c r="WFT387" s="65"/>
      <c r="WFU387" s="65"/>
      <c r="WFV387" s="65"/>
      <c r="WFW387" s="65"/>
      <c r="WFX387" s="65"/>
      <c r="WFY387" s="65"/>
      <c r="WFZ387" s="65"/>
      <c r="WGA387" s="65"/>
      <c r="WGB387" s="65"/>
      <c r="WGC387" s="65"/>
      <c r="WGD387" s="65"/>
      <c r="WGE387" s="65"/>
      <c r="WGF387" s="65"/>
      <c r="WGG387" s="65"/>
      <c r="WGH387" s="65"/>
      <c r="WGI387" s="65"/>
      <c r="WGJ387" s="65"/>
      <c r="WGK387" s="65"/>
      <c r="WGL387" s="65"/>
      <c r="WGM387" s="65"/>
      <c r="WGN387" s="65"/>
      <c r="WGO387" s="65"/>
      <c r="WGP387" s="65"/>
      <c r="WGQ387" s="65"/>
      <c r="WGR387" s="65"/>
      <c r="WGS387" s="65"/>
      <c r="WGT387" s="65"/>
      <c r="WGU387" s="65"/>
      <c r="WGV387" s="65"/>
      <c r="WGW387" s="65"/>
      <c r="WGX387" s="65"/>
      <c r="WGY387" s="65"/>
      <c r="WGZ387" s="65"/>
      <c r="WHA387" s="65"/>
      <c r="WHB387" s="65"/>
      <c r="WHC387" s="65"/>
      <c r="WHD387" s="65"/>
      <c r="WHE387" s="65"/>
      <c r="WHF387" s="65"/>
      <c r="WHG387" s="65"/>
      <c r="WHH387" s="65"/>
      <c r="WHI387" s="65"/>
      <c r="WHJ387" s="65"/>
      <c r="WHK387" s="65"/>
      <c r="WHL387" s="65"/>
      <c r="WHM387" s="65"/>
      <c r="WHN387" s="65"/>
      <c r="WHO387" s="65"/>
      <c r="WHP387" s="65"/>
      <c r="WHQ387" s="65"/>
      <c r="WHR387" s="65"/>
      <c r="WHS387" s="65"/>
      <c r="WHT387" s="65"/>
      <c r="WHU387" s="65"/>
      <c r="WHV387" s="65"/>
      <c r="WHW387" s="65"/>
      <c r="WHX387" s="65"/>
      <c r="WHY387" s="65"/>
      <c r="WHZ387" s="65"/>
      <c r="WIA387" s="65"/>
      <c r="WIB387" s="65"/>
      <c r="WIC387" s="65"/>
      <c r="WID387" s="65"/>
      <c r="WIE387" s="65"/>
      <c r="WIF387" s="65"/>
      <c r="WIG387" s="65"/>
      <c r="WIH387" s="65"/>
      <c r="WII387" s="65"/>
      <c r="WIJ387" s="65"/>
      <c r="WIK387" s="65"/>
      <c r="WIL387" s="65"/>
      <c r="WIM387" s="65"/>
      <c r="WIN387" s="65"/>
      <c r="WIO387" s="65"/>
      <c r="WIP387" s="65"/>
      <c r="WIQ387" s="65"/>
      <c r="WIR387" s="65"/>
      <c r="WIS387" s="65"/>
      <c r="WIT387" s="65"/>
      <c r="WIU387" s="65"/>
      <c r="WIV387" s="65"/>
      <c r="WIW387" s="65"/>
      <c r="WIX387" s="65"/>
      <c r="WIY387" s="65"/>
      <c r="WIZ387" s="65"/>
      <c r="WJA387" s="65"/>
      <c r="WJB387" s="65"/>
      <c r="WJC387" s="65"/>
      <c r="WJD387" s="65"/>
      <c r="WJE387" s="65"/>
      <c r="WJF387" s="65"/>
      <c r="WJG387" s="65"/>
      <c r="WJH387" s="65"/>
      <c r="WJI387" s="65"/>
      <c r="WJJ387" s="65"/>
      <c r="WJK387" s="65"/>
      <c r="WJL387" s="65"/>
      <c r="WJM387" s="65"/>
      <c r="WJN387" s="65"/>
      <c r="WJO387" s="65"/>
      <c r="WJP387" s="65"/>
      <c r="WJQ387" s="65"/>
      <c r="WJR387" s="65"/>
      <c r="WJS387" s="65"/>
      <c r="WJT387" s="65"/>
      <c r="WJU387" s="65"/>
      <c r="WJV387" s="65"/>
      <c r="WJW387" s="65"/>
      <c r="WJX387" s="65"/>
      <c r="WJY387" s="65"/>
      <c r="WJZ387" s="65"/>
      <c r="WKA387" s="65"/>
      <c r="WKB387" s="65"/>
      <c r="WKC387" s="65"/>
      <c r="WKD387" s="65"/>
      <c r="WKE387" s="65"/>
      <c r="WKF387" s="65"/>
      <c r="WKG387" s="65"/>
      <c r="WKH387" s="65"/>
      <c r="WKI387" s="65"/>
      <c r="WKJ387" s="65"/>
      <c r="WKK387" s="65"/>
      <c r="WKL387" s="65"/>
      <c r="WKM387" s="65"/>
      <c r="WKN387" s="65"/>
      <c r="WKO387" s="65"/>
      <c r="WKP387" s="65"/>
      <c r="WKQ387" s="65"/>
      <c r="WKR387" s="65"/>
      <c r="WKS387" s="65"/>
      <c r="WKT387" s="65"/>
      <c r="WKU387" s="65"/>
      <c r="WKV387" s="65"/>
      <c r="WKW387" s="65"/>
      <c r="WKX387" s="65"/>
      <c r="WKY387" s="65"/>
      <c r="WKZ387" s="65"/>
      <c r="WLA387" s="65"/>
      <c r="WLB387" s="65"/>
      <c r="WLC387" s="65"/>
      <c r="WLD387" s="65"/>
      <c r="WLE387" s="65"/>
      <c r="WLF387" s="65"/>
      <c r="WLG387" s="65"/>
      <c r="WLH387" s="65"/>
      <c r="WLI387" s="65"/>
      <c r="WLJ387" s="65"/>
      <c r="WLK387" s="65"/>
      <c r="WLL387" s="65"/>
      <c r="WLM387" s="65"/>
      <c r="WLN387" s="65"/>
      <c r="WLO387" s="65"/>
      <c r="WLP387" s="65"/>
      <c r="WLQ387" s="65"/>
      <c r="WLR387" s="65"/>
      <c r="WLS387" s="65"/>
      <c r="WLT387" s="65"/>
      <c r="WLU387" s="65"/>
      <c r="WLV387" s="65"/>
      <c r="WLW387" s="65"/>
      <c r="WLX387" s="65"/>
      <c r="WLY387" s="65"/>
      <c r="WLZ387" s="65"/>
      <c r="WMA387" s="65"/>
      <c r="WMB387" s="65"/>
      <c r="WMC387" s="65"/>
      <c r="WMD387" s="65"/>
      <c r="WME387" s="65"/>
      <c r="WMF387" s="65"/>
      <c r="WMG387" s="65"/>
      <c r="WMH387" s="65"/>
      <c r="WMI387" s="65"/>
      <c r="WMJ387" s="65"/>
      <c r="WMK387" s="65"/>
      <c r="WML387" s="65"/>
      <c r="WMM387" s="65"/>
      <c r="WMN387" s="65"/>
      <c r="WMO387" s="65"/>
      <c r="WMP387" s="65"/>
      <c r="WMQ387" s="65"/>
      <c r="WMR387" s="65"/>
      <c r="WMS387" s="65"/>
      <c r="WMT387" s="65"/>
      <c r="WMU387" s="65"/>
      <c r="WMV387" s="65"/>
      <c r="WMW387" s="65"/>
      <c r="WMX387" s="65"/>
      <c r="WMY387" s="65"/>
      <c r="WMZ387" s="65"/>
      <c r="WNA387" s="65"/>
      <c r="WNB387" s="65"/>
      <c r="WNC387" s="65"/>
      <c r="WND387" s="65"/>
      <c r="WNE387" s="65"/>
      <c r="WNF387" s="65"/>
      <c r="WNG387" s="65"/>
      <c r="WNH387" s="65"/>
      <c r="WNI387" s="65"/>
      <c r="WNJ387" s="65"/>
      <c r="WNK387" s="65"/>
      <c r="WNL387" s="65"/>
      <c r="WNM387" s="65"/>
      <c r="WNN387" s="65"/>
      <c r="WNO387" s="65"/>
      <c r="WNP387" s="65"/>
      <c r="WNQ387" s="65"/>
      <c r="WNR387" s="65"/>
      <c r="WNS387" s="65"/>
      <c r="WNT387" s="65"/>
      <c r="WNU387" s="65"/>
      <c r="WNV387" s="65"/>
      <c r="WNW387" s="65"/>
      <c r="WNX387" s="65"/>
      <c r="WNY387" s="65"/>
      <c r="WNZ387" s="65"/>
      <c r="WOA387" s="65"/>
      <c r="WOB387" s="65"/>
      <c r="WOC387" s="65"/>
      <c r="WOD387" s="65"/>
      <c r="WOE387" s="65"/>
      <c r="WOF387" s="65"/>
      <c r="WOG387" s="65"/>
      <c r="WOH387" s="65"/>
      <c r="WOI387" s="65"/>
      <c r="WOJ387" s="65"/>
      <c r="WOK387" s="65"/>
      <c r="WOL387" s="65"/>
      <c r="WOM387" s="65"/>
      <c r="WON387" s="65"/>
      <c r="WOO387" s="65"/>
      <c r="WOP387" s="65"/>
      <c r="WOQ387" s="65"/>
      <c r="WOR387" s="65"/>
      <c r="WOS387" s="65"/>
      <c r="WOT387" s="65"/>
      <c r="WOU387" s="65"/>
      <c r="WOV387" s="65"/>
      <c r="WOW387" s="65"/>
      <c r="WOX387" s="65"/>
      <c r="WOY387" s="65"/>
      <c r="WOZ387" s="65"/>
      <c r="WPA387" s="65"/>
      <c r="WPB387" s="65"/>
      <c r="WPC387" s="65"/>
      <c r="WPD387" s="65"/>
      <c r="WPE387" s="65"/>
      <c r="WPF387" s="65"/>
      <c r="WPG387" s="65"/>
      <c r="WPH387" s="65"/>
      <c r="WPI387" s="65"/>
      <c r="WPJ387" s="65"/>
      <c r="WPK387" s="65"/>
      <c r="WPL387" s="65"/>
      <c r="WPM387" s="65"/>
      <c r="WPN387" s="65"/>
      <c r="WPO387" s="65"/>
      <c r="WPP387" s="65"/>
      <c r="WPQ387" s="65"/>
      <c r="WPR387" s="65"/>
      <c r="WPS387" s="65"/>
      <c r="WPT387" s="65"/>
      <c r="WPU387" s="65"/>
      <c r="WPV387" s="65"/>
      <c r="WPW387" s="65"/>
      <c r="WPX387" s="65"/>
      <c r="WPY387" s="65"/>
      <c r="WPZ387" s="65"/>
      <c r="WQA387" s="65"/>
      <c r="WQB387" s="65"/>
      <c r="WQC387" s="65"/>
      <c r="WQD387" s="65"/>
      <c r="WQE387" s="65"/>
      <c r="WQF387" s="65"/>
      <c r="WQG387" s="65"/>
      <c r="WQH387" s="65"/>
      <c r="WQI387" s="65"/>
      <c r="WQJ387" s="65"/>
      <c r="WQK387" s="65"/>
      <c r="WQL387" s="65"/>
      <c r="WQM387" s="65"/>
      <c r="WQN387" s="65"/>
      <c r="WQO387" s="65"/>
      <c r="WQP387" s="65"/>
      <c r="WQQ387" s="65"/>
      <c r="WQR387" s="65"/>
      <c r="WQS387" s="65"/>
      <c r="WQT387" s="65"/>
      <c r="WQU387" s="65"/>
      <c r="WQV387" s="65"/>
      <c r="WQW387" s="65"/>
      <c r="WQX387" s="65"/>
      <c r="WQY387" s="65"/>
      <c r="WQZ387" s="65"/>
      <c r="WRA387" s="65"/>
      <c r="WRB387" s="65"/>
      <c r="WRC387" s="65"/>
      <c r="WRD387" s="65"/>
      <c r="WRE387" s="65"/>
      <c r="WRF387" s="65"/>
      <c r="WRG387" s="65"/>
      <c r="WRH387" s="65"/>
      <c r="WRI387" s="65"/>
      <c r="WRJ387" s="65"/>
      <c r="WRK387" s="65"/>
      <c r="WRL387" s="65"/>
      <c r="WRM387" s="65"/>
      <c r="WRN387" s="65"/>
      <c r="WRO387" s="65"/>
      <c r="WRP387" s="65"/>
      <c r="WRQ387" s="65"/>
      <c r="WRR387" s="65"/>
      <c r="WRS387" s="65"/>
      <c r="WRT387" s="65"/>
      <c r="WRU387" s="65"/>
      <c r="WRV387" s="65"/>
      <c r="WRW387" s="65"/>
      <c r="WRX387" s="65"/>
      <c r="WRY387" s="65"/>
      <c r="WRZ387" s="65"/>
      <c r="WSA387" s="65"/>
      <c r="WSB387" s="65"/>
      <c r="WSC387" s="65"/>
      <c r="WSD387" s="65"/>
      <c r="WSE387" s="65"/>
      <c r="WSF387" s="65"/>
      <c r="WSG387" s="65"/>
      <c r="WSH387" s="65"/>
      <c r="WSI387" s="65"/>
      <c r="WSJ387" s="65"/>
      <c r="WSK387" s="65"/>
      <c r="WSL387" s="65"/>
      <c r="WSM387" s="65"/>
      <c r="WSN387" s="65"/>
      <c r="WSO387" s="65"/>
      <c r="WSP387" s="65"/>
      <c r="WSQ387" s="65"/>
      <c r="WSR387" s="65"/>
      <c r="WSS387" s="65"/>
      <c r="WST387" s="65"/>
      <c r="WSU387" s="65"/>
      <c r="WSV387" s="65"/>
      <c r="WSW387" s="65"/>
      <c r="WSX387" s="65"/>
      <c r="WSY387" s="65"/>
      <c r="WSZ387" s="65"/>
      <c r="WTA387" s="65"/>
      <c r="WTB387" s="65"/>
      <c r="WTC387" s="65"/>
      <c r="WTD387" s="65"/>
      <c r="WTE387" s="65"/>
      <c r="WTF387" s="65"/>
      <c r="WTG387" s="65"/>
      <c r="WTH387" s="65"/>
      <c r="WTI387" s="65"/>
      <c r="WTJ387" s="65"/>
      <c r="WTK387" s="65"/>
      <c r="WTL387" s="65"/>
      <c r="WTM387" s="65"/>
      <c r="WTN387" s="65"/>
      <c r="WTO387" s="65"/>
      <c r="WTP387" s="65"/>
      <c r="WTQ387" s="65"/>
      <c r="WTR387" s="65"/>
      <c r="WTS387" s="65"/>
      <c r="WTT387" s="65"/>
      <c r="WTU387" s="65"/>
      <c r="WTV387" s="65"/>
      <c r="WTW387" s="65"/>
      <c r="WTX387" s="65"/>
      <c r="WTY387" s="65"/>
      <c r="WTZ387" s="65"/>
      <c r="WUA387" s="65"/>
      <c r="WUB387" s="65"/>
      <c r="WUC387" s="65"/>
      <c r="WUD387" s="65"/>
      <c r="WUE387" s="65"/>
      <c r="WUF387" s="65"/>
      <c r="WUG387" s="65"/>
      <c r="WUH387" s="65"/>
      <c r="WUI387" s="65"/>
      <c r="WUJ387" s="65"/>
      <c r="WUK387" s="65"/>
      <c r="WUL387" s="65"/>
      <c r="WUM387" s="65"/>
      <c r="WUN387" s="65"/>
      <c r="WUO387" s="65"/>
    </row>
    <row r="388" spans="1:16109" s="84" customFormat="1" ht="24.95" customHeight="1" x14ac:dyDescent="0.25">
      <c r="A388" s="68" t="s">
        <v>1506</v>
      </c>
      <c r="B388" s="69" t="s">
        <v>2629</v>
      </c>
      <c r="C388" s="70" t="s">
        <v>900</v>
      </c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5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/>
      <c r="BI388" s="65"/>
      <c r="BJ388" s="65"/>
      <c r="BK388" s="65"/>
      <c r="BL388" s="65"/>
      <c r="BM388" s="65"/>
      <c r="BN388" s="65"/>
      <c r="BO388" s="65"/>
      <c r="BP388" s="65"/>
      <c r="BQ388" s="65"/>
      <c r="BR388" s="65"/>
      <c r="BS388" s="65"/>
      <c r="BT388" s="65"/>
      <c r="BU388" s="65"/>
      <c r="BV388" s="65"/>
      <c r="BW388" s="65"/>
      <c r="BX388" s="65"/>
      <c r="BY388" s="65"/>
      <c r="BZ388" s="65"/>
      <c r="CA388" s="65"/>
      <c r="CB388" s="65"/>
      <c r="CC388" s="65"/>
      <c r="CD388" s="65"/>
      <c r="CE388" s="65"/>
      <c r="CF388" s="65"/>
      <c r="CG388" s="65"/>
      <c r="CH388" s="65"/>
      <c r="CI388" s="65"/>
      <c r="CJ388" s="65"/>
      <c r="CK388" s="65"/>
      <c r="CL388" s="65"/>
      <c r="CM388" s="65"/>
      <c r="CN388" s="65"/>
      <c r="CO388" s="65"/>
      <c r="CP388" s="65"/>
      <c r="CQ388" s="65"/>
      <c r="CR388" s="65"/>
      <c r="CS388" s="65"/>
      <c r="CT388" s="65"/>
      <c r="CU388" s="65"/>
      <c r="CV388" s="65"/>
      <c r="CW388" s="65"/>
      <c r="CX388" s="65"/>
      <c r="CY388" s="65"/>
      <c r="CZ388" s="65"/>
      <c r="DA388" s="65"/>
      <c r="DB388" s="65"/>
      <c r="DC388" s="65"/>
      <c r="DD388" s="65"/>
      <c r="DE388" s="65"/>
      <c r="DF388" s="65"/>
      <c r="DG388" s="65"/>
      <c r="DH388" s="65"/>
      <c r="DI388" s="65"/>
      <c r="DJ388" s="65"/>
      <c r="DK388" s="65"/>
      <c r="DL388" s="65"/>
      <c r="DM388" s="65"/>
      <c r="DN388" s="65"/>
      <c r="DO388" s="65"/>
      <c r="DP388" s="65"/>
      <c r="DQ388" s="65"/>
      <c r="DR388" s="65"/>
      <c r="DS388" s="65"/>
      <c r="DT388" s="65"/>
      <c r="DU388" s="65"/>
      <c r="DV388" s="65"/>
      <c r="DW388" s="65"/>
      <c r="DX388" s="65"/>
      <c r="DY388" s="65"/>
      <c r="DZ388" s="65"/>
      <c r="EA388" s="65"/>
      <c r="EB388" s="65"/>
      <c r="EC388" s="65"/>
      <c r="ED388" s="65"/>
      <c r="EE388" s="65"/>
      <c r="EF388" s="65"/>
      <c r="EG388" s="65"/>
      <c r="EH388" s="65"/>
      <c r="EI388" s="65"/>
      <c r="EJ388" s="65"/>
      <c r="EK388" s="65"/>
      <c r="EL388" s="65"/>
      <c r="EM388" s="65"/>
      <c r="EN388" s="65"/>
      <c r="EO388" s="65"/>
      <c r="EP388" s="65"/>
      <c r="EQ388" s="65"/>
      <c r="ER388" s="65"/>
      <c r="ES388" s="65"/>
      <c r="ET388" s="65"/>
      <c r="EU388" s="65"/>
      <c r="EV388" s="65"/>
      <c r="EW388" s="65"/>
      <c r="EX388" s="65"/>
      <c r="EY388" s="65"/>
      <c r="EZ388" s="65"/>
      <c r="FA388" s="65"/>
      <c r="FB388" s="65"/>
      <c r="FC388" s="65"/>
      <c r="FD388" s="65"/>
      <c r="FE388" s="65"/>
      <c r="FF388" s="65"/>
      <c r="FG388" s="65"/>
      <c r="FH388" s="65"/>
      <c r="FI388" s="65"/>
      <c r="FJ388" s="65"/>
      <c r="FK388" s="65"/>
      <c r="FL388" s="65"/>
      <c r="FM388" s="65"/>
      <c r="FN388" s="65"/>
      <c r="FO388" s="65"/>
      <c r="FP388" s="65"/>
      <c r="FQ388" s="65"/>
      <c r="FR388" s="65"/>
      <c r="FS388" s="65"/>
      <c r="FT388" s="65"/>
      <c r="FU388" s="65"/>
      <c r="FV388" s="65"/>
      <c r="FW388" s="65"/>
      <c r="FX388" s="65"/>
      <c r="FY388" s="65"/>
      <c r="FZ388" s="65"/>
      <c r="GA388" s="65"/>
      <c r="GB388" s="65"/>
      <c r="GC388" s="65"/>
      <c r="GD388" s="65"/>
      <c r="GE388" s="65"/>
      <c r="GF388" s="65"/>
      <c r="GG388" s="65"/>
      <c r="GH388" s="65"/>
      <c r="GI388" s="65"/>
      <c r="GJ388" s="65"/>
      <c r="GK388" s="65"/>
      <c r="GL388" s="65"/>
      <c r="GM388" s="65"/>
      <c r="GN388" s="65"/>
      <c r="GO388" s="65"/>
      <c r="GP388" s="65"/>
      <c r="GQ388" s="65"/>
      <c r="GR388" s="65"/>
      <c r="GS388" s="65"/>
      <c r="GT388" s="65"/>
      <c r="GU388" s="65"/>
      <c r="GV388" s="65"/>
      <c r="GW388" s="65"/>
      <c r="GX388" s="65"/>
      <c r="GY388" s="65"/>
      <c r="GZ388" s="65"/>
      <c r="HA388" s="65"/>
      <c r="HB388" s="65"/>
      <c r="HC388" s="65"/>
      <c r="HD388" s="65"/>
      <c r="HE388" s="65"/>
      <c r="HF388" s="65"/>
      <c r="HG388" s="65"/>
      <c r="HH388" s="65"/>
      <c r="HI388" s="65"/>
      <c r="HJ388" s="65"/>
      <c r="HK388" s="65"/>
      <c r="HL388" s="65"/>
      <c r="HM388" s="65"/>
      <c r="HN388" s="65"/>
      <c r="HO388" s="65"/>
      <c r="HP388" s="65"/>
      <c r="HQ388" s="65"/>
      <c r="HR388" s="65"/>
      <c r="HS388" s="65"/>
      <c r="HT388" s="65"/>
      <c r="HU388" s="65"/>
      <c r="HV388" s="65"/>
      <c r="HW388" s="65"/>
      <c r="HX388" s="65"/>
      <c r="HY388" s="65"/>
      <c r="HZ388" s="65"/>
      <c r="IA388" s="65"/>
      <c r="IB388" s="65"/>
      <c r="IC388" s="65"/>
      <c r="ID388" s="65"/>
      <c r="IE388" s="65"/>
      <c r="IF388" s="65"/>
      <c r="IG388" s="65"/>
      <c r="IH388" s="65"/>
      <c r="II388" s="65"/>
      <c r="IJ388" s="65"/>
      <c r="IK388" s="65"/>
      <c r="IL388" s="65"/>
      <c r="IM388" s="65"/>
      <c r="IN388" s="65"/>
      <c r="IO388" s="65"/>
      <c r="IP388" s="65"/>
      <c r="IQ388" s="65"/>
      <c r="IR388" s="65"/>
      <c r="IS388" s="65"/>
      <c r="IT388" s="65"/>
      <c r="IU388" s="65"/>
      <c r="IV388" s="65"/>
      <c r="IW388" s="65"/>
      <c r="IX388" s="65"/>
      <c r="IY388" s="65"/>
      <c r="IZ388" s="65"/>
      <c r="JA388" s="65"/>
      <c r="JB388" s="65"/>
      <c r="JC388" s="65"/>
      <c r="JD388" s="65"/>
      <c r="JE388" s="65"/>
      <c r="JF388" s="65"/>
      <c r="JG388" s="65"/>
      <c r="JH388" s="65"/>
      <c r="JI388" s="65"/>
      <c r="JJ388" s="65"/>
      <c r="JK388" s="65"/>
      <c r="JL388" s="65"/>
      <c r="JM388" s="65"/>
      <c r="JN388" s="65"/>
      <c r="JO388" s="65"/>
      <c r="JP388" s="65"/>
      <c r="JQ388" s="65"/>
      <c r="JR388" s="65"/>
      <c r="JS388" s="65"/>
      <c r="JT388" s="65"/>
      <c r="JU388" s="65"/>
      <c r="JV388" s="65"/>
      <c r="JW388" s="65"/>
      <c r="JX388" s="65"/>
      <c r="JY388" s="65"/>
      <c r="JZ388" s="65"/>
      <c r="KA388" s="65"/>
      <c r="KB388" s="65"/>
      <c r="KC388" s="65"/>
      <c r="KD388" s="65"/>
      <c r="KE388" s="65"/>
      <c r="KF388" s="65"/>
      <c r="KG388" s="65"/>
      <c r="KH388" s="65"/>
      <c r="KI388" s="65"/>
      <c r="KJ388" s="65"/>
      <c r="KK388" s="65"/>
      <c r="KL388" s="65"/>
      <c r="KM388" s="65"/>
      <c r="KN388" s="65"/>
      <c r="KO388" s="65"/>
      <c r="KP388" s="65"/>
      <c r="KQ388" s="65"/>
      <c r="KR388" s="65"/>
      <c r="KS388" s="65"/>
      <c r="KT388" s="65"/>
      <c r="KU388" s="65"/>
      <c r="KV388" s="65"/>
      <c r="KW388" s="65"/>
      <c r="KX388" s="65"/>
      <c r="KY388" s="65"/>
      <c r="KZ388" s="65"/>
      <c r="LA388" s="65"/>
      <c r="LB388" s="65"/>
      <c r="LC388" s="65"/>
      <c r="LD388" s="65"/>
      <c r="LE388" s="65"/>
      <c r="LF388" s="65"/>
      <c r="LG388" s="65"/>
      <c r="LH388" s="65"/>
      <c r="LI388" s="65"/>
      <c r="LJ388" s="65"/>
      <c r="LK388" s="65"/>
      <c r="LL388" s="65"/>
      <c r="LM388" s="65"/>
      <c r="LN388" s="65"/>
      <c r="LO388" s="65"/>
      <c r="LP388" s="65"/>
      <c r="LQ388" s="65"/>
      <c r="LR388" s="65"/>
      <c r="LS388" s="65"/>
      <c r="LT388" s="65"/>
      <c r="LU388" s="65"/>
      <c r="LV388" s="65"/>
      <c r="LW388" s="65"/>
      <c r="LX388" s="65"/>
      <c r="LY388" s="65"/>
      <c r="LZ388" s="65"/>
      <c r="MA388" s="65"/>
      <c r="MB388" s="65"/>
      <c r="MC388" s="65"/>
      <c r="MD388" s="65"/>
      <c r="ME388" s="65"/>
      <c r="MF388" s="65"/>
      <c r="MG388" s="65"/>
      <c r="MH388" s="65"/>
      <c r="MI388" s="65"/>
      <c r="MJ388" s="65"/>
      <c r="MK388" s="65"/>
      <c r="ML388" s="65"/>
      <c r="MM388" s="65"/>
      <c r="MN388" s="65"/>
      <c r="MO388" s="65"/>
      <c r="MP388" s="65"/>
      <c r="MQ388" s="65"/>
      <c r="MR388" s="65"/>
      <c r="MS388" s="65"/>
      <c r="MT388" s="65"/>
      <c r="MU388" s="65"/>
      <c r="MV388" s="65"/>
      <c r="MW388" s="65"/>
      <c r="MX388" s="65"/>
      <c r="MY388" s="65"/>
      <c r="MZ388" s="65"/>
      <c r="NA388" s="65"/>
      <c r="NB388" s="65"/>
      <c r="NC388" s="65"/>
      <c r="ND388" s="65"/>
      <c r="NE388" s="65"/>
      <c r="NF388" s="65"/>
      <c r="NG388" s="65"/>
      <c r="NH388" s="65"/>
      <c r="NI388" s="65"/>
      <c r="NJ388" s="65"/>
      <c r="NK388" s="65"/>
      <c r="NL388" s="65"/>
      <c r="NM388" s="65"/>
      <c r="NN388" s="65"/>
      <c r="NO388" s="65"/>
      <c r="NP388" s="65"/>
      <c r="NQ388" s="65"/>
      <c r="NR388" s="65"/>
      <c r="NS388" s="65"/>
      <c r="NT388" s="65"/>
      <c r="NU388" s="65"/>
      <c r="NV388" s="65"/>
      <c r="NW388" s="65"/>
      <c r="NX388" s="65"/>
      <c r="NY388" s="65"/>
      <c r="NZ388" s="65"/>
      <c r="OA388" s="65"/>
      <c r="OB388" s="65"/>
      <c r="OC388" s="65"/>
      <c r="OD388" s="65"/>
      <c r="OE388" s="65"/>
      <c r="OF388" s="65"/>
      <c r="OG388" s="65"/>
      <c r="OH388" s="65"/>
      <c r="OI388" s="65"/>
      <c r="OJ388" s="65"/>
      <c r="OK388" s="65"/>
      <c r="OL388" s="65"/>
      <c r="OM388" s="65"/>
      <c r="ON388" s="65"/>
      <c r="OO388" s="65"/>
      <c r="OP388" s="65"/>
      <c r="OQ388" s="65"/>
      <c r="OR388" s="65"/>
      <c r="OS388" s="65"/>
      <c r="OT388" s="65"/>
      <c r="OU388" s="65"/>
      <c r="OV388" s="65"/>
      <c r="OW388" s="65"/>
      <c r="OX388" s="65"/>
      <c r="OY388" s="65"/>
      <c r="OZ388" s="65"/>
      <c r="PA388" s="65"/>
      <c r="PB388" s="65"/>
      <c r="PC388" s="65"/>
      <c r="PD388" s="65"/>
      <c r="PE388" s="65"/>
      <c r="PF388" s="65"/>
      <c r="PG388" s="65"/>
      <c r="PH388" s="65"/>
      <c r="PI388" s="65"/>
      <c r="PJ388" s="65"/>
      <c r="PK388" s="65"/>
      <c r="PL388" s="65"/>
      <c r="PM388" s="65"/>
      <c r="PN388" s="65"/>
      <c r="PO388" s="65"/>
      <c r="PP388" s="65"/>
      <c r="PQ388" s="65"/>
      <c r="PR388" s="65"/>
      <c r="PS388" s="65"/>
      <c r="PT388" s="65"/>
      <c r="PU388" s="65"/>
      <c r="PV388" s="65"/>
      <c r="PW388" s="65"/>
      <c r="PX388" s="65"/>
      <c r="PY388" s="65"/>
      <c r="PZ388" s="65"/>
      <c r="QA388" s="65"/>
      <c r="QB388" s="65"/>
      <c r="QC388" s="65"/>
      <c r="QD388" s="65"/>
      <c r="QE388" s="65"/>
      <c r="QF388" s="65"/>
      <c r="QG388" s="65"/>
      <c r="QH388" s="65"/>
      <c r="QI388" s="65"/>
      <c r="QJ388" s="65"/>
      <c r="QK388" s="65"/>
      <c r="QL388" s="65"/>
      <c r="QM388" s="65"/>
      <c r="QN388" s="65"/>
      <c r="QO388" s="65"/>
      <c r="QP388" s="65"/>
      <c r="QQ388" s="65"/>
      <c r="QR388" s="65"/>
      <c r="QS388" s="65"/>
      <c r="QT388" s="65"/>
      <c r="QU388" s="65"/>
      <c r="QV388" s="65"/>
      <c r="QW388" s="65"/>
      <c r="QX388" s="65"/>
      <c r="QY388" s="65"/>
      <c r="QZ388" s="65"/>
      <c r="RA388" s="65"/>
      <c r="RB388" s="65"/>
      <c r="RC388" s="65"/>
      <c r="RD388" s="65"/>
      <c r="RE388" s="65"/>
      <c r="RF388" s="65"/>
      <c r="RG388" s="65"/>
      <c r="RH388" s="65"/>
      <c r="RI388" s="65"/>
      <c r="RJ388" s="65"/>
      <c r="RK388" s="65"/>
      <c r="RL388" s="65"/>
      <c r="RM388" s="65"/>
      <c r="RN388" s="65"/>
      <c r="RO388" s="65"/>
      <c r="RP388" s="65"/>
      <c r="RQ388" s="65"/>
      <c r="RR388" s="65"/>
      <c r="RS388" s="65"/>
      <c r="RT388" s="65"/>
      <c r="RU388" s="65"/>
      <c r="RV388" s="65"/>
      <c r="RW388" s="65"/>
      <c r="RX388" s="65"/>
      <c r="RY388" s="65"/>
      <c r="RZ388" s="65"/>
      <c r="SA388" s="65"/>
      <c r="SB388" s="65"/>
      <c r="SC388" s="65"/>
      <c r="SD388" s="65"/>
      <c r="SE388" s="65"/>
      <c r="SF388" s="65"/>
      <c r="SG388" s="65"/>
      <c r="SH388" s="65"/>
      <c r="SI388" s="65"/>
      <c r="SJ388" s="65"/>
      <c r="SK388" s="65"/>
      <c r="SL388" s="65"/>
      <c r="SM388" s="65"/>
      <c r="SN388" s="65"/>
      <c r="SO388" s="65"/>
      <c r="SP388" s="65"/>
      <c r="SQ388" s="65"/>
      <c r="SR388" s="65"/>
      <c r="SS388" s="65"/>
      <c r="ST388" s="65"/>
      <c r="SU388" s="65"/>
      <c r="SV388" s="65"/>
      <c r="SW388" s="65"/>
      <c r="SX388" s="65"/>
      <c r="SY388" s="65"/>
      <c r="SZ388" s="65"/>
      <c r="TA388" s="65"/>
      <c r="TB388" s="65"/>
      <c r="TC388" s="65"/>
      <c r="TD388" s="65"/>
      <c r="TE388" s="65"/>
      <c r="TF388" s="65"/>
      <c r="TG388" s="65"/>
      <c r="TH388" s="65"/>
      <c r="TI388" s="65"/>
      <c r="TJ388" s="65"/>
      <c r="TK388" s="65"/>
      <c r="TL388" s="65"/>
      <c r="TM388" s="65"/>
      <c r="TN388" s="65"/>
      <c r="TO388" s="65"/>
      <c r="TP388" s="65"/>
      <c r="TQ388" s="65"/>
      <c r="TR388" s="65"/>
      <c r="TS388" s="65"/>
      <c r="TT388" s="65"/>
      <c r="TU388" s="65"/>
      <c r="TV388" s="65"/>
      <c r="TW388" s="65"/>
      <c r="TX388" s="65"/>
      <c r="TY388" s="65"/>
      <c r="TZ388" s="65"/>
      <c r="UA388" s="65"/>
      <c r="UB388" s="65"/>
      <c r="UC388" s="65"/>
      <c r="UD388" s="65"/>
      <c r="UE388" s="65"/>
      <c r="UF388" s="65"/>
      <c r="UG388" s="65"/>
      <c r="UH388" s="65"/>
      <c r="UI388" s="65"/>
      <c r="UJ388" s="65"/>
      <c r="UK388" s="65"/>
      <c r="UL388" s="65"/>
      <c r="UM388" s="65"/>
      <c r="UN388" s="65"/>
      <c r="UO388" s="65"/>
      <c r="UP388" s="65"/>
      <c r="UQ388" s="65"/>
      <c r="UR388" s="65"/>
      <c r="US388" s="65"/>
      <c r="UT388" s="65"/>
      <c r="UU388" s="65"/>
      <c r="UV388" s="65"/>
      <c r="UW388" s="65"/>
      <c r="UX388" s="65"/>
      <c r="UY388" s="65"/>
      <c r="UZ388" s="65"/>
      <c r="VA388" s="65"/>
      <c r="VB388" s="65"/>
      <c r="VC388" s="65"/>
      <c r="VD388" s="65"/>
      <c r="VE388" s="65"/>
      <c r="VF388" s="65"/>
      <c r="VG388" s="65"/>
      <c r="VH388" s="65"/>
      <c r="VI388" s="65"/>
      <c r="VJ388" s="65"/>
      <c r="VK388" s="65"/>
      <c r="VL388" s="65"/>
      <c r="VM388" s="65"/>
      <c r="VN388" s="65"/>
      <c r="VO388" s="65"/>
      <c r="VP388" s="65"/>
      <c r="VQ388" s="65"/>
      <c r="VR388" s="65"/>
      <c r="VS388" s="65"/>
      <c r="VT388" s="65"/>
      <c r="VU388" s="65"/>
      <c r="VV388" s="65"/>
      <c r="VW388" s="65"/>
      <c r="VX388" s="65"/>
      <c r="VY388" s="65"/>
      <c r="VZ388" s="65"/>
      <c r="WA388" s="65"/>
      <c r="WB388" s="65"/>
      <c r="WC388" s="65"/>
      <c r="WD388" s="65"/>
      <c r="WE388" s="65"/>
      <c r="WF388" s="65"/>
      <c r="WG388" s="65"/>
      <c r="WH388" s="65"/>
      <c r="WI388" s="65"/>
      <c r="WJ388" s="65"/>
      <c r="WK388" s="65"/>
      <c r="WL388" s="65"/>
      <c r="WM388" s="65"/>
      <c r="WN388" s="65"/>
      <c r="WO388" s="65"/>
      <c r="WP388" s="65"/>
      <c r="WQ388" s="65"/>
      <c r="WR388" s="65"/>
      <c r="WS388" s="65"/>
      <c r="WT388" s="65"/>
      <c r="WU388" s="65"/>
      <c r="WV388" s="65"/>
      <c r="WW388" s="65"/>
      <c r="WX388" s="65"/>
      <c r="WY388" s="65"/>
      <c r="WZ388" s="65"/>
      <c r="XA388" s="65"/>
      <c r="XB388" s="65"/>
      <c r="XC388" s="65"/>
      <c r="XD388" s="65"/>
      <c r="XE388" s="65"/>
      <c r="XF388" s="65"/>
      <c r="XG388" s="65"/>
      <c r="XH388" s="65"/>
      <c r="XI388" s="65"/>
      <c r="XJ388" s="65"/>
      <c r="XK388" s="65"/>
      <c r="XL388" s="65"/>
      <c r="XM388" s="65"/>
      <c r="XN388" s="65"/>
      <c r="XO388" s="65"/>
      <c r="XP388" s="65"/>
      <c r="XQ388" s="65"/>
      <c r="XR388" s="65"/>
      <c r="XS388" s="65"/>
      <c r="XT388" s="65"/>
      <c r="XU388" s="65"/>
      <c r="XV388" s="65"/>
      <c r="XW388" s="65"/>
      <c r="XX388" s="65"/>
      <c r="XY388" s="65"/>
      <c r="XZ388" s="65"/>
      <c r="YA388" s="65"/>
      <c r="YB388" s="65"/>
      <c r="YC388" s="65"/>
      <c r="YD388" s="65"/>
      <c r="YE388" s="65"/>
      <c r="YF388" s="65"/>
      <c r="YG388" s="65"/>
      <c r="YH388" s="65"/>
      <c r="YI388" s="65"/>
      <c r="YJ388" s="65"/>
      <c r="YK388" s="65"/>
      <c r="YL388" s="65"/>
      <c r="YM388" s="65"/>
      <c r="YN388" s="65"/>
      <c r="YO388" s="65"/>
      <c r="YP388" s="65"/>
      <c r="YQ388" s="65"/>
      <c r="YR388" s="65"/>
      <c r="YS388" s="65"/>
      <c r="YT388" s="65"/>
      <c r="YU388" s="65"/>
      <c r="YV388" s="65"/>
      <c r="YW388" s="65"/>
      <c r="YX388" s="65"/>
      <c r="YY388" s="65"/>
      <c r="YZ388" s="65"/>
      <c r="ZA388" s="65"/>
      <c r="ZB388" s="65"/>
      <c r="ZC388" s="65"/>
      <c r="ZD388" s="65"/>
      <c r="ZE388" s="65"/>
      <c r="ZF388" s="65"/>
      <c r="ZG388" s="65"/>
      <c r="ZH388" s="65"/>
      <c r="ZI388" s="65"/>
      <c r="ZJ388" s="65"/>
      <c r="ZK388" s="65"/>
      <c r="ZL388" s="65"/>
      <c r="ZM388" s="65"/>
      <c r="ZN388" s="65"/>
      <c r="ZO388" s="65"/>
      <c r="ZP388" s="65"/>
      <c r="ZQ388" s="65"/>
      <c r="ZR388" s="65"/>
      <c r="ZS388" s="65"/>
      <c r="ZT388" s="65"/>
      <c r="ZU388" s="65"/>
      <c r="ZV388" s="65"/>
      <c r="ZW388" s="65"/>
      <c r="ZX388" s="65"/>
      <c r="ZY388" s="65"/>
      <c r="ZZ388" s="65"/>
      <c r="AAA388" s="65"/>
      <c r="AAB388" s="65"/>
      <c r="AAC388" s="65"/>
      <c r="AAD388" s="65"/>
      <c r="AAE388" s="65"/>
      <c r="AAF388" s="65"/>
      <c r="AAG388" s="65"/>
      <c r="AAH388" s="65"/>
      <c r="AAI388" s="65"/>
      <c r="AAJ388" s="65"/>
      <c r="AAK388" s="65"/>
      <c r="AAL388" s="65"/>
      <c r="AAM388" s="65"/>
      <c r="AAN388" s="65"/>
      <c r="AAO388" s="65"/>
      <c r="AAP388" s="65"/>
      <c r="AAQ388" s="65"/>
      <c r="AAR388" s="65"/>
      <c r="AAS388" s="65"/>
      <c r="AAT388" s="65"/>
      <c r="AAU388" s="65"/>
      <c r="AAV388" s="65"/>
      <c r="AAW388" s="65"/>
      <c r="AAX388" s="65"/>
      <c r="AAY388" s="65"/>
      <c r="AAZ388" s="65"/>
      <c r="ABA388" s="65"/>
      <c r="ABB388" s="65"/>
      <c r="ABC388" s="65"/>
      <c r="ABD388" s="65"/>
      <c r="ABE388" s="65"/>
      <c r="ABF388" s="65"/>
      <c r="ABG388" s="65"/>
      <c r="ABH388" s="65"/>
      <c r="ABI388" s="65"/>
      <c r="ABJ388" s="65"/>
      <c r="ABK388" s="65"/>
      <c r="ABL388" s="65"/>
      <c r="ABM388" s="65"/>
      <c r="ABN388" s="65"/>
      <c r="ABO388" s="65"/>
      <c r="ABP388" s="65"/>
      <c r="ABQ388" s="65"/>
      <c r="ABR388" s="65"/>
      <c r="ABS388" s="65"/>
      <c r="ABT388" s="65"/>
      <c r="ABU388" s="65"/>
      <c r="ABV388" s="65"/>
      <c r="ABW388" s="65"/>
      <c r="ABX388" s="65"/>
      <c r="ABY388" s="65"/>
      <c r="ABZ388" s="65"/>
      <c r="ACA388" s="65"/>
      <c r="ACB388" s="65"/>
      <c r="ACC388" s="65"/>
      <c r="ACD388" s="65"/>
      <c r="ACE388" s="65"/>
      <c r="ACF388" s="65"/>
      <c r="ACG388" s="65"/>
      <c r="ACH388" s="65"/>
      <c r="ACI388" s="65"/>
      <c r="ACJ388" s="65"/>
      <c r="ACK388" s="65"/>
      <c r="ACL388" s="65"/>
      <c r="ACM388" s="65"/>
      <c r="ACN388" s="65"/>
      <c r="ACO388" s="65"/>
      <c r="ACP388" s="65"/>
      <c r="ACQ388" s="65"/>
      <c r="ACR388" s="65"/>
      <c r="ACS388" s="65"/>
      <c r="ACT388" s="65"/>
      <c r="ACU388" s="65"/>
      <c r="ACV388" s="65"/>
      <c r="ACW388" s="65"/>
      <c r="ACX388" s="65"/>
      <c r="ACY388" s="65"/>
      <c r="ACZ388" s="65"/>
      <c r="ADA388" s="65"/>
      <c r="ADB388" s="65"/>
      <c r="ADC388" s="65"/>
      <c r="ADD388" s="65"/>
      <c r="ADE388" s="65"/>
      <c r="ADF388" s="65"/>
      <c r="ADG388" s="65"/>
      <c r="ADH388" s="65"/>
      <c r="ADI388" s="65"/>
      <c r="ADJ388" s="65"/>
      <c r="ADK388" s="65"/>
      <c r="ADL388" s="65"/>
      <c r="ADM388" s="65"/>
      <c r="ADN388" s="65"/>
      <c r="ADO388" s="65"/>
      <c r="ADP388" s="65"/>
      <c r="ADQ388" s="65"/>
      <c r="ADR388" s="65"/>
      <c r="ADS388" s="65"/>
      <c r="ADT388" s="65"/>
      <c r="ADU388" s="65"/>
      <c r="ADV388" s="65"/>
      <c r="ADW388" s="65"/>
      <c r="ADX388" s="65"/>
      <c r="ADY388" s="65"/>
      <c r="ADZ388" s="65"/>
      <c r="AEA388" s="65"/>
      <c r="AEB388" s="65"/>
      <c r="AEC388" s="65"/>
      <c r="AED388" s="65"/>
      <c r="AEE388" s="65"/>
      <c r="AEF388" s="65"/>
      <c r="AEG388" s="65"/>
      <c r="AEH388" s="65"/>
      <c r="AEI388" s="65"/>
      <c r="AEJ388" s="65"/>
      <c r="AEK388" s="65"/>
      <c r="AEL388" s="65"/>
      <c r="AEM388" s="65"/>
      <c r="AEN388" s="65"/>
      <c r="AEO388" s="65"/>
      <c r="AEP388" s="65"/>
      <c r="AEQ388" s="65"/>
      <c r="AER388" s="65"/>
      <c r="AES388" s="65"/>
      <c r="AET388" s="65"/>
      <c r="AEU388" s="65"/>
      <c r="AEV388" s="65"/>
      <c r="AEW388" s="65"/>
      <c r="AEX388" s="65"/>
      <c r="AEY388" s="65"/>
      <c r="AEZ388" s="65"/>
      <c r="AFA388" s="65"/>
      <c r="AFB388" s="65"/>
      <c r="AFC388" s="65"/>
      <c r="AFD388" s="65"/>
      <c r="AFE388" s="65"/>
      <c r="AFF388" s="65"/>
      <c r="AFG388" s="65"/>
      <c r="AFH388" s="65"/>
      <c r="AFI388" s="65"/>
      <c r="AFJ388" s="65"/>
      <c r="AFK388" s="65"/>
      <c r="AFL388" s="65"/>
      <c r="AFM388" s="65"/>
      <c r="AFN388" s="65"/>
      <c r="AFO388" s="65"/>
      <c r="AFP388" s="65"/>
      <c r="AFQ388" s="65"/>
      <c r="AFR388" s="65"/>
      <c r="AFS388" s="65"/>
      <c r="AFT388" s="65"/>
      <c r="AFU388" s="65"/>
      <c r="AFV388" s="65"/>
      <c r="AFW388" s="65"/>
      <c r="AFX388" s="65"/>
      <c r="AFY388" s="65"/>
      <c r="AFZ388" s="65"/>
      <c r="AGA388" s="65"/>
      <c r="AGB388" s="65"/>
      <c r="AGC388" s="65"/>
      <c r="AGD388" s="65"/>
      <c r="AGE388" s="65"/>
      <c r="AGF388" s="65"/>
      <c r="AGG388" s="65"/>
      <c r="AGH388" s="65"/>
      <c r="AGI388" s="65"/>
      <c r="AGJ388" s="65"/>
      <c r="AGK388" s="65"/>
      <c r="AGL388" s="65"/>
      <c r="AGM388" s="65"/>
      <c r="AGN388" s="65"/>
      <c r="AGO388" s="65"/>
      <c r="AGP388" s="65"/>
      <c r="AGQ388" s="65"/>
      <c r="AGR388" s="65"/>
      <c r="AGS388" s="65"/>
      <c r="AGT388" s="65"/>
      <c r="AGU388" s="65"/>
      <c r="AGV388" s="65"/>
      <c r="AGW388" s="65"/>
      <c r="AGX388" s="65"/>
      <c r="AGY388" s="65"/>
      <c r="AGZ388" s="65"/>
      <c r="AHA388" s="65"/>
      <c r="AHB388" s="65"/>
      <c r="AHC388" s="65"/>
      <c r="AHD388" s="65"/>
      <c r="AHE388" s="65"/>
      <c r="AHF388" s="65"/>
      <c r="AHG388" s="65"/>
      <c r="AHH388" s="65"/>
      <c r="AHI388" s="65"/>
      <c r="AHJ388" s="65"/>
      <c r="AHK388" s="65"/>
      <c r="AHL388" s="65"/>
      <c r="AHM388" s="65"/>
      <c r="AHN388" s="65"/>
      <c r="AHO388" s="65"/>
      <c r="AHP388" s="65"/>
      <c r="AHQ388" s="65"/>
      <c r="AHR388" s="65"/>
      <c r="AHS388" s="65"/>
      <c r="AHT388" s="65"/>
      <c r="AHU388" s="65"/>
      <c r="AHV388" s="65"/>
      <c r="AHW388" s="65"/>
      <c r="AHX388" s="65"/>
      <c r="AHY388" s="65"/>
      <c r="AHZ388" s="65"/>
      <c r="AIA388" s="65"/>
      <c r="AIB388" s="65"/>
      <c r="AIC388" s="65"/>
      <c r="AID388" s="65"/>
      <c r="AIE388" s="65"/>
      <c r="AIF388" s="65"/>
      <c r="AIG388" s="65"/>
      <c r="AIH388" s="65"/>
      <c r="AII388" s="65"/>
      <c r="AIJ388" s="65"/>
      <c r="AIK388" s="65"/>
      <c r="AIL388" s="65"/>
      <c r="AIM388" s="65"/>
      <c r="AIN388" s="65"/>
      <c r="AIO388" s="65"/>
      <c r="AIP388" s="65"/>
      <c r="AIQ388" s="65"/>
      <c r="AIR388" s="65"/>
      <c r="AIS388" s="65"/>
      <c r="AIT388" s="65"/>
      <c r="AIU388" s="65"/>
      <c r="AIV388" s="65"/>
      <c r="AIW388" s="65"/>
      <c r="AIX388" s="65"/>
      <c r="AIY388" s="65"/>
      <c r="AIZ388" s="65"/>
      <c r="AJA388" s="65"/>
      <c r="AJB388" s="65"/>
      <c r="AJC388" s="65"/>
      <c r="AJD388" s="65"/>
      <c r="AJE388" s="65"/>
      <c r="AJF388" s="65"/>
      <c r="AJG388" s="65"/>
      <c r="AJH388" s="65"/>
      <c r="AJI388" s="65"/>
      <c r="AJJ388" s="65"/>
      <c r="AJK388" s="65"/>
      <c r="AJL388" s="65"/>
      <c r="AJM388" s="65"/>
      <c r="AJN388" s="65"/>
      <c r="AJO388" s="65"/>
      <c r="AJP388" s="65"/>
      <c r="AJQ388" s="65"/>
      <c r="AJR388" s="65"/>
      <c r="AJS388" s="65"/>
      <c r="AJT388" s="65"/>
      <c r="AJU388" s="65"/>
      <c r="AJV388" s="65"/>
      <c r="AJW388" s="65"/>
      <c r="AJX388" s="65"/>
      <c r="AJY388" s="65"/>
      <c r="AJZ388" s="65"/>
      <c r="AKA388" s="65"/>
      <c r="AKB388" s="65"/>
      <c r="AKC388" s="65"/>
      <c r="AKD388" s="65"/>
      <c r="AKE388" s="65"/>
      <c r="AKF388" s="65"/>
      <c r="AKG388" s="65"/>
      <c r="AKH388" s="65"/>
      <c r="AKI388" s="65"/>
      <c r="AKJ388" s="65"/>
      <c r="AKK388" s="65"/>
      <c r="AKL388" s="65"/>
      <c r="AKM388" s="65"/>
      <c r="AKN388" s="65"/>
      <c r="AKO388" s="65"/>
      <c r="AKP388" s="65"/>
      <c r="AKQ388" s="65"/>
      <c r="AKR388" s="65"/>
      <c r="AKS388" s="65"/>
      <c r="AKT388" s="65"/>
      <c r="AKU388" s="65"/>
      <c r="AKV388" s="65"/>
      <c r="AKW388" s="65"/>
      <c r="AKX388" s="65"/>
      <c r="AKY388" s="65"/>
      <c r="AKZ388" s="65"/>
      <c r="ALA388" s="65"/>
      <c r="ALB388" s="65"/>
      <c r="ALC388" s="65"/>
      <c r="ALD388" s="65"/>
      <c r="ALE388" s="65"/>
      <c r="ALF388" s="65"/>
      <c r="ALG388" s="65"/>
      <c r="ALH388" s="65"/>
      <c r="ALI388" s="65"/>
      <c r="ALJ388" s="65"/>
      <c r="ALK388" s="65"/>
      <c r="ALL388" s="65"/>
      <c r="ALM388" s="65"/>
      <c r="ALN388" s="65"/>
      <c r="ALO388" s="65"/>
      <c r="ALP388" s="65"/>
      <c r="ALQ388" s="65"/>
      <c r="ALR388" s="65"/>
      <c r="ALS388" s="65"/>
      <c r="ALT388" s="65"/>
      <c r="ALU388" s="65"/>
      <c r="ALV388" s="65"/>
      <c r="ALW388" s="65"/>
      <c r="ALX388" s="65"/>
      <c r="ALY388" s="65"/>
      <c r="ALZ388" s="65"/>
      <c r="AMA388" s="65"/>
      <c r="AMB388" s="65"/>
      <c r="AMC388" s="65"/>
      <c r="AMD388" s="65"/>
      <c r="AME388" s="65"/>
      <c r="AMF388" s="65"/>
      <c r="AMG388" s="65"/>
      <c r="AMH388" s="65"/>
      <c r="AMI388" s="65"/>
      <c r="AMJ388" s="65"/>
      <c r="AMK388" s="65"/>
      <c r="AML388" s="65"/>
      <c r="AMM388" s="65"/>
      <c r="AMN388" s="65"/>
      <c r="AMO388" s="65"/>
      <c r="AMP388" s="65"/>
      <c r="AMQ388" s="65"/>
      <c r="AMR388" s="65"/>
      <c r="AMS388" s="65"/>
      <c r="AMT388" s="65"/>
      <c r="AMU388" s="65"/>
      <c r="AMV388" s="65"/>
      <c r="AMW388" s="65"/>
      <c r="AMX388" s="65"/>
      <c r="AMY388" s="65"/>
      <c r="AMZ388" s="65"/>
      <c r="ANA388" s="65"/>
      <c r="ANB388" s="65"/>
      <c r="ANC388" s="65"/>
      <c r="AND388" s="65"/>
      <c r="ANE388" s="65"/>
      <c r="ANF388" s="65"/>
      <c r="ANG388" s="65"/>
      <c r="ANH388" s="65"/>
      <c r="ANI388" s="65"/>
      <c r="ANJ388" s="65"/>
      <c r="ANK388" s="65"/>
      <c r="ANL388" s="65"/>
      <c r="ANM388" s="65"/>
      <c r="ANN388" s="65"/>
      <c r="ANO388" s="65"/>
      <c r="ANP388" s="65"/>
      <c r="ANQ388" s="65"/>
      <c r="ANR388" s="65"/>
      <c r="ANS388" s="65"/>
      <c r="ANT388" s="65"/>
      <c r="ANU388" s="65"/>
      <c r="ANV388" s="65"/>
      <c r="ANW388" s="65"/>
      <c r="ANX388" s="65"/>
      <c r="ANY388" s="65"/>
      <c r="ANZ388" s="65"/>
      <c r="AOA388" s="65"/>
      <c r="AOB388" s="65"/>
      <c r="AOC388" s="65"/>
      <c r="AOD388" s="65"/>
      <c r="AOE388" s="65"/>
      <c r="AOF388" s="65"/>
      <c r="AOG388" s="65"/>
      <c r="AOH388" s="65"/>
      <c r="AOI388" s="65"/>
      <c r="AOJ388" s="65"/>
      <c r="AOK388" s="65"/>
      <c r="AOL388" s="65"/>
      <c r="AOM388" s="65"/>
      <c r="AON388" s="65"/>
      <c r="AOO388" s="65"/>
      <c r="AOP388" s="65"/>
      <c r="AOQ388" s="65"/>
      <c r="AOR388" s="65"/>
      <c r="AOS388" s="65"/>
      <c r="AOT388" s="65"/>
      <c r="AOU388" s="65"/>
      <c r="AOV388" s="65"/>
      <c r="AOW388" s="65"/>
      <c r="AOX388" s="65"/>
      <c r="AOY388" s="65"/>
      <c r="AOZ388" s="65"/>
      <c r="APA388" s="65"/>
      <c r="APB388" s="65"/>
      <c r="APC388" s="65"/>
      <c r="APD388" s="65"/>
      <c r="APE388" s="65"/>
      <c r="APF388" s="65"/>
      <c r="APG388" s="65"/>
      <c r="APH388" s="65"/>
      <c r="API388" s="65"/>
      <c r="APJ388" s="65"/>
      <c r="APK388" s="65"/>
      <c r="APL388" s="65"/>
      <c r="APM388" s="65"/>
      <c r="APN388" s="65"/>
      <c r="APO388" s="65"/>
      <c r="APP388" s="65"/>
      <c r="APQ388" s="65"/>
      <c r="APR388" s="65"/>
      <c r="APS388" s="65"/>
      <c r="APT388" s="65"/>
      <c r="APU388" s="65"/>
      <c r="APV388" s="65"/>
      <c r="APW388" s="65"/>
      <c r="APX388" s="65"/>
      <c r="APY388" s="65"/>
      <c r="APZ388" s="65"/>
      <c r="AQA388" s="65"/>
      <c r="AQB388" s="65"/>
      <c r="AQC388" s="65"/>
      <c r="AQD388" s="65"/>
      <c r="AQE388" s="65"/>
      <c r="AQF388" s="65"/>
      <c r="AQG388" s="65"/>
      <c r="AQH388" s="65"/>
      <c r="AQI388" s="65"/>
      <c r="AQJ388" s="65"/>
      <c r="AQK388" s="65"/>
      <c r="AQL388" s="65"/>
      <c r="AQM388" s="65"/>
      <c r="AQN388" s="65"/>
      <c r="AQO388" s="65"/>
      <c r="AQP388" s="65"/>
      <c r="AQQ388" s="65"/>
      <c r="AQR388" s="65"/>
      <c r="AQS388" s="65"/>
      <c r="AQT388" s="65"/>
      <c r="AQU388" s="65"/>
      <c r="AQV388" s="65"/>
      <c r="AQW388" s="65"/>
      <c r="AQX388" s="65"/>
      <c r="AQY388" s="65"/>
      <c r="AQZ388" s="65"/>
      <c r="ARA388" s="65"/>
      <c r="ARB388" s="65"/>
      <c r="ARC388" s="65"/>
      <c r="ARD388" s="65"/>
      <c r="ARE388" s="65"/>
      <c r="ARF388" s="65"/>
      <c r="ARG388" s="65"/>
      <c r="ARH388" s="65"/>
      <c r="ARI388" s="65"/>
      <c r="ARJ388" s="65"/>
      <c r="ARK388" s="65"/>
      <c r="ARL388" s="65"/>
      <c r="ARM388" s="65"/>
      <c r="ARN388" s="65"/>
      <c r="ARO388" s="65"/>
      <c r="ARP388" s="65"/>
      <c r="ARQ388" s="65"/>
      <c r="ARR388" s="65"/>
      <c r="ARS388" s="65"/>
      <c r="ART388" s="65"/>
      <c r="ARU388" s="65"/>
      <c r="ARV388" s="65"/>
      <c r="ARW388" s="65"/>
      <c r="ARX388" s="65"/>
      <c r="ARY388" s="65"/>
      <c r="ARZ388" s="65"/>
      <c r="ASA388" s="65"/>
      <c r="ASB388" s="65"/>
      <c r="ASC388" s="65"/>
      <c r="ASD388" s="65"/>
      <c r="ASE388" s="65"/>
      <c r="ASF388" s="65"/>
      <c r="ASG388" s="65"/>
      <c r="ASH388" s="65"/>
      <c r="ASI388" s="65"/>
      <c r="ASJ388" s="65"/>
      <c r="ASK388" s="65"/>
      <c r="ASL388" s="65"/>
      <c r="ASM388" s="65"/>
      <c r="ASN388" s="65"/>
      <c r="ASO388" s="65"/>
      <c r="ASP388" s="65"/>
      <c r="ASQ388" s="65"/>
      <c r="ASR388" s="65"/>
      <c r="ASS388" s="65"/>
      <c r="AST388" s="65"/>
      <c r="ASU388" s="65"/>
      <c r="ASV388" s="65"/>
      <c r="ASW388" s="65"/>
      <c r="ASX388" s="65"/>
      <c r="ASY388" s="65"/>
      <c r="ASZ388" s="65"/>
      <c r="ATA388" s="65"/>
      <c r="ATB388" s="65"/>
      <c r="ATC388" s="65"/>
      <c r="ATD388" s="65"/>
      <c r="ATE388" s="65"/>
      <c r="ATF388" s="65"/>
      <c r="ATG388" s="65"/>
      <c r="ATH388" s="65"/>
      <c r="ATI388" s="65"/>
      <c r="ATJ388" s="65"/>
      <c r="ATK388" s="65"/>
      <c r="ATL388" s="65"/>
      <c r="ATM388" s="65"/>
      <c r="ATN388" s="65"/>
      <c r="ATO388" s="65"/>
      <c r="ATP388" s="65"/>
      <c r="ATQ388" s="65"/>
      <c r="ATR388" s="65"/>
      <c r="ATS388" s="65"/>
      <c r="ATT388" s="65"/>
      <c r="ATU388" s="65"/>
      <c r="ATV388" s="65"/>
      <c r="ATW388" s="65"/>
      <c r="ATX388" s="65"/>
      <c r="ATY388" s="65"/>
      <c r="ATZ388" s="65"/>
      <c r="AUA388" s="65"/>
      <c r="AUB388" s="65"/>
      <c r="AUC388" s="65"/>
      <c r="AUD388" s="65"/>
      <c r="AUE388" s="65"/>
      <c r="AUF388" s="65"/>
      <c r="AUG388" s="65"/>
      <c r="AUH388" s="65"/>
      <c r="AUI388" s="65"/>
      <c r="AUJ388" s="65"/>
      <c r="AUK388" s="65"/>
      <c r="AUL388" s="65"/>
      <c r="AUM388" s="65"/>
      <c r="AUN388" s="65"/>
      <c r="AUO388" s="65"/>
      <c r="AUP388" s="65"/>
      <c r="AUQ388" s="65"/>
      <c r="AUR388" s="65"/>
      <c r="AUS388" s="65"/>
      <c r="AUT388" s="65"/>
      <c r="AUU388" s="65"/>
      <c r="AUV388" s="65"/>
      <c r="AUW388" s="65"/>
      <c r="AUX388" s="65"/>
      <c r="AUY388" s="65"/>
      <c r="AUZ388" s="65"/>
      <c r="AVA388" s="65"/>
      <c r="AVB388" s="65"/>
      <c r="AVC388" s="65"/>
      <c r="AVD388" s="65"/>
      <c r="AVE388" s="65"/>
      <c r="AVF388" s="65"/>
      <c r="AVG388" s="65"/>
      <c r="AVH388" s="65"/>
      <c r="AVI388" s="65"/>
      <c r="AVJ388" s="65"/>
      <c r="AVK388" s="65"/>
      <c r="AVL388" s="65"/>
      <c r="AVM388" s="65"/>
      <c r="AVN388" s="65"/>
      <c r="AVO388" s="65"/>
      <c r="AVP388" s="65"/>
      <c r="AVQ388" s="65"/>
      <c r="AVR388" s="65"/>
      <c r="AVS388" s="65"/>
      <c r="AVT388" s="65"/>
      <c r="AVU388" s="65"/>
      <c r="AVV388" s="65"/>
      <c r="AVW388" s="65"/>
      <c r="AVX388" s="65"/>
      <c r="AVY388" s="65"/>
      <c r="AVZ388" s="65"/>
      <c r="AWA388" s="65"/>
      <c r="AWB388" s="65"/>
      <c r="AWC388" s="65"/>
      <c r="AWD388" s="65"/>
      <c r="AWE388" s="65"/>
      <c r="AWF388" s="65"/>
      <c r="AWG388" s="65"/>
      <c r="AWH388" s="65"/>
      <c r="AWI388" s="65"/>
      <c r="AWJ388" s="65"/>
      <c r="AWK388" s="65"/>
      <c r="AWL388" s="65"/>
      <c r="AWM388" s="65"/>
      <c r="AWN388" s="65"/>
      <c r="AWO388" s="65"/>
      <c r="AWP388" s="65"/>
      <c r="AWQ388" s="65"/>
      <c r="AWR388" s="65"/>
      <c r="AWS388" s="65"/>
      <c r="AWT388" s="65"/>
      <c r="AWU388" s="65"/>
      <c r="AWV388" s="65"/>
      <c r="AWW388" s="65"/>
      <c r="AWX388" s="65"/>
      <c r="AWY388" s="65"/>
      <c r="AWZ388" s="65"/>
      <c r="AXA388" s="65"/>
      <c r="AXB388" s="65"/>
      <c r="AXC388" s="65"/>
      <c r="AXD388" s="65"/>
      <c r="AXE388" s="65"/>
      <c r="AXF388" s="65"/>
      <c r="AXG388" s="65"/>
      <c r="AXH388" s="65"/>
      <c r="AXI388" s="65"/>
      <c r="AXJ388" s="65"/>
      <c r="AXK388" s="65"/>
      <c r="AXL388" s="65"/>
      <c r="AXM388" s="65"/>
      <c r="AXN388" s="65"/>
      <c r="AXO388" s="65"/>
      <c r="AXP388" s="65"/>
      <c r="AXQ388" s="65"/>
      <c r="AXR388" s="65"/>
      <c r="AXS388" s="65"/>
      <c r="AXT388" s="65"/>
      <c r="AXU388" s="65"/>
      <c r="AXV388" s="65"/>
      <c r="AXW388" s="65"/>
      <c r="AXX388" s="65"/>
      <c r="AXY388" s="65"/>
      <c r="AXZ388" s="65"/>
      <c r="AYA388" s="65"/>
      <c r="AYB388" s="65"/>
      <c r="AYC388" s="65"/>
      <c r="AYD388" s="65"/>
      <c r="AYE388" s="65"/>
      <c r="AYF388" s="65"/>
      <c r="AYG388" s="65"/>
      <c r="AYH388" s="65"/>
      <c r="AYI388" s="65"/>
      <c r="AYJ388" s="65"/>
      <c r="AYK388" s="65"/>
      <c r="AYL388" s="65"/>
      <c r="AYM388" s="65"/>
      <c r="AYN388" s="65"/>
      <c r="AYO388" s="65"/>
      <c r="AYP388" s="65"/>
      <c r="AYQ388" s="65"/>
      <c r="AYR388" s="65"/>
      <c r="AYS388" s="65"/>
      <c r="AYT388" s="65"/>
      <c r="AYU388" s="65"/>
      <c r="AYV388" s="65"/>
      <c r="AYW388" s="65"/>
      <c r="AYX388" s="65"/>
      <c r="AYY388" s="65"/>
      <c r="AYZ388" s="65"/>
      <c r="AZA388" s="65"/>
      <c r="AZB388" s="65"/>
      <c r="AZC388" s="65"/>
      <c r="AZD388" s="65"/>
      <c r="AZE388" s="65"/>
      <c r="AZF388" s="65"/>
      <c r="AZG388" s="65"/>
      <c r="AZH388" s="65"/>
      <c r="AZI388" s="65"/>
      <c r="AZJ388" s="65"/>
      <c r="AZK388" s="65"/>
      <c r="AZL388" s="65"/>
      <c r="AZM388" s="65"/>
      <c r="AZN388" s="65"/>
      <c r="AZO388" s="65"/>
      <c r="AZP388" s="65"/>
      <c r="AZQ388" s="65"/>
      <c r="AZR388" s="65"/>
      <c r="AZS388" s="65"/>
      <c r="AZT388" s="65"/>
      <c r="AZU388" s="65"/>
      <c r="AZV388" s="65"/>
      <c r="AZW388" s="65"/>
      <c r="AZX388" s="65"/>
      <c r="AZY388" s="65"/>
      <c r="AZZ388" s="65"/>
      <c r="BAA388" s="65"/>
      <c r="BAB388" s="65"/>
      <c r="BAC388" s="65"/>
      <c r="BAD388" s="65"/>
      <c r="BAE388" s="65"/>
      <c r="BAF388" s="65"/>
      <c r="BAG388" s="65"/>
      <c r="BAH388" s="65"/>
      <c r="BAI388" s="65"/>
      <c r="BAJ388" s="65"/>
      <c r="BAK388" s="65"/>
      <c r="BAL388" s="65"/>
      <c r="BAM388" s="65"/>
      <c r="BAN388" s="65"/>
      <c r="BAO388" s="65"/>
      <c r="BAP388" s="65"/>
      <c r="BAQ388" s="65"/>
      <c r="BAR388" s="65"/>
      <c r="BAS388" s="65"/>
      <c r="BAT388" s="65"/>
      <c r="BAU388" s="65"/>
      <c r="BAV388" s="65"/>
      <c r="BAW388" s="65"/>
      <c r="BAX388" s="65"/>
      <c r="BAY388" s="65"/>
      <c r="BAZ388" s="65"/>
      <c r="BBA388" s="65"/>
      <c r="BBB388" s="65"/>
      <c r="BBC388" s="65"/>
      <c r="BBD388" s="65"/>
      <c r="BBE388" s="65"/>
      <c r="BBF388" s="65"/>
      <c r="BBG388" s="65"/>
      <c r="BBH388" s="65"/>
      <c r="BBI388" s="65"/>
      <c r="BBJ388" s="65"/>
      <c r="BBK388" s="65"/>
      <c r="BBL388" s="65"/>
      <c r="BBM388" s="65"/>
      <c r="BBN388" s="65"/>
      <c r="BBO388" s="65"/>
      <c r="BBP388" s="65"/>
      <c r="BBQ388" s="65"/>
      <c r="BBR388" s="65"/>
      <c r="BBS388" s="65"/>
      <c r="BBT388" s="65"/>
      <c r="BBU388" s="65"/>
      <c r="BBV388" s="65"/>
      <c r="BBW388" s="65"/>
      <c r="BBX388" s="65"/>
      <c r="BBY388" s="65"/>
      <c r="BBZ388" s="65"/>
      <c r="BCA388" s="65"/>
      <c r="BCB388" s="65"/>
      <c r="BCC388" s="65"/>
      <c r="BCD388" s="65"/>
      <c r="BCE388" s="65"/>
      <c r="BCF388" s="65"/>
      <c r="BCG388" s="65"/>
      <c r="BCH388" s="65"/>
      <c r="BCI388" s="65"/>
      <c r="BCJ388" s="65"/>
      <c r="BCK388" s="65"/>
      <c r="BCL388" s="65"/>
      <c r="BCM388" s="65"/>
      <c r="BCN388" s="65"/>
      <c r="BCO388" s="65"/>
      <c r="BCP388" s="65"/>
      <c r="BCQ388" s="65"/>
      <c r="BCR388" s="65"/>
      <c r="BCS388" s="65"/>
      <c r="BCT388" s="65"/>
      <c r="BCU388" s="65"/>
      <c r="BCV388" s="65"/>
      <c r="BCW388" s="65"/>
      <c r="BCX388" s="65"/>
      <c r="BCY388" s="65"/>
      <c r="BCZ388" s="65"/>
      <c r="BDA388" s="65"/>
      <c r="BDB388" s="65"/>
      <c r="BDC388" s="65"/>
      <c r="BDD388" s="65"/>
      <c r="BDE388" s="65"/>
      <c r="BDF388" s="65"/>
      <c r="BDG388" s="65"/>
      <c r="BDH388" s="65"/>
      <c r="BDI388" s="65"/>
      <c r="BDJ388" s="65"/>
      <c r="BDK388" s="65"/>
      <c r="BDL388" s="65"/>
      <c r="BDM388" s="65"/>
      <c r="BDN388" s="65"/>
      <c r="BDO388" s="65"/>
      <c r="BDP388" s="65"/>
      <c r="BDQ388" s="65"/>
      <c r="BDR388" s="65"/>
      <c r="BDS388" s="65"/>
      <c r="BDT388" s="65"/>
      <c r="BDU388" s="65"/>
      <c r="BDV388" s="65"/>
      <c r="BDW388" s="65"/>
      <c r="BDX388" s="65"/>
      <c r="BDY388" s="65"/>
      <c r="BDZ388" s="65"/>
      <c r="BEA388" s="65"/>
      <c r="BEB388" s="65"/>
      <c r="BEC388" s="65"/>
      <c r="BED388" s="65"/>
      <c r="BEE388" s="65"/>
      <c r="BEF388" s="65"/>
      <c r="BEG388" s="65"/>
      <c r="BEH388" s="65"/>
      <c r="BEI388" s="65"/>
      <c r="BEJ388" s="65"/>
      <c r="BEK388" s="65"/>
      <c r="BEL388" s="65"/>
      <c r="BEM388" s="65"/>
      <c r="BEN388" s="65"/>
      <c r="BEO388" s="65"/>
      <c r="BEP388" s="65"/>
      <c r="BEQ388" s="65"/>
      <c r="BER388" s="65"/>
      <c r="BES388" s="65"/>
      <c r="BET388" s="65"/>
      <c r="BEU388" s="65"/>
      <c r="BEV388" s="65"/>
      <c r="BEW388" s="65"/>
      <c r="BEX388" s="65"/>
      <c r="BEY388" s="65"/>
      <c r="BEZ388" s="65"/>
      <c r="BFA388" s="65"/>
      <c r="BFB388" s="65"/>
      <c r="BFC388" s="65"/>
      <c r="BFD388" s="65"/>
      <c r="BFE388" s="65"/>
      <c r="BFF388" s="65"/>
      <c r="BFG388" s="65"/>
      <c r="BFH388" s="65"/>
      <c r="BFI388" s="65"/>
      <c r="BFJ388" s="65"/>
      <c r="BFK388" s="65"/>
      <c r="BFL388" s="65"/>
      <c r="BFM388" s="65"/>
      <c r="BFN388" s="65"/>
      <c r="BFO388" s="65"/>
      <c r="BFP388" s="65"/>
      <c r="BFQ388" s="65"/>
      <c r="BFR388" s="65"/>
      <c r="BFS388" s="65"/>
      <c r="BFT388" s="65"/>
      <c r="BFU388" s="65"/>
      <c r="BFV388" s="65"/>
      <c r="BFW388" s="65"/>
      <c r="BFX388" s="65"/>
      <c r="BFY388" s="65"/>
      <c r="BFZ388" s="65"/>
      <c r="BGA388" s="65"/>
      <c r="BGB388" s="65"/>
      <c r="BGC388" s="65"/>
      <c r="BGD388" s="65"/>
      <c r="BGE388" s="65"/>
      <c r="BGF388" s="65"/>
      <c r="BGG388" s="65"/>
      <c r="BGH388" s="65"/>
      <c r="BGI388" s="65"/>
      <c r="BGJ388" s="65"/>
      <c r="BGK388" s="65"/>
      <c r="BGL388" s="65"/>
      <c r="BGM388" s="65"/>
      <c r="BGN388" s="65"/>
      <c r="BGO388" s="65"/>
      <c r="BGP388" s="65"/>
      <c r="BGQ388" s="65"/>
      <c r="BGR388" s="65"/>
      <c r="BGS388" s="65"/>
      <c r="BGT388" s="65"/>
      <c r="BGU388" s="65"/>
      <c r="BGV388" s="65"/>
      <c r="BGW388" s="65"/>
      <c r="BGX388" s="65"/>
      <c r="BGY388" s="65"/>
      <c r="BGZ388" s="65"/>
      <c r="BHA388" s="65"/>
      <c r="BHB388" s="65"/>
      <c r="BHC388" s="65"/>
      <c r="BHD388" s="65"/>
      <c r="BHE388" s="65"/>
      <c r="BHF388" s="65"/>
      <c r="BHG388" s="65"/>
      <c r="BHH388" s="65"/>
      <c r="BHI388" s="65"/>
      <c r="BHJ388" s="65"/>
      <c r="BHK388" s="65"/>
      <c r="BHL388" s="65"/>
      <c r="BHM388" s="65"/>
      <c r="BHN388" s="65"/>
      <c r="BHO388" s="65"/>
      <c r="BHP388" s="65"/>
      <c r="BHQ388" s="65"/>
      <c r="BHR388" s="65"/>
      <c r="BHS388" s="65"/>
      <c r="BHT388" s="65"/>
      <c r="BHU388" s="65"/>
      <c r="BHV388" s="65"/>
      <c r="BHW388" s="65"/>
      <c r="BHX388" s="65"/>
      <c r="BHY388" s="65"/>
      <c r="BHZ388" s="65"/>
      <c r="BIA388" s="65"/>
      <c r="BIB388" s="65"/>
      <c r="BIC388" s="65"/>
      <c r="BID388" s="65"/>
      <c r="BIE388" s="65"/>
      <c r="BIF388" s="65"/>
      <c r="BIG388" s="65"/>
      <c r="BIH388" s="65"/>
      <c r="BII388" s="65"/>
      <c r="BIJ388" s="65"/>
      <c r="BIK388" s="65"/>
      <c r="BIL388" s="65"/>
      <c r="BIM388" s="65"/>
      <c r="BIN388" s="65"/>
      <c r="BIO388" s="65"/>
      <c r="BIP388" s="65"/>
      <c r="BIQ388" s="65"/>
      <c r="BIR388" s="65"/>
      <c r="BIS388" s="65"/>
      <c r="BIT388" s="65"/>
      <c r="BIU388" s="65"/>
      <c r="BIV388" s="65"/>
      <c r="BIW388" s="65"/>
      <c r="BIX388" s="65"/>
      <c r="BIY388" s="65"/>
      <c r="BIZ388" s="65"/>
      <c r="BJA388" s="65"/>
      <c r="BJB388" s="65"/>
      <c r="BJC388" s="65"/>
      <c r="BJD388" s="65"/>
      <c r="BJE388" s="65"/>
      <c r="BJF388" s="65"/>
      <c r="BJG388" s="65"/>
      <c r="BJH388" s="65"/>
      <c r="BJI388" s="65"/>
      <c r="BJJ388" s="65"/>
      <c r="BJK388" s="65"/>
      <c r="BJL388" s="65"/>
      <c r="BJM388" s="65"/>
      <c r="BJN388" s="65"/>
      <c r="BJO388" s="65"/>
      <c r="BJP388" s="65"/>
      <c r="BJQ388" s="65"/>
      <c r="BJR388" s="65"/>
      <c r="BJS388" s="65"/>
      <c r="BJT388" s="65"/>
      <c r="BJU388" s="65"/>
      <c r="BJV388" s="65"/>
      <c r="BJW388" s="65"/>
      <c r="BJX388" s="65"/>
      <c r="BJY388" s="65"/>
      <c r="BJZ388" s="65"/>
      <c r="BKA388" s="65"/>
      <c r="BKB388" s="65"/>
      <c r="BKC388" s="65"/>
      <c r="BKD388" s="65"/>
      <c r="BKE388" s="65"/>
      <c r="BKF388" s="65"/>
      <c r="BKG388" s="65"/>
      <c r="BKH388" s="65"/>
      <c r="BKI388" s="65"/>
      <c r="BKJ388" s="65"/>
      <c r="BKK388" s="65"/>
      <c r="BKL388" s="65"/>
      <c r="BKM388" s="65"/>
      <c r="BKN388" s="65"/>
      <c r="BKO388" s="65"/>
      <c r="BKP388" s="65"/>
      <c r="BKQ388" s="65"/>
      <c r="BKR388" s="65"/>
      <c r="BKS388" s="65"/>
      <c r="BKT388" s="65"/>
      <c r="BKU388" s="65"/>
      <c r="BKV388" s="65"/>
      <c r="BKW388" s="65"/>
      <c r="BKX388" s="65"/>
      <c r="BKY388" s="65"/>
      <c r="BKZ388" s="65"/>
      <c r="BLA388" s="65"/>
      <c r="BLB388" s="65"/>
      <c r="BLC388" s="65"/>
      <c r="BLD388" s="65"/>
      <c r="BLE388" s="65"/>
      <c r="BLF388" s="65"/>
      <c r="BLG388" s="65"/>
      <c r="BLH388" s="65"/>
      <c r="BLI388" s="65"/>
      <c r="BLJ388" s="65"/>
      <c r="BLK388" s="65"/>
      <c r="BLL388" s="65"/>
      <c r="BLM388" s="65"/>
      <c r="BLN388" s="65"/>
      <c r="BLO388" s="65"/>
      <c r="BLP388" s="65"/>
      <c r="BLQ388" s="65"/>
      <c r="BLR388" s="65"/>
      <c r="BLS388" s="65"/>
      <c r="BLT388" s="65"/>
      <c r="BLU388" s="65"/>
      <c r="BLV388" s="65"/>
      <c r="BLW388" s="65"/>
      <c r="BLX388" s="65"/>
      <c r="BLY388" s="65"/>
      <c r="BLZ388" s="65"/>
      <c r="BMA388" s="65"/>
      <c r="BMB388" s="65"/>
      <c r="BMC388" s="65"/>
      <c r="BMD388" s="65"/>
      <c r="BME388" s="65"/>
      <c r="BMF388" s="65"/>
      <c r="BMG388" s="65"/>
      <c r="BMH388" s="65"/>
      <c r="BMI388" s="65"/>
      <c r="BMJ388" s="65"/>
      <c r="BMK388" s="65"/>
      <c r="BML388" s="65"/>
      <c r="BMM388" s="65"/>
      <c r="BMN388" s="65"/>
      <c r="BMO388" s="65"/>
      <c r="BMP388" s="65"/>
      <c r="BMQ388" s="65"/>
      <c r="BMR388" s="65"/>
      <c r="BMS388" s="65"/>
      <c r="BMT388" s="65"/>
      <c r="BMU388" s="65"/>
      <c r="BMV388" s="65"/>
      <c r="BMW388" s="65"/>
      <c r="BMX388" s="65"/>
      <c r="BMY388" s="65"/>
      <c r="BMZ388" s="65"/>
      <c r="BNA388" s="65"/>
      <c r="BNB388" s="65"/>
      <c r="BNC388" s="65"/>
      <c r="BND388" s="65"/>
      <c r="BNE388" s="65"/>
      <c r="BNF388" s="65"/>
      <c r="BNG388" s="65"/>
      <c r="BNH388" s="65"/>
      <c r="BNI388" s="65"/>
      <c r="BNJ388" s="65"/>
      <c r="BNK388" s="65"/>
      <c r="BNL388" s="65"/>
      <c r="BNM388" s="65"/>
      <c r="BNN388" s="65"/>
      <c r="BNO388" s="65"/>
      <c r="BNP388" s="65"/>
      <c r="BNQ388" s="65"/>
      <c r="BNR388" s="65"/>
      <c r="BNS388" s="65"/>
      <c r="BNT388" s="65"/>
      <c r="BNU388" s="65"/>
      <c r="BNV388" s="65"/>
      <c r="BNW388" s="65"/>
      <c r="BNX388" s="65"/>
      <c r="BNY388" s="65"/>
      <c r="BNZ388" s="65"/>
      <c r="BOA388" s="65"/>
      <c r="BOB388" s="65"/>
      <c r="BOC388" s="65"/>
      <c r="BOD388" s="65"/>
      <c r="BOE388" s="65"/>
      <c r="BOF388" s="65"/>
      <c r="BOG388" s="65"/>
      <c r="BOH388" s="65"/>
      <c r="BOI388" s="65"/>
      <c r="BOJ388" s="65"/>
      <c r="BOK388" s="65"/>
      <c r="BOL388" s="65"/>
      <c r="BOM388" s="65"/>
      <c r="BON388" s="65"/>
      <c r="BOO388" s="65"/>
      <c r="BOP388" s="65"/>
      <c r="BOQ388" s="65"/>
      <c r="BOR388" s="65"/>
      <c r="BOS388" s="65"/>
      <c r="BOT388" s="65"/>
      <c r="BOU388" s="65"/>
      <c r="BOV388" s="65"/>
      <c r="BOW388" s="65"/>
      <c r="BOX388" s="65"/>
      <c r="BOY388" s="65"/>
      <c r="BOZ388" s="65"/>
      <c r="BPA388" s="65"/>
      <c r="BPB388" s="65"/>
      <c r="BPC388" s="65"/>
      <c r="BPD388" s="65"/>
      <c r="BPE388" s="65"/>
      <c r="BPF388" s="65"/>
      <c r="BPG388" s="65"/>
      <c r="BPH388" s="65"/>
      <c r="BPI388" s="65"/>
      <c r="BPJ388" s="65"/>
      <c r="BPK388" s="65"/>
      <c r="BPL388" s="65"/>
      <c r="BPM388" s="65"/>
      <c r="BPN388" s="65"/>
      <c r="BPO388" s="65"/>
      <c r="BPP388" s="65"/>
      <c r="BPQ388" s="65"/>
      <c r="BPR388" s="65"/>
      <c r="BPS388" s="65"/>
      <c r="BPT388" s="65"/>
      <c r="BPU388" s="65"/>
      <c r="BPV388" s="65"/>
      <c r="BPW388" s="65"/>
      <c r="BPX388" s="65"/>
      <c r="BPY388" s="65"/>
      <c r="BPZ388" s="65"/>
      <c r="BQA388" s="65"/>
      <c r="BQB388" s="65"/>
      <c r="BQC388" s="65"/>
      <c r="BQD388" s="65"/>
      <c r="BQE388" s="65"/>
      <c r="BQF388" s="65"/>
      <c r="BQG388" s="65"/>
      <c r="BQH388" s="65"/>
      <c r="BQI388" s="65"/>
      <c r="BQJ388" s="65"/>
      <c r="BQK388" s="65"/>
      <c r="BQL388" s="65"/>
      <c r="BQM388" s="65"/>
      <c r="BQN388" s="65"/>
      <c r="BQO388" s="65"/>
      <c r="BQP388" s="65"/>
      <c r="BQQ388" s="65"/>
      <c r="BQR388" s="65"/>
      <c r="BQS388" s="65"/>
      <c r="BQT388" s="65"/>
      <c r="BQU388" s="65"/>
      <c r="BQV388" s="65"/>
      <c r="BQW388" s="65"/>
      <c r="BQX388" s="65"/>
      <c r="BQY388" s="65"/>
      <c r="BQZ388" s="65"/>
      <c r="BRA388" s="65"/>
      <c r="BRB388" s="65"/>
      <c r="BRC388" s="65"/>
      <c r="BRD388" s="65"/>
      <c r="BRE388" s="65"/>
      <c r="BRF388" s="65"/>
      <c r="BRG388" s="65"/>
      <c r="BRH388" s="65"/>
      <c r="BRI388" s="65"/>
      <c r="BRJ388" s="65"/>
      <c r="BRK388" s="65"/>
      <c r="BRL388" s="65"/>
      <c r="BRM388" s="65"/>
      <c r="BRN388" s="65"/>
      <c r="BRO388" s="65"/>
      <c r="BRP388" s="65"/>
      <c r="BRQ388" s="65"/>
      <c r="BRR388" s="65"/>
      <c r="BRS388" s="65"/>
      <c r="BRT388" s="65"/>
      <c r="BRU388" s="65"/>
      <c r="BRV388" s="65"/>
      <c r="BRW388" s="65"/>
      <c r="BRX388" s="65"/>
      <c r="BRY388" s="65"/>
      <c r="BRZ388" s="65"/>
      <c r="BSA388" s="65"/>
      <c r="BSB388" s="65"/>
      <c r="BSC388" s="65"/>
      <c r="BSD388" s="65"/>
      <c r="BSE388" s="65"/>
      <c r="BSF388" s="65"/>
      <c r="BSG388" s="65"/>
      <c r="BSH388" s="65"/>
      <c r="BSI388" s="65"/>
      <c r="BSJ388" s="65"/>
      <c r="BSK388" s="65"/>
      <c r="BSL388" s="65"/>
      <c r="BSM388" s="65"/>
      <c r="BSN388" s="65"/>
      <c r="BSO388" s="65"/>
      <c r="BSP388" s="65"/>
      <c r="BSQ388" s="65"/>
      <c r="BSR388" s="65"/>
      <c r="BSS388" s="65"/>
      <c r="BST388" s="65"/>
      <c r="BSU388" s="65"/>
      <c r="BSV388" s="65"/>
      <c r="BSW388" s="65"/>
      <c r="BSX388" s="65"/>
      <c r="BSY388" s="65"/>
      <c r="BSZ388" s="65"/>
      <c r="BTA388" s="65"/>
      <c r="BTB388" s="65"/>
      <c r="BTC388" s="65"/>
      <c r="BTD388" s="65"/>
      <c r="BTE388" s="65"/>
      <c r="BTF388" s="65"/>
      <c r="BTG388" s="65"/>
      <c r="BTH388" s="65"/>
      <c r="BTI388" s="65"/>
      <c r="BTJ388" s="65"/>
      <c r="BTK388" s="65"/>
      <c r="BTL388" s="65"/>
      <c r="BTM388" s="65"/>
      <c r="BTN388" s="65"/>
      <c r="BTO388" s="65"/>
      <c r="BTP388" s="65"/>
      <c r="BTQ388" s="65"/>
      <c r="BTR388" s="65"/>
      <c r="BTS388" s="65"/>
      <c r="BTT388" s="65"/>
      <c r="BTU388" s="65"/>
      <c r="BTV388" s="65"/>
      <c r="BTW388" s="65"/>
      <c r="BTX388" s="65"/>
      <c r="BTY388" s="65"/>
      <c r="BTZ388" s="65"/>
      <c r="BUA388" s="65"/>
      <c r="BUB388" s="65"/>
      <c r="BUC388" s="65"/>
      <c r="BUD388" s="65"/>
      <c r="BUE388" s="65"/>
      <c r="BUF388" s="65"/>
      <c r="BUG388" s="65"/>
      <c r="BUH388" s="65"/>
      <c r="BUI388" s="65"/>
      <c r="BUJ388" s="65"/>
      <c r="BUK388" s="65"/>
      <c r="BUL388" s="65"/>
      <c r="BUM388" s="65"/>
      <c r="BUN388" s="65"/>
      <c r="BUO388" s="65"/>
      <c r="BUP388" s="65"/>
      <c r="BUQ388" s="65"/>
      <c r="BUR388" s="65"/>
      <c r="BUS388" s="65"/>
      <c r="BUT388" s="65"/>
      <c r="BUU388" s="65"/>
      <c r="BUV388" s="65"/>
      <c r="BUW388" s="65"/>
      <c r="BUX388" s="65"/>
      <c r="BUY388" s="65"/>
      <c r="BUZ388" s="65"/>
      <c r="BVA388" s="65"/>
      <c r="BVB388" s="65"/>
      <c r="BVC388" s="65"/>
      <c r="BVD388" s="65"/>
      <c r="BVE388" s="65"/>
      <c r="BVF388" s="65"/>
      <c r="BVG388" s="65"/>
      <c r="BVH388" s="65"/>
      <c r="BVI388" s="65"/>
      <c r="BVJ388" s="65"/>
      <c r="BVK388" s="65"/>
      <c r="BVL388" s="65"/>
      <c r="BVM388" s="65"/>
      <c r="BVN388" s="65"/>
      <c r="BVO388" s="65"/>
      <c r="BVP388" s="65"/>
      <c r="BVQ388" s="65"/>
      <c r="BVR388" s="65"/>
      <c r="BVS388" s="65"/>
      <c r="BVT388" s="65"/>
      <c r="BVU388" s="65"/>
      <c r="BVV388" s="65"/>
      <c r="BVW388" s="65"/>
      <c r="BVX388" s="65"/>
      <c r="BVY388" s="65"/>
      <c r="BVZ388" s="65"/>
      <c r="BWA388" s="65"/>
      <c r="BWB388" s="65"/>
      <c r="BWC388" s="65"/>
      <c r="BWD388" s="65"/>
      <c r="BWE388" s="65"/>
      <c r="BWF388" s="65"/>
      <c r="BWG388" s="65"/>
      <c r="BWH388" s="65"/>
      <c r="BWI388" s="65"/>
      <c r="BWJ388" s="65"/>
      <c r="BWK388" s="65"/>
      <c r="BWL388" s="65"/>
      <c r="BWM388" s="65"/>
      <c r="BWN388" s="65"/>
      <c r="BWO388" s="65"/>
      <c r="BWP388" s="65"/>
      <c r="BWQ388" s="65"/>
      <c r="BWR388" s="65"/>
      <c r="BWS388" s="65"/>
      <c r="BWT388" s="65"/>
      <c r="BWU388" s="65"/>
      <c r="BWV388" s="65"/>
      <c r="BWW388" s="65"/>
      <c r="BWX388" s="65"/>
      <c r="BWY388" s="65"/>
      <c r="BWZ388" s="65"/>
      <c r="BXA388" s="65"/>
      <c r="BXB388" s="65"/>
      <c r="BXC388" s="65"/>
      <c r="BXD388" s="65"/>
      <c r="BXE388" s="65"/>
      <c r="BXF388" s="65"/>
      <c r="BXG388" s="65"/>
      <c r="BXH388" s="65"/>
      <c r="BXI388" s="65"/>
      <c r="BXJ388" s="65"/>
      <c r="BXK388" s="65"/>
      <c r="BXL388" s="65"/>
      <c r="BXM388" s="65"/>
      <c r="BXN388" s="65"/>
      <c r="BXO388" s="65"/>
      <c r="BXP388" s="65"/>
      <c r="BXQ388" s="65"/>
      <c r="BXR388" s="65"/>
      <c r="BXS388" s="65"/>
      <c r="BXT388" s="65"/>
      <c r="BXU388" s="65"/>
      <c r="BXV388" s="65"/>
      <c r="BXW388" s="65"/>
      <c r="BXX388" s="65"/>
      <c r="BXY388" s="65"/>
      <c r="BXZ388" s="65"/>
      <c r="BYA388" s="65"/>
      <c r="BYB388" s="65"/>
      <c r="BYC388" s="65"/>
      <c r="BYD388" s="65"/>
      <c r="BYE388" s="65"/>
      <c r="BYF388" s="65"/>
      <c r="BYG388" s="65"/>
      <c r="BYH388" s="65"/>
      <c r="BYI388" s="65"/>
      <c r="BYJ388" s="65"/>
      <c r="BYK388" s="65"/>
      <c r="BYL388" s="65"/>
      <c r="BYM388" s="65"/>
      <c r="BYN388" s="65"/>
      <c r="BYO388" s="65"/>
      <c r="BYP388" s="65"/>
      <c r="BYQ388" s="65"/>
      <c r="BYR388" s="65"/>
      <c r="BYS388" s="65"/>
      <c r="BYT388" s="65"/>
      <c r="BYU388" s="65"/>
      <c r="BYV388" s="65"/>
      <c r="BYW388" s="65"/>
      <c r="BYX388" s="65"/>
      <c r="BYY388" s="65"/>
      <c r="BYZ388" s="65"/>
      <c r="BZA388" s="65"/>
      <c r="BZB388" s="65"/>
      <c r="BZC388" s="65"/>
      <c r="BZD388" s="65"/>
      <c r="BZE388" s="65"/>
      <c r="BZF388" s="65"/>
      <c r="BZG388" s="65"/>
      <c r="BZH388" s="65"/>
      <c r="BZI388" s="65"/>
      <c r="BZJ388" s="65"/>
      <c r="BZK388" s="65"/>
      <c r="BZL388" s="65"/>
      <c r="BZM388" s="65"/>
      <c r="BZN388" s="65"/>
      <c r="BZO388" s="65"/>
      <c r="BZP388" s="65"/>
      <c r="BZQ388" s="65"/>
      <c r="BZR388" s="65"/>
      <c r="BZS388" s="65"/>
      <c r="BZT388" s="65"/>
      <c r="BZU388" s="65"/>
      <c r="BZV388" s="65"/>
      <c r="BZW388" s="65"/>
      <c r="BZX388" s="65"/>
      <c r="BZY388" s="65"/>
      <c r="BZZ388" s="65"/>
      <c r="CAA388" s="65"/>
      <c r="CAB388" s="65"/>
      <c r="CAC388" s="65"/>
      <c r="CAD388" s="65"/>
      <c r="CAE388" s="65"/>
      <c r="CAF388" s="65"/>
      <c r="CAG388" s="65"/>
      <c r="CAH388" s="65"/>
      <c r="CAI388" s="65"/>
      <c r="CAJ388" s="65"/>
      <c r="CAK388" s="65"/>
      <c r="CAL388" s="65"/>
      <c r="CAM388" s="65"/>
      <c r="CAN388" s="65"/>
      <c r="CAO388" s="65"/>
      <c r="CAP388" s="65"/>
      <c r="CAQ388" s="65"/>
      <c r="CAR388" s="65"/>
      <c r="CAS388" s="65"/>
      <c r="CAT388" s="65"/>
      <c r="CAU388" s="65"/>
      <c r="CAV388" s="65"/>
      <c r="CAW388" s="65"/>
      <c r="CAX388" s="65"/>
      <c r="CAY388" s="65"/>
      <c r="CAZ388" s="65"/>
      <c r="CBA388" s="65"/>
      <c r="CBB388" s="65"/>
      <c r="CBC388" s="65"/>
      <c r="CBD388" s="65"/>
      <c r="CBE388" s="65"/>
      <c r="CBF388" s="65"/>
      <c r="CBG388" s="65"/>
      <c r="CBH388" s="65"/>
      <c r="CBI388" s="65"/>
      <c r="CBJ388" s="65"/>
      <c r="CBK388" s="65"/>
      <c r="CBL388" s="65"/>
      <c r="CBM388" s="65"/>
      <c r="CBN388" s="65"/>
      <c r="CBO388" s="65"/>
      <c r="CBP388" s="65"/>
      <c r="CBQ388" s="65"/>
      <c r="CBR388" s="65"/>
      <c r="CBS388" s="65"/>
      <c r="CBT388" s="65"/>
      <c r="CBU388" s="65"/>
      <c r="CBV388" s="65"/>
      <c r="CBW388" s="65"/>
      <c r="CBX388" s="65"/>
      <c r="CBY388" s="65"/>
      <c r="CBZ388" s="65"/>
      <c r="CCA388" s="65"/>
      <c r="CCB388" s="65"/>
      <c r="CCC388" s="65"/>
      <c r="CCD388" s="65"/>
      <c r="CCE388" s="65"/>
      <c r="CCF388" s="65"/>
      <c r="CCG388" s="65"/>
      <c r="CCH388" s="65"/>
      <c r="CCI388" s="65"/>
      <c r="CCJ388" s="65"/>
      <c r="CCK388" s="65"/>
      <c r="CCL388" s="65"/>
      <c r="CCM388" s="65"/>
      <c r="CCN388" s="65"/>
      <c r="CCO388" s="65"/>
      <c r="CCP388" s="65"/>
      <c r="CCQ388" s="65"/>
      <c r="CCR388" s="65"/>
      <c r="CCS388" s="65"/>
      <c r="CCT388" s="65"/>
      <c r="CCU388" s="65"/>
      <c r="CCV388" s="65"/>
      <c r="CCW388" s="65"/>
      <c r="CCX388" s="65"/>
      <c r="CCY388" s="65"/>
      <c r="CCZ388" s="65"/>
      <c r="CDA388" s="65"/>
      <c r="CDB388" s="65"/>
      <c r="CDC388" s="65"/>
      <c r="CDD388" s="65"/>
      <c r="CDE388" s="65"/>
      <c r="CDF388" s="65"/>
      <c r="CDG388" s="65"/>
      <c r="CDH388" s="65"/>
      <c r="CDI388" s="65"/>
      <c r="CDJ388" s="65"/>
      <c r="CDK388" s="65"/>
      <c r="CDL388" s="65"/>
      <c r="CDM388" s="65"/>
      <c r="CDN388" s="65"/>
      <c r="CDO388" s="65"/>
      <c r="CDP388" s="65"/>
      <c r="CDQ388" s="65"/>
      <c r="CDR388" s="65"/>
      <c r="CDS388" s="65"/>
      <c r="CDT388" s="65"/>
      <c r="CDU388" s="65"/>
      <c r="CDV388" s="65"/>
      <c r="CDW388" s="65"/>
      <c r="CDX388" s="65"/>
      <c r="CDY388" s="65"/>
      <c r="CDZ388" s="65"/>
      <c r="CEA388" s="65"/>
      <c r="CEB388" s="65"/>
      <c r="CEC388" s="65"/>
      <c r="CED388" s="65"/>
      <c r="CEE388" s="65"/>
      <c r="CEF388" s="65"/>
      <c r="CEG388" s="65"/>
      <c r="CEH388" s="65"/>
      <c r="CEI388" s="65"/>
      <c r="CEJ388" s="65"/>
      <c r="CEK388" s="65"/>
      <c r="CEL388" s="65"/>
      <c r="CEM388" s="65"/>
      <c r="CEN388" s="65"/>
      <c r="CEO388" s="65"/>
      <c r="CEP388" s="65"/>
      <c r="CEQ388" s="65"/>
      <c r="CER388" s="65"/>
      <c r="CES388" s="65"/>
      <c r="CET388" s="65"/>
      <c r="CEU388" s="65"/>
      <c r="CEV388" s="65"/>
      <c r="CEW388" s="65"/>
      <c r="CEX388" s="65"/>
      <c r="CEY388" s="65"/>
      <c r="CEZ388" s="65"/>
      <c r="CFA388" s="65"/>
      <c r="CFB388" s="65"/>
      <c r="CFC388" s="65"/>
      <c r="CFD388" s="65"/>
      <c r="CFE388" s="65"/>
      <c r="CFF388" s="65"/>
      <c r="CFG388" s="65"/>
      <c r="CFH388" s="65"/>
      <c r="CFI388" s="65"/>
      <c r="CFJ388" s="65"/>
      <c r="CFK388" s="65"/>
      <c r="CFL388" s="65"/>
      <c r="CFM388" s="65"/>
      <c r="CFN388" s="65"/>
      <c r="CFO388" s="65"/>
      <c r="CFP388" s="65"/>
      <c r="CFQ388" s="65"/>
      <c r="CFR388" s="65"/>
      <c r="CFS388" s="65"/>
      <c r="CFT388" s="65"/>
      <c r="CFU388" s="65"/>
      <c r="CFV388" s="65"/>
      <c r="CFW388" s="65"/>
      <c r="CFX388" s="65"/>
      <c r="CFY388" s="65"/>
      <c r="CFZ388" s="65"/>
      <c r="CGA388" s="65"/>
      <c r="CGB388" s="65"/>
      <c r="CGC388" s="65"/>
      <c r="CGD388" s="65"/>
      <c r="CGE388" s="65"/>
      <c r="CGF388" s="65"/>
      <c r="CGG388" s="65"/>
      <c r="CGH388" s="65"/>
      <c r="CGI388" s="65"/>
      <c r="CGJ388" s="65"/>
      <c r="CGK388" s="65"/>
      <c r="CGL388" s="65"/>
      <c r="CGM388" s="65"/>
      <c r="CGN388" s="65"/>
      <c r="CGO388" s="65"/>
      <c r="CGP388" s="65"/>
      <c r="CGQ388" s="65"/>
      <c r="CGR388" s="65"/>
      <c r="CGS388" s="65"/>
      <c r="CGT388" s="65"/>
      <c r="CGU388" s="65"/>
      <c r="CGV388" s="65"/>
      <c r="CGW388" s="65"/>
      <c r="CGX388" s="65"/>
      <c r="CGY388" s="65"/>
      <c r="CGZ388" s="65"/>
      <c r="CHA388" s="65"/>
      <c r="CHB388" s="65"/>
      <c r="CHC388" s="65"/>
      <c r="CHD388" s="65"/>
      <c r="CHE388" s="65"/>
      <c r="CHF388" s="65"/>
      <c r="CHG388" s="65"/>
      <c r="CHH388" s="65"/>
      <c r="CHI388" s="65"/>
      <c r="CHJ388" s="65"/>
      <c r="CHK388" s="65"/>
      <c r="CHL388" s="65"/>
      <c r="CHM388" s="65"/>
      <c r="CHN388" s="65"/>
      <c r="CHO388" s="65"/>
      <c r="CHP388" s="65"/>
      <c r="CHQ388" s="65"/>
      <c r="CHR388" s="65"/>
      <c r="CHS388" s="65"/>
      <c r="CHT388" s="65"/>
      <c r="CHU388" s="65"/>
      <c r="CHV388" s="65"/>
      <c r="CHW388" s="65"/>
      <c r="CHX388" s="65"/>
      <c r="CHY388" s="65"/>
      <c r="CHZ388" s="65"/>
      <c r="CIA388" s="65"/>
      <c r="CIB388" s="65"/>
      <c r="CIC388" s="65"/>
      <c r="CID388" s="65"/>
      <c r="CIE388" s="65"/>
      <c r="CIF388" s="65"/>
      <c r="CIG388" s="65"/>
      <c r="CIH388" s="65"/>
      <c r="CII388" s="65"/>
      <c r="CIJ388" s="65"/>
      <c r="CIK388" s="65"/>
      <c r="CIL388" s="65"/>
      <c r="CIM388" s="65"/>
      <c r="CIN388" s="65"/>
      <c r="CIO388" s="65"/>
      <c r="CIP388" s="65"/>
      <c r="CIQ388" s="65"/>
      <c r="CIR388" s="65"/>
      <c r="CIS388" s="65"/>
      <c r="CIT388" s="65"/>
      <c r="CIU388" s="65"/>
      <c r="CIV388" s="65"/>
      <c r="CIW388" s="65"/>
      <c r="CIX388" s="65"/>
      <c r="CIY388" s="65"/>
      <c r="CIZ388" s="65"/>
      <c r="CJA388" s="65"/>
      <c r="CJB388" s="65"/>
      <c r="CJC388" s="65"/>
      <c r="CJD388" s="65"/>
      <c r="CJE388" s="65"/>
      <c r="CJF388" s="65"/>
      <c r="CJG388" s="65"/>
      <c r="CJH388" s="65"/>
      <c r="CJI388" s="65"/>
      <c r="CJJ388" s="65"/>
      <c r="CJK388" s="65"/>
      <c r="CJL388" s="65"/>
      <c r="CJM388" s="65"/>
      <c r="CJN388" s="65"/>
      <c r="CJO388" s="65"/>
      <c r="CJP388" s="65"/>
      <c r="CJQ388" s="65"/>
      <c r="CJR388" s="65"/>
      <c r="CJS388" s="65"/>
      <c r="CJT388" s="65"/>
      <c r="CJU388" s="65"/>
      <c r="CJV388" s="65"/>
      <c r="CJW388" s="65"/>
      <c r="CJX388" s="65"/>
      <c r="CJY388" s="65"/>
      <c r="CJZ388" s="65"/>
      <c r="CKA388" s="65"/>
      <c r="CKB388" s="65"/>
      <c r="CKC388" s="65"/>
      <c r="CKD388" s="65"/>
      <c r="CKE388" s="65"/>
      <c r="CKF388" s="65"/>
      <c r="CKG388" s="65"/>
      <c r="CKH388" s="65"/>
      <c r="CKI388" s="65"/>
      <c r="CKJ388" s="65"/>
      <c r="CKK388" s="65"/>
      <c r="CKL388" s="65"/>
      <c r="CKM388" s="65"/>
      <c r="CKN388" s="65"/>
      <c r="CKO388" s="65"/>
      <c r="CKP388" s="65"/>
      <c r="CKQ388" s="65"/>
      <c r="CKR388" s="65"/>
      <c r="CKS388" s="65"/>
      <c r="CKT388" s="65"/>
      <c r="CKU388" s="65"/>
      <c r="CKV388" s="65"/>
      <c r="CKW388" s="65"/>
      <c r="CKX388" s="65"/>
      <c r="CKY388" s="65"/>
      <c r="CKZ388" s="65"/>
      <c r="CLA388" s="65"/>
      <c r="CLB388" s="65"/>
      <c r="CLC388" s="65"/>
      <c r="CLD388" s="65"/>
      <c r="CLE388" s="65"/>
      <c r="CLF388" s="65"/>
      <c r="CLG388" s="65"/>
      <c r="CLH388" s="65"/>
      <c r="CLI388" s="65"/>
      <c r="CLJ388" s="65"/>
      <c r="CLK388" s="65"/>
      <c r="CLL388" s="65"/>
      <c r="CLM388" s="65"/>
      <c r="CLN388" s="65"/>
      <c r="CLO388" s="65"/>
      <c r="CLP388" s="65"/>
      <c r="CLQ388" s="65"/>
      <c r="CLR388" s="65"/>
      <c r="CLS388" s="65"/>
      <c r="CLT388" s="65"/>
      <c r="CLU388" s="65"/>
      <c r="CLV388" s="65"/>
      <c r="CLW388" s="65"/>
      <c r="CLX388" s="65"/>
      <c r="CLY388" s="65"/>
      <c r="CLZ388" s="65"/>
      <c r="CMA388" s="65"/>
      <c r="CMB388" s="65"/>
      <c r="CMC388" s="65"/>
      <c r="CMD388" s="65"/>
      <c r="CME388" s="65"/>
      <c r="CMF388" s="65"/>
      <c r="CMG388" s="65"/>
      <c r="CMH388" s="65"/>
      <c r="CMI388" s="65"/>
      <c r="CMJ388" s="65"/>
      <c r="CMK388" s="65"/>
      <c r="CML388" s="65"/>
      <c r="CMM388" s="65"/>
      <c r="CMN388" s="65"/>
      <c r="CMO388" s="65"/>
      <c r="CMP388" s="65"/>
      <c r="CMQ388" s="65"/>
      <c r="CMR388" s="65"/>
      <c r="CMS388" s="65"/>
      <c r="CMT388" s="65"/>
      <c r="CMU388" s="65"/>
      <c r="CMV388" s="65"/>
      <c r="CMW388" s="65"/>
      <c r="CMX388" s="65"/>
      <c r="CMY388" s="65"/>
      <c r="CMZ388" s="65"/>
      <c r="CNA388" s="65"/>
      <c r="CNB388" s="65"/>
      <c r="CNC388" s="65"/>
      <c r="CND388" s="65"/>
      <c r="CNE388" s="65"/>
      <c r="CNF388" s="65"/>
      <c r="CNG388" s="65"/>
      <c r="CNH388" s="65"/>
      <c r="CNI388" s="65"/>
      <c r="CNJ388" s="65"/>
      <c r="CNK388" s="65"/>
      <c r="CNL388" s="65"/>
      <c r="CNM388" s="65"/>
      <c r="CNN388" s="65"/>
      <c r="CNO388" s="65"/>
      <c r="CNP388" s="65"/>
      <c r="CNQ388" s="65"/>
      <c r="CNR388" s="65"/>
      <c r="CNS388" s="65"/>
      <c r="CNT388" s="65"/>
      <c r="CNU388" s="65"/>
      <c r="CNV388" s="65"/>
      <c r="CNW388" s="65"/>
      <c r="CNX388" s="65"/>
      <c r="CNY388" s="65"/>
      <c r="CNZ388" s="65"/>
      <c r="COA388" s="65"/>
      <c r="COB388" s="65"/>
      <c r="COC388" s="65"/>
      <c r="COD388" s="65"/>
      <c r="COE388" s="65"/>
      <c r="COF388" s="65"/>
      <c r="COG388" s="65"/>
      <c r="COH388" s="65"/>
      <c r="COI388" s="65"/>
      <c r="COJ388" s="65"/>
      <c r="COK388" s="65"/>
      <c r="COL388" s="65"/>
      <c r="COM388" s="65"/>
      <c r="CON388" s="65"/>
      <c r="COO388" s="65"/>
      <c r="COP388" s="65"/>
      <c r="COQ388" s="65"/>
      <c r="COR388" s="65"/>
      <c r="COS388" s="65"/>
      <c r="COT388" s="65"/>
      <c r="COU388" s="65"/>
      <c r="COV388" s="65"/>
      <c r="COW388" s="65"/>
      <c r="COX388" s="65"/>
      <c r="COY388" s="65"/>
      <c r="COZ388" s="65"/>
      <c r="CPA388" s="65"/>
      <c r="CPB388" s="65"/>
      <c r="CPC388" s="65"/>
      <c r="CPD388" s="65"/>
      <c r="CPE388" s="65"/>
      <c r="CPF388" s="65"/>
      <c r="CPG388" s="65"/>
      <c r="CPH388" s="65"/>
      <c r="CPI388" s="65"/>
      <c r="CPJ388" s="65"/>
      <c r="CPK388" s="65"/>
      <c r="CPL388" s="65"/>
      <c r="CPM388" s="65"/>
      <c r="CPN388" s="65"/>
      <c r="CPO388" s="65"/>
      <c r="CPP388" s="65"/>
      <c r="CPQ388" s="65"/>
      <c r="CPR388" s="65"/>
      <c r="CPS388" s="65"/>
      <c r="CPT388" s="65"/>
      <c r="CPU388" s="65"/>
      <c r="CPV388" s="65"/>
      <c r="CPW388" s="65"/>
      <c r="CPX388" s="65"/>
      <c r="CPY388" s="65"/>
      <c r="CPZ388" s="65"/>
      <c r="CQA388" s="65"/>
      <c r="CQB388" s="65"/>
      <c r="CQC388" s="65"/>
      <c r="CQD388" s="65"/>
      <c r="CQE388" s="65"/>
      <c r="CQF388" s="65"/>
      <c r="CQG388" s="65"/>
      <c r="CQH388" s="65"/>
      <c r="CQI388" s="65"/>
      <c r="CQJ388" s="65"/>
      <c r="CQK388" s="65"/>
      <c r="CQL388" s="65"/>
      <c r="CQM388" s="65"/>
      <c r="CQN388" s="65"/>
      <c r="CQO388" s="65"/>
      <c r="CQP388" s="65"/>
      <c r="CQQ388" s="65"/>
      <c r="CQR388" s="65"/>
      <c r="CQS388" s="65"/>
      <c r="CQT388" s="65"/>
      <c r="CQU388" s="65"/>
      <c r="CQV388" s="65"/>
      <c r="CQW388" s="65"/>
      <c r="CQX388" s="65"/>
      <c r="CQY388" s="65"/>
      <c r="CQZ388" s="65"/>
      <c r="CRA388" s="65"/>
      <c r="CRB388" s="65"/>
      <c r="CRC388" s="65"/>
      <c r="CRD388" s="65"/>
      <c r="CRE388" s="65"/>
      <c r="CRF388" s="65"/>
      <c r="CRG388" s="65"/>
      <c r="CRH388" s="65"/>
      <c r="CRI388" s="65"/>
      <c r="CRJ388" s="65"/>
      <c r="CRK388" s="65"/>
      <c r="CRL388" s="65"/>
      <c r="CRM388" s="65"/>
      <c r="CRN388" s="65"/>
      <c r="CRO388" s="65"/>
      <c r="CRP388" s="65"/>
      <c r="CRQ388" s="65"/>
      <c r="CRR388" s="65"/>
      <c r="CRS388" s="65"/>
      <c r="CRT388" s="65"/>
      <c r="CRU388" s="65"/>
      <c r="CRV388" s="65"/>
      <c r="CRW388" s="65"/>
      <c r="CRX388" s="65"/>
      <c r="CRY388" s="65"/>
      <c r="CRZ388" s="65"/>
      <c r="CSA388" s="65"/>
      <c r="CSB388" s="65"/>
      <c r="CSC388" s="65"/>
      <c r="CSD388" s="65"/>
      <c r="CSE388" s="65"/>
      <c r="CSF388" s="65"/>
      <c r="CSG388" s="65"/>
      <c r="CSH388" s="65"/>
      <c r="CSI388" s="65"/>
      <c r="CSJ388" s="65"/>
      <c r="CSK388" s="65"/>
      <c r="CSL388" s="65"/>
      <c r="CSM388" s="65"/>
      <c r="CSN388" s="65"/>
      <c r="CSO388" s="65"/>
      <c r="CSP388" s="65"/>
      <c r="CSQ388" s="65"/>
      <c r="CSR388" s="65"/>
      <c r="CSS388" s="65"/>
      <c r="CST388" s="65"/>
      <c r="CSU388" s="65"/>
      <c r="CSV388" s="65"/>
      <c r="CSW388" s="65"/>
      <c r="CSX388" s="65"/>
      <c r="CSY388" s="65"/>
      <c r="CSZ388" s="65"/>
      <c r="CTA388" s="65"/>
      <c r="CTB388" s="65"/>
      <c r="CTC388" s="65"/>
      <c r="CTD388" s="65"/>
      <c r="CTE388" s="65"/>
      <c r="CTF388" s="65"/>
      <c r="CTG388" s="65"/>
      <c r="CTH388" s="65"/>
      <c r="CTI388" s="65"/>
      <c r="CTJ388" s="65"/>
      <c r="CTK388" s="65"/>
      <c r="CTL388" s="65"/>
      <c r="CTM388" s="65"/>
      <c r="CTN388" s="65"/>
      <c r="CTO388" s="65"/>
      <c r="CTP388" s="65"/>
      <c r="CTQ388" s="65"/>
      <c r="CTR388" s="65"/>
      <c r="CTS388" s="65"/>
      <c r="CTT388" s="65"/>
      <c r="CTU388" s="65"/>
      <c r="CTV388" s="65"/>
      <c r="CTW388" s="65"/>
      <c r="CTX388" s="65"/>
      <c r="CTY388" s="65"/>
      <c r="CTZ388" s="65"/>
      <c r="CUA388" s="65"/>
      <c r="CUB388" s="65"/>
      <c r="CUC388" s="65"/>
      <c r="CUD388" s="65"/>
      <c r="CUE388" s="65"/>
      <c r="CUF388" s="65"/>
      <c r="CUG388" s="65"/>
      <c r="CUH388" s="65"/>
      <c r="CUI388" s="65"/>
      <c r="CUJ388" s="65"/>
      <c r="CUK388" s="65"/>
      <c r="CUL388" s="65"/>
      <c r="CUM388" s="65"/>
      <c r="CUN388" s="65"/>
      <c r="CUO388" s="65"/>
      <c r="CUP388" s="65"/>
      <c r="CUQ388" s="65"/>
      <c r="CUR388" s="65"/>
      <c r="CUS388" s="65"/>
      <c r="CUT388" s="65"/>
      <c r="CUU388" s="65"/>
      <c r="CUV388" s="65"/>
      <c r="CUW388" s="65"/>
      <c r="CUX388" s="65"/>
      <c r="CUY388" s="65"/>
      <c r="CUZ388" s="65"/>
      <c r="CVA388" s="65"/>
      <c r="CVB388" s="65"/>
      <c r="CVC388" s="65"/>
      <c r="CVD388" s="65"/>
      <c r="CVE388" s="65"/>
      <c r="CVF388" s="65"/>
      <c r="CVG388" s="65"/>
      <c r="CVH388" s="65"/>
      <c r="CVI388" s="65"/>
      <c r="CVJ388" s="65"/>
      <c r="CVK388" s="65"/>
      <c r="CVL388" s="65"/>
      <c r="CVM388" s="65"/>
      <c r="CVN388" s="65"/>
      <c r="CVO388" s="65"/>
      <c r="CVP388" s="65"/>
      <c r="CVQ388" s="65"/>
      <c r="CVR388" s="65"/>
      <c r="CVS388" s="65"/>
      <c r="CVT388" s="65"/>
      <c r="CVU388" s="65"/>
      <c r="CVV388" s="65"/>
      <c r="CVW388" s="65"/>
      <c r="CVX388" s="65"/>
      <c r="CVY388" s="65"/>
      <c r="CVZ388" s="65"/>
      <c r="CWA388" s="65"/>
      <c r="CWB388" s="65"/>
      <c r="CWC388" s="65"/>
      <c r="CWD388" s="65"/>
      <c r="CWE388" s="65"/>
      <c r="CWF388" s="65"/>
      <c r="CWG388" s="65"/>
      <c r="CWH388" s="65"/>
      <c r="CWI388" s="65"/>
      <c r="CWJ388" s="65"/>
      <c r="CWK388" s="65"/>
      <c r="CWL388" s="65"/>
      <c r="CWM388" s="65"/>
      <c r="CWN388" s="65"/>
      <c r="CWO388" s="65"/>
      <c r="CWP388" s="65"/>
      <c r="CWQ388" s="65"/>
      <c r="CWR388" s="65"/>
      <c r="CWS388" s="65"/>
      <c r="CWT388" s="65"/>
      <c r="CWU388" s="65"/>
      <c r="CWV388" s="65"/>
      <c r="CWW388" s="65"/>
      <c r="CWX388" s="65"/>
      <c r="CWY388" s="65"/>
      <c r="CWZ388" s="65"/>
      <c r="CXA388" s="65"/>
      <c r="CXB388" s="65"/>
      <c r="CXC388" s="65"/>
      <c r="CXD388" s="65"/>
      <c r="CXE388" s="65"/>
      <c r="CXF388" s="65"/>
      <c r="CXG388" s="65"/>
      <c r="CXH388" s="65"/>
      <c r="CXI388" s="65"/>
      <c r="CXJ388" s="65"/>
      <c r="CXK388" s="65"/>
      <c r="CXL388" s="65"/>
      <c r="CXM388" s="65"/>
      <c r="CXN388" s="65"/>
      <c r="CXO388" s="65"/>
      <c r="CXP388" s="65"/>
      <c r="CXQ388" s="65"/>
      <c r="CXR388" s="65"/>
      <c r="CXS388" s="65"/>
      <c r="CXT388" s="65"/>
      <c r="CXU388" s="65"/>
      <c r="CXV388" s="65"/>
      <c r="CXW388" s="65"/>
      <c r="CXX388" s="65"/>
      <c r="CXY388" s="65"/>
      <c r="CXZ388" s="65"/>
      <c r="CYA388" s="65"/>
      <c r="CYB388" s="65"/>
      <c r="CYC388" s="65"/>
      <c r="CYD388" s="65"/>
      <c r="CYE388" s="65"/>
      <c r="CYF388" s="65"/>
      <c r="CYG388" s="65"/>
      <c r="CYH388" s="65"/>
      <c r="CYI388" s="65"/>
      <c r="CYJ388" s="65"/>
      <c r="CYK388" s="65"/>
      <c r="CYL388" s="65"/>
      <c r="CYM388" s="65"/>
      <c r="CYN388" s="65"/>
      <c r="CYO388" s="65"/>
      <c r="CYP388" s="65"/>
      <c r="CYQ388" s="65"/>
      <c r="CYR388" s="65"/>
      <c r="CYS388" s="65"/>
      <c r="CYT388" s="65"/>
      <c r="CYU388" s="65"/>
      <c r="CYV388" s="65"/>
      <c r="CYW388" s="65"/>
      <c r="CYX388" s="65"/>
      <c r="CYY388" s="65"/>
      <c r="CYZ388" s="65"/>
      <c r="CZA388" s="65"/>
      <c r="CZB388" s="65"/>
      <c r="CZC388" s="65"/>
      <c r="CZD388" s="65"/>
      <c r="CZE388" s="65"/>
      <c r="CZF388" s="65"/>
      <c r="CZG388" s="65"/>
      <c r="CZH388" s="65"/>
      <c r="CZI388" s="65"/>
      <c r="CZJ388" s="65"/>
      <c r="CZK388" s="65"/>
      <c r="CZL388" s="65"/>
      <c r="CZM388" s="65"/>
      <c r="CZN388" s="65"/>
      <c r="CZO388" s="65"/>
      <c r="CZP388" s="65"/>
      <c r="CZQ388" s="65"/>
      <c r="CZR388" s="65"/>
      <c r="CZS388" s="65"/>
      <c r="CZT388" s="65"/>
      <c r="CZU388" s="65"/>
      <c r="CZV388" s="65"/>
      <c r="CZW388" s="65"/>
      <c r="CZX388" s="65"/>
      <c r="CZY388" s="65"/>
      <c r="CZZ388" s="65"/>
      <c r="DAA388" s="65"/>
      <c r="DAB388" s="65"/>
      <c r="DAC388" s="65"/>
      <c r="DAD388" s="65"/>
      <c r="DAE388" s="65"/>
      <c r="DAF388" s="65"/>
      <c r="DAG388" s="65"/>
      <c r="DAH388" s="65"/>
      <c r="DAI388" s="65"/>
      <c r="DAJ388" s="65"/>
      <c r="DAK388" s="65"/>
      <c r="DAL388" s="65"/>
      <c r="DAM388" s="65"/>
      <c r="DAN388" s="65"/>
      <c r="DAO388" s="65"/>
      <c r="DAP388" s="65"/>
      <c r="DAQ388" s="65"/>
      <c r="DAR388" s="65"/>
      <c r="DAS388" s="65"/>
      <c r="DAT388" s="65"/>
      <c r="DAU388" s="65"/>
      <c r="DAV388" s="65"/>
      <c r="DAW388" s="65"/>
      <c r="DAX388" s="65"/>
      <c r="DAY388" s="65"/>
      <c r="DAZ388" s="65"/>
      <c r="DBA388" s="65"/>
      <c r="DBB388" s="65"/>
      <c r="DBC388" s="65"/>
      <c r="DBD388" s="65"/>
      <c r="DBE388" s="65"/>
      <c r="DBF388" s="65"/>
      <c r="DBG388" s="65"/>
      <c r="DBH388" s="65"/>
      <c r="DBI388" s="65"/>
      <c r="DBJ388" s="65"/>
      <c r="DBK388" s="65"/>
      <c r="DBL388" s="65"/>
      <c r="DBM388" s="65"/>
      <c r="DBN388" s="65"/>
      <c r="DBO388" s="65"/>
      <c r="DBP388" s="65"/>
      <c r="DBQ388" s="65"/>
      <c r="DBR388" s="65"/>
      <c r="DBS388" s="65"/>
      <c r="DBT388" s="65"/>
      <c r="DBU388" s="65"/>
      <c r="DBV388" s="65"/>
      <c r="DBW388" s="65"/>
      <c r="DBX388" s="65"/>
      <c r="DBY388" s="65"/>
      <c r="DBZ388" s="65"/>
      <c r="DCA388" s="65"/>
      <c r="DCB388" s="65"/>
      <c r="DCC388" s="65"/>
      <c r="DCD388" s="65"/>
      <c r="DCE388" s="65"/>
      <c r="DCF388" s="65"/>
      <c r="DCG388" s="65"/>
      <c r="DCH388" s="65"/>
      <c r="DCI388" s="65"/>
      <c r="DCJ388" s="65"/>
      <c r="DCK388" s="65"/>
      <c r="DCL388" s="65"/>
      <c r="DCM388" s="65"/>
      <c r="DCN388" s="65"/>
      <c r="DCO388" s="65"/>
      <c r="DCP388" s="65"/>
      <c r="DCQ388" s="65"/>
      <c r="DCR388" s="65"/>
      <c r="DCS388" s="65"/>
      <c r="DCT388" s="65"/>
      <c r="DCU388" s="65"/>
      <c r="DCV388" s="65"/>
      <c r="DCW388" s="65"/>
      <c r="DCX388" s="65"/>
      <c r="DCY388" s="65"/>
      <c r="DCZ388" s="65"/>
      <c r="DDA388" s="65"/>
      <c r="DDB388" s="65"/>
      <c r="DDC388" s="65"/>
      <c r="DDD388" s="65"/>
      <c r="DDE388" s="65"/>
      <c r="DDF388" s="65"/>
      <c r="DDG388" s="65"/>
      <c r="DDH388" s="65"/>
      <c r="DDI388" s="65"/>
      <c r="DDJ388" s="65"/>
      <c r="DDK388" s="65"/>
      <c r="DDL388" s="65"/>
      <c r="DDM388" s="65"/>
      <c r="DDN388" s="65"/>
      <c r="DDO388" s="65"/>
      <c r="DDP388" s="65"/>
      <c r="DDQ388" s="65"/>
      <c r="DDR388" s="65"/>
      <c r="DDS388" s="65"/>
      <c r="DDT388" s="65"/>
      <c r="DDU388" s="65"/>
      <c r="DDV388" s="65"/>
      <c r="DDW388" s="65"/>
      <c r="DDX388" s="65"/>
      <c r="DDY388" s="65"/>
      <c r="DDZ388" s="65"/>
      <c r="DEA388" s="65"/>
      <c r="DEB388" s="65"/>
      <c r="DEC388" s="65"/>
      <c r="DED388" s="65"/>
      <c r="DEE388" s="65"/>
      <c r="DEF388" s="65"/>
      <c r="DEG388" s="65"/>
      <c r="DEH388" s="65"/>
      <c r="DEI388" s="65"/>
      <c r="DEJ388" s="65"/>
      <c r="DEK388" s="65"/>
      <c r="DEL388" s="65"/>
      <c r="DEM388" s="65"/>
      <c r="DEN388" s="65"/>
      <c r="DEO388" s="65"/>
      <c r="DEP388" s="65"/>
      <c r="DEQ388" s="65"/>
      <c r="DER388" s="65"/>
      <c r="DES388" s="65"/>
      <c r="DET388" s="65"/>
      <c r="DEU388" s="65"/>
      <c r="DEV388" s="65"/>
      <c r="DEW388" s="65"/>
      <c r="DEX388" s="65"/>
      <c r="DEY388" s="65"/>
      <c r="DEZ388" s="65"/>
      <c r="DFA388" s="65"/>
      <c r="DFB388" s="65"/>
      <c r="DFC388" s="65"/>
      <c r="DFD388" s="65"/>
      <c r="DFE388" s="65"/>
      <c r="DFF388" s="65"/>
      <c r="DFG388" s="65"/>
      <c r="DFH388" s="65"/>
      <c r="DFI388" s="65"/>
      <c r="DFJ388" s="65"/>
      <c r="DFK388" s="65"/>
      <c r="DFL388" s="65"/>
      <c r="DFM388" s="65"/>
      <c r="DFN388" s="65"/>
      <c r="DFO388" s="65"/>
      <c r="DFP388" s="65"/>
      <c r="DFQ388" s="65"/>
      <c r="DFR388" s="65"/>
      <c r="DFS388" s="65"/>
      <c r="DFT388" s="65"/>
      <c r="DFU388" s="65"/>
      <c r="DFV388" s="65"/>
      <c r="DFW388" s="65"/>
      <c r="DFX388" s="65"/>
      <c r="DFY388" s="65"/>
      <c r="DFZ388" s="65"/>
      <c r="DGA388" s="65"/>
      <c r="DGB388" s="65"/>
      <c r="DGC388" s="65"/>
      <c r="DGD388" s="65"/>
      <c r="DGE388" s="65"/>
      <c r="DGF388" s="65"/>
      <c r="DGG388" s="65"/>
      <c r="DGH388" s="65"/>
      <c r="DGI388" s="65"/>
      <c r="DGJ388" s="65"/>
      <c r="DGK388" s="65"/>
      <c r="DGL388" s="65"/>
      <c r="DGM388" s="65"/>
      <c r="DGN388" s="65"/>
      <c r="DGO388" s="65"/>
      <c r="DGP388" s="65"/>
      <c r="DGQ388" s="65"/>
      <c r="DGR388" s="65"/>
      <c r="DGS388" s="65"/>
      <c r="DGT388" s="65"/>
      <c r="DGU388" s="65"/>
      <c r="DGV388" s="65"/>
      <c r="DGW388" s="65"/>
      <c r="DGX388" s="65"/>
      <c r="DGY388" s="65"/>
      <c r="DGZ388" s="65"/>
      <c r="DHA388" s="65"/>
      <c r="DHB388" s="65"/>
      <c r="DHC388" s="65"/>
      <c r="DHD388" s="65"/>
      <c r="DHE388" s="65"/>
      <c r="DHF388" s="65"/>
      <c r="DHG388" s="65"/>
      <c r="DHH388" s="65"/>
      <c r="DHI388" s="65"/>
      <c r="DHJ388" s="65"/>
      <c r="DHK388" s="65"/>
      <c r="DHL388" s="65"/>
      <c r="DHM388" s="65"/>
      <c r="DHN388" s="65"/>
      <c r="DHO388" s="65"/>
      <c r="DHP388" s="65"/>
      <c r="DHQ388" s="65"/>
      <c r="DHR388" s="65"/>
      <c r="DHS388" s="65"/>
      <c r="DHT388" s="65"/>
      <c r="DHU388" s="65"/>
      <c r="DHV388" s="65"/>
      <c r="DHW388" s="65"/>
      <c r="DHX388" s="65"/>
      <c r="DHY388" s="65"/>
      <c r="DHZ388" s="65"/>
      <c r="DIA388" s="65"/>
      <c r="DIB388" s="65"/>
      <c r="DIC388" s="65"/>
      <c r="DID388" s="65"/>
      <c r="DIE388" s="65"/>
      <c r="DIF388" s="65"/>
      <c r="DIG388" s="65"/>
      <c r="DIH388" s="65"/>
      <c r="DII388" s="65"/>
      <c r="DIJ388" s="65"/>
      <c r="DIK388" s="65"/>
      <c r="DIL388" s="65"/>
      <c r="DIM388" s="65"/>
      <c r="DIN388" s="65"/>
      <c r="DIO388" s="65"/>
      <c r="DIP388" s="65"/>
      <c r="DIQ388" s="65"/>
      <c r="DIR388" s="65"/>
      <c r="DIS388" s="65"/>
      <c r="DIT388" s="65"/>
      <c r="DIU388" s="65"/>
      <c r="DIV388" s="65"/>
      <c r="DIW388" s="65"/>
      <c r="DIX388" s="65"/>
      <c r="DIY388" s="65"/>
      <c r="DIZ388" s="65"/>
      <c r="DJA388" s="65"/>
      <c r="DJB388" s="65"/>
      <c r="DJC388" s="65"/>
      <c r="DJD388" s="65"/>
      <c r="DJE388" s="65"/>
      <c r="DJF388" s="65"/>
      <c r="DJG388" s="65"/>
      <c r="DJH388" s="65"/>
      <c r="DJI388" s="65"/>
      <c r="DJJ388" s="65"/>
      <c r="DJK388" s="65"/>
      <c r="DJL388" s="65"/>
      <c r="DJM388" s="65"/>
      <c r="DJN388" s="65"/>
      <c r="DJO388" s="65"/>
      <c r="DJP388" s="65"/>
      <c r="DJQ388" s="65"/>
      <c r="DJR388" s="65"/>
      <c r="DJS388" s="65"/>
      <c r="DJT388" s="65"/>
      <c r="DJU388" s="65"/>
      <c r="DJV388" s="65"/>
      <c r="DJW388" s="65"/>
      <c r="DJX388" s="65"/>
      <c r="DJY388" s="65"/>
      <c r="DJZ388" s="65"/>
      <c r="DKA388" s="65"/>
      <c r="DKB388" s="65"/>
      <c r="DKC388" s="65"/>
      <c r="DKD388" s="65"/>
      <c r="DKE388" s="65"/>
      <c r="DKF388" s="65"/>
      <c r="DKG388" s="65"/>
      <c r="DKH388" s="65"/>
      <c r="DKI388" s="65"/>
      <c r="DKJ388" s="65"/>
      <c r="DKK388" s="65"/>
      <c r="DKL388" s="65"/>
      <c r="DKM388" s="65"/>
      <c r="DKN388" s="65"/>
      <c r="DKO388" s="65"/>
      <c r="DKP388" s="65"/>
      <c r="DKQ388" s="65"/>
      <c r="DKR388" s="65"/>
      <c r="DKS388" s="65"/>
      <c r="DKT388" s="65"/>
      <c r="DKU388" s="65"/>
      <c r="DKV388" s="65"/>
      <c r="DKW388" s="65"/>
      <c r="DKX388" s="65"/>
      <c r="DKY388" s="65"/>
      <c r="DKZ388" s="65"/>
      <c r="DLA388" s="65"/>
      <c r="DLB388" s="65"/>
      <c r="DLC388" s="65"/>
      <c r="DLD388" s="65"/>
      <c r="DLE388" s="65"/>
      <c r="DLF388" s="65"/>
      <c r="DLG388" s="65"/>
      <c r="DLH388" s="65"/>
      <c r="DLI388" s="65"/>
      <c r="DLJ388" s="65"/>
      <c r="DLK388" s="65"/>
      <c r="DLL388" s="65"/>
      <c r="DLM388" s="65"/>
      <c r="DLN388" s="65"/>
      <c r="DLO388" s="65"/>
      <c r="DLP388" s="65"/>
      <c r="DLQ388" s="65"/>
      <c r="DLR388" s="65"/>
      <c r="DLS388" s="65"/>
      <c r="DLT388" s="65"/>
      <c r="DLU388" s="65"/>
      <c r="DLV388" s="65"/>
      <c r="DLW388" s="65"/>
      <c r="DLX388" s="65"/>
      <c r="DLY388" s="65"/>
      <c r="DLZ388" s="65"/>
      <c r="DMA388" s="65"/>
      <c r="DMB388" s="65"/>
      <c r="DMC388" s="65"/>
      <c r="DMD388" s="65"/>
      <c r="DME388" s="65"/>
      <c r="DMF388" s="65"/>
      <c r="DMG388" s="65"/>
      <c r="DMH388" s="65"/>
      <c r="DMI388" s="65"/>
      <c r="DMJ388" s="65"/>
      <c r="DMK388" s="65"/>
      <c r="DML388" s="65"/>
      <c r="DMM388" s="65"/>
      <c r="DMN388" s="65"/>
      <c r="DMO388" s="65"/>
      <c r="DMP388" s="65"/>
      <c r="DMQ388" s="65"/>
      <c r="DMR388" s="65"/>
      <c r="DMS388" s="65"/>
      <c r="DMT388" s="65"/>
      <c r="DMU388" s="65"/>
      <c r="DMV388" s="65"/>
      <c r="DMW388" s="65"/>
      <c r="DMX388" s="65"/>
      <c r="DMY388" s="65"/>
      <c r="DMZ388" s="65"/>
      <c r="DNA388" s="65"/>
      <c r="DNB388" s="65"/>
      <c r="DNC388" s="65"/>
      <c r="DND388" s="65"/>
      <c r="DNE388" s="65"/>
      <c r="DNF388" s="65"/>
      <c r="DNG388" s="65"/>
      <c r="DNH388" s="65"/>
      <c r="DNI388" s="65"/>
      <c r="DNJ388" s="65"/>
      <c r="DNK388" s="65"/>
      <c r="DNL388" s="65"/>
      <c r="DNM388" s="65"/>
      <c r="DNN388" s="65"/>
      <c r="DNO388" s="65"/>
      <c r="DNP388" s="65"/>
      <c r="DNQ388" s="65"/>
      <c r="DNR388" s="65"/>
      <c r="DNS388" s="65"/>
      <c r="DNT388" s="65"/>
      <c r="DNU388" s="65"/>
      <c r="DNV388" s="65"/>
      <c r="DNW388" s="65"/>
      <c r="DNX388" s="65"/>
      <c r="DNY388" s="65"/>
      <c r="DNZ388" s="65"/>
      <c r="DOA388" s="65"/>
      <c r="DOB388" s="65"/>
      <c r="DOC388" s="65"/>
      <c r="DOD388" s="65"/>
      <c r="DOE388" s="65"/>
      <c r="DOF388" s="65"/>
      <c r="DOG388" s="65"/>
      <c r="DOH388" s="65"/>
      <c r="DOI388" s="65"/>
      <c r="DOJ388" s="65"/>
      <c r="DOK388" s="65"/>
      <c r="DOL388" s="65"/>
      <c r="DOM388" s="65"/>
      <c r="DON388" s="65"/>
      <c r="DOO388" s="65"/>
      <c r="DOP388" s="65"/>
      <c r="DOQ388" s="65"/>
      <c r="DOR388" s="65"/>
      <c r="DOS388" s="65"/>
      <c r="DOT388" s="65"/>
      <c r="DOU388" s="65"/>
      <c r="DOV388" s="65"/>
      <c r="DOW388" s="65"/>
      <c r="DOX388" s="65"/>
      <c r="DOY388" s="65"/>
      <c r="DOZ388" s="65"/>
      <c r="DPA388" s="65"/>
      <c r="DPB388" s="65"/>
      <c r="DPC388" s="65"/>
      <c r="DPD388" s="65"/>
      <c r="DPE388" s="65"/>
      <c r="DPF388" s="65"/>
      <c r="DPG388" s="65"/>
      <c r="DPH388" s="65"/>
      <c r="DPI388" s="65"/>
      <c r="DPJ388" s="65"/>
      <c r="DPK388" s="65"/>
      <c r="DPL388" s="65"/>
      <c r="DPM388" s="65"/>
      <c r="DPN388" s="65"/>
      <c r="DPO388" s="65"/>
      <c r="DPP388" s="65"/>
      <c r="DPQ388" s="65"/>
      <c r="DPR388" s="65"/>
      <c r="DPS388" s="65"/>
      <c r="DPT388" s="65"/>
      <c r="DPU388" s="65"/>
      <c r="DPV388" s="65"/>
      <c r="DPW388" s="65"/>
      <c r="DPX388" s="65"/>
      <c r="DPY388" s="65"/>
      <c r="DPZ388" s="65"/>
      <c r="DQA388" s="65"/>
      <c r="DQB388" s="65"/>
      <c r="DQC388" s="65"/>
      <c r="DQD388" s="65"/>
      <c r="DQE388" s="65"/>
      <c r="DQF388" s="65"/>
      <c r="DQG388" s="65"/>
      <c r="DQH388" s="65"/>
      <c r="DQI388" s="65"/>
      <c r="DQJ388" s="65"/>
      <c r="DQK388" s="65"/>
      <c r="DQL388" s="65"/>
      <c r="DQM388" s="65"/>
      <c r="DQN388" s="65"/>
      <c r="DQO388" s="65"/>
      <c r="DQP388" s="65"/>
      <c r="DQQ388" s="65"/>
      <c r="DQR388" s="65"/>
      <c r="DQS388" s="65"/>
      <c r="DQT388" s="65"/>
      <c r="DQU388" s="65"/>
      <c r="DQV388" s="65"/>
      <c r="DQW388" s="65"/>
      <c r="DQX388" s="65"/>
      <c r="DQY388" s="65"/>
      <c r="DQZ388" s="65"/>
      <c r="DRA388" s="65"/>
      <c r="DRB388" s="65"/>
      <c r="DRC388" s="65"/>
      <c r="DRD388" s="65"/>
      <c r="DRE388" s="65"/>
      <c r="DRF388" s="65"/>
      <c r="DRG388" s="65"/>
      <c r="DRH388" s="65"/>
      <c r="DRI388" s="65"/>
      <c r="DRJ388" s="65"/>
      <c r="DRK388" s="65"/>
      <c r="DRL388" s="65"/>
      <c r="DRM388" s="65"/>
      <c r="DRN388" s="65"/>
      <c r="DRO388" s="65"/>
      <c r="DRP388" s="65"/>
      <c r="DRQ388" s="65"/>
      <c r="DRR388" s="65"/>
      <c r="DRS388" s="65"/>
      <c r="DRT388" s="65"/>
      <c r="DRU388" s="65"/>
      <c r="DRV388" s="65"/>
      <c r="DRW388" s="65"/>
      <c r="DRX388" s="65"/>
      <c r="DRY388" s="65"/>
      <c r="DRZ388" s="65"/>
      <c r="DSA388" s="65"/>
      <c r="DSB388" s="65"/>
      <c r="DSC388" s="65"/>
      <c r="DSD388" s="65"/>
      <c r="DSE388" s="65"/>
      <c r="DSF388" s="65"/>
      <c r="DSG388" s="65"/>
      <c r="DSH388" s="65"/>
      <c r="DSI388" s="65"/>
      <c r="DSJ388" s="65"/>
      <c r="DSK388" s="65"/>
      <c r="DSL388" s="65"/>
      <c r="DSM388" s="65"/>
      <c r="DSN388" s="65"/>
      <c r="DSO388" s="65"/>
      <c r="DSP388" s="65"/>
      <c r="DSQ388" s="65"/>
      <c r="DSR388" s="65"/>
      <c r="DSS388" s="65"/>
      <c r="DST388" s="65"/>
      <c r="DSU388" s="65"/>
      <c r="DSV388" s="65"/>
      <c r="DSW388" s="65"/>
      <c r="DSX388" s="65"/>
      <c r="DSY388" s="65"/>
      <c r="DSZ388" s="65"/>
      <c r="DTA388" s="65"/>
      <c r="DTB388" s="65"/>
      <c r="DTC388" s="65"/>
      <c r="DTD388" s="65"/>
      <c r="DTE388" s="65"/>
      <c r="DTF388" s="65"/>
      <c r="DTG388" s="65"/>
      <c r="DTH388" s="65"/>
      <c r="DTI388" s="65"/>
      <c r="DTJ388" s="65"/>
      <c r="DTK388" s="65"/>
      <c r="DTL388" s="65"/>
      <c r="DTM388" s="65"/>
      <c r="DTN388" s="65"/>
      <c r="DTO388" s="65"/>
      <c r="DTP388" s="65"/>
      <c r="DTQ388" s="65"/>
      <c r="DTR388" s="65"/>
      <c r="DTS388" s="65"/>
      <c r="DTT388" s="65"/>
      <c r="DTU388" s="65"/>
      <c r="DTV388" s="65"/>
      <c r="DTW388" s="65"/>
      <c r="DTX388" s="65"/>
      <c r="DTY388" s="65"/>
      <c r="DTZ388" s="65"/>
      <c r="DUA388" s="65"/>
      <c r="DUB388" s="65"/>
      <c r="DUC388" s="65"/>
      <c r="DUD388" s="65"/>
      <c r="DUE388" s="65"/>
      <c r="DUF388" s="65"/>
      <c r="DUG388" s="65"/>
      <c r="DUH388" s="65"/>
      <c r="DUI388" s="65"/>
      <c r="DUJ388" s="65"/>
      <c r="DUK388" s="65"/>
      <c r="DUL388" s="65"/>
      <c r="DUM388" s="65"/>
      <c r="DUN388" s="65"/>
      <c r="DUO388" s="65"/>
      <c r="DUP388" s="65"/>
      <c r="DUQ388" s="65"/>
      <c r="DUR388" s="65"/>
      <c r="DUS388" s="65"/>
      <c r="DUT388" s="65"/>
      <c r="DUU388" s="65"/>
      <c r="DUV388" s="65"/>
      <c r="DUW388" s="65"/>
      <c r="DUX388" s="65"/>
      <c r="DUY388" s="65"/>
      <c r="DUZ388" s="65"/>
      <c r="DVA388" s="65"/>
      <c r="DVB388" s="65"/>
      <c r="DVC388" s="65"/>
      <c r="DVD388" s="65"/>
      <c r="DVE388" s="65"/>
      <c r="DVF388" s="65"/>
      <c r="DVG388" s="65"/>
      <c r="DVH388" s="65"/>
      <c r="DVI388" s="65"/>
      <c r="DVJ388" s="65"/>
      <c r="DVK388" s="65"/>
      <c r="DVL388" s="65"/>
      <c r="DVM388" s="65"/>
      <c r="DVN388" s="65"/>
      <c r="DVO388" s="65"/>
      <c r="DVP388" s="65"/>
      <c r="DVQ388" s="65"/>
      <c r="DVR388" s="65"/>
      <c r="DVS388" s="65"/>
      <c r="DVT388" s="65"/>
      <c r="DVU388" s="65"/>
      <c r="DVV388" s="65"/>
      <c r="DVW388" s="65"/>
      <c r="DVX388" s="65"/>
      <c r="DVY388" s="65"/>
      <c r="DVZ388" s="65"/>
      <c r="DWA388" s="65"/>
      <c r="DWB388" s="65"/>
      <c r="DWC388" s="65"/>
      <c r="DWD388" s="65"/>
      <c r="DWE388" s="65"/>
      <c r="DWF388" s="65"/>
      <c r="DWG388" s="65"/>
      <c r="DWH388" s="65"/>
      <c r="DWI388" s="65"/>
      <c r="DWJ388" s="65"/>
      <c r="DWK388" s="65"/>
      <c r="DWL388" s="65"/>
      <c r="DWM388" s="65"/>
      <c r="DWN388" s="65"/>
      <c r="DWO388" s="65"/>
      <c r="DWP388" s="65"/>
      <c r="DWQ388" s="65"/>
      <c r="DWR388" s="65"/>
      <c r="DWS388" s="65"/>
      <c r="DWT388" s="65"/>
      <c r="DWU388" s="65"/>
      <c r="DWV388" s="65"/>
      <c r="DWW388" s="65"/>
      <c r="DWX388" s="65"/>
      <c r="DWY388" s="65"/>
      <c r="DWZ388" s="65"/>
      <c r="DXA388" s="65"/>
      <c r="DXB388" s="65"/>
      <c r="DXC388" s="65"/>
      <c r="DXD388" s="65"/>
      <c r="DXE388" s="65"/>
      <c r="DXF388" s="65"/>
      <c r="DXG388" s="65"/>
      <c r="DXH388" s="65"/>
      <c r="DXI388" s="65"/>
      <c r="DXJ388" s="65"/>
      <c r="DXK388" s="65"/>
      <c r="DXL388" s="65"/>
      <c r="DXM388" s="65"/>
      <c r="DXN388" s="65"/>
      <c r="DXO388" s="65"/>
      <c r="DXP388" s="65"/>
      <c r="DXQ388" s="65"/>
      <c r="DXR388" s="65"/>
      <c r="DXS388" s="65"/>
      <c r="DXT388" s="65"/>
      <c r="DXU388" s="65"/>
      <c r="DXV388" s="65"/>
      <c r="DXW388" s="65"/>
      <c r="DXX388" s="65"/>
      <c r="DXY388" s="65"/>
      <c r="DXZ388" s="65"/>
      <c r="DYA388" s="65"/>
      <c r="DYB388" s="65"/>
      <c r="DYC388" s="65"/>
      <c r="DYD388" s="65"/>
      <c r="DYE388" s="65"/>
      <c r="DYF388" s="65"/>
      <c r="DYG388" s="65"/>
      <c r="DYH388" s="65"/>
      <c r="DYI388" s="65"/>
      <c r="DYJ388" s="65"/>
      <c r="DYK388" s="65"/>
      <c r="DYL388" s="65"/>
      <c r="DYM388" s="65"/>
      <c r="DYN388" s="65"/>
      <c r="DYO388" s="65"/>
      <c r="DYP388" s="65"/>
      <c r="DYQ388" s="65"/>
      <c r="DYR388" s="65"/>
      <c r="DYS388" s="65"/>
      <c r="DYT388" s="65"/>
      <c r="DYU388" s="65"/>
      <c r="DYV388" s="65"/>
      <c r="DYW388" s="65"/>
      <c r="DYX388" s="65"/>
      <c r="DYY388" s="65"/>
      <c r="DYZ388" s="65"/>
      <c r="DZA388" s="65"/>
      <c r="DZB388" s="65"/>
      <c r="DZC388" s="65"/>
      <c r="DZD388" s="65"/>
      <c r="DZE388" s="65"/>
      <c r="DZF388" s="65"/>
      <c r="DZG388" s="65"/>
      <c r="DZH388" s="65"/>
      <c r="DZI388" s="65"/>
      <c r="DZJ388" s="65"/>
      <c r="DZK388" s="65"/>
      <c r="DZL388" s="65"/>
      <c r="DZM388" s="65"/>
      <c r="DZN388" s="65"/>
      <c r="DZO388" s="65"/>
      <c r="DZP388" s="65"/>
      <c r="DZQ388" s="65"/>
      <c r="DZR388" s="65"/>
      <c r="DZS388" s="65"/>
      <c r="DZT388" s="65"/>
      <c r="DZU388" s="65"/>
      <c r="DZV388" s="65"/>
      <c r="DZW388" s="65"/>
      <c r="DZX388" s="65"/>
      <c r="DZY388" s="65"/>
      <c r="DZZ388" s="65"/>
      <c r="EAA388" s="65"/>
      <c r="EAB388" s="65"/>
      <c r="EAC388" s="65"/>
      <c r="EAD388" s="65"/>
      <c r="EAE388" s="65"/>
      <c r="EAF388" s="65"/>
      <c r="EAG388" s="65"/>
      <c r="EAH388" s="65"/>
      <c r="EAI388" s="65"/>
      <c r="EAJ388" s="65"/>
      <c r="EAK388" s="65"/>
      <c r="EAL388" s="65"/>
      <c r="EAM388" s="65"/>
      <c r="EAN388" s="65"/>
      <c r="EAO388" s="65"/>
      <c r="EAP388" s="65"/>
      <c r="EAQ388" s="65"/>
      <c r="EAR388" s="65"/>
      <c r="EAS388" s="65"/>
      <c r="EAT388" s="65"/>
      <c r="EAU388" s="65"/>
      <c r="EAV388" s="65"/>
      <c r="EAW388" s="65"/>
      <c r="EAX388" s="65"/>
      <c r="EAY388" s="65"/>
      <c r="EAZ388" s="65"/>
      <c r="EBA388" s="65"/>
      <c r="EBB388" s="65"/>
      <c r="EBC388" s="65"/>
      <c r="EBD388" s="65"/>
      <c r="EBE388" s="65"/>
      <c r="EBF388" s="65"/>
      <c r="EBG388" s="65"/>
      <c r="EBH388" s="65"/>
      <c r="EBI388" s="65"/>
      <c r="EBJ388" s="65"/>
      <c r="EBK388" s="65"/>
      <c r="EBL388" s="65"/>
      <c r="EBM388" s="65"/>
      <c r="EBN388" s="65"/>
      <c r="EBO388" s="65"/>
      <c r="EBP388" s="65"/>
      <c r="EBQ388" s="65"/>
      <c r="EBR388" s="65"/>
      <c r="EBS388" s="65"/>
      <c r="EBT388" s="65"/>
      <c r="EBU388" s="65"/>
      <c r="EBV388" s="65"/>
      <c r="EBW388" s="65"/>
      <c r="EBX388" s="65"/>
      <c r="EBY388" s="65"/>
      <c r="EBZ388" s="65"/>
      <c r="ECA388" s="65"/>
      <c r="ECB388" s="65"/>
      <c r="ECC388" s="65"/>
      <c r="ECD388" s="65"/>
      <c r="ECE388" s="65"/>
      <c r="ECF388" s="65"/>
      <c r="ECG388" s="65"/>
      <c r="ECH388" s="65"/>
      <c r="ECI388" s="65"/>
      <c r="ECJ388" s="65"/>
      <c r="ECK388" s="65"/>
      <c r="ECL388" s="65"/>
      <c r="ECM388" s="65"/>
      <c r="ECN388" s="65"/>
      <c r="ECO388" s="65"/>
      <c r="ECP388" s="65"/>
      <c r="ECQ388" s="65"/>
      <c r="ECR388" s="65"/>
      <c r="ECS388" s="65"/>
      <c r="ECT388" s="65"/>
      <c r="ECU388" s="65"/>
      <c r="ECV388" s="65"/>
      <c r="ECW388" s="65"/>
      <c r="ECX388" s="65"/>
      <c r="ECY388" s="65"/>
      <c r="ECZ388" s="65"/>
      <c r="EDA388" s="65"/>
      <c r="EDB388" s="65"/>
      <c r="EDC388" s="65"/>
      <c r="EDD388" s="65"/>
      <c r="EDE388" s="65"/>
      <c r="EDF388" s="65"/>
      <c r="EDG388" s="65"/>
      <c r="EDH388" s="65"/>
      <c r="EDI388" s="65"/>
      <c r="EDJ388" s="65"/>
      <c r="EDK388" s="65"/>
      <c r="EDL388" s="65"/>
      <c r="EDM388" s="65"/>
      <c r="EDN388" s="65"/>
      <c r="EDO388" s="65"/>
      <c r="EDP388" s="65"/>
      <c r="EDQ388" s="65"/>
      <c r="EDR388" s="65"/>
      <c r="EDS388" s="65"/>
      <c r="EDT388" s="65"/>
      <c r="EDU388" s="65"/>
      <c r="EDV388" s="65"/>
      <c r="EDW388" s="65"/>
      <c r="EDX388" s="65"/>
      <c r="EDY388" s="65"/>
      <c r="EDZ388" s="65"/>
      <c r="EEA388" s="65"/>
      <c r="EEB388" s="65"/>
      <c r="EEC388" s="65"/>
      <c r="EED388" s="65"/>
      <c r="EEE388" s="65"/>
      <c r="EEF388" s="65"/>
      <c r="EEG388" s="65"/>
      <c r="EEH388" s="65"/>
      <c r="EEI388" s="65"/>
      <c r="EEJ388" s="65"/>
      <c r="EEK388" s="65"/>
      <c r="EEL388" s="65"/>
      <c r="EEM388" s="65"/>
      <c r="EEN388" s="65"/>
      <c r="EEO388" s="65"/>
      <c r="EEP388" s="65"/>
      <c r="EEQ388" s="65"/>
      <c r="EER388" s="65"/>
      <c r="EES388" s="65"/>
      <c r="EET388" s="65"/>
      <c r="EEU388" s="65"/>
      <c r="EEV388" s="65"/>
      <c r="EEW388" s="65"/>
      <c r="EEX388" s="65"/>
      <c r="EEY388" s="65"/>
      <c r="EEZ388" s="65"/>
      <c r="EFA388" s="65"/>
      <c r="EFB388" s="65"/>
      <c r="EFC388" s="65"/>
      <c r="EFD388" s="65"/>
      <c r="EFE388" s="65"/>
      <c r="EFF388" s="65"/>
      <c r="EFG388" s="65"/>
      <c r="EFH388" s="65"/>
      <c r="EFI388" s="65"/>
      <c r="EFJ388" s="65"/>
      <c r="EFK388" s="65"/>
      <c r="EFL388" s="65"/>
      <c r="EFM388" s="65"/>
      <c r="EFN388" s="65"/>
      <c r="EFO388" s="65"/>
      <c r="EFP388" s="65"/>
      <c r="EFQ388" s="65"/>
      <c r="EFR388" s="65"/>
      <c r="EFS388" s="65"/>
      <c r="EFT388" s="65"/>
      <c r="EFU388" s="65"/>
      <c r="EFV388" s="65"/>
      <c r="EFW388" s="65"/>
      <c r="EFX388" s="65"/>
      <c r="EFY388" s="65"/>
      <c r="EFZ388" s="65"/>
      <c r="EGA388" s="65"/>
      <c r="EGB388" s="65"/>
      <c r="EGC388" s="65"/>
      <c r="EGD388" s="65"/>
      <c r="EGE388" s="65"/>
      <c r="EGF388" s="65"/>
      <c r="EGG388" s="65"/>
      <c r="EGH388" s="65"/>
      <c r="EGI388" s="65"/>
      <c r="EGJ388" s="65"/>
      <c r="EGK388" s="65"/>
      <c r="EGL388" s="65"/>
      <c r="EGM388" s="65"/>
      <c r="EGN388" s="65"/>
      <c r="EGO388" s="65"/>
      <c r="EGP388" s="65"/>
      <c r="EGQ388" s="65"/>
      <c r="EGR388" s="65"/>
      <c r="EGS388" s="65"/>
      <c r="EGT388" s="65"/>
      <c r="EGU388" s="65"/>
      <c r="EGV388" s="65"/>
      <c r="EGW388" s="65"/>
      <c r="EGX388" s="65"/>
      <c r="EGY388" s="65"/>
      <c r="EGZ388" s="65"/>
      <c r="EHA388" s="65"/>
      <c r="EHB388" s="65"/>
      <c r="EHC388" s="65"/>
      <c r="EHD388" s="65"/>
      <c r="EHE388" s="65"/>
      <c r="EHF388" s="65"/>
      <c r="EHG388" s="65"/>
      <c r="EHH388" s="65"/>
      <c r="EHI388" s="65"/>
      <c r="EHJ388" s="65"/>
      <c r="EHK388" s="65"/>
      <c r="EHL388" s="65"/>
      <c r="EHM388" s="65"/>
      <c r="EHN388" s="65"/>
      <c r="EHO388" s="65"/>
      <c r="EHP388" s="65"/>
      <c r="EHQ388" s="65"/>
      <c r="EHR388" s="65"/>
      <c r="EHS388" s="65"/>
      <c r="EHT388" s="65"/>
      <c r="EHU388" s="65"/>
      <c r="EHV388" s="65"/>
      <c r="EHW388" s="65"/>
      <c r="EHX388" s="65"/>
      <c r="EHY388" s="65"/>
      <c r="EHZ388" s="65"/>
      <c r="EIA388" s="65"/>
      <c r="EIB388" s="65"/>
      <c r="EIC388" s="65"/>
      <c r="EID388" s="65"/>
      <c r="EIE388" s="65"/>
      <c r="EIF388" s="65"/>
      <c r="EIG388" s="65"/>
      <c r="EIH388" s="65"/>
      <c r="EII388" s="65"/>
      <c r="EIJ388" s="65"/>
      <c r="EIK388" s="65"/>
      <c r="EIL388" s="65"/>
      <c r="EIM388" s="65"/>
      <c r="EIN388" s="65"/>
      <c r="EIO388" s="65"/>
      <c r="EIP388" s="65"/>
      <c r="EIQ388" s="65"/>
      <c r="EIR388" s="65"/>
      <c r="EIS388" s="65"/>
      <c r="EIT388" s="65"/>
      <c r="EIU388" s="65"/>
      <c r="EIV388" s="65"/>
      <c r="EIW388" s="65"/>
      <c r="EIX388" s="65"/>
      <c r="EIY388" s="65"/>
      <c r="EIZ388" s="65"/>
      <c r="EJA388" s="65"/>
      <c r="EJB388" s="65"/>
      <c r="EJC388" s="65"/>
      <c r="EJD388" s="65"/>
      <c r="EJE388" s="65"/>
      <c r="EJF388" s="65"/>
      <c r="EJG388" s="65"/>
      <c r="EJH388" s="65"/>
      <c r="EJI388" s="65"/>
      <c r="EJJ388" s="65"/>
      <c r="EJK388" s="65"/>
      <c r="EJL388" s="65"/>
      <c r="EJM388" s="65"/>
      <c r="EJN388" s="65"/>
      <c r="EJO388" s="65"/>
      <c r="EJP388" s="65"/>
      <c r="EJQ388" s="65"/>
      <c r="EJR388" s="65"/>
      <c r="EJS388" s="65"/>
      <c r="EJT388" s="65"/>
      <c r="EJU388" s="65"/>
      <c r="EJV388" s="65"/>
      <c r="EJW388" s="65"/>
      <c r="EJX388" s="65"/>
      <c r="EJY388" s="65"/>
      <c r="EJZ388" s="65"/>
      <c r="EKA388" s="65"/>
      <c r="EKB388" s="65"/>
      <c r="EKC388" s="65"/>
      <c r="EKD388" s="65"/>
      <c r="EKE388" s="65"/>
      <c r="EKF388" s="65"/>
      <c r="EKG388" s="65"/>
      <c r="EKH388" s="65"/>
      <c r="EKI388" s="65"/>
      <c r="EKJ388" s="65"/>
      <c r="EKK388" s="65"/>
      <c r="EKL388" s="65"/>
      <c r="EKM388" s="65"/>
      <c r="EKN388" s="65"/>
      <c r="EKO388" s="65"/>
      <c r="EKP388" s="65"/>
      <c r="EKQ388" s="65"/>
      <c r="EKR388" s="65"/>
      <c r="EKS388" s="65"/>
      <c r="EKT388" s="65"/>
      <c r="EKU388" s="65"/>
      <c r="EKV388" s="65"/>
      <c r="EKW388" s="65"/>
      <c r="EKX388" s="65"/>
      <c r="EKY388" s="65"/>
      <c r="EKZ388" s="65"/>
      <c r="ELA388" s="65"/>
      <c r="ELB388" s="65"/>
      <c r="ELC388" s="65"/>
      <c r="ELD388" s="65"/>
      <c r="ELE388" s="65"/>
      <c r="ELF388" s="65"/>
      <c r="ELG388" s="65"/>
      <c r="ELH388" s="65"/>
      <c r="ELI388" s="65"/>
      <c r="ELJ388" s="65"/>
      <c r="ELK388" s="65"/>
      <c r="ELL388" s="65"/>
      <c r="ELM388" s="65"/>
      <c r="ELN388" s="65"/>
      <c r="ELO388" s="65"/>
      <c r="ELP388" s="65"/>
      <c r="ELQ388" s="65"/>
      <c r="ELR388" s="65"/>
      <c r="ELS388" s="65"/>
      <c r="ELT388" s="65"/>
      <c r="ELU388" s="65"/>
      <c r="ELV388" s="65"/>
      <c r="ELW388" s="65"/>
      <c r="ELX388" s="65"/>
      <c r="ELY388" s="65"/>
      <c r="ELZ388" s="65"/>
      <c r="EMA388" s="65"/>
      <c r="EMB388" s="65"/>
      <c r="EMC388" s="65"/>
      <c r="EMD388" s="65"/>
      <c r="EME388" s="65"/>
      <c r="EMF388" s="65"/>
      <c r="EMG388" s="65"/>
      <c r="EMH388" s="65"/>
      <c r="EMI388" s="65"/>
      <c r="EMJ388" s="65"/>
      <c r="EMK388" s="65"/>
      <c r="EML388" s="65"/>
      <c r="EMM388" s="65"/>
      <c r="EMN388" s="65"/>
      <c r="EMO388" s="65"/>
      <c r="EMP388" s="65"/>
      <c r="EMQ388" s="65"/>
      <c r="EMR388" s="65"/>
      <c r="EMS388" s="65"/>
      <c r="EMT388" s="65"/>
      <c r="EMU388" s="65"/>
      <c r="EMV388" s="65"/>
      <c r="EMW388" s="65"/>
      <c r="EMX388" s="65"/>
      <c r="EMY388" s="65"/>
      <c r="EMZ388" s="65"/>
      <c r="ENA388" s="65"/>
      <c r="ENB388" s="65"/>
      <c r="ENC388" s="65"/>
      <c r="END388" s="65"/>
      <c r="ENE388" s="65"/>
      <c r="ENF388" s="65"/>
      <c r="ENG388" s="65"/>
      <c r="ENH388" s="65"/>
      <c r="ENI388" s="65"/>
      <c r="ENJ388" s="65"/>
      <c r="ENK388" s="65"/>
      <c r="ENL388" s="65"/>
      <c r="ENM388" s="65"/>
      <c r="ENN388" s="65"/>
      <c r="ENO388" s="65"/>
      <c r="ENP388" s="65"/>
      <c r="ENQ388" s="65"/>
      <c r="ENR388" s="65"/>
      <c r="ENS388" s="65"/>
      <c r="ENT388" s="65"/>
      <c r="ENU388" s="65"/>
      <c r="ENV388" s="65"/>
      <c r="ENW388" s="65"/>
      <c r="ENX388" s="65"/>
      <c r="ENY388" s="65"/>
      <c r="ENZ388" s="65"/>
      <c r="EOA388" s="65"/>
      <c r="EOB388" s="65"/>
      <c r="EOC388" s="65"/>
      <c r="EOD388" s="65"/>
      <c r="EOE388" s="65"/>
      <c r="EOF388" s="65"/>
      <c r="EOG388" s="65"/>
      <c r="EOH388" s="65"/>
      <c r="EOI388" s="65"/>
      <c r="EOJ388" s="65"/>
      <c r="EOK388" s="65"/>
      <c r="EOL388" s="65"/>
      <c r="EOM388" s="65"/>
      <c r="EON388" s="65"/>
      <c r="EOO388" s="65"/>
      <c r="EOP388" s="65"/>
      <c r="EOQ388" s="65"/>
      <c r="EOR388" s="65"/>
      <c r="EOS388" s="65"/>
      <c r="EOT388" s="65"/>
      <c r="EOU388" s="65"/>
      <c r="EOV388" s="65"/>
      <c r="EOW388" s="65"/>
      <c r="EOX388" s="65"/>
      <c r="EOY388" s="65"/>
      <c r="EOZ388" s="65"/>
      <c r="EPA388" s="65"/>
      <c r="EPB388" s="65"/>
      <c r="EPC388" s="65"/>
      <c r="EPD388" s="65"/>
      <c r="EPE388" s="65"/>
      <c r="EPF388" s="65"/>
      <c r="EPG388" s="65"/>
      <c r="EPH388" s="65"/>
      <c r="EPI388" s="65"/>
      <c r="EPJ388" s="65"/>
      <c r="EPK388" s="65"/>
      <c r="EPL388" s="65"/>
      <c r="EPM388" s="65"/>
      <c r="EPN388" s="65"/>
      <c r="EPO388" s="65"/>
      <c r="EPP388" s="65"/>
      <c r="EPQ388" s="65"/>
      <c r="EPR388" s="65"/>
      <c r="EPS388" s="65"/>
      <c r="EPT388" s="65"/>
      <c r="EPU388" s="65"/>
      <c r="EPV388" s="65"/>
      <c r="EPW388" s="65"/>
      <c r="EPX388" s="65"/>
      <c r="EPY388" s="65"/>
      <c r="EPZ388" s="65"/>
      <c r="EQA388" s="65"/>
      <c r="EQB388" s="65"/>
      <c r="EQC388" s="65"/>
      <c r="EQD388" s="65"/>
      <c r="EQE388" s="65"/>
      <c r="EQF388" s="65"/>
      <c r="EQG388" s="65"/>
      <c r="EQH388" s="65"/>
      <c r="EQI388" s="65"/>
      <c r="EQJ388" s="65"/>
      <c r="EQK388" s="65"/>
      <c r="EQL388" s="65"/>
      <c r="EQM388" s="65"/>
      <c r="EQN388" s="65"/>
      <c r="EQO388" s="65"/>
      <c r="EQP388" s="65"/>
      <c r="EQQ388" s="65"/>
      <c r="EQR388" s="65"/>
      <c r="EQS388" s="65"/>
      <c r="EQT388" s="65"/>
      <c r="EQU388" s="65"/>
      <c r="EQV388" s="65"/>
      <c r="EQW388" s="65"/>
      <c r="EQX388" s="65"/>
      <c r="EQY388" s="65"/>
      <c r="EQZ388" s="65"/>
      <c r="ERA388" s="65"/>
      <c r="ERB388" s="65"/>
      <c r="ERC388" s="65"/>
      <c r="ERD388" s="65"/>
      <c r="ERE388" s="65"/>
      <c r="ERF388" s="65"/>
      <c r="ERG388" s="65"/>
      <c r="ERH388" s="65"/>
      <c r="ERI388" s="65"/>
      <c r="ERJ388" s="65"/>
      <c r="ERK388" s="65"/>
      <c r="ERL388" s="65"/>
      <c r="ERM388" s="65"/>
      <c r="ERN388" s="65"/>
      <c r="ERO388" s="65"/>
      <c r="ERP388" s="65"/>
      <c r="ERQ388" s="65"/>
      <c r="ERR388" s="65"/>
      <c r="ERS388" s="65"/>
      <c r="ERT388" s="65"/>
      <c r="ERU388" s="65"/>
      <c r="ERV388" s="65"/>
      <c r="ERW388" s="65"/>
      <c r="ERX388" s="65"/>
      <c r="ERY388" s="65"/>
      <c r="ERZ388" s="65"/>
      <c r="ESA388" s="65"/>
      <c r="ESB388" s="65"/>
      <c r="ESC388" s="65"/>
      <c r="ESD388" s="65"/>
      <c r="ESE388" s="65"/>
      <c r="ESF388" s="65"/>
      <c r="ESG388" s="65"/>
      <c r="ESH388" s="65"/>
      <c r="ESI388" s="65"/>
      <c r="ESJ388" s="65"/>
      <c r="ESK388" s="65"/>
      <c r="ESL388" s="65"/>
      <c r="ESM388" s="65"/>
      <c r="ESN388" s="65"/>
      <c r="ESO388" s="65"/>
      <c r="ESP388" s="65"/>
      <c r="ESQ388" s="65"/>
      <c r="ESR388" s="65"/>
      <c r="ESS388" s="65"/>
      <c r="EST388" s="65"/>
      <c r="ESU388" s="65"/>
      <c r="ESV388" s="65"/>
      <c r="ESW388" s="65"/>
      <c r="ESX388" s="65"/>
      <c r="ESY388" s="65"/>
      <c r="ESZ388" s="65"/>
      <c r="ETA388" s="65"/>
      <c r="ETB388" s="65"/>
      <c r="ETC388" s="65"/>
      <c r="ETD388" s="65"/>
      <c r="ETE388" s="65"/>
      <c r="ETF388" s="65"/>
      <c r="ETG388" s="65"/>
      <c r="ETH388" s="65"/>
      <c r="ETI388" s="65"/>
      <c r="ETJ388" s="65"/>
      <c r="ETK388" s="65"/>
      <c r="ETL388" s="65"/>
      <c r="ETM388" s="65"/>
      <c r="ETN388" s="65"/>
      <c r="ETO388" s="65"/>
      <c r="ETP388" s="65"/>
      <c r="ETQ388" s="65"/>
      <c r="ETR388" s="65"/>
      <c r="ETS388" s="65"/>
      <c r="ETT388" s="65"/>
      <c r="ETU388" s="65"/>
      <c r="ETV388" s="65"/>
      <c r="ETW388" s="65"/>
      <c r="ETX388" s="65"/>
      <c r="ETY388" s="65"/>
      <c r="ETZ388" s="65"/>
      <c r="EUA388" s="65"/>
      <c r="EUB388" s="65"/>
      <c r="EUC388" s="65"/>
      <c r="EUD388" s="65"/>
      <c r="EUE388" s="65"/>
      <c r="EUF388" s="65"/>
      <c r="EUG388" s="65"/>
      <c r="EUH388" s="65"/>
      <c r="EUI388" s="65"/>
      <c r="EUJ388" s="65"/>
      <c r="EUK388" s="65"/>
      <c r="EUL388" s="65"/>
      <c r="EUM388" s="65"/>
      <c r="EUN388" s="65"/>
      <c r="EUO388" s="65"/>
      <c r="EUP388" s="65"/>
      <c r="EUQ388" s="65"/>
      <c r="EUR388" s="65"/>
      <c r="EUS388" s="65"/>
      <c r="EUT388" s="65"/>
      <c r="EUU388" s="65"/>
      <c r="EUV388" s="65"/>
      <c r="EUW388" s="65"/>
      <c r="EUX388" s="65"/>
      <c r="EUY388" s="65"/>
      <c r="EUZ388" s="65"/>
      <c r="EVA388" s="65"/>
      <c r="EVB388" s="65"/>
      <c r="EVC388" s="65"/>
      <c r="EVD388" s="65"/>
      <c r="EVE388" s="65"/>
      <c r="EVF388" s="65"/>
      <c r="EVG388" s="65"/>
      <c r="EVH388" s="65"/>
      <c r="EVI388" s="65"/>
      <c r="EVJ388" s="65"/>
      <c r="EVK388" s="65"/>
      <c r="EVL388" s="65"/>
      <c r="EVM388" s="65"/>
      <c r="EVN388" s="65"/>
      <c r="EVO388" s="65"/>
      <c r="EVP388" s="65"/>
      <c r="EVQ388" s="65"/>
      <c r="EVR388" s="65"/>
      <c r="EVS388" s="65"/>
      <c r="EVT388" s="65"/>
      <c r="EVU388" s="65"/>
      <c r="EVV388" s="65"/>
      <c r="EVW388" s="65"/>
      <c r="EVX388" s="65"/>
      <c r="EVY388" s="65"/>
      <c r="EVZ388" s="65"/>
      <c r="EWA388" s="65"/>
      <c r="EWB388" s="65"/>
      <c r="EWC388" s="65"/>
      <c r="EWD388" s="65"/>
      <c r="EWE388" s="65"/>
      <c r="EWF388" s="65"/>
      <c r="EWG388" s="65"/>
      <c r="EWH388" s="65"/>
      <c r="EWI388" s="65"/>
      <c r="EWJ388" s="65"/>
      <c r="EWK388" s="65"/>
      <c r="EWL388" s="65"/>
      <c r="EWM388" s="65"/>
      <c r="EWN388" s="65"/>
      <c r="EWO388" s="65"/>
      <c r="EWP388" s="65"/>
      <c r="EWQ388" s="65"/>
      <c r="EWR388" s="65"/>
      <c r="EWS388" s="65"/>
      <c r="EWT388" s="65"/>
      <c r="EWU388" s="65"/>
      <c r="EWV388" s="65"/>
      <c r="EWW388" s="65"/>
      <c r="EWX388" s="65"/>
      <c r="EWY388" s="65"/>
      <c r="EWZ388" s="65"/>
      <c r="EXA388" s="65"/>
      <c r="EXB388" s="65"/>
      <c r="EXC388" s="65"/>
      <c r="EXD388" s="65"/>
      <c r="EXE388" s="65"/>
      <c r="EXF388" s="65"/>
      <c r="EXG388" s="65"/>
      <c r="EXH388" s="65"/>
      <c r="EXI388" s="65"/>
      <c r="EXJ388" s="65"/>
      <c r="EXK388" s="65"/>
      <c r="EXL388" s="65"/>
      <c r="EXM388" s="65"/>
      <c r="EXN388" s="65"/>
      <c r="EXO388" s="65"/>
      <c r="EXP388" s="65"/>
      <c r="EXQ388" s="65"/>
      <c r="EXR388" s="65"/>
      <c r="EXS388" s="65"/>
      <c r="EXT388" s="65"/>
      <c r="EXU388" s="65"/>
      <c r="EXV388" s="65"/>
      <c r="EXW388" s="65"/>
      <c r="EXX388" s="65"/>
      <c r="EXY388" s="65"/>
      <c r="EXZ388" s="65"/>
      <c r="EYA388" s="65"/>
      <c r="EYB388" s="65"/>
      <c r="EYC388" s="65"/>
      <c r="EYD388" s="65"/>
      <c r="EYE388" s="65"/>
      <c r="EYF388" s="65"/>
      <c r="EYG388" s="65"/>
      <c r="EYH388" s="65"/>
      <c r="EYI388" s="65"/>
      <c r="EYJ388" s="65"/>
      <c r="EYK388" s="65"/>
      <c r="EYL388" s="65"/>
      <c r="EYM388" s="65"/>
      <c r="EYN388" s="65"/>
      <c r="EYO388" s="65"/>
      <c r="EYP388" s="65"/>
      <c r="EYQ388" s="65"/>
      <c r="EYR388" s="65"/>
      <c r="EYS388" s="65"/>
      <c r="EYT388" s="65"/>
      <c r="EYU388" s="65"/>
      <c r="EYV388" s="65"/>
      <c r="EYW388" s="65"/>
      <c r="EYX388" s="65"/>
      <c r="EYY388" s="65"/>
      <c r="EYZ388" s="65"/>
      <c r="EZA388" s="65"/>
      <c r="EZB388" s="65"/>
      <c r="EZC388" s="65"/>
      <c r="EZD388" s="65"/>
      <c r="EZE388" s="65"/>
      <c r="EZF388" s="65"/>
      <c r="EZG388" s="65"/>
      <c r="EZH388" s="65"/>
      <c r="EZI388" s="65"/>
      <c r="EZJ388" s="65"/>
      <c r="EZK388" s="65"/>
      <c r="EZL388" s="65"/>
      <c r="EZM388" s="65"/>
      <c r="EZN388" s="65"/>
      <c r="EZO388" s="65"/>
      <c r="EZP388" s="65"/>
      <c r="EZQ388" s="65"/>
      <c r="EZR388" s="65"/>
      <c r="EZS388" s="65"/>
      <c r="EZT388" s="65"/>
      <c r="EZU388" s="65"/>
      <c r="EZV388" s="65"/>
      <c r="EZW388" s="65"/>
      <c r="EZX388" s="65"/>
      <c r="EZY388" s="65"/>
      <c r="EZZ388" s="65"/>
      <c r="FAA388" s="65"/>
      <c r="FAB388" s="65"/>
      <c r="FAC388" s="65"/>
      <c r="FAD388" s="65"/>
      <c r="FAE388" s="65"/>
      <c r="FAF388" s="65"/>
      <c r="FAG388" s="65"/>
      <c r="FAH388" s="65"/>
      <c r="FAI388" s="65"/>
      <c r="FAJ388" s="65"/>
      <c r="FAK388" s="65"/>
      <c r="FAL388" s="65"/>
      <c r="FAM388" s="65"/>
      <c r="FAN388" s="65"/>
      <c r="FAO388" s="65"/>
      <c r="FAP388" s="65"/>
      <c r="FAQ388" s="65"/>
      <c r="FAR388" s="65"/>
      <c r="FAS388" s="65"/>
      <c r="FAT388" s="65"/>
      <c r="FAU388" s="65"/>
      <c r="FAV388" s="65"/>
      <c r="FAW388" s="65"/>
      <c r="FAX388" s="65"/>
      <c r="FAY388" s="65"/>
      <c r="FAZ388" s="65"/>
      <c r="FBA388" s="65"/>
      <c r="FBB388" s="65"/>
      <c r="FBC388" s="65"/>
      <c r="FBD388" s="65"/>
      <c r="FBE388" s="65"/>
      <c r="FBF388" s="65"/>
      <c r="FBG388" s="65"/>
      <c r="FBH388" s="65"/>
      <c r="FBI388" s="65"/>
      <c r="FBJ388" s="65"/>
      <c r="FBK388" s="65"/>
      <c r="FBL388" s="65"/>
      <c r="FBM388" s="65"/>
      <c r="FBN388" s="65"/>
      <c r="FBO388" s="65"/>
      <c r="FBP388" s="65"/>
      <c r="FBQ388" s="65"/>
      <c r="FBR388" s="65"/>
      <c r="FBS388" s="65"/>
      <c r="FBT388" s="65"/>
      <c r="FBU388" s="65"/>
      <c r="FBV388" s="65"/>
      <c r="FBW388" s="65"/>
      <c r="FBX388" s="65"/>
      <c r="FBY388" s="65"/>
      <c r="FBZ388" s="65"/>
      <c r="FCA388" s="65"/>
      <c r="FCB388" s="65"/>
      <c r="FCC388" s="65"/>
      <c r="FCD388" s="65"/>
      <c r="FCE388" s="65"/>
      <c r="FCF388" s="65"/>
      <c r="FCG388" s="65"/>
      <c r="FCH388" s="65"/>
      <c r="FCI388" s="65"/>
      <c r="FCJ388" s="65"/>
      <c r="FCK388" s="65"/>
      <c r="FCL388" s="65"/>
      <c r="FCM388" s="65"/>
      <c r="FCN388" s="65"/>
      <c r="FCO388" s="65"/>
      <c r="FCP388" s="65"/>
      <c r="FCQ388" s="65"/>
      <c r="FCR388" s="65"/>
      <c r="FCS388" s="65"/>
      <c r="FCT388" s="65"/>
      <c r="FCU388" s="65"/>
      <c r="FCV388" s="65"/>
      <c r="FCW388" s="65"/>
      <c r="FCX388" s="65"/>
      <c r="FCY388" s="65"/>
      <c r="FCZ388" s="65"/>
      <c r="FDA388" s="65"/>
      <c r="FDB388" s="65"/>
      <c r="FDC388" s="65"/>
      <c r="FDD388" s="65"/>
      <c r="FDE388" s="65"/>
      <c r="FDF388" s="65"/>
      <c r="FDG388" s="65"/>
      <c r="FDH388" s="65"/>
      <c r="FDI388" s="65"/>
      <c r="FDJ388" s="65"/>
      <c r="FDK388" s="65"/>
      <c r="FDL388" s="65"/>
      <c r="FDM388" s="65"/>
      <c r="FDN388" s="65"/>
      <c r="FDO388" s="65"/>
      <c r="FDP388" s="65"/>
      <c r="FDQ388" s="65"/>
      <c r="FDR388" s="65"/>
      <c r="FDS388" s="65"/>
      <c r="FDT388" s="65"/>
      <c r="FDU388" s="65"/>
      <c r="FDV388" s="65"/>
      <c r="FDW388" s="65"/>
      <c r="FDX388" s="65"/>
      <c r="FDY388" s="65"/>
      <c r="FDZ388" s="65"/>
      <c r="FEA388" s="65"/>
      <c r="FEB388" s="65"/>
      <c r="FEC388" s="65"/>
      <c r="FED388" s="65"/>
      <c r="FEE388" s="65"/>
      <c r="FEF388" s="65"/>
      <c r="FEG388" s="65"/>
      <c r="FEH388" s="65"/>
      <c r="FEI388" s="65"/>
      <c r="FEJ388" s="65"/>
      <c r="FEK388" s="65"/>
      <c r="FEL388" s="65"/>
      <c r="FEM388" s="65"/>
      <c r="FEN388" s="65"/>
      <c r="FEO388" s="65"/>
      <c r="FEP388" s="65"/>
      <c r="FEQ388" s="65"/>
      <c r="FER388" s="65"/>
      <c r="FES388" s="65"/>
      <c r="FET388" s="65"/>
      <c r="FEU388" s="65"/>
      <c r="FEV388" s="65"/>
      <c r="FEW388" s="65"/>
      <c r="FEX388" s="65"/>
      <c r="FEY388" s="65"/>
      <c r="FEZ388" s="65"/>
      <c r="FFA388" s="65"/>
      <c r="FFB388" s="65"/>
      <c r="FFC388" s="65"/>
      <c r="FFD388" s="65"/>
      <c r="FFE388" s="65"/>
      <c r="FFF388" s="65"/>
      <c r="FFG388" s="65"/>
      <c r="FFH388" s="65"/>
      <c r="FFI388" s="65"/>
      <c r="FFJ388" s="65"/>
      <c r="FFK388" s="65"/>
      <c r="FFL388" s="65"/>
      <c r="FFM388" s="65"/>
      <c r="FFN388" s="65"/>
      <c r="FFO388" s="65"/>
      <c r="FFP388" s="65"/>
      <c r="FFQ388" s="65"/>
      <c r="FFR388" s="65"/>
      <c r="FFS388" s="65"/>
      <c r="FFT388" s="65"/>
      <c r="FFU388" s="65"/>
      <c r="FFV388" s="65"/>
      <c r="FFW388" s="65"/>
      <c r="FFX388" s="65"/>
      <c r="FFY388" s="65"/>
      <c r="FFZ388" s="65"/>
      <c r="FGA388" s="65"/>
      <c r="FGB388" s="65"/>
      <c r="FGC388" s="65"/>
      <c r="FGD388" s="65"/>
      <c r="FGE388" s="65"/>
      <c r="FGF388" s="65"/>
      <c r="FGG388" s="65"/>
      <c r="FGH388" s="65"/>
      <c r="FGI388" s="65"/>
      <c r="FGJ388" s="65"/>
      <c r="FGK388" s="65"/>
      <c r="FGL388" s="65"/>
      <c r="FGM388" s="65"/>
      <c r="FGN388" s="65"/>
      <c r="FGO388" s="65"/>
      <c r="FGP388" s="65"/>
      <c r="FGQ388" s="65"/>
      <c r="FGR388" s="65"/>
      <c r="FGS388" s="65"/>
      <c r="FGT388" s="65"/>
      <c r="FGU388" s="65"/>
      <c r="FGV388" s="65"/>
      <c r="FGW388" s="65"/>
      <c r="FGX388" s="65"/>
      <c r="FGY388" s="65"/>
      <c r="FGZ388" s="65"/>
      <c r="FHA388" s="65"/>
      <c r="FHB388" s="65"/>
      <c r="FHC388" s="65"/>
      <c r="FHD388" s="65"/>
      <c r="FHE388" s="65"/>
      <c r="FHF388" s="65"/>
      <c r="FHG388" s="65"/>
      <c r="FHH388" s="65"/>
      <c r="FHI388" s="65"/>
      <c r="FHJ388" s="65"/>
      <c r="FHK388" s="65"/>
      <c r="FHL388" s="65"/>
      <c r="FHM388" s="65"/>
      <c r="FHN388" s="65"/>
      <c r="FHO388" s="65"/>
      <c r="FHP388" s="65"/>
      <c r="FHQ388" s="65"/>
      <c r="FHR388" s="65"/>
      <c r="FHS388" s="65"/>
      <c r="FHT388" s="65"/>
      <c r="FHU388" s="65"/>
      <c r="FHV388" s="65"/>
      <c r="FHW388" s="65"/>
      <c r="FHX388" s="65"/>
      <c r="FHY388" s="65"/>
      <c r="FHZ388" s="65"/>
      <c r="FIA388" s="65"/>
      <c r="FIB388" s="65"/>
      <c r="FIC388" s="65"/>
      <c r="FID388" s="65"/>
      <c r="FIE388" s="65"/>
      <c r="FIF388" s="65"/>
      <c r="FIG388" s="65"/>
      <c r="FIH388" s="65"/>
      <c r="FII388" s="65"/>
      <c r="FIJ388" s="65"/>
      <c r="FIK388" s="65"/>
      <c r="FIL388" s="65"/>
      <c r="FIM388" s="65"/>
      <c r="FIN388" s="65"/>
      <c r="FIO388" s="65"/>
      <c r="FIP388" s="65"/>
      <c r="FIQ388" s="65"/>
      <c r="FIR388" s="65"/>
      <c r="FIS388" s="65"/>
      <c r="FIT388" s="65"/>
      <c r="FIU388" s="65"/>
      <c r="FIV388" s="65"/>
      <c r="FIW388" s="65"/>
      <c r="FIX388" s="65"/>
      <c r="FIY388" s="65"/>
      <c r="FIZ388" s="65"/>
      <c r="FJA388" s="65"/>
      <c r="FJB388" s="65"/>
      <c r="FJC388" s="65"/>
      <c r="FJD388" s="65"/>
      <c r="FJE388" s="65"/>
      <c r="FJF388" s="65"/>
      <c r="FJG388" s="65"/>
      <c r="FJH388" s="65"/>
      <c r="FJI388" s="65"/>
      <c r="FJJ388" s="65"/>
      <c r="FJK388" s="65"/>
      <c r="FJL388" s="65"/>
      <c r="FJM388" s="65"/>
      <c r="FJN388" s="65"/>
      <c r="FJO388" s="65"/>
      <c r="FJP388" s="65"/>
      <c r="FJQ388" s="65"/>
      <c r="FJR388" s="65"/>
      <c r="FJS388" s="65"/>
      <c r="FJT388" s="65"/>
      <c r="FJU388" s="65"/>
      <c r="FJV388" s="65"/>
      <c r="FJW388" s="65"/>
      <c r="FJX388" s="65"/>
      <c r="FJY388" s="65"/>
      <c r="FJZ388" s="65"/>
      <c r="FKA388" s="65"/>
      <c r="FKB388" s="65"/>
      <c r="FKC388" s="65"/>
      <c r="FKD388" s="65"/>
      <c r="FKE388" s="65"/>
      <c r="FKF388" s="65"/>
      <c r="FKG388" s="65"/>
      <c r="FKH388" s="65"/>
      <c r="FKI388" s="65"/>
      <c r="FKJ388" s="65"/>
      <c r="FKK388" s="65"/>
      <c r="FKL388" s="65"/>
      <c r="FKM388" s="65"/>
      <c r="FKN388" s="65"/>
      <c r="FKO388" s="65"/>
      <c r="FKP388" s="65"/>
      <c r="FKQ388" s="65"/>
      <c r="FKR388" s="65"/>
      <c r="FKS388" s="65"/>
      <c r="FKT388" s="65"/>
      <c r="FKU388" s="65"/>
      <c r="FKV388" s="65"/>
      <c r="FKW388" s="65"/>
      <c r="FKX388" s="65"/>
      <c r="FKY388" s="65"/>
      <c r="FKZ388" s="65"/>
      <c r="FLA388" s="65"/>
      <c r="FLB388" s="65"/>
      <c r="FLC388" s="65"/>
      <c r="FLD388" s="65"/>
      <c r="FLE388" s="65"/>
      <c r="FLF388" s="65"/>
      <c r="FLG388" s="65"/>
      <c r="FLH388" s="65"/>
      <c r="FLI388" s="65"/>
      <c r="FLJ388" s="65"/>
      <c r="FLK388" s="65"/>
      <c r="FLL388" s="65"/>
      <c r="FLM388" s="65"/>
      <c r="FLN388" s="65"/>
      <c r="FLO388" s="65"/>
      <c r="FLP388" s="65"/>
      <c r="FLQ388" s="65"/>
      <c r="FLR388" s="65"/>
      <c r="FLS388" s="65"/>
      <c r="FLT388" s="65"/>
      <c r="FLU388" s="65"/>
      <c r="FLV388" s="65"/>
      <c r="FLW388" s="65"/>
      <c r="FLX388" s="65"/>
      <c r="FLY388" s="65"/>
      <c r="FLZ388" s="65"/>
      <c r="FMA388" s="65"/>
      <c r="FMB388" s="65"/>
      <c r="FMC388" s="65"/>
      <c r="FMD388" s="65"/>
      <c r="FME388" s="65"/>
      <c r="FMF388" s="65"/>
      <c r="FMG388" s="65"/>
      <c r="FMH388" s="65"/>
      <c r="FMI388" s="65"/>
      <c r="FMJ388" s="65"/>
      <c r="FMK388" s="65"/>
      <c r="FML388" s="65"/>
      <c r="FMM388" s="65"/>
      <c r="FMN388" s="65"/>
      <c r="FMO388" s="65"/>
      <c r="FMP388" s="65"/>
      <c r="FMQ388" s="65"/>
      <c r="FMR388" s="65"/>
      <c r="FMS388" s="65"/>
      <c r="FMT388" s="65"/>
      <c r="FMU388" s="65"/>
      <c r="FMV388" s="65"/>
      <c r="FMW388" s="65"/>
      <c r="FMX388" s="65"/>
      <c r="FMY388" s="65"/>
      <c r="FMZ388" s="65"/>
      <c r="FNA388" s="65"/>
      <c r="FNB388" s="65"/>
      <c r="FNC388" s="65"/>
      <c r="FND388" s="65"/>
      <c r="FNE388" s="65"/>
      <c r="FNF388" s="65"/>
      <c r="FNG388" s="65"/>
      <c r="FNH388" s="65"/>
      <c r="FNI388" s="65"/>
      <c r="FNJ388" s="65"/>
      <c r="FNK388" s="65"/>
      <c r="FNL388" s="65"/>
      <c r="FNM388" s="65"/>
      <c r="FNN388" s="65"/>
      <c r="FNO388" s="65"/>
      <c r="FNP388" s="65"/>
      <c r="FNQ388" s="65"/>
      <c r="FNR388" s="65"/>
      <c r="FNS388" s="65"/>
      <c r="FNT388" s="65"/>
      <c r="FNU388" s="65"/>
      <c r="FNV388" s="65"/>
      <c r="FNW388" s="65"/>
      <c r="FNX388" s="65"/>
      <c r="FNY388" s="65"/>
      <c r="FNZ388" s="65"/>
      <c r="FOA388" s="65"/>
      <c r="FOB388" s="65"/>
      <c r="FOC388" s="65"/>
      <c r="FOD388" s="65"/>
      <c r="FOE388" s="65"/>
      <c r="FOF388" s="65"/>
      <c r="FOG388" s="65"/>
      <c r="FOH388" s="65"/>
      <c r="FOI388" s="65"/>
      <c r="FOJ388" s="65"/>
      <c r="FOK388" s="65"/>
      <c r="FOL388" s="65"/>
      <c r="FOM388" s="65"/>
      <c r="FON388" s="65"/>
      <c r="FOO388" s="65"/>
      <c r="FOP388" s="65"/>
      <c r="FOQ388" s="65"/>
      <c r="FOR388" s="65"/>
      <c r="FOS388" s="65"/>
      <c r="FOT388" s="65"/>
      <c r="FOU388" s="65"/>
      <c r="FOV388" s="65"/>
      <c r="FOW388" s="65"/>
      <c r="FOX388" s="65"/>
      <c r="FOY388" s="65"/>
      <c r="FOZ388" s="65"/>
      <c r="FPA388" s="65"/>
      <c r="FPB388" s="65"/>
      <c r="FPC388" s="65"/>
      <c r="FPD388" s="65"/>
      <c r="FPE388" s="65"/>
      <c r="FPF388" s="65"/>
      <c r="FPG388" s="65"/>
      <c r="FPH388" s="65"/>
      <c r="FPI388" s="65"/>
      <c r="FPJ388" s="65"/>
      <c r="FPK388" s="65"/>
      <c r="FPL388" s="65"/>
      <c r="FPM388" s="65"/>
      <c r="FPN388" s="65"/>
      <c r="FPO388" s="65"/>
      <c r="FPP388" s="65"/>
      <c r="FPQ388" s="65"/>
      <c r="FPR388" s="65"/>
      <c r="FPS388" s="65"/>
      <c r="FPT388" s="65"/>
      <c r="FPU388" s="65"/>
      <c r="FPV388" s="65"/>
      <c r="FPW388" s="65"/>
      <c r="FPX388" s="65"/>
      <c r="FPY388" s="65"/>
      <c r="FPZ388" s="65"/>
      <c r="FQA388" s="65"/>
      <c r="FQB388" s="65"/>
      <c r="FQC388" s="65"/>
      <c r="FQD388" s="65"/>
      <c r="FQE388" s="65"/>
      <c r="FQF388" s="65"/>
      <c r="FQG388" s="65"/>
      <c r="FQH388" s="65"/>
      <c r="FQI388" s="65"/>
      <c r="FQJ388" s="65"/>
      <c r="FQK388" s="65"/>
      <c r="FQL388" s="65"/>
      <c r="FQM388" s="65"/>
      <c r="FQN388" s="65"/>
      <c r="FQO388" s="65"/>
      <c r="FQP388" s="65"/>
      <c r="FQQ388" s="65"/>
      <c r="FQR388" s="65"/>
      <c r="FQS388" s="65"/>
      <c r="FQT388" s="65"/>
      <c r="FQU388" s="65"/>
      <c r="FQV388" s="65"/>
      <c r="FQW388" s="65"/>
      <c r="FQX388" s="65"/>
      <c r="FQY388" s="65"/>
      <c r="FQZ388" s="65"/>
      <c r="FRA388" s="65"/>
      <c r="FRB388" s="65"/>
      <c r="FRC388" s="65"/>
      <c r="FRD388" s="65"/>
      <c r="FRE388" s="65"/>
      <c r="FRF388" s="65"/>
      <c r="FRG388" s="65"/>
      <c r="FRH388" s="65"/>
      <c r="FRI388" s="65"/>
      <c r="FRJ388" s="65"/>
      <c r="FRK388" s="65"/>
      <c r="FRL388" s="65"/>
      <c r="FRM388" s="65"/>
      <c r="FRN388" s="65"/>
      <c r="FRO388" s="65"/>
      <c r="FRP388" s="65"/>
      <c r="FRQ388" s="65"/>
      <c r="FRR388" s="65"/>
      <c r="FRS388" s="65"/>
      <c r="FRT388" s="65"/>
      <c r="FRU388" s="65"/>
      <c r="FRV388" s="65"/>
      <c r="FRW388" s="65"/>
      <c r="FRX388" s="65"/>
      <c r="FRY388" s="65"/>
      <c r="FRZ388" s="65"/>
      <c r="FSA388" s="65"/>
      <c r="FSB388" s="65"/>
      <c r="FSC388" s="65"/>
      <c r="FSD388" s="65"/>
      <c r="FSE388" s="65"/>
      <c r="FSF388" s="65"/>
      <c r="FSG388" s="65"/>
      <c r="FSH388" s="65"/>
      <c r="FSI388" s="65"/>
      <c r="FSJ388" s="65"/>
      <c r="FSK388" s="65"/>
      <c r="FSL388" s="65"/>
      <c r="FSM388" s="65"/>
      <c r="FSN388" s="65"/>
      <c r="FSO388" s="65"/>
      <c r="FSP388" s="65"/>
      <c r="FSQ388" s="65"/>
      <c r="FSR388" s="65"/>
      <c r="FSS388" s="65"/>
      <c r="FST388" s="65"/>
      <c r="FSU388" s="65"/>
      <c r="FSV388" s="65"/>
      <c r="FSW388" s="65"/>
      <c r="FSX388" s="65"/>
      <c r="FSY388" s="65"/>
      <c r="FSZ388" s="65"/>
      <c r="FTA388" s="65"/>
      <c r="FTB388" s="65"/>
      <c r="FTC388" s="65"/>
      <c r="FTD388" s="65"/>
      <c r="FTE388" s="65"/>
      <c r="FTF388" s="65"/>
      <c r="FTG388" s="65"/>
      <c r="FTH388" s="65"/>
      <c r="FTI388" s="65"/>
      <c r="FTJ388" s="65"/>
      <c r="FTK388" s="65"/>
      <c r="FTL388" s="65"/>
      <c r="FTM388" s="65"/>
      <c r="FTN388" s="65"/>
      <c r="FTO388" s="65"/>
      <c r="FTP388" s="65"/>
      <c r="FTQ388" s="65"/>
      <c r="FTR388" s="65"/>
      <c r="FTS388" s="65"/>
      <c r="FTT388" s="65"/>
      <c r="FTU388" s="65"/>
      <c r="FTV388" s="65"/>
      <c r="FTW388" s="65"/>
      <c r="FTX388" s="65"/>
      <c r="FTY388" s="65"/>
      <c r="FTZ388" s="65"/>
      <c r="FUA388" s="65"/>
      <c r="FUB388" s="65"/>
      <c r="FUC388" s="65"/>
      <c r="FUD388" s="65"/>
      <c r="FUE388" s="65"/>
      <c r="FUF388" s="65"/>
      <c r="FUG388" s="65"/>
      <c r="FUH388" s="65"/>
      <c r="FUI388" s="65"/>
      <c r="FUJ388" s="65"/>
      <c r="FUK388" s="65"/>
      <c r="FUL388" s="65"/>
      <c r="FUM388" s="65"/>
      <c r="FUN388" s="65"/>
      <c r="FUO388" s="65"/>
      <c r="FUP388" s="65"/>
      <c r="FUQ388" s="65"/>
      <c r="FUR388" s="65"/>
      <c r="FUS388" s="65"/>
      <c r="FUT388" s="65"/>
      <c r="FUU388" s="65"/>
      <c r="FUV388" s="65"/>
      <c r="FUW388" s="65"/>
      <c r="FUX388" s="65"/>
      <c r="FUY388" s="65"/>
      <c r="FUZ388" s="65"/>
      <c r="FVA388" s="65"/>
      <c r="FVB388" s="65"/>
      <c r="FVC388" s="65"/>
      <c r="FVD388" s="65"/>
      <c r="FVE388" s="65"/>
      <c r="FVF388" s="65"/>
      <c r="FVG388" s="65"/>
      <c r="FVH388" s="65"/>
      <c r="FVI388" s="65"/>
      <c r="FVJ388" s="65"/>
      <c r="FVK388" s="65"/>
      <c r="FVL388" s="65"/>
      <c r="FVM388" s="65"/>
      <c r="FVN388" s="65"/>
      <c r="FVO388" s="65"/>
      <c r="FVP388" s="65"/>
      <c r="FVQ388" s="65"/>
      <c r="FVR388" s="65"/>
      <c r="FVS388" s="65"/>
      <c r="FVT388" s="65"/>
      <c r="FVU388" s="65"/>
      <c r="FVV388" s="65"/>
      <c r="FVW388" s="65"/>
      <c r="FVX388" s="65"/>
      <c r="FVY388" s="65"/>
      <c r="FVZ388" s="65"/>
      <c r="FWA388" s="65"/>
      <c r="FWB388" s="65"/>
      <c r="FWC388" s="65"/>
      <c r="FWD388" s="65"/>
      <c r="FWE388" s="65"/>
      <c r="FWF388" s="65"/>
      <c r="FWG388" s="65"/>
      <c r="FWH388" s="65"/>
      <c r="FWI388" s="65"/>
      <c r="FWJ388" s="65"/>
      <c r="FWK388" s="65"/>
      <c r="FWL388" s="65"/>
      <c r="FWM388" s="65"/>
      <c r="FWN388" s="65"/>
      <c r="FWO388" s="65"/>
      <c r="FWP388" s="65"/>
      <c r="FWQ388" s="65"/>
      <c r="FWR388" s="65"/>
      <c r="FWS388" s="65"/>
      <c r="FWT388" s="65"/>
      <c r="FWU388" s="65"/>
      <c r="FWV388" s="65"/>
      <c r="FWW388" s="65"/>
      <c r="FWX388" s="65"/>
      <c r="FWY388" s="65"/>
      <c r="FWZ388" s="65"/>
      <c r="FXA388" s="65"/>
      <c r="FXB388" s="65"/>
      <c r="FXC388" s="65"/>
      <c r="FXD388" s="65"/>
      <c r="FXE388" s="65"/>
      <c r="FXF388" s="65"/>
      <c r="FXG388" s="65"/>
      <c r="FXH388" s="65"/>
      <c r="FXI388" s="65"/>
      <c r="FXJ388" s="65"/>
      <c r="FXK388" s="65"/>
      <c r="FXL388" s="65"/>
      <c r="FXM388" s="65"/>
      <c r="FXN388" s="65"/>
      <c r="FXO388" s="65"/>
      <c r="FXP388" s="65"/>
      <c r="FXQ388" s="65"/>
      <c r="FXR388" s="65"/>
      <c r="FXS388" s="65"/>
      <c r="FXT388" s="65"/>
      <c r="FXU388" s="65"/>
      <c r="FXV388" s="65"/>
      <c r="FXW388" s="65"/>
      <c r="FXX388" s="65"/>
      <c r="FXY388" s="65"/>
      <c r="FXZ388" s="65"/>
      <c r="FYA388" s="65"/>
      <c r="FYB388" s="65"/>
      <c r="FYC388" s="65"/>
      <c r="FYD388" s="65"/>
      <c r="FYE388" s="65"/>
      <c r="FYF388" s="65"/>
      <c r="FYG388" s="65"/>
      <c r="FYH388" s="65"/>
      <c r="FYI388" s="65"/>
      <c r="FYJ388" s="65"/>
      <c r="FYK388" s="65"/>
      <c r="FYL388" s="65"/>
      <c r="FYM388" s="65"/>
      <c r="FYN388" s="65"/>
      <c r="FYO388" s="65"/>
      <c r="FYP388" s="65"/>
      <c r="FYQ388" s="65"/>
      <c r="FYR388" s="65"/>
      <c r="FYS388" s="65"/>
      <c r="FYT388" s="65"/>
      <c r="FYU388" s="65"/>
      <c r="FYV388" s="65"/>
      <c r="FYW388" s="65"/>
      <c r="FYX388" s="65"/>
      <c r="FYY388" s="65"/>
      <c r="FYZ388" s="65"/>
      <c r="FZA388" s="65"/>
      <c r="FZB388" s="65"/>
      <c r="FZC388" s="65"/>
      <c r="FZD388" s="65"/>
      <c r="FZE388" s="65"/>
      <c r="FZF388" s="65"/>
      <c r="FZG388" s="65"/>
      <c r="FZH388" s="65"/>
      <c r="FZI388" s="65"/>
      <c r="FZJ388" s="65"/>
      <c r="FZK388" s="65"/>
      <c r="FZL388" s="65"/>
      <c r="FZM388" s="65"/>
      <c r="FZN388" s="65"/>
      <c r="FZO388" s="65"/>
      <c r="FZP388" s="65"/>
      <c r="FZQ388" s="65"/>
      <c r="FZR388" s="65"/>
      <c r="FZS388" s="65"/>
      <c r="FZT388" s="65"/>
      <c r="FZU388" s="65"/>
      <c r="FZV388" s="65"/>
      <c r="FZW388" s="65"/>
      <c r="FZX388" s="65"/>
      <c r="FZY388" s="65"/>
      <c r="FZZ388" s="65"/>
      <c r="GAA388" s="65"/>
      <c r="GAB388" s="65"/>
      <c r="GAC388" s="65"/>
      <c r="GAD388" s="65"/>
      <c r="GAE388" s="65"/>
      <c r="GAF388" s="65"/>
      <c r="GAG388" s="65"/>
      <c r="GAH388" s="65"/>
      <c r="GAI388" s="65"/>
      <c r="GAJ388" s="65"/>
      <c r="GAK388" s="65"/>
      <c r="GAL388" s="65"/>
      <c r="GAM388" s="65"/>
      <c r="GAN388" s="65"/>
      <c r="GAO388" s="65"/>
      <c r="GAP388" s="65"/>
      <c r="GAQ388" s="65"/>
      <c r="GAR388" s="65"/>
      <c r="GAS388" s="65"/>
      <c r="GAT388" s="65"/>
      <c r="GAU388" s="65"/>
      <c r="GAV388" s="65"/>
      <c r="GAW388" s="65"/>
      <c r="GAX388" s="65"/>
      <c r="GAY388" s="65"/>
      <c r="GAZ388" s="65"/>
      <c r="GBA388" s="65"/>
      <c r="GBB388" s="65"/>
      <c r="GBC388" s="65"/>
      <c r="GBD388" s="65"/>
      <c r="GBE388" s="65"/>
      <c r="GBF388" s="65"/>
      <c r="GBG388" s="65"/>
      <c r="GBH388" s="65"/>
      <c r="GBI388" s="65"/>
      <c r="GBJ388" s="65"/>
      <c r="GBK388" s="65"/>
      <c r="GBL388" s="65"/>
      <c r="GBM388" s="65"/>
      <c r="GBN388" s="65"/>
      <c r="GBO388" s="65"/>
      <c r="GBP388" s="65"/>
      <c r="GBQ388" s="65"/>
      <c r="GBR388" s="65"/>
      <c r="GBS388" s="65"/>
      <c r="GBT388" s="65"/>
      <c r="GBU388" s="65"/>
      <c r="GBV388" s="65"/>
      <c r="GBW388" s="65"/>
      <c r="GBX388" s="65"/>
      <c r="GBY388" s="65"/>
      <c r="GBZ388" s="65"/>
      <c r="GCA388" s="65"/>
      <c r="GCB388" s="65"/>
      <c r="GCC388" s="65"/>
      <c r="GCD388" s="65"/>
      <c r="GCE388" s="65"/>
      <c r="GCF388" s="65"/>
      <c r="GCG388" s="65"/>
      <c r="GCH388" s="65"/>
      <c r="GCI388" s="65"/>
      <c r="GCJ388" s="65"/>
      <c r="GCK388" s="65"/>
      <c r="GCL388" s="65"/>
      <c r="GCM388" s="65"/>
      <c r="GCN388" s="65"/>
      <c r="GCO388" s="65"/>
      <c r="GCP388" s="65"/>
      <c r="GCQ388" s="65"/>
      <c r="GCR388" s="65"/>
      <c r="GCS388" s="65"/>
      <c r="GCT388" s="65"/>
      <c r="GCU388" s="65"/>
      <c r="GCV388" s="65"/>
      <c r="GCW388" s="65"/>
      <c r="GCX388" s="65"/>
      <c r="GCY388" s="65"/>
      <c r="GCZ388" s="65"/>
      <c r="GDA388" s="65"/>
      <c r="GDB388" s="65"/>
      <c r="GDC388" s="65"/>
      <c r="GDD388" s="65"/>
      <c r="GDE388" s="65"/>
      <c r="GDF388" s="65"/>
      <c r="GDG388" s="65"/>
      <c r="GDH388" s="65"/>
      <c r="GDI388" s="65"/>
      <c r="GDJ388" s="65"/>
      <c r="GDK388" s="65"/>
      <c r="GDL388" s="65"/>
      <c r="GDM388" s="65"/>
      <c r="GDN388" s="65"/>
      <c r="GDO388" s="65"/>
      <c r="GDP388" s="65"/>
      <c r="GDQ388" s="65"/>
      <c r="GDR388" s="65"/>
      <c r="GDS388" s="65"/>
      <c r="GDT388" s="65"/>
      <c r="GDU388" s="65"/>
      <c r="GDV388" s="65"/>
      <c r="GDW388" s="65"/>
      <c r="GDX388" s="65"/>
      <c r="GDY388" s="65"/>
      <c r="GDZ388" s="65"/>
      <c r="GEA388" s="65"/>
      <c r="GEB388" s="65"/>
      <c r="GEC388" s="65"/>
      <c r="GED388" s="65"/>
      <c r="GEE388" s="65"/>
      <c r="GEF388" s="65"/>
      <c r="GEG388" s="65"/>
      <c r="GEH388" s="65"/>
      <c r="GEI388" s="65"/>
      <c r="GEJ388" s="65"/>
      <c r="GEK388" s="65"/>
      <c r="GEL388" s="65"/>
      <c r="GEM388" s="65"/>
      <c r="GEN388" s="65"/>
      <c r="GEO388" s="65"/>
      <c r="GEP388" s="65"/>
      <c r="GEQ388" s="65"/>
      <c r="GER388" s="65"/>
      <c r="GES388" s="65"/>
      <c r="GET388" s="65"/>
      <c r="GEU388" s="65"/>
      <c r="GEV388" s="65"/>
      <c r="GEW388" s="65"/>
      <c r="GEX388" s="65"/>
      <c r="GEY388" s="65"/>
      <c r="GEZ388" s="65"/>
      <c r="GFA388" s="65"/>
      <c r="GFB388" s="65"/>
      <c r="GFC388" s="65"/>
      <c r="GFD388" s="65"/>
      <c r="GFE388" s="65"/>
      <c r="GFF388" s="65"/>
      <c r="GFG388" s="65"/>
      <c r="GFH388" s="65"/>
      <c r="GFI388" s="65"/>
      <c r="GFJ388" s="65"/>
      <c r="GFK388" s="65"/>
      <c r="GFL388" s="65"/>
      <c r="GFM388" s="65"/>
      <c r="GFN388" s="65"/>
      <c r="GFO388" s="65"/>
      <c r="GFP388" s="65"/>
      <c r="GFQ388" s="65"/>
      <c r="GFR388" s="65"/>
      <c r="GFS388" s="65"/>
      <c r="GFT388" s="65"/>
      <c r="GFU388" s="65"/>
      <c r="GFV388" s="65"/>
      <c r="GFW388" s="65"/>
      <c r="GFX388" s="65"/>
      <c r="GFY388" s="65"/>
      <c r="GFZ388" s="65"/>
      <c r="GGA388" s="65"/>
      <c r="GGB388" s="65"/>
      <c r="GGC388" s="65"/>
      <c r="GGD388" s="65"/>
      <c r="GGE388" s="65"/>
      <c r="GGF388" s="65"/>
      <c r="GGG388" s="65"/>
      <c r="GGH388" s="65"/>
      <c r="GGI388" s="65"/>
      <c r="GGJ388" s="65"/>
      <c r="GGK388" s="65"/>
      <c r="GGL388" s="65"/>
      <c r="GGM388" s="65"/>
      <c r="GGN388" s="65"/>
      <c r="GGO388" s="65"/>
      <c r="GGP388" s="65"/>
      <c r="GGQ388" s="65"/>
      <c r="GGR388" s="65"/>
      <c r="GGS388" s="65"/>
      <c r="GGT388" s="65"/>
      <c r="GGU388" s="65"/>
      <c r="GGV388" s="65"/>
      <c r="GGW388" s="65"/>
      <c r="GGX388" s="65"/>
      <c r="GGY388" s="65"/>
      <c r="GGZ388" s="65"/>
      <c r="GHA388" s="65"/>
      <c r="GHB388" s="65"/>
      <c r="GHC388" s="65"/>
      <c r="GHD388" s="65"/>
      <c r="GHE388" s="65"/>
      <c r="GHF388" s="65"/>
      <c r="GHG388" s="65"/>
      <c r="GHH388" s="65"/>
      <c r="GHI388" s="65"/>
      <c r="GHJ388" s="65"/>
      <c r="GHK388" s="65"/>
      <c r="GHL388" s="65"/>
      <c r="GHM388" s="65"/>
      <c r="GHN388" s="65"/>
      <c r="GHO388" s="65"/>
      <c r="GHP388" s="65"/>
      <c r="GHQ388" s="65"/>
      <c r="GHR388" s="65"/>
      <c r="GHS388" s="65"/>
      <c r="GHT388" s="65"/>
      <c r="GHU388" s="65"/>
      <c r="GHV388" s="65"/>
      <c r="GHW388" s="65"/>
      <c r="GHX388" s="65"/>
      <c r="GHY388" s="65"/>
      <c r="GHZ388" s="65"/>
      <c r="GIA388" s="65"/>
      <c r="GIB388" s="65"/>
      <c r="GIC388" s="65"/>
      <c r="GID388" s="65"/>
      <c r="GIE388" s="65"/>
      <c r="GIF388" s="65"/>
      <c r="GIG388" s="65"/>
      <c r="GIH388" s="65"/>
      <c r="GII388" s="65"/>
      <c r="GIJ388" s="65"/>
      <c r="GIK388" s="65"/>
      <c r="GIL388" s="65"/>
      <c r="GIM388" s="65"/>
      <c r="GIN388" s="65"/>
      <c r="GIO388" s="65"/>
      <c r="GIP388" s="65"/>
      <c r="GIQ388" s="65"/>
      <c r="GIR388" s="65"/>
      <c r="GIS388" s="65"/>
      <c r="GIT388" s="65"/>
      <c r="GIU388" s="65"/>
      <c r="GIV388" s="65"/>
      <c r="GIW388" s="65"/>
      <c r="GIX388" s="65"/>
      <c r="GIY388" s="65"/>
      <c r="GIZ388" s="65"/>
      <c r="GJA388" s="65"/>
      <c r="GJB388" s="65"/>
      <c r="GJC388" s="65"/>
      <c r="GJD388" s="65"/>
      <c r="GJE388" s="65"/>
      <c r="GJF388" s="65"/>
      <c r="GJG388" s="65"/>
      <c r="GJH388" s="65"/>
      <c r="GJI388" s="65"/>
      <c r="GJJ388" s="65"/>
      <c r="GJK388" s="65"/>
      <c r="GJL388" s="65"/>
      <c r="GJM388" s="65"/>
      <c r="GJN388" s="65"/>
      <c r="GJO388" s="65"/>
      <c r="GJP388" s="65"/>
      <c r="GJQ388" s="65"/>
      <c r="GJR388" s="65"/>
      <c r="GJS388" s="65"/>
      <c r="GJT388" s="65"/>
      <c r="GJU388" s="65"/>
      <c r="GJV388" s="65"/>
      <c r="GJW388" s="65"/>
      <c r="GJX388" s="65"/>
      <c r="GJY388" s="65"/>
      <c r="GJZ388" s="65"/>
      <c r="GKA388" s="65"/>
      <c r="GKB388" s="65"/>
      <c r="GKC388" s="65"/>
      <c r="GKD388" s="65"/>
      <c r="GKE388" s="65"/>
      <c r="GKF388" s="65"/>
      <c r="GKG388" s="65"/>
      <c r="GKH388" s="65"/>
      <c r="GKI388" s="65"/>
      <c r="GKJ388" s="65"/>
      <c r="GKK388" s="65"/>
      <c r="GKL388" s="65"/>
      <c r="GKM388" s="65"/>
      <c r="GKN388" s="65"/>
      <c r="GKO388" s="65"/>
      <c r="GKP388" s="65"/>
      <c r="GKQ388" s="65"/>
      <c r="GKR388" s="65"/>
      <c r="GKS388" s="65"/>
      <c r="GKT388" s="65"/>
      <c r="GKU388" s="65"/>
      <c r="GKV388" s="65"/>
      <c r="GKW388" s="65"/>
      <c r="GKX388" s="65"/>
      <c r="GKY388" s="65"/>
      <c r="GKZ388" s="65"/>
      <c r="GLA388" s="65"/>
      <c r="GLB388" s="65"/>
      <c r="GLC388" s="65"/>
      <c r="GLD388" s="65"/>
      <c r="GLE388" s="65"/>
      <c r="GLF388" s="65"/>
      <c r="GLG388" s="65"/>
      <c r="GLH388" s="65"/>
      <c r="GLI388" s="65"/>
      <c r="GLJ388" s="65"/>
      <c r="GLK388" s="65"/>
      <c r="GLL388" s="65"/>
      <c r="GLM388" s="65"/>
      <c r="GLN388" s="65"/>
      <c r="GLO388" s="65"/>
      <c r="GLP388" s="65"/>
      <c r="GLQ388" s="65"/>
      <c r="GLR388" s="65"/>
      <c r="GLS388" s="65"/>
      <c r="GLT388" s="65"/>
      <c r="GLU388" s="65"/>
      <c r="GLV388" s="65"/>
      <c r="GLW388" s="65"/>
      <c r="GLX388" s="65"/>
      <c r="GLY388" s="65"/>
      <c r="GLZ388" s="65"/>
      <c r="GMA388" s="65"/>
      <c r="GMB388" s="65"/>
      <c r="GMC388" s="65"/>
      <c r="GMD388" s="65"/>
      <c r="GME388" s="65"/>
      <c r="GMF388" s="65"/>
      <c r="GMG388" s="65"/>
      <c r="GMH388" s="65"/>
      <c r="GMI388" s="65"/>
      <c r="GMJ388" s="65"/>
      <c r="GMK388" s="65"/>
      <c r="GML388" s="65"/>
      <c r="GMM388" s="65"/>
      <c r="GMN388" s="65"/>
      <c r="GMO388" s="65"/>
      <c r="GMP388" s="65"/>
      <c r="GMQ388" s="65"/>
      <c r="GMR388" s="65"/>
      <c r="GMS388" s="65"/>
      <c r="GMT388" s="65"/>
      <c r="GMU388" s="65"/>
      <c r="GMV388" s="65"/>
      <c r="GMW388" s="65"/>
      <c r="GMX388" s="65"/>
      <c r="GMY388" s="65"/>
      <c r="GMZ388" s="65"/>
      <c r="GNA388" s="65"/>
      <c r="GNB388" s="65"/>
      <c r="GNC388" s="65"/>
      <c r="GND388" s="65"/>
      <c r="GNE388" s="65"/>
      <c r="GNF388" s="65"/>
      <c r="GNG388" s="65"/>
      <c r="GNH388" s="65"/>
      <c r="GNI388" s="65"/>
      <c r="GNJ388" s="65"/>
      <c r="GNK388" s="65"/>
      <c r="GNL388" s="65"/>
      <c r="GNM388" s="65"/>
      <c r="GNN388" s="65"/>
      <c r="GNO388" s="65"/>
      <c r="GNP388" s="65"/>
      <c r="GNQ388" s="65"/>
      <c r="GNR388" s="65"/>
      <c r="GNS388" s="65"/>
      <c r="GNT388" s="65"/>
      <c r="GNU388" s="65"/>
      <c r="GNV388" s="65"/>
      <c r="GNW388" s="65"/>
      <c r="GNX388" s="65"/>
      <c r="GNY388" s="65"/>
      <c r="GNZ388" s="65"/>
      <c r="GOA388" s="65"/>
      <c r="GOB388" s="65"/>
      <c r="GOC388" s="65"/>
      <c r="GOD388" s="65"/>
      <c r="GOE388" s="65"/>
      <c r="GOF388" s="65"/>
      <c r="GOG388" s="65"/>
      <c r="GOH388" s="65"/>
      <c r="GOI388" s="65"/>
      <c r="GOJ388" s="65"/>
      <c r="GOK388" s="65"/>
      <c r="GOL388" s="65"/>
      <c r="GOM388" s="65"/>
      <c r="GON388" s="65"/>
      <c r="GOO388" s="65"/>
      <c r="GOP388" s="65"/>
      <c r="GOQ388" s="65"/>
      <c r="GOR388" s="65"/>
      <c r="GOS388" s="65"/>
      <c r="GOT388" s="65"/>
      <c r="GOU388" s="65"/>
      <c r="GOV388" s="65"/>
      <c r="GOW388" s="65"/>
      <c r="GOX388" s="65"/>
      <c r="GOY388" s="65"/>
      <c r="GOZ388" s="65"/>
      <c r="GPA388" s="65"/>
      <c r="GPB388" s="65"/>
      <c r="GPC388" s="65"/>
      <c r="GPD388" s="65"/>
      <c r="GPE388" s="65"/>
      <c r="GPF388" s="65"/>
      <c r="GPG388" s="65"/>
      <c r="GPH388" s="65"/>
      <c r="GPI388" s="65"/>
      <c r="GPJ388" s="65"/>
      <c r="GPK388" s="65"/>
      <c r="GPL388" s="65"/>
      <c r="GPM388" s="65"/>
      <c r="GPN388" s="65"/>
      <c r="GPO388" s="65"/>
      <c r="GPP388" s="65"/>
      <c r="GPQ388" s="65"/>
      <c r="GPR388" s="65"/>
      <c r="GPS388" s="65"/>
      <c r="GPT388" s="65"/>
      <c r="GPU388" s="65"/>
      <c r="GPV388" s="65"/>
      <c r="GPW388" s="65"/>
      <c r="GPX388" s="65"/>
      <c r="GPY388" s="65"/>
      <c r="GPZ388" s="65"/>
      <c r="GQA388" s="65"/>
      <c r="GQB388" s="65"/>
      <c r="GQC388" s="65"/>
      <c r="GQD388" s="65"/>
      <c r="GQE388" s="65"/>
      <c r="GQF388" s="65"/>
      <c r="GQG388" s="65"/>
      <c r="GQH388" s="65"/>
      <c r="GQI388" s="65"/>
      <c r="GQJ388" s="65"/>
      <c r="GQK388" s="65"/>
      <c r="GQL388" s="65"/>
      <c r="GQM388" s="65"/>
      <c r="GQN388" s="65"/>
      <c r="GQO388" s="65"/>
      <c r="GQP388" s="65"/>
      <c r="GQQ388" s="65"/>
      <c r="GQR388" s="65"/>
      <c r="GQS388" s="65"/>
      <c r="GQT388" s="65"/>
      <c r="GQU388" s="65"/>
      <c r="GQV388" s="65"/>
      <c r="GQW388" s="65"/>
      <c r="GQX388" s="65"/>
      <c r="GQY388" s="65"/>
      <c r="GQZ388" s="65"/>
      <c r="GRA388" s="65"/>
      <c r="GRB388" s="65"/>
      <c r="GRC388" s="65"/>
      <c r="GRD388" s="65"/>
      <c r="GRE388" s="65"/>
      <c r="GRF388" s="65"/>
      <c r="GRG388" s="65"/>
      <c r="GRH388" s="65"/>
      <c r="GRI388" s="65"/>
      <c r="GRJ388" s="65"/>
      <c r="GRK388" s="65"/>
      <c r="GRL388" s="65"/>
      <c r="GRM388" s="65"/>
      <c r="GRN388" s="65"/>
      <c r="GRO388" s="65"/>
      <c r="GRP388" s="65"/>
      <c r="GRQ388" s="65"/>
      <c r="GRR388" s="65"/>
      <c r="GRS388" s="65"/>
      <c r="GRT388" s="65"/>
      <c r="GRU388" s="65"/>
      <c r="GRV388" s="65"/>
      <c r="GRW388" s="65"/>
      <c r="GRX388" s="65"/>
      <c r="GRY388" s="65"/>
      <c r="GRZ388" s="65"/>
      <c r="GSA388" s="65"/>
      <c r="GSB388" s="65"/>
      <c r="GSC388" s="65"/>
      <c r="GSD388" s="65"/>
      <c r="GSE388" s="65"/>
      <c r="GSF388" s="65"/>
      <c r="GSG388" s="65"/>
      <c r="GSH388" s="65"/>
      <c r="GSI388" s="65"/>
      <c r="GSJ388" s="65"/>
      <c r="GSK388" s="65"/>
      <c r="GSL388" s="65"/>
      <c r="GSM388" s="65"/>
      <c r="GSN388" s="65"/>
      <c r="GSO388" s="65"/>
      <c r="GSP388" s="65"/>
      <c r="GSQ388" s="65"/>
      <c r="GSR388" s="65"/>
      <c r="GSS388" s="65"/>
      <c r="GST388" s="65"/>
      <c r="GSU388" s="65"/>
      <c r="GSV388" s="65"/>
      <c r="GSW388" s="65"/>
      <c r="GSX388" s="65"/>
      <c r="GSY388" s="65"/>
      <c r="GSZ388" s="65"/>
      <c r="GTA388" s="65"/>
      <c r="GTB388" s="65"/>
      <c r="GTC388" s="65"/>
      <c r="GTD388" s="65"/>
      <c r="GTE388" s="65"/>
      <c r="GTF388" s="65"/>
      <c r="GTG388" s="65"/>
      <c r="GTH388" s="65"/>
      <c r="GTI388" s="65"/>
      <c r="GTJ388" s="65"/>
      <c r="GTK388" s="65"/>
      <c r="GTL388" s="65"/>
      <c r="GTM388" s="65"/>
      <c r="GTN388" s="65"/>
      <c r="GTO388" s="65"/>
      <c r="GTP388" s="65"/>
      <c r="GTQ388" s="65"/>
      <c r="GTR388" s="65"/>
      <c r="GTS388" s="65"/>
      <c r="GTT388" s="65"/>
      <c r="GTU388" s="65"/>
      <c r="GTV388" s="65"/>
      <c r="GTW388" s="65"/>
      <c r="GTX388" s="65"/>
      <c r="GTY388" s="65"/>
      <c r="GTZ388" s="65"/>
      <c r="GUA388" s="65"/>
      <c r="GUB388" s="65"/>
      <c r="GUC388" s="65"/>
      <c r="GUD388" s="65"/>
      <c r="GUE388" s="65"/>
      <c r="GUF388" s="65"/>
      <c r="GUG388" s="65"/>
      <c r="GUH388" s="65"/>
      <c r="GUI388" s="65"/>
      <c r="GUJ388" s="65"/>
      <c r="GUK388" s="65"/>
      <c r="GUL388" s="65"/>
      <c r="GUM388" s="65"/>
      <c r="GUN388" s="65"/>
      <c r="GUO388" s="65"/>
      <c r="GUP388" s="65"/>
      <c r="GUQ388" s="65"/>
      <c r="GUR388" s="65"/>
      <c r="GUS388" s="65"/>
      <c r="GUT388" s="65"/>
      <c r="GUU388" s="65"/>
      <c r="GUV388" s="65"/>
      <c r="GUW388" s="65"/>
      <c r="GUX388" s="65"/>
      <c r="GUY388" s="65"/>
      <c r="GUZ388" s="65"/>
      <c r="GVA388" s="65"/>
      <c r="GVB388" s="65"/>
      <c r="GVC388" s="65"/>
      <c r="GVD388" s="65"/>
      <c r="GVE388" s="65"/>
      <c r="GVF388" s="65"/>
      <c r="GVG388" s="65"/>
      <c r="GVH388" s="65"/>
      <c r="GVI388" s="65"/>
      <c r="GVJ388" s="65"/>
      <c r="GVK388" s="65"/>
      <c r="GVL388" s="65"/>
      <c r="GVM388" s="65"/>
      <c r="GVN388" s="65"/>
      <c r="GVO388" s="65"/>
      <c r="GVP388" s="65"/>
      <c r="GVQ388" s="65"/>
      <c r="GVR388" s="65"/>
      <c r="GVS388" s="65"/>
      <c r="GVT388" s="65"/>
      <c r="GVU388" s="65"/>
      <c r="GVV388" s="65"/>
      <c r="GVW388" s="65"/>
      <c r="GVX388" s="65"/>
      <c r="GVY388" s="65"/>
      <c r="GVZ388" s="65"/>
      <c r="GWA388" s="65"/>
      <c r="GWB388" s="65"/>
      <c r="GWC388" s="65"/>
      <c r="GWD388" s="65"/>
      <c r="GWE388" s="65"/>
      <c r="GWF388" s="65"/>
      <c r="GWG388" s="65"/>
      <c r="GWH388" s="65"/>
      <c r="GWI388" s="65"/>
      <c r="GWJ388" s="65"/>
      <c r="GWK388" s="65"/>
      <c r="GWL388" s="65"/>
      <c r="GWM388" s="65"/>
      <c r="GWN388" s="65"/>
      <c r="GWO388" s="65"/>
      <c r="GWP388" s="65"/>
      <c r="GWQ388" s="65"/>
      <c r="GWR388" s="65"/>
      <c r="GWS388" s="65"/>
      <c r="GWT388" s="65"/>
      <c r="GWU388" s="65"/>
      <c r="GWV388" s="65"/>
      <c r="GWW388" s="65"/>
      <c r="GWX388" s="65"/>
      <c r="GWY388" s="65"/>
      <c r="GWZ388" s="65"/>
      <c r="GXA388" s="65"/>
      <c r="GXB388" s="65"/>
      <c r="GXC388" s="65"/>
      <c r="GXD388" s="65"/>
      <c r="GXE388" s="65"/>
      <c r="GXF388" s="65"/>
      <c r="GXG388" s="65"/>
      <c r="GXH388" s="65"/>
      <c r="GXI388" s="65"/>
      <c r="GXJ388" s="65"/>
      <c r="GXK388" s="65"/>
      <c r="GXL388" s="65"/>
      <c r="GXM388" s="65"/>
      <c r="GXN388" s="65"/>
      <c r="GXO388" s="65"/>
      <c r="GXP388" s="65"/>
      <c r="GXQ388" s="65"/>
      <c r="GXR388" s="65"/>
      <c r="GXS388" s="65"/>
      <c r="GXT388" s="65"/>
      <c r="GXU388" s="65"/>
      <c r="GXV388" s="65"/>
      <c r="GXW388" s="65"/>
      <c r="GXX388" s="65"/>
      <c r="GXY388" s="65"/>
      <c r="GXZ388" s="65"/>
      <c r="GYA388" s="65"/>
      <c r="GYB388" s="65"/>
      <c r="GYC388" s="65"/>
      <c r="GYD388" s="65"/>
      <c r="GYE388" s="65"/>
      <c r="GYF388" s="65"/>
      <c r="GYG388" s="65"/>
      <c r="GYH388" s="65"/>
      <c r="GYI388" s="65"/>
      <c r="GYJ388" s="65"/>
      <c r="GYK388" s="65"/>
      <c r="GYL388" s="65"/>
      <c r="GYM388" s="65"/>
      <c r="GYN388" s="65"/>
      <c r="GYO388" s="65"/>
      <c r="GYP388" s="65"/>
      <c r="GYQ388" s="65"/>
      <c r="GYR388" s="65"/>
      <c r="GYS388" s="65"/>
      <c r="GYT388" s="65"/>
      <c r="GYU388" s="65"/>
      <c r="GYV388" s="65"/>
      <c r="GYW388" s="65"/>
      <c r="GYX388" s="65"/>
      <c r="GYY388" s="65"/>
      <c r="GYZ388" s="65"/>
      <c r="GZA388" s="65"/>
      <c r="GZB388" s="65"/>
      <c r="GZC388" s="65"/>
      <c r="GZD388" s="65"/>
      <c r="GZE388" s="65"/>
      <c r="GZF388" s="65"/>
      <c r="GZG388" s="65"/>
      <c r="GZH388" s="65"/>
      <c r="GZI388" s="65"/>
      <c r="GZJ388" s="65"/>
      <c r="GZK388" s="65"/>
      <c r="GZL388" s="65"/>
      <c r="GZM388" s="65"/>
      <c r="GZN388" s="65"/>
      <c r="GZO388" s="65"/>
      <c r="GZP388" s="65"/>
      <c r="GZQ388" s="65"/>
      <c r="GZR388" s="65"/>
      <c r="GZS388" s="65"/>
      <c r="GZT388" s="65"/>
      <c r="GZU388" s="65"/>
      <c r="GZV388" s="65"/>
      <c r="GZW388" s="65"/>
      <c r="GZX388" s="65"/>
      <c r="GZY388" s="65"/>
      <c r="GZZ388" s="65"/>
      <c r="HAA388" s="65"/>
      <c r="HAB388" s="65"/>
      <c r="HAC388" s="65"/>
      <c r="HAD388" s="65"/>
      <c r="HAE388" s="65"/>
      <c r="HAF388" s="65"/>
      <c r="HAG388" s="65"/>
      <c r="HAH388" s="65"/>
      <c r="HAI388" s="65"/>
      <c r="HAJ388" s="65"/>
      <c r="HAK388" s="65"/>
      <c r="HAL388" s="65"/>
      <c r="HAM388" s="65"/>
      <c r="HAN388" s="65"/>
      <c r="HAO388" s="65"/>
      <c r="HAP388" s="65"/>
      <c r="HAQ388" s="65"/>
      <c r="HAR388" s="65"/>
      <c r="HAS388" s="65"/>
      <c r="HAT388" s="65"/>
      <c r="HAU388" s="65"/>
      <c r="HAV388" s="65"/>
      <c r="HAW388" s="65"/>
      <c r="HAX388" s="65"/>
      <c r="HAY388" s="65"/>
      <c r="HAZ388" s="65"/>
      <c r="HBA388" s="65"/>
      <c r="HBB388" s="65"/>
      <c r="HBC388" s="65"/>
      <c r="HBD388" s="65"/>
      <c r="HBE388" s="65"/>
      <c r="HBF388" s="65"/>
      <c r="HBG388" s="65"/>
      <c r="HBH388" s="65"/>
      <c r="HBI388" s="65"/>
      <c r="HBJ388" s="65"/>
      <c r="HBK388" s="65"/>
      <c r="HBL388" s="65"/>
      <c r="HBM388" s="65"/>
      <c r="HBN388" s="65"/>
      <c r="HBO388" s="65"/>
      <c r="HBP388" s="65"/>
      <c r="HBQ388" s="65"/>
      <c r="HBR388" s="65"/>
      <c r="HBS388" s="65"/>
      <c r="HBT388" s="65"/>
      <c r="HBU388" s="65"/>
      <c r="HBV388" s="65"/>
      <c r="HBW388" s="65"/>
      <c r="HBX388" s="65"/>
      <c r="HBY388" s="65"/>
      <c r="HBZ388" s="65"/>
      <c r="HCA388" s="65"/>
      <c r="HCB388" s="65"/>
      <c r="HCC388" s="65"/>
      <c r="HCD388" s="65"/>
      <c r="HCE388" s="65"/>
      <c r="HCF388" s="65"/>
      <c r="HCG388" s="65"/>
      <c r="HCH388" s="65"/>
      <c r="HCI388" s="65"/>
      <c r="HCJ388" s="65"/>
      <c r="HCK388" s="65"/>
      <c r="HCL388" s="65"/>
      <c r="HCM388" s="65"/>
      <c r="HCN388" s="65"/>
      <c r="HCO388" s="65"/>
      <c r="HCP388" s="65"/>
      <c r="HCQ388" s="65"/>
      <c r="HCR388" s="65"/>
      <c r="HCS388" s="65"/>
      <c r="HCT388" s="65"/>
      <c r="HCU388" s="65"/>
      <c r="HCV388" s="65"/>
      <c r="HCW388" s="65"/>
      <c r="HCX388" s="65"/>
      <c r="HCY388" s="65"/>
      <c r="HCZ388" s="65"/>
      <c r="HDA388" s="65"/>
      <c r="HDB388" s="65"/>
      <c r="HDC388" s="65"/>
      <c r="HDD388" s="65"/>
      <c r="HDE388" s="65"/>
      <c r="HDF388" s="65"/>
      <c r="HDG388" s="65"/>
      <c r="HDH388" s="65"/>
      <c r="HDI388" s="65"/>
      <c r="HDJ388" s="65"/>
      <c r="HDK388" s="65"/>
      <c r="HDL388" s="65"/>
      <c r="HDM388" s="65"/>
      <c r="HDN388" s="65"/>
      <c r="HDO388" s="65"/>
      <c r="HDP388" s="65"/>
      <c r="HDQ388" s="65"/>
      <c r="HDR388" s="65"/>
      <c r="HDS388" s="65"/>
      <c r="HDT388" s="65"/>
      <c r="HDU388" s="65"/>
      <c r="HDV388" s="65"/>
      <c r="HDW388" s="65"/>
      <c r="HDX388" s="65"/>
      <c r="HDY388" s="65"/>
      <c r="HDZ388" s="65"/>
      <c r="HEA388" s="65"/>
      <c r="HEB388" s="65"/>
      <c r="HEC388" s="65"/>
      <c r="HED388" s="65"/>
      <c r="HEE388" s="65"/>
      <c r="HEF388" s="65"/>
      <c r="HEG388" s="65"/>
      <c r="HEH388" s="65"/>
      <c r="HEI388" s="65"/>
      <c r="HEJ388" s="65"/>
      <c r="HEK388" s="65"/>
      <c r="HEL388" s="65"/>
      <c r="HEM388" s="65"/>
      <c r="HEN388" s="65"/>
      <c r="HEO388" s="65"/>
      <c r="HEP388" s="65"/>
      <c r="HEQ388" s="65"/>
      <c r="HER388" s="65"/>
      <c r="HES388" s="65"/>
      <c r="HET388" s="65"/>
      <c r="HEU388" s="65"/>
      <c r="HEV388" s="65"/>
      <c r="HEW388" s="65"/>
      <c r="HEX388" s="65"/>
      <c r="HEY388" s="65"/>
      <c r="HEZ388" s="65"/>
      <c r="HFA388" s="65"/>
      <c r="HFB388" s="65"/>
      <c r="HFC388" s="65"/>
      <c r="HFD388" s="65"/>
      <c r="HFE388" s="65"/>
      <c r="HFF388" s="65"/>
      <c r="HFG388" s="65"/>
      <c r="HFH388" s="65"/>
      <c r="HFI388" s="65"/>
      <c r="HFJ388" s="65"/>
      <c r="HFK388" s="65"/>
      <c r="HFL388" s="65"/>
      <c r="HFM388" s="65"/>
      <c r="HFN388" s="65"/>
      <c r="HFO388" s="65"/>
      <c r="HFP388" s="65"/>
      <c r="HFQ388" s="65"/>
      <c r="HFR388" s="65"/>
      <c r="HFS388" s="65"/>
      <c r="HFT388" s="65"/>
      <c r="HFU388" s="65"/>
      <c r="HFV388" s="65"/>
      <c r="HFW388" s="65"/>
      <c r="HFX388" s="65"/>
      <c r="HFY388" s="65"/>
      <c r="HFZ388" s="65"/>
      <c r="HGA388" s="65"/>
      <c r="HGB388" s="65"/>
      <c r="HGC388" s="65"/>
      <c r="HGD388" s="65"/>
      <c r="HGE388" s="65"/>
      <c r="HGF388" s="65"/>
      <c r="HGG388" s="65"/>
      <c r="HGH388" s="65"/>
      <c r="HGI388" s="65"/>
      <c r="HGJ388" s="65"/>
      <c r="HGK388" s="65"/>
      <c r="HGL388" s="65"/>
      <c r="HGM388" s="65"/>
      <c r="HGN388" s="65"/>
      <c r="HGO388" s="65"/>
      <c r="HGP388" s="65"/>
      <c r="HGQ388" s="65"/>
      <c r="HGR388" s="65"/>
      <c r="HGS388" s="65"/>
      <c r="HGT388" s="65"/>
      <c r="HGU388" s="65"/>
      <c r="HGV388" s="65"/>
      <c r="HGW388" s="65"/>
      <c r="HGX388" s="65"/>
      <c r="HGY388" s="65"/>
      <c r="HGZ388" s="65"/>
      <c r="HHA388" s="65"/>
      <c r="HHB388" s="65"/>
      <c r="HHC388" s="65"/>
      <c r="HHD388" s="65"/>
      <c r="HHE388" s="65"/>
      <c r="HHF388" s="65"/>
      <c r="HHG388" s="65"/>
      <c r="HHH388" s="65"/>
      <c r="HHI388" s="65"/>
      <c r="HHJ388" s="65"/>
      <c r="HHK388" s="65"/>
      <c r="HHL388" s="65"/>
      <c r="HHM388" s="65"/>
      <c r="HHN388" s="65"/>
      <c r="HHO388" s="65"/>
      <c r="HHP388" s="65"/>
      <c r="HHQ388" s="65"/>
      <c r="HHR388" s="65"/>
      <c r="HHS388" s="65"/>
      <c r="HHT388" s="65"/>
      <c r="HHU388" s="65"/>
      <c r="HHV388" s="65"/>
      <c r="HHW388" s="65"/>
      <c r="HHX388" s="65"/>
      <c r="HHY388" s="65"/>
      <c r="HHZ388" s="65"/>
      <c r="HIA388" s="65"/>
      <c r="HIB388" s="65"/>
      <c r="HIC388" s="65"/>
      <c r="HID388" s="65"/>
      <c r="HIE388" s="65"/>
      <c r="HIF388" s="65"/>
      <c r="HIG388" s="65"/>
      <c r="HIH388" s="65"/>
      <c r="HII388" s="65"/>
      <c r="HIJ388" s="65"/>
      <c r="HIK388" s="65"/>
      <c r="HIL388" s="65"/>
      <c r="HIM388" s="65"/>
      <c r="HIN388" s="65"/>
      <c r="HIO388" s="65"/>
      <c r="HIP388" s="65"/>
      <c r="HIQ388" s="65"/>
      <c r="HIR388" s="65"/>
      <c r="HIS388" s="65"/>
      <c r="HIT388" s="65"/>
      <c r="HIU388" s="65"/>
      <c r="HIV388" s="65"/>
      <c r="HIW388" s="65"/>
      <c r="HIX388" s="65"/>
      <c r="HIY388" s="65"/>
      <c r="HIZ388" s="65"/>
      <c r="HJA388" s="65"/>
      <c r="HJB388" s="65"/>
      <c r="HJC388" s="65"/>
      <c r="HJD388" s="65"/>
      <c r="HJE388" s="65"/>
      <c r="HJF388" s="65"/>
      <c r="HJG388" s="65"/>
      <c r="HJH388" s="65"/>
      <c r="HJI388" s="65"/>
      <c r="HJJ388" s="65"/>
      <c r="HJK388" s="65"/>
      <c r="HJL388" s="65"/>
      <c r="HJM388" s="65"/>
      <c r="HJN388" s="65"/>
      <c r="HJO388" s="65"/>
      <c r="HJP388" s="65"/>
      <c r="HJQ388" s="65"/>
      <c r="HJR388" s="65"/>
      <c r="HJS388" s="65"/>
      <c r="HJT388" s="65"/>
      <c r="HJU388" s="65"/>
      <c r="HJV388" s="65"/>
      <c r="HJW388" s="65"/>
      <c r="HJX388" s="65"/>
      <c r="HJY388" s="65"/>
      <c r="HJZ388" s="65"/>
      <c r="HKA388" s="65"/>
      <c r="HKB388" s="65"/>
      <c r="HKC388" s="65"/>
      <c r="HKD388" s="65"/>
      <c r="HKE388" s="65"/>
      <c r="HKF388" s="65"/>
      <c r="HKG388" s="65"/>
      <c r="HKH388" s="65"/>
      <c r="HKI388" s="65"/>
      <c r="HKJ388" s="65"/>
      <c r="HKK388" s="65"/>
      <c r="HKL388" s="65"/>
      <c r="HKM388" s="65"/>
      <c r="HKN388" s="65"/>
      <c r="HKO388" s="65"/>
      <c r="HKP388" s="65"/>
      <c r="HKQ388" s="65"/>
      <c r="HKR388" s="65"/>
      <c r="HKS388" s="65"/>
      <c r="HKT388" s="65"/>
      <c r="HKU388" s="65"/>
      <c r="HKV388" s="65"/>
      <c r="HKW388" s="65"/>
      <c r="HKX388" s="65"/>
      <c r="HKY388" s="65"/>
      <c r="HKZ388" s="65"/>
      <c r="HLA388" s="65"/>
      <c r="HLB388" s="65"/>
      <c r="HLC388" s="65"/>
      <c r="HLD388" s="65"/>
      <c r="HLE388" s="65"/>
      <c r="HLF388" s="65"/>
      <c r="HLG388" s="65"/>
      <c r="HLH388" s="65"/>
      <c r="HLI388" s="65"/>
      <c r="HLJ388" s="65"/>
      <c r="HLK388" s="65"/>
      <c r="HLL388" s="65"/>
      <c r="HLM388" s="65"/>
      <c r="HLN388" s="65"/>
      <c r="HLO388" s="65"/>
      <c r="HLP388" s="65"/>
      <c r="HLQ388" s="65"/>
      <c r="HLR388" s="65"/>
      <c r="HLS388" s="65"/>
      <c r="HLT388" s="65"/>
      <c r="HLU388" s="65"/>
      <c r="HLV388" s="65"/>
      <c r="HLW388" s="65"/>
      <c r="HLX388" s="65"/>
      <c r="HLY388" s="65"/>
      <c r="HLZ388" s="65"/>
      <c r="HMA388" s="65"/>
      <c r="HMB388" s="65"/>
      <c r="HMC388" s="65"/>
      <c r="HMD388" s="65"/>
      <c r="HME388" s="65"/>
      <c r="HMF388" s="65"/>
      <c r="HMG388" s="65"/>
      <c r="HMH388" s="65"/>
      <c r="HMI388" s="65"/>
      <c r="HMJ388" s="65"/>
      <c r="HMK388" s="65"/>
      <c r="HML388" s="65"/>
      <c r="HMM388" s="65"/>
      <c r="HMN388" s="65"/>
      <c r="HMO388" s="65"/>
      <c r="HMP388" s="65"/>
      <c r="HMQ388" s="65"/>
      <c r="HMR388" s="65"/>
      <c r="HMS388" s="65"/>
      <c r="HMT388" s="65"/>
      <c r="HMU388" s="65"/>
      <c r="HMV388" s="65"/>
      <c r="HMW388" s="65"/>
      <c r="HMX388" s="65"/>
      <c r="HMY388" s="65"/>
      <c r="HMZ388" s="65"/>
      <c r="HNA388" s="65"/>
      <c r="HNB388" s="65"/>
      <c r="HNC388" s="65"/>
      <c r="HND388" s="65"/>
      <c r="HNE388" s="65"/>
      <c r="HNF388" s="65"/>
      <c r="HNG388" s="65"/>
      <c r="HNH388" s="65"/>
      <c r="HNI388" s="65"/>
      <c r="HNJ388" s="65"/>
      <c r="HNK388" s="65"/>
      <c r="HNL388" s="65"/>
      <c r="HNM388" s="65"/>
      <c r="HNN388" s="65"/>
      <c r="HNO388" s="65"/>
      <c r="HNP388" s="65"/>
      <c r="HNQ388" s="65"/>
      <c r="HNR388" s="65"/>
      <c r="HNS388" s="65"/>
      <c r="HNT388" s="65"/>
      <c r="HNU388" s="65"/>
      <c r="HNV388" s="65"/>
      <c r="HNW388" s="65"/>
      <c r="HNX388" s="65"/>
      <c r="HNY388" s="65"/>
      <c r="HNZ388" s="65"/>
      <c r="HOA388" s="65"/>
      <c r="HOB388" s="65"/>
      <c r="HOC388" s="65"/>
      <c r="HOD388" s="65"/>
      <c r="HOE388" s="65"/>
      <c r="HOF388" s="65"/>
      <c r="HOG388" s="65"/>
      <c r="HOH388" s="65"/>
      <c r="HOI388" s="65"/>
      <c r="HOJ388" s="65"/>
      <c r="HOK388" s="65"/>
      <c r="HOL388" s="65"/>
      <c r="HOM388" s="65"/>
      <c r="HON388" s="65"/>
      <c r="HOO388" s="65"/>
      <c r="HOP388" s="65"/>
      <c r="HOQ388" s="65"/>
      <c r="HOR388" s="65"/>
      <c r="HOS388" s="65"/>
      <c r="HOT388" s="65"/>
      <c r="HOU388" s="65"/>
      <c r="HOV388" s="65"/>
      <c r="HOW388" s="65"/>
      <c r="HOX388" s="65"/>
      <c r="HOY388" s="65"/>
      <c r="HOZ388" s="65"/>
      <c r="HPA388" s="65"/>
      <c r="HPB388" s="65"/>
      <c r="HPC388" s="65"/>
      <c r="HPD388" s="65"/>
      <c r="HPE388" s="65"/>
      <c r="HPF388" s="65"/>
      <c r="HPG388" s="65"/>
      <c r="HPH388" s="65"/>
      <c r="HPI388" s="65"/>
      <c r="HPJ388" s="65"/>
      <c r="HPK388" s="65"/>
      <c r="HPL388" s="65"/>
      <c r="HPM388" s="65"/>
      <c r="HPN388" s="65"/>
      <c r="HPO388" s="65"/>
      <c r="HPP388" s="65"/>
      <c r="HPQ388" s="65"/>
      <c r="HPR388" s="65"/>
      <c r="HPS388" s="65"/>
      <c r="HPT388" s="65"/>
      <c r="HPU388" s="65"/>
      <c r="HPV388" s="65"/>
      <c r="HPW388" s="65"/>
      <c r="HPX388" s="65"/>
      <c r="HPY388" s="65"/>
      <c r="HPZ388" s="65"/>
      <c r="HQA388" s="65"/>
      <c r="HQB388" s="65"/>
      <c r="HQC388" s="65"/>
      <c r="HQD388" s="65"/>
      <c r="HQE388" s="65"/>
      <c r="HQF388" s="65"/>
      <c r="HQG388" s="65"/>
      <c r="HQH388" s="65"/>
      <c r="HQI388" s="65"/>
      <c r="HQJ388" s="65"/>
      <c r="HQK388" s="65"/>
      <c r="HQL388" s="65"/>
      <c r="HQM388" s="65"/>
      <c r="HQN388" s="65"/>
      <c r="HQO388" s="65"/>
      <c r="HQP388" s="65"/>
      <c r="HQQ388" s="65"/>
      <c r="HQR388" s="65"/>
      <c r="HQS388" s="65"/>
      <c r="HQT388" s="65"/>
      <c r="HQU388" s="65"/>
      <c r="HQV388" s="65"/>
      <c r="HQW388" s="65"/>
      <c r="HQX388" s="65"/>
      <c r="HQY388" s="65"/>
      <c r="HQZ388" s="65"/>
      <c r="HRA388" s="65"/>
      <c r="HRB388" s="65"/>
      <c r="HRC388" s="65"/>
      <c r="HRD388" s="65"/>
      <c r="HRE388" s="65"/>
      <c r="HRF388" s="65"/>
      <c r="HRG388" s="65"/>
      <c r="HRH388" s="65"/>
      <c r="HRI388" s="65"/>
      <c r="HRJ388" s="65"/>
      <c r="HRK388" s="65"/>
      <c r="HRL388" s="65"/>
      <c r="HRM388" s="65"/>
      <c r="HRN388" s="65"/>
      <c r="HRO388" s="65"/>
      <c r="HRP388" s="65"/>
      <c r="HRQ388" s="65"/>
      <c r="HRR388" s="65"/>
      <c r="HRS388" s="65"/>
      <c r="HRT388" s="65"/>
      <c r="HRU388" s="65"/>
      <c r="HRV388" s="65"/>
      <c r="HRW388" s="65"/>
      <c r="HRX388" s="65"/>
      <c r="HRY388" s="65"/>
      <c r="HRZ388" s="65"/>
      <c r="HSA388" s="65"/>
      <c r="HSB388" s="65"/>
      <c r="HSC388" s="65"/>
      <c r="HSD388" s="65"/>
      <c r="HSE388" s="65"/>
      <c r="HSF388" s="65"/>
      <c r="HSG388" s="65"/>
      <c r="HSH388" s="65"/>
      <c r="HSI388" s="65"/>
      <c r="HSJ388" s="65"/>
      <c r="HSK388" s="65"/>
      <c r="HSL388" s="65"/>
      <c r="HSM388" s="65"/>
      <c r="HSN388" s="65"/>
      <c r="HSO388" s="65"/>
      <c r="HSP388" s="65"/>
      <c r="HSQ388" s="65"/>
      <c r="HSR388" s="65"/>
      <c r="HSS388" s="65"/>
      <c r="HST388" s="65"/>
      <c r="HSU388" s="65"/>
      <c r="HSV388" s="65"/>
      <c r="HSW388" s="65"/>
      <c r="HSX388" s="65"/>
      <c r="HSY388" s="65"/>
      <c r="HSZ388" s="65"/>
      <c r="HTA388" s="65"/>
      <c r="HTB388" s="65"/>
      <c r="HTC388" s="65"/>
      <c r="HTD388" s="65"/>
      <c r="HTE388" s="65"/>
      <c r="HTF388" s="65"/>
      <c r="HTG388" s="65"/>
      <c r="HTH388" s="65"/>
      <c r="HTI388" s="65"/>
      <c r="HTJ388" s="65"/>
      <c r="HTK388" s="65"/>
      <c r="HTL388" s="65"/>
      <c r="HTM388" s="65"/>
      <c r="HTN388" s="65"/>
      <c r="HTO388" s="65"/>
      <c r="HTP388" s="65"/>
      <c r="HTQ388" s="65"/>
      <c r="HTR388" s="65"/>
      <c r="HTS388" s="65"/>
      <c r="HTT388" s="65"/>
      <c r="HTU388" s="65"/>
      <c r="HTV388" s="65"/>
      <c r="HTW388" s="65"/>
      <c r="HTX388" s="65"/>
      <c r="HTY388" s="65"/>
      <c r="HTZ388" s="65"/>
      <c r="HUA388" s="65"/>
      <c r="HUB388" s="65"/>
      <c r="HUC388" s="65"/>
      <c r="HUD388" s="65"/>
      <c r="HUE388" s="65"/>
      <c r="HUF388" s="65"/>
      <c r="HUG388" s="65"/>
      <c r="HUH388" s="65"/>
      <c r="HUI388" s="65"/>
      <c r="HUJ388" s="65"/>
      <c r="HUK388" s="65"/>
      <c r="HUL388" s="65"/>
      <c r="HUM388" s="65"/>
      <c r="HUN388" s="65"/>
      <c r="HUO388" s="65"/>
      <c r="HUP388" s="65"/>
      <c r="HUQ388" s="65"/>
      <c r="HUR388" s="65"/>
      <c r="HUS388" s="65"/>
      <c r="HUT388" s="65"/>
      <c r="HUU388" s="65"/>
      <c r="HUV388" s="65"/>
      <c r="HUW388" s="65"/>
      <c r="HUX388" s="65"/>
      <c r="HUY388" s="65"/>
      <c r="HUZ388" s="65"/>
      <c r="HVA388" s="65"/>
      <c r="HVB388" s="65"/>
      <c r="HVC388" s="65"/>
      <c r="HVD388" s="65"/>
      <c r="HVE388" s="65"/>
      <c r="HVF388" s="65"/>
      <c r="HVG388" s="65"/>
      <c r="HVH388" s="65"/>
      <c r="HVI388" s="65"/>
      <c r="HVJ388" s="65"/>
      <c r="HVK388" s="65"/>
      <c r="HVL388" s="65"/>
      <c r="HVM388" s="65"/>
      <c r="HVN388" s="65"/>
      <c r="HVO388" s="65"/>
      <c r="HVP388" s="65"/>
      <c r="HVQ388" s="65"/>
      <c r="HVR388" s="65"/>
      <c r="HVS388" s="65"/>
      <c r="HVT388" s="65"/>
      <c r="HVU388" s="65"/>
      <c r="HVV388" s="65"/>
      <c r="HVW388" s="65"/>
      <c r="HVX388" s="65"/>
      <c r="HVY388" s="65"/>
      <c r="HVZ388" s="65"/>
      <c r="HWA388" s="65"/>
      <c r="HWB388" s="65"/>
      <c r="HWC388" s="65"/>
      <c r="HWD388" s="65"/>
      <c r="HWE388" s="65"/>
      <c r="HWF388" s="65"/>
      <c r="HWG388" s="65"/>
      <c r="HWH388" s="65"/>
      <c r="HWI388" s="65"/>
      <c r="HWJ388" s="65"/>
      <c r="HWK388" s="65"/>
      <c r="HWL388" s="65"/>
      <c r="HWM388" s="65"/>
      <c r="HWN388" s="65"/>
      <c r="HWO388" s="65"/>
      <c r="HWP388" s="65"/>
      <c r="HWQ388" s="65"/>
      <c r="HWR388" s="65"/>
      <c r="HWS388" s="65"/>
      <c r="HWT388" s="65"/>
      <c r="HWU388" s="65"/>
      <c r="HWV388" s="65"/>
      <c r="HWW388" s="65"/>
      <c r="HWX388" s="65"/>
      <c r="HWY388" s="65"/>
      <c r="HWZ388" s="65"/>
      <c r="HXA388" s="65"/>
      <c r="HXB388" s="65"/>
      <c r="HXC388" s="65"/>
      <c r="HXD388" s="65"/>
      <c r="HXE388" s="65"/>
      <c r="HXF388" s="65"/>
      <c r="HXG388" s="65"/>
      <c r="HXH388" s="65"/>
      <c r="HXI388" s="65"/>
      <c r="HXJ388" s="65"/>
      <c r="HXK388" s="65"/>
      <c r="HXL388" s="65"/>
      <c r="HXM388" s="65"/>
      <c r="HXN388" s="65"/>
      <c r="HXO388" s="65"/>
      <c r="HXP388" s="65"/>
      <c r="HXQ388" s="65"/>
      <c r="HXR388" s="65"/>
      <c r="HXS388" s="65"/>
      <c r="HXT388" s="65"/>
      <c r="HXU388" s="65"/>
      <c r="HXV388" s="65"/>
      <c r="HXW388" s="65"/>
      <c r="HXX388" s="65"/>
      <c r="HXY388" s="65"/>
      <c r="HXZ388" s="65"/>
      <c r="HYA388" s="65"/>
      <c r="HYB388" s="65"/>
      <c r="HYC388" s="65"/>
      <c r="HYD388" s="65"/>
      <c r="HYE388" s="65"/>
      <c r="HYF388" s="65"/>
      <c r="HYG388" s="65"/>
      <c r="HYH388" s="65"/>
      <c r="HYI388" s="65"/>
      <c r="HYJ388" s="65"/>
      <c r="HYK388" s="65"/>
      <c r="HYL388" s="65"/>
      <c r="HYM388" s="65"/>
      <c r="HYN388" s="65"/>
      <c r="HYO388" s="65"/>
      <c r="HYP388" s="65"/>
      <c r="HYQ388" s="65"/>
      <c r="HYR388" s="65"/>
      <c r="HYS388" s="65"/>
      <c r="HYT388" s="65"/>
      <c r="HYU388" s="65"/>
      <c r="HYV388" s="65"/>
      <c r="HYW388" s="65"/>
      <c r="HYX388" s="65"/>
      <c r="HYY388" s="65"/>
      <c r="HYZ388" s="65"/>
      <c r="HZA388" s="65"/>
      <c r="HZB388" s="65"/>
      <c r="HZC388" s="65"/>
      <c r="HZD388" s="65"/>
      <c r="HZE388" s="65"/>
      <c r="HZF388" s="65"/>
      <c r="HZG388" s="65"/>
      <c r="HZH388" s="65"/>
      <c r="HZI388" s="65"/>
      <c r="HZJ388" s="65"/>
      <c r="HZK388" s="65"/>
      <c r="HZL388" s="65"/>
      <c r="HZM388" s="65"/>
      <c r="HZN388" s="65"/>
      <c r="HZO388" s="65"/>
      <c r="HZP388" s="65"/>
      <c r="HZQ388" s="65"/>
      <c r="HZR388" s="65"/>
      <c r="HZS388" s="65"/>
      <c r="HZT388" s="65"/>
      <c r="HZU388" s="65"/>
      <c r="HZV388" s="65"/>
      <c r="HZW388" s="65"/>
      <c r="HZX388" s="65"/>
      <c r="HZY388" s="65"/>
      <c r="HZZ388" s="65"/>
      <c r="IAA388" s="65"/>
      <c r="IAB388" s="65"/>
      <c r="IAC388" s="65"/>
      <c r="IAD388" s="65"/>
      <c r="IAE388" s="65"/>
      <c r="IAF388" s="65"/>
      <c r="IAG388" s="65"/>
      <c r="IAH388" s="65"/>
      <c r="IAI388" s="65"/>
      <c r="IAJ388" s="65"/>
      <c r="IAK388" s="65"/>
      <c r="IAL388" s="65"/>
      <c r="IAM388" s="65"/>
      <c r="IAN388" s="65"/>
      <c r="IAO388" s="65"/>
      <c r="IAP388" s="65"/>
      <c r="IAQ388" s="65"/>
      <c r="IAR388" s="65"/>
      <c r="IAS388" s="65"/>
      <c r="IAT388" s="65"/>
      <c r="IAU388" s="65"/>
      <c r="IAV388" s="65"/>
      <c r="IAW388" s="65"/>
      <c r="IAX388" s="65"/>
      <c r="IAY388" s="65"/>
      <c r="IAZ388" s="65"/>
      <c r="IBA388" s="65"/>
      <c r="IBB388" s="65"/>
      <c r="IBC388" s="65"/>
      <c r="IBD388" s="65"/>
      <c r="IBE388" s="65"/>
      <c r="IBF388" s="65"/>
      <c r="IBG388" s="65"/>
      <c r="IBH388" s="65"/>
      <c r="IBI388" s="65"/>
      <c r="IBJ388" s="65"/>
      <c r="IBK388" s="65"/>
      <c r="IBL388" s="65"/>
      <c r="IBM388" s="65"/>
      <c r="IBN388" s="65"/>
      <c r="IBO388" s="65"/>
      <c r="IBP388" s="65"/>
      <c r="IBQ388" s="65"/>
      <c r="IBR388" s="65"/>
      <c r="IBS388" s="65"/>
      <c r="IBT388" s="65"/>
      <c r="IBU388" s="65"/>
      <c r="IBV388" s="65"/>
      <c r="IBW388" s="65"/>
      <c r="IBX388" s="65"/>
      <c r="IBY388" s="65"/>
      <c r="IBZ388" s="65"/>
      <c r="ICA388" s="65"/>
      <c r="ICB388" s="65"/>
      <c r="ICC388" s="65"/>
      <c r="ICD388" s="65"/>
      <c r="ICE388" s="65"/>
      <c r="ICF388" s="65"/>
      <c r="ICG388" s="65"/>
      <c r="ICH388" s="65"/>
      <c r="ICI388" s="65"/>
      <c r="ICJ388" s="65"/>
      <c r="ICK388" s="65"/>
      <c r="ICL388" s="65"/>
      <c r="ICM388" s="65"/>
      <c r="ICN388" s="65"/>
      <c r="ICO388" s="65"/>
      <c r="ICP388" s="65"/>
      <c r="ICQ388" s="65"/>
      <c r="ICR388" s="65"/>
      <c r="ICS388" s="65"/>
      <c r="ICT388" s="65"/>
      <c r="ICU388" s="65"/>
      <c r="ICV388" s="65"/>
      <c r="ICW388" s="65"/>
      <c r="ICX388" s="65"/>
      <c r="ICY388" s="65"/>
      <c r="ICZ388" s="65"/>
      <c r="IDA388" s="65"/>
      <c r="IDB388" s="65"/>
      <c r="IDC388" s="65"/>
      <c r="IDD388" s="65"/>
      <c r="IDE388" s="65"/>
      <c r="IDF388" s="65"/>
      <c r="IDG388" s="65"/>
      <c r="IDH388" s="65"/>
      <c r="IDI388" s="65"/>
      <c r="IDJ388" s="65"/>
      <c r="IDK388" s="65"/>
      <c r="IDL388" s="65"/>
      <c r="IDM388" s="65"/>
      <c r="IDN388" s="65"/>
      <c r="IDO388" s="65"/>
      <c r="IDP388" s="65"/>
      <c r="IDQ388" s="65"/>
      <c r="IDR388" s="65"/>
      <c r="IDS388" s="65"/>
      <c r="IDT388" s="65"/>
      <c r="IDU388" s="65"/>
      <c r="IDV388" s="65"/>
      <c r="IDW388" s="65"/>
      <c r="IDX388" s="65"/>
      <c r="IDY388" s="65"/>
      <c r="IDZ388" s="65"/>
      <c r="IEA388" s="65"/>
      <c r="IEB388" s="65"/>
      <c r="IEC388" s="65"/>
      <c r="IED388" s="65"/>
      <c r="IEE388" s="65"/>
      <c r="IEF388" s="65"/>
      <c r="IEG388" s="65"/>
      <c r="IEH388" s="65"/>
      <c r="IEI388" s="65"/>
      <c r="IEJ388" s="65"/>
      <c r="IEK388" s="65"/>
      <c r="IEL388" s="65"/>
      <c r="IEM388" s="65"/>
      <c r="IEN388" s="65"/>
      <c r="IEO388" s="65"/>
      <c r="IEP388" s="65"/>
      <c r="IEQ388" s="65"/>
      <c r="IER388" s="65"/>
      <c r="IES388" s="65"/>
      <c r="IET388" s="65"/>
      <c r="IEU388" s="65"/>
      <c r="IEV388" s="65"/>
      <c r="IEW388" s="65"/>
      <c r="IEX388" s="65"/>
      <c r="IEY388" s="65"/>
      <c r="IEZ388" s="65"/>
      <c r="IFA388" s="65"/>
      <c r="IFB388" s="65"/>
      <c r="IFC388" s="65"/>
      <c r="IFD388" s="65"/>
      <c r="IFE388" s="65"/>
      <c r="IFF388" s="65"/>
      <c r="IFG388" s="65"/>
      <c r="IFH388" s="65"/>
      <c r="IFI388" s="65"/>
      <c r="IFJ388" s="65"/>
      <c r="IFK388" s="65"/>
      <c r="IFL388" s="65"/>
      <c r="IFM388" s="65"/>
      <c r="IFN388" s="65"/>
      <c r="IFO388" s="65"/>
      <c r="IFP388" s="65"/>
      <c r="IFQ388" s="65"/>
      <c r="IFR388" s="65"/>
      <c r="IFS388" s="65"/>
      <c r="IFT388" s="65"/>
      <c r="IFU388" s="65"/>
      <c r="IFV388" s="65"/>
      <c r="IFW388" s="65"/>
      <c r="IFX388" s="65"/>
      <c r="IFY388" s="65"/>
      <c r="IFZ388" s="65"/>
      <c r="IGA388" s="65"/>
      <c r="IGB388" s="65"/>
      <c r="IGC388" s="65"/>
      <c r="IGD388" s="65"/>
      <c r="IGE388" s="65"/>
      <c r="IGF388" s="65"/>
      <c r="IGG388" s="65"/>
      <c r="IGH388" s="65"/>
      <c r="IGI388" s="65"/>
      <c r="IGJ388" s="65"/>
      <c r="IGK388" s="65"/>
      <c r="IGL388" s="65"/>
      <c r="IGM388" s="65"/>
      <c r="IGN388" s="65"/>
      <c r="IGO388" s="65"/>
      <c r="IGP388" s="65"/>
      <c r="IGQ388" s="65"/>
      <c r="IGR388" s="65"/>
      <c r="IGS388" s="65"/>
      <c r="IGT388" s="65"/>
      <c r="IGU388" s="65"/>
      <c r="IGV388" s="65"/>
      <c r="IGW388" s="65"/>
      <c r="IGX388" s="65"/>
      <c r="IGY388" s="65"/>
      <c r="IGZ388" s="65"/>
      <c r="IHA388" s="65"/>
      <c r="IHB388" s="65"/>
      <c r="IHC388" s="65"/>
      <c r="IHD388" s="65"/>
      <c r="IHE388" s="65"/>
      <c r="IHF388" s="65"/>
      <c r="IHG388" s="65"/>
      <c r="IHH388" s="65"/>
      <c r="IHI388" s="65"/>
      <c r="IHJ388" s="65"/>
      <c r="IHK388" s="65"/>
      <c r="IHL388" s="65"/>
      <c r="IHM388" s="65"/>
      <c r="IHN388" s="65"/>
      <c r="IHO388" s="65"/>
      <c r="IHP388" s="65"/>
      <c r="IHQ388" s="65"/>
      <c r="IHR388" s="65"/>
      <c r="IHS388" s="65"/>
      <c r="IHT388" s="65"/>
      <c r="IHU388" s="65"/>
      <c r="IHV388" s="65"/>
      <c r="IHW388" s="65"/>
      <c r="IHX388" s="65"/>
      <c r="IHY388" s="65"/>
      <c r="IHZ388" s="65"/>
      <c r="IIA388" s="65"/>
      <c r="IIB388" s="65"/>
      <c r="IIC388" s="65"/>
      <c r="IID388" s="65"/>
      <c r="IIE388" s="65"/>
      <c r="IIF388" s="65"/>
      <c r="IIG388" s="65"/>
      <c r="IIH388" s="65"/>
      <c r="III388" s="65"/>
      <c r="IIJ388" s="65"/>
      <c r="IIK388" s="65"/>
      <c r="IIL388" s="65"/>
      <c r="IIM388" s="65"/>
      <c r="IIN388" s="65"/>
      <c r="IIO388" s="65"/>
      <c r="IIP388" s="65"/>
      <c r="IIQ388" s="65"/>
      <c r="IIR388" s="65"/>
      <c r="IIS388" s="65"/>
      <c r="IIT388" s="65"/>
      <c r="IIU388" s="65"/>
      <c r="IIV388" s="65"/>
      <c r="IIW388" s="65"/>
      <c r="IIX388" s="65"/>
      <c r="IIY388" s="65"/>
      <c r="IIZ388" s="65"/>
      <c r="IJA388" s="65"/>
      <c r="IJB388" s="65"/>
      <c r="IJC388" s="65"/>
      <c r="IJD388" s="65"/>
      <c r="IJE388" s="65"/>
      <c r="IJF388" s="65"/>
      <c r="IJG388" s="65"/>
      <c r="IJH388" s="65"/>
      <c r="IJI388" s="65"/>
      <c r="IJJ388" s="65"/>
      <c r="IJK388" s="65"/>
      <c r="IJL388" s="65"/>
      <c r="IJM388" s="65"/>
      <c r="IJN388" s="65"/>
      <c r="IJO388" s="65"/>
      <c r="IJP388" s="65"/>
      <c r="IJQ388" s="65"/>
      <c r="IJR388" s="65"/>
      <c r="IJS388" s="65"/>
      <c r="IJT388" s="65"/>
      <c r="IJU388" s="65"/>
      <c r="IJV388" s="65"/>
      <c r="IJW388" s="65"/>
      <c r="IJX388" s="65"/>
      <c r="IJY388" s="65"/>
      <c r="IJZ388" s="65"/>
      <c r="IKA388" s="65"/>
      <c r="IKB388" s="65"/>
      <c r="IKC388" s="65"/>
      <c r="IKD388" s="65"/>
      <c r="IKE388" s="65"/>
      <c r="IKF388" s="65"/>
      <c r="IKG388" s="65"/>
      <c r="IKH388" s="65"/>
      <c r="IKI388" s="65"/>
      <c r="IKJ388" s="65"/>
      <c r="IKK388" s="65"/>
      <c r="IKL388" s="65"/>
      <c r="IKM388" s="65"/>
      <c r="IKN388" s="65"/>
      <c r="IKO388" s="65"/>
      <c r="IKP388" s="65"/>
      <c r="IKQ388" s="65"/>
      <c r="IKR388" s="65"/>
      <c r="IKS388" s="65"/>
      <c r="IKT388" s="65"/>
      <c r="IKU388" s="65"/>
      <c r="IKV388" s="65"/>
      <c r="IKW388" s="65"/>
      <c r="IKX388" s="65"/>
      <c r="IKY388" s="65"/>
      <c r="IKZ388" s="65"/>
      <c r="ILA388" s="65"/>
      <c r="ILB388" s="65"/>
      <c r="ILC388" s="65"/>
      <c r="ILD388" s="65"/>
      <c r="ILE388" s="65"/>
      <c r="ILF388" s="65"/>
      <c r="ILG388" s="65"/>
      <c r="ILH388" s="65"/>
      <c r="ILI388" s="65"/>
      <c r="ILJ388" s="65"/>
      <c r="ILK388" s="65"/>
      <c r="ILL388" s="65"/>
      <c r="ILM388" s="65"/>
      <c r="ILN388" s="65"/>
      <c r="ILO388" s="65"/>
      <c r="ILP388" s="65"/>
      <c r="ILQ388" s="65"/>
      <c r="ILR388" s="65"/>
      <c r="ILS388" s="65"/>
      <c r="ILT388" s="65"/>
      <c r="ILU388" s="65"/>
      <c r="ILV388" s="65"/>
      <c r="ILW388" s="65"/>
      <c r="ILX388" s="65"/>
      <c r="ILY388" s="65"/>
      <c r="ILZ388" s="65"/>
      <c r="IMA388" s="65"/>
      <c r="IMB388" s="65"/>
      <c r="IMC388" s="65"/>
      <c r="IMD388" s="65"/>
      <c r="IME388" s="65"/>
      <c r="IMF388" s="65"/>
      <c r="IMG388" s="65"/>
      <c r="IMH388" s="65"/>
      <c r="IMI388" s="65"/>
      <c r="IMJ388" s="65"/>
      <c r="IMK388" s="65"/>
      <c r="IML388" s="65"/>
      <c r="IMM388" s="65"/>
      <c r="IMN388" s="65"/>
      <c r="IMO388" s="65"/>
      <c r="IMP388" s="65"/>
      <c r="IMQ388" s="65"/>
      <c r="IMR388" s="65"/>
      <c r="IMS388" s="65"/>
      <c r="IMT388" s="65"/>
      <c r="IMU388" s="65"/>
      <c r="IMV388" s="65"/>
      <c r="IMW388" s="65"/>
      <c r="IMX388" s="65"/>
      <c r="IMY388" s="65"/>
      <c r="IMZ388" s="65"/>
      <c r="INA388" s="65"/>
      <c r="INB388" s="65"/>
      <c r="INC388" s="65"/>
      <c r="IND388" s="65"/>
      <c r="INE388" s="65"/>
      <c r="INF388" s="65"/>
      <c r="ING388" s="65"/>
      <c r="INH388" s="65"/>
      <c r="INI388" s="65"/>
      <c r="INJ388" s="65"/>
      <c r="INK388" s="65"/>
      <c r="INL388" s="65"/>
      <c r="INM388" s="65"/>
      <c r="INN388" s="65"/>
      <c r="INO388" s="65"/>
      <c r="INP388" s="65"/>
      <c r="INQ388" s="65"/>
      <c r="INR388" s="65"/>
      <c r="INS388" s="65"/>
      <c r="INT388" s="65"/>
      <c r="INU388" s="65"/>
      <c r="INV388" s="65"/>
      <c r="INW388" s="65"/>
      <c r="INX388" s="65"/>
      <c r="INY388" s="65"/>
      <c r="INZ388" s="65"/>
      <c r="IOA388" s="65"/>
      <c r="IOB388" s="65"/>
      <c r="IOC388" s="65"/>
      <c r="IOD388" s="65"/>
      <c r="IOE388" s="65"/>
      <c r="IOF388" s="65"/>
      <c r="IOG388" s="65"/>
      <c r="IOH388" s="65"/>
      <c r="IOI388" s="65"/>
      <c r="IOJ388" s="65"/>
      <c r="IOK388" s="65"/>
      <c r="IOL388" s="65"/>
      <c r="IOM388" s="65"/>
      <c r="ION388" s="65"/>
      <c r="IOO388" s="65"/>
      <c r="IOP388" s="65"/>
      <c r="IOQ388" s="65"/>
      <c r="IOR388" s="65"/>
      <c r="IOS388" s="65"/>
      <c r="IOT388" s="65"/>
      <c r="IOU388" s="65"/>
      <c r="IOV388" s="65"/>
      <c r="IOW388" s="65"/>
      <c r="IOX388" s="65"/>
      <c r="IOY388" s="65"/>
      <c r="IOZ388" s="65"/>
      <c r="IPA388" s="65"/>
      <c r="IPB388" s="65"/>
      <c r="IPC388" s="65"/>
      <c r="IPD388" s="65"/>
      <c r="IPE388" s="65"/>
      <c r="IPF388" s="65"/>
      <c r="IPG388" s="65"/>
      <c r="IPH388" s="65"/>
      <c r="IPI388" s="65"/>
      <c r="IPJ388" s="65"/>
      <c r="IPK388" s="65"/>
      <c r="IPL388" s="65"/>
      <c r="IPM388" s="65"/>
      <c r="IPN388" s="65"/>
      <c r="IPO388" s="65"/>
      <c r="IPP388" s="65"/>
      <c r="IPQ388" s="65"/>
      <c r="IPR388" s="65"/>
      <c r="IPS388" s="65"/>
      <c r="IPT388" s="65"/>
      <c r="IPU388" s="65"/>
      <c r="IPV388" s="65"/>
      <c r="IPW388" s="65"/>
      <c r="IPX388" s="65"/>
      <c r="IPY388" s="65"/>
      <c r="IPZ388" s="65"/>
      <c r="IQA388" s="65"/>
      <c r="IQB388" s="65"/>
      <c r="IQC388" s="65"/>
      <c r="IQD388" s="65"/>
      <c r="IQE388" s="65"/>
      <c r="IQF388" s="65"/>
      <c r="IQG388" s="65"/>
      <c r="IQH388" s="65"/>
      <c r="IQI388" s="65"/>
      <c r="IQJ388" s="65"/>
      <c r="IQK388" s="65"/>
      <c r="IQL388" s="65"/>
      <c r="IQM388" s="65"/>
      <c r="IQN388" s="65"/>
      <c r="IQO388" s="65"/>
      <c r="IQP388" s="65"/>
      <c r="IQQ388" s="65"/>
      <c r="IQR388" s="65"/>
      <c r="IQS388" s="65"/>
      <c r="IQT388" s="65"/>
      <c r="IQU388" s="65"/>
      <c r="IQV388" s="65"/>
      <c r="IQW388" s="65"/>
      <c r="IQX388" s="65"/>
      <c r="IQY388" s="65"/>
      <c r="IQZ388" s="65"/>
      <c r="IRA388" s="65"/>
      <c r="IRB388" s="65"/>
      <c r="IRC388" s="65"/>
      <c r="IRD388" s="65"/>
      <c r="IRE388" s="65"/>
      <c r="IRF388" s="65"/>
      <c r="IRG388" s="65"/>
      <c r="IRH388" s="65"/>
      <c r="IRI388" s="65"/>
      <c r="IRJ388" s="65"/>
      <c r="IRK388" s="65"/>
      <c r="IRL388" s="65"/>
      <c r="IRM388" s="65"/>
      <c r="IRN388" s="65"/>
      <c r="IRO388" s="65"/>
      <c r="IRP388" s="65"/>
      <c r="IRQ388" s="65"/>
      <c r="IRR388" s="65"/>
      <c r="IRS388" s="65"/>
      <c r="IRT388" s="65"/>
      <c r="IRU388" s="65"/>
      <c r="IRV388" s="65"/>
      <c r="IRW388" s="65"/>
      <c r="IRX388" s="65"/>
      <c r="IRY388" s="65"/>
      <c r="IRZ388" s="65"/>
      <c r="ISA388" s="65"/>
      <c r="ISB388" s="65"/>
      <c r="ISC388" s="65"/>
      <c r="ISD388" s="65"/>
      <c r="ISE388" s="65"/>
      <c r="ISF388" s="65"/>
      <c r="ISG388" s="65"/>
      <c r="ISH388" s="65"/>
      <c r="ISI388" s="65"/>
      <c r="ISJ388" s="65"/>
      <c r="ISK388" s="65"/>
      <c r="ISL388" s="65"/>
      <c r="ISM388" s="65"/>
      <c r="ISN388" s="65"/>
      <c r="ISO388" s="65"/>
      <c r="ISP388" s="65"/>
      <c r="ISQ388" s="65"/>
      <c r="ISR388" s="65"/>
      <c r="ISS388" s="65"/>
      <c r="IST388" s="65"/>
      <c r="ISU388" s="65"/>
      <c r="ISV388" s="65"/>
      <c r="ISW388" s="65"/>
      <c r="ISX388" s="65"/>
      <c r="ISY388" s="65"/>
      <c r="ISZ388" s="65"/>
      <c r="ITA388" s="65"/>
      <c r="ITB388" s="65"/>
      <c r="ITC388" s="65"/>
      <c r="ITD388" s="65"/>
      <c r="ITE388" s="65"/>
      <c r="ITF388" s="65"/>
      <c r="ITG388" s="65"/>
      <c r="ITH388" s="65"/>
      <c r="ITI388" s="65"/>
      <c r="ITJ388" s="65"/>
      <c r="ITK388" s="65"/>
      <c r="ITL388" s="65"/>
      <c r="ITM388" s="65"/>
      <c r="ITN388" s="65"/>
      <c r="ITO388" s="65"/>
      <c r="ITP388" s="65"/>
      <c r="ITQ388" s="65"/>
      <c r="ITR388" s="65"/>
      <c r="ITS388" s="65"/>
      <c r="ITT388" s="65"/>
      <c r="ITU388" s="65"/>
      <c r="ITV388" s="65"/>
      <c r="ITW388" s="65"/>
      <c r="ITX388" s="65"/>
      <c r="ITY388" s="65"/>
      <c r="ITZ388" s="65"/>
      <c r="IUA388" s="65"/>
      <c r="IUB388" s="65"/>
      <c r="IUC388" s="65"/>
      <c r="IUD388" s="65"/>
      <c r="IUE388" s="65"/>
      <c r="IUF388" s="65"/>
      <c r="IUG388" s="65"/>
      <c r="IUH388" s="65"/>
      <c r="IUI388" s="65"/>
      <c r="IUJ388" s="65"/>
      <c r="IUK388" s="65"/>
      <c r="IUL388" s="65"/>
      <c r="IUM388" s="65"/>
      <c r="IUN388" s="65"/>
      <c r="IUO388" s="65"/>
      <c r="IUP388" s="65"/>
      <c r="IUQ388" s="65"/>
      <c r="IUR388" s="65"/>
      <c r="IUS388" s="65"/>
      <c r="IUT388" s="65"/>
      <c r="IUU388" s="65"/>
      <c r="IUV388" s="65"/>
      <c r="IUW388" s="65"/>
      <c r="IUX388" s="65"/>
      <c r="IUY388" s="65"/>
      <c r="IUZ388" s="65"/>
      <c r="IVA388" s="65"/>
      <c r="IVB388" s="65"/>
      <c r="IVC388" s="65"/>
      <c r="IVD388" s="65"/>
      <c r="IVE388" s="65"/>
      <c r="IVF388" s="65"/>
      <c r="IVG388" s="65"/>
      <c r="IVH388" s="65"/>
      <c r="IVI388" s="65"/>
      <c r="IVJ388" s="65"/>
      <c r="IVK388" s="65"/>
      <c r="IVL388" s="65"/>
      <c r="IVM388" s="65"/>
      <c r="IVN388" s="65"/>
      <c r="IVO388" s="65"/>
      <c r="IVP388" s="65"/>
      <c r="IVQ388" s="65"/>
      <c r="IVR388" s="65"/>
      <c r="IVS388" s="65"/>
      <c r="IVT388" s="65"/>
      <c r="IVU388" s="65"/>
      <c r="IVV388" s="65"/>
      <c r="IVW388" s="65"/>
      <c r="IVX388" s="65"/>
      <c r="IVY388" s="65"/>
      <c r="IVZ388" s="65"/>
      <c r="IWA388" s="65"/>
      <c r="IWB388" s="65"/>
      <c r="IWC388" s="65"/>
      <c r="IWD388" s="65"/>
      <c r="IWE388" s="65"/>
      <c r="IWF388" s="65"/>
      <c r="IWG388" s="65"/>
      <c r="IWH388" s="65"/>
      <c r="IWI388" s="65"/>
      <c r="IWJ388" s="65"/>
      <c r="IWK388" s="65"/>
      <c r="IWL388" s="65"/>
      <c r="IWM388" s="65"/>
      <c r="IWN388" s="65"/>
      <c r="IWO388" s="65"/>
      <c r="IWP388" s="65"/>
      <c r="IWQ388" s="65"/>
      <c r="IWR388" s="65"/>
      <c r="IWS388" s="65"/>
      <c r="IWT388" s="65"/>
      <c r="IWU388" s="65"/>
      <c r="IWV388" s="65"/>
      <c r="IWW388" s="65"/>
      <c r="IWX388" s="65"/>
      <c r="IWY388" s="65"/>
      <c r="IWZ388" s="65"/>
      <c r="IXA388" s="65"/>
      <c r="IXB388" s="65"/>
      <c r="IXC388" s="65"/>
      <c r="IXD388" s="65"/>
      <c r="IXE388" s="65"/>
      <c r="IXF388" s="65"/>
      <c r="IXG388" s="65"/>
      <c r="IXH388" s="65"/>
      <c r="IXI388" s="65"/>
      <c r="IXJ388" s="65"/>
      <c r="IXK388" s="65"/>
      <c r="IXL388" s="65"/>
      <c r="IXM388" s="65"/>
      <c r="IXN388" s="65"/>
      <c r="IXO388" s="65"/>
      <c r="IXP388" s="65"/>
      <c r="IXQ388" s="65"/>
      <c r="IXR388" s="65"/>
      <c r="IXS388" s="65"/>
      <c r="IXT388" s="65"/>
      <c r="IXU388" s="65"/>
      <c r="IXV388" s="65"/>
      <c r="IXW388" s="65"/>
      <c r="IXX388" s="65"/>
      <c r="IXY388" s="65"/>
      <c r="IXZ388" s="65"/>
      <c r="IYA388" s="65"/>
      <c r="IYB388" s="65"/>
      <c r="IYC388" s="65"/>
      <c r="IYD388" s="65"/>
      <c r="IYE388" s="65"/>
      <c r="IYF388" s="65"/>
      <c r="IYG388" s="65"/>
      <c r="IYH388" s="65"/>
      <c r="IYI388" s="65"/>
      <c r="IYJ388" s="65"/>
      <c r="IYK388" s="65"/>
      <c r="IYL388" s="65"/>
      <c r="IYM388" s="65"/>
      <c r="IYN388" s="65"/>
      <c r="IYO388" s="65"/>
      <c r="IYP388" s="65"/>
      <c r="IYQ388" s="65"/>
      <c r="IYR388" s="65"/>
      <c r="IYS388" s="65"/>
      <c r="IYT388" s="65"/>
      <c r="IYU388" s="65"/>
      <c r="IYV388" s="65"/>
      <c r="IYW388" s="65"/>
      <c r="IYX388" s="65"/>
      <c r="IYY388" s="65"/>
      <c r="IYZ388" s="65"/>
      <c r="IZA388" s="65"/>
      <c r="IZB388" s="65"/>
      <c r="IZC388" s="65"/>
      <c r="IZD388" s="65"/>
      <c r="IZE388" s="65"/>
      <c r="IZF388" s="65"/>
      <c r="IZG388" s="65"/>
      <c r="IZH388" s="65"/>
      <c r="IZI388" s="65"/>
      <c r="IZJ388" s="65"/>
      <c r="IZK388" s="65"/>
      <c r="IZL388" s="65"/>
      <c r="IZM388" s="65"/>
      <c r="IZN388" s="65"/>
      <c r="IZO388" s="65"/>
      <c r="IZP388" s="65"/>
      <c r="IZQ388" s="65"/>
      <c r="IZR388" s="65"/>
      <c r="IZS388" s="65"/>
      <c r="IZT388" s="65"/>
      <c r="IZU388" s="65"/>
      <c r="IZV388" s="65"/>
      <c r="IZW388" s="65"/>
      <c r="IZX388" s="65"/>
      <c r="IZY388" s="65"/>
      <c r="IZZ388" s="65"/>
      <c r="JAA388" s="65"/>
      <c r="JAB388" s="65"/>
      <c r="JAC388" s="65"/>
      <c r="JAD388" s="65"/>
      <c r="JAE388" s="65"/>
      <c r="JAF388" s="65"/>
      <c r="JAG388" s="65"/>
      <c r="JAH388" s="65"/>
      <c r="JAI388" s="65"/>
      <c r="JAJ388" s="65"/>
      <c r="JAK388" s="65"/>
      <c r="JAL388" s="65"/>
      <c r="JAM388" s="65"/>
      <c r="JAN388" s="65"/>
      <c r="JAO388" s="65"/>
      <c r="JAP388" s="65"/>
      <c r="JAQ388" s="65"/>
      <c r="JAR388" s="65"/>
      <c r="JAS388" s="65"/>
      <c r="JAT388" s="65"/>
      <c r="JAU388" s="65"/>
      <c r="JAV388" s="65"/>
      <c r="JAW388" s="65"/>
      <c r="JAX388" s="65"/>
      <c r="JAY388" s="65"/>
      <c r="JAZ388" s="65"/>
      <c r="JBA388" s="65"/>
      <c r="JBB388" s="65"/>
      <c r="JBC388" s="65"/>
      <c r="JBD388" s="65"/>
      <c r="JBE388" s="65"/>
      <c r="JBF388" s="65"/>
      <c r="JBG388" s="65"/>
      <c r="JBH388" s="65"/>
      <c r="JBI388" s="65"/>
      <c r="JBJ388" s="65"/>
      <c r="JBK388" s="65"/>
      <c r="JBL388" s="65"/>
      <c r="JBM388" s="65"/>
      <c r="JBN388" s="65"/>
      <c r="JBO388" s="65"/>
      <c r="JBP388" s="65"/>
      <c r="JBQ388" s="65"/>
      <c r="JBR388" s="65"/>
      <c r="JBS388" s="65"/>
      <c r="JBT388" s="65"/>
      <c r="JBU388" s="65"/>
      <c r="JBV388" s="65"/>
      <c r="JBW388" s="65"/>
      <c r="JBX388" s="65"/>
      <c r="JBY388" s="65"/>
      <c r="JBZ388" s="65"/>
      <c r="JCA388" s="65"/>
      <c r="JCB388" s="65"/>
      <c r="JCC388" s="65"/>
      <c r="JCD388" s="65"/>
      <c r="JCE388" s="65"/>
      <c r="JCF388" s="65"/>
      <c r="JCG388" s="65"/>
      <c r="JCH388" s="65"/>
      <c r="JCI388" s="65"/>
      <c r="JCJ388" s="65"/>
      <c r="JCK388" s="65"/>
      <c r="JCL388" s="65"/>
      <c r="JCM388" s="65"/>
      <c r="JCN388" s="65"/>
      <c r="JCO388" s="65"/>
      <c r="JCP388" s="65"/>
      <c r="JCQ388" s="65"/>
      <c r="JCR388" s="65"/>
      <c r="JCS388" s="65"/>
      <c r="JCT388" s="65"/>
      <c r="JCU388" s="65"/>
      <c r="JCV388" s="65"/>
      <c r="JCW388" s="65"/>
      <c r="JCX388" s="65"/>
      <c r="JCY388" s="65"/>
      <c r="JCZ388" s="65"/>
      <c r="JDA388" s="65"/>
      <c r="JDB388" s="65"/>
      <c r="JDC388" s="65"/>
      <c r="JDD388" s="65"/>
      <c r="JDE388" s="65"/>
      <c r="JDF388" s="65"/>
      <c r="JDG388" s="65"/>
      <c r="JDH388" s="65"/>
      <c r="JDI388" s="65"/>
      <c r="JDJ388" s="65"/>
      <c r="JDK388" s="65"/>
      <c r="JDL388" s="65"/>
      <c r="JDM388" s="65"/>
      <c r="JDN388" s="65"/>
      <c r="JDO388" s="65"/>
      <c r="JDP388" s="65"/>
      <c r="JDQ388" s="65"/>
      <c r="JDR388" s="65"/>
      <c r="JDS388" s="65"/>
      <c r="JDT388" s="65"/>
      <c r="JDU388" s="65"/>
      <c r="JDV388" s="65"/>
      <c r="JDW388" s="65"/>
      <c r="JDX388" s="65"/>
      <c r="JDY388" s="65"/>
      <c r="JDZ388" s="65"/>
      <c r="JEA388" s="65"/>
      <c r="JEB388" s="65"/>
      <c r="JEC388" s="65"/>
      <c r="JED388" s="65"/>
      <c r="JEE388" s="65"/>
      <c r="JEF388" s="65"/>
      <c r="JEG388" s="65"/>
      <c r="JEH388" s="65"/>
      <c r="JEI388" s="65"/>
      <c r="JEJ388" s="65"/>
      <c r="JEK388" s="65"/>
      <c r="JEL388" s="65"/>
      <c r="JEM388" s="65"/>
      <c r="JEN388" s="65"/>
      <c r="JEO388" s="65"/>
      <c r="JEP388" s="65"/>
      <c r="JEQ388" s="65"/>
      <c r="JER388" s="65"/>
      <c r="JES388" s="65"/>
      <c r="JET388" s="65"/>
      <c r="JEU388" s="65"/>
      <c r="JEV388" s="65"/>
      <c r="JEW388" s="65"/>
      <c r="JEX388" s="65"/>
      <c r="JEY388" s="65"/>
      <c r="JEZ388" s="65"/>
      <c r="JFA388" s="65"/>
      <c r="JFB388" s="65"/>
      <c r="JFC388" s="65"/>
      <c r="JFD388" s="65"/>
      <c r="JFE388" s="65"/>
      <c r="JFF388" s="65"/>
      <c r="JFG388" s="65"/>
      <c r="JFH388" s="65"/>
      <c r="JFI388" s="65"/>
      <c r="JFJ388" s="65"/>
      <c r="JFK388" s="65"/>
      <c r="JFL388" s="65"/>
      <c r="JFM388" s="65"/>
      <c r="JFN388" s="65"/>
      <c r="JFO388" s="65"/>
      <c r="JFP388" s="65"/>
      <c r="JFQ388" s="65"/>
      <c r="JFR388" s="65"/>
      <c r="JFS388" s="65"/>
      <c r="JFT388" s="65"/>
      <c r="JFU388" s="65"/>
      <c r="JFV388" s="65"/>
      <c r="JFW388" s="65"/>
      <c r="JFX388" s="65"/>
      <c r="JFY388" s="65"/>
      <c r="JFZ388" s="65"/>
      <c r="JGA388" s="65"/>
      <c r="JGB388" s="65"/>
      <c r="JGC388" s="65"/>
      <c r="JGD388" s="65"/>
      <c r="JGE388" s="65"/>
      <c r="JGF388" s="65"/>
      <c r="JGG388" s="65"/>
      <c r="JGH388" s="65"/>
      <c r="JGI388" s="65"/>
      <c r="JGJ388" s="65"/>
      <c r="JGK388" s="65"/>
      <c r="JGL388" s="65"/>
      <c r="JGM388" s="65"/>
      <c r="JGN388" s="65"/>
      <c r="JGO388" s="65"/>
      <c r="JGP388" s="65"/>
      <c r="JGQ388" s="65"/>
      <c r="JGR388" s="65"/>
      <c r="JGS388" s="65"/>
      <c r="JGT388" s="65"/>
      <c r="JGU388" s="65"/>
      <c r="JGV388" s="65"/>
      <c r="JGW388" s="65"/>
      <c r="JGX388" s="65"/>
      <c r="JGY388" s="65"/>
      <c r="JGZ388" s="65"/>
      <c r="JHA388" s="65"/>
      <c r="JHB388" s="65"/>
      <c r="JHC388" s="65"/>
      <c r="JHD388" s="65"/>
      <c r="JHE388" s="65"/>
      <c r="JHF388" s="65"/>
      <c r="JHG388" s="65"/>
      <c r="JHH388" s="65"/>
      <c r="JHI388" s="65"/>
      <c r="JHJ388" s="65"/>
      <c r="JHK388" s="65"/>
      <c r="JHL388" s="65"/>
      <c r="JHM388" s="65"/>
      <c r="JHN388" s="65"/>
      <c r="JHO388" s="65"/>
      <c r="JHP388" s="65"/>
      <c r="JHQ388" s="65"/>
      <c r="JHR388" s="65"/>
      <c r="JHS388" s="65"/>
      <c r="JHT388" s="65"/>
      <c r="JHU388" s="65"/>
      <c r="JHV388" s="65"/>
      <c r="JHW388" s="65"/>
      <c r="JHX388" s="65"/>
      <c r="JHY388" s="65"/>
      <c r="JHZ388" s="65"/>
      <c r="JIA388" s="65"/>
      <c r="JIB388" s="65"/>
      <c r="JIC388" s="65"/>
      <c r="JID388" s="65"/>
      <c r="JIE388" s="65"/>
      <c r="JIF388" s="65"/>
      <c r="JIG388" s="65"/>
      <c r="JIH388" s="65"/>
      <c r="JII388" s="65"/>
      <c r="JIJ388" s="65"/>
      <c r="JIK388" s="65"/>
      <c r="JIL388" s="65"/>
      <c r="JIM388" s="65"/>
      <c r="JIN388" s="65"/>
      <c r="JIO388" s="65"/>
      <c r="JIP388" s="65"/>
      <c r="JIQ388" s="65"/>
      <c r="JIR388" s="65"/>
      <c r="JIS388" s="65"/>
      <c r="JIT388" s="65"/>
      <c r="JIU388" s="65"/>
      <c r="JIV388" s="65"/>
      <c r="JIW388" s="65"/>
      <c r="JIX388" s="65"/>
      <c r="JIY388" s="65"/>
      <c r="JIZ388" s="65"/>
      <c r="JJA388" s="65"/>
      <c r="JJB388" s="65"/>
      <c r="JJC388" s="65"/>
      <c r="JJD388" s="65"/>
      <c r="JJE388" s="65"/>
      <c r="JJF388" s="65"/>
      <c r="JJG388" s="65"/>
      <c r="JJH388" s="65"/>
      <c r="JJI388" s="65"/>
      <c r="JJJ388" s="65"/>
      <c r="JJK388" s="65"/>
      <c r="JJL388" s="65"/>
      <c r="JJM388" s="65"/>
      <c r="JJN388" s="65"/>
      <c r="JJO388" s="65"/>
      <c r="JJP388" s="65"/>
      <c r="JJQ388" s="65"/>
      <c r="JJR388" s="65"/>
      <c r="JJS388" s="65"/>
      <c r="JJT388" s="65"/>
      <c r="JJU388" s="65"/>
      <c r="JJV388" s="65"/>
      <c r="JJW388" s="65"/>
      <c r="JJX388" s="65"/>
      <c r="JJY388" s="65"/>
      <c r="JJZ388" s="65"/>
      <c r="JKA388" s="65"/>
      <c r="JKB388" s="65"/>
      <c r="JKC388" s="65"/>
      <c r="JKD388" s="65"/>
      <c r="JKE388" s="65"/>
      <c r="JKF388" s="65"/>
      <c r="JKG388" s="65"/>
      <c r="JKH388" s="65"/>
      <c r="JKI388" s="65"/>
      <c r="JKJ388" s="65"/>
      <c r="JKK388" s="65"/>
      <c r="JKL388" s="65"/>
      <c r="JKM388" s="65"/>
      <c r="JKN388" s="65"/>
      <c r="JKO388" s="65"/>
      <c r="JKP388" s="65"/>
      <c r="JKQ388" s="65"/>
      <c r="JKR388" s="65"/>
      <c r="JKS388" s="65"/>
      <c r="JKT388" s="65"/>
      <c r="JKU388" s="65"/>
      <c r="JKV388" s="65"/>
      <c r="JKW388" s="65"/>
      <c r="JKX388" s="65"/>
      <c r="JKY388" s="65"/>
      <c r="JKZ388" s="65"/>
      <c r="JLA388" s="65"/>
      <c r="JLB388" s="65"/>
      <c r="JLC388" s="65"/>
      <c r="JLD388" s="65"/>
      <c r="JLE388" s="65"/>
      <c r="JLF388" s="65"/>
      <c r="JLG388" s="65"/>
      <c r="JLH388" s="65"/>
      <c r="JLI388" s="65"/>
      <c r="JLJ388" s="65"/>
      <c r="JLK388" s="65"/>
      <c r="JLL388" s="65"/>
      <c r="JLM388" s="65"/>
      <c r="JLN388" s="65"/>
      <c r="JLO388" s="65"/>
      <c r="JLP388" s="65"/>
      <c r="JLQ388" s="65"/>
      <c r="JLR388" s="65"/>
      <c r="JLS388" s="65"/>
      <c r="JLT388" s="65"/>
      <c r="JLU388" s="65"/>
      <c r="JLV388" s="65"/>
      <c r="JLW388" s="65"/>
      <c r="JLX388" s="65"/>
      <c r="JLY388" s="65"/>
      <c r="JLZ388" s="65"/>
      <c r="JMA388" s="65"/>
      <c r="JMB388" s="65"/>
      <c r="JMC388" s="65"/>
      <c r="JMD388" s="65"/>
      <c r="JME388" s="65"/>
      <c r="JMF388" s="65"/>
      <c r="JMG388" s="65"/>
      <c r="JMH388" s="65"/>
      <c r="JMI388" s="65"/>
      <c r="JMJ388" s="65"/>
      <c r="JMK388" s="65"/>
      <c r="JML388" s="65"/>
      <c r="JMM388" s="65"/>
      <c r="JMN388" s="65"/>
      <c r="JMO388" s="65"/>
      <c r="JMP388" s="65"/>
      <c r="JMQ388" s="65"/>
      <c r="JMR388" s="65"/>
      <c r="JMS388" s="65"/>
      <c r="JMT388" s="65"/>
      <c r="JMU388" s="65"/>
      <c r="JMV388" s="65"/>
      <c r="JMW388" s="65"/>
      <c r="JMX388" s="65"/>
      <c r="JMY388" s="65"/>
      <c r="JMZ388" s="65"/>
      <c r="JNA388" s="65"/>
      <c r="JNB388" s="65"/>
      <c r="JNC388" s="65"/>
      <c r="JND388" s="65"/>
      <c r="JNE388" s="65"/>
      <c r="JNF388" s="65"/>
      <c r="JNG388" s="65"/>
      <c r="JNH388" s="65"/>
      <c r="JNI388" s="65"/>
      <c r="JNJ388" s="65"/>
      <c r="JNK388" s="65"/>
      <c r="JNL388" s="65"/>
      <c r="JNM388" s="65"/>
      <c r="JNN388" s="65"/>
      <c r="JNO388" s="65"/>
      <c r="JNP388" s="65"/>
      <c r="JNQ388" s="65"/>
      <c r="JNR388" s="65"/>
      <c r="JNS388" s="65"/>
      <c r="JNT388" s="65"/>
      <c r="JNU388" s="65"/>
      <c r="JNV388" s="65"/>
      <c r="JNW388" s="65"/>
      <c r="JNX388" s="65"/>
      <c r="JNY388" s="65"/>
      <c r="JNZ388" s="65"/>
      <c r="JOA388" s="65"/>
      <c r="JOB388" s="65"/>
      <c r="JOC388" s="65"/>
      <c r="JOD388" s="65"/>
      <c r="JOE388" s="65"/>
      <c r="JOF388" s="65"/>
      <c r="JOG388" s="65"/>
      <c r="JOH388" s="65"/>
      <c r="JOI388" s="65"/>
      <c r="JOJ388" s="65"/>
      <c r="JOK388" s="65"/>
      <c r="JOL388" s="65"/>
      <c r="JOM388" s="65"/>
      <c r="JON388" s="65"/>
      <c r="JOO388" s="65"/>
      <c r="JOP388" s="65"/>
      <c r="JOQ388" s="65"/>
      <c r="JOR388" s="65"/>
      <c r="JOS388" s="65"/>
      <c r="JOT388" s="65"/>
      <c r="JOU388" s="65"/>
      <c r="JOV388" s="65"/>
      <c r="JOW388" s="65"/>
      <c r="JOX388" s="65"/>
      <c r="JOY388" s="65"/>
      <c r="JOZ388" s="65"/>
      <c r="JPA388" s="65"/>
      <c r="JPB388" s="65"/>
      <c r="JPC388" s="65"/>
      <c r="JPD388" s="65"/>
      <c r="JPE388" s="65"/>
      <c r="JPF388" s="65"/>
      <c r="JPG388" s="65"/>
      <c r="JPH388" s="65"/>
      <c r="JPI388" s="65"/>
      <c r="JPJ388" s="65"/>
      <c r="JPK388" s="65"/>
      <c r="JPL388" s="65"/>
      <c r="JPM388" s="65"/>
      <c r="JPN388" s="65"/>
      <c r="JPO388" s="65"/>
      <c r="JPP388" s="65"/>
      <c r="JPQ388" s="65"/>
      <c r="JPR388" s="65"/>
      <c r="JPS388" s="65"/>
      <c r="JPT388" s="65"/>
      <c r="JPU388" s="65"/>
      <c r="JPV388" s="65"/>
      <c r="JPW388" s="65"/>
      <c r="JPX388" s="65"/>
      <c r="JPY388" s="65"/>
      <c r="JPZ388" s="65"/>
      <c r="JQA388" s="65"/>
      <c r="JQB388" s="65"/>
      <c r="JQC388" s="65"/>
      <c r="JQD388" s="65"/>
      <c r="JQE388" s="65"/>
      <c r="JQF388" s="65"/>
      <c r="JQG388" s="65"/>
      <c r="JQH388" s="65"/>
      <c r="JQI388" s="65"/>
      <c r="JQJ388" s="65"/>
      <c r="JQK388" s="65"/>
      <c r="JQL388" s="65"/>
      <c r="JQM388" s="65"/>
      <c r="JQN388" s="65"/>
      <c r="JQO388" s="65"/>
      <c r="JQP388" s="65"/>
      <c r="JQQ388" s="65"/>
      <c r="JQR388" s="65"/>
      <c r="JQS388" s="65"/>
      <c r="JQT388" s="65"/>
      <c r="JQU388" s="65"/>
      <c r="JQV388" s="65"/>
      <c r="JQW388" s="65"/>
      <c r="JQX388" s="65"/>
      <c r="JQY388" s="65"/>
      <c r="JQZ388" s="65"/>
      <c r="JRA388" s="65"/>
      <c r="JRB388" s="65"/>
      <c r="JRC388" s="65"/>
      <c r="JRD388" s="65"/>
      <c r="JRE388" s="65"/>
      <c r="JRF388" s="65"/>
      <c r="JRG388" s="65"/>
      <c r="JRH388" s="65"/>
      <c r="JRI388" s="65"/>
      <c r="JRJ388" s="65"/>
      <c r="JRK388" s="65"/>
      <c r="JRL388" s="65"/>
      <c r="JRM388" s="65"/>
      <c r="JRN388" s="65"/>
      <c r="JRO388" s="65"/>
      <c r="JRP388" s="65"/>
      <c r="JRQ388" s="65"/>
      <c r="JRR388" s="65"/>
      <c r="JRS388" s="65"/>
      <c r="JRT388" s="65"/>
      <c r="JRU388" s="65"/>
      <c r="JRV388" s="65"/>
      <c r="JRW388" s="65"/>
      <c r="JRX388" s="65"/>
      <c r="JRY388" s="65"/>
      <c r="JRZ388" s="65"/>
      <c r="JSA388" s="65"/>
      <c r="JSB388" s="65"/>
      <c r="JSC388" s="65"/>
      <c r="JSD388" s="65"/>
      <c r="JSE388" s="65"/>
      <c r="JSF388" s="65"/>
      <c r="JSG388" s="65"/>
      <c r="JSH388" s="65"/>
      <c r="JSI388" s="65"/>
      <c r="JSJ388" s="65"/>
      <c r="JSK388" s="65"/>
      <c r="JSL388" s="65"/>
      <c r="JSM388" s="65"/>
      <c r="JSN388" s="65"/>
      <c r="JSO388" s="65"/>
      <c r="JSP388" s="65"/>
      <c r="JSQ388" s="65"/>
      <c r="JSR388" s="65"/>
      <c r="JSS388" s="65"/>
      <c r="JST388" s="65"/>
      <c r="JSU388" s="65"/>
      <c r="JSV388" s="65"/>
      <c r="JSW388" s="65"/>
      <c r="JSX388" s="65"/>
      <c r="JSY388" s="65"/>
      <c r="JSZ388" s="65"/>
      <c r="JTA388" s="65"/>
      <c r="JTB388" s="65"/>
      <c r="JTC388" s="65"/>
      <c r="JTD388" s="65"/>
      <c r="JTE388" s="65"/>
      <c r="JTF388" s="65"/>
      <c r="JTG388" s="65"/>
      <c r="JTH388" s="65"/>
      <c r="JTI388" s="65"/>
      <c r="JTJ388" s="65"/>
      <c r="JTK388" s="65"/>
      <c r="JTL388" s="65"/>
      <c r="JTM388" s="65"/>
      <c r="JTN388" s="65"/>
      <c r="JTO388" s="65"/>
      <c r="JTP388" s="65"/>
      <c r="JTQ388" s="65"/>
      <c r="JTR388" s="65"/>
      <c r="JTS388" s="65"/>
      <c r="JTT388" s="65"/>
      <c r="JTU388" s="65"/>
      <c r="JTV388" s="65"/>
      <c r="JTW388" s="65"/>
      <c r="JTX388" s="65"/>
      <c r="JTY388" s="65"/>
      <c r="JTZ388" s="65"/>
      <c r="JUA388" s="65"/>
      <c r="JUB388" s="65"/>
      <c r="JUC388" s="65"/>
      <c r="JUD388" s="65"/>
      <c r="JUE388" s="65"/>
      <c r="JUF388" s="65"/>
      <c r="JUG388" s="65"/>
      <c r="JUH388" s="65"/>
      <c r="JUI388" s="65"/>
      <c r="JUJ388" s="65"/>
      <c r="JUK388" s="65"/>
      <c r="JUL388" s="65"/>
      <c r="JUM388" s="65"/>
      <c r="JUN388" s="65"/>
      <c r="JUO388" s="65"/>
      <c r="JUP388" s="65"/>
      <c r="JUQ388" s="65"/>
      <c r="JUR388" s="65"/>
      <c r="JUS388" s="65"/>
      <c r="JUT388" s="65"/>
      <c r="JUU388" s="65"/>
      <c r="JUV388" s="65"/>
      <c r="JUW388" s="65"/>
      <c r="JUX388" s="65"/>
      <c r="JUY388" s="65"/>
      <c r="JUZ388" s="65"/>
      <c r="JVA388" s="65"/>
      <c r="JVB388" s="65"/>
      <c r="JVC388" s="65"/>
      <c r="JVD388" s="65"/>
      <c r="JVE388" s="65"/>
      <c r="JVF388" s="65"/>
      <c r="JVG388" s="65"/>
      <c r="JVH388" s="65"/>
      <c r="JVI388" s="65"/>
      <c r="JVJ388" s="65"/>
      <c r="JVK388" s="65"/>
      <c r="JVL388" s="65"/>
      <c r="JVM388" s="65"/>
      <c r="JVN388" s="65"/>
      <c r="JVO388" s="65"/>
      <c r="JVP388" s="65"/>
      <c r="JVQ388" s="65"/>
      <c r="JVR388" s="65"/>
      <c r="JVS388" s="65"/>
      <c r="JVT388" s="65"/>
      <c r="JVU388" s="65"/>
      <c r="JVV388" s="65"/>
      <c r="JVW388" s="65"/>
      <c r="JVX388" s="65"/>
      <c r="JVY388" s="65"/>
      <c r="JVZ388" s="65"/>
      <c r="JWA388" s="65"/>
      <c r="JWB388" s="65"/>
      <c r="JWC388" s="65"/>
      <c r="JWD388" s="65"/>
      <c r="JWE388" s="65"/>
      <c r="JWF388" s="65"/>
      <c r="JWG388" s="65"/>
      <c r="JWH388" s="65"/>
      <c r="JWI388" s="65"/>
      <c r="JWJ388" s="65"/>
      <c r="JWK388" s="65"/>
      <c r="JWL388" s="65"/>
      <c r="JWM388" s="65"/>
      <c r="JWN388" s="65"/>
      <c r="JWO388" s="65"/>
      <c r="JWP388" s="65"/>
      <c r="JWQ388" s="65"/>
      <c r="JWR388" s="65"/>
      <c r="JWS388" s="65"/>
      <c r="JWT388" s="65"/>
      <c r="JWU388" s="65"/>
      <c r="JWV388" s="65"/>
      <c r="JWW388" s="65"/>
      <c r="JWX388" s="65"/>
      <c r="JWY388" s="65"/>
      <c r="JWZ388" s="65"/>
      <c r="JXA388" s="65"/>
      <c r="JXB388" s="65"/>
      <c r="JXC388" s="65"/>
      <c r="JXD388" s="65"/>
      <c r="JXE388" s="65"/>
      <c r="JXF388" s="65"/>
      <c r="JXG388" s="65"/>
      <c r="JXH388" s="65"/>
      <c r="JXI388" s="65"/>
      <c r="JXJ388" s="65"/>
      <c r="JXK388" s="65"/>
      <c r="JXL388" s="65"/>
      <c r="JXM388" s="65"/>
      <c r="JXN388" s="65"/>
      <c r="JXO388" s="65"/>
      <c r="JXP388" s="65"/>
      <c r="JXQ388" s="65"/>
      <c r="JXR388" s="65"/>
      <c r="JXS388" s="65"/>
      <c r="JXT388" s="65"/>
      <c r="JXU388" s="65"/>
      <c r="JXV388" s="65"/>
      <c r="JXW388" s="65"/>
      <c r="JXX388" s="65"/>
      <c r="JXY388" s="65"/>
      <c r="JXZ388" s="65"/>
      <c r="JYA388" s="65"/>
      <c r="JYB388" s="65"/>
      <c r="JYC388" s="65"/>
      <c r="JYD388" s="65"/>
      <c r="JYE388" s="65"/>
      <c r="JYF388" s="65"/>
      <c r="JYG388" s="65"/>
      <c r="JYH388" s="65"/>
      <c r="JYI388" s="65"/>
      <c r="JYJ388" s="65"/>
      <c r="JYK388" s="65"/>
      <c r="JYL388" s="65"/>
      <c r="JYM388" s="65"/>
      <c r="JYN388" s="65"/>
      <c r="JYO388" s="65"/>
      <c r="JYP388" s="65"/>
      <c r="JYQ388" s="65"/>
      <c r="JYR388" s="65"/>
      <c r="JYS388" s="65"/>
      <c r="JYT388" s="65"/>
      <c r="JYU388" s="65"/>
      <c r="JYV388" s="65"/>
      <c r="JYW388" s="65"/>
      <c r="JYX388" s="65"/>
      <c r="JYY388" s="65"/>
      <c r="JYZ388" s="65"/>
      <c r="JZA388" s="65"/>
      <c r="JZB388" s="65"/>
      <c r="JZC388" s="65"/>
      <c r="JZD388" s="65"/>
      <c r="JZE388" s="65"/>
      <c r="JZF388" s="65"/>
      <c r="JZG388" s="65"/>
      <c r="JZH388" s="65"/>
      <c r="JZI388" s="65"/>
      <c r="JZJ388" s="65"/>
      <c r="JZK388" s="65"/>
      <c r="JZL388" s="65"/>
      <c r="JZM388" s="65"/>
      <c r="JZN388" s="65"/>
      <c r="JZO388" s="65"/>
      <c r="JZP388" s="65"/>
      <c r="JZQ388" s="65"/>
      <c r="JZR388" s="65"/>
      <c r="JZS388" s="65"/>
      <c r="JZT388" s="65"/>
      <c r="JZU388" s="65"/>
      <c r="JZV388" s="65"/>
      <c r="JZW388" s="65"/>
      <c r="JZX388" s="65"/>
      <c r="JZY388" s="65"/>
      <c r="JZZ388" s="65"/>
      <c r="KAA388" s="65"/>
      <c r="KAB388" s="65"/>
      <c r="KAC388" s="65"/>
      <c r="KAD388" s="65"/>
      <c r="KAE388" s="65"/>
      <c r="KAF388" s="65"/>
      <c r="KAG388" s="65"/>
      <c r="KAH388" s="65"/>
      <c r="KAI388" s="65"/>
      <c r="KAJ388" s="65"/>
      <c r="KAK388" s="65"/>
      <c r="KAL388" s="65"/>
      <c r="KAM388" s="65"/>
      <c r="KAN388" s="65"/>
      <c r="KAO388" s="65"/>
      <c r="KAP388" s="65"/>
      <c r="KAQ388" s="65"/>
      <c r="KAR388" s="65"/>
      <c r="KAS388" s="65"/>
      <c r="KAT388" s="65"/>
      <c r="KAU388" s="65"/>
      <c r="KAV388" s="65"/>
      <c r="KAW388" s="65"/>
      <c r="KAX388" s="65"/>
      <c r="KAY388" s="65"/>
      <c r="KAZ388" s="65"/>
      <c r="KBA388" s="65"/>
      <c r="KBB388" s="65"/>
      <c r="KBC388" s="65"/>
      <c r="KBD388" s="65"/>
      <c r="KBE388" s="65"/>
      <c r="KBF388" s="65"/>
      <c r="KBG388" s="65"/>
      <c r="KBH388" s="65"/>
      <c r="KBI388" s="65"/>
      <c r="KBJ388" s="65"/>
      <c r="KBK388" s="65"/>
      <c r="KBL388" s="65"/>
      <c r="KBM388" s="65"/>
      <c r="KBN388" s="65"/>
      <c r="KBO388" s="65"/>
      <c r="KBP388" s="65"/>
      <c r="KBQ388" s="65"/>
      <c r="KBR388" s="65"/>
      <c r="KBS388" s="65"/>
      <c r="KBT388" s="65"/>
      <c r="KBU388" s="65"/>
      <c r="KBV388" s="65"/>
      <c r="KBW388" s="65"/>
      <c r="KBX388" s="65"/>
      <c r="KBY388" s="65"/>
      <c r="KBZ388" s="65"/>
      <c r="KCA388" s="65"/>
      <c r="KCB388" s="65"/>
      <c r="KCC388" s="65"/>
      <c r="KCD388" s="65"/>
      <c r="KCE388" s="65"/>
      <c r="KCF388" s="65"/>
      <c r="KCG388" s="65"/>
      <c r="KCH388" s="65"/>
      <c r="KCI388" s="65"/>
      <c r="KCJ388" s="65"/>
      <c r="KCK388" s="65"/>
      <c r="KCL388" s="65"/>
      <c r="KCM388" s="65"/>
      <c r="KCN388" s="65"/>
      <c r="KCO388" s="65"/>
      <c r="KCP388" s="65"/>
      <c r="KCQ388" s="65"/>
      <c r="KCR388" s="65"/>
      <c r="KCS388" s="65"/>
      <c r="KCT388" s="65"/>
      <c r="KCU388" s="65"/>
      <c r="KCV388" s="65"/>
      <c r="KCW388" s="65"/>
      <c r="KCX388" s="65"/>
      <c r="KCY388" s="65"/>
      <c r="KCZ388" s="65"/>
      <c r="KDA388" s="65"/>
      <c r="KDB388" s="65"/>
      <c r="KDC388" s="65"/>
      <c r="KDD388" s="65"/>
      <c r="KDE388" s="65"/>
      <c r="KDF388" s="65"/>
      <c r="KDG388" s="65"/>
      <c r="KDH388" s="65"/>
      <c r="KDI388" s="65"/>
      <c r="KDJ388" s="65"/>
      <c r="KDK388" s="65"/>
      <c r="KDL388" s="65"/>
      <c r="KDM388" s="65"/>
      <c r="KDN388" s="65"/>
      <c r="KDO388" s="65"/>
      <c r="KDP388" s="65"/>
      <c r="KDQ388" s="65"/>
      <c r="KDR388" s="65"/>
      <c r="KDS388" s="65"/>
      <c r="KDT388" s="65"/>
      <c r="KDU388" s="65"/>
      <c r="KDV388" s="65"/>
      <c r="KDW388" s="65"/>
      <c r="KDX388" s="65"/>
      <c r="KDY388" s="65"/>
      <c r="KDZ388" s="65"/>
      <c r="KEA388" s="65"/>
      <c r="KEB388" s="65"/>
      <c r="KEC388" s="65"/>
      <c r="KED388" s="65"/>
      <c r="KEE388" s="65"/>
      <c r="KEF388" s="65"/>
      <c r="KEG388" s="65"/>
      <c r="KEH388" s="65"/>
      <c r="KEI388" s="65"/>
      <c r="KEJ388" s="65"/>
      <c r="KEK388" s="65"/>
      <c r="KEL388" s="65"/>
      <c r="KEM388" s="65"/>
      <c r="KEN388" s="65"/>
      <c r="KEO388" s="65"/>
      <c r="KEP388" s="65"/>
      <c r="KEQ388" s="65"/>
      <c r="KER388" s="65"/>
      <c r="KES388" s="65"/>
      <c r="KET388" s="65"/>
      <c r="KEU388" s="65"/>
      <c r="KEV388" s="65"/>
      <c r="KEW388" s="65"/>
      <c r="KEX388" s="65"/>
      <c r="KEY388" s="65"/>
      <c r="KEZ388" s="65"/>
      <c r="KFA388" s="65"/>
      <c r="KFB388" s="65"/>
      <c r="KFC388" s="65"/>
      <c r="KFD388" s="65"/>
      <c r="KFE388" s="65"/>
      <c r="KFF388" s="65"/>
      <c r="KFG388" s="65"/>
      <c r="KFH388" s="65"/>
      <c r="KFI388" s="65"/>
      <c r="KFJ388" s="65"/>
      <c r="KFK388" s="65"/>
      <c r="KFL388" s="65"/>
      <c r="KFM388" s="65"/>
      <c r="KFN388" s="65"/>
      <c r="KFO388" s="65"/>
      <c r="KFP388" s="65"/>
      <c r="KFQ388" s="65"/>
      <c r="KFR388" s="65"/>
      <c r="KFS388" s="65"/>
      <c r="KFT388" s="65"/>
      <c r="KFU388" s="65"/>
      <c r="KFV388" s="65"/>
      <c r="KFW388" s="65"/>
      <c r="KFX388" s="65"/>
      <c r="KFY388" s="65"/>
      <c r="KFZ388" s="65"/>
      <c r="KGA388" s="65"/>
      <c r="KGB388" s="65"/>
      <c r="KGC388" s="65"/>
      <c r="KGD388" s="65"/>
      <c r="KGE388" s="65"/>
      <c r="KGF388" s="65"/>
      <c r="KGG388" s="65"/>
      <c r="KGH388" s="65"/>
      <c r="KGI388" s="65"/>
      <c r="KGJ388" s="65"/>
      <c r="KGK388" s="65"/>
      <c r="KGL388" s="65"/>
      <c r="KGM388" s="65"/>
      <c r="KGN388" s="65"/>
      <c r="KGO388" s="65"/>
      <c r="KGP388" s="65"/>
      <c r="KGQ388" s="65"/>
      <c r="KGR388" s="65"/>
      <c r="KGS388" s="65"/>
      <c r="KGT388" s="65"/>
      <c r="KGU388" s="65"/>
      <c r="KGV388" s="65"/>
      <c r="KGW388" s="65"/>
      <c r="KGX388" s="65"/>
      <c r="KGY388" s="65"/>
      <c r="KGZ388" s="65"/>
      <c r="KHA388" s="65"/>
      <c r="KHB388" s="65"/>
      <c r="KHC388" s="65"/>
      <c r="KHD388" s="65"/>
      <c r="KHE388" s="65"/>
      <c r="KHF388" s="65"/>
      <c r="KHG388" s="65"/>
      <c r="KHH388" s="65"/>
      <c r="KHI388" s="65"/>
      <c r="KHJ388" s="65"/>
      <c r="KHK388" s="65"/>
      <c r="KHL388" s="65"/>
      <c r="KHM388" s="65"/>
      <c r="KHN388" s="65"/>
      <c r="KHO388" s="65"/>
      <c r="KHP388" s="65"/>
      <c r="KHQ388" s="65"/>
      <c r="KHR388" s="65"/>
      <c r="KHS388" s="65"/>
      <c r="KHT388" s="65"/>
      <c r="KHU388" s="65"/>
      <c r="KHV388" s="65"/>
      <c r="KHW388" s="65"/>
      <c r="KHX388" s="65"/>
      <c r="KHY388" s="65"/>
      <c r="KHZ388" s="65"/>
      <c r="KIA388" s="65"/>
      <c r="KIB388" s="65"/>
      <c r="KIC388" s="65"/>
      <c r="KID388" s="65"/>
      <c r="KIE388" s="65"/>
      <c r="KIF388" s="65"/>
      <c r="KIG388" s="65"/>
      <c r="KIH388" s="65"/>
      <c r="KII388" s="65"/>
      <c r="KIJ388" s="65"/>
      <c r="KIK388" s="65"/>
      <c r="KIL388" s="65"/>
      <c r="KIM388" s="65"/>
      <c r="KIN388" s="65"/>
      <c r="KIO388" s="65"/>
      <c r="KIP388" s="65"/>
      <c r="KIQ388" s="65"/>
      <c r="KIR388" s="65"/>
      <c r="KIS388" s="65"/>
      <c r="KIT388" s="65"/>
      <c r="KIU388" s="65"/>
      <c r="KIV388" s="65"/>
      <c r="KIW388" s="65"/>
      <c r="KIX388" s="65"/>
      <c r="KIY388" s="65"/>
      <c r="KIZ388" s="65"/>
      <c r="KJA388" s="65"/>
      <c r="KJB388" s="65"/>
      <c r="KJC388" s="65"/>
      <c r="KJD388" s="65"/>
      <c r="KJE388" s="65"/>
      <c r="KJF388" s="65"/>
      <c r="KJG388" s="65"/>
      <c r="KJH388" s="65"/>
      <c r="KJI388" s="65"/>
      <c r="KJJ388" s="65"/>
      <c r="KJK388" s="65"/>
      <c r="KJL388" s="65"/>
      <c r="KJM388" s="65"/>
      <c r="KJN388" s="65"/>
      <c r="KJO388" s="65"/>
      <c r="KJP388" s="65"/>
      <c r="KJQ388" s="65"/>
      <c r="KJR388" s="65"/>
      <c r="KJS388" s="65"/>
      <c r="KJT388" s="65"/>
      <c r="KJU388" s="65"/>
      <c r="KJV388" s="65"/>
      <c r="KJW388" s="65"/>
      <c r="KJX388" s="65"/>
      <c r="KJY388" s="65"/>
      <c r="KJZ388" s="65"/>
      <c r="KKA388" s="65"/>
      <c r="KKB388" s="65"/>
      <c r="KKC388" s="65"/>
      <c r="KKD388" s="65"/>
      <c r="KKE388" s="65"/>
      <c r="KKF388" s="65"/>
      <c r="KKG388" s="65"/>
      <c r="KKH388" s="65"/>
      <c r="KKI388" s="65"/>
      <c r="KKJ388" s="65"/>
      <c r="KKK388" s="65"/>
      <c r="KKL388" s="65"/>
      <c r="KKM388" s="65"/>
      <c r="KKN388" s="65"/>
      <c r="KKO388" s="65"/>
      <c r="KKP388" s="65"/>
      <c r="KKQ388" s="65"/>
      <c r="KKR388" s="65"/>
      <c r="KKS388" s="65"/>
      <c r="KKT388" s="65"/>
      <c r="KKU388" s="65"/>
      <c r="KKV388" s="65"/>
      <c r="KKW388" s="65"/>
      <c r="KKX388" s="65"/>
      <c r="KKY388" s="65"/>
      <c r="KKZ388" s="65"/>
      <c r="KLA388" s="65"/>
      <c r="KLB388" s="65"/>
      <c r="KLC388" s="65"/>
      <c r="KLD388" s="65"/>
      <c r="KLE388" s="65"/>
      <c r="KLF388" s="65"/>
      <c r="KLG388" s="65"/>
      <c r="KLH388" s="65"/>
      <c r="KLI388" s="65"/>
      <c r="KLJ388" s="65"/>
      <c r="KLK388" s="65"/>
      <c r="KLL388" s="65"/>
      <c r="KLM388" s="65"/>
      <c r="KLN388" s="65"/>
      <c r="KLO388" s="65"/>
      <c r="KLP388" s="65"/>
      <c r="KLQ388" s="65"/>
      <c r="KLR388" s="65"/>
      <c r="KLS388" s="65"/>
      <c r="KLT388" s="65"/>
      <c r="KLU388" s="65"/>
      <c r="KLV388" s="65"/>
      <c r="KLW388" s="65"/>
      <c r="KLX388" s="65"/>
      <c r="KLY388" s="65"/>
      <c r="KLZ388" s="65"/>
      <c r="KMA388" s="65"/>
      <c r="KMB388" s="65"/>
      <c r="KMC388" s="65"/>
      <c r="KMD388" s="65"/>
      <c r="KME388" s="65"/>
      <c r="KMF388" s="65"/>
      <c r="KMG388" s="65"/>
      <c r="KMH388" s="65"/>
      <c r="KMI388" s="65"/>
      <c r="KMJ388" s="65"/>
      <c r="KMK388" s="65"/>
      <c r="KML388" s="65"/>
      <c r="KMM388" s="65"/>
      <c r="KMN388" s="65"/>
      <c r="KMO388" s="65"/>
      <c r="KMP388" s="65"/>
      <c r="KMQ388" s="65"/>
      <c r="KMR388" s="65"/>
      <c r="KMS388" s="65"/>
      <c r="KMT388" s="65"/>
      <c r="KMU388" s="65"/>
      <c r="KMV388" s="65"/>
      <c r="KMW388" s="65"/>
      <c r="KMX388" s="65"/>
      <c r="KMY388" s="65"/>
      <c r="KMZ388" s="65"/>
      <c r="KNA388" s="65"/>
      <c r="KNB388" s="65"/>
      <c r="KNC388" s="65"/>
      <c r="KND388" s="65"/>
      <c r="KNE388" s="65"/>
      <c r="KNF388" s="65"/>
      <c r="KNG388" s="65"/>
      <c r="KNH388" s="65"/>
      <c r="KNI388" s="65"/>
      <c r="KNJ388" s="65"/>
      <c r="KNK388" s="65"/>
      <c r="KNL388" s="65"/>
      <c r="KNM388" s="65"/>
      <c r="KNN388" s="65"/>
      <c r="KNO388" s="65"/>
      <c r="KNP388" s="65"/>
      <c r="KNQ388" s="65"/>
      <c r="KNR388" s="65"/>
      <c r="KNS388" s="65"/>
      <c r="KNT388" s="65"/>
      <c r="KNU388" s="65"/>
      <c r="KNV388" s="65"/>
      <c r="KNW388" s="65"/>
      <c r="KNX388" s="65"/>
      <c r="KNY388" s="65"/>
      <c r="KNZ388" s="65"/>
      <c r="KOA388" s="65"/>
      <c r="KOB388" s="65"/>
      <c r="KOC388" s="65"/>
      <c r="KOD388" s="65"/>
      <c r="KOE388" s="65"/>
      <c r="KOF388" s="65"/>
      <c r="KOG388" s="65"/>
      <c r="KOH388" s="65"/>
      <c r="KOI388" s="65"/>
      <c r="KOJ388" s="65"/>
      <c r="KOK388" s="65"/>
      <c r="KOL388" s="65"/>
      <c r="KOM388" s="65"/>
      <c r="KON388" s="65"/>
      <c r="KOO388" s="65"/>
      <c r="KOP388" s="65"/>
      <c r="KOQ388" s="65"/>
      <c r="KOR388" s="65"/>
      <c r="KOS388" s="65"/>
      <c r="KOT388" s="65"/>
      <c r="KOU388" s="65"/>
      <c r="KOV388" s="65"/>
      <c r="KOW388" s="65"/>
      <c r="KOX388" s="65"/>
      <c r="KOY388" s="65"/>
      <c r="KOZ388" s="65"/>
      <c r="KPA388" s="65"/>
      <c r="KPB388" s="65"/>
      <c r="KPC388" s="65"/>
      <c r="KPD388" s="65"/>
      <c r="KPE388" s="65"/>
      <c r="KPF388" s="65"/>
      <c r="KPG388" s="65"/>
      <c r="KPH388" s="65"/>
      <c r="KPI388" s="65"/>
      <c r="KPJ388" s="65"/>
      <c r="KPK388" s="65"/>
      <c r="KPL388" s="65"/>
      <c r="KPM388" s="65"/>
      <c r="KPN388" s="65"/>
      <c r="KPO388" s="65"/>
      <c r="KPP388" s="65"/>
      <c r="KPQ388" s="65"/>
      <c r="KPR388" s="65"/>
      <c r="KPS388" s="65"/>
      <c r="KPT388" s="65"/>
      <c r="KPU388" s="65"/>
      <c r="KPV388" s="65"/>
      <c r="KPW388" s="65"/>
      <c r="KPX388" s="65"/>
      <c r="KPY388" s="65"/>
      <c r="KPZ388" s="65"/>
      <c r="KQA388" s="65"/>
      <c r="KQB388" s="65"/>
      <c r="KQC388" s="65"/>
      <c r="KQD388" s="65"/>
      <c r="KQE388" s="65"/>
      <c r="KQF388" s="65"/>
      <c r="KQG388" s="65"/>
      <c r="KQH388" s="65"/>
      <c r="KQI388" s="65"/>
      <c r="KQJ388" s="65"/>
      <c r="KQK388" s="65"/>
      <c r="KQL388" s="65"/>
      <c r="KQM388" s="65"/>
      <c r="KQN388" s="65"/>
      <c r="KQO388" s="65"/>
      <c r="KQP388" s="65"/>
      <c r="KQQ388" s="65"/>
      <c r="KQR388" s="65"/>
      <c r="KQS388" s="65"/>
      <c r="KQT388" s="65"/>
      <c r="KQU388" s="65"/>
      <c r="KQV388" s="65"/>
      <c r="KQW388" s="65"/>
      <c r="KQX388" s="65"/>
      <c r="KQY388" s="65"/>
      <c r="KQZ388" s="65"/>
      <c r="KRA388" s="65"/>
      <c r="KRB388" s="65"/>
      <c r="KRC388" s="65"/>
      <c r="KRD388" s="65"/>
      <c r="KRE388" s="65"/>
      <c r="KRF388" s="65"/>
      <c r="KRG388" s="65"/>
      <c r="KRH388" s="65"/>
      <c r="KRI388" s="65"/>
      <c r="KRJ388" s="65"/>
      <c r="KRK388" s="65"/>
      <c r="KRL388" s="65"/>
      <c r="KRM388" s="65"/>
      <c r="KRN388" s="65"/>
      <c r="KRO388" s="65"/>
      <c r="KRP388" s="65"/>
      <c r="KRQ388" s="65"/>
      <c r="KRR388" s="65"/>
      <c r="KRS388" s="65"/>
      <c r="KRT388" s="65"/>
      <c r="KRU388" s="65"/>
      <c r="KRV388" s="65"/>
      <c r="KRW388" s="65"/>
      <c r="KRX388" s="65"/>
      <c r="KRY388" s="65"/>
      <c r="KRZ388" s="65"/>
      <c r="KSA388" s="65"/>
      <c r="KSB388" s="65"/>
      <c r="KSC388" s="65"/>
      <c r="KSD388" s="65"/>
      <c r="KSE388" s="65"/>
      <c r="KSF388" s="65"/>
      <c r="KSG388" s="65"/>
      <c r="KSH388" s="65"/>
      <c r="KSI388" s="65"/>
      <c r="KSJ388" s="65"/>
      <c r="KSK388" s="65"/>
      <c r="KSL388" s="65"/>
      <c r="KSM388" s="65"/>
      <c r="KSN388" s="65"/>
      <c r="KSO388" s="65"/>
      <c r="KSP388" s="65"/>
      <c r="KSQ388" s="65"/>
      <c r="KSR388" s="65"/>
      <c r="KSS388" s="65"/>
      <c r="KST388" s="65"/>
      <c r="KSU388" s="65"/>
      <c r="KSV388" s="65"/>
      <c r="KSW388" s="65"/>
      <c r="KSX388" s="65"/>
      <c r="KSY388" s="65"/>
      <c r="KSZ388" s="65"/>
      <c r="KTA388" s="65"/>
      <c r="KTB388" s="65"/>
      <c r="KTC388" s="65"/>
      <c r="KTD388" s="65"/>
      <c r="KTE388" s="65"/>
      <c r="KTF388" s="65"/>
      <c r="KTG388" s="65"/>
      <c r="KTH388" s="65"/>
      <c r="KTI388" s="65"/>
      <c r="KTJ388" s="65"/>
      <c r="KTK388" s="65"/>
      <c r="KTL388" s="65"/>
      <c r="KTM388" s="65"/>
      <c r="KTN388" s="65"/>
      <c r="KTO388" s="65"/>
      <c r="KTP388" s="65"/>
      <c r="KTQ388" s="65"/>
      <c r="KTR388" s="65"/>
      <c r="KTS388" s="65"/>
      <c r="KTT388" s="65"/>
      <c r="KTU388" s="65"/>
      <c r="KTV388" s="65"/>
      <c r="KTW388" s="65"/>
      <c r="KTX388" s="65"/>
      <c r="KTY388" s="65"/>
      <c r="KTZ388" s="65"/>
      <c r="KUA388" s="65"/>
      <c r="KUB388" s="65"/>
      <c r="KUC388" s="65"/>
      <c r="KUD388" s="65"/>
      <c r="KUE388" s="65"/>
      <c r="KUF388" s="65"/>
      <c r="KUG388" s="65"/>
      <c r="KUH388" s="65"/>
      <c r="KUI388" s="65"/>
      <c r="KUJ388" s="65"/>
      <c r="KUK388" s="65"/>
      <c r="KUL388" s="65"/>
      <c r="KUM388" s="65"/>
      <c r="KUN388" s="65"/>
      <c r="KUO388" s="65"/>
      <c r="KUP388" s="65"/>
      <c r="KUQ388" s="65"/>
      <c r="KUR388" s="65"/>
      <c r="KUS388" s="65"/>
      <c r="KUT388" s="65"/>
      <c r="KUU388" s="65"/>
      <c r="KUV388" s="65"/>
      <c r="KUW388" s="65"/>
      <c r="KUX388" s="65"/>
      <c r="KUY388" s="65"/>
      <c r="KUZ388" s="65"/>
      <c r="KVA388" s="65"/>
      <c r="KVB388" s="65"/>
      <c r="KVC388" s="65"/>
      <c r="KVD388" s="65"/>
      <c r="KVE388" s="65"/>
      <c r="KVF388" s="65"/>
      <c r="KVG388" s="65"/>
      <c r="KVH388" s="65"/>
      <c r="KVI388" s="65"/>
      <c r="KVJ388" s="65"/>
      <c r="KVK388" s="65"/>
      <c r="KVL388" s="65"/>
      <c r="KVM388" s="65"/>
      <c r="KVN388" s="65"/>
      <c r="KVO388" s="65"/>
      <c r="KVP388" s="65"/>
      <c r="KVQ388" s="65"/>
      <c r="KVR388" s="65"/>
      <c r="KVS388" s="65"/>
      <c r="KVT388" s="65"/>
      <c r="KVU388" s="65"/>
      <c r="KVV388" s="65"/>
      <c r="KVW388" s="65"/>
      <c r="KVX388" s="65"/>
      <c r="KVY388" s="65"/>
      <c r="KVZ388" s="65"/>
      <c r="KWA388" s="65"/>
      <c r="KWB388" s="65"/>
      <c r="KWC388" s="65"/>
      <c r="KWD388" s="65"/>
      <c r="KWE388" s="65"/>
      <c r="KWF388" s="65"/>
      <c r="KWG388" s="65"/>
      <c r="KWH388" s="65"/>
      <c r="KWI388" s="65"/>
      <c r="KWJ388" s="65"/>
      <c r="KWK388" s="65"/>
      <c r="KWL388" s="65"/>
      <c r="KWM388" s="65"/>
      <c r="KWN388" s="65"/>
      <c r="KWO388" s="65"/>
      <c r="KWP388" s="65"/>
      <c r="KWQ388" s="65"/>
      <c r="KWR388" s="65"/>
      <c r="KWS388" s="65"/>
      <c r="KWT388" s="65"/>
      <c r="KWU388" s="65"/>
      <c r="KWV388" s="65"/>
      <c r="KWW388" s="65"/>
      <c r="KWX388" s="65"/>
      <c r="KWY388" s="65"/>
      <c r="KWZ388" s="65"/>
      <c r="KXA388" s="65"/>
      <c r="KXB388" s="65"/>
      <c r="KXC388" s="65"/>
      <c r="KXD388" s="65"/>
      <c r="KXE388" s="65"/>
      <c r="KXF388" s="65"/>
      <c r="KXG388" s="65"/>
      <c r="KXH388" s="65"/>
      <c r="KXI388" s="65"/>
      <c r="KXJ388" s="65"/>
      <c r="KXK388" s="65"/>
      <c r="KXL388" s="65"/>
      <c r="KXM388" s="65"/>
      <c r="KXN388" s="65"/>
      <c r="KXO388" s="65"/>
      <c r="KXP388" s="65"/>
      <c r="KXQ388" s="65"/>
      <c r="KXR388" s="65"/>
      <c r="KXS388" s="65"/>
      <c r="KXT388" s="65"/>
      <c r="KXU388" s="65"/>
      <c r="KXV388" s="65"/>
      <c r="KXW388" s="65"/>
      <c r="KXX388" s="65"/>
      <c r="KXY388" s="65"/>
      <c r="KXZ388" s="65"/>
      <c r="KYA388" s="65"/>
      <c r="KYB388" s="65"/>
      <c r="KYC388" s="65"/>
      <c r="KYD388" s="65"/>
      <c r="KYE388" s="65"/>
      <c r="KYF388" s="65"/>
      <c r="KYG388" s="65"/>
      <c r="KYH388" s="65"/>
      <c r="KYI388" s="65"/>
      <c r="KYJ388" s="65"/>
      <c r="KYK388" s="65"/>
      <c r="KYL388" s="65"/>
      <c r="KYM388" s="65"/>
      <c r="KYN388" s="65"/>
      <c r="KYO388" s="65"/>
      <c r="KYP388" s="65"/>
      <c r="KYQ388" s="65"/>
      <c r="KYR388" s="65"/>
      <c r="KYS388" s="65"/>
      <c r="KYT388" s="65"/>
      <c r="KYU388" s="65"/>
      <c r="KYV388" s="65"/>
      <c r="KYW388" s="65"/>
      <c r="KYX388" s="65"/>
      <c r="KYY388" s="65"/>
      <c r="KYZ388" s="65"/>
      <c r="KZA388" s="65"/>
      <c r="KZB388" s="65"/>
      <c r="KZC388" s="65"/>
      <c r="KZD388" s="65"/>
      <c r="KZE388" s="65"/>
      <c r="KZF388" s="65"/>
      <c r="KZG388" s="65"/>
      <c r="KZH388" s="65"/>
      <c r="KZI388" s="65"/>
      <c r="KZJ388" s="65"/>
      <c r="KZK388" s="65"/>
      <c r="KZL388" s="65"/>
      <c r="KZM388" s="65"/>
      <c r="KZN388" s="65"/>
      <c r="KZO388" s="65"/>
      <c r="KZP388" s="65"/>
      <c r="KZQ388" s="65"/>
      <c r="KZR388" s="65"/>
      <c r="KZS388" s="65"/>
      <c r="KZT388" s="65"/>
      <c r="KZU388" s="65"/>
      <c r="KZV388" s="65"/>
      <c r="KZW388" s="65"/>
      <c r="KZX388" s="65"/>
      <c r="KZY388" s="65"/>
      <c r="KZZ388" s="65"/>
      <c r="LAA388" s="65"/>
      <c r="LAB388" s="65"/>
      <c r="LAC388" s="65"/>
      <c r="LAD388" s="65"/>
      <c r="LAE388" s="65"/>
      <c r="LAF388" s="65"/>
      <c r="LAG388" s="65"/>
      <c r="LAH388" s="65"/>
      <c r="LAI388" s="65"/>
      <c r="LAJ388" s="65"/>
      <c r="LAK388" s="65"/>
      <c r="LAL388" s="65"/>
      <c r="LAM388" s="65"/>
      <c r="LAN388" s="65"/>
      <c r="LAO388" s="65"/>
      <c r="LAP388" s="65"/>
      <c r="LAQ388" s="65"/>
      <c r="LAR388" s="65"/>
      <c r="LAS388" s="65"/>
      <c r="LAT388" s="65"/>
      <c r="LAU388" s="65"/>
      <c r="LAV388" s="65"/>
      <c r="LAW388" s="65"/>
      <c r="LAX388" s="65"/>
      <c r="LAY388" s="65"/>
      <c r="LAZ388" s="65"/>
      <c r="LBA388" s="65"/>
      <c r="LBB388" s="65"/>
      <c r="LBC388" s="65"/>
      <c r="LBD388" s="65"/>
      <c r="LBE388" s="65"/>
      <c r="LBF388" s="65"/>
      <c r="LBG388" s="65"/>
      <c r="LBH388" s="65"/>
      <c r="LBI388" s="65"/>
      <c r="LBJ388" s="65"/>
      <c r="LBK388" s="65"/>
      <c r="LBL388" s="65"/>
      <c r="LBM388" s="65"/>
      <c r="LBN388" s="65"/>
      <c r="LBO388" s="65"/>
      <c r="LBP388" s="65"/>
      <c r="LBQ388" s="65"/>
      <c r="LBR388" s="65"/>
      <c r="LBS388" s="65"/>
      <c r="LBT388" s="65"/>
      <c r="LBU388" s="65"/>
      <c r="LBV388" s="65"/>
      <c r="LBW388" s="65"/>
      <c r="LBX388" s="65"/>
      <c r="LBY388" s="65"/>
      <c r="LBZ388" s="65"/>
      <c r="LCA388" s="65"/>
      <c r="LCB388" s="65"/>
      <c r="LCC388" s="65"/>
      <c r="LCD388" s="65"/>
      <c r="LCE388" s="65"/>
      <c r="LCF388" s="65"/>
      <c r="LCG388" s="65"/>
      <c r="LCH388" s="65"/>
      <c r="LCI388" s="65"/>
      <c r="LCJ388" s="65"/>
      <c r="LCK388" s="65"/>
      <c r="LCL388" s="65"/>
      <c r="LCM388" s="65"/>
      <c r="LCN388" s="65"/>
      <c r="LCO388" s="65"/>
      <c r="LCP388" s="65"/>
      <c r="LCQ388" s="65"/>
      <c r="LCR388" s="65"/>
      <c r="LCS388" s="65"/>
      <c r="LCT388" s="65"/>
      <c r="LCU388" s="65"/>
      <c r="LCV388" s="65"/>
      <c r="LCW388" s="65"/>
      <c r="LCX388" s="65"/>
      <c r="LCY388" s="65"/>
      <c r="LCZ388" s="65"/>
      <c r="LDA388" s="65"/>
      <c r="LDB388" s="65"/>
      <c r="LDC388" s="65"/>
      <c r="LDD388" s="65"/>
      <c r="LDE388" s="65"/>
      <c r="LDF388" s="65"/>
      <c r="LDG388" s="65"/>
      <c r="LDH388" s="65"/>
      <c r="LDI388" s="65"/>
      <c r="LDJ388" s="65"/>
      <c r="LDK388" s="65"/>
      <c r="LDL388" s="65"/>
      <c r="LDM388" s="65"/>
      <c r="LDN388" s="65"/>
      <c r="LDO388" s="65"/>
      <c r="LDP388" s="65"/>
      <c r="LDQ388" s="65"/>
      <c r="LDR388" s="65"/>
      <c r="LDS388" s="65"/>
      <c r="LDT388" s="65"/>
      <c r="LDU388" s="65"/>
      <c r="LDV388" s="65"/>
      <c r="LDW388" s="65"/>
      <c r="LDX388" s="65"/>
      <c r="LDY388" s="65"/>
      <c r="LDZ388" s="65"/>
      <c r="LEA388" s="65"/>
      <c r="LEB388" s="65"/>
      <c r="LEC388" s="65"/>
      <c r="LED388" s="65"/>
      <c r="LEE388" s="65"/>
      <c r="LEF388" s="65"/>
      <c r="LEG388" s="65"/>
      <c r="LEH388" s="65"/>
      <c r="LEI388" s="65"/>
      <c r="LEJ388" s="65"/>
      <c r="LEK388" s="65"/>
      <c r="LEL388" s="65"/>
      <c r="LEM388" s="65"/>
      <c r="LEN388" s="65"/>
      <c r="LEO388" s="65"/>
      <c r="LEP388" s="65"/>
      <c r="LEQ388" s="65"/>
      <c r="LER388" s="65"/>
      <c r="LES388" s="65"/>
      <c r="LET388" s="65"/>
      <c r="LEU388" s="65"/>
      <c r="LEV388" s="65"/>
      <c r="LEW388" s="65"/>
      <c r="LEX388" s="65"/>
      <c r="LEY388" s="65"/>
      <c r="LEZ388" s="65"/>
      <c r="LFA388" s="65"/>
      <c r="LFB388" s="65"/>
      <c r="LFC388" s="65"/>
      <c r="LFD388" s="65"/>
      <c r="LFE388" s="65"/>
      <c r="LFF388" s="65"/>
      <c r="LFG388" s="65"/>
      <c r="LFH388" s="65"/>
      <c r="LFI388" s="65"/>
      <c r="LFJ388" s="65"/>
      <c r="LFK388" s="65"/>
      <c r="LFL388" s="65"/>
      <c r="LFM388" s="65"/>
      <c r="LFN388" s="65"/>
      <c r="LFO388" s="65"/>
      <c r="LFP388" s="65"/>
      <c r="LFQ388" s="65"/>
      <c r="LFR388" s="65"/>
      <c r="LFS388" s="65"/>
      <c r="LFT388" s="65"/>
      <c r="LFU388" s="65"/>
      <c r="LFV388" s="65"/>
      <c r="LFW388" s="65"/>
      <c r="LFX388" s="65"/>
      <c r="LFY388" s="65"/>
      <c r="LFZ388" s="65"/>
      <c r="LGA388" s="65"/>
      <c r="LGB388" s="65"/>
      <c r="LGC388" s="65"/>
      <c r="LGD388" s="65"/>
      <c r="LGE388" s="65"/>
      <c r="LGF388" s="65"/>
      <c r="LGG388" s="65"/>
      <c r="LGH388" s="65"/>
      <c r="LGI388" s="65"/>
      <c r="LGJ388" s="65"/>
      <c r="LGK388" s="65"/>
      <c r="LGL388" s="65"/>
      <c r="LGM388" s="65"/>
      <c r="LGN388" s="65"/>
      <c r="LGO388" s="65"/>
      <c r="LGP388" s="65"/>
      <c r="LGQ388" s="65"/>
      <c r="LGR388" s="65"/>
      <c r="LGS388" s="65"/>
      <c r="LGT388" s="65"/>
      <c r="LGU388" s="65"/>
      <c r="LGV388" s="65"/>
      <c r="LGW388" s="65"/>
      <c r="LGX388" s="65"/>
      <c r="LGY388" s="65"/>
      <c r="LGZ388" s="65"/>
      <c r="LHA388" s="65"/>
      <c r="LHB388" s="65"/>
      <c r="LHC388" s="65"/>
      <c r="LHD388" s="65"/>
      <c r="LHE388" s="65"/>
      <c r="LHF388" s="65"/>
      <c r="LHG388" s="65"/>
      <c r="LHH388" s="65"/>
      <c r="LHI388" s="65"/>
      <c r="LHJ388" s="65"/>
      <c r="LHK388" s="65"/>
      <c r="LHL388" s="65"/>
      <c r="LHM388" s="65"/>
      <c r="LHN388" s="65"/>
      <c r="LHO388" s="65"/>
      <c r="LHP388" s="65"/>
      <c r="LHQ388" s="65"/>
      <c r="LHR388" s="65"/>
      <c r="LHS388" s="65"/>
      <c r="LHT388" s="65"/>
      <c r="LHU388" s="65"/>
      <c r="LHV388" s="65"/>
      <c r="LHW388" s="65"/>
      <c r="LHX388" s="65"/>
      <c r="LHY388" s="65"/>
      <c r="LHZ388" s="65"/>
      <c r="LIA388" s="65"/>
      <c r="LIB388" s="65"/>
      <c r="LIC388" s="65"/>
      <c r="LID388" s="65"/>
      <c r="LIE388" s="65"/>
      <c r="LIF388" s="65"/>
      <c r="LIG388" s="65"/>
      <c r="LIH388" s="65"/>
      <c r="LII388" s="65"/>
      <c r="LIJ388" s="65"/>
      <c r="LIK388" s="65"/>
      <c r="LIL388" s="65"/>
      <c r="LIM388" s="65"/>
      <c r="LIN388" s="65"/>
      <c r="LIO388" s="65"/>
      <c r="LIP388" s="65"/>
      <c r="LIQ388" s="65"/>
      <c r="LIR388" s="65"/>
      <c r="LIS388" s="65"/>
      <c r="LIT388" s="65"/>
      <c r="LIU388" s="65"/>
      <c r="LIV388" s="65"/>
      <c r="LIW388" s="65"/>
      <c r="LIX388" s="65"/>
      <c r="LIY388" s="65"/>
      <c r="LIZ388" s="65"/>
      <c r="LJA388" s="65"/>
      <c r="LJB388" s="65"/>
      <c r="LJC388" s="65"/>
      <c r="LJD388" s="65"/>
      <c r="LJE388" s="65"/>
      <c r="LJF388" s="65"/>
      <c r="LJG388" s="65"/>
      <c r="LJH388" s="65"/>
      <c r="LJI388" s="65"/>
      <c r="LJJ388" s="65"/>
      <c r="LJK388" s="65"/>
      <c r="LJL388" s="65"/>
      <c r="LJM388" s="65"/>
      <c r="LJN388" s="65"/>
      <c r="LJO388" s="65"/>
      <c r="LJP388" s="65"/>
      <c r="LJQ388" s="65"/>
      <c r="LJR388" s="65"/>
      <c r="LJS388" s="65"/>
      <c r="LJT388" s="65"/>
      <c r="LJU388" s="65"/>
      <c r="LJV388" s="65"/>
      <c r="LJW388" s="65"/>
      <c r="LJX388" s="65"/>
      <c r="LJY388" s="65"/>
      <c r="LJZ388" s="65"/>
      <c r="LKA388" s="65"/>
      <c r="LKB388" s="65"/>
      <c r="LKC388" s="65"/>
      <c r="LKD388" s="65"/>
      <c r="LKE388" s="65"/>
      <c r="LKF388" s="65"/>
      <c r="LKG388" s="65"/>
      <c r="LKH388" s="65"/>
      <c r="LKI388" s="65"/>
      <c r="LKJ388" s="65"/>
      <c r="LKK388" s="65"/>
      <c r="LKL388" s="65"/>
      <c r="LKM388" s="65"/>
      <c r="LKN388" s="65"/>
      <c r="LKO388" s="65"/>
      <c r="LKP388" s="65"/>
      <c r="LKQ388" s="65"/>
      <c r="LKR388" s="65"/>
      <c r="LKS388" s="65"/>
      <c r="LKT388" s="65"/>
      <c r="LKU388" s="65"/>
      <c r="LKV388" s="65"/>
      <c r="LKW388" s="65"/>
      <c r="LKX388" s="65"/>
      <c r="LKY388" s="65"/>
      <c r="LKZ388" s="65"/>
      <c r="LLA388" s="65"/>
      <c r="LLB388" s="65"/>
      <c r="LLC388" s="65"/>
      <c r="LLD388" s="65"/>
      <c r="LLE388" s="65"/>
      <c r="LLF388" s="65"/>
      <c r="LLG388" s="65"/>
      <c r="LLH388" s="65"/>
      <c r="LLI388" s="65"/>
      <c r="LLJ388" s="65"/>
      <c r="LLK388" s="65"/>
      <c r="LLL388" s="65"/>
      <c r="LLM388" s="65"/>
      <c r="LLN388" s="65"/>
      <c r="LLO388" s="65"/>
      <c r="LLP388" s="65"/>
      <c r="LLQ388" s="65"/>
      <c r="LLR388" s="65"/>
      <c r="LLS388" s="65"/>
      <c r="LLT388" s="65"/>
      <c r="LLU388" s="65"/>
      <c r="LLV388" s="65"/>
      <c r="LLW388" s="65"/>
      <c r="LLX388" s="65"/>
      <c r="LLY388" s="65"/>
      <c r="LLZ388" s="65"/>
      <c r="LMA388" s="65"/>
      <c r="LMB388" s="65"/>
      <c r="LMC388" s="65"/>
      <c r="LMD388" s="65"/>
      <c r="LME388" s="65"/>
      <c r="LMF388" s="65"/>
      <c r="LMG388" s="65"/>
      <c r="LMH388" s="65"/>
      <c r="LMI388" s="65"/>
      <c r="LMJ388" s="65"/>
      <c r="LMK388" s="65"/>
      <c r="LML388" s="65"/>
      <c r="LMM388" s="65"/>
      <c r="LMN388" s="65"/>
      <c r="LMO388" s="65"/>
      <c r="LMP388" s="65"/>
      <c r="LMQ388" s="65"/>
      <c r="LMR388" s="65"/>
      <c r="LMS388" s="65"/>
      <c r="LMT388" s="65"/>
      <c r="LMU388" s="65"/>
      <c r="LMV388" s="65"/>
      <c r="LMW388" s="65"/>
      <c r="LMX388" s="65"/>
      <c r="LMY388" s="65"/>
      <c r="LMZ388" s="65"/>
      <c r="LNA388" s="65"/>
      <c r="LNB388" s="65"/>
      <c r="LNC388" s="65"/>
      <c r="LND388" s="65"/>
      <c r="LNE388" s="65"/>
      <c r="LNF388" s="65"/>
      <c r="LNG388" s="65"/>
      <c r="LNH388" s="65"/>
      <c r="LNI388" s="65"/>
      <c r="LNJ388" s="65"/>
      <c r="LNK388" s="65"/>
      <c r="LNL388" s="65"/>
      <c r="LNM388" s="65"/>
      <c r="LNN388" s="65"/>
      <c r="LNO388" s="65"/>
      <c r="LNP388" s="65"/>
      <c r="LNQ388" s="65"/>
      <c r="LNR388" s="65"/>
      <c r="LNS388" s="65"/>
      <c r="LNT388" s="65"/>
      <c r="LNU388" s="65"/>
      <c r="LNV388" s="65"/>
      <c r="LNW388" s="65"/>
      <c r="LNX388" s="65"/>
      <c r="LNY388" s="65"/>
      <c r="LNZ388" s="65"/>
      <c r="LOA388" s="65"/>
      <c r="LOB388" s="65"/>
      <c r="LOC388" s="65"/>
      <c r="LOD388" s="65"/>
      <c r="LOE388" s="65"/>
      <c r="LOF388" s="65"/>
      <c r="LOG388" s="65"/>
      <c r="LOH388" s="65"/>
      <c r="LOI388" s="65"/>
      <c r="LOJ388" s="65"/>
      <c r="LOK388" s="65"/>
      <c r="LOL388" s="65"/>
      <c r="LOM388" s="65"/>
      <c r="LON388" s="65"/>
      <c r="LOO388" s="65"/>
      <c r="LOP388" s="65"/>
      <c r="LOQ388" s="65"/>
      <c r="LOR388" s="65"/>
      <c r="LOS388" s="65"/>
      <c r="LOT388" s="65"/>
      <c r="LOU388" s="65"/>
      <c r="LOV388" s="65"/>
      <c r="LOW388" s="65"/>
      <c r="LOX388" s="65"/>
      <c r="LOY388" s="65"/>
      <c r="LOZ388" s="65"/>
      <c r="LPA388" s="65"/>
      <c r="LPB388" s="65"/>
      <c r="LPC388" s="65"/>
      <c r="LPD388" s="65"/>
      <c r="LPE388" s="65"/>
      <c r="LPF388" s="65"/>
      <c r="LPG388" s="65"/>
      <c r="LPH388" s="65"/>
      <c r="LPI388" s="65"/>
      <c r="LPJ388" s="65"/>
      <c r="LPK388" s="65"/>
      <c r="LPL388" s="65"/>
      <c r="LPM388" s="65"/>
      <c r="LPN388" s="65"/>
      <c r="LPO388" s="65"/>
      <c r="LPP388" s="65"/>
      <c r="LPQ388" s="65"/>
      <c r="LPR388" s="65"/>
      <c r="LPS388" s="65"/>
      <c r="LPT388" s="65"/>
      <c r="LPU388" s="65"/>
      <c r="LPV388" s="65"/>
      <c r="LPW388" s="65"/>
      <c r="LPX388" s="65"/>
      <c r="LPY388" s="65"/>
      <c r="LPZ388" s="65"/>
      <c r="LQA388" s="65"/>
      <c r="LQB388" s="65"/>
      <c r="LQC388" s="65"/>
      <c r="LQD388" s="65"/>
      <c r="LQE388" s="65"/>
      <c r="LQF388" s="65"/>
      <c r="LQG388" s="65"/>
      <c r="LQH388" s="65"/>
      <c r="LQI388" s="65"/>
      <c r="LQJ388" s="65"/>
      <c r="LQK388" s="65"/>
      <c r="LQL388" s="65"/>
      <c r="LQM388" s="65"/>
      <c r="LQN388" s="65"/>
      <c r="LQO388" s="65"/>
      <c r="LQP388" s="65"/>
      <c r="LQQ388" s="65"/>
      <c r="LQR388" s="65"/>
      <c r="LQS388" s="65"/>
      <c r="LQT388" s="65"/>
      <c r="LQU388" s="65"/>
      <c r="LQV388" s="65"/>
      <c r="LQW388" s="65"/>
      <c r="LQX388" s="65"/>
      <c r="LQY388" s="65"/>
      <c r="LQZ388" s="65"/>
      <c r="LRA388" s="65"/>
      <c r="LRB388" s="65"/>
      <c r="LRC388" s="65"/>
      <c r="LRD388" s="65"/>
      <c r="LRE388" s="65"/>
      <c r="LRF388" s="65"/>
      <c r="LRG388" s="65"/>
      <c r="LRH388" s="65"/>
      <c r="LRI388" s="65"/>
      <c r="LRJ388" s="65"/>
      <c r="LRK388" s="65"/>
      <c r="LRL388" s="65"/>
      <c r="LRM388" s="65"/>
      <c r="LRN388" s="65"/>
      <c r="LRO388" s="65"/>
      <c r="LRP388" s="65"/>
      <c r="LRQ388" s="65"/>
      <c r="LRR388" s="65"/>
      <c r="LRS388" s="65"/>
      <c r="LRT388" s="65"/>
      <c r="LRU388" s="65"/>
      <c r="LRV388" s="65"/>
      <c r="LRW388" s="65"/>
      <c r="LRX388" s="65"/>
      <c r="LRY388" s="65"/>
      <c r="LRZ388" s="65"/>
      <c r="LSA388" s="65"/>
      <c r="LSB388" s="65"/>
      <c r="LSC388" s="65"/>
      <c r="LSD388" s="65"/>
      <c r="LSE388" s="65"/>
      <c r="LSF388" s="65"/>
      <c r="LSG388" s="65"/>
      <c r="LSH388" s="65"/>
      <c r="LSI388" s="65"/>
      <c r="LSJ388" s="65"/>
      <c r="LSK388" s="65"/>
      <c r="LSL388" s="65"/>
      <c r="LSM388" s="65"/>
      <c r="LSN388" s="65"/>
      <c r="LSO388" s="65"/>
      <c r="LSP388" s="65"/>
      <c r="LSQ388" s="65"/>
      <c r="LSR388" s="65"/>
      <c r="LSS388" s="65"/>
      <c r="LST388" s="65"/>
      <c r="LSU388" s="65"/>
      <c r="LSV388" s="65"/>
      <c r="LSW388" s="65"/>
      <c r="LSX388" s="65"/>
      <c r="LSY388" s="65"/>
      <c r="LSZ388" s="65"/>
      <c r="LTA388" s="65"/>
      <c r="LTB388" s="65"/>
      <c r="LTC388" s="65"/>
      <c r="LTD388" s="65"/>
      <c r="LTE388" s="65"/>
      <c r="LTF388" s="65"/>
      <c r="LTG388" s="65"/>
      <c r="LTH388" s="65"/>
      <c r="LTI388" s="65"/>
      <c r="LTJ388" s="65"/>
      <c r="LTK388" s="65"/>
      <c r="LTL388" s="65"/>
      <c r="LTM388" s="65"/>
      <c r="LTN388" s="65"/>
      <c r="LTO388" s="65"/>
      <c r="LTP388" s="65"/>
      <c r="LTQ388" s="65"/>
      <c r="LTR388" s="65"/>
      <c r="LTS388" s="65"/>
      <c r="LTT388" s="65"/>
      <c r="LTU388" s="65"/>
      <c r="LTV388" s="65"/>
      <c r="LTW388" s="65"/>
      <c r="LTX388" s="65"/>
      <c r="LTY388" s="65"/>
      <c r="LTZ388" s="65"/>
      <c r="LUA388" s="65"/>
      <c r="LUB388" s="65"/>
      <c r="LUC388" s="65"/>
      <c r="LUD388" s="65"/>
      <c r="LUE388" s="65"/>
      <c r="LUF388" s="65"/>
      <c r="LUG388" s="65"/>
      <c r="LUH388" s="65"/>
      <c r="LUI388" s="65"/>
      <c r="LUJ388" s="65"/>
      <c r="LUK388" s="65"/>
      <c r="LUL388" s="65"/>
      <c r="LUM388" s="65"/>
      <c r="LUN388" s="65"/>
      <c r="LUO388" s="65"/>
      <c r="LUP388" s="65"/>
      <c r="LUQ388" s="65"/>
      <c r="LUR388" s="65"/>
      <c r="LUS388" s="65"/>
      <c r="LUT388" s="65"/>
      <c r="LUU388" s="65"/>
      <c r="LUV388" s="65"/>
      <c r="LUW388" s="65"/>
      <c r="LUX388" s="65"/>
      <c r="LUY388" s="65"/>
      <c r="LUZ388" s="65"/>
      <c r="LVA388" s="65"/>
      <c r="LVB388" s="65"/>
      <c r="LVC388" s="65"/>
      <c r="LVD388" s="65"/>
      <c r="LVE388" s="65"/>
      <c r="LVF388" s="65"/>
      <c r="LVG388" s="65"/>
      <c r="LVH388" s="65"/>
      <c r="LVI388" s="65"/>
      <c r="LVJ388" s="65"/>
      <c r="LVK388" s="65"/>
      <c r="LVL388" s="65"/>
      <c r="LVM388" s="65"/>
      <c r="LVN388" s="65"/>
      <c r="LVO388" s="65"/>
      <c r="LVP388" s="65"/>
      <c r="LVQ388" s="65"/>
      <c r="LVR388" s="65"/>
      <c r="LVS388" s="65"/>
      <c r="LVT388" s="65"/>
      <c r="LVU388" s="65"/>
      <c r="LVV388" s="65"/>
      <c r="LVW388" s="65"/>
      <c r="LVX388" s="65"/>
      <c r="LVY388" s="65"/>
      <c r="LVZ388" s="65"/>
      <c r="LWA388" s="65"/>
      <c r="LWB388" s="65"/>
      <c r="LWC388" s="65"/>
      <c r="LWD388" s="65"/>
      <c r="LWE388" s="65"/>
      <c r="LWF388" s="65"/>
      <c r="LWG388" s="65"/>
      <c r="LWH388" s="65"/>
      <c r="LWI388" s="65"/>
      <c r="LWJ388" s="65"/>
      <c r="LWK388" s="65"/>
      <c r="LWL388" s="65"/>
      <c r="LWM388" s="65"/>
      <c r="LWN388" s="65"/>
      <c r="LWO388" s="65"/>
      <c r="LWP388" s="65"/>
      <c r="LWQ388" s="65"/>
      <c r="LWR388" s="65"/>
      <c r="LWS388" s="65"/>
      <c r="LWT388" s="65"/>
      <c r="LWU388" s="65"/>
      <c r="LWV388" s="65"/>
      <c r="LWW388" s="65"/>
      <c r="LWX388" s="65"/>
      <c r="LWY388" s="65"/>
      <c r="LWZ388" s="65"/>
      <c r="LXA388" s="65"/>
      <c r="LXB388" s="65"/>
      <c r="LXC388" s="65"/>
      <c r="LXD388" s="65"/>
      <c r="LXE388" s="65"/>
      <c r="LXF388" s="65"/>
      <c r="LXG388" s="65"/>
      <c r="LXH388" s="65"/>
      <c r="LXI388" s="65"/>
      <c r="LXJ388" s="65"/>
      <c r="LXK388" s="65"/>
      <c r="LXL388" s="65"/>
      <c r="LXM388" s="65"/>
      <c r="LXN388" s="65"/>
      <c r="LXO388" s="65"/>
      <c r="LXP388" s="65"/>
      <c r="LXQ388" s="65"/>
      <c r="LXR388" s="65"/>
      <c r="LXS388" s="65"/>
      <c r="LXT388" s="65"/>
      <c r="LXU388" s="65"/>
      <c r="LXV388" s="65"/>
      <c r="LXW388" s="65"/>
      <c r="LXX388" s="65"/>
      <c r="LXY388" s="65"/>
      <c r="LXZ388" s="65"/>
      <c r="LYA388" s="65"/>
      <c r="LYB388" s="65"/>
      <c r="LYC388" s="65"/>
      <c r="LYD388" s="65"/>
      <c r="LYE388" s="65"/>
      <c r="LYF388" s="65"/>
      <c r="LYG388" s="65"/>
      <c r="LYH388" s="65"/>
      <c r="LYI388" s="65"/>
      <c r="LYJ388" s="65"/>
      <c r="LYK388" s="65"/>
      <c r="LYL388" s="65"/>
      <c r="LYM388" s="65"/>
      <c r="LYN388" s="65"/>
      <c r="LYO388" s="65"/>
      <c r="LYP388" s="65"/>
      <c r="LYQ388" s="65"/>
      <c r="LYR388" s="65"/>
      <c r="LYS388" s="65"/>
      <c r="LYT388" s="65"/>
      <c r="LYU388" s="65"/>
      <c r="LYV388" s="65"/>
      <c r="LYW388" s="65"/>
      <c r="LYX388" s="65"/>
      <c r="LYY388" s="65"/>
      <c r="LYZ388" s="65"/>
      <c r="LZA388" s="65"/>
      <c r="LZB388" s="65"/>
      <c r="LZC388" s="65"/>
      <c r="LZD388" s="65"/>
      <c r="LZE388" s="65"/>
      <c r="LZF388" s="65"/>
      <c r="LZG388" s="65"/>
      <c r="LZH388" s="65"/>
      <c r="LZI388" s="65"/>
      <c r="LZJ388" s="65"/>
      <c r="LZK388" s="65"/>
      <c r="LZL388" s="65"/>
      <c r="LZM388" s="65"/>
      <c r="LZN388" s="65"/>
      <c r="LZO388" s="65"/>
      <c r="LZP388" s="65"/>
      <c r="LZQ388" s="65"/>
      <c r="LZR388" s="65"/>
      <c r="LZS388" s="65"/>
      <c r="LZT388" s="65"/>
      <c r="LZU388" s="65"/>
      <c r="LZV388" s="65"/>
      <c r="LZW388" s="65"/>
      <c r="LZX388" s="65"/>
      <c r="LZY388" s="65"/>
      <c r="LZZ388" s="65"/>
      <c r="MAA388" s="65"/>
      <c r="MAB388" s="65"/>
      <c r="MAC388" s="65"/>
      <c r="MAD388" s="65"/>
      <c r="MAE388" s="65"/>
      <c r="MAF388" s="65"/>
      <c r="MAG388" s="65"/>
      <c r="MAH388" s="65"/>
      <c r="MAI388" s="65"/>
      <c r="MAJ388" s="65"/>
      <c r="MAK388" s="65"/>
      <c r="MAL388" s="65"/>
      <c r="MAM388" s="65"/>
      <c r="MAN388" s="65"/>
      <c r="MAO388" s="65"/>
      <c r="MAP388" s="65"/>
      <c r="MAQ388" s="65"/>
      <c r="MAR388" s="65"/>
      <c r="MAS388" s="65"/>
      <c r="MAT388" s="65"/>
      <c r="MAU388" s="65"/>
      <c r="MAV388" s="65"/>
      <c r="MAW388" s="65"/>
      <c r="MAX388" s="65"/>
      <c r="MAY388" s="65"/>
      <c r="MAZ388" s="65"/>
      <c r="MBA388" s="65"/>
      <c r="MBB388" s="65"/>
      <c r="MBC388" s="65"/>
      <c r="MBD388" s="65"/>
      <c r="MBE388" s="65"/>
      <c r="MBF388" s="65"/>
      <c r="MBG388" s="65"/>
      <c r="MBH388" s="65"/>
      <c r="MBI388" s="65"/>
      <c r="MBJ388" s="65"/>
      <c r="MBK388" s="65"/>
      <c r="MBL388" s="65"/>
      <c r="MBM388" s="65"/>
      <c r="MBN388" s="65"/>
      <c r="MBO388" s="65"/>
      <c r="MBP388" s="65"/>
      <c r="MBQ388" s="65"/>
      <c r="MBR388" s="65"/>
      <c r="MBS388" s="65"/>
      <c r="MBT388" s="65"/>
      <c r="MBU388" s="65"/>
      <c r="MBV388" s="65"/>
      <c r="MBW388" s="65"/>
      <c r="MBX388" s="65"/>
      <c r="MBY388" s="65"/>
      <c r="MBZ388" s="65"/>
      <c r="MCA388" s="65"/>
      <c r="MCB388" s="65"/>
      <c r="MCC388" s="65"/>
      <c r="MCD388" s="65"/>
      <c r="MCE388" s="65"/>
      <c r="MCF388" s="65"/>
      <c r="MCG388" s="65"/>
      <c r="MCH388" s="65"/>
      <c r="MCI388" s="65"/>
      <c r="MCJ388" s="65"/>
      <c r="MCK388" s="65"/>
      <c r="MCL388" s="65"/>
      <c r="MCM388" s="65"/>
      <c r="MCN388" s="65"/>
      <c r="MCO388" s="65"/>
      <c r="MCP388" s="65"/>
      <c r="MCQ388" s="65"/>
      <c r="MCR388" s="65"/>
      <c r="MCS388" s="65"/>
      <c r="MCT388" s="65"/>
      <c r="MCU388" s="65"/>
      <c r="MCV388" s="65"/>
      <c r="MCW388" s="65"/>
      <c r="MCX388" s="65"/>
      <c r="MCY388" s="65"/>
      <c r="MCZ388" s="65"/>
      <c r="MDA388" s="65"/>
      <c r="MDB388" s="65"/>
      <c r="MDC388" s="65"/>
      <c r="MDD388" s="65"/>
      <c r="MDE388" s="65"/>
      <c r="MDF388" s="65"/>
      <c r="MDG388" s="65"/>
      <c r="MDH388" s="65"/>
      <c r="MDI388" s="65"/>
      <c r="MDJ388" s="65"/>
      <c r="MDK388" s="65"/>
      <c r="MDL388" s="65"/>
      <c r="MDM388" s="65"/>
      <c r="MDN388" s="65"/>
      <c r="MDO388" s="65"/>
      <c r="MDP388" s="65"/>
      <c r="MDQ388" s="65"/>
      <c r="MDR388" s="65"/>
      <c r="MDS388" s="65"/>
      <c r="MDT388" s="65"/>
      <c r="MDU388" s="65"/>
      <c r="MDV388" s="65"/>
      <c r="MDW388" s="65"/>
      <c r="MDX388" s="65"/>
      <c r="MDY388" s="65"/>
      <c r="MDZ388" s="65"/>
      <c r="MEA388" s="65"/>
      <c r="MEB388" s="65"/>
      <c r="MEC388" s="65"/>
      <c r="MED388" s="65"/>
      <c r="MEE388" s="65"/>
      <c r="MEF388" s="65"/>
      <c r="MEG388" s="65"/>
      <c r="MEH388" s="65"/>
      <c r="MEI388" s="65"/>
      <c r="MEJ388" s="65"/>
      <c r="MEK388" s="65"/>
      <c r="MEL388" s="65"/>
      <c r="MEM388" s="65"/>
      <c r="MEN388" s="65"/>
      <c r="MEO388" s="65"/>
      <c r="MEP388" s="65"/>
      <c r="MEQ388" s="65"/>
      <c r="MER388" s="65"/>
      <c r="MES388" s="65"/>
      <c r="MET388" s="65"/>
      <c r="MEU388" s="65"/>
      <c r="MEV388" s="65"/>
      <c r="MEW388" s="65"/>
      <c r="MEX388" s="65"/>
      <c r="MEY388" s="65"/>
      <c r="MEZ388" s="65"/>
      <c r="MFA388" s="65"/>
      <c r="MFB388" s="65"/>
      <c r="MFC388" s="65"/>
      <c r="MFD388" s="65"/>
      <c r="MFE388" s="65"/>
      <c r="MFF388" s="65"/>
      <c r="MFG388" s="65"/>
      <c r="MFH388" s="65"/>
      <c r="MFI388" s="65"/>
      <c r="MFJ388" s="65"/>
      <c r="MFK388" s="65"/>
      <c r="MFL388" s="65"/>
      <c r="MFM388" s="65"/>
      <c r="MFN388" s="65"/>
      <c r="MFO388" s="65"/>
      <c r="MFP388" s="65"/>
      <c r="MFQ388" s="65"/>
      <c r="MFR388" s="65"/>
      <c r="MFS388" s="65"/>
      <c r="MFT388" s="65"/>
      <c r="MFU388" s="65"/>
      <c r="MFV388" s="65"/>
      <c r="MFW388" s="65"/>
      <c r="MFX388" s="65"/>
      <c r="MFY388" s="65"/>
      <c r="MFZ388" s="65"/>
      <c r="MGA388" s="65"/>
      <c r="MGB388" s="65"/>
      <c r="MGC388" s="65"/>
      <c r="MGD388" s="65"/>
      <c r="MGE388" s="65"/>
      <c r="MGF388" s="65"/>
      <c r="MGG388" s="65"/>
      <c r="MGH388" s="65"/>
      <c r="MGI388" s="65"/>
      <c r="MGJ388" s="65"/>
      <c r="MGK388" s="65"/>
      <c r="MGL388" s="65"/>
      <c r="MGM388" s="65"/>
      <c r="MGN388" s="65"/>
      <c r="MGO388" s="65"/>
      <c r="MGP388" s="65"/>
      <c r="MGQ388" s="65"/>
      <c r="MGR388" s="65"/>
      <c r="MGS388" s="65"/>
      <c r="MGT388" s="65"/>
      <c r="MGU388" s="65"/>
      <c r="MGV388" s="65"/>
      <c r="MGW388" s="65"/>
      <c r="MGX388" s="65"/>
      <c r="MGY388" s="65"/>
      <c r="MGZ388" s="65"/>
      <c r="MHA388" s="65"/>
      <c r="MHB388" s="65"/>
      <c r="MHC388" s="65"/>
      <c r="MHD388" s="65"/>
      <c r="MHE388" s="65"/>
      <c r="MHF388" s="65"/>
      <c r="MHG388" s="65"/>
      <c r="MHH388" s="65"/>
      <c r="MHI388" s="65"/>
      <c r="MHJ388" s="65"/>
      <c r="MHK388" s="65"/>
      <c r="MHL388" s="65"/>
      <c r="MHM388" s="65"/>
      <c r="MHN388" s="65"/>
      <c r="MHO388" s="65"/>
      <c r="MHP388" s="65"/>
      <c r="MHQ388" s="65"/>
      <c r="MHR388" s="65"/>
      <c r="MHS388" s="65"/>
      <c r="MHT388" s="65"/>
      <c r="MHU388" s="65"/>
      <c r="MHV388" s="65"/>
      <c r="MHW388" s="65"/>
      <c r="MHX388" s="65"/>
      <c r="MHY388" s="65"/>
      <c r="MHZ388" s="65"/>
      <c r="MIA388" s="65"/>
      <c r="MIB388" s="65"/>
      <c r="MIC388" s="65"/>
      <c r="MID388" s="65"/>
      <c r="MIE388" s="65"/>
      <c r="MIF388" s="65"/>
      <c r="MIG388" s="65"/>
      <c r="MIH388" s="65"/>
      <c r="MII388" s="65"/>
      <c r="MIJ388" s="65"/>
      <c r="MIK388" s="65"/>
      <c r="MIL388" s="65"/>
      <c r="MIM388" s="65"/>
      <c r="MIN388" s="65"/>
      <c r="MIO388" s="65"/>
      <c r="MIP388" s="65"/>
      <c r="MIQ388" s="65"/>
      <c r="MIR388" s="65"/>
      <c r="MIS388" s="65"/>
      <c r="MIT388" s="65"/>
      <c r="MIU388" s="65"/>
      <c r="MIV388" s="65"/>
      <c r="MIW388" s="65"/>
      <c r="MIX388" s="65"/>
      <c r="MIY388" s="65"/>
      <c r="MIZ388" s="65"/>
      <c r="MJA388" s="65"/>
      <c r="MJB388" s="65"/>
      <c r="MJC388" s="65"/>
      <c r="MJD388" s="65"/>
      <c r="MJE388" s="65"/>
      <c r="MJF388" s="65"/>
      <c r="MJG388" s="65"/>
      <c r="MJH388" s="65"/>
      <c r="MJI388" s="65"/>
      <c r="MJJ388" s="65"/>
      <c r="MJK388" s="65"/>
      <c r="MJL388" s="65"/>
      <c r="MJM388" s="65"/>
      <c r="MJN388" s="65"/>
      <c r="MJO388" s="65"/>
      <c r="MJP388" s="65"/>
      <c r="MJQ388" s="65"/>
      <c r="MJR388" s="65"/>
      <c r="MJS388" s="65"/>
      <c r="MJT388" s="65"/>
      <c r="MJU388" s="65"/>
      <c r="MJV388" s="65"/>
      <c r="MJW388" s="65"/>
      <c r="MJX388" s="65"/>
      <c r="MJY388" s="65"/>
      <c r="MJZ388" s="65"/>
      <c r="MKA388" s="65"/>
      <c r="MKB388" s="65"/>
      <c r="MKC388" s="65"/>
      <c r="MKD388" s="65"/>
      <c r="MKE388" s="65"/>
      <c r="MKF388" s="65"/>
      <c r="MKG388" s="65"/>
      <c r="MKH388" s="65"/>
      <c r="MKI388" s="65"/>
      <c r="MKJ388" s="65"/>
      <c r="MKK388" s="65"/>
      <c r="MKL388" s="65"/>
      <c r="MKM388" s="65"/>
      <c r="MKN388" s="65"/>
      <c r="MKO388" s="65"/>
      <c r="MKP388" s="65"/>
      <c r="MKQ388" s="65"/>
      <c r="MKR388" s="65"/>
      <c r="MKS388" s="65"/>
      <c r="MKT388" s="65"/>
      <c r="MKU388" s="65"/>
      <c r="MKV388" s="65"/>
      <c r="MKW388" s="65"/>
      <c r="MKX388" s="65"/>
      <c r="MKY388" s="65"/>
      <c r="MKZ388" s="65"/>
      <c r="MLA388" s="65"/>
      <c r="MLB388" s="65"/>
      <c r="MLC388" s="65"/>
      <c r="MLD388" s="65"/>
      <c r="MLE388" s="65"/>
      <c r="MLF388" s="65"/>
      <c r="MLG388" s="65"/>
      <c r="MLH388" s="65"/>
      <c r="MLI388" s="65"/>
      <c r="MLJ388" s="65"/>
      <c r="MLK388" s="65"/>
      <c r="MLL388" s="65"/>
      <c r="MLM388" s="65"/>
      <c r="MLN388" s="65"/>
      <c r="MLO388" s="65"/>
      <c r="MLP388" s="65"/>
      <c r="MLQ388" s="65"/>
      <c r="MLR388" s="65"/>
      <c r="MLS388" s="65"/>
      <c r="MLT388" s="65"/>
      <c r="MLU388" s="65"/>
      <c r="MLV388" s="65"/>
      <c r="MLW388" s="65"/>
      <c r="MLX388" s="65"/>
      <c r="MLY388" s="65"/>
      <c r="MLZ388" s="65"/>
      <c r="MMA388" s="65"/>
      <c r="MMB388" s="65"/>
      <c r="MMC388" s="65"/>
      <c r="MMD388" s="65"/>
      <c r="MME388" s="65"/>
      <c r="MMF388" s="65"/>
      <c r="MMG388" s="65"/>
      <c r="MMH388" s="65"/>
      <c r="MMI388" s="65"/>
      <c r="MMJ388" s="65"/>
      <c r="MMK388" s="65"/>
      <c r="MML388" s="65"/>
      <c r="MMM388" s="65"/>
      <c r="MMN388" s="65"/>
      <c r="MMO388" s="65"/>
      <c r="MMP388" s="65"/>
      <c r="MMQ388" s="65"/>
      <c r="MMR388" s="65"/>
      <c r="MMS388" s="65"/>
      <c r="MMT388" s="65"/>
      <c r="MMU388" s="65"/>
      <c r="MMV388" s="65"/>
      <c r="MMW388" s="65"/>
      <c r="MMX388" s="65"/>
      <c r="MMY388" s="65"/>
      <c r="MMZ388" s="65"/>
      <c r="MNA388" s="65"/>
      <c r="MNB388" s="65"/>
      <c r="MNC388" s="65"/>
      <c r="MND388" s="65"/>
      <c r="MNE388" s="65"/>
      <c r="MNF388" s="65"/>
      <c r="MNG388" s="65"/>
      <c r="MNH388" s="65"/>
      <c r="MNI388" s="65"/>
      <c r="MNJ388" s="65"/>
      <c r="MNK388" s="65"/>
      <c r="MNL388" s="65"/>
      <c r="MNM388" s="65"/>
      <c r="MNN388" s="65"/>
      <c r="MNO388" s="65"/>
      <c r="MNP388" s="65"/>
      <c r="MNQ388" s="65"/>
      <c r="MNR388" s="65"/>
      <c r="MNS388" s="65"/>
      <c r="MNT388" s="65"/>
      <c r="MNU388" s="65"/>
      <c r="MNV388" s="65"/>
      <c r="MNW388" s="65"/>
      <c r="MNX388" s="65"/>
      <c r="MNY388" s="65"/>
      <c r="MNZ388" s="65"/>
      <c r="MOA388" s="65"/>
      <c r="MOB388" s="65"/>
      <c r="MOC388" s="65"/>
      <c r="MOD388" s="65"/>
      <c r="MOE388" s="65"/>
      <c r="MOF388" s="65"/>
      <c r="MOG388" s="65"/>
      <c r="MOH388" s="65"/>
      <c r="MOI388" s="65"/>
      <c r="MOJ388" s="65"/>
      <c r="MOK388" s="65"/>
      <c r="MOL388" s="65"/>
      <c r="MOM388" s="65"/>
      <c r="MON388" s="65"/>
      <c r="MOO388" s="65"/>
      <c r="MOP388" s="65"/>
      <c r="MOQ388" s="65"/>
      <c r="MOR388" s="65"/>
      <c r="MOS388" s="65"/>
      <c r="MOT388" s="65"/>
      <c r="MOU388" s="65"/>
      <c r="MOV388" s="65"/>
      <c r="MOW388" s="65"/>
      <c r="MOX388" s="65"/>
      <c r="MOY388" s="65"/>
      <c r="MOZ388" s="65"/>
      <c r="MPA388" s="65"/>
      <c r="MPB388" s="65"/>
      <c r="MPC388" s="65"/>
      <c r="MPD388" s="65"/>
      <c r="MPE388" s="65"/>
      <c r="MPF388" s="65"/>
      <c r="MPG388" s="65"/>
      <c r="MPH388" s="65"/>
      <c r="MPI388" s="65"/>
      <c r="MPJ388" s="65"/>
      <c r="MPK388" s="65"/>
      <c r="MPL388" s="65"/>
      <c r="MPM388" s="65"/>
      <c r="MPN388" s="65"/>
      <c r="MPO388" s="65"/>
      <c r="MPP388" s="65"/>
      <c r="MPQ388" s="65"/>
      <c r="MPR388" s="65"/>
      <c r="MPS388" s="65"/>
      <c r="MPT388" s="65"/>
      <c r="MPU388" s="65"/>
      <c r="MPV388" s="65"/>
      <c r="MPW388" s="65"/>
      <c r="MPX388" s="65"/>
      <c r="MPY388" s="65"/>
      <c r="MPZ388" s="65"/>
      <c r="MQA388" s="65"/>
      <c r="MQB388" s="65"/>
      <c r="MQC388" s="65"/>
      <c r="MQD388" s="65"/>
      <c r="MQE388" s="65"/>
      <c r="MQF388" s="65"/>
      <c r="MQG388" s="65"/>
      <c r="MQH388" s="65"/>
      <c r="MQI388" s="65"/>
      <c r="MQJ388" s="65"/>
      <c r="MQK388" s="65"/>
      <c r="MQL388" s="65"/>
      <c r="MQM388" s="65"/>
      <c r="MQN388" s="65"/>
      <c r="MQO388" s="65"/>
      <c r="MQP388" s="65"/>
      <c r="MQQ388" s="65"/>
      <c r="MQR388" s="65"/>
      <c r="MQS388" s="65"/>
      <c r="MQT388" s="65"/>
      <c r="MQU388" s="65"/>
      <c r="MQV388" s="65"/>
      <c r="MQW388" s="65"/>
      <c r="MQX388" s="65"/>
      <c r="MQY388" s="65"/>
      <c r="MQZ388" s="65"/>
      <c r="MRA388" s="65"/>
      <c r="MRB388" s="65"/>
      <c r="MRC388" s="65"/>
      <c r="MRD388" s="65"/>
      <c r="MRE388" s="65"/>
      <c r="MRF388" s="65"/>
      <c r="MRG388" s="65"/>
      <c r="MRH388" s="65"/>
      <c r="MRI388" s="65"/>
      <c r="MRJ388" s="65"/>
      <c r="MRK388" s="65"/>
      <c r="MRL388" s="65"/>
      <c r="MRM388" s="65"/>
      <c r="MRN388" s="65"/>
      <c r="MRO388" s="65"/>
      <c r="MRP388" s="65"/>
      <c r="MRQ388" s="65"/>
      <c r="MRR388" s="65"/>
      <c r="MRS388" s="65"/>
      <c r="MRT388" s="65"/>
      <c r="MRU388" s="65"/>
      <c r="MRV388" s="65"/>
      <c r="MRW388" s="65"/>
      <c r="MRX388" s="65"/>
      <c r="MRY388" s="65"/>
      <c r="MRZ388" s="65"/>
      <c r="MSA388" s="65"/>
      <c r="MSB388" s="65"/>
      <c r="MSC388" s="65"/>
      <c r="MSD388" s="65"/>
      <c r="MSE388" s="65"/>
      <c r="MSF388" s="65"/>
      <c r="MSG388" s="65"/>
      <c r="MSH388" s="65"/>
      <c r="MSI388" s="65"/>
      <c r="MSJ388" s="65"/>
      <c r="MSK388" s="65"/>
      <c r="MSL388" s="65"/>
      <c r="MSM388" s="65"/>
      <c r="MSN388" s="65"/>
      <c r="MSO388" s="65"/>
      <c r="MSP388" s="65"/>
      <c r="MSQ388" s="65"/>
      <c r="MSR388" s="65"/>
      <c r="MSS388" s="65"/>
      <c r="MST388" s="65"/>
      <c r="MSU388" s="65"/>
      <c r="MSV388" s="65"/>
      <c r="MSW388" s="65"/>
      <c r="MSX388" s="65"/>
      <c r="MSY388" s="65"/>
      <c r="MSZ388" s="65"/>
      <c r="MTA388" s="65"/>
      <c r="MTB388" s="65"/>
      <c r="MTC388" s="65"/>
      <c r="MTD388" s="65"/>
      <c r="MTE388" s="65"/>
      <c r="MTF388" s="65"/>
      <c r="MTG388" s="65"/>
      <c r="MTH388" s="65"/>
      <c r="MTI388" s="65"/>
      <c r="MTJ388" s="65"/>
      <c r="MTK388" s="65"/>
      <c r="MTL388" s="65"/>
      <c r="MTM388" s="65"/>
      <c r="MTN388" s="65"/>
      <c r="MTO388" s="65"/>
      <c r="MTP388" s="65"/>
      <c r="MTQ388" s="65"/>
      <c r="MTR388" s="65"/>
      <c r="MTS388" s="65"/>
      <c r="MTT388" s="65"/>
      <c r="MTU388" s="65"/>
      <c r="MTV388" s="65"/>
      <c r="MTW388" s="65"/>
      <c r="MTX388" s="65"/>
      <c r="MTY388" s="65"/>
      <c r="MTZ388" s="65"/>
      <c r="MUA388" s="65"/>
      <c r="MUB388" s="65"/>
      <c r="MUC388" s="65"/>
      <c r="MUD388" s="65"/>
      <c r="MUE388" s="65"/>
      <c r="MUF388" s="65"/>
      <c r="MUG388" s="65"/>
      <c r="MUH388" s="65"/>
      <c r="MUI388" s="65"/>
      <c r="MUJ388" s="65"/>
      <c r="MUK388" s="65"/>
      <c r="MUL388" s="65"/>
      <c r="MUM388" s="65"/>
      <c r="MUN388" s="65"/>
      <c r="MUO388" s="65"/>
      <c r="MUP388" s="65"/>
      <c r="MUQ388" s="65"/>
      <c r="MUR388" s="65"/>
      <c r="MUS388" s="65"/>
      <c r="MUT388" s="65"/>
      <c r="MUU388" s="65"/>
      <c r="MUV388" s="65"/>
      <c r="MUW388" s="65"/>
      <c r="MUX388" s="65"/>
      <c r="MUY388" s="65"/>
      <c r="MUZ388" s="65"/>
      <c r="MVA388" s="65"/>
      <c r="MVB388" s="65"/>
      <c r="MVC388" s="65"/>
      <c r="MVD388" s="65"/>
      <c r="MVE388" s="65"/>
      <c r="MVF388" s="65"/>
      <c r="MVG388" s="65"/>
      <c r="MVH388" s="65"/>
      <c r="MVI388" s="65"/>
      <c r="MVJ388" s="65"/>
      <c r="MVK388" s="65"/>
      <c r="MVL388" s="65"/>
      <c r="MVM388" s="65"/>
      <c r="MVN388" s="65"/>
      <c r="MVO388" s="65"/>
      <c r="MVP388" s="65"/>
      <c r="MVQ388" s="65"/>
      <c r="MVR388" s="65"/>
      <c r="MVS388" s="65"/>
      <c r="MVT388" s="65"/>
      <c r="MVU388" s="65"/>
      <c r="MVV388" s="65"/>
      <c r="MVW388" s="65"/>
      <c r="MVX388" s="65"/>
      <c r="MVY388" s="65"/>
      <c r="MVZ388" s="65"/>
      <c r="MWA388" s="65"/>
      <c r="MWB388" s="65"/>
      <c r="MWC388" s="65"/>
      <c r="MWD388" s="65"/>
      <c r="MWE388" s="65"/>
      <c r="MWF388" s="65"/>
      <c r="MWG388" s="65"/>
      <c r="MWH388" s="65"/>
      <c r="MWI388" s="65"/>
      <c r="MWJ388" s="65"/>
      <c r="MWK388" s="65"/>
      <c r="MWL388" s="65"/>
      <c r="MWM388" s="65"/>
      <c r="MWN388" s="65"/>
      <c r="MWO388" s="65"/>
      <c r="MWP388" s="65"/>
      <c r="MWQ388" s="65"/>
      <c r="MWR388" s="65"/>
      <c r="MWS388" s="65"/>
      <c r="MWT388" s="65"/>
      <c r="MWU388" s="65"/>
      <c r="MWV388" s="65"/>
      <c r="MWW388" s="65"/>
      <c r="MWX388" s="65"/>
      <c r="MWY388" s="65"/>
      <c r="MWZ388" s="65"/>
      <c r="MXA388" s="65"/>
      <c r="MXB388" s="65"/>
      <c r="MXC388" s="65"/>
      <c r="MXD388" s="65"/>
      <c r="MXE388" s="65"/>
      <c r="MXF388" s="65"/>
      <c r="MXG388" s="65"/>
      <c r="MXH388" s="65"/>
      <c r="MXI388" s="65"/>
      <c r="MXJ388" s="65"/>
      <c r="MXK388" s="65"/>
      <c r="MXL388" s="65"/>
      <c r="MXM388" s="65"/>
      <c r="MXN388" s="65"/>
      <c r="MXO388" s="65"/>
      <c r="MXP388" s="65"/>
      <c r="MXQ388" s="65"/>
      <c r="MXR388" s="65"/>
      <c r="MXS388" s="65"/>
      <c r="MXT388" s="65"/>
      <c r="MXU388" s="65"/>
      <c r="MXV388" s="65"/>
      <c r="MXW388" s="65"/>
      <c r="MXX388" s="65"/>
      <c r="MXY388" s="65"/>
      <c r="MXZ388" s="65"/>
      <c r="MYA388" s="65"/>
      <c r="MYB388" s="65"/>
      <c r="MYC388" s="65"/>
      <c r="MYD388" s="65"/>
      <c r="MYE388" s="65"/>
      <c r="MYF388" s="65"/>
      <c r="MYG388" s="65"/>
      <c r="MYH388" s="65"/>
      <c r="MYI388" s="65"/>
      <c r="MYJ388" s="65"/>
      <c r="MYK388" s="65"/>
      <c r="MYL388" s="65"/>
      <c r="MYM388" s="65"/>
      <c r="MYN388" s="65"/>
      <c r="MYO388" s="65"/>
      <c r="MYP388" s="65"/>
      <c r="MYQ388" s="65"/>
      <c r="MYR388" s="65"/>
      <c r="MYS388" s="65"/>
      <c r="MYT388" s="65"/>
      <c r="MYU388" s="65"/>
      <c r="MYV388" s="65"/>
      <c r="MYW388" s="65"/>
      <c r="MYX388" s="65"/>
      <c r="MYY388" s="65"/>
      <c r="MYZ388" s="65"/>
      <c r="MZA388" s="65"/>
      <c r="MZB388" s="65"/>
      <c r="MZC388" s="65"/>
      <c r="MZD388" s="65"/>
      <c r="MZE388" s="65"/>
      <c r="MZF388" s="65"/>
      <c r="MZG388" s="65"/>
      <c r="MZH388" s="65"/>
      <c r="MZI388" s="65"/>
      <c r="MZJ388" s="65"/>
      <c r="MZK388" s="65"/>
      <c r="MZL388" s="65"/>
      <c r="MZM388" s="65"/>
      <c r="MZN388" s="65"/>
      <c r="MZO388" s="65"/>
      <c r="MZP388" s="65"/>
      <c r="MZQ388" s="65"/>
      <c r="MZR388" s="65"/>
      <c r="MZS388" s="65"/>
      <c r="MZT388" s="65"/>
      <c r="MZU388" s="65"/>
      <c r="MZV388" s="65"/>
      <c r="MZW388" s="65"/>
      <c r="MZX388" s="65"/>
      <c r="MZY388" s="65"/>
      <c r="MZZ388" s="65"/>
      <c r="NAA388" s="65"/>
      <c r="NAB388" s="65"/>
      <c r="NAC388" s="65"/>
      <c r="NAD388" s="65"/>
      <c r="NAE388" s="65"/>
      <c r="NAF388" s="65"/>
      <c r="NAG388" s="65"/>
      <c r="NAH388" s="65"/>
      <c r="NAI388" s="65"/>
      <c r="NAJ388" s="65"/>
      <c r="NAK388" s="65"/>
      <c r="NAL388" s="65"/>
      <c r="NAM388" s="65"/>
      <c r="NAN388" s="65"/>
      <c r="NAO388" s="65"/>
      <c r="NAP388" s="65"/>
      <c r="NAQ388" s="65"/>
      <c r="NAR388" s="65"/>
      <c r="NAS388" s="65"/>
      <c r="NAT388" s="65"/>
      <c r="NAU388" s="65"/>
      <c r="NAV388" s="65"/>
      <c r="NAW388" s="65"/>
      <c r="NAX388" s="65"/>
      <c r="NAY388" s="65"/>
      <c r="NAZ388" s="65"/>
      <c r="NBA388" s="65"/>
      <c r="NBB388" s="65"/>
      <c r="NBC388" s="65"/>
      <c r="NBD388" s="65"/>
      <c r="NBE388" s="65"/>
      <c r="NBF388" s="65"/>
      <c r="NBG388" s="65"/>
      <c r="NBH388" s="65"/>
      <c r="NBI388" s="65"/>
      <c r="NBJ388" s="65"/>
      <c r="NBK388" s="65"/>
      <c r="NBL388" s="65"/>
      <c r="NBM388" s="65"/>
      <c r="NBN388" s="65"/>
      <c r="NBO388" s="65"/>
      <c r="NBP388" s="65"/>
      <c r="NBQ388" s="65"/>
      <c r="NBR388" s="65"/>
      <c r="NBS388" s="65"/>
      <c r="NBT388" s="65"/>
      <c r="NBU388" s="65"/>
      <c r="NBV388" s="65"/>
      <c r="NBW388" s="65"/>
      <c r="NBX388" s="65"/>
      <c r="NBY388" s="65"/>
      <c r="NBZ388" s="65"/>
      <c r="NCA388" s="65"/>
      <c r="NCB388" s="65"/>
      <c r="NCC388" s="65"/>
      <c r="NCD388" s="65"/>
      <c r="NCE388" s="65"/>
      <c r="NCF388" s="65"/>
      <c r="NCG388" s="65"/>
      <c r="NCH388" s="65"/>
      <c r="NCI388" s="65"/>
      <c r="NCJ388" s="65"/>
      <c r="NCK388" s="65"/>
      <c r="NCL388" s="65"/>
      <c r="NCM388" s="65"/>
      <c r="NCN388" s="65"/>
      <c r="NCO388" s="65"/>
      <c r="NCP388" s="65"/>
      <c r="NCQ388" s="65"/>
      <c r="NCR388" s="65"/>
      <c r="NCS388" s="65"/>
      <c r="NCT388" s="65"/>
      <c r="NCU388" s="65"/>
      <c r="NCV388" s="65"/>
      <c r="NCW388" s="65"/>
      <c r="NCX388" s="65"/>
      <c r="NCY388" s="65"/>
      <c r="NCZ388" s="65"/>
      <c r="NDA388" s="65"/>
      <c r="NDB388" s="65"/>
      <c r="NDC388" s="65"/>
      <c r="NDD388" s="65"/>
      <c r="NDE388" s="65"/>
      <c r="NDF388" s="65"/>
      <c r="NDG388" s="65"/>
      <c r="NDH388" s="65"/>
      <c r="NDI388" s="65"/>
      <c r="NDJ388" s="65"/>
      <c r="NDK388" s="65"/>
      <c r="NDL388" s="65"/>
      <c r="NDM388" s="65"/>
      <c r="NDN388" s="65"/>
      <c r="NDO388" s="65"/>
      <c r="NDP388" s="65"/>
      <c r="NDQ388" s="65"/>
      <c r="NDR388" s="65"/>
      <c r="NDS388" s="65"/>
      <c r="NDT388" s="65"/>
      <c r="NDU388" s="65"/>
      <c r="NDV388" s="65"/>
      <c r="NDW388" s="65"/>
      <c r="NDX388" s="65"/>
      <c r="NDY388" s="65"/>
      <c r="NDZ388" s="65"/>
      <c r="NEA388" s="65"/>
      <c r="NEB388" s="65"/>
      <c r="NEC388" s="65"/>
      <c r="NED388" s="65"/>
      <c r="NEE388" s="65"/>
      <c r="NEF388" s="65"/>
      <c r="NEG388" s="65"/>
      <c r="NEH388" s="65"/>
      <c r="NEI388" s="65"/>
      <c r="NEJ388" s="65"/>
      <c r="NEK388" s="65"/>
      <c r="NEL388" s="65"/>
      <c r="NEM388" s="65"/>
      <c r="NEN388" s="65"/>
      <c r="NEO388" s="65"/>
      <c r="NEP388" s="65"/>
      <c r="NEQ388" s="65"/>
      <c r="NER388" s="65"/>
      <c r="NES388" s="65"/>
      <c r="NET388" s="65"/>
      <c r="NEU388" s="65"/>
      <c r="NEV388" s="65"/>
      <c r="NEW388" s="65"/>
      <c r="NEX388" s="65"/>
      <c r="NEY388" s="65"/>
      <c r="NEZ388" s="65"/>
      <c r="NFA388" s="65"/>
      <c r="NFB388" s="65"/>
      <c r="NFC388" s="65"/>
      <c r="NFD388" s="65"/>
      <c r="NFE388" s="65"/>
      <c r="NFF388" s="65"/>
      <c r="NFG388" s="65"/>
      <c r="NFH388" s="65"/>
      <c r="NFI388" s="65"/>
      <c r="NFJ388" s="65"/>
      <c r="NFK388" s="65"/>
      <c r="NFL388" s="65"/>
      <c r="NFM388" s="65"/>
      <c r="NFN388" s="65"/>
      <c r="NFO388" s="65"/>
      <c r="NFP388" s="65"/>
      <c r="NFQ388" s="65"/>
      <c r="NFR388" s="65"/>
      <c r="NFS388" s="65"/>
      <c r="NFT388" s="65"/>
      <c r="NFU388" s="65"/>
      <c r="NFV388" s="65"/>
      <c r="NFW388" s="65"/>
      <c r="NFX388" s="65"/>
      <c r="NFY388" s="65"/>
      <c r="NFZ388" s="65"/>
      <c r="NGA388" s="65"/>
      <c r="NGB388" s="65"/>
      <c r="NGC388" s="65"/>
      <c r="NGD388" s="65"/>
      <c r="NGE388" s="65"/>
      <c r="NGF388" s="65"/>
      <c r="NGG388" s="65"/>
      <c r="NGH388" s="65"/>
      <c r="NGI388" s="65"/>
      <c r="NGJ388" s="65"/>
      <c r="NGK388" s="65"/>
      <c r="NGL388" s="65"/>
      <c r="NGM388" s="65"/>
      <c r="NGN388" s="65"/>
      <c r="NGO388" s="65"/>
      <c r="NGP388" s="65"/>
      <c r="NGQ388" s="65"/>
      <c r="NGR388" s="65"/>
      <c r="NGS388" s="65"/>
      <c r="NGT388" s="65"/>
      <c r="NGU388" s="65"/>
      <c r="NGV388" s="65"/>
      <c r="NGW388" s="65"/>
      <c r="NGX388" s="65"/>
      <c r="NGY388" s="65"/>
      <c r="NGZ388" s="65"/>
      <c r="NHA388" s="65"/>
      <c r="NHB388" s="65"/>
      <c r="NHC388" s="65"/>
      <c r="NHD388" s="65"/>
      <c r="NHE388" s="65"/>
      <c r="NHF388" s="65"/>
      <c r="NHG388" s="65"/>
      <c r="NHH388" s="65"/>
      <c r="NHI388" s="65"/>
      <c r="NHJ388" s="65"/>
      <c r="NHK388" s="65"/>
      <c r="NHL388" s="65"/>
      <c r="NHM388" s="65"/>
      <c r="NHN388" s="65"/>
      <c r="NHO388" s="65"/>
      <c r="NHP388" s="65"/>
      <c r="NHQ388" s="65"/>
      <c r="NHR388" s="65"/>
      <c r="NHS388" s="65"/>
      <c r="NHT388" s="65"/>
      <c r="NHU388" s="65"/>
      <c r="NHV388" s="65"/>
      <c r="NHW388" s="65"/>
      <c r="NHX388" s="65"/>
      <c r="NHY388" s="65"/>
      <c r="NHZ388" s="65"/>
      <c r="NIA388" s="65"/>
      <c r="NIB388" s="65"/>
      <c r="NIC388" s="65"/>
      <c r="NID388" s="65"/>
      <c r="NIE388" s="65"/>
      <c r="NIF388" s="65"/>
      <c r="NIG388" s="65"/>
      <c r="NIH388" s="65"/>
      <c r="NII388" s="65"/>
      <c r="NIJ388" s="65"/>
      <c r="NIK388" s="65"/>
      <c r="NIL388" s="65"/>
      <c r="NIM388" s="65"/>
      <c r="NIN388" s="65"/>
      <c r="NIO388" s="65"/>
      <c r="NIP388" s="65"/>
      <c r="NIQ388" s="65"/>
      <c r="NIR388" s="65"/>
      <c r="NIS388" s="65"/>
      <c r="NIT388" s="65"/>
      <c r="NIU388" s="65"/>
      <c r="NIV388" s="65"/>
      <c r="NIW388" s="65"/>
      <c r="NIX388" s="65"/>
      <c r="NIY388" s="65"/>
      <c r="NIZ388" s="65"/>
      <c r="NJA388" s="65"/>
      <c r="NJB388" s="65"/>
      <c r="NJC388" s="65"/>
      <c r="NJD388" s="65"/>
      <c r="NJE388" s="65"/>
      <c r="NJF388" s="65"/>
      <c r="NJG388" s="65"/>
      <c r="NJH388" s="65"/>
      <c r="NJI388" s="65"/>
      <c r="NJJ388" s="65"/>
      <c r="NJK388" s="65"/>
      <c r="NJL388" s="65"/>
      <c r="NJM388" s="65"/>
      <c r="NJN388" s="65"/>
      <c r="NJO388" s="65"/>
      <c r="NJP388" s="65"/>
      <c r="NJQ388" s="65"/>
      <c r="NJR388" s="65"/>
      <c r="NJS388" s="65"/>
      <c r="NJT388" s="65"/>
      <c r="NJU388" s="65"/>
      <c r="NJV388" s="65"/>
      <c r="NJW388" s="65"/>
      <c r="NJX388" s="65"/>
      <c r="NJY388" s="65"/>
      <c r="NJZ388" s="65"/>
      <c r="NKA388" s="65"/>
      <c r="NKB388" s="65"/>
      <c r="NKC388" s="65"/>
      <c r="NKD388" s="65"/>
      <c r="NKE388" s="65"/>
      <c r="NKF388" s="65"/>
      <c r="NKG388" s="65"/>
      <c r="NKH388" s="65"/>
      <c r="NKI388" s="65"/>
      <c r="NKJ388" s="65"/>
      <c r="NKK388" s="65"/>
      <c r="NKL388" s="65"/>
      <c r="NKM388" s="65"/>
      <c r="NKN388" s="65"/>
      <c r="NKO388" s="65"/>
      <c r="NKP388" s="65"/>
      <c r="NKQ388" s="65"/>
      <c r="NKR388" s="65"/>
      <c r="NKS388" s="65"/>
      <c r="NKT388" s="65"/>
      <c r="NKU388" s="65"/>
      <c r="NKV388" s="65"/>
      <c r="NKW388" s="65"/>
      <c r="NKX388" s="65"/>
      <c r="NKY388" s="65"/>
      <c r="NKZ388" s="65"/>
      <c r="NLA388" s="65"/>
      <c r="NLB388" s="65"/>
      <c r="NLC388" s="65"/>
      <c r="NLD388" s="65"/>
      <c r="NLE388" s="65"/>
      <c r="NLF388" s="65"/>
      <c r="NLG388" s="65"/>
      <c r="NLH388" s="65"/>
      <c r="NLI388" s="65"/>
      <c r="NLJ388" s="65"/>
      <c r="NLK388" s="65"/>
      <c r="NLL388" s="65"/>
      <c r="NLM388" s="65"/>
      <c r="NLN388" s="65"/>
      <c r="NLO388" s="65"/>
      <c r="NLP388" s="65"/>
      <c r="NLQ388" s="65"/>
      <c r="NLR388" s="65"/>
      <c r="NLS388" s="65"/>
      <c r="NLT388" s="65"/>
      <c r="NLU388" s="65"/>
      <c r="NLV388" s="65"/>
      <c r="NLW388" s="65"/>
      <c r="NLX388" s="65"/>
      <c r="NLY388" s="65"/>
      <c r="NLZ388" s="65"/>
      <c r="NMA388" s="65"/>
      <c r="NMB388" s="65"/>
      <c r="NMC388" s="65"/>
      <c r="NMD388" s="65"/>
      <c r="NME388" s="65"/>
      <c r="NMF388" s="65"/>
      <c r="NMG388" s="65"/>
      <c r="NMH388" s="65"/>
      <c r="NMI388" s="65"/>
      <c r="NMJ388" s="65"/>
      <c r="NMK388" s="65"/>
      <c r="NML388" s="65"/>
      <c r="NMM388" s="65"/>
      <c r="NMN388" s="65"/>
      <c r="NMO388" s="65"/>
      <c r="NMP388" s="65"/>
      <c r="NMQ388" s="65"/>
      <c r="NMR388" s="65"/>
      <c r="NMS388" s="65"/>
      <c r="NMT388" s="65"/>
      <c r="NMU388" s="65"/>
      <c r="NMV388" s="65"/>
      <c r="NMW388" s="65"/>
      <c r="NMX388" s="65"/>
      <c r="NMY388" s="65"/>
      <c r="NMZ388" s="65"/>
      <c r="NNA388" s="65"/>
      <c r="NNB388" s="65"/>
      <c r="NNC388" s="65"/>
      <c r="NND388" s="65"/>
      <c r="NNE388" s="65"/>
      <c r="NNF388" s="65"/>
      <c r="NNG388" s="65"/>
      <c r="NNH388" s="65"/>
      <c r="NNI388" s="65"/>
      <c r="NNJ388" s="65"/>
      <c r="NNK388" s="65"/>
      <c r="NNL388" s="65"/>
      <c r="NNM388" s="65"/>
      <c r="NNN388" s="65"/>
      <c r="NNO388" s="65"/>
      <c r="NNP388" s="65"/>
      <c r="NNQ388" s="65"/>
      <c r="NNR388" s="65"/>
      <c r="NNS388" s="65"/>
      <c r="NNT388" s="65"/>
      <c r="NNU388" s="65"/>
      <c r="NNV388" s="65"/>
      <c r="NNW388" s="65"/>
      <c r="NNX388" s="65"/>
      <c r="NNY388" s="65"/>
      <c r="NNZ388" s="65"/>
      <c r="NOA388" s="65"/>
      <c r="NOB388" s="65"/>
      <c r="NOC388" s="65"/>
      <c r="NOD388" s="65"/>
      <c r="NOE388" s="65"/>
      <c r="NOF388" s="65"/>
      <c r="NOG388" s="65"/>
      <c r="NOH388" s="65"/>
      <c r="NOI388" s="65"/>
      <c r="NOJ388" s="65"/>
      <c r="NOK388" s="65"/>
      <c r="NOL388" s="65"/>
      <c r="NOM388" s="65"/>
      <c r="NON388" s="65"/>
      <c r="NOO388" s="65"/>
      <c r="NOP388" s="65"/>
      <c r="NOQ388" s="65"/>
      <c r="NOR388" s="65"/>
      <c r="NOS388" s="65"/>
      <c r="NOT388" s="65"/>
      <c r="NOU388" s="65"/>
      <c r="NOV388" s="65"/>
      <c r="NOW388" s="65"/>
      <c r="NOX388" s="65"/>
      <c r="NOY388" s="65"/>
      <c r="NOZ388" s="65"/>
      <c r="NPA388" s="65"/>
      <c r="NPB388" s="65"/>
      <c r="NPC388" s="65"/>
      <c r="NPD388" s="65"/>
      <c r="NPE388" s="65"/>
      <c r="NPF388" s="65"/>
      <c r="NPG388" s="65"/>
      <c r="NPH388" s="65"/>
      <c r="NPI388" s="65"/>
      <c r="NPJ388" s="65"/>
      <c r="NPK388" s="65"/>
      <c r="NPL388" s="65"/>
      <c r="NPM388" s="65"/>
      <c r="NPN388" s="65"/>
      <c r="NPO388" s="65"/>
      <c r="NPP388" s="65"/>
      <c r="NPQ388" s="65"/>
      <c r="NPR388" s="65"/>
      <c r="NPS388" s="65"/>
      <c r="NPT388" s="65"/>
      <c r="NPU388" s="65"/>
      <c r="NPV388" s="65"/>
      <c r="NPW388" s="65"/>
      <c r="NPX388" s="65"/>
      <c r="NPY388" s="65"/>
      <c r="NPZ388" s="65"/>
      <c r="NQA388" s="65"/>
      <c r="NQB388" s="65"/>
      <c r="NQC388" s="65"/>
      <c r="NQD388" s="65"/>
      <c r="NQE388" s="65"/>
      <c r="NQF388" s="65"/>
      <c r="NQG388" s="65"/>
      <c r="NQH388" s="65"/>
      <c r="NQI388" s="65"/>
      <c r="NQJ388" s="65"/>
      <c r="NQK388" s="65"/>
      <c r="NQL388" s="65"/>
      <c r="NQM388" s="65"/>
      <c r="NQN388" s="65"/>
      <c r="NQO388" s="65"/>
      <c r="NQP388" s="65"/>
      <c r="NQQ388" s="65"/>
      <c r="NQR388" s="65"/>
      <c r="NQS388" s="65"/>
      <c r="NQT388" s="65"/>
      <c r="NQU388" s="65"/>
      <c r="NQV388" s="65"/>
      <c r="NQW388" s="65"/>
      <c r="NQX388" s="65"/>
      <c r="NQY388" s="65"/>
      <c r="NQZ388" s="65"/>
      <c r="NRA388" s="65"/>
      <c r="NRB388" s="65"/>
      <c r="NRC388" s="65"/>
      <c r="NRD388" s="65"/>
      <c r="NRE388" s="65"/>
      <c r="NRF388" s="65"/>
      <c r="NRG388" s="65"/>
      <c r="NRH388" s="65"/>
      <c r="NRI388" s="65"/>
      <c r="NRJ388" s="65"/>
      <c r="NRK388" s="65"/>
      <c r="NRL388" s="65"/>
      <c r="NRM388" s="65"/>
      <c r="NRN388" s="65"/>
      <c r="NRO388" s="65"/>
      <c r="NRP388" s="65"/>
      <c r="NRQ388" s="65"/>
      <c r="NRR388" s="65"/>
      <c r="NRS388" s="65"/>
      <c r="NRT388" s="65"/>
      <c r="NRU388" s="65"/>
      <c r="NRV388" s="65"/>
      <c r="NRW388" s="65"/>
      <c r="NRX388" s="65"/>
      <c r="NRY388" s="65"/>
      <c r="NRZ388" s="65"/>
      <c r="NSA388" s="65"/>
      <c r="NSB388" s="65"/>
      <c r="NSC388" s="65"/>
      <c r="NSD388" s="65"/>
      <c r="NSE388" s="65"/>
      <c r="NSF388" s="65"/>
      <c r="NSG388" s="65"/>
      <c r="NSH388" s="65"/>
      <c r="NSI388" s="65"/>
      <c r="NSJ388" s="65"/>
      <c r="NSK388" s="65"/>
      <c r="NSL388" s="65"/>
      <c r="NSM388" s="65"/>
      <c r="NSN388" s="65"/>
      <c r="NSO388" s="65"/>
      <c r="NSP388" s="65"/>
      <c r="NSQ388" s="65"/>
      <c r="NSR388" s="65"/>
      <c r="NSS388" s="65"/>
      <c r="NST388" s="65"/>
      <c r="NSU388" s="65"/>
      <c r="NSV388" s="65"/>
      <c r="NSW388" s="65"/>
      <c r="NSX388" s="65"/>
      <c r="NSY388" s="65"/>
      <c r="NSZ388" s="65"/>
      <c r="NTA388" s="65"/>
      <c r="NTB388" s="65"/>
      <c r="NTC388" s="65"/>
      <c r="NTD388" s="65"/>
      <c r="NTE388" s="65"/>
      <c r="NTF388" s="65"/>
      <c r="NTG388" s="65"/>
      <c r="NTH388" s="65"/>
      <c r="NTI388" s="65"/>
      <c r="NTJ388" s="65"/>
      <c r="NTK388" s="65"/>
      <c r="NTL388" s="65"/>
      <c r="NTM388" s="65"/>
      <c r="NTN388" s="65"/>
      <c r="NTO388" s="65"/>
      <c r="NTP388" s="65"/>
      <c r="NTQ388" s="65"/>
      <c r="NTR388" s="65"/>
      <c r="NTS388" s="65"/>
      <c r="NTT388" s="65"/>
      <c r="NTU388" s="65"/>
      <c r="NTV388" s="65"/>
      <c r="NTW388" s="65"/>
      <c r="NTX388" s="65"/>
      <c r="NTY388" s="65"/>
      <c r="NTZ388" s="65"/>
      <c r="NUA388" s="65"/>
      <c r="NUB388" s="65"/>
      <c r="NUC388" s="65"/>
      <c r="NUD388" s="65"/>
      <c r="NUE388" s="65"/>
      <c r="NUF388" s="65"/>
      <c r="NUG388" s="65"/>
      <c r="NUH388" s="65"/>
      <c r="NUI388" s="65"/>
      <c r="NUJ388" s="65"/>
      <c r="NUK388" s="65"/>
      <c r="NUL388" s="65"/>
      <c r="NUM388" s="65"/>
      <c r="NUN388" s="65"/>
      <c r="NUO388" s="65"/>
      <c r="NUP388" s="65"/>
      <c r="NUQ388" s="65"/>
      <c r="NUR388" s="65"/>
      <c r="NUS388" s="65"/>
      <c r="NUT388" s="65"/>
      <c r="NUU388" s="65"/>
      <c r="NUV388" s="65"/>
      <c r="NUW388" s="65"/>
      <c r="NUX388" s="65"/>
      <c r="NUY388" s="65"/>
      <c r="NUZ388" s="65"/>
      <c r="NVA388" s="65"/>
      <c r="NVB388" s="65"/>
      <c r="NVC388" s="65"/>
      <c r="NVD388" s="65"/>
      <c r="NVE388" s="65"/>
      <c r="NVF388" s="65"/>
      <c r="NVG388" s="65"/>
      <c r="NVH388" s="65"/>
      <c r="NVI388" s="65"/>
      <c r="NVJ388" s="65"/>
      <c r="NVK388" s="65"/>
      <c r="NVL388" s="65"/>
      <c r="NVM388" s="65"/>
      <c r="NVN388" s="65"/>
      <c r="NVO388" s="65"/>
      <c r="NVP388" s="65"/>
      <c r="NVQ388" s="65"/>
      <c r="NVR388" s="65"/>
      <c r="NVS388" s="65"/>
      <c r="NVT388" s="65"/>
      <c r="NVU388" s="65"/>
      <c r="NVV388" s="65"/>
      <c r="NVW388" s="65"/>
      <c r="NVX388" s="65"/>
      <c r="NVY388" s="65"/>
      <c r="NVZ388" s="65"/>
      <c r="NWA388" s="65"/>
      <c r="NWB388" s="65"/>
      <c r="NWC388" s="65"/>
      <c r="NWD388" s="65"/>
      <c r="NWE388" s="65"/>
      <c r="NWF388" s="65"/>
      <c r="NWG388" s="65"/>
      <c r="NWH388" s="65"/>
      <c r="NWI388" s="65"/>
      <c r="NWJ388" s="65"/>
      <c r="NWK388" s="65"/>
      <c r="NWL388" s="65"/>
      <c r="NWM388" s="65"/>
      <c r="NWN388" s="65"/>
      <c r="NWO388" s="65"/>
      <c r="NWP388" s="65"/>
      <c r="NWQ388" s="65"/>
      <c r="NWR388" s="65"/>
      <c r="NWS388" s="65"/>
      <c r="NWT388" s="65"/>
      <c r="NWU388" s="65"/>
      <c r="NWV388" s="65"/>
      <c r="NWW388" s="65"/>
      <c r="NWX388" s="65"/>
      <c r="NWY388" s="65"/>
      <c r="NWZ388" s="65"/>
      <c r="NXA388" s="65"/>
      <c r="NXB388" s="65"/>
      <c r="NXC388" s="65"/>
      <c r="NXD388" s="65"/>
      <c r="NXE388" s="65"/>
      <c r="NXF388" s="65"/>
      <c r="NXG388" s="65"/>
      <c r="NXH388" s="65"/>
      <c r="NXI388" s="65"/>
      <c r="NXJ388" s="65"/>
      <c r="NXK388" s="65"/>
      <c r="NXL388" s="65"/>
      <c r="NXM388" s="65"/>
      <c r="NXN388" s="65"/>
      <c r="NXO388" s="65"/>
      <c r="NXP388" s="65"/>
      <c r="NXQ388" s="65"/>
      <c r="NXR388" s="65"/>
      <c r="NXS388" s="65"/>
      <c r="NXT388" s="65"/>
      <c r="NXU388" s="65"/>
      <c r="NXV388" s="65"/>
      <c r="NXW388" s="65"/>
      <c r="NXX388" s="65"/>
      <c r="NXY388" s="65"/>
      <c r="NXZ388" s="65"/>
      <c r="NYA388" s="65"/>
      <c r="NYB388" s="65"/>
      <c r="NYC388" s="65"/>
      <c r="NYD388" s="65"/>
      <c r="NYE388" s="65"/>
      <c r="NYF388" s="65"/>
      <c r="NYG388" s="65"/>
      <c r="NYH388" s="65"/>
      <c r="NYI388" s="65"/>
      <c r="NYJ388" s="65"/>
      <c r="NYK388" s="65"/>
      <c r="NYL388" s="65"/>
      <c r="NYM388" s="65"/>
      <c r="NYN388" s="65"/>
      <c r="NYO388" s="65"/>
      <c r="NYP388" s="65"/>
      <c r="NYQ388" s="65"/>
      <c r="NYR388" s="65"/>
      <c r="NYS388" s="65"/>
      <c r="NYT388" s="65"/>
      <c r="NYU388" s="65"/>
      <c r="NYV388" s="65"/>
      <c r="NYW388" s="65"/>
      <c r="NYX388" s="65"/>
      <c r="NYY388" s="65"/>
      <c r="NYZ388" s="65"/>
      <c r="NZA388" s="65"/>
      <c r="NZB388" s="65"/>
      <c r="NZC388" s="65"/>
      <c r="NZD388" s="65"/>
      <c r="NZE388" s="65"/>
      <c r="NZF388" s="65"/>
      <c r="NZG388" s="65"/>
      <c r="NZH388" s="65"/>
      <c r="NZI388" s="65"/>
      <c r="NZJ388" s="65"/>
      <c r="NZK388" s="65"/>
      <c r="NZL388" s="65"/>
      <c r="NZM388" s="65"/>
      <c r="NZN388" s="65"/>
      <c r="NZO388" s="65"/>
      <c r="NZP388" s="65"/>
      <c r="NZQ388" s="65"/>
      <c r="NZR388" s="65"/>
      <c r="NZS388" s="65"/>
      <c r="NZT388" s="65"/>
      <c r="NZU388" s="65"/>
      <c r="NZV388" s="65"/>
      <c r="NZW388" s="65"/>
      <c r="NZX388" s="65"/>
      <c r="NZY388" s="65"/>
      <c r="NZZ388" s="65"/>
      <c r="OAA388" s="65"/>
      <c r="OAB388" s="65"/>
      <c r="OAC388" s="65"/>
      <c r="OAD388" s="65"/>
      <c r="OAE388" s="65"/>
      <c r="OAF388" s="65"/>
      <c r="OAG388" s="65"/>
      <c r="OAH388" s="65"/>
      <c r="OAI388" s="65"/>
      <c r="OAJ388" s="65"/>
      <c r="OAK388" s="65"/>
      <c r="OAL388" s="65"/>
      <c r="OAM388" s="65"/>
      <c r="OAN388" s="65"/>
      <c r="OAO388" s="65"/>
      <c r="OAP388" s="65"/>
      <c r="OAQ388" s="65"/>
      <c r="OAR388" s="65"/>
      <c r="OAS388" s="65"/>
      <c r="OAT388" s="65"/>
      <c r="OAU388" s="65"/>
      <c r="OAV388" s="65"/>
      <c r="OAW388" s="65"/>
      <c r="OAX388" s="65"/>
      <c r="OAY388" s="65"/>
      <c r="OAZ388" s="65"/>
      <c r="OBA388" s="65"/>
      <c r="OBB388" s="65"/>
      <c r="OBC388" s="65"/>
      <c r="OBD388" s="65"/>
      <c r="OBE388" s="65"/>
      <c r="OBF388" s="65"/>
      <c r="OBG388" s="65"/>
      <c r="OBH388" s="65"/>
      <c r="OBI388" s="65"/>
      <c r="OBJ388" s="65"/>
      <c r="OBK388" s="65"/>
      <c r="OBL388" s="65"/>
      <c r="OBM388" s="65"/>
      <c r="OBN388" s="65"/>
      <c r="OBO388" s="65"/>
      <c r="OBP388" s="65"/>
      <c r="OBQ388" s="65"/>
      <c r="OBR388" s="65"/>
      <c r="OBS388" s="65"/>
      <c r="OBT388" s="65"/>
      <c r="OBU388" s="65"/>
      <c r="OBV388" s="65"/>
      <c r="OBW388" s="65"/>
      <c r="OBX388" s="65"/>
      <c r="OBY388" s="65"/>
      <c r="OBZ388" s="65"/>
      <c r="OCA388" s="65"/>
      <c r="OCB388" s="65"/>
      <c r="OCC388" s="65"/>
      <c r="OCD388" s="65"/>
      <c r="OCE388" s="65"/>
      <c r="OCF388" s="65"/>
      <c r="OCG388" s="65"/>
      <c r="OCH388" s="65"/>
      <c r="OCI388" s="65"/>
      <c r="OCJ388" s="65"/>
      <c r="OCK388" s="65"/>
      <c r="OCL388" s="65"/>
      <c r="OCM388" s="65"/>
      <c r="OCN388" s="65"/>
      <c r="OCO388" s="65"/>
      <c r="OCP388" s="65"/>
      <c r="OCQ388" s="65"/>
      <c r="OCR388" s="65"/>
      <c r="OCS388" s="65"/>
      <c r="OCT388" s="65"/>
      <c r="OCU388" s="65"/>
      <c r="OCV388" s="65"/>
      <c r="OCW388" s="65"/>
      <c r="OCX388" s="65"/>
      <c r="OCY388" s="65"/>
      <c r="OCZ388" s="65"/>
      <c r="ODA388" s="65"/>
      <c r="ODB388" s="65"/>
      <c r="ODC388" s="65"/>
      <c r="ODD388" s="65"/>
      <c r="ODE388" s="65"/>
      <c r="ODF388" s="65"/>
      <c r="ODG388" s="65"/>
      <c r="ODH388" s="65"/>
      <c r="ODI388" s="65"/>
      <c r="ODJ388" s="65"/>
      <c r="ODK388" s="65"/>
      <c r="ODL388" s="65"/>
      <c r="ODM388" s="65"/>
      <c r="ODN388" s="65"/>
      <c r="ODO388" s="65"/>
      <c r="ODP388" s="65"/>
      <c r="ODQ388" s="65"/>
      <c r="ODR388" s="65"/>
      <c r="ODS388" s="65"/>
      <c r="ODT388" s="65"/>
      <c r="ODU388" s="65"/>
      <c r="ODV388" s="65"/>
      <c r="ODW388" s="65"/>
      <c r="ODX388" s="65"/>
      <c r="ODY388" s="65"/>
      <c r="ODZ388" s="65"/>
      <c r="OEA388" s="65"/>
      <c r="OEB388" s="65"/>
      <c r="OEC388" s="65"/>
      <c r="OED388" s="65"/>
      <c r="OEE388" s="65"/>
      <c r="OEF388" s="65"/>
      <c r="OEG388" s="65"/>
      <c r="OEH388" s="65"/>
      <c r="OEI388" s="65"/>
      <c r="OEJ388" s="65"/>
      <c r="OEK388" s="65"/>
      <c r="OEL388" s="65"/>
      <c r="OEM388" s="65"/>
      <c r="OEN388" s="65"/>
      <c r="OEO388" s="65"/>
      <c r="OEP388" s="65"/>
      <c r="OEQ388" s="65"/>
      <c r="OER388" s="65"/>
      <c r="OES388" s="65"/>
      <c r="OET388" s="65"/>
      <c r="OEU388" s="65"/>
      <c r="OEV388" s="65"/>
      <c r="OEW388" s="65"/>
      <c r="OEX388" s="65"/>
      <c r="OEY388" s="65"/>
      <c r="OEZ388" s="65"/>
      <c r="OFA388" s="65"/>
      <c r="OFB388" s="65"/>
      <c r="OFC388" s="65"/>
      <c r="OFD388" s="65"/>
      <c r="OFE388" s="65"/>
      <c r="OFF388" s="65"/>
      <c r="OFG388" s="65"/>
      <c r="OFH388" s="65"/>
      <c r="OFI388" s="65"/>
      <c r="OFJ388" s="65"/>
      <c r="OFK388" s="65"/>
      <c r="OFL388" s="65"/>
      <c r="OFM388" s="65"/>
      <c r="OFN388" s="65"/>
      <c r="OFO388" s="65"/>
      <c r="OFP388" s="65"/>
      <c r="OFQ388" s="65"/>
      <c r="OFR388" s="65"/>
      <c r="OFS388" s="65"/>
      <c r="OFT388" s="65"/>
      <c r="OFU388" s="65"/>
      <c r="OFV388" s="65"/>
      <c r="OFW388" s="65"/>
      <c r="OFX388" s="65"/>
      <c r="OFY388" s="65"/>
      <c r="OFZ388" s="65"/>
      <c r="OGA388" s="65"/>
      <c r="OGB388" s="65"/>
      <c r="OGC388" s="65"/>
      <c r="OGD388" s="65"/>
      <c r="OGE388" s="65"/>
      <c r="OGF388" s="65"/>
      <c r="OGG388" s="65"/>
      <c r="OGH388" s="65"/>
      <c r="OGI388" s="65"/>
      <c r="OGJ388" s="65"/>
      <c r="OGK388" s="65"/>
      <c r="OGL388" s="65"/>
      <c r="OGM388" s="65"/>
      <c r="OGN388" s="65"/>
      <c r="OGO388" s="65"/>
      <c r="OGP388" s="65"/>
      <c r="OGQ388" s="65"/>
      <c r="OGR388" s="65"/>
      <c r="OGS388" s="65"/>
      <c r="OGT388" s="65"/>
      <c r="OGU388" s="65"/>
      <c r="OGV388" s="65"/>
      <c r="OGW388" s="65"/>
      <c r="OGX388" s="65"/>
      <c r="OGY388" s="65"/>
      <c r="OGZ388" s="65"/>
      <c r="OHA388" s="65"/>
      <c r="OHB388" s="65"/>
      <c r="OHC388" s="65"/>
      <c r="OHD388" s="65"/>
      <c r="OHE388" s="65"/>
      <c r="OHF388" s="65"/>
      <c r="OHG388" s="65"/>
      <c r="OHH388" s="65"/>
      <c r="OHI388" s="65"/>
      <c r="OHJ388" s="65"/>
      <c r="OHK388" s="65"/>
      <c r="OHL388" s="65"/>
      <c r="OHM388" s="65"/>
      <c r="OHN388" s="65"/>
      <c r="OHO388" s="65"/>
      <c r="OHP388" s="65"/>
      <c r="OHQ388" s="65"/>
      <c r="OHR388" s="65"/>
      <c r="OHS388" s="65"/>
      <c r="OHT388" s="65"/>
      <c r="OHU388" s="65"/>
      <c r="OHV388" s="65"/>
      <c r="OHW388" s="65"/>
      <c r="OHX388" s="65"/>
      <c r="OHY388" s="65"/>
      <c r="OHZ388" s="65"/>
      <c r="OIA388" s="65"/>
      <c r="OIB388" s="65"/>
      <c r="OIC388" s="65"/>
      <c r="OID388" s="65"/>
      <c r="OIE388" s="65"/>
      <c r="OIF388" s="65"/>
      <c r="OIG388" s="65"/>
      <c r="OIH388" s="65"/>
      <c r="OII388" s="65"/>
      <c r="OIJ388" s="65"/>
      <c r="OIK388" s="65"/>
      <c r="OIL388" s="65"/>
      <c r="OIM388" s="65"/>
      <c r="OIN388" s="65"/>
      <c r="OIO388" s="65"/>
      <c r="OIP388" s="65"/>
      <c r="OIQ388" s="65"/>
      <c r="OIR388" s="65"/>
      <c r="OIS388" s="65"/>
      <c r="OIT388" s="65"/>
      <c r="OIU388" s="65"/>
      <c r="OIV388" s="65"/>
      <c r="OIW388" s="65"/>
      <c r="OIX388" s="65"/>
      <c r="OIY388" s="65"/>
      <c r="OIZ388" s="65"/>
      <c r="OJA388" s="65"/>
      <c r="OJB388" s="65"/>
      <c r="OJC388" s="65"/>
      <c r="OJD388" s="65"/>
      <c r="OJE388" s="65"/>
      <c r="OJF388" s="65"/>
      <c r="OJG388" s="65"/>
      <c r="OJH388" s="65"/>
      <c r="OJI388" s="65"/>
      <c r="OJJ388" s="65"/>
      <c r="OJK388" s="65"/>
      <c r="OJL388" s="65"/>
      <c r="OJM388" s="65"/>
      <c r="OJN388" s="65"/>
      <c r="OJO388" s="65"/>
      <c r="OJP388" s="65"/>
      <c r="OJQ388" s="65"/>
      <c r="OJR388" s="65"/>
      <c r="OJS388" s="65"/>
      <c r="OJT388" s="65"/>
      <c r="OJU388" s="65"/>
      <c r="OJV388" s="65"/>
      <c r="OJW388" s="65"/>
      <c r="OJX388" s="65"/>
      <c r="OJY388" s="65"/>
      <c r="OJZ388" s="65"/>
      <c r="OKA388" s="65"/>
      <c r="OKB388" s="65"/>
      <c r="OKC388" s="65"/>
      <c r="OKD388" s="65"/>
      <c r="OKE388" s="65"/>
      <c r="OKF388" s="65"/>
      <c r="OKG388" s="65"/>
      <c r="OKH388" s="65"/>
      <c r="OKI388" s="65"/>
      <c r="OKJ388" s="65"/>
      <c r="OKK388" s="65"/>
      <c r="OKL388" s="65"/>
      <c r="OKM388" s="65"/>
      <c r="OKN388" s="65"/>
      <c r="OKO388" s="65"/>
      <c r="OKP388" s="65"/>
      <c r="OKQ388" s="65"/>
      <c r="OKR388" s="65"/>
      <c r="OKS388" s="65"/>
      <c r="OKT388" s="65"/>
      <c r="OKU388" s="65"/>
      <c r="OKV388" s="65"/>
      <c r="OKW388" s="65"/>
      <c r="OKX388" s="65"/>
      <c r="OKY388" s="65"/>
      <c r="OKZ388" s="65"/>
      <c r="OLA388" s="65"/>
      <c r="OLB388" s="65"/>
      <c r="OLC388" s="65"/>
      <c r="OLD388" s="65"/>
      <c r="OLE388" s="65"/>
      <c r="OLF388" s="65"/>
      <c r="OLG388" s="65"/>
      <c r="OLH388" s="65"/>
      <c r="OLI388" s="65"/>
      <c r="OLJ388" s="65"/>
      <c r="OLK388" s="65"/>
      <c r="OLL388" s="65"/>
      <c r="OLM388" s="65"/>
      <c r="OLN388" s="65"/>
      <c r="OLO388" s="65"/>
      <c r="OLP388" s="65"/>
      <c r="OLQ388" s="65"/>
      <c r="OLR388" s="65"/>
      <c r="OLS388" s="65"/>
      <c r="OLT388" s="65"/>
      <c r="OLU388" s="65"/>
      <c r="OLV388" s="65"/>
      <c r="OLW388" s="65"/>
      <c r="OLX388" s="65"/>
      <c r="OLY388" s="65"/>
      <c r="OLZ388" s="65"/>
      <c r="OMA388" s="65"/>
      <c r="OMB388" s="65"/>
      <c r="OMC388" s="65"/>
      <c r="OMD388" s="65"/>
      <c r="OME388" s="65"/>
      <c r="OMF388" s="65"/>
      <c r="OMG388" s="65"/>
      <c r="OMH388" s="65"/>
      <c r="OMI388" s="65"/>
      <c r="OMJ388" s="65"/>
      <c r="OMK388" s="65"/>
      <c r="OML388" s="65"/>
      <c r="OMM388" s="65"/>
      <c r="OMN388" s="65"/>
      <c r="OMO388" s="65"/>
      <c r="OMP388" s="65"/>
      <c r="OMQ388" s="65"/>
      <c r="OMR388" s="65"/>
      <c r="OMS388" s="65"/>
      <c r="OMT388" s="65"/>
      <c r="OMU388" s="65"/>
      <c r="OMV388" s="65"/>
      <c r="OMW388" s="65"/>
      <c r="OMX388" s="65"/>
      <c r="OMY388" s="65"/>
      <c r="OMZ388" s="65"/>
      <c r="ONA388" s="65"/>
      <c r="ONB388" s="65"/>
      <c r="ONC388" s="65"/>
      <c r="OND388" s="65"/>
      <c r="ONE388" s="65"/>
      <c r="ONF388" s="65"/>
      <c r="ONG388" s="65"/>
      <c r="ONH388" s="65"/>
      <c r="ONI388" s="65"/>
      <c r="ONJ388" s="65"/>
      <c r="ONK388" s="65"/>
      <c r="ONL388" s="65"/>
      <c r="ONM388" s="65"/>
      <c r="ONN388" s="65"/>
      <c r="ONO388" s="65"/>
      <c r="ONP388" s="65"/>
      <c r="ONQ388" s="65"/>
      <c r="ONR388" s="65"/>
      <c r="ONS388" s="65"/>
      <c r="ONT388" s="65"/>
      <c r="ONU388" s="65"/>
      <c r="ONV388" s="65"/>
      <c r="ONW388" s="65"/>
      <c r="ONX388" s="65"/>
      <c r="ONY388" s="65"/>
      <c r="ONZ388" s="65"/>
      <c r="OOA388" s="65"/>
      <c r="OOB388" s="65"/>
      <c r="OOC388" s="65"/>
      <c r="OOD388" s="65"/>
      <c r="OOE388" s="65"/>
      <c r="OOF388" s="65"/>
      <c r="OOG388" s="65"/>
      <c r="OOH388" s="65"/>
      <c r="OOI388" s="65"/>
      <c r="OOJ388" s="65"/>
      <c r="OOK388" s="65"/>
      <c r="OOL388" s="65"/>
      <c r="OOM388" s="65"/>
      <c r="OON388" s="65"/>
      <c r="OOO388" s="65"/>
      <c r="OOP388" s="65"/>
      <c r="OOQ388" s="65"/>
      <c r="OOR388" s="65"/>
      <c r="OOS388" s="65"/>
      <c r="OOT388" s="65"/>
      <c r="OOU388" s="65"/>
      <c r="OOV388" s="65"/>
      <c r="OOW388" s="65"/>
      <c r="OOX388" s="65"/>
      <c r="OOY388" s="65"/>
      <c r="OOZ388" s="65"/>
      <c r="OPA388" s="65"/>
      <c r="OPB388" s="65"/>
      <c r="OPC388" s="65"/>
      <c r="OPD388" s="65"/>
      <c r="OPE388" s="65"/>
      <c r="OPF388" s="65"/>
      <c r="OPG388" s="65"/>
      <c r="OPH388" s="65"/>
      <c r="OPI388" s="65"/>
      <c r="OPJ388" s="65"/>
      <c r="OPK388" s="65"/>
      <c r="OPL388" s="65"/>
      <c r="OPM388" s="65"/>
      <c r="OPN388" s="65"/>
      <c r="OPO388" s="65"/>
      <c r="OPP388" s="65"/>
      <c r="OPQ388" s="65"/>
      <c r="OPR388" s="65"/>
      <c r="OPS388" s="65"/>
      <c r="OPT388" s="65"/>
      <c r="OPU388" s="65"/>
      <c r="OPV388" s="65"/>
      <c r="OPW388" s="65"/>
      <c r="OPX388" s="65"/>
      <c r="OPY388" s="65"/>
      <c r="OPZ388" s="65"/>
      <c r="OQA388" s="65"/>
      <c r="OQB388" s="65"/>
      <c r="OQC388" s="65"/>
      <c r="OQD388" s="65"/>
      <c r="OQE388" s="65"/>
      <c r="OQF388" s="65"/>
      <c r="OQG388" s="65"/>
      <c r="OQH388" s="65"/>
      <c r="OQI388" s="65"/>
      <c r="OQJ388" s="65"/>
      <c r="OQK388" s="65"/>
      <c r="OQL388" s="65"/>
      <c r="OQM388" s="65"/>
      <c r="OQN388" s="65"/>
      <c r="OQO388" s="65"/>
      <c r="OQP388" s="65"/>
      <c r="OQQ388" s="65"/>
      <c r="OQR388" s="65"/>
      <c r="OQS388" s="65"/>
      <c r="OQT388" s="65"/>
      <c r="OQU388" s="65"/>
      <c r="OQV388" s="65"/>
      <c r="OQW388" s="65"/>
      <c r="OQX388" s="65"/>
      <c r="OQY388" s="65"/>
      <c r="OQZ388" s="65"/>
      <c r="ORA388" s="65"/>
      <c r="ORB388" s="65"/>
      <c r="ORC388" s="65"/>
      <c r="ORD388" s="65"/>
      <c r="ORE388" s="65"/>
      <c r="ORF388" s="65"/>
      <c r="ORG388" s="65"/>
      <c r="ORH388" s="65"/>
      <c r="ORI388" s="65"/>
      <c r="ORJ388" s="65"/>
      <c r="ORK388" s="65"/>
      <c r="ORL388" s="65"/>
      <c r="ORM388" s="65"/>
      <c r="ORN388" s="65"/>
      <c r="ORO388" s="65"/>
      <c r="ORP388" s="65"/>
      <c r="ORQ388" s="65"/>
      <c r="ORR388" s="65"/>
      <c r="ORS388" s="65"/>
      <c r="ORT388" s="65"/>
      <c r="ORU388" s="65"/>
      <c r="ORV388" s="65"/>
      <c r="ORW388" s="65"/>
      <c r="ORX388" s="65"/>
      <c r="ORY388" s="65"/>
      <c r="ORZ388" s="65"/>
      <c r="OSA388" s="65"/>
      <c r="OSB388" s="65"/>
      <c r="OSC388" s="65"/>
      <c r="OSD388" s="65"/>
      <c r="OSE388" s="65"/>
      <c r="OSF388" s="65"/>
      <c r="OSG388" s="65"/>
      <c r="OSH388" s="65"/>
      <c r="OSI388" s="65"/>
      <c r="OSJ388" s="65"/>
      <c r="OSK388" s="65"/>
      <c r="OSL388" s="65"/>
      <c r="OSM388" s="65"/>
      <c r="OSN388" s="65"/>
      <c r="OSO388" s="65"/>
      <c r="OSP388" s="65"/>
      <c r="OSQ388" s="65"/>
      <c r="OSR388" s="65"/>
      <c r="OSS388" s="65"/>
      <c r="OST388" s="65"/>
      <c r="OSU388" s="65"/>
      <c r="OSV388" s="65"/>
      <c r="OSW388" s="65"/>
      <c r="OSX388" s="65"/>
      <c r="OSY388" s="65"/>
      <c r="OSZ388" s="65"/>
      <c r="OTA388" s="65"/>
      <c r="OTB388" s="65"/>
      <c r="OTC388" s="65"/>
      <c r="OTD388" s="65"/>
      <c r="OTE388" s="65"/>
      <c r="OTF388" s="65"/>
      <c r="OTG388" s="65"/>
      <c r="OTH388" s="65"/>
      <c r="OTI388" s="65"/>
      <c r="OTJ388" s="65"/>
      <c r="OTK388" s="65"/>
      <c r="OTL388" s="65"/>
      <c r="OTM388" s="65"/>
      <c r="OTN388" s="65"/>
      <c r="OTO388" s="65"/>
      <c r="OTP388" s="65"/>
      <c r="OTQ388" s="65"/>
      <c r="OTR388" s="65"/>
      <c r="OTS388" s="65"/>
      <c r="OTT388" s="65"/>
      <c r="OTU388" s="65"/>
      <c r="OTV388" s="65"/>
      <c r="OTW388" s="65"/>
      <c r="OTX388" s="65"/>
      <c r="OTY388" s="65"/>
      <c r="OTZ388" s="65"/>
      <c r="OUA388" s="65"/>
      <c r="OUB388" s="65"/>
      <c r="OUC388" s="65"/>
      <c r="OUD388" s="65"/>
      <c r="OUE388" s="65"/>
      <c r="OUF388" s="65"/>
      <c r="OUG388" s="65"/>
      <c r="OUH388" s="65"/>
      <c r="OUI388" s="65"/>
      <c r="OUJ388" s="65"/>
      <c r="OUK388" s="65"/>
      <c r="OUL388" s="65"/>
      <c r="OUM388" s="65"/>
      <c r="OUN388" s="65"/>
      <c r="OUO388" s="65"/>
      <c r="OUP388" s="65"/>
      <c r="OUQ388" s="65"/>
      <c r="OUR388" s="65"/>
      <c r="OUS388" s="65"/>
      <c r="OUT388" s="65"/>
      <c r="OUU388" s="65"/>
      <c r="OUV388" s="65"/>
      <c r="OUW388" s="65"/>
      <c r="OUX388" s="65"/>
      <c r="OUY388" s="65"/>
      <c r="OUZ388" s="65"/>
      <c r="OVA388" s="65"/>
      <c r="OVB388" s="65"/>
      <c r="OVC388" s="65"/>
      <c r="OVD388" s="65"/>
      <c r="OVE388" s="65"/>
      <c r="OVF388" s="65"/>
      <c r="OVG388" s="65"/>
      <c r="OVH388" s="65"/>
      <c r="OVI388" s="65"/>
      <c r="OVJ388" s="65"/>
      <c r="OVK388" s="65"/>
      <c r="OVL388" s="65"/>
      <c r="OVM388" s="65"/>
      <c r="OVN388" s="65"/>
      <c r="OVO388" s="65"/>
      <c r="OVP388" s="65"/>
      <c r="OVQ388" s="65"/>
      <c r="OVR388" s="65"/>
      <c r="OVS388" s="65"/>
      <c r="OVT388" s="65"/>
      <c r="OVU388" s="65"/>
      <c r="OVV388" s="65"/>
      <c r="OVW388" s="65"/>
      <c r="OVX388" s="65"/>
      <c r="OVY388" s="65"/>
      <c r="OVZ388" s="65"/>
      <c r="OWA388" s="65"/>
      <c r="OWB388" s="65"/>
      <c r="OWC388" s="65"/>
      <c r="OWD388" s="65"/>
      <c r="OWE388" s="65"/>
      <c r="OWF388" s="65"/>
      <c r="OWG388" s="65"/>
      <c r="OWH388" s="65"/>
      <c r="OWI388" s="65"/>
      <c r="OWJ388" s="65"/>
      <c r="OWK388" s="65"/>
      <c r="OWL388" s="65"/>
      <c r="OWM388" s="65"/>
      <c r="OWN388" s="65"/>
      <c r="OWO388" s="65"/>
      <c r="OWP388" s="65"/>
      <c r="OWQ388" s="65"/>
      <c r="OWR388" s="65"/>
      <c r="OWS388" s="65"/>
      <c r="OWT388" s="65"/>
      <c r="OWU388" s="65"/>
      <c r="OWV388" s="65"/>
      <c r="OWW388" s="65"/>
      <c r="OWX388" s="65"/>
      <c r="OWY388" s="65"/>
      <c r="OWZ388" s="65"/>
      <c r="OXA388" s="65"/>
      <c r="OXB388" s="65"/>
      <c r="OXC388" s="65"/>
      <c r="OXD388" s="65"/>
      <c r="OXE388" s="65"/>
      <c r="OXF388" s="65"/>
      <c r="OXG388" s="65"/>
      <c r="OXH388" s="65"/>
      <c r="OXI388" s="65"/>
      <c r="OXJ388" s="65"/>
      <c r="OXK388" s="65"/>
      <c r="OXL388" s="65"/>
      <c r="OXM388" s="65"/>
      <c r="OXN388" s="65"/>
      <c r="OXO388" s="65"/>
      <c r="OXP388" s="65"/>
      <c r="OXQ388" s="65"/>
      <c r="OXR388" s="65"/>
      <c r="OXS388" s="65"/>
      <c r="OXT388" s="65"/>
      <c r="OXU388" s="65"/>
      <c r="OXV388" s="65"/>
      <c r="OXW388" s="65"/>
      <c r="OXX388" s="65"/>
      <c r="OXY388" s="65"/>
      <c r="OXZ388" s="65"/>
      <c r="OYA388" s="65"/>
      <c r="OYB388" s="65"/>
      <c r="OYC388" s="65"/>
      <c r="OYD388" s="65"/>
      <c r="OYE388" s="65"/>
      <c r="OYF388" s="65"/>
      <c r="OYG388" s="65"/>
      <c r="OYH388" s="65"/>
      <c r="OYI388" s="65"/>
      <c r="OYJ388" s="65"/>
      <c r="OYK388" s="65"/>
      <c r="OYL388" s="65"/>
      <c r="OYM388" s="65"/>
      <c r="OYN388" s="65"/>
      <c r="OYO388" s="65"/>
      <c r="OYP388" s="65"/>
      <c r="OYQ388" s="65"/>
      <c r="OYR388" s="65"/>
      <c r="OYS388" s="65"/>
      <c r="OYT388" s="65"/>
      <c r="OYU388" s="65"/>
      <c r="OYV388" s="65"/>
      <c r="OYW388" s="65"/>
      <c r="OYX388" s="65"/>
      <c r="OYY388" s="65"/>
      <c r="OYZ388" s="65"/>
      <c r="OZA388" s="65"/>
      <c r="OZB388" s="65"/>
      <c r="OZC388" s="65"/>
      <c r="OZD388" s="65"/>
      <c r="OZE388" s="65"/>
      <c r="OZF388" s="65"/>
      <c r="OZG388" s="65"/>
      <c r="OZH388" s="65"/>
      <c r="OZI388" s="65"/>
      <c r="OZJ388" s="65"/>
      <c r="OZK388" s="65"/>
      <c r="OZL388" s="65"/>
      <c r="OZM388" s="65"/>
      <c r="OZN388" s="65"/>
      <c r="OZO388" s="65"/>
      <c r="OZP388" s="65"/>
      <c r="OZQ388" s="65"/>
      <c r="OZR388" s="65"/>
      <c r="OZS388" s="65"/>
      <c r="OZT388" s="65"/>
      <c r="OZU388" s="65"/>
      <c r="OZV388" s="65"/>
      <c r="OZW388" s="65"/>
      <c r="OZX388" s="65"/>
      <c r="OZY388" s="65"/>
      <c r="OZZ388" s="65"/>
      <c r="PAA388" s="65"/>
      <c r="PAB388" s="65"/>
      <c r="PAC388" s="65"/>
      <c r="PAD388" s="65"/>
      <c r="PAE388" s="65"/>
      <c r="PAF388" s="65"/>
      <c r="PAG388" s="65"/>
      <c r="PAH388" s="65"/>
      <c r="PAI388" s="65"/>
      <c r="PAJ388" s="65"/>
      <c r="PAK388" s="65"/>
      <c r="PAL388" s="65"/>
      <c r="PAM388" s="65"/>
      <c r="PAN388" s="65"/>
      <c r="PAO388" s="65"/>
      <c r="PAP388" s="65"/>
      <c r="PAQ388" s="65"/>
      <c r="PAR388" s="65"/>
      <c r="PAS388" s="65"/>
      <c r="PAT388" s="65"/>
      <c r="PAU388" s="65"/>
      <c r="PAV388" s="65"/>
      <c r="PAW388" s="65"/>
      <c r="PAX388" s="65"/>
      <c r="PAY388" s="65"/>
      <c r="PAZ388" s="65"/>
      <c r="PBA388" s="65"/>
      <c r="PBB388" s="65"/>
      <c r="PBC388" s="65"/>
      <c r="PBD388" s="65"/>
      <c r="PBE388" s="65"/>
      <c r="PBF388" s="65"/>
      <c r="PBG388" s="65"/>
      <c r="PBH388" s="65"/>
      <c r="PBI388" s="65"/>
      <c r="PBJ388" s="65"/>
      <c r="PBK388" s="65"/>
      <c r="PBL388" s="65"/>
      <c r="PBM388" s="65"/>
      <c r="PBN388" s="65"/>
      <c r="PBO388" s="65"/>
      <c r="PBP388" s="65"/>
      <c r="PBQ388" s="65"/>
      <c r="PBR388" s="65"/>
      <c r="PBS388" s="65"/>
      <c r="PBT388" s="65"/>
      <c r="PBU388" s="65"/>
      <c r="PBV388" s="65"/>
      <c r="PBW388" s="65"/>
      <c r="PBX388" s="65"/>
      <c r="PBY388" s="65"/>
      <c r="PBZ388" s="65"/>
      <c r="PCA388" s="65"/>
      <c r="PCB388" s="65"/>
      <c r="PCC388" s="65"/>
      <c r="PCD388" s="65"/>
      <c r="PCE388" s="65"/>
      <c r="PCF388" s="65"/>
      <c r="PCG388" s="65"/>
      <c r="PCH388" s="65"/>
      <c r="PCI388" s="65"/>
      <c r="PCJ388" s="65"/>
      <c r="PCK388" s="65"/>
      <c r="PCL388" s="65"/>
      <c r="PCM388" s="65"/>
      <c r="PCN388" s="65"/>
      <c r="PCO388" s="65"/>
      <c r="PCP388" s="65"/>
      <c r="PCQ388" s="65"/>
      <c r="PCR388" s="65"/>
      <c r="PCS388" s="65"/>
      <c r="PCT388" s="65"/>
      <c r="PCU388" s="65"/>
      <c r="PCV388" s="65"/>
      <c r="PCW388" s="65"/>
      <c r="PCX388" s="65"/>
      <c r="PCY388" s="65"/>
      <c r="PCZ388" s="65"/>
      <c r="PDA388" s="65"/>
      <c r="PDB388" s="65"/>
      <c r="PDC388" s="65"/>
      <c r="PDD388" s="65"/>
      <c r="PDE388" s="65"/>
      <c r="PDF388" s="65"/>
      <c r="PDG388" s="65"/>
      <c r="PDH388" s="65"/>
      <c r="PDI388" s="65"/>
      <c r="PDJ388" s="65"/>
      <c r="PDK388" s="65"/>
      <c r="PDL388" s="65"/>
      <c r="PDM388" s="65"/>
      <c r="PDN388" s="65"/>
      <c r="PDO388" s="65"/>
      <c r="PDP388" s="65"/>
      <c r="PDQ388" s="65"/>
      <c r="PDR388" s="65"/>
      <c r="PDS388" s="65"/>
      <c r="PDT388" s="65"/>
      <c r="PDU388" s="65"/>
      <c r="PDV388" s="65"/>
      <c r="PDW388" s="65"/>
      <c r="PDX388" s="65"/>
      <c r="PDY388" s="65"/>
      <c r="PDZ388" s="65"/>
      <c r="PEA388" s="65"/>
      <c r="PEB388" s="65"/>
      <c r="PEC388" s="65"/>
      <c r="PED388" s="65"/>
      <c r="PEE388" s="65"/>
      <c r="PEF388" s="65"/>
      <c r="PEG388" s="65"/>
      <c r="PEH388" s="65"/>
      <c r="PEI388" s="65"/>
      <c r="PEJ388" s="65"/>
      <c r="PEK388" s="65"/>
      <c r="PEL388" s="65"/>
      <c r="PEM388" s="65"/>
      <c r="PEN388" s="65"/>
      <c r="PEO388" s="65"/>
      <c r="PEP388" s="65"/>
      <c r="PEQ388" s="65"/>
      <c r="PER388" s="65"/>
      <c r="PES388" s="65"/>
      <c r="PET388" s="65"/>
      <c r="PEU388" s="65"/>
      <c r="PEV388" s="65"/>
      <c r="PEW388" s="65"/>
      <c r="PEX388" s="65"/>
      <c r="PEY388" s="65"/>
      <c r="PEZ388" s="65"/>
      <c r="PFA388" s="65"/>
      <c r="PFB388" s="65"/>
      <c r="PFC388" s="65"/>
      <c r="PFD388" s="65"/>
      <c r="PFE388" s="65"/>
      <c r="PFF388" s="65"/>
      <c r="PFG388" s="65"/>
      <c r="PFH388" s="65"/>
      <c r="PFI388" s="65"/>
      <c r="PFJ388" s="65"/>
      <c r="PFK388" s="65"/>
      <c r="PFL388" s="65"/>
      <c r="PFM388" s="65"/>
      <c r="PFN388" s="65"/>
      <c r="PFO388" s="65"/>
      <c r="PFP388" s="65"/>
      <c r="PFQ388" s="65"/>
      <c r="PFR388" s="65"/>
      <c r="PFS388" s="65"/>
      <c r="PFT388" s="65"/>
      <c r="PFU388" s="65"/>
      <c r="PFV388" s="65"/>
      <c r="PFW388" s="65"/>
      <c r="PFX388" s="65"/>
      <c r="PFY388" s="65"/>
      <c r="PFZ388" s="65"/>
      <c r="PGA388" s="65"/>
      <c r="PGB388" s="65"/>
      <c r="PGC388" s="65"/>
      <c r="PGD388" s="65"/>
      <c r="PGE388" s="65"/>
      <c r="PGF388" s="65"/>
      <c r="PGG388" s="65"/>
      <c r="PGH388" s="65"/>
      <c r="PGI388" s="65"/>
      <c r="PGJ388" s="65"/>
      <c r="PGK388" s="65"/>
      <c r="PGL388" s="65"/>
      <c r="PGM388" s="65"/>
      <c r="PGN388" s="65"/>
      <c r="PGO388" s="65"/>
      <c r="PGP388" s="65"/>
      <c r="PGQ388" s="65"/>
      <c r="PGR388" s="65"/>
      <c r="PGS388" s="65"/>
      <c r="PGT388" s="65"/>
      <c r="PGU388" s="65"/>
      <c r="PGV388" s="65"/>
      <c r="PGW388" s="65"/>
      <c r="PGX388" s="65"/>
      <c r="PGY388" s="65"/>
      <c r="PGZ388" s="65"/>
      <c r="PHA388" s="65"/>
      <c r="PHB388" s="65"/>
      <c r="PHC388" s="65"/>
      <c r="PHD388" s="65"/>
      <c r="PHE388" s="65"/>
      <c r="PHF388" s="65"/>
      <c r="PHG388" s="65"/>
      <c r="PHH388" s="65"/>
      <c r="PHI388" s="65"/>
      <c r="PHJ388" s="65"/>
      <c r="PHK388" s="65"/>
      <c r="PHL388" s="65"/>
      <c r="PHM388" s="65"/>
      <c r="PHN388" s="65"/>
      <c r="PHO388" s="65"/>
      <c r="PHP388" s="65"/>
      <c r="PHQ388" s="65"/>
      <c r="PHR388" s="65"/>
      <c r="PHS388" s="65"/>
      <c r="PHT388" s="65"/>
      <c r="PHU388" s="65"/>
      <c r="PHV388" s="65"/>
      <c r="PHW388" s="65"/>
      <c r="PHX388" s="65"/>
      <c r="PHY388" s="65"/>
      <c r="PHZ388" s="65"/>
      <c r="PIA388" s="65"/>
      <c r="PIB388" s="65"/>
      <c r="PIC388" s="65"/>
      <c r="PID388" s="65"/>
      <c r="PIE388" s="65"/>
      <c r="PIF388" s="65"/>
      <c r="PIG388" s="65"/>
      <c r="PIH388" s="65"/>
      <c r="PII388" s="65"/>
      <c r="PIJ388" s="65"/>
      <c r="PIK388" s="65"/>
      <c r="PIL388" s="65"/>
      <c r="PIM388" s="65"/>
      <c r="PIN388" s="65"/>
      <c r="PIO388" s="65"/>
      <c r="PIP388" s="65"/>
      <c r="PIQ388" s="65"/>
      <c r="PIR388" s="65"/>
      <c r="PIS388" s="65"/>
      <c r="PIT388" s="65"/>
      <c r="PIU388" s="65"/>
      <c r="PIV388" s="65"/>
      <c r="PIW388" s="65"/>
      <c r="PIX388" s="65"/>
      <c r="PIY388" s="65"/>
      <c r="PIZ388" s="65"/>
      <c r="PJA388" s="65"/>
      <c r="PJB388" s="65"/>
      <c r="PJC388" s="65"/>
      <c r="PJD388" s="65"/>
      <c r="PJE388" s="65"/>
      <c r="PJF388" s="65"/>
      <c r="PJG388" s="65"/>
      <c r="PJH388" s="65"/>
      <c r="PJI388" s="65"/>
      <c r="PJJ388" s="65"/>
      <c r="PJK388" s="65"/>
      <c r="PJL388" s="65"/>
      <c r="PJM388" s="65"/>
      <c r="PJN388" s="65"/>
      <c r="PJO388" s="65"/>
      <c r="PJP388" s="65"/>
      <c r="PJQ388" s="65"/>
      <c r="PJR388" s="65"/>
      <c r="PJS388" s="65"/>
      <c r="PJT388" s="65"/>
      <c r="PJU388" s="65"/>
      <c r="PJV388" s="65"/>
      <c r="PJW388" s="65"/>
      <c r="PJX388" s="65"/>
      <c r="PJY388" s="65"/>
      <c r="PJZ388" s="65"/>
      <c r="PKA388" s="65"/>
      <c r="PKB388" s="65"/>
      <c r="PKC388" s="65"/>
      <c r="PKD388" s="65"/>
      <c r="PKE388" s="65"/>
      <c r="PKF388" s="65"/>
      <c r="PKG388" s="65"/>
      <c r="PKH388" s="65"/>
      <c r="PKI388" s="65"/>
      <c r="PKJ388" s="65"/>
      <c r="PKK388" s="65"/>
      <c r="PKL388" s="65"/>
      <c r="PKM388" s="65"/>
      <c r="PKN388" s="65"/>
      <c r="PKO388" s="65"/>
      <c r="PKP388" s="65"/>
      <c r="PKQ388" s="65"/>
      <c r="PKR388" s="65"/>
      <c r="PKS388" s="65"/>
      <c r="PKT388" s="65"/>
      <c r="PKU388" s="65"/>
      <c r="PKV388" s="65"/>
      <c r="PKW388" s="65"/>
      <c r="PKX388" s="65"/>
      <c r="PKY388" s="65"/>
      <c r="PKZ388" s="65"/>
      <c r="PLA388" s="65"/>
      <c r="PLB388" s="65"/>
      <c r="PLC388" s="65"/>
      <c r="PLD388" s="65"/>
      <c r="PLE388" s="65"/>
      <c r="PLF388" s="65"/>
      <c r="PLG388" s="65"/>
      <c r="PLH388" s="65"/>
      <c r="PLI388" s="65"/>
      <c r="PLJ388" s="65"/>
      <c r="PLK388" s="65"/>
      <c r="PLL388" s="65"/>
      <c r="PLM388" s="65"/>
      <c r="PLN388" s="65"/>
      <c r="PLO388" s="65"/>
      <c r="PLP388" s="65"/>
      <c r="PLQ388" s="65"/>
      <c r="PLR388" s="65"/>
      <c r="PLS388" s="65"/>
      <c r="PLT388" s="65"/>
      <c r="PLU388" s="65"/>
      <c r="PLV388" s="65"/>
      <c r="PLW388" s="65"/>
      <c r="PLX388" s="65"/>
      <c r="PLY388" s="65"/>
      <c r="PLZ388" s="65"/>
      <c r="PMA388" s="65"/>
      <c r="PMB388" s="65"/>
      <c r="PMC388" s="65"/>
      <c r="PMD388" s="65"/>
      <c r="PME388" s="65"/>
      <c r="PMF388" s="65"/>
      <c r="PMG388" s="65"/>
      <c r="PMH388" s="65"/>
      <c r="PMI388" s="65"/>
      <c r="PMJ388" s="65"/>
      <c r="PMK388" s="65"/>
      <c r="PML388" s="65"/>
      <c r="PMM388" s="65"/>
      <c r="PMN388" s="65"/>
      <c r="PMO388" s="65"/>
      <c r="PMP388" s="65"/>
      <c r="PMQ388" s="65"/>
      <c r="PMR388" s="65"/>
      <c r="PMS388" s="65"/>
      <c r="PMT388" s="65"/>
      <c r="PMU388" s="65"/>
      <c r="PMV388" s="65"/>
      <c r="PMW388" s="65"/>
      <c r="PMX388" s="65"/>
      <c r="PMY388" s="65"/>
      <c r="PMZ388" s="65"/>
      <c r="PNA388" s="65"/>
      <c r="PNB388" s="65"/>
      <c r="PNC388" s="65"/>
      <c r="PND388" s="65"/>
      <c r="PNE388" s="65"/>
      <c r="PNF388" s="65"/>
      <c r="PNG388" s="65"/>
      <c r="PNH388" s="65"/>
      <c r="PNI388" s="65"/>
      <c r="PNJ388" s="65"/>
      <c r="PNK388" s="65"/>
      <c r="PNL388" s="65"/>
      <c r="PNM388" s="65"/>
      <c r="PNN388" s="65"/>
      <c r="PNO388" s="65"/>
      <c r="PNP388" s="65"/>
      <c r="PNQ388" s="65"/>
      <c r="PNR388" s="65"/>
      <c r="PNS388" s="65"/>
      <c r="PNT388" s="65"/>
      <c r="PNU388" s="65"/>
      <c r="PNV388" s="65"/>
      <c r="PNW388" s="65"/>
      <c r="PNX388" s="65"/>
      <c r="PNY388" s="65"/>
      <c r="PNZ388" s="65"/>
      <c r="POA388" s="65"/>
      <c r="POB388" s="65"/>
      <c r="POC388" s="65"/>
      <c r="POD388" s="65"/>
      <c r="POE388" s="65"/>
      <c r="POF388" s="65"/>
      <c r="POG388" s="65"/>
      <c r="POH388" s="65"/>
      <c r="POI388" s="65"/>
      <c r="POJ388" s="65"/>
      <c r="POK388" s="65"/>
      <c r="POL388" s="65"/>
      <c r="POM388" s="65"/>
      <c r="PON388" s="65"/>
      <c r="POO388" s="65"/>
      <c r="POP388" s="65"/>
      <c r="POQ388" s="65"/>
      <c r="POR388" s="65"/>
      <c r="POS388" s="65"/>
      <c r="POT388" s="65"/>
      <c r="POU388" s="65"/>
      <c r="POV388" s="65"/>
      <c r="POW388" s="65"/>
      <c r="POX388" s="65"/>
      <c r="POY388" s="65"/>
      <c r="POZ388" s="65"/>
      <c r="PPA388" s="65"/>
      <c r="PPB388" s="65"/>
      <c r="PPC388" s="65"/>
      <c r="PPD388" s="65"/>
      <c r="PPE388" s="65"/>
      <c r="PPF388" s="65"/>
      <c r="PPG388" s="65"/>
      <c r="PPH388" s="65"/>
      <c r="PPI388" s="65"/>
      <c r="PPJ388" s="65"/>
      <c r="PPK388" s="65"/>
      <c r="PPL388" s="65"/>
      <c r="PPM388" s="65"/>
      <c r="PPN388" s="65"/>
      <c r="PPO388" s="65"/>
      <c r="PPP388" s="65"/>
      <c r="PPQ388" s="65"/>
      <c r="PPR388" s="65"/>
      <c r="PPS388" s="65"/>
      <c r="PPT388" s="65"/>
      <c r="PPU388" s="65"/>
      <c r="PPV388" s="65"/>
      <c r="PPW388" s="65"/>
      <c r="PPX388" s="65"/>
      <c r="PPY388" s="65"/>
      <c r="PPZ388" s="65"/>
      <c r="PQA388" s="65"/>
      <c r="PQB388" s="65"/>
      <c r="PQC388" s="65"/>
      <c r="PQD388" s="65"/>
      <c r="PQE388" s="65"/>
      <c r="PQF388" s="65"/>
      <c r="PQG388" s="65"/>
      <c r="PQH388" s="65"/>
      <c r="PQI388" s="65"/>
      <c r="PQJ388" s="65"/>
      <c r="PQK388" s="65"/>
      <c r="PQL388" s="65"/>
      <c r="PQM388" s="65"/>
      <c r="PQN388" s="65"/>
      <c r="PQO388" s="65"/>
      <c r="PQP388" s="65"/>
      <c r="PQQ388" s="65"/>
      <c r="PQR388" s="65"/>
      <c r="PQS388" s="65"/>
      <c r="PQT388" s="65"/>
      <c r="PQU388" s="65"/>
      <c r="PQV388" s="65"/>
      <c r="PQW388" s="65"/>
      <c r="PQX388" s="65"/>
      <c r="PQY388" s="65"/>
      <c r="PQZ388" s="65"/>
      <c r="PRA388" s="65"/>
      <c r="PRB388" s="65"/>
      <c r="PRC388" s="65"/>
      <c r="PRD388" s="65"/>
      <c r="PRE388" s="65"/>
      <c r="PRF388" s="65"/>
      <c r="PRG388" s="65"/>
      <c r="PRH388" s="65"/>
      <c r="PRI388" s="65"/>
      <c r="PRJ388" s="65"/>
      <c r="PRK388" s="65"/>
      <c r="PRL388" s="65"/>
      <c r="PRM388" s="65"/>
      <c r="PRN388" s="65"/>
      <c r="PRO388" s="65"/>
      <c r="PRP388" s="65"/>
      <c r="PRQ388" s="65"/>
      <c r="PRR388" s="65"/>
      <c r="PRS388" s="65"/>
      <c r="PRT388" s="65"/>
      <c r="PRU388" s="65"/>
      <c r="PRV388" s="65"/>
      <c r="PRW388" s="65"/>
      <c r="PRX388" s="65"/>
      <c r="PRY388" s="65"/>
      <c r="PRZ388" s="65"/>
      <c r="PSA388" s="65"/>
      <c r="PSB388" s="65"/>
      <c r="PSC388" s="65"/>
      <c r="PSD388" s="65"/>
      <c r="PSE388" s="65"/>
      <c r="PSF388" s="65"/>
      <c r="PSG388" s="65"/>
      <c r="PSH388" s="65"/>
      <c r="PSI388" s="65"/>
      <c r="PSJ388" s="65"/>
      <c r="PSK388" s="65"/>
      <c r="PSL388" s="65"/>
      <c r="PSM388" s="65"/>
      <c r="PSN388" s="65"/>
      <c r="PSO388" s="65"/>
      <c r="PSP388" s="65"/>
      <c r="PSQ388" s="65"/>
      <c r="PSR388" s="65"/>
      <c r="PSS388" s="65"/>
      <c r="PST388" s="65"/>
      <c r="PSU388" s="65"/>
      <c r="PSV388" s="65"/>
      <c r="PSW388" s="65"/>
      <c r="PSX388" s="65"/>
      <c r="PSY388" s="65"/>
      <c r="PSZ388" s="65"/>
      <c r="PTA388" s="65"/>
      <c r="PTB388" s="65"/>
      <c r="PTC388" s="65"/>
      <c r="PTD388" s="65"/>
      <c r="PTE388" s="65"/>
      <c r="PTF388" s="65"/>
      <c r="PTG388" s="65"/>
      <c r="PTH388" s="65"/>
      <c r="PTI388" s="65"/>
      <c r="PTJ388" s="65"/>
      <c r="PTK388" s="65"/>
      <c r="PTL388" s="65"/>
      <c r="PTM388" s="65"/>
      <c r="PTN388" s="65"/>
      <c r="PTO388" s="65"/>
      <c r="PTP388" s="65"/>
      <c r="PTQ388" s="65"/>
      <c r="PTR388" s="65"/>
      <c r="PTS388" s="65"/>
      <c r="PTT388" s="65"/>
      <c r="PTU388" s="65"/>
      <c r="PTV388" s="65"/>
      <c r="PTW388" s="65"/>
      <c r="PTX388" s="65"/>
      <c r="PTY388" s="65"/>
      <c r="PTZ388" s="65"/>
      <c r="PUA388" s="65"/>
      <c r="PUB388" s="65"/>
      <c r="PUC388" s="65"/>
      <c r="PUD388" s="65"/>
      <c r="PUE388" s="65"/>
      <c r="PUF388" s="65"/>
      <c r="PUG388" s="65"/>
      <c r="PUH388" s="65"/>
      <c r="PUI388" s="65"/>
      <c r="PUJ388" s="65"/>
      <c r="PUK388" s="65"/>
      <c r="PUL388" s="65"/>
      <c r="PUM388" s="65"/>
      <c r="PUN388" s="65"/>
      <c r="PUO388" s="65"/>
      <c r="PUP388" s="65"/>
      <c r="PUQ388" s="65"/>
      <c r="PUR388" s="65"/>
      <c r="PUS388" s="65"/>
      <c r="PUT388" s="65"/>
      <c r="PUU388" s="65"/>
      <c r="PUV388" s="65"/>
      <c r="PUW388" s="65"/>
      <c r="PUX388" s="65"/>
      <c r="PUY388" s="65"/>
      <c r="PUZ388" s="65"/>
      <c r="PVA388" s="65"/>
      <c r="PVB388" s="65"/>
      <c r="PVC388" s="65"/>
      <c r="PVD388" s="65"/>
      <c r="PVE388" s="65"/>
      <c r="PVF388" s="65"/>
      <c r="PVG388" s="65"/>
      <c r="PVH388" s="65"/>
      <c r="PVI388" s="65"/>
      <c r="PVJ388" s="65"/>
      <c r="PVK388" s="65"/>
      <c r="PVL388" s="65"/>
      <c r="PVM388" s="65"/>
      <c r="PVN388" s="65"/>
      <c r="PVO388" s="65"/>
      <c r="PVP388" s="65"/>
      <c r="PVQ388" s="65"/>
      <c r="PVR388" s="65"/>
      <c r="PVS388" s="65"/>
      <c r="PVT388" s="65"/>
      <c r="PVU388" s="65"/>
      <c r="PVV388" s="65"/>
      <c r="PVW388" s="65"/>
      <c r="PVX388" s="65"/>
      <c r="PVY388" s="65"/>
      <c r="PVZ388" s="65"/>
      <c r="PWA388" s="65"/>
      <c r="PWB388" s="65"/>
      <c r="PWC388" s="65"/>
      <c r="PWD388" s="65"/>
      <c r="PWE388" s="65"/>
      <c r="PWF388" s="65"/>
      <c r="PWG388" s="65"/>
      <c r="PWH388" s="65"/>
      <c r="PWI388" s="65"/>
      <c r="PWJ388" s="65"/>
      <c r="PWK388" s="65"/>
      <c r="PWL388" s="65"/>
      <c r="PWM388" s="65"/>
      <c r="PWN388" s="65"/>
      <c r="PWO388" s="65"/>
      <c r="PWP388" s="65"/>
      <c r="PWQ388" s="65"/>
      <c r="PWR388" s="65"/>
      <c r="PWS388" s="65"/>
      <c r="PWT388" s="65"/>
      <c r="PWU388" s="65"/>
      <c r="PWV388" s="65"/>
      <c r="PWW388" s="65"/>
      <c r="PWX388" s="65"/>
      <c r="PWY388" s="65"/>
      <c r="PWZ388" s="65"/>
      <c r="PXA388" s="65"/>
      <c r="PXB388" s="65"/>
      <c r="PXC388" s="65"/>
      <c r="PXD388" s="65"/>
      <c r="PXE388" s="65"/>
      <c r="PXF388" s="65"/>
      <c r="PXG388" s="65"/>
      <c r="PXH388" s="65"/>
      <c r="PXI388" s="65"/>
      <c r="PXJ388" s="65"/>
      <c r="PXK388" s="65"/>
      <c r="PXL388" s="65"/>
      <c r="PXM388" s="65"/>
      <c r="PXN388" s="65"/>
      <c r="PXO388" s="65"/>
      <c r="PXP388" s="65"/>
      <c r="PXQ388" s="65"/>
      <c r="PXR388" s="65"/>
      <c r="PXS388" s="65"/>
      <c r="PXT388" s="65"/>
      <c r="PXU388" s="65"/>
      <c r="PXV388" s="65"/>
      <c r="PXW388" s="65"/>
      <c r="PXX388" s="65"/>
      <c r="PXY388" s="65"/>
      <c r="PXZ388" s="65"/>
      <c r="PYA388" s="65"/>
      <c r="PYB388" s="65"/>
      <c r="PYC388" s="65"/>
      <c r="PYD388" s="65"/>
      <c r="PYE388" s="65"/>
      <c r="PYF388" s="65"/>
      <c r="PYG388" s="65"/>
      <c r="PYH388" s="65"/>
      <c r="PYI388" s="65"/>
      <c r="PYJ388" s="65"/>
      <c r="PYK388" s="65"/>
      <c r="PYL388" s="65"/>
      <c r="PYM388" s="65"/>
      <c r="PYN388" s="65"/>
      <c r="PYO388" s="65"/>
      <c r="PYP388" s="65"/>
      <c r="PYQ388" s="65"/>
      <c r="PYR388" s="65"/>
      <c r="PYS388" s="65"/>
      <c r="PYT388" s="65"/>
      <c r="PYU388" s="65"/>
      <c r="PYV388" s="65"/>
      <c r="PYW388" s="65"/>
      <c r="PYX388" s="65"/>
      <c r="PYY388" s="65"/>
      <c r="PYZ388" s="65"/>
      <c r="PZA388" s="65"/>
      <c r="PZB388" s="65"/>
      <c r="PZC388" s="65"/>
      <c r="PZD388" s="65"/>
      <c r="PZE388" s="65"/>
      <c r="PZF388" s="65"/>
      <c r="PZG388" s="65"/>
      <c r="PZH388" s="65"/>
      <c r="PZI388" s="65"/>
      <c r="PZJ388" s="65"/>
      <c r="PZK388" s="65"/>
      <c r="PZL388" s="65"/>
      <c r="PZM388" s="65"/>
      <c r="PZN388" s="65"/>
      <c r="PZO388" s="65"/>
      <c r="PZP388" s="65"/>
      <c r="PZQ388" s="65"/>
      <c r="PZR388" s="65"/>
      <c r="PZS388" s="65"/>
      <c r="PZT388" s="65"/>
      <c r="PZU388" s="65"/>
      <c r="PZV388" s="65"/>
      <c r="PZW388" s="65"/>
      <c r="PZX388" s="65"/>
      <c r="PZY388" s="65"/>
      <c r="PZZ388" s="65"/>
      <c r="QAA388" s="65"/>
      <c r="QAB388" s="65"/>
      <c r="QAC388" s="65"/>
      <c r="QAD388" s="65"/>
      <c r="QAE388" s="65"/>
      <c r="QAF388" s="65"/>
      <c r="QAG388" s="65"/>
      <c r="QAH388" s="65"/>
      <c r="QAI388" s="65"/>
      <c r="QAJ388" s="65"/>
      <c r="QAK388" s="65"/>
      <c r="QAL388" s="65"/>
      <c r="QAM388" s="65"/>
      <c r="QAN388" s="65"/>
      <c r="QAO388" s="65"/>
      <c r="QAP388" s="65"/>
      <c r="QAQ388" s="65"/>
      <c r="QAR388" s="65"/>
      <c r="QAS388" s="65"/>
      <c r="QAT388" s="65"/>
      <c r="QAU388" s="65"/>
      <c r="QAV388" s="65"/>
      <c r="QAW388" s="65"/>
      <c r="QAX388" s="65"/>
      <c r="QAY388" s="65"/>
      <c r="QAZ388" s="65"/>
      <c r="QBA388" s="65"/>
      <c r="QBB388" s="65"/>
      <c r="QBC388" s="65"/>
      <c r="QBD388" s="65"/>
      <c r="QBE388" s="65"/>
      <c r="QBF388" s="65"/>
      <c r="QBG388" s="65"/>
      <c r="QBH388" s="65"/>
      <c r="QBI388" s="65"/>
      <c r="QBJ388" s="65"/>
      <c r="QBK388" s="65"/>
      <c r="QBL388" s="65"/>
      <c r="QBM388" s="65"/>
      <c r="QBN388" s="65"/>
      <c r="QBO388" s="65"/>
      <c r="QBP388" s="65"/>
      <c r="QBQ388" s="65"/>
      <c r="QBR388" s="65"/>
      <c r="QBS388" s="65"/>
      <c r="QBT388" s="65"/>
      <c r="QBU388" s="65"/>
      <c r="QBV388" s="65"/>
      <c r="QBW388" s="65"/>
      <c r="QBX388" s="65"/>
      <c r="QBY388" s="65"/>
      <c r="QBZ388" s="65"/>
      <c r="QCA388" s="65"/>
      <c r="QCB388" s="65"/>
      <c r="QCC388" s="65"/>
      <c r="QCD388" s="65"/>
      <c r="QCE388" s="65"/>
      <c r="QCF388" s="65"/>
      <c r="QCG388" s="65"/>
      <c r="QCH388" s="65"/>
      <c r="QCI388" s="65"/>
      <c r="QCJ388" s="65"/>
      <c r="QCK388" s="65"/>
      <c r="QCL388" s="65"/>
      <c r="QCM388" s="65"/>
      <c r="QCN388" s="65"/>
      <c r="QCO388" s="65"/>
      <c r="QCP388" s="65"/>
      <c r="QCQ388" s="65"/>
      <c r="QCR388" s="65"/>
      <c r="QCS388" s="65"/>
      <c r="QCT388" s="65"/>
      <c r="QCU388" s="65"/>
      <c r="QCV388" s="65"/>
      <c r="QCW388" s="65"/>
      <c r="QCX388" s="65"/>
      <c r="QCY388" s="65"/>
      <c r="QCZ388" s="65"/>
      <c r="QDA388" s="65"/>
      <c r="QDB388" s="65"/>
      <c r="QDC388" s="65"/>
      <c r="QDD388" s="65"/>
      <c r="QDE388" s="65"/>
      <c r="QDF388" s="65"/>
      <c r="QDG388" s="65"/>
      <c r="QDH388" s="65"/>
      <c r="QDI388" s="65"/>
      <c r="QDJ388" s="65"/>
      <c r="QDK388" s="65"/>
      <c r="QDL388" s="65"/>
      <c r="QDM388" s="65"/>
      <c r="QDN388" s="65"/>
      <c r="QDO388" s="65"/>
      <c r="QDP388" s="65"/>
      <c r="QDQ388" s="65"/>
      <c r="QDR388" s="65"/>
      <c r="QDS388" s="65"/>
      <c r="QDT388" s="65"/>
      <c r="QDU388" s="65"/>
      <c r="QDV388" s="65"/>
      <c r="QDW388" s="65"/>
      <c r="QDX388" s="65"/>
      <c r="QDY388" s="65"/>
      <c r="QDZ388" s="65"/>
      <c r="QEA388" s="65"/>
      <c r="QEB388" s="65"/>
      <c r="QEC388" s="65"/>
      <c r="QED388" s="65"/>
      <c r="QEE388" s="65"/>
      <c r="QEF388" s="65"/>
      <c r="QEG388" s="65"/>
      <c r="QEH388" s="65"/>
      <c r="QEI388" s="65"/>
      <c r="QEJ388" s="65"/>
      <c r="QEK388" s="65"/>
      <c r="QEL388" s="65"/>
      <c r="QEM388" s="65"/>
      <c r="QEN388" s="65"/>
      <c r="QEO388" s="65"/>
      <c r="QEP388" s="65"/>
      <c r="QEQ388" s="65"/>
      <c r="QER388" s="65"/>
      <c r="QES388" s="65"/>
      <c r="QET388" s="65"/>
      <c r="QEU388" s="65"/>
      <c r="QEV388" s="65"/>
      <c r="QEW388" s="65"/>
      <c r="QEX388" s="65"/>
      <c r="QEY388" s="65"/>
      <c r="QEZ388" s="65"/>
      <c r="QFA388" s="65"/>
      <c r="QFB388" s="65"/>
      <c r="QFC388" s="65"/>
      <c r="QFD388" s="65"/>
      <c r="QFE388" s="65"/>
      <c r="QFF388" s="65"/>
      <c r="QFG388" s="65"/>
      <c r="QFH388" s="65"/>
      <c r="QFI388" s="65"/>
      <c r="QFJ388" s="65"/>
      <c r="QFK388" s="65"/>
      <c r="QFL388" s="65"/>
      <c r="QFM388" s="65"/>
      <c r="QFN388" s="65"/>
      <c r="QFO388" s="65"/>
      <c r="QFP388" s="65"/>
      <c r="QFQ388" s="65"/>
      <c r="QFR388" s="65"/>
      <c r="QFS388" s="65"/>
      <c r="QFT388" s="65"/>
      <c r="QFU388" s="65"/>
      <c r="QFV388" s="65"/>
      <c r="QFW388" s="65"/>
      <c r="QFX388" s="65"/>
      <c r="QFY388" s="65"/>
      <c r="QFZ388" s="65"/>
      <c r="QGA388" s="65"/>
      <c r="QGB388" s="65"/>
      <c r="QGC388" s="65"/>
      <c r="QGD388" s="65"/>
      <c r="QGE388" s="65"/>
      <c r="QGF388" s="65"/>
      <c r="QGG388" s="65"/>
      <c r="QGH388" s="65"/>
      <c r="QGI388" s="65"/>
      <c r="QGJ388" s="65"/>
      <c r="QGK388" s="65"/>
      <c r="QGL388" s="65"/>
      <c r="QGM388" s="65"/>
      <c r="QGN388" s="65"/>
      <c r="QGO388" s="65"/>
      <c r="QGP388" s="65"/>
      <c r="QGQ388" s="65"/>
      <c r="QGR388" s="65"/>
      <c r="QGS388" s="65"/>
      <c r="QGT388" s="65"/>
      <c r="QGU388" s="65"/>
      <c r="QGV388" s="65"/>
      <c r="QGW388" s="65"/>
      <c r="QGX388" s="65"/>
      <c r="QGY388" s="65"/>
      <c r="QGZ388" s="65"/>
      <c r="QHA388" s="65"/>
      <c r="QHB388" s="65"/>
      <c r="QHC388" s="65"/>
      <c r="QHD388" s="65"/>
      <c r="QHE388" s="65"/>
      <c r="QHF388" s="65"/>
      <c r="QHG388" s="65"/>
      <c r="QHH388" s="65"/>
      <c r="QHI388" s="65"/>
      <c r="QHJ388" s="65"/>
      <c r="QHK388" s="65"/>
      <c r="QHL388" s="65"/>
      <c r="QHM388" s="65"/>
      <c r="QHN388" s="65"/>
      <c r="QHO388" s="65"/>
      <c r="QHP388" s="65"/>
      <c r="QHQ388" s="65"/>
      <c r="QHR388" s="65"/>
      <c r="QHS388" s="65"/>
      <c r="QHT388" s="65"/>
      <c r="QHU388" s="65"/>
      <c r="QHV388" s="65"/>
      <c r="QHW388" s="65"/>
      <c r="QHX388" s="65"/>
      <c r="QHY388" s="65"/>
      <c r="QHZ388" s="65"/>
      <c r="QIA388" s="65"/>
      <c r="QIB388" s="65"/>
      <c r="QIC388" s="65"/>
      <c r="QID388" s="65"/>
      <c r="QIE388" s="65"/>
      <c r="QIF388" s="65"/>
      <c r="QIG388" s="65"/>
      <c r="QIH388" s="65"/>
      <c r="QII388" s="65"/>
      <c r="QIJ388" s="65"/>
      <c r="QIK388" s="65"/>
      <c r="QIL388" s="65"/>
      <c r="QIM388" s="65"/>
      <c r="QIN388" s="65"/>
      <c r="QIO388" s="65"/>
      <c r="QIP388" s="65"/>
      <c r="QIQ388" s="65"/>
      <c r="QIR388" s="65"/>
      <c r="QIS388" s="65"/>
      <c r="QIT388" s="65"/>
      <c r="QIU388" s="65"/>
      <c r="QIV388" s="65"/>
      <c r="QIW388" s="65"/>
      <c r="QIX388" s="65"/>
      <c r="QIY388" s="65"/>
      <c r="QIZ388" s="65"/>
      <c r="QJA388" s="65"/>
      <c r="QJB388" s="65"/>
      <c r="QJC388" s="65"/>
      <c r="QJD388" s="65"/>
      <c r="QJE388" s="65"/>
      <c r="QJF388" s="65"/>
      <c r="QJG388" s="65"/>
      <c r="QJH388" s="65"/>
      <c r="QJI388" s="65"/>
      <c r="QJJ388" s="65"/>
      <c r="QJK388" s="65"/>
      <c r="QJL388" s="65"/>
      <c r="QJM388" s="65"/>
      <c r="QJN388" s="65"/>
      <c r="QJO388" s="65"/>
      <c r="QJP388" s="65"/>
      <c r="QJQ388" s="65"/>
      <c r="QJR388" s="65"/>
      <c r="QJS388" s="65"/>
      <c r="QJT388" s="65"/>
      <c r="QJU388" s="65"/>
      <c r="QJV388" s="65"/>
      <c r="QJW388" s="65"/>
      <c r="QJX388" s="65"/>
      <c r="QJY388" s="65"/>
      <c r="QJZ388" s="65"/>
      <c r="QKA388" s="65"/>
      <c r="QKB388" s="65"/>
      <c r="QKC388" s="65"/>
      <c r="QKD388" s="65"/>
      <c r="QKE388" s="65"/>
      <c r="QKF388" s="65"/>
      <c r="QKG388" s="65"/>
      <c r="QKH388" s="65"/>
      <c r="QKI388" s="65"/>
      <c r="QKJ388" s="65"/>
      <c r="QKK388" s="65"/>
      <c r="QKL388" s="65"/>
      <c r="QKM388" s="65"/>
      <c r="QKN388" s="65"/>
      <c r="QKO388" s="65"/>
      <c r="QKP388" s="65"/>
      <c r="QKQ388" s="65"/>
      <c r="QKR388" s="65"/>
      <c r="QKS388" s="65"/>
      <c r="QKT388" s="65"/>
      <c r="QKU388" s="65"/>
      <c r="QKV388" s="65"/>
      <c r="QKW388" s="65"/>
      <c r="QKX388" s="65"/>
      <c r="QKY388" s="65"/>
      <c r="QKZ388" s="65"/>
      <c r="QLA388" s="65"/>
      <c r="QLB388" s="65"/>
      <c r="QLC388" s="65"/>
      <c r="QLD388" s="65"/>
      <c r="QLE388" s="65"/>
      <c r="QLF388" s="65"/>
      <c r="QLG388" s="65"/>
      <c r="QLH388" s="65"/>
      <c r="QLI388" s="65"/>
      <c r="QLJ388" s="65"/>
      <c r="QLK388" s="65"/>
      <c r="QLL388" s="65"/>
      <c r="QLM388" s="65"/>
      <c r="QLN388" s="65"/>
      <c r="QLO388" s="65"/>
      <c r="QLP388" s="65"/>
      <c r="QLQ388" s="65"/>
      <c r="QLR388" s="65"/>
      <c r="QLS388" s="65"/>
      <c r="QLT388" s="65"/>
      <c r="QLU388" s="65"/>
      <c r="QLV388" s="65"/>
      <c r="QLW388" s="65"/>
      <c r="QLX388" s="65"/>
      <c r="QLY388" s="65"/>
      <c r="QLZ388" s="65"/>
      <c r="QMA388" s="65"/>
      <c r="QMB388" s="65"/>
      <c r="QMC388" s="65"/>
      <c r="QMD388" s="65"/>
      <c r="QME388" s="65"/>
      <c r="QMF388" s="65"/>
      <c r="QMG388" s="65"/>
      <c r="QMH388" s="65"/>
      <c r="QMI388" s="65"/>
      <c r="QMJ388" s="65"/>
      <c r="QMK388" s="65"/>
      <c r="QML388" s="65"/>
      <c r="QMM388" s="65"/>
      <c r="QMN388" s="65"/>
      <c r="QMO388" s="65"/>
      <c r="QMP388" s="65"/>
      <c r="QMQ388" s="65"/>
      <c r="QMR388" s="65"/>
      <c r="QMS388" s="65"/>
      <c r="QMT388" s="65"/>
      <c r="QMU388" s="65"/>
      <c r="QMV388" s="65"/>
      <c r="QMW388" s="65"/>
      <c r="QMX388" s="65"/>
      <c r="QMY388" s="65"/>
      <c r="QMZ388" s="65"/>
      <c r="QNA388" s="65"/>
      <c r="QNB388" s="65"/>
      <c r="QNC388" s="65"/>
      <c r="QND388" s="65"/>
      <c r="QNE388" s="65"/>
      <c r="QNF388" s="65"/>
      <c r="QNG388" s="65"/>
      <c r="QNH388" s="65"/>
      <c r="QNI388" s="65"/>
      <c r="QNJ388" s="65"/>
      <c r="QNK388" s="65"/>
      <c r="QNL388" s="65"/>
      <c r="QNM388" s="65"/>
      <c r="QNN388" s="65"/>
      <c r="QNO388" s="65"/>
      <c r="QNP388" s="65"/>
      <c r="QNQ388" s="65"/>
      <c r="QNR388" s="65"/>
      <c r="QNS388" s="65"/>
      <c r="QNT388" s="65"/>
      <c r="QNU388" s="65"/>
      <c r="QNV388" s="65"/>
      <c r="QNW388" s="65"/>
      <c r="QNX388" s="65"/>
      <c r="QNY388" s="65"/>
      <c r="QNZ388" s="65"/>
      <c r="QOA388" s="65"/>
      <c r="QOB388" s="65"/>
      <c r="QOC388" s="65"/>
      <c r="QOD388" s="65"/>
      <c r="QOE388" s="65"/>
      <c r="QOF388" s="65"/>
      <c r="QOG388" s="65"/>
      <c r="QOH388" s="65"/>
      <c r="QOI388" s="65"/>
      <c r="QOJ388" s="65"/>
      <c r="QOK388" s="65"/>
      <c r="QOL388" s="65"/>
      <c r="QOM388" s="65"/>
      <c r="QON388" s="65"/>
      <c r="QOO388" s="65"/>
      <c r="QOP388" s="65"/>
      <c r="QOQ388" s="65"/>
      <c r="QOR388" s="65"/>
      <c r="QOS388" s="65"/>
      <c r="QOT388" s="65"/>
      <c r="QOU388" s="65"/>
      <c r="QOV388" s="65"/>
      <c r="QOW388" s="65"/>
      <c r="QOX388" s="65"/>
      <c r="QOY388" s="65"/>
      <c r="QOZ388" s="65"/>
      <c r="QPA388" s="65"/>
      <c r="QPB388" s="65"/>
      <c r="QPC388" s="65"/>
      <c r="QPD388" s="65"/>
      <c r="QPE388" s="65"/>
      <c r="QPF388" s="65"/>
      <c r="QPG388" s="65"/>
      <c r="QPH388" s="65"/>
      <c r="QPI388" s="65"/>
      <c r="QPJ388" s="65"/>
      <c r="QPK388" s="65"/>
      <c r="QPL388" s="65"/>
      <c r="QPM388" s="65"/>
      <c r="QPN388" s="65"/>
      <c r="QPO388" s="65"/>
      <c r="QPP388" s="65"/>
      <c r="QPQ388" s="65"/>
      <c r="QPR388" s="65"/>
      <c r="QPS388" s="65"/>
      <c r="QPT388" s="65"/>
      <c r="QPU388" s="65"/>
      <c r="QPV388" s="65"/>
      <c r="QPW388" s="65"/>
      <c r="QPX388" s="65"/>
      <c r="QPY388" s="65"/>
      <c r="QPZ388" s="65"/>
      <c r="QQA388" s="65"/>
      <c r="QQB388" s="65"/>
      <c r="QQC388" s="65"/>
      <c r="QQD388" s="65"/>
      <c r="QQE388" s="65"/>
      <c r="QQF388" s="65"/>
      <c r="QQG388" s="65"/>
      <c r="QQH388" s="65"/>
      <c r="QQI388" s="65"/>
      <c r="QQJ388" s="65"/>
      <c r="QQK388" s="65"/>
      <c r="QQL388" s="65"/>
      <c r="QQM388" s="65"/>
      <c r="QQN388" s="65"/>
      <c r="QQO388" s="65"/>
      <c r="QQP388" s="65"/>
      <c r="QQQ388" s="65"/>
      <c r="QQR388" s="65"/>
      <c r="QQS388" s="65"/>
      <c r="QQT388" s="65"/>
      <c r="QQU388" s="65"/>
      <c r="QQV388" s="65"/>
      <c r="QQW388" s="65"/>
      <c r="QQX388" s="65"/>
      <c r="QQY388" s="65"/>
      <c r="QQZ388" s="65"/>
      <c r="QRA388" s="65"/>
      <c r="QRB388" s="65"/>
      <c r="QRC388" s="65"/>
      <c r="QRD388" s="65"/>
      <c r="QRE388" s="65"/>
      <c r="QRF388" s="65"/>
      <c r="QRG388" s="65"/>
      <c r="QRH388" s="65"/>
      <c r="QRI388" s="65"/>
      <c r="QRJ388" s="65"/>
      <c r="QRK388" s="65"/>
      <c r="QRL388" s="65"/>
      <c r="QRM388" s="65"/>
      <c r="QRN388" s="65"/>
      <c r="QRO388" s="65"/>
      <c r="QRP388" s="65"/>
      <c r="QRQ388" s="65"/>
      <c r="QRR388" s="65"/>
      <c r="QRS388" s="65"/>
      <c r="QRT388" s="65"/>
      <c r="QRU388" s="65"/>
      <c r="QRV388" s="65"/>
      <c r="QRW388" s="65"/>
      <c r="QRX388" s="65"/>
      <c r="QRY388" s="65"/>
      <c r="QRZ388" s="65"/>
      <c r="QSA388" s="65"/>
      <c r="QSB388" s="65"/>
      <c r="QSC388" s="65"/>
      <c r="QSD388" s="65"/>
      <c r="QSE388" s="65"/>
      <c r="QSF388" s="65"/>
      <c r="QSG388" s="65"/>
      <c r="QSH388" s="65"/>
      <c r="QSI388" s="65"/>
      <c r="QSJ388" s="65"/>
      <c r="QSK388" s="65"/>
      <c r="QSL388" s="65"/>
      <c r="QSM388" s="65"/>
      <c r="QSN388" s="65"/>
      <c r="QSO388" s="65"/>
      <c r="QSP388" s="65"/>
      <c r="QSQ388" s="65"/>
      <c r="QSR388" s="65"/>
      <c r="QSS388" s="65"/>
      <c r="QST388" s="65"/>
      <c r="QSU388" s="65"/>
      <c r="QSV388" s="65"/>
      <c r="QSW388" s="65"/>
      <c r="QSX388" s="65"/>
      <c r="QSY388" s="65"/>
      <c r="QSZ388" s="65"/>
      <c r="QTA388" s="65"/>
      <c r="QTB388" s="65"/>
      <c r="QTC388" s="65"/>
      <c r="QTD388" s="65"/>
      <c r="QTE388" s="65"/>
      <c r="QTF388" s="65"/>
      <c r="QTG388" s="65"/>
      <c r="QTH388" s="65"/>
      <c r="QTI388" s="65"/>
      <c r="QTJ388" s="65"/>
      <c r="QTK388" s="65"/>
      <c r="QTL388" s="65"/>
      <c r="QTM388" s="65"/>
      <c r="QTN388" s="65"/>
      <c r="QTO388" s="65"/>
      <c r="QTP388" s="65"/>
      <c r="QTQ388" s="65"/>
      <c r="QTR388" s="65"/>
      <c r="QTS388" s="65"/>
      <c r="QTT388" s="65"/>
      <c r="QTU388" s="65"/>
      <c r="QTV388" s="65"/>
      <c r="QTW388" s="65"/>
      <c r="QTX388" s="65"/>
      <c r="QTY388" s="65"/>
      <c r="QTZ388" s="65"/>
      <c r="QUA388" s="65"/>
      <c r="QUB388" s="65"/>
      <c r="QUC388" s="65"/>
      <c r="QUD388" s="65"/>
      <c r="QUE388" s="65"/>
      <c r="QUF388" s="65"/>
      <c r="QUG388" s="65"/>
      <c r="QUH388" s="65"/>
      <c r="QUI388" s="65"/>
      <c r="QUJ388" s="65"/>
      <c r="QUK388" s="65"/>
      <c r="QUL388" s="65"/>
      <c r="QUM388" s="65"/>
      <c r="QUN388" s="65"/>
      <c r="QUO388" s="65"/>
      <c r="QUP388" s="65"/>
      <c r="QUQ388" s="65"/>
      <c r="QUR388" s="65"/>
      <c r="QUS388" s="65"/>
      <c r="QUT388" s="65"/>
      <c r="QUU388" s="65"/>
      <c r="QUV388" s="65"/>
      <c r="QUW388" s="65"/>
      <c r="QUX388" s="65"/>
      <c r="QUY388" s="65"/>
      <c r="QUZ388" s="65"/>
      <c r="QVA388" s="65"/>
      <c r="QVB388" s="65"/>
      <c r="QVC388" s="65"/>
      <c r="QVD388" s="65"/>
      <c r="QVE388" s="65"/>
      <c r="QVF388" s="65"/>
      <c r="QVG388" s="65"/>
      <c r="QVH388" s="65"/>
      <c r="QVI388" s="65"/>
      <c r="QVJ388" s="65"/>
      <c r="QVK388" s="65"/>
      <c r="QVL388" s="65"/>
      <c r="QVM388" s="65"/>
      <c r="QVN388" s="65"/>
      <c r="QVO388" s="65"/>
      <c r="QVP388" s="65"/>
      <c r="QVQ388" s="65"/>
      <c r="QVR388" s="65"/>
      <c r="QVS388" s="65"/>
      <c r="QVT388" s="65"/>
      <c r="QVU388" s="65"/>
      <c r="QVV388" s="65"/>
      <c r="QVW388" s="65"/>
      <c r="QVX388" s="65"/>
      <c r="QVY388" s="65"/>
      <c r="QVZ388" s="65"/>
      <c r="QWA388" s="65"/>
      <c r="QWB388" s="65"/>
      <c r="QWC388" s="65"/>
      <c r="QWD388" s="65"/>
      <c r="QWE388" s="65"/>
      <c r="QWF388" s="65"/>
      <c r="QWG388" s="65"/>
      <c r="QWH388" s="65"/>
      <c r="QWI388" s="65"/>
      <c r="QWJ388" s="65"/>
      <c r="QWK388" s="65"/>
      <c r="QWL388" s="65"/>
      <c r="QWM388" s="65"/>
      <c r="QWN388" s="65"/>
      <c r="QWO388" s="65"/>
      <c r="QWP388" s="65"/>
      <c r="QWQ388" s="65"/>
      <c r="QWR388" s="65"/>
      <c r="QWS388" s="65"/>
      <c r="QWT388" s="65"/>
      <c r="QWU388" s="65"/>
      <c r="QWV388" s="65"/>
      <c r="QWW388" s="65"/>
      <c r="QWX388" s="65"/>
      <c r="QWY388" s="65"/>
      <c r="QWZ388" s="65"/>
      <c r="QXA388" s="65"/>
      <c r="QXB388" s="65"/>
      <c r="QXC388" s="65"/>
      <c r="QXD388" s="65"/>
      <c r="QXE388" s="65"/>
      <c r="QXF388" s="65"/>
      <c r="QXG388" s="65"/>
      <c r="QXH388" s="65"/>
      <c r="QXI388" s="65"/>
      <c r="QXJ388" s="65"/>
      <c r="QXK388" s="65"/>
      <c r="QXL388" s="65"/>
      <c r="QXM388" s="65"/>
      <c r="QXN388" s="65"/>
      <c r="QXO388" s="65"/>
      <c r="QXP388" s="65"/>
      <c r="QXQ388" s="65"/>
      <c r="QXR388" s="65"/>
      <c r="QXS388" s="65"/>
      <c r="QXT388" s="65"/>
      <c r="QXU388" s="65"/>
      <c r="QXV388" s="65"/>
      <c r="QXW388" s="65"/>
      <c r="QXX388" s="65"/>
      <c r="QXY388" s="65"/>
      <c r="QXZ388" s="65"/>
      <c r="QYA388" s="65"/>
      <c r="QYB388" s="65"/>
      <c r="QYC388" s="65"/>
      <c r="QYD388" s="65"/>
      <c r="QYE388" s="65"/>
      <c r="QYF388" s="65"/>
      <c r="QYG388" s="65"/>
      <c r="QYH388" s="65"/>
      <c r="QYI388" s="65"/>
      <c r="QYJ388" s="65"/>
      <c r="QYK388" s="65"/>
      <c r="QYL388" s="65"/>
      <c r="QYM388" s="65"/>
      <c r="QYN388" s="65"/>
      <c r="QYO388" s="65"/>
      <c r="QYP388" s="65"/>
      <c r="QYQ388" s="65"/>
      <c r="QYR388" s="65"/>
      <c r="QYS388" s="65"/>
      <c r="QYT388" s="65"/>
      <c r="QYU388" s="65"/>
      <c r="QYV388" s="65"/>
      <c r="QYW388" s="65"/>
      <c r="QYX388" s="65"/>
      <c r="QYY388" s="65"/>
      <c r="QYZ388" s="65"/>
      <c r="QZA388" s="65"/>
      <c r="QZB388" s="65"/>
      <c r="QZC388" s="65"/>
      <c r="QZD388" s="65"/>
      <c r="QZE388" s="65"/>
      <c r="QZF388" s="65"/>
      <c r="QZG388" s="65"/>
      <c r="QZH388" s="65"/>
      <c r="QZI388" s="65"/>
      <c r="QZJ388" s="65"/>
      <c r="QZK388" s="65"/>
      <c r="QZL388" s="65"/>
      <c r="QZM388" s="65"/>
      <c r="QZN388" s="65"/>
      <c r="QZO388" s="65"/>
      <c r="QZP388" s="65"/>
      <c r="QZQ388" s="65"/>
      <c r="QZR388" s="65"/>
      <c r="QZS388" s="65"/>
      <c r="QZT388" s="65"/>
      <c r="QZU388" s="65"/>
      <c r="QZV388" s="65"/>
      <c r="QZW388" s="65"/>
      <c r="QZX388" s="65"/>
      <c r="QZY388" s="65"/>
      <c r="QZZ388" s="65"/>
      <c r="RAA388" s="65"/>
      <c r="RAB388" s="65"/>
      <c r="RAC388" s="65"/>
      <c r="RAD388" s="65"/>
      <c r="RAE388" s="65"/>
      <c r="RAF388" s="65"/>
      <c r="RAG388" s="65"/>
      <c r="RAH388" s="65"/>
      <c r="RAI388" s="65"/>
      <c r="RAJ388" s="65"/>
      <c r="RAK388" s="65"/>
      <c r="RAL388" s="65"/>
      <c r="RAM388" s="65"/>
      <c r="RAN388" s="65"/>
      <c r="RAO388" s="65"/>
      <c r="RAP388" s="65"/>
      <c r="RAQ388" s="65"/>
      <c r="RAR388" s="65"/>
      <c r="RAS388" s="65"/>
      <c r="RAT388" s="65"/>
      <c r="RAU388" s="65"/>
      <c r="RAV388" s="65"/>
      <c r="RAW388" s="65"/>
      <c r="RAX388" s="65"/>
      <c r="RAY388" s="65"/>
      <c r="RAZ388" s="65"/>
      <c r="RBA388" s="65"/>
      <c r="RBB388" s="65"/>
      <c r="RBC388" s="65"/>
      <c r="RBD388" s="65"/>
      <c r="RBE388" s="65"/>
      <c r="RBF388" s="65"/>
      <c r="RBG388" s="65"/>
      <c r="RBH388" s="65"/>
      <c r="RBI388" s="65"/>
      <c r="RBJ388" s="65"/>
      <c r="RBK388" s="65"/>
      <c r="RBL388" s="65"/>
      <c r="RBM388" s="65"/>
      <c r="RBN388" s="65"/>
      <c r="RBO388" s="65"/>
      <c r="RBP388" s="65"/>
      <c r="RBQ388" s="65"/>
      <c r="RBR388" s="65"/>
      <c r="RBS388" s="65"/>
      <c r="RBT388" s="65"/>
      <c r="RBU388" s="65"/>
      <c r="RBV388" s="65"/>
      <c r="RBW388" s="65"/>
      <c r="RBX388" s="65"/>
      <c r="RBY388" s="65"/>
      <c r="RBZ388" s="65"/>
      <c r="RCA388" s="65"/>
      <c r="RCB388" s="65"/>
      <c r="RCC388" s="65"/>
      <c r="RCD388" s="65"/>
      <c r="RCE388" s="65"/>
      <c r="RCF388" s="65"/>
      <c r="RCG388" s="65"/>
      <c r="RCH388" s="65"/>
      <c r="RCI388" s="65"/>
      <c r="RCJ388" s="65"/>
      <c r="RCK388" s="65"/>
      <c r="RCL388" s="65"/>
      <c r="RCM388" s="65"/>
      <c r="RCN388" s="65"/>
      <c r="RCO388" s="65"/>
      <c r="RCP388" s="65"/>
      <c r="RCQ388" s="65"/>
      <c r="RCR388" s="65"/>
      <c r="RCS388" s="65"/>
      <c r="RCT388" s="65"/>
      <c r="RCU388" s="65"/>
      <c r="RCV388" s="65"/>
      <c r="RCW388" s="65"/>
      <c r="RCX388" s="65"/>
      <c r="RCY388" s="65"/>
      <c r="RCZ388" s="65"/>
      <c r="RDA388" s="65"/>
      <c r="RDB388" s="65"/>
      <c r="RDC388" s="65"/>
      <c r="RDD388" s="65"/>
      <c r="RDE388" s="65"/>
      <c r="RDF388" s="65"/>
      <c r="RDG388" s="65"/>
      <c r="RDH388" s="65"/>
      <c r="RDI388" s="65"/>
      <c r="RDJ388" s="65"/>
      <c r="RDK388" s="65"/>
      <c r="RDL388" s="65"/>
      <c r="RDM388" s="65"/>
      <c r="RDN388" s="65"/>
      <c r="RDO388" s="65"/>
      <c r="RDP388" s="65"/>
      <c r="RDQ388" s="65"/>
      <c r="RDR388" s="65"/>
      <c r="RDS388" s="65"/>
      <c r="RDT388" s="65"/>
      <c r="RDU388" s="65"/>
      <c r="RDV388" s="65"/>
      <c r="RDW388" s="65"/>
      <c r="RDX388" s="65"/>
      <c r="RDY388" s="65"/>
      <c r="RDZ388" s="65"/>
      <c r="REA388" s="65"/>
      <c r="REB388" s="65"/>
      <c r="REC388" s="65"/>
      <c r="RED388" s="65"/>
      <c r="REE388" s="65"/>
      <c r="REF388" s="65"/>
      <c r="REG388" s="65"/>
      <c r="REH388" s="65"/>
      <c r="REI388" s="65"/>
      <c r="REJ388" s="65"/>
      <c r="REK388" s="65"/>
      <c r="REL388" s="65"/>
      <c r="REM388" s="65"/>
      <c r="REN388" s="65"/>
      <c r="REO388" s="65"/>
      <c r="REP388" s="65"/>
      <c r="REQ388" s="65"/>
      <c r="RER388" s="65"/>
      <c r="RES388" s="65"/>
      <c r="RET388" s="65"/>
      <c r="REU388" s="65"/>
      <c r="REV388" s="65"/>
      <c r="REW388" s="65"/>
      <c r="REX388" s="65"/>
      <c r="REY388" s="65"/>
      <c r="REZ388" s="65"/>
      <c r="RFA388" s="65"/>
      <c r="RFB388" s="65"/>
      <c r="RFC388" s="65"/>
      <c r="RFD388" s="65"/>
      <c r="RFE388" s="65"/>
      <c r="RFF388" s="65"/>
      <c r="RFG388" s="65"/>
      <c r="RFH388" s="65"/>
      <c r="RFI388" s="65"/>
      <c r="RFJ388" s="65"/>
      <c r="RFK388" s="65"/>
      <c r="RFL388" s="65"/>
      <c r="RFM388" s="65"/>
      <c r="RFN388" s="65"/>
      <c r="RFO388" s="65"/>
      <c r="RFP388" s="65"/>
      <c r="RFQ388" s="65"/>
      <c r="RFR388" s="65"/>
      <c r="RFS388" s="65"/>
      <c r="RFT388" s="65"/>
      <c r="RFU388" s="65"/>
      <c r="RFV388" s="65"/>
      <c r="RFW388" s="65"/>
      <c r="RFX388" s="65"/>
      <c r="RFY388" s="65"/>
      <c r="RFZ388" s="65"/>
      <c r="RGA388" s="65"/>
      <c r="RGB388" s="65"/>
      <c r="RGC388" s="65"/>
      <c r="RGD388" s="65"/>
      <c r="RGE388" s="65"/>
      <c r="RGF388" s="65"/>
      <c r="RGG388" s="65"/>
      <c r="RGH388" s="65"/>
      <c r="RGI388" s="65"/>
      <c r="RGJ388" s="65"/>
      <c r="RGK388" s="65"/>
      <c r="RGL388" s="65"/>
      <c r="RGM388" s="65"/>
      <c r="RGN388" s="65"/>
      <c r="RGO388" s="65"/>
      <c r="RGP388" s="65"/>
      <c r="RGQ388" s="65"/>
      <c r="RGR388" s="65"/>
      <c r="RGS388" s="65"/>
      <c r="RGT388" s="65"/>
      <c r="RGU388" s="65"/>
      <c r="RGV388" s="65"/>
      <c r="RGW388" s="65"/>
      <c r="RGX388" s="65"/>
      <c r="RGY388" s="65"/>
      <c r="RGZ388" s="65"/>
      <c r="RHA388" s="65"/>
      <c r="RHB388" s="65"/>
      <c r="RHC388" s="65"/>
      <c r="RHD388" s="65"/>
      <c r="RHE388" s="65"/>
      <c r="RHF388" s="65"/>
      <c r="RHG388" s="65"/>
      <c r="RHH388" s="65"/>
      <c r="RHI388" s="65"/>
      <c r="RHJ388" s="65"/>
      <c r="RHK388" s="65"/>
      <c r="RHL388" s="65"/>
      <c r="RHM388" s="65"/>
      <c r="RHN388" s="65"/>
      <c r="RHO388" s="65"/>
      <c r="RHP388" s="65"/>
      <c r="RHQ388" s="65"/>
      <c r="RHR388" s="65"/>
      <c r="RHS388" s="65"/>
      <c r="RHT388" s="65"/>
      <c r="RHU388" s="65"/>
      <c r="RHV388" s="65"/>
      <c r="RHW388" s="65"/>
      <c r="RHX388" s="65"/>
      <c r="RHY388" s="65"/>
      <c r="RHZ388" s="65"/>
      <c r="RIA388" s="65"/>
      <c r="RIB388" s="65"/>
      <c r="RIC388" s="65"/>
      <c r="RID388" s="65"/>
      <c r="RIE388" s="65"/>
      <c r="RIF388" s="65"/>
      <c r="RIG388" s="65"/>
      <c r="RIH388" s="65"/>
      <c r="RII388" s="65"/>
      <c r="RIJ388" s="65"/>
      <c r="RIK388" s="65"/>
      <c r="RIL388" s="65"/>
      <c r="RIM388" s="65"/>
      <c r="RIN388" s="65"/>
      <c r="RIO388" s="65"/>
      <c r="RIP388" s="65"/>
      <c r="RIQ388" s="65"/>
      <c r="RIR388" s="65"/>
      <c r="RIS388" s="65"/>
      <c r="RIT388" s="65"/>
      <c r="RIU388" s="65"/>
      <c r="RIV388" s="65"/>
      <c r="RIW388" s="65"/>
      <c r="RIX388" s="65"/>
      <c r="RIY388" s="65"/>
      <c r="RIZ388" s="65"/>
      <c r="RJA388" s="65"/>
      <c r="RJB388" s="65"/>
      <c r="RJC388" s="65"/>
      <c r="RJD388" s="65"/>
      <c r="RJE388" s="65"/>
      <c r="RJF388" s="65"/>
      <c r="RJG388" s="65"/>
      <c r="RJH388" s="65"/>
      <c r="RJI388" s="65"/>
      <c r="RJJ388" s="65"/>
      <c r="RJK388" s="65"/>
      <c r="RJL388" s="65"/>
      <c r="RJM388" s="65"/>
      <c r="RJN388" s="65"/>
      <c r="RJO388" s="65"/>
      <c r="RJP388" s="65"/>
      <c r="RJQ388" s="65"/>
      <c r="RJR388" s="65"/>
      <c r="RJS388" s="65"/>
      <c r="RJT388" s="65"/>
      <c r="RJU388" s="65"/>
      <c r="RJV388" s="65"/>
      <c r="RJW388" s="65"/>
      <c r="RJX388" s="65"/>
      <c r="RJY388" s="65"/>
      <c r="RJZ388" s="65"/>
      <c r="RKA388" s="65"/>
      <c r="RKB388" s="65"/>
      <c r="RKC388" s="65"/>
      <c r="RKD388" s="65"/>
      <c r="RKE388" s="65"/>
      <c r="RKF388" s="65"/>
      <c r="RKG388" s="65"/>
      <c r="RKH388" s="65"/>
      <c r="RKI388" s="65"/>
      <c r="RKJ388" s="65"/>
      <c r="RKK388" s="65"/>
      <c r="RKL388" s="65"/>
      <c r="RKM388" s="65"/>
      <c r="RKN388" s="65"/>
      <c r="RKO388" s="65"/>
      <c r="RKP388" s="65"/>
      <c r="RKQ388" s="65"/>
      <c r="RKR388" s="65"/>
      <c r="RKS388" s="65"/>
      <c r="RKT388" s="65"/>
      <c r="RKU388" s="65"/>
      <c r="RKV388" s="65"/>
      <c r="RKW388" s="65"/>
      <c r="RKX388" s="65"/>
      <c r="RKY388" s="65"/>
      <c r="RKZ388" s="65"/>
      <c r="RLA388" s="65"/>
      <c r="RLB388" s="65"/>
      <c r="RLC388" s="65"/>
      <c r="RLD388" s="65"/>
      <c r="RLE388" s="65"/>
      <c r="RLF388" s="65"/>
      <c r="RLG388" s="65"/>
      <c r="RLH388" s="65"/>
      <c r="RLI388" s="65"/>
      <c r="RLJ388" s="65"/>
      <c r="RLK388" s="65"/>
      <c r="RLL388" s="65"/>
      <c r="RLM388" s="65"/>
      <c r="RLN388" s="65"/>
      <c r="RLO388" s="65"/>
      <c r="RLP388" s="65"/>
      <c r="RLQ388" s="65"/>
      <c r="RLR388" s="65"/>
      <c r="RLS388" s="65"/>
      <c r="RLT388" s="65"/>
      <c r="RLU388" s="65"/>
      <c r="RLV388" s="65"/>
      <c r="RLW388" s="65"/>
      <c r="RLX388" s="65"/>
      <c r="RLY388" s="65"/>
      <c r="RLZ388" s="65"/>
      <c r="RMA388" s="65"/>
      <c r="RMB388" s="65"/>
      <c r="RMC388" s="65"/>
      <c r="RMD388" s="65"/>
      <c r="RME388" s="65"/>
      <c r="RMF388" s="65"/>
      <c r="RMG388" s="65"/>
      <c r="RMH388" s="65"/>
      <c r="RMI388" s="65"/>
      <c r="RMJ388" s="65"/>
      <c r="RMK388" s="65"/>
      <c r="RML388" s="65"/>
      <c r="RMM388" s="65"/>
      <c r="RMN388" s="65"/>
      <c r="RMO388" s="65"/>
      <c r="RMP388" s="65"/>
      <c r="RMQ388" s="65"/>
      <c r="RMR388" s="65"/>
      <c r="RMS388" s="65"/>
      <c r="RMT388" s="65"/>
      <c r="RMU388" s="65"/>
      <c r="RMV388" s="65"/>
      <c r="RMW388" s="65"/>
      <c r="RMX388" s="65"/>
      <c r="RMY388" s="65"/>
      <c r="RMZ388" s="65"/>
      <c r="RNA388" s="65"/>
      <c r="RNB388" s="65"/>
      <c r="RNC388" s="65"/>
      <c r="RND388" s="65"/>
      <c r="RNE388" s="65"/>
      <c r="RNF388" s="65"/>
      <c r="RNG388" s="65"/>
      <c r="RNH388" s="65"/>
      <c r="RNI388" s="65"/>
      <c r="RNJ388" s="65"/>
      <c r="RNK388" s="65"/>
      <c r="RNL388" s="65"/>
      <c r="RNM388" s="65"/>
      <c r="RNN388" s="65"/>
      <c r="RNO388" s="65"/>
      <c r="RNP388" s="65"/>
      <c r="RNQ388" s="65"/>
      <c r="RNR388" s="65"/>
      <c r="RNS388" s="65"/>
      <c r="RNT388" s="65"/>
      <c r="RNU388" s="65"/>
      <c r="RNV388" s="65"/>
      <c r="RNW388" s="65"/>
      <c r="RNX388" s="65"/>
      <c r="RNY388" s="65"/>
      <c r="RNZ388" s="65"/>
      <c r="ROA388" s="65"/>
      <c r="ROB388" s="65"/>
      <c r="ROC388" s="65"/>
      <c r="ROD388" s="65"/>
      <c r="ROE388" s="65"/>
      <c r="ROF388" s="65"/>
      <c r="ROG388" s="65"/>
      <c r="ROH388" s="65"/>
      <c r="ROI388" s="65"/>
      <c r="ROJ388" s="65"/>
      <c r="ROK388" s="65"/>
      <c r="ROL388" s="65"/>
      <c r="ROM388" s="65"/>
      <c r="RON388" s="65"/>
      <c r="ROO388" s="65"/>
      <c r="ROP388" s="65"/>
      <c r="ROQ388" s="65"/>
      <c r="ROR388" s="65"/>
      <c r="ROS388" s="65"/>
      <c r="ROT388" s="65"/>
      <c r="ROU388" s="65"/>
      <c r="ROV388" s="65"/>
      <c r="ROW388" s="65"/>
      <c r="ROX388" s="65"/>
      <c r="ROY388" s="65"/>
      <c r="ROZ388" s="65"/>
      <c r="RPA388" s="65"/>
      <c r="RPB388" s="65"/>
      <c r="RPC388" s="65"/>
      <c r="RPD388" s="65"/>
      <c r="RPE388" s="65"/>
      <c r="RPF388" s="65"/>
      <c r="RPG388" s="65"/>
      <c r="RPH388" s="65"/>
      <c r="RPI388" s="65"/>
      <c r="RPJ388" s="65"/>
      <c r="RPK388" s="65"/>
      <c r="RPL388" s="65"/>
      <c r="RPM388" s="65"/>
      <c r="RPN388" s="65"/>
      <c r="RPO388" s="65"/>
      <c r="RPP388" s="65"/>
      <c r="RPQ388" s="65"/>
      <c r="RPR388" s="65"/>
      <c r="RPS388" s="65"/>
      <c r="RPT388" s="65"/>
      <c r="RPU388" s="65"/>
      <c r="RPV388" s="65"/>
      <c r="RPW388" s="65"/>
      <c r="RPX388" s="65"/>
      <c r="RPY388" s="65"/>
      <c r="RPZ388" s="65"/>
      <c r="RQA388" s="65"/>
      <c r="RQB388" s="65"/>
      <c r="RQC388" s="65"/>
      <c r="RQD388" s="65"/>
      <c r="RQE388" s="65"/>
      <c r="RQF388" s="65"/>
      <c r="RQG388" s="65"/>
      <c r="RQH388" s="65"/>
      <c r="RQI388" s="65"/>
      <c r="RQJ388" s="65"/>
      <c r="RQK388" s="65"/>
      <c r="RQL388" s="65"/>
      <c r="RQM388" s="65"/>
      <c r="RQN388" s="65"/>
      <c r="RQO388" s="65"/>
      <c r="RQP388" s="65"/>
      <c r="RQQ388" s="65"/>
      <c r="RQR388" s="65"/>
      <c r="RQS388" s="65"/>
      <c r="RQT388" s="65"/>
      <c r="RQU388" s="65"/>
      <c r="RQV388" s="65"/>
      <c r="RQW388" s="65"/>
      <c r="RQX388" s="65"/>
      <c r="RQY388" s="65"/>
      <c r="RQZ388" s="65"/>
      <c r="RRA388" s="65"/>
      <c r="RRB388" s="65"/>
      <c r="RRC388" s="65"/>
      <c r="RRD388" s="65"/>
      <c r="RRE388" s="65"/>
      <c r="RRF388" s="65"/>
      <c r="RRG388" s="65"/>
      <c r="RRH388" s="65"/>
      <c r="RRI388" s="65"/>
      <c r="RRJ388" s="65"/>
      <c r="RRK388" s="65"/>
      <c r="RRL388" s="65"/>
      <c r="RRM388" s="65"/>
      <c r="RRN388" s="65"/>
      <c r="RRO388" s="65"/>
      <c r="RRP388" s="65"/>
      <c r="RRQ388" s="65"/>
      <c r="RRR388" s="65"/>
      <c r="RRS388" s="65"/>
      <c r="RRT388" s="65"/>
      <c r="RRU388" s="65"/>
      <c r="RRV388" s="65"/>
      <c r="RRW388" s="65"/>
      <c r="RRX388" s="65"/>
      <c r="RRY388" s="65"/>
      <c r="RRZ388" s="65"/>
      <c r="RSA388" s="65"/>
      <c r="RSB388" s="65"/>
      <c r="RSC388" s="65"/>
      <c r="RSD388" s="65"/>
      <c r="RSE388" s="65"/>
      <c r="RSF388" s="65"/>
      <c r="RSG388" s="65"/>
      <c r="RSH388" s="65"/>
      <c r="RSI388" s="65"/>
      <c r="RSJ388" s="65"/>
      <c r="RSK388" s="65"/>
      <c r="RSL388" s="65"/>
      <c r="RSM388" s="65"/>
      <c r="RSN388" s="65"/>
      <c r="RSO388" s="65"/>
      <c r="RSP388" s="65"/>
      <c r="RSQ388" s="65"/>
      <c r="RSR388" s="65"/>
      <c r="RSS388" s="65"/>
      <c r="RST388" s="65"/>
      <c r="RSU388" s="65"/>
      <c r="RSV388" s="65"/>
      <c r="RSW388" s="65"/>
      <c r="RSX388" s="65"/>
      <c r="RSY388" s="65"/>
      <c r="RSZ388" s="65"/>
      <c r="RTA388" s="65"/>
      <c r="RTB388" s="65"/>
      <c r="RTC388" s="65"/>
      <c r="RTD388" s="65"/>
      <c r="RTE388" s="65"/>
      <c r="RTF388" s="65"/>
      <c r="RTG388" s="65"/>
      <c r="RTH388" s="65"/>
      <c r="RTI388" s="65"/>
      <c r="RTJ388" s="65"/>
      <c r="RTK388" s="65"/>
      <c r="RTL388" s="65"/>
      <c r="RTM388" s="65"/>
      <c r="RTN388" s="65"/>
      <c r="RTO388" s="65"/>
      <c r="RTP388" s="65"/>
      <c r="RTQ388" s="65"/>
      <c r="RTR388" s="65"/>
      <c r="RTS388" s="65"/>
      <c r="RTT388" s="65"/>
      <c r="RTU388" s="65"/>
      <c r="RTV388" s="65"/>
      <c r="RTW388" s="65"/>
      <c r="RTX388" s="65"/>
      <c r="RTY388" s="65"/>
      <c r="RTZ388" s="65"/>
      <c r="RUA388" s="65"/>
      <c r="RUB388" s="65"/>
      <c r="RUC388" s="65"/>
      <c r="RUD388" s="65"/>
      <c r="RUE388" s="65"/>
      <c r="RUF388" s="65"/>
      <c r="RUG388" s="65"/>
      <c r="RUH388" s="65"/>
      <c r="RUI388" s="65"/>
      <c r="RUJ388" s="65"/>
      <c r="RUK388" s="65"/>
      <c r="RUL388" s="65"/>
      <c r="RUM388" s="65"/>
      <c r="RUN388" s="65"/>
      <c r="RUO388" s="65"/>
      <c r="RUP388" s="65"/>
      <c r="RUQ388" s="65"/>
      <c r="RUR388" s="65"/>
      <c r="RUS388" s="65"/>
      <c r="RUT388" s="65"/>
      <c r="RUU388" s="65"/>
      <c r="RUV388" s="65"/>
      <c r="RUW388" s="65"/>
      <c r="RUX388" s="65"/>
      <c r="RUY388" s="65"/>
      <c r="RUZ388" s="65"/>
      <c r="RVA388" s="65"/>
      <c r="RVB388" s="65"/>
      <c r="RVC388" s="65"/>
      <c r="RVD388" s="65"/>
      <c r="RVE388" s="65"/>
      <c r="RVF388" s="65"/>
      <c r="RVG388" s="65"/>
      <c r="RVH388" s="65"/>
      <c r="RVI388" s="65"/>
      <c r="RVJ388" s="65"/>
      <c r="RVK388" s="65"/>
      <c r="RVL388" s="65"/>
      <c r="RVM388" s="65"/>
      <c r="RVN388" s="65"/>
      <c r="RVO388" s="65"/>
      <c r="RVP388" s="65"/>
      <c r="RVQ388" s="65"/>
      <c r="RVR388" s="65"/>
      <c r="RVS388" s="65"/>
      <c r="RVT388" s="65"/>
      <c r="RVU388" s="65"/>
      <c r="RVV388" s="65"/>
      <c r="RVW388" s="65"/>
      <c r="RVX388" s="65"/>
      <c r="RVY388" s="65"/>
      <c r="RVZ388" s="65"/>
      <c r="RWA388" s="65"/>
      <c r="RWB388" s="65"/>
      <c r="RWC388" s="65"/>
      <c r="RWD388" s="65"/>
      <c r="RWE388" s="65"/>
      <c r="RWF388" s="65"/>
      <c r="RWG388" s="65"/>
      <c r="RWH388" s="65"/>
      <c r="RWI388" s="65"/>
      <c r="RWJ388" s="65"/>
      <c r="RWK388" s="65"/>
      <c r="RWL388" s="65"/>
      <c r="RWM388" s="65"/>
      <c r="RWN388" s="65"/>
      <c r="RWO388" s="65"/>
      <c r="RWP388" s="65"/>
      <c r="RWQ388" s="65"/>
      <c r="RWR388" s="65"/>
      <c r="RWS388" s="65"/>
      <c r="RWT388" s="65"/>
      <c r="RWU388" s="65"/>
      <c r="RWV388" s="65"/>
      <c r="RWW388" s="65"/>
      <c r="RWX388" s="65"/>
      <c r="RWY388" s="65"/>
      <c r="RWZ388" s="65"/>
      <c r="RXA388" s="65"/>
      <c r="RXB388" s="65"/>
      <c r="RXC388" s="65"/>
      <c r="RXD388" s="65"/>
      <c r="RXE388" s="65"/>
      <c r="RXF388" s="65"/>
      <c r="RXG388" s="65"/>
      <c r="RXH388" s="65"/>
      <c r="RXI388" s="65"/>
      <c r="RXJ388" s="65"/>
      <c r="RXK388" s="65"/>
      <c r="RXL388" s="65"/>
      <c r="RXM388" s="65"/>
      <c r="RXN388" s="65"/>
      <c r="RXO388" s="65"/>
      <c r="RXP388" s="65"/>
      <c r="RXQ388" s="65"/>
      <c r="RXR388" s="65"/>
      <c r="RXS388" s="65"/>
      <c r="RXT388" s="65"/>
      <c r="RXU388" s="65"/>
      <c r="RXV388" s="65"/>
      <c r="RXW388" s="65"/>
      <c r="RXX388" s="65"/>
      <c r="RXY388" s="65"/>
      <c r="RXZ388" s="65"/>
      <c r="RYA388" s="65"/>
      <c r="RYB388" s="65"/>
      <c r="RYC388" s="65"/>
      <c r="RYD388" s="65"/>
      <c r="RYE388" s="65"/>
      <c r="RYF388" s="65"/>
      <c r="RYG388" s="65"/>
      <c r="RYH388" s="65"/>
      <c r="RYI388" s="65"/>
      <c r="RYJ388" s="65"/>
      <c r="RYK388" s="65"/>
      <c r="RYL388" s="65"/>
      <c r="RYM388" s="65"/>
      <c r="RYN388" s="65"/>
      <c r="RYO388" s="65"/>
      <c r="RYP388" s="65"/>
      <c r="RYQ388" s="65"/>
      <c r="RYR388" s="65"/>
      <c r="RYS388" s="65"/>
      <c r="RYT388" s="65"/>
      <c r="RYU388" s="65"/>
      <c r="RYV388" s="65"/>
      <c r="RYW388" s="65"/>
      <c r="RYX388" s="65"/>
      <c r="RYY388" s="65"/>
      <c r="RYZ388" s="65"/>
      <c r="RZA388" s="65"/>
      <c r="RZB388" s="65"/>
      <c r="RZC388" s="65"/>
      <c r="RZD388" s="65"/>
      <c r="RZE388" s="65"/>
      <c r="RZF388" s="65"/>
      <c r="RZG388" s="65"/>
      <c r="RZH388" s="65"/>
      <c r="RZI388" s="65"/>
      <c r="RZJ388" s="65"/>
      <c r="RZK388" s="65"/>
      <c r="RZL388" s="65"/>
      <c r="RZM388" s="65"/>
      <c r="RZN388" s="65"/>
      <c r="RZO388" s="65"/>
      <c r="RZP388" s="65"/>
      <c r="RZQ388" s="65"/>
      <c r="RZR388" s="65"/>
      <c r="RZS388" s="65"/>
      <c r="RZT388" s="65"/>
      <c r="RZU388" s="65"/>
      <c r="RZV388" s="65"/>
      <c r="RZW388" s="65"/>
      <c r="RZX388" s="65"/>
      <c r="RZY388" s="65"/>
      <c r="RZZ388" s="65"/>
      <c r="SAA388" s="65"/>
      <c r="SAB388" s="65"/>
      <c r="SAC388" s="65"/>
      <c r="SAD388" s="65"/>
      <c r="SAE388" s="65"/>
      <c r="SAF388" s="65"/>
      <c r="SAG388" s="65"/>
      <c r="SAH388" s="65"/>
      <c r="SAI388" s="65"/>
      <c r="SAJ388" s="65"/>
      <c r="SAK388" s="65"/>
      <c r="SAL388" s="65"/>
      <c r="SAM388" s="65"/>
      <c r="SAN388" s="65"/>
      <c r="SAO388" s="65"/>
      <c r="SAP388" s="65"/>
      <c r="SAQ388" s="65"/>
      <c r="SAR388" s="65"/>
      <c r="SAS388" s="65"/>
      <c r="SAT388" s="65"/>
      <c r="SAU388" s="65"/>
      <c r="SAV388" s="65"/>
      <c r="SAW388" s="65"/>
      <c r="SAX388" s="65"/>
      <c r="SAY388" s="65"/>
      <c r="SAZ388" s="65"/>
      <c r="SBA388" s="65"/>
      <c r="SBB388" s="65"/>
      <c r="SBC388" s="65"/>
      <c r="SBD388" s="65"/>
      <c r="SBE388" s="65"/>
      <c r="SBF388" s="65"/>
      <c r="SBG388" s="65"/>
      <c r="SBH388" s="65"/>
      <c r="SBI388" s="65"/>
      <c r="SBJ388" s="65"/>
      <c r="SBK388" s="65"/>
      <c r="SBL388" s="65"/>
      <c r="SBM388" s="65"/>
      <c r="SBN388" s="65"/>
      <c r="SBO388" s="65"/>
      <c r="SBP388" s="65"/>
      <c r="SBQ388" s="65"/>
      <c r="SBR388" s="65"/>
      <c r="SBS388" s="65"/>
      <c r="SBT388" s="65"/>
      <c r="SBU388" s="65"/>
      <c r="SBV388" s="65"/>
      <c r="SBW388" s="65"/>
      <c r="SBX388" s="65"/>
      <c r="SBY388" s="65"/>
      <c r="SBZ388" s="65"/>
      <c r="SCA388" s="65"/>
      <c r="SCB388" s="65"/>
      <c r="SCC388" s="65"/>
      <c r="SCD388" s="65"/>
      <c r="SCE388" s="65"/>
      <c r="SCF388" s="65"/>
      <c r="SCG388" s="65"/>
      <c r="SCH388" s="65"/>
      <c r="SCI388" s="65"/>
      <c r="SCJ388" s="65"/>
      <c r="SCK388" s="65"/>
      <c r="SCL388" s="65"/>
      <c r="SCM388" s="65"/>
      <c r="SCN388" s="65"/>
      <c r="SCO388" s="65"/>
      <c r="SCP388" s="65"/>
      <c r="SCQ388" s="65"/>
      <c r="SCR388" s="65"/>
      <c r="SCS388" s="65"/>
      <c r="SCT388" s="65"/>
      <c r="SCU388" s="65"/>
      <c r="SCV388" s="65"/>
      <c r="SCW388" s="65"/>
      <c r="SCX388" s="65"/>
      <c r="SCY388" s="65"/>
      <c r="SCZ388" s="65"/>
      <c r="SDA388" s="65"/>
      <c r="SDB388" s="65"/>
      <c r="SDC388" s="65"/>
      <c r="SDD388" s="65"/>
      <c r="SDE388" s="65"/>
      <c r="SDF388" s="65"/>
      <c r="SDG388" s="65"/>
      <c r="SDH388" s="65"/>
      <c r="SDI388" s="65"/>
      <c r="SDJ388" s="65"/>
      <c r="SDK388" s="65"/>
      <c r="SDL388" s="65"/>
      <c r="SDM388" s="65"/>
      <c r="SDN388" s="65"/>
      <c r="SDO388" s="65"/>
      <c r="SDP388" s="65"/>
      <c r="SDQ388" s="65"/>
      <c r="SDR388" s="65"/>
      <c r="SDS388" s="65"/>
      <c r="SDT388" s="65"/>
      <c r="SDU388" s="65"/>
      <c r="SDV388" s="65"/>
      <c r="SDW388" s="65"/>
      <c r="SDX388" s="65"/>
      <c r="SDY388" s="65"/>
      <c r="SDZ388" s="65"/>
      <c r="SEA388" s="65"/>
      <c r="SEB388" s="65"/>
      <c r="SEC388" s="65"/>
      <c r="SED388" s="65"/>
      <c r="SEE388" s="65"/>
      <c r="SEF388" s="65"/>
      <c r="SEG388" s="65"/>
      <c r="SEH388" s="65"/>
      <c r="SEI388" s="65"/>
      <c r="SEJ388" s="65"/>
      <c r="SEK388" s="65"/>
      <c r="SEL388" s="65"/>
      <c r="SEM388" s="65"/>
      <c r="SEN388" s="65"/>
      <c r="SEO388" s="65"/>
      <c r="SEP388" s="65"/>
      <c r="SEQ388" s="65"/>
      <c r="SER388" s="65"/>
      <c r="SES388" s="65"/>
      <c r="SET388" s="65"/>
      <c r="SEU388" s="65"/>
      <c r="SEV388" s="65"/>
      <c r="SEW388" s="65"/>
      <c r="SEX388" s="65"/>
      <c r="SEY388" s="65"/>
      <c r="SEZ388" s="65"/>
      <c r="SFA388" s="65"/>
      <c r="SFB388" s="65"/>
      <c r="SFC388" s="65"/>
      <c r="SFD388" s="65"/>
      <c r="SFE388" s="65"/>
      <c r="SFF388" s="65"/>
      <c r="SFG388" s="65"/>
      <c r="SFH388" s="65"/>
      <c r="SFI388" s="65"/>
      <c r="SFJ388" s="65"/>
      <c r="SFK388" s="65"/>
      <c r="SFL388" s="65"/>
      <c r="SFM388" s="65"/>
      <c r="SFN388" s="65"/>
      <c r="SFO388" s="65"/>
      <c r="SFP388" s="65"/>
      <c r="SFQ388" s="65"/>
      <c r="SFR388" s="65"/>
      <c r="SFS388" s="65"/>
      <c r="SFT388" s="65"/>
      <c r="SFU388" s="65"/>
      <c r="SFV388" s="65"/>
      <c r="SFW388" s="65"/>
      <c r="SFX388" s="65"/>
      <c r="SFY388" s="65"/>
      <c r="SFZ388" s="65"/>
      <c r="SGA388" s="65"/>
      <c r="SGB388" s="65"/>
      <c r="SGC388" s="65"/>
      <c r="SGD388" s="65"/>
      <c r="SGE388" s="65"/>
      <c r="SGF388" s="65"/>
      <c r="SGG388" s="65"/>
      <c r="SGH388" s="65"/>
      <c r="SGI388" s="65"/>
      <c r="SGJ388" s="65"/>
      <c r="SGK388" s="65"/>
      <c r="SGL388" s="65"/>
      <c r="SGM388" s="65"/>
      <c r="SGN388" s="65"/>
      <c r="SGO388" s="65"/>
      <c r="SGP388" s="65"/>
      <c r="SGQ388" s="65"/>
      <c r="SGR388" s="65"/>
      <c r="SGS388" s="65"/>
      <c r="SGT388" s="65"/>
      <c r="SGU388" s="65"/>
      <c r="SGV388" s="65"/>
      <c r="SGW388" s="65"/>
      <c r="SGX388" s="65"/>
      <c r="SGY388" s="65"/>
      <c r="SGZ388" s="65"/>
      <c r="SHA388" s="65"/>
      <c r="SHB388" s="65"/>
      <c r="SHC388" s="65"/>
      <c r="SHD388" s="65"/>
      <c r="SHE388" s="65"/>
      <c r="SHF388" s="65"/>
      <c r="SHG388" s="65"/>
      <c r="SHH388" s="65"/>
      <c r="SHI388" s="65"/>
      <c r="SHJ388" s="65"/>
      <c r="SHK388" s="65"/>
      <c r="SHL388" s="65"/>
      <c r="SHM388" s="65"/>
      <c r="SHN388" s="65"/>
      <c r="SHO388" s="65"/>
      <c r="SHP388" s="65"/>
      <c r="SHQ388" s="65"/>
      <c r="SHR388" s="65"/>
      <c r="SHS388" s="65"/>
      <c r="SHT388" s="65"/>
      <c r="SHU388" s="65"/>
      <c r="SHV388" s="65"/>
      <c r="SHW388" s="65"/>
      <c r="SHX388" s="65"/>
      <c r="SHY388" s="65"/>
      <c r="SHZ388" s="65"/>
      <c r="SIA388" s="65"/>
      <c r="SIB388" s="65"/>
      <c r="SIC388" s="65"/>
      <c r="SID388" s="65"/>
      <c r="SIE388" s="65"/>
      <c r="SIF388" s="65"/>
      <c r="SIG388" s="65"/>
      <c r="SIH388" s="65"/>
      <c r="SII388" s="65"/>
      <c r="SIJ388" s="65"/>
      <c r="SIK388" s="65"/>
      <c r="SIL388" s="65"/>
      <c r="SIM388" s="65"/>
      <c r="SIN388" s="65"/>
      <c r="SIO388" s="65"/>
      <c r="SIP388" s="65"/>
      <c r="SIQ388" s="65"/>
      <c r="SIR388" s="65"/>
      <c r="SIS388" s="65"/>
      <c r="SIT388" s="65"/>
      <c r="SIU388" s="65"/>
      <c r="SIV388" s="65"/>
      <c r="SIW388" s="65"/>
      <c r="SIX388" s="65"/>
      <c r="SIY388" s="65"/>
      <c r="SIZ388" s="65"/>
      <c r="SJA388" s="65"/>
      <c r="SJB388" s="65"/>
      <c r="SJC388" s="65"/>
      <c r="SJD388" s="65"/>
      <c r="SJE388" s="65"/>
      <c r="SJF388" s="65"/>
      <c r="SJG388" s="65"/>
      <c r="SJH388" s="65"/>
      <c r="SJI388" s="65"/>
      <c r="SJJ388" s="65"/>
      <c r="SJK388" s="65"/>
      <c r="SJL388" s="65"/>
      <c r="SJM388" s="65"/>
      <c r="SJN388" s="65"/>
      <c r="SJO388" s="65"/>
      <c r="SJP388" s="65"/>
      <c r="SJQ388" s="65"/>
      <c r="SJR388" s="65"/>
      <c r="SJS388" s="65"/>
      <c r="SJT388" s="65"/>
      <c r="SJU388" s="65"/>
      <c r="SJV388" s="65"/>
      <c r="SJW388" s="65"/>
      <c r="SJX388" s="65"/>
      <c r="SJY388" s="65"/>
      <c r="SJZ388" s="65"/>
      <c r="SKA388" s="65"/>
      <c r="SKB388" s="65"/>
      <c r="SKC388" s="65"/>
      <c r="SKD388" s="65"/>
      <c r="SKE388" s="65"/>
      <c r="SKF388" s="65"/>
      <c r="SKG388" s="65"/>
      <c r="SKH388" s="65"/>
      <c r="SKI388" s="65"/>
      <c r="SKJ388" s="65"/>
      <c r="SKK388" s="65"/>
      <c r="SKL388" s="65"/>
      <c r="SKM388" s="65"/>
      <c r="SKN388" s="65"/>
      <c r="SKO388" s="65"/>
      <c r="SKP388" s="65"/>
      <c r="SKQ388" s="65"/>
      <c r="SKR388" s="65"/>
      <c r="SKS388" s="65"/>
      <c r="SKT388" s="65"/>
      <c r="SKU388" s="65"/>
      <c r="SKV388" s="65"/>
      <c r="SKW388" s="65"/>
      <c r="SKX388" s="65"/>
      <c r="SKY388" s="65"/>
      <c r="SKZ388" s="65"/>
      <c r="SLA388" s="65"/>
      <c r="SLB388" s="65"/>
      <c r="SLC388" s="65"/>
      <c r="SLD388" s="65"/>
      <c r="SLE388" s="65"/>
      <c r="SLF388" s="65"/>
      <c r="SLG388" s="65"/>
      <c r="SLH388" s="65"/>
      <c r="SLI388" s="65"/>
      <c r="SLJ388" s="65"/>
      <c r="SLK388" s="65"/>
      <c r="SLL388" s="65"/>
      <c r="SLM388" s="65"/>
      <c r="SLN388" s="65"/>
      <c r="SLO388" s="65"/>
      <c r="SLP388" s="65"/>
      <c r="SLQ388" s="65"/>
      <c r="SLR388" s="65"/>
      <c r="SLS388" s="65"/>
      <c r="SLT388" s="65"/>
      <c r="SLU388" s="65"/>
      <c r="SLV388" s="65"/>
      <c r="SLW388" s="65"/>
      <c r="SLX388" s="65"/>
      <c r="SLY388" s="65"/>
      <c r="SLZ388" s="65"/>
      <c r="SMA388" s="65"/>
      <c r="SMB388" s="65"/>
      <c r="SMC388" s="65"/>
      <c r="SMD388" s="65"/>
      <c r="SME388" s="65"/>
      <c r="SMF388" s="65"/>
      <c r="SMG388" s="65"/>
      <c r="SMH388" s="65"/>
      <c r="SMI388" s="65"/>
      <c r="SMJ388" s="65"/>
      <c r="SMK388" s="65"/>
      <c r="SML388" s="65"/>
      <c r="SMM388" s="65"/>
      <c r="SMN388" s="65"/>
      <c r="SMO388" s="65"/>
      <c r="SMP388" s="65"/>
      <c r="SMQ388" s="65"/>
      <c r="SMR388" s="65"/>
      <c r="SMS388" s="65"/>
      <c r="SMT388" s="65"/>
      <c r="SMU388" s="65"/>
      <c r="SMV388" s="65"/>
      <c r="SMW388" s="65"/>
      <c r="SMX388" s="65"/>
      <c r="SMY388" s="65"/>
      <c r="SMZ388" s="65"/>
      <c r="SNA388" s="65"/>
      <c r="SNB388" s="65"/>
      <c r="SNC388" s="65"/>
      <c r="SND388" s="65"/>
      <c r="SNE388" s="65"/>
      <c r="SNF388" s="65"/>
      <c r="SNG388" s="65"/>
      <c r="SNH388" s="65"/>
      <c r="SNI388" s="65"/>
      <c r="SNJ388" s="65"/>
      <c r="SNK388" s="65"/>
      <c r="SNL388" s="65"/>
      <c r="SNM388" s="65"/>
      <c r="SNN388" s="65"/>
      <c r="SNO388" s="65"/>
      <c r="SNP388" s="65"/>
      <c r="SNQ388" s="65"/>
      <c r="SNR388" s="65"/>
      <c r="SNS388" s="65"/>
      <c r="SNT388" s="65"/>
      <c r="SNU388" s="65"/>
      <c r="SNV388" s="65"/>
      <c r="SNW388" s="65"/>
      <c r="SNX388" s="65"/>
      <c r="SNY388" s="65"/>
      <c r="SNZ388" s="65"/>
      <c r="SOA388" s="65"/>
      <c r="SOB388" s="65"/>
      <c r="SOC388" s="65"/>
      <c r="SOD388" s="65"/>
      <c r="SOE388" s="65"/>
      <c r="SOF388" s="65"/>
      <c r="SOG388" s="65"/>
      <c r="SOH388" s="65"/>
      <c r="SOI388" s="65"/>
      <c r="SOJ388" s="65"/>
      <c r="SOK388" s="65"/>
      <c r="SOL388" s="65"/>
      <c r="SOM388" s="65"/>
      <c r="SON388" s="65"/>
      <c r="SOO388" s="65"/>
      <c r="SOP388" s="65"/>
      <c r="SOQ388" s="65"/>
      <c r="SOR388" s="65"/>
      <c r="SOS388" s="65"/>
      <c r="SOT388" s="65"/>
      <c r="SOU388" s="65"/>
      <c r="SOV388" s="65"/>
      <c r="SOW388" s="65"/>
      <c r="SOX388" s="65"/>
      <c r="SOY388" s="65"/>
      <c r="SOZ388" s="65"/>
      <c r="SPA388" s="65"/>
      <c r="SPB388" s="65"/>
      <c r="SPC388" s="65"/>
      <c r="SPD388" s="65"/>
      <c r="SPE388" s="65"/>
      <c r="SPF388" s="65"/>
      <c r="SPG388" s="65"/>
      <c r="SPH388" s="65"/>
      <c r="SPI388" s="65"/>
      <c r="SPJ388" s="65"/>
      <c r="SPK388" s="65"/>
      <c r="SPL388" s="65"/>
      <c r="SPM388" s="65"/>
      <c r="SPN388" s="65"/>
      <c r="SPO388" s="65"/>
      <c r="SPP388" s="65"/>
      <c r="SPQ388" s="65"/>
      <c r="SPR388" s="65"/>
      <c r="SPS388" s="65"/>
      <c r="SPT388" s="65"/>
      <c r="SPU388" s="65"/>
      <c r="SPV388" s="65"/>
      <c r="SPW388" s="65"/>
      <c r="SPX388" s="65"/>
      <c r="SPY388" s="65"/>
      <c r="SPZ388" s="65"/>
      <c r="SQA388" s="65"/>
      <c r="SQB388" s="65"/>
      <c r="SQC388" s="65"/>
      <c r="SQD388" s="65"/>
      <c r="SQE388" s="65"/>
      <c r="SQF388" s="65"/>
      <c r="SQG388" s="65"/>
      <c r="SQH388" s="65"/>
      <c r="SQI388" s="65"/>
      <c r="SQJ388" s="65"/>
      <c r="SQK388" s="65"/>
      <c r="SQL388" s="65"/>
      <c r="SQM388" s="65"/>
      <c r="SQN388" s="65"/>
      <c r="SQO388" s="65"/>
      <c r="SQP388" s="65"/>
      <c r="SQQ388" s="65"/>
      <c r="SQR388" s="65"/>
      <c r="SQS388" s="65"/>
      <c r="SQT388" s="65"/>
      <c r="SQU388" s="65"/>
      <c r="SQV388" s="65"/>
      <c r="SQW388" s="65"/>
      <c r="SQX388" s="65"/>
      <c r="SQY388" s="65"/>
      <c r="SQZ388" s="65"/>
      <c r="SRA388" s="65"/>
      <c r="SRB388" s="65"/>
      <c r="SRC388" s="65"/>
      <c r="SRD388" s="65"/>
      <c r="SRE388" s="65"/>
      <c r="SRF388" s="65"/>
      <c r="SRG388" s="65"/>
      <c r="SRH388" s="65"/>
      <c r="SRI388" s="65"/>
      <c r="SRJ388" s="65"/>
      <c r="SRK388" s="65"/>
      <c r="SRL388" s="65"/>
      <c r="SRM388" s="65"/>
      <c r="SRN388" s="65"/>
      <c r="SRO388" s="65"/>
      <c r="SRP388" s="65"/>
      <c r="SRQ388" s="65"/>
      <c r="SRR388" s="65"/>
      <c r="SRS388" s="65"/>
      <c r="SRT388" s="65"/>
      <c r="SRU388" s="65"/>
      <c r="SRV388" s="65"/>
      <c r="SRW388" s="65"/>
      <c r="SRX388" s="65"/>
      <c r="SRY388" s="65"/>
      <c r="SRZ388" s="65"/>
      <c r="SSA388" s="65"/>
      <c r="SSB388" s="65"/>
      <c r="SSC388" s="65"/>
      <c r="SSD388" s="65"/>
      <c r="SSE388" s="65"/>
      <c r="SSF388" s="65"/>
      <c r="SSG388" s="65"/>
      <c r="SSH388" s="65"/>
      <c r="SSI388" s="65"/>
      <c r="SSJ388" s="65"/>
      <c r="SSK388" s="65"/>
      <c r="SSL388" s="65"/>
      <c r="SSM388" s="65"/>
      <c r="SSN388" s="65"/>
      <c r="SSO388" s="65"/>
      <c r="SSP388" s="65"/>
      <c r="SSQ388" s="65"/>
      <c r="SSR388" s="65"/>
      <c r="SSS388" s="65"/>
      <c r="SST388" s="65"/>
      <c r="SSU388" s="65"/>
      <c r="SSV388" s="65"/>
      <c r="SSW388" s="65"/>
      <c r="SSX388" s="65"/>
      <c r="SSY388" s="65"/>
      <c r="SSZ388" s="65"/>
      <c r="STA388" s="65"/>
      <c r="STB388" s="65"/>
      <c r="STC388" s="65"/>
      <c r="STD388" s="65"/>
      <c r="STE388" s="65"/>
      <c r="STF388" s="65"/>
      <c r="STG388" s="65"/>
      <c r="STH388" s="65"/>
      <c r="STI388" s="65"/>
      <c r="STJ388" s="65"/>
      <c r="STK388" s="65"/>
      <c r="STL388" s="65"/>
      <c r="STM388" s="65"/>
      <c r="STN388" s="65"/>
      <c r="STO388" s="65"/>
      <c r="STP388" s="65"/>
      <c r="STQ388" s="65"/>
      <c r="STR388" s="65"/>
      <c r="STS388" s="65"/>
      <c r="STT388" s="65"/>
      <c r="STU388" s="65"/>
      <c r="STV388" s="65"/>
      <c r="STW388" s="65"/>
      <c r="STX388" s="65"/>
      <c r="STY388" s="65"/>
      <c r="STZ388" s="65"/>
      <c r="SUA388" s="65"/>
      <c r="SUB388" s="65"/>
      <c r="SUC388" s="65"/>
      <c r="SUD388" s="65"/>
      <c r="SUE388" s="65"/>
      <c r="SUF388" s="65"/>
      <c r="SUG388" s="65"/>
      <c r="SUH388" s="65"/>
      <c r="SUI388" s="65"/>
      <c r="SUJ388" s="65"/>
      <c r="SUK388" s="65"/>
      <c r="SUL388" s="65"/>
      <c r="SUM388" s="65"/>
      <c r="SUN388" s="65"/>
      <c r="SUO388" s="65"/>
      <c r="SUP388" s="65"/>
      <c r="SUQ388" s="65"/>
      <c r="SUR388" s="65"/>
      <c r="SUS388" s="65"/>
      <c r="SUT388" s="65"/>
      <c r="SUU388" s="65"/>
      <c r="SUV388" s="65"/>
      <c r="SUW388" s="65"/>
      <c r="SUX388" s="65"/>
      <c r="SUY388" s="65"/>
      <c r="SUZ388" s="65"/>
      <c r="SVA388" s="65"/>
      <c r="SVB388" s="65"/>
      <c r="SVC388" s="65"/>
      <c r="SVD388" s="65"/>
      <c r="SVE388" s="65"/>
      <c r="SVF388" s="65"/>
      <c r="SVG388" s="65"/>
      <c r="SVH388" s="65"/>
      <c r="SVI388" s="65"/>
      <c r="SVJ388" s="65"/>
      <c r="SVK388" s="65"/>
      <c r="SVL388" s="65"/>
      <c r="SVM388" s="65"/>
      <c r="SVN388" s="65"/>
      <c r="SVO388" s="65"/>
      <c r="SVP388" s="65"/>
      <c r="SVQ388" s="65"/>
      <c r="SVR388" s="65"/>
      <c r="SVS388" s="65"/>
      <c r="SVT388" s="65"/>
      <c r="SVU388" s="65"/>
      <c r="SVV388" s="65"/>
      <c r="SVW388" s="65"/>
      <c r="SVX388" s="65"/>
      <c r="SVY388" s="65"/>
      <c r="SVZ388" s="65"/>
      <c r="SWA388" s="65"/>
      <c r="SWB388" s="65"/>
      <c r="SWC388" s="65"/>
      <c r="SWD388" s="65"/>
      <c r="SWE388" s="65"/>
      <c r="SWF388" s="65"/>
      <c r="SWG388" s="65"/>
      <c r="SWH388" s="65"/>
      <c r="SWI388" s="65"/>
      <c r="SWJ388" s="65"/>
      <c r="SWK388" s="65"/>
      <c r="SWL388" s="65"/>
      <c r="SWM388" s="65"/>
      <c r="SWN388" s="65"/>
      <c r="SWO388" s="65"/>
      <c r="SWP388" s="65"/>
      <c r="SWQ388" s="65"/>
      <c r="SWR388" s="65"/>
      <c r="SWS388" s="65"/>
      <c r="SWT388" s="65"/>
      <c r="SWU388" s="65"/>
      <c r="SWV388" s="65"/>
      <c r="SWW388" s="65"/>
      <c r="SWX388" s="65"/>
      <c r="SWY388" s="65"/>
      <c r="SWZ388" s="65"/>
      <c r="SXA388" s="65"/>
      <c r="SXB388" s="65"/>
      <c r="SXC388" s="65"/>
      <c r="SXD388" s="65"/>
      <c r="SXE388" s="65"/>
      <c r="SXF388" s="65"/>
      <c r="SXG388" s="65"/>
      <c r="SXH388" s="65"/>
      <c r="SXI388" s="65"/>
      <c r="SXJ388" s="65"/>
      <c r="SXK388" s="65"/>
      <c r="SXL388" s="65"/>
      <c r="SXM388" s="65"/>
      <c r="SXN388" s="65"/>
      <c r="SXO388" s="65"/>
      <c r="SXP388" s="65"/>
      <c r="SXQ388" s="65"/>
      <c r="SXR388" s="65"/>
      <c r="SXS388" s="65"/>
      <c r="SXT388" s="65"/>
      <c r="SXU388" s="65"/>
      <c r="SXV388" s="65"/>
      <c r="SXW388" s="65"/>
      <c r="SXX388" s="65"/>
      <c r="SXY388" s="65"/>
      <c r="SXZ388" s="65"/>
      <c r="SYA388" s="65"/>
      <c r="SYB388" s="65"/>
      <c r="SYC388" s="65"/>
      <c r="SYD388" s="65"/>
      <c r="SYE388" s="65"/>
      <c r="SYF388" s="65"/>
      <c r="SYG388" s="65"/>
      <c r="SYH388" s="65"/>
      <c r="SYI388" s="65"/>
      <c r="SYJ388" s="65"/>
      <c r="SYK388" s="65"/>
      <c r="SYL388" s="65"/>
      <c r="SYM388" s="65"/>
      <c r="SYN388" s="65"/>
      <c r="SYO388" s="65"/>
      <c r="SYP388" s="65"/>
      <c r="SYQ388" s="65"/>
      <c r="SYR388" s="65"/>
      <c r="SYS388" s="65"/>
      <c r="SYT388" s="65"/>
      <c r="SYU388" s="65"/>
      <c r="SYV388" s="65"/>
      <c r="SYW388" s="65"/>
      <c r="SYX388" s="65"/>
      <c r="SYY388" s="65"/>
      <c r="SYZ388" s="65"/>
      <c r="SZA388" s="65"/>
      <c r="SZB388" s="65"/>
      <c r="SZC388" s="65"/>
      <c r="SZD388" s="65"/>
      <c r="SZE388" s="65"/>
      <c r="SZF388" s="65"/>
      <c r="SZG388" s="65"/>
      <c r="SZH388" s="65"/>
      <c r="SZI388" s="65"/>
      <c r="SZJ388" s="65"/>
      <c r="SZK388" s="65"/>
      <c r="SZL388" s="65"/>
      <c r="SZM388" s="65"/>
      <c r="SZN388" s="65"/>
      <c r="SZO388" s="65"/>
      <c r="SZP388" s="65"/>
      <c r="SZQ388" s="65"/>
      <c r="SZR388" s="65"/>
      <c r="SZS388" s="65"/>
      <c r="SZT388" s="65"/>
      <c r="SZU388" s="65"/>
      <c r="SZV388" s="65"/>
      <c r="SZW388" s="65"/>
      <c r="SZX388" s="65"/>
      <c r="SZY388" s="65"/>
      <c r="SZZ388" s="65"/>
      <c r="TAA388" s="65"/>
      <c r="TAB388" s="65"/>
      <c r="TAC388" s="65"/>
      <c r="TAD388" s="65"/>
      <c r="TAE388" s="65"/>
      <c r="TAF388" s="65"/>
      <c r="TAG388" s="65"/>
      <c r="TAH388" s="65"/>
      <c r="TAI388" s="65"/>
      <c r="TAJ388" s="65"/>
      <c r="TAK388" s="65"/>
      <c r="TAL388" s="65"/>
      <c r="TAM388" s="65"/>
      <c r="TAN388" s="65"/>
      <c r="TAO388" s="65"/>
      <c r="TAP388" s="65"/>
      <c r="TAQ388" s="65"/>
      <c r="TAR388" s="65"/>
      <c r="TAS388" s="65"/>
      <c r="TAT388" s="65"/>
      <c r="TAU388" s="65"/>
      <c r="TAV388" s="65"/>
      <c r="TAW388" s="65"/>
      <c r="TAX388" s="65"/>
      <c r="TAY388" s="65"/>
      <c r="TAZ388" s="65"/>
      <c r="TBA388" s="65"/>
      <c r="TBB388" s="65"/>
      <c r="TBC388" s="65"/>
      <c r="TBD388" s="65"/>
      <c r="TBE388" s="65"/>
      <c r="TBF388" s="65"/>
      <c r="TBG388" s="65"/>
      <c r="TBH388" s="65"/>
      <c r="TBI388" s="65"/>
      <c r="TBJ388" s="65"/>
      <c r="TBK388" s="65"/>
      <c r="TBL388" s="65"/>
      <c r="TBM388" s="65"/>
      <c r="TBN388" s="65"/>
      <c r="TBO388" s="65"/>
      <c r="TBP388" s="65"/>
      <c r="TBQ388" s="65"/>
      <c r="TBR388" s="65"/>
      <c r="TBS388" s="65"/>
      <c r="TBT388" s="65"/>
      <c r="TBU388" s="65"/>
      <c r="TBV388" s="65"/>
      <c r="TBW388" s="65"/>
      <c r="TBX388" s="65"/>
      <c r="TBY388" s="65"/>
      <c r="TBZ388" s="65"/>
      <c r="TCA388" s="65"/>
      <c r="TCB388" s="65"/>
      <c r="TCC388" s="65"/>
      <c r="TCD388" s="65"/>
      <c r="TCE388" s="65"/>
      <c r="TCF388" s="65"/>
      <c r="TCG388" s="65"/>
      <c r="TCH388" s="65"/>
      <c r="TCI388" s="65"/>
      <c r="TCJ388" s="65"/>
      <c r="TCK388" s="65"/>
      <c r="TCL388" s="65"/>
      <c r="TCM388" s="65"/>
      <c r="TCN388" s="65"/>
      <c r="TCO388" s="65"/>
      <c r="TCP388" s="65"/>
      <c r="TCQ388" s="65"/>
      <c r="TCR388" s="65"/>
      <c r="TCS388" s="65"/>
      <c r="TCT388" s="65"/>
      <c r="TCU388" s="65"/>
      <c r="TCV388" s="65"/>
      <c r="TCW388" s="65"/>
      <c r="TCX388" s="65"/>
      <c r="TCY388" s="65"/>
      <c r="TCZ388" s="65"/>
      <c r="TDA388" s="65"/>
      <c r="TDB388" s="65"/>
      <c r="TDC388" s="65"/>
      <c r="TDD388" s="65"/>
      <c r="TDE388" s="65"/>
      <c r="TDF388" s="65"/>
      <c r="TDG388" s="65"/>
      <c r="TDH388" s="65"/>
      <c r="TDI388" s="65"/>
      <c r="TDJ388" s="65"/>
      <c r="TDK388" s="65"/>
      <c r="TDL388" s="65"/>
      <c r="TDM388" s="65"/>
      <c r="TDN388" s="65"/>
      <c r="TDO388" s="65"/>
      <c r="TDP388" s="65"/>
      <c r="TDQ388" s="65"/>
      <c r="TDR388" s="65"/>
      <c r="TDS388" s="65"/>
      <c r="TDT388" s="65"/>
      <c r="TDU388" s="65"/>
      <c r="TDV388" s="65"/>
      <c r="TDW388" s="65"/>
      <c r="TDX388" s="65"/>
      <c r="TDY388" s="65"/>
      <c r="TDZ388" s="65"/>
      <c r="TEA388" s="65"/>
      <c r="TEB388" s="65"/>
      <c r="TEC388" s="65"/>
      <c r="TED388" s="65"/>
      <c r="TEE388" s="65"/>
      <c r="TEF388" s="65"/>
      <c r="TEG388" s="65"/>
      <c r="TEH388" s="65"/>
      <c r="TEI388" s="65"/>
      <c r="TEJ388" s="65"/>
      <c r="TEK388" s="65"/>
      <c r="TEL388" s="65"/>
      <c r="TEM388" s="65"/>
      <c r="TEN388" s="65"/>
      <c r="TEO388" s="65"/>
      <c r="TEP388" s="65"/>
      <c r="TEQ388" s="65"/>
      <c r="TER388" s="65"/>
      <c r="TES388" s="65"/>
      <c r="TET388" s="65"/>
      <c r="TEU388" s="65"/>
      <c r="TEV388" s="65"/>
      <c r="TEW388" s="65"/>
      <c r="TEX388" s="65"/>
      <c r="TEY388" s="65"/>
      <c r="TEZ388" s="65"/>
      <c r="TFA388" s="65"/>
      <c r="TFB388" s="65"/>
      <c r="TFC388" s="65"/>
      <c r="TFD388" s="65"/>
      <c r="TFE388" s="65"/>
      <c r="TFF388" s="65"/>
      <c r="TFG388" s="65"/>
      <c r="TFH388" s="65"/>
      <c r="TFI388" s="65"/>
      <c r="TFJ388" s="65"/>
      <c r="TFK388" s="65"/>
      <c r="TFL388" s="65"/>
      <c r="TFM388" s="65"/>
      <c r="TFN388" s="65"/>
      <c r="TFO388" s="65"/>
      <c r="TFP388" s="65"/>
      <c r="TFQ388" s="65"/>
      <c r="TFR388" s="65"/>
      <c r="TFS388" s="65"/>
      <c r="TFT388" s="65"/>
      <c r="TFU388" s="65"/>
      <c r="TFV388" s="65"/>
      <c r="TFW388" s="65"/>
      <c r="TFX388" s="65"/>
      <c r="TFY388" s="65"/>
      <c r="TFZ388" s="65"/>
      <c r="TGA388" s="65"/>
      <c r="TGB388" s="65"/>
      <c r="TGC388" s="65"/>
      <c r="TGD388" s="65"/>
      <c r="TGE388" s="65"/>
      <c r="TGF388" s="65"/>
      <c r="TGG388" s="65"/>
      <c r="TGH388" s="65"/>
      <c r="TGI388" s="65"/>
      <c r="TGJ388" s="65"/>
      <c r="TGK388" s="65"/>
      <c r="TGL388" s="65"/>
      <c r="TGM388" s="65"/>
      <c r="TGN388" s="65"/>
      <c r="TGO388" s="65"/>
      <c r="TGP388" s="65"/>
      <c r="TGQ388" s="65"/>
      <c r="TGR388" s="65"/>
      <c r="TGS388" s="65"/>
      <c r="TGT388" s="65"/>
      <c r="TGU388" s="65"/>
      <c r="TGV388" s="65"/>
      <c r="TGW388" s="65"/>
      <c r="TGX388" s="65"/>
      <c r="TGY388" s="65"/>
      <c r="TGZ388" s="65"/>
      <c r="THA388" s="65"/>
      <c r="THB388" s="65"/>
      <c r="THC388" s="65"/>
      <c r="THD388" s="65"/>
      <c r="THE388" s="65"/>
      <c r="THF388" s="65"/>
      <c r="THG388" s="65"/>
      <c r="THH388" s="65"/>
      <c r="THI388" s="65"/>
      <c r="THJ388" s="65"/>
      <c r="THK388" s="65"/>
      <c r="THL388" s="65"/>
      <c r="THM388" s="65"/>
      <c r="THN388" s="65"/>
      <c r="THO388" s="65"/>
      <c r="THP388" s="65"/>
      <c r="THQ388" s="65"/>
      <c r="THR388" s="65"/>
      <c r="THS388" s="65"/>
      <c r="THT388" s="65"/>
      <c r="THU388" s="65"/>
      <c r="THV388" s="65"/>
      <c r="THW388" s="65"/>
      <c r="THX388" s="65"/>
      <c r="THY388" s="65"/>
      <c r="THZ388" s="65"/>
      <c r="TIA388" s="65"/>
      <c r="TIB388" s="65"/>
      <c r="TIC388" s="65"/>
      <c r="TID388" s="65"/>
      <c r="TIE388" s="65"/>
      <c r="TIF388" s="65"/>
      <c r="TIG388" s="65"/>
      <c r="TIH388" s="65"/>
      <c r="TII388" s="65"/>
      <c r="TIJ388" s="65"/>
      <c r="TIK388" s="65"/>
      <c r="TIL388" s="65"/>
      <c r="TIM388" s="65"/>
      <c r="TIN388" s="65"/>
      <c r="TIO388" s="65"/>
      <c r="TIP388" s="65"/>
      <c r="TIQ388" s="65"/>
      <c r="TIR388" s="65"/>
      <c r="TIS388" s="65"/>
      <c r="TIT388" s="65"/>
      <c r="TIU388" s="65"/>
      <c r="TIV388" s="65"/>
      <c r="TIW388" s="65"/>
      <c r="TIX388" s="65"/>
      <c r="TIY388" s="65"/>
      <c r="TIZ388" s="65"/>
      <c r="TJA388" s="65"/>
      <c r="TJB388" s="65"/>
      <c r="TJC388" s="65"/>
      <c r="TJD388" s="65"/>
      <c r="TJE388" s="65"/>
      <c r="TJF388" s="65"/>
      <c r="TJG388" s="65"/>
      <c r="TJH388" s="65"/>
      <c r="TJI388" s="65"/>
      <c r="TJJ388" s="65"/>
      <c r="TJK388" s="65"/>
      <c r="TJL388" s="65"/>
      <c r="TJM388" s="65"/>
      <c r="TJN388" s="65"/>
      <c r="TJO388" s="65"/>
      <c r="TJP388" s="65"/>
      <c r="TJQ388" s="65"/>
      <c r="TJR388" s="65"/>
      <c r="TJS388" s="65"/>
      <c r="TJT388" s="65"/>
      <c r="TJU388" s="65"/>
      <c r="TJV388" s="65"/>
      <c r="TJW388" s="65"/>
      <c r="TJX388" s="65"/>
      <c r="TJY388" s="65"/>
      <c r="TJZ388" s="65"/>
      <c r="TKA388" s="65"/>
      <c r="TKB388" s="65"/>
      <c r="TKC388" s="65"/>
      <c r="TKD388" s="65"/>
      <c r="TKE388" s="65"/>
      <c r="TKF388" s="65"/>
      <c r="TKG388" s="65"/>
      <c r="TKH388" s="65"/>
      <c r="TKI388" s="65"/>
      <c r="TKJ388" s="65"/>
      <c r="TKK388" s="65"/>
      <c r="TKL388" s="65"/>
      <c r="TKM388" s="65"/>
      <c r="TKN388" s="65"/>
      <c r="TKO388" s="65"/>
      <c r="TKP388" s="65"/>
      <c r="TKQ388" s="65"/>
      <c r="TKR388" s="65"/>
      <c r="TKS388" s="65"/>
      <c r="TKT388" s="65"/>
      <c r="TKU388" s="65"/>
      <c r="TKV388" s="65"/>
      <c r="TKW388" s="65"/>
      <c r="TKX388" s="65"/>
      <c r="TKY388" s="65"/>
      <c r="TKZ388" s="65"/>
      <c r="TLA388" s="65"/>
      <c r="TLB388" s="65"/>
      <c r="TLC388" s="65"/>
      <c r="TLD388" s="65"/>
      <c r="TLE388" s="65"/>
      <c r="TLF388" s="65"/>
      <c r="TLG388" s="65"/>
      <c r="TLH388" s="65"/>
      <c r="TLI388" s="65"/>
      <c r="TLJ388" s="65"/>
      <c r="TLK388" s="65"/>
      <c r="TLL388" s="65"/>
      <c r="TLM388" s="65"/>
      <c r="TLN388" s="65"/>
      <c r="TLO388" s="65"/>
      <c r="TLP388" s="65"/>
      <c r="TLQ388" s="65"/>
      <c r="TLR388" s="65"/>
      <c r="TLS388" s="65"/>
      <c r="TLT388" s="65"/>
      <c r="TLU388" s="65"/>
      <c r="TLV388" s="65"/>
      <c r="TLW388" s="65"/>
      <c r="TLX388" s="65"/>
      <c r="TLY388" s="65"/>
      <c r="TLZ388" s="65"/>
      <c r="TMA388" s="65"/>
      <c r="TMB388" s="65"/>
      <c r="TMC388" s="65"/>
      <c r="TMD388" s="65"/>
      <c r="TME388" s="65"/>
      <c r="TMF388" s="65"/>
      <c r="TMG388" s="65"/>
      <c r="TMH388" s="65"/>
      <c r="TMI388" s="65"/>
      <c r="TMJ388" s="65"/>
      <c r="TMK388" s="65"/>
      <c r="TML388" s="65"/>
      <c r="TMM388" s="65"/>
      <c r="TMN388" s="65"/>
      <c r="TMO388" s="65"/>
      <c r="TMP388" s="65"/>
      <c r="TMQ388" s="65"/>
      <c r="TMR388" s="65"/>
      <c r="TMS388" s="65"/>
      <c r="TMT388" s="65"/>
      <c r="TMU388" s="65"/>
      <c r="TMV388" s="65"/>
      <c r="TMW388" s="65"/>
      <c r="TMX388" s="65"/>
      <c r="TMY388" s="65"/>
      <c r="TMZ388" s="65"/>
      <c r="TNA388" s="65"/>
      <c r="TNB388" s="65"/>
      <c r="TNC388" s="65"/>
      <c r="TND388" s="65"/>
      <c r="TNE388" s="65"/>
      <c r="TNF388" s="65"/>
      <c r="TNG388" s="65"/>
      <c r="TNH388" s="65"/>
      <c r="TNI388" s="65"/>
      <c r="TNJ388" s="65"/>
      <c r="TNK388" s="65"/>
      <c r="TNL388" s="65"/>
      <c r="TNM388" s="65"/>
      <c r="TNN388" s="65"/>
      <c r="TNO388" s="65"/>
      <c r="TNP388" s="65"/>
      <c r="TNQ388" s="65"/>
      <c r="TNR388" s="65"/>
      <c r="TNS388" s="65"/>
      <c r="TNT388" s="65"/>
      <c r="TNU388" s="65"/>
      <c r="TNV388" s="65"/>
      <c r="TNW388" s="65"/>
      <c r="TNX388" s="65"/>
      <c r="TNY388" s="65"/>
      <c r="TNZ388" s="65"/>
      <c r="TOA388" s="65"/>
      <c r="TOB388" s="65"/>
      <c r="TOC388" s="65"/>
      <c r="TOD388" s="65"/>
      <c r="TOE388" s="65"/>
      <c r="TOF388" s="65"/>
      <c r="TOG388" s="65"/>
      <c r="TOH388" s="65"/>
      <c r="TOI388" s="65"/>
      <c r="TOJ388" s="65"/>
      <c r="TOK388" s="65"/>
      <c r="TOL388" s="65"/>
      <c r="TOM388" s="65"/>
      <c r="TON388" s="65"/>
      <c r="TOO388" s="65"/>
      <c r="TOP388" s="65"/>
      <c r="TOQ388" s="65"/>
      <c r="TOR388" s="65"/>
      <c r="TOS388" s="65"/>
      <c r="TOT388" s="65"/>
      <c r="TOU388" s="65"/>
      <c r="TOV388" s="65"/>
      <c r="TOW388" s="65"/>
      <c r="TOX388" s="65"/>
      <c r="TOY388" s="65"/>
      <c r="TOZ388" s="65"/>
      <c r="TPA388" s="65"/>
      <c r="TPB388" s="65"/>
      <c r="TPC388" s="65"/>
      <c r="TPD388" s="65"/>
      <c r="TPE388" s="65"/>
      <c r="TPF388" s="65"/>
      <c r="TPG388" s="65"/>
      <c r="TPH388" s="65"/>
      <c r="TPI388" s="65"/>
      <c r="TPJ388" s="65"/>
      <c r="TPK388" s="65"/>
      <c r="TPL388" s="65"/>
      <c r="TPM388" s="65"/>
      <c r="TPN388" s="65"/>
      <c r="TPO388" s="65"/>
      <c r="TPP388" s="65"/>
      <c r="TPQ388" s="65"/>
      <c r="TPR388" s="65"/>
      <c r="TPS388" s="65"/>
      <c r="TPT388" s="65"/>
      <c r="TPU388" s="65"/>
      <c r="TPV388" s="65"/>
      <c r="TPW388" s="65"/>
      <c r="TPX388" s="65"/>
      <c r="TPY388" s="65"/>
      <c r="TPZ388" s="65"/>
      <c r="TQA388" s="65"/>
      <c r="TQB388" s="65"/>
      <c r="TQC388" s="65"/>
      <c r="TQD388" s="65"/>
      <c r="TQE388" s="65"/>
      <c r="TQF388" s="65"/>
      <c r="TQG388" s="65"/>
      <c r="TQH388" s="65"/>
      <c r="TQI388" s="65"/>
      <c r="TQJ388" s="65"/>
      <c r="TQK388" s="65"/>
      <c r="TQL388" s="65"/>
      <c r="TQM388" s="65"/>
      <c r="TQN388" s="65"/>
      <c r="TQO388" s="65"/>
      <c r="TQP388" s="65"/>
      <c r="TQQ388" s="65"/>
      <c r="TQR388" s="65"/>
      <c r="TQS388" s="65"/>
      <c r="TQT388" s="65"/>
      <c r="TQU388" s="65"/>
      <c r="TQV388" s="65"/>
      <c r="TQW388" s="65"/>
      <c r="TQX388" s="65"/>
      <c r="TQY388" s="65"/>
      <c r="TQZ388" s="65"/>
      <c r="TRA388" s="65"/>
      <c r="TRB388" s="65"/>
      <c r="TRC388" s="65"/>
      <c r="TRD388" s="65"/>
      <c r="TRE388" s="65"/>
      <c r="TRF388" s="65"/>
      <c r="TRG388" s="65"/>
      <c r="TRH388" s="65"/>
      <c r="TRI388" s="65"/>
      <c r="TRJ388" s="65"/>
      <c r="TRK388" s="65"/>
      <c r="TRL388" s="65"/>
      <c r="TRM388" s="65"/>
      <c r="TRN388" s="65"/>
      <c r="TRO388" s="65"/>
      <c r="TRP388" s="65"/>
      <c r="TRQ388" s="65"/>
      <c r="TRR388" s="65"/>
      <c r="TRS388" s="65"/>
      <c r="TRT388" s="65"/>
      <c r="TRU388" s="65"/>
      <c r="TRV388" s="65"/>
      <c r="TRW388" s="65"/>
      <c r="TRX388" s="65"/>
      <c r="TRY388" s="65"/>
      <c r="TRZ388" s="65"/>
      <c r="TSA388" s="65"/>
      <c r="TSB388" s="65"/>
      <c r="TSC388" s="65"/>
      <c r="TSD388" s="65"/>
      <c r="TSE388" s="65"/>
      <c r="TSF388" s="65"/>
      <c r="TSG388" s="65"/>
      <c r="TSH388" s="65"/>
      <c r="TSI388" s="65"/>
      <c r="TSJ388" s="65"/>
      <c r="TSK388" s="65"/>
      <c r="TSL388" s="65"/>
      <c r="TSM388" s="65"/>
      <c r="TSN388" s="65"/>
      <c r="TSO388" s="65"/>
      <c r="TSP388" s="65"/>
      <c r="TSQ388" s="65"/>
      <c r="TSR388" s="65"/>
      <c r="TSS388" s="65"/>
      <c r="TST388" s="65"/>
      <c r="TSU388" s="65"/>
      <c r="TSV388" s="65"/>
      <c r="TSW388" s="65"/>
      <c r="TSX388" s="65"/>
      <c r="TSY388" s="65"/>
      <c r="TSZ388" s="65"/>
      <c r="TTA388" s="65"/>
      <c r="TTB388" s="65"/>
      <c r="TTC388" s="65"/>
      <c r="TTD388" s="65"/>
      <c r="TTE388" s="65"/>
      <c r="TTF388" s="65"/>
      <c r="TTG388" s="65"/>
      <c r="TTH388" s="65"/>
      <c r="TTI388" s="65"/>
      <c r="TTJ388" s="65"/>
      <c r="TTK388" s="65"/>
      <c r="TTL388" s="65"/>
      <c r="TTM388" s="65"/>
      <c r="TTN388" s="65"/>
      <c r="TTO388" s="65"/>
      <c r="TTP388" s="65"/>
      <c r="TTQ388" s="65"/>
      <c r="TTR388" s="65"/>
      <c r="TTS388" s="65"/>
      <c r="TTT388" s="65"/>
      <c r="TTU388" s="65"/>
      <c r="TTV388" s="65"/>
      <c r="TTW388" s="65"/>
      <c r="TTX388" s="65"/>
      <c r="TTY388" s="65"/>
      <c r="TTZ388" s="65"/>
      <c r="TUA388" s="65"/>
      <c r="TUB388" s="65"/>
      <c r="TUC388" s="65"/>
      <c r="TUD388" s="65"/>
      <c r="TUE388" s="65"/>
      <c r="TUF388" s="65"/>
      <c r="TUG388" s="65"/>
      <c r="TUH388" s="65"/>
      <c r="TUI388" s="65"/>
      <c r="TUJ388" s="65"/>
      <c r="TUK388" s="65"/>
      <c r="TUL388" s="65"/>
      <c r="TUM388" s="65"/>
      <c r="TUN388" s="65"/>
      <c r="TUO388" s="65"/>
      <c r="TUP388" s="65"/>
      <c r="TUQ388" s="65"/>
      <c r="TUR388" s="65"/>
      <c r="TUS388" s="65"/>
      <c r="TUT388" s="65"/>
      <c r="TUU388" s="65"/>
      <c r="TUV388" s="65"/>
      <c r="TUW388" s="65"/>
      <c r="TUX388" s="65"/>
      <c r="TUY388" s="65"/>
      <c r="TUZ388" s="65"/>
      <c r="TVA388" s="65"/>
      <c r="TVB388" s="65"/>
      <c r="TVC388" s="65"/>
      <c r="TVD388" s="65"/>
      <c r="TVE388" s="65"/>
      <c r="TVF388" s="65"/>
      <c r="TVG388" s="65"/>
      <c r="TVH388" s="65"/>
      <c r="TVI388" s="65"/>
      <c r="TVJ388" s="65"/>
      <c r="TVK388" s="65"/>
      <c r="TVL388" s="65"/>
      <c r="TVM388" s="65"/>
      <c r="TVN388" s="65"/>
      <c r="TVO388" s="65"/>
      <c r="TVP388" s="65"/>
      <c r="TVQ388" s="65"/>
      <c r="TVR388" s="65"/>
      <c r="TVS388" s="65"/>
      <c r="TVT388" s="65"/>
      <c r="TVU388" s="65"/>
      <c r="TVV388" s="65"/>
      <c r="TVW388" s="65"/>
      <c r="TVX388" s="65"/>
      <c r="TVY388" s="65"/>
      <c r="TVZ388" s="65"/>
      <c r="TWA388" s="65"/>
      <c r="TWB388" s="65"/>
      <c r="TWC388" s="65"/>
      <c r="TWD388" s="65"/>
      <c r="TWE388" s="65"/>
      <c r="TWF388" s="65"/>
      <c r="TWG388" s="65"/>
      <c r="TWH388" s="65"/>
      <c r="TWI388" s="65"/>
      <c r="TWJ388" s="65"/>
      <c r="TWK388" s="65"/>
      <c r="TWL388" s="65"/>
      <c r="TWM388" s="65"/>
      <c r="TWN388" s="65"/>
      <c r="TWO388" s="65"/>
      <c r="TWP388" s="65"/>
      <c r="TWQ388" s="65"/>
      <c r="TWR388" s="65"/>
      <c r="TWS388" s="65"/>
      <c r="TWT388" s="65"/>
      <c r="TWU388" s="65"/>
      <c r="TWV388" s="65"/>
      <c r="TWW388" s="65"/>
      <c r="TWX388" s="65"/>
      <c r="TWY388" s="65"/>
      <c r="TWZ388" s="65"/>
      <c r="TXA388" s="65"/>
      <c r="TXB388" s="65"/>
      <c r="TXC388" s="65"/>
      <c r="TXD388" s="65"/>
      <c r="TXE388" s="65"/>
      <c r="TXF388" s="65"/>
      <c r="TXG388" s="65"/>
      <c r="TXH388" s="65"/>
      <c r="TXI388" s="65"/>
      <c r="TXJ388" s="65"/>
      <c r="TXK388" s="65"/>
      <c r="TXL388" s="65"/>
      <c r="TXM388" s="65"/>
      <c r="TXN388" s="65"/>
      <c r="TXO388" s="65"/>
      <c r="TXP388" s="65"/>
      <c r="TXQ388" s="65"/>
      <c r="TXR388" s="65"/>
      <c r="TXS388" s="65"/>
      <c r="TXT388" s="65"/>
      <c r="TXU388" s="65"/>
      <c r="TXV388" s="65"/>
      <c r="TXW388" s="65"/>
      <c r="TXX388" s="65"/>
      <c r="TXY388" s="65"/>
      <c r="TXZ388" s="65"/>
      <c r="TYA388" s="65"/>
      <c r="TYB388" s="65"/>
      <c r="TYC388" s="65"/>
      <c r="TYD388" s="65"/>
      <c r="TYE388" s="65"/>
      <c r="TYF388" s="65"/>
      <c r="TYG388" s="65"/>
      <c r="TYH388" s="65"/>
      <c r="TYI388" s="65"/>
      <c r="TYJ388" s="65"/>
      <c r="TYK388" s="65"/>
      <c r="TYL388" s="65"/>
      <c r="TYM388" s="65"/>
      <c r="TYN388" s="65"/>
      <c r="TYO388" s="65"/>
      <c r="TYP388" s="65"/>
      <c r="TYQ388" s="65"/>
      <c r="TYR388" s="65"/>
      <c r="TYS388" s="65"/>
      <c r="TYT388" s="65"/>
      <c r="TYU388" s="65"/>
      <c r="TYV388" s="65"/>
      <c r="TYW388" s="65"/>
      <c r="TYX388" s="65"/>
      <c r="TYY388" s="65"/>
      <c r="TYZ388" s="65"/>
      <c r="TZA388" s="65"/>
      <c r="TZB388" s="65"/>
      <c r="TZC388" s="65"/>
      <c r="TZD388" s="65"/>
      <c r="TZE388" s="65"/>
      <c r="TZF388" s="65"/>
      <c r="TZG388" s="65"/>
      <c r="TZH388" s="65"/>
      <c r="TZI388" s="65"/>
      <c r="TZJ388" s="65"/>
      <c r="TZK388" s="65"/>
      <c r="TZL388" s="65"/>
      <c r="TZM388" s="65"/>
      <c r="TZN388" s="65"/>
      <c r="TZO388" s="65"/>
      <c r="TZP388" s="65"/>
      <c r="TZQ388" s="65"/>
      <c r="TZR388" s="65"/>
      <c r="TZS388" s="65"/>
      <c r="TZT388" s="65"/>
      <c r="TZU388" s="65"/>
      <c r="TZV388" s="65"/>
      <c r="TZW388" s="65"/>
      <c r="TZX388" s="65"/>
      <c r="TZY388" s="65"/>
      <c r="TZZ388" s="65"/>
      <c r="UAA388" s="65"/>
      <c r="UAB388" s="65"/>
      <c r="UAC388" s="65"/>
      <c r="UAD388" s="65"/>
      <c r="UAE388" s="65"/>
      <c r="UAF388" s="65"/>
      <c r="UAG388" s="65"/>
      <c r="UAH388" s="65"/>
      <c r="UAI388" s="65"/>
      <c r="UAJ388" s="65"/>
      <c r="UAK388" s="65"/>
      <c r="UAL388" s="65"/>
      <c r="UAM388" s="65"/>
      <c r="UAN388" s="65"/>
      <c r="UAO388" s="65"/>
      <c r="UAP388" s="65"/>
      <c r="UAQ388" s="65"/>
      <c r="UAR388" s="65"/>
      <c r="UAS388" s="65"/>
      <c r="UAT388" s="65"/>
      <c r="UAU388" s="65"/>
      <c r="UAV388" s="65"/>
      <c r="UAW388" s="65"/>
      <c r="UAX388" s="65"/>
      <c r="UAY388" s="65"/>
      <c r="UAZ388" s="65"/>
      <c r="UBA388" s="65"/>
      <c r="UBB388" s="65"/>
      <c r="UBC388" s="65"/>
      <c r="UBD388" s="65"/>
      <c r="UBE388" s="65"/>
      <c r="UBF388" s="65"/>
      <c r="UBG388" s="65"/>
      <c r="UBH388" s="65"/>
      <c r="UBI388" s="65"/>
      <c r="UBJ388" s="65"/>
      <c r="UBK388" s="65"/>
      <c r="UBL388" s="65"/>
      <c r="UBM388" s="65"/>
      <c r="UBN388" s="65"/>
      <c r="UBO388" s="65"/>
      <c r="UBP388" s="65"/>
      <c r="UBQ388" s="65"/>
      <c r="UBR388" s="65"/>
      <c r="UBS388" s="65"/>
      <c r="UBT388" s="65"/>
      <c r="UBU388" s="65"/>
      <c r="UBV388" s="65"/>
      <c r="UBW388" s="65"/>
      <c r="UBX388" s="65"/>
      <c r="UBY388" s="65"/>
      <c r="UBZ388" s="65"/>
      <c r="UCA388" s="65"/>
      <c r="UCB388" s="65"/>
      <c r="UCC388" s="65"/>
      <c r="UCD388" s="65"/>
      <c r="UCE388" s="65"/>
      <c r="UCF388" s="65"/>
      <c r="UCG388" s="65"/>
      <c r="UCH388" s="65"/>
      <c r="UCI388" s="65"/>
      <c r="UCJ388" s="65"/>
      <c r="UCK388" s="65"/>
      <c r="UCL388" s="65"/>
      <c r="UCM388" s="65"/>
      <c r="UCN388" s="65"/>
      <c r="UCO388" s="65"/>
      <c r="UCP388" s="65"/>
      <c r="UCQ388" s="65"/>
      <c r="UCR388" s="65"/>
      <c r="UCS388" s="65"/>
      <c r="UCT388" s="65"/>
      <c r="UCU388" s="65"/>
      <c r="UCV388" s="65"/>
      <c r="UCW388" s="65"/>
      <c r="UCX388" s="65"/>
      <c r="UCY388" s="65"/>
      <c r="UCZ388" s="65"/>
      <c r="UDA388" s="65"/>
      <c r="UDB388" s="65"/>
      <c r="UDC388" s="65"/>
      <c r="UDD388" s="65"/>
      <c r="UDE388" s="65"/>
      <c r="UDF388" s="65"/>
      <c r="UDG388" s="65"/>
      <c r="UDH388" s="65"/>
      <c r="UDI388" s="65"/>
      <c r="UDJ388" s="65"/>
      <c r="UDK388" s="65"/>
      <c r="UDL388" s="65"/>
      <c r="UDM388" s="65"/>
      <c r="UDN388" s="65"/>
      <c r="UDO388" s="65"/>
      <c r="UDP388" s="65"/>
      <c r="UDQ388" s="65"/>
      <c r="UDR388" s="65"/>
      <c r="UDS388" s="65"/>
      <c r="UDT388" s="65"/>
      <c r="UDU388" s="65"/>
      <c r="UDV388" s="65"/>
      <c r="UDW388" s="65"/>
      <c r="UDX388" s="65"/>
      <c r="UDY388" s="65"/>
      <c r="UDZ388" s="65"/>
      <c r="UEA388" s="65"/>
      <c r="UEB388" s="65"/>
      <c r="UEC388" s="65"/>
      <c r="UED388" s="65"/>
      <c r="UEE388" s="65"/>
      <c r="UEF388" s="65"/>
      <c r="UEG388" s="65"/>
      <c r="UEH388" s="65"/>
      <c r="UEI388" s="65"/>
      <c r="UEJ388" s="65"/>
      <c r="UEK388" s="65"/>
      <c r="UEL388" s="65"/>
      <c r="UEM388" s="65"/>
      <c r="UEN388" s="65"/>
      <c r="UEO388" s="65"/>
      <c r="UEP388" s="65"/>
      <c r="UEQ388" s="65"/>
      <c r="UER388" s="65"/>
      <c r="UES388" s="65"/>
      <c r="UET388" s="65"/>
      <c r="UEU388" s="65"/>
      <c r="UEV388" s="65"/>
      <c r="UEW388" s="65"/>
      <c r="UEX388" s="65"/>
      <c r="UEY388" s="65"/>
      <c r="UEZ388" s="65"/>
      <c r="UFA388" s="65"/>
      <c r="UFB388" s="65"/>
      <c r="UFC388" s="65"/>
      <c r="UFD388" s="65"/>
      <c r="UFE388" s="65"/>
      <c r="UFF388" s="65"/>
      <c r="UFG388" s="65"/>
      <c r="UFH388" s="65"/>
      <c r="UFI388" s="65"/>
      <c r="UFJ388" s="65"/>
      <c r="UFK388" s="65"/>
      <c r="UFL388" s="65"/>
      <c r="UFM388" s="65"/>
      <c r="UFN388" s="65"/>
      <c r="UFO388" s="65"/>
      <c r="UFP388" s="65"/>
      <c r="UFQ388" s="65"/>
      <c r="UFR388" s="65"/>
      <c r="UFS388" s="65"/>
      <c r="UFT388" s="65"/>
      <c r="UFU388" s="65"/>
      <c r="UFV388" s="65"/>
      <c r="UFW388" s="65"/>
      <c r="UFX388" s="65"/>
      <c r="UFY388" s="65"/>
      <c r="UFZ388" s="65"/>
      <c r="UGA388" s="65"/>
      <c r="UGB388" s="65"/>
      <c r="UGC388" s="65"/>
      <c r="UGD388" s="65"/>
      <c r="UGE388" s="65"/>
      <c r="UGF388" s="65"/>
      <c r="UGG388" s="65"/>
      <c r="UGH388" s="65"/>
      <c r="UGI388" s="65"/>
      <c r="UGJ388" s="65"/>
      <c r="UGK388" s="65"/>
      <c r="UGL388" s="65"/>
      <c r="UGM388" s="65"/>
      <c r="UGN388" s="65"/>
      <c r="UGO388" s="65"/>
      <c r="UGP388" s="65"/>
      <c r="UGQ388" s="65"/>
      <c r="UGR388" s="65"/>
      <c r="UGS388" s="65"/>
      <c r="UGT388" s="65"/>
      <c r="UGU388" s="65"/>
      <c r="UGV388" s="65"/>
      <c r="UGW388" s="65"/>
      <c r="UGX388" s="65"/>
      <c r="UGY388" s="65"/>
      <c r="UGZ388" s="65"/>
      <c r="UHA388" s="65"/>
      <c r="UHB388" s="65"/>
      <c r="UHC388" s="65"/>
      <c r="UHD388" s="65"/>
      <c r="UHE388" s="65"/>
      <c r="UHF388" s="65"/>
      <c r="UHG388" s="65"/>
      <c r="UHH388" s="65"/>
      <c r="UHI388" s="65"/>
      <c r="UHJ388" s="65"/>
      <c r="UHK388" s="65"/>
      <c r="UHL388" s="65"/>
      <c r="UHM388" s="65"/>
      <c r="UHN388" s="65"/>
      <c r="UHO388" s="65"/>
      <c r="UHP388" s="65"/>
      <c r="UHQ388" s="65"/>
      <c r="UHR388" s="65"/>
      <c r="UHS388" s="65"/>
      <c r="UHT388" s="65"/>
      <c r="UHU388" s="65"/>
      <c r="UHV388" s="65"/>
      <c r="UHW388" s="65"/>
      <c r="UHX388" s="65"/>
      <c r="UHY388" s="65"/>
      <c r="UHZ388" s="65"/>
      <c r="UIA388" s="65"/>
      <c r="UIB388" s="65"/>
      <c r="UIC388" s="65"/>
      <c r="UID388" s="65"/>
      <c r="UIE388" s="65"/>
      <c r="UIF388" s="65"/>
      <c r="UIG388" s="65"/>
      <c r="UIH388" s="65"/>
      <c r="UII388" s="65"/>
      <c r="UIJ388" s="65"/>
      <c r="UIK388" s="65"/>
      <c r="UIL388" s="65"/>
      <c r="UIM388" s="65"/>
      <c r="UIN388" s="65"/>
      <c r="UIO388" s="65"/>
      <c r="UIP388" s="65"/>
      <c r="UIQ388" s="65"/>
      <c r="UIR388" s="65"/>
      <c r="UIS388" s="65"/>
      <c r="UIT388" s="65"/>
      <c r="UIU388" s="65"/>
      <c r="UIV388" s="65"/>
      <c r="UIW388" s="65"/>
      <c r="UIX388" s="65"/>
      <c r="UIY388" s="65"/>
      <c r="UIZ388" s="65"/>
      <c r="UJA388" s="65"/>
      <c r="UJB388" s="65"/>
      <c r="UJC388" s="65"/>
      <c r="UJD388" s="65"/>
      <c r="UJE388" s="65"/>
      <c r="UJF388" s="65"/>
      <c r="UJG388" s="65"/>
      <c r="UJH388" s="65"/>
      <c r="UJI388" s="65"/>
      <c r="UJJ388" s="65"/>
      <c r="UJK388" s="65"/>
      <c r="UJL388" s="65"/>
      <c r="UJM388" s="65"/>
      <c r="UJN388" s="65"/>
      <c r="UJO388" s="65"/>
      <c r="UJP388" s="65"/>
      <c r="UJQ388" s="65"/>
      <c r="UJR388" s="65"/>
      <c r="UJS388" s="65"/>
      <c r="UJT388" s="65"/>
      <c r="UJU388" s="65"/>
      <c r="UJV388" s="65"/>
      <c r="UJW388" s="65"/>
      <c r="UJX388" s="65"/>
      <c r="UJY388" s="65"/>
      <c r="UJZ388" s="65"/>
      <c r="UKA388" s="65"/>
      <c r="UKB388" s="65"/>
      <c r="UKC388" s="65"/>
      <c r="UKD388" s="65"/>
      <c r="UKE388" s="65"/>
      <c r="UKF388" s="65"/>
      <c r="UKG388" s="65"/>
      <c r="UKH388" s="65"/>
      <c r="UKI388" s="65"/>
      <c r="UKJ388" s="65"/>
      <c r="UKK388" s="65"/>
      <c r="UKL388" s="65"/>
      <c r="UKM388" s="65"/>
      <c r="UKN388" s="65"/>
      <c r="UKO388" s="65"/>
      <c r="UKP388" s="65"/>
      <c r="UKQ388" s="65"/>
      <c r="UKR388" s="65"/>
      <c r="UKS388" s="65"/>
      <c r="UKT388" s="65"/>
      <c r="UKU388" s="65"/>
      <c r="UKV388" s="65"/>
      <c r="UKW388" s="65"/>
      <c r="UKX388" s="65"/>
      <c r="UKY388" s="65"/>
      <c r="UKZ388" s="65"/>
      <c r="ULA388" s="65"/>
      <c r="ULB388" s="65"/>
      <c r="ULC388" s="65"/>
      <c r="ULD388" s="65"/>
      <c r="ULE388" s="65"/>
      <c r="ULF388" s="65"/>
      <c r="ULG388" s="65"/>
      <c r="ULH388" s="65"/>
      <c r="ULI388" s="65"/>
      <c r="ULJ388" s="65"/>
      <c r="ULK388" s="65"/>
      <c r="ULL388" s="65"/>
      <c r="ULM388" s="65"/>
      <c r="ULN388" s="65"/>
      <c r="ULO388" s="65"/>
      <c r="ULP388" s="65"/>
      <c r="ULQ388" s="65"/>
      <c r="ULR388" s="65"/>
      <c r="ULS388" s="65"/>
      <c r="ULT388" s="65"/>
      <c r="ULU388" s="65"/>
      <c r="ULV388" s="65"/>
      <c r="ULW388" s="65"/>
      <c r="ULX388" s="65"/>
      <c r="ULY388" s="65"/>
      <c r="ULZ388" s="65"/>
      <c r="UMA388" s="65"/>
      <c r="UMB388" s="65"/>
      <c r="UMC388" s="65"/>
      <c r="UMD388" s="65"/>
      <c r="UME388" s="65"/>
      <c r="UMF388" s="65"/>
      <c r="UMG388" s="65"/>
      <c r="UMH388" s="65"/>
      <c r="UMI388" s="65"/>
      <c r="UMJ388" s="65"/>
      <c r="UMK388" s="65"/>
      <c r="UML388" s="65"/>
      <c r="UMM388" s="65"/>
      <c r="UMN388" s="65"/>
      <c r="UMO388" s="65"/>
      <c r="UMP388" s="65"/>
      <c r="UMQ388" s="65"/>
      <c r="UMR388" s="65"/>
      <c r="UMS388" s="65"/>
      <c r="UMT388" s="65"/>
      <c r="UMU388" s="65"/>
      <c r="UMV388" s="65"/>
      <c r="UMW388" s="65"/>
      <c r="UMX388" s="65"/>
      <c r="UMY388" s="65"/>
      <c r="UMZ388" s="65"/>
      <c r="UNA388" s="65"/>
      <c r="UNB388" s="65"/>
      <c r="UNC388" s="65"/>
      <c r="UND388" s="65"/>
      <c r="UNE388" s="65"/>
      <c r="UNF388" s="65"/>
      <c r="UNG388" s="65"/>
      <c r="UNH388" s="65"/>
      <c r="UNI388" s="65"/>
      <c r="UNJ388" s="65"/>
      <c r="UNK388" s="65"/>
      <c r="UNL388" s="65"/>
      <c r="UNM388" s="65"/>
      <c r="UNN388" s="65"/>
      <c r="UNO388" s="65"/>
      <c r="UNP388" s="65"/>
      <c r="UNQ388" s="65"/>
      <c r="UNR388" s="65"/>
      <c r="UNS388" s="65"/>
      <c r="UNT388" s="65"/>
      <c r="UNU388" s="65"/>
      <c r="UNV388" s="65"/>
      <c r="UNW388" s="65"/>
      <c r="UNX388" s="65"/>
      <c r="UNY388" s="65"/>
      <c r="UNZ388" s="65"/>
      <c r="UOA388" s="65"/>
      <c r="UOB388" s="65"/>
      <c r="UOC388" s="65"/>
      <c r="UOD388" s="65"/>
      <c r="UOE388" s="65"/>
      <c r="UOF388" s="65"/>
      <c r="UOG388" s="65"/>
      <c r="UOH388" s="65"/>
      <c r="UOI388" s="65"/>
      <c r="UOJ388" s="65"/>
      <c r="UOK388" s="65"/>
      <c r="UOL388" s="65"/>
      <c r="UOM388" s="65"/>
      <c r="UON388" s="65"/>
      <c r="UOO388" s="65"/>
      <c r="UOP388" s="65"/>
      <c r="UOQ388" s="65"/>
      <c r="UOR388" s="65"/>
      <c r="UOS388" s="65"/>
      <c r="UOT388" s="65"/>
      <c r="UOU388" s="65"/>
      <c r="UOV388" s="65"/>
      <c r="UOW388" s="65"/>
      <c r="UOX388" s="65"/>
      <c r="UOY388" s="65"/>
      <c r="UOZ388" s="65"/>
      <c r="UPA388" s="65"/>
      <c r="UPB388" s="65"/>
      <c r="UPC388" s="65"/>
      <c r="UPD388" s="65"/>
      <c r="UPE388" s="65"/>
      <c r="UPF388" s="65"/>
      <c r="UPG388" s="65"/>
      <c r="UPH388" s="65"/>
      <c r="UPI388" s="65"/>
      <c r="UPJ388" s="65"/>
      <c r="UPK388" s="65"/>
      <c r="UPL388" s="65"/>
      <c r="UPM388" s="65"/>
      <c r="UPN388" s="65"/>
      <c r="UPO388" s="65"/>
      <c r="UPP388" s="65"/>
      <c r="UPQ388" s="65"/>
      <c r="UPR388" s="65"/>
      <c r="UPS388" s="65"/>
      <c r="UPT388" s="65"/>
      <c r="UPU388" s="65"/>
      <c r="UPV388" s="65"/>
      <c r="UPW388" s="65"/>
      <c r="UPX388" s="65"/>
      <c r="UPY388" s="65"/>
      <c r="UPZ388" s="65"/>
      <c r="UQA388" s="65"/>
      <c r="UQB388" s="65"/>
      <c r="UQC388" s="65"/>
      <c r="UQD388" s="65"/>
      <c r="UQE388" s="65"/>
      <c r="UQF388" s="65"/>
      <c r="UQG388" s="65"/>
      <c r="UQH388" s="65"/>
      <c r="UQI388" s="65"/>
      <c r="UQJ388" s="65"/>
      <c r="UQK388" s="65"/>
      <c r="UQL388" s="65"/>
      <c r="UQM388" s="65"/>
      <c r="UQN388" s="65"/>
      <c r="UQO388" s="65"/>
      <c r="UQP388" s="65"/>
      <c r="UQQ388" s="65"/>
      <c r="UQR388" s="65"/>
      <c r="UQS388" s="65"/>
      <c r="UQT388" s="65"/>
      <c r="UQU388" s="65"/>
      <c r="UQV388" s="65"/>
      <c r="UQW388" s="65"/>
      <c r="UQX388" s="65"/>
      <c r="UQY388" s="65"/>
      <c r="UQZ388" s="65"/>
      <c r="URA388" s="65"/>
      <c r="URB388" s="65"/>
      <c r="URC388" s="65"/>
      <c r="URD388" s="65"/>
      <c r="URE388" s="65"/>
      <c r="URF388" s="65"/>
      <c r="URG388" s="65"/>
      <c r="URH388" s="65"/>
      <c r="URI388" s="65"/>
      <c r="URJ388" s="65"/>
      <c r="URK388" s="65"/>
      <c r="URL388" s="65"/>
      <c r="URM388" s="65"/>
      <c r="URN388" s="65"/>
      <c r="URO388" s="65"/>
      <c r="URP388" s="65"/>
      <c r="URQ388" s="65"/>
      <c r="URR388" s="65"/>
      <c r="URS388" s="65"/>
      <c r="URT388" s="65"/>
      <c r="URU388" s="65"/>
      <c r="URV388" s="65"/>
      <c r="URW388" s="65"/>
      <c r="URX388" s="65"/>
      <c r="URY388" s="65"/>
      <c r="URZ388" s="65"/>
      <c r="USA388" s="65"/>
      <c r="USB388" s="65"/>
      <c r="USC388" s="65"/>
      <c r="USD388" s="65"/>
      <c r="USE388" s="65"/>
      <c r="USF388" s="65"/>
      <c r="USG388" s="65"/>
      <c r="USH388" s="65"/>
      <c r="USI388" s="65"/>
      <c r="USJ388" s="65"/>
      <c r="USK388" s="65"/>
      <c r="USL388" s="65"/>
      <c r="USM388" s="65"/>
      <c r="USN388" s="65"/>
      <c r="USO388" s="65"/>
      <c r="USP388" s="65"/>
      <c r="USQ388" s="65"/>
      <c r="USR388" s="65"/>
      <c r="USS388" s="65"/>
      <c r="UST388" s="65"/>
      <c r="USU388" s="65"/>
      <c r="USV388" s="65"/>
      <c r="USW388" s="65"/>
      <c r="USX388" s="65"/>
      <c r="USY388" s="65"/>
      <c r="USZ388" s="65"/>
      <c r="UTA388" s="65"/>
      <c r="UTB388" s="65"/>
      <c r="UTC388" s="65"/>
      <c r="UTD388" s="65"/>
      <c r="UTE388" s="65"/>
      <c r="UTF388" s="65"/>
      <c r="UTG388" s="65"/>
      <c r="UTH388" s="65"/>
      <c r="UTI388" s="65"/>
      <c r="UTJ388" s="65"/>
      <c r="UTK388" s="65"/>
      <c r="UTL388" s="65"/>
      <c r="UTM388" s="65"/>
      <c r="UTN388" s="65"/>
      <c r="UTO388" s="65"/>
      <c r="UTP388" s="65"/>
      <c r="UTQ388" s="65"/>
      <c r="UTR388" s="65"/>
      <c r="UTS388" s="65"/>
      <c r="UTT388" s="65"/>
      <c r="UTU388" s="65"/>
      <c r="UTV388" s="65"/>
      <c r="UTW388" s="65"/>
      <c r="UTX388" s="65"/>
      <c r="UTY388" s="65"/>
      <c r="UTZ388" s="65"/>
      <c r="UUA388" s="65"/>
      <c r="UUB388" s="65"/>
      <c r="UUC388" s="65"/>
      <c r="UUD388" s="65"/>
      <c r="UUE388" s="65"/>
      <c r="UUF388" s="65"/>
      <c r="UUG388" s="65"/>
      <c r="UUH388" s="65"/>
      <c r="UUI388" s="65"/>
      <c r="UUJ388" s="65"/>
      <c r="UUK388" s="65"/>
      <c r="UUL388" s="65"/>
      <c r="UUM388" s="65"/>
      <c r="UUN388" s="65"/>
      <c r="UUO388" s="65"/>
      <c r="UUP388" s="65"/>
      <c r="UUQ388" s="65"/>
      <c r="UUR388" s="65"/>
      <c r="UUS388" s="65"/>
      <c r="UUT388" s="65"/>
      <c r="UUU388" s="65"/>
      <c r="UUV388" s="65"/>
      <c r="UUW388" s="65"/>
      <c r="UUX388" s="65"/>
      <c r="UUY388" s="65"/>
      <c r="UUZ388" s="65"/>
      <c r="UVA388" s="65"/>
      <c r="UVB388" s="65"/>
      <c r="UVC388" s="65"/>
      <c r="UVD388" s="65"/>
      <c r="UVE388" s="65"/>
      <c r="UVF388" s="65"/>
      <c r="UVG388" s="65"/>
      <c r="UVH388" s="65"/>
      <c r="UVI388" s="65"/>
      <c r="UVJ388" s="65"/>
      <c r="UVK388" s="65"/>
      <c r="UVL388" s="65"/>
      <c r="UVM388" s="65"/>
      <c r="UVN388" s="65"/>
      <c r="UVO388" s="65"/>
      <c r="UVP388" s="65"/>
      <c r="UVQ388" s="65"/>
      <c r="UVR388" s="65"/>
      <c r="UVS388" s="65"/>
      <c r="UVT388" s="65"/>
      <c r="UVU388" s="65"/>
      <c r="UVV388" s="65"/>
      <c r="UVW388" s="65"/>
      <c r="UVX388" s="65"/>
      <c r="UVY388" s="65"/>
      <c r="UVZ388" s="65"/>
      <c r="UWA388" s="65"/>
      <c r="UWB388" s="65"/>
      <c r="UWC388" s="65"/>
      <c r="UWD388" s="65"/>
      <c r="UWE388" s="65"/>
      <c r="UWF388" s="65"/>
      <c r="UWG388" s="65"/>
      <c r="UWH388" s="65"/>
      <c r="UWI388" s="65"/>
      <c r="UWJ388" s="65"/>
      <c r="UWK388" s="65"/>
      <c r="UWL388" s="65"/>
      <c r="UWM388" s="65"/>
      <c r="UWN388" s="65"/>
      <c r="UWO388" s="65"/>
      <c r="UWP388" s="65"/>
      <c r="UWQ388" s="65"/>
      <c r="UWR388" s="65"/>
      <c r="UWS388" s="65"/>
      <c r="UWT388" s="65"/>
      <c r="UWU388" s="65"/>
      <c r="UWV388" s="65"/>
      <c r="UWW388" s="65"/>
      <c r="UWX388" s="65"/>
      <c r="UWY388" s="65"/>
      <c r="UWZ388" s="65"/>
      <c r="UXA388" s="65"/>
      <c r="UXB388" s="65"/>
      <c r="UXC388" s="65"/>
      <c r="UXD388" s="65"/>
      <c r="UXE388" s="65"/>
      <c r="UXF388" s="65"/>
      <c r="UXG388" s="65"/>
      <c r="UXH388" s="65"/>
      <c r="UXI388" s="65"/>
      <c r="UXJ388" s="65"/>
      <c r="UXK388" s="65"/>
      <c r="UXL388" s="65"/>
      <c r="UXM388" s="65"/>
      <c r="UXN388" s="65"/>
      <c r="UXO388" s="65"/>
      <c r="UXP388" s="65"/>
      <c r="UXQ388" s="65"/>
      <c r="UXR388" s="65"/>
      <c r="UXS388" s="65"/>
      <c r="UXT388" s="65"/>
      <c r="UXU388" s="65"/>
      <c r="UXV388" s="65"/>
      <c r="UXW388" s="65"/>
      <c r="UXX388" s="65"/>
      <c r="UXY388" s="65"/>
      <c r="UXZ388" s="65"/>
      <c r="UYA388" s="65"/>
      <c r="UYB388" s="65"/>
      <c r="UYC388" s="65"/>
      <c r="UYD388" s="65"/>
      <c r="UYE388" s="65"/>
      <c r="UYF388" s="65"/>
      <c r="UYG388" s="65"/>
      <c r="UYH388" s="65"/>
      <c r="UYI388" s="65"/>
      <c r="UYJ388" s="65"/>
      <c r="UYK388" s="65"/>
      <c r="UYL388" s="65"/>
      <c r="UYM388" s="65"/>
      <c r="UYN388" s="65"/>
      <c r="UYO388" s="65"/>
      <c r="UYP388" s="65"/>
      <c r="UYQ388" s="65"/>
      <c r="UYR388" s="65"/>
      <c r="UYS388" s="65"/>
      <c r="UYT388" s="65"/>
      <c r="UYU388" s="65"/>
      <c r="UYV388" s="65"/>
      <c r="UYW388" s="65"/>
      <c r="UYX388" s="65"/>
      <c r="UYY388" s="65"/>
      <c r="UYZ388" s="65"/>
      <c r="UZA388" s="65"/>
      <c r="UZB388" s="65"/>
      <c r="UZC388" s="65"/>
      <c r="UZD388" s="65"/>
      <c r="UZE388" s="65"/>
      <c r="UZF388" s="65"/>
      <c r="UZG388" s="65"/>
      <c r="UZH388" s="65"/>
      <c r="UZI388" s="65"/>
      <c r="UZJ388" s="65"/>
      <c r="UZK388" s="65"/>
      <c r="UZL388" s="65"/>
      <c r="UZM388" s="65"/>
      <c r="UZN388" s="65"/>
      <c r="UZO388" s="65"/>
      <c r="UZP388" s="65"/>
      <c r="UZQ388" s="65"/>
      <c r="UZR388" s="65"/>
      <c r="UZS388" s="65"/>
      <c r="UZT388" s="65"/>
      <c r="UZU388" s="65"/>
      <c r="UZV388" s="65"/>
      <c r="UZW388" s="65"/>
      <c r="UZX388" s="65"/>
      <c r="UZY388" s="65"/>
      <c r="UZZ388" s="65"/>
      <c r="VAA388" s="65"/>
      <c r="VAB388" s="65"/>
      <c r="VAC388" s="65"/>
      <c r="VAD388" s="65"/>
      <c r="VAE388" s="65"/>
      <c r="VAF388" s="65"/>
      <c r="VAG388" s="65"/>
      <c r="VAH388" s="65"/>
      <c r="VAI388" s="65"/>
      <c r="VAJ388" s="65"/>
      <c r="VAK388" s="65"/>
      <c r="VAL388" s="65"/>
      <c r="VAM388" s="65"/>
      <c r="VAN388" s="65"/>
      <c r="VAO388" s="65"/>
      <c r="VAP388" s="65"/>
      <c r="VAQ388" s="65"/>
      <c r="VAR388" s="65"/>
      <c r="VAS388" s="65"/>
      <c r="VAT388" s="65"/>
      <c r="VAU388" s="65"/>
      <c r="VAV388" s="65"/>
      <c r="VAW388" s="65"/>
      <c r="VAX388" s="65"/>
      <c r="VAY388" s="65"/>
      <c r="VAZ388" s="65"/>
      <c r="VBA388" s="65"/>
      <c r="VBB388" s="65"/>
      <c r="VBC388" s="65"/>
      <c r="VBD388" s="65"/>
      <c r="VBE388" s="65"/>
      <c r="VBF388" s="65"/>
      <c r="VBG388" s="65"/>
      <c r="VBH388" s="65"/>
      <c r="VBI388" s="65"/>
      <c r="VBJ388" s="65"/>
      <c r="VBK388" s="65"/>
      <c r="VBL388" s="65"/>
      <c r="VBM388" s="65"/>
      <c r="VBN388" s="65"/>
      <c r="VBO388" s="65"/>
      <c r="VBP388" s="65"/>
      <c r="VBQ388" s="65"/>
      <c r="VBR388" s="65"/>
      <c r="VBS388" s="65"/>
      <c r="VBT388" s="65"/>
      <c r="VBU388" s="65"/>
      <c r="VBV388" s="65"/>
      <c r="VBW388" s="65"/>
      <c r="VBX388" s="65"/>
      <c r="VBY388" s="65"/>
      <c r="VBZ388" s="65"/>
      <c r="VCA388" s="65"/>
      <c r="VCB388" s="65"/>
      <c r="VCC388" s="65"/>
      <c r="VCD388" s="65"/>
      <c r="VCE388" s="65"/>
      <c r="VCF388" s="65"/>
      <c r="VCG388" s="65"/>
      <c r="VCH388" s="65"/>
      <c r="VCI388" s="65"/>
      <c r="VCJ388" s="65"/>
      <c r="VCK388" s="65"/>
      <c r="VCL388" s="65"/>
      <c r="VCM388" s="65"/>
      <c r="VCN388" s="65"/>
      <c r="VCO388" s="65"/>
      <c r="VCP388" s="65"/>
      <c r="VCQ388" s="65"/>
      <c r="VCR388" s="65"/>
      <c r="VCS388" s="65"/>
      <c r="VCT388" s="65"/>
      <c r="VCU388" s="65"/>
      <c r="VCV388" s="65"/>
      <c r="VCW388" s="65"/>
      <c r="VCX388" s="65"/>
      <c r="VCY388" s="65"/>
      <c r="VCZ388" s="65"/>
      <c r="VDA388" s="65"/>
      <c r="VDB388" s="65"/>
      <c r="VDC388" s="65"/>
      <c r="VDD388" s="65"/>
      <c r="VDE388" s="65"/>
      <c r="VDF388" s="65"/>
      <c r="VDG388" s="65"/>
      <c r="VDH388" s="65"/>
      <c r="VDI388" s="65"/>
      <c r="VDJ388" s="65"/>
      <c r="VDK388" s="65"/>
      <c r="VDL388" s="65"/>
      <c r="VDM388" s="65"/>
      <c r="VDN388" s="65"/>
      <c r="VDO388" s="65"/>
      <c r="VDP388" s="65"/>
      <c r="VDQ388" s="65"/>
      <c r="VDR388" s="65"/>
      <c r="VDS388" s="65"/>
      <c r="VDT388" s="65"/>
      <c r="VDU388" s="65"/>
      <c r="VDV388" s="65"/>
      <c r="VDW388" s="65"/>
      <c r="VDX388" s="65"/>
      <c r="VDY388" s="65"/>
      <c r="VDZ388" s="65"/>
      <c r="VEA388" s="65"/>
      <c r="VEB388" s="65"/>
      <c r="VEC388" s="65"/>
      <c r="VED388" s="65"/>
      <c r="VEE388" s="65"/>
      <c r="VEF388" s="65"/>
      <c r="VEG388" s="65"/>
      <c r="VEH388" s="65"/>
      <c r="VEI388" s="65"/>
      <c r="VEJ388" s="65"/>
      <c r="VEK388" s="65"/>
      <c r="VEL388" s="65"/>
      <c r="VEM388" s="65"/>
      <c r="VEN388" s="65"/>
      <c r="VEO388" s="65"/>
      <c r="VEP388" s="65"/>
      <c r="VEQ388" s="65"/>
      <c r="VER388" s="65"/>
      <c r="VES388" s="65"/>
      <c r="VET388" s="65"/>
      <c r="VEU388" s="65"/>
      <c r="VEV388" s="65"/>
      <c r="VEW388" s="65"/>
      <c r="VEX388" s="65"/>
      <c r="VEY388" s="65"/>
      <c r="VEZ388" s="65"/>
      <c r="VFA388" s="65"/>
      <c r="VFB388" s="65"/>
      <c r="VFC388" s="65"/>
      <c r="VFD388" s="65"/>
      <c r="VFE388" s="65"/>
      <c r="VFF388" s="65"/>
      <c r="VFG388" s="65"/>
      <c r="VFH388" s="65"/>
      <c r="VFI388" s="65"/>
      <c r="VFJ388" s="65"/>
      <c r="VFK388" s="65"/>
      <c r="VFL388" s="65"/>
      <c r="VFM388" s="65"/>
      <c r="VFN388" s="65"/>
      <c r="VFO388" s="65"/>
      <c r="VFP388" s="65"/>
      <c r="VFQ388" s="65"/>
      <c r="VFR388" s="65"/>
      <c r="VFS388" s="65"/>
      <c r="VFT388" s="65"/>
      <c r="VFU388" s="65"/>
      <c r="VFV388" s="65"/>
      <c r="VFW388" s="65"/>
      <c r="VFX388" s="65"/>
      <c r="VFY388" s="65"/>
      <c r="VFZ388" s="65"/>
      <c r="VGA388" s="65"/>
      <c r="VGB388" s="65"/>
      <c r="VGC388" s="65"/>
      <c r="VGD388" s="65"/>
      <c r="VGE388" s="65"/>
      <c r="VGF388" s="65"/>
      <c r="VGG388" s="65"/>
      <c r="VGH388" s="65"/>
      <c r="VGI388" s="65"/>
      <c r="VGJ388" s="65"/>
      <c r="VGK388" s="65"/>
      <c r="VGL388" s="65"/>
      <c r="VGM388" s="65"/>
      <c r="VGN388" s="65"/>
      <c r="VGO388" s="65"/>
      <c r="VGP388" s="65"/>
      <c r="VGQ388" s="65"/>
      <c r="VGR388" s="65"/>
      <c r="VGS388" s="65"/>
      <c r="VGT388" s="65"/>
      <c r="VGU388" s="65"/>
      <c r="VGV388" s="65"/>
      <c r="VGW388" s="65"/>
      <c r="VGX388" s="65"/>
      <c r="VGY388" s="65"/>
      <c r="VGZ388" s="65"/>
      <c r="VHA388" s="65"/>
      <c r="VHB388" s="65"/>
      <c r="VHC388" s="65"/>
      <c r="VHD388" s="65"/>
      <c r="VHE388" s="65"/>
      <c r="VHF388" s="65"/>
      <c r="VHG388" s="65"/>
      <c r="VHH388" s="65"/>
      <c r="VHI388" s="65"/>
      <c r="VHJ388" s="65"/>
      <c r="VHK388" s="65"/>
      <c r="VHL388" s="65"/>
      <c r="VHM388" s="65"/>
      <c r="VHN388" s="65"/>
      <c r="VHO388" s="65"/>
      <c r="VHP388" s="65"/>
      <c r="VHQ388" s="65"/>
      <c r="VHR388" s="65"/>
      <c r="VHS388" s="65"/>
      <c r="VHT388" s="65"/>
      <c r="VHU388" s="65"/>
      <c r="VHV388" s="65"/>
      <c r="VHW388" s="65"/>
      <c r="VHX388" s="65"/>
      <c r="VHY388" s="65"/>
      <c r="VHZ388" s="65"/>
      <c r="VIA388" s="65"/>
      <c r="VIB388" s="65"/>
      <c r="VIC388" s="65"/>
      <c r="VID388" s="65"/>
      <c r="VIE388" s="65"/>
      <c r="VIF388" s="65"/>
      <c r="VIG388" s="65"/>
      <c r="VIH388" s="65"/>
      <c r="VII388" s="65"/>
      <c r="VIJ388" s="65"/>
      <c r="VIK388" s="65"/>
      <c r="VIL388" s="65"/>
      <c r="VIM388" s="65"/>
      <c r="VIN388" s="65"/>
      <c r="VIO388" s="65"/>
      <c r="VIP388" s="65"/>
      <c r="VIQ388" s="65"/>
      <c r="VIR388" s="65"/>
      <c r="VIS388" s="65"/>
      <c r="VIT388" s="65"/>
      <c r="VIU388" s="65"/>
      <c r="VIV388" s="65"/>
      <c r="VIW388" s="65"/>
      <c r="VIX388" s="65"/>
      <c r="VIY388" s="65"/>
      <c r="VIZ388" s="65"/>
      <c r="VJA388" s="65"/>
      <c r="VJB388" s="65"/>
      <c r="VJC388" s="65"/>
      <c r="VJD388" s="65"/>
      <c r="VJE388" s="65"/>
      <c r="VJF388" s="65"/>
      <c r="VJG388" s="65"/>
      <c r="VJH388" s="65"/>
      <c r="VJI388" s="65"/>
      <c r="VJJ388" s="65"/>
      <c r="VJK388" s="65"/>
      <c r="VJL388" s="65"/>
      <c r="VJM388" s="65"/>
      <c r="VJN388" s="65"/>
      <c r="VJO388" s="65"/>
      <c r="VJP388" s="65"/>
      <c r="VJQ388" s="65"/>
      <c r="VJR388" s="65"/>
      <c r="VJS388" s="65"/>
      <c r="VJT388" s="65"/>
      <c r="VJU388" s="65"/>
      <c r="VJV388" s="65"/>
      <c r="VJW388" s="65"/>
      <c r="VJX388" s="65"/>
      <c r="VJY388" s="65"/>
      <c r="VJZ388" s="65"/>
      <c r="VKA388" s="65"/>
      <c r="VKB388" s="65"/>
      <c r="VKC388" s="65"/>
      <c r="VKD388" s="65"/>
      <c r="VKE388" s="65"/>
      <c r="VKF388" s="65"/>
      <c r="VKG388" s="65"/>
      <c r="VKH388" s="65"/>
      <c r="VKI388" s="65"/>
      <c r="VKJ388" s="65"/>
      <c r="VKK388" s="65"/>
      <c r="VKL388" s="65"/>
      <c r="VKM388" s="65"/>
      <c r="VKN388" s="65"/>
      <c r="VKO388" s="65"/>
      <c r="VKP388" s="65"/>
      <c r="VKQ388" s="65"/>
      <c r="VKR388" s="65"/>
      <c r="VKS388" s="65"/>
      <c r="VKT388" s="65"/>
      <c r="VKU388" s="65"/>
      <c r="VKV388" s="65"/>
      <c r="VKW388" s="65"/>
      <c r="VKX388" s="65"/>
      <c r="VKY388" s="65"/>
      <c r="VKZ388" s="65"/>
      <c r="VLA388" s="65"/>
      <c r="VLB388" s="65"/>
      <c r="VLC388" s="65"/>
      <c r="VLD388" s="65"/>
      <c r="VLE388" s="65"/>
      <c r="VLF388" s="65"/>
      <c r="VLG388" s="65"/>
      <c r="VLH388" s="65"/>
      <c r="VLI388" s="65"/>
      <c r="VLJ388" s="65"/>
      <c r="VLK388" s="65"/>
      <c r="VLL388" s="65"/>
      <c r="VLM388" s="65"/>
      <c r="VLN388" s="65"/>
      <c r="VLO388" s="65"/>
      <c r="VLP388" s="65"/>
      <c r="VLQ388" s="65"/>
      <c r="VLR388" s="65"/>
      <c r="VLS388" s="65"/>
      <c r="VLT388" s="65"/>
      <c r="VLU388" s="65"/>
      <c r="VLV388" s="65"/>
      <c r="VLW388" s="65"/>
      <c r="VLX388" s="65"/>
      <c r="VLY388" s="65"/>
      <c r="VLZ388" s="65"/>
      <c r="VMA388" s="65"/>
      <c r="VMB388" s="65"/>
      <c r="VMC388" s="65"/>
      <c r="VMD388" s="65"/>
      <c r="VME388" s="65"/>
      <c r="VMF388" s="65"/>
      <c r="VMG388" s="65"/>
      <c r="VMH388" s="65"/>
      <c r="VMI388" s="65"/>
      <c r="VMJ388" s="65"/>
      <c r="VMK388" s="65"/>
      <c r="VML388" s="65"/>
      <c r="VMM388" s="65"/>
      <c r="VMN388" s="65"/>
      <c r="VMO388" s="65"/>
      <c r="VMP388" s="65"/>
      <c r="VMQ388" s="65"/>
      <c r="VMR388" s="65"/>
      <c r="VMS388" s="65"/>
      <c r="VMT388" s="65"/>
      <c r="VMU388" s="65"/>
      <c r="VMV388" s="65"/>
      <c r="VMW388" s="65"/>
      <c r="VMX388" s="65"/>
      <c r="VMY388" s="65"/>
      <c r="VMZ388" s="65"/>
      <c r="VNA388" s="65"/>
      <c r="VNB388" s="65"/>
      <c r="VNC388" s="65"/>
      <c r="VND388" s="65"/>
      <c r="VNE388" s="65"/>
      <c r="VNF388" s="65"/>
      <c r="VNG388" s="65"/>
      <c r="VNH388" s="65"/>
      <c r="VNI388" s="65"/>
      <c r="VNJ388" s="65"/>
      <c r="VNK388" s="65"/>
      <c r="VNL388" s="65"/>
      <c r="VNM388" s="65"/>
      <c r="VNN388" s="65"/>
      <c r="VNO388" s="65"/>
      <c r="VNP388" s="65"/>
      <c r="VNQ388" s="65"/>
      <c r="VNR388" s="65"/>
      <c r="VNS388" s="65"/>
      <c r="VNT388" s="65"/>
      <c r="VNU388" s="65"/>
      <c r="VNV388" s="65"/>
      <c r="VNW388" s="65"/>
      <c r="VNX388" s="65"/>
      <c r="VNY388" s="65"/>
      <c r="VNZ388" s="65"/>
      <c r="VOA388" s="65"/>
      <c r="VOB388" s="65"/>
      <c r="VOC388" s="65"/>
      <c r="VOD388" s="65"/>
      <c r="VOE388" s="65"/>
      <c r="VOF388" s="65"/>
      <c r="VOG388" s="65"/>
      <c r="VOH388" s="65"/>
      <c r="VOI388" s="65"/>
      <c r="VOJ388" s="65"/>
      <c r="VOK388" s="65"/>
      <c r="VOL388" s="65"/>
      <c r="VOM388" s="65"/>
      <c r="VON388" s="65"/>
      <c r="VOO388" s="65"/>
      <c r="VOP388" s="65"/>
      <c r="VOQ388" s="65"/>
      <c r="VOR388" s="65"/>
      <c r="VOS388" s="65"/>
      <c r="VOT388" s="65"/>
      <c r="VOU388" s="65"/>
      <c r="VOV388" s="65"/>
      <c r="VOW388" s="65"/>
      <c r="VOX388" s="65"/>
      <c r="VOY388" s="65"/>
      <c r="VOZ388" s="65"/>
      <c r="VPA388" s="65"/>
      <c r="VPB388" s="65"/>
      <c r="VPC388" s="65"/>
      <c r="VPD388" s="65"/>
      <c r="VPE388" s="65"/>
      <c r="VPF388" s="65"/>
      <c r="VPG388" s="65"/>
      <c r="VPH388" s="65"/>
      <c r="VPI388" s="65"/>
      <c r="VPJ388" s="65"/>
      <c r="VPK388" s="65"/>
      <c r="VPL388" s="65"/>
      <c r="VPM388" s="65"/>
      <c r="VPN388" s="65"/>
      <c r="VPO388" s="65"/>
      <c r="VPP388" s="65"/>
      <c r="VPQ388" s="65"/>
      <c r="VPR388" s="65"/>
      <c r="VPS388" s="65"/>
      <c r="VPT388" s="65"/>
      <c r="VPU388" s="65"/>
      <c r="VPV388" s="65"/>
      <c r="VPW388" s="65"/>
      <c r="VPX388" s="65"/>
      <c r="VPY388" s="65"/>
      <c r="VPZ388" s="65"/>
      <c r="VQA388" s="65"/>
      <c r="VQB388" s="65"/>
      <c r="VQC388" s="65"/>
      <c r="VQD388" s="65"/>
      <c r="VQE388" s="65"/>
      <c r="VQF388" s="65"/>
      <c r="VQG388" s="65"/>
      <c r="VQH388" s="65"/>
      <c r="VQI388" s="65"/>
      <c r="VQJ388" s="65"/>
      <c r="VQK388" s="65"/>
      <c r="VQL388" s="65"/>
      <c r="VQM388" s="65"/>
      <c r="VQN388" s="65"/>
      <c r="VQO388" s="65"/>
      <c r="VQP388" s="65"/>
      <c r="VQQ388" s="65"/>
      <c r="VQR388" s="65"/>
      <c r="VQS388" s="65"/>
      <c r="VQT388" s="65"/>
      <c r="VQU388" s="65"/>
      <c r="VQV388" s="65"/>
      <c r="VQW388" s="65"/>
      <c r="VQX388" s="65"/>
      <c r="VQY388" s="65"/>
      <c r="VQZ388" s="65"/>
      <c r="VRA388" s="65"/>
      <c r="VRB388" s="65"/>
      <c r="VRC388" s="65"/>
      <c r="VRD388" s="65"/>
      <c r="VRE388" s="65"/>
      <c r="VRF388" s="65"/>
      <c r="VRG388" s="65"/>
      <c r="VRH388" s="65"/>
      <c r="VRI388" s="65"/>
      <c r="VRJ388" s="65"/>
      <c r="VRK388" s="65"/>
      <c r="VRL388" s="65"/>
      <c r="VRM388" s="65"/>
      <c r="VRN388" s="65"/>
      <c r="VRO388" s="65"/>
      <c r="VRP388" s="65"/>
      <c r="VRQ388" s="65"/>
      <c r="VRR388" s="65"/>
      <c r="VRS388" s="65"/>
      <c r="VRT388" s="65"/>
      <c r="VRU388" s="65"/>
      <c r="VRV388" s="65"/>
      <c r="VRW388" s="65"/>
      <c r="VRX388" s="65"/>
      <c r="VRY388" s="65"/>
      <c r="VRZ388" s="65"/>
      <c r="VSA388" s="65"/>
      <c r="VSB388" s="65"/>
      <c r="VSC388" s="65"/>
      <c r="VSD388" s="65"/>
      <c r="VSE388" s="65"/>
      <c r="VSF388" s="65"/>
      <c r="VSG388" s="65"/>
      <c r="VSH388" s="65"/>
      <c r="VSI388" s="65"/>
      <c r="VSJ388" s="65"/>
      <c r="VSK388" s="65"/>
      <c r="VSL388" s="65"/>
      <c r="VSM388" s="65"/>
      <c r="VSN388" s="65"/>
      <c r="VSO388" s="65"/>
      <c r="VSP388" s="65"/>
      <c r="VSQ388" s="65"/>
      <c r="VSR388" s="65"/>
      <c r="VSS388" s="65"/>
      <c r="VST388" s="65"/>
      <c r="VSU388" s="65"/>
      <c r="VSV388" s="65"/>
      <c r="VSW388" s="65"/>
      <c r="VSX388" s="65"/>
      <c r="VSY388" s="65"/>
      <c r="VSZ388" s="65"/>
      <c r="VTA388" s="65"/>
      <c r="VTB388" s="65"/>
      <c r="VTC388" s="65"/>
      <c r="VTD388" s="65"/>
      <c r="VTE388" s="65"/>
      <c r="VTF388" s="65"/>
      <c r="VTG388" s="65"/>
      <c r="VTH388" s="65"/>
      <c r="VTI388" s="65"/>
      <c r="VTJ388" s="65"/>
      <c r="VTK388" s="65"/>
      <c r="VTL388" s="65"/>
      <c r="VTM388" s="65"/>
      <c r="VTN388" s="65"/>
      <c r="VTO388" s="65"/>
      <c r="VTP388" s="65"/>
      <c r="VTQ388" s="65"/>
      <c r="VTR388" s="65"/>
      <c r="VTS388" s="65"/>
      <c r="VTT388" s="65"/>
      <c r="VTU388" s="65"/>
      <c r="VTV388" s="65"/>
      <c r="VTW388" s="65"/>
      <c r="VTX388" s="65"/>
      <c r="VTY388" s="65"/>
      <c r="VTZ388" s="65"/>
      <c r="VUA388" s="65"/>
      <c r="VUB388" s="65"/>
      <c r="VUC388" s="65"/>
      <c r="VUD388" s="65"/>
      <c r="VUE388" s="65"/>
      <c r="VUF388" s="65"/>
      <c r="VUG388" s="65"/>
      <c r="VUH388" s="65"/>
      <c r="VUI388" s="65"/>
      <c r="VUJ388" s="65"/>
      <c r="VUK388" s="65"/>
      <c r="VUL388" s="65"/>
      <c r="VUM388" s="65"/>
      <c r="VUN388" s="65"/>
      <c r="VUO388" s="65"/>
      <c r="VUP388" s="65"/>
      <c r="VUQ388" s="65"/>
      <c r="VUR388" s="65"/>
      <c r="VUS388" s="65"/>
      <c r="VUT388" s="65"/>
      <c r="VUU388" s="65"/>
      <c r="VUV388" s="65"/>
      <c r="VUW388" s="65"/>
      <c r="VUX388" s="65"/>
      <c r="VUY388" s="65"/>
      <c r="VUZ388" s="65"/>
      <c r="VVA388" s="65"/>
      <c r="VVB388" s="65"/>
      <c r="VVC388" s="65"/>
      <c r="VVD388" s="65"/>
      <c r="VVE388" s="65"/>
      <c r="VVF388" s="65"/>
      <c r="VVG388" s="65"/>
      <c r="VVH388" s="65"/>
      <c r="VVI388" s="65"/>
      <c r="VVJ388" s="65"/>
      <c r="VVK388" s="65"/>
      <c r="VVL388" s="65"/>
      <c r="VVM388" s="65"/>
      <c r="VVN388" s="65"/>
      <c r="VVO388" s="65"/>
      <c r="VVP388" s="65"/>
      <c r="VVQ388" s="65"/>
      <c r="VVR388" s="65"/>
      <c r="VVS388" s="65"/>
      <c r="VVT388" s="65"/>
      <c r="VVU388" s="65"/>
      <c r="VVV388" s="65"/>
      <c r="VVW388" s="65"/>
      <c r="VVX388" s="65"/>
      <c r="VVY388" s="65"/>
      <c r="VVZ388" s="65"/>
      <c r="VWA388" s="65"/>
      <c r="VWB388" s="65"/>
      <c r="VWC388" s="65"/>
      <c r="VWD388" s="65"/>
      <c r="VWE388" s="65"/>
      <c r="VWF388" s="65"/>
      <c r="VWG388" s="65"/>
      <c r="VWH388" s="65"/>
      <c r="VWI388" s="65"/>
      <c r="VWJ388" s="65"/>
      <c r="VWK388" s="65"/>
      <c r="VWL388" s="65"/>
      <c r="VWM388" s="65"/>
      <c r="VWN388" s="65"/>
      <c r="VWO388" s="65"/>
      <c r="VWP388" s="65"/>
      <c r="VWQ388" s="65"/>
      <c r="VWR388" s="65"/>
      <c r="VWS388" s="65"/>
      <c r="VWT388" s="65"/>
      <c r="VWU388" s="65"/>
      <c r="VWV388" s="65"/>
      <c r="VWW388" s="65"/>
      <c r="VWX388" s="65"/>
      <c r="VWY388" s="65"/>
      <c r="VWZ388" s="65"/>
      <c r="VXA388" s="65"/>
      <c r="VXB388" s="65"/>
      <c r="VXC388" s="65"/>
      <c r="VXD388" s="65"/>
      <c r="VXE388" s="65"/>
      <c r="VXF388" s="65"/>
      <c r="VXG388" s="65"/>
      <c r="VXH388" s="65"/>
      <c r="VXI388" s="65"/>
      <c r="VXJ388" s="65"/>
      <c r="VXK388" s="65"/>
      <c r="VXL388" s="65"/>
      <c r="VXM388" s="65"/>
      <c r="VXN388" s="65"/>
      <c r="VXO388" s="65"/>
      <c r="VXP388" s="65"/>
      <c r="VXQ388" s="65"/>
      <c r="VXR388" s="65"/>
      <c r="VXS388" s="65"/>
      <c r="VXT388" s="65"/>
      <c r="VXU388" s="65"/>
      <c r="VXV388" s="65"/>
      <c r="VXW388" s="65"/>
      <c r="VXX388" s="65"/>
      <c r="VXY388" s="65"/>
      <c r="VXZ388" s="65"/>
      <c r="VYA388" s="65"/>
      <c r="VYB388" s="65"/>
      <c r="VYC388" s="65"/>
      <c r="VYD388" s="65"/>
      <c r="VYE388" s="65"/>
      <c r="VYF388" s="65"/>
      <c r="VYG388" s="65"/>
      <c r="VYH388" s="65"/>
      <c r="VYI388" s="65"/>
      <c r="VYJ388" s="65"/>
      <c r="VYK388" s="65"/>
      <c r="VYL388" s="65"/>
      <c r="VYM388" s="65"/>
      <c r="VYN388" s="65"/>
      <c r="VYO388" s="65"/>
      <c r="VYP388" s="65"/>
      <c r="VYQ388" s="65"/>
      <c r="VYR388" s="65"/>
      <c r="VYS388" s="65"/>
      <c r="VYT388" s="65"/>
      <c r="VYU388" s="65"/>
      <c r="VYV388" s="65"/>
      <c r="VYW388" s="65"/>
      <c r="VYX388" s="65"/>
      <c r="VYY388" s="65"/>
      <c r="VYZ388" s="65"/>
      <c r="VZA388" s="65"/>
      <c r="VZB388" s="65"/>
      <c r="VZC388" s="65"/>
      <c r="VZD388" s="65"/>
      <c r="VZE388" s="65"/>
      <c r="VZF388" s="65"/>
      <c r="VZG388" s="65"/>
      <c r="VZH388" s="65"/>
      <c r="VZI388" s="65"/>
      <c r="VZJ388" s="65"/>
      <c r="VZK388" s="65"/>
      <c r="VZL388" s="65"/>
      <c r="VZM388" s="65"/>
      <c r="VZN388" s="65"/>
      <c r="VZO388" s="65"/>
      <c r="VZP388" s="65"/>
      <c r="VZQ388" s="65"/>
      <c r="VZR388" s="65"/>
      <c r="VZS388" s="65"/>
      <c r="VZT388" s="65"/>
      <c r="VZU388" s="65"/>
      <c r="VZV388" s="65"/>
      <c r="VZW388" s="65"/>
      <c r="VZX388" s="65"/>
      <c r="VZY388" s="65"/>
      <c r="VZZ388" s="65"/>
      <c r="WAA388" s="65"/>
      <c r="WAB388" s="65"/>
      <c r="WAC388" s="65"/>
      <c r="WAD388" s="65"/>
      <c r="WAE388" s="65"/>
      <c r="WAF388" s="65"/>
      <c r="WAG388" s="65"/>
      <c r="WAH388" s="65"/>
      <c r="WAI388" s="65"/>
      <c r="WAJ388" s="65"/>
      <c r="WAK388" s="65"/>
      <c r="WAL388" s="65"/>
      <c r="WAM388" s="65"/>
      <c r="WAN388" s="65"/>
      <c r="WAO388" s="65"/>
      <c r="WAP388" s="65"/>
      <c r="WAQ388" s="65"/>
      <c r="WAR388" s="65"/>
      <c r="WAS388" s="65"/>
      <c r="WAT388" s="65"/>
      <c r="WAU388" s="65"/>
      <c r="WAV388" s="65"/>
      <c r="WAW388" s="65"/>
      <c r="WAX388" s="65"/>
      <c r="WAY388" s="65"/>
      <c r="WAZ388" s="65"/>
      <c r="WBA388" s="65"/>
      <c r="WBB388" s="65"/>
      <c r="WBC388" s="65"/>
      <c r="WBD388" s="65"/>
      <c r="WBE388" s="65"/>
      <c r="WBF388" s="65"/>
      <c r="WBG388" s="65"/>
      <c r="WBH388" s="65"/>
      <c r="WBI388" s="65"/>
      <c r="WBJ388" s="65"/>
      <c r="WBK388" s="65"/>
      <c r="WBL388" s="65"/>
      <c r="WBM388" s="65"/>
      <c r="WBN388" s="65"/>
      <c r="WBO388" s="65"/>
      <c r="WBP388" s="65"/>
      <c r="WBQ388" s="65"/>
      <c r="WBR388" s="65"/>
      <c r="WBS388" s="65"/>
      <c r="WBT388" s="65"/>
      <c r="WBU388" s="65"/>
      <c r="WBV388" s="65"/>
      <c r="WBW388" s="65"/>
      <c r="WBX388" s="65"/>
      <c r="WBY388" s="65"/>
      <c r="WBZ388" s="65"/>
      <c r="WCA388" s="65"/>
      <c r="WCB388" s="65"/>
      <c r="WCC388" s="65"/>
      <c r="WCD388" s="65"/>
      <c r="WCE388" s="65"/>
      <c r="WCF388" s="65"/>
      <c r="WCG388" s="65"/>
      <c r="WCH388" s="65"/>
      <c r="WCI388" s="65"/>
      <c r="WCJ388" s="65"/>
      <c r="WCK388" s="65"/>
      <c r="WCL388" s="65"/>
      <c r="WCM388" s="65"/>
      <c r="WCN388" s="65"/>
      <c r="WCO388" s="65"/>
      <c r="WCP388" s="65"/>
      <c r="WCQ388" s="65"/>
      <c r="WCR388" s="65"/>
      <c r="WCS388" s="65"/>
      <c r="WCT388" s="65"/>
      <c r="WCU388" s="65"/>
      <c r="WCV388" s="65"/>
      <c r="WCW388" s="65"/>
      <c r="WCX388" s="65"/>
      <c r="WCY388" s="65"/>
      <c r="WCZ388" s="65"/>
      <c r="WDA388" s="65"/>
      <c r="WDB388" s="65"/>
      <c r="WDC388" s="65"/>
      <c r="WDD388" s="65"/>
      <c r="WDE388" s="65"/>
      <c r="WDF388" s="65"/>
      <c r="WDG388" s="65"/>
      <c r="WDH388" s="65"/>
      <c r="WDI388" s="65"/>
      <c r="WDJ388" s="65"/>
      <c r="WDK388" s="65"/>
      <c r="WDL388" s="65"/>
      <c r="WDM388" s="65"/>
      <c r="WDN388" s="65"/>
      <c r="WDO388" s="65"/>
      <c r="WDP388" s="65"/>
      <c r="WDQ388" s="65"/>
      <c r="WDR388" s="65"/>
      <c r="WDS388" s="65"/>
      <c r="WDT388" s="65"/>
      <c r="WDU388" s="65"/>
      <c r="WDV388" s="65"/>
      <c r="WDW388" s="65"/>
      <c r="WDX388" s="65"/>
      <c r="WDY388" s="65"/>
      <c r="WDZ388" s="65"/>
      <c r="WEA388" s="65"/>
      <c r="WEB388" s="65"/>
      <c r="WEC388" s="65"/>
      <c r="WED388" s="65"/>
      <c r="WEE388" s="65"/>
      <c r="WEF388" s="65"/>
      <c r="WEG388" s="65"/>
      <c r="WEH388" s="65"/>
      <c r="WEI388" s="65"/>
      <c r="WEJ388" s="65"/>
      <c r="WEK388" s="65"/>
      <c r="WEL388" s="65"/>
      <c r="WEM388" s="65"/>
      <c r="WEN388" s="65"/>
      <c r="WEO388" s="65"/>
      <c r="WEP388" s="65"/>
      <c r="WEQ388" s="65"/>
      <c r="WER388" s="65"/>
      <c r="WES388" s="65"/>
      <c r="WET388" s="65"/>
      <c r="WEU388" s="65"/>
      <c r="WEV388" s="65"/>
      <c r="WEW388" s="65"/>
      <c r="WEX388" s="65"/>
      <c r="WEY388" s="65"/>
      <c r="WEZ388" s="65"/>
      <c r="WFA388" s="65"/>
      <c r="WFB388" s="65"/>
      <c r="WFC388" s="65"/>
      <c r="WFD388" s="65"/>
      <c r="WFE388" s="65"/>
      <c r="WFF388" s="65"/>
      <c r="WFG388" s="65"/>
      <c r="WFH388" s="65"/>
      <c r="WFI388" s="65"/>
      <c r="WFJ388" s="65"/>
      <c r="WFK388" s="65"/>
      <c r="WFL388" s="65"/>
      <c r="WFM388" s="65"/>
      <c r="WFN388" s="65"/>
      <c r="WFO388" s="65"/>
      <c r="WFP388" s="65"/>
      <c r="WFQ388" s="65"/>
      <c r="WFR388" s="65"/>
      <c r="WFS388" s="65"/>
      <c r="WFT388" s="65"/>
      <c r="WFU388" s="65"/>
      <c r="WFV388" s="65"/>
      <c r="WFW388" s="65"/>
      <c r="WFX388" s="65"/>
      <c r="WFY388" s="65"/>
      <c r="WFZ388" s="65"/>
      <c r="WGA388" s="65"/>
      <c r="WGB388" s="65"/>
      <c r="WGC388" s="65"/>
      <c r="WGD388" s="65"/>
      <c r="WGE388" s="65"/>
      <c r="WGF388" s="65"/>
      <c r="WGG388" s="65"/>
      <c r="WGH388" s="65"/>
      <c r="WGI388" s="65"/>
      <c r="WGJ388" s="65"/>
      <c r="WGK388" s="65"/>
      <c r="WGL388" s="65"/>
      <c r="WGM388" s="65"/>
      <c r="WGN388" s="65"/>
      <c r="WGO388" s="65"/>
      <c r="WGP388" s="65"/>
      <c r="WGQ388" s="65"/>
      <c r="WGR388" s="65"/>
      <c r="WGS388" s="65"/>
      <c r="WGT388" s="65"/>
      <c r="WGU388" s="65"/>
      <c r="WGV388" s="65"/>
      <c r="WGW388" s="65"/>
      <c r="WGX388" s="65"/>
      <c r="WGY388" s="65"/>
      <c r="WGZ388" s="65"/>
      <c r="WHA388" s="65"/>
      <c r="WHB388" s="65"/>
      <c r="WHC388" s="65"/>
      <c r="WHD388" s="65"/>
      <c r="WHE388" s="65"/>
      <c r="WHF388" s="65"/>
      <c r="WHG388" s="65"/>
      <c r="WHH388" s="65"/>
      <c r="WHI388" s="65"/>
      <c r="WHJ388" s="65"/>
      <c r="WHK388" s="65"/>
      <c r="WHL388" s="65"/>
      <c r="WHM388" s="65"/>
      <c r="WHN388" s="65"/>
      <c r="WHO388" s="65"/>
      <c r="WHP388" s="65"/>
      <c r="WHQ388" s="65"/>
      <c r="WHR388" s="65"/>
      <c r="WHS388" s="65"/>
      <c r="WHT388" s="65"/>
      <c r="WHU388" s="65"/>
      <c r="WHV388" s="65"/>
      <c r="WHW388" s="65"/>
      <c r="WHX388" s="65"/>
      <c r="WHY388" s="65"/>
      <c r="WHZ388" s="65"/>
      <c r="WIA388" s="65"/>
      <c r="WIB388" s="65"/>
      <c r="WIC388" s="65"/>
      <c r="WID388" s="65"/>
      <c r="WIE388" s="65"/>
      <c r="WIF388" s="65"/>
      <c r="WIG388" s="65"/>
      <c r="WIH388" s="65"/>
      <c r="WII388" s="65"/>
      <c r="WIJ388" s="65"/>
      <c r="WIK388" s="65"/>
      <c r="WIL388" s="65"/>
      <c r="WIM388" s="65"/>
      <c r="WIN388" s="65"/>
      <c r="WIO388" s="65"/>
      <c r="WIP388" s="65"/>
      <c r="WIQ388" s="65"/>
      <c r="WIR388" s="65"/>
      <c r="WIS388" s="65"/>
      <c r="WIT388" s="65"/>
      <c r="WIU388" s="65"/>
      <c r="WIV388" s="65"/>
      <c r="WIW388" s="65"/>
      <c r="WIX388" s="65"/>
      <c r="WIY388" s="65"/>
      <c r="WIZ388" s="65"/>
      <c r="WJA388" s="65"/>
      <c r="WJB388" s="65"/>
      <c r="WJC388" s="65"/>
      <c r="WJD388" s="65"/>
      <c r="WJE388" s="65"/>
      <c r="WJF388" s="65"/>
      <c r="WJG388" s="65"/>
      <c r="WJH388" s="65"/>
      <c r="WJI388" s="65"/>
      <c r="WJJ388" s="65"/>
      <c r="WJK388" s="65"/>
      <c r="WJL388" s="65"/>
      <c r="WJM388" s="65"/>
      <c r="WJN388" s="65"/>
      <c r="WJO388" s="65"/>
      <c r="WJP388" s="65"/>
      <c r="WJQ388" s="65"/>
      <c r="WJR388" s="65"/>
      <c r="WJS388" s="65"/>
      <c r="WJT388" s="65"/>
      <c r="WJU388" s="65"/>
      <c r="WJV388" s="65"/>
      <c r="WJW388" s="65"/>
      <c r="WJX388" s="65"/>
      <c r="WJY388" s="65"/>
      <c r="WJZ388" s="65"/>
      <c r="WKA388" s="65"/>
      <c r="WKB388" s="65"/>
      <c r="WKC388" s="65"/>
      <c r="WKD388" s="65"/>
      <c r="WKE388" s="65"/>
      <c r="WKF388" s="65"/>
      <c r="WKG388" s="65"/>
      <c r="WKH388" s="65"/>
      <c r="WKI388" s="65"/>
      <c r="WKJ388" s="65"/>
      <c r="WKK388" s="65"/>
      <c r="WKL388" s="65"/>
      <c r="WKM388" s="65"/>
      <c r="WKN388" s="65"/>
      <c r="WKO388" s="65"/>
      <c r="WKP388" s="65"/>
      <c r="WKQ388" s="65"/>
      <c r="WKR388" s="65"/>
      <c r="WKS388" s="65"/>
      <c r="WKT388" s="65"/>
      <c r="WKU388" s="65"/>
      <c r="WKV388" s="65"/>
      <c r="WKW388" s="65"/>
      <c r="WKX388" s="65"/>
      <c r="WKY388" s="65"/>
      <c r="WKZ388" s="65"/>
      <c r="WLA388" s="65"/>
      <c r="WLB388" s="65"/>
      <c r="WLC388" s="65"/>
      <c r="WLD388" s="65"/>
      <c r="WLE388" s="65"/>
      <c r="WLF388" s="65"/>
      <c r="WLG388" s="65"/>
      <c r="WLH388" s="65"/>
      <c r="WLI388" s="65"/>
      <c r="WLJ388" s="65"/>
      <c r="WLK388" s="65"/>
      <c r="WLL388" s="65"/>
      <c r="WLM388" s="65"/>
      <c r="WLN388" s="65"/>
      <c r="WLO388" s="65"/>
      <c r="WLP388" s="65"/>
      <c r="WLQ388" s="65"/>
      <c r="WLR388" s="65"/>
      <c r="WLS388" s="65"/>
      <c r="WLT388" s="65"/>
      <c r="WLU388" s="65"/>
      <c r="WLV388" s="65"/>
      <c r="WLW388" s="65"/>
      <c r="WLX388" s="65"/>
      <c r="WLY388" s="65"/>
      <c r="WLZ388" s="65"/>
      <c r="WMA388" s="65"/>
      <c r="WMB388" s="65"/>
      <c r="WMC388" s="65"/>
      <c r="WMD388" s="65"/>
      <c r="WME388" s="65"/>
      <c r="WMF388" s="65"/>
      <c r="WMG388" s="65"/>
      <c r="WMH388" s="65"/>
      <c r="WMI388" s="65"/>
      <c r="WMJ388" s="65"/>
      <c r="WMK388" s="65"/>
      <c r="WML388" s="65"/>
      <c r="WMM388" s="65"/>
      <c r="WMN388" s="65"/>
      <c r="WMO388" s="65"/>
      <c r="WMP388" s="65"/>
      <c r="WMQ388" s="65"/>
      <c r="WMR388" s="65"/>
      <c r="WMS388" s="65"/>
      <c r="WMT388" s="65"/>
      <c r="WMU388" s="65"/>
      <c r="WMV388" s="65"/>
      <c r="WMW388" s="65"/>
      <c r="WMX388" s="65"/>
      <c r="WMY388" s="65"/>
      <c r="WMZ388" s="65"/>
      <c r="WNA388" s="65"/>
      <c r="WNB388" s="65"/>
      <c r="WNC388" s="65"/>
      <c r="WND388" s="65"/>
      <c r="WNE388" s="65"/>
      <c r="WNF388" s="65"/>
      <c r="WNG388" s="65"/>
      <c r="WNH388" s="65"/>
      <c r="WNI388" s="65"/>
      <c r="WNJ388" s="65"/>
      <c r="WNK388" s="65"/>
      <c r="WNL388" s="65"/>
      <c r="WNM388" s="65"/>
      <c r="WNN388" s="65"/>
      <c r="WNO388" s="65"/>
      <c r="WNP388" s="65"/>
      <c r="WNQ388" s="65"/>
      <c r="WNR388" s="65"/>
      <c r="WNS388" s="65"/>
      <c r="WNT388" s="65"/>
      <c r="WNU388" s="65"/>
      <c r="WNV388" s="65"/>
      <c r="WNW388" s="65"/>
      <c r="WNX388" s="65"/>
      <c r="WNY388" s="65"/>
      <c r="WNZ388" s="65"/>
      <c r="WOA388" s="65"/>
      <c r="WOB388" s="65"/>
      <c r="WOC388" s="65"/>
      <c r="WOD388" s="65"/>
      <c r="WOE388" s="65"/>
      <c r="WOF388" s="65"/>
      <c r="WOG388" s="65"/>
      <c r="WOH388" s="65"/>
      <c r="WOI388" s="65"/>
      <c r="WOJ388" s="65"/>
      <c r="WOK388" s="65"/>
      <c r="WOL388" s="65"/>
      <c r="WOM388" s="65"/>
      <c r="WON388" s="65"/>
      <c r="WOO388" s="65"/>
      <c r="WOP388" s="65"/>
      <c r="WOQ388" s="65"/>
      <c r="WOR388" s="65"/>
      <c r="WOS388" s="65"/>
      <c r="WOT388" s="65"/>
      <c r="WOU388" s="65"/>
      <c r="WOV388" s="65"/>
      <c r="WOW388" s="65"/>
      <c r="WOX388" s="65"/>
      <c r="WOY388" s="65"/>
      <c r="WOZ388" s="65"/>
      <c r="WPA388" s="65"/>
      <c r="WPB388" s="65"/>
      <c r="WPC388" s="65"/>
      <c r="WPD388" s="65"/>
      <c r="WPE388" s="65"/>
      <c r="WPF388" s="65"/>
      <c r="WPG388" s="65"/>
      <c r="WPH388" s="65"/>
      <c r="WPI388" s="65"/>
      <c r="WPJ388" s="65"/>
      <c r="WPK388" s="65"/>
      <c r="WPL388" s="65"/>
      <c r="WPM388" s="65"/>
      <c r="WPN388" s="65"/>
      <c r="WPO388" s="65"/>
      <c r="WPP388" s="65"/>
      <c r="WPQ388" s="65"/>
      <c r="WPR388" s="65"/>
      <c r="WPS388" s="65"/>
      <c r="WPT388" s="65"/>
      <c r="WPU388" s="65"/>
      <c r="WPV388" s="65"/>
      <c r="WPW388" s="65"/>
      <c r="WPX388" s="65"/>
      <c r="WPY388" s="65"/>
      <c r="WPZ388" s="65"/>
      <c r="WQA388" s="65"/>
      <c r="WQB388" s="65"/>
      <c r="WQC388" s="65"/>
      <c r="WQD388" s="65"/>
      <c r="WQE388" s="65"/>
      <c r="WQF388" s="65"/>
      <c r="WQG388" s="65"/>
      <c r="WQH388" s="65"/>
      <c r="WQI388" s="65"/>
      <c r="WQJ388" s="65"/>
      <c r="WQK388" s="65"/>
      <c r="WQL388" s="65"/>
      <c r="WQM388" s="65"/>
      <c r="WQN388" s="65"/>
      <c r="WQO388" s="65"/>
      <c r="WQP388" s="65"/>
      <c r="WQQ388" s="65"/>
      <c r="WQR388" s="65"/>
      <c r="WQS388" s="65"/>
      <c r="WQT388" s="65"/>
      <c r="WQU388" s="65"/>
      <c r="WQV388" s="65"/>
      <c r="WQW388" s="65"/>
      <c r="WQX388" s="65"/>
      <c r="WQY388" s="65"/>
      <c r="WQZ388" s="65"/>
      <c r="WRA388" s="65"/>
      <c r="WRB388" s="65"/>
      <c r="WRC388" s="65"/>
      <c r="WRD388" s="65"/>
      <c r="WRE388" s="65"/>
      <c r="WRF388" s="65"/>
      <c r="WRG388" s="65"/>
      <c r="WRH388" s="65"/>
      <c r="WRI388" s="65"/>
      <c r="WRJ388" s="65"/>
      <c r="WRK388" s="65"/>
      <c r="WRL388" s="65"/>
      <c r="WRM388" s="65"/>
      <c r="WRN388" s="65"/>
      <c r="WRO388" s="65"/>
      <c r="WRP388" s="65"/>
      <c r="WRQ388" s="65"/>
      <c r="WRR388" s="65"/>
      <c r="WRS388" s="65"/>
      <c r="WRT388" s="65"/>
      <c r="WRU388" s="65"/>
      <c r="WRV388" s="65"/>
      <c r="WRW388" s="65"/>
      <c r="WRX388" s="65"/>
      <c r="WRY388" s="65"/>
      <c r="WRZ388" s="65"/>
      <c r="WSA388" s="65"/>
      <c r="WSB388" s="65"/>
      <c r="WSC388" s="65"/>
      <c r="WSD388" s="65"/>
      <c r="WSE388" s="65"/>
      <c r="WSF388" s="65"/>
      <c r="WSG388" s="65"/>
      <c r="WSH388" s="65"/>
      <c r="WSI388" s="65"/>
      <c r="WSJ388" s="65"/>
      <c r="WSK388" s="65"/>
      <c r="WSL388" s="65"/>
      <c r="WSM388" s="65"/>
      <c r="WSN388" s="65"/>
      <c r="WSO388" s="65"/>
      <c r="WSP388" s="65"/>
      <c r="WSQ388" s="65"/>
      <c r="WSR388" s="65"/>
      <c r="WSS388" s="65"/>
      <c r="WST388" s="65"/>
      <c r="WSU388" s="65"/>
      <c r="WSV388" s="65"/>
      <c r="WSW388" s="65"/>
      <c r="WSX388" s="65"/>
      <c r="WSY388" s="65"/>
      <c r="WSZ388" s="65"/>
      <c r="WTA388" s="65"/>
      <c r="WTB388" s="65"/>
      <c r="WTC388" s="65"/>
      <c r="WTD388" s="65"/>
      <c r="WTE388" s="65"/>
      <c r="WTF388" s="65"/>
      <c r="WTG388" s="65"/>
      <c r="WTH388" s="65"/>
      <c r="WTI388" s="65"/>
      <c r="WTJ388" s="65"/>
      <c r="WTK388" s="65"/>
      <c r="WTL388" s="65"/>
      <c r="WTM388" s="65"/>
      <c r="WTN388" s="65"/>
      <c r="WTO388" s="65"/>
      <c r="WTP388" s="65"/>
      <c r="WTQ388" s="65"/>
      <c r="WTR388" s="65"/>
      <c r="WTS388" s="65"/>
      <c r="WTT388" s="65"/>
      <c r="WTU388" s="65"/>
      <c r="WTV388" s="65"/>
      <c r="WTW388" s="65"/>
      <c r="WTX388" s="65"/>
      <c r="WTY388" s="65"/>
      <c r="WTZ388" s="65"/>
      <c r="WUA388" s="65"/>
      <c r="WUB388" s="65"/>
      <c r="WUC388" s="65"/>
      <c r="WUD388" s="65"/>
      <c r="WUE388" s="65"/>
      <c r="WUF388" s="65"/>
      <c r="WUG388" s="65"/>
      <c r="WUH388" s="65"/>
      <c r="WUI388" s="65"/>
      <c r="WUJ388" s="65"/>
      <c r="WUK388" s="65"/>
      <c r="WUL388" s="65"/>
      <c r="WUM388" s="65"/>
      <c r="WUN388" s="65"/>
      <c r="WUO388" s="65"/>
    </row>
    <row r="389" spans="1:16109" s="84" customFormat="1" ht="24.95" customHeight="1" x14ac:dyDescent="0.25">
      <c r="A389" s="65" t="s">
        <v>1509</v>
      </c>
      <c r="B389" s="65" t="s">
        <v>737</v>
      </c>
      <c r="C389" s="65" t="s">
        <v>900</v>
      </c>
    </row>
    <row r="390" spans="1:16109" s="84" customFormat="1" ht="24.95" customHeight="1" x14ac:dyDescent="0.25">
      <c r="A390" s="80" t="s">
        <v>1510</v>
      </c>
      <c r="B390" s="81" t="s">
        <v>1983</v>
      </c>
      <c r="C390" s="82" t="s">
        <v>901</v>
      </c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  <c r="AR390" s="65"/>
      <c r="AS390" s="65"/>
      <c r="AT390" s="65"/>
      <c r="AU390" s="65"/>
      <c r="AV390" s="65"/>
      <c r="AW390" s="65"/>
      <c r="AX390" s="65"/>
      <c r="AY390" s="65"/>
      <c r="AZ390" s="65"/>
      <c r="BA390" s="65"/>
      <c r="BB390" s="65"/>
      <c r="BC390" s="65"/>
      <c r="BD390" s="65"/>
      <c r="BE390" s="65"/>
      <c r="BF390" s="65"/>
      <c r="BG390" s="65"/>
      <c r="BH390" s="65"/>
      <c r="BI390" s="65"/>
      <c r="BJ390" s="65"/>
      <c r="BK390" s="65"/>
      <c r="BL390" s="65"/>
      <c r="BM390" s="65"/>
      <c r="BN390" s="65"/>
      <c r="BO390" s="65"/>
      <c r="BP390" s="65"/>
      <c r="BQ390" s="65"/>
      <c r="BR390" s="65"/>
      <c r="BS390" s="65"/>
      <c r="BT390" s="65"/>
      <c r="BU390" s="65"/>
      <c r="BV390" s="65"/>
      <c r="BW390" s="65"/>
      <c r="BX390" s="65"/>
      <c r="BY390" s="65"/>
      <c r="BZ390" s="65"/>
      <c r="CA390" s="65"/>
      <c r="CB390" s="65"/>
      <c r="CC390" s="65"/>
      <c r="CD390" s="65"/>
      <c r="CE390" s="65"/>
      <c r="CF390" s="65"/>
      <c r="CG390" s="65"/>
      <c r="CH390" s="65"/>
      <c r="CI390" s="65"/>
      <c r="CJ390" s="65"/>
      <c r="CK390" s="65"/>
      <c r="CL390" s="65"/>
      <c r="CM390" s="65"/>
      <c r="CN390" s="65"/>
      <c r="CO390" s="65"/>
      <c r="CP390" s="65"/>
      <c r="CQ390" s="65"/>
      <c r="CR390" s="65"/>
      <c r="CS390" s="65"/>
      <c r="CT390" s="65"/>
      <c r="CU390" s="65"/>
      <c r="CV390" s="65"/>
      <c r="CW390" s="65"/>
      <c r="CX390" s="65"/>
      <c r="CY390" s="65"/>
      <c r="CZ390" s="65"/>
      <c r="DA390" s="65"/>
      <c r="DB390" s="65"/>
      <c r="DC390" s="65"/>
      <c r="DD390" s="65"/>
      <c r="DE390" s="65"/>
      <c r="DF390" s="65"/>
      <c r="DG390" s="65"/>
      <c r="DH390" s="65"/>
      <c r="DI390" s="65"/>
      <c r="DJ390" s="65"/>
      <c r="DK390" s="65"/>
      <c r="DL390" s="65"/>
      <c r="DM390" s="65"/>
      <c r="DN390" s="65"/>
      <c r="DO390" s="65"/>
      <c r="DP390" s="65"/>
      <c r="DQ390" s="65"/>
      <c r="DR390" s="65"/>
      <c r="DS390" s="65"/>
      <c r="DT390" s="65"/>
      <c r="DU390" s="65"/>
      <c r="DV390" s="65"/>
      <c r="DW390" s="65"/>
      <c r="DX390" s="65"/>
      <c r="DY390" s="65"/>
      <c r="DZ390" s="65"/>
      <c r="EA390" s="65"/>
      <c r="EB390" s="65"/>
      <c r="EC390" s="65"/>
      <c r="ED390" s="65"/>
      <c r="EE390" s="65"/>
      <c r="EF390" s="65"/>
      <c r="EG390" s="65"/>
      <c r="EH390" s="65"/>
      <c r="EI390" s="65"/>
      <c r="EJ390" s="65"/>
      <c r="EK390" s="65"/>
      <c r="EL390" s="65"/>
      <c r="EM390" s="65"/>
      <c r="EN390" s="65"/>
      <c r="EO390" s="65"/>
      <c r="EP390" s="65"/>
      <c r="EQ390" s="65"/>
      <c r="ER390" s="65"/>
      <c r="ES390" s="65"/>
      <c r="ET390" s="65"/>
      <c r="EU390" s="65"/>
      <c r="EV390" s="65"/>
      <c r="EW390" s="65"/>
      <c r="EX390" s="65"/>
      <c r="EY390" s="65"/>
      <c r="EZ390" s="65"/>
      <c r="FA390" s="65"/>
      <c r="FB390" s="65"/>
      <c r="FC390" s="65"/>
      <c r="FD390" s="65"/>
      <c r="FE390" s="65"/>
      <c r="FF390" s="65"/>
      <c r="FG390" s="65"/>
      <c r="FH390" s="65"/>
      <c r="FI390" s="65"/>
      <c r="FJ390" s="65"/>
      <c r="FK390" s="65"/>
      <c r="FL390" s="65"/>
      <c r="FM390" s="65"/>
      <c r="FN390" s="65"/>
      <c r="FO390" s="65"/>
      <c r="FP390" s="65"/>
      <c r="FQ390" s="65"/>
      <c r="FR390" s="65"/>
      <c r="FS390" s="65"/>
      <c r="FT390" s="65"/>
      <c r="FU390" s="65"/>
      <c r="FV390" s="65"/>
      <c r="FW390" s="65"/>
      <c r="FX390" s="65"/>
      <c r="FY390" s="65"/>
      <c r="FZ390" s="65"/>
      <c r="GA390" s="65"/>
      <c r="GB390" s="65"/>
      <c r="GC390" s="65"/>
      <c r="GD390" s="65"/>
      <c r="GE390" s="65"/>
      <c r="GF390" s="65"/>
      <c r="GG390" s="65"/>
      <c r="GH390" s="65"/>
      <c r="GI390" s="65"/>
      <c r="GJ390" s="65"/>
      <c r="GK390" s="65"/>
      <c r="GL390" s="65"/>
      <c r="GM390" s="65"/>
      <c r="GN390" s="65"/>
      <c r="GO390" s="65"/>
      <c r="GP390" s="65"/>
      <c r="GQ390" s="65"/>
      <c r="GR390" s="65"/>
      <c r="GS390" s="65"/>
      <c r="GT390" s="65"/>
      <c r="GU390" s="65"/>
      <c r="GV390" s="65"/>
      <c r="GW390" s="65"/>
      <c r="GX390" s="65"/>
      <c r="GY390" s="65"/>
      <c r="GZ390" s="65"/>
      <c r="HA390" s="65"/>
      <c r="HB390" s="65"/>
      <c r="HC390" s="65"/>
      <c r="HD390" s="65"/>
      <c r="HE390" s="65"/>
      <c r="HF390" s="65"/>
      <c r="HG390" s="65"/>
      <c r="HH390" s="65"/>
      <c r="HI390" s="65"/>
      <c r="HJ390" s="65"/>
      <c r="HK390" s="65"/>
      <c r="HL390" s="65"/>
      <c r="HM390" s="65"/>
      <c r="HN390" s="65"/>
      <c r="HO390" s="65"/>
      <c r="HP390" s="65"/>
      <c r="HQ390" s="65"/>
      <c r="HR390" s="65"/>
      <c r="HS390" s="65"/>
      <c r="HT390" s="65"/>
      <c r="HU390" s="65"/>
      <c r="HV390" s="65"/>
      <c r="HW390" s="65"/>
      <c r="HX390" s="65"/>
      <c r="HY390" s="65"/>
      <c r="HZ390" s="65"/>
      <c r="IA390" s="65"/>
      <c r="IB390" s="65"/>
      <c r="IC390" s="65"/>
      <c r="ID390" s="65"/>
      <c r="IE390" s="65"/>
      <c r="IF390" s="65"/>
      <c r="IG390" s="65"/>
      <c r="IH390" s="65"/>
      <c r="II390" s="65"/>
      <c r="IJ390" s="65"/>
      <c r="IK390" s="65"/>
      <c r="IL390" s="65"/>
      <c r="IM390" s="65"/>
      <c r="IN390" s="65"/>
      <c r="IO390" s="65"/>
      <c r="IP390" s="65"/>
      <c r="IQ390" s="65"/>
      <c r="IR390" s="65"/>
      <c r="IS390" s="65"/>
      <c r="IT390" s="65"/>
      <c r="IU390" s="65"/>
      <c r="IV390" s="65"/>
      <c r="IW390" s="65"/>
      <c r="IX390" s="65"/>
      <c r="IY390" s="65"/>
      <c r="IZ390" s="65"/>
      <c r="JA390" s="65"/>
      <c r="JB390" s="65"/>
      <c r="JC390" s="65"/>
      <c r="JD390" s="65"/>
      <c r="JE390" s="65"/>
      <c r="JF390" s="65"/>
      <c r="JG390" s="65"/>
      <c r="JH390" s="65"/>
      <c r="JI390" s="65"/>
      <c r="JJ390" s="65"/>
      <c r="JK390" s="65"/>
      <c r="JL390" s="65"/>
      <c r="JM390" s="65"/>
      <c r="JN390" s="65"/>
      <c r="JO390" s="65"/>
      <c r="JP390" s="65"/>
      <c r="JQ390" s="65"/>
      <c r="JR390" s="65"/>
      <c r="JS390" s="65"/>
      <c r="JT390" s="65"/>
      <c r="JU390" s="65"/>
      <c r="JV390" s="65"/>
      <c r="JW390" s="65"/>
      <c r="JX390" s="65"/>
      <c r="JY390" s="65"/>
      <c r="JZ390" s="65"/>
      <c r="KA390" s="65"/>
      <c r="KB390" s="65"/>
      <c r="KC390" s="65"/>
      <c r="KD390" s="65"/>
      <c r="KE390" s="65"/>
      <c r="KF390" s="65"/>
      <c r="KG390" s="65"/>
      <c r="KH390" s="65"/>
      <c r="KI390" s="65"/>
      <c r="KJ390" s="65"/>
      <c r="KK390" s="65"/>
      <c r="KL390" s="65"/>
      <c r="KM390" s="65"/>
      <c r="KN390" s="65"/>
      <c r="KO390" s="65"/>
      <c r="KP390" s="65"/>
      <c r="KQ390" s="65"/>
      <c r="KR390" s="65"/>
      <c r="KS390" s="65"/>
      <c r="KT390" s="65"/>
      <c r="KU390" s="65"/>
      <c r="KV390" s="65"/>
      <c r="KW390" s="65"/>
      <c r="KX390" s="65"/>
      <c r="KY390" s="65"/>
      <c r="KZ390" s="65"/>
      <c r="LA390" s="65"/>
      <c r="LB390" s="65"/>
      <c r="LC390" s="65"/>
      <c r="LD390" s="65"/>
      <c r="LE390" s="65"/>
      <c r="LF390" s="65"/>
      <c r="LG390" s="65"/>
      <c r="LH390" s="65"/>
      <c r="LI390" s="65"/>
      <c r="LJ390" s="65"/>
      <c r="LK390" s="65"/>
      <c r="LL390" s="65"/>
      <c r="LM390" s="65"/>
      <c r="LN390" s="65"/>
      <c r="LO390" s="65"/>
      <c r="LP390" s="65"/>
      <c r="LQ390" s="65"/>
      <c r="LR390" s="65"/>
      <c r="LS390" s="65"/>
      <c r="LT390" s="65"/>
      <c r="LU390" s="65"/>
      <c r="LV390" s="65"/>
      <c r="LW390" s="65"/>
      <c r="LX390" s="65"/>
      <c r="LY390" s="65"/>
      <c r="LZ390" s="65"/>
      <c r="MA390" s="65"/>
      <c r="MB390" s="65"/>
      <c r="MC390" s="65"/>
      <c r="MD390" s="65"/>
      <c r="ME390" s="65"/>
      <c r="MF390" s="65"/>
      <c r="MG390" s="65"/>
      <c r="MH390" s="65"/>
      <c r="MI390" s="65"/>
      <c r="MJ390" s="65"/>
      <c r="MK390" s="65"/>
      <c r="ML390" s="65"/>
      <c r="MM390" s="65"/>
      <c r="MN390" s="65"/>
      <c r="MO390" s="65"/>
      <c r="MP390" s="65"/>
      <c r="MQ390" s="65"/>
      <c r="MR390" s="65"/>
      <c r="MS390" s="65"/>
      <c r="MT390" s="65"/>
      <c r="MU390" s="65"/>
      <c r="MV390" s="65"/>
      <c r="MW390" s="65"/>
      <c r="MX390" s="65"/>
      <c r="MY390" s="65"/>
      <c r="MZ390" s="65"/>
      <c r="NA390" s="65"/>
      <c r="NB390" s="65"/>
      <c r="NC390" s="65"/>
      <c r="ND390" s="65"/>
      <c r="NE390" s="65"/>
      <c r="NF390" s="65"/>
      <c r="NG390" s="65"/>
      <c r="NH390" s="65"/>
      <c r="NI390" s="65"/>
      <c r="NJ390" s="65"/>
      <c r="NK390" s="65"/>
      <c r="NL390" s="65"/>
      <c r="NM390" s="65"/>
      <c r="NN390" s="65"/>
      <c r="NO390" s="65"/>
      <c r="NP390" s="65"/>
      <c r="NQ390" s="65"/>
      <c r="NR390" s="65"/>
      <c r="NS390" s="65"/>
      <c r="NT390" s="65"/>
      <c r="NU390" s="65"/>
      <c r="NV390" s="65"/>
      <c r="NW390" s="65"/>
      <c r="NX390" s="65"/>
      <c r="NY390" s="65"/>
      <c r="NZ390" s="65"/>
      <c r="OA390" s="65"/>
      <c r="OB390" s="65"/>
      <c r="OC390" s="65"/>
      <c r="OD390" s="65"/>
      <c r="OE390" s="65"/>
      <c r="OF390" s="65"/>
      <c r="OG390" s="65"/>
      <c r="OH390" s="65"/>
      <c r="OI390" s="65"/>
      <c r="OJ390" s="65"/>
      <c r="OK390" s="65"/>
      <c r="OL390" s="65"/>
      <c r="OM390" s="65"/>
      <c r="ON390" s="65"/>
      <c r="OO390" s="65"/>
      <c r="OP390" s="65"/>
      <c r="OQ390" s="65"/>
      <c r="OR390" s="65"/>
      <c r="OS390" s="65"/>
      <c r="OT390" s="65"/>
      <c r="OU390" s="65"/>
      <c r="OV390" s="65"/>
      <c r="OW390" s="65"/>
      <c r="OX390" s="65"/>
      <c r="OY390" s="65"/>
      <c r="OZ390" s="65"/>
      <c r="PA390" s="65"/>
      <c r="PB390" s="65"/>
      <c r="PC390" s="65"/>
      <c r="PD390" s="65"/>
      <c r="PE390" s="65"/>
      <c r="PF390" s="65"/>
      <c r="PG390" s="65"/>
      <c r="PH390" s="65"/>
      <c r="PI390" s="65"/>
      <c r="PJ390" s="65"/>
      <c r="PK390" s="65"/>
      <c r="PL390" s="65"/>
      <c r="PM390" s="65"/>
      <c r="PN390" s="65"/>
      <c r="PO390" s="65"/>
      <c r="PP390" s="65"/>
      <c r="PQ390" s="65"/>
      <c r="PR390" s="65"/>
      <c r="PS390" s="65"/>
      <c r="PT390" s="65"/>
      <c r="PU390" s="65"/>
      <c r="PV390" s="65"/>
      <c r="PW390" s="65"/>
      <c r="PX390" s="65"/>
      <c r="PY390" s="65"/>
      <c r="PZ390" s="65"/>
      <c r="QA390" s="65"/>
      <c r="QB390" s="65"/>
      <c r="QC390" s="65"/>
      <c r="QD390" s="65"/>
      <c r="QE390" s="65"/>
      <c r="QF390" s="65"/>
      <c r="QG390" s="65"/>
      <c r="QH390" s="65"/>
      <c r="QI390" s="65"/>
      <c r="QJ390" s="65"/>
      <c r="QK390" s="65"/>
      <c r="QL390" s="65"/>
      <c r="QM390" s="65"/>
      <c r="QN390" s="65"/>
      <c r="QO390" s="65"/>
      <c r="QP390" s="65"/>
      <c r="QQ390" s="65"/>
      <c r="QR390" s="65"/>
      <c r="QS390" s="65"/>
      <c r="QT390" s="65"/>
      <c r="QU390" s="65"/>
      <c r="QV390" s="65"/>
      <c r="QW390" s="65"/>
      <c r="QX390" s="65"/>
      <c r="QY390" s="65"/>
      <c r="QZ390" s="65"/>
      <c r="RA390" s="65"/>
      <c r="RB390" s="65"/>
      <c r="RC390" s="65"/>
      <c r="RD390" s="65"/>
      <c r="RE390" s="65"/>
      <c r="RF390" s="65"/>
      <c r="RG390" s="65"/>
      <c r="RH390" s="65"/>
      <c r="RI390" s="65"/>
      <c r="RJ390" s="65"/>
      <c r="RK390" s="65"/>
      <c r="RL390" s="65"/>
      <c r="RM390" s="65"/>
      <c r="RN390" s="65"/>
      <c r="RO390" s="65"/>
      <c r="RP390" s="65"/>
      <c r="RQ390" s="65"/>
      <c r="RR390" s="65"/>
      <c r="RS390" s="65"/>
      <c r="RT390" s="65"/>
      <c r="RU390" s="65"/>
      <c r="RV390" s="65"/>
      <c r="RW390" s="65"/>
      <c r="RX390" s="65"/>
      <c r="RY390" s="65"/>
      <c r="RZ390" s="65"/>
      <c r="SA390" s="65"/>
      <c r="SB390" s="65"/>
      <c r="SC390" s="65"/>
      <c r="SD390" s="65"/>
      <c r="SE390" s="65"/>
      <c r="SF390" s="65"/>
      <c r="SG390" s="65"/>
      <c r="SH390" s="65"/>
      <c r="SI390" s="65"/>
      <c r="SJ390" s="65"/>
      <c r="SK390" s="65"/>
      <c r="SL390" s="65"/>
      <c r="SM390" s="65"/>
      <c r="SN390" s="65"/>
      <c r="SO390" s="65"/>
      <c r="SP390" s="65"/>
      <c r="SQ390" s="65"/>
      <c r="SR390" s="65"/>
      <c r="SS390" s="65"/>
      <c r="ST390" s="65"/>
      <c r="SU390" s="65"/>
      <c r="SV390" s="65"/>
      <c r="SW390" s="65"/>
      <c r="SX390" s="65"/>
      <c r="SY390" s="65"/>
      <c r="SZ390" s="65"/>
      <c r="TA390" s="65"/>
      <c r="TB390" s="65"/>
      <c r="TC390" s="65"/>
      <c r="TD390" s="65"/>
      <c r="TE390" s="65"/>
      <c r="TF390" s="65"/>
      <c r="TG390" s="65"/>
      <c r="TH390" s="65"/>
      <c r="TI390" s="65"/>
      <c r="TJ390" s="65"/>
      <c r="TK390" s="65"/>
      <c r="TL390" s="65"/>
      <c r="TM390" s="65"/>
      <c r="TN390" s="65"/>
      <c r="TO390" s="65"/>
      <c r="TP390" s="65"/>
      <c r="TQ390" s="65"/>
      <c r="TR390" s="65"/>
      <c r="TS390" s="65"/>
      <c r="TT390" s="65"/>
      <c r="TU390" s="65"/>
      <c r="TV390" s="65"/>
      <c r="TW390" s="65"/>
      <c r="TX390" s="65"/>
      <c r="TY390" s="65"/>
      <c r="TZ390" s="65"/>
      <c r="UA390" s="65"/>
      <c r="UB390" s="65"/>
      <c r="UC390" s="65"/>
      <c r="UD390" s="65"/>
      <c r="UE390" s="65"/>
      <c r="UF390" s="65"/>
      <c r="UG390" s="65"/>
      <c r="UH390" s="65"/>
      <c r="UI390" s="65"/>
      <c r="UJ390" s="65"/>
      <c r="UK390" s="65"/>
      <c r="UL390" s="65"/>
      <c r="UM390" s="65"/>
      <c r="UN390" s="65"/>
      <c r="UO390" s="65"/>
      <c r="UP390" s="65"/>
      <c r="UQ390" s="65"/>
      <c r="UR390" s="65"/>
      <c r="US390" s="65"/>
      <c r="UT390" s="65"/>
      <c r="UU390" s="65"/>
      <c r="UV390" s="65"/>
      <c r="UW390" s="65"/>
      <c r="UX390" s="65"/>
      <c r="UY390" s="65"/>
      <c r="UZ390" s="65"/>
      <c r="VA390" s="65"/>
      <c r="VB390" s="65"/>
      <c r="VC390" s="65"/>
      <c r="VD390" s="65"/>
      <c r="VE390" s="65"/>
      <c r="VF390" s="65"/>
      <c r="VG390" s="65"/>
      <c r="VH390" s="65"/>
      <c r="VI390" s="65"/>
      <c r="VJ390" s="65"/>
      <c r="VK390" s="65"/>
      <c r="VL390" s="65"/>
      <c r="VM390" s="65"/>
      <c r="VN390" s="65"/>
      <c r="VO390" s="65"/>
      <c r="VP390" s="65"/>
      <c r="VQ390" s="65"/>
      <c r="VR390" s="65"/>
      <c r="VS390" s="65"/>
      <c r="VT390" s="65"/>
      <c r="VU390" s="65"/>
      <c r="VV390" s="65"/>
      <c r="VW390" s="65"/>
      <c r="VX390" s="65"/>
      <c r="VY390" s="65"/>
      <c r="VZ390" s="65"/>
      <c r="WA390" s="65"/>
      <c r="WB390" s="65"/>
      <c r="WC390" s="65"/>
      <c r="WD390" s="65"/>
      <c r="WE390" s="65"/>
      <c r="WF390" s="65"/>
      <c r="WG390" s="65"/>
      <c r="WH390" s="65"/>
      <c r="WI390" s="65"/>
      <c r="WJ390" s="65"/>
      <c r="WK390" s="65"/>
      <c r="WL390" s="65"/>
      <c r="WM390" s="65"/>
      <c r="WN390" s="65"/>
      <c r="WO390" s="65"/>
      <c r="WP390" s="65"/>
      <c r="WQ390" s="65"/>
      <c r="WR390" s="65"/>
      <c r="WS390" s="65"/>
      <c r="WT390" s="65"/>
      <c r="WU390" s="65"/>
      <c r="WV390" s="65"/>
      <c r="WW390" s="65"/>
      <c r="WX390" s="65"/>
      <c r="WY390" s="65"/>
      <c r="WZ390" s="65"/>
      <c r="XA390" s="65"/>
      <c r="XB390" s="65"/>
      <c r="XC390" s="65"/>
      <c r="XD390" s="65"/>
      <c r="XE390" s="65"/>
      <c r="XF390" s="65"/>
      <c r="XG390" s="65"/>
      <c r="XH390" s="65"/>
      <c r="XI390" s="65"/>
      <c r="XJ390" s="65"/>
      <c r="XK390" s="65"/>
      <c r="XL390" s="65"/>
      <c r="XM390" s="65"/>
      <c r="XN390" s="65"/>
      <c r="XO390" s="65"/>
      <c r="XP390" s="65"/>
      <c r="XQ390" s="65"/>
      <c r="XR390" s="65"/>
      <c r="XS390" s="65"/>
      <c r="XT390" s="65"/>
      <c r="XU390" s="65"/>
      <c r="XV390" s="65"/>
      <c r="XW390" s="65"/>
      <c r="XX390" s="65"/>
      <c r="XY390" s="65"/>
      <c r="XZ390" s="65"/>
      <c r="YA390" s="65"/>
      <c r="YB390" s="65"/>
      <c r="YC390" s="65"/>
      <c r="YD390" s="65"/>
      <c r="YE390" s="65"/>
      <c r="YF390" s="65"/>
      <c r="YG390" s="65"/>
      <c r="YH390" s="65"/>
      <c r="YI390" s="65"/>
      <c r="YJ390" s="65"/>
      <c r="YK390" s="65"/>
      <c r="YL390" s="65"/>
      <c r="YM390" s="65"/>
      <c r="YN390" s="65"/>
      <c r="YO390" s="65"/>
      <c r="YP390" s="65"/>
      <c r="YQ390" s="65"/>
      <c r="YR390" s="65"/>
      <c r="YS390" s="65"/>
      <c r="YT390" s="65"/>
      <c r="YU390" s="65"/>
      <c r="YV390" s="65"/>
      <c r="YW390" s="65"/>
      <c r="YX390" s="65"/>
      <c r="YY390" s="65"/>
      <c r="YZ390" s="65"/>
      <c r="ZA390" s="65"/>
      <c r="ZB390" s="65"/>
      <c r="ZC390" s="65"/>
      <c r="ZD390" s="65"/>
      <c r="ZE390" s="65"/>
      <c r="ZF390" s="65"/>
      <c r="ZG390" s="65"/>
      <c r="ZH390" s="65"/>
      <c r="ZI390" s="65"/>
      <c r="ZJ390" s="65"/>
      <c r="ZK390" s="65"/>
      <c r="ZL390" s="65"/>
      <c r="ZM390" s="65"/>
      <c r="ZN390" s="65"/>
      <c r="ZO390" s="65"/>
      <c r="ZP390" s="65"/>
      <c r="ZQ390" s="65"/>
      <c r="ZR390" s="65"/>
      <c r="ZS390" s="65"/>
      <c r="ZT390" s="65"/>
      <c r="ZU390" s="65"/>
      <c r="ZV390" s="65"/>
      <c r="ZW390" s="65"/>
      <c r="ZX390" s="65"/>
      <c r="ZY390" s="65"/>
      <c r="ZZ390" s="65"/>
      <c r="AAA390" s="65"/>
      <c r="AAB390" s="65"/>
      <c r="AAC390" s="65"/>
      <c r="AAD390" s="65"/>
      <c r="AAE390" s="65"/>
      <c r="AAF390" s="65"/>
      <c r="AAG390" s="65"/>
      <c r="AAH390" s="65"/>
      <c r="AAI390" s="65"/>
      <c r="AAJ390" s="65"/>
      <c r="AAK390" s="65"/>
      <c r="AAL390" s="65"/>
      <c r="AAM390" s="65"/>
      <c r="AAN390" s="65"/>
      <c r="AAO390" s="65"/>
      <c r="AAP390" s="65"/>
      <c r="AAQ390" s="65"/>
      <c r="AAR390" s="65"/>
      <c r="AAS390" s="65"/>
      <c r="AAT390" s="65"/>
      <c r="AAU390" s="65"/>
      <c r="AAV390" s="65"/>
      <c r="AAW390" s="65"/>
      <c r="AAX390" s="65"/>
      <c r="AAY390" s="65"/>
      <c r="AAZ390" s="65"/>
      <c r="ABA390" s="65"/>
      <c r="ABB390" s="65"/>
      <c r="ABC390" s="65"/>
      <c r="ABD390" s="65"/>
      <c r="ABE390" s="65"/>
      <c r="ABF390" s="65"/>
      <c r="ABG390" s="65"/>
      <c r="ABH390" s="65"/>
      <c r="ABI390" s="65"/>
      <c r="ABJ390" s="65"/>
      <c r="ABK390" s="65"/>
      <c r="ABL390" s="65"/>
      <c r="ABM390" s="65"/>
      <c r="ABN390" s="65"/>
      <c r="ABO390" s="65"/>
      <c r="ABP390" s="65"/>
      <c r="ABQ390" s="65"/>
      <c r="ABR390" s="65"/>
      <c r="ABS390" s="65"/>
      <c r="ABT390" s="65"/>
      <c r="ABU390" s="65"/>
      <c r="ABV390" s="65"/>
      <c r="ABW390" s="65"/>
      <c r="ABX390" s="65"/>
      <c r="ABY390" s="65"/>
      <c r="ABZ390" s="65"/>
      <c r="ACA390" s="65"/>
      <c r="ACB390" s="65"/>
      <c r="ACC390" s="65"/>
      <c r="ACD390" s="65"/>
      <c r="ACE390" s="65"/>
      <c r="ACF390" s="65"/>
      <c r="ACG390" s="65"/>
      <c r="ACH390" s="65"/>
      <c r="ACI390" s="65"/>
      <c r="ACJ390" s="65"/>
      <c r="ACK390" s="65"/>
      <c r="ACL390" s="65"/>
      <c r="ACM390" s="65"/>
      <c r="ACN390" s="65"/>
      <c r="ACO390" s="65"/>
      <c r="ACP390" s="65"/>
      <c r="ACQ390" s="65"/>
      <c r="ACR390" s="65"/>
      <c r="ACS390" s="65"/>
      <c r="ACT390" s="65"/>
      <c r="ACU390" s="65"/>
      <c r="ACV390" s="65"/>
      <c r="ACW390" s="65"/>
      <c r="ACX390" s="65"/>
      <c r="ACY390" s="65"/>
      <c r="ACZ390" s="65"/>
      <c r="ADA390" s="65"/>
      <c r="ADB390" s="65"/>
      <c r="ADC390" s="65"/>
      <c r="ADD390" s="65"/>
      <c r="ADE390" s="65"/>
      <c r="ADF390" s="65"/>
      <c r="ADG390" s="65"/>
      <c r="ADH390" s="65"/>
      <c r="ADI390" s="65"/>
      <c r="ADJ390" s="65"/>
      <c r="ADK390" s="65"/>
      <c r="ADL390" s="65"/>
      <c r="ADM390" s="65"/>
      <c r="ADN390" s="65"/>
      <c r="ADO390" s="65"/>
      <c r="ADP390" s="65"/>
      <c r="ADQ390" s="65"/>
      <c r="ADR390" s="65"/>
      <c r="ADS390" s="65"/>
      <c r="ADT390" s="65"/>
      <c r="ADU390" s="65"/>
      <c r="ADV390" s="65"/>
      <c r="ADW390" s="65"/>
      <c r="ADX390" s="65"/>
      <c r="ADY390" s="65"/>
      <c r="ADZ390" s="65"/>
      <c r="AEA390" s="65"/>
      <c r="AEB390" s="65"/>
      <c r="AEC390" s="65"/>
      <c r="AED390" s="65"/>
      <c r="AEE390" s="65"/>
      <c r="AEF390" s="65"/>
      <c r="AEG390" s="65"/>
      <c r="AEH390" s="65"/>
      <c r="AEI390" s="65"/>
      <c r="AEJ390" s="65"/>
      <c r="AEK390" s="65"/>
      <c r="AEL390" s="65"/>
      <c r="AEM390" s="65"/>
      <c r="AEN390" s="65"/>
      <c r="AEO390" s="65"/>
      <c r="AEP390" s="65"/>
      <c r="AEQ390" s="65"/>
      <c r="AER390" s="65"/>
      <c r="AES390" s="65"/>
      <c r="AET390" s="65"/>
      <c r="AEU390" s="65"/>
      <c r="AEV390" s="65"/>
      <c r="AEW390" s="65"/>
      <c r="AEX390" s="65"/>
      <c r="AEY390" s="65"/>
      <c r="AEZ390" s="65"/>
      <c r="AFA390" s="65"/>
      <c r="AFB390" s="65"/>
      <c r="AFC390" s="65"/>
      <c r="AFD390" s="65"/>
      <c r="AFE390" s="65"/>
      <c r="AFF390" s="65"/>
      <c r="AFG390" s="65"/>
      <c r="AFH390" s="65"/>
      <c r="AFI390" s="65"/>
      <c r="AFJ390" s="65"/>
      <c r="AFK390" s="65"/>
      <c r="AFL390" s="65"/>
      <c r="AFM390" s="65"/>
      <c r="AFN390" s="65"/>
      <c r="AFO390" s="65"/>
      <c r="AFP390" s="65"/>
      <c r="AFQ390" s="65"/>
      <c r="AFR390" s="65"/>
      <c r="AFS390" s="65"/>
      <c r="AFT390" s="65"/>
      <c r="AFU390" s="65"/>
      <c r="AFV390" s="65"/>
      <c r="AFW390" s="65"/>
      <c r="AFX390" s="65"/>
      <c r="AFY390" s="65"/>
      <c r="AFZ390" s="65"/>
      <c r="AGA390" s="65"/>
      <c r="AGB390" s="65"/>
      <c r="AGC390" s="65"/>
      <c r="AGD390" s="65"/>
      <c r="AGE390" s="65"/>
      <c r="AGF390" s="65"/>
      <c r="AGG390" s="65"/>
      <c r="AGH390" s="65"/>
      <c r="AGI390" s="65"/>
      <c r="AGJ390" s="65"/>
      <c r="AGK390" s="65"/>
      <c r="AGL390" s="65"/>
      <c r="AGM390" s="65"/>
      <c r="AGN390" s="65"/>
      <c r="AGO390" s="65"/>
      <c r="AGP390" s="65"/>
      <c r="AGQ390" s="65"/>
      <c r="AGR390" s="65"/>
      <c r="AGS390" s="65"/>
      <c r="AGT390" s="65"/>
      <c r="AGU390" s="65"/>
      <c r="AGV390" s="65"/>
      <c r="AGW390" s="65"/>
      <c r="AGX390" s="65"/>
      <c r="AGY390" s="65"/>
      <c r="AGZ390" s="65"/>
      <c r="AHA390" s="65"/>
      <c r="AHB390" s="65"/>
      <c r="AHC390" s="65"/>
      <c r="AHD390" s="65"/>
      <c r="AHE390" s="65"/>
      <c r="AHF390" s="65"/>
      <c r="AHG390" s="65"/>
      <c r="AHH390" s="65"/>
      <c r="AHI390" s="65"/>
      <c r="AHJ390" s="65"/>
      <c r="AHK390" s="65"/>
      <c r="AHL390" s="65"/>
      <c r="AHM390" s="65"/>
      <c r="AHN390" s="65"/>
      <c r="AHO390" s="65"/>
      <c r="AHP390" s="65"/>
      <c r="AHQ390" s="65"/>
      <c r="AHR390" s="65"/>
      <c r="AHS390" s="65"/>
      <c r="AHT390" s="65"/>
      <c r="AHU390" s="65"/>
      <c r="AHV390" s="65"/>
      <c r="AHW390" s="65"/>
      <c r="AHX390" s="65"/>
      <c r="AHY390" s="65"/>
      <c r="AHZ390" s="65"/>
      <c r="AIA390" s="65"/>
      <c r="AIB390" s="65"/>
      <c r="AIC390" s="65"/>
      <c r="AID390" s="65"/>
      <c r="AIE390" s="65"/>
      <c r="AIF390" s="65"/>
      <c r="AIG390" s="65"/>
      <c r="AIH390" s="65"/>
      <c r="AII390" s="65"/>
      <c r="AIJ390" s="65"/>
      <c r="AIK390" s="65"/>
      <c r="AIL390" s="65"/>
      <c r="AIM390" s="65"/>
      <c r="AIN390" s="65"/>
      <c r="AIO390" s="65"/>
      <c r="AIP390" s="65"/>
      <c r="AIQ390" s="65"/>
      <c r="AIR390" s="65"/>
      <c r="AIS390" s="65"/>
      <c r="AIT390" s="65"/>
      <c r="AIU390" s="65"/>
      <c r="AIV390" s="65"/>
      <c r="AIW390" s="65"/>
      <c r="AIX390" s="65"/>
      <c r="AIY390" s="65"/>
      <c r="AIZ390" s="65"/>
      <c r="AJA390" s="65"/>
      <c r="AJB390" s="65"/>
      <c r="AJC390" s="65"/>
      <c r="AJD390" s="65"/>
      <c r="AJE390" s="65"/>
      <c r="AJF390" s="65"/>
      <c r="AJG390" s="65"/>
      <c r="AJH390" s="65"/>
      <c r="AJI390" s="65"/>
      <c r="AJJ390" s="65"/>
      <c r="AJK390" s="65"/>
      <c r="AJL390" s="65"/>
      <c r="AJM390" s="65"/>
      <c r="AJN390" s="65"/>
      <c r="AJO390" s="65"/>
      <c r="AJP390" s="65"/>
      <c r="AJQ390" s="65"/>
      <c r="AJR390" s="65"/>
      <c r="AJS390" s="65"/>
      <c r="AJT390" s="65"/>
      <c r="AJU390" s="65"/>
      <c r="AJV390" s="65"/>
      <c r="AJW390" s="65"/>
      <c r="AJX390" s="65"/>
      <c r="AJY390" s="65"/>
      <c r="AJZ390" s="65"/>
      <c r="AKA390" s="65"/>
      <c r="AKB390" s="65"/>
      <c r="AKC390" s="65"/>
      <c r="AKD390" s="65"/>
      <c r="AKE390" s="65"/>
      <c r="AKF390" s="65"/>
      <c r="AKG390" s="65"/>
      <c r="AKH390" s="65"/>
      <c r="AKI390" s="65"/>
      <c r="AKJ390" s="65"/>
      <c r="AKK390" s="65"/>
      <c r="AKL390" s="65"/>
      <c r="AKM390" s="65"/>
      <c r="AKN390" s="65"/>
      <c r="AKO390" s="65"/>
      <c r="AKP390" s="65"/>
      <c r="AKQ390" s="65"/>
      <c r="AKR390" s="65"/>
      <c r="AKS390" s="65"/>
      <c r="AKT390" s="65"/>
      <c r="AKU390" s="65"/>
      <c r="AKV390" s="65"/>
      <c r="AKW390" s="65"/>
      <c r="AKX390" s="65"/>
      <c r="AKY390" s="65"/>
      <c r="AKZ390" s="65"/>
      <c r="ALA390" s="65"/>
      <c r="ALB390" s="65"/>
      <c r="ALC390" s="65"/>
      <c r="ALD390" s="65"/>
      <c r="ALE390" s="65"/>
      <c r="ALF390" s="65"/>
      <c r="ALG390" s="65"/>
      <c r="ALH390" s="65"/>
      <c r="ALI390" s="65"/>
      <c r="ALJ390" s="65"/>
      <c r="ALK390" s="65"/>
      <c r="ALL390" s="65"/>
      <c r="ALM390" s="65"/>
      <c r="ALN390" s="65"/>
      <c r="ALO390" s="65"/>
      <c r="ALP390" s="65"/>
      <c r="ALQ390" s="65"/>
      <c r="ALR390" s="65"/>
      <c r="ALS390" s="65"/>
      <c r="ALT390" s="65"/>
      <c r="ALU390" s="65"/>
      <c r="ALV390" s="65"/>
      <c r="ALW390" s="65"/>
      <c r="ALX390" s="65"/>
      <c r="ALY390" s="65"/>
      <c r="ALZ390" s="65"/>
      <c r="AMA390" s="65"/>
      <c r="AMB390" s="65"/>
      <c r="AMC390" s="65"/>
      <c r="AMD390" s="65"/>
      <c r="AME390" s="65"/>
      <c r="AMF390" s="65"/>
      <c r="AMG390" s="65"/>
      <c r="AMH390" s="65"/>
      <c r="AMI390" s="65"/>
      <c r="AMJ390" s="65"/>
      <c r="AMK390" s="65"/>
      <c r="AML390" s="65"/>
      <c r="AMM390" s="65"/>
      <c r="AMN390" s="65"/>
      <c r="AMO390" s="65"/>
      <c r="AMP390" s="65"/>
      <c r="AMQ390" s="65"/>
      <c r="AMR390" s="65"/>
      <c r="AMS390" s="65"/>
      <c r="AMT390" s="65"/>
      <c r="AMU390" s="65"/>
      <c r="AMV390" s="65"/>
      <c r="AMW390" s="65"/>
      <c r="AMX390" s="65"/>
      <c r="AMY390" s="65"/>
      <c r="AMZ390" s="65"/>
      <c r="ANA390" s="65"/>
      <c r="ANB390" s="65"/>
      <c r="ANC390" s="65"/>
      <c r="AND390" s="65"/>
      <c r="ANE390" s="65"/>
      <c r="ANF390" s="65"/>
      <c r="ANG390" s="65"/>
      <c r="ANH390" s="65"/>
      <c r="ANI390" s="65"/>
      <c r="ANJ390" s="65"/>
      <c r="ANK390" s="65"/>
      <c r="ANL390" s="65"/>
      <c r="ANM390" s="65"/>
      <c r="ANN390" s="65"/>
      <c r="ANO390" s="65"/>
      <c r="ANP390" s="65"/>
      <c r="ANQ390" s="65"/>
      <c r="ANR390" s="65"/>
      <c r="ANS390" s="65"/>
      <c r="ANT390" s="65"/>
      <c r="ANU390" s="65"/>
      <c r="ANV390" s="65"/>
      <c r="ANW390" s="65"/>
      <c r="ANX390" s="65"/>
      <c r="ANY390" s="65"/>
      <c r="ANZ390" s="65"/>
      <c r="AOA390" s="65"/>
      <c r="AOB390" s="65"/>
      <c r="AOC390" s="65"/>
      <c r="AOD390" s="65"/>
      <c r="AOE390" s="65"/>
      <c r="AOF390" s="65"/>
      <c r="AOG390" s="65"/>
      <c r="AOH390" s="65"/>
      <c r="AOI390" s="65"/>
      <c r="AOJ390" s="65"/>
      <c r="AOK390" s="65"/>
      <c r="AOL390" s="65"/>
      <c r="AOM390" s="65"/>
      <c r="AON390" s="65"/>
      <c r="AOO390" s="65"/>
      <c r="AOP390" s="65"/>
      <c r="AOQ390" s="65"/>
      <c r="AOR390" s="65"/>
      <c r="AOS390" s="65"/>
      <c r="AOT390" s="65"/>
      <c r="AOU390" s="65"/>
      <c r="AOV390" s="65"/>
      <c r="AOW390" s="65"/>
      <c r="AOX390" s="65"/>
      <c r="AOY390" s="65"/>
      <c r="AOZ390" s="65"/>
      <c r="APA390" s="65"/>
      <c r="APB390" s="65"/>
      <c r="APC390" s="65"/>
      <c r="APD390" s="65"/>
      <c r="APE390" s="65"/>
      <c r="APF390" s="65"/>
      <c r="APG390" s="65"/>
      <c r="APH390" s="65"/>
      <c r="API390" s="65"/>
      <c r="APJ390" s="65"/>
      <c r="APK390" s="65"/>
      <c r="APL390" s="65"/>
      <c r="APM390" s="65"/>
      <c r="APN390" s="65"/>
      <c r="APO390" s="65"/>
      <c r="APP390" s="65"/>
      <c r="APQ390" s="65"/>
      <c r="APR390" s="65"/>
      <c r="APS390" s="65"/>
      <c r="APT390" s="65"/>
      <c r="APU390" s="65"/>
      <c r="APV390" s="65"/>
      <c r="APW390" s="65"/>
      <c r="APX390" s="65"/>
      <c r="APY390" s="65"/>
      <c r="APZ390" s="65"/>
      <c r="AQA390" s="65"/>
      <c r="AQB390" s="65"/>
      <c r="AQC390" s="65"/>
      <c r="AQD390" s="65"/>
      <c r="AQE390" s="65"/>
      <c r="AQF390" s="65"/>
      <c r="AQG390" s="65"/>
      <c r="AQH390" s="65"/>
      <c r="AQI390" s="65"/>
      <c r="AQJ390" s="65"/>
      <c r="AQK390" s="65"/>
      <c r="AQL390" s="65"/>
      <c r="AQM390" s="65"/>
      <c r="AQN390" s="65"/>
      <c r="AQO390" s="65"/>
      <c r="AQP390" s="65"/>
      <c r="AQQ390" s="65"/>
      <c r="AQR390" s="65"/>
      <c r="AQS390" s="65"/>
      <c r="AQT390" s="65"/>
      <c r="AQU390" s="65"/>
      <c r="AQV390" s="65"/>
      <c r="AQW390" s="65"/>
      <c r="AQX390" s="65"/>
      <c r="AQY390" s="65"/>
      <c r="AQZ390" s="65"/>
      <c r="ARA390" s="65"/>
      <c r="ARB390" s="65"/>
      <c r="ARC390" s="65"/>
      <c r="ARD390" s="65"/>
      <c r="ARE390" s="65"/>
      <c r="ARF390" s="65"/>
      <c r="ARG390" s="65"/>
      <c r="ARH390" s="65"/>
      <c r="ARI390" s="65"/>
      <c r="ARJ390" s="65"/>
      <c r="ARK390" s="65"/>
      <c r="ARL390" s="65"/>
      <c r="ARM390" s="65"/>
      <c r="ARN390" s="65"/>
      <c r="ARO390" s="65"/>
      <c r="ARP390" s="65"/>
      <c r="ARQ390" s="65"/>
      <c r="ARR390" s="65"/>
      <c r="ARS390" s="65"/>
      <c r="ART390" s="65"/>
      <c r="ARU390" s="65"/>
      <c r="ARV390" s="65"/>
      <c r="ARW390" s="65"/>
      <c r="ARX390" s="65"/>
      <c r="ARY390" s="65"/>
      <c r="ARZ390" s="65"/>
      <c r="ASA390" s="65"/>
      <c r="ASB390" s="65"/>
      <c r="ASC390" s="65"/>
      <c r="ASD390" s="65"/>
      <c r="ASE390" s="65"/>
      <c r="ASF390" s="65"/>
      <c r="ASG390" s="65"/>
      <c r="ASH390" s="65"/>
      <c r="ASI390" s="65"/>
      <c r="ASJ390" s="65"/>
      <c r="ASK390" s="65"/>
      <c r="ASL390" s="65"/>
      <c r="ASM390" s="65"/>
      <c r="ASN390" s="65"/>
      <c r="ASO390" s="65"/>
      <c r="ASP390" s="65"/>
      <c r="ASQ390" s="65"/>
      <c r="ASR390" s="65"/>
      <c r="ASS390" s="65"/>
      <c r="AST390" s="65"/>
      <c r="ASU390" s="65"/>
      <c r="ASV390" s="65"/>
      <c r="ASW390" s="65"/>
      <c r="ASX390" s="65"/>
      <c r="ASY390" s="65"/>
      <c r="ASZ390" s="65"/>
      <c r="ATA390" s="65"/>
      <c r="ATB390" s="65"/>
      <c r="ATC390" s="65"/>
      <c r="ATD390" s="65"/>
      <c r="ATE390" s="65"/>
      <c r="ATF390" s="65"/>
      <c r="ATG390" s="65"/>
      <c r="ATH390" s="65"/>
      <c r="ATI390" s="65"/>
      <c r="ATJ390" s="65"/>
      <c r="ATK390" s="65"/>
      <c r="ATL390" s="65"/>
      <c r="ATM390" s="65"/>
      <c r="ATN390" s="65"/>
      <c r="ATO390" s="65"/>
      <c r="ATP390" s="65"/>
      <c r="ATQ390" s="65"/>
      <c r="ATR390" s="65"/>
      <c r="ATS390" s="65"/>
      <c r="ATT390" s="65"/>
      <c r="ATU390" s="65"/>
      <c r="ATV390" s="65"/>
      <c r="ATW390" s="65"/>
      <c r="ATX390" s="65"/>
      <c r="ATY390" s="65"/>
      <c r="ATZ390" s="65"/>
      <c r="AUA390" s="65"/>
      <c r="AUB390" s="65"/>
      <c r="AUC390" s="65"/>
      <c r="AUD390" s="65"/>
      <c r="AUE390" s="65"/>
      <c r="AUF390" s="65"/>
      <c r="AUG390" s="65"/>
      <c r="AUH390" s="65"/>
      <c r="AUI390" s="65"/>
      <c r="AUJ390" s="65"/>
      <c r="AUK390" s="65"/>
      <c r="AUL390" s="65"/>
      <c r="AUM390" s="65"/>
      <c r="AUN390" s="65"/>
      <c r="AUO390" s="65"/>
      <c r="AUP390" s="65"/>
      <c r="AUQ390" s="65"/>
      <c r="AUR390" s="65"/>
      <c r="AUS390" s="65"/>
      <c r="AUT390" s="65"/>
      <c r="AUU390" s="65"/>
      <c r="AUV390" s="65"/>
      <c r="AUW390" s="65"/>
      <c r="AUX390" s="65"/>
      <c r="AUY390" s="65"/>
      <c r="AUZ390" s="65"/>
      <c r="AVA390" s="65"/>
      <c r="AVB390" s="65"/>
      <c r="AVC390" s="65"/>
      <c r="AVD390" s="65"/>
      <c r="AVE390" s="65"/>
      <c r="AVF390" s="65"/>
      <c r="AVG390" s="65"/>
      <c r="AVH390" s="65"/>
      <c r="AVI390" s="65"/>
      <c r="AVJ390" s="65"/>
      <c r="AVK390" s="65"/>
      <c r="AVL390" s="65"/>
      <c r="AVM390" s="65"/>
      <c r="AVN390" s="65"/>
      <c r="AVO390" s="65"/>
      <c r="AVP390" s="65"/>
      <c r="AVQ390" s="65"/>
      <c r="AVR390" s="65"/>
      <c r="AVS390" s="65"/>
      <c r="AVT390" s="65"/>
      <c r="AVU390" s="65"/>
      <c r="AVV390" s="65"/>
      <c r="AVW390" s="65"/>
      <c r="AVX390" s="65"/>
      <c r="AVY390" s="65"/>
      <c r="AVZ390" s="65"/>
      <c r="AWA390" s="65"/>
      <c r="AWB390" s="65"/>
      <c r="AWC390" s="65"/>
      <c r="AWD390" s="65"/>
      <c r="AWE390" s="65"/>
      <c r="AWF390" s="65"/>
      <c r="AWG390" s="65"/>
      <c r="AWH390" s="65"/>
      <c r="AWI390" s="65"/>
      <c r="AWJ390" s="65"/>
      <c r="AWK390" s="65"/>
      <c r="AWL390" s="65"/>
      <c r="AWM390" s="65"/>
      <c r="AWN390" s="65"/>
      <c r="AWO390" s="65"/>
      <c r="AWP390" s="65"/>
      <c r="AWQ390" s="65"/>
      <c r="AWR390" s="65"/>
      <c r="AWS390" s="65"/>
      <c r="AWT390" s="65"/>
      <c r="AWU390" s="65"/>
      <c r="AWV390" s="65"/>
      <c r="AWW390" s="65"/>
      <c r="AWX390" s="65"/>
      <c r="AWY390" s="65"/>
      <c r="AWZ390" s="65"/>
      <c r="AXA390" s="65"/>
      <c r="AXB390" s="65"/>
      <c r="AXC390" s="65"/>
      <c r="AXD390" s="65"/>
      <c r="AXE390" s="65"/>
      <c r="AXF390" s="65"/>
      <c r="AXG390" s="65"/>
      <c r="AXH390" s="65"/>
      <c r="AXI390" s="65"/>
      <c r="AXJ390" s="65"/>
      <c r="AXK390" s="65"/>
      <c r="AXL390" s="65"/>
      <c r="AXM390" s="65"/>
      <c r="AXN390" s="65"/>
      <c r="AXO390" s="65"/>
      <c r="AXP390" s="65"/>
      <c r="AXQ390" s="65"/>
      <c r="AXR390" s="65"/>
      <c r="AXS390" s="65"/>
      <c r="AXT390" s="65"/>
      <c r="AXU390" s="65"/>
      <c r="AXV390" s="65"/>
      <c r="AXW390" s="65"/>
      <c r="AXX390" s="65"/>
      <c r="AXY390" s="65"/>
      <c r="AXZ390" s="65"/>
      <c r="AYA390" s="65"/>
      <c r="AYB390" s="65"/>
      <c r="AYC390" s="65"/>
      <c r="AYD390" s="65"/>
      <c r="AYE390" s="65"/>
      <c r="AYF390" s="65"/>
      <c r="AYG390" s="65"/>
      <c r="AYH390" s="65"/>
      <c r="AYI390" s="65"/>
      <c r="AYJ390" s="65"/>
      <c r="AYK390" s="65"/>
      <c r="AYL390" s="65"/>
      <c r="AYM390" s="65"/>
      <c r="AYN390" s="65"/>
      <c r="AYO390" s="65"/>
      <c r="AYP390" s="65"/>
      <c r="AYQ390" s="65"/>
      <c r="AYR390" s="65"/>
      <c r="AYS390" s="65"/>
      <c r="AYT390" s="65"/>
      <c r="AYU390" s="65"/>
      <c r="AYV390" s="65"/>
      <c r="AYW390" s="65"/>
      <c r="AYX390" s="65"/>
      <c r="AYY390" s="65"/>
      <c r="AYZ390" s="65"/>
      <c r="AZA390" s="65"/>
      <c r="AZB390" s="65"/>
      <c r="AZC390" s="65"/>
      <c r="AZD390" s="65"/>
      <c r="AZE390" s="65"/>
      <c r="AZF390" s="65"/>
      <c r="AZG390" s="65"/>
      <c r="AZH390" s="65"/>
      <c r="AZI390" s="65"/>
      <c r="AZJ390" s="65"/>
      <c r="AZK390" s="65"/>
      <c r="AZL390" s="65"/>
      <c r="AZM390" s="65"/>
      <c r="AZN390" s="65"/>
      <c r="AZO390" s="65"/>
      <c r="AZP390" s="65"/>
      <c r="AZQ390" s="65"/>
      <c r="AZR390" s="65"/>
      <c r="AZS390" s="65"/>
      <c r="AZT390" s="65"/>
      <c r="AZU390" s="65"/>
      <c r="AZV390" s="65"/>
      <c r="AZW390" s="65"/>
      <c r="AZX390" s="65"/>
      <c r="AZY390" s="65"/>
      <c r="AZZ390" s="65"/>
      <c r="BAA390" s="65"/>
      <c r="BAB390" s="65"/>
      <c r="BAC390" s="65"/>
      <c r="BAD390" s="65"/>
      <c r="BAE390" s="65"/>
      <c r="BAF390" s="65"/>
      <c r="BAG390" s="65"/>
      <c r="BAH390" s="65"/>
      <c r="BAI390" s="65"/>
      <c r="BAJ390" s="65"/>
      <c r="BAK390" s="65"/>
      <c r="BAL390" s="65"/>
      <c r="BAM390" s="65"/>
      <c r="BAN390" s="65"/>
      <c r="BAO390" s="65"/>
      <c r="BAP390" s="65"/>
      <c r="BAQ390" s="65"/>
      <c r="BAR390" s="65"/>
      <c r="BAS390" s="65"/>
      <c r="BAT390" s="65"/>
      <c r="BAU390" s="65"/>
      <c r="BAV390" s="65"/>
      <c r="BAW390" s="65"/>
      <c r="BAX390" s="65"/>
      <c r="BAY390" s="65"/>
      <c r="BAZ390" s="65"/>
      <c r="BBA390" s="65"/>
      <c r="BBB390" s="65"/>
      <c r="BBC390" s="65"/>
      <c r="BBD390" s="65"/>
      <c r="BBE390" s="65"/>
      <c r="BBF390" s="65"/>
      <c r="BBG390" s="65"/>
      <c r="BBH390" s="65"/>
      <c r="BBI390" s="65"/>
      <c r="BBJ390" s="65"/>
      <c r="BBK390" s="65"/>
      <c r="BBL390" s="65"/>
      <c r="BBM390" s="65"/>
      <c r="BBN390" s="65"/>
      <c r="BBO390" s="65"/>
      <c r="BBP390" s="65"/>
      <c r="BBQ390" s="65"/>
      <c r="BBR390" s="65"/>
      <c r="BBS390" s="65"/>
      <c r="BBT390" s="65"/>
      <c r="BBU390" s="65"/>
      <c r="BBV390" s="65"/>
      <c r="BBW390" s="65"/>
      <c r="BBX390" s="65"/>
      <c r="BBY390" s="65"/>
      <c r="BBZ390" s="65"/>
      <c r="BCA390" s="65"/>
      <c r="BCB390" s="65"/>
      <c r="BCC390" s="65"/>
      <c r="BCD390" s="65"/>
      <c r="BCE390" s="65"/>
      <c r="BCF390" s="65"/>
      <c r="BCG390" s="65"/>
      <c r="BCH390" s="65"/>
      <c r="BCI390" s="65"/>
      <c r="BCJ390" s="65"/>
      <c r="BCK390" s="65"/>
      <c r="BCL390" s="65"/>
      <c r="BCM390" s="65"/>
      <c r="BCN390" s="65"/>
      <c r="BCO390" s="65"/>
      <c r="BCP390" s="65"/>
      <c r="BCQ390" s="65"/>
      <c r="BCR390" s="65"/>
      <c r="BCS390" s="65"/>
      <c r="BCT390" s="65"/>
      <c r="BCU390" s="65"/>
      <c r="BCV390" s="65"/>
      <c r="BCW390" s="65"/>
      <c r="BCX390" s="65"/>
      <c r="BCY390" s="65"/>
      <c r="BCZ390" s="65"/>
      <c r="BDA390" s="65"/>
      <c r="BDB390" s="65"/>
      <c r="BDC390" s="65"/>
      <c r="BDD390" s="65"/>
      <c r="BDE390" s="65"/>
      <c r="BDF390" s="65"/>
      <c r="BDG390" s="65"/>
      <c r="BDH390" s="65"/>
      <c r="BDI390" s="65"/>
      <c r="BDJ390" s="65"/>
      <c r="BDK390" s="65"/>
      <c r="BDL390" s="65"/>
      <c r="BDM390" s="65"/>
      <c r="BDN390" s="65"/>
      <c r="BDO390" s="65"/>
      <c r="BDP390" s="65"/>
      <c r="BDQ390" s="65"/>
      <c r="BDR390" s="65"/>
      <c r="BDS390" s="65"/>
      <c r="BDT390" s="65"/>
      <c r="BDU390" s="65"/>
      <c r="BDV390" s="65"/>
      <c r="BDW390" s="65"/>
      <c r="BDX390" s="65"/>
      <c r="BDY390" s="65"/>
      <c r="BDZ390" s="65"/>
      <c r="BEA390" s="65"/>
      <c r="BEB390" s="65"/>
      <c r="BEC390" s="65"/>
      <c r="BED390" s="65"/>
      <c r="BEE390" s="65"/>
      <c r="BEF390" s="65"/>
      <c r="BEG390" s="65"/>
      <c r="BEH390" s="65"/>
      <c r="BEI390" s="65"/>
      <c r="BEJ390" s="65"/>
      <c r="BEK390" s="65"/>
      <c r="BEL390" s="65"/>
      <c r="BEM390" s="65"/>
      <c r="BEN390" s="65"/>
      <c r="BEO390" s="65"/>
      <c r="BEP390" s="65"/>
      <c r="BEQ390" s="65"/>
      <c r="BER390" s="65"/>
      <c r="BES390" s="65"/>
      <c r="BET390" s="65"/>
      <c r="BEU390" s="65"/>
      <c r="BEV390" s="65"/>
      <c r="BEW390" s="65"/>
      <c r="BEX390" s="65"/>
      <c r="BEY390" s="65"/>
      <c r="BEZ390" s="65"/>
      <c r="BFA390" s="65"/>
      <c r="BFB390" s="65"/>
      <c r="BFC390" s="65"/>
      <c r="BFD390" s="65"/>
      <c r="BFE390" s="65"/>
      <c r="BFF390" s="65"/>
      <c r="BFG390" s="65"/>
      <c r="BFH390" s="65"/>
      <c r="BFI390" s="65"/>
      <c r="BFJ390" s="65"/>
      <c r="BFK390" s="65"/>
      <c r="BFL390" s="65"/>
      <c r="BFM390" s="65"/>
      <c r="BFN390" s="65"/>
      <c r="BFO390" s="65"/>
      <c r="BFP390" s="65"/>
      <c r="BFQ390" s="65"/>
      <c r="BFR390" s="65"/>
      <c r="BFS390" s="65"/>
      <c r="BFT390" s="65"/>
      <c r="BFU390" s="65"/>
      <c r="BFV390" s="65"/>
      <c r="BFW390" s="65"/>
      <c r="BFX390" s="65"/>
      <c r="BFY390" s="65"/>
      <c r="BFZ390" s="65"/>
      <c r="BGA390" s="65"/>
      <c r="BGB390" s="65"/>
      <c r="BGC390" s="65"/>
      <c r="BGD390" s="65"/>
      <c r="BGE390" s="65"/>
      <c r="BGF390" s="65"/>
      <c r="BGG390" s="65"/>
      <c r="BGH390" s="65"/>
      <c r="BGI390" s="65"/>
      <c r="BGJ390" s="65"/>
      <c r="BGK390" s="65"/>
      <c r="BGL390" s="65"/>
      <c r="BGM390" s="65"/>
      <c r="BGN390" s="65"/>
      <c r="BGO390" s="65"/>
      <c r="BGP390" s="65"/>
      <c r="BGQ390" s="65"/>
      <c r="BGR390" s="65"/>
      <c r="BGS390" s="65"/>
      <c r="BGT390" s="65"/>
      <c r="BGU390" s="65"/>
      <c r="BGV390" s="65"/>
      <c r="BGW390" s="65"/>
      <c r="BGX390" s="65"/>
      <c r="BGY390" s="65"/>
      <c r="BGZ390" s="65"/>
      <c r="BHA390" s="65"/>
      <c r="BHB390" s="65"/>
      <c r="BHC390" s="65"/>
      <c r="BHD390" s="65"/>
      <c r="BHE390" s="65"/>
      <c r="BHF390" s="65"/>
      <c r="BHG390" s="65"/>
      <c r="BHH390" s="65"/>
      <c r="BHI390" s="65"/>
      <c r="BHJ390" s="65"/>
      <c r="BHK390" s="65"/>
      <c r="BHL390" s="65"/>
      <c r="BHM390" s="65"/>
      <c r="BHN390" s="65"/>
      <c r="BHO390" s="65"/>
      <c r="BHP390" s="65"/>
      <c r="BHQ390" s="65"/>
      <c r="BHR390" s="65"/>
      <c r="BHS390" s="65"/>
      <c r="BHT390" s="65"/>
      <c r="BHU390" s="65"/>
      <c r="BHV390" s="65"/>
      <c r="BHW390" s="65"/>
      <c r="BHX390" s="65"/>
      <c r="BHY390" s="65"/>
      <c r="BHZ390" s="65"/>
      <c r="BIA390" s="65"/>
      <c r="BIB390" s="65"/>
      <c r="BIC390" s="65"/>
      <c r="BID390" s="65"/>
      <c r="BIE390" s="65"/>
      <c r="BIF390" s="65"/>
      <c r="BIG390" s="65"/>
      <c r="BIH390" s="65"/>
      <c r="BII390" s="65"/>
      <c r="BIJ390" s="65"/>
      <c r="BIK390" s="65"/>
      <c r="BIL390" s="65"/>
      <c r="BIM390" s="65"/>
      <c r="BIN390" s="65"/>
      <c r="BIO390" s="65"/>
      <c r="BIP390" s="65"/>
      <c r="BIQ390" s="65"/>
      <c r="BIR390" s="65"/>
      <c r="BIS390" s="65"/>
      <c r="BIT390" s="65"/>
      <c r="BIU390" s="65"/>
      <c r="BIV390" s="65"/>
      <c r="BIW390" s="65"/>
      <c r="BIX390" s="65"/>
      <c r="BIY390" s="65"/>
      <c r="BIZ390" s="65"/>
      <c r="BJA390" s="65"/>
      <c r="BJB390" s="65"/>
      <c r="BJC390" s="65"/>
      <c r="BJD390" s="65"/>
      <c r="BJE390" s="65"/>
      <c r="BJF390" s="65"/>
      <c r="BJG390" s="65"/>
      <c r="BJH390" s="65"/>
      <c r="BJI390" s="65"/>
      <c r="BJJ390" s="65"/>
      <c r="BJK390" s="65"/>
      <c r="BJL390" s="65"/>
      <c r="BJM390" s="65"/>
      <c r="BJN390" s="65"/>
      <c r="BJO390" s="65"/>
      <c r="BJP390" s="65"/>
      <c r="BJQ390" s="65"/>
      <c r="BJR390" s="65"/>
      <c r="BJS390" s="65"/>
      <c r="BJT390" s="65"/>
      <c r="BJU390" s="65"/>
      <c r="BJV390" s="65"/>
      <c r="BJW390" s="65"/>
      <c r="BJX390" s="65"/>
      <c r="BJY390" s="65"/>
      <c r="BJZ390" s="65"/>
      <c r="BKA390" s="65"/>
      <c r="BKB390" s="65"/>
      <c r="BKC390" s="65"/>
      <c r="BKD390" s="65"/>
      <c r="BKE390" s="65"/>
      <c r="BKF390" s="65"/>
      <c r="BKG390" s="65"/>
      <c r="BKH390" s="65"/>
      <c r="BKI390" s="65"/>
      <c r="BKJ390" s="65"/>
      <c r="BKK390" s="65"/>
      <c r="BKL390" s="65"/>
      <c r="BKM390" s="65"/>
      <c r="BKN390" s="65"/>
      <c r="BKO390" s="65"/>
      <c r="BKP390" s="65"/>
      <c r="BKQ390" s="65"/>
      <c r="BKR390" s="65"/>
      <c r="BKS390" s="65"/>
      <c r="BKT390" s="65"/>
      <c r="BKU390" s="65"/>
      <c r="BKV390" s="65"/>
      <c r="BKW390" s="65"/>
      <c r="BKX390" s="65"/>
      <c r="BKY390" s="65"/>
      <c r="BKZ390" s="65"/>
      <c r="BLA390" s="65"/>
      <c r="BLB390" s="65"/>
      <c r="BLC390" s="65"/>
      <c r="BLD390" s="65"/>
      <c r="BLE390" s="65"/>
      <c r="BLF390" s="65"/>
      <c r="BLG390" s="65"/>
      <c r="BLH390" s="65"/>
      <c r="BLI390" s="65"/>
      <c r="BLJ390" s="65"/>
      <c r="BLK390" s="65"/>
      <c r="BLL390" s="65"/>
      <c r="BLM390" s="65"/>
      <c r="BLN390" s="65"/>
      <c r="BLO390" s="65"/>
      <c r="BLP390" s="65"/>
      <c r="BLQ390" s="65"/>
      <c r="BLR390" s="65"/>
      <c r="BLS390" s="65"/>
      <c r="BLT390" s="65"/>
      <c r="BLU390" s="65"/>
      <c r="BLV390" s="65"/>
      <c r="BLW390" s="65"/>
      <c r="BLX390" s="65"/>
      <c r="BLY390" s="65"/>
      <c r="BLZ390" s="65"/>
      <c r="BMA390" s="65"/>
      <c r="BMB390" s="65"/>
      <c r="BMC390" s="65"/>
      <c r="BMD390" s="65"/>
      <c r="BME390" s="65"/>
      <c r="BMF390" s="65"/>
      <c r="BMG390" s="65"/>
      <c r="BMH390" s="65"/>
      <c r="BMI390" s="65"/>
      <c r="BMJ390" s="65"/>
      <c r="BMK390" s="65"/>
      <c r="BML390" s="65"/>
      <c r="BMM390" s="65"/>
      <c r="BMN390" s="65"/>
      <c r="BMO390" s="65"/>
      <c r="BMP390" s="65"/>
      <c r="BMQ390" s="65"/>
      <c r="BMR390" s="65"/>
      <c r="BMS390" s="65"/>
      <c r="BMT390" s="65"/>
      <c r="BMU390" s="65"/>
      <c r="BMV390" s="65"/>
      <c r="BMW390" s="65"/>
      <c r="BMX390" s="65"/>
      <c r="BMY390" s="65"/>
      <c r="BMZ390" s="65"/>
      <c r="BNA390" s="65"/>
      <c r="BNB390" s="65"/>
      <c r="BNC390" s="65"/>
      <c r="BND390" s="65"/>
      <c r="BNE390" s="65"/>
      <c r="BNF390" s="65"/>
      <c r="BNG390" s="65"/>
      <c r="BNH390" s="65"/>
      <c r="BNI390" s="65"/>
      <c r="BNJ390" s="65"/>
      <c r="BNK390" s="65"/>
      <c r="BNL390" s="65"/>
      <c r="BNM390" s="65"/>
      <c r="BNN390" s="65"/>
      <c r="BNO390" s="65"/>
      <c r="BNP390" s="65"/>
      <c r="BNQ390" s="65"/>
      <c r="BNR390" s="65"/>
      <c r="BNS390" s="65"/>
      <c r="BNT390" s="65"/>
      <c r="BNU390" s="65"/>
      <c r="BNV390" s="65"/>
      <c r="BNW390" s="65"/>
      <c r="BNX390" s="65"/>
      <c r="BNY390" s="65"/>
      <c r="BNZ390" s="65"/>
      <c r="BOA390" s="65"/>
      <c r="BOB390" s="65"/>
      <c r="BOC390" s="65"/>
      <c r="BOD390" s="65"/>
      <c r="BOE390" s="65"/>
      <c r="BOF390" s="65"/>
      <c r="BOG390" s="65"/>
      <c r="BOH390" s="65"/>
      <c r="BOI390" s="65"/>
      <c r="BOJ390" s="65"/>
      <c r="BOK390" s="65"/>
      <c r="BOL390" s="65"/>
      <c r="BOM390" s="65"/>
      <c r="BON390" s="65"/>
      <c r="BOO390" s="65"/>
      <c r="BOP390" s="65"/>
      <c r="BOQ390" s="65"/>
      <c r="BOR390" s="65"/>
      <c r="BOS390" s="65"/>
      <c r="BOT390" s="65"/>
      <c r="BOU390" s="65"/>
      <c r="BOV390" s="65"/>
      <c r="BOW390" s="65"/>
      <c r="BOX390" s="65"/>
      <c r="BOY390" s="65"/>
      <c r="BOZ390" s="65"/>
      <c r="BPA390" s="65"/>
      <c r="BPB390" s="65"/>
      <c r="BPC390" s="65"/>
      <c r="BPD390" s="65"/>
      <c r="BPE390" s="65"/>
      <c r="BPF390" s="65"/>
      <c r="BPG390" s="65"/>
      <c r="BPH390" s="65"/>
      <c r="BPI390" s="65"/>
      <c r="BPJ390" s="65"/>
      <c r="BPK390" s="65"/>
      <c r="BPL390" s="65"/>
      <c r="BPM390" s="65"/>
      <c r="BPN390" s="65"/>
      <c r="BPO390" s="65"/>
      <c r="BPP390" s="65"/>
      <c r="BPQ390" s="65"/>
      <c r="BPR390" s="65"/>
      <c r="BPS390" s="65"/>
      <c r="BPT390" s="65"/>
      <c r="BPU390" s="65"/>
      <c r="BPV390" s="65"/>
      <c r="BPW390" s="65"/>
      <c r="BPX390" s="65"/>
      <c r="BPY390" s="65"/>
      <c r="BPZ390" s="65"/>
      <c r="BQA390" s="65"/>
      <c r="BQB390" s="65"/>
      <c r="BQC390" s="65"/>
      <c r="BQD390" s="65"/>
      <c r="BQE390" s="65"/>
      <c r="BQF390" s="65"/>
      <c r="BQG390" s="65"/>
      <c r="BQH390" s="65"/>
      <c r="BQI390" s="65"/>
      <c r="BQJ390" s="65"/>
      <c r="BQK390" s="65"/>
      <c r="BQL390" s="65"/>
      <c r="BQM390" s="65"/>
      <c r="BQN390" s="65"/>
      <c r="BQO390" s="65"/>
      <c r="BQP390" s="65"/>
      <c r="BQQ390" s="65"/>
      <c r="BQR390" s="65"/>
      <c r="BQS390" s="65"/>
      <c r="BQT390" s="65"/>
      <c r="BQU390" s="65"/>
      <c r="BQV390" s="65"/>
      <c r="BQW390" s="65"/>
      <c r="BQX390" s="65"/>
      <c r="BQY390" s="65"/>
      <c r="BQZ390" s="65"/>
      <c r="BRA390" s="65"/>
      <c r="BRB390" s="65"/>
      <c r="BRC390" s="65"/>
      <c r="BRD390" s="65"/>
      <c r="BRE390" s="65"/>
      <c r="BRF390" s="65"/>
      <c r="BRG390" s="65"/>
      <c r="BRH390" s="65"/>
      <c r="BRI390" s="65"/>
      <c r="BRJ390" s="65"/>
      <c r="BRK390" s="65"/>
      <c r="BRL390" s="65"/>
      <c r="BRM390" s="65"/>
      <c r="BRN390" s="65"/>
      <c r="BRO390" s="65"/>
      <c r="BRP390" s="65"/>
      <c r="BRQ390" s="65"/>
      <c r="BRR390" s="65"/>
      <c r="BRS390" s="65"/>
      <c r="BRT390" s="65"/>
      <c r="BRU390" s="65"/>
      <c r="BRV390" s="65"/>
      <c r="BRW390" s="65"/>
      <c r="BRX390" s="65"/>
      <c r="BRY390" s="65"/>
      <c r="BRZ390" s="65"/>
      <c r="BSA390" s="65"/>
      <c r="BSB390" s="65"/>
      <c r="BSC390" s="65"/>
      <c r="BSD390" s="65"/>
      <c r="BSE390" s="65"/>
      <c r="BSF390" s="65"/>
      <c r="BSG390" s="65"/>
      <c r="BSH390" s="65"/>
      <c r="BSI390" s="65"/>
      <c r="BSJ390" s="65"/>
      <c r="BSK390" s="65"/>
      <c r="BSL390" s="65"/>
      <c r="BSM390" s="65"/>
      <c r="BSN390" s="65"/>
      <c r="BSO390" s="65"/>
      <c r="BSP390" s="65"/>
      <c r="BSQ390" s="65"/>
      <c r="BSR390" s="65"/>
      <c r="BSS390" s="65"/>
      <c r="BST390" s="65"/>
      <c r="BSU390" s="65"/>
      <c r="BSV390" s="65"/>
      <c r="BSW390" s="65"/>
      <c r="BSX390" s="65"/>
      <c r="BSY390" s="65"/>
      <c r="BSZ390" s="65"/>
      <c r="BTA390" s="65"/>
      <c r="BTB390" s="65"/>
      <c r="BTC390" s="65"/>
      <c r="BTD390" s="65"/>
      <c r="BTE390" s="65"/>
      <c r="BTF390" s="65"/>
      <c r="BTG390" s="65"/>
      <c r="BTH390" s="65"/>
      <c r="BTI390" s="65"/>
      <c r="BTJ390" s="65"/>
      <c r="BTK390" s="65"/>
      <c r="BTL390" s="65"/>
      <c r="BTM390" s="65"/>
      <c r="BTN390" s="65"/>
      <c r="BTO390" s="65"/>
      <c r="BTP390" s="65"/>
      <c r="BTQ390" s="65"/>
      <c r="BTR390" s="65"/>
      <c r="BTS390" s="65"/>
      <c r="BTT390" s="65"/>
      <c r="BTU390" s="65"/>
      <c r="BTV390" s="65"/>
      <c r="BTW390" s="65"/>
      <c r="BTX390" s="65"/>
      <c r="BTY390" s="65"/>
      <c r="BTZ390" s="65"/>
      <c r="BUA390" s="65"/>
      <c r="BUB390" s="65"/>
      <c r="BUC390" s="65"/>
      <c r="BUD390" s="65"/>
      <c r="BUE390" s="65"/>
      <c r="BUF390" s="65"/>
      <c r="BUG390" s="65"/>
      <c r="BUH390" s="65"/>
      <c r="BUI390" s="65"/>
      <c r="BUJ390" s="65"/>
      <c r="BUK390" s="65"/>
      <c r="BUL390" s="65"/>
      <c r="BUM390" s="65"/>
      <c r="BUN390" s="65"/>
      <c r="BUO390" s="65"/>
      <c r="BUP390" s="65"/>
      <c r="BUQ390" s="65"/>
      <c r="BUR390" s="65"/>
      <c r="BUS390" s="65"/>
      <c r="BUT390" s="65"/>
      <c r="BUU390" s="65"/>
      <c r="BUV390" s="65"/>
      <c r="BUW390" s="65"/>
      <c r="BUX390" s="65"/>
      <c r="BUY390" s="65"/>
      <c r="BUZ390" s="65"/>
      <c r="BVA390" s="65"/>
      <c r="BVB390" s="65"/>
      <c r="BVC390" s="65"/>
      <c r="BVD390" s="65"/>
      <c r="BVE390" s="65"/>
      <c r="BVF390" s="65"/>
      <c r="BVG390" s="65"/>
      <c r="BVH390" s="65"/>
      <c r="BVI390" s="65"/>
      <c r="BVJ390" s="65"/>
      <c r="BVK390" s="65"/>
      <c r="BVL390" s="65"/>
      <c r="BVM390" s="65"/>
      <c r="BVN390" s="65"/>
      <c r="BVO390" s="65"/>
      <c r="BVP390" s="65"/>
      <c r="BVQ390" s="65"/>
      <c r="BVR390" s="65"/>
      <c r="BVS390" s="65"/>
      <c r="BVT390" s="65"/>
      <c r="BVU390" s="65"/>
      <c r="BVV390" s="65"/>
      <c r="BVW390" s="65"/>
      <c r="BVX390" s="65"/>
      <c r="BVY390" s="65"/>
      <c r="BVZ390" s="65"/>
      <c r="BWA390" s="65"/>
      <c r="BWB390" s="65"/>
      <c r="BWC390" s="65"/>
      <c r="BWD390" s="65"/>
      <c r="BWE390" s="65"/>
      <c r="BWF390" s="65"/>
      <c r="BWG390" s="65"/>
      <c r="BWH390" s="65"/>
      <c r="BWI390" s="65"/>
      <c r="BWJ390" s="65"/>
      <c r="BWK390" s="65"/>
      <c r="BWL390" s="65"/>
      <c r="BWM390" s="65"/>
      <c r="BWN390" s="65"/>
      <c r="BWO390" s="65"/>
      <c r="BWP390" s="65"/>
      <c r="BWQ390" s="65"/>
      <c r="BWR390" s="65"/>
      <c r="BWS390" s="65"/>
      <c r="BWT390" s="65"/>
      <c r="BWU390" s="65"/>
      <c r="BWV390" s="65"/>
      <c r="BWW390" s="65"/>
      <c r="BWX390" s="65"/>
      <c r="BWY390" s="65"/>
      <c r="BWZ390" s="65"/>
      <c r="BXA390" s="65"/>
      <c r="BXB390" s="65"/>
      <c r="BXC390" s="65"/>
      <c r="BXD390" s="65"/>
      <c r="BXE390" s="65"/>
      <c r="BXF390" s="65"/>
      <c r="BXG390" s="65"/>
      <c r="BXH390" s="65"/>
      <c r="BXI390" s="65"/>
      <c r="BXJ390" s="65"/>
      <c r="BXK390" s="65"/>
      <c r="BXL390" s="65"/>
      <c r="BXM390" s="65"/>
      <c r="BXN390" s="65"/>
      <c r="BXO390" s="65"/>
      <c r="BXP390" s="65"/>
      <c r="BXQ390" s="65"/>
      <c r="BXR390" s="65"/>
      <c r="BXS390" s="65"/>
      <c r="BXT390" s="65"/>
      <c r="BXU390" s="65"/>
      <c r="BXV390" s="65"/>
      <c r="BXW390" s="65"/>
      <c r="BXX390" s="65"/>
      <c r="BXY390" s="65"/>
      <c r="BXZ390" s="65"/>
      <c r="BYA390" s="65"/>
      <c r="BYB390" s="65"/>
      <c r="BYC390" s="65"/>
      <c r="BYD390" s="65"/>
      <c r="BYE390" s="65"/>
      <c r="BYF390" s="65"/>
      <c r="BYG390" s="65"/>
      <c r="BYH390" s="65"/>
      <c r="BYI390" s="65"/>
      <c r="BYJ390" s="65"/>
      <c r="BYK390" s="65"/>
      <c r="BYL390" s="65"/>
      <c r="BYM390" s="65"/>
      <c r="BYN390" s="65"/>
      <c r="BYO390" s="65"/>
      <c r="BYP390" s="65"/>
      <c r="BYQ390" s="65"/>
      <c r="BYR390" s="65"/>
      <c r="BYS390" s="65"/>
      <c r="BYT390" s="65"/>
      <c r="BYU390" s="65"/>
      <c r="BYV390" s="65"/>
      <c r="BYW390" s="65"/>
      <c r="BYX390" s="65"/>
      <c r="BYY390" s="65"/>
      <c r="BYZ390" s="65"/>
      <c r="BZA390" s="65"/>
      <c r="BZB390" s="65"/>
      <c r="BZC390" s="65"/>
      <c r="BZD390" s="65"/>
      <c r="BZE390" s="65"/>
      <c r="BZF390" s="65"/>
      <c r="BZG390" s="65"/>
      <c r="BZH390" s="65"/>
      <c r="BZI390" s="65"/>
      <c r="BZJ390" s="65"/>
      <c r="BZK390" s="65"/>
      <c r="BZL390" s="65"/>
      <c r="BZM390" s="65"/>
      <c r="BZN390" s="65"/>
      <c r="BZO390" s="65"/>
      <c r="BZP390" s="65"/>
      <c r="BZQ390" s="65"/>
      <c r="BZR390" s="65"/>
      <c r="BZS390" s="65"/>
      <c r="BZT390" s="65"/>
      <c r="BZU390" s="65"/>
      <c r="BZV390" s="65"/>
      <c r="BZW390" s="65"/>
      <c r="BZX390" s="65"/>
      <c r="BZY390" s="65"/>
      <c r="BZZ390" s="65"/>
      <c r="CAA390" s="65"/>
      <c r="CAB390" s="65"/>
      <c r="CAC390" s="65"/>
      <c r="CAD390" s="65"/>
      <c r="CAE390" s="65"/>
      <c r="CAF390" s="65"/>
      <c r="CAG390" s="65"/>
      <c r="CAH390" s="65"/>
      <c r="CAI390" s="65"/>
      <c r="CAJ390" s="65"/>
      <c r="CAK390" s="65"/>
      <c r="CAL390" s="65"/>
      <c r="CAM390" s="65"/>
      <c r="CAN390" s="65"/>
      <c r="CAO390" s="65"/>
      <c r="CAP390" s="65"/>
      <c r="CAQ390" s="65"/>
      <c r="CAR390" s="65"/>
      <c r="CAS390" s="65"/>
      <c r="CAT390" s="65"/>
      <c r="CAU390" s="65"/>
      <c r="CAV390" s="65"/>
      <c r="CAW390" s="65"/>
      <c r="CAX390" s="65"/>
      <c r="CAY390" s="65"/>
      <c r="CAZ390" s="65"/>
      <c r="CBA390" s="65"/>
      <c r="CBB390" s="65"/>
      <c r="CBC390" s="65"/>
      <c r="CBD390" s="65"/>
      <c r="CBE390" s="65"/>
      <c r="CBF390" s="65"/>
      <c r="CBG390" s="65"/>
      <c r="CBH390" s="65"/>
      <c r="CBI390" s="65"/>
      <c r="CBJ390" s="65"/>
      <c r="CBK390" s="65"/>
      <c r="CBL390" s="65"/>
      <c r="CBM390" s="65"/>
      <c r="CBN390" s="65"/>
      <c r="CBO390" s="65"/>
      <c r="CBP390" s="65"/>
      <c r="CBQ390" s="65"/>
      <c r="CBR390" s="65"/>
      <c r="CBS390" s="65"/>
      <c r="CBT390" s="65"/>
      <c r="CBU390" s="65"/>
      <c r="CBV390" s="65"/>
      <c r="CBW390" s="65"/>
      <c r="CBX390" s="65"/>
      <c r="CBY390" s="65"/>
      <c r="CBZ390" s="65"/>
      <c r="CCA390" s="65"/>
      <c r="CCB390" s="65"/>
      <c r="CCC390" s="65"/>
      <c r="CCD390" s="65"/>
      <c r="CCE390" s="65"/>
      <c r="CCF390" s="65"/>
      <c r="CCG390" s="65"/>
      <c r="CCH390" s="65"/>
      <c r="CCI390" s="65"/>
      <c r="CCJ390" s="65"/>
      <c r="CCK390" s="65"/>
      <c r="CCL390" s="65"/>
      <c r="CCM390" s="65"/>
      <c r="CCN390" s="65"/>
      <c r="CCO390" s="65"/>
      <c r="CCP390" s="65"/>
      <c r="CCQ390" s="65"/>
      <c r="CCR390" s="65"/>
      <c r="CCS390" s="65"/>
      <c r="CCT390" s="65"/>
      <c r="CCU390" s="65"/>
      <c r="CCV390" s="65"/>
      <c r="CCW390" s="65"/>
      <c r="CCX390" s="65"/>
      <c r="CCY390" s="65"/>
      <c r="CCZ390" s="65"/>
      <c r="CDA390" s="65"/>
      <c r="CDB390" s="65"/>
      <c r="CDC390" s="65"/>
      <c r="CDD390" s="65"/>
      <c r="CDE390" s="65"/>
      <c r="CDF390" s="65"/>
      <c r="CDG390" s="65"/>
      <c r="CDH390" s="65"/>
      <c r="CDI390" s="65"/>
      <c r="CDJ390" s="65"/>
      <c r="CDK390" s="65"/>
      <c r="CDL390" s="65"/>
      <c r="CDM390" s="65"/>
      <c r="CDN390" s="65"/>
      <c r="CDO390" s="65"/>
      <c r="CDP390" s="65"/>
      <c r="CDQ390" s="65"/>
      <c r="CDR390" s="65"/>
      <c r="CDS390" s="65"/>
      <c r="CDT390" s="65"/>
      <c r="CDU390" s="65"/>
      <c r="CDV390" s="65"/>
      <c r="CDW390" s="65"/>
      <c r="CDX390" s="65"/>
      <c r="CDY390" s="65"/>
      <c r="CDZ390" s="65"/>
      <c r="CEA390" s="65"/>
      <c r="CEB390" s="65"/>
      <c r="CEC390" s="65"/>
      <c r="CED390" s="65"/>
      <c r="CEE390" s="65"/>
      <c r="CEF390" s="65"/>
      <c r="CEG390" s="65"/>
      <c r="CEH390" s="65"/>
      <c r="CEI390" s="65"/>
      <c r="CEJ390" s="65"/>
      <c r="CEK390" s="65"/>
      <c r="CEL390" s="65"/>
      <c r="CEM390" s="65"/>
      <c r="CEN390" s="65"/>
      <c r="CEO390" s="65"/>
      <c r="CEP390" s="65"/>
      <c r="CEQ390" s="65"/>
      <c r="CER390" s="65"/>
      <c r="CES390" s="65"/>
      <c r="CET390" s="65"/>
      <c r="CEU390" s="65"/>
      <c r="CEV390" s="65"/>
      <c r="CEW390" s="65"/>
      <c r="CEX390" s="65"/>
      <c r="CEY390" s="65"/>
      <c r="CEZ390" s="65"/>
      <c r="CFA390" s="65"/>
      <c r="CFB390" s="65"/>
      <c r="CFC390" s="65"/>
      <c r="CFD390" s="65"/>
      <c r="CFE390" s="65"/>
      <c r="CFF390" s="65"/>
      <c r="CFG390" s="65"/>
      <c r="CFH390" s="65"/>
      <c r="CFI390" s="65"/>
      <c r="CFJ390" s="65"/>
      <c r="CFK390" s="65"/>
      <c r="CFL390" s="65"/>
      <c r="CFM390" s="65"/>
      <c r="CFN390" s="65"/>
      <c r="CFO390" s="65"/>
      <c r="CFP390" s="65"/>
      <c r="CFQ390" s="65"/>
      <c r="CFR390" s="65"/>
      <c r="CFS390" s="65"/>
      <c r="CFT390" s="65"/>
      <c r="CFU390" s="65"/>
      <c r="CFV390" s="65"/>
      <c r="CFW390" s="65"/>
      <c r="CFX390" s="65"/>
      <c r="CFY390" s="65"/>
      <c r="CFZ390" s="65"/>
      <c r="CGA390" s="65"/>
      <c r="CGB390" s="65"/>
      <c r="CGC390" s="65"/>
      <c r="CGD390" s="65"/>
      <c r="CGE390" s="65"/>
      <c r="CGF390" s="65"/>
      <c r="CGG390" s="65"/>
      <c r="CGH390" s="65"/>
      <c r="CGI390" s="65"/>
      <c r="CGJ390" s="65"/>
      <c r="CGK390" s="65"/>
      <c r="CGL390" s="65"/>
      <c r="CGM390" s="65"/>
      <c r="CGN390" s="65"/>
      <c r="CGO390" s="65"/>
      <c r="CGP390" s="65"/>
      <c r="CGQ390" s="65"/>
      <c r="CGR390" s="65"/>
      <c r="CGS390" s="65"/>
      <c r="CGT390" s="65"/>
      <c r="CGU390" s="65"/>
      <c r="CGV390" s="65"/>
      <c r="CGW390" s="65"/>
      <c r="CGX390" s="65"/>
      <c r="CGY390" s="65"/>
      <c r="CGZ390" s="65"/>
      <c r="CHA390" s="65"/>
      <c r="CHB390" s="65"/>
      <c r="CHC390" s="65"/>
      <c r="CHD390" s="65"/>
      <c r="CHE390" s="65"/>
      <c r="CHF390" s="65"/>
      <c r="CHG390" s="65"/>
      <c r="CHH390" s="65"/>
      <c r="CHI390" s="65"/>
      <c r="CHJ390" s="65"/>
      <c r="CHK390" s="65"/>
      <c r="CHL390" s="65"/>
      <c r="CHM390" s="65"/>
      <c r="CHN390" s="65"/>
      <c r="CHO390" s="65"/>
      <c r="CHP390" s="65"/>
      <c r="CHQ390" s="65"/>
      <c r="CHR390" s="65"/>
      <c r="CHS390" s="65"/>
      <c r="CHT390" s="65"/>
      <c r="CHU390" s="65"/>
      <c r="CHV390" s="65"/>
      <c r="CHW390" s="65"/>
      <c r="CHX390" s="65"/>
      <c r="CHY390" s="65"/>
      <c r="CHZ390" s="65"/>
      <c r="CIA390" s="65"/>
      <c r="CIB390" s="65"/>
      <c r="CIC390" s="65"/>
      <c r="CID390" s="65"/>
      <c r="CIE390" s="65"/>
      <c r="CIF390" s="65"/>
      <c r="CIG390" s="65"/>
      <c r="CIH390" s="65"/>
      <c r="CII390" s="65"/>
      <c r="CIJ390" s="65"/>
      <c r="CIK390" s="65"/>
      <c r="CIL390" s="65"/>
      <c r="CIM390" s="65"/>
      <c r="CIN390" s="65"/>
      <c r="CIO390" s="65"/>
      <c r="CIP390" s="65"/>
      <c r="CIQ390" s="65"/>
      <c r="CIR390" s="65"/>
      <c r="CIS390" s="65"/>
      <c r="CIT390" s="65"/>
      <c r="CIU390" s="65"/>
      <c r="CIV390" s="65"/>
      <c r="CIW390" s="65"/>
      <c r="CIX390" s="65"/>
      <c r="CIY390" s="65"/>
      <c r="CIZ390" s="65"/>
      <c r="CJA390" s="65"/>
      <c r="CJB390" s="65"/>
      <c r="CJC390" s="65"/>
      <c r="CJD390" s="65"/>
      <c r="CJE390" s="65"/>
      <c r="CJF390" s="65"/>
      <c r="CJG390" s="65"/>
      <c r="CJH390" s="65"/>
      <c r="CJI390" s="65"/>
      <c r="CJJ390" s="65"/>
      <c r="CJK390" s="65"/>
      <c r="CJL390" s="65"/>
      <c r="CJM390" s="65"/>
      <c r="CJN390" s="65"/>
      <c r="CJO390" s="65"/>
      <c r="CJP390" s="65"/>
      <c r="CJQ390" s="65"/>
      <c r="CJR390" s="65"/>
      <c r="CJS390" s="65"/>
      <c r="CJT390" s="65"/>
      <c r="CJU390" s="65"/>
      <c r="CJV390" s="65"/>
      <c r="CJW390" s="65"/>
      <c r="CJX390" s="65"/>
      <c r="CJY390" s="65"/>
      <c r="CJZ390" s="65"/>
      <c r="CKA390" s="65"/>
      <c r="CKB390" s="65"/>
      <c r="CKC390" s="65"/>
      <c r="CKD390" s="65"/>
      <c r="CKE390" s="65"/>
      <c r="CKF390" s="65"/>
      <c r="CKG390" s="65"/>
      <c r="CKH390" s="65"/>
      <c r="CKI390" s="65"/>
      <c r="CKJ390" s="65"/>
      <c r="CKK390" s="65"/>
      <c r="CKL390" s="65"/>
      <c r="CKM390" s="65"/>
      <c r="CKN390" s="65"/>
      <c r="CKO390" s="65"/>
      <c r="CKP390" s="65"/>
      <c r="CKQ390" s="65"/>
      <c r="CKR390" s="65"/>
      <c r="CKS390" s="65"/>
      <c r="CKT390" s="65"/>
      <c r="CKU390" s="65"/>
      <c r="CKV390" s="65"/>
      <c r="CKW390" s="65"/>
      <c r="CKX390" s="65"/>
      <c r="CKY390" s="65"/>
      <c r="CKZ390" s="65"/>
      <c r="CLA390" s="65"/>
      <c r="CLB390" s="65"/>
      <c r="CLC390" s="65"/>
      <c r="CLD390" s="65"/>
      <c r="CLE390" s="65"/>
      <c r="CLF390" s="65"/>
      <c r="CLG390" s="65"/>
      <c r="CLH390" s="65"/>
      <c r="CLI390" s="65"/>
      <c r="CLJ390" s="65"/>
      <c r="CLK390" s="65"/>
      <c r="CLL390" s="65"/>
      <c r="CLM390" s="65"/>
      <c r="CLN390" s="65"/>
      <c r="CLO390" s="65"/>
      <c r="CLP390" s="65"/>
      <c r="CLQ390" s="65"/>
      <c r="CLR390" s="65"/>
      <c r="CLS390" s="65"/>
      <c r="CLT390" s="65"/>
      <c r="CLU390" s="65"/>
      <c r="CLV390" s="65"/>
      <c r="CLW390" s="65"/>
      <c r="CLX390" s="65"/>
      <c r="CLY390" s="65"/>
      <c r="CLZ390" s="65"/>
      <c r="CMA390" s="65"/>
      <c r="CMB390" s="65"/>
      <c r="CMC390" s="65"/>
      <c r="CMD390" s="65"/>
      <c r="CME390" s="65"/>
      <c r="CMF390" s="65"/>
      <c r="CMG390" s="65"/>
      <c r="CMH390" s="65"/>
      <c r="CMI390" s="65"/>
      <c r="CMJ390" s="65"/>
      <c r="CMK390" s="65"/>
      <c r="CML390" s="65"/>
      <c r="CMM390" s="65"/>
      <c r="CMN390" s="65"/>
      <c r="CMO390" s="65"/>
      <c r="CMP390" s="65"/>
      <c r="CMQ390" s="65"/>
      <c r="CMR390" s="65"/>
      <c r="CMS390" s="65"/>
      <c r="CMT390" s="65"/>
      <c r="CMU390" s="65"/>
      <c r="CMV390" s="65"/>
      <c r="CMW390" s="65"/>
      <c r="CMX390" s="65"/>
      <c r="CMY390" s="65"/>
      <c r="CMZ390" s="65"/>
      <c r="CNA390" s="65"/>
      <c r="CNB390" s="65"/>
      <c r="CNC390" s="65"/>
      <c r="CND390" s="65"/>
      <c r="CNE390" s="65"/>
      <c r="CNF390" s="65"/>
      <c r="CNG390" s="65"/>
      <c r="CNH390" s="65"/>
      <c r="CNI390" s="65"/>
      <c r="CNJ390" s="65"/>
      <c r="CNK390" s="65"/>
      <c r="CNL390" s="65"/>
      <c r="CNM390" s="65"/>
      <c r="CNN390" s="65"/>
      <c r="CNO390" s="65"/>
      <c r="CNP390" s="65"/>
      <c r="CNQ390" s="65"/>
      <c r="CNR390" s="65"/>
      <c r="CNS390" s="65"/>
      <c r="CNT390" s="65"/>
      <c r="CNU390" s="65"/>
      <c r="CNV390" s="65"/>
      <c r="CNW390" s="65"/>
      <c r="CNX390" s="65"/>
      <c r="CNY390" s="65"/>
      <c r="CNZ390" s="65"/>
      <c r="COA390" s="65"/>
      <c r="COB390" s="65"/>
      <c r="COC390" s="65"/>
      <c r="COD390" s="65"/>
      <c r="COE390" s="65"/>
      <c r="COF390" s="65"/>
      <c r="COG390" s="65"/>
      <c r="COH390" s="65"/>
      <c r="COI390" s="65"/>
      <c r="COJ390" s="65"/>
      <c r="COK390" s="65"/>
      <c r="COL390" s="65"/>
      <c r="COM390" s="65"/>
      <c r="CON390" s="65"/>
      <c r="COO390" s="65"/>
      <c r="COP390" s="65"/>
      <c r="COQ390" s="65"/>
      <c r="COR390" s="65"/>
      <c r="COS390" s="65"/>
      <c r="COT390" s="65"/>
      <c r="COU390" s="65"/>
      <c r="COV390" s="65"/>
      <c r="COW390" s="65"/>
      <c r="COX390" s="65"/>
      <c r="COY390" s="65"/>
      <c r="COZ390" s="65"/>
      <c r="CPA390" s="65"/>
      <c r="CPB390" s="65"/>
      <c r="CPC390" s="65"/>
      <c r="CPD390" s="65"/>
      <c r="CPE390" s="65"/>
      <c r="CPF390" s="65"/>
      <c r="CPG390" s="65"/>
      <c r="CPH390" s="65"/>
      <c r="CPI390" s="65"/>
      <c r="CPJ390" s="65"/>
      <c r="CPK390" s="65"/>
      <c r="CPL390" s="65"/>
      <c r="CPM390" s="65"/>
      <c r="CPN390" s="65"/>
      <c r="CPO390" s="65"/>
      <c r="CPP390" s="65"/>
      <c r="CPQ390" s="65"/>
      <c r="CPR390" s="65"/>
      <c r="CPS390" s="65"/>
      <c r="CPT390" s="65"/>
      <c r="CPU390" s="65"/>
      <c r="CPV390" s="65"/>
      <c r="CPW390" s="65"/>
      <c r="CPX390" s="65"/>
      <c r="CPY390" s="65"/>
      <c r="CPZ390" s="65"/>
      <c r="CQA390" s="65"/>
      <c r="CQB390" s="65"/>
      <c r="CQC390" s="65"/>
      <c r="CQD390" s="65"/>
      <c r="CQE390" s="65"/>
      <c r="CQF390" s="65"/>
      <c r="CQG390" s="65"/>
      <c r="CQH390" s="65"/>
      <c r="CQI390" s="65"/>
      <c r="CQJ390" s="65"/>
      <c r="CQK390" s="65"/>
      <c r="CQL390" s="65"/>
      <c r="CQM390" s="65"/>
      <c r="CQN390" s="65"/>
      <c r="CQO390" s="65"/>
      <c r="CQP390" s="65"/>
      <c r="CQQ390" s="65"/>
      <c r="CQR390" s="65"/>
      <c r="CQS390" s="65"/>
      <c r="CQT390" s="65"/>
      <c r="CQU390" s="65"/>
      <c r="CQV390" s="65"/>
      <c r="CQW390" s="65"/>
      <c r="CQX390" s="65"/>
      <c r="CQY390" s="65"/>
      <c r="CQZ390" s="65"/>
      <c r="CRA390" s="65"/>
      <c r="CRB390" s="65"/>
      <c r="CRC390" s="65"/>
      <c r="CRD390" s="65"/>
      <c r="CRE390" s="65"/>
      <c r="CRF390" s="65"/>
      <c r="CRG390" s="65"/>
      <c r="CRH390" s="65"/>
      <c r="CRI390" s="65"/>
      <c r="CRJ390" s="65"/>
      <c r="CRK390" s="65"/>
      <c r="CRL390" s="65"/>
      <c r="CRM390" s="65"/>
      <c r="CRN390" s="65"/>
      <c r="CRO390" s="65"/>
      <c r="CRP390" s="65"/>
      <c r="CRQ390" s="65"/>
      <c r="CRR390" s="65"/>
      <c r="CRS390" s="65"/>
      <c r="CRT390" s="65"/>
      <c r="CRU390" s="65"/>
      <c r="CRV390" s="65"/>
      <c r="CRW390" s="65"/>
      <c r="CRX390" s="65"/>
      <c r="CRY390" s="65"/>
      <c r="CRZ390" s="65"/>
      <c r="CSA390" s="65"/>
      <c r="CSB390" s="65"/>
      <c r="CSC390" s="65"/>
      <c r="CSD390" s="65"/>
      <c r="CSE390" s="65"/>
      <c r="CSF390" s="65"/>
      <c r="CSG390" s="65"/>
      <c r="CSH390" s="65"/>
      <c r="CSI390" s="65"/>
      <c r="CSJ390" s="65"/>
      <c r="CSK390" s="65"/>
      <c r="CSL390" s="65"/>
      <c r="CSM390" s="65"/>
      <c r="CSN390" s="65"/>
      <c r="CSO390" s="65"/>
      <c r="CSP390" s="65"/>
      <c r="CSQ390" s="65"/>
      <c r="CSR390" s="65"/>
      <c r="CSS390" s="65"/>
      <c r="CST390" s="65"/>
      <c r="CSU390" s="65"/>
      <c r="CSV390" s="65"/>
      <c r="CSW390" s="65"/>
      <c r="CSX390" s="65"/>
      <c r="CSY390" s="65"/>
      <c r="CSZ390" s="65"/>
      <c r="CTA390" s="65"/>
      <c r="CTB390" s="65"/>
      <c r="CTC390" s="65"/>
      <c r="CTD390" s="65"/>
      <c r="CTE390" s="65"/>
      <c r="CTF390" s="65"/>
      <c r="CTG390" s="65"/>
      <c r="CTH390" s="65"/>
      <c r="CTI390" s="65"/>
      <c r="CTJ390" s="65"/>
      <c r="CTK390" s="65"/>
      <c r="CTL390" s="65"/>
      <c r="CTM390" s="65"/>
      <c r="CTN390" s="65"/>
      <c r="CTO390" s="65"/>
      <c r="CTP390" s="65"/>
      <c r="CTQ390" s="65"/>
      <c r="CTR390" s="65"/>
      <c r="CTS390" s="65"/>
      <c r="CTT390" s="65"/>
      <c r="CTU390" s="65"/>
      <c r="CTV390" s="65"/>
      <c r="CTW390" s="65"/>
      <c r="CTX390" s="65"/>
      <c r="CTY390" s="65"/>
      <c r="CTZ390" s="65"/>
      <c r="CUA390" s="65"/>
      <c r="CUB390" s="65"/>
      <c r="CUC390" s="65"/>
      <c r="CUD390" s="65"/>
      <c r="CUE390" s="65"/>
      <c r="CUF390" s="65"/>
      <c r="CUG390" s="65"/>
      <c r="CUH390" s="65"/>
      <c r="CUI390" s="65"/>
      <c r="CUJ390" s="65"/>
      <c r="CUK390" s="65"/>
      <c r="CUL390" s="65"/>
      <c r="CUM390" s="65"/>
      <c r="CUN390" s="65"/>
      <c r="CUO390" s="65"/>
      <c r="CUP390" s="65"/>
      <c r="CUQ390" s="65"/>
      <c r="CUR390" s="65"/>
      <c r="CUS390" s="65"/>
      <c r="CUT390" s="65"/>
      <c r="CUU390" s="65"/>
      <c r="CUV390" s="65"/>
      <c r="CUW390" s="65"/>
      <c r="CUX390" s="65"/>
      <c r="CUY390" s="65"/>
      <c r="CUZ390" s="65"/>
      <c r="CVA390" s="65"/>
      <c r="CVB390" s="65"/>
      <c r="CVC390" s="65"/>
      <c r="CVD390" s="65"/>
      <c r="CVE390" s="65"/>
      <c r="CVF390" s="65"/>
      <c r="CVG390" s="65"/>
      <c r="CVH390" s="65"/>
      <c r="CVI390" s="65"/>
      <c r="CVJ390" s="65"/>
      <c r="CVK390" s="65"/>
      <c r="CVL390" s="65"/>
      <c r="CVM390" s="65"/>
      <c r="CVN390" s="65"/>
      <c r="CVO390" s="65"/>
      <c r="CVP390" s="65"/>
      <c r="CVQ390" s="65"/>
      <c r="CVR390" s="65"/>
      <c r="CVS390" s="65"/>
      <c r="CVT390" s="65"/>
      <c r="CVU390" s="65"/>
      <c r="CVV390" s="65"/>
      <c r="CVW390" s="65"/>
      <c r="CVX390" s="65"/>
      <c r="CVY390" s="65"/>
      <c r="CVZ390" s="65"/>
      <c r="CWA390" s="65"/>
      <c r="CWB390" s="65"/>
      <c r="CWC390" s="65"/>
      <c r="CWD390" s="65"/>
      <c r="CWE390" s="65"/>
      <c r="CWF390" s="65"/>
      <c r="CWG390" s="65"/>
      <c r="CWH390" s="65"/>
      <c r="CWI390" s="65"/>
      <c r="CWJ390" s="65"/>
      <c r="CWK390" s="65"/>
      <c r="CWL390" s="65"/>
      <c r="CWM390" s="65"/>
      <c r="CWN390" s="65"/>
      <c r="CWO390" s="65"/>
      <c r="CWP390" s="65"/>
      <c r="CWQ390" s="65"/>
      <c r="CWR390" s="65"/>
      <c r="CWS390" s="65"/>
      <c r="CWT390" s="65"/>
      <c r="CWU390" s="65"/>
      <c r="CWV390" s="65"/>
      <c r="CWW390" s="65"/>
      <c r="CWX390" s="65"/>
      <c r="CWY390" s="65"/>
      <c r="CWZ390" s="65"/>
      <c r="CXA390" s="65"/>
      <c r="CXB390" s="65"/>
      <c r="CXC390" s="65"/>
      <c r="CXD390" s="65"/>
      <c r="CXE390" s="65"/>
      <c r="CXF390" s="65"/>
      <c r="CXG390" s="65"/>
      <c r="CXH390" s="65"/>
      <c r="CXI390" s="65"/>
      <c r="CXJ390" s="65"/>
      <c r="CXK390" s="65"/>
      <c r="CXL390" s="65"/>
      <c r="CXM390" s="65"/>
      <c r="CXN390" s="65"/>
      <c r="CXO390" s="65"/>
      <c r="CXP390" s="65"/>
      <c r="CXQ390" s="65"/>
      <c r="CXR390" s="65"/>
      <c r="CXS390" s="65"/>
      <c r="CXT390" s="65"/>
      <c r="CXU390" s="65"/>
      <c r="CXV390" s="65"/>
      <c r="CXW390" s="65"/>
      <c r="CXX390" s="65"/>
      <c r="CXY390" s="65"/>
      <c r="CXZ390" s="65"/>
      <c r="CYA390" s="65"/>
      <c r="CYB390" s="65"/>
      <c r="CYC390" s="65"/>
      <c r="CYD390" s="65"/>
      <c r="CYE390" s="65"/>
      <c r="CYF390" s="65"/>
      <c r="CYG390" s="65"/>
      <c r="CYH390" s="65"/>
      <c r="CYI390" s="65"/>
      <c r="CYJ390" s="65"/>
      <c r="CYK390" s="65"/>
      <c r="CYL390" s="65"/>
      <c r="CYM390" s="65"/>
      <c r="CYN390" s="65"/>
      <c r="CYO390" s="65"/>
      <c r="CYP390" s="65"/>
      <c r="CYQ390" s="65"/>
      <c r="CYR390" s="65"/>
      <c r="CYS390" s="65"/>
      <c r="CYT390" s="65"/>
      <c r="CYU390" s="65"/>
      <c r="CYV390" s="65"/>
      <c r="CYW390" s="65"/>
      <c r="CYX390" s="65"/>
      <c r="CYY390" s="65"/>
      <c r="CYZ390" s="65"/>
      <c r="CZA390" s="65"/>
      <c r="CZB390" s="65"/>
      <c r="CZC390" s="65"/>
      <c r="CZD390" s="65"/>
      <c r="CZE390" s="65"/>
      <c r="CZF390" s="65"/>
      <c r="CZG390" s="65"/>
      <c r="CZH390" s="65"/>
      <c r="CZI390" s="65"/>
      <c r="CZJ390" s="65"/>
      <c r="CZK390" s="65"/>
      <c r="CZL390" s="65"/>
      <c r="CZM390" s="65"/>
      <c r="CZN390" s="65"/>
      <c r="CZO390" s="65"/>
      <c r="CZP390" s="65"/>
      <c r="CZQ390" s="65"/>
      <c r="CZR390" s="65"/>
      <c r="CZS390" s="65"/>
      <c r="CZT390" s="65"/>
      <c r="CZU390" s="65"/>
      <c r="CZV390" s="65"/>
      <c r="CZW390" s="65"/>
      <c r="CZX390" s="65"/>
      <c r="CZY390" s="65"/>
      <c r="CZZ390" s="65"/>
      <c r="DAA390" s="65"/>
      <c r="DAB390" s="65"/>
      <c r="DAC390" s="65"/>
      <c r="DAD390" s="65"/>
      <c r="DAE390" s="65"/>
      <c r="DAF390" s="65"/>
      <c r="DAG390" s="65"/>
      <c r="DAH390" s="65"/>
      <c r="DAI390" s="65"/>
      <c r="DAJ390" s="65"/>
      <c r="DAK390" s="65"/>
      <c r="DAL390" s="65"/>
      <c r="DAM390" s="65"/>
      <c r="DAN390" s="65"/>
      <c r="DAO390" s="65"/>
      <c r="DAP390" s="65"/>
      <c r="DAQ390" s="65"/>
      <c r="DAR390" s="65"/>
      <c r="DAS390" s="65"/>
      <c r="DAT390" s="65"/>
      <c r="DAU390" s="65"/>
      <c r="DAV390" s="65"/>
      <c r="DAW390" s="65"/>
      <c r="DAX390" s="65"/>
      <c r="DAY390" s="65"/>
      <c r="DAZ390" s="65"/>
      <c r="DBA390" s="65"/>
      <c r="DBB390" s="65"/>
      <c r="DBC390" s="65"/>
      <c r="DBD390" s="65"/>
      <c r="DBE390" s="65"/>
      <c r="DBF390" s="65"/>
      <c r="DBG390" s="65"/>
      <c r="DBH390" s="65"/>
      <c r="DBI390" s="65"/>
      <c r="DBJ390" s="65"/>
      <c r="DBK390" s="65"/>
      <c r="DBL390" s="65"/>
      <c r="DBM390" s="65"/>
      <c r="DBN390" s="65"/>
      <c r="DBO390" s="65"/>
      <c r="DBP390" s="65"/>
      <c r="DBQ390" s="65"/>
      <c r="DBR390" s="65"/>
      <c r="DBS390" s="65"/>
      <c r="DBT390" s="65"/>
      <c r="DBU390" s="65"/>
      <c r="DBV390" s="65"/>
      <c r="DBW390" s="65"/>
      <c r="DBX390" s="65"/>
      <c r="DBY390" s="65"/>
      <c r="DBZ390" s="65"/>
      <c r="DCA390" s="65"/>
      <c r="DCB390" s="65"/>
      <c r="DCC390" s="65"/>
      <c r="DCD390" s="65"/>
      <c r="DCE390" s="65"/>
      <c r="DCF390" s="65"/>
      <c r="DCG390" s="65"/>
      <c r="DCH390" s="65"/>
      <c r="DCI390" s="65"/>
      <c r="DCJ390" s="65"/>
      <c r="DCK390" s="65"/>
      <c r="DCL390" s="65"/>
      <c r="DCM390" s="65"/>
      <c r="DCN390" s="65"/>
      <c r="DCO390" s="65"/>
      <c r="DCP390" s="65"/>
      <c r="DCQ390" s="65"/>
      <c r="DCR390" s="65"/>
      <c r="DCS390" s="65"/>
      <c r="DCT390" s="65"/>
      <c r="DCU390" s="65"/>
      <c r="DCV390" s="65"/>
      <c r="DCW390" s="65"/>
      <c r="DCX390" s="65"/>
      <c r="DCY390" s="65"/>
      <c r="DCZ390" s="65"/>
      <c r="DDA390" s="65"/>
      <c r="DDB390" s="65"/>
      <c r="DDC390" s="65"/>
      <c r="DDD390" s="65"/>
      <c r="DDE390" s="65"/>
      <c r="DDF390" s="65"/>
      <c r="DDG390" s="65"/>
      <c r="DDH390" s="65"/>
      <c r="DDI390" s="65"/>
      <c r="DDJ390" s="65"/>
      <c r="DDK390" s="65"/>
      <c r="DDL390" s="65"/>
      <c r="DDM390" s="65"/>
      <c r="DDN390" s="65"/>
      <c r="DDO390" s="65"/>
      <c r="DDP390" s="65"/>
      <c r="DDQ390" s="65"/>
      <c r="DDR390" s="65"/>
      <c r="DDS390" s="65"/>
      <c r="DDT390" s="65"/>
      <c r="DDU390" s="65"/>
      <c r="DDV390" s="65"/>
      <c r="DDW390" s="65"/>
      <c r="DDX390" s="65"/>
      <c r="DDY390" s="65"/>
      <c r="DDZ390" s="65"/>
      <c r="DEA390" s="65"/>
      <c r="DEB390" s="65"/>
      <c r="DEC390" s="65"/>
      <c r="DED390" s="65"/>
      <c r="DEE390" s="65"/>
      <c r="DEF390" s="65"/>
      <c r="DEG390" s="65"/>
      <c r="DEH390" s="65"/>
      <c r="DEI390" s="65"/>
      <c r="DEJ390" s="65"/>
      <c r="DEK390" s="65"/>
      <c r="DEL390" s="65"/>
      <c r="DEM390" s="65"/>
      <c r="DEN390" s="65"/>
      <c r="DEO390" s="65"/>
      <c r="DEP390" s="65"/>
      <c r="DEQ390" s="65"/>
      <c r="DER390" s="65"/>
      <c r="DES390" s="65"/>
      <c r="DET390" s="65"/>
      <c r="DEU390" s="65"/>
      <c r="DEV390" s="65"/>
      <c r="DEW390" s="65"/>
      <c r="DEX390" s="65"/>
      <c r="DEY390" s="65"/>
      <c r="DEZ390" s="65"/>
      <c r="DFA390" s="65"/>
      <c r="DFB390" s="65"/>
      <c r="DFC390" s="65"/>
      <c r="DFD390" s="65"/>
      <c r="DFE390" s="65"/>
      <c r="DFF390" s="65"/>
      <c r="DFG390" s="65"/>
      <c r="DFH390" s="65"/>
      <c r="DFI390" s="65"/>
      <c r="DFJ390" s="65"/>
      <c r="DFK390" s="65"/>
      <c r="DFL390" s="65"/>
      <c r="DFM390" s="65"/>
      <c r="DFN390" s="65"/>
      <c r="DFO390" s="65"/>
      <c r="DFP390" s="65"/>
      <c r="DFQ390" s="65"/>
      <c r="DFR390" s="65"/>
      <c r="DFS390" s="65"/>
      <c r="DFT390" s="65"/>
      <c r="DFU390" s="65"/>
      <c r="DFV390" s="65"/>
      <c r="DFW390" s="65"/>
      <c r="DFX390" s="65"/>
      <c r="DFY390" s="65"/>
      <c r="DFZ390" s="65"/>
      <c r="DGA390" s="65"/>
      <c r="DGB390" s="65"/>
      <c r="DGC390" s="65"/>
      <c r="DGD390" s="65"/>
      <c r="DGE390" s="65"/>
      <c r="DGF390" s="65"/>
      <c r="DGG390" s="65"/>
      <c r="DGH390" s="65"/>
      <c r="DGI390" s="65"/>
      <c r="DGJ390" s="65"/>
      <c r="DGK390" s="65"/>
      <c r="DGL390" s="65"/>
      <c r="DGM390" s="65"/>
      <c r="DGN390" s="65"/>
      <c r="DGO390" s="65"/>
      <c r="DGP390" s="65"/>
      <c r="DGQ390" s="65"/>
      <c r="DGR390" s="65"/>
      <c r="DGS390" s="65"/>
      <c r="DGT390" s="65"/>
      <c r="DGU390" s="65"/>
      <c r="DGV390" s="65"/>
      <c r="DGW390" s="65"/>
      <c r="DGX390" s="65"/>
      <c r="DGY390" s="65"/>
      <c r="DGZ390" s="65"/>
      <c r="DHA390" s="65"/>
      <c r="DHB390" s="65"/>
      <c r="DHC390" s="65"/>
      <c r="DHD390" s="65"/>
      <c r="DHE390" s="65"/>
      <c r="DHF390" s="65"/>
      <c r="DHG390" s="65"/>
      <c r="DHH390" s="65"/>
      <c r="DHI390" s="65"/>
      <c r="DHJ390" s="65"/>
      <c r="DHK390" s="65"/>
      <c r="DHL390" s="65"/>
      <c r="DHM390" s="65"/>
      <c r="DHN390" s="65"/>
      <c r="DHO390" s="65"/>
      <c r="DHP390" s="65"/>
      <c r="DHQ390" s="65"/>
      <c r="DHR390" s="65"/>
      <c r="DHS390" s="65"/>
      <c r="DHT390" s="65"/>
      <c r="DHU390" s="65"/>
      <c r="DHV390" s="65"/>
      <c r="DHW390" s="65"/>
      <c r="DHX390" s="65"/>
      <c r="DHY390" s="65"/>
      <c r="DHZ390" s="65"/>
      <c r="DIA390" s="65"/>
      <c r="DIB390" s="65"/>
      <c r="DIC390" s="65"/>
      <c r="DID390" s="65"/>
      <c r="DIE390" s="65"/>
      <c r="DIF390" s="65"/>
      <c r="DIG390" s="65"/>
      <c r="DIH390" s="65"/>
      <c r="DII390" s="65"/>
      <c r="DIJ390" s="65"/>
      <c r="DIK390" s="65"/>
      <c r="DIL390" s="65"/>
      <c r="DIM390" s="65"/>
      <c r="DIN390" s="65"/>
      <c r="DIO390" s="65"/>
      <c r="DIP390" s="65"/>
      <c r="DIQ390" s="65"/>
      <c r="DIR390" s="65"/>
      <c r="DIS390" s="65"/>
      <c r="DIT390" s="65"/>
      <c r="DIU390" s="65"/>
      <c r="DIV390" s="65"/>
      <c r="DIW390" s="65"/>
      <c r="DIX390" s="65"/>
      <c r="DIY390" s="65"/>
      <c r="DIZ390" s="65"/>
      <c r="DJA390" s="65"/>
      <c r="DJB390" s="65"/>
      <c r="DJC390" s="65"/>
      <c r="DJD390" s="65"/>
      <c r="DJE390" s="65"/>
      <c r="DJF390" s="65"/>
      <c r="DJG390" s="65"/>
      <c r="DJH390" s="65"/>
      <c r="DJI390" s="65"/>
      <c r="DJJ390" s="65"/>
      <c r="DJK390" s="65"/>
      <c r="DJL390" s="65"/>
      <c r="DJM390" s="65"/>
      <c r="DJN390" s="65"/>
      <c r="DJO390" s="65"/>
      <c r="DJP390" s="65"/>
      <c r="DJQ390" s="65"/>
      <c r="DJR390" s="65"/>
      <c r="DJS390" s="65"/>
      <c r="DJT390" s="65"/>
      <c r="DJU390" s="65"/>
      <c r="DJV390" s="65"/>
      <c r="DJW390" s="65"/>
      <c r="DJX390" s="65"/>
      <c r="DJY390" s="65"/>
      <c r="DJZ390" s="65"/>
      <c r="DKA390" s="65"/>
      <c r="DKB390" s="65"/>
      <c r="DKC390" s="65"/>
      <c r="DKD390" s="65"/>
      <c r="DKE390" s="65"/>
      <c r="DKF390" s="65"/>
      <c r="DKG390" s="65"/>
      <c r="DKH390" s="65"/>
      <c r="DKI390" s="65"/>
      <c r="DKJ390" s="65"/>
      <c r="DKK390" s="65"/>
      <c r="DKL390" s="65"/>
      <c r="DKM390" s="65"/>
      <c r="DKN390" s="65"/>
      <c r="DKO390" s="65"/>
      <c r="DKP390" s="65"/>
      <c r="DKQ390" s="65"/>
      <c r="DKR390" s="65"/>
      <c r="DKS390" s="65"/>
      <c r="DKT390" s="65"/>
      <c r="DKU390" s="65"/>
      <c r="DKV390" s="65"/>
      <c r="DKW390" s="65"/>
      <c r="DKX390" s="65"/>
      <c r="DKY390" s="65"/>
      <c r="DKZ390" s="65"/>
      <c r="DLA390" s="65"/>
      <c r="DLB390" s="65"/>
      <c r="DLC390" s="65"/>
      <c r="DLD390" s="65"/>
      <c r="DLE390" s="65"/>
      <c r="DLF390" s="65"/>
      <c r="DLG390" s="65"/>
      <c r="DLH390" s="65"/>
      <c r="DLI390" s="65"/>
      <c r="DLJ390" s="65"/>
      <c r="DLK390" s="65"/>
      <c r="DLL390" s="65"/>
      <c r="DLM390" s="65"/>
      <c r="DLN390" s="65"/>
      <c r="DLO390" s="65"/>
      <c r="DLP390" s="65"/>
      <c r="DLQ390" s="65"/>
      <c r="DLR390" s="65"/>
      <c r="DLS390" s="65"/>
      <c r="DLT390" s="65"/>
      <c r="DLU390" s="65"/>
      <c r="DLV390" s="65"/>
      <c r="DLW390" s="65"/>
      <c r="DLX390" s="65"/>
      <c r="DLY390" s="65"/>
      <c r="DLZ390" s="65"/>
      <c r="DMA390" s="65"/>
      <c r="DMB390" s="65"/>
      <c r="DMC390" s="65"/>
      <c r="DMD390" s="65"/>
      <c r="DME390" s="65"/>
      <c r="DMF390" s="65"/>
      <c r="DMG390" s="65"/>
      <c r="DMH390" s="65"/>
      <c r="DMI390" s="65"/>
      <c r="DMJ390" s="65"/>
      <c r="DMK390" s="65"/>
      <c r="DML390" s="65"/>
      <c r="DMM390" s="65"/>
      <c r="DMN390" s="65"/>
      <c r="DMO390" s="65"/>
      <c r="DMP390" s="65"/>
      <c r="DMQ390" s="65"/>
      <c r="DMR390" s="65"/>
      <c r="DMS390" s="65"/>
      <c r="DMT390" s="65"/>
      <c r="DMU390" s="65"/>
      <c r="DMV390" s="65"/>
      <c r="DMW390" s="65"/>
      <c r="DMX390" s="65"/>
      <c r="DMY390" s="65"/>
      <c r="DMZ390" s="65"/>
      <c r="DNA390" s="65"/>
      <c r="DNB390" s="65"/>
      <c r="DNC390" s="65"/>
      <c r="DND390" s="65"/>
      <c r="DNE390" s="65"/>
      <c r="DNF390" s="65"/>
      <c r="DNG390" s="65"/>
      <c r="DNH390" s="65"/>
      <c r="DNI390" s="65"/>
      <c r="DNJ390" s="65"/>
      <c r="DNK390" s="65"/>
      <c r="DNL390" s="65"/>
      <c r="DNM390" s="65"/>
      <c r="DNN390" s="65"/>
      <c r="DNO390" s="65"/>
      <c r="DNP390" s="65"/>
      <c r="DNQ390" s="65"/>
      <c r="DNR390" s="65"/>
      <c r="DNS390" s="65"/>
      <c r="DNT390" s="65"/>
      <c r="DNU390" s="65"/>
      <c r="DNV390" s="65"/>
      <c r="DNW390" s="65"/>
      <c r="DNX390" s="65"/>
      <c r="DNY390" s="65"/>
      <c r="DNZ390" s="65"/>
      <c r="DOA390" s="65"/>
      <c r="DOB390" s="65"/>
      <c r="DOC390" s="65"/>
      <c r="DOD390" s="65"/>
      <c r="DOE390" s="65"/>
      <c r="DOF390" s="65"/>
      <c r="DOG390" s="65"/>
      <c r="DOH390" s="65"/>
      <c r="DOI390" s="65"/>
      <c r="DOJ390" s="65"/>
      <c r="DOK390" s="65"/>
      <c r="DOL390" s="65"/>
      <c r="DOM390" s="65"/>
      <c r="DON390" s="65"/>
      <c r="DOO390" s="65"/>
      <c r="DOP390" s="65"/>
      <c r="DOQ390" s="65"/>
      <c r="DOR390" s="65"/>
      <c r="DOS390" s="65"/>
      <c r="DOT390" s="65"/>
      <c r="DOU390" s="65"/>
      <c r="DOV390" s="65"/>
      <c r="DOW390" s="65"/>
      <c r="DOX390" s="65"/>
      <c r="DOY390" s="65"/>
      <c r="DOZ390" s="65"/>
      <c r="DPA390" s="65"/>
      <c r="DPB390" s="65"/>
      <c r="DPC390" s="65"/>
      <c r="DPD390" s="65"/>
      <c r="DPE390" s="65"/>
      <c r="DPF390" s="65"/>
      <c r="DPG390" s="65"/>
      <c r="DPH390" s="65"/>
      <c r="DPI390" s="65"/>
      <c r="DPJ390" s="65"/>
      <c r="DPK390" s="65"/>
      <c r="DPL390" s="65"/>
      <c r="DPM390" s="65"/>
      <c r="DPN390" s="65"/>
      <c r="DPO390" s="65"/>
      <c r="DPP390" s="65"/>
      <c r="DPQ390" s="65"/>
      <c r="DPR390" s="65"/>
      <c r="DPS390" s="65"/>
      <c r="DPT390" s="65"/>
      <c r="DPU390" s="65"/>
      <c r="DPV390" s="65"/>
      <c r="DPW390" s="65"/>
      <c r="DPX390" s="65"/>
      <c r="DPY390" s="65"/>
      <c r="DPZ390" s="65"/>
      <c r="DQA390" s="65"/>
      <c r="DQB390" s="65"/>
      <c r="DQC390" s="65"/>
      <c r="DQD390" s="65"/>
      <c r="DQE390" s="65"/>
      <c r="DQF390" s="65"/>
      <c r="DQG390" s="65"/>
      <c r="DQH390" s="65"/>
      <c r="DQI390" s="65"/>
      <c r="DQJ390" s="65"/>
      <c r="DQK390" s="65"/>
      <c r="DQL390" s="65"/>
      <c r="DQM390" s="65"/>
      <c r="DQN390" s="65"/>
      <c r="DQO390" s="65"/>
      <c r="DQP390" s="65"/>
      <c r="DQQ390" s="65"/>
      <c r="DQR390" s="65"/>
      <c r="DQS390" s="65"/>
      <c r="DQT390" s="65"/>
      <c r="DQU390" s="65"/>
      <c r="DQV390" s="65"/>
      <c r="DQW390" s="65"/>
      <c r="DQX390" s="65"/>
      <c r="DQY390" s="65"/>
      <c r="DQZ390" s="65"/>
      <c r="DRA390" s="65"/>
      <c r="DRB390" s="65"/>
      <c r="DRC390" s="65"/>
      <c r="DRD390" s="65"/>
      <c r="DRE390" s="65"/>
      <c r="DRF390" s="65"/>
      <c r="DRG390" s="65"/>
      <c r="DRH390" s="65"/>
      <c r="DRI390" s="65"/>
      <c r="DRJ390" s="65"/>
      <c r="DRK390" s="65"/>
      <c r="DRL390" s="65"/>
      <c r="DRM390" s="65"/>
      <c r="DRN390" s="65"/>
      <c r="DRO390" s="65"/>
      <c r="DRP390" s="65"/>
      <c r="DRQ390" s="65"/>
      <c r="DRR390" s="65"/>
      <c r="DRS390" s="65"/>
      <c r="DRT390" s="65"/>
      <c r="DRU390" s="65"/>
      <c r="DRV390" s="65"/>
      <c r="DRW390" s="65"/>
      <c r="DRX390" s="65"/>
      <c r="DRY390" s="65"/>
      <c r="DRZ390" s="65"/>
      <c r="DSA390" s="65"/>
      <c r="DSB390" s="65"/>
      <c r="DSC390" s="65"/>
      <c r="DSD390" s="65"/>
      <c r="DSE390" s="65"/>
      <c r="DSF390" s="65"/>
      <c r="DSG390" s="65"/>
      <c r="DSH390" s="65"/>
      <c r="DSI390" s="65"/>
      <c r="DSJ390" s="65"/>
      <c r="DSK390" s="65"/>
      <c r="DSL390" s="65"/>
      <c r="DSM390" s="65"/>
      <c r="DSN390" s="65"/>
      <c r="DSO390" s="65"/>
      <c r="DSP390" s="65"/>
      <c r="DSQ390" s="65"/>
      <c r="DSR390" s="65"/>
      <c r="DSS390" s="65"/>
      <c r="DST390" s="65"/>
      <c r="DSU390" s="65"/>
      <c r="DSV390" s="65"/>
      <c r="DSW390" s="65"/>
      <c r="DSX390" s="65"/>
      <c r="DSY390" s="65"/>
      <c r="DSZ390" s="65"/>
      <c r="DTA390" s="65"/>
      <c r="DTB390" s="65"/>
      <c r="DTC390" s="65"/>
      <c r="DTD390" s="65"/>
      <c r="DTE390" s="65"/>
      <c r="DTF390" s="65"/>
      <c r="DTG390" s="65"/>
      <c r="DTH390" s="65"/>
      <c r="DTI390" s="65"/>
      <c r="DTJ390" s="65"/>
      <c r="DTK390" s="65"/>
      <c r="DTL390" s="65"/>
      <c r="DTM390" s="65"/>
      <c r="DTN390" s="65"/>
      <c r="DTO390" s="65"/>
      <c r="DTP390" s="65"/>
      <c r="DTQ390" s="65"/>
      <c r="DTR390" s="65"/>
      <c r="DTS390" s="65"/>
      <c r="DTT390" s="65"/>
      <c r="DTU390" s="65"/>
      <c r="DTV390" s="65"/>
      <c r="DTW390" s="65"/>
      <c r="DTX390" s="65"/>
      <c r="DTY390" s="65"/>
      <c r="DTZ390" s="65"/>
      <c r="DUA390" s="65"/>
      <c r="DUB390" s="65"/>
      <c r="DUC390" s="65"/>
      <c r="DUD390" s="65"/>
      <c r="DUE390" s="65"/>
      <c r="DUF390" s="65"/>
      <c r="DUG390" s="65"/>
      <c r="DUH390" s="65"/>
      <c r="DUI390" s="65"/>
      <c r="DUJ390" s="65"/>
      <c r="DUK390" s="65"/>
      <c r="DUL390" s="65"/>
      <c r="DUM390" s="65"/>
      <c r="DUN390" s="65"/>
      <c r="DUO390" s="65"/>
      <c r="DUP390" s="65"/>
      <c r="DUQ390" s="65"/>
      <c r="DUR390" s="65"/>
      <c r="DUS390" s="65"/>
      <c r="DUT390" s="65"/>
      <c r="DUU390" s="65"/>
      <c r="DUV390" s="65"/>
      <c r="DUW390" s="65"/>
      <c r="DUX390" s="65"/>
      <c r="DUY390" s="65"/>
      <c r="DUZ390" s="65"/>
      <c r="DVA390" s="65"/>
      <c r="DVB390" s="65"/>
      <c r="DVC390" s="65"/>
      <c r="DVD390" s="65"/>
      <c r="DVE390" s="65"/>
      <c r="DVF390" s="65"/>
      <c r="DVG390" s="65"/>
      <c r="DVH390" s="65"/>
      <c r="DVI390" s="65"/>
      <c r="DVJ390" s="65"/>
      <c r="DVK390" s="65"/>
      <c r="DVL390" s="65"/>
      <c r="DVM390" s="65"/>
      <c r="DVN390" s="65"/>
      <c r="DVO390" s="65"/>
      <c r="DVP390" s="65"/>
      <c r="DVQ390" s="65"/>
      <c r="DVR390" s="65"/>
      <c r="DVS390" s="65"/>
      <c r="DVT390" s="65"/>
      <c r="DVU390" s="65"/>
      <c r="DVV390" s="65"/>
      <c r="DVW390" s="65"/>
      <c r="DVX390" s="65"/>
      <c r="DVY390" s="65"/>
      <c r="DVZ390" s="65"/>
      <c r="DWA390" s="65"/>
      <c r="DWB390" s="65"/>
      <c r="DWC390" s="65"/>
      <c r="DWD390" s="65"/>
      <c r="DWE390" s="65"/>
      <c r="DWF390" s="65"/>
      <c r="DWG390" s="65"/>
      <c r="DWH390" s="65"/>
      <c r="DWI390" s="65"/>
      <c r="DWJ390" s="65"/>
      <c r="DWK390" s="65"/>
      <c r="DWL390" s="65"/>
      <c r="DWM390" s="65"/>
      <c r="DWN390" s="65"/>
      <c r="DWO390" s="65"/>
      <c r="DWP390" s="65"/>
      <c r="DWQ390" s="65"/>
      <c r="DWR390" s="65"/>
      <c r="DWS390" s="65"/>
      <c r="DWT390" s="65"/>
      <c r="DWU390" s="65"/>
      <c r="DWV390" s="65"/>
      <c r="DWW390" s="65"/>
      <c r="DWX390" s="65"/>
      <c r="DWY390" s="65"/>
      <c r="DWZ390" s="65"/>
      <c r="DXA390" s="65"/>
      <c r="DXB390" s="65"/>
      <c r="DXC390" s="65"/>
      <c r="DXD390" s="65"/>
      <c r="DXE390" s="65"/>
      <c r="DXF390" s="65"/>
      <c r="DXG390" s="65"/>
      <c r="DXH390" s="65"/>
      <c r="DXI390" s="65"/>
      <c r="DXJ390" s="65"/>
      <c r="DXK390" s="65"/>
      <c r="DXL390" s="65"/>
      <c r="DXM390" s="65"/>
      <c r="DXN390" s="65"/>
      <c r="DXO390" s="65"/>
      <c r="DXP390" s="65"/>
      <c r="DXQ390" s="65"/>
      <c r="DXR390" s="65"/>
      <c r="DXS390" s="65"/>
      <c r="DXT390" s="65"/>
      <c r="DXU390" s="65"/>
      <c r="DXV390" s="65"/>
      <c r="DXW390" s="65"/>
      <c r="DXX390" s="65"/>
      <c r="DXY390" s="65"/>
      <c r="DXZ390" s="65"/>
      <c r="DYA390" s="65"/>
      <c r="DYB390" s="65"/>
      <c r="DYC390" s="65"/>
      <c r="DYD390" s="65"/>
      <c r="DYE390" s="65"/>
      <c r="DYF390" s="65"/>
      <c r="DYG390" s="65"/>
      <c r="DYH390" s="65"/>
      <c r="DYI390" s="65"/>
      <c r="DYJ390" s="65"/>
      <c r="DYK390" s="65"/>
      <c r="DYL390" s="65"/>
      <c r="DYM390" s="65"/>
      <c r="DYN390" s="65"/>
      <c r="DYO390" s="65"/>
      <c r="DYP390" s="65"/>
      <c r="DYQ390" s="65"/>
      <c r="DYR390" s="65"/>
      <c r="DYS390" s="65"/>
      <c r="DYT390" s="65"/>
      <c r="DYU390" s="65"/>
      <c r="DYV390" s="65"/>
      <c r="DYW390" s="65"/>
      <c r="DYX390" s="65"/>
      <c r="DYY390" s="65"/>
      <c r="DYZ390" s="65"/>
      <c r="DZA390" s="65"/>
      <c r="DZB390" s="65"/>
      <c r="DZC390" s="65"/>
      <c r="DZD390" s="65"/>
      <c r="DZE390" s="65"/>
      <c r="DZF390" s="65"/>
      <c r="DZG390" s="65"/>
      <c r="DZH390" s="65"/>
      <c r="DZI390" s="65"/>
      <c r="DZJ390" s="65"/>
      <c r="DZK390" s="65"/>
      <c r="DZL390" s="65"/>
      <c r="DZM390" s="65"/>
      <c r="DZN390" s="65"/>
      <c r="DZO390" s="65"/>
      <c r="DZP390" s="65"/>
      <c r="DZQ390" s="65"/>
      <c r="DZR390" s="65"/>
      <c r="DZS390" s="65"/>
      <c r="DZT390" s="65"/>
      <c r="DZU390" s="65"/>
      <c r="DZV390" s="65"/>
      <c r="DZW390" s="65"/>
      <c r="DZX390" s="65"/>
      <c r="DZY390" s="65"/>
      <c r="DZZ390" s="65"/>
      <c r="EAA390" s="65"/>
      <c r="EAB390" s="65"/>
      <c r="EAC390" s="65"/>
      <c r="EAD390" s="65"/>
      <c r="EAE390" s="65"/>
      <c r="EAF390" s="65"/>
      <c r="EAG390" s="65"/>
      <c r="EAH390" s="65"/>
      <c r="EAI390" s="65"/>
      <c r="EAJ390" s="65"/>
      <c r="EAK390" s="65"/>
      <c r="EAL390" s="65"/>
      <c r="EAM390" s="65"/>
      <c r="EAN390" s="65"/>
      <c r="EAO390" s="65"/>
      <c r="EAP390" s="65"/>
      <c r="EAQ390" s="65"/>
      <c r="EAR390" s="65"/>
      <c r="EAS390" s="65"/>
      <c r="EAT390" s="65"/>
      <c r="EAU390" s="65"/>
      <c r="EAV390" s="65"/>
      <c r="EAW390" s="65"/>
      <c r="EAX390" s="65"/>
      <c r="EAY390" s="65"/>
      <c r="EAZ390" s="65"/>
      <c r="EBA390" s="65"/>
      <c r="EBB390" s="65"/>
      <c r="EBC390" s="65"/>
      <c r="EBD390" s="65"/>
      <c r="EBE390" s="65"/>
      <c r="EBF390" s="65"/>
      <c r="EBG390" s="65"/>
      <c r="EBH390" s="65"/>
      <c r="EBI390" s="65"/>
      <c r="EBJ390" s="65"/>
      <c r="EBK390" s="65"/>
      <c r="EBL390" s="65"/>
      <c r="EBM390" s="65"/>
      <c r="EBN390" s="65"/>
      <c r="EBO390" s="65"/>
      <c r="EBP390" s="65"/>
      <c r="EBQ390" s="65"/>
      <c r="EBR390" s="65"/>
      <c r="EBS390" s="65"/>
      <c r="EBT390" s="65"/>
      <c r="EBU390" s="65"/>
      <c r="EBV390" s="65"/>
      <c r="EBW390" s="65"/>
      <c r="EBX390" s="65"/>
      <c r="EBY390" s="65"/>
      <c r="EBZ390" s="65"/>
      <c r="ECA390" s="65"/>
      <c r="ECB390" s="65"/>
      <c r="ECC390" s="65"/>
      <c r="ECD390" s="65"/>
      <c r="ECE390" s="65"/>
      <c r="ECF390" s="65"/>
      <c r="ECG390" s="65"/>
      <c r="ECH390" s="65"/>
      <c r="ECI390" s="65"/>
      <c r="ECJ390" s="65"/>
      <c r="ECK390" s="65"/>
      <c r="ECL390" s="65"/>
      <c r="ECM390" s="65"/>
      <c r="ECN390" s="65"/>
      <c r="ECO390" s="65"/>
      <c r="ECP390" s="65"/>
      <c r="ECQ390" s="65"/>
      <c r="ECR390" s="65"/>
      <c r="ECS390" s="65"/>
      <c r="ECT390" s="65"/>
      <c r="ECU390" s="65"/>
      <c r="ECV390" s="65"/>
      <c r="ECW390" s="65"/>
      <c r="ECX390" s="65"/>
      <c r="ECY390" s="65"/>
      <c r="ECZ390" s="65"/>
      <c r="EDA390" s="65"/>
      <c r="EDB390" s="65"/>
      <c r="EDC390" s="65"/>
      <c r="EDD390" s="65"/>
      <c r="EDE390" s="65"/>
      <c r="EDF390" s="65"/>
      <c r="EDG390" s="65"/>
      <c r="EDH390" s="65"/>
      <c r="EDI390" s="65"/>
      <c r="EDJ390" s="65"/>
      <c r="EDK390" s="65"/>
      <c r="EDL390" s="65"/>
      <c r="EDM390" s="65"/>
      <c r="EDN390" s="65"/>
      <c r="EDO390" s="65"/>
      <c r="EDP390" s="65"/>
      <c r="EDQ390" s="65"/>
      <c r="EDR390" s="65"/>
      <c r="EDS390" s="65"/>
      <c r="EDT390" s="65"/>
      <c r="EDU390" s="65"/>
      <c r="EDV390" s="65"/>
      <c r="EDW390" s="65"/>
      <c r="EDX390" s="65"/>
      <c r="EDY390" s="65"/>
      <c r="EDZ390" s="65"/>
      <c r="EEA390" s="65"/>
      <c r="EEB390" s="65"/>
      <c r="EEC390" s="65"/>
      <c r="EED390" s="65"/>
      <c r="EEE390" s="65"/>
      <c r="EEF390" s="65"/>
      <c r="EEG390" s="65"/>
      <c r="EEH390" s="65"/>
      <c r="EEI390" s="65"/>
      <c r="EEJ390" s="65"/>
      <c r="EEK390" s="65"/>
      <c r="EEL390" s="65"/>
      <c r="EEM390" s="65"/>
      <c r="EEN390" s="65"/>
      <c r="EEO390" s="65"/>
      <c r="EEP390" s="65"/>
      <c r="EEQ390" s="65"/>
      <c r="EER390" s="65"/>
      <c r="EES390" s="65"/>
      <c r="EET390" s="65"/>
      <c r="EEU390" s="65"/>
      <c r="EEV390" s="65"/>
      <c r="EEW390" s="65"/>
      <c r="EEX390" s="65"/>
      <c r="EEY390" s="65"/>
      <c r="EEZ390" s="65"/>
      <c r="EFA390" s="65"/>
      <c r="EFB390" s="65"/>
      <c r="EFC390" s="65"/>
      <c r="EFD390" s="65"/>
      <c r="EFE390" s="65"/>
      <c r="EFF390" s="65"/>
      <c r="EFG390" s="65"/>
      <c r="EFH390" s="65"/>
      <c r="EFI390" s="65"/>
      <c r="EFJ390" s="65"/>
      <c r="EFK390" s="65"/>
      <c r="EFL390" s="65"/>
      <c r="EFM390" s="65"/>
      <c r="EFN390" s="65"/>
      <c r="EFO390" s="65"/>
      <c r="EFP390" s="65"/>
      <c r="EFQ390" s="65"/>
      <c r="EFR390" s="65"/>
      <c r="EFS390" s="65"/>
      <c r="EFT390" s="65"/>
      <c r="EFU390" s="65"/>
      <c r="EFV390" s="65"/>
      <c r="EFW390" s="65"/>
      <c r="EFX390" s="65"/>
      <c r="EFY390" s="65"/>
      <c r="EFZ390" s="65"/>
      <c r="EGA390" s="65"/>
      <c r="EGB390" s="65"/>
      <c r="EGC390" s="65"/>
      <c r="EGD390" s="65"/>
      <c r="EGE390" s="65"/>
      <c r="EGF390" s="65"/>
      <c r="EGG390" s="65"/>
      <c r="EGH390" s="65"/>
      <c r="EGI390" s="65"/>
      <c r="EGJ390" s="65"/>
      <c r="EGK390" s="65"/>
      <c r="EGL390" s="65"/>
      <c r="EGM390" s="65"/>
      <c r="EGN390" s="65"/>
      <c r="EGO390" s="65"/>
      <c r="EGP390" s="65"/>
      <c r="EGQ390" s="65"/>
      <c r="EGR390" s="65"/>
      <c r="EGS390" s="65"/>
      <c r="EGT390" s="65"/>
      <c r="EGU390" s="65"/>
      <c r="EGV390" s="65"/>
      <c r="EGW390" s="65"/>
      <c r="EGX390" s="65"/>
      <c r="EGY390" s="65"/>
      <c r="EGZ390" s="65"/>
      <c r="EHA390" s="65"/>
      <c r="EHB390" s="65"/>
      <c r="EHC390" s="65"/>
      <c r="EHD390" s="65"/>
      <c r="EHE390" s="65"/>
      <c r="EHF390" s="65"/>
      <c r="EHG390" s="65"/>
      <c r="EHH390" s="65"/>
      <c r="EHI390" s="65"/>
      <c r="EHJ390" s="65"/>
      <c r="EHK390" s="65"/>
      <c r="EHL390" s="65"/>
      <c r="EHM390" s="65"/>
      <c r="EHN390" s="65"/>
      <c r="EHO390" s="65"/>
      <c r="EHP390" s="65"/>
      <c r="EHQ390" s="65"/>
      <c r="EHR390" s="65"/>
      <c r="EHS390" s="65"/>
      <c r="EHT390" s="65"/>
      <c r="EHU390" s="65"/>
      <c r="EHV390" s="65"/>
      <c r="EHW390" s="65"/>
      <c r="EHX390" s="65"/>
      <c r="EHY390" s="65"/>
      <c r="EHZ390" s="65"/>
      <c r="EIA390" s="65"/>
      <c r="EIB390" s="65"/>
      <c r="EIC390" s="65"/>
      <c r="EID390" s="65"/>
      <c r="EIE390" s="65"/>
      <c r="EIF390" s="65"/>
      <c r="EIG390" s="65"/>
      <c r="EIH390" s="65"/>
      <c r="EII390" s="65"/>
      <c r="EIJ390" s="65"/>
      <c r="EIK390" s="65"/>
      <c r="EIL390" s="65"/>
      <c r="EIM390" s="65"/>
      <c r="EIN390" s="65"/>
      <c r="EIO390" s="65"/>
      <c r="EIP390" s="65"/>
      <c r="EIQ390" s="65"/>
      <c r="EIR390" s="65"/>
      <c r="EIS390" s="65"/>
      <c r="EIT390" s="65"/>
      <c r="EIU390" s="65"/>
      <c r="EIV390" s="65"/>
      <c r="EIW390" s="65"/>
      <c r="EIX390" s="65"/>
      <c r="EIY390" s="65"/>
      <c r="EIZ390" s="65"/>
      <c r="EJA390" s="65"/>
      <c r="EJB390" s="65"/>
      <c r="EJC390" s="65"/>
      <c r="EJD390" s="65"/>
      <c r="EJE390" s="65"/>
      <c r="EJF390" s="65"/>
      <c r="EJG390" s="65"/>
      <c r="EJH390" s="65"/>
      <c r="EJI390" s="65"/>
      <c r="EJJ390" s="65"/>
      <c r="EJK390" s="65"/>
      <c r="EJL390" s="65"/>
      <c r="EJM390" s="65"/>
      <c r="EJN390" s="65"/>
      <c r="EJO390" s="65"/>
      <c r="EJP390" s="65"/>
      <c r="EJQ390" s="65"/>
      <c r="EJR390" s="65"/>
      <c r="EJS390" s="65"/>
      <c r="EJT390" s="65"/>
      <c r="EJU390" s="65"/>
      <c r="EJV390" s="65"/>
      <c r="EJW390" s="65"/>
      <c r="EJX390" s="65"/>
      <c r="EJY390" s="65"/>
      <c r="EJZ390" s="65"/>
      <c r="EKA390" s="65"/>
      <c r="EKB390" s="65"/>
      <c r="EKC390" s="65"/>
      <c r="EKD390" s="65"/>
      <c r="EKE390" s="65"/>
      <c r="EKF390" s="65"/>
      <c r="EKG390" s="65"/>
      <c r="EKH390" s="65"/>
      <c r="EKI390" s="65"/>
      <c r="EKJ390" s="65"/>
      <c r="EKK390" s="65"/>
      <c r="EKL390" s="65"/>
      <c r="EKM390" s="65"/>
      <c r="EKN390" s="65"/>
      <c r="EKO390" s="65"/>
      <c r="EKP390" s="65"/>
      <c r="EKQ390" s="65"/>
      <c r="EKR390" s="65"/>
      <c r="EKS390" s="65"/>
      <c r="EKT390" s="65"/>
      <c r="EKU390" s="65"/>
      <c r="EKV390" s="65"/>
      <c r="EKW390" s="65"/>
      <c r="EKX390" s="65"/>
      <c r="EKY390" s="65"/>
      <c r="EKZ390" s="65"/>
      <c r="ELA390" s="65"/>
      <c r="ELB390" s="65"/>
      <c r="ELC390" s="65"/>
      <c r="ELD390" s="65"/>
      <c r="ELE390" s="65"/>
      <c r="ELF390" s="65"/>
      <c r="ELG390" s="65"/>
      <c r="ELH390" s="65"/>
      <c r="ELI390" s="65"/>
      <c r="ELJ390" s="65"/>
      <c r="ELK390" s="65"/>
      <c r="ELL390" s="65"/>
      <c r="ELM390" s="65"/>
      <c r="ELN390" s="65"/>
      <c r="ELO390" s="65"/>
      <c r="ELP390" s="65"/>
      <c r="ELQ390" s="65"/>
      <c r="ELR390" s="65"/>
      <c r="ELS390" s="65"/>
      <c r="ELT390" s="65"/>
      <c r="ELU390" s="65"/>
      <c r="ELV390" s="65"/>
      <c r="ELW390" s="65"/>
      <c r="ELX390" s="65"/>
      <c r="ELY390" s="65"/>
      <c r="ELZ390" s="65"/>
      <c r="EMA390" s="65"/>
      <c r="EMB390" s="65"/>
      <c r="EMC390" s="65"/>
      <c r="EMD390" s="65"/>
      <c r="EME390" s="65"/>
      <c r="EMF390" s="65"/>
      <c r="EMG390" s="65"/>
      <c r="EMH390" s="65"/>
      <c r="EMI390" s="65"/>
      <c r="EMJ390" s="65"/>
      <c r="EMK390" s="65"/>
      <c r="EML390" s="65"/>
      <c r="EMM390" s="65"/>
      <c r="EMN390" s="65"/>
      <c r="EMO390" s="65"/>
      <c r="EMP390" s="65"/>
      <c r="EMQ390" s="65"/>
      <c r="EMR390" s="65"/>
      <c r="EMS390" s="65"/>
      <c r="EMT390" s="65"/>
      <c r="EMU390" s="65"/>
      <c r="EMV390" s="65"/>
      <c r="EMW390" s="65"/>
      <c r="EMX390" s="65"/>
      <c r="EMY390" s="65"/>
      <c r="EMZ390" s="65"/>
      <c r="ENA390" s="65"/>
      <c r="ENB390" s="65"/>
      <c r="ENC390" s="65"/>
      <c r="END390" s="65"/>
      <c r="ENE390" s="65"/>
      <c r="ENF390" s="65"/>
      <c r="ENG390" s="65"/>
      <c r="ENH390" s="65"/>
      <c r="ENI390" s="65"/>
      <c r="ENJ390" s="65"/>
      <c r="ENK390" s="65"/>
      <c r="ENL390" s="65"/>
      <c r="ENM390" s="65"/>
      <c r="ENN390" s="65"/>
      <c r="ENO390" s="65"/>
      <c r="ENP390" s="65"/>
      <c r="ENQ390" s="65"/>
      <c r="ENR390" s="65"/>
      <c r="ENS390" s="65"/>
      <c r="ENT390" s="65"/>
      <c r="ENU390" s="65"/>
      <c r="ENV390" s="65"/>
      <c r="ENW390" s="65"/>
      <c r="ENX390" s="65"/>
      <c r="ENY390" s="65"/>
      <c r="ENZ390" s="65"/>
      <c r="EOA390" s="65"/>
      <c r="EOB390" s="65"/>
      <c r="EOC390" s="65"/>
      <c r="EOD390" s="65"/>
      <c r="EOE390" s="65"/>
      <c r="EOF390" s="65"/>
      <c r="EOG390" s="65"/>
      <c r="EOH390" s="65"/>
      <c r="EOI390" s="65"/>
      <c r="EOJ390" s="65"/>
      <c r="EOK390" s="65"/>
      <c r="EOL390" s="65"/>
      <c r="EOM390" s="65"/>
      <c r="EON390" s="65"/>
      <c r="EOO390" s="65"/>
      <c r="EOP390" s="65"/>
      <c r="EOQ390" s="65"/>
      <c r="EOR390" s="65"/>
      <c r="EOS390" s="65"/>
      <c r="EOT390" s="65"/>
      <c r="EOU390" s="65"/>
      <c r="EOV390" s="65"/>
      <c r="EOW390" s="65"/>
      <c r="EOX390" s="65"/>
      <c r="EOY390" s="65"/>
      <c r="EOZ390" s="65"/>
      <c r="EPA390" s="65"/>
      <c r="EPB390" s="65"/>
      <c r="EPC390" s="65"/>
      <c r="EPD390" s="65"/>
      <c r="EPE390" s="65"/>
      <c r="EPF390" s="65"/>
      <c r="EPG390" s="65"/>
      <c r="EPH390" s="65"/>
      <c r="EPI390" s="65"/>
      <c r="EPJ390" s="65"/>
      <c r="EPK390" s="65"/>
      <c r="EPL390" s="65"/>
      <c r="EPM390" s="65"/>
      <c r="EPN390" s="65"/>
      <c r="EPO390" s="65"/>
      <c r="EPP390" s="65"/>
      <c r="EPQ390" s="65"/>
      <c r="EPR390" s="65"/>
      <c r="EPS390" s="65"/>
      <c r="EPT390" s="65"/>
      <c r="EPU390" s="65"/>
      <c r="EPV390" s="65"/>
      <c r="EPW390" s="65"/>
      <c r="EPX390" s="65"/>
      <c r="EPY390" s="65"/>
      <c r="EPZ390" s="65"/>
      <c r="EQA390" s="65"/>
      <c r="EQB390" s="65"/>
      <c r="EQC390" s="65"/>
      <c r="EQD390" s="65"/>
      <c r="EQE390" s="65"/>
      <c r="EQF390" s="65"/>
      <c r="EQG390" s="65"/>
      <c r="EQH390" s="65"/>
      <c r="EQI390" s="65"/>
      <c r="EQJ390" s="65"/>
      <c r="EQK390" s="65"/>
      <c r="EQL390" s="65"/>
      <c r="EQM390" s="65"/>
      <c r="EQN390" s="65"/>
      <c r="EQO390" s="65"/>
      <c r="EQP390" s="65"/>
      <c r="EQQ390" s="65"/>
      <c r="EQR390" s="65"/>
      <c r="EQS390" s="65"/>
      <c r="EQT390" s="65"/>
      <c r="EQU390" s="65"/>
      <c r="EQV390" s="65"/>
      <c r="EQW390" s="65"/>
      <c r="EQX390" s="65"/>
      <c r="EQY390" s="65"/>
      <c r="EQZ390" s="65"/>
      <c r="ERA390" s="65"/>
      <c r="ERB390" s="65"/>
      <c r="ERC390" s="65"/>
      <c r="ERD390" s="65"/>
      <c r="ERE390" s="65"/>
      <c r="ERF390" s="65"/>
      <c r="ERG390" s="65"/>
      <c r="ERH390" s="65"/>
      <c r="ERI390" s="65"/>
      <c r="ERJ390" s="65"/>
      <c r="ERK390" s="65"/>
      <c r="ERL390" s="65"/>
      <c r="ERM390" s="65"/>
      <c r="ERN390" s="65"/>
      <c r="ERO390" s="65"/>
      <c r="ERP390" s="65"/>
      <c r="ERQ390" s="65"/>
      <c r="ERR390" s="65"/>
      <c r="ERS390" s="65"/>
      <c r="ERT390" s="65"/>
      <c r="ERU390" s="65"/>
      <c r="ERV390" s="65"/>
      <c r="ERW390" s="65"/>
      <c r="ERX390" s="65"/>
      <c r="ERY390" s="65"/>
      <c r="ERZ390" s="65"/>
      <c r="ESA390" s="65"/>
      <c r="ESB390" s="65"/>
      <c r="ESC390" s="65"/>
      <c r="ESD390" s="65"/>
      <c r="ESE390" s="65"/>
      <c r="ESF390" s="65"/>
      <c r="ESG390" s="65"/>
      <c r="ESH390" s="65"/>
      <c r="ESI390" s="65"/>
      <c r="ESJ390" s="65"/>
      <c r="ESK390" s="65"/>
      <c r="ESL390" s="65"/>
      <c r="ESM390" s="65"/>
      <c r="ESN390" s="65"/>
      <c r="ESO390" s="65"/>
      <c r="ESP390" s="65"/>
      <c r="ESQ390" s="65"/>
      <c r="ESR390" s="65"/>
      <c r="ESS390" s="65"/>
      <c r="EST390" s="65"/>
      <c r="ESU390" s="65"/>
      <c r="ESV390" s="65"/>
      <c r="ESW390" s="65"/>
      <c r="ESX390" s="65"/>
      <c r="ESY390" s="65"/>
      <c r="ESZ390" s="65"/>
      <c r="ETA390" s="65"/>
      <c r="ETB390" s="65"/>
      <c r="ETC390" s="65"/>
      <c r="ETD390" s="65"/>
      <c r="ETE390" s="65"/>
      <c r="ETF390" s="65"/>
      <c r="ETG390" s="65"/>
      <c r="ETH390" s="65"/>
      <c r="ETI390" s="65"/>
      <c r="ETJ390" s="65"/>
      <c r="ETK390" s="65"/>
      <c r="ETL390" s="65"/>
      <c r="ETM390" s="65"/>
      <c r="ETN390" s="65"/>
      <c r="ETO390" s="65"/>
      <c r="ETP390" s="65"/>
      <c r="ETQ390" s="65"/>
      <c r="ETR390" s="65"/>
      <c r="ETS390" s="65"/>
      <c r="ETT390" s="65"/>
      <c r="ETU390" s="65"/>
      <c r="ETV390" s="65"/>
      <c r="ETW390" s="65"/>
      <c r="ETX390" s="65"/>
      <c r="ETY390" s="65"/>
      <c r="ETZ390" s="65"/>
      <c r="EUA390" s="65"/>
      <c r="EUB390" s="65"/>
      <c r="EUC390" s="65"/>
      <c r="EUD390" s="65"/>
      <c r="EUE390" s="65"/>
      <c r="EUF390" s="65"/>
      <c r="EUG390" s="65"/>
      <c r="EUH390" s="65"/>
      <c r="EUI390" s="65"/>
      <c r="EUJ390" s="65"/>
      <c r="EUK390" s="65"/>
      <c r="EUL390" s="65"/>
      <c r="EUM390" s="65"/>
      <c r="EUN390" s="65"/>
      <c r="EUO390" s="65"/>
      <c r="EUP390" s="65"/>
      <c r="EUQ390" s="65"/>
      <c r="EUR390" s="65"/>
      <c r="EUS390" s="65"/>
      <c r="EUT390" s="65"/>
      <c r="EUU390" s="65"/>
      <c r="EUV390" s="65"/>
      <c r="EUW390" s="65"/>
      <c r="EUX390" s="65"/>
      <c r="EUY390" s="65"/>
      <c r="EUZ390" s="65"/>
      <c r="EVA390" s="65"/>
      <c r="EVB390" s="65"/>
      <c r="EVC390" s="65"/>
      <c r="EVD390" s="65"/>
      <c r="EVE390" s="65"/>
      <c r="EVF390" s="65"/>
      <c r="EVG390" s="65"/>
      <c r="EVH390" s="65"/>
      <c r="EVI390" s="65"/>
      <c r="EVJ390" s="65"/>
      <c r="EVK390" s="65"/>
      <c r="EVL390" s="65"/>
      <c r="EVM390" s="65"/>
      <c r="EVN390" s="65"/>
      <c r="EVO390" s="65"/>
      <c r="EVP390" s="65"/>
      <c r="EVQ390" s="65"/>
      <c r="EVR390" s="65"/>
      <c r="EVS390" s="65"/>
      <c r="EVT390" s="65"/>
      <c r="EVU390" s="65"/>
      <c r="EVV390" s="65"/>
      <c r="EVW390" s="65"/>
      <c r="EVX390" s="65"/>
      <c r="EVY390" s="65"/>
      <c r="EVZ390" s="65"/>
      <c r="EWA390" s="65"/>
      <c r="EWB390" s="65"/>
      <c r="EWC390" s="65"/>
      <c r="EWD390" s="65"/>
      <c r="EWE390" s="65"/>
      <c r="EWF390" s="65"/>
      <c r="EWG390" s="65"/>
      <c r="EWH390" s="65"/>
      <c r="EWI390" s="65"/>
      <c r="EWJ390" s="65"/>
      <c r="EWK390" s="65"/>
      <c r="EWL390" s="65"/>
      <c r="EWM390" s="65"/>
      <c r="EWN390" s="65"/>
      <c r="EWO390" s="65"/>
      <c r="EWP390" s="65"/>
      <c r="EWQ390" s="65"/>
      <c r="EWR390" s="65"/>
      <c r="EWS390" s="65"/>
      <c r="EWT390" s="65"/>
      <c r="EWU390" s="65"/>
      <c r="EWV390" s="65"/>
      <c r="EWW390" s="65"/>
      <c r="EWX390" s="65"/>
      <c r="EWY390" s="65"/>
      <c r="EWZ390" s="65"/>
      <c r="EXA390" s="65"/>
      <c r="EXB390" s="65"/>
      <c r="EXC390" s="65"/>
      <c r="EXD390" s="65"/>
      <c r="EXE390" s="65"/>
      <c r="EXF390" s="65"/>
      <c r="EXG390" s="65"/>
      <c r="EXH390" s="65"/>
      <c r="EXI390" s="65"/>
      <c r="EXJ390" s="65"/>
      <c r="EXK390" s="65"/>
      <c r="EXL390" s="65"/>
      <c r="EXM390" s="65"/>
      <c r="EXN390" s="65"/>
      <c r="EXO390" s="65"/>
      <c r="EXP390" s="65"/>
      <c r="EXQ390" s="65"/>
      <c r="EXR390" s="65"/>
      <c r="EXS390" s="65"/>
      <c r="EXT390" s="65"/>
      <c r="EXU390" s="65"/>
      <c r="EXV390" s="65"/>
      <c r="EXW390" s="65"/>
      <c r="EXX390" s="65"/>
      <c r="EXY390" s="65"/>
      <c r="EXZ390" s="65"/>
      <c r="EYA390" s="65"/>
      <c r="EYB390" s="65"/>
      <c r="EYC390" s="65"/>
      <c r="EYD390" s="65"/>
      <c r="EYE390" s="65"/>
      <c r="EYF390" s="65"/>
      <c r="EYG390" s="65"/>
      <c r="EYH390" s="65"/>
      <c r="EYI390" s="65"/>
      <c r="EYJ390" s="65"/>
      <c r="EYK390" s="65"/>
      <c r="EYL390" s="65"/>
      <c r="EYM390" s="65"/>
      <c r="EYN390" s="65"/>
      <c r="EYO390" s="65"/>
      <c r="EYP390" s="65"/>
      <c r="EYQ390" s="65"/>
      <c r="EYR390" s="65"/>
      <c r="EYS390" s="65"/>
      <c r="EYT390" s="65"/>
      <c r="EYU390" s="65"/>
      <c r="EYV390" s="65"/>
      <c r="EYW390" s="65"/>
      <c r="EYX390" s="65"/>
      <c r="EYY390" s="65"/>
      <c r="EYZ390" s="65"/>
      <c r="EZA390" s="65"/>
      <c r="EZB390" s="65"/>
      <c r="EZC390" s="65"/>
      <c r="EZD390" s="65"/>
      <c r="EZE390" s="65"/>
      <c r="EZF390" s="65"/>
      <c r="EZG390" s="65"/>
      <c r="EZH390" s="65"/>
      <c r="EZI390" s="65"/>
      <c r="EZJ390" s="65"/>
      <c r="EZK390" s="65"/>
      <c r="EZL390" s="65"/>
      <c r="EZM390" s="65"/>
      <c r="EZN390" s="65"/>
      <c r="EZO390" s="65"/>
      <c r="EZP390" s="65"/>
      <c r="EZQ390" s="65"/>
      <c r="EZR390" s="65"/>
      <c r="EZS390" s="65"/>
      <c r="EZT390" s="65"/>
      <c r="EZU390" s="65"/>
      <c r="EZV390" s="65"/>
      <c r="EZW390" s="65"/>
      <c r="EZX390" s="65"/>
      <c r="EZY390" s="65"/>
      <c r="EZZ390" s="65"/>
      <c r="FAA390" s="65"/>
      <c r="FAB390" s="65"/>
      <c r="FAC390" s="65"/>
      <c r="FAD390" s="65"/>
      <c r="FAE390" s="65"/>
      <c r="FAF390" s="65"/>
      <c r="FAG390" s="65"/>
      <c r="FAH390" s="65"/>
      <c r="FAI390" s="65"/>
      <c r="FAJ390" s="65"/>
      <c r="FAK390" s="65"/>
      <c r="FAL390" s="65"/>
      <c r="FAM390" s="65"/>
      <c r="FAN390" s="65"/>
      <c r="FAO390" s="65"/>
      <c r="FAP390" s="65"/>
      <c r="FAQ390" s="65"/>
      <c r="FAR390" s="65"/>
      <c r="FAS390" s="65"/>
      <c r="FAT390" s="65"/>
      <c r="FAU390" s="65"/>
      <c r="FAV390" s="65"/>
      <c r="FAW390" s="65"/>
      <c r="FAX390" s="65"/>
      <c r="FAY390" s="65"/>
      <c r="FAZ390" s="65"/>
      <c r="FBA390" s="65"/>
      <c r="FBB390" s="65"/>
      <c r="FBC390" s="65"/>
      <c r="FBD390" s="65"/>
      <c r="FBE390" s="65"/>
      <c r="FBF390" s="65"/>
      <c r="FBG390" s="65"/>
      <c r="FBH390" s="65"/>
      <c r="FBI390" s="65"/>
      <c r="FBJ390" s="65"/>
      <c r="FBK390" s="65"/>
      <c r="FBL390" s="65"/>
      <c r="FBM390" s="65"/>
      <c r="FBN390" s="65"/>
      <c r="FBO390" s="65"/>
      <c r="FBP390" s="65"/>
      <c r="FBQ390" s="65"/>
      <c r="FBR390" s="65"/>
      <c r="FBS390" s="65"/>
      <c r="FBT390" s="65"/>
      <c r="FBU390" s="65"/>
      <c r="FBV390" s="65"/>
      <c r="FBW390" s="65"/>
      <c r="FBX390" s="65"/>
      <c r="FBY390" s="65"/>
      <c r="FBZ390" s="65"/>
      <c r="FCA390" s="65"/>
      <c r="FCB390" s="65"/>
      <c r="FCC390" s="65"/>
      <c r="FCD390" s="65"/>
      <c r="FCE390" s="65"/>
      <c r="FCF390" s="65"/>
      <c r="FCG390" s="65"/>
      <c r="FCH390" s="65"/>
      <c r="FCI390" s="65"/>
      <c r="FCJ390" s="65"/>
      <c r="FCK390" s="65"/>
      <c r="FCL390" s="65"/>
      <c r="FCM390" s="65"/>
      <c r="FCN390" s="65"/>
      <c r="FCO390" s="65"/>
      <c r="FCP390" s="65"/>
      <c r="FCQ390" s="65"/>
      <c r="FCR390" s="65"/>
      <c r="FCS390" s="65"/>
      <c r="FCT390" s="65"/>
      <c r="FCU390" s="65"/>
      <c r="FCV390" s="65"/>
      <c r="FCW390" s="65"/>
      <c r="FCX390" s="65"/>
      <c r="FCY390" s="65"/>
      <c r="FCZ390" s="65"/>
      <c r="FDA390" s="65"/>
      <c r="FDB390" s="65"/>
      <c r="FDC390" s="65"/>
      <c r="FDD390" s="65"/>
      <c r="FDE390" s="65"/>
      <c r="FDF390" s="65"/>
      <c r="FDG390" s="65"/>
      <c r="FDH390" s="65"/>
      <c r="FDI390" s="65"/>
      <c r="FDJ390" s="65"/>
      <c r="FDK390" s="65"/>
      <c r="FDL390" s="65"/>
      <c r="FDM390" s="65"/>
      <c r="FDN390" s="65"/>
      <c r="FDO390" s="65"/>
      <c r="FDP390" s="65"/>
      <c r="FDQ390" s="65"/>
      <c r="FDR390" s="65"/>
      <c r="FDS390" s="65"/>
      <c r="FDT390" s="65"/>
      <c r="FDU390" s="65"/>
      <c r="FDV390" s="65"/>
      <c r="FDW390" s="65"/>
      <c r="FDX390" s="65"/>
      <c r="FDY390" s="65"/>
      <c r="FDZ390" s="65"/>
      <c r="FEA390" s="65"/>
      <c r="FEB390" s="65"/>
      <c r="FEC390" s="65"/>
      <c r="FED390" s="65"/>
      <c r="FEE390" s="65"/>
      <c r="FEF390" s="65"/>
      <c r="FEG390" s="65"/>
      <c r="FEH390" s="65"/>
      <c r="FEI390" s="65"/>
      <c r="FEJ390" s="65"/>
      <c r="FEK390" s="65"/>
      <c r="FEL390" s="65"/>
      <c r="FEM390" s="65"/>
      <c r="FEN390" s="65"/>
      <c r="FEO390" s="65"/>
      <c r="FEP390" s="65"/>
      <c r="FEQ390" s="65"/>
      <c r="FER390" s="65"/>
      <c r="FES390" s="65"/>
      <c r="FET390" s="65"/>
      <c r="FEU390" s="65"/>
      <c r="FEV390" s="65"/>
      <c r="FEW390" s="65"/>
      <c r="FEX390" s="65"/>
      <c r="FEY390" s="65"/>
      <c r="FEZ390" s="65"/>
      <c r="FFA390" s="65"/>
      <c r="FFB390" s="65"/>
      <c r="FFC390" s="65"/>
      <c r="FFD390" s="65"/>
      <c r="FFE390" s="65"/>
      <c r="FFF390" s="65"/>
      <c r="FFG390" s="65"/>
      <c r="FFH390" s="65"/>
      <c r="FFI390" s="65"/>
      <c r="FFJ390" s="65"/>
      <c r="FFK390" s="65"/>
      <c r="FFL390" s="65"/>
      <c r="FFM390" s="65"/>
      <c r="FFN390" s="65"/>
      <c r="FFO390" s="65"/>
      <c r="FFP390" s="65"/>
      <c r="FFQ390" s="65"/>
      <c r="FFR390" s="65"/>
      <c r="FFS390" s="65"/>
      <c r="FFT390" s="65"/>
      <c r="FFU390" s="65"/>
      <c r="FFV390" s="65"/>
      <c r="FFW390" s="65"/>
      <c r="FFX390" s="65"/>
      <c r="FFY390" s="65"/>
      <c r="FFZ390" s="65"/>
      <c r="FGA390" s="65"/>
      <c r="FGB390" s="65"/>
      <c r="FGC390" s="65"/>
      <c r="FGD390" s="65"/>
      <c r="FGE390" s="65"/>
      <c r="FGF390" s="65"/>
      <c r="FGG390" s="65"/>
      <c r="FGH390" s="65"/>
      <c r="FGI390" s="65"/>
      <c r="FGJ390" s="65"/>
      <c r="FGK390" s="65"/>
      <c r="FGL390" s="65"/>
      <c r="FGM390" s="65"/>
      <c r="FGN390" s="65"/>
      <c r="FGO390" s="65"/>
      <c r="FGP390" s="65"/>
      <c r="FGQ390" s="65"/>
      <c r="FGR390" s="65"/>
      <c r="FGS390" s="65"/>
      <c r="FGT390" s="65"/>
      <c r="FGU390" s="65"/>
      <c r="FGV390" s="65"/>
      <c r="FGW390" s="65"/>
      <c r="FGX390" s="65"/>
      <c r="FGY390" s="65"/>
      <c r="FGZ390" s="65"/>
      <c r="FHA390" s="65"/>
      <c r="FHB390" s="65"/>
      <c r="FHC390" s="65"/>
      <c r="FHD390" s="65"/>
      <c r="FHE390" s="65"/>
      <c r="FHF390" s="65"/>
      <c r="FHG390" s="65"/>
      <c r="FHH390" s="65"/>
      <c r="FHI390" s="65"/>
      <c r="FHJ390" s="65"/>
      <c r="FHK390" s="65"/>
      <c r="FHL390" s="65"/>
      <c r="FHM390" s="65"/>
      <c r="FHN390" s="65"/>
      <c r="FHO390" s="65"/>
      <c r="FHP390" s="65"/>
      <c r="FHQ390" s="65"/>
      <c r="FHR390" s="65"/>
      <c r="FHS390" s="65"/>
      <c r="FHT390" s="65"/>
      <c r="FHU390" s="65"/>
      <c r="FHV390" s="65"/>
      <c r="FHW390" s="65"/>
      <c r="FHX390" s="65"/>
      <c r="FHY390" s="65"/>
      <c r="FHZ390" s="65"/>
      <c r="FIA390" s="65"/>
      <c r="FIB390" s="65"/>
      <c r="FIC390" s="65"/>
      <c r="FID390" s="65"/>
      <c r="FIE390" s="65"/>
      <c r="FIF390" s="65"/>
      <c r="FIG390" s="65"/>
      <c r="FIH390" s="65"/>
      <c r="FII390" s="65"/>
      <c r="FIJ390" s="65"/>
      <c r="FIK390" s="65"/>
      <c r="FIL390" s="65"/>
      <c r="FIM390" s="65"/>
      <c r="FIN390" s="65"/>
      <c r="FIO390" s="65"/>
      <c r="FIP390" s="65"/>
      <c r="FIQ390" s="65"/>
      <c r="FIR390" s="65"/>
      <c r="FIS390" s="65"/>
      <c r="FIT390" s="65"/>
      <c r="FIU390" s="65"/>
      <c r="FIV390" s="65"/>
      <c r="FIW390" s="65"/>
      <c r="FIX390" s="65"/>
      <c r="FIY390" s="65"/>
      <c r="FIZ390" s="65"/>
      <c r="FJA390" s="65"/>
      <c r="FJB390" s="65"/>
      <c r="FJC390" s="65"/>
      <c r="FJD390" s="65"/>
      <c r="FJE390" s="65"/>
      <c r="FJF390" s="65"/>
      <c r="FJG390" s="65"/>
      <c r="FJH390" s="65"/>
      <c r="FJI390" s="65"/>
      <c r="FJJ390" s="65"/>
      <c r="FJK390" s="65"/>
      <c r="FJL390" s="65"/>
      <c r="FJM390" s="65"/>
      <c r="FJN390" s="65"/>
      <c r="FJO390" s="65"/>
      <c r="FJP390" s="65"/>
      <c r="FJQ390" s="65"/>
      <c r="FJR390" s="65"/>
      <c r="FJS390" s="65"/>
      <c r="FJT390" s="65"/>
      <c r="FJU390" s="65"/>
      <c r="FJV390" s="65"/>
      <c r="FJW390" s="65"/>
      <c r="FJX390" s="65"/>
      <c r="FJY390" s="65"/>
      <c r="FJZ390" s="65"/>
      <c r="FKA390" s="65"/>
      <c r="FKB390" s="65"/>
      <c r="FKC390" s="65"/>
      <c r="FKD390" s="65"/>
      <c r="FKE390" s="65"/>
      <c r="FKF390" s="65"/>
      <c r="FKG390" s="65"/>
      <c r="FKH390" s="65"/>
      <c r="FKI390" s="65"/>
      <c r="FKJ390" s="65"/>
      <c r="FKK390" s="65"/>
      <c r="FKL390" s="65"/>
      <c r="FKM390" s="65"/>
      <c r="FKN390" s="65"/>
      <c r="FKO390" s="65"/>
      <c r="FKP390" s="65"/>
      <c r="FKQ390" s="65"/>
      <c r="FKR390" s="65"/>
      <c r="FKS390" s="65"/>
      <c r="FKT390" s="65"/>
      <c r="FKU390" s="65"/>
      <c r="FKV390" s="65"/>
      <c r="FKW390" s="65"/>
      <c r="FKX390" s="65"/>
      <c r="FKY390" s="65"/>
      <c r="FKZ390" s="65"/>
      <c r="FLA390" s="65"/>
      <c r="FLB390" s="65"/>
      <c r="FLC390" s="65"/>
      <c r="FLD390" s="65"/>
      <c r="FLE390" s="65"/>
      <c r="FLF390" s="65"/>
      <c r="FLG390" s="65"/>
      <c r="FLH390" s="65"/>
      <c r="FLI390" s="65"/>
      <c r="FLJ390" s="65"/>
      <c r="FLK390" s="65"/>
      <c r="FLL390" s="65"/>
      <c r="FLM390" s="65"/>
      <c r="FLN390" s="65"/>
      <c r="FLO390" s="65"/>
      <c r="FLP390" s="65"/>
      <c r="FLQ390" s="65"/>
      <c r="FLR390" s="65"/>
      <c r="FLS390" s="65"/>
      <c r="FLT390" s="65"/>
      <c r="FLU390" s="65"/>
      <c r="FLV390" s="65"/>
      <c r="FLW390" s="65"/>
      <c r="FLX390" s="65"/>
      <c r="FLY390" s="65"/>
      <c r="FLZ390" s="65"/>
      <c r="FMA390" s="65"/>
      <c r="FMB390" s="65"/>
      <c r="FMC390" s="65"/>
      <c r="FMD390" s="65"/>
      <c r="FME390" s="65"/>
      <c r="FMF390" s="65"/>
      <c r="FMG390" s="65"/>
      <c r="FMH390" s="65"/>
      <c r="FMI390" s="65"/>
      <c r="FMJ390" s="65"/>
      <c r="FMK390" s="65"/>
      <c r="FML390" s="65"/>
      <c r="FMM390" s="65"/>
      <c r="FMN390" s="65"/>
      <c r="FMO390" s="65"/>
      <c r="FMP390" s="65"/>
      <c r="FMQ390" s="65"/>
      <c r="FMR390" s="65"/>
      <c r="FMS390" s="65"/>
      <c r="FMT390" s="65"/>
      <c r="FMU390" s="65"/>
      <c r="FMV390" s="65"/>
      <c r="FMW390" s="65"/>
      <c r="FMX390" s="65"/>
      <c r="FMY390" s="65"/>
      <c r="FMZ390" s="65"/>
      <c r="FNA390" s="65"/>
      <c r="FNB390" s="65"/>
      <c r="FNC390" s="65"/>
      <c r="FND390" s="65"/>
      <c r="FNE390" s="65"/>
      <c r="FNF390" s="65"/>
      <c r="FNG390" s="65"/>
      <c r="FNH390" s="65"/>
      <c r="FNI390" s="65"/>
      <c r="FNJ390" s="65"/>
      <c r="FNK390" s="65"/>
      <c r="FNL390" s="65"/>
      <c r="FNM390" s="65"/>
      <c r="FNN390" s="65"/>
      <c r="FNO390" s="65"/>
      <c r="FNP390" s="65"/>
      <c r="FNQ390" s="65"/>
      <c r="FNR390" s="65"/>
      <c r="FNS390" s="65"/>
      <c r="FNT390" s="65"/>
      <c r="FNU390" s="65"/>
      <c r="FNV390" s="65"/>
      <c r="FNW390" s="65"/>
      <c r="FNX390" s="65"/>
      <c r="FNY390" s="65"/>
      <c r="FNZ390" s="65"/>
      <c r="FOA390" s="65"/>
      <c r="FOB390" s="65"/>
      <c r="FOC390" s="65"/>
      <c r="FOD390" s="65"/>
      <c r="FOE390" s="65"/>
      <c r="FOF390" s="65"/>
      <c r="FOG390" s="65"/>
      <c r="FOH390" s="65"/>
      <c r="FOI390" s="65"/>
      <c r="FOJ390" s="65"/>
      <c r="FOK390" s="65"/>
      <c r="FOL390" s="65"/>
      <c r="FOM390" s="65"/>
      <c r="FON390" s="65"/>
      <c r="FOO390" s="65"/>
      <c r="FOP390" s="65"/>
      <c r="FOQ390" s="65"/>
      <c r="FOR390" s="65"/>
      <c r="FOS390" s="65"/>
      <c r="FOT390" s="65"/>
      <c r="FOU390" s="65"/>
      <c r="FOV390" s="65"/>
      <c r="FOW390" s="65"/>
      <c r="FOX390" s="65"/>
      <c r="FOY390" s="65"/>
      <c r="FOZ390" s="65"/>
      <c r="FPA390" s="65"/>
      <c r="FPB390" s="65"/>
      <c r="FPC390" s="65"/>
      <c r="FPD390" s="65"/>
      <c r="FPE390" s="65"/>
      <c r="FPF390" s="65"/>
      <c r="FPG390" s="65"/>
      <c r="FPH390" s="65"/>
      <c r="FPI390" s="65"/>
      <c r="FPJ390" s="65"/>
      <c r="FPK390" s="65"/>
      <c r="FPL390" s="65"/>
      <c r="FPM390" s="65"/>
      <c r="FPN390" s="65"/>
      <c r="FPO390" s="65"/>
      <c r="FPP390" s="65"/>
      <c r="FPQ390" s="65"/>
      <c r="FPR390" s="65"/>
      <c r="FPS390" s="65"/>
      <c r="FPT390" s="65"/>
      <c r="FPU390" s="65"/>
      <c r="FPV390" s="65"/>
      <c r="FPW390" s="65"/>
      <c r="FPX390" s="65"/>
      <c r="FPY390" s="65"/>
      <c r="FPZ390" s="65"/>
      <c r="FQA390" s="65"/>
      <c r="FQB390" s="65"/>
      <c r="FQC390" s="65"/>
      <c r="FQD390" s="65"/>
      <c r="FQE390" s="65"/>
      <c r="FQF390" s="65"/>
      <c r="FQG390" s="65"/>
      <c r="FQH390" s="65"/>
      <c r="FQI390" s="65"/>
      <c r="FQJ390" s="65"/>
      <c r="FQK390" s="65"/>
      <c r="FQL390" s="65"/>
      <c r="FQM390" s="65"/>
      <c r="FQN390" s="65"/>
      <c r="FQO390" s="65"/>
      <c r="FQP390" s="65"/>
      <c r="FQQ390" s="65"/>
      <c r="FQR390" s="65"/>
      <c r="FQS390" s="65"/>
      <c r="FQT390" s="65"/>
      <c r="FQU390" s="65"/>
      <c r="FQV390" s="65"/>
      <c r="FQW390" s="65"/>
      <c r="FQX390" s="65"/>
      <c r="FQY390" s="65"/>
      <c r="FQZ390" s="65"/>
      <c r="FRA390" s="65"/>
      <c r="FRB390" s="65"/>
      <c r="FRC390" s="65"/>
      <c r="FRD390" s="65"/>
      <c r="FRE390" s="65"/>
      <c r="FRF390" s="65"/>
      <c r="FRG390" s="65"/>
      <c r="FRH390" s="65"/>
      <c r="FRI390" s="65"/>
      <c r="FRJ390" s="65"/>
      <c r="FRK390" s="65"/>
      <c r="FRL390" s="65"/>
      <c r="FRM390" s="65"/>
      <c r="FRN390" s="65"/>
      <c r="FRO390" s="65"/>
      <c r="FRP390" s="65"/>
      <c r="FRQ390" s="65"/>
      <c r="FRR390" s="65"/>
      <c r="FRS390" s="65"/>
      <c r="FRT390" s="65"/>
      <c r="FRU390" s="65"/>
      <c r="FRV390" s="65"/>
      <c r="FRW390" s="65"/>
      <c r="FRX390" s="65"/>
      <c r="FRY390" s="65"/>
      <c r="FRZ390" s="65"/>
      <c r="FSA390" s="65"/>
      <c r="FSB390" s="65"/>
      <c r="FSC390" s="65"/>
      <c r="FSD390" s="65"/>
      <c r="FSE390" s="65"/>
      <c r="FSF390" s="65"/>
      <c r="FSG390" s="65"/>
      <c r="FSH390" s="65"/>
      <c r="FSI390" s="65"/>
      <c r="FSJ390" s="65"/>
      <c r="FSK390" s="65"/>
      <c r="FSL390" s="65"/>
      <c r="FSM390" s="65"/>
      <c r="FSN390" s="65"/>
      <c r="FSO390" s="65"/>
      <c r="FSP390" s="65"/>
      <c r="FSQ390" s="65"/>
      <c r="FSR390" s="65"/>
      <c r="FSS390" s="65"/>
      <c r="FST390" s="65"/>
      <c r="FSU390" s="65"/>
      <c r="FSV390" s="65"/>
      <c r="FSW390" s="65"/>
      <c r="FSX390" s="65"/>
      <c r="FSY390" s="65"/>
      <c r="FSZ390" s="65"/>
      <c r="FTA390" s="65"/>
      <c r="FTB390" s="65"/>
      <c r="FTC390" s="65"/>
      <c r="FTD390" s="65"/>
      <c r="FTE390" s="65"/>
      <c r="FTF390" s="65"/>
      <c r="FTG390" s="65"/>
      <c r="FTH390" s="65"/>
      <c r="FTI390" s="65"/>
      <c r="FTJ390" s="65"/>
      <c r="FTK390" s="65"/>
      <c r="FTL390" s="65"/>
      <c r="FTM390" s="65"/>
      <c r="FTN390" s="65"/>
      <c r="FTO390" s="65"/>
      <c r="FTP390" s="65"/>
      <c r="FTQ390" s="65"/>
      <c r="FTR390" s="65"/>
      <c r="FTS390" s="65"/>
      <c r="FTT390" s="65"/>
      <c r="FTU390" s="65"/>
      <c r="FTV390" s="65"/>
      <c r="FTW390" s="65"/>
      <c r="FTX390" s="65"/>
      <c r="FTY390" s="65"/>
      <c r="FTZ390" s="65"/>
      <c r="FUA390" s="65"/>
      <c r="FUB390" s="65"/>
      <c r="FUC390" s="65"/>
      <c r="FUD390" s="65"/>
      <c r="FUE390" s="65"/>
      <c r="FUF390" s="65"/>
      <c r="FUG390" s="65"/>
      <c r="FUH390" s="65"/>
      <c r="FUI390" s="65"/>
      <c r="FUJ390" s="65"/>
      <c r="FUK390" s="65"/>
      <c r="FUL390" s="65"/>
      <c r="FUM390" s="65"/>
      <c r="FUN390" s="65"/>
      <c r="FUO390" s="65"/>
      <c r="FUP390" s="65"/>
      <c r="FUQ390" s="65"/>
      <c r="FUR390" s="65"/>
      <c r="FUS390" s="65"/>
      <c r="FUT390" s="65"/>
      <c r="FUU390" s="65"/>
      <c r="FUV390" s="65"/>
      <c r="FUW390" s="65"/>
      <c r="FUX390" s="65"/>
      <c r="FUY390" s="65"/>
      <c r="FUZ390" s="65"/>
      <c r="FVA390" s="65"/>
      <c r="FVB390" s="65"/>
      <c r="FVC390" s="65"/>
      <c r="FVD390" s="65"/>
      <c r="FVE390" s="65"/>
      <c r="FVF390" s="65"/>
      <c r="FVG390" s="65"/>
      <c r="FVH390" s="65"/>
      <c r="FVI390" s="65"/>
      <c r="FVJ390" s="65"/>
      <c r="FVK390" s="65"/>
      <c r="FVL390" s="65"/>
      <c r="FVM390" s="65"/>
      <c r="FVN390" s="65"/>
      <c r="FVO390" s="65"/>
      <c r="FVP390" s="65"/>
      <c r="FVQ390" s="65"/>
      <c r="FVR390" s="65"/>
      <c r="FVS390" s="65"/>
      <c r="FVT390" s="65"/>
      <c r="FVU390" s="65"/>
      <c r="FVV390" s="65"/>
      <c r="FVW390" s="65"/>
      <c r="FVX390" s="65"/>
      <c r="FVY390" s="65"/>
      <c r="FVZ390" s="65"/>
      <c r="FWA390" s="65"/>
      <c r="FWB390" s="65"/>
      <c r="FWC390" s="65"/>
      <c r="FWD390" s="65"/>
      <c r="FWE390" s="65"/>
      <c r="FWF390" s="65"/>
      <c r="FWG390" s="65"/>
      <c r="FWH390" s="65"/>
      <c r="FWI390" s="65"/>
      <c r="FWJ390" s="65"/>
      <c r="FWK390" s="65"/>
      <c r="FWL390" s="65"/>
      <c r="FWM390" s="65"/>
      <c r="FWN390" s="65"/>
      <c r="FWO390" s="65"/>
      <c r="FWP390" s="65"/>
      <c r="FWQ390" s="65"/>
      <c r="FWR390" s="65"/>
      <c r="FWS390" s="65"/>
      <c r="FWT390" s="65"/>
      <c r="FWU390" s="65"/>
      <c r="FWV390" s="65"/>
      <c r="FWW390" s="65"/>
      <c r="FWX390" s="65"/>
      <c r="FWY390" s="65"/>
      <c r="FWZ390" s="65"/>
      <c r="FXA390" s="65"/>
      <c r="FXB390" s="65"/>
      <c r="FXC390" s="65"/>
      <c r="FXD390" s="65"/>
      <c r="FXE390" s="65"/>
      <c r="FXF390" s="65"/>
      <c r="FXG390" s="65"/>
      <c r="FXH390" s="65"/>
      <c r="FXI390" s="65"/>
      <c r="FXJ390" s="65"/>
      <c r="FXK390" s="65"/>
      <c r="FXL390" s="65"/>
      <c r="FXM390" s="65"/>
      <c r="FXN390" s="65"/>
      <c r="FXO390" s="65"/>
      <c r="FXP390" s="65"/>
      <c r="FXQ390" s="65"/>
      <c r="FXR390" s="65"/>
      <c r="FXS390" s="65"/>
      <c r="FXT390" s="65"/>
      <c r="FXU390" s="65"/>
      <c r="FXV390" s="65"/>
      <c r="FXW390" s="65"/>
      <c r="FXX390" s="65"/>
      <c r="FXY390" s="65"/>
      <c r="FXZ390" s="65"/>
      <c r="FYA390" s="65"/>
      <c r="FYB390" s="65"/>
      <c r="FYC390" s="65"/>
      <c r="FYD390" s="65"/>
      <c r="FYE390" s="65"/>
      <c r="FYF390" s="65"/>
      <c r="FYG390" s="65"/>
      <c r="FYH390" s="65"/>
      <c r="FYI390" s="65"/>
      <c r="FYJ390" s="65"/>
      <c r="FYK390" s="65"/>
      <c r="FYL390" s="65"/>
      <c r="FYM390" s="65"/>
      <c r="FYN390" s="65"/>
      <c r="FYO390" s="65"/>
      <c r="FYP390" s="65"/>
      <c r="FYQ390" s="65"/>
      <c r="FYR390" s="65"/>
      <c r="FYS390" s="65"/>
      <c r="FYT390" s="65"/>
      <c r="FYU390" s="65"/>
      <c r="FYV390" s="65"/>
      <c r="FYW390" s="65"/>
      <c r="FYX390" s="65"/>
      <c r="FYY390" s="65"/>
      <c r="FYZ390" s="65"/>
      <c r="FZA390" s="65"/>
      <c r="FZB390" s="65"/>
      <c r="FZC390" s="65"/>
      <c r="FZD390" s="65"/>
      <c r="FZE390" s="65"/>
      <c r="FZF390" s="65"/>
      <c r="FZG390" s="65"/>
      <c r="FZH390" s="65"/>
      <c r="FZI390" s="65"/>
      <c r="FZJ390" s="65"/>
      <c r="FZK390" s="65"/>
      <c r="FZL390" s="65"/>
      <c r="FZM390" s="65"/>
      <c r="FZN390" s="65"/>
      <c r="FZO390" s="65"/>
      <c r="FZP390" s="65"/>
      <c r="FZQ390" s="65"/>
      <c r="FZR390" s="65"/>
      <c r="FZS390" s="65"/>
      <c r="FZT390" s="65"/>
      <c r="FZU390" s="65"/>
      <c r="FZV390" s="65"/>
      <c r="FZW390" s="65"/>
      <c r="FZX390" s="65"/>
      <c r="FZY390" s="65"/>
      <c r="FZZ390" s="65"/>
      <c r="GAA390" s="65"/>
      <c r="GAB390" s="65"/>
      <c r="GAC390" s="65"/>
      <c r="GAD390" s="65"/>
      <c r="GAE390" s="65"/>
      <c r="GAF390" s="65"/>
      <c r="GAG390" s="65"/>
      <c r="GAH390" s="65"/>
      <c r="GAI390" s="65"/>
      <c r="GAJ390" s="65"/>
      <c r="GAK390" s="65"/>
      <c r="GAL390" s="65"/>
      <c r="GAM390" s="65"/>
      <c r="GAN390" s="65"/>
      <c r="GAO390" s="65"/>
      <c r="GAP390" s="65"/>
      <c r="GAQ390" s="65"/>
      <c r="GAR390" s="65"/>
      <c r="GAS390" s="65"/>
      <c r="GAT390" s="65"/>
      <c r="GAU390" s="65"/>
      <c r="GAV390" s="65"/>
      <c r="GAW390" s="65"/>
      <c r="GAX390" s="65"/>
      <c r="GAY390" s="65"/>
      <c r="GAZ390" s="65"/>
      <c r="GBA390" s="65"/>
      <c r="GBB390" s="65"/>
      <c r="GBC390" s="65"/>
      <c r="GBD390" s="65"/>
      <c r="GBE390" s="65"/>
      <c r="GBF390" s="65"/>
      <c r="GBG390" s="65"/>
      <c r="GBH390" s="65"/>
      <c r="GBI390" s="65"/>
      <c r="GBJ390" s="65"/>
      <c r="GBK390" s="65"/>
      <c r="GBL390" s="65"/>
      <c r="GBM390" s="65"/>
      <c r="GBN390" s="65"/>
      <c r="GBO390" s="65"/>
      <c r="GBP390" s="65"/>
      <c r="GBQ390" s="65"/>
      <c r="GBR390" s="65"/>
      <c r="GBS390" s="65"/>
      <c r="GBT390" s="65"/>
      <c r="GBU390" s="65"/>
      <c r="GBV390" s="65"/>
      <c r="GBW390" s="65"/>
      <c r="GBX390" s="65"/>
      <c r="GBY390" s="65"/>
      <c r="GBZ390" s="65"/>
      <c r="GCA390" s="65"/>
      <c r="GCB390" s="65"/>
      <c r="GCC390" s="65"/>
      <c r="GCD390" s="65"/>
      <c r="GCE390" s="65"/>
      <c r="GCF390" s="65"/>
      <c r="GCG390" s="65"/>
      <c r="GCH390" s="65"/>
      <c r="GCI390" s="65"/>
      <c r="GCJ390" s="65"/>
      <c r="GCK390" s="65"/>
      <c r="GCL390" s="65"/>
      <c r="GCM390" s="65"/>
      <c r="GCN390" s="65"/>
      <c r="GCO390" s="65"/>
      <c r="GCP390" s="65"/>
      <c r="GCQ390" s="65"/>
      <c r="GCR390" s="65"/>
      <c r="GCS390" s="65"/>
      <c r="GCT390" s="65"/>
      <c r="GCU390" s="65"/>
      <c r="GCV390" s="65"/>
      <c r="GCW390" s="65"/>
      <c r="GCX390" s="65"/>
      <c r="GCY390" s="65"/>
      <c r="GCZ390" s="65"/>
      <c r="GDA390" s="65"/>
      <c r="GDB390" s="65"/>
      <c r="GDC390" s="65"/>
      <c r="GDD390" s="65"/>
      <c r="GDE390" s="65"/>
      <c r="GDF390" s="65"/>
      <c r="GDG390" s="65"/>
      <c r="GDH390" s="65"/>
      <c r="GDI390" s="65"/>
      <c r="GDJ390" s="65"/>
      <c r="GDK390" s="65"/>
      <c r="GDL390" s="65"/>
      <c r="GDM390" s="65"/>
      <c r="GDN390" s="65"/>
      <c r="GDO390" s="65"/>
      <c r="GDP390" s="65"/>
      <c r="GDQ390" s="65"/>
      <c r="GDR390" s="65"/>
      <c r="GDS390" s="65"/>
      <c r="GDT390" s="65"/>
      <c r="GDU390" s="65"/>
      <c r="GDV390" s="65"/>
      <c r="GDW390" s="65"/>
      <c r="GDX390" s="65"/>
      <c r="GDY390" s="65"/>
      <c r="GDZ390" s="65"/>
      <c r="GEA390" s="65"/>
      <c r="GEB390" s="65"/>
      <c r="GEC390" s="65"/>
      <c r="GED390" s="65"/>
      <c r="GEE390" s="65"/>
      <c r="GEF390" s="65"/>
      <c r="GEG390" s="65"/>
      <c r="GEH390" s="65"/>
      <c r="GEI390" s="65"/>
      <c r="GEJ390" s="65"/>
      <c r="GEK390" s="65"/>
      <c r="GEL390" s="65"/>
      <c r="GEM390" s="65"/>
      <c r="GEN390" s="65"/>
      <c r="GEO390" s="65"/>
      <c r="GEP390" s="65"/>
      <c r="GEQ390" s="65"/>
      <c r="GER390" s="65"/>
      <c r="GES390" s="65"/>
      <c r="GET390" s="65"/>
      <c r="GEU390" s="65"/>
      <c r="GEV390" s="65"/>
      <c r="GEW390" s="65"/>
      <c r="GEX390" s="65"/>
      <c r="GEY390" s="65"/>
      <c r="GEZ390" s="65"/>
      <c r="GFA390" s="65"/>
      <c r="GFB390" s="65"/>
      <c r="GFC390" s="65"/>
      <c r="GFD390" s="65"/>
      <c r="GFE390" s="65"/>
      <c r="GFF390" s="65"/>
      <c r="GFG390" s="65"/>
      <c r="GFH390" s="65"/>
      <c r="GFI390" s="65"/>
      <c r="GFJ390" s="65"/>
      <c r="GFK390" s="65"/>
      <c r="GFL390" s="65"/>
      <c r="GFM390" s="65"/>
      <c r="GFN390" s="65"/>
      <c r="GFO390" s="65"/>
      <c r="GFP390" s="65"/>
      <c r="GFQ390" s="65"/>
      <c r="GFR390" s="65"/>
      <c r="GFS390" s="65"/>
      <c r="GFT390" s="65"/>
      <c r="GFU390" s="65"/>
      <c r="GFV390" s="65"/>
      <c r="GFW390" s="65"/>
      <c r="GFX390" s="65"/>
      <c r="GFY390" s="65"/>
      <c r="GFZ390" s="65"/>
      <c r="GGA390" s="65"/>
      <c r="GGB390" s="65"/>
      <c r="GGC390" s="65"/>
      <c r="GGD390" s="65"/>
      <c r="GGE390" s="65"/>
      <c r="GGF390" s="65"/>
      <c r="GGG390" s="65"/>
      <c r="GGH390" s="65"/>
      <c r="GGI390" s="65"/>
      <c r="GGJ390" s="65"/>
      <c r="GGK390" s="65"/>
      <c r="GGL390" s="65"/>
      <c r="GGM390" s="65"/>
      <c r="GGN390" s="65"/>
      <c r="GGO390" s="65"/>
      <c r="GGP390" s="65"/>
      <c r="GGQ390" s="65"/>
      <c r="GGR390" s="65"/>
      <c r="GGS390" s="65"/>
      <c r="GGT390" s="65"/>
      <c r="GGU390" s="65"/>
      <c r="GGV390" s="65"/>
      <c r="GGW390" s="65"/>
      <c r="GGX390" s="65"/>
      <c r="GGY390" s="65"/>
      <c r="GGZ390" s="65"/>
      <c r="GHA390" s="65"/>
      <c r="GHB390" s="65"/>
      <c r="GHC390" s="65"/>
      <c r="GHD390" s="65"/>
      <c r="GHE390" s="65"/>
      <c r="GHF390" s="65"/>
      <c r="GHG390" s="65"/>
      <c r="GHH390" s="65"/>
      <c r="GHI390" s="65"/>
      <c r="GHJ390" s="65"/>
      <c r="GHK390" s="65"/>
      <c r="GHL390" s="65"/>
      <c r="GHM390" s="65"/>
      <c r="GHN390" s="65"/>
      <c r="GHO390" s="65"/>
      <c r="GHP390" s="65"/>
      <c r="GHQ390" s="65"/>
      <c r="GHR390" s="65"/>
      <c r="GHS390" s="65"/>
      <c r="GHT390" s="65"/>
      <c r="GHU390" s="65"/>
      <c r="GHV390" s="65"/>
      <c r="GHW390" s="65"/>
      <c r="GHX390" s="65"/>
      <c r="GHY390" s="65"/>
      <c r="GHZ390" s="65"/>
      <c r="GIA390" s="65"/>
      <c r="GIB390" s="65"/>
      <c r="GIC390" s="65"/>
      <c r="GID390" s="65"/>
      <c r="GIE390" s="65"/>
      <c r="GIF390" s="65"/>
      <c r="GIG390" s="65"/>
      <c r="GIH390" s="65"/>
      <c r="GII390" s="65"/>
      <c r="GIJ390" s="65"/>
      <c r="GIK390" s="65"/>
      <c r="GIL390" s="65"/>
      <c r="GIM390" s="65"/>
      <c r="GIN390" s="65"/>
      <c r="GIO390" s="65"/>
      <c r="GIP390" s="65"/>
      <c r="GIQ390" s="65"/>
      <c r="GIR390" s="65"/>
      <c r="GIS390" s="65"/>
      <c r="GIT390" s="65"/>
      <c r="GIU390" s="65"/>
      <c r="GIV390" s="65"/>
      <c r="GIW390" s="65"/>
      <c r="GIX390" s="65"/>
      <c r="GIY390" s="65"/>
      <c r="GIZ390" s="65"/>
      <c r="GJA390" s="65"/>
      <c r="GJB390" s="65"/>
      <c r="GJC390" s="65"/>
      <c r="GJD390" s="65"/>
      <c r="GJE390" s="65"/>
      <c r="GJF390" s="65"/>
      <c r="GJG390" s="65"/>
      <c r="GJH390" s="65"/>
      <c r="GJI390" s="65"/>
      <c r="GJJ390" s="65"/>
      <c r="GJK390" s="65"/>
      <c r="GJL390" s="65"/>
      <c r="GJM390" s="65"/>
      <c r="GJN390" s="65"/>
      <c r="GJO390" s="65"/>
      <c r="GJP390" s="65"/>
      <c r="GJQ390" s="65"/>
      <c r="GJR390" s="65"/>
      <c r="GJS390" s="65"/>
      <c r="GJT390" s="65"/>
      <c r="GJU390" s="65"/>
      <c r="GJV390" s="65"/>
      <c r="GJW390" s="65"/>
      <c r="GJX390" s="65"/>
      <c r="GJY390" s="65"/>
      <c r="GJZ390" s="65"/>
      <c r="GKA390" s="65"/>
      <c r="GKB390" s="65"/>
      <c r="GKC390" s="65"/>
      <c r="GKD390" s="65"/>
      <c r="GKE390" s="65"/>
      <c r="GKF390" s="65"/>
      <c r="GKG390" s="65"/>
      <c r="GKH390" s="65"/>
      <c r="GKI390" s="65"/>
      <c r="GKJ390" s="65"/>
      <c r="GKK390" s="65"/>
      <c r="GKL390" s="65"/>
      <c r="GKM390" s="65"/>
      <c r="GKN390" s="65"/>
      <c r="GKO390" s="65"/>
      <c r="GKP390" s="65"/>
      <c r="GKQ390" s="65"/>
      <c r="GKR390" s="65"/>
      <c r="GKS390" s="65"/>
      <c r="GKT390" s="65"/>
      <c r="GKU390" s="65"/>
      <c r="GKV390" s="65"/>
      <c r="GKW390" s="65"/>
      <c r="GKX390" s="65"/>
      <c r="GKY390" s="65"/>
      <c r="GKZ390" s="65"/>
      <c r="GLA390" s="65"/>
      <c r="GLB390" s="65"/>
      <c r="GLC390" s="65"/>
      <c r="GLD390" s="65"/>
      <c r="GLE390" s="65"/>
      <c r="GLF390" s="65"/>
      <c r="GLG390" s="65"/>
      <c r="GLH390" s="65"/>
      <c r="GLI390" s="65"/>
      <c r="GLJ390" s="65"/>
      <c r="GLK390" s="65"/>
      <c r="GLL390" s="65"/>
      <c r="GLM390" s="65"/>
      <c r="GLN390" s="65"/>
      <c r="GLO390" s="65"/>
      <c r="GLP390" s="65"/>
      <c r="GLQ390" s="65"/>
      <c r="GLR390" s="65"/>
      <c r="GLS390" s="65"/>
      <c r="GLT390" s="65"/>
      <c r="GLU390" s="65"/>
      <c r="GLV390" s="65"/>
      <c r="GLW390" s="65"/>
      <c r="GLX390" s="65"/>
      <c r="GLY390" s="65"/>
      <c r="GLZ390" s="65"/>
      <c r="GMA390" s="65"/>
      <c r="GMB390" s="65"/>
      <c r="GMC390" s="65"/>
      <c r="GMD390" s="65"/>
      <c r="GME390" s="65"/>
      <c r="GMF390" s="65"/>
      <c r="GMG390" s="65"/>
      <c r="GMH390" s="65"/>
      <c r="GMI390" s="65"/>
      <c r="GMJ390" s="65"/>
      <c r="GMK390" s="65"/>
      <c r="GML390" s="65"/>
      <c r="GMM390" s="65"/>
      <c r="GMN390" s="65"/>
      <c r="GMO390" s="65"/>
      <c r="GMP390" s="65"/>
      <c r="GMQ390" s="65"/>
      <c r="GMR390" s="65"/>
      <c r="GMS390" s="65"/>
      <c r="GMT390" s="65"/>
      <c r="GMU390" s="65"/>
      <c r="GMV390" s="65"/>
      <c r="GMW390" s="65"/>
      <c r="GMX390" s="65"/>
      <c r="GMY390" s="65"/>
      <c r="GMZ390" s="65"/>
      <c r="GNA390" s="65"/>
      <c r="GNB390" s="65"/>
      <c r="GNC390" s="65"/>
      <c r="GND390" s="65"/>
      <c r="GNE390" s="65"/>
      <c r="GNF390" s="65"/>
      <c r="GNG390" s="65"/>
      <c r="GNH390" s="65"/>
      <c r="GNI390" s="65"/>
      <c r="GNJ390" s="65"/>
      <c r="GNK390" s="65"/>
      <c r="GNL390" s="65"/>
      <c r="GNM390" s="65"/>
      <c r="GNN390" s="65"/>
      <c r="GNO390" s="65"/>
      <c r="GNP390" s="65"/>
      <c r="GNQ390" s="65"/>
      <c r="GNR390" s="65"/>
      <c r="GNS390" s="65"/>
      <c r="GNT390" s="65"/>
      <c r="GNU390" s="65"/>
      <c r="GNV390" s="65"/>
      <c r="GNW390" s="65"/>
      <c r="GNX390" s="65"/>
      <c r="GNY390" s="65"/>
      <c r="GNZ390" s="65"/>
      <c r="GOA390" s="65"/>
      <c r="GOB390" s="65"/>
      <c r="GOC390" s="65"/>
      <c r="GOD390" s="65"/>
      <c r="GOE390" s="65"/>
      <c r="GOF390" s="65"/>
      <c r="GOG390" s="65"/>
      <c r="GOH390" s="65"/>
      <c r="GOI390" s="65"/>
      <c r="GOJ390" s="65"/>
      <c r="GOK390" s="65"/>
      <c r="GOL390" s="65"/>
      <c r="GOM390" s="65"/>
      <c r="GON390" s="65"/>
      <c r="GOO390" s="65"/>
      <c r="GOP390" s="65"/>
      <c r="GOQ390" s="65"/>
      <c r="GOR390" s="65"/>
      <c r="GOS390" s="65"/>
      <c r="GOT390" s="65"/>
      <c r="GOU390" s="65"/>
      <c r="GOV390" s="65"/>
      <c r="GOW390" s="65"/>
      <c r="GOX390" s="65"/>
      <c r="GOY390" s="65"/>
      <c r="GOZ390" s="65"/>
      <c r="GPA390" s="65"/>
      <c r="GPB390" s="65"/>
      <c r="GPC390" s="65"/>
      <c r="GPD390" s="65"/>
      <c r="GPE390" s="65"/>
      <c r="GPF390" s="65"/>
      <c r="GPG390" s="65"/>
      <c r="GPH390" s="65"/>
      <c r="GPI390" s="65"/>
      <c r="GPJ390" s="65"/>
      <c r="GPK390" s="65"/>
      <c r="GPL390" s="65"/>
      <c r="GPM390" s="65"/>
      <c r="GPN390" s="65"/>
      <c r="GPO390" s="65"/>
      <c r="GPP390" s="65"/>
      <c r="GPQ390" s="65"/>
      <c r="GPR390" s="65"/>
      <c r="GPS390" s="65"/>
      <c r="GPT390" s="65"/>
      <c r="GPU390" s="65"/>
      <c r="GPV390" s="65"/>
      <c r="GPW390" s="65"/>
      <c r="GPX390" s="65"/>
      <c r="GPY390" s="65"/>
      <c r="GPZ390" s="65"/>
      <c r="GQA390" s="65"/>
      <c r="GQB390" s="65"/>
      <c r="GQC390" s="65"/>
      <c r="GQD390" s="65"/>
      <c r="GQE390" s="65"/>
      <c r="GQF390" s="65"/>
      <c r="GQG390" s="65"/>
      <c r="GQH390" s="65"/>
      <c r="GQI390" s="65"/>
      <c r="GQJ390" s="65"/>
      <c r="GQK390" s="65"/>
      <c r="GQL390" s="65"/>
      <c r="GQM390" s="65"/>
      <c r="GQN390" s="65"/>
      <c r="GQO390" s="65"/>
      <c r="GQP390" s="65"/>
      <c r="GQQ390" s="65"/>
      <c r="GQR390" s="65"/>
      <c r="GQS390" s="65"/>
      <c r="GQT390" s="65"/>
      <c r="GQU390" s="65"/>
      <c r="GQV390" s="65"/>
      <c r="GQW390" s="65"/>
      <c r="GQX390" s="65"/>
      <c r="GQY390" s="65"/>
      <c r="GQZ390" s="65"/>
      <c r="GRA390" s="65"/>
      <c r="GRB390" s="65"/>
      <c r="GRC390" s="65"/>
      <c r="GRD390" s="65"/>
      <c r="GRE390" s="65"/>
      <c r="GRF390" s="65"/>
      <c r="GRG390" s="65"/>
      <c r="GRH390" s="65"/>
      <c r="GRI390" s="65"/>
      <c r="GRJ390" s="65"/>
      <c r="GRK390" s="65"/>
      <c r="GRL390" s="65"/>
      <c r="GRM390" s="65"/>
      <c r="GRN390" s="65"/>
      <c r="GRO390" s="65"/>
      <c r="GRP390" s="65"/>
      <c r="GRQ390" s="65"/>
      <c r="GRR390" s="65"/>
      <c r="GRS390" s="65"/>
      <c r="GRT390" s="65"/>
      <c r="GRU390" s="65"/>
      <c r="GRV390" s="65"/>
      <c r="GRW390" s="65"/>
      <c r="GRX390" s="65"/>
      <c r="GRY390" s="65"/>
      <c r="GRZ390" s="65"/>
      <c r="GSA390" s="65"/>
      <c r="GSB390" s="65"/>
      <c r="GSC390" s="65"/>
      <c r="GSD390" s="65"/>
      <c r="GSE390" s="65"/>
      <c r="GSF390" s="65"/>
      <c r="GSG390" s="65"/>
      <c r="GSH390" s="65"/>
      <c r="GSI390" s="65"/>
      <c r="GSJ390" s="65"/>
      <c r="GSK390" s="65"/>
      <c r="GSL390" s="65"/>
      <c r="GSM390" s="65"/>
      <c r="GSN390" s="65"/>
      <c r="GSO390" s="65"/>
      <c r="GSP390" s="65"/>
      <c r="GSQ390" s="65"/>
      <c r="GSR390" s="65"/>
      <c r="GSS390" s="65"/>
      <c r="GST390" s="65"/>
      <c r="GSU390" s="65"/>
      <c r="GSV390" s="65"/>
      <c r="GSW390" s="65"/>
      <c r="GSX390" s="65"/>
      <c r="GSY390" s="65"/>
      <c r="GSZ390" s="65"/>
      <c r="GTA390" s="65"/>
      <c r="GTB390" s="65"/>
      <c r="GTC390" s="65"/>
      <c r="GTD390" s="65"/>
      <c r="GTE390" s="65"/>
      <c r="GTF390" s="65"/>
      <c r="GTG390" s="65"/>
      <c r="GTH390" s="65"/>
      <c r="GTI390" s="65"/>
      <c r="GTJ390" s="65"/>
      <c r="GTK390" s="65"/>
      <c r="GTL390" s="65"/>
      <c r="GTM390" s="65"/>
      <c r="GTN390" s="65"/>
      <c r="GTO390" s="65"/>
      <c r="GTP390" s="65"/>
      <c r="GTQ390" s="65"/>
      <c r="GTR390" s="65"/>
      <c r="GTS390" s="65"/>
      <c r="GTT390" s="65"/>
      <c r="GTU390" s="65"/>
      <c r="GTV390" s="65"/>
      <c r="GTW390" s="65"/>
      <c r="GTX390" s="65"/>
      <c r="GTY390" s="65"/>
      <c r="GTZ390" s="65"/>
      <c r="GUA390" s="65"/>
      <c r="GUB390" s="65"/>
      <c r="GUC390" s="65"/>
      <c r="GUD390" s="65"/>
      <c r="GUE390" s="65"/>
      <c r="GUF390" s="65"/>
      <c r="GUG390" s="65"/>
      <c r="GUH390" s="65"/>
      <c r="GUI390" s="65"/>
      <c r="GUJ390" s="65"/>
      <c r="GUK390" s="65"/>
      <c r="GUL390" s="65"/>
      <c r="GUM390" s="65"/>
      <c r="GUN390" s="65"/>
      <c r="GUO390" s="65"/>
      <c r="GUP390" s="65"/>
      <c r="GUQ390" s="65"/>
      <c r="GUR390" s="65"/>
      <c r="GUS390" s="65"/>
      <c r="GUT390" s="65"/>
      <c r="GUU390" s="65"/>
      <c r="GUV390" s="65"/>
      <c r="GUW390" s="65"/>
      <c r="GUX390" s="65"/>
      <c r="GUY390" s="65"/>
      <c r="GUZ390" s="65"/>
      <c r="GVA390" s="65"/>
      <c r="GVB390" s="65"/>
      <c r="GVC390" s="65"/>
      <c r="GVD390" s="65"/>
      <c r="GVE390" s="65"/>
      <c r="GVF390" s="65"/>
      <c r="GVG390" s="65"/>
      <c r="GVH390" s="65"/>
      <c r="GVI390" s="65"/>
      <c r="GVJ390" s="65"/>
      <c r="GVK390" s="65"/>
      <c r="GVL390" s="65"/>
      <c r="GVM390" s="65"/>
      <c r="GVN390" s="65"/>
      <c r="GVO390" s="65"/>
      <c r="GVP390" s="65"/>
      <c r="GVQ390" s="65"/>
      <c r="GVR390" s="65"/>
      <c r="GVS390" s="65"/>
      <c r="GVT390" s="65"/>
      <c r="GVU390" s="65"/>
      <c r="GVV390" s="65"/>
      <c r="GVW390" s="65"/>
      <c r="GVX390" s="65"/>
      <c r="GVY390" s="65"/>
      <c r="GVZ390" s="65"/>
      <c r="GWA390" s="65"/>
      <c r="GWB390" s="65"/>
      <c r="GWC390" s="65"/>
      <c r="GWD390" s="65"/>
      <c r="GWE390" s="65"/>
      <c r="GWF390" s="65"/>
      <c r="GWG390" s="65"/>
      <c r="GWH390" s="65"/>
      <c r="GWI390" s="65"/>
      <c r="GWJ390" s="65"/>
      <c r="GWK390" s="65"/>
      <c r="GWL390" s="65"/>
      <c r="GWM390" s="65"/>
      <c r="GWN390" s="65"/>
      <c r="GWO390" s="65"/>
      <c r="GWP390" s="65"/>
      <c r="GWQ390" s="65"/>
      <c r="GWR390" s="65"/>
      <c r="GWS390" s="65"/>
      <c r="GWT390" s="65"/>
      <c r="GWU390" s="65"/>
      <c r="GWV390" s="65"/>
      <c r="GWW390" s="65"/>
      <c r="GWX390" s="65"/>
      <c r="GWY390" s="65"/>
      <c r="GWZ390" s="65"/>
      <c r="GXA390" s="65"/>
      <c r="GXB390" s="65"/>
      <c r="GXC390" s="65"/>
      <c r="GXD390" s="65"/>
      <c r="GXE390" s="65"/>
      <c r="GXF390" s="65"/>
      <c r="GXG390" s="65"/>
      <c r="GXH390" s="65"/>
      <c r="GXI390" s="65"/>
      <c r="GXJ390" s="65"/>
      <c r="GXK390" s="65"/>
      <c r="GXL390" s="65"/>
      <c r="GXM390" s="65"/>
      <c r="GXN390" s="65"/>
      <c r="GXO390" s="65"/>
      <c r="GXP390" s="65"/>
      <c r="GXQ390" s="65"/>
      <c r="GXR390" s="65"/>
      <c r="GXS390" s="65"/>
      <c r="GXT390" s="65"/>
      <c r="GXU390" s="65"/>
      <c r="GXV390" s="65"/>
      <c r="GXW390" s="65"/>
      <c r="GXX390" s="65"/>
      <c r="GXY390" s="65"/>
      <c r="GXZ390" s="65"/>
      <c r="GYA390" s="65"/>
      <c r="GYB390" s="65"/>
      <c r="GYC390" s="65"/>
      <c r="GYD390" s="65"/>
      <c r="GYE390" s="65"/>
      <c r="GYF390" s="65"/>
      <c r="GYG390" s="65"/>
      <c r="GYH390" s="65"/>
      <c r="GYI390" s="65"/>
      <c r="GYJ390" s="65"/>
      <c r="GYK390" s="65"/>
      <c r="GYL390" s="65"/>
      <c r="GYM390" s="65"/>
      <c r="GYN390" s="65"/>
      <c r="GYO390" s="65"/>
      <c r="GYP390" s="65"/>
      <c r="GYQ390" s="65"/>
      <c r="GYR390" s="65"/>
      <c r="GYS390" s="65"/>
      <c r="GYT390" s="65"/>
      <c r="GYU390" s="65"/>
      <c r="GYV390" s="65"/>
      <c r="GYW390" s="65"/>
      <c r="GYX390" s="65"/>
      <c r="GYY390" s="65"/>
      <c r="GYZ390" s="65"/>
      <c r="GZA390" s="65"/>
      <c r="GZB390" s="65"/>
      <c r="GZC390" s="65"/>
      <c r="GZD390" s="65"/>
      <c r="GZE390" s="65"/>
      <c r="GZF390" s="65"/>
      <c r="GZG390" s="65"/>
      <c r="GZH390" s="65"/>
      <c r="GZI390" s="65"/>
      <c r="GZJ390" s="65"/>
      <c r="GZK390" s="65"/>
      <c r="GZL390" s="65"/>
      <c r="GZM390" s="65"/>
      <c r="GZN390" s="65"/>
      <c r="GZO390" s="65"/>
      <c r="GZP390" s="65"/>
      <c r="GZQ390" s="65"/>
      <c r="GZR390" s="65"/>
      <c r="GZS390" s="65"/>
      <c r="GZT390" s="65"/>
      <c r="GZU390" s="65"/>
      <c r="GZV390" s="65"/>
      <c r="GZW390" s="65"/>
      <c r="GZX390" s="65"/>
      <c r="GZY390" s="65"/>
      <c r="GZZ390" s="65"/>
      <c r="HAA390" s="65"/>
      <c r="HAB390" s="65"/>
      <c r="HAC390" s="65"/>
      <c r="HAD390" s="65"/>
      <c r="HAE390" s="65"/>
      <c r="HAF390" s="65"/>
      <c r="HAG390" s="65"/>
      <c r="HAH390" s="65"/>
      <c r="HAI390" s="65"/>
      <c r="HAJ390" s="65"/>
      <c r="HAK390" s="65"/>
      <c r="HAL390" s="65"/>
      <c r="HAM390" s="65"/>
      <c r="HAN390" s="65"/>
      <c r="HAO390" s="65"/>
      <c r="HAP390" s="65"/>
      <c r="HAQ390" s="65"/>
      <c r="HAR390" s="65"/>
      <c r="HAS390" s="65"/>
      <c r="HAT390" s="65"/>
      <c r="HAU390" s="65"/>
      <c r="HAV390" s="65"/>
      <c r="HAW390" s="65"/>
      <c r="HAX390" s="65"/>
      <c r="HAY390" s="65"/>
      <c r="HAZ390" s="65"/>
      <c r="HBA390" s="65"/>
      <c r="HBB390" s="65"/>
      <c r="HBC390" s="65"/>
      <c r="HBD390" s="65"/>
      <c r="HBE390" s="65"/>
      <c r="HBF390" s="65"/>
      <c r="HBG390" s="65"/>
      <c r="HBH390" s="65"/>
      <c r="HBI390" s="65"/>
      <c r="HBJ390" s="65"/>
      <c r="HBK390" s="65"/>
      <c r="HBL390" s="65"/>
      <c r="HBM390" s="65"/>
      <c r="HBN390" s="65"/>
      <c r="HBO390" s="65"/>
      <c r="HBP390" s="65"/>
      <c r="HBQ390" s="65"/>
      <c r="HBR390" s="65"/>
      <c r="HBS390" s="65"/>
      <c r="HBT390" s="65"/>
      <c r="HBU390" s="65"/>
      <c r="HBV390" s="65"/>
      <c r="HBW390" s="65"/>
      <c r="HBX390" s="65"/>
      <c r="HBY390" s="65"/>
      <c r="HBZ390" s="65"/>
      <c r="HCA390" s="65"/>
      <c r="HCB390" s="65"/>
      <c r="HCC390" s="65"/>
      <c r="HCD390" s="65"/>
      <c r="HCE390" s="65"/>
      <c r="HCF390" s="65"/>
      <c r="HCG390" s="65"/>
      <c r="HCH390" s="65"/>
      <c r="HCI390" s="65"/>
      <c r="HCJ390" s="65"/>
      <c r="HCK390" s="65"/>
      <c r="HCL390" s="65"/>
      <c r="HCM390" s="65"/>
      <c r="HCN390" s="65"/>
      <c r="HCO390" s="65"/>
      <c r="HCP390" s="65"/>
      <c r="HCQ390" s="65"/>
      <c r="HCR390" s="65"/>
      <c r="HCS390" s="65"/>
      <c r="HCT390" s="65"/>
      <c r="HCU390" s="65"/>
      <c r="HCV390" s="65"/>
      <c r="HCW390" s="65"/>
      <c r="HCX390" s="65"/>
      <c r="HCY390" s="65"/>
      <c r="HCZ390" s="65"/>
      <c r="HDA390" s="65"/>
      <c r="HDB390" s="65"/>
      <c r="HDC390" s="65"/>
      <c r="HDD390" s="65"/>
      <c r="HDE390" s="65"/>
      <c r="HDF390" s="65"/>
      <c r="HDG390" s="65"/>
      <c r="HDH390" s="65"/>
      <c r="HDI390" s="65"/>
      <c r="HDJ390" s="65"/>
      <c r="HDK390" s="65"/>
      <c r="HDL390" s="65"/>
      <c r="HDM390" s="65"/>
      <c r="HDN390" s="65"/>
      <c r="HDO390" s="65"/>
      <c r="HDP390" s="65"/>
      <c r="HDQ390" s="65"/>
      <c r="HDR390" s="65"/>
      <c r="HDS390" s="65"/>
      <c r="HDT390" s="65"/>
      <c r="HDU390" s="65"/>
      <c r="HDV390" s="65"/>
      <c r="HDW390" s="65"/>
      <c r="HDX390" s="65"/>
      <c r="HDY390" s="65"/>
      <c r="HDZ390" s="65"/>
      <c r="HEA390" s="65"/>
      <c r="HEB390" s="65"/>
      <c r="HEC390" s="65"/>
      <c r="HED390" s="65"/>
      <c r="HEE390" s="65"/>
      <c r="HEF390" s="65"/>
      <c r="HEG390" s="65"/>
      <c r="HEH390" s="65"/>
      <c r="HEI390" s="65"/>
      <c r="HEJ390" s="65"/>
      <c r="HEK390" s="65"/>
      <c r="HEL390" s="65"/>
      <c r="HEM390" s="65"/>
      <c r="HEN390" s="65"/>
      <c r="HEO390" s="65"/>
      <c r="HEP390" s="65"/>
      <c r="HEQ390" s="65"/>
      <c r="HER390" s="65"/>
      <c r="HES390" s="65"/>
      <c r="HET390" s="65"/>
      <c r="HEU390" s="65"/>
      <c r="HEV390" s="65"/>
      <c r="HEW390" s="65"/>
      <c r="HEX390" s="65"/>
      <c r="HEY390" s="65"/>
      <c r="HEZ390" s="65"/>
      <c r="HFA390" s="65"/>
      <c r="HFB390" s="65"/>
      <c r="HFC390" s="65"/>
      <c r="HFD390" s="65"/>
      <c r="HFE390" s="65"/>
      <c r="HFF390" s="65"/>
      <c r="HFG390" s="65"/>
      <c r="HFH390" s="65"/>
      <c r="HFI390" s="65"/>
      <c r="HFJ390" s="65"/>
      <c r="HFK390" s="65"/>
      <c r="HFL390" s="65"/>
      <c r="HFM390" s="65"/>
      <c r="HFN390" s="65"/>
      <c r="HFO390" s="65"/>
      <c r="HFP390" s="65"/>
      <c r="HFQ390" s="65"/>
      <c r="HFR390" s="65"/>
      <c r="HFS390" s="65"/>
      <c r="HFT390" s="65"/>
      <c r="HFU390" s="65"/>
      <c r="HFV390" s="65"/>
      <c r="HFW390" s="65"/>
      <c r="HFX390" s="65"/>
      <c r="HFY390" s="65"/>
      <c r="HFZ390" s="65"/>
      <c r="HGA390" s="65"/>
      <c r="HGB390" s="65"/>
      <c r="HGC390" s="65"/>
      <c r="HGD390" s="65"/>
      <c r="HGE390" s="65"/>
      <c r="HGF390" s="65"/>
      <c r="HGG390" s="65"/>
      <c r="HGH390" s="65"/>
      <c r="HGI390" s="65"/>
      <c r="HGJ390" s="65"/>
      <c r="HGK390" s="65"/>
      <c r="HGL390" s="65"/>
      <c r="HGM390" s="65"/>
      <c r="HGN390" s="65"/>
      <c r="HGO390" s="65"/>
      <c r="HGP390" s="65"/>
      <c r="HGQ390" s="65"/>
      <c r="HGR390" s="65"/>
      <c r="HGS390" s="65"/>
      <c r="HGT390" s="65"/>
      <c r="HGU390" s="65"/>
      <c r="HGV390" s="65"/>
      <c r="HGW390" s="65"/>
      <c r="HGX390" s="65"/>
      <c r="HGY390" s="65"/>
      <c r="HGZ390" s="65"/>
      <c r="HHA390" s="65"/>
      <c r="HHB390" s="65"/>
      <c r="HHC390" s="65"/>
      <c r="HHD390" s="65"/>
      <c r="HHE390" s="65"/>
      <c r="HHF390" s="65"/>
      <c r="HHG390" s="65"/>
      <c r="HHH390" s="65"/>
      <c r="HHI390" s="65"/>
      <c r="HHJ390" s="65"/>
      <c r="HHK390" s="65"/>
      <c r="HHL390" s="65"/>
      <c r="HHM390" s="65"/>
      <c r="HHN390" s="65"/>
      <c r="HHO390" s="65"/>
      <c r="HHP390" s="65"/>
      <c r="HHQ390" s="65"/>
      <c r="HHR390" s="65"/>
      <c r="HHS390" s="65"/>
      <c r="HHT390" s="65"/>
      <c r="HHU390" s="65"/>
      <c r="HHV390" s="65"/>
      <c r="HHW390" s="65"/>
      <c r="HHX390" s="65"/>
      <c r="HHY390" s="65"/>
      <c r="HHZ390" s="65"/>
      <c r="HIA390" s="65"/>
      <c r="HIB390" s="65"/>
      <c r="HIC390" s="65"/>
      <c r="HID390" s="65"/>
      <c r="HIE390" s="65"/>
      <c r="HIF390" s="65"/>
      <c r="HIG390" s="65"/>
      <c r="HIH390" s="65"/>
      <c r="HII390" s="65"/>
      <c r="HIJ390" s="65"/>
      <c r="HIK390" s="65"/>
      <c r="HIL390" s="65"/>
      <c r="HIM390" s="65"/>
      <c r="HIN390" s="65"/>
      <c r="HIO390" s="65"/>
      <c r="HIP390" s="65"/>
      <c r="HIQ390" s="65"/>
      <c r="HIR390" s="65"/>
      <c r="HIS390" s="65"/>
      <c r="HIT390" s="65"/>
      <c r="HIU390" s="65"/>
      <c r="HIV390" s="65"/>
      <c r="HIW390" s="65"/>
      <c r="HIX390" s="65"/>
      <c r="HIY390" s="65"/>
      <c r="HIZ390" s="65"/>
      <c r="HJA390" s="65"/>
      <c r="HJB390" s="65"/>
      <c r="HJC390" s="65"/>
      <c r="HJD390" s="65"/>
      <c r="HJE390" s="65"/>
      <c r="HJF390" s="65"/>
      <c r="HJG390" s="65"/>
      <c r="HJH390" s="65"/>
      <c r="HJI390" s="65"/>
      <c r="HJJ390" s="65"/>
      <c r="HJK390" s="65"/>
      <c r="HJL390" s="65"/>
      <c r="HJM390" s="65"/>
      <c r="HJN390" s="65"/>
      <c r="HJO390" s="65"/>
      <c r="HJP390" s="65"/>
      <c r="HJQ390" s="65"/>
      <c r="HJR390" s="65"/>
      <c r="HJS390" s="65"/>
      <c r="HJT390" s="65"/>
      <c r="HJU390" s="65"/>
      <c r="HJV390" s="65"/>
      <c r="HJW390" s="65"/>
      <c r="HJX390" s="65"/>
      <c r="HJY390" s="65"/>
      <c r="HJZ390" s="65"/>
      <c r="HKA390" s="65"/>
      <c r="HKB390" s="65"/>
      <c r="HKC390" s="65"/>
      <c r="HKD390" s="65"/>
      <c r="HKE390" s="65"/>
      <c r="HKF390" s="65"/>
      <c r="HKG390" s="65"/>
      <c r="HKH390" s="65"/>
      <c r="HKI390" s="65"/>
      <c r="HKJ390" s="65"/>
      <c r="HKK390" s="65"/>
      <c r="HKL390" s="65"/>
      <c r="HKM390" s="65"/>
      <c r="HKN390" s="65"/>
      <c r="HKO390" s="65"/>
      <c r="HKP390" s="65"/>
      <c r="HKQ390" s="65"/>
      <c r="HKR390" s="65"/>
      <c r="HKS390" s="65"/>
      <c r="HKT390" s="65"/>
      <c r="HKU390" s="65"/>
      <c r="HKV390" s="65"/>
      <c r="HKW390" s="65"/>
      <c r="HKX390" s="65"/>
      <c r="HKY390" s="65"/>
      <c r="HKZ390" s="65"/>
      <c r="HLA390" s="65"/>
      <c r="HLB390" s="65"/>
      <c r="HLC390" s="65"/>
      <c r="HLD390" s="65"/>
      <c r="HLE390" s="65"/>
      <c r="HLF390" s="65"/>
      <c r="HLG390" s="65"/>
      <c r="HLH390" s="65"/>
      <c r="HLI390" s="65"/>
      <c r="HLJ390" s="65"/>
      <c r="HLK390" s="65"/>
      <c r="HLL390" s="65"/>
      <c r="HLM390" s="65"/>
      <c r="HLN390" s="65"/>
      <c r="HLO390" s="65"/>
      <c r="HLP390" s="65"/>
      <c r="HLQ390" s="65"/>
      <c r="HLR390" s="65"/>
      <c r="HLS390" s="65"/>
      <c r="HLT390" s="65"/>
      <c r="HLU390" s="65"/>
      <c r="HLV390" s="65"/>
      <c r="HLW390" s="65"/>
      <c r="HLX390" s="65"/>
      <c r="HLY390" s="65"/>
      <c r="HLZ390" s="65"/>
      <c r="HMA390" s="65"/>
      <c r="HMB390" s="65"/>
      <c r="HMC390" s="65"/>
      <c r="HMD390" s="65"/>
      <c r="HME390" s="65"/>
      <c r="HMF390" s="65"/>
      <c r="HMG390" s="65"/>
      <c r="HMH390" s="65"/>
      <c r="HMI390" s="65"/>
      <c r="HMJ390" s="65"/>
      <c r="HMK390" s="65"/>
      <c r="HML390" s="65"/>
      <c r="HMM390" s="65"/>
      <c r="HMN390" s="65"/>
      <c r="HMO390" s="65"/>
      <c r="HMP390" s="65"/>
      <c r="HMQ390" s="65"/>
      <c r="HMR390" s="65"/>
      <c r="HMS390" s="65"/>
      <c r="HMT390" s="65"/>
      <c r="HMU390" s="65"/>
      <c r="HMV390" s="65"/>
      <c r="HMW390" s="65"/>
      <c r="HMX390" s="65"/>
      <c r="HMY390" s="65"/>
      <c r="HMZ390" s="65"/>
      <c r="HNA390" s="65"/>
      <c r="HNB390" s="65"/>
      <c r="HNC390" s="65"/>
      <c r="HND390" s="65"/>
      <c r="HNE390" s="65"/>
      <c r="HNF390" s="65"/>
      <c r="HNG390" s="65"/>
      <c r="HNH390" s="65"/>
      <c r="HNI390" s="65"/>
      <c r="HNJ390" s="65"/>
      <c r="HNK390" s="65"/>
      <c r="HNL390" s="65"/>
      <c r="HNM390" s="65"/>
      <c r="HNN390" s="65"/>
      <c r="HNO390" s="65"/>
      <c r="HNP390" s="65"/>
      <c r="HNQ390" s="65"/>
      <c r="HNR390" s="65"/>
      <c r="HNS390" s="65"/>
      <c r="HNT390" s="65"/>
      <c r="HNU390" s="65"/>
      <c r="HNV390" s="65"/>
      <c r="HNW390" s="65"/>
      <c r="HNX390" s="65"/>
      <c r="HNY390" s="65"/>
      <c r="HNZ390" s="65"/>
      <c r="HOA390" s="65"/>
      <c r="HOB390" s="65"/>
      <c r="HOC390" s="65"/>
      <c r="HOD390" s="65"/>
      <c r="HOE390" s="65"/>
      <c r="HOF390" s="65"/>
      <c r="HOG390" s="65"/>
      <c r="HOH390" s="65"/>
      <c r="HOI390" s="65"/>
      <c r="HOJ390" s="65"/>
      <c r="HOK390" s="65"/>
      <c r="HOL390" s="65"/>
      <c r="HOM390" s="65"/>
      <c r="HON390" s="65"/>
      <c r="HOO390" s="65"/>
      <c r="HOP390" s="65"/>
      <c r="HOQ390" s="65"/>
      <c r="HOR390" s="65"/>
      <c r="HOS390" s="65"/>
      <c r="HOT390" s="65"/>
      <c r="HOU390" s="65"/>
      <c r="HOV390" s="65"/>
      <c r="HOW390" s="65"/>
      <c r="HOX390" s="65"/>
      <c r="HOY390" s="65"/>
      <c r="HOZ390" s="65"/>
      <c r="HPA390" s="65"/>
      <c r="HPB390" s="65"/>
      <c r="HPC390" s="65"/>
      <c r="HPD390" s="65"/>
      <c r="HPE390" s="65"/>
      <c r="HPF390" s="65"/>
      <c r="HPG390" s="65"/>
      <c r="HPH390" s="65"/>
      <c r="HPI390" s="65"/>
      <c r="HPJ390" s="65"/>
      <c r="HPK390" s="65"/>
      <c r="HPL390" s="65"/>
      <c r="HPM390" s="65"/>
      <c r="HPN390" s="65"/>
      <c r="HPO390" s="65"/>
      <c r="HPP390" s="65"/>
      <c r="HPQ390" s="65"/>
      <c r="HPR390" s="65"/>
      <c r="HPS390" s="65"/>
      <c r="HPT390" s="65"/>
      <c r="HPU390" s="65"/>
      <c r="HPV390" s="65"/>
      <c r="HPW390" s="65"/>
      <c r="HPX390" s="65"/>
      <c r="HPY390" s="65"/>
      <c r="HPZ390" s="65"/>
      <c r="HQA390" s="65"/>
      <c r="HQB390" s="65"/>
      <c r="HQC390" s="65"/>
      <c r="HQD390" s="65"/>
      <c r="HQE390" s="65"/>
      <c r="HQF390" s="65"/>
      <c r="HQG390" s="65"/>
      <c r="HQH390" s="65"/>
      <c r="HQI390" s="65"/>
      <c r="HQJ390" s="65"/>
      <c r="HQK390" s="65"/>
      <c r="HQL390" s="65"/>
      <c r="HQM390" s="65"/>
      <c r="HQN390" s="65"/>
      <c r="HQO390" s="65"/>
      <c r="HQP390" s="65"/>
      <c r="HQQ390" s="65"/>
      <c r="HQR390" s="65"/>
      <c r="HQS390" s="65"/>
      <c r="HQT390" s="65"/>
      <c r="HQU390" s="65"/>
      <c r="HQV390" s="65"/>
      <c r="HQW390" s="65"/>
      <c r="HQX390" s="65"/>
      <c r="HQY390" s="65"/>
      <c r="HQZ390" s="65"/>
      <c r="HRA390" s="65"/>
      <c r="HRB390" s="65"/>
      <c r="HRC390" s="65"/>
      <c r="HRD390" s="65"/>
      <c r="HRE390" s="65"/>
      <c r="HRF390" s="65"/>
      <c r="HRG390" s="65"/>
      <c r="HRH390" s="65"/>
      <c r="HRI390" s="65"/>
      <c r="HRJ390" s="65"/>
      <c r="HRK390" s="65"/>
      <c r="HRL390" s="65"/>
      <c r="HRM390" s="65"/>
      <c r="HRN390" s="65"/>
      <c r="HRO390" s="65"/>
      <c r="HRP390" s="65"/>
      <c r="HRQ390" s="65"/>
      <c r="HRR390" s="65"/>
      <c r="HRS390" s="65"/>
      <c r="HRT390" s="65"/>
      <c r="HRU390" s="65"/>
      <c r="HRV390" s="65"/>
      <c r="HRW390" s="65"/>
      <c r="HRX390" s="65"/>
      <c r="HRY390" s="65"/>
      <c r="HRZ390" s="65"/>
      <c r="HSA390" s="65"/>
      <c r="HSB390" s="65"/>
      <c r="HSC390" s="65"/>
      <c r="HSD390" s="65"/>
      <c r="HSE390" s="65"/>
      <c r="HSF390" s="65"/>
      <c r="HSG390" s="65"/>
      <c r="HSH390" s="65"/>
      <c r="HSI390" s="65"/>
      <c r="HSJ390" s="65"/>
      <c r="HSK390" s="65"/>
      <c r="HSL390" s="65"/>
      <c r="HSM390" s="65"/>
      <c r="HSN390" s="65"/>
      <c r="HSO390" s="65"/>
      <c r="HSP390" s="65"/>
      <c r="HSQ390" s="65"/>
      <c r="HSR390" s="65"/>
      <c r="HSS390" s="65"/>
      <c r="HST390" s="65"/>
      <c r="HSU390" s="65"/>
      <c r="HSV390" s="65"/>
      <c r="HSW390" s="65"/>
      <c r="HSX390" s="65"/>
      <c r="HSY390" s="65"/>
      <c r="HSZ390" s="65"/>
      <c r="HTA390" s="65"/>
      <c r="HTB390" s="65"/>
      <c r="HTC390" s="65"/>
      <c r="HTD390" s="65"/>
      <c r="HTE390" s="65"/>
      <c r="HTF390" s="65"/>
      <c r="HTG390" s="65"/>
      <c r="HTH390" s="65"/>
      <c r="HTI390" s="65"/>
      <c r="HTJ390" s="65"/>
      <c r="HTK390" s="65"/>
      <c r="HTL390" s="65"/>
      <c r="HTM390" s="65"/>
      <c r="HTN390" s="65"/>
      <c r="HTO390" s="65"/>
      <c r="HTP390" s="65"/>
      <c r="HTQ390" s="65"/>
      <c r="HTR390" s="65"/>
      <c r="HTS390" s="65"/>
      <c r="HTT390" s="65"/>
      <c r="HTU390" s="65"/>
      <c r="HTV390" s="65"/>
      <c r="HTW390" s="65"/>
      <c r="HTX390" s="65"/>
      <c r="HTY390" s="65"/>
      <c r="HTZ390" s="65"/>
      <c r="HUA390" s="65"/>
      <c r="HUB390" s="65"/>
      <c r="HUC390" s="65"/>
      <c r="HUD390" s="65"/>
      <c r="HUE390" s="65"/>
      <c r="HUF390" s="65"/>
      <c r="HUG390" s="65"/>
      <c r="HUH390" s="65"/>
      <c r="HUI390" s="65"/>
      <c r="HUJ390" s="65"/>
      <c r="HUK390" s="65"/>
      <c r="HUL390" s="65"/>
      <c r="HUM390" s="65"/>
      <c r="HUN390" s="65"/>
      <c r="HUO390" s="65"/>
      <c r="HUP390" s="65"/>
      <c r="HUQ390" s="65"/>
      <c r="HUR390" s="65"/>
      <c r="HUS390" s="65"/>
      <c r="HUT390" s="65"/>
      <c r="HUU390" s="65"/>
      <c r="HUV390" s="65"/>
      <c r="HUW390" s="65"/>
      <c r="HUX390" s="65"/>
      <c r="HUY390" s="65"/>
      <c r="HUZ390" s="65"/>
      <c r="HVA390" s="65"/>
      <c r="HVB390" s="65"/>
      <c r="HVC390" s="65"/>
      <c r="HVD390" s="65"/>
      <c r="HVE390" s="65"/>
      <c r="HVF390" s="65"/>
      <c r="HVG390" s="65"/>
      <c r="HVH390" s="65"/>
      <c r="HVI390" s="65"/>
      <c r="HVJ390" s="65"/>
      <c r="HVK390" s="65"/>
      <c r="HVL390" s="65"/>
      <c r="HVM390" s="65"/>
      <c r="HVN390" s="65"/>
      <c r="HVO390" s="65"/>
      <c r="HVP390" s="65"/>
      <c r="HVQ390" s="65"/>
      <c r="HVR390" s="65"/>
      <c r="HVS390" s="65"/>
      <c r="HVT390" s="65"/>
      <c r="HVU390" s="65"/>
      <c r="HVV390" s="65"/>
      <c r="HVW390" s="65"/>
      <c r="HVX390" s="65"/>
      <c r="HVY390" s="65"/>
      <c r="HVZ390" s="65"/>
      <c r="HWA390" s="65"/>
      <c r="HWB390" s="65"/>
      <c r="HWC390" s="65"/>
      <c r="HWD390" s="65"/>
      <c r="HWE390" s="65"/>
      <c r="HWF390" s="65"/>
      <c r="HWG390" s="65"/>
      <c r="HWH390" s="65"/>
      <c r="HWI390" s="65"/>
      <c r="HWJ390" s="65"/>
      <c r="HWK390" s="65"/>
      <c r="HWL390" s="65"/>
      <c r="HWM390" s="65"/>
      <c r="HWN390" s="65"/>
      <c r="HWO390" s="65"/>
      <c r="HWP390" s="65"/>
      <c r="HWQ390" s="65"/>
      <c r="HWR390" s="65"/>
      <c r="HWS390" s="65"/>
      <c r="HWT390" s="65"/>
      <c r="HWU390" s="65"/>
      <c r="HWV390" s="65"/>
      <c r="HWW390" s="65"/>
      <c r="HWX390" s="65"/>
      <c r="HWY390" s="65"/>
      <c r="HWZ390" s="65"/>
      <c r="HXA390" s="65"/>
      <c r="HXB390" s="65"/>
      <c r="HXC390" s="65"/>
      <c r="HXD390" s="65"/>
      <c r="HXE390" s="65"/>
      <c r="HXF390" s="65"/>
      <c r="HXG390" s="65"/>
      <c r="HXH390" s="65"/>
      <c r="HXI390" s="65"/>
      <c r="HXJ390" s="65"/>
      <c r="HXK390" s="65"/>
      <c r="HXL390" s="65"/>
      <c r="HXM390" s="65"/>
      <c r="HXN390" s="65"/>
      <c r="HXO390" s="65"/>
      <c r="HXP390" s="65"/>
      <c r="HXQ390" s="65"/>
      <c r="HXR390" s="65"/>
      <c r="HXS390" s="65"/>
      <c r="HXT390" s="65"/>
      <c r="HXU390" s="65"/>
      <c r="HXV390" s="65"/>
      <c r="HXW390" s="65"/>
      <c r="HXX390" s="65"/>
      <c r="HXY390" s="65"/>
      <c r="HXZ390" s="65"/>
      <c r="HYA390" s="65"/>
      <c r="HYB390" s="65"/>
      <c r="HYC390" s="65"/>
      <c r="HYD390" s="65"/>
      <c r="HYE390" s="65"/>
      <c r="HYF390" s="65"/>
      <c r="HYG390" s="65"/>
      <c r="HYH390" s="65"/>
      <c r="HYI390" s="65"/>
      <c r="HYJ390" s="65"/>
      <c r="HYK390" s="65"/>
      <c r="HYL390" s="65"/>
      <c r="HYM390" s="65"/>
      <c r="HYN390" s="65"/>
      <c r="HYO390" s="65"/>
      <c r="HYP390" s="65"/>
      <c r="HYQ390" s="65"/>
      <c r="HYR390" s="65"/>
      <c r="HYS390" s="65"/>
      <c r="HYT390" s="65"/>
      <c r="HYU390" s="65"/>
      <c r="HYV390" s="65"/>
      <c r="HYW390" s="65"/>
      <c r="HYX390" s="65"/>
      <c r="HYY390" s="65"/>
      <c r="HYZ390" s="65"/>
      <c r="HZA390" s="65"/>
      <c r="HZB390" s="65"/>
      <c r="HZC390" s="65"/>
      <c r="HZD390" s="65"/>
      <c r="HZE390" s="65"/>
      <c r="HZF390" s="65"/>
      <c r="HZG390" s="65"/>
      <c r="HZH390" s="65"/>
      <c r="HZI390" s="65"/>
      <c r="HZJ390" s="65"/>
      <c r="HZK390" s="65"/>
      <c r="HZL390" s="65"/>
      <c r="HZM390" s="65"/>
      <c r="HZN390" s="65"/>
      <c r="HZO390" s="65"/>
      <c r="HZP390" s="65"/>
      <c r="HZQ390" s="65"/>
      <c r="HZR390" s="65"/>
      <c r="HZS390" s="65"/>
      <c r="HZT390" s="65"/>
      <c r="HZU390" s="65"/>
      <c r="HZV390" s="65"/>
      <c r="HZW390" s="65"/>
      <c r="HZX390" s="65"/>
      <c r="HZY390" s="65"/>
      <c r="HZZ390" s="65"/>
      <c r="IAA390" s="65"/>
      <c r="IAB390" s="65"/>
      <c r="IAC390" s="65"/>
      <c r="IAD390" s="65"/>
      <c r="IAE390" s="65"/>
      <c r="IAF390" s="65"/>
      <c r="IAG390" s="65"/>
      <c r="IAH390" s="65"/>
      <c r="IAI390" s="65"/>
      <c r="IAJ390" s="65"/>
      <c r="IAK390" s="65"/>
      <c r="IAL390" s="65"/>
      <c r="IAM390" s="65"/>
      <c r="IAN390" s="65"/>
      <c r="IAO390" s="65"/>
      <c r="IAP390" s="65"/>
      <c r="IAQ390" s="65"/>
      <c r="IAR390" s="65"/>
      <c r="IAS390" s="65"/>
      <c r="IAT390" s="65"/>
      <c r="IAU390" s="65"/>
      <c r="IAV390" s="65"/>
      <c r="IAW390" s="65"/>
      <c r="IAX390" s="65"/>
      <c r="IAY390" s="65"/>
      <c r="IAZ390" s="65"/>
      <c r="IBA390" s="65"/>
      <c r="IBB390" s="65"/>
      <c r="IBC390" s="65"/>
      <c r="IBD390" s="65"/>
      <c r="IBE390" s="65"/>
      <c r="IBF390" s="65"/>
      <c r="IBG390" s="65"/>
      <c r="IBH390" s="65"/>
      <c r="IBI390" s="65"/>
      <c r="IBJ390" s="65"/>
      <c r="IBK390" s="65"/>
      <c r="IBL390" s="65"/>
      <c r="IBM390" s="65"/>
      <c r="IBN390" s="65"/>
      <c r="IBO390" s="65"/>
      <c r="IBP390" s="65"/>
      <c r="IBQ390" s="65"/>
      <c r="IBR390" s="65"/>
      <c r="IBS390" s="65"/>
      <c r="IBT390" s="65"/>
      <c r="IBU390" s="65"/>
      <c r="IBV390" s="65"/>
      <c r="IBW390" s="65"/>
      <c r="IBX390" s="65"/>
      <c r="IBY390" s="65"/>
      <c r="IBZ390" s="65"/>
      <c r="ICA390" s="65"/>
      <c r="ICB390" s="65"/>
      <c r="ICC390" s="65"/>
      <c r="ICD390" s="65"/>
      <c r="ICE390" s="65"/>
      <c r="ICF390" s="65"/>
      <c r="ICG390" s="65"/>
      <c r="ICH390" s="65"/>
      <c r="ICI390" s="65"/>
      <c r="ICJ390" s="65"/>
      <c r="ICK390" s="65"/>
      <c r="ICL390" s="65"/>
      <c r="ICM390" s="65"/>
      <c r="ICN390" s="65"/>
      <c r="ICO390" s="65"/>
      <c r="ICP390" s="65"/>
      <c r="ICQ390" s="65"/>
      <c r="ICR390" s="65"/>
      <c r="ICS390" s="65"/>
      <c r="ICT390" s="65"/>
      <c r="ICU390" s="65"/>
      <c r="ICV390" s="65"/>
      <c r="ICW390" s="65"/>
      <c r="ICX390" s="65"/>
      <c r="ICY390" s="65"/>
      <c r="ICZ390" s="65"/>
      <c r="IDA390" s="65"/>
      <c r="IDB390" s="65"/>
      <c r="IDC390" s="65"/>
      <c r="IDD390" s="65"/>
      <c r="IDE390" s="65"/>
      <c r="IDF390" s="65"/>
      <c r="IDG390" s="65"/>
      <c r="IDH390" s="65"/>
      <c r="IDI390" s="65"/>
      <c r="IDJ390" s="65"/>
      <c r="IDK390" s="65"/>
      <c r="IDL390" s="65"/>
      <c r="IDM390" s="65"/>
      <c r="IDN390" s="65"/>
      <c r="IDO390" s="65"/>
      <c r="IDP390" s="65"/>
      <c r="IDQ390" s="65"/>
      <c r="IDR390" s="65"/>
      <c r="IDS390" s="65"/>
      <c r="IDT390" s="65"/>
      <c r="IDU390" s="65"/>
      <c r="IDV390" s="65"/>
      <c r="IDW390" s="65"/>
      <c r="IDX390" s="65"/>
      <c r="IDY390" s="65"/>
      <c r="IDZ390" s="65"/>
      <c r="IEA390" s="65"/>
      <c r="IEB390" s="65"/>
      <c r="IEC390" s="65"/>
      <c r="IED390" s="65"/>
      <c r="IEE390" s="65"/>
      <c r="IEF390" s="65"/>
      <c r="IEG390" s="65"/>
      <c r="IEH390" s="65"/>
      <c r="IEI390" s="65"/>
      <c r="IEJ390" s="65"/>
      <c r="IEK390" s="65"/>
      <c r="IEL390" s="65"/>
      <c r="IEM390" s="65"/>
      <c r="IEN390" s="65"/>
      <c r="IEO390" s="65"/>
      <c r="IEP390" s="65"/>
      <c r="IEQ390" s="65"/>
      <c r="IER390" s="65"/>
      <c r="IES390" s="65"/>
      <c r="IET390" s="65"/>
      <c r="IEU390" s="65"/>
      <c r="IEV390" s="65"/>
      <c r="IEW390" s="65"/>
      <c r="IEX390" s="65"/>
      <c r="IEY390" s="65"/>
      <c r="IEZ390" s="65"/>
      <c r="IFA390" s="65"/>
      <c r="IFB390" s="65"/>
      <c r="IFC390" s="65"/>
      <c r="IFD390" s="65"/>
      <c r="IFE390" s="65"/>
      <c r="IFF390" s="65"/>
      <c r="IFG390" s="65"/>
      <c r="IFH390" s="65"/>
      <c r="IFI390" s="65"/>
      <c r="IFJ390" s="65"/>
      <c r="IFK390" s="65"/>
      <c r="IFL390" s="65"/>
      <c r="IFM390" s="65"/>
      <c r="IFN390" s="65"/>
      <c r="IFO390" s="65"/>
      <c r="IFP390" s="65"/>
      <c r="IFQ390" s="65"/>
      <c r="IFR390" s="65"/>
      <c r="IFS390" s="65"/>
      <c r="IFT390" s="65"/>
      <c r="IFU390" s="65"/>
      <c r="IFV390" s="65"/>
      <c r="IFW390" s="65"/>
      <c r="IFX390" s="65"/>
      <c r="IFY390" s="65"/>
      <c r="IFZ390" s="65"/>
      <c r="IGA390" s="65"/>
      <c r="IGB390" s="65"/>
      <c r="IGC390" s="65"/>
      <c r="IGD390" s="65"/>
      <c r="IGE390" s="65"/>
      <c r="IGF390" s="65"/>
      <c r="IGG390" s="65"/>
      <c r="IGH390" s="65"/>
      <c r="IGI390" s="65"/>
      <c r="IGJ390" s="65"/>
      <c r="IGK390" s="65"/>
      <c r="IGL390" s="65"/>
      <c r="IGM390" s="65"/>
      <c r="IGN390" s="65"/>
      <c r="IGO390" s="65"/>
      <c r="IGP390" s="65"/>
      <c r="IGQ390" s="65"/>
      <c r="IGR390" s="65"/>
      <c r="IGS390" s="65"/>
      <c r="IGT390" s="65"/>
      <c r="IGU390" s="65"/>
      <c r="IGV390" s="65"/>
      <c r="IGW390" s="65"/>
      <c r="IGX390" s="65"/>
      <c r="IGY390" s="65"/>
      <c r="IGZ390" s="65"/>
      <c r="IHA390" s="65"/>
      <c r="IHB390" s="65"/>
      <c r="IHC390" s="65"/>
      <c r="IHD390" s="65"/>
      <c r="IHE390" s="65"/>
      <c r="IHF390" s="65"/>
      <c r="IHG390" s="65"/>
      <c r="IHH390" s="65"/>
      <c r="IHI390" s="65"/>
      <c r="IHJ390" s="65"/>
      <c r="IHK390" s="65"/>
      <c r="IHL390" s="65"/>
      <c r="IHM390" s="65"/>
      <c r="IHN390" s="65"/>
      <c r="IHO390" s="65"/>
      <c r="IHP390" s="65"/>
      <c r="IHQ390" s="65"/>
      <c r="IHR390" s="65"/>
      <c r="IHS390" s="65"/>
      <c r="IHT390" s="65"/>
      <c r="IHU390" s="65"/>
      <c r="IHV390" s="65"/>
      <c r="IHW390" s="65"/>
      <c r="IHX390" s="65"/>
      <c r="IHY390" s="65"/>
      <c r="IHZ390" s="65"/>
      <c r="IIA390" s="65"/>
      <c r="IIB390" s="65"/>
      <c r="IIC390" s="65"/>
      <c r="IID390" s="65"/>
      <c r="IIE390" s="65"/>
      <c r="IIF390" s="65"/>
      <c r="IIG390" s="65"/>
      <c r="IIH390" s="65"/>
      <c r="III390" s="65"/>
      <c r="IIJ390" s="65"/>
      <c r="IIK390" s="65"/>
      <c r="IIL390" s="65"/>
      <c r="IIM390" s="65"/>
      <c r="IIN390" s="65"/>
      <c r="IIO390" s="65"/>
      <c r="IIP390" s="65"/>
      <c r="IIQ390" s="65"/>
      <c r="IIR390" s="65"/>
      <c r="IIS390" s="65"/>
      <c r="IIT390" s="65"/>
      <c r="IIU390" s="65"/>
      <c r="IIV390" s="65"/>
      <c r="IIW390" s="65"/>
      <c r="IIX390" s="65"/>
      <c r="IIY390" s="65"/>
      <c r="IIZ390" s="65"/>
      <c r="IJA390" s="65"/>
      <c r="IJB390" s="65"/>
      <c r="IJC390" s="65"/>
      <c r="IJD390" s="65"/>
      <c r="IJE390" s="65"/>
      <c r="IJF390" s="65"/>
      <c r="IJG390" s="65"/>
      <c r="IJH390" s="65"/>
      <c r="IJI390" s="65"/>
      <c r="IJJ390" s="65"/>
      <c r="IJK390" s="65"/>
      <c r="IJL390" s="65"/>
      <c r="IJM390" s="65"/>
      <c r="IJN390" s="65"/>
      <c r="IJO390" s="65"/>
      <c r="IJP390" s="65"/>
      <c r="IJQ390" s="65"/>
      <c r="IJR390" s="65"/>
      <c r="IJS390" s="65"/>
      <c r="IJT390" s="65"/>
      <c r="IJU390" s="65"/>
      <c r="IJV390" s="65"/>
      <c r="IJW390" s="65"/>
      <c r="IJX390" s="65"/>
      <c r="IJY390" s="65"/>
      <c r="IJZ390" s="65"/>
      <c r="IKA390" s="65"/>
      <c r="IKB390" s="65"/>
      <c r="IKC390" s="65"/>
      <c r="IKD390" s="65"/>
      <c r="IKE390" s="65"/>
      <c r="IKF390" s="65"/>
      <c r="IKG390" s="65"/>
      <c r="IKH390" s="65"/>
      <c r="IKI390" s="65"/>
      <c r="IKJ390" s="65"/>
      <c r="IKK390" s="65"/>
      <c r="IKL390" s="65"/>
      <c r="IKM390" s="65"/>
      <c r="IKN390" s="65"/>
      <c r="IKO390" s="65"/>
      <c r="IKP390" s="65"/>
      <c r="IKQ390" s="65"/>
      <c r="IKR390" s="65"/>
      <c r="IKS390" s="65"/>
      <c r="IKT390" s="65"/>
      <c r="IKU390" s="65"/>
      <c r="IKV390" s="65"/>
      <c r="IKW390" s="65"/>
      <c r="IKX390" s="65"/>
      <c r="IKY390" s="65"/>
      <c r="IKZ390" s="65"/>
      <c r="ILA390" s="65"/>
      <c r="ILB390" s="65"/>
      <c r="ILC390" s="65"/>
      <c r="ILD390" s="65"/>
      <c r="ILE390" s="65"/>
      <c r="ILF390" s="65"/>
      <c r="ILG390" s="65"/>
      <c r="ILH390" s="65"/>
      <c r="ILI390" s="65"/>
      <c r="ILJ390" s="65"/>
      <c r="ILK390" s="65"/>
      <c r="ILL390" s="65"/>
      <c r="ILM390" s="65"/>
      <c r="ILN390" s="65"/>
      <c r="ILO390" s="65"/>
      <c r="ILP390" s="65"/>
      <c r="ILQ390" s="65"/>
      <c r="ILR390" s="65"/>
      <c r="ILS390" s="65"/>
      <c r="ILT390" s="65"/>
      <c r="ILU390" s="65"/>
      <c r="ILV390" s="65"/>
      <c r="ILW390" s="65"/>
      <c r="ILX390" s="65"/>
      <c r="ILY390" s="65"/>
      <c r="ILZ390" s="65"/>
      <c r="IMA390" s="65"/>
      <c r="IMB390" s="65"/>
      <c r="IMC390" s="65"/>
      <c r="IMD390" s="65"/>
      <c r="IME390" s="65"/>
      <c r="IMF390" s="65"/>
      <c r="IMG390" s="65"/>
      <c r="IMH390" s="65"/>
      <c r="IMI390" s="65"/>
      <c r="IMJ390" s="65"/>
      <c r="IMK390" s="65"/>
      <c r="IML390" s="65"/>
      <c r="IMM390" s="65"/>
      <c r="IMN390" s="65"/>
      <c r="IMO390" s="65"/>
      <c r="IMP390" s="65"/>
      <c r="IMQ390" s="65"/>
      <c r="IMR390" s="65"/>
      <c r="IMS390" s="65"/>
      <c r="IMT390" s="65"/>
      <c r="IMU390" s="65"/>
      <c r="IMV390" s="65"/>
      <c r="IMW390" s="65"/>
      <c r="IMX390" s="65"/>
      <c r="IMY390" s="65"/>
      <c r="IMZ390" s="65"/>
      <c r="INA390" s="65"/>
      <c r="INB390" s="65"/>
      <c r="INC390" s="65"/>
      <c r="IND390" s="65"/>
      <c r="INE390" s="65"/>
      <c r="INF390" s="65"/>
      <c r="ING390" s="65"/>
      <c r="INH390" s="65"/>
      <c r="INI390" s="65"/>
      <c r="INJ390" s="65"/>
      <c r="INK390" s="65"/>
      <c r="INL390" s="65"/>
      <c r="INM390" s="65"/>
      <c r="INN390" s="65"/>
      <c r="INO390" s="65"/>
      <c r="INP390" s="65"/>
      <c r="INQ390" s="65"/>
      <c r="INR390" s="65"/>
      <c r="INS390" s="65"/>
      <c r="INT390" s="65"/>
      <c r="INU390" s="65"/>
      <c r="INV390" s="65"/>
      <c r="INW390" s="65"/>
      <c r="INX390" s="65"/>
      <c r="INY390" s="65"/>
      <c r="INZ390" s="65"/>
      <c r="IOA390" s="65"/>
      <c r="IOB390" s="65"/>
      <c r="IOC390" s="65"/>
      <c r="IOD390" s="65"/>
      <c r="IOE390" s="65"/>
      <c r="IOF390" s="65"/>
      <c r="IOG390" s="65"/>
      <c r="IOH390" s="65"/>
      <c r="IOI390" s="65"/>
      <c r="IOJ390" s="65"/>
      <c r="IOK390" s="65"/>
      <c r="IOL390" s="65"/>
      <c r="IOM390" s="65"/>
      <c r="ION390" s="65"/>
      <c r="IOO390" s="65"/>
      <c r="IOP390" s="65"/>
      <c r="IOQ390" s="65"/>
      <c r="IOR390" s="65"/>
      <c r="IOS390" s="65"/>
      <c r="IOT390" s="65"/>
      <c r="IOU390" s="65"/>
      <c r="IOV390" s="65"/>
      <c r="IOW390" s="65"/>
      <c r="IOX390" s="65"/>
      <c r="IOY390" s="65"/>
      <c r="IOZ390" s="65"/>
      <c r="IPA390" s="65"/>
      <c r="IPB390" s="65"/>
      <c r="IPC390" s="65"/>
      <c r="IPD390" s="65"/>
      <c r="IPE390" s="65"/>
      <c r="IPF390" s="65"/>
      <c r="IPG390" s="65"/>
      <c r="IPH390" s="65"/>
      <c r="IPI390" s="65"/>
      <c r="IPJ390" s="65"/>
      <c r="IPK390" s="65"/>
      <c r="IPL390" s="65"/>
      <c r="IPM390" s="65"/>
      <c r="IPN390" s="65"/>
      <c r="IPO390" s="65"/>
      <c r="IPP390" s="65"/>
      <c r="IPQ390" s="65"/>
      <c r="IPR390" s="65"/>
      <c r="IPS390" s="65"/>
      <c r="IPT390" s="65"/>
      <c r="IPU390" s="65"/>
      <c r="IPV390" s="65"/>
      <c r="IPW390" s="65"/>
      <c r="IPX390" s="65"/>
      <c r="IPY390" s="65"/>
      <c r="IPZ390" s="65"/>
      <c r="IQA390" s="65"/>
      <c r="IQB390" s="65"/>
      <c r="IQC390" s="65"/>
      <c r="IQD390" s="65"/>
      <c r="IQE390" s="65"/>
      <c r="IQF390" s="65"/>
      <c r="IQG390" s="65"/>
      <c r="IQH390" s="65"/>
      <c r="IQI390" s="65"/>
      <c r="IQJ390" s="65"/>
      <c r="IQK390" s="65"/>
      <c r="IQL390" s="65"/>
      <c r="IQM390" s="65"/>
      <c r="IQN390" s="65"/>
      <c r="IQO390" s="65"/>
      <c r="IQP390" s="65"/>
      <c r="IQQ390" s="65"/>
      <c r="IQR390" s="65"/>
      <c r="IQS390" s="65"/>
      <c r="IQT390" s="65"/>
      <c r="IQU390" s="65"/>
      <c r="IQV390" s="65"/>
      <c r="IQW390" s="65"/>
      <c r="IQX390" s="65"/>
      <c r="IQY390" s="65"/>
      <c r="IQZ390" s="65"/>
      <c r="IRA390" s="65"/>
      <c r="IRB390" s="65"/>
      <c r="IRC390" s="65"/>
      <c r="IRD390" s="65"/>
      <c r="IRE390" s="65"/>
      <c r="IRF390" s="65"/>
      <c r="IRG390" s="65"/>
      <c r="IRH390" s="65"/>
      <c r="IRI390" s="65"/>
      <c r="IRJ390" s="65"/>
      <c r="IRK390" s="65"/>
      <c r="IRL390" s="65"/>
      <c r="IRM390" s="65"/>
      <c r="IRN390" s="65"/>
      <c r="IRO390" s="65"/>
      <c r="IRP390" s="65"/>
      <c r="IRQ390" s="65"/>
      <c r="IRR390" s="65"/>
      <c r="IRS390" s="65"/>
      <c r="IRT390" s="65"/>
      <c r="IRU390" s="65"/>
      <c r="IRV390" s="65"/>
      <c r="IRW390" s="65"/>
      <c r="IRX390" s="65"/>
      <c r="IRY390" s="65"/>
      <c r="IRZ390" s="65"/>
      <c r="ISA390" s="65"/>
      <c r="ISB390" s="65"/>
      <c r="ISC390" s="65"/>
      <c r="ISD390" s="65"/>
      <c r="ISE390" s="65"/>
      <c r="ISF390" s="65"/>
      <c r="ISG390" s="65"/>
      <c r="ISH390" s="65"/>
      <c r="ISI390" s="65"/>
      <c r="ISJ390" s="65"/>
      <c r="ISK390" s="65"/>
      <c r="ISL390" s="65"/>
      <c r="ISM390" s="65"/>
      <c r="ISN390" s="65"/>
      <c r="ISO390" s="65"/>
      <c r="ISP390" s="65"/>
      <c r="ISQ390" s="65"/>
      <c r="ISR390" s="65"/>
      <c r="ISS390" s="65"/>
      <c r="IST390" s="65"/>
      <c r="ISU390" s="65"/>
      <c r="ISV390" s="65"/>
      <c r="ISW390" s="65"/>
      <c r="ISX390" s="65"/>
      <c r="ISY390" s="65"/>
      <c r="ISZ390" s="65"/>
      <c r="ITA390" s="65"/>
      <c r="ITB390" s="65"/>
      <c r="ITC390" s="65"/>
      <c r="ITD390" s="65"/>
      <c r="ITE390" s="65"/>
      <c r="ITF390" s="65"/>
      <c r="ITG390" s="65"/>
      <c r="ITH390" s="65"/>
      <c r="ITI390" s="65"/>
      <c r="ITJ390" s="65"/>
      <c r="ITK390" s="65"/>
      <c r="ITL390" s="65"/>
      <c r="ITM390" s="65"/>
      <c r="ITN390" s="65"/>
      <c r="ITO390" s="65"/>
      <c r="ITP390" s="65"/>
      <c r="ITQ390" s="65"/>
      <c r="ITR390" s="65"/>
      <c r="ITS390" s="65"/>
      <c r="ITT390" s="65"/>
      <c r="ITU390" s="65"/>
      <c r="ITV390" s="65"/>
      <c r="ITW390" s="65"/>
      <c r="ITX390" s="65"/>
      <c r="ITY390" s="65"/>
      <c r="ITZ390" s="65"/>
      <c r="IUA390" s="65"/>
      <c r="IUB390" s="65"/>
      <c r="IUC390" s="65"/>
      <c r="IUD390" s="65"/>
      <c r="IUE390" s="65"/>
      <c r="IUF390" s="65"/>
      <c r="IUG390" s="65"/>
      <c r="IUH390" s="65"/>
      <c r="IUI390" s="65"/>
      <c r="IUJ390" s="65"/>
      <c r="IUK390" s="65"/>
      <c r="IUL390" s="65"/>
      <c r="IUM390" s="65"/>
      <c r="IUN390" s="65"/>
      <c r="IUO390" s="65"/>
      <c r="IUP390" s="65"/>
      <c r="IUQ390" s="65"/>
      <c r="IUR390" s="65"/>
      <c r="IUS390" s="65"/>
      <c r="IUT390" s="65"/>
      <c r="IUU390" s="65"/>
      <c r="IUV390" s="65"/>
      <c r="IUW390" s="65"/>
      <c r="IUX390" s="65"/>
      <c r="IUY390" s="65"/>
      <c r="IUZ390" s="65"/>
      <c r="IVA390" s="65"/>
      <c r="IVB390" s="65"/>
      <c r="IVC390" s="65"/>
      <c r="IVD390" s="65"/>
      <c r="IVE390" s="65"/>
      <c r="IVF390" s="65"/>
      <c r="IVG390" s="65"/>
      <c r="IVH390" s="65"/>
      <c r="IVI390" s="65"/>
      <c r="IVJ390" s="65"/>
      <c r="IVK390" s="65"/>
      <c r="IVL390" s="65"/>
      <c r="IVM390" s="65"/>
      <c r="IVN390" s="65"/>
      <c r="IVO390" s="65"/>
      <c r="IVP390" s="65"/>
      <c r="IVQ390" s="65"/>
      <c r="IVR390" s="65"/>
      <c r="IVS390" s="65"/>
      <c r="IVT390" s="65"/>
      <c r="IVU390" s="65"/>
      <c r="IVV390" s="65"/>
      <c r="IVW390" s="65"/>
      <c r="IVX390" s="65"/>
      <c r="IVY390" s="65"/>
      <c r="IVZ390" s="65"/>
      <c r="IWA390" s="65"/>
      <c r="IWB390" s="65"/>
      <c r="IWC390" s="65"/>
      <c r="IWD390" s="65"/>
      <c r="IWE390" s="65"/>
      <c r="IWF390" s="65"/>
      <c r="IWG390" s="65"/>
      <c r="IWH390" s="65"/>
      <c r="IWI390" s="65"/>
      <c r="IWJ390" s="65"/>
      <c r="IWK390" s="65"/>
      <c r="IWL390" s="65"/>
      <c r="IWM390" s="65"/>
      <c r="IWN390" s="65"/>
      <c r="IWO390" s="65"/>
      <c r="IWP390" s="65"/>
      <c r="IWQ390" s="65"/>
      <c r="IWR390" s="65"/>
      <c r="IWS390" s="65"/>
      <c r="IWT390" s="65"/>
      <c r="IWU390" s="65"/>
      <c r="IWV390" s="65"/>
      <c r="IWW390" s="65"/>
      <c r="IWX390" s="65"/>
      <c r="IWY390" s="65"/>
      <c r="IWZ390" s="65"/>
      <c r="IXA390" s="65"/>
      <c r="IXB390" s="65"/>
      <c r="IXC390" s="65"/>
      <c r="IXD390" s="65"/>
      <c r="IXE390" s="65"/>
      <c r="IXF390" s="65"/>
      <c r="IXG390" s="65"/>
      <c r="IXH390" s="65"/>
      <c r="IXI390" s="65"/>
      <c r="IXJ390" s="65"/>
      <c r="IXK390" s="65"/>
      <c r="IXL390" s="65"/>
      <c r="IXM390" s="65"/>
      <c r="IXN390" s="65"/>
      <c r="IXO390" s="65"/>
      <c r="IXP390" s="65"/>
      <c r="IXQ390" s="65"/>
      <c r="IXR390" s="65"/>
      <c r="IXS390" s="65"/>
      <c r="IXT390" s="65"/>
      <c r="IXU390" s="65"/>
      <c r="IXV390" s="65"/>
      <c r="IXW390" s="65"/>
      <c r="IXX390" s="65"/>
      <c r="IXY390" s="65"/>
      <c r="IXZ390" s="65"/>
      <c r="IYA390" s="65"/>
      <c r="IYB390" s="65"/>
      <c r="IYC390" s="65"/>
      <c r="IYD390" s="65"/>
      <c r="IYE390" s="65"/>
      <c r="IYF390" s="65"/>
      <c r="IYG390" s="65"/>
      <c r="IYH390" s="65"/>
      <c r="IYI390" s="65"/>
      <c r="IYJ390" s="65"/>
      <c r="IYK390" s="65"/>
      <c r="IYL390" s="65"/>
      <c r="IYM390" s="65"/>
      <c r="IYN390" s="65"/>
      <c r="IYO390" s="65"/>
      <c r="IYP390" s="65"/>
      <c r="IYQ390" s="65"/>
      <c r="IYR390" s="65"/>
      <c r="IYS390" s="65"/>
      <c r="IYT390" s="65"/>
      <c r="IYU390" s="65"/>
      <c r="IYV390" s="65"/>
      <c r="IYW390" s="65"/>
      <c r="IYX390" s="65"/>
      <c r="IYY390" s="65"/>
      <c r="IYZ390" s="65"/>
      <c r="IZA390" s="65"/>
      <c r="IZB390" s="65"/>
      <c r="IZC390" s="65"/>
      <c r="IZD390" s="65"/>
      <c r="IZE390" s="65"/>
      <c r="IZF390" s="65"/>
      <c r="IZG390" s="65"/>
      <c r="IZH390" s="65"/>
      <c r="IZI390" s="65"/>
      <c r="IZJ390" s="65"/>
      <c r="IZK390" s="65"/>
      <c r="IZL390" s="65"/>
      <c r="IZM390" s="65"/>
      <c r="IZN390" s="65"/>
      <c r="IZO390" s="65"/>
      <c r="IZP390" s="65"/>
      <c r="IZQ390" s="65"/>
      <c r="IZR390" s="65"/>
      <c r="IZS390" s="65"/>
      <c r="IZT390" s="65"/>
      <c r="IZU390" s="65"/>
      <c r="IZV390" s="65"/>
      <c r="IZW390" s="65"/>
      <c r="IZX390" s="65"/>
      <c r="IZY390" s="65"/>
      <c r="IZZ390" s="65"/>
      <c r="JAA390" s="65"/>
      <c r="JAB390" s="65"/>
      <c r="JAC390" s="65"/>
      <c r="JAD390" s="65"/>
      <c r="JAE390" s="65"/>
      <c r="JAF390" s="65"/>
      <c r="JAG390" s="65"/>
      <c r="JAH390" s="65"/>
      <c r="JAI390" s="65"/>
      <c r="JAJ390" s="65"/>
      <c r="JAK390" s="65"/>
      <c r="JAL390" s="65"/>
      <c r="JAM390" s="65"/>
      <c r="JAN390" s="65"/>
      <c r="JAO390" s="65"/>
      <c r="JAP390" s="65"/>
      <c r="JAQ390" s="65"/>
      <c r="JAR390" s="65"/>
      <c r="JAS390" s="65"/>
      <c r="JAT390" s="65"/>
      <c r="JAU390" s="65"/>
      <c r="JAV390" s="65"/>
      <c r="JAW390" s="65"/>
      <c r="JAX390" s="65"/>
      <c r="JAY390" s="65"/>
      <c r="JAZ390" s="65"/>
      <c r="JBA390" s="65"/>
      <c r="JBB390" s="65"/>
      <c r="JBC390" s="65"/>
      <c r="JBD390" s="65"/>
      <c r="JBE390" s="65"/>
      <c r="JBF390" s="65"/>
      <c r="JBG390" s="65"/>
      <c r="JBH390" s="65"/>
      <c r="JBI390" s="65"/>
      <c r="JBJ390" s="65"/>
      <c r="JBK390" s="65"/>
      <c r="JBL390" s="65"/>
      <c r="JBM390" s="65"/>
      <c r="JBN390" s="65"/>
      <c r="JBO390" s="65"/>
      <c r="JBP390" s="65"/>
      <c r="JBQ390" s="65"/>
      <c r="JBR390" s="65"/>
      <c r="JBS390" s="65"/>
      <c r="JBT390" s="65"/>
      <c r="JBU390" s="65"/>
      <c r="JBV390" s="65"/>
      <c r="JBW390" s="65"/>
      <c r="JBX390" s="65"/>
      <c r="JBY390" s="65"/>
      <c r="JBZ390" s="65"/>
      <c r="JCA390" s="65"/>
      <c r="JCB390" s="65"/>
      <c r="JCC390" s="65"/>
      <c r="JCD390" s="65"/>
      <c r="JCE390" s="65"/>
      <c r="JCF390" s="65"/>
      <c r="JCG390" s="65"/>
      <c r="JCH390" s="65"/>
      <c r="JCI390" s="65"/>
      <c r="JCJ390" s="65"/>
      <c r="JCK390" s="65"/>
      <c r="JCL390" s="65"/>
      <c r="JCM390" s="65"/>
      <c r="JCN390" s="65"/>
      <c r="JCO390" s="65"/>
      <c r="JCP390" s="65"/>
      <c r="JCQ390" s="65"/>
      <c r="JCR390" s="65"/>
      <c r="JCS390" s="65"/>
      <c r="JCT390" s="65"/>
      <c r="JCU390" s="65"/>
      <c r="JCV390" s="65"/>
      <c r="JCW390" s="65"/>
      <c r="JCX390" s="65"/>
      <c r="JCY390" s="65"/>
      <c r="JCZ390" s="65"/>
      <c r="JDA390" s="65"/>
      <c r="JDB390" s="65"/>
      <c r="JDC390" s="65"/>
      <c r="JDD390" s="65"/>
      <c r="JDE390" s="65"/>
      <c r="JDF390" s="65"/>
      <c r="JDG390" s="65"/>
      <c r="JDH390" s="65"/>
      <c r="JDI390" s="65"/>
      <c r="JDJ390" s="65"/>
      <c r="JDK390" s="65"/>
      <c r="JDL390" s="65"/>
      <c r="JDM390" s="65"/>
      <c r="JDN390" s="65"/>
      <c r="JDO390" s="65"/>
      <c r="JDP390" s="65"/>
      <c r="JDQ390" s="65"/>
      <c r="JDR390" s="65"/>
      <c r="JDS390" s="65"/>
      <c r="JDT390" s="65"/>
      <c r="JDU390" s="65"/>
      <c r="JDV390" s="65"/>
      <c r="JDW390" s="65"/>
      <c r="JDX390" s="65"/>
      <c r="JDY390" s="65"/>
      <c r="JDZ390" s="65"/>
      <c r="JEA390" s="65"/>
      <c r="JEB390" s="65"/>
      <c r="JEC390" s="65"/>
      <c r="JED390" s="65"/>
      <c r="JEE390" s="65"/>
      <c r="JEF390" s="65"/>
      <c r="JEG390" s="65"/>
      <c r="JEH390" s="65"/>
      <c r="JEI390" s="65"/>
      <c r="JEJ390" s="65"/>
      <c r="JEK390" s="65"/>
      <c r="JEL390" s="65"/>
      <c r="JEM390" s="65"/>
      <c r="JEN390" s="65"/>
      <c r="JEO390" s="65"/>
      <c r="JEP390" s="65"/>
      <c r="JEQ390" s="65"/>
      <c r="JER390" s="65"/>
      <c r="JES390" s="65"/>
      <c r="JET390" s="65"/>
      <c r="JEU390" s="65"/>
      <c r="JEV390" s="65"/>
      <c r="JEW390" s="65"/>
      <c r="JEX390" s="65"/>
      <c r="JEY390" s="65"/>
      <c r="JEZ390" s="65"/>
      <c r="JFA390" s="65"/>
      <c r="JFB390" s="65"/>
      <c r="JFC390" s="65"/>
      <c r="JFD390" s="65"/>
      <c r="JFE390" s="65"/>
      <c r="JFF390" s="65"/>
      <c r="JFG390" s="65"/>
      <c r="JFH390" s="65"/>
      <c r="JFI390" s="65"/>
      <c r="JFJ390" s="65"/>
      <c r="JFK390" s="65"/>
      <c r="JFL390" s="65"/>
      <c r="JFM390" s="65"/>
      <c r="JFN390" s="65"/>
      <c r="JFO390" s="65"/>
      <c r="JFP390" s="65"/>
      <c r="JFQ390" s="65"/>
      <c r="JFR390" s="65"/>
      <c r="JFS390" s="65"/>
      <c r="JFT390" s="65"/>
      <c r="JFU390" s="65"/>
      <c r="JFV390" s="65"/>
      <c r="JFW390" s="65"/>
      <c r="JFX390" s="65"/>
      <c r="JFY390" s="65"/>
      <c r="JFZ390" s="65"/>
      <c r="JGA390" s="65"/>
      <c r="JGB390" s="65"/>
      <c r="JGC390" s="65"/>
      <c r="JGD390" s="65"/>
      <c r="JGE390" s="65"/>
      <c r="JGF390" s="65"/>
      <c r="JGG390" s="65"/>
      <c r="JGH390" s="65"/>
      <c r="JGI390" s="65"/>
      <c r="JGJ390" s="65"/>
      <c r="JGK390" s="65"/>
      <c r="JGL390" s="65"/>
      <c r="JGM390" s="65"/>
      <c r="JGN390" s="65"/>
      <c r="JGO390" s="65"/>
      <c r="JGP390" s="65"/>
      <c r="JGQ390" s="65"/>
      <c r="JGR390" s="65"/>
      <c r="JGS390" s="65"/>
      <c r="JGT390" s="65"/>
      <c r="JGU390" s="65"/>
      <c r="JGV390" s="65"/>
      <c r="JGW390" s="65"/>
      <c r="JGX390" s="65"/>
      <c r="JGY390" s="65"/>
      <c r="JGZ390" s="65"/>
      <c r="JHA390" s="65"/>
      <c r="JHB390" s="65"/>
      <c r="JHC390" s="65"/>
      <c r="JHD390" s="65"/>
      <c r="JHE390" s="65"/>
      <c r="JHF390" s="65"/>
      <c r="JHG390" s="65"/>
      <c r="JHH390" s="65"/>
      <c r="JHI390" s="65"/>
      <c r="JHJ390" s="65"/>
      <c r="JHK390" s="65"/>
      <c r="JHL390" s="65"/>
      <c r="JHM390" s="65"/>
      <c r="JHN390" s="65"/>
      <c r="JHO390" s="65"/>
      <c r="JHP390" s="65"/>
      <c r="JHQ390" s="65"/>
      <c r="JHR390" s="65"/>
      <c r="JHS390" s="65"/>
      <c r="JHT390" s="65"/>
      <c r="JHU390" s="65"/>
      <c r="JHV390" s="65"/>
      <c r="JHW390" s="65"/>
      <c r="JHX390" s="65"/>
      <c r="JHY390" s="65"/>
      <c r="JHZ390" s="65"/>
      <c r="JIA390" s="65"/>
      <c r="JIB390" s="65"/>
      <c r="JIC390" s="65"/>
      <c r="JID390" s="65"/>
      <c r="JIE390" s="65"/>
      <c r="JIF390" s="65"/>
      <c r="JIG390" s="65"/>
      <c r="JIH390" s="65"/>
      <c r="JII390" s="65"/>
      <c r="JIJ390" s="65"/>
      <c r="JIK390" s="65"/>
      <c r="JIL390" s="65"/>
      <c r="JIM390" s="65"/>
      <c r="JIN390" s="65"/>
      <c r="JIO390" s="65"/>
      <c r="JIP390" s="65"/>
      <c r="JIQ390" s="65"/>
      <c r="JIR390" s="65"/>
      <c r="JIS390" s="65"/>
      <c r="JIT390" s="65"/>
      <c r="JIU390" s="65"/>
      <c r="JIV390" s="65"/>
      <c r="JIW390" s="65"/>
      <c r="JIX390" s="65"/>
      <c r="JIY390" s="65"/>
      <c r="JIZ390" s="65"/>
      <c r="JJA390" s="65"/>
      <c r="JJB390" s="65"/>
      <c r="JJC390" s="65"/>
      <c r="JJD390" s="65"/>
      <c r="JJE390" s="65"/>
      <c r="JJF390" s="65"/>
      <c r="JJG390" s="65"/>
      <c r="JJH390" s="65"/>
      <c r="JJI390" s="65"/>
      <c r="JJJ390" s="65"/>
      <c r="JJK390" s="65"/>
      <c r="JJL390" s="65"/>
      <c r="JJM390" s="65"/>
      <c r="JJN390" s="65"/>
      <c r="JJO390" s="65"/>
      <c r="JJP390" s="65"/>
      <c r="JJQ390" s="65"/>
      <c r="JJR390" s="65"/>
      <c r="JJS390" s="65"/>
      <c r="JJT390" s="65"/>
      <c r="JJU390" s="65"/>
      <c r="JJV390" s="65"/>
      <c r="JJW390" s="65"/>
      <c r="JJX390" s="65"/>
      <c r="JJY390" s="65"/>
      <c r="JJZ390" s="65"/>
      <c r="JKA390" s="65"/>
      <c r="JKB390" s="65"/>
      <c r="JKC390" s="65"/>
      <c r="JKD390" s="65"/>
      <c r="JKE390" s="65"/>
      <c r="JKF390" s="65"/>
      <c r="JKG390" s="65"/>
      <c r="JKH390" s="65"/>
      <c r="JKI390" s="65"/>
      <c r="JKJ390" s="65"/>
      <c r="JKK390" s="65"/>
      <c r="JKL390" s="65"/>
      <c r="JKM390" s="65"/>
      <c r="JKN390" s="65"/>
      <c r="JKO390" s="65"/>
      <c r="JKP390" s="65"/>
      <c r="JKQ390" s="65"/>
      <c r="JKR390" s="65"/>
      <c r="JKS390" s="65"/>
      <c r="JKT390" s="65"/>
      <c r="JKU390" s="65"/>
      <c r="JKV390" s="65"/>
      <c r="JKW390" s="65"/>
      <c r="JKX390" s="65"/>
      <c r="JKY390" s="65"/>
      <c r="JKZ390" s="65"/>
      <c r="JLA390" s="65"/>
      <c r="JLB390" s="65"/>
      <c r="JLC390" s="65"/>
      <c r="JLD390" s="65"/>
      <c r="JLE390" s="65"/>
      <c r="JLF390" s="65"/>
      <c r="JLG390" s="65"/>
      <c r="JLH390" s="65"/>
      <c r="JLI390" s="65"/>
      <c r="JLJ390" s="65"/>
      <c r="JLK390" s="65"/>
      <c r="JLL390" s="65"/>
      <c r="JLM390" s="65"/>
      <c r="JLN390" s="65"/>
      <c r="JLO390" s="65"/>
      <c r="JLP390" s="65"/>
      <c r="JLQ390" s="65"/>
      <c r="JLR390" s="65"/>
      <c r="JLS390" s="65"/>
      <c r="JLT390" s="65"/>
      <c r="JLU390" s="65"/>
      <c r="JLV390" s="65"/>
      <c r="JLW390" s="65"/>
      <c r="JLX390" s="65"/>
      <c r="JLY390" s="65"/>
      <c r="JLZ390" s="65"/>
      <c r="JMA390" s="65"/>
      <c r="JMB390" s="65"/>
      <c r="JMC390" s="65"/>
      <c r="JMD390" s="65"/>
      <c r="JME390" s="65"/>
      <c r="JMF390" s="65"/>
      <c r="JMG390" s="65"/>
      <c r="JMH390" s="65"/>
      <c r="JMI390" s="65"/>
      <c r="JMJ390" s="65"/>
      <c r="JMK390" s="65"/>
      <c r="JML390" s="65"/>
      <c r="JMM390" s="65"/>
      <c r="JMN390" s="65"/>
      <c r="JMO390" s="65"/>
      <c r="JMP390" s="65"/>
      <c r="JMQ390" s="65"/>
      <c r="JMR390" s="65"/>
      <c r="JMS390" s="65"/>
      <c r="JMT390" s="65"/>
      <c r="JMU390" s="65"/>
      <c r="JMV390" s="65"/>
      <c r="JMW390" s="65"/>
      <c r="JMX390" s="65"/>
      <c r="JMY390" s="65"/>
      <c r="JMZ390" s="65"/>
      <c r="JNA390" s="65"/>
      <c r="JNB390" s="65"/>
      <c r="JNC390" s="65"/>
      <c r="JND390" s="65"/>
      <c r="JNE390" s="65"/>
      <c r="JNF390" s="65"/>
      <c r="JNG390" s="65"/>
      <c r="JNH390" s="65"/>
      <c r="JNI390" s="65"/>
      <c r="JNJ390" s="65"/>
      <c r="JNK390" s="65"/>
      <c r="JNL390" s="65"/>
      <c r="JNM390" s="65"/>
      <c r="JNN390" s="65"/>
      <c r="JNO390" s="65"/>
      <c r="JNP390" s="65"/>
      <c r="JNQ390" s="65"/>
      <c r="JNR390" s="65"/>
      <c r="JNS390" s="65"/>
      <c r="JNT390" s="65"/>
      <c r="JNU390" s="65"/>
      <c r="JNV390" s="65"/>
      <c r="JNW390" s="65"/>
      <c r="JNX390" s="65"/>
      <c r="JNY390" s="65"/>
      <c r="JNZ390" s="65"/>
      <c r="JOA390" s="65"/>
      <c r="JOB390" s="65"/>
      <c r="JOC390" s="65"/>
      <c r="JOD390" s="65"/>
      <c r="JOE390" s="65"/>
      <c r="JOF390" s="65"/>
      <c r="JOG390" s="65"/>
      <c r="JOH390" s="65"/>
      <c r="JOI390" s="65"/>
      <c r="JOJ390" s="65"/>
      <c r="JOK390" s="65"/>
      <c r="JOL390" s="65"/>
      <c r="JOM390" s="65"/>
      <c r="JON390" s="65"/>
      <c r="JOO390" s="65"/>
      <c r="JOP390" s="65"/>
      <c r="JOQ390" s="65"/>
      <c r="JOR390" s="65"/>
      <c r="JOS390" s="65"/>
      <c r="JOT390" s="65"/>
      <c r="JOU390" s="65"/>
      <c r="JOV390" s="65"/>
      <c r="JOW390" s="65"/>
      <c r="JOX390" s="65"/>
      <c r="JOY390" s="65"/>
      <c r="JOZ390" s="65"/>
      <c r="JPA390" s="65"/>
      <c r="JPB390" s="65"/>
      <c r="JPC390" s="65"/>
      <c r="JPD390" s="65"/>
      <c r="JPE390" s="65"/>
      <c r="JPF390" s="65"/>
      <c r="JPG390" s="65"/>
      <c r="JPH390" s="65"/>
      <c r="JPI390" s="65"/>
      <c r="JPJ390" s="65"/>
      <c r="JPK390" s="65"/>
      <c r="JPL390" s="65"/>
      <c r="JPM390" s="65"/>
      <c r="JPN390" s="65"/>
      <c r="JPO390" s="65"/>
      <c r="JPP390" s="65"/>
      <c r="JPQ390" s="65"/>
      <c r="JPR390" s="65"/>
      <c r="JPS390" s="65"/>
      <c r="JPT390" s="65"/>
      <c r="JPU390" s="65"/>
      <c r="JPV390" s="65"/>
      <c r="JPW390" s="65"/>
      <c r="JPX390" s="65"/>
      <c r="JPY390" s="65"/>
      <c r="JPZ390" s="65"/>
      <c r="JQA390" s="65"/>
      <c r="JQB390" s="65"/>
      <c r="JQC390" s="65"/>
      <c r="JQD390" s="65"/>
      <c r="JQE390" s="65"/>
      <c r="JQF390" s="65"/>
      <c r="JQG390" s="65"/>
      <c r="JQH390" s="65"/>
      <c r="JQI390" s="65"/>
      <c r="JQJ390" s="65"/>
      <c r="JQK390" s="65"/>
      <c r="JQL390" s="65"/>
      <c r="JQM390" s="65"/>
      <c r="JQN390" s="65"/>
      <c r="JQO390" s="65"/>
      <c r="JQP390" s="65"/>
      <c r="JQQ390" s="65"/>
      <c r="JQR390" s="65"/>
      <c r="JQS390" s="65"/>
      <c r="JQT390" s="65"/>
      <c r="JQU390" s="65"/>
      <c r="JQV390" s="65"/>
      <c r="JQW390" s="65"/>
      <c r="JQX390" s="65"/>
      <c r="JQY390" s="65"/>
      <c r="JQZ390" s="65"/>
      <c r="JRA390" s="65"/>
      <c r="JRB390" s="65"/>
      <c r="JRC390" s="65"/>
      <c r="JRD390" s="65"/>
      <c r="JRE390" s="65"/>
      <c r="JRF390" s="65"/>
      <c r="JRG390" s="65"/>
      <c r="JRH390" s="65"/>
      <c r="JRI390" s="65"/>
      <c r="JRJ390" s="65"/>
      <c r="JRK390" s="65"/>
      <c r="JRL390" s="65"/>
      <c r="JRM390" s="65"/>
      <c r="JRN390" s="65"/>
      <c r="JRO390" s="65"/>
      <c r="JRP390" s="65"/>
      <c r="JRQ390" s="65"/>
      <c r="JRR390" s="65"/>
      <c r="JRS390" s="65"/>
      <c r="JRT390" s="65"/>
      <c r="JRU390" s="65"/>
      <c r="JRV390" s="65"/>
      <c r="JRW390" s="65"/>
      <c r="JRX390" s="65"/>
      <c r="JRY390" s="65"/>
      <c r="JRZ390" s="65"/>
      <c r="JSA390" s="65"/>
      <c r="JSB390" s="65"/>
      <c r="JSC390" s="65"/>
      <c r="JSD390" s="65"/>
      <c r="JSE390" s="65"/>
      <c r="JSF390" s="65"/>
      <c r="JSG390" s="65"/>
      <c r="JSH390" s="65"/>
      <c r="JSI390" s="65"/>
      <c r="JSJ390" s="65"/>
      <c r="JSK390" s="65"/>
      <c r="JSL390" s="65"/>
      <c r="JSM390" s="65"/>
      <c r="JSN390" s="65"/>
      <c r="JSO390" s="65"/>
      <c r="JSP390" s="65"/>
      <c r="JSQ390" s="65"/>
      <c r="JSR390" s="65"/>
      <c r="JSS390" s="65"/>
      <c r="JST390" s="65"/>
      <c r="JSU390" s="65"/>
      <c r="JSV390" s="65"/>
      <c r="JSW390" s="65"/>
      <c r="JSX390" s="65"/>
      <c r="JSY390" s="65"/>
      <c r="JSZ390" s="65"/>
      <c r="JTA390" s="65"/>
      <c r="JTB390" s="65"/>
      <c r="JTC390" s="65"/>
      <c r="JTD390" s="65"/>
      <c r="JTE390" s="65"/>
      <c r="JTF390" s="65"/>
      <c r="JTG390" s="65"/>
      <c r="JTH390" s="65"/>
      <c r="JTI390" s="65"/>
      <c r="JTJ390" s="65"/>
      <c r="JTK390" s="65"/>
      <c r="JTL390" s="65"/>
      <c r="JTM390" s="65"/>
      <c r="JTN390" s="65"/>
      <c r="JTO390" s="65"/>
      <c r="JTP390" s="65"/>
      <c r="JTQ390" s="65"/>
      <c r="JTR390" s="65"/>
      <c r="JTS390" s="65"/>
      <c r="JTT390" s="65"/>
      <c r="JTU390" s="65"/>
      <c r="JTV390" s="65"/>
      <c r="JTW390" s="65"/>
      <c r="JTX390" s="65"/>
      <c r="JTY390" s="65"/>
      <c r="JTZ390" s="65"/>
      <c r="JUA390" s="65"/>
      <c r="JUB390" s="65"/>
      <c r="JUC390" s="65"/>
      <c r="JUD390" s="65"/>
      <c r="JUE390" s="65"/>
      <c r="JUF390" s="65"/>
      <c r="JUG390" s="65"/>
      <c r="JUH390" s="65"/>
      <c r="JUI390" s="65"/>
      <c r="JUJ390" s="65"/>
      <c r="JUK390" s="65"/>
      <c r="JUL390" s="65"/>
      <c r="JUM390" s="65"/>
      <c r="JUN390" s="65"/>
      <c r="JUO390" s="65"/>
      <c r="JUP390" s="65"/>
      <c r="JUQ390" s="65"/>
      <c r="JUR390" s="65"/>
      <c r="JUS390" s="65"/>
      <c r="JUT390" s="65"/>
      <c r="JUU390" s="65"/>
      <c r="JUV390" s="65"/>
      <c r="JUW390" s="65"/>
      <c r="JUX390" s="65"/>
      <c r="JUY390" s="65"/>
      <c r="JUZ390" s="65"/>
      <c r="JVA390" s="65"/>
      <c r="JVB390" s="65"/>
      <c r="JVC390" s="65"/>
      <c r="JVD390" s="65"/>
      <c r="JVE390" s="65"/>
      <c r="JVF390" s="65"/>
      <c r="JVG390" s="65"/>
      <c r="JVH390" s="65"/>
      <c r="JVI390" s="65"/>
      <c r="JVJ390" s="65"/>
      <c r="JVK390" s="65"/>
      <c r="JVL390" s="65"/>
      <c r="JVM390" s="65"/>
      <c r="JVN390" s="65"/>
      <c r="JVO390" s="65"/>
      <c r="JVP390" s="65"/>
      <c r="JVQ390" s="65"/>
      <c r="JVR390" s="65"/>
      <c r="JVS390" s="65"/>
      <c r="JVT390" s="65"/>
      <c r="JVU390" s="65"/>
      <c r="JVV390" s="65"/>
      <c r="JVW390" s="65"/>
      <c r="JVX390" s="65"/>
      <c r="JVY390" s="65"/>
      <c r="JVZ390" s="65"/>
      <c r="JWA390" s="65"/>
      <c r="JWB390" s="65"/>
      <c r="JWC390" s="65"/>
      <c r="JWD390" s="65"/>
      <c r="JWE390" s="65"/>
      <c r="JWF390" s="65"/>
      <c r="JWG390" s="65"/>
      <c r="JWH390" s="65"/>
      <c r="JWI390" s="65"/>
      <c r="JWJ390" s="65"/>
      <c r="JWK390" s="65"/>
      <c r="JWL390" s="65"/>
      <c r="JWM390" s="65"/>
      <c r="JWN390" s="65"/>
      <c r="JWO390" s="65"/>
      <c r="JWP390" s="65"/>
      <c r="JWQ390" s="65"/>
      <c r="JWR390" s="65"/>
      <c r="JWS390" s="65"/>
      <c r="JWT390" s="65"/>
      <c r="JWU390" s="65"/>
      <c r="JWV390" s="65"/>
      <c r="JWW390" s="65"/>
      <c r="JWX390" s="65"/>
      <c r="JWY390" s="65"/>
      <c r="JWZ390" s="65"/>
      <c r="JXA390" s="65"/>
      <c r="JXB390" s="65"/>
      <c r="JXC390" s="65"/>
      <c r="JXD390" s="65"/>
      <c r="JXE390" s="65"/>
      <c r="JXF390" s="65"/>
      <c r="JXG390" s="65"/>
      <c r="JXH390" s="65"/>
      <c r="JXI390" s="65"/>
      <c r="JXJ390" s="65"/>
      <c r="JXK390" s="65"/>
      <c r="JXL390" s="65"/>
      <c r="JXM390" s="65"/>
      <c r="JXN390" s="65"/>
      <c r="JXO390" s="65"/>
      <c r="JXP390" s="65"/>
      <c r="JXQ390" s="65"/>
      <c r="JXR390" s="65"/>
      <c r="JXS390" s="65"/>
      <c r="JXT390" s="65"/>
      <c r="JXU390" s="65"/>
      <c r="JXV390" s="65"/>
      <c r="JXW390" s="65"/>
      <c r="JXX390" s="65"/>
      <c r="JXY390" s="65"/>
      <c r="JXZ390" s="65"/>
      <c r="JYA390" s="65"/>
      <c r="JYB390" s="65"/>
      <c r="JYC390" s="65"/>
      <c r="JYD390" s="65"/>
      <c r="JYE390" s="65"/>
      <c r="JYF390" s="65"/>
      <c r="JYG390" s="65"/>
      <c r="JYH390" s="65"/>
      <c r="JYI390" s="65"/>
      <c r="JYJ390" s="65"/>
      <c r="JYK390" s="65"/>
      <c r="JYL390" s="65"/>
      <c r="JYM390" s="65"/>
      <c r="JYN390" s="65"/>
      <c r="JYO390" s="65"/>
      <c r="JYP390" s="65"/>
      <c r="JYQ390" s="65"/>
      <c r="JYR390" s="65"/>
      <c r="JYS390" s="65"/>
      <c r="JYT390" s="65"/>
      <c r="JYU390" s="65"/>
      <c r="JYV390" s="65"/>
      <c r="JYW390" s="65"/>
      <c r="JYX390" s="65"/>
      <c r="JYY390" s="65"/>
      <c r="JYZ390" s="65"/>
      <c r="JZA390" s="65"/>
      <c r="JZB390" s="65"/>
      <c r="JZC390" s="65"/>
      <c r="JZD390" s="65"/>
      <c r="JZE390" s="65"/>
      <c r="JZF390" s="65"/>
      <c r="JZG390" s="65"/>
      <c r="JZH390" s="65"/>
      <c r="JZI390" s="65"/>
      <c r="JZJ390" s="65"/>
      <c r="JZK390" s="65"/>
      <c r="JZL390" s="65"/>
      <c r="JZM390" s="65"/>
      <c r="JZN390" s="65"/>
      <c r="JZO390" s="65"/>
      <c r="JZP390" s="65"/>
      <c r="JZQ390" s="65"/>
      <c r="JZR390" s="65"/>
      <c r="JZS390" s="65"/>
      <c r="JZT390" s="65"/>
      <c r="JZU390" s="65"/>
      <c r="JZV390" s="65"/>
      <c r="JZW390" s="65"/>
      <c r="JZX390" s="65"/>
      <c r="JZY390" s="65"/>
      <c r="JZZ390" s="65"/>
      <c r="KAA390" s="65"/>
      <c r="KAB390" s="65"/>
      <c r="KAC390" s="65"/>
      <c r="KAD390" s="65"/>
      <c r="KAE390" s="65"/>
      <c r="KAF390" s="65"/>
      <c r="KAG390" s="65"/>
      <c r="KAH390" s="65"/>
      <c r="KAI390" s="65"/>
      <c r="KAJ390" s="65"/>
      <c r="KAK390" s="65"/>
      <c r="KAL390" s="65"/>
      <c r="KAM390" s="65"/>
      <c r="KAN390" s="65"/>
      <c r="KAO390" s="65"/>
      <c r="KAP390" s="65"/>
      <c r="KAQ390" s="65"/>
      <c r="KAR390" s="65"/>
      <c r="KAS390" s="65"/>
      <c r="KAT390" s="65"/>
      <c r="KAU390" s="65"/>
      <c r="KAV390" s="65"/>
      <c r="KAW390" s="65"/>
      <c r="KAX390" s="65"/>
      <c r="KAY390" s="65"/>
      <c r="KAZ390" s="65"/>
      <c r="KBA390" s="65"/>
      <c r="KBB390" s="65"/>
      <c r="KBC390" s="65"/>
      <c r="KBD390" s="65"/>
      <c r="KBE390" s="65"/>
      <c r="KBF390" s="65"/>
      <c r="KBG390" s="65"/>
      <c r="KBH390" s="65"/>
      <c r="KBI390" s="65"/>
      <c r="KBJ390" s="65"/>
      <c r="KBK390" s="65"/>
      <c r="KBL390" s="65"/>
      <c r="KBM390" s="65"/>
      <c r="KBN390" s="65"/>
      <c r="KBO390" s="65"/>
      <c r="KBP390" s="65"/>
      <c r="KBQ390" s="65"/>
      <c r="KBR390" s="65"/>
      <c r="KBS390" s="65"/>
      <c r="KBT390" s="65"/>
      <c r="KBU390" s="65"/>
      <c r="KBV390" s="65"/>
      <c r="KBW390" s="65"/>
      <c r="KBX390" s="65"/>
      <c r="KBY390" s="65"/>
      <c r="KBZ390" s="65"/>
      <c r="KCA390" s="65"/>
      <c r="KCB390" s="65"/>
      <c r="KCC390" s="65"/>
      <c r="KCD390" s="65"/>
      <c r="KCE390" s="65"/>
      <c r="KCF390" s="65"/>
      <c r="KCG390" s="65"/>
      <c r="KCH390" s="65"/>
      <c r="KCI390" s="65"/>
      <c r="KCJ390" s="65"/>
      <c r="KCK390" s="65"/>
      <c r="KCL390" s="65"/>
      <c r="KCM390" s="65"/>
      <c r="KCN390" s="65"/>
      <c r="KCO390" s="65"/>
      <c r="KCP390" s="65"/>
      <c r="KCQ390" s="65"/>
      <c r="KCR390" s="65"/>
      <c r="KCS390" s="65"/>
      <c r="KCT390" s="65"/>
      <c r="KCU390" s="65"/>
      <c r="KCV390" s="65"/>
      <c r="KCW390" s="65"/>
      <c r="KCX390" s="65"/>
      <c r="KCY390" s="65"/>
      <c r="KCZ390" s="65"/>
      <c r="KDA390" s="65"/>
      <c r="KDB390" s="65"/>
      <c r="KDC390" s="65"/>
      <c r="KDD390" s="65"/>
      <c r="KDE390" s="65"/>
      <c r="KDF390" s="65"/>
      <c r="KDG390" s="65"/>
      <c r="KDH390" s="65"/>
      <c r="KDI390" s="65"/>
      <c r="KDJ390" s="65"/>
      <c r="KDK390" s="65"/>
      <c r="KDL390" s="65"/>
      <c r="KDM390" s="65"/>
      <c r="KDN390" s="65"/>
      <c r="KDO390" s="65"/>
      <c r="KDP390" s="65"/>
      <c r="KDQ390" s="65"/>
      <c r="KDR390" s="65"/>
      <c r="KDS390" s="65"/>
      <c r="KDT390" s="65"/>
      <c r="KDU390" s="65"/>
      <c r="KDV390" s="65"/>
      <c r="KDW390" s="65"/>
      <c r="KDX390" s="65"/>
      <c r="KDY390" s="65"/>
      <c r="KDZ390" s="65"/>
      <c r="KEA390" s="65"/>
      <c r="KEB390" s="65"/>
      <c r="KEC390" s="65"/>
      <c r="KED390" s="65"/>
      <c r="KEE390" s="65"/>
      <c r="KEF390" s="65"/>
      <c r="KEG390" s="65"/>
      <c r="KEH390" s="65"/>
      <c r="KEI390" s="65"/>
      <c r="KEJ390" s="65"/>
      <c r="KEK390" s="65"/>
      <c r="KEL390" s="65"/>
      <c r="KEM390" s="65"/>
      <c r="KEN390" s="65"/>
      <c r="KEO390" s="65"/>
      <c r="KEP390" s="65"/>
      <c r="KEQ390" s="65"/>
      <c r="KER390" s="65"/>
      <c r="KES390" s="65"/>
      <c r="KET390" s="65"/>
      <c r="KEU390" s="65"/>
      <c r="KEV390" s="65"/>
      <c r="KEW390" s="65"/>
      <c r="KEX390" s="65"/>
      <c r="KEY390" s="65"/>
      <c r="KEZ390" s="65"/>
      <c r="KFA390" s="65"/>
      <c r="KFB390" s="65"/>
      <c r="KFC390" s="65"/>
      <c r="KFD390" s="65"/>
      <c r="KFE390" s="65"/>
      <c r="KFF390" s="65"/>
      <c r="KFG390" s="65"/>
      <c r="KFH390" s="65"/>
      <c r="KFI390" s="65"/>
      <c r="KFJ390" s="65"/>
      <c r="KFK390" s="65"/>
      <c r="KFL390" s="65"/>
      <c r="KFM390" s="65"/>
      <c r="KFN390" s="65"/>
      <c r="KFO390" s="65"/>
      <c r="KFP390" s="65"/>
      <c r="KFQ390" s="65"/>
      <c r="KFR390" s="65"/>
      <c r="KFS390" s="65"/>
      <c r="KFT390" s="65"/>
      <c r="KFU390" s="65"/>
      <c r="KFV390" s="65"/>
      <c r="KFW390" s="65"/>
      <c r="KFX390" s="65"/>
      <c r="KFY390" s="65"/>
      <c r="KFZ390" s="65"/>
      <c r="KGA390" s="65"/>
      <c r="KGB390" s="65"/>
      <c r="KGC390" s="65"/>
      <c r="KGD390" s="65"/>
      <c r="KGE390" s="65"/>
      <c r="KGF390" s="65"/>
      <c r="KGG390" s="65"/>
      <c r="KGH390" s="65"/>
      <c r="KGI390" s="65"/>
      <c r="KGJ390" s="65"/>
      <c r="KGK390" s="65"/>
      <c r="KGL390" s="65"/>
      <c r="KGM390" s="65"/>
      <c r="KGN390" s="65"/>
      <c r="KGO390" s="65"/>
      <c r="KGP390" s="65"/>
      <c r="KGQ390" s="65"/>
      <c r="KGR390" s="65"/>
      <c r="KGS390" s="65"/>
      <c r="KGT390" s="65"/>
      <c r="KGU390" s="65"/>
      <c r="KGV390" s="65"/>
      <c r="KGW390" s="65"/>
      <c r="KGX390" s="65"/>
      <c r="KGY390" s="65"/>
      <c r="KGZ390" s="65"/>
      <c r="KHA390" s="65"/>
      <c r="KHB390" s="65"/>
      <c r="KHC390" s="65"/>
      <c r="KHD390" s="65"/>
      <c r="KHE390" s="65"/>
      <c r="KHF390" s="65"/>
      <c r="KHG390" s="65"/>
      <c r="KHH390" s="65"/>
      <c r="KHI390" s="65"/>
      <c r="KHJ390" s="65"/>
      <c r="KHK390" s="65"/>
      <c r="KHL390" s="65"/>
      <c r="KHM390" s="65"/>
      <c r="KHN390" s="65"/>
      <c r="KHO390" s="65"/>
      <c r="KHP390" s="65"/>
      <c r="KHQ390" s="65"/>
      <c r="KHR390" s="65"/>
      <c r="KHS390" s="65"/>
      <c r="KHT390" s="65"/>
      <c r="KHU390" s="65"/>
      <c r="KHV390" s="65"/>
      <c r="KHW390" s="65"/>
      <c r="KHX390" s="65"/>
      <c r="KHY390" s="65"/>
      <c r="KHZ390" s="65"/>
      <c r="KIA390" s="65"/>
      <c r="KIB390" s="65"/>
      <c r="KIC390" s="65"/>
      <c r="KID390" s="65"/>
      <c r="KIE390" s="65"/>
      <c r="KIF390" s="65"/>
      <c r="KIG390" s="65"/>
      <c r="KIH390" s="65"/>
      <c r="KII390" s="65"/>
      <c r="KIJ390" s="65"/>
      <c r="KIK390" s="65"/>
      <c r="KIL390" s="65"/>
      <c r="KIM390" s="65"/>
      <c r="KIN390" s="65"/>
      <c r="KIO390" s="65"/>
      <c r="KIP390" s="65"/>
      <c r="KIQ390" s="65"/>
      <c r="KIR390" s="65"/>
      <c r="KIS390" s="65"/>
      <c r="KIT390" s="65"/>
      <c r="KIU390" s="65"/>
      <c r="KIV390" s="65"/>
      <c r="KIW390" s="65"/>
      <c r="KIX390" s="65"/>
      <c r="KIY390" s="65"/>
      <c r="KIZ390" s="65"/>
      <c r="KJA390" s="65"/>
      <c r="KJB390" s="65"/>
      <c r="KJC390" s="65"/>
      <c r="KJD390" s="65"/>
      <c r="KJE390" s="65"/>
      <c r="KJF390" s="65"/>
      <c r="KJG390" s="65"/>
      <c r="KJH390" s="65"/>
      <c r="KJI390" s="65"/>
      <c r="KJJ390" s="65"/>
      <c r="KJK390" s="65"/>
      <c r="KJL390" s="65"/>
      <c r="KJM390" s="65"/>
      <c r="KJN390" s="65"/>
      <c r="KJO390" s="65"/>
      <c r="KJP390" s="65"/>
      <c r="KJQ390" s="65"/>
      <c r="KJR390" s="65"/>
      <c r="KJS390" s="65"/>
      <c r="KJT390" s="65"/>
      <c r="KJU390" s="65"/>
      <c r="KJV390" s="65"/>
      <c r="KJW390" s="65"/>
      <c r="KJX390" s="65"/>
      <c r="KJY390" s="65"/>
      <c r="KJZ390" s="65"/>
      <c r="KKA390" s="65"/>
      <c r="KKB390" s="65"/>
      <c r="KKC390" s="65"/>
      <c r="KKD390" s="65"/>
      <c r="KKE390" s="65"/>
      <c r="KKF390" s="65"/>
      <c r="KKG390" s="65"/>
      <c r="KKH390" s="65"/>
      <c r="KKI390" s="65"/>
      <c r="KKJ390" s="65"/>
      <c r="KKK390" s="65"/>
      <c r="KKL390" s="65"/>
      <c r="KKM390" s="65"/>
      <c r="KKN390" s="65"/>
      <c r="KKO390" s="65"/>
      <c r="KKP390" s="65"/>
      <c r="KKQ390" s="65"/>
      <c r="KKR390" s="65"/>
      <c r="KKS390" s="65"/>
      <c r="KKT390" s="65"/>
      <c r="KKU390" s="65"/>
      <c r="KKV390" s="65"/>
      <c r="KKW390" s="65"/>
      <c r="KKX390" s="65"/>
      <c r="KKY390" s="65"/>
      <c r="KKZ390" s="65"/>
      <c r="KLA390" s="65"/>
      <c r="KLB390" s="65"/>
      <c r="KLC390" s="65"/>
      <c r="KLD390" s="65"/>
      <c r="KLE390" s="65"/>
      <c r="KLF390" s="65"/>
      <c r="KLG390" s="65"/>
      <c r="KLH390" s="65"/>
      <c r="KLI390" s="65"/>
      <c r="KLJ390" s="65"/>
      <c r="KLK390" s="65"/>
      <c r="KLL390" s="65"/>
      <c r="KLM390" s="65"/>
      <c r="KLN390" s="65"/>
      <c r="KLO390" s="65"/>
      <c r="KLP390" s="65"/>
      <c r="KLQ390" s="65"/>
      <c r="KLR390" s="65"/>
      <c r="KLS390" s="65"/>
      <c r="KLT390" s="65"/>
      <c r="KLU390" s="65"/>
      <c r="KLV390" s="65"/>
      <c r="KLW390" s="65"/>
      <c r="KLX390" s="65"/>
      <c r="KLY390" s="65"/>
      <c r="KLZ390" s="65"/>
      <c r="KMA390" s="65"/>
      <c r="KMB390" s="65"/>
      <c r="KMC390" s="65"/>
      <c r="KMD390" s="65"/>
      <c r="KME390" s="65"/>
      <c r="KMF390" s="65"/>
      <c r="KMG390" s="65"/>
      <c r="KMH390" s="65"/>
      <c r="KMI390" s="65"/>
      <c r="KMJ390" s="65"/>
      <c r="KMK390" s="65"/>
      <c r="KML390" s="65"/>
      <c r="KMM390" s="65"/>
      <c r="KMN390" s="65"/>
      <c r="KMO390" s="65"/>
      <c r="KMP390" s="65"/>
      <c r="KMQ390" s="65"/>
      <c r="KMR390" s="65"/>
      <c r="KMS390" s="65"/>
      <c r="KMT390" s="65"/>
      <c r="KMU390" s="65"/>
      <c r="KMV390" s="65"/>
      <c r="KMW390" s="65"/>
      <c r="KMX390" s="65"/>
      <c r="KMY390" s="65"/>
      <c r="KMZ390" s="65"/>
      <c r="KNA390" s="65"/>
      <c r="KNB390" s="65"/>
      <c r="KNC390" s="65"/>
      <c r="KND390" s="65"/>
      <c r="KNE390" s="65"/>
      <c r="KNF390" s="65"/>
      <c r="KNG390" s="65"/>
      <c r="KNH390" s="65"/>
      <c r="KNI390" s="65"/>
      <c r="KNJ390" s="65"/>
      <c r="KNK390" s="65"/>
      <c r="KNL390" s="65"/>
      <c r="KNM390" s="65"/>
      <c r="KNN390" s="65"/>
      <c r="KNO390" s="65"/>
      <c r="KNP390" s="65"/>
      <c r="KNQ390" s="65"/>
      <c r="KNR390" s="65"/>
      <c r="KNS390" s="65"/>
      <c r="KNT390" s="65"/>
      <c r="KNU390" s="65"/>
      <c r="KNV390" s="65"/>
      <c r="KNW390" s="65"/>
      <c r="KNX390" s="65"/>
      <c r="KNY390" s="65"/>
      <c r="KNZ390" s="65"/>
      <c r="KOA390" s="65"/>
      <c r="KOB390" s="65"/>
      <c r="KOC390" s="65"/>
      <c r="KOD390" s="65"/>
      <c r="KOE390" s="65"/>
      <c r="KOF390" s="65"/>
      <c r="KOG390" s="65"/>
      <c r="KOH390" s="65"/>
      <c r="KOI390" s="65"/>
      <c r="KOJ390" s="65"/>
      <c r="KOK390" s="65"/>
      <c r="KOL390" s="65"/>
      <c r="KOM390" s="65"/>
      <c r="KON390" s="65"/>
      <c r="KOO390" s="65"/>
      <c r="KOP390" s="65"/>
      <c r="KOQ390" s="65"/>
      <c r="KOR390" s="65"/>
      <c r="KOS390" s="65"/>
      <c r="KOT390" s="65"/>
      <c r="KOU390" s="65"/>
      <c r="KOV390" s="65"/>
      <c r="KOW390" s="65"/>
      <c r="KOX390" s="65"/>
      <c r="KOY390" s="65"/>
      <c r="KOZ390" s="65"/>
      <c r="KPA390" s="65"/>
      <c r="KPB390" s="65"/>
      <c r="KPC390" s="65"/>
      <c r="KPD390" s="65"/>
      <c r="KPE390" s="65"/>
      <c r="KPF390" s="65"/>
      <c r="KPG390" s="65"/>
      <c r="KPH390" s="65"/>
      <c r="KPI390" s="65"/>
      <c r="KPJ390" s="65"/>
      <c r="KPK390" s="65"/>
      <c r="KPL390" s="65"/>
      <c r="KPM390" s="65"/>
      <c r="KPN390" s="65"/>
      <c r="KPO390" s="65"/>
      <c r="KPP390" s="65"/>
      <c r="KPQ390" s="65"/>
      <c r="KPR390" s="65"/>
      <c r="KPS390" s="65"/>
      <c r="KPT390" s="65"/>
      <c r="KPU390" s="65"/>
      <c r="KPV390" s="65"/>
      <c r="KPW390" s="65"/>
      <c r="KPX390" s="65"/>
      <c r="KPY390" s="65"/>
      <c r="KPZ390" s="65"/>
      <c r="KQA390" s="65"/>
      <c r="KQB390" s="65"/>
      <c r="KQC390" s="65"/>
      <c r="KQD390" s="65"/>
      <c r="KQE390" s="65"/>
      <c r="KQF390" s="65"/>
      <c r="KQG390" s="65"/>
      <c r="KQH390" s="65"/>
      <c r="KQI390" s="65"/>
      <c r="KQJ390" s="65"/>
      <c r="KQK390" s="65"/>
      <c r="KQL390" s="65"/>
      <c r="KQM390" s="65"/>
      <c r="KQN390" s="65"/>
      <c r="KQO390" s="65"/>
      <c r="KQP390" s="65"/>
      <c r="KQQ390" s="65"/>
      <c r="KQR390" s="65"/>
      <c r="KQS390" s="65"/>
      <c r="KQT390" s="65"/>
      <c r="KQU390" s="65"/>
      <c r="KQV390" s="65"/>
      <c r="KQW390" s="65"/>
      <c r="KQX390" s="65"/>
      <c r="KQY390" s="65"/>
      <c r="KQZ390" s="65"/>
      <c r="KRA390" s="65"/>
      <c r="KRB390" s="65"/>
      <c r="KRC390" s="65"/>
      <c r="KRD390" s="65"/>
      <c r="KRE390" s="65"/>
      <c r="KRF390" s="65"/>
      <c r="KRG390" s="65"/>
      <c r="KRH390" s="65"/>
      <c r="KRI390" s="65"/>
      <c r="KRJ390" s="65"/>
      <c r="KRK390" s="65"/>
      <c r="KRL390" s="65"/>
      <c r="KRM390" s="65"/>
      <c r="KRN390" s="65"/>
      <c r="KRO390" s="65"/>
      <c r="KRP390" s="65"/>
      <c r="KRQ390" s="65"/>
      <c r="KRR390" s="65"/>
      <c r="KRS390" s="65"/>
      <c r="KRT390" s="65"/>
      <c r="KRU390" s="65"/>
      <c r="KRV390" s="65"/>
      <c r="KRW390" s="65"/>
      <c r="KRX390" s="65"/>
      <c r="KRY390" s="65"/>
      <c r="KRZ390" s="65"/>
      <c r="KSA390" s="65"/>
      <c r="KSB390" s="65"/>
      <c r="KSC390" s="65"/>
      <c r="KSD390" s="65"/>
      <c r="KSE390" s="65"/>
      <c r="KSF390" s="65"/>
      <c r="KSG390" s="65"/>
      <c r="KSH390" s="65"/>
      <c r="KSI390" s="65"/>
      <c r="KSJ390" s="65"/>
      <c r="KSK390" s="65"/>
      <c r="KSL390" s="65"/>
      <c r="KSM390" s="65"/>
      <c r="KSN390" s="65"/>
      <c r="KSO390" s="65"/>
      <c r="KSP390" s="65"/>
      <c r="KSQ390" s="65"/>
      <c r="KSR390" s="65"/>
      <c r="KSS390" s="65"/>
      <c r="KST390" s="65"/>
      <c r="KSU390" s="65"/>
      <c r="KSV390" s="65"/>
      <c r="KSW390" s="65"/>
      <c r="KSX390" s="65"/>
      <c r="KSY390" s="65"/>
      <c r="KSZ390" s="65"/>
      <c r="KTA390" s="65"/>
      <c r="KTB390" s="65"/>
      <c r="KTC390" s="65"/>
      <c r="KTD390" s="65"/>
      <c r="KTE390" s="65"/>
      <c r="KTF390" s="65"/>
      <c r="KTG390" s="65"/>
      <c r="KTH390" s="65"/>
      <c r="KTI390" s="65"/>
      <c r="KTJ390" s="65"/>
      <c r="KTK390" s="65"/>
      <c r="KTL390" s="65"/>
      <c r="KTM390" s="65"/>
      <c r="KTN390" s="65"/>
      <c r="KTO390" s="65"/>
      <c r="KTP390" s="65"/>
      <c r="KTQ390" s="65"/>
      <c r="KTR390" s="65"/>
      <c r="KTS390" s="65"/>
      <c r="KTT390" s="65"/>
      <c r="KTU390" s="65"/>
      <c r="KTV390" s="65"/>
      <c r="KTW390" s="65"/>
      <c r="KTX390" s="65"/>
      <c r="KTY390" s="65"/>
      <c r="KTZ390" s="65"/>
      <c r="KUA390" s="65"/>
      <c r="KUB390" s="65"/>
      <c r="KUC390" s="65"/>
      <c r="KUD390" s="65"/>
      <c r="KUE390" s="65"/>
      <c r="KUF390" s="65"/>
      <c r="KUG390" s="65"/>
      <c r="KUH390" s="65"/>
      <c r="KUI390" s="65"/>
      <c r="KUJ390" s="65"/>
      <c r="KUK390" s="65"/>
      <c r="KUL390" s="65"/>
      <c r="KUM390" s="65"/>
      <c r="KUN390" s="65"/>
      <c r="KUO390" s="65"/>
      <c r="KUP390" s="65"/>
      <c r="KUQ390" s="65"/>
      <c r="KUR390" s="65"/>
      <c r="KUS390" s="65"/>
      <c r="KUT390" s="65"/>
      <c r="KUU390" s="65"/>
      <c r="KUV390" s="65"/>
      <c r="KUW390" s="65"/>
      <c r="KUX390" s="65"/>
      <c r="KUY390" s="65"/>
      <c r="KUZ390" s="65"/>
      <c r="KVA390" s="65"/>
      <c r="KVB390" s="65"/>
      <c r="KVC390" s="65"/>
      <c r="KVD390" s="65"/>
      <c r="KVE390" s="65"/>
      <c r="KVF390" s="65"/>
      <c r="KVG390" s="65"/>
      <c r="KVH390" s="65"/>
      <c r="KVI390" s="65"/>
      <c r="KVJ390" s="65"/>
      <c r="KVK390" s="65"/>
      <c r="KVL390" s="65"/>
      <c r="KVM390" s="65"/>
      <c r="KVN390" s="65"/>
      <c r="KVO390" s="65"/>
      <c r="KVP390" s="65"/>
      <c r="KVQ390" s="65"/>
      <c r="KVR390" s="65"/>
      <c r="KVS390" s="65"/>
      <c r="KVT390" s="65"/>
      <c r="KVU390" s="65"/>
      <c r="KVV390" s="65"/>
      <c r="KVW390" s="65"/>
      <c r="KVX390" s="65"/>
      <c r="KVY390" s="65"/>
      <c r="KVZ390" s="65"/>
      <c r="KWA390" s="65"/>
      <c r="KWB390" s="65"/>
      <c r="KWC390" s="65"/>
      <c r="KWD390" s="65"/>
      <c r="KWE390" s="65"/>
      <c r="KWF390" s="65"/>
      <c r="KWG390" s="65"/>
      <c r="KWH390" s="65"/>
      <c r="KWI390" s="65"/>
      <c r="KWJ390" s="65"/>
      <c r="KWK390" s="65"/>
      <c r="KWL390" s="65"/>
      <c r="KWM390" s="65"/>
      <c r="KWN390" s="65"/>
      <c r="KWO390" s="65"/>
      <c r="KWP390" s="65"/>
      <c r="KWQ390" s="65"/>
      <c r="KWR390" s="65"/>
      <c r="KWS390" s="65"/>
      <c r="KWT390" s="65"/>
      <c r="KWU390" s="65"/>
      <c r="KWV390" s="65"/>
      <c r="KWW390" s="65"/>
      <c r="KWX390" s="65"/>
      <c r="KWY390" s="65"/>
      <c r="KWZ390" s="65"/>
      <c r="KXA390" s="65"/>
      <c r="KXB390" s="65"/>
      <c r="KXC390" s="65"/>
      <c r="KXD390" s="65"/>
      <c r="KXE390" s="65"/>
      <c r="KXF390" s="65"/>
      <c r="KXG390" s="65"/>
      <c r="KXH390" s="65"/>
      <c r="KXI390" s="65"/>
      <c r="KXJ390" s="65"/>
      <c r="KXK390" s="65"/>
      <c r="KXL390" s="65"/>
      <c r="KXM390" s="65"/>
      <c r="KXN390" s="65"/>
      <c r="KXO390" s="65"/>
      <c r="KXP390" s="65"/>
      <c r="KXQ390" s="65"/>
      <c r="KXR390" s="65"/>
      <c r="KXS390" s="65"/>
      <c r="KXT390" s="65"/>
      <c r="KXU390" s="65"/>
      <c r="KXV390" s="65"/>
      <c r="KXW390" s="65"/>
      <c r="KXX390" s="65"/>
      <c r="KXY390" s="65"/>
      <c r="KXZ390" s="65"/>
      <c r="KYA390" s="65"/>
      <c r="KYB390" s="65"/>
      <c r="KYC390" s="65"/>
      <c r="KYD390" s="65"/>
      <c r="KYE390" s="65"/>
      <c r="KYF390" s="65"/>
      <c r="KYG390" s="65"/>
      <c r="KYH390" s="65"/>
      <c r="KYI390" s="65"/>
      <c r="KYJ390" s="65"/>
      <c r="KYK390" s="65"/>
      <c r="KYL390" s="65"/>
      <c r="KYM390" s="65"/>
      <c r="KYN390" s="65"/>
      <c r="KYO390" s="65"/>
      <c r="KYP390" s="65"/>
      <c r="KYQ390" s="65"/>
      <c r="KYR390" s="65"/>
      <c r="KYS390" s="65"/>
      <c r="KYT390" s="65"/>
      <c r="KYU390" s="65"/>
      <c r="KYV390" s="65"/>
      <c r="KYW390" s="65"/>
      <c r="KYX390" s="65"/>
      <c r="KYY390" s="65"/>
      <c r="KYZ390" s="65"/>
      <c r="KZA390" s="65"/>
      <c r="KZB390" s="65"/>
      <c r="KZC390" s="65"/>
      <c r="KZD390" s="65"/>
      <c r="KZE390" s="65"/>
      <c r="KZF390" s="65"/>
      <c r="KZG390" s="65"/>
      <c r="KZH390" s="65"/>
      <c r="KZI390" s="65"/>
      <c r="KZJ390" s="65"/>
      <c r="KZK390" s="65"/>
      <c r="KZL390" s="65"/>
      <c r="KZM390" s="65"/>
      <c r="KZN390" s="65"/>
      <c r="KZO390" s="65"/>
      <c r="KZP390" s="65"/>
      <c r="KZQ390" s="65"/>
      <c r="KZR390" s="65"/>
      <c r="KZS390" s="65"/>
      <c r="KZT390" s="65"/>
      <c r="KZU390" s="65"/>
      <c r="KZV390" s="65"/>
      <c r="KZW390" s="65"/>
      <c r="KZX390" s="65"/>
      <c r="KZY390" s="65"/>
      <c r="KZZ390" s="65"/>
      <c r="LAA390" s="65"/>
      <c r="LAB390" s="65"/>
      <c r="LAC390" s="65"/>
      <c r="LAD390" s="65"/>
      <c r="LAE390" s="65"/>
      <c r="LAF390" s="65"/>
      <c r="LAG390" s="65"/>
      <c r="LAH390" s="65"/>
      <c r="LAI390" s="65"/>
      <c r="LAJ390" s="65"/>
      <c r="LAK390" s="65"/>
      <c r="LAL390" s="65"/>
      <c r="LAM390" s="65"/>
      <c r="LAN390" s="65"/>
      <c r="LAO390" s="65"/>
      <c r="LAP390" s="65"/>
      <c r="LAQ390" s="65"/>
      <c r="LAR390" s="65"/>
      <c r="LAS390" s="65"/>
      <c r="LAT390" s="65"/>
      <c r="LAU390" s="65"/>
      <c r="LAV390" s="65"/>
      <c r="LAW390" s="65"/>
      <c r="LAX390" s="65"/>
      <c r="LAY390" s="65"/>
      <c r="LAZ390" s="65"/>
      <c r="LBA390" s="65"/>
      <c r="LBB390" s="65"/>
      <c r="LBC390" s="65"/>
      <c r="LBD390" s="65"/>
      <c r="LBE390" s="65"/>
      <c r="LBF390" s="65"/>
      <c r="LBG390" s="65"/>
      <c r="LBH390" s="65"/>
      <c r="LBI390" s="65"/>
      <c r="LBJ390" s="65"/>
      <c r="LBK390" s="65"/>
      <c r="LBL390" s="65"/>
      <c r="LBM390" s="65"/>
      <c r="LBN390" s="65"/>
      <c r="LBO390" s="65"/>
      <c r="LBP390" s="65"/>
      <c r="LBQ390" s="65"/>
      <c r="LBR390" s="65"/>
      <c r="LBS390" s="65"/>
      <c r="LBT390" s="65"/>
      <c r="LBU390" s="65"/>
      <c r="LBV390" s="65"/>
      <c r="LBW390" s="65"/>
      <c r="LBX390" s="65"/>
      <c r="LBY390" s="65"/>
      <c r="LBZ390" s="65"/>
      <c r="LCA390" s="65"/>
      <c r="LCB390" s="65"/>
      <c r="LCC390" s="65"/>
      <c r="LCD390" s="65"/>
      <c r="LCE390" s="65"/>
      <c r="LCF390" s="65"/>
      <c r="LCG390" s="65"/>
      <c r="LCH390" s="65"/>
      <c r="LCI390" s="65"/>
      <c r="LCJ390" s="65"/>
      <c r="LCK390" s="65"/>
      <c r="LCL390" s="65"/>
      <c r="LCM390" s="65"/>
      <c r="LCN390" s="65"/>
      <c r="LCO390" s="65"/>
      <c r="LCP390" s="65"/>
      <c r="LCQ390" s="65"/>
      <c r="LCR390" s="65"/>
      <c r="LCS390" s="65"/>
      <c r="LCT390" s="65"/>
      <c r="LCU390" s="65"/>
      <c r="LCV390" s="65"/>
      <c r="LCW390" s="65"/>
      <c r="LCX390" s="65"/>
      <c r="LCY390" s="65"/>
      <c r="LCZ390" s="65"/>
      <c r="LDA390" s="65"/>
      <c r="LDB390" s="65"/>
      <c r="LDC390" s="65"/>
      <c r="LDD390" s="65"/>
      <c r="LDE390" s="65"/>
      <c r="LDF390" s="65"/>
      <c r="LDG390" s="65"/>
      <c r="LDH390" s="65"/>
      <c r="LDI390" s="65"/>
      <c r="LDJ390" s="65"/>
      <c r="LDK390" s="65"/>
      <c r="LDL390" s="65"/>
      <c r="LDM390" s="65"/>
      <c r="LDN390" s="65"/>
      <c r="LDO390" s="65"/>
      <c r="LDP390" s="65"/>
      <c r="LDQ390" s="65"/>
      <c r="LDR390" s="65"/>
      <c r="LDS390" s="65"/>
      <c r="LDT390" s="65"/>
      <c r="LDU390" s="65"/>
      <c r="LDV390" s="65"/>
      <c r="LDW390" s="65"/>
      <c r="LDX390" s="65"/>
      <c r="LDY390" s="65"/>
      <c r="LDZ390" s="65"/>
      <c r="LEA390" s="65"/>
      <c r="LEB390" s="65"/>
      <c r="LEC390" s="65"/>
      <c r="LED390" s="65"/>
      <c r="LEE390" s="65"/>
      <c r="LEF390" s="65"/>
      <c r="LEG390" s="65"/>
      <c r="LEH390" s="65"/>
      <c r="LEI390" s="65"/>
      <c r="LEJ390" s="65"/>
      <c r="LEK390" s="65"/>
      <c r="LEL390" s="65"/>
      <c r="LEM390" s="65"/>
      <c r="LEN390" s="65"/>
      <c r="LEO390" s="65"/>
      <c r="LEP390" s="65"/>
      <c r="LEQ390" s="65"/>
      <c r="LER390" s="65"/>
      <c r="LES390" s="65"/>
      <c r="LET390" s="65"/>
      <c r="LEU390" s="65"/>
      <c r="LEV390" s="65"/>
      <c r="LEW390" s="65"/>
      <c r="LEX390" s="65"/>
      <c r="LEY390" s="65"/>
      <c r="LEZ390" s="65"/>
      <c r="LFA390" s="65"/>
      <c r="LFB390" s="65"/>
      <c r="LFC390" s="65"/>
      <c r="LFD390" s="65"/>
      <c r="LFE390" s="65"/>
      <c r="LFF390" s="65"/>
      <c r="LFG390" s="65"/>
      <c r="LFH390" s="65"/>
      <c r="LFI390" s="65"/>
      <c r="LFJ390" s="65"/>
      <c r="LFK390" s="65"/>
      <c r="LFL390" s="65"/>
      <c r="LFM390" s="65"/>
      <c r="LFN390" s="65"/>
      <c r="LFO390" s="65"/>
      <c r="LFP390" s="65"/>
      <c r="LFQ390" s="65"/>
      <c r="LFR390" s="65"/>
      <c r="LFS390" s="65"/>
      <c r="LFT390" s="65"/>
      <c r="LFU390" s="65"/>
      <c r="LFV390" s="65"/>
      <c r="LFW390" s="65"/>
      <c r="LFX390" s="65"/>
      <c r="LFY390" s="65"/>
      <c r="LFZ390" s="65"/>
      <c r="LGA390" s="65"/>
      <c r="LGB390" s="65"/>
      <c r="LGC390" s="65"/>
      <c r="LGD390" s="65"/>
      <c r="LGE390" s="65"/>
      <c r="LGF390" s="65"/>
      <c r="LGG390" s="65"/>
      <c r="LGH390" s="65"/>
      <c r="LGI390" s="65"/>
      <c r="LGJ390" s="65"/>
      <c r="LGK390" s="65"/>
      <c r="LGL390" s="65"/>
      <c r="LGM390" s="65"/>
      <c r="LGN390" s="65"/>
      <c r="LGO390" s="65"/>
      <c r="LGP390" s="65"/>
      <c r="LGQ390" s="65"/>
      <c r="LGR390" s="65"/>
      <c r="LGS390" s="65"/>
      <c r="LGT390" s="65"/>
      <c r="LGU390" s="65"/>
      <c r="LGV390" s="65"/>
      <c r="LGW390" s="65"/>
      <c r="LGX390" s="65"/>
      <c r="LGY390" s="65"/>
      <c r="LGZ390" s="65"/>
      <c r="LHA390" s="65"/>
      <c r="LHB390" s="65"/>
      <c r="LHC390" s="65"/>
      <c r="LHD390" s="65"/>
      <c r="LHE390" s="65"/>
      <c r="LHF390" s="65"/>
      <c r="LHG390" s="65"/>
      <c r="LHH390" s="65"/>
      <c r="LHI390" s="65"/>
      <c r="LHJ390" s="65"/>
      <c r="LHK390" s="65"/>
      <c r="LHL390" s="65"/>
      <c r="LHM390" s="65"/>
      <c r="LHN390" s="65"/>
      <c r="LHO390" s="65"/>
      <c r="LHP390" s="65"/>
      <c r="LHQ390" s="65"/>
      <c r="LHR390" s="65"/>
      <c r="LHS390" s="65"/>
      <c r="LHT390" s="65"/>
      <c r="LHU390" s="65"/>
      <c r="LHV390" s="65"/>
      <c r="LHW390" s="65"/>
      <c r="LHX390" s="65"/>
      <c r="LHY390" s="65"/>
      <c r="LHZ390" s="65"/>
      <c r="LIA390" s="65"/>
      <c r="LIB390" s="65"/>
      <c r="LIC390" s="65"/>
      <c r="LID390" s="65"/>
      <c r="LIE390" s="65"/>
      <c r="LIF390" s="65"/>
      <c r="LIG390" s="65"/>
      <c r="LIH390" s="65"/>
      <c r="LII390" s="65"/>
      <c r="LIJ390" s="65"/>
      <c r="LIK390" s="65"/>
      <c r="LIL390" s="65"/>
      <c r="LIM390" s="65"/>
      <c r="LIN390" s="65"/>
      <c r="LIO390" s="65"/>
      <c r="LIP390" s="65"/>
      <c r="LIQ390" s="65"/>
      <c r="LIR390" s="65"/>
      <c r="LIS390" s="65"/>
      <c r="LIT390" s="65"/>
      <c r="LIU390" s="65"/>
      <c r="LIV390" s="65"/>
      <c r="LIW390" s="65"/>
      <c r="LIX390" s="65"/>
      <c r="LIY390" s="65"/>
      <c r="LIZ390" s="65"/>
      <c r="LJA390" s="65"/>
      <c r="LJB390" s="65"/>
      <c r="LJC390" s="65"/>
      <c r="LJD390" s="65"/>
      <c r="LJE390" s="65"/>
      <c r="LJF390" s="65"/>
      <c r="LJG390" s="65"/>
      <c r="LJH390" s="65"/>
      <c r="LJI390" s="65"/>
      <c r="LJJ390" s="65"/>
      <c r="LJK390" s="65"/>
      <c r="LJL390" s="65"/>
      <c r="LJM390" s="65"/>
      <c r="LJN390" s="65"/>
      <c r="LJO390" s="65"/>
      <c r="LJP390" s="65"/>
      <c r="LJQ390" s="65"/>
      <c r="LJR390" s="65"/>
      <c r="LJS390" s="65"/>
      <c r="LJT390" s="65"/>
      <c r="LJU390" s="65"/>
      <c r="LJV390" s="65"/>
      <c r="LJW390" s="65"/>
      <c r="LJX390" s="65"/>
      <c r="LJY390" s="65"/>
      <c r="LJZ390" s="65"/>
      <c r="LKA390" s="65"/>
      <c r="LKB390" s="65"/>
      <c r="LKC390" s="65"/>
      <c r="LKD390" s="65"/>
      <c r="LKE390" s="65"/>
      <c r="LKF390" s="65"/>
      <c r="LKG390" s="65"/>
      <c r="LKH390" s="65"/>
      <c r="LKI390" s="65"/>
      <c r="LKJ390" s="65"/>
      <c r="LKK390" s="65"/>
      <c r="LKL390" s="65"/>
      <c r="LKM390" s="65"/>
      <c r="LKN390" s="65"/>
      <c r="LKO390" s="65"/>
      <c r="LKP390" s="65"/>
      <c r="LKQ390" s="65"/>
      <c r="LKR390" s="65"/>
      <c r="LKS390" s="65"/>
      <c r="LKT390" s="65"/>
      <c r="LKU390" s="65"/>
      <c r="LKV390" s="65"/>
      <c r="LKW390" s="65"/>
      <c r="LKX390" s="65"/>
      <c r="LKY390" s="65"/>
      <c r="LKZ390" s="65"/>
      <c r="LLA390" s="65"/>
      <c r="LLB390" s="65"/>
      <c r="LLC390" s="65"/>
      <c r="LLD390" s="65"/>
      <c r="LLE390" s="65"/>
      <c r="LLF390" s="65"/>
      <c r="LLG390" s="65"/>
      <c r="LLH390" s="65"/>
      <c r="LLI390" s="65"/>
      <c r="LLJ390" s="65"/>
      <c r="LLK390" s="65"/>
      <c r="LLL390" s="65"/>
      <c r="LLM390" s="65"/>
      <c r="LLN390" s="65"/>
      <c r="LLO390" s="65"/>
      <c r="LLP390" s="65"/>
      <c r="LLQ390" s="65"/>
      <c r="LLR390" s="65"/>
      <c r="LLS390" s="65"/>
      <c r="LLT390" s="65"/>
      <c r="LLU390" s="65"/>
      <c r="LLV390" s="65"/>
      <c r="LLW390" s="65"/>
      <c r="LLX390" s="65"/>
      <c r="LLY390" s="65"/>
      <c r="LLZ390" s="65"/>
      <c r="LMA390" s="65"/>
      <c r="LMB390" s="65"/>
      <c r="LMC390" s="65"/>
      <c r="LMD390" s="65"/>
      <c r="LME390" s="65"/>
      <c r="LMF390" s="65"/>
      <c r="LMG390" s="65"/>
      <c r="LMH390" s="65"/>
      <c r="LMI390" s="65"/>
      <c r="LMJ390" s="65"/>
      <c r="LMK390" s="65"/>
      <c r="LML390" s="65"/>
      <c r="LMM390" s="65"/>
      <c r="LMN390" s="65"/>
      <c r="LMO390" s="65"/>
      <c r="LMP390" s="65"/>
      <c r="LMQ390" s="65"/>
      <c r="LMR390" s="65"/>
      <c r="LMS390" s="65"/>
      <c r="LMT390" s="65"/>
      <c r="LMU390" s="65"/>
      <c r="LMV390" s="65"/>
      <c r="LMW390" s="65"/>
      <c r="LMX390" s="65"/>
      <c r="LMY390" s="65"/>
      <c r="LMZ390" s="65"/>
      <c r="LNA390" s="65"/>
      <c r="LNB390" s="65"/>
      <c r="LNC390" s="65"/>
      <c r="LND390" s="65"/>
      <c r="LNE390" s="65"/>
      <c r="LNF390" s="65"/>
      <c r="LNG390" s="65"/>
      <c r="LNH390" s="65"/>
      <c r="LNI390" s="65"/>
      <c r="LNJ390" s="65"/>
      <c r="LNK390" s="65"/>
      <c r="LNL390" s="65"/>
      <c r="LNM390" s="65"/>
      <c r="LNN390" s="65"/>
      <c r="LNO390" s="65"/>
      <c r="LNP390" s="65"/>
      <c r="LNQ390" s="65"/>
      <c r="LNR390" s="65"/>
      <c r="LNS390" s="65"/>
      <c r="LNT390" s="65"/>
      <c r="LNU390" s="65"/>
      <c r="LNV390" s="65"/>
      <c r="LNW390" s="65"/>
      <c r="LNX390" s="65"/>
      <c r="LNY390" s="65"/>
      <c r="LNZ390" s="65"/>
      <c r="LOA390" s="65"/>
      <c r="LOB390" s="65"/>
      <c r="LOC390" s="65"/>
      <c r="LOD390" s="65"/>
      <c r="LOE390" s="65"/>
      <c r="LOF390" s="65"/>
      <c r="LOG390" s="65"/>
      <c r="LOH390" s="65"/>
      <c r="LOI390" s="65"/>
      <c r="LOJ390" s="65"/>
      <c r="LOK390" s="65"/>
      <c r="LOL390" s="65"/>
      <c r="LOM390" s="65"/>
      <c r="LON390" s="65"/>
      <c r="LOO390" s="65"/>
      <c r="LOP390" s="65"/>
      <c r="LOQ390" s="65"/>
      <c r="LOR390" s="65"/>
      <c r="LOS390" s="65"/>
      <c r="LOT390" s="65"/>
      <c r="LOU390" s="65"/>
      <c r="LOV390" s="65"/>
      <c r="LOW390" s="65"/>
      <c r="LOX390" s="65"/>
      <c r="LOY390" s="65"/>
      <c r="LOZ390" s="65"/>
      <c r="LPA390" s="65"/>
      <c r="LPB390" s="65"/>
      <c r="LPC390" s="65"/>
      <c r="LPD390" s="65"/>
      <c r="LPE390" s="65"/>
      <c r="LPF390" s="65"/>
      <c r="LPG390" s="65"/>
      <c r="LPH390" s="65"/>
      <c r="LPI390" s="65"/>
      <c r="LPJ390" s="65"/>
      <c r="LPK390" s="65"/>
      <c r="LPL390" s="65"/>
      <c r="LPM390" s="65"/>
      <c r="LPN390" s="65"/>
      <c r="LPO390" s="65"/>
      <c r="LPP390" s="65"/>
      <c r="LPQ390" s="65"/>
      <c r="LPR390" s="65"/>
      <c r="LPS390" s="65"/>
      <c r="LPT390" s="65"/>
      <c r="LPU390" s="65"/>
      <c r="LPV390" s="65"/>
      <c r="LPW390" s="65"/>
      <c r="LPX390" s="65"/>
      <c r="LPY390" s="65"/>
      <c r="LPZ390" s="65"/>
      <c r="LQA390" s="65"/>
      <c r="LQB390" s="65"/>
      <c r="LQC390" s="65"/>
      <c r="LQD390" s="65"/>
      <c r="LQE390" s="65"/>
      <c r="LQF390" s="65"/>
      <c r="LQG390" s="65"/>
      <c r="LQH390" s="65"/>
      <c r="LQI390" s="65"/>
      <c r="LQJ390" s="65"/>
      <c r="LQK390" s="65"/>
      <c r="LQL390" s="65"/>
      <c r="LQM390" s="65"/>
      <c r="LQN390" s="65"/>
      <c r="LQO390" s="65"/>
      <c r="LQP390" s="65"/>
      <c r="LQQ390" s="65"/>
      <c r="LQR390" s="65"/>
      <c r="LQS390" s="65"/>
      <c r="LQT390" s="65"/>
      <c r="LQU390" s="65"/>
      <c r="LQV390" s="65"/>
      <c r="LQW390" s="65"/>
      <c r="LQX390" s="65"/>
      <c r="LQY390" s="65"/>
      <c r="LQZ390" s="65"/>
      <c r="LRA390" s="65"/>
      <c r="LRB390" s="65"/>
      <c r="LRC390" s="65"/>
      <c r="LRD390" s="65"/>
      <c r="LRE390" s="65"/>
      <c r="LRF390" s="65"/>
      <c r="LRG390" s="65"/>
      <c r="LRH390" s="65"/>
      <c r="LRI390" s="65"/>
      <c r="LRJ390" s="65"/>
      <c r="LRK390" s="65"/>
      <c r="LRL390" s="65"/>
      <c r="LRM390" s="65"/>
      <c r="LRN390" s="65"/>
      <c r="LRO390" s="65"/>
      <c r="LRP390" s="65"/>
      <c r="LRQ390" s="65"/>
      <c r="LRR390" s="65"/>
      <c r="LRS390" s="65"/>
      <c r="LRT390" s="65"/>
      <c r="LRU390" s="65"/>
      <c r="LRV390" s="65"/>
      <c r="LRW390" s="65"/>
      <c r="LRX390" s="65"/>
      <c r="LRY390" s="65"/>
      <c r="LRZ390" s="65"/>
      <c r="LSA390" s="65"/>
      <c r="LSB390" s="65"/>
      <c r="LSC390" s="65"/>
      <c r="LSD390" s="65"/>
      <c r="LSE390" s="65"/>
      <c r="LSF390" s="65"/>
      <c r="LSG390" s="65"/>
      <c r="LSH390" s="65"/>
      <c r="LSI390" s="65"/>
      <c r="LSJ390" s="65"/>
      <c r="LSK390" s="65"/>
      <c r="LSL390" s="65"/>
      <c r="LSM390" s="65"/>
      <c r="LSN390" s="65"/>
      <c r="LSO390" s="65"/>
      <c r="LSP390" s="65"/>
      <c r="LSQ390" s="65"/>
      <c r="LSR390" s="65"/>
      <c r="LSS390" s="65"/>
      <c r="LST390" s="65"/>
      <c r="LSU390" s="65"/>
      <c r="LSV390" s="65"/>
      <c r="LSW390" s="65"/>
      <c r="LSX390" s="65"/>
      <c r="LSY390" s="65"/>
      <c r="LSZ390" s="65"/>
      <c r="LTA390" s="65"/>
      <c r="LTB390" s="65"/>
      <c r="LTC390" s="65"/>
      <c r="LTD390" s="65"/>
      <c r="LTE390" s="65"/>
      <c r="LTF390" s="65"/>
      <c r="LTG390" s="65"/>
      <c r="LTH390" s="65"/>
      <c r="LTI390" s="65"/>
      <c r="LTJ390" s="65"/>
      <c r="LTK390" s="65"/>
      <c r="LTL390" s="65"/>
      <c r="LTM390" s="65"/>
      <c r="LTN390" s="65"/>
      <c r="LTO390" s="65"/>
      <c r="LTP390" s="65"/>
      <c r="LTQ390" s="65"/>
      <c r="LTR390" s="65"/>
      <c r="LTS390" s="65"/>
      <c r="LTT390" s="65"/>
      <c r="LTU390" s="65"/>
      <c r="LTV390" s="65"/>
      <c r="LTW390" s="65"/>
      <c r="LTX390" s="65"/>
      <c r="LTY390" s="65"/>
      <c r="LTZ390" s="65"/>
      <c r="LUA390" s="65"/>
      <c r="LUB390" s="65"/>
      <c r="LUC390" s="65"/>
      <c r="LUD390" s="65"/>
      <c r="LUE390" s="65"/>
      <c r="LUF390" s="65"/>
      <c r="LUG390" s="65"/>
      <c r="LUH390" s="65"/>
      <c r="LUI390" s="65"/>
      <c r="LUJ390" s="65"/>
      <c r="LUK390" s="65"/>
      <c r="LUL390" s="65"/>
      <c r="LUM390" s="65"/>
      <c r="LUN390" s="65"/>
      <c r="LUO390" s="65"/>
      <c r="LUP390" s="65"/>
      <c r="LUQ390" s="65"/>
      <c r="LUR390" s="65"/>
      <c r="LUS390" s="65"/>
      <c r="LUT390" s="65"/>
      <c r="LUU390" s="65"/>
      <c r="LUV390" s="65"/>
      <c r="LUW390" s="65"/>
      <c r="LUX390" s="65"/>
      <c r="LUY390" s="65"/>
      <c r="LUZ390" s="65"/>
      <c r="LVA390" s="65"/>
      <c r="LVB390" s="65"/>
      <c r="LVC390" s="65"/>
      <c r="LVD390" s="65"/>
      <c r="LVE390" s="65"/>
      <c r="LVF390" s="65"/>
      <c r="LVG390" s="65"/>
      <c r="LVH390" s="65"/>
      <c r="LVI390" s="65"/>
      <c r="LVJ390" s="65"/>
      <c r="LVK390" s="65"/>
      <c r="LVL390" s="65"/>
      <c r="LVM390" s="65"/>
      <c r="LVN390" s="65"/>
      <c r="LVO390" s="65"/>
      <c r="LVP390" s="65"/>
      <c r="LVQ390" s="65"/>
      <c r="LVR390" s="65"/>
      <c r="LVS390" s="65"/>
      <c r="LVT390" s="65"/>
      <c r="LVU390" s="65"/>
      <c r="LVV390" s="65"/>
      <c r="LVW390" s="65"/>
      <c r="LVX390" s="65"/>
      <c r="LVY390" s="65"/>
      <c r="LVZ390" s="65"/>
      <c r="LWA390" s="65"/>
      <c r="LWB390" s="65"/>
      <c r="LWC390" s="65"/>
      <c r="LWD390" s="65"/>
      <c r="LWE390" s="65"/>
      <c r="LWF390" s="65"/>
      <c r="LWG390" s="65"/>
      <c r="LWH390" s="65"/>
      <c r="LWI390" s="65"/>
      <c r="LWJ390" s="65"/>
      <c r="LWK390" s="65"/>
      <c r="LWL390" s="65"/>
      <c r="LWM390" s="65"/>
      <c r="LWN390" s="65"/>
      <c r="LWO390" s="65"/>
      <c r="LWP390" s="65"/>
      <c r="LWQ390" s="65"/>
      <c r="LWR390" s="65"/>
      <c r="LWS390" s="65"/>
      <c r="LWT390" s="65"/>
      <c r="LWU390" s="65"/>
      <c r="LWV390" s="65"/>
      <c r="LWW390" s="65"/>
      <c r="LWX390" s="65"/>
      <c r="LWY390" s="65"/>
      <c r="LWZ390" s="65"/>
      <c r="LXA390" s="65"/>
      <c r="LXB390" s="65"/>
      <c r="LXC390" s="65"/>
      <c r="LXD390" s="65"/>
      <c r="LXE390" s="65"/>
      <c r="LXF390" s="65"/>
      <c r="LXG390" s="65"/>
      <c r="LXH390" s="65"/>
      <c r="LXI390" s="65"/>
      <c r="LXJ390" s="65"/>
      <c r="LXK390" s="65"/>
      <c r="LXL390" s="65"/>
      <c r="LXM390" s="65"/>
      <c r="LXN390" s="65"/>
      <c r="LXO390" s="65"/>
      <c r="LXP390" s="65"/>
      <c r="LXQ390" s="65"/>
      <c r="LXR390" s="65"/>
      <c r="LXS390" s="65"/>
      <c r="LXT390" s="65"/>
      <c r="LXU390" s="65"/>
      <c r="LXV390" s="65"/>
      <c r="LXW390" s="65"/>
      <c r="LXX390" s="65"/>
      <c r="LXY390" s="65"/>
      <c r="LXZ390" s="65"/>
      <c r="LYA390" s="65"/>
      <c r="LYB390" s="65"/>
      <c r="LYC390" s="65"/>
      <c r="LYD390" s="65"/>
      <c r="LYE390" s="65"/>
      <c r="LYF390" s="65"/>
      <c r="LYG390" s="65"/>
      <c r="LYH390" s="65"/>
      <c r="LYI390" s="65"/>
      <c r="LYJ390" s="65"/>
      <c r="LYK390" s="65"/>
      <c r="LYL390" s="65"/>
      <c r="LYM390" s="65"/>
      <c r="LYN390" s="65"/>
      <c r="LYO390" s="65"/>
      <c r="LYP390" s="65"/>
      <c r="LYQ390" s="65"/>
      <c r="LYR390" s="65"/>
      <c r="LYS390" s="65"/>
      <c r="LYT390" s="65"/>
      <c r="LYU390" s="65"/>
      <c r="LYV390" s="65"/>
      <c r="LYW390" s="65"/>
      <c r="LYX390" s="65"/>
      <c r="LYY390" s="65"/>
      <c r="LYZ390" s="65"/>
      <c r="LZA390" s="65"/>
      <c r="LZB390" s="65"/>
      <c r="LZC390" s="65"/>
      <c r="LZD390" s="65"/>
      <c r="LZE390" s="65"/>
      <c r="LZF390" s="65"/>
      <c r="LZG390" s="65"/>
      <c r="LZH390" s="65"/>
      <c r="LZI390" s="65"/>
      <c r="LZJ390" s="65"/>
      <c r="LZK390" s="65"/>
      <c r="LZL390" s="65"/>
      <c r="LZM390" s="65"/>
      <c r="LZN390" s="65"/>
      <c r="LZO390" s="65"/>
      <c r="LZP390" s="65"/>
      <c r="LZQ390" s="65"/>
      <c r="LZR390" s="65"/>
      <c r="LZS390" s="65"/>
      <c r="LZT390" s="65"/>
      <c r="LZU390" s="65"/>
      <c r="LZV390" s="65"/>
      <c r="LZW390" s="65"/>
      <c r="LZX390" s="65"/>
      <c r="LZY390" s="65"/>
      <c r="LZZ390" s="65"/>
      <c r="MAA390" s="65"/>
      <c r="MAB390" s="65"/>
      <c r="MAC390" s="65"/>
      <c r="MAD390" s="65"/>
      <c r="MAE390" s="65"/>
      <c r="MAF390" s="65"/>
      <c r="MAG390" s="65"/>
      <c r="MAH390" s="65"/>
      <c r="MAI390" s="65"/>
      <c r="MAJ390" s="65"/>
      <c r="MAK390" s="65"/>
      <c r="MAL390" s="65"/>
      <c r="MAM390" s="65"/>
      <c r="MAN390" s="65"/>
      <c r="MAO390" s="65"/>
      <c r="MAP390" s="65"/>
      <c r="MAQ390" s="65"/>
      <c r="MAR390" s="65"/>
      <c r="MAS390" s="65"/>
      <c r="MAT390" s="65"/>
      <c r="MAU390" s="65"/>
      <c r="MAV390" s="65"/>
      <c r="MAW390" s="65"/>
      <c r="MAX390" s="65"/>
      <c r="MAY390" s="65"/>
      <c r="MAZ390" s="65"/>
      <c r="MBA390" s="65"/>
      <c r="MBB390" s="65"/>
      <c r="MBC390" s="65"/>
      <c r="MBD390" s="65"/>
      <c r="MBE390" s="65"/>
      <c r="MBF390" s="65"/>
      <c r="MBG390" s="65"/>
      <c r="MBH390" s="65"/>
      <c r="MBI390" s="65"/>
      <c r="MBJ390" s="65"/>
      <c r="MBK390" s="65"/>
      <c r="MBL390" s="65"/>
      <c r="MBM390" s="65"/>
      <c r="MBN390" s="65"/>
      <c r="MBO390" s="65"/>
      <c r="MBP390" s="65"/>
      <c r="MBQ390" s="65"/>
      <c r="MBR390" s="65"/>
      <c r="MBS390" s="65"/>
      <c r="MBT390" s="65"/>
      <c r="MBU390" s="65"/>
      <c r="MBV390" s="65"/>
      <c r="MBW390" s="65"/>
      <c r="MBX390" s="65"/>
      <c r="MBY390" s="65"/>
      <c r="MBZ390" s="65"/>
      <c r="MCA390" s="65"/>
      <c r="MCB390" s="65"/>
      <c r="MCC390" s="65"/>
      <c r="MCD390" s="65"/>
      <c r="MCE390" s="65"/>
      <c r="MCF390" s="65"/>
      <c r="MCG390" s="65"/>
      <c r="MCH390" s="65"/>
      <c r="MCI390" s="65"/>
      <c r="MCJ390" s="65"/>
      <c r="MCK390" s="65"/>
      <c r="MCL390" s="65"/>
      <c r="MCM390" s="65"/>
      <c r="MCN390" s="65"/>
      <c r="MCO390" s="65"/>
      <c r="MCP390" s="65"/>
      <c r="MCQ390" s="65"/>
      <c r="MCR390" s="65"/>
      <c r="MCS390" s="65"/>
      <c r="MCT390" s="65"/>
      <c r="MCU390" s="65"/>
      <c r="MCV390" s="65"/>
      <c r="MCW390" s="65"/>
      <c r="MCX390" s="65"/>
      <c r="MCY390" s="65"/>
      <c r="MCZ390" s="65"/>
      <c r="MDA390" s="65"/>
      <c r="MDB390" s="65"/>
      <c r="MDC390" s="65"/>
      <c r="MDD390" s="65"/>
      <c r="MDE390" s="65"/>
      <c r="MDF390" s="65"/>
      <c r="MDG390" s="65"/>
      <c r="MDH390" s="65"/>
      <c r="MDI390" s="65"/>
      <c r="MDJ390" s="65"/>
      <c r="MDK390" s="65"/>
      <c r="MDL390" s="65"/>
      <c r="MDM390" s="65"/>
      <c r="MDN390" s="65"/>
      <c r="MDO390" s="65"/>
      <c r="MDP390" s="65"/>
      <c r="MDQ390" s="65"/>
      <c r="MDR390" s="65"/>
      <c r="MDS390" s="65"/>
      <c r="MDT390" s="65"/>
      <c r="MDU390" s="65"/>
      <c r="MDV390" s="65"/>
      <c r="MDW390" s="65"/>
      <c r="MDX390" s="65"/>
      <c r="MDY390" s="65"/>
      <c r="MDZ390" s="65"/>
      <c r="MEA390" s="65"/>
      <c r="MEB390" s="65"/>
      <c r="MEC390" s="65"/>
      <c r="MED390" s="65"/>
      <c r="MEE390" s="65"/>
      <c r="MEF390" s="65"/>
      <c r="MEG390" s="65"/>
      <c r="MEH390" s="65"/>
      <c r="MEI390" s="65"/>
      <c r="MEJ390" s="65"/>
      <c r="MEK390" s="65"/>
      <c r="MEL390" s="65"/>
      <c r="MEM390" s="65"/>
      <c r="MEN390" s="65"/>
      <c r="MEO390" s="65"/>
      <c r="MEP390" s="65"/>
      <c r="MEQ390" s="65"/>
      <c r="MER390" s="65"/>
      <c r="MES390" s="65"/>
      <c r="MET390" s="65"/>
      <c r="MEU390" s="65"/>
      <c r="MEV390" s="65"/>
      <c r="MEW390" s="65"/>
      <c r="MEX390" s="65"/>
      <c r="MEY390" s="65"/>
      <c r="MEZ390" s="65"/>
      <c r="MFA390" s="65"/>
      <c r="MFB390" s="65"/>
      <c r="MFC390" s="65"/>
      <c r="MFD390" s="65"/>
      <c r="MFE390" s="65"/>
      <c r="MFF390" s="65"/>
      <c r="MFG390" s="65"/>
      <c r="MFH390" s="65"/>
      <c r="MFI390" s="65"/>
      <c r="MFJ390" s="65"/>
      <c r="MFK390" s="65"/>
      <c r="MFL390" s="65"/>
      <c r="MFM390" s="65"/>
      <c r="MFN390" s="65"/>
      <c r="MFO390" s="65"/>
      <c r="MFP390" s="65"/>
      <c r="MFQ390" s="65"/>
      <c r="MFR390" s="65"/>
      <c r="MFS390" s="65"/>
      <c r="MFT390" s="65"/>
      <c r="MFU390" s="65"/>
      <c r="MFV390" s="65"/>
      <c r="MFW390" s="65"/>
      <c r="MFX390" s="65"/>
      <c r="MFY390" s="65"/>
      <c r="MFZ390" s="65"/>
      <c r="MGA390" s="65"/>
      <c r="MGB390" s="65"/>
      <c r="MGC390" s="65"/>
      <c r="MGD390" s="65"/>
      <c r="MGE390" s="65"/>
      <c r="MGF390" s="65"/>
      <c r="MGG390" s="65"/>
      <c r="MGH390" s="65"/>
      <c r="MGI390" s="65"/>
      <c r="MGJ390" s="65"/>
      <c r="MGK390" s="65"/>
      <c r="MGL390" s="65"/>
      <c r="MGM390" s="65"/>
      <c r="MGN390" s="65"/>
      <c r="MGO390" s="65"/>
      <c r="MGP390" s="65"/>
      <c r="MGQ390" s="65"/>
      <c r="MGR390" s="65"/>
      <c r="MGS390" s="65"/>
      <c r="MGT390" s="65"/>
      <c r="MGU390" s="65"/>
      <c r="MGV390" s="65"/>
      <c r="MGW390" s="65"/>
      <c r="MGX390" s="65"/>
      <c r="MGY390" s="65"/>
      <c r="MGZ390" s="65"/>
      <c r="MHA390" s="65"/>
      <c r="MHB390" s="65"/>
      <c r="MHC390" s="65"/>
      <c r="MHD390" s="65"/>
      <c r="MHE390" s="65"/>
      <c r="MHF390" s="65"/>
      <c r="MHG390" s="65"/>
      <c r="MHH390" s="65"/>
      <c r="MHI390" s="65"/>
      <c r="MHJ390" s="65"/>
      <c r="MHK390" s="65"/>
      <c r="MHL390" s="65"/>
      <c r="MHM390" s="65"/>
      <c r="MHN390" s="65"/>
      <c r="MHO390" s="65"/>
      <c r="MHP390" s="65"/>
      <c r="MHQ390" s="65"/>
      <c r="MHR390" s="65"/>
      <c r="MHS390" s="65"/>
      <c r="MHT390" s="65"/>
      <c r="MHU390" s="65"/>
      <c r="MHV390" s="65"/>
      <c r="MHW390" s="65"/>
      <c r="MHX390" s="65"/>
      <c r="MHY390" s="65"/>
      <c r="MHZ390" s="65"/>
      <c r="MIA390" s="65"/>
      <c r="MIB390" s="65"/>
      <c r="MIC390" s="65"/>
      <c r="MID390" s="65"/>
      <c r="MIE390" s="65"/>
      <c r="MIF390" s="65"/>
      <c r="MIG390" s="65"/>
      <c r="MIH390" s="65"/>
      <c r="MII390" s="65"/>
      <c r="MIJ390" s="65"/>
      <c r="MIK390" s="65"/>
      <c r="MIL390" s="65"/>
      <c r="MIM390" s="65"/>
      <c r="MIN390" s="65"/>
      <c r="MIO390" s="65"/>
      <c r="MIP390" s="65"/>
      <c r="MIQ390" s="65"/>
      <c r="MIR390" s="65"/>
      <c r="MIS390" s="65"/>
      <c r="MIT390" s="65"/>
      <c r="MIU390" s="65"/>
      <c r="MIV390" s="65"/>
      <c r="MIW390" s="65"/>
      <c r="MIX390" s="65"/>
      <c r="MIY390" s="65"/>
      <c r="MIZ390" s="65"/>
      <c r="MJA390" s="65"/>
      <c r="MJB390" s="65"/>
      <c r="MJC390" s="65"/>
      <c r="MJD390" s="65"/>
      <c r="MJE390" s="65"/>
      <c r="MJF390" s="65"/>
      <c r="MJG390" s="65"/>
      <c r="MJH390" s="65"/>
      <c r="MJI390" s="65"/>
      <c r="MJJ390" s="65"/>
      <c r="MJK390" s="65"/>
      <c r="MJL390" s="65"/>
      <c r="MJM390" s="65"/>
      <c r="MJN390" s="65"/>
      <c r="MJO390" s="65"/>
      <c r="MJP390" s="65"/>
      <c r="MJQ390" s="65"/>
      <c r="MJR390" s="65"/>
      <c r="MJS390" s="65"/>
      <c r="MJT390" s="65"/>
      <c r="MJU390" s="65"/>
      <c r="MJV390" s="65"/>
      <c r="MJW390" s="65"/>
      <c r="MJX390" s="65"/>
      <c r="MJY390" s="65"/>
      <c r="MJZ390" s="65"/>
      <c r="MKA390" s="65"/>
      <c r="MKB390" s="65"/>
      <c r="MKC390" s="65"/>
      <c r="MKD390" s="65"/>
      <c r="MKE390" s="65"/>
      <c r="MKF390" s="65"/>
      <c r="MKG390" s="65"/>
      <c r="MKH390" s="65"/>
      <c r="MKI390" s="65"/>
      <c r="MKJ390" s="65"/>
      <c r="MKK390" s="65"/>
      <c r="MKL390" s="65"/>
      <c r="MKM390" s="65"/>
      <c r="MKN390" s="65"/>
      <c r="MKO390" s="65"/>
      <c r="MKP390" s="65"/>
      <c r="MKQ390" s="65"/>
      <c r="MKR390" s="65"/>
      <c r="MKS390" s="65"/>
      <c r="MKT390" s="65"/>
      <c r="MKU390" s="65"/>
      <c r="MKV390" s="65"/>
      <c r="MKW390" s="65"/>
      <c r="MKX390" s="65"/>
      <c r="MKY390" s="65"/>
      <c r="MKZ390" s="65"/>
      <c r="MLA390" s="65"/>
      <c r="MLB390" s="65"/>
      <c r="MLC390" s="65"/>
      <c r="MLD390" s="65"/>
      <c r="MLE390" s="65"/>
      <c r="MLF390" s="65"/>
      <c r="MLG390" s="65"/>
      <c r="MLH390" s="65"/>
      <c r="MLI390" s="65"/>
      <c r="MLJ390" s="65"/>
      <c r="MLK390" s="65"/>
      <c r="MLL390" s="65"/>
      <c r="MLM390" s="65"/>
      <c r="MLN390" s="65"/>
      <c r="MLO390" s="65"/>
      <c r="MLP390" s="65"/>
      <c r="MLQ390" s="65"/>
      <c r="MLR390" s="65"/>
      <c r="MLS390" s="65"/>
      <c r="MLT390" s="65"/>
      <c r="MLU390" s="65"/>
      <c r="MLV390" s="65"/>
      <c r="MLW390" s="65"/>
      <c r="MLX390" s="65"/>
      <c r="MLY390" s="65"/>
      <c r="MLZ390" s="65"/>
      <c r="MMA390" s="65"/>
      <c r="MMB390" s="65"/>
      <c r="MMC390" s="65"/>
      <c r="MMD390" s="65"/>
      <c r="MME390" s="65"/>
      <c r="MMF390" s="65"/>
      <c r="MMG390" s="65"/>
      <c r="MMH390" s="65"/>
      <c r="MMI390" s="65"/>
      <c r="MMJ390" s="65"/>
      <c r="MMK390" s="65"/>
      <c r="MML390" s="65"/>
      <c r="MMM390" s="65"/>
      <c r="MMN390" s="65"/>
      <c r="MMO390" s="65"/>
      <c r="MMP390" s="65"/>
      <c r="MMQ390" s="65"/>
      <c r="MMR390" s="65"/>
      <c r="MMS390" s="65"/>
      <c r="MMT390" s="65"/>
      <c r="MMU390" s="65"/>
      <c r="MMV390" s="65"/>
      <c r="MMW390" s="65"/>
      <c r="MMX390" s="65"/>
      <c r="MMY390" s="65"/>
      <c r="MMZ390" s="65"/>
      <c r="MNA390" s="65"/>
      <c r="MNB390" s="65"/>
      <c r="MNC390" s="65"/>
      <c r="MND390" s="65"/>
      <c r="MNE390" s="65"/>
      <c r="MNF390" s="65"/>
      <c r="MNG390" s="65"/>
      <c r="MNH390" s="65"/>
      <c r="MNI390" s="65"/>
      <c r="MNJ390" s="65"/>
      <c r="MNK390" s="65"/>
      <c r="MNL390" s="65"/>
      <c r="MNM390" s="65"/>
      <c r="MNN390" s="65"/>
      <c r="MNO390" s="65"/>
      <c r="MNP390" s="65"/>
      <c r="MNQ390" s="65"/>
      <c r="MNR390" s="65"/>
      <c r="MNS390" s="65"/>
      <c r="MNT390" s="65"/>
      <c r="MNU390" s="65"/>
      <c r="MNV390" s="65"/>
      <c r="MNW390" s="65"/>
      <c r="MNX390" s="65"/>
      <c r="MNY390" s="65"/>
      <c r="MNZ390" s="65"/>
      <c r="MOA390" s="65"/>
      <c r="MOB390" s="65"/>
      <c r="MOC390" s="65"/>
      <c r="MOD390" s="65"/>
      <c r="MOE390" s="65"/>
      <c r="MOF390" s="65"/>
      <c r="MOG390" s="65"/>
      <c r="MOH390" s="65"/>
      <c r="MOI390" s="65"/>
      <c r="MOJ390" s="65"/>
      <c r="MOK390" s="65"/>
      <c r="MOL390" s="65"/>
      <c r="MOM390" s="65"/>
      <c r="MON390" s="65"/>
      <c r="MOO390" s="65"/>
      <c r="MOP390" s="65"/>
      <c r="MOQ390" s="65"/>
      <c r="MOR390" s="65"/>
      <c r="MOS390" s="65"/>
      <c r="MOT390" s="65"/>
      <c r="MOU390" s="65"/>
      <c r="MOV390" s="65"/>
      <c r="MOW390" s="65"/>
      <c r="MOX390" s="65"/>
      <c r="MOY390" s="65"/>
      <c r="MOZ390" s="65"/>
      <c r="MPA390" s="65"/>
      <c r="MPB390" s="65"/>
      <c r="MPC390" s="65"/>
      <c r="MPD390" s="65"/>
      <c r="MPE390" s="65"/>
      <c r="MPF390" s="65"/>
      <c r="MPG390" s="65"/>
      <c r="MPH390" s="65"/>
      <c r="MPI390" s="65"/>
      <c r="MPJ390" s="65"/>
      <c r="MPK390" s="65"/>
      <c r="MPL390" s="65"/>
      <c r="MPM390" s="65"/>
      <c r="MPN390" s="65"/>
      <c r="MPO390" s="65"/>
      <c r="MPP390" s="65"/>
      <c r="MPQ390" s="65"/>
      <c r="MPR390" s="65"/>
      <c r="MPS390" s="65"/>
      <c r="MPT390" s="65"/>
      <c r="MPU390" s="65"/>
      <c r="MPV390" s="65"/>
      <c r="MPW390" s="65"/>
      <c r="MPX390" s="65"/>
      <c r="MPY390" s="65"/>
      <c r="MPZ390" s="65"/>
      <c r="MQA390" s="65"/>
      <c r="MQB390" s="65"/>
      <c r="MQC390" s="65"/>
      <c r="MQD390" s="65"/>
      <c r="MQE390" s="65"/>
      <c r="MQF390" s="65"/>
      <c r="MQG390" s="65"/>
      <c r="MQH390" s="65"/>
      <c r="MQI390" s="65"/>
      <c r="MQJ390" s="65"/>
      <c r="MQK390" s="65"/>
      <c r="MQL390" s="65"/>
      <c r="MQM390" s="65"/>
      <c r="MQN390" s="65"/>
      <c r="MQO390" s="65"/>
      <c r="MQP390" s="65"/>
      <c r="MQQ390" s="65"/>
      <c r="MQR390" s="65"/>
      <c r="MQS390" s="65"/>
      <c r="MQT390" s="65"/>
      <c r="MQU390" s="65"/>
      <c r="MQV390" s="65"/>
      <c r="MQW390" s="65"/>
      <c r="MQX390" s="65"/>
      <c r="MQY390" s="65"/>
      <c r="MQZ390" s="65"/>
      <c r="MRA390" s="65"/>
      <c r="MRB390" s="65"/>
      <c r="MRC390" s="65"/>
      <c r="MRD390" s="65"/>
      <c r="MRE390" s="65"/>
      <c r="MRF390" s="65"/>
      <c r="MRG390" s="65"/>
      <c r="MRH390" s="65"/>
      <c r="MRI390" s="65"/>
      <c r="MRJ390" s="65"/>
      <c r="MRK390" s="65"/>
      <c r="MRL390" s="65"/>
      <c r="MRM390" s="65"/>
      <c r="MRN390" s="65"/>
      <c r="MRO390" s="65"/>
      <c r="MRP390" s="65"/>
      <c r="MRQ390" s="65"/>
      <c r="MRR390" s="65"/>
      <c r="MRS390" s="65"/>
      <c r="MRT390" s="65"/>
      <c r="MRU390" s="65"/>
      <c r="MRV390" s="65"/>
      <c r="MRW390" s="65"/>
      <c r="MRX390" s="65"/>
      <c r="MRY390" s="65"/>
      <c r="MRZ390" s="65"/>
      <c r="MSA390" s="65"/>
      <c r="MSB390" s="65"/>
      <c r="MSC390" s="65"/>
      <c r="MSD390" s="65"/>
      <c r="MSE390" s="65"/>
      <c r="MSF390" s="65"/>
      <c r="MSG390" s="65"/>
      <c r="MSH390" s="65"/>
      <c r="MSI390" s="65"/>
      <c r="MSJ390" s="65"/>
      <c r="MSK390" s="65"/>
      <c r="MSL390" s="65"/>
      <c r="MSM390" s="65"/>
      <c r="MSN390" s="65"/>
      <c r="MSO390" s="65"/>
      <c r="MSP390" s="65"/>
      <c r="MSQ390" s="65"/>
      <c r="MSR390" s="65"/>
      <c r="MSS390" s="65"/>
      <c r="MST390" s="65"/>
      <c r="MSU390" s="65"/>
      <c r="MSV390" s="65"/>
      <c r="MSW390" s="65"/>
      <c r="MSX390" s="65"/>
      <c r="MSY390" s="65"/>
      <c r="MSZ390" s="65"/>
      <c r="MTA390" s="65"/>
      <c r="MTB390" s="65"/>
      <c r="MTC390" s="65"/>
      <c r="MTD390" s="65"/>
      <c r="MTE390" s="65"/>
      <c r="MTF390" s="65"/>
      <c r="MTG390" s="65"/>
      <c r="MTH390" s="65"/>
      <c r="MTI390" s="65"/>
      <c r="MTJ390" s="65"/>
      <c r="MTK390" s="65"/>
      <c r="MTL390" s="65"/>
      <c r="MTM390" s="65"/>
      <c r="MTN390" s="65"/>
      <c r="MTO390" s="65"/>
      <c r="MTP390" s="65"/>
      <c r="MTQ390" s="65"/>
      <c r="MTR390" s="65"/>
      <c r="MTS390" s="65"/>
      <c r="MTT390" s="65"/>
      <c r="MTU390" s="65"/>
      <c r="MTV390" s="65"/>
      <c r="MTW390" s="65"/>
      <c r="MTX390" s="65"/>
      <c r="MTY390" s="65"/>
      <c r="MTZ390" s="65"/>
      <c r="MUA390" s="65"/>
      <c r="MUB390" s="65"/>
      <c r="MUC390" s="65"/>
      <c r="MUD390" s="65"/>
      <c r="MUE390" s="65"/>
      <c r="MUF390" s="65"/>
      <c r="MUG390" s="65"/>
      <c r="MUH390" s="65"/>
      <c r="MUI390" s="65"/>
      <c r="MUJ390" s="65"/>
      <c r="MUK390" s="65"/>
      <c r="MUL390" s="65"/>
      <c r="MUM390" s="65"/>
      <c r="MUN390" s="65"/>
      <c r="MUO390" s="65"/>
      <c r="MUP390" s="65"/>
      <c r="MUQ390" s="65"/>
      <c r="MUR390" s="65"/>
      <c r="MUS390" s="65"/>
      <c r="MUT390" s="65"/>
      <c r="MUU390" s="65"/>
      <c r="MUV390" s="65"/>
      <c r="MUW390" s="65"/>
      <c r="MUX390" s="65"/>
      <c r="MUY390" s="65"/>
      <c r="MUZ390" s="65"/>
      <c r="MVA390" s="65"/>
      <c r="MVB390" s="65"/>
      <c r="MVC390" s="65"/>
      <c r="MVD390" s="65"/>
      <c r="MVE390" s="65"/>
      <c r="MVF390" s="65"/>
      <c r="MVG390" s="65"/>
      <c r="MVH390" s="65"/>
      <c r="MVI390" s="65"/>
      <c r="MVJ390" s="65"/>
      <c r="MVK390" s="65"/>
      <c r="MVL390" s="65"/>
      <c r="MVM390" s="65"/>
      <c r="MVN390" s="65"/>
      <c r="MVO390" s="65"/>
      <c r="MVP390" s="65"/>
      <c r="MVQ390" s="65"/>
      <c r="MVR390" s="65"/>
      <c r="MVS390" s="65"/>
      <c r="MVT390" s="65"/>
      <c r="MVU390" s="65"/>
      <c r="MVV390" s="65"/>
      <c r="MVW390" s="65"/>
      <c r="MVX390" s="65"/>
      <c r="MVY390" s="65"/>
      <c r="MVZ390" s="65"/>
      <c r="MWA390" s="65"/>
      <c r="MWB390" s="65"/>
      <c r="MWC390" s="65"/>
      <c r="MWD390" s="65"/>
      <c r="MWE390" s="65"/>
      <c r="MWF390" s="65"/>
      <c r="MWG390" s="65"/>
      <c r="MWH390" s="65"/>
      <c r="MWI390" s="65"/>
      <c r="MWJ390" s="65"/>
      <c r="MWK390" s="65"/>
      <c r="MWL390" s="65"/>
      <c r="MWM390" s="65"/>
      <c r="MWN390" s="65"/>
      <c r="MWO390" s="65"/>
      <c r="MWP390" s="65"/>
      <c r="MWQ390" s="65"/>
      <c r="MWR390" s="65"/>
      <c r="MWS390" s="65"/>
      <c r="MWT390" s="65"/>
      <c r="MWU390" s="65"/>
      <c r="MWV390" s="65"/>
      <c r="MWW390" s="65"/>
      <c r="MWX390" s="65"/>
      <c r="MWY390" s="65"/>
      <c r="MWZ390" s="65"/>
      <c r="MXA390" s="65"/>
      <c r="MXB390" s="65"/>
      <c r="MXC390" s="65"/>
      <c r="MXD390" s="65"/>
      <c r="MXE390" s="65"/>
      <c r="MXF390" s="65"/>
      <c r="MXG390" s="65"/>
      <c r="MXH390" s="65"/>
      <c r="MXI390" s="65"/>
      <c r="MXJ390" s="65"/>
      <c r="MXK390" s="65"/>
      <c r="MXL390" s="65"/>
      <c r="MXM390" s="65"/>
      <c r="MXN390" s="65"/>
      <c r="MXO390" s="65"/>
      <c r="MXP390" s="65"/>
      <c r="MXQ390" s="65"/>
      <c r="MXR390" s="65"/>
      <c r="MXS390" s="65"/>
      <c r="MXT390" s="65"/>
      <c r="MXU390" s="65"/>
      <c r="MXV390" s="65"/>
      <c r="MXW390" s="65"/>
      <c r="MXX390" s="65"/>
      <c r="MXY390" s="65"/>
      <c r="MXZ390" s="65"/>
      <c r="MYA390" s="65"/>
      <c r="MYB390" s="65"/>
      <c r="MYC390" s="65"/>
      <c r="MYD390" s="65"/>
      <c r="MYE390" s="65"/>
      <c r="MYF390" s="65"/>
      <c r="MYG390" s="65"/>
      <c r="MYH390" s="65"/>
      <c r="MYI390" s="65"/>
      <c r="MYJ390" s="65"/>
      <c r="MYK390" s="65"/>
      <c r="MYL390" s="65"/>
      <c r="MYM390" s="65"/>
      <c r="MYN390" s="65"/>
      <c r="MYO390" s="65"/>
      <c r="MYP390" s="65"/>
      <c r="MYQ390" s="65"/>
      <c r="MYR390" s="65"/>
      <c r="MYS390" s="65"/>
      <c r="MYT390" s="65"/>
      <c r="MYU390" s="65"/>
      <c r="MYV390" s="65"/>
      <c r="MYW390" s="65"/>
      <c r="MYX390" s="65"/>
      <c r="MYY390" s="65"/>
      <c r="MYZ390" s="65"/>
      <c r="MZA390" s="65"/>
      <c r="MZB390" s="65"/>
      <c r="MZC390" s="65"/>
      <c r="MZD390" s="65"/>
      <c r="MZE390" s="65"/>
      <c r="MZF390" s="65"/>
      <c r="MZG390" s="65"/>
      <c r="MZH390" s="65"/>
      <c r="MZI390" s="65"/>
      <c r="MZJ390" s="65"/>
      <c r="MZK390" s="65"/>
      <c r="MZL390" s="65"/>
      <c r="MZM390" s="65"/>
      <c r="MZN390" s="65"/>
      <c r="MZO390" s="65"/>
      <c r="MZP390" s="65"/>
      <c r="MZQ390" s="65"/>
      <c r="MZR390" s="65"/>
      <c r="MZS390" s="65"/>
      <c r="MZT390" s="65"/>
      <c r="MZU390" s="65"/>
      <c r="MZV390" s="65"/>
      <c r="MZW390" s="65"/>
      <c r="MZX390" s="65"/>
      <c r="MZY390" s="65"/>
      <c r="MZZ390" s="65"/>
      <c r="NAA390" s="65"/>
      <c r="NAB390" s="65"/>
      <c r="NAC390" s="65"/>
      <c r="NAD390" s="65"/>
      <c r="NAE390" s="65"/>
      <c r="NAF390" s="65"/>
      <c r="NAG390" s="65"/>
      <c r="NAH390" s="65"/>
      <c r="NAI390" s="65"/>
      <c r="NAJ390" s="65"/>
      <c r="NAK390" s="65"/>
      <c r="NAL390" s="65"/>
      <c r="NAM390" s="65"/>
      <c r="NAN390" s="65"/>
      <c r="NAO390" s="65"/>
      <c r="NAP390" s="65"/>
      <c r="NAQ390" s="65"/>
      <c r="NAR390" s="65"/>
      <c r="NAS390" s="65"/>
      <c r="NAT390" s="65"/>
      <c r="NAU390" s="65"/>
      <c r="NAV390" s="65"/>
      <c r="NAW390" s="65"/>
      <c r="NAX390" s="65"/>
      <c r="NAY390" s="65"/>
      <c r="NAZ390" s="65"/>
      <c r="NBA390" s="65"/>
      <c r="NBB390" s="65"/>
      <c r="NBC390" s="65"/>
      <c r="NBD390" s="65"/>
      <c r="NBE390" s="65"/>
      <c r="NBF390" s="65"/>
      <c r="NBG390" s="65"/>
      <c r="NBH390" s="65"/>
      <c r="NBI390" s="65"/>
      <c r="NBJ390" s="65"/>
      <c r="NBK390" s="65"/>
      <c r="NBL390" s="65"/>
      <c r="NBM390" s="65"/>
      <c r="NBN390" s="65"/>
      <c r="NBO390" s="65"/>
      <c r="NBP390" s="65"/>
      <c r="NBQ390" s="65"/>
      <c r="NBR390" s="65"/>
      <c r="NBS390" s="65"/>
      <c r="NBT390" s="65"/>
      <c r="NBU390" s="65"/>
      <c r="NBV390" s="65"/>
      <c r="NBW390" s="65"/>
      <c r="NBX390" s="65"/>
      <c r="NBY390" s="65"/>
      <c r="NBZ390" s="65"/>
      <c r="NCA390" s="65"/>
      <c r="NCB390" s="65"/>
      <c r="NCC390" s="65"/>
      <c r="NCD390" s="65"/>
      <c r="NCE390" s="65"/>
      <c r="NCF390" s="65"/>
      <c r="NCG390" s="65"/>
      <c r="NCH390" s="65"/>
      <c r="NCI390" s="65"/>
      <c r="NCJ390" s="65"/>
      <c r="NCK390" s="65"/>
      <c r="NCL390" s="65"/>
      <c r="NCM390" s="65"/>
      <c r="NCN390" s="65"/>
      <c r="NCO390" s="65"/>
      <c r="NCP390" s="65"/>
      <c r="NCQ390" s="65"/>
      <c r="NCR390" s="65"/>
      <c r="NCS390" s="65"/>
      <c r="NCT390" s="65"/>
      <c r="NCU390" s="65"/>
      <c r="NCV390" s="65"/>
      <c r="NCW390" s="65"/>
      <c r="NCX390" s="65"/>
      <c r="NCY390" s="65"/>
      <c r="NCZ390" s="65"/>
      <c r="NDA390" s="65"/>
      <c r="NDB390" s="65"/>
      <c r="NDC390" s="65"/>
      <c r="NDD390" s="65"/>
      <c r="NDE390" s="65"/>
      <c r="NDF390" s="65"/>
      <c r="NDG390" s="65"/>
      <c r="NDH390" s="65"/>
      <c r="NDI390" s="65"/>
      <c r="NDJ390" s="65"/>
      <c r="NDK390" s="65"/>
      <c r="NDL390" s="65"/>
      <c r="NDM390" s="65"/>
      <c r="NDN390" s="65"/>
      <c r="NDO390" s="65"/>
      <c r="NDP390" s="65"/>
      <c r="NDQ390" s="65"/>
      <c r="NDR390" s="65"/>
      <c r="NDS390" s="65"/>
      <c r="NDT390" s="65"/>
      <c r="NDU390" s="65"/>
      <c r="NDV390" s="65"/>
      <c r="NDW390" s="65"/>
      <c r="NDX390" s="65"/>
      <c r="NDY390" s="65"/>
      <c r="NDZ390" s="65"/>
      <c r="NEA390" s="65"/>
      <c r="NEB390" s="65"/>
      <c r="NEC390" s="65"/>
      <c r="NED390" s="65"/>
      <c r="NEE390" s="65"/>
      <c r="NEF390" s="65"/>
      <c r="NEG390" s="65"/>
      <c r="NEH390" s="65"/>
      <c r="NEI390" s="65"/>
      <c r="NEJ390" s="65"/>
      <c r="NEK390" s="65"/>
      <c r="NEL390" s="65"/>
      <c r="NEM390" s="65"/>
      <c r="NEN390" s="65"/>
      <c r="NEO390" s="65"/>
      <c r="NEP390" s="65"/>
      <c r="NEQ390" s="65"/>
      <c r="NER390" s="65"/>
      <c r="NES390" s="65"/>
      <c r="NET390" s="65"/>
      <c r="NEU390" s="65"/>
      <c r="NEV390" s="65"/>
      <c r="NEW390" s="65"/>
      <c r="NEX390" s="65"/>
      <c r="NEY390" s="65"/>
      <c r="NEZ390" s="65"/>
      <c r="NFA390" s="65"/>
      <c r="NFB390" s="65"/>
      <c r="NFC390" s="65"/>
      <c r="NFD390" s="65"/>
      <c r="NFE390" s="65"/>
      <c r="NFF390" s="65"/>
      <c r="NFG390" s="65"/>
      <c r="NFH390" s="65"/>
      <c r="NFI390" s="65"/>
      <c r="NFJ390" s="65"/>
      <c r="NFK390" s="65"/>
      <c r="NFL390" s="65"/>
      <c r="NFM390" s="65"/>
      <c r="NFN390" s="65"/>
      <c r="NFO390" s="65"/>
      <c r="NFP390" s="65"/>
      <c r="NFQ390" s="65"/>
      <c r="NFR390" s="65"/>
      <c r="NFS390" s="65"/>
      <c r="NFT390" s="65"/>
      <c r="NFU390" s="65"/>
      <c r="NFV390" s="65"/>
      <c r="NFW390" s="65"/>
      <c r="NFX390" s="65"/>
      <c r="NFY390" s="65"/>
      <c r="NFZ390" s="65"/>
      <c r="NGA390" s="65"/>
      <c r="NGB390" s="65"/>
      <c r="NGC390" s="65"/>
      <c r="NGD390" s="65"/>
      <c r="NGE390" s="65"/>
      <c r="NGF390" s="65"/>
      <c r="NGG390" s="65"/>
      <c r="NGH390" s="65"/>
      <c r="NGI390" s="65"/>
      <c r="NGJ390" s="65"/>
      <c r="NGK390" s="65"/>
      <c r="NGL390" s="65"/>
      <c r="NGM390" s="65"/>
      <c r="NGN390" s="65"/>
      <c r="NGO390" s="65"/>
      <c r="NGP390" s="65"/>
      <c r="NGQ390" s="65"/>
      <c r="NGR390" s="65"/>
      <c r="NGS390" s="65"/>
      <c r="NGT390" s="65"/>
      <c r="NGU390" s="65"/>
      <c r="NGV390" s="65"/>
      <c r="NGW390" s="65"/>
      <c r="NGX390" s="65"/>
      <c r="NGY390" s="65"/>
      <c r="NGZ390" s="65"/>
      <c r="NHA390" s="65"/>
      <c r="NHB390" s="65"/>
      <c r="NHC390" s="65"/>
      <c r="NHD390" s="65"/>
      <c r="NHE390" s="65"/>
      <c r="NHF390" s="65"/>
      <c r="NHG390" s="65"/>
      <c r="NHH390" s="65"/>
      <c r="NHI390" s="65"/>
      <c r="NHJ390" s="65"/>
      <c r="NHK390" s="65"/>
      <c r="NHL390" s="65"/>
      <c r="NHM390" s="65"/>
      <c r="NHN390" s="65"/>
      <c r="NHO390" s="65"/>
      <c r="NHP390" s="65"/>
      <c r="NHQ390" s="65"/>
      <c r="NHR390" s="65"/>
      <c r="NHS390" s="65"/>
      <c r="NHT390" s="65"/>
      <c r="NHU390" s="65"/>
      <c r="NHV390" s="65"/>
      <c r="NHW390" s="65"/>
      <c r="NHX390" s="65"/>
      <c r="NHY390" s="65"/>
      <c r="NHZ390" s="65"/>
      <c r="NIA390" s="65"/>
      <c r="NIB390" s="65"/>
      <c r="NIC390" s="65"/>
      <c r="NID390" s="65"/>
      <c r="NIE390" s="65"/>
      <c r="NIF390" s="65"/>
      <c r="NIG390" s="65"/>
      <c r="NIH390" s="65"/>
      <c r="NII390" s="65"/>
      <c r="NIJ390" s="65"/>
      <c r="NIK390" s="65"/>
      <c r="NIL390" s="65"/>
      <c r="NIM390" s="65"/>
      <c r="NIN390" s="65"/>
      <c r="NIO390" s="65"/>
      <c r="NIP390" s="65"/>
      <c r="NIQ390" s="65"/>
      <c r="NIR390" s="65"/>
      <c r="NIS390" s="65"/>
      <c r="NIT390" s="65"/>
      <c r="NIU390" s="65"/>
      <c r="NIV390" s="65"/>
      <c r="NIW390" s="65"/>
      <c r="NIX390" s="65"/>
      <c r="NIY390" s="65"/>
      <c r="NIZ390" s="65"/>
      <c r="NJA390" s="65"/>
      <c r="NJB390" s="65"/>
      <c r="NJC390" s="65"/>
      <c r="NJD390" s="65"/>
      <c r="NJE390" s="65"/>
      <c r="NJF390" s="65"/>
      <c r="NJG390" s="65"/>
      <c r="NJH390" s="65"/>
      <c r="NJI390" s="65"/>
      <c r="NJJ390" s="65"/>
      <c r="NJK390" s="65"/>
      <c r="NJL390" s="65"/>
      <c r="NJM390" s="65"/>
      <c r="NJN390" s="65"/>
      <c r="NJO390" s="65"/>
      <c r="NJP390" s="65"/>
      <c r="NJQ390" s="65"/>
      <c r="NJR390" s="65"/>
      <c r="NJS390" s="65"/>
      <c r="NJT390" s="65"/>
      <c r="NJU390" s="65"/>
      <c r="NJV390" s="65"/>
      <c r="NJW390" s="65"/>
      <c r="NJX390" s="65"/>
      <c r="NJY390" s="65"/>
      <c r="NJZ390" s="65"/>
      <c r="NKA390" s="65"/>
      <c r="NKB390" s="65"/>
      <c r="NKC390" s="65"/>
      <c r="NKD390" s="65"/>
      <c r="NKE390" s="65"/>
      <c r="NKF390" s="65"/>
      <c r="NKG390" s="65"/>
      <c r="NKH390" s="65"/>
      <c r="NKI390" s="65"/>
      <c r="NKJ390" s="65"/>
      <c r="NKK390" s="65"/>
      <c r="NKL390" s="65"/>
      <c r="NKM390" s="65"/>
      <c r="NKN390" s="65"/>
      <c r="NKO390" s="65"/>
      <c r="NKP390" s="65"/>
      <c r="NKQ390" s="65"/>
      <c r="NKR390" s="65"/>
      <c r="NKS390" s="65"/>
      <c r="NKT390" s="65"/>
      <c r="NKU390" s="65"/>
      <c r="NKV390" s="65"/>
      <c r="NKW390" s="65"/>
      <c r="NKX390" s="65"/>
      <c r="NKY390" s="65"/>
      <c r="NKZ390" s="65"/>
      <c r="NLA390" s="65"/>
      <c r="NLB390" s="65"/>
      <c r="NLC390" s="65"/>
      <c r="NLD390" s="65"/>
      <c r="NLE390" s="65"/>
      <c r="NLF390" s="65"/>
      <c r="NLG390" s="65"/>
      <c r="NLH390" s="65"/>
      <c r="NLI390" s="65"/>
      <c r="NLJ390" s="65"/>
      <c r="NLK390" s="65"/>
      <c r="NLL390" s="65"/>
      <c r="NLM390" s="65"/>
      <c r="NLN390" s="65"/>
      <c r="NLO390" s="65"/>
      <c r="NLP390" s="65"/>
      <c r="NLQ390" s="65"/>
      <c r="NLR390" s="65"/>
      <c r="NLS390" s="65"/>
      <c r="NLT390" s="65"/>
      <c r="NLU390" s="65"/>
      <c r="NLV390" s="65"/>
      <c r="NLW390" s="65"/>
      <c r="NLX390" s="65"/>
      <c r="NLY390" s="65"/>
      <c r="NLZ390" s="65"/>
      <c r="NMA390" s="65"/>
      <c r="NMB390" s="65"/>
      <c r="NMC390" s="65"/>
      <c r="NMD390" s="65"/>
      <c r="NME390" s="65"/>
      <c r="NMF390" s="65"/>
      <c r="NMG390" s="65"/>
      <c r="NMH390" s="65"/>
      <c r="NMI390" s="65"/>
      <c r="NMJ390" s="65"/>
      <c r="NMK390" s="65"/>
      <c r="NML390" s="65"/>
      <c r="NMM390" s="65"/>
      <c r="NMN390" s="65"/>
      <c r="NMO390" s="65"/>
      <c r="NMP390" s="65"/>
      <c r="NMQ390" s="65"/>
      <c r="NMR390" s="65"/>
      <c r="NMS390" s="65"/>
      <c r="NMT390" s="65"/>
      <c r="NMU390" s="65"/>
      <c r="NMV390" s="65"/>
      <c r="NMW390" s="65"/>
      <c r="NMX390" s="65"/>
      <c r="NMY390" s="65"/>
      <c r="NMZ390" s="65"/>
      <c r="NNA390" s="65"/>
      <c r="NNB390" s="65"/>
      <c r="NNC390" s="65"/>
      <c r="NND390" s="65"/>
      <c r="NNE390" s="65"/>
      <c r="NNF390" s="65"/>
      <c r="NNG390" s="65"/>
      <c r="NNH390" s="65"/>
      <c r="NNI390" s="65"/>
      <c r="NNJ390" s="65"/>
      <c r="NNK390" s="65"/>
      <c r="NNL390" s="65"/>
      <c r="NNM390" s="65"/>
      <c r="NNN390" s="65"/>
      <c r="NNO390" s="65"/>
      <c r="NNP390" s="65"/>
      <c r="NNQ390" s="65"/>
      <c r="NNR390" s="65"/>
      <c r="NNS390" s="65"/>
      <c r="NNT390" s="65"/>
      <c r="NNU390" s="65"/>
      <c r="NNV390" s="65"/>
      <c r="NNW390" s="65"/>
      <c r="NNX390" s="65"/>
      <c r="NNY390" s="65"/>
      <c r="NNZ390" s="65"/>
      <c r="NOA390" s="65"/>
      <c r="NOB390" s="65"/>
      <c r="NOC390" s="65"/>
      <c r="NOD390" s="65"/>
      <c r="NOE390" s="65"/>
      <c r="NOF390" s="65"/>
      <c r="NOG390" s="65"/>
      <c r="NOH390" s="65"/>
      <c r="NOI390" s="65"/>
      <c r="NOJ390" s="65"/>
      <c r="NOK390" s="65"/>
      <c r="NOL390" s="65"/>
      <c r="NOM390" s="65"/>
      <c r="NON390" s="65"/>
      <c r="NOO390" s="65"/>
      <c r="NOP390" s="65"/>
      <c r="NOQ390" s="65"/>
      <c r="NOR390" s="65"/>
      <c r="NOS390" s="65"/>
      <c r="NOT390" s="65"/>
      <c r="NOU390" s="65"/>
      <c r="NOV390" s="65"/>
      <c r="NOW390" s="65"/>
      <c r="NOX390" s="65"/>
      <c r="NOY390" s="65"/>
      <c r="NOZ390" s="65"/>
      <c r="NPA390" s="65"/>
      <c r="NPB390" s="65"/>
      <c r="NPC390" s="65"/>
      <c r="NPD390" s="65"/>
      <c r="NPE390" s="65"/>
      <c r="NPF390" s="65"/>
      <c r="NPG390" s="65"/>
      <c r="NPH390" s="65"/>
      <c r="NPI390" s="65"/>
      <c r="NPJ390" s="65"/>
      <c r="NPK390" s="65"/>
      <c r="NPL390" s="65"/>
      <c r="NPM390" s="65"/>
      <c r="NPN390" s="65"/>
      <c r="NPO390" s="65"/>
      <c r="NPP390" s="65"/>
      <c r="NPQ390" s="65"/>
      <c r="NPR390" s="65"/>
      <c r="NPS390" s="65"/>
      <c r="NPT390" s="65"/>
      <c r="NPU390" s="65"/>
      <c r="NPV390" s="65"/>
      <c r="NPW390" s="65"/>
      <c r="NPX390" s="65"/>
      <c r="NPY390" s="65"/>
      <c r="NPZ390" s="65"/>
      <c r="NQA390" s="65"/>
      <c r="NQB390" s="65"/>
      <c r="NQC390" s="65"/>
      <c r="NQD390" s="65"/>
      <c r="NQE390" s="65"/>
      <c r="NQF390" s="65"/>
      <c r="NQG390" s="65"/>
      <c r="NQH390" s="65"/>
      <c r="NQI390" s="65"/>
      <c r="NQJ390" s="65"/>
      <c r="NQK390" s="65"/>
      <c r="NQL390" s="65"/>
      <c r="NQM390" s="65"/>
      <c r="NQN390" s="65"/>
      <c r="NQO390" s="65"/>
      <c r="NQP390" s="65"/>
      <c r="NQQ390" s="65"/>
      <c r="NQR390" s="65"/>
      <c r="NQS390" s="65"/>
      <c r="NQT390" s="65"/>
      <c r="NQU390" s="65"/>
      <c r="NQV390" s="65"/>
      <c r="NQW390" s="65"/>
      <c r="NQX390" s="65"/>
      <c r="NQY390" s="65"/>
      <c r="NQZ390" s="65"/>
      <c r="NRA390" s="65"/>
      <c r="NRB390" s="65"/>
      <c r="NRC390" s="65"/>
      <c r="NRD390" s="65"/>
      <c r="NRE390" s="65"/>
      <c r="NRF390" s="65"/>
      <c r="NRG390" s="65"/>
      <c r="NRH390" s="65"/>
      <c r="NRI390" s="65"/>
      <c r="NRJ390" s="65"/>
      <c r="NRK390" s="65"/>
      <c r="NRL390" s="65"/>
      <c r="NRM390" s="65"/>
      <c r="NRN390" s="65"/>
      <c r="NRO390" s="65"/>
      <c r="NRP390" s="65"/>
      <c r="NRQ390" s="65"/>
      <c r="NRR390" s="65"/>
      <c r="NRS390" s="65"/>
      <c r="NRT390" s="65"/>
      <c r="NRU390" s="65"/>
      <c r="NRV390" s="65"/>
      <c r="NRW390" s="65"/>
      <c r="NRX390" s="65"/>
      <c r="NRY390" s="65"/>
      <c r="NRZ390" s="65"/>
      <c r="NSA390" s="65"/>
      <c r="NSB390" s="65"/>
      <c r="NSC390" s="65"/>
      <c r="NSD390" s="65"/>
      <c r="NSE390" s="65"/>
      <c r="NSF390" s="65"/>
      <c r="NSG390" s="65"/>
      <c r="NSH390" s="65"/>
      <c r="NSI390" s="65"/>
      <c r="NSJ390" s="65"/>
      <c r="NSK390" s="65"/>
      <c r="NSL390" s="65"/>
      <c r="NSM390" s="65"/>
      <c r="NSN390" s="65"/>
      <c r="NSO390" s="65"/>
      <c r="NSP390" s="65"/>
      <c r="NSQ390" s="65"/>
      <c r="NSR390" s="65"/>
      <c r="NSS390" s="65"/>
      <c r="NST390" s="65"/>
      <c r="NSU390" s="65"/>
      <c r="NSV390" s="65"/>
      <c r="NSW390" s="65"/>
      <c r="NSX390" s="65"/>
      <c r="NSY390" s="65"/>
      <c r="NSZ390" s="65"/>
      <c r="NTA390" s="65"/>
      <c r="NTB390" s="65"/>
      <c r="NTC390" s="65"/>
      <c r="NTD390" s="65"/>
      <c r="NTE390" s="65"/>
      <c r="NTF390" s="65"/>
      <c r="NTG390" s="65"/>
      <c r="NTH390" s="65"/>
      <c r="NTI390" s="65"/>
      <c r="NTJ390" s="65"/>
      <c r="NTK390" s="65"/>
      <c r="NTL390" s="65"/>
      <c r="NTM390" s="65"/>
      <c r="NTN390" s="65"/>
      <c r="NTO390" s="65"/>
      <c r="NTP390" s="65"/>
      <c r="NTQ390" s="65"/>
      <c r="NTR390" s="65"/>
      <c r="NTS390" s="65"/>
      <c r="NTT390" s="65"/>
      <c r="NTU390" s="65"/>
      <c r="NTV390" s="65"/>
      <c r="NTW390" s="65"/>
      <c r="NTX390" s="65"/>
      <c r="NTY390" s="65"/>
      <c r="NTZ390" s="65"/>
      <c r="NUA390" s="65"/>
      <c r="NUB390" s="65"/>
      <c r="NUC390" s="65"/>
      <c r="NUD390" s="65"/>
      <c r="NUE390" s="65"/>
      <c r="NUF390" s="65"/>
      <c r="NUG390" s="65"/>
      <c r="NUH390" s="65"/>
      <c r="NUI390" s="65"/>
      <c r="NUJ390" s="65"/>
      <c r="NUK390" s="65"/>
      <c r="NUL390" s="65"/>
      <c r="NUM390" s="65"/>
      <c r="NUN390" s="65"/>
      <c r="NUO390" s="65"/>
      <c r="NUP390" s="65"/>
      <c r="NUQ390" s="65"/>
      <c r="NUR390" s="65"/>
      <c r="NUS390" s="65"/>
      <c r="NUT390" s="65"/>
      <c r="NUU390" s="65"/>
      <c r="NUV390" s="65"/>
      <c r="NUW390" s="65"/>
      <c r="NUX390" s="65"/>
      <c r="NUY390" s="65"/>
      <c r="NUZ390" s="65"/>
      <c r="NVA390" s="65"/>
      <c r="NVB390" s="65"/>
      <c r="NVC390" s="65"/>
      <c r="NVD390" s="65"/>
      <c r="NVE390" s="65"/>
      <c r="NVF390" s="65"/>
      <c r="NVG390" s="65"/>
      <c r="NVH390" s="65"/>
      <c r="NVI390" s="65"/>
      <c r="NVJ390" s="65"/>
      <c r="NVK390" s="65"/>
      <c r="NVL390" s="65"/>
      <c r="NVM390" s="65"/>
      <c r="NVN390" s="65"/>
      <c r="NVO390" s="65"/>
      <c r="NVP390" s="65"/>
      <c r="NVQ390" s="65"/>
      <c r="NVR390" s="65"/>
      <c r="NVS390" s="65"/>
      <c r="NVT390" s="65"/>
      <c r="NVU390" s="65"/>
      <c r="NVV390" s="65"/>
      <c r="NVW390" s="65"/>
      <c r="NVX390" s="65"/>
      <c r="NVY390" s="65"/>
      <c r="NVZ390" s="65"/>
      <c r="NWA390" s="65"/>
      <c r="NWB390" s="65"/>
      <c r="NWC390" s="65"/>
      <c r="NWD390" s="65"/>
      <c r="NWE390" s="65"/>
      <c r="NWF390" s="65"/>
      <c r="NWG390" s="65"/>
      <c r="NWH390" s="65"/>
      <c r="NWI390" s="65"/>
      <c r="NWJ390" s="65"/>
      <c r="NWK390" s="65"/>
      <c r="NWL390" s="65"/>
      <c r="NWM390" s="65"/>
      <c r="NWN390" s="65"/>
      <c r="NWO390" s="65"/>
      <c r="NWP390" s="65"/>
      <c r="NWQ390" s="65"/>
      <c r="NWR390" s="65"/>
      <c r="NWS390" s="65"/>
      <c r="NWT390" s="65"/>
      <c r="NWU390" s="65"/>
      <c r="NWV390" s="65"/>
      <c r="NWW390" s="65"/>
      <c r="NWX390" s="65"/>
      <c r="NWY390" s="65"/>
      <c r="NWZ390" s="65"/>
      <c r="NXA390" s="65"/>
      <c r="NXB390" s="65"/>
      <c r="NXC390" s="65"/>
      <c r="NXD390" s="65"/>
      <c r="NXE390" s="65"/>
      <c r="NXF390" s="65"/>
      <c r="NXG390" s="65"/>
      <c r="NXH390" s="65"/>
      <c r="NXI390" s="65"/>
      <c r="NXJ390" s="65"/>
      <c r="NXK390" s="65"/>
      <c r="NXL390" s="65"/>
      <c r="NXM390" s="65"/>
      <c r="NXN390" s="65"/>
      <c r="NXO390" s="65"/>
      <c r="NXP390" s="65"/>
      <c r="NXQ390" s="65"/>
      <c r="NXR390" s="65"/>
      <c r="NXS390" s="65"/>
      <c r="NXT390" s="65"/>
      <c r="NXU390" s="65"/>
      <c r="NXV390" s="65"/>
      <c r="NXW390" s="65"/>
      <c r="NXX390" s="65"/>
      <c r="NXY390" s="65"/>
      <c r="NXZ390" s="65"/>
      <c r="NYA390" s="65"/>
      <c r="NYB390" s="65"/>
      <c r="NYC390" s="65"/>
      <c r="NYD390" s="65"/>
      <c r="NYE390" s="65"/>
      <c r="NYF390" s="65"/>
      <c r="NYG390" s="65"/>
      <c r="NYH390" s="65"/>
      <c r="NYI390" s="65"/>
      <c r="NYJ390" s="65"/>
      <c r="NYK390" s="65"/>
      <c r="NYL390" s="65"/>
      <c r="NYM390" s="65"/>
      <c r="NYN390" s="65"/>
      <c r="NYO390" s="65"/>
      <c r="NYP390" s="65"/>
      <c r="NYQ390" s="65"/>
      <c r="NYR390" s="65"/>
      <c r="NYS390" s="65"/>
      <c r="NYT390" s="65"/>
      <c r="NYU390" s="65"/>
      <c r="NYV390" s="65"/>
      <c r="NYW390" s="65"/>
      <c r="NYX390" s="65"/>
      <c r="NYY390" s="65"/>
      <c r="NYZ390" s="65"/>
      <c r="NZA390" s="65"/>
      <c r="NZB390" s="65"/>
      <c r="NZC390" s="65"/>
      <c r="NZD390" s="65"/>
      <c r="NZE390" s="65"/>
      <c r="NZF390" s="65"/>
      <c r="NZG390" s="65"/>
      <c r="NZH390" s="65"/>
      <c r="NZI390" s="65"/>
      <c r="NZJ390" s="65"/>
      <c r="NZK390" s="65"/>
      <c r="NZL390" s="65"/>
      <c r="NZM390" s="65"/>
      <c r="NZN390" s="65"/>
      <c r="NZO390" s="65"/>
      <c r="NZP390" s="65"/>
      <c r="NZQ390" s="65"/>
      <c r="NZR390" s="65"/>
      <c r="NZS390" s="65"/>
      <c r="NZT390" s="65"/>
      <c r="NZU390" s="65"/>
      <c r="NZV390" s="65"/>
      <c r="NZW390" s="65"/>
      <c r="NZX390" s="65"/>
      <c r="NZY390" s="65"/>
      <c r="NZZ390" s="65"/>
      <c r="OAA390" s="65"/>
      <c r="OAB390" s="65"/>
      <c r="OAC390" s="65"/>
      <c r="OAD390" s="65"/>
      <c r="OAE390" s="65"/>
      <c r="OAF390" s="65"/>
      <c r="OAG390" s="65"/>
      <c r="OAH390" s="65"/>
      <c r="OAI390" s="65"/>
      <c r="OAJ390" s="65"/>
      <c r="OAK390" s="65"/>
      <c r="OAL390" s="65"/>
      <c r="OAM390" s="65"/>
      <c r="OAN390" s="65"/>
      <c r="OAO390" s="65"/>
      <c r="OAP390" s="65"/>
      <c r="OAQ390" s="65"/>
      <c r="OAR390" s="65"/>
      <c r="OAS390" s="65"/>
      <c r="OAT390" s="65"/>
      <c r="OAU390" s="65"/>
      <c r="OAV390" s="65"/>
      <c r="OAW390" s="65"/>
      <c r="OAX390" s="65"/>
      <c r="OAY390" s="65"/>
      <c r="OAZ390" s="65"/>
      <c r="OBA390" s="65"/>
      <c r="OBB390" s="65"/>
      <c r="OBC390" s="65"/>
      <c r="OBD390" s="65"/>
      <c r="OBE390" s="65"/>
      <c r="OBF390" s="65"/>
      <c r="OBG390" s="65"/>
      <c r="OBH390" s="65"/>
      <c r="OBI390" s="65"/>
      <c r="OBJ390" s="65"/>
      <c r="OBK390" s="65"/>
      <c r="OBL390" s="65"/>
      <c r="OBM390" s="65"/>
      <c r="OBN390" s="65"/>
      <c r="OBO390" s="65"/>
      <c r="OBP390" s="65"/>
      <c r="OBQ390" s="65"/>
      <c r="OBR390" s="65"/>
      <c r="OBS390" s="65"/>
      <c r="OBT390" s="65"/>
      <c r="OBU390" s="65"/>
      <c r="OBV390" s="65"/>
      <c r="OBW390" s="65"/>
      <c r="OBX390" s="65"/>
      <c r="OBY390" s="65"/>
      <c r="OBZ390" s="65"/>
      <c r="OCA390" s="65"/>
      <c r="OCB390" s="65"/>
      <c r="OCC390" s="65"/>
      <c r="OCD390" s="65"/>
      <c r="OCE390" s="65"/>
      <c r="OCF390" s="65"/>
      <c r="OCG390" s="65"/>
      <c r="OCH390" s="65"/>
      <c r="OCI390" s="65"/>
      <c r="OCJ390" s="65"/>
      <c r="OCK390" s="65"/>
      <c r="OCL390" s="65"/>
      <c r="OCM390" s="65"/>
      <c r="OCN390" s="65"/>
      <c r="OCO390" s="65"/>
      <c r="OCP390" s="65"/>
      <c r="OCQ390" s="65"/>
      <c r="OCR390" s="65"/>
      <c r="OCS390" s="65"/>
      <c r="OCT390" s="65"/>
      <c r="OCU390" s="65"/>
      <c r="OCV390" s="65"/>
      <c r="OCW390" s="65"/>
      <c r="OCX390" s="65"/>
      <c r="OCY390" s="65"/>
      <c r="OCZ390" s="65"/>
      <c r="ODA390" s="65"/>
      <c r="ODB390" s="65"/>
      <c r="ODC390" s="65"/>
      <c r="ODD390" s="65"/>
      <c r="ODE390" s="65"/>
      <c r="ODF390" s="65"/>
      <c r="ODG390" s="65"/>
      <c r="ODH390" s="65"/>
      <c r="ODI390" s="65"/>
      <c r="ODJ390" s="65"/>
      <c r="ODK390" s="65"/>
      <c r="ODL390" s="65"/>
      <c r="ODM390" s="65"/>
      <c r="ODN390" s="65"/>
      <c r="ODO390" s="65"/>
      <c r="ODP390" s="65"/>
      <c r="ODQ390" s="65"/>
      <c r="ODR390" s="65"/>
      <c r="ODS390" s="65"/>
      <c r="ODT390" s="65"/>
      <c r="ODU390" s="65"/>
      <c r="ODV390" s="65"/>
      <c r="ODW390" s="65"/>
      <c r="ODX390" s="65"/>
      <c r="ODY390" s="65"/>
      <c r="ODZ390" s="65"/>
      <c r="OEA390" s="65"/>
      <c r="OEB390" s="65"/>
      <c r="OEC390" s="65"/>
      <c r="OED390" s="65"/>
      <c r="OEE390" s="65"/>
      <c r="OEF390" s="65"/>
      <c r="OEG390" s="65"/>
      <c r="OEH390" s="65"/>
      <c r="OEI390" s="65"/>
      <c r="OEJ390" s="65"/>
      <c r="OEK390" s="65"/>
      <c r="OEL390" s="65"/>
      <c r="OEM390" s="65"/>
      <c r="OEN390" s="65"/>
      <c r="OEO390" s="65"/>
      <c r="OEP390" s="65"/>
      <c r="OEQ390" s="65"/>
      <c r="OER390" s="65"/>
      <c r="OES390" s="65"/>
      <c r="OET390" s="65"/>
      <c r="OEU390" s="65"/>
      <c r="OEV390" s="65"/>
      <c r="OEW390" s="65"/>
      <c r="OEX390" s="65"/>
      <c r="OEY390" s="65"/>
      <c r="OEZ390" s="65"/>
      <c r="OFA390" s="65"/>
      <c r="OFB390" s="65"/>
      <c r="OFC390" s="65"/>
      <c r="OFD390" s="65"/>
      <c r="OFE390" s="65"/>
      <c r="OFF390" s="65"/>
      <c r="OFG390" s="65"/>
      <c r="OFH390" s="65"/>
      <c r="OFI390" s="65"/>
      <c r="OFJ390" s="65"/>
      <c r="OFK390" s="65"/>
      <c r="OFL390" s="65"/>
      <c r="OFM390" s="65"/>
      <c r="OFN390" s="65"/>
      <c r="OFO390" s="65"/>
      <c r="OFP390" s="65"/>
      <c r="OFQ390" s="65"/>
      <c r="OFR390" s="65"/>
      <c r="OFS390" s="65"/>
      <c r="OFT390" s="65"/>
      <c r="OFU390" s="65"/>
      <c r="OFV390" s="65"/>
      <c r="OFW390" s="65"/>
      <c r="OFX390" s="65"/>
      <c r="OFY390" s="65"/>
      <c r="OFZ390" s="65"/>
      <c r="OGA390" s="65"/>
      <c r="OGB390" s="65"/>
      <c r="OGC390" s="65"/>
      <c r="OGD390" s="65"/>
      <c r="OGE390" s="65"/>
      <c r="OGF390" s="65"/>
      <c r="OGG390" s="65"/>
      <c r="OGH390" s="65"/>
      <c r="OGI390" s="65"/>
      <c r="OGJ390" s="65"/>
      <c r="OGK390" s="65"/>
      <c r="OGL390" s="65"/>
      <c r="OGM390" s="65"/>
      <c r="OGN390" s="65"/>
      <c r="OGO390" s="65"/>
      <c r="OGP390" s="65"/>
      <c r="OGQ390" s="65"/>
      <c r="OGR390" s="65"/>
      <c r="OGS390" s="65"/>
      <c r="OGT390" s="65"/>
      <c r="OGU390" s="65"/>
      <c r="OGV390" s="65"/>
      <c r="OGW390" s="65"/>
      <c r="OGX390" s="65"/>
      <c r="OGY390" s="65"/>
      <c r="OGZ390" s="65"/>
      <c r="OHA390" s="65"/>
      <c r="OHB390" s="65"/>
      <c r="OHC390" s="65"/>
      <c r="OHD390" s="65"/>
      <c r="OHE390" s="65"/>
      <c r="OHF390" s="65"/>
      <c r="OHG390" s="65"/>
      <c r="OHH390" s="65"/>
      <c r="OHI390" s="65"/>
      <c r="OHJ390" s="65"/>
      <c r="OHK390" s="65"/>
      <c r="OHL390" s="65"/>
      <c r="OHM390" s="65"/>
      <c r="OHN390" s="65"/>
      <c r="OHO390" s="65"/>
      <c r="OHP390" s="65"/>
      <c r="OHQ390" s="65"/>
      <c r="OHR390" s="65"/>
      <c r="OHS390" s="65"/>
      <c r="OHT390" s="65"/>
      <c r="OHU390" s="65"/>
      <c r="OHV390" s="65"/>
      <c r="OHW390" s="65"/>
      <c r="OHX390" s="65"/>
      <c r="OHY390" s="65"/>
      <c r="OHZ390" s="65"/>
      <c r="OIA390" s="65"/>
      <c r="OIB390" s="65"/>
      <c r="OIC390" s="65"/>
      <c r="OID390" s="65"/>
      <c r="OIE390" s="65"/>
      <c r="OIF390" s="65"/>
      <c r="OIG390" s="65"/>
      <c r="OIH390" s="65"/>
      <c r="OII390" s="65"/>
      <c r="OIJ390" s="65"/>
      <c r="OIK390" s="65"/>
      <c r="OIL390" s="65"/>
      <c r="OIM390" s="65"/>
      <c r="OIN390" s="65"/>
      <c r="OIO390" s="65"/>
      <c r="OIP390" s="65"/>
      <c r="OIQ390" s="65"/>
      <c r="OIR390" s="65"/>
      <c r="OIS390" s="65"/>
      <c r="OIT390" s="65"/>
      <c r="OIU390" s="65"/>
      <c r="OIV390" s="65"/>
      <c r="OIW390" s="65"/>
      <c r="OIX390" s="65"/>
      <c r="OIY390" s="65"/>
      <c r="OIZ390" s="65"/>
      <c r="OJA390" s="65"/>
      <c r="OJB390" s="65"/>
      <c r="OJC390" s="65"/>
      <c r="OJD390" s="65"/>
      <c r="OJE390" s="65"/>
      <c r="OJF390" s="65"/>
      <c r="OJG390" s="65"/>
      <c r="OJH390" s="65"/>
      <c r="OJI390" s="65"/>
      <c r="OJJ390" s="65"/>
      <c r="OJK390" s="65"/>
      <c r="OJL390" s="65"/>
      <c r="OJM390" s="65"/>
      <c r="OJN390" s="65"/>
      <c r="OJO390" s="65"/>
      <c r="OJP390" s="65"/>
      <c r="OJQ390" s="65"/>
      <c r="OJR390" s="65"/>
      <c r="OJS390" s="65"/>
      <c r="OJT390" s="65"/>
      <c r="OJU390" s="65"/>
      <c r="OJV390" s="65"/>
      <c r="OJW390" s="65"/>
      <c r="OJX390" s="65"/>
      <c r="OJY390" s="65"/>
      <c r="OJZ390" s="65"/>
      <c r="OKA390" s="65"/>
      <c r="OKB390" s="65"/>
      <c r="OKC390" s="65"/>
      <c r="OKD390" s="65"/>
      <c r="OKE390" s="65"/>
      <c r="OKF390" s="65"/>
      <c r="OKG390" s="65"/>
      <c r="OKH390" s="65"/>
      <c r="OKI390" s="65"/>
      <c r="OKJ390" s="65"/>
      <c r="OKK390" s="65"/>
      <c r="OKL390" s="65"/>
      <c r="OKM390" s="65"/>
      <c r="OKN390" s="65"/>
      <c r="OKO390" s="65"/>
      <c r="OKP390" s="65"/>
      <c r="OKQ390" s="65"/>
      <c r="OKR390" s="65"/>
      <c r="OKS390" s="65"/>
      <c r="OKT390" s="65"/>
      <c r="OKU390" s="65"/>
      <c r="OKV390" s="65"/>
      <c r="OKW390" s="65"/>
      <c r="OKX390" s="65"/>
      <c r="OKY390" s="65"/>
      <c r="OKZ390" s="65"/>
      <c r="OLA390" s="65"/>
      <c r="OLB390" s="65"/>
      <c r="OLC390" s="65"/>
      <c r="OLD390" s="65"/>
      <c r="OLE390" s="65"/>
      <c r="OLF390" s="65"/>
      <c r="OLG390" s="65"/>
      <c r="OLH390" s="65"/>
      <c r="OLI390" s="65"/>
      <c r="OLJ390" s="65"/>
      <c r="OLK390" s="65"/>
      <c r="OLL390" s="65"/>
      <c r="OLM390" s="65"/>
      <c r="OLN390" s="65"/>
      <c r="OLO390" s="65"/>
      <c r="OLP390" s="65"/>
      <c r="OLQ390" s="65"/>
      <c r="OLR390" s="65"/>
      <c r="OLS390" s="65"/>
      <c r="OLT390" s="65"/>
      <c r="OLU390" s="65"/>
      <c r="OLV390" s="65"/>
      <c r="OLW390" s="65"/>
      <c r="OLX390" s="65"/>
      <c r="OLY390" s="65"/>
      <c r="OLZ390" s="65"/>
      <c r="OMA390" s="65"/>
      <c r="OMB390" s="65"/>
      <c r="OMC390" s="65"/>
      <c r="OMD390" s="65"/>
      <c r="OME390" s="65"/>
      <c r="OMF390" s="65"/>
      <c r="OMG390" s="65"/>
      <c r="OMH390" s="65"/>
      <c r="OMI390" s="65"/>
      <c r="OMJ390" s="65"/>
      <c r="OMK390" s="65"/>
      <c r="OML390" s="65"/>
      <c r="OMM390" s="65"/>
      <c r="OMN390" s="65"/>
      <c r="OMO390" s="65"/>
      <c r="OMP390" s="65"/>
      <c r="OMQ390" s="65"/>
      <c r="OMR390" s="65"/>
      <c r="OMS390" s="65"/>
      <c r="OMT390" s="65"/>
      <c r="OMU390" s="65"/>
      <c r="OMV390" s="65"/>
      <c r="OMW390" s="65"/>
      <c r="OMX390" s="65"/>
      <c r="OMY390" s="65"/>
      <c r="OMZ390" s="65"/>
      <c r="ONA390" s="65"/>
      <c r="ONB390" s="65"/>
      <c r="ONC390" s="65"/>
      <c r="OND390" s="65"/>
      <c r="ONE390" s="65"/>
      <c r="ONF390" s="65"/>
      <c r="ONG390" s="65"/>
      <c r="ONH390" s="65"/>
      <c r="ONI390" s="65"/>
      <c r="ONJ390" s="65"/>
      <c r="ONK390" s="65"/>
      <c r="ONL390" s="65"/>
      <c r="ONM390" s="65"/>
      <c r="ONN390" s="65"/>
      <c r="ONO390" s="65"/>
      <c r="ONP390" s="65"/>
      <c r="ONQ390" s="65"/>
      <c r="ONR390" s="65"/>
      <c r="ONS390" s="65"/>
      <c r="ONT390" s="65"/>
      <c r="ONU390" s="65"/>
      <c r="ONV390" s="65"/>
      <c r="ONW390" s="65"/>
      <c r="ONX390" s="65"/>
      <c r="ONY390" s="65"/>
      <c r="ONZ390" s="65"/>
      <c r="OOA390" s="65"/>
      <c r="OOB390" s="65"/>
      <c r="OOC390" s="65"/>
      <c r="OOD390" s="65"/>
      <c r="OOE390" s="65"/>
      <c r="OOF390" s="65"/>
      <c r="OOG390" s="65"/>
      <c r="OOH390" s="65"/>
      <c r="OOI390" s="65"/>
      <c r="OOJ390" s="65"/>
      <c r="OOK390" s="65"/>
      <c r="OOL390" s="65"/>
      <c r="OOM390" s="65"/>
      <c r="OON390" s="65"/>
      <c r="OOO390" s="65"/>
      <c r="OOP390" s="65"/>
      <c r="OOQ390" s="65"/>
      <c r="OOR390" s="65"/>
      <c r="OOS390" s="65"/>
      <c r="OOT390" s="65"/>
      <c r="OOU390" s="65"/>
      <c r="OOV390" s="65"/>
      <c r="OOW390" s="65"/>
      <c r="OOX390" s="65"/>
      <c r="OOY390" s="65"/>
      <c r="OOZ390" s="65"/>
      <c r="OPA390" s="65"/>
      <c r="OPB390" s="65"/>
      <c r="OPC390" s="65"/>
      <c r="OPD390" s="65"/>
      <c r="OPE390" s="65"/>
      <c r="OPF390" s="65"/>
      <c r="OPG390" s="65"/>
      <c r="OPH390" s="65"/>
      <c r="OPI390" s="65"/>
      <c r="OPJ390" s="65"/>
      <c r="OPK390" s="65"/>
      <c r="OPL390" s="65"/>
      <c r="OPM390" s="65"/>
      <c r="OPN390" s="65"/>
      <c r="OPO390" s="65"/>
      <c r="OPP390" s="65"/>
      <c r="OPQ390" s="65"/>
      <c r="OPR390" s="65"/>
      <c r="OPS390" s="65"/>
      <c r="OPT390" s="65"/>
      <c r="OPU390" s="65"/>
      <c r="OPV390" s="65"/>
      <c r="OPW390" s="65"/>
      <c r="OPX390" s="65"/>
      <c r="OPY390" s="65"/>
      <c r="OPZ390" s="65"/>
      <c r="OQA390" s="65"/>
      <c r="OQB390" s="65"/>
      <c r="OQC390" s="65"/>
      <c r="OQD390" s="65"/>
      <c r="OQE390" s="65"/>
      <c r="OQF390" s="65"/>
      <c r="OQG390" s="65"/>
      <c r="OQH390" s="65"/>
      <c r="OQI390" s="65"/>
      <c r="OQJ390" s="65"/>
      <c r="OQK390" s="65"/>
      <c r="OQL390" s="65"/>
      <c r="OQM390" s="65"/>
      <c r="OQN390" s="65"/>
      <c r="OQO390" s="65"/>
      <c r="OQP390" s="65"/>
      <c r="OQQ390" s="65"/>
      <c r="OQR390" s="65"/>
      <c r="OQS390" s="65"/>
      <c r="OQT390" s="65"/>
      <c r="OQU390" s="65"/>
      <c r="OQV390" s="65"/>
      <c r="OQW390" s="65"/>
      <c r="OQX390" s="65"/>
      <c r="OQY390" s="65"/>
      <c r="OQZ390" s="65"/>
      <c r="ORA390" s="65"/>
      <c r="ORB390" s="65"/>
      <c r="ORC390" s="65"/>
      <c r="ORD390" s="65"/>
      <c r="ORE390" s="65"/>
      <c r="ORF390" s="65"/>
      <c r="ORG390" s="65"/>
      <c r="ORH390" s="65"/>
      <c r="ORI390" s="65"/>
      <c r="ORJ390" s="65"/>
      <c r="ORK390" s="65"/>
      <c r="ORL390" s="65"/>
      <c r="ORM390" s="65"/>
      <c r="ORN390" s="65"/>
      <c r="ORO390" s="65"/>
      <c r="ORP390" s="65"/>
      <c r="ORQ390" s="65"/>
      <c r="ORR390" s="65"/>
      <c r="ORS390" s="65"/>
      <c r="ORT390" s="65"/>
      <c r="ORU390" s="65"/>
      <c r="ORV390" s="65"/>
      <c r="ORW390" s="65"/>
      <c r="ORX390" s="65"/>
      <c r="ORY390" s="65"/>
      <c r="ORZ390" s="65"/>
      <c r="OSA390" s="65"/>
      <c r="OSB390" s="65"/>
      <c r="OSC390" s="65"/>
      <c r="OSD390" s="65"/>
      <c r="OSE390" s="65"/>
      <c r="OSF390" s="65"/>
      <c r="OSG390" s="65"/>
      <c r="OSH390" s="65"/>
      <c r="OSI390" s="65"/>
      <c r="OSJ390" s="65"/>
      <c r="OSK390" s="65"/>
      <c r="OSL390" s="65"/>
      <c r="OSM390" s="65"/>
      <c r="OSN390" s="65"/>
      <c r="OSO390" s="65"/>
      <c r="OSP390" s="65"/>
      <c r="OSQ390" s="65"/>
      <c r="OSR390" s="65"/>
      <c r="OSS390" s="65"/>
      <c r="OST390" s="65"/>
      <c r="OSU390" s="65"/>
      <c r="OSV390" s="65"/>
      <c r="OSW390" s="65"/>
      <c r="OSX390" s="65"/>
      <c r="OSY390" s="65"/>
      <c r="OSZ390" s="65"/>
      <c r="OTA390" s="65"/>
      <c r="OTB390" s="65"/>
      <c r="OTC390" s="65"/>
      <c r="OTD390" s="65"/>
      <c r="OTE390" s="65"/>
      <c r="OTF390" s="65"/>
      <c r="OTG390" s="65"/>
      <c r="OTH390" s="65"/>
      <c r="OTI390" s="65"/>
      <c r="OTJ390" s="65"/>
      <c r="OTK390" s="65"/>
      <c r="OTL390" s="65"/>
      <c r="OTM390" s="65"/>
      <c r="OTN390" s="65"/>
      <c r="OTO390" s="65"/>
      <c r="OTP390" s="65"/>
      <c r="OTQ390" s="65"/>
      <c r="OTR390" s="65"/>
      <c r="OTS390" s="65"/>
      <c r="OTT390" s="65"/>
      <c r="OTU390" s="65"/>
      <c r="OTV390" s="65"/>
      <c r="OTW390" s="65"/>
      <c r="OTX390" s="65"/>
      <c r="OTY390" s="65"/>
      <c r="OTZ390" s="65"/>
      <c r="OUA390" s="65"/>
      <c r="OUB390" s="65"/>
      <c r="OUC390" s="65"/>
      <c r="OUD390" s="65"/>
      <c r="OUE390" s="65"/>
      <c r="OUF390" s="65"/>
      <c r="OUG390" s="65"/>
      <c r="OUH390" s="65"/>
      <c r="OUI390" s="65"/>
      <c r="OUJ390" s="65"/>
      <c r="OUK390" s="65"/>
      <c r="OUL390" s="65"/>
      <c r="OUM390" s="65"/>
      <c r="OUN390" s="65"/>
      <c r="OUO390" s="65"/>
      <c r="OUP390" s="65"/>
      <c r="OUQ390" s="65"/>
      <c r="OUR390" s="65"/>
      <c r="OUS390" s="65"/>
      <c r="OUT390" s="65"/>
      <c r="OUU390" s="65"/>
      <c r="OUV390" s="65"/>
      <c r="OUW390" s="65"/>
      <c r="OUX390" s="65"/>
      <c r="OUY390" s="65"/>
      <c r="OUZ390" s="65"/>
      <c r="OVA390" s="65"/>
      <c r="OVB390" s="65"/>
      <c r="OVC390" s="65"/>
      <c r="OVD390" s="65"/>
      <c r="OVE390" s="65"/>
      <c r="OVF390" s="65"/>
      <c r="OVG390" s="65"/>
      <c r="OVH390" s="65"/>
      <c r="OVI390" s="65"/>
      <c r="OVJ390" s="65"/>
      <c r="OVK390" s="65"/>
      <c r="OVL390" s="65"/>
      <c r="OVM390" s="65"/>
      <c r="OVN390" s="65"/>
      <c r="OVO390" s="65"/>
      <c r="OVP390" s="65"/>
      <c r="OVQ390" s="65"/>
      <c r="OVR390" s="65"/>
      <c r="OVS390" s="65"/>
      <c r="OVT390" s="65"/>
      <c r="OVU390" s="65"/>
      <c r="OVV390" s="65"/>
      <c r="OVW390" s="65"/>
      <c r="OVX390" s="65"/>
      <c r="OVY390" s="65"/>
      <c r="OVZ390" s="65"/>
      <c r="OWA390" s="65"/>
      <c r="OWB390" s="65"/>
      <c r="OWC390" s="65"/>
      <c r="OWD390" s="65"/>
      <c r="OWE390" s="65"/>
      <c r="OWF390" s="65"/>
      <c r="OWG390" s="65"/>
      <c r="OWH390" s="65"/>
      <c r="OWI390" s="65"/>
      <c r="OWJ390" s="65"/>
      <c r="OWK390" s="65"/>
      <c r="OWL390" s="65"/>
      <c r="OWM390" s="65"/>
      <c r="OWN390" s="65"/>
      <c r="OWO390" s="65"/>
      <c r="OWP390" s="65"/>
      <c r="OWQ390" s="65"/>
      <c r="OWR390" s="65"/>
      <c r="OWS390" s="65"/>
      <c r="OWT390" s="65"/>
      <c r="OWU390" s="65"/>
      <c r="OWV390" s="65"/>
      <c r="OWW390" s="65"/>
      <c r="OWX390" s="65"/>
      <c r="OWY390" s="65"/>
      <c r="OWZ390" s="65"/>
      <c r="OXA390" s="65"/>
      <c r="OXB390" s="65"/>
      <c r="OXC390" s="65"/>
      <c r="OXD390" s="65"/>
      <c r="OXE390" s="65"/>
      <c r="OXF390" s="65"/>
      <c r="OXG390" s="65"/>
      <c r="OXH390" s="65"/>
      <c r="OXI390" s="65"/>
      <c r="OXJ390" s="65"/>
      <c r="OXK390" s="65"/>
      <c r="OXL390" s="65"/>
      <c r="OXM390" s="65"/>
      <c r="OXN390" s="65"/>
      <c r="OXO390" s="65"/>
      <c r="OXP390" s="65"/>
      <c r="OXQ390" s="65"/>
      <c r="OXR390" s="65"/>
      <c r="OXS390" s="65"/>
      <c r="OXT390" s="65"/>
      <c r="OXU390" s="65"/>
      <c r="OXV390" s="65"/>
      <c r="OXW390" s="65"/>
      <c r="OXX390" s="65"/>
      <c r="OXY390" s="65"/>
      <c r="OXZ390" s="65"/>
      <c r="OYA390" s="65"/>
      <c r="OYB390" s="65"/>
      <c r="OYC390" s="65"/>
      <c r="OYD390" s="65"/>
      <c r="OYE390" s="65"/>
      <c r="OYF390" s="65"/>
      <c r="OYG390" s="65"/>
      <c r="OYH390" s="65"/>
      <c r="OYI390" s="65"/>
      <c r="OYJ390" s="65"/>
      <c r="OYK390" s="65"/>
      <c r="OYL390" s="65"/>
      <c r="OYM390" s="65"/>
      <c r="OYN390" s="65"/>
      <c r="OYO390" s="65"/>
      <c r="OYP390" s="65"/>
      <c r="OYQ390" s="65"/>
      <c r="OYR390" s="65"/>
      <c r="OYS390" s="65"/>
      <c r="OYT390" s="65"/>
      <c r="OYU390" s="65"/>
      <c r="OYV390" s="65"/>
      <c r="OYW390" s="65"/>
      <c r="OYX390" s="65"/>
      <c r="OYY390" s="65"/>
      <c r="OYZ390" s="65"/>
      <c r="OZA390" s="65"/>
      <c r="OZB390" s="65"/>
      <c r="OZC390" s="65"/>
      <c r="OZD390" s="65"/>
      <c r="OZE390" s="65"/>
      <c r="OZF390" s="65"/>
      <c r="OZG390" s="65"/>
      <c r="OZH390" s="65"/>
      <c r="OZI390" s="65"/>
      <c r="OZJ390" s="65"/>
      <c r="OZK390" s="65"/>
      <c r="OZL390" s="65"/>
      <c r="OZM390" s="65"/>
      <c r="OZN390" s="65"/>
      <c r="OZO390" s="65"/>
      <c r="OZP390" s="65"/>
      <c r="OZQ390" s="65"/>
      <c r="OZR390" s="65"/>
      <c r="OZS390" s="65"/>
      <c r="OZT390" s="65"/>
      <c r="OZU390" s="65"/>
      <c r="OZV390" s="65"/>
      <c r="OZW390" s="65"/>
      <c r="OZX390" s="65"/>
      <c r="OZY390" s="65"/>
      <c r="OZZ390" s="65"/>
      <c r="PAA390" s="65"/>
      <c r="PAB390" s="65"/>
      <c r="PAC390" s="65"/>
      <c r="PAD390" s="65"/>
      <c r="PAE390" s="65"/>
      <c r="PAF390" s="65"/>
      <c r="PAG390" s="65"/>
      <c r="PAH390" s="65"/>
      <c r="PAI390" s="65"/>
      <c r="PAJ390" s="65"/>
      <c r="PAK390" s="65"/>
      <c r="PAL390" s="65"/>
      <c r="PAM390" s="65"/>
      <c r="PAN390" s="65"/>
      <c r="PAO390" s="65"/>
      <c r="PAP390" s="65"/>
      <c r="PAQ390" s="65"/>
      <c r="PAR390" s="65"/>
      <c r="PAS390" s="65"/>
      <c r="PAT390" s="65"/>
      <c r="PAU390" s="65"/>
      <c r="PAV390" s="65"/>
      <c r="PAW390" s="65"/>
      <c r="PAX390" s="65"/>
      <c r="PAY390" s="65"/>
      <c r="PAZ390" s="65"/>
      <c r="PBA390" s="65"/>
      <c r="PBB390" s="65"/>
      <c r="PBC390" s="65"/>
      <c r="PBD390" s="65"/>
      <c r="PBE390" s="65"/>
      <c r="PBF390" s="65"/>
      <c r="PBG390" s="65"/>
      <c r="PBH390" s="65"/>
      <c r="PBI390" s="65"/>
      <c r="PBJ390" s="65"/>
      <c r="PBK390" s="65"/>
      <c r="PBL390" s="65"/>
      <c r="PBM390" s="65"/>
      <c r="PBN390" s="65"/>
      <c r="PBO390" s="65"/>
      <c r="PBP390" s="65"/>
      <c r="PBQ390" s="65"/>
      <c r="PBR390" s="65"/>
      <c r="PBS390" s="65"/>
      <c r="PBT390" s="65"/>
      <c r="PBU390" s="65"/>
      <c r="PBV390" s="65"/>
      <c r="PBW390" s="65"/>
      <c r="PBX390" s="65"/>
      <c r="PBY390" s="65"/>
      <c r="PBZ390" s="65"/>
      <c r="PCA390" s="65"/>
      <c r="PCB390" s="65"/>
      <c r="PCC390" s="65"/>
      <c r="PCD390" s="65"/>
      <c r="PCE390" s="65"/>
      <c r="PCF390" s="65"/>
      <c r="PCG390" s="65"/>
      <c r="PCH390" s="65"/>
      <c r="PCI390" s="65"/>
      <c r="PCJ390" s="65"/>
      <c r="PCK390" s="65"/>
      <c r="PCL390" s="65"/>
      <c r="PCM390" s="65"/>
      <c r="PCN390" s="65"/>
      <c r="PCO390" s="65"/>
      <c r="PCP390" s="65"/>
      <c r="PCQ390" s="65"/>
      <c r="PCR390" s="65"/>
      <c r="PCS390" s="65"/>
      <c r="PCT390" s="65"/>
      <c r="PCU390" s="65"/>
      <c r="PCV390" s="65"/>
      <c r="PCW390" s="65"/>
      <c r="PCX390" s="65"/>
      <c r="PCY390" s="65"/>
      <c r="PCZ390" s="65"/>
      <c r="PDA390" s="65"/>
      <c r="PDB390" s="65"/>
      <c r="PDC390" s="65"/>
      <c r="PDD390" s="65"/>
      <c r="PDE390" s="65"/>
      <c r="PDF390" s="65"/>
      <c r="PDG390" s="65"/>
      <c r="PDH390" s="65"/>
      <c r="PDI390" s="65"/>
      <c r="PDJ390" s="65"/>
      <c r="PDK390" s="65"/>
      <c r="PDL390" s="65"/>
      <c r="PDM390" s="65"/>
      <c r="PDN390" s="65"/>
      <c r="PDO390" s="65"/>
      <c r="PDP390" s="65"/>
      <c r="PDQ390" s="65"/>
      <c r="PDR390" s="65"/>
      <c r="PDS390" s="65"/>
      <c r="PDT390" s="65"/>
      <c r="PDU390" s="65"/>
      <c r="PDV390" s="65"/>
      <c r="PDW390" s="65"/>
      <c r="PDX390" s="65"/>
      <c r="PDY390" s="65"/>
      <c r="PDZ390" s="65"/>
      <c r="PEA390" s="65"/>
      <c r="PEB390" s="65"/>
      <c r="PEC390" s="65"/>
      <c r="PED390" s="65"/>
      <c r="PEE390" s="65"/>
      <c r="PEF390" s="65"/>
      <c r="PEG390" s="65"/>
      <c r="PEH390" s="65"/>
      <c r="PEI390" s="65"/>
      <c r="PEJ390" s="65"/>
      <c r="PEK390" s="65"/>
      <c r="PEL390" s="65"/>
      <c r="PEM390" s="65"/>
      <c r="PEN390" s="65"/>
      <c r="PEO390" s="65"/>
      <c r="PEP390" s="65"/>
      <c r="PEQ390" s="65"/>
      <c r="PER390" s="65"/>
      <c r="PES390" s="65"/>
      <c r="PET390" s="65"/>
      <c r="PEU390" s="65"/>
      <c r="PEV390" s="65"/>
      <c r="PEW390" s="65"/>
      <c r="PEX390" s="65"/>
      <c r="PEY390" s="65"/>
      <c r="PEZ390" s="65"/>
      <c r="PFA390" s="65"/>
      <c r="PFB390" s="65"/>
      <c r="PFC390" s="65"/>
      <c r="PFD390" s="65"/>
      <c r="PFE390" s="65"/>
      <c r="PFF390" s="65"/>
      <c r="PFG390" s="65"/>
      <c r="PFH390" s="65"/>
      <c r="PFI390" s="65"/>
      <c r="PFJ390" s="65"/>
      <c r="PFK390" s="65"/>
      <c r="PFL390" s="65"/>
      <c r="PFM390" s="65"/>
      <c r="PFN390" s="65"/>
      <c r="PFO390" s="65"/>
      <c r="PFP390" s="65"/>
      <c r="PFQ390" s="65"/>
      <c r="PFR390" s="65"/>
      <c r="PFS390" s="65"/>
      <c r="PFT390" s="65"/>
      <c r="PFU390" s="65"/>
      <c r="PFV390" s="65"/>
      <c r="PFW390" s="65"/>
      <c r="PFX390" s="65"/>
      <c r="PFY390" s="65"/>
      <c r="PFZ390" s="65"/>
      <c r="PGA390" s="65"/>
      <c r="PGB390" s="65"/>
      <c r="PGC390" s="65"/>
      <c r="PGD390" s="65"/>
      <c r="PGE390" s="65"/>
      <c r="PGF390" s="65"/>
      <c r="PGG390" s="65"/>
      <c r="PGH390" s="65"/>
      <c r="PGI390" s="65"/>
      <c r="PGJ390" s="65"/>
      <c r="PGK390" s="65"/>
      <c r="PGL390" s="65"/>
      <c r="PGM390" s="65"/>
      <c r="PGN390" s="65"/>
      <c r="PGO390" s="65"/>
      <c r="PGP390" s="65"/>
      <c r="PGQ390" s="65"/>
      <c r="PGR390" s="65"/>
      <c r="PGS390" s="65"/>
      <c r="PGT390" s="65"/>
      <c r="PGU390" s="65"/>
      <c r="PGV390" s="65"/>
      <c r="PGW390" s="65"/>
      <c r="PGX390" s="65"/>
      <c r="PGY390" s="65"/>
      <c r="PGZ390" s="65"/>
      <c r="PHA390" s="65"/>
      <c r="PHB390" s="65"/>
      <c r="PHC390" s="65"/>
      <c r="PHD390" s="65"/>
      <c r="PHE390" s="65"/>
      <c r="PHF390" s="65"/>
      <c r="PHG390" s="65"/>
      <c r="PHH390" s="65"/>
      <c r="PHI390" s="65"/>
      <c r="PHJ390" s="65"/>
      <c r="PHK390" s="65"/>
      <c r="PHL390" s="65"/>
      <c r="PHM390" s="65"/>
      <c r="PHN390" s="65"/>
      <c r="PHO390" s="65"/>
      <c r="PHP390" s="65"/>
      <c r="PHQ390" s="65"/>
      <c r="PHR390" s="65"/>
      <c r="PHS390" s="65"/>
      <c r="PHT390" s="65"/>
      <c r="PHU390" s="65"/>
      <c r="PHV390" s="65"/>
      <c r="PHW390" s="65"/>
      <c r="PHX390" s="65"/>
      <c r="PHY390" s="65"/>
      <c r="PHZ390" s="65"/>
      <c r="PIA390" s="65"/>
      <c r="PIB390" s="65"/>
      <c r="PIC390" s="65"/>
      <c r="PID390" s="65"/>
      <c r="PIE390" s="65"/>
      <c r="PIF390" s="65"/>
      <c r="PIG390" s="65"/>
      <c r="PIH390" s="65"/>
      <c r="PII390" s="65"/>
      <c r="PIJ390" s="65"/>
      <c r="PIK390" s="65"/>
      <c r="PIL390" s="65"/>
      <c r="PIM390" s="65"/>
      <c r="PIN390" s="65"/>
      <c r="PIO390" s="65"/>
      <c r="PIP390" s="65"/>
      <c r="PIQ390" s="65"/>
      <c r="PIR390" s="65"/>
      <c r="PIS390" s="65"/>
      <c r="PIT390" s="65"/>
      <c r="PIU390" s="65"/>
      <c r="PIV390" s="65"/>
      <c r="PIW390" s="65"/>
      <c r="PIX390" s="65"/>
      <c r="PIY390" s="65"/>
      <c r="PIZ390" s="65"/>
      <c r="PJA390" s="65"/>
      <c r="PJB390" s="65"/>
      <c r="PJC390" s="65"/>
      <c r="PJD390" s="65"/>
      <c r="PJE390" s="65"/>
      <c r="PJF390" s="65"/>
      <c r="PJG390" s="65"/>
      <c r="PJH390" s="65"/>
      <c r="PJI390" s="65"/>
      <c r="PJJ390" s="65"/>
      <c r="PJK390" s="65"/>
      <c r="PJL390" s="65"/>
      <c r="PJM390" s="65"/>
      <c r="PJN390" s="65"/>
      <c r="PJO390" s="65"/>
      <c r="PJP390" s="65"/>
      <c r="PJQ390" s="65"/>
      <c r="PJR390" s="65"/>
      <c r="PJS390" s="65"/>
      <c r="PJT390" s="65"/>
      <c r="PJU390" s="65"/>
      <c r="PJV390" s="65"/>
      <c r="PJW390" s="65"/>
      <c r="PJX390" s="65"/>
      <c r="PJY390" s="65"/>
      <c r="PJZ390" s="65"/>
      <c r="PKA390" s="65"/>
      <c r="PKB390" s="65"/>
      <c r="PKC390" s="65"/>
      <c r="PKD390" s="65"/>
      <c r="PKE390" s="65"/>
      <c r="PKF390" s="65"/>
      <c r="PKG390" s="65"/>
      <c r="PKH390" s="65"/>
      <c r="PKI390" s="65"/>
      <c r="PKJ390" s="65"/>
      <c r="PKK390" s="65"/>
      <c r="PKL390" s="65"/>
      <c r="PKM390" s="65"/>
      <c r="PKN390" s="65"/>
      <c r="PKO390" s="65"/>
      <c r="PKP390" s="65"/>
      <c r="PKQ390" s="65"/>
      <c r="PKR390" s="65"/>
      <c r="PKS390" s="65"/>
      <c r="PKT390" s="65"/>
      <c r="PKU390" s="65"/>
      <c r="PKV390" s="65"/>
      <c r="PKW390" s="65"/>
      <c r="PKX390" s="65"/>
      <c r="PKY390" s="65"/>
      <c r="PKZ390" s="65"/>
      <c r="PLA390" s="65"/>
      <c r="PLB390" s="65"/>
      <c r="PLC390" s="65"/>
      <c r="PLD390" s="65"/>
      <c r="PLE390" s="65"/>
      <c r="PLF390" s="65"/>
      <c r="PLG390" s="65"/>
      <c r="PLH390" s="65"/>
      <c r="PLI390" s="65"/>
      <c r="PLJ390" s="65"/>
      <c r="PLK390" s="65"/>
      <c r="PLL390" s="65"/>
      <c r="PLM390" s="65"/>
      <c r="PLN390" s="65"/>
      <c r="PLO390" s="65"/>
      <c r="PLP390" s="65"/>
      <c r="PLQ390" s="65"/>
      <c r="PLR390" s="65"/>
      <c r="PLS390" s="65"/>
      <c r="PLT390" s="65"/>
      <c r="PLU390" s="65"/>
      <c r="PLV390" s="65"/>
      <c r="PLW390" s="65"/>
      <c r="PLX390" s="65"/>
      <c r="PLY390" s="65"/>
      <c r="PLZ390" s="65"/>
      <c r="PMA390" s="65"/>
      <c r="PMB390" s="65"/>
      <c r="PMC390" s="65"/>
      <c r="PMD390" s="65"/>
      <c r="PME390" s="65"/>
      <c r="PMF390" s="65"/>
      <c r="PMG390" s="65"/>
      <c r="PMH390" s="65"/>
      <c r="PMI390" s="65"/>
      <c r="PMJ390" s="65"/>
      <c r="PMK390" s="65"/>
      <c r="PML390" s="65"/>
      <c r="PMM390" s="65"/>
      <c r="PMN390" s="65"/>
      <c r="PMO390" s="65"/>
      <c r="PMP390" s="65"/>
      <c r="PMQ390" s="65"/>
      <c r="PMR390" s="65"/>
      <c r="PMS390" s="65"/>
      <c r="PMT390" s="65"/>
      <c r="PMU390" s="65"/>
      <c r="PMV390" s="65"/>
      <c r="PMW390" s="65"/>
      <c r="PMX390" s="65"/>
      <c r="PMY390" s="65"/>
      <c r="PMZ390" s="65"/>
      <c r="PNA390" s="65"/>
      <c r="PNB390" s="65"/>
      <c r="PNC390" s="65"/>
      <c r="PND390" s="65"/>
      <c r="PNE390" s="65"/>
      <c r="PNF390" s="65"/>
      <c r="PNG390" s="65"/>
      <c r="PNH390" s="65"/>
      <c r="PNI390" s="65"/>
      <c r="PNJ390" s="65"/>
      <c r="PNK390" s="65"/>
      <c r="PNL390" s="65"/>
      <c r="PNM390" s="65"/>
      <c r="PNN390" s="65"/>
      <c r="PNO390" s="65"/>
      <c r="PNP390" s="65"/>
      <c r="PNQ390" s="65"/>
      <c r="PNR390" s="65"/>
      <c r="PNS390" s="65"/>
      <c r="PNT390" s="65"/>
      <c r="PNU390" s="65"/>
      <c r="PNV390" s="65"/>
      <c r="PNW390" s="65"/>
      <c r="PNX390" s="65"/>
      <c r="PNY390" s="65"/>
      <c r="PNZ390" s="65"/>
      <c r="POA390" s="65"/>
      <c r="POB390" s="65"/>
      <c r="POC390" s="65"/>
      <c r="POD390" s="65"/>
      <c r="POE390" s="65"/>
      <c r="POF390" s="65"/>
      <c r="POG390" s="65"/>
      <c r="POH390" s="65"/>
      <c r="POI390" s="65"/>
      <c r="POJ390" s="65"/>
      <c r="POK390" s="65"/>
      <c r="POL390" s="65"/>
      <c r="POM390" s="65"/>
      <c r="PON390" s="65"/>
      <c r="POO390" s="65"/>
      <c r="POP390" s="65"/>
      <c r="POQ390" s="65"/>
      <c r="POR390" s="65"/>
      <c r="POS390" s="65"/>
      <c r="POT390" s="65"/>
      <c r="POU390" s="65"/>
      <c r="POV390" s="65"/>
      <c r="POW390" s="65"/>
      <c r="POX390" s="65"/>
      <c r="POY390" s="65"/>
      <c r="POZ390" s="65"/>
      <c r="PPA390" s="65"/>
      <c r="PPB390" s="65"/>
      <c r="PPC390" s="65"/>
      <c r="PPD390" s="65"/>
      <c r="PPE390" s="65"/>
      <c r="PPF390" s="65"/>
      <c r="PPG390" s="65"/>
      <c r="PPH390" s="65"/>
      <c r="PPI390" s="65"/>
      <c r="PPJ390" s="65"/>
      <c r="PPK390" s="65"/>
      <c r="PPL390" s="65"/>
      <c r="PPM390" s="65"/>
      <c r="PPN390" s="65"/>
      <c r="PPO390" s="65"/>
      <c r="PPP390" s="65"/>
      <c r="PPQ390" s="65"/>
      <c r="PPR390" s="65"/>
      <c r="PPS390" s="65"/>
      <c r="PPT390" s="65"/>
      <c r="PPU390" s="65"/>
      <c r="PPV390" s="65"/>
      <c r="PPW390" s="65"/>
      <c r="PPX390" s="65"/>
      <c r="PPY390" s="65"/>
      <c r="PPZ390" s="65"/>
      <c r="PQA390" s="65"/>
      <c r="PQB390" s="65"/>
      <c r="PQC390" s="65"/>
      <c r="PQD390" s="65"/>
      <c r="PQE390" s="65"/>
      <c r="PQF390" s="65"/>
      <c r="PQG390" s="65"/>
      <c r="PQH390" s="65"/>
      <c r="PQI390" s="65"/>
      <c r="PQJ390" s="65"/>
      <c r="PQK390" s="65"/>
      <c r="PQL390" s="65"/>
      <c r="PQM390" s="65"/>
      <c r="PQN390" s="65"/>
      <c r="PQO390" s="65"/>
      <c r="PQP390" s="65"/>
      <c r="PQQ390" s="65"/>
      <c r="PQR390" s="65"/>
      <c r="PQS390" s="65"/>
      <c r="PQT390" s="65"/>
      <c r="PQU390" s="65"/>
      <c r="PQV390" s="65"/>
      <c r="PQW390" s="65"/>
      <c r="PQX390" s="65"/>
      <c r="PQY390" s="65"/>
      <c r="PQZ390" s="65"/>
      <c r="PRA390" s="65"/>
      <c r="PRB390" s="65"/>
      <c r="PRC390" s="65"/>
      <c r="PRD390" s="65"/>
      <c r="PRE390" s="65"/>
      <c r="PRF390" s="65"/>
      <c r="PRG390" s="65"/>
      <c r="PRH390" s="65"/>
      <c r="PRI390" s="65"/>
      <c r="PRJ390" s="65"/>
      <c r="PRK390" s="65"/>
      <c r="PRL390" s="65"/>
      <c r="PRM390" s="65"/>
      <c r="PRN390" s="65"/>
      <c r="PRO390" s="65"/>
      <c r="PRP390" s="65"/>
      <c r="PRQ390" s="65"/>
      <c r="PRR390" s="65"/>
      <c r="PRS390" s="65"/>
      <c r="PRT390" s="65"/>
      <c r="PRU390" s="65"/>
      <c r="PRV390" s="65"/>
      <c r="PRW390" s="65"/>
      <c r="PRX390" s="65"/>
      <c r="PRY390" s="65"/>
      <c r="PRZ390" s="65"/>
      <c r="PSA390" s="65"/>
      <c r="PSB390" s="65"/>
      <c r="PSC390" s="65"/>
      <c r="PSD390" s="65"/>
      <c r="PSE390" s="65"/>
      <c r="PSF390" s="65"/>
      <c r="PSG390" s="65"/>
      <c r="PSH390" s="65"/>
      <c r="PSI390" s="65"/>
      <c r="PSJ390" s="65"/>
      <c r="PSK390" s="65"/>
      <c r="PSL390" s="65"/>
      <c r="PSM390" s="65"/>
      <c r="PSN390" s="65"/>
      <c r="PSO390" s="65"/>
      <c r="PSP390" s="65"/>
      <c r="PSQ390" s="65"/>
      <c r="PSR390" s="65"/>
      <c r="PSS390" s="65"/>
      <c r="PST390" s="65"/>
      <c r="PSU390" s="65"/>
      <c r="PSV390" s="65"/>
      <c r="PSW390" s="65"/>
      <c r="PSX390" s="65"/>
      <c r="PSY390" s="65"/>
      <c r="PSZ390" s="65"/>
      <c r="PTA390" s="65"/>
      <c r="PTB390" s="65"/>
      <c r="PTC390" s="65"/>
      <c r="PTD390" s="65"/>
      <c r="PTE390" s="65"/>
      <c r="PTF390" s="65"/>
      <c r="PTG390" s="65"/>
      <c r="PTH390" s="65"/>
      <c r="PTI390" s="65"/>
      <c r="PTJ390" s="65"/>
      <c r="PTK390" s="65"/>
      <c r="PTL390" s="65"/>
      <c r="PTM390" s="65"/>
      <c r="PTN390" s="65"/>
      <c r="PTO390" s="65"/>
      <c r="PTP390" s="65"/>
      <c r="PTQ390" s="65"/>
      <c r="PTR390" s="65"/>
      <c r="PTS390" s="65"/>
      <c r="PTT390" s="65"/>
      <c r="PTU390" s="65"/>
      <c r="PTV390" s="65"/>
      <c r="PTW390" s="65"/>
      <c r="PTX390" s="65"/>
      <c r="PTY390" s="65"/>
      <c r="PTZ390" s="65"/>
      <c r="PUA390" s="65"/>
      <c r="PUB390" s="65"/>
      <c r="PUC390" s="65"/>
      <c r="PUD390" s="65"/>
      <c r="PUE390" s="65"/>
      <c r="PUF390" s="65"/>
      <c r="PUG390" s="65"/>
      <c r="PUH390" s="65"/>
      <c r="PUI390" s="65"/>
      <c r="PUJ390" s="65"/>
      <c r="PUK390" s="65"/>
      <c r="PUL390" s="65"/>
      <c r="PUM390" s="65"/>
      <c r="PUN390" s="65"/>
      <c r="PUO390" s="65"/>
      <c r="PUP390" s="65"/>
      <c r="PUQ390" s="65"/>
      <c r="PUR390" s="65"/>
      <c r="PUS390" s="65"/>
      <c r="PUT390" s="65"/>
      <c r="PUU390" s="65"/>
      <c r="PUV390" s="65"/>
      <c r="PUW390" s="65"/>
      <c r="PUX390" s="65"/>
      <c r="PUY390" s="65"/>
      <c r="PUZ390" s="65"/>
      <c r="PVA390" s="65"/>
      <c r="PVB390" s="65"/>
      <c r="PVC390" s="65"/>
      <c r="PVD390" s="65"/>
      <c r="PVE390" s="65"/>
      <c r="PVF390" s="65"/>
      <c r="PVG390" s="65"/>
      <c r="PVH390" s="65"/>
      <c r="PVI390" s="65"/>
      <c r="PVJ390" s="65"/>
      <c r="PVK390" s="65"/>
      <c r="PVL390" s="65"/>
      <c r="PVM390" s="65"/>
      <c r="PVN390" s="65"/>
      <c r="PVO390" s="65"/>
      <c r="PVP390" s="65"/>
      <c r="PVQ390" s="65"/>
      <c r="PVR390" s="65"/>
      <c r="PVS390" s="65"/>
      <c r="PVT390" s="65"/>
      <c r="PVU390" s="65"/>
      <c r="PVV390" s="65"/>
      <c r="PVW390" s="65"/>
      <c r="PVX390" s="65"/>
      <c r="PVY390" s="65"/>
      <c r="PVZ390" s="65"/>
      <c r="PWA390" s="65"/>
      <c r="PWB390" s="65"/>
      <c r="PWC390" s="65"/>
      <c r="PWD390" s="65"/>
      <c r="PWE390" s="65"/>
      <c r="PWF390" s="65"/>
      <c r="PWG390" s="65"/>
      <c r="PWH390" s="65"/>
      <c r="PWI390" s="65"/>
      <c r="PWJ390" s="65"/>
      <c r="PWK390" s="65"/>
      <c r="PWL390" s="65"/>
      <c r="PWM390" s="65"/>
      <c r="PWN390" s="65"/>
      <c r="PWO390" s="65"/>
      <c r="PWP390" s="65"/>
      <c r="PWQ390" s="65"/>
      <c r="PWR390" s="65"/>
      <c r="PWS390" s="65"/>
      <c r="PWT390" s="65"/>
      <c r="PWU390" s="65"/>
      <c r="PWV390" s="65"/>
      <c r="PWW390" s="65"/>
      <c r="PWX390" s="65"/>
      <c r="PWY390" s="65"/>
      <c r="PWZ390" s="65"/>
      <c r="PXA390" s="65"/>
      <c r="PXB390" s="65"/>
      <c r="PXC390" s="65"/>
      <c r="PXD390" s="65"/>
      <c r="PXE390" s="65"/>
      <c r="PXF390" s="65"/>
      <c r="PXG390" s="65"/>
      <c r="PXH390" s="65"/>
      <c r="PXI390" s="65"/>
      <c r="PXJ390" s="65"/>
      <c r="PXK390" s="65"/>
      <c r="PXL390" s="65"/>
      <c r="PXM390" s="65"/>
      <c r="PXN390" s="65"/>
      <c r="PXO390" s="65"/>
      <c r="PXP390" s="65"/>
      <c r="PXQ390" s="65"/>
      <c r="PXR390" s="65"/>
      <c r="PXS390" s="65"/>
      <c r="PXT390" s="65"/>
      <c r="PXU390" s="65"/>
      <c r="PXV390" s="65"/>
      <c r="PXW390" s="65"/>
      <c r="PXX390" s="65"/>
      <c r="PXY390" s="65"/>
      <c r="PXZ390" s="65"/>
      <c r="PYA390" s="65"/>
      <c r="PYB390" s="65"/>
      <c r="PYC390" s="65"/>
      <c r="PYD390" s="65"/>
      <c r="PYE390" s="65"/>
      <c r="PYF390" s="65"/>
      <c r="PYG390" s="65"/>
      <c r="PYH390" s="65"/>
      <c r="PYI390" s="65"/>
      <c r="PYJ390" s="65"/>
      <c r="PYK390" s="65"/>
      <c r="PYL390" s="65"/>
      <c r="PYM390" s="65"/>
      <c r="PYN390" s="65"/>
      <c r="PYO390" s="65"/>
      <c r="PYP390" s="65"/>
      <c r="PYQ390" s="65"/>
      <c r="PYR390" s="65"/>
      <c r="PYS390" s="65"/>
      <c r="PYT390" s="65"/>
      <c r="PYU390" s="65"/>
      <c r="PYV390" s="65"/>
      <c r="PYW390" s="65"/>
      <c r="PYX390" s="65"/>
      <c r="PYY390" s="65"/>
      <c r="PYZ390" s="65"/>
      <c r="PZA390" s="65"/>
      <c r="PZB390" s="65"/>
      <c r="PZC390" s="65"/>
      <c r="PZD390" s="65"/>
      <c r="PZE390" s="65"/>
      <c r="PZF390" s="65"/>
      <c r="PZG390" s="65"/>
      <c r="PZH390" s="65"/>
      <c r="PZI390" s="65"/>
      <c r="PZJ390" s="65"/>
      <c r="PZK390" s="65"/>
      <c r="PZL390" s="65"/>
      <c r="PZM390" s="65"/>
      <c r="PZN390" s="65"/>
      <c r="PZO390" s="65"/>
      <c r="PZP390" s="65"/>
      <c r="PZQ390" s="65"/>
      <c r="PZR390" s="65"/>
      <c r="PZS390" s="65"/>
      <c r="PZT390" s="65"/>
      <c r="PZU390" s="65"/>
      <c r="PZV390" s="65"/>
      <c r="PZW390" s="65"/>
      <c r="PZX390" s="65"/>
      <c r="PZY390" s="65"/>
      <c r="PZZ390" s="65"/>
      <c r="QAA390" s="65"/>
      <c r="QAB390" s="65"/>
      <c r="QAC390" s="65"/>
      <c r="QAD390" s="65"/>
      <c r="QAE390" s="65"/>
      <c r="QAF390" s="65"/>
      <c r="QAG390" s="65"/>
      <c r="QAH390" s="65"/>
      <c r="QAI390" s="65"/>
      <c r="QAJ390" s="65"/>
      <c r="QAK390" s="65"/>
      <c r="QAL390" s="65"/>
      <c r="QAM390" s="65"/>
      <c r="QAN390" s="65"/>
      <c r="QAO390" s="65"/>
      <c r="QAP390" s="65"/>
      <c r="QAQ390" s="65"/>
      <c r="QAR390" s="65"/>
      <c r="QAS390" s="65"/>
      <c r="QAT390" s="65"/>
      <c r="QAU390" s="65"/>
      <c r="QAV390" s="65"/>
      <c r="QAW390" s="65"/>
      <c r="QAX390" s="65"/>
      <c r="QAY390" s="65"/>
      <c r="QAZ390" s="65"/>
      <c r="QBA390" s="65"/>
      <c r="QBB390" s="65"/>
      <c r="QBC390" s="65"/>
      <c r="QBD390" s="65"/>
      <c r="QBE390" s="65"/>
      <c r="QBF390" s="65"/>
      <c r="QBG390" s="65"/>
      <c r="QBH390" s="65"/>
      <c r="QBI390" s="65"/>
      <c r="QBJ390" s="65"/>
      <c r="QBK390" s="65"/>
      <c r="QBL390" s="65"/>
      <c r="QBM390" s="65"/>
      <c r="QBN390" s="65"/>
      <c r="QBO390" s="65"/>
      <c r="QBP390" s="65"/>
      <c r="QBQ390" s="65"/>
      <c r="QBR390" s="65"/>
      <c r="QBS390" s="65"/>
      <c r="QBT390" s="65"/>
      <c r="QBU390" s="65"/>
      <c r="QBV390" s="65"/>
      <c r="QBW390" s="65"/>
      <c r="QBX390" s="65"/>
      <c r="QBY390" s="65"/>
      <c r="QBZ390" s="65"/>
      <c r="QCA390" s="65"/>
      <c r="QCB390" s="65"/>
      <c r="QCC390" s="65"/>
      <c r="QCD390" s="65"/>
      <c r="QCE390" s="65"/>
      <c r="QCF390" s="65"/>
      <c r="QCG390" s="65"/>
      <c r="QCH390" s="65"/>
      <c r="QCI390" s="65"/>
      <c r="QCJ390" s="65"/>
      <c r="QCK390" s="65"/>
      <c r="QCL390" s="65"/>
      <c r="QCM390" s="65"/>
      <c r="QCN390" s="65"/>
      <c r="QCO390" s="65"/>
      <c r="QCP390" s="65"/>
      <c r="QCQ390" s="65"/>
      <c r="QCR390" s="65"/>
      <c r="QCS390" s="65"/>
      <c r="QCT390" s="65"/>
      <c r="QCU390" s="65"/>
      <c r="QCV390" s="65"/>
      <c r="QCW390" s="65"/>
      <c r="QCX390" s="65"/>
      <c r="QCY390" s="65"/>
      <c r="QCZ390" s="65"/>
      <c r="QDA390" s="65"/>
      <c r="QDB390" s="65"/>
      <c r="QDC390" s="65"/>
      <c r="QDD390" s="65"/>
      <c r="QDE390" s="65"/>
      <c r="QDF390" s="65"/>
      <c r="QDG390" s="65"/>
      <c r="QDH390" s="65"/>
      <c r="QDI390" s="65"/>
      <c r="QDJ390" s="65"/>
      <c r="QDK390" s="65"/>
      <c r="QDL390" s="65"/>
      <c r="QDM390" s="65"/>
      <c r="QDN390" s="65"/>
      <c r="QDO390" s="65"/>
      <c r="QDP390" s="65"/>
      <c r="QDQ390" s="65"/>
      <c r="QDR390" s="65"/>
      <c r="QDS390" s="65"/>
      <c r="QDT390" s="65"/>
      <c r="QDU390" s="65"/>
      <c r="QDV390" s="65"/>
      <c r="QDW390" s="65"/>
      <c r="QDX390" s="65"/>
      <c r="QDY390" s="65"/>
      <c r="QDZ390" s="65"/>
      <c r="QEA390" s="65"/>
      <c r="QEB390" s="65"/>
      <c r="QEC390" s="65"/>
      <c r="QED390" s="65"/>
      <c r="QEE390" s="65"/>
      <c r="QEF390" s="65"/>
      <c r="QEG390" s="65"/>
      <c r="QEH390" s="65"/>
      <c r="QEI390" s="65"/>
      <c r="QEJ390" s="65"/>
      <c r="QEK390" s="65"/>
      <c r="QEL390" s="65"/>
      <c r="QEM390" s="65"/>
      <c r="QEN390" s="65"/>
      <c r="QEO390" s="65"/>
      <c r="QEP390" s="65"/>
      <c r="QEQ390" s="65"/>
      <c r="QER390" s="65"/>
      <c r="QES390" s="65"/>
      <c r="QET390" s="65"/>
      <c r="QEU390" s="65"/>
      <c r="QEV390" s="65"/>
      <c r="QEW390" s="65"/>
      <c r="QEX390" s="65"/>
      <c r="QEY390" s="65"/>
      <c r="QEZ390" s="65"/>
      <c r="QFA390" s="65"/>
      <c r="QFB390" s="65"/>
      <c r="QFC390" s="65"/>
      <c r="QFD390" s="65"/>
      <c r="QFE390" s="65"/>
      <c r="QFF390" s="65"/>
      <c r="QFG390" s="65"/>
      <c r="QFH390" s="65"/>
      <c r="QFI390" s="65"/>
      <c r="QFJ390" s="65"/>
      <c r="QFK390" s="65"/>
      <c r="QFL390" s="65"/>
      <c r="QFM390" s="65"/>
      <c r="QFN390" s="65"/>
      <c r="QFO390" s="65"/>
      <c r="QFP390" s="65"/>
      <c r="QFQ390" s="65"/>
      <c r="QFR390" s="65"/>
      <c r="QFS390" s="65"/>
      <c r="QFT390" s="65"/>
      <c r="QFU390" s="65"/>
      <c r="QFV390" s="65"/>
      <c r="QFW390" s="65"/>
      <c r="QFX390" s="65"/>
      <c r="QFY390" s="65"/>
      <c r="QFZ390" s="65"/>
      <c r="QGA390" s="65"/>
      <c r="QGB390" s="65"/>
      <c r="QGC390" s="65"/>
      <c r="QGD390" s="65"/>
      <c r="QGE390" s="65"/>
      <c r="QGF390" s="65"/>
      <c r="QGG390" s="65"/>
      <c r="QGH390" s="65"/>
      <c r="QGI390" s="65"/>
      <c r="QGJ390" s="65"/>
      <c r="QGK390" s="65"/>
      <c r="QGL390" s="65"/>
      <c r="QGM390" s="65"/>
      <c r="QGN390" s="65"/>
      <c r="QGO390" s="65"/>
      <c r="QGP390" s="65"/>
      <c r="QGQ390" s="65"/>
      <c r="QGR390" s="65"/>
      <c r="QGS390" s="65"/>
      <c r="QGT390" s="65"/>
      <c r="QGU390" s="65"/>
      <c r="QGV390" s="65"/>
      <c r="QGW390" s="65"/>
      <c r="QGX390" s="65"/>
      <c r="QGY390" s="65"/>
      <c r="QGZ390" s="65"/>
      <c r="QHA390" s="65"/>
      <c r="QHB390" s="65"/>
      <c r="QHC390" s="65"/>
      <c r="QHD390" s="65"/>
      <c r="QHE390" s="65"/>
      <c r="QHF390" s="65"/>
      <c r="QHG390" s="65"/>
      <c r="QHH390" s="65"/>
      <c r="QHI390" s="65"/>
      <c r="QHJ390" s="65"/>
      <c r="QHK390" s="65"/>
      <c r="QHL390" s="65"/>
      <c r="QHM390" s="65"/>
      <c r="QHN390" s="65"/>
      <c r="QHO390" s="65"/>
      <c r="QHP390" s="65"/>
      <c r="QHQ390" s="65"/>
      <c r="QHR390" s="65"/>
      <c r="QHS390" s="65"/>
      <c r="QHT390" s="65"/>
      <c r="QHU390" s="65"/>
      <c r="QHV390" s="65"/>
      <c r="QHW390" s="65"/>
      <c r="QHX390" s="65"/>
      <c r="QHY390" s="65"/>
      <c r="QHZ390" s="65"/>
      <c r="QIA390" s="65"/>
      <c r="QIB390" s="65"/>
      <c r="QIC390" s="65"/>
      <c r="QID390" s="65"/>
      <c r="QIE390" s="65"/>
      <c r="QIF390" s="65"/>
      <c r="QIG390" s="65"/>
      <c r="QIH390" s="65"/>
      <c r="QII390" s="65"/>
      <c r="QIJ390" s="65"/>
      <c r="QIK390" s="65"/>
      <c r="QIL390" s="65"/>
      <c r="QIM390" s="65"/>
      <c r="QIN390" s="65"/>
      <c r="QIO390" s="65"/>
      <c r="QIP390" s="65"/>
      <c r="QIQ390" s="65"/>
      <c r="QIR390" s="65"/>
      <c r="QIS390" s="65"/>
      <c r="QIT390" s="65"/>
      <c r="QIU390" s="65"/>
      <c r="QIV390" s="65"/>
      <c r="QIW390" s="65"/>
      <c r="QIX390" s="65"/>
      <c r="QIY390" s="65"/>
      <c r="QIZ390" s="65"/>
      <c r="QJA390" s="65"/>
      <c r="QJB390" s="65"/>
      <c r="QJC390" s="65"/>
      <c r="QJD390" s="65"/>
      <c r="QJE390" s="65"/>
      <c r="QJF390" s="65"/>
      <c r="QJG390" s="65"/>
      <c r="QJH390" s="65"/>
      <c r="QJI390" s="65"/>
      <c r="QJJ390" s="65"/>
      <c r="QJK390" s="65"/>
      <c r="QJL390" s="65"/>
      <c r="QJM390" s="65"/>
      <c r="QJN390" s="65"/>
      <c r="QJO390" s="65"/>
      <c r="QJP390" s="65"/>
      <c r="QJQ390" s="65"/>
      <c r="QJR390" s="65"/>
      <c r="QJS390" s="65"/>
      <c r="QJT390" s="65"/>
      <c r="QJU390" s="65"/>
      <c r="QJV390" s="65"/>
      <c r="QJW390" s="65"/>
      <c r="QJX390" s="65"/>
      <c r="QJY390" s="65"/>
      <c r="QJZ390" s="65"/>
      <c r="QKA390" s="65"/>
      <c r="QKB390" s="65"/>
      <c r="QKC390" s="65"/>
      <c r="QKD390" s="65"/>
      <c r="QKE390" s="65"/>
      <c r="QKF390" s="65"/>
      <c r="QKG390" s="65"/>
      <c r="QKH390" s="65"/>
      <c r="QKI390" s="65"/>
      <c r="QKJ390" s="65"/>
      <c r="QKK390" s="65"/>
      <c r="QKL390" s="65"/>
      <c r="QKM390" s="65"/>
      <c r="QKN390" s="65"/>
      <c r="QKO390" s="65"/>
      <c r="QKP390" s="65"/>
      <c r="QKQ390" s="65"/>
      <c r="QKR390" s="65"/>
      <c r="QKS390" s="65"/>
      <c r="QKT390" s="65"/>
      <c r="QKU390" s="65"/>
      <c r="QKV390" s="65"/>
      <c r="QKW390" s="65"/>
      <c r="QKX390" s="65"/>
      <c r="QKY390" s="65"/>
      <c r="QKZ390" s="65"/>
      <c r="QLA390" s="65"/>
      <c r="QLB390" s="65"/>
      <c r="QLC390" s="65"/>
      <c r="QLD390" s="65"/>
      <c r="QLE390" s="65"/>
      <c r="QLF390" s="65"/>
      <c r="QLG390" s="65"/>
      <c r="QLH390" s="65"/>
      <c r="QLI390" s="65"/>
      <c r="QLJ390" s="65"/>
      <c r="QLK390" s="65"/>
      <c r="QLL390" s="65"/>
      <c r="QLM390" s="65"/>
      <c r="QLN390" s="65"/>
      <c r="QLO390" s="65"/>
      <c r="QLP390" s="65"/>
      <c r="QLQ390" s="65"/>
      <c r="QLR390" s="65"/>
      <c r="QLS390" s="65"/>
      <c r="QLT390" s="65"/>
      <c r="QLU390" s="65"/>
      <c r="QLV390" s="65"/>
      <c r="QLW390" s="65"/>
      <c r="QLX390" s="65"/>
      <c r="QLY390" s="65"/>
      <c r="QLZ390" s="65"/>
      <c r="QMA390" s="65"/>
      <c r="QMB390" s="65"/>
      <c r="QMC390" s="65"/>
      <c r="QMD390" s="65"/>
      <c r="QME390" s="65"/>
      <c r="QMF390" s="65"/>
      <c r="QMG390" s="65"/>
      <c r="QMH390" s="65"/>
      <c r="QMI390" s="65"/>
      <c r="QMJ390" s="65"/>
      <c r="QMK390" s="65"/>
      <c r="QML390" s="65"/>
      <c r="QMM390" s="65"/>
      <c r="QMN390" s="65"/>
      <c r="QMO390" s="65"/>
      <c r="QMP390" s="65"/>
      <c r="QMQ390" s="65"/>
      <c r="QMR390" s="65"/>
      <c r="QMS390" s="65"/>
      <c r="QMT390" s="65"/>
      <c r="QMU390" s="65"/>
      <c r="QMV390" s="65"/>
      <c r="QMW390" s="65"/>
      <c r="QMX390" s="65"/>
      <c r="QMY390" s="65"/>
      <c r="QMZ390" s="65"/>
      <c r="QNA390" s="65"/>
      <c r="QNB390" s="65"/>
      <c r="QNC390" s="65"/>
      <c r="QND390" s="65"/>
      <c r="QNE390" s="65"/>
      <c r="QNF390" s="65"/>
      <c r="QNG390" s="65"/>
      <c r="QNH390" s="65"/>
      <c r="QNI390" s="65"/>
      <c r="QNJ390" s="65"/>
      <c r="QNK390" s="65"/>
      <c r="QNL390" s="65"/>
      <c r="QNM390" s="65"/>
      <c r="QNN390" s="65"/>
      <c r="QNO390" s="65"/>
      <c r="QNP390" s="65"/>
      <c r="QNQ390" s="65"/>
      <c r="QNR390" s="65"/>
      <c r="QNS390" s="65"/>
      <c r="QNT390" s="65"/>
      <c r="QNU390" s="65"/>
      <c r="QNV390" s="65"/>
      <c r="QNW390" s="65"/>
      <c r="QNX390" s="65"/>
      <c r="QNY390" s="65"/>
      <c r="QNZ390" s="65"/>
      <c r="QOA390" s="65"/>
      <c r="QOB390" s="65"/>
      <c r="QOC390" s="65"/>
      <c r="QOD390" s="65"/>
      <c r="QOE390" s="65"/>
      <c r="QOF390" s="65"/>
      <c r="QOG390" s="65"/>
      <c r="QOH390" s="65"/>
      <c r="QOI390" s="65"/>
      <c r="QOJ390" s="65"/>
      <c r="QOK390" s="65"/>
      <c r="QOL390" s="65"/>
      <c r="QOM390" s="65"/>
      <c r="QON390" s="65"/>
      <c r="QOO390" s="65"/>
      <c r="QOP390" s="65"/>
      <c r="QOQ390" s="65"/>
      <c r="QOR390" s="65"/>
      <c r="QOS390" s="65"/>
      <c r="QOT390" s="65"/>
      <c r="QOU390" s="65"/>
      <c r="QOV390" s="65"/>
      <c r="QOW390" s="65"/>
      <c r="QOX390" s="65"/>
      <c r="QOY390" s="65"/>
      <c r="QOZ390" s="65"/>
      <c r="QPA390" s="65"/>
      <c r="QPB390" s="65"/>
      <c r="QPC390" s="65"/>
      <c r="QPD390" s="65"/>
      <c r="QPE390" s="65"/>
      <c r="QPF390" s="65"/>
      <c r="QPG390" s="65"/>
      <c r="QPH390" s="65"/>
      <c r="QPI390" s="65"/>
      <c r="QPJ390" s="65"/>
      <c r="QPK390" s="65"/>
      <c r="QPL390" s="65"/>
      <c r="QPM390" s="65"/>
      <c r="QPN390" s="65"/>
      <c r="QPO390" s="65"/>
      <c r="QPP390" s="65"/>
      <c r="QPQ390" s="65"/>
      <c r="QPR390" s="65"/>
      <c r="QPS390" s="65"/>
      <c r="QPT390" s="65"/>
      <c r="QPU390" s="65"/>
      <c r="QPV390" s="65"/>
      <c r="QPW390" s="65"/>
      <c r="QPX390" s="65"/>
      <c r="QPY390" s="65"/>
      <c r="QPZ390" s="65"/>
      <c r="QQA390" s="65"/>
      <c r="QQB390" s="65"/>
      <c r="QQC390" s="65"/>
      <c r="QQD390" s="65"/>
      <c r="QQE390" s="65"/>
      <c r="QQF390" s="65"/>
      <c r="QQG390" s="65"/>
      <c r="QQH390" s="65"/>
      <c r="QQI390" s="65"/>
      <c r="QQJ390" s="65"/>
      <c r="QQK390" s="65"/>
      <c r="QQL390" s="65"/>
      <c r="QQM390" s="65"/>
      <c r="QQN390" s="65"/>
      <c r="QQO390" s="65"/>
      <c r="QQP390" s="65"/>
      <c r="QQQ390" s="65"/>
      <c r="QQR390" s="65"/>
      <c r="QQS390" s="65"/>
      <c r="QQT390" s="65"/>
      <c r="QQU390" s="65"/>
      <c r="QQV390" s="65"/>
      <c r="QQW390" s="65"/>
      <c r="QQX390" s="65"/>
      <c r="QQY390" s="65"/>
      <c r="QQZ390" s="65"/>
      <c r="QRA390" s="65"/>
      <c r="QRB390" s="65"/>
      <c r="QRC390" s="65"/>
      <c r="QRD390" s="65"/>
      <c r="QRE390" s="65"/>
      <c r="QRF390" s="65"/>
      <c r="QRG390" s="65"/>
      <c r="QRH390" s="65"/>
      <c r="QRI390" s="65"/>
      <c r="QRJ390" s="65"/>
      <c r="QRK390" s="65"/>
      <c r="QRL390" s="65"/>
      <c r="QRM390" s="65"/>
      <c r="QRN390" s="65"/>
      <c r="QRO390" s="65"/>
      <c r="QRP390" s="65"/>
      <c r="QRQ390" s="65"/>
      <c r="QRR390" s="65"/>
      <c r="QRS390" s="65"/>
      <c r="QRT390" s="65"/>
      <c r="QRU390" s="65"/>
      <c r="QRV390" s="65"/>
      <c r="QRW390" s="65"/>
      <c r="QRX390" s="65"/>
      <c r="QRY390" s="65"/>
      <c r="QRZ390" s="65"/>
      <c r="QSA390" s="65"/>
      <c r="QSB390" s="65"/>
      <c r="QSC390" s="65"/>
      <c r="QSD390" s="65"/>
      <c r="QSE390" s="65"/>
      <c r="QSF390" s="65"/>
      <c r="QSG390" s="65"/>
      <c r="QSH390" s="65"/>
      <c r="QSI390" s="65"/>
      <c r="QSJ390" s="65"/>
      <c r="QSK390" s="65"/>
      <c r="QSL390" s="65"/>
      <c r="QSM390" s="65"/>
      <c r="QSN390" s="65"/>
      <c r="QSO390" s="65"/>
      <c r="QSP390" s="65"/>
      <c r="QSQ390" s="65"/>
      <c r="QSR390" s="65"/>
      <c r="QSS390" s="65"/>
      <c r="QST390" s="65"/>
      <c r="QSU390" s="65"/>
      <c r="QSV390" s="65"/>
      <c r="QSW390" s="65"/>
      <c r="QSX390" s="65"/>
      <c r="QSY390" s="65"/>
      <c r="QSZ390" s="65"/>
      <c r="QTA390" s="65"/>
      <c r="QTB390" s="65"/>
      <c r="QTC390" s="65"/>
      <c r="QTD390" s="65"/>
      <c r="QTE390" s="65"/>
      <c r="QTF390" s="65"/>
      <c r="QTG390" s="65"/>
      <c r="QTH390" s="65"/>
      <c r="QTI390" s="65"/>
      <c r="QTJ390" s="65"/>
      <c r="QTK390" s="65"/>
      <c r="QTL390" s="65"/>
      <c r="QTM390" s="65"/>
      <c r="QTN390" s="65"/>
      <c r="QTO390" s="65"/>
      <c r="QTP390" s="65"/>
      <c r="QTQ390" s="65"/>
      <c r="QTR390" s="65"/>
      <c r="QTS390" s="65"/>
      <c r="QTT390" s="65"/>
      <c r="QTU390" s="65"/>
      <c r="QTV390" s="65"/>
      <c r="QTW390" s="65"/>
      <c r="QTX390" s="65"/>
      <c r="QTY390" s="65"/>
      <c r="QTZ390" s="65"/>
      <c r="QUA390" s="65"/>
      <c r="QUB390" s="65"/>
      <c r="QUC390" s="65"/>
      <c r="QUD390" s="65"/>
      <c r="QUE390" s="65"/>
      <c r="QUF390" s="65"/>
      <c r="QUG390" s="65"/>
      <c r="QUH390" s="65"/>
      <c r="QUI390" s="65"/>
      <c r="QUJ390" s="65"/>
      <c r="QUK390" s="65"/>
      <c r="QUL390" s="65"/>
      <c r="QUM390" s="65"/>
      <c r="QUN390" s="65"/>
      <c r="QUO390" s="65"/>
      <c r="QUP390" s="65"/>
      <c r="QUQ390" s="65"/>
      <c r="QUR390" s="65"/>
      <c r="QUS390" s="65"/>
      <c r="QUT390" s="65"/>
      <c r="QUU390" s="65"/>
      <c r="QUV390" s="65"/>
      <c r="QUW390" s="65"/>
      <c r="QUX390" s="65"/>
      <c r="QUY390" s="65"/>
      <c r="QUZ390" s="65"/>
      <c r="QVA390" s="65"/>
      <c r="QVB390" s="65"/>
      <c r="QVC390" s="65"/>
      <c r="QVD390" s="65"/>
      <c r="QVE390" s="65"/>
      <c r="QVF390" s="65"/>
      <c r="QVG390" s="65"/>
      <c r="QVH390" s="65"/>
      <c r="QVI390" s="65"/>
      <c r="QVJ390" s="65"/>
      <c r="QVK390" s="65"/>
      <c r="QVL390" s="65"/>
      <c r="QVM390" s="65"/>
      <c r="QVN390" s="65"/>
      <c r="QVO390" s="65"/>
      <c r="QVP390" s="65"/>
      <c r="QVQ390" s="65"/>
      <c r="QVR390" s="65"/>
      <c r="QVS390" s="65"/>
      <c r="QVT390" s="65"/>
      <c r="QVU390" s="65"/>
      <c r="QVV390" s="65"/>
      <c r="QVW390" s="65"/>
      <c r="QVX390" s="65"/>
      <c r="QVY390" s="65"/>
      <c r="QVZ390" s="65"/>
      <c r="QWA390" s="65"/>
      <c r="QWB390" s="65"/>
      <c r="QWC390" s="65"/>
      <c r="QWD390" s="65"/>
      <c r="QWE390" s="65"/>
      <c r="QWF390" s="65"/>
      <c r="QWG390" s="65"/>
      <c r="QWH390" s="65"/>
      <c r="QWI390" s="65"/>
      <c r="QWJ390" s="65"/>
      <c r="QWK390" s="65"/>
      <c r="QWL390" s="65"/>
      <c r="QWM390" s="65"/>
      <c r="QWN390" s="65"/>
      <c r="QWO390" s="65"/>
      <c r="QWP390" s="65"/>
      <c r="QWQ390" s="65"/>
      <c r="QWR390" s="65"/>
      <c r="QWS390" s="65"/>
      <c r="QWT390" s="65"/>
      <c r="QWU390" s="65"/>
      <c r="QWV390" s="65"/>
      <c r="QWW390" s="65"/>
      <c r="QWX390" s="65"/>
      <c r="QWY390" s="65"/>
      <c r="QWZ390" s="65"/>
      <c r="QXA390" s="65"/>
      <c r="QXB390" s="65"/>
      <c r="QXC390" s="65"/>
      <c r="QXD390" s="65"/>
      <c r="QXE390" s="65"/>
      <c r="QXF390" s="65"/>
      <c r="QXG390" s="65"/>
      <c r="QXH390" s="65"/>
      <c r="QXI390" s="65"/>
      <c r="QXJ390" s="65"/>
      <c r="QXK390" s="65"/>
      <c r="QXL390" s="65"/>
      <c r="QXM390" s="65"/>
      <c r="QXN390" s="65"/>
      <c r="QXO390" s="65"/>
      <c r="QXP390" s="65"/>
      <c r="QXQ390" s="65"/>
      <c r="QXR390" s="65"/>
      <c r="QXS390" s="65"/>
      <c r="QXT390" s="65"/>
      <c r="QXU390" s="65"/>
      <c r="QXV390" s="65"/>
      <c r="QXW390" s="65"/>
      <c r="QXX390" s="65"/>
      <c r="QXY390" s="65"/>
      <c r="QXZ390" s="65"/>
      <c r="QYA390" s="65"/>
      <c r="QYB390" s="65"/>
      <c r="QYC390" s="65"/>
      <c r="QYD390" s="65"/>
      <c r="QYE390" s="65"/>
      <c r="QYF390" s="65"/>
      <c r="QYG390" s="65"/>
      <c r="QYH390" s="65"/>
      <c r="QYI390" s="65"/>
      <c r="QYJ390" s="65"/>
      <c r="QYK390" s="65"/>
      <c r="QYL390" s="65"/>
      <c r="QYM390" s="65"/>
      <c r="QYN390" s="65"/>
      <c r="QYO390" s="65"/>
      <c r="QYP390" s="65"/>
      <c r="QYQ390" s="65"/>
      <c r="QYR390" s="65"/>
      <c r="QYS390" s="65"/>
      <c r="QYT390" s="65"/>
      <c r="QYU390" s="65"/>
      <c r="QYV390" s="65"/>
      <c r="QYW390" s="65"/>
      <c r="QYX390" s="65"/>
      <c r="QYY390" s="65"/>
      <c r="QYZ390" s="65"/>
      <c r="QZA390" s="65"/>
      <c r="QZB390" s="65"/>
      <c r="QZC390" s="65"/>
      <c r="QZD390" s="65"/>
      <c r="QZE390" s="65"/>
      <c r="QZF390" s="65"/>
      <c r="QZG390" s="65"/>
      <c r="QZH390" s="65"/>
      <c r="QZI390" s="65"/>
      <c r="QZJ390" s="65"/>
      <c r="QZK390" s="65"/>
      <c r="QZL390" s="65"/>
      <c r="QZM390" s="65"/>
      <c r="QZN390" s="65"/>
      <c r="QZO390" s="65"/>
      <c r="QZP390" s="65"/>
      <c r="QZQ390" s="65"/>
      <c r="QZR390" s="65"/>
      <c r="QZS390" s="65"/>
      <c r="QZT390" s="65"/>
      <c r="QZU390" s="65"/>
      <c r="QZV390" s="65"/>
      <c r="QZW390" s="65"/>
      <c r="QZX390" s="65"/>
      <c r="QZY390" s="65"/>
      <c r="QZZ390" s="65"/>
      <c r="RAA390" s="65"/>
      <c r="RAB390" s="65"/>
      <c r="RAC390" s="65"/>
      <c r="RAD390" s="65"/>
      <c r="RAE390" s="65"/>
      <c r="RAF390" s="65"/>
      <c r="RAG390" s="65"/>
      <c r="RAH390" s="65"/>
      <c r="RAI390" s="65"/>
      <c r="RAJ390" s="65"/>
      <c r="RAK390" s="65"/>
      <c r="RAL390" s="65"/>
      <c r="RAM390" s="65"/>
      <c r="RAN390" s="65"/>
      <c r="RAO390" s="65"/>
      <c r="RAP390" s="65"/>
      <c r="RAQ390" s="65"/>
      <c r="RAR390" s="65"/>
      <c r="RAS390" s="65"/>
      <c r="RAT390" s="65"/>
      <c r="RAU390" s="65"/>
      <c r="RAV390" s="65"/>
      <c r="RAW390" s="65"/>
      <c r="RAX390" s="65"/>
      <c r="RAY390" s="65"/>
      <c r="RAZ390" s="65"/>
      <c r="RBA390" s="65"/>
      <c r="RBB390" s="65"/>
      <c r="RBC390" s="65"/>
      <c r="RBD390" s="65"/>
      <c r="RBE390" s="65"/>
      <c r="RBF390" s="65"/>
      <c r="RBG390" s="65"/>
      <c r="RBH390" s="65"/>
      <c r="RBI390" s="65"/>
      <c r="RBJ390" s="65"/>
      <c r="RBK390" s="65"/>
      <c r="RBL390" s="65"/>
      <c r="RBM390" s="65"/>
      <c r="RBN390" s="65"/>
      <c r="RBO390" s="65"/>
      <c r="RBP390" s="65"/>
      <c r="RBQ390" s="65"/>
      <c r="RBR390" s="65"/>
      <c r="RBS390" s="65"/>
      <c r="RBT390" s="65"/>
      <c r="RBU390" s="65"/>
      <c r="RBV390" s="65"/>
      <c r="RBW390" s="65"/>
      <c r="RBX390" s="65"/>
      <c r="RBY390" s="65"/>
      <c r="RBZ390" s="65"/>
      <c r="RCA390" s="65"/>
      <c r="RCB390" s="65"/>
      <c r="RCC390" s="65"/>
      <c r="RCD390" s="65"/>
      <c r="RCE390" s="65"/>
      <c r="RCF390" s="65"/>
      <c r="RCG390" s="65"/>
      <c r="RCH390" s="65"/>
      <c r="RCI390" s="65"/>
      <c r="RCJ390" s="65"/>
      <c r="RCK390" s="65"/>
      <c r="RCL390" s="65"/>
      <c r="RCM390" s="65"/>
      <c r="RCN390" s="65"/>
      <c r="RCO390" s="65"/>
      <c r="RCP390" s="65"/>
      <c r="RCQ390" s="65"/>
      <c r="RCR390" s="65"/>
      <c r="RCS390" s="65"/>
      <c r="RCT390" s="65"/>
      <c r="RCU390" s="65"/>
      <c r="RCV390" s="65"/>
      <c r="RCW390" s="65"/>
      <c r="RCX390" s="65"/>
      <c r="RCY390" s="65"/>
      <c r="RCZ390" s="65"/>
      <c r="RDA390" s="65"/>
      <c r="RDB390" s="65"/>
      <c r="RDC390" s="65"/>
      <c r="RDD390" s="65"/>
      <c r="RDE390" s="65"/>
      <c r="RDF390" s="65"/>
      <c r="RDG390" s="65"/>
      <c r="RDH390" s="65"/>
      <c r="RDI390" s="65"/>
      <c r="RDJ390" s="65"/>
      <c r="RDK390" s="65"/>
      <c r="RDL390" s="65"/>
      <c r="RDM390" s="65"/>
      <c r="RDN390" s="65"/>
      <c r="RDO390" s="65"/>
      <c r="RDP390" s="65"/>
      <c r="RDQ390" s="65"/>
      <c r="RDR390" s="65"/>
      <c r="RDS390" s="65"/>
      <c r="RDT390" s="65"/>
      <c r="RDU390" s="65"/>
      <c r="RDV390" s="65"/>
      <c r="RDW390" s="65"/>
      <c r="RDX390" s="65"/>
      <c r="RDY390" s="65"/>
      <c r="RDZ390" s="65"/>
      <c r="REA390" s="65"/>
      <c r="REB390" s="65"/>
      <c r="REC390" s="65"/>
      <c r="RED390" s="65"/>
      <c r="REE390" s="65"/>
      <c r="REF390" s="65"/>
      <c r="REG390" s="65"/>
      <c r="REH390" s="65"/>
      <c r="REI390" s="65"/>
      <c r="REJ390" s="65"/>
      <c r="REK390" s="65"/>
      <c r="REL390" s="65"/>
      <c r="REM390" s="65"/>
      <c r="REN390" s="65"/>
      <c r="REO390" s="65"/>
      <c r="REP390" s="65"/>
      <c r="REQ390" s="65"/>
      <c r="RER390" s="65"/>
      <c r="RES390" s="65"/>
      <c r="RET390" s="65"/>
      <c r="REU390" s="65"/>
      <c r="REV390" s="65"/>
      <c r="REW390" s="65"/>
      <c r="REX390" s="65"/>
      <c r="REY390" s="65"/>
      <c r="REZ390" s="65"/>
      <c r="RFA390" s="65"/>
      <c r="RFB390" s="65"/>
      <c r="RFC390" s="65"/>
      <c r="RFD390" s="65"/>
      <c r="RFE390" s="65"/>
      <c r="RFF390" s="65"/>
      <c r="RFG390" s="65"/>
      <c r="RFH390" s="65"/>
      <c r="RFI390" s="65"/>
      <c r="RFJ390" s="65"/>
      <c r="RFK390" s="65"/>
      <c r="RFL390" s="65"/>
      <c r="RFM390" s="65"/>
      <c r="RFN390" s="65"/>
      <c r="RFO390" s="65"/>
      <c r="RFP390" s="65"/>
      <c r="RFQ390" s="65"/>
      <c r="RFR390" s="65"/>
      <c r="RFS390" s="65"/>
      <c r="RFT390" s="65"/>
      <c r="RFU390" s="65"/>
      <c r="RFV390" s="65"/>
      <c r="RFW390" s="65"/>
      <c r="RFX390" s="65"/>
      <c r="RFY390" s="65"/>
      <c r="RFZ390" s="65"/>
      <c r="RGA390" s="65"/>
      <c r="RGB390" s="65"/>
      <c r="RGC390" s="65"/>
      <c r="RGD390" s="65"/>
      <c r="RGE390" s="65"/>
      <c r="RGF390" s="65"/>
      <c r="RGG390" s="65"/>
      <c r="RGH390" s="65"/>
      <c r="RGI390" s="65"/>
      <c r="RGJ390" s="65"/>
      <c r="RGK390" s="65"/>
      <c r="RGL390" s="65"/>
      <c r="RGM390" s="65"/>
      <c r="RGN390" s="65"/>
      <c r="RGO390" s="65"/>
      <c r="RGP390" s="65"/>
      <c r="RGQ390" s="65"/>
      <c r="RGR390" s="65"/>
      <c r="RGS390" s="65"/>
      <c r="RGT390" s="65"/>
      <c r="RGU390" s="65"/>
      <c r="RGV390" s="65"/>
      <c r="RGW390" s="65"/>
      <c r="RGX390" s="65"/>
      <c r="RGY390" s="65"/>
      <c r="RGZ390" s="65"/>
      <c r="RHA390" s="65"/>
      <c r="RHB390" s="65"/>
      <c r="RHC390" s="65"/>
      <c r="RHD390" s="65"/>
      <c r="RHE390" s="65"/>
      <c r="RHF390" s="65"/>
      <c r="RHG390" s="65"/>
      <c r="RHH390" s="65"/>
      <c r="RHI390" s="65"/>
      <c r="RHJ390" s="65"/>
      <c r="RHK390" s="65"/>
      <c r="RHL390" s="65"/>
      <c r="RHM390" s="65"/>
      <c r="RHN390" s="65"/>
      <c r="RHO390" s="65"/>
      <c r="RHP390" s="65"/>
      <c r="RHQ390" s="65"/>
      <c r="RHR390" s="65"/>
      <c r="RHS390" s="65"/>
      <c r="RHT390" s="65"/>
      <c r="RHU390" s="65"/>
      <c r="RHV390" s="65"/>
      <c r="RHW390" s="65"/>
      <c r="RHX390" s="65"/>
      <c r="RHY390" s="65"/>
      <c r="RHZ390" s="65"/>
      <c r="RIA390" s="65"/>
      <c r="RIB390" s="65"/>
      <c r="RIC390" s="65"/>
      <c r="RID390" s="65"/>
      <c r="RIE390" s="65"/>
      <c r="RIF390" s="65"/>
      <c r="RIG390" s="65"/>
      <c r="RIH390" s="65"/>
      <c r="RII390" s="65"/>
      <c r="RIJ390" s="65"/>
      <c r="RIK390" s="65"/>
      <c r="RIL390" s="65"/>
      <c r="RIM390" s="65"/>
      <c r="RIN390" s="65"/>
      <c r="RIO390" s="65"/>
      <c r="RIP390" s="65"/>
      <c r="RIQ390" s="65"/>
      <c r="RIR390" s="65"/>
      <c r="RIS390" s="65"/>
      <c r="RIT390" s="65"/>
      <c r="RIU390" s="65"/>
      <c r="RIV390" s="65"/>
      <c r="RIW390" s="65"/>
      <c r="RIX390" s="65"/>
      <c r="RIY390" s="65"/>
      <c r="RIZ390" s="65"/>
      <c r="RJA390" s="65"/>
      <c r="RJB390" s="65"/>
      <c r="RJC390" s="65"/>
      <c r="RJD390" s="65"/>
      <c r="RJE390" s="65"/>
      <c r="RJF390" s="65"/>
      <c r="RJG390" s="65"/>
      <c r="RJH390" s="65"/>
      <c r="RJI390" s="65"/>
      <c r="RJJ390" s="65"/>
      <c r="RJK390" s="65"/>
      <c r="RJL390" s="65"/>
      <c r="RJM390" s="65"/>
      <c r="RJN390" s="65"/>
      <c r="RJO390" s="65"/>
      <c r="RJP390" s="65"/>
      <c r="RJQ390" s="65"/>
      <c r="RJR390" s="65"/>
      <c r="RJS390" s="65"/>
      <c r="RJT390" s="65"/>
      <c r="RJU390" s="65"/>
      <c r="RJV390" s="65"/>
      <c r="RJW390" s="65"/>
      <c r="RJX390" s="65"/>
      <c r="RJY390" s="65"/>
      <c r="RJZ390" s="65"/>
      <c r="RKA390" s="65"/>
      <c r="RKB390" s="65"/>
      <c r="RKC390" s="65"/>
      <c r="RKD390" s="65"/>
      <c r="RKE390" s="65"/>
      <c r="RKF390" s="65"/>
      <c r="RKG390" s="65"/>
      <c r="RKH390" s="65"/>
      <c r="RKI390" s="65"/>
      <c r="RKJ390" s="65"/>
      <c r="RKK390" s="65"/>
      <c r="RKL390" s="65"/>
      <c r="RKM390" s="65"/>
      <c r="RKN390" s="65"/>
      <c r="RKO390" s="65"/>
      <c r="RKP390" s="65"/>
      <c r="RKQ390" s="65"/>
      <c r="RKR390" s="65"/>
      <c r="RKS390" s="65"/>
      <c r="RKT390" s="65"/>
      <c r="RKU390" s="65"/>
      <c r="RKV390" s="65"/>
      <c r="RKW390" s="65"/>
      <c r="RKX390" s="65"/>
      <c r="RKY390" s="65"/>
      <c r="RKZ390" s="65"/>
      <c r="RLA390" s="65"/>
      <c r="RLB390" s="65"/>
      <c r="RLC390" s="65"/>
      <c r="RLD390" s="65"/>
      <c r="RLE390" s="65"/>
      <c r="RLF390" s="65"/>
      <c r="RLG390" s="65"/>
      <c r="RLH390" s="65"/>
      <c r="RLI390" s="65"/>
      <c r="RLJ390" s="65"/>
      <c r="RLK390" s="65"/>
      <c r="RLL390" s="65"/>
      <c r="RLM390" s="65"/>
      <c r="RLN390" s="65"/>
      <c r="RLO390" s="65"/>
      <c r="RLP390" s="65"/>
      <c r="RLQ390" s="65"/>
      <c r="RLR390" s="65"/>
      <c r="RLS390" s="65"/>
      <c r="RLT390" s="65"/>
      <c r="RLU390" s="65"/>
      <c r="RLV390" s="65"/>
      <c r="RLW390" s="65"/>
      <c r="RLX390" s="65"/>
      <c r="RLY390" s="65"/>
      <c r="RLZ390" s="65"/>
      <c r="RMA390" s="65"/>
      <c r="RMB390" s="65"/>
      <c r="RMC390" s="65"/>
      <c r="RMD390" s="65"/>
      <c r="RME390" s="65"/>
      <c r="RMF390" s="65"/>
      <c r="RMG390" s="65"/>
      <c r="RMH390" s="65"/>
      <c r="RMI390" s="65"/>
      <c r="RMJ390" s="65"/>
      <c r="RMK390" s="65"/>
      <c r="RML390" s="65"/>
      <c r="RMM390" s="65"/>
      <c r="RMN390" s="65"/>
      <c r="RMO390" s="65"/>
      <c r="RMP390" s="65"/>
      <c r="RMQ390" s="65"/>
      <c r="RMR390" s="65"/>
      <c r="RMS390" s="65"/>
      <c r="RMT390" s="65"/>
      <c r="RMU390" s="65"/>
      <c r="RMV390" s="65"/>
      <c r="RMW390" s="65"/>
      <c r="RMX390" s="65"/>
      <c r="RMY390" s="65"/>
      <c r="RMZ390" s="65"/>
      <c r="RNA390" s="65"/>
      <c r="RNB390" s="65"/>
      <c r="RNC390" s="65"/>
      <c r="RND390" s="65"/>
      <c r="RNE390" s="65"/>
      <c r="RNF390" s="65"/>
      <c r="RNG390" s="65"/>
      <c r="RNH390" s="65"/>
      <c r="RNI390" s="65"/>
      <c r="RNJ390" s="65"/>
      <c r="RNK390" s="65"/>
      <c r="RNL390" s="65"/>
      <c r="RNM390" s="65"/>
      <c r="RNN390" s="65"/>
      <c r="RNO390" s="65"/>
      <c r="RNP390" s="65"/>
      <c r="RNQ390" s="65"/>
      <c r="RNR390" s="65"/>
      <c r="RNS390" s="65"/>
      <c r="RNT390" s="65"/>
      <c r="RNU390" s="65"/>
      <c r="RNV390" s="65"/>
      <c r="RNW390" s="65"/>
      <c r="RNX390" s="65"/>
      <c r="RNY390" s="65"/>
      <c r="RNZ390" s="65"/>
      <c r="ROA390" s="65"/>
      <c r="ROB390" s="65"/>
      <c r="ROC390" s="65"/>
      <c r="ROD390" s="65"/>
      <c r="ROE390" s="65"/>
      <c r="ROF390" s="65"/>
      <c r="ROG390" s="65"/>
      <c r="ROH390" s="65"/>
      <c r="ROI390" s="65"/>
      <c r="ROJ390" s="65"/>
      <c r="ROK390" s="65"/>
      <c r="ROL390" s="65"/>
      <c r="ROM390" s="65"/>
      <c r="RON390" s="65"/>
      <c r="ROO390" s="65"/>
      <c r="ROP390" s="65"/>
      <c r="ROQ390" s="65"/>
      <c r="ROR390" s="65"/>
      <c r="ROS390" s="65"/>
      <c r="ROT390" s="65"/>
      <c r="ROU390" s="65"/>
      <c r="ROV390" s="65"/>
      <c r="ROW390" s="65"/>
      <c r="ROX390" s="65"/>
      <c r="ROY390" s="65"/>
      <c r="ROZ390" s="65"/>
      <c r="RPA390" s="65"/>
      <c r="RPB390" s="65"/>
      <c r="RPC390" s="65"/>
      <c r="RPD390" s="65"/>
      <c r="RPE390" s="65"/>
      <c r="RPF390" s="65"/>
      <c r="RPG390" s="65"/>
      <c r="RPH390" s="65"/>
      <c r="RPI390" s="65"/>
      <c r="RPJ390" s="65"/>
      <c r="RPK390" s="65"/>
      <c r="RPL390" s="65"/>
      <c r="RPM390" s="65"/>
      <c r="RPN390" s="65"/>
      <c r="RPO390" s="65"/>
      <c r="RPP390" s="65"/>
      <c r="RPQ390" s="65"/>
      <c r="RPR390" s="65"/>
      <c r="RPS390" s="65"/>
      <c r="RPT390" s="65"/>
      <c r="RPU390" s="65"/>
      <c r="RPV390" s="65"/>
      <c r="RPW390" s="65"/>
      <c r="RPX390" s="65"/>
      <c r="RPY390" s="65"/>
      <c r="RPZ390" s="65"/>
      <c r="RQA390" s="65"/>
      <c r="RQB390" s="65"/>
      <c r="RQC390" s="65"/>
      <c r="RQD390" s="65"/>
      <c r="RQE390" s="65"/>
      <c r="RQF390" s="65"/>
      <c r="RQG390" s="65"/>
      <c r="RQH390" s="65"/>
      <c r="RQI390" s="65"/>
      <c r="RQJ390" s="65"/>
      <c r="RQK390" s="65"/>
      <c r="RQL390" s="65"/>
      <c r="RQM390" s="65"/>
      <c r="RQN390" s="65"/>
      <c r="RQO390" s="65"/>
      <c r="RQP390" s="65"/>
      <c r="RQQ390" s="65"/>
      <c r="RQR390" s="65"/>
      <c r="RQS390" s="65"/>
      <c r="RQT390" s="65"/>
      <c r="RQU390" s="65"/>
      <c r="RQV390" s="65"/>
      <c r="RQW390" s="65"/>
      <c r="RQX390" s="65"/>
      <c r="RQY390" s="65"/>
      <c r="RQZ390" s="65"/>
      <c r="RRA390" s="65"/>
      <c r="RRB390" s="65"/>
      <c r="RRC390" s="65"/>
      <c r="RRD390" s="65"/>
      <c r="RRE390" s="65"/>
      <c r="RRF390" s="65"/>
      <c r="RRG390" s="65"/>
      <c r="RRH390" s="65"/>
      <c r="RRI390" s="65"/>
      <c r="RRJ390" s="65"/>
      <c r="RRK390" s="65"/>
      <c r="RRL390" s="65"/>
      <c r="RRM390" s="65"/>
      <c r="RRN390" s="65"/>
      <c r="RRO390" s="65"/>
      <c r="RRP390" s="65"/>
      <c r="RRQ390" s="65"/>
      <c r="RRR390" s="65"/>
      <c r="RRS390" s="65"/>
      <c r="RRT390" s="65"/>
      <c r="RRU390" s="65"/>
      <c r="RRV390" s="65"/>
      <c r="RRW390" s="65"/>
      <c r="RRX390" s="65"/>
      <c r="RRY390" s="65"/>
      <c r="RRZ390" s="65"/>
      <c r="RSA390" s="65"/>
      <c r="RSB390" s="65"/>
      <c r="RSC390" s="65"/>
      <c r="RSD390" s="65"/>
      <c r="RSE390" s="65"/>
      <c r="RSF390" s="65"/>
      <c r="RSG390" s="65"/>
      <c r="RSH390" s="65"/>
      <c r="RSI390" s="65"/>
      <c r="RSJ390" s="65"/>
      <c r="RSK390" s="65"/>
      <c r="RSL390" s="65"/>
      <c r="RSM390" s="65"/>
      <c r="RSN390" s="65"/>
      <c r="RSO390" s="65"/>
      <c r="RSP390" s="65"/>
      <c r="RSQ390" s="65"/>
      <c r="RSR390" s="65"/>
      <c r="RSS390" s="65"/>
      <c r="RST390" s="65"/>
      <c r="RSU390" s="65"/>
      <c r="RSV390" s="65"/>
      <c r="RSW390" s="65"/>
      <c r="RSX390" s="65"/>
      <c r="RSY390" s="65"/>
      <c r="RSZ390" s="65"/>
      <c r="RTA390" s="65"/>
      <c r="RTB390" s="65"/>
      <c r="RTC390" s="65"/>
      <c r="RTD390" s="65"/>
      <c r="RTE390" s="65"/>
      <c r="RTF390" s="65"/>
      <c r="RTG390" s="65"/>
      <c r="RTH390" s="65"/>
      <c r="RTI390" s="65"/>
      <c r="RTJ390" s="65"/>
      <c r="RTK390" s="65"/>
      <c r="RTL390" s="65"/>
      <c r="RTM390" s="65"/>
      <c r="RTN390" s="65"/>
      <c r="RTO390" s="65"/>
      <c r="RTP390" s="65"/>
      <c r="RTQ390" s="65"/>
      <c r="RTR390" s="65"/>
      <c r="RTS390" s="65"/>
      <c r="RTT390" s="65"/>
      <c r="RTU390" s="65"/>
      <c r="RTV390" s="65"/>
      <c r="RTW390" s="65"/>
      <c r="RTX390" s="65"/>
      <c r="RTY390" s="65"/>
      <c r="RTZ390" s="65"/>
      <c r="RUA390" s="65"/>
      <c r="RUB390" s="65"/>
      <c r="RUC390" s="65"/>
      <c r="RUD390" s="65"/>
      <c r="RUE390" s="65"/>
      <c r="RUF390" s="65"/>
      <c r="RUG390" s="65"/>
      <c r="RUH390" s="65"/>
      <c r="RUI390" s="65"/>
      <c r="RUJ390" s="65"/>
      <c r="RUK390" s="65"/>
      <c r="RUL390" s="65"/>
      <c r="RUM390" s="65"/>
      <c r="RUN390" s="65"/>
      <c r="RUO390" s="65"/>
      <c r="RUP390" s="65"/>
      <c r="RUQ390" s="65"/>
      <c r="RUR390" s="65"/>
      <c r="RUS390" s="65"/>
      <c r="RUT390" s="65"/>
      <c r="RUU390" s="65"/>
      <c r="RUV390" s="65"/>
      <c r="RUW390" s="65"/>
      <c r="RUX390" s="65"/>
      <c r="RUY390" s="65"/>
      <c r="RUZ390" s="65"/>
      <c r="RVA390" s="65"/>
      <c r="RVB390" s="65"/>
      <c r="RVC390" s="65"/>
      <c r="RVD390" s="65"/>
      <c r="RVE390" s="65"/>
      <c r="RVF390" s="65"/>
      <c r="RVG390" s="65"/>
      <c r="RVH390" s="65"/>
      <c r="RVI390" s="65"/>
      <c r="RVJ390" s="65"/>
      <c r="RVK390" s="65"/>
      <c r="RVL390" s="65"/>
      <c r="RVM390" s="65"/>
      <c r="RVN390" s="65"/>
      <c r="RVO390" s="65"/>
      <c r="RVP390" s="65"/>
      <c r="RVQ390" s="65"/>
      <c r="RVR390" s="65"/>
      <c r="RVS390" s="65"/>
      <c r="RVT390" s="65"/>
      <c r="RVU390" s="65"/>
      <c r="RVV390" s="65"/>
      <c r="RVW390" s="65"/>
      <c r="RVX390" s="65"/>
      <c r="RVY390" s="65"/>
      <c r="RVZ390" s="65"/>
      <c r="RWA390" s="65"/>
      <c r="RWB390" s="65"/>
      <c r="RWC390" s="65"/>
      <c r="RWD390" s="65"/>
      <c r="RWE390" s="65"/>
      <c r="RWF390" s="65"/>
      <c r="RWG390" s="65"/>
      <c r="RWH390" s="65"/>
      <c r="RWI390" s="65"/>
      <c r="RWJ390" s="65"/>
      <c r="RWK390" s="65"/>
      <c r="RWL390" s="65"/>
      <c r="RWM390" s="65"/>
      <c r="RWN390" s="65"/>
      <c r="RWO390" s="65"/>
      <c r="RWP390" s="65"/>
      <c r="RWQ390" s="65"/>
      <c r="RWR390" s="65"/>
      <c r="RWS390" s="65"/>
      <c r="RWT390" s="65"/>
      <c r="RWU390" s="65"/>
      <c r="RWV390" s="65"/>
      <c r="RWW390" s="65"/>
      <c r="RWX390" s="65"/>
      <c r="RWY390" s="65"/>
      <c r="RWZ390" s="65"/>
      <c r="RXA390" s="65"/>
      <c r="RXB390" s="65"/>
      <c r="RXC390" s="65"/>
      <c r="RXD390" s="65"/>
      <c r="RXE390" s="65"/>
      <c r="RXF390" s="65"/>
      <c r="RXG390" s="65"/>
      <c r="RXH390" s="65"/>
      <c r="RXI390" s="65"/>
      <c r="RXJ390" s="65"/>
      <c r="RXK390" s="65"/>
      <c r="RXL390" s="65"/>
      <c r="RXM390" s="65"/>
      <c r="RXN390" s="65"/>
      <c r="RXO390" s="65"/>
      <c r="RXP390" s="65"/>
      <c r="RXQ390" s="65"/>
      <c r="RXR390" s="65"/>
      <c r="RXS390" s="65"/>
      <c r="RXT390" s="65"/>
      <c r="RXU390" s="65"/>
      <c r="RXV390" s="65"/>
      <c r="RXW390" s="65"/>
      <c r="RXX390" s="65"/>
      <c r="RXY390" s="65"/>
      <c r="RXZ390" s="65"/>
      <c r="RYA390" s="65"/>
      <c r="RYB390" s="65"/>
      <c r="RYC390" s="65"/>
      <c r="RYD390" s="65"/>
      <c r="RYE390" s="65"/>
      <c r="RYF390" s="65"/>
      <c r="RYG390" s="65"/>
      <c r="RYH390" s="65"/>
      <c r="RYI390" s="65"/>
      <c r="RYJ390" s="65"/>
      <c r="RYK390" s="65"/>
      <c r="RYL390" s="65"/>
      <c r="RYM390" s="65"/>
      <c r="RYN390" s="65"/>
      <c r="RYO390" s="65"/>
      <c r="RYP390" s="65"/>
      <c r="RYQ390" s="65"/>
      <c r="RYR390" s="65"/>
      <c r="RYS390" s="65"/>
      <c r="RYT390" s="65"/>
      <c r="RYU390" s="65"/>
      <c r="RYV390" s="65"/>
      <c r="RYW390" s="65"/>
      <c r="RYX390" s="65"/>
      <c r="RYY390" s="65"/>
      <c r="RYZ390" s="65"/>
      <c r="RZA390" s="65"/>
      <c r="RZB390" s="65"/>
      <c r="RZC390" s="65"/>
      <c r="RZD390" s="65"/>
      <c r="RZE390" s="65"/>
      <c r="RZF390" s="65"/>
      <c r="RZG390" s="65"/>
      <c r="RZH390" s="65"/>
      <c r="RZI390" s="65"/>
      <c r="RZJ390" s="65"/>
      <c r="RZK390" s="65"/>
      <c r="RZL390" s="65"/>
      <c r="RZM390" s="65"/>
      <c r="RZN390" s="65"/>
      <c r="RZO390" s="65"/>
      <c r="RZP390" s="65"/>
      <c r="RZQ390" s="65"/>
      <c r="RZR390" s="65"/>
      <c r="RZS390" s="65"/>
      <c r="RZT390" s="65"/>
      <c r="RZU390" s="65"/>
      <c r="RZV390" s="65"/>
      <c r="RZW390" s="65"/>
      <c r="RZX390" s="65"/>
      <c r="RZY390" s="65"/>
      <c r="RZZ390" s="65"/>
      <c r="SAA390" s="65"/>
      <c r="SAB390" s="65"/>
      <c r="SAC390" s="65"/>
      <c r="SAD390" s="65"/>
      <c r="SAE390" s="65"/>
      <c r="SAF390" s="65"/>
      <c r="SAG390" s="65"/>
      <c r="SAH390" s="65"/>
      <c r="SAI390" s="65"/>
      <c r="SAJ390" s="65"/>
      <c r="SAK390" s="65"/>
      <c r="SAL390" s="65"/>
      <c r="SAM390" s="65"/>
      <c r="SAN390" s="65"/>
      <c r="SAO390" s="65"/>
      <c r="SAP390" s="65"/>
      <c r="SAQ390" s="65"/>
      <c r="SAR390" s="65"/>
      <c r="SAS390" s="65"/>
      <c r="SAT390" s="65"/>
      <c r="SAU390" s="65"/>
      <c r="SAV390" s="65"/>
      <c r="SAW390" s="65"/>
      <c r="SAX390" s="65"/>
      <c r="SAY390" s="65"/>
      <c r="SAZ390" s="65"/>
      <c r="SBA390" s="65"/>
      <c r="SBB390" s="65"/>
      <c r="SBC390" s="65"/>
      <c r="SBD390" s="65"/>
      <c r="SBE390" s="65"/>
      <c r="SBF390" s="65"/>
      <c r="SBG390" s="65"/>
      <c r="SBH390" s="65"/>
      <c r="SBI390" s="65"/>
      <c r="SBJ390" s="65"/>
      <c r="SBK390" s="65"/>
      <c r="SBL390" s="65"/>
      <c r="SBM390" s="65"/>
      <c r="SBN390" s="65"/>
      <c r="SBO390" s="65"/>
      <c r="SBP390" s="65"/>
      <c r="SBQ390" s="65"/>
      <c r="SBR390" s="65"/>
      <c r="SBS390" s="65"/>
      <c r="SBT390" s="65"/>
      <c r="SBU390" s="65"/>
      <c r="SBV390" s="65"/>
      <c r="SBW390" s="65"/>
      <c r="SBX390" s="65"/>
      <c r="SBY390" s="65"/>
      <c r="SBZ390" s="65"/>
      <c r="SCA390" s="65"/>
      <c r="SCB390" s="65"/>
      <c r="SCC390" s="65"/>
      <c r="SCD390" s="65"/>
      <c r="SCE390" s="65"/>
      <c r="SCF390" s="65"/>
      <c r="SCG390" s="65"/>
      <c r="SCH390" s="65"/>
      <c r="SCI390" s="65"/>
      <c r="SCJ390" s="65"/>
      <c r="SCK390" s="65"/>
      <c r="SCL390" s="65"/>
      <c r="SCM390" s="65"/>
      <c r="SCN390" s="65"/>
      <c r="SCO390" s="65"/>
      <c r="SCP390" s="65"/>
      <c r="SCQ390" s="65"/>
      <c r="SCR390" s="65"/>
      <c r="SCS390" s="65"/>
      <c r="SCT390" s="65"/>
      <c r="SCU390" s="65"/>
      <c r="SCV390" s="65"/>
      <c r="SCW390" s="65"/>
      <c r="SCX390" s="65"/>
      <c r="SCY390" s="65"/>
      <c r="SCZ390" s="65"/>
      <c r="SDA390" s="65"/>
      <c r="SDB390" s="65"/>
      <c r="SDC390" s="65"/>
      <c r="SDD390" s="65"/>
      <c r="SDE390" s="65"/>
      <c r="SDF390" s="65"/>
      <c r="SDG390" s="65"/>
      <c r="SDH390" s="65"/>
      <c r="SDI390" s="65"/>
      <c r="SDJ390" s="65"/>
      <c r="SDK390" s="65"/>
      <c r="SDL390" s="65"/>
      <c r="SDM390" s="65"/>
      <c r="SDN390" s="65"/>
      <c r="SDO390" s="65"/>
      <c r="SDP390" s="65"/>
      <c r="SDQ390" s="65"/>
      <c r="SDR390" s="65"/>
      <c r="SDS390" s="65"/>
      <c r="SDT390" s="65"/>
      <c r="SDU390" s="65"/>
      <c r="SDV390" s="65"/>
      <c r="SDW390" s="65"/>
      <c r="SDX390" s="65"/>
      <c r="SDY390" s="65"/>
      <c r="SDZ390" s="65"/>
      <c r="SEA390" s="65"/>
      <c r="SEB390" s="65"/>
      <c r="SEC390" s="65"/>
      <c r="SED390" s="65"/>
      <c r="SEE390" s="65"/>
      <c r="SEF390" s="65"/>
      <c r="SEG390" s="65"/>
      <c r="SEH390" s="65"/>
      <c r="SEI390" s="65"/>
      <c r="SEJ390" s="65"/>
      <c r="SEK390" s="65"/>
      <c r="SEL390" s="65"/>
      <c r="SEM390" s="65"/>
      <c r="SEN390" s="65"/>
      <c r="SEO390" s="65"/>
      <c r="SEP390" s="65"/>
      <c r="SEQ390" s="65"/>
      <c r="SER390" s="65"/>
      <c r="SES390" s="65"/>
      <c r="SET390" s="65"/>
      <c r="SEU390" s="65"/>
      <c r="SEV390" s="65"/>
      <c r="SEW390" s="65"/>
      <c r="SEX390" s="65"/>
      <c r="SEY390" s="65"/>
      <c r="SEZ390" s="65"/>
      <c r="SFA390" s="65"/>
      <c r="SFB390" s="65"/>
      <c r="SFC390" s="65"/>
      <c r="SFD390" s="65"/>
      <c r="SFE390" s="65"/>
      <c r="SFF390" s="65"/>
      <c r="SFG390" s="65"/>
      <c r="SFH390" s="65"/>
      <c r="SFI390" s="65"/>
      <c r="SFJ390" s="65"/>
      <c r="SFK390" s="65"/>
      <c r="SFL390" s="65"/>
      <c r="SFM390" s="65"/>
      <c r="SFN390" s="65"/>
      <c r="SFO390" s="65"/>
      <c r="SFP390" s="65"/>
      <c r="SFQ390" s="65"/>
      <c r="SFR390" s="65"/>
      <c r="SFS390" s="65"/>
      <c r="SFT390" s="65"/>
      <c r="SFU390" s="65"/>
      <c r="SFV390" s="65"/>
      <c r="SFW390" s="65"/>
      <c r="SFX390" s="65"/>
      <c r="SFY390" s="65"/>
      <c r="SFZ390" s="65"/>
      <c r="SGA390" s="65"/>
      <c r="SGB390" s="65"/>
      <c r="SGC390" s="65"/>
      <c r="SGD390" s="65"/>
      <c r="SGE390" s="65"/>
      <c r="SGF390" s="65"/>
      <c r="SGG390" s="65"/>
      <c r="SGH390" s="65"/>
      <c r="SGI390" s="65"/>
      <c r="SGJ390" s="65"/>
      <c r="SGK390" s="65"/>
      <c r="SGL390" s="65"/>
      <c r="SGM390" s="65"/>
      <c r="SGN390" s="65"/>
      <c r="SGO390" s="65"/>
      <c r="SGP390" s="65"/>
      <c r="SGQ390" s="65"/>
      <c r="SGR390" s="65"/>
      <c r="SGS390" s="65"/>
      <c r="SGT390" s="65"/>
      <c r="SGU390" s="65"/>
      <c r="SGV390" s="65"/>
      <c r="SGW390" s="65"/>
      <c r="SGX390" s="65"/>
      <c r="SGY390" s="65"/>
      <c r="SGZ390" s="65"/>
      <c r="SHA390" s="65"/>
      <c r="SHB390" s="65"/>
      <c r="SHC390" s="65"/>
      <c r="SHD390" s="65"/>
      <c r="SHE390" s="65"/>
      <c r="SHF390" s="65"/>
      <c r="SHG390" s="65"/>
      <c r="SHH390" s="65"/>
      <c r="SHI390" s="65"/>
      <c r="SHJ390" s="65"/>
      <c r="SHK390" s="65"/>
      <c r="SHL390" s="65"/>
      <c r="SHM390" s="65"/>
      <c r="SHN390" s="65"/>
      <c r="SHO390" s="65"/>
      <c r="SHP390" s="65"/>
      <c r="SHQ390" s="65"/>
      <c r="SHR390" s="65"/>
      <c r="SHS390" s="65"/>
      <c r="SHT390" s="65"/>
      <c r="SHU390" s="65"/>
      <c r="SHV390" s="65"/>
      <c r="SHW390" s="65"/>
      <c r="SHX390" s="65"/>
      <c r="SHY390" s="65"/>
      <c r="SHZ390" s="65"/>
      <c r="SIA390" s="65"/>
      <c r="SIB390" s="65"/>
      <c r="SIC390" s="65"/>
      <c r="SID390" s="65"/>
      <c r="SIE390" s="65"/>
      <c r="SIF390" s="65"/>
      <c r="SIG390" s="65"/>
      <c r="SIH390" s="65"/>
      <c r="SII390" s="65"/>
      <c r="SIJ390" s="65"/>
      <c r="SIK390" s="65"/>
      <c r="SIL390" s="65"/>
      <c r="SIM390" s="65"/>
      <c r="SIN390" s="65"/>
      <c r="SIO390" s="65"/>
      <c r="SIP390" s="65"/>
      <c r="SIQ390" s="65"/>
      <c r="SIR390" s="65"/>
      <c r="SIS390" s="65"/>
      <c r="SIT390" s="65"/>
      <c r="SIU390" s="65"/>
      <c r="SIV390" s="65"/>
      <c r="SIW390" s="65"/>
      <c r="SIX390" s="65"/>
      <c r="SIY390" s="65"/>
      <c r="SIZ390" s="65"/>
      <c r="SJA390" s="65"/>
      <c r="SJB390" s="65"/>
      <c r="SJC390" s="65"/>
      <c r="SJD390" s="65"/>
      <c r="SJE390" s="65"/>
      <c r="SJF390" s="65"/>
      <c r="SJG390" s="65"/>
      <c r="SJH390" s="65"/>
      <c r="SJI390" s="65"/>
      <c r="SJJ390" s="65"/>
      <c r="SJK390" s="65"/>
      <c r="SJL390" s="65"/>
      <c r="SJM390" s="65"/>
      <c r="SJN390" s="65"/>
      <c r="SJO390" s="65"/>
      <c r="SJP390" s="65"/>
      <c r="SJQ390" s="65"/>
      <c r="SJR390" s="65"/>
      <c r="SJS390" s="65"/>
      <c r="SJT390" s="65"/>
      <c r="SJU390" s="65"/>
      <c r="SJV390" s="65"/>
      <c r="SJW390" s="65"/>
      <c r="SJX390" s="65"/>
      <c r="SJY390" s="65"/>
      <c r="SJZ390" s="65"/>
      <c r="SKA390" s="65"/>
      <c r="SKB390" s="65"/>
      <c r="SKC390" s="65"/>
      <c r="SKD390" s="65"/>
      <c r="SKE390" s="65"/>
      <c r="SKF390" s="65"/>
      <c r="SKG390" s="65"/>
      <c r="SKH390" s="65"/>
      <c r="SKI390" s="65"/>
      <c r="SKJ390" s="65"/>
      <c r="SKK390" s="65"/>
      <c r="SKL390" s="65"/>
      <c r="SKM390" s="65"/>
      <c r="SKN390" s="65"/>
      <c r="SKO390" s="65"/>
      <c r="SKP390" s="65"/>
      <c r="SKQ390" s="65"/>
      <c r="SKR390" s="65"/>
      <c r="SKS390" s="65"/>
      <c r="SKT390" s="65"/>
      <c r="SKU390" s="65"/>
      <c r="SKV390" s="65"/>
      <c r="SKW390" s="65"/>
      <c r="SKX390" s="65"/>
      <c r="SKY390" s="65"/>
      <c r="SKZ390" s="65"/>
      <c r="SLA390" s="65"/>
      <c r="SLB390" s="65"/>
      <c r="SLC390" s="65"/>
      <c r="SLD390" s="65"/>
      <c r="SLE390" s="65"/>
      <c r="SLF390" s="65"/>
      <c r="SLG390" s="65"/>
      <c r="SLH390" s="65"/>
      <c r="SLI390" s="65"/>
      <c r="SLJ390" s="65"/>
      <c r="SLK390" s="65"/>
      <c r="SLL390" s="65"/>
      <c r="SLM390" s="65"/>
      <c r="SLN390" s="65"/>
      <c r="SLO390" s="65"/>
      <c r="SLP390" s="65"/>
      <c r="SLQ390" s="65"/>
      <c r="SLR390" s="65"/>
      <c r="SLS390" s="65"/>
      <c r="SLT390" s="65"/>
      <c r="SLU390" s="65"/>
      <c r="SLV390" s="65"/>
      <c r="SLW390" s="65"/>
      <c r="SLX390" s="65"/>
      <c r="SLY390" s="65"/>
      <c r="SLZ390" s="65"/>
      <c r="SMA390" s="65"/>
      <c r="SMB390" s="65"/>
      <c r="SMC390" s="65"/>
      <c r="SMD390" s="65"/>
      <c r="SME390" s="65"/>
      <c r="SMF390" s="65"/>
      <c r="SMG390" s="65"/>
      <c r="SMH390" s="65"/>
      <c r="SMI390" s="65"/>
      <c r="SMJ390" s="65"/>
      <c r="SMK390" s="65"/>
      <c r="SML390" s="65"/>
      <c r="SMM390" s="65"/>
      <c r="SMN390" s="65"/>
      <c r="SMO390" s="65"/>
      <c r="SMP390" s="65"/>
      <c r="SMQ390" s="65"/>
      <c r="SMR390" s="65"/>
      <c r="SMS390" s="65"/>
      <c r="SMT390" s="65"/>
      <c r="SMU390" s="65"/>
      <c r="SMV390" s="65"/>
      <c r="SMW390" s="65"/>
      <c r="SMX390" s="65"/>
      <c r="SMY390" s="65"/>
      <c r="SMZ390" s="65"/>
      <c r="SNA390" s="65"/>
      <c r="SNB390" s="65"/>
      <c r="SNC390" s="65"/>
      <c r="SND390" s="65"/>
      <c r="SNE390" s="65"/>
      <c r="SNF390" s="65"/>
      <c r="SNG390" s="65"/>
      <c r="SNH390" s="65"/>
      <c r="SNI390" s="65"/>
      <c r="SNJ390" s="65"/>
      <c r="SNK390" s="65"/>
      <c r="SNL390" s="65"/>
      <c r="SNM390" s="65"/>
      <c r="SNN390" s="65"/>
      <c r="SNO390" s="65"/>
      <c r="SNP390" s="65"/>
      <c r="SNQ390" s="65"/>
      <c r="SNR390" s="65"/>
      <c r="SNS390" s="65"/>
      <c r="SNT390" s="65"/>
      <c r="SNU390" s="65"/>
      <c r="SNV390" s="65"/>
      <c r="SNW390" s="65"/>
      <c r="SNX390" s="65"/>
      <c r="SNY390" s="65"/>
      <c r="SNZ390" s="65"/>
      <c r="SOA390" s="65"/>
      <c r="SOB390" s="65"/>
      <c r="SOC390" s="65"/>
      <c r="SOD390" s="65"/>
      <c r="SOE390" s="65"/>
      <c r="SOF390" s="65"/>
      <c r="SOG390" s="65"/>
      <c r="SOH390" s="65"/>
      <c r="SOI390" s="65"/>
      <c r="SOJ390" s="65"/>
      <c r="SOK390" s="65"/>
      <c r="SOL390" s="65"/>
      <c r="SOM390" s="65"/>
      <c r="SON390" s="65"/>
      <c r="SOO390" s="65"/>
      <c r="SOP390" s="65"/>
      <c r="SOQ390" s="65"/>
      <c r="SOR390" s="65"/>
      <c r="SOS390" s="65"/>
      <c r="SOT390" s="65"/>
      <c r="SOU390" s="65"/>
      <c r="SOV390" s="65"/>
      <c r="SOW390" s="65"/>
      <c r="SOX390" s="65"/>
      <c r="SOY390" s="65"/>
      <c r="SOZ390" s="65"/>
      <c r="SPA390" s="65"/>
      <c r="SPB390" s="65"/>
      <c r="SPC390" s="65"/>
      <c r="SPD390" s="65"/>
      <c r="SPE390" s="65"/>
      <c r="SPF390" s="65"/>
      <c r="SPG390" s="65"/>
      <c r="SPH390" s="65"/>
      <c r="SPI390" s="65"/>
      <c r="SPJ390" s="65"/>
      <c r="SPK390" s="65"/>
      <c r="SPL390" s="65"/>
      <c r="SPM390" s="65"/>
      <c r="SPN390" s="65"/>
      <c r="SPO390" s="65"/>
      <c r="SPP390" s="65"/>
      <c r="SPQ390" s="65"/>
      <c r="SPR390" s="65"/>
      <c r="SPS390" s="65"/>
      <c r="SPT390" s="65"/>
      <c r="SPU390" s="65"/>
      <c r="SPV390" s="65"/>
      <c r="SPW390" s="65"/>
      <c r="SPX390" s="65"/>
      <c r="SPY390" s="65"/>
      <c r="SPZ390" s="65"/>
      <c r="SQA390" s="65"/>
      <c r="SQB390" s="65"/>
      <c r="SQC390" s="65"/>
      <c r="SQD390" s="65"/>
      <c r="SQE390" s="65"/>
      <c r="SQF390" s="65"/>
      <c r="SQG390" s="65"/>
      <c r="SQH390" s="65"/>
      <c r="SQI390" s="65"/>
      <c r="SQJ390" s="65"/>
      <c r="SQK390" s="65"/>
      <c r="SQL390" s="65"/>
      <c r="SQM390" s="65"/>
      <c r="SQN390" s="65"/>
      <c r="SQO390" s="65"/>
      <c r="SQP390" s="65"/>
      <c r="SQQ390" s="65"/>
      <c r="SQR390" s="65"/>
      <c r="SQS390" s="65"/>
      <c r="SQT390" s="65"/>
      <c r="SQU390" s="65"/>
      <c r="SQV390" s="65"/>
      <c r="SQW390" s="65"/>
      <c r="SQX390" s="65"/>
      <c r="SQY390" s="65"/>
      <c r="SQZ390" s="65"/>
      <c r="SRA390" s="65"/>
      <c r="SRB390" s="65"/>
      <c r="SRC390" s="65"/>
      <c r="SRD390" s="65"/>
      <c r="SRE390" s="65"/>
      <c r="SRF390" s="65"/>
      <c r="SRG390" s="65"/>
      <c r="SRH390" s="65"/>
      <c r="SRI390" s="65"/>
      <c r="SRJ390" s="65"/>
      <c r="SRK390" s="65"/>
      <c r="SRL390" s="65"/>
      <c r="SRM390" s="65"/>
      <c r="SRN390" s="65"/>
      <c r="SRO390" s="65"/>
      <c r="SRP390" s="65"/>
      <c r="SRQ390" s="65"/>
      <c r="SRR390" s="65"/>
      <c r="SRS390" s="65"/>
      <c r="SRT390" s="65"/>
      <c r="SRU390" s="65"/>
      <c r="SRV390" s="65"/>
      <c r="SRW390" s="65"/>
      <c r="SRX390" s="65"/>
      <c r="SRY390" s="65"/>
      <c r="SRZ390" s="65"/>
      <c r="SSA390" s="65"/>
      <c r="SSB390" s="65"/>
      <c r="SSC390" s="65"/>
      <c r="SSD390" s="65"/>
      <c r="SSE390" s="65"/>
      <c r="SSF390" s="65"/>
      <c r="SSG390" s="65"/>
      <c r="SSH390" s="65"/>
      <c r="SSI390" s="65"/>
      <c r="SSJ390" s="65"/>
      <c r="SSK390" s="65"/>
      <c r="SSL390" s="65"/>
      <c r="SSM390" s="65"/>
      <c r="SSN390" s="65"/>
      <c r="SSO390" s="65"/>
      <c r="SSP390" s="65"/>
      <c r="SSQ390" s="65"/>
      <c r="SSR390" s="65"/>
      <c r="SSS390" s="65"/>
      <c r="SST390" s="65"/>
      <c r="SSU390" s="65"/>
      <c r="SSV390" s="65"/>
      <c r="SSW390" s="65"/>
      <c r="SSX390" s="65"/>
      <c r="SSY390" s="65"/>
      <c r="SSZ390" s="65"/>
      <c r="STA390" s="65"/>
      <c r="STB390" s="65"/>
      <c r="STC390" s="65"/>
      <c r="STD390" s="65"/>
      <c r="STE390" s="65"/>
      <c r="STF390" s="65"/>
      <c r="STG390" s="65"/>
      <c r="STH390" s="65"/>
      <c r="STI390" s="65"/>
      <c r="STJ390" s="65"/>
      <c r="STK390" s="65"/>
      <c r="STL390" s="65"/>
      <c r="STM390" s="65"/>
      <c r="STN390" s="65"/>
      <c r="STO390" s="65"/>
      <c r="STP390" s="65"/>
      <c r="STQ390" s="65"/>
      <c r="STR390" s="65"/>
      <c r="STS390" s="65"/>
      <c r="STT390" s="65"/>
      <c r="STU390" s="65"/>
      <c r="STV390" s="65"/>
      <c r="STW390" s="65"/>
      <c r="STX390" s="65"/>
      <c r="STY390" s="65"/>
      <c r="STZ390" s="65"/>
      <c r="SUA390" s="65"/>
      <c r="SUB390" s="65"/>
      <c r="SUC390" s="65"/>
      <c r="SUD390" s="65"/>
      <c r="SUE390" s="65"/>
      <c r="SUF390" s="65"/>
      <c r="SUG390" s="65"/>
      <c r="SUH390" s="65"/>
      <c r="SUI390" s="65"/>
      <c r="SUJ390" s="65"/>
      <c r="SUK390" s="65"/>
      <c r="SUL390" s="65"/>
      <c r="SUM390" s="65"/>
      <c r="SUN390" s="65"/>
      <c r="SUO390" s="65"/>
      <c r="SUP390" s="65"/>
      <c r="SUQ390" s="65"/>
      <c r="SUR390" s="65"/>
      <c r="SUS390" s="65"/>
      <c r="SUT390" s="65"/>
      <c r="SUU390" s="65"/>
      <c r="SUV390" s="65"/>
      <c r="SUW390" s="65"/>
      <c r="SUX390" s="65"/>
      <c r="SUY390" s="65"/>
      <c r="SUZ390" s="65"/>
      <c r="SVA390" s="65"/>
      <c r="SVB390" s="65"/>
      <c r="SVC390" s="65"/>
      <c r="SVD390" s="65"/>
      <c r="SVE390" s="65"/>
      <c r="SVF390" s="65"/>
      <c r="SVG390" s="65"/>
      <c r="SVH390" s="65"/>
      <c r="SVI390" s="65"/>
      <c r="SVJ390" s="65"/>
      <c r="SVK390" s="65"/>
      <c r="SVL390" s="65"/>
      <c r="SVM390" s="65"/>
      <c r="SVN390" s="65"/>
      <c r="SVO390" s="65"/>
      <c r="SVP390" s="65"/>
      <c r="SVQ390" s="65"/>
      <c r="SVR390" s="65"/>
      <c r="SVS390" s="65"/>
      <c r="SVT390" s="65"/>
      <c r="SVU390" s="65"/>
      <c r="SVV390" s="65"/>
      <c r="SVW390" s="65"/>
      <c r="SVX390" s="65"/>
      <c r="SVY390" s="65"/>
      <c r="SVZ390" s="65"/>
      <c r="SWA390" s="65"/>
      <c r="SWB390" s="65"/>
      <c r="SWC390" s="65"/>
      <c r="SWD390" s="65"/>
      <c r="SWE390" s="65"/>
      <c r="SWF390" s="65"/>
      <c r="SWG390" s="65"/>
      <c r="SWH390" s="65"/>
      <c r="SWI390" s="65"/>
      <c r="SWJ390" s="65"/>
      <c r="SWK390" s="65"/>
      <c r="SWL390" s="65"/>
      <c r="SWM390" s="65"/>
      <c r="SWN390" s="65"/>
      <c r="SWO390" s="65"/>
      <c r="SWP390" s="65"/>
      <c r="SWQ390" s="65"/>
      <c r="SWR390" s="65"/>
      <c r="SWS390" s="65"/>
      <c r="SWT390" s="65"/>
      <c r="SWU390" s="65"/>
      <c r="SWV390" s="65"/>
      <c r="SWW390" s="65"/>
      <c r="SWX390" s="65"/>
      <c r="SWY390" s="65"/>
      <c r="SWZ390" s="65"/>
      <c r="SXA390" s="65"/>
      <c r="SXB390" s="65"/>
      <c r="SXC390" s="65"/>
      <c r="SXD390" s="65"/>
      <c r="SXE390" s="65"/>
      <c r="SXF390" s="65"/>
      <c r="SXG390" s="65"/>
      <c r="SXH390" s="65"/>
      <c r="SXI390" s="65"/>
      <c r="SXJ390" s="65"/>
      <c r="SXK390" s="65"/>
      <c r="SXL390" s="65"/>
      <c r="SXM390" s="65"/>
      <c r="SXN390" s="65"/>
      <c r="SXO390" s="65"/>
      <c r="SXP390" s="65"/>
      <c r="SXQ390" s="65"/>
      <c r="SXR390" s="65"/>
      <c r="SXS390" s="65"/>
      <c r="SXT390" s="65"/>
      <c r="SXU390" s="65"/>
      <c r="SXV390" s="65"/>
      <c r="SXW390" s="65"/>
      <c r="SXX390" s="65"/>
      <c r="SXY390" s="65"/>
      <c r="SXZ390" s="65"/>
      <c r="SYA390" s="65"/>
      <c r="SYB390" s="65"/>
      <c r="SYC390" s="65"/>
      <c r="SYD390" s="65"/>
      <c r="SYE390" s="65"/>
      <c r="SYF390" s="65"/>
      <c r="SYG390" s="65"/>
      <c r="SYH390" s="65"/>
      <c r="SYI390" s="65"/>
      <c r="SYJ390" s="65"/>
      <c r="SYK390" s="65"/>
      <c r="SYL390" s="65"/>
      <c r="SYM390" s="65"/>
      <c r="SYN390" s="65"/>
      <c r="SYO390" s="65"/>
      <c r="SYP390" s="65"/>
      <c r="SYQ390" s="65"/>
      <c r="SYR390" s="65"/>
      <c r="SYS390" s="65"/>
      <c r="SYT390" s="65"/>
      <c r="SYU390" s="65"/>
      <c r="SYV390" s="65"/>
      <c r="SYW390" s="65"/>
      <c r="SYX390" s="65"/>
      <c r="SYY390" s="65"/>
      <c r="SYZ390" s="65"/>
      <c r="SZA390" s="65"/>
      <c r="SZB390" s="65"/>
      <c r="SZC390" s="65"/>
      <c r="SZD390" s="65"/>
      <c r="SZE390" s="65"/>
      <c r="SZF390" s="65"/>
      <c r="SZG390" s="65"/>
      <c r="SZH390" s="65"/>
      <c r="SZI390" s="65"/>
      <c r="SZJ390" s="65"/>
      <c r="SZK390" s="65"/>
      <c r="SZL390" s="65"/>
      <c r="SZM390" s="65"/>
      <c r="SZN390" s="65"/>
      <c r="SZO390" s="65"/>
      <c r="SZP390" s="65"/>
      <c r="SZQ390" s="65"/>
      <c r="SZR390" s="65"/>
      <c r="SZS390" s="65"/>
      <c r="SZT390" s="65"/>
      <c r="SZU390" s="65"/>
      <c r="SZV390" s="65"/>
      <c r="SZW390" s="65"/>
      <c r="SZX390" s="65"/>
      <c r="SZY390" s="65"/>
      <c r="SZZ390" s="65"/>
      <c r="TAA390" s="65"/>
      <c r="TAB390" s="65"/>
      <c r="TAC390" s="65"/>
      <c r="TAD390" s="65"/>
      <c r="TAE390" s="65"/>
      <c r="TAF390" s="65"/>
      <c r="TAG390" s="65"/>
      <c r="TAH390" s="65"/>
      <c r="TAI390" s="65"/>
      <c r="TAJ390" s="65"/>
      <c r="TAK390" s="65"/>
      <c r="TAL390" s="65"/>
      <c r="TAM390" s="65"/>
      <c r="TAN390" s="65"/>
      <c r="TAO390" s="65"/>
      <c r="TAP390" s="65"/>
      <c r="TAQ390" s="65"/>
      <c r="TAR390" s="65"/>
      <c r="TAS390" s="65"/>
      <c r="TAT390" s="65"/>
      <c r="TAU390" s="65"/>
      <c r="TAV390" s="65"/>
      <c r="TAW390" s="65"/>
      <c r="TAX390" s="65"/>
      <c r="TAY390" s="65"/>
      <c r="TAZ390" s="65"/>
      <c r="TBA390" s="65"/>
      <c r="TBB390" s="65"/>
      <c r="TBC390" s="65"/>
      <c r="TBD390" s="65"/>
      <c r="TBE390" s="65"/>
      <c r="TBF390" s="65"/>
      <c r="TBG390" s="65"/>
      <c r="TBH390" s="65"/>
      <c r="TBI390" s="65"/>
      <c r="TBJ390" s="65"/>
      <c r="TBK390" s="65"/>
      <c r="TBL390" s="65"/>
      <c r="TBM390" s="65"/>
      <c r="TBN390" s="65"/>
      <c r="TBO390" s="65"/>
      <c r="TBP390" s="65"/>
      <c r="TBQ390" s="65"/>
      <c r="TBR390" s="65"/>
      <c r="TBS390" s="65"/>
      <c r="TBT390" s="65"/>
      <c r="TBU390" s="65"/>
      <c r="TBV390" s="65"/>
      <c r="TBW390" s="65"/>
      <c r="TBX390" s="65"/>
      <c r="TBY390" s="65"/>
      <c r="TBZ390" s="65"/>
      <c r="TCA390" s="65"/>
      <c r="TCB390" s="65"/>
      <c r="TCC390" s="65"/>
      <c r="TCD390" s="65"/>
      <c r="TCE390" s="65"/>
      <c r="TCF390" s="65"/>
      <c r="TCG390" s="65"/>
      <c r="TCH390" s="65"/>
      <c r="TCI390" s="65"/>
      <c r="TCJ390" s="65"/>
      <c r="TCK390" s="65"/>
      <c r="TCL390" s="65"/>
      <c r="TCM390" s="65"/>
      <c r="TCN390" s="65"/>
      <c r="TCO390" s="65"/>
      <c r="TCP390" s="65"/>
      <c r="TCQ390" s="65"/>
      <c r="TCR390" s="65"/>
      <c r="TCS390" s="65"/>
      <c r="TCT390" s="65"/>
      <c r="TCU390" s="65"/>
      <c r="TCV390" s="65"/>
      <c r="TCW390" s="65"/>
      <c r="TCX390" s="65"/>
      <c r="TCY390" s="65"/>
      <c r="TCZ390" s="65"/>
      <c r="TDA390" s="65"/>
      <c r="TDB390" s="65"/>
      <c r="TDC390" s="65"/>
      <c r="TDD390" s="65"/>
      <c r="TDE390" s="65"/>
      <c r="TDF390" s="65"/>
      <c r="TDG390" s="65"/>
      <c r="TDH390" s="65"/>
      <c r="TDI390" s="65"/>
      <c r="TDJ390" s="65"/>
      <c r="TDK390" s="65"/>
      <c r="TDL390" s="65"/>
      <c r="TDM390" s="65"/>
      <c r="TDN390" s="65"/>
      <c r="TDO390" s="65"/>
      <c r="TDP390" s="65"/>
      <c r="TDQ390" s="65"/>
      <c r="TDR390" s="65"/>
      <c r="TDS390" s="65"/>
      <c r="TDT390" s="65"/>
      <c r="TDU390" s="65"/>
      <c r="TDV390" s="65"/>
      <c r="TDW390" s="65"/>
      <c r="TDX390" s="65"/>
      <c r="TDY390" s="65"/>
      <c r="TDZ390" s="65"/>
      <c r="TEA390" s="65"/>
      <c r="TEB390" s="65"/>
      <c r="TEC390" s="65"/>
      <c r="TED390" s="65"/>
      <c r="TEE390" s="65"/>
      <c r="TEF390" s="65"/>
      <c r="TEG390" s="65"/>
      <c r="TEH390" s="65"/>
      <c r="TEI390" s="65"/>
      <c r="TEJ390" s="65"/>
      <c r="TEK390" s="65"/>
      <c r="TEL390" s="65"/>
      <c r="TEM390" s="65"/>
      <c r="TEN390" s="65"/>
      <c r="TEO390" s="65"/>
      <c r="TEP390" s="65"/>
      <c r="TEQ390" s="65"/>
      <c r="TER390" s="65"/>
      <c r="TES390" s="65"/>
      <c r="TET390" s="65"/>
      <c r="TEU390" s="65"/>
      <c r="TEV390" s="65"/>
      <c r="TEW390" s="65"/>
      <c r="TEX390" s="65"/>
      <c r="TEY390" s="65"/>
      <c r="TEZ390" s="65"/>
      <c r="TFA390" s="65"/>
      <c r="TFB390" s="65"/>
      <c r="TFC390" s="65"/>
      <c r="TFD390" s="65"/>
      <c r="TFE390" s="65"/>
      <c r="TFF390" s="65"/>
      <c r="TFG390" s="65"/>
      <c r="TFH390" s="65"/>
      <c r="TFI390" s="65"/>
      <c r="TFJ390" s="65"/>
      <c r="TFK390" s="65"/>
      <c r="TFL390" s="65"/>
      <c r="TFM390" s="65"/>
      <c r="TFN390" s="65"/>
      <c r="TFO390" s="65"/>
      <c r="TFP390" s="65"/>
      <c r="TFQ390" s="65"/>
      <c r="TFR390" s="65"/>
      <c r="TFS390" s="65"/>
      <c r="TFT390" s="65"/>
      <c r="TFU390" s="65"/>
      <c r="TFV390" s="65"/>
      <c r="TFW390" s="65"/>
      <c r="TFX390" s="65"/>
      <c r="TFY390" s="65"/>
      <c r="TFZ390" s="65"/>
      <c r="TGA390" s="65"/>
      <c r="TGB390" s="65"/>
      <c r="TGC390" s="65"/>
      <c r="TGD390" s="65"/>
      <c r="TGE390" s="65"/>
      <c r="TGF390" s="65"/>
      <c r="TGG390" s="65"/>
      <c r="TGH390" s="65"/>
      <c r="TGI390" s="65"/>
      <c r="TGJ390" s="65"/>
      <c r="TGK390" s="65"/>
      <c r="TGL390" s="65"/>
      <c r="TGM390" s="65"/>
      <c r="TGN390" s="65"/>
      <c r="TGO390" s="65"/>
      <c r="TGP390" s="65"/>
      <c r="TGQ390" s="65"/>
      <c r="TGR390" s="65"/>
      <c r="TGS390" s="65"/>
      <c r="TGT390" s="65"/>
      <c r="TGU390" s="65"/>
      <c r="TGV390" s="65"/>
      <c r="TGW390" s="65"/>
      <c r="TGX390" s="65"/>
      <c r="TGY390" s="65"/>
      <c r="TGZ390" s="65"/>
      <c r="THA390" s="65"/>
      <c r="THB390" s="65"/>
      <c r="THC390" s="65"/>
      <c r="THD390" s="65"/>
      <c r="THE390" s="65"/>
      <c r="THF390" s="65"/>
      <c r="THG390" s="65"/>
      <c r="THH390" s="65"/>
      <c r="THI390" s="65"/>
      <c r="THJ390" s="65"/>
      <c r="THK390" s="65"/>
      <c r="THL390" s="65"/>
      <c r="THM390" s="65"/>
      <c r="THN390" s="65"/>
      <c r="THO390" s="65"/>
      <c r="THP390" s="65"/>
      <c r="THQ390" s="65"/>
      <c r="THR390" s="65"/>
      <c r="THS390" s="65"/>
      <c r="THT390" s="65"/>
      <c r="THU390" s="65"/>
      <c r="THV390" s="65"/>
      <c r="THW390" s="65"/>
      <c r="THX390" s="65"/>
      <c r="THY390" s="65"/>
      <c r="THZ390" s="65"/>
      <c r="TIA390" s="65"/>
      <c r="TIB390" s="65"/>
      <c r="TIC390" s="65"/>
      <c r="TID390" s="65"/>
      <c r="TIE390" s="65"/>
      <c r="TIF390" s="65"/>
      <c r="TIG390" s="65"/>
      <c r="TIH390" s="65"/>
      <c r="TII390" s="65"/>
      <c r="TIJ390" s="65"/>
      <c r="TIK390" s="65"/>
      <c r="TIL390" s="65"/>
      <c r="TIM390" s="65"/>
      <c r="TIN390" s="65"/>
      <c r="TIO390" s="65"/>
      <c r="TIP390" s="65"/>
      <c r="TIQ390" s="65"/>
      <c r="TIR390" s="65"/>
      <c r="TIS390" s="65"/>
      <c r="TIT390" s="65"/>
      <c r="TIU390" s="65"/>
      <c r="TIV390" s="65"/>
      <c r="TIW390" s="65"/>
      <c r="TIX390" s="65"/>
      <c r="TIY390" s="65"/>
      <c r="TIZ390" s="65"/>
      <c r="TJA390" s="65"/>
      <c r="TJB390" s="65"/>
      <c r="TJC390" s="65"/>
      <c r="TJD390" s="65"/>
      <c r="TJE390" s="65"/>
      <c r="TJF390" s="65"/>
      <c r="TJG390" s="65"/>
      <c r="TJH390" s="65"/>
      <c r="TJI390" s="65"/>
      <c r="TJJ390" s="65"/>
      <c r="TJK390" s="65"/>
      <c r="TJL390" s="65"/>
      <c r="TJM390" s="65"/>
      <c r="TJN390" s="65"/>
      <c r="TJO390" s="65"/>
      <c r="TJP390" s="65"/>
      <c r="TJQ390" s="65"/>
      <c r="TJR390" s="65"/>
      <c r="TJS390" s="65"/>
      <c r="TJT390" s="65"/>
      <c r="TJU390" s="65"/>
      <c r="TJV390" s="65"/>
      <c r="TJW390" s="65"/>
      <c r="TJX390" s="65"/>
      <c r="TJY390" s="65"/>
      <c r="TJZ390" s="65"/>
      <c r="TKA390" s="65"/>
      <c r="TKB390" s="65"/>
      <c r="TKC390" s="65"/>
      <c r="TKD390" s="65"/>
      <c r="TKE390" s="65"/>
      <c r="TKF390" s="65"/>
      <c r="TKG390" s="65"/>
      <c r="TKH390" s="65"/>
      <c r="TKI390" s="65"/>
      <c r="TKJ390" s="65"/>
      <c r="TKK390" s="65"/>
      <c r="TKL390" s="65"/>
      <c r="TKM390" s="65"/>
      <c r="TKN390" s="65"/>
      <c r="TKO390" s="65"/>
      <c r="TKP390" s="65"/>
      <c r="TKQ390" s="65"/>
      <c r="TKR390" s="65"/>
      <c r="TKS390" s="65"/>
      <c r="TKT390" s="65"/>
      <c r="TKU390" s="65"/>
      <c r="TKV390" s="65"/>
      <c r="TKW390" s="65"/>
      <c r="TKX390" s="65"/>
      <c r="TKY390" s="65"/>
      <c r="TKZ390" s="65"/>
      <c r="TLA390" s="65"/>
      <c r="TLB390" s="65"/>
      <c r="TLC390" s="65"/>
      <c r="TLD390" s="65"/>
      <c r="TLE390" s="65"/>
      <c r="TLF390" s="65"/>
      <c r="TLG390" s="65"/>
      <c r="TLH390" s="65"/>
      <c r="TLI390" s="65"/>
      <c r="TLJ390" s="65"/>
      <c r="TLK390" s="65"/>
      <c r="TLL390" s="65"/>
      <c r="TLM390" s="65"/>
      <c r="TLN390" s="65"/>
      <c r="TLO390" s="65"/>
      <c r="TLP390" s="65"/>
      <c r="TLQ390" s="65"/>
      <c r="TLR390" s="65"/>
      <c r="TLS390" s="65"/>
      <c r="TLT390" s="65"/>
      <c r="TLU390" s="65"/>
      <c r="TLV390" s="65"/>
      <c r="TLW390" s="65"/>
      <c r="TLX390" s="65"/>
      <c r="TLY390" s="65"/>
      <c r="TLZ390" s="65"/>
      <c r="TMA390" s="65"/>
      <c r="TMB390" s="65"/>
      <c r="TMC390" s="65"/>
      <c r="TMD390" s="65"/>
      <c r="TME390" s="65"/>
      <c r="TMF390" s="65"/>
      <c r="TMG390" s="65"/>
      <c r="TMH390" s="65"/>
      <c r="TMI390" s="65"/>
      <c r="TMJ390" s="65"/>
      <c r="TMK390" s="65"/>
      <c r="TML390" s="65"/>
      <c r="TMM390" s="65"/>
      <c r="TMN390" s="65"/>
      <c r="TMO390" s="65"/>
      <c r="TMP390" s="65"/>
      <c r="TMQ390" s="65"/>
      <c r="TMR390" s="65"/>
      <c r="TMS390" s="65"/>
      <c r="TMT390" s="65"/>
      <c r="TMU390" s="65"/>
      <c r="TMV390" s="65"/>
      <c r="TMW390" s="65"/>
      <c r="TMX390" s="65"/>
      <c r="TMY390" s="65"/>
      <c r="TMZ390" s="65"/>
      <c r="TNA390" s="65"/>
      <c r="TNB390" s="65"/>
      <c r="TNC390" s="65"/>
      <c r="TND390" s="65"/>
      <c r="TNE390" s="65"/>
      <c r="TNF390" s="65"/>
      <c r="TNG390" s="65"/>
      <c r="TNH390" s="65"/>
      <c r="TNI390" s="65"/>
      <c r="TNJ390" s="65"/>
      <c r="TNK390" s="65"/>
      <c r="TNL390" s="65"/>
      <c r="TNM390" s="65"/>
      <c r="TNN390" s="65"/>
      <c r="TNO390" s="65"/>
      <c r="TNP390" s="65"/>
      <c r="TNQ390" s="65"/>
      <c r="TNR390" s="65"/>
      <c r="TNS390" s="65"/>
      <c r="TNT390" s="65"/>
      <c r="TNU390" s="65"/>
      <c r="TNV390" s="65"/>
      <c r="TNW390" s="65"/>
      <c r="TNX390" s="65"/>
      <c r="TNY390" s="65"/>
      <c r="TNZ390" s="65"/>
      <c r="TOA390" s="65"/>
      <c r="TOB390" s="65"/>
      <c r="TOC390" s="65"/>
      <c r="TOD390" s="65"/>
      <c r="TOE390" s="65"/>
      <c r="TOF390" s="65"/>
      <c r="TOG390" s="65"/>
      <c r="TOH390" s="65"/>
      <c r="TOI390" s="65"/>
      <c r="TOJ390" s="65"/>
      <c r="TOK390" s="65"/>
      <c r="TOL390" s="65"/>
      <c r="TOM390" s="65"/>
      <c r="TON390" s="65"/>
      <c r="TOO390" s="65"/>
      <c r="TOP390" s="65"/>
      <c r="TOQ390" s="65"/>
      <c r="TOR390" s="65"/>
      <c r="TOS390" s="65"/>
      <c r="TOT390" s="65"/>
      <c r="TOU390" s="65"/>
      <c r="TOV390" s="65"/>
      <c r="TOW390" s="65"/>
      <c r="TOX390" s="65"/>
      <c r="TOY390" s="65"/>
      <c r="TOZ390" s="65"/>
      <c r="TPA390" s="65"/>
      <c r="TPB390" s="65"/>
      <c r="TPC390" s="65"/>
      <c r="TPD390" s="65"/>
      <c r="TPE390" s="65"/>
      <c r="TPF390" s="65"/>
      <c r="TPG390" s="65"/>
      <c r="TPH390" s="65"/>
      <c r="TPI390" s="65"/>
      <c r="TPJ390" s="65"/>
      <c r="TPK390" s="65"/>
      <c r="TPL390" s="65"/>
      <c r="TPM390" s="65"/>
      <c r="TPN390" s="65"/>
      <c r="TPO390" s="65"/>
      <c r="TPP390" s="65"/>
      <c r="TPQ390" s="65"/>
      <c r="TPR390" s="65"/>
      <c r="TPS390" s="65"/>
      <c r="TPT390" s="65"/>
      <c r="TPU390" s="65"/>
      <c r="TPV390" s="65"/>
      <c r="TPW390" s="65"/>
      <c r="TPX390" s="65"/>
      <c r="TPY390" s="65"/>
      <c r="TPZ390" s="65"/>
      <c r="TQA390" s="65"/>
      <c r="TQB390" s="65"/>
      <c r="TQC390" s="65"/>
      <c r="TQD390" s="65"/>
      <c r="TQE390" s="65"/>
      <c r="TQF390" s="65"/>
      <c r="TQG390" s="65"/>
      <c r="TQH390" s="65"/>
      <c r="TQI390" s="65"/>
      <c r="TQJ390" s="65"/>
      <c r="TQK390" s="65"/>
      <c r="TQL390" s="65"/>
      <c r="TQM390" s="65"/>
      <c r="TQN390" s="65"/>
      <c r="TQO390" s="65"/>
      <c r="TQP390" s="65"/>
      <c r="TQQ390" s="65"/>
      <c r="TQR390" s="65"/>
      <c r="TQS390" s="65"/>
      <c r="TQT390" s="65"/>
      <c r="TQU390" s="65"/>
      <c r="TQV390" s="65"/>
      <c r="TQW390" s="65"/>
      <c r="TQX390" s="65"/>
      <c r="TQY390" s="65"/>
      <c r="TQZ390" s="65"/>
      <c r="TRA390" s="65"/>
      <c r="TRB390" s="65"/>
      <c r="TRC390" s="65"/>
      <c r="TRD390" s="65"/>
      <c r="TRE390" s="65"/>
      <c r="TRF390" s="65"/>
      <c r="TRG390" s="65"/>
      <c r="TRH390" s="65"/>
      <c r="TRI390" s="65"/>
      <c r="TRJ390" s="65"/>
      <c r="TRK390" s="65"/>
      <c r="TRL390" s="65"/>
      <c r="TRM390" s="65"/>
      <c r="TRN390" s="65"/>
      <c r="TRO390" s="65"/>
      <c r="TRP390" s="65"/>
      <c r="TRQ390" s="65"/>
      <c r="TRR390" s="65"/>
      <c r="TRS390" s="65"/>
      <c r="TRT390" s="65"/>
      <c r="TRU390" s="65"/>
      <c r="TRV390" s="65"/>
      <c r="TRW390" s="65"/>
      <c r="TRX390" s="65"/>
      <c r="TRY390" s="65"/>
      <c r="TRZ390" s="65"/>
      <c r="TSA390" s="65"/>
      <c r="TSB390" s="65"/>
      <c r="TSC390" s="65"/>
      <c r="TSD390" s="65"/>
      <c r="TSE390" s="65"/>
      <c r="TSF390" s="65"/>
      <c r="TSG390" s="65"/>
      <c r="TSH390" s="65"/>
      <c r="TSI390" s="65"/>
      <c r="TSJ390" s="65"/>
      <c r="TSK390" s="65"/>
      <c r="TSL390" s="65"/>
      <c r="TSM390" s="65"/>
      <c r="TSN390" s="65"/>
      <c r="TSO390" s="65"/>
      <c r="TSP390" s="65"/>
      <c r="TSQ390" s="65"/>
      <c r="TSR390" s="65"/>
      <c r="TSS390" s="65"/>
      <c r="TST390" s="65"/>
      <c r="TSU390" s="65"/>
      <c r="TSV390" s="65"/>
      <c r="TSW390" s="65"/>
      <c r="TSX390" s="65"/>
      <c r="TSY390" s="65"/>
      <c r="TSZ390" s="65"/>
      <c r="TTA390" s="65"/>
      <c r="TTB390" s="65"/>
      <c r="TTC390" s="65"/>
      <c r="TTD390" s="65"/>
      <c r="TTE390" s="65"/>
      <c r="TTF390" s="65"/>
      <c r="TTG390" s="65"/>
      <c r="TTH390" s="65"/>
      <c r="TTI390" s="65"/>
      <c r="TTJ390" s="65"/>
      <c r="TTK390" s="65"/>
      <c r="TTL390" s="65"/>
      <c r="TTM390" s="65"/>
      <c r="TTN390" s="65"/>
      <c r="TTO390" s="65"/>
      <c r="TTP390" s="65"/>
      <c r="TTQ390" s="65"/>
      <c r="TTR390" s="65"/>
      <c r="TTS390" s="65"/>
      <c r="TTT390" s="65"/>
      <c r="TTU390" s="65"/>
      <c r="TTV390" s="65"/>
      <c r="TTW390" s="65"/>
      <c r="TTX390" s="65"/>
      <c r="TTY390" s="65"/>
      <c r="TTZ390" s="65"/>
      <c r="TUA390" s="65"/>
      <c r="TUB390" s="65"/>
      <c r="TUC390" s="65"/>
      <c r="TUD390" s="65"/>
      <c r="TUE390" s="65"/>
      <c r="TUF390" s="65"/>
      <c r="TUG390" s="65"/>
      <c r="TUH390" s="65"/>
      <c r="TUI390" s="65"/>
      <c r="TUJ390" s="65"/>
      <c r="TUK390" s="65"/>
      <c r="TUL390" s="65"/>
      <c r="TUM390" s="65"/>
      <c r="TUN390" s="65"/>
      <c r="TUO390" s="65"/>
      <c r="TUP390" s="65"/>
      <c r="TUQ390" s="65"/>
      <c r="TUR390" s="65"/>
      <c r="TUS390" s="65"/>
      <c r="TUT390" s="65"/>
      <c r="TUU390" s="65"/>
      <c r="TUV390" s="65"/>
      <c r="TUW390" s="65"/>
      <c r="TUX390" s="65"/>
      <c r="TUY390" s="65"/>
      <c r="TUZ390" s="65"/>
      <c r="TVA390" s="65"/>
      <c r="TVB390" s="65"/>
      <c r="TVC390" s="65"/>
      <c r="TVD390" s="65"/>
      <c r="TVE390" s="65"/>
      <c r="TVF390" s="65"/>
      <c r="TVG390" s="65"/>
      <c r="TVH390" s="65"/>
      <c r="TVI390" s="65"/>
      <c r="TVJ390" s="65"/>
      <c r="TVK390" s="65"/>
      <c r="TVL390" s="65"/>
      <c r="TVM390" s="65"/>
      <c r="TVN390" s="65"/>
      <c r="TVO390" s="65"/>
      <c r="TVP390" s="65"/>
      <c r="TVQ390" s="65"/>
      <c r="TVR390" s="65"/>
      <c r="TVS390" s="65"/>
      <c r="TVT390" s="65"/>
      <c r="TVU390" s="65"/>
      <c r="TVV390" s="65"/>
      <c r="TVW390" s="65"/>
      <c r="TVX390" s="65"/>
      <c r="TVY390" s="65"/>
      <c r="TVZ390" s="65"/>
      <c r="TWA390" s="65"/>
      <c r="TWB390" s="65"/>
      <c r="TWC390" s="65"/>
      <c r="TWD390" s="65"/>
      <c r="TWE390" s="65"/>
      <c r="TWF390" s="65"/>
      <c r="TWG390" s="65"/>
      <c r="TWH390" s="65"/>
      <c r="TWI390" s="65"/>
      <c r="TWJ390" s="65"/>
      <c r="TWK390" s="65"/>
      <c r="TWL390" s="65"/>
      <c r="TWM390" s="65"/>
      <c r="TWN390" s="65"/>
      <c r="TWO390" s="65"/>
      <c r="TWP390" s="65"/>
      <c r="TWQ390" s="65"/>
      <c r="TWR390" s="65"/>
      <c r="TWS390" s="65"/>
      <c r="TWT390" s="65"/>
      <c r="TWU390" s="65"/>
      <c r="TWV390" s="65"/>
      <c r="TWW390" s="65"/>
      <c r="TWX390" s="65"/>
      <c r="TWY390" s="65"/>
      <c r="TWZ390" s="65"/>
      <c r="TXA390" s="65"/>
      <c r="TXB390" s="65"/>
      <c r="TXC390" s="65"/>
      <c r="TXD390" s="65"/>
      <c r="TXE390" s="65"/>
      <c r="TXF390" s="65"/>
      <c r="TXG390" s="65"/>
      <c r="TXH390" s="65"/>
      <c r="TXI390" s="65"/>
      <c r="TXJ390" s="65"/>
      <c r="TXK390" s="65"/>
      <c r="TXL390" s="65"/>
      <c r="TXM390" s="65"/>
      <c r="TXN390" s="65"/>
      <c r="TXO390" s="65"/>
      <c r="TXP390" s="65"/>
      <c r="TXQ390" s="65"/>
      <c r="TXR390" s="65"/>
      <c r="TXS390" s="65"/>
      <c r="TXT390" s="65"/>
      <c r="TXU390" s="65"/>
      <c r="TXV390" s="65"/>
      <c r="TXW390" s="65"/>
      <c r="TXX390" s="65"/>
      <c r="TXY390" s="65"/>
      <c r="TXZ390" s="65"/>
      <c r="TYA390" s="65"/>
      <c r="TYB390" s="65"/>
      <c r="TYC390" s="65"/>
      <c r="TYD390" s="65"/>
      <c r="TYE390" s="65"/>
      <c r="TYF390" s="65"/>
      <c r="TYG390" s="65"/>
      <c r="TYH390" s="65"/>
      <c r="TYI390" s="65"/>
      <c r="TYJ390" s="65"/>
      <c r="TYK390" s="65"/>
      <c r="TYL390" s="65"/>
      <c r="TYM390" s="65"/>
      <c r="TYN390" s="65"/>
      <c r="TYO390" s="65"/>
      <c r="TYP390" s="65"/>
      <c r="TYQ390" s="65"/>
      <c r="TYR390" s="65"/>
      <c r="TYS390" s="65"/>
      <c r="TYT390" s="65"/>
      <c r="TYU390" s="65"/>
      <c r="TYV390" s="65"/>
      <c r="TYW390" s="65"/>
      <c r="TYX390" s="65"/>
      <c r="TYY390" s="65"/>
      <c r="TYZ390" s="65"/>
      <c r="TZA390" s="65"/>
      <c r="TZB390" s="65"/>
      <c r="TZC390" s="65"/>
      <c r="TZD390" s="65"/>
      <c r="TZE390" s="65"/>
      <c r="TZF390" s="65"/>
      <c r="TZG390" s="65"/>
      <c r="TZH390" s="65"/>
      <c r="TZI390" s="65"/>
      <c r="TZJ390" s="65"/>
      <c r="TZK390" s="65"/>
      <c r="TZL390" s="65"/>
      <c r="TZM390" s="65"/>
      <c r="TZN390" s="65"/>
      <c r="TZO390" s="65"/>
      <c r="TZP390" s="65"/>
      <c r="TZQ390" s="65"/>
      <c r="TZR390" s="65"/>
      <c r="TZS390" s="65"/>
      <c r="TZT390" s="65"/>
      <c r="TZU390" s="65"/>
      <c r="TZV390" s="65"/>
      <c r="TZW390" s="65"/>
      <c r="TZX390" s="65"/>
      <c r="TZY390" s="65"/>
      <c r="TZZ390" s="65"/>
      <c r="UAA390" s="65"/>
      <c r="UAB390" s="65"/>
      <c r="UAC390" s="65"/>
      <c r="UAD390" s="65"/>
      <c r="UAE390" s="65"/>
      <c r="UAF390" s="65"/>
      <c r="UAG390" s="65"/>
      <c r="UAH390" s="65"/>
      <c r="UAI390" s="65"/>
      <c r="UAJ390" s="65"/>
      <c r="UAK390" s="65"/>
      <c r="UAL390" s="65"/>
      <c r="UAM390" s="65"/>
      <c r="UAN390" s="65"/>
      <c r="UAO390" s="65"/>
      <c r="UAP390" s="65"/>
      <c r="UAQ390" s="65"/>
      <c r="UAR390" s="65"/>
      <c r="UAS390" s="65"/>
      <c r="UAT390" s="65"/>
      <c r="UAU390" s="65"/>
      <c r="UAV390" s="65"/>
      <c r="UAW390" s="65"/>
      <c r="UAX390" s="65"/>
      <c r="UAY390" s="65"/>
      <c r="UAZ390" s="65"/>
      <c r="UBA390" s="65"/>
      <c r="UBB390" s="65"/>
      <c r="UBC390" s="65"/>
      <c r="UBD390" s="65"/>
      <c r="UBE390" s="65"/>
      <c r="UBF390" s="65"/>
      <c r="UBG390" s="65"/>
      <c r="UBH390" s="65"/>
      <c r="UBI390" s="65"/>
      <c r="UBJ390" s="65"/>
      <c r="UBK390" s="65"/>
      <c r="UBL390" s="65"/>
      <c r="UBM390" s="65"/>
      <c r="UBN390" s="65"/>
      <c r="UBO390" s="65"/>
      <c r="UBP390" s="65"/>
      <c r="UBQ390" s="65"/>
      <c r="UBR390" s="65"/>
      <c r="UBS390" s="65"/>
      <c r="UBT390" s="65"/>
      <c r="UBU390" s="65"/>
      <c r="UBV390" s="65"/>
      <c r="UBW390" s="65"/>
      <c r="UBX390" s="65"/>
      <c r="UBY390" s="65"/>
      <c r="UBZ390" s="65"/>
      <c r="UCA390" s="65"/>
      <c r="UCB390" s="65"/>
      <c r="UCC390" s="65"/>
      <c r="UCD390" s="65"/>
      <c r="UCE390" s="65"/>
      <c r="UCF390" s="65"/>
      <c r="UCG390" s="65"/>
      <c r="UCH390" s="65"/>
      <c r="UCI390" s="65"/>
      <c r="UCJ390" s="65"/>
      <c r="UCK390" s="65"/>
      <c r="UCL390" s="65"/>
      <c r="UCM390" s="65"/>
      <c r="UCN390" s="65"/>
      <c r="UCO390" s="65"/>
      <c r="UCP390" s="65"/>
      <c r="UCQ390" s="65"/>
      <c r="UCR390" s="65"/>
      <c r="UCS390" s="65"/>
      <c r="UCT390" s="65"/>
      <c r="UCU390" s="65"/>
      <c r="UCV390" s="65"/>
      <c r="UCW390" s="65"/>
      <c r="UCX390" s="65"/>
      <c r="UCY390" s="65"/>
      <c r="UCZ390" s="65"/>
      <c r="UDA390" s="65"/>
      <c r="UDB390" s="65"/>
      <c r="UDC390" s="65"/>
      <c r="UDD390" s="65"/>
      <c r="UDE390" s="65"/>
      <c r="UDF390" s="65"/>
      <c r="UDG390" s="65"/>
      <c r="UDH390" s="65"/>
      <c r="UDI390" s="65"/>
      <c r="UDJ390" s="65"/>
      <c r="UDK390" s="65"/>
      <c r="UDL390" s="65"/>
      <c r="UDM390" s="65"/>
      <c r="UDN390" s="65"/>
      <c r="UDO390" s="65"/>
      <c r="UDP390" s="65"/>
      <c r="UDQ390" s="65"/>
      <c r="UDR390" s="65"/>
      <c r="UDS390" s="65"/>
      <c r="UDT390" s="65"/>
      <c r="UDU390" s="65"/>
      <c r="UDV390" s="65"/>
      <c r="UDW390" s="65"/>
      <c r="UDX390" s="65"/>
      <c r="UDY390" s="65"/>
      <c r="UDZ390" s="65"/>
      <c r="UEA390" s="65"/>
      <c r="UEB390" s="65"/>
      <c r="UEC390" s="65"/>
      <c r="UED390" s="65"/>
      <c r="UEE390" s="65"/>
      <c r="UEF390" s="65"/>
      <c r="UEG390" s="65"/>
      <c r="UEH390" s="65"/>
      <c r="UEI390" s="65"/>
      <c r="UEJ390" s="65"/>
      <c r="UEK390" s="65"/>
      <c r="UEL390" s="65"/>
      <c r="UEM390" s="65"/>
      <c r="UEN390" s="65"/>
      <c r="UEO390" s="65"/>
      <c r="UEP390" s="65"/>
      <c r="UEQ390" s="65"/>
      <c r="UER390" s="65"/>
      <c r="UES390" s="65"/>
      <c r="UET390" s="65"/>
      <c r="UEU390" s="65"/>
      <c r="UEV390" s="65"/>
      <c r="UEW390" s="65"/>
      <c r="UEX390" s="65"/>
      <c r="UEY390" s="65"/>
      <c r="UEZ390" s="65"/>
      <c r="UFA390" s="65"/>
      <c r="UFB390" s="65"/>
      <c r="UFC390" s="65"/>
      <c r="UFD390" s="65"/>
      <c r="UFE390" s="65"/>
      <c r="UFF390" s="65"/>
      <c r="UFG390" s="65"/>
      <c r="UFH390" s="65"/>
      <c r="UFI390" s="65"/>
      <c r="UFJ390" s="65"/>
      <c r="UFK390" s="65"/>
      <c r="UFL390" s="65"/>
      <c r="UFM390" s="65"/>
      <c r="UFN390" s="65"/>
      <c r="UFO390" s="65"/>
      <c r="UFP390" s="65"/>
      <c r="UFQ390" s="65"/>
      <c r="UFR390" s="65"/>
      <c r="UFS390" s="65"/>
      <c r="UFT390" s="65"/>
      <c r="UFU390" s="65"/>
      <c r="UFV390" s="65"/>
      <c r="UFW390" s="65"/>
      <c r="UFX390" s="65"/>
      <c r="UFY390" s="65"/>
      <c r="UFZ390" s="65"/>
      <c r="UGA390" s="65"/>
      <c r="UGB390" s="65"/>
      <c r="UGC390" s="65"/>
      <c r="UGD390" s="65"/>
      <c r="UGE390" s="65"/>
      <c r="UGF390" s="65"/>
      <c r="UGG390" s="65"/>
      <c r="UGH390" s="65"/>
      <c r="UGI390" s="65"/>
      <c r="UGJ390" s="65"/>
      <c r="UGK390" s="65"/>
      <c r="UGL390" s="65"/>
      <c r="UGM390" s="65"/>
      <c r="UGN390" s="65"/>
      <c r="UGO390" s="65"/>
      <c r="UGP390" s="65"/>
      <c r="UGQ390" s="65"/>
      <c r="UGR390" s="65"/>
      <c r="UGS390" s="65"/>
      <c r="UGT390" s="65"/>
      <c r="UGU390" s="65"/>
      <c r="UGV390" s="65"/>
      <c r="UGW390" s="65"/>
      <c r="UGX390" s="65"/>
      <c r="UGY390" s="65"/>
      <c r="UGZ390" s="65"/>
      <c r="UHA390" s="65"/>
      <c r="UHB390" s="65"/>
      <c r="UHC390" s="65"/>
      <c r="UHD390" s="65"/>
      <c r="UHE390" s="65"/>
      <c r="UHF390" s="65"/>
      <c r="UHG390" s="65"/>
      <c r="UHH390" s="65"/>
      <c r="UHI390" s="65"/>
      <c r="UHJ390" s="65"/>
      <c r="UHK390" s="65"/>
      <c r="UHL390" s="65"/>
      <c r="UHM390" s="65"/>
      <c r="UHN390" s="65"/>
      <c r="UHO390" s="65"/>
      <c r="UHP390" s="65"/>
      <c r="UHQ390" s="65"/>
      <c r="UHR390" s="65"/>
      <c r="UHS390" s="65"/>
      <c r="UHT390" s="65"/>
      <c r="UHU390" s="65"/>
      <c r="UHV390" s="65"/>
      <c r="UHW390" s="65"/>
      <c r="UHX390" s="65"/>
      <c r="UHY390" s="65"/>
      <c r="UHZ390" s="65"/>
      <c r="UIA390" s="65"/>
      <c r="UIB390" s="65"/>
      <c r="UIC390" s="65"/>
      <c r="UID390" s="65"/>
      <c r="UIE390" s="65"/>
      <c r="UIF390" s="65"/>
      <c r="UIG390" s="65"/>
      <c r="UIH390" s="65"/>
      <c r="UII390" s="65"/>
      <c r="UIJ390" s="65"/>
      <c r="UIK390" s="65"/>
      <c r="UIL390" s="65"/>
      <c r="UIM390" s="65"/>
      <c r="UIN390" s="65"/>
      <c r="UIO390" s="65"/>
      <c r="UIP390" s="65"/>
      <c r="UIQ390" s="65"/>
      <c r="UIR390" s="65"/>
      <c r="UIS390" s="65"/>
      <c r="UIT390" s="65"/>
      <c r="UIU390" s="65"/>
      <c r="UIV390" s="65"/>
      <c r="UIW390" s="65"/>
      <c r="UIX390" s="65"/>
      <c r="UIY390" s="65"/>
      <c r="UIZ390" s="65"/>
      <c r="UJA390" s="65"/>
      <c r="UJB390" s="65"/>
      <c r="UJC390" s="65"/>
      <c r="UJD390" s="65"/>
      <c r="UJE390" s="65"/>
      <c r="UJF390" s="65"/>
      <c r="UJG390" s="65"/>
      <c r="UJH390" s="65"/>
      <c r="UJI390" s="65"/>
      <c r="UJJ390" s="65"/>
      <c r="UJK390" s="65"/>
      <c r="UJL390" s="65"/>
      <c r="UJM390" s="65"/>
      <c r="UJN390" s="65"/>
      <c r="UJO390" s="65"/>
      <c r="UJP390" s="65"/>
      <c r="UJQ390" s="65"/>
      <c r="UJR390" s="65"/>
      <c r="UJS390" s="65"/>
      <c r="UJT390" s="65"/>
      <c r="UJU390" s="65"/>
      <c r="UJV390" s="65"/>
      <c r="UJW390" s="65"/>
      <c r="UJX390" s="65"/>
      <c r="UJY390" s="65"/>
      <c r="UJZ390" s="65"/>
      <c r="UKA390" s="65"/>
      <c r="UKB390" s="65"/>
      <c r="UKC390" s="65"/>
      <c r="UKD390" s="65"/>
      <c r="UKE390" s="65"/>
      <c r="UKF390" s="65"/>
      <c r="UKG390" s="65"/>
      <c r="UKH390" s="65"/>
      <c r="UKI390" s="65"/>
      <c r="UKJ390" s="65"/>
      <c r="UKK390" s="65"/>
      <c r="UKL390" s="65"/>
      <c r="UKM390" s="65"/>
      <c r="UKN390" s="65"/>
      <c r="UKO390" s="65"/>
      <c r="UKP390" s="65"/>
      <c r="UKQ390" s="65"/>
      <c r="UKR390" s="65"/>
      <c r="UKS390" s="65"/>
      <c r="UKT390" s="65"/>
      <c r="UKU390" s="65"/>
      <c r="UKV390" s="65"/>
      <c r="UKW390" s="65"/>
      <c r="UKX390" s="65"/>
      <c r="UKY390" s="65"/>
      <c r="UKZ390" s="65"/>
      <c r="ULA390" s="65"/>
      <c r="ULB390" s="65"/>
      <c r="ULC390" s="65"/>
      <c r="ULD390" s="65"/>
      <c r="ULE390" s="65"/>
      <c r="ULF390" s="65"/>
      <c r="ULG390" s="65"/>
      <c r="ULH390" s="65"/>
      <c r="ULI390" s="65"/>
      <c r="ULJ390" s="65"/>
      <c r="ULK390" s="65"/>
      <c r="ULL390" s="65"/>
      <c r="ULM390" s="65"/>
      <c r="ULN390" s="65"/>
      <c r="ULO390" s="65"/>
      <c r="ULP390" s="65"/>
      <c r="ULQ390" s="65"/>
      <c r="ULR390" s="65"/>
      <c r="ULS390" s="65"/>
      <c r="ULT390" s="65"/>
      <c r="ULU390" s="65"/>
      <c r="ULV390" s="65"/>
      <c r="ULW390" s="65"/>
      <c r="ULX390" s="65"/>
      <c r="ULY390" s="65"/>
      <c r="ULZ390" s="65"/>
      <c r="UMA390" s="65"/>
      <c r="UMB390" s="65"/>
      <c r="UMC390" s="65"/>
      <c r="UMD390" s="65"/>
      <c r="UME390" s="65"/>
      <c r="UMF390" s="65"/>
      <c r="UMG390" s="65"/>
      <c r="UMH390" s="65"/>
      <c r="UMI390" s="65"/>
      <c r="UMJ390" s="65"/>
      <c r="UMK390" s="65"/>
      <c r="UML390" s="65"/>
      <c r="UMM390" s="65"/>
      <c r="UMN390" s="65"/>
      <c r="UMO390" s="65"/>
      <c r="UMP390" s="65"/>
      <c r="UMQ390" s="65"/>
      <c r="UMR390" s="65"/>
      <c r="UMS390" s="65"/>
      <c r="UMT390" s="65"/>
      <c r="UMU390" s="65"/>
      <c r="UMV390" s="65"/>
      <c r="UMW390" s="65"/>
      <c r="UMX390" s="65"/>
      <c r="UMY390" s="65"/>
      <c r="UMZ390" s="65"/>
      <c r="UNA390" s="65"/>
      <c r="UNB390" s="65"/>
      <c r="UNC390" s="65"/>
      <c r="UND390" s="65"/>
      <c r="UNE390" s="65"/>
      <c r="UNF390" s="65"/>
      <c r="UNG390" s="65"/>
      <c r="UNH390" s="65"/>
      <c r="UNI390" s="65"/>
      <c r="UNJ390" s="65"/>
      <c r="UNK390" s="65"/>
      <c r="UNL390" s="65"/>
      <c r="UNM390" s="65"/>
      <c r="UNN390" s="65"/>
      <c r="UNO390" s="65"/>
      <c r="UNP390" s="65"/>
      <c r="UNQ390" s="65"/>
      <c r="UNR390" s="65"/>
      <c r="UNS390" s="65"/>
      <c r="UNT390" s="65"/>
      <c r="UNU390" s="65"/>
      <c r="UNV390" s="65"/>
      <c r="UNW390" s="65"/>
      <c r="UNX390" s="65"/>
      <c r="UNY390" s="65"/>
      <c r="UNZ390" s="65"/>
      <c r="UOA390" s="65"/>
      <c r="UOB390" s="65"/>
      <c r="UOC390" s="65"/>
      <c r="UOD390" s="65"/>
      <c r="UOE390" s="65"/>
      <c r="UOF390" s="65"/>
      <c r="UOG390" s="65"/>
      <c r="UOH390" s="65"/>
      <c r="UOI390" s="65"/>
      <c r="UOJ390" s="65"/>
      <c r="UOK390" s="65"/>
      <c r="UOL390" s="65"/>
      <c r="UOM390" s="65"/>
      <c r="UON390" s="65"/>
      <c r="UOO390" s="65"/>
      <c r="UOP390" s="65"/>
      <c r="UOQ390" s="65"/>
      <c r="UOR390" s="65"/>
      <c r="UOS390" s="65"/>
      <c r="UOT390" s="65"/>
      <c r="UOU390" s="65"/>
      <c r="UOV390" s="65"/>
      <c r="UOW390" s="65"/>
      <c r="UOX390" s="65"/>
      <c r="UOY390" s="65"/>
      <c r="UOZ390" s="65"/>
      <c r="UPA390" s="65"/>
      <c r="UPB390" s="65"/>
      <c r="UPC390" s="65"/>
      <c r="UPD390" s="65"/>
      <c r="UPE390" s="65"/>
      <c r="UPF390" s="65"/>
      <c r="UPG390" s="65"/>
      <c r="UPH390" s="65"/>
      <c r="UPI390" s="65"/>
      <c r="UPJ390" s="65"/>
      <c r="UPK390" s="65"/>
      <c r="UPL390" s="65"/>
      <c r="UPM390" s="65"/>
      <c r="UPN390" s="65"/>
      <c r="UPO390" s="65"/>
      <c r="UPP390" s="65"/>
      <c r="UPQ390" s="65"/>
      <c r="UPR390" s="65"/>
      <c r="UPS390" s="65"/>
      <c r="UPT390" s="65"/>
      <c r="UPU390" s="65"/>
      <c r="UPV390" s="65"/>
      <c r="UPW390" s="65"/>
      <c r="UPX390" s="65"/>
      <c r="UPY390" s="65"/>
      <c r="UPZ390" s="65"/>
      <c r="UQA390" s="65"/>
      <c r="UQB390" s="65"/>
      <c r="UQC390" s="65"/>
      <c r="UQD390" s="65"/>
      <c r="UQE390" s="65"/>
      <c r="UQF390" s="65"/>
      <c r="UQG390" s="65"/>
      <c r="UQH390" s="65"/>
      <c r="UQI390" s="65"/>
      <c r="UQJ390" s="65"/>
      <c r="UQK390" s="65"/>
      <c r="UQL390" s="65"/>
      <c r="UQM390" s="65"/>
      <c r="UQN390" s="65"/>
      <c r="UQO390" s="65"/>
      <c r="UQP390" s="65"/>
      <c r="UQQ390" s="65"/>
      <c r="UQR390" s="65"/>
      <c r="UQS390" s="65"/>
      <c r="UQT390" s="65"/>
      <c r="UQU390" s="65"/>
      <c r="UQV390" s="65"/>
      <c r="UQW390" s="65"/>
      <c r="UQX390" s="65"/>
      <c r="UQY390" s="65"/>
      <c r="UQZ390" s="65"/>
      <c r="URA390" s="65"/>
      <c r="URB390" s="65"/>
      <c r="URC390" s="65"/>
      <c r="URD390" s="65"/>
      <c r="URE390" s="65"/>
      <c r="URF390" s="65"/>
      <c r="URG390" s="65"/>
      <c r="URH390" s="65"/>
      <c r="URI390" s="65"/>
      <c r="URJ390" s="65"/>
      <c r="URK390" s="65"/>
      <c r="URL390" s="65"/>
      <c r="URM390" s="65"/>
      <c r="URN390" s="65"/>
      <c r="URO390" s="65"/>
      <c r="URP390" s="65"/>
      <c r="URQ390" s="65"/>
      <c r="URR390" s="65"/>
      <c r="URS390" s="65"/>
      <c r="URT390" s="65"/>
      <c r="URU390" s="65"/>
      <c r="URV390" s="65"/>
      <c r="URW390" s="65"/>
      <c r="URX390" s="65"/>
      <c r="URY390" s="65"/>
      <c r="URZ390" s="65"/>
      <c r="USA390" s="65"/>
      <c r="USB390" s="65"/>
      <c r="USC390" s="65"/>
      <c r="USD390" s="65"/>
      <c r="USE390" s="65"/>
      <c r="USF390" s="65"/>
      <c r="USG390" s="65"/>
      <c r="USH390" s="65"/>
      <c r="USI390" s="65"/>
      <c r="USJ390" s="65"/>
      <c r="USK390" s="65"/>
      <c r="USL390" s="65"/>
      <c r="USM390" s="65"/>
      <c r="USN390" s="65"/>
      <c r="USO390" s="65"/>
      <c r="USP390" s="65"/>
      <c r="USQ390" s="65"/>
      <c r="USR390" s="65"/>
      <c r="USS390" s="65"/>
      <c r="UST390" s="65"/>
      <c r="USU390" s="65"/>
      <c r="USV390" s="65"/>
      <c r="USW390" s="65"/>
      <c r="USX390" s="65"/>
      <c r="USY390" s="65"/>
      <c r="USZ390" s="65"/>
      <c r="UTA390" s="65"/>
      <c r="UTB390" s="65"/>
      <c r="UTC390" s="65"/>
      <c r="UTD390" s="65"/>
      <c r="UTE390" s="65"/>
      <c r="UTF390" s="65"/>
      <c r="UTG390" s="65"/>
      <c r="UTH390" s="65"/>
      <c r="UTI390" s="65"/>
      <c r="UTJ390" s="65"/>
      <c r="UTK390" s="65"/>
      <c r="UTL390" s="65"/>
      <c r="UTM390" s="65"/>
      <c r="UTN390" s="65"/>
      <c r="UTO390" s="65"/>
      <c r="UTP390" s="65"/>
      <c r="UTQ390" s="65"/>
      <c r="UTR390" s="65"/>
      <c r="UTS390" s="65"/>
      <c r="UTT390" s="65"/>
      <c r="UTU390" s="65"/>
      <c r="UTV390" s="65"/>
      <c r="UTW390" s="65"/>
      <c r="UTX390" s="65"/>
      <c r="UTY390" s="65"/>
      <c r="UTZ390" s="65"/>
      <c r="UUA390" s="65"/>
      <c r="UUB390" s="65"/>
      <c r="UUC390" s="65"/>
      <c r="UUD390" s="65"/>
      <c r="UUE390" s="65"/>
      <c r="UUF390" s="65"/>
      <c r="UUG390" s="65"/>
      <c r="UUH390" s="65"/>
      <c r="UUI390" s="65"/>
      <c r="UUJ390" s="65"/>
      <c r="UUK390" s="65"/>
      <c r="UUL390" s="65"/>
      <c r="UUM390" s="65"/>
      <c r="UUN390" s="65"/>
      <c r="UUO390" s="65"/>
      <c r="UUP390" s="65"/>
      <c r="UUQ390" s="65"/>
      <c r="UUR390" s="65"/>
      <c r="UUS390" s="65"/>
      <c r="UUT390" s="65"/>
      <c r="UUU390" s="65"/>
      <c r="UUV390" s="65"/>
      <c r="UUW390" s="65"/>
      <c r="UUX390" s="65"/>
      <c r="UUY390" s="65"/>
      <c r="UUZ390" s="65"/>
      <c r="UVA390" s="65"/>
      <c r="UVB390" s="65"/>
      <c r="UVC390" s="65"/>
      <c r="UVD390" s="65"/>
      <c r="UVE390" s="65"/>
      <c r="UVF390" s="65"/>
      <c r="UVG390" s="65"/>
      <c r="UVH390" s="65"/>
      <c r="UVI390" s="65"/>
      <c r="UVJ390" s="65"/>
      <c r="UVK390" s="65"/>
      <c r="UVL390" s="65"/>
      <c r="UVM390" s="65"/>
      <c r="UVN390" s="65"/>
      <c r="UVO390" s="65"/>
      <c r="UVP390" s="65"/>
      <c r="UVQ390" s="65"/>
      <c r="UVR390" s="65"/>
      <c r="UVS390" s="65"/>
      <c r="UVT390" s="65"/>
      <c r="UVU390" s="65"/>
      <c r="UVV390" s="65"/>
      <c r="UVW390" s="65"/>
      <c r="UVX390" s="65"/>
      <c r="UVY390" s="65"/>
      <c r="UVZ390" s="65"/>
      <c r="UWA390" s="65"/>
      <c r="UWB390" s="65"/>
      <c r="UWC390" s="65"/>
      <c r="UWD390" s="65"/>
      <c r="UWE390" s="65"/>
      <c r="UWF390" s="65"/>
      <c r="UWG390" s="65"/>
      <c r="UWH390" s="65"/>
      <c r="UWI390" s="65"/>
      <c r="UWJ390" s="65"/>
      <c r="UWK390" s="65"/>
      <c r="UWL390" s="65"/>
      <c r="UWM390" s="65"/>
      <c r="UWN390" s="65"/>
      <c r="UWO390" s="65"/>
      <c r="UWP390" s="65"/>
      <c r="UWQ390" s="65"/>
      <c r="UWR390" s="65"/>
      <c r="UWS390" s="65"/>
      <c r="UWT390" s="65"/>
      <c r="UWU390" s="65"/>
      <c r="UWV390" s="65"/>
      <c r="UWW390" s="65"/>
      <c r="UWX390" s="65"/>
      <c r="UWY390" s="65"/>
      <c r="UWZ390" s="65"/>
      <c r="UXA390" s="65"/>
      <c r="UXB390" s="65"/>
      <c r="UXC390" s="65"/>
      <c r="UXD390" s="65"/>
      <c r="UXE390" s="65"/>
      <c r="UXF390" s="65"/>
      <c r="UXG390" s="65"/>
      <c r="UXH390" s="65"/>
      <c r="UXI390" s="65"/>
      <c r="UXJ390" s="65"/>
      <c r="UXK390" s="65"/>
      <c r="UXL390" s="65"/>
      <c r="UXM390" s="65"/>
      <c r="UXN390" s="65"/>
      <c r="UXO390" s="65"/>
      <c r="UXP390" s="65"/>
      <c r="UXQ390" s="65"/>
      <c r="UXR390" s="65"/>
      <c r="UXS390" s="65"/>
      <c r="UXT390" s="65"/>
      <c r="UXU390" s="65"/>
      <c r="UXV390" s="65"/>
      <c r="UXW390" s="65"/>
      <c r="UXX390" s="65"/>
      <c r="UXY390" s="65"/>
      <c r="UXZ390" s="65"/>
      <c r="UYA390" s="65"/>
      <c r="UYB390" s="65"/>
      <c r="UYC390" s="65"/>
      <c r="UYD390" s="65"/>
      <c r="UYE390" s="65"/>
      <c r="UYF390" s="65"/>
      <c r="UYG390" s="65"/>
      <c r="UYH390" s="65"/>
      <c r="UYI390" s="65"/>
      <c r="UYJ390" s="65"/>
      <c r="UYK390" s="65"/>
      <c r="UYL390" s="65"/>
      <c r="UYM390" s="65"/>
      <c r="UYN390" s="65"/>
      <c r="UYO390" s="65"/>
      <c r="UYP390" s="65"/>
      <c r="UYQ390" s="65"/>
      <c r="UYR390" s="65"/>
      <c r="UYS390" s="65"/>
      <c r="UYT390" s="65"/>
      <c r="UYU390" s="65"/>
      <c r="UYV390" s="65"/>
      <c r="UYW390" s="65"/>
      <c r="UYX390" s="65"/>
      <c r="UYY390" s="65"/>
      <c r="UYZ390" s="65"/>
      <c r="UZA390" s="65"/>
      <c r="UZB390" s="65"/>
      <c r="UZC390" s="65"/>
      <c r="UZD390" s="65"/>
      <c r="UZE390" s="65"/>
      <c r="UZF390" s="65"/>
      <c r="UZG390" s="65"/>
      <c r="UZH390" s="65"/>
      <c r="UZI390" s="65"/>
      <c r="UZJ390" s="65"/>
      <c r="UZK390" s="65"/>
      <c r="UZL390" s="65"/>
      <c r="UZM390" s="65"/>
      <c r="UZN390" s="65"/>
      <c r="UZO390" s="65"/>
      <c r="UZP390" s="65"/>
      <c r="UZQ390" s="65"/>
      <c r="UZR390" s="65"/>
      <c r="UZS390" s="65"/>
      <c r="UZT390" s="65"/>
      <c r="UZU390" s="65"/>
      <c r="UZV390" s="65"/>
      <c r="UZW390" s="65"/>
      <c r="UZX390" s="65"/>
      <c r="UZY390" s="65"/>
      <c r="UZZ390" s="65"/>
      <c r="VAA390" s="65"/>
      <c r="VAB390" s="65"/>
      <c r="VAC390" s="65"/>
      <c r="VAD390" s="65"/>
      <c r="VAE390" s="65"/>
      <c r="VAF390" s="65"/>
      <c r="VAG390" s="65"/>
      <c r="VAH390" s="65"/>
      <c r="VAI390" s="65"/>
      <c r="VAJ390" s="65"/>
      <c r="VAK390" s="65"/>
      <c r="VAL390" s="65"/>
      <c r="VAM390" s="65"/>
      <c r="VAN390" s="65"/>
      <c r="VAO390" s="65"/>
      <c r="VAP390" s="65"/>
      <c r="VAQ390" s="65"/>
      <c r="VAR390" s="65"/>
      <c r="VAS390" s="65"/>
      <c r="VAT390" s="65"/>
      <c r="VAU390" s="65"/>
      <c r="VAV390" s="65"/>
      <c r="VAW390" s="65"/>
      <c r="VAX390" s="65"/>
      <c r="VAY390" s="65"/>
      <c r="VAZ390" s="65"/>
      <c r="VBA390" s="65"/>
      <c r="VBB390" s="65"/>
      <c r="VBC390" s="65"/>
      <c r="VBD390" s="65"/>
      <c r="VBE390" s="65"/>
      <c r="VBF390" s="65"/>
      <c r="VBG390" s="65"/>
      <c r="VBH390" s="65"/>
      <c r="VBI390" s="65"/>
      <c r="VBJ390" s="65"/>
      <c r="VBK390" s="65"/>
      <c r="VBL390" s="65"/>
      <c r="VBM390" s="65"/>
      <c r="VBN390" s="65"/>
      <c r="VBO390" s="65"/>
      <c r="VBP390" s="65"/>
      <c r="VBQ390" s="65"/>
      <c r="VBR390" s="65"/>
      <c r="VBS390" s="65"/>
      <c r="VBT390" s="65"/>
      <c r="VBU390" s="65"/>
      <c r="VBV390" s="65"/>
      <c r="VBW390" s="65"/>
      <c r="VBX390" s="65"/>
      <c r="VBY390" s="65"/>
      <c r="VBZ390" s="65"/>
      <c r="VCA390" s="65"/>
      <c r="VCB390" s="65"/>
      <c r="VCC390" s="65"/>
      <c r="VCD390" s="65"/>
      <c r="VCE390" s="65"/>
      <c r="VCF390" s="65"/>
      <c r="VCG390" s="65"/>
      <c r="VCH390" s="65"/>
      <c r="VCI390" s="65"/>
      <c r="VCJ390" s="65"/>
      <c r="VCK390" s="65"/>
      <c r="VCL390" s="65"/>
      <c r="VCM390" s="65"/>
      <c r="VCN390" s="65"/>
      <c r="VCO390" s="65"/>
      <c r="VCP390" s="65"/>
      <c r="VCQ390" s="65"/>
      <c r="VCR390" s="65"/>
      <c r="VCS390" s="65"/>
      <c r="VCT390" s="65"/>
      <c r="VCU390" s="65"/>
      <c r="VCV390" s="65"/>
      <c r="VCW390" s="65"/>
      <c r="VCX390" s="65"/>
      <c r="VCY390" s="65"/>
      <c r="VCZ390" s="65"/>
      <c r="VDA390" s="65"/>
      <c r="VDB390" s="65"/>
      <c r="VDC390" s="65"/>
      <c r="VDD390" s="65"/>
      <c r="VDE390" s="65"/>
      <c r="VDF390" s="65"/>
      <c r="VDG390" s="65"/>
      <c r="VDH390" s="65"/>
      <c r="VDI390" s="65"/>
      <c r="VDJ390" s="65"/>
      <c r="VDK390" s="65"/>
      <c r="VDL390" s="65"/>
      <c r="VDM390" s="65"/>
      <c r="VDN390" s="65"/>
      <c r="VDO390" s="65"/>
      <c r="VDP390" s="65"/>
      <c r="VDQ390" s="65"/>
      <c r="VDR390" s="65"/>
      <c r="VDS390" s="65"/>
      <c r="VDT390" s="65"/>
      <c r="VDU390" s="65"/>
      <c r="VDV390" s="65"/>
      <c r="VDW390" s="65"/>
      <c r="VDX390" s="65"/>
      <c r="VDY390" s="65"/>
      <c r="VDZ390" s="65"/>
      <c r="VEA390" s="65"/>
      <c r="VEB390" s="65"/>
      <c r="VEC390" s="65"/>
      <c r="VED390" s="65"/>
      <c r="VEE390" s="65"/>
      <c r="VEF390" s="65"/>
      <c r="VEG390" s="65"/>
      <c r="VEH390" s="65"/>
      <c r="VEI390" s="65"/>
      <c r="VEJ390" s="65"/>
      <c r="VEK390" s="65"/>
      <c r="VEL390" s="65"/>
      <c r="VEM390" s="65"/>
      <c r="VEN390" s="65"/>
      <c r="VEO390" s="65"/>
      <c r="VEP390" s="65"/>
      <c r="VEQ390" s="65"/>
      <c r="VER390" s="65"/>
      <c r="VES390" s="65"/>
      <c r="VET390" s="65"/>
      <c r="VEU390" s="65"/>
      <c r="VEV390" s="65"/>
      <c r="VEW390" s="65"/>
      <c r="VEX390" s="65"/>
      <c r="VEY390" s="65"/>
      <c r="VEZ390" s="65"/>
      <c r="VFA390" s="65"/>
      <c r="VFB390" s="65"/>
      <c r="VFC390" s="65"/>
      <c r="VFD390" s="65"/>
      <c r="VFE390" s="65"/>
      <c r="VFF390" s="65"/>
      <c r="VFG390" s="65"/>
      <c r="VFH390" s="65"/>
      <c r="VFI390" s="65"/>
      <c r="VFJ390" s="65"/>
      <c r="VFK390" s="65"/>
      <c r="VFL390" s="65"/>
      <c r="VFM390" s="65"/>
      <c r="VFN390" s="65"/>
      <c r="VFO390" s="65"/>
      <c r="VFP390" s="65"/>
      <c r="VFQ390" s="65"/>
      <c r="VFR390" s="65"/>
      <c r="VFS390" s="65"/>
      <c r="VFT390" s="65"/>
      <c r="VFU390" s="65"/>
      <c r="VFV390" s="65"/>
      <c r="VFW390" s="65"/>
      <c r="VFX390" s="65"/>
      <c r="VFY390" s="65"/>
      <c r="VFZ390" s="65"/>
      <c r="VGA390" s="65"/>
      <c r="VGB390" s="65"/>
      <c r="VGC390" s="65"/>
      <c r="VGD390" s="65"/>
      <c r="VGE390" s="65"/>
      <c r="VGF390" s="65"/>
      <c r="VGG390" s="65"/>
      <c r="VGH390" s="65"/>
      <c r="VGI390" s="65"/>
      <c r="VGJ390" s="65"/>
      <c r="VGK390" s="65"/>
      <c r="VGL390" s="65"/>
      <c r="VGM390" s="65"/>
      <c r="VGN390" s="65"/>
      <c r="VGO390" s="65"/>
      <c r="VGP390" s="65"/>
      <c r="VGQ390" s="65"/>
      <c r="VGR390" s="65"/>
      <c r="VGS390" s="65"/>
      <c r="VGT390" s="65"/>
      <c r="VGU390" s="65"/>
      <c r="VGV390" s="65"/>
      <c r="VGW390" s="65"/>
      <c r="VGX390" s="65"/>
      <c r="VGY390" s="65"/>
      <c r="VGZ390" s="65"/>
      <c r="VHA390" s="65"/>
      <c r="VHB390" s="65"/>
      <c r="VHC390" s="65"/>
      <c r="VHD390" s="65"/>
      <c r="VHE390" s="65"/>
      <c r="VHF390" s="65"/>
      <c r="VHG390" s="65"/>
      <c r="VHH390" s="65"/>
      <c r="VHI390" s="65"/>
      <c r="VHJ390" s="65"/>
      <c r="VHK390" s="65"/>
      <c r="VHL390" s="65"/>
      <c r="VHM390" s="65"/>
      <c r="VHN390" s="65"/>
      <c r="VHO390" s="65"/>
      <c r="VHP390" s="65"/>
      <c r="VHQ390" s="65"/>
      <c r="VHR390" s="65"/>
      <c r="VHS390" s="65"/>
      <c r="VHT390" s="65"/>
      <c r="VHU390" s="65"/>
      <c r="VHV390" s="65"/>
      <c r="VHW390" s="65"/>
      <c r="VHX390" s="65"/>
      <c r="VHY390" s="65"/>
      <c r="VHZ390" s="65"/>
      <c r="VIA390" s="65"/>
      <c r="VIB390" s="65"/>
      <c r="VIC390" s="65"/>
      <c r="VID390" s="65"/>
      <c r="VIE390" s="65"/>
      <c r="VIF390" s="65"/>
      <c r="VIG390" s="65"/>
      <c r="VIH390" s="65"/>
      <c r="VII390" s="65"/>
      <c r="VIJ390" s="65"/>
      <c r="VIK390" s="65"/>
      <c r="VIL390" s="65"/>
      <c r="VIM390" s="65"/>
      <c r="VIN390" s="65"/>
      <c r="VIO390" s="65"/>
      <c r="VIP390" s="65"/>
      <c r="VIQ390" s="65"/>
      <c r="VIR390" s="65"/>
      <c r="VIS390" s="65"/>
      <c r="VIT390" s="65"/>
      <c r="VIU390" s="65"/>
      <c r="VIV390" s="65"/>
      <c r="VIW390" s="65"/>
      <c r="VIX390" s="65"/>
      <c r="VIY390" s="65"/>
      <c r="VIZ390" s="65"/>
      <c r="VJA390" s="65"/>
      <c r="VJB390" s="65"/>
      <c r="VJC390" s="65"/>
      <c r="VJD390" s="65"/>
      <c r="VJE390" s="65"/>
      <c r="VJF390" s="65"/>
      <c r="VJG390" s="65"/>
      <c r="VJH390" s="65"/>
      <c r="VJI390" s="65"/>
      <c r="VJJ390" s="65"/>
      <c r="VJK390" s="65"/>
      <c r="VJL390" s="65"/>
      <c r="VJM390" s="65"/>
      <c r="VJN390" s="65"/>
      <c r="VJO390" s="65"/>
      <c r="VJP390" s="65"/>
      <c r="VJQ390" s="65"/>
      <c r="VJR390" s="65"/>
      <c r="VJS390" s="65"/>
      <c r="VJT390" s="65"/>
      <c r="VJU390" s="65"/>
      <c r="VJV390" s="65"/>
      <c r="VJW390" s="65"/>
      <c r="VJX390" s="65"/>
      <c r="VJY390" s="65"/>
      <c r="VJZ390" s="65"/>
      <c r="VKA390" s="65"/>
      <c r="VKB390" s="65"/>
      <c r="VKC390" s="65"/>
      <c r="VKD390" s="65"/>
      <c r="VKE390" s="65"/>
      <c r="VKF390" s="65"/>
      <c r="VKG390" s="65"/>
      <c r="VKH390" s="65"/>
      <c r="VKI390" s="65"/>
      <c r="VKJ390" s="65"/>
      <c r="VKK390" s="65"/>
      <c r="VKL390" s="65"/>
      <c r="VKM390" s="65"/>
      <c r="VKN390" s="65"/>
      <c r="VKO390" s="65"/>
      <c r="VKP390" s="65"/>
      <c r="VKQ390" s="65"/>
      <c r="VKR390" s="65"/>
      <c r="VKS390" s="65"/>
      <c r="VKT390" s="65"/>
      <c r="VKU390" s="65"/>
      <c r="VKV390" s="65"/>
      <c r="VKW390" s="65"/>
      <c r="VKX390" s="65"/>
      <c r="VKY390" s="65"/>
      <c r="VKZ390" s="65"/>
      <c r="VLA390" s="65"/>
      <c r="VLB390" s="65"/>
      <c r="VLC390" s="65"/>
      <c r="VLD390" s="65"/>
      <c r="VLE390" s="65"/>
      <c r="VLF390" s="65"/>
      <c r="VLG390" s="65"/>
      <c r="VLH390" s="65"/>
      <c r="VLI390" s="65"/>
      <c r="VLJ390" s="65"/>
      <c r="VLK390" s="65"/>
      <c r="VLL390" s="65"/>
      <c r="VLM390" s="65"/>
      <c r="VLN390" s="65"/>
      <c r="VLO390" s="65"/>
      <c r="VLP390" s="65"/>
      <c r="VLQ390" s="65"/>
      <c r="VLR390" s="65"/>
      <c r="VLS390" s="65"/>
      <c r="VLT390" s="65"/>
      <c r="VLU390" s="65"/>
      <c r="VLV390" s="65"/>
      <c r="VLW390" s="65"/>
      <c r="VLX390" s="65"/>
      <c r="VLY390" s="65"/>
      <c r="VLZ390" s="65"/>
      <c r="VMA390" s="65"/>
      <c r="VMB390" s="65"/>
      <c r="VMC390" s="65"/>
      <c r="VMD390" s="65"/>
      <c r="VME390" s="65"/>
      <c r="VMF390" s="65"/>
      <c r="VMG390" s="65"/>
      <c r="VMH390" s="65"/>
      <c r="VMI390" s="65"/>
      <c r="VMJ390" s="65"/>
      <c r="VMK390" s="65"/>
      <c r="VML390" s="65"/>
      <c r="VMM390" s="65"/>
      <c r="VMN390" s="65"/>
      <c r="VMO390" s="65"/>
      <c r="VMP390" s="65"/>
      <c r="VMQ390" s="65"/>
      <c r="VMR390" s="65"/>
      <c r="VMS390" s="65"/>
      <c r="VMT390" s="65"/>
      <c r="VMU390" s="65"/>
      <c r="VMV390" s="65"/>
      <c r="VMW390" s="65"/>
      <c r="VMX390" s="65"/>
      <c r="VMY390" s="65"/>
      <c r="VMZ390" s="65"/>
      <c r="VNA390" s="65"/>
      <c r="VNB390" s="65"/>
      <c r="VNC390" s="65"/>
      <c r="VND390" s="65"/>
      <c r="VNE390" s="65"/>
      <c r="VNF390" s="65"/>
      <c r="VNG390" s="65"/>
      <c r="VNH390" s="65"/>
      <c r="VNI390" s="65"/>
      <c r="VNJ390" s="65"/>
      <c r="VNK390" s="65"/>
      <c r="VNL390" s="65"/>
      <c r="VNM390" s="65"/>
      <c r="VNN390" s="65"/>
      <c r="VNO390" s="65"/>
      <c r="VNP390" s="65"/>
      <c r="VNQ390" s="65"/>
      <c r="VNR390" s="65"/>
      <c r="VNS390" s="65"/>
      <c r="VNT390" s="65"/>
      <c r="VNU390" s="65"/>
      <c r="VNV390" s="65"/>
      <c r="VNW390" s="65"/>
      <c r="VNX390" s="65"/>
      <c r="VNY390" s="65"/>
      <c r="VNZ390" s="65"/>
      <c r="VOA390" s="65"/>
      <c r="VOB390" s="65"/>
      <c r="VOC390" s="65"/>
      <c r="VOD390" s="65"/>
      <c r="VOE390" s="65"/>
      <c r="VOF390" s="65"/>
      <c r="VOG390" s="65"/>
      <c r="VOH390" s="65"/>
      <c r="VOI390" s="65"/>
      <c r="VOJ390" s="65"/>
      <c r="VOK390" s="65"/>
      <c r="VOL390" s="65"/>
      <c r="VOM390" s="65"/>
      <c r="VON390" s="65"/>
      <c r="VOO390" s="65"/>
      <c r="VOP390" s="65"/>
      <c r="VOQ390" s="65"/>
      <c r="VOR390" s="65"/>
      <c r="VOS390" s="65"/>
      <c r="VOT390" s="65"/>
      <c r="VOU390" s="65"/>
      <c r="VOV390" s="65"/>
      <c r="VOW390" s="65"/>
      <c r="VOX390" s="65"/>
      <c r="VOY390" s="65"/>
      <c r="VOZ390" s="65"/>
      <c r="VPA390" s="65"/>
      <c r="VPB390" s="65"/>
      <c r="VPC390" s="65"/>
      <c r="VPD390" s="65"/>
      <c r="VPE390" s="65"/>
      <c r="VPF390" s="65"/>
      <c r="VPG390" s="65"/>
      <c r="VPH390" s="65"/>
      <c r="VPI390" s="65"/>
      <c r="VPJ390" s="65"/>
      <c r="VPK390" s="65"/>
      <c r="VPL390" s="65"/>
      <c r="VPM390" s="65"/>
      <c r="VPN390" s="65"/>
      <c r="VPO390" s="65"/>
      <c r="VPP390" s="65"/>
      <c r="VPQ390" s="65"/>
      <c r="VPR390" s="65"/>
      <c r="VPS390" s="65"/>
      <c r="VPT390" s="65"/>
      <c r="VPU390" s="65"/>
      <c r="VPV390" s="65"/>
      <c r="VPW390" s="65"/>
      <c r="VPX390" s="65"/>
      <c r="VPY390" s="65"/>
      <c r="VPZ390" s="65"/>
      <c r="VQA390" s="65"/>
      <c r="VQB390" s="65"/>
      <c r="VQC390" s="65"/>
      <c r="VQD390" s="65"/>
      <c r="VQE390" s="65"/>
      <c r="VQF390" s="65"/>
      <c r="VQG390" s="65"/>
      <c r="VQH390" s="65"/>
      <c r="VQI390" s="65"/>
      <c r="VQJ390" s="65"/>
      <c r="VQK390" s="65"/>
      <c r="VQL390" s="65"/>
      <c r="VQM390" s="65"/>
      <c r="VQN390" s="65"/>
      <c r="VQO390" s="65"/>
      <c r="VQP390" s="65"/>
      <c r="VQQ390" s="65"/>
      <c r="VQR390" s="65"/>
      <c r="VQS390" s="65"/>
      <c r="VQT390" s="65"/>
      <c r="VQU390" s="65"/>
      <c r="VQV390" s="65"/>
      <c r="VQW390" s="65"/>
      <c r="VQX390" s="65"/>
      <c r="VQY390" s="65"/>
      <c r="VQZ390" s="65"/>
      <c r="VRA390" s="65"/>
      <c r="VRB390" s="65"/>
      <c r="VRC390" s="65"/>
      <c r="VRD390" s="65"/>
      <c r="VRE390" s="65"/>
      <c r="VRF390" s="65"/>
      <c r="VRG390" s="65"/>
      <c r="VRH390" s="65"/>
      <c r="VRI390" s="65"/>
      <c r="VRJ390" s="65"/>
      <c r="VRK390" s="65"/>
      <c r="VRL390" s="65"/>
      <c r="VRM390" s="65"/>
      <c r="VRN390" s="65"/>
      <c r="VRO390" s="65"/>
      <c r="VRP390" s="65"/>
      <c r="VRQ390" s="65"/>
      <c r="VRR390" s="65"/>
      <c r="VRS390" s="65"/>
      <c r="VRT390" s="65"/>
      <c r="VRU390" s="65"/>
      <c r="VRV390" s="65"/>
      <c r="VRW390" s="65"/>
      <c r="VRX390" s="65"/>
      <c r="VRY390" s="65"/>
      <c r="VRZ390" s="65"/>
      <c r="VSA390" s="65"/>
      <c r="VSB390" s="65"/>
      <c r="VSC390" s="65"/>
      <c r="VSD390" s="65"/>
      <c r="VSE390" s="65"/>
      <c r="VSF390" s="65"/>
      <c r="VSG390" s="65"/>
      <c r="VSH390" s="65"/>
      <c r="VSI390" s="65"/>
      <c r="VSJ390" s="65"/>
      <c r="VSK390" s="65"/>
      <c r="VSL390" s="65"/>
      <c r="VSM390" s="65"/>
      <c r="VSN390" s="65"/>
      <c r="VSO390" s="65"/>
      <c r="VSP390" s="65"/>
      <c r="VSQ390" s="65"/>
      <c r="VSR390" s="65"/>
      <c r="VSS390" s="65"/>
      <c r="VST390" s="65"/>
      <c r="VSU390" s="65"/>
      <c r="VSV390" s="65"/>
      <c r="VSW390" s="65"/>
      <c r="VSX390" s="65"/>
      <c r="VSY390" s="65"/>
      <c r="VSZ390" s="65"/>
      <c r="VTA390" s="65"/>
      <c r="VTB390" s="65"/>
      <c r="VTC390" s="65"/>
      <c r="VTD390" s="65"/>
      <c r="VTE390" s="65"/>
      <c r="VTF390" s="65"/>
      <c r="VTG390" s="65"/>
      <c r="VTH390" s="65"/>
      <c r="VTI390" s="65"/>
      <c r="VTJ390" s="65"/>
      <c r="VTK390" s="65"/>
      <c r="VTL390" s="65"/>
      <c r="VTM390" s="65"/>
      <c r="VTN390" s="65"/>
      <c r="VTO390" s="65"/>
      <c r="VTP390" s="65"/>
      <c r="VTQ390" s="65"/>
      <c r="VTR390" s="65"/>
      <c r="VTS390" s="65"/>
      <c r="VTT390" s="65"/>
      <c r="VTU390" s="65"/>
      <c r="VTV390" s="65"/>
      <c r="VTW390" s="65"/>
      <c r="VTX390" s="65"/>
      <c r="VTY390" s="65"/>
      <c r="VTZ390" s="65"/>
      <c r="VUA390" s="65"/>
      <c r="VUB390" s="65"/>
      <c r="VUC390" s="65"/>
      <c r="VUD390" s="65"/>
      <c r="VUE390" s="65"/>
      <c r="VUF390" s="65"/>
      <c r="VUG390" s="65"/>
      <c r="VUH390" s="65"/>
      <c r="VUI390" s="65"/>
      <c r="VUJ390" s="65"/>
      <c r="VUK390" s="65"/>
      <c r="VUL390" s="65"/>
      <c r="VUM390" s="65"/>
      <c r="VUN390" s="65"/>
      <c r="VUO390" s="65"/>
      <c r="VUP390" s="65"/>
      <c r="VUQ390" s="65"/>
      <c r="VUR390" s="65"/>
      <c r="VUS390" s="65"/>
      <c r="VUT390" s="65"/>
      <c r="VUU390" s="65"/>
      <c r="VUV390" s="65"/>
      <c r="VUW390" s="65"/>
      <c r="VUX390" s="65"/>
      <c r="VUY390" s="65"/>
      <c r="VUZ390" s="65"/>
      <c r="VVA390" s="65"/>
      <c r="VVB390" s="65"/>
      <c r="VVC390" s="65"/>
      <c r="VVD390" s="65"/>
      <c r="VVE390" s="65"/>
      <c r="VVF390" s="65"/>
      <c r="VVG390" s="65"/>
      <c r="VVH390" s="65"/>
      <c r="VVI390" s="65"/>
      <c r="VVJ390" s="65"/>
      <c r="VVK390" s="65"/>
      <c r="VVL390" s="65"/>
      <c r="VVM390" s="65"/>
      <c r="VVN390" s="65"/>
      <c r="VVO390" s="65"/>
      <c r="VVP390" s="65"/>
      <c r="VVQ390" s="65"/>
      <c r="VVR390" s="65"/>
      <c r="VVS390" s="65"/>
      <c r="VVT390" s="65"/>
      <c r="VVU390" s="65"/>
      <c r="VVV390" s="65"/>
      <c r="VVW390" s="65"/>
      <c r="VVX390" s="65"/>
      <c r="VVY390" s="65"/>
      <c r="VVZ390" s="65"/>
      <c r="VWA390" s="65"/>
      <c r="VWB390" s="65"/>
      <c r="VWC390" s="65"/>
      <c r="VWD390" s="65"/>
      <c r="VWE390" s="65"/>
      <c r="VWF390" s="65"/>
      <c r="VWG390" s="65"/>
      <c r="VWH390" s="65"/>
      <c r="VWI390" s="65"/>
      <c r="VWJ390" s="65"/>
      <c r="VWK390" s="65"/>
      <c r="VWL390" s="65"/>
      <c r="VWM390" s="65"/>
      <c r="VWN390" s="65"/>
      <c r="VWO390" s="65"/>
      <c r="VWP390" s="65"/>
      <c r="VWQ390" s="65"/>
      <c r="VWR390" s="65"/>
      <c r="VWS390" s="65"/>
      <c r="VWT390" s="65"/>
      <c r="VWU390" s="65"/>
      <c r="VWV390" s="65"/>
      <c r="VWW390" s="65"/>
      <c r="VWX390" s="65"/>
      <c r="VWY390" s="65"/>
      <c r="VWZ390" s="65"/>
      <c r="VXA390" s="65"/>
      <c r="VXB390" s="65"/>
      <c r="VXC390" s="65"/>
      <c r="VXD390" s="65"/>
      <c r="VXE390" s="65"/>
      <c r="VXF390" s="65"/>
      <c r="VXG390" s="65"/>
      <c r="VXH390" s="65"/>
      <c r="VXI390" s="65"/>
      <c r="VXJ390" s="65"/>
      <c r="VXK390" s="65"/>
      <c r="VXL390" s="65"/>
      <c r="VXM390" s="65"/>
      <c r="VXN390" s="65"/>
      <c r="VXO390" s="65"/>
      <c r="VXP390" s="65"/>
      <c r="VXQ390" s="65"/>
      <c r="VXR390" s="65"/>
      <c r="VXS390" s="65"/>
      <c r="VXT390" s="65"/>
      <c r="VXU390" s="65"/>
      <c r="VXV390" s="65"/>
      <c r="VXW390" s="65"/>
      <c r="VXX390" s="65"/>
      <c r="VXY390" s="65"/>
      <c r="VXZ390" s="65"/>
      <c r="VYA390" s="65"/>
      <c r="VYB390" s="65"/>
      <c r="VYC390" s="65"/>
      <c r="VYD390" s="65"/>
      <c r="VYE390" s="65"/>
      <c r="VYF390" s="65"/>
      <c r="VYG390" s="65"/>
      <c r="VYH390" s="65"/>
      <c r="VYI390" s="65"/>
      <c r="VYJ390" s="65"/>
      <c r="VYK390" s="65"/>
      <c r="VYL390" s="65"/>
      <c r="VYM390" s="65"/>
      <c r="VYN390" s="65"/>
      <c r="VYO390" s="65"/>
      <c r="VYP390" s="65"/>
      <c r="VYQ390" s="65"/>
      <c r="VYR390" s="65"/>
      <c r="VYS390" s="65"/>
      <c r="VYT390" s="65"/>
      <c r="VYU390" s="65"/>
      <c r="VYV390" s="65"/>
      <c r="VYW390" s="65"/>
      <c r="VYX390" s="65"/>
      <c r="VYY390" s="65"/>
      <c r="VYZ390" s="65"/>
      <c r="VZA390" s="65"/>
      <c r="VZB390" s="65"/>
      <c r="VZC390" s="65"/>
      <c r="VZD390" s="65"/>
      <c r="VZE390" s="65"/>
      <c r="VZF390" s="65"/>
      <c r="VZG390" s="65"/>
      <c r="VZH390" s="65"/>
      <c r="VZI390" s="65"/>
      <c r="VZJ390" s="65"/>
      <c r="VZK390" s="65"/>
      <c r="VZL390" s="65"/>
      <c r="VZM390" s="65"/>
      <c r="VZN390" s="65"/>
      <c r="VZO390" s="65"/>
      <c r="VZP390" s="65"/>
      <c r="VZQ390" s="65"/>
      <c r="VZR390" s="65"/>
      <c r="VZS390" s="65"/>
      <c r="VZT390" s="65"/>
      <c r="VZU390" s="65"/>
      <c r="VZV390" s="65"/>
      <c r="VZW390" s="65"/>
      <c r="VZX390" s="65"/>
      <c r="VZY390" s="65"/>
      <c r="VZZ390" s="65"/>
      <c r="WAA390" s="65"/>
      <c r="WAB390" s="65"/>
      <c r="WAC390" s="65"/>
      <c r="WAD390" s="65"/>
      <c r="WAE390" s="65"/>
      <c r="WAF390" s="65"/>
      <c r="WAG390" s="65"/>
      <c r="WAH390" s="65"/>
      <c r="WAI390" s="65"/>
      <c r="WAJ390" s="65"/>
      <c r="WAK390" s="65"/>
      <c r="WAL390" s="65"/>
      <c r="WAM390" s="65"/>
      <c r="WAN390" s="65"/>
      <c r="WAO390" s="65"/>
      <c r="WAP390" s="65"/>
      <c r="WAQ390" s="65"/>
      <c r="WAR390" s="65"/>
      <c r="WAS390" s="65"/>
      <c r="WAT390" s="65"/>
      <c r="WAU390" s="65"/>
      <c r="WAV390" s="65"/>
      <c r="WAW390" s="65"/>
      <c r="WAX390" s="65"/>
      <c r="WAY390" s="65"/>
      <c r="WAZ390" s="65"/>
      <c r="WBA390" s="65"/>
      <c r="WBB390" s="65"/>
      <c r="WBC390" s="65"/>
      <c r="WBD390" s="65"/>
      <c r="WBE390" s="65"/>
      <c r="WBF390" s="65"/>
      <c r="WBG390" s="65"/>
      <c r="WBH390" s="65"/>
      <c r="WBI390" s="65"/>
      <c r="WBJ390" s="65"/>
      <c r="WBK390" s="65"/>
      <c r="WBL390" s="65"/>
      <c r="WBM390" s="65"/>
      <c r="WBN390" s="65"/>
      <c r="WBO390" s="65"/>
      <c r="WBP390" s="65"/>
      <c r="WBQ390" s="65"/>
      <c r="WBR390" s="65"/>
      <c r="WBS390" s="65"/>
      <c r="WBT390" s="65"/>
      <c r="WBU390" s="65"/>
      <c r="WBV390" s="65"/>
      <c r="WBW390" s="65"/>
      <c r="WBX390" s="65"/>
      <c r="WBY390" s="65"/>
      <c r="WBZ390" s="65"/>
      <c r="WCA390" s="65"/>
      <c r="WCB390" s="65"/>
      <c r="WCC390" s="65"/>
      <c r="WCD390" s="65"/>
      <c r="WCE390" s="65"/>
      <c r="WCF390" s="65"/>
      <c r="WCG390" s="65"/>
      <c r="WCH390" s="65"/>
      <c r="WCI390" s="65"/>
      <c r="WCJ390" s="65"/>
      <c r="WCK390" s="65"/>
      <c r="WCL390" s="65"/>
      <c r="WCM390" s="65"/>
      <c r="WCN390" s="65"/>
      <c r="WCO390" s="65"/>
      <c r="WCP390" s="65"/>
      <c r="WCQ390" s="65"/>
      <c r="WCR390" s="65"/>
      <c r="WCS390" s="65"/>
      <c r="WCT390" s="65"/>
      <c r="WCU390" s="65"/>
      <c r="WCV390" s="65"/>
      <c r="WCW390" s="65"/>
      <c r="WCX390" s="65"/>
      <c r="WCY390" s="65"/>
      <c r="WCZ390" s="65"/>
      <c r="WDA390" s="65"/>
      <c r="WDB390" s="65"/>
      <c r="WDC390" s="65"/>
      <c r="WDD390" s="65"/>
      <c r="WDE390" s="65"/>
      <c r="WDF390" s="65"/>
      <c r="WDG390" s="65"/>
      <c r="WDH390" s="65"/>
      <c r="WDI390" s="65"/>
      <c r="WDJ390" s="65"/>
      <c r="WDK390" s="65"/>
      <c r="WDL390" s="65"/>
      <c r="WDM390" s="65"/>
      <c r="WDN390" s="65"/>
      <c r="WDO390" s="65"/>
      <c r="WDP390" s="65"/>
      <c r="WDQ390" s="65"/>
      <c r="WDR390" s="65"/>
      <c r="WDS390" s="65"/>
      <c r="WDT390" s="65"/>
      <c r="WDU390" s="65"/>
      <c r="WDV390" s="65"/>
      <c r="WDW390" s="65"/>
      <c r="WDX390" s="65"/>
      <c r="WDY390" s="65"/>
      <c r="WDZ390" s="65"/>
      <c r="WEA390" s="65"/>
      <c r="WEB390" s="65"/>
      <c r="WEC390" s="65"/>
      <c r="WED390" s="65"/>
      <c r="WEE390" s="65"/>
      <c r="WEF390" s="65"/>
      <c r="WEG390" s="65"/>
      <c r="WEH390" s="65"/>
      <c r="WEI390" s="65"/>
      <c r="WEJ390" s="65"/>
      <c r="WEK390" s="65"/>
      <c r="WEL390" s="65"/>
      <c r="WEM390" s="65"/>
      <c r="WEN390" s="65"/>
      <c r="WEO390" s="65"/>
      <c r="WEP390" s="65"/>
      <c r="WEQ390" s="65"/>
      <c r="WER390" s="65"/>
      <c r="WES390" s="65"/>
      <c r="WET390" s="65"/>
      <c r="WEU390" s="65"/>
      <c r="WEV390" s="65"/>
      <c r="WEW390" s="65"/>
      <c r="WEX390" s="65"/>
      <c r="WEY390" s="65"/>
      <c r="WEZ390" s="65"/>
      <c r="WFA390" s="65"/>
      <c r="WFB390" s="65"/>
      <c r="WFC390" s="65"/>
      <c r="WFD390" s="65"/>
      <c r="WFE390" s="65"/>
      <c r="WFF390" s="65"/>
      <c r="WFG390" s="65"/>
      <c r="WFH390" s="65"/>
      <c r="WFI390" s="65"/>
      <c r="WFJ390" s="65"/>
      <c r="WFK390" s="65"/>
      <c r="WFL390" s="65"/>
      <c r="WFM390" s="65"/>
      <c r="WFN390" s="65"/>
      <c r="WFO390" s="65"/>
      <c r="WFP390" s="65"/>
      <c r="WFQ390" s="65"/>
      <c r="WFR390" s="65"/>
      <c r="WFS390" s="65"/>
      <c r="WFT390" s="65"/>
      <c r="WFU390" s="65"/>
      <c r="WFV390" s="65"/>
      <c r="WFW390" s="65"/>
      <c r="WFX390" s="65"/>
      <c r="WFY390" s="65"/>
      <c r="WFZ390" s="65"/>
      <c r="WGA390" s="65"/>
      <c r="WGB390" s="65"/>
      <c r="WGC390" s="65"/>
      <c r="WGD390" s="65"/>
      <c r="WGE390" s="65"/>
      <c r="WGF390" s="65"/>
      <c r="WGG390" s="65"/>
      <c r="WGH390" s="65"/>
      <c r="WGI390" s="65"/>
      <c r="WGJ390" s="65"/>
      <c r="WGK390" s="65"/>
      <c r="WGL390" s="65"/>
      <c r="WGM390" s="65"/>
      <c r="WGN390" s="65"/>
      <c r="WGO390" s="65"/>
      <c r="WGP390" s="65"/>
      <c r="WGQ390" s="65"/>
      <c r="WGR390" s="65"/>
      <c r="WGS390" s="65"/>
      <c r="WGT390" s="65"/>
      <c r="WGU390" s="65"/>
      <c r="WGV390" s="65"/>
      <c r="WGW390" s="65"/>
      <c r="WGX390" s="65"/>
      <c r="WGY390" s="65"/>
      <c r="WGZ390" s="65"/>
      <c r="WHA390" s="65"/>
      <c r="WHB390" s="65"/>
      <c r="WHC390" s="65"/>
      <c r="WHD390" s="65"/>
      <c r="WHE390" s="65"/>
      <c r="WHF390" s="65"/>
      <c r="WHG390" s="65"/>
      <c r="WHH390" s="65"/>
      <c r="WHI390" s="65"/>
      <c r="WHJ390" s="65"/>
      <c r="WHK390" s="65"/>
      <c r="WHL390" s="65"/>
      <c r="WHM390" s="65"/>
      <c r="WHN390" s="65"/>
      <c r="WHO390" s="65"/>
      <c r="WHP390" s="65"/>
      <c r="WHQ390" s="65"/>
      <c r="WHR390" s="65"/>
      <c r="WHS390" s="65"/>
      <c r="WHT390" s="65"/>
      <c r="WHU390" s="65"/>
      <c r="WHV390" s="65"/>
      <c r="WHW390" s="65"/>
      <c r="WHX390" s="65"/>
      <c r="WHY390" s="65"/>
      <c r="WHZ390" s="65"/>
      <c r="WIA390" s="65"/>
      <c r="WIB390" s="65"/>
      <c r="WIC390" s="65"/>
      <c r="WID390" s="65"/>
      <c r="WIE390" s="65"/>
      <c r="WIF390" s="65"/>
      <c r="WIG390" s="65"/>
      <c r="WIH390" s="65"/>
      <c r="WII390" s="65"/>
      <c r="WIJ390" s="65"/>
      <c r="WIK390" s="65"/>
      <c r="WIL390" s="65"/>
      <c r="WIM390" s="65"/>
      <c r="WIN390" s="65"/>
      <c r="WIO390" s="65"/>
      <c r="WIP390" s="65"/>
      <c r="WIQ390" s="65"/>
      <c r="WIR390" s="65"/>
      <c r="WIS390" s="65"/>
      <c r="WIT390" s="65"/>
      <c r="WIU390" s="65"/>
      <c r="WIV390" s="65"/>
      <c r="WIW390" s="65"/>
      <c r="WIX390" s="65"/>
      <c r="WIY390" s="65"/>
      <c r="WIZ390" s="65"/>
      <c r="WJA390" s="65"/>
      <c r="WJB390" s="65"/>
      <c r="WJC390" s="65"/>
      <c r="WJD390" s="65"/>
      <c r="WJE390" s="65"/>
      <c r="WJF390" s="65"/>
      <c r="WJG390" s="65"/>
      <c r="WJH390" s="65"/>
      <c r="WJI390" s="65"/>
      <c r="WJJ390" s="65"/>
      <c r="WJK390" s="65"/>
      <c r="WJL390" s="65"/>
      <c r="WJM390" s="65"/>
      <c r="WJN390" s="65"/>
      <c r="WJO390" s="65"/>
      <c r="WJP390" s="65"/>
      <c r="WJQ390" s="65"/>
      <c r="WJR390" s="65"/>
      <c r="WJS390" s="65"/>
      <c r="WJT390" s="65"/>
      <c r="WJU390" s="65"/>
      <c r="WJV390" s="65"/>
      <c r="WJW390" s="65"/>
      <c r="WJX390" s="65"/>
      <c r="WJY390" s="65"/>
      <c r="WJZ390" s="65"/>
      <c r="WKA390" s="65"/>
      <c r="WKB390" s="65"/>
      <c r="WKC390" s="65"/>
      <c r="WKD390" s="65"/>
      <c r="WKE390" s="65"/>
      <c r="WKF390" s="65"/>
      <c r="WKG390" s="65"/>
      <c r="WKH390" s="65"/>
      <c r="WKI390" s="65"/>
      <c r="WKJ390" s="65"/>
      <c r="WKK390" s="65"/>
      <c r="WKL390" s="65"/>
      <c r="WKM390" s="65"/>
      <c r="WKN390" s="65"/>
      <c r="WKO390" s="65"/>
      <c r="WKP390" s="65"/>
      <c r="WKQ390" s="65"/>
      <c r="WKR390" s="65"/>
      <c r="WKS390" s="65"/>
      <c r="WKT390" s="65"/>
      <c r="WKU390" s="65"/>
      <c r="WKV390" s="65"/>
      <c r="WKW390" s="65"/>
      <c r="WKX390" s="65"/>
      <c r="WKY390" s="65"/>
      <c r="WKZ390" s="65"/>
      <c r="WLA390" s="65"/>
      <c r="WLB390" s="65"/>
      <c r="WLC390" s="65"/>
      <c r="WLD390" s="65"/>
      <c r="WLE390" s="65"/>
      <c r="WLF390" s="65"/>
      <c r="WLG390" s="65"/>
      <c r="WLH390" s="65"/>
      <c r="WLI390" s="65"/>
      <c r="WLJ390" s="65"/>
      <c r="WLK390" s="65"/>
      <c r="WLL390" s="65"/>
      <c r="WLM390" s="65"/>
      <c r="WLN390" s="65"/>
      <c r="WLO390" s="65"/>
      <c r="WLP390" s="65"/>
      <c r="WLQ390" s="65"/>
      <c r="WLR390" s="65"/>
      <c r="WLS390" s="65"/>
      <c r="WLT390" s="65"/>
      <c r="WLU390" s="65"/>
      <c r="WLV390" s="65"/>
      <c r="WLW390" s="65"/>
      <c r="WLX390" s="65"/>
      <c r="WLY390" s="65"/>
      <c r="WLZ390" s="65"/>
      <c r="WMA390" s="65"/>
      <c r="WMB390" s="65"/>
      <c r="WMC390" s="65"/>
      <c r="WMD390" s="65"/>
      <c r="WME390" s="65"/>
      <c r="WMF390" s="65"/>
      <c r="WMG390" s="65"/>
      <c r="WMH390" s="65"/>
      <c r="WMI390" s="65"/>
      <c r="WMJ390" s="65"/>
      <c r="WMK390" s="65"/>
      <c r="WML390" s="65"/>
      <c r="WMM390" s="65"/>
      <c r="WMN390" s="65"/>
      <c r="WMO390" s="65"/>
      <c r="WMP390" s="65"/>
      <c r="WMQ390" s="65"/>
      <c r="WMR390" s="65"/>
      <c r="WMS390" s="65"/>
      <c r="WMT390" s="65"/>
      <c r="WMU390" s="65"/>
      <c r="WMV390" s="65"/>
      <c r="WMW390" s="65"/>
      <c r="WMX390" s="65"/>
      <c r="WMY390" s="65"/>
      <c r="WMZ390" s="65"/>
      <c r="WNA390" s="65"/>
      <c r="WNB390" s="65"/>
      <c r="WNC390" s="65"/>
      <c r="WND390" s="65"/>
      <c r="WNE390" s="65"/>
      <c r="WNF390" s="65"/>
      <c r="WNG390" s="65"/>
      <c r="WNH390" s="65"/>
      <c r="WNI390" s="65"/>
      <c r="WNJ390" s="65"/>
      <c r="WNK390" s="65"/>
      <c r="WNL390" s="65"/>
      <c r="WNM390" s="65"/>
      <c r="WNN390" s="65"/>
      <c r="WNO390" s="65"/>
      <c r="WNP390" s="65"/>
      <c r="WNQ390" s="65"/>
      <c r="WNR390" s="65"/>
      <c r="WNS390" s="65"/>
      <c r="WNT390" s="65"/>
      <c r="WNU390" s="65"/>
      <c r="WNV390" s="65"/>
      <c r="WNW390" s="65"/>
      <c r="WNX390" s="65"/>
      <c r="WNY390" s="65"/>
      <c r="WNZ390" s="65"/>
      <c r="WOA390" s="65"/>
      <c r="WOB390" s="65"/>
      <c r="WOC390" s="65"/>
      <c r="WOD390" s="65"/>
      <c r="WOE390" s="65"/>
      <c r="WOF390" s="65"/>
      <c r="WOG390" s="65"/>
      <c r="WOH390" s="65"/>
      <c r="WOI390" s="65"/>
      <c r="WOJ390" s="65"/>
      <c r="WOK390" s="65"/>
      <c r="WOL390" s="65"/>
      <c r="WOM390" s="65"/>
      <c r="WON390" s="65"/>
      <c r="WOO390" s="65"/>
      <c r="WOP390" s="65"/>
      <c r="WOQ390" s="65"/>
      <c r="WOR390" s="65"/>
      <c r="WOS390" s="65"/>
      <c r="WOT390" s="65"/>
      <c r="WOU390" s="65"/>
      <c r="WOV390" s="65"/>
      <c r="WOW390" s="65"/>
      <c r="WOX390" s="65"/>
      <c r="WOY390" s="65"/>
      <c r="WOZ390" s="65"/>
      <c r="WPA390" s="65"/>
      <c r="WPB390" s="65"/>
      <c r="WPC390" s="65"/>
      <c r="WPD390" s="65"/>
      <c r="WPE390" s="65"/>
      <c r="WPF390" s="65"/>
      <c r="WPG390" s="65"/>
      <c r="WPH390" s="65"/>
      <c r="WPI390" s="65"/>
      <c r="WPJ390" s="65"/>
      <c r="WPK390" s="65"/>
      <c r="WPL390" s="65"/>
      <c r="WPM390" s="65"/>
      <c r="WPN390" s="65"/>
      <c r="WPO390" s="65"/>
      <c r="WPP390" s="65"/>
      <c r="WPQ390" s="65"/>
      <c r="WPR390" s="65"/>
      <c r="WPS390" s="65"/>
      <c r="WPT390" s="65"/>
      <c r="WPU390" s="65"/>
      <c r="WPV390" s="65"/>
      <c r="WPW390" s="65"/>
      <c r="WPX390" s="65"/>
      <c r="WPY390" s="65"/>
      <c r="WPZ390" s="65"/>
      <c r="WQA390" s="65"/>
      <c r="WQB390" s="65"/>
      <c r="WQC390" s="65"/>
      <c r="WQD390" s="65"/>
      <c r="WQE390" s="65"/>
      <c r="WQF390" s="65"/>
      <c r="WQG390" s="65"/>
      <c r="WQH390" s="65"/>
      <c r="WQI390" s="65"/>
      <c r="WQJ390" s="65"/>
      <c r="WQK390" s="65"/>
      <c r="WQL390" s="65"/>
      <c r="WQM390" s="65"/>
      <c r="WQN390" s="65"/>
      <c r="WQO390" s="65"/>
      <c r="WQP390" s="65"/>
      <c r="WQQ390" s="65"/>
      <c r="WQR390" s="65"/>
      <c r="WQS390" s="65"/>
      <c r="WQT390" s="65"/>
      <c r="WQU390" s="65"/>
      <c r="WQV390" s="65"/>
      <c r="WQW390" s="65"/>
      <c r="WQX390" s="65"/>
      <c r="WQY390" s="65"/>
      <c r="WQZ390" s="65"/>
      <c r="WRA390" s="65"/>
      <c r="WRB390" s="65"/>
      <c r="WRC390" s="65"/>
      <c r="WRD390" s="65"/>
      <c r="WRE390" s="65"/>
      <c r="WRF390" s="65"/>
      <c r="WRG390" s="65"/>
      <c r="WRH390" s="65"/>
      <c r="WRI390" s="65"/>
      <c r="WRJ390" s="65"/>
      <c r="WRK390" s="65"/>
      <c r="WRL390" s="65"/>
      <c r="WRM390" s="65"/>
      <c r="WRN390" s="65"/>
      <c r="WRO390" s="65"/>
      <c r="WRP390" s="65"/>
      <c r="WRQ390" s="65"/>
      <c r="WRR390" s="65"/>
      <c r="WRS390" s="65"/>
      <c r="WRT390" s="65"/>
      <c r="WRU390" s="65"/>
      <c r="WRV390" s="65"/>
      <c r="WRW390" s="65"/>
      <c r="WRX390" s="65"/>
      <c r="WRY390" s="65"/>
      <c r="WRZ390" s="65"/>
      <c r="WSA390" s="65"/>
      <c r="WSB390" s="65"/>
      <c r="WSC390" s="65"/>
      <c r="WSD390" s="65"/>
      <c r="WSE390" s="65"/>
      <c r="WSF390" s="65"/>
      <c r="WSG390" s="65"/>
      <c r="WSH390" s="65"/>
      <c r="WSI390" s="65"/>
      <c r="WSJ390" s="65"/>
      <c r="WSK390" s="65"/>
      <c r="WSL390" s="65"/>
      <c r="WSM390" s="65"/>
      <c r="WSN390" s="65"/>
      <c r="WSO390" s="65"/>
      <c r="WSP390" s="65"/>
      <c r="WSQ390" s="65"/>
      <c r="WSR390" s="65"/>
      <c r="WSS390" s="65"/>
      <c r="WST390" s="65"/>
      <c r="WSU390" s="65"/>
      <c r="WSV390" s="65"/>
      <c r="WSW390" s="65"/>
      <c r="WSX390" s="65"/>
      <c r="WSY390" s="65"/>
      <c r="WSZ390" s="65"/>
      <c r="WTA390" s="65"/>
      <c r="WTB390" s="65"/>
      <c r="WTC390" s="65"/>
      <c r="WTD390" s="65"/>
      <c r="WTE390" s="65"/>
      <c r="WTF390" s="65"/>
      <c r="WTG390" s="65"/>
      <c r="WTH390" s="65"/>
      <c r="WTI390" s="65"/>
      <c r="WTJ390" s="65"/>
      <c r="WTK390" s="65"/>
      <c r="WTL390" s="65"/>
      <c r="WTM390" s="65"/>
      <c r="WTN390" s="65"/>
      <c r="WTO390" s="65"/>
      <c r="WTP390" s="65"/>
      <c r="WTQ390" s="65"/>
      <c r="WTR390" s="65"/>
      <c r="WTS390" s="65"/>
      <c r="WTT390" s="65"/>
      <c r="WTU390" s="65"/>
      <c r="WTV390" s="65"/>
      <c r="WTW390" s="65"/>
      <c r="WTX390" s="65"/>
      <c r="WTY390" s="65"/>
    </row>
    <row r="391" spans="1:16109" s="84" customFormat="1" ht="24.95" customHeight="1" x14ac:dyDescent="0.25">
      <c r="A391" s="59" t="s">
        <v>1511</v>
      </c>
      <c r="B391" s="60" t="s">
        <v>972</v>
      </c>
      <c r="C391" s="60" t="s">
        <v>901</v>
      </c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/>
      <c r="BI391" s="65"/>
      <c r="BJ391" s="65"/>
      <c r="BK391" s="65"/>
      <c r="BL391" s="65"/>
      <c r="BM391" s="65"/>
      <c r="BN391" s="65"/>
      <c r="BO391" s="65"/>
      <c r="BP391" s="65"/>
      <c r="BQ391" s="65"/>
      <c r="BR391" s="65"/>
      <c r="BS391" s="65"/>
      <c r="BT391" s="65"/>
      <c r="BU391" s="65"/>
      <c r="BV391" s="65"/>
      <c r="BW391" s="65"/>
      <c r="BX391" s="65"/>
      <c r="BY391" s="65"/>
      <c r="BZ391" s="65"/>
      <c r="CA391" s="65"/>
      <c r="CB391" s="65"/>
      <c r="CC391" s="65"/>
      <c r="CD391" s="65"/>
      <c r="CE391" s="65"/>
      <c r="CF391" s="65"/>
      <c r="CG391" s="65"/>
      <c r="CH391" s="65"/>
      <c r="CI391" s="65"/>
      <c r="CJ391" s="65"/>
      <c r="CK391" s="65"/>
      <c r="CL391" s="65"/>
      <c r="CM391" s="65"/>
      <c r="CN391" s="65"/>
      <c r="CO391" s="65"/>
      <c r="CP391" s="65"/>
      <c r="CQ391" s="65"/>
      <c r="CR391" s="65"/>
      <c r="CS391" s="65"/>
      <c r="CT391" s="65"/>
      <c r="CU391" s="65"/>
      <c r="CV391" s="65"/>
      <c r="CW391" s="65"/>
      <c r="CX391" s="65"/>
      <c r="CY391" s="65"/>
      <c r="CZ391" s="65"/>
      <c r="DA391" s="65"/>
      <c r="DB391" s="65"/>
      <c r="DC391" s="65"/>
      <c r="DD391" s="65"/>
      <c r="DE391" s="65"/>
      <c r="DF391" s="65"/>
      <c r="DG391" s="65"/>
      <c r="DH391" s="65"/>
      <c r="DI391" s="65"/>
      <c r="DJ391" s="65"/>
      <c r="DK391" s="65"/>
      <c r="DL391" s="65"/>
      <c r="DM391" s="65"/>
      <c r="DN391" s="65"/>
      <c r="DO391" s="65"/>
      <c r="DP391" s="65"/>
      <c r="DQ391" s="65"/>
      <c r="DR391" s="65"/>
      <c r="DS391" s="65"/>
      <c r="DT391" s="65"/>
      <c r="DU391" s="65"/>
      <c r="DV391" s="65"/>
      <c r="DW391" s="65"/>
      <c r="DX391" s="65"/>
      <c r="DY391" s="65"/>
      <c r="DZ391" s="65"/>
      <c r="EA391" s="65"/>
      <c r="EB391" s="65"/>
      <c r="EC391" s="65"/>
      <c r="ED391" s="65"/>
      <c r="EE391" s="65"/>
      <c r="EF391" s="65"/>
      <c r="EG391" s="65"/>
      <c r="EH391" s="65"/>
      <c r="EI391" s="65"/>
      <c r="EJ391" s="65"/>
      <c r="EK391" s="65"/>
      <c r="EL391" s="65"/>
      <c r="EM391" s="65"/>
      <c r="EN391" s="65"/>
      <c r="EO391" s="65"/>
      <c r="EP391" s="65"/>
      <c r="EQ391" s="65"/>
      <c r="ER391" s="65"/>
      <c r="ES391" s="65"/>
      <c r="ET391" s="65"/>
      <c r="EU391" s="65"/>
      <c r="EV391" s="65"/>
      <c r="EW391" s="65"/>
      <c r="EX391" s="65"/>
      <c r="EY391" s="65"/>
      <c r="EZ391" s="65"/>
      <c r="FA391" s="65"/>
      <c r="FB391" s="65"/>
      <c r="FC391" s="65"/>
      <c r="FD391" s="65"/>
      <c r="FE391" s="65"/>
      <c r="FF391" s="65"/>
      <c r="FG391" s="65"/>
      <c r="FH391" s="65"/>
      <c r="FI391" s="65"/>
      <c r="FJ391" s="65"/>
      <c r="FK391" s="65"/>
      <c r="FL391" s="65"/>
      <c r="FM391" s="65"/>
      <c r="FN391" s="65"/>
      <c r="FO391" s="65"/>
      <c r="FP391" s="65"/>
      <c r="FQ391" s="65"/>
      <c r="FR391" s="65"/>
      <c r="FS391" s="65"/>
      <c r="FT391" s="65"/>
      <c r="FU391" s="65"/>
      <c r="FV391" s="65"/>
      <c r="FW391" s="65"/>
      <c r="FX391" s="65"/>
      <c r="FY391" s="65"/>
      <c r="FZ391" s="65"/>
      <c r="GA391" s="65"/>
      <c r="GB391" s="65"/>
      <c r="GC391" s="65"/>
      <c r="GD391" s="65"/>
      <c r="GE391" s="65"/>
      <c r="GF391" s="65"/>
      <c r="GG391" s="65"/>
      <c r="GH391" s="65"/>
      <c r="GI391" s="65"/>
      <c r="GJ391" s="65"/>
      <c r="GK391" s="65"/>
      <c r="GL391" s="65"/>
      <c r="GM391" s="65"/>
      <c r="GN391" s="65"/>
      <c r="GO391" s="65"/>
      <c r="GP391" s="65"/>
      <c r="GQ391" s="65"/>
      <c r="GR391" s="65"/>
      <c r="GS391" s="65"/>
      <c r="GT391" s="65"/>
      <c r="GU391" s="65"/>
      <c r="GV391" s="65"/>
      <c r="GW391" s="65"/>
      <c r="GX391" s="65"/>
      <c r="GY391" s="65"/>
      <c r="GZ391" s="65"/>
      <c r="HA391" s="65"/>
      <c r="HB391" s="65"/>
      <c r="HC391" s="65"/>
      <c r="HD391" s="65"/>
      <c r="HE391" s="65"/>
      <c r="HF391" s="65"/>
      <c r="HG391" s="65"/>
      <c r="HH391" s="65"/>
      <c r="HI391" s="65"/>
      <c r="HJ391" s="65"/>
      <c r="HK391" s="65"/>
      <c r="HL391" s="65"/>
      <c r="HM391" s="65"/>
      <c r="HN391" s="65"/>
      <c r="HO391" s="65"/>
      <c r="HP391" s="65"/>
      <c r="HQ391" s="65"/>
      <c r="HR391" s="65"/>
      <c r="HS391" s="65"/>
      <c r="HT391" s="65"/>
      <c r="HU391" s="65"/>
      <c r="HV391" s="65"/>
      <c r="HW391" s="65"/>
      <c r="HX391" s="65"/>
      <c r="HY391" s="65"/>
      <c r="HZ391" s="65"/>
      <c r="IA391" s="65"/>
      <c r="IB391" s="65"/>
      <c r="IC391" s="65"/>
      <c r="ID391" s="65"/>
      <c r="IE391" s="65"/>
      <c r="IF391" s="65"/>
      <c r="IG391" s="65"/>
      <c r="IH391" s="65"/>
      <c r="II391" s="65"/>
      <c r="IJ391" s="65"/>
      <c r="IK391" s="65"/>
      <c r="IL391" s="65"/>
      <c r="IM391" s="65"/>
      <c r="IN391" s="65"/>
      <c r="IO391" s="65"/>
      <c r="IP391" s="65"/>
      <c r="IQ391" s="65"/>
      <c r="IR391" s="65"/>
      <c r="IS391" s="65"/>
      <c r="IT391" s="65"/>
      <c r="IU391" s="65"/>
      <c r="IV391" s="65"/>
      <c r="IW391" s="65"/>
      <c r="IX391" s="65"/>
      <c r="IY391" s="65"/>
      <c r="IZ391" s="65"/>
      <c r="JA391" s="65"/>
      <c r="JB391" s="65"/>
      <c r="JC391" s="65"/>
      <c r="JD391" s="65"/>
      <c r="JE391" s="65"/>
      <c r="JF391" s="65"/>
      <c r="JG391" s="65"/>
      <c r="JH391" s="65"/>
      <c r="JI391" s="65"/>
      <c r="JJ391" s="65"/>
      <c r="JK391" s="65"/>
      <c r="JL391" s="65"/>
      <c r="JM391" s="65"/>
      <c r="JN391" s="65"/>
      <c r="JO391" s="65"/>
      <c r="JP391" s="65"/>
      <c r="JQ391" s="65"/>
      <c r="JR391" s="65"/>
      <c r="JS391" s="65"/>
      <c r="JT391" s="65"/>
      <c r="JU391" s="65"/>
      <c r="JV391" s="65"/>
      <c r="JW391" s="65"/>
      <c r="JX391" s="65"/>
      <c r="JY391" s="65"/>
      <c r="JZ391" s="65"/>
      <c r="KA391" s="65"/>
      <c r="KB391" s="65"/>
      <c r="KC391" s="65"/>
      <c r="KD391" s="65"/>
      <c r="KE391" s="65"/>
      <c r="KF391" s="65"/>
      <c r="KG391" s="65"/>
      <c r="KH391" s="65"/>
      <c r="KI391" s="65"/>
      <c r="KJ391" s="65"/>
      <c r="KK391" s="65"/>
      <c r="KL391" s="65"/>
      <c r="KM391" s="65"/>
      <c r="KN391" s="65"/>
      <c r="KO391" s="65"/>
      <c r="KP391" s="65"/>
      <c r="KQ391" s="65"/>
      <c r="KR391" s="65"/>
      <c r="KS391" s="65"/>
      <c r="KT391" s="65"/>
      <c r="KU391" s="65"/>
      <c r="KV391" s="65"/>
      <c r="KW391" s="65"/>
      <c r="KX391" s="65"/>
      <c r="KY391" s="65"/>
      <c r="KZ391" s="65"/>
      <c r="LA391" s="65"/>
      <c r="LB391" s="65"/>
      <c r="LC391" s="65"/>
      <c r="LD391" s="65"/>
      <c r="LE391" s="65"/>
      <c r="LF391" s="65"/>
      <c r="LG391" s="65"/>
      <c r="LH391" s="65"/>
      <c r="LI391" s="65"/>
      <c r="LJ391" s="65"/>
      <c r="LK391" s="65"/>
      <c r="LL391" s="65"/>
      <c r="LM391" s="65"/>
      <c r="LN391" s="65"/>
      <c r="LO391" s="65"/>
      <c r="LP391" s="65"/>
      <c r="LQ391" s="65"/>
      <c r="LR391" s="65"/>
      <c r="LS391" s="65"/>
      <c r="LT391" s="65"/>
      <c r="LU391" s="65"/>
      <c r="LV391" s="65"/>
      <c r="LW391" s="65"/>
      <c r="LX391" s="65"/>
      <c r="LY391" s="65"/>
      <c r="LZ391" s="65"/>
      <c r="MA391" s="65"/>
      <c r="MB391" s="65"/>
      <c r="MC391" s="65"/>
      <c r="MD391" s="65"/>
      <c r="ME391" s="65"/>
      <c r="MF391" s="65"/>
      <c r="MG391" s="65"/>
      <c r="MH391" s="65"/>
      <c r="MI391" s="65"/>
      <c r="MJ391" s="65"/>
      <c r="MK391" s="65"/>
      <c r="ML391" s="65"/>
      <c r="MM391" s="65"/>
      <c r="MN391" s="65"/>
      <c r="MO391" s="65"/>
      <c r="MP391" s="65"/>
      <c r="MQ391" s="65"/>
      <c r="MR391" s="65"/>
      <c r="MS391" s="65"/>
      <c r="MT391" s="65"/>
      <c r="MU391" s="65"/>
      <c r="MV391" s="65"/>
      <c r="MW391" s="65"/>
      <c r="MX391" s="65"/>
      <c r="MY391" s="65"/>
      <c r="MZ391" s="65"/>
      <c r="NA391" s="65"/>
      <c r="NB391" s="65"/>
      <c r="NC391" s="65"/>
      <c r="ND391" s="65"/>
      <c r="NE391" s="65"/>
      <c r="NF391" s="65"/>
      <c r="NG391" s="65"/>
      <c r="NH391" s="65"/>
      <c r="NI391" s="65"/>
      <c r="NJ391" s="65"/>
      <c r="NK391" s="65"/>
      <c r="NL391" s="65"/>
      <c r="NM391" s="65"/>
      <c r="NN391" s="65"/>
      <c r="NO391" s="65"/>
      <c r="NP391" s="65"/>
      <c r="NQ391" s="65"/>
      <c r="NR391" s="65"/>
      <c r="NS391" s="65"/>
      <c r="NT391" s="65"/>
      <c r="NU391" s="65"/>
      <c r="NV391" s="65"/>
      <c r="NW391" s="65"/>
      <c r="NX391" s="65"/>
      <c r="NY391" s="65"/>
      <c r="NZ391" s="65"/>
      <c r="OA391" s="65"/>
      <c r="OB391" s="65"/>
      <c r="OC391" s="65"/>
      <c r="OD391" s="65"/>
      <c r="OE391" s="65"/>
      <c r="OF391" s="65"/>
      <c r="OG391" s="65"/>
      <c r="OH391" s="65"/>
      <c r="OI391" s="65"/>
      <c r="OJ391" s="65"/>
      <c r="OK391" s="65"/>
      <c r="OL391" s="65"/>
      <c r="OM391" s="65"/>
      <c r="ON391" s="65"/>
      <c r="OO391" s="65"/>
      <c r="OP391" s="65"/>
      <c r="OQ391" s="65"/>
      <c r="OR391" s="65"/>
      <c r="OS391" s="65"/>
      <c r="OT391" s="65"/>
      <c r="OU391" s="65"/>
      <c r="OV391" s="65"/>
      <c r="OW391" s="65"/>
      <c r="OX391" s="65"/>
      <c r="OY391" s="65"/>
      <c r="OZ391" s="65"/>
      <c r="PA391" s="65"/>
      <c r="PB391" s="65"/>
      <c r="PC391" s="65"/>
      <c r="PD391" s="65"/>
      <c r="PE391" s="65"/>
      <c r="PF391" s="65"/>
      <c r="PG391" s="65"/>
      <c r="PH391" s="65"/>
      <c r="PI391" s="65"/>
      <c r="PJ391" s="65"/>
      <c r="PK391" s="65"/>
      <c r="PL391" s="65"/>
      <c r="PM391" s="65"/>
      <c r="PN391" s="65"/>
      <c r="PO391" s="65"/>
      <c r="PP391" s="65"/>
      <c r="PQ391" s="65"/>
      <c r="PR391" s="65"/>
      <c r="PS391" s="65"/>
      <c r="PT391" s="65"/>
      <c r="PU391" s="65"/>
      <c r="PV391" s="65"/>
      <c r="PW391" s="65"/>
      <c r="PX391" s="65"/>
      <c r="PY391" s="65"/>
      <c r="PZ391" s="65"/>
      <c r="QA391" s="65"/>
      <c r="QB391" s="65"/>
      <c r="QC391" s="65"/>
      <c r="QD391" s="65"/>
      <c r="QE391" s="65"/>
      <c r="QF391" s="65"/>
      <c r="QG391" s="65"/>
      <c r="QH391" s="65"/>
      <c r="QI391" s="65"/>
      <c r="QJ391" s="65"/>
      <c r="QK391" s="65"/>
      <c r="QL391" s="65"/>
      <c r="QM391" s="65"/>
      <c r="QN391" s="65"/>
      <c r="QO391" s="65"/>
      <c r="QP391" s="65"/>
      <c r="QQ391" s="65"/>
      <c r="QR391" s="65"/>
      <c r="QS391" s="65"/>
      <c r="QT391" s="65"/>
      <c r="QU391" s="65"/>
      <c r="QV391" s="65"/>
      <c r="QW391" s="65"/>
      <c r="QX391" s="65"/>
      <c r="QY391" s="65"/>
      <c r="QZ391" s="65"/>
      <c r="RA391" s="65"/>
      <c r="RB391" s="65"/>
      <c r="RC391" s="65"/>
      <c r="RD391" s="65"/>
      <c r="RE391" s="65"/>
      <c r="RF391" s="65"/>
      <c r="RG391" s="65"/>
      <c r="RH391" s="65"/>
      <c r="RI391" s="65"/>
      <c r="RJ391" s="65"/>
      <c r="RK391" s="65"/>
      <c r="RL391" s="65"/>
      <c r="RM391" s="65"/>
      <c r="RN391" s="65"/>
      <c r="RO391" s="65"/>
      <c r="RP391" s="65"/>
      <c r="RQ391" s="65"/>
      <c r="RR391" s="65"/>
      <c r="RS391" s="65"/>
      <c r="RT391" s="65"/>
      <c r="RU391" s="65"/>
      <c r="RV391" s="65"/>
      <c r="RW391" s="65"/>
      <c r="RX391" s="65"/>
      <c r="RY391" s="65"/>
      <c r="RZ391" s="65"/>
      <c r="SA391" s="65"/>
      <c r="SB391" s="65"/>
      <c r="SC391" s="65"/>
      <c r="SD391" s="65"/>
      <c r="SE391" s="65"/>
      <c r="SF391" s="65"/>
      <c r="SG391" s="65"/>
      <c r="SH391" s="65"/>
      <c r="SI391" s="65"/>
      <c r="SJ391" s="65"/>
      <c r="SK391" s="65"/>
      <c r="SL391" s="65"/>
      <c r="SM391" s="65"/>
      <c r="SN391" s="65"/>
      <c r="SO391" s="65"/>
      <c r="SP391" s="65"/>
      <c r="SQ391" s="65"/>
      <c r="SR391" s="65"/>
      <c r="SS391" s="65"/>
      <c r="ST391" s="65"/>
      <c r="SU391" s="65"/>
      <c r="SV391" s="65"/>
      <c r="SW391" s="65"/>
      <c r="SX391" s="65"/>
      <c r="SY391" s="65"/>
      <c r="SZ391" s="65"/>
      <c r="TA391" s="65"/>
      <c r="TB391" s="65"/>
      <c r="TC391" s="65"/>
      <c r="TD391" s="65"/>
      <c r="TE391" s="65"/>
      <c r="TF391" s="65"/>
      <c r="TG391" s="65"/>
      <c r="TH391" s="65"/>
      <c r="TI391" s="65"/>
      <c r="TJ391" s="65"/>
      <c r="TK391" s="65"/>
      <c r="TL391" s="65"/>
      <c r="TM391" s="65"/>
      <c r="TN391" s="65"/>
      <c r="TO391" s="65"/>
      <c r="TP391" s="65"/>
      <c r="TQ391" s="65"/>
      <c r="TR391" s="65"/>
      <c r="TS391" s="65"/>
      <c r="TT391" s="65"/>
      <c r="TU391" s="65"/>
      <c r="TV391" s="65"/>
      <c r="TW391" s="65"/>
      <c r="TX391" s="65"/>
      <c r="TY391" s="65"/>
      <c r="TZ391" s="65"/>
      <c r="UA391" s="65"/>
      <c r="UB391" s="65"/>
      <c r="UC391" s="65"/>
      <c r="UD391" s="65"/>
      <c r="UE391" s="65"/>
      <c r="UF391" s="65"/>
      <c r="UG391" s="65"/>
      <c r="UH391" s="65"/>
      <c r="UI391" s="65"/>
      <c r="UJ391" s="65"/>
      <c r="UK391" s="65"/>
      <c r="UL391" s="65"/>
      <c r="UM391" s="65"/>
      <c r="UN391" s="65"/>
      <c r="UO391" s="65"/>
      <c r="UP391" s="65"/>
      <c r="UQ391" s="65"/>
      <c r="UR391" s="65"/>
      <c r="US391" s="65"/>
      <c r="UT391" s="65"/>
      <c r="UU391" s="65"/>
      <c r="UV391" s="65"/>
      <c r="UW391" s="65"/>
      <c r="UX391" s="65"/>
      <c r="UY391" s="65"/>
      <c r="UZ391" s="65"/>
      <c r="VA391" s="65"/>
      <c r="VB391" s="65"/>
      <c r="VC391" s="65"/>
      <c r="VD391" s="65"/>
      <c r="VE391" s="65"/>
      <c r="VF391" s="65"/>
      <c r="VG391" s="65"/>
      <c r="VH391" s="65"/>
      <c r="VI391" s="65"/>
      <c r="VJ391" s="65"/>
      <c r="VK391" s="65"/>
      <c r="VL391" s="65"/>
      <c r="VM391" s="65"/>
      <c r="VN391" s="65"/>
      <c r="VO391" s="65"/>
      <c r="VP391" s="65"/>
      <c r="VQ391" s="65"/>
      <c r="VR391" s="65"/>
      <c r="VS391" s="65"/>
      <c r="VT391" s="65"/>
      <c r="VU391" s="65"/>
      <c r="VV391" s="65"/>
      <c r="VW391" s="65"/>
      <c r="VX391" s="65"/>
      <c r="VY391" s="65"/>
      <c r="VZ391" s="65"/>
      <c r="WA391" s="65"/>
      <c r="WB391" s="65"/>
      <c r="WC391" s="65"/>
      <c r="WD391" s="65"/>
      <c r="WE391" s="65"/>
      <c r="WF391" s="65"/>
      <c r="WG391" s="65"/>
      <c r="WH391" s="65"/>
      <c r="WI391" s="65"/>
      <c r="WJ391" s="65"/>
      <c r="WK391" s="65"/>
      <c r="WL391" s="65"/>
      <c r="WM391" s="65"/>
      <c r="WN391" s="65"/>
      <c r="WO391" s="65"/>
      <c r="WP391" s="65"/>
      <c r="WQ391" s="65"/>
      <c r="WR391" s="65"/>
      <c r="WS391" s="65"/>
      <c r="WT391" s="65"/>
      <c r="WU391" s="65"/>
      <c r="WV391" s="65"/>
      <c r="WW391" s="65"/>
      <c r="WX391" s="65"/>
      <c r="WY391" s="65"/>
      <c r="WZ391" s="65"/>
      <c r="XA391" s="65"/>
      <c r="XB391" s="65"/>
      <c r="XC391" s="65"/>
      <c r="XD391" s="65"/>
      <c r="XE391" s="65"/>
      <c r="XF391" s="65"/>
      <c r="XG391" s="65"/>
      <c r="XH391" s="65"/>
      <c r="XI391" s="65"/>
      <c r="XJ391" s="65"/>
      <c r="XK391" s="65"/>
      <c r="XL391" s="65"/>
      <c r="XM391" s="65"/>
      <c r="XN391" s="65"/>
      <c r="XO391" s="65"/>
      <c r="XP391" s="65"/>
      <c r="XQ391" s="65"/>
      <c r="XR391" s="65"/>
      <c r="XS391" s="65"/>
      <c r="XT391" s="65"/>
      <c r="XU391" s="65"/>
      <c r="XV391" s="65"/>
      <c r="XW391" s="65"/>
      <c r="XX391" s="65"/>
      <c r="XY391" s="65"/>
      <c r="XZ391" s="65"/>
      <c r="YA391" s="65"/>
      <c r="YB391" s="65"/>
      <c r="YC391" s="65"/>
      <c r="YD391" s="65"/>
      <c r="YE391" s="65"/>
      <c r="YF391" s="65"/>
      <c r="YG391" s="65"/>
      <c r="YH391" s="65"/>
      <c r="YI391" s="65"/>
      <c r="YJ391" s="65"/>
      <c r="YK391" s="65"/>
      <c r="YL391" s="65"/>
      <c r="YM391" s="65"/>
      <c r="YN391" s="65"/>
      <c r="YO391" s="65"/>
      <c r="YP391" s="65"/>
      <c r="YQ391" s="65"/>
      <c r="YR391" s="65"/>
      <c r="YS391" s="65"/>
      <c r="YT391" s="65"/>
      <c r="YU391" s="65"/>
      <c r="YV391" s="65"/>
      <c r="YW391" s="65"/>
      <c r="YX391" s="65"/>
      <c r="YY391" s="65"/>
      <c r="YZ391" s="65"/>
      <c r="ZA391" s="65"/>
      <c r="ZB391" s="65"/>
      <c r="ZC391" s="65"/>
      <c r="ZD391" s="65"/>
      <c r="ZE391" s="65"/>
      <c r="ZF391" s="65"/>
      <c r="ZG391" s="65"/>
      <c r="ZH391" s="65"/>
      <c r="ZI391" s="65"/>
      <c r="ZJ391" s="65"/>
      <c r="ZK391" s="65"/>
      <c r="ZL391" s="65"/>
      <c r="ZM391" s="65"/>
      <c r="ZN391" s="65"/>
      <c r="ZO391" s="65"/>
      <c r="ZP391" s="65"/>
      <c r="ZQ391" s="65"/>
      <c r="ZR391" s="65"/>
      <c r="ZS391" s="65"/>
      <c r="ZT391" s="65"/>
      <c r="ZU391" s="65"/>
      <c r="ZV391" s="65"/>
      <c r="ZW391" s="65"/>
      <c r="ZX391" s="65"/>
      <c r="ZY391" s="65"/>
      <c r="ZZ391" s="65"/>
      <c r="AAA391" s="65"/>
      <c r="AAB391" s="65"/>
      <c r="AAC391" s="65"/>
      <c r="AAD391" s="65"/>
      <c r="AAE391" s="65"/>
      <c r="AAF391" s="65"/>
      <c r="AAG391" s="65"/>
      <c r="AAH391" s="65"/>
      <c r="AAI391" s="65"/>
      <c r="AAJ391" s="65"/>
      <c r="AAK391" s="65"/>
      <c r="AAL391" s="65"/>
      <c r="AAM391" s="65"/>
      <c r="AAN391" s="65"/>
      <c r="AAO391" s="65"/>
      <c r="AAP391" s="65"/>
      <c r="AAQ391" s="65"/>
      <c r="AAR391" s="65"/>
      <c r="AAS391" s="65"/>
      <c r="AAT391" s="65"/>
      <c r="AAU391" s="65"/>
      <c r="AAV391" s="65"/>
      <c r="AAW391" s="65"/>
      <c r="AAX391" s="65"/>
      <c r="AAY391" s="65"/>
      <c r="AAZ391" s="65"/>
      <c r="ABA391" s="65"/>
      <c r="ABB391" s="65"/>
      <c r="ABC391" s="65"/>
      <c r="ABD391" s="65"/>
      <c r="ABE391" s="65"/>
      <c r="ABF391" s="65"/>
      <c r="ABG391" s="65"/>
      <c r="ABH391" s="65"/>
      <c r="ABI391" s="65"/>
      <c r="ABJ391" s="65"/>
      <c r="ABK391" s="65"/>
      <c r="ABL391" s="65"/>
      <c r="ABM391" s="65"/>
      <c r="ABN391" s="65"/>
      <c r="ABO391" s="65"/>
      <c r="ABP391" s="65"/>
      <c r="ABQ391" s="65"/>
      <c r="ABR391" s="65"/>
      <c r="ABS391" s="65"/>
      <c r="ABT391" s="65"/>
      <c r="ABU391" s="65"/>
      <c r="ABV391" s="65"/>
      <c r="ABW391" s="65"/>
      <c r="ABX391" s="65"/>
      <c r="ABY391" s="65"/>
      <c r="ABZ391" s="65"/>
      <c r="ACA391" s="65"/>
      <c r="ACB391" s="65"/>
      <c r="ACC391" s="65"/>
      <c r="ACD391" s="65"/>
      <c r="ACE391" s="65"/>
      <c r="ACF391" s="65"/>
      <c r="ACG391" s="65"/>
      <c r="ACH391" s="65"/>
      <c r="ACI391" s="65"/>
      <c r="ACJ391" s="65"/>
      <c r="ACK391" s="65"/>
      <c r="ACL391" s="65"/>
      <c r="ACM391" s="65"/>
      <c r="ACN391" s="65"/>
      <c r="ACO391" s="65"/>
      <c r="ACP391" s="65"/>
      <c r="ACQ391" s="65"/>
      <c r="ACR391" s="65"/>
      <c r="ACS391" s="65"/>
      <c r="ACT391" s="65"/>
      <c r="ACU391" s="65"/>
      <c r="ACV391" s="65"/>
      <c r="ACW391" s="65"/>
      <c r="ACX391" s="65"/>
      <c r="ACY391" s="65"/>
      <c r="ACZ391" s="65"/>
      <c r="ADA391" s="65"/>
      <c r="ADB391" s="65"/>
      <c r="ADC391" s="65"/>
      <c r="ADD391" s="65"/>
      <c r="ADE391" s="65"/>
      <c r="ADF391" s="65"/>
      <c r="ADG391" s="65"/>
      <c r="ADH391" s="65"/>
      <c r="ADI391" s="65"/>
      <c r="ADJ391" s="65"/>
      <c r="ADK391" s="65"/>
      <c r="ADL391" s="65"/>
      <c r="ADM391" s="65"/>
      <c r="ADN391" s="65"/>
      <c r="ADO391" s="65"/>
      <c r="ADP391" s="65"/>
      <c r="ADQ391" s="65"/>
      <c r="ADR391" s="65"/>
      <c r="ADS391" s="65"/>
      <c r="ADT391" s="65"/>
      <c r="ADU391" s="65"/>
      <c r="ADV391" s="65"/>
      <c r="ADW391" s="65"/>
      <c r="ADX391" s="65"/>
      <c r="ADY391" s="65"/>
      <c r="ADZ391" s="65"/>
      <c r="AEA391" s="65"/>
      <c r="AEB391" s="65"/>
      <c r="AEC391" s="65"/>
      <c r="AED391" s="65"/>
      <c r="AEE391" s="65"/>
      <c r="AEF391" s="65"/>
      <c r="AEG391" s="65"/>
      <c r="AEH391" s="65"/>
      <c r="AEI391" s="65"/>
      <c r="AEJ391" s="65"/>
      <c r="AEK391" s="65"/>
      <c r="AEL391" s="65"/>
      <c r="AEM391" s="65"/>
      <c r="AEN391" s="65"/>
      <c r="AEO391" s="65"/>
      <c r="AEP391" s="65"/>
      <c r="AEQ391" s="65"/>
      <c r="AER391" s="65"/>
      <c r="AES391" s="65"/>
      <c r="AET391" s="65"/>
      <c r="AEU391" s="65"/>
      <c r="AEV391" s="65"/>
      <c r="AEW391" s="65"/>
      <c r="AEX391" s="65"/>
      <c r="AEY391" s="65"/>
      <c r="AEZ391" s="65"/>
      <c r="AFA391" s="65"/>
      <c r="AFB391" s="65"/>
      <c r="AFC391" s="65"/>
      <c r="AFD391" s="65"/>
      <c r="AFE391" s="65"/>
      <c r="AFF391" s="65"/>
      <c r="AFG391" s="65"/>
      <c r="AFH391" s="65"/>
      <c r="AFI391" s="65"/>
      <c r="AFJ391" s="65"/>
      <c r="AFK391" s="65"/>
      <c r="AFL391" s="65"/>
      <c r="AFM391" s="65"/>
      <c r="AFN391" s="65"/>
      <c r="AFO391" s="65"/>
      <c r="AFP391" s="65"/>
      <c r="AFQ391" s="65"/>
      <c r="AFR391" s="65"/>
      <c r="AFS391" s="65"/>
      <c r="AFT391" s="65"/>
      <c r="AFU391" s="65"/>
      <c r="AFV391" s="65"/>
      <c r="AFW391" s="65"/>
      <c r="AFX391" s="65"/>
      <c r="AFY391" s="65"/>
      <c r="AFZ391" s="65"/>
      <c r="AGA391" s="65"/>
      <c r="AGB391" s="65"/>
      <c r="AGC391" s="65"/>
      <c r="AGD391" s="65"/>
      <c r="AGE391" s="65"/>
      <c r="AGF391" s="65"/>
      <c r="AGG391" s="65"/>
      <c r="AGH391" s="65"/>
      <c r="AGI391" s="65"/>
      <c r="AGJ391" s="65"/>
      <c r="AGK391" s="65"/>
      <c r="AGL391" s="65"/>
      <c r="AGM391" s="65"/>
      <c r="AGN391" s="65"/>
      <c r="AGO391" s="65"/>
      <c r="AGP391" s="65"/>
      <c r="AGQ391" s="65"/>
      <c r="AGR391" s="65"/>
      <c r="AGS391" s="65"/>
      <c r="AGT391" s="65"/>
      <c r="AGU391" s="65"/>
      <c r="AGV391" s="65"/>
      <c r="AGW391" s="65"/>
      <c r="AGX391" s="65"/>
      <c r="AGY391" s="65"/>
      <c r="AGZ391" s="65"/>
      <c r="AHA391" s="65"/>
      <c r="AHB391" s="65"/>
      <c r="AHC391" s="65"/>
      <c r="AHD391" s="65"/>
      <c r="AHE391" s="65"/>
      <c r="AHF391" s="65"/>
      <c r="AHG391" s="65"/>
      <c r="AHH391" s="65"/>
      <c r="AHI391" s="65"/>
      <c r="AHJ391" s="65"/>
      <c r="AHK391" s="65"/>
      <c r="AHL391" s="65"/>
      <c r="AHM391" s="65"/>
      <c r="AHN391" s="65"/>
      <c r="AHO391" s="65"/>
      <c r="AHP391" s="65"/>
      <c r="AHQ391" s="65"/>
      <c r="AHR391" s="65"/>
      <c r="AHS391" s="65"/>
      <c r="AHT391" s="65"/>
      <c r="AHU391" s="65"/>
      <c r="AHV391" s="65"/>
      <c r="AHW391" s="65"/>
      <c r="AHX391" s="65"/>
      <c r="AHY391" s="65"/>
      <c r="AHZ391" s="65"/>
      <c r="AIA391" s="65"/>
      <c r="AIB391" s="65"/>
      <c r="AIC391" s="65"/>
      <c r="AID391" s="65"/>
      <c r="AIE391" s="65"/>
      <c r="AIF391" s="65"/>
      <c r="AIG391" s="65"/>
      <c r="AIH391" s="65"/>
      <c r="AII391" s="65"/>
      <c r="AIJ391" s="65"/>
      <c r="AIK391" s="65"/>
      <c r="AIL391" s="65"/>
      <c r="AIM391" s="65"/>
      <c r="AIN391" s="65"/>
      <c r="AIO391" s="65"/>
      <c r="AIP391" s="65"/>
      <c r="AIQ391" s="65"/>
      <c r="AIR391" s="65"/>
      <c r="AIS391" s="65"/>
      <c r="AIT391" s="65"/>
      <c r="AIU391" s="65"/>
      <c r="AIV391" s="65"/>
      <c r="AIW391" s="65"/>
      <c r="AIX391" s="65"/>
      <c r="AIY391" s="65"/>
      <c r="AIZ391" s="65"/>
      <c r="AJA391" s="65"/>
      <c r="AJB391" s="65"/>
      <c r="AJC391" s="65"/>
      <c r="AJD391" s="65"/>
      <c r="AJE391" s="65"/>
      <c r="AJF391" s="65"/>
      <c r="AJG391" s="65"/>
      <c r="AJH391" s="65"/>
      <c r="AJI391" s="65"/>
      <c r="AJJ391" s="65"/>
      <c r="AJK391" s="65"/>
      <c r="AJL391" s="65"/>
      <c r="AJM391" s="65"/>
      <c r="AJN391" s="65"/>
      <c r="AJO391" s="65"/>
      <c r="AJP391" s="65"/>
      <c r="AJQ391" s="65"/>
      <c r="AJR391" s="65"/>
      <c r="AJS391" s="65"/>
      <c r="AJT391" s="65"/>
      <c r="AJU391" s="65"/>
      <c r="AJV391" s="65"/>
      <c r="AJW391" s="65"/>
      <c r="AJX391" s="65"/>
      <c r="AJY391" s="65"/>
      <c r="AJZ391" s="65"/>
      <c r="AKA391" s="65"/>
      <c r="AKB391" s="65"/>
      <c r="AKC391" s="65"/>
      <c r="AKD391" s="65"/>
      <c r="AKE391" s="65"/>
      <c r="AKF391" s="65"/>
      <c r="AKG391" s="65"/>
      <c r="AKH391" s="65"/>
      <c r="AKI391" s="65"/>
      <c r="AKJ391" s="65"/>
      <c r="AKK391" s="65"/>
      <c r="AKL391" s="65"/>
      <c r="AKM391" s="65"/>
      <c r="AKN391" s="65"/>
      <c r="AKO391" s="65"/>
      <c r="AKP391" s="65"/>
      <c r="AKQ391" s="65"/>
      <c r="AKR391" s="65"/>
      <c r="AKS391" s="65"/>
      <c r="AKT391" s="65"/>
      <c r="AKU391" s="65"/>
      <c r="AKV391" s="65"/>
      <c r="AKW391" s="65"/>
      <c r="AKX391" s="65"/>
      <c r="AKY391" s="65"/>
      <c r="AKZ391" s="65"/>
      <c r="ALA391" s="65"/>
      <c r="ALB391" s="65"/>
      <c r="ALC391" s="65"/>
      <c r="ALD391" s="65"/>
      <c r="ALE391" s="65"/>
      <c r="ALF391" s="65"/>
      <c r="ALG391" s="65"/>
      <c r="ALH391" s="65"/>
      <c r="ALI391" s="65"/>
      <c r="ALJ391" s="65"/>
      <c r="ALK391" s="65"/>
      <c r="ALL391" s="65"/>
      <c r="ALM391" s="65"/>
      <c r="ALN391" s="65"/>
      <c r="ALO391" s="65"/>
      <c r="ALP391" s="65"/>
      <c r="ALQ391" s="65"/>
      <c r="ALR391" s="65"/>
      <c r="ALS391" s="65"/>
      <c r="ALT391" s="65"/>
      <c r="ALU391" s="65"/>
      <c r="ALV391" s="65"/>
      <c r="ALW391" s="65"/>
      <c r="ALX391" s="65"/>
      <c r="ALY391" s="65"/>
      <c r="ALZ391" s="65"/>
      <c r="AMA391" s="65"/>
      <c r="AMB391" s="65"/>
      <c r="AMC391" s="65"/>
      <c r="AMD391" s="65"/>
      <c r="AME391" s="65"/>
      <c r="AMF391" s="65"/>
      <c r="AMG391" s="65"/>
      <c r="AMH391" s="65"/>
      <c r="AMI391" s="65"/>
      <c r="AMJ391" s="65"/>
      <c r="AMK391" s="65"/>
      <c r="AML391" s="65"/>
      <c r="AMM391" s="65"/>
      <c r="AMN391" s="65"/>
      <c r="AMO391" s="65"/>
      <c r="AMP391" s="65"/>
      <c r="AMQ391" s="65"/>
      <c r="AMR391" s="65"/>
      <c r="AMS391" s="65"/>
      <c r="AMT391" s="65"/>
      <c r="AMU391" s="65"/>
      <c r="AMV391" s="65"/>
      <c r="AMW391" s="65"/>
      <c r="AMX391" s="65"/>
      <c r="AMY391" s="65"/>
      <c r="AMZ391" s="65"/>
      <c r="ANA391" s="65"/>
      <c r="ANB391" s="65"/>
      <c r="ANC391" s="65"/>
      <c r="AND391" s="65"/>
      <c r="ANE391" s="65"/>
      <c r="ANF391" s="65"/>
      <c r="ANG391" s="65"/>
      <c r="ANH391" s="65"/>
      <c r="ANI391" s="65"/>
      <c r="ANJ391" s="65"/>
      <c r="ANK391" s="65"/>
      <c r="ANL391" s="65"/>
      <c r="ANM391" s="65"/>
      <c r="ANN391" s="65"/>
      <c r="ANO391" s="65"/>
      <c r="ANP391" s="65"/>
      <c r="ANQ391" s="65"/>
      <c r="ANR391" s="65"/>
      <c r="ANS391" s="65"/>
      <c r="ANT391" s="65"/>
      <c r="ANU391" s="65"/>
      <c r="ANV391" s="65"/>
      <c r="ANW391" s="65"/>
      <c r="ANX391" s="65"/>
      <c r="ANY391" s="65"/>
      <c r="ANZ391" s="65"/>
      <c r="AOA391" s="65"/>
      <c r="AOB391" s="65"/>
      <c r="AOC391" s="65"/>
      <c r="AOD391" s="65"/>
      <c r="AOE391" s="65"/>
      <c r="AOF391" s="65"/>
      <c r="AOG391" s="65"/>
      <c r="AOH391" s="65"/>
      <c r="AOI391" s="65"/>
      <c r="AOJ391" s="65"/>
      <c r="AOK391" s="65"/>
      <c r="AOL391" s="65"/>
      <c r="AOM391" s="65"/>
      <c r="AON391" s="65"/>
      <c r="AOO391" s="65"/>
      <c r="AOP391" s="65"/>
      <c r="AOQ391" s="65"/>
      <c r="AOR391" s="65"/>
      <c r="AOS391" s="65"/>
      <c r="AOT391" s="65"/>
      <c r="AOU391" s="65"/>
      <c r="AOV391" s="65"/>
      <c r="AOW391" s="65"/>
      <c r="AOX391" s="65"/>
      <c r="AOY391" s="65"/>
      <c r="AOZ391" s="65"/>
      <c r="APA391" s="65"/>
      <c r="APB391" s="65"/>
      <c r="APC391" s="65"/>
      <c r="APD391" s="65"/>
      <c r="APE391" s="65"/>
      <c r="APF391" s="65"/>
      <c r="APG391" s="65"/>
      <c r="APH391" s="65"/>
      <c r="API391" s="65"/>
      <c r="APJ391" s="65"/>
      <c r="APK391" s="65"/>
      <c r="APL391" s="65"/>
      <c r="APM391" s="65"/>
      <c r="APN391" s="65"/>
      <c r="APO391" s="65"/>
      <c r="APP391" s="65"/>
      <c r="APQ391" s="65"/>
      <c r="APR391" s="65"/>
      <c r="APS391" s="65"/>
      <c r="APT391" s="65"/>
      <c r="APU391" s="65"/>
      <c r="APV391" s="65"/>
      <c r="APW391" s="65"/>
      <c r="APX391" s="65"/>
      <c r="APY391" s="65"/>
      <c r="APZ391" s="65"/>
      <c r="AQA391" s="65"/>
      <c r="AQB391" s="65"/>
      <c r="AQC391" s="65"/>
      <c r="AQD391" s="65"/>
      <c r="AQE391" s="65"/>
      <c r="AQF391" s="65"/>
      <c r="AQG391" s="65"/>
      <c r="AQH391" s="65"/>
      <c r="AQI391" s="65"/>
      <c r="AQJ391" s="65"/>
      <c r="AQK391" s="65"/>
      <c r="AQL391" s="65"/>
      <c r="AQM391" s="65"/>
      <c r="AQN391" s="65"/>
      <c r="AQO391" s="65"/>
      <c r="AQP391" s="65"/>
      <c r="AQQ391" s="65"/>
      <c r="AQR391" s="65"/>
      <c r="AQS391" s="65"/>
      <c r="AQT391" s="65"/>
      <c r="AQU391" s="65"/>
      <c r="AQV391" s="65"/>
      <c r="AQW391" s="65"/>
      <c r="AQX391" s="65"/>
      <c r="AQY391" s="65"/>
      <c r="AQZ391" s="65"/>
      <c r="ARA391" s="65"/>
      <c r="ARB391" s="65"/>
      <c r="ARC391" s="65"/>
      <c r="ARD391" s="65"/>
      <c r="ARE391" s="65"/>
      <c r="ARF391" s="65"/>
      <c r="ARG391" s="65"/>
      <c r="ARH391" s="65"/>
      <c r="ARI391" s="65"/>
      <c r="ARJ391" s="65"/>
      <c r="ARK391" s="65"/>
      <c r="ARL391" s="65"/>
      <c r="ARM391" s="65"/>
      <c r="ARN391" s="65"/>
      <c r="ARO391" s="65"/>
      <c r="ARP391" s="65"/>
      <c r="ARQ391" s="65"/>
      <c r="ARR391" s="65"/>
      <c r="ARS391" s="65"/>
      <c r="ART391" s="65"/>
      <c r="ARU391" s="65"/>
      <c r="ARV391" s="65"/>
      <c r="ARW391" s="65"/>
      <c r="ARX391" s="65"/>
      <c r="ARY391" s="65"/>
      <c r="ARZ391" s="65"/>
      <c r="ASA391" s="65"/>
      <c r="ASB391" s="65"/>
      <c r="ASC391" s="65"/>
      <c r="ASD391" s="65"/>
      <c r="ASE391" s="65"/>
      <c r="ASF391" s="65"/>
      <c r="ASG391" s="65"/>
      <c r="ASH391" s="65"/>
      <c r="ASI391" s="65"/>
      <c r="ASJ391" s="65"/>
      <c r="ASK391" s="65"/>
      <c r="ASL391" s="65"/>
      <c r="ASM391" s="65"/>
      <c r="ASN391" s="65"/>
      <c r="ASO391" s="65"/>
      <c r="ASP391" s="65"/>
      <c r="ASQ391" s="65"/>
      <c r="ASR391" s="65"/>
      <c r="ASS391" s="65"/>
      <c r="AST391" s="65"/>
      <c r="ASU391" s="65"/>
      <c r="ASV391" s="65"/>
      <c r="ASW391" s="65"/>
      <c r="ASX391" s="65"/>
      <c r="ASY391" s="65"/>
      <c r="ASZ391" s="65"/>
      <c r="ATA391" s="65"/>
      <c r="ATB391" s="65"/>
      <c r="ATC391" s="65"/>
      <c r="ATD391" s="65"/>
      <c r="ATE391" s="65"/>
      <c r="ATF391" s="65"/>
      <c r="ATG391" s="65"/>
      <c r="ATH391" s="65"/>
      <c r="ATI391" s="65"/>
      <c r="ATJ391" s="65"/>
      <c r="ATK391" s="65"/>
      <c r="ATL391" s="65"/>
      <c r="ATM391" s="65"/>
      <c r="ATN391" s="65"/>
      <c r="ATO391" s="65"/>
      <c r="ATP391" s="65"/>
      <c r="ATQ391" s="65"/>
      <c r="ATR391" s="65"/>
      <c r="ATS391" s="65"/>
      <c r="ATT391" s="65"/>
      <c r="ATU391" s="65"/>
      <c r="ATV391" s="65"/>
      <c r="ATW391" s="65"/>
      <c r="ATX391" s="65"/>
      <c r="ATY391" s="65"/>
      <c r="ATZ391" s="65"/>
      <c r="AUA391" s="65"/>
      <c r="AUB391" s="65"/>
      <c r="AUC391" s="65"/>
      <c r="AUD391" s="65"/>
      <c r="AUE391" s="65"/>
      <c r="AUF391" s="65"/>
      <c r="AUG391" s="65"/>
      <c r="AUH391" s="65"/>
      <c r="AUI391" s="65"/>
      <c r="AUJ391" s="65"/>
      <c r="AUK391" s="65"/>
      <c r="AUL391" s="65"/>
      <c r="AUM391" s="65"/>
      <c r="AUN391" s="65"/>
      <c r="AUO391" s="65"/>
      <c r="AUP391" s="65"/>
      <c r="AUQ391" s="65"/>
      <c r="AUR391" s="65"/>
      <c r="AUS391" s="65"/>
      <c r="AUT391" s="65"/>
      <c r="AUU391" s="65"/>
      <c r="AUV391" s="65"/>
      <c r="AUW391" s="65"/>
      <c r="AUX391" s="65"/>
      <c r="AUY391" s="65"/>
      <c r="AUZ391" s="65"/>
      <c r="AVA391" s="65"/>
      <c r="AVB391" s="65"/>
      <c r="AVC391" s="65"/>
      <c r="AVD391" s="65"/>
      <c r="AVE391" s="65"/>
      <c r="AVF391" s="65"/>
      <c r="AVG391" s="65"/>
      <c r="AVH391" s="65"/>
      <c r="AVI391" s="65"/>
      <c r="AVJ391" s="65"/>
      <c r="AVK391" s="65"/>
      <c r="AVL391" s="65"/>
      <c r="AVM391" s="65"/>
      <c r="AVN391" s="65"/>
      <c r="AVO391" s="65"/>
      <c r="AVP391" s="65"/>
      <c r="AVQ391" s="65"/>
      <c r="AVR391" s="65"/>
      <c r="AVS391" s="65"/>
      <c r="AVT391" s="65"/>
      <c r="AVU391" s="65"/>
      <c r="AVV391" s="65"/>
      <c r="AVW391" s="65"/>
      <c r="AVX391" s="65"/>
      <c r="AVY391" s="65"/>
      <c r="AVZ391" s="65"/>
      <c r="AWA391" s="65"/>
      <c r="AWB391" s="65"/>
      <c r="AWC391" s="65"/>
      <c r="AWD391" s="65"/>
      <c r="AWE391" s="65"/>
      <c r="AWF391" s="65"/>
      <c r="AWG391" s="65"/>
      <c r="AWH391" s="65"/>
      <c r="AWI391" s="65"/>
      <c r="AWJ391" s="65"/>
      <c r="AWK391" s="65"/>
      <c r="AWL391" s="65"/>
      <c r="AWM391" s="65"/>
      <c r="AWN391" s="65"/>
      <c r="AWO391" s="65"/>
      <c r="AWP391" s="65"/>
      <c r="AWQ391" s="65"/>
      <c r="AWR391" s="65"/>
      <c r="AWS391" s="65"/>
      <c r="AWT391" s="65"/>
      <c r="AWU391" s="65"/>
      <c r="AWV391" s="65"/>
      <c r="AWW391" s="65"/>
      <c r="AWX391" s="65"/>
      <c r="AWY391" s="65"/>
      <c r="AWZ391" s="65"/>
      <c r="AXA391" s="65"/>
      <c r="AXB391" s="65"/>
      <c r="AXC391" s="65"/>
      <c r="AXD391" s="65"/>
      <c r="AXE391" s="65"/>
      <c r="AXF391" s="65"/>
      <c r="AXG391" s="65"/>
      <c r="AXH391" s="65"/>
      <c r="AXI391" s="65"/>
      <c r="AXJ391" s="65"/>
      <c r="AXK391" s="65"/>
      <c r="AXL391" s="65"/>
      <c r="AXM391" s="65"/>
      <c r="AXN391" s="65"/>
      <c r="AXO391" s="65"/>
      <c r="AXP391" s="65"/>
      <c r="AXQ391" s="65"/>
      <c r="AXR391" s="65"/>
      <c r="AXS391" s="65"/>
      <c r="AXT391" s="65"/>
      <c r="AXU391" s="65"/>
      <c r="AXV391" s="65"/>
      <c r="AXW391" s="65"/>
      <c r="AXX391" s="65"/>
      <c r="AXY391" s="65"/>
      <c r="AXZ391" s="65"/>
      <c r="AYA391" s="65"/>
      <c r="AYB391" s="65"/>
      <c r="AYC391" s="65"/>
      <c r="AYD391" s="65"/>
      <c r="AYE391" s="65"/>
      <c r="AYF391" s="65"/>
      <c r="AYG391" s="65"/>
      <c r="AYH391" s="65"/>
      <c r="AYI391" s="65"/>
      <c r="AYJ391" s="65"/>
      <c r="AYK391" s="65"/>
      <c r="AYL391" s="65"/>
      <c r="AYM391" s="65"/>
      <c r="AYN391" s="65"/>
      <c r="AYO391" s="65"/>
      <c r="AYP391" s="65"/>
      <c r="AYQ391" s="65"/>
      <c r="AYR391" s="65"/>
      <c r="AYS391" s="65"/>
      <c r="AYT391" s="65"/>
      <c r="AYU391" s="65"/>
      <c r="AYV391" s="65"/>
      <c r="AYW391" s="65"/>
      <c r="AYX391" s="65"/>
      <c r="AYY391" s="65"/>
      <c r="AYZ391" s="65"/>
      <c r="AZA391" s="65"/>
      <c r="AZB391" s="65"/>
      <c r="AZC391" s="65"/>
      <c r="AZD391" s="65"/>
      <c r="AZE391" s="65"/>
      <c r="AZF391" s="65"/>
      <c r="AZG391" s="65"/>
      <c r="AZH391" s="65"/>
      <c r="AZI391" s="65"/>
      <c r="AZJ391" s="65"/>
      <c r="AZK391" s="65"/>
      <c r="AZL391" s="65"/>
      <c r="AZM391" s="65"/>
      <c r="AZN391" s="65"/>
      <c r="AZO391" s="65"/>
      <c r="AZP391" s="65"/>
      <c r="AZQ391" s="65"/>
      <c r="AZR391" s="65"/>
      <c r="AZS391" s="65"/>
      <c r="AZT391" s="65"/>
      <c r="AZU391" s="65"/>
      <c r="AZV391" s="65"/>
      <c r="AZW391" s="65"/>
      <c r="AZX391" s="65"/>
      <c r="AZY391" s="65"/>
      <c r="AZZ391" s="65"/>
      <c r="BAA391" s="65"/>
      <c r="BAB391" s="65"/>
      <c r="BAC391" s="65"/>
      <c r="BAD391" s="65"/>
      <c r="BAE391" s="65"/>
      <c r="BAF391" s="65"/>
      <c r="BAG391" s="65"/>
      <c r="BAH391" s="65"/>
      <c r="BAI391" s="65"/>
      <c r="BAJ391" s="65"/>
      <c r="BAK391" s="65"/>
      <c r="BAL391" s="65"/>
      <c r="BAM391" s="65"/>
      <c r="BAN391" s="65"/>
      <c r="BAO391" s="65"/>
      <c r="BAP391" s="65"/>
      <c r="BAQ391" s="65"/>
      <c r="BAR391" s="65"/>
      <c r="BAS391" s="65"/>
      <c r="BAT391" s="65"/>
      <c r="BAU391" s="65"/>
      <c r="BAV391" s="65"/>
      <c r="BAW391" s="65"/>
      <c r="BAX391" s="65"/>
      <c r="BAY391" s="65"/>
      <c r="BAZ391" s="65"/>
      <c r="BBA391" s="65"/>
      <c r="BBB391" s="65"/>
      <c r="BBC391" s="65"/>
      <c r="BBD391" s="65"/>
      <c r="BBE391" s="65"/>
      <c r="BBF391" s="65"/>
      <c r="BBG391" s="65"/>
      <c r="BBH391" s="65"/>
      <c r="BBI391" s="65"/>
      <c r="BBJ391" s="65"/>
      <c r="BBK391" s="65"/>
      <c r="BBL391" s="65"/>
      <c r="BBM391" s="65"/>
      <c r="BBN391" s="65"/>
      <c r="BBO391" s="65"/>
      <c r="BBP391" s="65"/>
      <c r="BBQ391" s="65"/>
      <c r="BBR391" s="65"/>
      <c r="BBS391" s="65"/>
      <c r="BBT391" s="65"/>
      <c r="BBU391" s="65"/>
      <c r="BBV391" s="65"/>
      <c r="BBW391" s="65"/>
      <c r="BBX391" s="65"/>
      <c r="BBY391" s="65"/>
      <c r="BBZ391" s="65"/>
      <c r="BCA391" s="65"/>
      <c r="BCB391" s="65"/>
      <c r="BCC391" s="65"/>
      <c r="BCD391" s="65"/>
      <c r="BCE391" s="65"/>
      <c r="BCF391" s="65"/>
      <c r="BCG391" s="65"/>
      <c r="BCH391" s="65"/>
      <c r="BCI391" s="65"/>
      <c r="BCJ391" s="65"/>
      <c r="BCK391" s="65"/>
      <c r="BCL391" s="65"/>
      <c r="BCM391" s="65"/>
      <c r="BCN391" s="65"/>
      <c r="BCO391" s="65"/>
      <c r="BCP391" s="65"/>
      <c r="BCQ391" s="65"/>
      <c r="BCR391" s="65"/>
      <c r="BCS391" s="65"/>
      <c r="BCT391" s="65"/>
      <c r="BCU391" s="65"/>
      <c r="BCV391" s="65"/>
      <c r="BCW391" s="65"/>
      <c r="BCX391" s="65"/>
      <c r="BCY391" s="65"/>
      <c r="BCZ391" s="65"/>
      <c r="BDA391" s="65"/>
      <c r="BDB391" s="65"/>
      <c r="BDC391" s="65"/>
      <c r="BDD391" s="65"/>
      <c r="BDE391" s="65"/>
      <c r="BDF391" s="65"/>
      <c r="BDG391" s="65"/>
      <c r="BDH391" s="65"/>
      <c r="BDI391" s="65"/>
      <c r="BDJ391" s="65"/>
      <c r="BDK391" s="65"/>
      <c r="BDL391" s="65"/>
      <c r="BDM391" s="65"/>
      <c r="BDN391" s="65"/>
      <c r="BDO391" s="65"/>
      <c r="BDP391" s="65"/>
      <c r="BDQ391" s="65"/>
      <c r="BDR391" s="65"/>
      <c r="BDS391" s="65"/>
      <c r="BDT391" s="65"/>
      <c r="BDU391" s="65"/>
      <c r="BDV391" s="65"/>
      <c r="BDW391" s="65"/>
      <c r="BDX391" s="65"/>
      <c r="BDY391" s="65"/>
      <c r="BDZ391" s="65"/>
      <c r="BEA391" s="65"/>
      <c r="BEB391" s="65"/>
      <c r="BEC391" s="65"/>
      <c r="BED391" s="65"/>
      <c r="BEE391" s="65"/>
      <c r="BEF391" s="65"/>
      <c r="BEG391" s="65"/>
      <c r="BEH391" s="65"/>
      <c r="BEI391" s="65"/>
      <c r="BEJ391" s="65"/>
      <c r="BEK391" s="65"/>
      <c r="BEL391" s="65"/>
      <c r="BEM391" s="65"/>
      <c r="BEN391" s="65"/>
      <c r="BEO391" s="65"/>
      <c r="BEP391" s="65"/>
      <c r="BEQ391" s="65"/>
      <c r="BER391" s="65"/>
      <c r="BES391" s="65"/>
      <c r="BET391" s="65"/>
      <c r="BEU391" s="65"/>
      <c r="BEV391" s="65"/>
      <c r="BEW391" s="65"/>
      <c r="BEX391" s="65"/>
      <c r="BEY391" s="65"/>
      <c r="BEZ391" s="65"/>
      <c r="BFA391" s="65"/>
      <c r="BFB391" s="65"/>
      <c r="BFC391" s="65"/>
      <c r="BFD391" s="65"/>
      <c r="BFE391" s="65"/>
      <c r="BFF391" s="65"/>
      <c r="BFG391" s="65"/>
      <c r="BFH391" s="65"/>
      <c r="BFI391" s="65"/>
      <c r="BFJ391" s="65"/>
      <c r="BFK391" s="65"/>
      <c r="BFL391" s="65"/>
      <c r="BFM391" s="65"/>
      <c r="BFN391" s="65"/>
      <c r="BFO391" s="65"/>
      <c r="BFP391" s="65"/>
      <c r="BFQ391" s="65"/>
      <c r="BFR391" s="65"/>
      <c r="BFS391" s="65"/>
      <c r="BFT391" s="65"/>
      <c r="BFU391" s="65"/>
      <c r="BFV391" s="65"/>
      <c r="BFW391" s="65"/>
      <c r="BFX391" s="65"/>
      <c r="BFY391" s="65"/>
      <c r="BFZ391" s="65"/>
      <c r="BGA391" s="65"/>
      <c r="BGB391" s="65"/>
      <c r="BGC391" s="65"/>
      <c r="BGD391" s="65"/>
      <c r="BGE391" s="65"/>
      <c r="BGF391" s="65"/>
      <c r="BGG391" s="65"/>
      <c r="BGH391" s="65"/>
      <c r="BGI391" s="65"/>
      <c r="BGJ391" s="65"/>
      <c r="BGK391" s="65"/>
      <c r="BGL391" s="65"/>
      <c r="BGM391" s="65"/>
      <c r="BGN391" s="65"/>
      <c r="BGO391" s="65"/>
      <c r="BGP391" s="65"/>
      <c r="BGQ391" s="65"/>
      <c r="BGR391" s="65"/>
      <c r="BGS391" s="65"/>
      <c r="BGT391" s="65"/>
      <c r="BGU391" s="65"/>
      <c r="BGV391" s="65"/>
      <c r="BGW391" s="65"/>
      <c r="BGX391" s="65"/>
      <c r="BGY391" s="65"/>
      <c r="BGZ391" s="65"/>
      <c r="BHA391" s="65"/>
      <c r="BHB391" s="65"/>
      <c r="BHC391" s="65"/>
      <c r="BHD391" s="65"/>
      <c r="BHE391" s="65"/>
      <c r="BHF391" s="65"/>
      <c r="BHG391" s="65"/>
      <c r="BHH391" s="65"/>
      <c r="BHI391" s="65"/>
      <c r="BHJ391" s="65"/>
      <c r="BHK391" s="65"/>
      <c r="BHL391" s="65"/>
      <c r="BHM391" s="65"/>
      <c r="BHN391" s="65"/>
      <c r="BHO391" s="65"/>
      <c r="BHP391" s="65"/>
      <c r="BHQ391" s="65"/>
      <c r="BHR391" s="65"/>
      <c r="BHS391" s="65"/>
      <c r="BHT391" s="65"/>
      <c r="BHU391" s="65"/>
      <c r="BHV391" s="65"/>
      <c r="BHW391" s="65"/>
      <c r="BHX391" s="65"/>
      <c r="BHY391" s="65"/>
      <c r="BHZ391" s="65"/>
      <c r="BIA391" s="65"/>
      <c r="BIB391" s="65"/>
      <c r="BIC391" s="65"/>
      <c r="BID391" s="65"/>
      <c r="BIE391" s="65"/>
      <c r="BIF391" s="65"/>
      <c r="BIG391" s="65"/>
      <c r="BIH391" s="65"/>
      <c r="BII391" s="65"/>
      <c r="BIJ391" s="65"/>
      <c r="BIK391" s="65"/>
      <c r="BIL391" s="65"/>
      <c r="BIM391" s="65"/>
      <c r="BIN391" s="65"/>
      <c r="BIO391" s="65"/>
      <c r="BIP391" s="65"/>
      <c r="BIQ391" s="65"/>
      <c r="BIR391" s="65"/>
      <c r="BIS391" s="65"/>
      <c r="BIT391" s="65"/>
      <c r="BIU391" s="65"/>
      <c r="BIV391" s="65"/>
      <c r="BIW391" s="65"/>
      <c r="BIX391" s="65"/>
      <c r="BIY391" s="65"/>
      <c r="BIZ391" s="65"/>
      <c r="BJA391" s="65"/>
      <c r="BJB391" s="65"/>
      <c r="BJC391" s="65"/>
      <c r="BJD391" s="65"/>
      <c r="BJE391" s="65"/>
      <c r="BJF391" s="65"/>
      <c r="BJG391" s="65"/>
      <c r="BJH391" s="65"/>
      <c r="BJI391" s="65"/>
      <c r="BJJ391" s="65"/>
      <c r="BJK391" s="65"/>
      <c r="BJL391" s="65"/>
      <c r="BJM391" s="65"/>
      <c r="BJN391" s="65"/>
      <c r="BJO391" s="65"/>
      <c r="BJP391" s="65"/>
      <c r="BJQ391" s="65"/>
      <c r="BJR391" s="65"/>
      <c r="BJS391" s="65"/>
      <c r="BJT391" s="65"/>
      <c r="BJU391" s="65"/>
      <c r="BJV391" s="65"/>
      <c r="BJW391" s="65"/>
      <c r="BJX391" s="65"/>
      <c r="BJY391" s="65"/>
      <c r="BJZ391" s="65"/>
      <c r="BKA391" s="65"/>
      <c r="BKB391" s="65"/>
      <c r="BKC391" s="65"/>
      <c r="BKD391" s="65"/>
      <c r="BKE391" s="65"/>
      <c r="BKF391" s="65"/>
      <c r="BKG391" s="65"/>
      <c r="BKH391" s="65"/>
      <c r="BKI391" s="65"/>
      <c r="BKJ391" s="65"/>
      <c r="BKK391" s="65"/>
      <c r="BKL391" s="65"/>
      <c r="BKM391" s="65"/>
      <c r="BKN391" s="65"/>
      <c r="BKO391" s="65"/>
      <c r="BKP391" s="65"/>
      <c r="BKQ391" s="65"/>
      <c r="BKR391" s="65"/>
      <c r="BKS391" s="65"/>
      <c r="BKT391" s="65"/>
      <c r="BKU391" s="65"/>
      <c r="BKV391" s="65"/>
      <c r="BKW391" s="65"/>
      <c r="BKX391" s="65"/>
      <c r="BKY391" s="65"/>
      <c r="BKZ391" s="65"/>
      <c r="BLA391" s="65"/>
      <c r="BLB391" s="65"/>
      <c r="BLC391" s="65"/>
      <c r="BLD391" s="65"/>
      <c r="BLE391" s="65"/>
      <c r="BLF391" s="65"/>
      <c r="BLG391" s="65"/>
      <c r="BLH391" s="65"/>
      <c r="BLI391" s="65"/>
      <c r="BLJ391" s="65"/>
      <c r="BLK391" s="65"/>
      <c r="BLL391" s="65"/>
      <c r="BLM391" s="65"/>
      <c r="BLN391" s="65"/>
      <c r="BLO391" s="65"/>
      <c r="BLP391" s="65"/>
      <c r="BLQ391" s="65"/>
      <c r="BLR391" s="65"/>
      <c r="BLS391" s="65"/>
      <c r="BLT391" s="65"/>
      <c r="BLU391" s="65"/>
      <c r="BLV391" s="65"/>
      <c r="BLW391" s="65"/>
      <c r="BLX391" s="65"/>
      <c r="BLY391" s="65"/>
      <c r="BLZ391" s="65"/>
      <c r="BMA391" s="65"/>
      <c r="BMB391" s="65"/>
      <c r="BMC391" s="65"/>
      <c r="BMD391" s="65"/>
      <c r="BME391" s="65"/>
      <c r="BMF391" s="65"/>
      <c r="BMG391" s="65"/>
      <c r="BMH391" s="65"/>
      <c r="BMI391" s="65"/>
      <c r="BMJ391" s="65"/>
      <c r="BMK391" s="65"/>
      <c r="BML391" s="65"/>
      <c r="BMM391" s="65"/>
      <c r="BMN391" s="65"/>
      <c r="BMO391" s="65"/>
      <c r="BMP391" s="65"/>
      <c r="BMQ391" s="65"/>
      <c r="BMR391" s="65"/>
      <c r="BMS391" s="65"/>
      <c r="BMT391" s="65"/>
      <c r="BMU391" s="65"/>
      <c r="BMV391" s="65"/>
      <c r="BMW391" s="65"/>
      <c r="BMX391" s="65"/>
      <c r="BMY391" s="65"/>
      <c r="BMZ391" s="65"/>
      <c r="BNA391" s="65"/>
      <c r="BNB391" s="65"/>
      <c r="BNC391" s="65"/>
      <c r="BND391" s="65"/>
      <c r="BNE391" s="65"/>
      <c r="BNF391" s="65"/>
      <c r="BNG391" s="65"/>
      <c r="BNH391" s="65"/>
      <c r="BNI391" s="65"/>
      <c r="BNJ391" s="65"/>
      <c r="BNK391" s="65"/>
      <c r="BNL391" s="65"/>
      <c r="BNM391" s="65"/>
      <c r="BNN391" s="65"/>
      <c r="BNO391" s="65"/>
      <c r="BNP391" s="65"/>
      <c r="BNQ391" s="65"/>
      <c r="BNR391" s="65"/>
      <c r="BNS391" s="65"/>
      <c r="BNT391" s="65"/>
      <c r="BNU391" s="65"/>
      <c r="BNV391" s="65"/>
      <c r="BNW391" s="65"/>
      <c r="BNX391" s="65"/>
      <c r="BNY391" s="65"/>
      <c r="BNZ391" s="65"/>
      <c r="BOA391" s="65"/>
      <c r="BOB391" s="65"/>
      <c r="BOC391" s="65"/>
      <c r="BOD391" s="65"/>
      <c r="BOE391" s="65"/>
      <c r="BOF391" s="65"/>
      <c r="BOG391" s="65"/>
      <c r="BOH391" s="65"/>
      <c r="BOI391" s="65"/>
      <c r="BOJ391" s="65"/>
      <c r="BOK391" s="65"/>
      <c r="BOL391" s="65"/>
      <c r="BOM391" s="65"/>
      <c r="BON391" s="65"/>
      <c r="BOO391" s="65"/>
      <c r="BOP391" s="65"/>
      <c r="BOQ391" s="65"/>
      <c r="BOR391" s="65"/>
      <c r="BOS391" s="65"/>
      <c r="BOT391" s="65"/>
      <c r="BOU391" s="65"/>
      <c r="BOV391" s="65"/>
      <c r="BOW391" s="65"/>
      <c r="BOX391" s="65"/>
      <c r="BOY391" s="65"/>
      <c r="BOZ391" s="65"/>
      <c r="BPA391" s="65"/>
      <c r="BPB391" s="65"/>
      <c r="BPC391" s="65"/>
      <c r="BPD391" s="65"/>
      <c r="BPE391" s="65"/>
      <c r="BPF391" s="65"/>
      <c r="BPG391" s="65"/>
      <c r="BPH391" s="65"/>
      <c r="BPI391" s="65"/>
      <c r="BPJ391" s="65"/>
      <c r="BPK391" s="65"/>
      <c r="BPL391" s="65"/>
      <c r="BPM391" s="65"/>
      <c r="BPN391" s="65"/>
      <c r="BPO391" s="65"/>
      <c r="BPP391" s="65"/>
      <c r="BPQ391" s="65"/>
      <c r="BPR391" s="65"/>
      <c r="BPS391" s="65"/>
      <c r="BPT391" s="65"/>
      <c r="BPU391" s="65"/>
      <c r="BPV391" s="65"/>
      <c r="BPW391" s="65"/>
      <c r="BPX391" s="65"/>
      <c r="BPY391" s="65"/>
      <c r="BPZ391" s="65"/>
      <c r="BQA391" s="65"/>
      <c r="BQB391" s="65"/>
      <c r="BQC391" s="65"/>
      <c r="BQD391" s="65"/>
      <c r="BQE391" s="65"/>
      <c r="BQF391" s="65"/>
      <c r="BQG391" s="65"/>
      <c r="BQH391" s="65"/>
      <c r="BQI391" s="65"/>
      <c r="BQJ391" s="65"/>
      <c r="BQK391" s="65"/>
      <c r="BQL391" s="65"/>
      <c r="BQM391" s="65"/>
      <c r="BQN391" s="65"/>
      <c r="BQO391" s="65"/>
      <c r="BQP391" s="65"/>
      <c r="BQQ391" s="65"/>
      <c r="BQR391" s="65"/>
      <c r="BQS391" s="65"/>
      <c r="BQT391" s="65"/>
      <c r="BQU391" s="65"/>
      <c r="BQV391" s="65"/>
      <c r="BQW391" s="65"/>
      <c r="BQX391" s="65"/>
      <c r="BQY391" s="65"/>
      <c r="BQZ391" s="65"/>
      <c r="BRA391" s="65"/>
      <c r="BRB391" s="65"/>
      <c r="BRC391" s="65"/>
      <c r="BRD391" s="65"/>
      <c r="BRE391" s="65"/>
      <c r="BRF391" s="65"/>
      <c r="BRG391" s="65"/>
      <c r="BRH391" s="65"/>
      <c r="BRI391" s="65"/>
      <c r="BRJ391" s="65"/>
      <c r="BRK391" s="65"/>
      <c r="BRL391" s="65"/>
      <c r="BRM391" s="65"/>
      <c r="BRN391" s="65"/>
      <c r="BRO391" s="65"/>
      <c r="BRP391" s="65"/>
      <c r="BRQ391" s="65"/>
      <c r="BRR391" s="65"/>
      <c r="BRS391" s="65"/>
      <c r="BRT391" s="65"/>
      <c r="BRU391" s="65"/>
      <c r="BRV391" s="65"/>
      <c r="BRW391" s="65"/>
      <c r="BRX391" s="65"/>
      <c r="BRY391" s="65"/>
      <c r="BRZ391" s="65"/>
      <c r="BSA391" s="65"/>
      <c r="BSB391" s="65"/>
      <c r="BSC391" s="65"/>
      <c r="BSD391" s="65"/>
      <c r="BSE391" s="65"/>
      <c r="BSF391" s="65"/>
      <c r="BSG391" s="65"/>
      <c r="BSH391" s="65"/>
      <c r="BSI391" s="65"/>
      <c r="BSJ391" s="65"/>
      <c r="BSK391" s="65"/>
      <c r="BSL391" s="65"/>
      <c r="BSM391" s="65"/>
      <c r="BSN391" s="65"/>
      <c r="BSO391" s="65"/>
      <c r="BSP391" s="65"/>
      <c r="BSQ391" s="65"/>
      <c r="BSR391" s="65"/>
      <c r="BSS391" s="65"/>
      <c r="BST391" s="65"/>
      <c r="BSU391" s="65"/>
      <c r="BSV391" s="65"/>
      <c r="BSW391" s="65"/>
      <c r="BSX391" s="65"/>
      <c r="BSY391" s="65"/>
      <c r="BSZ391" s="65"/>
      <c r="BTA391" s="65"/>
      <c r="BTB391" s="65"/>
      <c r="BTC391" s="65"/>
      <c r="BTD391" s="65"/>
      <c r="BTE391" s="65"/>
      <c r="BTF391" s="65"/>
      <c r="BTG391" s="65"/>
      <c r="BTH391" s="65"/>
      <c r="BTI391" s="65"/>
      <c r="BTJ391" s="65"/>
      <c r="BTK391" s="65"/>
      <c r="BTL391" s="65"/>
      <c r="BTM391" s="65"/>
      <c r="BTN391" s="65"/>
      <c r="BTO391" s="65"/>
      <c r="BTP391" s="65"/>
      <c r="BTQ391" s="65"/>
      <c r="BTR391" s="65"/>
      <c r="BTS391" s="65"/>
      <c r="BTT391" s="65"/>
      <c r="BTU391" s="65"/>
      <c r="BTV391" s="65"/>
      <c r="BTW391" s="65"/>
      <c r="BTX391" s="65"/>
      <c r="BTY391" s="65"/>
      <c r="BTZ391" s="65"/>
      <c r="BUA391" s="65"/>
      <c r="BUB391" s="65"/>
      <c r="BUC391" s="65"/>
      <c r="BUD391" s="65"/>
      <c r="BUE391" s="65"/>
      <c r="BUF391" s="65"/>
      <c r="BUG391" s="65"/>
      <c r="BUH391" s="65"/>
      <c r="BUI391" s="65"/>
      <c r="BUJ391" s="65"/>
      <c r="BUK391" s="65"/>
      <c r="BUL391" s="65"/>
      <c r="BUM391" s="65"/>
      <c r="BUN391" s="65"/>
      <c r="BUO391" s="65"/>
      <c r="BUP391" s="65"/>
      <c r="BUQ391" s="65"/>
      <c r="BUR391" s="65"/>
      <c r="BUS391" s="65"/>
      <c r="BUT391" s="65"/>
      <c r="BUU391" s="65"/>
      <c r="BUV391" s="65"/>
      <c r="BUW391" s="65"/>
      <c r="BUX391" s="65"/>
      <c r="BUY391" s="65"/>
      <c r="BUZ391" s="65"/>
      <c r="BVA391" s="65"/>
      <c r="BVB391" s="65"/>
      <c r="BVC391" s="65"/>
      <c r="BVD391" s="65"/>
      <c r="BVE391" s="65"/>
      <c r="BVF391" s="65"/>
      <c r="BVG391" s="65"/>
      <c r="BVH391" s="65"/>
      <c r="BVI391" s="65"/>
      <c r="BVJ391" s="65"/>
      <c r="BVK391" s="65"/>
      <c r="BVL391" s="65"/>
      <c r="BVM391" s="65"/>
      <c r="BVN391" s="65"/>
      <c r="BVO391" s="65"/>
      <c r="BVP391" s="65"/>
      <c r="BVQ391" s="65"/>
      <c r="BVR391" s="65"/>
      <c r="BVS391" s="65"/>
      <c r="BVT391" s="65"/>
      <c r="BVU391" s="65"/>
      <c r="BVV391" s="65"/>
      <c r="BVW391" s="65"/>
      <c r="BVX391" s="65"/>
      <c r="BVY391" s="65"/>
      <c r="BVZ391" s="65"/>
      <c r="BWA391" s="65"/>
      <c r="BWB391" s="65"/>
      <c r="BWC391" s="65"/>
      <c r="BWD391" s="65"/>
      <c r="BWE391" s="65"/>
      <c r="BWF391" s="65"/>
      <c r="BWG391" s="65"/>
      <c r="BWH391" s="65"/>
      <c r="BWI391" s="65"/>
      <c r="BWJ391" s="65"/>
      <c r="BWK391" s="65"/>
      <c r="BWL391" s="65"/>
      <c r="BWM391" s="65"/>
      <c r="BWN391" s="65"/>
      <c r="BWO391" s="65"/>
      <c r="BWP391" s="65"/>
      <c r="BWQ391" s="65"/>
      <c r="BWR391" s="65"/>
      <c r="BWS391" s="65"/>
      <c r="BWT391" s="65"/>
      <c r="BWU391" s="65"/>
      <c r="BWV391" s="65"/>
      <c r="BWW391" s="65"/>
      <c r="BWX391" s="65"/>
      <c r="BWY391" s="65"/>
      <c r="BWZ391" s="65"/>
      <c r="BXA391" s="65"/>
      <c r="BXB391" s="65"/>
      <c r="BXC391" s="65"/>
      <c r="BXD391" s="65"/>
      <c r="BXE391" s="65"/>
      <c r="BXF391" s="65"/>
      <c r="BXG391" s="65"/>
      <c r="BXH391" s="65"/>
      <c r="BXI391" s="65"/>
      <c r="BXJ391" s="65"/>
      <c r="BXK391" s="65"/>
      <c r="BXL391" s="65"/>
      <c r="BXM391" s="65"/>
      <c r="BXN391" s="65"/>
      <c r="BXO391" s="65"/>
      <c r="BXP391" s="65"/>
      <c r="BXQ391" s="65"/>
      <c r="BXR391" s="65"/>
      <c r="BXS391" s="65"/>
      <c r="BXT391" s="65"/>
      <c r="BXU391" s="65"/>
      <c r="BXV391" s="65"/>
      <c r="BXW391" s="65"/>
      <c r="BXX391" s="65"/>
      <c r="BXY391" s="65"/>
      <c r="BXZ391" s="65"/>
      <c r="BYA391" s="65"/>
      <c r="BYB391" s="65"/>
      <c r="BYC391" s="65"/>
      <c r="BYD391" s="65"/>
      <c r="BYE391" s="65"/>
      <c r="BYF391" s="65"/>
      <c r="BYG391" s="65"/>
      <c r="BYH391" s="65"/>
      <c r="BYI391" s="65"/>
      <c r="BYJ391" s="65"/>
      <c r="BYK391" s="65"/>
      <c r="BYL391" s="65"/>
      <c r="BYM391" s="65"/>
      <c r="BYN391" s="65"/>
      <c r="BYO391" s="65"/>
      <c r="BYP391" s="65"/>
      <c r="BYQ391" s="65"/>
      <c r="BYR391" s="65"/>
      <c r="BYS391" s="65"/>
      <c r="BYT391" s="65"/>
      <c r="BYU391" s="65"/>
      <c r="BYV391" s="65"/>
      <c r="BYW391" s="65"/>
      <c r="BYX391" s="65"/>
      <c r="BYY391" s="65"/>
      <c r="BYZ391" s="65"/>
      <c r="BZA391" s="65"/>
      <c r="BZB391" s="65"/>
      <c r="BZC391" s="65"/>
      <c r="BZD391" s="65"/>
      <c r="BZE391" s="65"/>
      <c r="BZF391" s="65"/>
      <c r="BZG391" s="65"/>
      <c r="BZH391" s="65"/>
      <c r="BZI391" s="65"/>
      <c r="BZJ391" s="65"/>
      <c r="BZK391" s="65"/>
      <c r="BZL391" s="65"/>
      <c r="BZM391" s="65"/>
      <c r="BZN391" s="65"/>
      <c r="BZO391" s="65"/>
      <c r="BZP391" s="65"/>
      <c r="BZQ391" s="65"/>
      <c r="BZR391" s="65"/>
      <c r="BZS391" s="65"/>
      <c r="BZT391" s="65"/>
      <c r="BZU391" s="65"/>
      <c r="BZV391" s="65"/>
      <c r="BZW391" s="65"/>
      <c r="BZX391" s="65"/>
      <c r="BZY391" s="65"/>
      <c r="BZZ391" s="65"/>
      <c r="CAA391" s="65"/>
      <c r="CAB391" s="65"/>
      <c r="CAC391" s="65"/>
      <c r="CAD391" s="65"/>
      <c r="CAE391" s="65"/>
      <c r="CAF391" s="65"/>
      <c r="CAG391" s="65"/>
      <c r="CAH391" s="65"/>
      <c r="CAI391" s="65"/>
      <c r="CAJ391" s="65"/>
      <c r="CAK391" s="65"/>
      <c r="CAL391" s="65"/>
      <c r="CAM391" s="65"/>
      <c r="CAN391" s="65"/>
      <c r="CAO391" s="65"/>
      <c r="CAP391" s="65"/>
      <c r="CAQ391" s="65"/>
      <c r="CAR391" s="65"/>
      <c r="CAS391" s="65"/>
      <c r="CAT391" s="65"/>
      <c r="CAU391" s="65"/>
      <c r="CAV391" s="65"/>
      <c r="CAW391" s="65"/>
      <c r="CAX391" s="65"/>
      <c r="CAY391" s="65"/>
      <c r="CAZ391" s="65"/>
      <c r="CBA391" s="65"/>
      <c r="CBB391" s="65"/>
      <c r="CBC391" s="65"/>
      <c r="CBD391" s="65"/>
      <c r="CBE391" s="65"/>
      <c r="CBF391" s="65"/>
      <c r="CBG391" s="65"/>
      <c r="CBH391" s="65"/>
      <c r="CBI391" s="65"/>
      <c r="CBJ391" s="65"/>
      <c r="CBK391" s="65"/>
      <c r="CBL391" s="65"/>
      <c r="CBM391" s="65"/>
      <c r="CBN391" s="65"/>
      <c r="CBO391" s="65"/>
      <c r="CBP391" s="65"/>
      <c r="CBQ391" s="65"/>
      <c r="CBR391" s="65"/>
      <c r="CBS391" s="65"/>
      <c r="CBT391" s="65"/>
      <c r="CBU391" s="65"/>
      <c r="CBV391" s="65"/>
      <c r="CBW391" s="65"/>
      <c r="CBX391" s="65"/>
      <c r="CBY391" s="65"/>
      <c r="CBZ391" s="65"/>
      <c r="CCA391" s="65"/>
      <c r="CCB391" s="65"/>
      <c r="CCC391" s="65"/>
      <c r="CCD391" s="65"/>
      <c r="CCE391" s="65"/>
      <c r="CCF391" s="65"/>
      <c r="CCG391" s="65"/>
      <c r="CCH391" s="65"/>
      <c r="CCI391" s="65"/>
      <c r="CCJ391" s="65"/>
      <c r="CCK391" s="65"/>
      <c r="CCL391" s="65"/>
      <c r="CCM391" s="65"/>
      <c r="CCN391" s="65"/>
      <c r="CCO391" s="65"/>
      <c r="CCP391" s="65"/>
      <c r="CCQ391" s="65"/>
      <c r="CCR391" s="65"/>
      <c r="CCS391" s="65"/>
      <c r="CCT391" s="65"/>
      <c r="CCU391" s="65"/>
      <c r="CCV391" s="65"/>
      <c r="CCW391" s="65"/>
      <c r="CCX391" s="65"/>
      <c r="CCY391" s="65"/>
      <c r="CCZ391" s="65"/>
      <c r="CDA391" s="65"/>
      <c r="CDB391" s="65"/>
      <c r="CDC391" s="65"/>
      <c r="CDD391" s="65"/>
      <c r="CDE391" s="65"/>
      <c r="CDF391" s="65"/>
      <c r="CDG391" s="65"/>
      <c r="CDH391" s="65"/>
      <c r="CDI391" s="65"/>
      <c r="CDJ391" s="65"/>
      <c r="CDK391" s="65"/>
      <c r="CDL391" s="65"/>
      <c r="CDM391" s="65"/>
      <c r="CDN391" s="65"/>
      <c r="CDO391" s="65"/>
      <c r="CDP391" s="65"/>
      <c r="CDQ391" s="65"/>
      <c r="CDR391" s="65"/>
      <c r="CDS391" s="65"/>
      <c r="CDT391" s="65"/>
      <c r="CDU391" s="65"/>
      <c r="CDV391" s="65"/>
      <c r="CDW391" s="65"/>
      <c r="CDX391" s="65"/>
      <c r="CDY391" s="65"/>
      <c r="CDZ391" s="65"/>
      <c r="CEA391" s="65"/>
      <c r="CEB391" s="65"/>
      <c r="CEC391" s="65"/>
      <c r="CED391" s="65"/>
      <c r="CEE391" s="65"/>
      <c r="CEF391" s="65"/>
      <c r="CEG391" s="65"/>
      <c r="CEH391" s="65"/>
      <c r="CEI391" s="65"/>
      <c r="CEJ391" s="65"/>
      <c r="CEK391" s="65"/>
      <c r="CEL391" s="65"/>
      <c r="CEM391" s="65"/>
      <c r="CEN391" s="65"/>
      <c r="CEO391" s="65"/>
      <c r="CEP391" s="65"/>
      <c r="CEQ391" s="65"/>
      <c r="CER391" s="65"/>
      <c r="CES391" s="65"/>
      <c r="CET391" s="65"/>
      <c r="CEU391" s="65"/>
      <c r="CEV391" s="65"/>
      <c r="CEW391" s="65"/>
      <c r="CEX391" s="65"/>
      <c r="CEY391" s="65"/>
      <c r="CEZ391" s="65"/>
      <c r="CFA391" s="65"/>
      <c r="CFB391" s="65"/>
      <c r="CFC391" s="65"/>
      <c r="CFD391" s="65"/>
      <c r="CFE391" s="65"/>
      <c r="CFF391" s="65"/>
      <c r="CFG391" s="65"/>
      <c r="CFH391" s="65"/>
      <c r="CFI391" s="65"/>
      <c r="CFJ391" s="65"/>
      <c r="CFK391" s="65"/>
      <c r="CFL391" s="65"/>
      <c r="CFM391" s="65"/>
      <c r="CFN391" s="65"/>
      <c r="CFO391" s="65"/>
      <c r="CFP391" s="65"/>
      <c r="CFQ391" s="65"/>
      <c r="CFR391" s="65"/>
      <c r="CFS391" s="65"/>
      <c r="CFT391" s="65"/>
      <c r="CFU391" s="65"/>
      <c r="CFV391" s="65"/>
      <c r="CFW391" s="65"/>
      <c r="CFX391" s="65"/>
      <c r="CFY391" s="65"/>
      <c r="CFZ391" s="65"/>
      <c r="CGA391" s="65"/>
      <c r="CGB391" s="65"/>
      <c r="CGC391" s="65"/>
      <c r="CGD391" s="65"/>
      <c r="CGE391" s="65"/>
      <c r="CGF391" s="65"/>
      <c r="CGG391" s="65"/>
      <c r="CGH391" s="65"/>
      <c r="CGI391" s="65"/>
      <c r="CGJ391" s="65"/>
      <c r="CGK391" s="65"/>
      <c r="CGL391" s="65"/>
      <c r="CGM391" s="65"/>
      <c r="CGN391" s="65"/>
      <c r="CGO391" s="65"/>
      <c r="CGP391" s="65"/>
      <c r="CGQ391" s="65"/>
      <c r="CGR391" s="65"/>
      <c r="CGS391" s="65"/>
      <c r="CGT391" s="65"/>
      <c r="CGU391" s="65"/>
      <c r="CGV391" s="65"/>
      <c r="CGW391" s="65"/>
      <c r="CGX391" s="65"/>
      <c r="CGY391" s="65"/>
      <c r="CGZ391" s="65"/>
      <c r="CHA391" s="65"/>
      <c r="CHB391" s="65"/>
      <c r="CHC391" s="65"/>
      <c r="CHD391" s="65"/>
      <c r="CHE391" s="65"/>
      <c r="CHF391" s="65"/>
      <c r="CHG391" s="65"/>
      <c r="CHH391" s="65"/>
      <c r="CHI391" s="65"/>
      <c r="CHJ391" s="65"/>
      <c r="CHK391" s="65"/>
      <c r="CHL391" s="65"/>
      <c r="CHM391" s="65"/>
      <c r="CHN391" s="65"/>
      <c r="CHO391" s="65"/>
      <c r="CHP391" s="65"/>
      <c r="CHQ391" s="65"/>
      <c r="CHR391" s="65"/>
      <c r="CHS391" s="65"/>
      <c r="CHT391" s="65"/>
      <c r="CHU391" s="65"/>
      <c r="CHV391" s="65"/>
      <c r="CHW391" s="65"/>
      <c r="CHX391" s="65"/>
      <c r="CHY391" s="65"/>
      <c r="CHZ391" s="65"/>
      <c r="CIA391" s="65"/>
      <c r="CIB391" s="65"/>
      <c r="CIC391" s="65"/>
      <c r="CID391" s="65"/>
      <c r="CIE391" s="65"/>
      <c r="CIF391" s="65"/>
      <c r="CIG391" s="65"/>
      <c r="CIH391" s="65"/>
      <c r="CII391" s="65"/>
      <c r="CIJ391" s="65"/>
      <c r="CIK391" s="65"/>
      <c r="CIL391" s="65"/>
      <c r="CIM391" s="65"/>
      <c r="CIN391" s="65"/>
      <c r="CIO391" s="65"/>
      <c r="CIP391" s="65"/>
      <c r="CIQ391" s="65"/>
      <c r="CIR391" s="65"/>
      <c r="CIS391" s="65"/>
      <c r="CIT391" s="65"/>
      <c r="CIU391" s="65"/>
      <c r="CIV391" s="65"/>
      <c r="CIW391" s="65"/>
      <c r="CIX391" s="65"/>
      <c r="CIY391" s="65"/>
      <c r="CIZ391" s="65"/>
      <c r="CJA391" s="65"/>
      <c r="CJB391" s="65"/>
      <c r="CJC391" s="65"/>
      <c r="CJD391" s="65"/>
      <c r="CJE391" s="65"/>
      <c r="CJF391" s="65"/>
      <c r="CJG391" s="65"/>
      <c r="CJH391" s="65"/>
      <c r="CJI391" s="65"/>
      <c r="CJJ391" s="65"/>
      <c r="CJK391" s="65"/>
      <c r="CJL391" s="65"/>
      <c r="CJM391" s="65"/>
      <c r="CJN391" s="65"/>
      <c r="CJO391" s="65"/>
      <c r="CJP391" s="65"/>
      <c r="CJQ391" s="65"/>
      <c r="CJR391" s="65"/>
      <c r="CJS391" s="65"/>
      <c r="CJT391" s="65"/>
      <c r="CJU391" s="65"/>
      <c r="CJV391" s="65"/>
      <c r="CJW391" s="65"/>
      <c r="CJX391" s="65"/>
      <c r="CJY391" s="65"/>
      <c r="CJZ391" s="65"/>
      <c r="CKA391" s="65"/>
      <c r="CKB391" s="65"/>
      <c r="CKC391" s="65"/>
      <c r="CKD391" s="65"/>
      <c r="CKE391" s="65"/>
      <c r="CKF391" s="65"/>
      <c r="CKG391" s="65"/>
      <c r="CKH391" s="65"/>
      <c r="CKI391" s="65"/>
      <c r="CKJ391" s="65"/>
      <c r="CKK391" s="65"/>
      <c r="CKL391" s="65"/>
      <c r="CKM391" s="65"/>
      <c r="CKN391" s="65"/>
      <c r="CKO391" s="65"/>
      <c r="CKP391" s="65"/>
      <c r="CKQ391" s="65"/>
      <c r="CKR391" s="65"/>
      <c r="CKS391" s="65"/>
      <c r="CKT391" s="65"/>
      <c r="CKU391" s="65"/>
      <c r="CKV391" s="65"/>
      <c r="CKW391" s="65"/>
      <c r="CKX391" s="65"/>
      <c r="CKY391" s="65"/>
      <c r="CKZ391" s="65"/>
      <c r="CLA391" s="65"/>
      <c r="CLB391" s="65"/>
      <c r="CLC391" s="65"/>
      <c r="CLD391" s="65"/>
      <c r="CLE391" s="65"/>
      <c r="CLF391" s="65"/>
      <c r="CLG391" s="65"/>
      <c r="CLH391" s="65"/>
      <c r="CLI391" s="65"/>
      <c r="CLJ391" s="65"/>
      <c r="CLK391" s="65"/>
      <c r="CLL391" s="65"/>
      <c r="CLM391" s="65"/>
      <c r="CLN391" s="65"/>
      <c r="CLO391" s="65"/>
      <c r="CLP391" s="65"/>
      <c r="CLQ391" s="65"/>
      <c r="CLR391" s="65"/>
      <c r="CLS391" s="65"/>
      <c r="CLT391" s="65"/>
      <c r="CLU391" s="65"/>
      <c r="CLV391" s="65"/>
      <c r="CLW391" s="65"/>
      <c r="CLX391" s="65"/>
      <c r="CLY391" s="65"/>
      <c r="CLZ391" s="65"/>
      <c r="CMA391" s="65"/>
      <c r="CMB391" s="65"/>
      <c r="CMC391" s="65"/>
      <c r="CMD391" s="65"/>
      <c r="CME391" s="65"/>
      <c r="CMF391" s="65"/>
      <c r="CMG391" s="65"/>
      <c r="CMH391" s="65"/>
      <c r="CMI391" s="65"/>
      <c r="CMJ391" s="65"/>
      <c r="CMK391" s="65"/>
      <c r="CML391" s="65"/>
      <c r="CMM391" s="65"/>
      <c r="CMN391" s="65"/>
      <c r="CMO391" s="65"/>
      <c r="CMP391" s="65"/>
      <c r="CMQ391" s="65"/>
      <c r="CMR391" s="65"/>
      <c r="CMS391" s="65"/>
      <c r="CMT391" s="65"/>
      <c r="CMU391" s="65"/>
      <c r="CMV391" s="65"/>
      <c r="CMW391" s="65"/>
      <c r="CMX391" s="65"/>
      <c r="CMY391" s="65"/>
      <c r="CMZ391" s="65"/>
      <c r="CNA391" s="65"/>
      <c r="CNB391" s="65"/>
      <c r="CNC391" s="65"/>
      <c r="CND391" s="65"/>
      <c r="CNE391" s="65"/>
      <c r="CNF391" s="65"/>
      <c r="CNG391" s="65"/>
      <c r="CNH391" s="65"/>
      <c r="CNI391" s="65"/>
      <c r="CNJ391" s="65"/>
      <c r="CNK391" s="65"/>
      <c r="CNL391" s="65"/>
      <c r="CNM391" s="65"/>
      <c r="CNN391" s="65"/>
      <c r="CNO391" s="65"/>
      <c r="CNP391" s="65"/>
      <c r="CNQ391" s="65"/>
      <c r="CNR391" s="65"/>
      <c r="CNS391" s="65"/>
      <c r="CNT391" s="65"/>
      <c r="CNU391" s="65"/>
      <c r="CNV391" s="65"/>
      <c r="CNW391" s="65"/>
      <c r="CNX391" s="65"/>
      <c r="CNY391" s="65"/>
      <c r="CNZ391" s="65"/>
      <c r="COA391" s="65"/>
      <c r="COB391" s="65"/>
      <c r="COC391" s="65"/>
      <c r="COD391" s="65"/>
      <c r="COE391" s="65"/>
      <c r="COF391" s="65"/>
      <c r="COG391" s="65"/>
      <c r="COH391" s="65"/>
      <c r="COI391" s="65"/>
      <c r="COJ391" s="65"/>
      <c r="COK391" s="65"/>
      <c r="COL391" s="65"/>
      <c r="COM391" s="65"/>
      <c r="CON391" s="65"/>
      <c r="COO391" s="65"/>
      <c r="COP391" s="65"/>
      <c r="COQ391" s="65"/>
      <c r="COR391" s="65"/>
      <c r="COS391" s="65"/>
      <c r="COT391" s="65"/>
      <c r="COU391" s="65"/>
      <c r="COV391" s="65"/>
      <c r="COW391" s="65"/>
      <c r="COX391" s="65"/>
      <c r="COY391" s="65"/>
      <c r="COZ391" s="65"/>
      <c r="CPA391" s="65"/>
      <c r="CPB391" s="65"/>
      <c r="CPC391" s="65"/>
      <c r="CPD391" s="65"/>
      <c r="CPE391" s="65"/>
      <c r="CPF391" s="65"/>
      <c r="CPG391" s="65"/>
      <c r="CPH391" s="65"/>
      <c r="CPI391" s="65"/>
      <c r="CPJ391" s="65"/>
      <c r="CPK391" s="65"/>
      <c r="CPL391" s="65"/>
      <c r="CPM391" s="65"/>
      <c r="CPN391" s="65"/>
      <c r="CPO391" s="65"/>
      <c r="CPP391" s="65"/>
      <c r="CPQ391" s="65"/>
      <c r="CPR391" s="65"/>
      <c r="CPS391" s="65"/>
      <c r="CPT391" s="65"/>
      <c r="CPU391" s="65"/>
      <c r="CPV391" s="65"/>
      <c r="CPW391" s="65"/>
      <c r="CPX391" s="65"/>
      <c r="CPY391" s="65"/>
      <c r="CPZ391" s="65"/>
      <c r="CQA391" s="65"/>
      <c r="CQB391" s="65"/>
      <c r="CQC391" s="65"/>
      <c r="CQD391" s="65"/>
      <c r="CQE391" s="65"/>
      <c r="CQF391" s="65"/>
      <c r="CQG391" s="65"/>
      <c r="CQH391" s="65"/>
      <c r="CQI391" s="65"/>
      <c r="CQJ391" s="65"/>
      <c r="CQK391" s="65"/>
      <c r="CQL391" s="65"/>
      <c r="CQM391" s="65"/>
      <c r="CQN391" s="65"/>
      <c r="CQO391" s="65"/>
      <c r="CQP391" s="65"/>
      <c r="CQQ391" s="65"/>
      <c r="CQR391" s="65"/>
      <c r="CQS391" s="65"/>
      <c r="CQT391" s="65"/>
      <c r="CQU391" s="65"/>
      <c r="CQV391" s="65"/>
      <c r="CQW391" s="65"/>
      <c r="CQX391" s="65"/>
      <c r="CQY391" s="65"/>
      <c r="CQZ391" s="65"/>
      <c r="CRA391" s="65"/>
      <c r="CRB391" s="65"/>
      <c r="CRC391" s="65"/>
      <c r="CRD391" s="65"/>
      <c r="CRE391" s="65"/>
      <c r="CRF391" s="65"/>
      <c r="CRG391" s="65"/>
      <c r="CRH391" s="65"/>
      <c r="CRI391" s="65"/>
      <c r="CRJ391" s="65"/>
      <c r="CRK391" s="65"/>
      <c r="CRL391" s="65"/>
      <c r="CRM391" s="65"/>
      <c r="CRN391" s="65"/>
      <c r="CRO391" s="65"/>
      <c r="CRP391" s="65"/>
      <c r="CRQ391" s="65"/>
      <c r="CRR391" s="65"/>
      <c r="CRS391" s="65"/>
      <c r="CRT391" s="65"/>
      <c r="CRU391" s="65"/>
      <c r="CRV391" s="65"/>
      <c r="CRW391" s="65"/>
      <c r="CRX391" s="65"/>
      <c r="CRY391" s="65"/>
      <c r="CRZ391" s="65"/>
      <c r="CSA391" s="65"/>
      <c r="CSB391" s="65"/>
      <c r="CSC391" s="65"/>
      <c r="CSD391" s="65"/>
      <c r="CSE391" s="65"/>
      <c r="CSF391" s="65"/>
      <c r="CSG391" s="65"/>
      <c r="CSH391" s="65"/>
      <c r="CSI391" s="65"/>
      <c r="CSJ391" s="65"/>
      <c r="CSK391" s="65"/>
      <c r="CSL391" s="65"/>
      <c r="CSM391" s="65"/>
      <c r="CSN391" s="65"/>
      <c r="CSO391" s="65"/>
      <c r="CSP391" s="65"/>
      <c r="CSQ391" s="65"/>
      <c r="CSR391" s="65"/>
      <c r="CSS391" s="65"/>
      <c r="CST391" s="65"/>
      <c r="CSU391" s="65"/>
      <c r="CSV391" s="65"/>
      <c r="CSW391" s="65"/>
      <c r="CSX391" s="65"/>
      <c r="CSY391" s="65"/>
      <c r="CSZ391" s="65"/>
      <c r="CTA391" s="65"/>
      <c r="CTB391" s="65"/>
      <c r="CTC391" s="65"/>
      <c r="CTD391" s="65"/>
      <c r="CTE391" s="65"/>
      <c r="CTF391" s="65"/>
      <c r="CTG391" s="65"/>
      <c r="CTH391" s="65"/>
      <c r="CTI391" s="65"/>
      <c r="CTJ391" s="65"/>
      <c r="CTK391" s="65"/>
      <c r="CTL391" s="65"/>
      <c r="CTM391" s="65"/>
      <c r="CTN391" s="65"/>
      <c r="CTO391" s="65"/>
      <c r="CTP391" s="65"/>
      <c r="CTQ391" s="65"/>
      <c r="CTR391" s="65"/>
      <c r="CTS391" s="65"/>
      <c r="CTT391" s="65"/>
      <c r="CTU391" s="65"/>
      <c r="CTV391" s="65"/>
      <c r="CTW391" s="65"/>
      <c r="CTX391" s="65"/>
      <c r="CTY391" s="65"/>
      <c r="CTZ391" s="65"/>
      <c r="CUA391" s="65"/>
      <c r="CUB391" s="65"/>
      <c r="CUC391" s="65"/>
      <c r="CUD391" s="65"/>
      <c r="CUE391" s="65"/>
      <c r="CUF391" s="65"/>
      <c r="CUG391" s="65"/>
      <c r="CUH391" s="65"/>
      <c r="CUI391" s="65"/>
      <c r="CUJ391" s="65"/>
      <c r="CUK391" s="65"/>
      <c r="CUL391" s="65"/>
      <c r="CUM391" s="65"/>
      <c r="CUN391" s="65"/>
      <c r="CUO391" s="65"/>
      <c r="CUP391" s="65"/>
      <c r="CUQ391" s="65"/>
      <c r="CUR391" s="65"/>
      <c r="CUS391" s="65"/>
      <c r="CUT391" s="65"/>
      <c r="CUU391" s="65"/>
      <c r="CUV391" s="65"/>
      <c r="CUW391" s="65"/>
      <c r="CUX391" s="65"/>
      <c r="CUY391" s="65"/>
      <c r="CUZ391" s="65"/>
      <c r="CVA391" s="65"/>
      <c r="CVB391" s="65"/>
      <c r="CVC391" s="65"/>
      <c r="CVD391" s="65"/>
      <c r="CVE391" s="65"/>
      <c r="CVF391" s="65"/>
      <c r="CVG391" s="65"/>
      <c r="CVH391" s="65"/>
      <c r="CVI391" s="65"/>
      <c r="CVJ391" s="65"/>
      <c r="CVK391" s="65"/>
      <c r="CVL391" s="65"/>
      <c r="CVM391" s="65"/>
      <c r="CVN391" s="65"/>
      <c r="CVO391" s="65"/>
      <c r="CVP391" s="65"/>
      <c r="CVQ391" s="65"/>
      <c r="CVR391" s="65"/>
      <c r="CVS391" s="65"/>
      <c r="CVT391" s="65"/>
      <c r="CVU391" s="65"/>
      <c r="CVV391" s="65"/>
      <c r="CVW391" s="65"/>
      <c r="CVX391" s="65"/>
      <c r="CVY391" s="65"/>
      <c r="CVZ391" s="65"/>
      <c r="CWA391" s="65"/>
      <c r="CWB391" s="65"/>
      <c r="CWC391" s="65"/>
      <c r="CWD391" s="65"/>
      <c r="CWE391" s="65"/>
      <c r="CWF391" s="65"/>
      <c r="CWG391" s="65"/>
      <c r="CWH391" s="65"/>
      <c r="CWI391" s="65"/>
      <c r="CWJ391" s="65"/>
      <c r="CWK391" s="65"/>
      <c r="CWL391" s="65"/>
      <c r="CWM391" s="65"/>
      <c r="CWN391" s="65"/>
      <c r="CWO391" s="65"/>
      <c r="CWP391" s="65"/>
      <c r="CWQ391" s="65"/>
      <c r="CWR391" s="65"/>
      <c r="CWS391" s="65"/>
      <c r="CWT391" s="65"/>
      <c r="CWU391" s="65"/>
      <c r="CWV391" s="65"/>
      <c r="CWW391" s="65"/>
      <c r="CWX391" s="65"/>
      <c r="CWY391" s="65"/>
      <c r="CWZ391" s="65"/>
      <c r="CXA391" s="65"/>
      <c r="CXB391" s="65"/>
      <c r="CXC391" s="65"/>
      <c r="CXD391" s="65"/>
      <c r="CXE391" s="65"/>
      <c r="CXF391" s="65"/>
      <c r="CXG391" s="65"/>
      <c r="CXH391" s="65"/>
      <c r="CXI391" s="65"/>
      <c r="CXJ391" s="65"/>
      <c r="CXK391" s="65"/>
      <c r="CXL391" s="65"/>
      <c r="CXM391" s="65"/>
      <c r="CXN391" s="65"/>
      <c r="CXO391" s="65"/>
      <c r="CXP391" s="65"/>
      <c r="CXQ391" s="65"/>
      <c r="CXR391" s="65"/>
      <c r="CXS391" s="65"/>
      <c r="CXT391" s="65"/>
      <c r="CXU391" s="65"/>
      <c r="CXV391" s="65"/>
      <c r="CXW391" s="65"/>
      <c r="CXX391" s="65"/>
      <c r="CXY391" s="65"/>
      <c r="CXZ391" s="65"/>
      <c r="CYA391" s="65"/>
      <c r="CYB391" s="65"/>
      <c r="CYC391" s="65"/>
      <c r="CYD391" s="65"/>
      <c r="CYE391" s="65"/>
      <c r="CYF391" s="65"/>
      <c r="CYG391" s="65"/>
      <c r="CYH391" s="65"/>
      <c r="CYI391" s="65"/>
      <c r="CYJ391" s="65"/>
      <c r="CYK391" s="65"/>
      <c r="CYL391" s="65"/>
      <c r="CYM391" s="65"/>
      <c r="CYN391" s="65"/>
      <c r="CYO391" s="65"/>
      <c r="CYP391" s="65"/>
      <c r="CYQ391" s="65"/>
      <c r="CYR391" s="65"/>
      <c r="CYS391" s="65"/>
      <c r="CYT391" s="65"/>
      <c r="CYU391" s="65"/>
      <c r="CYV391" s="65"/>
      <c r="CYW391" s="65"/>
      <c r="CYX391" s="65"/>
      <c r="CYY391" s="65"/>
      <c r="CYZ391" s="65"/>
      <c r="CZA391" s="65"/>
      <c r="CZB391" s="65"/>
      <c r="CZC391" s="65"/>
      <c r="CZD391" s="65"/>
      <c r="CZE391" s="65"/>
      <c r="CZF391" s="65"/>
      <c r="CZG391" s="65"/>
      <c r="CZH391" s="65"/>
      <c r="CZI391" s="65"/>
      <c r="CZJ391" s="65"/>
      <c r="CZK391" s="65"/>
      <c r="CZL391" s="65"/>
      <c r="CZM391" s="65"/>
      <c r="CZN391" s="65"/>
      <c r="CZO391" s="65"/>
      <c r="CZP391" s="65"/>
      <c r="CZQ391" s="65"/>
      <c r="CZR391" s="65"/>
      <c r="CZS391" s="65"/>
      <c r="CZT391" s="65"/>
      <c r="CZU391" s="65"/>
      <c r="CZV391" s="65"/>
      <c r="CZW391" s="65"/>
      <c r="CZX391" s="65"/>
      <c r="CZY391" s="65"/>
      <c r="CZZ391" s="65"/>
      <c r="DAA391" s="65"/>
      <c r="DAB391" s="65"/>
      <c r="DAC391" s="65"/>
      <c r="DAD391" s="65"/>
      <c r="DAE391" s="65"/>
      <c r="DAF391" s="65"/>
      <c r="DAG391" s="65"/>
      <c r="DAH391" s="65"/>
      <c r="DAI391" s="65"/>
      <c r="DAJ391" s="65"/>
      <c r="DAK391" s="65"/>
      <c r="DAL391" s="65"/>
      <c r="DAM391" s="65"/>
      <c r="DAN391" s="65"/>
      <c r="DAO391" s="65"/>
      <c r="DAP391" s="65"/>
      <c r="DAQ391" s="65"/>
      <c r="DAR391" s="65"/>
      <c r="DAS391" s="65"/>
      <c r="DAT391" s="65"/>
      <c r="DAU391" s="65"/>
      <c r="DAV391" s="65"/>
      <c r="DAW391" s="65"/>
      <c r="DAX391" s="65"/>
      <c r="DAY391" s="65"/>
      <c r="DAZ391" s="65"/>
      <c r="DBA391" s="65"/>
      <c r="DBB391" s="65"/>
      <c r="DBC391" s="65"/>
      <c r="DBD391" s="65"/>
      <c r="DBE391" s="65"/>
      <c r="DBF391" s="65"/>
      <c r="DBG391" s="65"/>
      <c r="DBH391" s="65"/>
      <c r="DBI391" s="65"/>
      <c r="DBJ391" s="65"/>
      <c r="DBK391" s="65"/>
      <c r="DBL391" s="65"/>
      <c r="DBM391" s="65"/>
      <c r="DBN391" s="65"/>
      <c r="DBO391" s="65"/>
      <c r="DBP391" s="65"/>
      <c r="DBQ391" s="65"/>
      <c r="DBR391" s="65"/>
      <c r="DBS391" s="65"/>
      <c r="DBT391" s="65"/>
      <c r="DBU391" s="65"/>
      <c r="DBV391" s="65"/>
      <c r="DBW391" s="65"/>
      <c r="DBX391" s="65"/>
      <c r="DBY391" s="65"/>
      <c r="DBZ391" s="65"/>
      <c r="DCA391" s="65"/>
      <c r="DCB391" s="65"/>
      <c r="DCC391" s="65"/>
      <c r="DCD391" s="65"/>
      <c r="DCE391" s="65"/>
      <c r="DCF391" s="65"/>
      <c r="DCG391" s="65"/>
      <c r="DCH391" s="65"/>
      <c r="DCI391" s="65"/>
      <c r="DCJ391" s="65"/>
      <c r="DCK391" s="65"/>
      <c r="DCL391" s="65"/>
      <c r="DCM391" s="65"/>
      <c r="DCN391" s="65"/>
      <c r="DCO391" s="65"/>
      <c r="DCP391" s="65"/>
      <c r="DCQ391" s="65"/>
      <c r="DCR391" s="65"/>
      <c r="DCS391" s="65"/>
      <c r="DCT391" s="65"/>
      <c r="DCU391" s="65"/>
      <c r="DCV391" s="65"/>
      <c r="DCW391" s="65"/>
      <c r="DCX391" s="65"/>
      <c r="DCY391" s="65"/>
      <c r="DCZ391" s="65"/>
      <c r="DDA391" s="65"/>
      <c r="DDB391" s="65"/>
      <c r="DDC391" s="65"/>
      <c r="DDD391" s="65"/>
      <c r="DDE391" s="65"/>
      <c r="DDF391" s="65"/>
      <c r="DDG391" s="65"/>
      <c r="DDH391" s="65"/>
      <c r="DDI391" s="65"/>
      <c r="DDJ391" s="65"/>
      <c r="DDK391" s="65"/>
      <c r="DDL391" s="65"/>
      <c r="DDM391" s="65"/>
      <c r="DDN391" s="65"/>
      <c r="DDO391" s="65"/>
      <c r="DDP391" s="65"/>
      <c r="DDQ391" s="65"/>
      <c r="DDR391" s="65"/>
      <c r="DDS391" s="65"/>
      <c r="DDT391" s="65"/>
      <c r="DDU391" s="65"/>
      <c r="DDV391" s="65"/>
      <c r="DDW391" s="65"/>
      <c r="DDX391" s="65"/>
      <c r="DDY391" s="65"/>
      <c r="DDZ391" s="65"/>
      <c r="DEA391" s="65"/>
      <c r="DEB391" s="65"/>
      <c r="DEC391" s="65"/>
      <c r="DED391" s="65"/>
      <c r="DEE391" s="65"/>
      <c r="DEF391" s="65"/>
      <c r="DEG391" s="65"/>
      <c r="DEH391" s="65"/>
      <c r="DEI391" s="65"/>
      <c r="DEJ391" s="65"/>
      <c r="DEK391" s="65"/>
      <c r="DEL391" s="65"/>
      <c r="DEM391" s="65"/>
      <c r="DEN391" s="65"/>
      <c r="DEO391" s="65"/>
      <c r="DEP391" s="65"/>
      <c r="DEQ391" s="65"/>
      <c r="DER391" s="65"/>
      <c r="DES391" s="65"/>
      <c r="DET391" s="65"/>
      <c r="DEU391" s="65"/>
      <c r="DEV391" s="65"/>
      <c r="DEW391" s="65"/>
      <c r="DEX391" s="65"/>
      <c r="DEY391" s="65"/>
      <c r="DEZ391" s="65"/>
      <c r="DFA391" s="65"/>
      <c r="DFB391" s="65"/>
      <c r="DFC391" s="65"/>
      <c r="DFD391" s="65"/>
      <c r="DFE391" s="65"/>
      <c r="DFF391" s="65"/>
      <c r="DFG391" s="65"/>
      <c r="DFH391" s="65"/>
      <c r="DFI391" s="65"/>
      <c r="DFJ391" s="65"/>
      <c r="DFK391" s="65"/>
      <c r="DFL391" s="65"/>
      <c r="DFM391" s="65"/>
      <c r="DFN391" s="65"/>
      <c r="DFO391" s="65"/>
      <c r="DFP391" s="65"/>
      <c r="DFQ391" s="65"/>
      <c r="DFR391" s="65"/>
      <c r="DFS391" s="65"/>
      <c r="DFT391" s="65"/>
      <c r="DFU391" s="65"/>
      <c r="DFV391" s="65"/>
      <c r="DFW391" s="65"/>
      <c r="DFX391" s="65"/>
      <c r="DFY391" s="65"/>
      <c r="DFZ391" s="65"/>
      <c r="DGA391" s="65"/>
      <c r="DGB391" s="65"/>
      <c r="DGC391" s="65"/>
      <c r="DGD391" s="65"/>
      <c r="DGE391" s="65"/>
      <c r="DGF391" s="65"/>
      <c r="DGG391" s="65"/>
      <c r="DGH391" s="65"/>
      <c r="DGI391" s="65"/>
      <c r="DGJ391" s="65"/>
      <c r="DGK391" s="65"/>
      <c r="DGL391" s="65"/>
      <c r="DGM391" s="65"/>
      <c r="DGN391" s="65"/>
      <c r="DGO391" s="65"/>
      <c r="DGP391" s="65"/>
      <c r="DGQ391" s="65"/>
      <c r="DGR391" s="65"/>
      <c r="DGS391" s="65"/>
      <c r="DGT391" s="65"/>
      <c r="DGU391" s="65"/>
      <c r="DGV391" s="65"/>
      <c r="DGW391" s="65"/>
      <c r="DGX391" s="65"/>
      <c r="DGY391" s="65"/>
      <c r="DGZ391" s="65"/>
      <c r="DHA391" s="65"/>
      <c r="DHB391" s="65"/>
      <c r="DHC391" s="65"/>
      <c r="DHD391" s="65"/>
      <c r="DHE391" s="65"/>
      <c r="DHF391" s="65"/>
      <c r="DHG391" s="65"/>
      <c r="DHH391" s="65"/>
      <c r="DHI391" s="65"/>
      <c r="DHJ391" s="65"/>
      <c r="DHK391" s="65"/>
      <c r="DHL391" s="65"/>
      <c r="DHM391" s="65"/>
      <c r="DHN391" s="65"/>
      <c r="DHO391" s="65"/>
      <c r="DHP391" s="65"/>
      <c r="DHQ391" s="65"/>
      <c r="DHR391" s="65"/>
      <c r="DHS391" s="65"/>
      <c r="DHT391" s="65"/>
      <c r="DHU391" s="65"/>
      <c r="DHV391" s="65"/>
      <c r="DHW391" s="65"/>
      <c r="DHX391" s="65"/>
      <c r="DHY391" s="65"/>
      <c r="DHZ391" s="65"/>
      <c r="DIA391" s="65"/>
      <c r="DIB391" s="65"/>
      <c r="DIC391" s="65"/>
      <c r="DID391" s="65"/>
      <c r="DIE391" s="65"/>
      <c r="DIF391" s="65"/>
      <c r="DIG391" s="65"/>
      <c r="DIH391" s="65"/>
      <c r="DII391" s="65"/>
      <c r="DIJ391" s="65"/>
      <c r="DIK391" s="65"/>
      <c r="DIL391" s="65"/>
      <c r="DIM391" s="65"/>
      <c r="DIN391" s="65"/>
      <c r="DIO391" s="65"/>
      <c r="DIP391" s="65"/>
      <c r="DIQ391" s="65"/>
      <c r="DIR391" s="65"/>
      <c r="DIS391" s="65"/>
      <c r="DIT391" s="65"/>
      <c r="DIU391" s="65"/>
      <c r="DIV391" s="65"/>
      <c r="DIW391" s="65"/>
      <c r="DIX391" s="65"/>
      <c r="DIY391" s="65"/>
      <c r="DIZ391" s="65"/>
      <c r="DJA391" s="65"/>
      <c r="DJB391" s="65"/>
      <c r="DJC391" s="65"/>
      <c r="DJD391" s="65"/>
      <c r="DJE391" s="65"/>
      <c r="DJF391" s="65"/>
      <c r="DJG391" s="65"/>
      <c r="DJH391" s="65"/>
      <c r="DJI391" s="65"/>
      <c r="DJJ391" s="65"/>
      <c r="DJK391" s="65"/>
      <c r="DJL391" s="65"/>
      <c r="DJM391" s="65"/>
      <c r="DJN391" s="65"/>
      <c r="DJO391" s="65"/>
      <c r="DJP391" s="65"/>
      <c r="DJQ391" s="65"/>
      <c r="DJR391" s="65"/>
      <c r="DJS391" s="65"/>
      <c r="DJT391" s="65"/>
      <c r="DJU391" s="65"/>
      <c r="DJV391" s="65"/>
      <c r="DJW391" s="65"/>
      <c r="DJX391" s="65"/>
      <c r="DJY391" s="65"/>
      <c r="DJZ391" s="65"/>
      <c r="DKA391" s="65"/>
      <c r="DKB391" s="65"/>
      <c r="DKC391" s="65"/>
      <c r="DKD391" s="65"/>
      <c r="DKE391" s="65"/>
      <c r="DKF391" s="65"/>
      <c r="DKG391" s="65"/>
      <c r="DKH391" s="65"/>
      <c r="DKI391" s="65"/>
      <c r="DKJ391" s="65"/>
      <c r="DKK391" s="65"/>
      <c r="DKL391" s="65"/>
      <c r="DKM391" s="65"/>
      <c r="DKN391" s="65"/>
      <c r="DKO391" s="65"/>
      <c r="DKP391" s="65"/>
      <c r="DKQ391" s="65"/>
      <c r="DKR391" s="65"/>
      <c r="DKS391" s="65"/>
      <c r="DKT391" s="65"/>
      <c r="DKU391" s="65"/>
      <c r="DKV391" s="65"/>
      <c r="DKW391" s="65"/>
      <c r="DKX391" s="65"/>
      <c r="DKY391" s="65"/>
      <c r="DKZ391" s="65"/>
      <c r="DLA391" s="65"/>
      <c r="DLB391" s="65"/>
      <c r="DLC391" s="65"/>
      <c r="DLD391" s="65"/>
      <c r="DLE391" s="65"/>
      <c r="DLF391" s="65"/>
      <c r="DLG391" s="65"/>
      <c r="DLH391" s="65"/>
      <c r="DLI391" s="65"/>
      <c r="DLJ391" s="65"/>
      <c r="DLK391" s="65"/>
      <c r="DLL391" s="65"/>
      <c r="DLM391" s="65"/>
      <c r="DLN391" s="65"/>
      <c r="DLO391" s="65"/>
      <c r="DLP391" s="65"/>
      <c r="DLQ391" s="65"/>
      <c r="DLR391" s="65"/>
      <c r="DLS391" s="65"/>
      <c r="DLT391" s="65"/>
      <c r="DLU391" s="65"/>
      <c r="DLV391" s="65"/>
      <c r="DLW391" s="65"/>
      <c r="DLX391" s="65"/>
      <c r="DLY391" s="65"/>
      <c r="DLZ391" s="65"/>
      <c r="DMA391" s="65"/>
      <c r="DMB391" s="65"/>
      <c r="DMC391" s="65"/>
      <c r="DMD391" s="65"/>
      <c r="DME391" s="65"/>
      <c r="DMF391" s="65"/>
      <c r="DMG391" s="65"/>
      <c r="DMH391" s="65"/>
      <c r="DMI391" s="65"/>
      <c r="DMJ391" s="65"/>
      <c r="DMK391" s="65"/>
      <c r="DML391" s="65"/>
      <c r="DMM391" s="65"/>
      <c r="DMN391" s="65"/>
      <c r="DMO391" s="65"/>
      <c r="DMP391" s="65"/>
      <c r="DMQ391" s="65"/>
      <c r="DMR391" s="65"/>
      <c r="DMS391" s="65"/>
      <c r="DMT391" s="65"/>
      <c r="DMU391" s="65"/>
      <c r="DMV391" s="65"/>
      <c r="DMW391" s="65"/>
      <c r="DMX391" s="65"/>
      <c r="DMY391" s="65"/>
      <c r="DMZ391" s="65"/>
      <c r="DNA391" s="65"/>
      <c r="DNB391" s="65"/>
      <c r="DNC391" s="65"/>
      <c r="DND391" s="65"/>
      <c r="DNE391" s="65"/>
      <c r="DNF391" s="65"/>
      <c r="DNG391" s="65"/>
      <c r="DNH391" s="65"/>
      <c r="DNI391" s="65"/>
      <c r="DNJ391" s="65"/>
      <c r="DNK391" s="65"/>
      <c r="DNL391" s="65"/>
      <c r="DNM391" s="65"/>
      <c r="DNN391" s="65"/>
      <c r="DNO391" s="65"/>
      <c r="DNP391" s="65"/>
      <c r="DNQ391" s="65"/>
      <c r="DNR391" s="65"/>
      <c r="DNS391" s="65"/>
      <c r="DNT391" s="65"/>
      <c r="DNU391" s="65"/>
      <c r="DNV391" s="65"/>
      <c r="DNW391" s="65"/>
      <c r="DNX391" s="65"/>
      <c r="DNY391" s="65"/>
      <c r="DNZ391" s="65"/>
      <c r="DOA391" s="65"/>
      <c r="DOB391" s="65"/>
      <c r="DOC391" s="65"/>
      <c r="DOD391" s="65"/>
      <c r="DOE391" s="65"/>
      <c r="DOF391" s="65"/>
      <c r="DOG391" s="65"/>
      <c r="DOH391" s="65"/>
      <c r="DOI391" s="65"/>
      <c r="DOJ391" s="65"/>
      <c r="DOK391" s="65"/>
      <c r="DOL391" s="65"/>
      <c r="DOM391" s="65"/>
      <c r="DON391" s="65"/>
      <c r="DOO391" s="65"/>
      <c r="DOP391" s="65"/>
      <c r="DOQ391" s="65"/>
      <c r="DOR391" s="65"/>
      <c r="DOS391" s="65"/>
      <c r="DOT391" s="65"/>
      <c r="DOU391" s="65"/>
      <c r="DOV391" s="65"/>
      <c r="DOW391" s="65"/>
      <c r="DOX391" s="65"/>
      <c r="DOY391" s="65"/>
      <c r="DOZ391" s="65"/>
      <c r="DPA391" s="65"/>
      <c r="DPB391" s="65"/>
      <c r="DPC391" s="65"/>
      <c r="DPD391" s="65"/>
      <c r="DPE391" s="65"/>
      <c r="DPF391" s="65"/>
      <c r="DPG391" s="65"/>
      <c r="DPH391" s="65"/>
      <c r="DPI391" s="65"/>
      <c r="DPJ391" s="65"/>
      <c r="DPK391" s="65"/>
      <c r="DPL391" s="65"/>
      <c r="DPM391" s="65"/>
      <c r="DPN391" s="65"/>
      <c r="DPO391" s="65"/>
      <c r="DPP391" s="65"/>
      <c r="DPQ391" s="65"/>
      <c r="DPR391" s="65"/>
      <c r="DPS391" s="65"/>
      <c r="DPT391" s="65"/>
      <c r="DPU391" s="65"/>
      <c r="DPV391" s="65"/>
      <c r="DPW391" s="65"/>
      <c r="DPX391" s="65"/>
      <c r="DPY391" s="65"/>
      <c r="DPZ391" s="65"/>
      <c r="DQA391" s="65"/>
      <c r="DQB391" s="65"/>
      <c r="DQC391" s="65"/>
      <c r="DQD391" s="65"/>
      <c r="DQE391" s="65"/>
      <c r="DQF391" s="65"/>
      <c r="DQG391" s="65"/>
      <c r="DQH391" s="65"/>
      <c r="DQI391" s="65"/>
      <c r="DQJ391" s="65"/>
      <c r="DQK391" s="65"/>
      <c r="DQL391" s="65"/>
      <c r="DQM391" s="65"/>
      <c r="DQN391" s="65"/>
      <c r="DQO391" s="65"/>
      <c r="DQP391" s="65"/>
      <c r="DQQ391" s="65"/>
      <c r="DQR391" s="65"/>
      <c r="DQS391" s="65"/>
      <c r="DQT391" s="65"/>
      <c r="DQU391" s="65"/>
      <c r="DQV391" s="65"/>
      <c r="DQW391" s="65"/>
      <c r="DQX391" s="65"/>
      <c r="DQY391" s="65"/>
      <c r="DQZ391" s="65"/>
      <c r="DRA391" s="65"/>
      <c r="DRB391" s="65"/>
      <c r="DRC391" s="65"/>
      <c r="DRD391" s="65"/>
      <c r="DRE391" s="65"/>
      <c r="DRF391" s="65"/>
      <c r="DRG391" s="65"/>
      <c r="DRH391" s="65"/>
      <c r="DRI391" s="65"/>
      <c r="DRJ391" s="65"/>
      <c r="DRK391" s="65"/>
      <c r="DRL391" s="65"/>
      <c r="DRM391" s="65"/>
      <c r="DRN391" s="65"/>
      <c r="DRO391" s="65"/>
      <c r="DRP391" s="65"/>
      <c r="DRQ391" s="65"/>
      <c r="DRR391" s="65"/>
      <c r="DRS391" s="65"/>
      <c r="DRT391" s="65"/>
      <c r="DRU391" s="65"/>
      <c r="DRV391" s="65"/>
      <c r="DRW391" s="65"/>
      <c r="DRX391" s="65"/>
      <c r="DRY391" s="65"/>
      <c r="DRZ391" s="65"/>
      <c r="DSA391" s="65"/>
      <c r="DSB391" s="65"/>
      <c r="DSC391" s="65"/>
      <c r="DSD391" s="65"/>
      <c r="DSE391" s="65"/>
      <c r="DSF391" s="65"/>
      <c r="DSG391" s="65"/>
      <c r="DSH391" s="65"/>
      <c r="DSI391" s="65"/>
      <c r="DSJ391" s="65"/>
      <c r="DSK391" s="65"/>
      <c r="DSL391" s="65"/>
      <c r="DSM391" s="65"/>
      <c r="DSN391" s="65"/>
      <c r="DSO391" s="65"/>
      <c r="DSP391" s="65"/>
      <c r="DSQ391" s="65"/>
      <c r="DSR391" s="65"/>
      <c r="DSS391" s="65"/>
      <c r="DST391" s="65"/>
      <c r="DSU391" s="65"/>
      <c r="DSV391" s="65"/>
      <c r="DSW391" s="65"/>
      <c r="DSX391" s="65"/>
      <c r="DSY391" s="65"/>
      <c r="DSZ391" s="65"/>
      <c r="DTA391" s="65"/>
      <c r="DTB391" s="65"/>
      <c r="DTC391" s="65"/>
      <c r="DTD391" s="65"/>
      <c r="DTE391" s="65"/>
      <c r="DTF391" s="65"/>
      <c r="DTG391" s="65"/>
      <c r="DTH391" s="65"/>
      <c r="DTI391" s="65"/>
      <c r="DTJ391" s="65"/>
      <c r="DTK391" s="65"/>
      <c r="DTL391" s="65"/>
      <c r="DTM391" s="65"/>
      <c r="DTN391" s="65"/>
      <c r="DTO391" s="65"/>
      <c r="DTP391" s="65"/>
      <c r="DTQ391" s="65"/>
      <c r="DTR391" s="65"/>
      <c r="DTS391" s="65"/>
      <c r="DTT391" s="65"/>
      <c r="DTU391" s="65"/>
      <c r="DTV391" s="65"/>
      <c r="DTW391" s="65"/>
      <c r="DTX391" s="65"/>
      <c r="DTY391" s="65"/>
      <c r="DTZ391" s="65"/>
      <c r="DUA391" s="65"/>
      <c r="DUB391" s="65"/>
      <c r="DUC391" s="65"/>
      <c r="DUD391" s="65"/>
      <c r="DUE391" s="65"/>
      <c r="DUF391" s="65"/>
      <c r="DUG391" s="65"/>
      <c r="DUH391" s="65"/>
      <c r="DUI391" s="65"/>
      <c r="DUJ391" s="65"/>
      <c r="DUK391" s="65"/>
      <c r="DUL391" s="65"/>
      <c r="DUM391" s="65"/>
      <c r="DUN391" s="65"/>
      <c r="DUO391" s="65"/>
      <c r="DUP391" s="65"/>
      <c r="DUQ391" s="65"/>
      <c r="DUR391" s="65"/>
      <c r="DUS391" s="65"/>
      <c r="DUT391" s="65"/>
      <c r="DUU391" s="65"/>
      <c r="DUV391" s="65"/>
      <c r="DUW391" s="65"/>
      <c r="DUX391" s="65"/>
      <c r="DUY391" s="65"/>
      <c r="DUZ391" s="65"/>
      <c r="DVA391" s="65"/>
      <c r="DVB391" s="65"/>
      <c r="DVC391" s="65"/>
      <c r="DVD391" s="65"/>
      <c r="DVE391" s="65"/>
      <c r="DVF391" s="65"/>
      <c r="DVG391" s="65"/>
      <c r="DVH391" s="65"/>
      <c r="DVI391" s="65"/>
      <c r="DVJ391" s="65"/>
      <c r="DVK391" s="65"/>
      <c r="DVL391" s="65"/>
      <c r="DVM391" s="65"/>
      <c r="DVN391" s="65"/>
      <c r="DVO391" s="65"/>
      <c r="DVP391" s="65"/>
      <c r="DVQ391" s="65"/>
      <c r="DVR391" s="65"/>
      <c r="DVS391" s="65"/>
      <c r="DVT391" s="65"/>
      <c r="DVU391" s="65"/>
      <c r="DVV391" s="65"/>
      <c r="DVW391" s="65"/>
      <c r="DVX391" s="65"/>
      <c r="DVY391" s="65"/>
      <c r="DVZ391" s="65"/>
      <c r="DWA391" s="65"/>
      <c r="DWB391" s="65"/>
      <c r="DWC391" s="65"/>
      <c r="DWD391" s="65"/>
      <c r="DWE391" s="65"/>
      <c r="DWF391" s="65"/>
      <c r="DWG391" s="65"/>
      <c r="DWH391" s="65"/>
      <c r="DWI391" s="65"/>
      <c r="DWJ391" s="65"/>
      <c r="DWK391" s="65"/>
      <c r="DWL391" s="65"/>
      <c r="DWM391" s="65"/>
      <c r="DWN391" s="65"/>
      <c r="DWO391" s="65"/>
      <c r="DWP391" s="65"/>
      <c r="DWQ391" s="65"/>
      <c r="DWR391" s="65"/>
      <c r="DWS391" s="65"/>
      <c r="DWT391" s="65"/>
      <c r="DWU391" s="65"/>
      <c r="DWV391" s="65"/>
      <c r="DWW391" s="65"/>
      <c r="DWX391" s="65"/>
      <c r="DWY391" s="65"/>
      <c r="DWZ391" s="65"/>
      <c r="DXA391" s="65"/>
      <c r="DXB391" s="65"/>
      <c r="DXC391" s="65"/>
      <c r="DXD391" s="65"/>
      <c r="DXE391" s="65"/>
      <c r="DXF391" s="65"/>
      <c r="DXG391" s="65"/>
      <c r="DXH391" s="65"/>
      <c r="DXI391" s="65"/>
      <c r="DXJ391" s="65"/>
      <c r="DXK391" s="65"/>
      <c r="DXL391" s="65"/>
      <c r="DXM391" s="65"/>
      <c r="DXN391" s="65"/>
      <c r="DXO391" s="65"/>
      <c r="DXP391" s="65"/>
      <c r="DXQ391" s="65"/>
      <c r="DXR391" s="65"/>
      <c r="DXS391" s="65"/>
      <c r="DXT391" s="65"/>
      <c r="DXU391" s="65"/>
      <c r="DXV391" s="65"/>
      <c r="DXW391" s="65"/>
      <c r="DXX391" s="65"/>
      <c r="DXY391" s="65"/>
      <c r="DXZ391" s="65"/>
      <c r="DYA391" s="65"/>
      <c r="DYB391" s="65"/>
      <c r="DYC391" s="65"/>
      <c r="DYD391" s="65"/>
      <c r="DYE391" s="65"/>
      <c r="DYF391" s="65"/>
      <c r="DYG391" s="65"/>
      <c r="DYH391" s="65"/>
      <c r="DYI391" s="65"/>
      <c r="DYJ391" s="65"/>
      <c r="DYK391" s="65"/>
      <c r="DYL391" s="65"/>
      <c r="DYM391" s="65"/>
      <c r="DYN391" s="65"/>
      <c r="DYO391" s="65"/>
      <c r="DYP391" s="65"/>
      <c r="DYQ391" s="65"/>
      <c r="DYR391" s="65"/>
      <c r="DYS391" s="65"/>
      <c r="DYT391" s="65"/>
      <c r="DYU391" s="65"/>
      <c r="DYV391" s="65"/>
      <c r="DYW391" s="65"/>
      <c r="DYX391" s="65"/>
      <c r="DYY391" s="65"/>
      <c r="DYZ391" s="65"/>
      <c r="DZA391" s="65"/>
      <c r="DZB391" s="65"/>
      <c r="DZC391" s="65"/>
      <c r="DZD391" s="65"/>
      <c r="DZE391" s="65"/>
      <c r="DZF391" s="65"/>
      <c r="DZG391" s="65"/>
      <c r="DZH391" s="65"/>
      <c r="DZI391" s="65"/>
      <c r="DZJ391" s="65"/>
      <c r="DZK391" s="65"/>
      <c r="DZL391" s="65"/>
      <c r="DZM391" s="65"/>
      <c r="DZN391" s="65"/>
      <c r="DZO391" s="65"/>
      <c r="DZP391" s="65"/>
      <c r="DZQ391" s="65"/>
      <c r="DZR391" s="65"/>
      <c r="DZS391" s="65"/>
      <c r="DZT391" s="65"/>
      <c r="DZU391" s="65"/>
      <c r="DZV391" s="65"/>
      <c r="DZW391" s="65"/>
      <c r="DZX391" s="65"/>
      <c r="DZY391" s="65"/>
      <c r="DZZ391" s="65"/>
      <c r="EAA391" s="65"/>
      <c r="EAB391" s="65"/>
      <c r="EAC391" s="65"/>
      <c r="EAD391" s="65"/>
      <c r="EAE391" s="65"/>
      <c r="EAF391" s="65"/>
      <c r="EAG391" s="65"/>
      <c r="EAH391" s="65"/>
      <c r="EAI391" s="65"/>
      <c r="EAJ391" s="65"/>
      <c r="EAK391" s="65"/>
      <c r="EAL391" s="65"/>
      <c r="EAM391" s="65"/>
      <c r="EAN391" s="65"/>
      <c r="EAO391" s="65"/>
      <c r="EAP391" s="65"/>
      <c r="EAQ391" s="65"/>
      <c r="EAR391" s="65"/>
      <c r="EAS391" s="65"/>
      <c r="EAT391" s="65"/>
      <c r="EAU391" s="65"/>
      <c r="EAV391" s="65"/>
      <c r="EAW391" s="65"/>
      <c r="EAX391" s="65"/>
      <c r="EAY391" s="65"/>
      <c r="EAZ391" s="65"/>
      <c r="EBA391" s="65"/>
      <c r="EBB391" s="65"/>
      <c r="EBC391" s="65"/>
      <c r="EBD391" s="65"/>
      <c r="EBE391" s="65"/>
      <c r="EBF391" s="65"/>
      <c r="EBG391" s="65"/>
      <c r="EBH391" s="65"/>
      <c r="EBI391" s="65"/>
      <c r="EBJ391" s="65"/>
      <c r="EBK391" s="65"/>
      <c r="EBL391" s="65"/>
      <c r="EBM391" s="65"/>
      <c r="EBN391" s="65"/>
      <c r="EBO391" s="65"/>
      <c r="EBP391" s="65"/>
      <c r="EBQ391" s="65"/>
      <c r="EBR391" s="65"/>
      <c r="EBS391" s="65"/>
      <c r="EBT391" s="65"/>
      <c r="EBU391" s="65"/>
      <c r="EBV391" s="65"/>
      <c r="EBW391" s="65"/>
      <c r="EBX391" s="65"/>
      <c r="EBY391" s="65"/>
      <c r="EBZ391" s="65"/>
      <c r="ECA391" s="65"/>
      <c r="ECB391" s="65"/>
      <c r="ECC391" s="65"/>
      <c r="ECD391" s="65"/>
      <c r="ECE391" s="65"/>
      <c r="ECF391" s="65"/>
      <c r="ECG391" s="65"/>
      <c r="ECH391" s="65"/>
      <c r="ECI391" s="65"/>
      <c r="ECJ391" s="65"/>
      <c r="ECK391" s="65"/>
      <c r="ECL391" s="65"/>
      <c r="ECM391" s="65"/>
      <c r="ECN391" s="65"/>
      <c r="ECO391" s="65"/>
      <c r="ECP391" s="65"/>
      <c r="ECQ391" s="65"/>
      <c r="ECR391" s="65"/>
      <c r="ECS391" s="65"/>
      <c r="ECT391" s="65"/>
      <c r="ECU391" s="65"/>
      <c r="ECV391" s="65"/>
      <c r="ECW391" s="65"/>
      <c r="ECX391" s="65"/>
      <c r="ECY391" s="65"/>
      <c r="ECZ391" s="65"/>
      <c r="EDA391" s="65"/>
      <c r="EDB391" s="65"/>
      <c r="EDC391" s="65"/>
      <c r="EDD391" s="65"/>
      <c r="EDE391" s="65"/>
      <c r="EDF391" s="65"/>
      <c r="EDG391" s="65"/>
      <c r="EDH391" s="65"/>
      <c r="EDI391" s="65"/>
      <c r="EDJ391" s="65"/>
      <c r="EDK391" s="65"/>
      <c r="EDL391" s="65"/>
      <c r="EDM391" s="65"/>
      <c r="EDN391" s="65"/>
      <c r="EDO391" s="65"/>
      <c r="EDP391" s="65"/>
      <c r="EDQ391" s="65"/>
      <c r="EDR391" s="65"/>
      <c r="EDS391" s="65"/>
      <c r="EDT391" s="65"/>
      <c r="EDU391" s="65"/>
      <c r="EDV391" s="65"/>
      <c r="EDW391" s="65"/>
      <c r="EDX391" s="65"/>
      <c r="EDY391" s="65"/>
      <c r="EDZ391" s="65"/>
      <c r="EEA391" s="65"/>
      <c r="EEB391" s="65"/>
      <c r="EEC391" s="65"/>
      <c r="EED391" s="65"/>
      <c r="EEE391" s="65"/>
      <c r="EEF391" s="65"/>
      <c r="EEG391" s="65"/>
      <c r="EEH391" s="65"/>
      <c r="EEI391" s="65"/>
      <c r="EEJ391" s="65"/>
      <c r="EEK391" s="65"/>
      <c r="EEL391" s="65"/>
      <c r="EEM391" s="65"/>
      <c r="EEN391" s="65"/>
      <c r="EEO391" s="65"/>
      <c r="EEP391" s="65"/>
      <c r="EEQ391" s="65"/>
      <c r="EER391" s="65"/>
      <c r="EES391" s="65"/>
      <c r="EET391" s="65"/>
      <c r="EEU391" s="65"/>
      <c r="EEV391" s="65"/>
      <c r="EEW391" s="65"/>
      <c r="EEX391" s="65"/>
      <c r="EEY391" s="65"/>
      <c r="EEZ391" s="65"/>
      <c r="EFA391" s="65"/>
      <c r="EFB391" s="65"/>
      <c r="EFC391" s="65"/>
      <c r="EFD391" s="65"/>
      <c r="EFE391" s="65"/>
      <c r="EFF391" s="65"/>
      <c r="EFG391" s="65"/>
      <c r="EFH391" s="65"/>
      <c r="EFI391" s="65"/>
      <c r="EFJ391" s="65"/>
      <c r="EFK391" s="65"/>
      <c r="EFL391" s="65"/>
      <c r="EFM391" s="65"/>
      <c r="EFN391" s="65"/>
      <c r="EFO391" s="65"/>
      <c r="EFP391" s="65"/>
      <c r="EFQ391" s="65"/>
      <c r="EFR391" s="65"/>
      <c r="EFS391" s="65"/>
      <c r="EFT391" s="65"/>
      <c r="EFU391" s="65"/>
      <c r="EFV391" s="65"/>
      <c r="EFW391" s="65"/>
      <c r="EFX391" s="65"/>
      <c r="EFY391" s="65"/>
      <c r="EFZ391" s="65"/>
      <c r="EGA391" s="65"/>
      <c r="EGB391" s="65"/>
      <c r="EGC391" s="65"/>
      <c r="EGD391" s="65"/>
      <c r="EGE391" s="65"/>
      <c r="EGF391" s="65"/>
      <c r="EGG391" s="65"/>
      <c r="EGH391" s="65"/>
      <c r="EGI391" s="65"/>
      <c r="EGJ391" s="65"/>
      <c r="EGK391" s="65"/>
      <c r="EGL391" s="65"/>
      <c r="EGM391" s="65"/>
      <c r="EGN391" s="65"/>
      <c r="EGO391" s="65"/>
      <c r="EGP391" s="65"/>
      <c r="EGQ391" s="65"/>
      <c r="EGR391" s="65"/>
      <c r="EGS391" s="65"/>
      <c r="EGT391" s="65"/>
      <c r="EGU391" s="65"/>
      <c r="EGV391" s="65"/>
      <c r="EGW391" s="65"/>
      <c r="EGX391" s="65"/>
      <c r="EGY391" s="65"/>
      <c r="EGZ391" s="65"/>
      <c r="EHA391" s="65"/>
      <c r="EHB391" s="65"/>
      <c r="EHC391" s="65"/>
      <c r="EHD391" s="65"/>
      <c r="EHE391" s="65"/>
      <c r="EHF391" s="65"/>
      <c r="EHG391" s="65"/>
      <c r="EHH391" s="65"/>
      <c r="EHI391" s="65"/>
      <c r="EHJ391" s="65"/>
      <c r="EHK391" s="65"/>
      <c r="EHL391" s="65"/>
      <c r="EHM391" s="65"/>
      <c r="EHN391" s="65"/>
      <c r="EHO391" s="65"/>
      <c r="EHP391" s="65"/>
      <c r="EHQ391" s="65"/>
      <c r="EHR391" s="65"/>
      <c r="EHS391" s="65"/>
      <c r="EHT391" s="65"/>
      <c r="EHU391" s="65"/>
      <c r="EHV391" s="65"/>
      <c r="EHW391" s="65"/>
      <c r="EHX391" s="65"/>
      <c r="EHY391" s="65"/>
      <c r="EHZ391" s="65"/>
      <c r="EIA391" s="65"/>
      <c r="EIB391" s="65"/>
      <c r="EIC391" s="65"/>
      <c r="EID391" s="65"/>
      <c r="EIE391" s="65"/>
      <c r="EIF391" s="65"/>
      <c r="EIG391" s="65"/>
      <c r="EIH391" s="65"/>
      <c r="EII391" s="65"/>
      <c r="EIJ391" s="65"/>
      <c r="EIK391" s="65"/>
      <c r="EIL391" s="65"/>
      <c r="EIM391" s="65"/>
      <c r="EIN391" s="65"/>
      <c r="EIO391" s="65"/>
      <c r="EIP391" s="65"/>
      <c r="EIQ391" s="65"/>
      <c r="EIR391" s="65"/>
      <c r="EIS391" s="65"/>
      <c r="EIT391" s="65"/>
      <c r="EIU391" s="65"/>
      <c r="EIV391" s="65"/>
      <c r="EIW391" s="65"/>
      <c r="EIX391" s="65"/>
      <c r="EIY391" s="65"/>
      <c r="EIZ391" s="65"/>
      <c r="EJA391" s="65"/>
      <c r="EJB391" s="65"/>
      <c r="EJC391" s="65"/>
      <c r="EJD391" s="65"/>
      <c r="EJE391" s="65"/>
      <c r="EJF391" s="65"/>
      <c r="EJG391" s="65"/>
      <c r="EJH391" s="65"/>
      <c r="EJI391" s="65"/>
      <c r="EJJ391" s="65"/>
      <c r="EJK391" s="65"/>
      <c r="EJL391" s="65"/>
      <c r="EJM391" s="65"/>
      <c r="EJN391" s="65"/>
      <c r="EJO391" s="65"/>
      <c r="EJP391" s="65"/>
      <c r="EJQ391" s="65"/>
      <c r="EJR391" s="65"/>
      <c r="EJS391" s="65"/>
      <c r="EJT391" s="65"/>
      <c r="EJU391" s="65"/>
      <c r="EJV391" s="65"/>
      <c r="EJW391" s="65"/>
      <c r="EJX391" s="65"/>
      <c r="EJY391" s="65"/>
      <c r="EJZ391" s="65"/>
      <c r="EKA391" s="65"/>
      <c r="EKB391" s="65"/>
      <c r="EKC391" s="65"/>
      <c r="EKD391" s="65"/>
      <c r="EKE391" s="65"/>
      <c r="EKF391" s="65"/>
      <c r="EKG391" s="65"/>
      <c r="EKH391" s="65"/>
      <c r="EKI391" s="65"/>
      <c r="EKJ391" s="65"/>
      <c r="EKK391" s="65"/>
      <c r="EKL391" s="65"/>
      <c r="EKM391" s="65"/>
      <c r="EKN391" s="65"/>
      <c r="EKO391" s="65"/>
      <c r="EKP391" s="65"/>
      <c r="EKQ391" s="65"/>
      <c r="EKR391" s="65"/>
      <c r="EKS391" s="65"/>
      <c r="EKT391" s="65"/>
      <c r="EKU391" s="65"/>
      <c r="EKV391" s="65"/>
      <c r="EKW391" s="65"/>
      <c r="EKX391" s="65"/>
      <c r="EKY391" s="65"/>
      <c r="EKZ391" s="65"/>
      <c r="ELA391" s="65"/>
      <c r="ELB391" s="65"/>
      <c r="ELC391" s="65"/>
      <c r="ELD391" s="65"/>
      <c r="ELE391" s="65"/>
      <c r="ELF391" s="65"/>
      <c r="ELG391" s="65"/>
      <c r="ELH391" s="65"/>
      <c r="ELI391" s="65"/>
      <c r="ELJ391" s="65"/>
      <c r="ELK391" s="65"/>
      <c r="ELL391" s="65"/>
      <c r="ELM391" s="65"/>
      <c r="ELN391" s="65"/>
      <c r="ELO391" s="65"/>
      <c r="ELP391" s="65"/>
      <c r="ELQ391" s="65"/>
      <c r="ELR391" s="65"/>
      <c r="ELS391" s="65"/>
      <c r="ELT391" s="65"/>
      <c r="ELU391" s="65"/>
      <c r="ELV391" s="65"/>
      <c r="ELW391" s="65"/>
      <c r="ELX391" s="65"/>
      <c r="ELY391" s="65"/>
      <c r="ELZ391" s="65"/>
      <c r="EMA391" s="65"/>
      <c r="EMB391" s="65"/>
      <c r="EMC391" s="65"/>
      <c r="EMD391" s="65"/>
      <c r="EME391" s="65"/>
      <c r="EMF391" s="65"/>
      <c r="EMG391" s="65"/>
      <c r="EMH391" s="65"/>
      <c r="EMI391" s="65"/>
      <c r="EMJ391" s="65"/>
      <c r="EMK391" s="65"/>
      <c r="EML391" s="65"/>
      <c r="EMM391" s="65"/>
      <c r="EMN391" s="65"/>
      <c r="EMO391" s="65"/>
      <c r="EMP391" s="65"/>
      <c r="EMQ391" s="65"/>
      <c r="EMR391" s="65"/>
      <c r="EMS391" s="65"/>
      <c r="EMT391" s="65"/>
      <c r="EMU391" s="65"/>
      <c r="EMV391" s="65"/>
      <c r="EMW391" s="65"/>
      <c r="EMX391" s="65"/>
      <c r="EMY391" s="65"/>
      <c r="EMZ391" s="65"/>
      <c r="ENA391" s="65"/>
      <c r="ENB391" s="65"/>
      <c r="ENC391" s="65"/>
      <c r="END391" s="65"/>
      <c r="ENE391" s="65"/>
      <c r="ENF391" s="65"/>
      <c r="ENG391" s="65"/>
      <c r="ENH391" s="65"/>
      <c r="ENI391" s="65"/>
      <c r="ENJ391" s="65"/>
      <c r="ENK391" s="65"/>
      <c r="ENL391" s="65"/>
      <c r="ENM391" s="65"/>
      <c r="ENN391" s="65"/>
      <c r="ENO391" s="65"/>
      <c r="ENP391" s="65"/>
      <c r="ENQ391" s="65"/>
      <c r="ENR391" s="65"/>
      <c r="ENS391" s="65"/>
      <c r="ENT391" s="65"/>
      <c r="ENU391" s="65"/>
      <c r="ENV391" s="65"/>
      <c r="ENW391" s="65"/>
      <c r="ENX391" s="65"/>
      <c r="ENY391" s="65"/>
      <c r="ENZ391" s="65"/>
      <c r="EOA391" s="65"/>
      <c r="EOB391" s="65"/>
      <c r="EOC391" s="65"/>
      <c r="EOD391" s="65"/>
      <c r="EOE391" s="65"/>
      <c r="EOF391" s="65"/>
      <c r="EOG391" s="65"/>
      <c r="EOH391" s="65"/>
      <c r="EOI391" s="65"/>
      <c r="EOJ391" s="65"/>
      <c r="EOK391" s="65"/>
      <c r="EOL391" s="65"/>
      <c r="EOM391" s="65"/>
      <c r="EON391" s="65"/>
      <c r="EOO391" s="65"/>
      <c r="EOP391" s="65"/>
      <c r="EOQ391" s="65"/>
      <c r="EOR391" s="65"/>
      <c r="EOS391" s="65"/>
      <c r="EOT391" s="65"/>
      <c r="EOU391" s="65"/>
      <c r="EOV391" s="65"/>
      <c r="EOW391" s="65"/>
      <c r="EOX391" s="65"/>
      <c r="EOY391" s="65"/>
      <c r="EOZ391" s="65"/>
      <c r="EPA391" s="65"/>
      <c r="EPB391" s="65"/>
      <c r="EPC391" s="65"/>
      <c r="EPD391" s="65"/>
      <c r="EPE391" s="65"/>
      <c r="EPF391" s="65"/>
      <c r="EPG391" s="65"/>
      <c r="EPH391" s="65"/>
      <c r="EPI391" s="65"/>
      <c r="EPJ391" s="65"/>
      <c r="EPK391" s="65"/>
      <c r="EPL391" s="65"/>
      <c r="EPM391" s="65"/>
      <c r="EPN391" s="65"/>
      <c r="EPO391" s="65"/>
      <c r="EPP391" s="65"/>
      <c r="EPQ391" s="65"/>
      <c r="EPR391" s="65"/>
      <c r="EPS391" s="65"/>
      <c r="EPT391" s="65"/>
      <c r="EPU391" s="65"/>
      <c r="EPV391" s="65"/>
      <c r="EPW391" s="65"/>
      <c r="EPX391" s="65"/>
      <c r="EPY391" s="65"/>
      <c r="EPZ391" s="65"/>
      <c r="EQA391" s="65"/>
      <c r="EQB391" s="65"/>
      <c r="EQC391" s="65"/>
      <c r="EQD391" s="65"/>
      <c r="EQE391" s="65"/>
      <c r="EQF391" s="65"/>
      <c r="EQG391" s="65"/>
      <c r="EQH391" s="65"/>
      <c r="EQI391" s="65"/>
      <c r="EQJ391" s="65"/>
      <c r="EQK391" s="65"/>
      <c r="EQL391" s="65"/>
      <c r="EQM391" s="65"/>
      <c r="EQN391" s="65"/>
      <c r="EQO391" s="65"/>
      <c r="EQP391" s="65"/>
      <c r="EQQ391" s="65"/>
      <c r="EQR391" s="65"/>
      <c r="EQS391" s="65"/>
      <c r="EQT391" s="65"/>
      <c r="EQU391" s="65"/>
      <c r="EQV391" s="65"/>
      <c r="EQW391" s="65"/>
      <c r="EQX391" s="65"/>
      <c r="EQY391" s="65"/>
      <c r="EQZ391" s="65"/>
      <c r="ERA391" s="65"/>
      <c r="ERB391" s="65"/>
      <c r="ERC391" s="65"/>
      <c r="ERD391" s="65"/>
      <c r="ERE391" s="65"/>
      <c r="ERF391" s="65"/>
      <c r="ERG391" s="65"/>
      <c r="ERH391" s="65"/>
      <c r="ERI391" s="65"/>
      <c r="ERJ391" s="65"/>
      <c r="ERK391" s="65"/>
      <c r="ERL391" s="65"/>
      <c r="ERM391" s="65"/>
      <c r="ERN391" s="65"/>
      <c r="ERO391" s="65"/>
      <c r="ERP391" s="65"/>
      <c r="ERQ391" s="65"/>
      <c r="ERR391" s="65"/>
      <c r="ERS391" s="65"/>
      <c r="ERT391" s="65"/>
      <c r="ERU391" s="65"/>
      <c r="ERV391" s="65"/>
      <c r="ERW391" s="65"/>
      <c r="ERX391" s="65"/>
      <c r="ERY391" s="65"/>
      <c r="ERZ391" s="65"/>
      <c r="ESA391" s="65"/>
      <c r="ESB391" s="65"/>
      <c r="ESC391" s="65"/>
      <c r="ESD391" s="65"/>
      <c r="ESE391" s="65"/>
      <c r="ESF391" s="65"/>
      <c r="ESG391" s="65"/>
      <c r="ESH391" s="65"/>
      <c r="ESI391" s="65"/>
      <c r="ESJ391" s="65"/>
      <c r="ESK391" s="65"/>
      <c r="ESL391" s="65"/>
      <c r="ESM391" s="65"/>
      <c r="ESN391" s="65"/>
      <c r="ESO391" s="65"/>
      <c r="ESP391" s="65"/>
      <c r="ESQ391" s="65"/>
      <c r="ESR391" s="65"/>
      <c r="ESS391" s="65"/>
      <c r="EST391" s="65"/>
      <c r="ESU391" s="65"/>
      <c r="ESV391" s="65"/>
      <c r="ESW391" s="65"/>
      <c r="ESX391" s="65"/>
      <c r="ESY391" s="65"/>
      <c r="ESZ391" s="65"/>
      <c r="ETA391" s="65"/>
      <c r="ETB391" s="65"/>
      <c r="ETC391" s="65"/>
      <c r="ETD391" s="65"/>
      <c r="ETE391" s="65"/>
      <c r="ETF391" s="65"/>
      <c r="ETG391" s="65"/>
      <c r="ETH391" s="65"/>
      <c r="ETI391" s="65"/>
      <c r="ETJ391" s="65"/>
      <c r="ETK391" s="65"/>
      <c r="ETL391" s="65"/>
      <c r="ETM391" s="65"/>
      <c r="ETN391" s="65"/>
      <c r="ETO391" s="65"/>
      <c r="ETP391" s="65"/>
      <c r="ETQ391" s="65"/>
      <c r="ETR391" s="65"/>
      <c r="ETS391" s="65"/>
      <c r="ETT391" s="65"/>
      <c r="ETU391" s="65"/>
      <c r="ETV391" s="65"/>
      <c r="ETW391" s="65"/>
      <c r="ETX391" s="65"/>
      <c r="ETY391" s="65"/>
      <c r="ETZ391" s="65"/>
      <c r="EUA391" s="65"/>
      <c r="EUB391" s="65"/>
      <c r="EUC391" s="65"/>
      <c r="EUD391" s="65"/>
      <c r="EUE391" s="65"/>
      <c r="EUF391" s="65"/>
      <c r="EUG391" s="65"/>
      <c r="EUH391" s="65"/>
      <c r="EUI391" s="65"/>
      <c r="EUJ391" s="65"/>
      <c r="EUK391" s="65"/>
      <c r="EUL391" s="65"/>
      <c r="EUM391" s="65"/>
      <c r="EUN391" s="65"/>
      <c r="EUO391" s="65"/>
      <c r="EUP391" s="65"/>
      <c r="EUQ391" s="65"/>
      <c r="EUR391" s="65"/>
      <c r="EUS391" s="65"/>
      <c r="EUT391" s="65"/>
      <c r="EUU391" s="65"/>
      <c r="EUV391" s="65"/>
      <c r="EUW391" s="65"/>
      <c r="EUX391" s="65"/>
      <c r="EUY391" s="65"/>
      <c r="EUZ391" s="65"/>
      <c r="EVA391" s="65"/>
      <c r="EVB391" s="65"/>
      <c r="EVC391" s="65"/>
      <c r="EVD391" s="65"/>
      <c r="EVE391" s="65"/>
      <c r="EVF391" s="65"/>
      <c r="EVG391" s="65"/>
      <c r="EVH391" s="65"/>
      <c r="EVI391" s="65"/>
      <c r="EVJ391" s="65"/>
      <c r="EVK391" s="65"/>
      <c r="EVL391" s="65"/>
      <c r="EVM391" s="65"/>
      <c r="EVN391" s="65"/>
      <c r="EVO391" s="65"/>
      <c r="EVP391" s="65"/>
      <c r="EVQ391" s="65"/>
      <c r="EVR391" s="65"/>
      <c r="EVS391" s="65"/>
      <c r="EVT391" s="65"/>
      <c r="EVU391" s="65"/>
      <c r="EVV391" s="65"/>
      <c r="EVW391" s="65"/>
      <c r="EVX391" s="65"/>
      <c r="EVY391" s="65"/>
      <c r="EVZ391" s="65"/>
      <c r="EWA391" s="65"/>
      <c r="EWB391" s="65"/>
      <c r="EWC391" s="65"/>
      <c r="EWD391" s="65"/>
      <c r="EWE391" s="65"/>
      <c r="EWF391" s="65"/>
      <c r="EWG391" s="65"/>
      <c r="EWH391" s="65"/>
      <c r="EWI391" s="65"/>
      <c r="EWJ391" s="65"/>
      <c r="EWK391" s="65"/>
      <c r="EWL391" s="65"/>
      <c r="EWM391" s="65"/>
      <c r="EWN391" s="65"/>
      <c r="EWO391" s="65"/>
      <c r="EWP391" s="65"/>
      <c r="EWQ391" s="65"/>
      <c r="EWR391" s="65"/>
      <c r="EWS391" s="65"/>
      <c r="EWT391" s="65"/>
      <c r="EWU391" s="65"/>
      <c r="EWV391" s="65"/>
      <c r="EWW391" s="65"/>
      <c r="EWX391" s="65"/>
      <c r="EWY391" s="65"/>
      <c r="EWZ391" s="65"/>
      <c r="EXA391" s="65"/>
      <c r="EXB391" s="65"/>
      <c r="EXC391" s="65"/>
      <c r="EXD391" s="65"/>
      <c r="EXE391" s="65"/>
      <c r="EXF391" s="65"/>
      <c r="EXG391" s="65"/>
      <c r="EXH391" s="65"/>
      <c r="EXI391" s="65"/>
      <c r="EXJ391" s="65"/>
      <c r="EXK391" s="65"/>
      <c r="EXL391" s="65"/>
      <c r="EXM391" s="65"/>
      <c r="EXN391" s="65"/>
      <c r="EXO391" s="65"/>
      <c r="EXP391" s="65"/>
      <c r="EXQ391" s="65"/>
      <c r="EXR391" s="65"/>
      <c r="EXS391" s="65"/>
      <c r="EXT391" s="65"/>
      <c r="EXU391" s="65"/>
      <c r="EXV391" s="65"/>
      <c r="EXW391" s="65"/>
      <c r="EXX391" s="65"/>
      <c r="EXY391" s="65"/>
      <c r="EXZ391" s="65"/>
      <c r="EYA391" s="65"/>
      <c r="EYB391" s="65"/>
      <c r="EYC391" s="65"/>
      <c r="EYD391" s="65"/>
      <c r="EYE391" s="65"/>
      <c r="EYF391" s="65"/>
      <c r="EYG391" s="65"/>
      <c r="EYH391" s="65"/>
      <c r="EYI391" s="65"/>
      <c r="EYJ391" s="65"/>
      <c r="EYK391" s="65"/>
      <c r="EYL391" s="65"/>
      <c r="EYM391" s="65"/>
      <c r="EYN391" s="65"/>
      <c r="EYO391" s="65"/>
      <c r="EYP391" s="65"/>
      <c r="EYQ391" s="65"/>
      <c r="EYR391" s="65"/>
      <c r="EYS391" s="65"/>
      <c r="EYT391" s="65"/>
      <c r="EYU391" s="65"/>
      <c r="EYV391" s="65"/>
      <c r="EYW391" s="65"/>
      <c r="EYX391" s="65"/>
      <c r="EYY391" s="65"/>
      <c r="EYZ391" s="65"/>
      <c r="EZA391" s="65"/>
      <c r="EZB391" s="65"/>
      <c r="EZC391" s="65"/>
      <c r="EZD391" s="65"/>
      <c r="EZE391" s="65"/>
      <c r="EZF391" s="65"/>
      <c r="EZG391" s="65"/>
      <c r="EZH391" s="65"/>
      <c r="EZI391" s="65"/>
      <c r="EZJ391" s="65"/>
      <c r="EZK391" s="65"/>
      <c r="EZL391" s="65"/>
      <c r="EZM391" s="65"/>
      <c r="EZN391" s="65"/>
      <c r="EZO391" s="65"/>
      <c r="EZP391" s="65"/>
      <c r="EZQ391" s="65"/>
      <c r="EZR391" s="65"/>
      <c r="EZS391" s="65"/>
      <c r="EZT391" s="65"/>
      <c r="EZU391" s="65"/>
      <c r="EZV391" s="65"/>
      <c r="EZW391" s="65"/>
      <c r="EZX391" s="65"/>
      <c r="EZY391" s="65"/>
      <c r="EZZ391" s="65"/>
      <c r="FAA391" s="65"/>
      <c r="FAB391" s="65"/>
      <c r="FAC391" s="65"/>
      <c r="FAD391" s="65"/>
      <c r="FAE391" s="65"/>
      <c r="FAF391" s="65"/>
      <c r="FAG391" s="65"/>
      <c r="FAH391" s="65"/>
      <c r="FAI391" s="65"/>
      <c r="FAJ391" s="65"/>
      <c r="FAK391" s="65"/>
      <c r="FAL391" s="65"/>
      <c r="FAM391" s="65"/>
      <c r="FAN391" s="65"/>
      <c r="FAO391" s="65"/>
      <c r="FAP391" s="65"/>
      <c r="FAQ391" s="65"/>
      <c r="FAR391" s="65"/>
      <c r="FAS391" s="65"/>
      <c r="FAT391" s="65"/>
      <c r="FAU391" s="65"/>
      <c r="FAV391" s="65"/>
      <c r="FAW391" s="65"/>
      <c r="FAX391" s="65"/>
      <c r="FAY391" s="65"/>
      <c r="FAZ391" s="65"/>
      <c r="FBA391" s="65"/>
      <c r="FBB391" s="65"/>
      <c r="FBC391" s="65"/>
      <c r="FBD391" s="65"/>
      <c r="FBE391" s="65"/>
      <c r="FBF391" s="65"/>
      <c r="FBG391" s="65"/>
      <c r="FBH391" s="65"/>
      <c r="FBI391" s="65"/>
      <c r="FBJ391" s="65"/>
      <c r="FBK391" s="65"/>
      <c r="FBL391" s="65"/>
      <c r="FBM391" s="65"/>
      <c r="FBN391" s="65"/>
      <c r="FBO391" s="65"/>
      <c r="FBP391" s="65"/>
      <c r="FBQ391" s="65"/>
      <c r="FBR391" s="65"/>
      <c r="FBS391" s="65"/>
      <c r="FBT391" s="65"/>
      <c r="FBU391" s="65"/>
      <c r="FBV391" s="65"/>
      <c r="FBW391" s="65"/>
      <c r="FBX391" s="65"/>
      <c r="FBY391" s="65"/>
      <c r="FBZ391" s="65"/>
      <c r="FCA391" s="65"/>
      <c r="FCB391" s="65"/>
      <c r="FCC391" s="65"/>
      <c r="FCD391" s="65"/>
      <c r="FCE391" s="65"/>
      <c r="FCF391" s="65"/>
      <c r="FCG391" s="65"/>
      <c r="FCH391" s="65"/>
      <c r="FCI391" s="65"/>
      <c r="FCJ391" s="65"/>
      <c r="FCK391" s="65"/>
      <c r="FCL391" s="65"/>
      <c r="FCM391" s="65"/>
      <c r="FCN391" s="65"/>
      <c r="FCO391" s="65"/>
      <c r="FCP391" s="65"/>
      <c r="FCQ391" s="65"/>
      <c r="FCR391" s="65"/>
      <c r="FCS391" s="65"/>
      <c r="FCT391" s="65"/>
      <c r="FCU391" s="65"/>
      <c r="FCV391" s="65"/>
      <c r="FCW391" s="65"/>
      <c r="FCX391" s="65"/>
      <c r="FCY391" s="65"/>
      <c r="FCZ391" s="65"/>
      <c r="FDA391" s="65"/>
      <c r="FDB391" s="65"/>
      <c r="FDC391" s="65"/>
      <c r="FDD391" s="65"/>
      <c r="FDE391" s="65"/>
      <c r="FDF391" s="65"/>
      <c r="FDG391" s="65"/>
      <c r="FDH391" s="65"/>
      <c r="FDI391" s="65"/>
      <c r="FDJ391" s="65"/>
      <c r="FDK391" s="65"/>
      <c r="FDL391" s="65"/>
      <c r="FDM391" s="65"/>
      <c r="FDN391" s="65"/>
      <c r="FDO391" s="65"/>
      <c r="FDP391" s="65"/>
      <c r="FDQ391" s="65"/>
      <c r="FDR391" s="65"/>
      <c r="FDS391" s="65"/>
      <c r="FDT391" s="65"/>
      <c r="FDU391" s="65"/>
      <c r="FDV391" s="65"/>
      <c r="FDW391" s="65"/>
      <c r="FDX391" s="65"/>
      <c r="FDY391" s="65"/>
      <c r="FDZ391" s="65"/>
      <c r="FEA391" s="65"/>
      <c r="FEB391" s="65"/>
      <c r="FEC391" s="65"/>
      <c r="FED391" s="65"/>
      <c r="FEE391" s="65"/>
      <c r="FEF391" s="65"/>
      <c r="FEG391" s="65"/>
      <c r="FEH391" s="65"/>
      <c r="FEI391" s="65"/>
      <c r="FEJ391" s="65"/>
      <c r="FEK391" s="65"/>
      <c r="FEL391" s="65"/>
      <c r="FEM391" s="65"/>
      <c r="FEN391" s="65"/>
      <c r="FEO391" s="65"/>
      <c r="FEP391" s="65"/>
      <c r="FEQ391" s="65"/>
      <c r="FER391" s="65"/>
      <c r="FES391" s="65"/>
      <c r="FET391" s="65"/>
      <c r="FEU391" s="65"/>
      <c r="FEV391" s="65"/>
      <c r="FEW391" s="65"/>
      <c r="FEX391" s="65"/>
      <c r="FEY391" s="65"/>
      <c r="FEZ391" s="65"/>
      <c r="FFA391" s="65"/>
      <c r="FFB391" s="65"/>
      <c r="FFC391" s="65"/>
      <c r="FFD391" s="65"/>
      <c r="FFE391" s="65"/>
      <c r="FFF391" s="65"/>
      <c r="FFG391" s="65"/>
      <c r="FFH391" s="65"/>
      <c r="FFI391" s="65"/>
      <c r="FFJ391" s="65"/>
      <c r="FFK391" s="65"/>
      <c r="FFL391" s="65"/>
      <c r="FFM391" s="65"/>
      <c r="FFN391" s="65"/>
      <c r="FFO391" s="65"/>
      <c r="FFP391" s="65"/>
      <c r="FFQ391" s="65"/>
      <c r="FFR391" s="65"/>
      <c r="FFS391" s="65"/>
      <c r="FFT391" s="65"/>
      <c r="FFU391" s="65"/>
      <c r="FFV391" s="65"/>
      <c r="FFW391" s="65"/>
      <c r="FFX391" s="65"/>
      <c r="FFY391" s="65"/>
      <c r="FFZ391" s="65"/>
      <c r="FGA391" s="65"/>
      <c r="FGB391" s="65"/>
      <c r="FGC391" s="65"/>
      <c r="FGD391" s="65"/>
      <c r="FGE391" s="65"/>
      <c r="FGF391" s="65"/>
      <c r="FGG391" s="65"/>
      <c r="FGH391" s="65"/>
      <c r="FGI391" s="65"/>
      <c r="FGJ391" s="65"/>
      <c r="FGK391" s="65"/>
      <c r="FGL391" s="65"/>
      <c r="FGM391" s="65"/>
      <c r="FGN391" s="65"/>
      <c r="FGO391" s="65"/>
      <c r="FGP391" s="65"/>
      <c r="FGQ391" s="65"/>
      <c r="FGR391" s="65"/>
      <c r="FGS391" s="65"/>
      <c r="FGT391" s="65"/>
      <c r="FGU391" s="65"/>
      <c r="FGV391" s="65"/>
      <c r="FGW391" s="65"/>
      <c r="FGX391" s="65"/>
      <c r="FGY391" s="65"/>
      <c r="FGZ391" s="65"/>
      <c r="FHA391" s="65"/>
      <c r="FHB391" s="65"/>
      <c r="FHC391" s="65"/>
      <c r="FHD391" s="65"/>
      <c r="FHE391" s="65"/>
      <c r="FHF391" s="65"/>
      <c r="FHG391" s="65"/>
      <c r="FHH391" s="65"/>
      <c r="FHI391" s="65"/>
      <c r="FHJ391" s="65"/>
      <c r="FHK391" s="65"/>
      <c r="FHL391" s="65"/>
      <c r="FHM391" s="65"/>
      <c r="FHN391" s="65"/>
      <c r="FHO391" s="65"/>
      <c r="FHP391" s="65"/>
      <c r="FHQ391" s="65"/>
      <c r="FHR391" s="65"/>
      <c r="FHS391" s="65"/>
      <c r="FHT391" s="65"/>
      <c r="FHU391" s="65"/>
      <c r="FHV391" s="65"/>
      <c r="FHW391" s="65"/>
      <c r="FHX391" s="65"/>
      <c r="FHY391" s="65"/>
      <c r="FHZ391" s="65"/>
      <c r="FIA391" s="65"/>
      <c r="FIB391" s="65"/>
      <c r="FIC391" s="65"/>
      <c r="FID391" s="65"/>
      <c r="FIE391" s="65"/>
      <c r="FIF391" s="65"/>
      <c r="FIG391" s="65"/>
      <c r="FIH391" s="65"/>
      <c r="FII391" s="65"/>
      <c r="FIJ391" s="65"/>
      <c r="FIK391" s="65"/>
      <c r="FIL391" s="65"/>
      <c r="FIM391" s="65"/>
      <c r="FIN391" s="65"/>
      <c r="FIO391" s="65"/>
      <c r="FIP391" s="65"/>
      <c r="FIQ391" s="65"/>
      <c r="FIR391" s="65"/>
      <c r="FIS391" s="65"/>
      <c r="FIT391" s="65"/>
      <c r="FIU391" s="65"/>
      <c r="FIV391" s="65"/>
      <c r="FIW391" s="65"/>
      <c r="FIX391" s="65"/>
      <c r="FIY391" s="65"/>
      <c r="FIZ391" s="65"/>
      <c r="FJA391" s="65"/>
      <c r="FJB391" s="65"/>
      <c r="FJC391" s="65"/>
      <c r="FJD391" s="65"/>
      <c r="FJE391" s="65"/>
      <c r="FJF391" s="65"/>
      <c r="FJG391" s="65"/>
      <c r="FJH391" s="65"/>
      <c r="FJI391" s="65"/>
      <c r="FJJ391" s="65"/>
      <c r="FJK391" s="65"/>
      <c r="FJL391" s="65"/>
      <c r="FJM391" s="65"/>
      <c r="FJN391" s="65"/>
      <c r="FJO391" s="65"/>
      <c r="FJP391" s="65"/>
      <c r="FJQ391" s="65"/>
      <c r="FJR391" s="65"/>
      <c r="FJS391" s="65"/>
      <c r="FJT391" s="65"/>
      <c r="FJU391" s="65"/>
      <c r="FJV391" s="65"/>
      <c r="FJW391" s="65"/>
      <c r="FJX391" s="65"/>
      <c r="FJY391" s="65"/>
      <c r="FJZ391" s="65"/>
      <c r="FKA391" s="65"/>
      <c r="FKB391" s="65"/>
      <c r="FKC391" s="65"/>
      <c r="FKD391" s="65"/>
      <c r="FKE391" s="65"/>
      <c r="FKF391" s="65"/>
      <c r="FKG391" s="65"/>
      <c r="FKH391" s="65"/>
      <c r="FKI391" s="65"/>
      <c r="FKJ391" s="65"/>
      <c r="FKK391" s="65"/>
      <c r="FKL391" s="65"/>
      <c r="FKM391" s="65"/>
      <c r="FKN391" s="65"/>
      <c r="FKO391" s="65"/>
      <c r="FKP391" s="65"/>
      <c r="FKQ391" s="65"/>
      <c r="FKR391" s="65"/>
      <c r="FKS391" s="65"/>
      <c r="FKT391" s="65"/>
      <c r="FKU391" s="65"/>
      <c r="FKV391" s="65"/>
      <c r="FKW391" s="65"/>
      <c r="FKX391" s="65"/>
      <c r="FKY391" s="65"/>
      <c r="FKZ391" s="65"/>
      <c r="FLA391" s="65"/>
      <c r="FLB391" s="65"/>
      <c r="FLC391" s="65"/>
      <c r="FLD391" s="65"/>
      <c r="FLE391" s="65"/>
      <c r="FLF391" s="65"/>
      <c r="FLG391" s="65"/>
      <c r="FLH391" s="65"/>
      <c r="FLI391" s="65"/>
      <c r="FLJ391" s="65"/>
      <c r="FLK391" s="65"/>
      <c r="FLL391" s="65"/>
      <c r="FLM391" s="65"/>
      <c r="FLN391" s="65"/>
      <c r="FLO391" s="65"/>
      <c r="FLP391" s="65"/>
      <c r="FLQ391" s="65"/>
      <c r="FLR391" s="65"/>
      <c r="FLS391" s="65"/>
      <c r="FLT391" s="65"/>
      <c r="FLU391" s="65"/>
      <c r="FLV391" s="65"/>
      <c r="FLW391" s="65"/>
      <c r="FLX391" s="65"/>
      <c r="FLY391" s="65"/>
      <c r="FLZ391" s="65"/>
      <c r="FMA391" s="65"/>
      <c r="FMB391" s="65"/>
      <c r="FMC391" s="65"/>
      <c r="FMD391" s="65"/>
      <c r="FME391" s="65"/>
      <c r="FMF391" s="65"/>
      <c r="FMG391" s="65"/>
      <c r="FMH391" s="65"/>
      <c r="FMI391" s="65"/>
      <c r="FMJ391" s="65"/>
      <c r="FMK391" s="65"/>
      <c r="FML391" s="65"/>
      <c r="FMM391" s="65"/>
      <c r="FMN391" s="65"/>
      <c r="FMO391" s="65"/>
      <c r="FMP391" s="65"/>
      <c r="FMQ391" s="65"/>
      <c r="FMR391" s="65"/>
      <c r="FMS391" s="65"/>
      <c r="FMT391" s="65"/>
      <c r="FMU391" s="65"/>
      <c r="FMV391" s="65"/>
      <c r="FMW391" s="65"/>
      <c r="FMX391" s="65"/>
      <c r="FMY391" s="65"/>
      <c r="FMZ391" s="65"/>
      <c r="FNA391" s="65"/>
      <c r="FNB391" s="65"/>
      <c r="FNC391" s="65"/>
      <c r="FND391" s="65"/>
      <c r="FNE391" s="65"/>
      <c r="FNF391" s="65"/>
      <c r="FNG391" s="65"/>
      <c r="FNH391" s="65"/>
      <c r="FNI391" s="65"/>
      <c r="FNJ391" s="65"/>
      <c r="FNK391" s="65"/>
      <c r="FNL391" s="65"/>
      <c r="FNM391" s="65"/>
      <c r="FNN391" s="65"/>
      <c r="FNO391" s="65"/>
      <c r="FNP391" s="65"/>
      <c r="FNQ391" s="65"/>
      <c r="FNR391" s="65"/>
      <c r="FNS391" s="65"/>
      <c r="FNT391" s="65"/>
      <c r="FNU391" s="65"/>
      <c r="FNV391" s="65"/>
      <c r="FNW391" s="65"/>
      <c r="FNX391" s="65"/>
      <c r="FNY391" s="65"/>
      <c r="FNZ391" s="65"/>
      <c r="FOA391" s="65"/>
      <c r="FOB391" s="65"/>
      <c r="FOC391" s="65"/>
      <c r="FOD391" s="65"/>
      <c r="FOE391" s="65"/>
      <c r="FOF391" s="65"/>
      <c r="FOG391" s="65"/>
      <c r="FOH391" s="65"/>
      <c r="FOI391" s="65"/>
      <c r="FOJ391" s="65"/>
      <c r="FOK391" s="65"/>
      <c r="FOL391" s="65"/>
      <c r="FOM391" s="65"/>
      <c r="FON391" s="65"/>
      <c r="FOO391" s="65"/>
      <c r="FOP391" s="65"/>
      <c r="FOQ391" s="65"/>
      <c r="FOR391" s="65"/>
      <c r="FOS391" s="65"/>
      <c r="FOT391" s="65"/>
      <c r="FOU391" s="65"/>
      <c r="FOV391" s="65"/>
      <c r="FOW391" s="65"/>
      <c r="FOX391" s="65"/>
      <c r="FOY391" s="65"/>
      <c r="FOZ391" s="65"/>
      <c r="FPA391" s="65"/>
      <c r="FPB391" s="65"/>
      <c r="FPC391" s="65"/>
      <c r="FPD391" s="65"/>
      <c r="FPE391" s="65"/>
      <c r="FPF391" s="65"/>
      <c r="FPG391" s="65"/>
      <c r="FPH391" s="65"/>
      <c r="FPI391" s="65"/>
      <c r="FPJ391" s="65"/>
      <c r="FPK391" s="65"/>
      <c r="FPL391" s="65"/>
      <c r="FPM391" s="65"/>
      <c r="FPN391" s="65"/>
      <c r="FPO391" s="65"/>
      <c r="FPP391" s="65"/>
      <c r="FPQ391" s="65"/>
      <c r="FPR391" s="65"/>
      <c r="FPS391" s="65"/>
      <c r="FPT391" s="65"/>
      <c r="FPU391" s="65"/>
      <c r="FPV391" s="65"/>
      <c r="FPW391" s="65"/>
      <c r="FPX391" s="65"/>
      <c r="FPY391" s="65"/>
      <c r="FPZ391" s="65"/>
      <c r="FQA391" s="65"/>
      <c r="FQB391" s="65"/>
      <c r="FQC391" s="65"/>
      <c r="FQD391" s="65"/>
      <c r="FQE391" s="65"/>
      <c r="FQF391" s="65"/>
      <c r="FQG391" s="65"/>
      <c r="FQH391" s="65"/>
      <c r="FQI391" s="65"/>
      <c r="FQJ391" s="65"/>
      <c r="FQK391" s="65"/>
      <c r="FQL391" s="65"/>
      <c r="FQM391" s="65"/>
      <c r="FQN391" s="65"/>
      <c r="FQO391" s="65"/>
      <c r="FQP391" s="65"/>
      <c r="FQQ391" s="65"/>
      <c r="FQR391" s="65"/>
      <c r="FQS391" s="65"/>
      <c r="FQT391" s="65"/>
      <c r="FQU391" s="65"/>
      <c r="FQV391" s="65"/>
      <c r="FQW391" s="65"/>
      <c r="FQX391" s="65"/>
      <c r="FQY391" s="65"/>
      <c r="FQZ391" s="65"/>
      <c r="FRA391" s="65"/>
      <c r="FRB391" s="65"/>
      <c r="FRC391" s="65"/>
      <c r="FRD391" s="65"/>
      <c r="FRE391" s="65"/>
      <c r="FRF391" s="65"/>
      <c r="FRG391" s="65"/>
      <c r="FRH391" s="65"/>
      <c r="FRI391" s="65"/>
      <c r="FRJ391" s="65"/>
      <c r="FRK391" s="65"/>
      <c r="FRL391" s="65"/>
      <c r="FRM391" s="65"/>
      <c r="FRN391" s="65"/>
      <c r="FRO391" s="65"/>
      <c r="FRP391" s="65"/>
      <c r="FRQ391" s="65"/>
      <c r="FRR391" s="65"/>
      <c r="FRS391" s="65"/>
      <c r="FRT391" s="65"/>
      <c r="FRU391" s="65"/>
      <c r="FRV391" s="65"/>
      <c r="FRW391" s="65"/>
      <c r="FRX391" s="65"/>
      <c r="FRY391" s="65"/>
      <c r="FRZ391" s="65"/>
      <c r="FSA391" s="65"/>
      <c r="FSB391" s="65"/>
      <c r="FSC391" s="65"/>
      <c r="FSD391" s="65"/>
      <c r="FSE391" s="65"/>
      <c r="FSF391" s="65"/>
      <c r="FSG391" s="65"/>
      <c r="FSH391" s="65"/>
      <c r="FSI391" s="65"/>
      <c r="FSJ391" s="65"/>
      <c r="FSK391" s="65"/>
      <c r="FSL391" s="65"/>
      <c r="FSM391" s="65"/>
      <c r="FSN391" s="65"/>
      <c r="FSO391" s="65"/>
      <c r="FSP391" s="65"/>
      <c r="FSQ391" s="65"/>
      <c r="FSR391" s="65"/>
      <c r="FSS391" s="65"/>
      <c r="FST391" s="65"/>
      <c r="FSU391" s="65"/>
      <c r="FSV391" s="65"/>
      <c r="FSW391" s="65"/>
      <c r="FSX391" s="65"/>
      <c r="FSY391" s="65"/>
      <c r="FSZ391" s="65"/>
      <c r="FTA391" s="65"/>
      <c r="FTB391" s="65"/>
      <c r="FTC391" s="65"/>
      <c r="FTD391" s="65"/>
      <c r="FTE391" s="65"/>
      <c r="FTF391" s="65"/>
      <c r="FTG391" s="65"/>
      <c r="FTH391" s="65"/>
      <c r="FTI391" s="65"/>
      <c r="FTJ391" s="65"/>
      <c r="FTK391" s="65"/>
      <c r="FTL391" s="65"/>
      <c r="FTM391" s="65"/>
      <c r="FTN391" s="65"/>
      <c r="FTO391" s="65"/>
      <c r="FTP391" s="65"/>
      <c r="FTQ391" s="65"/>
      <c r="FTR391" s="65"/>
      <c r="FTS391" s="65"/>
      <c r="FTT391" s="65"/>
      <c r="FTU391" s="65"/>
      <c r="FTV391" s="65"/>
      <c r="FTW391" s="65"/>
      <c r="FTX391" s="65"/>
      <c r="FTY391" s="65"/>
      <c r="FTZ391" s="65"/>
      <c r="FUA391" s="65"/>
      <c r="FUB391" s="65"/>
      <c r="FUC391" s="65"/>
      <c r="FUD391" s="65"/>
      <c r="FUE391" s="65"/>
      <c r="FUF391" s="65"/>
      <c r="FUG391" s="65"/>
      <c r="FUH391" s="65"/>
      <c r="FUI391" s="65"/>
      <c r="FUJ391" s="65"/>
      <c r="FUK391" s="65"/>
      <c r="FUL391" s="65"/>
      <c r="FUM391" s="65"/>
      <c r="FUN391" s="65"/>
      <c r="FUO391" s="65"/>
      <c r="FUP391" s="65"/>
      <c r="FUQ391" s="65"/>
      <c r="FUR391" s="65"/>
      <c r="FUS391" s="65"/>
      <c r="FUT391" s="65"/>
      <c r="FUU391" s="65"/>
      <c r="FUV391" s="65"/>
      <c r="FUW391" s="65"/>
      <c r="FUX391" s="65"/>
      <c r="FUY391" s="65"/>
      <c r="FUZ391" s="65"/>
      <c r="FVA391" s="65"/>
      <c r="FVB391" s="65"/>
      <c r="FVC391" s="65"/>
      <c r="FVD391" s="65"/>
      <c r="FVE391" s="65"/>
      <c r="FVF391" s="65"/>
      <c r="FVG391" s="65"/>
      <c r="FVH391" s="65"/>
      <c r="FVI391" s="65"/>
      <c r="FVJ391" s="65"/>
      <c r="FVK391" s="65"/>
      <c r="FVL391" s="65"/>
      <c r="FVM391" s="65"/>
      <c r="FVN391" s="65"/>
      <c r="FVO391" s="65"/>
      <c r="FVP391" s="65"/>
      <c r="FVQ391" s="65"/>
      <c r="FVR391" s="65"/>
      <c r="FVS391" s="65"/>
      <c r="FVT391" s="65"/>
      <c r="FVU391" s="65"/>
      <c r="FVV391" s="65"/>
      <c r="FVW391" s="65"/>
      <c r="FVX391" s="65"/>
      <c r="FVY391" s="65"/>
      <c r="FVZ391" s="65"/>
      <c r="FWA391" s="65"/>
      <c r="FWB391" s="65"/>
      <c r="FWC391" s="65"/>
      <c r="FWD391" s="65"/>
      <c r="FWE391" s="65"/>
      <c r="FWF391" s="65"/>
      <c r="FWG391" s="65"/>
      <c r="FWH391" s="65"/>
      <c r="FWI391" s="65"/>
      <c r="FWJ391" s="65"/>
      <c r="FWK391" s="65"/>
      <c r="FWL391" s="65"/>
      <c r="FWM391" s="65"/>
      <c r="FWN391" s="65"/>
      <c r="FWO391" s="65"/>
      <c r="FWP391" s="65"/>
      <c r="FWQ391" s="65"/>
      <c r="FWR391" s="65"/>
      <c r="FWS391" s="65"/>
      <c r="FWT391" s="65"/>
      <c r="FWU391" s="65"/>
      <c r="FWV391" s="65"/>
      <c r="FWW391" s="65"/>
      <c r="FWX391" s="65"/>
      <c r="FWY391" s="65"/>
      <c r="FWZ391" s="65"/>
      <c r="FXA391" s="65"/>
      <c r="FXB391" s="65"/>
      <c r="FXC391" s="65"/>
      <c r="FXD391" s="65"/>
      <c r="FXE391" s="65"/>
      <c r="FXF391" s="65"/>
      <c r="FXG391" s="65"/>
      <c r="FXH391" s="65"/>
      <c r="FXI391" s="65"/>
      <c r="FXJ391" s="65"/>
      <c r="FXK391" s="65"/>
      <c r="FXL391" s="65"/>
      <c r="FXM391" s="65"/>
      <c r="FXN391" s="65"/>
      <c r="FXO391" s="65"/>
      <c r="FXP391" s="65"/>
      <c r="FXQ391" s="65"/>
      <c r="FXR391" s="65"/>
      <c r="FXS391" s="65"/>
      <c r="FXT391" s="65"/>
      <c r="FXU391" s="65"/>
      <c r="FXV391" s="65"/>
      <c r="FXW391" s="65"/>
      <c r="FXX391" s="65"/>
      <c r="FXY391" s="65"/>
      <c r="FXZ391" s="65"/>
      <c r="FYA391" s="65"/>
      <c r="FYB391" s="65"/>
      <c r="FYC391" s="65"/>
      <c r="FYD391" s="65"/>
      <c r="FYE391" s="65"/>
      <c r="FYF391" s="65"/>
      <c r="FYG391" s="65"/>
      <c r="FYH391" s="65"/>
      <c r="FYI391" s="65"/>
      <c r="FYJ391" s="65"/>
      <c r="FYK391" s="65"/>
      <c r="FYL391" s="65"/>
      <c r="FYM391" s="65"/>
      <c r="FYN391" s="65"/>
      <c r="FYO391" s="65"/>
      <c r="FYP391" s="65"/>
      <c r="FYQ391" s="65"/>
      <c r="FYR391" s="65"/>
      <c r="FYS391" s="65"/>
      <c r="FYT391" s="65"/>
      <c r="FYU391" s="65"/>
      <c r="FYV391" s="65"/>
      <c r="FYW391" s="65"/>
      <c r="FYX391" s="65"/>
      <c r="FYY391" s="65"/>
      <c r="FYZ391" s="65"/>
      <c r="FZA391" s="65"/>
      <c r="FZB391" s="65"/>
      <c r="FZC391" s="65"/>
      <c r="FZD391" s="65"/>
      <c r="FZE391" s="65"/>
      <c r="FZF391" s="65"/>
      <c r="FZG391" s="65"/>
      <c r="FZH391" s="65"/>
      <c r="FZI391" s="65"/>
      <c r="FZJ391" s="65"/>
      <c r="FZK391" s="65"/>
      <c r="FZL391" s="65"/>
      <c r="FZM391" s="65"/>
      <c r="FZN391" s="65"/>
      <c r="FZO391" s="65"/>
      <c r="FZP391" s="65"/>
      <c r="FZQ391" s="65"/>
      <c r="FZR391" s="65"/>
      <c r="FZS391" s="65"/>
      <c r="FZT391" s="65"/>
      <c r="FZU391" s="65"/>
      <c r="FZV391" s="65"/>
      <c r="FZW391" s="65"/>
      <c r="FZX391" s="65"/>
      <c r="FZY391" s="65"/>
      <c r="FZZ391" s="65"/>
      <c r="GAA391" s="65"/>
      <c r="GAB391" s="65"/>
      <c r="GAC391" s="65"/>
      <c r="GAD391" s="65"/>
      <c r="GAE391" s="65"/>
      <c r="GAF391" s="65"/>
      <c r="GAG391" s="65"/>
      <c r="GAH391" s="65"/>
      <c r="GAI391" s="65"/>
      <c r="GAJ391" s="65"/>
      <c r="GAK391" s="65"/>
      <c r="GAL391" s="65"/>
      <c r="GAM391" s="65"/>
      <c r="GAN391" s="65"/>
      <c r="GAO391" s="65"/>
      <c r="GAP391" s="65"/>
      <c r="GAQ391" s="65"/>
      <c r="GAR391" s="65"/>
      <c r="GAS391" s="65"/>
      <c r="GAT391" s="65"/>
      <c r="GAU391" s="65"/>
      <c r="GAV391" s="65"/>
      <c r="GAW391" s="65"/>
      <c r="GAX391" s="65"/>
      <c r="GAY391" s="65"/>
      <c r="GAZ391" s="65"/>
      <c r="GBA391" s="65"/>
      <c r="GBB391" s="65"/>
      <c r="GBC391" s="65"/>
      <c r="GBD391" s="65"/>
      <c r="GBE391" s="65"/>
      <c r="GBF391" s="65"/>
      <c r="GBG391" s="65"/>
      <c r="GBH391" s="65"/>
      <c r="GBI391" s="65"/>
      <c r="GBJ391" s="65"/>
      <c r="GBK391" s="65"/>
      <c r="GBL391" s="65"/>
      <c r="GBM391" s="65"/>
      <c r="GBN391" s="65"/>
      <c r="GBO391" s="65"/>
      <c r="GBP391" s="65"/>
      <c r="GBQ391" s="65"/>
      <c r="GBR391" s="65"/>
      <c r="GBS391" s="65"/>
      <c r="GBT391" s="65"/>
      <c r="GBU391" s="65"/>
      <c r="GBV391" s="65"/>
      <c r="GBW391" s="65"/>
      <c r="GBX391" s="65"/>
      <c r="GBY391" s="65"/>
      <c r="GBZ391" s="65"/>
      <c r="GCA391" s="65"/>
      <c r="GCB391" s="65"/>
      <c r="GCC391" s="65"/>
      <c r="GCD391" s="65"/>
      <c r="GCE391" s="65"/>
      <c r="GCF391" s="65"/>
      <c r="GCG391" s="65"/>
      <c r="GCH391" s="65"/>
      <c r="GCI391" s="65"/>
      <c r="GCJ391" s="65"/>
      <c r="GCK391" s="65"/>
      <c r="GCL391" s="65"/>
      <c r="GCM391" s="65"/>
      <c r="GCN391" s="65"/>
      <c r="GCO391" s="65"/>
      <c r="GCP391" s="65"/>
      <c r="GCQ391" s="65"/>
      <c r="GCR391" s="65"/>
      <c r="GCS391" s="65"/>
      <c r="GCT391" s="65"/>
      <c r="GCU391" s="65"/>
      <c r="GCV391" s="65"/>
      <c r="GCW391" s="65"/>
      <c r="GCX391" s="65"/>
      <c r="GCY391" s="65"/>
      <c r="GCZ391" s="65"/>
      <c r="GDA391" s="65"/>
      <c r="GDB391" s="65"/>
      <c r="GDC391" s="65"/>
      <c r="GDD391" s="65"/>
      <c r="GDE391" s="65"/>
      <c r="GDF391" s="65"/>
      <c r="GDG391" s="65"/>
      <c r="GDH391" s="65"/>
      <c r="GDI391" s="65"/>
      <c r="GDJ391" s="65"/>
      <c r="GDK391" s="65"/>
      <c r="GDL391" s="65"/>
      <c r="GDM391" s="65"/>
      <c r="GDN391" s="65"/>
      <c r="GDO391" s="65"/>
      <c r="GDP391" s="65"/>
      <c r="GDQ391" s="65"/>
      <c r="GDR391" s="65"/>
      <c r="GDS391" s="65"/>
      <c r="GDT391" s="65"/>
      <c r="GDU391" s="65"/>
      <c r="GDV391" s="65"/>
      <c r="GDW391" s="65"/>
      <c r="GDX391" s="65"/>
      <c r="GDY391" s="65"/>
      <c r="GDZ391" s="65"/>
      <c r="GEA391" s="65"/>
      <c r="GEB391" s="65"/>
      <c r="GEC391" s="65"/>
      <c r="GED391" s="65"/>
      <c r="GEE391" s="65"/>
      <c r="GEF391" s="65"/>
      <c r="GEG391" s="65"/>
      <c r="GEH391" s="65"/>
      <c r="GEI391" s="65"/>
      <c r="GEJ391" s="65"/>
      <c r="GEK391" s="65"/>
      <c r="GEL391" s="65"/>
      <c r="GEM391" s="65"/>
      <c r="GEN391" s="65"/>
      <c r="GEO391" s="65"/>
      <c r="GEP391" s="65"/>
      <c r="GEQ391" s="65"/>
      <c r="GER391" s="65"/>
      <c r="GES391" s="65"/>
      <c r="GET391" s="65"/>
      <c r="GEU391" s="65"/>
      <c r="GEV391" s="65"/>
      <c r="GEW391" s="65"/>
      <c r="GEX391" s="65"/>
      <c r="GEY391" s="65"/>
      <c r="GEZ391" s="65"/>
      <c r="GFA391" s="65"/>
      <c r="GFB391" s="65"/>
      <c r="GFC391" s="65"/>
      <c r="GFD391" s="65"/>
      <c r="GFE391" s="65"/>
      <c r="GFF391" s="65"/>
      <c r="GFG391" s="65"/>
      <c r="GFH391" s="65"/>
      <c r="GFI391" s="65"/>
      <c r="GFJ391" s="65"/>
      <c r="GFK391" s="65"/>
      <c r="GFL391" s="65"/>
      <c r="GFM391" s="65"/>
      <c r="GFN391" s="65"/>
      <c r="GFO391" s="65"/>
      <c r="GFP391" s="65"/>
      <c r="GFQ391" s="65"/>
      <c r="GFR391" s="65"/>
      <c r="GFS391" s="65"/>
      <c r="GFT391" s="65"/>
      <c r="GFU391" s="65"/>
      <c r="GFV391" s="65"/>
      <c r="GFW391" s="65"/>
      <c r="GFX391" s="65"/>
      <c r="GFY391" s="65"/>
      <c r="GFZ391" s="65"/>
      <c r="GGA391" s="65"/>
      <c r="GGB391" s="65"/>
      <c r="GGC391" s="65"/>
      <c r="GGD391" s="65"/>
      <c r="GGE391" s="65"/>
      <c r="GGF391" s="65"/>
      <c r="GGG391" s="65"/>
      <c r="GGH391" s="65"/>
      <c r="GGI391" s="65"/>
      <c r="GGJ391" s="65"/>
      <c r="GGK391" s="65"/>
      <c r="GGL391" s="65"/>
      <c r="GGM391" s="65"/>
      <c r="GGN391" s="65"/>
      <c r="GGO391" s="65"/>
      <c r="GGP391" s="65"/>
      <c r="GGQ391" s="65"/>
      <c r="GGR391" s="65"/>
      <c r="GGS391" s="65"/>
      <c r="GGT391" s="65"/>
      <c r="GGU391" s="65"/>
      <c r="GGV391" s="65"/>
      <c r="GGW391" s="65"/>
      <c r="GGX391" s="65"/>
      <c r="GGY391" s="65"/>
      <c r="GGZ391" s="65"/>
      <c r="GHA391" s="65"/>
      <c r="GHB391" s="65"/>
      <c r="GHC391" s="65"/>
      <c r="GHD391" s="65"/>
      <c r="GHE391" s="65"/>
      <c r="GHF391" s="65"/>
      <c r="GHG391" s="65"/>
      <c r="GHH391" s="65"/>
      <c r="GHI391" s="65"/>
      <c r="GHJ391" s="65"/>
      <c r="GHK391" s="65"/>
      <c r="GHL391" s="65"/>
      <c r="GHM391" s="65"/>
      <c r="GHN391" s="65"/>
      <c r="GHO391" s="65"/>
      <c r="GHP391" s="65"/>
      <c r="GHQ391" s="65"/>
      <c r="GHR391" s="65"/>
      <c r="GHS391" s="65"/>
      <c r="GHT391" s="65"/>
      <c r="GHU391" s="65"/>
      <c r="GHV391" s="65"/>
      <c r="GHW391" s="65"/>
      <c r="GHX391" s="65"/>
      <c r="GHY391" s="65"/>
      <c r="GHZ391" s="65"/>
      <c r="GIA391" s="65"/>
      <c r="GIB391" s="65"/>
      <c r="GIC391" s="65"/>
      <c r="GID391" s="65"/>
      <c r="GIE391" s="65"/>
      <c r="GIF391" s="65"/>
      <c r="GIG391" s="65"/>
      <c r="GIH391" s="65"/>
      <c r="GII391" s="65"/>
      <c r="GIJ391" s="65"/>
      <c r="GIK391" s="65"/>
      <c r="GIL391" s="65"/>
      <c r="GIM391" s="65"/>
      <c r="GIN391" s="65"/>
      <c r="GIO391" s="65"/>
      <c r="GIP391" s="65"/>
      <c r="GIQ391" s="65"/>
      <c r="GIR391" s="65"/>
      <c r="GIS391" s="65"/>
      <c r="GIT391" s="65"/>
      <c r="GIU391" s="65"/>
      <c r="GIV391" s="65"/>
      <c r="GIW391" s="65"/>
      <c r="GIX391" s="65"/>
      <c r="GIY391" s="65"/>
      <c r="GIZ391" s="65"/>
      <c r="GJA391" s="65"/>
      <c r="GJB391" s="65"/>
      <c r="GJC391" s="65"/>
      <c r="GJD391" s="65"/>
      <c r="GJE391" s="65"/>
      <c r="GJF391" s="65"/>
      <c r="GJG391" s="65"/>
      <c r="GJH391" s="65"/>
      <c r="GJI391" s="65"/>
      <c r="GJJ391" s="65"/>
      <c r="GJK391" s="65"/>
      <c r="GJL391" s="65"/>
      <c r="GJM391" s="65"/>
      <c r="GJN391" s="65"/>
      <c r="GJO391" s="65"/>
      <c r="GJP391" s="65"/>
      <c r="GJQ391" s="65"/>
      <c r="GJR391" s="65"/>
      <c r="GJS391" s="65"/>
      <c r="GJT391" s="65"/>
      <c r="GJU391" s="65"/>
      <c r="GJV391" s="65"/>
      <c r="GJW391" s="65"/>
      <c r="GJX391" s="65"/>
      <c r="GJY391" s="65"/>
      <c r="GJZ391" s="65"/>
      <c r="GKA391" s="65"/>
      <c r="GKB391" s="65"/>
      <c r="GKC391" s="65"/>
      <c r="GKD391" s="65"/>
      <c r="GKE391" s="65"/>
      <c r="GKF391" s="65"/>
      <c r="GKG391" s="65"/>
      <c r="GKH391" s="65"/>
      <c r="GKI391" s="65"/>
      <c r="GKJ391" s="65"/>
      <c r="GKK391" s="65"/>
      <c r="GKL391" s="65"/>
      <c r="GKM391" s="65"/>
      <c r="GKN391" s="65"/>
      <c r="GKO391" s="65"/>
      <c r="GKP391" s="65"/>
      <c r="GKQ391" s="65"/>
      <c r="GKR391" s="65"/>
      <c r="GKS391" s="65"/>
      <c r="GKT391" s="65"/>
      <c r="GKU391" s="65"/>
      <c r="GKV391" s="65"/>
      <c r="GKW391" s="65"/>
      <c r="GKX391" s="65"/>
      <c r="GKY391" s="65"/>
      <c r="GKZ391" s="65"/>
      <c r="GLA391" s="65"/>
      <c r="GLB391" s="65"/>
      <c r="GLC391" s="65"/>
      <c r="GLD391" s="65"/>
      <c r="GLE391" s="65"/>
      <c r="GLF391" s="65"/>
      <c r="GLG391" s="65"/>
      <c r="GLH391" s="65"/>
      <c r="GLI391" s="65"/>
      <c r="GLJ391" s="65"/>
      <c r="GLK391" s="65"/>
      <c r="GLL391" s="65"/>
      <c r="GLM391" s="65"/>
      <c r="GLN391" s="65"/>
      <c r="GLO391" s="65"/>
      <c r="GLP391" s="65"/>
      <c r="GLQ391" s="65"/>
      <c r="GLR391" s="65"/>
      <c r="GLS391" s="65"/>
      <c r="GLT391" s="65"/>
      <c r="GLU391" s="65"/>
      <c r="GLV391" s="65"/>
      <c r="GLW391" s="65"/>
      <c r="GLX391" s="65"/>
      <c r="GLY391" s="65"/>
      <c r="GLZ391" s="65"/>
      <c r="GMA391" s="65"/>
      <c r="GMB391" s="65"/>
      <c r="GMC391" s="65"/>
      <c r="GMD391" s="65"/>
      <c r="GME391" s="65"/>
      <c r="GMF391" s="65"/>
      <c r="GMG391" s="65"/>
      <c r="GMH391" s="65"/>
      <c r="GMI391" s="65"/>
      <c r="GMJ391" s="65"/>
      <c r="GMK391" s="65"/>
      <c r="GML391" s="65"/>
      <c r="GMM391" s="65"/>
      <c r="GMN391" s="65"/>
      <c r="GMO391" s="65"/>
      <c r="GMP391" s="65"/>
      <c r="GMQ391" s="65"/>
      <c r="GMR391" s="65"/>
      <c r="GMS391" s="65"/>
      <c r="GMT391" s="65"/>
      <c r="GMU391" s="65"/>
      <c r="GMV391" s="65"/>
      <c r="GMW391" s="65"/>
      <c r="GMX391" s="65"/>
      <c r="GMY391" s="65"/>
      <c r="GMZ391" s="65"/>
      <c r="GNA391" s="65"/>
      <c r="GNB391" s="65"/>
      <c r="GNC391" s="65"/>
      <c r="GND391" s="65"/>
      <c r="GNE391" s="65"/>
      <c r="GNF391" s="65"/>
      <c r="GNG391" s="65"/>
      <c r="GNH391" s="65"/>
      <c r="GNI391" s="65"/>
      <c r="GNJ391" s="65"/>
      <c r="GNK391" s="65"/>
      <c r="GNL391" s="65"/>
      <c r="GNM391" s="65"/>
      <c r="GNN391" s="65"/>
      <c r="GNO391" s="65"/>
      <c r="GNP391" s="65"/>
      <c r="GNQ391" s="65"/>
      <c r="GNR391" s="65"/>
      <c r="GNS391" s="65"/>
      <c r="GNT391" s="65"/>
      <c r="GNU391" s="65"/>
      <c r="GNV391" s="65"/>
      <c r="GNW391" s="65"/>
      <c r="GNX391" s="65"/>
      <c r="GNY391" s="65"/>
      <c r="GNZ391" s="65"/>
      <c r="GOA391" s="65"/>
      <c r="GOB391" s="65"/>
      <c r="GOC391" s="65"/>
      <c r="GOD391" s="65"/>
      <c r="GOE391" s="65"/>
      <c r="GOF391" s="65"/>
      <c r="GOG391" s="65"/>
      <c r="GOH391" s="65"/>
      <c r="GOI391" s="65"/>
      <c r="GOJ391" s="65"/>
      <c r="GOK391" s="65"/>
      <c r="GOL391" s="65"/>
      <c r="GOM391" s="65"/>
      <c r="GON391" s="65"/>
      <c r="GOO391" s="65"/>
      <c r="GOP391" s="65"/>
      <c r="GOQ391" s="65"/>
      <c r="GOR391" s="65"/>
      <c r="GOS391" s="65"/>
      <c r="GOT391" s="65"/>
      <c r="GOU391" s="65"/>
      <c r="GOV391" s="65"/>
      <c r="GOW391" s="65"/>
      <c r="GOX391" s="65"/>
      <c r="GOY391" s="65"/>
      <c r="GOZ391" s="65"/>
      <c r="GPA391" s="65"/>
      <c r="GPB391" s="65"/>
      <c r="GPC391" s="65"/>
      <c r="GPD391" s="65"/>
      <c r="GPE391" s="65"/>
      <c r="GPF391" s="65"/>
      <c r="GPG391" s="65"/>
      <c r="GPH391" s="65"/>
      <c r="GPI391" s="65"/>
      <c r="GPJ391" s="65"/>
      <c r="GPK391" s="65"/>
      <c r="GPL391" s="65"/>
      <c r="GPM391" s="65"/>
      <c r="GPN391" s="65"/>
      <c r="GPO391" s="65"/>
      <c r="GPP391" s="65"/>
      <c r="GPQ391" s="65"/>
      <c r="GPR391" s="65"/>
      <c r="GPS391" s="65"/>
      <c r="GPT391" s="65"/>
      <c r="GPU391" s="65"/>
      <c r="GPV391" s="65"/>
      <c r="GPW391" s="65"/>
      <c r="GPX391" s="65"/>
      <c r="GPY391" s="65"/>
      <c r="GPZ391" s="65"/>
      <c r="GQA391" s="65"/>
      <c r="GQB391" s="65"/>
      <c r="GQC391" s="65"/>
      <c r="GQD391" s="65"/>
      <c r="GQE391" s="65"/>
      <c r="GQF391" s="65"/>
      <c r="GQG391" s="65"/>
      <c r="GQH391" s="65"/>
      <c r="GQI391" s="65"/>
      <c r="GQJ391" s="65"/>
      <c r="GQK391" s="65"/>
      <c r="GQL391" s="65"/>
      <c r="GQM391" s="65"/>
      <c r="GQN391" s="65"/>
      <c r="GQO391" s="65"/>
      <c r="GQP391" s="65"/>
      <c r="GQQ391" s="65"/>
      <c r="GQR391" s="65"/>
      <c r="GQS391" s="65"/>
      <c r="GQT391" s="65"/>
      <c r="GQU391" s="65"/>
      <c r="GQV391" s="65"/>
      <c r="GQW391" s="65"/>
      <c r="GQX391" s="65"/>
      <c r="GQY391" s="65"/>
      <c r="GQZ391" s="65"/>
      <c r="GRA391" s="65"/>
      <c r="GRB391" s="65"/>
      <c r="GRC391" s="65"/>
      <c r="GRD391" s="65"/>
      <c r="GRE391" s="65"/>
      <c r="GRF391" s="65"/>
      <c r="GRG391" s="65"/>
      <c r="GRH391" s="65"/>
      <c r="GRI391" s="65"/>
      <c r="GRJ391" s="65"/>
      <c r="GRK391" s="65"/>
      <c r="GRL391" s="65"/>
      <c r="GRM391" s="65"/>
      <c r="GRN391" s="65"/>
      <c r="GRO391" s="65"/>
      <c r="GRP391" s="65"/>
      <c r="GRQ391" s="65"/>
      <c r="GRR391" s="65"/>
      <c r="GRS391" s="65"/>
      <c r="GRT391" s="65"/>
      <c r="GRU391" s="65"/>
      <c r="GRV391" s="65"/>
      <c r="GRW391" s="65"/>
      <c r="GRX391" s="65"/>
      <c r="GRY391" s="65"/>
      <c r="GRZ391" s="65"/>
      <c r="GSA391" s="65"/>
      <c r="GSB391" s="65"/>
      <c r="GSC391" s="65"/>
      <c r="GSD391" s="65"/>
      <c r="GSE391" s="65"/>
      <c r="GSF391" s="65"/>
      <c r="GSG391" s="65"/>
      <c r="GSH391" s="65"/>
      <c r="GSI391" s="65"/>
      <c r="GSJ391" s="65"/>
      <c r="GSK391" s="65"/>
      <c r="GSL391" s="65"/>
      <c r="GSM391" s="65"/>
      <c r="GSN391" s="65"/>
      <c r="GSO391" s="65"/>
      <c r="GSP391" s="65"/>
      <c r="GSQ391" s="65"/>
      <c r="GSR391" s="65"/>
      <c r="GSS391" s="65"/>
      <c r="GST391" s="65"/>
      <c r="GSU391" s="65"/>
      <c r="GSV391" s="65"/>
      <c r="GSW391" s="65"/>
      <c r="GSX391" s="65"/>
      <c r="GSY391" s="65"/>
      <c r="GSZ391" s="65"/>
      <c r="GTA391" s="65"/>
      <c r="GTB391" s="65"/>
      <c r="GTC391" s="65"/>
      <c r="GTD391" s="65"/>
      <c r="GTE391" s="65"/>
      <c r="GTF391" s="65"/>
      <c r="GTG391" s="65"/>
      <c r="GTH391" s="65"/>
      <c r="GTI391" s="65"/>
      <c r="GTJ391" s="65"/>
      <c r="GTK391" s="65"/>
      <c r="GTL391" s="65"/>
      <c r="GTM391" s="65"/>
      <c r="GTN391" s="65"/>
      <c r="GTO391" s="65"/>
      <c r="GTP391" s="65"/>
      <c r="GTQ391" s="65"/>
      <c r="GTR391" s="65"/>
      <c r="GTS391" s="65"/>
      <c r="GTT391" s="65"/>
      <c r="GTU391" s="65"/>
      <c r="GTV391" s="65"/>
      <c r="GTW391" s="65"/>
      <c r="GTX391" s="65"/>
      <c r="GTY391" s="65"/>
      <c r="GTZ391" s="65"/>
      <c r="GUA391" s="65"/>
      <c r="GUB391" s="65"/>
      <c r="GUC391" s="65"/>
      <c r="GUD391" s="65"/>
      <c r="GUE391" s="65"/>
      <c r="GUF391" s="65"/>
      <c r="GUG391" s="65"/>
      <c r="GUH391" s="65"/>
      <c r="GUI391" s="65"/>
      <c r="GUJ391" s="65"/>
      <c r="GUK391" s="65"/>
      <c r="GUL391" s="65"/>
      <c r="GUM391" s="65"/>
      <c r="GUN391" s="65"/>
      <c r="GUO391" s="65"/>
      <c r="GUP391" s="65"/>
      <c r="GUQ391" s="65"/>
      <c r="GUR391" s="65"/>
      <c r="GUS391" s="65"/>
      <c r="GUT391" s="65"/>
      <c r="GUU391" s="65"/>
      <c r="GUV391" s="65"/>
      <c r="GUW391" s="65"/>
      <c r="GUX391" s="65"/>
      <c r="GUY391" s="65"/>
      <c r="GUZ391" s="65"/>
      <c r="GVA391" s="65"/>
      <c r="GVB391" s="65"/>
      <c r="GVC391" s="65"/>
      <c r="GVD391" s="65"/>
      <c r="GVE391" s="65"/>
      <c r="GVF391" s="65"/>
      <c r="GVG391" s="65"/>
      <c r="GVH391" s="65"/>
      <c r="GVI391" s="65"/>
      <c r="GVJ391" s="65"/>
      <c r="GVK391" s="65"/>
      <c r="GVL391" s="65"/>
      <c r="GVM391" s="65"/>
      <c r="GVN391" s="65"/>
      <c r="GVO391" s="65"/>
      <c r="GVP391" s="65"/>
      <c r="GVQ391" s="65"/>
      <c r="GVR391" s="65"/>
      <c r="GVS391" s="65"/>
      <c r="GVT391" s="65"/>
      <c r="GVU391" s="65"/>
      <c r="GVV391" s="65"/>
      <c r="GVW391" s="65"/>
      <c r="GVX391" s="65"/>
      <c r="GVY391" s="65"/>
      <c r="GVZ391" s="65"/>
      <c r="GWA391" s="65"/>
      <c r="GWB391" s="65"/>
      <c r="GWC391" s="65"/>
      <c r="GWD391" s="65"/>
      <c r="GWE391" s="65"/>
      <c r="GWF391" s="65"/>
      <c r="GWG391" s="65"/>
      <c r="GWH391" s="65"/>
      <c r="GWI391" s="65"/>
      <c r="GWJ391" s="65"/>
      <c r="GWK391" s="65"/>
      <c r="GWL391" s="65"/>
      <c r="GWM391" s="65"/>
      <c r="GWN391" s="65"/>
      <c r="GWO391" s="65"/>
      <c r="GWP391" s="65"/>
      <c r="GWQ391" s="65"/>
      <c r="GWR391" s="65"/>
      <c r="GWS391" s="65"/>
      <c r="GWT391" s="65"/>
      <c r="GWU391" s="65"/>
      <c r="GWV391" s="65"/>
      <c r="GWW391" s="65"/>
      <c r="GWX391" s="65"/>
      <c r="GWY391" s="65"/>
      <c r="GWZ391" s="65"/>
      <c r="GXA391" s="65"/>
      <c r="GXB391" s="65"/>
      <c r="GXC391" s="65"/>
      <c r="GXD391" s="65"/>
      <c r="GXE391" s="65"/>
      <c r="GXF391" s="65"/>
      <c r="GXG391" s="65"/>
      <c r="GXH391" s="65"/>
      <c r="GXI391" s="65"/>
      <c r="GXJ391" s="65"/>
      <c r="GXK391" s="65"/>
      <c r="GXL391" s="65"/>
      <c r="GXM391" s="65"/>
      <c r="GXN391" s="65"/>
      <c r="GXO391" s="65"/>
      <c r="GXP391" s="65"/>
      <c r="GXQ391" s="65"/>
      <c r="GXR391" s="65"/>
      <c r="GXS391" s="65"/>
      <c r="GXT391" s="65"/>
      <c r="GXU391" s="65"/>
      <c r="GXV391" s="65"/>
      <c r="GXW391" s="65"/>
      <c r="GXX391" s="65"/>
      <c r="GXY391" s="65"/>
      <c r="GXZ391" s="65"/>
      <c r="GYA391" s="65"/>
      <c r="GYB391" s="65"/>
      <c r="GYC391" s="65"/>
      <c r="GYD391" s="65"/>
      <c r="GYE391" s="65"/>
      <c r="GYF391" s="65"/>
      <c r="GYG391" s="65"/>
      <c r="GYH391" s="65"/>
      <c r="GYI391" s="65"/>
      <c r="GYJ391" s="65"/>
      <c r="GYK391" s="65"/>
      <c r="GYL391" s="65"/>
      <c r="GYM391" s="65"/>
      <c r="GYN391" s="65"/>
      <c r="GYO391" s="65"/>
      <c r="GYP391" s="65"/>
      <c r="GYQ391" s="65"/>
      <c r="GYR391" s="65"/>
      <c r="GYS391" s="65"/>
      <c r="GYT391" s="65"/>
      <c r="GYU391" s="65"/>
      <c r="GYV391" s="65"/>
      <c r="GYW391" s="65"/>
      <c r="GYX391" s="65"/>
      <c r="GYY391" s="65"/>
      <c r="GYZ391" s="65"/>
      <c r="GZA391" s="65"/>
      <c r="GZB391" s="65"/>
      <c r="GZC391" s="65"/>
      <c r="GZD391" s="65"/>
      <c r="GZE391" s="65"/>
      <c r="GZF391" s="65"/>
      <c r="GZG391" s="65"/>
      <c r="GZH391" s="65"/>
      <c r="GZI391" s="65"/>
      <c r="GZJ391" s="65"/>
      <c r="GZK391" s="65"/>
      <c r="GZL391" s="65"/>
      <c r="GZM391" s="65"/>
      <c r="GZN391" s="65"/>
      <c r="GZO391" s="65"/>
      <c r="GZP391" s="65"/>
      <c r="GZQ391" s="65"/>
      <c r="GZR391" s="65"/>
      <c r="GZS391" s="65"/>
      <c r="GZT391" s="65"/>
      <c r="GZU391" s="65"/>
      <c r="GZV391" s="65"/>
      <c r="GZW391" s="65"/>
      <c r="GZX391" s="65"/>
      <c r="GZY391" s="65"/>
      <c r="GZZ391" s="65"/>
      <c r="HAA391" s="65"/>
      <c r="HAB391" s="65"/>
      <c r="HAC391" s="65"/>
      <c r="HAD391" s="65"/>
      <c r="HAE391" s="65"/>
      <c r="HAF391" s="65"/>
      <c r="HAG391" s="65"/>
      <c r="HAH391" s="65"/>
      <c r="HAI391" s="65"/>
      <c r="HAJ391" s="65"/>
      <c r="HAK391" s="65"/>
      <c r="HAL391" s="65"/>
      <c r="HAM391" s="65"/>
      <c r="HAN391" s="65"/>
      <c r="HAO391" s="65"/>
      <c r="HAP391" s="65"/>
      <c r="HAQ391" s="65"/>
      <c r="HAR391" s="65"/>
      <c r="HAS391" s="65"/>
      <c r="HAT391" s="65"/>
      <c r="HAU391" s="65"/>
      <c r="HAV391" s="65"/>
      <c r="HAW391" s="65"/>
      <c r="HAX391" s="65"/>
      <c r="HAY391" s="65"/>
      <c r="HAZ391" s="65"/>
      <c r="HBA391" s="65"/>
      <c r="HBB391" s="65"/>
      <c r="HBC391" s="65"/>
      <c r="HBD391" s="65"/>
      <c r="HBE391" s="65"/>
      <c r="HBF391" s="65"/>
      <c r="HBG391" s="65"/>
      <c r="HBH391" s="65"/>
      <c r="HBI391" s="65"/>
      <c r="HBJ391" s="65"/>
      <c r="HBK391" s="65"/>
      <c r="HBL391" s="65"/>
      <c r="HBM391" s="65"/>
      <c r="HBN391" s="65"/>
      <c r="HBO391" s="65"/>
      <c r="HBP391" s="65"/>
      <c r="HBQ391" s="65"/>
      <c r="HBR391" s="65"/>
      <c r="HBS391" s="65"/>
      <c r="HBT391" s="65"/>
      <c r="HBU391" s="65"/>
      <c r="HBV391" s="65"/>
      <c r="HBW391" s="65"/>
      <c r="HBX391" s="65"/>
      <c r="HBY391" s="65"/>
      <c r="HBZ391" s="65"/>
      <c r="HCA391" s="65"/>
      <c r="HCB391" s="65"/>
      <c r="HCC391" s="65"/>
      <c r="HCD391" s="65"/>
      <c r="HCE391" s="65"/>
      <c r="HCF391" s="65"/>
      <c r="HCG391" s="65"/>
      <c r="HCH391" s="65"/>
      <c r="HCI391" s="65"/>
      <c r="HCJ391" s="65"/>
      <c r="HCK391" s="65"/>
      <c r="HCL391" s="65"/>
      <c r="HCM391" s="65"/>
      <c r="HCN391" s="65"/>
      <c r="HCO391" s="65"/>
      <c r="HCP391" s="65"/>
      <c r="HCQ391" s="65"/>
      <c r="HCR391" s="65"/>
      <c r="HCS391" s="65"/>
      <c r="HCT391" s="65"/>
      <c r="HCU391" s="65"/>
      <c r="HCV391" s="65"/>
      <c r="HCW391" s="65"/>
      <c r="HCX391" s="65"/>
      <c r="HCY391" s="65"/>
      <c r="HCZ391" s="65"/>
      <c r="HDA391" s="65"/>
      <c r="HDB391" s="65"/>
      <c r="HDC391" s="65"/>
      <c r="HDD391" s="65"/>
      <c r="HDE391" s="65"/>
      <c r="HDF391" s="65"/>
      <c r="HDG391" s="65"/>
      <c r="HDH391" s="65"/>
      <c r="HDI391" s="65"/>
      <c r="HDJ391" s="65"/>
      <c r="HDK391" s="65"/>
      <c r="HDL391" s="65"/>
      <c r="HDM391" s="65"/>
      <c r="HDN391" s="65"/>
      <c r="HDO391" s="65"/>
      <c r="HDP391" s="65"/>
      <c r="HDQ391" s="65"/>
      <c r="HDR391" s="65"/>
      <c r="HDS391" s="65"/>
      <c r="HDT391" s="65"/>
      <c r="HDU391" s="65"/>
      <c r="HDV391" s="65"/>
      <c r="HDW391" s="65"/>
      <c r="HDX391" s="65"/>
      <c r="HDY391" s="65"/>
      <c r="HDZ391" s="65"/>
      <c r="HEA391" s="65"/>
      <c r="HEB391" s="65"/>
      <c r="HEC391" s="65"/>
      <c r="HED391" s="65"/>
      <c r="HEE391" s="65"/>
      <c r="HEF391" s="65"/>
      <c r="HEG391" s="65"/>
      <c r="HEH391" s="65"/>
      <c r="HEI391" s="65"/>
      <c r="HEJ391" s="65"/>
      <c r="HEK391" s="65"/>
      <c r="HEL391" s="65"/>
      <c r="HEM391" s="65"/>
      <c r="HEN391" s="65"/>
      <c r="HEO391" s="65"/>
      <c r="HEP391" s="65"/>
      <c r="HEQ391" s="65"/>
      <c r="HER391" s="65"/>
      <c r="HES391" s="65"/>
      <c r="HET391" s="65"/>
      <c r="HEU391" s="65"/>
      <c r="HEV391" s="65"/>
      <c r="HEW391" s="65"/>
      <c r="HEX391" s="65"/>
      <c r="HEY391" s="65"/>
      <c r="HEZ391" s="65"/>
      <c r="HFA391" s="65"/>
      <c r="HFB391" s="65"/>
      <c r="HFC391" s="65"/>
      <c r="HFD391" s="65"/>
      <c r="HFE391" s="65"/>
      <c r="HFF391" s="65"/>
      <c r="HFG391" s="65"/>
      <c r="HFH391" s="65"/>
      <c r="HFI391" s="65"/>
      <c r="HFJ391" s="65"/>
      <c r="HFK391" s="65"/>
      <c r="HFL391" s="65"/>
      <c r="HFM391" s="65"/>
      <c r="HFN391" s="65"/>
      <c r="HFO391" s="65"/>
      <c r="HFP391" s="65"/>
      <c r="HFQ391" s="65"/>
      <c r="HFR391" s="65"/>
      <c r="HFS391" s="65"/>
      <c r="HFT391" s="65"/>
      <c r="HFU391" s="65"/>
      <c r="HFV391" s="65"/>
      <c r="HFW391" s="65"/>
      <c r="HFX391" s="65"/>
      <c r="HFY391" s="65"/>
      <c r="HFZ391" s="65"/>
      <c r="HGA391" s="65"/>
      <c r="HGB391" s="65"/>
      <c r="HGC391" s="65"/>
      <c r="HGD391" s="65"/>
      <c r="HGE391" s="65"/>
      <c r="HGF391" s="65"/>
      <c r="HGG391" s="65"/>
      <c r="HGH391" s="65"/>
      <c r="HGI391" s="65"/>
      <c r="HGJ391" s="65"/>
      <c r="HGK391" s="65"/>
      <c r="HGL391" s="65"/>
      <c r="HGM391" s="65"/>
      <c r="HGN391" s="65"/>
      <c r="HGO391" s="65"/>
      <c r="HGP391" s="65"/>
      <c r="HGQ391" s="65"/>
      <c r="HGR391" s="65"/>
      <c r="HGS391" s="65"/>
      <c r="HGT391" s="65"/>
      <c r="HGU391" s="65"/>
      <c r="HGV391" s="65"/>
      <c r="HGW391" s="65"/>
      <c r="HGX391" s="65"/>
      <c r="HGY391" s="65"/>
      <c r="HGZ391" s="65"/>
      <c r="HHA391" s="65"/>
      <c r="HHB391" s="65"/>
      <c r="HHC391" s="65"/>
      <c r="HHD391" s="65"/>
      <c r="HHE391" s="65"/>
      <c r="HHF391" s="65"/>
      <c r="HHG391" s="65"/>
      <c r="HHH391" s="65"/>
      <c r="HHI391" s="65"/>
      <c r="HHJ391" s="65"/>
      <c r="HHK391" s="65"/>
      <c r="HHL391" s="65"/>
      <c r="HHM391" s="65"/>
      <c r="HHN391" s="65"/>
      <c r="HHO391" s="65"/>
      <c r="HHP391" s="65"/>
      <c r="HHQ391" s="65"/>
      <c r="HHR391" s="65"/>
      <c r="HHS391" s="65"/>
      <c r="HHT391" s="65"/>
      <c r="HHU391" s="65"/>
      <c r="HHV391" s="65"/>
      <c r="HHW391" s="65"/>
      <c r="HHX391" s="65"/>
      <c r="HHY391" s="65"/>
      <c r="HHZ391" s="65"/>
      <c r="HIA391" s="65"/>
      <c r="HIB391" s="65"/>
      <c r="HIC391" s="65"/>
      <c r="HID391" s="65"/>
      <c r="HIE391" s="65"/>
      <c r="HIF391" s="65"/>
      <c r="HIG391" s="65"/>
      <c r="HIH391" s="65"/>
      <c r="HII391" s="65"/>
      <c r="HIJ391" s="65"/>
      <c r="HIK391" s="65"/>
      <c r="HIL391" s="65"/>
      <c r="HIM391" s="65"/>
      <c r="HIN391" s="65"/>
      <c r="HIO391" s="65"/>
      <c r="HIP391" s="65"/>
      <c r="HIQ391" s="65"/>
      <c r="HIR391" s="65"/>
      <c r="HIS391" s="65"/>
      <c r="HIT391" s="65"/>
      <c r="HIU391" s="65"/>
      <c r="HIV391" s="65"/>
      <c r="HIW391" s="65"/>
      <c r="HIX391" s="65"/>
      <c r="HIY391" s="65"/>
      <c r="HIZ391" s="65"/>
      <c r="HJA391" s="65"/>
      <c r="HJB391" s="65"/>
      <c r="HJC391" s="65"/>
      <c r="HJD391" s="65"/>
      <c r="HJE391" s="65"/>
      <c r="HJF391" s="65"/>
      <c r="HJG391" s="65"/>
      <c r="HJH391" s="65"/>
      <c r="HJI391" s="65"/>
      <c r="HJJ391" s="65"/>
      <c r="HJK391" s="65"/>
      <c r="HJL391" s="65"/>
      <c r="HJM391" s="65"/>
      <c r="HJN391" s="65"/>
      <c r="HJO391" s="65"/>
      <c r="HJP391" s="65"/>
      <c r="HJQ391" s="65"/>
      <c r="HJR391" s="65"/>
      <c r="HJS391" s="65"/>
      <c r="HJT391" s="65"/>
      <c r="HJU391" s="65"/>
      <c r="HJV391" s="65"/>
      <c r="HJW391" s="65"/>
      <c r="HJX391" s="65"/>
      <c r="HJY391" s="65"/>
      <c r="HJZ391" s="65"/>
      <c r="HKA391" s="65"/>
      <c r="HKB391" s="65"/>
      <c r="HKC391" s="65"/>
      <c r="HKD391" s="65"/>
      <c r="HKE391" s="65"/>
      <c r="HKF391" s="65"/>
      <c r="HKG391" s="65"/>
      <c r="HKH391" s="65"/>
      <c r="HKI391" s="65"/>
      <c r="HKJ391" s="65"/>
      <c r="HKK391" s="65"/>
      <c r="HKL391" s="65"/>
      <c r="HKM391" s="65"/>
      <c r="HKN391" s="65"/>
      <c r="HKO391" s="65"/>
      <c r="HKP391" s="65"/>
      <c r="HKQ391" s="65"/>
      <c r="HKR391" s="65"/>
      <c r="HKS391" s="65"/>
      <c r="HKT391" s="65"/>
      <c r="HKU391" s="65"/>
      <c r="HKV391" s="65"/>
      <c r="HKW391" s="65"/>
      <c r="HKX391" s="65"/>
      <c r="HKY391" s="65"/>
      <c r="HKZ391" s="65"/>
      <c r="HLA391" s="65"/>
      <c r="HLB391" s="65"/>
      <c r="HLC391" s="65"/>
      <c r="HLD391" s="65"/>
      <c r="HLE391" s="65"/>
      <c r="HLF391" s="65"/>
      <c r="HLG391" s="65"/>
      <c r="HLH391" s="65"/>
      <c r="HLI391" s="65"/>
      <c r="HLJ391" s="65"/>
      <c r="HLK391" s="65"/>
      <c r="HLL391" s="65"/>
      <c r="HLM391" s="65"/>
      <c r="HLN391" s="65"/>
      <c r="HLO391" s="65"/>
      <c r="HLP391" s="65"/>
      <c r="HLQ391" s="65"/>
      <c r="HLR391" s="65"/>
      <c r="HLS391" s="65"/>
      <c r="HLT391" s="65"/>
      <c r="HLU391" s="65"/>
      <c r="HLV391" s="65"/>
      <c r="HLW391" s="65"/>
      <c r="HLX391" s="65"/>
      <c r="HLY391" s="65"/>
      <c r="HLZ391" s="65"/>
      <c r="HMA391" s="65"/>
      <c r="HMB391" s="65"/>
      <c r="HMC391" s="65"/>
      <c r="HMD391" s="65"/>
      <c r="HME391" s="65"/>
      <c r="HMF391" s="65"/>
      <c r="HMG391" s="65"/>
      <c r="HMH391" s="65"/>
      <c r="HMI391" s="65"/>
      <c r="HMJ391" s="65"/>
      <c r="HMK391" s="65"/>
      <c r="HML391" s="65"/>
      <c r="HMM391" s="65"/>
      <c r="HMN391" s="65"/>
      <c r="HMO391" s="65"/>
      <c r="HMP391" s="65"/>
      <c r="HMQ391" s="65"/>
      <c r="HMR391" s="65"/>
      <c r="HMS391" s="65"/>
      <c r="HMT391" s="65"/>
      <c r="HMU391" s="65"/>
      <c r="HMV391" s="65"/>
      <c r="HMW391" s="65"/>
      <c r="HMX391" s="65"/>
      <c r="HMY391" s="65"/>
      <c r="HMZ391" s="65"/>
      <c r="HNA391" s="65"/>
      <c r="HNB391" s="65"/>
      <c r="HNC391" s="65"/>
      <c r="HND391" s="65"/>
      <c r="HNE391" s="65"/>
      <c r="HNF391" s="65"/>
      <c r="HNG391" s="65"/>
      <c r="HNH391" s="65"/>
      <c r="HNI391" s="65"/>
      <c r="HNJ391" s="65"/>
      <c r="HNK391" s="65"/>
      <c r="HNL391" s="65"/>
      <c r="HNM391" s="65"/>
      <c r="HNN391" s="65"/>
      <c r="HNO391" s="65"/>
      <c r="HNP391" s="65"/>
      <c r="HNQ391" s="65"/>
      <c r="HNR391" s="65"/>
      <c r="HNS391" s="65"/>
      <c r="HNT391" s="65"/>
      <c r="HNU391" s="65"/>
      <c r="HNV391" s="65"/>
      <c r="HNW391" s="65"/>
      <c r="HNX391" s="65"/>
      <c r="HNY391" s="65"/>
      <c r="HNZ391" s="65"/>
      <c r="HOA391" s="65"/>
      <c r="HOB391" s="65"/>
      <c r="HOC391" s="65"/>
      <c r="HOD391" s="65"/>
      <c r="HOE391" s="65"/>
      <c r="HOF391" s="65"/>
      <c r="HOG391" s="65"/>
      <c r="HOH391" s="65"/>
      <c r="HOI391" s="65"/>
      <c r="HOJ391" s="65"/>
      <c r="HOK391" s="65"/>
      <c r="HOL391" s="65"/>
      <c r="HOM391" s="65"/>
      <c r="HON391" s="65"/>
      <c r="HOO391" s="65"/>
      <c r="HOP391" s="65"/>
      <c r="HOQ391" s="65"/>
      <c r="HOR391" s="65"/>
      <c r="HOS391" s="65"/>
      <c r="HOT391" s="65"/>
      <c r="HOU391" s="65"/>
      <c r="HOV391" s="65"/>
      <c r="HOW391" s="65"/>
      <c r="HOX391" s="65"/>
      <c r="HOY391" s="65"/>
      <c r="HOZ391" s="65"/>
      <c r="HPA391" s="65"/>
      <c r="HPB391" s="65"/>
      <c r="HPC391" s="65"/>
      <c r="HPD391" s="65"/>
      <c r="HPE391" s="65"/>
      <c r="HPF391" s="65"/>
      <c r="HPG391" s="65"/>
      <c r="HPH391" s="65"/>
      <c r="HPI391" s="65"/>
      <c r="HPJ391" s="65"/>
      <c r="HPK391" s="65"/>
      <c r="HPL391" s="65"/>
      <c r="HPM391" s="65"/>
      <c r="HPN391" s="65"/>
      <c r="HPO391" s="65"/>
      <c r="HPP391" s="65"/>
      <c r="HPQ391" s="65"/>
      <c r="HPR391" s="65"/>
      <c r="HPS391" s="65"/>
      <c r="HPT391" s="65"/>
      <c r="HPU391" s="65"/>
      <c r="HPV391" s="65"/>
      <c r="HPW391" s="65"/>
      <c r="HPX391" s="65"/>
      <c r="HPY391" s="65"/>
      <c r="HPZ391" s="65"/>
      <c r="HQA391" s="65"/>
      <c r="HQB391" s="65"/>
      <c r="HQC391" s="65"/>
      <c r="HQD391" s="65"/>
      <c r="HQE391" s="65"/>
      <c r="HQF391" s="65"/>
      <c r="HQG391" s="65"/>
      <c r="HQH391" s="65"/>
      <c r="HQI391" s="65"/>
      <c r="HQJ391" s="65"/>
      <c r="HQK391" s="65"/>
      <c r="HQL391" s="65"/>
      <c r="HQM391" s="65"/>
      <c r="HQN391" s="65"/>
      <c r="HQO391" s="65"/>
      <c r="HQP391" s="65"/>
      <c r="HQQ391" s="65"/>
      <c r="HQR391" s="65"/>
      <c r="HQS391" s="65"/>
      <c r="HQT391" s="65"/>
      <c r="HQU391" s="65"/>
      <c r="HQV391" s="65"/>
      <c r="HQW391" s="65"/>
      <c r="HQX391" s="65"/>
      <c r="HQY391" s="65"/>
      <c r="HQZ391" s="65"/>
      <c r="HRA391" s="65"/>
      <c r="HRB391" s="65"/>
      <c r="HRC391" s="65"/>
      <c r="HRD391" s="65"/>
      <c r="HRE391" s="65"/>
      <c r="HRF391" s="65"/>
      <c r="HRG391" s="65"/>
      <c r="HRH391" s="65"/>
      <c r="HRI391" s="65"/>
      <c r="HRJ391" s="65"/>
      <c r="HRK391" s="65"/>
      <c r="HRL391" s="65"/>
      <c r="HRM391" s="65"/>
      <c r="HRN391" s="65"/>
      <c r="HRO391" s="65"/>
      <c r="HRP391" s="65"/>
      <c r="HRQ391" s="65"/>
      <c r="HRR391" s="65"/>
      <c r="HRS391" s="65"/>
      <c r="HRT391" s="65"/>
      <c r="HRU391" s="65"/>
      <c r="HRV391" s="65"/>
      <c r="HRW391" s="65"/>
      <c r="HRX391" s="65"/>
      <c r="HRY391" s="65"/>
      <c r="HRZ391" s="65"/>
      <c r="HSA391" s="65"/>
      <c r="HSB391" s="65"/>
      <c r="HSC391" s="65"/>
      <c r="HSD391" s="65"/>
      <c r="HSE391" s="65"/>
      <c r="HSF391" s="65"/>
      <c r="HSG391" s="65"/>
      <c r="HSH391" s="65"/>
      <c r="HSI391" s="65"/>
      <c r="HSJ391" s="65"/>
      <c r="HSK391" s="65"/>
      <c r="HSL391" s="65"/>
      <c r="HSM391" s="65"/>
      <c r="HSN391" s="65"/>
      <c r="HSO391" s="65"/>
      <c r="HSP391" s="65"/>
      <c r="HSQ391" s="65"/>
      <c r="HSR391" s="65"/>
      <c r="HSS391" s="65"/>
      <c r="HST391" s="65"/>
      <c r="HSU391" s="65"/>
      <c r="HSV391" s="65"/>
      <c r="HSW391" s="65"/>
      <c r="HSX391" s="65"/>
      <c r="HSY391" s="65"/>
      <c r="HSZ391" s="65"/>
      <c r="HTA391" s="65"/>
      <c r="HTB391" s="65"/>
      <c r="HTC391" s="65"/>
      <c r="HTD391" s="65"/>
      <c r="HTE391" s="65"/>
      <c r="HTF391" s="65"/>
      <c r="HTG391" s="65"/>
      <c r="HTH391" s="65"/>
      <c r="HTI391" s="65"/>
      <c r="HTJ391" s="65"/>
      <c r="HTK391" s="65"/>
      <c r="HTL391" s="65"/>
      <c r="HTM391" s="65"/>
      <c r="HTN391" s="65"/>
      <c r="HTO391" s="65"/>
      <c r="HTP391" s="65"/>
      <c r="HTQ391" s="65"/>
      <c r="HTR391" s="65"/>
      <c r="HTS391" s="65"/>
      <c r="HTT391" s="65"/>
      <c r="HTU391" s="65"/>
      <c r="HTV391" s="65"/>
      <c r="HTW391" s="65"/>
      <c r="HTX391" s="65"/>
      <c r="HTY391" s="65"/>
      <c r="HTZ391" s="65"/>
      <c r="HUA391" s="65"/>
      <c r="HUB391" s="65"/>
      <c r="HUC391" s="65"/>
      <c r="HUD391" s="65"/>
      <c r="HUE391" s="65"/>
      <c r="HUF391" s="65"/>
      <c r="HUG391" s="65"/>
      <c r="HUH391" s="65"/>
      <c r="HUI391" s="65"/>
      <c r="HUJ391" s="65"/>
      <c r="HUK391" s="65"/>
      <c r="HUL391" s="65"/>
      <c r="HUM391" s="65"/>
      <c r="HUN391" s="65"/>
      <c r="HUO391" s="65"/>
      <c r="HUP391" s="65"/>
      <c r="HUQ391" s="65"/>
      <c r="HUR391" s="65"/>
      <c r="HUS391" s="65"/>
      <c r="HUT391" s="65"/>
      <c r="HUU391" s="65"/>
      <c r="HUV391" s="65"/>
      <c r="HUW391" s="65"/>
      <c r="HUX391" s="65"/>
      <c r="HUY391" s="65"/>
      <c r="HUZ391" s="65"/>
      <c r="HVA391" s="65"/>
      <c r="HVB391" s="65"/>
      <c r="HVC391" s="65"/>
      <c r="HVD391" s="65"/>
      <c r="HVE391" s="65"/>
      <c r="HVF391" s="65"/>
      <c r="HVG391" s="65"/>
      <c r="HVH391" s="65"/>
      <c r="HVI391" s="65"/>
      <c r="HVJ391" s="65"/>
      <c r="HVK391" s="65"/>
      <c r="HVL391" s="65"/>
      <c r="HVM391" s="65"/>
      <c r="HVN391" s="65"/>
      <c r="HVO391" s="65"/>
      <c r="HVP391" s="65"/>
      <c r="HVQ391" s="65"/>
      <c r="HVR391" s="65"/>
      <c r="HVS391" s="65"/>
      <c r="HVT391" s="65"/>
      <c r="HVU391" s="65"/>
      <c r="HVV391" s="65"/>
      <c r="HVW391" s="65"/>
      <c r="HVX391" s="65"/>
      <c r="HVY391" s="65"/>
      <c r="HVZ391" s="65"/>
      <c r="HWA391" s="65"/>
      <c r="HWB391" s="65"/>
      <c r="HWC391" s="65"/>
      <c r="HWD391" s="65"/>
      <c r="HWE391" s="65"/>
      <c r="HWF391" s="65"/>
      <c r="HWG391" s="65"/>
      <c r="HWH391" s="65"/>
      <c r="HWI391" s="65"/>
      <c r="HWJ391" s="65"/>
      <c r="HWK391" s="65"/>
      <c r="HWL391" s="65"/>
      <c r="HWM391" s="65"/>
      <c r="HWN391" s="65"/>
      <c r="HWO391" s="65"/>
      <c r="HWP391" s="65"/>
      <c r="HWQ391" s="65"/>
      <c r="HWR391" s="65"/>
      <c r="HWS391" s="65"/>
      <c r="HWT391" s="65"/>
      <c r="HWU391" s="65"/>
      <c r="HWV391" s="65"/>
      <c r="HWW391" s="65"/>
      <c r="HWX391" s="65"/>
      <c r="HWY391" s="65"/>
      <c r="HWZ391" s="65"/>
      <c r="HXA391" s="65"/>
      <c r="HXB391" s="65"/>
      <c r="HXC391" s="65"/>
      <c r="HXD391" s="65"/>
      <c r="HXE391" s="65"/>
      <c r="HXF391" s="65"/>
      <c r="HXG391" s="65"/>
      <c r="HXH391" s="65"/>
      <c r="HXI391" s="65"/>
      <c r="HXJ391" s="65"/>
      <c r="HXK391" s="65"/>
      <c r="HXL391" s="65"/>
      <c r="HXM391" s="65"/>
      <c r="HXN391" s="65"/>
      <c r="HXO391" s="65"/>
      <c r="HXP391" s="65"/>
      <c r="HXQ391" s="65"/>
      <c r="HXR391" s="65"/>
      <c r="HXS391" s="65"/>
      <c r="HXT391" s="65"/>
      <c r="HXU391" s="65"/>
      <c r="HXV391" s="65"/>
      <c r="HXW391" s="65"/>
      <c r="HXX391" s="65"/>
      <c r="HXY391" s="65"/>
      <c r="HXZ391" s="65"/>
      <c r="HYA391" s="65"/>
      <c r="HYB391" s="65"/>
      <c r="HYC391" s="65"/>
      <c r="HYD391" s="65"/>
      <c r="HYE391" s="65"/>
      <c r="HYF391" s="65"/>
      <c r="HYG391" s="65"/>
      <c r="HYH391" s="65"/>
      <c r="HYI391" s="65"/>
      <c r="HYJ391" s="65"/>
      <c r="HYK391" s="65"/>
      <c r="HYL391" s="65"/>
      <c r="HYM391" s="65"/>
      <c r="HYN391" s="65"/>
      <c r="HYO391" s="65"/>
      <c r="HYP391" s="65"/>
      <c r="HYQ391" s="65"/>
      <c r="HYR391" s="65"/>
      <c r="HYS391" s="65"/>
      <c r="HYT391" s="65"/>
      <c r="HYU391" s="65"/>
      <c r="HYV391" s="65"/>
      <c r="HYW391" s="65"/>
      <c r="HYX391" s="65"/>
      <c r="HYY391" s="65"/>
      <c r="HYZ391" s="65"/>
      <c r="HZA391" s="65"/>
      <c r="HZB391" s="65"/>
      <c r="HZC391" s="65"/>
      <c r="HZD391" s="65"/>
      <c r="HZE391" s="65"/>
      <c r="HZF391" s="65"/>
      <c r="HZG391" s="65"/>
      <c r="HZH391" s="65"/>
      <c r="HZI391" s="65"/>
      <c r="HZJ391" s="65"/>
      <c r="HZK391" s="65"/>
      <c r="HZL391" s="65"/>
      <c r="HZM391" s="65"/>
      <c r="HZN391" s="65"/>
      <c r="HZO391" s="65"/>
      <c r="HZP391" s="65"/>
      <c r="HZQ391" s="65"/>
      <c r="HZR391" s="65"/>
      <c r="HZS391" s="65"/>
      <c r="HZT391" s="65"/>
      <c r="HZU391" s="65"/>
      <c r="HZV391" s="65"/>
      <c r="HZW391" s="65"/>
      <c r="HZX391" s="65"/>
      <c r="HZY391" s="65"/>
      <c r="HZZ391" s="65"/>
      <c r="IAA391" s="65"/>
      <c r="IAB391" s="65"/>
      <c r="IAC391" s="65"/>
      <c r="IAD391" s="65"/>
      <c r="IAE391" s="65"/>
      <c r="IAF391" s="65"/>
      <c r="IAG391" s="65"/>
      <c r="IAH391" s="65"/>
      <c r="IAI391" s="65"/>
      <c r="IAJ391" s="65"/>
      <c r="IAK391" s="65"/>
      <c r="IAL391" s="65"/>
      <c r="IAM391" s="65"/>
      <c r="IAN391" s="65"/>
      <c r="IAO391" s="65"/>
      <c r="IAP391" s="65"/>
      <c r="IAQ391" s="65"/>
      <c r="IAR391" s="65"/>
      <c r="IAS391" s="65"/>
      <c r="IAT391" s="65"/>
      <c r="IAU391" s="65"/>
      <c r="IAV391" s="65"/>
      <c r="IAW391" s="65"/>
      <c r="IAX391" s="65"/>
      <c r="IAY391" s="65"/>
      <c r="IAZ391" s="65"/>
      <c r="IBA391" s="65"/>
      <c r="IBB391" s="65"/>
      <c r="IBC391" s="65"/>
      <c r="IBD391" s="65"/>
      <c r="IBE391" s="65"/>
      <c r="IBF391" s="65"/>
      <c r="IBG391" s="65"/>
      <c r="IBH391" s="65"/>
      <c r="IBI391" s="65"/>
      <c r="IBJ391" s="65"/>
      <c r="IBK391" s="65"/>
      <c r="IBL391" s="65"/>
      <c r="IBM391" s="65"/>
      <c r="IBN391" s="65"/>
      <c r="IBO391" s="65"/>
      <c r="IBP391" s="65"/>
      <c r="IBQ391" s="65"/>
      <c r="IBR391" s="65"/>
      <c r="IBS391" s="65"/>
      <c r="IBT391" s="65"/>
      <c r="IBU391" s="65"/>
      <c r="IBV391" s="65"/>
      <c r="IBW391" s="65"/>
      <c r="IBX391" s="65"/>
      <c r="IBY391" s="65"/>
      <c r="IBZ391" s="65"/>
      <c r="ICA391" s="65"/>
      <c r="ICB391" s="65"/>
      <c r="ICC391" s="65"/>
      <c r="ICD391" s="65"/>
      <c r="ICE391" s="65"/>
      <c r="ICF391" s="65"/>
      <c r="ICG391" s="65"/>
      <c r="ICH391" s="65"/>
      <c r="ICI391" s="65"/>
      <c r="ICJ391" s="65"/>
      <c r="ICK391" s="65"/>
      <c r="ICL391" s="65"/>
      <c r="ICM391" s="65"/>
      <c r="ICN391" s="65"/>
      <c r="ICO391" s="65"/>
      <c r="ICP391" s="65"/>
      <c r="ICQ391" s="65"/>
      <c r="ICR391" s="65"/>
      <c r="ICS391" s="65"/>
      <c r="ICT391" s="65"/>
      <c r="ICU391" s="65"/>
      <c r="ICV391" s="65"/>
      <c r="ICW391" s="65"/>
      <c r="ICX391" s="65"/>
      <c r="ICY391" s="65"/>
      <c r="ICZ391" s="65"/>
      <c r="IDA391" s="65"/>
      <c r="IDB391" s="65"/>
      <c r="IDC391" s="65"/>
      <c r="IDD391" s="65"/>
      <c r="IDE391" s="65"/>
      <c r="IDF391" s="65"/>
      <c r="IDG391" s="65"/>
      <c r="IDH391" s="65"/>
      <c r="IDI391" s="65"/>
      <c r="IDJ391" s="65"/>
      <c r="IDK391" s="65"/>
      <c r="IDL391" s="65"/>
      <c r="IDM391" s="65"/>
      <c r="IDN391" s="65"/>
      <c r="IDO391" s="65"/>
      <c r="IDP391" s="65"/>
      <c r="IDQ391" s="65"/>
      <c r="IDR391" s="65"/>
      <c r="IDS391" s="65"/>
      <c r="IDT391" s="65"/>
      <c r="IDU391" s="65"/>
      <c r="IDV391" s="65"/>
      <c r="IDW391" s="65"/>
      <c r="IDX391" s="65"/>
      <c r="IDY391" s="65"/>
      <c r="IDZ391" s="65"/>
      <c r="IEA391" s="65"/>
      <c r="IEB391" s="65"/>
      <c r="IEC391" s="65"/>
      <c r="IED391" s="65"/>
      <c r="IEE391" s="65"/>
      <c r="IEF391" s="65"/>
      <c r="IEG391" s="65"/>
      <c r="IEH391" s="65"/>
      <c r="IEI391" s="65"/>
      <c r="IEJ391" s="65"/>
      <c r="IEK391" s="65"/>
      <c r="IEL391" s="65"/>
      <c r="IEM391" s="65"/>
      <c r="IEN391" s="65"/>
      <c r="IEO391" s="65"/>
      <c r="IEP391" s="65"/>
      <c r="IEQ391" s="65"/>
      <c r="IER391" s="65"/>
      <c r="IES391" s="65"/>
      <c r="IET391" s="65"/>
      <c r="IEU391" s="65"/>
      <c r="IEV391" s="65"/>
      <c r="IEW391" s="65"/>
      <c r="IEX391" s="65"/>
      <c r="IEY391" s="65"/>
      <c r="IEZ391" s="65"/>
      <c r="IFA391" s="65"/>
      <c r="IFB391" s="65"/>
      <c r="IFC391" s="65"/>
      <c r="IFD391" s="65"/>
      <c r="IFE391" s="65"/>
      <c r="IFF391" s="65"/>
      <c r="IFG391" s="65"/>
      <c r="IFH391" s="65"/>
      <c r="IFI391" s="65"/>
      <c r="IFJ391" s="65"/>
      <c r="IFK391" s="65"/>
      <c r="IFL391" s="65"/>
      <c r="IFM391" s="65"/>
      <c r="IFN391" s="65"/>
      <c r="IFO391" s="65"/>
      <c r="IFP391" s="65"/>
      <c r="IFQ391" s="65"/>
      <c r="IFR391" s="65"/>
      <c r="IFS391" s="65"/>
      <c r="IFT391" s="65"/>
      <c r="IFU391" s="65"/>
      <c r="IFV391" s="65"/>
      <c r="IFW391" s="65"/>
      <c r="IFX391" s="65"/>
      <c r="IFY391" s="65"/>
      <c r="IFZ391" s="65"/>
      <c r="IGA391" s="65"/>
      <c r="IGB391" s="65"/>
      <c r="IGC391" s="65"/>
      <c r="IGD391" s="65"/>
      <c r="IGE391" s="65"/>
      <c r="IGF391" s="65"/>
      <c r="IGG391" s="65"/>
      <c r="IGH391" s="65"/>
      <c r="IGI391" s="65"/>
      <c r="IGJ391" s="65"/>
      <c r="IGK391" s="65"/>
      <c r="IGL391" s="65"/>
      <c r="IGM391" s="65"/>
      <c r="IGN391" s="65"/>
      <c r="IGO391" s="65"/>
      <c r="IGP391" s="65"/>
      <c r="IGQ391" s="65"/>
      <c r="IGR391" s="65"/>
      <c r="IGS391" s="65"/>
      <c r="IGT391" s="65"/>
      <c r="IGU391" s="65"/>
      <c r="IGV391" s="65"/>
      <c r="IGW391" s="65"/>
      <c r="IGX391" s="65"/>
      <c r="IGY391" s="65"/>
      <c r="IGZ391" s="65"/>
      <c r="IHA391" s="65"/>
      <c r="IHB391" s="65"/>
      <c r="IHC391" s="65"/>
      <c r="IHD391" s="65"/>
      <c r="IHE391" s="65"/>
      <c r="IHF391" s="65"/>
      <c r="IHG391" s="65"/>
      <c r="IHH391" s="65"/>
      <c r="IHI391" s="65"/>
      <c r="IHJ391" s="65"/>
      <c r="IHK391" s="65"/>
      <c r="IHL391" s="65"/>
      <c r="IHM391" s="65"/>
      <c r="IHN391" s="65"/>
      <c r="IHO391" s="65"/>
      <c r="IHP391" s="65"/>
      <c r="IHQ391" s="65"/>
      <c r="IHR391" s="65"/>
      <c r="IHS391" s="65"/>
      <c r="IHT391" s="65"/>
      <c r="IHU391" s="65"/>
      <c r="IHV391" s="65"/>
      <c r="IHW391" s="65"/>
      <c r="IHX391" s="65"/>
      <c r="IHY391" s="65"/>
      <c r="IHZ391" s="65"/>
      <c r="IIA391" s="65"/>
      <c r="IIB391" s="65"/>
      <c r="IIC391" s="65"/>
      <c r="IID391" s="65"/>
      <c r="IIE391" s="65"/>
      <c r="IIF391" s="65"/>
      <c r="IIG391" s="65"/>
      <c r="IIH391" s="65"/>
      <c r="III391" s="65"/>
      <c r="IIJ391" s="65"/>
      <c r="IIK391" s="65"/>
      <c r="IIL391" s="65"/>
      <c r="IIM391" s="65"/>
      <c r="IIN391" s="65"/>
      <c r="IIO391" s="65"/>
      <c r="IIP391" s="65"/>
      <c r="IIQ391" s="65"/>
      <c r="IIR391" s="65"/>
      <c r="IIS391" s="65"/>
      <c r="IIT391" s="65"/>
      <c r="IIU391" s="65"/>
      <c r="IIV391" s="65"/>
      <c r="IIW391" s="65"/>
      <c r="IIX391" s="65"/>
      <c r="IIY391" s="65"/>
      <c r="IIZ391" s="65"/>
      <c r="IJA391" s="65"/>
      <c r="IJB391" s="65"/>
      <c r="IJC391" s="65"/>
      <c r="IJD391" s="65"/>
      <c r="IJE391" s="65"/>
      <c r="IJF391" s="65"/>
      <c r="IJG391" s="65"/>
      <c r="IJH391" s="65"/>
      <c r="IJI391" s="65"/>
      <c r="IJJ391" s="65"/>
      <c r="IJK391" s="65"/>
      <c r="IJL391" s="65"/>
      <c r="IJM391" s="65"/>
      <c r="IJN391" s="65"/>
      <c r="IJO391" s="65"/>
      <c r="IJP391" s="65"/>
      <c r="IJQ391" s="65"/>
      <c r="IJR391" s="65"/>
      <c r="IJS391" s="65"/>
      <c r="IJT391" s="65"/>
      <c r="IJU391" s="65"/>
      <c r="IJV391" s="65"/>
      <c r="IJW391" s="65"/>
      <c r="IJX391" s="65"/>
      <c r="IJY391" s="65"/>
      <c r="IJZ391" s="65"/>
      <c r="IKA391" s="65"/>
      <c r="IKB391" s="65"/>
      <c r="IKC391" s="65"/>
      <c r="IKD391" s="65"/>
      <c r="IKE391" s="65"/>
      <c r="IKF391" s="65"/>
      <c r="IKG391" s="65"/>
      <c r="IKH391" s="65"/>
      <c r="IKI391" s="65"/>
      <c r="IKJ391" s="65"/>
      <c r="IKK391" s="65"/>
      <c r="IKL391" s="65"/>
      <c r="IKM391" s="65"/>
      <c r="IKN391" s="65"/>
      <c r="IKO391" s="65"/>
      <c r="IKP391" s="65"/>
      <c r="IKQ391" s="65"/>
      <c r="IKR391" s="65"/>
      <c r="IKS391" s="65"/>
      <c r="IKT391" s="65"/>
      <c r="IKU391" s="65"/>
      <c r="IKV391" s="65"/>
      <c r="IKW391" s="65"/>
      <c r="IKX391" s="65"/>
      <c r="IKY391" s="65"/>
      <c r="IKZ391" s="65"/>
      <c r="ILA391" s="65"/>
      <c r="ILB391" s="65"/>
      <c r="ILC391" s="65"/>
      <c r="ILD391" s="65"/>
      <c r="ILE391" s="65"/>
      <c r="ILF391" s="65"/>
      <c r="ILG391" s="65"/>
      <c r="ILH391" s="65"/>
      <c r="ILI391" s="65"/>
      <c r="ILJ391" s="65"/>
      <c r="ILK391" s="65"/>
      <c r="ILL391" s="65"/>
      <c r="ILM391" s="65"/>
      <c r="ILN391" s="65"/>
      <c r="ILO391" s="65"/>
      <c r="ILP391" s="65"/>
      <c r="ILQ391" s="65"/>
      <c r="ILR391" s="65"/>
      <c r="ILS391" s="65"/>
      <c r="ILT391" s="65"/>
      <c r="ILU391" s="65"/>
      <c r="ILV391" s="65"/>
      <c r="ILW391" s="65"/>
      <c r="ILX391" s="65"/>
      <c r="ILY391" s="65"/>
      <c r="ILZ391" s="65"/>
      <c r="IMA391" s="65"/>
      <c r="IMB391" s="65"/>
      <c r="IMC391" s="65"/>
      <c r="IMD391" s="65"/>
      <c r="IME391" s="65"/>
      <c r="IMF391" s="65"/>
      <c r="IMG391" s="65"/>
      <c r="IMH391" s="65"/>
      <c r="IMI391" s="65"/>
      <c r="IMJ391" s="65"/>
      <c r="IMK391" s="65"/>
      <c r="IML391" s="65"/>
      <c r="IMM391" s="65"/>
      <c r="IMN391" s="65"/>
      <c r="IMO391" s="65"/>
      <c r="IMP391" s="65"/>
      <c r="IMQ391" s="65"/>
      <c r="IMR391" s="65"/>
      <c r="IMS391" s="65"/>
      <c r="IMT391" s="65"/>
      <c r="IMU391" s="65"/>
      <c r="IMV391" s="65"/>
      <c r="IMW391" s="65"/>
      <c r="IMX391" s="65"/>
      <c r="IMY391" s="65"/>
      <c r="IMZ391" s="65"/>
      <c r="INA391" s="65"/>
      <c r="INB391" s="65"/>
      <c r="INC391" s="65"/>
      <c r="IND391" s="65"/>
      <c r="INE391" s="65"/>
      <c r="INF391" s="65"/>
      <c r="ING391" s="65"/>
      <c r="INH391" s="65"/>
      <c r="INI391" s="65"/>
      <c r="INJ391" s="65"/>
      <c r="INK391" s="65"/>
      <c r="INL391" s="65"/>
      <c r="INM391" s="65"/>
      <c r="INN391" s="65"/>
      <c r="INO391" s="65"/>
      <c r="INP391" s="65"/>
      <c r="INQ391" s="65"/>
      <c r="INR391" s="65"/>
      <c r="INS391" s="65"/>
      <c r="INT391" s="65"/>
      <c r="INU391" s="65"/>
      <c r="INV391" s="65"/>
      <c r="INW391" s="65"/>
      <c r="INX391" s="65"/>
      <c r="INY391" s="65"/>
      <c r="INZ391" s="65"/>
      <c r="IOA391" s="65"/>
      <c r="IOB391" s="65"/>
      <c r="IOC391" s="65"/>
      <c r="IOD391" s="65"/>
      <c r="IOE391" s="65"/>
      <c r="IOF391" s="65"/>
      <c r="IOG391" s="65"/>
      <c r="IOH391" s="65"/>
      <c r="IOI391" s="65"/>
      <c r="IOJ391" s="65"/>
      <c r="IOK391" s="65"/>
      <c r="IOL391" s="65"/>
      <c r="IOM391" s="65"/>
      <c r="ION391" s="65"/>
      <c r="IOO391" s="65"/>
      <c r="IOP391" s="65"/>
      <c r="IOQ391" s="65"/>
      <c r="IOR391" s="65"/>
      <c r="IOS391" s="65"/>
      <c r="IOT391" s="65"/>
      <c r="IOU391" s="65"/>
      <c r="IOV391" s="65"/>
      <c r="IOW391" s="65"/>
      <c r="IOX391" s="65"/>
      <c r="IOY391" s="65"/>
      <c r="IOZ391" s="65"/>
      <c r="IPA391" s="65"/>
      <c r="IPB391" s="65"/>
      <c r="IPC391" s="65"/>
      <c r="IPD391" s="65"/>
      <c r="IPE391" s="65"/>
      <c r="IPF391" s="65"/>
      <c r="IPG391" s="65"/>
      <c r="IPH391" s="65"/>
      <c r="IPI391" s="65"/>
      <c r="IPJ391" s="65"/>
      <c r="IPK391" s="65"/>
      <c r="IPL391" s="65"/>
      <c r="IPM391" s="65"/>
      <c r="IPN391" s="65"/>
      <c r="IPO391" s="65"/>
      <c r="IPP391" s="65"/>
      <c r="IPQ391" s="65"/>
      <c r="IPR391" s="65"/>
      <c r="IPS391" s="65"/>
      <c r="IPT391" s="65"/>
      <c r="IPU391" s="65"/>
      <c r="IPV391" s="65"/>
      <c r="IPW391" s="65"/>
      <c r="IPX391" s="65"/>
      <c r="IPY391" s="65"/>
      <c r="IPZ391" s="65"/>
      <c r="IQA391" s="65"/>
      <c r="IQB391" s="65"/>
      <c r="IQC391" s="65"/>
      <c r="IQD391" s="65"/>
      <c r="IQE391" s="65"/>
      <c r="IQF391" s="65"/>
      <c r="IQG391" s="65"/>
      <c r="IQH391" s="65"/>
      <c r="IQI391" s="65"/>
      <c r="IQJ391" s="65"/>
      <c r="IQK391" s="65"/>
      <c r="IQL391" s="65"/>
      <c r="IQM391" s="65"/>
      <c r="IQN391" s="65"/>
      <c r="IQO391" s="65"/>
      <c r="IQP391" s="65"/>
      <c r="IQQ391" s="65"/>
      <c r="IQR391" s="65"/>
      <c r="IQS391" s="65"/>
      <c r="IQT391" s="65"/>
      <c r="IQU391" s="65"/>
      <c r="IQV391" s="65"/>
      <c r="IQW391" s="65"/>
      <c r="IQX391" s="65"/>
      <c r="IQY391" s="65"/>
      <c r="IQZ391" s="65"/>
      <c r="IRA391" s="65"/>
      <c r="IRB391" s="65"/>
      <c r="IRC391" s="65"/>
      <c r="IRD391" s="65"/>
      <c r="IRE391" s="65"/>
      <c r="IRF391" s="65"/>
      <c r="IRG391" s="65"/>
      <c r="IRH391" s="65"/>
      <c r="IRI391" s="65"/>
      <c r="IRJ391" s="65"/>
      <c r="IRK391" s="65"/>
      <c r="IRL391" s="65"/>
      <c r="IRM391" s="65"/>
      <c r="IRN391" s="65"/>
      <c r="IRO391" s="65"/>
      <c r="IRP391" s="65"/>
      <c r="IRQ391" s="65"/>
      <c r="IRR391" s="65"/>
      <c r="IRS391" s="65"/>
      <c r="IRT391" s="65"/>
      <c r="IRU391" s="65"/>
      <c r="IRV391" s="65"/>
      <c r="IRW391" s="65"/>
      <c r="IRX391" s="65"/>
      <c r="IRY391" s="65"/>
      <c r="IRZ391" s="65"/>
      <c r="ISA391" s="65"/>
      <c r="ISB391" s="65"/>
      <c r="ISC391" s="65"/>
      <c r="ISD391" s="65"/>
      <c r="ISE391" s="65"/>
      <c r="ISF391" s="65"/>
      <c r="ISG391" s="65"/>
      <c r="ISH391" s="65"/>
      <c r="ISI391" s="65"/>
      <c r="ISJ391" s="65"/>
      <c r="ISK391" s="65"/>
      <c r="ISL391" s="65"/>
      <c r="ISM391" s="65"/>
      <c r="ISN391" s="65"/>
      <c r="ISO391" s="65"/>
      <c r="ISP391" s="65"/>
      <c r="ISQ391" s="65"/>
      <c r="ISR391" s="65"/>
      <c r="ISS391" s="65"/>
      <c r="IST391" s="65"/>
      <c r="ISU391" s="65"/>
      <c r="ISV391" s="65"/>
      <c r="ISW391" s="65"/>
      <c r="ISX391" s="65"/>
      <c r="ISY391" s="65"/>
      <c r="ISZ391" s="65"/>
      <c r="ITA391" s="65"/>
      <c r="ITB391" s="65"/>
      <c r="ITC391" s="65"/>
      <c r="ITD391" s="65"/>
      <c r="ITE391" s="65"/>
      <c r="ITF391" s="65"/>
      <c r="ITG391" s="65"/>
      <c r="ITH391" s="65"/>
      <c r="ITI391" s="65"/>
      <c r="ITJ391" s="65"/>
      <c r="ITK391" s="65"/>
      <c r="ITL391" s="65"/>
      <c r="ITM391" s="65"/>
      <c r="ITN391" s="65"/>
      <c r="ITO391" s="65"/>
      <c r="ITP391" s="65"/>
      <c r="ITQ391" s="65"/>
      <c r="ITR391" s="65"/>
      <c r="ITS391" s="65"/>
      <c r="ITT391" s="65"/>
      <c r="ITU391" s="65"/>
      <c r="ITV391" s="65"/>
      <c r="ITW391" s="65"/>
      <c r="ITX391" s="65"/>
      <c r="ITY391" s="65"/>
      <c r="ITZ391" s="65"/>
      <c r="IUA391" s="65"/>
      <c r="IUB391" s="65"/>
      <c r="IUC391" s="65"/>
      <c r="IUD391" s="65"/>
      <c r="IUE391" s="65"/>
      <c r="IUF391" s="65"/>
      <c r="IUG391" s="65"/>
      <c r="IUH391" s="65"/>
      <c r="IUI391" s="65"/>
      <c r="IUJ391" s="65"/>
      <c r="IUK391" s="65"/>
      <c r="IUL391" s="65"/>
      <c r="IUM391" s="65"/>
      <c r="IUN391" s="65"/>
      <c r="IUO391" s="65"/>
      <c r="IUP391" s="65"/>
      <c r="IUQ391" s="65"/>
      <c r="IUR391" s="65"/>
      <c r="IUS391" s="65"/>
      <c r="IUT391" s="65"/>
      <c r="IUU391" s="65"/>
      <c r="IUV391" s="65"/>
      <c r="IUW391" s="65"/>
      <c r="IUX391" s="65"/>
      <c r="IUY391" s="65"/>
      <c r="IUZ391" s="65"/>
      <c r="IVA391" s="65"/>
      <c r="IVB391" s="65"/>
      <c r="IVC391" s="65"/>
      <c r="IVD391" s="65"/>
      <c r="IVE391" s="65"/>
      <c r="IVF391" s="65"/>
      <c r="IVG391" s="65"/>
      <c r="IVH391" s="65"/>
      <c r="IVI391" s="65"/>
      <c r="IVJ391" s="65"/>
      <c r="IVK391" s="65"/>
      <c r="IVL391" s="65"/>
      <c r="IVM391" s="65"/>
      <c r="IVN391" s="65"/>
      <c r="IVO391" s="65"/>
      <c r="IVP391" s="65"/>
      <c r="IVQ391" s="65"/>
      <c r="IVR391" s="65"/>
      <c r="IVS391" s="65"/>
      <c r="IVT391" s="65"/>
      <c r="IVU391" s="65"/>
      <c r="IVV391" s="65"/>
      <c r="IVW391" s="65"/>
      <c r="IVX391" s="65"/>
      <c r="IVY391" s="65"/>
      <c r="IVZ391" s="65"/>
      <c r="IWA391" s="65"/>
      <c r="IWB391" s="65"/>
      <c r="IWC391" s="65"/>
      <c r="IWD391" s="65"/>
      <c r="IWE391" s="65"/>
      <c r="IWF391" s="65"/>
      <c r="IWG391" s="65"/>
      <c r="IWH391" s="65"/>
      <c r="IWI391" s="65"/>
      <c r="IWJ391" s="65"/>
      <c r="IWK391" s="65"/>
      <c r="IWL391" s="65"/>
      <c r="IWM391" s="65"/>
      <c r="IWN391" s="65"/>
      <c r="IWO391" s="65"/>
      <c r="IWP391" s="65"/>
      <c r="IWQ391" s="65"/>
      <c r="IWR391" s="65"/>
      <c r="IWS391" s="65"/>
      <c r="IWT391" s="65"/>
      <c r="IWU391" s="65"/>
      <c r="IWV391" s="65"/>
      <c r="IWW391" s="65"/>
      <c r="IWX391" s="65"/>
      <c r="IWY391" s="65"/>
      <c r="IWZ391" s="65"/>
      <c r="IXA391" s="65"/>
      <c r="IXB391" s="65"/>
      <c r="IXC391" s="65"/>
      <c r="IXD391" s="65"/>
      <c r="IXE391" s="65"/>
      <c r="IXF391" s="65"/>
      <c r="IXG391" s="65"/>
      <c r="IXH391" s="65"/>
      <c r="IXI391" s="65"/>
      <c r="IXJ391" s="65"/>
      <c r="IXK391" s="65"/>
      <c r="IXL391" s="65"/>
      <c r="IXM391" s="65"/>
      <c r="IXN391" s="65"/>
      <c r="IXO391" s="65"/>
      <c r="IXP391" s="65"/>
      <c r="IXQ391" s="65"/>
      <c r="IXR391" s="65"/>
      <c r="IXS391" s="65"/>
      <c r="IXT391" s="65"/>
      <c r="IXU391" s="65"/>
      <c r="IXV391" s="65"/>
      <c r="IXW391" s="65"/>
      <c r="IXX391" s="65"/>
      <c r="IXY391" s="65"/>
      <c r="IXZ391" s="65"/>
      <c r="IYA391" s="65"/>
      <c r="IYB391" s="65"/>
      <c r="IYC391" s="65"/>
      <c r="IYD391" s="65"/>
      <c r="IYE391" s="65"/>
      <c r="IYF391" s="65"/>
      <c r="IYG391" s="65"/>
      <c r="IYH391" s="65"/>
      <c r="IYI391" s="65"/>
      <c r="IYJ391" s="65"/>
      <c r="IYK391" s="65"/>
      <c r="IYL391" s="65"/>
      <c r="IYM391" s="65"/>
      <c r="IYN391" s="65"/>
      <c r="IYO391" s="65"/>
      <c r="IYP391" s="65"/>
      <c r="IYQ391" s="65"/>
      <c r="IYR391" s="65"/>
      <c r="IYS391" s="65"/>
      <c r="IYT391" s="65"/>
      <c r="IYU391" s="65"/>
      <c r="IYV391" s="65"/>
      <c r="IYW391" s="65"/>
      <c r="IYX391" s="65"/>
      <c r="IYY391" s="65"/>
      <c r="IYZ391" s="65"/>
      <c r="IZA391" s="65"/>
      <c r="IZB391" s="65"/>
      <c r="IZC391" s="65"/>
      <c r="IZD391" s="65"/>
      <c r="IZE391" s="65"/>
      <c r="IZF391" s="65"/>
      <c r="IZG391" s="65"/>
      <c r="IZH391" s="65"/>
      <c r="IZI391" s="65"/>
      <c r="IZJ391" s="65"/>
      <c r="IZK391" s="65"/>
      <c r="IZL391" s="65"/>
      <c r="IZM391" s="65"/>
      <c r="IZN391" s="65"/>
      <c r="IZO391" s="65"/>
      <c r="IZP391" s="65"/>
      <c r="IZQ391" s="65"/>
      <c r="IZR391" s="65"/>
      <c r="IZS391" s="65"/>
      <c r="IZT391" s="65"/>
      <c r="IZU391" s="65"/>
      <c r="IZV391" s="65"/>
      <c r="IZW391" s="65"/>
      <c r="IZX391" s="65"/>
      <c r="IZY391" s="65"/>
      <c r="IZZ391" s="65"/>
      <c r="JAA391" s="65"/>
      <c r="JAB391" s="65"/>
      <c r="JAC391" s="65"/>
      <c r="JAD391" s="65"/>
      <c r="JAE391" s="65"/>
      <c r="JAF391" s="65"/>
      <c r="JAG391" s="65"/>
      <c r="JAH391" s="65"/>
      <c r="JAI391" s="65"/>
      <c r="JAJ391" s="65"/>
      <c r="JAK391" s="65"/>
      <c r="JAL391" s="65"/>
      <c r="JAM391" s="65"/>
      <c r="JAN391" s="65"/>
      <c r="JAO391" s="65"/>
      <c r="JAP391" s="65"/>
      <c r="JAQ391" s="65"/>
      <c r="JAR391" s="65"/>
      <c r="JAS391" s="65"/>
      <c r="JAT391" s="65"/>
      <c r="JAU391" s="65"/>
      <c r="JAV391" s="65"/>
      <c r="JAW391" s="65"/>
      <c r="JAX391" s="65"/>
      <c r="JAY391" s="65"/>
      <c r="JAZ391" s="65"/>
      <c r="JBA391" s="65"/>
      <c r="JBB391" s="65"/>
      <c r="JBC391" s="65"/>
      <c r="JBD391" s="65"/>
      <c r="JBE391" s="65"/>
      <c r="JBF391" s="65"/>
      <c r="JBG391" s="65"/>
      <c r="JBH391" s="65"/>
      <c r="JBI391" s="65"/>
      <c r="JBJ391" s="65"/>
      <c r="JBK391" s="65"/>
      <c r="JBL391" s="65"/>
      <c r="JBM391" s="65"/>
      <c r="JBN391" s="65"/>
      <c r="JBO391" s="65"/>
      <c r="JBP391" s="65"/>
      <c r="JBQ391" s="65"/>
      <c r="JBR391" s="65"/>
      <c r="JBS391" s="65"/>
      <c r="JBT391" s="65"/>
      <c r="JBU391" s="65"/>
      <c r="JBV391" s="65"/>
      <c r="JBW391" s="65"/>
      <c r="JBX391" s="65"/>
      <c r="JBY391" s="65"/>
      <c r="JBZ391" s="65"/>
      <c r="JCA391" s="65"/>
      <c r="JCB391" s="65"/>
      <c r="JCC391" s="65"/>
      <c r="JCD391" s="65"/>
      <c r="JCE391" s="65"/>
      <c r="JCF391" s="65"/>
      <c r="JCG391" s="65"/>
      <c r="JCH391" s="65"/>
      <c r="JCI391" s="65"/>
      <c r="JCJ391" s="65"/>
      <c r="JCK391" s="65"/>
      <c r="JCL391" s="65"/>
      <c r="JCM391" s="65"/>
      <c r="JCN391" s="65"/>
      <c r="JCO391" s="65"/>
      <c r="JCP391" s="65"/>
      <c r="JCQ391" s="65"/>
      <c r="JCR391" s="65"/>
      <c r="JCS391" s="65"/>
      <c r="JCT391" s="65"/>
      <c r="JCU391" s="65"/>
      <c r="JCV391" s="65"/>
      <c r="JCW391" s="65"/>
      <c r="JCX391" s="65"/>
      <c r="JCY391" s="65"/>
      <c r="JCZ391" s="65"/>
      <c r="JDA391" s="65"/>
      <c r="JDB391" s="65"/>
      <c r="JDC391" s="65"/>
      <c r="JDD391" s="65"/>
      <c r="JDE391" s="65"/>
      <c r="JDF391" s="65"/>
      <c r="JDG391" s="65"/>
      <c r="JDH391" s="65"/>
      <c r="JDI391" s="65"/>
      <c r="JDJ391" s="65"/>
      <c r="JDK391" s="65"/>
      <c r="JDL391" s="65"/>
      <c r="JDM391" s="65"/>
      <c r="JDN391" s="65"/>
      <c r="JDO391" s="65"/>
      <c r="JDP391" s="65"/>
      <c r="JDQ391" s="65"/>
      <c r="JDR391" s="65"/>
      <c r="JDS391" s="65"/>
      <c r="JDT391" s="65"/>
      <c r="JDU391" s="65"/>
      <c r="JDV391" s="65"/>
      <c r="JDW391" s="65"/>
      <c r="JDX391" s="65"/>
      <c r="JDY391" s="65"/>
      <c r="JDZ391" s="65"/>
      <c r="JEA391" s="65"/>
      <c r="JEB391" s="65"/>
      <c r="JEC391" s="65"/>
      <c r="JED391" s="65"/>
      <c r="JEE391" s="65"/>
      <c r="JEF391" s="65"/>
      <c r="JEG391" s="65"/>
      <c r="JEH391" s="65"/>
      <c r="JEI391" s="65"/>
      <c r="JEJ391" s="65"/>
      <c r="JEK391" s="65"/>
      <c r="JEL391" s="65"/>
      <c r="JEM391" s="65"/>
      <c r="JEN391" s="65"/>
      <c r="JEO391" s="65"/>
      <c r="JEP391" s="65"/>
      <c r="JEQ391" s="65"/>
      <c r="JER391" s="65"/>
      <c r="JES391" s="65"/>
      <c r="JET391" s="65"/>
      <c r="JEU391" s="65"/>
      <c r="JEV391" s="65"/>
      <c r="JEW391" s="65"/>
      <c r="JEX391" s="65"/>
      <c r="JEY391" s="65"/>
      <c r="JEZ391" s="65"/>
      <c r="JFA391" s="65"/>
      <c r="JFB391" s="65"/>
      <c r="JFC391" s="65"/>
      <c r="JFD391" s="65"/>
      <c r="JFE391" s="65"/>
      <c r="JFF391" s="65"/>
      <c r="JFG391" s="65"/>
      <c r="JFH391" s="65"/>
      <c r="JFI391" s="65"/>
      <c r="JFJ391" s="65"/>
      <c r="JFK391" s="65"/>
      <c r="JFL391" s="65"/>
      <c r="JFM391" s="65"/>
      <c r="JFN391" s="65"/>
      <c r="JFO391" s="65"/>
      <c r="JFP391" s="65"/>
      <c r="JFQ391" s="65"/>
      <c r="JFR391" s="65"/>
      <c r="JFS391" s="65"/>
      <c r="JFT391" s="65"/>
      <c r="JFU391" s="65"/>
      <c r="JFV391" s="65"/>
      <c r="JFW391" s="65"/>
      <c r="JFX391" s="65"/>
      <c r="JFY391" s="65"/>
      <c r="JFZ391" s="65"/>
      <c r="JGA391" s="65"/>
      <c r="JGB391" s="65"/>
      <c r="JGC391" s="65"/>
      <c r="JGD391" s="65"/>
      <c r="JGE391" s="65"/>
      <c r="JGF391" s="65"/>
      <c r="JGG391" s="65"/>
      <c r="JGH391" s="65"/>
      <c r="JGI391" s="65"/>
      <c r="JGJ391" s="65"/>
      <c r="JGK391" s="65"/>
      <c r="JGL391" s="65"/>
      <c r="JGM391" s="65"/>
      <c r="JGN391" s="65"/>
      <c r="JGO391" s="65"/>
      <c r="JGP391" s="65"/>
      <c r="JGQ391" s="65"/>
      <c r="JGR391" s="65"/>
      <c r="JGS391" s="65"/>
      <c r="JGT391" s="65"/>
      <c r="JGU391" s="65"/>
      <c r="JGV391" s="65"/>
      <c r="JGW391" s="65"/>
      <c r="JGX391" s="65"/>
      <c r="JGY391" s="65"/>
      <c r="JGZ391" s="65"/>
      <c r="JHA391" s="65"/>
      <c r="JHB391" s="65"/>
      <c r="JHC391" s="65"/>
      <c r="JHD391" s="65"/>
      <c r="JHE391" s="65"/>
      <c r="JHF391" s="65"/>
      <c r="JHG391" s="65"/>
      <c r="JHH391" s="65"/>
      <c r="JHI391" s="65"/>
      <c r="JHJ391" s="65"/>
      <c r="JHK391" s="65"/>
      <c r="JHL391" s="65"/>
      <c r="JHM391" s="65"/>
      <c r="JHN391" s="65"/>
      <c r="JHO391" s="65"/>
      <c r="JHP391" s="65"/>
      <c r="JHQ391" s="65"/>
      <c r="JHR391" s="65"/>
      <c r="JHS391" s="65"/>
      <c r="JHT391" s="65"/>
      <c r="JHU391" s="65"/>
      <c r="JHV391" s="65"/>
      <c r="JHW391" s="65"/>
      <c r="JHX391" s="65"/>
      <c r="JHY391" s="65"/>
      <c r="JHZ391" s="65"/>
      <c r="JIA391" s="65"/>
      <c r="JIB391" s="65"/>
      <c r="JIC391" s="65"/>
      <c r="JID391" s="65"/>
      <c r="JIE391" s="65"/>
      <c r="JIF391" s="65"/>
      <c r="JIG391" s="65"/>
      <c r="JIH391" s="65"/>
      <c r="JII391" s="65"/>
      <c r="JIJ391" s="65"/>
      <c r="JIK391" s="65"/>
      <c r="JIL391" s="65"/>
      <c r="JIM391" s="65"/>
      <c r="JIN391" s="65"/>
      <c r="JIO391" s="65"/>
      <c r="JIP391" s="65"/>
      <c r="JIQ391" s="65"/>
      <c r="JIR391" s="65"/>
      <c r="JIS391" s="65"/>
      <c r="JIT391" s="65"/>
      <c r="JIU391" s="65"/>
      <c r="JIV391" s="65"/>
      <c r="JIW391" s="65"/>
      <c r="JIX391" s="65"/>
      <c r="JIY391" s="65"/>
      <c r="JIZ391" s="65"/>
      <c r="JJA391" s="65"/>
      <c r="JJB391" s="65"/>
      <c r="JJC391" s="65"/>
      <c r="JJD391" s="65"/>
      <c r="JJE391" s="65"/>
      <c r="JJF391" s="65"/>
      <c r="JJG391" s="65"/>
      <c r="JJH391" s="65"/>
      <c r="JJI391" s="65"/>
      <c r="JJJ391" s="65"/>
      <c r="JJK391" s="65"/>
      <c r="JJL391" s="65"/>
      <c r="JJM391" s="65"/>
      <c r="JJN391" s="65"/>
      <c r="JJO391" s="65"/>
      <c r="JJP391" s="65"/>
      <c r="JJQ391" s="65"/>
      <c r="JJR391" s="65"/>
      <c r="JJS391" s="65"/>
      <c r="JJT391" s="65"/>
      <c r="JJU391" s="65"/>
      <c r="JJV391" s="65"/>
      <c r="JJW391" s="65"/>
      <c r="JJX391" s="65"/>
      <c r="JJY391" s="65"/>
      <c r="JJZ391" s="65"/>
      <c r="JKA391" s="65"/>
      <c r="JKB391" s="65"/>
      <c r="JKC391" s="65"/>
      <c r="JKD391" s="65"/>
      <c r="JKE391" s="65"/>
      <c r="JKF391" s="65"/>
      <c r="JKG391" s="65"/>
      <c r="JKH391" s="65"/>
      <c r="JKI391" s="65"/>
      <c r="JKJ391" s="65"/>
      <c r="JKK391" s="65"/>
      <c r="JKL391" s="65"/>
      <c r="JKM391" s="65"/>
      <c r="JKN391" s="65"/>
      <c r="JKO391" s="65"/>
      <c r="JKP391" s="65"/>
      <c r="JKQ391" s="65"/>
      <c r="JKR391" s="65"/>
      <c r="JKS391" s="65"/>
      <c r="JKT391" s="65"/>
      <c r="JKU391" s="65"/>
      <c r="JKV391" s="65"/>
      <c r="JKW391" s="65"/>
      <c r="JKX391" s="65"/>
      <c r="JKY391" s="65"/>
      <c r="JKZ391" s="65"/>
      <c r="JLA391" s="65"/>
      <c r="JLB391" s="65"/>
      <c r="JLC391" s="65"/>
      <c r="JLD391" s="65"/>
      <c r="JLE391" s="65"/>
      <c r="JLF391" s="65"/>
      <c r="JLG391" s="65"/>
      <c r="JLH391" s="65"/>
      <c r="JLI391" s="65"/>
      <c r="JLJ391" s="65"/>
      <c r="JLK391" s="65"/>
      <c r="JLL391" s="65"/>
      <c r="JLM391" s="65"/>
      <c r="JLN391" s="65"/>
      <c r="JLO391" s="65"/>
      <c r="JLP391" s="65"/>
      <c r="JLQ391" s="65"/>
      <c r="JLR391" s="65"/>
      <c r="JLS391" s="65"/>
      <c r="JLT391" s="65"/>
      <c r="JLU391" s="65"/>
      <c r="JLV391" s="65"/>
      <c r="JLW391" s="65"/>
      <c r="JLX391" s="65"/>
      <c r="JLY391" s="65"/>
      <c r="JLZ391" s="65"/>
      <c r="JMA391" s="65"/>
      <c r="JMB391" s="65"/>
      <c r="JMC391" s="65"/>
      <c r="JMD391" s="65"/>
      <c r="JME391" s="65"/>
      <c r="JMF391" s="65"/>
      <c r="JMG391" s="65"/>
      <c r="JMH391" s="65"/>
      <c r="JMI391" s="65"/>
      <c r="JMJ391" s="65"/>
      <c r="JMK391" s="65"/>
      <c r="JML391" s="65"/>
      <c r="JMM391" s="65"/>
      <c r="JMN391" s="65"/>
      <c r="JMO391" s="65"/>
      <c r="JMP391" s="65"/>
      <c r="JMQ391" s="65"/>
      <c r="JMR391" s="65"/>
      <c r="JMS391" s="65"/>
      <c r="JMT391" s="65"/>
      <c r="JMU391" s="65"/>
      <c r="JMV391" s="65"/>
      <c r="JMW391" s="65"/>
      <c r="JMX391" s="65"/>
      <c r="JMY391" s="65"/>
      <c r="JMZ391" s="65"/>
      <c r="JNA391" s="65"/>
      <c r="JNB391" s="65"/>
      <c r="JNC391" s="65"/>
      <c r="JND391" s="65"/>
      <c r="JNE391" s="65"/>
      <c r="JNF391" s="65"/>
      <c r="JNG391" s="65"/>
      <c r="JNH391" s="65"/>
      <c r="JNI391" s="65"/>
      <c r="JNJ391" s="65"/>
      <c r="JNK391" s="65"/>
      <c r="JNL391" s="65"/>
      <c r="JNM391" s="65"/>
      <c r="JNN391" s="65"/>
      <c r="JNO391" s="65"/>
      <c r="JNP391" s="65"/>
      <c r="JNQ391" s="65"/>
      <c r="JNR391" s="65"/>
      <c r="JNS391" s="65"/>
      <c r="JNT391" s="65"/>
      <c r="JNU391" s="65"/>
      <c r="JNV391" s="65"/>
      <c r="JNW391" s="65"/>
      <c r="JNX391" s="65"/>
      <c r="JNY391" s="65"/>
      <c r="JNZ391" s="65"/>
      <c r="JOA391" s="65"/>
      <c r="JOB391" s="65"/>
      <c r="JOC391" s="65"/>
      <c r="JOD391" s="65"/>
      <c r="JOE391" s="65"/>
      <c r="JOF391" s="65"/>
      <c r="JOG391" s="65"/>
      <c r="JOH391" s="65"/>
      <c r="JOI391" s="65"/>
      <c r="JOJ391" s="65"/>
      <c r="JOK391" s="65"/>
      <c r="JOL391" s="65"/>
      <c r="JOM391" s="65"/>
      <c r="JON391" s="65"/>
      <c r="JOO391" s="65"/>
      <c r="JOP391" s="65"/>
      <c r="JOQ391" s="65"/>
      <c r="JOR391" s="65"/>
      <c r="JOS391" s="65"/>
      <c r="JOT391" s="65"/>
      <c r="JOU391" s="65"/>
      <c r="JOV391" s="65"/>
      <c r="JOW391" s="65"/>
      <c r="JOX391" s="65"/>
      <c r="JOY391" s="65"/>
      <c r="JOZ391" s="65"/>
      <c r="JPA391" s="65"/>
      <c r="JPB391" s="65"/>
      <c r="JPC391" s="65"/>
      <c r="JPD391" s="65"/>
      <c r="JPE391" s="65"/>
      <c r="JPF391" s="65"/>
      <c r="JPG391" s="65"/>
      <c r="JPH391" s="65"/>
      <c r="JPI391" s="65"/>
      <c r="JPJ391" s="65"/>
      <c r="JPK391" s="65"/>
      <c r="JPL391" s="65"/>
      <c r="JPM391" s="65"/>
      <c r="JPN391" s="65"/>
      <c r="JPO391" s="65"/>
      <c r="JPP391" s="65"/>
      <c r="JPQ391" s="65"/>
      <c r="JPR391" s="65"/>
      <c r="JPS391" s="65"/>
      <c r="JPT391" s="65"/>
      <c r="JPU391" s="65"/>
      <c r="JPV391" s="65"/>
      <c r="JPW391" s="65"/>
      <c r="JPX391" s="65"/>
      <c r="JPY391" s="65"/>
      <c r="JPZ391" s="65"/>
      <c r="JQA391" s="65"/>
      <c r="JQB391" s="65"/>
      <c r="JQC391" s="65"/>
      <c r="JQD391" s="65"/>
      <c r="JQE391" s="65"/>
      <c r="JQF391" s="65"/>
      <c r="JQG391" s="65"/>
      <c r="JQH391" s="65"/>
      <c r="JQI391" s="65"/>
      <c r="JQJ391" s="65"/>
      <c r="JQK391" s="65"/>
      <c r="JQL391" s="65"/>
      <c r="JQM391" s="65"/>
      <c r="JQN391" s="65"/>
      <c r="JQO391" s="65"/>
      <c r="JQP391" s="65"/>
      <c r="JQQ391" s="65"/>
      <c r="JQR391" s="65"/>
      <c r="JQS391" s="65"/>
      <c r="JQT391" s="65"/>
      <c r="JQU391" s="65"/>
      <c r="JQV391" s="65"/>
      <c r="JQW391" s="65"/>
      <c r="JQX391" s="65"/>
      <c r="JQY391" s="65"/>
      <c r="JQZ391" s="65"/>
      <c r="JRA391" s="65"/>
      <c r="JRB391" s="65"/>
      <c r="JRC391" s="65"/>
      <c r="JRD391" s="65"/>
      <c r="JRE391" s="65"/>
      <c r="JRF391" s="65"/>
      <c r="JRG391" s="65"/>
      <c r="JRH391" s="65"/>
      <c r="JRI391" s="65"/>
      <c r="JRJ391" s="65"/>
      <c r="JRK391" s="65"/>
      <c r="JRL391" s="65"/>
      <c r="JRM391" s="65"/>
      <c r="JRN391" s="65"/>
      <c r="JRO391" s="65"/>
      <c r="JRP391" s="65"/>
      <c r="JRQ391" s="65"/>
      <c r="JRR391" s="65"/>
      <c r="JRS391" s="65"/>
      <c r="JRT391" s="65"/>
      <c r="JRU391" s="65"/>
      <c r="JRV391" s="65"/>
      <c r="JRW391" s="65"/>
      <c r="JRX391" s="65"/>
      <c r="JRY391" s="65"/>
      <c r="JRZ391" s="65"/>
      <c r="JSA391" s="65"/>
      <c r="JSB391" s="65"/>
      <c r="JSC391" s="65"/>
      <c r="JSD391" s="65"/>
      <c r="JSE391" s="65"/>
      <c r="JSF391" s="65"/>
      <c r="JSG391" s="65"/>
      <c r="JSH391" s="65"/>
      <c r="JSI391" s="65"/>
      <c r="JSJ391" s="65"/>
      <c r="JSK391" s="65"/>
      <c r="JSL391" s="65"/>
      <c r="JSM391" s="65"/>
      <c r="JSN391" s="65"/>
      <c r="JSO391" s="65"/>
      <c r="JSP391" s="65"/>
      <c r="JSQ391" s="65"/>
      <c r="JSR391" s="65"/>
      <c r="JSS391" s="65"/>
      <c r="JST391" s="65"/>
      <c r="JSU391" s="65"/>
      <c r="JSV391" s="65"/>
      <c r="JSW391" s="65"/>
      <c r="JSX391" s="65"/>
      <c r="JSY391" s="65"/>
      <c r="JSZ391" s="65"/>
      <c r="JTA391" s="65"/>
      <c r="JTB391" s="65"/>
      <c r="JTC391" s="65"/>
      <c r="JTD391" s="65"/>
      <c r="JTE391" s="65"/>
      <c r="JTF391" s="65"/>
      <c r="JTG391" s="65"/>
      <c r="JTH391" s="65"/>
      <c r="JTI391" s="65"/>
      <c r="JTJ391" s="65"/>
      <c r="JTK391" s="65"/>
      <c r="JTL391" s="65"/>
      <c r="JTM391" s="65"/>
      <c r="JTN391" s="65"/>
      <c r="JTO391" s="65"/>
      <c r="JTP391" s="65"/>
      <c r="JTQ391" s="65"/>
      <c r="JTR391" s="65"/>
      <c r="JTS391" s="65"/>
      <c r="JTT391" s="65"/>
      <c r="JTU391" s="65"/>
      <c r="JTV391" s="65"/>
      <c r="JTW391" s="65"/>
      <c r="JTX391" s="65"/>
      <c r="JTY391" s="65"/>
      <c r="JTZ391" s="65"/>
      <c r="JUA391" s="65"/>
      <c r="JUB391" s="65"/>
      <c r="JUC391" s="65"/>
      <c r="JUD391" s="65"/>
      <c r="JUE391" s="65"/>
      <c r="JUF391" s="65"/>
      <c r="JUG391" s="65"/>
      <c r="JUH391" s="65"/>
      <c r="JUI391" s="65"/>
      <c r="JUJ391" s="65"/>
      <c r="JUK391" s="65"/>
      <c r="JUL391" s="65"/>
      <c r="JUM391" s="65"/>
      <c r="JUN391" s="65"/>
      <c r="JUO391" s="65"/>
      <c r="JUP391" s="65"/>
      <c r="JUQ391" s="65"/>
      <c r="JUR391" s="65"/>
      <c r="JUS391" s="65"/>
      <c r="JUT391" s="65"/>
      <c r="JUU391" s="65"/>
      <c r="JUV391" s="65"/>
      <c r="JUW391" s="65"/>
      <c r="JUX391" s="65"/>
      <c r="JUY391" s="65"/>
      <c r="JUZ391" s="65"/>
      <c r="JVA391" s="65"/>
      <c r="JVB391" s="65"/>
      <c r="JVC391" s="65"/>
      <c r="JVD391" s="65"/>
      <c r="JVE391" s="65"/>
      <c r="JVF391" s="65"/>
      <c r="JVG391" s="65"/>
      <c r="JVH391" s="65"/>
      <c r="JVI391" s="65"/>
      <c r="JVJ391" s="65"/>
      <c r="JVK391" s="65"/>
      <c r="JVL391" s="65"/>
      <c r="JVM391" s="65"/>
      <c r="JVN391" s="65"/>
      <c r="JVO391" s="65"/>
      <c r="JVP391" s="65"/>
      <c r="JVQ391" s="65"/>
      <c r="JVR391" s="65"/>
      <c r="JVS391" s="65"/>
      <c r="JVT391" s="65"/>
      <c r="JVU391" s="65"/>
      <c r="JVV391" s="65"/>
      <c r="JVW391" s="65"/>
      <c r="JVX391" s="65"/>
      <c r="JVY391" s="65"/>
      <c r="JVZ391" s="65"/>
      <c r="JWA391" s="65"/>
      <c r="JWB391" s="65"/>
      <c r="JWC391" s="65"/>
      <c r="JWD391" s="65"/>
      <c r="JWE391" s="65"/>
      <c r="JWF391" s="65"/>
      <c r="JWG391" s="65"/>
      <c r="JWH391" s="65"/>
      <c r="JWI391" s="65"/>
      <c r="JWJ391" s="65"/>
      <c r="JWK391" s="65"/>
      <c r="JWL391" s="65"/>
      <c r="JWM391" s="65"/>
      <c r="JWN391" s="65"/>
      <c r="JWO391" s="65"/>
      <c r="JWP391" s="65"/>
      <c r="JWQ391" s="65"/>
      <c r="JWR391" s="65"/>
      <c r="JWS391" s="65"/>
      <c r="JWT391" s="65"/>
      <c r="JWU391" s="65"/>
      <c r="JWV391" s="65"/>
      <c r="JWW391" s="65"/>
      <c r="JWX391" s="65"/>
      <c r="JWY391" s="65"/>
      <c r="JWZ391" s="65"/>
      <c r="JXA391" s="65"/>
      <c r="JXB391" s="65"/>
      <c r="JXC391" s="65"/>
      <c r="JXD391" s="65"/>
      <c r="JXE391" s="65"/>
      <c r="JXF391" s="65"/>
      <c r="JXG391" s="65"/>
      <c r="JXH391" s="65"/>
      <c r="JXI391" s="65"/>
      <c r="JXJ391" s="65"/>
      <c r="JXK391" s="65"/>
      <c r="JXL391" s="65"/>
      <c r="JXM391" s="65"/>
      <c r="JXN391" s="65"/>
      <c r="JXO391" s="65"/>
      <c r="JXP391" s="65"/>
      <c r="JXQ391" s="65"/>
      <c r="JXR391" s="65"/>
      <c r="JXS391" s="65"/>
      <c r="JXT391" s="65"/>
      <c r="JXU391" s="65"/>
      <c r="JXV391" s="65"/>
      <c r="JXW391" s="65"/>
      <c r="JXX391" s="65"/>
      <c r="JXY391" s="65"/>
      <c r="JXZ391" s="65"/>
      <c r="JYA391" s="65"/>
      <c r="JYB391" s="65"/>
      <c r="JYC391" s="65"/>
      <c r="JYD391" s="65"/>
      <c r="JYE391" s="65"/>
      <c r="JYF391" s="65"/>
      <c r="JYG391" s="65"/>
      <c r="JYH391" s="65"/>
      <c r="JYI391" s="65"/>
      <c r="JYJ391" s="65"/>
      <c r="JYK391" s="65"/>
      <c r="JYL391" s="65"/>
      <c r="JYM391" s="65"/>
      <c r="JYN391" s="65"/>
      <c r="JYO391" s="65"/>
      <c r="JYP391" s="65"/>
      <c r="JYQ391" s="65"/>
      <c r="JYR391" s="65"/>
      <c r="JYS391" s="65"/>
      <c r="JYT391" s="65"/>
      <c r="JYU391" s="65"/>
      <c r="JYV391" s="65"/>
      <c r="JYW391" s="65"/>
      <c r="JYX391" s="65"/>
      <c r="JYY391" s="65"/>
      <c r="JYZ391" s="65"/>
      <c r="JZA391" s="65"/>
      <c r="JZB391" s="65"/>
      <c r="JZC391" s="65"/>
      <c r="JZD391" s="65"/>
      <c r="JZE391" s="65"/>
      <c r="JZF391" s="65"/>
      <c r="JZG391" s="65"/>
      <c r="JZH391" s="65"/>
      <c r="JZI391" s="65"/>
      <c r="JZJ391" s="65"/>
      <c r="JZK391" s="65"/>
      <c r="JZL391" s="65"/>
      <c r="JZM391" s="65"/>
      <c r="JZN391" s="65"/>
      <c r="JZO391" s="65"/>
      <c r="JZP391" s="65"/>
      <c r="JZQ391" s="65"/>
      <c r="JZR391" s="65"/>
      <c r="JZS391" s="65"/>
      <c r="JZT391" s="65"/>
      <c r="JZU391" s="65"/>
      <c r="JZV391" s="65"/>
      <c r="JZW391" s="65"/>
      <c r="JZX391" s="65"/>
      <c r="JZY391" s="65"/>
      <c r="JZZ391" s="65"/>
      <c r="KAA391" s="65"/>
      <c r="KAB391" s="65"/>
      <c r="KAC391" s="65"/>
      <c r="KAD391" s="65"/>
      <c r="KAE391" s="65"/>
      <c r="KAF391" s="65"/>
      <c r="KAG391" s="65"/>
      <c r="KAH391" s="65"/>
      <c r="KAI391" s="65"/>
      <c r="KAJ391" s="65"/>
      <c r="KAK391" s="65"/>
      <c r="KAL391" s="65"/>
      <c r="KAM391" s="65"/>
      <c r="KAN391" s="65"/>
      <c r="KAO391" s="65"/>
      <c r="KAP391" s="65"/>
      <c r="KAQ391" s="65"/>
      <c r="KAR391" s="65"/>
      <c r="KAS391" s="65"/>
      <c r="KAT391" s="65"/>
      <c r="KAU391" s="65"/>
      <c r="KAV391" s="65"/>
      <c r="KAW391" s="65"/>
      <c r="KAX391" s="65"/>
      <c r="KAY391" s="65"/>
      <c r="KAZ391" s="65"/>
      <c r="KBA391" s="65"/>
      <c r="KBB391" s="65"/>
      <c r="KBC391" s="65"/>
      <c r="KBD391" s="65"/>
      <c r="KBE391" s="65"/>
      <c r="KBF391" s="65"/>
      <c r="KBG391" s="65"/>
      <c r="KBH391" s="65"/>
      <c r="KBI391" s="65"/>
      <c r="KBJ391" s="65"/>
      <c r="KBK391" s="65"/>
      <c r="KBL391" s="65"/>
      <c r="KBM391" s="65"/>
      <c r="KBN391" s="65"/>
      <c r="KBO391" s="65"/>
      <c r="KBP391" s="65"/>
      <c r="KBQ391" s="65"/>
      <c r="KBR391" s="65"/>
      <c r="KBS391" s="65"/>
      <c r="KBT391" s="65"/>
      <c r="KBU391" s="65"/>
      <c r="KBV391" s="65"/>
      <c r="KBW391" s="65"/>
      <c r="KBX391" s="65"/>
      <c r="KBY391" s="65"/>
      <c r="KBZ391" s="65"/>
      <c r="KCA391" s="65"/>
      <c r="KCB391" s="65"/>
      <c r="KCC391" s="65"/>
      <c r="KCD391" s="65"/>
      <c r="KCE391" s="65"/>
      <c r="KCF391" s="65"/>
      <c r="KCG391" s="65"/>
      <c r="KCH391" s="65"/>
      <c r="KCI391" s="65"/>
      <c r="KCJ391" s="65"/>
      <c r="KCK391" s="65"/>
      <c r="KCL391" s="65"/>
      <c r="KCM391" s="65"/>
      <c r="KCN391" s="65"/>
      <c r="KCO391" s="65"/>
      <c r="KCP391" s="65"/>
      <c r="KCQ391" s="65"/>
      <c r="KCR391" s="65"/>
      <c r="KCS391" s="65"/>
      <c r="KCT391" s="65"/>
      <c r="KCU391" s="65"/>
      <c r="KCV391" s="65"/>
      <c r="KCW391" s="65"/>
      <c r="KCX391" s="65"/>
      <c r="KCY391" s="65"/>
      <c r="KCZ391" s="65"/>
      <c r="KDA391" s="65"/>
      <c r="KDB391" s="65"/>
      <c r="KDC391" s="65"/>
      <c r="KDD391" s="65"/>
      <c r="KDE391" s="65"/>
      <c r="KDF391" s="65"/>
      <c r="KDG391" s="65"/>
      <c r="KDH391" s="65"/>
      <c r="KDI391" s="65"/>
      <c r="KDJ391" s="65"/>
      <c r="KDK391" s="65"/>
      <c r="KDL391" s="65"/>
      <c r="KDM391" s="65"/>
      <c r="KDN391" s="65"/>
      <c r="KDO391" s="65"/>
      <c r="KDP391" s="65"/>
      <c r="KDQ391" s="65"/>
      <c r="KDR391" s="65"/>
      <c r="KDS391" s="65"/>
      <c r="KDT391" s="65"/>
      <c r="KDU391" s="65"/>
      <c r="KDV391" s="65"/>
      <c r="KDW391" s="65"/>
      <c r="KDX391" s="65"/>
      <c r="KDY391" s="65"/>
      <c r="KDZ391" s="65"/>
      <c r="KEA391" s="65"/>
      <c r="KEB391" s="65"/>
      <c r="KEC391" s="65"/>
      <c r="KED391" s="65"/>
      <c r="KEE391" s="65"/>
      <c r="KEF391" s="65"/>
      <c r="KEG391" s="65"/>
      <c r="KEH391" s="65"/>
      <c r="KEI391" s="65"/>
      <c r="KEJ391" s="65"/>
      <c r="KEK391" s="65"/>
      <c r="KEL391" s="65"/>
      <c r="KEM391" s="65"/>
      <c r="KEN391" s="65"/>
      <c r="KEO391" s="65"/>
      <c r="KEP391" s="65"/>
      <c r="KEQ391" s="65"/>
      <c r="KER391" s="65"/>
      <c r="KES391" s="65"/>
      <c r="KET391" s="65"/>
      <c r="KEU391" s="65"/>
      <c r="KEV391" s="65"/>
      <c r="KEW391" s="65"/>
      <c r="KEX391" s="65"/>
      <c r="KEY391" s="65"/>
      <c r="KEZ391" s="65"/>
      <c r="KFA391" s="65"/>
      <c r="KFB391" s="65"/>
      <c r="KFC391" s="65"/>
      <c r="KFD391" s="65"/>
      <c r="KFE391" s="65"/>
      <c r="KFF391" s="65"/>
      <c r="KFG391" s="65"/>
      <c r="KFH391" s="65"/>
      <c r="KFI391" s="65"/>
      <c r="KFJ391" s="65"/>
      <c r="KFK391" s="65"/>
      <c r="KFL391" s="65"/>
      <c r="KFM391" s="65"/>
      <c r="KFN391" s="65"/>
      <c r="KFO391" s="65"/>
      <c r="KFP391" s="65"/>
      <c r="KFQ391" s="65"/>
      <c r="KFR391" s="65"/>
      <c r="KFS391" s="65"/>
      <c r="KFT391" s="65"/>
      <c r="KFU391" s="65"/>
      <c r="KFV391" s="65"/>
      <c r="KFW391" s="65"/>
      <c r="KFX391" s="65"/>
      <c r="KFY391" s="65"/>
      <c r="KFZ391" s="65"/>
      <c r="KGA391" s="65"/>
      <c r="KGB391" s="65"/>
      <c r="KGC391" s="65"/>
      <c r="KGD391" s="65"/>
      <c r="KGE391" s="65"/>
      <c r="KGF391" s="65"/>
      <c r="KGG391" s="65"/>
      <c r="KGH391" s="65"/>
      <c r="KGI391" s="65"/>
      <c r="KGJ391" s="65"/>
      <c r="KGK391" s="65"/>
      <c r="KGL391" s="65"/>
      <c r="KGM391" s="65"/>
      <c r="KGN391" s="65"/>
      <c r="KGO391" s="65"/>
      <c r="KGP391" s="65"/>
      <c r="KGQ391" s="65"/>
      <c r="KGR391" s="65"/>
      <c r="KGS391" s="65"/>
      <c r="KGT391" s="65"/>
      <c r="KGU391" s="65"/>
      <c r="KGV391" s="65"/>
      <c r="KGW391" s="65"/>
      <c r="KGX391" s="65"/>
      <c r="KGY391" s="65"/>
      <c r="KGZ391" s="65"/>
      <c r="KHA391" s="65"/>
      <c r="KHB391" s="65"/>
      <c r="KHC391" s="65"/>
      <c r="KHD391" s="65"/>
      <c r="KHE391" s="65"/>
      <c r="KHF391" s="65"/>
      <c r="KHG391" s="65"/>
      <c r="KHH391" s="65"/>
      <c r="KHI391" s="65"/>
      <c r="KHJ391" s="65"/>
      <c r="KHK391" s="65"/>
      <c r="KHL391" s="65"/>
      <c r="KHM391" s="65"/>
      <c r="KHN391" s="65"/>
      <c r="KHO391" s="65"/>
      <c r="KHP391" s="65"/>
      <c r="KHQ391" s="65"/>
      <c r="KHR391" s="65"/>
      <c r="KHS391" s="65"/>
      <c r="KHT391" s="65"/>
      <c r="KHU391" s="65"/>
      <c r="KHV391" s="65"/>
      <c r="KHW391" s="65"/>
      <c r="KHX391" s="65"/>
      <c r="KHY391" s="65"/>
      <c r="KHZ391" s="65"/>
      <c r="KIA391" s="65"/>
      <c r="KIB391" s="65"/>
      <c r="KIC391" s="65"/>
      <c r="KID391" s="65"/>
      <c r="KIE391" s="65"/>
      <c r="KIF391" s="65"/>
      <c r="KIG391" s="65"/>
      <c r="KIH391" s="65"/>
      <c r="KII391" s="65"/>
      <c r="KIJ391" s="65"/>
      <c r="KIK391" s="65"/>
      <c r="KIL391" s="65"/>
      <c r="KIM391" s="65"/>
      <c r="KIN391" s="65"/>
      <c r="KIO391" s="65"/>
      <c r="KIP391" s="65"/>
      <c r="KIQ391" s="65"/>
      <c r="KIR391" s="65"/>
      <c r="KIS391" s="65"/>
      <c r="KIT391" s="65"/>
      <c r="KIU391" s="65"/>
      <c r="KIV391" s="65"/>
      <c r="KIW391" s="65"/>
      <c r="KIX391" s="65"/>
      <c r="KIY391" s="65"/>
      <c r="KIZ391" s="65"/>
      <c r="KJA391" s="65"/>
      <c r="KJB391" s="65"/>
      <c r="KJC391" s="65"/>
      <c r="KJD391" s="65"/>
      <c r="KJE391" s="65"/>
      <c r="KJF391" s="65"/>
      <c r="KJG391" s="65"/>
      <c r="KJH391" s="65"/>
      <c r="KJI391" s="65"/>
      <c r="KJJ391" s="65"/>
      <c r="KJK391" s="65"/>
      <c r="KJL391" s="65"/>
      <c r="KJM391" s="65"/>
      <c r="KJN391" s="65"/>
      <c r="KJO391" s="65"/>
      <c r="KJP391" s="65"/>
      <c r="KJQ391" s="65"/>
      <c r="KJR391" s="65"/>
      <c r="KJS391" s="65"/>
      <c r="KJT391" s="65"/>
      <c r="KJU391" s="65"/>
      <c r="KJV391" s="65"/>
      <c r="KJW391" s="65"/>
      <c r="KJX391" s="65"/>
      <c r="KJY391" s="65"/>
      <c r="KJZ391" s="65"/>
      <c r="KKA391" s="65"/>
      <c r="KKB391" s="65"/>
      <c r="KKC391" s="65"/>
      <c r="KKD391" s="65"/>
      <c r="KKE391" s="65"/>
      <c r="KKF391" s="65"/>
      <c r="KKG391" s="65"/>
      <c r="KKH391" s="65"/>
      <c r="KKI391" s="65"/>
      <c r="KKJ391" s="65"/>
      <c r="KKK391" s="65"/>
      <c r="KKL391" s="65"/>
      <c r="KKM391" s="65"/>
      <c r="KKN391" s="65"/>
      <c r="KKO391" s="65"/>
      <c r="KKP391" s="65"/>
      <c r="KKQ391" s="65"/>
      <c r="KKR391" s="65"/>
      <c r="KKS391" s="65"/>
      <c r="KKT391" s="65"/>
      <c r="KKU391" s="65"/>
      <c r="KKV391" s="65"/>
      <c r="KKW391" s="65"/>
      <c r="KKX391" s="65"/>
      <c r="KKY391" s="65"/>
      <c r="KKZ391" s="65"/>
      <c r="KLA391" s="65"/>
      <c r="KLB391" s="65"/>
      <c r="KLC391" s="65"/>
      <c r="KLD391" s="65"/>
      <c r="KLE391" s="65"/>
      <c r="KLF391" s="65"/>
      <c r="KLG391" s="65"/>
      <c r="KLH391" s="65"/>
      <c r="KLI391" s="65"/>
      <c r="KLJ391" s="65"/>
      <c r="KLK391" s="65"/>
      <c r="KLL391" s="65"/>
      <c r="KLM391" s="65"/>
      <c r="KLN391" s="65"/>
      <c r="KLO391" s="65"/>
      <c r="KLP391" s="65"/>
      <c r="KLQ391" s="65"/>
      <c r="KLR391" s="65"/>
      <c r="KLS391" s="65"/>
      <c r="KLT391" s="65"/>
      <c r="KLU391" s="65"/>
      <c r="KLV391" s="65"/>
      <c r="KLW391" s="65"/>
      <c r="KLX391" s="65"/>
      <c r="KLY391" s="65"/>
      <c r="KLZ391" s="65"/>
      <c r="KMA391" s="65"/>
      <c r="KMB391" s="65"/>
      <c r="KMC391" s="65"/>
      <c r="KMD391" s="65"/>
      <c r="KME391" s="65"/>
      <c r="KMF391" s="65"/>
      <c r="KMG391" s="65"/>
      <c r="KMH391" s="65"/>
      <c r="KMI391" s="65"/>
      <c r="KMJ391" s="65"/>
      <c r="KMK391" s="65"/>
      <c r="KML391" s="65"/>
      <c r="KMM391" s="65"/>
      <c r="KMN391" s="65"/>
      <c r="KMO391" s="65"/>
      <c r="KMP391" s="65"/>
      <c r="KMQ391" s="65"/>
      <c r="KMR391" s="65"/>
      <c r="KMS391" s="65"/>
      <c r="KMT391" s="65"/>
      <c r="KMU391" s="65"/>
      <c r="KMV391" s="65"/>
      <c r="KMW391" s="65"/>
      <c r="KMX391" s="65"/>
      <c r="KMY391" s="65"/>
      <c r="KMZ391" s="65"/>
      <c r="KNA391" s="65"/>
      <c r="KNB391" s="65"/>
      <c r="KNC391" s="65"/>
      <c r="KND391" s="65"/>
      <c r="KNE391" s="65"/>
      <c r="KNF391" s="65"/>
      <c r="KNG391" s="65"/>
      <c r="KNH391" s="65"/>
      <c r="KNI391" s="65"/>
      <c r="KNJ391" s="65"/>
      <c r="KNK391" s="65"/>
      <c r="KNL391" s="65"/>
      <c r="KNM391" s="65"/>
      <c r="KNN391" s="65"/>
      <c r="KNO391" s="65"/>
      <c r="KNP391" s="65"/>
      <c r="KNQ391" s="65"/>
      <c r="KNR391" s="65"/>
      <c r="KNS391" s="65"/>
      <c r="KNT391" s="65"/>
      <c r="KNU391" s="65"/>
      <c r="KNV391" s="65"/>
      <c r="KNW391" s="65"/>
      <c r="KNX391" s="65"/>
      <c r="KNY391" s="65"/>
      <c r="KNZ391" s="65"/>
      <c r="KOA391" s="65"/>
      <c r="KOB391" s="65"/>
      <c r="KOC391" s="65"/>
      <c r="KOD391" s="65"/>
      <c r="KOE391" s="65"/>
      <c r="KOF391" s="65"/>
      <c r="KOG391" s="65"/>
      <c r="KOH391" s="65"/>
      <c r="KOI391" s="65"/>
      <c r="KOJ391" s="65"/>
      <c r="KOK391" s="65"/>
      <c r="KOL391" s="65"/>
      <c r="KOM391" s="65"/>
      <c r="KON391" s="65"/>
      <c r="KOO391" s="65"/>
      <c r="KOP391" s="65"/>
      <c r="KOQ391" s="65"/>
      <c r="KOR391" s="65"/>
      <c r="KOS391" s="65"/>
      <c r="KOT391" s="65"/>
      <c r="KOU391" s="65"/>
      <c r="KOV391" s="65"/>
      <c r="KOW391" s="65"/>
      <c r="KOX391" s="65"/>
      <c r="KOY391" s="65"/>
      <c r="KOZ391" s="65"/>
      <c r="KPA391" s="65"/>
      <c r="KPB391" s="65"/>
      <c r="KPC391" s="65"/>
      <c r="KPD391" s="65"/>
      <c r="KPE391" s="65"/>
      <c r="KPF391" s="65"/>
      <c r="KPG391" s="65"/>
      <c r="KPH391" s="65"/>
      <c r="KPI391" s="65"/>
      <c r="KPJ391" s="65"/>
      <c r="KPK391" s="65"/>
      <c r="KPL391" s="65"/>
      <c r="KPM391" s="65"/>
      <c r="KPN391" s="65"/>
      <c r="KPO391" s="65"/>
      <c r="KPP391" s="65"/>
      <c r="KPQ391" s="65"/>
      <c r="KPR391" s="65"/>
      <c r="KPS391" s="65"/>
      <c r="KPT391" s="65"/>
      <c r="KPU391" s="65"/>
      <c r="KPV391" s="65"/>
      <c r="KPW391" s="65"/>
      <c r="KPX391" s="65"/>
      <c r="KPY391" s="65"/>
      <c r="KPZ391" s="65"/>
      <c r="KQA391" s="65"/>
      <c r="KQB391" s="65"/>
      <c r="KQC391" s="65"/>
      <c r="KQD391" s="65"/>
      <c r="KQE391" s="65"/>
      <c r="KQF391" s="65"/>
      <c r="KQG391" s="65"/>
      <c r="KQH391" s="65"/>
      <c r="KQI391" s="65"/>
      <c r="KQJ391" s="65"/>
      <c r="KQK391" s="65"/>
      <c r="KQL391" s="65"/>
      <c r="KQM391" s="65"/>
      <c r="KQN391" s="65"/>
      <c r="KQO391" s="65"/>
      <c r="KQP391" s="65"/>
      <c r="KQQ391" s="65"/>
      <c r="KQR391" s="65"/>
      <c r="KQS391" s="65"/>
      <c r="KQT391" s="65"/>
      <c r="KQU391" s="65"/>
      <c r="KQV391" s="65"/>
      <c r="KQW391" s="65"/>
      <c r="KQX391" s="65"/>
      <c r="KQY391" s="65"/>
      <c r="KQZ391" s="65"/>
      <c r="KRA391" s="65"/>
      <c r="KRB391" s="65"/>
      <c r="KRC391" s="65"/>
      <c r="KRD391" s="65"/>
      <c r="KRE391" s="65"/>
      <c r="KRF391" s="65"/>
      <c r="KRG391" s="65"/>
      <c r="KRH391" s="65"/>
      <c r="KRI391" s="65"/>
      <c r="KRJ391" s="65"/>
      <c r="KRK391" s="65"/>
      <c r="KRL391" s="65"/>
      <c r="KRM391" s="65"/>
      <c r="KRN391" s="65"/>
      <c r="KRO391" s="65"/>
      <c r="KRP391" s="65"/>
      <c r="KRQ391" s="65"/>
      <c r="KRR391" s="65"/>
      <c r="KRS391" s="65"/>
      <c r="KRT391" s="65"/>
      <c r="KRU391" s="65"/>
      <c r="KRV391" s="65"/>
      <c r="KRW391" s="65"/>
      <c r="KRX391" s="65"/>
      <c r="KRY391" s="65"/>
      <c r="KRZ391" s="65"/>
      <c r="KSA391" s="65"/>
      <c r="KSB391" s="65"/>
      <c r="KSC391" s="65"/>
      <c r="KSD391" s="65"/>
      <c r="KSE391" s="65"/>
      <c r="KSF391" s="65"/>
      <c r="KSG391" s="65"/>
      <c r="KSH391" s="65"/>
      <c r="KSI391" s="65"/>
      <c r="KSJ391" s="65"/>
      <c r="KSK391" s="65"/>
      <c r="KSL391" s="65"/>
      <c r="KSM391" s="65"/>
      <c r="KSN391" s="65"/>
      <c r="KSO391" s="65"/>
      <c r="KSP391" s="65"/>
      <c r="KSQ391" s="65"/>
      <c r="KSR391" s="65"/>
      <c r="KSS391" s="65"/>
      <c r="KST391" s="65"/>
      <c r="KSU391" s="65"/>
      <c r="KSV391" s="65"/>
      <c r="KSW391" s="65"/>
      <c r="KSX391" s="65"/>
      <c r="KSY391" s="65"/>
      <c r="KSZ391" s="65"/>
      <c r="KTA391" s="65"/>
      <c r="KTB391" s="65"/>
      <c r="KTC391" s="65"/>
      <c r="KTD391" s="65"/>
      <c r="KTE391" s="65"/>
      <c r="KTF391" s="65"/>
      <c r="KTG391" s="65"/>
      <c r="KTH391" s="65"/>
      <c r="KTI391" s="65"/>
      <c r="KTJ391" s="65"/>
      <c r="KTK391" s="65"/>
      <c r="KTL391" s="65"/>
      <c r="KTM391" s="65"/>
      <c r="KTN391" s="65"/>
      <c r="KTO391" s="65"/>
      <c r="KTP391" s="65"/>
      <c r="KTQ391" s="65"/>
      <c r="KTR391" s="65"/>
      <c r="KTS391" s="65"/>
      <c r="KTT391" s="65"/>
      <c r="KTU391" s="65"/>
      <c r="KTV391" s="65"/>
      <c r="KTW391" s="65"/>
      <c r="KTX391" s="65"/>
      <c r="KTY391" s="65"/>
      <c r="KTZ391" s="65"/>
      <c r="KUA391" s="65"/>
      <c r="KUB391" s="65"/>
      <c r="KUC391" s="65"/>
      <c r="KUD391" s="65"/>
      <c r="KUE391" s="65"/>
      <c r="KUF391" s="65"/>
      <c r="KUG391" s="65"/>
      <c r="KUH391" s="65"/>
      <c r="KUI391" s="65"/>
      <c r="KUJ391" s="65"/>
      <c r="KUK391" s="65"/>
      <c r="KUL391" s="65"/>
      <c r="KUM391" s="65"/>
      <c r="KUN391" s="65"/>
      <c r="KUO391" s="65"/>
      <c r="KUP391" s="65"/>
      <c r="KUQ391" s="65"/>
      <c r="KUR391" s="65"/>
      <c r="KUS391" s="65"/>
      <c r="KUT391" s="65"/>
      <c r="KUU391" s="65"/>
      <c r="KUV391" s="65"/>
      <c r="KUW391" s="65"/>
      <c r="KUX391" s="65"/>
      <c r="KUY391" s="65"/>
      <c r="KUZ391" s="65"/>
      <c r="KVA391" s="65"/>
      <c r="KVB391" s="65"/>
      <c r="KVC391" s="65"/>
      <c r="KVD391" s="65"/>
      <c r="KVE391" s="65"/>
      <c r="KVF391" s="65"/>
      <c r="KVG391" s="65"/>
      <c r="KVH391" s="65"/>
      <c r="KVI391" s="65"/>
      <c r="KVJ391" s="65"/>
      <c r="KVK391" s="65"/>
      <c r="KVL391" s="65"/>
      <c r="KVM391" s="65"/>
      <c r="KVN391" s="65"/>
      <c r="KVO391" s="65"/>
      <c r="KVP391" s="65"/>
      <c r="KVQ391" s="65"/>
      <c r="KVR391" s="65"/>
      <c r="KVS391" s="65"/>
      <c r="KVT391" s="65"/>
      <c r="KVU391" s="65"/>
      <c r="KVV391" s="65"/>
      <c r="KVW391" s="65"/>
      <c r="KVX391" s="65"/>
      <c r="KVY391" s="65"/>
      <c r="KVZ391" s="65"/>
      <c r="KWA391" s="65"/>
      <c r="KWB391" s="65"/>
      <c r="KWC391" s="65"/>
      <c r="KWD391" s="65"/>
      <c r="KWE391" s="65"/>
      <c r="KWF391" s="65"/>
      <c r="KWG391" s="65"/>
      <c r="KWH391" s="65"/>
      <c r="KWI391" s="65"/>
      <c r="KWJ391" s="65"/>
      <c r="KWK391" s="65"/>
      <c r="KWL391" s="65"/>
      <c r="KWM391" s="65"/>
      <c r="KWN391" s="65"/>
      <c r="KWO391" s="65"/>
      <c r="KWP391" s="65"/>
      <c r="KWQ391" s="65"/>
      <c r="KWR391" s="65"/>
      <c r="KWS391" s="65"/>
      <c r="KWT391" s="65"/>
      <c r="KWU391" s="65"/>
      <c r="KWV391" s="65"/>
      <c r="KWW391" s="65"/>
      <c r="KWX391" s="65"/>
      <c r="KWY391" s="65"/>
      <c r="KWZ391" s="65"/>
      <c r="KXA391" s="65"/>
      <c r="KXB391" s="65"/>
      <c r="KXC391" s="65"/>
      <c r="KXD391" s="65"/>
      <c r="KXE391" s="65"/>
      <c r="KXF391" s="65"/>
      <c r="KXG391" s="65"/>
      <c r="KXH391" s="65"/>
      <c r="KXI391" s="65"/>
      <c r="KXJ391" s="65"/>
      <c r="KXK391" s="65"/>
      <c r="KXL391" s="65"/>
      <c r="KXM391" s="65"/>
      <c r="KXN391" s="65"/>
      <c r="KXO391" s="65"/>
      <c r="KXP391" s="65"/>
      <c r="KXQ391" s="65"/>
      <c r="KXR391" s="65"/>
      <c r="KXS391" s="65"/>
      <c r="KXT391" s="65"/>
      <c r="KXU391" s="65"/>
      <c r="KXV391" s="65"/>
      <c r="KXW391" s="65"/>
      <c r="KXX391" s="65"/>
      <c r="KXY391" s="65"/>
      <c r="KXZ391" s="65"/>
      <c r="KYA391" s="65"/>
      <c r="KYB391" s="65"/>
      <c r="KYC391" s="65"/>
      <c r="KYD391" s="65"/>
      <c r="KYE391" s="65"/>
      <c r="KYF391" s="65"/>
      <c r="KYG391" s="65"/>
      <c r="KYH391" s="65"/>
      <c r="KYI391" s="65"/>
      <c r="KYJ391" s="65"/>
      <c r="KYK391" s="65"/>
      <c r="KYL391" s="65"/>
      <c r="KYM391" s="65"/>
      <c r="KYN391" s="65"/>
      <c r="KYO391" s="65"/>
      <c r="KYP391" s="65"/>
      <c r="KYQ391" s="65"/>
      <c r="KYR391" s="65"/>
      <c r="KYS391" s="65"/>
      <c r="KYT391" s="65"/>
      <c r="KYU391" s="65"/>
      <c r="KYV391" s="65"/>
      <c r="KYW391" s="65"/>
      <c r="KYX391" s="65"/>
      <c r="KYY391" s="65"/>
      <c r="KYZ391" s="65"/>
      <c r="KZA391" s="65"/>
      <c r="KZB391" s="65"/>
      <c r="KZC391" s="65"/>
      <c r="KZD391" s="65"/>
      <c r="KZE391" s="65"/>
      <c r="KZF391" s="65"/>
      <c r="KZG391" s="65"/>
      <c r="KZH391" s="65"/>
      <c r="KZI391" s="65"/>
      <c r="KZJ391" s="65"/>
      <c r="KZK391" s="65"/>
      <c r="KZL391" s="65"/>
      <c r="KZM391" s="65"/>
      <c r="KZN391" s="65"/>
      <c r="KZO391" s="65"/>
      <c r="KZP391" s="65"/>
      <c r="KZQ391" s="65"/>
      <c r="KZR391" s="65"/>
      <c r="KZS391" s="65"/>
      <c r="KZT391" s="65"/>
      <c r="KZU391" s="65"/>
      <c r="KZV391" s="65"/>
      <c r="KZW391" s="65"/>
      <c r="KZX391" s="65"/>
      <c r="KZY391" s="65"/>
      <c r="KZZ391" s="65"/>
      <c r="LAA391" s="65"/>
      <c r="LAB391" s="65"/>
      <c r="LAC391" s="65"/>
      <c r="LAD391" s="65"/>
      <c r="LAE391" s="65"/>
      <c r="LAF391" s="65"/>
      <c r="LAG391" s="65"/>
      <c r="LAH391" s="65"/>
      <c r="LAI391" s="65"/>
      <c r="LAJ391" s="65"/>
      <c r="LAK391" s="65"/>
      <c r="LAL391" s="65"/>
      <c r="LAM391" s="65"/>
      <c r="LAN391" s="65"/>
      <c r="LAO391" s="65"/>
      <c r="LAP391" s="65"/>
      <c r="LAQ391" s="65"/>
      <c r="LAR391" s="65"/>
      <c r="LAS391" s="65"/>
      <c r="LAT391" s="65"/>
      <c r="LAU391" s="65"/>
      <c r="LAV391" s="65"/>
      <c r="LAW391" s="65"/>
      <c r="LAX391" s="65"/>
      <c r="LAY391" s="65"/>
      <c r="LAZ391" s="65"/>
      <c r="LBA391" s="65"/>
      <c r="LBB391" s="65"/>
      <c r="LBC391" s="65"/>
      <c r="LBD391" s="65"/>
      <c r="LBE391" s="65"/>
      <c r="LBF391" s="65"/>
      <c r="LBG391" s="65"/>
      <c r="LBH391" s="65"/>
      <c r="LBI391" s="65"/>
      <c r="LBJ391" s="65"/>
      <c r="LBK391" s="65"/>
      <c r="LBL391" s="65"/>
      <c r="LBM391" s="65"/>
      <c r="LBN391" s="65"/>
      <c r="LBO391" s="65"/>
      <c r="LBP391" s="65"/>
      <c r="LBQ391" s="65"/>
      <c r="LBR391" s="65"/>
      <c r="LBS391" s="65"/>
      <c r="LBT391" s="65"/>
      <c r="LBU391" s="65"/>
      <c r="LBV391" s="65"/>
      <c r="LBW391" s="65"/>
      <c r="LBX391" s="65"/>
      <c r="LBY391" s="65"/>
      <c r="LBZ391" s="65"/>
      <c r="LCA391" s="65"/>
      <c r="LCB391" s="65"/>
      <c r="LCC391" s="65"/>
      <c r="LCD391" s="65"/>
      <c r="LCE391" s="65"/>
      <c r="LCF391" s="65"/>
      <c r="LCG391" s="65"/>
      <c r="LCH391" s="65"/>
      <c r="LCI391" s="65"/>
      <c r="LCJ391" s="65"/>
      <c r="LCK391" s="65"/>
      <c r="LCL391" s="65"/>
      <c r="LCM391" s="65"/>
      <c r="LCN391" s="65"/>
      <c r="LCO391" s="65"/>
      <c r="LCP391" s="65"/>
      <c r="LCQ391" s="65"/>
      <c r="LCR391" s="65"/>
      <c r="LCS391" s="65"/>
      <c r="LCT391" s="65"/>
      <c r="LCU391" s="65"/>
      <c r="LCV391" s="65"/>
      <c r="LCW391" s="65"/>
      <c r="LCX391" s="65"/>
      <c r="LCY391" s="65"/>
      <c r="LCZ391" s="65"/>
      <c r="LDA391" s="65"/>
      <c r="LDB391" s="65"/>
      <c r="LDC391" s="65"/>
      <c r="LDD391" s="65"/>
      <c r="LDE391" s="65"/>
      <c r="LDF391" s="65"/>
      <c r="LDG391" s="65"/>
      <c r="LDH391" s="65"/>
      <c r="LDI391" s="65"/>
      <c r="LDJ391" s="65"/>
      <c r="LDK391" s="65"/>
      <c r="LDL391" s="65"/>
      <c r="LDM391" s="65"/>
      <c r="LDN391" s="65"/>
      <c r="LDO391" s="65"/>
      <c r="LDP391" s="65"/>
      <c r="LDQ391" s="65"/>
      <c r="LDR391" s="65"/>
      <c r="LDS391" s="65"/>
      <c r="LDT391" s="65"/>
      <c r="LDU391" s="65"/>
      <c r="LDV391" s="65"/>
      <c r="LDW391" s="65"/>
      <c r="LDX391" s="65"/>
      <c r="LDY391" s="65"/>
      <c r="LDZ391" s="65"/>
      <c r="LEA391" s="65"/>
      <c r="LEB391" s="65"/>
      <c r="LEC391" s="65"/>
      <c r="LED391" s="65"/>
      <c r="LEE391" s="65"/>
      <c r="LEF391" s="65"/>
      <c r="LEG391" s="65"/>
      <c r="LEH391" s="65"/>
      <c r="LEI391" s="65"/>
      <c r="LEJ391" s="65"/>
      <c r="LEK391" s="65"/>
      <c r="LEL391" s="65"/>
      <c r="LEM391" s="65"/>
      <c r="LEN391" s="65"/>
      <c r="LEO391" s="65"/>
      <c r="LEP391" s="65"/>
      <c r="LEQ391" s="65"/>
      <c r="LER391" s="65"/>
      <c r="LES391" s="65"/>
      <c r="LET391" s="65"/>
      <c r="LEU391" s="65"/>
      <c r="LEV391" s="65"/>
      <c r="LEW391" s="65"/>
      <c r="LEX391" s="65"/>
      <c r="LEY391" s="65"/>
      <c r="LEZ391" s="65"/>
      <c r="LFA391" s="65"/>
      <c r="LFB391" s="65"/>
      <c r="LFC391" s="65"/>
      <c r="LFD391" s="65"/>
      <c r="LFE391" s="65"/>
      <c r="LFF391" s="65"/>
      <c r="LFG391" s="65"/>
      <c r="LFH391" s="65"/>
      <c r="LFI391" s="65"/>
      <c r="LFJ391" s="65"/>
      <c r="LFK391" s="65"/>
      <c r="LFL391" s="65"/>
      <c r="LFM391" s="65"/>
      <c r="LFN391" s="65"/>
      <c r="LFO391" s="65"/>
      <c r="LFP391" s="65"/>
      <c r="LFQ391" s="65"/>
      <c r="LFR391" s="65"/>
      <c r="LFS391" s="65"/>
      <c r="LFT391" s="65"/>
      <c r="LFU391" s="65"/>
      <c r="LFV391" s="65"/>
      <c r="LFW391" s="65"/>
      <c r="LFX391" s="65"/>
      <c r="LFY391" s="65"/>
      <c r="LFZ391" s="65"/>
      <c r="LGA391" s="65"/>
      <c r="LGB391" s="65"/>
      <c r="LGC391" s="65"/>
      <c r="LGD391" s="65"/>
      <c r="LGE391" s="65"/>
      <c r="LGF391" s="65"/>
      <c r="LGG391" s="65"/>
      <c r="LGH391" s="65"/>
      <c r="LGI391" s="65"/>
      <c r="LGJ391" s="65"/>
      <c r="LGK391" s="65"/>
      <c r="LGL391" s="65"/>
      <c r="LGM391" s="65"/>
      <c r="LGN391" s="65"/>
      <c r="LGO391" s="65"/>
      <c r="LGP391" s="65"/>
      <c r="LGQ391" s="65"/>
      <c r="LGR391" s="65"/>
      <c r="LGS391" s="65"/>
      <c r="LGT391" s="65"/>
      <c r="LGU391" s="65"/>
      <c r="LGV391" s="65"/>
      <c r="LGW391" s="65"/>
      <c r="LGX391" s="65"/>
      <c r="LGY391" s="65"/>
      <c r="LGZ391" s="65"/>
      <c r="LHA391" s="65"/>
      <c r="LHB391" s="65"/>
      <c r="LHC391" s="65"/>
      <c r="LHD391" s="65"/>
      <c r="LHE391" s="65"/>
      <c r="LHF391" s="65"/>
      <c r="LHG391" s="65"/>
      <c r="LHH391" s="65"/>
      <c r="LHI391" s="65"/>
      <c r="LHJ391" s="65"/>
      <c r="LHK391" s="65"/>
      <c r="LHL391" s="65"/>
      <c r="LHM391" s="65"/>
      <c r="LHN391" s="65"/>
      <c r="LHO391" s="65"/>
      <c r="LHP391" s="65"/>
      <c r="LHQ391" s="65"/>
      <c r="LHR391" s="65"/>
      <c r="LHS391" s="65"/>
      <c r="LHT391" s="65"/>
      <c r="LHU391" s="65"/>
      <c r="LHV391" s="65"/>
      <c r="LHW391" s="65"/>
      <c r="LHX391" s="65"/>
      <c r="LHY391" s="65"/>
      <c r="LHZ391" s="65"/>
      <c r="LIA391" s="65"/>
      <c r="LIB391" s="65"/>
      <c r="LIC391" s="65"/>
      <c r="LID391" s="65"/>
      <c r="LIE391" s="65"/>
      <c r="LIF391" s="65"/>
      <c r="LIG391" s="65"/>
      <c r="LIH391" s="65"/>
      <c r="LII391" s="65"/>
      <c r="LIJ391" s="65"/>
      <c r="LIK391" s="65"/>
      <c r="LIL391" s="65"/>
      <c r="LIM391" s="65"/>
      <c r="LIN391" s="65"/>
      <c r="LIO391" s="65"/>
      <c r="LIP391" s="65"/>
      <c r="LIQ391" s="65"/>
      <c r="LIR391" s="65"/>
      <c r="LIS391" s="65"/>
      <c r="LIT391" s="65"/>
      <c r="LIU391" s="65"/>
      <c r="LIV391" s="65"/>
      <c r="LIW391" s="65"/>
      <c r="LIX391" s="65"/>
      <c r="LIY391" s="65"/>
      <c r="LIZ391" s="65"/>
      <c r="LJA391" s="65"/>
      <c r="LJB391" s="65"/>
      <c r="LJC391" s="65"/>
      <c r="LJD391" s="65"/>
      <c r="LJE391" s="65"/>
      <c r="LJF391" s="65"/>
      <c r="LJG391" s="65"/>
      <c r="LJH391" s="65"/>
      <c r="LJI391" s="65"/>
      <c r="LJJ391" s="65"/>
      <c r="LJK391" s="65"/>
      <c r="LJL391" s="65"/>
      <c r="LJM391" s="65"/>
      <c r="LJN391" s="65"/>
      <c r="LJO391" s="65"/>
      <c r="LJP391" s="65"/>
      <c r="LJQ391" s="65"/>
      <c r="LJR391" s="65"/>
      <c r="LJS391" s="65"/>
      <c r="LJT391" s="65"/>
      <c r="LJU391" s="65"/>
      <c r="LJV391" s="65"/>
      <c r="LJW391" s="65"/>
      <c r="LJX391" s="65"/>
      <c r="LJY391" s="65"/>
      <c r="LJZ391" s="65"/>
      <c r="LKA391" s="65"/>
      <c r="LKB391" s="65"/>
      <c r="LKC391" s="65"/>
      <c r="LKD391" s="65"/>
      <c r="LKE391" s="65"/>
      <c r="LKF391" s="65"/>
      <c r="LKG391" s="65"/>
      <c r="LKH391" s="65"/>
      <c r="LKI391" s="65"/>
      <c r="LKJ391" s="65"/>
      <c r="LKK391" s="65"/>
      <c r="LKL391" s="65"/>
      <c r="LKM391" s="65"/>
      <c r="LKN391" s="65"/>
      <c r="LKO391" s="65"/>
      <c r="LKP391" s="65"/>
      <c r="LKQ391" s="65"/>
      <c r="LKR391" s="65"/>
      <c r="LKS391" s="65"/>
      <c r="LKT391" s="65"/>
      <c r="LKU391" s="65"/>
      <c r="LKV391" s="65"/>
      <c r="LKW391" s="65"/>
      <c r="LKX391" s="65"/>
      <c r="LKY391" s="65"/>
      <c r="LKZ391" s="65"/>
      <c r="LLA391" s="65"/>
      <c r="LLB391" s="65"/>
      <c r="LLC391" s="65"/>
      <c r="LLD391" s="65"/>
      <c r="LLE391" s="65"/>
      <c r="LLF391" s="65"/>
      <c r="LLG391" s="65"/>
      <c r="LLH391" s="65"/>
      <c r="LLI391" s="65"/>
      <c r="LLJ391" s="65"/>
      <c r="LLK391" s="65"/>
      <c r="LLL391" s="65"/>
      <c r="LLM391" s="65"/>
      <c r="LLN391" s="65"/>
      <c r="LLO391" s="65"/>
      <c r="LLP391" s="65"/>
      <c r="LLQ391" s="65"/>
      <c r="LLR391" s="65"/>
      <c r="LLS391" s="65"/>
      <c r="LLT391" s="65"/>
      <c r="LLU391" s="65"/>
      <c r="LLV391" s="65"/>
      <c r="LLW391" s="65"/>
      <c r="LLX391" s="65"/>
      <c r="LLY391" s="65"/>
      <c r="LLZ391" s="65"/>
      <c r="LMA391" s="65"/>
      <c r="LMB391" s="65"/>
      <c r="LMC391" s="65"/>
      <c r="LMD391" s="65"/>
      <c r="LME391" s="65"/>
      <c r="LMF391" s="65"/>
      <c r="LMG391" s="65"/>
      <c r="LMH391" s="65"/>
      <c r="LMI391" s="65"/>
      <c r="LMJ391" s="65"/>
      <c r="LMK391" s="65"/>
      <c r="LML391" s="65"/>
      <c r="LMM391" s="65"/>
      <c r="LMN391" s="65"/>
      <c r="LMO391" s="65"/>
      <c r="LMP391" s="65"/>
      <c r="LMQ391" s="65"/>
      <c r="LMR391" s="65"/>
      <c r="LMS391" s="65"/>
      <c r="LMT391" s="65"/>
      <c r="LMU391" s="65"/>
      <c r="LMV391" s="65"/>
      <c r="LMW391" s="65"/>
      <c r="LMX391" s="65"/>
      <c r="LMY391" s="65"/>
      <c r="LMZ391" s="65"/>
      <c r="LNA391" s="65"/>
      <c r="LNB391" s="65"/>
      <c r="LNC391" s="65"/>
      <c r="LND391" s="65"/>
      <c r="LNE391" s="65"/>
      <c r="LNF391" s="65"/>
      <c r="LNG391" s="65"/>
      <c r="LNH391" s="65"/>
      <c r="LNI391" s="65"/>
      <c r="LNJ391" s="65"/>
      <c r="LNK391" s="65"/>
      <c r="LNL391" s="65"/>
      <c r="LNM391" s="65"/>
      <c r="LNN391" s="65"/>
      <c r="LNO391" s="65"/>
      <c r="LNP391" s="65"/>
      <c r="LNQ391" s="65"/>
      <c r="LNR391" s="65"/>
      <c r="LNS391" s="65"/>
      <c r="LNT391" s="65"/>
      <c r="LNU391" s="65"/>
      <c r="LNV391" s="65"/>
      <c r="LNW391" s="65"/>
      <c r="LNX391" s="65"/>
      <c r="LNY391" s="65"/>
      <c r="LNZ391" s="65"/>
      <c r="LOA391" s="65"/>
      <c r="LOB391" s="65"/>
      <c r="LOC391" s="65"/>
      <c r="LOD391" s="65"/>
      <c r="LOE391" s="65"/>
      <c r="LOF391" s="65"/>
      <c r="LOG391" s="65"/>
      <c r="LOH391" s="65"/>
      <c r="LOI391" s="65"/>
      <c r="LOJ391" s="65"/>
      <c r="LOK391" s="65"/>
      <c r="LOL391" s="65"/>
      <c r="LOM391" s="65"/>
      <c r="LON391" s="65"/>
      <c r="LOO391" s="65"/>
      <c r="LOP391" s="65"/>
      <c r="LOQ391" s="65"/>
      <c r="LOR391" s="65"/>
      <c r="LOS391" s="65"/>
      <c r="LOT391" s="65"/>
      <c r="LOU391" s="65"/>
      <c r="LOV391" s="65"/>
      <c r="LOW391" s="65"/>
      <c r="LOX391" s="65"/>
      <c r="LOY391" s="65"/>
      <c r="LOZ391" s="65"/>
      <c r="LPA391" s="65"/>
      <c r="LPB391" s="65"/>
      <c r="LPC391" s="65"/>
      <c r="LPD391" s="65"/>
      <c r="LPE391" s="65"/>
      <c r="LPF391" s="65"/>
      <c r="LPG391" s="65"/>
      <c r="LPH391" s="65"/>
      <c r="LPI391" s="65"/>
      <c r="LPJ391" s="65"/>
      <c r="LPK391" s="65"/>
      <c r="LPL391" s="65"/>
      <c r="LPM391" s="65"/>
      <c r="LPN391" s="65"/>
      <c r="LPO391" s="65"/>
      <c r="LPP391" s="65"/>
      <c r="LPQ391" s="65"/>
      <c r="LPR391" s="65"/>
      <c r="LPS391" s="65"/>
      <c r="LPT391" s="65"/>
      <c r="LPU391" s="65"/>
      <c r="LPV391" s="65"/>
      <c r="LPW391" s="65"/>
      <c r="LPX391" s="65"/>
      <c r="LPY391" s="65"/>
      <c r="LPZ391" s="65"/>
      <c r="LQA391" s="65"/>
      <c r="LQB391" s="65"/>
      <c r="LQC391" s="65"/>
      <c r="LQD391" s="65"/>
      <c r="LQE391" s="65"/>
      <c r="LQF391" s="65"/>
      <c r="LQG391" s="65"/>
      <c r="LQH391" s="65"/>
      <c r="LQI391" s="65"/>
      <c r="LQJ391" s="65"/>
      <c r="LQK391" s="65"/>
      <c r="LQL391" s="65"/>
      <c r="LQM391" s="65"/>
      <c r="LQN391" s="65"/>
      <c r="LQO391" s="65"/>
      <c r="LQP391" s="65"/>
      <c r="LQQ391" s="65"/>
      <c r="LQR391" s="65"/>
      <c r="LQS391" s="65"/>
      <c r="LQT391" s="65"/>
      <c r="LQU391" s="65"/>
      <c r="LQV391" s="65"/>
      <c r="LQW391" s="65"/>
      <c r="LQX391" s="65"/>
      <c r="LQY391" s="65"/>
      <c r="LQZ391" s="65"/>
      <c r="LRA391" s="65"/>
      <c r="LRB391" s="65"/>
      <c r="LRC391" s="65"/>
      <c r="LRD391" s="65"/>
      <c r="LRE391" s="65"/>
      <c r="LRF391" s="65"/>
      <c r="LRG391" s="65"/>
      <c r="LRH391" s="65"/>
      <c r="LRI391" s="65"/>
      <c r="LRJ391" s="65"/>
      <c r="LRK391" s="65"/>
      <c r="LRL391" s="65"/>
      <c r="LRM391" s="65"/>
      <c r="LRN391" s="65"/>
      <c r="LRO391" s="65"/>
      <c r="LRP391" s="65"/>
      <c r="LRQ391" s="65"/>
      <c r="LRR391" s="65"/>
      <c r="LRS391" s="65"/>
      <c r="LRT391" s="65"/>
      <c r="LRU391" s="65"/>
      <c r="LRV391" s="65"/>
      <c r="LRW391" s="65"/>
      <c r="LRX391" s="65"/>
      <c r="LRY391" s="65"/>
      <c r="LRZ391" s="65"/>
      <c r="LSA391" s="65"/>
      <c r="LSB391" s="65"/>
      <c r="LSC391" s="65"/>
      <c r="LSD391" s="65"/>
      <c r="LSE391" s="65"/>
      <c r="LSF391" s="65"/>
      <c r="LSG391" s="65"/>
      <c r="LSH391" s="65"/>
      <c r="LSI391" s="65"/>
      <c r="LSJ391" s="65"/>
      <c r="LSK391" s="65"/>
      <c r="LSL391" s="65"/>
      <c r="LSM391" s="65"/>
      <c r="LSN391" s="65"/>
      <c r="LSO391" s="65"/>
      <c r="LSP391" s="65"/>
      <c r="LSQ391" s="65"/>
      <c r="LSR391" s="65"/>
      <c r="LSS391" s="65"/>
      <c r="LST391" s="65"/>
      <c r="LSU391" s="65"/>
      <c r="LSV391" s="65"/>
      <c r="LSW391" s="65"/>
      <c r="LSX391" s="65"/>
      <c r="LSY391" s="65"/>
      <c r="LSZ391" s="65"/>
      <c r="LTA391" s="65"/>
      <c r="LTB391" s="65"/>
      <c r="LTC391" s="65"/>
      <c r="LTD391" s="65"/>
      <c r="LTE391" s="65"/>
      <c r="LTF391" s="65"/>
      <c r="LTG391" s="65"/>
      <c r="LTH391" s="65"/>
      <c r="LTI391" s="65"/>
      <c r="LTJ391" s="65"/>
      <c r="LTK391" s="65"/>
      <c r="LTL391" s="65"/>
      <c r="LTM391" s="65"/>
      <c r="LTN391" s="65"/>
      <c r="LTO391" s="65"/>
      <c r="LTP391" s="65"/>
      <c r="LTQ391" s="65"/>
      <c r="LTR391" s="65"/>
      <c r="LTS391" s="65"/>
      <c r="LTT391" s="65"/>
      <c r="LTU391" s="65"/>
      <c r="LTV391" s="65"/>
      <c r="LTW391" s="65"/>
      <c r="LTX391" s="65"/>
      <c r="LTY391" s="65"/>
      <c r="LTZ391" s="65"/>
      <c r="LUA391" s="65"/>
      <c r="LUB391" s="65"/>
      <c r="LUC391" s="65"/>
      <c r="LUD391" s="65"/>
      <c r="LUE391" s="65"/>
      <c r="LUF391" s="65"/>
      <c r="LUG391" s="65"/>
      <c r="LUH391" s="65"/>
      <c r="LUI391" s="65"/>
      <c r="LUJ391" s="65"/>
      <c r="LUK391" s="65"/>
      <c r="LUL391" s="65"/>
      <c r="LUM391" s="65"/>
      <c r="LUN391" s="65"/>
      <c r="LUO391" s="65"/>
      <c r="LUP391" s="65"/>
      <c r="LUQ391" s="65"/>
      <c r="LUR391" s="65"/>
      <c r="LUS391" s="65"/>
      <c r="LUT391" s="65"/>
      <c r="LUU391" s="65"/>
      <c r="LUV391" s="65"/>
      <c r="LUW391" s="65"/>
      <c r="LUX391" s="65"/>
      <c r="LUY391" s="65"/>
      <c r="LUZ391" s="65"/>
      <c r="LVA391" s="65"/>
      <c r="LVB391" s="65"/>
      <c r="LVC391" s="65"/>
      <c r="LVD391" s="65"/>
      <c r="LVE391" s="65"/>
      <c r="LVF391" s="65"/>
      <c r="LVG391" s="65"/>
      <c r="LVH391" s="65"/>
      <c r="LVI391" s="65"/>
      <c r="LVJ391" s="65"/>
      <c r="LVK391" s="65"/>
      <c r="LVL391" s="65"/>
      <c r="LVM391" s="65"/>
      <c r="LVN391" s="65"/>
      <c r="LVO391" s="65"/>
      <c r="LVP391" s="65"/>
      <c r="LVQ391" s="65"/>
      <c r="LVR391" s="65"/>
      <c r="LVS391" s="65"/>
      <c r="LVT391" s="65"/>
      <c r="LVU391" s="65"/>
      <c r="LVV391" s="65"/>
      <c r="LVW391" s="65"/>
      <c r="LVX391" s="65"/>
      <c r="LVY391" s="65"/>
      <c r="LVZ391" s="65"/>
      <c r="LWA391" s="65"/>
      <c r="LWB391" s="65"/>
      <c r="LWC391" s="65"/>
      <c r="LWD391" s="65"/>
      <c r="LWE391" s="65"/>
      <c r="LWF391" s="65"/>
      <c r="LWG391" s="65"/>
      <c r="LWH391" s="65"/>
      <c r="LWI391" s="65"/>
      <c r="LWJ391" s="65"/>
      <c r="LWK391" s="65"/>
      <c r="LWL391" s="65"/>
      <c r="LWM391" s="65"/>
      <c r="LWN391" s="65"/>
      <c r="LWO391" s="65"/>
      <c r="LWP391" s="65"/>
      <c r="LWQ391" s="65"/>
      <c r="LWR391" s="65"/>
      <c r="LWS391" s="65"/>
      <c r="LWT391" s="65"/>
      <c r="LWU391" s="65"/>
      <c r="LWV391" s="65"/>
      <c r="LWW391" s="65"/>
      <c r="LWX391" s="65"/>
      <c r="LWY391" s="65"/>
      <c r="LWZ391" s="65"/>
      <c r="LXA391" s="65"/>
      <c r="LXB391" s="65"/>
      <c r="LXC391" s="65"/>
      <c r="LXD391" s="65"/>
      <c r="LXE391" s="65"/>
      <c r="LXF391" s="65"/>
      <c r="LXG391" s="65"/>
      <c r="LXH391" s="65"/>
      <c r="LXI391" s="65"/>
      <c r="LXJ391" s="65"/>
      <c r="LXK391" s="65"/>
      <c r="LXL391" s="65"/>
      <c r="LXM391" s="65"/>
      <c r="LXN391" s="65"/>
      <c r="LXO391" s="65"/>
      <c r="LXP391" s="65"/>
      <c r="LXQ391" s="65"/>
      <c r="LXR391" s="65"/>
      <c r="LXS391" s="65"/>
      <c r="LXT391" s="65"/>
      <c r="LXU391" s="65"/>
      <c r="LXV391" s="65"/>
      <c r="LXW391" s="65"/>
      <c r="LXX391" s="65"/>
      <c r="LXY391" s="65"/>
      <c r="LXZ391" s="65"/>
      <c r="LYA391" s="65"/>
      <c r="LYB391" s="65"/>
      <c r="LYC391" s="65"/>
      <c r="LYD391" s="65"/>
      <c r="LYE391" s="65"/>
      <c r="LYF391" s="65"/>
      <c r="LYG391" s="65"/>
      <c r="LYH391" s="65"/>
      <c r="LYI391" s="65"/>
      <c r="LYJ391" s="65"/>
      <c r="LYK391" s="65"/>
      <c r="LYL391" s="65"/>
      <c r="LYM391" s="65"/>
      <c r="LYN391" s="65"/>
      <c r="LYO391" s="65"/>
      <c r="LYP391" s="65"/>
      <c r="LYQ391" s="65"/>
      <c r="LYR391" s="65"/>
      <c r="LYS391" s="65"/>
      <c r="LYT391" s="65"/>
      <c r="LYU391" s="65"/>
      <c r="LYV391" s="65"/>
      <c r="LYW391" s="65"/>
      <c r="LYX391" s="65"/>
      <c r="LYY391" s="65"/>
      <c r="LYZ391" s="65"/>
      <c r="LZA391" s="65"/>
      <c r="LZB391" s="65"/>
      <c r="LZC391" s="65"/>
      <c r="LZD391" s="65"/>
      <c r="LZE391" s="65"/>
      <c r="LZF391" s="65"/>
      <c r="LZG391" s="65"/>
      <c r="LZH391" s="65"/>
      <c r="LZI391" s="65"/>
      <c r="LZJ391" s="65"/>
      <c r="LZK391" s="65"/>
      <c r="LZL391" s="65"/>
      <c r="LZM391" s="65"/>
      <c r="LZN391" s="65"/>
      <c r="LZO391" s="65"/>
      <c r="LZP391" s="65"/>
      <c r="LZQ391" s="65"/>
      <c r="LZR391" s="65"/>
      <c r="LZS391" s="65"/>
      <c r="LZT391" s="65"/>
      <c r="LZU391" s="65"/>
      <c r="LZV391" s="65"/>
      <c r="LZW391" s="65"/>
      <c r="LZX391" s="65"/>
      <c r="LZY391" s="65"/>
      <c r="LZZ391" s="65"/>
      <c r="MAA391" s="65"/>
      <c r="MAB391" s="65"/>
      <c r="MAC391" s="65"/>
      <c r="MAD391" s="65"/>
      <c r="MAE391" s="65"/>
      <c r="MAF391" s="65"/>
      <c r="MAG391" s="65"/>
      <c r="MAH391" s="65"/>
      <c r="MAI391" s="65"/>
      <c r="MAJ391" s="65"/>
      <c r="MAK391" s="65"/>
      <c r="MAL391" s="65"/>
      <c r="MAM391" s="65"/>
      <c r="MAN391" s="65"/>
      <c r="MAO391" s="65"/>
      <c r="MAP391" s="65"/>
      <c r="MAQ391" s="65"/>
      <c r="MAR391" s="65"/>
      <c r="MAS391" s="65"/>
      <c r="MAT391" s="65"/>
      <c r="MAU391" s="65"/>
      <c r="MAV391" s="65"/>
      <c r="MAW391" s="65"/>
      <c r="MAX391" s="65"/>
      <c r="MAY391" s="65"/>
      <c r="MAZ391" s="65"/>
      <c r="MBA391" s="65"/>
      <c r="MBB391" s="65"/>
      <c r="MBC391" s="65"/>
      <c r="MBD391" s="65"/>
      <c r="MBE391" s="65"/>
      <c r="MBF391" s="65"/>
      <c r="MBG391" s="65"/>
      <c r="MBH391" s="65"/>
      <c r="MBI391" s="65"/>
      <c r="MBJ391" s="65"/>
      <c r="MBK391" s="65"/>
      <c r="MBL391" s="65"/>
      <c r="MBM391" s="65"/>
      <c r="MBN391" s="65"/>
      <c r="MBO391" s="65"/>
      <c r="MBP391" s="65"/>
      <c r="MBQ391" s="65"/>
      <c r="MBR391" s="65"/>
      <c r="MBS391" s="65"/>
      <c r="MBT391" s="65"/>
      <c r="MBU391" s="65"/>
      <c r="MBV391" s="65"/>
      <c r="MBW391" s="65"/>
      <c r="MBX391" s="65"/>
      <c r="MBY391" s="65"/>
      <c r="MBZ391" s="65"/>
      <c r="MCA391" s="65"/>
      <c r="MCB391" s="65"/>
      <c r="MCC391" s="65"/>
      <c r="MCD391" s="65"/>
      <c r="MCE391" s="65"/>
      <c r="MCF391" s="65"/>
      <c r="MCG391" s="65"/>
      <c r="MCH391" s="65"/>
      <c r="MCI391" s="65"/>
      <c r="MCJ391" s="65"/>
      <c r="MCK391" s="65"/>
      <c r="MCL391" s="65"/>
      <c r="MCM391" s="65"/>
      <c r="MCN391" s="65"/>
      <c r="MCO391" s="65"/>
      <c r="MCP391" s="65"/>
      <c r="MCQ391" s="65"/>
      <c r="MCR391" s="65"/>
      <c r="MCS391" s="65"/>
      <c r="MCT391" s="65"/>
      <c r="MCU391" s="65"/>
      <c r="MCV391" s="65"/>
      <c r="MCW391" s="65"/>
      <c r="MCX391" s="65"/>
      <c r="MCY391" s="65"/>
      <c r="MCZ391" s="65"/>
      <c r="MDA391" s="65"/>
      <c r="MDB391" s="65"/>
      <c r="MDC391" s="65"/>
      <c r="MDD391" s="65"/>
      <c r="MDE391" s="65"/>
      <c r="MDF391" s="65"/>
      <c r="MDG391" s="65"/>
      <c r="MDH391" s="65"/>
      <c r="MDI391" s="65"/>
      <c r="MDJ391" s="65"/>
      <c r="MDK391" s="65"/>
      <c r="MDL391" s="65"/>
      <c r="MDM391" s="65"/>
      <c r="MDN391" s="65"/>
      <c r="MDO391" s="65"/>
      <c r="MDP391" s="65"/>
      <c r="MDQ391" s="65"/>
      <c r="MDR391" s="65"/>
      <c r="MDS391" s="65"/>
      <c r="MDT391" s="65"/>
      <c r="MDU391" s="65"/>
      <c r="MDV391" s="65"/>
      <c r="MDW391" s="65"/>
      <c r="MDX391" s="65"/>
      <c r="MDY391" s="65"/>
      <c r="MDZ391" s="65"/>
      <c r="MEA391" s="65"/>
      <c r="MEB391" s="65"/>
      <c r="MEC391" s="65"/>
      <c r="MED391" s="65"/>
      <c r="MEE391" s="65"/>
      <c r="MEF391" s="65"/>
      <c r="MEG391" s="65"/>
      <c r="MEH391" s="65"/>
      <c r="MEI391" s="65"/>
      <c r="MEJ391" s="65"/>
      <c r="MEK391" s="65"/>
      <c r="MEL391" s="65"/>
      <c r="MEM391" s="65"/>
      <c r="MEN391" s="65"/>
      <c r="MEO391" s="65"/>
      <c r="MEP391" s="65"/>
      <c r="MEQ391" s="65"/>
      <c r="MER391" s="65"/>
      <c r="MES391" s="65"/>
      <c r="MET391" s="65"/>
      <c r="MEU391" s="65"/>
      <c r="MEV391" s="65"/>
      <c r="MEW391" s="65"/>
      <c r="MEX391" s="65"/>
      <c r="MEY391" s="65"/>
      <c r="MEZ391" s="65"/>
      <c r="MFA391" s="65"/>
      <c r="MFB391" s="65"/>
      <c r="MFC391" s="65"/>
      <c r="MFD391" s="65"/>
      <c r="MFE391" s="65"/>
      <c r="MFF391" s="65"/>
      <c r="MFG391" s="65"/>
      <c r="MFH391" s="65"/>
      <c r="MFI391" s="65"/>
      <c r="MFJ391" s="65"/>
      <c r="MFK391" s="65"/>
      <c r="MFL391" s="65"/>
      <c r="MFM391" s="65"/>
      <c r="MFN391" s="65"/>
      <c r="MFO391" s="65"/>
      <c r="MFP391" s="65"/>
      <c r="MFQ391" s="65"/>
      <c r="MFR391" s="65"/>
      <c r="MFS391" s="65"/>
      <c r="MFT391" s="65"/>
      <c r="MFU391" s="65"/>
      <c r="MFV391" s="65"/>
      <c r="MFW391" s="65"/>
      <c r="MFX391" s="65"/>
      <c r="MFY391" s="65"/>
      <c r="MFZ391" s="65"/>
      <c r="MGA391" s="65"/>
      <c r="MGB391" s="65"/>
      <c r="MGC391" s="65"/>
      <c r="MGD391" s="65"/>
      <c r="MGE391" s="65"/>
      <c r="MGF391" s="65"/>
      <c r="MGG391" s="65"/>
      <c r="MGH391" s="65"/>
      <c r="MGI391" s="65"/>
      <c r="MGJ391" s="65"/>
      <c r="MGK391" s="65"/>
      <c r="MGL391" s="65"/>
      <c r="MGM391" s="65"/>
      <c r="MGN391" s="65"/>
      <c r="MGO391" s="65"/>
      <c r="MGP391" s="65"/>
      <c r="MGQ391" s="65"/>
      <c r="MGR391" s="65"/>
      <c r="MGS391" s="65"/>
      <c r="MGT391" s="65"/>
      <c r="MGU391" s="65"/>
      <c r="MGV391" s="65"/>
      <c r="MGW391" s="65"/>
      <c r="MGX391" s="65"/>
      <c r="MGY391" s="65"/>
      <c r="MGZ391" s="65"/>
      <c r="MHA391" s="65"/>
      <c r="MHB391" s="65"/>
      <c r="MHC391" s="65"/>
      <c r="MHD391" s="65"/>
      <c r="MHE391" s="65"/>
      <c r="MHF391" s="65"/>
      <c r="MHG391" s="65"/>
      <c r="MHH391" s="65"/>
      <c r="MHI391" s="65"/>
      <c r="MHJ391" s="65"/>
      <c r="MHK391" s="65"/>
      <c r="MHL391" s="65"/>
      <c r="MHM391" s="65"/>
      <c r="MHN391" s="65"/>
      <c r="MHO391" s="65"/>
      <c r="MHP391" s="65"/>
      <c r="MHQ391" s="65"/>
      <c r="MHR391" s="65"/>
      <c r="MHS391" s="65"/>
      <c r="MHT391" s="65"/>
      <c r="MHU391" s="65"/>
      <c r="MHV391" s="65"/>
      <c r="MHW391" s="65"/>
      <c r="MHX391" s="65"/>
      <c r="MHY391" s="65"/>
      <c r="MHZ391" s="65"/>
      <c r="MIA391" s="65"/>
      <c r="MIB391" s="65"/>
      <c r="MIC391" s="65"/>
      <c r="MID391" s="65"/>
      <c r="MIE391" s="65"/>
      <c r="MIF391" s="65"/>
      <c r="MIG391" s="65"/>
      <c r="MIH391" s="65"/>
      <c r="MII391" s="65"/>
      <c r="MIJ391" s="65"/>
      <c r="MIK391" s="65"/>
      <c r="MIL391" s="65"/>
      <c r="MIM391" s="65"/>
      <c r="MIN391" s="65"/>
      <c r="MIO391" s="65"/>
      <c r="MIP391" s="65"/>
      <c r="MIQ391" s="65"/>
      <c r="MIR391" s="65"/>
      <c r="MIS391" s="65"/>
      <c r="MIT391" s="65"/>
      <c r="MIU391" s="65"/>
      <c r="MIV391" s="65"/>
      <c r="MIW391" s="65"/>
      <c r="MIX391" s="65"/>
      <c r="MIY391" s="65"/>
      <c r="MIZ391" s="65"/>
      <c r="MJA391" s="65"/>
      <c r="MJB391" s="65"/>
      <c r="MJC391" s="65"/>
      <c r="MJD391" s="65"/>
      <c r="MJE391" s="65"/>
      <c r="MJF391" s="65"/>
      <c r="MJG391" s="65"/>
      <c r="MJH391" s="65"/>
      <c r="MJI391" s="65"/>
      <c r="MJJ391" s="65"/>
      <c r="MJK391" s="65"/>
      <c r="MJL391" s="65"/>
      <c r="MJM391" s="65"/>
      <c r="MJN391" s="65"/>
      <c r="MJO391" s="65"/>
      <c r="MJP391" s="65"/>
      <c r="MJQ391" s="65"/>
      <c r="MJR391" s="65"/>
      <c r="MJS391" s="65"/>
      <c r="MJT391" s="65"/>
      <c r="MJU391" s="65"/>
      <c r="MJV391" s="65"/>
      <c r="MJW391" s="65"/>
      <c r="MJX391" s="65"/>
      <c r="MJY391" s="65"/>
      <c r="MJZ391" s="65"/>
      <c r="MKA391" s="65"/>
      <c r="MKB391" s="65"/>
      <c r="MKC391" s="65"/>
      <c r="MKD391" s="65"/>
      <c r="MKE391" s="65"/>
      <c r="MKF391" s="65"/>
      <c r="MKG391" s="65"/>
      <c r="MKH391" s="65"/>
      <c r="MKI391" s="65"/>
      <c r="MKJ391" s="65"/>
      <c r="MKK391" s="65"/>
      <c r="MKL391" s="65"/>
      <c r="MKM391" s="65"/>
      <c r="MKN391" s="65"/>
      <c r="MKO391" s="65"/>
      <c r="MKP391" s="65"/>
      <c r="MKQ391" s="65"/>
      <c r="MKR391" s="65"/>
      <c r="MKS391" s="65"/>
      <c r="MKT391" s="65"/>
      <c r="MKU391" s="65"/>
      <c r="MKV391" s="65"/>
      <c r="MKW391" s="65"/>
      <c r="MKX391" s="65"/>
      <c r="MKY391" s="65"/>
      <c r="MKZ391" s="65"/>
      <c r="MLA391" s="65"/>
      <c r="MLB391" s="65"/>
      <c r="MLC391" s="65"/>
      <c r="MLD391" s="65"/>
      <c r="MLE391" s="65"/>
      <c r="MLF391" s="65"/>
      <c r="MLG391" s="65"/>
      <c r="MLH391" s="65"/>
      <c r="MLI391" s="65"/>
      <c r="MLJ391" s="65"/>
      <c r="MLK391" s="65"/>
      <c r="MLL391" s="65"/>
      <c r="MLM391" s="65"/>
      <c r="MLN391" s="65"/>
      <c r="MLO391" s="65"/>
      <c r="MLP391" s="65"/>
      <c r="MLQ391" s="65"/>
      <c r="MLR391" s="65"/>
      <c r="MLS391" s="65"/>
      <c r="MLT391" s="65"/>
      <c r="MLU391" s="65"/>
      <c r="MLV391" s="65"/>
      <c r="MLW391" s="65"/>
      <c r="MLX391" s="65"/>
      <c r="MLY391" s="65"/>
      <c r="MLZ391" s="65"/>
      <c r="MMA391" s="65"/>
      <c r="MMB391" s="65"/>
      <c r="MMC391" s="65"/>
      <c r="MMD391" s="65"/>
      <c r="MME391" s="65"/>
      <c r="MMF391" s="65"/>
      <c r="MMG391" s="65"/>
      <c r="MMH391" s="65"/>
      <c r="MMI391" s="65"/>
      <c r="MMJ391" s="65"/>
      <c r="MMK391" s="65"/>
      <c r="MML391" s="65"/>
      <c r="MMM391" s="65"/>
      <c r="MMN391" s="65"/>
      <c r="MMO391" s="65"/>
      <c r="MMP391" s="65"/>
      <c r="MMQ391" s="65"/>
      <c r="MMR391" s="65"/>
      <c r="MMS391" s="65"/>
      <c r="MMT391" s="65"/>
      <c r="MMU391" s="65"/>
      <c r="MMV391" s="65"/>
      <c r="MMW391" s="65"/>
      <c r="MMX391" s="65"/>
      <c r="MMY391" s="65"/>
      <c r="MMZ391" s="65"/>
      <c r="MNA391" s="65"/>
      <c r="MNB391" s="65"/>
      <c r="MNC391" s="65"/>
      <c r="MND391" s="65"/>
      <c r="MNE391" s="65"/>
      <c r="MNF391" s="65"/>
      <c r="MNG391" s="65"/>
      <c r="MNH391" s="65"/>
      <c r="MNI391" s="65"/>
      <c r="MNJ391" s="65"/>
      <c r="MNK391" s="65"/>
      <c r="MNL391" s="65"/>
      <c r="MNM391" s="65"/>
      <c r="MNN391" s="65"/>
      <c r="MNO391" s="65"/>
      <c r="MNP391" s="65"/>
      <c r="MNQ391" s="65"/>
      <c r="MNR391" s="65"/>
      <c r="MNS391" s="65"/>
      <c r="MNT391" s="65"/>
      <c r="MNU391" s="65"/>
      <c r="MNV391" s="65"/>
      <c r="MNW391" s="65"/>
      <c r="MNX391" s="65"/>
      <c r="MNY391" s="65"/>
      <c r="MNZ391" s="65"/>
      <c r="MOA391" s="65"/>
      <c r="MOB391" s="65"/>
      <c r="MOC391" s="65"/>
      <c r="MOD391" s="65"/>
      <c r="MOE391" s="65"/>
      <c r="MOF391" s="65"/>
      <c r="MOG391" s="65"/>
      <c r="MOH391" s="65"/>
      <c r="MOI391" s="65"/>
      <c r="MOJ391" s="65"/>
      <c r="MOK391" s="65"/>
      <c r="MOL391" s="65"/>
      <c r="MOM391" s="65"/>
      <c r="MON391" s="65"/>
      <c r="MOO391" s="65"/>
      <c r="MOP391" s="65"/>
      <c r="MOQ391" s="65"/>
      <c r="MOR391" s="65"/>
      <c r="MOS391" s="65"/>
      <c r="MOT391" s="65"/>
      <c r="MOU391" s="65"/>
      <c r="MOV391" s="65"/>
      <c r="MOW391" s="65"/>
      <c r="MOX391" s="65"/>
      <c r="MOY391" s="65"/>
      <c r="MOZ391" s="65"/>
      <c r="MPA391" s="65"/>
      <c r="MPB391" s="65"/>
      <c r="MPC391" s="65"/>
      <c r="MPD391" s="65"/>
      <c r="MPE391" s="65"/>
      <c r="MPF391" s="65"/>
      <c r="MPG391" s="65"/>
      <c r="MPH391" s="65"/>
      <c r="MPI391" s="65"/>
      <c r="MPJ391" s="65"/>
      <c r="MPK391" s="65"/>
      <c r="MPL391" s="65"/>
      <c r="MPM391" s="65"/>
      <c r="MPN391" s="65"/>
      <c r="MPO391" s="65"/>
      <c r="MPP391" s="65"/>
      <c r="MPQ391" s="65"/>
      <c r="MPR391" s="65"/>
      <c r="MPS391" s="65"/>
      <c r="MPT391" s="65"/>
      <c r="MPU391" s="65"/>
      <c r="MPV391" s="65"/>
      <c r="MPW391" s="65"/>
      <c r="MPX391" s="65"/>
      <c r="MPY391" s="65"/>
      <c r="MPZ391" s="65"/>
      <c r="MQA391" s="65"/>
      <c r="MQB391" s="65"/>
      <c r="MQC391" s="65"/>
      <c r="MQD391" s="65"/>
      <c r="MQE391" s="65"/>
      <c r="MQF391" s="65"/>
      <c r="MQG391" s="65"/>
      <c r="MQH391" s="65"/>
      <c r="MQI391" s="65"/>
      <c r="MQJ391" s="65"/>
      <c r="MQK391" s="65"/>
      <c r="MQL391" s="65"/>
      <c r="MQM391" s="65"/>
      <c r="MQN391" s="65"/>
      <c r="MQO391" s="65"/>
      <c r="MQP391" s="65"/>
      <c r="MQQ391" s="65"/>
      <c r="MQR391" s="65"/>
      <c r="MQS391" s="65"/>
      <c r="MQT391" s="65"/>
      <c r="MQU391" s="65"/>
      <c r="MQV391" s="65"/>
      <c r="MQW391" s="65"/>
      <c r="MQX391" s="65"/>
      <c r="MQY391" s="65"/>
      <c r="MQZ391" s="65"/>
      <c r="MRA391" s="65"/>
      <c r="MRB391" s="65"/>
      <c r="MRC391" s="65"/>
      <c r="MRD391" s="65"/>
      <c r="MRE391" s="65"/>
      <c r="MRF391" s="65"/>
      <c r="MRG391" s="65"/>
      <c r="MRH391" s="65"/>
      <c r="MRI391" s="65"/>
      <c r="MRJ391" s="65"/>
      <c r="MRK391" s="65"/>
      <c r="MRL391" s="65"/>
      <c r="MRM391" s="65"/>
      <c r="MRN391" s="65"/>
      <c r="MRO391" s="65"/>
      <c r="MRP391" s="65"/>
      <c r="MRQ391" s="65"/>
      <c r="MRR391" s="65"/>
      <c r="MRS391" s="65"/>
      <c r="MRT391" s="65"/>
      <c r="MRU391" s="65"/>
      <c r="MRV391" s="65"/>
      <c r="MRW391" s="65"/>
      <c r="MRX391" s="65"/>
      <c r="MRY391" s="65"/>
      <c r="MRZ391" s="65"/>
      <c r="MSA391" s="65"/>
      <c r="MSB391" s="65"/>
      <c r="MSC391" s="65"/>
      <c r="MSD391" s="65"/>
      <c r="MSE391" s="65"/>
      <c r="MSF391" s="65"/>
      <c r="MSG391" s="65"/>
      <c r="MSH391" s="65"/>
      <c r="MSI391" s="65"/>
      <c r="MSJ391" s="65"/>
      <c r="MSK391" s="65"/>
      <c r="MSL391" s="65"/>
      <c r="MSM391" s="65"/>
      <c r="MSN391" s="65"/>
      <c r="MSO391" s="65"/>
      <c r="MSP391" s="65"/>
      <c r="MSQ391" s="65"/>
      <c r="MSR391" s="65"/>
      <c r="MSS391" s="65"/>
      <c r="MST391" s="65"/>
      <c r="MSU391" s="65"/>
      <c r="MSV391" s="65"/>
      <c r="MSW391" s="65"/>
      <c r="MSX391" s="65"/>
      <c r="MSY391" s="65"/>
      <c r="MSZ391" s="65"/>
      <c r="MTA391" s="65"/>
      <c r="MTB391" s="65"/>
      <c r="MTC391" s="65"/>
      <c r="MTD391" s="65"/>
      <c r="MTE391" s="65"/>
      <c r="MTF391" s="65"/>
      <c r="MTG391" s="65"/>
      <c r="MTH391" s="65"/>
      <c r="MTI391" s="65"/>
      <c r="MTJ391" s="65"/>
      <c r="MTK391" s="65"/>
      <c r="MTL391" s="65"/>
      <c r="MTM391" s="65"/>
      <c r="MTN391" s="65"/>
      <c r="MTO391" s="65"/>
      <c r="MTP391" s="65"/>
      <c r="MTQ391" s="65"/>
      <c r="MTR391" s="65"/>
      <c r="MTS391" s="65"/>
      <c r="MTT391" s="65"/>
      <c r="MTU391" s="65"/>
      <c r="MTV391" s="65"/>
      <c r="MTW391" s="65"/>
      <c r="MTX391" s="65"/>
      <c r="MTY391" s="65"/>
      <c r="MTZ391" s="65"/>
      <c r="MUA391" s="65"/>
      <c r="MUB391" s="65"/>
      <c r="MUC391" s="65"/>
      <c r="MUD391" s="65"/>
      <c r="MUE391" s="65"/>
      <c r="MUF391" s="65"/>
      <c r="MUG391" s="65"/>
      <c r="MUH391" s="65"/>
      <c r="MUI391" s="65"/>
      <c r="MUJ391" s="65"/>
      <c r="MUK391" s="65"/>
      <c r="MUL391" s="65"/>
      <c r="MUM391" s="65"/>
      <c r="MUN391" s="65"/>
      <c r="MUO391" s="65"/>
      <c r="MUP391" s="65"/>
      <c r="MUQ391" s="65"/>
      <c r="MUR391" s="65"/>
      <c r="MUS391" s="65"/>
      <c r="MUT391" s="65"/>
      <c r="MUU391" s="65"/>
      <c r="MUV391" s="65"/>
      <c r="MUW391" s="65"/>
      <c r="MUX391" s="65"/>
      <c r="MUY391" s="65"/>
      <c r="MUZ391" s="65"/>
      <c r="MVA391" s="65"/>
      <c r="MVB391" s="65"/>
      <c r="MVC391" s="65"/>
      <c r="MVD391" s="65"/>
      <c r="MVE391" s="65"/>
      <c r="MVF391" s="65"/>
      <c r="MVG391" s="65"/>
      <c r="MVH391" s="65"/>
      <c r="MVI391" s="65"/>
      <c r="MVJ391" s="65"/>
      <c r="MVK391" s="65"/>
      <c r="MVL391" s="65"/>
      <c r="MVM391" s="65"/>
      <c r="MVN391" s="65"/>
      <c r="MVO391" s="65"/>
      <c r="MVP391" s="65"/>
      <c r="MVQ391" s="65"/>
      <c r="MVR391" s="65"/>
      <c r="MVS391" s="65"/>
      <c r="MVT391" s="65"/>
      <c r="MVU391" s="65"/>
      <c r="MVV391" s="65"/>
      <c r="MVW391" s="65"/>
      <c r="MVX391" s="65"/>
      <c r="MVY391" s="65"/>
      <c r="MVZ391" s="65"/>
      <c r="MWA391" s="65"/>
      <c r="MWB391" s="65"/>
      <c r="MWC391" s="65"/>
      <c r="MWD391" s="65"/>
      <c r="MWE391" s="65"/>
      <c r="MWF391" s="65"/>
      <c r="MWG391" s="65"/>
      <c r="MWH391" s="65"/>
      <c r="MWI391" s="65"/>
      <c r="MWJ391" s="65"/>
      <c r="MWK391" s="65"/>
      <c r="MWL391" s="65"/>
      <c r="MWM391" s="65"/>
      <c r="MWN391" s="65"/>
      <c r="MWO391" s="65"/>
      <c r="MWP391" s="65"/>
      <c r="MWQ391" s="65"/>
      <c r="MWR391" s="65"/>
      <c r="MWS391" s="65"/>
      <c r="MWT391" s="65"/>
      <c r="MWU391" s="65"/>
      <c r="MWV391" s="65"/>
      <c r="MWW391" s="65"/>
      <c r="MWX391" s="65"/>
      <c r="MWY391" s="65"/>
      <c r="MWZ391" s="65"/>
      <c r="MXA391" s="65"/>
      <c r="MXB391" s="65"/>
      <c r="MXC391" s="65"/>
      <c r="MXD391" s="65"/>
      <c r="MXE391" s="65"/>
      <c r="MXF391" s="65"/>
      <c r="MXG391" s="65"/>
      <c r="MXH391" s="65"/>
      <c r="MXI391" s="65"/>
      <c r="MXJ391" s="65"/>
      <c r="MXK391" s="65"/>
      <c r="MXL391" s="65"/>
      <c r="MXM391" s="65"/>
      <c r="MXN391" s="65"/>
      <c r="MXO391" s="65"/>
      <c r="MXP391" s="65"/>
      <c r="MXQ391" s="65"/>
      <c r="MXR391" s="65"/>
      <c r="MXS391" s="65"/>
      <c r="MXT391" s="65"/>
      <c r="MXU391" s="65"/>
      <c r="MXV391" s="65"/>
      <c r="MXW391" s="65"/>
      <c r="MXX391" s="65"/>
      <c r="MXY391" s="65"/>
      <c r="MXZ391" s="65"/>
      <c r="MYA391" s="65"/>
      <c r="MYB391" s="65"/>
      <c r="MYC391" s="65"/>
      <c r="MYD391" s="65"/>
      <c r="MYE391" s="65"/>
      <c r="MYF391" s="65"/>
      <c r="MYG391" s="65"/>
      <c r="MYH391" s="65"/>
      <c r="MYI391" s="65"/>
      <c r="MYJ391" s="65"/>
      <c r="MYK391" s="65"/>
      <c r="MYL391" s="65"/>
      <c r="MYM391" s="65"/>
      <c r="MYN391" s="65"/>
      <c r="MYO391" s="65"/>
      <c r="MYP391" s="65"/>
      <c r="MYQ391" s="65"/>
      <c r="MYR391" s="65"/>
      <c r="MYS391" s="65"/>
      <c r="MYT391" s="65"/>
      <c r="MYU391" s="65"/>
      <c r="MYV391" s="65"/>
      <c r="MYW391" s="65"/>
      <c r="MYX391" s="65"/>
      <c r="MYY391" s="65"/>
      <c r="MYZ391" s="65"/>
      <c r="MZA391" s="65"/>
      <c r="MZB391" s="65"/>
      <c r="MZC391" s="65"/>
      <c r="MZD391" s="65"/>
      <c r="MZE391" s="65"/>
      <c r="MZF391" s="65"/>
      <c r="MZG391" s="65"/>
      <c r="MZH391" s="65"/>
      <c r="MZI391" s="65"/>
      <c r="MZJ391" s="65"/>
      <c r="MZK391" s="65"/>
      <c r="MZL391" s="65"/>
      <c r="MZM391" s="65"/>
      <c r="MZN391" s="65"/>
      <c r="MZO391" s="65"/>
      <c r="MZP391" s="65"/>
      <c r="MZQ391" s="65"/>
      <c r="MZR391" s="65"/>
      <c r="MZS391" s="65"/>
      <c r="MZT391" s="65"/>
      <c r="MZU391" s="65"/>
      <c r="MZV391" s="65"/>
      <c r="MZW391" s="65"/>
      <c r="MZX391" s="65"/>
      <c r="MZY391" s="65"/>
      <c r="MZZ391" s="65"/>
      <c r="NAA391" s="65"/>
      <c r="NAB391" s="65"/>
      <c r="NAC391" s="65"/>
      <c r="NAD391" s="65"/>
      <c r="NAE391" s="65"/>
      <c r="NAF391" s="65"/>
      <c r="NAG391" s="65"/>
      <c r="NAH391" s="65"/>
      <c r="NAI391" s="65"/>
      <c r="NAJ391" s="65"/>
      <c r="NAK391" s="65"/>
      <c r="NAL391" s="65"/>
      <c r="NAM391" s="65"/>
      <c r="NAN391" s="65"/>
      <c r="NAO391" s="65"/>
      <c r="NAP391" s="65"/>
      <c r="NAQ391" s="65"/>
      <c r="NAR391" s="65"/>
      <c r="NAS391" s="65"/>
      <c r="NAT391" s="65"/>
      <c r="NAU391" s="65"/>
      <c r="NAV391" s="65"/>
      <c r="NAW391" s="65"/>
      <c r="NAX391" s="65"/>
      <c r="NAY391" s="65"/>
      <c r="NAZ391" s="65"/>
      <c r="NBA391" s="65"/>
      <c r="NBB391" s="65"/>
      <c r="NBC391" s="65"/>
      <c r="NBD391" s="65"/>
      <c r="NBE391" s="65"/>
      <c r="NBF391" s="65"/>
      <c r="NBG391" s="65"/>
      <c r="NBH391" s="65"/>
      <c r="NBI391" s="65"/>
      <c r="NBJ391" s="65"/>
      <c r="NBK391" s="65"/>
      <c r="NBL391" s="65"/>
      <c r="NBM391" s="65"/>
      <c r="NBN391" s="65"/>
      <c r="NBO391" s="65"/>
      <c r="NBP391" s="65"/>
      <c r="NBQ391" s="65"/>
      <c r="NBR391" s="65"/>
      <c r="NBS391" s="65"/>
      <c r="NBT391" s="65"/>
      <c r="NBU391" s="65"/>
      <c r="NBV391" s="65"/>
      <c r="NBW391" s="65"/>
      <c r="NBX391" s="65"/>
      <c r="NBY391" s="65"/>
      <c r="NBZ391" s="65"/>
      <c r="NCA391" s="65"/>
      <c r="NCB391" s="65"/>
      <c r="NCC391" s="65"/>
      <c r="NCD391" s="65"/>
      <c r="NCE391" s="65"/>
      <c r="NCF391" s="65"/>
      <c r="NCG391" s="65"/>
      <c r="NCH391" s="65"/>
      <c r="NCI391" s="65"/>
      <c r="NCJ391" s="65"/>
      <c r="NCK391" s="65"/>
      <c r="NCL391" s="65"/>
      <c r="NCM391" s="65"/>
      <c r="NCN391" s="65"/>
      <c r="NCO391" s="65"/>
      <c r="NCP391" s="65"/>
      <c r="NCQ391" s="65"/>
      <c r="NCR391" s="65"/>
      <c r="NCS391" s="65"/>
      <c r="NCT391" s="65"/>
      <c r="NCU391" s="65"/>
      <c r="NCV391" s="65"/>
      <c r="NCW391" s="65"/>
      <c r="NCX391" s="65"/>
      <c r="NCY391" s="65"/>
      <c r="NCZ391" s="65"/>
      <c r="NDA391" s="65"/>
      <c r="NDB391" s="65"/>
      <c r="NDC391" s="65"/>
      <c r="NDD391" s="65"/>
      <c r="NDE391" s="65"/>
      <c r="NDF391" s="65"/>
      <c r="NDG391" s="65"/>
      <c r="NDH391" s="65"/>
      <c r="NDI391" s="65"/>
      <c r="NDJ391" s="65"/>
      <c r="NDK391" s="65"/>
      <c r="NDL391" s="65"/>
      <c r="NDM391" s="65"/>
      <c r="NDN391" s="65"/>
      <c r="NDO391" s="65"/>
      <c r="NDP391" s="65"/>
      <c r="NDQ391" s="65"/>
      <c r="NDR391" s="65"/>
      <c r="NDS391" s="65"/>
      <c r="NDT391" s="65"/>
      <c r="NDU391" s="65"/>
      <c r="NDV391" s="65"/>
      <c r="NDW391" s="65"/>
      <c r="NDX391" s="65"/>
      <c r="NDY391" s="65"/>
      <c r="NDZ391" s="65"/>
      <c r="NEA391" s="65"/>
      <c r="NEB391" s="65"/>
      <c r="NEC391" s="65"/>
      <c r="NED391" s="65"/>
      <c r="NEE391" s="65"/>
      <c r="NEF391" s="65"/>
      <c r="NEG391" s="65"/>
      <c r="NEH391" s="65"/>
      <c r="NEI391" s="65"/>
      <c r="NEJ391" s="65"/>
      <c r="NEK391" s="65"/>
      <c r="NEL391" s="65"/>
      <c r="NEM391" s="65"/>
      <c r="NEN391" s="65"/>
      <c r="NEO391" s="65"/>
      <c r="NEP391" s="65"/>
      <c r="NEQ391" s="65"/>
      <c r="NER391" s="65"/>
      <c r="NES391" s="65"/>
      <c r="NET391" s="65"/>
      <c r="NEU391" s="65"/>
      <c r="NEV391" s="65"/>
      <c r="NEW391" s="65"/>
      <c r="NEX391" s="65"/>
      <c r="NEY391" s="65"/>
      <c r="NEZ391" s="65"/>
      <c r="NFA391" s="65"/>
      <c r="NFB391" s="65"/>
      <c r="NFC391" s="65"/>
      <c r="NFD391" s="65"/>
      <c r="NFE391" s="65"/>
      <c r="NFF391" s="65"/>
      <c r="NFG391" s="65"/>
      <c r="NFH391" s="65"/>
      <c r="NFI391" s="65"/>
      <c r="NFJ391" s="65"/>
      <c r="NFK391" s="65"/>
      <c r="NFL391" s="65"/>
      <c r="NFM391" s="65"/>
      <c r="NFN391" s="65"/>
      <c r="NFO391" s="65"/>
      <c r="NFP391" s="65"/>
      <c r="NFQ391" s="65"/>
      <c r="NFR391" s="65"/>
      <c r="NFS391" s="65"/>
      <c r="NFT391" s="65"/>
      <c r="NFU391" s="65"/>
      <c r="NFV391" s="65"/>
      <c r="NFW391" s="65"/>
      <c r="NFX391" s="65"/>
      <c r="NFY391" s="65"/>
      <c r="NFZ391" s="65"/>
      <c r="NGA391" s="65"/>
      <c r="NGB391" s="65"/>
      <c r="NGC391" s="65"/>
      <c r="NGD391" s="65"/>
      <c r="NGE391" s="65"/>
      <c r="NGF391" s="65"/>
      <c r="NGG391" s="65"/>
      <c r="NGH391" s="65"/>
      <c r="NGI391" s="65"/>
      <c r="NGJ391" s="65"/>
      <c r="NGK391" s="65"/>
      <c r="NGL391" s="65"/>
      <c r="NGM391" s="65"/>
      <c r="NGN391" s="65"/>
      <c r="NGO391" s="65"/>
      <c r="NGP391" s="65"/>
      <c r="NGQ391" s="65"/>
      <c r="NGR391" s="65"/>
      <c r="NGS391" s="65"/>
      <c r="NGT391" s="65"/>
      <c r="NGU391" s="65"/>
      <c r="NGV391" s="65"/>
      <c r="NGW391" s="65"/>
      <c r="NGX391" s="65"/>
      <c r="NGY391" s="65"/>
      <c r="NGZ391" s="65"/>
      <c r="NHA391" s="65"/>
      <c r="NHB391" s="65"/>
      <c r="NHC391" s="65"/>
      <c r="NHD391" s="65"/>
      <c r="NHE391" s="65"/>
      <c r="NHF391" s="65"/>
      <c r="NHG391" s="65"/>
      <c r="NHH391" s="65"/>
      <c r="NHI391" s="65"/>
      <c r="NHJ391" s="65"/>
      <c r="NHK391" s="65"/>
      <c r="NHL391" s="65"/>
      <c r="NHM391" s="65"/>
      <c r="NHN391" s="65"/>
      <c r="NHO391" s="65"/>
      <c r="NHP391" s="65"/>
      <c r="NHQ391" s="65"/>
      <c r="NHR391" s="65"/>
      <c r="NHS391" s="65"/>
      <c r="NHT391" s="65"/>
      <c r="NHU391" s="65"/>
      <c r="NHV391" s="65"/>
      <c r="NHW391" s="65"/>
      <c r="NHX391" s="65"/>
      <c r="NHY391" s="65"/>
      <c r="NHZ391" s="65"/>
      <c r="NIA391" s="65"/>
      <c r="NIB391" s="65"/>
      <c r="NIC391" s="65"/>
      <c r="NID391" s="65"/>
      <c r="NIE391" s="65"/>
      <c r="NIF391" s="65"/>
      <c r="NIG391" s="65"/>
      <c r="NIH391" s="65"/>
      <c r="NII391" s="65"/>
      <c r="NIJ391" s="65"/>
      <c r="NIK391" s="65"/>
      <c r="NIL391" s="65"/>
      <c r="NIM391" s="65"/>
      <c r="NIN391" s="65"/>
      <c r="NIO391" s="65"/>
      <c r="NIP391" s="65"/>
      <c r="NIQ391" s="65"/>
      <c r="NIR391" s="65"/>
      <c r="NIS391" s="65"/>
      <c r="NIT391" s="65"/>
      <c r="NIU391" s="65"/>
      <c r="NIV391" s="65"/>
      <c r="NIW391" s="65"/>
      <c r="NIX391" s="65"/>
      <c r="NIY391" s="65"/>
      <c r="NIZ391" s="65"/>
      <c r="NJA391" s="65"/>
      <c r="NJB391" s="65"/>
      <c r="NJC391" s="65"/>
      <c r="NJD391" s="65"/>
      <c r="NJE391" s="65"/>
      <c r="NJF391" s="65"/>
      <c r="NJG391" s="65"/>
      <c r="NJH391" s="65"/>
      <c r="NJI391" s="65"/>
      <c r="NJJ391" s="65"/>
      <c r="NJK391" s="65"/>
      <c r="NJL391" s="65"/>
      <c r="NJM391" s="65"/>
      <c r="NJN391" s="65"/>
      <c r="NJO391" s="65"/>
      <c r="NJP391" s="65"/>
      <c r="NJQ391" s="65"/>
      <c r="NJR391" s="65"/>
      <c r="NJS391" s="65"/>
      <c r="NJT391" s="65"/>
      <c r="NJU391" s="65"/>
      <c r="NJV391" s="65"/>
      <c r="NJW391" s="65"/>
      <c r="NJX391" s="65"/>
      <c r="NJY391" s="65"/>
      <c r="NJZ391" s="65"/>
      <c r="NKA391" s="65"/>
      <c r="NKB391" s="65"/>
      <c r="NKC391" s="65"/>
      <c r="NKD391" s="65"/>
      <c r="NKE391" s="65"/>
      <c r="NKF391" s="65"/>
      <c r="NKG391" s="65"/>
      <c r="NKH391" s="65"/>
      <c r="NKI391" s="65"/>
      <c r="NKJ391" s="65"/>
      <c r="NKK391" s="65"/>
      <c r="NKL391" s="65"/>
      <c r="NKM391" s="65"/>
      <c r="NKN391" s="65"/>
      <c r="NKO391" s="65"/>
      <c r="NKP391" s="65"/>
      <c r="NKQ391" s="65"/>
      <c r="NKR391" s="65"/>
      <c r="NKS391" s="65"/>
      <c r="NKT391" s="65"/>
      <c r="NKU391" s="65"/>
      <c r="NKV391" s="65"/>
      <c r="NKW391" s="65"/>
      <c r="NKX391" s="65"/>
      <c r="NKY391" s="65"/>
      <c r="NKZ391" s="65"/>
      <c r="NLA391" s="65"/>
      <c r="NLB391" s="65"/>
      <c r="NLC391" s="65"/>
      <c r="NLD391" s="65"/>
      <c r="NLE391" s="65"/>
      <c r="NLF391" s="65"/>
      <c r="NLG391" s="65"/>
      <c r="NLH391" s="65"/>
      <c r="NLI391" s="65"/>
      <c r="NLJ391" s="65"/>
      <c r="NLK391" s="65"/>
      <c r="NLL391" s="65"/>
      <c r="NLM391" s="65"/>
      <c r="NLN391" s="65"/>
      <c r="NLO391" s="65"/>
      <c r="NLP391" s="65"/>
      <c r="NLQ391" s="65"/>
      <c r="NLR391" s="65"/>
      <c r="NLS391" s="65"/>
      <c r="NLT391" s="65"/>
      <c r="NLU391" s="65"/>
      <c r="NLV391" s="65"/>
      <c r="NLW391" s="65"/>
      <c r="NLX391" s="65"/>
      <c r="NLY391" s="65"/>
      <c r="NLZ391" s="65"/>
      <c r="NMA391" s="65"/>
      <c r="NMB391" s="65"/>
      <c r="NMC391" s="65"/>
      <c r="NMD391" s="65"/>
      <c r="NME391" s="65"/>
      <c r="NMF391" s="65"/>
      <c r="NMG391" s="65"/>
      <c r="NMH391" s="65"/>
      <c r="NMI391" s="65"/>
      <c r="NMJ391" s="65"/>
      <c r="NMK391" s="65"/>
      <c r="NML391" s="65"/>
      <c r="NMM391" s="65"/>
      <c r="NMN391" s="65"/>
      <c r="NMO391" s="65"/>
      <c r="NMP391" s="65"/>
      <c r="NMQ391" s="65"/>
      <c r="NMR391" s="65"/>
      <c r="NMS391" s="65"/>
      <c r="NMT391" s="65"/>
      <c r="NMU391" s="65"/>
      <c r="NMV391" s="65"/>
      <c r="NMW391" s="65"/>
      <c r="NMX391" s="65"/>
      <c r="NMY391" s="65"/>
      <c r="NMZ391" s="65"/>
      <c r="NNA391" s="65"/>
      <c r="NNB391" s="65"/>
      <c r="NNC391" s="65"/>
      <c r="NND391" s="65"/>
      <c r="NNE391" s="65"/>
      <c r="NNF391" s="65"/>
      <c r="NNG391" s="65"/>
      <c r="NNH391" s="65"/>
      <c r="NNI391" s="65"/>
      <c r="NNJ391" s="65"/>
      <c r="NNK391" s="65"/>
      <c r="NNL391" s="65"/>
      <c r="NNM391" s="65"/>
      <c r="NNN391" s="65"/>
      <c r="NNO391" s="65"/>
      <c r="NNP391" s="65"/>
      <c r="NNQ391" s="65"/>
      <c r="NNR391" s="65"/>
      <c r="NNS391" s="65"/>
      <c r="NNT391" s="65"/>
      <c r="NNU391" s="65"/>
      <c r="NNV391" s="65"/>
      <c r="NNW391" s="65"/>
      <c r="NNX391" s="65"/>
      <c r="NNY391" s="65"/>
      <c r="NNZ391" s="65"/>
      <c r="NOA391" s="65"/>
      <c r="NOB391" s="65"/>
      <c r="NOC391" s="65"/>
      <c r="NOD391" s="65"/>
      <c r="NOE391" s="65"/>
      <c r="NOF391" s="65"/>
      <c r="NOG391" s="65"/>
      <c r="NOH391" s="65"/>
      <c r="NOI391" s="65"/>
      <c r="NOJ391" s="65"/>
      <c r="NOK391" s="65"/>
      <c r="NOL391" s="65"/>
      <c r="NOM391" s="65"/>
      <c r="NON391" s="65"/>
      <c r="NOO391" s="65"/>
      <c r="NOP391" s="65"/>
      <c r="NOQ391" s="65"/>
      <c r="NOR391" s="65"/>
      <c r="NOS391" s="65"/>
      <c r="NOT391" s="65"/>
      <c r="NOU391" s="65"/>
      <c r="NOV391" s="65"/>
      <c r="NOW391" s="65"/>
      <c r="NOX391" s="65"/>
      <c r="NOY391" s="65"/>
      <c r="NOZ391" s="65"/>
      <c r="NPA391" s="65"/>
      <c r="NPB391" s="65"/>
      <c r="NPC391" s="65"/>
      <c r="NPD391" s="65"/>
      <c r="NPE391" s="65"/>
      <c r="NPF391" s="65"/>
      <c r="NPG391" s="65"/>
      <c r="NPH391" s="65"/>
      <c r="NPI391" s="65"/>
      <c r="NPJ391" s="65"/>
      <c r="NPK391" s="65"/>
      <c r="NPL391" s="65"/>
      <c r="NPM391" s="65"/>
      <c r="NPN391" s="65"/>
      <c r="NPO391" s="65"/>
      <c r="NPP391" s="65"/>
      <c r="NPQ391" s="65"/>
      <c r="NPR391" s="65"/>
      <c r="NPS391" s="65"/>
      <c r="NPT391" s="65"/>
      <c r="NPU391" s="65"/>
      <c r="NPV391" s="65"/>
      <c r="NPW391" s="65"/>
      <c r="NPX391" s="65"/>
      <c r="NPY391" s="65"/>
      <c r="NPZ391" s="65"/>
      <c r="NQA391" s="65"/>
      <c r="NQB391" s="65"/>
      <c r="NQC391" s="65"/>
      <c r="NQD391" s="65"/>
      <c r="NQE391" s="65"/>
      <c r="NQF391" s="65"/>
      <c r="NQG391" s="65"/>
      <c r="NQH391" s="65"/>
      <c r="NQI391" s="65"/>
      <c r="NQJ391" s="65"/>
      <c r="NQK391" s="65"/>
      <c r="NQL391" s="65"/>
      <c r="NQM391" s="65"/>
      <c r="NQN391" s="65"/>
      <c r="NQO391" s="65"/>
      <c r="NQP391" s="65"/>
      <c r="NQQ391" s="65"/>
      <c r="NQR391" s="65"/>
      <c r="NQS391" s="65"/>
      <c r="NQT391" s="65"/>
      <c r="NQU391" s="65"/>
      <c r="NQV391" s="65"/>
      <c r="NQW391" s="65"/>
      <c r="NQX391" s="65"/>
      <c r="NQY391" s="65"/>
      <c r="NQZ391" s="65"/>
      <c r="NRA391" s="65"/>
      <c r="NRB391" s="65"/>
      <c r="NRC391" s="65"/>
      <c r="NRD391" s="65"/>
      <c r="NRE391" s="65"/>
      <c r="NRF391" s="65"/>
      <c r="NRG391" s="65"/>
      <c r="NRH391" s="65"/>
      <c r="NRI391" s="65"/>
      <c r="NRJ391" s="65"/>
      <c r="NRK391" s="65"/>
      <c r="NRL391" s="65"/>
      <c r="NRM391" s="65"/>
      <c r="NRN391" s="65"/>
      <c r="NRO391" s="65"/>
      <c r="NRP391" s="65"/>
      <c r="NRQ391" s="65"/>
      <c r="NRR391" s="65"/>
      <c r="NRS391" s="65"/>
      <c r="NRT391" s="65"/>
      <c r="NRU391" s="65"/>
      <c r="NRV391" s="65"/>
      <c r="NRW391" s="65"/>
      <c r="NRX391" s="65"/>
      <c r="NRY391" s="65"/>
      <c r="NRZ391" s="65"/>
      <c r="NSA391" s="65"/>
      <c r="NSB391" s="65"/>
      <c r="NSC391" s="65"/>
      <c r="NSD391" s="65"/>
      <c r="NSE391" s="65"/>
      <c r="NSF391" s="65"/>
      <c r="NSG391" s="65"/>
      <c r="NSH391" s="65"/>
      <c r="NSI391" s="65"/>
      <c r="NSJ391" s="65"/>
      <c r="NSK391" s="65"/>
      <c r="NSL391" s="65"/>
      <c r="NSM391" s="65"/>
      <c r="NSN391" s="65"/>
      <c r="NSO391" s="65"/>
      <c r="NSP391" s="65"/>
      <c r="NSQ391" s="65"/>
      <c r="NSR391" s="65"/>
      <c r="NSS391" s="65"/>
      <c r="NST391" s="65"/>
      <c r="NSU391" s="65"/>
      <c r="NSV391" s="65"/>
      <c r="NSW391" s="65"/>
      <c r="NSX391" s="65"/>
      <c r="NSY391" s="65"/>
      <c r="NSZ391" s="65"/>
      <c r="NTA391" s="65"/>
      <c r="NTB391" s="65"/>
      <c r="NTC391" s="65"/>
      <c r="NTD391" s="65"/>
      <c r="NTE391" s="65"/>
      <c r="NTF391" s="65"/>
      <c r="NTG391" s="65"/>
      <c r="NTH391" s="65"/>
      <c r="NTI391" s="65"/>
      <c r="NTJ391" s="65"/>
      <c r="NTK391" s="65"/>
      <c r="NTL391" s="65"/>
      <c r="NTM391" s="65"/>
      <c r="NTN391" s="65"/>
      <c r="NTO391" s="65"/>
      <c r="NTP391" s="65"/>
      <c r="NTQ391" s="65"/>
      <c r="NTR391" s="65"/>
      <c r="NTS391" s="65"/>
      <c r="NTT391" s="65"/>
      <c r="NTU391" s="65"/>
      <c r="NTV391" s="65"/>
      <c r="NTW391" s="65"/>
      <c r="NTX391" s="65"/>
      <c r="NTY391" s="65"/>
      <c r="NTZ391" s="65"/>
      <c r="NUA391" s="65"/>
      <c r="NUB391" s="65"/>
      <c r="NUC391" s="65"/>
      <c r="NUD391" s="65"/>
      <c r="NUE391" s="65"/>
      <c r="NUF391" s="65"/>
      <c r="NUG391" s="65"/>
      <c r="NUH391" s="65"/>
      <c r="NUI391" s="65"/>
      <c r="NUJ391" s="65"/>
      <c r="NUK391" s="65"/>
      <c r="NUL391" s="65"/>
      <c r="NUM391" s="65"/>
      <c r="NUN391" s="65"/>
      <c r="NUO391" s="65"/>
      <c r="NUP391" s="65"/>
      <c r="NUQ391" s="65"/>
      <c r="NUR391" s="65"/>
      <c r="NUS391" s="65"/>
      <c r="NUT391" s="65"/>
      <c r="NUU391" s="65"/>
      <c r="NUV391" s="65"/>
      <c r="NUW391" s="65"/>
      <c r="NUX391" s="65"/>
      <c r="NUY391" s="65"/>
      <c r="NUZ391" s="65"/>
      <c r="NVA391" s="65"/>
      <c r="NVB391" s="65"/>
      <c r="NVC391" s="65"/>
      <c r="NVD391" s="65"/>
      <c r="NVE391" s="65"/>
      <c r="NVF391" s="65"/>
      <c r="NVG391" s="65"/>
      <c r="NVH391" s="65"/>
      <c r="NVI391" s="65"/>
      <c r="NVJ391" s="65"/>
      <c r="NVK391" s="65"/>
      <c r="NVL391" s="65"/>
      <c r="NVM391" s="65"/>
      <c r="NVN391" s="65"/>
      <c r="NVO391" s="65"/>
      <c r="NVP391" s="65"/>
      <c r="NVQ391" s="65"/>
      <c r="NVR391" s="65"/>
      <c r="NVS391" s="65"/>
      <c r="NVT391" s="65"/>
      <c r="NVU391" s="65"/>
      <c r="NVV391" s="65"/>
      <c r="NVW391" s="65"/>
      <c r="NVX391" s="65"/>
      <c r="NVY391" s="65"/>
      <c r="NVZ391" s="65"/>
      <c r="NWA391" s="65"/>
      <c r="NWB391" s="65"/>
      <c r="NWC391" s="65"/>
      <c r="NWD391" s="65"/>
      <c r="NWE391" s="65"/>
      <c r="NWF391" s="65"/>
      <c r="NWG391" s="65"/>
      <c r="NWH391" s="65"/>
      <c r="NWI391" s="65"/>
      <c r="NWJ391" s="65"/>
      <c r="NWK391" s="65"/>
      <c r="NWL391" s="65"/>
      <c r="NWM391" s="65"/>
      <c r="NWN391" s="65"/>
      <c r="NWO391" s="65"/>
      <c r="NWP391" s="65"/>
      <c r="NWQ391" s="65"/>
      <c r="NWR391" s="65"/>
      <c r="NWS391" s="65"/>
      <c r="NWT391" s="65"/>
      <c r="NWU391" s="65"/>
      <c r="NWV391" s="65"/>
      <c r="NWW391" s="65"/>
      <c r="NWX391" s="65"/>
      <c r="NWY391" s="65"/>
      <c r="NWZ391" s="65"/>
      <c r="NXA391" s="65"/>
      <c r="NXB391" s="65"/>
      <c r="NXC391" s="65"/>
      <c r="NXD391" s="65"/>
      <c r="NXE391" s="65"/>
      <c r="NXF391" s="65"/>
      <c r="NXG391" s="65"/>
      <c r="NXH391" s="65"/>
      <c r="NXI391" s="65"/>
      <c r="NXJ391" s="65"/>
      <c r="NXK391" s="65"/>
      <c r="NXL391" s="65"/>
      <c r="NXM391" s="65"/>
      <c r="NXN391" s="65"/>
      <c r="NXO391" s="65"/>
      <c r="NXP391" s="65"/>
      <c r="NXQ391" s="65"/>
      <c r="NXR391" s="65"/>
      <c r="NXS391" s="65"/>
      <c r="NXT391" s="65"/>
      <c r="NXU391" s="65"/>
      <c r="NXV391" s="65"/>
      <c r="NXW391" s="65"/>
      <c r="NXX391" s="65"/>
      <c r="NXY391" s="65"/>
      <c r="NXZ391" s="65"/>
      <c r="NYA391" s="65"/>
      <c r="NYB391" s="65"/>
      <c r="NYC391" s="65"/>
      <c r="NYD391" s="65"/>
      <c r="NYE391" s="65"/>
      <c r="NYF391" s="65"/>
      <c r="NYG391" s="65"/>
      <c r="NYH391" s="65"/>
      <c r="NYI391" s="65"/>
      <c r="NYJ391" s="65"/>
      <c r="NYK391" s="65"/>
      <c r="NYL391" s="65"/>
      <c r="NYM391" s="65"/>
      <c r="NYN391" s="65"/>
      <c r="NYO391" s="65"/>
      <c r="NYP391" s="65"/>
      <c r="NYQ391" s="65"/>
      <c r="NYR391" s="65"/>
      <c r="NYS391" s="65"/>
      <c r="NYT391" s="65"/>
      <c r="NYU391" s="65"/>
      <c r="NYV391" s="65"/>
      <c r="NYW391" s="65"/>
      <c r="NYX391" s="65"/>
      <c r="NYY391" s="65"/>
      <c r="NYZ391" s="65"/>
      <c r="NZA391" s="65"/>
      <c r="NZB391" s="65"/>
      <c r="NZC391" s="65"/>
      <c r="NZD391" s="65"/>
      <c r="NZE391" s="65"/>
      <c r="NZF391" s="65"/>
      <c r="NZG391" s="65"/>
      <c r="NZH391" s="65"/>
      <c r="NZI391" s="65"/>
      <c r="NZJ391" s="65"/>
      <c r="NZK391" s="65"/>
      <c r="NZL391" s="65"/>
      <c r="NZM391" s="65"/>
      <c r="NZN391" s="65"/>
      <c r="NZO391" s="65"/>
      <c r="NZP391" s="65"/>
      <c r="NZQ391" s="65"/>
      <c r="NZR391" s="65"/>
      <c r="NZS391" s="65"/>
      <c r="NZT391" s="65"/>
      <c r="NZU391" s="65"/>
      <c r="NZV391" s="65"/>
      <c r="NZW391" s="65"/>
      <c r="NZX391" s="65"/>
      <c r="NZY391" s="65"/>
      <c r="NZZ391" s="65"/>
      <c r="OAA391" s="65"/>
      <c r="OAB391" s="65"/>
      <c r="OAC391" s="65"/>
      <c r="OAD391" s="65"/>
      <c r="OAE391" s="65"/>
      <c r="OAF391" s="65"/>
      <c r="OAG391" s="65"/>
      <c r="OAH391" s="65"/>
      <c r="OAI391" s="65"/>
      <c r="OAJ391" s="65"/>
      <c r="OAK391" s="65"/>
      <c r="OAL391" s="65"/>
      <c r="OAM391" s="65"/>
      <c r="OAN391" s="65"/>
      <c r="OAO391" s="65"/>
      <c r="OAP391" s="65"/>
      <c r="OAQ391" s="65"/>
      <c r="OAR391" s="65"/>
      <c r="OAS391" s="65"/>
      <c r="OAT391" s="65"/>
      <c r="OAU391" s="65"/>
      <c r="OAV391" s="65"/>
      <c r="OAW391" s="65"/>
      <c r="OAX391" s="65"/>
      <c r="OAY391" s="65"/>
      <c r="OAZ391" s="65"/>
      <c r="OBA391" s="65"/>
      <c r="OBB391" s="65"/>
      <c r="OBC391" s="65"/>
      <c r="OBD391" s="65"/>
      <c r="OBE391" s="65"/>
      <c r="OBF391" s="65"/>
      <c r="OBG391" s="65"/>
      <c r="OBH391" s="65"/>
      <c r="OBI391" s="65"/>
      <c r="OBJ391" s="65"/>
      <c r="OBK391" s="65"/>
      <c r="OBL391" s="65"/>
      <c r="OBM391" s="65"/>
      <c r="OBN391" s="65"/>
      <c r="OBO391" s="65"/>
      <c r="OBP391" s="65"/>
      <c r="OBQ391" s="65"/>
      <c r="OBR391" s="65"/>
      <c r="OBS391" s="65"/>
      <c r="OBT391" s="65"/>
      <c r="OBU391" s="65"/>
      <c r="OBV391" s="65"/>
      <c r="OBW391" s="65"/>
      <c r="OBX391" s="65"/>
      <c r="OBY391" s="65"/>
      <c r="OBZ391" s="65"/>
      <c r="OCA391" s="65"/>
      <c r="OCB391" s="65"/>
      <c r="OCC391" s="65"/>
      <c r="OCD391" s="65"/>
      <c r="OCE391" s="65"/>
      <c r="OCF391" s="65"/>
      <c r="OCG391" s="65"/>
      <c r="OCH391" s="65"/>
      <c r="OCI391" s="65"/>
      <c r="OCJ391" s="65"/>
      <c r="OCK391" s="65"/>
      <c r="OCL391" s="65"/>
      <c r="OCM391" s="65"/>
      <c r="OCN391" s="65"/>
      <c r="OCO391" s="65"/>
      <c r="OCP391" s="65"/>
      <c r="OCQ391" s="65"/>
      <c r="OCR391" s="65"/>
      <c r="OCS391" s="65"/>
      <c r="OCT391" s="65"/>
      <c r="OCU391" s="65"/>
      <c r="OCV391" s="65"/>
      <c r="OCW391" s="65"/>
      <c r="OCX391" s="65"/>
      <c r="OCY391" s="65"/>
      <c r="OCZ391" s="65"/>
      <c r="ODA391" s="65"/>
      <c r="ODB391" s="65"/>
      <c r="ODC391" s="65"/>
      <c r="ODD391" s="65"/>
      <c r="ODE391" s="65"/>
      <c r="ODF391" s="65"/>
      <c r="ODG391" s="65"/>
      <c r="ODH391" s="65"/>
      <c r="ODI391" s="65"/>
      <c r="ODJ391" s="65"/>
      <c r="ODK391" s="65"/>
      <c r="ODL391" s="65"/>
      <c r="ODM391" s="65"/>
      <c r="ODN391" s="65"/>
      <c r="ODO391" s="65"/>
      <c r="ODP391" s="65"/>
      <c r="ODQ391" s="65"/>
      <c r="ODR391" s="65"/>
      <c r="ODS391" s="65"/>
      <c r="ODT391" s="65"/>
      <c r="ODU391" s="65"/>
      <c r="ODV391" s="65"/>
      <c r="ODW391" s="65"/>
      <c r="ODX391" s="65"/>
      <c r="ODY391" s="65"/>
      <c r="ODZ391" s="65"/>
      <c r="OEA391" s="65"/>
      <c r="OEB391" s="65"/>
      <c r="OEC391" s="65"/>
      <c r="OED391" s="65"/>
      <c r="OEE391" s="65"/>
      <c r="OEF391" s="65"/>
      <c r="OEG391" s="65"/>
      <c r="OEH391" s="65"/>
      <c r="OEI391" s="65"/>
      <c r="OEJ391" s="65"/>
      <c r="OEK391" s="65"/>
      <c r="OEL391" s="65"/>
      <c r="OEM391" s="65"/>
      <c r="OEN391" s="65"/>
      <c r="OEO391" s="65"/>
      <c r="OEP391" s="65"/>
      <c r="OEQ391" s="65"/>
      <c r="OER391" s="65"/>
      <c r="OES391" s="65"/>
      <c r="OET391" s="65"/>
      <c r="OEU391" s="65"/>
      <c r="OEV391" s="65"/>
      <c r="OEW391" s="65"/>
      <c r="OEX391" s="65"/>
      <c r="OEY391" s="65"/>
      <c r="OEZ391" s="65"/>
      <c r="OFA391" s="65"/>
      <c r="OFB391" s="65"/>
      <c r="OFC391" s="65"/>
      <c r="OFD391" s="65"/>
      <c r="OFE391" s="65"/>
      <c r="OFF391" s="65"/>
      <c r="OFG391" s="65"/>
      <c r="OFH391" s="65"/>
      <c r="OFI391" s="65"/>
      <c r="OFJ391" s="65"/>
      <c r="OFK391" s="65"/>
      <c r="OFL391" s="65"/>
      <c r="OFM391" s="65"/>
      <c r="OFN391" s="65"/>
      <c r="OFO391" s="65"/>
      <c r="OFP391" s="65"/>
      <c r="OFQ391" s="65"/>
      <c r="OFR391" s="65"/>
      <c r="OFS391" s="65"/>
      <c r="OFT391" s="65"/>
      <c r="OFU391" s="65"/>
      <c r="OFV391" s="65"/>
      <c r="OFW391" s="65"/>
      <c r="OFX391" s="65"/>
      <c r="OFY391" s="65"/>
      <c r="OFZ391" s="65"/>
      <c r="OGA391" s="65"/>
      <c r="OGB391" s="65"/>
      <c r="OGC391" s="65"/>
      <c r="OGD391" s="65"/>
      <c r="OGE391" s="65"/>
      <c r="OGF391" s="65"/>
      <c r="OGG391" s="65"/>
      <c r="OGH391" s="65"/>
      <c r="OGI391" s="65"/>
      <c r="OGJ391" s="65"/>
      <c r="OGK391" s="65"/>
      <c r="OGL391" s="65"/>
      <c r="OGM391" s="65"/>
      <c r="OGN391" s="65"/>
      <c r="OGO391" s="65"/>
      <c r="OGP391" s="65"/>
      <c r="OGQ391" s="65"/>
      <c r="OGR391" s="65"/>
      <c r="OGS391" s="65"/>
      <c r="OGT391" s="65"/>
      <c r="OGU391" s="65"/>
      <c r="OGV391" s="65"/>
      <c r="OGW391" s="65"/>
      <c r="OGX391" s="65"/>
      <c r="OGY391" s="65"/>
      <c r="OGZ391" s="65"/>
      <c r="OHA391" s="65"/>
      <c r="OHB391" s="65"/>
      <c r="OHC391" s="65"/>
      <c r="OHD391" s="65"/>
      <c r="OHE391" s="65"/>
      <c r="OHF391" s="65"/>
      <c r="OHG391" s="65"/>
      <c r="OHH391" s="65"/>
      <c r="OHI391" s="65"/>
      <c r="OHJ391" s="65"/>
      <c r="OHK391" s="65"/>
      <c r="OHL391" s="65"/>
      <c r="OHM391" s="65"/>
      <c r="OHN391" s="65"/>
      <c r="OHO391" s="65"/>
      <c r="OHP391" s="65"/>
      <c r="OHQ391" s="65"/>
      <c r="OHR391" s="65"/>
      <c r="OHS391" s="65"/>
      <c r="OHT391" s="65"/>
      <c r="OHU391" s="65"/>
      <c r="OHV391" s="65"/>
      <c r="OHW391" s="65"/>
      <c r="OHX391" s="65"/>
      <c r="OHY391" s="65"/>
      <c r="OHZ391" s="65"/>
      <c r="OIA391" s="65"/>
      <c r="OIB391" s="65"/>
      <c r="OIC391" s="65"/>
      <c r="OID391" s="65"/>
      <c r="OIE391" s="65"/>
      <c r="OIF391" s="65"/>
      <c r="OIG391" s="65"/>
      <c r="OIH391" s="65"/>
      <c r="OII391" s="65"/>
      <c r="OIJ391" s="65"/>
      <c r="OIK391" s="65"/>
      <c r="OIL391" s="65"/>
      <c r="OIM391" s="65"/>
      <c r="OIN391" s="65"/>
      <c r="OIO391" s="65"/>
      <c r="OIP391" s="65"/>
      <c r="OIQ391" s="65"/>
      <c r="OIR391" s="65"/>
      <c r="OIS391" s="65"/>
      <c r="OIT391" s="65"/>
      <c r="OIU391" s="65"/>
      <c r="OIV391" s="65"/>
      <c r="OIW391" s="65"/>
      <c r="OIX391" s="65"/>
      <c r="OIY391" s="65"/>
      <c r="OIZ391" s="65"/>
      <c r="OJA391" s="65"/>
      <c r="OJB391" s="65"/>
      <c r="OJC391" s="65"/>
      <c r="OJD391" s="65"/>
      <c r="OJE391" s="65"/>
      <c r="OJF391" s="65"/>
      <c r="OJG391" s="65"/>
      <c r="OJH391" s="65"/>
      <c r="OJI391" s="65"/>
      <c r="OJJ391" s="65"/>
      <c r="OJK391" s="65"/>
      <c r="OJL391" s="65"/>
      <c r="OJM391" s="65"/>
      <c r="OJN391" s="65"/>
      <c r="OJO391" s="65"/>
      <c r="OJP391" s="65"/>
      <c r="OJQ391" s="65"/>
      <c r="OJR391" s="65"/>
      <c r="OJS391" s="65"/>
      <c r="OJT391" s="65"/>
      <c r="OJU391" s="65"/>
      <c r="OJV391" s="65"/>
      <c r="OJW391" s="65"/>
      <c r="OJX391" s="65"/>
      <c r="OJY391" s="65"/>
      <c r="OJZ391" s="65"/>
      <c r="OKA391" s="65"/>
      <c r="OKB391" s="65"/>
      <c r="OKC391" s="65"/>
      <c r="OKD391" s="65"/>
      <c r="OKE391" s="65"/>
      <c r="OKF391" s="65"/>
      <c r="OKG391" s="65"/>
      <c r="OKH391" s="65"/>
      <c r="OKI391" s="65"/>
      <c r="OKJ391" s="65"/>
      <c r="OKK391" s="65"/>
      <c r="OKL391" s="65"/>
      <c r="OKM391" s="65"/>
      <c r="OKN391" s="65"/>
      <c r="OKO391" s="65"/>
      <c r="OKP391" s="65"/>
      <c r="OKQ391" s="65"/>
      <c r="OKR391" s="65"/>
      <c r="OKS391" s="65"/>
      <c r="OKT391" s="65"/>
      <c r="OKU391" s="65"/>
      <c r="OKV391" s="65"/>
      <c r="OKW391" s="65"/>
      <c r="OKX391" s="65"/>
      <c r="OKY391" s="65"/>
      <c r="OKZ391" s="65"/>
      <c r="OLA391" s="65"/>
      <c r="OLB391" s="65"/>
      <c r="OLC391" s="65"/>
      <c r="OLD391" s="65"/>
      <c r="OLE391" s="65"/>
      <c r="OLF391" s="65"/>
      <c r="OLG391" s="65"/>
      <c r="OLH391" s="65"/>
      <c r="OLI391" s="65"/>
      <c r="OLJ391" s="65"/>
      <c r="OLK391" s="65"/>
      <c r="OLL391" s="65"/>
      <c r="OLM391" s="65"/>
      <c r="OLN391" s="65"/>
      <c r="OLO391" s="65"/>
      <c r="OLP391" s="65"/>
      <c r="OLQ391" s="65"/>
      <c r="OLR391" s="65"/>
      <c r="OLS391" s="65"/>
      <c r="OLT391" s="65"/>
      <c r="OLU391" s="65"/>
      <c r="OLV391" s="65"/>
      <c r="OLW391" s="65"/>
      <c r="OLX391" s="65"/>
      <c r="OLY391" s="65"/>
      <c r="OLZ391" s="65"/>
      <c r="OMA391" s="65"/>
      <c r="OMB391" s="65"/>
      <c r="OMC391" s="65"/>
      <c r="OMD391" s="65"/>
      <c r="OME391" s="65"/>
      <c r="OMF391" s="65"/>
      <c r="OMG391" s="65"/>
      <c r="OMH391" s="65"/>
      <c r="OMI391" s="65"/>
      <c r="OMJ391" s="65"/>
      <c r="OMK391" s="65"/>
      <c r="OML391" s="65"/>
      <c r="OMM391" s="65"/>
      <c r="OMN391" s="65"/>
      <c r="OMO391" s="65"/>
      <c r="OMP391" s="65"/>
      <c r="OMQ391" s="65"/>
      <c r="OMR391" s="65"/>
      <c r="OMS391" s="65"/>
      <c r="OMT391" s="65"/>
      <c r="OMU391" s="65"/>
      <c r="OMV391" s="65"/>
      <c r="OMW391" s="65"/>
      <c r="OMX391" s="65"/>
      <c r="OMY391" s="65"/>
      <c r="OMZ391" s="65"/>
      <c r="ONA391" s="65"/>
      <c r="ONB391" s="65"/>
      <c r="ONC391" s="65"/>
      <c r="OND391" s="65"/>
      <c r="ONE391" s="65"/>
      <c r="ONF391" s="65"/>
      <c r="ONG391" s="65"/>
      <c r="ONH391" s="65"/>
      <c r="ONI391" s="65"/>
      <c r="ONJ391" s="65"/>
      <c r="ONK391" s="65"/>
      <c r="ONL391" s="65"/>
      <c r="ONM391" s="65"/>
      <c r="ONN391" s="65"/>
      <c r="ONO391" s="65"/>
      <c r="ONP391" s="65"/>
      <c r="ONQ391" s="65"/>
      <c r="ONR391" s="65"/>
      <c r="ONS391" s="65"/>
      <c r="ONT391" s="65"/>
      <c r="ONU391" s="65"/>
      <c r="ONV391" s="65"/>
      <c r="ONW391" s="65"/>
      <c r="ONX391" s="65"/>
      <c r="ONY391" s="65"/>
      <c r="ONZ391" s="65"/>
      <c r="OOA391" s="65"/>
      <c r="OOB391" s="65"/>
      <c r="OOC391" s="65"/>
      <c r="OOD391" s="65"/>
      <c r="OOE391" s="65"/>
      <c r="OOF391" s="65"/>
      <c r="OOG391" s="65"/>
      <c r="OOH391" s="65"/>
      <c r="OOI391" s="65"/>
      <c r="OOJ391" s="65"/>
      <c r="OOK391" s="65"/>
      <c r="OOL391" s="65"/>
      <c r="OOM391" s="65"/>
      <c r="OON391" s="65"/>
      <c r="OOO391" s="65"/>
      <c r="OOP391" s="65"/>
      <c r="OOQ391" s="65"/>
      <c r="OOR391" s="65"/>
      <c r="OOS391" s="65"/>
      <c r="OOT391" s="65"/>
      <c r="OOU391" s="65"/>
      <c r="OOV391" s="65"/>
      <c r="OOW391" s="65"/>
      <c r="OOX391" s="65"/>
      <c r="OOY391" s="65"/>
      <c r="OOZ391" s="65"/>
      <c r="OPA391" s="65"/>
      <c r="OPB391" s="65"/>
      <c r="OPC391" s="65"/>
      <c r="OPD391" s="65"/>
      <c r="OPE391" s="65"/>
      <c r="OPF391" s="65"/>
      <c r="OPG391" s="65"/>
      <c r="OPH391" s="65"/>
      <c r="OPI391" s="65"/>
      <c r="OPJ391" s="65"/>
      <c r="OPK391" s="65"/>
      <c r="OPL391" s="65"/>
      <c r="OPM391" s="65"/>
      <c r="OPN391" s="65"/>
      <c r="OPO391" s="65"/>
      <c r="OPP391" s="65"/>
      <c r="OPQ391" s="65"/>
      <c r="OPR391" s="65"/>
      <c r="OPS391" s="65"/>
      <c r="OPT391" s="65"/>
      <c r="OPU391" s="65"/>
      <c r="OPV391" s="65"/>
      <c r="OPW391" s="65"/>
      <c r="OPX391" s="65"/>
      <c r="OPY391" s="65"/>
      <c r="OPZ391" s="65"/>
      <c r="OQA391" s="65"/>
      <c r="OQB391" s="65"/>
      <c r="OQC391" s="65"/>
      <c r="OQD391" s="65"/>
      <c r="OQE391" s="65"/>
      <c r="OQF391" s="65"/>
      <c r="OQG391" s="65"/>
      <c r="OQH391" s="65"/>
      <c r="OQI391" s="65"/>
      <c r="OQJ391" s="65"/>
      <c r="OQK391" s="65"/>
      <c r="OQL391" s="65"/>
      <c r="OQM391" s="65"/>
      <c r="OQN391" s="65"/>
      <c r="OQO391" s="65"/>
      <c r="OQP391" s="65"/>
      <c r="OQQ391" s="65"/>
      <c r="OQR391" s="65"/>
      <c r="OQS391" s="65"/>
      <c r="OQT391" s="65"/>
      <c r="OQU391" s="65"/>
      <c r="OQV391" s="65"/>
      <c r="OQW391" s="65"/>
      <c r="OQX391" s="65"/>
      <c r="OQY391" s="65"/>
      <c r="OQZ391" s="65"/>
      <c r="ORA391" s="65"/>
      <c r="ORB391" s="65"/>
      <c r="ORC391" s="65"/>
      <c r="ORD391" s="65"/>
      <c r="ORE391" s="65"/>
      <c r="ORF391" s="65"/>
      <c r="ORG391" s="65"/>
      <c r="ORH391" s="65"/>
      <c r="ORI391" s="65"/>
      <c r="ORJ391" s="65"/>
      <c r="ORK391" s="65"/>
      <c r="ORL391" s="65"/>
      <c r="ORM391" s="65"/>
      <c r="ORN391" s="65"/>
      <c r="ORO391" s="65"/>
      <c r="ORP391" s="65"/>
      <c r="ORQ391" s="65"/>
      <c r="ORR391" s="65"/>
      <c r="ORS391" s="65"/>
      <c r="ORT391" s="65"/>
      <c r="ORU391" s="65"/>
      <c r="ORV391" s="65"/>
      <c r="ORW391" s="65"/>
      <c r="ORX391" s="65"/>
      <c r="ORY391" s="65"/>
      <c r="ORZ391" s="65"/>
      <c r="OSA391" s="65"/>
      <c r="OSB391" s="65"/>
      <c r="OSC391" s="65"/>
      <c r="OSD391" s="65"/>
      <c r="OSE391" s="65"/>
      <c r="OSF391" s="65"/>
      <c r="OSG391" s="65"/>
      <c r="OSH391" s="65"/>
      <c r="OSI391" s="65"/>
      <c r="OSJ391" s="65"/>
      <c r="OSK391" s="65"/>
      <c r="OSL391" s="65"/>
      <c r="OSM391" s="65"/>
      <c r="OSN391" s="65"/>
      <c r="OSO391" s="65"/>
      <c r="OSP391" s="65"/>
      <c r="OSQ391" s="65"/>
      <c r="OSR391" s="65"/>
      <c r="OSS391" s="65"/>
      <c r="OST391" s="65"/>
      <c r="OSU391" s="65"/>
      <c r="OSV391" s="65"/>
      <c r="OSW391" s="65"/>
      <c r="OSX391" s="65"/>
      <c r="OSY391" s="65"/>
      <c r="OSZ391" s="65"/>
      <c r="OTA391" s="65"/>
      <c r="OTB391" s="65"/>
      <c r="OTC391" s="65"/>
      <c r="OTD391" s="65"/>
      <c r="OTE391" s="65"/>
      <c r="OTF391" s="65"/>
      <c r="OTG391" s="65"/>
      <c r="OTH391" s="65"/>
      <c r="OTI391" s="65"/>
      <c r="OTJ391" s="65"/>
      <c r="OTK391" s="65"/>
      <c r="OTL391" s="65"/>
      <c r="OTM391" s="65"/>
      <c r="OTN391" s="65"/>
      <c r="OTO391" s="65"/>
      <c r="OTP391" s="65"/>
      <c r="OTQ391" s="65"/>
      <c r="OTR391" s="65"/>
      <c r="OTS391" s="65"/>
      <c r="OTT391" s="65"/>
      <c r="OTU391" s="65"/>
      <c r="OTV391" s="65"/>
      <c r="OTW391" s="65"/>
      <c r="OTX391" s="65"/>
      <c r="OTY391" s="65"/>
      <c r="OTZ391" s="65"/>
      <c r="OUA391" s="65"/>
      <c r="OUB391" s="65"/>
      <c r="OUC391" s="65"/>
      <c r="OUD391" s="65"/>
      <c r="OUE391" s="65"/>
      <c r="OUF391" s="65"/>
      <c r="OUG391" s="65"/>
      <c r="OUH391" s="65"/>
      <c r="OUI391" s="65"/>
      <c r="OUJ391" s="65"/>
      <c r="OUK391" s="65"/>
      <c r="OUL391" s="65"/>
      <c r="OUM391" s="65"/>
      <c r="OUN391" s="65"/>
      <c r="OUO391" s="65"/>
      <c r="OUP391" s="65"/>
      <c r="OUQ391" s="65"/>
      <c r="OUR391" s="65"/>
      <c r="OUS391" s="65"/>
      <c r="OUT391" s="65"/>
      <c r="OUU391" s="65"/>
      <c r="OUV391" s="65"/>
      <c r="OUW391" s="65"/>
      <c r="OUX391" s="65"/>
      <c r="OUY391" s="65"/>
      <c r="OUZ391" s="65"/>
      <c r="OVA391" s="65"/>
      <c r="OVB391" s="65"/>
      <c r="OVC391" s="65"/>
      <c r="OVD391" s="65"/>
      <c r="OVE391" s="65"/>
      <c r="OVF391" s="65"/>
      <c r="OVG391" s="65"/>
      <c r="OVH391" s="65"/>
      <c r="OVI391" s="65"/>
      <c r="OVJ391" s="65"/>
      <c r="OVK391" s="65"/>
      <c r="OVL391" s="65"/>
      <c r="OVM391" s="65"/>
      <c r="OVN391" s="65"/>
      <c r="OVO391" s="65"/>
      <c r="OVP391" s="65"/>
      <c r="OVQ391" s="65"/>
      <c r="OVR391" s="65"/>
      <c r="OVS391" s="65"/>
      <c r="OVT391" s="65"/>
      <c r="OVU391" s="65"/>
      <c r="OVV391" s="65"/>
      <c r="OVW391" s="65"/>
      <c r="OVX391" s="65"/>
      <c r="OVY391" s="65"/>
      <c r="OVZ391" s="65"/>
      <c r="OWA391" s="65"/>
      <c r="OWB391" s="65"/>
      <c r="OWC391" s="65"/>
      <c r="OWD391" s="65"/>
      <c r="OWE391" s="65"/>
      <c r="OWF391" s="65"/>
      <c r="OWG391" s="65"/>
      <c r="OWH391" s="65"/>
      <c r="OWI391" s="65"/>
      <c r="OWJ391" s="65"/>
      <c r="OWK391" s="65"/>
      <c r="OWL391" s="65"/>
      <c r="OWM391" s="65"/>
      <c r="OWN391" s="65"/>
      <c r="OWO391" s="65"/>
      <c r="OWP391" s="65"/>
      <c r="OWQ391" s="65"/>
      <c r="OWR391" s="65"/>
      <c r="OWS391" s="65"/>
      <c r="OWT391" s="65"/>
      <c r="OWU391" s="65"/>
      <c r="OWV391" s="65"/>
      <c r="OWW391" s="65"/>
      <c r="OWX391" s="65"/>
      <c r="OWY391" s="65"/>
      <c r="OWZ391" s="65"/>
      <c r="OXA391" s="65"/>
      <c r="OXB391" s="65"/>
      <c r="OXC391" s="65"/>
      <c r="OXD391" s="65"/>
      <c r="OXE391" s="65"/>
      <c r="OXF391" s="65"/>
      <c r="OXG391" s="65"/>
      <c r="OXH391" s="65"/>
      <c r="OXI391" s="65"/>
      <c r="OXJ391" s="65"/>
      <c r="OXK391" s="65"/>
      <c r="OXL391" s="65"/>
      <c r="OXM391" s="65"/>
      <c r="OXN391" s="65"/>
      <c r="OXO391" s="65"/>
      <c r="OXP391" s="65"/>
      <c r="OXQ391" s="65"/>
      <c r="OXR391" s="65"/>
      <c r="OXS391" s="65"/>
      <c r="OXT391" s="65"/>
      <c r="OXU391" s="65"/>
      <c r="OXV391" s="65"/>
      <c r="OXW391" s="65"/>
      <c r="OXX391" s="65"/>
      <c r="OXY391" s="65"/>
      <c r="OXZ391" s="65"/>
      <c r="OYA391" s="65"/>
      <c r="OYB391" s="65"/>
      <c r="OYC391" s="65"/>
      <c r="OYD391" s="65"/>
      <c r="OYE391" s="65"/>
      <c r="OYF391" s="65"/>
      <c r="OYG391" s="65"/>
      <c r="OYH391" s="65"/>
      <c r="OYI391" s="65"/>
      <c r="OYJ391" s="65"/>
      <c r="OYK391" s="65"/>
      <c r="OYL391" s="65"/>
      <c r="OYM391" s="65"/>
      <c r="OYN391" s="65"/>
      <c r="OYO391" s="65"/>
      <c r="OYP391" s="65"/>
      <c r="OYQ391" s="65"/>
      <c r="OYR391" s="65"/>
      <c r="OYS391" s="65"/>
      <c r="OYT391" s="65"/>
      <c r="OYU391" s="65"/>
      <c r="OYV391" s="65"/>
      <c r="OYW391" s="65"/>
      <c r="OYX391" s="65"/>
      <c r="OYY391" s="65"/>
      <c r="OYZ391" s="65"/>
      <c r="OZA391" s="65"/>
      <c r="OZB391" s="65"/>
      <c r="OZC391" s="65"/>
      <c r="OZD391" s="65"/>
      <c r="OZE391" s="65"/>
      <c r="OZF391" s="65"/>
      <c r="OZG391" s="65"/>
      <c r="OZH391" s="65"/>
      <c r="OZI391" s="65"/>
      <c r="OZJ391" s="65"/>
      <c r="OZK391" s="65"/>
      <c r="OZL391" s="65"/>
      <c r="OZM391" s="65"/>
      <c r="OZN391" s="65"/>
      <c r="OZO391" s="65"/>
      <c r="OZP391" s="65"/>
      <c r="OZQ391" s="65"/>
      <c r="OZR391" s="65"/>
      <c r="OZS391" s="65"/>
      <c r="OZT391" s="65"/>
      <c r="OZU391" s="65"/>
      <c r="OZV391" s="65"/>
      <c r="OZW391" s="65"/>
      <c r="OZX391" s="65"/>
      <c r="OZY391" s="65"/>
      <c r="OZZ391" s="65"/>
      <c r="PAA391" s="65"/>
      <c r="PAB391" s="65"/>
      <c r="PAC391" s="65"/>
      <c r="PAD391" s="65"/>
      <c r="PAE391" s="65"/>
      <c r="PAF391" s="65"/>
      <c r="PAG391" s="65"/>
      <c r="PAH391" s="65"/>
      <c r="PAI391" s="65"/>
      <c r="PAJ391" s="65"/>
      <c r="PAK391" s="65"/>
      <c r="PAL391" s="65"/>
      <c r="PAM391" s="65"/>
      <c r="PAN391" s="65"/>
      <c r="PAO391" s="65"/>
      <c r="PAP391" s="65"/>
      <c r="PAQ391" s="65"/>
      <c r="PAR391" s="65"/>
      <c r="PAS391" s="65"/>
      <c r="PAT391" s="65"/>
      <c r="PAU391" s="65"/>
      <c r="PAV391" s="65"/>
      <c r="PAW391" s="65"/>
      <c r="PAX391" s="65"/>
      <c r="PAY391" s="65"/>
      <c r="PAZ391" s="65"/>
      <c r="PBA391" s="65"/>
      <c r="PBB391" s="65"/>
      <c r="PBC391" s="65"/>
      <c r="PBD391" s="65"/>
      <c r="PBE391" s="65"/>
      <c r="PBF391" s="65"/>
      <c r="PBG391" s="65"/>
      <c r="PBH391" s="65"/>
      <c r="PBI391" s="65"/>
      <c r="PBJ391" s="65"/>
      <c r="PBK391" s="65"/>
      <c r="PBL391" s="65"/>
      <c r="PBM391" s="65"/>
      <c r="PBN391" s="65"/>
      <c r="PBO391" s="65"/>
      <c r="PBP391" s="65"/>
      <c r="PBQ391" s="65"/>
      <c r="PBR391" s="65"/>
      <c r="PBS391" s="65"/>
      <c r="PBT391" s="65"/>
      <c r="PBU391" s="65"/>
      <c r="PBV391" s="65"/>
      <c r="PBW391" s="65"/>
      <c r="PBX391" s="65"/>
      <c r="PBY391" s="65"/>
      <c r="PBZ391" s="65"/>
      <c r="PCA391" s="65"/>
      <c r="PCB391" s="65"/>
      <c r="PCC391" s="65"/>
      <c r="PCD391" s="65"/>
      <c r="PCE391" s="65"/>
      <c r="PCF391" s="65"/>
      <c r="PCG391" s="65"/>
      <c r="PCH391" s="65"/>
      <c r="PCI391" s="65"/>
      <c r="PCJ391" s="65"/>
      <c r="PCK391" s="65"/>
      <c r="PCL391" s="65"/>
      <c r="PCM391" s="65"/>
      <c r="PCN391" s="65"/>
      <c r="PCO391" s="65"/>
      <c r="PCP391" s="65"/>
      <c r="PCQ391" s="65"/>
      <c r="PCR391" s="65"/>
      <c r="PCS391" s="65"/>
      <c r="PCT391" s="65"/>
      <c r="PCU391" s="65"/>
      <c r="PCV391" s="65"/>
      <c r="PCW391" s="65"/>
      <c r="PCX391" s="65"/>
      <c r="PCY391" s="65"/>
      <c r="PCZ391" s="65"/>
      <c r="PDA391" s="65"/>
      <c r="PDB391" s="65"/>
      <c r="PDC391" s="65"/>
      <c r="PDD391" s="65"/>
      <c r="PDE391" s="65"/>
      <c r="PDF391" s="65"/>
      <c r="PDG391" s="65"/>
      <c r="PDH391" s="65"/>
      <c r="PDI391" s="65"/>
      <c r="PDJ391" s="65"/>
      <c r="PDK391" s="65"/>
      <c r="PDL391" s="65"/>
      <c r="PDM391" s="65"/>
      <c r="PDN391" s="65"/>
      <c r="PDO391" s="65"/>
      <c r="PDP391" s="65"/>
      <c r="PDQ391" s="65"/>
      <c r="PDR391" s="65"/>
      <c r="PDS391" s="65"/>
      <c r="PDT391" s="65"/>
      <c r="PDU391" s="65"/>
      <c r="PDV391" s="65"/>
      <c r="PDW391" s="65"/>
      <c r="PDX391" s="65"/>
      <c r="PDY391" s="65"/>
      <c r="PDZ391" s="65"/>
      <c r="PEA391" s="65"/>
      <c r="PEB391" s="65"/>
      <c r="PEC391" s="65"/>
      <c r="PED391" s="65"/>
      <c r="PEE391" s="65"/>
      <c r="PEF391" s="65"/>
      <c r="PEG391" s="65"/>
      <c r="PEH391" s="65"/>
      <c r="PEI391" s="65"/>
      <c r="PEJ391" s="65"/>
      <c r="PEK391" s="65"/>
      <c r="PEL391" s="65"/>
      <c r="PEM391" s="65"/>
      <c r="PEN391" s="65"/>
      <c r="PEO391" s="65"/>
      <c r="PEP391" s="65"/>
      <c r="PEQ391" s="65"/>
      <c r="PER391" s="65"/>
      <c r="PES391" s="65"/>
      <c r="PET391" s="65"/>
      <c r="PEU391" s="65"/>
      <c r="PEV391" s="65"/>
      <c r="PEW391" s="65"/>
      <c r="PEX391" s="65"/>
      <c r="PEY391" s="65"/>
      <c r="PEZ391" s="65"/>
      <c r="PFA391" s="65"/>
      <c r="PFB391" s="65"/>
      <c r="PFC391" s="65"/>
      <c r="PFD391" s="65"/>
      <c r="PFE391" s="65"/>
      <c r="PFF391" s="65"/>
      <c r="PFG391" s="65"/>
      <c r="PFH391" s="65"/>
      <c r="PFI391" s="65"/>
      <c r="PFJ391" s="65"/>
      <c r="PFK391" s="65"/>
      <c r="PFL391" s="65"/>
      <c r="PFM391" s="65"/>
      <c r="PFN391" s="65"/>
      <c r="PFO391" s="65"/>
      <c r="PFP391" s="65"/>
      <c r="PFQ391" s="65"/>
      <c r="PFR391" s="65"/>
      <c r="PFS391" s="65"/>
      <c r="PFT391" s="65"/>
      <c r="PFU391" s="65"/>
      <c r="PFV391" s="65"/>
      <c r="PFW391" s="65"/>
      <c r="PFX391" s="65"/>
      <c r="PFY391" s="65"/>
      <c r="PFZ391" s="65"/>
      <c r="PGA391" s="65"/>
      <c r="PGB391" s="65"/>
      <c r="PGC391" s="65"/>
      <c r="PGD391" s="65"/>
      <c r="PGE391" s="65"/>
      <c r="PGF391" s="65"/>
      <c r="PGG391" s="65"/>
      <c r="PGH391" s="65"/>
      <c r="PGI391" s="65"/>
      <c r="PGJ391" s="65"/>
      <c r="PGK391" s="65"/>
      <c r="PGL391" s="65"/>
      <c r="PGM391" s="65"/>
      <c r="PGN391" s="65"/>
      <c r="PGO391" s="65"/>
      <c r="PGP391" s="65"/>
      <c r="PGQ391" s="65"/>
      <c r="PGR391" s="65"/>
      <c r="PGS391" s="65"/>
      <c r="PGT391" s="65"/>
      <c r="PGU391" s="65"/>
      <c r="PGV391" s="65"/>
      <c r="PGW391" s="65"/>
      <c r="PGX391" s="65"/>
      <c r="PGY391" s="65"/>
      <c r="PGZ391" s="65"/>
      <c r="PHA391" s="65"/>
      <c r="PHB391" s="65"/>
      <c r="PHC391" s="65"/>
      <c r="PHD391" s="65"/>
      <c r="PHE391" s="65"/>
      <c r="PHF391" s="65"/>
      <c r="PHG391" s="65"/>
      <c r="PHH391" s="65"/>
      <c r="PHI391" s="65"/>
      <c r="PHJ391" s="65"/>
      <c r="PHK391" s="65"/>
      <c r="PHL391" s="65"/>
      <c r="PHM391" s="65"/>
      <c r="PHN391" s="65"/>
      <c r="PHO391" s="65"/>
      <c r="PHP391" s="65"/>
      <c r="PHQ391" s="65"/>
      <c r="PHR391" s="65"/>
      <c r="PHS391" s="65"/>
      <c r="PHT391" s="65"/>
      <c r="PHU391" s="65"/>
      <c r="PHV391" s="65"/>
      <c r="PHW391" s="65"/>
      <c r="PHX391" s="65"/>
      <c r="PHY391" s="65"/>
      <c r="PHZ391" s="65"/>
      <c r="PIA391" s="65"/>
      <c r="PIB391" s="65"/>
      <c r="PIC391" s="65"/>
      <c r="PID391" s="65"/>
      <c r="PIE391" s="65"/>
      <c r="PIF391" s="65"/>
      <c r="PIG391" s="65"/>
      <c r="PIH391" s="65"/>
      <c r="PII391" s="65"/>
      <c r="PIJ391" s="65"/>
      <c r="PIK391" s="65"/>
      <c r="PIL391" s="65"/>
      <c r="PIM391" s="65"/>
      <c r="PIN391" s="65"/>
      <c r="PIO391" s="65"/>
      <c r="PIP391" s="65"/>
      <c r="PIQ391" s="65"/>
      <c r="PIR391" s="65"/>
      <c r="PIS391" s="65"/>
      <c r="PIT391" s="65"/>
      <c r="PIU391" s="65"/>
      <c r="PIV391" s="65"/>
      <c r="PIW391" s="65"/>
      <c r="PIX391" s="65"/>
      <c r="PIY391" s="65"/>
      <c r="PIZ391" s="65"/>
      <c r="PJA391" s="65"/>
      <c r="PJB391" s="65"/>
      <c r="PJC391" s="65"/>
      <c r="PJD391" s="65"/>
      <c r="PJE391" s="65"/>
      <c r="PJF391" s="65"/>
      <c r="PJG391" s="65"/>
      <c r="PJH391" s="65"/>
      <c r="PJI391" s="65"/>
      <c r="PJJ391" s="65"/>
      <c r="PJK391" s="65"/>
      <c r="PJL391" s="65"/>
      <c r="PJM391" s="65"/>
      <c r="PJN391" s="65"/>
      <c r="PJO391" s="65"/>
      <c r="PJP391" s="65"/>
      <c r="PJQ391" s="65"/>
      <c r="PJR391" s="65"/>
      <c r="PJS391" s="65"/>
      <c r="PJT391" s="65"/>
      <c r="PJU391" s="65"/>
      <c r="PJV391" s="65"/>
      <c r="PJW391" s="65"/>
      <c r="PJX391" s="65"/>
      <c r="PJY391" s="65"/>
      <c r="PJZ391" s="65"/>
      <c r="PKA391" s="65"/>
      <c r="PKB391" s="65"/>
      <c r="PKC391" s="65"/>
      <c r="PKD391" s="65"/>
      <c r="PKE391" s="65"/>
      <c r="PKF391" s="65"/>
      <c r="PKG391" s="65"/>
      <c r="PKH391" s="65"/>
      <c r="PKI391" s="65"/>
      <c r="PKJ391" s="65"/>
      <c r="PKK391" s="65"/>
      <c r="PKL391" s="65"/>
      <c r="PKM391" s="65"/>
      <c r="PKN391" s="65"/>
      <c r="PKO391" s="65"/>
      <c r="PKP391" s="65"/>
      <c r="PKQ391" s="65"/>
      <c r="PKR391" s="65"/>
      <c r="PKS391" s="65"/>
      <c r="PKT391" s="65"/>
      <c r="PKU391" s="65"/>
      <c r="PKV391" s="65"/>
      <c r="PKW391" s="65"/>
      <c r="PKX391" s="65"/>
      <c r="PKY391" s="65"/>
      <c r="PKZ391" s="65"/>
      <c r="PLA391" s="65"/>
      <c r="PLB391" s="65"/>
      <c r="PLC391" s="65"/>
      <c r="PLD391" s="65"/>
      <c r="PLE391" s="65"/>
      <c r="PLF391" s="65"/>
      <c r="PLG391" s="65"/>
      <c r="PLH391" s="65"/>
      <c r="PLI391" s="65"/>
      <c r="PLJ391" s="65"/>
      <c r="PLK391" s="65"/>
      <c r="PLL391" s="65"/>
      <c r="PLM391" s="65"/>
      <c r="PLN391" s="65"/>
      <c r="PLO391" s="65"/>
      <c r="PLP391" s="65"/>
      <c r="PLQ391" s="65"/>
      <c r="PLR391" s="65"/>
      <c r="PLS391" s="65"/>
      <c r="PLT391" s="65"/>
      <c r="PLU391" s="65"/>
      <c r="PLV391" s="65"/>
      <c r="PLW391" s="65"/>
      <c r="PLX391" s="65"/>
      <c r="PLY391" s="65"/>
      <c r="PLZ391" s="65"/>
      <c r="PMA391" s="65"/>
      <c r="PMB391" s="65"/>
      <c r="PMC391" s="65"/>
      <c r="PMD391" s="65"/>
      <c r="PME391" s="65"/>
      <c r="PMF391" s="65"/>
      <c r="PMG391" s="65"/>
      <c r="PMH391" s="65"/>
      <c r="PMI391" s="65"/>
      <c r="PMJ391" s="65"/>
      <c r="PMK391" s="65"/>
      <c r="PML391" s="65"/>
      <c r="PMM391" s="65"/>
      <c r="PMN391" s="65"/>
      <c r="PMO391" s="65"/>
      <c r="PMP391" s="65"/>
      <c r="PMQ391" s="65"/>
      <c r="PMR391" s="65"/>
      <c r="PMS391" s="65"/>
      <c r="PMT391" s="65"/>
      <c r="PMU391" s="65"/>
      <c r="PMV391" s="65"/>
      <c r="PMW391" s="65"/>
      <c r="PMX391" s="65"/>
      <c r="PMY391" s="65"/>
      <c r="PMZ391" s="65"/>
      <c r="PNA391" s="65"/>
      <c r="PNB391" s="65"/>
      <c r="PNC391" s="65"/>
      <c r="PND391" s="65"/>
      <c r="PNE391" s="65"/>
      <c r="PNF391" s="65"/>
      <c r="PNG391" s="65"/>
      <c r="PNH391" s="65"/>
      <c r="PNI391" s="65"/>
      <c r="PNJ391" s="65"/>
      <c r="PNK391" s="65"/>
      <c r="PNL391" s="65"/>
      <c r="PNM391" s="65"/>
      <c r="PNN391" s="65"/>
      <c r="PNO391" s="65"/>
      <c r="PNP391" s="65"/>
      <c r="PNQ391" s="65"/>
      <c r="PNR391" s="65"/>
      <c r="PNS391" s="65"/>
      <c r="PNT391" s="65"/>
      <c r="PNU391" s="65"/>
      <c r="PNV391" s="65"/>
      <c r="PNW391" s="65"/>
      <c r="PNX391" s="65"/>
      <c r="PNY391" s="65"/>
      <c r="PNZ391" s="65"/>
      <c r="POA391" s="65"/>
      <c r="POB391" s="65"/>
      <c r="POC391" s="65"/>
      <c r="POD391" s="65"/>
      <c r="POE391" s="65"/>
      <c r="POF391" s="65"/>
      <c r="POG391" s="65"/>
      <c r="POH391" s="65"/>
      <c r="POI391" s="65"/>
      <c r="POJ391" s="65"/>
      <c r="POK391" s="65"/>
      <c r="POL391" s="65"/>
      <c r="POM391" s="65"/>
      <c r="PON391" s="65"/>
      <c r="POO391" s="65"/>
      <c r="POP391" s="65"/>
      <c r="POQ391" s="65"/>
      <c r="POR391" s="65"/>
      <c r="POS391" s="65"/>
      <c r="POT391" s="65"/>
      <c r="POU391" s="65"/>
      <c r="POV391" s="65"/>
      <c r="POW391" s="65"/>
      <c r="POX391" s="65"/>
      <c r="POY391" s="65"/>
      <c r="POZ391" s="65"/>
      <c r="PPA391" s="65"/>
      <c r="PPB391" s="65"/>
      <c r="PPC391" s="65"/>
      <c r="PPD391" s="65"/>
      <c r="PPE391" s="65"/>
      <c r="PPF391" s="65"/>
      <c r="PPG391" s="65"/>
      <c r="PPH391" s="65"/>
      <c r="PPI391" s="65"/>
      <c r="PPJ391" s="65"/>
      <c r="PPK391" s="65"/>
      <c r="PPL391" s="65"/>
      <c r="PPM391" s="65"/>
      <c r="PPN391" s="65"/>
      <c r="PPO391" s="65"/>
      <c r="PPP391" s="65"/>
      <c r="PPQ391" s="65"/>
      <c r="PPR391" s="65"/>
      <c r="PPS391" s="65"/>
      <c r="PPT391" s="65"/>
      <c r="PPU391" s="65"/>
      <c r="PPV391" s="65"/>
      <c r="PPW391" s="65"/>
      <c r="PPX391" s="65"/>
      <c r="PPY391" s="65"/>
      <c r="PPZ391" s="65"/>
      <c r="PQA391" s="65"/>
      <c r="PQB391" s="65"/>
      <c r="PQC391" s="65"/>
      <c r="PQD391" s="65"/>
      <c r="PQE391" s="65"/>
      <c r="PQF391" s="65"/>
      <c r="PQG391" s="65"/>
      <c r="PQH391" s="65"/>
      <c r="PQI391" s="65"/>
      <c r="PQJ391" s="65"/>
      <c r="PQK391" s="65"/>
      <c r="PQL391" s="65"/>
      <c r="PQM391" s="65"/>
      <c r="PQN391" s="65"/>
      <c r="PQO391" s="65"/>
      <c r="PQP391" s="65"/>
      <c r="PQQ391" s="65"/>
      <c r="PQR391" s="65"/>
      <c r="PQS391" s="65"/>
      <c r="PQT391" s="65"/>
      <c r="PQU391" s="65"/>
      <c r="PQV391" s="65"/>
      <c r="PQW391" s="65"/>
      <c r="PQX391" s="65"/>
      <c r="PQY391" s="65"/>
      <c r="PQZ391" s="65"/>
      <c r="PRA391" s="65"/>
      <c r="PRB391" s="65"/>
      <c r="PRC391" s="65"/>
      <c r="PRD391" s="65"/>
      <c r="PRE391" s="65"/>
      <c r="PRF391" s="65"/>
      <c r="PRG391" s="65"/>
      <c r="PRH391" s="65"/>
      <c r="PRI391" s="65"/>
      <c r="PRJ391" s="65"/>
      <c r="PRK391" s="65"/>
      <c r="PRL391" s="65"/>
      <c r="PRM391" s="65"/>
      <c r="PRN391" s="65"/>
      <c r="PRO391" s="65"/>
      <c r="PRP391" s="65"/>
      <c r="PRQ391" s="65"/>
      <c r="PRR391" s="65"/>
      <c r="PRS391" s="65"/>
      <c r="PRT391" s="65"/>
      <c r="PRU391" s="65"/>
      <c r="PRV391" s="65"/>
      <c r="PRW391" s="65"/>
      <c r="PRX391" s="65"/>
      <c r="PRY391" s="65"/>
      <c r="PRZ391" s="65"/>
      <c r="PSA391" s="65"/>
      <c r="PSB391" s="65"/>
      <c r="PSC391" s="65"/>
      <c r="PSD391" s="65"/>
      <c r="PSE391" s="65"/>
      <c r="PSF391" s="65"/>
      <c r="PSG391" s="65"/>
      <c r="PSH391" s="65"/>
      <c r="PSI391" s="65"/>
      <c r="PSJ391" s="65"/>
      <c r="PSK391" s="65"/>
      <c r="PSL391" s="65"/>
      <c r="PSM391" s="65"/>
      <c r="PSN391" s="65"/>
      <c r="PSO391" s="65"/>
      <c r="PSP391" s="65"/>
      <c r="PSQ391" s="65"/>
      <c r="PSR391" s="65"/>
      <c r="PSS391" s="65"/>
      <c r="PST391" s="65"/>
      <c r="PSU391" s="65"/>
      <c r="PSV391" s="65"/>
      <c r="PSW391" s="65"/>
      <c r="PSX391" s="65"/>
      <c r="PSY391" s="65"/>
      <c r="PSZ391" s="65"/>
      <c r="PTA391" s="65"/>
      <c r="PTB391" s="65"/>
      <c r="PTC391" s="65"/>
      <c r="PTD391" s="65"/>
      <c r="PTE391" s="65"/>
      <c r="PTF391" s="65"/>
      <c r="PTG391" s="65"/>
      <c r="PTH391" s="65"/>
      <c r="PTI391" s="65"/>
      <c r="PTJ391" s="65"/>
      <c r="PTK391" s="65"/>
      <c r="PTL391" s="65"/>
      <c r="PTM391" s="65"/>
      <c r="PTN391" s="65"/>
      <c r="PTO391" s="65"/>
      <c r="PTP391" s="65"/>
      <c r="PTQ391" s="65"/>
      <c r="PTR391" s="65"/>
      <c r="PTS391" s="65"/>
      <c r="PTT391" s="65"/>
      <c r="PTU391" s="65"/>
      <c r="PTV391" s="65"/>
      <c r="PTW391" s="65"/>
      <c r="PTX391" s="65"/>
      <c r="PTY391" s="65"/>
      <c r="PTZ391" s="65"/>
      <c r="PUA391" s="65"/>
      <c r="PUB391" s="65"/>
      <c r="PUC391" s="65"/>
      <c r="PUD391" s="65"/>
      <c r="PUE391" s="65"/>
      <c r="PUF391" s="65"/>
      <c r="PUG391" s="65"/>
      <c r="PUH391" s="65"/>
      <c r="PUI391" s="65"/>
      <c r="PUJ391" s="65"/>
      <c r="PUK391" s="65"/>
      <c r="PUL391" s="65"/>
      <c r="PUM391" s="65"/>
      <c r="PUN391" s="65"/>
      <c r="PUO391" s="65"/>
      <c r="PUP391" s="65"/>
      <c r="PUQ391" s="65"/>
      <c r="PUR391" s="65"/>
      <c r="PUS391" s="65"/>
      <c r="PUT391" s="65"/>
      <c r="PUU391" s="65"/>
      <c r="PUV391" s="65"/>
      <c r="PUW391" s="65"/>
      <c r="PUX391" s="65"/>
      <c r="PUY391" s="65"/>
      <c r="PUZ391" s="65"/>
      <c r="PVA391" s="65"/>
      <c r="PVB391" s="65"/>
      <c r="PVC391" s="65"/>
      <c r="PVD391" s="65"/>
      <c r="PVE391" s="65"/>
      <c r="PVF391" s="65"/>
      <c r="PVG391" s="65"/>
      <c r="PVH391" s="65"/>
      <c r="PVI391" s="65"/>
      <c r="PVJ391" s="65"/>
      <c r="PVK391" s="65"/>
      <c r="PVL391" s="65"/>
      <c r="PVM391" s="65"/>
      <c r="PVN391" s="65"/>
      <c r="PVO391" s="65"/>
      <c r="PVP391" s="65"/>
      <c r="PVQ391" s="65"/>
      <c r="PVR391" s="65"/>
      <c r="PVS391" s="65"/>
      <c r="PVT391" s="65"/>
      <c r="PVU391" s="65"/>
      <c r="PVV391" s="65"/>
      <c r="PVW391" s="65"/>
      <c r="PVX391" s="65"/>
      <c r="PVY391" s="65"/>
      <c r="PVZ391" s="65"/>
      <c r="PWA391" s="65"/>
      <c r="PWB391" s="65"/>
      <c r="PWC391" s="65"/>
      <c r="PWD391" s="65"/>
      <c r="PWE391" s="65"/>
      <c r="PWF391" s="65"/>
      <c r="PWG391" s="65"/>
      <c r="PWH391" s="65"/>
      <c r="PWI391" s="65"/>
      <c r="PWJ391" s="65"/>
      <c r="PWK391" s="65"/>
      <c r="PWL391" s="65"/>
      <c r="PWM391" s="65"/>
      <c r="PWN391" s="65"/>
      <c r="PWO391" s="65"/>
      <c r="PWP391" s="65"/>
      <c r="PWQ391" s="65"/>
      <c r="PWR391" s="65"/>
      <c r="PWS391" s="65"/>
      <c r="PWT391" s="65"/>
      <c r="PWU391" s="65"/>
      <c r="PWV391" s="65"/>
      <c r="PWW391" s="65"/>
      <c r="PWX391" s="65"/>
      <c r="PWY391" s="65"/>
      <c r="PWZ391" s="65"/>
      <c r="PXA391" s="65"/>
      <c r="PXB391" s="65"/>
      <c r="PXC391" s="65"/>
      <c r="PXD391" s="65"/>
      <c r="PXE391" s="65"/>
      <c r="PXF391" s="65"/>
      <c r="PXG391" s="65"/>
      <c r="PXH391" s="65"/>
      <c r="PXI391" s="65"/>
      <c r="PXJ391" s="65"/>
      <c r="PXK391" s="65"/>
      <c r="PXL391" s="65"/>
      <c r="PXM391" s="65"/>
      <c r="PXN391" s="65"/>
      <c r="PXO391" s="65"/>
      <c r="PXP391" s="65"/>
      <c r="PXQ391" s="65"/>
      <c r="PXR391" s="65"/>
      <c r="PXS391" s="65"/>
      <c r="PXT391" s="65"/>
      <c r="PXU391" s="65"/>
      <c r="PXV391" s="65"/>
      <c r="PXW391" s="65"/>
      <c r="PXX391" s="65"/>
      <c r="PXY391" s="65"/>
      <c r="PXZ391" s="65"/>
      <c r="PYA391" s="65"/>
      <c r="PYB391" s="65"/>
      <c r="PYC391" s="65"/>
      <c r="PYD391" s="65"/>
      <c r="PYE391" s="65"/>
      <c r="PYF391" s="65"/>
      <c r="PYG391" s="65"/>
      <c r="PYH391" s="65"/>
      <c r="PYI391" s="65"/>
      <c r="PYJ391" s="65"/>
      <c r="PYK391" s="65"/>
      <c r="PYL391" s="65"/>
      <c r="PYM391" s="65"/>
      <c r="PYN391" s="65"/>
      <c r="PYO391" s="65"/>
      <c r="PYP391" s="65"/>
      <c r="PYQ391" s="65"/>
      <c r="PYR391" s="65"/>
      <c r="PYS391" s="65"/>
      <c r="PYT391" s="65"/>
      <c r="PYU391" s="65"/>
      <c r="PYV391" s="65"/>
      <c r="PYW391" s="65"/>
      <c r="PYX391" s="65"/>
      <c r="PYY391" s="65"/>
      <c r="PYZ391" s="65"/>
      <c r="PZA391" s="65"/>
      <c r="PZB391" s="65"/>
      <c r="PZC391" s="65"/>
      <c r="PZD391" s="65"/>
      <c r="PZE391" s="65"/>
      <c r="PZF391" s="65"/>
      <c r="PZG391" s="65"/>
      <c r="PZH391" s="65"/>
      <c r="PZI391" s="65"/>
      <c r="PZJ391" s="65"/>
      <c r="PZK391" s="65"/>
      <c r="PZL391" s="65"/>
      <c r="PZM391" s="65"/>
      <c r="PZN391" s="65"/>
      <c r="PZO391" s="65"/>
      <c r="PZP391" s="65"/>
      <c r="PZQ391" s="65"/>
      <c r="PZR391" s="65"/>
      <c r="PZS391" s="65"/>
      <c r="PZT391" s="65"/>
      <c r="PZU391" s="65"/>
      <c r="PZV391" s="65"/>
      <c r="PZW391" s="65"/>
      <c r="PZX391" s="65"/>
      <c r="PZY391" s="65"/>
      <c r="PZZ391" s="65"/>
      <c r="QAA391" s="65"/>
      <c r="QAB391" s="65"/>
      <c r="QAC391" s="65"/>
      <c r="QAD391" s="65"/>
      <c r="QAE391" s="65"/>
      <c r="QAF391" s="65"/>
      <c r="QAG391" s="65"/>
      <c r="QAH391" s="65"/>
      <c r="QAI391" s="65"/>
      <c r="QAJ391" s="65"/>
      <c r="QAK391" s="65"/>
      <c r="QAL391" s="65"/>
      <c r="QAM391" s="65"/>
      <c r="QAN391" s="65"/>
      <c r="QAO391" s="65"/>
      <c r="QAP391" s="65"/>
      <c r="QAQ391" s="65"/>
      <c r="QAR391" s="65"/>
      <c r="QAS391" s="65"/>
      <c r="QAT391" s="65"/>
      <c r="QAU391" s="65"/>
      <c r="QAV391" s="65"/>
      <c r="QAW391" s="65"/>
      <c r="QAX391" s="65"/>
      <c r="QAY391" s="65"/>
      <c r="QAZ391" s="65"/>
      <c r="QBA391" s="65"/>
      <c r="QBB391" s="65"/>
      <c r="QBC391" s="65"/>
      <c r="QBD391" s="65"/>
      <c r="QBE391" s="65"/>
      <c r="QBF391" s="65"/>
      <c r="QBG391" s="65"/>
      <c r="QBH391" s="65"/>
      <c r="QBI391" s="65"/>
      <c r="QBJ391" s="65"/>
      <c r="QBK391" s="65"/>
      <c r="QBL391" s="65"/>
      <c r="QBM391" s="65"/>
      <c r="QBN391" s="65"/>
      <c r="QBO391" s="65"/>
      <c r="QBP391" s="65"/>
      <c r="QBQ391" s="65"/>
      <c r="QBR391" s="65"/>
      <c r="QBS391" s="65"/>
      <c r="QBT391" s="65"/>
      <c r="QBU391" s="65"/>
      <c r="QBV391" s="65"/>
      <c r="QBW391" s="65"/>
      <c r="QBX391" s="65"/>
      <c r="QBY391" s="65"/>
      <c r="QBZ391" s="65"/>
      <c r="QCA391" s="65"/>
      <c r="QCB391" s="65"/>
      <c r="QCC391" s="65"/>
      <c r="QCD391" s="65"/>
      <c r="QCE391" s="65"/>
      <c r="QCF391" s="65"/>
      <c r="QCG391" s="65"/>
      <c r="QCH391" s="65"/>
      <c r="QCI391" s="65"/>
      <c r="QCJ391" s="65"/>
      <c r="QCK391" s="65"/>
      <c r="QCL391" s="65"/>
      <c r="QCM391" s="65"/>
      <c r="QCN391" s="65"/>
      <c r="QCO391" s="65"/>
      <c r="QCP391" s="65"/>
      <c r="QCQ391" s="65"/>
      <c r="QCR391" s="65"/>
      <c r="QCS391" s="65"/>
      <c r="QCT391" s="65"/>
      <c r="QCU391" s="65"/>
      <c r="QCV391" s="65"/>
      <c r="QCW391" s="65"/>
      <c r="QCX391" s="65"/>
      <c r="QCY391" s="65"/>
      <c r="QCZ391" s="65"/>
      <c r="QDA391" s="65"/>
      <c r="QDB391" s="65"/>
      <c r="QDC391" s="65"/>
      <c r="QDD391" s="65"/>
      <c r="QDE391" s="65"/>
      <c r="QDF391" s="65"/>
      <c r="QDG391" s="65"/>
      <c r="QDH391" s="65"/>
      <c r="QDI391" s="65"/>
      <c r="QDJ391" s="65"/>
      <c r="QDK391" s="65"/>
      <c r="QDL391" s="65"/>
      <c r="QDM391" s="65"/>
      <c r="QDN391" s="65"/>
      <c r="QDO391" s="65"/>
      <c r="QDP391" s="65"/>
      <c r="QDQ391" s="65"/>
      <c r="QDR391" s="65"/>
      <c r="QDS391" s="65"/>
      <c r="QDT391" s="65"/>
      <c r="QDU391" s="65"/>
      <c r="QDV391" s="65"/>
      <c r="QDW391" s="65"/>
      <c r="QDX391" s="65"/>
      <c r="QDY391" s="65"/>
      <c r="QDZ391" s="65"/>
      <c r="QEA391" s="65"/>
      <c r="QEB391" s="65"/>
      <c r="QEC391" s="65"/>
      <c r="QED391" s="65"/>
      <c r="QEE391" s="65"/>
      <c r="QEF391" s="65"/>
      <c r="QEG391" s="65"/>
      <c r="QEH391" s="65"/>
      <c r="QEI391" s="65"/>
      <c r="QEJ391" s="65"/>
      <c r="QEK391" s="65"/>
      <c r="QEL391" s="65"/>
      <c r="QEM391" s="65"/>
      <c r="QEN391" s="65"/>
      <c r="QEO391" s="65"/>
      <c r="QEP391" s="65"/>
      <c r="QEQ391" s="65"/>
      <c r="QER391" s="65"/>
      <c r="QES391" s="65"/>
      <c r="QET391" s="65"/>
      <c r="QEU391" s="65"/>
      <c r="QEV391" s="65"/>
      <c r="QEW391" s="65"/>
      <c r="QEX391" s="65"/>
      <c r="QEY391" s="65"/>
      <c r="QEZ391" s="65"/>
      <c r="QFA391" s="65"/>
      <c r="QFB391" s="65"/>
      <c r="QFC391" s="65"/>
      <c r="QFD391" s="65"/>
      <c r="QFE391" s="65"/>
      <c r="QFF391" s="65"/>
      <c r="QFG391" s="65"/>
      <c r="QFH391" s="65"/>
      <c r="QFI391" s="65"/>
      <c r="QFJ391" s="65"/>
      <c r="QFK391" s="65"/>
      <c r="QFL391" s="65"/>
      <c r="QFM391" s="65"/>
      <c r="QFN391" s="65"/>
      <c r="QFO391" s="65"/>
      <c r="QFP391" s="65"/>
      <c r="QFQ391" s="65"/>
      <c r="QFR391" s="65"/>
      <c r="QFS391" s="65"/>
      <c r="QFT391" s="65"/>
      <c r="QFU391" s="65"/>
      <c r="QFV391" s="65"/>
      <c r="QFW391" s="65"/>
      <c r="QFX391" s="65"/>
      <c r="QFY391" s="65"/>
      <c r="QFZ391" s="65"/>
      <c r="QGA391" s="65"/>
      <c r="QGB391" s="65"/>
      <c r="QGC391" s="65"/>
      <c r="QGD391" s="65"/>
      <c r="QGE391" s="65"/>
      <c r="QGF391" s="65"/>
      <c r="QGG391" s="65"/>
      <c r="QGH391" s="65"/>
      <c r="QGI391" s="65"/>
      <c r="QGJ391" s="65"/>
      <c r="QGK391" s="65"/>
      <c r="QGL391" s="65"/>
      <c r="QGM391" s="65"/>
      <c r="QGN391" s="65"/>
      <c r="QGO391" s="65"/>
      <c r="QGP391" s="65"/>
      <c r="QGQ391" s="65"/>
      <c r="QGR391" s="65"/>
      <c r="QGS391" s="65"/>
      <c r="QGT391" s="65"/>
      <c r="QGU391" s="65"/>
      <c r="QGV391" s="65"/>
      <c r="QGW391" s="65"/>
      <c r="QGX391" s="65"/>
      <c r="QGY391" s="65"/>
      <c r="QGZ391" s="65"/>
      <c r="QHA391" s="65"/>
      <c r="QHB391" s="65"/>
      <c r="QHC391" s="65"/>
      <c r="QHD391" s="65"/>
      <c r="QHE391" s="65"/>
      <c r="QHF391" s="65"/>
      <c r="QHG391" s="65"/>
      <c r="QHH391" s="65"/>
      <c r="QHI391" s="65"/>
      <c r="QHJ391" s="65"/>
      <c r="QHK391" s="65"/>
      <c r="QHL391" s="65"/>
      <c r="QHM391" s="65"/>
      <c r="QHN391" s="65"/>
      <c r="QHO391" s="65"/>
      <c r="QHP391" s="65"/>
      <c r="QHQ391" s="65"/>
      <c r="QHR391" s="65"/>
      <c r="QHS391" s="65"/>
      <c r="QHT391" s="65"/>
      <c r="QHU391" s="65"/>
      <c r="QHV391" s="65"/>
      <c r="QHW391" s="65"/>
      <c r="QHX391" s="65"/>
      <c r="QHY391" s="65"/>
      <c r="QHZ391" s="65"/>
      <c r="QIA391" s="65"/>
      <c r="QIB391" s="65"/>
      <c r="QIC391" s="65"/>
      <c r="QID391" s="65"/>
      <c r="QIE391" s="65"/>
      <c r="QIF391" s="65"/>
      <c r="QIG391" s="65"/>
      <c r="QIH391" s="65"/>
      <c r="QII391" s="65"/>
      <c r="QIJ391" s="65"/>
      <c r="QIK391" s="65"/>
      <c r="QIL391" s="65"/>
      <c r="QIM391" s="65"/>
      <c r="QIN391" s="65"/>
      <c r="QIO391" s="65"/>
      <c r="QIP391" s="65"/>
      <c r="QIQ391" s="65"/>
      <c r="QIR391" s="65"/>
      <c r="QIS391" s="65"/>
      <c r="QIT391" s="65"/>
      <c r="QIU391" s="65"/>
      <c r="QIV391" s="65"/>
      <c r="QIW391" s="65"/>
      <c r="QIX391" s="65"/>
      <c r="QIY391" s="65"/>
      <c r="QIZ391" s="65"/>
      <c r="QJA391" s="65"/>
      <c r="QJB391" s="65"/>
      <c r="QJC391" s="65"/>
      <c r="QJD391" s="65"/>
      <c r="QJE391" s="65"/>
      <c r="QJF391" s="65"/>
      <c r="QJG391" s="65"/>
      <c r="QJH391" s="65"/>
      <c r="QJI391" s="65"/>
      <c r="QJJ391" s="65"/>
      <c r="QJK391" s="65"/>
      <c r="QJL391" s="65"/>
      <c r="QJM391" s="65"/>
      <c r="QJN391" s="65"/>
      <c r="QJO391" s="65"/>
      <c r="QJP391" s="65"/>
      <c r="QJQ391" s="65"/>
      <c r="QJR391" s="65"/>
      <c r="QJS391" s="65"/>
      <c r="QJT391" s="65"/>
      <c r="QJU391" s="65"/>
      <c r="QJV391" s="65"/>
      <c r="QJW391" s="65"/>
      <c r="QJX391" s="65"/>
      <c r="QJY391" s="65"/>
      <c r="QJZ391" s="65"/>
      <c r="QKA391" s="65"/>
      <c r="QKB391" s="65"/>
      <c r="QKC391" s="65"/>
      <c r="QKD391" s="65"/>
      <c r="QKE391" s="65"/>
      <c r="QKF391" s="65"/>
      <c r="QKG391" s="65"/>
      <c r="QKH391" s="65"/>
      <c r="QKI391" s="65"/>
      <c r="QKJ391" s="65"/>
      <c r="QKK391" s="65"/>
      <c r="QKL391" s="65"/>
      <c r="QKM391" s="65"/>
      <c r="QKN391" s="65"/>
      <c r="QKO391" s="65"/>
      <c r="QKP391" s="65"/>
      <c r="QKQ391" s="65"/>
      <c r="QKR391" s="65"/>
      <c r="QKS391" s="65"/>
      <c r="QKT391" s="65"/>
      <c r="QKU391" s="65"/>
      <c r="QKV391" s="65"/>
      <c r="QKW391" s="65"/>
      <c r="QKX391" s="65"/>
      <c r="QKY391" s="65"/>
      <c r="QKZ391" s="65"/>
      <c r="QLA391" s="65"/>
      <c r="QLB391" s="65"/>
      <c r="QLC391" s="65"/>
      <c r="QLD391" s="65"/>
      <c r="QLE391" s="65"/>
      <c r="QLF391" s="65"/>
      <c r="QLG391" s="65"/>
      <c r="QLH391" s="65"/>
      <c r="QLI391" s="65"/>
      <c r="QLJ391" s="65"/>
      <c r="QLK391" s="65"/>
      <c r="QLL391" s="65"/>
      <c r="QLM391" s="65"/>
      <c r="QLN391" s="65"/>
      <c r="QLO391" s="65"/>
      <c r="QLP391" s="65"/>
      <c r="QLQ391" s="65"/>
      <c r="QLR391" s="65"/>
      <c r="QLS391" s="65"/>
      <c r="QLT391" s="65"/>
      <c r="QLU391" s="65"/>
      <c r="QLV391" s="65"/>
      <c r="QLW391" s="65"/>
      <c r="QLX391" s="65"/>
      <c r="QLY391" s="65"/>
      <c r="QLZ391" s="65"/>
      <c r="QMA391" s="65"/>
      <c r="QMB391" s="65"/>
      <c r="QMC391" s="65"/>
      <c r="QMD391" s="65"/>
      <c r="QME391" s="65"/>
      <c r="QMF391" s="65"/>
      <c r="QMG391" s="65"/>
      <c r="QMH391" s="65"/>
      <c r="QMI391" s="65"/>
      <c r="QMJ391" s="65"/>
      <c r="QMK391" s="65"/>
      <c r="QML391" s="65"/>
      <c r="QMM391" s="65"/>
      <c r="QMN391" s="65"/>
      <c r="QMO391" s="65"/>
      <c r="QMP391" s="65"/>
      <c r="QMQ391" s="65"/>
      <c r="QMR391" s="65"/>
      <c r="QMS391" s="65"/>
      <c r="QMT391" s="65"/>
      <c r="QMU391" s="65"/>
      <c r="QMV391" s="65"/>
      <c r="QMW391" s="65"/>
      <c r="QMX391" s="65"/>
      <c r="QMY391" s="65"/>
      <c r="QMZ391" s="65"/>
      <c r="QNA391" s="65"/>
      <c r="QNB391" s="65"/>
      <c r="QNC391" s="65"/>
      <c r="QND391" s="65"/>
      <c r="QNE391" s="65"/>
      <c r="QNF391" s="65"/>
      <c r="QNG391" s="65"/>
      <c r="QNH391" s="65"/>
      <c r="QNI391" s="65"/>
      <c r="QNJ391" s="65"/>
      <c r="QNK391" s="65"/>
      <c r="QNL391" s="65"/>
      <c r="QNM391" s="65"/>
      <c r="QNN391" s="65"/>
      <c r="QNO391" s="65"/>
      <c r="QNP391" s="65"/>
      <c r="QNQ391" s="65"/>
      <c r="QNR391" s="65"/>
      <c r="QNS391" s="65"/>
      <c r="QNT391" s="65"/>
      <c r="QNU391" s="65"/>
      <c r="QNV391" s="65"/>
      <c r="QNW391" s="65"/>
      <c r="QNX391" s="65"/>
      <c r="QNY391" s="65"/>
      <c r="QNZ391" s="65"/>
      <c r="QOA391" s="65"/>
      <c r="QOB391" s="65"/>
      <c r="QOC391" s="65"/>
      <c r="QOD391" s="65"/>
      <c r="QOE391" s="65"/>
      <c r="QOF391" s="65"/>
      <c r="QOG391" s="65"/>
      <c r="QOH391" s="65"/>
      <c r="QOI391" s="65"/>
      <c r="QOJ391" s="65"/>
      <c r="QOK391" s="65"/>
      <c r="QOL391" s="65"/>
      <c r="QOM391" s="65"/>
      <c r="QON391" s="65"/>
      <c r="QOO391" s="65"/>
      <c r="QOP391" s="65"/>
      <c r="QOQ391" s="65"/>
      <c r="QOR391" s="65"/>
      <c r="QOS391" s="65"/>
      <c r="QOT391" s="65"/>
      <c r="QOU391" s="65"/>
      <c r="QOV391" s="65"/>
      <c r="QOW391" s="65"/>
      <c r="QOX391" s="65"/>
      <c r="QOY391" s="65"/>
      <c r="QOZ391" s="65"/>
      <c r="QPA391" s="65"/>
      <c r="QPB391" s="65"/>
      <c r="QPC391" s="65"/>
      <c r="QPD391" s="65"/>
      <c r="QPE391" s="65"/>
      <c r="QPF391" s="65"/>
      <c r="QPG391" s="65"/>
      <c r="QPH391" s="65"/>
      <c r="QPI391" s="65"/>
      <c r="QPJ391" s="65"/>
      <c r="QPK391" s="65"/>
      <c r="QPL391" s="65"/>
      <c r="QPM391" s="65"/>
      <c r="QPN391" s="65"/>
      <c r="QPO391" s="65"/>
      <c r="QPP391" s="65"/>
      <c r="QPQ391" s="65"/>
      <c r="QPR391" s="65"/>
      <c r="QPS391" s="65"/>
      <c r="QPT391" s="65"/>
      <c r="QPU391" s="65"/>
      <c r="QPV391" s="65"/>
      <c r="QPW391" s="65"/>
      <c r="QPX391" s="65"/>
      <c r="QPY391" s="65"/>
      <c r="QPZ391" s="65"/>
      <c r="QQA391" s="65"/>
      <c r="QQB391" s="65"/>
      <c r="QQC391" s="65"/>
      <c r="QQD391" s="65"/>
      <c r="QQE391" s="65"/>
      <c r="QQF391" s="65"/>
      <c r="QQG391" s="65"/>
      <c r="QQH391" s="65"/>
      <c r="QQI391" s="65"/>
      <c r="QQJ391" s="65"/>
      <c r="QQK391" s="65"/>
      <c r="QQL391" s="65"/>
      <c r="QQM391" s="65"/>
      <c r="QQN391" s="65"/>
      <c r="QQO391" s="65"/>
      <c r="QQP391" s="65"/>
      <c r="QQQ391" s="65"/>
      <c r="QQR391" s="65"/>
      <c r="QQS391" s="65"/>
      <c r="QQT391" s="65"/>
      <c r="QQU391" s="65"/>
      <c r="QQV391" s="65"/>
      <c r="QQW391" s="65"/>
      <c r="QQX391" s="65"/>
      <c r="QQY391" s="65"/>
      <c r="QQZ391" s="65"/>
      <c r="QRA391" s="65"/>
      <c r="QRB391" s="65"/>
      <c r="QRC391" s="65"/>
      <c r="QRD391" s="65"/>
      <c r="QRE391" s="65"/>
      <c r="QRF391" s="65"/>
      <c r="QRG391" s="65"/>
      <c r="QRH391" s="65"/>
      <c r="QRI391" s="65"/>
      <c r="QRJ391" s="65"/>
      <c r="QRK391" s="65"/>
      <c r="QRL391" s="65"/>
      <c r="QRM391" s="65"/>
      <c r="QRN391" s="65"/>
      <c r="QRO391" s="65"/>
      <c r="QRP391" s="65"/>
      <c r="QRQ391" s="65"/>
      <c r="QRR391" s="65"/>
      <c r="QRS391" s="65"/>
      <c r="QRT391" s="65"/>
      <c r="QRU391" s="65"/>
      <c r="QRV391" s="65"/>
      <c r="QRW391" s="65"/>
      <c r="QRX391" s="65"/>
      <c r="QRY391" s="65"/>
      <c r="QRZ391" s="65"/>
      <c r="QSA391" s="65"/>
      <c r="QSB391" s="65"/>
      <c r="QSC391" s="65"/>
      <c r="QSD391" s="65"/>
      <c r="QSE391" s="65"/>
      <c r="QSF391" s="65"/>
      <c r="QSG391" s="65"/>
      <c r="QSH391" s="65"/>
      <c r="QSI391" s="65"/>
      <c r="QSJ391" s="65"/>
      <c r="QSK391" s="65"/>
      <c r="QSL391" s="65"/>
      <c r="QSM391" s="65"/>
      <c r="QSN391" s="65"/>
      <c r="QSO391" s="65"/>
      <c r="QSP391" s="65"/>
      <c r="QSQ391" s="65"/>
      <c r="QSR391" s="65"/>
      <c r="QSS391" s="65"/>
      <c r="QST391" s="65"/>
      <c r="QSU391" s="65"/>
      <c r="QSV391" s="65"/>
      <c r="QSW391" s="65"/>
      <c r="QSX391" s="65"/>
      <c r="QSY391" s="65"/>
      <c r="QSZ391" s="65"/>
      <c r="QTA391" s="65"/>
      <c r="QTB391" s="65"/>
      <c r="QTC391" s="65"/>
      <c r="QTD391" s="65"/>
      <c r="QTE391" s="65"/>
      <c r="QTF391" s="65"/>
      <c r="QTG391" s="65"/>
      <c r="QTH391" s="65"/>
      <c r="QTI391" s="65"/>
      <c r="QTJ391" s="65"/>
      <c r="QTK391" s="65"/>
      <c r="QTL391" s="65"/>
      <c r="QTM391" s="65"/>
      <c r="QTN391" s="65"/>
      <c r="QTO391" s="65"/>
      <c r="QTP391" s="65"/>
      <c r="QTQ391" s="65"/>
      <c r="QTR391" s="65"/>
      <c r="QTS391" s="65"/>
      <c r="QTT391" s="65"/>
      <c r="QTU391" s="65"/>
      <c r="QTV391" s="65"/>
      <c r="QTW391" s="65"/>
      <c r="QTX391" s="65"/>
      <c r="QTY391" s="65"/>
      <c r="QTZ391" s="65"/>
      <c r="QUA391" s="65"/>
      <c r="QUB391" s="65"/>
      <c r="QUC391" s="65"/>
      <c r="QUD391" s="65"/>
      <c r="QUE391" s="65"/>
      <c r="QUF391" s="65"/>
      <c r="QUG391" s="65"/>
      <c r="QUH391" s="65"/>
      <c r="QUI391" s="65"/>
      <c r="QUJ391" s="65"/>
      <c r="QUK391" s="65"/>
      <c r="QUL391" s="65"/>
      <c r="QUM391" s="65"/>
      <c r="QUN391" s="65"/>
      <c r="QUO391" s="65"/>
      <c r="QUP391" s="65"/>
      <c r="QUQ391" s="65"/>
      <c r="QUR391" s="65"/>
      <c r="QUS391" s="65"/>
      <c r="QUT391" s="65"/>
      <c r="QUU391" s="65"/>
      <c r="QUV391" s="65"/>
      <c r="QUW391" s="65"/>
      <c r="QUX391" s="65"/>
      <c r="QUY391" s="65"/>
      <c r="QUZ391" s="65"/>
      <c r="QVA391" s="65"/>
      <c r="QVB391" s="65"/>
      <c r="QVC391" s="65"/>
      <c r="QVD391" s="65"/>
      <c r="QVE391" s="65"/>
      <c r="QVF391" s="65"/>
      <c r="QVG391" s="65"/>
      <c r="QVH391" s="65"/>
      <c r="QVI391" s="65"/>
      <c r="QVJ391" s="65"/>
      <c r="QVK391" s="65"/>
      <c r="QVL391" s="65"/>
      <c r="QVM391" s="65"/>
      <c r="QVN391" s="65"/>
      <c r="QVO391" s="65"/>
      <c r="QVP391" s="65"/>
      <c r="QVQ391" s="65"/>
      <c r="QVR391" s="65"/>
      <c r="QVS391" s="65"/>
      <c r="QVT391" s="65"/>
      <c r="QVU391" s="65"/>
      <c r="QVV391" s="65"/>
      <c r="QVW391" s="65"/>
      <c r="QVX391" s="65"/>
      <c r="QVY391" s="65"/>
      <c r="QVZ391" s="65"/>
      <c r="QWA391" s="65"/>
      <c r="QWB391" s="65"/>
      <c r="QWC391" s="65"/>
      <c r="QWD391" s="65"/>
      <c r="QWE391" s="65"/>
      <c r="QWF391" s="65"/>
      <c r="QWG391" s="65"/>
      <c r="QWH391" s="65"/>
      <c r="QWI391" s="65"/>
      <c r="QWJ391" s="65"/>
      <c r="QWK391" s="65"/>
      <c r="QWL391" s="65"/>
      <c r="QWM391" s="65"/>
      <c r="QWN391" s="65"/>
      <c r="QWO391" s="65"/>
      <c r="QWP391" s="65"/>
      <c r="QWQ391" s="65"/>
      <c r="QWR391" s="65"/>
      <c r="QWS391" s="65"/>
      <c r="QWT391" s="65"/>
      <c r="QWU391" s="65"/>
      <c r="QWV391" s="65"/>
      <c r="QWW391" s="65"/>
      <c r="QWX391" s="65"/>
      <c r="QWY391" s="65"/>
      <c r="QWZ391" s="65"/>
      <c r="QXA391" s="65"/>
      <c r="QXB391" s="65"/>
      <c r="QXC391" s="65"/>
      <c r="QXD391" s="65"/>
      <c r="QXE391" s="65"/>
      <c r="QXF391" s="65"/>
      <c r="QXG391" s="65"/>
      <c r="QXH391" s="65"/>
      <c r="QXI391" s="65"/>
      <c r="QXJ391" s="65"/>
      <c r="QXK391" s="65"/>
      <c r="QXL391" s="65"/>
      <c r="QXM391" s="65"/>
      <c r="QXN391" s="65"/>
      <c r="QXO391" s="65"/>
      <c r="QXP391" s="65"/>
      <c r="QXQ391" s="65"/>
      <c r="QXR391" s="65"/>
      <c r="QXS391" s="65"/>
      <c r="QXT391" s="65"/>
      <c r="QXU391" s="65"/>
      <c r="QXV391" s="65"/>
      <c r="QXW391" s="65"/>
      <c r="QXX391" s="65"/>
      <c r="QXY391" s="65"/>
      <c r="QXZ391" s="65"/>
      <c r="QYA391" s="65"/>
      <c r="QYB391" s="65"/>
      <c r="QYC391" s="65"/>
      <c r="QYD391" s="65"/>
      <c r="QYE391" s="65"/>
      <c r="QYF391" s="65"/>
      <c r="QYG391" s="65"/>
      <c r="QYH391" s="65"/>
      <c r="QYI391" s="65"/>
      <c r="QYJ391" s="65"/>
      <c r="QYK391" s="65"/>
      <c r="QYL391" s="65"/>
      <c r="QYM391" s="65"/>
      <c r="QYN391" s="65"/>
      <c r="QYO391" s="65"/>
      <c r="QYP391" s="65"/>
      <c r="QYQ391" s="65"/>
      <c r="QYR391" s="65"/>
      <c r="QYS391" s="65"/>
      <c r="QYT391" s="65"/>
      <c r="QYU391" s="65"/>
      <c r="QYV391" s="65"/>
      <c r="QYW391" s="65"/>
      <c r="QYX391" s="65"/>
      <c r="QYY391" s="65"/>
      <c r="QYZ391" s="65"/>
      <c r="QZA391" s="65"/>
      <c r="QZB391" s="65"/>
      <c r="QZC391" s="65"/>
      <c r="QZD391" s="65"/>
      <c r="QZE391" s="65"/>
      <c r="QZF391" s="65"/>
      <c r="QZG391" s="65"/>
      <c r="QZH391" s="65"/>
      <c r="QZI391" s="65"/>
      <c r="QZJ391" s="65"/>
      <c r="QZK391" s="65"/>
      <c r="QZL391" s="65"/>
      <c r="QZM391" s="65"/>
      <c r="QZN391" s="65"/>
      <c r="QZO391" s="65"/>
      <c r="QZP391" s="65"/>
      <c r="QZQ391" s="65"/>
      <c r="QZR391" s="65"/>
      <c r="QZS391" s="65"/>
      <c r="QZT391" s="65"/>
      <c r="QZU391" s="65"/>
      <c r="QZV391" s="65"/>
      <c r="QZW391" s="65"/>
      <c r="QZX391" s="65"/>
      <c r="QZY391" s="65"/>
      <c r="QZZ391" s="65"/>
      <c r="RAA391" s="65"/>
      <c r="RAB391" s="65"/>
      <c r="RAC391" s="65"/>
      <c r="RAD391" s="65"/>
      <c r="RAE391" s="65"/>
      <c r="RAF391" s="65"/>
      <c r="RAG391" s="65"/>
      <c r="RAH391" s="65"/>
      <c r="RAI391" s="65"/>
      <c r="RAJ391" s="65"/>
      <c r="RAK391" s="65"/>
      <c r="RAL391" s="65"/>
      <c r="RAM391" s="65"/>
      <c r="RAN391" s="65"/>
      <c r="RAO391" s="65"/>
      <c r="RAP391" s="65"/>
      <c r="RAQ391" s="65"/>
      <c r="RAR391" s="65"/>
      <c r="RAS391" s="65"/>
      <c r="RAT391" s="65"/>
      <c r="RAU391" s="65"/>
      <c r="RAV391" s="65"/>
      <c r="RAW391" s="65"/>
      <c r="RAX391" s="65"/>
      <c r="RAY391" s="65"/>
      <c r="RAZ391" s="65"/>
      <c r="RBA391" s="65"/>
      <c r="RBB391" s="65"/>
      <c r="RBC391" s="65"/>
      <c r="RBD391" s="65"/>
      <c r="RBE391" s="65"/>
      <c r="RBF391" s="65"/>
      <c r="RBG391" s="65"/>
      <c r="RBH391" s="65"/>
      <c r="RBI391" s="65"/>
      <c r="RBJ391" s="65"/>
      <c r="RBK391" s="65"/>
      <c r="RBL391" s="65"/>
      <c r="RBM391" s="65"/>
      <c r="RBN391" s="65"/>
      <c r="RBO391" s="65"/>
      <c r="RBP391" s="65"/>
      <c r="RBQ391" s="65"/>
      <c r="RBR391" s="65"/>
      <c r="RBS391" s="65"/>
      <c r="RBT391" s="65"/>
      <c r="RBU391" s="65"/>
      <c r="RBV391" s="65"/>
      <c r="RBW391" s="65"/>
      <c r="RBX391" s="65"/>
      <c r="RBY391" s="65"/>
      <c r="RBZ391" s="65"/>
      <c r="RCA391" s="65"/>
      <c r="RCB391" s="65"/>
      <c r="RCC391" s="65"/>
      <c r="RCD391" s="65"/>
      <c r="RCE391" s="65"/>
      <c r="RCF391" s="65"/>
      <c r="RCG391" s="65"/>
      <c r="RCH391" s="65"/>
      <c r="RCI391" s="65"/>
      <c r="RCJ391" s="65"/>
      <c r="RCK391" s="65"/>
      <c r="RCL391" s="65"/>
      <c r="RCM391" s="65"/>
      <c r="RCN391" s="65"/>
      <c r="RCO391" s="65"/>
      <c r="RCP391" s="65"/>
      <c r="RCQ391" s="65"/>
      <c r="RCR391" s="65"/>
      <c r="RCS391" s="65"/>
      <c r="RCT391" s="65"/>
      <c r="RCU391" s="65"/>
      <c r="RCV391" s="65"/>
      <c r="RCW391" s="65"/>
      <c r="RCX391" s="65"/>
      <c r="RCY391" s="65"/>
      <c r="RCZ391" s="65"/>
      <c r="RDA391" s="65"/>
      <c r="RDB391" s="65"/>
      <c r="RDC391" s="65"/>
      <c r="RDD391" s="65"/>
      <c r="RDE391" s="65"/>
      <c r="RDF391" s="65"/>
      <c r="RDG391" s="65"/>
      <c r="RDH391" s="65"/>
      <c r="RDI391" s="65"/>
      <c r="RDJ391" s="65"/>
      <c r="RDK391" s="65"/>
      <c r="RDL391" s="65"/>
      <c r="RDM391" s="65"/>
      <c r="RDN391" s="65"/>
      <c r="RDO391" s="65"/>
      <c r="RDP391" s="65"/>
      <c r="RDQ391" s="65"/>
      <c r="RDR391" s="65"/>
      <c r="RDS391" s="65"/>
      <c r="RDT391" s="65"/>
      <c r="RDU391" s="65"/>
      <c r="RDV391" s="65"/>
      <c r="RDW391" s="65"/>
      <c r="RDX391" s="65"/>
      <c r="RDY391" s="65"/>
      <c r="RDZ391" s="65"/>
      <c r="REA391" s="65"/>
      <c r="REB391" s="65"/>
      <c r="REC391" s="65"/>
      <c r="RED391" s="65"/>
      <c r="REE391" s="65"/>
      <c r="REF391" s="65"/>
      <c r="REG391" s="65"/>
      <c r="REH391" s="65"/>
      <c r="REI391" s="65"/>
      <c r="REJ391" s="65"/>
      <c r="REK391" s="65"/>
      <c r="REL391" s="65"/>
      <c r="REM391" s="65"/>
      <c r="REN391" s="65"/>
      <c r="REO391" s="65"/>
      <c r="REP391" s="65"/>
      <c r="REQ391" s="65"/>
      <c r="RER391" s="65"/>
      <c r="RES391" s="65"/>
      <c r="RET391" s="65"/>
      <c r="REU391" s="65"/>
      <c r="REV391" s="65"/>
      <c r="REW391" s="65"/>
      <c r="REX391" s="65"/>
      <c r="REY391" s="65"/>
      <c r="REZ391" s="65"/>
      <c r="RFA391" s="65"/>
      <c r="RFB391" s="65"/>
      <c r="RFC391" s="65"/>
      <c r="RFD391" s="65"/>
      <c r="RFE391" s="65"/>
      <c r="RFF391" s="65"/>
      <c r="RFG391" s="65"/>
      <c r="RFH391" s="65"/>
      <c r="RFI391" s="65"/>
      <c r="RFJ391" s="65"/>
      <c r="RFK391" s="65"/>
      <c r="RFL391" s="65"/>
      <c r="RFM391" s="65"/>
      <c r="RFN391" s="65"/>
      <c r="RFO391" s="65"/>
      <c r="RFP391" s="65"/>
      <c r="RFQ391" s="65"/>
      <c r="RFR391" s="65"/>
      <c r="RFS391" s="65"/>
      <c r="RFT391" s="65"/>
      <c r="RFU391" s="65"/>
      <c r="RFV391" s="65"/>
      <c r="RFW391" s="65"/>
      <c r="RFX391" s="65"/>
      <c r="RFY391" s="65"/>
      <c r="RFZ391" s="65"/>
      <c r="RGA391" s="65"/>
      <c r="RGB391" s="65"/>
      <c r="RGC391" s="65"/>
      <c r="RGD391" s="65"/>
      <c r="RGE391" s="65"/>
      <c r="RGF391" s="65"/>
      <c r="RGG391" s="65"/>
      <c r="RGH391" s="65"/>
      <c r="RGI391" s="65"/>
      <c r="RGJ391" s="65"/>
      <c r="RGK391" s="65"/>
      <c r="RGL391" s="65"/>
      <c r="RGM391" s="65"/>
      <c r="RGN391" s="65"/>
      <c r="RGO391" s="65"/>
      <c r="RGP391" s="65"/>
      <c r="RGQ391" s="65"/>
      <c r="RGR391" s="65"/>
      <c r="RGS391" s="65"/>
      <c r="RGT391" s="65"/>
      <c r="RGU391" s="65"/>
      <c r="RGV391" s="65"/>
      <c r="RGW391" s="65"/>
      <c r="RGX391" s="65"/>
      <c r="RGY391" s="65"/>
      <c r="RGZ391" s="65"/>
      <c r="RHA391" s="65"/>
      <c r="RHB391" s="65"/>
      <c r="RHC391" s="65"/>
      <c r="RHD391" s="65"/>
      <c r="RHE391" s="65"/>
      <c r="RHF391" s="65"/>
      <c r="RHG391" s="65"/>
      <c r="RHH391" s="65"/>
      <c r="RHI391" s="65"/>
      <c r="RHJ391" s="65"/>
      <c r="RHK391" s="65"/>
      <c r="RHL391" s="65"/>
      <c r="RHM391" s="65"/>
      <c r="RHN391" s="65"/>
      <c r="RHO391" s="65"/>
      <c r="RHP391" s="65"/>
      <c r="RHQ391" s="65"/>
      <c r="RHR391" s="65"/>
      <c r="RHS391" s="65"/>
      <c r="RHT391" s="65"/>
      <c r="RHU391" s="65"/>
      <c r="RHV391" s="65"/>
      <c r="RHW391" s="65"/>
      <c r="RHX391" s="65"/>
      <c r="RHY391" s="65"/>
      <c r="RHZ391" s="65"/>
      <c r="RIA391" s="65"/>
      <c r="RIB391" s="65"/>
      <c r="RIC391" s="65"/>
      <c r="RID391" s="65"/>
      <c r="RIE391" s="65"/>
      <c r="RIF391" s="65"/>
      <c r="RIG391" s="65"/>
      <c r="RIH391" s="65"/>
      <c r="RII391" s="65"/>
      <c r="RIJ391" s="65"/>
      <c r="RIK391" s="65"/>
      <c r="RIL391" s="65"/>
      <c r="RIM391" s="65"/>
      <c r="RIN391" s="65"/>
      <c r="RIO391" s="65"/>
      <c r="RIP391" s="65"/>
      <c r="RIQ391" s="65"/>
      <c r="RIR391" s="65"/>
      <c r="RIS391" s="65"/>
      <c r="RIT391" s="65"/>
      <c r="RIU391" s="65"/>
      <c r="RIV391" s="65"/>
      <c r="RIW391" s="65"/>
      <c r="RIX391" s="65"/>
      <c r="RIY391" s="65"/>
      <c r="RIZ391" s="65"/>
      <c r="RJA391" s="65"/>
      <c r="RJB391" s="65"/>
      <c r="RJC391" s="65"/>
      <c r="RJD391" s="65"/>
      <c r="RJE391" s="65"/>
      <c r="RJF391" s="65"/>
      <c r="RJG391" s="65"/>
      <c r="RJH391" s="65"/>
      <c r="RJI391" s="65"/>
      <c r="RJJ391" s="65"/>
      <c r="RJK391" s="65"/>
      <c r="RJL391" s="65"/>
      <c r="RJM391" s="65"/>
      <c r="RJN391" s="65"/>
      <c r="RJO391" s="65"/>
      <c r="RJP391" s="65"/>
      <c r="RJQ391" s="65"/>
      <c r="RJR391" s="65"/>
      <c r="RJS391" s="65"/>
      <c r="RJT391" s="65"/>
      <c r="RJU391" s="65"/>
      <c r="RJV391" s="65"/>
      <c r="RJW391" s="65"/>
      <c r="RJX391" s="65"/>
      <c r="RJY391" s="65"/>
      <c r="RJZ391" s="65"/>
      <c r="RKA391" s="65"/>
      <c r="RKB391" s="65"/>
      <c r="RKC391" s="65"/>
      <c r="RKD391" s="65"/>
      <c r="RKE391" s="65"/>
      <c r="RKF391" s="65"/>
      <c r="RKG391" s="65"/>
      <c r="RKH391" s="65"/>
      <c r="RKI391" s="65"/>
      <c r="RKJ391" s="65"/>
      <c r="RKK391" s="65"/>
      <c r="RKL391" s="65"/>
      <c r="RKM391" s="65"/>
      <c r="RKN391" s="65"/>
      <c r="RKO391" s="65"/>
      <c r="RKP391" s="65"/>
      <c r="RKQ391" s="65"/>
      <c r="RKR391" s="65"/>
      <c r="RKS391" s="65"/>
      <c r="RKT391" s="65"/>
      <c r="RKU391" s="65"/>
      <c r="RKV391" s="65"/>
      <c r="RKW391" s="65"/>
      <c r="RKX391" s="65"/>
      <c r="RKY391" s="65"/>
      <c r="RKZ391" s="65"/>
      <c r="RLA391" s="65"/>
      <c r="RLB391" s="65"/>
      <c r="RLC391" s="65"/>
      <c r="RLD391" s="65"/>
      <c r="RLE391" s="65"/>
      <c r="RLF391" s="65"/>
      <c r="RLG391" s="65"/>
      <c r="RLH391" s="65"/>
      <c r="RLI391" s="65"/>
      <c r="RLJ391" s="65"/>
      <c r="RLK391" s="65"/>
      <c r="RLL391" s="65"/>
      <c r="RLM391" s="65"/>
      <c r="RLN391" s="65"/>
      <c r="RLO391" s="65"/>
      <c r="RLP391" s="65"/>
      <c r="RLQ391" s="65"/>
      <c r="RLR391" s="65"/>
      <c r="RLS391" s="65"/>
      <c r="RLT391" s="65"/>
      <c r="RLU391" s="65"/>
      <c r="RLV391" s="65"/>
      <c r="RLW391" s="65"/>
      <c r="RLX391" s="65"/>
      <c r="RLY391" s="65"/>
      <c r="RLZ391" s="65"/>
      <c r="RMA391" s="65"/>
      <c r="RMB391" s="65"/>
      <c r="RMC391" s="65"/>
      <c r="RMD391" s="65"/>
      <c r="RME391" s="65"/>
      <c r="RMF391" s="65"/>
      <c r="RMG391" s="65"/>
      <c r="RMH391" s="65"/>
      <c r="RMI391" s="65"/>
      <c r="RMJ391" s="65"/>
      <c r="RMK391" s="65"/>
      <c r="RML391" s="65"/>
      <c r="RMM391" s="65"/>
      <c r="RMN391" s="65"/>
      <c r="RMO391" s="65"/>
      <c r="RMP391" s="65"/>
      <c r="RMQ391" s="65"/>
      <c r="RMR391" s="65"/>
      <c r="RMS391" s="65"/>
      <c r="RMT391" s="65"/>
      <c r="RMU391" s="65"/>
      <c r="RMV391" s="65"/>
      <c r="RMW391" s="65"/>
      <c r="RMX391" s="65"/>
      <c r="RMY391" s="65"/>
      <c r="RMZ391" s="65"/>
      <c r="RNA391" s="65"/>
      <c r="RNB391" s="65"/>
      <c r="RNC391" s="65"/>
      <c r="RND391" s="65"/>
      <c r="RNE391" s="65"/>
      <c r="RNF391" s="65"/>
      <c r="RNG391" s="65"/>
      <c r="RNH391" s="65"/>
      <c r="RNI391" s="65"/>
      <c r="RNJ391" s="65"/>
      <c r="RNK391" s="65"/>
      <c r="RNL391" s="65"/>
      <c r="RNM391" s="65"/>
      <c r="RNN391" s="65"/>
      <c r="RNO391" s="65"/>
      <c r="RNP391" s="65"/>
      <c r="RNQ391" s="65"/>
      <c r="RNR391" s="65"/>
      <c r="RNS391" s="65"/>
      <c r="RNT391" s="65"/>
      <c r="RNU391" s="65"/>
      <c r="RNV391" s="65"/>
      <c r="RNW391" s="65"/>
      <c r="RNX391" s="65"/>
      <c r="RNY391" s="65"/>
      <c r="RNZ391" s="65"/>
      <c r="ROA391" s="65"/>
      <c r="ROB391" s="65"/>
      <c r="ROC391" s="65"/>
      <c r="ROD391" s="65"/>
      <c r="ROE391" s="65"/>
      <c r="ROF391" s="65"/>
      <c r="ROG391" s="65"/>
      <c r="ROH391" s="65"/>
      <c r="ROI391" s="65"/>
      <c r="ROJ391" s="65"/>
      <c r="ROK391" s="65"/>
      <c r="ROL391" s="65"/>
      <c r="ROM391" s="65"/>
      <c r="RON391" s="65"/>
      <c r="ROO391" s="65"/>
      <c r="ROP391" s="65"/>
      <c r="ROQ391" s="65"/>
      <c r="ROR391" s="65"/>
      <c r="ROS391" s="65"/>
      <c r="ROT391" s="65"/>
      <c r="ROU391" s="65"/>
      <c r="ROV391" s="65"/>
      <c r="ROW391" s="65"/>
      <c r="ROX391" s="65"/>
      <c r="ROY391" s="65"/>
      <c r="ROZ391" s="65"/>
      <c r="RPA391" s="65"/>
      <c r="RPB391" s="65"/>
      <c r="RPC391" s="65"/>
      <c r="RPD391" s="65"/>
      <c r="RPE391" s="65"/>
      <c r="RPF391" s="65"/>
      <c r="RPG391" s="65"/>
      <c r="RPH391" s="65"/>
      <c r="RPI391" s="65"/>
      <c r="RPJ391" s="65"/>
      <c r="RPK391" s="65"/>
      <c r="RPL391" s="65"/>
      <c r="RPM391" s="65"/>
      <c r="RPN391" s="65"/>
      <c r="RPO391" s="65"/>
      <c r="RPP391" s="65"/>
      <c r="RPQ391" s="65"/>
      <c r="RPR391" s="65"/>
      <c r="RPS391" s="65"/>
      <c r="RPT391" s="65"/>
      <c r="RPU391" s="65"/>
      <c r="RPV391" s="65"/>
      <c r="RPW391" s="65"/>
      <c r="RPX391" s="65"/>
      <c r="RPY391" s="65"/>
      <c r="RPZ391" s="65"/>
      <c r="RQA391" s="65"/>
      <c r="RQB391" s="65"/>
      <c r="RQC391" s="65"/>
      <c r="RQD391" s="65"/>
      <c r="RQE391" s="65"/>
      <c r="RQF391" s="65"/>
      <c r="RQG391" s="65"/>
      <c r="RQH391" s="65"/>
      <c r="RQI391" s="65"/>
      <c r="RQJ391" s="65"/>
      <c r="RQK391" s="65"/>
      <c r="RQL391" s="65"/>
      <c r="RQM391" s="65"/>
      <c r="RQN391" s="65"/>
      <c r="RQO391" s="65"/>
      <c r="RQP391" s="65"/>
      <c r="RQQ391" s="65"/>
      <c r="RQR391" s="65"/>
      <c r="RQS391" s="65"/>
      <c r="RQT391" s="65"/>
      <c r="RQU391" s="65"/>
      <c r="RQV391" s="65"/>
      <c r="RQW391" s="65"/>
      <c r="RQX391" s="65"/>
      <c r="RQY391" s="65"/>
      <c r="RQZ391" s="65"/>
      <c r="RRA391" s="65"/>
      <c r="RRB391" s="65"/>
      <c r="RRC391" s="65"/>
      <c r="RRD391" s="65"/>
      <c r="RRE391" s="65"/>
      <c r="RRF391" s="65"/>
      <c r="RRG391" s="65"/>
      <c r="RRH391" s="65"/>
      <c r="RRI391" s="65"/>
      <c r="RRJ391" s="65"/>
      <c r="RRK391" s="65"/>
      <c r="RRL391" s="65"/>
      <c r="RRM391" s="65"/>
      <c r="RRN391" s="65"/>
      <c r="RRO391" s="65"/>
      <c r="RRP391" s="65"/>
      <c r="RRQ391" s="65"/>
      <c r="RRR391" s="65"/>
      <c r="RRS391" s="65"/>
      <c r="RRT391" s="65"/>
      <c r="RRU391" s="65"/>
      <c r="RRV391" s="65"/>
      <c r="RRW391" s="65"/>
      <c r="RRX391" s="65"/>
      <c r="RRY391" s="65"/>
      <c r="RRZ391" s="65"/>
      <c r="RSA391" s="65"/>
      <c r="RSB391" s="65"/>
      <c r="RSC391" s="65"/>
      <c r="RSD391" s="65"/>
      <c r="RSE391" s="65"/>
      <c r="RSF391" s="65"/>
      <c r="RSG391" s="65"/>
      <c r="RSH391" s="65"/>
      <c r="RSI391" s="65"/>
      <c r="RSJ391" s="65"/>
      <c r="RSK391" s="65"/>
      <c r="RSL391" s="65"/>
      <c r="RSM391" s="65"/>
      <c r="RSN391" s="65"/>
      <c r="RSO391" s="65"/>
      <c r="RSP391" s="65"/>
      <c r="RSQ391" s="65"/>
      <c r="RSR391" s="65"/>
      <c r="RSS391" s="65"/>
      <c r="RST391" s="65"/>
      <c r="RSU391" s="65"/>
      <c r="RSV391" s="65"/>
      <c r="RSW391" s="65"/>
      <c r="RSX391" s="65"/>
      <c r="RSY391" s="65"/>
      <c r="RSZ391" s="65"/>
      <c r="RTA391" s="65"/>
      <c r="RTB391" s="65"/>
      <c r="RTC391" s="65"/>
      <c r="RTD391" s="65"/>
      <c r="RTE391" s="65"/>
      <c r="RTF391" s="65"/>
      <c r="RTG391" s="65"/>
      <c r="RTH391" s="65"/>
      <c r="RTI391" s="65"/>
      <c r="RTJ391" s="65"/>
      <c r="RTK391" s="65"/>
      <c r="RTL391" s="65"/>
      <c r="RTM391" s="65"/>
      <c r="RTN391" s="65"/>
      <c r="RTO391" s="65"/>
      <c r="RTP391" s="65"/>
      <c r="RTQ391" s="65"/>
      <c r="RTR391" s="65"/>
      <c r="RTS391" s="65"/>
      <c r="RTT391" s="65"/>
      <c r="RTU391" s="65"/>
      <c r="RTV391" s="65"/>
      <c r="RTW391" s="65"/>
      <c r="RTX391" s="65"/>
      <c r="RTY391" s="65"/>
      <c r="RTZ391" s="65"/>
      <c r="RUA391" s="65"/>
      <c r="RUB391" s="65"/>
      <c r="RUC391" s="65"/>
      <c r="RUD391" s="65"/>
      <c r="RUE391" s="65"/>
      <c r="RUF391" s="65"/>
      <c r="RUG391" s="65"/>
      <c r="RUH391" s="65"/>
      <c r="RUI391" s="65"/>
      <c r="RUJ391" s="65"/>
      <c r="RUK391" s="65"/>
      <c r="RUL391" s="65"/>
      <c r="RUM391" s="65"/>
      <c r="RUN391" s="65"/>
      <c r="RUO391" s="65"/>
      <c r="RUP391" s="65"/>
      <c r="RUQ391" s="65"/>
      <c r="RUR391" s="65"/>
      <c r="RUS391" s="65"/>
      <c r="RUT391" s="65"/>
      <c r="RUU391" s="65"/>
      <c r="RUV391" s="65"/>
      <c r="RUW391" s="65"/>
      <c r="RUX391" s="65"/>
      <c r="RUY391" s="65"/>
      <c r="RUZ391" s="65"/>
      <c r="RVA391" s="65"/>
      <c r="RVB391" s="65"/>
      <c r="RVC391" s="65"/>
      <c r="RVD391" s="65"/>
      <c r="RVE391" s="65"/>
      <c r="RVF391" s="65"/>
      <c r="RVG391" s="65"/>
      <c r="RVH391" s="65"/>
      <c r="RVI391" s="65"/>
      <c r="RVJ391" s="65"/>
      <c r="RVK391" s="65"/>
      <c r="RVL391" s="65"/>
      <c r="RVM391" s="65"/>
      <c r="RVN391" s="65"/>
      <c r="RVO391" s="65"/>
      <c r="RVP391" s="65"/>
      <c r="RVQ391" s="65"/>
      <c r="RVR391" s="65"/>
      <c r="RVS391" s="65"/>
      <c r="RVT391" s="65"/>
      <c r="RVU391" s="65"/>
      <c r="RVV391" s="65"/>
      <c r="RVW391" s="65"/>
      <c r="RVX391" s="65"/>
      <c r="RVY391" s="65"/>
      <c r="RVZ391" s="65"/>
      <c r="RWA391" s="65"/>
      <c r="RWB391" s="65"/>
      <c r="RWC391" s="65"/>
      <c r="RWD391" s="65"/>
      <c r="RWE391" s="65"/>
      <c r="RWF391" s="65"/>
      <c r="RWG391" s="65"/>
      <c r="RWH391" s="65"/>
      <c r="RWI391" s="65"/>
      <c r="RWJ391" s="65"/>
      <c r="RWK391" s="65"/>
      <c r="RWL391" s="65"/>
      <c r="RWM391" s="65"/>
      <c r="RWN391" s="65"/>
      <c r="RWO391" s="65"/>
      <c r="RWP391" s="65"/>
      <c r="RWQ391" s="65"/>
      <c r="RWR391" s="65"/>
      <c r="RWS391" s="65"/>
      <c r="RWT391" s="65"/>
      <c r="RWU391" s="65"/>
      <c r="RWV391" s="65"/>
      <c r="RWW391" s="65"/>
      <c r="RWX391" s="65"/>
      <c r="RWY391" s="65"/>
      <c r="RWZ391" s="65"/>
      <c r="RXA391" s="65"/>
      <c r="RXB391" s="65"/>
      <c r="RXC391" s="65"/>
      <c r="RXD391" s="65"/>
      <c r="RXE391" s="65"/>
      <c r="RXF391" s="65"/>
      <c r="RXG391" s="65"/>
      <c r="RXH391" s="65"/>
      <c r="RXI391" s="65"/>
      <c r="RXJ391" s="65"/>
      <c r="RXK391" s="65"/>
      <c r="RXL391" s="65"/>
      <c r="RXM391" s="65"/>
      <c r="RXN391" s="65"/>
      <c r="RXO391" s="65"/>
      <c r="RXP391" s="65"/>
      <c r="RXQ391" s="65"/>
      <c r="RXR391" s="65"/>
      <c r="RXS391" s="65"/>
      <c r="RXT391" s="65"/>
      <c r="RXU391" s="65"/>
      <c r="RXV391" s="65"/>
      <c r="RXW391" s="65"/>
      <c r="RXX391" s="65"/>
      <c r="RXY391" s="65"/>
      <c r="RXZ391" s="65"/>
      <c r="RYA391" s="65"/>
      <c r="RYB391" s="65"/>
      <c r="RYC391" s="65"/>
      <c r="RYD391" s="65"/>
      <c r="RYE391" s="65"/>
      <c r="RYF391" s="65"/>
      <c r="RYG391" s="65"/>
      <c r="RYH391" s="65"/>
      <c r="RYI391" s="65"/>
      <c r="RYJ391" s="65"/>
      <c r="RYK391" s="65"/>
      <c r="RYL391" s="65"/>
      <c r="RYM391" s="65"/>
      <c r="RYN391" s="65"/>
      <c r="RYO391" s="65"/>
      <c r="RYP391" s="65"/>
      <c r="RYQ391" s="65"/>
      <c r="RYR391" s="65"/>
      <c r="RYS391" s="65"/>
      <c r="RYT391" s="65"/>
      <c r="RYU391" s="65"/>
      <c r="RYV391" s="65"/>
      <c r="RYW391" s="65"/>
      <c r="RYX391" s="65"/>
      <c r="RYY391" s="65"/>
      <c r="RYZ391" s="65"/>
      <c r="RZA391" s="65"/>
      <c r="RZB391" s="65"/>
      <c r="RZC391" s="65"/>
      <c r="RZD391" s="65"/>
      <c r="RZE391" s="65"/>
      <c r="RZF391" s="65"/>
      <c r="RZG391" s="65"/>
      <c r="RZH391" s="65"/>
      <c r="RZI391" s="65"/>
      <c r="RZJ391" s="65"/>
      <c r="RZK391" s="65"/>
      <c r="RZL391" s="65"/>
      <c r="RZM391" s="65"/>
      <c r="RZN391" s="65"/>
      <c r="RZO391" s="65"/>
      <c r="RZP391" s="65"/>
      <c r="RZQ391" s="65"/>
      <c r="RZR391" s="65"/>
      <c r="RZS391" s="65"/>
      <c r="RZT391" s="65"/>
      <c r="RZU391" s="65"/>
      <c r="RZV391" s="65"/>
      <c r="RZW391" s="65"/>
      <c r="RZX391" s="65"/>
      <c r="RZY391" s="65"/>
      <c r="RZZ391" s="65"/>
      <c r="SAA391" s="65"/>
      <c r="SAB391" s="65"/>
      <c r="SAC391" s="65"/>
      <c r="SAD391" s="65"/>
      <c r="SAE391" s="65"/>
      <c r="SAF391" s="65"/>
      <c r="SAG391" s="65"/>
      <c r="SAH391" s="65"/>
      <c r="SAI391" s="65"/>
      <c r="SAJ391" s="65"/>
      <c r="SAK391" s="65"/>
      <c r="SAL391" s="65"/>
      <c r="SAM391" s="65"/>
      <c r="SAN391" s="65"/>
      <c r="SAO391" s="65"/>
      <c r="SAP391" s="65"/>
      <c r="SAQ391" s="65"/>
      <c r="SAR391" s="65"/>
      <c r="SAS391" s="65"/>
      <c r="SAT391" s="65"/>
      <c r="SAU391" s="65"/>
      <c r="SAV391" s="65"/>
      <c r="SAW391" s="65"/>
      <c r="SAX391" s="65"/>
      <c r="SAY391" s="65"/>
      <c r="SAZ391" s="65"/>
      <c r="SBA391" s="65"/>
      <c r="SBB391" s="65"/>
      <c r="SBC391" s="65"/>
      <c r="SBD391" s="65"/>
      <c r="SBE391" s="65"/>
      <c r="SBF391" s="65"/>
      <c r="SBG391" s="65"/>
      <c r="SBH391" s="65"/>
      <c r="SBI391" s="65"/>
      <c r="SBJ391" s="65"/>
      <c r="SBK391" s="65"/>
      <c r="SBL391" s="65"/>
      <c r="SBM391" s="65"/>
      <c r="SBN391" s="65"/>
      <c r="SBO391" s="65"/>
      <c r="SBP391" s="65"/>
      <c r="SBQ391" s="65"/>
      <c r="SBR391" s="65"/>
      <c r="SBS391" s="65"/>
      <c r="SBT391" s="65"/>
      <c r="SBU391" s="65"/>
      <c r="SBV391" s="65"/>
      <c r="SBW391" s="65"/>
      <c r="SBX391" s="65"/>
      <c r="SBY391" s="65"/>
      <c r="SBZ391" s="65"/>
      <c r="SCA391" s="65"/>
      <c r="SCB391" s="65"/>
      <c r="SCC391" s="65"/>
      <c r="SCD391" s="65"/>
      <c r="SCE391" s="65"/>
      <c r="SCF391" s="65"/>
      <c r="SCG391" s="65"/>
      <c r="SCH391" s="65"/>
      <c r="SCI391" s="65"/>
      <c r="SCJ391" s="65"/>
      <c r="SCK391" s="65"/>
      <c r="SCL391" s="65"/>
      <c r="SCM391" s="65"/>
      <c r="SCN391" s="65"/>
      <c r="SCO391" s="65"/>
      <c r="SCP391" s="65"/>
      <c r="SCQ391" s="65"/>
      <c r="SCR391" s="65"/>
      <c r="SCS391" s="65"/>
      <c r="SCT391" s="65"/>
      <c r="SCU391" s="65"/>
      <c r="SCV391" s="65"/>
      <c r="SCW391" s="65"/>
      <c r="SCX391" s="65"/>
      <c r="SCY391" s="65"/>
      <c r="SCZ391" s="65"/>
      <c r="SDA391" s="65"/>
      <c r="SDB391" s="65"/>
      <c r="SDC391" s="65"/>
      <c r="SDD391" s="65"/>
      <c r="SDE391" s="65"/>
      <c r="SDF391" s="65"/>
      <c r="SDG391" s="65"/>
      <c r="SDH391" s="65"/>
      <c r="SDI391" s="65"/>
      <c r="SDJ391" s="65"/>
      <c r="SDK391" s="65"/>
      <c r="SDL391" s="65"/>
      <c r="SDM391" s="65"/>
      <c r="SDN391" s="65"/>
      <c r="SDO391" s="65"/>
      <c r="SDP391" s="65"/>
      <c r="SDQ391" s="65"/>
      <c r="SDR391" s="65"/>
      <c r="SDS391" s="65"/>
      <c r="SDT391" s="65"/>
      <c r="SDU391" s="65"/>
      <c r="SDV391" s="65"/>
      <c r="SDW391" s="65"/>
      <c r="SDX391" s="65"/>
      <c r="SDY391" s="65"/>
      <c r="SDZ391" s="65"/>
      <c r="SEA391" s="65"/>
      <c r="SEB391" s="65"/>
      <c r="SEC391" s="65"/>
      <c r="SED391" s="65"/>
      <c r="SEE391" s="65"/>
      <c r="SEF391" s="65"/>
      <c r="SEG391" s="65"/>
      <c r="SEH391" s="65"/>
      <c r="SEI391" s="65"/>
      <c r="SEJ391" s="65"/>
      <c r="SEK391" s="65"/>
      <c r="SEL391" s="65"/>
      <c r="SEM391" s="65"/>
      <c r="SEN391" s="65"/>
      <c r="SEO391" s="65"/>
      <c r="SEP391" s="65"/>
      <c r="SEQ391" s="65"/>
      <c r="SER391" s="65"/>
      <c r="SES391" s="65"/>
      <c r="SET391" s="65"/>
      <c r="SEU391" s="65"/>
      <c r="SEV391" s="65"/>
      <c r="SEW391" s="65"/>
      <c r="SEX391" s="65"/>
      <c r="SEY391" s="65"/>
      <c r="SEZ391" s="65"/>
      <c r="SFA391" s="65"/>
      <c r="SFB391" s="65"/>
      <c r="SFC391" s="65"/>
      <c r="SFD391" s="65"/>
      <c r="SFE391" s="65"/>
      <c r="SFF391" s="65"/>
      <c r="SFG391" s="65"/>
      <c r="SFH391" s="65"/>
      <c r="SFI391" s="65"/>
      <c r="SFJ391" s="65"/>
      <c r="SFK391" s="65"/>
      <c r="SFL391" s="65"/>
      <c r="SFM391" s="65"/>
      <c r="SFN391" s="65"/>
      <c r="SFO391" s="65"/>
      <c r="SFP391" s="65"/>
      <c r="SFQ391" s="65"/>
      <c r="SFR391" s="65"/>
      <c r="SFS391" s="65"/>
      <c r="SFT391" s="65"/>
      <c r="SFU391" s="65"/>
      <c r="SFV391" s="65"/>
      <c r="SFW391" s="65"/>
      <c r="SFX391" s="65"/>
      <c r="SFY391" s="65"/>
      <c r="SFZ391" s="65"/>
      <c r="SGA391" s="65"/>
      <c r="SGB391" s="65"/>
      <c r="SGC391" s="65"/>
      <c r="SGD391" s="65"/>
      <c r="SGE391" s="65"/>
      <c r="SGF391" s="65"/>
      <c r="SGG391" s="65"/>
      <c r="SGH391" s="65"/>
      <c r="SGI391" s="65"/>
      <c r="SGJ391" s="65"/>
      <c r="SGK391" s="65"/>
      <c r="SGL391" s="65"/>
      <c r="SGM391" s="65"/>
      <c r="SGN391" s="65"/>
      <c r="SGO391" s="65"/>
      <c r="SGP391" s="65"/>
      <c r="SGQ391" s="65"/>
      <c r="SGR391" s="65"/>
      <c r="SGS391" s="65"/>
      <c r="SGT391" s="65"/>
      <c r="SGU391" s="65"/>
      <c r="SGV391" s="65"/>
      <c r="SGW391" s="65"/>
      <c r="SGX391" s="65"/>
      <c r="SGY391" s="65"/>
      <c r="SGZ391" s="65"/>
      <c r="SHA391" s="65"/>
      <c r="SHB391" s="65"/>
      <c r="SHC391" s="65"/>
      <c r="SHD391" s="65"/>
      <c r="SHE391" s="65"/>
      <c r="SHF391" s="65"/>
      <c r="SHG391" s="65"/>
      <c r="SHH391" s="65"/>
      <c r="SHI391" s="65"/>
      <c r="SHJ391" s="65"/>
      <c r="SHK391" s="65"/>
      <c r="SHL391" s="65"/>
      <c r="SHM391" s="65"/>
      <c r="SHN391" s="65"/>
      <c r="SHO391" s="65"/>
      <c r="SHP391" s="65"/>
      <c r="SHQ391" s="65"/>
      <c r="SHR391" s="65"/>
      <c r="SHS391" s="65"/>
      <c r="SHT391" s="65"/>
      <c r="SHU391" s="65"/>
      <c r="SHV391" s="65"/>
      <c r="SHW391" s="65"/>
      <c r="SHX391" s="65"/>
      <c r="SHY391" s="65"/>
      <c r="SHZ391" s="65"/>
      <c r="SIA391" s="65"/>
      <c r="SIB391" s="65"/>
      <c r="SIC391" s="65"/>
      <c r="SID391" s="65"/>
      <c r="SIE391" s="65"/>
      <c r="SIF391" s="65"/>
      <c r="SIG391" s="65"/>
      <c r="SIH391" s="65"/>
      <c r="SII391" s="65"/>
      <c r="SIJ391" s="65"/>
      <c r="SIK391" s="65"/>
      <c r="SIL391" s="65"/>
      <c r="SIM391" s="65"/>
      <c r="SIN391" s="65"/>
      <c r="SIO391" s="65"/>
      <c r="SIP391" s="65"/>
      <c r="SIQ391" s="65"/>
      <c r="SIR391" s="65"/>
      <c r="SIS391" s="65"/>
      <c r="SIT391" s="65"/>
      <c r="SIU391" s="65"/>
      <c r="SIV391" s="65"/>
      <c r="SIW391" s="65"/>
      <c r="SIX391" s="65"/>
      <c r="SIY391" s="65"/>
      <c r="SIZ391" s="65"/>
      <c r="SJA391" s="65"/>
      <c r="SJB391" s="65"/>
      <c r="SJC391" s="65"/>
      <c r="SJD391" s="65"/>
      <c r="SJE391" s="65"/>
      <c r="SJF391" s="65"/>
      <c r="SJG391" s="65"/>
      <c r="SJH391" s="65"/>
      <c r="SJI391" s="65"/>
      <c r="SJJ391" s="65"/>
      <c r="SJK391" s="65"/>
      <c r="SJL391" s="65"/>
      <c r="SJM391" s="65"/>
      <c r="SJN391" s="65"/>
      <c r="SJO391" s="65"/>
      <c r="SJP391" s="65"/>
      <c r="SJQ391" s="65"/>
      <c r="SJR391" s="65"/>
      <c r="SJS391" s="65"/>
      <c r="SJT391" s="65"/>
      <c r="SJU391" s="65"/>
      <c r="SJV391" s="65"/>
      <c r="SJW391" s="65"/>
      <c r="SJX391" s="65"/>
      <c r="SJY391" s="65"/>
      <c r="SJZ391" s="65"/>
      <c r="SKA391" s="65"/>
      <c r="SKB391" s="65"/>
      <c r="SKC391" s="65"/>
      <c r="SKD391" s="65"/>
      <c r="SKE391" s="65"/>
      <c r="SKF391" s="65"/>
      <c r="SKG391" s="65"/>
      <c r="SKH391" s="65"/>
      <c r="SKI391" s="65"/>
      <c r="SKJ391" s="65"/>
      <c r="SKK391" s="65"/>
      <c r="SKL391" s="65"/>
      <c r="SKM391" s="65"/>
      <c r="SKN391" s="65"/>
      <c r="SKO391" s="65"/>
      <c r="SKP391" s="65"/>
      <c r="SKQ391" s="65"/>
      <c r="SKR391" s="65"/>
      <c r="SKS391" s="65"/>
      <c r="SKT391" s="65"/>
      <c r="SKU391" s="65"/>
      <c r="SKV391" s="65"/>
      <c r="SKW391" s="65"/>
      <c r="SKX391" s="65"/>
      <c r="SKY391" s="65"/>
      <c r="SKZ391" s="65"/>
      <c r="SLA391" s="65"/>
      <c r="SLB391" s="65"/>
      <c r="SLC391" s="65"/>
      <c r="SLD391" s="65"/>
      <c r="SLE391" s="65"/>
      <c r="SLF391" s="65"/>
      <c r="SLG391" s="65"/>
      <c r="SLH391" s="65"/>
      <c r="SLI391" s="65"/>
      <c r="SLJ391" s="65"/>
      <c r="SLK391" s="65"/>
      <c r="SLL391" s="65"/>
      <c r="SLM391" s="65"/>
      <c r="SLN391" s="65"/>
      <c r="SLO391" s="65"/>
      <c r="SLP391" s="65"/>
      <c r="SLQ391" s="65"/>
      <c r="SLR391" s="65"/>
      <c r="SLS391" s="65"/>
      <c r="SLT391" s="65"/>
      <c r="SLU391" s="65"/>
      <c r="SLV391" s="65"/>
      <c r="SLW391" s="65"/>
      <c r="SLX391" s="65"/>
      <c r="SLY391" s="65"/>
      <c r="SLZ391" s="65"/>
      <c r="SMA391" s="65"/>
      <c r="SMB391" s="65"/>
      <c r="SMC391" s="65"/>
      <c r="SMD391" s="65"/>
      <c r="SME391" s="65"/>
      <c r="SMF391" s="65"/>
      <c r="SMG391" s="65"/>
      <c r="SMH391" s="65"/>
      <c r="SMI391" s="65"/>
      <c r="SMJ391" s="65"/>
      <c r="SMK391" s="65"/>
      <c r="SML391" s="65"/>
      <c r="SMM391" s="65"/>
      <c r="SMN391" s="65"/>
      <c r="SMO391" s="65"/>
      <c r="SMP391" s="65"/>
      <c r="SMQ391" s="65"/>
      <c r="SMR391" s="65"/>
      <c r="SMS391" s="65"/>
      <c r="SMT391" s="65"/>
      <c r="SMU391" s="65"/>
      <c r="SMV391" s="65"/>
      <c r="SMW391" s="65"/>
      <c r="SMX391" s="65"/>
      <c r="SMY391" s="65"/>
      <c r="SMZ391" s="65"/>
      <c r="SNA391" s="65"/>
      <c r="SNB391" s="65"/>
      <c r="SNC391" s="65"/>
      <c r="SND391" s="65"/>
      <c r="SNE391" s="65"/>
      <c r="SNF391" s="65"/>
      <c r="SNG391" s="65"/>
      <c r="SNH391" s="65"/>
      <c r="SNI391" s="65"/>
      <c r="SNJ391" s="65"/>
      <c r="SNK391" s="65"/>
      <c r="SNL391" s="65"/>
      <c r="SNM391" s="65"/>
      <c r="SNN391" s="65"/>
      <c r="SNO391" s="65"/>
      <c r="SNP391" s="65"/>
      <c r="SNQ391" s="65"/>
      <c r="SNR391" s="65"/>
      <c r="SNS391" s="65"/>
      <c r="SNT391" s="65"/>
      <c r="SNU391" s="65"/>
      <c r="SNV391" s="65"/>
      <c r="SNW391" s="65"/>
      <c r="SNX391" s="65"/>
      <c r="SNY391" s="65"/>
      <c r="SNZ391" s="65"/>
      <c r="SOA391" s="65"/>
      <c r="SOB391" s="65"/>
      <c r="SOC391" s="65"/>
      <c r="SOD391" s="65"/>
      <c r="SOE391" s="65"/>
      <c r="SOF391" s="65"/>
      <c r="SOG391" s="65"/>
      <c r="SOH391" s="65"/>
      <c r="SOI391" s="65"/>
      <c r="SOJ391" s="65"/>
      <c r="SOK391" s="65"/>
      <c r="SOL391" s="65"/>
      <c r="SOM391" s="65"/>
      <c r="SON391" s="65"/>
      <c r="SOO391" s="65"/>
      <c r="SOP391" s="65"/>
      <c r="SOQ391" s="65"/>
      <c r="SOR391" s="65"/>
      <c r="SOS391" s="65"/>
      <c r="SOT391" s="65"/>
      <c r="SOU391" s="65"/>
      <c r="SOV391" s="65"/>
      <c r="SOW391" s="65"/>
      <c r="SOX391" s="65"/>
      <c r="SOY391" s="65"/>
      <c r="SOZ391" s="65"/>
      <c r="SPA391" s="65"/>
      <c r="SPB391" s="65"/>
      <c r="SPC391" s="65"/>
      <c r="SPD391" s="65"/>
      <c r="SPE391" s="65"/>
      <c r="SPF391" s="65"/>
      <c r="SPG391" s="65"/>
      <c r="SPH391" s="65"/>
      <c r="SPI391" s="65"/>
      <c r="SPJ391" s="65"/>
      <c r="SPK391" s="65"/>
      <c r="SPL391" s="65"/>
      <c r="SPM391" s="65"/>
      <c r="SPN391" s="65"/>
      <c r="SPO391" s="65"/>
      <c r="SPP391" s="65"/>
      <c r="SPQ391" s="65"/>
      <c r="SPR391" s="65"/>
      <c r="SPS391" s="65"/>
      <c r="SPT391" s="65"/>
      <c r="SPU391" s="65"/>
      <c r="SPV391" s="65"/>
      <c r="SPW391" s="65"/>
      <c r="SPX391" s="65"/>
      <c r="SPY391" s="65"/>
      <c r="SPZ391" s="65"/>
      <c r="SQA391" s="65"/>
      <c r="SQB391" s="65"/>
      <c r="SQC391" s="65"/>
      <c r="SQD391" s="65"/>
      <c r="SQE391" s="65"/>
      <c r="SQF391" s="65"/>
      <c r="SQG391" s="65"/>
      <c r="SQH391" s="65"/>
      <c r="SQI391" s="65"/>
      <c r="SQJ391" s="65"/>
      <c r="SQK391" s="65"/>
      <c r="SQL391" s="65"/>
      <c r="SQM391" s="65"/>
      <c r="SQN391" s="65"/>
      <c r="SQO391" s="65"/>
      <c r="SQP391" s="65"/>
      <c r="SQQ391" s="65"/>
      <c r="SQR391" s="65"/>
      <c r="SQS391" s="65"/>
      <c r="SQT391" s="65"/>
      <c r="SQU391" s="65"/>
      <c r="SQV391" s="65"/>
      <c r="SQW391" s="65"/>
      <c r="SQX391" s="65"/>
      <c r="SQY391" s="65"/>
      <c r="SQZ391" s="65"/>
      <c r="SRA391" s="65"/>
      <c r="SRB391" s="65"/>
      <c r="SRC391" s="65"/>
      <c r="SRD391" s="65"/>
      <c r="SRE391" s="65"/>
      <c r="SRF391" s="65"/>
      <c r="SRG391" s="65"/>
      <c r="SRH391" s="65"/>
      <c r="SRI391" s="65"/>
      <c r="SRJ391" s="65"/>
      <c r="SRK391" s="65"/>
      <c r="SRL391" s="65"/>
      <c r="SRM391" s="65"/>
      <c r="SRN391" s="65"/>
      <c r="SRO391" s="65"/>
      <c r="SRP391" s="65"/>
      <c r="SRQ391" s="65"/>
      <c r="SRR391" s="65"/>
      <c r="SRS391" s="65"/>
      <c r="SRT391" s="65"/>
      <c r="SRU391" s="65"/>
      <c r="SRV391" s="65"/>
      <c r="SRW391" s="65"/>
      <c r="SRX391" s="65"/>
      <c r="SRY391" s="65"/>
      <c r="SRZ391" s="65"/>
      <c r="SSA391" s="65"/>
      <c r="SSB391" s="65"/>
      <c r="SSC391" s="65"/>
      <c r="SSD391" s="65"/>
      <c r="SSE391" s="65"/>
      <c r="SSF391" s="65"/>
      <c r="SSG391" s="65"/>
      <c r="SSH391" s="65"/>
      <c r="SSI391" s="65"/>
      <c r="SSJ391" s="65"/>
      <c r="SSK391" s="65"/>
      <c r="SSL391" s="65"/>
      <c r="SSM391" s="65"/>
      <c r="SSN391" s="65"/>
      <c r="SSO391" s="65"/>
      <c r="SSP391" s="65"/>
      <c r="SSQ391" s="65"/>
      <c r="SSR391" s="65"/>
      <c r="SSS391" s="65"/>
      <c r="SST391" s="65"/>
      <c r="SSU391" s="65"/>
      <c r="SSV391" s="65"/>
      <c r="SSW391" s="65"/>
      <c r="SSX391" s="65"/>
      <c r="SSY391" s="65"/>
      <c r="SSZ391" s="65"/>
      <c r="STA391" s="65"/>
      <c r="STB391" s="65"/>
      <c r="STC391" s="65"/>
      <c r="STD391" s="65"/>
      <c r="STE391" s="65"/>
      <c r="STF391" s="65"/>
      <c r="STG391" s="65"/>
      <c r="STH391" s="65"/>
      <c r="STI391" s="65"/>
      <c r="STJ391" s="65"/>
      <c r="STK391" s="65"/>
      <c r="STL391" s="65"/>
      <c r="STM391" s="65"/>
      <c r="STN391" s="65"/>
      <c r="STO391" s="65"/>
      <c r="STP391" s="65"/>
      <c r="STQ391" s="65"/>
      <c r="STR391" s="65"/>
      <c r="STS391" s="65"/>
      <c r="STT391" s="65"/>
      <c r="STU391" s="65"/>
      <c r="STV391" s="65"/>
      <c r="STW391" s="65"/>
      <c r="STX391" s="65"/>
      <c r="STY391" s="65"/>
      <c r="STZ391" s="65"/>
      <c r="SUA391" s="65"/>
      <c r="SUB391" s="65"/>
      <c r="SUC391" s="65"/>
      <c r="SUD391" s="65"/>
      <c r="SUE391" s="65"/>
      <c r="SUF391" s="65"/>
      <c r="SUG391" s="65"/>
      <c r="SUH391" s="65"/>
      <c r="SUI391" s="65"/>
      <c r="SUJ391" s="65"/>
      <c r="SUK391" s="65"/>
      <c r="SUL391" s="65"/>
      <c r="SUM391" s="65"/>
      <c r="SUN391" s="65"/>
      <c r="SUO391" s="65"/>
      <c r="SUP391" s="65"/>
      <c r="SUQ391" s="65"/>
      <c r="SUR391" s="65"/>
      <c r="SUS391" s="65"/>
      <c r="SUT391" s="65"/>
      <c r="SUU391" s="65"/>
      <c r="SUV391" s="65"/>
      <c r="SUW391" s="65"/>
      <c r="SUX391" s="65"/>
      <c r="SUY391" s="65"/>
      <c r="SUZ391" s="65"/>
      <c r="SVA391" s="65"/>
      <c r="SVB391" s="65"/>
      <c r="SVC391" s="65"/>
      <c r="SVD391" s="65"/>
      <c r="SVE391" s="65"/>
      <c r="SVF391" s="65"/>
      <c r="SVG391" s="65"/>
      <c r="SVH391" s="65"/>
      <c r="SVI391" s="65"/>
      <c r="SVJ391" s="65"/>
      <c r="SVK391" s="65"/>
      <c r="SVL391" s="65"/>
      <c r="SVM391" s="65"/>
      <c r="SVN391" s="65"/>
      <c r="SVO391" s="65"/>
      <c r="SVP391" s="65"/>
      <c r="SVQ391" s="65"/>
      <c r="SVR391" s="65"/>
      <c r="SVS391" s="65"/>
      <c r="SVT391" s="65"/>
      <c r="SVU391" s="65"/>
      <c r="SVV391" s="65"/>
      <c r="SVW391" s="65"/>
      <c r="SVX391" s="65"/>
      <c r="SVY391" s="65"/>
      <c r="SVZ391" s="65"/>
      <c r="SWA391" s="65"/>
      <c r="SWB391" s="65"/>
      <c r="SWC391" s="65"/>
      <c r="SWD391" s="65"/>
      <c r="SWE391" s="65"/>
      <c r="SWF391" s="65"/>
      <c r="SWG391" s="65"/>
      <c r="SWH391" s="65"/>
      <c r="SWI391" s="65"/>
      <c r="SWJ391" s="65"/>
      <c r="SWK391" s="65"/>
      <c r="SWL391" s="65"/>
      <c r="SWM391" s="65"/>
      <c r="SWN391" s="65"/>
      <c r="SWO391" s="65"/>
      <c r="SWP391" s="65"/>
      <c r="SWQ391" s="65"/>
      <c r="SWR391" s="65"/>
      <c r="SWS391" s="65"/>
      <c r="SWT391" s="65"/>
      <c r="SWU391" s="65"/>
      <c r="SWV391" s="65"/>
      <c r="SWW391" s="65"/>
      <c r="SWX391" s="65"/>
      <c r="SWY391" s="65"/>
      <c r="SWZ391" s="65"/>
      <c r="SXA391" s="65"/>
      <c r="SXB391" s="65"/>
      <c r="SXC391" s="65"/>
      <c r="SXD391" s="65"/>
      <c r="SXE391" s="65"/>
      <c r="SXF391" s="65"/>
      <c r="SXG391" s="65"/>
      <c r="SXH391" s="65"/>
      <c r="SXI391" s="65"/>
      <c r="SXJ391" s="65"/>
      <c r="SXK391" s="65"/>
      <c r="SXL391" s="65"/>
      <c r="SXM391" s="65"/>
      <c r="SXN391" s="65"/>
      <c r="SXO391" s="65"/>
      <c r="SXP391" s="65"/>
      <c r="SXQ391" s="65"/>
      <c r="SXR391" s="65"/>
      <c r="SXS391" s="65"/>
      <c r="SXT391" s="65"/>
      <c r="SXU391" s="65"/>
      <c r="SXV391" s="65"/>
      <c r="SXW391" s="65"/>
      <c r="SXX391" s="65"/>
      <c r="SXY391" s="65"/>
      <c r="SXZ391" s="65"/>
      <c r="SYA391" s="65"/>
      <c r="SYB391" s="65"/>
      <c r="SYC391" s="65"/>
      <c r="SYD391" s="65"/>
      <c r="SYE391" s="65"/>
      <c r="SYF391" s="65"/>
      <c r="SYG391" s="65"/>
      <c r="SYH391" s="65"/>
      <c r="SYI391" s="65"/>
      <c r="SYJ391" s="65"/>
      <c r="SYK391" s="65"/>
      <c r="SYL391" s="65"/>
      <c r="SYM391" s="65"/>
      <c r="SYN391" s="65"/>
      <c r="SYO391" s="65"/>
      <c r="SYP391" s="65"/>
      <c r="SYQ391" s="65"/>
      <c r="SYR391" s="65"/>
      <c r="SYS391" s="65"/>
      <c r="SYT391" s="65"/>
      <c r="SYU391" s="65"/>
      <c r="SYV391" s="65"/>
      <c r="SYW391" s="65"/>
      <c r="SYX391" s="65"/>
      <c r="SYY391" s="65"/>
      <c r="SYZ391" s="65"/>
      <c r="SZA391" s="65"/>
      <c r="SZB391" s="65"/>
      <c r="SZC391" s="65"/>
      <c r="SZD391" s="65"/>
      <c r="SZE391" s="65"/>
      <c r="SZF391" s="65"/>
      <c r="SZG391" s="65"/>
      <c r="SZH391" s="65"/>
      <c r="SZI391" s="65"/>
      <c r="SZJ391" s="65"/>
      <c r="SZK391" s="65"/>
      <c r="SZL391" s="65"/>
      <c r="SZM391" s="65"/>
      <c r="SZN391" s="65"/>
      <c r="SZO391" s="65"/>
      <c r="SZP391" s="65"/>
      <c r="SZQ391" s="65"/>
      <c r="SZR391" s="65"/>
      <c r="SZS391" s="65"/>
      <c r="SZT391" s="65"/>
      <c r="SZU391" s="65"/>
      <c r="SZV391" s="65"/>
      <c r="SZW391" s="65"/>
      <c r="SZX391" s="65"/>
      <c r="SZY391" s="65"/>
      <c r="SZZ391" s="65"/>
      <c r="TAA391" s="65"/>
      <c r="TAB391" s="65"/>
      <c r="TAC391" s="65"/>
      <c r="TAD391" s="65"/>
      <c r="TAE391" s="65"/>
      <c r="TAF391" s="65"/>
      <c r="TAG391" s="65"/>
      <c r="TAH391" s="65"/>
      <c r="TAI391" s="65"/>
      <c r="TAJ391" s="65"/>
      <c r="TAK391" s="65"/>
      <c r="TAL391" s="65"/>
      <c r="TAM391" s="65"/>
      <c r="TAN391" s="65"/>
      <c r="TAO391" s="65"/>
      <c r="TAP391" s="65"/>
      <c r="TAQ391" s="65"/>
      <c r="TAR391" s="65"/>
      <c r="TAS391" s="65"/>
      <c r="TAT391" s="65"/>
      <c r="TAU391" s="65"/>
      <c r="TAV391" s="65"/>
      <c r="TAW391" s="65"/>
      <c r="TAX391" s="65"/>
      <c r="TAY391" s="65"/>
      <c r="TAZ391" s="65"/>
      <c r="TBA391" s="65"/>
      <c r="TBB391" s="65"/>
      <c r="TBC391" s="65"/>
      <c r="TBD391" s="65"/>
      <c r="TBE391" s="65"/>
      <c r="TBF391" s="65"/>
      <c r="TBG391" s="65"/>
      <c r="TBH391" s="65"/>
      <c r="TBI391" s="65"/>
      <c r="TBJ391" s="65"/>
      <c r="TBK391" s="65"/>
      <c r="TBL391" s="65"/>
      <c r="TBM391" s="65"/>
      <c r="TBN391" s="65"/>
      <c r="TBO391" s="65"/>
      <c r="TBP391" s="65"/>
      <c r="TBQ391" s="65"/>
      <c r="TBR391" s="65"/>
      <c r="TBS391" s="65"/>
      <c r="TBT391" s="65"/>
      <c r="TBU391" s="65"/>
      <c r="TBV391" s="65"/>
      <c r="TBW391" s="65"/>
      <c r="TBX391" s="65"/>
      <c r="TBY391" s="65"/>
      <c r="TBZ391" s="65"/>
      <c r="TCA391" s="65"/>
      <c r="TCB391" s="65"/>
      <c r="TCC391" s="65"/>
      <c r="TCD391" s="65"/>
      <c r="TCE391" s="65"/>
      <c r="TCF391" s="65"/>
      <c r="TCG391" s="65"/>
      <c r="TCH391" s="65"/>
      <c r="TCI391" s="65"/>
      <c r="TCJ391" s="65"/>
      <c r="TCK391" s="65"/>
      <c r="TCL391" s="65"/>
      <c r="TCM391" s="65"/>
      <c r="TCN391" s="65"/>
      <c r="TCO391" s="65"/>
      <c r="TCP391" s="65"/>
      <c r="TCQ391" s="65"/>
      <c r="TCR391" s="65"/>
      <c r="TCS391" s="65"/>
      <c r="TCT391" s="65"/>
      <c r="TCU391" s="65"/>
      <c r="TCV391" s="65"/>
      <c r="TCW391" s="65"/>
      <c r="TCX391" s="65"/>
      <c r="TCY391" s="65"/>
      <c r="TCZ391" s="65"/>
      <c r="TDA391" s="65"/>
      <c r="TDB391" s="65"/>
      <c r="TDC391" s="65"/>
      <c r="TDD391" s="65"/>
      <c r="TDE391" s="65"/>
      <c r="TDF391" s="65"/>
      <c r="TDG391" s="65"/>
      <c r="TDH391" s="65"/>
      <c r="TDI391" s="65"/>
      <c r="TDJ391" s="65"/>
      <c r="TDK391" s="65"/>
      <c r="TDL391" s="65"/>
      <c r="TDM391" s="65"/>
      <c r="TDN391" s="65"/>
      <c r="TDO391" s="65"/>
      <c r="TDP391" s="65"/>
      <c r="TDQ391" s="65"/>
      <c r="TDR391" s="65"/>
      <c r="TDS391" s="65"/>
      <c r="TDT391" s="65"/>
      <c r="TDU391" s="65"/>
      <c r="TDV391" s="65"/>
      <c r="TDW391" s="65"/>
      <c r="TDX391" s="65"/>
      <c r="TDY391" s="65"/>
      <c r="TDZ391" s="65"/>
      <c r="TEA391" s="65"/>
      <c r="TEB391" s="65"/>
      <c r="TEC391" s="65"/>
      <c r="TED391" s="65"/>
      <c r="TEE391" s="65"/>
      <c r="TEF391" s="65"/>
      <c r="TEG391" s="65"/>
      <c r="TEH391" s="65"/>
      <c r="TEI391" s="65"/>
      <c r="TEJ391" s="65"/>
      <c r="TEK391" s="65"/>
      <c r="TEL391" s="65"/>
      <c r="TEM391" s="65"/>
      <c r="TEN391" s="65"/>
      <c r="TEO391" s="65"/>
      <c r="TEP391" s="65"/>
      <c r="TEQ391" s="65"/>
      <c r="TER391" s="65"/>
      <c r="TES391" s="65"/>
      <c r="TET391" s="65"/>
      <c r="TEU391" s="65"/>
      <c r="TEV391" s="65"/>
      <c r="TEW391" s="65"/>
      <c r="TEX391" s="65"/>
      <c r="TEY391" s="65"/>
      <c r="TEZ391" s="65"/>
      <c r="TFA391" s="65"/>
      <c r="TFB391" s="65"/>
      <c r="TFC391" s="65"/>
      <c r="TFD391" s="65"/>
      <c r="TFE391" s="65"/>
      <c r="TFF391" s="65"/>
      <c r="TFG391" s="65"/>
      <c r="TFH391" s="65"/>
      <c r="TFI391" s="65"/>
      <c r="TFJ391" s="65"/>
      <c r="TFK391" s="65"/>
      <c r="TFL391" s="65"/>
      <c r="TFM391" s="65"/>
      <c r="TFN391" s="65"/>
      <c r="TFO391" s="65"/>
      <c r="TFP391" s="65"/>
      <c r="TFQ391" s="65"/>
      <c r="TFR391" s="65"/>
      <c r="TFS391" s="65"/>
      <c r="TFT391" s="65"/>
      <c r="TFU391" s="65"/>
      <c r="TFV391" s="65"/>
      <c r="TFW391" s="65"/>
      <c r="TFX391" s="65"/>
      <c r="TFY391" s="65"/>
      <c r="TFZ391" s="65"/>
      <c r="TGA391" s="65"/>
      <c r="TGB391" s="65"/>
      <c r="TGC391" s="65"/>
      <c r="TGD391" s="65"/>
      <c r="TGE391" s="65"/>
      <c r="TGF391" s="65"/>
      <c r="TGG391" s="65"/>
      <c r="TGH391" s="65"/>
      <c r="TGI391" s="65"/>
      <c r="TGJ391" s="65"/>
      <c r="TGK391" s="65"/>
      <c r="TGL391" s="65"/>
      <c r="TGM391" s="65"/>
      <c r="TGN391" s="65"/>
      <c r="TGO391" s="65"/>
      <c r="TGP391" s="65"/>
      <c r="TGQ391" s="65"/>
      <c r="TGR391" s="65"/>
      <c r="TGS391" s="65"/>
      <c r="TGT391" s="65"/>
      <c r="TGU391" s="65"/>
      <c r="TGV391" s="65"/>
      <c r="TGW391" s="65"/>
      <c r="TGX391" s="65"/>
      <c r="TGY391" s="65"/>
      <c r="TGZ391" s="65"/>
      <c r="THA391" s="65"/>
      <c r="THB391" s="65"/>
      <c r="THC391" s="65"/>
      <c r="THD391" s="65"/>
      <c r="THE391" s="65"/>
      <c r="THF391" s="65"/>
      <c r="THG391" s="65"/>
      <c r="THH391" s="65"/>
      <c r="THI391" s="65"/>
      <c r="THJ391" s="65"/>
      <c r="THK391" s="65"/>
      <c r="THL391" s="65"/>
      <c r="THM391" s="65"/>
      <c r="THN391" s="65"/>
      <c r="THO391" s="65"/>
      <c r="THP391" s="65"/>
      <c r="THQ391" s="65"/>
      <c r="THR391" s="65"/>
      <c r="THS391" s="65"/>
      <c r="THT391" s="65"/>
      <c r="THU391" s="65"/>
      <c r="THV391" s="65"/>
      <c r="THW391" s="65"/>
      <c r="THX391" s="65"/>
      <c r="THY391" s="65"/>
      <c r="THZ391" s="65"/>
      <c r="TIA391" s="65"/>
      <c r="TIB391" s="65"/>
      <c r="TIC391" s="65"/>
      <c r="TID391" s="65"/>
      <c r="TIE391" s="65"/>
      <c r="TIF391" s="65"/>
      <c r="TIG391" s="65"/>
      <c r="TIH391" s="65"/>
      <c r="TII391" s="65"/>
      <c r="TIJ391" s="65"/>
      <c r="TIK391" s="65"/>
      <c r="TIL391" s="65"/>
      <c r="TIM391" s="65"/>
      <c r="TIN391" s="65"/>
      <c r="TIO391" s="65"/>
      <c r="TIP391" s="65"/>
      <c r="TIQ391" s="65"/>
      <c r="TIR391" s="65"/>
      <c r="TIS391" s="65"/>
      <c r="TIT391" s="65"/>
      <c r="TIU391" s="65"/>
      <c r="TIV391" s="65"/>
      <c r="TIW391" s="65"/>
      <c r="TIX391" s="65"/>
      <c r="TIY391" s="65"/>
      <c r="TIZ391" s="65"/>
      <c r="TJA391" s="65"/>
      <c r="TJB391" s="65"/>
      <c r="TJC391" s="65"/>
      <c r="TJD391" s="65"/>
      <c r="TJE391" s="65"/>
      <c r="TJF391" s="65"/>
      <c r="TJG391" s="65"/>
      <c r="TJH391" s="65"/>
      <c r="TJI391" s="65"/>
      <c r="TJJ391" s="65"/>
      <c r="TJK391" s="65"/>
      <c r="TJL391" s="65"/>
      <c r="TJM391" s="65"/>
      <c r="TJN391" s="65"/>
      <c r="TJO391" s="65"/>
      <c r="TJP391" s="65"/>
      <c r="TJQ391" s="65"/>
      <c r="TJR391" s="65"/>
      <c r="TJS391" s="65"/>
      <c r="TJT391" s="65"/>
      <c r="TJU391" s="65"/>
      <c r="TJV391" s="65"/>
      <c r="TJW391" s="65"/>
      <c r="TJX391" s="65"/>
      <c r="TJY391" s="65"/>
      <c r="TJZ391" s="65"/>
      <c r="TKA391" s="65"/>
      <c r="TKB391" s="65"/>
      <c r="TKC391" s="65"/>
      <c r="TKD391" s="65"/>
      <c r="TKE391" s="65"/>
      <c r="TKF391" s="65"/>
      <c r="TKG391" s="65"/>
      <c r="TKH391" s="65"/>
      <c r="TKI391" s="65"/>
      <c r="TKJ391" s="65"/>
      <c r="TKK391" s="65"/>
      <c r="TKL391" s="65"/>
      <c r="TKM391" s="65"/>
      <c r="TKN391" s="65"/>
      <c r="TKO391" s="65"/>
      <c r="TKP391" s="65"/>
      <c r="TKQ391" s="65"/>
      <c r="TKR391" s="65"/>
      <c r="TKS391" s="65"/>
      <c r="TKT391" s="65"/>
      <c r="TKU391" s="65"/>
      <c r="TKV391" s="65"/>
      <c r="TKW391" s="65"/>
      <c r="TKX391" s="65"/>
      <c r="TKY391" s="65"/>
      <c r="TKZ391" s="65"/>
      <c r="TLA391" s="65"/>
      <c r="TLB391" s="65"/>
      <c r="TLC391" s="65"/>
      <c r="TLD391" s="65"/>
      <c r="TLE391" s="65"/>
      <c r="TLF391" s="65"/>
      <c r="TLG391" s="65"/>
      <c r="TLH391" s="65"/>
      <c r="TLI391" s="65"/>
      <c r="TLJ391" s="65"/>
      <c r="TLK391" s="65"/>
      <c r="TLL391" s="65"/>
      <c r="TLM391" s="65"/>
      <c r="TLN391" s="65"/>
      <c r="TLO391" s="65"/>
      <c r="TLP391" s="65"/>
      <c r="TLQ391" s="65"/>
      <c r="TLR391" s="65"/>
      <c r="TLS391" s="65"/>
      <c r="TLT391" s="65"/>
      <c r="TLU391" s="65"/>
      <c r="TLV391" s="65"/>
      <c r="TLW391" s="65"/>
      <c r="TLX391" s="65"/>
      <c r="TLY391" s="65"/>
      <c r="TLZ391" s="65"/>
      <c r="TMA391" s="65"/>
      <c r="TMB391" s="65"/>
      <c r="TMC391" s="65"/>
      <c r="TMD391" s="65"/>
      <c r="TME391" s="65"/>
      <c r="TMF391" s="65"/>
      <c r="TMG391" s="65"/>
      <c r="TMH391" s="65"/>
      <c r="TMI391" s="65"/>
      <c r="TMJ391" s="65"/>
      <c r="TMK391" s="65"/>
      <c r="TML391" s="65"/>
      <c r="TMM391" s="65"/>
      <c r="TMN391" s="65"/>
      <c r="TMO391" s="65"/>
      <c r="TMP391" s="65"/>
      <c r="TMQ391" s="65"/>
      <c r="TMR391" s="65"/>
      <c r="TMS391" s="65"/>
      <c r="TMT391" s="65"/>
      <c r="TMU391" s="65"/>
      <c r="TMV391" s="65"/>
      <c r="TMW391" s="65"/>
      <c r="TMX391" s="65"/>
      <c r="TMY391" s="65"/>
      <c r="TMZ391" s="65"/>
      <c r="TNA391" s="65"/>
      <c r="TNB391" s="65"/>
      <c r="TNC391" s="65"/>
      <c r="TND391" s="65"/>
      <c r="TNE391" s="65"/>
      <c r="TNF391" s="65"/>
      <c r="TNG391" s="65"/>
      <c r="TNH391" s="65"/>
      <c r="TNI391" s="65"/>
      <c r="TNJ391" s="65"/>
      <c r="TNK391" s="65"/>
      <c r="TNL391" s="65"/>
      <c r="TNM391" s="65"/>
      <c r="TNN391" s="65"/>
      <c r="TNO391" s="65"/>
      <c r="TNP391" s="65"/>
      <c r="TNQ391" s="65"/>
      <c r="TNR391" s="65"/>
      <c r="TNS391" s="65"/>
      <c r="TNT391" s="65"/>
      <c r="TNU391" s="65"/>
      <c r="TNV391" s="65"/>
      <c r="TNW391" s="65"/>
      <c r="TNX391" s="65"/>
      <c r="TNY391" s="65"/>
      <c r="TNZ391" s="65"/>
      <c r="TOA391" s="65"/>
      <c r="TOB391" s="65"/>
      <c r="TOC391" s="65"/>
      <c r="TOD391" s="65"/>
      <c r="TOE391" s="65"/>
      <c r="TOF391" s="65"/>
      <c r="TOG391" s="65"/>
      <c r="TOH391" s="65"/>
      <c r="TOI391" s="65"/>
      <c r="TOJ391" s="65"/>
      <c r="TOK391" s="65"/>
      <c r="TOL391" s="65"/>
      <c r="TOM391" s="65"/>
      <c r="TON391" s="65"/>
      <c r="TOO391" s="65"/>
      <c r="TOP391" s="65"/>
      <c r="TOQ391" s="65"/>
      <c r="TOR391" s="65"/>
      <c r="TOS391" s="65"/>
      <c r="TOT391" s="65"/>
      <c r="TOU391" s="65"/>
      <c r="TOV391" s="65"/>
      <c r="TOW391" s="65"/>
      <c r="TOX391" s="65"/>
      <c r="TOY391" s="65"/>
      <c r="TOZ391" s="65"/>
      <c r="TPA391" s="65"/>
      <c r="TPB391" s="65"/>
      <c r="TPC391" s="65"/>
      <c r="TPD391" s="65"/>
      <c r="TPE391" s="65"/>
      <c r="TPF391" s="65"/>
      <c r="TPG391" s="65"/>
      <c r="TPH391" s="65"/>
      <c r="TPI391" s="65"/>
      <c r="TPJ391" s="65"/>
      <c r="TPK391" s="65"/>
      <c r="TPL391" s="65"/>
      <c r="TPM391" s="65"/>
      <c r="TPN391" s="65"/>
      <c r="TPO391" s="65"/>
      <c r="TPP391" s="65"/>
      <c r="TPQ391" s="65"/>
      <c r="TPR391" s="65"/>
      <c r="TPS391" s="65"/>
      <c r="TPT391" s="65"/>
      <c r="TPU391" s="65"/>
      <c r="TPV391" s="65"/>
      <c r="TPW391" s="65"/>
      <c r="TPX391" s="65"/>
      <c r="TPY391" s="65"/>
      <c r="TPZ391" s="65"/>
      <c r="TQA391" s="65"/>
      <c r="TQB391" s="65"/>
      <c r="TQC391" s="65"/>
      <c r="TQD391" s="65"/>
      <c r="TQE391" s="65"/>
      <c r="TQF391" s="65"/>
      <c r="TQG391" s="65"/>
      <c r="TQH391" s="65"/>
      <c r="TQI391" s="65"/>
      <c r="TQJ391" s="65"/>
      <c r="TQK391" s="65"/>
      <c r="TQL391" s="65"/>
      <c r="TQM391" s="65"/>
      <c r="TQN391" s="65"/>
      <c r="TQO391" s="65"/>
      <c r="TQP391" s="65"/>
      <c r="TQQ391" s="65"/>
      <c r="TQR391" s="65"/>
      <c r="TQS391" s="65"/>
      <c r="TQT391" s="65"/>
      <c r="TQU391" s="65"/>
      <c r="TQV391" s="65"/>
      <c r="TQW391" s="65"/>
      <c r="TQX391" s="65"/>
      <c r="TQY391" s="65"/>
      <c r="TQZ391" s="65"/>
      <c r="TRA391" s="65"/>
      <c r="TRB391" s="65"/>
      <c r="TRC391" s="65"/>
      <c r="TRD391" s="65"/>
      <c r="TRE391" s="65"/>
      <c r="TRF391" s="65"/>
      <c r="TRG391" s="65"/>
      <c r="TRH391" s="65"/>
      <c r="TRI391" s="65"/>
      <c r="TRJ391" s="65"/>
      <c r="TRK391" s="65"/>
      <c r="TRL391" s="65"/>
      <c r="TRM391" s="65"/>
      <c r="TRN391" s="65"/>
      <c r="TRO391" s="65"/>
      <c r="TRP391" s="65"/>
      <c r="TRQ391" s="65"/>
      <c r="TRR391" s="65"/>
      <c r="TRS391" s="65"/>
      <c r="TRT391" s="65"/>
      <c r="TRU391" s="65"/>
      <c r="TRV391" s="65"/>
      <c r="TRW391" s="65"/>
      <c r="TRX391" s="65"/>
      <c r="TRY391" s="65"/>
      <c r="TRZ391" s="65"/>
      <c r="TSA391" s="65"/>
      <c r="TSB391" s="65"/>
      <c r="TSC391" s="65"/>
      <c r="TSD391" s="65"/>
      <c r="TSE391" s="65"/>
      <c r="TSF391" s="65"/>
      <c r="TSG391" s="65"/>
      <c r="TSH391" s="65"/>
      <c r="TSI391" s="65"/>
      <c r="TSJ391" s="65"/>
      <c r="TSK391" s="65"/>
      <c r="TSL391" s="65"/>
      <c r="TSM391" s="65"/>
      <c r="TSN391" s="65"/>
      <c r="TSO391" s="65"/>
      <c r="TSP391" s="65"/>
      <c r="TSQ391" s="65"/>
      <c r="TSR391" s="65"/>
      <c r="TSS391" s="65"/>
      <c r="TST391" s="65"/>
      <c r="TSU391" s="65"/>
      <c r="TSV391" s="65"/>
      <c r="TSW391" s="65"/>
      <c r="TSX391" s="65"/>
      <c r="TSY391" s="65"/>
      <c r="TSZ391" s="65"/>
      <c r="TTA391" s="65"/>
      <c r="TTB391" s="65"/>
      <c r="TTC391" s="65"/>
      <c r="TTD391" s="65"/>
      <c r="TTE391" s="65"/>
      <c r="TTF391" s="65"/>
      <c r="TTG391" s="65"/>
      <c r="TTH391" s="65"/>
      <c r="TTI391" s="65"/>
      <c r="TTJ391" s="65"/>
      <c r="TTK391" s="65"/>
      <c r="TTL391" s="65"/>
      <c r="TTM391" s="65"/>
      <c r="TTN391" s="65"/>
      <c r="TTO391" s="65"/>
      <c r="TTP391" s="65"/>
      <c r="TTQ391" s="65"/>
      <c r="TTR391" s="65"/>
      <c r="TTS391" s="65"/>
      <c r="TTT391" s="65"/>
      <c r="TTU391" s="65"/>
      <c r="TTV391" s="65"/>
      <c r="TTW391" s="65"/>
      <c r="TTX391" s="65"/>
      <c r="TTY391" s="65"/>
      <c r="TTZ391" s="65"/>
      <c r="TUA391" s="65"/>
      <c r="TUB391" s="65"/>
      <c r="TUC391" s="65"/>
      <c r="TUD391" s="65"/>
      <c r="TUE391" s="65"/>
      <c r="TUF391" s="65"/>
      <c r="TUG391" s="65"/>
      <c r="TUH391" s="65"/>
      <c r="TUI391" s="65"/>
      <c r="TUJ391" s="65"/>
      <c r="TUK391" s="65"/>
      <c r="TUL391" s="65"/>
      <c r="TUM391" s="65"/>
      <c r="TUN391" s="65"/>
      <c r="TUO391" s="65"/>
      <c r="TUP391" s="65"/>
      <c r="TUQ391" s="65"/>
      <c r="TUR391" s="65"/>
      <c r="TUS391" s="65"/>
      <c r="TUT391" s="65"/>
      <c r="TUU391" s="65"/>
      <c r="TUV391" s="65"/>
      <c r="TUW391" s="65"/>
      <c r="TUX391" s="65"/>
      <c r="TUY391" s="65"/>
      <c r="TUZ391" s="65"/>
      <c r="TVA391" s="65"/>
      <c r="TVB391" s="65"/>
      <c r="TVC391" s="65"/>
      <c r="TVD391" s="65"/>
      <c r="TVE391" s="65"/>
      <c r="TVF391" s="65"/>
      <c r="TVG391" s="65"/>
      <c r="TVH391" s="65"/>
      <c r="TVI391" s="65"/>
      <c r="TVJ391" s="65"/>
      <c r="TVK391" s="65"/>
      <c r="TVL391" s="65"/>
      <c r="TVM391" s="65"/>
      <c r="TVN391" s="65"/>
      <c r="TVO391" s="65"/>
      <c r="TVP391" s="65"/>
      <c r="TVQ391" s="65"/>
      <c r="TVR391" s="65"/>
      <c r="TVS391" s="65"/>
      <c r="TVT391" s="65"/>
      <c r="TVU391" s="65"/>
      <c r="TVV391" s="65"/>
      <c r="TVW391" s="65"/>
      <c r="TVX391" s="65"/>
      <c r="TVY391" s="65"/>
      <c r="TVZ391" s="65"/>
      <c r="TWA391" s="65"/>
      <c r="TWB391" s="65"/>
      <c r="TWC391" s="65"/>
      <c r="TWD391" s="65"/>
      <c r="TWE391" s="65"/>
      <c r="TWF391" s="65"/>
      <c r="TWG391" s="65"/>
      <c r="TWH391" s="65"/>
      <c r="TWI391" s="65"/>
      <c r="TWJ391" s="65"/>
      <c r="TWK391" s="65"/>
      <c r="TWL391" s="65"/>
      <c r="TWM391" s="65"/>
      <c r="TWN391" s="65"/>
      <c r="TWO391" s="65"/>
      <c r="TWP391" s="65"/>
      <c r="TWQ391" s="65"/>
      <c r="TWR391" s="65"/>
      <c r="TWS391" s="65"/>
      <c r="TWT391" s="65"/>
      <c r="TWU391" s="65"/>
      <c r="TWV391" s="65"/>
      <c r="TWW391" s="65"/>
      <c r="TWX391" s="65"/>
      <c r="TWY391" s="65"/>
      <c r="TWZ391" s="65"/>
      <c r="TXA391" s="65"/>
      <c r="TXB391" s="65"/>
      <c r="TXC391" s="65"/>
      <c r="TXD391" s="65"/>
      <c r="TXE391" s="65"/>
      <c r="TXF391" s="65"/>
      <c r="TXG391" s="65"/>
      <c r="TXH391" s="65"/>
      <c r="TXI391" s="65"/>
      <c r="TXJ391" s="65"/>
      <c r="TXK391" s="65"/>
      <c r="TXL391" s="65"/>
      <c r="TXM391" s="65"/>
      <c r="TXN391" s="65"/>
      <c r="TXO391" s="65"/>
      <c r="TXP391" s="65"/>
      <c r="TXQ391" s="65"/>
      <c r="TXR391" s="65"/>
      <c r="TXS391" s="65"/>
      <c r="TXT391" s="65"/>
      <c r="TXU391" s="65"/>
      <c r="TXV391" s="65"/>
      <c r="TXW391" s="65"/>
      <c r="TXX391" s="65"/>
      <c r="TXY391" s="65"/>
      <c r="TXZ391" s="65"/>
      <c r="TYA391" s="65"/>
      <c r="TYB391" s="65"/>
      <c r="TYC391" s="65"/>
      <c r="TYD391" s="65"/>
      <c r="TYE391" s="65"/>
      <c r="TYF391" s="65"/>
      <c r="TYG391" s="65"/>
      <c r="TYH391" s="65"/>
      <c r="TYI391" s="65"/>
      <c r="TYJ391" s="65"/>
      <c r="TYK391" s="65"/>
      <c r="TYL391" s="65"/>
      <c r="TYM391" s="65"/>
      <c r="TYN391" s="65"/>
      <c r="TYO391" s="65"/>
      <c r="TYP391" s="65"/>
      <c r="TYQ391" s="65"/>
      <c r="TYR391" s="65"/>
      <c r="TYS391" s="65"/>
      <c r="TYT391" s="65"/>
      <c r="TYU391" s="65"/>
      <c r="TYV391" s="65"/>
      <c r="TYW391" s="65"/>
      <c r="TYX391" s="65"/>
      <c r="TYY391" s="65"/>
      <c r="TYZ391" s="65"/>
      <c r="TZA391" s="65"/>
      <c r="TZB391" s="65"/>
      <c r="TZC391" s="65"/>
      <c r="TZD391" s="65"/>
      <c r="TZE391" s="65"/>
      <c r="TZF391" s="65"/>
      <c r="TZG391" s="65"/>
      <c r="TZH391" s="65"/>
      <c r="TZI391" s="65"/>
      <c r="TZJ391" s="65"/>
      <c r="TZK391" s="65"/>
      <c r="TZL391" s="65"/>
      <c r="TZM391" s="65"/>
      <c r="TZN391" s="65"/>
      <c r="TZO391" s="65"/>
      <c r="TZP391" s="65"/>
      <c r="TZQ391" s="65"/>
      <c r="TZR391" s="65"/>
      <c r="TZS391" s="65"/>
      <c r="TZT391" s="65"/>
      <c r="TZU391" s="65"/>
      <c r="TZV391" s="65"/>
      <c r="TZW391" s="65"/>
      <c r="TZX391" s="65"/>
      <c r="TZY391" s="65"/>
      <c r="TZZ391" s="65"/>
      <c r="UAA391" s="65"/>
      <c r="UAB391" s="65"/>
      <c r="UAC391" s="65"/>
      <c r="UAD391" s="65"/>
      <c r="UAE391" s="65"/>
      <c r="UAF391" s="65"/>
      <c r="UAG391" s="65"/>
      <c r="UAH391" s="65"/>
      <c r="UAI391" s="65"/>
      <c r="UAJ391" s="65"/>
      <c r="UAK391" s="65"/>
      <c r="UAL391" s="65"/>
      <c r="UAM391" s="65"/>
      <c r="UAN391" s="65"/>
      <c r="UAO391" s="65"/>
      <c r="UAP391" s="65"/>
      <c r="UAQ391" s="65"/>
      <c r="UAR391" s="65"/>
      <c r="UAS391" s="65"/>
      <c r="UAT391" s="65"/>
      <c r="UAU391" s="65"/>
      <c r="UAV391" s="65"/>
      <c r="UAW391" s="65"/>
      <c r="UAX391" s="65"/>
      <c r="UAY391" s="65"/>
      <c r="UAZ391" s="65"/>
      <c r="UBA391" s="65"/>
      <c r="UBB391" s="65"/>
      <c r="UBC391" s="65"/>
      <c r="UBD391" s="65"/>
      <c r="UBE391" s="65"/>
      <c r="UBF391" s="65"/>
      <c r="UBG391" s="65"/>
      <c r="UBH391" s="65"/>
      <c r="UBI391" s="65"/>
      <c r="UBJ391" s="65"/>
      <c r="UBK391" s="65"/>
      <c r="UBL391" s="65"/>
      <c r="UBM391" s="65"/>
      <c r="UBN391" s="65"/>
      <c r="UBO391" s="65"/>
      <c r="UBP391" s="65"/>
      <c r="UBQ391" s="65"/>
      <c r="UBR391" s="65"/>
      <c r="UBS391" s="65"/>
      <c r="UBT391" s="65"/>
      <c r="UBU391" s="65"/>
      <c r="UBV391" s="65"/>
      <c r="UBW391" s="65"/>
      <c r="UBX391" s="65"/>
      <c r="UBY391" s="65"/>
      <c r="UBZ391" s="65"/>
      <c r="UCA391" s="65"/>
      <c r="UCB391" s="65"/>
      <c r="UCC391" s="65"/>
      <c r="UCD391" s="65"/>
      <c r="UCE391" s="65"/>
      <c r="UCF391" s="65"/>
      <c r="UCG391" s="65"/>
      <c r="UCH391" s="65"/>
      <c r="UCI391" s="65"/>
      <c r="UCJ391" s="65"/>
      <c r="UCK391" s="65"/>
      <c r="UCL391" s="65"/>
      <c r="UCM391" s="65"/>
      <c r="UCN391" s="65"/>
      <c r="UCO391" s="65"/>
      <c r="UCP391" s="65"/>
      <c r="UCQ391" s="65"/>
      <c r="UCR391" s="65"/>
      <c r="UCS391" s="65"/>
      <c r="UCT391" s="65"/>
      <c r="UCU391" s="65"/>
      <c r="UCV391" s="65"/>
      <c r="UCW391" s="65"/>
      <c r="UCX391" s="65"/>
      <c r="UCY391" s="65"/>
      <c r="UCZ391" s="65"/>
      <c r="UDA391" s="65"/>
      <c r="UDB391" s="65"/>
      <c r="UDC391" s="65"/>
      <c r="UDD391" s="65"/>
      <c r="UDE391" s="65"/>
      <c r="UDF391" s="65"/>
      <c r="UDG391" s="65"/>
      <c r="UDH391" s="65"/>
      <c r="UDI391" s="65"/>
      <c r="UDJ391" s="65"/>
      <c r="UDK391" s="65"/>
      <c r="UDL391" s="65"/>
      <c r="UDM391" s="65"/>
      <c r="UDN391" s="65"/>
      <c r="UDO391" s="65"/>
      <c r="UDP391" s="65"/>
      <c r="UDQ391" s="65"/>
      <c r="UDR391" s="65"/>
      <c r="UDS391" s="65"/>
      <c r="UDT391" s="65"/>
      <c r="UDU391" s="65"/>
      <c r="UDV391" s="65"/>
      <c r="UDW391" s="65"/>
      <c r="UDX391" s="65"/>
      <c r="UDY391" s="65"/>
      <c r="UDZ391" s="65"/>
      <c r="UEA391" s="65"/>
      <c r="UEB391" s="65"/>
      <c r="UEC391" s="65"/>
      <c r="UED391" s="65"/>
      <c r="UEE391" s="65"/>
      <c r="UEF391" s="65"/>
      <c r="UEG391" s="65"/>
      <c r="UEH391" s="65"/>
      <c r="UEI391" s="65"/>
      <c r="UEJ391" s="65"/>
      <c r="UEK391" s="65"/>
      <c r="UEL391" s="65"/>
      <c r="UEM391" s="65"/>
      <c r="UEN391" s="65"/>
      <c r="UEO391" s="65"/>
      <c r="UEP391" s="65"/>
      <c r="UEQ391" s="65"/>
      <c r="UER391" s="65"/>
      <c r="UES391" s="65"/>
      <c r="UET391" s="65"/>
      <c r="UEU391" s="65"/>
      <c r="UEV391" s="65"/>
      <c r="UEW391" s="65"/>
      <c r="UEX391" s="65"/>
      <c r="UEY391" s="65"/>
      <c r="UEZ391" s="65"/>
      <c r="UFA391" s="65"/>
      <c r="UFB391" s="65"/>
      <c r="UFC391" s="65"/>
      <c r="UFD391" s="65"/>
      <c r="UFE391" s="65"/>
      <c r="UFF391" s="65"/>
      <c r="UFG391" s="65"/>
      <c r="UFH391" s="65"/>
      <c r="UFI391" s="65"/>
      <c r="UFJ391" s="65"/>
      <c r="UFK391" s="65"/>
      <c r="UFL391" s="65"/>
      <c r="UFM391" s="65"/>
      <c r="UFN391" s="65"/>
      <c r="UFO391" s="65"/>
      <c r="UFP391" s="65"/>
      <c r="UFQ391" s="65"/>
      <c r="UFR391" s="65"/>
      <c r="UFS391" s="65"/>
      <c r="UFT391" s="65"/>
      <c r="UFU391" s="65"/>
      <c r="UFV391" s="65"/>
      <c r="UFW391" s="65"/>
      <c r="UFX391" s="65"/>
      <c r="UFY391" s="65"/>
      <c r="UFZ391" s="65"/>
      <c r="UGA391" s="65"/>
      <c r="UGB391" s="65"/>
      <c r="UGC391" s="65"/>
      <c r="UGD391" s="65"/>
      <c r="UGE391" s="65"/>
      <c r="UGF391" s="65"/>
      <c r="UGG391" s="65"/>
      <c r="UGH391" s="65"/>
      <c r="UGI391" s="65"/>
      <c r="UGJ391" s="65"/>
      <c r="UGK391" s="65"/>
      <c r="UGL391" s="65"/>
      <c r="UGM391" s="65"/>
      <c r="UGN391" s="65"/>
      <c r="UGO391" s="65"/>
      <c r="UGP391" s="65"/>
      <c r="UGQ391" s="65"/>
      <c r="UGR391" s="65"/>
      <c r="UGS391" s="65"/>
      <c r="UGT391" s="65"/>
      <c r="UGU391" s="65"/>
      <c r="UGV391" s="65"/>
      <c r="UGW391" s="65"/>
      <c r="UGX391" s="65"/>
      <c r="UGY391" s="65"/>
      <c r="UGZ391" s="65"/>
      <c r="UHA391" s="65"/>
      <c r="UHB391" s="65"/>
      <c r="UHC391" s="65"/>
      <c r="UHD391" s="65"/>
      <c r="UHE391" s="65"/>
      <c r="UHF391" s="65"/>
      <c r="UHG391" s="65"/>
      <c r="UHH391" s="65"/>
      <c r="UHI391" s="65"/>
      <c r="UHJ391" s="65"/>
      <c r="UHK391" s="65"/>
      <c r="UHL391" s="65"/>
      <c r="UHM391" s="65"/>
      <c r="UHN391" s="65"/>
      <c r="UHO391" s="65"/>
      <c r="UHP391" s="65"/>
      <c r="UHQ391" s="65"/>
      <c r="UHR391" s="65"/>
      <c r="UHS391" s="65"/>
      <c r="UHT391" s="65"/>
      <c r="UHU391" s="65"/>
      <c r="UHV391" s="65"/>
      <c r="UHW391" s="65"/>
      <c r="UHX391" s="65"/>
      <c r="UHY391" s="65"/>
      <c r="UHZ391" s="65"/>
      <c r="UIA391" s="65"/>
      <c r="UIB391" s="65"/>
      <c r="UIC391" s="65"/>
      <c r="UID391" s="65"/>
      <c r="UIE391" s="65"/>
      <c r="UIF391" s="65"/>
      <c r="UIG391" s="65"/>
      <c r="UIH391" s="65"/>
      <c r="UII391" s="65"/>
      <c r="UIJ391" s="65"/>
      <c r="UIK391" s="65"/>
      <c r="UIL391" s="65"/>
      <c r="UIM391" s="65"/>
      <c r="UIN391" s="65"/>
      <c r="UIO391" s="65"/>
      <c r="UIP391" s="65"/>
      <c r="UIQ391" s="65"/>
      <c r="UIR391" s="65"/>
      <c r="UIS391" s="65"/>
      <c r="UIT391" s="65"/>
      <c r="UIU391" s="65"/>
      <c r="UIV391" s="65"/>
      <c r="UIW391" s="65"/>
      <c r="UIX391" s="65"/>
      <c r="UIY391" s="65"/>
      <c r="UIZ391" s="65"/>
      <c r="UJA391" s="65"/>
      <c r="UJB391" s="65"/>
      <c r="UJC391" s="65"/>
      <c r="UJD391" s="65"/>
      <c r="UJE391" s="65"/>
      <c r="UJF391" s="65"/>
      <c r="UJG391" s="65"/>
      <c r="UJH391" s="65"/>
      <c r="UJI391" s="65"/>
      <c r="UJJ391" s="65"/>
      <c r="UJK391" s="65"/>
      <c r="UJL391" s="65"/>
      <c r="UJM391" s="65"/>
      <c r="UJN391" s="65"/>
      <c r="UJO391" s="65"/>
      <c r="UJP391" s="65"/>
      <c r="UJQ391" s="65"/>
      <c r="UJR391" s="65"/>
      <c r="UJS391" s="65"/>
      <c r="UJT391" s="65"/>
      <c r="UJU391" s="65"/>
      <c r="UJV391" s="65"/>
      <c r="UJW391" s="65"/>
      <c r="UJX391" s="65"/>
      <c r="UJY391" s="65"/>
      <c r="UJZ391" s="65"/>
      <c r="UKA391" s="65"/>
      <c r="UKB391" s="65"/>
      <c r="UKC391" s="65"/>
      <c r="UKD391" s="65"/>
      <c r="UKE391" s="65"/>
      <c r="UKF391" s="65"/>
      <c r="UKG391" s="65"/>
      <c r="UKH391" s="65"/>
      <c r="UKI391" s="65"/>
      <c r="UKJ391" s="65"/>
      <c r="UKK391" s="65"/>
      <c r="UKL391" s="65"/>
      <c r="UKM391" s="65"/>
      <c r="UKN391" s="65"/>
      <c r="UKO391" s="65"/>
      <c r="UKP391" s="65"/>
      <c r="UKQ391" s="65"/>
      <c r="UKR391" s="65"/>
      <c r="UKS391" s="65"/>
      <c r="UKT391" s="65"/>
      <c r="UKU391" s="65"/>
      <c r="UKV391" s="65"/>
      <c r="UKW391" s="65"/>
      <c r="UKX391" s="65"/>
      <c r="UKY391" s="65"/>
      <c r="UKZ391" s="65"/>
      <c r="ULA391" s="65"/>
      <c r="ULB391" s="65"/>
      <c r="ULC391" s="65"/>
      <c r="ULD391" s="65"/>
      <c r="ULE391" s="65"/>
      <c r="ULF391" s="65"/>
      <c r="ULG391" s="65"/>
      <c r="ULH391" s="65"/>
      <c r="ULI391" s="65"/>
      <c r="ULJ391" s="65"/>
      <c r="ULK391" s="65"/>
      <c r="ULL391" s="65"/>
      <c r="ULM391" s="65"/>
      <c r="ULN391" s="65"/>
      <c r="ULO391" s="65"/>
      <c r="ULP391" s="65"/>
      <c r="ULQ391" s="65"/>
      <c r="ULR391" s="65"/>
      <c r="ULS391" s="65"/>
      <c r="ULT391" s="65"/>
      <c r="ULU391" s="65"/>
      <c r="ULV391" s="65"/>
      <c r="ULW391" s="65"/>
      <c r="ULX391" s="65"/>
      <c r="ULY391" s="65"/>
      <c r="ULZ391" s="65"/>
      <c r="UMA391" s="65"/>
      <c r="UMB391" s="65"/>
      <c r="UMC391" s="65"/>
      <c r="UMD391" s="65"/>
      <c r="UME391" s="65"/>
      <c r="UMF391" s="65"/>
      <c r="UMG391" s="65"/>
      <c r="UMH391" s="65"/>
      <c r="UMI391" s="65"/>
      <c r="UMJ391" s="65"/>
      <c r="UMK391" s="65"/>
      <c r="UML391" s="65"/>
      <c r="UMM391" s="65"/>
      <c r="UMN391" s="65"/>
      <c r="UMO391" s="65"/>
      <c r="UMP391" s="65"/>
      <c r="UMQ391" s="65"/>
      <c r="UMR391" s="65"/>
      <c r="UMS391" s="65"/>
      <c r="UMT391" s="65"/>
      <c r="UMU391" s="65"/>
      <c r="UMV391" s="65"/>
      <c r="UMW391" s="65"/>
      <c r="UMX391" s="65"/>
      <c r="UMY391" s="65"/>
      <c r="UMZ391" s="65"/>
      <c r="UNA391" s="65"/>
      <c r="UNB391" s="65"/>
      <c r="UNC391" s="65"/>
      <c r="UND391" s="65"/>
      <c r="UNE391" s="65"/>
      <c r="UNF391" s="65"/>
      <c r="UNG391" s="65"/>
      <c r="UNH391" s="65"/>
      <c r="UNI391" s="65"/>
      <c r="UNJ391" s="65"/>
      <c r="UNK391" s="65"/>
      <c r="UNL391" s="65"/>
      <c r="UNM391" s="65"/>
      <c r="UNN391" s="65"/>
      <c r="UNO391" s="65"/>
      <c r="UNP391" s="65"/>
      <c r="UNQ391" s="65"/>
      <c r="UNR391" s="65"/>
      <c r="UNS391" s="65"/>
      <c r="UNT391" s="65"/>
      <c r="UNU391" s="65"/>
      <c r="UNV391" s="65"/>
      <c r="UNW391" s="65"/>
      <c r="UNX391" s="65"/>
      <c r="UNY391" s="65"/>
      <c r="UNZ391" s="65"/>
      <c r="UOA391" s="65"/>
      <c r="UOB391" s="65"/>
      <c r="UOC391" s="65"/>
      <c r="UOD391" s="65"/>
      <c r="UOE391" s="65"/>
      <c r="UOF391" s="65"/>
      <c r="UOG391" s="65"/>
      <c r="UOH391" s="65"/>
      <c r="UOI391" s="65"/>
      <c r="UOJ391" s="65"/>
      <c r="UOK391" s="65"/>
      <c r="UOL391" s="65"/>
      <c r="UOM391" s="65"/>
      <c r="UON391" s="65"/>
      <c r="UOO391" s="65"/>
      <c r="UOP391" s="65"/>
      <c r="UOQ391" s="65"/>
      <c r="UOR391" s="65"/>
      <c r="UOS391" s="65"/>
      <c r="UOT391" s="65"/>
      <c r="UOU391" s="65"/>
      <c r="UOV391" s="65"/>
      <c r="UOW391" s="65"/>
      <c r="UOX391" s="65"/>
      <c r="UOY391" s="65"/>
      <c r="UOZ391" s="65"/>
      <c r="UPA391" s="65"/>
      <c r="UPB391" s="65"/>
      <c r="UPC391" s="65"/>
      <c r="UPD391" s="65"/>
      <c r="UPE391" s="65"/>
      <c r="UPF391" s="65"/>
      <c r="UPG391" s="65"/>
      <c r="UPH391" s="65"/>
      <c r="UPI391" s="65"/>
      <c r="UPJ391" s="65"/>
      <c r="UPK391" s="65"/>
      <c r="UPL391" s="65"/>
      <c r="UPM391" s="65"/>
      <c r="UPN391" s="65"/>
      <c r="UPO391" s="65"/>
      <c r="UPP391" s="65"/>
      <c r="UPQ391" s="65"/>
      <c r="UPR391" s="65"/>
      <c r="UPS391" s="65"/>
      <c r="UPT391" s="65"/>
      <c r="UPU391" s="65"/>
      <c r="UPV391" s="65"/>
      <c r="UPW391" s="65"/>
      <c r="UPX391" s="65"/>
      <c r="UPY391" s="65"/>
      <c r="UPZ391" s="65"/>
      <c r="UQA391" s="65"/>
      <c r="UQB391" s="65"/>
      <c r="UQC391" s="65"/>
      <c r="UQD391" s="65"/>
      <c r="UQE391" s="65"/>
      <c r="UQF391" s="65"/>
      <c r="UQG391" s="65"/>
      <c r="UQH391" s="65"/>
      <c r="UQI391" s="65"/>
      <c r="UQJ391" s="65"/>
      <c r="UQK391" s="65"/>
      <c r="UQL391" s="65"/>
      <c r="UQM391" s="65"/>
      <c r="UQN391" s="65"/>
      <c r="UQO391" s="65"/>
      <c r="UQP391" s="65"/>
      <c r="UQQ391" s="65"/>
      <c r="UQR391" s="65"/>
      <c r="UQS391" s="65"/>
      <c r="UQT391" s="65"/>
      <c r="UQU391" s="65"/>
      <c r="UQV391" s="65"/>
      <c r="UQW391" s="65"/>
      <c r="UQX391" s="65"/>
      <c r="UQY391" s="65"/>
      <c r="UQZ391" s="65"/>
      <c r="URA391" s="65"/>
      <c r="URB391" s="65"/>
      <c r="URC391" s="65"/>
      <c r="URD391" s="65"/>
      <c r="URE391" s="65"/>
      <c r="URF391" s="65"/>
      <c r="URG391" s="65"/>
      <c r="URH391" s="65"/>
      <c r="URI391" s="65"/>
      <c r="URJ391" s="65"/>
      <c r="URK391" s="65"/>
      <c r="URL391" s="65"/>
      <c r="URM391" s="65"/>
      <c r="URN391" s="65"/>
      <c r="URO391" s="65"/>
      <c r="URP391" s="65"/>
      <c r="URQ391" s="65"/>
      <c r="URR391" s="65"/>
      <c r="URS391" s="65"/>
      <c r="URT391" s="65"/>
      <c r="URU391" s="65"/>
      <c r="URV391" s="65"/>
      <c r="URW391" s="65"/>
      <c r="URX391" s="65"/>
      <c r="URY391" s="65"/>
      <c r="URZ391" s="65"/>
      <c r="USA391" s="65"/>
      <c r="USB391" s="65"/>
      <c r="USC391" s="65"/>
      <c r="USD391" s="65"/>
      <c r="USE391" s="65"/>
      <c r="USF391" s="65"/>
      <c r="USG391" s="65"/>
      <c r="USH391" s="65"/>
      <c r="USI391" s="65"/>
      <c r="USJ391" s="65"/>
      <c r="USK391" s="65"/>
      <c r="USL391" s="65"/>
      <c r="USM391" s="65"/>
      <c r="USN391" s="65"/>
      <c r="USO391" s="65"/>
      <c r="USP391" s="65"/>
      <c r="USQ391" s="65"/>
      <c r="USR391" s="65"/>
      <c r="USS391" s="65"/>
      <c r="UST391" s="65"/>
      <c r="USU391" s="65"/>
      <c r="USV391" s="65"/>
      <c r="USW391" s="65"/>
      <c r="USX391" s="65"/>
      <c r="USY391" s="65"/>
      <c r="USZ391" s="65"/>
      <c r="UTA391" s="65"/>
      <c r="UTB391" s="65"/>
      <c r="UTC391" s="65"/>
      <c r="UTD391" s="65"/>
      <c r="UTE391" s="65"/>
      <c r="UTF391" s="65"/>
      <c r="UTG391" s="65"/>
      <c r="UTH391" s="65"/>
      <c r="UTI391" s="65"/>
      <c r="UTJ391" s="65"/>
      <c r="UTK391" s="65"/>
      <c r="UTL391" s="65"/>
      <c r="UTM391" s="65"/>
      <c r="UTN391" s="65"/>
      <c r="UTO391" s="65"/>
      <c r="UTP391" s="65"/>
      <c r="UTQ391" s="65"/>
      <c r="UTR391" s="65"/>
      <c r="UTS391" s="65"/>
      <c r="UTT391" s="65"/>
      <c r="UTU391" s="65"/>
      <c r="UTV391" s="65"/>
      <c r="UTW391" s="65"/>
      <c r="UTX391" s="65"/>
      <c r="UTY391" s="65"/>
      <c r="UTZ391" s="65"/>
      <c r="UUA391" s="65"/>
      <c r="UUB391" s="65"/>
      <c r="UUC391" s="65"/>
      <c r="UUD391" s="65"/>
      <c r="UUE391" s="65"/>
      <c r="UUF391" s="65"/>
      <c r="UUG391" s="65"/>
      <c r="UUH391" s="65"/>
      <c r="UUI391" s="65"/>
      <c r="UUJ391" s="65"/>
      <c r="UUK391" s="65"/>
      <c r="UUL391" s="65"/>
      <c r="UUM391" s="65"/>
      <c r="UUN391" s="65"/>
      <c r="UUO391" s="65"/>
      <c r="UUP391" s="65"/>
      <c r="UUQ391" s="65"/>
      <c r="UUR391" s="65"/>
      <c r="UUS391" s="65"/>
      <c r="UUT391" s="65"/>
      <c r="UUU391" s="65"/>
      <c r="UUV391" s="65"/>
      <c r="UUW391" s="65"/>
      <c r="UUX391" s="65"/>
      <c r="UUY391" s="65"/>
      <c r="UUZ391" s="65"/>
      <c r="UVA391" s="65"/>
      <c r="UVB391" s="65"/>
      <c r="UVC391" s="65"/>
      <c r="UVD391" s="65"/>
      <c r="UVE391" s="65"/>
      <c r="UVF391" s="65"/>
      <c r="UVG391" s="65"/>
      <c r="UVH391" s="65"/>
      <c r="UVI391" s="65"/>
      <c r="UVJ391" s="65"/>
      <c r="UVK391" s="65"/>
      <c r="UVL391" s="65"/>
      <c r="UVM391" s="65"/>
      <c r="UVN391" s="65"/>
      <c r="UVO391" s="65"/>
      <c r="UVP391" s="65"/>
      <c r="UVQ391" s="65"/>
      <c r="UVR391" s="65"/>
      <c r="UVS391" s="65"/>
      <c r="UVT391" s="65"/>
      <c r="UVU391" s="65"/>
      <c r="UVV391" s="65"/>
      <c r="UVW391" s="65"/>
      <c r="UVX391" s="65"/>
      <c r="UVY391" s="65"/>
      <c r="UVZ391" s="65"/>
      <c r="UWA391" s="65"/>
      <c r="UWB391" s="65"/>
      <c r="UWC391" s="65"/>
      <c r="UWD391" s="65"/>
      <c r="UWE391" s="65"/>
      <c r="UWF391" s="65"/>
      <c r="UWG391" s="65"/>
      <c r="UWH391" s="65"/>
      <c r="UWI391" s="65"/>
      <c r="UWJ391" s="65"/>
      <c r="UWK391" s="65"/>
      <c r="UWL391" s="65"/>
      <c r="UWM391" s="65"/>
      <c r="UWN391" s="65"/>
      <c r="UWO391" s="65"/>
      <c r="UWP391" s="65"/>
      <c r="UWQ391" s="65"/>
      <c r="UWR391" s="65"/>
      <c r="UWS391" s="65"/>
      <c r="UWT391" s="65"/>
      <c r="UWU391" s="65"/>
      <c r="UWV391" s="65"/>
      <c r="UWW391" s="65"/>
      <c r="UWX391" s="65"/>
      <c r="UWY391" s="65"/>
      <c r="UWZ391" s="65"/>
      <c r="UXA391" s="65"/>
      <c r="UXB391" s="65"/>
      <c r="UXC391" s="65"/>
      <c r="UXD391" s="65"/>
      <c r="UXE391" s="65"/>
      <c r="UXF391" s="65"/>
      <c r="UXG391" s="65"/>
      <c r="UXH391" s="65"/>
      <c r="UXI391" s="65"/>
      <c r="UXJ391" s="65"/>
      <c r="UXK391" s="65"/>
      <c r="UXL391" s="65"/>
      <c r="UXM391" s="65"/>
      <c r="UXN391" s="65"/>
      <c r="UXO391" s="65"/>
      <c r="UXP391" s="65"/>
      <c r="UXQ391" s="65"/>
      <c r="UXR391" s="65"/>
      <c r="UXS391" s="65"/>
      <c r="UXT391" s="65"/>
      <c r="UXU391" s="65"/>
      <c r="UXV391" s="65"/>
      <c r="UXW391" s="65"/>
      <c r="UXX391" s="65"/>
      <c r="UXY391" s="65"/>
      <c r="UXZ391" s="65"/>
      <c r="UYA391" s="65"/>
      <c r="UYB391" s="65"/>
      <c r="UYC391" s="65"/>
      <c r="UYD391" s="65"/>
      <c r="UYE391" s="65"/>
      <c r="UYF391" s="65"/>
      <c r="UYG391" s="65"/>
      <c r="UYH391" s="65"/>
      <c r="UYI391" s="65"/>
      <c r="UYJ391" s="65"/>
      <c r="UYK391" s="65"/>
      <c r="UYL391" s="65"/>
      <c r="UYM391" s="65"/>
      <c r="UYN391" s="65"/>
      <c r="UYO391" s="65"/>
      <c r="UYP391" s="65"/>
      <c r="UYQ391" s="65"/>
      <c r="UYR391" s="65"/>
      <c r="UYS391" s="65"/>
      <c r="UYT391" s="65"/>
      <c r="UYU391" s="65"/>
      <c r="UYV391" s="65"/>
      <c r="UYW391" s="65"/>
      <c r="UYX391" s="65"/>
      <c r="UYY391" s="65"/>
      <c r="UYZ391" s="65"/>
      <c r="UZA391" s="65"/>
      <c r="UZB391" s="65"/>
      <c r="UZC391" s="65"/>
      <c r="UZD391" s="65"/>
      <c r="UZE391" s="65"/>
      <c r="UZF391" s="65"/>
      <c r="UZG391" s="65"/>
      <c r="UZH391" s="65"/>
      <c r="UZI391" s="65"/>
      <c r="UZJ391" s="65"/>
      <c r="UZK391" s="65"/>
      <c r="UZL391" s="65"/>
      <c r="UZM391" s="65"/>
      <c r="UZN391" s="65"/>
      <c r="UZO391" s="65"/>
      <c r="UZP391" s="65"/>
      <c r="UZQ391" s="65"/>
      <c r="UZR391" s="65"/>
      <c r="UZS391" s="65"/>
      <c r="UZT391" s="65"/>
      <c r="UZU391" s="65"/>
      <c r="UZV391" s="65"/>
      <c r="UZW391" s="65"/>
      <c r="UZX391" s="65"/>
      <c r="UZY391" s="65"/>
      <c r="UZZ391" s="65"/>
      <c r="VAA391" s="65"/>
      <c r="VAB391" s="65"/>
      <c r="VAC391" s="65"/>
      <c r="VAD391" s="65"/>
      <c r="VAE391" s="65"/>
      <c r="VAF391" s="65"/>
      <c r="VAG391" s="65"/>
      <c r="VAH391" s="65"/>
      <c r="VAI391" s="65"/>
      <c r="VAJ391" s="65"/>
      <c r="VAK391" s="65"/>
      <c r="VAL391" s="65"/>
      <c r="VAM391" s="65"/>
      <c r="VAN391" s="65"/>
      <c r="VAO391" s="65"/>
      <c r="VAP391" s="65"/>
      <c r="VAQ391" s="65"/>
      <c r="VAR391" s="65"/>
      <c r="VAS391" s="65"/>
      <c r="VAT391" s="65"/>
      <c r="VAU391" s="65"/>
      <c r="VAV391" s="65"/>
      <c r="VAW391" s="65"/>
      <c r="VAX391" s="65"/>
      <c r="VAY391" s="65"/>
      <c r="VAZ391" s="65"/>
      <c r="VBA391" s="65"/>
      <c r="VBB391" s="65"/>
      <c r="VBC391" s="65"/>
      <c r="VBD391" s="65"/>
      <c r="VBE391" s="65"/>
      <c r="VBF391" s="65"/>
      <c r="VBG391" s="65"/>
      <c r="VBH391" s="65"/>
      <c r="VBI391" s="65"/>
      <c r="VBJ391" s="65"/>
      <c r="VBK391" s="65"/>
      <c r="VBL391" s="65"/>
      <c r="VBM391" s="65"/>
      <c r="VBN391" s="65"/>
      <c r="VBO391" s="65"/>
      <c r="VBP391" s="65"/>
      <c r="VBQ391" s="65"/>
      <c r="VBR391" s="65"/>
      <c r="VBS391" s="65"/>
      <c r="VBT391" s="65"/>
      <c r="VBU391" s="65"/>
      <c r="VBV391" s="65"/>
      <c r="VBW391" s="65"/>
      <c r="VBX391" s="65"/>
      <c r="VBY391" s="65"/>
      <c r="VBZ391" s="65"/>
      <c r="VCA391" s="65"/>
      <c r="VCB391" s="65"/>
      <c r="VCC391" s="65"/>
      <c r="VCD391" s="65"/>
      <c r="VCE391" s="65"/>
      <c r="VCF391" s="65"/>
      <c r="VCG391" s="65"/>
      <c r="VCH391" s="65"/>
      <c r="VCI391" s="65"/>
      <c r="VCJ391" s="65"/>
      <c r="VCK391" s="65"/>
      <c r="VCL391" s="65"/>
      <c r="VCM391" s="65"/>
      <c r="VCN391" s="65"/>
      <c r="VCO391" s="65"/>
      <c r="VCP391" s="65"/>
      <c r="VCQ391" s="65"/>
      <c r="VCR391" s="65"/>
      <c r="VCS391" s="65"/>
      <c r="VCT391" s="65"/>
      <c r="VCU391" s="65"/>
      <c r="VCV391" s="65"/>
      <c r="VCW391" s="65"/>
      <c r="VCX391" s="65"/>
      <c r="VCY391" s="65"/>
      <c r="VCZ391" s="65"/>
      <c r="VDA391" s="65"/>
      <c r="VDB391" s="65"/>
      <c r="VDC391" s="65"/>
      <c r="VDD391" s="65"/>
      <c r="VDE391" s="65"/>
      <c r="VDF391" s="65"/>
      <c r="VDG391" s="65"/>
      <c r="VDH391" s="65"/>
      <c r="VDI391" s="65"/>
      <c r="VDJ391" s="65"/>
      <c r="VDK391" s="65"/>
      <c r="VDL391" s="65"/>
      <c r="VDM391" s="65"/>
      <c r="VDN391" s="65"/>
      <c r="VDO391" s="65"/>
      <c r="VDP391" s="65"/>
      <c r="VDQ391" s="65"/>
      <c r="VDR391" s="65"/>
      <c r="VDS391" s="65"/>
      <c r="VDT391" s="65"/>
      <c r="VDU391" s="65"/>
      <c r="VDV391" s="65"/>
      <c r="VDW391" s="65"/>
      <c r="VDX391" s="65"/>
      <c r="VDY391" s="65"/>
      <c r="VDZ391" s="65"/>
      <c r="VEA391" s="65"/>
      <c r="VEB391" s="65"/>
      <c r="VEC391" s="65"/>
      <c r="VED391" s="65"/>
      <c r="VEE391" s="65"/>
      <c r="VEF391" s="65"/>
      <c r="VEG391" s="65"/>
      <c r="VEH391" s="65"/>
      <c r="VEI391" s="65"/>
      <c r="VEJ391" s="65"/>
      <c r="VEK391" s="65"/>
      <c r="VEL391" s="65"/>
      <c r="VEM391" s="65"/>
      <c r="VEN391" s="65"/>
      <c r="VEO391" s="65"/>
      <c r="VEP391" s="65"/>
      <c r="VEQ391" s="65"/>
      <c r="VER391" s="65"/>
      <c r="VES391" s="65"/>
      <c r="VET391" s="65"/>
      <c r="VEU391" s="65"/>
      <c r="VEV391" s="65"/>
      <c r="VEW391" s="65"/>
      <c r="VEX391" s="65"/>
      <c r="VEY391" s="65"/>
      <c r="VEZ391" s="65"/>
      <c r="VFA391" s="65"/>
      <c r="VFB391" s="65"/>
      <c r="VFC391" s="65"/>
      <c r="VFD391" s="65"/>
      <c r="VFE391" s="65"/>
      <c r="VFF391" s="65"/>
      <c r="VFG391" s="65"/>
      <c r="VFH391" s="65"/>
      <c r="VFI391" s="65"/>
      <c r="VFJ391" s="65"/>
      <c r="VFK391" s="65"/>
      <c r="VFL391" s="65"/>
      <c r="VFM391" s="65"/>
      <c r="VFN391" s="65"/>
      <c r="VFO391" s="65"/>
      <c r="VFP391" s="65"/>
      <c r="VFQ391" s="65"/>
      <c r="VFR391" s="65"/>
      <c r="VFS391" s="65"/>
      <c r="VFT391" s="65"/>
      <c r="VFU391" s="65"/>
      <c r="VFV391" s="65"/>
      <c r="VFW391" s="65"/>
      <c r="VFX391" s="65"/>
      <c r="VFY391" s="65"/>
      <c r="VFZ391" s="65"/>
      <c r="VGA391" s="65"/>
      <c r="VGB391" s="65"/>
      <c r="VGC391" s="65"/>
      <c r="VGD391" s="65"/>
      <c r="VGE391" s="65"/>
      <c r="VGF391" s="65"/>
      <c r="VGG391" s="65"/>
      <c r="VGH391" s="65"/>
      <c r="VGI391" s="65"/>
      <c r="VGJ391" s="65"/>
      <c r="VGK391" s="65"/>
      <c r="VGL391" s="65"/>
      <c r="VGM391" s="65"/>
      <c r="VGN391" s="65"/>
      <c r="VGO391" s="65"/>
      <c r="VGP391" s="65"/>
      <c r="VGQ391" s="65"/>
      <c r="VGR391" s="65"/>
      <c r="VGS391" s="65"/>
      <c r="VGT391" s="65"/>
      <c r="VGU391" s="65"/>
      <c r="VGV391" s="65"/>
      <c r="VGW391" s="65"/>
      <c r="VGX391" s="65"/>
      <c r="VGY391" s="65"/>
      <c r="VGZ391" s="65"/>
      <c r="VHA391" s="65"/>
      <c r="VHB391" s="65"/>
      <c r="VHC391" s="65"/>
      <c r="VHD391" s="65"/>
      <c r="VHE391" s="65"/>
      <c r="VHF391" s="65"/>
      <c r="VHG391" s="65"/>
      <c r="VHH391" s="65"/>
      <c r="VHI391" s="65"/>
      <c r="VHJ391" s="65"/>
      <c r="VHK391" s="65"/>
      <c r="VHL391" s="65"/>
      <c r="VHM391" s="65"/>
      <c r="VHN391" s="65"/>
      <c r="VHO391" s="65"/>
      <c r="VHP391" s="65"/>
      <c r="VHQ391" s="65"/>
      <c r="VHR391" s="65"/>
      <c r="VHS391" s="65"/>
      <c r="VHT391" s="65"/>
      <c r="VHU391" s="65"/>
      <c r="VHV391" s="65"/>
      <c r="VHW391" s="65"/>
      <c r="VHX391" s="65"/>
      <c r="VHY391" s="65"/>
      <c r="VHZ391" s="65"/>
      <c r="VIA391" s="65"/>
      <c r="VIB391" s="65"/>
      <c r="VIC391" s="65"/>
      <c r="VID391" s="65"/>
      <c r="VIE391" s="65"/>
      <c r="VIF391" s="65"/>
      <c r="VIG391" s="65"/>
      <c r="VIH391" s="65"/>
      <c r="VII391" s="65"/>
      <c r="VIJ391" s="65"/>
      <c r="VIK391" s="65"/>
      <c r="VIL391" s="65"/>
      <c r="VIM391" s="65"/>
      <c r="VIN391" s="65"/>
      <c r="VIO391" s="65"/>
      <c r="VIP391" s="65"/>
      <c r="VIQ391" s="65"/>
      <c r="VIR391" s="65"/>
      <c r="VIS391" s="65"/>
      <c r="VIT391" s="65"/>
      <c r="VIU391" s="65"/>
      <c r="VIV391" s="65"/>
      <c r="VIW391" s="65"/>
      <c r="VIX391" s="65"/>
      <c r="VIY391" s="65"/>
      <c r="VIZ391" s="65"/>
      <c r="VJA391" s="65"/>
      <c r="VJB391" s="65"/>
      <c r="VJC391" s="65"/>
      <c r="VJD391" s="65"/>
      <c r="VJE391" s="65"/>
      <c r="VJF391" s="65"/>
      <c r="VJG391" s="65"/>
      <c r="VJH391" s="65"/>
      <c r="VJI391" s="65"/>
      <c r="VJJ391" s="65"/>
      <c r="VJK391" s="65"/>
      <c r="VJL391" s="65"/>
      <c r="VJM391" s="65"/>
      <c r="VJN391" s="65"/>
      <c r="VJO391" s="65"/>
      <c r="VJP391" s="65"/>
      <c r="VJQ391" s="65"/>
      <c r="VJR391" s="65"/>
      <c r="VJS391" s="65"/>
      <c r="VJT391" s="65"/>
      <c r="VJU391" s="65"/>
      <c r="VJV391" s="65"/>
      <c r="VJW391" s="65"/>
      <c r="VJX391" s="65"/>
      <c r="VJY391" s="65"/>
      <c r="VJZ391" s="65"/>
      <c r="VKA391" s="65"/>
      <c r="VKB391" s="65"/>
      <c r="VKC391" s="65"/>
      <c r="VKD391" s="65"/>
      <c r="VKE391" s="65"/>
      <c r="VKF391" s="65"/>
      <c r="VKG391" s="65"/>
      <c r="VKH391" s="65"/>
      <c r="VKI391" s="65"/>
      <c r="VKJ391" s="65"/>
      <c r="VKK391" s="65"/>
      <c r="VKL391" s="65"/>
      <c r="VKM391" s="65"/>
      <c r="VKN391" s="65"/>
      <c r="VKO391" s="65"/>
      <c r="VKP391" s="65"/>
      <c r="VKQ391" s="65"/>
      <c r="VKR391" s="65"/>
      <c r="VKS391" s="65"/>
      <c r="VKT391" s="65"/>
      <c r="VKU391" s="65"/>
      <c r="VKV391" s="65"/>
      <c r="VKW391" s="65"/>
      <c r="VKX391" s="65"/>
      <c r="VKY391" s="65"/>
      <c r="VKZ391" s="65"/>
      <c r="VLA391" s="65"/>
      <c r="VLB391" s="65"/>
      <c r="VLC391" s="65"/>
      <c r="VLD391" s="65"/>
      <c r="VLE391" s="65"/>
      <c r="VLF391" s="65"/>
      <c r="VLG391" s="65"/>
      <c r="VLH391" s="65"/>
      <c r="VLI391" s="65"/>
      <c r="VLJ391" s="65"/>
      <c r="VLK391" s="65"/>
      <c r="VLL391" s="65"/>
      <c r="VLM391" s="65"/>
      <c r="VLN391" s="65"/>
      <c r="VLO391" s="65"/>
      <c r="VLP391" s="65"/>
      <c r="VLQ391" s="65"/>
      <c r="VLR391" s="65"/>
      <c r="VLS391" s="65"/>
      <c r="VLT391" s="65"/>
      <c r="VLU391" s="65"/>
      <c r="VLV391" s="65"/>
      <c r="VLW391" s="65"/>
      <c r="VLX391" s="65"/>
      <c r="VLY391" s="65"/>
      <c r="VLZ391" s="65"/>
      <c r="VMA391" s="65"/>
      <c r="VMB391" s="65"/>
      <c r="VMC391" s="65"/>
      <c r="VMD391" s="65"/>
      <c r="VME391" s="65"/>
      <c r="VMF391" s="65"/>
      <c r="VMG391" s="65"/>
      <c r="VMH391" s="65"/>
      <c r="VMI391" s="65"/>
      <c r="VMJ391" s="65"/>
      <c r="VMK391" s="65"/>
      <c r="VML391" s="65"/>
      <c r="VMM391" s="65"/>
      <c r="VMN391" s="65"/>
      <c r="VMO391" s="65"/>
      <c r="VMP391" s="65"/>
      <c r="VMQ391" s="65"/>
      <c r="VMR391" s="65"/>
      <c r="VMS391" s="65"/>
      <c r="VMT391" s="65"/>
      <c r="VMU391" s="65"/>
      <c r="VMV391" s="65"/>
      <c r="VMW391" s="65"/>
      <c r="VMX391" s="65"/>
      <c r="VMY391" s="65"/>
      <c r="VMZ391" s="65"/>
      <c r="VNA391" s="65"/>
      <c r="VNB391" s="65"/>
      <c r="VNC391" s="65"/>
      <c r="VND391" s="65"/>
      <c r="VNE391" s="65"/>
      <c r="VNF391" s="65"/>
      <c r="VNG391" s="65"/>
      <c r="VNH391" s="65"/>
      <c r="VNI391" s="65"/>
      <c r="VNJ391" s="65"/>
      <c r="VNK391" s="65"/>
      <c r="VNL391" s="65"/>
      <c r="VNM391" s="65"/>
      <c r="VNN391" s="65"/>
      <c r="VNO391" s="65"/>
      <c r="VNP391" s="65"/>
      <c r="VNQ391" s="65"/>
      <c r="VNR391" s="65"/>
      <c r="VNS391" s="65"/>
      <c r="VNT391" s="65"/>
      <c r="VNU391" s="65"/>
      <c r="VNV391" s="65"/>
      <c r="VNW391" s="65"/>
      <c r="VNX391" s="65"/>
      <c r="VNY391" s="65"/>
      <c r="VNZ391" s="65"/>
      <c r="VOA391" s="65"/>
      <c r="VOB391" s="65"/>
      <c r="VOC391" s="65"/>
      <c r="VOD391" s="65"/>
      <c r="VOE391" s="65"/>
      <c r="VOF391" s="65"/>
      <c r="VOG391" s="65"/>
      <c r="VOH391" s="65"/>
      <c r="VOI391" s="65"/>
      <c r="VOJ391" s="65"/>
      <c r="VOK391" s="65"/>
      <c r="VOL391" s="65"/>
      <c r="VOM391" s="65"/>
      <c r="VON391" s="65"/>
      <c r="VOO391" s="65"/>
      <c r="VOP391" s="65"/>
      <c r="VOQ391" s="65"/>
      <c r="VOR391" s="65"/>
      <c r="VOS391" s="65"/>
      <c r="VOT391" s="65"/>
      <c r="VOU391" s="65"/>
      <c r="VOV391" s="65"/>
      <c r="VOW391" s="65"/>
      <c r="VOX391" s="65"/>
      <c r="VOY391" s="65"/>
      <c r="VOZ391" s="65"/>
      <c r="VPA391" s="65"/>
      <c r="VPB391" s="65"/>
      <c r="VPC391" s="65"/>
      <c r="VPD391" s="65"/>
      <c r="VPE391" s="65"/>
      <c r="VPF391" s="65"/>
      <c r="VPG391" s="65"/>
      <c r="VPH391" s="65"/>
      <c r="VPI391" s="65"/>
      <c r="VPJ391" s="65"/>
      <c r="VPK391" s="65"/>
      <c r="VPL391" s="65"/>
      <c r="VPM391" s="65"/>
      <c r="VPN391" s="65"/>
      <c r="VPO391" s="65"/>
      <c r="VPP391" s="65"/>
      <c r="VPQ391" s="65"/>
      <c r="VPR391" s="65"/>
      <c r="VPS391" s="65"/>
      <c r="VPT391" s="65"/>
      <c r="VPU391" s="65"/>
      <c r="VPV391" s="65"/>
      <c r="VPW391" s="65"/>
      <c r="VPX391" s="65"/>
      <c r="VPY391" s="65"/>
      <c r="VPZ391" s="65"/>
      <c r="VQA391" s="65"/>
      <c r="VQB391" s="65"/>
      <c r="VQC391" s="65"/>
      <c r="VQD391" s="65"/>
      <c r="VQE391" s="65"/>
      <c r="VQF391" s="65"/>
      <c r="VQG391" s="65"/>
      <c r="VQH391" s="65"/>
      <c r="VQI391" s="65"/>
      <c r="VQJ391" s="65"/>
      <c r="VQK391" s="65"/>
      <c r="VQL391" s="65"/>
      <c r="VQM391" s="65"/>
      <c r="VQN391" s="65"/>
      <c r="VQO391" s="65"/>
      <c r="VQP391" s="65"/>
      <c r="VQQ391" s="65"/>
      <c r="VQR391" s="65"/>
      <c r="VQS391" s="65"/>
      <c r="VQT391" s="65"/>
      <c r="VQU391" s="65"/>
      <c r="VQV391" s="65"/>
      <c r="VQW391" s="65"/>
      <c r="VQX391" s="65"/>
      <c r="VQY391" s="65"/>
      <c r="VQZ391" s="65"/>
      <c r="VRA391" s="65"/>
      <c r="VRB391" s="65"/>
      <c r="VRC391" s="65"/>
      <c r="VRD391" s="65"/>
      <c r="VRE391" s="65"/>
      <c r="VRF391" s="65"/>
      <c r="VRG391" s="65"/>
      <c r="VRH391" s="65"/>
      <c r="VRI391" s="65"/>
      <c r="VRJ391" s="65"/>
      <c r="VRK391" s="65"/>
      <c r="VRL391" s="65"/>
      <c r="VRM391" s="65"/>
      <c r="VRN391" s="65"/>
      <c r="VRO391" s="65"/>
      <c r="VRP391" s="65"/>
      <c r="VRQ391" s="65"/>
      <c r="VRR391" s="65"/>
      <c r="VRS391" s="65"/>
      <c r="VRT391" s="65"/>
      <c r="VRU391" s="65"/>
      <c r="VRV391" s="65"/>
      <c r="VRW391" s="65"/>
      <c r="VRX391" s="65"/>
      <c r="VRY391" s="65"/>
      <c r="VRZ391" s="65"/>
      <c r="VSA391" s="65"/>
      <c r="VSB391" s="65"/>
      <c r="VSC391" s="65"/>
      <c r="VSD391" s="65"/>
      <c r="VSE391" s="65"/>
      <c r="VSF391" s="65"/>
      <c r="VSG391" s="65"/>
      <c r="VSH391" s="65"/>
      <c r="VSI391" s="65"/>
      <c r="VSJ391" s="65"/>
      <c r="VSK391" s="65"/>
      <c r="VSL391" s="65"/>
      <c r="VSM391" s="65"/>
      <c r="VSN391" s="65"/>
      <c r="VSO391" s="65"/>
      <c r="VSP391" s="65"/>
      <c r="VSQ391" s="65"/>
      <c r="VSR391" s="65"/>
      <c r="VSS391" s="65"/>
      <c r="VST391" s="65"/>
      <c r="VSU391" s="65"/>
      <c r="VSV391" s="65"/>
      <c r="VSW391" s="65"/>
      <c r="VSX391" s="65"/>
      <c r="VSY391" s="65"/>
      <c r="VSZ391" s="65"/>
      <c r="VTA391" s="65"/>
      <c r="VTB391" s="65"/>
      <c r="VTC391" s="65"/>
      <c r="VTD391" s="65"/>
      <c r="VTE391" s="65"/>
      <c r="VTF391" s="65"/>
      <c r="VTG391" s="65"/>
      <c r="VTH391" s="65"/>
      <c r="VTI391" s="65"/>
      <c r="VTJ391" s="65"/>
      <c r="VTK391" s="65"/>
      <c r="VTL391" s="65"/>
      <c r="VTM391" s="65"/>
      <c r="VTN391" s="65"/>
      <c r="VTO391" s="65"/>
      <c r="VTP391" s="65"/>
      <c r="VTQ391" s="65"/>
      <c r="VTR391" s="65"/>
      <c r="VTS391" s="65"/>
      <c r="VTT391" s="65"/>
      <c r="VTU391" s="65"/>
      <c r="VTV391" s="65"/>
      <c r="VTW391" s="65"/>
      <c r="VTX391" s="65"/>
      <c r="VTY391" s="65"/>
      <c r="VTZ391" s="65"/>
      <c r="VUA391" s="65"/>
      <c r="VUB391" s="65"/>
      <c r="VUC391" s="65"/>
      <c r="VUD391" s="65"/>
      <c r="VUE391" s="65"/>
      <c r="VUF391" s="65"/>
      <c r="VUG391" s="65"/>
      <c r="VUH391" s="65"/>
      <c r="VUI391" s="65"/>
      <c r="VUJ391" s="65"/>
      <c r="VUK391" s="65"/>
      <c r="VUL391" s="65"/>
      <c r="VUM391" s="65"/>
      <c r="VUN391" s="65"/>
      <c r="VUO391" s="65"/>
      <c r="VUP391" s="65"/>
      <c r="VUQ391" s="65"/>
      <c r="VUR391" s="65"/>
      <c r="VUS391" s="65"/>
      <c r="VUT391" s="65"/>
      <c r="VUU391" s="65"/>
      <c r="VUV391" s="65"/>
      <c r="VUW391" s="65"/>
      <c r="VUX391" s="65"/>
      <c r="VUY391" s="65"/>
      <c r="VUZ391" s="65"/>
      <c r="VVA391" s="65"/>
      <c r="VVB391" s="65"/>
      <c r="VVC391" s="65"/>
      <c r="VVD391" s="65"/>
      <c r="VVE391" s="65"/>
      <c r="VVF391" s="65"/>
      <c r="VVG391" s="65"/>
      <c r="VVH391" s="65"/>
      <c r="VVI391" s="65"/>
      <c r="VVJ391" s="65"/>
      <c r="VVK391" s="65"/>
      <c r="VVL391" s="65"/>
      <c r="VVM391" s="65"/>
      <c r="VVN391" s="65"/>
      <c r="VVO391" s="65"/>
      <c r="VVP391" s="65"/>
      <c r="VVQ391" s="65"/>
      <c r="VVR391" s="65"/>
      <c r="VVS391" s="65"/>
      <c r="VVT391" s="65"/>
      <c r="VVU391" s="65"/>
      <c r="VVV391" s="65"/>
      <c r="VVW391" s="65"/>
      <c r="VVX391" s="65"/>
      <c r="VVY391" s="65"/>
      <c r="VVZ391" s="65"/>
      <c r="VWA391" s="65"/>
      <c r="VWB391" s="65"/>
      <c r="VWC391" s="65"/>
      <c r="VWD391" s="65"/>
      <c r="VWE391" s="65"/>
      <c r="VWF391" s="65"/>
      <c r="VWG391" s="65"/>
      <c r="VWH391" s="65"/>
      <c r="VWI391" s="65"/>
      <c r="VWJ391" s="65"/>
      <c r="VWK391" s="65"/>
      <c r="VWL391" s="65"/>
      <c r="VWM391" s="65"/>
      <c r="VWN391" s="65"/>
      <c r="VWO391" s="65"/>
      <c r="VWP391" s="65"/>
      <c r="VWQ391" s="65"/>
      <c r="VWR391" s="65"/>
      <c r="VWS391" s="65"/>
      <c r="VWT391" s="65"/>
      <c r="VWU391" s="65"/>
      <c r="VWV391" s="65"/>
      <c r="VWW391" s="65"/>
      <c r="VWX391" s="65"/>
      <c r="VWY391" s="65"/>
      <c r="VWZ391" s="65"/>
      <c r="VXA391" s="65"/>
      <c r="VXB391" s="65"/>
      <c r="VXC391" s="65"/>
      <c r="VXD391" s="65"/>
      <c r="VXE391" s="65"/>
      <c r="VXF391" s="65"/>
      <c r="VXG391" s="65"/>
      <c r="VXH391" s="65"/>
      <c r="VXI391" s="65"/>
      <c r="VXJ391" s="65"/>
      <c r="VXK391" s="65"/>
      <c r="VXL391" s="65"/>
      <c r="VXM391" s="65"/>
      <c r="VXN391" s="65"/>
      <c r="VXO391" s="65"/>
      <c r="VXP391" s="65"/>
      <c r="VXQ391" s="65"/>
      <c r="VXR391" s="65"/>
      <c r="VXS391" s="65"/>
      <c r="VXT391" s="65"/>
      <c r="VXU391" s="65"/>
      <c r="VXV391" s="65"/>
      <c r="VXW391" s="65"/>
      <c r="VXX391" s="65"/>
      <c r="VXY391" s="65"/>
      <c r="VXZ391" s="65"/>
      <c r="VYA391" s="65"/>
      <c r="VYB391" s="65"/>
      <c r="VYC391" s="65"/>
      <c r="VYD391" s="65"/>
      <c r="VYE391" s="65"/>
      <c r="VYF391" s="65"/>
      <c r="VYG391" s="65"/>
      <c r="VYH391" s="65"/>
      <c r="VYI391" s="65"/>
      <c r="VYJ391" s="65"/>
      <c r="VYK391" s="65"/>
      <c r="VYL391" s="65"/>
      <c r="VYM391" s="65"/>
      <c r="VYN391" s="65"/>
      <c r="VYO391" s="65"/>
      <c r="VYP391" s="65"/>
      <c r="VYQ391" s="65"/>
      <c r="VYR391" s="65"/>
      <c r="VYS391" s="65"/>
      <c r="VYT391" s="65"/>
      <c r="VYU391" s="65"/>
      <c r="VYV391" s="65"/>
      <c r="VYW391" s="65"/>
      <c r="VYX391" s="65"/>
      <c r="VYY391" s="65"/>
      <c r="VYZ391" s="65"/>
      <c r="VZA391" s="65"/>
      <c r="VZB391" s="65"/>
      <c r="VZC391" s="65"/>
      <c r="VZD391" s="65"/>
      <c r="VZE391" s="65"/>
      <c r="VZF391" s="65"/>
      <c r="VZG391" s="65"/>
      <c r="VZH391" s="65"/>
      <c r="VZI391" s="65"/>
      <c r="VZJ391" s="65"/>
      <c r="VZK391" s="65"/>
      <c r="VZL391" s="65"/>
      <c r="VZM391" s="65"/>
      <c r="VZN391" s="65"/>
      <c r="VZO391" s="65"/>
      <c r="VZP391" s="65"/>
      <c r="VZQ391" s="65"/>
      <c r="VZR391" s="65"/>
      <c r="VZS391" s="65"/>
      <c r="VZT391" s="65"/>
      <c r="VZU391" s="65"/>
      <c r="VZV391" s="65"/>
      <c r="VZW391" s="65"/>
      <c r="VZX391" s="65"/>
      <c r="VZY391" s="65"/>
      <c r="VZZ391" s="65"/>
      <c r="WAA391" s="65"/>
      <c r="WAB391" s="65"/>
      <c r="WAC391" s="65"/>
      <c r="WAD391" s="65"/>
      <c r="WAE391" s="65"/>
      <c r="WAF391" s="65"/>
      <c r="WAG391" s="65"/>
      <c r="WAH391" s="65"/>
      <c r="WAI391" s="65"/>
      <c r="WAJ391" s="65"/>
      <c r="WAK391" s="65"/>
      <c r="WAL391" s="65"/>
      <c r="WAM391" s="65"/>
      <c r="WAN391" s="65"/>
      <c r="WAO391" s="65"/>
      <c r="WAP391" s="65"/>
      <c r="WAQ391" s="65"/>
      <c r="WAR391" s="65"/>
      <c r="WAS391" s="65"/>
      <c r="WAT391" s="65"/>
      <c r="WAU391" s="65"/>
      <c r="WAV391" s="65"/>
      <c r="WAW391" s="65"/>
      <c r="WAX391" s="65"/>
      <c r="WAY391" s="65"/>
      <c r="WAZ391" s="65"/>
      <c r="WBA391" s="65"/>
      <c r="WBB391" s="65"/>
      <c r="WBC391" s="65"/>
      <c r="WBD391" s="65"/>
      <c r="WBE391" s="65"/>
      <c r="WBF391" s="65"/>
      <c r="WBG391" s="65"/>
      <c r="WBH391" s="65"/>
      <c r="WBI391" s="65"/>
      <c r="WBJ391" s="65"/>
      <c r="WBK391" s="65"/>
      <c r="WBL391" s="65"/>
      <c r="WBM391" s="65"/>
      <c r="WBN391" s="65"/>
      <c r="WBO391" s="65"/>
      <c r="WBP391" s="65"/>
      <c r="WBQ391" s="65"/>
      <c r="WBR391" s="65"/>
      <c r="WBS391" s="65"/>
      <c r="WBT391" s="65"/>
      <c r="WBU391" s="65"/>
      <c r="WBV391" s="65"/>
      <c r="WBW391" s="65"/>
      <c r="WBX391" s="65"/>
      <c r="WBY391" s="65"/>
      <c r="WBZ391" s="65"/>
      <c r="WCA391" s="65"/>
      <c r="WCB391" s="65"/>
      <c r="WCC391" s="65"/>
      <c r="WCD391" s="65"/>
      <c r="WCE391" s="65"/>
      <c r="WCF391" s="65"/>
      <c r="WCG391" s="65"/>
      <c r="WCH391" s="65"/>
      <c r="WCI391" s="65"/>
      <c r="WCJ391" s="65"/>
      <c r="WCK391" s="65"/>
      <c r="WCL391" s="65"/>
      <c r="WCM391" s="65"/>
      <c r="WCN391" s="65"/>
      <c r="WCO391" s="65"/>
      <c r="WCP391" s="65"/>
      <c r="WCQ391" s="65"/>
      <c r="WCR391" s="65"/>
      <c r="WCS391" s="65"/>
      <c r="WCT391" s="65"/>
      <c r="WCU391" s="65"/>
      <c r="WCV391" s="65"/>
      <c r="WCW391" s="65"/>
      <c r="WCX391" s="65"/>
      <c r="WCY391" s="65"/>
      <c r="WCZ391" s="65"/>
      <c r="WDA391" s="65"/>
      <c r="WDB391" s="65"/>
      <c r="WDC391" s="65"/>
      <c r="WDD391" s="65"/>
      <c r="WDE391" s="65"/>
      <c r="WDF391" s="65"/>
      <c r="WDG391" s="65"/>
      <c r="WDH391" s="65"/>
      <c r="WDI391" s="65"/>
      <c r="WDJ391" s="65"/>
      <c r="WDK391" s="65"/>
      <c r="WDL391" s="65"/>
      <c r="WDM391" s="65"/>
      <c r="WDN391" s="65"/>
      <c r="WDO391" s="65"/>
      <c r="WDP391" s="65"/>
      <c r="WDQ391" s="65"/>
      <c r="WDR391" s="65"/>
      <c r="WDS391" s="65"/>
      <c r="WDT391" s="65"/>
      <c r="WDU391" s="65"/>
      <c r="WDV391" s="65"/>
      <c r="WDW391" s="65"/>
      <c r="WDX391" s="65"/>
      <c r="WDY391" s="65"/>
      <c r="WDZ391" s="65"/>
      <c r="WEA391" s="65"/>
      <c r="WEB391" s="65"/>
      <c r="WEC391" s="65"/>
      <c r="WED391" s="65"/>
      <c r="WEE391" s="65"/>
      <c r="WEF391" s="65"/>
      <c r="WEG391" s="65"/>
      <c r="WEH391" s="65"/>
      <c r="WEI391" s="65"/>
      <c r="WEJ391" s="65"/>
      <c r="WEK391" s="65"/>
      <c r="WEL391" s="65"/>
      <c r="WEM391" s="65"/>
      <c r="WEN391" s="65"/>
      <c r="WEO391" s="65"/>
      <c r="WEP391" s="65"/>
      <c r="WEQ391" s="65"/>
      <c r="WER391" s="65"/>
      <c r="WES391" s="65"/>
      <c r="WET391" s="65"/>
      <c r="WEU391" s="65"/>
      <c r="WEV391" s="65"/>
      <c r="WEW391" s="65"/>
      <c r="WEX391" s="65"/>
      <c r="WEY391" s="65"/>
      <c r="WEZ391" s="65"/>
      <c r="WFA391" s="65"/>
      <c r="WFB391" s="65"/>
      <c r="WFC391" s="65"/>
      <c r="WFD391" s="65"/>
      <c r="WFE391" s="65"/>
      <c r="WFF391" s="65"/>
      <c r="WFG391" s="65"/>
      <c r="WFH391" s="65"/>
      <c r="WFI391" s="65"/>
      <c r="WFJ391" s="65"/>
      <c r="WFK391" s="65"/>
      <c r="WFL391" s="65"/>
      <c r="WFM391" s="65"/>
      <c r="WFN391" s="65"/>
      <c r="WFO391" s="65"/>
      <c r="WFP391" s="65"/>
      <c r="WFQ391" s="65"/>
      <c r="WFR391" s="65"/>
      <c r="WFS391" s="65"/>
      <c r="WFT391" s="65"/>
      <c r="WFU391" s="65"/>
      <c r="WFV391" s="65"/>
      <c r="WFW391" s="65"/>
      <c r="WFX391" s="65"/>
      <c r="WFY391" s="65"/>
      <c r="WFZ391" s="65"/>
      <c r="WGA391" s="65"/>
      <c r="WGB391" s="65"/>
      <c r="WGC391" s="65"/>
      <c r="WGD391" s="65"/>
      <c r="WGE391" s="65"/>
      <c r="WGF391" s="65"/>
      <c r="WGG391" s="65"/>
      <c r="WGH391" s="65"/>
      <c r="WGI391" s="65"/>
      <c r="WGJ391" s="65"/>
      <c r="WGK391" s="65"/>
      <c r="WGL391" s="65"/>
      <c r="WGM391" s="65"/>
      <c r="WGN391" s="65"/>
      <c r="WGO391" s="65"/>
      <c r="WGP391" s="65"/>
      <c r="WGQ391" s="65"/>
      <c r="WGR391" s="65"/>
      <c r="WGS391" s="65"/>
      <c r="WGT391" s="65"/>
      <c r="WGU391" s="65"/>
      <c r="WGV391" s="65"/>
      <c r="WGW391" s="65"/>
      <c r="WGX391" s="65"/>
      <c r="WGY391" s="65"/>
      <c r="WGZ391" s="65"/>
      <c r="WHA391" s="65"/>
      <c r="WHB391" s="65"/>
      <c r="WHC391" s="65"/>
      <c r="WHD391" s="65"/>
      <c r="WHE391" s="65"/>
      <c r="WHF391" s="65"/>
      <c r="WHG391" s="65"/>
      <c r="WHH391" s="65"/>
      <c r="WHI391" s="65"/>
      <c r="WHJ391" s="65"/>
      <c r="WHK391" s="65"/>
      <c r="WHL391" s="65"/>
      <c r="WHM391" s="65"/>
      <c r="WHN391" s="65"/>
      <c r="WHO391" s="65"/>
      <c r="WHP391" s="65"/>
      <c r="WHQ391" s="65"/>
      <c r="WHR391" s="65"/>
      <c r="WHS391" s="65"/>
      <c r="WHT391" s="65"/>
      <c r="WHU391" s="65"/>
      <c r="WHV391" s="65"/>
      <c r="WHW391" s="65"/>
      <c r="WHX391" s="65"/>
      <c r="WHY391" s="65"/>
      <c r="WHZ391" s="65"/>
      <c r="WIA391" s="65"/>
      <c r="WIB391" s="65"/>
      <c r="WIC391" s="65"/>
      <c r="WID391" s="65"/>
      <c r="WIE391" s="65"/>
      <c r="WIF391" s="65"/>
      <c r="WIG391" s="65"/>
      <c r="WIH391" s="65"/>
      <c r="WII391" s="65"/>
      <c r="WIJ391" s="65"/>
      <c r="WIK391" s="65"/>
      <c r="WIL391" s="65"/>
      <c r="WIM391" s="65"/>
      <c r="WIN391" s="65"/>
      <c r="WIO391" s="65"/>
      <c r="WIP391" s="65"/>
      <c r="WIQ391" s="65"/>
      <c r="WIR391" s="65"/>
      <c r="WIS391" s="65"/>
      <c r="WIT391" s="65"/>
      <c r="WIU391" s="65"/>
      <c r="WIV391" s="65"/>
      <c r="WIW391" s="65"/>
      <c r="WIX391" s="65"/>
      <c r="WIY391" s="65"/>
      <c r="WIZ391" s="65"/>
      <c r="WJA391" s="65"/>
      <c r="WJB391" s="65"/>
      <c r="WJC391" s="65"/>
      <c r="WJD391" s="65"/>
      <c r="WJE391" s="65"/>
      <c r="WJF391" s="65"/>
      <c r="WJG391" s="65"/>
      <c r="WJH391" s="65"/>
      <c r="WJI391" s="65"/>
      <c r="WJJ391" s="65"/>
      <c r="WJK391" s="65"/>
      <c r="WJL391" s="65"/>
      <c r="WJM391" s="65"/>
      <c r="WJN391" s="65"/>
      <c r="WJO391" s="65"/>
      <c r="WJP391" s="65"/>
      <c r="WJQ391" s="65"/>
      <c r="WJR391" s="65"/>
      <c r="WJS391" s="65"/>
      <c r="WJT391" s="65"/>
      <c r="WJU391" s="65"/>
      <c r="WJV391" s="65"/>
      <c r="WJW391" s="65"/>
      <c r="WJX391" s="65"/>
      <c r="WJY391" s="65"/>
      <c r="WJZ391" s="65"/>
      <c r="WKA391" s="65"/>
      <c r="WKB391" s="65"/>
      <c r="WKC391" s="65"/>
      <c r="WKD391" s="65"/>
      <c r="WKE391" s="65"/>
      <c r="WKF391" s="65"/>
      <c r="WKG391" s="65"/>
      <c r="WKH391" s="65"/>
      <c r="WKI391" s="65"/>
      <c r="WKJ391" s="65"/>
      <c r="WKK391" s="65"/>
      <c r="WKL391" s="65"/>
      <c r="WKM391" s="65"/>
      <c r="WKN391" s="65"/>
      <c r="WKO391" s="65"/>
      <c r="WKP391" s="65"/>
      <c r="WKQ391" s="65"/>
      <c r="WKR391" s="65"/>
      <c r="WKS391" s="65"/>
      <c r="WKT391" s="65"/>
      <c r="WKU391" s="65"/>
      <c r="WKV391" s="65"/>
      <c r="WKW391" s="65"/>
      <c r="WKX391" s="65"/>
      <c r="WKY391" s="65"/>
      <c r="WKZ391" s="65"/>
      <c r="WLA391" s="65"/>
      <c r="WLB391" s="65"/>
      <c r="WLC391" s="65"/>
      <c r="WLD391" s="65"/>
      <c r="WLE391" s="65"/>
      <c r="WLF391" s="65"/>
      <c r="WLG391" s="65"/>
      <c r="WLH391" s="65"/>
      <c r="WLI391" s="65"/>
      <c r="WLJ391" s="65"/>
      <c r="WLK391" s="65"/>
      <c r="WLL391" s="65"/>
      <c r="WLM391" s="65"/>
      <c r="WLN391" s="65"/>
      <c r="WLO391" s="65"/>
      <c r="WLP391" s="65"/>
      <c r="WLQ391" s="65"/>
      <c r="WLR391" s="65"/>
      <c r="WLS391" s="65"/>
      <c r="WLT391" s="65"/>
      <c r="WLU391" s="65"/>
      <c r="WLV391" s="65"/>
      <c r="WLW391" s="65"/>
      <c r="WLX391" s="65"/>
      <c r="WLY391" s="65"/>
      <c r="WLZ391" s="65"/>
      <c r="WMA391" s="65"/>
      <c r="WMB391" s="65"/>
      <c r="WMC391" s="65"/>
      <c r="WMD391" s="65"/>
      <c r="WME391" s="65"/>
      <c r="WMF391" s="65"/>
      <c r="WMG391" s="65"/>
      <c r="WMH391" s="65"/>
      <c r="WMI391" s="65"/>
      <c r="WMJ391" s="65"/>
      <c r="WMK391" s="65"/>
      <c r="WML391" s="65"/>
      <c r="WMM391" s="65"/>
      <c r="WMN391" s="65"/>
      <c r="WMO391" s="65"/>
      <c r="WMP391" s="65"/>
      <c r="WMQ391" s="65"/>
      <c r="WMR391" s="65"/>
      <c r="WMS391" s="65"/>
      <c r="WMT391" s="65"/>
      <c r="WMU391" s="65"/>
      <c r="WMV391" s="65"/>
      <c r="WMW391" s="65"/>
      <c r="WMX391" s="65"/>
      <c r="WMY391" s="65"/>
      <c r="WMZ391" s="65"/>
      <c r="WNA391" s="65"/>
      <c r="WNB391" s="65"/>
      <c r="WNC391" s="65"/>
      <c r="WND391" s="65"/>
      <c r="WNE391" s="65"/>
      <c r="WNF391" s="65"/>
      <c r="WNG391" s="65"/>
      <c r="WNH391" s="65"/>
      <c r="WNI391" s="65"/>
      <c r="WNJ391" s="65"/>
      <c r="WNK391" s="65"/>
      <c r="WNL391" s="65"/>
      <c r="WNM391" s="65"/>
      <c r="WNN391" s="65"/>
      <c r="WNO391" s="65"/>
      <c r="WNP391" s="65"/>
      <c r="WNQ391" s="65"/>
      <c r="WNR391" s="65"/>
      <c r="WNS391" s="65"/>
      <c r="WNT391" s="65"/>
      <c r="WNU391" s="65"/>
      <c r="WNV391" s="65"/>
      <c r="WNW391" s="65"/>
      <c r="WNX391" s="65"/>
      <c r="WNY391" s="65"/>
      <c r="WNZ391" s="65"/>
      <c r="WOA391" s="65"/>
      <c r="WOB391" s="65"/>
      <c r="WOC391" s="65"/>
      <c r="WOD391" s="65"/>
      <c r="WOE391" s="65"/>
      <c r="WOF391" s="65"/>
      <c r="WOG391" s="65"/>
      <c r="WOH391" s="65"/>
      <c r="WOI391" s="65"/>
      <c r="WOJ391" s="65"/>
      <c r="WOK391" s="65"/>
      <c r="WOL391" s="65"/>
      <c r="WOM391" s="65"/>
      <c r="WON391" s="65"/>
      <c r="WOO391" s="65"/>
      <c r="WOP391" s="65"/>
      <c r="WOQ391" s="65"/>
      <c r="WOR391" s="65"/>
      <c r="WOS391" s="65"/>
      <c r="WOT391" s="65"/>
      <c r="WOU391" s="65"/>
      <c r="WOV391" s="65"/>
      <c r="WOW391" s="65"/>
      <c r="WOX391" s="65"/>
      <c r="WOY391" s="65"/>
      <c r="WOZ391" s="65"/>
      <c r="WPA391" s="65"/>
      <c r="WPB391" s="65"/>
      <c r="WPC391" s="65"/>
      <c r="WPD391" s="65"/>
      <c r="WPE391" s="65"/>
      <c r="WPF391" s="65"/>
      <c r="WPG391" s="65"/>
      <c r="WPH391" s="65"/>
      <c r="WPI391" s="65"/>
      <c r="WPJ391" s="65"/>
      <c r="WPK391" s="65"/>
      <c r="WPL391" s="65"/>
      <c r="WPM391" s="65"/>
      <c r="WPN391" s="65"/>
      <c r="WPO391" s="65"/>
      <c r="WPP391" s="65"/>
      <c r="WPQ391" s="65"/>
      <c r="WPR391" s="65"/>
      <c r="WPS391" s="65"/>
      <c r="WPT391" s="65"/>
      <c r="WPU391" s="65"/>
      <c r="WPV391" s="65"/>
      <c r="WPW391" s="65"/>
      <c r="WPX391" s="65"/>
      <c r="WPY391" s="65"/>
      <c r="WPZ391" s="65"/>
      <c r="WQA391" s="65"/>
      <c r="WQB391" s="65"/>
      <c r="WQC391" s="65"/>
      <c r="WQD391" s="65"/>
      <c r="WQE391" s="65"/>
      <c r="WQF391" s="65"/>
      <c r="WQG391" s="65"/>
      <c r="WQH391" s="65"/>
      <c r="WQI391" s="65"/>
      <c r="WQJ391" s="65"/>
      <c r="WQK391" s="65"/>
      <c r="WQL391" s="65"/>
      <c r="WQM391" s="65"/>
      <c r="WQN391" s="65"/>
      <c r="WQO391" s="65"/>
      <c r="WQP391" s="65"/>
      <c r="WQQ391" s="65"/>
      <c r="WQR391" s="65"/>
      <c r="WQS391" s="65"/>
      <c r="WQT391" s="65"/>
      <c r="WQU391" s="65"/>
      <c r="WQV391" s="65"/>
      <c r="WQW391" s="65"/>
      <c r="WQX391" s="65"/>
      <c r="WQY391" s="65"/>
      <c r="WQZ391" s="65"/>
      <c r="WRA391" s="65"/>
      <c r="WRB391" s="65"/>
      <c r="WRC391" s="65"/>
      <c r="WRD391" s="65"/>
      <c r="WRE391" s="65"/>
      <c r="WRF391" s="65"/>
      <c r="WRG391" s="65"/>
      <c r="WRH391" s="65"/>
      <c r="WRI391" s="65"/>
      <c r="WRJ391" s="65"/>
      <c r="WRK391" s="65"/>
      <c r="WRL391" s="65"/>
      <c r="WRM391" s="65"/>
      <c r="WRN391" s="65"/>
      <c r="WRO391" s="65"/>
      <c r="WRP391" s="65"/>
      <c r="WRQ391" s="65"/>
      <c r="WRR391" s="65"/>
      <c r="WRS391" s="65"/>
      <c r="WRT391" s="65"/>
      <c r="WRU391" s="65"/>
      <c r="WRV391" s="65"/>
      <c r="WRW391" s="65"/>
      <c r="WRX391" s="65"/>
      <c r="WRY391" s="65"/>
      <c r="WRZ391" s="65"/>
      <c r="WSA391" s="65"/>
      <c r="WSB391" s="65"/>
      <c r="WSC391" s="65"/>
      <c r="WSD391" s="65"/>
      <c r="WSE391" s="65"/>
      <c r="WSF391" s="65"/>
      <c r="WSG391" s="65"/>
      <c r="WSH391" s="65"/>
      <c r="WSI391" s="65"/>
      <c r="WSJ391" s="65"/>
      <c r="WSK391" s="65"/>
      <c r="WSL391" s="65"/>
      <c r="WSM391" s="65"/>
      <c r="WSN391" s="65"/>
      <c r="WSO391" s="65"/>
      <c r="WSP391" s="65"/>
      <c r="WSQ391" s="65"/>
      <c r="WSR391" s="65"/>
      <c r="WSS391" s="65"/>
      <c r="WST391" s="65"/>
      <c r="WSU391" s="65"/>
      <c r="WSV391" s="65"/>
      <c r="WSW391" s="65"/>
      <c r="WSX391" s="65"/>
      <c r="WSY391" s="65"/>
      <c r="WSZ391" s="65"/>
      <c r="WTA391" s="65"/>
      <c r="WTB391" s="65"/>
      <c r="WTC391" s="65"/>
      <c r="WTD391" s="65"/>
      <c r="WTE391" s="65"/>
      <c r="WTF391" s="65"/>
      <c r="WTG391" s="65"/>
      <c r="WTH391" s="65"/>
      <c r="WTI391" s="65"/>
      <c r="WTJ391" s="65"/>
      <c r="WTK391" s="65"/>
      <c r="WTL391" s="65"/>
      <c r="WTM391" s="65"/>
      <c r="WTN391" s="65"/>
      <c r="WTO391" s="65"/>
      <c r="WTP391" s="65"/>
      <c r="WTQ391" s="65"/>
      <c r="WTR391" s="65"/>
      <c r="WTS391" s="65"/>
      <c r="WTT391" s="65"/>
      <c r="WTU391" s="65"/>
      <c r="WTV391" s="65"/>
      <c r="WTW391" s="65"/>
      <c r="WTX391" s="65"/>
      <c r="WTY391" s="65"/>
      <c r="WTZ391" s="65"/>
      <c r="WUA391" s="65"/>
      <c r="WUB391" s="65"/>
      <c r="WUC391" s="65"/>
      <c r="WUD391" s="65"/>
      <c r="WUE391" s="65"/>
      <c r="WUF391" s="65"/>
      <c r="WUG391" s="65"/>
      <c r="WUH391" s="65"/>
      <c r="WUI391" s="65"/>
      <c r="WUJ391" s="65"/>
      <c r="WUK391" s="65"/>
      <c r="WUL391" s="65"/>
      <c r="WUM391" s="65"/>
      <c r="WUN391" s="65"/>
      <c r="WUO391" s="65"/>
    </row>
    <row r="392" spans="1:16109" s="84" customFormat="1" ht="24.95" customHeight="1" x14ac:dyDescent="0.25">
      <c r="A392" s="72" t="s">
        <v>1512</v>
      </c>
      <c r="B392" s="73" t="s">
        <v>2220</v>
      </c>
      <c r="C392" s="58" t="s">
        <v>900</v>
      </c>
    </row>
    <row r="393" spans="1:16109" s="84" customFormat="1" ht="24.95" customHeight="1" x14ac:dyDescent="0.25">
      <c r="A393" s="167" t="s">
        <v>1513</v>
      </c>
      <c r="B393" s="168" t="s">
        <v>2636</v>
      </c>
      <c r="C393" s="165" t="s">
        <v>900</v>
      </c>
    </row>
    <row r="394" spans="1:16109" s="84" customFormat="1" ht="24.95" customHeight="1" x14ac:dyDescent="0.25">
      <c r="A394" s="80" t="s">
        <v>1710</v>
      </c>
      <c r="B394" s="81" t="s">
        <v>973</v>
      </c>
      <c r="C394" s="82" t="s">
        <v>901</v>
      </c>
    </row>
    <row r="395" spans="1:16109" s="84" customFormat="1" ht="24.95" customHeight="1" x14ac:dyDescent="0.25">
      <c r="A395" s="72" t="s">
        <v>1766</v>
      </c>
      <c r="B395" s="73" t="s">
        <v>2049</v>
      </c>
      <c r="C395" s="58" t="s">
        <v>901</v>
      </c>
    </row>
    <row r="396" spans="1:16109" s="84" customFormat="1" ht="24.95" customHeight="1" x14ac:dyDescent="0.25">
      <c r="A396" s="86" t="s">
        <v>1516</v>
      </c>
      <c r="B396" s="62" t="s">
        <v>2050</v>
      </c>
      <c r="C396" s="63" t="s">
        <v>900</v>
      </c>
      <c r="E396" s="147"/>
    </row>
    <row r="397" spans="1:16109" s="84" customFormat="1" ht="24.95" customHeight="1" x14ac:dyDescent="0.25">
      <c r="A397" s="72" t="s">
        <v>1518</v>
      </c>
      <c r="B397" s="73" t="s">
        <v>974</v>
      </c>
      <c r="C397" s="58" t="s">
        <v>901</v>
      </c>
      <c r="E397" s="65"/>
    </row>
    <row r="398" spans="1:16109" s="84" customFormat="1" ht="24.95" customHeight="1" x14ac:dyDescent="0.25">
      <c r="A398" s="63" t="s">
        <v>1519</v>
      </c>
      <c r="B398" s="63" t="s">
        <v>2641</v>
      </c>
      <c r="C398" s="143" t="s">
        <v>900</v>
      </c>
      <c r="E398" s="65"/>
    </row>
    <row r="399" spans="1:16109" s="84" customFormat="1" ht="24.95" customHeight="1" x14ac:dyDescent="0.25">
      <c r="A399" s="59" t="s">
        <v>1520</v>
      </c>
      <c r="B399" s="60" t="s">
        <v>975</v>
      </c>
      <c r="C399" s="60" t="s">
        <v>901</v>
      </c>
      <c r="E399" s="65"/>
    </row>
    <row r="400" spans="1:16109" s="84" customFormat="1" ht="24.95" customHeight="1" x14ac:dyDescent="0.25">
      <c r="A400" s="72" t="s">
        <v>1521</v>
      </c>
      <c r="B400" s="73" t="s">
        <v>2141</v>
      </c>
      <c r="C400" s="58" t="s">
        <v>900</v>
      </c>
      <c r="E400" s="65"/>
    </row>
    <row r="401" spans="1:5" s="84" customFormat="1" ht="24.95" customHeight="1" x14ac:dyDescent="0.25">
      <c r="A401" s="64" t="s">
        <v>1522</v>
      </c>
      <c r="B401" s="65" t="s">
        <v>621</v>
      </c>
      <c r="C401" s="65" t="s">
        <v>900</v>
      </c>
      <c r="E401" s="65"/>
    </row>
    <row r="402" spans="1:5" s="84" customFormat="1" ht="24.95" customHeight="1" x14ac:dyDescent="0.25">
      <c r="A402" s="59" t="s">
        <v>1767</v>
      </c>
      <c r="B402" s="60" t="s">
        <v>2221</v>
      </c>
      <c r="C402" s="60" t="s">
        <v>901</v>
      </c>
      <c r="E402" s="65"/>
    </row>
    <row r="403" spans="1:5" s="84" customFormat="1" ht="24.95" customHeight="1" x14ac:dyDescent="0.25">
      <c r="A403" s="93" t="s">
        <v>1773</v>
      </c>
      <c r="B403" s="94" t="s">
        <v>2026</v>
      </c>
      <c r="C403" s="60" t="s">
        <v>901</v>
      </c>
    </row>
    <row r="404" spans="1:5" s="84" customFormat="1" ht="24.95" customHeight="1" x14ac:dyDescent="0.25">
      <c r="A404" s="59" t="s">
        <v>1523</v>
      </c>
      <c r="B404" s="94" t="s">
        <v>2051</v>
      </c>
      <c r="C404" s="60" t="s">
        <v>901</v>
      </c>
    </row>
    <row r="405" spans="1:5" s="84" customFormat="1" ht="24.95" customHeight="1" x14ac:dyDescent="0.25">
      <c r="A405" s="61" t="s">
        <v>1524</v>
      </c>
      <c r="B405" s="62" t="s">
        <v>1984</v>
      </c>
      <c r="C405" s="63" t="s">
        <v>900</v>
      </c>
    </row>
    <row r="406" spans="1:5" s="84" customFormat="1" ht="24.95" customHeight="1" x14ac:dyDescent="0.25">
      <c r="A406" s="93" t="s">
        <v>1526</v>
      </c>
      <c r="B406" s="94" t="s">
        <v>976</v>
      </c>
      <c r="C406" s="60" t="s">
        <v>901</v>
      </c>
    </row>
    <row r="407" spans="1:5" s="84" customFormat="1" ht="24.95" customHeight="1" x14ac:dyDescent="0.25">
      <c r="A407" s="93" t="s">
        <v>1891</v>
      </c>
      <c r="B407" s="94" t="s">
        <v>2142</v>
      </c>
      <c r="C407" s="60" t="s">
        <v>901</v>
      </c>
    </row>
    <row r="408" spans="1:5" s="84" customFormat="1" ht="24.95" customHeight="1" x14ac:dyDescent="0.25">
      <c r="A408" s="93" t="s">
        <v>1797</v>
      </c>
      <c r="B408" s="94" t="s">
        <v>2107</v>
      </c>
      <c r="C408" s="60" t="s">
        <v>901</v>
      </c>
    </row>
    <row r="409" spans="1:5" s="84" customFormat="1" ht="24.95" customHeight="1" x14ac:dyDescent="0.25">
      <c r="A409" s="64" t="s">
        <v>1711</v>
      </c>
      <c r="B409" s="65" t="s">
        <v>977</v>
      </c>
      <c r="C409" s="65" t="s">
        <v>900</v>
      </c>
    </row>
    <row r="410" spans="1:5" s="84" customFormat="1" ht="24.95" customHeight="1" x14ac:dyDescent="0.25">
      <c r="A410" s="64" t="s">
        <v>1798</v>
      </c>
      <c r="B410" s="65" t="s">
        <v>2222</v>
      </c>
      <c r="C410" s="65" t="s">
        <v>900</v>
      </c>
    </row>
    <row r="411" spans="1:5" s="84" customFormat="1" ht="24.95" customHeight="1" x14ac:dyDescent="0.25">
      <c r="A411" s="68" t="s">
        <v>1528</v>
      </c>
      <c r="B411" s="69" t="s">
        <v>2651</v>
      </c>
      <c r="C411" s="70" t="s">
        <v>900</v>
      </c>
    </row>
    <row r="412" spans="1:5" s="84" customFormat="1" ht="24.95" customHeight="1" x14ac:dyDescent="0.25">
      <c r="A412" s="64" t="s">
        <v>1893</v>
      </c>
      <c r="B412" s="65" t="s">
        <v>2223</v>
      </c>
      <c r="C412" s="65" t="s">
        <v>900</v>
      </c>
    </row>
    <row r="413" spans="1:5" s="84" customFormat="1" ht="24.95" customHeight="1" x14ac:dyDescent="0.25">
      <c r="A413" s="76" t="s">
        <v>1531</v>
      </c>
      <c r="B413" s="76" t="s">
        <v>1024</v>
      </c>
      <c r="C413" s="76" t="s">
        <v>901</v>
      </c>
    </row>
    <row r="414" spans="1:5" s="84" customFormat="1" ht="24.95" customHeight="1" x14ac:dyDescent="0.25">
      <c r="A414" s="72" t="s">
        <v>1533</v>
      </c>
      <c r="B414" s="73" t="s">
        <v>2147</v>
      </c>
      <c r="C414" s="58" t="s">
        <v>900</v>
      </c>
    </row>
    <row r="415" spans="1:5" s="84" customFormat="1" ht="24.95" customHeight="1" x14ac:dyDescent="0.25">
      <c r="A415" s="68" t="s">
        <v>1534</v>
      </c>
      <c r="B415" s="69" t="s">
        <v>2656</v>
      </c>
      <c r="C415" s="142" t="s">
        <v>900</v>
      </c>
    </row>
    <row r="416" spans="1:5" s="84" customFormat="1" ht="24.95" customHeight="1" x14ac:dyDescent="0.25">
      <c r="A416" s="79" t="s">
        <v>1535</v>
      </c>
      <c r="B416" s="76" t="s">
        <v>978</v>
      </c>
      <c r="C416" s="76" t="s">
        <v>901</v>
      </c>
    </row>
    <row r="417" spans="1:3" s="84" customFormat="1" ht="24.95" customHeight="1" x14ac:dyDescent="0.25">
      <c r="A417" s="59" t="s">
        <v>1537</v>
      </c>
      <c r="B417" s="94" t="s">
        <v>2660</v>
      </c>
      <c r="C417" s="60" t="s">
        <v>901</v>
      </c>
    </row>
    <row r="418" spans="1:3" s="84" customFormat="1" ht="24.95" customHeight="1" x14ac:dyDescent="0.25">
      <c r="A418" s="83" t="s">
        <v>1768</v>
      </c>
      <c r="B418" s="71" t="s">
        <v>2661</v>
      </c>
      <c r="C418" s="65" t="s">
        <v>900</v>
      </c>
    </row>
    <row r="419" spans="1:3" s="84" customFormat="1" ht="24.95" customHeight="1" x14ac:dyDescent="0.25">
      <c r="A419" s="64" t="s">
        <v>1712</v>
      </c>
      <c r="B419" s="65" t="s">
        <v>979</v>
      </c>
      <c r="C419" s="65" t="s">
        <v>900</v>
      </c>
    </row>
    <row r="420" spans="1:3" s="84" customFormat="1" ht="24.95" customHeight="1" x14ac:dyDescent="0.25">
      <c r="A420" s="58" t="s">
        <v>1539</v>
      </c>
      <c r="B420" s="58" t="s">
        <v>2159</v>
      </c>
      <c r="C420" s="58" t="s">
        <v>900</v>
      </c>
    </row>
    <row r="421" spans="1:3" s="84" customFormat="1" ht="24.95" customHeight="1" x14ac:dyDescent="0.25">
      <c r="A421" s="86" t="s">
        <v>1543</v>
      </c>
      <c r="B421" s="62" t="s">
        <v>2097</v>
      </c>
      <c r="C421" s="63" t="s">
        <v>900</v>
      </c>
    </row>
    <row r="422" spans="1:3" s="84" customFormat="1" ht="24.95" customHeight="1" x14ac:dyDescent="0.25">
      <c r="A422" s="93" t="s">
        <v>1544</v>
      </c>
      <c r="B422" s="94" t="s">
        <v>1985</v>
      </c>
      <c r="C422" s="60" t="s">
        <v>901</v>
      </c>
    </row>
    <row r="423" spans="1:3" s="84" customFormat="1" ht="24.95" customHeight="1" x14ac:dyDescent="0.25">
      <c r="A423" s="144" t="s">
        <v>1546</v>
      </c>
      <c r="B423" s="84" t="s">
        <v>2668</v>
      </c>
      <c r="C423" s="145" t="s">
        <v>900</v>
      </c>
    </row>
    <row r="424" spans="1:3" s="84" customFormat="1" ht="24.95" customHeight="1" x14ac:dyDescent="0.25">
      <c r="A424" s="61" t="s">
        <v>1555</v>
      </c>
      <c r="B424" s="62" t="s">
        <v>2052</v>
      </c>
      <c r="C424" s="63" t="s">
        <v>900</v>
      </c>
    </row>
    <row r="425" spans="1:3" s="84" customFormat="1" ht="24.95" customHeight="1" x14ac:dyDescent="0.25">
      <c r="A425" s="53" t="s">
        <v>1557</v>
      </c>
      <c r="B425" s="53" t="s">
        <v>2053</v>
      </c>
      <c r="C425" s="53" t="s">
        <v>901</v>
      </c>
    </row>
    <row r="426" spans="1:3" s="84" customFormat="1" ht="24.95" customHeight="1" x14ac:dyDescent="0.25">
      <c r="A426" s="72" t="s">
        <v>1558</v>
      </c>
      <c r="B426" s="73" t="s">
        <v>2189</v>
      </c>
      <c r="C426" s="58" t="s">
        <v>900</v>
      </c>
    </row>
    <row r="427" spans="1:3" s="84" customFormat="1" ht="24.95" customHeight="1" x14ac:dyDescent="0.25">
      <c r="A427" s="93" t="s">
        <v>1799</v>
      </c>
      <c r="B427" s="94" t="s">
        <v>1986</v>
      </c>
      <c r="C427" s="60" t="s">
        <v>901</v>
      </c>
    </row>
    <row r="428" spans="1:3" s="84" customFormat="1" ht="24.95" customHeight="1" x14ac:dyDescent="0.25">
      <c r="A428" s="72" t="s">
        <v>1556</v>
      </c>
      <c r="B428" s="73" t="s">
        <v>2087</v>
      </c>
      <c r="C428" s="58" t="s">
        <v>900</v>
      </c>
    </row>
    <row r="429" spans="1:3" s="84" customFormat="1" ht="24.95" customHeight="1" x14ac:dyDescent="0.25">
      <c r="A429" s="93" t="s">
        <v>1867</v>
      </c>
      <c r="B429" s="94" t="s">
        <v>1987</v>
      </c>
      <c r="C429" s="60" t="s">
        <v>901</v>
      </c>
    </row>
    <row r="430" spans="1:3" s="84" customFormat="1" ht="24.95" customHeight="1" x14ac:dyDescent="0.25">
      <c r="A430" s="72" t="s">
        <v>1832</v>
      </c>
      <c r="B430" s="73" t="s">
        <v>2680</v>
      </c>
      <c r="C430" s="58" t="s">
        <v>900</v>
      </c>
    </row>
    <row r="431" spans="1:3" s="84" customFormat="1" ht="24.95" customHeight="1" x14ac:dyDescent="0.25">
      <c r="A431" s="61" t="s">
        <v>1559</v>
      </c>
      <c r="B431" s="62" t="s">
        <v>1988</v>
      </c>
      <c r="C431" s="63" t="s">
        <v>900</v>
      </c>
    </row>
    <row r="432" spans="1:3" s="84" customFormat="1" ht="24.95" customHeight="1" x14ac:dyDescent="0.25">
      <c r="A432" s="167" t="s">
        <v>1548</v>
      </c>
      <c r="B432" s="168" t="s">
        <v>2671</v>
      </c>
      <c r="C432" s="165" t="s">
        <v>900</v>
      </c>
    </row>
    <row r="433" spans="1:3" s="84" customFormat="1" ht="24.95" customHeight="1" x14ac:dyDescent="0.25">
      <c r="A433" s="68" t="s">
        <v>1802</v>
      </c>
      <c r="B433" s="69" t="s">
        <v>2672</v>
      </c>
      <c r="C433" s="70" t="s">
        <v>900</v>
      </c>
    </row>
    <row r="434" spans="1:3" s="84" customFormat="1" ht="24.95" customHeight="1" x14ac:dyDescent="0.25">
      <c r="A434" s="58" t="s">
        <v>1549</v>
      </c>
      <c r="B434" s="58" t="s">
        <v>2673</v>
      </c>
      <c r="C434" s="58" t="s">
        <v>900</v>
      </c>
    </row>
    <row r="435" spans="1:3" s="84" customFormat="1" ht="24.95" customHeight="1" x14ac:dyDescent="0.25">
      <c r="A435" s="77" t="s">
        <v>1550</v>
      </c>
      <c r="B435" s="76" t="s">
        <v>2007</v>
      </c>
      <c r="C435" s="76" t="s">
        <v>901</v>
      </c>
    </row>
    <row r="436" spans="1:3" s="84" customFormat="1" ht="24.95" customHeight="1" x14ac:dyDescent="0.25">
      <c r="A436" s="83" t="s">
        <v>1769</v>
      </c>
      <c r="B436" s="71" t="s">
        <v>2674</v>
      </c>
      <c r="C436" s="65" t="s">
        <v>900</v>
      </c>
    </row>
    <row r="437" spans="1:3" s="84" customFormat="1" ht="24.95" customHeight="1" x14ac:dyDescent="0.25">
      <c r="A437" s="68" t="s">
        <v>1776</v>
      </c>
      <c r="B437" s="69" t="s">
        <v>2675</v>
      </c>
      <c r="C437" s="70" t="s">
        <v>900</v>
      </c>
    </row>
    <row r="438" spans="1:3" s="84" customFormat="1" ht="24.95" customHeight="1" x14ac:dyDescent="0.25">
      <c r="A438" s="66" t="s">
        <v>1552</v>
      </c>
      <c r="B438" s="67" t="s">
        <v>2677</v>
      </c>
      <c r="C438" s="67" t="s">
        <v>901</v>
      </c>
    </row>
    <row r="439" spans="1:3" s="84" customFormat="1" ht="24.95" customHeight="1" x14ac:dyDescent="0.25">
      <c r="A439" s="167" t="s">
        <v>1553</v>
      </c>
      <c r="B439" s="168" t="s">
        <v>2678</v>
      </c>
      <c r="C439" s="165" t="s">
        <v>900</v>
      </c>
    </row>
    <row r="440" spans="1:3" s="84" customFormat="1" ht="24.95" customHeight="1" x14ac:dyDescent="0.25">
      <c r="A440" s="59" t="s">
        <v>1554</v>
      </c>
      <c r="B440" s="94" t="s">
        <v>2103</v>
      </c>
      <c r="C440" s="60" t="s">
        <v>901</v>
      </c>
    </row>
    <row r="441" spans="1:3" s="84" customFormat="1" ht="24.95" customHeight="1" x14ac:dyDescent="0.25">
      <c r="A441" s="72" t="s">
        <v>1777</v>
      </c>
      <c r="B441" s="73" t="s">
        <v>2681</v>
      </c>
      <c r="C441" s="58" t="s">
        <v>900</v>
      </c>
    </row>
    <row r="442" spans="1:3" s="84" customFormat="1" ht="24.95" customHeight="1" x14ac:dyDescent="0.25">
      <c r="A442" s="79" t="s">
        <v>1560</v>
      </c>
      <c r="B442" s="76" t="s">
        <v>980</v>
      </c>
      <c r="C442" s="76" t="s">
        <v>901</v>
      </c>
    </row>
    <row r="443" spans="1:3" s="84" customFormat="1" ht="24.95" customHeight="1" x14ac:dyDescent="0.25">
      <c r="A443" s="140" t="s">
        <v>1561</v>
      </c>
      <c r="B443" s="58" t="s">
        <v>2803</v>
      </c>
      <c r="C443" s="58" t="s">
        <v>900</v>
      </c>
    </row>
    <row r="444" spans="1:3" s="84" customFormat="1" ht="24.95" customHeight="1" x14ac:dyDescent="0.25">
      <c r="A444" s="86" t="s">
        <v>1563</v>
      </c>
      <c r="B444" s="62" t="s">
        <v>2054</v>
      </c>
      <c r="C444" s="63" t="s">
        <v>900</v>
      </c>
    </row>
    <row r="445" spans="1:3" s="84" customFormat="1" ht="24.95" customHeight="1" x14ac:dyDescent="0.25">
      <c r="A445" s="78" t="s">
        <v>1565</v>
      </c>
      <c r="B445" s="69" t="s">
        <v>2055</v>
      </c>
      <c r="C445" s="70" t="s">
        <v>900</v>
      </c>
    </row>
    <row r="446" spans="1:3" s="84" customFormat="1" ht="24.95" customHeight="1" x14ac:dyDescent="0.25">
      <c r="A446" s="59" t="s">
        <v>1566</v>
      </c>
      <c r="B446" s="60" t="s">
        <v>981</v>
      </c>
      <c r="C446" s="60" t="s">
        <v>901</v>
      </c>
    </row>
    <row r="447" spans="1:3" s="84" customFormat="1" ht="24.95" customHeight="1" x14ac:dyDescent="0.25">
      <c r="A447" s="64" t="s">
        <v>1922</v>
      </c>
      <c r="B447" s="65" t="s">
        <v>2161</v>
      </c>
      <c r="C447" s="65" t="s">
        <v>900</v>
      </c>
    </row>
    <row r="448" spans="1:3" s="84" customFormat="1" ht="24.95" customHeight="1" x14ac:dyDescent="0.25">
      <c r="A448" s="78" t="s">
        <v>1567</v>
      </c>
      <c r="B448" s="70" t="s">
        <v>1989</v>
      </c>
      <c r="C448" s="70" t="s">
        <v>900</v>
      </c>
    </row>
    <row r="449" spans="1:16109" s="65" customFormat="1" ht="24.95" customHeight="1" x14ac:dyDescent="0.25">
      <c r="A449" s="126" t="s">
        <v>1569</v>
      </c>
      <c r="B449" s="127" t="s">
        <v>370</v>
      </c>
      <c r="C449" s="60" t="s">
        <v>901</v>
      </c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8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8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8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8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84"/>
      <c r="DH449" s="84"/>
      <c r="DI449" s="84"/>
      <c r="DJ449" s="84"/>
      <c r="DK449" s="84"/>
      <c r="DL449" s="84"/>
      <c r="DM449" s="84"/>
      <c r="DN449" s="84"/>
      <c r="DO449" s="84"/>
      <c r="DP449" s="84"/>
      <c r="DQ449" s="84"/>
      <c r="DR449" s="84"/>
      <c r="DS449" s="84"/>
      <c r="DT449" s="84"/>
      <c r="DU449" s="84"/>
      <c r="DV449" s="84"/>
      <c r="DW449" s="84"/>
      <c r="DX449" s="84"/>
      <c r="DY449" s="84"/>
      <c r="DZ449" s="84"/>
      <c r="EA449" s="84"/>
      <c r="EB449" s="8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4"/>
      <c r="EM449" s="84"/>
      <c r="EN449" s="84"/>
      <c r="EO449" s="84"/>
      <c r="EP449" s="84"/>
      <c r="EQ449" s="84"/>
      <c r="ER449" s="84"/>
      <c r="ES449" s="84"/>
      <c r="ET449" s="84"/>
      <c r="EU449" s="84"/>
      <c r="EV449" s="84"/>
      <c r="EW449" s="84"/>
      <c r="EX449" s="84"/>
      <c r="EY449" s="84"/>
      <c r="EZ449" s="84"/>
      <c r="FA449" s="84"/>
      <c r="FB449" s="84"/>
      <c r="FC449" s="84"/>
      <c r="FD449" s="84"/>
      <c r="FE449" s="84"/>
      <c r="FF449" s="84"/>
      <c r="FG449" s="84"/>
      <c r="FH449" s="84"/>
      <c r="FI449" s="84"/>
      <c r="FJ449" s="84"/>
      <c r="FK449" s="84"/>
      <c r="FL449" s="84"/>
      <c r="FM449" s="84"/>
      <c r="FN449" s="84"/>
      <c r="FO449" s="84"/>
      <c r="FP449" s="84"/>
      <c r="FQ449" s="84"/>
      <c r="FR449" s="84"/>
      <c r="FS449" s="84"/>
      <c r="FT449" s="84"/>
      <c r="FU449" s="84"/>
      <c r="FV449" s="84"/>
      <c r="FW449" s="84"/>
      <c r="FX449" s="84"/>
      <c r="FY449" s="84"/>
      <c r="FZ449" s="84"/>
      <c r="GA449" s="84"/>
      <c r="GB449" s="84"/>
      <c r="GC449" s="84"/>
      <c r="GD449" s="84"/>
      <c r="GE449" s="84"/>
      <c r="GF449" s="84"/>
      <c r="GG449" s="84"/>
      <c r="GH449" s="84"/>
      <c r="GI449" s="84"/>
      <c r="GJ449" s="84"/>
      <c r="GK449" s="84"/>
      <c r="GL449" s="84"/>
      <c r="GM449" s="84"/>
      <c r="GN449" s="84"/>
      <c r="GO449" s="84"/>
      <c r="GP449" s="84"/>
      <c r="GQ449" s="84"/>
      <c r="GR449" s="84"/>
      <c r="GS449" s="84"/>
      <c r="GT449" s="84"/>
      <c r="GU449" s="84"/>
      <c r="GV449" s="84"/>
      <c r="GW449" s="84"/>
      <c r="GX449" s="84"/>
      <c r="GY449" s="84"/>
      <c r="GZ449" s="84"/>
      <c r="HA449" s="84"/>
      <c r="HB449" s="84"/>
      <c r="HC449" s="84"/>
      <c r="HD449" s="84"/>
      <c r="HE449" s="84"/>
      <c r="HF449" s="84"/>
      <c r="HG449" s="84"/>
      <c r="HH449" s="84"/>
      <c r="HI449" s="84"/>
      <c r="HJ449" s="84"/>
      <c r="HK449" s="84"/>
      <c r="HL449" s="84"/>
      <c r="HM449" s="84"/>
      <c r="HN449" s="84"/>
      <c r="HO449" s="84"/>
      <c r="HP449" s="84"/>
      <c r="HQ449" s="84"/>
      <c r="HR449" s="84"/>
      <c r="HS449" s="84"/>
      <c r="HT449" s="84"/>
      <c r="HU449" s="84"/>
      <c r="HV449" s="84"/>
      <c r="HW449" s="84"/>
      <c r="HX449" s="84"/>
      <c r="HY449" s="84"/>
      <c r="HZ449" s="84"/>
      <c r="IA449" s="84"/>
      <c r="IB449" s="84"/>
      <c r="IC449" s="84"/>
      <c r="ID449" s="84"/>
      <c r="IE449" s="84"/>
      <c r="IF449" s="84"/>
      <c r="IG449" s="84"/>
      <c r="IH449" s="84"/>
      <c r="II449" s="84"/>
      <c r="IJ449" s="84"/>
      <c r="IK449" s="84"/>
      <c r="IL449" s="84"/>
      <c r="IM449" s="84"/>
      <c r="IN449" s="84"/>
      <c r="IO449" s="84"/>
      <c r="IP449" s="84"/>
      <c r="IQ449" s="84"/>
      <c r="IR449" s="84"/>
      <c r="IS449" s="84"/>
      <c r="IT449" s="84"/>
      <c r="IU449" s="84"/>
      <c r="IV449" s="84"/>
      <c r="IW449" s="84"/>
      <c r="IX449" s="84"/>
      <c r="IY449" s="84"/>
      <c r="IZ449" s="84"/>
      <c r="JA449" s="84"/>
      <c r="JB449" s="84"/>
      <c r="JC449" s="84"/>
      <c r="JD449" s="84"/>
      <c r="JE449" s="84"/>
      <c r="JF449" s="84"/>
      <c r="JG449" s="84"/>
      <c r="JH449" s="84"/>
      <c r="JI449" s="84"/>
      <c r="JJ449" s="84"/>
      <c r="JK449" s="84"/>
      <c r="JL449" s="84"/>
      <c r="JM449" s="84"/>
      <c r="JN449" s="84"/>
      <c r="JO449" s="84"/>
      <c r="JP449" s="84"/>
      <c r="JQ449" s="84"/>
      <c r="JR449" s="84"/>
      <c r="JS449" s="84"/>
      <c r="JT449" s="84"/>
      <c r="JU449" s="84"/>
      <c r="JV449" s="84"/>
      <c r="JW449" s="84"/>
      <c r="JX449" s="84"/>
      <c r="JY449" s="84"/>
      <c r="JZ449" s="84"/>
      <c r="KA449" s="84"/>
      <c r="KB449" s="84"/>
      <c r="KC449" s="84"/>
      <c r="KD449" s="84"/>
      <c r="KE449" s="84"/>
      <c r="KF449" s="84"/>
      <c r="KG449" s="84"/>
      <c r="KH449" s="84"/>
      <c r="KI449" s="84"/>
      <c r="KJ449" s="84"/>
      <c r="KK449" s="84"/>
      <c r="KL449" s="84"/>
      <c r="KM449" s="84"/>
      <c r="KN449" s="84"/>
      <c r="KO449" s="84"/>
      <c r="KP449" s="84"/>
      <c r="KQ449" s="84"/>
      <c r="KR449" s="84"/>
      <c r="KS449" s="84"/>
      <c r="KT449" s="84"/>
      <c r="KU449" s="84"/>
      <c r="KV449" s="84"/>
      <c r="KW449" s="84"/>
      <c r="KX449" s="84"/>
      <c r="KY449" s="84"/>
      <c r="KZ449" s="84"/>
      <c r="LA449" s="84"/>
      <c r="LB449" s="84"/>
      <c r="LC449" s="84"/>
      <c r="LD449" s="84"/>
      <c r="LE449" s="84"/>
      <c r="LF449" s="84"/>
      <c r="LG449" s="84"/>
      <c r="LH449" s="84"/>
      <c r="LI449" s="84"/>
      <c r="LJ449" s="84"/>
      <c r="LK449" s="84"/>
      <c r="LL449" s="84"/>
      <c r="LM449" s="84"/>
      <c r="LN449" s="84"/>
      <c r="LO449" s="84"/>
      <c r="LP449" s="84"/>
      <c r="LQ449" s="84"/>
      <c r="LR449" s="84"/>
      <c r="LS449" s="84"/>
      <c r="LT449" s="84"/>
      <c r="LU449" s="84"/>
      <c r="LV449" s="84"/>
      <c r="LW449" s="84"/>
      <c r="LX449" s="84"/>
      <c r="LY449" s="84"/>
      <c r="LZ449" s="84"/>
      <c r="MA449" s="84"/>
      <c r="MB449" s="84"/>
      <c r="MC449" s="84"/>
      <c r="MD449" s="84"/>
      <c r="ME449" s="84"/>
      <c r="MF449" s="84"/>
      <c r="MG449" s="84"/>
      <c r="MH449" s="84"/>
      <c r="MI449" s="84"/>
      <c r="MJ449" s="84"/>
      <c r="MK449" s="84"/>
      <c r="ML449" s="84"/>
      <c r="MM449" s="84"/>
      <c r="MN449" s="84"/>
      <c r="MO449" s="84"/>
      <c r="MP449" s="84"/>
      <c r="MQ449" s="84"/>
      <c r="MR449" s="84"/>
      <c r="MS449" s="84"/>
      <c r="MT449" s="84"/>
      <c r="MU449" s="84"/>
      <c r="MV449" s="84"/>
      <c r="MW449" s="84"/>
      <c r="MX449" s="84"/>
      <c r="MY449" s="84"/>
      <c r="MZ449" s="84"/>
      <c r="NA449" s="84"/>
      <c r="NB449" s="84"/>
      <c r="NC449" s="84"/>
      <c r="ND449" s="84"/>
      <c r="NE449" s="84"/>
      <c r="NF449" s="84"/>
      <c r="NG449" s="84"/>
      <c r="NH449" s="84"/>
      <c r="NI449" s="84"/>
      <c r="NJ449" s="84"/>
      <c r="NK449" s="84"/>
      <c r="NL449" s="84"/>
      <c r="NM449" s="84"/>
      <c r="NN449" s="84"/>
      <c r="NO449" s="84"/>
      <c r="NP449" s="84"/>
      <c r="NQ449" s="84"/>
      <c r="NR449" s="84"/>
      <c r="NS449" s="84"/>
      <c r="NT449" s="84"/>
      <c r="NU449" s="84"/>
      <c r="NV449" s="84"/>
      <c r="NW449" s="84"/>
      <c r="NX449" s="84"/>
      <c r="NY449" s="84"/>
      <c r="NZ449" s="84"/>
      <c r="OA449" s="84"/>
      <c r="OB449" s="84"/>
      <c r="OC449" s="84"/>
      <c r="OD449" s="84"/>
      <c r="OE449" s="84"/>
      <c r="OF449" s="84"/>
      <c r="OG449" s="84"/>
      <c r="OH449" s="84"/>
      <c r="OI449" s="84"/>
      <c r="OJ449" s="84"/>
      <c r="OK449" s="84"/>
      <c r="OL449" s="84"/>
      <c r="OM449" s="84"/>
      <c r="ON449" s="84"/>
      <c r="OO449" s="84"/>
      <c r="OP449" s="84"/>
      <c r="OQ449" s="84"/>
      <c r="OR449" s="84"/>
      <c r="OS449" s="84"/>
      <c r="OT449" s="84"/>
      <c r="OU449" s="84"/>
      <c r="OV449" s="84"/>
      <c r="OW449" s="84"/>
      <c r="OX449" s="84"/>
      <c r="OY449" s="84"/>
      <c r="OZ449" s="84"/>
      <c r="PA449" s="84"/>
      <c r="PB449" s="84"/>
      <c r="PC449" s="84"/>
      <c r="PD449" s="84"/>
      <c r="PE449" s="84"/>
      <c r="PF449" s="84"/>
      <c r="PG449" s="84"/>
      <c r="PH449" s="84"/>
      <c r="PI449" s="84"/>
      <c r="PJ449" s="84"/>
      <c r="PK449" s="84"/>
      <c r="PL449" s="84"/>
      <c r="PM449" s="84"/>
      <c r="PN449" s="84"/>
      <c r="PO449" s="84"/>
      <c r="PP449" s="84"/>
      <c r="PQ449" s="84"/>
      <c r="PR449" s="84"/>
      <c r="PS449" s="84"/>
      <c r="PT449" s="84"/>
      <c r="PU449" s="84"/>
      <c r="PV449" s="84"/>
      <c r="PW449" s="84"/>
      <c r="PX449" s="84"/>
      <c r="PY449" s="84"/>
      <c r="PZ449" s="84"/>
      <c r="QA449" s="84"/>
      <c r="QB449" s="84"/>
      <c r="QC449" s="84"/>
      <c r="QD449" s="84"/>
      <c r="QE449" s="84"/>
      <c r="QF449" s="84"/>
      <c r="QG449" s="84"/>
      <c r="QH449" s="84"/>
      <c r="QI449" s="84"/>
      <c r="QJ449" s="84"/>
      <c r="QK449" s="84"/>
      <c r="QL449" s="84"/>
      <c r="QM449" s="84"/>
      <c r="QN449" s="84"/>
      <c r="QO449" s="84"/>
      <c r="QP449" s="84"/>
      <c r="QQ449" s="84"/>
      <c r="QR449" s="84"/>
      <c r="QS449" s="84"/>
      <c r="QT449" s="84"/>
      <c r="QU449" s="84"/>
      <c r="QV449" s="84"/>
      <c r="QW449" s="84"/>
      <c r="QX449" s="84"/>
      <c r="QY449" s="84"/>
      <c r="QZ449" s="84"/>
      <c r="RA449" s="84"/>
      <c r="RB449" s="84"/>
      <c r="RC449" s="84"/>
      <c r="RD449" s="84"/>
      <c r="RE449" s="84"/>
      <c r="RF449" s="84"/>
      <c r="RG449" s="84"/>
      <c r="RH449" s="84"/>
      <c r="RI449" s="84"/>
      <c r="RJ449" s="84"/>
      <c r="RK449" s="84"/>
      <c r="RL449" s="84"/>
      <c r="RM449" s="84"/>
      <c r="RN449" s="84"/>
      <c r="RO449" s="84"/>
      <c r="RP449" s="84"/>
      <c r="RQ449" s="84"/>
      <c r="RR449" s="84"/>
      <c r="RS449" s="84"/>
      <c r="RT449" s="84"/>
      <c r="RU449" s="84"/>
      <c r="RV449" s="84"/>
      <c r="RW449" s="84"/>
      <c r="RX449" s="84"/>
      <c r="RY449" s="84"/>
      <c r="RZ449" s="84"/>
      <c r="SA449" s="84"/>
      <c r="SB449" s="84"/>
      <c r="SC449" s="84"/>
      <c r="SD449" s="84"/>
      <c r="SE449" s="84"/>
      <c r="SF449" s="84"/>
      <c r="SG449" s="84"/>
      <c r="SH449" s="84"/>
      <c r="SI449" s="84"/>
      <c r="SJ449" s="84"/>
      <c r="SK449" s="84"/>
      <c r="SL449" s="84"/>
      <c r="SM449" s="84"/>
      <c r="SN449" s="84"/>
      <c r="SO449" s="84"/>
      <c r="SP449" s="84"/>
      <c r="SQ449" s="84"/>
      <c r="SR449" s="84"/>
      <c r="SS449" s="84"/>
      <c r="ST449" s="84"/>
      <c r="SU449" s="84"/>
      <c r="SV449" s="84"/>
      <c r="SW449" s="84"/>
      <c r="SX449" s="84"/>
      <c r="SY449" s="84"/>
      <c r="SZ449" s="84"/>
      <c r="TA449" s="84"/>
      <c r="TB449" s="84"/>
      <c r="TC449" s="84"/>
      <c r="TD449" s="84"/>
      <c r="TE449" s="84"/>
      <c r="TF449" s="84"/>
      <c r="TG449" s="84"/>
      <c r="TH449" s="84"/>
      <c r="TI449" s="84"/>
      <c r="TJ449" s="84"/>
      <c r="TK449" s="84"/>
      <c r="TL449" s="84"/>
      <c r="TM449" s="84"/>
      <c r="TN449" s="84"/>
      <c r="TO449" s="84"/>
      <c r="TP449" s="84"/>
      <c r="TQ449" s="84"/>
      <c r="TR449" s="84"/>
      <c r="TS449" s="84"/>
      <c r="TT449" s="84"/>
      <c r="TU449" s="84"/>
      <c r="TV449" s="84"/>
      <c r="TW449" s="84"/>
      <c r="TX449" s="84"/>
      <c r="TY449" s="84"/>
      <c r="TZ449" s="84"/>
      <c r="UA449" s="84"/>
      <c r="UB449" s="84"/>
      <c r="UC449" s="84"/>
      <c r="UD449" s="84"/>
      <c r="UE449" s="84"/>
      <c r="UF449" s="84"/>
      <c r="UG449" s="84"/>
      <c r="UH449" s="84"/>
      <c r="UI449" s="84"/>
      <c r="UJ449" s="84"/>
      <c r="UK449" s="84"/>
      <c r="UL449" s="84"/>
      <c r="UM449" s="84"/>
      <c r="UN449" s="84"/>
      <c r="UO449" s="84"/>
      <c r="UP449" s="84"/>
      <c r="UQ449" s="84"/>
      <c r="UR449" s="84"/>
      <c r="US449" s="84"/>
      <c r="UT449" s="84"/>
      <c r="UU449" s="84"/>
      <c r="UV449" s="84"/>
      <c r="UW449" s="84"/>
      <c r="UX449" s="84"/>
      <c r="UY449" s="84"/>
      <c r="UZ449" s="84"/>
      <c r="VA449" s="84"/>
      <c r="VB449" s="84"/>
      <c r="VC449" s="84"/>
      <c r="VD449" s="84"/>
      <c r="VE449" s="84"/>
      <c r="VF449" s="84"/>
      <c r="VG449" s="84"/>
      <c r="VH449" s="84"/>
      <c r="VI449" s="84"/>
      <c r="VJ449" s="84"/>
      <c r="VK449" s="84"/>
      <c r="VL449" s="84"/>
      <c r="VM449" s="84"/>
      <c r="VN449" s="84"/>
      <c r="VO449" s="84"/>
      <c r="VP449" s="84"/>
      <c r="VQ449" s="84"/>
      <c r="VR449" s="84"/>
      <c r="VS449" s="84"/>
      <c r="VT449" s="84"/>
      <c r="VU449" s="84"/>
      <c r="VV449" s="84"/>
      <c r="VW449" s="84"/>
      <c r="VX449" s="84"/>
      <c r="VY449" s="84"/>
      <c r="VZ449" s="84"/>
      <c r="WA449" s="84"/>
      <c r="WB449" s="84"/>
      <c r="WC449" s="84"/>
      <c r="WD449" s="84"/>
      <c r="WE449" s="84"/>
      <c r="WF449" s="84"/>
      <c r="WG449" s="84"/>
      <c r="WH449" s="84"/>
      <c r="WI449" s="84"/>
      <c r="WJ449" s="84"/>
      <c r="WK449" s="84"/>
      <c r="WL449" s="84"/>
      <c r="WM449" s="84"/>
      <c r="WN449" s="84"/>
      <c r="WO449" s="84"/>
      <c r="WP449" s="84"/>
      <c r="WQ449" s="84"/>
      <c r="WR449" s="84"/>
      <c r="WS449" s="84"/>
      <c r="WT449" s="84"/>
      <c r="WU449" s="84"/>
      <c r="WV449" s="84"/>
      <c r="WW449" s="84"/>
      <c r="WX449" s="84"/>
      <c r="WY449" s="84"/>
      <c r="WZ449" s="84"/>
      <c r="XA449" s="84"/>
      <c r="XB449" s="84"/>
      <c r="XC449" s="84"/>
      <c r="XD449" s="84"/>
      <c r="XE449" s="84"/>
      <c r="XF449" s="84"/>
      <c r="XG449" s="84"/>
      <c r="XH449" s="84"/>
      <c r="XI449" s="84"/>
      <c r="XJ449" s="84"/>
      <c r="XK449" s="84"/>
      <c r="XL449" s="84"/>
      <c r="XM449" s="84"/>
      <c r="XN449" s="84"/>
      <c r="XO449" s="84"/>
      <c r="XP449" s="84"/>
      <c r="XQ449" s="84"/>
      <c r="XR449" s="84"/>
      <c r="XS449" s="84"/>
      <c r="XT449" s="84"/>
      <c r="XU449" s="84"/>
      <c r="XV449" s="84"/>
      <c r="XW449" s="84"/>
      <c r="XX449" s="84"/>
      <c r="XY449" s="84"/>
      <c r="XZ449" s="84"/>
      <c r="YA449" s="84"/>
      <c r="YB449" s="84"/>
      <c r="YC449" s="84"/>
      <c r="YD449" s="84"/>
      <c r="YE449" s="84"/>
      <c r="YF449" s="84"/>
      <c r="YG449" s="84"/>
      <c r="YH449" s="84"/>
      <c r="YI449" s="84"/>
      <c r="YJ449" s="84"/>
      <c r="YK449" s="84"/>
      <c r="YL449" s="84"/>
      <c r="YM449" s="84"/>
      <c r="YN449" s="84"/>
      <c r="YO449" s="84"/>
      <c r="YP449" s="84"/>
      <c r="YQ449" s="84"/>
      <c r="YR449" s="84"/>
      <c r="YS449" s="84"/>
      <c r="YT449" s="84"/>
      <c r="YU449" s="84"/>
      <c r="YV449" s="84"/>
      <c r="YW449" s="84"/>
      <c r="YX449" s="84"/>
      <c r="YY449" s="84"/>
      <c r="YZ449" s="84"/>
      <c r="ZA449" s="84"/>
      <c r="ZB449" s="84"/>
      <c r="ZC449" s="84"/>
      <c r="ZD449" s="84"/>
      <c r="ZE449" s="84"/>
      <c r="ZF449" s="84"/>
      <c r="ZG449" s="84"/>
      <c r="ZH449" s="84"/>
      <c r="ZI449" s="84"/>
      <c r="ZJ449" s="84"/>
      <c r="ZK449" s="84"/>
      <c r="ZL449" s="84"/>
      <c r="ZM449" s="84"/>
      <c r="ZN449" s="84"/>
      <c r="ZO449" s="84"/>
      <c r="ZP449" s="84"/>
      <c r="ZQ449" s="84"/>
      <c r="ZR449" s="84"/>
      <c r="ZS449" s="84"/>
      <c r="ZT449" s="84"/>
      <c r="ZU449" s="84"/>
      <c r="ZV449" s="84"/>
      <c r="ZW449" s="84"/>
      <c r="ZX449" s="84"/>
      <c r="ZY449" s="84"/>
      <c r="ZZ449" s="84"/>
      <c r="AAA449" s="84"/>
      <c r="AAB449" s="84"/>
      <c r="AAC449" s="84"/>
      <c r="AAD449" s="84"/>
      <c r="AAE449" s="84"/>
      <c r="AAF449" s="84"/>
      <c r="AAG449" s="84"/>
      <c r="AAH449" s="84"/>
      <c r="AAI449" s="84"/>
      <c r="AAJ449" s="84"/>
      <c r="AAK449" s="84"/>
      <c r="AAL449" s="84"/>
      <c r="AAM449" s="84"/>
      <c r="AAN449" s="84"/>
      <c r="AAO449" s="84"/>
      <c r="AAP449" s="84"/>
      <c r="AAQ449" s="84"/>
      <c r="AAR449" s="84"/>
      <c r="AAS449" s="84"/>
      <c r="AAT449" s="84"/>
      <c r="AAU449" s="84"/>
      <c r="AAV449" s="84"/>
      <c r="AAW449" s="84"/>
      <c r="AAX449" s="84"/>
      <c r="AAY449" s="84"/>
      <c r="AAZ449" s="84"/>
      <c r="ABA449" s="84"/>
      <c r="ABB449" s="84"/>
      <c r="ABC449" s="84"/>
      <c r="ABD449" s="84"/>
      <c r="ABE449" s="84"/>
      <c r="ABF449" s="84"/>
      <c r="ABG449" s="84"/>
      <c r="ABH449" s="84"/>
      <c r="ABI449" s="84"/>
      <c r="ABJ449" s="84"/>
      <c r="ABK449" s="84"/>
      <c r="ABL449" s="84"/>
      <c r="ABM449" s="84"/>
      <c r="ABN449" s="84"/>
      <c r="ABO449" s="84"/>
      <c r="ABP449" s="84"/>
      <c r="ABQ449" s="84"/>
      <c r="ABR449" s="84"/>
      <c r="ABS449" s="84"/>
      <c r="ABT449" s="84"/>
      <c r="ABU449" s="84"/>
      <c r="ABV449" s="84"/>
      <c r="ABW449" s="84"/>
      <c r="ABX449" s="84"/>
      <c r="ABY449" s="84"/>
      <c r="ABZ449" s="84"/>
      <c r="ACA449" s="84"/>
      <c r="ACB449" s="84"/>
      <c r="ACC449" s="84"/>
      <c r="ACD449" s="84"/>
      <c r="ACE449" s="84"/>
      <c r="ACF449" s="84"/>
      <c r="ACG449" s="84"/>
      <c r="ACH449" s="84"/>
      <c r="ACI449" s="84"/>
      <c r="ACJ449" s="84"/>
      <c r="ACK449" s="84"/>
      <c r="ACL449" s="84"/>
      <c r="ACM449" s="84"/>
      <c r="ACN449" s="84"/>
      <c r="ACO449" s="84"/>
      <c r="ACP449" s="84"/>
      <c r="ACQ449" s="84"/>
      <c r="ACR449" s="84"/>
      <c r="ACS449" s="84"/>
      <c r="ACT449" s="84"/>
      <c r="ACU449" s="84"/>
      <c r="ACV449" s="84"/>
      <c r="ACW449" s="84"/>
      <c r="ACX449" s="84"/>
      <c r="ACY449" s="84"/>
      <c r="ACZ449" s="84"/>
      <c r="ADA449" s="84"/>
      <c r="ADB449" s="84"/>
      <c r="ADC449" s="84"/>
      <c r="ADD449" s="84"/>
      <c r="ADE449" s="84"/>
      <c r="ADF449" s="84"/>
      <c r="ADG449" s="84"/>
      <c r="ADH449" s="84"/>
      <c r="ADI449" s="84"/>
      <c r="ADJ449" s="84"/>
      <c r="ADK449" s="84"/>
      <c r="ADL449" s="84"/>
      <c r="ADM449" s="84"/>
      <c r="ADN449" s="84"/>
      <c r="ADO449" s="84"/>
      <c r="ADP449" s="84"/>
      <c r="ADQ449" s="84"/>
      <c r="ADR449" s="84"/>
      <c r="ADS449" s="84"/>
      <c r="ADT449" s="84"/>
      <c r="ADU449" s="84"/>
      <c r="ADV449" s="84"/>
      <c r="ADW449" s="84"/>
      <c r="ADX449" s="84"/>
      <c r="ADY449" s="84"/>
      <c r="ADZ449" s="84"/>
      <c r="AEA449" s="84"/>
      <c r="AEB449" s="84"/>
      <c r="AEC449" s="84"/>
      <c r="AED449" s="84"/>
      <c r="AEE449" s="84"/>
      <c r="AEF449" s="84"/>
      <c r="AEG449" s="84"/>
      <c r="AEH449" s="84"/>
      <c r="AEI449" s="84"/>
      <c r="AEJ449" s="84"/>
      <c r="AEK449" s="84"/>
      <c r="AEL449" s="84"/>
      <c r="AEM449" s="84"/>
      <c r="AEN449" s="84"/>
      <c r="AEO449" s="84"/>
      <c r="AEP449" s="84"/>
      <c r="AEQ449" s="84"/>
      <c r="AER449" s="84"/>
      <c r="AES449" s="84"/>
      <c r="AET449" s="84"/>
      <c r="AEU449" s="84"/>
      <c r="AEV449" s="84"/>
      <c r="AEW449" s="84"/>
      <c r="AEX449" s="84"/>
      <c r="AEY449" s="84"/>
      <c r="AEZ449" s="84"/>
      <c r="AFA449" s="84"/>
      <c r="AFB449" s="84"/>
      <c r="AFC449" s="84"/>
      <c r="AFD449" s="84"/>
      <c r="AFE449" s="84"/>
      <c r="AFF449" s="84"/>
      <c r="AFG449" s="84"/>
      <c r="AFH449" s="84"/>
      <c r="AFI449" s="84"/>
      <c r="AFJ449" s="84"/>
      <c r="AFK449" s="84"/>
      <c r="AFL449" s="84"/>
      <c r="AFM449" s="84"/>
      <c r="AFN449" s="84"/>
      <c r="AFO449" s="84"/>
      <c r="AFP449" s="84"/>
      <c r="AFQ449" s="84"/>
      <c r="AFR449" s="84"/>
      <c r="AFS449" s="84"/>
      <c r="AFT449" s="84"/>
      <c r="AFU449" s="84"/>
      <c r="AFV449" s="84"/>
      <c r="AFW449" s="84"/>
      <c r="AFX449" s="84"/>
      <c r="AFY449" s="84"/>
      <c r="AFZ449" s="84"/>
      <c r="AGA449" s="84"/>
      <c r="AGB449" s="84"/>
      <c r="AGC449" s="84"/>
      <c r="AGD449" s="84"/>
      <c r="AGE449" s="84"/>
      <c r="AGF449" s="84"/>
      <c r="AGG449" s="84"/>
      <c r="AGH449" s="84"/>
      <c r="AGI449" s="84"/>
      <c r="AGJ449" s="84"/>
      <c r="AGK449" s="84"/>
      <c r="AGL449" s="84"/>
      <c r="AGM449" s="84"/>
      <c r="AGN449" s="84"/>
      <c r="AGO449" s="84"/>
      <c r="AGP449" s="84"/>
      <c r="AGQ449" s="84"/>
      <c r="AGR449" s="84"/>
      <c r="AGS449" s="84"/>
      <c r="AGT449" s="84"/>
      <c r="AGU449" s="84"/>
      <c r="AGV449" s="84"/>
      <c r="AGW449" s="84"/>
      <c r="AGX449" s="84"/>
      <c r="AGY449" s="84"/>
      <c r="AGZ449" s="84"/>
      <c r="AHA449" s="84"/>
      <c r="AHB449" s="84"/>
      <c r="AHC449" s="84"/>
      <c r="AHD449" s="84"/>
      <c r="AHE449" s="84"/>
      <c r="AHF449" s="84"/>
      <c r="AHG449" s="84"/>
      <c r="AHH449" s="84"/>
      <c r="AHI449" s="84"/>
      <c r="AHJ449" s="84"/>
      <c r="AHK449" s="84"/>
      <c r="AHL449" s="84"/>
      <c r="AHM449" s="84"/>
      <c r="AHN449" s="84"/>
      <c r="AHO449" s="84"/>
      <c r="AHP449" s="84"/>
      <c r="AHQ449" s="84"/>
      <c r="AHR449" s="84"/>
      <c r="AHS449" s="84"/>
      <c r="AHT449" s="84"/>
      <c r="AHU449" s="84"/>
      <c r="AHV449" s="84"/>
      <c r="AHW449" s="84"/>
      <c r="AHX449" s="84"/>
      <c r="AHY449" s="84"/>
      <c r="AHZ449" s="84"/>
      <c r="AIA449" s="84"/>
      <c r="AIB449" s="84"/>
      <c r="AIC449" s="84"/>
      <c r="AID449" s="84"/>
      <c r="AIE449" s="84"/>
      <c r="AIF449" s="84"/>
      <c r="AIG449" s="84"/>
      <c r="AIH449" s="84"/>
      <c r="AII449" s="84"/>
      <c r="AIJ449" s="84"/>
      <c r="AIK449" s="84"/>
      <c r="AIL449" s="84"/>
      <c r="AIM449" s="84"/>
      <c r="AIN449" s="84"/>
      <c r="AIO449" s="84"/>
      <c r="AIP449" s="84"/>
      <c r="AIQ449" s="84"/>
      <c r="AIR449" s="84"/>
      <c r="AIS449" s="84"/>
      <c r="AIT449" s="84"/>
      <c r="AIU449" s="84"/>
      <c r="AIV449" s="84"/>
      <c r="AIW449" s="84"/>
      <c r="AIX449" s="84"/>
      <c r="AIY449" s="84"/>
      <c r="AIZ449" s="84"/>
      <c r="AJA449" s="84"/>
      <c r="AJB449" s="84"/>
      <c r="AJC449" s="84"/>
      <c r="AJD449" s="84"/>
      <c r="AJE449" s="84"/>
      <c r="AJF449" s="84"/>
      <c r="AJG449" s="84"/>
      <c r="AJH449" s="84"/>
      <c r="AJI449" s="84"/>
      <c r="AJJ449" s="84"/>
      <c r="AJK449" s="84"/>
      <c r="AJL449" s="84"/>
      <c r="AJM449" s="84"/>
      <c r="AJN449" s="84"/>
      <c r="AJO449" s="84"/>
      <c r="AJP449" s="84"/>
      <c r="AJQ449" s="84"/>
      <c r="AJR449" s="84"/>
      <c r="AJS449" s="84"/>
      <c r="AJT449" s="84"/>
      <c r="AJU449" s="84"/>
      <c r="AJV449" s="84"/>
      <c r="AJW449" s="84"/>
      <c r="AJX449" s="84"/>
      <c r="AJY449" s="84"/>
      <c r="AJZ449" s="84"/>
      <c r="AKA449" s="84"/>
      <c r="AKB449" s="84"/>
      <c r="AKC449" s="84"/>
      <c r="AKD449" s="84"/>
      <c r="AKE449" s="84"/>
      <c r="AKF449" s="84"/>
      <c r="AKG449" s="84"/>
      <c r="AKH449" s="84"/>
      <c r="AKI449" s="84"/>
      <c r="AKJ449" s="84"/>
      <c r="AKK449" s="84"/>
      <c r="AKL449" s="84"/>
      <c r="AKM449" s="84"/>
      <c r="AKN449" s="84"/>
      <c r="AKO449" s="84"/>
      <c r="AKP449" s="84"/>
      <c r="AKQ449" s="84"/>
      <c r="AKR449" s="84"/>
      <c r="AKS449" s="84"/>
      <c r="AKT449" s="84"/>
      <c r="AKU449" s="84"/>
      <c r="AKV449" s="84"/>
      <c r="AKW449" s="84"/>
      <c r="AKX449" s="84"/>
      <c r="AKY449" s="84"/>
      <c r="AKZ449" s="84"/>
      <c r="ALA449" s="84"/>
      <c r="ALB449" s="84"/>
      <c r="ALC449" s="84"/>
      <c r="ALD449" s="84"/>
      <c r="ALE449" s="84"/>
      <c r="ALF449" s="84"/>
      <c r="ALG449" s="84"/>
      <c r="ALH449" s="84"/>
      <c r="ALI449" s="84"/>
      <c r="ALJ449" s="84"/>
      <c r="ALK449" s="84"/>
      <c r="ALL449" s="84"/>
      <c r="ALM449" s="84"/>
      <c r="ALN449" s="84"/>
      <c r="ALO449" s="84"/>
      <c r="ALP449" s="84"/>
      <c r="ALQ449" s="84"/>
      <c r="ALR449" s="84"/>
      <c r="ALS449" s="84"/>
      <c r="ALT449" s="84"/>
      <c r="ALU449" s="84"/>
      <c r="ALV449" s="84"/>
      <c r="ALW449" s="84"/>
      <c r="ALX449" s="84"/>
      <c r="ALY449" s="84"/>
      <c r="ALZ449" s="84"/>
      <c r="AMA449" s="84"/>
      <c r="AMB449" s="84"/>
      <c r="AMC449" s="84"/>
      <c r="AMD449" s="84"/>
      <c r="AME449" s="84"/>
      <c r="AMF449" s="84"/>
      <c r="AMG449" s="84"/>
      <c r="AMH449" s="84"/>
      <c r="AMI449" s="84"/>
      <c r="AMJ449" s="84"/>
      <c r="AMK449" s="84"/>
      <c r="AML449" s="84"/>
      <c r="AMM449" s="84"/>
      <c r="AMN449" s="84"/>
      <c r="AMO449" s="84"/>
      <c r="AMP449" s="84"/>
      <c r="AMQ449" s="84"/>
      <c r="AMR449" s="84"/>
      <c r="AMS449" s="84"/>
      <c r="AMT449" s="84"/>
      <c r="AMU449" s="84"/>
      <c r="AMV449" s="84"/>
      <c r="AMW449" s="84"/>
      <c r="AMX449" s="84"/>
      <c r="AMY449" s="84"/>
      <c r="AMZ449" s="84"/>
      <c r="ANA449" s="84"/>
      <c r="ANB449" s="84"/>
      <c r="ANC449" s="84"/>
      <c r="AND449" s="84"/>
      <c r="ANE449" s="84"/>
      <c r="ANF449" s="84"/>
      <c r="ANG449" s="84"/>
      <c r="ANH449" s="84"/>
      <c r="ANI449" s="84"/>
      <c r="ANJ449" s="84"/>
      <c r="ANK449" s="84"/>
      <c r="ANL449" s="84"/>
      <c r="ANM449" s="84"/>
      <c r="ANN449" s="84"/>
      <c r="ANO449" s="84"/>
      <c r="ANP449" s="84"/>
      <c r="ANQ449" s="84"/>
      <c r="ANR449" s="84"/>
      <c r="ANS449" s="84"/>
      <c r="ANT449" s="84"/>
      <c r="ANU449" s="84"/>
      <c r="ANV449" s="84"/>
      <c r="ANW449" s="84"/>
      <c r="ANX449" s="84"/>
      <c r="ANY449" s="84"/>
      <c r="ANZ449" s="84"/>
      <c r="AOA449" s="84"/>
      <c r="AOB449" s="84"/>
      <c r="AOC449" s="84"/>
      <c r="AOD449" s="84"/>
      <c r="AOE449" s="84"/>
      <c r="AOF449" s="84"/>
      <c r="AOG449" s="84"/>
      <c r="AOH449" s="84"/>
      <c r="AOI449" s="84"/>
      <c r="AOJ449" s="84"/>
      <c r="AOK449" s="84"/>
      <c r="AOL449" s="84"/>
      <c r="AOM449" s="84"/>
      <c r="AON449" s="84"/>
      <c r="AOO449" s="84"/>
      <c r="AOP449" s="84"/>
      <c r="AOQ449" s="84"/>
      <c r="AOR449" s="84"/>
      <c r="AOS449" s="84"/>
      <c r="AOT449" s="84"/>
      <c r="AOU449" s="84"/>
      <c r="AOV449" s="84"/>
      <c r="AOW449" s="84"/>
      <c r="AOX449" s="84"/>
      <c r="AOY449" s="84"/>
      <c r="AOZ449" s="84"/>
      <c r="APA449" s="84"/>
      <c r="APB449" s="84"/>
      <c r="APC449" s="84"/>
      <c r="APD449" s="84"/>
      <c r="APE449" s="84"/>
      <c r="APF449" s="84"/>
      <c r="APG449" s="84"/>
      <c r="APH449" s="84"/>
      <c r="API449" s="84"/>
      <c r="APJ449" s="84"/>
      <c r="APK449" s="84"/>
      <c r="APL449" s="84"/>
      <c r="APM449" s="84"/>
      <c r="APN449" s="84"/>
      <c r="APO449" s="84"/>
      <c r="APP449" s="84"/>
      <c r="APQ449" s="84"/>
      <c r="APR449" s="84"/>
      <c r="APS449" s="84"/>
      <c r="APT449" s="84"/>
      <c r="APU449" s="84"/>
      <c r="APV449" s="84"/>
      <c r="APW449" s="84"/>
      <c r="APX449" s="84"/>
      <c r="APY449" s="84"/>
      <c r="APZ449" s="84"/>
      <c r="AQA449" s="84"/>
      <c r="AQB449" s="84"/>
      <c r="AQC449" s="84"/>
      <c r="AQD449" s="84"/>
      <c r="AQE449" s="84"/>
      <c r="AQF449" s="84"/>
      <c r="AQG449" s="84"/>
      <c r="AQH449" s="84"/>
      <c r="AQI449" s="84"/>
      <c r="AQJ449" s="84"/>
      <c r="AQK449" s="84"/>
      <c r="AQL449" s="84"/>
      <c r="AQM449" s="84"/>
      <c r="AQN449" s="84"/>
      <c r="AQO449" s="84"/>
      <c r="AQP449" s="84"/>
      <c r="AQQ449" s="84"/>
      <c r="AQR449" s="84"/>
      <c r="AQS449" s="84"/>
      <c r="AQT449" s="84"/>
      <c r="AQU449" s="84"/>
      <c r="AQV449" s="84"/>
      <c r="AQW449" s="84"/>
      <c r="AQX449" s="84"/>
      <c r="AQY449" s="84"/>
      <c r="AQZ449" s="84"/>
      <c r="ARA449" s="84"/>
      <c r="ARB449" s="84"/>
      <c r="ARC449" s="84"/>
      <c r="ARD449" s="84"/>
      <c r="ARE449" s="84"/>
      <c r="ARF449" s="84"/>
      <c r="ARG449" s="84"/>
      <c r="ARH449" s="84"/>
      <c r="ARI449" s="84"/>
      <c r="ARJ449" s="84"/>
      <c r="ARK449" s="84"/>
      <c r="ARL449" s="84"/>
      <c r="ARM449" s="84"/>
      <c r="ARN449" s="84"/>
      <c r="ARO449" s="84"/>
      <c r="ARP449" s="84"/>
      <c r="ARQ449" s="84"/>
      <c r="ARR449" s="84"/>
      <c r="ARS449" s="84"/>
      <c r="ART449" s="84"/>
      <c r="ARU449" s="84"/>
      <c r="ARV449" s="84"/>
      <c r="ARW449" s="84"/>
      <c r="ARX449" s="84"/>
      <c r="ARY449" s="84"/>
      <c r="ARZ449" s="84"/>
      <c r="ASA449" s="84"/>
      <c r="ASB449" s="84"/>
      <c r="ASC449" s="84"/>
      <c r="ASD449" s="84"/>
      <c r="ASE449" s="84"/>
      <c r="ASF449" s="84"/>
      <c r="ASG449" s="84"/>
      <c r="ASH449" s="84"/>
      <c r="ASI449" s="84"/>
      <c r="ASJ449" s="84"/>
      <c r="ASK449" s="84"/>
      <c r="ASL449" s="84"/>
      <c r="ASM449" s="84"/>
      <c r="ASN449" s="84"/>
      <c r="ASO449" s="84"/>
      <c r="ASP449" s="84"/>
      <c r="ASQ449" s="84"/>
      <c r="ASR449" s="84"/>
      <c r="ASS449" s="84"/>
      <c r="AST449" s="84"/>
      <c r="ASU449" s="84"/>
      <c r="ASV449" s="84"/>
      <c r="ASW449" s="84"/>
      <c r="ASX449" s="84"/>
      <c r="ASY449" s="84"/>
      <c r="ASZ449" s="84"/>
      <c r="ATA449" s="84"/>
      <c r="ATB449" s="84"/>
      <c r="ATC449" s="84"/>
      <c r="ATD449" s="84"/>
      <c r="ATE449" s="84"/>
      <c r="ATF449" s="84"/>
      <c r="ATG449" s="84"/>
      <c r="ATH449" s="84"/>
      <c r="ATI449" s="84"/>
      <c r="ATJ449" s="84"/>
      <c r="ATK449" s="84"/>
      <c r="ATL449" s="84"/>
      <c r="ATM449" s="84"/>
      <c r="ATN449" s="84"/>
      <c r="ATO449" s="84"/>
      <c r="ATP449" s="84"/>
      <c r="ATQ449" s="84"/>
      <c r="ATR449" s="84"/>
      <c r="ATS449" s="84"/>
      <c r="ATT449" s="84"/>
      <c r="ATU449" s="84"/>
      <c r="ATV449" s="84"/>
      <c r="ATW449" s="84"/>
      <c r="ATX449" s="84"/>
      <c r="ATY449" s="84"/>
      <c r="ATZ449" s="84"/>
      <c r="AUA449" s="84"/>
      <c r="AUB449" s="84"/>
      <c r="AUC449" s="84"/>
      <c r="AUD449" s="84"/>
      <c r="AUE449" s="84"/>
      <c r="AUF449" s="84"/>
      <c r="AUG449" s="84"/>
      <c r="AUH449" s="84"/>
      <c r="AUI449" s="84"/>
      <c r="AUJ449" s="84"/>
      <c r="AUK449" s="84"/>
      <c r="AUL449" s="84"/>
      <c r="AUM449" s="84"/>
      <c r="AUN449" s="84"/>
      <c r="AUO449" s="84"/>
      <c r="AUP449" s="84"/>
      <c r="AUQ449" s="84"/>
      <c r="AUR449" s="84"/>
      <c r="AUS449" s="84"/>
      <c r="AUT449" s="84"/>
      <c r="AUU449" s="84"/>
      <c r="AUV449" s="84"/>
      <c r="AUW449" s="84"/>
      <c r="AUX449" s="84"/>
      <c r="AUY449" s="84"/>
      <c r="AUZ449" s="84"/>
      <c r="AVA449" s="84"/>
      <c r="AVB449" s="84"/>
      <c r="AVC449" s="84"/>
      <c r="AVD449" s="84"/>
      <c r="AVE449" s="84"/>
      <c r="AVF449" s="84"/>
      <c r="AVG449" s="84"/>
      <c r="AVH449" s="84"/>
      <c r="AVI449" s="84"/>
      <c r="AVJ449" s="84"/>
      <c r="AVK449" s="84"/>
      <c r="AVL449" s="84"/>
      <c r="AVM449" s="84"/>
      <c r="AVN449" s="84"/>
      <c r="AVO449" s="84"/>
      <c r="AVP449" s="84"/>
      <c r="AVQ449" s="84"/>
      <c r="AVR449" s="84"/>
      <c r="AVS449" s="84"/>
      <c r="AVT449" s="84"/>
      <c r="AVU449" s="84"/>
      <c r="AVV449" s="84"/>
      <c r="AVW449" s="84"/>
      <c r="AVX449" s="84"/>
      <c r="AVY449" s="84"/>
      <c r="AVZ449" s="84"/>
      <c r="AWA449" s="84"/>
      <c r="AWB449" s="84"/>
      <c r="AWC449" s="84"/>
      <c r="AWD449" s="84"/>
      <c r="AWE449" s="84"/>
      <c r="AWF449" s="84"/>
      <c r="AWG449" s="84"/>
      <c r="AWH449" s="84"/>
      <c r="AWI449" s="84"/>
      <c r="AWJ449" s="84"/>
      <c r="AWK449" s="84"/>
      <c r="AWL449" s="84"/>
      <c r="AWM449" s="84"/>
      <c r="AWN449" s="84"/>
      <c r="AWO449" s="84"/>
      <c r="AWP449" s="84"/>
      <c r="AWQ449" s="84"/>
      <c r="AWR449" s="84"/>
      <c r="AWS449" s="84"/>
      <c r="AWT449" s="84"/>
      <c r="AWU449" s="84"/>
      <c r="AWV449" s="84"/>
      <c r="AWW449" s="84"/>
      <c r="AWX449" s="84"/>
      <c r="AWY449" s="84"/>
      <c r="AWZ449" s="84"/>
      <c r="AXA449" s="84"/>
      <c r="AXB449" s="84"/>
      <c r="AXC449" s="84"/>
      <c r="AXD449" s="84"/>
      <c r="AXE449" s="84"/>
      <c r="AXF449" s="84"/>
      <c r="AXG449" s="84"/>
      <c r="AXH449" s="84"/>
      <c r="AXI449" s="84"/>
      <c r="AXJ449" s="84"/>
      <c r="AXK449" s="84"/>
      <c r="AXL449" s="84"/>
      <c r="AXM449" s="84"/>
      <c r="AXN449" s="84"/>
      <c r="AXO449" s="84"/>
      <c r="AXP449" s="84"/>
      <c r="AXQ449" s="84"/>
      <c r="AXR449" s="84"/>
      <c r="AXS449" s="84"/>
      <c r="AXT449" s="84"/>
      <c r="AXU449" s="84"/>
      <c r="AXV449" s="84"/>
      <c r="AXW449" s="84"/>
      <c r="AXX449" s="84"/>
      <c r="AXY449" s="84"/>
      <c r="AXZ449" s="84"/>
      <c r="AYA449" s="84"/>
      <c r="AYB449" s="84"/>
      <c r="AYC449" s="84"/>
      <c r="AYD449" s="84"/>
      <c r="AYE449" s="84"/>
      <c r="AYF449" s="84"/>
      <c r="AYG449" s="84"/>
      <c r="AYH449" s="84"/>
      <c r="AYI449" s="84"/>
      <c r="AYJ449" s="84"/>
      <c r="AYK449" s="84"/>
      <c r="AYL449" s="84"/>
      <c r="AYM449" s="84"/>
      <c r="AYN449" s="84"/>
      <c r="AYO449" s="84"/>
      <c r="AYP449" s="84"/>
      <c r="AYQ449" s="84"/>
      <c r="AYR449" s="84"/>
      <c r="AYS449" s="84"/>
      <c r="AYT449" s="84"/>
      <c r="AYU449" s="84"/>
      <c r="AYV449" s="84"/>
      <c r="AYW449" s="84"/>
      <c r="AYX449" s="84"/>
      <c r="AYY449" s="84"/>
      <c r="AYZ449" s="84"/>
      <c r="AZA449" s="84"/>
      <c r="AZB449" s="84"/>
      <c r="AZC449" s="84"/>
      <c r="AZD449" s="84"/>
      <c r="AZE449" s="84"/>
      <c r="AZF449" s="84"/>
      <c r="AZG449" s="84"/>
      <c r="AZH449" s="84"/>
      <c r="AZI449" s="84"/>
      <c r="AZJ449" s="84"/>
      <c r="AZK449" s="84"/>
      <c r="AZL449" s="84"/>
      <c r="AZM449" s="84"/>
      <c r="AZN449" s="84"/>
      <c r="AZO449" s="84"/>
      <c r="AZP449" s="84"/>
      <c r="AZQ449" s="84"/>
      <c r="AZR449" s="84"/>
      <c r="AZS449" s="84"/>
      <c r="AZT449" s="84"/>
      <c r="AZU449" s="84"/>
      <c r="AZV449" s="84"/>
      <c r="AZW449" s="84"/>
      <c r="AZX449" s="84"/>
      <c r="AZY449" s="84"/>
      <c r="AZZ449" s="84"/>
      <c r="BAA449" s="84"/>
      <c r="BAB449" s="84"/>
      <c r="BAC449" s="84"/>
      <c r="BAD449" s="84"/>
      <c r="BAE449" s="84"/>
      <c r="BAF449" s="84"/>
      <c r="BAG449" s="84"/>
      <c r="BAH449" s="84"/>
      <c r="BAI449" s="84"/>
      <c r="BAJ449" s="84"/>
      <c r="BAK449" s="84"/>
      <c r="BAL449" s="84"/>
      <c r="BAM449" s="84"/>
      <c r="BAN449" s="84"/>
      <c r="BAO449" s="84"/>
      <c r="BAP449" s="84"/>
      <c r="BAQ449" s="84"/>
      <c r="BAR449" s="84"/>
      <c r="BAS449" s="84"/>
      <c r="BAT449" s="84"/>
      <c r="BAU449" s="84"/>
      <c r="BAV449" s="84"/>
      <c r="BAW449" s="84"/>
      <c r="BAX449" s="84"/>
      <c r="BAY449" s="84"/>
      <c r="BAZ449" s="84"/>
      <c r="BBA449" s="84"/>
      <c r="BBB449" s="84"/>
      <c r="BBC449" s="84"/>
      <c r="BBD449" s="84"/>
      <c r="BBE449" s="84"/>
      <c r="BBF449" s="84"/>
      <c r="BBG449" s="84"/>
      <c r="BBH449" s="84"/>
      <c r="BBI449" s="84"/>
      <c r="BBJ449" s="84"/>
      <c r="BBK449" s="84"/>
      <c r="BBL449" s="84"/>
      <c r="BBM449" s="84"/>
      <c r="BBN449" s="84"/>
      <c r="BBO449" s="84"/>
      <c r="BBP449" s="84"/>
      <c r="BBQ449" s="84"/>
      <c r="BBR449" s="84"/>
      <c r="BBS449" s="84"/>
      <c r="BBT449" s="84"/>
      <c r="BBU449" s="84"/>
      <c r="BBV449" s="84"/>
      <c r="BBW449" s="84"/>
      <c r="BBX449" s="84"/>
      <c r="BBY449" s="84"/>
      <c r="BBZ449" s="84"/>
      <c r="BCA449" s="84"/>
      <c r="BCB449" s="84"/>
      <c r="BCC449" s="84"/>
      <c r="BCD449" s="84"/>
      <c r="BCE449" s="84"/>
      <c r="BCF449" s="84"/>
      <c r="BCG449" s="84"/>
      <c r="BCH449" s="84"/>
      <c r="BCI449" s="84"/>
      <c r="BCJ449" s="84"/>
      <c r="BCK449" s="84"/>
      <c r="BCL449" s="84"/>
      <c r="BCM449" s="84"/>
      <c r="BCN449" s="84"/>
      <c r="BCO449" s="84"/>
      <c r="BCP449" s="84"/>
      <c r="BCQ449" s="84"/>
      <c r="BCR449" s="84"/>
      <c r="BCS449" s="84"/>
      <c r="BCT449" s="84"/>
      <c r="BCU449" s="84"/>
      <c r="BCV449" s="84"/>
      <c r="BCW449" s="84"/>
      <c r="BCX449" s="84"/>
      <c r="BCY449" s="84"/>
      <c r="BCZ449" s="84"/>
      <c r="BDA449" s="84"/>
      <c r="BDB449" s="84"/>
      <c r="BDC449" s="84"/>
      <c r="BDD449" s="84"/>
      <c r="BDE449" s="84"/>
      <c r="BDF449" s="84"/>
      <c r="BDG449" s="84"/>
      <c r="BDH449" s="84"/>
      <c r="BDI449" s="84"/>
      <c r="BDJ449" s="84"/>
      <c r="BDK449" s="84"/>
      <c r="BDL449" s="84"/>
      <c r="BDM449" s="84"/>
      <c r="BDN449" s="84"/>
      <c r="BDO449" s="84"/>
      <c r="BDP449" s="84"/>
      <c r="BDQ449" s="84"/>
      <c r="BDR449" s="84"/>
      <c r="BDS449" s="84"/>
      <c r="BDT449" s="84"/>
      <c r="BDU449" s="84"/>
      <c r="BDV449" s="84"/>
      <c r="BDW449" s="84"/>
      <c r="BDX449" s="84"/>
      <c r="BDY449" s="84"/>
      <c r="BDZ449" s="84"/>
      <c r="BEA449" s="84"/>
      <c r="BEB449" s="84"/>
      <c r="BEC449" s="84"/>
      <c r="BED449" s="84"/>
      <c r="BEE449" s="84"/>
      <c r="BEF449" s="84"/>
      <c r="BEG449" s="84"/>
      <c r="BEH449" s="84"/>
      <c r="BEI449" s="84"/>
      <c r="BEJ449" s="84"/>
      <c r="BEK449" s="84"/>
      <c r="BEL449" s="84"/>
      <c r="BEM449" s="84"/>
      <c r="BEN449" s="84"/>
      <c r="BEO449" s="84"/>
      <c r="BEP449" s="84"/>
      <c r="BEQ449" s="84"/>
      <c r="BER449" s="84"/>
      <c r="BES449" s="84"/>
      <c r="BET449" s="84"/>
      <c r="BEU449" s="84"/>
      <c r="BEV449" s="84"/>
      <c r="BEW449" s="84"/>
      <c r="BEX449" s="84"/>
      <c r="BEY449" s="84"/>
      <c r="BEZ449" s="84"/>
      <c r="BFA449" s="84"/>
      <c r="BFB449" s="84"/>
      <c r="BFC449" s="84"/>
      <c r="BFD449" s="84"/>
      <c r="BFE449" s="84"/>
      <c r="BFF449" s="84"/>
      <c r="BFG449" s="84"/>
      <c r="BFH449" s="84"/>
      <c r="BFI449" s="84"/>
      <c r="BFJ449" s="84"/>
      <c r="BFK449" s="84"/>
      <c r="BFL449" s="84"/>
      <c r="BFM449" s="84"/>
      <c r="BFN449" s="84"/>
      <c r="BFO449" s="84"/>
      <c r="BFP449" s="84"/>
      <c r="BFQ449" s="84"/>
      <c r="BFR449" s="84"/>
      <c r="BFS449" s="84"/>
      <c r="BFT449" s="84"/>
      <c r="BFU449" s="84"/>
      <c r="BFV449" s="84"/>
      <c r="BFW449" s="84"/>
      <c r="BFX449" s="84"/>
      <c r="BFY449" s="84"/>
      <c r="BFZ449" s="84"/>
      <c r="BGA449" s="84"/>
      <c r="BGB449" s="84"/>
      <c r="BGC449" s="84"/>
      <c r="BGD449" s="84"/>
      <c r="BGE449" s="84"/>
      <c r="BGF449" s="84"/>
      <c r="BGG449" s="84"/>
      <c r="BGH449" s="84"/>
      <c r="BGI449" s="84"/>
      <c r="BGJ449" s="84"/>
      <c r="BGK449" s="84"/>
      <c r="BGL449" s="84"/>
      <c r="BGM449" s="84"/>
      <c r="BGN449" s="84"/>
      <c r="BGO449" s="84"/>
      <c r="BGP449" s="84"/>
      <c r="BGQ449" s="84"/>
      <c r="BGR449" s="84"/>
      <c r="BGS449" s="84"/>
      <c r="BGT449" s="84"/>
      <c r="BGU449" s="84"/>
      <c r="BGV449" s="84"/>
      <c r="BGW449" s="84"/>
      <c r="BGX449" s="84"/>
      <c r="BGY449" s="84"/>
      <c r="BGZ449" s="84"/>
      <c r="BHA449" s="84"/>
      <c r="BHB449" s="84"/>
      <c r="BHC449" s="84"/>
      <c r="BHD449" s="84"/>
      <c r="BHE449" s="84"/>
      <c r="BHF449" s="84"/>
      <c r="BHG449" s="84"/>
      <c r="BHH449" s="84"/>
      <c r="BHI449" s="84"/>
      <c r="BHJ449" s="84"/>
      <c r="BHK449" s="84"/>
      <c r="BHL449" s="84"/>
      <c r="BHM449" s="84"/>
      <c r="BHN449" s="84"/>
      <c r="BHO449" s="84"/>
      <c r="BHP449" s="84"/>
      <c r="BHQ449" s="84"/>
      <c r="BHR449" s="84"/>
      <c r="BHS449" s="84"/>
      <c r="BHT449" s="84"/>
      <c r="BHU449" s="84"/>
      <c r="BHV449" s="84"/>
      <c r="BHW449" s="84"/>
      <c r="BHX449" s="84"/>
      <c r="BHY449" s="84"/>
      <c r="BHZ449" s="84"/>
      <c r="BIA449" s="84"/>
      <c r="BIB449" s="84"/>
      <c r="BIC449" s="84"/>
      <c r="BID449" s="84"/>
      <c r="BIE449" s="84"/>
      <c r="BIF449" s="84"/>
      <c r="BIG449" s="84"/>
      <c r="BIH449" s="84"/>
      <c r="BII449" s="84"/>
      <c r="BIJ449" s="84"/>
      <c r="BIK449" s="84"/>
      <c r="BIL449" s="84"/>
      <c r="BIM449" s="84"/>
      <c r="BIN449" s="84"/>
      <c r="BIO449" s="84"/>
      <c r="BIP449" s="84"/>
      <c r="BIQ449" s="84"/>
      <c r="BIR449" s="84"/>
      <c r="BIS449" s="84"/>
      <c r="BIT449" s="84"/>
      <c r="BIU449" s="84"/>
      <c r="BIV449" s="84"/>
      <c r="BIW449" s="84"/>
      <c r="BIX449" s="84"/>
      <c r="BIY449" s="84"/>
      <c r="BIZ449" s="84"/>
      <c r="BJA449" s="84"/>
      <c r="BJB449" s="84"/>
      <c r="BJC449" s="84"/>
      <c r="BJD449" s="84"/>
      <c r="BJE449" s="84"/>
      <c r="BJF449" s="84"/>
      <c r="BJG449" s="84"/>
      <c r="BJH449" s="84"/>
      <c r="BJI449" s="84"/>
      <c r="BJJ449" s="84"/>
      <c r="BJK449" s="84"/>
      <c r="BJL449" s="84"/>
      <c r="BJM449" s="84"/>
      <c r="BJN449" s="84"/>
      <c r="BJO449" s="84"/>
      <c r="BJP449" s="84"/>
      <c r="BJQ449" s="84"/>
      <c r="BJR449" s="84"/>
      <c r="BJS449" s="84"/>
      <c r="BJT449" s="84"/>
      <c r="BJU449" s="84"/>
      <c r="BJV449" s="84"/>
      <c r="BJW449" s="84"/>
      <c r="BJX449" s="84"/>
      <c r="BJY449" s="84"/>
      <c r="BJZ449" s="84"/>
      <c r="BKA449" s="84"/>
      <c r="BKB449" s="84"/>
      <c r="BKC449" s="84"/>
      <c r="BKD449" s="84"/>
      <c r="BKE449" s="84"/>
      <c r="BKF449" s="84"/>
      <c r="BKG449" s="84"/>
      <c r="BKH449" s="84"/>
      <c r="BKI449" s="84"/>
      <c r="BKJ449" s="84"/>
      <c r="BKK449" s="84"/>
      <c r="BKL449" s="84"/>
      <c r="BKM449" s="84"/>
      <c r="BKN449" s="84"/>
      <c r="BKO449" s="84"/>
      <c r="BKP449" s="84"/>
      <c r="BKQ449" s="84"/>
      <c r="BKR449" s="84"/>
      <c r="BKS449" s="84"/>
      <c r="BKT449" s="84"/>
      <c r="BKU449" s="84"/>
      <c r="BKV449" s="84"/>
      <c r="BKW449" s="84"/>
      <c r="BKX449" s="84"/>
      <c r="BKY449" s="84"/>
      <c r="BKZ449" s="84"/>
      <c r="BLA449" s="84"/>
      <c r="BLB449" s="84"/>
      <c r="BLC449" s="84"/>
      <c r="BLD449" s="84"/>
      <c r="BLE449" s="84"/>
      <c r="BLF449" s="84"/>
      <c r="BLG449" s="84"/>
      <c r="BLH449" s="84"/>
      <c r="BLI449" s="84"/>
      <c r="BLJ449" s="84"/>
      <c r="BLK449" s="84"/>
      <c r="BLL449" s="84"/>
      <c r="BLM449" s="84"/>
      <c r="BLN449" s="84"/>
      <c r="BLO449" s="84"/>
      <c r="BLP449" s="84"/>
      <c r="BLQ449" s="84"/>
      <c r="BLR449" s="84"/>
      <c r="BLS449" s="84"/>
      <c r="BLT449" s="84"/>
      <c r="BLU449" s="84"/>
      <c r="BLV449" s="84"/>
      <c r="BLW449" s="84"/>
      <c r="BLX449" s="84"/>
      <c r="BLY449" s="84"/>
      <c r="BLZ449" s="84"/>
      <c r="BMA449" s="84"/>
      <c r="BMB449" s="84"/>
      <c r="BMC449" s="84"/>
      <c r="BMD449" s="84"/>
      <c r="BME449" s="84"/>
      <c r="BMF449" s="84"/>
      <c r="BMG449" s="84"/>
      <c r="BMH449" s="84"/>
      <c r="BMI449" s="84"/>
      <c r="BMJ449" s="84"/>
      <c r="BMK449" s="84"/>
      <c r="BML449" s="84"/>
      <c r="BMM449" s="84"/>
      <c r="BMN449" s="84"/>
      <c r="BMO449" s="84"/>
      <c r="BMP449" s="84"/>
      <c r="BMQ449" s="84"/>
      <c r="BMR449" s="84"/>
      <c r="BMS449" s="84"/>
      <c r="BMT449" s="84"/>
      <c r="BMU449" s="84"/>
      <c r="BMV449" s="84"/>
      <c r="BMW449" s="84"/>
      <c r="BMX449" s="84"/>
      <c r="BMY449" s="84"/>
      <c r="BMZ449" s="84"/>
      <c r="BNA449" s="84"/>
      <c r="BNB449" s="84"/>
      <c r="BNC449" s="84"/>
      <c r="BND449" s="84"/>
      <c r="BNE449" s="84"/>
      <c r="BNF449" s="84"/>
      <c r="BNG449" s="84"/>
      <c r="BNH449" s="84"/>
      <c r="BNI449" s="84"/>
      <c r="BNJ449" s="84"/>
      <c r="BNK449" s="84"/>
      <c r="BNL449" s="84"/>
      <c r="BNM449" s="84"/>
      <c r="BNN449" s="84"/>
      <c r="BNO449" s="84"/>
      <c r="BNP449" s="84"/>
      <c r="BNQ449" s="84"/>
      <c r="BNR449" s="84"/>
      <c r="BNS449" s="84"/>
      <c r="BNT449" s="84"/>
      <c r="BNU449" s="84"/>
      <c r="BNV449" s="84"/>
      <c r="BNW449" s="84"/>
      <c r="BNX449" s="84"/>
      <c r="BNY449" s="84"/>
      <c r="BNZ449" s="84"/>
      <c r="BOA449" s="84"/>
      <c r="BOB449" s="84"/>
      <c r="BOC449" s="84"/>
      <c r="BOD449" s="84"/>
      <c r="BOE449" s="84"/>
      <c r="BOF449" s="84"/>
      <c r="BOG449" s="84"/>
      <c r="BOH449" s="84"/>
      <c r="BOI449" s="84"/>
      <c r="BOJ449" s="84"/>
      <c r="BOK449" s="84"/>
      <c r="BOL449" s="84"/>
      <c r="BOM449" s="84"/>
      <c r="BON449" s="84"/>
      <c r="BOO449" s="84"/>
      <c r="BOP449" s="84"/>
      <c r="BOQ449" s="84"/>
      <c r="BOR449" s="84"/>
      <c r="BOS449" s="84"/>
      <c r="BOT449" s="84"/>
      <c r="BOU449" s="84"/>
      <c r="BOV449" s="84"/>
      <c r="BOW449" s="84"/>
      <c r="BOX449" s="84"/>
      <c r="BOY449" s="84"/>
      <c r="BOZ449" s="84"/>
      <c r="BPA449" s="84"/>
      <c r="BPB449" s="84"/>
      <c r="BPC449" s="84"/>
      <c r="BPD449" s="84"/>
      <c r="BPE449" s="84"/>
      <c r="BPF449" s="84"/>
      <c r="BPG449" s="84"/>
      <c r="BPH449" s="84"/>
      <c r="BPI449" s="84"/>
      <c r="BPJ449" s="84"/>
      <c r="BPK449" s="84"/>
      <c r="BPL449" s="84"/>
      <c r="BPM449" s="84"/>
      <c r="BPN449" s="84"/>
      <c r="BPO449" s="84"/>
      <c r="BPP449" s="84"/>
      <c r="BPQ449" s="84"/>
      <c r="BPR449" s="84"/>
      <c r="BPS449" s="84"/>
      <c r="BPT449" s="84"/>
      <c r="BPU449" s="84"/>
      <c r="BPV449" s="84"/>
      <c r="BPW449" s="84"/>
      <c r="BPX449" s="84"/>
      <c r="BPY449" s="84"/>
      <c r="BPZ449" s="84"/>
      <c r="BQA449" s="84"/>
      <c r="BQB449" s="84"/>
      <c r="BQC449" s="84"/>
      <c r="BQD449" s="84"/>
      <c r="BQE449" s="84"/>
      <c r="BQF449" s="84"/>
      <c r="BQG449" s="84"/>
      <c r="BQH449" s="84"/>
      <c r="BQI449" s="84"/>
      <c r="BQJ449" s="84"/>
      <c r="BQK449" s="84"/>
      <c r="BQL449" s="84"/>
      <c r="BQM449" s="84"/>
      <c r="BQN449" s="84"/>
      <c r="BQO449" s="84"/>
      <c r="BQP449" s="84"/>
      <c r="BQQ449" s="84"/>
      <c r="BQR449" s="84"/>
      <c r="BQS449" s="84"/>
      <c r="BQT449" s="84"/>
      <c r="BQU449" s="84"/>
      <c r="BQV449" s="84"/>
      <c r="BQW449" s="84"/>
      <c r="BQX449" s="84"/>
      <c r="BQY449" s="84"/>
      <c r="BQZ449" s="84"/>
      <c r="BRA449" s="84"/>
      <c r="BRB449" s="84"/>
      <c r="BRC449" s="84"/>
      <c r="BRD449" s="84"/>
      <c r="BRE449" s="84"/>
      <c r="BRF449" s="84"/>
      <c r="BRG449" s="84"/>
      <c r="BRH449" s="84"/>
      <c r="BRI449" s="84"/>
      <c r="BRJ449" s="84"/>
      <c r="BRK449" s="84"/>
      <c r="BRL449" s="84"/>
      <c r="BRM449" s="84"/>
      <c r="BRN449" s="84"/>
      <c r="BRO449" s="84"/>
      <c r="BRP449" s="84"/>
      <c r="BRQ449" s="84"/>
      <c r="BRR449" s="84"/>
      <c r="BRS449" s="84"/>
      <c r="BRT449" s="84"/>
      <c r="BRU449" s="84"/>
      <c r="BRV449" s="84"/>
      <c r="BRW449" s="84"/>
      <c r="BRX449" s="84"/>
      <c r="BRY449" s="84"/>
      <c r="BRZ449" s="84"/>
      <c r="BSA449" s="84"/>
      <c r="BSB449" s="84"/>
      <c r="BSC449" s="84"/>
      <c r="BSD449" s="84"/>
      <c r="BSE449" s="84"/>
      <c r="BSF449" s="84"/>
      <c r="BSG449" s="84"/>
      <c r="BSH449" s="84"/>
      <c r="BSI449" s="84"/>
      <c r="BSJ449" s="84"/>
      <c r="BSK449" s="84"/>
      <c r="BSL449" s="84"/>
      <c r="BSM449" s="84"/>
      <c r="BSN449" s="84"/>
      <c r="BSO449" s="84"/>
      <c r="BSP449" s="84"/>
      <c r="BSQ449" s="84"/>
      <c r="BSR449" s="84"/>
      <c r="BSS449" s="84"/>
      <c r="BST449" s="84"/>
      <c r="BSU449" s="84"/>
      <c r="BSV449" s="84"/>
      <c r="BSW449" s="84"/>
      <c r="BSX449" s="84"/>
      <c r="BSY449" s="84"/>
      <c r="BSZ449" s="84"/>
      <c r="BTA449" s="84"/>
      <c r="BTB449" s="84"/>
      <c r="BTC449" s="84"/>
      <c r="BTD449" s="84"/>
      <c r="BTE449" s="84"/>
      <c r="BTF449" s="84"/>
      <c r="BTG449" s="84"/>
      <c r="BTH449" s="84"/>
      <c r="BTI449" s="84"/>
      <c r="BTJ449" s="84"/>
      <c r="BTK449" s="84"/>
      <c r="BTL449" s="84"/>
      <c r="BTM449" s="84"/>
      <c r="BTN449" s="84"/>
      <c r="BTO449" s="84"/>
      <c r="BTP449" s="84"/>
      <c r="BTQ449" s="84"/>
      <c r="BTR449" s="84"/>
      <c r="BTS449" s="84"/>
      <c r="BTT449" s="84"/>
      <c r="BTU449" s="84"/>
      <c r="BTV449" s="84"/>
      <c r="BTW449" s="84"/>
      <c r="BTX449" s="84"/>
      <c r="BTY449" s="84"/>
      <c r="BTZ449" s="84"/>
      <c r="BUA449" s="84"/>
      <c r="BUB449" s="84"/>
      <c r="BUC449" s="84"/>
      <c r="BUD449" s="84"/>
      <c r="BUE449" s="84"/>
      <c r="BUF449" s="84"/>
      <c r="BUG449" s="84"/>
      <c r="BUH449" s="84"/>
      <c r="BUI449" s="84"/>
      <c r="BUJ449" s="84"/>
      <c r="BUK449" s="84"/>
      <c r="BUL449" s="84"/>
      <c r="BUM449" s="84"/>
      <c r="BUN449" s="84"/>
      <c r="BUO449" s="84"/>
      <c r="BUP449" s="84"/>
      <c r="BUQ449" s="84"/>
      <c r="BUR449" s="84"/>
      <c r="BUS449" s="84"/>
      <c r="BUT449" s="84"/>
      <c r="BUU449" s="84"/>
      <c r="BUV449" s="84"/>
      <c r="BUW449" s="84"/>
      <c r="BUX449" s="84"/>
      <c r="BUY449" s="84"/>
      <c r="BUZ449" s="84"/>
      <c r="BVA449" s="84"/>
      <c r="BVB449" s="84"/>
      <c r="BVC449" s="84"/>
      <c r="BVD449" s="84"/>
      <c r="BVE449" s="84"/>
      <c r="BVF449" s="84"/>
      <c r="BVG449" s="84"/>
      <c r="BVH449" s="84"/>
      <c r="BVI449" s="84"/>
      <c r="BVJ449" s="84"/>
      <c r="BVK449" s="84"/>
      <c r="BVL449" s="84"/>
      <c r="BVM449" s="84"/>
      <c r="BVN449" s="84"/>
      <c r="BVO449" s="84"/>
      <c r="BVP449" s="84"/>
      <c r="BVQ449" s="84"/>
      <c r="BVR449" s="84"/>
      <c r="BVS449" s="84"/>
      <c r="BVT449" s="84"/>
      <c r="BVU449" s="84"/>
      <c r="BVV449" s="84"/>
      <c r="BVW449" s="84"/>
      <c r="BVX449" s="84"/>
      <c r="BVY449" s="84"/>
      <c r="BVZ449" s="84"/>
      <c r="BWA449" s="84"/>
      <c r="BWB449" s="84"/>
      <c r="BWC449" s="84"/>
      <c r="BWD449" s="84"/>
      <c r="BWE449" s="84"/>
      <c r="BWF449" s="84"/>
      <c r="BWG449" s="84"/>
      <c r="BWH449" s="84"/>
      <c r="BWI449" s="84"/>
      <c r="BWJ449" s="84"/>
      <c r="BWK449" s="84"/>
      <c r="BWL449" s="84"/>
      <c r="BWM449" s="84"/>
      <c r="BWN449" s="84"/>
      <c r="BWO449" s="84"/>
      <c r="BWP449" s="84"/>
      <c r="BWQ449" s="84"/>
      <c r="BWR449" s="84"/>
      <c r="BWS449" s="84"/>
      <c r="BWT449" s="84"/>
      <c r="BWU449" s="84"/>
      <c r="BWV449" s="84"/>
      <c r="BWW449" s="84"/>
      <c r="BWX449" s="84"/>
      <c r="BWY449" s="84"/>
      <c r="BWZ449" s="84"/>
      <c r="BXA449" s="84"/>
      <c r="BXB449" s="84"/>
      <c r="BXC449" s="84"/>
      <c r="BXD449" s="84"/>
      <c r="BXE449" s="84"/>
      <c r="BXF449" s="84"/>
      <c r="BXG449" s="84"/>
      <c r="BXH449" s="84"/>
      <c r="BXI449" s="84"/>
      <c r="BXJ449" s="84"/>
      <c r="BXK449" s="84"/>
      <c r="BXL449" s="84"/>
      <c r="BXM449" s="84"/>
      <c r="BXN449" s="84"/>
      <c r="BXO449" s="84"/>
      <c r="BXP449" s="84"/>
      <c r="BXQ449" s="84"/>
      <c r="BXR449" s="84"/>
      <c r="BXS449" s="84"/>
      <c r="BXT449" s="84"/>
      <c r="BXU449" s="84"/>
      <c r="BXV449" s="84"/>
      <c r="BXW449" s="84"/>
      <c r="BXX449" s="84"/>
      <c r="BXY449" s="84"/>
      <c r="BXZ449" s="84"/>
      <c r="BYA449" s="84"/>
      <c r="BYB449" s="84"/>
      <c r="BYC449" s="84"/>
      <c r="BYD449" s="84"/>
      <c r="BYE449" s="84"/>
      <c r="BYF449" s="84"/>
      <c r="BYG449" s="84"/>
      <c r="BYH449" s="84"/>
      <c r="BYI449" s="84"/>
      <c r="BYJ449" s="84"/>
      <c r="BYK449" s="84"/>
      <c r="BYL449" s="84"/>
      <c r="BYM449" s="84"/>
      <c r="BYN449" s="84"/>
      <c r="BYO449" s="84"/>
      <c r="BYP449" s="84"/>
      <c r="BYQ449" s="84"/>
      <c r="BYR449" s="84"/>
      <c r="BYS449" s="84"/>
      <c r="BYT449" s="84"/>
      <c r="BYU449" s="84"/>
      <c r="BYV449" s="84"/>
      <c r="BYW449" s="84"/>
      <c r="BYX449" s="84"/>
      <c r="BYY449" s="84"/>
      <c r="BYZ449" s="84"/>
      <c r="BZA449" s="84"/>
      <c r="BZB449" s="84"/>
      <c r="BZC449" s="84"/>
      <c r="BZD449" s="84"/>
      <c r="BZE449" s="84"/>
      <c r="BZF449" s="84"/>
      <c r="BZG449" s="84"/>
      <c r="BZH449" s="84"/>
      <c r="BZI449" s="84"/>
      <c r="BZJ449" s="84"/>
      <c r="BZK449" s="84"/>
      <c r="BZL449" s="84"/>
      <c r="BZM449" s="84"/>
      <c r="BZN449" s="84"/>
      <c r="BZO449" s="84"/>
      <c r="BZP449" s="84"/>
      <c r="BZQ449" s="84"/>
      <c r="BZR449" s="84"/>
      <c r="BZS449" s="84"/>
      <c r="BZT449" s="84"/>
      <c r="BZU449" s="84"/>
      <c r="BZV449" s="84"/>
      <c r="BZW449" s="84"/>
      <c r="BZX449" s="84"/>
      <c r="BZY449" s="84"/>
      <c r="BZZ449" s="84"/>
      <c r="CAA449" s="84"/>
      <c r="CAB449" s="84"/>
      <c r="CAC449" s="84"/>
      <c r="CAD449" s="84"/>
      <c r="CAE449" s="84"/>
      <c r="CAF449" s="84"/>
      <c r="CAG449" s="84"/>
      <c r="CAH449" s="84"/>
      <c r="CAI449" s="84"/>
      <c r="CAJ449" s="84"/>
      <c r="CAK449" s="84"/>
      <c r="CAL449" s="84"/>
      <c r="CAM449" s="84"/>
      <c r="CAN449" s="84"/>
      <c r="CAO449" s="84"/>
      <c r="CAP449" s="84"/>
      <c r="CAQ449" s="84"/>
      <c r="CAR449" s="84"/>
      <c r="CAS449" s="84"/>
      <c r="CAT449" s="84"/>
      <c r="CAU449" s="84"/>
      <c r="CAV449" s="84"/>
      <c r="CAW449" s="84"/>
      <c r="CAX449" s="84"/>
      <c r="CAY449" s="84"/>
      <c r="CAZ449" s="84"/>
      <c r="CBA449" s="84"/>
      <c r="CBB449" s="84"/>
      <c r="CBC449" s="84"/>
      <c r="CBD449" s="84"/>
      <c r="CBE449" s="84"/>
      <c r="CBF449" s="84"/>
      <c r="CBG449" s="84"/>
      <c r="CBH449" s="84"/>
      <c r="CBI449" s="84"/>
      <c r="CBJ449" s="84"/>
      <c r="CBK449" s="84"/>
      <c r="CBL449" s="84"/>
      <c r="CBM449" s="84"/>
      <c r="CBN449" s="84"/>
      <c r="CBO449" s="84"/>
      <c r="CBP449" s="84"/>
      <c r="CBQ449" s="84"/>
      <c r="CBR449" s="84"/>
      <c r="CBS449" s="84"/>
      <c r="CBT449" s="84"/>
      <c r="CBU449" s="84"/>
      <c r="CBV449" s="84"/>
      <c r="CBW449" s="84"/>
      <c r="CBX449" s="84"/>
      <c r="CBY449" s="84"/>
      <c r="CBZ449" s="84"/>
      <c r="CCA449" s="84"/>
      <c r="CCB449" s="84"/>
      <c r="CCC449" s="84"/>
      <c r="CCD449" s="84"/>
      <c r="CCE449" s="84"/>
      <c r="CCF449" s="84"/>
      <c r="CCG449" s="84"/>
      <c r="CCH449" s="84"/>
      <c r="CCI449" s="84"/>
      <c r="CCJ449" s="84"/>
      <c r="CCK449" s="84"/>
      <c r="CCL449" s="84"/>
      <c r="CCM449" s="84"/>
      <c r="CCN449" s="84"/>
      <c r="CCO449" s="84"/>
      <c r="CCP449" s="84"/>
      <c r="CCQ449" s="84"/>
      <c r="CCR449" s="84"/>
      <c r="CCS449" s="84"/>
      <c r="CCT449" s="84"/>
      <c r="CCU449" s="84"/>
      <c r="CCV449" s="84"/>
      <c r="CCW449" s="84"/>
      <c r="CCX449" s="84"/>
      <c r="CCY449" s="84"/>
      <c r="CCZ449" s="84"/>
      <c r="CDA449" s="84"/>
      <c r="CDB449" s="84"/>
      <c r="CDC449" s="84"/>
      <c r="CDD449" s="84"/>
      <c r="CDE449" s="84"/>
      <c r="CDF449" s="84"/>
      <c r="CDG449" s="84"/>
      <c r="CDH449" s="84"/>
      <c r="CDI449" s="84"/>
      <c r="CDJ449" s="84"/>
      <c r="CDK449" s="84"/>
      <c r="CDL449" s="84"/>
      <c r="CDM449" s="84"/>
      <c r="CDN449" s="84"/>
      <c r="CDO449" s="84"/>
      <c r="CDP449" s="84"/>
      <c r="CDQ449" s="84"/>
      <c r="CDR449" s="84"/>
      <c r="CDS449" s="84"/>
      <c r="CDT449" s="84"/>
      <c r="CDU449" s="84"/>
      <c r="CDV449" s="84"/>
      <c r="CDW449" s="84"/>
      <c r="CDX449" s="84"/>
      <c r="CDY449" s="84"/>
      <c r="CDZ449" s="84"/>
      <c r="CEA449" s="84"/>
      <c r="CEB449" s="84"/>
      <c r="CEC449" s="84"/>
      <c r="CED449" s="84"/>
      <c r="CEE449" s="84"/>
      <c r="CEF449" s="84"/>
      <c r="CEG449" s="84"/>
      <c r="CEH449" s="84"/>
      <c r="CEI449" s="84"/>
      <c r="CEJ449" s="84"/>
      <c r="CEK449" s="84"/>
      <c r="CEL449" s="84"/>
      <c r="CEM449" s="84"/>
      <c r="CEN449" s="84"/>
      <c r="CEO449" s="84"/>
      <c r="CEP449" s="84"/>
      <c r="CEQ449" s="84"/>
      <c r="CER449" s="84"/>
      <c r="CES449" s="84"/>
      <c r="CET449" s="84"/>
      <c r="CEU449" s="84"/>
      <c r="CEV449" s="84"/>
      <c r="CEW449" s="84"/>
      <c r="CEX449" s="84"/>
      <c r="CEY449" s="84"/>
      <c r="CEZ449" s="84"/>
      <c r="CFA449" s="84"/>
      <c r="CFB449" s="84"/>
      <c r="CFC449" s="84"/>
      <c r="CFD449" s="84"/>
      <c r="CFE449" s="84"/>
      <c r="CFF449" s="84"/>
      <c r="CFG449" s="84"/>
      <c r="CFH449" s="84"/>
      <c r="CFI449" s="84"/>
      <c r="CFJ449" s="84"/>
      <c r="CFK449" s="84"/>
      <c r="CFL449" s="84"/>
      <c r="CFM449" s="84"/>
      <c r="CFN449" s="84"/>
      <c r="CFO449" s="84"/>
      <c r="CFP449" s="84"/>
      <c r="CFQ449" s="84"/>
      <c r="CFR449" s="84"/>
      <c r="CFS449" s="84"/>
      <c r="CFT449" s="84"/>
      <c r="CFU449" s="84"/>
      <c r="CFV449" s="84"/>
      <c r="CFW449" s="84"/>
      <c r="CFX449" s="84"/>
      <c r="CFY449" s="84"/>
      <c r="CFZ449" s="84"/>
      <c r="CGA449" s="84"/>
      <c r="CGB449" s="84"/>
      <c r="CGC449" s="84"/>
      <c r="CGD449" s="84"/>
      <c r="CGE449" s="84"/>
      <c r="CGF449" s="84"/>
      <c r="CGG449" s="84"/>
      <c r="CGH449" s="84"/>
      <c r="CGI449" s="84"/>
      <c r="CGJ449" s="84"/>
      <c r="CGK449" s="84"/>
      <c r="CGL449" s="84"/>
      <c r="CGM449" s="84"/>
      <c r="CGN449" s="84"/>
      <c r="CGO449" s="84"/>
      <c r="CGP449" s="84"/>
      <c r="CGQ449" s="84"/>
      <c r="CGR449" s="84"/>
      <c r="CGS449" s="84"/>
      <c r="CGT449" s="84"/>
      <c r="CGU449" s="84"/>
      <c r="CGV449" s="84"/>
      <c r="CGW449" s="84"/>
      <c r="CGX449" s="84"/>
      <c r="CGY449" s="84"/>
      <c r="CGZ449" s="84"/>
      <c r="CHA449" s="84"/>
      <c r="CHB449" s="84"/>
      <c r="CHC449" s="84"/>
      <c r="CHD449" s="84"/>
      <c r="CHE449" s="84"/>
      <c r="CHF449" s="84"/>
      <c r="CHG449" s="84"/>
      <c r="CHH449" s="84"/>
      <c r="CHI449" s="84"/>
      <c r="CHJ449" s="84"/>
      <c r="CHK449" s="84"/>
      <c r="CHL449" s="84"/>
      <c r="CHM449" s="84"/>
      <c r="CHN449" s="84"/>
      <c r="CHO449" s="84"/>
      <c r="CHP449" s="84"/>
      <c r="CHQ449" s="84"/>
      <c r="CHR449" s="84"/>
      <c r="CHS449" s="84"/>
      <c r="CHT449" s="84"/>
      <c r="CHU449" s="84"/>
      <c r="CHV449" s="84"/>
      <c r="CHW449" s="84"/>
      <c r="CHX449" s="84"/>
      <c r="CHY449" s="84"/>
      <c r="CHZ449" s="84"/>
      <c r="CIA449" s="84"/>
      <c r="CIB449" s="84"/>
      <c r="CIC449" s="84"/>
      <c r="CID449" s="84"/>
      <c r="CIE449" s="84"/>
      <c r="CIF449" s="84"/>
      <c r="CIG449" s="84"/>
      <c r="CIH449" s="84"/>
      <c r="CII449" s="84"/>
      <c r="CIJ449" s="84"/>
      <c r="CIK449" s="84"/>
      <c r="CIL449" s="84"/>
      <c r="CIM449" s="84"/>
      <c r="CIN449" s="84"/>
      <c r="CIO449" s="84"/>
      <c r="CIP449" s="84"/>
      <c r="CIQ449" s="84"/>
      <c r="CIR449" s="84"/>
      <c r="CIS449" s="84"/>
      <c r="CIT449" s="84"/>
      <c r="CIU449" s="84"/>
      <c r="CIV449" s="84"/>
      <c r="CIW449" s="84"/>
      <c r="CIX449" s="84"/>
      <c r="CIY449" s="84"/>
      <c r="CIZ449" s="84"/>
      <c r="CJA449" s="84"/>
      <c r="CJB449" s="84"/>
      <c r="CJC449" s="84"/>
      <c r="CJD449" s="84"/>
      <c r="CJE449" s="84"/>
      <c r="CJF449" s="84"/>
      <c r="CJG449" s="84"/>
      <c r="CJH449" s="84"/>
      <c r="CJI449" s="84"/>
      <c r="CJJ449" s="84"/>
      <c r="CJK449" s="84"/>
      <c r="CJL449" s="84"/>
      <c r="CJM449" s="84"/>
      <c r="CJN449" s="84"/>
      <c r="CJO449" s="84"/>
      <c r="CJP449" s="84"/>
      <c r="CJQ449" s="84"/>
      <c r="CJR449" s="84"/>
      <c r="CJS449" s="84"/>
      <c r="CJT449" s="84"/>
      <c r="CJU449" s="84"/>
      <c r="CJV449" s="84"/>
      <c r="CJW449" s="84"/>
      <c r="CJX449" s="84"/>
      <c r="CJY449" s="84"/>
      <c r="CJZ449" s="84"/>
      <c r="CKA449" s="84"/>
      <c r="CKB449" s="84"/>
      <c r="CKC449" s="84"/>
      <c r="CKD449" s="84"/>
      <c r="CKE449" s="84"/>
      <c r="CKF449" s="84"/>
      <c r="CKG449" s="84"/>
      <c r="CKH449" s="84"/>
      <c r="CKI449" s="84"/>
      <c r="CKJ449" s="84"/>
      <c r="CKK449" s="84"/>
      <c r="CKL449" s="84"/>
      <c r="CKM449" s="84"/>
      <c r="CKN449" s="84"/>
      <c r="CKO449" s="84"/>
      <c r="CKP449" s="84"/>
      <c r="CKQ449" s="84"/>
      <c r="CKR449" s="84"/>
      <c r="CKS449" s="84"/>
      <c r="CKT449" s="84"/>
      <c r="CKU449" s="84"/>
      <c r="CKV449" s="84"/>
      <c r="CKW449" s="84"/>
      <c r="CKX449" s="84"/>
      <c r="CKY449" s="84"/>
      <c r="CKZ449" s="84"/>
      <c r="CLA449" s="84"/>
      <c r="CLB449" s="84"/>
      <c r="CLC449" s="84"/>
      <c r="CLD449" s="84"/>
      <c r="CLE449" s="84"/>
      <c r="CLF449" s="84"/>
      <c r="CLG449" s="84"/>
      <c r="CLH449" s="84"/>
      <c r="CLI449" s="84"/>
      <c r="CLJ449" s="84"/>
      <c r="CLK449" s="84"/>
      <c r="CLL449" s="84"/>
      <c r="CLM449" s="84"/>
      <c r="CLN449" s="84"/>
      <c r="CLO449" s="84"/>
      <c r="CLP449" s="84"/>
      <c r="CLQ449" s="84"/>
      <c r="CLR449" s="84"/>
      <c r="CLS449" s="84"/>
      <c r="CLT449" s="84"/>
      <c r="CLU449" s="84"/>
      <c r="CLV449" s="84"/>
      <c r="CLW449" s="84"/>
      <c r="CLX449" s="84"/>
      <c r="CLY449" s="84"/>
      <c r="CLZ449" s="84"/>
      <c r="CMA449" s="84"/>
      <c r="CMB449" s="84"/>
      <c r="CMC449" s="84"/>
      <c r="CMD449" s="84"/>
      <c r="CME449" s="84"/>
      <c r="CMF449" s="84"/>
      <c r="CMG449" s="84"/>
      <c r="CMH449" s="84"/>
      <c r="CMI449" s="84"/>
      <c r="CMJ449" s="84"/>
      <c r="CMK449" s="84"/>
      <c r="CML449" s="84"/>
      <c r="CMM449" s="84"/>
      <c r="CMN449" s="84"/>
      <c r="CMO449" s="84"/>
      <c r="CMP449" s="84"/>
      <c r="CMQ449" s="84"/>
      <c r="CMR449" s="84"/>
      <c r="CMS449" s="84"/>
      <c r="CMT449" s="84"/>
      <c r="CMU449" s="84"/>
      <c r="CMV449" s="84"/>
      <c r="CMW449" s="84"/>
      <c r="CMX449" s="84"/>
      <c r="CMY449" s="84"/>
      <c r="CMZ449" s="84"/>
      <c r="CNA449" s="84"/>
      <c r="CNB449" s="84"/>
      <c r="CNC449" s="84"/>
      <c r="CND449" s="84"/>
      <c r="CNE449" s="84"/>
      <c r="CNF449" s="84"/>
      <c r="CNG449" s="84"/>
      <c r="CNH449" s="84"/>
      <c r="CNI449" s="84"/>
      <c r="CNJ449" s="84"/>
      <c r="CNK449" s="84"/>
      <c r="CNL449" s="84"/>
      <c r="CNM449" s="84"/>
      <c r="CNN449" s="84"/>
      <c r="CNO449" s="84"/>
      <c r="CNP449" s="84"/>
      <c r="CNQ449" s="84"/>
      <c r="CNR449" s="84"/>
      <c r="CNS449" s="84"/>
      <c r="CNT449" s="84"/>
      <c r="CNU449" s="84"/>
      <c r="CNV449" s="84"/>
      <c r="CNW449" s="84"/>
      <c r="CNX449" s="84"/>
      <c r="CNY449" s="84"/>
      <c r="CNZ449" s="84"/>
      <c r="COA449" s="84"/>
      <c r="COB449" s="84"/>
      <c r="COC449" s="84"/>
      <c r="COD449" s="84"/>
      <c r="COE449" s="84"/>
      <c r="COF449" s="84"/>
      <c r="COG449" s="84"/>
      <c r="COH449" s="84"/>
      <c r="COI449" s="84"/>
      <c r="COJ449" s="84"/>
      <c r="COK449" s="84"/>
      <c r="COL449" s="84"/>
      <c r="COM449" s="84"/>
      <c r="CON449" s="84"/>
      <c r="COO449" s="84"/>
      <c r="COP449" s="84"/>
      <c r="COQ449" s="84"/>
      <c r="COR449" s="84"/>
      <c r="COS449" s="84"/>
      <c r="COT449" s="84"/>
      <c r="COU449" s="84"/>
      <c r="COV449" s="84"/>
      <c r="COW449" s="84"/>
      <c r="COX449" s="84"/>
      <c r="COY449" s="84"/>
      <c r="COZ449" s="84"/>
      <c r="CPA449" s="84"/>
      <c r="CPB449" s="84"/>
      <c r="CPC449" s="84"/>
      <c r="CPD449" s="84"/>
      <c r="CPE449" s="84"/>
      <c r="CPF449" s="84"/>
      <c r="CPG449" s="84"/>
      <c r="CPH449" s="84"/>
      <c r="CPI449" s="84"/>
      <c r="CPJ449" s="84"/>
      <c r="CPK449" s="84"/>
      <c r="CPL449" s="84"/>
      <c r="CPM449" s="84"/>
      <c r="CPN449" s="84"/>
      <c r="CPO449" s="84"/>
      <c r="CPP449" s="84"/>
      <c r="CPQ449" s="84"/>
      <c r="CPR449" s="84"/>
      <c r="CPS449" s="84"/>
      <c r="CPT449" s="84"/>
      <c r="CPU449" s="84"/>
      <c r="CPV449" s="84"/>
      <c r="CPW449" s="84"/>
      <c r="CPX449" s="84"/>
      <c r="CPY449" s="84"/>
      <c r="CPZ449" s="84"/>
      <c r="CQA449" s="84"/>
      <c r="CQB449" s="84"/>
      <c r="CQC449" s="84"/>
      <c r="CQD449" s="84"/>
      <c r="CQE449" s="84"/>
      <c r="CQF449" s="84"/>
      <c r="CQG449" s="84"/>
      <c r="CQH449" s="84"/>
      <c r="CQI449" s="84"/>
      <c r="CQJ449" s="84"/>
      <c r="CQK449" s="84"/>
      <c r="CQL449" s="84"/>
      <c r="CQM449" s="84"/>
      <c r="CQN449" s="84"/>
      <c r="CQO449" s="84"/>
      <c r="CQP449" s="84"/>
      <c r="CQQ449" s="84"/>
      <c r="CQR449" s="84"/>
      <c r="CQS449" s="84"/>
      <c r="CQT449" s="84"/>
      <c r="CQU449" s="84"/>
      <c r="CQV449" s="84"/>
      <c r="CQW449" s="84"/>
      <c r="CQX449" s="84"/>
      <c r="CQY449" s="84"/>
      <c r="CQZ449" s="84"/>
      <c r="CRA449" s="84"/>
      <c r="CRB449" s="84"/>
      <c r="CRC449" s="84"/>
      <c r="CRD449" s="84"/>
      <c r="CRE449" s="84"/>
      <c r="CRF449" s="84"/>
      <c r="CRG449" s="84"/>
      <c r="CRH449" s="84"/>
      <c r="CRI449" s="84"/>
      <c r="CRJ449" s="84"/>
      <c r="CRK449" s="84"/>
      <c r="CRL449" s="84"/>
      <c r="CRM449" s="84"/>
      <c r="CRN449" s="84"/>
      <c r="CRO449" s="84"/>
      <c r="CRP449" s="84"/>
      <c r="CRQ449" s="84"/>
      <c r="CRR449" s="84"/>
      <c r="CRS449" s="84"/>
      <c r="CRT449" s="84"/>
      <c r="CRU449" s="84"/>
      <c r="CRV449" s="84"/>
      <c r="CRW449" s="84"/>
      <c r="CRX449" s="84"/>
      <c r="CRY449" s="84"/>
      <c r="CRZ449" s="84"/>
      <c r="CSA449" s="84"/>
      <c r="CSB449" s="84"/>
      <c r="CSC449" s="84"/>
      <c r="CSD449" s="84"/>
      <c r="CSE449" s="84"/>
      <c r="CSF449" s="84"/>
      <c r="CSG449" s="84"/>
      <c r="CSH449" s="84"/>
      <c r="CSI449" s="84"/>
      <c r="CSJ449" s="84"/>
      <c r="CSK449" s="84"/>
      <c r="CSL449" s="84"/>
      <c r="CSM449" s="84"/>
      <c r="CSN449" s="84"/>
      <c r="CSO449" s="84"/>
      <c r="CSP449" s="84"/>
      <c r="CSQ449" s="84"/>
      <c r="CSR449" s="84"/>
      <c r="CSS449" s="84"/>
      <c r="CST449" s="84"/>
      <c r="CSU449" s="84"/>
      <c r="CSV449" s="84"/>
      <c r="CSW449" s="84"/>
      <c r="CSX449" s="84"/>
      <c r="CSY449" s="84"/>
      <c r="CSZ449" s="84"/>
      <c r="CTA449" s="84"/>
      <c r="CTB449" s="84"/>
      <c r="CTC449" s="84"/>
      <c r="CTD449" s="84"/>
      <c r="CTE449" s="84"/>
      <c r="CTF449" s="84"/>
      <c r="CTG449" s="84"/>
      <c r="CTH449" s="84"/>
      <c r="CTI449" s="84"/>
      <c r="CTJ449" s="84"/>
      <c r="CTK449" s="84"/>
      <c r="CTL449" s="84"/>
      <c r="CTM449" s="84"/>
      <c r="CTN449" s="84"/>
      <c r="CTO449" s="84"/>
      <c r="CTP449" s="84"/>
      <c r="CTQ449" s="84"/>
      <c r="CTR449" s="84"/>
      <c r="CTS449" s="84"/>
      <c r="CTT449" s="84"/>
      <c r="CTU449" s="84"/>
      <c r="CTV449" s="84"/>
      <c r="CTW449" s="84"/>
      <c r="CTX449" s="84"/>
      <c r="CTY449" s="84"/>
      <c r="CTZ449" s="84"/>
      <c r="CUA449" s="84"/>
      <c r="CUB449" s="84"/>
      <c r="CUC449" s="84"/>
      <c r="CUD449" s="84"/>
      <c r="CUE449" s="84"/>
      <c r="CUF449" s="84"/>
      <c r="CUG449" s="84"/>
      <c r="CUH449" s="84"/>
      <c r="CUI449" s="84"/>
      <c r="CUJ449" s="84"/>
      <c r="CUK449" s="84"/>
      <c r="CUL449" s="84"/>
      <c r="CUM449" s="84"/>
      <c r="CUN449" s="84"/>
      <c r="CUO449" s="84"/>
      <c r="CUP449" s="84"/>
      <c r="CUQ449" s="84"/>
      <c r="CUR449" s="84"/>
      <c r="CUS449" s="84"/>
      <c r="CUT449" s="84"/>
      <c r="CUU449" s="84"/>
      <c r="CUV449" s="84"/>
      <c r="CUW449" s="84"/>
      <c r="CUX449" s="84"/>
      <c r="CUY449" s="84"/>
      <c r="CUZ449" s="84"/>
      <c r="CVA449" s="84"/>
      <c r="CVB449" s="84"/>
      <c r="CVC449" s="84"/>
      <c r="CVD449" s="84"/>
      <c r="CVE449" s="84"/>
      <c r="CVF449" s="84"/>
      <c r="CVG449" s="84"/>
      <c r="CVH449" s="84"/>
      <c r="CVI449" s="84"/>
      <c r="CVJ449" s="84"/>
      <c r="CVK449" s="84"/>
      <c r="CVL449" s="84"/>
      <c r="CVM449" s="84"/>
      <c r="CVN449" s="84"/>
      <c r="CVO449" s="84"/>
      <c r="CVP449" s="84"/>
      <c r="CVQ449" s="84"/>
      <c r="CVR449" s="84"/>
      <c r="CVS449" s="84"/>
      <c r="CVT449" s="84"/>
      <c r="CVU449" s="84"/>
      <c r="CVV449" s="84"/>
      <c r="CVW449" s="84"/>
      <c r="CVX449" s="84"/>
      <c r="CVY449" s="84"/>
      <c r="CVZ449" s="84"/>
      <c r="CWA449" s="84"/>
      <c r="CWB449" s="84"/>
      <c r="CWC449" s="84"/>
      <c r="CWD449" s="84"/>
      <c r="CWE449" s="84"/>
      <c r="CWF449" s="84"/>
      <c r="CWG449" s="84"/>
      <c r="CWH449" s="84"/>
      <c r="CWI449" s="84"/>
      <c r="CWJ449" s="84"/>
      <c r="CWK449" s="84"/>
      <c r="CWL449" s="84"/>
      <c r="CWM449" s="84"/>
      <c r="CWN449" s="84"/>
      <c r="CWO449" s="84"/>
      <c r="CWP449" s="84"/>
      <c r="CWQ449" s="84"/>
      <c r="CWR449" s="84"/>
      <c r="CWS449" s="84"/>
      <c r="CWT449" s="84"/>
      <c r="CWU449" s="84"/>
      <c r="CWV449" s="84"/>
      <c r="CWW449" s="84"/>
      <c r="CWX449" s="84"/>
      <c r="CWY449" s="84"/>
      <c r="CWZ449" s="84"/>
      <c r="CXA449" s="84"/>
      <c r="CXB449" s="84"/>
      <c r="CXC449" s="84"/>
      <c r="CXD449" s="84"/>
      <c r="CXE449" s="84"/>
      <c r="CXF449" s="84"/>
      <c r="CXG449" s="84"/>
      <c r="CXH449" s="84"/>
      <c r="CXI449" s="84"/>
      <c r="CXJ449" s="84"/>
      <c r="CXK449" s="84"/>
      <c r="CXL449" s="84"/>
      <c r="CXM449" s="84"/>
      <c r="CXN449" s="84"/>
      <c r="CXO449" s="84"/>
      <c r="CXP449" s="84"/>
      <c r="CXQ449" s="84"/>
      <c r="CXR449" s="84"/>
      <c r="CXS449" s="84"/>
      <c r="CXT449" s="84"/>
      <c r="CXU449" s="84"/>
      <c r="CXV449" s="84"/>
      <c r="CXW449" s="84"/>
      <c r="CXX449" s="84"/>
      <c r="CXY449" s="84"/>
      <c r="CXZ449" s="84"/>
      <c r="CYA449" s="84"/>
      <c r="CYB449" s="84"/>
      <c r="CYC449" s="84"/>
      <c r="CYD449" s="84"/>
      <c r="CYE449" s="84"/>
      <c r="CYF449" s="84"/>
      <c r="CYG449" s="84"/>
      <c r="CYH449" s="84"/>
      <c r="CYI449" s="84"/>
      <c r="CYJ449" s="84"/>
      <c r="CYK449" s="84"/>
      <c r="CYL449" s="84"/>
      <c r="CYM449" s="84"/>
      <c r="CYN449" s="84"/>
      <c r="CYO449" s="84"/>
      <c r="CYP449" s="84"/>
      <c r="CYQ449" s="84"/>
      <c r="CYR449" s="84"/>
      <c r="CYS449" s="84"/>
      <c r="CYT449" s="84"/>
      <c r="CYU449" s="84"/>
      <c r="CYV449" s="84"/>
      <c r="CYW449" s="84"/>
      <c r="CYX449" s="84"/>
      <c r="CYY449" s="84"/>
      <c r="CYZ449" s="84"/>
      <c r="CZA449" s="84"/>
      <c r="CZB449" s="84"/>
      <c r="CZC449" s="84"/>
      <c r="CZD449" s="84"/>
      <c r="CZE449" s="84"/>
      <c r="CZF449" s="84"/>
      <c r="CZG449" s="84"/>
      <c r="CZH449" s="84"/>
      <c r="CZI449" s="84"/>
      <c r="CZJ449" s="84"/>
      <c r="CZK449" s="84"/>
      <c r="CZL449" s="84"/>
      <c r="CZM449" s="84"/>
      <c r="CZN449" s="84"/>
      <c r="CZO449" s="84"/>
      <c r="CZP449" s="84"/>
      <c r="CZQ449" s="84"/>
      <c r="CZR449" s="84"/>
      <c r="CZS449" s="84"/>
      <c r="CZT449" s="84"/>
      <c r="CZU449" s="84"/>
      <c r="CZV449" s="84"/>
      <c r="CZW449" s="84"/>
      <c r="CZX449" s="84"/>
      <c r="CZY449" s="84"/>
      <c r="CZZ449" s="84"/>
      <c r="DAA449" s="84"/>
      <c r="DAB449" s="84"/>
      <c r="DAC449" s="84"/>
      <c r="DAD449" s="84"/>
      <c r="DAE449" s="84"/>
      <c r="DAF449" s="84"/>
      <c r="DAG449" s="84"/>
      <c r="DAH449" s="84"/>
      <c r="DAI449" s="84"/>
      <c r="DAJ449" s="84"/>
      <c r="DAK449" s="84"/>
      <c r="DAL449" s="84"/>
      <c r="DAM449" s="84"/>
      <c r="DAN449" s="84"/>
      <c r="DAO449" s="84"/>
      <c r="DAP449" s="84"/>
      <c r="DAQ449" s="84"/>
      <c r="DAR449" s="84"/>
      <c r="DAS449" s="84"/>
      <c r="DAT449" s="84"/>
      <c r="DAU449" s="84"/>
      <c r="DAV449" s="84"/>
      <c r="DAW449" s="84"/>
      <c r="DAX449" s="84"/>
      <c r="DAY449" s="84"/>
      <c r="DAZ449" s="84"/>
      <c r="DBA449" s="84"/>
      <c r="DBB449" s="84"/>
      <c r="DBC449" s="84"/>
      <c r="DBD449" s="84"/>
      <c r="DBE449" s="84"/>
      <c r="DBF449" s="84"/>
      <c r="DBG449" s="84"/>
      <c r="DBH449" s="84"/>
      <c r="DBI449" s="84"/>
      <c r="DBJ449" s="84"/>
      <c r="DBK449" s="84"/>
      <c r="DBL449" s="84"/>
      <c r="DBM449" s="84"/>
      <c r="DBN449" s="84"/>
      <c r="DBO449" s="84"/>
      <c r="DBP449" s="84"/>
      <c r="DBQ449" s="84"/>
      <c r="DBR449" s="84"/>
      <c r="DBS449" s="84"/>
      <c r="DBT449" s="84"/>
      <c r="DBU449" s="84"/>
      <c r="DBV449" s="84"/>
      <c r="DBW449" s="84"/>
      <c r="DBX449" s="84"/>
      <c r="DBY449" s="84"/>
      <c r="DBZ449" s="84"/>
      <c r="DCA449" s="84"/>
      <c r="DCB449" s="84"/>
      <c r="DCC449" s="84"/>
      <c r="DCD449" s="84"/>
      <c r="DCE449" s="84"/>
      <c r="DCF449" s="84"/>
      <c r="DCG449" s="84"/>
      <c r="DCH449" s="84"/>
      <c r="DCI449" s="84"/>
      <c r="DCJ449" s="84"/>
      <c r="DCK449" s="84"/>
      <c r="DCL449" s="84"/>
      <c r="DCM449" s="84"/>
      <c r="DCN449" s="84"/>
      <c r="DCO449" s="84"/>
      <c r="DCP449" s="84"/>
      <c r="DCQ449" s="84"/>
      <c r="DCR449" s="84"/>
      <c r="DCS449" s="84"/>
      <c r="DCT449" s="84"/>
      <c r="DCU449" s="84"/>
      <c r="DCV449" s="84"/>
      <c r="DCW449" s="84"/>
      <c r="DCX449" s="84"/>
      <c r="DCY449" s="84"/>
      <c r="DCZ449" s="84"/>
      <c r="DDA449" s="84"/>
      <c r="DDB449" s="84"/>
      <c r="DDC449" s="84"/>
      <c r="DDD449" s="84"/>
      <c r="DDE449" s="84"/>
      <c r="DDF449" s="84"/>
      <c r="DDG449" s="84"/>
      <c r="DDH449" s="84"/>
      <c r="DDI449" s="84"/>
      <c r="DDJ449" s="84"/>
      <c r="DDK449" s="84"/>
      <c r="DDL449" s="84"/>
      <c r="DDM449" s="84"/>
      <c r="DDN449" s="84"/>
      <c r="DDO449" s="84"/>
      <c r="DDP449" s="84"/>
      <c r="DDQ449" s="84"/>
      <c r="DDR449" s="84"/>
      <c r="DDS449" s="84"/>
      <c r="DDT449" s="84"/>
      <c r="DDU449" s="84"/>
      <c r="DDV449" s="84"/>
      <c r="DDW449" s="84"/>
      <c r="DDX449" s="84"/>
      <c r="DDY449" s="84"/>
      <c r="DDZ449" s="84"/>
      <c r="DEA449" s="84"/>
      <c r="DEB449" s="84"/>
      <c r="DEC449" s="84"/>
      <c r="DED449" s="84"/>
      <c r="DEE449" s="84"/>
      <c r="DEF449" s="84"/>
      <c r="DEG449" s="84"/>
      <c r="DEH449" s="84"/>
      <c r="DEI449" s="84"/>
      <c r="DEJ449" s="84"/>
      <c r="DEK449" s="84"/>
      <c r="DEL449" s="84"/>
      <c r="DEM449" s="84"/>
      <c r="DEN449" s="84"/>
      <c r="DEO449" s="84"/>
      <c r="DEP449" s="84"/>
      <c r="DEQ449" s="84"/>
      <c r="DER449" s="84"/>
      <c r="DES449" s="84"/>
      <c r="DET449" s="84"/>
      <c r="DEU449" s="84"/>
      <c r="DEV449" s="84"/>
      <c r="DEW449" s="84"/>
      <c r="DEX449" s="84"/>
      <c r="DEY449" s="84"/>
      <c r="DEZ449" s="84"/>
      <c r="DFA449" s="84"/>
      <c r="DFB449" s="84"/>
      <c r="DFC449" s="84"/>
      <c r="DFD449" s="84"/>
      <c r="DFE449" s="84"/>
      <c r="DFF449" s="84"/>
      <c r="DFG449" s="84"/>
      <c r="DFH449" s="84"/>
      <c r="DFI449" s="84"/>
      <c r="DFJ449" s="84"/>
      <c r="DFK449" s="84"/>
      <c r="DFL449" s="84"/>
      <c r="DFM449" s="84"/>
      <c r="DFN449" s="84"/>
      <c r="DFO449" s="84"/>
      <c r="DFP449" s="84"/>
      <c r="DFQ449" s="84"/>
      <c r="DFR449" s="84"/>
      <c r="DFS449" s="84"/>
      <c r="DFT449" s="84"/>
      <c r="DFU449" s="84"/>
      <c r="DFV449" s="84"/>
      <c r="DFW449" s="84"/>
      <c r="DFX449" s="84"/>
      <c r="DFY449" s="84"/>
      <c r="DFZ449" s="84"/>
      <c r="DGA449" s="84"/>
      <c r="DGB449" s="84"/>
      <c r="DGC449" s="84"/>
      <c r="DGD449" s="84"/>
      <c r="DGE449" s="84"/>
      <c r="DGF449" s="84"/>
      <c r="DGG449" s="84"/>
      <c r="DGH449" s="84"/>
      <c r="DGI449" s="84"/>
      <c r="DGJ449" s="84"/>
      <c r="DGK449" s="84"/>
      <c r="DGL449" s="84"/>
      <c r="DGM449" s="84"/>
      <c r="DGN449" s="84"/>
      <c r="DGO449" s="84"/>
      <c r="DGP449" s="84"/>
      <c r="DGQ449" s="84"/>
      <c r="DGR449" s="84"/>
      <c r="DGS449" s="84"/>
      <c r="DGT449" s="84"/>
      <c r="DGU449" s="84"/>
      <c r="DGV449" s="84"/>
      <c r="DGW449" s="84"/>
      <c r="DGX449" s="84"/>
      <c r="DGY449" s="84"/>
      <c r="DGZ449" s="84"/>
      <c r="DHA449" s="84"/>
      <c r="DHB449" s="84"/>
      <c r="DHC449" s="84"/>
      <c r="DHD449" s="84"/>
      <c r="DHE449" s="84"/>
      <c r="DHF449" s="84"/>
      <c r="DHG449" s="84"/>
      <c r="DHH449" s="84"/>
      <c r="DHI449" s="84"/>
      <c r="DHJ449" s="84"/>
      <c r="DHK449" s="84"/>
      <c r="DHL449" s="84"/>
      <c r="DHM449" s="84"/>
      <c r="DHN449" s="84"/>
      <c r="DHO449" s="84"/>
      <c r="DHP449" s="84"/>
      <c r="DHQ449" s="84"/>
      <c r="DHR449" s="84"/>
      <c r="DHS449" s="84"/>
      <c r="DHT449" s="84"/>
      <c r="DHU449" s="84"/>
      <c r="DHV449" s="84"/>
      <c r="DHW449" s="84"/>
      <c r="DHX449" s="84"/>
      <c r="DHY449" s="84"/>
      <c r="DHZ449" s="84"/>
      <c r="DIA449" s="84"/>
      <c r="DIB449" s="84"/>
      <c r="DIC449" s="84"/>
      <c r="DID449" s="84"/>
      <c r="DIE449" s="84"/>
      <c r="DIF449" s="84"/>
      <c r="DIG449" s="84"/>
      <c r="DIH449" s="84"/>
      <c r="DII449" s="84"/>
      <c r="DIJ449" s="84"/>
      <c r="DIK449" s="84"/>
      <c r="DIL449" s="84"/>
      <c r="DIM449" s="84"/>
      <c r="DIN449" s="84"/>
      <c r="DIO449" s="84"/>
      <c r="DIP449" s="84"/>
      <c r="DIQ449" s="84"/>
      <c r="DIR449" s="84"/>
      <c r="DIS449" s="84"/>
      <c r="DIT449" s="84"/>
      <c r="DIU449" s="84"/>
      <c r="DIV449" s="84"/>
      <c r="DIW449" s="84"/>
      <c r="DIX449" s="84"/>
      <c r="DIY449" s="84"/>
      <c r="DIZ449" s="84"/>
      <c r="DJA449" s="84"/>
      <c r="DJB449" s="84"/>
      <c r="DJC449" s="84"/>
      <c r="DJD449" s="84"/>
      <c r="DJE449" s="84"/>
      <c r="DJF449" s="84"/>
      <c r="DJG449" s="84"/>
      <c r="DJH449" s="84"/>
      <c r="DJI449" s="84"/>
      <c r="DJJ449" s="84"/>
      <c r="DJK449" s="84"/>
      <c r="DJL449" s="84"/>
      <c r="DJM449" s="84"/>
      <c r="DJN449" s="84"/>
      <c r="DJO449" s="84"/>
      <c r="DJP449" s="84"/>
      <c r="DJQ449" s="84"/>
      <c r="DJR449" s="84"/>
      <c r="DJS449" s="84"/>
      <c r="DJT449" s="84"/>
      <c r="DJU449" s="84"/>
      <c r="DJV449" s="84"/>
      <c r="DJW449" s="84"/>
      <c r="DJX449" s="84"/>
      <c r="DJY449" s="84"/>
      <c r="DJZ449" s="84"/>
      <c r="DKA449" s="84"/>
      <c r="DKB449" s="84"/>
      <c r="DKC449" s="84"/>
      <c r="DKD449" s="84"/>
      <c r="DKE449" s="84"/>
      <c r="DKF449" s="84"/>
      <c r="DKG449" s="84"/>
      <c r="DKH449" s="84"/>
      <c r="DKI449" s="84"/>
      <c r="DKJ449" s="84"/>
      <c r="DKK449" s="84"/>
      <c r="DKL449" s="84"/>
      <c r="DKM449" s="84"/>
      <c r="DKN449" s="84"/>
      <c r="DKO449" s="84"/>
      <c r="DKP449" s="84"/>
      <c r="DKQ449" s="84"/>
      <c r="DKR449" s="84"/>
      <c r="DKS449" s="84"/>
      <c r="DKT449" s="84"/>
      <c r="DKU449" s="84"/>
      <c r="DKV449" s="84"/>
      <c r="DKW449" s="84"/>
      <c r="DKX449" s="84"/>
      <c r="DKY449" s="84"/>
      <c r="DKZ449" s="84"/>
      <c r="DLA449" s="84"/>
      <c r="DLB449" s="84"/>
      <c r="DLC449" s="84"/>
      <c r="DLD449" s="84"/>
      <c r="DLE449" s="84"/>
      <c r="DLF449" s="84"/>
      <c r="DLG449" s="84"/>
      <c r="DLH449" s="84"/>
      <c r="DLI449" s="84"/>
      <c r="DLJ449" s="84"/>
      <c r="DLK449" s="84"/>
      <c r="DLL449" s="84"/>
      <c r="DLM449" s="84"/>
      <c r="DLN449" s="84"/>
      <c r="DLO449" s="84"/>
      <c r="DLP449" s="84"/>
      <c r="DLQ449" s="84"/>
      <c r="DLR449" s="84"/>
      <c r="DLS449" s="84"/>
      <c r="DLT449" s="84"/>
      <c r="DLU449" s="84"/>
      <c r="DLV449" s="84"/>
      <c r="DLW449" s="84"/>
      <c r="DLX449" s="84"/>
      <c r="DLY449" s="84"/>
      <c r="DLZ449" s="84"/>
      <c r="DMA449" s="84"/>
      <c r="DMB449" s="84"/>
      <c r="DMC449" s="84"/>
      <c r="DMD449" s="84"/>
      <c r="DME449" s="84"/>
      <c r="DMF449" s="84"/>
      <c r="DMG449" s="84"/>
      <c r="DMH449" s="84"/>
      <c r="DMI449" s="84"/>
      <c r="DMJ449" s="84"/>
      <c r="DMK449" s="84"/>
      <c r="DML449" s="84"/>
      <c r="DMM449" s="84"/>
      <c r="DMN449" s="84"/>
      <c r="DMO449" s="84"/>
      <c r="DMP449" s="84"/>
      <c r="DMQ449" s="84"/>
      <c r="DMR449" s="84"/>
      <c r="DMS449" s="84"/>
      <c r="DMT449" s="84"/>
      <c r="DMU449" s="84"/>
      <c r="DMV449" s="84"/>
      <c r="DMW449" s="84"/>
      <c r="DMX449" s="84"/>
      <c r="DMY449" s="84"/>
      <c r="DMZ449" s="84"/>
      <c r="DNA449" s="84"/>
      <c r="DNB449" s="84"/>
      <c r="DNC449" s="84"/>
      <c r="DND449" s="84"/>
      <c r="DNE449" s="84"/>
      <c r="DNF449" s="84"/>
      <c r="DNG449" s="84"/>
      <c r="DNH449" s="84"/>
      <c r="DNI449" s="84"/>
      <c r="DNJ449" s="84"/>
      <c r="DNK449" s="84"/>
      <c r="DNL449" s="84"/>
      <c r="DNM449" s="84"/>
      <c r="DNN449" s="84"/>
      <c r="DNO449" s="84"/>
      <c r="DNP449" s="84"/>
      <c r="DNQ449" s="84"/>
      <c r="DNR449" s="84"/>
      <c r="DNS449" s="84"/>
      <c r="DNT449" s="84"/>
      <c r="DNU449" s="84"/>
      <c r="DNV449" s="84"/>
      <c r="DNW449" s="84"/>
      <c r="DNX449" s="84"/>
      <c r="DNY449" s="84"/>
      <c r="DNZ449" s="84"/>
      <c r="DOA449" s="84"/>
      <c r="DOB449" s="84"/>
      <c r="DOC449" s="84"/>
      <c r="DOD449" s="84"/>
      <c r="DOE449" s="84"/>
      <c r="DOF449" s="84"/>
      <c r="DOG449" s="84"/>
      <c r="DOH449" s="84"/>
      <c r="DOI449" s="84"/>
      <c r="DOJ449" s="84"/>
      <c r="DOK449" s="84"/>
      <c r="DOL449" s="84"/>
      <c r="DOM449" s="84"/>
      <c r="DON449" s="84"/>
      <c r="DOO449" s="84"/>
      <c r="DOP449" s="84"/>
      <c r="DOQ449" s="84"/>
      <c r="DOR449" s="84"/>
      <c r="DOS449" s="84"/>
      <c r="DOT449" s="84"/>
      <c r="DOU449" s="84"/>
      <c r="DOV449" s="84"/>
      <c r="DOW449" s="84"/>
      <c r="DOX449" s="84"/>
      <c r="DOY449" s="84"/>
      <c r="DOZ449" s="84"/>
      <c r="DPA449" s="84"/>
      <c r="DPB449" s="84"/>
      <c r="DPC449" s="84"/>
      <c r="DPD449" s="84"/>
      <c r="DPE449" s="84"/>
      <c r="DPF449" s="84"/>
      <c r="DPG449" s="84"/>
      <c r="DPH449" s="84"/>
      <c r="DPI449" s="84"/>
      <c r="DPJ449" s="84"/>
      <c r="DPK449" s="84"/>
      <c r="DPL449" s="84"/>
      <c r="DPM449" s="84"/>
      <c r="DPN449" s="84"/>
      <c r="DPO449" s="84"/>
      <c r="DPP449" s="84"/>
      <c r="DPQ449" s="84"/>
      <c r="DPR449" s="84"/>
      <c r="DPS449" s="84"/>
      <c r="DPT449" s="84"/>
      <c r="DPU449" s="84"/>
      <c r="DPV449" s="84"/>
      <c r="DPW449" s="84"/>
      <c r="DPX449" s="84"/>
      <c r="DPY449" s="84"/>
      <c r="DPZ449" s="84"/>
      <c r="DQA449" s="84"/>
      <c r="DQB449" s="84"/>
      <c r="DQC449" s="84"/>
      <c r="DQD449" s="84"/>
      <c r="DQE449" s="84"/>
      <c r="DQF449" s="84"/>
      <c r="DQG449" s="84"/>
      <c r="DQH449" s="84"/>
      <c r="DQI449" s="84"/>
      <c r="DQJ449" s="84"/>
      <c r="DQK449" s="84"/>
      <c r="DQL449" s="84"/>
      <c r="DQM449" s="84"/>
      <c r="DQN449" s="84"/>
      <c r="DQO449" s="84"/>
      <c r="DQP449" s="84"/>
      <c r="DQQ449" s="84"/>
      <c r="DQR449" s="84"/>
      <c r="DQS449" s="84"/>
      <c r="DQT449" s="84"/>
      <c r="DQU449" s="84"/>
      <c r="DQV449" s="84"/>
      <c r="DQW449" s="84"/>
      <c r="DQX449" s="84"/>
      <c r="DQY449" s="84"/>
      <c r="DQZ449" s="84"/>
      <c r="DRA449" s="84"/>
      <c r="DRB449" s="84"/>
      <c r="DRC449" s="84"/>
      <c r="DRD449" s="84"/>
      <c r="DRE449" s="84"/>
      <c r="DRF449" s="84"/>
      <c r="DRG449" s="84"/>
      <c r="DRH449" s="84"/>
      <c r="DRI449" s="84"/>
      <c r="DRJ449" s="84"/>
      <c r="DRK449" s="84"/>
      <c r="DRL449" s="84"/>
      <c r="DRM449" s="84"/>
      <c r="DRN449" s="84"/>
      <c r="DRO449" s="84"/>
      <c r="DRP449" s="84"/>
      <c r="DRQ449" s="84"/>
      <c r="DRR449" s="84"/>
      <c r="DRS449" s="84"/>
      <c r="DRT449" s="84"/>
      <c r="DRU449" s="84"/>
      <c r="DRV449" s="84"/>
      <c r="DRW449" s="84"/>
      <c r="DRX449" s="84"/>
      <c r="DRY449" s="84"/>
      <c r="DRZ449" s="84"/>
      <c r="DSA449" s="84"/>
      <c r="DSB449" s="84"/>
      <c r="DSC449" s="84"/>
      <c r="DSD449" s="84"/>
      <c r="DSE449" s="84"/>
      <c r="DSF449" s="84"/>
      <c r="DSG449" s="84"/>
      <c r="DSH449" s="84"/>
      <c r="DSI449" s="84"/>
      <c r="DSJ449" s="84"/>
      <c r="DSK449" s="84"/>
      <c r="DSL449" s="84"/>
      <c r="DSM449" s="84"/>
      <c r="DSN449" s="84"/>
      <c r="DSO449" s="84"/>
      <c r="DSP449" s="84"/>
      <c r="DSQ449" s="84"/>
      <c r="DSR449" s="84"/>
      <c r="DSS449" s="84"/>
      <c r="DST449" s="84"/>
      <c r="DSU449" s="84"/>
      <c r="DSV449" s="84"/>
      <c r="DSW449" s="84"/>
      <c r="DSX449" s="84"/>
      <c r="DSY449" s="84"/>
      <c r="DSZ449" s="84"/>
      <c r="DTA449" s="84"/>
      <c r="DTB449" s="84"/>
      <c r="DTC449" s="84"/>
      <c r="DTD449" s="84"/>
      <c r="DTE449" s="84"/>
      <c r="DTF449" s="84"/>
      <c r="DTG449" s="84"/>
      <c r="DTH449" s="84"/>
      <c r="DTI449" s="84"/>
      <c r="DTJ449" s="84"/>
      <c r="DTK449" s="84"/>
      <c r="DTL449" s="84"/>
      <c r="DTM449" s="84"/>
      <c r="DTN449" s="84"/>
      <c r="DTO449" s="84"/>
      <c r="DTP449" s="84"/>
      <c r="DTQ449" s="84"/>
      <c r="DTR449" s="84"/>
      <c r="DTS449" s="84"/>
      <c r="DTT449" s="84"/>
      <c r="DTU449" s="84"/>
      <c r="DTV449" s="84"/>
      <c r="DTW449" s="84"/>
      <c r="DTX449" s="84"/>
      <c r="DTY449" s="84"/>
      <c r="DTZ449" s="84"/>
      <c r="DUA449" s="84"/>
      <c r="DUB449" s="84"/>
      <c r="DUC449" s="84"/>
      <c r="DUD449" s="84"/>
      <c r="DUE449" s="84"/>
      <c r="DUF449" s="84"/>
      <c r="DUG449" s="84"/>
      <c r="DUH449" s="84"/>
      <c r="DUI449" s="84"/>
      <c r="DUJ449" s="84"/>
      <c r="DUK449" s="84"/>
      <c r="DUL449" s="84"/>
      <c r="DUM449" s="84"/>
      <c r="DUN449" s="84"/>
      <c r="DUO449" s="84"/>
      <c r="DUP449" s="84"/>
      <c r="DUQ449" s="84"/>
      <c r="DUR449" s="84"/>
      <c r="DUS449" s="84"/>
      <c r="DUT449" s="84"/>
      <c r="DUU449" s="84"/>
      <c r="DUV449" s="84"/>
      <c r="DUW449" s="84"/>
      <c r="DUX449" s="84"/>
      <c r="DUY449" s="84"/>
      <c r="DUZ449" s="84"/>
      <c r="DVA449" s="84"/>
      <c r="DVB449" s="84"/>
      <c r="DVC449" s="84"/>
      <c r="DVD449" s="84"/>
      <c r="DVE449" s="84"/>
      <c r="DVF449" s="84"/>
      <c r="DVG449" s="84"/>
      <c r="DVH449" s="84"/>
      <c r="DVI449" s="84"/>
      <c r="DVJ449" s="84"/>
      <c r="DVK449" s="84"/>
      <c r="DVL449" s="84"/>
      <c r="DVM449" s="84"/>
      <c r="DVN449" s="84"/>
      <c r="DVO449" s="84"/>
      <c r="DVP449" s="84"/>
      <c r="DVQ449" s="84"/>
      <c r="DVR449" s="84"/>
      <c r="DVS449" s="84"/>
      <c r="DVT449" s="84"/>
      <c r="DVU449" s="84"/>
      <c r="DVV449" s="84"/>
      <c r="DVW449" s="84"/>
      <c r="DVX449" s="84"/>
      <c r="DVY449" s="84"/>
      <c r="DVZ449" s="84"/>
      <c r="DWA449" s="84"/>
      <c r="DWB449" s="84"/>
      <c r="DWC449" s="84"/>
      <c r="DWD449" s="84"/>
      <c r="DWE449" s="84"/>
      <c r="DWF449" s="84"/>
      <c r="DWG449" s="84"/>
      <c r="DWH449" s="84"/>
      <c r="DWI449" s="84"/>
      <c r="DWJ449" s="84"/>
      <c r="DWK449" s="84"/>
      <c r="DWL449" s="84"/>
      <c r="DWM449" s="84"/>
      <c r="DWN449" s="84"/>
      <c r="DWO449" s="84"/>
      <c r="DWP449" s="84"/>
      <c r="DWQ449" s="84"/>
      <c r="DWR449" s="84"/>
      <c r="DWS449" s="84"/>
      <c r="DWT449" s="84"/>
      <c r="DWU449" s="84"/>
      <c r="DWV449" s="84"/>
      <c r="DWW449" s="84"/>
      <c r="DWX449" s="84"/>
      <c r="DWY449" s="84"/>
      <c r="DWZ449" s="84"/>
      <c r="DXA449" s="84"/>
      <c r="DXB449" s="84"/>
      <c r="DXC449" s="84"/>
      <c r="DXD449" s="84"/>
      <c r="DXE449" s="84"/>
      <c r="DXF449" s="84"/>
      <c r="DXG449" s="84"/>
      <c r="DXH449" s="84"/>
      <c r="DXI449" s="84"/>
      <c r="DXJ449" s="84"/>
      <c r="DXK449" s="84"/>
      <c r="DXL449" s="84"/>
      <c r="DXM449" s="84"/>
      <c r="DXN449" s="84"/>
      <c r="DXO449" s="84"/>
      <c r="DXP449" s="84"/>
      <c r="DXQ449" s="84"/>
      <c r="DXR449" s="84"/>
      <c r="DXS449" s="84"/>
      <c r="DXT449" s="84"/>
      <c r="DXU449" s="84"/>
      <c r="DXV449" s="84"/>
      <c r="DXW449" s="84"/>
      <c r="DXX449" s="84"/>
      <c r="DXY449" s="84"/>
      <c r="DXZ449" s="84"/>
      <c r="DYA449" s="84"/>
      <c r="DYB449" s="84"/>
      <c r="DYC449" s="84"/>
      <c r="DYD449" s="84"/>
      <c r="DYE449" s="84"/>
      <c r="DYF449" s="84"/>
      <c r="DYG449" s="84"/>
      <c r="DYH449" s="84"/>
      <c r="DYI449" s="84"/>
      <c r="DYJ449" s="84"/>
      <c r="DYK449" s="84"/>
      <c r="DYL449" s="84"/>
      <c r="DYM449" s="84"/>
      <c r="DYN449" s="84"/>
      <c r="DYO449" s="84"/>
      <c r="DYP449" s="84"/>
      <c r="DYQ449" s="84"/>
      <c r="DYR449" s="84"/>
      <c r="DYS449" s="84"/>
      <c r="DYT449" s="84"/>
      <c r="DYU449" s="84"/>
      <c r="DYV449" s="84"/>
      <c r="DYW449" s="84"/>
      <c r="DYX449" s="84"/>
      <c r="DYY449" s="84"/>
      <c r="DYZ449" s="84"/>
      <c r="DZA449" s="84"/>
      <c r="DZB449" s="84"/>
      <c r="DZC449" s="84"/>
      <c r="DZD449" s="84"/>
      <c r="DZE449" s="84"/>
      <c r="DZF449" s="84"/>
      <c r="DZG449" s="84"/>
      <c r="DZH449" s="84"/>
      <c r="DZI449" s="84"/>
      <c r="DZJ449" s="84"/>
      <c r="DZK449" s="84"/>
      <c r="DZL449" s="84"/>
      <c r="DZM449" s="84"/>
      <c r="DZN449" s="84"/>
      <c r="DZO449" s="84"/>
      <c r="DZP449" s="84"/>
      <c r="DZQ449" s="84"/>
      <c r="DZR449" s="84"/>
      <c r="DZS449" s="84"/>
      <c r="DZT449" s="84"/>
      <c r="DZU449" s="84"/>
      <c r="DZV449" s="84"/>
      <c r="DZW449" s="84"/>
      <c r="DZX449" s="84"/>
      <c r="DZY449" s="84"/>
      <c r="DZZ449" s="84"/>
      <c r="EAA449" s="84"/>
      <c r="EAB449" s="84"/>
      <c r="EAC449" s="84"/>
      <c r="EAD449" s="84"/>
      <c r="EAE449" s="84"/>
      <c r="EAF449" s="84"/>
      <c r="EAG449" s="84"/>
      <c r="EAH449" s="84"/>
      <c r="EAI449" s="84"/>
      <c r="EAJ449" s="84"/>
      <c r="EAK449" s="84"/>
      <c r="EAL449" s="84"/>
      <c r="EAM449" s="84"/>
      <c r="EAN449" s="84"/>
      <c r="EAO449" s="84"/>
      <c r="EAP449" s="84"/>
      <c r="EAQ449" s="84"/>
      <c r="EAR449" s="84"/>
      <c r="EAS449" s="84"/>
      <c r="EAT449" s="84"/>
      <c r="EAU449" s="84"/>
      <c r="EAV449" s="84"/>
      <c r="EAW449" s="84"/>
      <c r="EAX449" s="84"/>
      <c r="EAY449" s="84"/>
      <c r="EAZ449" s="84"/>
      <c r="EBA449" s="84"/>
      <c r="EBB449" s="84"/>
      <c r="EBC449" s="84"/>
      <c r="EBD449" s="84"/>
      <c r="EBE449" s="84"/>
      <c r="EBF449" s="84"/>
      <c r="EBG449" s="84"/>
      <c r="EBH449" s="84"/>
      <c r="EBI449" s="84"/>
      <c r="EBJ449" s="84"/>
      <c r="EBK449" s="84"/>
      <c r="EBL449" s="84"/>
      <c r="EBM449" s="84"/>
      <c r="EBN449" s="84"/>
      <c r="EBO449" s="84"/>
      <c r="EBP449" s="84"/>
      <c r="EBQ449" s="84"/>
      <c r="EBR449" s="84"/>
      <c r="EBS449" s="84"/>
      <c r="EBT449" s="84"/>
      <c r="EBU449" s="84"/>
      <c r="EBV449" s="84"/>
      <c r="EBW449" s="84"/>
      <c r="EBX449" s="84"/>
      <c r="EBY449" s="84"/>
      <c r="EBZ449" s="84"/>
      <c r="ECA449" s="84"/>
      <c r="ECB449" s="84"/>
      <c r="ECC449" s="84"/>
      <c r="ECD449" s="84"/>
      <c r="ECE449" s="84"/>
      <c r="ECF449" s="84"/>
      <c r="ECG449" s="84"/>
      <c r="ECH449" s="84"/>
      <c r="ECI449" s="84"/>
      <c r="ECJ449" s="84"/>
      <c r="ECK449" s="84"/>
      <c r="ECL449" s="84"/>
      <c r="ECM449" s="84"/>
      <c r="ECN449" s="84"/>
      <c r="ECO449" s="84"/>
      <c r="ECP449" s="84"/>
      <c r="ECQ449" s="84"/>
      <c r="ECR449" s="84"/>
      <c r="ECS449" s="84"/>
      <c r="ECT449" s="84"/>
      <c r="ECU449" s="84"/>
      <c r="ECV449" s="84"/>
      <c r="ECW449" s="84"/>
      <c r="ECX449" s="84"/>
      <c r="ECY449" s="84"/>
      <c r="ECZ449" s="84"/>
      <c r="EDA449" s="84"/>
      <c r="EDB449" s="84"/>
      <c r="EDC449" s="84"/>
      <c r="EDD449" s="84"/>
      <c r="EDE449" s="84"/>
      <c r="EDF449" s="84"/>
      <c r="EDG449" s="84"/>
      <c r="EDH449" s="84"/>
      <c r="EDI449" s="84"/>
      <c r="EDJ449" s="84"/>
      <c r="EDK449" s="84"/>
      <c r="EDL449" s="84"/>
      <c r="EDM449" s="84"/>
      <c r="EDN449" s="84"/>
      <c r="EDO449" s="84"/>
      <c r="EDP449" s="84"/>
      <c r="EDQ449" s="84"/>
      <c r="EDR449" s="84"/>
      <c r="EDS449" s="84"/>
      <c r="EDT449" s="84"/>
      <c r="EDU449" s="84"/>
      <c r="EDV449" s="84"/>
      <c r="EDW449" s="84"/>
      <c r="EDX449" s="84"/>
      <c r="EDY449" s="84"/>
      <c r="EDZ449" s="84"/>
      <c r="EEA449" s="84"/>
      <c r="EEB449" s="84"/>
      <c r="EEC449" s="84"/>
      <c r="EED449" s="84"/>
      <c r="EEE449" s="84"/>
      <c r="EEF449" s="84"/>
      <c r="EEG449" s="84"/>
      <c r="EEH449" s="84"/>
      <c r="EEI449" s="84"/>
      <c r="EEJ449" s="84"/>
      <c r="EEK449" s="84"/>
      <c r="EEL449" s="84"/>
      <c r="EEM449" s="84"/>
      <c r="EEN449" s="84"/>
      <c r="EEO449" s="84"/>
      <c r="EEP449" s="84"/>
      <c r="EEQ449" s="84"/>
      <c r="EER449" s="84"/>
      <c r="EES449" s="84"/>
      <c r="EET449" s="84"/>
      <c r="EEU449" s="84"/>
      <c r="EEV449" s="84"/>
      <c r="EEW449" s="84"/>
      <c r="EEX449" s="84"/>
      <c r="EEY449" s="84"/>
      <c r="EEZ449" s="84"/>
      <c r="EFA449" s="84"/>
      <c r="EFB449" s="84"/>
      <c r="EFC449" s="84"/>
      <c r="EFD449" s="84"/>
      <c r="EFE449" s="84"/>
      <c r="EFF449" s="84"/>
      <c r="EFG449" s="84"/>
      <c r="EFH449" s="84"/>
      <c r="EFI449" s="84"/>
      <c r="EFJ449" s="84"/>
      <c r="EFK449" s="84"/>
      <c r="EFL449" s="84"/>
      <c r="EFM449" s="84"/>
      <c r="EFN449" s="84"/>
      <c r="EFO449" s="84"/>
      <c r="EFP449" s="84"/>
      <c r="EFQ449" s="84"/>
      <c r="EFR449" s="84"/>
      <c r="EFS449" s="84"/>
      <c r="EFT449" s="84"/>
      <c r="EFU449" s="84"/>
      <c r="EFV449" s="84"/>
      <c r="EFW449" s="84"/>
      <c r="EFX449" s="84"/>
      <c r="EFY449" s="84"/>
      <c r="EFZ449" s="84"/>
      <c r="EGA449" s="84"/>
      <c r="EGB449" s="84"/>
      <c r="EGC449" s="84"/>
      <c r="EGD449" s="84"/>
      <c r="EGE449" s="84"/>
      <c r="EGF449" s="84"/>
      <c r="EGG449" s="84"/>
      <c r="EGH449" s="84"/>
      <c r="EGI449" s="84"/>
      <c r="EGJ449" s="84"/>
      <c r="EGK449" s="84"/>
      <c r="EGL449" s="84"/>
      <c r="EGM449" s="84"/>
      <c r="EGN449" s="84"/>
      <c r="EGO449" s="84"/>
      <c r="EGP449" s="84"/>
      <c r="EGQ449" s="84"/>
      <c r="EGR449" s="84"/>
      <c r="EGS449" s="84"/>
      <c r="EGT449" s="84"/>
      <c r="EGU449" s="84"/>
      <c r="EGV449" s="84"/>
      <c r="EGW449" s="84"/>
      <c r="EGX449" s="84"/>
      <c r="EGY449" s="84"/>
      <c r="EGZ449" s="84"/>
      <c r="EHA449" s="84"/>
      <c r="EHB449" s="84"/>
      <c r="EHC449" s="84"/>
      <c r="EHD449" s="84"/>
      <c r="EHE449" s="84"/>
      <c r="EHF449" s="84"/>
      <c r="EHG449" s="84"/>
      <c r="EHH449" s="84"/>
      <c r="EHI449" s="84"/>
      <c r="EHJ449" s="84"/>
      <c r="EHK449" s="84"/>
      <c r="EHL449" s="84"/>
      <c r="EHM449" s="84"/>
      <c r="EHN449" s="84"/>
      <c r="EHO449" s="84"/>
      <c r="EHP449" s="84"/>
      <c r="EHQ449" s="84"/>
      <c r="EHR449" s="84"/>
      <c r="EHS449" s="84"/>
      <c r="EHT449" s="84"/>
      <c r="EHU449" s="84"/>
      <c r="EHV449" s="84"/>
      <c r="EHW449" s="84"/>
      <c r="EHX449" s="84"/>
      <c r="EHY449" s="84"/>
      <c r="EHZ449" s="84"/>
      <c r="EIA449" s="84"/>
      <c r="EIB449" s="84"/>
      <c r="EIC449" s="84"/>
      <c r="EID449" s="84"/>
      <c r="EIE449" s="84"/>
      <c r="EIF449" s="84"/>
      <c r="EIG449" s="84"/>
      <c r="EIH449" s="84"/>
      <c r="EII449" s="84"/>
      <c r="EIJ449" s="84"/>
      <c r="EIK449" s="84"/>
      <c r="EIL449" s="84"/>
      <c r="EIM449" s="84"/>
      <c r="EIN449" s="84"/>
      <c r="EIO449" s="84"/>
      <c r="EIP449" s="84"/>
      <c r="EIQ449" s="84"/>
      <c r="EIR449" s="84"/>
      <c r="EIS449" s="84"/>
      <c r="EIT449" s="84"/>
      <c r="EIU449" s="84"/>
      <c r="EIV449" s="84"/>
      <c r="EIW449" s="84"/>
      <c r="EIX449" s="84"/>
      <c r="EIY449" s="84"/>
      <c r="EIZ449" s="84"/>
      <c r="EJA449" s="84"/>
      <c r="EJB449" s="84"/>
      <c r="EJC449" s="84"/>
      <c r="EJD449" s="84"/>
      <c r="EJE449" s="84"/>
      <c r="EJF449" s="84"/>
      <c r="EJG449" s="84"/>
      <c r="EJH449" s="84"/>
      <c r="EJI449" s="84"/>
      <c r="EJJ449" s="84"/>
      <c r="EJK449" s="84"/>
      <c r="EJL449" s="84"/>
      <c r="EJM449" s="84"/>
      <c r="EJN449" s="84"/>
      <c r="EJO449" s="84"/>
      <c r="EJP449" s="84"/>
      <c r="EJQ449" s="84"/>
      <c r="EJR449" s="84"/>
      <c r="EJS449" s="84"/>
      <c r="EJT449" s="84"/>
      <c r="EJU449" s="84"/>
      <c r="EJV449" s="84"/>
      <c r="EJW449" s="84"/>
      <c r="EJX449" s="84"/>
      <c r="EJY449" s="84"/>
      <c r="EJZ449" s="84"/>
      <c r="EKA449" s="84"/>
      <c r="EKB449" s="84"/>
      <c r="EKC449" s="84"/>
      <c r="EKD449" s="84"/>
      <c r="EKE449" s="84"/>
      <c r="EKF449" s="84"/>
      <c r="EKG449" s="84"/>
      <c r="EKH449" s="84"/>
      <c r="EKI449" s="84"/>
      <c r="EKJ449" s="84"/>
      <c r="EKK449" s="84"/>
      <c r="EKL449" s="84"/>
      <c r="EKM449" s="84"/>
      <c r="EKN449" s="84"/>
      <c r="EKO449" s="84"/>
      <c r="EKP449" s="84"/>
      <c r="EKQ449" s="84"/>
      <c r="EKR449" s="84"/>
      <c r="EKS449" s="84"/>
      <c r="EKT449" s="84"/>
      <c r="EKU449" s="84"/>
      <c r="EKV449" s="84"/>
      <c r="EKW449" s="84"/>
      <c r="EKX449" s="84"/>
      <c r="EKY449" s="84"/>
      <c r="EKZ449" s="84"/>
      <c r="ELA449" s="84"/>
      <c r="ELB449" s="84"/>
      <c r="ELC449" s="84"/>
      <c r="ELD449" s="84"/>
      <c r="ELE449" s="84"/>
      <c r="ELF449" s="84"/>
      <c r="ELG449" s="84"/>
      <c r="ELH449" s="84"/>
      <c r="ELI449" s="84"/>
      <c r="ELJ449" s="84"/>
      <c r="ELK449" s="84"/>
      <c r="ELL449" s="84"/>
      <c r="ELM449" s="84"/>
      <c r="ELN449" s="84"/>
      <c r="ELO449" s="84"/>
      <c r="ELP449" s="84"/>
      <c r="ELQ449" s="84"/>
      <c r="ELR449" s="84"/>
      <c r="ELS449" s="84"/>
      <c r="ELT449" s="84"/>
      <c r="ELU449" s="84"/>
      <c r="ELV449" s="84"/>
      <c r="ELW449" s="84"/>
      <c r="ELX449" s="84"/>
      <c r="ELY449" s="84"/>
      <c r="ELZ449" s="84"/>
      <c r="EMA449" s="84"/>
      <c r="EMB449" s="84"/>
      <c r="EMC449" s="84"/>
      <c r="EMD449" s="84"/>
      <c r="EME449" s="84"/>
      <c r="EMF449" s="84"/>
      <c r="EMG449" s="84"/>
      <c r="EMH449" s="84"/>
      <c r="EMI449" s="84"/>
      <c r="EMJ449" s="84"/>
      <c r="EMK449" s="84"/>
      <c r="EML449" s="84"/>
      <c r="EMM449" s="84"/>
      <c r="EMN449" s="84"/>
      <c r="EMO449" s="84"/>
      <c r="EMP449" s="84"/>
      <c r="EMQ449" s="84"/>
      <c r="EMR449" s="84"/>
      <c r="EMS449" s="84"/>
      <c r="EMT449" s="84"/>
      <c r="EMU449" s="84"/>
      <c r="EMV449" s="84"/>
      <c r="EMW449" s="84"/>
      <c r="EMX449" s="84"/>
      <c r="EMY449" s="84"/>
      <c r="EMZ449" s="84"/>
      <c r="ENA449" s="84"/>
      <c r="ENB449" s="84"/>
      <c r="ENC449" s="84"/>
      <c r="END449" s="84"/>
      <c r="ENE449" s="84"/>
      <c r="ENF449" s="84"/>
      <c r="ENG449" s="84"/>
      <c r="ENH449" s="84"/>
      <c r="ENI449" s="84"/>
      <c r="ENJ449" s="84"/>
      <c r="ENK449" s="84"/>
      <c r="ENL449" s="84"/>
      <c r="ENM449" s="84"/>
      <c r="ENN449" s="84"/>
      <c r="ENO449" s="84"/>
      <c r="ENP449" s="84"/>
      <c r="ENQ449" s="84"/>
      <c r="ENR449" s="84"/>
      <c r="ENS449" s="84"/>
      <c r="ENT449" s="84"/>
      <c r="ENU449" s="84"/>
      <c r="ENV449" s="84"/>
      <c r="ENW449" s="84"/>
      <c r="ENX449" s="84"/>
      <c r="ENY449" s="84"/>
      <c r="ENZ449" s="84"/>
      <c r="EOA449" s="84"/>
      <c r="EOB449" s="84"/>
      <c r="EOC449" s="84"/>
      <c r="EOD449" s="84"/>
      <c r="EOE449" s="84"/>
      <c r="EOF449" s="84"/>
      <c r="EOG449" s="84"/>
      <c r="EOH449" s="84"/>
      <c r="EOI449" s="84"/>
      <c r="EOJ449" s="84"/>
      <c r="EOK449" s="84"/>
      <c r="EOL449" s="84"/>
      <c r="EOM449" s="84"/>
      <c r="EON449" s="84"/>
      <c r="EOO449" s="84"/>
      <c r="EOP449" s="84"/>
      <c r="EOQ449" s="84"/>
      <c r="EOR449" s="84"/>
      <c r="EOS449" s="84"/>
      <c r="EOT449" s="84"/>
      <c r="EOU449" s="84"/>
      <c r="EOV449" s="84"/>
      <c r="EOW449" s="84"/>
      <c r="EOX449" s="84"/>
      <c r="EOY449" s="84"/>
      <c r="EOZ449" s="84"/>
      <c r="EPA449" s="84"/>
      <c r="EPB449" s="84"/>
      <c r="EPC449" s="84"/>
      <c r="EPD449" s="84"/>
      <c r="EPE449" s="84"/>
      <c r="EPF449" s="84"/>
      <c r="EPG449" s="84"/>
      <c r="EPH449" s="84"/>
      <c r="EPI449" s="84"/>
      <c r="EPJ449" s="84"/>
      <c r="EPK449" s="84"/>
      <c r="EPL449" s="84"/>
      <c r="EPM449" s="84"/>
      <c r="EPN449" s="84"/>
      <c r="EPO449" s="84"/>
      <c r="EPP449" s="84"/>
      <c r="EPQ449" s="84"/>
      <c r="EPR449" s="84"/>
      <c r="EPS449" s="84"/>
      <c r="EPT449" s="84"/>
      <c r="EPU449" s="84"/>
      <c r="EPV449" s="84"/>
      <c r="EPW449" s="84"/>
      <c r="EPX449" s="84"/>
      <c r="EPY449" s="84"/>
      <c r="EPZ449" s="84"/>
      <c r="EQA449" s="84"/>
      <c r="EQB449" s="84"/>
      <c r="EQC449" s="84"/>
      <c r="EQD449" s="84"/>
      <c r="EQE449" s="84"/>
      <c r="EQF449" s="84"/>
      <c r="EQG449" s="84"/>
      <c r="EQH449" s="84"/>
      <c r="EQI449" s="84"/>
      <c r="EQJ449" s="84"/>
      <c r="EQK449" s="84"/>
      <c r="EQL449" s="84"/>
      <c r="EQM449" s="84"/>
      <c r="EQN449" s="84"/>
      <c r="EQO449" s="84"/>
      <c r="EQP449" s="84"/>
      <c r="EQQ449" s="84"/>
      <c r="EQR449" s="84"/>
      <c r="EQS449" s="84"/>
      <c r="EQT449" s="84"/>
      <c r="EQU449" s="84"/>
      <c r="EQV449" s="84"/>
      <c r="EQW449" s="84"/>
      <c r="EQX449" s="84"/>
      <c r="EQY449" s="84"/>
      <c r="EQZ449" s="84"/>
      <c r="ERA449" s="84"/>
      <c r="ERB449" s="84"/>
      <c r="ERC449" s="84"/>
      <c r="ERD449" s="84"/>
      <c r="ERE449" s="84"/>
      <c r="ERF449" s="84"/>
      <c r="ERG449" s="84"/>
      <c r="ERH449" s="84"/>
      <c r="ERI449" s="84"/>
      <c r="ERJ449" s="84"/>
      <c r="ERK449" s="84"/>
      <c r="ERL449" s="84"/>
      <c r="ERM449" s="84"/>
      <c r="ERN449" s="84"/>
      <c r="ERO449" s="84"/>
      <c r="ERP449" s="84"/>
      <c r="ERQ449" s="84"/>
      <c r="ERR449" s="84"/>
      <c r="ERS449" s="84"/>
      <c r="ERT449" s="84"/>
      <c r="ERU449" s="84"/>
      <c r="ERV449" s="84"/>
      <c r="ERW449" s="84"/>
      <c r="ERX449" s="84"/>
      <c r="ERY449" s="84"/>
      <c r="ERZ449" s="84"/>
      <c r="ESA449" s="84"/>
      <c r="ESB449" s="84"/>
      <c r="ESC449" s="84"/>
      <c r="ESD449" s="84"/>
      <c r="ESE449" s="84"/>
      <c r="ESF449" s="84"/>
      <c r="ESG449" s="84"/>
      <c r="ESH449" s="84"/>
      <c r="ESI449" s="84"/>
      <c r="ESJ449" s="84"/>
      <c r="ESK449" s="84"/>
      <c r="ESL449" s="84"/>
      <c r="ESM449" s="84"/>
      <c r="ESN449" s="84"/>
      <c r="ESO449" s="84"/>
      <c r="ESP449" s="84"/>
      <c r="ESQ449" s="84"/>
      <c r="ESR449" s="84"/>
      <c r="ESS449" s="84"/>
      <c r="EST449" s="84"/>
      <c r="ESU449" s="84"/>
      <c r="ESV449" s="84"/>
      <c r="ESW449" s="84"/>
      <c r="ESX449" s="84"/>
      <c r="ESY449" s="84"/>
      <c r="ESZ449" s="84"/>
      <c r="ETA449" s="84"/>
      <c r="ETB449" s="84"/>
      <c r="ETC449" s="84"/>
      <c r="ETD449" s="84"/>
      <c r="ETE449" s="84"/>
      <c r="ETF449" s="84"/>
      <c r="ETG449" s="84"/>
      <c r="ETH449" s="84"/>
      <c r="ETI449" s="84"/>
      <c r="ETJ449" s="84"/>
      <c r="ETK449" s="84"/>
      <c r="ETL449" s="84"/>
      <c r="ETM449" s="84"/>
      <c r="ETN449" s="84"/>
      <c r="ETO449" s="84"/>
      <c r="ETP449" s="84"/>
      <c r="ETQ449" s="84"/>
      <c r="ETR449" s="84"/>
      <c r="ETS449" s="84"/>
      <c r="ETT449" s="84"/>
      <c r="ETU449" s="84"/>
      <c r="ETV449" s="84"/>
      <c r="ETW449" s="84"/>
      <c r="ETX449" s="84"/>
      <c r="ETY449" s="84"/>
      <c r="ETZ449" s="84"/>
      <c r="EUA449" s="84"/>
      <c r="EUB449" s="84"/>
      <c r="EUC449" s="84"/>
      <c r="EUD449" s="84"/>
      <c r="EUE449" s="84"/>
      <c r="EUF449" s="84"/>
      <c r="EUG449" s="84"/>
      <c r="EUH449" s="84"/>
      <c r="EUI449" s="84"/>
      <c r="EUJ449" s="84"/>
      <c r="EUK449" s="84"/>
      <c r="EUL449" s="84"/>
      <c r="EUM449" s="84"/>
      <c r="EUN449" s="84"/>
      <c r="EUO449" s="84"/>
      <c r="EUP449" s="84"/>
      <c r="EUQ449" s="84"/>
      <c r="EUR449" s="84"/>
      <c r="EUS449" s="84"/>
      <c r="EUT449" s="84"/>
      <c r="EUU449" s="84"/>
      <c r="EUV449" s="84"/>
      <c r="EUW449" s="84"/>
      <c r="EUX449" s="84"/>
      <c r="EUY449" s="84"/>
      <c r="EUZ449" s="84"/>
      <c r="EVA449" s="84"/>
      <c r="EVB449" s="84"/>
      <c r="EVC449" s="84"/>
      <c r="EVD449" s="84"/>
      <c r="EVE449" s="84"/>
      <c r="EVF449" s="84"/>
      <c r="EVG449" s="84"/>
      <c r="EVH449" s="84"/>
      <c r="EVI449" s="84"/>
      <c r="EVJ449" s="84"/>
      <c r="EVK449" s="84"/>
      <c r="EVL449" s="84"/>
      <c r="EVM449" s="84"/>
      <c r="EVN449" s="84"/>
      <c r="EVO449" s="84"/>
      <c r="EVP449" s="84"/>
      <c r="EVQ449" s="84"/>
      <c r="EVR449" s="84"/>
      <c r="EVS449" s="84"/>
      <c r="EVT449" s="84"/>
      <c r="EVU449" s="84"/>
      <c r="EVV449" s="84"/>
      <c r="EVW449" s="84"/>
      <c r="EVX449" s="84"/>
      <c r="EVY449" s="84"/>
      <c r="EVZ449" s="84"/>
      <c r="EWA449" s="84"/>
      <c r="EWB449" s="84"/>
      <c r="EWC449" s="84"/>
      <c r="EWD449" s="84"/>
      <c r="EWE449" s="84"/>
      <c r="EWF449" s="84"/>
      <c r="EWG449" s="84"/>
      <c r="EWH449" s="84"/>
      <c r="EWI449" s="84"/>
      <c r="EWJ449" s="84"/>
      <c r="EWK449" s="84"/>
      <c r="EWL449" s="84"/>
      <c r="EWM449" s="84"/>
      <c r="EWN449" s="84"/>
      <c r="EWO449" s="84"/>
      <c r="EWP449" s="84"/>
      <c r="EWQ449" s="84"/>
      <c r="EWR449" s="84"/>
      <c r="EWS449" s="84"/>
      <c r="EWT449" s="84"/>
      <c r="EWU449" s="84"/>
      <c r="EWV449" s="84"/>
      <c r="EWW449" s="84"/>
      <c r="EWX449" s="84"/>
      <c r="EWY449" s="84"/>
      <c r="EWZ449" s="84"/>
      <c r="EXA449" s="84"/>
      <c r="EXB449" s="84"/>
      <c r="EXC449" s="84"/>
      <c r="EXD449" s="84"/>
      <c r="EXE449" s="84"/>
      <c r="EXF449" s="84"/>
      <c r="EXG449" s="84"/>
      <c r="EXH449" s="84"/>
      <c r="EXI449" s="84"/>
      <c r="EXJ449" s="84"/>
      <c r="EXK449" s="84"/>
      <c r="EXL449" s="84"/>
      <c r="EXM449" s="84"/>
      <c r="EXN449" s="84"/>
      <c r="EXO449" s="84"/>
      <c r="EXP449" s="84"/>
      <c r="EXQ449" s="84"/>
      <c r="EXR449" s="84"/>
      <c r="EXS449" s="84"/>
      <c r="EXT449" s="84"/>
      <c r="EXU449" s="84"/>
      <c r="EXV449" s="84"/>
      <c r="EXW449" s="84"/>
      <c r="EXX449" s="84"/>
      <c r="EXY449" s="84"/>
      <c r="EXZ449" s="84"/>
      <c r="EYA449" s="84"/>
      <c r="EYB449" s="84"/>
      <c r="EYC449" s="84"/>
      <c r="EYD449" s="84"/>
      <c r="EYE449" s="84"/>
      <c r="EYF449" s="84"/>
      <c r="EYG449" s="84"/>
      <c r="EYH449" s="84"/>
      <c r="EYI449" s="84"/>
      <c r="EYJ449" s="84"/>
      <c r="EYK449" s="84"/>
      <c r="EYL449" s="84"/>
      <c r="EYM449" s="84"/>
      <c r="EYN449" s="84"/>
      <c r="EYO449" s="84"/>
      <c r="EYP449" s="84"/>
      <c r="EYQ449" s="84"/>
      <c r="EYR449" s="84"/>
      <c r="EYS449" s="84"/>
      <c r="EYT449" s="84"/>
      <c r="EYU449" s="84"/>
      <c r="EYV449" s="84"/>
      <c r="EYW449" s="84"/>
      <c r="EYX449" s="84"/>
      <c r="EYY449" s="84"/>
      <c r="EYZ449" s="84"/>
      <c r="EZA449" s="84"/>
      <c r="EZB449" s="84"/>
      <c r="EZC449" s="84"/>
      <c r="EZD449" s="84"/>
      <c r="EZE449" s="84"/>
      <c r="EZF449" s="84"/>
      <c r="EZG449" s="84"/>
      <c r="EZH449" s="84"/>
      <c r="EZI449" s="84"/>
      <c r="EZJ449" s="84"/>
      <c r="EZK449" s="84"/>
      <c r="EZL449" s="84"/>
      <c r="EZM449" s="84"/>
      <c r="EZN449" s="84"/>
      <c r="EZO449" s="84"/>
      <c r="EZP449" s="84"/>
      <c r="EZQ449" s="84"/>
      <c r="EZR449" s="84"/>
      <c r="EZS449" s="84"/>
      <c r="EZT449" s="84"/>
      <c r="EZU449" s="84"/>
      <c r="EZV449" s="84"/>
      <c r="EZW449" s="84"/>
      <c r="EZX449" s="84"/>
      <c r="EZY449" s="84"/>
      <c r="EZZ449" s="84"/>
      <c r="FAA449" s="84"/>
      <c r="FAB449" s="84"/>
      <c r="FAC449" s="84"/>
      <c r="FAD449" s="84"/>
      <c r="FAE449" s="84"/>
      <c r="FAF449" s="84"/>
      <c r="FAG449" s="84"/>
      <c r="FAH449" s="84"/>
      <c r="FAI449" s="84"/>
      <c r="FAJ449" s="84"/>
      <c r="FAK449" s="84"/>
      <c r="FAL449" s="84"/>
      <c r="FAM449" s="84"/>
      <c r="FAN449" s="84"/>
      <c r="FAO449" s="84"/>
      <c r="FAP449" s="84"/>
      <c r="FAQ449" s="84"/>
      <c r="FAR449" s="84"/>
      <c r="FAS449" s="84"/>
      <c r="FAT449" s="84"/>
      <c r="FAU449" s="84"/>
      <c r="FAV449" s="84"/>
      <c r="FAW449" s="84"/>
      <c r="FAX449" s="84"/>
      <c r="FAY449" s="84"/>
      <c r="FAZ449" s="84"/>
      <c r="FBA449" s="84"/>
      <c r="FBB449" s="84"/>
      <c r="FBC449" s="84"/>
      <c r="FBD449" s="84"/>
      <c r="FBE449" s="84"/>
      <c r="FBF449" s="84"/>
      <c r="FBG449" s="84"/>
      <c r="FBH449" s="84"/>
      <c r="FBI449" s="84"/>
      <c r="FBJ449" s="84"/>
      <c r="FBK449" s="84"/>
      <c r="FBL449" s="84"/>
      <c r="FBM449" s="84"/>
      <c r="FBN449" s="84"/>
      <c r="FBO449" s="84"/>
      <c r="FBP449" s="84"/>
      <c r="FBQ449" s="84"/>
      <c r="FBR449" s="84"/>
      <c r="FBS449" s="84"/>
      <c r="FBT449" s="84"/>
      <c r="FBU449" s="84"/>
      <c r="FBV449" s="84"/>
      <c r="FBW449" s="84"/>
      <c r="FBX449" s="84"/>
      <c r="FBY449" s="84"/>
      <c r="FBZ449" s="84"/>
      <c r="FCA449" s="84"/>
      <c r="FCB449" s="84"/>
      <c r="FCC449" s="84"/>
      <c r="FCD449" s="84"/>
      <c r="FCE449" s="84"/>
      <c r="FCF449" s="84"/>
      <c r="FCG449" s="84"/>
      <c r="FCH449" s="84"/>
      <c r="FCI449" s="84"/>
      <c r="FCJ449" s="84"/>
      <c r="FCK449" s="84"/>
      <c r="FCL449" s="84"/>
      <c r="FCM449" s="84"/>
      <c r="FCN449" s="84"/>
      <c r="FCO449" s="84"/>
      <c r="FCP449" s="84"/>
      <c r="FCQ449" s="84"/>
      <c r="FCR449" s="84"/>
      <c r="FCS449" s="84"/>
      <c r="FCT449" s="84"/>
      <c r="FCU449" s="84"/>
      <c r="FCV449" s="84"/>
      <c r="FCW449" s="84"/>
      <c r="FCX449" s="84"/>
      <c r="FCY449" s="84"/>
      <c r="FCZ449" s="84"/>
      <c r="FDA449" s="84"/>
      <c r="FDB449" s="84"/>
      <c r="FDC449" s="84"/>
      <c r="FDD449" s="84"/>
      <c r="FDE449" s="84"/>
      <c r="FDF449" s="84"/>
      <c r="FDG449" s="84"/>
      <c r="FDH449" s="84"/>
      <c r="FDI449" s="84"/>
      <c r="FDJ449" s="84"/>
      <c r="FDK449" s="84"/>
      <c r="FDL449" s="84"/>
      <c r="FDM449" s="84"/>
      <c r="FDN449" s="84"/>
      <c r="FDO449" s="84"/>
      <c r="FDP449" s="84"/>
      <c r="FDQ449" s="84"/>
      <c r="FDR449" s="84"/>
      <c r="FDS449" s="84"/>
      <c r="FDT449" s="84"/>
      <c r="FDU449" s="84"/>
      <c r="FDV449" s="84"/>
      <c r="FDW449" s="84"/>
      <c r="FDX449" s="84"/>
      <c r="FDY449" s="84"/>
      <c r="FDZ449" s="84"/>
      <c r="FEA449" s="84"/>
      <c r="FEB449" s="84"/>
      <c r="FEC449" s="84"/>
      <c r="FED449" s="84"/>
      <c r="FEE449" s="84"/>
      <c r="FEF449" s="84"/>
      <c r="FEG449" s="84"/>
      <c r="FEH449" s="84"/>
      <c r="FEI449" s="84"/>
      <c r="FEJ449" s="84"/>
      <c r="FEK449" s="84"/>
      <c r="FEL449" s="84"/>
      <c r="FEM449" s="84"/>
      <c r="FEN449" s="84"/>
      <c r="FEO449" s="84"/>
      <c r="FEP449" s="84"/>
      <c r="FEQ449" s="84"/>
      <c r="FER449" s="84"/>
      <c r="FES449" s="84"/>
      <c r="FET449" s="84"/>
      <c r="FEU449" s="84"/>
      <c r="FEV449" s="84"/>
      <c r="FEW449" s="84"/>
      <c r="FEX449" s="84"/>
      <c r="FEY449" s="84"/>
      <c r="FEZ449" s="84"/>
      <c r="FFA449" s="84"/>
      <c r="FFB449" s="84"/>
      <c r="FFC449" s="84"/>
      <c r="FFD449" s="84"/>
      <c r="FFE449" s="84"/>
      <c r="FFF449" s="84"/>
      <c r="FFG449" s="84"/>
      <c r="FFH449" s="84"/>
      <c r="FFI449" s="84"/>
      <c r="FFJ449" s="84"/>
      <c r="FFK449" s="84"/>
      <c r="FFL449" s="84"/>
      <c r="FFM449" s="84"/>
      <c r="FFN449" s="84"/>
      <c r="FFO449" s="84"/>
      <c r="FFP449" s="84"/>
      <c r="FFQ449" s="84"/>
      <c r="FFR449" s="84"/>
      <c r="FFS449" s="84"/>
      <c r="FFT449" s="84"/>
      <c r="FFU449" s="84"/>
      <c r="FFV449" s="84"/>
      <c r="FFW449" s="84"/>
      <c r="FFX449" s="84"/>
      <c r="FFY449" s="84"/>
      <c r="FFZ449" s="84"/>
      <c r="FGA449" s="84"/>
      <c r="FGB449" s="84"/>
      <c r="FGC449" s="84"/>
      <c r="FGD449" s="84"/>
      <c r="FGE449" s="84"/>
      <c r="FGF449" s="84"/>
      <c r="FGG449" s="84"/>
      <c r="FGH449" s="84"/>
      <c r="FGI449" s="84"/>
      <c r="FGJ449" s="84"/>
      <c r="FGK449" s="84"/>
      <c r="FGL449" s="84"/>
      <c r="FGM449" s="84"/>
      <c r="FGN449" s="84"/>
      <c r="FGO449" s="84"/>
      <c r="FGP449" s="84"/>
      <c r="FGQ449" s="84"/>
      <c r="FGR449" s="84"/>
      <c r="FGS449" s="84"/>
      <c r="FGT449" s="84"/>
      <c r="FGU449" s="84"/>
      <c r="FGV449" s="84"/>
      <c r="FGW449" s="84"/>
      <c r="FGX449" s="84"/>
      <c r="FGY449" s="84"/>
      <c r="FGZ449" s="84"/>
      <c r="FHA449" s="84"/>
      <c r="FHB449" s="84"/>
      <c r="FHC449" s="84"/>
      <c r="FHD449" s="84"/>
      <c r="FHE449" s="84"/>
      <c r="FHF449" s="84"/>
      <c r="FHG449" s="84"/>
      <c r="FHH449" s="84"/>
      <c r="FHI449" s="84"/>
      <c r="FHJ449" s="84"/>
      <c r="FHK449" s="84"/>
      <c r="FHL449" s="84"/>
      <c r="FHM449" s="84"/>
      <c r="FHN449" s="84"/>
      <c r="FHO449" s="84"/>
      <c r="FHP449" s="84"/>
      <c r="FHQ449" s="84"/>
      <c r="FHR449" s="84"/>
      <c r="FHS449" s="84"/>
      <c r="FHT449" s="84"/>
      <c r="FHU449" s="84"/>
      <c r="FHV449" s="84"/>
      <c r="FHW449" s="84"/>
      <c r="FHX449" s="84"/>
      <c r="FHY449" s="84"/>
      <c r="FHZ449" s="84"/>
      <c r="FIA449" s="84"/>
      <c r="FIB449" s="84"/>
      <c r="FIC449" s="84"/>
      <c r="FID449" s="84"/>
      <c r="FIE449" s="84"/>
      <c r="FIF449" s="84"/>
      <c r="FIG449" s="84"/>
      <c r="FIH449" s="84"/>
      <c r="FII449" s="84"/>
      <c r="FIJ449" s="84"/>
      <c r="FIK449" s="84"/>
      <c r="FIL449" s="84"/>
      <c r="FIM449" s="84"/>
      <c r="FIN449" s="84"/>
      <c r="FIO449" s="84"/>
      <c r="FIP449" s="84"/>
      <c r="FIQ449" s="84"/>
      <c r="FIR449" s="84"/>
      <c r="FIS449" s="84"/>
      <c r="FIT449" s="84"/>
      <c r="FIU449" s="84"/>
      <c r="FIV449" s="84"/>
      <c r="FIW449" s="84"/>
      <c r="FIX449" s="84"/>
      <c r="FIY449" s="84"/>
      <c r="FIZ449" s="84"/>
      <c r="FJA449" s="84"/>
      <c r="FJB449" s="84"/>
      <c r="FJC449" s="84"/>
      <c r="FJD449" s="84"/>
      <c r="FJE449" s="84"/>
      <c r="FJF449" s="84"/>
      <c r="FJG449" s="84"/>
      <c r="FJH449" s="84"/>
      <c r="FJI449" s="84"/>
      <c r="FJJ449" s="84"/>
      <c r="FJK449" s="84"/>
      <c r="FJL449" s="84"/>
      <c r="FJM449" s="84"/>
      <c r="FJN449" s="84"/>
      <c r="FJO449" s="84"/>
      <c r="FJP449" s="84"/>
      <c r="FJQ449" s="84"/>
      <c r="FJR449" s="84"/>
      <c r="FJS449" s="84"/>
      <c r="FJT449" s="84"/>
      <c r="FJU449" s="84"/>
      <c r="FJV449" s="84"/>
      <c r="FJW449" s="84"/>
      <c r="FJX449" s="84"/>
      <c r="FJY449" s="84"/>
      <c r="FJZ449" s="84"/>
      <c r="FKA449" s="84"/>
      <c r="FKB449" s="84"/>
      <c r="FKC449" s="84"/>
      <c r="FKD449" s="84"/>
      <c r="FKE449" s="84"/>
      <c r="FKF449" s="84"/>
      <c r="FKG449" s="84"/>
      <c r="FKH449" s="84"/>
      <c r="FKI449" s="84"/>
      <c r="FKJ449" s="84"/>
      <c r="FKK449" s="84"/>
      <c r="FKL449" s="84"/>
      <c r="FKM449" s="84"/>
      <c r="FKN449" s="84"/>
      <c r="FKO449" s="84"/>
      <c r="FKP449" s="84"/>
      <c r="FKQ449" s="84"/>
      <c r="FKR449" s="84"/>
      <c r="FKS449" s="84"/>
      <c r="FKT449" s="84"/>
      <c r="FKU449" s="84"/>
      <c r="FKV449" s="84"/>
      <c r="FKW449" s="84"/>
      <c r="FKX449" s="84"/>
      <c r="FKY449" s="84"/>
      <c r="FKZ449" s="84"/>
      <c r="FLA449" s="84"/>
      <c r="FLB449" s="84"/>
      <c r="FLC449" s="84"/>
      <c r="FLD449" s="84"/>
      <c r="FLE449" s="84"/>
      <c r="FLF449" s="84"/>
      <c r="FLG449" s="84"/>
      <c r="FLH449" s="84"/>
      <c r="FLI449" s="84"/>
      <c r="FLJ449" s="84"/>
      <c r="FLK449" s="84"/>
      <c r="FLL449" s="84"/>
      <c r="FLM449" s="84"/>
      <c r="FLN449" s="84"/>
      <c r="FLO449" s="84"/>
      <c r="FLP449" s="84"/>
      <c r="FLQ449" s="84"/>
      <c r="FLR449" s="84"/>
      <c r="FLS449" s="84"/>
      <c r="FLT449" s="84"/>
      <c r="FLU449" s="84"/>
      <c r="FLV449" s="84"/>
      <c r="FLW449" s="84"/>
      <c r="FLX449" s="84"/>
      <c r="FLY449" s="84"/>
      <c r="FLZ449" s="84"/>
      <c r="FMA449" s="84"/>
      <c r="FMB449" s="84"/>
      <c r="FMC449" s="84"/>
      <c r="FMD449" s="84"/>
      <c r="FME449" s="84"/>
      <c r="FMF449" s="84"/>
      <c r="FMG449" s="84"/>
      <c r="FMH449" s="84"/>
      <c r="FMI449" s="84"/>
      <c r="FMJ449" s="84"/>
      <c r="FMK449" s="84"/>
      <c r="FML449" s="84"/>
      <c r="FMM449" s="84"/>
      <c r="FMN449" s="84"/>
      <c r="FMO449" s="84"/>
      <c r="FMP449" s="84"/>
      <c r="FMQ449" s="84"/>
      <c r="FMR449" s="84"/>
      <c r="FMS449" s="84"/>
      <c r="FMT449" s="84"/>
      <c r="FMU449" s="84"/>
      <c r="FMV449" s="84"/>
      <c r="FMW449" s="84"/>
      <c r="FMX449" s="84"/>
      <c r="FMY449" s="84"/>
      <c r="FMZ449" s="84"/>
      <c r="FNA449" s="84"/>
      <c r="FNB449" s="84"/>
      <c r="FNC449" s="84"/>
      <c r="FND449" s="84"/>
      <c r="FNE449" s="84"/>
      <c r="FNF449" s="84"/>
      <c r="FNG449" s="84"/>
      <c r="FNH449" s="84"/>
      <c r="FNI449" s="84"/>
      <c r="FNJ449" s="84"/>
      <c r="FNK449" s="84"/>
      <c r="FNL449" s="84"/>
      <c r="FNM449" s="84"/>
      <c r="FNN449" s="84"/>
      <c r="FNO449" s="84"/>
      <c r="FNP449" s="84"/>
      <c r="FNQ449" s="84"/>
      <c r="FNR449" s="84"/>
      <c r="FNS449" s="84"/>
      <c r="FNT449" s="84"/>
      <c r="FNU449" s="84"/>
      <c r="FNV449" s="84"/>
      <c r="FNW449" s="84"/>
      <c r="FNX449" s="84"/>
      <c r="FNY449" s="84"/>
      <c r="FNZ449" s="84"/>
      <c r="FOA449" s="84"/>
      <c r="FOB449" s="84"/>
      <c r="FOC449" s="84"/>
      <c r="FOD449" s="84"/>
      <c r="FOE449" s="84"/>
      <c r="FOF449" s="84"/>
      <c r="FOG449" s="84"/>
      <c r="FOH449" s="84"/>
      <c r="FOI449" s="84"/>
      <c r="FOJ449" s="84"/>
      <c r="FOK449" s="84"/>
      <c r="FOL449" s="84"/>
      <c r="FOM449" s="84"/>
      <c r="FON449" s="84"/>
      <c r="FOO449" s="84"/>
      <c r="FOP449" s="84"/>
      <c r="FOQ449" s="84"/>
      <c r="FOR449" s="84"/>
      <c r="FOS449" s="84"/>
      <c r="FOT449" s="84"/>
      <c r="FOU449" s="84"/>
      <c r="FOV449" s="84"/>
      <c r="FOW449" s="84"/>
      <c r="FOX449" s="84"/>
      <c r="FOY449" s="84"/>
      <c r="FOZ449" s="84"/>
      <c r="FPA449" s="84"/>
      <c r="FPB449" s="84"/>
      <c r="FPC449" s="84"/>
      <c r="FPD449" s="84"/>
      <c r="FPE449" s="84"/>
      <c r="FPF449" s="84"/>
      <c r="FPG449" s="84"/>
      <c r="FPH449" s="84"/>
      <c r="FPI449" s="84"/>
      <c r="FPJ449" s="84"/>
      <c r="FPK449" s="84"/>
      <c r="FPL449" s="84"/>
      <c r="FPM449" s="84"/>
      <c r="FPN449" s="84"/>
      <c r="FPO449" s="84"/>
      <c r="FPP449" s="84"/>
      <c r="FPQ449" s="84"/>
      <c r="FPR449" s="84"/>
      <c r="FPS449" s="84"/>
      <c r="FPT449" s="84"/>
      <c r="FPU449" s="84"/>
      <c r="FPV449" s="84"/>
      <c r="FPW449" s="84"/>
      <c r="FPX449" s="84"/>
      <c r="FPY449" s="84"/>
      <c r="FPZ449" s="84"/>
      <c r="FQA449" s="84"/>
      <c r="FQB449" s="84"/>
      <c r="FQC449" s="84"/>
      <c r="FQD449" s="84"/>
      <c r="FQE449" s="84"/>
      <c r="FQF449" s="84"/>
      <c r="FQG449" s="84"/>
      <c r="FQH449" s="84"/>
      <c r="FQI449" s="84"/>
      <c r="FQJ449" s="84"/>
      <c r="FQK449" s="84"/>
      <c r="FQL449" s="84"/>
      <c r="FQM449" s="84"/>
      <c r="FQN449" s="84"/>
      <c r="FQO449" s="84"/>
      <c r="FQP449" s="84"/>
      <c r="FQQ449" s="84"/>
      <c r="FQR449" s="84"/>
      <c r="FQS449" s="84"/>
      <c r="FQT449" s="84"/>
      <c r="FQU449" s="84"/>
      <c r="FQV449" s="84"/>
      <c r="FQW449" s="84"/>
      <c r="FQX449" s="84"/>
      <c r="FQY449" s="84"/>
      <c r="FQZ449" s="84"/>
      <c r="FRA449" s="84"/>
      <c r="FRB449" s="84"/>
      <c r="FRC449" s="84"/>
      <c r="FRD449" s="84"/>
      <c r="FRE449" s="84"/>
      <c r="FRF449" s="84"/>
      <c r="FRG449" s="84"/>
      <c r="FRH449" s="84"/>
      <c r="FRI449" s="84"/>
      <c r="FRJ449" s="84"/>
      <c r="FRK449" s="84"/>
      <c r="FRL449" s="84"/>
      <c r="FRM449" s="84"/>
      <c r="FRN449" s="84"/>
      <c r="FRO449" s="84"/>
      <c r="FRP449" s="84"/>
      <c r="FRQ449" s="84"/>
      <c r="FRR449" s="84"/>
      <c r="FRS449" s="84"/>
      <c r="FRT449" s="84"/>
      <c r="FRU449" s="84"/>
      <c r="FRV449" s="84"/>
      <c r="FRW449" s="84"/>
      <c r="FRX449" s="84"/>
      <c r="FRY449" s="84"/>
      <c r="FRZ449" s="84"/>
      <c r="FSA449" s="84"/>
      <c r="FSB449" s="84"/>
      <c r="FSC449" s="84"/>
      <c r="FSD449" s="84"/>
      <c r="FSE449" s="84"/>
      <c r="FSF449" s="84"/>
      <c r="FSG449" s="84"/>
      <c r="FSH449" s="84"/>
      <c r="FSI449" s="84"/>
      <c r="FSJ449" s="84"/>
      <c r="FSK449" s="84"/>
      <c r="FSL449" s="84"/>
      <c r="FSM449" s="84"/>
      <c r="FSN449" s="84"/>
      <c r="FSO449" s="84"/>
      <c r="FSP449" s="84"/>
      <c r="FSQ449" s="84"/>
      <c r="FSR449" s="84"/>
      <c r="FSS449" s="84"/>
      <c r="FST449" s="84"/>
      <c r="FSU449" s="84"/>
      <c r="FSV449" s="84"/>
      <c r="FSW449" s="84"/>
      <c r="FSX449" s="84"/>
      <c r="FSY449" s="84"/>
      <c r="FSZ449" s="84"/>
      <c r="FTA449" s="84"/>
      <c r="FTB449" s="84"/>
      <c r="FTC449" s="84"/>
      <c r="FTD449" s="84"/>
      <c r="FTE449" s="84"/>
      <c r="FTF449" s="84"/>
      <c r="FTG449" s="84"/>
      <c r="FTH449" s="84"/>
      <c r="FTI449" s="84"/>
      <c r="FTJ449" s="84"/>
      <c r="FTK449" s="84"/>
      <c r="FTL449" s="84"/>
      <c r="FTM449" s="84"/>
      <c r="FTN449" s="84"/>
      <c r="FTO449" s="84"/>
      <c r="FTP449" s="84"/>
      <c r="FTQ449" s="84"/>
      <c r="FTR449" s="84"/>
      <c r="FTS449" s="84"/>
      <c r="FTT449" s="84"/>
      <c r="FTU449" s="84"/>
      <c r="FTV449" s="84"/>
      <c r="FTW449" s="84"/>
      <c r="FTX449" s="84"/>
      <c r="FTY449" s="84"/>
      <c r="FTZ449" s="84"/>
      <c r="FUA449" s="84"/>
      <c r="FUB449" s="84"/>
      <c r="FUC449" s="84"/>
      <c r="FUD449" s="84"/>
      <c r="FUE449" s="84"/>
      <c r="FUF449" s="84"/>
      <c r="FUG449" s="84"/>
      <c r="FUH449" s="84"/>
      <c r="FUI449" s="84"/>
      <c r="FUJ449" s="84"/>
      <c r="FUK449" s="84"/>
      <c r="FUL449" s="84"/>
      <c r="FUM449" s="84"/>
      <c r="FUN449" s="84"/>
      <c r="FUO449" s="84"/>
      <c r="FUP449" s="84"/>
      <c r="FUQ449" s="84"/>
      <c r="FUR449" s="84"/>
      <c r="FUS449" s="84"/>
      <c r="FUT449" s="84"/>
      <c r="FUU449" s="84"/>
      <c r="FUV449" s="84"/>
      <c r="FUW449" s="84"/>
      <c r="FUX449" s="84"/>
      <c r="FUY449" s="84"/>
      <c r="FUZ449" s="84"/>
      <c r="FVA449" s="84"/>
      <c r="FVB449" s="84"/>
      <c r="FVC449" s="84"/>
      <c r="FVD449" s="84"/>
      <c r="FVE449" s="84"/>
      <c r="FVF449" s="84"/>
      <c r="FVG449" s="84"/>
      <c r="FVH449" s="84"/>
      <c r="FVI449" s="84"/>
      <c r="FVJ449" s="84"/>
      <c r="FVK449" s="84"/>
      <c r="FVL449" s="84"/>
      <c r="FVM449" s="84"/>
      <c r="FVN449" s="84"/>
      <c r="FVO449" s="84"/>
      <c r="FVP449" s="84"/>
      <c r="FVQ449" s="84"/>
      <c r="FVR449" s="84"/>
      <c r="FVS449" s="84"/>
      <c r="FVT449" s="84"/>
      <c r="FVU449" s="84"/>
      <c r="FVV449" s="84"/>
      <c r="FVW449" s="84"/>
      <c r="FVX449" s="84"/>
      <c r="FVY449" s="84"/>
      <c r="FVZ449" s="84"/>
      <c r="FWA449" s="84"/>
      <c r="FWB449" s="84"/>
      <c r="FWC449" s="84"/>
      <c r="FWD449" s="84"/>
      <c r="FWE449" s="84"/>
      <c r="FWF449" s="84"/>
      <c r="FWG449" s="84"/>
      <c r="FWH449" s="84"/>
      <c r="FWI449" s="84"/>
      <c r="FWJ449" s="84"/>
      <c r="FWK449" s="84"/>
      <c r="FWL449" s="84"/>
      <c r="FWM449" s="84"/>
      <c r="FWN449" s="84"/>
      <c r="FWO449" s="84"/>
      <c r="FWP449" s="84"/>
      <c r="FWQ449" s="84"/>
      <c r="FWR449" s="84"/>
      <c r="FWS449" s="84"/>
      <c r="FWT449" s="84"/>
      <c r="FWU449" s="84"/>
      <c r="FWV449" s="84"/>
      <c r="FWW449" s="84"/>
      <c r="FWX449" s="84"/>
      <c r="FWY449" s="84"/>
      <c r="FWZ449" s="84"/>
      <c r="FXA449" s="84"/>
      <c r="FXB449" s="84"/>
      <c r="FXC449" s="84"/>
      <c r="FXD449" s="84"/>
      <c r="FXE449" s="84"/>
      <c r="FXF449" s="84"/>
      <c r="FXG449" s="84"/>
      <c r="FXH449" s="84"/>
      <c r="FXI449" s="84"/>
      <c r="FXJ449" s="84"/>
      <c r="FXK449" s="84"/>
      <c r="FXL449" s="84"/>
      <c r="FXM449" s="84"/>
      <c r="FXN449" s="84"/>
      <c r="FXO449" s="84"/>
      <c r="FXP449" s="84"/>
      <c r="FXQ449" s="84"/>
      <c r="FXR449" s="84"/>
      <c r="FXS449" s="84"/>
      <c r="FXT449" s="84"/>
      <c r="FXU449" s="84"/>
      <c r="FXV449" s="84"/>
      <c r="FXW449" s="84"/>
      <c r="FXX449" s="84"/>
      <c r="FXY449" s="84"/>
      <c r="FXZ449" s="84"/>
      <c r="FYA449" s="84"/>
      <c r="FYB449" s="84"/>
      <c r="FYC449" s="84"/>
      <c r="FYD449" s="84"/>
      <c r="FYE449" s="84"/>
      <c r="FYF449" s="84"/>
      <c r="FYG449" s="84"/>
      <c r="FYH449" s="84"/>
      <c r="FYI449" s="84"/>
      <c r="FYJ449" s="84"/>
      <c r="FYK449" s="84"/>
      <c r="FYL449" s="84"/>
      <c r="FYM449" s="84"/>
      <c r="FYN449" s="84"/>
      <c r="FYO449" s="84"/>
      <c r="FYP449" s="84"/>
      <c r="FYQ449" s="84"/>
      <c r="FYR449" s="84"/>
      <c r="FYS449" s="84"/>
      <c r="FYT449" s="84"/>
      <c r="FYU449" s="84"/>
      <c r="FYV449" s="84"/>
      <c r="FYW449" s="84"/>
      <c r="FYX449" s="84"/>
      <c r="FYY449" s="84"/>
      <c r="FYZ449" s="84"/>
      <c r="FZA449" s="84"/>
      <c r="FZB449" s="84"/>
      <c r="FZC449" s="84"/>
      <c r="FZD449" s="84"/>
      <c r="FZE449" s="84"/>
      <c r="FZF449" s="84"/>
      <c r="FZG449" s="84"/>
      <c r="FZH449" s="84"/>
      <c r="FZI449" s="84"/>
      <c r="FZJ449" s="84"/>
      <c r="FZK449" s="84"/>
      <c r="FZL449" s="84"/>
      <c r="FZM449" s="84"/>
      <c r="FZN449" s="84"/>
      <c r="FZO449" s="84"/>
      <c r="FZP449" s="84"/>
      <c r="FZQ449" s="84"/>
      <c r="FZR449" s="84"/>
      <c r="FZS449" s="84"/>
      <c r="FZT449" s="84"/>
      <c r="FZU449" s="84"/>
      <c r="FZV449" s="84"/>
      <c r="FZW449" s="84"/>
      <c r="FZX449" s="84"/>
      <c r="FZY449" s="84"/>
      <c r="FZZ449" s="84"/>
      <c r="GAA449" s="84"/>
      <c r="GAB449" s="84"/>
      <c r="GAC449" s="84"/>
      <c r="GAD449" s="84"/>
      <c r="GAE449" s="84"/>
      <c r="GAF449" s="84"/>
      <c r="GAG449" s="84"/>
      <c r="GAH449" s="84"/>
      <c r="GAI449" s="84"/>
      <c r="GAJ449" s="84"/>
      <c r="GAK449" s="84"/>
      <c r="GAL449" s="84"/>
      <c r="GAM449" s="84"/>
      <c r="GAN449" s="84"/>
      <c r="GAO449" s="84"/>
      <c r="GAP449" s="84"/>
      <c r="GAQ449" s="84"/>
      <c r="GAR449" s="84"/>
      <c r="GAS449" s="84"/>
      <c r="GAT449" s="84"/>
      <c r="GAU449" s="84"/>
      <c r="GAV449" s="84"/>
      <c r="GAW449" s="84"/>
      <c r="GAX449" s="84"/>
      <c r="GAY449" s="84"/>
      <c r="GAZ449" s="84"/>
      <c r="GBA449" s="84"/>
      <c r="GBB449" s="84"/>
      <c r="GBC449" s="84"/>
      <c r="GBD449" s="84"/>
      <c r="GBE449" s="84"/>
      <c r="GBF449" s="84"/>
      <c r="GBG449" s="84"/>
      <c r="GBH449" s="84"/>
      <c r="GBI449" s="84"/>
      <c r="GBJ449" s="84"/>
      <c r="GBK449" s="84"/>
      <c r="GBL449" s="84"/>
      <c r="GBM449" s="84"/>
      <c r="GBN449" s="84"/>
      <c r="GBO449" s="84"/>
      <c r="GBP449" s="84"/>
      <c r="GBQ449" s="84"/>
      <c r="GBR449" s="84"/>
      <c r="GBS449" s="84"/>
      <c r="GBT449" s="84"/>
      <c r="GBU449" s="84"/>
      <c r="GBV449" s="84"/>
      <c r="GBW449" s="84"/>
      <c r="GBX449" s="84"/>
      <c r="GBY449" s="84"/>
      <c r="GBZ449" s="84"/>
      <c r="GCA449" s="84"/>
      <c r="GCB449" s="84"/>
      <c r="GCC449" s="84"/>
      <c r="GCD449" s="84"/>
      <c r="GCE449" s="84"/>
      <c r="GCF449" s="84"/>
      <c r="GCG449" s="84"/>
      <c r="GCH449" s="84"/>
      <c r="GCI449" s="84"/>
      <c r="GCJ449" s="84"/>
      <c r="GCK449" s="84"/>
      <c r="GCL449" s="84"/>
      <c r="GCM449" s="84"/>
      <c r="GCN449" s="84"/>
      <c r="GCO449" s="84"/>
      <c r="GCP449" s="84"/>
      <c r="GCQ449" s="84"/>
      <c r="GCR449" s="84"/>
      <c r="GCS449" s="84"/>
      <c r="GCT449" s="84"/>
      <c r="GCU449" s="84"/>
      <c r="GCV449" s="84"/>
      <c r="GCW449" s="84"/>
      <c r="GCX449" s="84"/>
      <c r="GCY449" s="84"/>
      <c r="GCZ449" s="84"/>
      <c r="GDA449" s="84"/>
      <c r="GDB449" s="84"/>
      <c r="GDC449" s="84"/>
      <c r="GDD449" s="84"/>
      <c r="GDE449" s="84"/>
      <c r="GDF449" s="84"/>
      <c r="GDG449" s="84"/>
      <c r="GDH449" s="84"/>
      <c r="GDI449" s="84"/>
      <c r="GDJ449" s="84"/>
      <c r="GDK449" s="84"/>
      <c r="GDL449" s="84"/>
      <c r="GDM449" s="84"/>
      <c r="GDN449" s="84"/>
      <c r="GDO449" s="84"/>
      <c r="GDP449" s="84"/>
      <c r="GDQ449" s="84"/>
      <c r="GDR449" s="84"/>
      <c r="GDS449" s="84"/>
      <c r="GDT449" s="84"/>
      <c r="GDU449" s="84"/>
      <c r="GDV449" s="84"/>
      <c r="GDW449" s="84"/>
      <c r="GDX449" s="84"/>
      <c r="GDY449" s="84"/>
      <c r="GDZ449" s="84"/>
      <c r="GEA449" s="84"/>
      <c r="GEB449" s="84"/>
      <c r="GEC449" s="84"/>
      <c r="GED449" s="84"/>
      <c r="GEE449" s="84"/>
      <c r="GEF449" s="84"/>
      <c r="GEG449" s="84"/>
      <c r="GEH449" s="84"/>
      <c r="GEI449" s="84"/>
      <c r="GEJ449" s="84"/>
      <c r="GEK449" s="84"/>
      <c r="GEL449" s="84"/>
      <c r="GEM449" s="84"/>
      <c r="GEN449" s="84"/>
      <c r="GEO449" s="84"/>
      <c r="GEP449" s="84"/>
      <c r="GEQ449" s="84"/>
      <c r="GER449" s="84"/>
      <c r="GES449" s="84"/>
      <c r="GET449" s="84"/>
      <c r="GEU449" s="84"/>
      <c r="GEV449" s="84"/>
      <c r="GEW449" s="84"/>
      <c r="GEX449" s="84"/>
      <c r="GEY449" s="84"/>
      <c r="GEZ449" s="84"/>
      <c r="GFA449" s="84"/>
      <c r="GFB449" s="84"/>
      <c r="GFC449" s="84"/>
      <c r="GFD449" s="84"/>
      <c r="GFE449" s="84"/>
      <c r="GFF449" s="84"/>
      <c r="GFG449" s="84"/>
      <c r="GFH449" s="84"/>
      <c r="GFI449" s="84"/>
      <c r="GFJ449" s="84"/>
      <c r="GFK449" s="84"/>
      <c r="GFL449" s="84"/>
      <c r="GFM449" s="84"/>
      <c r="GFN449" s="84"/>
      <c r="GFO449" s="84"/>
      <c r="GFP449" s="84"/>
      <c r="GFQ449" s="84"/>
      <c r="GFR449" s="84"/>
      <c r="GFS449" s="84"/>
      <c r="GFT449" s="84"/>
      <c r="GFU449" s="84"/>
      <c r="GFV449" s="84"/>
      <c r="GFW449" s="84"/>
      <c r="GFX449" s="84"/>
      <c r="GFY449" s="84"/>
      <c r="GFZ449" s="84"/>
      <c r="GGA449" s="84"/>
      <c r="GGB449" s="84"/>
      <c r="GGC449" s="84"/>
      <c r="GGD449" s="84"/>
      <c r="GGE449" s="84"/>
      <c r="GGF449" s="84"/>
      <c r="GGG449" s="84"/>
      <c r="GGH449" s="84"/>
      <c r="GGI449" s="84"/>
      <c r="GGJ449" s="84"/>
      <c r="GGK449" s="84"/>
      <c r="GGL449" s="84"/>
      <c r="GGM449" s="84"/>
      <c r="GGN449" s="84"/>
      <c r="GGO449" s="84"/>
      <c r="GGP449" s="84"/>
      <c r="GGQ449" s="84"/>
      <c r="GGR449" s="84"/>
      <c r="GGS449" s="84"/>
      <c r="GGT449" s="84"/>
      <c r="GGU449" s="84"/>
      <c r="GGV449" s="84"/>
      <c r="GGW449" s="84"/>
      <c r="GGX449" s="84"/>
      <c r="GGY449" s="84"/>
      <c r="GGZ449" s="84"/>
      <c r="GHA449" s="84"/>
      <c r="GHB449" s="84"/>
      <c r="GHC449" s="84"/>
      <c r="GHD449" s="84"/>
      <c r="GHE449" s="84"/>
      <c r="GHF449" s="84"/>
      <c r="GHG449" s="84"/>
      <c r="GHH449" s="84"/>
      <c r="GHI449" s="84"/>
      <c r="GHJ449" s="84"/>
      <c r="GHK449" s="84"/>
      <c r="GHL449" s="84"/>
      <c r="GHM449" s="84"/>
      <c r="GHN449" s="84"/>
      <c r="GHO449" s="84"/>
      <c r="GHP449" s="84"/>
      <c r="GHQ449" s="84"/>
      <c r="GHR449" s="84"/>
      <c r="GHS449" s="84"/>
      <c r="GHT449" s="84"/>
      <c r="GHU449" s="84"/>
      <c r="GHV449" s="84"/>
      <c r="GHW449" s="84"/>
      <c r="GHX449" s="84"/>
      <c r="GHY449" s="84"/>
      <c r="GHZ449" s="84"/>
      <c r="GIA449" s="84"/>
      <c r="GIB449" s="84"/>
      <c r="GIC449" s="84"/>
      <c r="GID449" s="84"/>
      <c r="GIE449" s="84"/>
      <c r="GIF449" s="84"/>
      <c r="GIG449" s="84"/>
      <c r="GIH449" s="84"/>
      <c r="GII449" s="84"/>
      <c r="GIJ449" s="84"/>
      <c r="GIK449" s="84"/>
      <c r="GIL449" s="84"/>
      <c r="GIM449" s="84"/>
      <c r="GIN449" s="84"/>
      <c r="GIO449" s="84"/>
      <c r="GIP449" s="84"/>
      <c r="GIQ449" s="84"/>
      <c r="GIR449" s="84"/>
      <c r="GIS449" s="84"/>
      <c r="GIT449" s="84"/>
      <c r="GIU449" s="84"/>
      <c r="GIV449" s="84"/>
      <c r="GIW449" s="84"/>
      <c r="GIX449" s="84"/>
      <c r="GIY449" s="84"/>
      <c r="GIZ449" s="84"/>
      <c r="GJA449" s="84"/>
      <c r="GJB449" s="84"/>
      <c r="GJC449" s="84"/>
      <c r="GJD449" s="84"/>
      <c r="GJE449" s="84"/>
      <c r="GJF449" s="84"/>
      <c r="GJG449" s="84"/>
      <c r="GJH449" s="84"/>
      <c r="GJI449" s="84"/>
      <c r="GJJ449" s="84"/>
      <c r="GJK449" s="84"/>
      <c r="GJL449" s="84"/>
      <c r="GJM449" s="84"/>
      <c r="GJN449" s="84"/>
      <c r="GJO449" s="84"/>
      <c r="GJP449" s="84"/>
      <c r="GJQ449" s="84"/>
      <c r="GJR449" s="84"/>
      <c r="GJS449" s="84"/>
      <c r="GJT449" s="84"/>
      <c r="GJU449" s="84"/>
      <c r="GJV449" s="84"/>
      <c r="GJW449" s="84"/>
      <c r="GJX449" s="84"/>
      <c r="GJY449" s="84"/>
      <c r="GJZ449" s="84"/>
      <c r="GKA449" s="84"/>
      <c r="GKB449" s="84"/>
      <c r="GKC449" s="84"/>
      <c r="GKD449" s="84"/>
      <c r="GKE449" s="84"/>
      <c r="GKF449" s="84"/>
      <c r="GKG449" s="84"/>
      <c r="GKH449" s="84"/>
      <c r="GKI449" s="84"/>
      <c r="GKJ449" s="84"/>
      <c r="GKK449" s="84"/>
      <c r="GKL449" s="84"/>
      <c r="GKM449" s="84"/>
      <c r="GKN449" s="84"/>
      <c r="GKO449" s="84"/>
      <c r="GKP449" s="84"/>
      <c r="GKQ449" s="84"/>
      <c r="GKR449" s="84"/>
      <c r="GKS449" s="84"/>
      <c r="GKT449" s="84"/>
      <c r="GKU449" s="84"/>
      <c r="GKV449" s="84"/>
      <c r="GKW449" s="84"/>
      <c r="GKX449" s="84"/>
      <c r="GKY449" s="84"/>
      <c r="GKZ449" s="84"/>
      <c r="GLA449" s="84"/>
      <c r="GLB449" s="84"/>
      <c r="GLC449" s="84"/>
      <c r="GLD449" s="84"/>
      <c r="GLE449" s="84"/>
      <c r="GLF449" s="84"/>
      <c r="GLG449" s="84"/>
      <c r="GLH449" s="84"/>
      <c r="GLI449" s="84"/>
      <c r="GLJ449" s="84"/>
      <c r="GLK449" s="84"/>
      <c r="GLL449" s="84"/>
      <c r="GLM449" s="84"/>
      <c r="GLN449" s="84"/>
      <c r="GLO449" s="84"/>
      <c r="GLP449" s="84"/>
      <c r="GLQ449" s="84"/>
      <c r="GLR449" s="84"/>
      <c r="GLS449" s="84"/>
      <c r="GLT449" s="84"/>
      <c r="GLU449" s="84"/>
      <c r="GLV449" s="84"/>
      <c r="GLW449" s="84"/>
      <c r="GLX449" s="84"/>
      <c r="GLY449" s="84"/>
      <c r="GLZ449" s="84"/>
      <c r="GMA449" s="84"/>
      <c r="GMB449" s="84"/>
      <c r="GMC449" s="84"/>
      <c r="GMD449" s="84"/>
      <c r="GME449" s="84"/>
      <c r="GMF449" s="84"/>
      <c r="GMG449" s="84"/>
      <c r="GMH449" s="84"/>
      <c r="GMI449" s="84"/>
      <c r="GMJ449" s="84"/>
      <c r="GMK449" s="84"/>
      <c r="GML449" s="84"/>
      <c r="GMM449" s="84"/>
      <c r="GMN449" s="84"/>
      <c r="GMO449" s="84"/>
      <c r="GMP449" s="84"/>
      <c r="GMQ449" s="84"/>
      <c r="GMR449" s="84"/>
      <c r="GMS449" s="84"/>
      <c r="GMT449" s="84"/>
      <c r="GMU449" s="84"/>
      <c r="GMV449" s="84"/>
      <c r="GMW449" s="84"/>
      <c r="GMX449" s="84"/>
      <c r="GMY449" s="84"/>
      <c r="GMZ449" s="84"/>
      <c r="GNA449" s="84"/>
      <c r="GNB449" s="84"/>
      <c r="GNC449" s="84"/>
      <c r="GND449" s="84"/>
      <c r="GNE449" s="84"/>
      <c r="GNF449" s="84"/>
      <c r="GNG449" s="84"/>
      <c r="GNH449" s="84"/>
      <c r="GNI449" s="84"/>
      <c r="GNJ449" s="84"/>
      <c r="GNK449" s="84"/>
      <c r="GNL449" s="84"/>
      <c r="GNM449" s="84"/>
      <c r="GNN449" s="84"/>
      <c r="GNO449" s="84"/>
      <c r="GNP449" s="84"/>
      <c r="GNQ449" s="84"/>
      <c r="GNR449" s="84"/>
      <c r="GNS449" s="84"/>
      <c r="GNT449" s="84"/>
      <c r="GNU449" s="84"/>
      <c r="GNV449" s="84"/>
      <c r="GNW449" s="84"/>
      <c r="GNX449" s="84"/>
      <c r="GNY449" s="84"/>
      <c r="GNZ449" s="84"/>
      <c r="GOA449" s="84"/>
      <c r="GOB449" s="84"/>
      <c r="GOC449" s="84"/>
      <c r="GOD449" s="84"/>
      <c r="GOE449" s="84"/>
      <c r="GOF449" s="84"/>
      <c r="GOG449" s="84"/>
      <c r="GOH449" s="84"/>
      <c r="GOI449" s="84"/>
      <c r="GOJ449" s="84"/>
      <c r="GOK449" s="84"/>
      <c r="GOL449" s="84"/>
      <c r="GOM449" s="84"/>
      <c r="GON449" s="84"/>
      <c r="GOO449" s="84"/>
      <c r="GOP449" s="84"/>
      <c r="GOQ449" s="84"/>
      <c r="GOR449" s="84"/>
      <c r="GOS449" s="84"/>
      <c r="GOT449" s="84"/>
      <c r="GOU449" s="84"/>
      <c r="GOV449" s="84"/>
      <c r="GOW449" s="84"/>
      <c r="GOX449" s="84"/>
      <c r="GOY449" s="84"/>
      <c r="GOZ449" s="84"/>
      <c r="GPA449" s="84"/>
      <c r="GPB449" s="84"/>
      <c r="GPC449" s="84"/>
      <c r="GPD449" s="84"/>
      <c r="GPE449" s="84"/>
      <c r="GPF449" s="84"/>
      <c r="GPG449" s="84"/>
      <c r="GPH449" s="84"/>
      <c r="GPI449" s="84"/>
      <c r="GPJ449" s="84"/>
      <c r="GPK449" s="84"/>
      <c r="GPL449" s="84"/>
      <c r="GPM449" s="84"/>
      <c r="GPN449" s="84"/>
      <c r="GPO449" s="84"/>
      <c r="GPP449" s="84"/>
      <c r="GPQ449" s="84"/>
      <c r="GPR449" s="84"/>
      <c r="GPS449" s="84"/>
      <c r="GPT449" s="84"/>
      <c r="GPU449" s="84"/>
      <c r="GPV449" s="84"/>
      <c r="GPW449" s="84"/>
      <c r="GPX449" s="84"/>
      <c r="GPY449" s="84"/>
      <c r="GPZ449" s="84"/>
      <c r="GQA449" s="84"/>
      <c r="GQB449" s="84"/>
      <c r="GQC449" s="84"/>
      <c r="GQD449" s="84"/>
      <c r="GQE449" s="84"/>
      <c r="GQF449" s="84"/>
      <c r="GQG449" s="84"/>
      <c r="GQH449" s="84"/>
      <c r="GQI449" s="84"/>
      <c r="GQJ449" s="84"/>
      <c r="GQK449" s="84"/>
      <c r="GQL449" s="84"/>
      <c r="GQM449" s="84"/>
      <c r="GQN449" s="84"/>
      <c r="GQO449" s="84"/>
      <c r="GQP449" s="84"/>
      <c r="GQQ449" s="84"/>
      <c r="GQR449" s="84"/>
      <c r="GQS449" s="84"/>
      <c r="GQT449" s="84"/>
      <c r="GQU449" s="84"/>
      <c r="GQV449" s="84"/>
      <c r="GQW449" s="84"/>
      <c r="GQX449" s="84"/>
      <c r="GQY449" s="84"/>
      <c r="GQZ449" s="84"/>
      <c r="GRA449" s="84"/>
      <c r="GRB449" s="84"/>
      <c r="GRC449" s="84"/>
      <c r="GRD449" s="84"/>
      <c r="GRE449" s="84"/>
      <c r="GRF449" s="84"/>
      <c r="GRG449" s="84"/>
      <c r="GRH449" s="84"/>
      <c r="GRI449" s="84"/>
      <c r="GRJ449" s="84"/>
      <c r="GRK449" s="84"/>
      <c r="GRL449" s="84"/>
      <c r="GRM449" s="84"/>
      <c r="GRN449" s="84"/>
      <c r="GRO449" s="84"/>
      <c r="GRP449" s="84"/>
      <c r="GRQ449" s="84"/>
      <c r="GRR449" s="84"/>
      <c r="GRS449" s="84"/>
      <c r="GRT449" s="84"/>
      <c r="GRU449" s="84"/>
      <c r="GRV449" s="84"/>
      <c r="GRW449" s="84"/>
      <c r="GRX449" s="84"/>
      <c r="GRY449" s="84"/>
      <c r="GRZ449" s="84"/>
      <c r="GSA449" s="84"/>
      <c r="GSB449" s="84"/>
      <c r="GSC449" s="84"/>
      <c r="GSD449" s="84"/>
      <c r="GSE449" s="84"/>
      <c r="GSF449" s="84"/>
      <c r="GSG449" s="84"/>
      <c r="GSH449" s="84"/>
      <c r="GSI449" s="84"/>
      <c r="GSJ449" s="84"/>
      <c r="GSK449" s="84"/>
      <c r="GSL449" s="84"/>
      <c r="GSM449" s="84"/>
      <c r="GSN449" s="84"/>
      <c r="GSO449" s="84"/>
      <c r="GSP449" s="84"/>
      <c r="GSQ449" s="84"/>
      <c r="GSR449" s="84"/>
      <c r="GSS449" s="84"/>
      <c r="GST449" s="84"/>
      <c r="GSU449" s="84"/>
      <c r="GSV449" s="84"/>
      <c r="GSW449" s="84"/>
      <c r="GSX449" s="84"/>
      <c r="GSY449" s="84"/>
      <c r="GSZ449" s="84"/>
      <c r="GTA449" s="84"/>
      <c r="GTB449" s="84"/>
      <c r="GTC449" s="84"/>
      <c r="GTD449" s="84"/>
      <c r="GTE449" s="84"/>
      <c r="GTF449" s="84"/>
      <c r="GTG449" s="84"/>
      <c r="GTH449" s="84"/>
      <c r="GTI449" s="84"/>
      <c r="GTJ449" s="84"/>
      <c r="GTK449" s="84"/>
      <c r="GTL449" s="84"/>
      <c r="GTM449" s="84"/>
      <c r="GTN449" s="84"/>
      <c r="GTO449" s="84"/>
      <c r="GTP449" s="84"/>
      <c r="GTQ449" s="84"/>
      <c r="GTR449" s="84"/>
      <c r="GTS449" s="84"/>
      <c r="GTT449" s="84"/>
      <c r="GTU449" s="84"/>
      <c r="GTV449" s="84"/>
      <c r="GTW449" s="84"/>
      <c r="GTX449" s="84"/>
      <c r="GTY449" s="84"/>
      <c r="GTZ449" s="84"/>
      <c r="GUA449" s="84"/>
      <c r="GUB449" s="84"/>
      <c r="GUC449" s="84"/>
      <c r="GUD449" s="84"/>
      <c r="GUE449" s="84"/>
      <c r="GUF449" s="84"/>
      <c r="GUG449" s="84"/>
      <c r="GUH449" s="84"/>
      <c r="GUI449" s="84"/>
      <c r="GUJ449" s="84"/>
      <c r="GUK449" s="84"/>
      <c r="GUL449" s="84"/>
      <c r="GUM449" s="84"/>
      <c r="GUN449" s="84"/>
      <c r="GUO449" s="84"/>
      <c r="GUP449" s="84"/>
      <c r="GUQ449" s="84"/>
      <c r="GUR449" s="84"/>
      <c r="GUS449" s="84"/>
      <c r="GUT449" s="84"/>
      <c r="GUU449" s="84"/>
      <c r="GUV449" s="84"/>
      <c r="GUW449" s="84"/>
      <c r="GUX449" s="84"/>
      <c r="GUY449" s="84"/>
      <c r="GUZ449" s="84"/>
      <c r="GVA449" s="84"/>
      <c r="GVB449" s="84"/>
      <c r="GVC449" s="84"/>
      <c r="GVD449" s="84"/>
      <c r="GVE449" s="84"/>
      <c r="GVF449" s="84"/>
      <c r="GVG449" s="84"/>
      <c r="GVH449" s="84"/>
      <c r="GVI449" s="84"/>
      <c r="GVJ449" s="84"/>
      <c r="GVK449" s="84"/>
      <c r="GVL449" s="84"/>
      <c r="GVM449" s="84"/>
      <c r="GVN449" s="84"/>
      <c r="GVO449" s="84"/>
      <c r="GVP449" s="84"/>
      <c r="GVQ449" s="84"/>
      <c r="GVR449" s="84"/>
      <c r="GVS449" s="84"/>
      <c r="GVT449" s="84"/>
      <c r="GVU449" s="84"/>
      <c r="GVV449" s="84"/>
      <c r="GVW449" s="84"/>
      <c r="GVX449" s="84"/>
      <c r="GVY449" s="84"/>
      <c r="GVZ449" s="84"/>
      <c r="GWA449" s="84"/>
      <c r="GWB449" s="84"/>
      <c r="GWC449" s="84"/>
      <c r="GWD449" s="84"/>
      <c r="GWE449" s="84"/>
      <c r="GWF449" s="84"/>
      <c r="GWG449" s="84"/>
      <c r="GWH449" s="84"/>
      <c r="GWI449" s="84"/>
      <c r="GWJ449" s="84"/>
      <c r="GWK449" s="84"/>
      <c r="GWL449" s="84"/>
      <c r="GWM449" s="84"/>
      <c r="GWN449" s="84"/>
      <c r="GWO449" s="84"/>
      <c r="GWP449" s="84"/>
      <c r="GWQ449" s="84"/>
      <c r="GWR449" s="84"/>
      <c r="GWS449" s="84"/>
      <c r="GWT449" s="84"/>
      <c r="GWU449" s="84"/>
      <c r="GWV449" s="84"/>
      <c r="GWW449" s="84"/>
      <c r="GWX449" s="84"/>
      <c r="GWY449" s="84"/>
      <c r="GWZ449" s="84"/>
      <c r="GXA449" s="84"/>
      <c r="GXB449" s="84"/>
      <c r="GXC449" s="84"/>
      <c r="GXD449" s="84"/>
      <c r="GXE449" s="84"/>
      <c r="GXF449" s="84"/>
      <c r="GXG449" s="84"/>
      <c r="GXH449" s="84"/>
      <c r="GXI449" s="84"/>
      <c r="GXJ449" s="84"/>
      <c r="GXK449" s="84"/>
      <c r="GXL449" s="84"/>
      <c r="GXM449" s="84"/>
      <c r="GXN449" s="84"/>
      <c r="GXO449" s="84"/>
      <c r="GXP449" s="84"/>
      <c r="GXQ449" s="84"/>
      <c r="GXR449" s="84"/>
      <c r="GXS449" s="84"/>
      <c r="GXT449" s="84"/>
      <c r="GXU449" s="84"/>
      <c r="GXV449" s="84"/>
      <c r="GXW449" s="84"/>
      <c r="GXX449" s="84"/>
      <c r="GXY449" s="84"/>
      <c r="GXZ449" s="84"/>
      <c r="GYA449" s="84"/>
      <c r="GYB449" s="84"/>
      <c r="GYC449" s="84"/>
      <c r="GYD449" s="84"/>
      <c r="GYE449" s="84"/>
      <c r="GYF449" s="84"/>
      <c r="GYG449" s="84"/>
      <c r="GYH449" s="84"/>
      <c r="GYI449" s="84"/>
      <c r="GYJ449" s="84"/>
      <c r="GYK449" s="84"/>
      <c r="GYL449" s="84"/>
      <c r="GYM449" s="84"/>
      <c r="GYN449" s="84"/>
      <c r="GYO449" s="84"/>
      <c r="GYP449" s="84"/>
      <c r="GYQ449" s="84"/>
      <c r="GYR449" s="84"/>
      <c r="GYS449" s="84"/>
      <c r="GYT449" s="84"/>
      <c r="GYU449" s="84"/>
      <c r="GYV449" s="84"/>
      <c r="GYW449" s="84"/>
      <c r="GYX449" s="84"/>
      <c r="GYY449" s="84"/>
      <c r="GYZ449" s="84"/>
      <c r="GZA449" s="84"/>
      <c r="GZB449" s="84"/>
      <c r="GZC449" s="84"/>
      <c r="GZD449" s="84"/>
      <c r="GZE449" s="84"/>
      <c r="GZF449" s="84"/>
      <c r="GZG449" s="84"/>
      <c r="GZH449" s="84"/>
      <c r="GZI449" s="84"/>
      <c r="GZJ449" s="84"/>
      <c r="GZK449" s="84"/>
      <c r="GZL449" s="84"/>
      <c r="GZM449" s="84"/>
      <c r="GZN449" s="84"/>
      <c r="GZO449" s="84"/>
      <c r="GZP449" s="84"/>
      <c r="GZQ449" s="84"/>
      <c r="GZR449" s="84"/>
      <c r="GZS449" s="84"/>
      <c r="GZT449" s="84"/>
      <c r="GZU449" s="84"/>
      <c r="GZV449" s="84"/>
      <c r="GZW449" s="84"/>
      <c r="GZX449" s="84"/>
      <c r="GZY449" s="84"/>
      <c r="GZZ449" s="84"/>
      <c r="HAA449" s="84"/>
      <c r="HAB449" s="84"/>
      <c r="HAC449" s="84"/>
      <c r="HAD449" s="84"/>
      <c r="HAE449" s="84"/>
      <c r="HAF449" s="84"/>
      <c r="HAG449" s="84"/>
      <c r="HAH449" s="84"/>
      <c r="HAI449" s="84"/>
      <c r="HAJ449" s="84"/>
      <c r="HAK449" s="84"/>
      <c r="HAL449" s="84"/>
      <c r="HAM449" s="84"/>
      <c r="HAN449" s="84"/>
      <c r="HAO449" s="84"/>
      <c r="HAP449" s="84"/>
      <c r="HAQ449" s="84"/>
      <c r="HAR449" s="84"/>
      <c r="HAS449" s="84"/>
      <c r="HAT449" s="84"/>
      <c r="HAU449" s="84"/>
      <c r="HAV449" s="84"/>
      <c r="HAW449" s="84"/>
      <c r="HAX449" s="84"/>
      <c r="HAY449" s="84"/>
      <c r="HAZ449" s="84"/>
      <c r="HBA449" s="84"/>
      <c r="HBB449" s="84"/>
      <c r="HBC449" s="84"/>
      <c r="HBD449" s="84"/>
      <c r="HBE449" s="84"/>
      <c r="HBF449" s="84"/>
      <c r="HBG449" s="84"/>
      <c r="HBH449" s="84"/>
      <c r="HBI449" s="84"/>
      <c r="HBJ449" s="84"/>
      <c r="HBK449" s="84"/>
      <c r="HBL449" s="84"/>
      <c r="HBM449" s="84"/>
      <c r="HBN449" s="84"/>
      <c r="HBO449" s="84"/>
      <c r="HBP449" s="84"/>
      <c r="HBQ449" s="84"/>
      <c r="HBR449" s="84"/>
      <c r="HBS449" s="84"/>
      <c r="HBT449" s="84"/>
      <c r="HBU449" s="84"/>
      <c r="HBV449" s="84"/>
      <c r="HBW449" s="84"/>
      <c r="HBX449" s="84"/>
      <c r="HBY449" s="84"/>
      <c r="HBZ449" s="84"/>
      <c r="HCA449" s="84"/>
      <c r="HCB449" s="84"/>
      <c r="HCC449" s="84"/>
      <c r="HCD449" s="84"/>
      <c r="HCE449" s="84"/>
      <c r="HCF449" s="84"/>
      <c r="HCG449" s="84"/>
      <c r="HCH449" s="84"/>
      <c r="HCI449" s="84"/>
      <c r="HCJ449" s="84"/>
      <c r="HCK449" s="84"/>
      <c r="HCL449" s="84"/>
      <c r="HCM449" s="84"/>
      <c r="HCN449" s="84"/>
      <c r="HCO449" s="84"/>
      <c r="HCP449" s="84"/>
      <c r="HCQ449" s="84"/>
      <c r="HCR449" s="84"/>
      <c r="HCS449" s="84"/>
      <c r="HCT449" s="84"/>
      <c r="HCU449" s="84"/>
      <c r="HCV449" s="84"/>
      <c r="HCW449" s="84"/>
      <c r="HCX449" s="84"/>
      <c r="HCY449" s="84"/>
      <c r="HCZ449" s="84"/>
      <c r="HDA449" s="84"/>
      <c r="HDB449" s="84"/>
      <c r="HDC449" s="84"/>
      <c r="HDD449" s="84"/>
      <c r="HDE449" s="84"/>
      <c r="HDF449" s="84"/>
      <c r="HDG449" s="84"/>
      <c r="HDH449" s="84"/>
      <c r="HDI449" s="84"/>
      <c r="HDJ449" s="84"/>
      <c r="HDK449" s="84"/>
      <c r="HDL449" s="84"/>
      <c r="HDM449" s="84"/>
      <c r="HDN449" s="84"/>
      <c r="HDO449" s="84"/>
      <c r="HDP449" s="84"/>
      <c r="HDQ449" s="84"/>
      <c r="HDR449" s="84"/>
      <c r="HDS449" s="84"/>
      <c r="HDT449" s="84"/>
      <c r="HDU449" s="84"/>
      <c r="HDV449" s="84"/>
      <c r="HDW449" s="84"/>
      <c r="HDX449" s="84"/>
      <c r="HDY449" s="84"/>
      <c r="HDZ449" s="84"/>
      <c r="HEA449" s="84"/>
      <c r="HEB449" s="84"/>
      <c r="HEC449" s="84"/>
      <c r="HED449" s="84"/>
      <c r="HEE449" s="84"/>
      <c r="HEF449" s="84"/>
      <c r="HEG449" s="84"/>
      <c r="HEH449" s="84"/>
      <c r="HEI449" s="84"/>
      <c r="HEJ449" s="84"/>
      <c r="HEK449" s="84"/>
      <c r="HEL449" s="84"/>
      <c r="HEM449" s="84"/>
      <c r="HEN449" s="84"/>
      <c r="HEO449" s="84"/>
      <c r="HEP449" s="84"/>
      <c r="HEQ449" s="84"/>
      <c r="HER449" s="84"/>
      <c r="HES449" s="84"/>
      <c r="HET449" s="84"/>
      <c r="HEU449" s="84"/>
      <c r="HEV449" s="84"/>
      <c r="HEW449" s="84"/>
      <c r="HEX449" s="84"/>
      <c r="HEY449" s="84"/>
      <c r="HEZ449" s="84"/>
      <c r="HFA449" s="84"/>
      <c r="HFB449" s="84"/>
      <c r="HFC449" s="84"/>
      <c r="HFD449" s="84"/>
      <c r="HFE449" s="84"/>
      <c r="HFF449" s="84"/>
      <c r="HFG449" s="84"/>
      <c r="HFH449" s="84"/>
      <c r="HFI449" s="84"/>
      <c r="HFJ449" s="84"/>
      <c r="HFK449" s="84"/>
      <c r="HFL449" s="84"/>
      <c r="HFM449" s="84"/>
      <c r="HFN449" s="84"/>
      <c r="HFO449" s="84"/>
      <c r="HFP449" s="84"/>
      <c r="HFQ449" s="84"/>
      <c r="HFR449" s="84"/>
      <c r="HFS449" s="84"/>
      <c r="HFT449" s="84"/>
      <c r="HFU449" s="84"/>
      <c r="HFV449" s="84"/>
      <c r="HFW449" s="84"/>
      <c r="HFX449" s="84"/>
      <c r="HFY449" s="84"/>
      <c r="HFZ449" s="84"/>
      <c r="HGA449" s="84"/>
      <c r="HGB449" s="84"/>
      <c r="HGC449" s="84"/>
      <c r="HGD449" s="84"/>
      <c r="HGE449" s="84"/>
      <c r="HGF449" s="84"/>
      <c r="HGG449" s="84"/>
      <c r="HGH449" s="84"/>
      <c r="HGI449" s="84"/>
      <c r="HGJ449" s="84"/>
      <c r="HGK449" s="84"/>
      <c r="HGL449" s="84"/>
      <c r="HGM449" s="84"/>
      <c r="HGN449" s="84"/>
      <c r="HGO449" s="84"/>
      <c r="HGP449" s="84"/>
      <c r="HGQ449" s="84"/>
      <c r="HGR449" s="84"/>
      <c r="HGS449" s="84"/>
      <c r="HGT449" s="84"/>
      <c r="HGU449" s="84"/>
      <c r="HGV449" s="84"/>
      <c r="HGW449" s="84"/>
      <c r="HGX449" s="84"/>
      <c r="HGY449" s="84"/>
      <c r="HGZ449" s="84"/>
      <c r="HHA449" s="84"/>
      <c r="HHB449" s="84"/>
      <c r="HHC449" s="84"/>
      <c r="HHD449" s="84"/>
      <c r="HHE449" s="84"/>
      <c r="HHF449" s="84"/>
      <c r="HHG449" s="84"/>
      <c r="HHH449" s="84"/>
      <c r="HHI449" s="84"/>
      <c r="HHJ449" s="84"/>
      <c r="HHK449" s="84"/>
      <c r="HHL449" s="84"/>
      <c r="HHM449" s="84"/>
      <c r="HHN449" s="84"/>
      <c r="HHO449" s="84"/>
      <c r="HHP449" s="84"/>
      <c r="HHQ449" s="84"/>
      <c r="HHR449" s="84"/>
      <c r="HHS449" s="84"/>
      <c r="HHT449" s="84"/>
      <c r="HHU449" s="84"/>
      <c r="HHV449" s="84"/>
      <c r="HHW449" s="84"/>
      <c r="HHX449" s="84"/>
      <c r="HHY449" s="84"/>
      <c r="HHZ449" s="84"/>
      <c r="HIA449" s="84"/>
      <c r="HIB449" s="84"/>
      <c r="HIC449" s="84"/>
      <c r="HID449" s="84"/>
      <c r="HIE449" s="84"/>
      <c r="HIF449" s="84"/>
      <c r="HIG449" s="84"/>
      <c r="HIH449" s="84"/>
      <c r="HII449" s="84"/>
      <c r="HIJ449" s="84"/>
      <c r="HIK449" s="84"/>
      <c r="HIL449" s="84"/>
      <c r="HIM449" s="84"/>
      <c r="HIN449" s="84"/>
      <c r="HIO449" s="84"/>
      <c r="HIP449" s="84"/>
      <c r="HIQ449" s="84"/>
      <c r="HIR449" s="84"/>
      <c r="HIS449" s="84"/>
      <c r="HIT449" s="84"/>
      <c r="HIU449" s="84"/>
      <c r="HIV449" s="84"/>
      <c r="HIW449" s="84"/>
      <c r="HIX449" s="84"/>
      <c r="HIY449" s="84"/>
      <c r="HIZ449" s="84"/>
      <c r="HJA449" s="84"/>
      <c r="HJB449" s="84"/>
      <c r="HJC449" s="84"/>
      <c r="HJD449" s="84"/>
      <c r="HJE449" s="84"/>
      <c r="HJF449" s="84"/>
      <c r="HJG449" s="84"/>
      <c r="HJH449" s="84"/>
      <c r="HJI449" s="84"/>
      <c r="HJJ449" s="84"/>
      <c r="HJK449" s="84"/>
      <c r="HJL449" s="84"/>
      <c r="HJM449" s="84"/>
      <c r="HJN449" s="84"/>
      <c r="HJO449" s="84"/>
      <c r="HJP449" s="84"/>
      <c r="HJQ449" s="84"/>
      <c r="HJR449" s="84"/>
      <c r="HJS449" s="84"/>
      <c r="HJT449" s="84"/>
      <c r="HJU449" s="84"/>
      <c r="HJV449" s="84"/>
      <c r="HJW449" s="84"/>
      <c r="HJX449" s="84"/>
      <c r="HJY449" s="84"/>
      <c r="HJZ449" s="84"/>
      <c r="HKA449" s="84"/>
      <c r="HKB449" s="84"/>
      <c r="HKC449" s="84"/>
      <c r="HKD449" s="84"/>
      <c r="HKE449" s="84"/>
      <c r="HKF449" s="84"/>
      <c r="HKG449" s="84"/>
      <c r="HKH449" s="84"/>
      <c r="HKI449" s="84"/>
      <c r="HKJ449" s="84"/>
      <c r="HKK449" s="84"/>
      <c r="HKL449" s="84"/>
      <c r="HKM449" s="84"/>
      <c r="HKN449" s="84"/>
      <c r="HKO449" s="84"/>
      <c r="HKP449" s="84"/>
      <c r="HKQ449" s="84"/>
      <c r="HKR449" s="84"/>
      <c r="HKS449" s="84"/>
      <c r="HKT449" s="84"/>
      <c r="HKU449" s="84"/>
      <c r="HKV449" s="84"/>
      <c r="HKW449" s="84"/>
      <c r="HKX449" s="84"/>
      <c r="HKY449" s="84"/>
      <c r="HKZ449" s="84"/>
      <c r="HLA449" s="84"/>
      <c r="HLB449" s="84"/>
      <c r="HLC449" s="84"/>
      <c r="HLD449" s="84"/>
      <c r="HLE449" s="84"/>
      <c r="HLF449" s="84"/>
      <c r="HLG449" s="84"/>
      <c r="HLH449" s="84"/>
      <c r="HLI449" s="84"/>
      <c r="HLJ449" s="84"/>
      <c r="HLK449" s="84"/>
      <c r="HLL449" s="84"/>
      <c r="HLM449" s="84"/>
      <c r="HLN449" s="84"/>
      <c r="HLO449" s="84"/>
      <c r="HLP449" s="84"/>
      <c r="HLQ449" s="84"/>
      <c r="HLR449" s="84"/>
      <c r="HLS449" s="84"/>
      <c r="HLT449" s="84"/>
      <c r="HLU449" s="84"/>
      <c r="HLV449" s="84"/>
      <c r="HLW449" s="84"/>
      <c r="HLX449" s="84"/>
      <c r="HLY449" s="84"/>
      <c r="HLZ449" s="84"/>
      <c r="HMA449" s="84"/>
      <c r="HMB449" s="84"/>
      <c r="HMC449" s="84"/>
      <c r="HMD449" s="84"/>
      <c r="HME449" s="84"/>
      <c r="HMF449" s="84"/>
      <c r="HMG449" s="84"/>
      <c r="HMH449" s="84"/>
      <c r="HMI449" s="84"/>
      <c r="HMJ449" s="84"/>
      <c r="HMK449" s="84"/>
      <c r="HML449" s="84"/>
      <c r="HMM449" s="84"/>
      <c r="HMN449" s="84"/>
      <c r="HMO449" s="84"/>
      <c r="HMP449" s="84"/>
      <c r="HMQ449" s="84"/>
      <c r="HMR449" s="84"/>
      <c r="HMS449" s="84"/>
      <c r="HMT449" s="84"/>
      <c r="HMU449" s="84"/>
      <c r="HMV449" s="84"/>
      <c r="HMW449" s="84"/>
      <c r="HMX449" s="84"/>
      <c r="HMY449" s="84"/>
      <c r="HMZ449" s="84"/>
      <c r="HNA449" s="84"/>
      <c r="HNB449" s="84"/>
      <c r="HNC449" s="84"/>
      <c r="HND449" s="84"/>
      <c r="HNE449" s="84"/>
      <c r="HNF449" s="84"/>
      <c r="HNG449" s="84"/>
      <c r="HNH449" s="84"/>
      <c r="HNI449" s="84"/>
      <c r="HNJ449" s="84"/>
      <c r="HNK449" s="84"/>
      <c r="HNL449" s="84"/>
      <c r="HNM449" s="84"/>
      <c r="HNN449" s="84"/>
      <c r="HNO449" s="84"/>
      <c r="HNP449" s="84"/>
      <c r="HNQ449" s="84"/>
      <c r="HNR449" s="84"/>
      <c r="HNS449" s="84"/>
      <c r="HNT449" s="84"/>
      <c r="HNU449" s="84"/>
      <c r="HNV449" s="84"/>
      <c r="HNW449" s="84"/>
      <c r="HNX449" s="84"/>
      <c r="HNY449" s="84"/>
      <c r="HNZ449" s="84"/>
      <c r="HOA449" s="84"/>
      <c r="HOB449" s="84"/>
      <c r="HOC449" s="84"/>
      <c r="HOD449" s="84"/>
      <c r="HOE449" s="84"/>
      <c r="HOF449" s="84"/>
      <c r="HOG449" s="84"/>
      <c r="HOH449" s="84"/>
      <c r="HOI449" s="84"/>
      <c r="HOJ449" s="84"/>
      <c r="HOK449" s="84"/>
      <c r="HOL449" s="84"/>
      <c r="HOM449" s="84"/>
      <c r="HON449" s="84"/>
      <c r="HOO449" s="84"/>
      <c r="HOP449" s="84"/>
      <c r="HOQ449" s="84"/>
      <c r="HOR449" s="84"/>
      <c r="HOS449" s="84"/>
      <c r="HOT449" s="84"/>
      <c r="HOU449" s="84"/>
      <c r="HOV449" s="84"/>
      <c r="HOW449" s="84"/>
      <c r="HOX449" s="84"/>
      <c r="HOY449" s="84"/>
      <c r="HOZ449" s="84"/>
      <c r="HPA449" s="84"/>
      <c r="HPB449" s="84"/>
      <c r="HPC449" s="84"/>
      <c r="HPD449" s="84"/>
      <c r="HPE449" s="84"/>
      <c r="HPF449" s="84"/>
      <c r="HPG449" s="84"/>
      <c r="HPH449" s="84"/>
      <c r="HPI449" s="84"/>
      <c r="HPJ449" s="84"/>
      <c r="HPK449" s="84"/>
      <c r="HPL449" s="84"/>
      <c r="HPM449" s="84"/>
      <c r="HPN449" s="84"/>
      <c r="HPO449" s="84"/>
      <c r="HPP449" s="84"/>
      <c r="HPQ449" s="84"/>
      <c r="HPR449" s="84"/>
      <c r="HPS449" s="84"/>
      <c r="HPT449" s="84"/>
      <c r="HPU449" s="84"/>
      <c r="HPV449" s="84"/>
      <c r="HPW449" s="84"/>
      <c r="HPX449" s="84"/>
      <c r="HPY449" s="84"/>
      <c r="HPZ449" s="84"/>
      <c r="HQA449" s="84"/>
      <c r="HQB449" s="84"/>
      <c r="HQC449" s="84"/>
      <c r="HQD449" s="84"/>
      <c r="HQE449" s="84"/>
      <c r="HQF449" s="84"/>
      <c r="HQG449" s="84"/>
      <c r="HQH449" s="84"/>
      <c r="HQI449" s="84"/>
      <c r="HQJ449" s="84"/>
      <c r="HQK449" s="84"/>
      <c r="HQL449" s="84"/>
      <c r="HQM449" s="84"/>
      <c r="HQN449" s="84"/>
      <c r="HQO449" s="84"/>
      <c r="HQP449" s="84"/>
      <c r="HQQ449" s="84"/>
      <c r="HQR449" s="84"/>
      <c r="HQS449" s="84"/>
      <c r="HQT449" s="84"/>
      <c r="HQU449" s="84"/>
      <c r="HQV449" s="84"/>
      <c r="HQW449" s="84"/>
      <c r="HQX449" s="84"/>
      <c r="HQY449" s="84"/>
      <c r="HQZ449" s="84"/>
      <c r="HRA449" s="84"/>
      <c r="HRB449" s="84"/>
      <c r="HRC449" s="84"/>
      <c r="HRD449" s="84"/>
      <c r="HRE449" s="84"/>
      <c r="HRF449" s="84"/>
      <c r="HRG449" s="84"/>
      <c r="HRH449" s="84"/>
      <c r="HRI449" s="84"/>
      <c r="HRJ449" s="84"/>
      <c r="HRK449" s="84"/>
      <c r="HRL449" s="84"/>
      <c r="HRM449" s="84"/>
      <c r="HRN449" s="84"/>
      <c r="HRO449" s="84"/>
      <c r="HRP449" s="84"/>
      <c r="HRQ449" s="84"/>
      <c r="HRR449" s="84"/>
      <c r="HRS449" s="84"/>
      <c r="HRT449" s="84"/>
      <c r="HRU449" s="84"/>
      <c r="HRV449" s="84"/>
      <c r="HRW449" s="84"/>
      <c r="HRX449" s="84"/>
      <c r="HRY449" s="84"/>
      <c r="HRZ449" s="84"/>
      <c r="HSA449" s="84"/>
      <c r="HSB449" s="84"/>
      <c r="HSC449" s="84"/>
      <c r="HSD449" s="84"/>
      <c r="HSE449" s="84"/>
      <c r="HSF449" s="84"/>
      <c r="HSG449" s="84"/>
      <c r="HSH449" s="84"/>
      <c r="HSI449" s="84"/>
      <c r="HSJ449" s="84"/>
      <c r="HSK449" s="84"/>
      <c r="HSL449" s="84"/>
      <c r="HSM449" s="84"/>
      <c r="HSN449" s="84"/>
      <c r="HSO449" s="84"/>
      <c r="HSP449" s="84"/>
      <c r="HSQ449" s="84"/>
      <c r="HSR449" s="84"/>
      <c r="HSS449" s="84"/>
      <c r="HST449" s="84"/>
      <c r="HSU449" s="84"/>
      <c r="HSV449" s="84"/>
      <c r="HSW449" s="84"/>
      <c r="HSX449" s="84"/>
      <c r="HSY449" s="84"/>
      <c r="HSZ449" s="84"/>
      <c r="HTA449" s="84"/>
      <c r="HTB449" s="84"/>
      <c r="HTC449" s="84"/>
      <c r="HTD449" s="84"/>
      <c r="HTE449" s="84"/>
      <c r="HTF449" s="84"/>
      <c r="HTG449" s="84"/>
      <c r="HTH449" s="84"/>
      <c r="HTI449" s="84"/>
      <c r="HTJ449" s="84"/>
      <c r="HTK449" s="84"/>
      <c r="HTL449" s="84"/>
      <c r="HTM449" s="84"/>
      <c r="HTN449" s="84"/>
      <c r="HTO449" s="84"/>
      <c r="HTP449" s="84"/>
      <c r="HTQ449" s="84"/>
      <c r="HTR449" s="84"/>
      <c r="HTS449" s="84"/>
      <c r="HTT449" s="84"/>
      <c r="HTU449" s="84"/>
      <c r="HTV449" s="84"/>
      <c r="HTW449" s="84"/>
      <c r="HTX449" s="84"/>
      <c r="HTY449" s="84"/>
      <c r="HTZ449" s="84"/>
      <c r="HUA449" s="84"/>
      <c r="HUB449" s="84"/>
      <c r="HUC449" s="84"/>
      <c r="HUD449" s="84"/>
      <c r="HUE449" s="84"/>
      <c r="HUF449" s="84"/>
      <c r="HUG449" s="84"/>
      <c r="HUH449" s="84"/>
      <c r="HUI449" s="84"/>
      <c r="HUJ449" s="84"/>
      <c r="HUK449" s="84"/>
      <c r="HUL449" s="84"/>
      <c r="HUM449" s="84"/>
      <c r="HUN449" s="84"/>
      <c r="HUO449" s="84"/>
      <c r="HUP449" s="84"/>
      <c r="HUQ449" s="84"/>
      <c r="HUR449" s="84"/>
      <c r="HUS449" s="84"/>
      <c r="HUT449" s="84"/>
      <c r="HUU449" s="84"/>
      <c r="HUV449" s="84"/>
      <c r="HUW449" s="84"/>
      <c r="HUX449" s="84"/>
      <c r="HUY449" s="84"/>
      <c r="HUZ449" s="84"/>
      <c r="HVA449" s="84"/>
      <c r="HVB449" s="84"/>
      <c r="HVC449" s="84"/>
      <c r="HVD449" s="84"/>
      <c r="HVE449" s="84"/>
      <c r="HVF449" s="84"/>
      <c r="HVG449" s="84"/>
      <c r="HVH449" s="84"/>
      <c r="HVI449" s="84"/>
      <c r="HVJ449" s="84"/>
      <c r="HVK449" s="84"/>
      <c r="HVL449" s="84"/>
      <c r="HVM449" s="84"/>
      <c r="HVN449" s="84"/>
      <c r="HVO449" s="84"/>
      <c r="HVP449" s="84"/>
      <c r="HVQ449" s="84"/>
      <c r="HVR449" s="84"/>
      <c r="HVS449" s="84"/>
      <c r="HVT449" s="84"/>
      <c r="HVU449" s="84"/>
      <c r="HVV449" s="84"/>
      <c r="HVW449" s="84"/>
      <c r="HVX449" s="84"/>
      <c r="HVY449" s="84"/>
      <c r="HVZ449" s="84"/>
      <c r="HWA449" s="84"/>
      <c r="HWB449" s="84"/>
      <c r="HWC449" s="84"/>
      <c r="HWD449" s="84"/>
      <c r="HWE449" s="84"/>
      <c r="HWF449" s="84"/>
      <c r="HWG449" s="84"/>
      <c r="HWH449" s="84"/>
      <c r="HWI449" s="84"/>
      <c r="HWJ449" s="84"/>
      <c r="HWK449" s="84"/>
      <c r="HWL449" s="84"/>
      <c r="HWM449" s="84"/>
      <c r="HWN449" s="84"/>
      <c r="HWO449" s="84"/>
      <c r="HWP449" s="84"/>
      <c r="HWQ449" s="84"/>
      <c r="HWR449" s="84"/>
      <c r="HWS449" s="84"/>
      <c r="HWT449" s="84"/>
      <c r="HWU449" s="84"/>
      <c r="HWV449" s="84"/>
      <c r="HWW449" s="84"/>
      <c r="HWX449" s="84"/>
      <c r="HWY449" s="84"/>
      <c r="HWZ449" s="84"/>
      <c r="HXA449" s="84"/>
      <c r="HXB449" s="84"/>
      <c r="HXC449" s="84"/>
      <c r="HXD449" s="84"/>
      <c r="HXE449" s="84"/>
      <c r="HXF449" s="84"/>
      <c r="HXG449" s="84"/>
      <c r="HXH449" s="84"/>
      <c r="HXI449" s="84"/>
      <c r="HXJ449" s="84"/>
      <c r="HXK449" s="84"/>
      <c r="HXL449" s="84"/>
      <c r="HXM449" s="84"/>
      <c r="HXN449" s="84"/>
      <c r="HXO449" s="84"/>
      <c r="HXP449" s="84"/>
      <c r="HXQ449" s="84"/>
      <c r="HXR449" s="84"/>
      <c r="HXS449" s="84"/>
      <c r="HXT449" s="84"/>
      <c r="HXU449" s="84"/>
      <c r="HXV449" s="84"/>
      <c r="HXW449" s="84"/>
      <c r="HXX449" s="84"/>
      <c r="HXY449" s="84"/>
      <c r="HXZ449" s="84"/>
      <c r="HYA449" s="84"/>
      <c r="HYB449" s="84"/>
      <c r="HYC449" s="84"/>
      <c r="HYD449" s="84"/>
      <c r="HYE449" s="84"/>
      <c r="HYF449" s="84"/>
      <c r="HYG449" s="84"/>
      <c r="HYH449" s="84"/>
      <c r="HYI449" s="84"/>
      <c r="HYJ449" s="84"/>
      <c r="HYK449" s="84"/>
      <c r="HYL449" s="84"/>
      <c r="HYM449" s="84"/>
      <c r="HYN449" s="84"/>
      <c r="HYO449" s="84"/>
      <c r="HYP449" s="84"/>
      <c r="HYQ449" s="84"/>
      <c r="HYR449" s="84"/>
      <c r="HYS449" s="84"/>
      <c r="HYT449" s="84"/>
      <c r="HYU449" s="84"/>
      <c r="HYV449" s="84"/>
      <c r="HYW449" s="84"/>
      <c r="HYX449" s="84"/>
      <c r="HYY449" s="84"/>
      <c r="HYZ449" s="84"/>
      <c r="HZA449" s="84"/>
      <c r="HZB449" s="84"/>
      <c r="HZC449" s="84"/>
      <c r="HZD449" s="84"/>
      <c r="HZE449" s="84"/>
      <c r="HZF449" s="84"/>
      <c r="HZG449" s="84"/>
      <c r="HZH449" s="84"/>
      <c r="HZI449" s="84"/>
      <c r="HZJ449" s="84"/>
      <c r="HZK449" s="84"/>
      <c r="HZL449" s="84"/>
      <c r="HZM449" s="84"/>
      <c r="HZN449" s="84"/>
      <c r="HZO449" s="84"/>
      <c r="HZP449" s="84"/>
      <c r="HZQ449" s="84"/>
      <c r="HZR449" s="84"/>
      <c r="HZS449" s="84"/>
      <c r="HZT449" s="84"/>
      <c r="HZU449" s="84"/>
      <c r="HZV449" s="84"/>
      <c r="HZW449" s="84"/>
      <c r="HZX449" s="84"/>
      <c r="HZY449" s="84"/>
      <c r="HZZ449" s="84"/>
      <c r="IAA449" s="84"/>
      <c r="IAB449" s="84"/>
      <c r="IAC449" s="84"/>
      <c r="IAD449" s="84"/>
      <c r="IAE449" s="84"/>
      <c r="IAF449" s="84"/>
      <c r="IAG449" s="84"/>
      <c r="IAH449" s="84"/>
      <c r="IAI449" s="84"/>
      <c r="IAJ449" s="84"/>
      <c r="IAK449" s="84"/>
      <c r="IAL449" s="84"/>
      <c r="IAM449" s="84"/>
      <c r="IAN449" s="84"/>
      <c r="IAO449" s="84"/>
      <c r="IAP449" s="84"/>
      <c r="IAQ449" s="84"/>
      <c r="IAR449" s="84"/>
      <c r="IAS449" s="84"/>
      <c r="IAT449" s="84"/>
      <c r="IAU449" s="84"/>
      <c r="IAV449" s="84"/>
      <c r="IAW449" s="84"/>
      <c r="IAX449" s="84"/>
      <c r="IAY449" s="84"/>
      <c r="IAZ449" s="84"/>
      <c r="IBA449" s="84"/>
      <c r="IBB449" s="84"/>
      <c r="IBC449" s="84"/>
      <c r="IBD449" s="84"/>
      <c r="IBE449" s="84"/>
      <c r="IBF449" s="84"/>
      <c r="IBG449" s="84"/>
      <c r="IBH449" s="84"/>
      <c r="IBI449" s="84"/>
      <c r="IBJ449" s="84"/>
      <c r="IBK449" s="84"/>
      <c r="IBL449" s="84"/>
      <c r="IBM449" s="84"/>
      <c r="IBN449" s="84"/>
      <c r="IBO449" s="84"/>
      <c r="IBP449" s="84"/>
      <c r="IBQ449" s="84"/>
      <c r="IBR449" s="84"/>
      <c r="IBS449" s="84"/>
      <c r="IBT449" s="84"/>
      <c r="IBU449" s="84"/>
      <c r="IBV449" s="84"/>
      <c r="IBW449" s="84"/>
      <c r="IBX449" s="84"/>
      <c r="IBY449" s="84"/>
      <c r="IBZ449" s="84"/>
      <c r="ICA449" s="84"/>
      <c r="ICB449" s="84"/>
      <c r="ICC449" s="84"/>
      <c r="ICD449" s="84"/>
      <c r="ICE449" s="84"/>
      <c r="ICF449" s="84"/>
      <c r="ICG449" s="84"/>
      <c r="ICH449" s="84"/>
      <c r="ICI449" s="84"/>
      <c r="ICJ449" s="84"/>
      <c r="ICK449" s="84"/>
      <c r="ICL449" s="84"/>
      <c r="ICM449" s="84"/>
      <c r="ICN449" s="84"/>
      <c r="ICO449" s="84"/>
      <c r="ICP449" s="84"/>
      <c r="ICQ449" s="84"/>
      <c r="ICR449" s="84"/>
      <c r="ICS449" s="84"/>
      <c r="ICT449" s="84"/>
      <c r="ICU449" s="84"/>
      <c r="ICV449" s="84"/>
      <c r="ICW449" s="84"/>
      <c r="ICX449" s="84"/>
      <c r="ICY449" s="84"/>
      <c r="ICZ449" s="84"/>
      <c r="IDA449" s="84"/>
      <c r="IDB449" s="84"/>
      <c r="IDC449" s="84"/>
      <c r="IDD449" s="84"/>
      <c r="IDE449" s="84"/>
      <c r="IDF449" s="84"/>
      <c r="IDG449" s="84"/>
      <c r="IDH449" s="84"/>
      <c r="IDI449" s="84"/>
      <c r="IDJ449" s="84"/>
      <c r="IDK449" s="84"/>
      <c r="IDL449" s="84"/>
      <c r="IDM449" s="84"/>
      <c r="IDN449" s="84"/>
      <c r="IDO449" s="84"/>
      <c r="IDP449" s="84"/>
      <c r="IDQ449" s="84"/>
      <c r="IDR449" s="84"/>
      <c r="IDS449" s="84"/>
      <c r="IDT449" s="84"/>
      <c r="IDU449" s="84"/>
      <c r="IDV449" s="84"/>
      <c r="IDW449" s="84"/>
      <c r="IDX449" s="84"/>
      <c r="IDY449" s="84"/>
      <c r="IDZ449" s="84"/>
      <c r="IEA449" s="84"/>
      <c r="IEB449" s="84"/>
      <c r="IEC449" s="84"/>
      <c r="IED449" s="84"/>
      <c r="IEE449" s="84"/>
      <c r="IEF449" s="84"/>
      <c r="IEG449" s="84"/>
      <c r="IEH449" s="84"/>
      <c r="IEI449" s="84"/>
      <c r="IEJ449" s="84"/>
      <c r="IEK449" s="84"/>
      <c r="IEL449" s="84"/>
      <c r="IEM449" s="84"/>
      <c r="IEN449" s="84"/>
      <c r="IEO449" s="84"/>
      <c r="IEP449" s="84"/>
      <c r="IEQ449" s="84"/>
      <c r="IER449" s="84"/>
      <c r="IES449" s="84"/>
      <c r="IET449" s="84"/>
      <c r="IEU449" s="84"/>
      <c r="IEV449" s="84"/>
      <c r="IEW449" s="84"/>
      <c r="IEX449" s="84"/>
      <c r="IEY449" s="84"/>
      <c r="IEZ449" s="84"/>
      <c r="IFA449" s="84"/>
      <c r="IFB449" s="84"/>
      <c r="IFC449" s="84"/>
      <c r="IFD449" s="84"/>
      <c r="IFE449" s="84"/>
      <c r="IFF449" s="84"/>
      <c r="IFG449" s="84"/>
      <c r="IFH449" s="84"/>
      <c r="IFI449" s="84"/>
      <c r="IFJ449" s="84"/>
      <c r="IFK449" s="84"/>
      <c r="IFL449" s="84"/>
      <c r="IFM449" s="84"/>
      <c r="IFN449" s="84"/>
      <c r="IFO449" s="84"/>
      <c r="IFP449" s="84"/>
      <c r="IFQ449" s="84"/>
      <c r="IFR449" s="84"/>
      <c r="IFS449" s="84"/>
      <c r="IFT449" s="84"/>
      <c r="IFU449" s="84"/>
      <c r="IFV449" s="84"/>
      <c r="IFW449" s="84"/>
      <c r="IFX449" s="84"/>
      <c r="IFY449" s="84"/>
      <c r="IFZ449" s="84"/>
      <c r="IGA449" s="84"/>
      <c r="IGB449" s="84"/>
      <c r="IGC449" s="84"/>
      <c r="IGD449" s="84"/>
      <c r="IGE449" s="84"/>
      <c r="IGF449" s="84"/>
      <c r="IGG449" s="84"/>
      <c r="IGH449" s="84"/>
      <c r="IGI449" s="84"/>
      <c r="IGJ449" s="84"/>
      <c r="IGK449" s="84"/>
      <c r="IGL449" s="84"/>
      <c r="IGM449" s="84"/>
      <c r="IGN449" s="84"/>
      <c r="IGO449" s="84"/>
      <c r="IGP449" s="84"/>
      <c r="IGQ449" s="84"/>
      <c r="IGR449" s="84"/>
      <c r="IGS449" s="84"/>
      <c r="IGT449" s="84"/>
      <c r="IGU449" s="84"/>
      <c r="IGV449" s="84"/>
      <c r="IGW449" s="84"/>
      <c r="IGX449" s="84"/>
      <c r="IGY449" s="84"/>
      <c r="IGZ449" s="84"/>
      <c r="IHA449" s="84"/>
      <c r="IHB449" s="84"/>
      <c r="IHC449" s="84"/>
      <c r="IHD449" s="84"/>
      <c r="IHE449" s="84"/>
      <c r="IHF449" s="84"/>
      <c r="IHG449" s="84"/>
      <c r="IHH449" s="84"/>
      <c r="IHI449" s="84"/>
      <c r="IHJ449" s="84"/>
      <c r="IHK449" s="84"/>
      <c r="IHL449" s="84"/>
      <c r="IHM449" s="84"/>
      <c r="IHN449" s="84"/>
      <c r="IHO449" s="84"/>
      <c r="IHP449" s="84"/>
      <c r="IHQ449" s="84"/>
      <c r="IHR449" s="84"/>
      <c r="IHS449" s="84"/>
      <c r="IHT449" s="84"/>
      <c r="IHU449" s="84"/>
      <c r="IHV449" s="84"/>
      <c r="IHW449" s="84"/>
      <c r="IHX449" s="84"/>
      <c r="IHY449" s="84"/>
      <c r="IHZ449" s="84"/>
      <c r="IIA449" s="84"/>
      <c r="IIB449" s="84"/>
      <c r="IIC449" s="84"/>
      <c r="IID449" s="84"/>
      <c r="IIE449" s="84"/>
      <c r="IIF449" s="84"/>
      <c r="IIG449" s="84"/>
      <c r="IIH449" s="84"/>
      <c r="III449" s="84"/>
      <c r="IIJ449" s="84"/>
      <c r="IIK449" s="84"/>
      <c r="IIL449" s="84"/>
      <c r="IIM449" s="84"/>
      <c r="IIN449" s="84"/>
      <c r="IIO449" s="84"/>
      <c r="IIP449" s="84"/>
      <c r="IIQ449" s="84"/>
      <c r="IIR449" s="84"/>
      <c r="IIS449" s="84"/>
      <c r="IIT449" s="84"/>
      <c r="IIU449" s="84"/>
      <c r="IIV449" s="84"/>
      <c r="IIW449" s="84"/>
      <c r="IIX449" s="84"/>
      <c r="IIY449" s="84"/>
      <c r="IIZ449" s="84"/>
      <c r="IJA449" s="84"/>
      <c r="IJB449" s="84"/>
      <c r="IJC449" s="84"/>
      <c r="IJD449" s="84"/>
      <c r="IJE449" s="84"/>
      <c r="IJF449" s="84"/>
      <c r="IJG449" s="84"/>
      <c r="IJH449" s="84"/>
      <c r="IJI449" s="84"/>
      <c r="IJJ449" s="84"/>
      <c r="IJK449" s="84"/>
      <c r="IJL449" s="84"/>
      <c r="IJM449" s="84"/>
      <c r="IJN449" s="84"/>
      <c r="IJO449" s="84"/>
      <c r="IJP449" s="84"/>
      <c r="IJQ449" s="84"/>
      <c r="IJR449" s="84"/>
      <c r="IJS449" s="84"/>
      <c r="IJT449" s="84"/>
      <c r="IJU449" s="84"/>
      <c r="IJV449" s="84"/>
      <c r="IJW449" s="84"/>
      <c r="IJX449" s="84"/>
      <c r="IJY449" s="84"/>
      <c r="IJZ449" s="84"/>
      <c r="IKA449" s="84"/>
      <c r="IKB449" s="84"/>
      <c r="IKC449" s="84"/>
      <c r="IKD449" s="84"/>
      <c r="IKE449" s="84"/>
      <c r="IKF449" s="84"/>
      <c r="IKG449" s="84"/>
      <c r="IKH449" s="84"/>
      <c r="IKI449" s="84"/>
      <c r="IKJ449" s="84"/>
      <c r="IKK449" s="84"/>
      <c r="IKL449" s="84"/>
      <c r="IKM449" s="84"/>
      <c r="IKN449" s="84"/>
      <c r="IKO449" s="84"/>
      <c r="IKP449" s="84"/>
      <c r="IKQ449" s="84"/>
      <c r="IKR449" s="84"/>
      <c r="IKS449" s="84"/>
      <c r="IKT449" s="84"/>
      <c r="IKU449" s="84"/>
      <c r="IKV449" s="84"/>
      <c r="IKW449" s="84"/>
      <c r="IKX449" s="84"/>
      <c r="IKY449" s="84"/>
      <c r="IKZ449" s="84"/>
      <c r="ILA449" s="84"/>
      <c r="ILB449" s="84"/>
      <c r="ILC449" s="84"/>
      <c r="ILD449" s="84"/>
      <c r="ILE449" s="84"/>
      <c r="ILF449" s="84"/>
      <c r="ILG449" s="84"/>
      <c r="ILH449" s="84"/>
      <c r="ILI449" s="84"/>
      <c r="ILJ449" s="84"/>
      <c r="ILK449" s="84"/>
      <c r="ILL449" s="84"/>
      <c r="ILM449" s="84"/>
      <c r="ILN449" s="84"/>
      <c r="ILO449" s="84"/>
      <c r="ILP449" s="84"/>
      <c r="ILQ449" s="84"/>
      <c r="ILR449" s="84"/>
      <c r="ILS449" s="84"/>
      <c r="ILT449" s="84"/>
      <c r="ILU449" s="84"/>
      <c r="ILV449" s="84"/>
      <c r="ILW449" s="84"/>
      <c r="ILX449" s="84"/>
      <c r="ILY449" s="84"/>
      <c r="ILZ449" s="84"/>
      <c r="IMA449" s="84"/>
      <c r="IMB449" s="84"/>
      <c r="IMC449" s="84"/>
      <c r="IMD449" s="84"/>
      <c r="IME449" s="84"/>
      <c r="IMF449" s="84"/>
      <c r="IMG449" s="84"/>
      <c r="IMH449" s="84"/>
      <c r="IMI449" s="84"/>
      <c r="IMJ449" s="84"/>
      <c r="IMK449" s="84"/>
      <c r="IML449" s="84"/>
      <c r="IMM449" s="84"/>
      <c r="IMN449" s="84"/>
      <c r="IMO449" s="84"/>
      <c r="IMP449" s="84"/>
      <c r="IMQ449" s="84"/>
      <c r="IMR449" s="84"/>
      <c r="IMS449" s="84"/>
      <c r="IMT449" s="84"/>
      <c r="IMU449" s="84"/>
      <c r="IMV449" s="84"/>
      <c r="IMW449" s="84"/>
      <c r="IMX449" s="84"/>
      <c r="IMY449" s="84"/>
      <c r="IMZ449" s="84"/>
      <c r="INA449" s="84"/>
      <c r="INB449" s="84"/>
      <c r="INC449" s="84"/>
      <c r="IND449" s="84"/>
      <c r="INE449" s="84"/>
      <c r="INF449" s="84"/>
      <c r="ING449" s="84"/>
      <c r="INH449" s="84"/>
      <c r="INI449" s="84"/>
      <c r="INJ449" s="84"/>
      <c r="INK449" s="84"/>
      <c r="INL449" s="84"/>
      <c r="INM449" s="84"/>
      <c r="INN449" s="84"/>
      <c r="INO449" s="84"/>
      <c r="INP449" s="84"/>
      <c r="INQ449" s="84"/>
      <c r="INR449" s="84"/>
      <c r="INS449" s="84"/>
      <c r="INT449" s="84"/>
      <c r="INU449" s="84"/>
      <c r="INV449" s="84"/>
      <c r="INW449" s="84"/>
      <c r="INX449" s="84"/>
      <c r="INY449" s="84"/>
      <c r="INZ449" s="84"/>
      <c r="IOA449" s="84"/>
      <c r="IOB449" s="84"/>
      <c r="IOC449" s="84"/>
      <c r="IOD449" s="84"/>
      <c r="IOE449" s="84"/>
      <c r="IOF449" s="84"/>
      <c r="IOG449" s="84"/>
      <c r="IOH449" s="84"/>
      <c r="IOI449" s="84"/>
      <c r="IOJ449" s="84"/>
      <c r="IOK449" s="84"/>
      <c r="IOL449" s="84"/>
      <c r="IOM449" s="84"/>
      <c r="ION449" s="84"/>
      <c r="IOO449" s="84"/>
      <c r="IOP449" s="84"/>
      <c r="IOQ449" s="84"/>
      <c r="IOR449" s="84"/>
      <c r="IOS449" s="84"/>
      <c r="IOT449" s="84"/>
      <c r="IOU449" s="84"/>
      <c r="IOV449" s="84"/>
      <c r="IOW449" s="84"/>
      <c r="IOX449" s="84"/>
      <c r="IOY449" s="84"/>
      <c r="IOZ449" s="84"/>
      <c r="IPA449" s="84"/>
      <c r="IPB449" s="84"/>
      <c r="IPC449" s="84"/>
      <c r="IPD449" s="84"/>
      <c r="IPE449" s="84"/>
      <c r="IPF449" s="84"/>
      <c r="IPG449" s="84"/>
      <c r="IPH449" s="84"/>
      <c r="IPI449" s="84"/>
      <c r="IPJ449" s="84"/>
      <c r="IPK449" s="84"/>
      <c r="IPL449" s="84"/>
      <c r="IPM449" s="84"/>
      <c r="IPN449" s="84"/>
      <c r="IPO449" s="84"/>
      <c r="IPP449" s="84"/>
      <c r="IPQ449" s="84"/>
      <c r="IPR449" s="84"/>
      <c r="IPS449" s="84"/>
      <c r="IPT449" s="84"/>
      <c r="IPU449" s="84"/>
      <c r="IPV449" s="84"/>
      <c r="IPW449" s="84"/>
      <c r="IPX449" s="84"/>
      <c r="IPY449" s="84"/>
      <c r="IPZ449" s="84"/>
      <c r="IQA449" s="84"/>
      <c r="IQB449" s="84"/>
      <c r="IQC449" s="84"/>
      <c r="IQD449" s="84"/>
      <c r="IQE449" s="84"/>
      <c r="IQF449" s="84"/>
      <c r="IQG449" s="84"/>
      <c r="IQH449" s="84"/>
      <c r="IQI449" s="84"/>
      <c r="IQJ449" s="84"/>
      <c r="IQK449" s="84"/>
      <c r="IQL449" s="84"/>
      <c r="IQM449" s="84"/>
      <c r="IQN449" s="84"/>
      <c r="IQO449" s="84"/>
      <c r="IQP449" s="84"/>
      <c r="IQQ449" s="84"/>
      <c r="IQR449" s="84"/>
      <c r="IQS449" s="84"/>
      <c r="IQT449" s="84"/>
      <c r="IQU449" s="84"/>
      <c r="IQV449" s="84"/>
      <c r="IQW449" s="84"/>
      <c r="IQX449" s="84"/>
      <c r="IQY449" s="84"/>
      <c r="IQZ449" s="84"/>
      <c r="IRA449" s="84"/>
      <c r="IRB449" s="84"/>
      <c r="IRC449" s="84"/>
      <c r="IRD449" s="84"/>
      <c r="IRE449" s="84"/>
      <c r="IRF449" s="84"/>
      <c r="IRG449" s="84"/>
      <c r="IRH449" s="84"/>
      <c r="IRI449" s="84"/>
      <c r="IRJ449" s="84"/>
      <c r="IRK449" s="84"/>
      <c r="IRL449" s="84"/>
      <c r="IRM449" s="84"/>
      <c r="IRN449" s="84"/>
      <c r="IRO449" s="84"/>
      <c r="IRP449" s="84"/>
      <c r="IRQ449" s="84"/>
      <c r="IRR449" s="84"/>
      <c r="IRS449" s="84"/>
      <c r="IRT449" s="84"/>
      <c r="IRU449" s="84"/>
      <c r="IRV449" s="84"/>
      <c r="IRW449" s="84"/>
      <c r="IRX449" s="84"/>
      <c r="IRY449" s="84"/>
      <c r="IRZ449" s="84"/>
      <c r="ISA449" s="84"/>
      <c r="ISB449" s="84"/>
      <c r="ISC449" s="84"/>
      <c r="ISD449" s="84"/>
      <c r="ISE449" s="84"/>
      <c r="ISF449" s="84"/>
      <c r="ISG449" s="84"/>
      <c r="ISH449" s="84"/>
      <c r="ISI449" s="84"/>
      <c r="ISJ449" s="84"/>
      <c r="ISK449" s="84"/>
      <c r="ISL449" s="84"/>
      <c r="ISM449" s="84"/>
      <c r="ISN449" s="84"/>
      <c r="ISO449" s="84"/>
      <c r="ISP449" s="84"/>
      <c r="ISQ449" s="84"/>
      <c r="ISR449" s="84"/>
      <c r="ISS449" s="84"/>
      <c r="IST449" s="84"/>
      <c r="ISU449" s="84"/>
      <c r="ISV449" s="84"/>
      <c r="ISW449" s="84"/>
      <c r="ISX449" s="84"/>
      <c r="ISY449" s="84"/>
      <c r="ISZ449" s="84"/>
      <c r="ITA449" s="84"/>
      <c r="ITB449" s="84"/>
      <c r="ITC449" s="84"/>
      <c r="ITD449" s="84"/>
      <c r="ITE449" s="84"/>
      <c r="ITF449" s="84"/>
      <c r="ITG449" s="84"/>
      <c r="ITH449" s="84"/>
      <c r="ITI449" s="84"/>
      <c r="ITJ449" s="84"/>
      <c r="ITK449" s="84"/>
      <c r="ITL449" s="84"/>
      <c r="ITM449" s="84"/>
      <c r="ITN449" s="84"/>
      <c r="ITO449" s="84"/>
      <c r="ITP449" s="84"/>
      <c r="ITQ449" s="84"/>
      <c r="ITR449" s="84"/>
      <c r="ITS449" s="84"/>
      <c r="ITT449" s="84"/>
      <c r="ITU449" s="84"/>
      <c r="ITV449" s="84"/>
      <c r="ITW449" s="84"/>
      <c r="ITX449" s="84"/>
      <c r="ITY449" s="84"/>
      <c r="ITZ449" s="84"/>
      <c r="IUA449" s="84"/>
      <c r="IUB449" s="84"/>
      <c r="IUC449" s="84"/>
      <c r="IUD449" s="84"/>
      <c r="IUE449" s="84"/>
      <c r="IUF449" s="84"/>
      <c r="IUG449" s="84"/>
      <c r="IUH449" s="84"/>
      <c r="IUI449" s="84"/>
      <c r="IUJ449" s="84"/>
      <c r="IUK449" s="84"/>
      <c r="IUL449" s="84"/>
      <c r="IUM449" s="84"/>
      <c r="IUN449" s="84"/>
      <c r="IUO449" s="84"/>
      <c r="IUP449" s="84"/>
      <c r="IUQ449" s="84"/>
      <c r="IUR449" s="84"/>
      <c r="IUS449" s="84"/>
      <c r="IUT449" s="84"/>
      <c r="IUU449" s="84"/>
      <c r="IUV449" s="84"/>
      <c r="IUW449" s="84"/>
      <c r="IUX449" s="84"/>
      <c r="IUY449" s="84"/>
      <c r="IUZ449" s="84"/>
      <c r="IVA449" s="84"/>
      <c r="IVB449" s="84"/>
      <c r="IVC449" s="84"/>
      <c r="IVD449" s="84"/>
      <c r="IVE449" s="84"/>
      <c r="IVF449" s="84"/>
      <c r="IVG449" s="84"/>
      <c r="IVH449" s="84"/>
      <c r="IVI449" s="84"/>
      <c r="IVJ449" s="84"/>
      <c r="IVK449" s="84"/>
      <c r="IVL449" s="84"/>
      <c r="IVM449" s="84"/>
      <c r="IVN449" s="84"/>
      <c r="IVO449" s="84"/>
      <c r="IVP449" s="84"/>
      <c r="IVQ449" s="84"/>
      <c r="IVR449" s="84"/>
      <c r="IVS449" s="84"/>
      <c r="IVT449" s="84"/>
      <c r="IVU449" s="84"/>
      <c r="IVV449" s="84"/>
      <c r="IVW449" s="84"/>
      <c r="IVX449" s="84"/>
      <c r="IVY449" s="84"/>
      <c r="IVZ449" s="84"/>
      <c r="IWA449" s="84"/>
      <c r="IWB449" s="84"/>
      <c r="IWC449" s="84"/>
      <c r="IWD449" s="84"/>
      <c r="IWE449" s="84"/>
      <c r="IWF449" s="84"/>
      <c r="IWG449" s="84"/>
      <c r="IWH449" s="84"/>
      <c r="IWI449" s="84"/>
      <c r="IWJ449" s="84"/>
      <c r="IWK449" s="84"/>
      <c r="IWL449" s="84"/>
      <c r="IWM449" s="84"/>
      <c r="IWN449" s="84"/>
      <c r="IWO449" s="84"/>
      <c r="IWP449" s="84"/>
      <c r="IWQ449" s="84"/>
      <c r="IWR449" s="84"/>
      <c r="IWS449" s="84"/>
      <c r="IWT449" s="84"/>
      <c r="IWU449" s="84"/>
      <c r="IWV449" s="84"/>
      <c r="IWW449" s="84"/>
      <c r="IWX449" s="84"/>
      <c r="IWY449" s="84"/>
      <c r="IWZ449" s="84"/>
      <c r="IXA449" s="84"/>
      <c r="IXB449" s="84"/>
      <c r="IXC449" s="84"/>
      <c r="IXD449" s="84"/>
      <c r="IXE449" s="84"/>
      <c r="IXF449" s="84"/>
      <c r="IXG449" s="84"/>
      <c r="IXH449" s="84"/>
      <c r="IXI449" s="84"/>
      <c r="IXJ449" s="84"/>
      <c r="IXK449" s="84"/>
      <c r="IXL449" s="84"/>
      <c r="IXM449" s="84"/>
      <c r="IXN449" s="84"/>
      <c r="IXO449" s="84"/>
      <c r="IXP449" s="84"/>
      <c r="IXQ449" s="84"/>
      <c r="IXR449" s="84"/>
      <c r="IXS449" s="84"/>
      <c r="IXT449" s="84"/>
      <c r="IXU449" s="84"/>
      <c r="IXV449" s="84"/>
      <c r="IXW449" s="84"/>
      <c r="IXX449" s="84"/>
      <c r="IXY449" s="84"/>
      <c r="IXZ449" s="84"/>
      <c r="IYA449" s="84"/>
      <c r="IYB449" s="84"/>
      <c r="IYC449" s="84"/>
      <c r="IYD449" s="84"/>
      <c r="IYE449" s="84"/>
      <c r="IYF449" s="84"/>
      <c r="IYG449" s="84"/>
      <c r="IYH449" s="84"/>
      <c r="IYI449" s="84"/>
      <c r="IYJ449" s="84"/>
      <c r="IYK449" s="84"/>
      <c r="IYL449" s="84"/>
      <c r="IYM449" s="84"/>
      <c r="IYN449" s="84"/>
      <c r="IYO449" s="84"/>
      <c r="IYP449" s="84"/>
      <c r="IYQ449" s="84"/>
      <c r="IYR449" s="84"/>
      <c r="IYS449" s="84"/>
      <c r="IYT449" s="84"/>
      <c r="IYU449" s="84"/>
      <c r="IYV449" s="84"/>
      <c r="IYW449" s="84"/>
      <c r="IYX449" s="84"/>
      <c r="IYY449" s="84"/>
      <c r="IYZ449" s="84"/>
      <c r="IZA449" s="84"/>
      <c r="IZB449" s="84"/>
      <c r="IZC449" s="84"/>
      <c r="IZD449" s="84"/>
      <c r="IZE449" s="84"/>
      <c r="IZF449" s="84"/>
      <c r="IZG449" s="84"/>
      <c r="IZH449" s="84"/>
      <c r="IZI449" s="84"/>
      <c r="IZJ449" s="84"/>
      <c r="IZK449" s="84"/>
      <c r="IZL449" s="84"/>
      <c r="IZM449" s="84"/>
      <c r="IZN449" s="84"/>
      <c r="IZO449" s="84"/>
      <c r="IZP449" s="84"/>
      <c r="IZQ449" s="84"/>
      <c r="IZR449" s="84"/>
      <c r="IZS449" s="84"/>
      <c r="IZT449" s="84"/>
      <c r="IZU449" s="84"/>
      <c r="IZV449" s="84"/>
      <c r="IZW449" s="84"/>
      <c r="IZX449" s="84"/>
      <c r="IZY449" s="84"/>
      <c r="IZZ449" s="84"/>
      <c r="JAA449" s="84"/>
      <c r="JAB449" s="84"/>
      <c r="JAC449" s="84"/>
      <c r="JAD449" s="84"/>
      <c r="JAE449" s="84"/>
      <c r="JAF449" s="84"/>
      <c r="JAG449" s="84"/>
      <c r="JAH449" s="84"/>
      <c r="JAI449" s="84"/>
      <c r="JAJ449" s="84"/>
      <c r="JAK449" s="84"/>
      <c r="JAL449" s="84"/>
      <c r="JAM449" s="84"/>
      <c r="JAN449" s="84"/>
      <c r="JAO449" s="84"/>
      <c r="JAP449" s="84"/>
      <c r="JAQ449" s="84"/>
      <c r="JAR449" s="84"/>
      <c r="JAS449" s="84"/>
      <c r="JAT449" s="84"/>
      <c r="JAU449" s="84"/>
      <c r="JAV449" s="84"/>
      <c r="JAW449" s="84"/>
      <c r="JAX449" s="84"/>
      <c r="JAY449" s="84"/>
      <c r="JAZ449" s="84"/>
      <c r="JBA449" s="84"/>
      <c r="JBB449" s="84"/>
      <c r="JBC449" s="84"/>
      <c r="JBD449" s="84"/>
      <c r="JBE449" s="84"/>
      <c r="JBF449" s="84"/>
      <c r="JBG449" s="84"/>
      <c r="JBH449" s="84"/>
      <c r="JBI449" s="84"/>
      <c r="JBJ449" s="84"/>
      <c r="JBK449" s="84"/>
      <c r="JBL449" s="84"/>
      <c r="JBM449" s="84"/>
      <c r="JBN449" s="84"/>
      <c r="JBO449" s="84"/>
      <c r="JBP449" s="84"/>
      <c r="JBQ449" s="84"/>
      <c r="JBR449" s="84"/>
      <c r="JBS449" s="84"/>
      <c r="JBT449" s="84"/>
      <c r="JBU449" s="84"/>
      <c r="JBV449" s="84"/>
      <c r="JBW449" s="84"/>
      <c r="JBX449" s="84"/>
      <c r="JBY449" s="84"/>
      <c r="JBZ449" s="84"/>
      <c r="JCA449" s="84"/>
      <c r="JCB449" s="84"/>
      <c r="JCC449" s="84"/>
      <c r="JCD449" s="84"/>
      <c r="JCE449" s="84"/>
      <c r="JCF449" s="84"/>
      <c r="JCG449" s="84"/>
      <c r="JCH449" s="84"/>
      <c r="JCI449" s="84"/>
      <c r="JCJ449" s="84"/>
      <c r="JCK449" s="84"/>
      <c r="JCL449" s="84"/>
      <c r="JCM449" s="84"/>
      <c r="JCN449" s="84"/>
      <c r="JCO449" s="84"/>
      <c r="JCP449" s="84"/>
      <c r="JCQ449" s="84"/>
      <c r="JCR449" s="84"/>
      <c r="JCS449" s="84"/>
      <c r="JCT449" s="84"/>
      <c r="JCU449" s="84"/>
      <c r="JCV449" s="84"/>
      <c r="JCW449" s="84"/>
      <c r="JCX449" s="84"/>
      <c r="JCY449" s="84"/>
      <c r="JCZ449" s="84"/>
      <c r="JDA449" s="84"/>
      <c r="JDB449" s="84"/>
      <c r="JDC449" s="84"/>
      <c r="JDD449" s="84"/>
      <c r="JDE449" s="84"/>
      <c r="JDF449" s="84"/>
      <c r="JDG449" s="84"/>
      <c r="JDH449" s="84"/>
      <c r="JDI449" s="84"/>
      <c r="JDJ449" s="84"/>
      <c r="JDK449" s="84"/>
      <c r="JDL449" s="84"/>
      <c r="JDM449" s="84"/>
      <c r="JDN449" s="84"/>
      <c r="JDO449" s="84"/>
      <c r="JDP449" s="84"/>
      <c r="JDQ449" s="84"/>
      <c r="JDR449" s="84"/>
      <c r="JDS449" s="84"/>
      <c r="JDT449" s="84"/>
      <c r="JDU449" s="84"/>
      <c r="JDV449" s="84"/>
      <c r="JDW449" s="84"/>
      <c r="JDX449" s="84"/>
      <c r="JDY449" s="84"/>
      <c r="JDZ449" s="84"/>
      <c r="JEA449" s="84"/>
      <c r="JEB449" s="84"/>
      <c r="JEC449" s="84"/>
      <c r="JED449" s="84"/>
      <c r="JEE449" s="84"/>
      <c r="JEF449" s="84"/>
      <c r="JEG449" s="84"/>
      <c r="JEH449" s="84"/>
      <c r="JEI449" s="84"/>
      <c r="JEJ449" s="84"/>
      <c r="JEK449" s="84"/>
      <c r="JEL449" s="84"/>
      <c r="JEM449" s="84"/>
      <c r="JEN449" s="84"/>
      <c r="JEO449" s="84"/>
      <c r="JEP449" s="84"/>
      <c r="JEQ449" s="84"/>
      <c r="JER449" s="84"/>
      <c r="JES449" s="84"/>
      <c r="JET449" s="84"/>
      <c r="JEU449" s="84"/>
      <c r="JEV449" s="84"/>
      <c r="JEW449" s="84"/>
      <c r="JEX449" s="84"/>
      <c r="JEY449" s="84"/>
      <c r="JEZ449" s="84"/>
      <c r="JFA449" s="84"/>
      <c r="JFB449" s="84"/>
      <c r="JFC449" s="84"/>
      <c r="JFD449" s="84"/>
      <c r="JFE449" s="84"/>
      <c r="JFF449" s="84"/>
      <c r="JFG449" s="84"/>
      <c r="JFH449" s="84"/>
      <c r="JFI449" s="84"/>
      <c r="JFJ449" s="84"/>
      <c r="JFK449" s="84"/>
      <c r="JFL449" s="84"/>
      <c r="JFM449" s="84"/>
      <c r="JFN449" s="84"/>
      <c r="JFO449" s="84"/>
      <c r="JFP449" s="84"/>
      <c r="JFQ449" s="84"/>
      <c r="JFR449" s="84"/>
      <c r="JFS449" s="84"/>
      <c r="JFT449" s="84"/>
      <c r="JFU449" s="84"/>
      <c r="JFV449" s="84"/>
      <c r="JFW449" s="84"/>
      <c r="JFX449" s="84"/>
      <c r="JFY449" s="84"/>
      <c r="JFZ449" s="84"/>
      <c r="JGA449" s="84"/>
      <c r="JGB449" s="84"/>
      <c r="JGC449" s="84"/>
      <c r="JGD449" s="84"/>
      <c r="JGE449" s="84"/>
      <c r="JGF449" s="84"/>
      <c r="JGG449" s="84"/>
      <c r="JGH449" s="84"/>
      <c r="JGI449" s="84"/>
      <c r="JGJ449" s="84"/>
      <c r="JGK449" s="84"/>
      <c r="JGL449" s="84"/>
      <c r="JGM449" s="84"/>
      <c r="JGN449" s="84"/>
      <c r="JGO449" s="84"/>
      <c r="JGP449" s="84"/>
      <c r="JGQ449" s="84"/>
      <c r="JGR449" s="84"/>
      <c r="JGS449" s="84"/>
      <c r="JGT449" s="84"/>
      <c r="JGU449" s="84"/>
      <c r="JGV449" s="84"/>
      <c r="JGW449" s="84"/>
      <c r="JGX449" s="84"/>
      <c r="JGY449" s="84"/>
      <c r="JGZ449" s="84"/>
      <c r="JHA449" s="84"/>
      <c r="JHB449" s="84"/>
      <c r="JHC449" s="84"/>
      <c r="JHD449" s="84"/>
      <c r="JHE449" s="84"/>
      <c r="JHF449" s="84"/>
      <c r="JHG449" s="84"/>
      <c r="JHH449" s="84"/>
      <c r="JHI449" s="84"/>
      <c r="JHJ449" s="84"/>
      <c r="JHK449" s="84"/>
      <c r="JHL449" s="84"/>
      <c r="JHM449" s="84"/>
      <c r="JHN449" s="84"/>
      <c r="JHO449" s="84"/>
      <c r="JHP449" s="84"/>
      <c r="JHQ449" s="84"/>
      <c r="JHR449" s="84"/>
      <c r="JHS449" s="84"/>
      <c r="JHT449" s="84"/>
      <c r="JHU449" s="84"/>
      <c r="JHV449" s="84"/>
      <c r="JHW449" s="84"/>
      <c r="JHX449" s="84"/>
      <c r="JHY449" s="84"/>
      <c r="JHZ449" s="84"/>
      <c r="JIA449" s="84"/>
      <c r="JIB449" s="84"/>
      <c r="JIC449" s="84"/>
      <c r="JID449" s="84"/>
      <c r="JIE449" s="84"/>
      <c r="JIF449" s="84"/>
      <c r="JIG449" s="84"/>
      <c r="JIH449" s="84"/>
      <c r="JII449" s="84"/>
      <c r="JIJ449" s="84"/>
      <c r="JIK449" s="84"/>
      <c r="JIL449" s="84"/>
      <c r="JIM449" s="84"/>
      <c r="JIN449" s="84"/>
      <c r="JIO449" s="84"/>
      <c r="JIP449" s="84"/>
      <c r="JIQ449" s="84"/>
      <c r="JIR449" s="84"/>
      <c r="JIS449" s="84"/>
      <c r="JIT449" s="84"/>
      <c r="JIU449" s="84"/>
      <c r="JIV449" s="84"/>
      <c r="JIW449" s="84"/>
      <c r="JIX449" s="84"/>
      <c r="JIY449" s="84"/>
      <c r="JIZ449" s="84"/>
      <c r="JJA449" s="84"/>
      <c r="JJB449" s="84"/>
      <c r="JJC449" s="84"/>
      <c r="JJD449" s="84"/>
      <c r="JJE449" s="84"/>
      <c r="JJF449" s="84"/>
      <c r="JJG449" s="84"/>
      <c r="JJH449" s="84"/>
      <c r="JJI449" s="84"/>
      <c r="JJJ449" s="84"/>
      <c r="JJK449" s="84"/>
      <c r="JJL449" s="84"/>
      <c r="JJM449" s="84"/>
      <c r="JJN449" s="84"/>
      <c r="JJO449" s="84"/>
      <c r="JJP449" s="84"/>
      <c r="JJQ449" s="84"/>
      <c r="JJR449" s="84"/>
      <c r="JJS449" s="84"/>
      <c r="JJT449" s="84"/>
      <c r="JJU449" s="84"/>
      <c r="JJV449" s="84"/>
      <c r="JJW449" s="84"/>
      <c r="JJX449" s="84"/>
      <c r="JJY449" s="84"/>
      <c r="JJZ449" s="84"/>
      <c r="JKA449" s="84"/>
      <c r="JKB449" s="84"/>
      <c r="JKC449" s="84"/>
      <c r="JKD449" s="84"/>
      <c r="JKE449" s="84"/>
      <c r="JKF449" s="84"/>
      <c r="JKG449" s="84"/>
      <c r="JKH449" s="84"/>
      <c r="JKI449" s="84"/>
      <c r="JKJ449" s="84"/>
      <c r="JKK449" s="84"/>
      <c r="JKL449" s="84"/>
      <c r="JKM449" s="84"/>
      <c r="JKN449" s="84"/>
      <c r="JKO449" s="84"/>
      <c r="JKP449" s="84"/>
      <c r="JKQ449" s="84"/>
      <c r="JKR449" s="84"/>
      <c r="JKS449" s="84"/>
      <c r="JKT449" s="84"/>
      <c r="JKU449" s="84"/>
      <c r="JKV449" s="84"/>
      <c r="JKW449" s="84"/>
      <c r="JKX449" s="84"/>
      <c r="JKY449" s="84"/>
      <c r="JKZ449" s="84"/>
      <c r="JLA449" s="84"/>
      <c r="JLB449" s="84"/>
      <c r="JLC449" s="84"/>
      <c r="JLD449" s="84"/>
      <c r="JLE449" s="84"/>
      <c r="JLF449" s="84"/>
      <c r="JLG449" s="84"/>
      <c r="JLH449" s="84"/>
      <c r="JLI449" s="84"/>
      <c r="JLJ449" s="84"/>
      <c r="JLK449" s="84"/>
      <c r="JLL449" s="84"/>
      <c r="JLM449" s="84"/>
      <c r="JLN449" s="84"/>
      <c r="JLO449" s="84"/>
      <c r="JLP449" s="84"/>
      <c r="JLQ449" s="84"/>
      <c r="JLR449" s="84"/>
      <c r="JLS449" s="84"/>
      <c r="JLT449" s="84"/>
      <c r="JLU449" s="84"/>
      <c r="JLV449" s="84"/>
      <c r="JLW449" s="84"/>
      <c r="JLX449" s="84"/>
      <c r="JLY449" s="84"/>
      <c r="JLZ449" s="84"/>
      <c r="JMA449" s="84"/>
      <c r="JMB449" s="84"/>
      <c r="JMC449" s="84"/>
      <c r="JMD449" s="84"/>
      <c r="JME449" s="84"/>
      <c r="JMF449" s="84"/>
      <c r="JMG449" s="84"/>
      <c r="JMH449" s="84"/>
      <c r="JMI449" s="84"/>
      <c r="JMJ449" s="84"/>
      <c r="JMK449" s="84"/>
      <c r="JML449" s="84"/>
      <c r="JMM449" s="84"/>
      <c r="JMN449" s="84"/>
      <c r="JMO449" s="84"/>
      <c r="JMP449" s="84"/>
      <c r="JMQ449" s="84"/>
      <c r="JMR449" s="84"/>
      <c r="JMS449" s="84"/>
      <c r="JMT449" s="84"/>
      <c r="JMU449" s="84"/>
      <c r="JMV449" s="84"/>
      <c r="JMW449" s="84"/>
      <c r="JMX449" s="84"/>
      <c r="JMY449" s="84"/>
      <c r="JMZ449" s="84"/>
      <c r="JNA449" s="84"/>
      <c r="JNB449" s="84"/>
      <c r="JNC449" s="84"/>
      <c r="JND449" s="84"/>
      <c r="JNE449" s="84"/>
      <c r="JNF449" s="84"/>
      <c r="JNG449" s="84"/>
      <c r="JNH449" s="84"/>
      <c r="JNI449" s="84"/>
      <c r="JNJ449" s="84"/>
      <c r="JNK449" s="84"/>
      <c r="JNL449" s="84"/>
      <c r="JNM449" s="84"/>
      <c r="JNN449" s="84"/>
      <c r="JNO449" s="84"/>
      <c r="JNP449" s="84"/>
      <c r="JNQ449" s="84"/>
      <c r="JNR449" s="84"/>
      <c r="JNS449" s="84"/>
      <c r="JNT449" s="84"/>
      <c r="JNU449" s="84"/>
      <c r="JNV449" s="84"/>
      <c r="JNW449" s="84"/>
      <c r="JNX449" s="84"/>
      <c r="JNY449" s="84"/>
      <c r="JNZ449" s="84"/>
      <c r="JOA449" s="84"/>
      <c r="JOB449" s="84"/>
      <c r="JOC449" s="84"/>
      <c r="JOD449" s="84"/>
      <c r="JOE449" s="84"/>
      <c r="JOF449" s="84"/>
      <c r="JOG449" s="84"/>
      <c r="JOH449" s="84"/>
      <c r="JOI449" s="84"/>
      <c r="JOJ449" s="84"/>
      <c r="JOK449" s="84"/>
      <c r="JOL449" s="84"/>
      <c r="JOM449" s="84"/>
      <c r="JON449" s="84"/>
      <c r="JOO449" s="84"/>
      <c r="JOP449" s="84"/>
      <c r="JOQ449" s="84"/>
      <c r="JOR449" s="84"/>
      <c r="JOS449" s="84"/>
      <c r="JOT449" s="84"/>
      <c r="JOU449" s="84"/>
      <c r="JOV449" s="84"/>
      <c r="JOW449" s="84"/>
      <c r="JOX449" s="84"/>
      <c r="JOY449" s="84"/>
      <c r="JOZ449" s="84"/>
      <c r="JPA449" s="84"/>
      <c r="JPB449" s="84"/>
      <c r="JPC449" s="84"/>
      <c r="JPD449" s="84"/>
      <c r="JPE449" s="84"/>
      <c r="JPF449" s="84"/>
      <c r="JPG449" s="84"/>
      <c r="JPH449" s="84"/>
      <c r="JPI449" s="84"/>
      <c r="JPJ449" s="84"/>
      <c r="JPK449" s="84"/>
      <c r="JPL449" s="84"/>
      <c r="JPM449" s="84"/>
      <c r="JPN449" s="84"/>
      <c r="JPO449" s="84"/>
      <c r="JPP449" s="84"/>
      <c r="JPQ449" s="84"/>
      <c r="JPR449" s="84"/>
      <c r="JPS449" s="84"/>
      <c r="JPT449" s="84"/>
      <c r="JPU449" s="84"/>
      <c r="JPV449" s="84"/>
      <c r="JPW449" s="84"/>
      <c r="JPX449" s="84"/>
      <c r="JPY449" s="84"/>
      <c r="JPZ449" s="84"/>
      <c r="JQA449" s="84"/>
      <c r="JQB449" s="84"/>
      <c r="JQC449" s="84"/>
      <c r="JQD449" s="84"/>
      <c r="JQE449" s="84"/>
      <c r="JQF449" s="84"/>
      <c r="JQG449" s="84"/>
      <c r="JQH449" s="84"/>
      <c r="JQI449" s="84"/>
      <c r="JQJ449" s="84"/>
      <c r="JQK449" s="84"/>
      <c r="JQL449" s="84"/>
      <c r="JQM449" s="84"/>
      <c r="JQN449" s="84"/>
      <c r="JQO449" s="84"/>
      <c r="JQP449" s="84"/>
      <c r="JQQ449" s="84"/>
      <c r="JQR449" s="84"/>
      <c r="JQS449" s="84"/>
      <c r="JQT449" s="84"/>
      <c r="JQU449" s="84"/>
      <c r="JQV449" s="84"/>
      <c r="JQW449" s="84"/>
      <c r="JQX449" s="84"/>
      <c r="JQY449" s="84"/>
      <c r="JQZ449" s="84"/>
      <c r="JRA449" s="84"/>
      <c r="JRB449" s="84"/>
      <c r="JRC449" s="84"/>
      <c r="JRD449" s="84"/>
      <c r="JRE449" s="84"/>
      <c r="JRF449" s="84"/>
      <c r="JRG449" s="84"/>
      <c r="JRH449" s="84"/>
      <c r="JRI449" s="84"/>
      <c r="JRJ449" s="84"/>
      <c r="JRK449" s="84"/>
      <c r="JRL449" s="84"/>
      <c r="JRM449" s="84"/>
      <c r="JRN449" s="84"/>
      <c r="JRO449" s="84"/>
      <c r="JRP449" s="84"/>
      <c r="JRQ449" s="84"/>
      <c r="JRR449" s="84"/>
      <c r="JRS449" s="84"/>
      <c r="JRT449" s="84"/>
      <c r="JRU449" s="84"/>
      <c r="JRV449" s="84"/>
      <c r="JRW449" s="84"/>
      <c r="JRX449" s="84"/>
      <c r="JRY449" s="84"/>
      <c r="JRZ449" s="84"/>
      <c r="JSA449" s="84"/>
      <c r="JSB449" s="84"/>
      <c r="JSC449" s="84"/>
      <c r="JSD449" s="84"/>
      <c r="JSE449" s="84"/>
      <c r="JSF449" s="84"/>
      <c r="JSG449" s="84"/>
      <c r="JSH449" s="84"/>
      <c r="JSI449" s="84"/>
      <c r="JSJ449" s="84"/>
      <c r="JSK449" s="84"/>
      <c r="JSL449" s="84"/>
      <c r="JSM449" s="84"/>
      <c r="JSN449" s="84"/>
      <c r="JSO449" s="84"/>
      <c r="JSP449" s="84"/>
      <c r="JSQ449" s="84"/>
      <c r="JSR449" s="84"/>
      <c r="JSS449" s="84"/>
      <c r="JST449" s="84"/>
      <c r="JSU449" s="84"/>
      <c r="JSV449" s="84"/>
      <c r="JSW449" s="84"/>
      <c r="JSX449" s="84"/>
      <c r="JSY449" s="84"/>
      <c r="JSZ449" s="84"/>
      <c r="JTA449" s="84"/>
      <c r="JTB449" s="84"/>
      <c r="JTC449" s="84"/>
      <c r="JTD449" s="84"/>
      <c r="JTE449" s="84"/>
      <c r="JTF449" s="84"/>
      <c r="JTG449" s="84"/>
      <c r="JTH449" s="84"/>
      <c r="JTI449" s="84"/>
      <c r="JTJ449" s="84"/>
      <c r="JTK449" s="84"/>
      <c r="JTL449" s="84"/>
      <c r="JTM449" s="84"/>
      <c r="JTN449" s="84"/>
      <c r="JTO449" s="84"/>
      <c r="JTP449" s="84"/>
      <c r="JTQ449" s="84"/>
      <c r="JTR449" s="84"/>
      <c r="JTS449" s="84"/>
      <c r="JTT449" s="84"/>
      <c r="JTU449" s="84"/>
      <c r="JTV449" s="84"/>
      <c r="JTW449" s="84"/>
      <c r="JTX449" s="84"/>
      <c r="JTY449" s="84"/>
      <c r="JTZ449" s="84"/>
      <c r="JUA449" s="84"/>
      <c r="JUB449" s="84"/>
      <c r="JUC449" s="84"/>
      <c r="JUD449" s="84"/>
      <c r="JUE449" s="84"/>
      <c r="JUF449" s="84"/>
      <c r="JUG449" s="84"/>
      <c r="JUH449" s="84"/>
      <c r="JUI449" s="84"/>
      <c r="JUJ449" s="84"/>
      <c r="JUK449" s="84"/>
      <c r="JUL449" s="84"/>
      <c r="JUM449" s="84"/>
      <c r="JUN449" s="84"/>
      <c r="JUO449" s="84"/>
      <c r="JUP449" s="84"/>
      <c r="JUQ449" s="84"/>
      <c r="JUR449" s="84"/>
      <c r="JUS449" s="84"/>
      <c r="JUT449" s="84"/>
      <c r="JUU449" s="84"/>
      <c r="JUV449" s="84"/>
      <c r="JUW449" s="84"/>
      <c r="JUX449" s="84"/>
      <c r="JUY449" s="84"/>
      <c r="JUZ449" s="84"/>
      <c r="JVA449" s="84"/>
      <c r="JVB449" s="84"/>
      <c r="JVC449" s="84"/>
      <c r="JVD449" s="84"/>
      <c r="JVE449" s="84"/>
      <c r="JVF449" s="84"/>
      <c r="JVG449" s="84"/>
      <c r="JVH449" s="84"/>
      <c r="JVI449" s="84"/>
      <c r="JVJ449" s="84"/>
      <c r="JVK449" s="84"/>
      <c r="JVL449" s="84"/>
      <c r="JVM449" s="84"/>
      <c r="JVN449" s="84"/>
      <c r="JVO449" s="84"/>
      <c r="JVP449" s="84"/>
      <c r="JVQ449" s="84"/>
      <c r="JVR449" s="84"/>
      <c r="JVS449" s="84"/>
      <c r="JVT449" s="84"/>
      <c r="JVU449" s="84"/>
      <c r="JVV449" s="84"/>
      <c r="JVW449" s="84"/>
      <c r="JVX449" s="84"/>
      <c r="JVY449" s="84"/>
      <c r="JVZ449" s="84"/>
      <c r="JWA449" s="84"/>
      <c r="JWB449" s="84"/>
      <c r="JWC449" s="84"/>
      <c r="JWD449" s="84"/>
      <c r="JWE449" s="84"/>
      <c r="JWF449" s="84"/>
      <c r="JWG449" s="84"/>
      <c r="JWH449" s="84"/>
      <c r="JWI449" s="84"/>
      <c r="JWJ449" s="84"/>
      <c r="JWK449" s="84"/>
      <c r="JWL449" s="84"/>
      <c r="JWM449" s="84"/>
      <c r="JWN449" s="84"/>
      <c r="JWO449" s="84"/>
      <c r="JWP449" s="84"/>
      <c r="JWQ449" s="84"/>
      <c r="JWR449" s="84"/>
      <c r="JWS449" s="84"/>
      <c r="JWT449" s="84"/>
      <c r="JWU449" s="84"/>
      <c r="JWV449" s="84"/>
      <c r="JWW449" s="84"/>
      <c r="JWX449" s="84"/>
      <c r="JWY449" s="84"/>
      <c r="JWZ449" s="84"/>
      <c r="JXA449" s="84"/>
      <c r="JXB449" s="84"/>
      <c r="JXC449" s="84"/>
      <c r="JXD449" s="84"/>
      <c r="JXE449" s="84"/>
      <c r="JXF449" s="84"/>
      <c r="JXG449" s="84"/>
      <c r="JXH449" s="84"/>
      <c r="JXI449" s="84"/>
      <c r="JXJ449" s="84"/>
      <c r="JXK449" s="84"/>
      <c r="JXL449" s="84"/>
      <c r="JXM449" s="84"/>
      <c r="JXN449" s="84"/>
      <c r="JXO449" s="84"/>
      <c r="JXP449" s="84"/>
      <c r="JXQ449" s="84"/>
      <c r="JXR449" s="84"/>
      <c r="JXS449" s="84"/>
      <c r="JXT449" s="84"/>
      <c r="JXU449" s="84"/>
      <c r="JXV449" s="84"/>
      <c r="JXW449" s="84"/>
      <c r="JXX449" s="84"/>
      <c r="JXY449" s="84"/>
      <c r="JXZ449" s="84"/>
      <c r="JYA449" s="84"/>
      <c r="JYB449" s="84"/>
      <c r="JYC449" s="84"/>
      <c r="JYD449" s="84"/>
      <c r="JYE449" s="84"/>
      <c r="JYF449" s="84"/>
      <c r="JYG449" s="84"/>
      <c r="JYH449" s="84"/>
      <c r="JYI449" s="84"/>
      <c r="JYJ449" s="84"/>
      <c r="JYK449" s="84"/>
      <c r="JYL449" s="84"/>
      <c r="JYM449" s="84"/>
      <c r="JYN449" s="84"/>
      <c r="JYO449" s="84"/>
      <c r="JYP449" s="84"/>
      <c r="JYQ449" s="84"/>
      <c r="JYR449" s="84"/>
      <c r="JYS449" s="84"/>
      <c r="JYT449" s="84"/>
      <c r="JYU449" s="84"/>
      <c r="JYV449" s="84"/>
      <c r="JYW449" s="84"/>
      <c r="JYX449" s="84"/>
      <c r="JYY449" s="84"/>
      <c r="JYZ449" s="84"/>
      <c r="JZA449" s="84"/>
      <c r="JZB449" s="84"/>
      <c r="JZC449" s="84"/>
      <c r="JZD449" s="84"/>
      <c r="JZE449" s="84"/>
      <c r="JZF449" s="84"/>
      <c r="JZG449" s="84"/>
      <c r="JZH449" s="84"/>
      <c r="JZI449" s="84"/>
      <c r="JZJ449" s="84"/>
      <c r="JZK449" s="84"/>
      <c r="JZL449" s="84"/>
      <c r="JZM449" s="84"/>
      <c r="JZN449" s="84"/>
      <c r="JZO449" s="84"/>
      <c r="JZP449" s="84"/>
      <c r="JZQ449" s="84"/>
      <c r="JZR449" s="84"/>
      <c r="JZS449" s="84"/>
      <c r="JZT449" s="84"/>
      <c r="JZU449" s="84"/>
      <c r="JZV449" s="84"/>
      <c r="JZW449" s="84"/>
      <c r="JZX449" s="84"/>
      <c r="JZY449" s="84"/>
      <c r="JZZ449" s="84"/>
      <c r="KAA449" s="84"/>
      <c r="KAB449" s="84"/>
      <c r="KAC449" s="84"/>
      <c r="KAD449" s="84"/>
      <c r="KAE449" s="84"/>
      <c r="KAF449" s="84"/>
      <c r="KAG449" s="84"/>
      <c r="KAH449" s="84"/>
      <c r="KAI449" s="84"/>
      <c r="KAJ449" s="84"/>
      <c r="KAK449" s="84"/>
      <c r="KAL449" s="84"/>
      <c r="KAM449" s="84"/>
      <c r="KAN449" s="84"/>
      <c r="KAO449" s="84"/>
      <c r="KAP449" s="84"/>
      <c r="KAQ449" s="84"/>
      <c r="KAR449" s="84"/>
      <c r="KAS449" s="84"/>
      <c r="KAT449" s="84"/>
      <c r="KAU449" s="84"/>
      <c r="KAV449" s="84"/>
      <c r="KAW449" s="84"/>
      <c r="KAX449" s="84"/>
      <c r="KAY449" s="84"/>
      <c r="KAZ449" s="84"/>
      <c r="KBA449" s="84"/>
      <c r="KBB449" s="84"/>
      <c r="KBC449" s="84"/>
      <c r="KBD449" s="84"/>
      <c r="KBE449" s="84"/>
      <c r="KBF449" s="84"/>
      <c r="KBG449" s="84"/>
      <c r="KBH449" s="84"/>
      <c r="KBI449" s="84"/>
      <c r="KBJ449" s="84"/>
      <c r="KBK449" s="84"/>
      <c r="KBL449" s="84"/>
      <c r="KBM449" s="84"/>
      <c r="KBN449" s="84"/>
      <c r="KBO449" s="84"/>
      <c r="KBP449" s="84"/>
      <c r="KBQ449" s="84"/>
      <c r="KBR449" s="84"/>
      <c r="KBS449" s="84"/>
      <c r="KBT449" s="84"/>
      <c r="KBU449" s="84"/>
      <c r="KBV449" s="84"/>
      <c r="KBW449" s="84"/>
      <c r="KBX449" s="84"/>
      <c r="KBY449" s="84"/>
      <c r="KBZ449" s="84"/>
      <c r="KCA449" s="84"/>
      <c r="KCB449" s="84"/>
      <c r="KCC449" s="84"/>
      <c r="KCD449" s="84"/>
      <c r="KCE449" s="84"/>
      <c r="KCF449" s="84"/>
      <c r="KCG449" s="84"/>
      <c r="KCH449" s="84"/>
      <c r="KCI449" s="84"/>
      <c r="KCJ449" s="84"/>
      <c r="KCK449" s="84"/>
      <c r="KCL449" s="84"/>
      <c r="KCM449" s="84"/>
      <c r="KCN449" s="84"/>
      <c r="KCO449" s="84"/>
      <c r="KCP449" s="84"/>
      <c r="KCQ449" s="84"/>
      <c r="KCR449" s="84"/>
      <c r="KCS449" s="84"/>
      <c r="KCT449" s="84"/>
      <c r="KCU449" s="84"/>
      <c r="KCV449" s="84"/>
      <c r="KCW449" s="84"/>
      <c r="KCX449" s="84"/>
      <c r="KCY449" s="84"/>
      <c r="KCZ449" s="84"/>
      <c r="KDA449" s="84"/>
      <c r="KDB449" s="84"/>
      <c r="KDC449" s="84"/>
      <c r="KDD449" s="84"/>
      <c r="KDE449" s="84"/>
      <c r="KDF449" s="84"/>
      <c r="KDG449" s="84"/>
      <c r="KDH449" s="84"/>
      <c r="KDI449" s="84"/>
      <c r="KDJ449" s="84"/>
      <c r="KDK449" s="84"/>
      <c r="KDL449" s="84"/>
      <c r="KDM449" s="84"/>
      <c r="KDN449" s="84"/>
      <c r="KDO449" s="84"/>
      <c r="KDP449" s="84"/>
      <c r="KDQ449" s="84"/>
      <c r="KDR449" s="84"/>
      <c r="KDS449" s="84"/>
      <c r="KDT449" s="84"/>
      <c r="KDU449" s="84"/>
      <c r="KDV449" s="84"/>
      <c r="KDW449" s="84"/>
      <c r="KDX449" s="84"/>
      <c r="KDY449" s="84"/>
      <c r="KDZ449" s="84"/>
      <c r="KEA449" s="84"/>
      <c r="KEB449" s="84"/>
      <c r="KEC449" s="84"/>
      <c r="KED449" s="84"/>
      <c r="KEE449" s="84"/>
      <c r="KEF449" s="84"/>
      <c r="KEG449" s="84"/>
      <c r="KEH449" s="84"/>
      <c r="KEI449" s="84"/>
      <c r="KEJ449" s="84"/>
      <c r="KEK449" s="84"/>
      <c r="KEL449" s="84"/>
      <c r="KEM449" s="84"/>
      <c r="KEN449" s="84"/>
      <c r="KEO449" s="84"/>
      <c r="KEP449" s="84"/>
      <c r="KEQ449" s="84"/>
      <c r="KER449" s="84"/>
      <c r="KES449" s="84"/>
      <c r="KET449" s="84"/>
      <c r="KEU449" s="84"/>
      <c r="KEV449" s="84"/>
      <c r="KEW449" s="84"/>
      <c r="KEX449" s="84"/>
      <c r="KEY449" s="84"/>
      <c r="KEZ449" s="84"/>
      <c r="KFA449" s="84"/>
      <c r="KFB449" s="84"/>
      <c r="KFC449" s="84"/>
      <c r="KFD449" s="84"/>
      <c r="KFE449" s="84"/>
      <c r="KFF449" s="84"/>
      <c r="KFG449" s="84"/>
      <c r="KFH449" s="84"/>
      <c r="KFI449" s="84"/>
      <c r="KFJ449" s="84"/>
      <c r="KFK449" s="84"/>
      <c r="KFL449" s="84"/>
      <c r="KFM449" s="84"/>
      <c r="KFN449" s="84"/>
      <c r="KFO449" s="84"/>
      <c r="KFP449" s="84"/>
      <c r="KFQ449" s="84"/>
      <c r="KFR449" s="84"/>
      <c r="KFS449" s="84"/>
      <c r="KFT449" s="84"/>
      <c r="KFU449" s="84"/>
      <c r="KFV449" s="84"/>
      <c r="KFW449" s="84"/>
      <c r="KFX449" s="84"/>
      <c r="KFY449" s="84"/>
      <c r="KFZ449" s="84"/>
      <c r="KGA449" s="84"/>
      <c r="KGB449" s="84"/>
      <c r="KGC449" s="84"/>
      <c r="KGD449" s="84"/>
      <c r="KGE449" s="84"/>
      <c r="KGF449" s="84"/>
      <c r="KGG449" s="84"/>
      <c r="KGH449" s="84"/>
      <c r="KGI449" s="84"/>
      <c r="KGJ449" s="84"/>
      <c r="KGK449" s="84"/>
      <c r="KGL449" s="84"/>
      <c r="KGM449" s="84"/>
      <c r="KGN449" s="84"/>
      <c r="KGO449" s="84"/>
      <c r="KGP449" s="84"/>
      <c r="KGQ449" s="84"/>
      <c r="KGR449" s="84"/>
      <c r="KGS449" s="84"/>
      <c r="KGT449" s="84"/>
      <c r="KGU449" s="84"/>
      <c r="KGV449" s="84"/>
      <c r="KGW449" s="84"/>
      <c r="KGX449" s="84"/>
      <c r="KGY449" s="84"/>
      <c r="KGZ449" s="84"/>
      <c r="KHA449" s="84"/>
      <c r="KHB449" s="84"/>
      <c r="KHC449" s="84"/>
      <c r="KHD449" s="84"/>
      <c r="KHE449" s="84"/>
      <c r="KHF449" s="84"/>
      <c r="KHG449" s="84"/>
      <c r="KHH449" s="84"/>
      <c r="KHI449" s="84"/>
      <c r="KHJ449" s="84"/>
      <c r="KHK449" s="84"/>
      <c r="KHL449" s="84"/>
      <c r="KHM449" s="84"/>
      <c r="KHN449" s="84"/>
      <c r="KHO449" s="84"/>
      <c r="KHP449" s="84"/>
      <c r="KHQ449" s="84"/>
      <c r="KHR449" s="84"/>
      <c r="KHS449" s="84"/>
      <c r="KHT449" s="84"/>
      <c r="KHU449" s="84"/>
      <c r="KHV449" s="84"/>
      <c r="KHW449" s="84"/>
      <c r="KHX449" s="84"/>
      <c r="KHY449" s="84"/>
      <c r="KHZ449" s="84"/>
      <c r="KIA449" s="84"/>
      <c r="KIB449" s="84"/>
      <c r="KIC449" s="84"/>
      <c r="KID449" s="84"/>
      <c r="KIE449" s="84"/>
      <c r="KIF449" s="84"/>
      <c r="KIG449" s="84"/>
      <c r="KIH449" s="84"/>
      <c r="KII449" s="84"/>
      <c r="KIJ449" s="84"/>
      <c r="KIK449" s="84"/>
      <c r="KIL449" s="84"/>
      <c r="KIM449" s="84"/>
      <c r="KIN449" s="84"/>
      <c r="KIO449" s="84"/>
      <c r="KIP449" s="84"/>
      <c r="KIQ449" s="84"/>
      <c r="KIR449" s="84"/>
      <c r="KIS449" s="84"/>
      <c r="KIT449" s="84"/>
      <c r="KIU449" s="84"/>
      <c r="KIV449" s="84"/>
      <c r="KIW449" s="84"/>
      <c r="KIX449" s="84"/>
      <c r="KIY449" s="84"/>
      <c r="KIZ449" s="84"/>
      <c r="KJA449" s="84"/>
      <c r="KJB449" s="84"/>
      <c r="KJC449" s="84"/>
      <c r="KJD449" s="84"/>
      <c r="KJE449" s="84"/>
      <c r="KJF449" s="84"/>
      <c r="KJG449" s="84"/>
      <c r="KJH449" s="84"/>
      <c r="KJI449" s="84"/>
      <c r="KJJ449" s="84"/>
      <c r="KJK449" s="84"/>
      <c r="KJL449" s="84"/>
      <c r="KJM449" s="84"/>
      <c r="KJN449" s="84"/>
      <c r="KJO449" s="84"/>
      <c r="KJP449" s="84"/>
      <c r="KJQ449" s="84"/>
      <c r="KJR449" s="84"/>
      <c r="KJS449" s="84"/>
      <c r="KJT449" s="84"/>
      <c r="KJU449" s="84"/>
      <c r="KJV449" s="84"/>
      <c r="KJW449" s="84"/>
      <c r="KJX449" s="84"/>
      <c r="KJY449" s="84"/>
      <c r="KJZ449" s="84"/>
      <c r="KKA449" s="84"/>
      <c r="KKB449" s="84"/>
      <c r="KKC449" s="84"/>
      <c r="KKD449" s="84"/>
      <c r="KKE449" s="84"/>
      <c r="KKF449" s="84"/>
      <c r="KKG449" s="84"/>
      <c r="KKH449" s="84"/>
      <c r="KKI449" s="84"/>
      <c r="KKJ449" s="84"/>
      <c r="KKK449" s="84"/>
      <c r="KKL449" s="84"/>
      <c r="KKM449" s="84"/>
      <c r="KKN449" s="84"/>
      <c r="KKO449" s="84"/>
      <c r="KKP449" s="84"/>
      <c r="KKQ449" s="84"/>
      <c r="KKR449" s="84"/>
      <c r="KKS449" s="84"/>
      <c r="KKT449" s="84"/>
      <c r="KKU449" s="84"/>
      <c r="KKV449" s="84"/>
      <c r="KKW449" s="84"/>
      <c r="KKX449" s="84"/>
      <c r="KKY449" s="84"/>
      <c r="KKZ449" s="84"/>
      <c r="KLA449" s="84"/>
      <c r="KLB449" s="84"/>
      <c r="KLC449" s="84"/>
      <c r="KLD449" s="84"/>
      <c r="KLE449" s="84"/>
      <c r="KLF449" s="84"/>
      <c r="KLG449" s="84"/>
      <c r="KLH449" s="84"/>
      <c r="KLI449" s="84"/>
      <c r="KLJ449" s="84"/>
      <c r="KLK449" s="84"/>
      <c r="KLL449" s="84"/>
      <c r="KLM449" s="84"/>
      <c r="KLN449" s="84"/>
      <c r="KLO449" s="84"/>
      <c r="KLP449" s="84"/>
      <c r="KLQ449" s="84"/>
      <c r="KLR449" s="84"/>
      <c r="KLS449" s="84"/>
      <c r="KLT449" s="84"/>
      <c r="KLU449" s="84"/>
      <c r="KLV449" s="84"/>
      <c r="KLW449" s="84"/>
      <c r="KLX449" s="84"/>
      <c r="KLY449" s="84"/>
      <c r="KLZ449" s="84"/>
      <c r="KMA449" s="84"/>
      <c r="KMB449" s="84"/>
      <c r="KMC449" s="84"/>
      <c r="KMD449" s="84"/>
      <c r="KME449" s="84"/>
      <c r="KMF449" s="84"/>
      <c r="KMG449" s="84"/>
      <c r="KMH449" s="84"/>
      <c r="KMI449" s="84"/>
      <c r="KMJ449" s="84"/>
      <c r="KMK449" s="84"/>
      <c r="KML449" s="84"/>
      <c r="KMM449" s="84"/>
      <c r="KMN449" s="84"/>
      <c r="KMO449" s="84"/>
      <c r="KMP449" s="84"/>
      <c r="KMQ449" s="84"/>
      <c r="KMR449" s="84"/>
      <c r="KMS449" s="84"/>
      <c r="KMT449" s="84"/>
      <c r="KMU449" s="84"/>
      <c r="KMV449" s="84"/>
      <c r="KMW449" s="84"/>
      <c r="KMX449" s="84"/>
      <c r="KMY449" s="84"/>
      <c r="KMZ449" s="84"/>
      <c r="KNA449" s="84"/>
      <c r="KNB449" s="84"/>
      <c r="KNC449" s="84"/>
      <c r="KND449" s="84"/>
      <c r="KNE449" s="84"/>
      <c r="KNF449" s="84"/>
      <c r="KNG449" s="84"/>
      <c r="KNH449" s="84"/>
      <c r="KNI449" s="84"/>
      <c r="KNJ449" s="84"/>
      <c r="KNK449" s="84"/>
      <c r="KNL449" s="84"/>
      <c r="KNM449" s="84"/>
      <c r="KNN449" s="84"/>
      <c r="KNO449" s="84"/>
      <c r="KNP449" s="84"/>
      <c r="KNQ449" s="84"/>
      <c r="KNR449" s="84"/>
      <c r="KNS449" s="84"/>
      <c r="KNT449" s="84"/>
      <c r="KNU449" s="84"/>
      <c r="KNV449" s="84"/>
      <c r="KNW449" s="84"/>
      <c r="KNX449" s="84"/>
      <c r="KNY449" s="84"/>
      <c r="KNZ449" s="84"/>
      <c r="KOA449" s="84"/>
      <c r="KOB449" s="84"/>
      <c r="KOC449" s="84"/>
      <c r="KOD449" s="84"/>
      <c r="KOE449" s="84"/>
      <c r="KOF449" s="84"/>
      <c r="KOG449" s="84"/>
      <c r="KOH449" s="84"/>
      <c r="KOI449" s="84"/>
      <c r="KOJ449" s="84"/>
      <c r="KOK449" s="84"/>
      <c r="KOL449" s="84"/>
      <c r="KOM449" s="84"/>
      <c r="KON449" s="84"/>
      <c r="KOO449" s="84"/>
      <c r="KOP449" s="84"/>
      <c r="KOQ449" s="84"/>
      <c r="KOR449" s="84"/>
      <c r="KOS449" s="84"/>
      <c r="KOT449" s="84"/>
      <c r="KOU449" s="84"/>
      <c r="KOV449" s="84"/>
      <c r="KOW449" s="84"/>
      <c r="KOX449" s="84"/>
      <c r="KOY449" s="84"/>
      <c r="KOZ449" s="84"/>
      <c r="KPA449" s="84"/>
      <c r="KPB449" s="84"/>
      <c r="KPC449" s="84"/>
      <c r="KPD449" s="84"/>
      <c r="KPE449" s="84"/>
      <c r="KPF449" s="84"/>
      <c r="KPG449" s="84"/>
      <c r="KPH449" s="84"/>
      <c r="KPI449" s="84"/>
      <c r="KPJ449" s="84"/>
      <c r="KPK449" s="84"/>
      <c r="KPL449" s="84"/>
      <c r="KPM449" s="84"/>
      <c r="KPN449" s="84"/>
      <c r="KPO449" s="84"/>
      <c r="KPP449" s="84"/>
      <c r="KPQ449" s="84"/>
      <c r="KPR449" s="84"/>
      <c r="KPS449" s="84"/>
      <c r="KPT449" s="84"/>
      <c r="KPU449" s="84"/>
      <c r="KPV449" s="84"/>
      <c r="KPW449" s="84"/>
      <c r="KPX449" s="84"/>
      <c r="KPY449" s="84"/>
      <c r="KPZ449" s="84"/>
      <c r="KQA449" s="84"/>
      <c r="KQB449" s="84"/>
      <c r="KQC449" s="84"/>
      <c r="KQD449" s="84"/>
      <c r="KQE449" s="84"/>
      <c r="KQF449" s="84"/>
      <c r="KQG449" s="84"/>
      <c r="KQH449" s="84"/>
      <c r="KQI449" s="84"/>
      <c r="KQJ449" s="84"/>
      <c r="KQK449" s="84"/>
      <c r="KQL449" s="84"/>
      <c r="KQM449" s="84"/>
      <c r="KQN449" s="84"/>
      <c r="KQO449" s="84"/>
      <c r="KQP449" s="84"/>
      <c r="KQQ449" s="84"/>
      <c r="KQR449" s="84"/>
      <c r="KQS449" s="84"/>
      <c r="KQT449" s="84"/>
      <c r="KQU449" s="84"/>
      <c r="KQV449" s="84"/>
      <c r="KQW449" s="84"/>
      <c r="KQX449" s="84"/>
      <c r="KQY449" s="84"/>
      <c r="KQZ449" s="84"/>
      <c r="KRA449" s="84"/>
      <c r="KRB449" s="84"/>
      <c r="KRC449" s="84"/>
      <c r="KRD449" s="84"/>
      <c r="KRE449" s="84"/>
      <c r="KRF449" s="84"/>
      <c r="KRG449" s="84"/>
      <c r="KRH449" s="84"/>
      <c r="KRI449" s="84"/>
      <c r="KRJ449" s="84"/>
      <c r="KRK449" s="84"/>
      <c r="KRL449" s="84"/>
      <c r="KRM449" s="84"/>
      <c r="KRN449" s="84"/>
      <c r="KRO449" s="84"/>
      <c r="KRP449" s="84"/>
      <c r="KRQ449" s="84"/>
      <c r="KRR449" s="84"/>
      <c r="KRS449" s="84"/>
      <c r="KRT449" s="84"/>
      <c r="KRU449" s="84"/>
      <c r="KRV449" s="84"/>
      <c r="KRW449" s="84"/>
      <c r="KRX449" s="84"/>
      <c r="KRY449" s="84"/>
      <c r="KRZ449" s="84"/>
      <c r="KSA449" s="84"/>
      <c r="KSB449" s="84"/>
      <c r="KSC449" s="84"/>
      <c r="KSD449" s="84"/>
      <c r="KSE449" s="84"/>
      <c r="KSF449" s="84"/>
      <c r="KSG449" s="84"/>
      <c r="KSH449" s="84"/>
      <c r="KSI449" s="84"/>
      <c r="KSJ449" s="84"/>
      <c r="KSK449" s="84"/>
      <c r="KSL449" s="84"/>
      <c r="KSM449" s="84"/>
      <c r="KSN449" s="84"/>
      <c r="KSO449" s="84"/>
      <c r="KSP449" s="84"/>
      <c r="KSQ449" s="84"/>
      <c r="KSR449" s="84"/>
      <c r="KSS449" s="84"/>
      <c r="KST449" s="84"/>
      <c r="KSU449" s="84"/>
      <c r="KSV449" s="84"/>
      <c r="KSW449" s="84"/>
      <c r="KSX449" s="84"/>
      <c r="KSY449" s="84"/>
      <c r="KSZ449" s="84"/>
      <c r="KTA449" s="84"/>
      <c r="KTB449" s="84"/>
      <c r="KTC449" s="84"/>
      <c r="KTD449" s="84"/>
      <c r="KTE449" s="84"/>
      <c r="KTF449" s="84"/>
      <c r="KTG449" s="84"/>
      <c r="KTH449" s="84"/>
      <c r="KTI449" s="84"/>
      <c r="KTJ449" s="84"/>
      <c r="KTK449" s="84"/>
      <c r="KTL449" s="84"/>
      <c r="KTM449" s="84"/>
      <c r="KTN449" s="84"/>
      <c r="KTO449" s="84"/>
      <c r="KTP449" s="84"/>
      <c r="KTQ449" s="84"/>
      <c r="KTR449" s="84"/>
      <c r="KTS449" s="84"/>
      <c r="KTT449" s="84"/>
      <c r="KTU449" s="84"/>
      <c r="KTV449" s="84"/>
      <c r="KTW449" s="84"/>
      <c r="KTX449" s="84"/>
      <c r="KTY449" s="84"/>
      <c r="KTZ449" s="84"/>
      <c r="KUA449" s="84"/>
      <c r="KUB449" s="84"/>
      <c r="KUC449" s="84"/>
      <c r="KUD449" s="84"/>
      <c r="KUE449" s="84"/>
      <c r="KUF449" s="84"/>
      <c r="KUG449" s="84"/>
      <c r="KUH449" s="84"/>
      <c r="KUI449" s="84"/>
      <c r="KUJ449" s="84"/>
      <c r="KUK449" s="84"/>
      <c r="KUL449" s="84"/>
      <c r="KUM449" s="84"/>
      <c r="KUN449" s="84"/>
      <c r="KUO449" s="84"/>
      <c r="KUP449" s="84"/>
      <c r="KUQ449" s="84"/>
      <c r="KUR449" s="84"/>
      <c r="KUS449" s="84"/>
      <c r="KUT449" s="84"/>
      <c r="KUU449" s="84"/>
      <c r="KUV449" s="84"/>
      <c r="KUW449" s="84"/>
      <c r="KUX449" s="84"/>
      <c r="KUY449" s="84"/>
      <c r="KUZ449" s="84"/>
      <c r="KVA449" s="84"/>
      <c r="KVB449" s="84"/>
      <c r="KVC449" s="84"/>
      <c r="KVD449" s="84"/>
      <c r="KVE449" s="84"/>
      <c r="KVF449" s="84"/>
      <c r="KVG449" s="84"/>
      <c r="KVH449" s="84"/>
      <c r="KVI449" s="84"/>
      <c r="KVJ449" s="84"/>
      <c r="KVK449" s="84"/>
      <c r="KVL449" s="84"/>
      <c r="KVM449" s="84"/>
      <c r="KVN449" s="84"/>
      <c r="KVO449" s="84"/>
      <c r="KVP449" s="84"/>
      <c r="KVQ449" s="84"/>
      <c r="KVR449" s="84"/>
      <c r="KVS449" s="84"/>
      <c r="KVT449" s="84"/>
      <c r="KVU449" s="84"/>
      <c r="KVV449" s="84"/>
      <c r="KVW449" s="84"/>
      <c r="KVX449" s="84"/>
      <c r="KVY449" s="84"/>
      <c r="KVZ449" s="84"/>
      <c r="KWA449" s="84"/>
      <c r="KWB449" s="84"/>
      <c r="KWC449" s="84"/>
      <c r="KWD449" s="84"/>
      <c r="KWE449" s="84"/>
      <c r="KWF449" s="84"/>
      <c r="KWG449" s="84"/>
      <c r="KWH449" s="84"/>
      <c r="KWI449" s="84"/>
      <c r="KWJ449" s="84"/>
      <c r="KWK449" s="84"/>
      <c r="KWL449" s="84"/>
      <c r="KWM449" s="84"/>
      <c r="KWN449" s="84"/>
      <c r="KWO449" s="84"/>
      <c r="KWP449" s="84"/>
      <c r="KWQ449" s="84"/>
      <c r="KWR449" s="84"/>
      <c r="KWS449" s="84"/>
      <c r="KWT449" s="84"/>
      <c r="KWU449" s="84"/>
      <c r="KWV449" s="84"/>
      <c r="KWW449" s="84"/>
      <c r="KWX449" s="84"/>
      <c r="KWY449" s="84"/>
      <c r="KWZ449" s="84"/>
      <c r="KXA449" s="84"/>
      <c r="KXB449" s="84"/>
      <c r="KXC449" s="84"/>
      <c r="KXD449" s="84"/>
      <c r="KXE449" s="84"/>
      <c r="KXF449" s="84"/>
      <c r="KXG449" s="84"/>
      <c r="KXH449" s="84"/>
      <c r="KXI449" s="84"/>
      <c r="KXJ449" s="84"/>
      <c r="KXK449" s="84"/>
      <c r="KXL449" s="84"/>
      <c r="KXM449" s="84"/>
      <c r="KXN449" s="84"/>
      <c r="KXO449" s="84"/>
      <c r="KXP449" s="84"/>
      <c r="KXQ449" s="84"/>
      <c r="KXR449" s="84"/>
      <c r="KXS449" s="84"/>
      <c r="KXT449" s="84"/>
      <c r="KXU449" s="84"/>
      <c r="KXV449" s="84"/>
      <c r="KXW449" s="84"/>
      <c r="KXX449" s="84"/>
      <c r="KXY449" s="84"/>
      <c r="KXZ449" s="84"/>
      <c r="KYA449" s="84"/>
      <c r="KYB449" s="84"/>
      <c r="KYC449" s="84"/>
      <c r="KYD449" s="84"/>
      <c r="KYE449" s="84"/>
      <c r="KYF449" s="84"/>
      <c r="KYG449" s="84"/>
      <c r="KYH449" s="84"/>
      <c r="KYI449" s="84"/>
      <c r="KYJ449" s="84"/>
      <c r="KYK449" s="84"/>
      <c r="KYL449" s="84"/>
      <c r="KYM449" s="84"/>
      <c r="KYN449" s="84"/>
      <c r="KYO449" s="84"/>
      <c r="KYP449" s="84"/>
      <c r="KYQ449" s="84"/>
      <c r="KYR449" s="84"/>
      <c r="KYS449" s="84"/>
      <c r="KYT449" s="84"/>
      <c r="KYU449" s="84"/>
      <c r="KYV449" s="84"/>
      <c r="KYW449" s="84"/>
      <c r="KYX449" s="84"/>
      <c r="KYY449" s="84"/>
      <c r="KYZ449" s="84"/>
      <c r="KZA449" s="84"/>
      <c r="KZB449" s="84"/>
      <c r="KZC449" s="84"/>
      <c r="KZD449" s="84"/>
      <c r="KZE449" s="84"/>
      <c r="KZF449" s="84"/>
      <c r="KZG449" s="84"/>
      <c r="KZH449" s="84"/>
      <c r="KZI449" s="84"/>
      <c r="KZJ449" s="84"/>
      <c r="KZK449" s="84"/>
      <c r="KZL449" s="84"/>
      <c r="KZM449" s="84"/>
      <c r="KZN449" s="84"/>
      <c r="KZO449" s="84"/>
      <c r="KZP449" s="84"/>
      <c r="KZQ449" s="84"/>
      <c r="KZR449" s="84"/>
      <c r="KZS449" s="84"/>
      <c r="KZT449" s="84"/>
      <c r="KZU449" s="84"/>
      <c r="KZV449" s="84"/>
      <c r="KZW449" s="84"/>
      <c r="KZX449" s="84"/>
      <c r="KZY449" s="84"/>
      <c r="KZZ449" s="84"/>
      <c r="LAA449" s="84"/>
      <c r="LAB449" s="84"/>
      <c r="LAC449" s="84"/>
      <c r="LAD449" s="84"/>
      <c r="LAE449" s="84"/>
      <c r="LAF449" s="84"/>
      <c r="LAG449" s="84"/>
      <c r="LAH449" s="84"/>
      <c r="LAI449" s="84"/>
      <c r="LAJ449" s="84"/>
      <c r="LAK449" s="84"/>
      <c r="LAL449" s="84"/>
      <c r="LAM449" s="84"/>
      <c r="LAN449" s="84"/>
      <c r="LAO449" s="84"/>
      <c r="LAP449" s="84"/>
      <c r="LAQ449" s="84"/>
      <c r="LAR449" s="84"/>
      <c r="LAS449" s="84"/>
      <c r="LAT449" s="84"/>
      <c r="LAU449" s="84"/>
      <c r="LAV449" s="84"/>
      <c r="LAW449" s="84"/>
      <c r="LAX449" s="84"/>
      <c r="LAY449" s="84"/>
      <c r="LAZ449" s="84"/>
      <c r="LBA449" s="84"/>
      <c r="LBB449" s="84"/>
      <c r="LBC449" s="84"/>
      <c r="LBD449" s="84"/>
      <c r="LBE449" s="84"/>
      <c r="LBF449" s="84"/>
      <c r="LBG449" s="84"/>
      <c r="LBH449" s="84"/>
      <c r="LBI449" s="84"/>
      <c r="LBJ449" s="84"/>
      <c r="LBK449" s="84"/>
      <c r="LBL449" s="84"/>
      <c r="LBM449" s="84"/>
      <c r="LBN449" s="84"/>
      <c r="LBO449" s="84"/>
      <c r="LBP449" s="84"/>
      <c r="LBQ449" s="84"/>
      <c r="LBR449" s="84"/>
      <c r="LBS449" s="84"/>
      <c r="LBT449" s="84"/>
      <c r="LBU449" s="84"/>
      <c r="LBV449" s="84"/>
      <c r="LBW449" s="84"/>
      <c r="LBX449" s="84"/>
      <c r="LBY449" s="84"/>
      <c r="LBZ449" s="84"/>
      <c r="LCA449" s="84"/>
      <c r="LCB449" s="84"/>
      <c r="LCC449" s="84"/>
      <c r="LCD449" s="84"/>
      <c r="LCE449" s="84"/>
      <c r="LCF449" s="84"/>
      <c r="LCG449" s="84"/>
      <c r="LCH449" s="84"/>
      <c r="LCI449" s="84"/>
      <c r="LCJ449" s="84"/>
      <c r="LCK449" s="84"/>
      <c r="LCL449" s="84"/>
      <c r="LCM449" s="84"/>
      <c r="LCN449" s="84"/>
      <c r="LCO449" s="84"/>
      <c r="LCP449" s="84"/>
      <c r="LCQ449" s="84"/>
      <c r="LCR449" s="84"/>
      <c r="LCS449" s="84"/>
      <c r="LCT449" s="84"/>
      <c r="LCU449" s="84"/>
      <c r="LCV449" s="84"/>
      <c r="LCW449" s="84"/>
      <c r="LCX449" s="84"/>
      <c r="LCY449" s="84"/>
      <c r="LCZ449" s="84"/>
      <c r="LDA449" s="84"/>
      <c r="LDB449" s="84"/>
      <c r="LDC449" s="84"/>
      <c r="LDD449" s="84"/>
      <c r="LDE449" s="84"/>
      <c r="LDF449" s="84"/>
      <c r="LDG449" s="84"/>
      <c r="LDH449" s="84"/>
      <c r="LDI449" s="84"/>
      <c r="LDJ449" s="84"/>
      <c r="LDK449" s="84"/>
      <c r="LDL449" s="84"/>
      <c r="LDM449" s="84"/>
      <c r="LDN449" s="84"/>
      <c r="LDO449" s="84"/>
      <c r="LDP449" s="84"/>
      <c r="LDQ449" s="84"/>
      <c r="LDR449" s="84"/>
      <c r="LDS449" s="84"/>
      <c r="LDT449" s="84"/>
      <c r="LDU449" s="84"/>
      <c r="LDV449" s="84"/>
      <c r="LDW449" s="84"/>
      <c r="LDX449" s="84"/>
      <c r="LDY449" s="84"/>
      <c r="LDZ449" s="84"/>
      <c r="LEA449" s="84"/>
      <c r="LEB449" s="84"/>
      <c r="LEC449" s="84"/>
      <c r="LED449" s="84"/>
      <c r="LEE449" s="84"/>
      <c r="LEF449" s="84"/>
      <c r="LEG449" s="84"/>
      <c r="LEH449" s="84"/>
      <c r="LEI449" s="84"/>
      <c r="LEJ449" s="84"/>
      <c r="LEK449" s="84"/>
      <c r="LEL449" s="84"/>
      <c r="LEM449" s="84"/>
      <c r="LEN449" s="84"/>
      <c r="LEO449" s="84"/>
      <c r="LEP449" s="84"/>
      <c r="LEQ449" s="84"/>
      <c r="LER449" s="84"/>
      <c r="LES449" s="84"/>
      <c r="LET449" s="84"/>
      <c r="LEU449" s="84"/>
      <c r="LEV449" s="84"/>
      <c r="LEW449" s="84"/>
      <c r="LEX449" s="84"/>
      <c r="LEY449" s="84"/>
      <c r="LEZ449" s="84"/>
      <c r="LFA449" s="84"/>
      <c r="LFB449" s="84"/>
      <c r="LFC449" s="84"/>
      <c r="LFD449" s="84"/>
      <c r="LFE449" s="84"/>
      <c r="LFF449" s="84"/>
      <c r="LFG449" s="84"/>
      <c r="LFH449" s="84"/>
      <c r="LFI449" s="84"/>
      <c r="LFJ449" s="84"/>
      <c r="LFK449" s="84"/>
      <c r="LFL449" s="84"/>
      <c r="LFM449" s="84"/>
      <c r="LFN449" s="84"/>
      <c r="LFO449" s="84"/>
      <c r="LFP449" s="84"/>
      <c r="LFQ449" s="84"/>
      <c r="LFR449" s="84"/>
      <c r="LFS449" s="84"/>
      <c r="LFT449" s="84"/>
      <c r="LFU449" s="84"/>
      <c r="LFV449" s="84"/>
      <c r="LFW449" s="84"/>
      <c r="LFX449" s="84"/>
      <c r="LFY449" s="84"/>
      <c r="LFZ449" s="84"/>
      <c r="LGA449" s="84"/>
      <c r="LGB449" s="84"/>
      <c r="LGC449" s="84"/>
      <c r="LGD449" s="84"/>
      <c r="LGE449" s="84"/>
      <c r="LGF449" s="84"/>
      <c r="LGG449" s="84"/>
      <c r="LGH449" s="84"/>
      <c r="LGI449" s="84"/>
      <c r="LGJ449" s="84"/>
      <c r="LGK449" s="84"/>
      <c r="LGL449" s="84"/>
      <c r="LGM449" s="84"/>
      <c r="LGN449" s="84"/>
      <c r="LGO449" s="84"/>
      <c r="LGP449" s="84"/>
      <c r="LGQ449" s="84"/>
      <c r="LGR449" s="84"/>
      <c r="LGS449" s="84"/>
      <c r="LGT449" s="84"/>
      <c r="LGU449" s="84"/>
      <c r="LGV449" s="84"/>
      <c r="LGW449" s="84"/>
      <c r="LGX449" s="84"/>
      <c r="LGY449" s="84"/>
      <c r="LGZ449" s="84"/>
      <c r="LHA449" s="84"/>
      <c r="LHB449" s="84"/>
      <c r="LHC449" s="84"/>
      <c r="LHD449" s="84"/>
      <c r="LHE449" s="84"/>
      <c r="LHF449" s="84"/>
      <c r="LHG449" s="84"/>
      <c r="LHH449" s="84"/>
      <c r="LHI449" s="84"/>
      <c r="LHJ449" s="84"/>
      <c r="LHK449" s="84"/>
      <c r="LHL449" s="84"/>
      <c r="LHM449" s="84"/>
      <c r="LHN449" s="84"/>
      <c r="LHO449" s="84"/>
      <c r="LHP449" s="84"/>
      <c r="LHQ449" s="84"/>
      <c r="LHR449" s="84"/>
      <c r="LHS449" s="84"/>
      <c r="LHT449" s="84"/>
      <c r="LHU449" s="84"/>
      <c r="LHV449" s="84"/>
      <c r="LHW449" s="84"/>
      <c r="LHX449" s="84"/>
      <c r="LHY449" s="84"/>
      <c r="LHZ449" s="84"/>
      <c r="LIA449" s="84"/>
      <c r="LIB449" s="84"/>
      <c r="LIC449" s="84"/>
      <c r="LID449" s="84"/>
      <c r="LIE449" s="84"/>
      <c r="LIF449" s="84"/>
      <c r="LIG449" s="84"/>
      <c r="LIH449" s="84"/>
      <c r="LII449" s="84"/>
      <c r="LIJ449" s="84"/>
      <c r="LIK449" s="84"/>
      <c r="LIL449" s="84"/>
      <c r="LIM449" s="84"/>
      <c r="LIN449" s="84"/>
      <c r="LIO449" s="84"/>
      <c r="LIP449" s="84"/>
      <c r="LIQ449" s="84"/>
      <c r="LIR449" s="84"/>
      <c r="LIS449" s="84"/>
      <c r="LIT449" s="84"/>
      <c r="LIU449" s="84"/>
      <c r="LIV449" s="84"/>
      <c r="LIW449" s="84"/>
      <c r="LIX449" s="84"/>
      <c r="LIY449" s="84"/>
      <c r="LIZ449" s="84"/>
      <c r="LJA449" s="84"/>
      <c r="LJB449" s="84"/>
      <c r="LJC449" s="84"/>
      <c r="LJD449" s="84"/>
      <c r="LJE449" s="84"/>
      <c r="LJF449" s="84"/>
      <c r="LJG449" s="84"/>
      <c r="LJH449" s="84"/>
      <c r="LJI449" s="84"/>
      <c r="LJJ449" s="84"/>
      <c r="LJK449" s="84"/>
      <c r="LJL449" s="84"/>
      <c r="LJM449" s="84"/>
      <c r="LJN449" s="84"/>
      <c r="LJO449" s="84"/>
      <c r="LJP449" s="84"/>
      <c r="LJQ449" s="84"/>
      <c r="LJR449" s="84"/>
      <c r="LJS449" s="84"/>
      <c r="LJT449" s="84"/>
      <c r="LJU449" s="84"/>
      <c r="LJV449" s="84"/>
      <c r="LJW449" s="84"/>
      <c r="LJX449" s="84"/>
      <c r="LJY449" s="84"/>
      <c r="LJZ449" s="84"/>
      <c r="LKA449" s="84"/>
      <c r="LKB449" s="84"/>
      <c r="LKC449" s="84"/>
      <c r="LKD449" s="84"/>
      <c r="LKE449" s="84"/>
      <c r="LKF449" s="84"/>
      <c r="LKG449" s="84"/>
      <c r="LKH449" s="84"/>
      <c r="LKI449" s="84"/>
      <c r="LKJ449" s="84"/>
      <c r="LKK449" s="84"/>
      <c r="LKL449" s="84"/>
      <c r="LKM449" s="84"/>
      <c r="LKN449" s="84"/>
      <c r="LKO449" s="84"/>
      <c r="LKP449" s="84"/>
      <c r="LKQ449" s="84"/>
      <c r="LKR449" s="84"/>
      <c r="LKS449" s="84"/>
      <c r="LKT449" s="84"/>
      <c r="LKU449" s="84"/>
      <c r="LKV449" s="84"/>
      <c r="LKW449" s="84"/>
      <c r="LKX449" s="84"/>
      <c r="LKY449" s="84"/>
      <c r="LKZ449" s="84"/>
      <c r="LLA449" s="84"/>
      <c r="LLB449" s="84"/>
      <c r="LLC449" s="84"/>
      <c r="LLD449" s="84"/>
      <c r="LLE449" s="84"/>
      <c r="LLF449" s="84"/>
      <c r="LLG449" s="84"/>
      <c r="LLH449" s="84"/>
      <c r="LLI449" s="84"/>
      <c r="LLJ449" s="84"/>
      <c r="LLK449" s="84"/>
      <c r="LLL449" s="84"/>
      <c r="LLM449" s="84"/>
      <c r="LLN449" s="84"/>
      <c r="LLO449" s="84"/>
      <c r="LLP449" s="84"/>
      <c r="LLQ449" s="84"/>
      <c r="LLR449" s="84"/>
      <c r="LLS449" s="84"/>
      <c r="LLT449" s="84"/>
      <c r="LLU449" s="84"/>
      <c r="LLV449" s="84"/>
      <c r="LLW449" s="84"/>
      <c r="LLX449" s="84"/>
      <c r="LLY449" s="84"/>
      <c r="LLZ449" s="84"/>
      <c r="LMA449" s="84"/>
      <c r="LMB449" s="84"/>
      <c r="LMC449" s="84"/>
      <c r="LMD449" s="84"/>
      <c r="LME449" s="84"/>
      <c r="LMF449" s="84"/>
      <c r="LMG449" s="84"/>
      <c r="LMH449" s="84"/>
      <c r="LMI449" s="84"/>
      <c r="LMJ449" s="84"/>
      <c r="LMK449" s="84"/>
      <c r="LML449" s="84"/>
      <c r="LMM449" s="84"/>
      <c r="LMN449" s="84"/>
      <c r="LMO449" s="84"/>
      <c r="LMP449" s="84"/>
      <c r="LMQ449" s="84"/>
      <c r="LMR449" s="84"/>
      <c r="LMS449" s="84"/>
      <c r="LMT449" s="84"/>
      <c r="LMU449" s="84"/>
      <c r="LMV449" s="84"/>
      <c r="LMW449" s="84"/>
      <c r="LMX449" s="84"/>
      <c r="LMY449" s="84"/>
      <c r="LMZ449" s="84"/>
      <c r="LNA449" s="84"/>
      <c r="LNB449" s="84"/>
      <c r="LNC449" s="84"/>
      <c r="LND449" s="84"/>
      <c r="LNE449" s="84"/>
      <c r="LNF449" s="84"/>
      <c r="LNG449" s="84"/>
      <c r="LNH449" s="84"/>
      <c r="LNI449" s="84"/>
      <c r="LNJ449" s="84"/>
      <c r="LNK449" s="84"/>
      <c r="LNL449" s="84"/>
      <c r="LNM449" s="84"/>
      <c r="LNN449" s="84"/>
      <c r="LNO449" s="84"/>
      <c r="LNP449" s="84"/>
      <c r="LNQ449" s="84"/>
      <c r="LNR449" s="84"/>
      <c r="LNS449" s="84"/>
      <c r="LNT449" s="84"/>
      <c r="LNU449" s="84"/>
      <c r="LNV449" s="84"/>
      <c r="LNW449" s="84"/>
      <c r="LNX449" s="84"/>
      <c r="LNY449" s="84"/>
      <c r="LNZ449" s="84"/>
      <c r="LOA449" s="84"/>
      <c r="LOB449" s="84"/>
      <c r="LOC449" s="84"/>
      <c r="LOD449" s="84"/>
      <c r="LOE449" s="84"/>
      <c r="LOF449" s="84"/>
      <c r="LOG449" s="84"/>
      <c r="LOH449" s="84"/>
      <c r="LOI449" s="84"/>
      <c r="LOJ449" s="84"/>
      <c r="LOK449" s="84"/>
      <c r="LOL449" s="84"/>
      <c r="LOM449" s="84"/>
      <c r="LON449" s="84"/>
      <c r="LOO449" s="84"/>
      <c r="LOP449" s="84"/>
      <c r="LOQ449" s="84"/>
      <c r="LOR449" s="84"/>
      <c r="LOS449" s="84"/>
      <c r="LOT449" s="84"/>
      <c r="LOU449" s="84"/>
      <c r="LOV449" s="84"/>
      <c r="LOW449" s="84"/>
      <c r="LOX449" s="84"/>
      <c r="LOY449" s="84"/>
      <c r="LOZ449" s="84"/>
      <c r="LPA449" s="84"/>
      <c r="LPB449" s="84"/>
      <c r="LPC449" s="84"/>
      <c r="LPD449" s="84"/>
      <c r="LPE449" s="84"/>
      <c r="LPF449" s="84"/>
      <c r="LPG449" s="84"/>
      <c r="LPH449" s="84"/>
      <c r="LPI449" s="84"/>
      <c r="LPJ449" s="84"/>
      <c r="LPK449" s="84"/>
      <c r="LPL449" s="84"/>
      <c r="LPM449" s="84"/>
      <c r="LPN449" s="84"/>
      <c r="LPO449" s="84"/>
      <c r="LPP449" s="84"/>
      <c r="LPQ449" s="84"/>
      <c r="LPR449" s="84"/>
      <c r="LPS449" s="84"/>
      <c r="LPT449" s="84"/>
      <c r="LPU449" s="84"/>
      <c r="LPV449" s="84"/>
      <c r="LPW449" s="84"/>
      <c r="LPX449" s="84"/>
      <c r="LPY449" s="84"/>
      <c r="LPZ449" s="84"/>
      <c r="LQA449" s="84"/>
      <c r="LQB449" s="84"/>
      <c r="LQC449" s="84"/>
      <c r="LQD449" s="84"/>
      <c r="LQE449" s="84"/>
      <c r="LQF449" s="84"/>
      <c r="LQG449" s="84"/>
      <c r="LQH449" s="84"/>
      <c r="LQI449" s="84"/>
      <c r="LQJ449" s="84"/>
      <c r="LQK449" s="84"/>
      <c r="LQL449" s="84"/>
      <c r="LQM449" s="84"/>
      <c r="LQN449" s="84"/>
      <c r="LQO449" s="84"/>
      <c r="LQP449" s="84"/>
      <c r="LQQ449" s="84"/>
      <c r="LQR449" s="84"/>
      <c r="LQS449" s="84"/>
      <c r="LQT449" s="84"/>
      <c r="LQU449" s="84"/>
      <c r="LQV449" s="84"/>
      <c r="LQW449" s="84"/>
      <c r="LQX449" s="84"/>
      <c r="LQY449" s="84"/>
      <c r="LQZ449" s="84"/>
      <c r="LRA449" s="84"/>
      <c r="LRB449" s="84"/>
      <c r="LRC449" s="84"/>
      <c r="LRD449" s="84"/>
      <c r="LRE449" s="84"/>
      <c r="LRF449" s="84"/>
      <c r="LRG449" s="84"/>
      <c r="LRH449" s="84"/>
      <c r="LRI449" s="84"/>
      <c r="LRJ449" s="84"/>
      <c r="LRK449" s="84"/>
      <c r="LRL449" s="84"/>
      <c r="LRM449" s="84"/>
      <c r="LRN449" s="84"/>
      <c r="LRO449" s="84"/>
      <c r="LRP449" s="84"/>
      <c r="LRQ449" s="84"/>
      <c r="LRR449" s="84"/>
      <c r="LRS449" s="84"/>
      <c r="LRT449" s="84"/>
      <c r="LRU449" s="84"/>
      <c r="LRV449" s="84"/>
      <c r="LRW449" s="84"/>
      <c r="LRX449" s="84"/>
      <c r="LRY449" s="84"/>
      <c r="LRZ449" s="84"/>
      <c r="LSA449" s="84"/>
      <c r="LSB449" s="84"/>
      <c r="LSC449" s="84"/>
      <c r="LSD449" s="84"/>
      <c r="LSE449" s="84"/>
      <c r="LSF449" s="84"/>
      <c r="LSG449" s="84"/>
      <c r="LSH449" s="84"/>
      <c r="LSI449" s="84"/>
      <c r="LSJ449" s="84"/>
      <c r="LSK449" s="84"/>
      <c r="LSL449" s="84"/>
      <c r="LSM449" s="84"/>
      <c r="LSN449" s="84"/>
      <c r="LSO449" s="84"/>
      <c r="LSP449" s="84"/>
      <c r="LSQ449" s="84"/>
      <c r="LSR449" s="84"/>
      <c r="LSS449" s="84"/>
      <c r="LST449" s="84"/>
      <c r="LSU449" s="84"/>
      <c r="LSV449" s="84"/>
      <c r="LSW449" s="84"/>
      <c r="LSX449" s="84"/>
      <c r="LSY449" s="84"/>
      <c r="LSZ449" s="84"/>
      <c r="LTA449" s="84"/>
      <c r="LTB449" s="84"/>
      <c r="LTC449" s="84"/>
      <c r="LTD449" s="84"/>
      <c r="LTE449" s="84"/>
      <c r="LTF449" s="84"/>
      <c r="LTG449" s="84"/>
      <c r="LTH449" s="84"/>
      <c r="LTI449" s="84"/>
      <c r="LTJ449" s="84"/>
      <c r="LTK449" s="84"/>
      <c r="LTL449" s="84"/>
      <c r="LTM449" s="84"/>
      <c r="LTN449" s="84"/>
      <c r="LTO449" s="84"/>
      <c r="LTP449" s="84"/>
      <c r="LTQ449" s="84"/>
      <c r="LTR449" s="84"/>
      <c r="LTS449" s="84"/>
      <c r="LTT449" s="84"/>
      <c r="LTU449" s="84"/>
      <c r="LTV449" s="84"/>
      <c r="LTW449" s="84"/>
      <c r="LTX449" s="84"/>
      <c r="LTY449" s="84"/>
      <c r="LTZ449" s="84"/>
      <c r="LUA449" s="84"/>
      <c r="LUB449" s="84"/>
      <c r="LUC449" s="84"/>
      <c r="LUD449" s="84"/>
      <c r="LUE449" s="84"/>
      <c r="LUF449" s="84"/>
      <c r="LUG449" s="84"/>
      <c r="LUH449" s="84"/>
      <c r="LUI449" s="84"/>
      <c r="LUJ449" s="84"/>
      <c r="LUK449" s="84"/>
      <c r="LUL449" s="84"/>
      <c r="LUM449" s="84"/>
      <c r="LUN449" s="84"/>
      <c r="LUO449" s="84"/>
      <c r="LUP449" s="84"/>
      <c r="LUQ449" s="84"/>
      <c r="LUR449" s="84"/>
      <c r="LUS449" s="84"/>
      <c r="LUT449" s="84"/>
      <c r="LUU449" s="84"/>
      <c r="LUV449" s="84"/>
      <c r="LUW449" s="84"/>
      <c r="LUX449" s="84"/>
      <c r="LUY449" s="84"/>
      <c r="LUZ449" s="84"/>
      <c r="LVA449" s="84"/>
      <c r="LVB449" s="84"/>
      <c r="LVC449" s="84"/>
      <c r="LVD449" s="84"/>
      <c r="LVE449" s="84"/>
      <c r="LVF449" s="84"/>
      <c r="LVG449" s="84"/>
      <c r="LVH449" s="84"/>
      <c r="LVI449" s="84"/>
      <c r="LVJ449" s="84"/>
      <c r="LVK449" s="84"/>
      <c r="LVL449" s="84"/>
      <c r="LVM449" s="84"/>
      <c r="LVN449" s="84"/>
      <c r="LVO449" s="84"/>
      <c r="LVP449" s="84"/>
      <c r="LVQ449" s="84"/>
      <c r="LVR449" s="84"/>
      <c r="LVS449" s="84"/>
      <c r="LVT449" s="84"/>
      <c r="LVU449" s="84"/>
      <c r="LVV449" s="84"/>
      <c r="LVW449" s="84"/>
      <c r="LVX449" s="84"/>
      <c r="LVY449" s="84"/>
      <c r="LVZ449" s="84"/>
      <c r="LWA449" s="84"/>
      <c r="LWB449" s="84"/>
      <c r="LWC449" s="84"/>
      <c r="LWD449" s="84"/>
      <c r="LWE449" s="84"/>
      <c r="LWF449" s="84"/>
      <c r="LWG449" s="84"/>
      <c r="LWH449" s="84"/>
      <c r="LWI449" s="84"/>
      <c r="LWJ449" s="84"/>
      <c r="LWK449" s="84"/>
      <c r="LWL449" s="84"/>
      <c r="LWM449" s="84"/>
      <c r="LWN449" s="84"/>
      <c r="LWO449" s="84"/>
      <c r="LWP449" s="84"/>
      <c r="LWQ449" s="84"/>
      <c r="LWR449" s="84"/>
      <c r="LWS449" s="84"/>
      <c r="LWT449" s="84"/>
      <c r="LWU449" s="84"/>
      <c r="LWV449" s="84"/>
      <c r="LWW449" s="84"/>
      <c r="LWX449" s="84"/>
      <c r="LWY449" s="84"/>
      <c r="LWZ449" s="84"/>
      <c r="LXA449" s="84"/>
      <c r="LXB449" s="84"/>
      <c r="LXC449" s="84"/>
      <c r="LXD449" s="84"/>
      <c r="LXE449" s="84"/>
      <c r="LXF449" s="84"/>
      <c r="LXG449" s="84"/>
      <c r="LXH449" s="84"/>
      <c r="LXI449" s="84"/>
      <c r="LXJ449" s="84"/>
      <c r="LXK449" s="84"/>
      <c r="LXL449" s="84"/>
      <c r="LXM449" s="84"/>
      <c r="LXN449" s="84"/>
      <c r="LXO449" s="84"/>
      <c r="LXP449" s="84"/>
      <c r="LXQ449" s="84"/>
      <c r="LXR449" s="84"/>
      <c r="LXS449" s="84"/>
      <c r="LXT449" s="84"/>
      <c r="LXU449" s="84"/>
      <c r="LXV449" s="84"/>
      <c r="LXW449" s="84"/>
      <c r="LXX449" s="84"/>
      <c r="LXY449" s="84"/>
      <c r="LXZ449" s="84"/>
      <c r="LYA449" s="84"/>
      <c r="LYB449" s="84"/>
      <c r="LYC449" s="84"/>
      <c r="LYD449" s="84"/>
      <c r="LYE449" s="84"/>
      <c r="LYF449" s="84"/>
      <c r="LYG449" s="84"/>
      <c r="LYH449" s="84"/>
      <c r="LYI449" s="84"/>
      <c r="LYJ449" s="84"/>
      <c r="LYK449" s="84"/>
      <c r="LYL449" s="84"/>
      <c r="LYM449" s="84"/>
      <c r="LYN449" s="84"/>
      <c r="LYO449" s="84"/>
      <c r="LYP449" s="84"/>
      <c r="LYQ449" s="84"/>
      <c r="LYR449" s="84"/>
      <c r="LYS449" s="84"/>
      <c r="LYT449" s="84"/>
      <c r="LYU449" s="84"/>
      <c r="LYV449" s="84"/>
      <c r="LYW449" s="84"/>
      <c r="LYX449" s="84"/>
      <c r="LYY449" s="84"/>
      <c r="LYZ449" s="84"/>
      <c r="LZA449" s="84"/>
      <c r="LZB449" s="84"/>
      <c r="LZC449" s="84"/>
      <c r="LZD449" s="84"/>
      <c r="LZE449" s="84"/>
      <c r="LZF449" s="84"/>
      <c r="LZG449" s="84"/>
      <c r="LZH449" s="84"/>
      <c r="LZI449" s="84"/>
      <c r="LZJ449" s="84"/>
      <c r="LZK449" s="84"/>
      <c r="LZL449" s="84"/>
      <c r="LZM449" s="84"/>
      <c r="LZN449" s="84"/>
      <c r="LZO449" s="84"/>
      <c r="LZP449" s="84"/>
      <c r="LZQ449" s="84"/>
      <c r="LZR449" s="84"/>
      <c r="LZS449" s="84"/>
      <c r="LZT449" s="84"/>
      <c r="LZU449" s="84"/>
      <c r="LZV449" s="84"/>
      <c r="LZW449" s="84"/>
      <c r="LZX449" s="84"/>
      <c r="LZY449" s="84"/>
      <c r="LZZ449" s="84"/>
      <c r="MAA449" s="84"/>
      <c r="MAB449" s="84"/>
      <c r="MAC449" s="84"/>
      <c r="MAD449" s="84"/>
      <c r="MAE449" s="84"/>
      <c r="MAF449" s="84"/>
      <c r="MAG449" s="84"/>
      <c r="MAH449" s="84"/>
      <c r="MAI449" s="84"/>
      <c r="MAJ449" s="84"/>
      <c r="MAK449" s="84"/>
      <c r="MAL449" s="84"/>
      <c r="MAM449" s="84"/>
      <c r="MAN449" s="84"/>
      <c r="MAO449" s="84"/>
      <c r="MAP449" s="84"/>
      <c r="MAQ449" s="84"/>
      <c r="MAR449" s="84"/>
      <c r="MAS449" s="84"/>
      <c r="MAT449" s="84"/>
      <c r="MAU449" s="84"/>
      <c r="MAV449" s="84"/>
      <c r="MAW449" s="84"/>
      <c r="MAX449" s="84"/>
      <c r="MAY449" s="84"/>
      <c r="MAZ449" s="84"/>
      <c r="MBA449" s="84"/>
      <c r="MBB449" s="84"/>
      <c r="MBC449" s="84"/>
      <c r="MBD449" s="84"/>
      <c r="MBE449" s="84"/>
      <c r="MBF449" s="84"/>
      <c r="MBG449" s="84"/>
      <c r="MBH449" s="84"/>
      <c r="MBI449" s="84"/>
      <c r="MBJ449" s="84"/>
      <c r="MBK449" s="84"/>
      <c r="MBL449" s="84"/>
      <c r="MBM449" s="84"/>
      <c r="MBN449" s="84"/>
      <c r="MBO449" s="84"/>
      <c r="MBP449" s="84"/>
      <c r="MBQ449" s="84"/>
      <c r="MBR449" s="84"/>
      <c r="MBS449" s="84"/>
      <c r="MBT449" s="84"/>
      <c r="MBU449" s="84"/>
      <c r="MBV449" s="84"/>
      <c r="MBW449" s="84"/>
      <c r="MBX449" s="84"/>
      <c r="MBY449" s="84"/>
      <c r="MBZ449" s="84"/>
      <c r="MCA449" s="84"/>
      <c r="MCB449" s="84"/>
      <c r="MCC449" s="84"/>
      <c r="MCD449" s="84"/>
      <c r="MCE449" s="84"/>
      <c r="MCF449" s="84"/>
      <c r="MCG449" s="84"/>
      <c r="MCH449" s="84"/>
      <c r="MCI449" s="84"/>
      <c r="MCJ449" s="84"/>
      <c r="MCK449" s="84"/>
      <c r="MCL449" s="84"/>
      <c r="MCM449" s="84"/>
      <c r="MCN449" s="84"/>
      <c r="MCO449" s="84"/>
      <c r="MCP449" s="84"/>
      <c r="MCQ449" s="84"/>
      <c r="MCR449" s="84"/>
      <c r="MCS449" s="84"/>
      <c r="MCT449" s="84"/>
      <c r="MCU449" s="84"/>
      <c r="MCV449" s="84"/>
      <c r="MCW449" s="84"/>
      <c r="MCX449" s="84"/>
      <c r="MCY449" s="84"/>
      <c r="MCZ449" s="84"/>
      <c r="MDA449" s="84"/>
      <c r="MDB449" s="84"/>
      <c r="MDC449" s="84"/>
      <c r="MDD449" s="84"/>
      <c r="MDE449" s="84"/>
      <c r="MDF449" s="84"/>
      <c r="MDG449" s="84"/>
      <c r="MDH449" s="84"/>
      <c r="MDI449" s="84"/>
      <c r="MDJ449" s="84"/>
      <c r="MDK449" s="84"/>
      <c r="MDL449" s="84"/>
      <c r="MDM449" s="84"/>
      <c r="MDN449" s="84"/>
      <c r="MDO449" s="84"/>
      <c r="MDP449" s="84"/>
      <c r="MDQ449" s="84"/>
      <c r="MDR449" s="84"/>
      <c r="MDS449" s="84"/>
      <c r="MDT449" s="84"/>
      <c r="MDU449" s="84"/>
      <c r="MDV449" s="84"/>
      <c r="MDW449" s="84"/>
      <c r="MDX449" s="84"/>
      <c r="MDY449" s="84"/>
      <c r="MDZ449" s="84"/>
      <c r="MEA449" s="84"/>
      <c r="MEB449" s="84"/>
      <c r="MEC449" s="84"/>
      <c r="MED449" s="84"/>
      <c r="MEE449" s="84"/>
      <c r="MEF449" s="84"/>
      <c r="MEG449" s="84"/>
      <c r="MEH449" s="84"/>
      <c r="MEI449" s="84"/>
      <c r="MEJ449" s="84"/>
      <c r="MEK449" s="84"/>
      <c r="MEL449" s="84"/>
      <c r="MEM449" s="84"/>
      <c r="MEN449" s="84"/>
      <c r="MEO449" s="84"/>
      <c r="MEP449" s="84"/>
      <c r="MEQ449" s="84"/>
      <c r="MER449" s="84"/>
      <c r="MES449" s="84"/>
      <c r="MET449" s="84"/>
      <c r="MEU449" s="84"/>
      <c r="MEV449" s="84"/>
      <c r="MEW449" s="84"/>
      <c r="MEX449" s="84"/>
      <c r="MEY449" s="84"/>
      <c r="MEZ449" s="84"/>
      <c r="MFA449" s="84"/>
      <c r="MFB449" s="84"/>
      <c r="MFC449" s="84"/>
      <c r="MFD449" s="84"/>
      <c r="MFE449" s="84"/>
      <c r="MFF449" s="84"/>
      <c r="MFG449" s="84"/>
      <c r="MFH449" s="84"/>
      <c r="MFI449" s="84"/>
      <c r="MFJ449" s="84"/>
      <c r="MFK449" s="84"/>
      <c r="MFL449" s="84"/>
      <c r="MFM449" s="84"/>
      <c r="MFN449" s="84"/>
      <c r="MFO449" s="84"/>
      <c r="MFP449" s="84"/>
      <c r="MFQ449" s="84"/>
      <c r="MFR449" s="84"/>
      <c r="MFS449" s="84"/>
      <c r="MFT449" s="84"/>
      <c r="MFU449" s="84"/>
      <c r="MFV449" s="84"/>
      <c r="MFW449" s="84"/>
      <c r="MFX449" s="84"/>
      <c r="MFY449" s="84"/>
      <c r="MFZ449" s="84"/>
      <c r="MGA449" s="84"/>
      <c r="MGB449" s="84"/>
      <c r="MGC449" s="84"/>
      <c r="MGD449" s="84"/>
      <c r="MGE449" s="84"/>
      <c r="MGF449" s="84"/>
      <c r="MGG449" s="84"/>
      <c r="MGH449" s="84"/>
      <c r="MGI449" s="84"/>
      <c r="MGJ449" s="84"/>
      <c r="MGK449" s="84"/>
      <c r="MGL449" s="84"/>
      <c r="MGM449" s="84"/>
      <c r="MGN449" s="84"/>
      <c r="MGO449" s="84"/>
      <c r="MGP449" s="84"/>
      <c r="MGQ449" s="84"/>
      <c r="MGR449" s="84"/>
      <c r="MGS449" s="84"/>
      <c r="MGT449" s="84"/>
      <c r="MGU449" s="84"/>
      <c r="MGV449" s="84"/>
      <c r="MGW449" s="84"/>
      <c r="MGX449" s="84"/>
      <c r="MGY449" s="84"/>
      <c r="MGZ449" s="84"/>
      <c r="MHA449" s="84"/>
      <c r="MHB449" s="84"/>
      <c r="MHC449" s="84"/>
      <c r="MHD449" s="84"/>
      <c r="MHE449" s="84"/>
      <c r="MHF449" s="84"/>
      <c r="MHG449" s="84"/>
      <c r="MHH449" s="84"/>
      <c r="MHI449" s="84"/>
      <c r="MHJ449" s="84"/>
      <c r="MHK449" s="84"/>
      <c r="MHL449" s="84"/>
      <c r="MHM449" s="84"/>
      <c r="MHN449" s="84"/>
      <c r="MHO449" s="84"/>
      <c r="MHP449" s="84"/>
      <c r="MHQ449" s="84"/>
      <c r="MHR449" s="84"/>
      <c r="MHS449" s="84"/>
      <c r="MHT449" s="84"/>
      <c r="MHU449" s="84"/>
      <c r="MHV449" s="84"/>
      <c r="MHW449" s="84"/>
      <c r="MHX449" s="84"/>
      <c r="MHY449" s="84"/>
      <c r="MHZ449" s="84"/>
      <c r="MIA449" s="84"/>
      <c r="MIB449" s="84"/>
      <c r="MIC449" s="84"/>
      <c r="MID449" s="84"/>
      <c r="MIE449" s="84"/>
      <c r="MIF449" s="84"/>
      <c r="MIG449" s="84"/>
      <c r="MIH449" s="84"/>
      <c r="MII449" s="84"/>
      <c r="MIJ449" s="84"/>
      <c r="MIK449" s="84"/>
      <c r="MIL449" s="84"/>
      <c r="MIM449" s="84"/>
      <c r="MIN449" s="84"/>
      <c r="MIO449" s="84"/>
      <c r="MIP449" s="84"/>
      <c r="MIQ449" s="84"/>
      <c r="MIR449" s="84"/>
      <c r="MIS449" s="84"/>
      <c r="MIT449" s="84"/>
      <c r="MIU449" s="84"/>
      <c r="MIV449" s="84"/>
      <c r="MIW449" s="84"/>
      <c r="MIX449" s="84"/>
      <c r="MIY449" s="84"/>
      <c r="MIZ449" s="84"/>
      <c r="MJA449" s="84"/>
      <c r="MJB449" s="84"/>
      <c r="MJC449" s="84"/>
      <c r="MJD449" s="84"/>
      <c r="MJE449" s="84"/>
      <c r="MJF449" s="84"/>
      <c r="MJG449" s="84"/>
      <c r="MJH449" s="84"/>
      <c r="MJI449" s="84"/>
      <c r="MJJ449" s="84"/>
      <c r="MJK449" s="84"/>
      <c r="MJL449" s="84"/>
      <c r="MJM449" s="84"/>
      <c r="MJN449" s="84"/>
      <c r="MJO449" s="84"/>
      <c r="MJP449" s="84"/>
      <c r="MJQ449" s="84"/>
      <c r="MJR449" s="84"/>
      <c r="MJS449" s="84"/>
      <c r="MJT449" s="84"/>
      <c r="MJU449" s="84"/>
      <c r="MJV449" s="84"/>
      <c r="MJW449" s="84"/>
      <c r="MJX449" s="84"/>
      <c r="MJY449" s="84"/>
      <c r="MJZ449" s="84"/>
      <c r="MKA449" s="84"/>
      <c r="MKB449" s="84"/>
      <c r="MKC449" s="84"/>
      <c r="MKD449" s="84"/>
      <c r="MKE449" s="84"/>
      <c r="MKF449" s="84"/>
      <c r="MKG449" s="84"/>
      <c r="MKH449" s="84"/>
      <c r="MKI449" s="84"/>
      <c r="MKJ449" s="84"/>
      <c r="MKK449" s="84"/>
      <c r="MKL449" s="84"/>
      <c r="MKM449" s="84"/>
      <c r="MKN449" s="84"/>
      <c r="MKO449" s="84"/>
      <c r="MKP449" s="84"/>
      <c r="MKQ449" s="84"/>
      <c r="MKR449" s="84"/>
      <c r="MKS449" s="84"/>
      <c r="MKT449" s="84"/>
      <c r="MKU449" s="84"/>
      <c r="MKV449" s="84"/>
      <c r="MKW449" s="84"/>
      <c r="MKX449" s="84"/>
      <c r="MKY449" s="84"/>
      <c r="MKZ449" s="84"/>
      <c r="MLA449" s="84"/>
      <c r="MLB449" s="84"/>
      <c r="MLC449" s="84"/>
      <c r="MLD449" s="84"/>
      <c r="MLE449" s="84"/>
      <c r="MLF449" s="84"/>
      <c r="MLG449" s="84"/>
      <c r="MLH449" s="84"/>
      <c r="MLI449" s="84"/>
      <c r="MLJ449" s="84"/>
      <c r="MLK449" s="84"/>
      <c r="MLL449" s="84"/>
      <c r="MLM449" s="84"/>
      <c r="MLN449" s="84"/>
      <c r="MLO449" s="84"/>
      <c r="MLP449" s="84"/>
      <c r="MLQ449" s="84"/>
      <c r="MLR449" s="84"/>
      <c r="MLS449" s="84"/>
      <c r="MLT449" s="84"/>
      <c r="MLU449" s="84"/>
      <c r="MLV449" s="84"/>
      <c r="MLW449" s="84"/>
      <c r="MLX449" s="84"/>
      <c r="MLY449" s="84"/>
      <c r="MLZ449" s="84"/>
      <c r="MMA449" s="84"/>
      <c r="MMB449" s="84"/>
      <c r="MMC449" s="84"/>
      <c r="MMD449" s="84"/>
      <c r="MME449" s="84"/>
      <c r="MMF449" s="84"/>
      <c r="MMG449" s="84"/>
      <c r="MMH449" s="84"/>
      <c r="MMI449" s="84"/>
      <c r="MMJ449" s="84"/>
      <c r="MMK449" s="84"/>
      <c r="MML449" s="84"/>
      <c r="MMM449" s="84"/>
      <c r="MMN449" s="84"/>
      <c r="MMO449" s="84"/>
      <c r="MMP449" s="84"/>
      <c r="MMQ449" s="84"/>
      <c r="MMR449" s="84"/>
      <c r="MMS449" s="84"/>
      <c r="MMT449" s="84"/>
      <c r="MMU449" s="84"/>
      <c r="MMV449" s="84"/>
      <c r="MMW449" s="84"/>
      <c r="MMX449" s="84"/>
      <c r="MMY449" s="84"/>
      <c r="MMZ449" s="84"/>
      <c r="MNA449" s="84"/>
      <c r="MNB449" s="84"/>
      <c r="MNC449" s="84"/>
      <c r="MND449" s="84"/>
      <c r="MNE449" s="84"/>
      <c r="MNF449" s="84"/>
      <c r="MNG449" s="84"/>
      <c r="MNH449" s="84"/>
      <c r="MNI449" s="84"/>
      <c r="MNJ449" s="84"/>
      <c r="MNK449" s="84"/>
      <c r="MNL449" s="84"/>
      <c r="MNM449" s="84"/>
      <c r="MNN449" s="84"/>
      <c r="MNO449" s="84"/>
      <c r="MNP449" s="84"/>
      <c r="MNQ449" s="84"/>
      <c r="MNR449" s="84"/>
      <c r="MNS449" s="84"/>
      <c r="MNT449" s="84"/>
      <c r="MNU449" s="84"/>
      <c r="MNV449" s="84"/>
      <c r="MNW449" s="84"/>
      <c r="MNX449" s="84"/>
      <c r="MNY449" s="84"/>
      <c r="MNZ449" s="84"/>
      <c r="MOA449" s="84"/>
      <c r="MOB449" s="84"/>
      <c r="MOC449" s="84"/>
      <c r="MOD449" s="84"/>
      <c r="MOE449" s="84"/>
      <c r="MOF449" s="84"/>
      <c r="MOG449" s="84"/>
      <c r="MOH449" s="84"/>
      <c r="MOI449" s="84"/>
      <c r="MOJ449" s="84"/>
      <c r="MOK449" s="84"/>
      <c r="MOL449" s="84"/>
      <c r="MOM449" s="84"/>
      <c r="MON449" s="84"/>
      <c r="MOO449" s="84"/>
      <c r="MOP449" s="84"/>
      <c r="MOQ449" s="84"/>
      <c r="MOR449" s="84"/>
      <c r="MOS449" s="84"/>
      <c r="MOT449" s="84"/>
      <c r="MOU449" s="84"/>
      <c r="MOV449" s="84"/>
      <c r="MOW449" s="84"/>
      <c r="MOX449" s="84"/>
      <c r="MOY449" s="84"/>
      <c r="MOZ449" s="84"/>
      <c r="MPA449" s="84"/>
      <c r="MPB449" s="84"/>
      <c r="MPC449" s="84"/>
      <c r="MPD449" s="84"/>
      <c r="MPE449" s="84"/>
      <c r="MPF449" s="84"/>
      <c r="MPG449" s="84"/>
      <c r="MPH449" s="84"/>
      <c r="MPI449" s="84"/>
      <c r="MPJ449" s="84"/>
      <c r="MPK449" s="84"/>
      <c r="MPL449" s="84"/>
      <c r="MPM449" s="84"/>
      <c r="MPN449" s="84"/>
      <c r="MPO449" s="84"/>
      <c r="MPP449" s="84"/>
      <c r="MPQ449" s="84"/>
      <c r="MPR449" s="84"/>
      <c r="MPS449" s="84"/>
      <c r="MPT449" s="84"/>
      <c r="MPU449" s="84"/>
      <c r="MPV449" s="84"/>
      <c r="MPW449" s="84"/>
      <c r="MPX449" s="84"/>
      <c r="MPY449" s="84"/>
      <c r="MPZ449" s="84"/>
      <c r="MQA449" s="84"/>
      <c r="MQB449" s="84"/>
      <c r="MQC449" s="84"/>
      <c r="MQD449" s="84"/>
      <c r="MQE449" s="84"/>
      <c r="MQF449" s="84"/>
      <c r="MQG449" s="84"/>
      <c r="MQH449" s="84"/>
      <c r="MQI449" s="84"/>
      <c r="MQJ449" s="84"/>
      <c r="MQK449" s="84"/>
      <c r="MQL449" s="84"/>
      <c r="MQM449" s="84"/>
      <c r="MQN449" s="84"/>
      <c r="MQO449" s="84"/>
      <c r="MQP449" s="84"/>
      <c r="MQQ449" s="84"/>
      <c r="MQR449" s="84"/>
      <c r="MQS449" s="84"/>
      <c r="MQT449" s="84"/>
      <c r="MQU449" s="84"/>
      <c r="MQV449" s="84"/>
      <c r="MQW449" s="84"/>
      <c r="MQX449" s="84"/>
      <c r="MQY449" s="84"/>
      <c r="MQZ449" s="84"/>
      <c r="MRA449" s="84"/>
      <c r="MRB449" s="84"/>
      <c r="MRC449" s="84"/>
      <c r="MRD449" s="84"/>
      <c r="MRE449" s="84"/>
      <c r="MRF449" s="84"/>
      <c r="MRG449" s="84"/>
      <c r="MRH449" s="84"/>
      <c r="MRI449" s="84"/>
      <c r="MRJ449" s="84"/>
      <c r="MRK449" s="84"/>
      <c r="MRL449" s="84"/>
      <c r="MRM449" s="84"/>
      <c r="MRN449" s="84"/>
      <c r="MRO449" s="84"/>
      <c r="MRP449" s="84"/>
      <c r="MRQ449" s="84"/>
      <c r="MRR449" s="84"/>
      <c r="MRS449" s="84"/>
      <c r="MRT449" s="84"/>
      <c r="MRU449" s="84"/>
      <c r="MRV449" s="84"/>
      <c r="MRW449" s="84"/>
      <c r="MRX449" s="84"/>
      <c r="MRY449" s="84"/>
      <c r="MRZ449" s="84"/>
      <c r="MSA449" s="84"/>
      <c r="MSB449" s="84"/>
      <c r="MSC449" s="84"/>
      <c r="MSD449" s="84"/>
      <c r="MSE449" s="84"/>
      <c r="MSF449" s="84"/>
      <c r="MSG449" s="84"/>
      <c r="MSH449" s="84"/>
      <c r="MSI449" s="84"/>
      <c r="MSJ449" s="84"/>
      <c r="MSK449" s="84"/>
      <c r="MSL449" s="84"/>
      <c r="MSM449" s="84"/>
      <c r="MSN449" s="84"/>
      <c r="MSO449" s="84"/>
      <c r="MSP449" s="84"/>
      <c r="MSQ449" s="84"/>
      <c r="MSR449" s="84"/>
      <c r="MSS449" s="84"/>
      <c r="MST449" s="84"/>
      <c r="MSU449" s="84"/>
      <c r="MSV449" s="84"/>
      <c r="MSW449" s="84"/>
      <c r="MSX449" s="84"/>
      <c r="MSY449" s="84"/>
      <c r="MSZ449" s="84"/>
      <c r="MTA449" s="84"/>
      <c r="MTB449" s="84"/>
      <c r="MTC449" s="84"/>
      <c r="MTD449" s="84"/>
      <c r="MTE449" s="84"/>
      <c r="MTF449" s="84"/>
      <c r="MTG449" s="84"/>
      <c r="MTH449" s="84"/>
      <c r="MTI449" s="84"/>
      <c r="MTJ449" s="84"/>
      <c r="MTK449" s="84"/>
      <c r="MTL449" s="84"/>
      <c r="MTM449" s="84"/>
      <c r="MTN449" s="84"/>
      <c r="MTO449" s="84"/>
      <c r="MTP449" s="84"/>
      <c r="MTQ449" s="84"/>
      <c r="MTR449" s="84"/>
      <c r="MTS449" s="84"/>
      <c r="MTT449" s="84"/>
      <c r="MTU449" s="84"/>
      <c r="MTV449" s="84"/>
      <c r="MTW449" s="84"/>
      <c r="MTX449" s="84"/>
      <c r="MTY449" s="84"/>
      <c r="MTZ449" s="84"/>
      <c r="MUA449" s="84"/>
      <c r="MUB449" s="84"/>
      <c r="MUC449" s="84"/>
      <c r="MUD449" s="84"/>
      <c r="MUE449" s="84"/>
      <c r="MUF449" s="84"/>
      <c r="MUG449" s="84"/>
      <c r="MUH449" s="84"/>
      <c r="MUI449" s="84"/>
      <c r="MUJ449" s="84"/>
      <c r="MUK449" s="84"/>
      <c r="MUL449" s="84"/>
      <c r="MUM449" s="84"/>
      <c r="MUN449" s="84"/>
      <c r="MUO449" s="84"/>
      <c r="MUP449" s="84"/>
      <c r="MUQ449" s="84"/>
      <c r="MUR449" s="84"/>
      <c r="MUS449" s="84"/>
      <c r="MUT449" s="84"/>
      <c r="MUU449" s="84"/>
      <c r="MUV449" s="84"/>
      <c r="MUW449" s="84"/>
      <c r="MUX449" s="84"/>
      <c r="MUY449" s="84"/>
      <c r="MUZ449" s="84"/>
      <c r="MVA449" s="84"/>
      <c r="MVB449" s="84"/>
      <c r="MVC449" s="84"/>
      <c r="MVD449" s="84"/>
      <c r="MVE449" s="84"/>
      <c r="MVF449" s="84"/>
      <c r="MVG449" s="84"/>
      <c r="MVH449" s="84"/>
      <c r="MVI449" s="84"/>
      <c r="MVJ449" s="84"/>
      <c r="MVK449" s="84"/>
      <c r="MVL449" s="84"/>
      <c r="MVM449" s="84"/>
      <c r="MVN449" s="84"/>
      <c r="MVO449" s="84"/>
      <c r="MVP449" s="84"/>
      <c r="MVQ449" s="84"/>
      <c r="MVR449" s="84"/>
      <c r="MVS449" s="84"/>
      <c r="MVT449" s="84"/>
      <c r="MVU449" s="84"/>
      <c r="MVV449" s="84"/>
      <c r="MVW449" s="84"/>
      <c r="MVX449" s="84"/>
      <c r="MVY449" s="84"/>
      <c r="MVZ449" s="84"/>
      <c r="MWA449" s="84"/>
      <c r="MWB449" s="84"/>
      <c r="MWC449" s="84"/>
      <c r="MWD449" s="84"/>
      <c r="MWE449" s="84"/>
      <c r="MWF449" s="84"/>
      <c r="MWG449" s="84"/>
      <c r="MWH449" s="84"/>
      <c r="MWI449" s="84"/>
      <c r="MWJ449" s="84"/>
      <c r="MWK449" s="84"/>
      <c r="MWL449" s="84"/>
      <c r="MWM449" s="84"/>
      <c r="MWN449" s="84"/>
      <c r="MWO449" s="84"/>
      <c r="MWP449" s="84"/>
      <c r="MWQ449" s="84"/>
      <c r="MWR449" s="84"/>
      <c r="MWS449" s="84"/>
      <c r="MWT449" s="84"/>
      <c r="MWU449" s="84"/>
      <c r="MWV449" s="84"/>
      <c r="MWW449" s="84"/>
      <c r="MWX449" s="84"/>
      <c r="MWY449" s="84"/>
      <c r="MWZ449" s="84"/>
      <c r="MXA449" s="84"/>
      <c r="MXB449" s="84"/>
      <c r="MXC449" s="84"/>
      <c r="MXD449" s="84"/>
      <c r="MXE449" s="84"/>
      <c r="MXF449" s="84"/>
      <c r="MXG449" s="84"/>
      <c r="MXH449" s="84"/>
      <c r="MXI449" s="84"/>
      <c r="MXJ449" s="84"/>
      <c r="MXK449" s="84"/>
      <c r="MXL449" s="84"/>
      <c r="MXM449" s="84"/>
      <c r="MXN449" s="84"/>
      <c r="MXO449" s="84"/>
      <c r="MXP449" s="84"/>
      <c r="MXQ449" s="84"/>
      <c r="MXR449" s="84"/>
      <c r="MXS449" s="84"/>
      <c r="MXT449" s="84"/>
      <c r="MXU449" s="84"/>
      <c r="MXV449" s="84"/>
      <c r="MXW449" s="84"/>
      <c r="MXX449" s="84"/>
      <c r="MXY449" s="84"/>
      <c r="MXZ449" s="84"/>
      <c r="MYA449" s="84"/>
      <c r="MYB449" s="84"/>
      <c r="MYC449" s="84"/>
      <c r="MYD449" s="84"/>
      <c r="MYE449" s="84"/>
      <c r="MYF449" s="84"/>
      <c r="MYG449" s="84"/>
      <c r="MYH449" s="84"/>
      <c r="MYI449" s="84"/>
      <c r="MYJ449" s="84"/>
      <c r="MYK449" s="84"/>
      <c r="MYL449" s="84"/>
      <c r="MYM449" s="84"/>
      <c r="MYN449" s="84"/>
      <c r="MYO449" s="84"/>
      <c r="MYP449" s="84"/>
      <c r="MYQ449" s="84"/>
      <c r="MYR449" s="84"/>
      <c r="MYS449" s="84"/>
      <c r="MYT449" s="84"/>
      <c r="MYU449" s="84"/>
      <c r="MYV449" s="84"/>
      <c r="MYW449" s="84"/>
      <c r="MYX449" s="84"/>
      <c r="MYY449" s="84"/>
      <c r="MYZ449" s="84"/>
      <c r="MZA449" s="84"/>
      <c r="MZB449" s="84"/>
      <c r="MZC449" s="84"/>
      <c r="MZD449" s="84"/>
      <c r="MZE449" s="84"/>
      <c r="MZF449" s="84"/>
      <c r="MZG449" s="84"/>
      <c r="MZH449" s="84"/>
      <c r="MZI449" s="84"/>
      <c r="MZJ449" s="84"/>
      <c r="MZK449" s="84"/>
      <c r="MZL449" s="84"/>
      <c r="MZM449" s="84"/>
      <c r="MZN449" s="84"/>
      <c r="MZO449" s="84"/>
      <c r="MZP449" s="84"/>
      <c r="MZQ449" s="84"/>
      <c r="MZR449" s="84"/>
      <c r="MZS449" s="84"/>
      <c r="MZT449" s="84"/>
      <c r="MZU449" s="84"/>
      <c r="MZV449" s="84"/>
      <c r="MZW449" s="84"/>
      <c r="MZX449" s="84"/>
      <c r="MZY449" s="84"/>
      <c r="MZZ449" s="84"/>
      <c r="NAA449" s="84"/>
      <c r="NAB449" s="84"/>
      <c r="NAC449" s="84"/>
      <c r="NAD449" s="84"/>
      <c r="NAE449" s="84"/>
      <c r="NAF449" s="84"/>
      <c r="NAG449" s="84"/>
      <c r="NAH449" s="84"/>
      <c r="NAI449" s="84"/>
      <c r="NAJ449" s="84"/>
      <c r="NAK449" s="84"/>
      <c r="NAL449" s="84"/>
      <c r="NAM449" s="84"/>
      <c r="NAN449" s="84"/>
      <c r="NAO449" s="84"/>
      <c r="NAP449" s="84"/>
      <c r="NAQ449" s="84"/>
      <c r="NAR449" s="84"/>
      <c r="NAS449" s="84"/>
      <c r="NAT449" s="84"/>
      <c r="NAU449" s="84"/>
      <c r="NAV449" s="84"/>
      <c r="NAW449" s="84"/>
      <c r="NAX449" s="84"/>
      <c r="NAY449" s="84"/>
      <c r="NAZ449" s="84"/>
      <c r="NBA449" s="84"/>
      <c r="NBB449" s="84"/>
      <c r="NBC449" s="84"/>
      <c r="NBD449" s="84"/>
      <c r="NBE449" s="84"/>
      <c r="NBF449" s="84"/>
      <c r="NBG449" s="84"/>
      <c r="NBH449" s="84"/>
      <c r="NBI449" s="84"/>
      <c r="NBJ449" s="84"/>
      <c r="NBK449" s="84"/>
      <c r="NBL449" s="84"/>
      <c r="NBM449" s="84"/>
      <c r="NBN449" s="84"/>
      <c r="NBO449" s="84"/>
      <c r="NBP449" s="84"/>
      <c r="NBQ449" s="84"/>
      <c r="NBR449" s="84"/>
      <c r="NBS449" s="84"/>
      <c r="NBT449" s="84"/>
      <c r="NBU449" s="84"/>
      <c r="NBV449" s="84"/>
      <c r="NBW449" s="84"/>
      <c r="NBX449" s="84"/>
      <c r="NBY449" s="84"/>
      <c r="NBZ449" s="84"/>
      <c r="NCA449" s="84"/>
      <c r="NCB449" s="84"/>
      <c r="NCC449" s="84"/>
      <c r="NCD449" s="84"/>
      <c r="NCE449" s="84"/>
      <c r="NCF449" s="84"/>
      <c r="NCG449" s="84"/>
      <c r="NCH449" s="84"/>
      <c r="NCI449" s="84"/>
      <c r="NCJ449" s="84"/>
      <c r="NCK449" s="84"/>
      <c r="NCL449" s="84"/>
      <c r="NCM449" s="84"/>
      <c r="NCN449" s="84"/>
      <c r="NCO449" s="84"/>
      <c r="NCP449" s="84"/>
      <c r="NCQ449" s="84"/>
      <c r="NCR449" s="84"/>
      <c r="NCS449" s="84"/>
      <c r="NCT449" s="84"/>
      <c r="NCU449" s="84"/>
      <c r="NCV449" s="84"/>
      <c r="NCW449" s="84"/>
      <c r="NCX449" s="84"/>
      <c r="NCY449" s="84"/>
      <c r="NCZ449" s="84"/>
      <c r="NDA449" s="84"/>
      <c r="NDB449" s="84"/>
      <c r="NDC449" s="84"/>
      <c r="NDD449" s="84"/>
      <c r="NDE449" s="84"/>
      <c r="NDF449" s="84"/>
      <c r="NDG449" s="84"/>
      <c r="NDH449" s="84"/>
      <c r="NDI449" s="84"/>
      <c r="NDJ449" s="84"/>
      <c r="NDK449" s="84"/>
      <c r="NDL449" s="84"/>
      <c r="NDM449" s="84"/>
      <c r="NDN449" s="84"/>
      <c r="NDO449" s="84"/>
      <c r="NDP449" s="84"/>
      <c r="NDQ449" s="84"/>
      <c r="NDR449" s="84"/>
      <c r="NDS449" s="84"/>
      <c r="NDT449" s="84"/>
      <c r="NDU449" s="84"/>
      <c r="NDV449" s="84"/>
      <c r="NDW449" s="84"/>
      <c r="NDX449" s="84"/>
      <c r="NDY449" s="84"/>
      <c r="NDZ449" s="84"/>
      <c r="NEA449" s="84"/>
      <c r="NEB449" s="84"/>
      <c r="NEC449" s="84"/>
      <c r="NED449" s="84"/>
      <c r="NEE449" s="84"/>
      <c r="NEF449" s="84"/>
      <c r="NEG449" s="84"/>
      <c r="NEH449" s="84"/>
      <c r="NEI449" s="84"/>
      <c r="NEJ449" s="84"/>
      <c r="NEK449" s="84"/>
      <c r="NEL449" s="84"/>
      <c r="NEM449" s="84"/>
      <c r="NEN449" s="84"/>
      <c r="NEO449" s="84"/>
      <c r="NEP449" s="84"/>
      <c r="NEQ449" s="84"/>
      <c r="NER449" s="84"/>
      <c r="NES449" s="84"/>
      <c r="NET449" s="84"/>
      <c r="NEU449" s="84"/>
      <c r="NEV449" s="84"/>
      <c r="NEW449" s="84"/>
      <c r="NEX449" s="84"/>
      <c r="NEY449" s="84"/>
      <c r="NEZ449" s="84"/>
      <c r="NFA449" s="84"/>
      <c r="NFB449" s="84"/>
      <c r="NFC449" s="84"/>
      <c r="NFD449" s="84"/>
      <c r="NFE449" s="84"/>
      <c r="NFF449" s="84"/>
      <c r="NFG449" s="84"/>
      <c r="NFH449" s="84"/>
      <c r="NFI449" s="84"/>
      <c r="NFJ449" s="84"/>
      <c r="NFK449" s="84"/>
      <c r="NFL449" s="84"/>
      <c r="NFM449" s="84"/>
      <c r="NFN449" s="84"/>
      <c r="NFO449" s="84"/>
      <c r="NFP449" s="84"/>
      <c r="NFQ449" s="84"/>
      <c r="NFR449" s="84"/>
      <c r="NFS449" s="84"/>
      <c r="NFT449" s="84"/>
      <c r="NFU449" s="84"/>
      <c r="NFV449" s="84"/>
      <c r="NFW449" s="84"/>
      <c r="NFX449" s="84"/>
      <c r="NFY449" s="84"/>
      <c r="NFZ449" s="84"/>
      <c r="NGA449" s="84"/>
      <c r="NGB449" s="84"/>
      <c r="NGC449" s="84"/>
      <c r="NGD449" s="84"/>
      <c r="NGE449" s="84"/>
      <c r="NGF449" s="84"/>
      <c r="NGG449" s="84"/>
      <c r="NGH449" s="84"/>
      <c r="NGI449" s="84"/>
      <c r="NGJ449" s="84"/>
      <c r="NGK449" s="84"/>
      <c r="NGL449" s="84"/>
      <c r="NGM449" s="84"/>
      <c r="NGN449" s="84"/>
      <c r="NGO449" s="84"/>
      <c r="NGP449" s="84"/>
      <c r="NGQ449" s="84"/>
      <c r="NGR449" s="84"/>
      <c r="NGS449" s="84"/>
      <c r="NGT449" s="84"/>
      <c r="NGU449" s="84"/>
      <c r="NGV449" s="84"/>
      <c r="NGW449" s="84"/>
      <c r="NGX449" s="84"/>
      <c r="NGY449" s="84"/>
      <c r="NGZ449" s="84"/>
      <c r="NHA449" s="84"/>
      <c r="NHB449" s="84"/>
      <c r="NHC449" s="84"/>
      <c r="NHD449" s="84"/>
      <c r="NHE449" s="84"/>
      <c r="NHF449" s="84"/>
      <c r="NHG449" s="84"/>
      <c r="NHH449" s="84"/>
      <c r="NHI449" s="84"/>
      <c r="NHJ449" s="84"/>
      <c r="NHK449" s="84"/>
      <c r="NHL449" s="84"/>
      <c r="NHM449" s="84"/>
      <c r="NHN449" s="84"/>
      <c r="NHO449" s="84"/>
      <c r="NHP449" s="84"/>
      <c r="NHQ449" s="84"/>
      <c r="NHR449" s="84"/>
      <c r="NHS449" s="84"/>
      <c r="NHT449" s="84"/>
      <c r="NHU449" s="84"/>
      <c r="NHV449" s="84"/>
      <c r="NHW449" s="84"/>
      <c r="NHX449" s="84"/>
      <c r="NHY449" s="84"/>
      <c r="NHZ449" s="84"/>
      <c r="NIA449" s="84"/>
      <c r="NIB449" s="84"/>
      <c r="NIC449" s="84"/>
      <c r="NID449" s="84"/>
      <c r="NIE449" s="84"/>
      <c r="NIF449" s="84"/>
      <c r="NIG449" s="84"/>
      <c r="NIH449" s="84"/>
      <c r="NII449" s="84"/>
      <c r="NIJ449" s="84"/>
      <c r="NIK449" s="84"/>
      <c r="NIL449" s="84"/>
      <c r="NIM449" s="84"/>
      <c r="NIN449" s="84"/>
      <c r="NIO449" s="84"/>
      <c r="NIP449" s="84"/>
      <c r="NIQ449" s="84"/>
      <c r="NIR449" s="84"/>
      <c r="NIS449" s="84"/>
      <c r="NIT449" s="84"/>
      <c r="NIU449" s="84"/>
      <c r="NIV449" s="84"/>
      <c r="NIW449" s="84"/>
      <c r="NIX449" s="84"/>
      <c r="NIY449" s="84"/>
      <c r="NIZ449" s="84"/>
      <c r="NJA449" s="84"/>
      <c r="NJB449" s="84"/>
      <c r="NJC449" s="84"/>
      <c r="NJD449" s="84"/>
      <c r="NJE449" s="84"/>
      <c r="NJF449" s="84"/>
      <c r="NJG449" s="84"/>
      <c r="NJH449" s="84"/>
      <c r="NJI449" s="84"/>
      <c r="NJJ449" s="84"/>
      <c r="NJK449" s="84"/>
      <c r="NJL449" s="84"/>
      <c r="NJM449" s="84"/>
      <c r="NJN449" s="84"/>
      <c r="NJO449" s="84"/>
      <c r="NJP449" s="84"/>
      <c r="NJQ449" s="84"/>
      <c r="NJR449" s="84"/>
      <c r="NJS449" s="84"/>
      <c r="NJT449" s="84"/>
      <c r="NJU449" s="84"/>
      <c r="NJV449" s="84"/>
      <c r="NJW449" s="84"/>
      <c r="NJX449" s="84"/>
      <c r="NJY449" s="84"/>
      <c r="NJZ449" s="84"/>
      <c r="NKA449" s="84"/>
      <c r="NKB449" s="84"/>
      <c r="NKC449" s="84"/>
      <c r="NKD449" s="84"/>
      <c r="NKE449" s="84"/>
      <c r="NKF449" s="84"/>
      <c r="NKG449" s="84"/>
      <c r="NKH449" s="84"/>
      <c r="NKI449" s="84"/>
      <c r="NKJ449" s="84"/>
      <c r="NKK449" s="84"/>
      <c r="NKL449" s="84"/>
      <c r="NKM449" s="84"/>
      <c r="NKN449" s="84"/>
      <c r="NKO449" s="84"/>
      <c r="NKP449" s="84"/>
      <c r="NKQ449" s="84"/>
      <c r="NKR449" s="84"/>
      <c r="NKS449" s="84"/>
      <c r="NKT449" s="84"/>
      <c r="NKU449" s="84"/>
      <c r="NKV449" s="84"/>
      <c r="NKW449" s="84"/>
      <c r="NKX449" s="84"/>
      <c r="NKY449" s="84"/>
      <c r="NKZ449" s="84"/>
      <c r="NLA449" s="84"/>
      <c r="NLB449" s="84"/>
      <c r="NLC449" s="84"/>
      <c r="NLD449" s="84"/>
      <c r="NLE449" s="84"/>
      <c r="NLF449" s="84"/>
      <c r="NLG449" s="84"/>
      <c r="NLH449" s="84"/>
      <c r="NLI449" s="84"/>
      <c r="NLJ449" s="84"/>
      <c r="NLK449" s="84"/>
      <c r="NLL449" s="84"/>
      <c r="NLM449" s="84"/>
      <c r="NLN449" s="84"/>
      <c r="NLO449" s="84"/>
      <c r="NLP449" s="84"/>
      <c r="NLQ449" s="84"/>
      <c r="NLR449" s="84"/>
      <c r="NLS449" s="84"/>
      <c r="NLT449" s="84"/>
      <c r="NLU449" s="84"/>
      <c r="NLV449" s="84"/>
      <c r="NLW449" s="84"/>
      <c r="NLX449" s="84"/>
      <c r="NLY449" s="84"/>
      <c r="NLZ449" s="84"/>
      <c r="NMA449" s="84"/>
      <c r="NMB449" s="84"/>
      <c r="NMC449" s="84"/>
      <c r="NMD449" s="84"/>
      <c r="NME449" s="84"/>
      <c r="NMF449" s="84"/>
      <c r="NMG449" s="84"/>
      <c r="NMH449" s="84"/>
      <c r="NMI449" s="84"/>
      <c r="NMJ449" s="84"/>
      <c r="NMK449" s="84"/>
      <c r="NML449" s="84"/>
      <c r="NMM449" s="84"/>
      <c r="NMN449" s="84"/>
      <c r="NMO449" s="84"/>
      <c r="NMP449" s="84"/>
      <c r="NMQ449" s="84"/>
      <c r="NMR449" s="84"/>
      <c r="NMS449" s="84"/>
      <c r="NMT449" s="84"/>
      <c r="NMU449" s="84"/>
      <c r="NMV449" s="84"/>
      <c r="NMW449" s="84"/>
      <c r="NMX449" s="84"/>
      <c r="NMY449" s="84"/>
      <c r="NMZ449" s="84"/>
      <c r="NNA449" s="84"/>
      <c r="NNB449" s="84"/>
      <c r="NNC449" s="84"/>
      <c r="NND449" s="84"/>
      <c r="NNE449" s="84"/>
      <c r="NNF449" s="84"/>
      <c r="NNG449" s="84"/>
      <c r="NNH449" s="84"/>
      <c r="NNI449" s="84"/>
      <c r="NNJ449" s="84"/>
      <c r="NNK449" s="84"/>
      <c r="NNL449" s="84"/>
      <c r="NNM449" s="84"/>
      <c r="NNN449" s="84"/>
      <c r="NNO449" s="84"/>
      <c r="NNP449" s="84"/>
      <c r="NNQ449" s="84"/>
      <c r="NNR449" s="84"/>
      <c r="NNS449" s="84"/>
      <c r="NNT449" s="84"/>
      <c r="NNU449" s="84"/>
      <c r="NNV449" s="84"/>
      <c r="NNW449" s="84"/>
      <c r="NNX449" s="84"/>
      <c r="NNY449" s="84"/>
      <c r="NNZ449" s="84"/>
      <c r="NOA449" s="84"/>
      <c r="NOB449" s="84"/>
      <c r="NOC449" s="84"/>
      <c r="NOD449" s="84"/>
      <c r="NOE449" s="84"/>
      <c r="NOF449" s="84"/>
      <c r="NOG449" s="84"/>
      <c r="NOH449" s="84"/>
      <c r="NOI449" s="84"/>
      <c r="NOJ449" s="84"/>
      <c r="NOK449" s="84"/>
      <c r="NOL449" s="84"/>
      <c r="NOM449" s="84"/>
      <c r="NON449" s="84"/>
      <c r="NOO449" s="84"/>
      <c r="NOP449" s="84"/>
      <c r="NOQ449" s="84"/>
      <c r="NOR449" s="84"/>
      <c r="NOS449" s="84"/>
      <c r="NOT449" s="84"/>
      <c r="NOU449" s="84"/>
      <c r="NOV449" s="84"/>
      <c r="NOW449" s="84"/>
      <c r="NOX449" s="84"/>
      <c r="NOY449" s="84"/>
      <c r="NOZ449" s="84"/>
      <c r="NPA449" s="84"/>
      <c r="NPB449" s="84"/>
      <c r="NPC449" s="84"/>
      <c r="NPD449" s="84"/>
      <c r="NPE449" s="84"/>
      <c r="NPF449" s="84"/>
      <c r="NPG449" s="84"/>
      <c r="NPH449" s="84"/>
      <c r="NPI449" s="84"/>
      <c r="NPJ449" s="84"/>
      <c r="NPK449" s="84"/>
      <c r="NPL449" s="84"/>
      <c r="NPM449" s="84"/>
      <c r="NPN449" s="84"/>
      <c r="NPO449" s="84"/>
      <c r="NPP449" s="84"/>
      <c r="NPQ449" s="84"/>
      <c r="NPR449" s="84"/>
      <c r="NPS449" s="84"/>
      <c r="NPT449" s="84"/>
      <c r="NPU449" s="84"/>
      <c r="NPV449" s="84"/>
      <c r="NPW449" s="84"/>
      <c r="NPX449" s="84"/>
      <c r="NPY449" s="84"/>
      <c r="NPZ449" s="84"/>
      <c r="NQA449" s="84"/>
      <c r="NQB449" s="84"/>
      <c r="NQC449" s="84"/>
      <c r="NQD449" s="84"/>
      <c r="NQE449" s="84"/>
      <c r="NQF449" s="84"/>
      <c r="NQG449" s="84"/>
      <c r="NQH449" s="84"/>
      <c r="NQI449" s="84"/>
      <c r="NQJ449" s="84"/>
      <c r="NQK449" s="84"/>
      <c r="NQL449" s="84"/>
      <c r="NQM449" s="84"/>
      <c r="NQN449" s="84"/>
      <c r="NQO449" s="84"/>
      <c r="NQP449" s="84"/>
      <c r="NQQ449" s="84"/>
      <c r="NQR449" s="84"/>
      <c r="NQS449" s="84"/>
      <c r="NQT449" s="84"/>
      <c r="NQU449" s="84"/>
      <c r="NQV449" s="84"/>
      <c r="NQW449" s="84"/>
      <c r="NQX449" s="84"/>
      <c r="NQY449" s="84"/>
      <c r="NQZ449" s="84"/>
      <c r="NRA449" s="84"/>
      <c r="NRB449" s="84"/>
      <c r="NRC449" s="84"/>
      <c r="NRD449" s="84"/>
      <c r="NRE449" s="84"/>
      <c r="NRF449" s="84"/>
      <c r="NRG449" s="84"/>
      <c r="NRH449" s="84"/>
      <c r="NRI449" s="84"/>
      <c r="NRJ449" s="84"/>
      <c r="NRK449" s="84"/>
      <c r="NRL449" s="84"/>
      <c r="NRM449" s="84"/>
      <c r="NRN449" s="84"/>
      <c r="NRO449" s="84"/>
      <c r="NRP449" s="84"/>
      <c r="NRQ449" s="84"/>
      <c r="NRR449" s="84"/>
      <c r="NRS449" s="84"/>
      <c r="NRT449" s="84"/>
      <c r="NRU449" s="84"/>
      <c r="NRV449" s="84"/>
      <c r="NRW449" s="84"/>
      <c r="NRX449" s="84"/>
      <c r="NRY449" s="84"/>
      <c r="NRZ449" s="84"/>
      <c r="NSA449" s="84"/>
      <c r="NSB449" s="84"/>
      <c r="NSC449" s="84"/>
      <c r="NSD449" s="84"/>
      <c r="NSE449" s="84"/>
      <c r="NSF449" s="84"/>
      <c r="NSG449" s="84"/>
      <c r="NSH449" s="84"/>
      <c r="NSI449" s="84"/>
      <c r="NSJ449" s="84"/>
      <c r="NSK449" s="84"/>
      <c r="NSL449" s="84"/>
      <c r="NSM449" s="84"/>
      <c r="NSN449" s="84"/>
      <c r="NSO449" s="84"/>
      <c r="NSP449" s="84"/>
      <c r="NSQ449" s="84"/>
      <c r="NSR449" s="84"/>
      <c r="NSS449" s="84"/>
      <c r="NST449" s="84"/>
      <c r="NSU449" s="84"/>
      <c r="NSV449" s="84"/>
      <c r="NSW449" s="84"/>
      <c r="NSX449" s="84"/>
      <c r="NSY449" s="84"/>
      <c r="NSZ449" s="84"/>
      <c r="NTA449" s="84"/>
      <c r="NTB449" s="84"/>
      <c r="NTC449" s="84"/>
      <c r="NTD449" s="84"/>
      <c r="NTE449" s="84"/>
      <c r="NTF449" s="84"/>
      <c r="NTG449" s="84"/>
      <c r="NTH449" s="84"/>
      <c r="NTI449" s="84"/>
      <c r="NTJ449" s="84"/>
      <c r="NTK449" s="84"/>
      <c r="NTL449" s="84"/>
      <c r="NTM449" s="84"/>
      <c r="NTN449" s="84"/>
      <c r="NTO449" s="84"/>
      <c r="NTP449" s="84"/>
      <c r="NTQ449" s="84"/>
      <c r="NTR449" s="84"/>
      <c r="NTS449" s="84"/>
      <c r="NTT449" s="84"/>
      <c r="NTU449" s="84"/>
      <c r="NTV449" s="84"/>
      <c r="NTW449" s="84"/>
      <c r="NTX449" s="84"/>
      <c r="NTY449" s="84"/>
      <c r="NTZ449" s="84"/>
      <c r="NUA449" s="84"/>
      <c r="NUB449" s="84"/>
      <c r="NUC449" s="84"/>
      <c r="NUD449" s="84"/>
      <c r="NUE449" s="84"/>
      <c r="NUF449" s="84"/>
      <c r="NUG449" s="84"/>
      <c r="NUH449" s="84"/>
      <c r="NUI449" s="84"/>
      <c r="NUJ449" s="84"/>
      <c r="NUK449" s="84"/>
      <c r="NUL449" s="84"/>
      <c r="NUM449" s="84"/>
      <c r="NUN449" s="84"/>
      <c r="NUO449" s="84"/>
      <c r="NUP449" s="84"/>
      <c r="NUQ449" s="84"/>
      <c r="NUR449" s="84"/>
      <c r="NUS449" s="84"/>
      <c r="NUT449" s="84"/>
      <c r="NUU449" s="84"/>
      <c r="NUV449" s="84"/>
      <c r="NUW449" s="84"/>
      <c r="NUX449" s="84"/>
      <c r="NUY449" s="84"/>
      <c r="NUZ449" s="84"/>
      <c r="NVA449" s="84"/>
      <c r="NVB449" s="84"/>
      <c r="NVC449" s="84"/>
      <c r="NVD449" s="84"/>
      <c r="NVE449" s="84"/>
      <c r="NVF449" s="84"/>
      <c r="NVG449" s="84"/>
      <c r="NVH449" s="84"/>
      <c r="NVI449" s="84"/>
      <c r="NVJ449" s="84"/>
      <c r="NVK449" s="84"/>
      <c r="NVL449" s="84"/>
      <c r="NVM449" s="84"/>
      <c r="NVN449" s="84"/>
      <c r="NVO449" s="84"/>
      <c r="NVP449" s="84"/>
      <c r="NVQ449" s="84"/>
      <c r="NVR449" s="84"/>
      <c r="NVS449" s="84"/>
      <c r="NVT449" s="84"/>
      <c r="NVU449" s="84"/>
      <c r="NVV449" s="84"/>
      <c r="NVW449" s="84"/>
      <c r="NVX449" s="84"/>
      <c r="NVY449" s="84"/>
      <c r="NVZ449" s="84"/>
      <c r="NWA449" s="84"/>
      <c r="NWB449" s="84"/>
      <c r="NWC449" s="84"/>
      <c r="NWD449" s="84"/>
      <c r="NWE449" s="84"/>
      <c r="NWF449" s="84"/>
      <c r="NWG449" s="84"/>
      <c r="NWH449" s="84"/>
      <c r="NWI449" s="84"/>
      <c r="NWJ449" s="84"/>
      <c r="NWK449" s="84"/>
      <c r="NWL449" s="84"/>
      <c r="NWM449" s="84"/>
      <c r="NWN449" s="84"/>
      <c r="NWO449" s="84"/>
      <c r="NWP449" s="84"/>
      <c r="NWQ449" s="84"/>
      <c r="NWR449" s="84"/>
      <c r="NWS449" s="84"/>
      <c r="NWT449" s="84"/>
      <c r="NWU449" s="84"/>
      <c r="NWV449" s="84"/>
      <c r="NWW449" s="84"/>
      <c r="NWX449" s="84"/>
      <c r="NWY449" s="84"/>
      <c r="NWZ449" s="84"/>
      <c r="NXA449" s="84"/>
      <c r="NXB449" s="84"/>
      <c r="NXC449" s="84"/>
      <c r="NXD449" s="84"/>
      <c r="NXE449" s="84"/>
      <c r="NXF449" s="84"/>
      <c r="NXG449" s="84"/>
      <c r="NXH449" s="84"/>
      <c r="NXI449" s="84"/>
      <c r="NXJ449" s="84"/>
      <c r="NXK449" s="84"/>
      <c r="NXL449" s="84"/>
      <c r="NXM449" s="84"/>
      <c r="NXN449" s="84"/>
      <c r="NXO449" s="84"/>
      <c r="NXP449" s="84"/>
      <c r="NXQ449" s="84"/>
      <c r="NXR449" s="84"/>
      <c r="NXS449" s="84"/>
      <c r="NXT449" s="84"/>
      <c r="NXU449" s="84"/>
      <c r="NXV449" s="84"/>
      <c r="NXW449" s="84"/>
      <c r="NXX449" s="84"/>
      <c r="NXY449" s="84"/>
      <c r="NXZ449" s="84"/>
      <c r="NYA449" s="84"/>
      <c r="NYB449" s="84"/>
      <c r="NYC449" s="84"/>
      <c r="NYD449" s="84"/>
      <c r="NYE449" s="84"/>
      <c r="NYF449" s="84"/>
      <c r="NYG449" s="84"/>
      <c r="NYH449" s="84"/>
      <c r="NYI449" s="84"/>
      <c r="NYJ449" s="84"/>
      <c r="NYK449" s="84"/>
      <c r="NYL449" s="84"/>
      <c r="NYM449" s="84"/>
      <c r="NYN449" s="84"/>
      <c r="NYO449" s="84"/>
      <c r="NYP449" s="84"/>
      <c r="NYQ449" s="84"/>
      <c r="NYR449" s="84"/>
      <c r="NYS449" s="84"/>
      <c r="NYT449" s="84"/>
      <c r="NYU449" s="84"/>
      <c r="NYV449" s="84"/>
      <c r="NYW449" s="84"/>
      <c r="NYX449" s="84"/>
      <c r="NYY449" s="84"/>
      <c r="NYZ449" s="84"/>
      <c r="NZA449" s="84"/>
      <c r="NZB449" s="84"/>
      <c r="NZC449" s="84"/>
      <c r="NZD449" s="84"/>
      <c r="NZE449" s="84"/>
      <c r="NZF449" s="84"/>
      <c r="NZG449" s="84"/>
      <c r="NZH449" s="84"/>
      <c r="NZI449" s="84"/>
      <c r="NZJ449" s="84"/>
      <c r="NZK449" s="84"/>
      <c r="NZL449" s="84"/>
      <c r="NZM449" s="84"/>
      <c r="NZN449" s="84"/>
      <c r="NZO449" s="84"/>
      <c r="NZP449" s="84"/>
      <c r="NZQ449" s="84"/>
      <c r="NZR449" s="84"/>
      <c r="NZS449" s="84"/>
      <c r="NZT449" s="84"/>
      <c r="NZU449" s="84"/>
      <c r="NZV449" s="84"/>
      <c r="NZW449" s="84"/>
      <c r="NZX449" s="84"/>
      <c r="NZY449" s="84"/>
      <c r="NZZ449" s="84"/>
      <c r="OAA449" s="84"/>
      <c r="OAB449" s="84"/>
      <c r="OAC449" s="84"/>
      <c r="OAD449" s="84"/>
      <c r="OAE449" s="84"/>
      <c r="OAF449" s="84"/>
      <c r="OAG449" s="84"/>
      <c r="OAH449" s="84"/>
      <c r="OAI449" s="84"/>
      <c r="OAJ449" s="84"/>
      <c r="OAK449" s="84"/>
      <c r="OAL449" s="84"/>
      <c r="OAM449" s="84"/>
      <c r="OAN449" s="84"/>
      <c r="OAO449" s="84"/>
      <c r="OAP449" s="84"/>
      <c r="OAQ449" s="84"/>
      <c r="OAR449" s="84"/>
      <c r="OAS449" s="84"/>
      <c r="OAT449" s="84"/>
      <c r="OAU449" s="84"/>
      <c r="OAV449" s="84"/>
      <c r="OAW449" s="84"/>
      <c r="OAX449" s="84"/>
      <c r="OAY449" s="84"/>
      <c r="OAZ449" s="84"/>
      <c r="OBA449" s="84"/>
      <c r="OBB449" s="84"/>
      <c r="OBC449" s="84"/>
      <c r="OBD449" s="84"/>
      <c r="OBE449" s="84"/>
      <c r="OBF449" s="84"/>
      <c r="OBG449" s="84"/>
      <c r="OBH449" s="84"/>
      <c r="OBI449" s="84"/>
      <c r="OBJ449" s="84"/>
      <c r="OBK449" s="84"/>
      <c r="OBL449" s="84"/>
      <c r="OBM449" s="84"/>
      <c r="OBN449" s="84"/>
      <c r="OBO449" s="84"/>
      <c r="OBP449" s="84"/>
      <c r="OBQ449" s="84"/>
      <c r="OBR449" s="84"/>
      <c r="OBS449" s="84"/>
      <c r="OBT449" s="84"/>
      <c r="OBU449" s="84"/>
      <c r="OBV449" s="84"/>
      <c r="OBW449" s="84"/>
      <c r="OBX449" s="84"/>
      <c r="OBY449" s="84"/>
      <c r="OBZ449" s="84"/>
      <c r="OCA449" s="84"/>
      <c r="OCB449" s="84"/>
      <c r="OCC449" s="84"/>
      <c r="OCD449" s="84"/>
      <c r="OCE449" s="84"/>
      <c r="OCF449" s="84"/>
      <c r="OCG449" s="84"/>
      <c r="OCH449" s="84"/>
      <c r="OCI449" s="84"/>
      <c r="OCJ449" s="84"/>
      <c r="OCK449" s="84"/>
      <c r="OCL449" s="84"/>
      <c r="OCM449" s="84"/>
      <c r="OCN449" s="84"/>
      <c r="OCO449" s="84"/>
      <c r="OCP449" s="84"/>
      <c r="OCQ449" s="84"/>
      <c r="OCR449" s="84"/>
      <c r="OCS449" s="84"/>
      <c r="OCT449" s="84"/>
      <c r="OCU449" s="84"/>
      <c r="OCV449" s="84"/>
      <c r="OCW449" s="84"/>
      <c r="OCX449" s="84"/>
      <c r="OCY449" s="84"/>
      <c r="OCZ449" s="84"/>
      <c r="ODA449" s="84"/>
      <c r="ODB449" s="84"/>
      <c r="ODC449" s="84"/>
      <c r="ODD449" s="84"/>
      <c r="ODE449" s="84"/>
      <c r="ODF449" s="84"/>
      <c r="ODG449" s="84"/>
      <c r="ODH449" s="84"/>
      <c r="ODI449" s="84"/>
      <c r="ODJ449" s="84"/>
      <c r="ODK449" s="84"/>
      <c r="ODL449" s="84"/>
      <c r="ODM449" s="84"/>
      <c r="ODN449" s="84"/>
      <c r="ODO449" s="84"/>
      <c r="ODP449" s="84"/>
      <c r="ODQ449" s="84"/>
      <c r="ODR449" s="84"/>
      <c r="ODS449" s="84"/>
      <c r="ODT449" s="84"/>
      <c r="ODU449" s="84"/>
      <c r="ODV449" s="84"/>
      <c r="ODW449" s="84"/>
      <c r="ODX449" s="84"/>
      <c r="ODY449" s="84"/>
      <c r="ODZ449" s="84"/>
      <c r="OEA449" s="84"/>
      <c r="OEB449" s="84"/>
      <c r="OEC449" s="84"/>
      <c r="OED449" s="84"/>
      <c r="OEE449" s="84"/>
      <c r="OEF449" s="84"/>
      <c r="OEG449" s="84"/>
      <c r="OEH449" s="84"/>
      <c r="OEI449" s="84"/>
      <c r="OEJ449" s="84"/>
      <c r="OEK449" s="84"/>
      <c r="OEL449" s="84"/>
      <c r="OEM449" s="84"/>
      <c r="OEN449" s="84"/>
      <c r="OEO449" s="84"/>
      <c r="OEP449" s="84"/>
      <c r="OEQ449" s="84"/>
      <c r="OER449" s="84"/>
      <c r="OES449" s="84"/>
      <c r="OET449" s="84"/>
      <c r="OEU449" s="84"/>
      <c r="OEV449" s="84"/>
      <c r="OEW449" s="84"/>
      <c r="OEX449" s="84"/>
      <c r="OEY449" s="84"/>
      <c r="OEZ449" s="84"/>
      <c r="OFA449" s="84"/>
      <c r="OFB449" s="84"/>
      <c r="OFC449" s="84"/>
      <c r="OFD449" s="84"/>
      <c r="OFE449" s="84"/>
      <c r="OFF449" s="84"/>
      <c r="OFG449" s="84"/>
      <c r="OFH449" s="84"/>
      <c r="OFI449" s="84"/>
      <c r="OFJ449" s="84"/>
      <c r="OFK449" s="84"/>
      <c r="OFL449" s="84"/>
      <c r="OFM449" s="84"/>
      <c r="OFN449" s="84"/>
      <c r="OFO449" s="84"/>
      <c r="OFP449" s="84"/>
      <c r="OFQ449" s="84"/>
      <c r="OFR449" s="84"/>
      <c r="OFS449" s="84"/>
      <c r="OFT449" s="84"/>
      <c r="OFU449" s="84"/>
      <c r="OFV449" s="84"/>
      <c r="OFW449" s="84"/>
      <c r="OFX449" s="84"/>
      <c r="OFY449" s="84"/>
      <c r="OFZ449" s="84"/>
      <c r="OGA449" s="84"/>
      <c r="OGB449" s="84"/>
      <c r="OGC449" s="84"/>
      <c r="OGD449" s="84"/>
      <c r="OGE449" s="84"/>
      <c r="OGF449" s="84"/>
      <c r="OGG449" s="84"/>
      <c r="OGH449" s="84"/>
      <c r="OGI449" s="84"/>
      <c r="OGJ449" s="84"/>
      <c r="OGK449" s="84"/>
      <c r="OGL449" s="84"/>
      <c r="OGM449" s="84"/>
      <c r="OGN449" s="84"/>
      <c r="OGO449" s="84"/>
      <c r="OGP449" s="84"/>
      <c r="OGQ449" s="84"/>
      <c r="OGR449" s="84"/>
      <c r="OGS449" s="84"/>
      <c r="OGT449" s="84"/>
      <c r="OGU449" s="84"/>
      <c r="OGV449" s="84"/>
      <c r="OGW449" s="84"/>
      <c r="OGX449" s="84"/>
      <c r="OGY449" s="84"/>
      <c r="OGZ449" s="84"/>
      <c r="OHA449" s="84"/>
      <c r="OHB449" s="84"/>
      <c r="OHC449" s="84"/>
      <c r="OHD449" s="84"/>
      <c r="OHE449" s="84"/>
      <c r="OHF449" s="84"/>
      <c r="OHG449" s="84"/>
      <c r="OHH449" s="84"/>
      <c r="OHI449" s="84"/>
      <c r="OHJ449" s="84"/>
      <c r="OHK449" s="84"/>
      <c r="OHL449" s="84"/>
      <c r="OHM449" s="84"/>
      <c r="OHN449" s="84"/>
      <c r="OHO449" s="84"/>
      <c r="OHP449" s="84"/>
      <c r="OHQ449" s="84"/>
      <c r="OHR449" s="84"/>
      <c r="OHS449" s="84"/>
      <c r="OHT449" s="84"/>
      <c r="OHU449" s="84"/>
      <c r="OHV449" s="84"/>
      <c r="OHW449" s="84"/>
      <c r="OHX449" s="84"/>
      <c r="OHY449" s="84"/>
      <c r="OHZ449" s="84"/>
      <c r="OIA449" s="84"/>
      <c r="OIB449" s="84"/>
      <c r="OIC449" s="84"/>
      <c r="OID449" s="84"/>
      <c r="OIE449" s="84"/>
      <c r="OIF449" s="84"/>
      <c r="OIG449" s="84"/>
      <c r="OIH449" s="84"/>
      <c r="OII449" s="84"/>
      <c r="OIJ449" s="84"/>
      <c r="OIK449" s="84"/>
      <c r="OIL449" s="84"/>
      <c r="OIM449" s="84"/>
      <c r="OIN449" s="84"/>
      <c r="OIO449" s="84"/>
      <c r="OIP449" s="84"/>
      <c r="OIQ449" s="84"/>
      <c r="OIR449" s="84"/>
      <c r="OIS449" s="84"/>
      <c r="OIT449" s="84"/>
      <c r="OIU449" s="84"/>
      <c r="OIV449" s="84"/>
      <c r="OIW449" s="84"/>
      <c r="OIX449" s="84"/>
      <c r="OIY449" s="84"/>
      <c r="OIZ449" s="84"/>
      <c r="OJA449" s="84"/>
      <c r="OJB449" s="84"/>
      <c r="OJC449" s="84"/>
      <c r="OJD449" s="84"/>
      <c r="OJE449" s="84"/>
      <c r="OJF449" s="84"/>
      <c r="OJG449" s="84"/>
      <c r="OJH449" s="84"/>
      <c r="OJI449" s="84"/>
      <c r="OJJ449" s="84"/>
      <c r="OJK449" s="84"/>
      <c r="OJL449" s="84"/>
      <c r="OJM449" s="84"/>
      <c r="OJN449" s="84"/>
      <c r="OJO449" s="84"/>
      <c r="OJP449" s="84"/>
      <c r="OJQ449" s="84"/>
      <c r="OJR449" s="84"/>
      <c r="OJS449" s="84"/>
      <c r="OJT449" s="84"/>
      <c r="OJU449" s="84"/>
      <c r="OJV449" s="84"/>
      <c r="OJW449" s="84"/>
      <c r="OJX449" s="84"/>
      <c r="OJY449" s="84"/>
      <c r="OJZ449" s="84"/>
      <c r="OKA449" s="84"/>
      <c r="OKB449" s="84"/>
      <c r="OKC449" s="84"/>
      <c r="OKD449" s="84"/>
      <c r="OKE449" s="84"/>
      <c r="OKF449" s="84"/>
      <c r="OKG449" s="84"/>
      <c r="OKH449" s="84"/>
      <c r="OKI449" s="84"/>
      <c r="OKJ449" s="84"/>
      <c r="OKK449" s="84"/>
      <c r="OKL449" s="84"/>
      <c r="OKM449" s="84"/>
      <c r="OKN449" s="84"/>
      <c r="OKO449" s="84"/>
      <c r="OKP449" s="84"/>
      <c r="OKQ449" s="84"/>
      <c r="OKR449" s="84"/>
      <c r="OKS449" s="84"/>
      <c r="OKT449" s="84"/>
      <c r="OKU449" s="84"/>
      <c r="OKV449" s="84"/>
      <c r="OKW449" s="84"/>
      <c r="OKX449" s="84"/>
      <c r="OKY449" s="84"/>
      <c r="OKZ449" s="84"/>
      <c r="OLA449" s="84"/>
      <c r="OLB449" s="84"/>
      <c r="OLC449" s="84"/>
      <c r="OLD449" s="84"/>
      <c r="OLE449" s="84"/>
      <c r="OLF449" s="84"/>
      <c r="OLG449" s="84"/>
      <c r="OLH449" s="84"/>
      <c r="OLI449" s="84"/>
      <c r="OLJ449" s="84"/>
      <c r="OLK449" s="84"/>
      <c r="OLL449" s="84"/>
      <c r="OLM449" s="84"/>
      <c r="OLN449" s="84"/>
      <c r="OLO449" s="84"/>
      <c r="OLP449" s="84"/>
      <c r="OLQ449" s="84"/>
      <c r="OLR449" s="84"/>
      <c r="OLS449" s="84"/>
      <c r="OLT449" s="84"/>
      <c r="OLU449" s="84"/>
      <c r="OLV449" s="84"/>
      <c r="OLW449" s="84"/>
      <c r="OLX449" s="84"/>
      <c r="OLY449" s="84"/>
      <c r="OLZ449" s="84"/>
      <c r="OMA449" s="84"/>
      <c r="OMB449" s="84"/>
      <c r="OMC449" s="84"/>
      <c r="OMD449" s="84"/>
      <c r="OME449" s="84"/>
      <c r="OMF449" s="84"/>
      <c r="OMG449" s="84"/>
      <c r="OMH449" s="84"/>
      <c r="OMI449" s="84"/>
      <c r="OMJ449" s="84"/>
      <c r="OMK449" s="84"/>
      <c r="OML449" s="84"/>
      <c r="OMM449" s="84"/>
      <c r="OMN449" s="84"/>
      <c r="OMO449" s="84"/>
      <c r="OMP449" s="84"/>
      <c r="OMQ449" s="84"/>
      <c r="OMR449" s="84"/>
      <c r="OMS449" s="84"/>
      <c r="OMT449" s="84"/>
      <c r="OMU449" s="84"/>
      <c r="OMV449" s="84"/>
      <c r="OMW449" s="84"/>
      <c r="OMX449" s="84"/>
      <c r="OMY449" s="84"/>
      <c r="OMZ449" s="84"/>
      <c r="ONA449" s="84"/>
      <c r="ONB449" s="84"/>
      <c r="ONC449" s="84"/>
      <c r="OND449" s="84"/>
      <c r="ONE449" s="84"/>
      <c r="ONF449" s="84"/>
      <c r="ONG449" s="84"/>
      <c r="ONH449" s="84"/>
      <c r="ONI449" s="84"/>
      <c r="ONJ449" s="84"/>
      <c r="ONK449" s="84"/>
      <c r="ONL449" s="84"/>
      <c r="ONM449" s="84"/>
      <c r="ONN449" s="84"/>
      <c r="ONO449" s="84"/>
      <c r="ONP449" s="84"/>
      <c r="ONQ449" s="84"/>
      <c r="ONR449" s="84"/>
      <c r="ONS449" s="84"/>
      <c r="ONT449" s="84"/>
      <c r="ONU449" s="84"/>
      <c r="ONV449" s="84"/>
      <c r="ONW449" s="84"/>
      <c r="ONX449" s="84"/>
      <c r="ONY449" s="84"/>
      <c r="ONZ449" s="84"/>
      <c r="OOA449" s="84"/>
      <c r="OOB449" s="84"/>
      <c r="OOC449" s="84"/>
      <c r="OOD449" s="84"/>
      <c r="OOE449" s="84"/>
      <c r="OOF449" s="84"/>
      <c r="OOG449" s="84"/>
      <c r="OOH449" s="84"/>
      <c r="OOI449" s="84"/>
      <c r="OOJ449" s="84"/>
      <c r="OOK449" s="84"/>
      <c r="OOL449" s="84"/>
      <c r="OOM449" s="84"/>
      <c r="OON449" s="84"/>
      <c r="OOO449" s="84"/>
      <c r="OOP449" s="84"/>
      <c r="OOQ449" s="84"/>
      <c r="OOR449" s="84"/>
      <c r="OOS449" s="84"/>
      <c r="OOT449" s="84"/>
      <c r="OOU449" s="84"/>
      <c r="OOV449" s="84"/>
      <c r="OOW449" s="84"/>
      <c r="OOX449" s="84"/>
      <c r="OOY449" s="84"/>
      <c r="OOZ449" s="84"/>
      <c r="OPA449" s="84"/>
      <c r="OPB449" s="84"/>
      <c r="OPC449" s="84"/>
      <c r="OPD449" s="84"/>
      <c r="OPE449" s="84"/>
      <c r="OPF449" s="84"/>
      <c r="OPG449" s="84"/>
      <c r="OPH449" s="84"/>
      <c r="OPI449" s="84"/>
      <c r="OPJ449" s="84"/>
      <c r="OPK449" s="84"/>
      <c r="OPL449" s="84"/>
      <c r="OPM449" s="84"/>
      <c r="OPN449" s="84"/>
      <c r="OPO449" s="84"/>
      <c r="OPP449" s="84"/>
      <c r="OPQ449" s="84"/>
      <c r="OPR449" s="84"/>
      <c r="OPS449" s="84"/>
      <c r="OPT449" s="84"/>
      <c r="OPU449" s="84"/>
      <c r="OPV449" s="84"/>
      <c r="OPW449" s="84"/>
      <c r="OPX449" s="84"/>
      <c r="OPY449" s="84"/>
      <c r="OPZ449" s="84"/>
      <c r="OQA449" s="84"/>
      <c r="OQB449" s="84"/>
      <c r="OQC449" s="84"/>
      <c r="OQD449" s="84"/>
      <c r="OQE449" s="84"/>
      <c r="OQF449" s="84"/>
      <c r="OQG449" s="84"/>
      <c r="OQH449" s="84"/>
      <c r="OQI449" s="84"/>
      <c r="OQJ449" s="84"/>
      <c r="OQK449" s="84"/>
      <c r="OQL449" s="84"/>
      <c r="OQM449" s="84"/>
      <c r="OQN449" s="84"/>
      <c r="OQO449" s="84"/>
      <c r="OQP449" s="84"/>
      <c r="OQQ449" s="84"/>
      <c r="OQR449" s="84"/>
      <c r="OQS449" s="84"/>
      <c r="OQT449" s="84"/>
      <c r="OQU449" s="84"/>
      <c r="OQV449" s="84"/>
      <c r="OQW449" s="84"/>
      <c r="OQX449" s="84"/>
      <c r="OQY449" s="84"/>
      <c r="OQZ449" s="84"/>
      <c r="ORA449" s="84"/>
      <c r="ORB449" s="84"/>
      <c r="ORC449" s="84"/>
      <c r="ORD449" s="84"/>
      <c r="ORE449" s="84"/>
      <c r="ORF449" s="84"/>
      <c r="ORG449" s="84"/>
      <c r="ORH449" s="84"/>
      <c r="ORI449" s="84"/>
      <c r="ORJ449" s="84"/>
      <c r="ORK449" s="84"/>
      <c r="ORL449" s="84"/>
      <c r="ORM449" s="84"/>
      <c r="ORN449" s="84"/>
      <c r="ORO449" s="84"/>
      <c r="ORP449" s="84"/>
      <c r="ORQ449" s="84"/>
      <c r="ORR449" s="84"/>
      <c r="ORS449" s="84"/>
      <c r="ORT449" s="84"/>
      <c r="ORU449" s="84"/>
      <c r="ORV449" s="84"/>
      <c r="ORW449" s="84"/>
      <c r="ORX449" s="84"/>
      <c r="ORY449" s="84"/>
      <c r="ORZ449" s="84"/>
      <c r="OSA449" s="84"/>
      <c r="OSB449" s="84"/>
      <c r="OSC449" s="84"/>
      <c r="OSD449" s="84"/>
      <c r="OSE449" s="84"/>
      <c r="OSF449" s="84"/>
      <c r="OSG449" s="84"/>
      <c r="OSH449" s="84"/>
      <c r="OSI449" s="84"/>
      <c r="OSJ449" s="84"/>
      <c r="OSK449" s="84"/>
      <c r="OSL449" s="84"/>
      <c r="OSM449" s="84"/>
      <c r="OSN449" s="84"/>
      <c r="OSO449" s="84"/>
      <c r="OSP449" s="84"/>
      <c r="OSQ449" s="84"/>
      <c r="OSR449" s="84"/>
      <c r="OSS449" s="84"/>
      <c r="OST449" s="84"/>
      <c r="OSU449" s="84"/>
      <c r="OSV449" s="84"/>
      <c r="OSW449" s="84"/>
      <c r="OSX449" s="84"/>
      <c r="OSY449" s="84"/>
      <c r="OSZ449" s="84"/>
      <c r="OTA449" s="84"/>
      <c r="OTB449" s="84"/>
      <c r="OTC449" s="84"/>
      <c r="OTD449" s="84"/>
      <c r="OTE449" s="84"/>
      <c r="OTF449" s="84"/>
      <c r="OTG449" s="84"/>
      <c r="OTH449" s="84"/>
      <c r="OTI449" s="84"/>
      <c r="OTJ449" s="84"/>
      <c r="OTK449" s="84"/>
      <c r="OTL449" s="84"/>
      <c r="OTM449" s="84"/>
      <c r="OTN449" s="84"/>
      <c r="OTO449" s="84"/>
      <c r="OTP449" s="84"/>
      <c r="OTQ449" s="84"/>
      <c r="OTR449" s="84"/>
      <c r="OTS449" s="84"/>
      <c r="OTT449" s="84"/>
      <c r="OTU449" s="84"/>
      <c r="OTV449" s="84"/>
      <c r="OTW449" s="84"/>
      <c r="OTX449" s="84"/>
      <c r="OTY449" s="84"/>
      <c r="OTZ449" s="84"/>
      <c r="OUA449" s="84"/>
      <c r="OUB449" s="84"/>
      <c r="OUC449" s="84"/>
      <c r="OUD449" s="84"/>
      <c r="OUE449" s="84"/>
      <c r="OUF449" s="84"/>
      <c r="OUG449" s="84"/>
      <c r="OUH449" s="84"/>
      <c r="OUI449" s="84"/>
      <c r="OUJ449" s="84"/>
      <c r="OUK449" s="84"/>
      <c r="OUL449" s="84"/>
      <c r="OUM449" s="84"/>
      <c r="OUN449" s="84"/>
      <c r="OUO449" s="84"/>
      <c r="OUP449" s="84"/>
      <c r="OUQ449" s="84"/>
      <c r="OUR449" s="84"/>
      <c r="OUS449" s="84"/>
      <c r="OUT449" s="84"/>
      <c r="OUU449" s="84"/>
      <c r="OUV449" s="84"/>
      <c r="OUW449" s="84"/>
      <c r="OUX449" s="84"/>
      <c r="OUY449" s="84"/>
      <c r="OUZ449" s="84"/>
      <c r="OVA449" s="84"/>
      <c r="OVB449" s="84"/>
      <c r="OVC449" s="84"/>
      <c r="OVD449" s="84"/>
      <c r="OVE449" s="84"/>
      <c r="OVF449" s="84"/>
      <c r="OVG449" s="84"/>
      <c r="OVH449" s="84"/>
      <c r="OVI449" s="84"/>
      <c r="OVJ449" s="84"/>
      <c r="OVK449" s="84"/>
      <c r="OVL449" s="84"/>
      <c r="OVM449" s="84"/>
      <c r="OVN449" s="84"/>
      <c r="OVO449" s="84"/>
      <c r="OVP449" s="84"/>
      <c r="OVQ449" s="84"/>
      <c r="OVR449" s="84"/>
      <c r="OVS449" s="84"/>
      <c r="OVT449" s="84"/>
      <c r="OVU449" s="84"/>
      <c r="OVV449" s="84"/>
      <c r="OVW449" s="84"/>
      <c r="OVX449" s="84"/>
      <c r="OVY449" s="84"/>
      <c r="OVZ449" s="84"/>
      <c r="OWA449" s="84"/>
      <c r="OWB449" s="84"/>
      <c r="OWC449" s="84"/>
      <c r="OWD449" s="84"/>
      <c r="OWE449" s="84"/>
      <c r="OWF449" s="84"/>
      <c r="OWG449" s="84"/>
      <c r="OWH449" s="84"/>
      <c r="OWI449" s="84"/>
      <c r="OWJ449" s="84"/>
      <c r="OWK449" s="84"/>
      <c r="OWL449" s="84"/>
      <c r="OWM449" s="84"/>
      <c r="OWN449" s="84"/>
      <c r="OWO449" s="84"/>
      <c r="OWP449" s="84"/>
      <c r="OWQ449" s="84"/>
      <c r="OWR449" s="84"/>
      <c r="OWS449" s="84"/>
      <c r="OWT449" s="84"/>
      <c r="OWU449" s="84"/>
      <c r="OWV449" s="84"/>
      <c r="OWW449" s="84"/>
      <c r="OWX449" s="84"/>
      <c r="OWY449" s="84"/>
      <c r="OWZ449" s="84"/>
      <c r="OXA449" s="84"/>
      <c r="OXB449" s="84"/>
      <c r="OXC449" s="84"/>
      <c r="OXD449" s="84"/>
      <c r="OXE449" s="84"/>
      <c r="OXF449" s="84"/>
      <c r="OXG449" s="84"/>
      <c r="OXH449" s="84"/>
      <c r="OXI449" s="84"/>
      <c r="OXJ449" s="84"/>
      <c r="OXK449" s="84"/>
      <c r="OXL449" s="84"/>
      <c r="OXM449" s="84"/>
      <c r="OXN449" s="84"/>
      <c r="OXO449" s="84"/>
      <c r="OXP449" s="84"/>
      <c r="OXQ449" s="84"/>
      <c r="OXR449" s="84"/>
      <c r="OXS449" s="84"/>
      <c r="OXT449" s="84"/>
      <c r="OXU449" s="84"/>
      <c r="OXV449" s="84"/>
      <c r="OXW449" s="84"/>
      <c r="OXX449" s="84"/>
      <c r="OXY449" s="84"/>
      <c r="OXZ449" s="84"/>
      <c r="OYA449" s="84"/>
      <c r="OYB449" s="84"/>
      <c r="OYC449" s="84"/>
      <c r="OYD449" s="84"/>
      <c r="OYE449" s="84"/>
      <c r="OYF449" s="84"/>
      <c r="OYG449" s="84"/>
      <c r="OYH449" s="84"/>
      <c r="OYI449" s="84"/>
      <c r="OYJ449" s="84"/>
      <c r="OYK449" s="84"/>
      <c r="OYL449" s="84"/>
      <c r="OYM449" s="84"/>
      <c r="OYN449" s="84"/>
      <c r="OYO449" s="84"/>
      <c r="OYP449" s="84"/>
      <c r="OYQ449" s="84"/>
      <c r="OYR449" s="84"/>
      <c r="OYS449" s="84"/>
      <c r="OYT449" s="84"/>
      <c r="OYU449" s="84"/>
      <c r="OYV449" s="84"/>
      <c r="OYW449" s="84"/>
      <c r="OYX449" s="84"/>
      <c r="OYY449" s="84"/>
      <c r="OYZ449" s="84"/>
      <c r="OZA449" s="84"/>
      <c r="OZB449" s="84"/>
      <c r="OZC449" s="84"/>
      <c r="OZD449" s="84"/>
      <c r="OZE449" s="84"/>
      <c r="OZF449" s="84"/>
      <c r="OZG449" s="84"/>
      <c r="OZH449" s="84"/>
      <c r="OZI449" s="84"/>
      <c r="OZJ449" s="84"/>
      <c r="OZK449" s="84"/>
      <c r="OZL449" s="84"/>
      <c r="OZM449" s="84"/>
      <c r="OZN449" s="84"/>
      <c r="OZO449" s="84"/>
      <c r="OZP449" s="84"/>
      <c r="OZQ449" s="84"/>
      <c r="OZR449" s="84"/>
      <c r="OZS449" s="84"/>
      <c r="OZT449" s="84"/>
      <c r="OZU449" s="84"/>
      <c r="OZV449" s="84"/>
      <c r="OZW449" s="84"/>
      <c r="OZX449" s="84"/>
      <c r="OZY449" s="84"/>
      <c r="OZZ449" s="84"/>
      <c r="PAA449" s="84"/>
      <c r="PAB449" s="84"/>
      <c r="PAC449" s="84"/>
      <c r="PAD449" s="84"/>
      <c r="PAE449" s="84"/>
      <c r="PAF449" s="84"/>
      <c r="PAG449" s="84"/>
      <c r="PAH449" s="84"/>
      <c r="PAI449" s="84"/>
      <c r="PAJ449" s="84"/>
      <c r="PAK449" s="84"/>
      <c r="PAL449" s="84"/>
      <c r="PAM449" s="84"/>
      <c r="PAN449" s="84"/>
      <c r="PAO449" s="84"/>
      <c r="PAP449" s="84"/>
      <c r="PAQ449" s="84"/>
      <c r="PAR449" s="84"/>
      <c r="PAS449" s="84"/>
      <c r="PAT449" s="84"/>
      <c r="PAU449" s="84"/>
      <c r="PAV449" s="84"/>
      <c r="PAW449" s="84"/>
      <c r="PAX449" s="84"/>
      <c r="PAY449" s="84"/>
      <c r="PAZ449" s="84"/>
      <c r="PBA449" s="84"/>
      <c r="PBB449" s="84"/>
      <c r="PBC449" s="84"/>
      <c r="PBD449" s="84"/>
      <c r="PBE449" s="84"/>
      <c r="PBF449" s="84"/>
      <c r="PBG449" s="84"/>
      <c r="PBH449" s="84"/>
      <c r="PBI449" s="84"/>
      <c r="PBJ449" s="84"/>
      <c r="PBK449" s="84"/>
      <c r="PBL449" s="84"/>
      <c r="PBM449" s="84"/>
      <c r="PBN449" s="84"/>
      <c r="PBO449" s="84"/>
      <c r="PBP449" s="84"/>
      <c r="PBQ449" s="84"/>
      <c r="PBR449" s="84"/>
      <c r="PBS449" s="84"/>
      <c r="PBT449" s="84"/>
      <c r="PBU449" s="84"/>
      <c r="PBV449" s="84"/>
      <c r="PBW449" s="84"/>
      <c r="PBX449" s="84"/>
      <c r="PBY449" s="84"/>
      <c r="PBZ449" s="84"/>
      <c r="PCA449" s="84"/>
      <c r="PCB449" s="84"/>
      <c r="PCC449" s="84"/>
      <c r="PCD449" s="84"/>
      <c r="PCE449" s="84"/>
      <c r="PCF449" s="84"/>
      <c r="PCG449" s="84"/>
      <c r="PCH449" s="84"/>
      <c r="PCI449" s="84"/>
      <c r="PCJ449" s="84"/>
      <c r="PCK449" s="84"/>
      <c r="PCL449" s="84"/>
      <c r="PCM449" s="84"/>
      <c r="PCN449" s="84"/>
      <c r="PCO449" s="84"/>
      <c r="PCP449" s="84"/>
      <c r="PCQ449" s="84"/>
      <c r="PCR449" s="84"/>
      <c r="PCS449" s="84"/>
      <c r="PCT449" s="84"/>
      <c r="PCU449" s="84"/>
      <c r="PCV449" s="84"/>
      <c r="PCW449" s="84"/>
      <c r="PCX449" s="84"/>
      <c r="PCY449" s="84"/>
      <c r="PCZ449" s="84"/>
      <c r="PDA449" s="84"/>
      <c r="PDB449" s="84"/>
      <c r="PDC449" s="84"/>
      <c r="PDD449" s="84"/>
      <c r="PDE449" s="84"/>
      <c r="PDF449" s="84"/>
      <c r="PDG449" s="84"/>
      <c r="PDH449" s="84"/>
      <c r="PDI449" s="84"/>
      <c r="PDJ449" s="84"/>
      <c r="PDK449" s="84"/>
      <c r="PDL449" s="84"/>
      <c r="PDM449" s="84"/>
      <c r="PDN449" s="84"/>
      <c r="PDO449" s="84"/>
      <c r="PDP449" s="84"/>
      <c r="PDQ449" s="84"/>
      <c r="PDR449" s="84"/>
      <c r="PDS449" s="84"/>
      <c r="PDT449" s="84"/>
      <c r="PDU449" s="84"/>
      <c r="PDV449" s="84"/>
      <c r="PDW449" s="84"/>
      <c r="PDX449" s="84"/>
      <c r="PDY449" s="84"/>
      <c r="PDZ449" s="84"/>
      <c r="PEA449" s="84"/>
      <c r="PEB449" s="84"/>
      <c r="PEC449" s="84"/>
      <c r="PED449" s="84"/>
      <c r="PEE449" s="84"/>
      <c r="PEF449" s="84"/>
      <c r="PEG449" s="84"/>
      <c r="PEH449" s="84"/>
      <c r="PEI449" s="84"/>
      <c r="PEJ449" s="84"/>
      <c r="PEK449" s="84"/>
      <c r="PEL449" s="84"/>
      <c r="PEM449" s="84"/>
      <c r="PEN449" s="84"/>
      <c r="PEO449" s="84"/>
      <c r="PEP449" s="84"/>
      <c r="PEQ449" s="84"/>
      <c r="PER449" s="84"/>
      <c r="PES449" s="84"/>
      <c r="PET449" s="84"/>
      <c r="PEU449" s="84"/>
      <c r="PEV449" s="84"/>
      <c r="PEW449" s="84"/>
      <c r="PEX449" s="84"/>
      <c r="PEY449" s="84"/>
      <c r="PEZ449" s="84"/>
      <c r="PFA449" s="84"/>
      <c r="PFB449" s="84"/>
      <c r="PFC449" s="84"/>
      <c r="PFD449" s="84"/>
      <c r="PFE449" s="84"/>
      <c r="PFF449" s="84"/>
      <c r="PFG449" s="84"/>
      <c r="PFH449" s="84"/>
      <c r="PFI449" s="84"/>
      <c r="PFJ449" s="84"/>
      <c r="PFK449" s="84"/>
      <c r="PFL449" s="84"/>
      <c r="PFM449" s="84"/>
      <c r="PFN449" s="84"/>
      <c r="PFO449" s="84"/>
      <c r="PFP449" s="84"/>
      <c r="PFQ449" s="84"/>
      <c r="PFR449" s="84"/>
      <c r="PFS449" s="84"/>
      <c r="PFT449" s="84"/>
      <c r="PFU449" s="84"/>
      <c r="PFV449" s="84"/>
      <c r="PFW449" s="84"/>
      <c r="PFX449" s="84"/>
      <c r="PFY449" s="84"/>
      <c r="PFZ449" s="84"/>
      <c r="PGA449" s="84"/>
      <c r="PGB449" s="84"/>
      <c r="PGC449" s="84"/>
      <c r="PGD449" s="84"/>
      <c r="PGE449" s="84"/>
      <c r="PGF449" s="84"/>
      <c r="PGG449" s="84"/>
      <c r="PGH449" s="84"/>
      <c r="PGI449" s="84"/>
      <c r="PGJ449" s="84"/>
      <c r="PGK449" s="84"/>
      <c r="PGL449" s="84"/>
      <c r="PGM449" s="84"/>
      <c r="PGN449" s="84"/>
      <c r="PGO449" s="84"/>
      <c r="PGP449" s="84"/>
      <c r="PGQ449" s="84"/>
      <c r="PGR449" s="84"/>
      <c r="PGS449" s="84"/>
      <c r="PGT449" s="84"/>
      <c r="PGU449" s="84"/>
      <c r="PGV449" s="84"/>
      <c r="PGW449" s="84"/>
      <c r="PGX449" s="84"/>
      <c r="PGY449" s="84"/>
      <c r="PGZ449" s="84"/>
      <c r="PHA449" s="84"/>
      <c r="PHB449" s="84"/>
      <c r="PHC449" s="84"/>
      <c r="PHD449" s="84"/>
      <c r="PHE449" s="84"/>
      <c r="PHF449" s="84"/>
      <c r="PHG449" s="84"/>
      <c r="PHH449" s="84"/>
      <c r="PHI449" s="84"/>
      <c r="PHJ449" s="84"/>
      <c r="PHK449" s="84"/>
      <c r="PHL449" s="84"/>
      <c r="PHM449" s="84"/>
      <c r="PHN449" s="84"/>
      <c r="PHO449" s="84"/>
      <c r="PHP449" s="84"/>
      <c r="PHQ449" s="84"/>
      <c r="PHR449" s="84"/>
      <c r="PHS449" s="84"/>
      <c r="PHT449" s="84"/>
      <c r="PHU449" s="84"/>
      <c r="PHV449" s="84"/>
      <c r="PHW449" s="84"/>
      <c r="PHX449" s="84"/>
      <c r="PHY449" s="84"/>
      <c r="PHZ449" s="84"/>
      <c r="PIA449" s="84"/>
      <c r="PIB449" s="84"/>
      <c r="PIC449" s="84"/>
      <c r="PID449" s="84"/>
      <c r="PIE449" s="84"/>
      <c r="PIF449" s="84"/>
      <c r="PIG449" s="84"/>
      <c r="PIH449" s="84"/>
      <c r="PII449" s="84"/>
      <c r="PIJ449" s="84"/>
      <c r="PIK449" s="84"/>
      <c r="PIL449" s="84"/>
      <c r="PIM449" s="84"/>
      <c r="PIN449" s="84"/>
      <c r="PIO449" s="84"/>
      <c r="PIP449" s="84"/>
      <c r="PIQ449" s="84"/>
      <c r="PIR449" s="84"/>
      <c r="PIS449" s="84"/>
      <c r="PIT449" s="84"/>
      <c r="PIU449" s="84"/>
      <c r="PIV449" s="84"/>
      <c r="PIW449" s="84"/>
      <c r="PIX449" s="84"/>
      <c r="PIY449" s="84"/>
      <c r="PIZ449" s="84"/>
      <c r="PJA449" s="84"/>
      <c r="PJB449" s="84"/>
      <c r="PJC449" s="84"/>
      <c r="PJD449" s="84"/>
      <c r="PJE449" s="84"/>
      <c r="PJF449" s="84"/>
      <c r="PJG449" s="84"/>
      <c r="PJH449" s="84"/>
      <c r="PJI449" s="84"/>
      <c r="PJJ449" s="84"/>
      <c r="PJK449" s="84"/>
      <c r="PJL449" s="84"/>
      <c r="PJM449" s="84"/>
      <c r="PJN449" s="84"/>
      <c r="PJO449" s="84"/>
      <c r="PJP449" s="84"/>
      <c r="PJQ449" s="84"/>
      <c r="PJR449" s="84"/>
      <c r="PJS449" s="84"/>
      <c r="PJT449" s="84"/>
      <c r="PJU449" s="84"/>
      <c r="PJV449" s="84"/>
      <c r="PJW449" s="84"/>
      <c r="PJX449" s="84"/>
      <c r="PJY449" s="84"/>
      <c r="PJZ449" s="84"/>
      <c r="PKA449" s="84"/>
      <c r="PKB449" s="84"/>
      <c r="PKC449" s="84"/>
      <c r="PKD449" s="84"/>
      <c r="PKE449" s="84"/>
      <c r="PKF449" s="84"/>
      <c r="PKG449" s="84"/>
      <c r="PKH449" s="84"/>
      <c r="PKI449" s="84"/>
      <c r="PKJ449" s="84"/>
      <c r="PKK449" s="84"/>
      <c r="PKL449" s="84"/>
      <c r="PKM449" s="84"/>
      <c r="PKN449" s="84"/>
      <c r="PKO449" s="84"/>
      <c r="PKP449" s="84"/>
      <c r="PKQ449" s="84"/>
      <c r="PKR449" s="84"/>
      <c r="PKS449" s="84"/>
      <c r="PKT449" s="84"/>
      <c r="PKU449" s="84"/>
      <c r="PKV449" s="84"/>
      <c r="PKW449" s="84"/>
      <c r="PKX449" s="84"/>
      <c r="PKY449" s="84"/>
      <c r="PKZ449" s="84"/>
      <c r="PLA449" s="84"/>
      <c r="PLB449" s="84"/>
      <c r="PLC449" s="84"/>
      <c r="PLD449" s="84"/>
      <c r="PLE449" s="84"/>
      <c r="PLF449" s="84"/>
      <c r="PLG449" s="84"/>
      <c r="PLH449" s="84"/>
      <c r="PLI449" s="84"/>
      <c r="PLJ449" s="84"/>
      <c r="PLK449" s="84"/>
      <c r="PLL449" s="84"/>
      <c r="PLM449" s="84"/>
      <c r="PLN449" s="84"/>
      <c r="PLO449" s="84"/>
      <c r="PLP449" s="84"/>
      <c r="PLQ449" s="84"/>
      <c r="PLR449" s="84"/>
      <c r="PLS449" s="84"/>
      <c r="PLT449" s="84"/>
      <c r="PLU449" s="84"/>
      <c r="PLV449" s="84"/>
      <c r="PLW449" s="84"/>
      <c r="PLX449" s="84"/>
      <c r="PLY449" s="84"/>
      <c r="PLZ449" s="84"/>
      <c r="PMA449" s="84"/>
      <c r="PMB449" s="84"/>
      <c r="PMC449" s="84"/>
      <c r="PMD449" s="84"/>
      <c r="PME449" s="84"/>
      <c r="PMF449" s="84"/>
      <c r="PMG449" s="84"/>
      <c r="PMH449" s="84"/>
      <c r="PMI449" s="84"/>
      <c r="PMJ449" s="84"/>
      <c r="PMK449" s="84"/>
      <c r="PML449" s="84"/>
      <c r="PMM449" s="84"/>
      <c r="PMN449" s="84"/>
      <c r="PMO449" s="84"/>
      <c r="PMP449" s="84"/>
      <c r="PMQ449" s="84"/>
      <c r="PMR449" s="84"/>
      <c r="PMS449" s="84"/>
      <c r="PMT449" s="84"/>
      <c r="PMU449" s="84"/>
      <c r="PMV449" s="84"/>
      <c r="PMW449" s="84"/>
      <c r="PMX449" s="84"/>
      <c r="PMY449" s="84"/>
      <c r="PMZ449" s="84"/>
      <c r="PNA449" s="84"/>
      <c r="PNB449" s="84"/>
      <c r="PNC449" s="84"/>
      <c r="PND449" s="84"/>
      <c r="PNE449" s="84"/>
      <c r="PNF449" s="84"/>
      <c r="PNG449" s="84"/>
      <c r="PNH449" s="84"/>
      <c r="PNI449" s="84"/>
      <c r="PNJ449" s="84"/>
      <c r="PNK449" s="84"/>
      <c r="PNL449" s="84"/>
      <c r="PNM449" s="84"/>
      <c r="PNN449" s="84"/>
      <c r="PNO449" s="84"/>
      <c r="PNP449" s="84"/>
      <c r="PNQ449" s="84"/>
      <c r="PNR449" s="84"/>
      <c r="PNS449" s="84"/>
      <c r="PNT449" s="84"/>
      <c r="PNU449" s="84"/>
      <c r="PNV449" s="84"/>
      <c r="PNW449" s="84"/>
      <c r="PNX449" s="84"/>
      <c r="PNY449" s="84"/>
      <c r="PNZ449" s="84"/>
      <c r="POA449" s="84"/>
      <c r="POB449" s="84"/>
      <c r="POC449" s="84"/>
      <c r="POD449" s="84"/>
      <c r="POE449" s="84"/>
      <c r="POF449" s="84"/>
      <c r="POG449" s="84"/>
      <c r="POH449" s="84"/>
      <c r="POI449" s="84"/>
      <c r="POJ449" s="84"/>
      <c r="POK449" s="84"/>
      <c r="POL449" s="84"/>
      <c r="POM449" s="84"/>
      <c r="PON449" s="84"/>
      <c r="POO449" s="84"/>
      <c r="POP449" s="84"/>
      <c r="POQ449" s="84"/>
      <c r="POR449" s="84"/>
      <c r="POS449" s="84"/>
      <c r="POT449" s="84"/>
      <c r="POU449" s="84"/>
      <c r="POV449" s="84"/>
      <c r="POW449" s="84"/>
      <c r="POX449" s="84"/>
      <c r="POY449" s="84"/>
      <c r="POZ449" s="84"/>
      <c r="PPA449" s="84"/>
      <c r="PPB449" s="84"/>
      <c r="PPC449" s="84"/>
      <c r="PPD449" s="84"/>
      <c r="PPE449" s="84"/>
      <c r="PPF449" s="84"/>
      <c r="PPG449" s="84"/>
      <c r="PPH449" s="84"/>
      <c r="PPI449" s="84"/>
      <c r="PPJ449" s="84"/>
      <c r="PPK449" s="84"/>
      <c r="PPL449" s="84"/>
      <c r="PPM449" s="84"/>
      <c r="PPN449" s="84"/>
      <c r="PPO449" s="84"/>
      <c r="PPP449" s="84"/>
      <c r="PPQ449" s="84"/>
      <c r="PPR449" s="84"/>
      <c r="PPS449" s="84"/>
      <c r="PPT449" s="84"/>
      <c r="PPU449" s="84"/>
      <c r="PPV449" s="84"/>
      <c r="PPW449" s="84"/>
      <c r="PPX449" s="84"/>
      <c r="PPY449" s="84"/>
      <c r="PPZ449" s="84"/>
      <c r="PQA449" s="84"/>
      <c r="PQB449" s="84"/>
      <c r="PQC449" s="84"/>
      <c r="PQD449" s="84"/>
      <c r="PQE449" s="84"/>
      <c r="PQF449" s="84"/>
      <c r="PQG449" s="84"/>
      <c r="PQH449" s="84"/>
      <c r="PQI449" s="84"/>
      <c r="PQJ449" s="84"/>
      <c r="PQK449" s="84"/>
      <c r="PQL449" s="84"/>
      <c r="PQM449" s="84"/>
      <c r="PQN449" s="84"/>
      <c r="PQO449" s="84"/>
      <c r="PQP449" s="84"/>
      <c r="PQQ449" s="84"/>
      <c r="PQR449" s="84"/>
      <c r="PQS449" s="84"/>
      <c r="PQT449" s="84"/>
      <c r="PQU449" s="84"/>
      <c r="PQV449" s="84"/>
      <c r="PQW449" s="84"/>
      <c r="PQX449" s="84"/>
      <c r="PQY449" s="84"/>
      <c r="PQZ449" s="84"/>
      <c r="PRA449" s="84"/>
      <c r="PRB449" s="84"/>
      <c r="PRC449" s="84"/>
      <c r="PRD449" s="84"/>
      <c r="PRE449" s="84"/>
      <c r="PRF449" s="84"/>
      <c r="PRG449" s="84"/>
      <c r="PRH449" s="84"/>
      <c r="PRI449" s="84"/>
      <c r="PRJ449" s="84"/>
      <c r="PRK449" s="84"/>
      <c r="PRL449" s="84"/>
      <c r="PRM449" s="84"/>
      <c r="PRN449" s="84"/>
      <c r="PRO449" s="84"/>
      <c r="PRP449" s="84"/>
      <c r="PRQ449" s="84"/>
      <c r="PRR449" s="84"/>
      <c r="PRS449" s="84"/>
      <c r="PRT449" s="84"/>
      <c r="PRU449" s="84"/>
      <c r="PRV449" s="84"/>
      <c r="PRW449" s="84"/>
      <c r="PRX449" s="84"/>
      <c r="PRY449" s="84"/>
      <c r="PRZ449" s="84"/>
      <c r="PSA449" s="84"/>
      <c r="PSB449" s="84"/>
      <c r="PSC449" s="84"/>
      <c r="PSD449" s="84"/>
      <c r="PSE449" s="84"/>
      <c r="PSF449" s="84"/>
      <c r="PSG449" s="84"/>
      <c r="PSH449" s="84"/>
      <c r="PSI449" s="84"/>
      <c r="PSJ449" s="84"/>
      <c r="PSK449" s="84"/>
      <c r="PSL449" s="84"/>
      <c r="PSM449" s="84"/>
      <c r="PSN449" s="84"/>
      <c r="PSO449" s="84"/>
      <c r="PSP449" s="84"/>
      <c r="PSQ449" s="84"/>
      <c r="PSR449" s="84"/>
      <c r="PSS449" s="84"/>
      <c r="PST449" s="84"/>
      <c r="PSU449" s="84"/>
      <c r="PSV449" s="84"/>
      <c r="PSW449" s="84"/>
      <c r="PSX449" s="84"/>
      <c r="PSY449" s="84"/>
      <c r="PSZ449" s="84"/>
      <c r="PTA449" s="84"/>
      <c r="PTB449" s="84"/>
      <c r="PTC449" s="84"/>
      <c r="PTD449" s="84"/>
      <c r="PTE449" s="84"/>
      <c r="PTF449" s="84"/>
      <c r="PTG449" s="84"/>
      <c r="PTH449" s="84"/>
      <c r="PTI449" s="84"/>
      <c r="PTJ449" s="84"/>
      <c r="PTK449" s="84"/>
      <c r="PTL449" s="84"/>
      <c r="PTM449" s="84"/>
      <c r="PTN449" s="84"/>
      <c r="PTO449" s="84"/>
      <c r="PTP449" s="84"/>
      <c r="PTQ449" s="84"/>
      <c r="PTR449" s="84"/>
      <c r="PTS449" s="84"/>
      <c r="PTT449" s="84"/>
      <c r="PTU449" s="84"/>
      <c r="PTV449" s="84"/>
      <c r="PTW449" s="84"/>
      <c r="PTX449" s="84"/>
      <c r="PTY449" s="84"/>
      <c r="PTZ449" s="84"/>
      <c r="PUA449" s="84"/>
      <c r="PUB449" s="84"/>
      <c r="PUC449" s="84"/>
      <c r="PUD449" s="84"/>
      <c r="PUE449" s="84"/>
      <c r="PUF449" s="84"/>
      <c r="PUG449" s="84"/>
      <c r="PUH449" s="84"/>
      <c r="PUI449" s="84"/>
      <c r="PUJ449" s="84"/>
      <c r="PUK449" s="84"/>
      <c r="PUL449" s="84"/>
      <c r="PUM449" s="84"/>
      <c r="PUN449" s="84"/>
      <c r="PUO449" s="84"/>
      <c r="PUP449" s="84"/>
      <c r="PUQ449" s="84"/>
      <c r="PUR449" s="84"/>
      <c r="PUS449" s="84"/>
      <c r="PUT449" s="84"/>
      <c r="PUU449" s="84"/>
      <c r="PUV449" s="84"/>
      <c r="PUW449" s="84"/>
      <c r="PUX449" s="84"/>
      <c r="PUY449" s="84"/>
      <c r="PUZ449" s="84"/>
      <c r="PVA449" s="84"/>
      <c r="PVB449" s="84"/>
      <c r="PVC449" s="84"/>
      <c r="PVD449" s="84"/>
      <c r="PVE449" s="84"/>
      <c r="PVF449" s="84"/>
      <c r="PVG449" s="84"/>
      <c r="PVH449" s="84"/>
      <c r="PVI449" s="84"/>
      <c r="PVJ449" s="84"/>
      <c r="PVK449" s="84"/>
      <c r="PVL449" s="84"/>
      <c r="PVM449" s="84"/>
      <c r="PVN449" s="84"/>
      <c r="PVO449" s="84"/>
      <c r="PVP449" s="84"/>
      <c r="PVQ449" s="84"/>
      <c r="PVR449" s="84"/>
      <c r="PVS449" s="84"/>
      <c r="PVT449" s="84"/>
      <c r="PVU449" s="84"/>
      <c r="PVV449" s="84"/>
      <c r="PVW449" s="84"/>
      <c r="PVX449" s="84"/>
      <c r="PVY449" s="84"/>
      <c r="PVZ449" s="84"/>
      <c r="PWA449" s="84"/>
      <c r="PWB449" s="84"/>
      <c r="PWC449" s="84"/>
      <c r="PWD449" s="84"/>
      <c r="PWE449" s="84"/>
      <c r="PWF449" s="84"/>
      <c r="PWG449" s="84"/>
      <c r="PWH449" s="84"/>
      <c r="PWI449" s="84"/>
      <c r="PWJ449" s="84"/>
      <c r="PWK449" s="84"/>
      <c r="PWL449" s="84"/>
      <c r="PWM449" s="84"/>
      <c r="PWN449" s="84"/>
      <c r="PWO449" s="84"/>
      <c r="PWP449" s="84"/>
      <c r="PWQ449" s="84"/>
      <c r="PWR449" s="84"/>
      <c r="PWS449" s="84"/>
      <c r="PWT449" s="84"/>
      <c r="PWU449" s="84"/>
      <c r="PWV449" s="84"/>
      <c r="PWW449" s="84"/>
      <c r="PWX449" s="84"/>
      <c r="PWY449" s="84"/>
      <c r="PWZ449" s="84"/>
      <c r="PXA449" s="84"/>
      <c r="PXB449" s="84"/>
      <c r="PXC449" s="84"/>
      <c r="PXD449" s="84"/>
      <c r="PXE449" s="84"/>
      <c r="PXF449" s="84"/>
      <c r="PXG449" s="84"/>
      <c r="PXH449" s="84"/>
      <c r="PXI449" s="84"/>
      <c r="PXJ449" s="84"/>
      <c r="PXK449" s="84"/>
      <c r="PXL449" s="84"/>
      <c r="PXM449" s="84"/>
      <c r="PXN449" s="84"/>
      <c r="PXO449" s="84"/>
      <c r="PXP449" s="84"/>
      <c r="PXQ449" s="84"/>
      <c r="PXR449" s="84"/>
      <c r="PXS449" s="84"/>
      <c r="PXT449" s="84"/>
      <c r="PXU449" s="84"/>
      <c r="PXV449" s="84"/>
      <c r="PXW449" s="84"/>
      <c r="PXX449" s="84"/>
      <c r="PXY449" s="84"/>
      <c r="PXZ449" s="84"/>
      <c r="PYA449" s="84"/>
      <c r="PYB449" s="84"/>
      <c r="PYC449" s="84"/>
      <c r="PYD449" s="84"/>
      <c r="PYE449" s="84"/>
      <c r="PYF449" s="84"/>
      <c r="PYG449" s="84"/>
      <c r="PYH449" s="84"/>
      <c r="PYI449" s="84"/>
      <c r="PYJ449" s="84"/>
      <c r="PYK449" s="84"/>
      <c r="PYL449" s="84"/>
      <c r="PYM449" s="84"/>
      <c r="PYN449" s="84"/>
      <c r="PYO449" s="84"/>
      <c r="PYP449" s="84"/>
      <c r="PYQ449" s="84"/>
      <c r="PYR449" s="84"/>
      <c r="PYS449" s="84"/>
      <c r="PYT449" s="84"/>
      <c r="PYU449" s="84"/>
      <c r="PYV449" s="84"/>
      <c r="PYW449" s="84"/>
      <c r="PYX449" s="84"/>
      <c r="PYY449" s="84"/>
      <c r="PYZ449" s="84"/>
      <c r="PZA449" s="84"/>
      <c r="PZB449" s="84"/>
      <c r="PZC449" s="84"/>
      <c r="PZD449" s="84"/>
      <c r="PZE449" s="84"/>
      <c r="PZF449" s="84"/>
      <c r="PZG449" s="84"/>
      <c r="PZH449" s="84"/>
      <c r="PZI449" s="84"/>
      <c r="PZJ449" s="84"/>
      <c r="PZK449" s="84"/>
      <c r="PZL449" s="84"/>
      <c r="PZM449" s="84"/>
      <c r="PZN449" s="84"/>
      <c r="PZO449" s="84"/>
      <c r="PZP449" s="84"/>
      <c r="PZQ449" s="84"/>
      <c r="PZR449" s="84"/>
      <c r="PZS449" s="84"/>
      <c r="PZT449" s="84"/>
      <c r="PZU449" s="84"/>
      <c r="PZV449" s="84"/>
      <c r="PZW449" s="84"/>
      <c r="PZX449" s="84"/>
      <c r="PZY449" s="84"/>
      <c r="PZZ449" s="84"/>
      <c r="QAA449" s="84"/>
      <c r="QAB449" s="84"/>
      <c r="QAC449" s="84"/>
      <c r="QAD449" s="84"/>
      <c r="QAE449" s="84"/>
      <c r="QAF449" s="84"/>
      <c r="QAG449" s="84"/>
      <c r="QAH449" s="84"/>
      <c r="QAI449" s="84"/>
      <c r="QAJ449" s="84"/>
      <c r="QAK449" s="84"/>
      <c r="QAL449" s="84"/>
      <c r="QAM449" s="84"/>
      <c r="QAN449" s="84"/>
      <c r="QAO449" s="84"/>
      <c r="QAP449" s="84"/>
      <c r="QAQ449" s="84"/>
      <c r="QAR449" s="84"/>
      <c r="QAS449" s="84"/>
      <c r="QAT449" s="84"/>
      <c r="QAU449" s="84"/>
      <c r="QAV449" s="84"/>
      <c r="QAW449" s="84"/>
      <c r="QAX449" s="84"/>
      <c r="QAY449" s="84"/>
      <c r="QAZ449" s="84"/>
      <c r="QBA449" s="84"/>
      <c r="QBB449" s="84"/>
      <c r="QBC449" s="84"/>
      <c r="QBD449" s="84"/>
      <c r="QBE449" s="84"/>
      <c r="QBF449" s="84"/>
      <c r="QBG449" s="84"/>
      <c r="QBH449" s="84"/>
      <c r="QBI449" s="84"/>
      <c r="QBJ449" s="84"/>
      <c r="QBK449" s="84"/>
      <c r="QBL449" s="84"/>
      <c r="QBM449" s="84"/>
      <c r="QBN449" s="84"/>
      <c r="QBO449" s="84"/>
      <c r="QBP449" s="84"/>
      <c r="QBQ449" s="84"/>
      <c r="QBR449" s="84"/>
      <c r="QBS449" s="84"/>
      <c r="QBT449" s="84"/>
      <c r="QBU449" s="84"/>
      <c r="QBV449" s="84"/>
      <c r="QBW449" s="84"/>
      <c r="QBX449" s="84"/>
      <c r="QBY449" s="84"/>
      <c r="QBZ449" s="84"/>
      <c r="QCA449" s="84"/>
      <c r="QCB449" s="84"/>
      <c r="QCC449" s="84"/>
      <c r="QCD449" s="84"/>
      <c r="QCE449" s="84"/>
      <c r="QCF449" s="84"/>
      <c r="QCG449" s="84"/>
      <c r="QCH449" s="84"/>
      <c r="QCI449" s="84"/>
      <c r="QCJ449" s="84"/>
      <c r="QCK449" s="84"/>
      <c r="QCL449" s="84"/>
      <c r="QCM449" s="84"/>
      <c r="QCN449" s="84"/>
      <c r="QCO449" s="84"/>
      <c r="QCP449" s="84"/>
      <c r="QCQ449" s="84"/>
      <c r="QCR449" s="84"/>
      <c r="QCS449" s="84"/>
      <c r="QCT449" s="84"/>
      <c r="QCU449" s="84"/>
      <c r="QCV449" s="84"/>
      <c r="QCW449" s="84"/>
      <c r="QCX449" s="84"/>
      <c r="QCY449" s="84"/>
      <c r="QCZ449" s="84"/>
      <c r="QDA449" s="84"/>
      <c r="QDB449" s="84"/>
      <c r="QDC449" s="84"/>
      <c r="QDD449" s="84"/>
      <c r="QDE449" s="84"/>
      <c r="QDF449" s="84"/>
      <c r="QDG449" s="84"/>
      <c r="QDH449" s="84"/>
      <c r="QDI449" s="84"/>
      <c r="QDJ449" s="84"/>
      <c r="QDK449" s="84"/>
      <c r="QDL449" s="84"/>
      <c r="QDM449" s="84"/>
      <c r="QDN449" s="84"/>
      <c r="QDO449" s="84"/>
      <c r="QDP449" s="84"/>
      <c r="QDQ449" s="84"/>
      <c r="QDR449" s="84"/>
      <c r="QDS449" s="84"/>
      <c r="QDT449" s="84"/>
      <c r="QDU449" s="84"/>
      <c r="QDV449" s="84"/>
      <c r="QDW449" s="84"/>
      <c r="QDX449" s="84"/>
      <c r="QDY449" s="84"/>
      <c r="QDZ449" s="84"/>
      <c r="QEA449" s="84"/>
      <c r="QEB449" s="84"/>
      <c r="QEC449" s="84"/>
      <c r="QED449" s="84"/>
      <c r="QEE449" s="84"/>
      <c r="QEF449" s="84"/>
      <c r="QEG449" s="84"/>
      <c r="QEH449" s="84"/>
      <c r="QEI449" s="84"/>
      <c r="QEJ449" s="84"/>
      <c r="QEK449" s="84"/>
      <c r="QEL449" s="84"/>
      <c r="QEM449" s="84"/>
      <c r="QEN449" s="84"/>
      <c r="QEO449" s="84"/>
      <c r="QEP449" s="84"/>
      <c r="QEQ449" s="84"/>
      <c r="QER449" s="84"/>
      <c r="QES449" s="84"/>
      <c r="QET449" s="84"/>
      <c r="QEU449" s="84"/>
      <c r="QEV449" s="84"/>
      <c r="QEW449" s="84"/>
      <c r="QEX449" s="84"/>
      <c r="QEY449" s="84"/>
      <c r="QEZ449" s="84"/>
      <c r="QFA449" s="84"/>
      <c r="QFB449" s="84"/>
      <c r="QFC449" s="84"/>
      <c r="QFD449" s="84"/>
      <c r="QFE449" s="84"/>
      <c r="QFF449" s="84"/>
      <c r="QFG449" s="84"/>
      <c r="QFH449" s="84"/>
      <c r="QFI449" s="84"/>
      <c r="QFJ449" s="84"/>
      <c r="QFK449" s="84"/>
      <c r="QFL449" s="84"/>
      <c r="QFM449" s="84"/>
      <c r="QFN449" s="84"/>
      <c r="QFO449" s="84"/>
      <c r="QFP449" s="84"/>
      <c r="QFQ449" s="84"/>
      <c r="QFR449" s="84"/>
      <c r="QFS449" s="84"/>
      <c r="QFT449" s="84"/>
      <c r="QFU449" s="84"/>
      <c r="QFV449" s="84"/>
      <c r="QFW449" s="84"/>
      <c r="QFX449" s="84"/>
      <c r="QFY449" s="84"/>
      <c r="QFZ449" s="84"/>
      <c r="QGA449" s="84"/>
      <c r="QGB449" s="84"/>
      <c r="QGC449" s="84"/>
      <c r="QGD449" s="84"/>
      <c r="QGE449" s="84"/>
      <c r="QGF449" s="84"/>
      <c r="QGG449" s="84"/>
      <c r="QGH449" s="84"/>
      <c r="QGI449" s="84"/>
      <c r="QGJ449" s="84"/>
      <c r="QGK449" s="84"/>
      <c r="QGL449" s="84"/>
      <c r="QGM449" s="84"/>
      <c r="QGN449" s="84"/>
      <c r="QGO449" s="84"/>
      <c r="QGP449" s="84"/>
      <c r="QGQ449" s="84"/>
      <c r="QGR449" s="84"/>
      <c r="QGS449" s="84"/>
      <c r="QGT449" s="84"/>
      <c r="QGU449" s="84"/>
      <c r="QGV449" s="84"/>
      <c r="QGW449" s="84"/>
      <c r="QGX449" s="84"/>
      <c r="QGY449" s="84"/>
      <c r="QGZ449" s="84"/>
      <c r="QHA449" s="84"/>
      <c r="QHB449" s="84"/>
      <c r="QHC449" s="84"/>
      <c r="QHD449" s="84"/>
      <c r="QHE449" s="84"/>
      <c r="QHF449" s="84"/>
      <c r="QHG449" s="84"/>
      <c r="QHH449" s="84"/>
      <c r="QHI449" s="84"/>
      <c r="QHJ449" s="84"/>
      <c r="QHK449" s="84"/>
      <c r="QHL449" s="84"/>
      <c r="QHM449" s="84"/>
      <c r="QHN449" s="84"/>
      <c r="QHO449" s="84"/>
      <c r="QHP449" s="84"/>
      <c r="QHQ449" s="84"/>
      <c r="QHR449" s="84"/>
      <c r="QHS449" s="84"/>
      <c r="QHT449" s="84"/>
      <c r="QHU449" s="84"/>
      <c r="QHV449" s="84"/>
      <c r="QHW449" s="84"/>
      <c r="QHX449" s="84"/>
      <c r="QHY449" s="84"/>
      <c r="QHZ449" s="84"/>
      <c r="QIA449" s="84"/>
      <c r="QIB449" s="84"/>
      <c r="QIC449" s="84"/>
      <c r="QID449" s="84"/>
      <c r="QIE449" s="84"/>
      <c r="QIF449" s="84"/>
      <c r="QIG449" s="84"/>
      <c r="QIH449" s="84"/>
      <c r="QII449" s="84"/>
      <c r="QIJ449" s="84"/>
      <c r="QIK449" s="84"/>
      <c r="QIL449" s="84"/>
      <c r="QIM449" s="84"/>
      <c r="QIN449" s="84"/>
      <c r="QIO449" s="84"/>
      <c r="QIP449" s="84"/>
      <c r="QIQ449" s="84"/>
      <c r="QIR449" s="84"/>
      <c r="QIS449" s="84"/>
      <c r="QIT449" s="84"/>
      <c r="QIU449" s="84"/>
      <c r="QIV449" s="84"/>
      <c r="QIW449" s="84"/>
      <c r="QIX449" s="84"/>
      <c r="QIY449" s="84"/>
      <c r="QIZ449" s="84"/>
      <c r="QJA449" s="84"/>
      <c r="QJB449" s="84"/>
      <c r="QJC449" s="84"/>
      <c r="QJD449" s="84"/>
      <c r="QJE449" s="84"/>
      <c r="QJF449" s="84"/>
      <c r="QJG449" s="84"/>
      <c r="QJH449" s="84"/>
      <c r="QJI449" s="84"/>
      <c r="QJJ449" s="84"/>
      <c r="QJK449" s="84"/>
      <c r="QJL449" s="84"/>
      <c r="QJM449" s="84"/>
      <c r="QJN449" s="84"/>
      <c r="QJO449" s="84"/>
      <c r="QJP449" s="84"/>
      <c r="QJQ449" s="84"/>
      <c r="QJR449" s="84"/>
      <c r="QJS449" s="84"/>
      <c r="QJT449" s="84"/>
      <c r="QJU449" s="84"/>
      <c r="QJV449" s="84"/>
      <c r="QJW449" s="84"/>
      <c r="QJX449" s="84"/>
      <c r="QJY449" s="84"/>
      <c r="QJZ449" s="84"/>
      <c r="QKA449" s="84"/>
      <c r="QKB449" s="84"/>
      <c r="QKC449" s="84"/>
      <c r="QKD449" s="84"/>
      <c r="QKE449" s="84"/>
      <c r="QKF449" s="84"/>
      <c r="QKG449" s="84"/>
      <c r="QKH449" s="84"/>
      <c r="QKI449" s="84"/>
      <c r="QKJ449" s="84"/>
      <c r="QKK449" s="84"/>
      <c r="QKL449" s="84"/>
      <c r="QKM449" s="84"/>
      <c r="QKN449" s="84"/>
      <c r="QKO449" s="84"/>
      <c r="QKP449" s="84"/>
      <c r="QKQ449" s="84"/>
      <c r="QKR449" s="84"/>
      <c r="QKS449" s="84"/>
      <c r="QKT449" s="84"/>
      <c r="QKU449" s="84"/>
      <c r="QKV449" s="84"/>
      <c r="QKW449" s="84"/>
      <c r="QKX449" s="84"/>
      <c r="QKY449" s="84"/>
      <c r="QKZ449" s="84"/>
      <c r="QLA449" s="84"/>
      <c r="QLB449" s="84"/>
      <c r="QLC449" s="84"/>
      <c r="QLD449" s="84"/>
      <c r="QLE449" s="84"/>
      <c r="QLF449" s="84"/>
      <c r="QLG449" s="84"/>
      <c r="QLH449" s="84"/>
      <c r="QLI449" s="84"/>
      <c r="QLJ449" s="84"/>
      <c r="QLK449" s="84"/>
      <c r="QLL449" s="84"/>
      <c r="QLM449" s="84"/>
      <c r="QLN449" s="84"/>
      <c r="QLO449" s="84"/>
      <c r="QLP449" s="84"/>
      <c r="QLQ449" s="84"/>
      <c r="QLR449" s="84"/>
      <c r="QLS449" s="84"/>
      <c r="QLT449" s="84"/>
      <c r="QLU449" s="84"/>
      <c r="QLV449" s="84"/>
      <c r="QLW449" s="84"/>
      <c r="QLX449" s="84"/>
      <c r="QLY449" s="84"/>
      <c r="QLZ449" s="84"/>
      <c r="QMA449" s="84"/>
      <c r="QMB449" s="84"/>
      <c r="QMC449" s="84"/>
      <c r="QMD449" s="84"/>
      <c r="QME449" s="84"/>
      <c r="QMF449" s="84"/>
      <c r="QMG449" s="84"/>
      <c r="QMH449" s="84"/>
      <c r="QMI449" s="84"/>
      <c r="QMJ449" s="84"/>
      <c r="QMK449" s="84"/>
      <c r="QML449" s="84"/>
      <c r="QMM449" s="84"/>
      <c r="QMN449" s="84"/>
      <c r="QMO449" s="84"/>
      <c r="QMP449" s="84"/>
      <c r="QMQ449" s="84"/>
      <c r="QMR449" s="84"/>
      <c r="QMS449" s="84"/>
      <c r="QMT449" s="84"/>
      <c r="QMU449" s="84"/>
      <c r="QMV449" s="84"/>
      <c r="QMW449" s="84"/>
      <c r="QMX449" s="84"/>
      <c r="QMY449" s="84"/>
      <c r="QMZ449" s="84"/>
      <c r="QNA449" s="84"/>
      <c r="QNB449" s="84"/>
      <c r="QNC449" s="84"/>
      <c r="QND449" s="84"/>
      <c r="QNE449" s="84"/>
      <c r="QNF449" s="84"/>
      <c r="QNG449" s="84"/>
      <c r="QNH449" s="84"/>
      <c r="QNI449" s="84"/>
      <c r="QNJ449" s="84"/>
      <c r="QNK449" s="84"/>
      <c r="QNL449" s="84"/>
      <c r="QNM449" s="84"/>
      <c r="QNN449" s="84"/>
      <c r="QNO449" s="84"/>
      <c r="QNP449" s="84"/>
      <c r="QNQ449" s="84"/>
      <c r="QNR449" s="84"/>
      <c r="QNS449" s="84"/>
      <c r="QNT449" s="84"/>
      <c r="QNU449" s="84"/>
      <c r="QNV449" s="84"/>
      <c r="QNW449" s="84"/>
      <c r="QNX449" s="84"/>
      <c r="QNY449" s="84"/>
      <c r="QNZ449" s="84"/>
      <c r="QOA449" s="84"/>
      <c r="QOB449" s="84"/>
      <c r="QOC449" s="84"/>
      <c r="QOD449" s="84"/>
      <c r="QOE449" s="84"/>
      <c r="QOF449" s="84"/>
      <c r="QOG449" s="84"/>
      <c r="QOH449" s="84"/>
      <c r="QOI449" s="84"/>
      <c r="QOJ449" s="84"/>
      <c r="QOK449" s="84"/>
      <c r="QOL449" s="84"/>
      <c r="QOM449" s="84"/>
      <c r="QON449" s="84"/>
      <c r="QOO449" s="84"/>
      <c r="QOP449" s="84"/>
      <c r="QOQ449" s="84"/>
      <c r="QOR449" s="84"/>
      <c r="QOS449" s="84"/>
      <c r="QOT449" s="84"/>
      <c r="QOU449" s="84"/>
      <c r="QOV449" s="84"/>
      <c r="QOW449" s="84"/>
      <c r="QOX449" s="84"/>
      <c r="QOY449" s="84"/>
      <c r="QOZ449" s="84"/>
      <c r="QPA449" s="84"/>
      <c r="QPB449" s="84"/>
      <c r="QPC449" s="84"/>
      <c r="QPD449" s="84"/>
      <c r="QPE449" s="84"/>
      <c r="QPF449" s="84"/>
      <c r="QPG449" s="84"/>
      <c r="QPH449" s="84"/>
      <c r="QPI449" s="84"/>
      <c r="QPJ449" s="84"/>
      <c r="QPK449" s="84"/>
      <c r="QPL449" s="84"/>
      <c r="QPM449" s="84"/>
      <c r="QPN449" s="84"/>
      <c r="QPO449" s="84"/>
      <c r="QPP449" s="84"/>
      <c r="QPQ449" s="84"/>
      <c r="QPR449" s="84"/>
      <c r="QPS449" s="84"/>
      <c r="QPT449" s="84"/>
      <c r="QPU449" s="84"/>
      <c r="QPV449" s="84"/>
      <c r="QPW449" s="84"/>
      <c r="QPX449" s="84"/>
      <c r="QPY449" s="84"/>
      <c r="QPZ449" s="84"/>
      <c r="QQA449" s="84"/>
      <c r="QQB449" s="84"/>
      <c r="QQC449" s="84"/>
      <c r="QQD449" s="84"/>
      <c r="QQE449" s="84"/>
      <c r="QQF449" s="84"/>
      <c r="QQG449" s="84"/>
      <c r="QQH449" s="84"/>
      <c r="QQI449" s="84"/>
      <c r="QQJ449" s="84"/>
      <c r="QQK449" s="84"/>
      <c r="QQL449" s="84"/>
      <c r="QQM449" s="84"/>
      <c r="QQN449" s="84"/>
      <c r="QQO449" s="84"/>
      <c r="QQP449" s="84"/>
      <c r="QQQ449" s="84"/>
      <c r="QQR449" s="84"/>
      <c r="QQS449" s="84"/>
      <c r="QQT449" s="84"/>
      <c r="QQU449" s="84"/>
      <c r="QQV449" s="84"/>
      <c r="QQW449" s="84"/>
      <c r="QQX449" s="84"/>
      <c r="QQY449" s="84"/>
      <c r="QQZ449" s="84"/>
      <c r="QRA449" s="84"/>
      <c r="QRB449" s="84"/>
      <c r="QRC449" s="84"/>
      <c r="QRD449" s="84"/>
      <c r="QRE449" s="84"/>
      <c r="QRF449" s="84"/>
      <c r="QRG449" s="84"/>
      <c r="QRH449" s="84"/>
      <c r="QRI449" s="84"/>
      <c r="QRJ449" s="84"/>
      <c r="QRK449" s="84"/>
      <c r="QRL449" s="84"/>
      <c r="QRM449" s="84"/>
      <c r="QRN449" s="84"/>
      <c r="QRO449" s="84"/>
      <c r="QRP449" s="84"/>
      <c r="QRQ449" s="84"/>
      <c r="QRR449" s="84"/>
      <c r="QRS449" s="84"/>
      <c r="QRT449" s="84"/>
      <c r="QRU449" s="84"/>
      <c r="QRV449" s="84"/>
      <c r="QRW449" s="84"/>
      <c r="QRX449" s="84"/>
      <c r="QRY449" s="84"/>
      <c r="QRZ449" s="84"/>
      <c r="QSA449" s="84"/>
      <c r="QSB449" s="84"/>
      <c r="QSC449" s="84"/>
      <c r="QSD449" s="84"/>
      <c r="QSE449" s="84"/>
      <c r="QSF449" s="84"/>
      <c r="QSG449" s="84"/>
      <c r="QSH449" s="84"/>
      <c r="QSI449" s="84"/>
      <c r="QSJ449" s="84"/>
      <c r="QSK449" s="84"/>
      <c r="QSL449" s="84"/>
      <c r="QSM449" s="84"/>
      <c r="QSN449" s="84"/>
      <c r="QSO449" s="84"/>
      <c r="QSP449" s="84"/>
      <c r="QSQ449" s="84"/>
      <c r="QSR449" s="84"/>
      <c r="QSS449" s="84"/>
      <c r="QST449" s="84"/>
      <c r="QSU449" s="84"/>
      <c r="QSV449" s="84"/>
      <c r="QSW449" s="84"/>
      <c r="QSX449" s="84"/>
      <c r="QSY449" s="84"/>
      <c r="QSZ449" s="84"/>
      <c r="QTA449" s="84"/>
      <c r="QTB449" s="84"/>
      <c r="QTC449" s="84"/>
      <c r="QTD449" s="84"/>
      <c r="QTE449" s="84"/>
      <c r="QTF449" s="84"/>
      <c r="QTG449" s="84"/>
      <c r="QTH449" s="84"/>
      <c r="QTI449" s="84"/>
      <c r="QTJ449" s="84"/>
      <c r="QTK449" s="84"/>
      <c r="QTL449" s="84"/>
      <c r="QTM449" s="84"/>
      <c r="QTN449" s="84"/>
      <c r="QTO449" s="84"/>
      <c r="QTP449" s="84"/>
      <c r="QTQ449" s="84"/>
      <c r="QTR449" s="84"/>
      <c r="QTS449" s="84"/>
      <c r="QTT449" s="84"/>
      <c r="QTU449" s="84"/>
      <c r="QTV449" s="84"/>
      <c r="QTW449" s="84"/>
      <c r="QTX449" s="84"/>
      <c r="QTY449" s="84"/>
      <c r="QTZ449" s="84"/>
      <c r="QUA449" s="84"/>
      <c r="QUB449" s="84"/>
      <c r="QUC449" s="84"/>
      <c r="QUD449" s="84"/>
      <c r="QUE449" s="84"/>
      <c r="QUF449" s="84"/>
      <c r="QUG449" s="84"/>
      <c r="QUH449" s="84"/>
      <c r="QUI449" s="84"/>
      <c r="QUJ449" s="84"/>
      <c r="QUK449" s="84"/>
      <c r="QUL449" s="84"/>
      <c r="QUM449" s="84"/>
      <c r="QUN449" s="84"/>
      <c r="QUO449" s="84"/>
      <c r="QUP449" s="84"/>
      <c r="QUQ449" s="84"/>
      <c r="QUR449" s="84"/>
      <c r="QUS449" s="84"/>
      <c r="QUT449" s="84"/>
      <c r="QUU449" s="84"/>
      <c r="QUV449" s="84"/>
      <c r="QUW449" s="84"/>
      <c r="QUX449" s="84"/>
      <c r="QUY449" s="84"/>
      <c r="QUZ449" s="84"/>
      <c r="QVA449" s="84"/>
      <c r="QVB449" s="84"/>
      <c r="QVC449" s="84"/>
      <c r="QVD449" s="84"/>
      <c r="QVE449" s="84"/>
      <c r="QVF449" s="84"/>
      <c r="QVG449" s="84"/>
      <c r="QVH449" s="84"/>
      <c r="QVI449" s="84"/>
      <c r="QVJ449" s="84"/>
      <c r="QVK449" s="84"/>
      <c r="QVL449" s="84"/>
      <c r="QVM449" s="84"/>
      <c r="QVN449" s="84"/>
      <c r="QVO449" s="84"/>
      <c r="QVP449" s="84"/>
      <c r="QVQ449" s="84"/>
      <c r="QVR449" s="84"/>
      <c r="QVS449" s="84"/>
      <c r="QVT449" s="84"/>
      <c r="QVU449" s="84"/>
      <c r="QVV449" s="84"/>
      <c r="QVW449" s="84"/>
      <c r="QVX449" s="84"/>
      <c r="QVY449" s="84"/>
      <c r="QVZ449" s="84"/>
      <c r="QWA449" s="84"/>
      <c r="QWB449" s="84"/>
      <c r="QWC449" s="84"/>
      <c r="QWD449" s="84"/>
      <c r="QWE449" s="84"/>
      <c r="QWF449" s="84"/>
      <c r="QWG449" s="84"/>
      <c r="QWH449" s="84"/>
      <c r="QWI449" s="84"/>
      <c r="QWJ449" s="84"/>
      <c r="QWK449" s="84"/>
      <c r="QWL449" s="84"/>
      <c r="QWM449" s="84"/>
      <c r="QWN449" s="84"/>
      <c r="QWO449" s="84"/>
      <c r="QWP449" s="84"/>
      <c r="QWQ449" s="84"/>
      <c r="QWR449" s="84"/>
      <c r="QWS449" s="84"/>
      <c r="QWT449" s="84"/>
      <c r="QWU449" s="84"/>
      <c r="QWV449" s="84"/>
      <c r="QWW449" s="84"/>
      <c r="QWX449" s="84"/>
      <c r="QWY449" s="84"/>
      <c r="QWZ449" s="84"/>
      <c r="QXA449" s="84"/>
      <c r="QXB449" s="84"/>
      <c r="QXC449" s="84"/>
      <c r="QXD449" s="84"/>
      <c r="QXE449" s="84"/>
      <c r="QXF449" s="84"/>
      <c r="QXG449" s="84"/>
      <c r="QXH449" s="84"/>
      <c r="QXI449" s="84"/>
      <c r="QXJ449" s="84"/>
      <c r="QXK449" s="84"/>
      <c r="QXL449" s="84"/>
      <c r="QXM449" s="84"/>
      <c r="QXN449" s="84"/>
      <c r="QXO449" s="84"/>
      <c r="QXP449" s="84"/>
      <c r="QXQ449" s="84"/>
      <c r="QXR449" s="84"/>
      <c r="QXS449" s="84"/>
      <c r="QXT449" s="84"/>
      <c r="QXU449" s="84"/>
      <c r="QXV449" s="84"/>
      <c r="QXW449" s="84"/>
      <c r="QXX449" s="84"/>
      <c r="QXY449" s="84"/>
      <c r="QXZ449" s="84"/>
      <c r="QYA449" s="84"/>
      <c r="QYB449" s="84"/>
      <c r="QYC449" s="84"/>
      <c r="QYD449" s="84"/>
      <c r="QYE449" s="84"/>
      <c r="QYF449" s="84"/>
      <c r="QYG449" s="84"/>
      <c r="QYH449" s="84"/>
      <c r="QYI449" s="84"/>
      <c r="QYJ449" s="84"/>
      <c r="QYK449" s="84"/>
      <c r="QYL449" s="84"/>
      <c r="QYM449" s="84"/>
      <c r="QYN449" s="84"/>
      <c r="QYO449" s="84"/>
      <c r="QYP449" s="84"/>
      <c r="QYQ449" s="84"/>
      <c r="QYR449" s="84"/>
      <c r="QYS449" s="84"/>
      <c r="QYT449" s="84"/>
      <c r="QYU449" s="84"/>
      <c r="QYV449" s="84"/>
      <c r="QYW449" s="84"/>
      <c r="QYX449" s="84"/>
      <c r="QYY449" s="84"/>
      <c r="QYZ449" s="84"/>
      <c r="QZA449" s="84"/>
      <c r="QZB449" s="84"/>
      <c r="QZC449" s="84"/>
      <c r="QZD449" s="84"/>
      <c r="QZE449" s="84"/>
      <c r="QZF449" s="84"/>
      <c r="QZG449" s="84"/>
      <c r="QZH449" s="84"/>
      <c r="QZI449" s="84"/>
      <c r="QZJ449" s="84"/>
      <c r="QZK449" s="84"/>
      <c r="QZL449" s="84"/>
      <c r="QZM449" s="84"/>
      <c r="QZN449" s="84"/>
      <c r="QZO449" s="84"/>
      <c r="QZP449" s="84"/>
      <c r="QZQ449" s="84"/>
      <c r="QZR449" s="84"/>
      <c r="QZS449" s="84"/>
      <c r="QZT449" s="84"/>
      <c r="QZU449" s="84"/>
      <c r="QZV449" s="84"/>
      <c r="QZW449" s="84"/>
      <c r="QZX449" s="84"/>
      <c r="QZY449" s="84"/>
      <c r="QZZ449" s="84"/>
      <c r="RAA449" s="84"/>
      <c r="RAB449" s="84"/>
      <c r="RAC449" s="84"/>
      <c r="RAD449" s="84"/>
      <c r="RAE449" s="84"/>
      <c r="RAF449" s="84"/>
      <c r="RAG449" s="84"/>
      <c r="RAH449" s="84"/>
      <c r="RAI449" s="84"/>
      <c r="RAJ449" s="84"/>
      <c r="RAK449" s="84"/>
      <c r="RAL449" s="84"/>
      <c r="RAM449" s="84"/>
      <c r="RAN449" s="84"/>
      <c r="RAO449" s="84"/>
      <c r="RAP449" s="84"/>
      <c r="RAQ449" s="84"/>
      <c r="RAR449" s="84"/>
      <c r="RAS449" s="84"/>
      <c r="RAT449" s="84"/>
      <c r="RAU449" s="84"/>
      <c r="RAV449" s="84"/>
      <c r="RAW449" s="84"/>
      <c r="RAX449" s="84"/>
      <c r="RAY449" s="84"/>
      <c r="RAZ449" s="84"/>
      <c r="RBA449" s="84"/>
      <c r="RBB449" s="84"/>
      <c r="RBC449" s="84"/>
      <c r="RBD449" s="84"/>
      <c r="RBE449" s="84"/>
      <c r="RBF449" s="84"/>
      <c r="RBG449" s="84"/>
      <c r="RBH449" s="84"/>
      <c r="RBI449" s="84"/>
      <c r="RBJ449" s="84"/>
      <c r="RBK449" s="84"/>
      <c r="RBL449" s="84"/>
      <c r="RBM449" s="84"/>
      <c r="RBN449" s="84"/>
      <c r="RBO449" s="84"/>
      <c r="RBP449" s="84"/>
      <c r="RBQ449" s="84"/>
      <c r="RBR449" s="84"/>
      <c r="RBS449" s="84"/>
      <c r="RBT449" s="84"/>
      <c r="RBU449" s="84"/>
      <c r="RBV449" s="84"/>
      <c r="RBW449" s="84"/>
      <c r="RBX449" s="84"/>
      <c r="RBY449" s="84"/>
      <c r="RBZ449" s="84"/>
      <c r="RCA449" s="84"/>
      <c r="RCB449" s="84"/>
      <c r="RCC449" s="84"/>
      <c r="RCD449" s="84"/>
      <c r="RCE449" s="84"/>
      <c r="RCF449" s="84"/>
      <c r="RCG449" s="84"/>
      <c r="RCH449" s="84"/>
      <c r="RCI449" s="84"/>
      <c r="RCJ449" s="84"/>
      <c r="RCK449" s="84"/>
      <c r="RCL449" s="84"/>
      <c r="RCM449" s="84"/>
      <c r="RCN449" s="84"/>
      <c r="RCO449" s="84"/>
      <c r="RCP449" s="84"/>
      <c r="RCQ449" s="84"/>
      <c r="RCR449" s="84"/>
      <c r="RCS449" s="84"/>
      <c r="RCT449" s="84"/>
      <c r="RCU449" s="84"/>
      <c r="RCV449" s="84"/>
      <c r="RCW449" s="84"/>
      <c r="RCX449" s="84"/>
      <c r="RCY449" s="84"/>
      <c r="RCZ449" s="84"/>
      <c r="RDA449" s="84"/>
      <c r="RDB449" s="84"/>
      <c r="RDC449" s="84"/>
      <c r="RDD449" s="84"/>
      <c r="RDE449" s="84"/>
      <c r="RDF449" s="84"/>
      <c r="RDG449" s="84"/>
      <c r="RDH449" s="84"/>
      <c r="RDI449" s="84"/>
      <c r="RDJ449" s="84"/>
      <c r="RDK449" s="84"/>
      <c r="RDL449" s="84"/>
      <c r="RDM449" s="84"/>
      <c r="RDN449" s="84"/>
      <c r="RDO449" s="84"/>
      <c r="RDP449" s="84"/>
      <c r="RDQ449" s="84"/>
      <c r="RDR449" s="84"/>
      <c r="RDS449" s="84"/>
      <c r="RDT449" s="84"/>
      <c r="RDU449" s="84"/>
      <c r="RDV449" s="84"/>
      <c r="RDW449" s="84"/>
      <c r="RDX449" s="84"/>
      <c r="RDY449" s="84"/>
      <c r="RDZ449" s="84"/>
      <c r="REA449" s="84"/>
      <c r="REB449" s="84"/>
      <c r="REC449" s="84"/>
      <c r="RED449" s="84"/>
      <c r="REE449" s="84"/>
      <c r="REF449" s="84"/>
      <c r="REG449" s="84"/>
      <c r="REH449" s="84"/>
      <c r="REI449" s="84"/>
      <c r="REJ449" s="84"/>
      <c r="REK449" s="84"/>
      <c r="REL449" s="84"/>
      <c r="REM449" s="84"/>
      <c r="REN449" s="84"/>
      <c r="REO449" s="84"/>
      <c r="REP449" s="84"/>
      <c r="REQ449" s="84"/>
      <c r="RER449" s="84"/>
      <c r="RES449" s="84"/>
      <c r="RET449" s="84"/>
      <c r="REU449" s="84"/>
      <c r="REV449" s="84"/>
      <c r="REW449" s="84"/>
      <c r="REX449" s="84"/>
      <c r="REY449" s="84"/>
      <c r="REZ449" s="84"/>
      <c r="RFA449" s="84"/>
      <c r="RFB449" s="84"/>
      <c r="RFC449" s="84"/>
      <c r="RFD449" s="84"/>
      <c r="RFE449" s="84"/>
      <c r="RFF449" s="84"/>
      <c r="RFG449" s="84"/>
      <c r="RFH449" s="84"/>
      <c r="RFI449" s="84"/>
      <c r="RFJ449" s="84"/>
      <c r="RFK449" s="84"/>
      <c r="RFL449" s="84"/>
      <c r="RFM449" s="84"/>
      <c r="RFN449" s="84"/>
      <c r="RFO449" s="84"/>
      <c r="RFP449" s="84"/>
      <c r="RFQ449" s="84"/>
      <c r="RFR449" s="84"/>
      <c r="RFS449" s="84"/>
      <c r="RFT449" s="84"/>
      <c r="RFU449" s="84"/>
      <c r="RFV449" s="84"/>
      <c r="RFW449" s="84"/>
      <c r="RFX449" s="84"/>
      <c r="RFY449" s="84"/>
      <c r="RFZ449" s="84"/>
      <c r="RGA449" s="84"/>
      <c r="RGB449" s="84"/>
      <c r="RGC449" s="84"/>
      <c r="RGD449" s="84"/>
      <c r="RGE449" s="84"/>
      <c r="RGF449" s="84"/>
      <c r="RGG449" s="84"/>
      <c r="RGH449" s="84"/>
      <c r="RGI449" s="84"/>
      <c r="RGJ449" s="84"/>
      <c r="RGK449" s="84"/>
      <c r="RGL449" s="84"/>
      <c r="RGM449" s="84"/>
      <c r="RGN449" s="84"/>
      <c r="RGO449" s="84"/>
      <c r="RGP449" s="84"/>
      <c r="RGQ449" s="84"/>
      <c r="RGR449" s="84"/>
      <c r="RGS449" s="84"/>
      <c r="RGT449" s="84"/>
      <c r="RGU449" s="84"/>
      <c r="RGV449" s="84"/>
      <c r="RGW449" s="84"/>
      <c r="RGX449" s="84"/>
      <c r="RGY449" s="84"/>
      <c r="RGZ449" s="84"/>
      <c r="RHA449" s="84"/>
      <c r="RHB449" s="84"/>
      <c r="RHC449" s="84"/>
      <c r="RHD449" s="84"/>
      <c r="RHE449" s="84"/>
      <c r="RHF449" s="84"/>
      <c r="RHG449" s="84"/>
      <c r="RHH449" s="84"/>
      <c r="RHI449" s="84"/>
      <c r="RHJ449" s="84"/>
      <c r="RHK449" s="84"/>
      <c r="RHL449" s="84"/>
      <c r="RHM449" s="84"/>
      <c r="RHN449" s="84"/>
      <c r="RHO449" s="84"/>
      <c r="RHP449" s="84"/>
      <c r="RHQ449" s="84"/>
      <c r="RHR449" s="84"/>
      <c r="RHS449" s="84"/>
      <c r="RHT449" s="84"/>
      <c r="RHU449" s="84"/>
      <c r="RHV449" s="84"/>
      <c r="RHW449" s="84"/>
      <c r="RHX449" s="84"/>
      <c r="RHY449" s="84"/>
      <c r="RHZ449" s="84"/>
      <c r="RIA449" s="84"/>
      <c r="RIB449" s="84"/>
      <c r="RIC449" s="84"/>
      <c r="RID449" s="84"/>
      <c r="RIE449" s="84"/>
      <c r="RIF449" s="84"/>
      <c r="RIG449" s="84"/>
      <c r="RIH449" s="84"/>
      <c r="RII449" s="84"/>
      <c r="RIJ449" s="84"/>
      <c r="RIK449" s="84"/>
      <c r="RIL449" s="84"/>
      <c r="RIM449" s="84"/>
      <c r="RIN449" s="84"/>
      <c r="RIO449" s="84"/>
      <c r="RIP449" s="84"/>
      <c r="RIQ449" s="84"/>
      <c r="RIR449" s="84"/>
      <c r="RIS449" s="84"/>
      <c r="RIT449" s="84"/>
      <c r="RIU449" s="84"/>
      <c r="RIV449" s="84"/>
      <c r="RIW449" s="84"/>
      <c r="RIX449" s="84"/>
      <c r="RIY449" s="84"/>
      <c r="RIZ449" s="84"/>
      <c r="RJA449" s="84"/>
      <c r="RJB449" s="84"/>
      <c r="RJC449" s="84"/>
      <c r="RJD449" s="84"/>
      <c r="RJE449" s="84"/>
      <c r="RJF449" s="84"/>
      <c r="RJG449" s="84"/>
      <c r="RJH449" s="84"/>
      <c r="RJI449" s="84"/>
      <c r="RJJ449" s="84"/>
      <c r="RJK449" s="84"/>
      <c r="RJL449" s="84"/>
      <c r="RJM449" s="84"/>
      <c r="RJN449" s="84"/>
      <c r="RJO449" s="84"/>
      <c r="RJP449" s="84"/>
      <c r="RJQ449" s="84"/>
      <c r="RJR449" s="84"/>
      <c r="RJS449" s="84"/>
      <c r="RJT449" s="84"/>
      <c r="RJU449" s="84"/>
      <c r="RJV449" s="84"/>
      <c r="RJW449" s="84"/>
      <c r="RJX449" s="84"/>
      <c r="RJY449" s="84"/>
      <c r="RJZ449" s="84"/>
      <c r="RKA449" s="84"/>
      <c r="RKB449" s="84"/>
      <c r="RKC449" s="84"/>
      <c r="RKD449" s="84"/>
      <c r="RKE449" s="84"/>
      <c r="RKF449" s="84"/>
      <c r="RKG449" s="84"/>
      <c r="RKH449" s="84"/>
      <c r="RKI449" s="84"/>
      <c r="RKJ449" s="84"/>
      <c r="RKK449" s="84"/>
      <c r="RKL449" s="84"/>
      <c r="RKM449" s="84"/>
      <c r="RKN449" s="84"/>
      <c r="RKO449" s="84"/>
      <c r="RKP449" s="84"/>
      <c r="RKQ449" s="84"/>
      <c r="RKR449" s="84"/>
      <c r="RKS449" s="84"/>
      <c r="RKT449" s="84"/>
      <c r="RKU449" s="84"/>
      <c r="RKV449" s="84"/>
      <c r="RKW449" s="84"/>
      <c r="RKX449" s="84"/>
      <c r="RKY449" s="84"/>
      <c r="RKZ449" s="84"/>
      <c r="RLA449" s="84"/>
      <c r="RLB449" s="84"/>
      <c r="RLC449" s="84"/>
      <c r="RLD449" s="84"/>
      <c r="RLE449" s="84"/>
      <c r="RLF449" s="84"/>
      <c r="RLG449" s="84"/>
      <c r="RLH449" s="84"/>
      <c r="RLI449" s="84"/>
      <c r="RLJ449" s="84"/>
      <c r="RLK449" s="84"/>
      <c r="RLL449" s="84"/>
      <c r="RLM449" s="84"/>
      <c r="RLN449" s="84"/>
      <c r="RLO449" s="84"/>
      <c r="RLP449" s="84"/>
      <c r="RLQ449" s="84"/>
      <c r="RLR449" s="84"/>
      <c r="RLS449" s="84"/>
      <c r="RLT449" s="84"/>
      <c r="RLU449" s="84"/>
      <c r="RLV449" s="84"/>
      <c r="RLW449" s="84"/>
      <c r="RLX449" s="84"/>
      <c r="RLY449" s="84"/>
      <c r="RLZ449" s="84"/>
      <c r="RMA449" s="84"/>
      <c r="RMB449" s="84"/>
      <c r="RMC449" s="84"/>
      <c r="RMD449" s="84"/>
      <c r="RME449" s="84"/>
      <c r="RMF449" s="84"/>
      <c r="RMG449" s="84"/>
      <c r="RMH449" s="84"/>
      <c r="RMI449" s="84"/>
      <c r="RMJ449" s="84"/>
      <c r="RMK449" s="84"/>
      <c r="RML449" s="84"/>
      <c r="RMM449" s="84"/>
      <c r="RMN449" s="84"/>
      <c r="RMO449" s="84"/>
      <c r="RMP449" s="84"/>
      <c r="RMQ449" s="84"/>
      <c r="RMR449" s="84"/>
      <c r="RMS449" s="84"/>
      <c r="RMT449" s="84"/>
      <c r="RMU449" s="84"/>
      <c r="RMV449" s="84"/>
      <c r="RMW449" s="84"/>
      <c r="RMX449" s="84"/>
      <c r="RMY449" s="84"/>
      <c r="RMZ449" s="84"/>
      <c r="RNA449" s="84"/>
      <c r="RNB449" s="84"/>
      <c r="RNC449" s="84"/>
      <c r="RND449" s="84"/>
      <c r="RNE449" s="84"/>
      <c r="RNF449" s="84"/>
      <c r="RNG449" s="84"/>
      <c r="RNH449" s="84"/>
      <c r="RNI449" s="84"/>
      <c r="RNJ449" s="84"/>
      <c r="RNK449" s="84"/>
      <c r="RNL449" s="84"/>
      <c r="RNM449" s="84"/>
      <c r="RNN449" s="84"/>
      <c r="RNO449" s="84"/>
      <c r="RNP449" s="84"/>
      <c r="RNQ449" s="84"/>
      <c r="RNR449" s="84"/>
      <c r="RNS449" s="84"/>
      <c r="RNT449" s="84"/>
      <c r="RNU449" s="84"/>
      <c r="RNV449" s="84"/>
      <c r="RNW449" s="84"/>
      <c r="RNX449" s="84"/>
      <c r="RNY449" s="84"/>
      <c r="RNZ449" s="84"/>
      <c r="ROA449" s="84"/>
      <c r="ROB449" s="84"/>
      <c r="ROC449" s="84"/>
      <c r="ROD449" s="84"/>
      <c r="ROE449" s="84"/>
      <c r="ROF449" s="84"/>
      <c r="ROG449" s="84"/>
      <c r="ROH449" s="84"/>
      <c r="ROI449" s="84"/>
      <c r="ROJ449" s="84"/>
      <c r="ROK449" s="84"/>
      <c r="ROL449" s="84"/>
      <c r="ROM449" s="84"/>
      <c r="RON449" s="84"/>
      <c r="ROO449" s="84"/>
      <c r="ROP449" s="84"/>
      <c r="ROQ449" s="84"/>
      <c r="ROR449" s="84"/>
      <c r="ROS449" s="84"/>
      <c r="ROT449" s="84"/>
      <c r="ROU449" s="84"/>
      <c r="ROV449" s="84"/>
      <c r="ROW449" s="84"/>
      <c r="ROX449" s="84"/>
      <c r="ROY449" s="84"/>
      <c r="ROZ449" s="84"/>
      <c r="RPA449" s="84"/>
      <c r="RPB449" s="84"/>
      <c r="RPC449" s="84"/>
      <c r="RPD449" s="84"/>
      <c r="RPE449" s="84"/>
      <c r="RPF449" s="84"/>
      <c r="RPG449" s="84"/>
      <c r="RPH449" s="84"/>
      <c r="RPI449" s="84"/>
      <c r="RPJ449" s="84"/>
      <c r="RPK449" s="84"/>
      <c r="RPL449" s="84"/>
      <c r="RPM449" s="84"/>
      <c r="RPN449" s="84"/>
      <c r="RPO449" s="84"/>
      <c r="RPP449" s="84"/>
      <c r="RPQ449" s="84"/>
      <c r="RPR449" s="84"/>
      <c r="RPS449" s="84"/>
      <c r="RPT449" s="84"/>
      <c r="RPU449" s="84"/>
      <c r="RPV449" s="84"/>
      <c r="RPW449" s="84"/>
      <c r="RPX449" s="84"/>
      <c r="RPY449" s="84"/>
      <c r="RPZ449" s="84"/>
      <c r="RQA449" s="84"/>
      <c r="RQB449" s="84"/>
      <c r="RQC449" s="84"/>
      <c r="RQD449" s="84"/>
      <c r="RQE449" s="84"/>
      <c r="RQF449" s="84"/>
      <c r="RQG449" s="84"/>
      <c r="RQH449" s="84"/>
      <c r="RQI449" s="84"/>
      <c r="RQJ449" s="84"/>
      <c r="RQK449" s="84"/>
      <c r="RQL449" s="84"/>
      <c r="RQM449" s="84"/>
      <c r="RQN449" s="84"/>
      <c r="RQO449" s="84"/>
      <c r="RQP449" s="84"/>
      <c r="RQQ449" s="84"/>
      <c r="RQR449" s="84"/>
      <c r="RQS449" s="84"/>
      <c r="RQT449" s="84"/>
      <c r="RQU449" s="84"/>
      <c r="RQV449" s="84"/>
      <c r="RQW449" s="84"/>
      <c r="RQX449" s="84"/>
      <c r="RQY449" s="84"/>
      <c r="RQZ449" s="84"/>
      <c r="RRA449" s="84"/>
      <c r="RRB449" s="84"/>
      <c r="RRC449" s="84"/>
      <c r="RRD449" s="84"/>
      <c r="RRE449" s="84"/>
      <c r="RRF449" s="84"/>
      <c r="RRG449" s="84"/>
      <c r="RRH449" s="84"/>
      <c r="RRI449" s="84"/>
      <c r="RRJ449" s="84"/>
      <c r="RRK449" s="84"/>
      <c r="RRL449" s="84"/>
      <c r="RRM449" s="84"/>
      <c r="RRN449" s="84"/>
      <c r="RRO449" s="84"/>
      <c r="RRP449" s="84"/>
      <c r="RRQ449" s="84"/>
      <c r="RRR449" s="84"/>
      <c r="RRS449" s="84"/>
      <c r="RRT449" s="84"/>
      <c r="RRU449" s="84"/>
      <c r="RRV449" s="84"/>
      <c r="RRW449" s="84"/>
      <c r="RRX449" s="84"/>
      <c r="RRY449" s="84"/>
      <c r="RRZ449" s="84"/>
      <c r="RSA449" s="84"/>
      <c r="RSB449" s="84"/>
      <c r="RSC449" s="84"/>
      <c r="RSD449" s="84"/>
      <c r="RSE449" s="84"/>
      <c r="RSF449" s="84"/>
      <c r="RSG449" s="84"/>
      <c r="RSH449" s="84"/>
      <c r="RSI449" s="84"/>
      <c r="RSJ449" s="84"/>
      <c r="RSK449" s="84"/>
      <c r="RSL449" s="84"/>
      <c r="RSM449" s="84"/>
      <c r="RSN449" s="84"/>
      <c r="RSO449" s="84"/>
      <c r="RSP449" s="84"/>
      <c r="RSQ449" s="84"/>
      <c r="RSR449" s="84"/>
      <c r="RSS449" s="84"/>
      <c r="RST449" s="84"/>
      <c r="RSU449" s="84"/>
      <c r="RSV449" s="84"/>
      <c r="RSW449" s="84"/>
      <c r="RSX449" s="84"/>
      <c r="RSY449" s="84"/>
      <c r="RSZ449" s="84"/>
      <c r="RTA449" s="84"/>
      <c r="RTB449" s="84"/>
      <c r="RTC449" s="84"/>
      <c r="RTD449" s="84"/>
      <c r="RTE449" s="84"/>
      <c r="RTF449" s="84"/>
      <c r="RTG449" s="84"/>
      <c r="RTH449" s="84"/>
      <c r="RTI449" s="84"/>
      <c r="RTJ449" s="84"/>
      <c r="RTK449" s="84"/>
      <c r="RTL449" s="84"/>
      <c r="RTM449" s="84"/>
      <c r="RTN449" s="84"/>
      <c r="RTO449" s="84"/>
      <c r="RTP449" s="84"/>
      <c r="RTQ449" s="84"/>
      <c r="RTR449" s="84"/>
      <c r="RTS449" s="84"/>
      <c r="RTT449" s="84"/>
      <c r="RTU449" s="84"/>
      <c r="RTV449" s="84"/>
      <c r="RTW449" s="84"/>
      <c r="RTX449" s="84"/>
      <c r="RTY449" s="84"/>
      <c r="RTZ449" s="84"/>
      <c r="RUA449" s="84"/>
      <c r="RUB449" s="84"/>
      <c r="RUC449" s="84"/>
      <c r="RUD449" s="84"/>
      <c r="RUE449" s="84"/>
      <c r="RUF449" s="84"/>
      <c r="RUG449" s="84"/>
      <c r="RUH449" s="84"/>
      <c r="RUI449" s="84"/>
      <c r="RUJ449" s="84"/>
      <c r="RUK449" s="84"/>
      <c r="RUL449" s="84"/>
      <c r="RUM449" s="84"/>
      <c r="RUN449" s="84"/>
      <c r="RUO449" s="84"/>
      <c r="RUP449" s="84"/>
      <c r="RUQ449" s="84"/>
      <c r="RUR449" s="84"/>
      <c r="RUS449" s="84"/>
      <c r="RUT449" s="84"/>
      <c r="RUU449" s="84"/>
      <c r="RUV449" s="84"/>
      <c r="RUW449" s="84"/>
      <c r="RUX449" s="84"/>
      <c r="RUY449" s="84"/>
      <c r="RUZ449" s="84"/>
      <c r="RVA449" s="84"/>
      <c r="RVB449" s="84"/>
      <c r="RVC449" s="84"/>
      <c r="RVD449" s="84"/>
      <c r="RVE449" s="84"/>
      <c r="RVF449" s="84"/>
      <c r="RVG449" s="84"/>
      <c r="RVH449" s="84"/>
      <c r="RVI449" s="84"/>
      <c r="RVJ449" s="84"/>
      <c r="RVK449" s="84"/>
      <c r="RVL449" s="84"/>
      <c r="RVM449" s="84"/>
      <c r="RVN449" s="84"/>
      <c r="RVO449" s="84"/>
      <c r="RVP449" s="84"/>
      <c r="RVQ449" s="84"/>
      <c r="RVR449" s="84"/>
      <c r="RVS449" s="84"/>
      <c r="RVT449" s="84"/>
      <c r="RVU449" s="84"/>
      <c r="RVV449" s="84"/>
      <c r="RVW449" s="84"/>
      <c r="RVX449" s="84"/>
      <c r="RVY449" s="84"/>
      <c r="RVZ449" s="84"/>
      <c r="RWA449" s="84"/>
      <c r="RWB449" s="84"/>
      <c r="RWC449" s="84"/>
      <c r="RWD449" s="84"/>
      <c r="RWE449" s="84"/>
      <c r="RWF449" s="84"/>
      <c r="RWG449" s="84"/>
      <c r="RWH449" s="84"/>
      <c r="RWI449" s="84"/>
      <c r="RWJ449" s="84"/>
      <c r="RWK449" s="84"/>
      <c r="RWL449" s="84"/>
      <c r="RWM449" s="84"/>
      <c r="RWN449" s="84"/>
      <c r="RWO449" s="84"/>
      <c r="RWP449" s="84"/>
      <c r="RWQ449" s="84"/>
      <c r="RWR449" s="84"/>
      <c r="RWS449" s="84"/>
      <c r="RWT449" s="84"/>
      <c r="RWU449" s="84"/>
      <c r="RWV449" s="84"/>
      <c r="RWW449" s="84"/>
      <c r="RWX449" s="84"/>
      <c r="RWY449" s="84"/>
      <c r="RWZ449" s="84"/>
      <c r="RXA449" s="84"/>
      <c r="RXB449" s="84"/>
      <c r="RXC449" s="84"/>
      <c r="RXD449" s="84"/>
      <c r="RXE449" s="84"/>
      <c r="RXF449" s="84"/>
      <c r="RXG449" s="84"/>
      <c r="RXH449" s="84"/>
      <c r="RXI449" s="84"/>
      <c r="RXJ449" s="84"/>
      <c r="RXK449" s="84"/>
      <c r="RXL449" s="84"/>
      <c r="RXM449" s="84"/>
      <c r="RXN449" s="84"/>
      <c r="RXO449" s="84"/>
      <c r="RXP449" s="84"/>
      <c r="RXQ449" s="84"/>
      <c r="RXR449" s="84"/>
      <c r="RXS449" s="84"/>
      <c r="RXT449" s="84"/>
      <c r="RXU449" s="84"/>
      <c r="RXV449" s="84"/>
      <c r="RXW449" s="84"/>
      <c r="RXX449" s="84"/>
      <c r="RXY449" s="84"/>
      <c r="RXZ449" s="84"/>
      <c r="RYA449" s="84"/>
      <c r="RYB449" s="84"/>
      <c r="RYC449" s="84"/>
      <c r="RYD449" s="84"/>
      <c r="RYE449" s="84"/>
      <c r="RYF449" s="84"/>
      <c r="RYG449" s="84"/>
      <c r="RYH449" s="84"/>
      <c r="RYI449" s="84"/>
      <c r="RYJ449" s="84"/>
      <c r="RYK449" s="84"/>
      <c r="RYL449" s="84"/>
      <c r="RYM449" s="84"/>
      <c r="RYN449" s="84"/>
      <c r="RYO449" s="84"/>
      <c r="RYP449" s="84"/>
      <c r="RYQ449" s="84"/>
      <c r="RYR449" s="84"/>
      <c r="RYS449" s="84"/>
      <c r="RYT449" s="84"/>
      <c r="RYU449" s="84"/>
      <c r="RYV449" s="84"/>
      <c r="RYW449" s="84"/>
      <c r="RYX449" s="84"/>
      <c r="RYY449" s="84"/>
      <c r="RYZ449" s="84"/>
      <c r="RZA449" s="84"/>
      <c r="RZB449" s="84"/>
      <c r="RZC449" s="84"/>
      <c r="RZD449" s="84"/>
      <c r="RZE449" s="84"/>
      <c r="RZF449" s="84"/>
      <c r="RZG449" s="84"/>
      <c r="RZH449" s="84"/>
      <c r="RZI449" s="84"/>
      <c r="RZJ449" s="84"/>
      <c r="RZK449" s="84"/>
      <c r="RZL449" s="84"/>
      <c r="RZM449" s="84"/>
      <c r="RZN449" s="84"/>
      <c r="RZO449" s="84"/>
      <c r="RZP449" s="84"/>
      <c r="RZQ449" s="84"/>
      <c r="RZR449" s="84"/>
      <c r="RZS449" s="84"/>
      <c r="RZT449" s="84"/>
      <c r="RZU449" s="84"/>
      <c r="RZV449" s="84"/>
      <c r="RZW449" s="84"/>
      <c r="RZX449" s="84"/>
      <c r="RZY449" s="84"/>
      <c r="RZZ449" s="84"/>
      <c r="SAA449" s="84"/>
      <c r="SAB449" s="84"/>
      <c r="SAC449" s="84"/>
      <c r="SAD449" s="84"/>
      <c r="SAE449" s="84"/>
      <c r="SAF449" s="84"/>
      <c r="SAG449" s="84"/>
      <c r="SAH449" s="84"/>
      <c r="SAI449" s="84"/>
      <c r="SAJ449" s="84"/>
      <c r="SAK449" s="84"/>
      <c r="SAL449" s="84"/>
      <c r="SAM449" s="84"/>
      <c r="SAN449" s="84"/>
      <c r="SAO449" s="84"/>
      <c r="SAP449" s="84"/>
      <c r="SAQ449" s="84"/>
      <c r="SAR449" s="84"/>
      <c r="SAS449" s="84"/>
      <c r="SAT449" s="84"/>
      <c r="SAU449" s="84"/>
      <c r="SAV449" s="84"/>
      <c r="SAW449" s="84"/>
      <c r="SAX449" s="84"/>
      <c r="SAY449" s="84"/>
      <c r="SAZ449" s="84"/>
      <c r="SBA449" s="84"/>
      <c r="SBB449" s="84"/>
      <c r="SBC449" s="84"/>
      <c r="SBD449" s="84"/>
      <c r="SBE449" s="84"/>
      <c r="SBF449" s="84"/>
      <c r="SBG449" s="84"/>
      <c r="SBH449" s="84"/>
      <c r="SBI449" s="84"/>
      <c r="SBJ449" s="84"/>
      <c r="SBK449" s="84"/>
      <c r="SBL449" s="84"/>
      <c r="SBM449" s="84"/>
      <c r="SBN449" s="84"/>
      <c r="SBO449" s="84"/>
      <c r="SBP449" s="84"/>
      <c r="SBQ449" s="84"/>
      <c r="SBR449" s="84"/>
      <c r="SBS449" s="84"/>
      <c r="SBT449" s="84"/>
      <c r="SBU449" s="84"/>
      <c r="SBV449" s="84"/>
      <c r="SBW449" s="84"/>
      <c r="SBX449" s="84"/>
      <c r="SBY449" s="84"/>
      <c r="SBZ449" s="84"/>
      <c r="SCA449" s="84"/>
      <c r="SCB449" s="84"/>
      <c r="SCC449" s="84"/>
      <c r="SCD449" s="84"/>
      <c r="SCE449" s="84"/>
      <c r="SCF449" s="84"/>
      <c r="SCG449" s="84"/>
      <c r="SCH449" s="84"/>
      <c r="SCI449" s="84"/>
      <c r="SCJ449" s="84"/>
      <c r="SCK449" s="84"/>
      <c r="SCL449" s="84"/>
      <c r="SCM449" s="84"/>
      <c r="SCN449" s="84"/>
      <c r="SCO449" s="84"/>
      <c r="SCP449" s="84"/>
      <c r="SCQ449" s="84"/>
      <c r="SCR449" s="84"/>
      <c r="SCS449" s="84"/>
      <c r="SCT449" s="84"/>
      <c r="SCU449" s="84"/>
      <c r="SCV449" s="84"/>
      <c r="SCW449" s="84"/>
      <c r="SCX449" s="84"/>
      <c r="SCY449" s="84"/>
      <c r="SCZ449" s="84"/>
      <c r="SDA449" s="84"/>
      <c r="SDB449" s="84"/>
      <c r="SDC449" s="84"/>
      <c r="SDD449" s="84"/>
      <c r="SDE449" s="84"/>
      <c r="SDF449" s="84"/>
      <c r="SDG449" s="84"/>
      <c r="SDH449" s="84"/>
      <c r="SDI449" s="84"/>
      <c r="SDJ449" s="84"/>
      <c r="SDK449" s="84"/>
      <c r="SDL449" s="84"/>
      <c r="SDM449" s="84"/>
      <c r="SDN449" s="84"/>
      <c r="SDO449" s="84"/>
      <c r="SDP449" s="84"/>
      <c r="SDQ449" s="84"/>
      <c r="SDR449" s="84"/>
      <c r="SDS449" s="84"/>
      <c r="SDT449" s="84"/>
      <c r="SDU449" s="84"/>
      <c r="SDV449" s="84"/>
      <c r="SDW449" s="84"/>
      <c r="SDX449" s="84"/>
      <c r="SDY449" s="84"/>
      <c r="SDZ449" s="84"/>
      <c r="SEA449" s="84"/>
      <c r="SEB449" s="84"/>
      <c r="SEC449" s="84"/>
      <c r="SED449" s="84"/>
      <c r="SEE449" s="84"/>
      <c r="SEF449" s="84"/>
      <c r="SEG449" s="84"/>
      <c r="SEH449" s="84"/>
      <c r="SEI449" s="84"/>
      <c r="SEJ449" s="84"/>
      <c r="SEK449" s="84"/>
      <c r="SEL449" s="84"/>
      <c r="SEM449" s="84"/>
      <c r="SEN449" s="84"/>
      <c r="SEO449" s="84"/>
      <c r="SEP449" s="84"/>
      <c r="SEQ449" s="84"/>
      <c r="SER449" s="84"/>
      <c r="SES449" s="84"/>
      <c r="SET449" s="84"/>
      <c r="SEU449" s="84"/>
      <c r="SEV449" s="84"/>
      <c r="SEW449" s="84"/>
      <c r="SEX449" s="84"/>
      <c r="SEY449" s="84"/>
      <c r="SEZ449" s="84"/>
      <c r="SFA449" s="84"/>
      <c r="SFB449" s="84"/>
      <c r="SFC449" s="84"/>
      <c r="SFD449" s="84"/>
      <c r="SFE449" s="84"/>
      <c r="SFF449" s="84"/>
      <c r="SFG449" s="84"/>
      <c r="SFH449" s="84"/>
      <c r="SFI449" s="84"/>
      <c r="SFJ449" s="84"/>
      <c r="SFK449" s="84"/>
      <c r="SFL449" s="84"/>
      <c r="SFM449" s="84"/>
      <c r="SFN449" s="84"/>
      <c r="SFO449" s="84"/>
      <c r="SFP449" s="84"/>
      <c r="SFQ449" s="84"/>
      <c r="SFR449" s="84"/>
      <c r="SFS449" s="84"/>
      <c r="SFT449" s="84"/>
      <c r="SFU449" s="84"/>
      <c r="SFV449" s="84"/>
      <c r="SFW449" s="84"/>
      <c r="SFX449" s="84"/>
      <c r="SFY449" s="84"/>
      <c r="SFZ449" s="84"/>
      <c r="SGA449" s="84"/>
      <c r="SGB449" s="84"/>
      <c r="SGC449" s="84"/>
      <c r="SGD449" s="84"/>
      <c r="SGE449" s="84"/>
      <c r="SGF449" s="84"/>
      <c r="SGG449" s="84"/>
      <c r="SGH449" s="84"/>
      <c r="SGI449" s="84"/>
      <c r="SGJ449" s="84"/>
      <c r="SGK449" s="84"/>
      <c r="SGL449" s="84"/>
      <c r="SGM449" s="84"/>
      <c r="SGN449" s="84"/>
      <c r="SGO449" s="84"/>
      <c r="SGP449" s="84"/>
      <c r="SGQ449" s="84"/>
      <c r="SGR449" s="84"/>
      <c r="SGS449" s="84"/>
      <c r="SGT449" s="84"/>
      <c r="SGU449" s="84"/>
      <c r="SGV449" s="84"/>
      <c r="SGW449" s="84"/>
      <c r="SGX449" s="84"/>
      <c r="SGY449" s="84"/>
      <c r="SGZ449" s="84"/>
      <c r="SHA449" s="84"/>
      <c r="SHB449" s="84"/>
      <c r="SHC449" s="84"/>
      <c r="SHD449" s="84"/>
      <c r="SHE449" s="84"/>
      <c r="SHF449" s="84"/>
      <c r="SHG449" s="84"/>
      <c r="SHH449" s="84"/>
      <c r="SHI449" s="84"/>
      <c r="SHJ449" s="84"/>
      <c r="SHK449" s="84"/>
      <c r="SHL449" s="84"/>
      <c r="SHM449" s="84"/>
      <c r="SHN449" s="84"/>
      <c r="SHO449" s="84"/>
      <c r="SHP449" s="84"/>
      <c r="SHQ449" s="84"/>
      <c r="SHR449" s="84"/>
      <c r="SHS449" s="84"/>
      <c r="SHT449" s="84"/>
      <c r="SHU449" s="84"/>
      <c r="SHV449" s="84"/>
      <c r="SHW449" s="84"/>
      <c r="SHX449" s="84"/>
      <c r="SHY449" s="84"/>
      <c r="SHZ449" s="84"/>
      <c r="SIA449" s="84"/>
      <c r="SIB449" s="84"/>
      <c r="SIC449" s="84"/>
      <c r="SID449" s="84"/>
      <c r="SIE449" s="84"/>
      <c r="SIF449" s="84"/>
      <c r="SIG449" s="84"/>
      <c r="SIH449" s="84"/>
      <c r="SII449" s="84"/>
      <c r="SIJ449" s="84"/>
      <c r="SIK449" s="84"/>
      <c r="SIL449" s="84"/>
      <c r="SIM449" s="84"/>
      <c r="SIN449" s="84"/>
      <c r="SIO449" s="84"/>
      <c r="SIP449" s="84"/>
      <c r="SIQ449" s="84"/>
      <c r="SIR449" s="84"/>
      <c r="SIS449" s="84"/>
      <c r="SIT449" s="84"/>
      <c r="SIU449" s="84"/>
      <c r="SIV449" s="84"/>
      <c r="SIW449" s="84"/>
      <c r="SIX449" s="84"/>
      <c r="SIY449" s="84"/>
      <c r="SIZ449" s="84"/>
      <c r="SJA449" s="84"/>
      <c r="SJB449" s="84"/>
      <c r="SJC449" s="84"/>
      <c r="SJD449" s="84"/>
      <c r="SJE449" s="84"/>
      <c r="SJF449" s="84"/>
      <c r="SJG449" s="84"/>
      <c r="SJH449" s="84"/>
      <c r="SJI449" s="84"/>
      <c r="SJJ449" s="84"/>
      <c r="SJK449" s="84"/>
      <c r="SJL449" s="84"/>
      <c r="SJM449" s="84"/>
      <c r="SJN449" s="84"/>
      <c r="SJO449" s="84"/>
      <c r="SJP449" s="84"/>
      <c r="SJQ449" s="84"/>
      <c r="SJR449" s="84"/>
      <c r="SJS449" s="84"/>
      <c r="SJT449" s="84"/>
      <c r="SJU449" s="84"/>
      <c r="SJV449" s="84"/>
      <c r="SJW449" s="84"/>
      <c r="SJX449" s="84"/>
      <c r="SJY449" s="84"/>
      <c r="SJZ449" s="84"/>
      <c r="SKA449" s="84"/>
      <c r="SKB449" s="84"/>
      <c r="SKC449" s="84"/>
      <c r="SKD449" s="84"/>
      <c r="SKE449" s="84"/>
      <c r="SKF449" s="84"/>
      <c r="SKG449" s="84"/>
      <c r="SKH449" s="84"/>
      <c r="SKI449" s="84"/>
      <c r="SKJ449" s="84"/>
      <c r="SKK449" s="84"/>
      <c r="SKL449" s="84"/>
      <c r="SKM449" s="84"/>
      <c r="SKN449" s="84"/>
      <c r="SKO449" s="84"/>
      <c r="SKP449" s="84"/>
      <c r="SKQ449" s="84"/>
      <c r="SKR449" s="84"/>
      <c r="SKS449" s="84"/>
      <c r="SKT449" s="84"/>
      <c r="SKU449" s="84"/>
      <c r="SKV449" s="84"/>
      <c r="SKW449" s="84"/>
      <c r="SKX449" s="84"/>
      <c r="SKY449" s="84"/>
      <c r="SKZ449" s="84"/>
      <c r="SLA449" s="84"/>
      <c r="SLB449" s="84"/>
      <c r="SLC449" s="84"/>
      <c r="SLD449" s="84"/>
      <c r="SLE449" s="84"/>
      <c r="SLF449" s="84"/>
      <c r="SLG449" s="84"/>
      <c r="SLH449" s="84"/>
      <c r="SLI449" s="84"/>
      <c r="SLJ449" s="84"/>
      <c r="SLK449" s="84"/>
      <c r="SLL449" s="84"/>
      <c r="SLM449" s="84"/>
      <c r="SLN449" s="84"/>
      <c r="SLO449" s="84"/>
      <c r="SLP449" s="84"/>
      <c r="SLQ449" s="84"/>
      <c r="SLR449" s="84"/>
      <c r="SLS449" s="84"/>
      <c r="SLT449" s="84"/>
      <c r="SLU449" s="84"/>
      <c r="SLV449" s="84"/>
      <c r="SLW449" s="84"/>
      <c r="SLX449" s="84"/>
      <c r="SLY449" s="84"/>
      <c r="SLZ449" s="84"/>
      <c r="SMA449" s="84"/>
      <c r="SMB449" s="84"/>
      <c r="SMC449" s="84"/>
      <c r="SMD449" s="84"/>
      <c r="SME449" s="84"/>
      <c r="SMF449" s="84"/>
      <c r="SMG449" s="84"/>
      <c r="SMH449" s="84"/>
      <c r="SMI449" s="84"/>
      <c r="SMJ449" s="84"/>
      <c r="SMK449" s="84"/>
      <c r="SML449" s="84"/>
      <c r="SMM449" s="84"/>
      <c r="SMN449" s="84"/>
      <c r="SMO449" s="84"/>
      <c r="SMP449" s="84"/>
      <c r="SMQ449" s="84"/>
      <c r="SMR449" s="84"/>
      <c r="SMS449" s="84"/>
      <c r="SMT449" s="84"/>
      <c r="SMU449" s="84"/>
      <c r="SMV449" s="84"/>
      <c r="SMW449" s="84"/>
      <c r="SMX449" s="84"/>
      <c r="SMY449" s="84"/>
      <c r="SMZ449" s="84"/>
      <c r="SNA449" s="84"/>
      <c r="SNB449" s="84"/>
      <c r="SNC449" s="84"/>
      <c r="SND449" s="84"/>
      <c r="SNE449" s="84"/>
      <c r="SNF449" s="84"/>
      <c r="SNG449" s="84"/>
      <c r="SNH449" s="84"/>
      <c r="SNI449" s="84"/>
      <c r="SNJ449" s="84"/>
      <c r="SNK449" s="84"/>
      <c r="SNL449" s="84"/>
      <c r="SNM449" s="84"/>
      <c r="SNN449" s="84"/>
      <c r="SNO449" s="84"/>
      <c r="SNP449" s="84"/>
      <c r="SNQ449" s="84"/>
      <c r="SNR449" s="84"/>
      <c r="SNS449" s="84"/>
      <c r="SNT449" s="84"/>
      <c r="SNU449" s="84"/>
      <c r="SNV449" s="84"/>
      <c r="SNW449" s="84"/>
      <c r="SNX449" s="84"/>
      <c r="SNY449" s="84"/>
      <c r="SNZ449" s="84"/>
      <c r="SOA449" s="84"/>
      <c r="SOB449" s="84"/>
      <c r="SOC449" s="84"/>
      <c r="SOD449" s="84"/>
      <c r="SOE449" s="84"/>
      <c r="SOF449" s="84"/>
      <c r="SOG449" s="84"/>
      <c r="SOH449" s="84"/>
      <c r="SOI449" s="84"/>
      <c r="SOJ449" s="84"/>
      <c r="SOK449" s="84"/>
      <c r="SOL449" s="84"/>
      <c r="SOM449" s="84"/>
      <c r="SON449" s="84"/>
      <c r="SOO449" s="84"/>
      <c r="SOP449" s="84"/>
      <c r="SOQ449" s="84"/>
      <c r="SOR449" s="84"/>
      <c r="SOS449" s="84"/>
      <c r="SOT449" s="84"/>
      <c r="SOU449" s="84"/>
      <c r="SOV449" s="84"/>
      <c r="SOW449" s="84"/>
      <c r="SOX449" s="84"/>
      <c r="SOY449" s="84"/>
      <c r="SOZ449" s="84"/>
      <c r="SPA449" s="84"/>
      <c r="SPB449" s="84"/>
      <c r="SPC449" s="84"/>
      <c r="SPD449" s="84"/>
      <c r="SPE449" s="84"/>
      <c r="SPF449" s="84"/>
      <c r="SPG449" s="84"/>
      <c r="SPH449" s="84"/>
      <c r="SPI449" s="84"/>
      <c r="SPJ449" s="84"/>
      <c r="SPK449" s="84"/>
      <c r="SPL449" s="84"/>
      <c r="SPM449" s="84"/>
      <c r="SPN449" s="84"/>
      <c r="SPO449" s="84"/>
      <c r="SPP449" s="84"/>
      <c r="SPQ449" s="84"/>
      <c r="SPR449" s="84"/>
      <c r="SPS449" s="84"/>
      <c r="SPT449" s="84"/>
      <c r="SPU449" s="84"/>
      <c r="SPV449" s="84"/>
      <c r="SPW449" s="84"/>
      <c r="SPX449" s="84"/>
      <c r="SPY449" s="84"/>
      <c r="SPZ449" s="84"/>
      <c r="SQA449" s="84"/>
      <c r="SQB449" s="84"/>
      <c r="SQC449" s="84"/>
      <c r="SQD449" s="84"/>
      <c r="SQE449" s="84"/>
      <c r="SQF449" s="84"/>
      <c r="SQG449" s="84"/>
      <c r="SQH449" s="84"/>
      <c r="SQI449" s="84"/>
      <c r="SQJ449" s="84"/>
      <c r="SQK449" s="84"/>
      <c r="SQL449" s="84"/>
      <c r="SQM449" s="84"/>
      <c r="SQN449" s="84"/>
      <c r="SQO449" s="84"/>
      <c r="SQP449" s="84"/>
      <c r="SQQ449" s="84"/>
      <c r="SQR449" s="84"/>
      <c r="SQS449" s="84"/>
      <c r="SQT449" s="84"/>
      <c r="SQU449" s="84"/>
      <c r="SQV449" s="84"/>
      <c r="SQW449" s="84"/>
      <c r="SQX449" s="84"/>
      <c r="SQY449" s="84"/>
      <c r="SQZ449" s="84"/>
      <c r="SRA449" s="84"/>
      <c r="SRB449" s="84"/>
      <c r="SRC449" s="84"/>
      <c r="SRD449" s="84"/>
      <c r="SRE449" s="84"/>
      <c r="SRF449" s="84"/>
      <c r="SRG449" s="84"/>
      <c r="SRH449" s="84"/>
      <c r="SRI449" s="84"/>
      <c r="SRJ449" s="84"/>
      <c r="SRK449" s="84"/>
      <c r="SRL449" s="84"/>
      <c r="SRM449" s="84"/>
      <c r="SRN449" s="84"/>
      <c r="SRO449" s="84"/>
      <c r="SRP449" s="84"/>
      <c r="SRQ449" s="84"/>
      <c r="SRR449" s="84"/>
      <c r="SRS449" s="84"/>
      <c r="SRT449" s="84"/>
      <c r="SRU449" s="84"/>
      <c r="SRV449" s="84"/>
      <c r="SRW449" s="84"/>
      <c r="SRX449" s="84"/>
      <c r="SRY449" s="84"/>
      <c r="SRZ449" s="84"/>
      <c r="SSA449" s="84"/>
      <c r="SSB449" s="84"/>
      <c r="SSC449" s="84"/>
      <c r="SSD449" s="84"/>
      <c r="SSE449" s="84"/>
      <c r="SSF449" s="84"/>
      <c r="SSG449" s="84"/>
      <c r="SSH449" s="84"/>
      <c r="SSI449" s="84"/>
      <c r="SSJ449" s="84"/>
      <c r="SSK449" s="84"/>
      <c r="SSL449" s="84"/>
      <c r="SSM449" s="84"/>
      <c r="SSN449" s="84"/>
      <c r="SSO449" s="84"/>
      <c r="SSP449" s="84"/>
      <c r="SSQ449" s="84"/>
      <c r="SSR449" s="84"/>
      <c r="SSS449" s="84"/>
      <c r="SST449" s="84"/>
      <c r="SSU449" s="84"/>
      <c r="SSV449" s="84"/>
      <c r="SSW449" s="84"/>
      <c r="SSX449" s="84"/>
      <c r="SSY449" s="84"/>
      <c r="SSZ449" s="84"/>
      <c r="STA449" s="84"/>
      <c r="STB449" s="84"/>
      <c r="STC449" s="84"/>
      <c r="STD449" s="84"/>
      <c r="STE449" s="84"/>
      <c r="STF449" s="84"/>
      <c r="STG449" s="84"/>
      <c r="STH449" s="84"/>
      <c r="STI449" s="84"/>
      <c r="STJ449" s="84"/>
      <c r="STK449" s="84"/>
      <c r="STL449" s="84"/>
      <c r="STM449" s="84"/>
      <c r="STN449" s="84"/>
      <c r="STO449" s="84"/>
      <c r="STP449" s="84"/>
      <c r="STQ449" s="84"/>
      <c r="STR449" s="84"/>
      <c r="STS449" s="84"/>
      <c r="STT449" s="84"/>
      <c r="STU449" s="84"/>
      <c r="STV449" s="84"/>
      <c r="STW449" s="84"/>
      <c r="STX449" s="84"/>
      <c r="STY449" s="84"/>
      <c r="STZ449" s="84"/>
      <c r="SUA449" s="84"/>
      <c r="SUB449" s="84"/>
      <c r="SUC449" s="84"/>
      <c r="SUD449" s="84"/>
      <c r="SUE449" s="84"/>
      <c r="SUF449" s="84"/>
      <c r="SUG449" s="84"/>
      <c r="SUH449" s="84"/>
      <c r="SUI449" s="84"/>
      <c r="SUJ449" s="84"/>
      <c r="SUK449" s="84"/>
      <c r="SUL449" s="84"/>
      <c r="SUM449" s="84"/>
      <c r="SUN449" s="84"/>
      <c r="SUO449" s="84"/>
      <c r="SUP449" s="84"/>
      <c r="SUQ449" s="84"/>
      <c r="SUR449" s="84"/>
      <c r="SUS449" s="84"/>
      <c r="SUT449" s="84"/>
      <c r="SUU449" s="84"/>
      <c r="SUV449" s="84"/>
      <c r="SUW449" s="84"/>
      <c r="SUX449" s="84"/>
      <c r="SUY449" s="84"/>
      <c r="SUZ449" s="84"/>
      <c r="SVA449" s="84"/>
      <c r="SVB449" s="84"/>
      <c r="SVC449" s="84"/>
      <c r="SVD449" s="84"/>
      <c r="SVE449" s="84"/>
      <c r="SVF449" s="84"/>
      <c r="SVG449" s="84"/>
      <c r="SVH449" s="84"/>
      <c r="SVI449" s="84"/>
      <c r="SVJ449" s="84"/>
      <c r="SVK449" s="84"/>
      <c r="SVL449" s="84"/>
      <c r="SVM449" s="84"/>
      <c r="SVN449" s="84"/>
      <c r="SVO449" s="84"/>
      <c r="SVP449" s="84"/>
      <c r="SVQ449" s="84"/>
      <c r="SVR449" s="84"/>
      <c r="SVS449" s="84"/>
      <c r="SVT449" s="84"/>
      <c r="SVU449" s="84"/>
      <c r="SVV449" s="84"/>
      <c r="SVW449" s="84"/>
      <c r="SVX449" s="84"/>
      <c r="SVY449" s="84"/>
      <c r="SVZ449" s="84"/>
      <c r="SWA449" s="84"/>
      <c r="SWB449" s="84"/>
      <c r="SWC449" s="84"/>
      <c r="SWD449" s="84"/>
      <c r="SWE449" s="84"/>
      <c r="SWF449" s="84"/>
      <c r="SWG449" s="84"/>
      <c r="SWH449" s="84"/>
      <c r="SWI449" s="84"/>
      <c r="SWJ449" s="84"/>
      <c r="SWK449" s="84"/>
      <c r="SWL449" s="84"/>
      <c r="SWM449" s="84"/>
      <c r="SWN449" s="84"/>
      <c r="SWO449" s="84"/>
      <c r="SWP449" s="84"/>
      <c r="SWQ449" s="84"/>
      <c r="SWR449" s="84"/>
      <c r="SWS449" s="84"/>
      <c r="SWT449" s="84"/>
      <c r="SWU449" s="84"/>
      <c r="SWV449" s="84"/>
      <c r="SWW449" s="84"/>
      <c r="SWX449" s="84"/>
      <c r="SWY449" s="84"/>
      <c r="SWZ449" s="84"/>
      <c r="SXA449" s="84"/>
      <c r="SXB449" s="84"/>
      <c r="SXC449" s="84"/>
      <c r="SXD449" s="84"/>
      <c r="SXE449" s="84"/>
      <c r="SXF449" s="84"/>
      <c r="SXG449" s="84"/>
      <c r="SXH449" s="84"/>
      <c r="SXI449" s="84"/>
      <c r="SXJ449" s="84"/>
      <c r="SXK449" s="84"/>
      <c r="SXL449" s="84"/>
      <c r="SXM449" s="84"/>
      <c r="SXN449" s="84"/>
      <c r="SXO449" s="84"/>
      <c r="SXP449" s="84"/>
      <c r="SXQ449" s="84"/>
      <c r="SXR449" s="84"/>
      <c r="SXS449" s="84"/>
      <c r="SXT449" s="84"/>
      <c r="SXU449" s="84"/>
      <c r="SXV449" s="84"/>
      <c r="SXW449" s="84"/>
      <c r="SXX449" s="84"/>
      <c r="SXY449" s="84"/>
      <c r="SXZ449" s="84"/>
      <c r="SYA449" s="84"/>
      <c r="SYB449" s="84"/>
      <c r="SYC449" s="84"/>
      <c r="SYD449" s="84"/>
      <c r="SYE449" s="84"/>
      <c r="SYF449" s="84"/>
      <c r="SYG449" s="84"/>
      <c r="SYH449" s="84"/>
      <c r="SYI449" s="84"/>
      <c r="SYJ449" s="84"/>
      <c r="SYK449" s="84"/>
      <c r="SYL449" s="84"/>
      <c r="SYM449" s="84"/>
      <c r="SYN449" s="84"/>
      <c r="SYO449" s="84"/>
      <c r="SYP449" s="84"/>
      <c r="SYQ449" s="84"/>
      <c r="SYR449" s="84"/>
      <c r="SYS449" s="84"/>
      <c r="SYT449" s="84"/>
      <c r="SYU449" s="84"/>
      <c r="SYV449" s="84"/>
      <c r="SYW449" s="84"/>
      <c r="SYX449" s="84"/>
      <c r="SYY449" s="84"/>
      <c r="SYZ449" s="84"/>
      <c r="SZA449" s="84"/>
      <c r="SZB449" s="84"/>
      <c r="SZC449" s="84"/>
      <c r="SZD449" s="84"/>
      <c r="SZE449" s="84"/>
      <c r="SZF449" s="84"/>
      <c r="SZG449" s="84"/>
      <c r="SZH449" s="84"/>
      <c r="SZI449" s="84"/>
      <c r="SZJ449" s="84"/>
      <c r="SZK449" s="84"/>
      <c r="SZL449" s="84"/>
      <c r="SZM449" s="84"/>
      <c r="SZN449" s="84"/>
      <c r="SZO449" s="84"/>
      <c r="SZP449" s="84"/>
      <c r="SZQ449" s="84"/>
      <c r="SZR449" s="84"/>
      <c r="SZS449" s="84"/>
      <c r="SZT449" s="84"/>
      <c r="SZU449" s="84"/>
      <c r="SZV449" s="84"/>
      <c r="SZW449" s="84"/>
      <c r="SZX449" s="84"/>
      <c r="SZY449" s="84"/>
      <c r="SZZ449" s="84"/>
      <c r="TAA449" s="84"/>
      <c r="TAB449" s="84"/>
      <c r="TAC449" s="84"/>
      <c r="TAD449" s="84"/>
      <c r="TAE449" s="84"/>
      <c r="TAF449" s="84"/>
      <c r="TAG449" s="84"/>
      <c r="TAH449" s="84"/>
      <c r="TAI449" s="84"/>
      <c r="TAJ449" s="84"/>
      <c r="TAK449" s="84"/>
      <c r="TAL449" s="84"/>
      <c r="TAM449" s="84"/>
      <c r="TAN449" s="84"/>
      <c r="TAO449" s="84"/>
      <c r="TAP449" s="84"/>
      <c r="TAQ449" s="84"/>
      <c r="TAR449" s="84"/>
      <c r="TAS449" s="84"/>
      <c r="TAT449" s="84"/>
      <c r="TAU449" s="84"/>
      <c r="TAV449" s="84"/>
      <c r="TAW449" s="84"/>
      <c r="TAX449" s="84"/>
      <c r="TAY449" s="84"/>
      <c r="TAZ449" s="84"/>
      <c r="TBA449" s="84"/>
      <c r="TBB449" s="84"/>
      <c r="TBC449" s="84"/>
      <c r="TBD449" s="84"/>
      <c r="TBE449" s="84"/>
      <c r="TBF449" s="84"/>
      <c r="TBG449" s="84"/>
      <c r="TBH449" s="84"/>
      <c r="TBI449" s="84"/>
      <c r="TBJ449" s="84"/>
      <c r="TBK449" s="84"/>
      <c r="TBL449" s="84"/>
      <c r="TBM449" s="84"/>
      <c r="TBN449" s="84"/>
      <c r="TBO449" s="84"/>
      <c r="TBP449" s="84"/>
      <c r="TBQ449" s="84"/>
      <c r="TBR449" s="84"/>
      <c r="TBS449" s="84"/>
      <c r="TBT449" s="84"/>
      <c r="TBU449" s="84"/>
      <c r="TBV449" s="84"/>
      <c r="TBW449" s="84"/>
      <c r="TBX449" s="84"/>
      <c r="TBY449" s="84"/>
      <c r="TBZ449" s="84"/>
      <c r="TCA449" s="84"/>
      <c r="TCB449" s="84"/>
      <c r="TCC449" s="84"/>
      <c r="TCD449" s="84"/>
      <c r="TCE449" s="84"/>
      <c r="TCF449" s="84"/>
      <c r="TCG449" s="84"/>
      <c r="TCH449" s="84"/>
      <c r="TCI449" s="84"/>
      <c r="TCJ449" s="84"/>
      <c r="TCK449" s="84"/>
      <c r="TCL449" s="84"/>
      <c r="TCM449" s="84"/>
      <c r="TCN449" s="84"/>
      <c r="TCO449" s="84"/>
      <c r="TCP449" s="84"/>
      <c r="TCQ449" s="84"/>
      <c r="TCR449" s="84"/>
      <c r="TCS449" s="84"/>
      <c r="TCT449" s="84"/>
      <c r="TCU449" s="84"/>
      <c r="TCV449" s="84"/>
      <c r="TCW449" s="84"/>
      <c r="TCX449" s="84"/>
      <c r="TCY449" s="84"/>
      <c r="TCZ449" s="84"/>
      <c r="TDA449" s="84"/>
      <c r="TDB449" s="84"/>
      <c r="TDC449" s="84"/>
      <c r="TDD449" s="84"/>
      <c r="TDE449" s="84"/>
      <c r="TDF449" s="84"/>
      <c r="TDG449" s="84"/>
      <c r="TDH449" s="84"/>
      <c r="TDI449" s="84"/>
      <c r="TDJ449" s="84"/>
      <c r="TDK449" s="84"/>
      <c r="TDL449" s="84"/>
      <c r="TDM449" s="84"/>
      <c r="TDN449" s="84"/>
      <c r="TDO449" s="84"/>
      <c r="TDP449" s="84"/>
      <c r="TDQ449" s="84"/>
      <c r="TDR449" s="84"/>
      <c r="TDS449" s="84"/>
      <c r="TDT449" s="84"/>
      <c r="TDU449" s="84"/>
      <c r="TDV449" s="84"/>
      <c r="TDW449" s="84"/>
      <c r="TDX449" s="84"/>
      <c r="TDY449" s="84"/>
      <c r="TDZ449" s="84"/>
      <c r="TEA449" s="84"/>
      <c r="TEB449" s="84"/>
      <c r="TEC449" s="84"/>
      <c r="TED449" s="84"/>
      <c r="TEE449" s="84"/>
      <c r="TEF449" s="84"/>
      <c r="TEG449" s="84"/>
      <c r="TEH449" s="84"/>
      <c r="TEI449" s="84"/>
      <c r="TEJ449" s="84"/>
      <c r="TEK449" s="84"/>
      <c r="TEL449" s="84"/>
      <c r="TEM449" s="84"/>
      <c r="TEN449" s="84"/>
      <c r="TEO449" s="84"/>
      <c r="TEP449" s="84"/>
      <c r="TEQ449" s="84"/>
      <c r="TER449" s="84"/>
      <c r="TES449" s="84"/>
      <c r="TET449" s="84"/>
      <c r="TEU449" s="84"/>
      <c r="TEV449" s="84"/>
      <c r="TEW449" s="84"/>
      <c r="TEX449" s="84"/>
      <c r="TEY449" s="84"/>
      <c r="TEZ449" s="84"/>
      <c r="TFA449" s="84"/>
      <c r="TFB449" s="84"/>
      <c r="TFC449" s="84"/>
      <c r="TFD449" s="84"/>
      <c r="TFE449" s="84"/>
      <c r="TFF449" s="84"/>
      <c r="TFG449" s="84"/>
      <c r="TFH449" s="84"/>
      <c r="TFI449" s="84"/>
      <c r="TFJ449" s="84"/>
      <c r="TFK449" s="84"/>
      <c r="TFL449" s="84"/>
      <c r="TFM449" s="84"/>
      <c r="TFN449" s="84"/>
      <c r="TFO449" s="84"/>
      <c r="TFP449" s="84"/>
      <c r="TFQ449" s="84"/>
      <c r="TFR449" s="84"/>
      <c r="TFS449" s="84"/>
      <c r="TFT449" s="84"/>
      <c r="TFU449" s="84"/>
      <c r="TFV449" s="84"/>
      <c r="TFW449" s="84"/>
      <c r="TFX449" s="84"/>
      <c r="TFY449" s="84"/>
      <c r="TFZ449" s="84"/>
      <c r="TGA449" s="84"/>
      <c r="TGB449" s="84"/>
      <c r="TGC449" s="84"/>
      <c r="TGD449" s="84"/>
      <c r="TGE449" s="84"/>
      <c r="TGF449" s="84"/>
      <c r="TGG449" s="84"/>
      <c r="TGH449" s="84"/>
      <c r="TGI449" s="84"/>
      <c r="TGJ449" s="84"/>
      <c r="TGK449" s="84"/>
      <c r="TGL449" s="84"/>
      <c r="TGM449" s="84"/>
      <c r="TGN449" s="84"/>
      <c r="TGO449" s="84"/>
      <c r="TGP449" s="84"/>
      <c r="TGQ449" s="84"/>
      <c r="TGR449" s="84"/>
      <c r="TGS449" s="84"/>
      <c r="TGT449" s="84"/>
      <c r="TGU449" s="84"/>
      <c r="TGV449" s="84"/>
      <c r="TGW449" s="84"/>
      <c r="TGX449" s="84"/>
      <c r="TGY449" s="84"/>
      <c r="TGZ449" s="84"/>
      <c r="THA449" s="84"/>
      <c r="THB449" s="84"/>
      <c r="THC449" s="84"/>
      <c r="THD449" s="84"/>
      <c r="THE449" s="84"/>
      <c r="THF449" s="84"/>
      <c r="THG449" s="84"/>
      <c r="THH449" s="84"/>
      <c r="THI449" s="84"/>
      <c r="THJ449" s="84"/>
      <c r="THK449" s="84"/>
      <c r="THL449" s="84"/>
      <c r="THM449" s="84"/>
      <c r="THN449" s="84"/>
      <c r="THO449" s="84"/>
      <c r="THP449" s="84"/>
      <c r="THQ449" s="84"/>
      <c r="THR449" s="84"/>
      <c r="THS449" s="84"/>
      <c r="THT449" s="84"/>
      <c r="THU449" s="84"/>
      <c r="THV449" s="84"/>
      <c r="THW449" s="84"/>
      <c r="THX449" s="84"/>
      <c r="THY449" s="84"/>
      <c r="THZ449" s="84"/>
      <c r="TIA449" s="84"/>
      <c r="TIB449" s="84"/>
      <c r="TIC449" s="84"/>
      <c r="TID449" s="84"/>
      <c r="TIE449" s="84"/>
      <c r="TIF449" s="84"/>
      <c r="TIG449" s="84"/>
      <c r="TIH449" s="84"/>
      <c r="TII449" s="84"/>
      <c r="TIJ449" s="84"/>
      <c r="TIK449" s="84"/>
      <c r="TIL449" s="84"/>
      <c r="TIM449" s="84"/>
      <c r="TIN449" s="84"/>
      <c r="TIO449" s="84"/>
      <c r="TIP449" s="84"/>
      <c r="TIQ449" s="84"/>
      <c r="TIR449" s="84"/>
      <c r="TIS449" s="84"/>
      <c r="TIT449" s="84"/>
      <c r="TIU449" s="84"/>
      <c r="TIV449" s="84"/>
      <c r="TIW449" s="84"/>
      <c r="TIX449" s="84"/>
      <c r="TIY449" s="84"/>
      <c r="TIZ449" s="84"/>
      <c r="TJA449" s="84"/>
      <c r="TJB449" s="84"/>
      <c r="TJC449" s="84"/>
      <c r="TJD449" s="84"/>
      <c r="TJE449" s="84"/>
      <c r="TJF449" s="84"/>
      <c r="TJG449" s="84"/>
      <c r="TJH449" s="84"/>
      <c r="TJI449" s="84"/>
      <c r="TJJ449" s="84"/>
      <c r="TJK449" s="84"/>
      <c r="TJL449" s="84"/>
      <c r="TJM449" s="84"/>
      <c r="TJN449" s="84"/>
      <c r="TJO449" s="84"/>
      <c r="TJP449" s="84"/>
      <c r="TJQ449" s="84"/>
      <c r="TJR449" s="84"/>
      <c r="TJS449" s="84"/>
      <c r="TJT449" s="84"/>
      <c r="TJU449" s="84"/>
      <c r="TJV449" s="84"/>
      <c r="TJW449" s="84"/>
      <c r="TJX449" s="84"/>
      <c r="TJY449" s="84"/>
      <c r="TJZ449" s="84"/>
      <c r="TKA449" s="84"/>
      <c r="TKB449" s="84"/>
      <c r="TKC449" s="84"/>
      <c r="TKD449" s="84"/>
      <c r="TKE449" s="84"/>
      <c r="TKF449" s="84"/>
      <c r="TKG449" s="84"/>
      <c r="TKH449" s="84"/>
      <c r="TKI449" s="84"/>
      <c r="TKJ449" s="84"/>
      <c r="TKK449" s="84"/>
      <c r="TKL449" s="84"/>
      <c r="TKM449" s="84"/>
      <c r="TKN449" s="84"/>
      <c r="TKO449" s="84"/>
      <c r="TKP449" s="84"/>
      <c r="TKQ449" s="84"/>
      <c r="TKR449" s="84"/>
      <c r="TKS449" s="84"/>
      <c r="TKT449" s="84"/>
      <c r="TKU449" s="84"/>
      <c r="TKV449" s="84"/>
      <c r="TKW449" s="84"/>
      <c r="TKX449" s="84"/>
      <c r="TKY449" s="84"/>
      <c r="TKZ449" s="84"/>
      <c r="TLA449" s="84"/>
      <c r="TLB449" s="84"/>
      <c r="TLC449" s="84"/>
      <c r="TLD449" s="84"/>
      <c r="TLE449" s="84"/>
      <c r="TLF449" s="84"/>
      <c r="TLG449" s="84"/>
      <c r="TLH449" s="84"/>
      <c r="TLI449" s="84"/>
      <c r="TLJ449" s="84"/>
      <c r="TLK449" s="84"/>
      <c r="TLL449" s="84"/>
      <c r="TLM449" s="84"/>
      <c r="TLN449" s="84"/>
      <c r="TLO449" s="84"/>
      <c r="TLP449" s="84"/>
      <c r="TLQ449" s="84"/>
      <c r="TLR449" s="84"/>
      <c r="TLS449" s="84"/>
      <c r="TLT449" s="84"/>
      <c r="TLU449" s="84"/>
      <c r="TLV449" s="84"/>
      <c r="TLW449" s="84"/>
      <c r="TLX449" s="84"/>
      <c r="TLY449" s="84"/>
      <c r="TLZ449" s="84"/>
      <c r="TMA449" s="84"/>
      <c r="TMB449" s="84"/>
      <c r="TMC449" s="84"/>
      <c r="TMD449" s="84"/>
      <c r="TME449" s="84"/>
      <c r="TMF449" s="84"/>
      <c r="TMG449" s="84"/>
      <c r="TMH449" s="84"/>
      <c r="TMI449" s="84"/>
      <c r="TMJ449" s="84"/>
      <c r="TMK449" s="84"/>
      <c r="TML449" s="84"/>
      <c r="TMM449" s="84"/>
      <c r="TMN449" s="84"/>
      <c r="TMO449" s="84"/>
      <c r="TMP449" s="84"/>
      <c r="TMQ449" s="84"/>
      <c r="TMR449" s="84"/>
      <c r="TMS449" s="84"/>
      <c r="TMT449" s="84"/>
      <c r="TMU449" s="84"/>
      <c r="TMV449" s="84"/>
      <c r="TMW449" s="84"/>
      <c r="TMX449" s="84"/>
      <c r="TMY449" s="84"/>
      <c r="TMZ449" s="84"/>
      <c r="TNA449" s="84"/>
      <c r="TNB449" s="84"/>
      <c r="TNC449" s="84"/>
      <c r="TND449" s="84"/>
      <c r="TNE449" s="84"/>
      <c r="TNF449" s="84"/>
      <c r="TNG449" s="84"/>
      <c r="TNH449" s="84"/>
      <c r="TNI449" s="84"/>
      <c r="TNJ449" s="84"/>
      <c r="TNK449" s="84"/>
      <c r="TNL449" s="84"/>
      <c r="TNM449" s="84"/>
      <c r="TNN449" s="84"/>
      <c r="TNO449" s="84"/>
      <c r="TNP449" s="84"/>
      <c r="TNQ449" s="84"/>
      <c r="TNR449" s="84"/>
      <c r="TNS449" s="84"/>
      <c r="TNT449" s="84"/>
      <c r="TNU449" s="84"/>
      <c r="TNV449" s="84"/>
      <c r="TNW449" s="84"/>
      <c r="TNX449" s="84"/>
      <c r="TNY449" s="84"/>
      <c r="TNZ449" s="84"/>
      <c r="TOA449" s="84"/>
      <c r="TOB449" s="84"/>
      <c r="TOC449" s="84"/>
      <c r="TOD449" s="84"/>
      <c r="TOE449" s="84"/>
      <c r="TOF449" s="84"/>
      <c r="TOG449" s="84"/>
      <c r="TOH449" s="84"/>
      <c r="TOI449" s="84"/>
      <c r="TOJ449" s="84"/>
      <c r="TOK449" s="84"/>
      <c r="TOL449" s="84"/>
      <c r="TOM449" s="84"/>
      <c r="TON449" s="84"/>
      <c r="TOO449" s="84"/>
      <c r="TOP449" s="84"/>
      <c r="TOQ449" s="84"/>
      <c r="TOR449" s="84"/>
      <c r="TOS449" s="84"/>
      <c r="TOT449" s="84"/>
      <c r="TOU449" s="84"/>
      <c r="TOV449" s="84"/>
      <c r="TOW449" s="84"/>
      <c r="TOX449" s="84"/>
      <c r="TOY449" s="84"/>
      <c r="TOZ449" s="84"/>
      <c r="TPA449" s="84"/>
      <c r="TPB449" s="84"/>
      <c r="TPC449" s="84"/>
      <c r="TPD449" s="84"/>
      <c r="TPE449" s="84"/>
      <c r="TPF449" s="84"/>
      <c r="TPG449" s="84"/>
      <c r="TPH449" s="84"/>
      <c r="TPI449" s="84"/>
      <c r="TPJ449" s="84"/>
      <c r="TPK449" s="84"/>
      <c r="TPL449" s="84"/>
      <c r="TPM449" s="84"/>
      <c r="TPN449" s="84"/>
      <c r="TPO449" s="84"/>
      <c r="TPP449" s="84"/>
      <c r="TPQ449" s="84"/>
      <c r="TPR449" s="84"/>
      <c r="TPS449" s="84"/>
      <c r="TPT449" s="84"/>
      <c r="TPU449" s="84"/>
      <c r="TPV449" s="84"/>
      <c r="TPW449" s="84"/>
      <c r="TPX449" s="84"/>
      <c r="TPY449" s="84"/>
      <c r="TPZ449" s="84"/>
      <c r="TQA449" s="84"/>
      <c r="TQB449" s="84"/>
      <c r="TQC449" s="84"/>
      <c r="TQD449" s="84"/>
      <c r="TQE449" s="84"/>
      <c r="TQF449" s="84"/>
      <c r="TQG449" s="84"/>
      <c r="TQH449" s="84"/>
      <c r="TQI449" s="84"/>
      <c r="TQJ449" s="84"/>
      <c r="TQK449" s="84"/>
      <c r="TQL449" s="84"/>
      <c r="TQM449" s="84"/>
      <c r="TQN449" s="84"/>
      <c r="TQO449" s="84"/>
      <c r="TQP449" s="84"/>
      <c r="TQQ449" s="84"/>
      <c r="TQR449" s="84"/>
      <c r="TQS449" s="84"/>
      <c r="TQT449" s="84"/>
      <c r="TQU449" s="84"/>
      <c r="TQV449" s="84"/>
      <c r="TQW449" s="84"/>
      <c r="TQX449" s="84"/>
      <c r="TQY449" s="84"/>
      <c r="TQZ449" s="84"/>
      <c r="TRA449" s="84"/>
      <c r="TRB449" s="84"/>
      <c r="TRC449" s="84"/>
      <c r="TRD449" s="84"/>
      <c r="TRE449" s="84"/>
      <c r="TRF449" s="84"/>
      <c r="TRG449" s="84"/>
      <c r="TRH449" s="84"/>
      <c r="TRI449" s="84"/>
      <c r="TRJ449" s="84"/>
      <c r="TRK449" s="84"/>
      <c r="TRL449" s="84"/>
      <c r="TRM449" s="84"/>
      <c r="TRN449" s="84"/>
      <c r="TRO449" s="84"/>
      <c r="TRP449" s="84"/>
      <c r="TRQ449" s="84"/>
      <c r="TRR449" s="84"/>
      <c r="TRS449" s="84"/>
      <c r="TRT449" s="84"/>
      <c r="TRU449" s="84"/>
      <c r="TRV449" s="84"/>
      <c r="TRW449" s="84"/>
      <c r="TRX449" s="84"/>
      <c r="TRY449" s="84"/>
      <c r="TRZ449" s="84"/>
      <c r="TSA449" s="84"/>
      <c r="TSB449" s="84"/>
      <c r="TSC449" s="84"/>
      <c r="TSD449" s="84"/>
      <c r="TSE449" s="84"/>
      <c r="TSF449" s="84"/>
      <c r="TSG449" s="84"/>
      <c r="TSH449" s="84"/>
      <c r="TSI449" s="84"/>
      <c r="TSJ449" s="84"/>
      <c r="TSK449" s="84"/>
      <c r="TSL449" s="84"/>
      <c r="TSM449" s="84"/>
      <c r="TSN449" s="84"/>
      <c r="TSO449" s="84"/>
      <c r="TSP449" s="84"/>
      <c r="TSQ449" s="84"/>
      <c r="TSR449" s="84"/>
      <c r="TSS449" s="84"/>
      <c r="TST449" s="84"/>
      <c r="TSU449" s="84"/>
      <c r="TSV449" s="84"/>
      <c r="TSW449" s="84"/>
      <c r="TSX449" s="84"/>
      <c r="TSY449" s="84"/>
      <c r="TSZ449" s="84"/>
      <c r="TTA449" s="84"/>
      <c r="TTB449" s="84"/>
      <c r="TTC449" s="84"/>
      <c r="TTD449" s="84"/>
      <c r="TTE449" s="84"/>
      <c r="TTF449" s="84"/>
      <c r="TTG449" s="84"/>
      <c r="TTH449" s="84"/>
      <c r="TTI449" s="84"/>
      <c r="TTJ449" s="84"/>
      <c r="TTK449" s="84"/>
      <c r="TTL449" s="84"/>
      <c r="TTM449" s="84"/>
      <c r="TTN449" s="84"/>
      <c r="TTO449" s="84"/>
      <c r="TTP449" s="84"/>
      <c r="TTQ449" s="84"/>
      <c r="TTR449" s="84"/>
      <c r="TTS449" s="84"/>
      <c r="TTT449" s="84"/>
      <c r="TTU449" s="84"/>
      <c r="TTV449" s="84"/>
      <c r="TTW449" s="84"/>
      <c r="TTX449" s="84"/>
      <c r="TTY449" s="84"/>
      <c r="TTZ449" s="84"/>
      <c r="TUA449" s="84"/>
      <c r="TUB449" s="84"/>
      <c r="TUC449" s="84"/>
      <c r="TUD449" s="84"/>
      <c r="TUE449" s="84"/>
      <c r="TUF449" s="84"/>
      <c r="TUG449" s="84"/>
      <c r="TUH449" s="84"/>
      <c r="TUI449" s="84"/>
      <c r="TUJ449" s="84"/>
      <c r="TUK449" s="84"/>
      <c r="TUL449" s="84"/>
      <c r="TUM449" s="84"/>
      <c r="TUN449" s="84"/>
      <c r="TUO449" s="84"/>
      <c r="TUP449" s="84"/>
      <c r="TUQ449" s="84"/>
      <c r="TUR449" s="84"/>
      <c r="TUS449" s="84"/>
      <c r="TUT449" s="84"/>
      <c r="TUU449" s="84"/>
      <c r="TUV449" s="84"/>
      <c r="TUW449" s="84"/>
      <c r="TUX449" s="84"/>
      <c r="TUY449" s="84"/>
      <c r="TUZ449" s="84"/>
      <c r="TVA449" s="84"/>
      <c r="TVB449" s="84"/>
      <c r="TVC449" s="84"/>
      <c r="TVD449" s="84"/>
      <c r="TVE449" s="84"/>
      <c r="TVF449" s="84"/>
      <c r="TVG449" s="84"/>
      <c r="TVH449" s="84"/>
      <c r="TVI449" s="84"/>
      <c r="TVJ449" s="84"/>
      <c r="TVK449" s="84"/>
      <c r="TVL449" s="84"/>
      <c r="TVM449" s="84"/>
      <c r="TVN449" s="84"/>
      <c r="TVO449" s="84"/>
      <c r="TVP449" s="84"/>
      <c r="TVQ449" s="84"/>
      <c r="TVR449" s="84"/>
      <c r="TVS449" s="84"/>
      <c r="TVT449" s="84"/>
      <c r="TVU449" s="84"/>
      <c r="TVV449" s="84"/>
      <c r="TVW449" s="84"/>
      <c r="TVX449" s="84"/>
      <c r="TVY449" s="84"/>
      <c r="TVZ449" s="84"/>
      <c r="TWA449" s="84"/>
      <c r="TWB449" s="84"/>
      <c r="TWC449" s="84"/>
      <c r="TWD449" s="84"/>
      <c r="TWE449" s="84"/>
      <c r="TWF449" s="84"/>
      <c r="TWG449" s="84"/>
      <c r="TWH449" s="84"/>
      <c r="TWI449" s="84"/>
      <c r="TWJ449" s="84"/>
      <c r="TWK449" s="84"/>
      <c r="TWL449" s="84"/>
      <c r="TWM449" s="84"/>
      <c r="TWN449" s="84"/>
      <c r="TWO449" s="84"/>
      <c r="TWP449" s="84"/>
      <c r="TWQ449" s="84"/>
      <c r="TWR449" s="84"/>
      <c r="TWS449" s="84"/>
      <c r="TWT449" s="84"/>
      <c r="TWU449" s="84"/>
      <c r="TWV449" s="84"/>
      <c r="TWW449" s="84"/>
      <c r="TWX449" s="84"/>
      <c r="TWY449" s="84"/>
      <c r="TWZ449" s="84"/>
      <c r="TXA449" s="84"/>
      <c r="TXB449" s="84"/>
      <c r="TXC449" s="84"/>
      <c r="TXD449" s="84"/>
      <c r="TXE449" s="84"/>
      <c r="TXF449" s="84"/>
      <c r="TXG449" s="84"/>
      <c r="TXH449" s="84"/>
      <c r="TXI449" s="84"/>
      <c r="TXJ449" s="84"/>
      <c r="TXK449" s="84"/>
      <c r="TXL449" s="84"/>
      <c r="TXM449" s="84"/>
      <c r="TXN449" s="84"/>
      <c r="TXO449" s="84"/>
      <c r="TXP449" s="84"/>
      <c r="TXQ449" s="84"/>
      <c r="TXR449" s="84"/>
      <c r="TXS449" s="84"/>
      <c r="TXT449" s="84"/>
      <c r="TXU449" s="84"/>
      <c r="TXV449" s="84"/>
      <c r="TXW449" s="84"/>
      <c r="TXX449" s="84"/>
      <c r="TXY449" s="84"/>
      <c r="TXZ449" s="84"/>
      <c r="TYA449" s="84"/>
      <c r="TYB449" s="84"/>
      <c r="TYC449" s="84"/>
      <c r="TYD449" s="84"/>
      <c r="TYE449" s="84"/>
      <c r="TYF449" s="84"/>
      <c r="TYG449" s="84"/>
      <c r="TYH449" s="84"/>
      <c r="TYI449" s="84"/>
      <c r="TYJ449" s="84"/>
      <c r="TYK449" s="84"/>
      <c r="TYL449" s="84"/>
      <c r="TYM449" s="84"/>
      <c r="TYN449" s="84"/>
      <c r="TYO449" s="84"/>
      <c r="TYP449" s="84"/>
      <c r="TYQ449" s="84"/>
      <c r="TYR449" s="84"/>
      <c r="TYS449" s="84"/>
      <c r="TYT449" s="84"/>
      <c r="TYU449" s="84"/>
      <c r="TYV449" s="84"/>
      <c r="TYW449" s="84"/>
      <c r="TYX449" s="84"/>
      <c r="TYY449" s="84"/>
      <c r="TYZ449" s="84"/>
      <c r="TZA449" s="84"/>
      <c r="TZB449" s="84"/>
      <c r="TZC449" s="84"/>
      <c r="TZD449" s="84"/>
      <c r="TZE449" s="84"/>
      <c r="TZF449" s="84"/>
      <c r="TZG449" s="84"/>
      <c r="TZH449" s="84"/>
      <c r="TZI449" s="84"/>
      <c r="TZJ449" s="84"/>
      <c r="TZK449" s="84"/>
      <c r="TZL449" s="84"/>
      <c r="TZM449" s="84"/>
      <c r="TZN449" s="84"/>
      <c r="TZO449" s="84"/>
      <c r="TZP449" s="84"/>
      <c r="TZQ449" s="84"/>
      <c r="TZR449" s="84"/>
      <c r="TZS449" s="84"/>
      <c r="TZT449" s="84"/>
      <c r="TZU449" s="84"/>
      <c r="TZV449" s="84"/>
      <c r="TZW449" s="84"/>
      <c r="TZX449" s="84"/>
      <c r="TZY449" s="84"/>
      <c r="TZZ449" s="84"/>
      <c r="UAA449" s="84"/>
      <c r="UAB449" s="84"/>
      <c r="UAC449" s="84"/>
      <c r="UAD449" s="84"/>
      <c r="UAE449" s="84"/>
      <c r="UAF449" s="84"/>
      <c r="UAG449" s="84"/>
      <c r="UAH449" s="84"/>
      <c r="UAI449" s="84"/>
      <c r="UAJ449" s="84"/>
      <c r="UAK449" s="84"/>
      <c r="UAL449" s="84"/>
      <c r="UAM449" s="84"/>
      <c r="UAN449" s="84"/>
      <c r="UAO449" s="84"/>
      <c r="UAP449" s="84"/>
      <c r="UAQ449" s="84"/>
      <c r="UAR449" s="84"/>
      <c r="UAS449" s="84"/>
      <c r="UAT449" s="84"/>
      <c r="UAU449" s="84"/>
      <c r="UAV449" s="84"/>
      <c r="UAW449" s="84"/>
      <c r="UAX449" s="84"/>
      <c r="UAY449" s="84"/>
      <c r="UAZ449" s="84"/>
      <c r="UBA449" s="84"/>
      <c r="UBB449" s="84"/>
      <c r="UBC449" s="84"/>
      <c r="UBD449" s="84"/>
      <c r="UBE449" s="84"/>
      <c r="UBF449" s="84"/>
      <c r="UBG449" s="84"/>
      <c r="UBH449" s="84"/>
      <c r="UBI449" s="84"/>
      <c r="UBJ449" s="84"/>
      <c r="UBK449" s="84"/>
      <c r="UBL449" s="84"/>
      <c r="UBM449" s="84"/>
      <c r="UBN449" s="84"/>
      <c r="UBO449" s="84"/>
      <c r="UBP449" s="84"/>
      <c r="UBQ449" s="84"/>
      <c r="UBR449" s="84"/>
      <c r="UBS449" s="84"/>
      <c r="UBT449" s="84"/>
      <c r="UBU449" s="84"/>
      <c r="UBV449" s="84"/>
      <c r="UBW449" s="84"/>
      <c r="UBX449" s="84"/>
      <c r="UBY449" s="84"/>
      <c r="UBZ449" s="84"/>
      <c r="UCA449" s="84"/>
      <c r="UCB449" s="84"/>
      <c r="UCC449" s="84"/>
      <c r="UCD449" s="84"/>
      <c r="UCE449" s="84"/>
      <c r="UCF449" s="84"/>
      <c r="UCG449" s="84"/>
      <c r="UCH449" s="84"/>
      <c r="UCI449" s="84"/>
      <c r="UCJ449" s="84"/>
      <c r="UCK449" s="84"/>
      <c r="UCL449" s="84"/>
      <c r="UCM449" s="84"/>
      <c r="UCN449" s="84"/>
      <c r="UCO449" s="84"/>
      <c r="UCP449" s="84"/>
      <c r="UCQ449" s="84"/>
      <c r="UCR449" s="84"/>
      <c r="UCS449" s="84"/>
      <c r="UCT449" s="84"/>
      <c r="UCU449" s="84"/>
      <c r="UCV449" s="84"/>
      <c r="UCW449" s="84"/>
      <c r="UCX449" s="84"/>
      <c r="UCY449" s="84"/>
      <c r="UCZ449" s="84"/>
      <c r="UDA449" s="84"/>
      <c r="UDB449" s="84"/>
      <c r="UDC449" s="84"/>
      <c r="UDD449" s="84"/>
      <c r="UDE449" s="84"/>
      <c r="UDF449" s="84"/>
      <c r="UDG449" s="84"/>
      <c r="UDH449" s="84"/>
      <c r="UDI449" s="84"/>
      <c r="UDJ449" s="84"/>
      <c r="UDK449" s="84"/>
      <c r="UDL449" s="84"/>
      <c r="UDM449" s="84"/>
      <c r="UDN449" s="84"/>
      <c r="UDO449" s="84"/>
      <c r="UDP449" s="84"/>
      <c r="UDQ449" s="84"/>
      <c r="UDR449" s="84"/>
      <c r="UDS449" s="84"/>
      <c r="UDT449" s="84"/>
      <c r="UDU449" s="84"/>
      <c r="UDV449" s="84"/>
      <c r="UDW449" s="84"/>
      <c r="UDX449" s="84"/>
      <c r="UDY449" s="84"/>
      <c r="UDZ449" s="84"/>
      <c r="UEA449" s="84"/>
      <c r="UEB449" s="84"/>
      <c r="UEC449" s="84"/>
      <c r="UED449" s="84"/>
      <c r="UEE449" s="84"/>
      <c r="UEF449" s="84"/>
      <c r="UEG449" s="84"/>
      <c r="UEH449" s="84"/>
      <c r="UEI449" s="84"/>
      <c r="UEJ449" s="84"/>
      <c r="UEK449" s="84"/>
      <c r="UEL449" s="84"/>
      <c r="UEM449" s="84"/>
      <c r="UEN449" s="84"/>
      <c r="UEO449" s="84"/>
      <c r="UEP449" s="84"/>
      <c r="UEQ449" s="84"/>
      <c r="UER449" s="84"/>
      <c r="UES449" s="84"/>
      <c r="UET449" s="84"/>
      <c r="UEU449" s="84"/>
      <c r="UEV449" s="84"/>
      <c r="UEW449" s="84"/>
      <c r="UEX449" s="84"/>
      <c r="UEY449" s="84"/>
      <c r="UEZ449" s="84"/>
      <c r="UFA449" s="84"/>
      <c r="UFB449" s="84"/>
      <c r="UFC449" s="84"/>
      <c r="UFD449" s="84"/>
      <c r="UFE449" s="84"/>
      <c r="UFF449" s="84"/>
      <c r="UFG449" s="84"/>
      <c r="UFH449" s="84"/>
      <c r="UFI449" s="84"/>
      <c r="UFJ449" s="84"/>
      <c r="UFK449" s="84"/>
      <c r="UFL449" s="84"/>
      <c r="UFM449" s="84"/>
      <c r="UFN449" s="84"/>
      <c r="UFO449" s="84"/>
      <c r="UFP449" s="84"/>
      <c r="UFQ449" s="84"/>
      <c r="UFR449" s="84"/>
      <c r="UFS449" s="84"/>
      <c r="UFT449" s="84"/>
      <c r="UFU449" s="84"/>
      <c r="UFV449" s="84"/>
      <c r="UFW449" s="84"/>
      <c r="UFX449" s="84"/>
      <c r="UFY449" s="84"/>
      <c r="UFZ449" s="84"/>
      <c r="UGA449" s="84"/>
      <c r="UGB449" s="84"/>
      <c r="UGC449" s="84"/>
      <c r="UGD449" s="84"/>
      <c r="UGE449" s="84"/>
      <c r="UGF449" s="84"/>
      <c r="UGG449" s="84"/>
      <c r="UGH449" s="84"/>
      <c r="UGI449" s="84"/>
      <c r="UGJ449" s="84"/>
      <c r="UGK449" s="84"/>
      <c r="UGL449" s="84"/>
      <c r="UGM449" s="84"/>
      <c r="UGN449" s="84"/>
      <c r="UGO449" s="84"/>
      <c r="UGP449" s="84"/>
      <c r="UGQ449" s="84"/>
      <c r="UGR449" s="84"/>
      <c r="UGS449" s="84"/>
      <c r="UGT449" s="84"/>
      <c r="UGU449" s="84"/>
      <c r="UGV449" s="84"/>
      <c r="UGW449" s="84"/>
      <c r="UGX449" s="84"/>
      <c r="UGY449" s="84"/>
      <c r="UGZ449" s="84"/>
      <c r="UHA449" s="84"/>
      <c r="UHB449" s="84"/>
      <c r="UHC449" s="84"/>
      <c r="UHD449" s="84"/>
      <c r="UHE449" s="84"/>
      <c r="UHF449" s="84"/>
      <c r="UHG449" s="84"/>
      <c r="UHH449" s="84"/>
      <c r="UHI449" s="84"/>
      <c r="UHJ449" s="84"/>
      <c r="UHK449" s="84"/>
      <c r="UHL449" s="84"/>
      <c r="UHM449" s="84"/>
      <c r="UHN449" s="84"/>
      <c r="UHO449" s="84"/>
      <c r="UHP449" s="84"/>
      <c r="UHQ449" s="84"/>
      <c r="UHR449" s="84"/>
      <c r="UHS449" s="84"/>
      <c r="UHT449" s="84"/>
      <c r="UHU449" s="84"/>
      <c r="UHV449" s="84"/>
      <c r="UHW449" s="84"/>
      <c r="UHX449" s="84"/>
      <c r="UHY449" s="84"/>
      <c r="UHZ449" s="84"/>
      <c r="UIA449" s="84"/>
      <c r="UIB449" s="84"/>
      <c r="UIC449" s="84"/>
      <c r="UID449" s="84"/>
      <c r="UIE449" s="84"/>
      <c r="UIF449" s="84"/>
      <c r="UIG449" s="84"/>
      <c r="UIH449" s="84"/>
      <c r="UII449" s="84"/>
      <c r="UIJ449" s="84"/>
      <c r="UIK449" s="84"/>
      <c r="UIL449" s="84"/>
      <c r="UIM449" s="84"/>
      <c r="UIN449" s="84"/>
      <c r="UIO449" s="84"/>
      <c r="UIP449" s="84"/>
      <c r="UIQ449" s="84"/>
      <c r="UIR449" s="84"/>
      <c r="UIS449" s="84"/>
      <c r="UIT449" s="84"/>
      <c r="UIU449" s="84"/>
      <c r="UIV449" s="84"/>
      <c r="UIW449" s="84"/>
      <c r="UIX449" s="84"/>
      <c r="UIY449" s="84"/>
      <c r="UIZ449" s="84"/>
      <c r="UJA449" s="84"/>
      <c r="UJB449" s="84"/>
      <c r="UJC449" s="84"/>
      <c r="UJD449" s="84"/>
      <c r="UJE449" s="84"/>
      <c r="UJF449" s="84"/>
      <c r="UJG449" s="84"/>
      <c r="UJH449" s="84"/>
      <c r="UJI449" s="84"/>
      <c r="UJJ449" s="84"/>
      <c r="UJK449" s="84"/>
      <c r="UJL449" s="84"/>
      <c r="UJM449" s="84"/>
      <c r="UJN449" s="84"/>
      <c r="UJO449" s="84"/>
      <c r="UJP449" s="84"/>
      <c r="UJQ449" s="84"/>
      <c r="UJR449" s="84"/>
      <c r="UJS449" s="84"/>
      <c r="UJT449" s="84"/>
      <c r="UJU449" s="84"/>
      <c r="UJV449" s="84"/>
      <c r="UJW449" s="84"/>
      <c r="UJX449" s="84"/>
      <c r="UJY449" s="84"/>
      <c r="UJZ449" s="84"/>
      <c r="UKA449" s="84"/>
      <c r="UKB449" s="84"/>
      <c r="UKC449" s="84"/>
      <c r="UKD449" s="84"/>
      <c r="UKE449" s="84"/>
      <c r="UKF449" s="84"/>
      <c r="UKG449" s="84"/>
      <c r="UKH449" s="84"/>
      <c r="UKI449" s="84"/>
      <c r="UKJ449" s="84"/>
      <c r="UKK449" s="84"/>
      <c r="UKL449" s="84"/>
      <c r="UKM449" s="84"/>
      <c r="UKN449" s="84"/>
      <c r="UKO449" s="84"/>
      <c r="UKP449" s="84"/>
      <c r="UKQ449" s="84"/>
      <c r="UKR449" s="84"/>
      <c r="UKS449" s="84"/>
      <c r="UKT449" s="84"/>
      <c r="UKU449" s="84"/>
      <c r="UKV449" s="84"/>
      <c r="UKW449" s="84"/>
      <c r="UKX449" s="84"/>
      <c r="UKY449" s="84"/>
      <c r="UKZ449" s="84"/>
      <c r="ULA449" s="84"/>
      <c r="ULB449" s="84"/>
      <c r="ULC449" s="84"/>
      <c r="ULD449" s="84"/>
      <c r="ULE449" s="84"/>
      <c r="ULF449" s="84"/>
      <c r="ULG449" s="84"/>
      <c r="ULH449" s="84"/>
      <c r="ULI449" s="84"/>
      <c r="ULJ449" s="84"/>
      <c r="ULK449" s="84"/>
      <c r="ULL449" s="84"/>
      <c r="ULM449" s="84"/>
      <c r="ULN449" s="84"/>
      <c r="ULO449" s="84"/>
      <c r="ULP449" s="84"/>
      <c r="ULQ449" s="84"/>
      <c r="ULR449" s="84"/>
      <c r="ULS449" s="84"/>
      <c r="ULT449" s="84"/>
      <c r="ULU449" s="84"/>
      <c r="ULV449" s="84"/>
      <c r="ULW449" s="84"/>
      <c r="ULX449" s="84"/>
      <c r="ULY449" s="84"/>
      <c r="ULZ449" s="84"/>
      <c r="UMA449" s="84"/>
      <c r="UMB449" s="84"/>
      <c r="UMC449" s="84"/>
      <c r="UMD449" s="84"/>
      <c r="UME449" s="84"/>
      <c r="UMF449" s="84"/>
      <c r="UMG449" s="84"/>
      <c r="UMH449" s="84"/>
      <c r="UMI449" s="84"/>
      <c r="UMJ449" s="84"/>
      <c r="UMK449" s="84"/>
      <c r="UML449" s="84"/>
      <c r="UMM449" s="84"/>
      <c r="UMN449" s="84"/>
      <c r="UMO449" s="84"/>
      <c r="UMP449" s="84"/>
      <c r="UMQ449" s="84"/>
      <c r="UMR449" s="84"/>
      <c r="UMS449" s="84"/>
      <c r="UMT449" s="84"/>
      <c r="UMU449" s="84"/>
      <c r="UMV449" s="84"/>
      <c r="UMW449" s="84"/>
      <c r="UMX449" s="84"/>
      <c r="UMY449" s="84"/>
      <c r="UMZ449" s="84"/>
      <c r="UNA449" s="84"/>
      <c r="UNB449" s="84"/>
      <c r="UNC449" s="84"/>
      <c r="UND449" s="84"/>
      <c r="UNE449" s="84"/>
      <c r="UNF449" s="84"/>
      <c r="UNG449" s="84"/>
      <c r="UNH449" s="84"/>
      <c r="UNI449" s="84"/>
      <c r="UNJ449" s="84"/>
      <c r="UNK449" s="84"/>
      <c r="UNL449" s="84"/>
      <c r="UNM449" s="84"/>
      <c r="UNN449" s="84"/>
      <c r="UNO449" s="84"/>
      <c r="UNP449" s="84"/>
      <c r="UNQ449" s="84"/>
      <c r="UNR449" s="84"/>
      <c r="UNS449" s="84"/>
      <c r="UNT449" s="84"/>
      <c r="UNU449" s="84"/>
      <c r="UNV449" s="84"/>
      <c r="UNW449" s="84"/>
      <c r="UNX449" s="84"/>
      <c r="UNY449" s="84"/>
      <c r="UNZ449" s="84"/>
      <c r="UOA449" s="84"/>
      <c r="UOB449" s="84"/>
      <c r="UOC449" s="84"/>
      <c r="UOD449" s="84"/>
      <c r="UOE449" s="84"/>
      <c r="UOF449" s="84"/>
      <c r="UOG449" s="84"/>
      <c r="UOH449" s="84"/>
      <c r="UOI449" s="84"/>
      <c r="UOJ449" s="84"/>
      <c r="UOK449" s="84"/>
      <c r="UOL449" s="84"/>
      <c r="UOM449" s="84"/>
      <c r="UON449" s="84"/>
      <c r="UOO449" s="84"/>
      <c r="UOP449" s="84"/>
      <c r="UOQ449" s="84"/>
      <c r="UOR449" s="84"/>
      <c r="UOS449" s="84"/>
      <c r="UOT449" s="84"/>
      <c r="UOU449" s="84"/>
      <c r="UOV449" s="84"/>
      <c r="UOW449" s="84"/>
      <c r="UOX449" s="84"/>
      <c r="UOY449" s="84"/>
      <c r="UOZ449" s="84"/>
      <c r="UPA449" s="84"/>
      <c r="UPB449" s="84"/>
      <c r="UPC449" s="84"/>
      <c r="UPD449" s="84"/>
      <c r="UPE449" s="84"/>
      <c r="UPF449" s="84"/>
      <c r="UPG449" s="84"/>
      <c r="UPH449" s="84"/>
      <c r="UPI449" s="84"/>
      <c r="UPJ449" s="84"/>
      <c r="UPK449" s="84"/>
      <c r="UPL449" s="84"/>
      <c r="UPM449" s="84"/>
      <c r="UPN449" s="84"/>
      <c r="UPO449" s="84"/>
      <c r="UPP449" s="84"/>
      <c r="UPQ449" s="84"/>
      <c r="UPR449" s="84"/>
      <c r="UPS449" s="84"/>
      <c r="UPT449" s="84"/>
      <c r="UPU449" s="84"/>
      <c r="UPV449" s="84"/>
      <c r="UPW449" s="84"/>
      <c r="UPX449" s="84"/>
      <c r="UPY449" s="84"/>
      <c r="UPZ449" s="84"/>
      <c r="UQA449" s="84"/>
      <c r="UQB449" s="84"/>
      <c r="UQC449" s="84"/>
      <c r="UQD449" s="84"/>
      <c r="UQE449" s="84"/>
      <c r="UQF449" s="84"/>
      <c r="UQG449" s="84"/>
      <c r="UQH449" s="84"/>
      <c r="UQI449" s="84"/>
      <c r="UQJ449" s="84"/>
      <c r="UQK449" s="84"/>
      <c r="UQL449" s="84"/>
      <c r="UQM449" s="84"/>
      <c r="UQN449" s="84"/>
      <c r="UQO449" s="84"/>
      <c r="UQP449" s="84"/>
      <c r="UQQ449" s="84"/>
      <c r="UQR449" s="84"/>
      <c r="UQS449" s="84"/>
      <c r="UQT449" s="84"/>
      <c r="UQU449" s="84"/>
      <c r="UQV449" s="84"/>
      <c r="UQW449" s="84"/>
      <c r="UQX449" s="84"/>
      <c r="UQY449" s="84"/>
      <c r="UQZ449" s="84"/>
      <c r="URA449" s="84"/>
      <c r="URB449" s="84"/>
      <c r="URC449" s="84"/>
      <c r="URD449" s="84"/>
      <c r="URE449" s="84"/>
      <c r="URF449" s="84"/>
      <c r="URG449" s="84"/>
      <c r="URH449" s="84"/>
      <c r="URI449" s="84"/>
      <c r="URJ449" s="84"/>
      <c r="URK449" s="84"/>
      <c r="URL449" s="84"/>
      <c r="URM449" s="84"/>
      <c r="URN449" s="84"/>
      <c r="URO449" s="84"/>
      <c r="URP449" s="84"/>
      <c r="URQ449" s="84"/>
      <c r="URR449" s="84"/>
      <c r="URS449" s="84"/>
      <c r="URT449" s="84"/>
      <c r="URU449" s="84"/>
      <c r="URV449" s="84"/>
      <c r="URW449" s="84"/>
      <c r="URX449" s="84"/>
      <c r="URY449" s="84"/>
      <c r="URZ449" s="84"/>
      <c r="USA449" s="84"/>
      <c r="USB449" s="84"/>
      <c r="USC449" s="84"/>
      <c r="USD449" s="84"/>
      <c r="USE449" s="84"/>
      <c r="USF449" s="84"/>
      <c r="USG449" s="84"/>
      <c r="USH449" s="84"/>
      <c r="USI449" s="84"/>
      <c r="USJ449" s="84"/>
      <c r="USK449" s="84"/>
      <c r="USL449" s="84"/>
      <c r="USM449" s="84"/>
      <c r="USN449" s="84"/>
      <c r="USO449" s="84"/>
      <c r="USP449" s="84"/>
      <c r="USQ449" s="84"/>
      <c r="USR449" s="84"/>
      <c r="USS449" s="84"/>
      <c r="UST449" s="84"/>
      <c r="USU449" s="84"/>
      <c r="USV449" s="84"/>
      <c r="USW449" s="84"/>
      <c r="USX449" s="84"/>
      <c r="USY449" s="84"/>
      <c r="USZ449" s="84"/>
      <c r="UTA449" s="84"/>
      <c r="UTB449" s="84"/>
      <c r="UTC449" s="84"/>
      <c r="UTD449" s="84"/>
      <c r="UTE449" s="84"/>
      <c r="UTF449" s="84"/>
      <c r="UTG449" s="84"/>
      <c r="UTH449" s="84"/>
      <c r="UTI449" s="84"/>
      <c r="UTJ449" s="84"/>
      <c r="UTK449" s="84"/>
      <c r="UTL449" s="84"/>
      <c r="UTM449" s="84"/>
      <c r="UTN449" s="84"/>
      <c r="UTO449" s="84"/>
      <c r="UTP449" s="84"/>
      <c r="UTQ449" s="84"/>
      <c r="UTR449" s="84"/>
      <c r="UTS449" s="84"/>
      <c r="UTT449" s="84"/>
      <c r="UTU449" s="84"/>
      <c r="UTV449" s="84"/>
      <c r="UTW449" s="84"/>
      <c r="UTX449" s="84"/>
      <c r="UTY449" s="84"/>
      <c r="UTZ449" s="84"/>
      <c r="UUA449" s="84"/>
      <c r="UUB449" s="84"/>
      <c r="UUC449" s="84"/>
      <c r="UUD449" s="84"/>
      <c r="UUE449" s="84"/>
      <c r="UUF449" s="84"/>
      <c r="UUG449" s="84"/>
      <c r="UUH449" s="84"/>
      <c r="UUI449" s="84"/>
      <c r="UUJ449" s="84"/>
      <c r="UUK449" s="84"/>
      <c r="UUL449" s="84"/>
      <c r="UUM449" s="84"/>
      <c r="UUN449" s="84"/>
      <c r="UUO449" s="84"/>
      <c r="UUP449" s="84"/>
      <c r="UUQ449" s="84"/>
      <c r="UUR449" s="84"/>
      <c r="UUS449" s="84"/>
      <c r="UUT449" s="84"/>
      <c r="UUU449" s="84"/>
      <c r="UUV449" s="84"/>
      <c r="UUW449" s="84"/>
      <c r="UUX449" s="84"/>
      <c r="UUY449" s="84"/>
      <c r="UUZ449" s="84"/>
      <c r="UVA449" s="84"/>
      <c r="UVB449" s="84"/>
      <c r="UVC449" s="84"/>
      <c r="UVD449" s="84"/>
      <c r="UVE449" s="84"/>
      <c r="UVF449" s="84"/>
      <c r="UVG449" s="84"/>
      <c r="UVH449" s="84"/>
      <c r="UVI449" s="84"/>
      <c r="UVJ449" s="84"/>
      <c r="UVK449" s="84"/>
      <c r="UVL449" s="84"/>
      <c r="UVM449" s="84"/>
      <c r="UVN449" s="84"/>
      <c r="UVO449" s="84"/>
      <c r="UVP449" s="84"/>
      <c r="UVQ449" s="84"/>
      <c r="UVR449" s="84"/>
      <c r="UVS449" s="84"/>
      <c r="UVT449" s="84"/>
      <c r="UVU449" s="84"/>
      <c r="UVV449" s="84"/>
      <c r="UVW449" s="84"/>
      <c r="UVX449" s="84"/>
      <c r="UVY449" s="84"/>
      <c r="UVZ449" s="84"/>
      <c r="UWA449" s="84"/>
      <c r="UWB449" s="84"/>
      <c r="UWC449" s="84"/>
      <c r="UWD449" s="84"/>
      <c r="UWE449" s="84"/>
      <c r="UWF449" s="84"/>
      <c r="UWG449" s="84"/>
      <c r="UWH449" s="84"/>
      <c r="UWI449" s="84"/>
      <c r="UWJ449" s="84"/>
      <c r="UWK449" s="84"/>
      <c r="UWL449" s="84"/>
      <c r="UWM449" s="84"/>
      <c r="UWN449" s="84"/>
      <c r="UWO449" s="84"/>
      <c r="UWP449" s="84"/>
      <c r="UWQ449" s="84"/>
      <c r="UWR449" s="84"/>
      <c r="UWS449" s="84"/>
      <c r="UWT449" s="84"/>
      <c r="UWU449" s="84"/>
      <c r="UWV449" s="84"/>
      <c r="UWW449" s="84"/>
      <c r="UWX449" s="84"/>
      <c r="UWY449" s="84"/>
      <c r="UWZ449" s="84"/>
      <c r="UXA449" s="84"/>
      <c r="UXB449" s="84"/>
      <c r="UXC449" s="84"/>
      <c r="UXD449" s="84"/>
      <c r="UXE449" s="84"/>
      <c r="UXF449" s="84"/>
      <c r="UXG449" s="84"/>
      <c r="UXH449" s="84"/>
      <c r="UXI449" s="84"/>
      <c r="UXJ449" s="84"/>
      <c r="UXK449" s="84"/>
      <c r="UXL449" s="84"/>
      <c r="UXM449" s="84"/>
      <c r="UXN449" s="84"/>
      <c r="UXO449" s="84"/>
      <c r="UXP449" s="84"/>
      <c r="UXQ449" s="84"/>
      <c r="UXR449" s="84"/>
      <c r="UXS449" s="84"/>
      <c r="UXT449" s="84"/>
      <c r="UXU449" s="84"/>
      <c r="UXV449" s="84"/>
      <c r="UXW449" s="84"/>
      <c r="UXX449" s="84"/>
      <c r="UXY449" s="84"/>
      <c r="UXZ449" s="84"/>
      <c r="UYA449" s="84"/>
      <c r="UYB449" s="84"/>
      <c r="UYC449" s="84"/>
      <c r="UYD449" s="84"/>
      <c r="UYE449" s="84"/>
      <c r="UYF449" s="84"/>
      <c r="UYG449" s="84"/>
      <c r="UYH449" s="84"/>
      <c r="UYI449" s="84"/>
      <c r="UYJ449" s="84"/>
      <c r="UYK449" s="84"/>
      <c r="UYL449" s="84"/>
      <c r="UYM449" s="84"/>
      <c r="UYN449" s="84"/>
      <c r="UYO449" s="84"/>
      <c r="UYP449" s="84"/>
      <c r="UYQ449" s="84"/>
      <c r="UYR449" s="84"/>
      <c r="UYS449" s="84"/>
      <c r="UYT449" s="84"/>
      <c r="UYU449" s="84"/>
      <c r="UYV449" s="84"/>
      <c r="UYW449" s="84"/>
      <c r="UYX449" s="84"/>
      <c r="UYY449" s="84"/>
      <c r="UYZ449" s="84"/>
      <c r="UZA449" s="84"/>
      <c r="UZB449" s="84"/>
      <c r="UZC449" s="84"/>
      <c r="UZD449" s="84"/>
      <c r="UZE449" s="84"/>
      <c r="UZF449" s="84"/>
      <c r="UZG449" s="84"/>
      <c r="UZH449" s="84"/>
      <c r="UZI449" s="84"/>
      <c r="UZJ449" s="84"/>
      <c r="UZK449" s="84"/>
      <c r="UZL449" s="84"/>
      <c r="UZM449" s="84"/>
      <c r="UZN449" s="84"/>
      <c r="UZO449" s="84"/>
      <c r="UZP449" s="84"/>
      <c r="UZQ449" s="84"/>
      <c r="UZR449" s="84"/>
      <c r="UZS449" s="84"/>
      <c r="UZT449" s="84"/>
      <c r="UZU449" s="84"/>
      <c r="UZV449" s="84"/>
      <c r="UZW449" s="84"/>
      <c r="UZX449" s="84"/>
      <c r="UZY449" s="84"/>
      <c r="UZZ449" s="84"/>
      <c r="VAA449" s="84"/>
      <c r="VAB449" s="84"/>
      <c r="VAC449" s="84"/>
      <c r="VAD449" s="84"/>
      <c r="VAE449" s="84"/>
      <c r="VAF449" s="84"/>
      <c r="VAG449" s="84"/>
      <c r="VAH449" s="84"/>
      <c r="VAI449" s="84"/>
      <c r="VAJ449" s="84"/>
      <c r="VAK449" s="84"/>
      <c r="VAL449" s="84"/>
      <c r="VAM449" s="84"/>
      <c r="VAN449" s="84"/>
      <c r="VAO449" s="84"/>
      <c r="VAP449" s="84"/>
      <c r="VAQ449" s="84"/>
      <c r="VAR449" s="84"/>
      <c r="VAS449" s="84"/>
      <c r="VAT449" s="84"/>
      <c r="VAU449" s="84"/>
      <c r="VAV449" s="84"/>
      <c r="VAW449" s="84"/>
      <c r="VAX449" s="84"/>
      <c r="VAY449" s="84"/>
      <c r="VAZ449" s="84"/>
      <c r="VBA449" s="84"/>
      <c r="VBB449" s="84"/>
      <c r="VBC449" s="84"/>
      <c r="VBD449" s="84"/>
      <c r="VBE449" s="84"/>
      <c r="VBF449" s="84"/>
      <c r="VBG449" s="84"/>
      <c r="VBH449" s="84"/>
      <c r="VBI449" s="84"/>
      <c r="VBJ449" s="84"/>
      <c r="VBK449" s="84"/>
      <c r="VBL449" s="84"/>
      <c r="VBM449" s="84"/>
      <c r="VBN449" s="84"/>
      <c r="VBO449" s="84"/>
      <c r="VBP449" s="84"/>
      <c r="VBQ449" s="84"/>
      <c r="VBR449" s="84"/>
      <c r="VBS449" s="84"/>
      <c r="VBT449" s="84"/>
      <c r="VBU449" s="84"/>
      <c r="VBV449" s="84"/>
      <c r="VBW449" s="84"/>
      <c r="VBX449" s="84"/>
      <c r="VBY449" s="84"/>
      <c r="VBZ449" s="84"/>
      <c r="VCA449" s="84"/>
      <c r="VCB449" s="84"/>
      <c r="VCC449" s="84"/>
      <c r="VCD449" s="84"/>
      <c r="VCE449" s="84"/>
      <c r="VCF449" s="84"/>
      <c r="VCG449" s="84"/>
      <c r="VCH449" s="84"/>
      <c r="VCI449" s="84"/>
      <c r="VCJ449" s="84"/>
      <c r="VCK449" s="84"/>
      <c r="VCL449" s="84"/>
      <c r="VCM449" s="84"/>
      <c r="VCN449" s="84"/>
      <c r="VCO449" s="84"/>
      <c r="VCP449" s="84"/>
      <c r="VCQ449" s="84"/>
      <c r="VCR449" s="84"/>
      <c r="VCS449" s="84"/>
      <c r="VCT449" s="84"/>
      <c r="VCU449" s="84"/>
      <c r="VCV449" s="84"/>
      <c r="VCW449" s="84"/>
      <c r="VCX449" s="84"/>
      <c r="VCY449" s="84"/>
      <c r="VCZ449" s="84"/>
      <c r="VDA449" s="84"/>
      <c r="VDB449" s="84"/>
      <c r="VDC449" s="84"/>
      <c r="VDD449" s="84"/>
      <c r="VDE449" s="84"/>
      <c r="VDF449" s="84"/>
      <c r="VDG449" s="84"/>
      <c r="VDH449" s="84"/>
      <c r="VDI449" s="84"/>
      <c r="VDJ449" s="84"/>
      <c r="VDK449" s="84"/>
      <c r="VDL449" s="84"/>
      <c r="VDM449" s="84"/>
      <c r="VDN449" s="84"/>
      <c r="VDO449" s="84"/>
      <c r="VDP449" s="84"/>
      <c r="VDQ449" s="84"/>
      <c r="VDR449" s="84"/>
      <c r="VDS449" s="84"/>
      <c r="VDT449" s="84"/>
      <c r="VDU449" s="84"/>
      <c r="VDV449" s="84"/>
      <c r="VDW449" s="84"/>
      <c r="VDX449" s="84"/>
      <c r="VDY449" s="84"/>
      <c r="VDZ449" s="84"/>
      <c r="VEA449" s="84"/>
      <c r="VEB449" s="84"/>
      <c r="VEC449" s="84"/>
      <c r="VED449" s="84"/>
      <c r="VEE449" s="84"/>
      <c r="VEF449" s="84"/>
      <c r="VEG449" s="84"/>
      <c r="VEH449" s="84"/>
      <c r="VEI449" s="84"/>
      <c r="VEJ449" s="84"/>
      <c r="VEK449" s="84"/>
      <c r="VEL449" s="84"/>
      <c r="VEM449" s="84"/>
      <c r="VEN449" s="84"/>
      <c r="VEO449" s="84"/>
      <c r="VEP449" s="84"/>
      <c r="VEQ449" s="84"/>
      <c r="VER449" s="84"/>
      <c r="VES449" s="84"/>
      <c r="VET449" s="84"/>
      <c r="VEU449" s="84"/>
      <c r="VEV449" s="84"/>
      <c r="VEW449" s="84"/>
      <c r="VEX449" s="84"/>
      <c r="VEY449" s="84"/>
      <c r="VEZ449" s="84"/>
      <c r="VFA449" s="84"/>
      <c r="VFB449" s="84"/>
      <c r="VFC449" s="84"/>
      <c r="VFD449" s="84"/>
      <c r="VFE449" s="84"/>
      <c r="VFF449" s="84"/>
      <c r="VFG449" s="84"/>
      <c r="VFH449" s="84"/>
      <c r="VFI449" s="84"/>
      <c r="VFJ449" s="84"/>
      <c r="VFK449" s="84"/>
      <c r="VFL449" s="84"/>
      <c r="VFM449" s="84"/>
      <c r="VFN449" s="84"/>
      <c r="VFO449" s="84"/>
      <c r="VFP449" s="84"/>
      <c r="VFQ449" s="84"/>
      <c r="VFR449" s="84"/>
      <c r="VFS449" s="84"/>
      <c r="VFT449" s="84"/>
      <c r="VFU449" s="84"/>
      <c r="VFV449" s="84"/>
      <c r="VFW449" s="84"/>
      <c r="VFX449" s="84"/>
      <c r="VFY449" s="84"/>
      <c r="VFZ449" s="84"/>
      <c r="VGA449" s="84"/>
      <c r="VGB449" s="84"/>
      <c r="VGC449" s="84"/>
      <c r="VGD449" s="84"/>
      <c r="VGE449" s="84"/>
      <c r="VGF449" s="84"/>
      <c r="VGG449" s="84"/>
      <c r="VGH449" s="84"/>
      <c r="VGI449" s="84"/>
      <c r="VGJ449" s="84"/>
      <c r="VGK449" s="84"/>
      <c r="VGL449" s="84"/>
      <c r="VGM449" s="84"/>
      <c r="VGN449" s="84"/>
      <c r="VGO449" s="84"/>
      <c r="VGP449" s="84"/>
      <c r="VGQ449" s="84"/>
      <c r="VGR449" s="84"/>
      <c r="VGS449" s="84"/>
      <c r="VGT449" s="84"/>
      <c r="VGU449" s="84"/>
      <c r="VGV449" s="84"/>
      <c r="VGW449" s="84"/>
      <c r="VGX449" s="84"/>
      <c r="VGY449" s="84"/>
      <c r="VGZ449" s="84"/>
      <c r="VHA449" s="84"/>
      <c r="VHB449" s="84"/>
      <c r="VHC449" s="84"/>
      <c r="VHD449" s="84"/>
      <c r="VHE449" s="84"/>
      <c r="VHF449" s="84"/>
      <c r="VHG449" s="84"/>
      <c r="VHH449" s="84"/>
      <c r="VHI449" s="84"/>
      <c r="VHJ449" s="84"/>
      <c r="VHK449" s="84"/>
      <c r="VHL449" s="84"/>
      <c r="VHM449" s="84"/>
      <c r="VHN449" s="84"/>
      <c r="VHO449" s="84"/>
      <c r="VHP449" s="84"/>
      <c r="VHQ449" s="84"/>
      <c r="VHR449" s="84"/>
      <c r="VHS449" s="84"/>
      <c r="VHT449" s="84"/>
      <c r="VHU449" s="84"/>
      <c r="VHV449" s="84"/>
      <c r="VHW449" s="84"/>
      <c r="VHX449" s="84"/>
      <c r="VHY449" s="84"/>
      <c r="VHZ449" s="84"/>
      <c r="VIA449" s="84"/>
      <c r="VIB449" s="84"/>
      <c r="VIC449" s="84"/>
      <c r="VID449" s="84"/>
      <c r="VIE449" s="84"/>
      <c r="VIF449" s="84"/>
      <c r="VIG449" s="84"/>
      <c r="VIH449" s="84"/>
      <c r="VII449" s="84"/>
      <c r="VIJ449" s="84"/>
      <c r="VIK449" s="84"/>
      <c r="VIL449" s="84"/>
      <c r="VIM449" s="84"/>
      <c r="VIN449" s="84"/>
      <c r="VIO449" s="84"/>
      <c r="VIP449" s="84"/>
      <c r="VIQ449" s="84"/>
      <c r="VIR449" s="84"/>
      <c r="VIS449" s="84"/>
      <c r="VIT449" s="84"/>
      <c r="VIU449" s="84"/>
      <c r="VIV449" s="84"/>
      <c r="VIW449" s="84"/>
      <c r="VIX449" s="84"/>
      <c r="VIY449" s="84"/>
      <c r="VIZ449" s="84"/>
      <c r="VJA449" s="84"/>
      <c r="VJB449" s="84"/>
      <c r="VJC449" s="84"/>
      <c r="VJD449" s="84"/>
      <c r="VJE449" s="84"/>
      <c r="VJF449" s="84"/>
      <c r="VJG449" s="84"/>
      <c r="VJH449" s="84"/>
      <c r="VJI449" s="84"/>
      <c r="VJJ449" s="84"/>
      <c r="VJK449" s="84"/>
      <c r="VJL449" s="84"/>
      <c r="VJM449" s="84"/>
      <c r="VJN449" s="84"/>
      <c r="VJO449" s="84"/>
      <c r="VJP449" s="84"/>
      <c r="VJQ449" s="84"/>
      <c r="VJR449" s="84"/>
      <c r="VJS449" s="84"/>
      <c r="VJT449" s="84"/>
      <c r="VJU449" s="84"/>
      <c r="VJV449" s="84"/>
      <c r="VJW449" s="84"/>
      <c r="VJX449" s="84"/>
      <c r="VJY449" s="84"/>
      <c r="VJZ449" s="84"/>
      <c r="VKA449" s="84"/>
      <c r="VKB449" s="84"/>
      <c r="VKC449" s="84"/>
      <c r="VKD449" s="84"/>
      <c r="VKE449" s="84"/>
      <c r="VKF449" s="84"/>
      <c r="VKG449" s="84"/>
      <c r="VKH449" s="84"/>
      <c r="VKI449" s="84"/>
      <c r="VKJ449" s="84"/>
      <c r="VKK449" s="84"/>
      <c r="VKL449" s="84"/>
      <c r="VKM449" s="84"/>
      <c r="VKN449" s="84"/>
      <c r="VKO449" s="84"/>
      <c r="VKP449" s="84"/>
      <c r="VKQ449" s="84"/>
      <c r="VKR449" s="84"/>
      <c r="VKS449" s="84"/>
      <c r="VKT449" s="84"/>
      <c r="VKU449" s="84"/>
      <c r="VKV449" s="84"/>
      <c r="VKW449" s="84"/>
      <c r="VKX449" s="84"/>
      <c r="VKY449" s="84"/>
      <c r="VKZ449" s="84"/>
      <c r="VLA449" s="84"/>
      <c r="VLB449" s="84"/>
      <c r="VLC449" s="84"/>
      <c r="VLD449" s="84"/>
      <c r="VLE449" s="84"/>
      <c r="VLF449" s="84"/>
      <c r="VLG449" s="84"/>
      <c r="VLH449" s="84"/>
      <c r="VLI449" s="84"/>
      <c r="VLJ449" s="84"/>
      <c r="VLK449" s="84"/>
      <c r="VLL449" s="84"/>
      <c r="VLM449" s="84"/>
      <c r="VLN449" s="84"/>
      <c r="VLO449" s="84"/>
      <c r="VLP449" s="84"/>
      <c r="VLQ449" s="84"/>
      <c r="VLR449" s="84"/>
      <c r="VLS449" s="84"/>
      <c r="VLT449" s="84"/>
      <c r="VLU449" s="84"/>
      <c r="VLV449" s="84"/>
      <c r="VLW449" s="84"/>
      <c r="VLX449" s="84"/>
      <c r="VLY449" s="84"/>
      <c r="VLZ449" s="84"/>
      <c r="VMA449" s="84"/>
      <c r="VMB449" s="84"/>
      <c r="VMC449" s="84"/>
      <c r="VMD449" s="84"/>
      <c r="VME449" s="84"/>
      <c r="VMF449" s="84"/>
      <c r="VMG449" s="84"/>
      <c r="VMH449" s="84"/>
      <c r="VMI449" s="84"/>
      <c r="VMJ449" s="84"/>
      <c r="VMK449" s="84"/>
      <c r="VML449" s="84"/>
      <c r="VMM449" s="84"/>
      <c r="VMN449" s="84"/>
      <c r="VMO449" s="84"/>
      <c r="VMP449" s="84"/>
      <c r="VMQ449" s="84"/>
      <c r="VMR449" s="84"/>
      <c r="VMS449" s="84"/>
      <c r="VMT449" s="84"/>
      <c r="VMU449" s="84"/>
      <c r="VMV449" s="84"/>
      <c r="VMW449" s="84"/>
      <c r="VMX449" s="84"/>
      <c r="VMY449" s="84"/>
      <c r="VMZ449" s="84"/>
      <c r="VNA449" s="84"/>
      <c r="VNB449" s="84"/>
      <c r="VNC449" s="84"/>
      <c r="VND449" s="84"/>
      <c r="VNE449" s="84"/>
      <c r="VNF449" s="84"/>
      <c r="VNG449" s="84"/>
      <c r="VNH449" s="84"/>
      <c r="VNI449" s="84"/>
      <c r="VNJ449" s="84"/>
      <c r="VNK449" s="84"/>
      <c r="VNL449" s="84"/>
      <c r="VNM449" s="84"/>
      <c r="VNN449" s="84"/>
      <c r="VNO449" s="84"/>
      <c r="VNP449" s="84"/>
      <c r="VNQ449" s="84"/>
      <c r="VNR449" s="84"/>
      <c r="VNS449" s="84"/>
      <c r="VNT449" s="84"/>
      <c r="VNU449" s="84"/>
      <c r="VNV449" s="84"/>
      <c r="VNW449" s="84"/>
      <c r="VNX449" s="84"/>
      <c r="VNY449" s="84"/>
      <c r="VNZ449" s="84"/>
      <c r="VOA449" s="84"/>
      <c r="VOB449" s="84"/>
      <c r="VOC449" s="84"/>
      <c r="VOD449" s="84"/>
      <c r="VOE449" s="84"/>
      <c r="VOF449" s="84"/>
      <c r="VOG449" s="84"/>
      <c r="VOH449" s="84"/>
      <c r="VOI449" s="84"/>
      <c r="VOJ449" s="84"/>
      <c r="VOK449" s="84"/>
      <c r="VOL449" s="84"/>
      <c r="VOM449" s="84"/>
      <c r="VON449" s="84"/>
      <c r="VOO449" s="84"/>
      <c r="VOP449" s="84"/>
      <c r="VOQ449" s="84"/>
      <c r="VOR449" s="84"/>
      <c r="VOS449" s="84"/>
      <c r="VOT449" s="84"/>
      <c r="VOU449" s="84"/>
      <c r="VOV449" s="84"/>
      <c r="VOW449" s="84"/>
      <c r="VOX449" s="84"/>
      <c r="VOY449" s="84"/>
      <c r="VOZ449" s="84"/>
      <c r="VPA449" s="84"/>
      <c r="VPB449" s="84"/>
      <c r="VPC449" s="84"/>
      <c r="VPD449" s="84"/>
      <c r="VPE449" s="84"/>
      <c r="VPF449" s="84"/>
      <c r="VPG449" s="84"/>
      <c r="VPH449" s="84"/>
      <c r="VPI449" s="84"/>
      <c r="VPJ449" s="84"/>
      <c r="VPK449" s="84"/>
      <c r="VPL449" s="84"/>
      <c r="VPM449" s="84"/>
      <c r="VPN449" s="84"/>
      <c r="VPO449" s="84"/>
      <c r="VPP449" s="84"/>
      <c r="VPQ449" s="84"/>
      <c r="VPR449" s="84"/>
      <c r="VPS449" s="84"/>
      <c r="VPT449" s="84"/>
      <c r="VPU449" s="84"/>
      <c r="VPV449" s="84"/>
      <c r="VPW449" s="84"/>
      <c r="VPX449" s="84"/>
      <c r="VPY449" s="84"/>
      <c r="VPZ449" s="84"/>
      <c r="VQA449" s="84"/>
      <c r="VQB449" s="84"/>
      <c r="VQC449" s="84"/>
      <c r="VQD449" s="84"/>
      <c r="VQE449" s="84"/>
      <c r="VQF449" s="84"/>
      <c r="VQG449" s="84"/>
      <c r="VQH449" s="84"/>
      <c r="VQI449" s="84"/>
      <c r="VQJ449" s="84"/>
      <c r="VQK449" s="84"/>
      <c r="VQL449" s="84"/>
      <c r="VQM449" s="84"/>
      <c r="VQN449" s="84"/>
      <c r="VQO449" s="84"/>
      <c r="VQP449" s="84"/>
      <c r="VQQ449" s="84"/>
      <c r="VQR449" s="84"/>
      <c r="VQS449" s="84"/>
      <c r="VQT449" s="84"/>
      <c r="VQU449" s="84"/>
      <c r="VQV449" s="84"/>
      <c r="VQW449" s="84"/>
      <c r="VQX449" s="84"/>
      <c r="VQY449" s="84"/>
      <c r="VQZ449" s="84"/>
      <c r="VRA449" s="84"/>
      <c r="VRB449" s="84"/>
      <c r="VRC449" s="84"/>
      <c r="VRD449" s="84"/>
      <c r="VRE449" s="84"/>
      <c r="VRF449" s="84"/>
      <c r="VRG449" s="84"/>
      <c r="VRH449" s="84"/>
      <c r="VRI449" s="84"/>
      <c r="VRJ449" s="84"/>
      <c r="VRK449" s="84"/>
      <c r="VRL449" s="84"/>
      <c r="VRM449" s="84"/>
      <c r="VRN449" s="84"/>
      <c r="VRO449" s="84"/>
      <c r="VRP449" s="84"/>
      <c r="VRQ449" s="84"/>
      <c r="VRR449" s="84"/>
      <c r="VRS449" s="84"/>
      <c r="VRT449" s="84"/>
      <c r="VRU449" s="84"/>
      <c r="VRV449" s="84"/>
      <c r="VRW449" s="84"/>
      <c r="VRX449" s="84"/>
      <c r="VRY449" s="84"/>
      <c r="VRZ449" s="84"/>
      <c r="VSA449" s="84"/>
      <c r="VSB449" s="84"/>
      <c r="VSC449" s="84"/>
      <c r="VSD449" s="84"/>
      <c r="VSE449" s="84"/>
      <c r="VSF449" s="84"/>
      <c r="VSG449" s="84"/>
      <c r="VSH449" s="84"/>
      <c r="VSI449" s="84"/>
      <c r="VSJ449" s="84"/>
      <c r="VSK449" s="84"/>
      <c r="VSL449" s="84"/>
      <c r="VSM449" s="84"/>
      <c r="VSN449" s="84"/>
      <c r="VSO449" s="84"/>
      <c r="VSP449" s="84"/>
      <c r="VSQ449" s="84"/>
      <c r="VSR449" s="84"/>
      <c r="VSS449" s="84"/>
      <c r="VST449" s="84"/>
      <c r="VSU449" s="84"/>
      <c r="VSV449" s="84"/>
      <c r="VSW449" s="84"/>
      <c r="VSX449" s="84"/>
      <c r="VSY449" s="84"/>
      <c r="VSZ449" s="84"/>
      <c r="VTA449" s="84"/>
      <c r="VTB449" s="84"/>
      <c r="VTC449" s="84"/>
      <c r="VTD449" s="84"/>
      <c r="VTE449" s="84"/>
      <c r="VTF449" s="84"/>
      <c r="VTG449" s="84"/>
      <c r="VTH449" s="84"/>
      <c r="VTI449" s="84"/>
      <c r="VTJ449" s="84"/>
      <c r="VTK449" s="84"/>
      <c r="VTL449" s="84"/>
      <c r="VTM449" s="84"/>
      <c r="VTN449" s="84"/>
      <c r="VTO449" s="84"/>
      <c r="VTP449" s="84"/>
      <c r="VTQ449" s="84"/>
      <c r="VTR449" s="84"/>
      <c r="VTS449" s="84"/>
      <c r="VTT449" s="84"/>
      <c r="VTU449" s="84"/>
      <c r="VTV449" s="84"/>
      <c r="VTW449" s="84"/>
      <c r="VTX449" s="84"/>
      <c r="VTY449" s="84"/>
      <c r="VTZ449" s="84"/>
      <c r="VUA449" s="84"/>
      <c r="VUB449" s="84"/>
      <c r="VUC449" s="84"/>
      <c r="VUD449" s="84"/>
      <c r="VUE449" s="84"/>
      <c r="VUF449" s="84"/>
      <c r="VUG449" s="84"/>
      <c r="VUH449" s="84"/>
      <c r="VUI449" s="84"/>
      <c r="VUJ449" s="84"/>
      <c r="VUK449" s="84"/>
      <c r="VUL449" s="84"/>
      <c r="VUM449" s="84"/>
      <c r="VUN449" s="84"/>
      <c r="VUO449" s="84"/>
      <c r="VUP449" s="84"/>
      <c r="VUQ449" s="84"/>
      <c r="VUR449" s="84"/>
      <c r="VUS449" s="84"/>
      <c r="VUT449" s="84"/>
      <c r="VUU449" s="84"/>
      <c r="VUV449" s="84"/>
      <c r="VUW449" s="84"/>
      <c r="VUX449" s="84"/>
      <c r="VUY449" s="84"/>
      <c r="VUZ449" s="84"/>
      <c r="VVA449" s="84"/>
      <c r="VVB449" s="84"/>
      <c r="VVC449" s="84"/>
      <c r="VVD449" s="84"/>
      <c r="VVE449" s="84"/>
      <c r="VVF449" s="84"/>
      <c r="VVG449" s="84"/>
      <c r="VVH449" s="84"/>
      <c r="VVI449" s="84"/>
      <c r="VVJ449" s="84"/>
      <c r="VVK449" s="84"/>
      <c r="VVL449" s="84"/>
      <c r="VVM449" s="84"/>
      <c r="VVN449" s="84"/>
      <c r="VVO449" s="84"/>
      <c r="VVP449" s="84"/>
      <c r="VVQ449" s="84"/>
      <c r="VVR449" s="84"/>
      <c r="VVS449" s="84"/>
      <c r="VVT449" s="84"/>
      <c r="VVU449" s="84"/>
      <c r="VVV449" s="84"/>
      <c r="VVW449" s="84"/>
      <c r="VVX449" s="84"/>
      <c r="VVY449" s="84"/>
      <c r="VVZ449" s="84"/>
      <c r="VWA449" s="84"/>
      <c r="VWB449" s="84"/>
      <c r="VWC449" s="84"/>
      <c r="VWD449" s="84"/>
      <c r="VWE449" s="84"/>
      <c r="VWF449" s="84"/>
      <c r="VWG449" s="84"/>
      <c r="VWH449" s="84"/>
      <c r="VWI449" s="84"/>
      <c r="VWJ449" s="84"/>
      <c r="VWK449" s="84"/>
      <c r="VWL449" s="84"/>
      <c r="VWM449" s="84"/>
      <c r="VWN449" s="84"/>
      <c r="VWO449" s="84"/>
      <c r="VWP449" s="84"/>
      <c r="VWQ449" s="84"/>
      <c r="VWR449" s="84"/>
      <c r="VWS449" s="84"/>
      <c r="VWT449" s="84"/>
      <c r="VWU449" s="84"/>
      <c r="VWV449" s="84"/>
      <c r="VWW449" s="84"/>
      <c r="VWX449" s="84"/>
      <c r="VWY449" s="84"/>
      <c r="VWZ449" s="84"/>
      <c r="VXA449" s="84"/>
      <c r="VXB449" s="84"/>
      <c r="VXC449" s="84"/>
      <c r="VXD449" s="84"/>
      <c r="VXE449" s="84"/>
      <c r="VXF449" s="84"/>
      <c r="VXG449" s="84"/>
      <c r="VXH449" s="84"/>
      <c r="VXI449" s="84"/>
      <c r="VXJ449" s="84"/>
      <c r="VXK449" s="84"/>
      <c r="VXL449" s="84"/>
      <c r="VXM449" s="84"/>
      <c r="VXN449" s="84"/>
      <c r="VXO449" s="84"/>
      <c r="VXP449" s="84"/>
      <c r="VXQ449" s="84"/>
      <c r="VXR449" s="84"/>
      <c r="VXS449" s="84"/>
      <c r="VXT449" s="84"/>
      <c r="VXU449" s="84"/>
      <c r="VXV449" s="84"/>
      <c r="VXW449" s="84"/>
      <c r="VXX449" s="84"/>
      <c r="VXY449" s="84"/>
      <c r="VXZ449" s="84"/>
      <c r="VYA449" s="84"/>
      <c r="VYB449" s="84"/>
      <c r="VYC449" s="84"/>
      <c r="VYD449" s="84"/>
      <c r="VYE449" s="84"/>
      <c r="VYF449" s="84"/>
      <c r="VYG449" s="84"/>
      <c r="VYH449" s="84"/>
      <c r="VYI449" s="84"/>
      <c r="VYJ449" s="84"/>
      <c r="VYK449" s="84"/>
      <c r="VYL449" s="84"/>
      <c r="VYM449" s="84"/>
      <c r="VYN449" s="84"/>
      <c r="VYO449" s="84"/>
      <c r="VYP449" s="84"/>
      <c r="VYQ449" s="84"/>
      <c r="VYR449" s="84"/>
      <c r="VYS449" s="84"/>
      <c r="VYT449" s="84"/>
      <c r="VYU449" s="84"/>
      <c r="VYV449" s="84"/>
      <c r="VYW449" s="84"/>
      <c r="VYX449" s="84"/>
      <c r="VYY449" s="84"/>
      <c r="VYZ449" s="84"/>
      <c r="VZA449" s="84"/>
      <c r="VZB449" s="84"/>
      <c r="VZC449" s="84"/>
      <c r="VZD449" s="84"/>
      <c r="VZE449" s="84"/>
      <c r="VZF449" s="84"/>
      <c r="VZG449" s="84"/>
      <c r="VZH449" s="84"/>
      <c r="VZI449" s="84"/>
      <c r="VZJ449" s="84"/>
      <c r="VZK449" s="84"/>
      <c r="VZL449" s="84"/>
      <c r="VZM449" s="84"/>
      <c r="VZN449" s="84"/>
      <c r="VZO449" s="84"/>
      <c r="VZP449" s="84"/>
      <c r="VZQ449" s="84"/>
      <c r="VZR449" s="84"/>
      <c r="VZS449" s="84"/>
      <c r="VZT449" s="84"/>
      <c r="VZU449" s="84"/>
      <c r="VZV449" s="84"/>
      <c r="VZW449" s="84"/>
      <c r="VZX449" s="84"/>
      <c r="VZY449" s="84"/>
      <c r="VZZ449" s="84"/>
      <c r="WAA449" s="84"/>
      <c r="WAB449" s="84"/>
      <c r="WAC449" s="84"/>
      <c r="WAD449" s="84"/>
      <c r="WAE449" s="84"/>
      <c r="WAF449" s="84"/>
      <c r="WAG449" s="84"/>
      <c r="WAH449" s="84"/>
      <c r="WAI449" s="84"/>
      <c r="WAJ449" s="84"/>
      <c r="WAK449" s="84"/>
      <c r="WAL449" s="84"/>
      <c r="WAM449" s="84"/>
      <c r="WAN449" s="84"/>
      <c r="WAO449" s="84"/>
      <c r="WAP449" s="84"/>
      <c r="WAQ449" s="84"/>
      <c r="WAR449" s="84"/>
      <c r="WAS449" s="84"/>
      <c r="WAT449" s="84"/>
      <c r="WAU449" s="84"/>
      <c r="WAV449" s="84"/>
      <c r="WAW449" s="84"/>
      <c r="WAX449" s="84"/>
      <c r="WAY449" s="84"/>
      <c r="WAZ449" s="84"/>
      <c r="WBA449" s="84"/>
      <c r="WBB449" s="84"/>
      <c r="WBC449" s="84"/>
      <c r="WBD449" s="84"/>
      <c r="WBE449" s="84"/>
      <c r="WBF449" s="84"/>
      <c r="WBG449" s="84"/>
      <c r="WBH449" s="84"/>
      <c r="WBI449" s="84"/>
      <c r="WBJ449" s="84"/>
      <c r="WBK449" s="84"/>
      <c r="WBL449" s="84"/>
      <c r="WBM449" s="84"/>
      <c r="WBN449" s="84"/>
      <c r="WBO449" s="84"/>
      <c r="WBP449" s="84"/>
      <c r="WBQ449" s="84"/>
      <c r="WBR449" s="84"/>
      <c r="WBS449" s="84"/>
      <c r="WBT449" s="84"/>
      <c r="WBU449" s="84"/>
      <c r="WBV449" s="84"/>
      <c r="WBW449" s="84"/>
      <c r="WBX449" s="84"/>
      <c r="WBY449" s="84"/>
      <c r="WBZ449" s="84"/>
      <c r="WCA449" s="84"/>
      <c r="WCB449" s="84"/>
      <c r="WCC449" s="84"/>
      <c r="WCD449" s="84"/>
      <c r="WCE449" s="84"/>
      <c r="WCF449" s="84"/>
      <c r="WCG449" s="84"/>
      <c r="WCH449" s="84"/>
      <c r="WCI449" s="84"/>
      <c r="WCJ449" s="84"/>
      <c r="WCK449" s="84"/>
      <c r="WCL449" s="84"/>
      <c r="WCM449" s="84"/>
      <c r="WCN449" s="84"/>
      <c r="WCO449" s="84"/>
      <c r="WCP449" s="84"/>
      <c r="WCQ449" s="84"/>
      <c r="WCR449" s="84"/>
      <c r="WCS449" s="84"/>
      <c r="WCT449" s="84"/>
      <c r="WCU449" s="84"/>
      <c r="WCV449" s="84"/>
      <c r="WCW449" s="84"/>
      <c r="WCX449" s="84"/>
      <c r="WCY449" s="84"/>
      <c r="WCZ449" s="84"/>
      <c r="WDA449" s="84"/>
      <c r="WDB449" s="84"/>
      <c r="WDC449" s="84"/>
      <c r="WDD449" s="84"/>
      <c r="WDE449" s="84"/>
      <c r="WDF449" s="84"/>
      <c r="WDG449" s="84"/>
      <c r="WDH449" s="84"/>
      <c r="WDI449" s="84"/>
      <c r="WDJ449" s="84"/>
      <c r="WDK449" s="84"/>
      <c r="WDL449" s="84"/>
      <c r="WDM449" s="84"/>
      <c r="WDN449" s="84"/>
      <c r="WDO449" s="84"/>
      <c r="WDP449" s="84"/>
      <c r="WDQ449" s="84"/>
      <c r="WDR449" s="84"/>
      <c r="WDS449" s="84"/>
      <c r="WDT449" s="84"/>
      <c r="WDU449" s="84"/>
      <c r="WDV449" s="84"/>
      <c r="WDW449" s="84"/>
      <c r="WDX449" s="84"/>
      <c r="WDY449" s="84"/>
      <c r="WDZ449" s="84"/>
      <c r="WEA449" s="84"/>
      <c r="WEB449" s="84"/>
      <c r="WEC449" s="84"/>
      <c r="WED449" s="84"/>
      <c r="WEE449" s="84"/>
      <c r="WEF449" s="84"/>
      <c r="WEG449" s="84"/>
      <c r="WEH449" s="84"/>
      <c r="WEI449" s="84"/>
      <c r="WEJ449" s="84"/>
      <c r="WEK449" s="84"/>
      <c r="WEL449" s="84"/>
      <c r="WEM449" s="84"/>
      <c r="WEN449" s="84"/>
      <c r="WEO449" s="84"/>
      <c r="WEP449" s="84"/>
      <c r="WEQ449" s="84"/>
      <c r="WER449" s="84"/>
      <c r="WES449" s="84"/>
      <c r="WET449" s="84"/>
      <c r="WEU449" s="84"/>
      <c r="WEV449" s="84"/>
      <c r="WEW449" s="84"/>
      <c r="WEX449" s="84"/>
      <c r="WEY449" s="84"/>
      <c r="WEZ449" s="84"/>
      <c r="WFA449" s="84"/>
      <c r="WFB449" s="84"/>
      <c r="WFC449" s="84"/>
      <c r="WFD449" s="84"/>
      <c r="WFE449" s="84"/>
      <c r="WFF449" s="84"/>
      <c r="WFG449" s="84"/>
      <c r="WFH449" s="84"/>
      <c r="WFI449" s="84"/>
      <c r="WFJ449" s="84"/>
      <c r="WFK449" s="84"/>
      <c r="WFL449" s="84"/>
      <c r="WFM449" s="84"/>
      <c r="WFN449" s="84"/>
      <c r="WFO449" s="84"/>
      <c r="WFP449" s="84"/>
      <c r="WFQ449" s="84"/>
      <c r="WFR449" s="84"/>
      <c r="WFS449" s="84"/>
      <c r="WFT449" s="84"/>
      <c r="WFU449" s="84"/>
      <c r="WFV449" s="84"/>
      <c r="WFW449" s="84"/>
      <c r="WFX449" s="84"/>
      <c r="WFY449" s="84"/>
      <c r="WFZ449" s="84"/>
      <c r="WGA449" s="84"/>
      <c r="WGB449" s="84"/>
      <c r="WGC449" s="84"/>
      <c r="WGD449" s="84"/>
      <c r="WGE449" s="84"/>
      <c r="WGF449" s="84"/>
      <c r="WGG449" s="84"/>
      <c r="WGH449" s="84"/>
      <c r="WGI449" s="84"/>
      <c r="WGJ449" s="84"/>
      <c r="WGK449" s="84"/>
      <c r="WGL449" s="84"/>
      <c r="WGM449" s="84"/>
      <c r="WGN449" s="84"/>
      <c r="WGO449" s="84"/>
      <c r="WGP449" s="84"/>
      <c r="WGQ449" s="84"/>
      <c r="WGR449" s="84"/>
      <c r="WGS449" s="84"/>
      <c r="WGT449" s="84"/>
      <c r="WGU449" s="84"/>
      <c r="WGV449" s="84"/>
      <c r="WGW449" s="84"/>
      <c r="WGX449" s="84"/>
      <c r="WGY449" s="84"/>
      <c r="WGZ449" s="84"/>
      <c r="WHA449" s="84"/>
      <c r="WHB449" s="84"/>
      <c r="WHC449" s="84"/>
      <c r="WHD449" s="84"/>
      <c r="WHE449" s="84"/>
      <c r="WHF449" s="84"/>
      <c r="WHG449" s="84"/>
      <c r="WHH449" s="84"/>
      <c r="WHI449" s="84"/>
      <c r="WHJ449" s="84"/>
      <c r="WHK449" s="84"/>
      <c r="WHL449" s="84"/>
      <c r="WHM449" s="84"/>
      <c r="WHN449" s="84"/>
      <c r="WHO449" s="84"/>
      <c r="WHP449" s="84"/>
      <c r="WHQ449" s="84"/>
      <c r="WHR449" s="84"/>
      <c r="WHS449" s="84"/>
      <c r="WHT449" s="84"/>
      <c r="WHU449" s="84"/>
      <c r="WHV449" s="84"/>
      <c r="WHW449" s="84"/>
      <c r="WHX449" s="84"/>
      <c r="WHY449" s="84"/>
      <c r="WHZ449" s="84"/>
      <c r="WIA449" s="84"/>
      <c r="WIB449" s="84"/>
      <c r="WIC449" s="84"/>
      <c r="WID449" s="84"/>
      <c r="WIE449" s="84"/>
      <c r="WIF449" s="84"/>
      <c r="WIG449" s="84"/>
      <c r="WIH449" s="84"/>
      <c r="WII449" s="84"/>
      <c r="WIJ449" s="84"/>
      <c r="WIK449" s="84"/>
      <c r="WIL449" s="84"/>
      <c r="WIM449" s="84"/>
      <c r="WIN449" s="84"/>
      <c r="WIO449" s="84"/>
      <c r="WIP449" s="84"/>
      <c r="WIQ449" s="84"/>
      <c r="WIR449" s="84"/>
      <c r="WIS449" s="84"/>
      <c r="WIT449" s="84"/>
      <c r="WIU449" s="84"/>
      <c r="WIV449" s="84"/>
      <c r="WIW449" s="84"/>
      <c r="WIX449" s="84"/>
      <c r="WIY449" s="84"/>
      <c r="WIZ449" s="84"/>
      <c r="WJA449" s="84"/>
      <c r="WJB449" s="84"/>
      <c r="WJC449" s="84"/>
      <c r="WJD449" s="84"/>
      <c r="WJE449" s="84"/>
      <c r="WJF449" s="84"/>
      <c r="WJG449" s="84"/>
      <c r="WJH449" s="84"/>
      <c r="WJI449" s="84"/>
      <c r="WJJ449" s="84"/>
      <c r="WJK449" s="84"/>
      <c r="WJL449" s="84"/>
      <c r="WJM449" s="84"/>
      <c r="WJN449" s="84"/>
      <c r="WJO449" s="84"/>
      <c r="WJP449" s="84"/>
      <c r="WJQ449" s="84"/>
      <c r="WJR449" s="84"/>
      <c r="WJS449" s="84"/>
      <c r="WJT449" s="84"/>
      <c r="WJU449" s="84"/>
      <c r="WJV449" s="84"/>
      <c r="WJW449" s="84"/>
      <c r="WJX449" s="84"/>
      <c r="WJY449" s="84"/>
      <c r="WJZ449" s="84"/>
      <c r="WKA449" s="84"/>
      <c r="WKB449" s="84"/>
      <c r="WKC449" s="84"/>
      <c r="WKD449" s="84"/>
      <c r="WKE449" s="84"/>
      <c r="WKF449" s="84"/>
      <c r="WKG449" s="84"/>
      <c r="WKH449" s="84"/>
      <c r="WKI449" s="84"/>
      <c r="WKJ449" s="84"/>
      <c r="WKK449" s="84"/>
      <c r="WKL449" s="84"/>
      <c r="WKM449" s="84"/>
      <c r="WKN449" s="84"/>
      <c r="WKO449" s="84"/>
      <c r="WKP449" s="84"/>
      <c r="WKQ449" s="84"/>
      <c r="WKR449" s="84"/>
      <c r="WKS449" s="84"/>
      <c r="WKT449" s="84"/>
      <c r="WKU449" s="84"/>
      <c r="WKV449" s="84"/>
      <c r="WKW449" s="84"/>
      <c r="WKX449" s="84"/>
      <c r="WKY449" s="84"/>
      <c r="WKZ449" s="84"/>
      <c r="WLA449" s="84"/>
      <c r="WLB449" s="84"/>
      <c r="WLC449" s="84"/>
      <c r="WLD449" s="84"/>
      <c r="WLE449" s="84"/>
      <c r="WLF449" s="84"/>
      <c r="WLG449" s="84"/>
      <c r="WLH449" s="84"/>
      <c r="WLI449" s="84"/>
      <c r="WLJ449" s="84"/>
      <c r="WLK449" s="84"/>
      <c r="WLL449" s="84"/>
      <c r="WLM449" s="84"/>
      <c r="WLN449" s="84"/>
      <c r="WLO449" s="84"/>
      <c r="WLP449" s="84"/>
      <c r="WLQ449" s="84"/>
      <c r="WLR449" s="84"/>
      <c r="WLS449" s="84"/>
      <c r="WLT449" s="84"/>
      <c r="WLU449" s="84"/>
      <c r="WLV449" s="84"/>
      <c r="WLW449" s="84"/>
      <c r="WLX449" s="84"/>
      <c r="WLY449" s="84"/>
      <c r="WLZ449" s="84"/>
      <c r="WMA449" s="84"/>
      <c r="WMB449" s="84"/>
      <c r="WMC449" s="84"/>
      <c r="WMD449" s="84"/>
      <c r="WME449" s="84"/>
      <c r="WMF449" s="84"/>
      <c r="WMG449" s="84"/>
      <c r="WMH449" s="84"/>
      <c r="WMI449" s="84"/>
      <c r="WMJ449" s="84"/>
      <c r="WMK449" s="84"/>
      <c r="WML449" s="84"/>
      <c r="WMM449" s="84"/>
      <c r="WMN449" s="84"/>
      <c r="WMO449" s="84"/>
      <c r="WMP449" s="84"/>
      <c r="WMQ449" s="84"/>
      <c r="WMR449" s="84"/>
      <c r="WMS449" s="84"/>
      <c r="WMT449" s="84"/>
      <c r="WMU449" s="84"/>
      <c r="WMV449" s="84"/>
      <c r="WMW449" s="84"/>
      <c r="WMX449" s="84"/>
      <c r="WMY449" s="84"/>
      <c r="WMZ449" s="84"/>
      <c r="WNA449" s="84"/>
      <c r="WNB449" s="84"/>
      <c r="WNC449" s="84"/>
      <c r="WND449" s="84"/>
      <c r="WNE449" s="84"/>
      <c r="WNF449" s="84"/>
      <c r="WNG449" s="84"/>
      <c r="WNH449" s="84"/>
      <c r="WNI449" s="84"/>
      <c r="WNJ449" s="84"/>
      <c r="WNK449" s="84"/>
      <c r="WNL449" s="84"/>
      <c r="WNM449" s="84"/>
      <c r="WNN449" s="84"/>
      <c r="WNO449" s="84"/>
      <c r="WNP449" s="84"/>
      <c r="WNQ449" s="84"/>
      <c r="WNR449" s="84"/>
      <c r="WNS449" s="84"/>
      <c r="WNT449" s="84"/>
      <c r="WNU449" s="84"/>
      <c r="WNV449" s="84"/>
      <c r="WNW449" s="84"/>
      <c r="WNX449" s="84"/>
      <c r="WNY449" s="84"/>
      <c r="WNZ449" s="84"/>
      <c r="WOA449" s="84"/>
      <c r="WOB449" s="84"/>
      <c r="WOC449" s="84"/>
      <c r="WOD449" s="84"/>
      <c r="WOE449" s="84"/>
      <c r="WOF449" s="84"/>
      <c r="WOG449" s="84"/>
      <c r="WOH449" s="84"/>
      <c r="WOI449" s="84"/>
      <c r="WOJ449" s="84"/>
      <c r="WOK449" s="84"/>
      <c r="WOL449" s="84"/>
      <c r="WOM449" s="84"/>
      <c r="WON449" s="84"/>
      <c r="WOO449" s="84"/>
      <c r="WOP449" s="84"/>
      <c r="WOQ449" s="84"/>
      <c r="WOR449" s="84"/>
      <c r="WOS449" s="84"/>
      <c r="WOT449" s="84"/>
      <c r="WOU449" s="84"/>
      <c r="WOV449" s="84"/>
      <c r="WOW449" s="84"/>
      <c r="WOX449" s="84"/>
      <c r="WOY449" s="84"/>
      <c r="WOZ449" s="84"/>
      <c r="WPA449" s="84"/>
      <c r="WPB449" s="84"/>
      <c r="WPC449" s="84"/>
      <c r="WPD449" s="84"/>
      <c r="WPE449" s="84"/>
      <c r="WPF449" s="84"/>
      <c r="WPG449" s="84"/>
      <c r="WPH449" s="84"/>
      <c r="WPI449" s="84"/>
      <c r="WPJ449" s="84"/>
      <c r="WPK449" s="84"/>
      <c r="WPL449" s="84"/>
      <c r="WPM449" s="84"/>
      <c r="WPN449" s="84"/>
      <c r="WPO449" s="84"/>
      <c r="WPP449" s="84"/>
      <c r="WPQ449" s="84"/>
      <c r="WPR449" s="84"/>
      <c r="WPS449" s="84"/>
      <c r="WPT449" s="84"/>
      <c r="WPU449" s="84"/>
      <c r="WPV449" s="84"/>
      <c r="WPW449" s="84"/>
      <c r="WPX449" s="84"/>
      <c r="WPY449" s="84"/>
      <c r="WPZ449" s="84"/>
      <c r="WQA449" s="84"/>
      <c r="WQB449" s="84"/>
      <c r="WQC449" s="84"/>
      <c r="WQD449" s="84"/>
      <c r="WQE449" s="84"/>
      <c r="WQF449" s="84"/>
      <c r="WQG449" s="84"/>
      <c r="WQH449" s="84"/>
      <c r="WQI449" s="84"/>
      <c r="WQJ449" s="84"/>
      <c r="WQK449" s="84"/>
      <c r="WQL449" s="84"/>
      <c r="WQM449" s="84"/>
      <c r="WQN449" s="84"/>
      <c r="WQO449" s="84"/>
      <c r="WQP449" s="84"/>
      <c r="WQQ449" s="84"/>
      <c r="WQR449" s="84"/>
      <c r="WQS449" s="84"/>
      <c r="WQT449" s="84"/>
      <c r="WQU449" s="84"/>
      <c r="WQV449" s="84"/>
      <c r="WQW449" s="84"/>
      <c r="WQX449" s="84"/>
      <c r="WQY449" s="84"/>
      <c r="WQZ449" s="84"/>
      <c r="WRA449" s="84"/>
      <c r="WRB449" s="84"/>
      <c r="WRC449" s="84"/>
      <c r="WRD449" s="84"/>
      <c r="WRE449" s="84"/>
      <c r="WRF449" s="84"/>
      <c r="WRG449" s="84"/>
      <c r="WRH449" s="84"/>
      <c r="WRI449" s="84"/>
      <c r="WRJ449" s="84"/>
      <c r="WRK449" s="84"/>
      <c r="WRL449" s="84"/>
      <c r="WRM449" s="84"/>
      <c r="WRN449" s="84"/>
      <c r="WRO449" s="84"/>
      <c r="WRP449" s="84"/>
      <c r="WRQ449" s="84"/>
      <c r="WRR449" s="84"/>
      <c r="WRS449" s="84"/>
      <c r="WRT449" s="84"/>
      <c r="WRU449" s="84"/>
      <c r="WRV449" s="84"/>
      <c r="WRW449" s="84"/>
      <c r="WRX449" s="84"/>
      <c r="WRY449" s="84"/>
      <c r="WRZ449" s="84"/>
      <c r="WSA449" s="84"/>
      <c r="WSB449" s="84"/>
      <c r="WSC449" s="84"/>
      <c r="WSD449" s="84"/>
      <c r="WSE449" s="84"/>
      <c r="WSF449" s="84"/>
      <c r="WSG449" s="84"/>
      <c r="WSH449" s="84"/>
      <c r="WSI449" s="84"/>
      <c r="WSJ449" s="84"/>
      <c r="WSK449" s="84"/>
      <c r="WSL449" s="84"/>
      <c r="WSM449" s="84"/>
      <c r="WSN449" s="84"/>
      <c r="WSO449" s="84"/>
      <c r="WSP449" s="84"/>
      <c r="WSQ449" s="84"/>
      <c r="WSR449" s="84"/>
      <c r="WSS449" s="84"/>
      <c r="WST449" s="84"/>
      <c r="WSU449" s="84"/>
      <c r="WSV449" s="84"/>
      <c r="WSW449" s="84"/>
      <c r="WSX449" s="84"/>
      <c r="WSY449" s="84"/>
      <c r="WSZ449" s="84"/>
      <c r="WTA449" s="84"/>
      <c r="WTB449" s="84"/>
      <c r="WTC449" s="84"/>
      <c r="WTD449" s="84"/>
      <c r="WTE449" s="84"/>
      <c r="WTF449" s="84"/>
      <c r="WTG449" s="84"/>
      <c r="WTH449" s="84"/>
      <c r="WTI449" s="84"/>
      <c r="WTJ449" s="84"/>
      <c r="WTK449" s="84"/>
      <c r="WTL449" s="84"/>
      <c r="WTM449" s="84"/>
      <c r="WTN449" s="84"/>
      <c r="WTO449" s="84"/>
      <c r="WTP449" s="84"/>
      <c r="WTQ449" s="84"/>
      <c r="WTR449" s="84"/>
      <c r="WTS449" s="84"/>
      <c r="WTT449" s="84"/>
      <c r="WTU449" s="84"/>
      <c r="WTV449" s="84"/>
      <c r="WTW449" s="84"/>
      <c r="WTX449" s="84"/>
      <c r="WTY449" s="84"/>
      <c r="WTZ449" s="84"/>
      <c r="WUA449" s="84"/>
      <c r="WUB449" s="84"/>
      <c r="WUC449" s="84"/>
      <c r="WUD449" s="84"/>
      <c r="WUE449" s="84"/>
      <c r="WUF449" s="84"/>
      <c r="WUG449" s="84"/>
      <c r="WUH449" s="84"/>
      <c r="WUI449" s="84"/>
      <c r="WUJ449" s="84"/>
      <c r="WUK449" s="84"/>
      <c r="WUL449" s="84"/>
      <c r="WUM449" s="84"/>
      <c r="WUN449" s="84"/>
      <c r="WUO449" s="84"/>
    </row>
    <row r="450" spans="1:16109" s="65" customFormat="1" ht="24.95" customHeight="1" x14ac:dyDescent="0.25">
      <c r="A450" s="68" t="s">
        <v>1571</v>
      </c>
      <c r="B450" s="69" t="s">
        <v>1990</v>
      </c>
      <c r="C450" s="70" t="s">
        <v>900</v>
      </c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8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8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8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8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84"/>
      <c r="DH450" s="84"/>
      <c r="DI450" s="84"/>
      <c r="DJ450" s="84"/>
      <c r="DK450" s="84"/>
      <c r="DL450" s="84"/>
      <c r="DM450" s="84"/>
      <c r="DN450" s="84"/>
      <c r="DO450" s="84"/>
      <c r="DP450" s="84"/>
      <c r="DQ450" s="84"/>
      <c r="DR450" s="84"/>
      <c r="DS450" s="84"/>
      <c r="DT450" s="84"/>
      <c r="DU450" s="84"/>
      <c r="DV450" s="84"/>
      <c r="DW450" s="84"/>
      <c r="DX450" s="84"/>
      <c r="DY450" s="84"/>
      <c r="DZ450" s="84"/>
      <c r="EA450" s="84"/>
      <c r="EB450" s="84"/>
      <c r="EC450" s="84"/>
      <c r="ED450" s="84"/>
      <c r="EE450" s="84"/>
      <c r="EF450" s="84"/>
      <c r="EG450" s="84"/>
      <c r="EH450" s="84"/>
      <c r="EI450" s="84"/>
      <c r="EJ450" s="84"/>
      <c r="EK450" s="84"/>
      <c r="EL450" s="84"/>
      <c r="EM450" s="84"/>
      <c r="EN450" s="84"/>
      <c r="EO450" s="84"/>
      <c r="EP450" s="84"/>
      <c r="EQ450" s="84"/>
      <c r="ER450" s="84"/>
      <c r="ES450" s="84"/>
      <c r="ET450" s="84"/>
      <c r="EU450" s="84"/>
      <c r="EV450" s="84"/>
      <c r="EW450" s="84"/>
      <c r="EX450" s="84"/>
      <c r="EY450" s="84"/>
      <c r="EZ450" s="84"/>
      <c r="FA450" s="84"/>
      <c r="FB450" s="84"/>
      <c r="FC450" s="84"/>
      <c r="FD450" s="84"/>
      <c r="FE450" s="84"/>
      <c r="FF450" s="84"/>
      <c r="FG450" s="84"/>
      <c r="FH450" s="84"/>
      <c r="FI450" s="84"/>
      <c r="FJ450" s="84"/>
      <c r="FK450" s="84"/>
      <c r="FL450" s="84"/>
      <c r="FM450" s="84"/>
      <c r="FN450" s="84"/>
      <c r="FO450" s="84"/>
      <c r="FP450" s="84"/>
      <c r="FQ450" s="84"/>
      <c r="FR450" s="84"/>
      <c r="FS450" s="84"/>
      <c r="FT450" s="84"/>
      <c r="FU450" s="84"/>
      <c r="FV450" s="84"/>
      <c r="FW450" s="84"/>
      <c r="FX450" s="84"/>
      <c r="FY450" s="84"/>
      <c r="FZ450" s="84"/>
      <c r="GA450" s="84"/>
      <c r="GB450" s="84"/>
      <c r="GC450" s="84"/>
      <c r="GD450" s="84"/>
      <c r="GE450" s="84"/>
      <c r="GF450" s="84"/>
      <c r="GG450" s="84"/>
      <c r="GH450" s="84"/>
      <c r="GI450" s="84"/>
      <c r="GJ450" s="84"/>
      <c r="GK450" s="84"/>
      <c r="GL450" s="84"/>
      <c r="GM450" s="84"/>
      <c r="GN450" s="84"/>
      <c r="GO450" s="84"/>
      <c r="GP450" s="84"/>
      <c r="GQ450" s="84"/>
      <c r="GR450" s="84"/>
      <c r="GS450" s="84"/>
      <c r="GT450" s="84"/>
      <c r="GU450" s="84"/>
      <c r="GV450" s="84"/>
      <c r="GW450" s="84"/>
      <c r="GX450" s="84"/>
      <c r="GY450" s="84"/>
      <c r="GZ450" s="84"/>
      <c r="HA450" s="84"/>
      <c r="HB450" s="84"/>
      <c r="HC450" s="84"/>
      <c r="HD450" s="84"/>
      <c r="HE450" s="84"/>
      <c r="HF450" s="84"/>
      <c r="HG450" s="84"/>
      <c r="HH450" s="84"/>
      <c r="HI450" s="84"/>
      <c r="HJ450" s="84"/>
      <c r="HK450" s="84"/>
      <c r="HL450" s="84"/>
      <c r="HM450" s="84"/>
      <c r="HN450" s="84"/>
      <c r="HO450" s="84"/>
      <c r="HP450" s="84"/>
      <c r="HQ450" s="84"/>
      <c r="HR450" s="84"/>
      <c r="HS450" s="84"/>
      <c r="HT450" s="84"/>
      <c r="HU450" s="84"/>
      <c r="HV450" s="84"/>
      <c r="HW450" s="84"/>
      <c r="HX450" s="84"/>
      <c r="HY450" s="84"/>
      <c r="HZ450" s="84"/>
      <c r="IA450" s="84"/>
      <c r="IB450" s="84"/>
      <c r="IC450" s="84"/>
      <c r="ID450" s="84"/>
      <c r="IE450" s="84"/>
      <c r="IF450" s="84"/>
      <c r="IG450" s="84"/>
      <c r="IH450" s="84"/>
      <c r="II450" s="84"/>
      <c r="IJ450" s="84"/>
      <c r="IK450" s="84"/>
      <c r="IL450" s="84"/>
      <c r="IM450" s="84"/>
      <c r="IN450" s="84"/>
      <c r="IO450" s="84"/>
      <c r="IP450" s="84"/>
      <c r="IQ450" s="84"/>
      <c r="IR450" s="84"/>
      <c r="IS450" s="84"/>
      <c r="IT450" s="84"/>
      <c r="IU450" s="84"/>
      <c r="IV450" s="84"/>
      <c r="IW450" s="84"/>
      <c r="IX450" s="84"/>
      <c r="IY450" s="84"/>
      <c r="IZ450" s="84"/>
      <c r="JA450" s="84"/>
      <c r="JB450" s="84"/>
      <c r="JC450" s="84"/>
      <c r="JD450" s="84"/>
      <c r="JE450" s="84"/>
      <c r="JF450" s="84"/>
      <c r="JG450" s="84"/>
      <c r="JH450" s="84"/>
      <c r="JI450" s="84"/>
      <c r="JJ450" s="84"/>
      <c r="JK450" s="84"/>
      <c r="JL450" s="84"/>
      <c r="JM450" s="84"/>
      <c r="JN450" s="84"/>
      <c r="JO450" s="84"/>
      <c r="JP450" s="84"/>
      <c r="JQ450" s="84"/>
      <c r="JR450" s="84"/>
      <c r="JS450" s="84"/>
      <c r="JT450" s="84"/>
      <c r="JU450" s="84"/>
      <c r="JV450" s="84"/>
      <c r="JW450" s="84"/>
      <c r="JX450" s="84"/>
      <c r="JY450" s="84"/>
      <c r="JZ450" s="84"/>
      <c r="KA450" s="84"/>
      <c r="KB450" s="84"/>
      <c r="KC450" s="84"/>
      <c r="KD450" s="84"/>
      <c r="KE450" s="84"/>
      <c r="KF450" s="84"/>
      <c r="KG450" s="84"/>
      <c r="KH450" s="84"/>
      <c r="KI450" s="84"/>
      <c r="KJ450" s="84"/>
      <c r="KK450" s="84"/>
      <c r="KL450" s="84"/>
      <c r="KM450" s="84"/>
      <c r="KN450" s="84"/>
      <c r="KO450" s="84"/>
      <c r="KP450" s="84"/>
      <c r="KQ450" s="84"/>
      <c r="KR450" s="84"/>
      <c r="KS450" s="84"/>
      <c r="KT450" s="84"/>
      <c r="KU450" s="84"/>
      <c r="KV450" s="84"/>
      <c r="KW450" s="84"/>
      <c r="KX450" s="84"/>
      <c r="KY450" s="84"/>
      <c r="KZ450" s="84"/>
      <c r="LA450" s="84"/>
      <c r="LB450" s="84"/>
      <c r="LC450" s="84"/>
      <c r="LD450" s="84"/>
      <c r="LE450" s="84"/>
      <c r="LF450" s="84"/>
      <c r="LG450" s="84"/>
      <c r="LH450" s="84"/>
      <c r="LI450" s="84"/>
      <c r="LJ450" s="84"/>
      <c r="LK450" s="84"/>
      <c r="LL450" s="84"/>
      <c r="LM450" s="84"/>
      <c r="LN450" s="84"/>
      <c r="LO450" s="84"/>
      <c r="LP450" s="84"/>
      <c r="LQ450" s="84"/>
      <c r="LR450" s="84"/>
      <c r="LS450" s="84"/>
      <c r="LT450" s="84"/>
      <c r="LU450" s="84"/>
      <c r="LV450" s="84"/>
      <c r="LW450" s="84"/>
      <c r="LX450" s="84"/>
      <c r="LY450" s="84"/>
      <c r="LZ450" s="84"/>
      <c r="MA450" s="84"/>
      <c r="MB450" s="84"/>
      <c r="MC450" s="84"/>
      <c r="MD450" s="84"/>
      <c r="ME450" s="84"/>
      <c r="MF450" s="84"/>
      <c r="MG450" s="84"/>
      <c r="MH450" s="84"/>
      <c r="MI450" s="84"/>
      <c r="MJ450" s="84"/>
      <c r="MK450" s="84"/>
      <c r="ML450" s="84"/>
      <c r="MM450" s="84"/>
      <c r="MN450" s="84"/>
      <c r="MO450" s="84"/>
      <c r="MP450" s="84"/>
      <c r="MQ450" s="84"/>
      <c r="MR450" s="84"/>
      <c r="MS450" s="84"/>
      <c r="MT450" s="84"/>
      <c r="MU450" s="84"/>
      <c r="MV450" s="84"/>
      <c r="MW450" s="84"/>
      <c r="MX450" s="84"/>
      <c r="MY450" s="84"/>
      <c r="MZ450" s="84"/>
      <c r="NA450" s="84"/>
      <c r="NB450" s="84"/>
      <c r="NC450" s="84"/>
      <c r="ND450" s="84"/>
      <c r="NE450" s="84"/>
      <c r="NF450" s="84"/>
      <c r="NG450" s="84"/>
      <c r="NH450" s="84"/>
      <c r="NI450" s="84"/>
      <c r="NJ450" s="84"/>
      <c r="NK450" s="84"/>
      <c r="NL450" s="84"/>
      <c r="NM450" s="84"/>
      <c r="NN450" s="84"/>
      <c r="NO450" s="84"/>
      <c r="NP450" s="84"/>
      <c r="NQ450" s="84"/>
      <c r="NR450" s="84"/>
      <c r="NS450" s="84"/>
      <c r="NT450" s="84"/>
      <c r="NU450" s="84"/>
      <c r="NV450" s="84"/>
      <c r="NW450" s="84"/>
      <c r="NX450" s="84"/>
      <c r="NY450" s="84"/>
      <c r="NZ450" s="84"/>
      <c r="OA450" s="84"/>
      <c r="OB450" s="84"/>
      <c r="OC450" s="84"/>
      <c r="OD450" s="84"/>
      <c r="OE450" s="84"/>
      <c r="OF450" s="84"/>
      <c r="OG450" s="84"/>
      <c r="OH450" s="84"/>
      <c r="OI450" s="84"/>
      <c r="OJ450" s="84"/>
      <c r="OK450" s="84"/>
      <c r="OL450" s="84"/>
      <c r="OM450" s="84"/>
      <c r="ON450" s="84"/>
      <c r="OO450" s="84"/>
      <c r="OP450" s="84"/>
      <c r="OQ450" s="84"/>
      <c r="OR450" s="84"/>
      <c r="OS450" s="84"/>
      <c r="OT450" s="84"/>
      <c r="OU450" s="84"/>
      <c r="OV450" s="84"/>
      <c r="OW450" s="84"/>
      <c r="OX450" s="84"/>
      <c r="OY450" s="84"/>
      <c r="OZ450" s="84"/>
      <c r="PA450" s="84"/>
      <c r="PB450" s="84"/>
      <c r="PC450" s="84"/>
      <c r="PD450" s="84"/>
      <c r="PE450" s="84"/>
      <c r="PF450" s="84"/>
      <c r="PG450" s="84"/>
      <c r="PH450" s="84"/>
      <c r="PI450" s="84"/>
      <c r="PJ450" s="84"/>
      <c r="PK450" s="84"/>
      <c r="PL450" s="84"/>
      <c r="PM450" s="84"/>
      <c r="PN450" s="84"/>
      <c r="PO450" s="84"/>
      <c r="PP450" s="84"/>
      <c r="PQ450" s="84"/>
      <c r="PR450" s="84"/>
      <c r="PS450" s="84"/>
      <c r="PT450" s="84"/>
      <c r="PU450" s="84"/>
      <c r="PV450" s="84"/>
      <c r="PW450" s="84"/>
      <c r="PX450" s="84"/>
      <c r="PY450" s="84"/>
      <c r="PZ450" s="84"/>
      <c r="QA450" s="84"/>
      <c r="QB450" s="84"/>
      <c r="QC450" s="84"/>
      <c r="QD450" s="84"/>
      <c r="QE450" s="84"/>
      <c r="QF450" s="84"/>
      <c r="QG450" s="84"/>
      <c r="QH450" s="84"/>
      <c r="QI450" s="84"/>
      <c r="QJ450" s="84"/>
      <c r="QK450" s="84"/>
      <c r="QL450" s="84"/>
      <c r="QM450" s="84"/>
      <c r="QN450" s="84"/>
      <c r="QO450" s="84"/>
      <c r="QP450" s="84"/>
      <c r="QQ450" s="84"/>
      <c r="QR450" s="84"/>
      <c r="QS450" s="84"/>
      <c r="QT450" s="84"/>
      <c r="QU450" s="84"/>
      <c r="QV450" s="84"/>
      <c r="QW450" s="84"/>
      <c r="QX450" s="84"/>
      <c r="QY450" s="84"/>
      <c r="QZ450" s="84"/>
      <c r="RA450" s="84"/>
      <c r="RB450" s="84"/>
      <c r="RC450" s="84"/>
      <c r="RD450" s="84"/>
      <c r="RE450" s="84"/>
      <c r="RF450" s="84"/>
      <c r="RG450" s="84"/>
      <c r="RH450" s="84"/>
      <c r="RI450" s="84"/>
      <c r="RJ450" s="84"/>
      <c r="RK450" s="84"/>
      <c r="RL450" s="84"/>
      <c r="RM450" s="84"/>
      <c r="RN450" s="84"/>
      <c r="RO450" s="84"/>
      <c r="RP450" s="84"/>
      <c r="RQ450" s="84"/>
      <c r="RR450" s="84"/>
      <c r="RS450" s="84"/>
      <c r="RT450" s="84"/>
      <c r="RU450" s="84"/>
      <c r="RV450" s="84"/>
      <c r="RW450" s="84"/>
      <c r="RX450" s="84"/>
      <c r="RY450" s="84"/>
      <c r="RZ450" s="84"/>
      <c r="SA450" s="84"/>
      <c r="SB450" s="84"/>
      <c r="SC450" s="84"/>
      <c r="SD450" s="84"/>
      <c r="SE450" s="84"/>
      <c r="SF450" s="84"/>
      <c r="SG450" s="84"/>
      <c r="SH450" s="84"/>
      <c r="SI450" s="84"/>
      <c r="SJ450" s="84"/>
      <c r="SK450" s="84"/>
      <c r="SL450" s="84"/>
      <c r="SM450" s="84"/>
      <c r="SN450" s="84"/>
      <c r="SO450" s="84"/>
      <c r="SP450" s="84"/>
      <c r="SQ450" s="84"/>
      <c r="SR450" s="84"/>
      <c r="SS450" s="84"/>
      <c r="ST450" s="84"/>
      <c r="SU450" s="84"/>
      <c r="SV450" s="84"/>
      <c r="SW450" s="84"/>
      <c r="SX450" s="84"/>
      <c r="SY450" s="84"/>
      <c r="SZ450" s="84"/>
      <c r="TA450" s="84"/>
      <c r="TB450" s="84"/>
      <c r="TC450" s="84"/>
      <c r="TD450" s="84"/>
      <c r="TE450" s="84"/>
      <c r="TF450" s="84"/>
      <c r="TG450" s="84"/>
      <c r="TH450" s="84"/>
      <c r="TI450" s="84"/>
      <c r="TJ450" s="84"/>
      <c r="TK450" s="84"/>
      <c r="TL450" s="84"/>
      <c r="TM450" s="84"/>
      <c r="TN450" s="84"/>
      <c r="TO450" s="84"/>
      <c r="TP450" s="84"/>
      <c r="TQ450" s="84"/>
      <c r="TR450" s="84"/>
      <c r="TS450" s="84"/>
      <c r="TT450" s="84"/>
      <c r="TU450" s="84"/>
      <c r="TV450" s="84"/>
      <c r="TW450" s="84"/>
      <c r="TX450" s="84"/>
      <c r="TY450" s="84"/>
      <c r="TZ450" s="84"/>
      <c r="UA450" s="84"/>
      <c r="UB450" s="84"/>
      <c r="UC450" s="84"/>
      <c r="UD450" s="84"/>
      <c r="UE450" s="84"/>
      <c r="UF450" s="84"/>
      <c r="UG450" s="84"/>
      <c r="UH450" s="84"/>
      <c r="UI450" s="84"/>
      <c r="UJ450" s="84"/>
      <c r="UK450" s="84"/>
      <c r="UL450" s="84"/>
      <c r="UM450" s="84"/>
      <c r="UN450" s="84"/>
      <c r="UO450" s="84"/>
      <c r="UP450" s="84"/>
      <c r="UQ450" s="84"/>
      <c r="UR450" s="84"/>
      <c r="US450" s="84"/>
      <c r="UT450" s="84"/>
      <c r="UU450" s="84"/>
      <c r="UV450" s="84"/>
      <c r="UW450" s="84"/>
      <c r="UX450" s="84"/>
      <c r="UY450" s="84"/>
      <c r="UZ450" s="84"/>
      <c r="VA450" s="84"/>
      <c r="VB450" s="84"/>
      <c r="VC450" s="84"/>
      <c r="VD450" s="84"/>
      <c r="VE450" s="84"/>
      <c r="VF450" s="84"/>
      <c r="VG450" s="84"/>
      <c r="VH450" s="84"/>
      <c r="VI450" s="84"/>
      <c r="VJ450" s="84"/>
      <c r="VK450" s="84"/>
      <c r="VL450" s="84"/>
      <c r="VM450" s="84"/>
      <c r="VN450" s="84"/>
      <c r="VO450" s="84"/>
      <c r="VP450" s="84"/>
      <c r="VQ450" s="84"/>
      <c r="VR450" s="84"/>
      <c r="VS450" s="84"/>
      <c r="VT450" s="84"/>
      <c r="VU450" s="84"/>
      <c r="VV450" s="84"/>
      <c r="VW450" s="84"/>
      <c r="VX450" s="84"/>
      <c r="VY450" s="84"/>
      <c r="VZ450" s="84"/>
      <c r="WA450" s="84"/>
      <c r="WB450" s="84"/>
      <c r="WC450" s="84"/>
      <c r="WD450" s="84"/>
      <c r="WE450" s="84"/>
      <c r="WF450" s="84"/>
      <c r="WG450" s="84"/>
      <c r="WH450" s="84"/>
      <c r="WI450" s="84"/>
      <c r="WJ450" s="84"/>
      <c r="WK450" s="84"/>
      <c r="WL450" s="84"/>
      <c r="WM450" s="84"/>
      <c r="WN450" s="84"/>
      <c r="WO450" s="84"/>
      <c r="WP450" s="84"/>
      <c r="WQ450" s="84"/>
      <c r="WR450" s="84"/>
      <c r="WS450" s="84"/>
      <c r="WT450" s="84"/>
      <c r="WU450" s="84"/>
      <c r="WV450" s="84"/>
      <c r="WW450" s="84"/>
      <c r="WX450" s="84"/>
      <c r="WY450" s="84"/>
      <c r="WZ450" s="84"/>
      <c r="XA450" s="84"/>
      <c r="XB450" s="84"/>
      <c r="XC450" s="84"/>
      <c r="XD450" s="84"/>
      <c r="XE450" s="84"/>
      <c r="XF450" s="84"/>
      <c r="XG450" s="84"/>
      <c r="XH450" s="84"/>
      <c r="XI450" s="84"/>
      <c r="XJ450" s="84"/>
      <c r="XK450" s="84"/>
      <c r="XL450" s="84"/>
      <c r="XM450" s="84"/>
      <c r="XN450" s="84"/>
      <c r="XO450" s="84"/>
      <c r="XP450" s="84"/>
      <c r="XQ450" s="84"/>
      <c r="XR450" s="84"/>
      <c r="XS450" s="84"/>
      <c r="XT450" s="84"/>
      <c r="XU450" s="84"/>
      <c r="XV450" s="84"/>
      <c r="XW450" s="84"/>
      <c r="XX450" s="84"/>
      <c r="XY450" s="84"/>
      <c r="XZ450" s="84"/>
      <c r="YA450" s="84"/>
      <c r="YB450" s="84"/>
      <c r="YC450" s="84"/>
      <c r="YD450" s="84"/>
      <c r="YE450" s="84"/>
      <c r="YF450" s="84"/>
      <c r="YG450" s="84"/>
      <c r="YH450" s="84"/>
      <c r="YI450" s="84"/>
      <c r="YJ450" s="84"/>
      <c r="YK450" s="84"/>
      <c r="YL450" s="84"/>
      <c r="YM450" s="84"/>
      <c r="YN450" s="84"/>
      <c r="YO450" s="84"/>
      <c r="YP450" s="84"/>
      <c r="YQ450" s="84"/>
      <c r="YR450" s="84"/>
      <c r="YS450" s="84"/>
      <c r="YT450" s="84"/>
      <c r="YU450" s="84"/>
      <c r="YV450" s="84"/>
      <c r="YW450" s="84"/>
      <c r="YX450" s="84"/>
      <c r="YY450" s="84"/>
      <c r="YZ450" s="84"/>
      <c r="ZA450" s="84"/>
      <c r="ZB450" s="84"/>
      <c r="ZC450" s="84"/>
      <c r="ZD450" s="84"/>
      <c r="ZE450" s="84"/>
      <c r="ZF450" s="84"/>
      <c r="ZG450" s="84"/>
      <c r="ZH450" s="84"/>
      <c r="ZI450" s="84"/>
      <c r="ZJ450" s="84"/>
      <c r="ZK450" s="84"/>
      <c r="ZL450" s="84"/>
      <c r="ZM450" s="84"/>
      <c r="ZN450" s="84"/>
      <c r="ZO450" s="84"/>
      <c r="ZP450" s="84"/>
      <c r="ZQ450" s="84"/>
      <c r="ZR450" s="84"/>
      <c r="ZS450" s="84"/>
      <c r="ZT450" s="84"/>
      <c r="ZU450" s="84"/>
      <c r="ZV450" s="84"/>
      <c r="ZW450" s="84"/>
      <c r="ZX450" s="84"/>
      <c r="ZY450" s="84"/>
      <c r="ZZ450" s="84"/>
      <c r="AAA450" s="84"/>
      <c r="AAB450" s="84"/>
      <c r="AAC450" s="84"/>
      <c r="AAD450" s="84"/>
      <c r="AAE450" s="84"/>
      <c r="AAF450" s="84"/>
      <c r="AAG450" s="84"/>
      <c r="AAH450" s="84"/>
      <c r="AAI450" s="84"/>
      <c r="AAJ450" s="84"/>
      <c r="AAK450" s="84"/>
      <c r="AAL450" s="84"/>
      <c r="AAM450" s="84"/>
      <c r="AAN450" s="84"/>
      <c r="AAO450" s="84"/>
      <c r="AAP450" s="84"/>
      <c r="AAQ450" s="84"/>
      <c r="AAR450" s="84"/>
      <c r="AAS450" s="84"/>
      <c r="AAT450" s="84"/>
      <c r="AAU450" s="84"/>
      <c r="AAV450" s="84"/>
      <c r="AAW450" s="84"/>
      <c r="AAX450" s="84"/>
      <c r="AAY450" s="84"/>
      <c r="AAZ450" s="84"/>
      <c r="ABA450" s="84"/>
      <c r="ABB450" s="84"/>
      <c r="ABC450" s="84"/>
      <c r="ABD450" s="84"/>
      <c r="ABE450" s="84"/>
      <c r="ABF450" s="84"/>
      <c r="ABG450" s="84"/>
      <c r="ABH450" s="84"/>
      <c r="ABI450" s="84"/>
      <c r="ABJ450" s="84"/>
      <c r="ABK450" s="84"/>
      <c r="ABL450" s="84"/>
      <c r="ABM450" s="84"/>
      <c r="ABN450" s="84"/>
      <c r="ABO450" s="84"/>
      <c r="ABP450" s="84"/>
      <c r="ABQ450" s="84"/>
      <c r="ABR450" s="84"/>
      <c r="ABS450" s="84"/>
      <c r="ABT450" s="84"/>
      <c r="ABU450" s="84"/>
      <c r="ABV450" s="84"/>
      <c r="ABW450" s="84"/>
      <c r="ABX450" s="84"/>
      <c r="ABY450" s="84"/>
      <c r="ABZ450" s="84"/>
      <c r="ACA450" s="84"/>
      <c r="ACB450" s="84"/>
      <c r="ACC450" s="84"/>
      <c r="ACD450" s="84"/>
      <c r="ACE450" s="84"/>
      <c r="ACF450" s="84"/>
      <c r="ACG450" s="84"/>
      <c r="ACH450" s="84"/>
      <c r="ACI450" s="84"/>
      <c r="ACJ450" s="84"/>
      <c r="ACK450" s="84"/>
      <c r="ACL450" s="84"/>
      <c r="ACM450" s="84"/>
      <c r="ACN450" s="84"/>
      <c r="ACO450" s="84"/>
      <c r="ACP450" s="84"/>
      <c r="ACQ450" s="84"/>
      <c r="ACR450" s="84"/>
      <c r="ACS450" s="84"/>
      <c r="ACT450" s="84"/>
      <c r="ACU450" s="84"/>
      <c r="ACV450" s="84"/>
      <c r="ACW450" s="84"/>
      <c r="ACX450" s="84"/>
      <c r="ACY450" s="84"/>
      <c r="ACZ450" s="84"/>
      <c r="ADA450" s="84"/>
      <c r="ADB450" s="84"/>
      <c r="ADC450" s="84"/>
      <c r="ADD450" s="84"/>
      <c r="ADE450" s="84"/>
      <c r="ADF450" s="84"/>
      <c r="ADG450" s="84"/>
      <c r="ADH450" s="84"/>
      <c r="ADI450" s="84"/>
      <c r="ADJ450" s="84"/>
      <c r="ADK450" s="84"/>
      <c r="ADL450" s="84"/>
      <c r="ADM450" s="84"/>
      <c r="ADN450" s="84"/>
      <c r="ADO450" s="84"/>
      <c r="ADP450" s="84"/>
      <c r="ADQ450" s="84"/>
      <c r="ADR450" s="84"/>
      <c r="ADS450" s="84"/>
      <c r="ADT450" s="84"/>
      <c r="ADU450" s="84"/>
      <c r="ADV450" s="84"/>
      <c r="ADW450" s="84"/>
      <c r="ADX450" s="84"/>
      <c r="ADY450" s="84"/>
      <c r="ADZ450" s="84"/>
      <c r="AEA450" s="84"/>
      <c r="AEB450" s="84"/>
      <c r="AEC450" s="84"/>
      <c r="AED450" s="84"/>
      <c r="AEE450" s="84"/>
      <c r="AEF450" s="84"/>
      <c r="AEG450" s="84"/>
      <c r="AEH450" s="84"/>
      <c r="AEI450" s="84"/>
      <c r="AEJ450" s="84"/>
      <c r="AEK450" s="84"/>
      <c r="AEL450" s="84"/>
      <c r="AEM450" s="84"/>
      <c r="AEN450" s="84"/>
      <c r="AEO450" s="84"/>
      <c r="AEP450" s="84"/>
      <c r="AEQ450" s="84"/>
      <c r="AER450" s="84"/>
      <c r="AES450" s="84"/>
      <c r="AET450" s="84"/>
      <c r="AEU450" s="84"/>
      <c r="AEV450" s="84"/>
      <c r="AEW450" s="84"/>
      <c r="AEX450" s="84"/>
      <c r="AEY450" s="84"/>
      <c r="AEZ450" s="84"/>
      <c r="AFA450" s="84"/>
      <c r="AFB450" s="84"/>
      <c r="AFC450" s="84"/>
      <c r="AFD450" s="84"/>
      <c r="AFE450" s="84"/>
      <c r="AFF450" s="84"/>
      <c r="AFG450" s="84"/>
      <c r="AFH450" s="84"/>
      <c r="AFI450" s="84"/>
      <c r="AFJ450" s="84"/>
      <c r="AFK450" s="84"/>
      <c r="AFL450" s="84"/>
      <c r="AFM450" s="84"/>
      <c r="AFN450" s="84"/>
      <c r="AFO450" s="84"/>
      <c r="AFP450" s="84"/>
      <c r="AFQ450" s="84"/>
      <c r="AFR450" s="84"/>
      <c r="AFS450" s="84"/>
      <c r="AFT450" s="84"/>
      <c r="AFU450" s="84"/>
      <c r="AFV450" s="84"/>
      <c r="AFW450" s="84"/>
      <c r="AFX450" s="84"/>
      <c r="AFY450" s="84"/>
      <c r="AFZ450" s="84"/>
      <c r="AGA450" s="84"/>
      <c r="AGB450" s="84"/>
      <c r="AGC450" s="84"/>
      <c r="AGD450" s="84"/>
      <c r="AGE450" s="84"/>
      <c r="AGF450" s="84"/>
      <c r="AGG450" s="84"/>
      <c r="AGH450" s="84"/>
      <c r="AGI450" s="84"/>
      <c r="AGJ450" s="84"/>
      <c r="AGK450" s="84"/>
      <c r="AGL450" s="84"/>
      <c r="AGM450" s="84"/>
      <c r="AGN450" s="84"/>
      <c r="AGO450" s="84"/>
      <c r="AGP450" s="84"/>
      <c r="AGQ450" s="84"/>
      <c r="AGR450" s="84"/>
      <c r="AGS450" s="84"/>
      <c r="AGT450" s="84"/>
      <c r="AGU450" s="84"/>
      <c r="AGV450" s="84"/>
      <c r="AGW450" s="84"/>
      <c r="AGX450" s="84"/>
      <c r="AGY450" s="84"/>
      <c r="AGZ450" s="84"/>
      <c r="AHA450" s="84"/>
      <c r="AHB450" s="84"/>
      <c r="AHC450" s="84"/>
      <c r="AHD450" s="84"/>
      <c r="AHE450" s="84"/>
      <c r="AHF450" s="84"/>
      <c r="AHG450" s="84"/>
      <c r="AHH450" s="84"/>
      <c r="AHI450" s="84"/>
      <c r="AHJ450" s="84"/>
      <c r="AHK450" s="84"/>
      <c r="AHL450" s="84"/>
      <c r="AHM450" s="84"/>
      <c r="AHN450" s="84"/>
      <c r="AHO450" s="84"/>
      <c r="AHP450" s="84"/>
      <c r="AHQ450" s="84"/>
      <c r="AHR450" s="84"/>
      <c r="AHS450" s="84"/>
      <c r="AHT450" s="84"/>
      <c r="AHU450" s="84"/>
      <c r="AHV450" s="84"/>
      <c r="AHW450" s="84"/>
      <c r="AHX450" s="84"/>
      <c r="AHY450" s="84"/>
      <c r="AHZ450" s="84"/>
      <c r="AIA450" s="84"/>
      <c r="AIB450" s="84"/>
      <c r="AIC450" s="84"/>
      <c r="AID450" s="84"/>
      <c r="AIE450" s="84"/>
      <c r="AIF450" s="84"/>
      <c r="AIG450" s="84"/>
      <c r="AIH450" s="84"/>
      <c r="AII450" s="84"/>
      <c r="AIJ450" s="84"/>
      <c r="AIK450" s="84"/>
      <c r="AIL450" s="84"/>
      <c r="AIM450" s="84"/>
      <c r="AIN450" s="84"/>
      <c r="AIO450" s="84"/>
      <c r="AIP450" s="84"/>
      <c r="AIQ450" s="84"/>
      <c r="AIR450" s="84"/>
      <c r="AIS450" s="84"/>
      <c r="AIT450" s="84"/>
      <c r="AIU450" s="84"/>
      <c r="AIV450" s="84"/>
      <c r="AIW450" s="84"/>
      <c r="AIX450" s="84"/>
      <c r="AIY450" s="84"/>
      <c r="AIZ450" s="84"/>
      <c r="AJA450" s="84"/>
      <c r="AJB450" s="84"/>
      <c r="AJC450" s="84"/>
      <c r="AJD450" s="84"/>
      <c r="AJE450" s="84"/>
      <c r="AJF450" s="84"/>
      <c r="AJG450" s="84"/>
      <c r="AJH450" s="84"/>
      <c r="AJI450" s="84"/>
      <c r="AJJ450" s="84"/>
      <c r="AJK450" s="84"/>
      <c r="AJL450" s="84"/>
      <c r="AJM450" s="84"/>
      <c r="AJN450" s="84"/>
      <c r="AJO450" s="84"/>
      <c r="AJP450" s="84"/>
      <c r="AJQ450" s="84"/>
      <c r="AJR450" s="84"/>
      <c r="AJS450" s="84"/>
      <c r="AJT450" s="84"/>
      <c r="AJU450" s="84"/>
      <c r="AJV450" s="84"/>
      <c r="AJW450" s="84"/>
      <c r="AJX450" s="84"/>
      <c r="AJY450" s="84"/>
      <c r="AJZ450" s="84"/>
      <c r="AKA450" s="84"/>
      <c r="AKB450" s="84"/>
      <c r="AKC450" s="84"/>
      <c r="AKD450" s="84"/>
      <c r="AKE450" s="84"/>
      <c r="AKF450" s="84"/>
      <c r="AKG450" s="84"/>
      <c r="AKH450" s="84"/>
      <c r="AKI450" s="84"/>
      <c r="AKJ450" s="84"/>
      <c r="AKK450" s="84"/>
      <c r="AKL450" s="84"/>
      <c r="AKM450" s="84"/>
      <c r="AKN450" s="84"/>
      <c r="AKO450" s="84"/>
      <c r="AKP450" s="84"/>
      <c r="AKQ450" s="84"/>
      <c r="AKR450" s="84"/>
      <c r="AKS450" s="84"/>
      <c r="AKT450" s="84"/>
      <c r="AKU450" s="84"/>
      <c r="AKV450" s="84"/>
      <c r="AKW450" s="84"/>
      <c r="AKX450" s="84"/>
      <c r="AKY450" s="84"/>
      <c r="AKZ450" s="84"/>
      <c r="ALA450" s="84"/>
      <c r="ALB450" s="84"/>
      <c r="ALC450" s="84"/>
      <c r="ALD450" s="84"/>
      <c r="ALE450" s="84"/>
      <c r="ALF450" s="84"/>
      <c r="ALG450" s="84"/>
      <c r="ALH450" s="84"/>
      <c r="ALI450" s="84"/>
      <c r="ALJ450" s="84"/>
      <c r="ALK450" s="84"/>
      <c r="ALL450" s="84"/>
      <c r="ALM450" s="84"/>
      <c r="ALN450" s="84"/>
      <c r="ALO450" s="84"/>
      <c r="ALP450" s="84"/>
      <c r="ALQ450" s="84"/>
      <c r="ALR450" s="84"/>
      <c r="ALS450" s="84"/>
      <c r="ALT450" s="84"/>
      <c r="ALU450" s="84"/>
      <c r="ALV450" s="84"/>
      <c r="ALW450" s="84"/>
      <c r="ALX450" s="84"/>
      <c r="ALY450" s="84"/>
      <c r="ALZ450" s="84"/>
      <c r="AMA450" s="84"/>
      <c r="AMB450" s="84"/>
      <c r="AMC450" s="84"/>
      <c r="AMD450" s="84"/>
      <c r="AME450" s="84"/>
      <c r="AMF450" s="84"/>
      <c r="AMG450" s="84"/>
      <c r="AMH450" s="84"/>
      <c r="AMI450" s="84"/>
      <c r="AMJ450" s="84"/>
      <c r="AMK450" s="84"/>
      <c r="AML450" s="84"/>
      <c r="AMM450" s="84"/>
      <c r="AMN450" s="84"/>
      <c r="AMO450" s="84"/>
      <c r="AMP450" s="84"/>
      <c r="AMQ450" s="84"/>
      <c r="AMR450" s="84"/>
      <c r="AMS450" s="84"/>
      <c r="AMT450" s="84"/>
      <c r="AMU450" s="84"/>
      <c r="AMV450" s="84"/>
      <c r="AMW450" s="84"/>
      <c r="AMX450" s="84"/>
      <c r="AMY450" s="84"/>
      <c r="AMZ450" s="84"/>
      <c r="ANA450" s="84"/>
      <c r="ANB450" s="84"/>
      <c r="ANC450" s="84"/>
      <c r="AND450" s="84"/>
      <c r="ANE450" s="84"/>
      <c r="ANF450" s="84"/>
      <c r="ANG450" s="84"/>
      <c r="ANH450" s="84"/>
      <c r="ANI450" s="84"/>
      <c r="ANJ450" s="84"/>
      <c r="ANK450" s="84"/>
      <c r="ANL450" s="84"/>
      <c r="ANM450" s="84"/>
      <c r="ANN450" s="84"/>
      <c r="ANO450" s="84"/>
      <c r="ANP450" s="84"/>
      <c r="ANQ450" s="84"/>
      <c r="ANR450" s="84"/>
      <c r="ANS450" s="84"/>
      <c r="ANT450" s="84"/>
      <c r="ANU450" s="84"/>
      <c r="ANV450" s="84"/>
      <c r="ANW450" s="84"/>
      <c r="ANX450" s="84"/>
      <c r="ANY450" s="84"/>
      <c r="ANZ450" s="84"/>
      <c r="AOA450" s="84"/>
      <c r="AOB450" s="84"/>
      <c r="AOC450" s="84"/>
      <c r="AOD450" s="84"/>
      <c r="AOE450" s="84"/>
      <c r="AOF450" s="84"/>
      <c r="AOG450" s="84"/>
      <c r="AOH450" s="84"/>
      <c r="AOI450" s="84"/>
      <c r="AOJ450" s="84"/>
      <c r="AOK450" s="84"/>
      <c r="AOL450" s="84"/>
      <c r="AOM450" s="84"/>
      <c r="AON450" s="84"/>
      <c r="AOO450" s="84"/>
      <c r="AOP450" s="84"/>
      <c r="AOQ450" s="84"/>
      <c r="AOR450" s="84"/>
      <c r="AOS450" s="84"/>
      <c r="AOT450" s="84"/>
      <c r="AOU450" s="84"/>
      <c r="AOV450" s="84"/>
      <c r="AOW450" s="84"/>
      <c r="AOX450" s="84"/>
      <c r="AOY450" s="84"/>
      <c r="AOZ450" s="84"/>
      <c r="APA450" s="84"/>
      <c r="APB450" s="84"/>
      <c r="APC450" s="84"/>
      <c r="APD450" s="84"/>
      <c r="APE450" s="84"/>
      <c r="APF450" s="84"/>
      <c r="APG450" s="84"/>
      <c r="APH450" s="84"/>
      <c r="API450" s="84"/>
      <c r="APJ450" s="84"/>
      <c r="APK450" s="84"/>
      <c r="APL450" s="84"/>
      <c r="APM450" s="84"/>
      <c r="APN450" s="84"/>
      <c r="APO450" s="84"/>
      <c r="APP450" s="84"/>
      <c r="APQ450" s="84"/>
      <c r="APR450" s="84"/>
      <c r="APS450" s="84"/>
      <c r="APT450" s="84"/>
      <c r="APU450" s="84"/>
      <c r="APV450" s="84"/>
      <c r="APW450" s="84"/>
      <c r="APX450" s="84"/>
      <c r="APY450" s="84"/>
      <c r="APZ450" s="84"/>
      <c r="AQA450" s="84"/>
      <c r="AQB450" s="84"/>
      <c r="AQC450" s="84"/>
      <c r="AQD450" s="84"/>
      <c r="AQE450" s="84"/>
      <c r="AQF450" s="84"/>
      <c r="AQG450" s="84"/>
      <c r="AQH450" s="84"/>
      <c r="AQI450" s="84"/>
      <c r="AQJ450" s="84"/>
      <c r="AQK450" s="84"/>
      <c r="AQL450" s="84"/>
      <c r="AQM450" s="84"/>
      <c r="AQN450" s="84"/>
      <c r="AQO450" s="84"/>
      <c r="AQP450" s="84"/>
      <c r="AQQ450" s="84"/>
      <c r="AQR450" s="84"/>
      <c r="AQS450" s="84"/>
      <c r="AQT450" s="84"/>
      <c r="AQU450" s="84"/>
      <c r="AQV450" s="84"/>
      <c r="AQW450" s="84"/>
      <c r="AQX450" s="84"/>
      <c r="AQY450" s="84"/>
      <c r="AQZ450" s="84"/>
      <c r="ARA450" s="84"/>
      <c r="ARB450" s="84"/>
      <c r="ARC450" s="84"/>
      <c r="ARD450" s="84"/>
      <c r="ARE450" s="84"/>
      <c r="ARF450" s="84"/>
      <c r="ARG450" s="84"/>
      <c r="ARH450" s="84"/>
      <c r="ARI450" s="84"/>
      <c r="ARJ450" s="84"/>
      <c r="ARK450" s="84"/>
      <c r="ARL450" s="84"/>
      <c r="ARM450" s="84"/>
      <c r="ARN450" s="84"/>
      <c r="ARO450" s="84"/>
      <c r="ARP450" s="84"/>
      <c r="ARQ450" s="84"/>
      <c r="ARR450" s="84"/>
      <c r="ARS450" s="84"/>
      <c r="ART450" s="84"/>
      <c r="ARU450" s="84"/>
      <c r="ARV450" s="84"/>
      <c r="ARW450" s="84"/>
      <c r="ARX450" s="84"/>
      <c r="ARY450" s="84"/>
      <c r="ARZ450" s="84"/>
      <c r="ASA450" s="84"/>
      <c r="ASB450" s="84"/>
      <c r="ASC450" s="84"/>
      <c r="ASD450" s="84"/>
      <c r="ASE450" s="84"/>
      <c r="ASF450" s="84"/>
      <c r="ASG450" s="84"/>
      <c r="ASH450" s="84"/>
      <c r="ASI450" s="84"/>
      <c r="ASJ450" s="84"/>
      <c r="ASK450" s="84"/>
      <c r="ASL450" s="84"/>
      <c r="ASM450" s="84"/>
      <c r="ASN450" s="84"/>
      <c r="ASO450" s="84"/>
      <c r="ASP450" s="84"/>
      <c r="ASQ450" s="84"/>
      <c r="ASR450" s="84"/>
      <c r="ASS450" s="84"/>
      <c r="AST450" s="84"/>
      <c r="ASU450" s="84"/>
      <c r="ASV450" s="84"/>
      <c r="ASW450" s="84"/>
      <c r="ASX450" s="84"/>
      <c r="ASY450" s="84"/>
      <c r="ASZ450" s="84"/>
      <c r="ATA450" s="84"/>
      <c r="ATB450" s="84"/>
      <c r="ATC450" s="84"/>
      <c r="ATD450" s="84"/>
      <c r="ATE450" s="84"/>
      <c r="ATF450" s="84"/>
      <c r="ATG450" s="84"/>
      <c r="ATH450" s="84"/>
      <c r="ATI450" s="84"/>
      <c r="ATJ450" s="84"/>
      <c r="ATK450" s="84"/>
      <c r="ATL450" s="84"/>
      <c r="ATM450" s="84"/>
      <c r="ATN450" s="84"/>
      <c r="ATO450" s="84"/>
      <c r="ATP450" s="84"/>
      <c r="ATQ450" s="84"/>
      <c r="ATR450" s="84"/>
      <c r="ATS450" s="84"/>
      <c r="ATT450" s="84"/>
      <c r="ATU450" s="84"/>
      <c r="ATV450" s="84"/>
      <c r="ATW450" s="84"/>
      <c r="ATX450" s="84"/>
      <c r="ATY450" s="84"/>
      <c r="ATZ450" s="84"/>
      <c r="AUA450" s="84"/>
      <c r="AUB450" s="84"/>
      <c r="AUC450" s="84"/>
      <c r="AUD450" s="84"/>
      <c r="AUE450" s="84"/>
      <c r="AUF450" s="84"/>
      <c r="AUG450" s="84"/>
      <c r="AUH450" s="84"/>
      <c r="AUI450" s="84"/>
      <c r="AUJ450" s="84"/>
      <c r="AUK450" s="84"/>
      <c r="AUL450" s="84"/>
      <c r="AUM450" s="84"/>
      <c r="AUN450" s="84"/>
      <c r="AUO450" s="84"/>
      <c r="AUP450" s="84"/>
      <c r="AUQ450" s="84"/>
      <c r="AUR450" s="84"/>
      <c r="AUS450" s="84"/>
      <c r="AUT450" s="84"/>
      <c r="AUU450" s="84"/>
      <c r="AUV450" s="84"/>
      <c r="AUW450" s="84"/>
      <c r="AUX450" s="84"/>
      <c r="AUY450" s="84"/>
      <c r="AUZ450" s="84"/>
      <c r="AVA450" s="84"/>
      <c r="AVB450" s="84"/>
      <c r="AVC450" s="84"/>
      <c r="AVD450" s="84"/>
      <c r="AVE450" s="84"/>
      <c r="AVF450" s="84"/>
      <c r="AVG450" s="84"/>
      <c r="AVH450" s="84"/>
      <c r="AVI450" s="84"/>
      <c r="AVJ450" s="84"/>
      <c r="AVK450" s="84"/>
      <c r="AVL450" s="84"/>
      <c r="AVM450" s="84"/>
      <c r="AVN450" s="84"/>
      <c r="AVO450" s="84"/>
      <c r="AVP450" s="84"/>
      <c r="AVQ450" s="84"/>
      <c r="AVR450" s="84"/>
      <c r="AVS450" s="84"/>
      <c r="AVT450" s="84"/>
      <c r="AVU450" s="84"/>
      <c r="AVV450" s="84"/>
      <c r="AVW450" s="84"/>
      <c r="AVX450" s="84"/>
      <c r="AVY450" s="84"/>
      <c r="AVZ450" s="84"/>
      <c r="AWA450" s="84"/>
      <c r="AWB450" s="84"/>
      <c r="AWC450" s="84"/>
      <c r="AWD450" s="84"/>
      <c r="AWE450" s="84"/>
      <c r="AWF450" s="84"/>
      <c r="AWG450" s="84"/>
      <c r="AWH450" s="84"/>
      <c r="AWI450" s="84"/>
      <c r="AWJ450" s="84"/>
      <c r="AWK450" s="84"/>
      <c r="AWL450" s="84"/>
      <c r="AWM450" s="84"/>
      <c r="AWN450" s="84"/>
      <c r="AWO450" s="84"/>
      <c r="AWP450" s="84"/>
      <c r="AWQ450" s="84"/>
      <c r="AWR450" s="84"/>
      <c r="AWS450" s="84"/>
      <c r="AWT450" s="84"/>
      <c r="AWU450" s="84"/>
      <c r="AWV450" s="84"/>
      <c r="AWW450" s="84"/>
      <c r="AWX450" s="84"/>
      <c r="AWY450" s="84"/>
      <c r="AWZ450" s="84"/>
      <c r="AXA450" s="84"/>
      <c r="AXB450" s="84"/>
      <c r="AXC450" s="84"/>
      <c r="AXD450" s="84"/>
      <c r="AXE450" s="84"/>
      <c r="AXF450" s="84"/>
      <c r="AXG450" s="84"/>
      <c r="AXH450" s="84"/>
      <c r="AXI450" s="84"/>
      <c r="AXJ450" s="84"/>
      <c r="AXK450" s="84"/>
      <c r="AXL450" s="84"/>
      <c r="AXM450" s="84"/>
      <c r="AXN450" s="84"/>
      <c r="AXO450" s="84"/>
      <c r="AXP450" s="84"/>
      <c r="AXQ450" s="84"/>
      <c r="AXR450" s="84"/>
      <c r="AXS450" s="84"/>
      <c r="AXT450" s="84"/>
      <c r="AXU450" s="84"/>
      <c r="AXV450" s="84"/>
      <c r="AXW450" s="84"/>
      <c r="AXX450" s="84"/>
      <c r="AXY450" s="84"/>
      <c r="AXZ450" s="84"/>
      <c r="AYA450" s="84"/>
      <c r="AYB450" s="84"/>
      <c r="AYC450" s="84"/>
      <c r="AYD450" s="84"/>
      <c r="AYE450" s="84"/>
      <c r="AYF450" s="84"/>
      <c r="AYG450" s="84"/>
      <c r="AYH450" s="84"/>
      <c r="AYI450" s="84"/>
      <c r="AYJ450" s="84"/>
      <c r="AYK450" s="84"/>
      <c r="AYL450" s="84"/>
      <c r="AYM450" s="84"/>
      <c r="AYN450" s="84"/>
      <c r="AYO450" s="84"/>
      <c r="AYP450" s="84"/>
      <c r="AYQ450" s="84"/>
      <c r="AYR450" s="84"/>
      <c r="AYS450" s="84"/>
      <c r="AYT450" s="84"/>
      <c r="AYU450" s="84"/>
      <c r="AYV450" s="84"/>
      <c r="AYW450" s="84"/>
      <c r="AYX450" s="84"/>
      <c r="AYY450" s="84"/>
      <c r="AYZ450" s="84"/>
      <c r="AZA450" s="84"/>
      <c r="AZB450" s="84"/>
      <c r="AZC450" s="84"/>
      <c r="AZD450" s="84"/>
      <c r="AZE450" s="84"/>
      <c r="AZF450" s="84"/>
      <c r="AZG450" s="84"/>
      <c r="AZH450" s="84"/>
      <c r="AZI450" s="84"/>
      <c r="AZJ450" s="84"/>
      <c r="AZK450" s="84"/>
      <c r="AZL450" s="84"/>
      <c r="AZM450" s="84"/>
      <c r="AZN450" s="84"/>
      <c r="AZO450" s="84"/>
      <c r="AZP450" s="84"/>
      <c r="AZQ450" s="84"/>
      <c r="AZR450" s="84"/>
      <c r="AZS450" s="84"/>
      <c r="AZT450" s="84"/>
      <c r="AZU450" s="84"/>
      <c r="AZV450" s="84"/>
      <c r="AZW450" s="84"/>
      <c r="AZX450" s="84"/>
      <c r="AZY450" s="84"/>
      <c r="AZZ450" s="84"/>
      <c r="BAA450" s="84"/>
      <c r="BAB450" s="84"/>
      <c r="BAC450" s="84"/>
      <c r="BAD450" s="84"/>
      <c r="BAE450" s="84"/>
      <c r="BAF450" s="84"/>
      <c r="BAG450" s="84"/>
      <c r="BAH450" s="84"/>
      <c r="BAI450" s="84"/>
      <c r="BAJ450" s="84"/>
      <c r="BAK450" s="84"/>
      <c r="BAL450" s="84"/>
      <c r="BAM450" s="84"/>
      <c r="BAN450" s="84"/>
      <c r="BAO450" s="84"/>
      <c r="BAP450" s="84"/>
      <c r="BAQ450" s="84"/>
      <c r="BAR450" s="84"/>
      <c r="BAS450" s="84"/>
      <c r="BAT450" s="84"/>
      <c r="BAU450" s="84"/>
      <c r="BAV450" s="84"/>
      <c r="BAW450" s="84"/>
      <c r="BAX450" s="84"/>
      <c r="BAY450" s="84"/>
      <c r="BAZ450" s="84"/>
      <c r="BBA450" s="84"/>
      <c r="BBB450" s="84"/>
      <c r="BBC450" s="84"/>
      <c r="BBD450" s="84"/>
      <c r="BBE450" s="84"/>
      <c r="BBF450" s="84"/>
      <c r="BBG450" s="84"/>
      <c r="BBH450" s="84"/>
      <c r="BBI450" s="84"/>
      <c r="BBJ450" s="84"/>
      <c r="BBK450" s="84"/>
      <c r="BBL450" s="84"/>
      <c r="BBM450" s="84"/>
      <c r="BBN450" s="84"/>
      <c r="BBO450" s="84"/>
      <c r="BBP450" s="84"/>
      <c r="BBQ450" s="84"/>
      <c r="BBR450" s="84"/>
      <c r="BBS450" s="84"/>
      <c r="BBT450" s="84"/>
      <c r="BBU450" s="84"/>
      <c r="BBV450" s="84"/>
      <c r="BBW450" s="84"/>
      <c r="BBX450" s="84"/>
      <c r="BBY450" s="84"/>
      <c r="BBZ450" s="84"/>
      <c r="BCA450" s="84"/>
      <c r="BCB450" s="84"/>
      <c r="BCC450" s="84"/>
      <c r="BCD450" s="84"/>
      <c r="BCE450" s="84"/>
      <c r="BCF450" s="84"/>
      <c r="BCG450" s="84"/>
      <c r="BCH450" s="84"/>
      <c r="BCI450" s="84"/>
      <c r="BCJ450" s="84"/>
      <c r="BCK450" s="84"/>
      <c r="BCL450" s="84"/>
      <c r="BCM450" s="84"/>
      <c r="BCN450" s="84"/>
      <c r="BCO450" s="84"/>
      <c r="BCP450" s="84"/>
      <c r="BCQ450" s="84"/>
      <c r="BCR450" s="84"/>
      <c r="BCS450" s="84"/>
      <c r="BCT450" s="84"/>
      <c r="BCU450" s="84"/>
      <c r="BCV450" s="84"/>
      <c r="BCW450" s="84"/>
      <c r="BCX450" s="84"/>
      <c r="BCY450" s="84"/>
      <c r="BCZ450" s="84"/>
      <c r="BDA450" s="84"/>
      <c r="BDB450" s="84"/>
      <c r="BDC450" s="84"/>
      <c r="BDD450" s="84"/>
      <c r="BDE450" s="84"/>
      <c r="BDF450" s="84"/>
      <c r="BDG450" s="84"/>
      <c r="BDH450" s="84"/>
      <c r="BDI450" s="84"/>
      <c r="BDJ450" s="84"/>
      <c r="BDK450" s="84"/>
      <c r="BDL450" s="84"/>
      <c r="BDM450" s="84"/>
      <c r="BDN450" s="84"/>
      <c r="BDO450" s="84"/>
      <c r="BDP450" s="84"/>
      <c r="BDQ450" s="84"/>
      <c r="BDR450" s="84"/>
      <c r="BDS450" s="84"/>
      <c r="BDT450" s="84"/>
      <c r="BDU450" s="84"/>
      <c r="BDV450" s="84"/>
      <c r="BDW450" s="84"/>
      <c r="BDX450" s="84"/>
      <c r="BDY450" s="84"/>
      <c r="BDZ450" s="84"/>
      <c r="BEA450" s="84"/>
      <c r="BEB450" s="84"/>
      <c r="BEC450" s="84"/>
      <c r="BED450" s="84"/>
      <c r="BEE450" s="84"/>
      <c r="BEF450" s="84"/>
      <c r="BEG450" s="84"/>
      <c r="BEH450" s="84"/>
      <c r="BEI450" s="84"/>
      <c r="BEJ450" s="84"/>
      <c r="BEK450" s="84"/>
      <c r="BEL450" s="84"/>
      <c r="BEM450" s="84"/>
      <c r="BEN450" s="84"/>
      <c r="BEO450" s="84"/>
      <c r="BEP450" s="84"/>
      <c r="BEQ450" s="84"/>
      <c r="BER450" s="84"/>
      <c r="BES450" s="84"/>
      <c r="BET450" s="84"/>
      <c r="BEU450" s="84"/>
      <c r="BEV450" s="84"/>
      <c r="BEW450" s="84"/>
      <c r="BEX450" s="84"/>
      <c r="BEY450" s="84"/>
      <c r="BEZ450" s="84"/>
      <c r="BFA450" s="84"/>
      <c r="BFB450" s="84"/>
      <c r="BFC450" s="84"/>
      <c r="BFD450" s="84"/>
      <c r="BFE450" s="84"/>
      <c r="BFF450" s="84"/>
      <c r="BFG450" s="84"/>
      <c r="BFH450" s="84"/>
      <c r="BFI450" s="84"/>
      <c r="BFJ450" s="84"/>
      <c r="BFK450" s="84"/>
      <c r="BFL450" s="84"/>
      <c r="BFM450" s="84"/>
      <c r="BFN450" s="84"/>
      <c r="BFO450" s="84"/>
      <c r="BFP450" s="84"/>
      <c r="BFQ450" s="84"/>
      <c r="BFR450" s="84"/>
      <c r="BFS450" s="84"/>
      <c r="BFT450" s="84"/>
      <c r="BFU450" s="84"/>
      <c r="BFV450" s="84"/>
      <c r="BFW450" s="84"/>
      <c r="BFX450" s="84"/>
      <c r="BFY450" s="84"/>
      <c r="BFZ450" s="84"/>
      <c r="BGA450" s="84"/>
      <c r="BGB450" s="84"/>
      <c r="BGC450" s="84"/>
      <c r="BGD450" s="84"/>
      <c r="BGE450" s="84"/>
      <c r="BGF450" s="84"/>
      <c r="BGG450" s="84"/>
      <c r="BGH450" s="84"/>
      <c r="BGI450" s="84"/>
      <c r="BGJ450" s="84"/>
      <c r="BGK450" s="84"/>
      <c r="BGL450" s="84"/>
      <c r="BGM450" s="84"/>
      <c r="BGN450" s="84"/>
      <c r="BGO450" s="84"/>
      <c r="BGP450" s="84"/>
      <c r="BGQ450" s="84"/>
      <c r="BGR450" s="84"/>
      <c r="BGS450" s="84"/>
      <c r="BGT450" s="84"/>
      <c r="BGU450" s="84"/>
      <c r="BGV450" s="84"/>
      <c r="BGW450" s="84"/>
      <c r="BGX450" s="84"/>
      <c r="BGY450" s="84"/>
      <c r="BGZ450" s="84"/>
      <c r="BHA450" s="84"/>
      <c r="BHB450" s="84"/>
      <c r="BHC450" s="84"/>
      <c r="BHD450" s="84"/>
      <c r="BHE450" s="84"/>
      <c r="BHF450" s="84"/>
      <c r="BHG450" s="84"/>
      <c r="BHH450" s="84"/>
      <c r="BHI450" s="84"/>
      <c r="BHJ450" s="84"/>
      <c r="BHK450" s="84"/>
      <c r="BHL450" s="84"/>
      <c r="BHM450" s="84"/>
      <c r="BHN450" s="84"/>
      <c r="BHO450" s="84"/>
      <c r="BHP450" s="84"/>
      <c r="BHQ450" s="84"/>
      <c r="BHR450" s="84"/>
      <c r="BHS450" s="84"/>
      <c r="BHT450" s="84"/>
      <c r="BHU450" s="84"/>
      <c r="BHV450" s="84"/>
      <c r="BHW450" s="84"/>
      <c r="BHX450" s="84"/>
      <c r="BHY450" s="84"/>
      <c r="BHZ450" s="84"/>
      <c r="BIA450" s="84"/>
      <c r="BIB450" s="84"/>
      <c r="BIC450" s="84"/>
      <c r="BID450" s="84"/>
      <c r="BIE450" s="84"/>
      <c r="BIF450" s="84"/>
      <c r="BIG450" s="84"/>
      <c r="BIH450" s="84"/>
      <c r="BII450" s="84"/>
      <c r="BIJ450" s="84"/>
      <c r="BIK450" s="84"/>
      <c r="BIL450" s="84"/>
      <c r="BIM450" s="84"/>
      <c r="BIN450" s="84"/>
      <c r="BIO450" s="84"/>
      <c r="BIP450" s="84"/>
      <c r="BIQ450" s="84"/>
      <c r="BIR450" s="84"/>
      <c r="BIS450" s="84"/>
      <c r="BIT450" s="84"/>
      <c r="BIU450" s="84"/>
      <c r="BIV450" s="84"/>
      <c r="BIW450" s="84"/>
      <c r="BIX450" s="84"/>
      <c r="BIY450" s="84"/>
      <c r="BIZ450" s="84"/>
      <c r="BJA450" s="84"/>
      <c r="BJB450" s="84"/>
      <c r="BJC450" s="84"/>
      <c r="BJD450" s="84"/>
      <c r="BJE450" s="84"/>
      <c r="BJF450" s="84"/>
      <c r="BJG450" s="84"/>
      <c r="BJH450" s="84"/>
      <c r="BJI450" s="84"/>
      <c r="BJJ450" s="84"/>
      <c r="BJK450" s="84"/>
      <c r="BJL450" s="84"/>
      <c r="BJM450" s="84"/>
      <c r="BJN450" s="84"/>
      <c r="BJO450" s="84"/>
      <c r="BJP450" s="84"/>
      <c r="BJQ450" s="84"/>
      <c r="BJR450" s="84"/>
      <c r="BJS450" s="84"/>
      <c r="BJT450" s="84"/>
      <c r="BJU450" s="84"/>
      <c r="BJV450" s="84"/>
      <c r="BJW450" s="84"/>
      <c r="BJX450" s="84"/>
      <c r="BJY450" s="84"/>
      <c r="BJZ450" s="84"/>
      <c r="BKA450" s="84"/>
      <c r="BKB450" s="84"/>
      <c r="BKC450" s="84"/>
      <c r="BKD450" s="84"/>
      <c r="BKE450" s="84"/>
      <c r="BKF450" s="84"/>
      <c r="BKG450" s="84"/>
      <c r="BKH450" s="84"/>
      <c r="BKI450" s="84"/>
      <c r="BKJ450" s="84"/>
      <c r="BKK450" s="84"/>
      <c r="BKL450" s="84"/>
      <c r="BKM450" s="84"/>
      <c r="BKN450" s="84"/>
      <c r="BKO450" s="84"/>
      <c r="BKP450" s="84"/>
      <c r="BKQ450" s="84"/>
      <c r="BKR450" s="84"/>
      <c r="BKS450" s="84"/>
      <c r="BKT450" s="84"/>
      <c r="BKU450" s="84"/>
      <c r="BKV450" s="84"/>
      <c r="BKW450" s="84"/>
      <c r="BKX450" s="84"/>
      <c r="BKY450" s="84"/>
      <c r="BKZ450" s="84"/>
      <c r="BLA450" s="84"/>
      <c r="BLB450" s="84"/>
      <c r="BLC450" s="84"/>
      <c r="BLD450" s="84"/>
      <c r="BLE450" s="84"/>
      <c r="BLF450" s="84"/>
      <c r="BLG450" s="84"/>
      <c r="BLH450" s="84"/>
      <c r="BLI450" s="84"/>
      <c r="BLJ450" s="84"/>
      <c r="BLK450" s="84"/>
      <c r="BLL450" s="84"/>
      <c r="BLM450" s="84"/>
      <c r="BLN450" s="84"/>
      <c r="BLO450" s="84"/>
      <c r="BLP450" s="84"/>
      <c r="BLQ450" s="84"/>
      <c r="BLR450" s="84"/>
      <c r="BLS450" s="84"/>
      <c r="BLT450" s="84"/>
      <c r="BLU450" s="84"/>
      <c r="BLV450" s="84"/>
      <c r="BLW450" s="84"/>
      <c r="BLX450" s="84"/>
      <c r="BLY450" s="84"/>
      <c r="BLZ450" s="84"/>
      <c r="BMA450" s="84"/>
      <c r="BMB450" s="84"/>
      <c r="BMC450" s="84"/>
      <c r="BMD450" s="84"/>
      <c r="BME450" s="84"/>
      <c r="BMF450" s="84"/>
      <c r="BMG450" s="84"/>
      <c r="BMH450" s="84"/>
      <c r="BMI450" s="84"/>
      <c r="BMJ450" s="84"/>
      <c r="BMK450" s="84"/>
      <c r="BML450" s="84"/>
      <c r="BMM450" s="84"/>
      <c r="BMN450" s="84"/>
      <c r="BMO450" s="84"/>
      <c r="BMP450" s="84"/>
      <c r="BMQ450" s="84"/>
      <c r="BMR450" s="84"/>
      <c r="BMS450" s="84"/>
      <c r="BMT450" s="84"/>
      <c r="BMU450" s="84"/>
      <c r="BMV450" s="84"/>
      <c r="BMW450" s="84"/>
      <c r="BMX450" s="84"/>
      <c r="BMY450" s="84"/>
      <c r="BMZ450" s="84"/>
      <c r="BNA450" s="84"/>
      <c r="BNB450" s="84"/>
      <c r="BNC450" s="84"/>
      <c r="BND450" s="84"/>
      <c r="BNE450" s="84"/>
      <c r="BNF450" s="84"/>
      <c r="BNG450" s="84"/>
      <c r="BNH450" s="84"/>
      <c r="BNI450" s="84"/>
      <c r="BNJ450" s="84"/>
      <c r="BNK450" s="84"/>
      <c r="BNL450" s="84"/>
      <c r="BNM450" s="84"/>
      <c r="BNN450" s="84"/>
      <c r="BNO450" s="84"/>
      <c r="BNP450" s="84"/>
      <c r="BNQ450" s="84"/>
      <c r="BNR450" s="84"/>
      <c r="BNS450" s="84"/>
      <c r="BNT450" s="84"/>
      <c r="BNU450" s="84"/>
      <c r="BNV450" s="84"/>
      <c r="BNW450" s="84"/>
      <c r="BNX450" s="84"/>
      <c r="BNY450" s="84"/>
      <c r="BNZ450" s="84"/>
      <c r="BOA450" s="84"/>
      <c r="BOB450" s="84"/>
      <c r="BOC450" s="84"/>
      <c r="BOD450" s="84"/>
      <c r="BOE450" s="84"/>
      <c r="BOF450" s="84"/>
      <c r="BOG450" s="84"/>
      <c r="BOH450" s="84"/>
      <c r="BOI450" s="84"/>
      <c r="BOJ450" s="84"/>
      <c r="BOK450" s="84"/>
      <c r="BOL450" s="84"/>
      <c r="BOM450" s="84"/>
      <c r="BON450" s="84"/>
      <c r="BOO450" s="84"/>
      <c r="BOP450" s="84"/>
      <c r="BOQ450" s="84"/>
      <c r="BOR450" s="84"/>
      <c r="BOS450" s="84"/>
      <c r="BOT450" s="84"/>
      <c r="BOU450" s="84"/>
      <c r="BOV450" s="84"/>
      <c r="BOW450" s="84"/>
      <c r="BOX450" s="84"/>
      <c r="BOY450" s="84"/>
      <c r="BOZ450" s="84"/>
      <c r="BPA450" s="84"/>
      <c r="BPB450" s="84"/>
      <c r="BPC450" s="84"/>
      <c r="BPD450" s="84"/>
      <c r="BPE450" s="84"/>
      <c r="BPF450" s="84"/>
      <c r="BPG450" s="84"/>
      <c r="BPH450" s="84"/>
      <c r="BPI450" s="84"/>
      <c r="BPJ450" s="84"/>
      <c r="BPK450" s="84"/>
      <c r="BPL450" s="84"/>
      <c r="BPM450" s="84"/>
      <c r="BPN450" s="84"/>
      <c r="BPO450" s="84"/>
      <c r="BPP450" s="84"/>
      <c r="BPQ450" s="84"/>
      <c r="BPR450" s="84"/>
      <c r="BPS450" s="84"/>
      <c r="BPT450" s="84"/>
      <c r="BPU450" s="84"/>
      <c r="BPV450" s="84"/>
      <c r="BPW450" s="84"/>
      <c r="BPX450" s="84"/>
      <c r="BPY450" s="84"/>
      <c r="BPZ450" s="84"/>
      <c r="BQA450" s="84"/>
      <c r="BQB450" s="84"/>
      <c r="BQC450" s="84"/>
      <c r="BQD450" s="84"/>
      <c r="BQE450" s="84"/>
      <c r="BQF450" s="84"/>
      <c r="BQG450" s="84"/>
      <c r="BQH450" s="84"/>
      <c r="BQI450" s="84"/>
      <c r="BQJ450" s="84"/>
      <c r="BQK450" s="84"/>
      <c r="BQL450" s="84"/>
      <c r="BQM450" s="84"/>
      <c r="BQN450" s="84"/>
      <c r="BQO450" s="84"/>
      <c r="BQP450" s="84"/>
      <c r="BQQ450" s="84"/>
      <c r="BQR450" s="84"/>
      <c r="BQS450" s="84"/>
      <c r="BQT450" s="84"/>
      <c r="BQU450" s="84"/>
      <c r="BQV450" s="84"/>
      <c r="BQW450" s="84"/>
      <c r="BQX450" s="84"/>
      <c r="BQY450" s="84"/>
      <c r="BQZ450" s="84"/>
      <c r="BRA450" s="84"/>
      <c r="BRB450" s="84"/>
      <c r="BRC450" s="84"/>
      <c r="BRD450" s="84"/>
      <c r="BRE450" s="84"/>
      <c r="BRF450" s="84"/>
      <c r="BRG450" s="84"/>
      <c r="BRH450" s="84"/>
      <c r="BRI450" s="84"/>
      <c r="BRJ450" s="84"/>
      <c r="BRK450" s="84"/>
      <c r="BRL450" s="84"/>
      <c r="BRM450" s="84"/>
      <c r="BRN450" s="84"/>
      <c r="BRO450" s="84"/>
      <c r="BRP450" s="84"/>
      <c r="BRQ450" s="84"/>
      <c r="BRR450" s="84"/>
      <c r="BRS450" s="84"/>
      <c r="BRT450" s="84"/>
      <c r="BRU450" s="84"/>
      <c r="BRV450" s="84"/>
      <c r="BRW450" s="84"/>
      <c r="BRX450" s="84"/>
      <c r="BRY450" s="84"/>
      <c r="BRZ450" s="84"/>
      <c r="BSA450" s="84"/>
      <c r="BSB450" s="84"/>
      <c r="BSC450" s="84"/>
      <c r="BSD450" s="84"/>
      <c r="BSE450" s="84"/>
      <c r="BSF450" s="84"/>
      <c r="BSG450" s="84"/>
      <c r="BSH450" s="84"/>
      <c r="BSI450" s="84"/>
      <c r="BSJ450" s="84"/>
      <c r="BSK450" s="84"/>
      <c r="BSL450" s="84"/>
      <c r="BSM450" s="84"/>
      <c r="BSN450" s="84"/>
      <c r="BSO450" s="84"/>
      <c r="BSP450" s="84"/>
      <c r="BSQ450" s="84"/>
      <c r="BSR450" s="84"/>
      <c r="BSS450" s="84"/>
      <c r="BST450" s="84"/>
      <c r="BSU450" s="84"/>
      <c r="BSV450" s="84"/>
      <c r="BSW450" s="84"/>
      <c r="BSX450" s="84"/>
      <c r="BSY450" s="84"/>
      <c r="BSZ450" s="84"/>
      <c r="BTA450" s="84"/>
      <c r="BTB450" s="84"/>
      <c r="BTC450" s="84"/>
      <c r="BTD450" s="84"/>
      <c r="BTE450" s="84"/>
      <c r="BTF450" s="84"/>
      <c r="BTG450" s="84"/>
      <c r="BTH450" s="84"/>
      <c r="BTI450" s="84"/>
      <c r="BTJ450" s="84"/>
      <c r="BTK450" s="84"/>
      <c r="BTL450" s="84"/>
      <c r="BTM450" s="84"/>
      <c r="BTN450" s="84"/>
      <c r="BTO450" s="84"/>
      <c r="BTP450" s="84"/>
      <c r="BTQ450" s="84"/>
      <c r="BTR450" s="84"/>
      <c r="BTS450" s="84"/>
      <c r="BTT450" s="84"/>
      <c r="BTU450" s="84"/>
      <c r="BTV450" s="84"/>
      <c r="BTW450" s="84"/>
      <c r="BTX450" s="84"/>
      <c r="BTY450" s="84"/>
      <c r="BTZ450" s="84"/>
      <c r="BUA450" s="84"/>
      <c r="BUB450" s="84"/>
      <c r="BUC450" s="84"/>
      <c r="BUD450" s="84"/>
      <c r="BUE450" s="84"/>
      <c r="BUF450" s="84"/>
      <c r="BUG450" s="84"/>
      <c r="BUH450" s="84"/>
      <c r="BUI450" s="84"/>
      <c r="BUJ450" s="84"/>
      <c r="BUK450" s="84"/>
      <c r="BUL450" s="84"/>
      <c r="BUM450" s="84"/>
      <c r="BUN450" s="84"/>
      <c r="BUO450" s="84"/>
      <c r="BUP450" s="84"/>
      <c r="BUQ450" s="84"/>
      <c r="BUR450" s="84"/>
      <c r="BUS450" s="84"/>
      <c r="BUT450" s="84"/>
      <c r="BUU450" s="84"/>
      <c r="BUV450" s="84"/>
      <c r="BUW450" s="84"/>
      <c r="BUX450" s="84"/>
      <c r="BUY450" s="84"/>
      <c r="BUZ450" s="84"/>
      <c r="BVA450" s="84"/>
      <c r="BVB450" s="84"/>
      <c r="BVC450" s="84"/>
      <c r="BVD450" s="84"/>
      <c r="BVE450" s="84"/>
      <c r="BVF450" s="84"/>
      <c r="BVG450" s="84"/>
      <c r="BVH450" s="84"/>
      <c r="BVI450" s="84"/>
      <c r="BVJ450" s="84"/>
      <c r="BVK450" s="84"/>
      <c r="BVL450" s="84"/>
      <c r="BVM450" s="84"/>
      <c r="BVN450" s="84"/>
      <c r="BVO450" s="84"/>
      <c r="BVP450" s="84"/>
      <c r="BVQ450" s="84"/>
      <c r="BVR450" s="84"/>
      <c r="BVS450" s="84"/>
      <c r="BVT450" s="84"/>
      <c r="BVU450" s="84"/>
      <c r="BVV450" s="84"/>
      <c r="BVW450" s="84"/>
      <c r="BVX450" s="84"/>
      <c r="BVY450" s="84"/>
      <c r="BVZ450" s="84"/>
      <c r="BWA450" s="84"/>
      <c r="BWB450" s="84"/>
      <c r="BWC450" s="84"/>
      <c r="BWD450" s="84"/>
      <c r="BWE450" s="84"/>
      <c r="BWF450" s="84"/>
      <c r="BWG450" s="84"/>
      <c r="BWH450" s="84"/>
      <c r="BWI450" s="84"/>
      <c r="BWJ450" s="84"/>
      <c r="BWK450" s="84"/>
      <c r="BWL450" s="84"/>
      <c r="BWM450" s="84"/>
      <c r="BWN450" s="84"/>
      <c r="BWO450" s="84"/>
      <c r="BWP450" s="84"/>
      <c r="BWQ450" s="84"/>
      <c r="BWR450" s="84"/>
      <c r="BWS450" s="84"/>
      <c r="BWT450" s="84"/>
      <c r="BWU450" s="84"/>
      <c r="BWV450" s="84"/>
      <c r="BWW450" s="84"/>
      <c r="BWX450" s="84"/>
      <c r="BWY450" s="84"/>
      <c r="BWZ450" s="84"/>
      <c r="BXA450" s="84"/>
      <c r="BXB450" s="84"/>
      <c r="BXC450" s="84"/>
      <c r="BXD450" s="84"/>
      <c r="BXE450" s="84"/>
      <c r="BXF450" s="84"/>
      <c r="BXG450" s="84"/>
      <c r="BXH450" s="84"/>
      <c r="BXI450" s="84"/>
      <c r="BXJ450" s="84"/>
      <c r="BXK450" s="84"/>
      <c r="BXL450" s="84"/>
      <c r="BXM450" s="84"/>
      <c r="BXN450" s="84"/>
      <c r="BXO450" s="84"/>
      <c r="BXP450" s="84"/>
      <c r="BXQ450" s="84"/>
      <c r="BXR450" s="84"/>
      <c r="BXS450" s="84"/>
      <c r="BXT450" s="84"/>
      <c r="BXU450" s="84"/>
      <c r="BXV450" s="84"/>
      <c r="BXW450" s="84"/>
      <c r="BXX450" s="84"/>
      <c r="BXY450" s="84"/>
      <c r="BXZ450" s="84"/>
      <c r="BYA450" s="84"/>
      <c r="BYB450" s="84"/>
      <c r="BYC450" s="84"/>
      <c r="BYD450" s="84"/>
      <c r="BYE450" s="84"/>
      <c r="BYF450" s="84"/>
      <c r="BYG450" s="84"/>
      <c r="BYH450" s="84"/>
      <c r="BYI450" s="84"/>
      <c r="BYJ450" s="84"/>
      <c r="BYK450" s="84"/>
      <c r="BYL450" s="84"/>
      <c r="BYM450" s="84"/>
      <c r="BYN450" s="84"/>
      <c r="BYO450" s="84"/>
      <c r="BYP450" s="84"/>
      <c r="BYQ450" s="84"/>
      <c r="BYR450" s="84"/>
      <c r="BYS450" s="84"/>
      <c r="BYT450" s="84"/>
      <c r="BYU450" s="84"/>
      <c r="BYV450" s="84"/>
      <c r="BYW450" s="84"/>
      <c r="BYX450" s="84"/>
      <c r="BYY450" s="84"/>
      <c r="BYZ450" s="84"/>
      <c r="BZA450" s="84"/>
      <c r="BZB450" s="84"/>
      <c r="BZC450" s="84"/>
      <c r="BZD450" s="84"/>
      <c r="BZE450" s="84"/>
      <c r="BZF450" s="84"/>
      <c r="BZG450" s="84"/>
      <c r="BZH450" s="84"/>
      <c r="BZI450" s="84"/>
      <c r="BZJ450" s="84"/>
      <c r="BZK450" s="84"/>
      <c r="BZL450" s="84"/>
      <c r="BZM450" s="84"/>
      <c r="BZN450" s="84"/>
      <c r="BZO450" s="84"/>
      <c r="BZP450" s="84"/>
      <c r="BZQ450" s="84"/>
      <c r="BZR450" s="84"/>
      <c r="BZS450" s="84"/>
      <c r="BZT450" s="84"/>
      <c r="BZU450" s="84"/>
      <c r="BZV450" s="84"/>
      <c r="BZW450" s="84"/>
      <c r="BZX450" s="84"/>
      <c r="BZY450" s="84"/>
      <c r="BZZ450" s="84"/>
      <c r="CAA450" s="84"/>
      <c r="CAB450" s="84"/>
      <c r="CAC450" s="84"/>
      <c r="CAD450" s="84"/>
      <c r="CAE450" s="84"/>
      <c r="CAF450" s="84"/>
      <c r="CAG450" s="84"/>
      <c r="CAH450" s="84"/>
      <c r="CAI450" s="84"/>
      <c r="CAJ450" s="84"/>
      <c r="CAK450" s="84"/>
      <c r="CAL450" s="84"/>
      <c r="CAM450" s="84"/>
      <c r="CAN450" s="84"/>
      <c r="CAO450" s="84"/>
      <c r="CAP450" s="84"/>
      <c r="CAQ450" s="84"/>
      <c r="CAR450" s="84"/>
      <c r="CAS450" s="84"/>
      <c r="CAT450" s="84"/>
      <c r="CAU450" s="84"/>
      <c r="CAV450" s="84"/>
      <c r="CAW450" s="84"/>
      <c r="CAX450" s="84"/>
      <c r="CAY450" s="84"/>
      <c r="CAZ450" s="84"/>
      <c r="CBA450" s="84"/>
      <c r="CBB450" s="84"/>
      <c r="CBC450" s="84"/>
      <c r="CBD450" s="84"/>
      <c r="CBE450" s="84"/>
      <c r="CBF450" s="84"/>
      <c r="CBG450" s="84"/>
      <c r="CBH450" s="84"/>
      <c r="CBI450" s="84"/>
      <c r="CBJ450" s="84"/>
      <c r="CBK450" s="84"/>
      <c r="CBL450" s="84"/>
      <c r="CBM450" s="84"/>
      <c r="CBN450" s="84"/>
      <c r="CBO450" s="84"/>
      <c r="CBP450" s="84"/>
      <c r="CBQ450" s="84"/>
      <c r="CBR450" s="84"/>
      <c r="CBS450" s="84"/>
      <c r="CBT450" s="84"/>
      <c r="CBU450" s="84"/>
      <c r="CBV450" s="84"/>
      <c r="CBW450" s="84"/>
      <c r="CBX450" s="84"/>
      <c r="CBY450" s="84"/>
      <c r="CBZ450" s="84"/>
      <c r="CCA450" s="84"/>
      <c r="CCB450" s="84"/>
      <c r="CCC450" s="84"/>
      <c r="CCD450" s="84"/>
      <c r="CCE450" s="84"/>
      <c r="CCF450" s="84"/>
      <c r="CCG450" s="84"/>
      <c r="CCH450" s="84"/>
      <c r="CCI450" s="84"/>
      <c r="CCJ450" s="84"/>
      <c r="CCK450" s="84"/>
      <c r="CCL450" s="84"/>
      <c r="CCM450" s="84"/>
      <c r="CCN450" s="84"/>
      <c r="CCO450" s="84"/>
      <c r="CCP450" s="84"/>
      <c r="CCQ450" s="84"/>
      <c r="CCR450" s="84"/>
      <c r="CCS450" s="84"/>
      <c r="CCT450" s="84"/>
      <c r="CCU450" s="84"/>
      <c r="CCV450" s="84"/>
      <c r="CCW450" s="84"/>
      <c r="CCX450" s="84"/>
      <c r="CCY450" s="84"/>
      <c r="CCZ450" s="84"/>
      <c r="CDA450" s="84"/>
      <c r="CDB450" s="84"/>
      <c r="CDC450" s="84"/>
      <c r="CDD450" s="84"/>
      <c r="CDE450" s="84"/>
      <c r="CDF450" s="84"/>
      <c r="CDG450" s="84"/>
      <c r="CDH450" s="84"/>
      <c r="CDI450" s="84"/>
      <c r="CDJ450" s="84"/>
      <c r="CDK450" s="84"/>
      <c r="CDL450" s="84"/>
      <c r="CDM450" s="84"/>
      <c r="CDN450" s="84"/>
      <c r="CDO450" s="84"/>
      <c r="CDP450" s="84"/>
      <c r="CDQ450" s="84"/>
      <c r="CDR450" s="84"/>
      <c r="CDS450" s="84"/>
      <c r="CDT450" s="84"/>
      <c r="CDU450" s="84"/>
      <c r="CDV450" s="84"/>
      <c r="CDW450" s="84"/>
      <c r="CDX450" s="84"/>
      <c r="CDY450" s="84"/>
      <c r="CDZ450" s="84"/>
      <c r="CEA450" s="84"/>
      <c r="CEB450" s="84"/>
      <c r="CEC450" s="84"/>
      <c r="CED450" s="84"/>
      <c r="CEE450" s="84"/>
      <c r="CEF450" s="84"/>
      <c r="CEG450" s="84"/>
      <c r="CEH450" s="84"/>
      <c r="CEI450" s="84"/>
      <c r="CEJ450" s="84"/>
      <c r="CEK450" s="84"/>
      <c r="CEL450" s="84"/>
      <c r="CEM450" s="84"/>
      <c r="CEN450" s="84"/>
      <c r="CEO450" s="84"/>
      <c r="CEP450" s="84"/>
      <c r="CEQ450" s="84"/>
      <c r="CER450" s="84"/>
      <c r="CES450" s="84"/>
      <c r="CET450" s="84"/>
      <c r="CEU450" s="84"/>
      <c r="CEV450" s="84"/>
      <c r="CEW450" s="84"/>
      <c r="CEX450" s="84"/>
      <c r="CEY450" s="84"/>
      <c r="CEZ450" s="84"/>
      <c r="CFA450" s="84"/>
      <c r="CFB450" s="84"/>
      <c r="CFC450" s="84"/>
      <c r="CFD450" s="84"/>
      <c r="CFE450" s="84"/>
      <c r="CFF450" s="84"/>
      <c r="CFG450" s="84"/>
      <c r="CFH450" s="84"/>
      <c r="CFI450" s="84"/>
      <c r="CFJ450" s="84"/>
      <c r="CFK450" s="84"/>
      <c r="CFL450" s="84"/>
      <c r="CFM450" s="84"/>
      <c r="CFN450" s="84"/>
      <c r="CFO450" s="84"/>
      <c r="CFP450" s="84"/>
      <c r="CFQ450" s="84"/>
      <c r="CFR450" s="84"/>
      <c r="CFS450" s="84"/>
      <c r="CFT450" s="84"/>
      <c r="CFU450" s="84"/>
      <c r="CFV450" s="84"/>
      <c r="CFW450" s="84"/>
      <c r="CFX450" s="84"/>
      <c r="CFY450" s="84"/>
      <c r="CFZ450" s="84"/>
      <c r="CGA450" s="84"/>
      <c r="CGB450" s="84"/>
      <c r="CGC450" s="84"/>
      <c r="CGD450" s="84"/>
      <c r="CGE450" s="84"/>
      <c r="CGF450" s="84"/>
      <c r="CGG450" s="84"/>
      <c r="CGH450" s="84"/>
      <c r="CGI450" s="84"/>
      <c r="CGJ450" s="84"/>
      <c r="CGK450" s="84"/>
      <c r="CGL450" s="84"/>
      <c r="CGM450" s="84"/>
      <c r="CGN450" s="84"/>
      <c r="CGO450" s="84"/>
      <c r="CGP450" s="84"/>
      <c r="CGQ450" s="84"/>
      <c r="CGR450" s="84"/>
      <c r="CGS450" s="84"/>
      <c r="CGT450" s="84"/>
      <c r="CGU450" s="84"/>
      <c r="CGV450" s="84"/>
      <c r="CGW450" s="84"/>
      <c r="CGX450" s="84"/>
      <c r="CGY450" s="84"/>
      <c r="CGZ450" s="84"/>
      <c r="CHA450" s="84"/>
      <c r="CHB450" s="84"/>
      <c r="CHC450" s="84"/>
      <c r="CHD450" s="84"/>
      <c r="CHE450" s="84"/>
      <c r="CHF450" s="84"/>
      <c r="CHG450" s="84"/>
      <c r="CHH450" s="84"/>
      <c r="CHI450" s="84"/>
      <c r="CHJ450" s="84"/>
      <c r="CHK450" s="84"/>
      <c r="CHL450" s="84"/>
      <c r="CHM450" s="84"/>
      <c r="CHN450" s="84"/>
      <c r="CHO450" s="84"/>
      <c r="CHP450" s="84"/>
      <c r="CHQ450" s="84"/>
      <c r="CHR450" s="84"/>
      <c r="CHS450" s="84"/>
      <c r="CHT450" s="84"/>
      <c r="CHU450" s="84"/>
      <c r="CHV450" s="84"/>
      <c r="CHW450" s="84"/>
      <c r="CHX450" s="84"/>
      <c r="CHY450" s="84"/>
      <c r="CHZ450" s="84"/>
      <c r="CIA450" s="84"/>
      <c r="CIB450" s="84"/>
      <c r="CIC450" s="84"/>
      <c r="CID450" s="84"/>
      <c r="CIE450" s="84"/>
      <c r="CIF450" s="84"/>
      <c r="CIG450" s="84"/>
      <c r="CIH450" s="84"/>
      <c r="CII450" s="84"/>
      <c r="CIJ450" s="84"/>
      <c r="CIK450" s="84"/>
      <c r="CIL450" s="84"/>
      <c r="CIM450" s="84"/>
      <c r="CIN450" s="84"/>
      <c r="CIO450" s="84"/>
      <c r="CIP450" s="84"/>
      <c r="CIQ450" s="84"/>
      <c r="CIR450" s="84"/>
      <c r="CIS450" s="84"/>
      <c r="CIT450" s="84"/>
      <c r="CIU450" s="84"/>
      <c r="CIV450" s="84"/>
      <c r="CIW450" s="84"/>
      <c r="CIX450" s="84"/>
      <c r="CIY450" s="84"/>
      <c r="CIZ450" s="84"/>
      <c r="CJA450" s="84"/>
      <c r="CJB450" s="84"/>
      <c r="CJC450" s="84"/>
      <c r="CJD450" s="84"/>
      <c r="CJE450" s="84"/>
      <c r="CJF450" s="84"/>
      <c r="CJG450" s="84"/>
      <c r="CJH450" s="84"/>
      <c r="CJI450" s="84"/>
      <c r="CJJ450" s="84"/>
      <c r="CJK450" s="84"/>
      <c r="CJL450" s="84"/>
      <c r="CJM450" s="84"/>
      <c r="CJN450" s="84"/>
      <c r="CJO450" s="84"/>
      <c r="CJP450" s="84"/>
      <c r="CJQ450" s="84"/>
      <c r="CJR450" s="84"/>
      <c r="CJS450" s="84"/>
      <c r="CJT450" s="84"/>
      <c r="CJU450" s="84"/>
      <c r="CJV450" s="84"/>
      <c r="CJW450" s="84"/>
      <c r="CJX450" s="84"/>
      <c r="CJY450" s="84"/>
      <c r="CJZ450" s="84"/>
      <c r="CKA450" s="84"/>
      <c r="CKB450" s="84"/>
      <c r="CKC450" s="84"/>
      <c r="CKD450" s="84"/>
      <c r="CKE450" s="84"/>
      <c r="CKF450" s="84"/>
      <c r="CKG450" s="84"/>
      <c r="CKH450" s="84"/>
      <c r="CKI450" s="84"/>
      <c r="CKJ450" s="84"/>
      <c r="CKK450" s="84"/>
      <c r="CKL450" s="84"/>
      <c r="CKM450" s="84"/>
      <c r="CKN450" s="84"/>
      <c r="CKO450" s="84"/>
      <c r="CKP450" s="84"/>
      <c r="CKQ450" s="84"/>
      <c r="CKR450" s="84"/>
      <c r="CKS450" s="84"/>
      <c r="CKT450" s="84"/>
      <c r="CKU450" s="84"/>
      <c r="CKV450" s="84"/>
      <c r="CKW450" s="84"/>
      <c r="CKX450" s="84"/>
      <c r="CKY450" s="84"/>
      <c r="CKZ450" s="84"/>
      <c r="CLA450" s="84"/>
      <c r="CLB450" s="84"/>
      <c r="CLC450" s="84"/>
      <c r="CLD450" s="84"/>
      <c r="CLE450" s="84"/>
      <c r="CLF450" s="84"/>
      <c r="CLG450" s="84"/>
      <c r="CLH450" s="84"/>
      <c r="CLI450" s="84"/>
      <c r="CLJ450" s="84"/>
      <c r="CLK450" s="84"/>
      <c r="CLL450" s="84"/>
      <c r="CLM450" s="84"/>
      <c r="CLN450" s="84"/>
      <c r="CLO450" s="84"/>
      <c r="CLP450" s="84"/>
      <c r="CLQ450" s="84"/>
      <c r="CLR450" s="84"/>
      <c r="CLS450" s="84"/>
      <c r="CLT450" s="84"/>
      <c r="CLU450" s="84"/>
      <c r="CLV450" s="84"/>
      <c r="CLW450" s="84"/>
      <c r="CLX450" s="84"/>
      <c r="CLY450" s="84"/>
      <c r="CLZ450" s="84"/>
      <c r="CMA450" s="84"/>
      <c r="CMB450" s="84"/>
      <c r="CMC450" s="84"/>
      <c r="CMD450" s="84"/>
      <c r="CME450" s="84"/>
      <c r="CMF450" s="84"/>
      <c r="CMG450" s="84"/>
      <c r="CMH450" s="84"/>
      <c r="CMI450" s="84"/>
      <c r="CMJ450" s="84"/>
      <c r="CMK450" s="84"/>
      <c r="CML450" s="84"/>
      <c r="CMM450" s="84"/>
      <c r="CMN450" s="84"/>
      <c r="CMO450" s="84"/>
      <c r="CMP450" s="84"/>
      <c r="CMQ450" s="84"/>
      <c r="CMR450" s="84"/>
      <c r="CMS450" s="84"/>
      <c r="CMT450" s="84"/>
      <c r="CMU450" s="84"/>
      <c r="CMV450" s="84"/>
      <c r="CMW450" s="84"/>
      <c r="CMX450" s="84"/>
      <c r="CMY450" s="84"/>
      <c r="CMZ450" s="84"/>
      <c r="CNA450" s="84"/>
      <c r="CNB450" s="84"/>
      <c r="CNC450" s="84"/>
      <c r="CND450" s="84"/>
      <c r="CNE450" s="84"/>
      <c r="CNF450" s="84"/>
      <c r="CNG450" s="84"/>
      <c r="CNH450" s="84"/>
      <c r="CNI450" s="84"/>
      <c r="CNJ450" s="84"/>
      <c r="CNK450" s="84"/>
      <c r="CNL450" s="84"/>
      <c r="CNM450" s="84"/>
      <c r="CNN450" s="84"/>
      <c r="CNO450" s="84"/>
      <c r="CNP450" s="84"/>
      <c r="CNQ450" s="84"/>
      <c r="CNR450" s="84"/>
      <c r="CNS450" s="84"/>
      <c r="CNT450" s="84"/>
      <c r="CNU450" s="84"/>
      <c r="CNV450" s="84"/>
      <c r="CNW450" s="84"/>
      <c r="CNX450" s="84"/>
      <c r="CNY450" s="84"/>
      <c r="CNZ450" s="84"/>
      <c r="COA450" s="84"/>
      <c r="COB450" s="84"/>
      <c r="COC450" s="84"/>
      <c r="COD450" s="84"/>
      <c r="COE450" s="84"/>
      <c r="COF450" s="84"/>
      <c r="COG450" s="84"/>
      <c r="COH450" s="84"/>
      <c r="COI450" s="84"/>
      <c r="COJ450" s="84"/>
      <c r="COK450" s="84"/>
      <c r="COL450" s="84"/>
      <c r="COM450" s="84"/>
      <c r="CON450" s="84"/>
      <c r="COO450" s="84"/>
      <c r="COP450" s="84"/>
      <c r="COQ450" s="84"/>
      <c r="COR450" s="84"/>
      <c r="COS450" s="84"/>
      <c r="COT450" s="84"/>
      <c r="COU450" s="84"/>
      <c r="COV450" s="84"/>
      <c r="COW450" s="84"/>
      <c r="COX450" s="84"/>
      <c r="COY450" s="84"/>
      <c r="COZ450" s="84"/>
      <c r="CPA450" s="84"/>
      <c r="CPB450" s="84"/>
      <c r="CPC450" s="84"/>
      <c r="CPD450" s="84"/>
      <c r="CPE450" s="84"/>
      <c r="CPF450" s="84"/>
      <c r="CPG450" s="84"/>
      <c r="CPH450" s="84"/>
      <c r="CPI450" s="84"/>
      <c r="CPJ450" s="84"/>
      <c r="CPK450" s="84"/>
      <c r="CPL450" s="84"/>
      <c r="CPM450" s="84"/>
      <c r="CPN450" s="84"/>
      <c r="CPO450" s="84"/>
      <c r="CPP450" s="84"/>
      <c r="CPQ450" s="84"/>
      <c r="CPR450" s="84"/>
      <c r="CPS450" s="84"/>
      <c r="CPT450" s="84"/>
      <c r="CPU450" s="84"/>
      <c r="CPV450" s="84"/>
      <c r="CPW450" s="84"/>
      <c r="CPX450" s="84"/>
      <c r="CPY450" s="84"/>
      <c r="CPZ450" s="84"/>
      <c r="CQA450" s="84"/>
      <c r="CQB450" s="84"/>
      <c r="CQC450" s="84"/>
      <c r="CQD450" s="84"/>
      <c r="CQE450" s="84"/>
      <c r="CQF450" s="84"/>
      <c r="CQG450" s="84"/>
      <c r="CQH450" s="84"/>
      <c r="CQI450" s="84"/>
      <c r="CQJ450" s="84"/>
      <c r="CQK450" s="84"/>
      <c r="CQL450" s="84"/>
      <c r="CQM450" s="84"/>
      <c r="CQN450" s="84"/>
      <c r="CQO450" s="84"/>
      <c r="CQP450" s="84"/>
      <c r="CQQ450" s="84"/>
      <c r="CQR450" s="84"/>
      <c r="CQS450" s="84"/>
      <c r="CQT450" s="84"/>
      <c r="CQU450" s="84"/>
      <c r="CQV450" s="84"/>
      <c r="CQW450" s="84"/>
      <c r="CQX450" s="84"/>
      <c r="CQY450" s="84"/>
      <c r="CQZ450" s="84"/>
      <c r="CRA450" s="84"/>
      <c r="CRB450" s="84"/>
      <c r="CRC450" s="84"/>
      <c r="CRD450" s="84"/>
      <c r="CRE450" s="84"/>
      <c r="CRF450" s="84"/>
      <c r="CRG450" s="84"/>
      <c r="CRH450" s="84"/>
      <c r="CRI450" s="84"/>
      <c r="CRJ450" s="84"/>
      <c r="CRK450" s="84"/>
      <c r="CRL450" s="84"/>
      <c r="CRM450" s="84"/>
      <c r="CRN450" s="84"/>
      <c r="CRO450" s="84"/>
      <c r="CRP450" s="84"/>
      <c r="CRQ450" s="84"/>
      <c r="CRR450" s="84"/>
      <c r="CRS450" s="84"/>
      <c r="CRT450" s="84"/>
      <c r="CRU450" s="84"/>
      <c r="CRV450" s="84"/>
      <c r="CRW450" s="84"/>
      <c r="CRX450" s="84"/>
      <c r="CRY450" s="84"/>
      <c r="CRZ450" s="84"/>
      <c r="CSA450" s="84"/>
      <c r="CSB450" s="84"/>
      <c r="CSC450" s="84"/>
      <c r="CSD450" s="84"/>
      <c r="CSE450" s="84"/>
      <c r="CSF450" s="84"/>
      <c r="CSG450" s="84"/>
      <c r="CSH450" s="84"/>
      <c r="CSI450" s="84"/>
      <c r="CSJ450" s="84"/>
      <c r="CSK450" s="84"/>
      <c r="CSL450" s="84"/>
      <c r="CSM450" s="84"/>
      <c r="CSN450" s="84"/>
      <c r="CSO450" s="84"/>
      <c r="CSP450" s="84"/>
      <c r="CSQ450" s="84"/>
      <c r="CSR450" s="84"/>
      <c r="CSS450" s="84"/>
      <c r="CST450" s="84"/>
      <c r="CSU450" s="84"/>
      <c r="CSV450" s="84"/>
      <c r="CSW450" s="84"/>
      <c r="CSX450" s="84"/>
      <c r="CSY450" s="84"/>
      <c r="CSZ450" s="84"/>
      <c r="CTA450" s="84"/>
      <c r="CTB450" s="84"/>
      <c r="CTC450" s="84"/>
      <c r="CTD450" s="84"/>
      <c r="CTE450" s="84"/>
      <c r="CTF450" s="84"/>
      <c r="CTG450" s="84"/>
      <c r="CTH450" s="84"/>
      <c r="CTI450" s="84"/>
      <c r="CTJ450" s="84"/>
      <c r="CTK450" s="84"/>
      <c r="CTL450" s="84"/>
      <c r="CTM450" s="84"/>
      <c r="CTN450" s="84"/>
      <c r="CTO450" s="84"/>
      <c r="CTP450" s="84"/>
      <c r="CTQ450" s="84"/>
      <c r="CTR450" s="84"/>
      <c r="CTS450" s="84"/>
      <c r="CTT450" s="84"/>
      <c r="CTU450" s="84"/>
      <c r="CTV450" s="84"/>
      <c r="CTW450" s="84"/>
      <c r="CTX450" s="84"/>
      <c r="CTY450" s="84"/>
      <c r="CTZ450" s="84"/>
      <c r="CUA450" s="84"/>
      <c r="CUB450" s="84"/>
      <c r="CUC450" s="84"/>
      <c r="CUD450" s="84"/>
      <c r="CUE450" s="84"/>
      <c r="CUF450" s="84"/>
      <c r="CUG450" s="84"/>
      <c r="CUH450" s="84"/>
      <c r="CUI450" s="84"/>
      <c r="CUJ450" s="84"/>
      <c r="CUK450" s="84"/>
      <c r="CUL450" s="84"/>
      <c r="CUM450" s="84"/>
      <c r="CUN450" s="84"/>
      <c r="CUO450" s="84"/>
      <c r="CUP450" s="84"/>
      <c r="CUQ450" s="84"/>
      <c r="CUR450" s="84"/>
      <c r="CUS450" s="84"/>
      <c r="CUT450" s="84"/>
      <c r="CUU450" s="84"/>
      <c r="CUV450" s="84"/>
      <c r="CUW450" s="84"/>
      <c r="CUX450" s="84"/>
      <c r="CUY450" s="84"/>
      <c r="CUZ450" s="84"/>
      <c r="CVA450" s="84"/>
      <c r="CVB450" s="84"/>
      <c r="CVC450" s="84"/>
      <c r="CVD450" s="84"/>
      <c r="CVE450" s="84"/>
      <c r="CVF450" s="84"/>
      <c r="CVG450" s="84"/>
      <c r="CVH450" s="84"/>
      <c r="CVI450" s="84"/>
      <c r="CVJ450" s="84"/>
      <c r="CVK450" s="84"/>
      <c r="CVL450" s="84"/>
      <c r="CVM450" s="84"/>
      <c r="CVN450" s="84"/>
      <c r="CVO450" s="84"/>
      <c r="CVP450" s="84"/>
      <c r="CVQ450" s="84"/>
      <c r="CVR450" s="84"/>
      <c r="CVS450" s="84"/>
      <c r="CVT450" s="84"/>
      <c r="CVU450" s="84"/>
      <c r="CVV450" s="84"/>
      <c r="CVW450" s="84"/>
      <c r="CVX450" s="84"/>
      <c r="CVY450" s="84"/>
      <c r="CVZ450" s="84"/>
      <c r="CWA450" s="84"/>
      <c r="CWB450" s="84"/>
      <c r="CWC450" s="84"/>
      <c r="CWD450" s="84"/>
      <c r="CWE450" s="84"/>
      <c r="CWF450" s="84"/>
      <c r="CWG450" s="84"/>
      <c r="CWH450" s="84"/>
      <c r="CWI450" s="84"/>
      <c r="CWJ450" s="84"/>
      <c r="CWK450" s="84"/>
      <c r="CWL450" s="84"/>
      <c r="CWM450" s="84"/>
      <c r="CWN450" s="84"/>
      <c r="CWO450" s="84"/>
      <c r="CWP450" s="84"/>
      <c r="CWQ450" s="84"/>
      <c r="CWR450" s="84"/>
      <c r="CWS450" s="84"/>
      <c r="CWT450" s="84"/>
      <c r="CWU450" s="84"/>
      <c r="CWV450" s="84"/>
      <c r="CWW450" s="84"/>
      <c r="CWX450" s="84"/>
      <c r="CWY450" s="84"/>
      <c r="CWZ450" s="84"/>
      <c r="CXA450" s="84"/>
      <c r="CXB450" s="84"/>
      <c r="CXC450" s="84"/>
      <c r="CXD450" s="84"/>
      <c r="CXE450" s="84"/>
      <c r="CXF450" s="84"/>
      <c r="CXG450" s="84"/>
      <c r="CXH450" s="84"/>
      <c r="CXI450" s="84"/>
      <c r="CXJ450" s="84"/>
      <c r="CXK450" s="84"/>
      <c r="CXL450" s="84"/>
      <c r="CXM450" s="84"/>
      <c r="CXN450" s="84"/>
      <c r="CXO450" s="84"/>
      <c r="CXP450" s="84"/>
      <c r="CXQ450" s="84"/>
      <c r="CXR450" s="84"/>
      <c r="CXS450" s="84"/>
      <c r="CXT450" s="84"/>
      <c r="CXU450" s="84"/>
      <c r="CXV450" s="84"/>
      <c r="CXW450" s="84"/>
      <c r="CXX450" s="84"/>
      <c r="CXY450" s="84"/>
      <c r="CXZ450" s="84"/>
      <c r="CYA450" s="84"/>
      <c r="CYB450" s="84"/>
      <c r="CYC450" s="84"/>
      <c r="CYD450" s="84"/>
      <c r="CYE450" s="84"/>
      <c r="CYF450" s="84"/>
      <c r="CYG450" s="84"/>
      <c r="CYH450" s="84"/>
      <c r="CYI450" s="84"/>
      <c r="CYJ450" s="84"/>
      <c r="CYK450" s="84"/>
      <c r="CYL450" s="84"/>
      <c r="CYM450" s="84"/>
      <c r="CYN450" s="84"/>
      <c r="CYO450" s="84"/>
      <c r="CYP450" s="84"/>
      <c r="CYQ450" s="84"/>
      <c r="CYR450" s="84"/>
      <c r="CYS450" s="84"/>
      <c r="CYT450" s="84"/>
      <c r="CYU450" s="84"/>
      <c r="CYV450" s="84"/>
      <c r="CYW450" s="84"/>
      <c r="CYX450" s="84"/>
      <c r="CYY450" s="84"/>
      <c r="CYZ450" s="84"/>
      <c r="CZA450" s="84"/>
      <c r="CZB450" s="84"/>
      <c r="CZC450" s="84"/>
      <c r="CZD450" s="84"/>
      <c r="CZE450" s="84"/>
      <c r="CZF450" s="84"/>
      <c r="CZG450" s="84"/>
      <c r="CZH450" s="84"/>
      <c r="CZI450" s="84"/>
      <c r="CZJ450" s="84"/>
      <c r="CZK450" s="84"/>
      <c r="CZL450" s="84"/>
      <c r="CZM450" s="84"/>
      <c r="CZN450" s="84"/>
      <c r="CZO450" s="84"/>
      <c r="CZP450" s="84"/>
      <c r="CZQ450" s="84"/>
      <c r="CZR450" s="84"/>
      <c r="CZS450" s="84"/>
      <c r="CZT450" s="84"/>
      <c r="CZU450" s="84"/>
      <c r="CZV450" s="84"/>
      <c r="CZW450" s="84"/>
      <c r="CZX450" s="84"/>
      <c r="CZY450" s="84"/>
      <c r="CZZ450" s="84"/>
      <c r="DAA450" s="84"/>
      <c r="DAB450" s="84"/>
      <c r="DAC450" s="84"/>
      <c r="DAD450" s="84"/>
      <c r="DAE450" s="84"/>
      <c r="DAF450" s="84"/>
      <c r="DAG450" s="84"/>
      <c r="DAH450" s="84"/>
      <c r="DAI450" s="84"/>
      <c r="DAJ450" s="84"/>
      <c r="DAK450" s="84"/>
      <c r="DAL450" s="84"/>
      <c r="DAM450" s="84"/>
      <c r="DAN450" s="84"/>
      <c r="DAO450" s="84"/>
      <c r="DAP450" s="84"/>
      <c r="DAQ450" s="84"/>
      <c r="DAR450" s="84"/>
      <c r="DAS450" s="84"/>
      <c r="DAT450" s="84"/>
      <c r="DAU450" s="84"/>
      <c r="DAV450" s="84"/>
      <c r="DAW450" s="84"/>
      <c r="DAX450" s="84"/>
      <c r="DAY450" s="84"/>
      <c r="DAZ450" s="84"/>
      <c r="DBA450" s="84"/>
      <c r="DBB450" s="84"/>
      <c r="DBC450" s="84"/>
      <c r="DBD450" s="84"/>
      <c r="DBE450" s="84"/>
      <c r="DBF450" s="84"/>
      <c r="DBG450" s="84"/>
      <c r="DBH450" s="84"/>
      <c r="DBI450" s="84"/>
      <c r="DBJ450" s="84"/>
      <c r="DBK450" s="84"/>
      <c r="DBL450" s="84"/>
      <c r="DBM450" s="84"/>
      <c r="DBN450" s="84"/>
      <c r="DBO450" s="84"/>
      <c r="DBP450" s="84"/>
      <c r="DBQ450" s="84"/>
      <c r="DBR450" s="84"/>
      <c r="DBS450" s="84"/>
      <c r="DBT450" s="84"/>
      <c r="DBU450" s="84"/>
      <c r="DBV450" s="84"/>
      <c r="DBW450" s="84"/>
      <c r="DBX450" s="84"/>
      <c r="DBY450" s="84"/>
      <c r="DBZ450" s="84"/>
      <c r="DCA450" s="84"/>
      <c r="DCB450" s="84"/>
      <c r="DCC450" s="84"/>
      <c r="DCD450" s="84"/>
      <c r="DCE450" s="84"/>
      <c r="DCF450" s="84"/>
      <c r="DCG450" s="84"/>
      <c r="DCH450" s="84"/>
      <c r="DCI450" s="84"/>
      <c r="DCJ450" s="84"/>
      <c r="DCK450" s="84"/>
      <c r="DCL450" s="84"/>
      <c r="DCM450" s="84"/>
      <c r="DCN450" s="84"/>
      <c r="DCO450" s="84"/>
      <c r="DCP450" s="84"/>
      <c r="DCQ450" s="84"/>
      <c r="DCR450" s="84"/>
      <c r="DCS450" s="84"/>
      <c r="DCT450" s="84"/>
      <c r="DCU450" s="84"/>
      <c r="DCV450" s="84"/>
      <c r="DCW450" s="84"/>
      <c r="DCX450" s="84"/>
      <c r="DCY450" s="84"/>
      <c r="DCZ450" s="84"/>
      <c r="DDA450" s="84"/>
      <c r="DDB450" s="84"/>
      <c r="DDC450" s="84"/>
      <c r="DDD450" s="84"/>
      <c r="DDE450" s="84"/>
      <c r="DDF450" s="84"/>
      <c r="DDG450" s="84"/>
      <c r="DDH450" s="84"/>
      <c r="DDI450" s="84"/>
      <c r="DDJ450" s="84"/>
      <c r="DDK450" s="84"/>
      <c r="DDL450" s="84"/>
      <c r="DDM450" s="84"/>
      <c r="DDN450" s="84"/>
      <c r="DDO450" s="84"/>
      <c r="DDP450" s="84"/>
      <c r="DDQ450" s="84"/>
      <c r="DDR450" s="84"/>
      <c r="DDS450" s="84"/>
      <c r="DDT450" s="84"/>
      <c r="DDU450" s="84"/>
      <c r="DDV450" s="84"/>
      <c r="DDW450" s="84"/>
      <c r="DDX450" s="84"/>
      <c r="DDY450" s="84"/>
      <c r="DDZ450" s="84"/>
      <c r="DEA450" s="84"/>
      <c r="DEB450" s="84"/>
      <c r="DEC450" s="84"/>
      <c r="DED450" s="84"/>
      <c r="DEE450" s="84"/>
      <c r="DEF450" s="84"/>
      <c r="DEG450" s="84"/>
      <c r="DEH450" s="84"/>
      <c r="DEI450" s="84"/>
      <c r="DEJ450" s="84"/>
      <c r="DEK450" s="84"/>
      <c r="DEL450" s="84"/>
      <c r="DEM450" s="84"/>
      <c r="DEN450" s="84"/>
      <c r="DEO450" s="84"/>
      <c r="DEP450" s="84"/>
      <c r="DEQ450" s="84"/>
      <c r="DER450" s="84"/>
      <c r="DES450" s="84"/>
      <c r="DET450" s="84"/>
      <c r="DEU450" s="84"/>
      <c r="DEV450" s="84"/>
      <c r="DEW450" s="84"/>
      <c r="DEX450" s="84"/>
      <c r="DEY450" s="84"/>
      <c r="DEZ450" s="84"/>
      <c r="DFA450" s="84"/>
      <c r="DFB450" s="84"/>
      <c r="DFC450" s="84"/>
      <c r="DFD450" s="84"/>
      <c r="DFE450" s="84"/>
      <c r="DFF450" s="84"/>
      <c r="DFG450" s="84"/>
      <c r="DFH450" s="84"/>
      <c r="DFI450" s="84"/>
      <c r="DFJ450" s="84"/>
      <c r="DFK450" s="84"/>
      <c r="DFL450" s="84"/>
      <c r="DFM450" s="84"/>
      <c r="DFN450" s="84"/>
      <c r="DFO450" s="84"/>
      <c r="DFP450" s="84"/>
      <c r="DFQ450" s="84"/>
      <c r="DFR450" s="84"/>
      <c r="DFS450" s="84"/>
      <c r="DFT450" s="84"/>
      <c r="DFU450" s="84"/>
      <c r="DFV450" s="84"/>
      <c r="DFW450" s="84"/>
      <c r="DFX450" s="84"/>
      <c r="DFY450" s="84"/>
      <c r="DFZ450" s="84"/>
      <c r="DGA450" s="84"/>
      <c r="DGB450" s="84"/>
      <c r="DGC450" s="84"/>
      <c r="DGD450" s="84"/>
      <c r="DGE450" s="84"/>
      <c r="DGF450" s="84"/>
      <c r="DGG450" s="84"/>
      <c r="DGH450" s="84"/>
      <c r="DGI450" s="84"/>
      <c r="DGJ450" s="84"/>
      <c r="DGK450" s="84"/>
      <c r="DGL450" s="84"/>
      <c r="DGM450" s="84"/>
      <c r="DGN450" s="84"/>
      <c r="DGO450" s="84"/>
      <c r="DGP450" s="84"/>
      <c r="DGQ450" s="84"/>
      <c r="DGR450" s="84"/>
      <c r="DGS450" s="84"/>
      <c r="DGT450" s="84"/>
      <c r="DGU450" s="84"/>
      <c r="DGV450" s="84"/>
      <c r="DGW450" s="84"/>
      <c r="DGX450" s="84"/>
      <c r="DGY450" s="84"/>
      <c r="DGZ450" s="84"/>
      <c r="DHA450" s="84"/>
      <c r="DHB450" s="84"/>
      <c r="DHC450" s="84"/>
      <c r="DHD450" s="84"/>
      <c r="DHE450" s="84"/>
      <c r="DHF450" s="84"/>
      <c r="DHG450" s="84"/>
      <c r="DHH450" s="84"/>
      <c r="DHI450" s="84"/>
      <c r="DHJ450" s="84"/>
      <c r="DHK450" s="84"/>
      <c r="DHL450" s="84"/>
      <c r="DHM450" s="84"/>
      <c r="DHN450" s="84"/>
      <c r="DHO450" s="84"/>
      <c r="DHP450" s="84"/>
      <c r="DHQ450" s="84"/>
      <c r="DHR450" s="84"/>
      <c r="DHS450" s="84"/>
      <c r="DHT450" s="84"/>
      <c r="DHU450" s="84"/>
      <c r="DHV450" s="84"/>
      <c r="DHW450" s="84"/>
      <c r="DHX450" s="84"/>
      <c r="DHY450" s="84"/>
      <c r="DHZ450" s="84"/>
      <c r="DIA450" s="84"/>
      <c r="DIB450" s="84"/>
      <c r="DIC450" s="84"/>
      <c r="DID450" s="84"/>
      <c r="DIE450" s="84"/>
      <c r="DIF450" s="84"/>
      <c r="DIG450" s="84"/>
      <c r="DIH450" s="84"/>
      <c r="DII450" s="84"/>
      <c r="DIJ450" s="84"/>
      <c r="DIK450" s="84"/>
      <c r="DIL450" s="84"/>
      <c r="DIM450" s="84"/>
      <c r="DIN450" s="84"/>
      <c r="DIO450" s="84"/>
      <c r="DIP450" s="84"/>
      <c r="DIQ450" s="84"/>
      <c r="DIR450" s="84"/>
      <c r="DIS450" s="84"/>
      <c r="DIT450" s="84"/>
      <c r="DIU450" s="84"/>
      <c r="DIV450" s="84"/>
      <c r="DIW450" s="84"/>
      <c r="DIX450" s="84"/>
      <c r="DIY450" s="84"/>
      <c r="DIZ450" s="84"/>
      <c r="DJA450" s="84"/>
      <c r="DJB450" s="84"/>
      <c r="DJC450" s="84"/>
      <c r="DJD450" s="84"/>
      <c r="DJE450" s="84"/>
      <c r="DJF450" s="84"/>
      <c r="DJG450" s="84"/>
      <c r="DJH450" s="84"/>
      <c r="DJI450" s="84"/>
      <c r="DJJ450" s="84"/>
      <c r="DJK450" s="84"/>
      <c r="DJL450" s="84"/>
      <c r="DJM450" s="84"/>
      <c r="DJN450" s="84"/>
      <c r="DJO450" s="84"/>
      <c r="DJP450" s="84"/>
      <c r="DJQ450" s="84"/>
      <c r="DJR450" s="84"/>
      <c r="DJS450" s="84"/>
      <c r="DJT450" s="84"/>
      <c r="DJU450" s="84"/>
      <c r="DJV450" s="84"/>
      <c r="DJW450" s="84"/>
      <c r="DJX450" s="84"/>
      <c r="DJY450" s="84"/>
      <c r="DJZ450" s="84"/>
      <c r="DKA450" s="84"/>
      <c r="DKB450" s="84"/>
      <c r="DKC450" s="84"/>
      <c r="DKD450" s="84"/>
      <c r="DKE450" s="84"/>
      <c r="DKF450" s="84"/>
      <c r="DKG450" s="84"/>
      <c r="DKH450" s="84"/>
      <c r="DKI450" s="84"/>
      <c r="DKJ450" s="84"/>
      <c r="DKK450" s="84"/>
      <c r="DKL450" s="84"/>
      <c r="DKM450" s="84"/>
      <c r="DKN450" s="84"/>
      <c r="DKO450" s="84"/>
      <c r="DKP450" s="84"/>
      <c r="DKQ450" s="84"/>
      <c r="DKR450" s="84"/>
      <c r="DKS450" s="84"/>
      <c r="DKT450" s="84"/>
      <c r="DKU450" s="84"/>
      <c r="DKV450" s="84"/>
      <c r="DKW450" s="84"/>
      <c r="DKX450" s="84"/>
      <c r="DKY450" s="84"/>
      <c r="DKZ450" s="84"/>
      <c r="DLA450" s="84"/>
      <c r="DLB450" s="84"/>
      <c r="DLC450" s="84"/>
      <c r="DLD450" s="84"/>
      <c r="DLE450" s="84"/>
      <c r="DLF450" s="84"/>
      <c r="DLG450" s="84"/>
      <c r="DLH450" s="84"/>
      <c r="DLI450" s="84"/>
      <c r="DLJ450" s="84"/>
      <c r="DLK450" s="84"/>
      <c r="DLL450" s="84"/>
      <c r="DLM450" s="84"/>
      <c r="DLN450" s="84"/>
      <c r="DLO450" s="84"/>
      <c r="DLP450" s="84"/>
      <c r="DLQ450" s="84"/>
      <c r="DLR450" s="84"/>
      <c r="DLS450" s="84"/>
      <c r="DLT450" s="84"/>
      <c r="DLU450" s="84"/>
      <c r="DLV450" s="84"/>
      <c r="DLW450" s="84"/>
      <c r="DLX450" s="84"/>
      <c r="DLY450" s="84"/>
      <c r="DLZ450" s="84"/>
      <c r="DMA450" s="84"/>
      <c r="DMB450" s="84"/>
      <c r="DMC450" s="84"/>
      <c r="DMD450" s="84"/>
      <c r="DME450" s="84"/>
      <c r="DMF450" s="84"/>
      <c r="DMG450" s="84"/>
      <c r="DMH450" s="84"/>
      <c r="DMI450" s="84"/>
      <c r="DMJ450" s="84"/>
      <c r="DMK450" s="84"/>
      <c r="DML450" s="84"/>
      <c r="DMM450" s="84"/>
      <c r="DMN450" s="84"/>
      <c r="DMO450" s="84"/>
      <c r="DMP450" s="84"/>
      <c r="DMQ450" s="84"/>
      <c r="DMR450" s="84"/>
      <c r="DMS450" s="84"/>
      <c r="DMT450" s="84"/>
      <c r="DMU450" s="84"/>
      <c r="DMV450" s="84"/>
      <c r="DMW450" s="84"/>
      <c r="DMX450" s="84"/>
      <c r="DMY450" s="84"/>
      <c r="DMZ450" s="84"/>
      <c r="DNA450" s="84"/>
      <c r="DNB450" s="84"/>
      <c r="DNC450" s="84"/>
      <c r="DND450" s="84"/>
      <c r="DNE450" s="84"/>
      <c r="DNF450" s="84"/>
      <c r="DNG450" s="84"/>
      <c r="DNH450" s="84"/>
      <c r="DNI450" s="84"/>
      <c r="DNJ450" s="84"/>
      <c r="DNK450" s="84"/>
      <c r="DNL450" s="84"/>
      <c r="DNM450" s="84"/>
      <c r="DNN450" s="84"/>
      <c r="DNO450" s="84"/>
      <c r="DNP450" s="84"/>
      <c r="DNQ450" s="84"/>
      <c r="DNR450" s="84"/>
      <c r="DNS450" s="84"/>
      <c r="DNT450" s="84"/>
      <c r="DNU450" s="84"/>
      <c r="DNV450" s="84"/>
      <c r="DNW450" s="84"/>
      <c r="DNX450" s="84"/>
      <c r="DNY450" s="84"/>
      <c r="DNZ450" s="84"/>
      <c r="DOA450" s="84"/>
      <c r="DOB450" s="84"/>
      <c r="DOC450" s="84"/>
      <c r="DOD450" s="84"/>
      <c r="DOE450" s="84"/>
      <c r="DOF450" s="84"/>
      <c r="DOG450" s="84"/>
      <c r="DOH450" s="84"/>
      <c r="DOI450" s="84"/>
      <c r="DOJ450" s="84"/>
      <c r="DOK450" s="84"/>
      <c r="DOL450" s="84"/>
      <c r="DOM450" s="84"/>
      <c r="DON450" s="84"/>
      <c r="DOO450" s="84"/>
      <c r="DOP450" s="84"/>
      <c r="DOQ450" s="84"/>
      <c r="DOR450" s="84"/>
      <c r="DOS450" s="84"/>
      <c r="DOT450" s="84"/>
      <c r="DOU450" s="84"/>
      <c r="DOV450" s="84"/>
      <c r="DOW450" s="84"/>
      <c r="DOX450" s="84"/>
      <c r="DOY450" s="84"/>
      <c r="DOZ450" s="84"/>
      <c r="DPA450" s="84"/>
      <c r="DPB450" s="84"/>
      <c r="DPC450" s="84"/>
      <c r="DPD450" s="84"/>
      <c r="DPE450" s="84"/>
      <c r="DPF450" s="84"/>
      <c r="DPG450" s="84"/>
      <c r="DPH450" s="84"/>
      <c r="DPI450" s="84"/>
      <c r="DPJ450" s="84"/>
      <c r="DPK450" s="84"/>
      <c r="DPL450" s="84"/>
      <c r="DPM450" s="84"/>
      <c r="DPN450" s="84"/>
      <c r="DPO450" s="84"/>
      <c r="DPP450" s="84"/>
      <c r="DPQ450" s="84"/>
      <c r="DPR450" s="84"/>
      <c r="DPS450" s="84"/>
      <c r="DPT450" s="84"/>
      <c r="DPU450" s="84"/>
      <c r="DPV450" s="84"/>
      <c r="DPW450" s="84"/>
      <c r="DPX450" s="84"/>
      <c r="DPY450" s="84"/>
      <c r="DPZ450" s="84"/>
      <c r="DQA450" s="84"/>
      <c r="DQB450" s="84"/>
      <c r="DQC450" s="84"/>
      <c r="DQD450" s="84"/>
      <c r="DQE450" s="84"/>
      <c r="DQF450" s="84"/>
      <c r="DQG450" s="84"/>
      <c r="DQH450" s="84"/>
      <c r="DQI450" s="84"/>
      <c r="DQJ450" s="84"/>
      <c r="DQK450" s="84"/>
      <c r="DQL450" s="84"/>
      <c r="DQM450" s="84"/>
      <c r="DQN450" s="84"/>
      <c r="DQO450" s="84"/>
      <c r="DQP450" s="84"/>
      <c r="DQQ450" s="84"/>
      <c r="DQR450" s="84"/>
      <c r="DQS450" s="84"/>
      <c r="DQT450" s="84"/>
      <c r="DQU450" s="84"/>
      <c r="DQV450" s="84"/>
      <c r="DQW450" s="84"/>
      <c r="DQX450" s="84"/>
      <c r="DQY450" s="84"/>
      <c r="DQZ450" s="84"/>
      <c r="DRA450" s="84"/>
      <c r="DRB450" s="84"/>
      <c r="DRC450" s="84"/>
      <c r="DRD450" s="84"/>
      <c r="DRE450" s="84"/>
      <c r="DRF450" s="84"/>
      <c r="DRG450" s="84"/>
      <c r="DRH450" s="84"/>
      <c r="DRI450" s="84"/>
      <c r="DRJ450" s="84"/>
      <c r="DRK450" s="84"/>
      <c r="DRL450" s="84"/>
      <c r="DRM450" s="84"/>
      <c r="DRN450" s="84"/>
      <c r="DRO450" s="84"/>
      <c r="DRP450" s="84"/>
      <c r="DRQ450" s="84"/>
      <c r="DRR450" s="84"/>
      <c r="DRS450" s="84"/>
      <c r="DRT450" s="84"/>
      <c r="DRU450" s="84"/>
      <c r="DRV450" s="84"/>
      <c r="DRW450" s="84"/>
      <c r="DRX450" s="84"/>
      <c r="DRY450" s="84"/>
      <c r="DRZ450" s="84"/>
      <c r="DSA450" s="84"/>
      <c r="DSB450" s="84"/>
      <c r="DSC450" s="84"/>
      <c r="DSD450" s="84"/>
      <c r="DSE450" s="84"/>
      <c r="DSF450" s="84"/>
      <c r="DSG450" s="84"/>
      <c r="DSH450" s="84"/>
      <c r="DSI450" s="84"/>
      <c r="DSJ450" s="84"/>
      <c r="DSK450" s="84"/>
      <c r="DSL450" s="84"/>
      <c r="DSM450" s="84"/>
      <c r="DSN450" s="84"/>
      <c r="DSO450" s="84"/>
      <c r="DSP450" s="84"/>
      <c r="DSQ450" s="84"/>
      <c r="DSR450" s="84"/>
      <c r="DSS450" s="84"/>
      <c r="DST450" s="84"/>
      <c r="DSU450" s="84"/>
      <c r="DSV450" s="84"/>
      <c r="DSW450" s="84"/>
      <c r="DSX450" s="84"/>
      <c r="DSY450" s="84"/>
      <c r="DSZ450" s="84"/>
      <c r="DTA450" s="84"/>
      <c r="DTB450" s="84"/>
      <c r="DTC450" s="84"/>
      <c r="DTD450" s="84"/>
      <c r="DTE450" s="84"/>
      <c r="DTF450" s="84"/>
      <c r="DTG450" s="84"/>
      <c r="DTH450" s="84"/>
      <c r="DTI450" s="84"/>
      <c r="DTJ450" s="84"/>
      <c r="DTK450" s="84"/>
      <c r="DTL450" s="84"/>
      <c r="DTM450" s="84"/>
      <c r="DTN450" s="84"/>
      <c r="DTO450" s="84"/>
      <c r="DTP450" s="84"/>
      <c r="DTQ450" s="84"/>
      <c r="DTR450" s="84"/>
      <c r="DTS450" s="84"/>
      <c r="DTT450" s="84"/>
      <c r="DTU450" s="84"/>
      <c r="DTV450" s="84"/>
      <c r="DTW450" s="84"/>
      <c r="DTX450" s="84"/>
      <c r="DTY450" s="84"/>
      <c r="DTZ450" s="84"/>
      <c r="DUA450" s="84"/>
      <c r="DUB450" s="84"/>
      <c r="DUC450" s="84"/>
      <c r="DUD450" s="84"/>
      <c r="DUE450" s="84"/>
      <c r="DUF450" s="84"/>
      <c r="DUG450" s="84"/>
      <c r="DUH450" s="84"/>
      <c r="DUI450" s="84"/>
      <c r="DUJ450" s="84"/>
      <c r="DUK450" s="84"/>
      <c r="DUL450" s="84"/>
      <c r="DUM450" s="84"/>
      <c r="DUN450" s="84"/>
      <c r="DUO450" s="84"/>
      <c r="DUP450" s="84"/>
      <c r="DUQ450" s="84"/>
      <c r="DUR450" s="84"/>
      <c r="DUS450" s="84"/>
      <c r="DUT450" s="84"/>
      <c r="DUU450" s="84"/>
      <c r="DUV450" s="84"/>
      <c r="DUW450" s="84"/>
      <c r="DUX450" s="84"/>
      <c r="DUY450" s="84"/>
      <c r="DUZ450" s="84"/>
      <c r="DVA450" s="84"/>
      <c r="DVB450" s="84"/>
      <c r="DVC450" s="84"/>
      <c r="DVD450" s="84"/>
      <c r="DVE450" s="84"/>
      <c r="DVF450" s="84"/>
      <c r="DVG450" s="84"/>
      <c r="DVH450" s="84"/>
      <c r="DVI450" s="84"/>
      <c r="DVJ450" s="84"/>
      <c r="DVK450" s="84"/>
      <c r="DVL450" s="84"/>
      <c r="DVM450" s="84"/>
      <c r="DVN450" s="84"/>
      <c r="DVO450" s="84"/>
      <c r="DVP450" s="84"/>
      <c r="DVQ450" s="84"/>
      <c r="DVR450" s="84"/>
      <c r="DVS450" s="84"/>
      <c r="DVT450" s="84"/>
      <c r="DVU450" s="84"/>
      <c r="DVV450" s="84"/>
      <c r="DVW450" s="84"/>
      <c r="DVX450" s="84"/>
      <c r="DVY450" s="84"/>
      <c r="DVZ450" s="84"/>
      <c r="DWA450" s="84"/>
      <c r="DWB450" s="84"/>
      <c r="DWC450" s="84"/>
      <c r="DWD450" s="84"/>
      <c r="DWE450" s="84"/>
      <c r="DWF450" s="84"/>
      <c r="DWG450" s="84"/>
      <c r="DWH450" s="84"/>
      <c r="DWI450" s="84"/>
      <c r="DWJ450" s="84"/>
      <c r="DWK450" s="84"/>
      <c r="DWL450" s="84"/>
      <c r="DWM450" s="84"/>
      <c r="DWN450" s="84"/>
      <c r="DWO450" s="84"/>
      <c r="DWP450" s="84"/>
      <c r="DWQ450" s="84"/>
      <c r="DWR450" s="84"/>
      <c r="DWS450" s="84"/>
      <c r="DWT450" s="84"/>
      <c r="DWU450" s="84"/>
      <c r="DWV450" s="84"/>
      <c r="DWW450" s="84"/>
      <c r="DWX450" s="84"/>
      <c r="DWY450" s="84"/>
      <c r="DWZ450" s="84"/>
      <c r="DXA450" s="84"/>
      <c r="DXB450" s="84"/>
      <c r="DXC450" s="84"/>
      <c r="DXD450" s="84"/>
      <c r="DXE450" s="84"/>
      <c r="DXF450" s="84"/>
      <c r="DXG450" s="84"/>
      <c r="DXH450" s="84"/>
      <c r="DXI450" s="84"/>
      <c r="DXJ450" s="84"/>
      <c r="DXK450" s="84"/>
      <c r="DXL450" s="84"/>
      <c r="DXM450" s="84"/>
      <c r="DXN450" s="84"/>
      <c r="DXO450" s="84"/>
      <c r="DXP450" s="84"/>
      <c r="DXQ450" s="84"/>
      <c r="DXR450" s="84"/>
      <c r="DXS450" s="84"/>
      <c r="DXT450" s="84"/>
      <c r="DXU450" s="84"/>
      <c r="DXV450" s="84"/>
      <c r="DXW450" s="84"/>
      <c r="DXX450" s="84"/>
      <c r="DXY450" s="84"/>
      <c r="DXZ450" s="84"/>
      <c r="DYA450" s="84"/>
      <c r="DYB450" s="84"/>
      <c r="DYC450" s="84"/>
      <c r="DYD450" s="84"/>
      <c r="DYE450" s="84"/>
      <c r="DYF450" s="84"/>
      <c r="DYG450" s="84"/>
      <c r="DYH450" s="84"/>
      <c r="DYI450" s="84"/>
      <c r="DYJ450" s="84"/>
      <c r="DYK450" s="84"/>
      <c r="DYL450" s="84"/>
      <c r="DYM450" s="84"/>
      <c r="DYN450" s="84"/>
      <c r="DYO450" s="84"/>
      <c r="DYP450" s="84"/>
      <c r="DYQ450" s="84"/>
      <c r="DYR450" s="84"/>
      <c r="DYS450" s="84"/>
      <c r="DYT450" s="84"/>
      <c r="DYU450" s="84"/>
      <c r="DYV450" s="84"/>
      <c r="DYW450" s="84"/>
      <c r="DYX450" s="84"/>
      <c r="DYY450" s="84"/>
      <c r="DYZ450" s="84"/>
      <c r="DZA450" s="84"/>
      <c r="DZB450" s="84"/>
      <c r="DZC450" s="84"/>
      <c r="DZD450" s="84"/>
      <c r="DZE450" s="84"/>
      <c r="DZF450" s="84"/>
      <c r="DZG450" s="84"/>
      <c r="DZH450" s="84"/>
      <c r="DZI450" s="84"/>
      <c r="DZJ450" s="84"/>
      <c r="DZK450" s="84"/>
      <c r="DZL450" s="84"/>
      <c r="DZM450" s="84"/>
      <c r="DZN450" s="84"/>
      <c r="DZO450" s="84"/>
      <c r="DZP450" s="84"/>
      <c r="DZQ450" s="84"/>
      <c r="DZR450" s="84"/>
      <c r="DZS450" s="84"/>
      <c r="DZT450" s="84"/>
      <c r="DZU450" s="84"/>
      <c r="DZV450" s="84"/>
      <c r="DZW450" s="84"/>
      <c r="DZX450" s="84"/>
      <c r="DZY450" s="84"/>
      <c r="DZZ450" s="84"/>
      <c r="EAA450" s="84"/>
      <c r="EAB450" s="84"/>
      <c r="EAC450" s="84"/>
      <c r="EAD450" s="84"/>
      <c r="EAE450" s="84"/>
      <c r="EAF450" s="84"/>
      <c r="EAG450" s="84"/>
      <c r="EAH450" s="84"/>
      <c r="EAI450" s="84"/>
      <c r="EAJ450" s="84"/>
      <c r="EAK450" s="84"/>
      <c r="EAL450" s="84"/>
      <c r="EAM450" s="84"/>
      <c r="EAN450" s="84"/>
      <c r="EAO450" s="84"/>
      <c r="EAP450" s="84"/>
      <c r="EAQ450" s="84"/>
      <c r="EAR450" s="84"/>
      <c r="EAS450" s="84"/>
      <c r="EAT450" s="84"/>
      <c r="EAU450" s="84"/>
      <c r="EAV450" s="84"/>
      <c r="EAW450" s="84"/>
      <c r="EAX450" s="84"/>
      <c r="EAY450" s="84"/>
      <c r="EAZ450" s="84"/>
      <c r="EBA450" s="84"/>
      <c r="EBB450" s="84"/>
      <c r="EBC450" s="84"/>
      <c r="EBD450" s="84"/>
      <c r="EBE450" s="84"/>
      <c r="EBF450" s="84"/>
      <c r="EBG450" s="84"/>
      <c r="EBH450" s="84"/>
      <c r="EBI450" s="84"/>
      <c r="EBJ450" s="84"/>
      <c r="EBK450" s="84"/>
      <c r="EBL450" s="84"/>
      <c r="EBM450" s="84"/>
      <c r="EBN450" s="84"/>
      <c r="EBO450" s="84"/>
      <c r="EBP450" s="84"/>
      <c r="EBQ450" s="84"/>
      <c r="EBR450" s="84"/>
      <c r="EBS450" s="84"/>
      <c r="EBT450" s="84"/>
      <c r="EBU450" s="84"/>
      <c r="EBV450" s="84"/>
      <c r="EBW450" s="84"/>
      <c r="EBX450" s="84"/>
      <c r="EBY450" s="84"/>
      <c r="EBZ450" s="84"/>
      <c r="ECA450" s="84"/>
      <c r="ECB450" s="84"/>
      <c r="ECC450" s="84"/>
      <c r="ECD450" s="84"/>
      <c r="ECE450" s="84"/>
      <c r="ECF450" s="84"/>
      <c r="ECG450" s="84"/>
      <c r="ECH450" s="84"/>
      <c r="ECI450" s="84"/>
      <c r="ECJ450" s="84"/>
      <c r="ECK450" s="84"/>
      <c r="ECL450" s="84"/>
      <c r="ECM450" s="84"/>
      <c r="ECN450" s="84"/>
      <c r="ECO450" s="84"/>
      <c r="ECP450" s="84"/>
      <c r="ECQ450" s="84"/>
      <c r="ECR450" s="84"/>
      <c r="ECS450" s="84"/>
      <c r="ECT450" s="84"/>
      <c r="ECU450" s="84"/>
      <c r="ECV450" s="84"/>
      <c r="ECW450" s="84"/>
      <c r="ECX450" s="84"/>
      <c r="ECY450" s="84"/>
      <c r="ECZ450" s="84"/>
      <c r="EDA450" s="84"/>
      <c r="EDB450" s="84"/>
      <c r="EDC450" s="84"/>
      <c r="EDD450" s="84"/>
      <c r="EDE450" s="84"/>
      <c r="EDF450" s="84"/>
      <c r="EDG450" s="84"/>
      <c r="EDH450" s="84"/>
      <c r="EDI450" s="84"/>
      <c r="EDJ450" s="84"/>
      <c r="EDK450" s="84"/>
      <c r="EDL450" s="84"/>
      <c r="EDM450" s="84"/>
      <c r="EDN450" s="84"/>
      <c r="EDO450" s="84"/>
      <c r="EDP450" s="84"/>
      <c r="EDQ450" s="84"/>
      <c r="EDR450" s="84"/>
      <c r="EDS450" s="84"/>
      <c r="EDT450" s="84"/>
      <c r="EDU450" s="84"/>
      <c r="EDV450" s="84"/>
      <c r="EDW450" s="84"/>
      <c r="EDX450" s="84"/>
      <c r="EDY450" s="84"/>
      <c r="EDZ450" s="84"/>
      <c r="EEA450" s="84"/>
      <c r="EEB450" s="84"/>
      <c r="EEC450" s="84"/>
      <c r="EED450" s="84"/>
      <c r="EEE450" s="84"/>
      <c r="EEF450" s="84"/>
      <c r="EEG450" s="84"/>
      <c r="EEH450" s="84"/>
      <c r="EEI450" s="84"/>
      <c r="EEJ450" s="84"/>
      <c r="EEK450" s="84"/>
      <c r="EEL450" s="84"/>
      <c r="EEM450" s="84"/>
      <c r="EEN450" s="84"/>
      <c r="EEO450" s="84"/>
      <c r="EEP450" s="84"/>
      <c r="EEQ450" s="84"/>
      <c r="EER450" s="84"/>
      <c r="EES450" s="84"/>
      <c r="EET450" s="84"/>
      <c r="EEU450" s="84"/>
      <c r="EEV450" s="84"/>
      <c r="EEW450" s="84"/>
      <c r="EEX450" s="84"/>
      <c r="EEY450" s="84"/>
      <c r="EEZ450" s="84"/>
      <c r="EFA450" s="84"/>
      <c r="EFB450" s="84"/>
      <c r="EFC450" s="84"/>
      <c r="EFD450" s="84"/>
      <c r="EFE450" s="84"/>
      <c r="EFF450" s="84"/>
      <c r="EFG450" s="84"/>
      <c r="EFH450" s="84"/>
      <c r="EFI450" s="84"/>
      <c r="EFJ450" s="84"/>
      <c r="EFK450" s="84"/>
      <c r="EFL450" s="84"/>
      <c r="EFM450" s="84"/>
      <c r="EFN450" s="84"/>
      <c r="EFO450" s="84"/>
      <c r="EFP450" s="84"/>
      <c r="EFQ450" s="84"/>
      <c r="EFR450" s="84"/>
      <c r="EFS450" s="84"/>
      <c r="EFT450" s="84"/>
      <c r="EFU450" s="84"/>
      <c r="EFV450" s="84"/>
      <c r="EFW450" s="84"/>
      <c r="EFX450" s="84"/>
      <c r="EFY450" s="84"/>
      <c r="EFZ450" s="84"/>
      <c r="EGA450" s="84"/>
      <c r="EGB450" s="84"/>
      <c r="EGC450" s="84"/>
      <c r="EGD450" s="84"/>
      <c r="EGE450" s="84"/>
      <c r="EGF450" s="84"/>
      <c r="EGG450" s="84"/>
      <c r="EGH450" s="84"/>
      <c r="EGI450" s="84"/>
      <c r="EGJ450" s="84"/>
      <c r="EGK450" s="84"/>
      <c r="EGL450" s="84"/>
      <c r="EGM450" s="84"/>
      <c r="EGN450" s="84"/>
      <c r="EGO450" s="84"/>
      <c r="EGP450" s="84"/>
      <c r="EGQ450" s="84"/>
      <c r="EGR450" s="84"/>
      <c r="EGS450" s="84"/>
      <c r="EGT450" s="84"/>
      <c r="EGU450" s="84"/>
      <c r="EGV450" s="84"/>
      <c r="EGW450" s="84"/>
      <c r="EGX450" s="84"/>
      <c r="EGY450" s="84"/>
      <c r="EGZ450" s="84"/>
      <c r="EHA450" s="84"/>
      <c r="EHB450" s="84"/>
      <c r="EHC450" s="84"/>
      <c r="EHD450" s="84"/>
      <c r="EHE450" s="84"/>
      <c r="EHF450" s="84"/>
      <c r="EHG450" s="84"/>
      <c r="EHH450" s="84"/>
      <c r="EHI450" s="84"/>
      <c r="EHJ450" s="84"/>
      <c r="EHK450" s="84"/>
      <c r="EHL450" s="84"/>
      <c r="EHM450" s="84"/>
      <c r="EHN450" s="84"/>
      <c r="EHO450" s="84"/>
      <c r="EHP450" s="84"/>
      <c r="EHQ450" s="84"/>
      <c r="EHR450" s="84"/>
      <c r="EHS450" s="84"/>
      <c r="EHT450" s="84"/>
      <c r="EHU450" s="84"/>
      <c r="EHV450" s="84"/>
      <c r="EHW450" s="84"/>
      <c r="EHX450" s="84"/>
      <c r="EHY450" s="84"/>
      <c r="EHZ450" s="84"/>
      <c r="EIA450" s="84"/>
      <c r="EIB450" s="84"/>
      <c r="EIC450" s="84"/>
      <c r="EID450" s="84"/>
      <c r="EIE450" s="84"/>
      <c r="EIF450" s="84"/>
      <c r="EIG450" s="84"/>
      <c r="EIH450" s="84"/>
      <c r="EII450" s="84"/>
      <c r="EIJ450" s="84"/>
      <c r="EIK450" s="84"/>
      <c r="EIL450" s="84"/>
      <c r="EIM450" s="84"/>
      <c r="EIN450" s="84"/>
      <c r="EIO450" s="84"/>
      <c r="EIP450" s="84"/>
      <c r="EIQ450" s="84"/>
      <c r="EIR450" s="84"/>
      <c r="EIS450" s="84"/>
      <c r="EIT450" s="84"/>
      <c r="EIU450" s="84"/>
      <c r="EIV450" s="84"/>
      <c r="EIW450" s="84"/>
      <c r="EIX450" s="84"/>
      <c r="EIY450" s="84"/>
      <c r="EIZ450" s="84"/>
      <c r="EJA450" s="84"/>
      <c r="EJB450" s="84"/>
      <c r="EJC450" s="84"/>
      <c r="EJD450" s="84"/>
      <c r="EJE450" s="84"/>
      <c r="EJF450" s="84"/>
      <c r="EJG450" s="84"/>
      <c r="EJH450" s="84"/>
      <c r="EJI450" s="84"/>
      <c r="EJJ450" s="84"/>
      <c r="EJK450" s="84"/>
      <c r="EJL450" s="84"/>
      <c r="EJM450" s="84"/>
      <c r="EJN450" s="84"/>
      <c r="EJO450" s="84"/>
      <c r="EJP450" s="84"/>
      <c r="EJQ450" s="84"/>
      <c r="EJR450" s="84"/>
      <c r="EJS450" s="84"/>
      <c r="EJT450" s="84"/>
      <c r="EJU450" s="84"/>
      <c r="EJV450" s="84"/>
      <c r="EJW450" s="84"/>
      <c r="EJX450" s="84"/>
      <c r="EJY450" s="84"/>
      <c r="EJZ450" s="84"/>
      <c r="EKA450" s="84"/>
      <c r="EKB450" s="84"/>
      <c r="EKC450" s="84"/>
      <c r="EKD450" s="84"/>
      <c r="EKE450" s="84"/>
      <c r="EKF450" s="84"/>
      <c r="EKG450" s="84"/>
      <c r="EKH450" s="84"/>
      <c r="EKI450" s="84"/>
      <c r="EKJ450" s="84"/>
      <c r="EKK450" s="84"/>
      <c r="EKL450" s="84"/>
      <c r="EKM450" s="84"/>
      <c r="EKN450" s="84"/>
      <c r="EKO450" s="84"/>
      <c r="EKP450" s="84"/>
      <c r="EKQ450" s="84"/>
      <c r="EKR450" s="84"/>
      <c r="EKS450" s="84"/>
      <c r="EKT450" s="84"/>
      <c r="EKU450" s="84"/>
      <c r="EKV450" s="84"/>
      <c r="EKW450" s="84"/>
      <c r="EKX450" s="84"/>
      <c r="EKY450" s="84"/>
      <c r="EKZ450" s="84"/>
      <c r="ELA450" s="84"/>
      <c r="ELB450" s="84"/>
      <c r="ELC450" s="84"/>
      <c r="ELD450" s="84"/>
      <c r="ELE450" s="84"/>
      <c r="ELF450" s="84"/>
      <c r="ELG450" s="84"/>
      <c r="ELH450" s="84"/>
      <c r="ELI450" s="84"/>
      <c r="ELJ450" s="84"/>
      <c r="ELK450" s="84"/>
      <c r="ELL450" s="84"/>
      <c r="ELM450" s="84"/>
      <c r="ELN450" s="84"/>
      <c r="ELO450" s="84"/>
      <c r="ELP450" s="84"/>
      <c r="ELQ450" s="84"/>
      <c r="ELR450" s="84"/>
      <c r="ELS450" s="84"/>
      <c r="ELT450" s="84"/>
      <c r="ELU450" s="84"/>
      <c r="ELV450" s="84"/>
      <c r="ELW450" s="84"/>
      <c r="ELX450" s="84"/>
      <c r="ELY450" s="84"/>
      <c r="ELZ450" s="84"/>
      <c r="EMA450" s="84"/>
      <c r="EMB450" s="84"/>
      <c r="EMC450" s="84"/>
      <c r="EMD450" s="84"/>
      <c r="EME450" s="84"/>
      <c r="EMF450" s="84"/>
      <c r="EMG450" s="84"/>
      <c r="EMH450" s="84"/>
      <c r="EMI450" s="84"/>
      <c r="EMJ450" s="84"/>
      <c r="EMK450" s="84"/>
      <c r="EML450" s="84"/>
      <c r="EMM450" s="84"/>
      <c r="EMN450" s="84"/>
      <c r="EMO450" s="84"/>
      <c r="EMP450" s="84"/>
      <c r="EMQ450" s="84"/>
      <c r="EMR450" s="84"/>
      <c r="EMS450" s="84"/>
      <c r="EMT450" s="84"/>
      <c r="EMU450" s="84"/>
      <c r="EMV450" s="84"/>
      <c r="EMW450" s="84"/>
      <c r="EMX450" s="84"/>
      <c r="EMY450" s="84"/>
      <c r="EMZ450" s="84"/>
      <c r="ENA450" s="84"/>
      <c r="ENB450" s="84"/>
      <c r="ENC450" s="84"/>
      <c r="END450" s="84"/>
      <c r="ENE450" s="84"/>
      <c r="ENF450" s="84"/>
      <c r="ENG450" s="84"/>
      <c r="ENH450" s="84"/>
      <c r="ENI450" s="84"/>
      <c r="ENJ450" s="84"/>
      <c r="ENK450" s="84"/>
      <c r="ENL450" s="84"/>
      <c r="ENM450" s="84"/>
      <c r="ENN450" s="84"/>
      <c r="ENO450" s="84"/>
      <c r="ENP450" s="84"/>
      <c r="ENQ450" s="84"/>
      <c r="ENR450" s="84"/>
      <c r="ENS450" s="84"/>
      <c r="ENT450" s="84"/>
      <c r="ENU450" s="84"/>
      <c r="ENV450" s="84"/>
      <c r="ENW450" s="84"/>
      <c r="ENX450" s="84"/>
      <c r="ENY450" s="84"/>
      <c r="ENZ450" s="84"/>
      <c r="EOA450" s="84"/>
      <c r="EOB450" s="84"/>
      <c r="EOC450" s="84"/>
      <c r="EOD450" s="84"/>
      <c r="EOE450" s="84"/>
      <c r="EOF450" s="84"/>
      <c r="EOG450" s="84"/>
      <c r="EOH450" s="84"/>
      <c r="EOI450" s="84"/>
      <c r="EOJ450" s="84"/>
      <c r="EOK450" s="84"/>
      <c r="EOL450" s="84"/>
      <c r="EOM450" s="84"/>
      <c r="EON450" s="84"/>
      <c r="EOO450" s="84"/>
      <c r="EOP450" s="84"/>
      <c r="EOQ450" s="84"/>
      <c r="EOR450" s="84"/>
      <c r="EOS450" s="84"/>
      <c r="EOT450" s="84"/>
      <c r="EOU450" s="84"/>
      <c r="EOV450" s="84"/>
      <c r="EOW450" s="84"/>
      <c r="EOX450" s="84"/>
      <c r="EOY450" s="84"/>
      <c r="EOZ450" s="84"/>
      <c r="EPA450" s="84"/>
      <c r="EPB450" s="84"/>
      <c r="EPC450" s="84"/>
      <c r="EPD450" s="84"/>
      <c r="EPE450" s="84"/>
      <c r="EPF450" s="84"/>
      <c r="EPG450" s="84"/>
      <c r="EPH450" s="84"/>
      <c r="EPI450" s="84"/>
      <c r="EPJ450" s="84"/>
      <c r="EPK450" s="84"/>
      <c r="EPL450" s="84"/>
      <c r="EPM450" s="84"/>
      <c r="EPN450" s="84"/>
      <c r="EPO450" s="84"/>
      <c r="EPP450" s="84"/>
      <c r="EPQ450" s="84"/>
      <c r="EPR450" s="84"/>
      <c r="EPS450" s="84"/>
      <c r="EPT450" s="84"/>
      <c r="EPU450" s="84"/>
      <c r="EPV450" s="84"/>
      <c r="EPW450" s="84"/>
      <c r="EPX450" s="84"/>
      <c r="EPY450" s="84"/>
      <c r="EPZ450" s="84"/>
      <c r="EQA450" s="84"/>
      <c r="EQB450" s="84"/>
      <c r="EQC450" s="84"/>
      <c r="EQD450" s="84"/>
      <c r="EQE450" s="84"/>
      <c r="EQF450" s="84"/>
      <c r="EQG450" s="84"/>
      <c r="EQH450" s="84"/>
      <c r="EQI450" s="84"/>
      <c r="EQJ450" s="84"/>
      <c r="EQK450" s="84"/>
      <c r="EQL450" s="84"/>
      <c r="EQM450" s="84"/>
      <c r="EQN450" s="84"/>
      <c r="EQO450" s="84"/>
      <c r="EQP450" s="84"/>
      <c r="EQQ450" s="84"/>
      <c r="EQR450" s="84"/>
      <c r="EQS450" s="84"/>
      <c r="EQT450" s="84"/>
      <c r="EQU450" s="84"/>
      <c r="EQV450" s="84"/>
      <c r="EQW450" s="84"/>
      <c r="EQX450" s="84"/>
      <c r="EQY450" s="84"/>
      <c r="EQZ450" s="84"/>
      <c r="ERA450" s="84"/>
      <c r="ERB450" s="84"/>
      <c r="ERC450" s="84"/>
      <c r="ERD450" s="84"/>
      <c r="ERE450" s="84"/>
      <c r="ERF450" s="84"/>
      <c r="ERG450" s="84"/>
      <c r="ERH450" s="84"/>
      <c r="ERI450" s="84"/>
      <c r="ERJ450" s="84"/>
      <c r="ERK450" s="84"/>
      <c r="ERL450" s="84"/>
      <c r="ERM450" s="84"/>
      <c r="ERN450" s="84"/>
      <c r="ERO450" s="84"/>
      <c r="ERP450" s="84"/>
      <c r="ERQ450" s="84"/>
      <c r="ERR450" s="84"/>
      <c r="ERS450" s="84"/>
      <c r="ERT450" s="84"/>
      <c r="ERU450" s="84"/>
      <c r="ERV450" s="84"/>
      <c r="ERW450" s="84"/>
      <c r="ERX450" s="84"/>
      <c r="ERY450" s="84"/>
      <c r="ERZ450" s="84"/>
      <c r="ESA450" s="84"/>
      <c r="ESB450" s="84"/>
      <c r="ESC450" s="84"/>
      <c r="ESD450" s="84"/>
      <c r="ESE450" s="84"/>
      <c r="ESF450" s="84"/>
      <c r="ESG450" s="84"/>
      <c r="ESH450" s="84"/>
      <c r="ESI450" s="84"/>
      <c r="ESJ450" s="84"/>
      <c r="ESK450" s="84"/>
      <c r="ESL450" s="84"/>
      <c r="ESM450" s="84"/>
      <c r="ESN450" s="84"/>
      <c r="ESO450" s="84"/>
      <c r="ESP450" s="84"/>
      <c r="ESQ450" s="84"/>
      <c r="ESR450" s="84"/>
      <c r="ESS450" s="84"/>
      <c r="EST450" s="84"/>
      <c r="ESU450" s="84"/>
      <c r="ESV450" s="84"/>
      <c r="ESW450" s="84"/>
      <c r="ESX450" s="84"/>
      <c r="ESY450" s="84"/>
      <c r="ESZ450" s="84"/>
      <c r="ETA450" s="84"/>
      <c r="ETB450" s="84"/>
      <c r="ETC450" s="84"/>
      <c r="ETD450" s="84"/>
      <c r="ETE450" s="84"/>
      <c r="ETF450" s="84"/>
      <c r="ETG450" s="84"/>
      <c r="ETH450" s="84"/>
      <c r="ETI450" s="84"/>
      <c r="ETJ450" s="84"/>
      <c r="ETK450" s="84"/>
      <c r="ETL450" s="84"/>
      <c r="ETM450" s="84"/>
      <c r="ETN450" s="84"/>
      <c r="ETO450" s="84"/>
      <c r="ETP450" s="84"/>
      <c r="ETQ450" s="84"/>
      <c r="ETR450" s="84"/>
      <c r="ETS450" s="84"/>
      <c r="ETT450" s="84"/>
      <c r="ETU450" s="84"/>
      <c r="ETV450" s="84"/>
      <c r="ETW450" s="84"/>
      <c r="ETX450" s="84"/>
      <c r="ETY450" s="84"/>
      <c r="ETZ450" s="84"/>
      <c r="EUA450" s="84"/>
      <c r="EUB450" s="84"/>
      <c r="EUC450" s="84"/>
      <c r="EUD450" s="84"/>
      <c r="EUE450" s="84"/>
      <c r="EUF450" s="84"/>
      <c r="EUG450" s="84"/>
      <c r="EUH450" s="84"/>
      <c r="EUI450" s="84"/>
      <c r="EUJ450" s="84"/>
      <c r="EUK450" s="84"/>
      <c r="EUL450" s="84"/>
      <c r="EUM450" s="84"/>
      <c r="EUN450" s="84"/>
      <c r="EUO450" s="84"/>
      <c r="EUP450" s="84"/>
      <c r="EUQ450" s="84"/>
      <c r="EUR450" s="84"/>
      <c r="EUS450" s="84"/>
      <c r="EUT450" s="84"/>
      <c r="EUU450" s="84"/>
      <c r="EUV450" s="84"/>
      <c r="EUW450" s="84"/>
      <c r="EUX450" s="84"/>
      <c r="EUY450" s="84"/>
      <c r="EUZ450" s="84"/>
      <c r="EVA450" s="84"/>
      <c r="EVB450" s="84"/>
      <c r="EVC450" s="84"/>
      <c r="EVD450" s="84"/>
      <c r="EVE450" s="84"/>
      <c r="EVF450" s="84"/>
      <c r="EVG450" s="84"/>
      <c r="EVH450" s="84"/>
      <c r="EVI450" s="84"/>
      <c r="EVJ450" s="84"/>
      <c r="EVK450" s="84"/>
      <c r="EVL450" s="84"/>
      <c r="EVM450" s="84"/>
      <c r="EVN450" s="84"/>
      <c r="EVO450" s="84"/>
      <c r="EVP450" s="84"/>
      <c r="EVQ450" s="84"/>
      <c r="EVR450" s="84"/>
      <c r="EVS450" s="84"/>
      <c r="EVT450" s="84"/>
      <c r="EVU450" s="84"/>
      <c r="EVV450" s="84"/>
      <c r="EVW450" s="84"/>
      <c r="EVX450" s="84"/>
      <c r="EVY450" s="84"/>
      <c r="EVZ450" s="84"/>
      <c r="EWA450" s="84"/>
      <c r="EWB450" s="84"/>
      <c r="EWC450" s="84"/>
      <c r="EWD450" s="84"/>
      <c r="EWE450" s="84"/>
      <c r="EWF450" s="84"/>
      <c r="EWG450" s="84"/>
      <c r="EWH450" s="84"/>
      <c r="EWI450" s="84"/>
      <c r="EWJ450" s="84"/>
      <c r="EWK450" s="84"/>
      <c r="EWL450" s="84"/>
      <c r="EWM450" s="84"/>
      <c r="EWN450" s="84"/>
      <c r="EWO450" s="84"/>
      <c r="EWP450" s="84"/>
      <c r="EWQ450" s="84"/>
      <c r="EWR450" s="84"/>
      <c r="EWS450" s="84"/>
      <c r="EWT450" s="84"/>
      <c r="EWU450" s="84"/>
      <c r="EWV450" s="84"/>
      <c r="EWW450" s="84"/>
      <c r="EWX450" s="84"/>
      <c r="EWY450" s="84"/>
      <c r="EWZ450" s="84"/>
      <c r="EXA450" s="84"/>
      <c r="EXB450" s="84"/>
      <c r="EXC450" s="84"/>
      <c r="EXD450" s="84"/>
      <c r="EXE450" s="84"/>
      <c r="EXF450" s="84"/>
      <c r="EXG450" s="84"/>
      <c r="EXH450" s="84"/>
      <c r="EXI450" s="84"/>
      <c r="EXJ450" s="84"/>
      <c r="EXK450" s="84"/>
      <c r="EXL450" s="84"/>
      <c r="EXM450" s="84"/>
      <c r="EXN450" s="84"/>
      <c r="EXO450" s="84"/>
      <c r="EXP450" s="84"/>
      <c r="EXQ450" s="84"/>
      <c r="EXR450" s="84"/>
      <c r="EXS450" s="84"/>
      <c r="EXT450" s="84"/>
      <c r="EXU450" s="84"/>
      <c r="EXV450" s="84"/>
      <c r="EXW450" s="84"/>
      <c r="EXX450" s="84"/>
      <c r="EXY450" s="84"/>
      <c r="EXZ450" s="84"/>
      <c r="EYA450" s="84"/>
      <c r="EYB450" s="84"/>
      <c r="EYC450" s="84"/>
      <c r="EYD450" s="84"/>
      <c r="EYE450" s="84"/>
      <c r="EYF450" s="84"/>
      <c r="EYG450" s="84"/>
      <c r="EYH450" s="84"/>
      <c r="EYI450" s="84"/>
      <c r="EYJ450" s="84"/>
      <c r="EYK450" s="84"/>
      <c r="EYL450" s="84"/>
      <c r="EYM450" s="84"/>
      <c r="EYN450" s="84"/>
      <c r="EYO450" s="84"/>
      <c r="EYP450" s="84"/>
      <c r="EYQ450" s="84"/>
      <c r="EYR450" s="84"/>
      <c r="EYS450" s="84"/>
      <c r="EYT450" s="84"/>
      <c r="EYU450" s="84"/>
      <c r="EYV450" s="84"/>
      <c r="EYW450" s="84"/>
      <c r="EYX450" s="84"/>
      <c r="EYY450" s="84"/>
      <c r="EYZ450" s="84"/>
      <c r="EZA450" s="84"/>
      <c r="EZB450" s="84"/>
      <c r="EZC450" s="84"/>
      <c r="EZD450" s="84"/>
      <c r="EZE450" s="84"/>
      <c r="EZF450" s="84"/>
      <c r="EZG450" s="84"/>
      <c r="EZH450" s="84"/>
      <c r="EZI450" s="84"/>
      <c r="EZJ450" s="84"/>
      <c r="EZK450" s="84"/>
      <c r="EZL450" s="84"/>
      <c r="EZM450" s="84"/>
      <c r="EZN450" s="84"/>
      <c r="EZO450" s="84"/>
      <c r="EZP450" s="84"/>
      <c r="EZQ450" s="84"/>
      <c r="EZR450" s="84"/>
      <c r="EZS450" s="84"/>
      <c r="EZT450" s="84"/>
      <c r="EZU450" s="84"/>
      <c r="EZV450" s="84"/>
      <c r="EZW450" s="84"/>
      <c r="EZX450" s="84"/>
      <c r="EZY450" s="84"/>
      <c r="EZZ450" s="84"/>
      <c r="FAA450" s="84"/>
      <c r="FAB450" s="84"/>
      <c r="FAC450" s="84"/>
      <c r="FAD450" s="84"/>
      <c r="FAE450" s="84"/>
      <c r="FAF450" s="84"/>
      <c r="FAG450" s="84"/>
      <c r="FAH450" s="84"/>
      <c r="FAI450" s="84"/>
      <c r="FAJ450" s="84"/>
      <c r="FAK450" s="84"/>
      <c r="FAL450" s="84"/>
      <c r="FAM450" s="84"/>
      <c r="FAN450" s="84"/>
      <c r="FAO450" s="84"/>
      <c r="FAP450" s="84"/>
      <c r="FAQ450" s="84"/>
      <c r="FAR450" s="84"/>
      <c r="FAS450" s="84"/>
      <c r="FAT450" s="84"/>
      <c r="FAU450" s="84"/>
      <c r="FAV450" s="84"/>
      <c r="FAW450" s="84"/>
      <c r="FAX450" s="84"/>
      <c r="FAY450" s="84"/>
      <c r="FAZ450" s="84"/>
      <c r="FBA450" s="84"/>
      <c r="FBB450" s="84"/>
      <c r="FBC450" s="84"/>
      <c r="FBD450" s="84"/>
      <c r="FBE450" s="84"/>
      <c r="FBF450" s="84"/>
      <c r="FBG450" s="84"/>
      <c r="FBH450" s="84"/>
      <c r="FBI450" s="84"/>
      <c r="FBJ450" s="84"/>
      <c r="FBK450" s="84"/>
      <c r="FBL450" s="84"/>
      <c r="FBM450" s="84"/>
      <c r="FBN450" s="84"/>
      <c r="FBO450" s="84"/>
      <c r="FBP450" s="84"/>
      <c r="FBQ450" s="84"/>
      <c r="FBR450" s="84"/>
      <c r="FBS450" s="84"/>
      <c r="FBT450" s="84"/>
      <c r="FBU450" s="84"/>
      <c r="FBV450" s="84"/>
      <c r="FBW450" s="84"/>
      <c r="FBX450" s="84"/>
      <c r="FBY450" s="84"/>
      <c r="FBZ450" s="84"/>
      <c r="FCA450" s="84"/>
      <c r="FCB450" s="84"/>
      <c r="FCC450" s="84"/>
      <c r="FCD450" s="84"/>
      <c r="FCE450" s="84"/>
      <c r="FCF450" s="84"/>
      <c r="FCG450" s="84"/>
      <c r="FCH450" s="84"/>
      <c r="FCI450" s="84"/>
      <c r="FCJ450" s="84"/>
      <c r="FCK450" s="84"/>
      <c r="FCL450" s="84"/>
      <c r="FCM450" s="84"/>
      <c r="FCN450" s="84"/>
      <c r="FCO450" s="84"/>
      <c r="FCP450" s="84"/>
      <c r="FCQ450" s="84"/>
      <c r="FCR450" s="84"/>
      <c r="FCS450" s="84"/>
      <c r="FCT450" s="84"/>
      <c r="FCU450" s="84"/>
      <c r="FCV450" s="84"/>
      <c r="FCW450" s="84"/>
      <c r="FCX450" s="84"/>
      <c r="FCY450" s="84"/>
      <c r="FCZ450" s="84"/>
      <c r="FDA450" s="84"/>
      <c r="FDB450" s="84"/>
      <c r="FDC450" s="84"/>
      <c r="FDD450" s="84"/>
      <c r="FDE450" s="84"/>
      <c r="FDF450" s="84"/>
      <c r="FDG450" s="84"/>
      <c r="FDH450" s="84"/>
      <c r="FDI450" s="84"/>
      <c r="FDJ450" s="84"/>
      <c r="FDK450" s="84"/>
      <c r="FDL450" s="84"/>
      <c r="FDM450" s="84"/>
      <c r="FDN450" s="84"/>
      <c r="FDO450" s="84"/>
      <c r="FDP450" s="84"/>
      <c r="FDQ450" s="84"/>
      <c r="FDR450" s="84"/>
      <c r="FDS450" s="84"/>
      <c r="FDT450" s="84"/>
      <c r="FDU450" s="84"/>
      <c r="FDV450" s="84"/>
      <c r="FDW450" s="84"/>
      <c r="FDX450" s="84"/>
      <c r="FDY450" s="84"/>
      <c r="FDZ450" s="84"/>
      <c r="FEA450" s="84"/>
      <c r="FEB450" s="84"/>
      <c r="FEC450" s="84"/>
      <c r="FED450" s="84"/>
      <c r="FEE450" s="84"/>
      <c r="FEF450" s="84"/>
      <c r="FEG450" s="84"/>
      <c r="FEH450" s="84"/>
      <c r="FEI450" s="84"/>
      <c r="FEJ450" s="84"/>
      <c r="FEK450" s="84"/>
      <c r="FEL450" s="84"/>
      <c r="FEM450" s="84"/>
      <c r="FEN450" s="84"/>
      <c r="FEO450" s="84"/>
      <c r="FEP450" s="84"/>
      <c r="FEQ450" s="84"/>
      <c r="FER450" s="84"/>
      <c r="FES450" s="84"/>
      <c r="FET450" s="84"/>
      <c r="FEU450" s="84"/>
      <c r="FEV450" s="84"/>
      <c r="FEW450" s="84"/>
      <c r="FEX450" s="84"/>
      <c r="FEY450" s="84"/>
      <c r="FEZ450" s="84"/>
      <c r="FFA450" s="84"/>
      <c r="FFB450" s="84"/>
      <c r="FFC450" s="84"/>
      <c r="FFD450" s="84"/>
      <c r="FFE450" s="84"/>
      <c r="FFF450" s="84"/>
      <c r="FFG450" s="84"/>
      <c r="FFH450" s="84"/>
      <c r="FFI450" s="84"/>
      <c r="FFJ450" s="84"/>
      <c r="FFK450" s="84"/>
      <c r="FFL450" s="84"/>
      <c r="FFM450" s="84"/>
      <c r="FFN450" s="84"/>
      <c r="FFO450" s="84"/>
      <c r="FFP450" s="84"/>
      <c r="FFQ450" s="84"/>
      <c r="FFR450" s="84"/>
      <c r="FFS450" s="84"/>
      <c r="FFT450" s="84"/>
      <c r="FFU450" s="84"/>
      <c r="FFV450" s="84"/>
      <c r="FFW450" s="84"/>
      <c r="FFX450" s="84"/>
      <c r="FFY450" s="84"/>
      <c r="FFZ450" s="84"/>
      <c r="FGA450" s="84"/>
      <c r="FGB450" s="84"/>
      <c r="FGC450" s="84"/>
      <c r="FGD450" s="84"/>
      <c r="FGE450" s="84"/>
      <c r="FGF450" s="84"/>
      <c r="FGG450" s="84"/>
      <c r="FGH450" s="84"/>
      <c r="FGI450" s="84"/>
      <c r="FGJ450" s="84"/>
      <c r="FGK450" s="84"/>
      <c r="FGL450" s="84"/>
      <c r="FGM450" s="84"/>
      <c r="FGN450" s="84"/>
      <c r="FGO450" s="84"/>
      <c r="FGP450" s="84"/>
      <c r="FGQ450" s="84"/>
      <c r="FGR450" s="84"/>
      <c r="FGS450" s="84"/>
      <c r="FGT450" s="84"/>
      <c r="FGU450" s="84"/>
      <c r="FGV450" s="84"/>
      <c r="FGW450" s="84"/>
      <c r="FGX450" s="84"/>
      <c r="FGY450" s="84"/>
      <c r="FGZ450" s="84"/>
      <c r="FHA450" s="84"/>
      <c r="FHB450" s="84"/>
      <c r="FHC450" s="84"/>
      <c r="FHD450" s="84"/>
      <c r="FHE450" s="84"/>
      <c r="FHF450" s="84"/>
      <c r="FHG450" s="84"/>
      <c r="FHH450" s="84"/>
      <c r="FHI450" s="84"/>
      <c r="FHJ450" s="84"/>
      <c r="FHK450" s="84"/>
      <c r="FHL450" s="84"/>
      <c r="FHM450" s="84"/>
      <c r="FHN450" s="84"/>
      <c r="FHO450" s="84"/>
      <c r="FHP450" s="84"/>
      <c r="FHQ450" s="84"/>
      <c r="FHR450" s="84"/>
      <c r="FHS450" s="84"/>
      <c r="FHT450" s="84"/>
      <c r="FHU450" s="84"/>
      <c r="FHV450" s="84"/>
      <c r="FHW450" s="84"/>
      <c r="FHX450" s="84"/>
      <c r="FHY450" s="84"/>
      <c r="FHZ450" s="84"/>
      <c r="FIA450" s="84"/>
      <c r="FIB450" s="84"/>
      <c r="FIC450" s="84"/>
      <c r="FID450" s="84"/>
      <c r="FIE450" s="84"/>
      <c r="FIF450" s="84"/>
      <c r="FIG450" s="84"/>
      <c r="FIH450" s="84"/>
      <c r="FII450" s="84"/>
      <c r="FIJ450" s="84"/>
      <c r="FIK450" s="84"/>
      <c r="FIL450" s="84"/>
      <c r="FIM450" s="84"/>
      <c r="FIN450" s="84"/>
      <c r="FIO450" s="84"/>
      <c r="FIP450" s="84"/>
      <c r="FIQ450" s="84"/>
      <c r="FIR450" s="84"/>
      <c r="FIS450" s="84"/>
      <c r="FIT450" s="84"/>
      <c r="FIU450" s="84"/>
      <c r="FIV450" s="84"/>
      <c r="FIW450" s="84"/>
      <c r="FIX450" s="84"/>
      <c r="FIY450" s="84"/>
      <c r="FIZ450" s="84"/>
      <c r="FJA450" s="84"/>
      <c r="FJB450" s="84"/>
      <c r="FJC450" s="84"/>
      <c r="FJD450" s="84"/>
      <c r="FJE450" s="84"/>
      <c r="FJF450" s="84"/>
      <c r="FJG450" s="84"/>
      <c r="FJH450" s="84"/>
      <c r="FJI450" s="84"/>
      <c r="FJJ450" s="84"/>
      <c r="FJK450" s="84"/>
      <c r="FJL450" s="84"/>
      <c r="FJM450" s="84"/>
      <c r="FJN450" s="84"/>
      <c r="FJO450" s="84"/>
      <c r="FJP450" s="84"/>
      <c r="FJQ450" s="84"/>
      <c r="FJR450" s="84"/>
      <c r="FJS450" s="84"/>
      <c r="FJT450" s="84"/>
      <c r="FJU450" s="84"/>
      <c r="FJV450" s="84"/>
      <c r="FJW450" s="84"/>
      <c r="FJX450" s="84"/>
      <c r="FJY450" s="84"/>
      <c r="FJZ450" s="84"/>
      <c r="FKA450" s="84"/>
      <c r="FKB450" s="84"/>
      <c r="FKC450" s="84"/>
      <c r="FKD450" s="84"/>
      <c r="FKE450" s="84"/>
      <c r="FKF450" s="84"/>
      <c r="FKG450" s="84"/>
      <c r="FKH450" s="84"/>
      <c r="FKI450" s="84"/>
      <c r="FKJ450" s="84"/>
      <c r="FKK450" s="84"/>
      <c r="FKL450" s="84"/>
      <c r="FKM450" s="84"/>
      <c r="FKN450" s="84"/>
      <c r="FKO450" s="84"/>
      <c r="FKP450" s="84"/>
      <c r="FKQ450" s="84"/>
      <c r="FKR450" s="84"/>
      <c r="FKS450" s="84"/>
      <c r="FKT450" s="84"/>
      <c r="FKU450" s="84"/>
      <c r="FKV450" s="84"/>
      <c r="FKW450" s="84"/>
      <c r="FKX450" s="84"/>
      <c r="FKY450" s="84"/>
      <c r="FKZ450" s="84"/>
      <c r="FLA450" s="84"/>
      <c r="FLB450" s="84"/>
      <c r="FLC450" s="84"/>
      <c r="FLD450" s="84"/>
      <c r="FLE450" s="84"/>
      <c r="FLF450" s="84"/>
      <c r="FLG450" s="84"/>
      <c r="FLH450" s="84"/>
      <c r="FLI450" s="84"/>
      <c r="FLJ450" s="84"/>
      <c r="FLK450" s="84"/>
      <c r="FLL450" s="84"/>
      <c r="FLM450" s="84"/>
      <c r="FLN450" s="84"/>
      <c r="FLO450" s="84"/>
      <c r="FLP450" s="84"/>
      <c r="FLQ450" s="84"/>
      <c r="FLR450" s="84"/>
      <c r="FLS450" s="84"/>
      <c r="FLT450" s="84"/>
      <c r="FLU450" s="84"/>
      <c r="FLV450" s="84"/>
      <c r="FLW450" s="84"/>
      <c r="FLX450" s="84"/>
      <c r="FLY450" s="84"/>
      <c r="FLZ450" s="84"/>
      <c r="FMA450" s="84"/>
      <c r="FMB450" s="84"/>
      <c r="FMC450" s="84"/>
      <c r="FMD450" s="84"/>
      <c r="FME450" s="84"/>
      <c r="FMF450" s="84"/>
      <c r="FMG450" s="84"/>
      <c r="FMH450" s="84"/>
      <c r="FMI450" s="84"/>
      <c r="FMJ450" s="84"/>
      <c r="FMK450" s="84"/>
      <c r="FML450" s="84"/>
      <c r="FMM450" s="84"/>
      <c r="FMN450" s="84"/>
      <c r="FMO450" s="84"/>
      <c r="FMP450" s="84"/>
      <c r="FMQ450" s="84"/>
      <c r="FMR450" s="84"/>
      <c r="FMS450" s="84"/>
      <c r="FMT450" s="84"/>
      <c r="FMU450" s="84"/>
      <c r="FMV450" s="84"/>
      <c r="FMW450" s="84"/>
      <c r="FMX450" s="84"/>
      <c r="FMY450" s="84"/>
      <c r="FMZ450" s="84"/>
      <c r="FNA450" s="84"/>
      <c r="FNB450" s="84"/>
      <c r="FNC450" s="84"/>
      <c r="FND450" s="84"/>
      <c r="FNE450" s="84"/>
      <c r="FNF450" s="84"/>
      <c r="FNG450" s="84"/>
      <c r="FNH450" s="84"/>
      <c r="FNI450" s="84"/>
      <c r="FNJ450" s="84"/>
      <c r="FNK450" s="84"/>
      <c r="FNL450" s="84"/>
      <c r="FNM450" s="84"/>
      <c r="FNN450" s="84"/>
      <c r="FNO450" s="84"/>
      <c r="FNP450" s="84"/>
      <c r="FNQ450" s="84"/>
      <c r="FNR450" s="84"/>
      <c r="FNS450" s="84"/>
      <c r="FNT450" s="84"/>
      <c r="FNU450" s="84"/>
      <c r="FNV450" s="84"/>
      <c r="FNW450" s="84"/>
      <c r="FNX450" s="84"/>
      <c r="FNY450" s="84"/>
      <c r="FNZ450" s="84"/>
      <c r="FOA450" s="84"/>
      <c r="FOB450" s="84"/>
      <c r="FOC450" s="84"/>
      <c r="FOD450" s="84"/>
      <c r="FOE450" s="84"/>
      <c r="FOF450" s="84"/>
      <c r="FOG450" s="84"/>
      <c r="FOH450" s="84"/>
      <c r="FOI450" s="84"/>
      <c r="FOJ450" s="84"/>
      <c r="FOK450" s="84"/>
      <c r="FOL450" s="84"/>
      <c r="FOM450" s="84"/>
      <c r="FON450" s="84"/>
      <c r="FOO450" s="84"/>
      <c r="FOP450" s="84"/>
      <c r="FOQ450" s="84"/>
      <c r="FOR450" s="84"/>
      <c r="FOS450" s="84"/>
      <c r="FOT450" s="84"/>
      <c r="FOU450" s="84"/>
      <c r="FOV450" s="84"/>
      <c r="FOW450" s="84"/>
      <c r="FOX450" s="84"/>
      <c r="FOY450" s="84"/>
      <c r="FOZ450" s="84"/>
      <c r="FPA450" s="84"/>
      <c r="FPB450" s="84"/>
      <c r="FPC450" s="84"/>
      <c r="FPD450" s="84"/>
      <c r="FPE450" s="84"/>
      <c r="FPF450" s="84"/>
      <c r="FPG450" s="84"/>
      <c r="FPH450" s="84"/>
      <c r="FPI450" s="84"/>
      <c r="FPJ450" s="84"/>
      <c r="FPK450" s="84"/>
      <c r="FPL450" s="84"/>
      <c r="FPM450" s="84"/>
      <c r="FPN450" s="84"/>
      <c r="FPO450" s="84"/>
      <c r="FPP450" s="84"/>
      <c r="FPQ450" s="84"/>
      <c r="FPR450" s="84"/>
      <c r="FPS450" s="84"/>
      <c r="FPT450" s="84"/>
      <c r="FPU450" s="84"/>
      <c r="FPV450" s="84"/>
      <c r="FPW450" s="84"/>
      <c r="FPX450" s="84"/>
      <c r="FPY450" s="84"/>
      <c r="FPZ450" s="84"/>
      <c r="FQA450" s="84"/>
      <c r="FQB450" s="84"/>
      <c r="FQC450" s="84"/>
      <c r="FQD450" s="84"/>
      <c r="FQE450" s="84"/>
      <c r="FQF450" s="84"/>
      <c r="FQG450" s="84"/>
      <c r="FQH450" s="84"/>
      <c r="FQI450" s="84"/>
      <c r="FQJ450" s="84"/>
      <c r="FQK450" s="84"/>
      <c r="FQL450" s="84"/>
      <c r="FQM450" s="84"/>
      <c r="FQN450" s="84"/>
      <c r="FQO450" s="84"/>
      <c r="FQP450" s="84"/>
      <c r="FQQ450" s="84"/>
      <c r="FQR450" s="84"/>
      <c r="FQS450" s="84"/>
      <c r="FQT450" s="84"/>
      <c r="FQU450" s="84"/>
      <c r="FQV450" s="84"/>
      <c r="FQW450" s="84"/>
      <c r="FQX450" s="84"/>
      <c r="FQY450" s="84"/>
      <c r="FQZ450" s="84"/>
      <c r="FRA450" s="84"/>
      <c r="FRB450" s="84"/>
      <c r="FRC450" s="84"/>
      <c r="FRD450" s="84"/>
      <c r="FRE450" s="84"/>
      <c r="FRF450" s="84"/>
      <c r="FRG450" s="84"/>
      <c r="FRH450" s="84"/>
      <c r="FRI450" s="84"/>
      <c r="FRJ450" s="84"/>
      <c r="FRK450" s="84"/>
      <c r="FRL450" s="84"/>
      <c r="FRM450" s="84"/>
      <c r="FRN450" s="84"/>
      <c r="FRO450" s="84"/>
      <c r="FRP450" s="84"/>
      <c r="FRQ450" s="84"/>
      <c r="FRR450" s="84"/>
      <c r="FRS450" s="84"/>
      <c r="FRT450" s="84"/>
      <c r="FRU450" s="84"/>
      <c r="FRV450" s="84"/>
      <c r="FRW450" s="84"/>
      <c r="FRX450" s="84"/>
      <c r="FRY450" s="84"/>
      <c r="FRZ450" s="84"/>
      <c r="FSA450" s="84"/>
      <c r="FSB450" s="84"/>
      <c r="FSC450" s="84"/>
      <c r="FSD450" s="84"/>
      <c r="FSE450" s="84"/>
      <c r="FSF450" s="84"/>
      <c r="FSG450" s="84"/>
      <c r="FSH450" s="84"/>
      <c r="FSI450" s="84"/>
      <c r="FSJ450" s="84"/>
      <c r="FSK450" s="84"/>
      <c r="FSL450" s="84"/>
      <c r="FSM450" s="84"/>
      <c r="FSN450" s="84"/>
      <c r="FSO450" s="84"/>
      <c r="FSP450" s="84"/>
      <c r="FSQ450" s="84"/>
      <c r="FSR450" s="84"/>
      <c r="FSS450" s="84"/>
      <c r="FST450" s="84"/>
      <c r="FSU450" s="84"/>
      <c r="FSV450" s="84"/>
      <c r="FSW450" s="84"/>
      <c r="FSX450" s="84"/>
      <c r="FSY450" s="84"/>
      <c r="FSZ450" s="84"/>
      <c r="FTA450" s="84"/>
      <c r="FTB450" s="84"/>
      <c r="FTC450" s="84"/>
      <c r="FTD450" s="84"/>
      <c r="FTE450" s="84"/>
      <c r="FTF450" s="84"/>
      <c r="FTG450" s="84"/>
      <c r="FTH450" s="84"/>
      <c r="FTI450" s="84"/>
      <c r="FTJ450" s="84"/>
      <c r="FTK450" s="84"/>
      <c r="FTL450" s="84"/>
      <c r="FTM450" s="84"/>
      <c r="FTN450" s="84"/>
      <c r="FTO450" s="84"/>
      <c r="FTP450" s="84"/>
      <c r="FTQ450" s="84"/>
      <c r="FTR450" s="84"/>
      <c r="FTS450" s="84"/>
      <c r="FTT450" s="84"/>
      <c r="FTU450" s="84"/>
      <c r="FTV450" s="84"/>
      <c r="FTW450" s="84"/>
      <c r="FTX450" s="84"/>
      <c r="FTY450" s="84"/>
      <c r="FTZ450" s="84"/>
      <c r="FUA450" s="84"/>
      <c r="FUB450" s="84"/>
      <c r="FUC450" s="84"/>
      <c r="FUD450" s="84"/>
      <c r="FUE450" s="84"/>
      <c r="FUF450" s="84"/>
      <c r="FUG450" s="84"/>
      <c r="FUH450" s="84"/>
      <c r="FUI450" s="84"/>
      <c r="FUJ450" s="84"/>
      <c r="FUK450" s="84"/>
      <c r="FUL450" s="84"/>
      <c r="FUM450" s="84"/>
      <c r="FUN450" s="84"/>
      <c r="FUO450" s="84"/>
      <c r="FUP450" s="84"/>
      <c r="FUQ450" s="84"/>
      <c r="FUR450" s="84"/>
      <c r="FUS450" s="84"/>
      <c r="FUT450" s="84"/>
      <c r="FUU450" s="84"/>
      <c r="FUV450" s="84"/>
      <c r="FUW450" s="84"/>
      <c r="FUX450" s="84"/>
      <c r="FUY450" s="84"/>
      <c r="FUZ450" s="84"/>
      <c r="FVA450" s="84"/>
      <c r="FVB450" s="84"/>
      <c r="FVC450" s="84"/>
      <c r="FVD450" s="84"/>
      <c r="FVE450" s="84"/>
      <c r="FVF450" s="84"/>
      <c r="FVG450" s="84"/>
      <c r="FVH450" s="84"/>
      <c r="FVI450" s="84"/>
      <c r="FVJ450" s="84"/>
      <c r="FVK450" s="84"/>
      <c r="FVL450" s="84"/>
      <c r="FVM450" s="84"/>
      <c r="FVN450" s="84"/>
      <c r="FVO450" s="84"/>
      <c r="FVP450" s="84"/>
      <c r="FVQ450" s="84"/>
      <c r="FVR450" s="84"/>
      <c r="FVS450" s="84"/>
      <c r="FVT450" s="84"/>
      <c r="FVU450" s="84"/>
      <c r="FVV450" s="84"/>
      <c r="FVW450" s="84"/>
      <c r="FVX450" s="84"/>
      <c r="FVY450" s="84"/>
      <c r="FVZ450" s="84"/>
      <c r="FWA450" s="84"/>
      <c r="FWB450" s="84"/>
      <c r="FWC450" s="84"/>
      <c r="FWD450" s="84"/>
      <c r="FWE450" s="84"/>
      <c r="FWF450" s="84"/>
      <c r="FWG450" s="84"/>
      <c r="FWH450" s="84"/>
      <c r="FWI450" s="84"/>
      <c r="FWJ450" s="84"/>
      <c r="FWK450" s="84"/>
      <c r="FWL450" s="84"/>
      <c r="FWM450" s="84"/>
      <c r="FWN450" s="84"/>
      <c r="FWO450" s="84"/>
      <c r="FWP450" s="84"/>
      <c r="FWQ450" s="84"/>
      <c r="FWR450" s="84"/>
      <c r="FWS450" s="84"/>
      <c r="FWT450" s="84"/>
      <c r="FWU450" s="84"/>
      <c r="FWV450" s="84"/>
      <c r="FWW450" s="84"/>
      <c r="FWX450" s="84"/>
      <c r="FWY450" s="84"/>
      <c r="FWZ450" s="84"/>
      <c r="FXA450" s="84"/>
      <c r="FXB450" s="84"/>
      <c r="FXC450" s="84"/>
      <c r="FXD450" s="84"/>
      <c r="FXE450" s="84"/>
      <c r="FXF450" s="84"/>
      <c r="FXG450" s="84"/>
      <c r="FXH450" s="84"/>
      <c r="FXI450" s="84"/>
      <c r="FXJ450" s="84"/>
      <c r="FXK450" s="84"/>
      <c r="FXL450" s="84"/>
      <c r="FXM450" s="84"/>
      <c r="FXN450" s="84"/>
      <c r="FXO450" s="84"/>
      <c r="FXP450" s="84"/>
      <c r="FXQ450" s="84"/>
      <c r="FXR450" s="84"/>
      <c r="FXS450" s="84"/>
      <c r="FXT450" s="84"/>
      <c r="FXU450" s="84"/>
      <c r="FXV450" s="84"/>
      <c r="FXW450" s="84"/>
      <c r="FXX450" s="84"/>
      <c r="FXY450" s="84"/>
      <c r="FXZ450" s="84"/>
      <c r="FYA450" s="84"/>
      <c r="FYB450" s="84"/>
      <c r="FYC450" s="84"/>
      <c r="FYD450" s="84"/>
      <c r="FYE450" s="84"/>
      <c r="FYF450" s="84"/>
      <c r="FYG450" s="84"/>
      <c r="FYH450" s="84"/>
      <c r="FYI450" s="84"/>
      <c r="FYJ450" s="84"/>
      <c r="FYK450" s="84"/>
      <c r="FYL450" s="84"/>
      <c r="FYM450" s="84"/>
      <c r="FYN450" s="84"/>
      <c r="FYO450" s="84"/>
      <c r="FYP450" s="84"/>
      <c r="FYQ450" s="84"/>
      <c r="FYR450" s="84"/>
      <c r="FYS450" s="84"/>
      <c r="FYT450" s="84"/>
      <c r="FYU450" s="84"/>
      <c r="FYV450" s="84"/>
      <c r="FYW450" s="84"/>
      <c r="FYX450" s="84"/>
      <c r="FYY450" s="84"/>
      <c r="FYZ450" s="84"/>
      <c r="FZA450" s="84"/>
      <c r="FZB450" s="84"/>
      <c r="FZC450" s="84"/>
      <c r="FZD450" s="84"/>
      <c r="FZE450" s="84"/>
      <c r="FZF450" s="84"/>
      <c r="FZG450" s="84"/>
      <c r="FZH450" s="84"/>
      <c r="FZI450" s="84"/>
      <c r="FZJ450" s="84"/>
      <c r="FZK450" s="84"/>
      <c r="FZL450" s="84"/>
      <c r="FZM450" s="84"/>
      <c r="FZN450" s="84"/>
      <c r="FZO450" s="84"/>
      <c r="FZP450" s="84"/>
      <c r="FZQ450" s="84"/>
      <c r="FZR450" s="84"/>
      <c r="FZS450" s="84"/>
      <c r="FZT450" s="84"/>
      <c r="FZU450" s="84"/>
      <c r="FZV450" s="84"/>
      <c r="FZW450" s="84"/>
      <c r="FZX450" s="84"/>
      <c r="FZY450" s="84"/>
      <c r="FZZ450" s="84"/>
      <c r="GAA450" s="84"/>
      <c r="GAB450" s="84"/>
      <c r="GAC450" s="84"/>
      <c r="GAD450" s="84"/>
      <c r="GAE450" s="84"/>
      <c r="GAF450" s="84"/>
      <c r="GAG450" s="84"/>
      <c r="GAH450" s="84"/>
      <c r="GAI450" s="84"/>
      <c r="GAJ450" s="84"/>
      <c r="GAK450" s="84"/>
      <c r="GAL450" s="84"/>
      <c r="GAM450" s="84"/>
      <c r="GAN450" s="84"/>
      <c r="GAO450" s="84"/>
      <c r="GAP450" s="84"/>
      <c r="GAQ450" s="84"/>
      <c r="GAR450" s="84"/>
      <c r="GAS450" s="84"/>
      <c r="GAT450" s="84"/>
      <c r="GAU450" s="84"/>
      <c r="GAV450" s="84"/>
      <c r="GAW450" s="84"/>
      <c r="GAX450" s="84"/>
      <c r="GAY450" s="84"/>
      <c r="GAZ450" s="84"/>
      <c r="GBA450" s="84"/>
      <c r="GBB450" s="84"/>
      <c r="GBC450" s="84"/>
      <c r="GBD450" s="84"/>
      <c r="GBE450" s="84"/>
      <c r="GBF450" s="84"/>
      <c r="GBG450" s="84"/>
      <c r="GBH450" s="84"/>
      <c r="GBI450" s="84"/>
      <c r="GBJ450" s="84"/>
      <c r="GBK450" s="84"/>
      <c r="GBL450" s="84"/>
      <c r="GBM450" s="84"/>
      <c r="GBN450" s="84"/>
      <c r="GBO450" s="84"/>
      <c r="GBP450" s="84"/>
      <c r="GBQ450" s="84"/>
      <c r="GBR450" s="84"/>
      <c r="GBS450" s="84"/>
      <c r="GBT450" s="84"/>
      <c r="GBU450" s="84"/>
      <c r="GBV450" s="84"/>
      <c r="GBW450" s="84"/>
      <c r="GBX450" s="84"/>
      <c r="GBY450" s="84"/>
      <c r="GBZ450" s="84"/>
      <c r="GCA450" s="84"/>
      <c r="GCB450" s="84"/>
      <c r="GCC450" s="84"/>
      <c r="GCD450" s="84"/>
      <c r="GCE450" s="84"/>
      <c r="GCF450" s="84"/>
      <c r="GCG450" s="84"/>
      <c r="GCH450" s="84"/>
      <c r="GCI450" s="84"/>
      <c r="GCJ450" s="84"/>
      <c r="GCK450" s="84"/>
      <c r="GCL450" s="84"/>
      <c r="GCM450" s="84"/>
      <c r="GCN450" s="84"/>
      <c r="GCO450" s="84"/>
      <c r="GCP450" s="84"/>
      <c r="GCQ450" s="84"/>
      <c r="GCR450" s="84"/>
      <c r="GCS450" s="84"/>
      <c r="GCT450" s="84"/>
      <c r="GCU450" s="84"/>
      <c r="GCV450" s="84"/>
      <c r="GCW450" s="84"/>
      <c r="GCX450" s="84"/>
      <c r="GCY450" s="84"/>
      <c r="GCZ450" s="84"/>
      <c r="GDA450" s="84"/>
      <c r="GDB450" s="84"/>
      <c r="GDC450" s="84"/>
      <c r="GDD450" s="84"/>
      <c r="GDE450" s="84"/>
      <c r="GDF450" s="84"/>
      <c r="GDG450" s="84"/>
      <c r="GDH450" s="84"/>
      <c r="GDI450" s="84"/>
      <c r="GDJ450" s="84"/>
      <c r="GDK450" s="84"/>
      <c r="GDL450" s="84"/>
      <c r="GDM450" s="84"/>
      <c r="GDN450" s="84"/>
      <c r="GDO450" s="84"/>
      <c r="GDP450" s="84"/>
      <c r="GDQ450" s="84"/>
      <c r="GDR450" s="84"/>
      <c r="GDS450" s="84"/>
      <c r="GDT450" s="84"/>
      <c r="GDU450" s="84"/>
      <c r="GDV450" s="84"/>
      <c r="GDW450" s="84"/>
      <c r="GDX450" s="84"/>
      <c r="GDY450" s="84"/>
      <c r="GDZ450" s="84"/>
      <c r="GEA450" s="84"/>
      <c r="GEB450" s="84"/>
      <c r="GEC450" s="84"/>
      <c r="GED450" s="84"/>
      <c r="GEE450" s="84"/>
      <c r="GEF450" s="84"/>
      <c r="GEG450" s="84"/>
      <c r="GEH450" s="84"/>
      <c r="GEI450" s="84"/>
      <c r="GEJ450" s="84"/>
      <c r="GEK450" s="84"/>
      <c r="GEL450" s="84"/>
      <c r="GEM450" s="84"/>
      <c r="GEN450" s="84"/>
      <c r="GEO450" s="84"/>
      <c r="GEP450" s="84"/>
      <c r="GEQ450" s="84"/>
      <c r="GER450" s="84"/>
      <c r="GES450" s="84"/>
      <c r="GET450" s="84"/>
      <c r="GEU450" s="84"/>
      <c r="GEV450" s="84"/>
      <c r="GEW450" s="84"/>
      <c r="GEX450" s="84"/>
      <c r="GEY450" s="84"/>
      <c r="GEZ450" s="84"/>
      <c r="GFA450" s="84"/>
      <c r="GFB450" s="84"/>
      <c r="GFC450" s="84"/>
      <c r="GFD450" s="84"/>
      <c r="GFE450" s="84"/>
      <c r="GFF450" s="84"/>
      <c r="GFG450" s="84"/>
      <c r="GFH450" s="84"/>
      <c r="GFI450" s="84"/>
      <c r="GFJ450" s="84"/>
      <c r="GFK450" s="84"/>
      <c r="GFL450" s="84"/>
      <c r="GFM450" s="84"/>
      <c r="GFN450" s="84"/>
      <c r="GFO450" s="84"/>
      <c r="GFP450" s="84"/>
      <c r="GFQ450" s="84"/>
      <c r="GFR450" s="84"/>
      <c r="GFS450" s="84"/>
      <c r="GFT450" s="84"/>
      <c r="GFU450" s="84"/>
      <c r="GFV450" s="84"/>
      <c r="GFW450" s="84"/>
      <c r="GFX450" s="84"/>
      <c r="GFY450" s="84"/>
      <c r="GFZ450" s="84"/>
      <c r="GGA450" s="84"/>
      <c r="GGB450" s="84"/>
      <c r="GGC450" s="84"/>
      <c r="GGD450" s="84"/>
      <c r="GGE450" s="84"/>
      <c r="GGF450" s="84"/>
      <c r="GGG450" s="84"/>
      <c r="GGH450" s="84"/>
      <c r="GGI450" s="84"/>
      <c r="GGJ450" s="84"/>
      <c r="GGK450" s="84"/>
      <c r="GGL450" s="84"/>
      <c r="GGM450" s="84"/>
      <c r="GGN450" s="84"/>
      <c r="GGO450" s="84"/>
      <c r="GGP450" s="84"/>
      <c r="GGQ450" s="84"/>
      <c r="GGR450" s="84"/>
      <c r="GGS450" s="84"/>
      <c r="GGT450" s="84"/>
      <c r="GGU450" s="84"/>
      <c r="GGV450" s="84"/>
      <c r="GGW450" s="84"/>
      <c r="GGX450" s="84"/>
      <c r="GGY450" s="84"/>
      <c r="GGZ450" s="84"/>
      <c r="GHA450" s="84"/>
      <c r="GHB450" s="84"/>
      <c r="GHC450" s="84"/>
      <c r="GHD450" s="84"/>
      <c r="GHE450" s="84"/>
      <c r="GHF450" s="84"/>
      <c r="GHG450" s="84"/>
      <c r="GHH450" s="84"/>
      <c r="GHI450" s="84"/>
      <c r="GHJ450" s="84"/>
      <c r="GHK450" s="84"/>
      <c r="GHL450" s="84"/>
      <c r="GHM450" s="84"/>
      <c r="GHN450" s="84"/>
      <c r="GHO450" s="84"/>
      <c r="GHP450" s="84"/>
      <c r="GHQ450" s="84"/>
      <c r="GHR450" s="84"/>
      <c r="GHS450" s="84"/>
      <c r="GHT450" s="84"/>
      <c r="GHU450" s="84"/>
      <c r="GHV450" s="84"/>
      <c r="GHW450" s="84"/>
      <c r="GHX450" s="84"/>
      <c r="GHY450" s="84"/>
      <c r="GHZ450" s="84"/>
      <c r="GIA450" s="84"/>
      <c r="GIB450" s="84"/>
      <c r="GIC450" s="84"/>
      <c r="GID450" s="84"/>
      <c r="GIE450" s="84"/>
      <c r="GIF450" s="84"/>
      <c r="GIG450" s="84"/>
      <c r="GIH450" s="84"/>
      <c r="GII450" s="84"/>
      <c r="GIJ450" s="84"/>
      <c r="GIK450" s="84"/>
      <c r="GIL450" s="84"/>
      <c r="GIM450" s="84"/>
      <c r="GIN450" s="84"/>
      <c r="GIO450" s="84"/>
      <c r="GIP450" s="84"/>
      <c r="GIQ450" s="84"/>
      <c r="GIR450" s="84"/>
      <c r="GIS450" s="84"/>
      <c r="GIT450" s="84"/>
      <c r="GIU450" s="84"/>
      <c r="GIV450" s="84"/>
      <c r="GIW450" s="84"/>
      <c r="GIX450" s="84"/>
      <c r="GIY450" s="84"/>
      <c r="GIZ450" s="84"/>
      <c r="GJA450" s="84"/>
      <c r="GJB450" s="84"/>
      <c r="GJC450" s="84"/>
      <c r="GJD450" s="84"/>
      <c r="GJE450" s="84"/>
      <c r="GJF450" s="84"/>
      <c r="GJG450" s="84"/>
      <c r="GJH450" s="84"/>
      <c r="GJI450" s="84"/>
      <c r="GJJ450" s="84"/>
      <c r="GJK450" s="84"/>
      <c r="GJL450" s="84"/>
      <c r="GJM450" s="84"/>
      <c r="GJN450" s="84"/>
      <c r="GJO450" s="84"/>
      <c r="GJP450" s="84"/>
      <c r="GJQ450" s="84"/>
      <c r="GJR450" s="84"/>
      <c r="GJS450" s="84"/>
      <c r="GJT450" s="84"/>
      <c r="GJU450" s="84"/>
      <c r="GJV450" s="84"/>
      <c r="GJW450" s="84"/>
      <c r="GJX450" s="84"/>
      <c r="GJY450" s="84"/>
      <c r="GJZ450" s="84"/>
      <c r="GKA450" s="84"/>
      <c r="GKB450" s="84"/>
      <c r="GKC450" s="84"/>
      <c r="GKD450" s="84"/>
      <c r="GKE450" s="84"/>
      <c r="GKF450" s="84"/>
      <c r="GKG450" s="84"/>
      <c r="GKH450" s="84"/>
      <c r="GKI450" s="84"/>
      <c r="GKJ450" s="84"/>
      <c r="GKK450" s="84"/>
      <c r="GKL450" s="84"/>
      <c r="GKM450" s="84"/>
      <c r="GKN450" s="84"/>
      <c r="GKO450" s="84"/>
      <c r="GKP450" s="84"/>
      <c r="GKQ450" s="84"/>
      <c r="GKR450" s="84"/>
      <c r="GKS450" s="84"/>
      <c r="GKT450" s="84"/>
      <c r="GKU450" s="84"/>
      <c r="GKV450" s="84"/>
      <c r="GKW450" s="84"/>
      <c r="GKX450" s="84"/>
      <c r="GKY450" s="84"/>
      <c r="GKZ450" s="84"/>
      <c r="GLA450" s="84"/>
      <c r="GLB450" s="84"/>
      <c r="GLC450" s="84"/>
      <c r="GLD450" s="84"/>
      <c r="GLE450" s="84"/>
      <c r="GLF450" s="84"/>
      <c r="GLG450" s="84"/>
      <c r="GLH450" s="84"/>
      <c r="GLI450" s="84"/>
      <c r="GLJ450" s="84"/>
      <c r="GLK450" s="84"/>
      <c r="GLL450" s="84"/>
      <c r="GLM450" s="84"/>
      <c r="GLN450" s="84"/>
      <c r="GLO450" s="84"/>
      <c r="GLP450" s="84"/>
      <c r="GLQ450" s="84"/>
      <c r="GLR450" s="84"/>
      <c r="GLS450" s="84"/>
      <c r="GLT450" s="84"/>
      <c r="GLU450" s="84"/>
      <c r="GLV450" s="84"/>
      <c r="GLW450" s="84"/>
      <c r="GLX450" s="84"/>
      <c r="GLY450" s="84"/>
      <c r="GLZ450" s="84"/>
      <c r="GMA450" s="84"/>
      <c r="GMB450" s="84"/>
      <c r="GMC450" s="84"/>
      <c r="GMD450" s="84"/>
      <c r="GME450" s="84"/>
      <c r="GMF450" s="84"/>
      <c r="GMG450" s="84"/>
      <c r="GMH450" s="84"/>
      <c r="GMI450" s="84"/>
      <c r="GMJ450" s="84"/>
      <c r="GMK450" s="84"/>
      <c r="GML450" s="84"/>
      <c r="GMM450" s="84"/>
      <c r="GMN450" s="84"/>
      <c r="GMO450" s="84"/>
      <c r="GMP450" s="84"/>
      <c r="GMQ450" s="84"/>
      <c r="GMR450" s="84"/>
      <c r="GMS450" s="84"/>
      <c r="GMT450" s="84"/>
      <c r="GMU450" s="84"/>
      <c r="GMV450" s="84"/>
      <c r="GMW450" s="84"/>
      <c r="GMX450" s="84"/>
      <c r="GMY450" s="84"/>
      <c r="GMZ450" s="84"/>
      <c r="GNA450" s="84"/>
      <c r="GNB450" s="84"/>
      <c r="GNC450" s="84"/>
      <c r="GND450" s="84"/>
      <c r="GNE450" s="84"/>
      <c r="GNF450" s="84"/>
      <c r="GNG450" s="84"/>
      <c r="GNH450" s="84"/>
      <c r="GNI450" s="84"/>
      <c r="GNJ450" s="84"/>
      <c r="GNK450" s="84"/>
      <c r="GNL450" s="84"/>
      <c r="GNM450" s="84"/>
      <c r="GNN450" s="84"/>
      <c r="GNO450" s="84"/>
      <c r="GNP450" s="84"/>
      <c r="GNQ450" s="84"/>
      <c r="GNR450" s="84"/>
      <c r="GNS450" s="84"/>
      <c r="GNT450" s="84"/>
      <c r="GNU450" s="84"/>
      <c r="GNV450" s="84"/>
      <c r="GNW450" s="84"/>
      <c r="GNX450" s="84"/>
      <c r="GNY450" s="84"/>
      <c r="GNZ450" s="84"/>
      <c r="GOA450" s="84"/>
      <c r="GOB450" s="84"/>
      <c r="GOC450" s="84"/>
      <c r="GOD450" s="84"/>
      <c r="GOE450" s="84"/>
      <c r="GOF450" s="84"/>
      <c r="GOG450" s="84"/>
      <c r="GOH450" s="84"/>
      <c r="GOI450" s="84"/>
      <c r="GOJ450" s="84"/>
      <c r="GOK450" s="84"/>
      <c r="GOL450" s="84"/>
      <c r="GOM450" s="84"/>
      <c r="GON450" s="84"/>
      <c r="GOO450" s="84"/>
      <c r="GOP450" s="84"/>
      <c r="GOQ450" s="84"/>
      <c r="GOR450" s="84"/>
      <c r="GOS450" s="84"/>
      <c r="GOT450" s="84"/>
      <c r="GOU450" s="84"/>
      <c r="GOV450" s="84"/>
      <c r="GOW450" s="84"/>
      <c r="GOX450" s="84"/>
      <c r="GOY450" s="84"/>
      <c r="GOZ450" s="84"/>
      <c r="GPA450" s="84"/>
      <c r="GPB450" s="84"/>
      <c r="GPC450" s="84"/>
      <c r="GPD450" s="84"/>
      <c r="GPE450" s="84"/>
      <c r="GPF450" s="84"/>
      <c r="GPG450" s="84"/>
      <c r="GPH450" s="84"/>
      <c r="GPI450" s="84"/>
      <c r="GPJ450" s="84"/>
      <c r="GPK450" s="84"/>
      <c r="GPL450" s="84"/>
      <c r="GPM450" s="84"/>
      <c r="GPN450" s="84"/>
      <c r="GPO450" s="84"/>
      <c r="GPP450" s="84"/>
      <c r="GPQ450" s="84"/>
      <c r="GPR450" s="84"/>
      <c r="GPS450" s="84"/>
      <c r="GPT450" s="84"/>
      <c r="GPU450" s="84"/>
      <c r="GPV450" s="84"/>
      <c r="GPW450" s="84"/>
      <c r="GPX450" s="84"/>
      <c r="GPY450" s="84"/>
      <c r="GPZ450" s="84"/>
      <c r="GQA450" s="84"/>
      <c r="GQB450" s="84"/>
      <c r="GQC450" s="84"/>
      <c r="GQD450" s="84"/>
      <c r="GQE450" s="84"/>
      <c r="GQF450" s="84"/>
      <c r="GQG450" s="84"/>
      <c r="GQH450" s="84"/>
      <c r="GQI450" s="84"/>
      <c r="GQJ450" s="84"/>
      <c r="GQK450" s="84"/>
      <c r="GQL450" s="84"/>
      <c r="GQM450" s="84"/>
      <c r="GQN450" s="84"/>
      <c r="GQO450" s="84"/>
      <c r="GQP450" s="84"/>
      <c r="GQQ450" s="84"/>
      <c r="GQR450" s="84"/>
      <c r="GQS450" s="84"/>
      <c r="GQT450" s="84"/>
      <c r="GQU450" s="84"/>
      <c r="GQV450" s="84"/>
      <c r="GQW450" s="84"/>
      <c r="GQX450" s="84"/>
      <c r="GQY450" s="84"/>
      <c r="GQZ450" s="84"/>
      <c r="GRA450" s="84"/>
      <c r="GRB450" s="84"/>
      <c r="GRC450" s="84"/>
      <c r="GRD450" s="84"/>
      <c r="GRE450" s="84"/>
      <c r="GRF450" s="84"/>
      <c r="GRG450" s="84"/>
      <c r="GRH450" s="84"/>
      <c r="GRI450" s="84"/>
      <c r="GRJ450" s="84"/>
      <c r="GRK450" s="84"/>
      <c r="GRL450" s="84"/>
      <c r="GRM450" s="84"/>
      <c r="GRN450" s="84"/>
      <c r="GRO450" s="84"/>
      <c r="GRP450" s="84"/>
      <c r="GRQ450" s="84"/>
      <c r="GRR450" s="84"/>
      <c r="GRS450" s="84"/>
      <c r="GRT450" s="84"/>
      <c r="GRU450" s="84"/>
      <c r="GRV450" s="84"/>
      <c r="GRW450" s="84"/>
      <c r="GRX450" s="84"/>
      <c r="GRY450" s="84"/>
      <c r="GRZ450" s="84"/>
      <c r="GSA450" s="84"/>
      <c r="GSB450" s="84"/>
      <c r="GSC450" s="84"/>
      <c r="GSD450" s="84"/>
      <c r="GSE450" s="84"/>
      <c r="GSF450" s="84"/>
      <c r="GSG450" s="84"/>
      <c r="GSH450" s="84"/>
      <c r="GSI450" s="84"/>
      <c r="GSJ450" s="84"/>
      <c r="GSK450" s="84"/>
      <c r="GSL450" s="84"/>
      <c r="GSM450" s="84"/>
      <c r="GSN450" s="84"/>
      <c r="GSO450" s="84"/>
      <c r="GSP450" s="84"/>
      <c r="GSQ450" s="84"/>
      <c r="GSR450" s="84"/>
      <c r="GSS450" s="84"/>
      <c r="GST450" s="84"/>
      <c r="GSU450" s="84"/>
      <c r="GSV450" s="84"/>
      <c r="GSW450" s="84"/>
      <c r="GSX450" s="84"/>
      <c r="GSY450" s="84"/>
      <c r="GSZ450" s="84"/>
      <c r="GTA450" s="84"/>
      <c r="GTB450" s="84"/>
      <c r="GTC450" s="84"/>
      <c r="GTD450" s="84"/>
      <c r="GTE450" s="84"/>
      <c r="GTF450" s="84"/>
      <c r="GTG450" s="84"/>
      <c r="GTH450" s="84"/>
      <c r="GTI450" s="84"/>
      <c r="GTJ450" s="84"/>
      <c r="GTK450" s="84"/>
      <c r="GTL450" s="84"/>
      <c r="GTM450" s="84"/>
      <c r="GTN450" s="84"/>
      <c r="GTO450" s="84"/>
      <c r="GTP450" s="84"/>
      <c r="GTQ450" s="84"/>
      <c r="GTR450" s="84"/>
      <c r="GTS450" s="84"/>
      <c r="GTT450" s="84"/>
      <c r="GTU450" s="84"/>
      <c r="GTV450" s="84"/>
      <c r="GTW450" s="84"/>
      <c r="GTX450" s="84"/>
      <c r="GTY450" s="84"/>
      <c r="GTZ450" s="84"/>
      <c r="GUA450" s="84"/>
      <c r="GUB450" s="84"/>
      <c r="GUC450" s="84"/>
      <c r="GUD450" s="84"/>
      <c r="GUE450" s="84"/>
      <c r="GUF450" s="84"/>
      <c r="GUG450" s="84"/>
      <c r="GUH450" s="84"/>
      <c r="GUI450" s="84"/>
      <c r="GUJ450" s="84"/>
      <c r="GUK450" s="84"/>
      <c r="GUL450" s="84"/>
      <c r="GUM450" s="84"/>
      <c r="GUN450" s="84"/>
      <c r="GUO450" s="84"/>
      <c r="GUP450" s="84"/>
      <c r="GUQ450" s="84"/>
      <c r="GUR450" s="84"/>
      <c r="GUS450" s="84"/>
      <c r="GUT450" s="84"/>
      <c r="GUU450" s="84"/>
      <c r="GUV450" s="84"/>
      <c r="GUW450" s="84"/>
      <c r="GUX450" s="84"/>
      <c r="GUY450" s="84"/>
      <c r="GUZ450" s="84"/>
      <c r="GVA450" s="84"/>
      <c r="GVB450" s="84"/>
      <c r="GVC450" s="84"/>
      <c r="GVD450" s="84"/>
      <c r="GVE450" s="84"/>
      <c r="GVF450" s="84"/>
      <c r="GVG450" s="84"/>
      <c r="GVH450" s="84"/>
      <c r="GVI450" s="84"/>
      <c r="GVJ450" s="84"/>
      <c r="GVK450" s="84"/>
      <c r="GVL450" s="84"/>
      <c r="GVM450" s="84"/>
      <c r="GVN450" s="84"/>
      <c r="GVO450" s="84"/>
      <c r="GVP450" s="84"/>
      <c r="GVQ450" s="84"/>
      <c r="GVR450" s="84"/>
      <c r="GVS450" s="84"/>
      <c r="GVT450" s="84"/>
      <c r="GVU450" s="84"/>
      <c r="GVV450" s="84"/>
      <c r="GVW450" s="84"/>
      <c r="GVX450" s="84"/>
      <c r="GVY450" s="84"/>
      <c r="GVZ450" s="84"/>
      <c r="GWA450" s="84"/>
      <c r="GWB450" s="84"/>
      <c r="GWC450" s="84"/>
      <c r="GWD450" s="84"/>
      <c r="GWE450" s="84"/>
      <c r="GWF450" s="84"/>
      <c r="GWG450" s="84"/>
      <c r="GWH450" s="84"/>
      <c r="GWI450" s="84"/>
      <c r="GWJ450" s="84"/>
      <c r="GWK450" s="84"/>
      <c r="GWL450" s="84"/>
      <c r="GWM450" s="84"/>
      <c r="GWN450" s="84"/>
      <c r="GWO450" s="84"/>
      <c r="GWP450" s="84"/>
      <c r="GWQ450" s="84"/>
      <c r="GWR450" s="84"/>
      <c r="GWS450" s="84"/>
      <c r="GWT450" s="84"/>
      <c r="GWU450" s="84"/>
      <c r="GWV450" s="84"/>
      <c r="GWW450" s="84"/>
      <c r="GWX450" s="84"/>
      <c r="GWY450" s="84"/>
      <c r="GWZ450" s="84"/>
      <c r="GXA450" s="84"/>
      <c r="GXB450" s="84"/>
      <c r="GXC450" s="84"/>
      <c r="GXD450" s="84"/>
      <c r="GXE450" s="84"/>
      <c r="GXF450" s="84"/>
      <c r="GXG450" s="84"/>
      <c r="GXH450" s="84"/>
      <c r="GXI450" s="84"/>
      <c r="GXJ450" s="84"/>
      <c r="GXK450" s="84"/>
      <c r="GXL450" s="84"/>
      <c r="GXM450" s="84"/>
      <c r="GXN450" s="84"/>
      <c r="GXO450" s="84"/>
      <c r="GXP450" s="84"/>
      <c r="GXQ450" s="84"/>
      <c r="GXR450" s="84"/>
      <c r="GXS450" s="84"/>
      <c r="GXT450" s="84"/>
      <c r="GXU450" s="84"/>
      <c r="GXV450" s="84"/>
      <c r="GXW450" s="84"/>
      <c r="GXX450" s="84"/>
      <c r="GXY450" s="84"/>
      <c r="GXZ450" s="84"/>
      <c r="GYA450" s="84"/>
      <c r="GYB450" s="84"/>
      <c r="GYC450" s="84"/>
      <c r="GYD450" s="84"/>
      <c r="GYE450" s="84"/>
      <c r="GYF450" s="84"/>
      <c r="GYG450" s="84"/>
      <c r="GYH450" s="84"/>
      <c r="GYI450" s="84"/>
      <c r="GYJ450" s="84"/>
      <c r="GYK450" s="84"/>
      <c r="GYL450" s="84"/>
      <c r="GYM450" s="84"/>
      <c r="GYN450" s="84"/>
      <c r="GYO450" s="84"/>
      <c r="GYP450" s="84"/>
      <c r="GYQ450" s="84"/>
      <c r="GYR450" s="84"/>
      <c r="GYS450" s="84"/>
      <c r="GYT450" s="84"/>
      <c r="GYU450" s="84"/>
      <c r="GYV450" s="84"/>
      <c r="GYW450" s="84"/>
      <c r="GYX450" s="84"/>
      <c r="GYY450" s="84"/>
      <c r="GYZ450" s="84"/>
      <c r="GZA450" s="84"/>
      <c r="GZB450" s="84"/>
      <c r="GZC450" s="84"/>
      <c r="GZD450" s="84"/>
      <c r="GZE450" s="84"/>
      <c r="GZF450" s="84"/>
      <c r="GZG450" s="84"/>
      <c r="GZH450" s="84"/>
      <c r="GZI450" s="84"/>
      <c r="GZJ450" s="84"/>
      <c r="GZK450" s="84"/>
      <c r="GZL450" s="84"/>
      <c r="GZM450" s="84"/>
      <c r="GZN450" s="84"/>
      <c r="GZO450" s="84"/>
      <c r="GZP450" s="84"/>
      <c r="GZQ450" s="84"/>
      <c r="GZR450" s="84"/>
      <c r="GZS450" s="84"/>
      <c r="GZT450" s="84"/>
      <c r="GZU450" s="84"/>
      <c r="GZV450" s="84"/>
      <c r="GZW450" s="84"/>
      <c r="GZX450" s="84"/>
      <c r="GZY450" s="84"/>
      <c r="GZZ450" s="84"/>
      <c r="HAA450" s="84"/>
      <c r="HAB450" s="84"/>
      <c r="HAC450" s="84"/>
      <c r="HAD450" s="84"/>
      <c r="HAE450" s="84"/>
      <c r="HAF450" s="84"/>
      <c r="HAG450" s="84"/>
      <c r="HAH450" s="84"/>
      <c r="HAI450" s="84"/>
      <c r="HAJ450" s="84"/>
      <c r="HAK450" s="84"/>
      <c r="HAL450" s="84"/>
      <c r="HAM450" s="84"/>
      <c r="HAN450" s="84"/>
      <c r="HAO450" s="84"/>
      <c r="HAP450" s="84"/>
      <c r="HAQ450" s="84"/>
      <c r="HAR450" s="84"/>
      <c r="HAS450" s="84"/>
      <c r="HAT450" s="84"/>
      <c r="HAU450" s="84"/>
      <c r="HAV450" s="84"/>
      <c r="HAW450" s="84"/>
      <c r="HAX450" s="84"/>
      <c r="HAY450" s="84"/>
      <c r="HAZ450" s="84"/>
      <c r="HBA450" s="84"/>
      <c r="HBB450" s="84"/>
      <c r="HBC450" s="84"/>
      <c r="HBD450" s="84"/>
      <c r="HBE450" s="84"/>
      <c r="HBF450" s="84"/>
      <c r="HBG450" s="84"/>
      <c r="HBH450" s="84"/>
      <c r="HBI450" s="84"/>
      <c r="HBJ450" s="84"/>
      <c r="HBK450" s="84"/>
      <c r="HBL450" s="84"/>
      <c r="HBM450" s="84"/>
      <c r="HBN450" s="84"/>
      <c r="HBO450" s="84"/>
      <c r="HBP450" s="84"/>
      <c r="HBQ450" s="84"/>
      <c r="HBR450" s="84"/>
      <c r="HBS450" s="84"/>
      <c r="HBT450" s="84"/>
      <c r="HBU450" s="84"/>
      <c r="HBV450" s="84"/>
      <c r="HBW450" s="84"/>
      <c r="HBX450" s="84"/>
      <c r="HBY450" s="84"/>
      <c r="HBZ450" s="84"/>
      <c r="HCA450" s="84"/>
      <c r="HCB450" s="84"/>
      <c r="HCC450" s="84"/>
      <c r="HCD450" s="84"/>
      <c r="HCE450" s="84"/>
      <c r="HCF450" s="84"/>
      <c r="HCG450" s="84"/>
      <c r="HCH450" s="84"/>
      <c r="HCI450" s="84"/>
      <c r="HCJ450" s="84"/>
      <c r="HCK450" s="84"/>
      <c r="HCL450" s="84"/>
      <c r="HCM450" s="84"/>
      <c r="HCN450" s="84"/>
      <c r="HCO450" s="84"/>
      <c r="HCP450" s="84"/>
      <c r="HCQ450" s="84"/>
      <c r="HCR450" s="84"/>
      <c r="HCS450" s="84"/>
      <c r="HCT450" s="84"/>
      <c r="HCU450" s="84"/>
      <c r="HCV450" s="84"/>
      <c r="HCW450" s="84"/>
      <c r="HCX450" s="84"/>
      <c r="HCY450" s="84"/>
      <c r="HCZ450" s="84"/>
      <c r="HDA450" s="84"/>
      <c r="HDB450" s="84"/>
      <c r="HDC450" s="84"/>
      <c r="HDD450" s="84"/>
      <c r="HDE450" s="84"/>
      <c r="HDF450" s="84"/>
      <c r="HDG450" s="84"/>
      <c r="HDH450" s="84"/>
      <c r="HDI450" s="84"/>
      <c r="HDJ450" s="84"/>
      <c r="HDK450" s="84"/>
      <c r="HDL450" s="84"/>
      <c r="HDM450" s="84"/>
      <c r="HDN450" s="84"/>
      <c r="HDO450" s="84"/>
      <c r="HDP450" s="84"/>
      <c r="HDQ450" s="84"/>
      <c r="HDR450" s="84"/>
      <c r="HDS450" s="84"/>
      <c r="HDT450" s="84"/>
      <c r="HDU450" s="84"/>
      <c r="HDV450" s="84"/>
      <c r="HDW450" s="84"/>
      <c r="HDX450" s="84"/>
      <c r="HDY450" s="84"/>
      <c r="HDZ450" s="84"/>
      <c r="HEA450" s="84"/>
      <c r="HEB450" s="84"/>
      <c r="HEC450" s="84"/>
      <c r="HED450" s="84"/>
      <c r="HEE450" s="84"/>
      <c r="HEF450" s="84"/>
      <c r="HEG450" s="84"/>
      <c r="HEH450" s="84"/>
      <c r="HEI450" s="84"/>
      <c r="HEJ450" s="84"/>
      <c r="HEK450" s="84"/>
      <c r="HEL450" s="84"/>
      <c r="HEM450" s="84"/>
      <c r="HEN450" s="84"/>
      <c r="HEO450" s="84"/>
      <c r="HEP450" s="84"/>
      <c r="HEQ450" s="84"/>
      <c r="HER450" s="84"/>
      <c r="HES450" s="84"/>
      <c r="HET450" s="84"/>
      <c r="HEU450" s="84"/>
      <c r="HEV450" s="84"/>
      <c r="HEW450" s="84"/>
      <c r="HEX450" s="84"/>
      <c r="HEY450" s="84"/>
      <c r="HEZ450" s="84"/>
      <c r="HFA450" s="84"/>
      <c r="HFB450" s="84"/>
      <c r="HFC450" s="84"/>
      <c r="HFD450" s="84"/>
      <c r="HFE450" s="84"/>
      <c r="HFF450" s="84"/>
      <c r="HFG450" s="84"/>
      <c r="HFH450" s="84"/>
      <c r="HFI450" s="84"/>
      <c r="HFJ450" s="84"/>
      <c r="HFK450" s="84"/>
      <c r="HFL450" s="84"/>
      <c r="HFM450" s="84"/>
      <c r="HFN450" s="84"/>
      <c r="HFO450" s="84"/>
      <c r="HFP450" s="84"/>
      <c r="HFQ450" s="84"/>
      <c r="HFR450" s="84"/>
      <c r="HFS450" s="84"/>
      <c r="HFT450" s="84"/>
      <c r="HFU450" s="84"/>
      <c r="HFV450" s="84"/>
      <c r="HFW450" s="84"/>
      <c r="HFX450" s="84"/>
      <c r="HFY450" s="84"/>
      <c r="HFZ450" s="84"/>
      <c r="HGA450" s="84"/>
      <c r="HGB450" s="84"/>
      <c r="HGC450" s="84"/>
      <c r="HGD450" s="84"/>
      <c r="HGE450" s="84"/>
      <c r="HGF450" s="84"/>
      <c r="HGG450" s="84"/>
      <c r="HGH450" s="84"/>
      <c r="HGI450" s="84"/>
      <c r="HGJ450" s="84"/>
      <c r="HGK450" s="84"/>
      <c r="HGL450" s="84"/>
      <c r="HGM450" s="84"/>
      <c r="HGN450" s="84"/>
      <c r="HGO450" s="84"/>
      <c r="HGP450" s="84"/>
      <c r="HGQ450" s="84"/>
      <c r="HGR450" s="84"/>
      <c r="HGS450" s="84"/>
      <c r="HGT450" s="84"/>
      <c r="HGU450" s="84"/>
      <c r="HGV450" s="84"/>
      <c r="HGW450" s="84"/>
      <c r="HGX450" s="84"/>
      <c r="HGY450" s="84"/>
      <c r="HGZ450" s="84"/>
      <c r="HHA450" s="84"/>
      <c r="HHB450" s="84"/>
      <c r="HHC450" s="84"/>
      <c r="HHD450" s="84"/>
      <c r="HHE450" s="84"/>
      <c r="HHF450" s="84"/>
      <c r="HHG450" s="84"/>
      <c r="HHH450" s="84"/>
      <c r="HHI450" s="84"/>
      <c r="HHJ450" s="84"/>
      <c r="HHK450" s="84"/>
      <c r="HHL450" s="84"/>
      <c r="HHM450" s="84"/>
      <c r="HHN450" s="84"/>
      <c r="HHO450" s="84"/>
      <c r="HHP450" s="84"/>
      <c r="HHQ450" s="84"/>
      <c r="HHR450" s="84"/>
      <c r="HHS450" s="84"/>
      <c r="HHT450" s="84"/>
      <c r="HHU450" s="84"/>
      <c r="HHV450" s="84"/>
      <c r="HHW450" s="84"/>
      <c r="HHX450" s="84"/>
      <c r="HHY450" s="84"/>
      <c r="HHZ450" s="84"/>
      <c r="HIA450" s="84"/>
      <c r="HIB450" s="84"/>
      <c r="HIC450" s="84"/>
      <c r="HID450" s="84"/>
      <c r="HIE450" s="84"/>
      <c r="HIF450" s="84"/>
      <c r="HIG450" s="84"/>
      <c r="HIH450" s="84"/>
      <c r="HII450" s="84"/>
      <c r="HIJ450" s="84"/>
      <c r="HIK450" s="84"/>
      <c r="HIL450" s="84"/>
      <c r="HIM450" s="84"/>
      <c r="HIN450" s="84"/>
      <c r="HIO450" s="84"/>
      <c r="HIP450" s="84"/>
      <c r="HIQ450" s="84"/>
      <c r="HIR450" s="84"/>
      <c r="HIS450" s="84"/>
      <c r="HIT450" s="84"/>
      <c r="HIU450" s="84"/>
      <c r="HIV450" s="84"/>
      <c r="HIW450" s="84"/>
      <c r="HIX450" s="84"/>
      <c r="HIY450" s="84"/>
      <c r="HIZ450" s="84"/>
      <c r="HJA450" s="84"/>
      <c r="HJB450" s="84"/>
      <c r="HJC450" s="84"/>
      <c r="HJD450" s="84"/>
      <c r="HJE450" s="84"/>
      <c r="HJF450" s="84"/>
      <c r="HJG450" s="84"/>
      <c r="HJH450" s="84"/>
      <c r="HJI450" s="84"/>
      <c r="HJJ450" s="84"/>
      <c r="HJK450" s="84"/>
      <c r="HJL450" s="84"/>
      <c r="HJM450" s="84"/>
      <c r="HJN450" s="84"/>
      <c r="HJO450" s="84"/>
      <c r="HJP450" s="84"/>
      <c r="HJQ450" s="84"/>
      <c r="HJR450" s="84"/>
      <c r="HJS450" s="84"/>
      <c r="HJT450" s="84"/>
      <c r="HJU450" s="84"/>
      <c r="HJV450" s="84"/>
      <c r="HJW450" s="84"/>
      <c r="HJX450" s="84"/>
      <c r="HJY450" s="84"/>
      <c r="HJZ450" s="84"/>
      <c r="HKA450" s="84"/>
      <c r="HKB450" s="84"/>
      <c r="HKC450" s="84"/>
      <c r="HKD450" s="84"/>
      <c r="HKE450" s="84"/>
      <c r="HKF450" s="84"/>
      <c r="HKG450" s="84"/>
      <c r="HKH450" s="84"/>
      <c r="HKI450" s="84"/>
      <c r="HKJ450" s="84"/>
      <c r="HKK450" s="84"/>
      <c r="HKL450" s="84"/>
      <c r="HKM450" s="84"/>
      <c r="HKN450" s="84"/>
      <c r="HKO450" s="84"/>
      <c r="HKP450" s="84"/>
      <c r="HKQ450" s="84"/>
      <c r="HKR450" s="84"/>
      <c r="HKS450" s="84"/>
      <c r="HKT450" s="84"/>
      <c r="HKU450" s="84"/>
      <c r="HKV450" s="84"/>
      <c r="HKW450" s="84"/>
      <c r="HKX450" s="84"/>
      <c r="HKY450" s="84"/>
      <c r="HKZ450" s="84"/>
      <c r="HLA450" s="84"/>
      <c r="HLB450" s="84"/>
      <c r="HLC450" s="84"/>
      <c r="HLD450" s="84"/>
      <c r="HLE450" s="84"/>
      <c r="HLF450" s="84"/>
      <c r="HLG450" s="84"/>
      <c r="HLH450" s="84"/>
      <c r="HLI450" s="84"/>
      <c r="HLJ450" s="84"/>
      <c r="HLK450" s="84"/>
      <c r="HLL450" s="84"/>
      <c r="HLM450" s="84"/>
      <c r="HLN450" s="84"/>
      <c r="HLO450" s="84"/>
      <c r="HLP450" s="84"/>
      <c r="HLQ450" s="84"/>
      <c r="HLR450" s="84"/>
      <c r="HLS450" s="84"/>
      <c r="HLT450" s="84"/>
      <c r="HLU450" s="84"/>
      <c r="HLV450" s="84"/>
      <c r="HLW450" s="84"/>
      <c r="HLX450" s="84"/>
      <c r="HLY450" s="84"/>
      <c r="HLZ450" s="84"/>
      <c r="HMA450" s="84"/>
      <c r="HMB450" s="84"/>
      <c r="HMC450" s="84"/>
      <c r="HMD450" s="84"/>
      <c r="HME450" s="84"/>
      <c r="HMF450" s="84"/>
      <c r="HMG450" s="84"/>
      <c r="HMH450" s="84"/>
      <c r="HMI450" s="84"/>
      <c r="HMJ450" s="84"/>
      <c r="HMK450" s="84"/>
      <c r="HML450" s="84"/>
      <c r="HMM450" s="84"/>
      <c r="HMN450" s="84"/>
      <c r="HMO450" s="84"/>
      <c r="HMP450" s="84"/>
      <c r="HMQ450" s="84"/>
      <c r="HMR450" s="84"/>
      <c r="HMS450" s="84"/>
      <c r="HMT450" s="84"/>
      <c r="HMU450" s="84"/>
      <c r="HMV450" s="84"/>
      <c r="HMW450" s="84"/>
      <c r="HMX450" s="84"/>
      <c r="HMY450" s="84"/>
      <c r="HMZ450" s="84"/>
      <c r="HNA450" s="84"/>
      <c r="HNB450" s="84"/>
      <c r="HNC450" s="84"/>
      <c r="HND450" s="84"/>
      <c r="HNE450" s="84"/>
      <c r="HNF450" s="84"/>
      <c r="HNG450" s="84"/>
      <c r="HNH450" s="84"/>
      <c r="HNI450" s="84"/>
      <c r="HNJ450" s="84"/>
      <c r="HNK450" s="84"/>
      <c r="HNL450" s="84"/>
      <c r="HNM450" s="84"/>
      <c r="HNN450" s="84"/>
      <c r="HNO450" s="84"/>
      <c r="HNP450" s="84"/>
      <c r="HNQ450" s="84"/>
      <c r="HNR450" s="84"/>
      <c r="HNS450" s="84"/>
      <c r="HNT450" s="84"/>
      <c r="HNU450" s="84"/>
      <c r="HNV450" s="84"/>
      <c r="HNW450" s="84"/>
      <c r="HNX450" s="84"/>
      <c r="HNY450" s="84"/>
      <c r="HNZ450" s="84"/>
      <c r="HOA450" s="84"/>
      <c r="HOB450" s="84"/>
      <c r="HOC450" s="84"/>
      <c r="HOD450" s="84"/>
      <c r="HOE450" s="84"/>
      <c r="HOF450" s="84"/>
      <c r="HOG450" s="84"/>
      <c r="HOH450" s="84"/>
      <c r="HOI450" s="84"/>
      <c r="HOJ450" s="84"/>
      <c r="HOK450" s="84"/>
      <c r="HOL450" s="84"/>
      <c r="HOM450" s="84"/>
      <c r="HON450" s="84"/>
      <c r="HOO450" s="84"/>
      <c r="HOP450" s="84"/>
      <c r="HOQ450" s="84"/>
      <c r="HOR450" s="84"/>
      <c r="HOS450" s="84"/>
      <c r="HOT450" s="84"/>
      <c r="HOU450" s="84"/>
      <c r="HOV450" s="84"/>
      <c r="HOW450" s="84"/>
      <c r="HOX450" s="84"/>
      <c r="HOY450" s="84"/>
      <c r="HOZ450" s="84"/>
      <c r="HPA450" s="84"/>
      <c r="HPB450" s="84"/>
      <c r="HPC450" s="84"/>
      <c r="HPD450" s="84"/>
      <c r="HPE450" s="84"/>
      <c r="HPF450" s="84"/>
      <c r="HPG450" s="84"/>
      <c r="HPH450" s="84"/>
      <c r="HPI450" s="84"/>
      <c r="HPJ450" s="84"/>
      <c r="HPK450" s="84"/>
      <c r="HPL450" s="84"/>
      <c r="HPM450" s="84"/>
      <c r="HPN450" s="84"/>
      <c r="HPO450" s="84"/>
      <c r="HPP450" s="84"/>
      <c r="HPQ450" s="84"/>
      <c r="HPR450" s="84"/>
      <c r="HPS450" s="84"/>
      <c r="HPT450" s="84"/>
      <c r="HPU450" s="84"/>
      <c r="HPV450" s="84"/>
      <c r="HPW450" s="84"/>
      <c r="HPX450" s="84"/>
      <c r="HPY450" s="84"/>
      <c r="HPZ450" s="84"/>
      <c r="HQA450" s="84"/>
      <c r="HQB450" s="84"/>
      <c r="HQC450" s="84"/>
      <c r="HQD450" s="84"/>
      <c r="HQE450" s="84"/>
      <c r="HQF450" s="84"/>
      <c r="HQG450" s="84"/>
      <c r="HQH450" s="84"/>
      <c r="HQI450" s="84"/>
      <c r="HQJ450" s="84"/>
      <c r="HQK450" s="84"/>
      <c r="HQL450" s="84"/>
      <c r="HQM450" s="84"/>
      <c r="HQN450" s="84"/>
      <c r="HQO450" s="84"/>
      <c r="HQP450" s="84"/>
      <c r="HQQ450" s="84"/>
      <c r="HQR450" s="84"/>
      <c r="HQS450" s="84"/>
      <c r="HQT450" s="84"/>
      <c r="HQU450" s="84"/>
      <c r="HQV450" s="84"/>
      <c r="HQW450" s="84"/>
      <c r="HQX450" s="84"/>
      <c r="HQY450" s="84"/>
      <c r="HQZ450" s="84"/>
      <c r="HRA450" s="84"/>
      <c r="HRB450" s="84"/>
      <c r="HRC450" s="84"/>
      <c r="HRD450" s="84"/>
      <c r="HRE450" s="84"/>
      <c r="HRF450" s="84"/>
      <c r="HRG450" s="84"/>
      <c r="HRH450" s="84"/>
      <c r="HRI450" s="84"/>
      <c r="HRJ450" s="84"/>
      <c r="HRK450" s="84"/>
      <c r="HRL450" s="84"/>
      <c r="HRM450" s="84"/>
      <c r="HRN450" s="84"/>
      <c r="HRO450" s="84"/>
      <c r="HRP450" s="84"/>
      <c r="HRQ450" s="84"/>
      <c r="HRR450" s="84"/>
      <c r="HRS450" s="84"/>
      <c r="HRT450" s="84"/>
      <c r="HRU450" s="84"/>
      <c r="HRV450" s="84"/>
      <c r="HRW450" s="84"/>
      <c r="HRX450" s="84"/>
      <c r="HRY450" s="84"/>
      <c r="HRZ450" s="84"/>
      <c r="HSA450" s="84"/>
      <c r="HSB450" s="84"/>
      <c r="HSC450" s="84"/>
      <c r="HSD450" s="84"/>
      <c r="HSE450" s="84"/>
      <c r="HSF450" s="84"/>
      <c r="HSG450" s="84"/>
      <c r="HSH450" s="84"/>
      <c r="HSI450" s="84"/>
      <c r="HSJ450" s="84"/>
      <c r="HSK450" s="84"/>
      <c r="HSL450" s="84"/>
      <c r="HSM450" s="84"/>
      <c r="HSN450" s="84"/>
      <c r="HSO450" s="84"/>
      <c r="HSP450" s="84"/>
      <c r="HSQ450" s="84"/>
      <c r="HSR450" s="84"/>
      <c r="HSS450" s="84"/>
      <c r="HST450" s="84"/>
      <c r="HSU450" s="84"/>
      <c r="HSV450" s="84"/>
      <c r="HSW450" s="84"/>
      <c r="HSX450" s="84"/>
      <c r="HSY450" s="84"/>
      <c r="HSZ450" s="84"/>
      <c r="HTA450" s="84"/>
      <c r="HTB450" s="84"/>
      <c r="HTC450" s="84"/>
      <c r="HTD450" s="84"/>
      <c r="HTE450" s="84"/>
      <c r="HTF450" s="84"/>
      <c r="HTG450" s="84"/>
      <c r="HTH450" s="84"/>
      <c r="HTI450" s="84"/>
      <c r="HTJ450" s="84"/>
      <c r="HTK450" s="84"/>
      <c r="HTL450" s="84"/>
      <c r="HTM450" s="84"/>
      <c r="HTN450" s="84"/>
      <c r="HTO450" s="84"/>
      <c r="HTP450" s="84"/>
      <c r="HTQ450" s="84"/>
      <c r="HTR450" s="84"/>
      <c r="HTS450" s="84"/>
      <c r="HTT450" s="84"/>
      <c r="HTU450" s="84"/>
      <c r="HTV450" s="84"/>
      <c r="HTW450" s="84"/>
      <c r="HTX450" s="84"/>
      <c r="HTY450" s="84"/>
      <c r="HTZ450" s="84"/>
      <c r="HUA450" s="84"/>
      <c r="HUB450" s="84"/>
      <c r="HUC450" s="84"/>
      <c r="HUD450" s="84"/>
      <c r="HUE450" s="84"/>
      <c r="HUF450" s="84"/>
      <c r="HUG450" s="84"/>
      <c r="HUH450" s="84"/>
      <c r="HUI450" s="84"/>
      <c r="HUJ450" s="84"/>
      <c r="HUK450" s="84"/>
      <c r="HUL450" s="84"/>
      <c r="HUM450" s="84"/>
      <c r="HUN450" s="84"/>
      <c r="HUO450" s="84"/>
      <c r="HUP450" s="84"/>
      <c r="HUQ450" s="84"/>
      <c r="HUR450" s="84"/>
      <c r="HUS450" s="84"/>
      <c r="HUT450" s="84"/>
      <c r="HUU450" s="84"/>
      <c r="HUV450" s="84"/>
      <c r="HUW450" s="84"/>
      <c r="HUX450" s="84"/>
      <c r="HUY450" s="84"/>
      <c r="HUZ450" s="84"/>
      <c r="HVA450" s="84"/>
      <c r="HVB450" s="84"/>
      <c r="HVC450" s="84"/>
      <c r="HVD450" s="84"/>
      <c r="HVE450" s="84"/>
      <c r="HVF450" s="84"/>
      <c r="HVG450" s="84"/>
      <c r="HVH450" s="84"/>
      <c r="HVI450" s="84"/>
      <c r="HVJ450" s="84"/>
      <c r="HVK450" s="84"/>
      <c r="HVL450" s="84"/>
      <c r="HVM450" s="84"/>
      <c r="HVN450" s="84"/>
      <c r="HVO450" s="84"/>
      <c r="HVP450" s="84"/>
      <c r="HVQ450" s="84"/>
      <c r="HVR450" s="84"/>
      <c r="HVS450" s="84"/>
      <c r="HVT450" s="84"/>
      <c r="HVU450" s="84"/>
      <c r="HVV450" s="84"/>
      <c r="HVW450" s="84"/>
      <c r="HVX450" s="84"/>
      <c r="HVY450" s="84"/>
      <c r="HVZ450" s="84"/>
      <c r="HWA450" s="84"/>
      <c r="HWB450" s="84"/>
      <c r="HWC450" s="84"/>
      <c r="HWD450" s="84"/>
      <c r="HWE450" s="84"/>
      <c r="HWF450" s="84"/>
      <c r="HWG450" s="84"/>
      <c r="HWH450" s="84"/>
      <c r="HWI450" s="84"/>
      <c r="HWJ450" s="84"/>
      <c r="HWK450" s="84"/>
      <c r="HWL450" s="84"/>
      <c r="HWM450" s="84"/>
      <c r="HWN450" s="84"/>
      <c r="HWO450" s="84"/>
      <c r="HWP450" s="84"/>
      <c r="HWQ450" s="84"/>
      <c r="HWR450" s="84"/>
      <c r="HWS450" s="84"/>
      <c r="HWT450" s="84"/>
      <c r="HWU450" s="84"/>
      <c r="HWV450" s="84"/>
      <c r="HWW450" s="84"/>
      <c r="HWX450" s="84"/>
      <c r="HWY450" s="84"/>
      <c r="HWZ450" s="84"/>
      <c r="HXA450" s="84"/>
      <c r="HXB450" s="84"/>
      <c r="HXC450" s="84"/>
      <c r="HXD450" s="84"/>
      <c r="HXE450" s="84"/>
      <c r="HXF450" s="84"/>
      <c r="HXG450" s="84"/>
      <c r="HXH450" s="84"/>
      <c r="HXI450" s="84"/>
      <c r="HXJ450" s="84"/>
      <c r="HXK450" s="84"/>
      <c r="HXL450" s="84"/>
      <c r="HXM450" s="84"/>
      <c r="HXN450" s="84"/>
      <c r="HXO450" s="84"/>
      <c r="HXP450" s="84"/>
      <c r="HXQ450" s="84"/>
      <c r="HXR450" s="84"/>
      <c r="HXS450" s="84"/>
      <c r="HXT450" s="84"/>
      <c r="HXU450" s="84"/>
      <c r="HXV450" s="84"/>
      <c r="HXW450" s="84"/>
      <c r="HXX450" s="84"/>
      <c r="HXY450" s="84"/>
      <c r="HXZ450" s="84"/>
      <c r="HYA450" s="84"/>
      <c r="HYB450" s="84"/>
      <c r="HYC450" s="84"/>
      <c r="HYD450" s="84"/>
      <c r="HYE450" s="84"/>
      <c r="HYF450" s="84"/>
      <c r="HYG450" s="84"/>
      <c r="HYH450" s="84"/>
      <c r="HYI450" s="84"/>
      <c r="HYJ450" s="84"/>
      <c r="HYK450" s="84"/>
      <c r="HYL450" s="84"/>
      <c r="HYM450" s="84"/>
      <c r="HYN450" s="84"/>
      <c r="HYO450" s="84"/>
      <c r="HYP450" s="84"/>
      <c r="HYQ450" s="84"/>
      <c r="HYR450" s="84"/>
      <c r="HYS450" s="84"/>
      <c r="HYT450" s="84"/>
      <c r="HYU450" s="84"/>
      <c r="HYV450" s="84"/>
      <c r="HYW450" s="84"/>
      <c r="HYX450" s="84"/>
      <c r="HYY450" s="84"/>
      <c r="HYZ450" s="84"/>
      <c r="HZA450" s="84"/>
      <c r="HZB450" s="84"/>
      <c r="HZC450" s="84"/>
      <c r="HZD450" s="84"/>
      <c r="HZE450" s="84"/>
      <c r="HZF450" s="84"/>
      <c r="HZG450" s="84"/>
      <c r="HZH450" s="84"/>
      <c r="HZI450" s="84"/>
      <c r="HZJ450" s="84"/>
      <c r="HZK450" s="84"/>
      <c r="HZL450" s="84"/>
      <c r="HZM450" s="84"/>
      <c r="HZN450" s="84"/>
      <c r="HZO450" s="84"/>
      <c r="HZP450" s="84"/>
      <c r="HZQ450" s="84"/>
      <c r="HZR450" s="84"/>
      <c r="HZS450" s="84"/>
      <c r="HZT450" s="84"/>
      <c r="HZU450" s="84"/>
      <c r="HZV450" s="84"/>
      <c r="HZW450" s="84"/>
      <c r="HZX450" s="84"/>
      <c r="HZY450" s="84"/>
      <c r="HZZ450" s="84"/>
      <c r="IAA450" s="84"/>
      <c r="IAB450" s="84"/>
      <c r="IAC450" s="84"/>
      <c r="IAD450" s="84"/>
      <c r="IAE450" s="84"/>
      <c r="IAF450" s="84"/>
      <c r="IAG450" s="84"/>
      <c r="IAH450" s="84"/>
      <c r="IAI450" s="84"/>
      <c r="IAJ450" s="84"/>
      <c r="IAK450" s="84"/>
      <c r="IAL450" s="84"/>
      <c r="IAM450" s="84"/>
      <c r="IAN450" s="84"/>
      <c r="IAO450" s="84"/>
      <c r="IAP450" s="84"/>
      <c r="IAQ450" s="84"/>
      <c r="IAR450" s="84"/>
      <c r="IAS450" s="84"/>
      <c r="IAT450" s="84"/>
      <c r="IAU450" s="84"/>
      <c r="IAV450" s="84"/>
      <c r="IAW450" s="84"/>
      <c r="IAX450" s="84"/>
      <c r="IAY450" s="84"/>
      <c r="IAZ450" s="84"/>
      <c r="IBA450" s="84"/>
      <c r="IBB450" s="84"/>
      <c r="IBC450" s="84"/>
      <c r="IBD450" s="84"/>
      <c r="IBE450" s="84"/>
      <c r="IBF450" s="84"/>
      <c r="IBG450" s="84"/>
      <c r="IBH450" s="84"/>
      <c r="IBI450" s="84"/>
      <c r="IBJ450" s="84"/>
      <c r="IBK450" s="84"/>
      <c r="IBL450" s="84"/>
      <c r="IBM450" s="84"/>
      <c r="IBN450" s="84"/>
      <c r="IBO450" s="84"/>
      <c r="IBP450" s="84"/>
      <c r="IBQ450" s="84"/>
      <c r="IBR450" s="84"/>
      <c r="IBS450" s="84"/>
      <c r="IBT450" s="84"/>
      <c r="IBU450" s="84"/>
      <c r="IBV450" s="84"/>
      <c r="IBW450" s="84"/>
      <c r="IBX450" s="84"/>
      <c r="IBY450" s="84"/>
      <c r="IBZ450" s="84"/>
      <c r="ICA450" s="84"/>
      <c r="ICB450" s="84"/>
      <c r="ICC450" s="84"/>
      <c r="ICD450" s="84"/>
      <c r="ICE450" s="84"/>
      <c r="ICF450" s="84"/>
      <c r="ICG450" s="84"/>
      <c r="ICH450" s="84"/>
      <c r="ICI450" s="84"/>
      <c r="ICJ450" s="84"/>
      <c r="ICK450" s="84"/>
      <c r="ICL450" s="84"/>
      <c r="ICM450" s="84"/>
      <c r="ICN450" s="84"/>
      <c r="ICO450" s="84"/>
      <c r="ICP450" s="84"/>
      <c r="ICQ450" s="84"/>
      <c r="ICR450" s="84"/>
      <c r="ICS450" s="84"/>
      <c r="ICT450" s="84"/>
      <c r="ICU450" s="84"/>
      <c r="ICV450" s="84"/>
      <c r="ICW450" s="84"/>
      <c r="ICX450" s="84"/>
      <c r="ICY450" s="84"/>
      <c r="ICZ450" s="84"/>
      <c r="IDA450" s="84"/>
      <c r="IDB450" s="84"/>
      <c r="IDC450" s="84"/>
      <c r="IDD450" s="84"/>
      <c r="IDE450" s="84"/>
      <c r="IDF450" s="84"/>
      <c r="IDG450" s="84"/>
      <c r="IDH450" s="84"/>
      <c r="IDI450" s="84"/>
      <c r="IDJ450" s="84"/>
      <c r="IDK450" s="84"/>
      <c r="IDL450" s="84"/>
      <c r="IDM450" s="84"/>
      <c r="IDN450" s="84"/>
      <c r="IDO450" s="84"/>
      <c r="IDP450" s="84"/>
      <c r="IDQ450" s="84"/>
      <c r="IDR450" s="84"/>
      <c r="IDS450" s="84"/>
      <c r="IDT450" s="84"/>
      <c r="IDU450" s="84"/>
      <c r="IDV450" s="84"/>
      <c r="IDW450" s="84"/>
      <c r="IDX450" s="84"/>
      <c r="IDY450" s="84"/>
      <c r="IDZ450" s="84"/>
      <c r="IEA450" s="84"/>
      <c r="IEB450" s="84"/>
      <c r="IEC450" s="84"/>
      <c r="IED450" s="84"/>
      <c r="IEE450" s="84"/>
      <c r="IEF450" s="84"/>
      <c r="IEG450" s="84"/>
      <c r="IEH450" s="84"/>
      <c r="IEI450" s="84"/>
      <c r="IEJ450" s="84"/>
      <c r="IEK450" s="84"/>
      <c r="IEL450" s="84"/>
      <c r="IEM450" s="84"/>
      <c r="IEN450" s="84"/>
      <c r="IEO450" s="84"/>
      <c r="IEP450" s="84"/>
      <c r="IEQ450" s="84"/>
      <c r="IER450" s="84"/>
      <c r="IES450" s="84"/>
      <c r="IET450" s="84"/>
      <c r="IEU450" s="84"/>
      <c r="IEV450" s="84"/>
      <c r="IEW450" s="84"/>
      <c r="IEX450" s="84"/>
      <c r="IEY450" s="84"/>
      <c r="IEZ450" s="84"/>
      <c r="IFA450" s="84"/>
      <c r="IFB450" s="84"/>
      <c r="IFC450" s="84"/>
      <c r="IFD450" s="84"/>
      <c r="IFE450" s="84"/>
      <c r="IFF450" s="84"/>
      <c r="IFG450" s="84"/>
      <c r="IFH450" s="84"/>
      <c r="IFI450" s="84"/>
      <c r="IFJ450" s="84"/>
      <c r="IFK450" s="84"/>
      <c r="IFL450" s="84"/>
      <c r="IFM450" s="84"/>
      <c r="IFN450" s="84"/>
      <c r="IFO450" s="84"/>
      <c r="IFP450" s="84"/>
      <c r="IFQ450" s="84"/>
      <c r="IFR450" s="84"/>
      <c r="IFS450" s="84"/>
      <c r="IFT450" s="84"/>
      <c r="IFU450" s="84"/>
      <c r="IFV450" s="84"/>
      <c r="IFW450" s="84"/>
      <c r="IFX450" s="84"/>
      <c r="IFY450" s="84"/>
      <c r="IFZ450" s="84"/>
      <c r="IGA450" s="84"/>
      <c r="IGB450" s="84"/>
      <c r="IGC450" s="84"/>
      <c r="IGD450" s="84"/>
      <c r="IGE450" s="84"/>
      <c r="IGF450" s="84"/>
      <c r="IGG450" s="84"/>
      <c r="IGH450" s="84"/>
      <c r="IGI450" s="84"/>
      <c r="IGJ450" s="84"/>
      <c r="IGK450" s="84"/>
      <c r="IGL450" s="84"/>
      <c r="IGM450" s="84"/>
      <c r="IGN450" s="84"/>
      <c r="IGO450" s="84"/>
      <c r="IGP450" s="84"/>
      <c r="IGQ450" s="84"/>
      <c r="IGR450" s="84"/>
      <c r="IGS450" s="84"/>
      <c r="IGT450" s="84"/>
      <c r="IGU450" s="84"/>
      <c r="IGV450" s="84"/>
      <c r="IGW450" s="84"/>
      <c r="IGX450" s="84"/>
      <c r="IGY450" s="84"/>
      <c r="IGZ450" s="84"/>
      <c r="IHA450" s="84"/>
      <c r="IHB450" s="84"/>
      <c r="IHC450" s="84"/>
      <c r="IHD450" s="84"/>
      <c r="IHE450" s="84"/>
      <c r="IHF450" s="84"/>
      <c r="IHG450" s="84"/>
      <c r="IHH450" s="84"/>
      <c r="IHI450" s="84"/>
      <c r="IHJ450" s="84"/>
      <c r="IHK450" s="84"/>
      <c r="IHL450" s="84"/>
      <c r="IHM450" s="84"/>
      <c r="IHN450" s="84"/>
      <c r="IHO450" s="84"/>
      <c r="IHP450" s="84"/>
      <c r="IHQ450" s="84"/>
      <c r="IHR450" s="84"/>
      <c r="IHS450" s="84"/>
      <c r="IHT450" s="84"/>
      <c r="IHU450" s="84"/>
      <c r="IHV450" s="84"/>
      <c r="IHW450" s="84"/>
      <c r="IHX450" s="84"/>
      <c r="IHY450" s="84"/>
      <c r="IHZ450" s="84"/>
      <c r="IIA450" s="84"/>
      <c r="IIB450" s="84"/>
      <c r="IIC450" s="84"/>
      <c r="IID450" s="84"/>
      <c r="IIE450" s="84"/>
      <c r="IIF450" s="84"/>
      <c r="IIG450" s="84"/>
      <c r="IIH450" s="84"/>
      <c r="III450" s="84"/>
      <c r="IIJ450" s="84"/>
      <c r="IIK450" s="84"/>
      <c r="IIL450" s="84"/>
      <c r="IIM450" s="84"/>
      <c r="IIN450" s="84"/>
      <c r="IIO450" s="84"/>
      <c r="IIP450" s="84"/>
      <c r="IIQ450" s="84"/>
      <c r="IIR450" s="84"/>
      <c r="IIS450" s="84"/>
      <c r="IIT450" s="84"/>
      <c r="IIU450" s="84"/>
      <c r="IIV450" s="84"/>
      <c r="IIW450" s="84"/>
      <c r="IIX450" s="84"/>
      <c r="IIY450" s="84"/>
      <c r="IIZ450" s="84"/>
      <c r="IJA450" s="84"/>
      <c r="IJB450" s="84"/>
      <c r="IJC450" s="84"/>
      <c r="IJD450" s="84"/>
      <c r="IJE450" s="84"/>
      <c r="IJF450" s="84"/>
      <c r="IJG450" s="84"/>
      <c r="IJH450" s="84"/>
      <c r="IJI450" s="84"/>
      <c r="IJJ450" s="84"/>
      <c r="IJK450" s="84"/>
      <c r="IJL450" s="84"/>
      <c r="IJM450" s="84"/>
      <c r="IJN450" s="84"/>
      <c r="IJO450" s="84"/>
      <c r="IJP450" s="84"/>
      <c r="IJQ450" s="84"/>
      <c r="IJR450" s="84"/>
      <c r="IJS450" s="84"/>
      <c r="IJT450" s="84"/>
      <c r="IJU450" s="84"/>
      <c r="IJV450" s="84"/>
      <c r="IJW450" s="84"/>
      <c r="IJX450" s="84"/>
      <c r="IJY450" s="84"/>
      <c r="IJZ450" s="84"/>
      <c r="IKA450" s="84"/>
      <c r="IKB450" s="84"/>
      <c r="IKC450" s="84"/>
      <c r="IKD450" s="84"/>
      <c r="IKE450" s="84"/>
      <c r="IKF450" s="84"/>
      <c r="IKG450" s="84"/>
      <c r="IKH450" s="84"/>
      <c r="IKI450" s="84"/>
      <c r="IKJ450" s="84"/>
      <c r="IKK450" s="84"/>
      <c r="IKL450" s="84"/>
      <c r="IKM450" s="84"/>
      <c r="IKN450" s="84"/>
      <c r="IKO450" s="84"/>
      <c r="IKP450" s="84"/>
      <c r="IKQ450" s="84"/>
      <c r="IKR450" s="84"/>
      <c r="IKS450" s="84"/>
      <c r="IKT450" s="84"/>
      <c r="IKU450" s="84"/>
      <c r="IKV450" s="84"/>
      <c r="IKW450" s="84"/>
      <c r="IKX450" s="84"/>
      <c r="IKY450" s="84"/>
      <c r="IKZ450" s="84"/>
      <c r="ILA450" s="84"/>
      <c r="ILB450" s="84"/>
      <c r="ILC450" s="84"/>
      <c r="ILD450" s="84"/>
      <c r="ILE450" s="84"/>
      <c r="ILF450" s="84"/>
      <c r="ILG450" s="84"/>
      <c r="ILH450" s="84"/>
      <c r="ILI450" s="84"/>
      <c r="ILJ450" s="84"/>
      <c r="ILK450" s="84"/>
      <c r="ILL450" s="84"/>
      <c r="ILM450" s="84"/>
      <c r="ILN450" s="84"/>
      <c r="ILO450" s="84"/>
      <c r="ILP450" s="84"/>
      <c r="ILQ450" s="84"/>
      <c r="ILR450" s="84"/>
      <c r="ILS450" s="84"/>
      <c r="ILT450" s="84"/>
      <c r="ILU450" s="84"/>
      <c r="ILV450" s="84"/>
      <c r="ILW450" s="84"/>
      <c r="ILX450" s="84"/>
      <c r="ILY450" s="84"/>
      <c r="ILZ450" s="84"/>
      <c r="IMA450" s="84"/>
      <c r="IMB450" s="84"/>
      <c r="IMC450" s="84"/>
      <c r="IMD450" s="84"/>
      <c r="IME450" s="84"/>
      <c r="IMF450" s="84"/>
      <c r="IMG450" s="84"/>
      <c r="IMH450" s="84"/>
      <c r="IMI450" s="84"/>
      <c r="IMJ450" s="84"/>
      <c r="IMK450" s="84"/>
      <c r="IML450" s="84"/>
      <c r="IMM450" s="84"/>
      <c r="IMN450" s="84"/>
      <c r="IMO450" s="84"/>
      <c r="IMP450" s="84"/>
      <c r="IMQ450" s="84"/>
      <c r="IMR450" s="84"/>
      <c r="IMS450" s="84"/>
      <c r="IMT450" s="84"/>
      <c r="IMU450" s="84"/>
      <c r="IMV450" s="84"/>
      <c r="IMW450" s="84"/>
      <c r="IMX450" s="84"/>
      <c r="IMY450" s="84"/>
      <c r="IMZ450" s="84"/>
      <c r="INA450" s="84"/>
      <c r="INB450" s="84"/>
      <c r="INC450" s="84"/>
      <c r="IND450" s="84"/>
      <c r="INE450" s="84"/>
      <c r="INF450" s="84"/>
      <c r="ING450" s="84"/>
      <c r="INH450" s="84"/>
      <c r="INI450" s="84"/>
      <c r="INJ450" s="84"/>
      <c r="INK450" s="84"/>
      <c r="INL450" s="84"/>
      <c r="INM450" s="84"/>
      <c r="INN450" s="84"/>
      <c r="INO450" s="84"/>
      <c r="INP450" s="84"/>
      <c r="INQ450" s="84"/>
      <c r="INR450" s="84"/>
      <c r="INS450" s="84"/>
      <c r="INT450" s="84"/>
      <c r="INU450" s="84"/>
      <c r="INV450" s="84"/>
      <c r="INW450" s="84"/>
      <c r="INX450" s="84"/>
      <c r="INY450" s="84"/>
      <c r="INZ450" s="84"/>
      <c r="IOA450" s="84"/>
      <c r="IOB450" s="84"/>
      <c r="IOC450" s="84"/>
      <c r="IOD450" s="84"/>
      <c r="IOE450" s="84"/>
      <c r="IOF450" s="84"/>
      <c r="IOG450" s="84"/>
      <c r="IOH450" s="84"/>
      <c r="IOI450" s="84"/>
      <c r="IOJ450" s="84"/>
      <c r="IOK450" s="84"/>
      <c r="IOL450" s="84"/>
      <c r="IOM450" s="84"/>
      <c r="ION450" s="84"/>
      <c r="IOO450" s="84"/>
      <c r="IOP450" s="84"/>
      <c r="IOQ450" s="84"/>
      <c r="IOR450" s="84"/>
      <c r="IOS450" s="84"/>
      <c r="IOT450" s="84"/>
      <c r="IOU450" s="84"/>
      <c r="IOV450" s="84"/>
      <c r="IOW450" s="84"/>
      <c r="IOX450" s="84"/>
      <c r="IOY450" s="84"/>
      <c r="IOZ450" s="84"/>
      <c r="IPA450" s="84"/>
      <c r="IPB450" s="84"/>
      <c r="IPC450" s="84"/>
      <c r="IPD450" s="84"/>
      <c r="IPE450" s="84"/>
      <c r="IPF450" s="84"/>
      <c r="IPG450" s="84"/>
      <c r="IPH450" s="84"/>
      <c r="IPI450" s="84"/>
      <c r="IPJ450" s="84"/>
      <c r="IPK450" s="84"/>
      <c r="IPL450" s="84"/>
      <c r="IPM450" s="84"/>
      <c r="IPN450" s="84"/>
      <c r="IPO450" s="84"/>
      <c r="IPP450" s="84"/>
      <c r="IPQ450" s="84"/>
      <c r="IPR450" s="84"/>
      <c r="IPS450" s="84"/>
      <c r="IPT450" s="84"/>
      <c r="IPU450" s="84"/>
      <c r="IPV450" s="84"/>
      <c r="IPW450" s="84"/>
      <c r="IPX450" s="84"/>
      <c r="IPY450" s="84"/>
      <c r="IPZ450" s="84"/>
      <c r="IQA450" s="84"/>
      <c r="IQB450" s="84"/>
      <c r="IQC450" s="84"/>
      <c r="IQD450" s="84"/>
      <c r="IQE450" s="84"/>
      <c r="IQF450" s="84"/>
      <c r="IQG450" s="84"/>
      <c r="IQH450" s="84"/>
      <c r="IQI450" s="84"/>
      <c r="IQJ450" s="84"/>
      <c r="IQK450" s="84"/>
      <c r="IQL450" s="84"/>
      <c r="IQM450" s="84"/>
      <c r="IQN450" s="84"/>
      <c r="IQO450" s="84"/>
      <c r="IQP450" s="84"/>
      <c r="IQQ450" s="84"/>
      <c r="IQR450" s="84"/>
      <c r="IQS450" s="84"/>
      <c r="IQT450" s="84"/>
      <c r="IQU450" s="84"/>
      <c r="IQV450" s="84"/>
      <c r="IQW450" s="84"/>
      <c r="IQX450" s="84"/>
      <c r="IQY450" s="84"/>
      <c r="IQZ450" s="84"/>
      <c r="IRA450" s="84"/>
      <c r="IRB450" s="84"/>
      <c r="IRC450" s="84"/>
      <c r="IRD450" s="84"/>
      <c r="IRE450" s="84"/>
      <c r="IRF450" s="84"/>
      <c r="IRG450" s="84"/>
      <c r="IRH450" s="84"/>
      <c r="IRI450" s="84"/>
      <c r="IRJ450" s="84"/>
      <c r="IRK450" s="84"/>
      <c r="IRL450" s="84"/>
      <c r="IRM450" s="84"/>
      <c r="IRN450" s="84"/>
      <c r="IRO450" s="84"/>
      <c r="IRP450" s="84"/>
      <c r="IRQ450" s="84"/>
      <c r="IRR450" s="84"/>
      <c r="IRS450" s="84"/>
      <c r="IRT450" s="84"/>
      <c r="IRU450" s="84"/>
      <c r="IRV450" s="84"/>
      <c r="IRW450" s="84"/>
      <c r="IRX450" s="84"/>
      <c r="IRY450" s="84"/>
      <c r="IRZ450" s="84"/>
      <c r="ISA450" s="84"/>
      <c r="ISB450" s="84"/>
      <c r="ISC450" s="84"/>
      <c r="ISD450" s="84"/>
      <c r="ISE450" s="84"/>
      <c r="ISF450" s="84"/>
      <c r="ISG450" s="84"/>
      <c r="ISH450" s="84"/>
      <c r="ISI450" s="84"/>
      <c r="ISJ450" s="84"/>
      <c r="ISK450" s="84"/>
      <c r="ISL450" s="84"/>
      <c r="ISM450" s="84"/>
      <c r="ISN450" s="84"/>
      <c r="ISO450" s="84"/>
      <c r="ISP450" s="84"/>
      <c r="ISQ450" s="84"/>
      <c r="ISR450" s="84"/>
      <c r="ISS450" s="84"/>
      <c r="IST450" s="84"/>
      <c r="ISU450" s="84"/>
      <c r="ISV450" s="84"/>
      <c r="ISW450" s="84"/>
      <c r="ISX450" s="84"/>
      <c r="ISY450" s="84"/>
      <c r="ISZ450" s="84"/>
      <c r="ITA450" s="84"/>
      <c r="ITB450" s="84"/>
      <c r="ITC450" s="84"/>
      <c r="ITD450" s="84"/>
      <c r="ITE450" s="84"/>
      <c r="ITF450" s="84"/>
      <c r="ITG450" s="84"/>
      <c r="ITH450" s="84"/>
      <c r="ITI450" s="84"/>
      <c r="ITJ450" s="84"/>
      <c r="ITK450" s="84"/>
      <c r="ITL450" s="84"/>
      <c r="ITM450" s="84"/>
      <c r="ITN450" s="84"/>
      <c r="ITO450" s="84"/>
      <c r="ITP450" s="84"/>
      <c r="ITQ450" s="84"/>
      <c r="ITR450" s="84"/>
      <c r="ITS450" s="84"/>
      <c r="ITT450" s="84"/>
      <c r="ITU450" s="84"/>
      <c r="ITV450" s="84"/>
      <c r="ITW450" s="84"/>
      <c r="ITX450" s="84"/>
      <c r="ITY450" s="84"/>
      <c r="ITZ450" s="84"/>
      <c r="IUA450" s="84"/>
      <c r="IUB450" s="84"/>
      <c r="IUC450" s="84"/>
      <c r="IUD450" s="84"/>
      <c r="IUE450" s="84"/>
      <c r="IUF450" s="84"/>
      <c r="IUG450" s="84"/>
      <c r="IUH450" s="84"/>
      <c r="IUI450" s="84"/>
      <c r="IUJ450" s="84"/>
      <c r="IUK450" s="84"/>
      <c r="IUL450" s="84"/>
      <c r="IUM450" s="84"/>
      <c r="IUN450" s="84"/>
      <c r="IUO450" s="84"/>
      <c r="IUP450" s="84"/>
      <c r="IUQ450" s="84"/>
      <c r="IUR450" s="84"/>
      <c r="IUS450" s="84"/>
      <c r="IUT450" s="84"/>
      <c r="IUU450" s="84"/>
      <c r="IUV450" s="84"/>
      <c r="IUW450" s="84"/>
      <c r="IUX450" s="84"/>
      <c r="IUY450" s="84"/>
      <c r="IUZ450" s="84"/>
      <c r="IVA450" s="84"/>
      <c r="IVB450" s="84"/>
      <c r="IVC450" s="84"/>
      <c r="IVD450" s="84"/>
      <c r="IVE450" s="84"/>
      <c r="IVF450" s="84"/>
      <c r="IVG450" s="84"/>
      <c r="IVH450" s="84"/>
      <c r="IVI450" s="84"/>
      <c r="IVJ450" s="84"/>
      <c r="IVK450" s="84"/>
      <c r="IVL450" s="84"/>
      <c r="IVM450" s="84"/>
      <c r="IVN450" s="84"/>
      <c r="IVO450" s="84"/>
      <c r="IVP450" s="84"/>
      <c r="IVQ450" s="84"/>
      <c r="IVR450" s="84"/>
      <c r="IVS450" s="84"/>
      <c r="IVT450" s="84"/>
      <c r="IVU450" s="84"/>
      <c r="IVV450" s="84"/>
      <c r="IVW450" s="84"/>
      <c r="IVX450" s="84"/>
      <c r="IVY450" s="84"/>
      <c r="IVZ450" s="84"/>
      <c r="IWA450" s="84"/>
      <c r="IWB450" s="84"/>
      <c r="IWC450" s="84"/>
      <c r="IWD450" s="84"/>
      <c r="IWE450" s="84"/>
      <c r="IWF450" s="84"/>
      <c r="IWG450" s="84"/>
      <c r="IWH450" s="84"/>
      <c r="IWI450" s="84"/>
      <c r="IWJ450" s="84"/>
      <c r="IWK450" s="84"/>
      <c r="IWL450" s="84"/>
      <c r="IWM450" s="84"/>
      <c r="IWN450" s="84"/>
      <c r="IWO450" s="84"/>
      <c r="IWP450" s="84"/>
      <c r="IWQ450" s="84"/>
      <c r="IWR450" s="84"/>
      <c r="IWS450" s="84"/>
      <c r="IWT450" s="84"/>
      <c r="IWU450" s="84"/>
      <c r="IWV450" s="84"/>
      <c r="IWW450" s="84"/>
      <c r="IWX450" s="84"/>
      <c r="IWY450" s="84"/>
      <c r="IWZ450" s="84"/>
      <c r="IXA450" s="84"/>
      <c r="IXB450" s="84"/>
      <c r="IXC450" s="84"/>
      <c r="IXD450" s="84"/>
      <c r="IXE450" s="84"/>
      <c r="IXF450" s="84"/>
      <c r="IXG450" s="84"/>
      <c r="IXH450" s="84"/>
      <c r="IXI450" s="84"/>
      <c r="IXJ450" s="84"/>
      <c r="IXK450" s="84"/>
      <c r="IXL450" s="84"/>
      <c r="IXM450" s="84"/>
      <c r="IXN450" s="84"/>
      <c r="IXO450" s="84"/>
      <c r="IXP450" s="84"/>
      <c r="IXQ450" s="84"/>
      <c r="IXR450" s="84"/>
      <c r="IXS450" s="84"/>
      <c r="IXT450" s="84"/>
      <c r="IXU450" s="84"/>
      <c r="IXV450" s="84"/>
      <c r="IXW450" s="84"/>
      <c r="IXX450" s="84"/>
      <c r="IXY450" s="84"/>
      <c r="IXZ450" s="84"/>
      <c r="IYA450" s="84"/>
      <c r="IYB450" s="84"/>
      <c r="IYC450" s="84"/>
      <c r="IYD450" s="84"/>
      <c r="IYE450" s="84"/>
      <c r="IYF450" s="84"/>
      <c r="IYG450" s="84"/>
      <c r="IYH450" s="84"/>
      <c r="IYI450" s="84"/>
      <c r="IYJ450" s="84"/>
      <c r="IYK450" s="84"/>
      <c r="IYL450" s="84"/>
      <c r="IYM450" s="84"/>
      <c r="IYN450" s="84"/>
      <c r="IYO450" s="84"/>
      <c r="IYP450" s="84"/>
      <c r="IYQ450" s="84"/>
      <c r="IYR450" s="84"/>
      <c r="IYS450" s="84"/>
      <c r="IYT450" s="84"/>
      <c r="IYU450" s="84"/>
      <c r="IYV450" s="84"/>
      <c r="IYW450" s="84"/>
      <c r="IYX450" s="84"/>
      <c r="IYY450" s="84"/>
      <c r="IYZ450" s="84"/>
      <c r="IZA450" s="84"/>
      <c r="IZB450" s="84"/>
      <c r="IZC450" s="84"/>
      <c r="IZD450" s="84"/>
      <c r="IZE450" s="84"/>
      <c r="IZF450" s="84"/>
      <c r="IZG450" s="84"/>
      <c r="IZH450" s="84"/>
      <c r="IZI450" s="84"/>
      <c r="IZJ450" s="84"/>
      <c r="IZK450" s="84"/>
      <c r="IZL450" s="84"/>
      <c r="IZM450" s="84"/>
      <c r="IZN450" s="84"/>
      <c r="IZO450" s="84"/>
      <c r="IZP450" s="84"/>
      <c r="IZQ450" s="84"/>
      <c r="IZR450" s="84"/>
      <c r="IZS450" s="84"/>
      <c r="IZT450" s="84"/>
      <c r="IZU450" s="84"/>
      <c r="IZV450" s="84"/>
      <c r="IZW450" s="84"/>
      <c r="IZX450" s="84"/>
      <c r="IZY450" s="84"/>
      <c r="IZZ450" s="84"/>
      <c r="JAA450" s="84"/>
      <c r="JAB450" s="84"/>
      <c r="JAC450" s="84"/>
      <c r="JAD450" s="84"/>
      <c r="JAE450" s="84"/>
      <c r="JAF450" s="84"/>
      <c r="JAG450" s="84"/>
      <c r="JAH450" s="84"/>
      <c r="JAI450" s="84"/>
      <c r="JAJ450" s="84"/>
      <c r="JAK450" s="84"/>
      <c r="JAL450" s="84"/>
      <c r="JAM450" s="84"/>
      <c r="JAN450" s="84"/>
      <c r="JAO450" s="84"/>
      <c r="JAP450" s="84"/>
      <c r="JAQ450" s="84"/>
      <c r="JAR450" s="84"/>
      <c r="JAS450" s="84"/>
      <c r="JAT450" s="84"/>
      <c r="JAU450" s="84"/>
      <c r="JAV450" s="84"/>
      <c r="JAW450" s="84"/>
      <c r="JAX450" s="84"/>
      <c r="JAY450" s="84"/>
      <c r="JAZ450" s="84"/>
      <c r="JBA450" s="84"/>
      <c r="JBB450" s="84"/>
      <c r="JBC450" s="84"/>
      <c r="JBD450" s="84"/>
      <c r="JBE450" s="84"/>
      <c r="JBF450" s="84"/>
      <c r="JBG450" s="84"/>
      <c r="JBH450" s="84"/>
      <c r="JBI450" s="84"/>
      <c r="JBJ450" s="84"/>
      <c r="JBK450" s="84"/>
      <c r="JBL450" s="84"/>
      <c r="JBM450" s="84"/>
      <c r="JBN450" s="84"/>
      <c r="JBO450" s="84"/>
      <c r="JBP450" s="84"/>
      <c r="JBQ450" s="84"/>
      <c r="JBR450" s="84"/>
      <c r="JBS450" s="84"/>
      <c r="JBT450" s="84"/>
      <c r="JBU450" s="84"/>
      <c r="JBV450" s="84"/>
      <c r="JBW450" s="84"/>
      <c r="JBX450" s="84"/>
      <c r="JBY450" s="84"/>
      <c r="JBZ450" s="84"/>
      <c r="JCA450" s="84"/>
      <c r="JCB450" s="84"/>
      <c r="JCC450" s="84"/>
      <c r="JCD450" s="84"/>
      <c r="JCE450" s="84"/>
      <c r="JCF450" s="84"/>
      <c r="JCG450" s="84"/>
      <c r="JCH450" s="84"/>
      <c r="JCI450" s="84"/>
      <c r="JCJ450" s="84"/>
      <c r="JCK450" s="84"/>
      <c r="JCL450" s="84"/>
      <c r="JCM450" s="84"/>
      <c r="JCN450" s="84"/>
      <c r="JCO450" s="84"/>
      <c r="JCP450" s="84"/>
      <c r="JCQ450" s="84"/>
      <c r="JCR450" s="84"/>
      <c r="JCS450" s="84"/>
      <c r="JCT450" s="84"/>
      <c r="JCU450" s="84"/>
      <c r="JCV450" s="84"/>
      <c r="JCW450" s="84"/>
      <c r="JCX450" s="84"/>
      <c r="JCY450" s="84"/>
      <c r="JCZ450" s="84"/>
      <c r="JDA450" s="84"/>
      <c r="JDB450" s="84"/>
      <c r="JDC450" s="84"/>
      <c r="JDD450" s="84"/>
      <c r="JDE450" s="84"/>
      <c r="JDF450" s="84"/>
      <c r="JDG450" s="84"/>
      <c r="JDH450" s="84"/>
      <c r="JDI450" s="84"/>
      <c r="JDJ450" s="84"/>
      <c r="JDK450" s="84"/>
      <c r="JDL450" s="84"/>
      <c r="JDM450" s="84"/>
      <c r="JDN450" s="84"/>
      <c r="JDO450" s="84"/>
      <c r="JDP450" s="84"/>
      <c r="JDQ450" s="84"/>
      <c r="JDR450" s="84"/>
      <c r="JDS450" s="84"/>
      <c r="JDT450" s="84"/>
      <c r="JDU450" s="84"/>
      <c r="JDV450" s="84"/>
      <c r="JDW450" s="84"/>
      <c r="JDX450" s="84"/>
      <c r="JDY450" s="84"/>
      <c r="JDZ450" s="84"/>
      <c r="JEA450" s="84"/>
      <c r="JEB450" s="84"/>
      <c r="JEC450" s="84"/>
      <c r="JED450" s="84"/>
      <c r="JEE450" s="84"/>
      <c r="JEF450" s="84"/>
      <c r="JEG450" s="84"/>
      <c r="JEH450" s="84"/>
      <c r="JEI450" s="84"/>
      <c r="JEJ450" s="84"/>
      <c r="JEK450" s="84"/>
      <c r="JEL450" s="84"/>
      <c r="JEM450" s="84"/>
      <c r="JEN450" s="84"/>
      <c r="JEO450" s="84"/>
      <c r="JEP450" s="84"/>
      <c r="JEQ450" s="84"/>
      <c r="JER450" s="84"/>
      <c r="JES450" s="84"/>
      <c r="JET450" s="84"/>
      <c r="JEU450" s="84"/>
      <c r="JEV450" s="84"/>
      <c r="JEW450" s="84"/>
      <c r="JEX450" s="84"/>
      <c r="JEY450" s="84"/>
      <c r="JEZ450" s="84"/>
      <c r="JFA450" s="84"/>
      <c r="JFB450" s="84"/>
      <c r="JFC450" s="84"/>
      <c r="JFD450" s="84"/>
      <c r="JFE450" s="84"/>
      <c r="JFF450" s="84"/>
      <c r="JFG450" s="84"/>
      <c r="JFH450" s="84"/>
      <c r="JFI450" s="84"/>
      <c r="JFJ450" s="84"/>
      <c r="JFK450" s="84"/>
      <c r="JFL450" s="84"/>
      <c r="JFM450" s="84"/>
      <c r="JFN450" s="84"/>
      <c r="JFO450" s="84"/>
      <c r="JFP450" s="84"/>
      <c r="JFQ450" s="84"/>
      <c r="JFR450" s="84"/>
      <c r="JFS450" s="84"/>
      <c r="JFT450" s="84"/>
      <c r="JFU450" s="84"/>
      <c r="JFV450" s="84"/>
      <c r="JFW450" s="84"/>
      <c r="JFX450" s="84"/>
      <c r="JFY450" s="84"/>
      <c r="JFZ450" s="84"/>
      <c r="JGA450" s="84"/>
      <c r="JGB450" s="84"/>
      <c r="JGC450" s="84"/>
      <c r="JGD450" s="84"/>
      <c r="JGE450" s="84"/>
      <c r="JGF450" s="84"/>
      <c r="JGG450" s="84"/>
      <c r="JGH450" s="84"/>
      <c r="JGI450" s="84"/>
      <c r="JGJ450" s="84"/>
      <c r="JGK450" s="84"/>
      <c r="JGL450" s="84"/>
      <c r="JGM450" s="84"/>
      <c r="JGN450" s="84"/>
      <c r="JGO450" s="84"/>
      <c r="JGP450" s="84"/>
      <c r="JGQ450" s="84"/>
      <c r="JGR450" s="84"/>
      <c r="JGS450" s="84"/>
      <c r="JGT450" s="84"/>
      <c r="JGU450" s="84"/>
      <c r="JGV450" s="84"/>
      <c r="JGW450" s="84"/>
      <c r="JGX450" s="84"/>
      <c r="JGY450" s="84"/>
      <c r="JGZ450" s="84"/>
      <c r="JHA450" s="84"/>
      <c r="JHB450" s="84"/>
      <c r="JHC450" s="84"/>
      <c r="JHD450" s="84"/>
      <c r="JHE450" s="84"/>
      <c r="JHF450" s="84"/>
      <c r="JHG450" s="84"/>
      <c r="JHH450" s="84"/>
      <c r="JHI450" s="84"/>
      <c r="JHJ450" s="84"/>
      <c r="JHK450" s="84"/>
      <c r="JHL450" s="84"/>
      <c r="JHM450" s="84"/>
      <c r="JHN450" s="84"/>
      <c r="JHO450" s="84"/>
      <c r="JHP450" s="84"/>
      <c r="JHQ450" s="84"/>
      <c r="JHR450" s="84"/>
      <c r="JHS450" s="84"/>
      <c r="JHT450" s="84"/>
      <c r="JHU450" s="84"/>
      <c r="JHV450" s="84"/>
      <c r="JHW450" s="84"/>
      <c r="JHX450" s="84"/>
      <c r="JHY450" s="84"/>
      <c r="JHZ450" s="84"/>
      <c r="JIA450" s="84"/>
      <c r="JIB450" s="84"/>
      <c r="JIC450" s="84"/>
      <c r="JID450" s="84"/>
      <c r="JIE450" s="84"/>
      <c r="JIF450" s="84"/>
      <c r="JIG450" s="84"/>
      <c r="JIH450" s="84"/>
      <c r="JII450" s="84"/>
      <c r="JIJ450" s="84"/>
      <c r="JIK450" s="84"/>
      <c r="JIL450" s="84"/>
      <c r="JIM450" s="84"/>
      <c r="JIN450" s="84"/>
      <c r="JIO450" s="84"/>
      <c r="JIP450" s="84"/>
      <c r="JIQ450" s="84"/>
      <c r="JIR450" s="84"/>
      <c r="JIS450" s="84"/>
      <c r="JIT450" s="84"/>
      <c r="JIU450" s="84"/>
      <c r="JIV450" s="84"/>
      <c r="JIW450" s="84"/>
      <c r="JIX450" s="84"/>
      <c r="JIY450" s="84"/>
      <c r="JIZ450" s="84"/>
      <c r="JJA450" s="84"/>
      <c r="JJB450" s="84"/>
      <c r="JJC450" s="84"/>
      <c r="JJD450" s="84"/>
      <c r="JJE450" s="84"/>
      <c r="JJF450" s="84"/>
      <c r="JJG450" s="84"/>
      <c r="JJH450" s="84"/>
      <c r="JJI450" s="84"/>
      <c r="JJJ450" s="84"/>
      <c r="JJK450" s="84"/>
      <c r="JJL450" s="84"/>
      <c r="JJM450" s="84"/>
      <c r="JJN450" s="84"/>
      <c r="JJO450" s="84"/>
      <c r="JJP450" s="84"/>
      <c r="JJQ450" s="84"/>
      <c r="JJR450" s="84"/>
      <c r="JJS450" s="84"/>
      <c r="JJT450" s="84"/>
      <c r="JJU450" s="84"/>
      <c r="JJV450" s="84"/>
      <c r="JJW450" s="84"/>
      <c r="JJX450" s="84"/>
      <c r="JJY450" s="84"/>
      <c r="JJZ450" s="84"/>
      <c r="JKA450" s="84"/>
      <c r="JKB450" s="84"/>
      <c r="JKC450" s="84"/>
      <c r="JKD450" s="84"/>
      <c r="JKE450" s="84"/>
      <c r="JKF450" s="84"/>
      <c r="JKG450" s="84"/>
      <c r="JKH450" s="84"/>
      <c r="JKI450" s="84"/>
      <c r="JKJ450" s="84"/>
      <c r="JKK450" s="84"/>
      <c r="JKL450" s="84"/>
      <c r="JKM450" s="84"/>
      <c r="JKN450" s="84"/>
      <c r="JKO450" s="84"/>
      <c r="JKP450" s="84"/>
      <c r="JKQ450" s="84"/>
      <c r="JKR450" s="84"/>
      <c r="JKS450" s="84"/>
      <c r="JKT450" s="84"/>
      <c r="JKU450" s="84"/>
      <c r="JKV450" s="84"/>
      <c r="JKW450" s="84"/>
      <c r="JKX450" s="84"/>
      <c r="JKY450" s="84"/>
      <c r="JKZ450" s="84"/>
      <c r="JLA450" s="84"/>
      <c r="JLB450" s="84"/>
      <c r="JLC450" s="84"/>
      <c r="JLD450" s="84"/>
      <c r="JLE450" s="84"/>
      <c r="JLF450" s="84"/>
      <c r="JLG450" s="84"/>
      <c r="JLH450" s="84"/>
      <c r="JLI450" s="84"/>
      <c r="JLJ450" s="84"/>
      <c r="JLK450" s="84"/>
      <c r="JLL450" s="84"/>
      <c r="JLM450" s="84"/>
      <c r="JLN450" s="84"/>
      <c r="JLO450" s="84"/>
      <c r="JLP450" s="84"/>
      <c r="JLQ450" s="84"/>
      <c r="JLR450" s="84"/>
      <c r="JLS450" s="84"/>
      <c r="JLT450" s="84"/>
      <c r="JLU450" s="84"/>
      <c r="JLV450" s="84"/>
      <c r="JLW450" s="84"/>
      <c r="JLX450" s="84"/>
      <c r="JLY450" s="84"/>
      <c r="JLZ450" s="84"/>
      <c r="JMA450" s="84"/>
      <c r="JMB450" s="84"/>
      <c r="JMC450" s="84"/>
      <c r="JMD450" s="84"/>
      <c r="JME450" s="84"/>
      <c r="JMF450" s="84"/>
      <c r="JMG450" s="84"/>
      <c r="JMH450" s="84"/>
      <c r="JMI450" s="84"/>
      <c r="JMJ450" s="84"/>
      <c r="JMK450" s="84"/>
      <c r="JML450" s="84"/>
      <c r="JMM450" s="84"/>
      <c r="JMN450" s="84"/>
      <c r="JMO450" s="84"/>
      <c r="JMP450" s="84"/>
      <c r="JMQ450" s="84"/>
      <c r="JMR450" s="84"/>
      <c r="JMS450" s="84"/>
      <c r="JMT450" s="84"/>
      <c r="JMU450" s="84"/>
      <c r="JMV450" s="84"/>
      <c r="JMW450" s="84"/>
      <c r="JMX450" s="84"/>
      <c r="JMY450" s="84"/>
      <c r="JMZ450" s="84"/>
      <c r="JNA450" s="84"/>
      <c r="JNB450" s="84"/>
      <c r="JNC450" s="84"/>
      <c r="JND450" s="84"/>
      <c r="JNE450" s="84"/>
      <c r="JNF450" s="84"/>
      <c r="JNG450" s="84"/>
      <c r="JNH450" s="84"/>
      <c r="JNI450" s="84"/>
      <c r="JNJ450" s="84"/>
      <c r="JNK450" s="84"/>
      <c r="JNL450" s="84"/>
      <c r="JNM450" s="84"/>
      <c r="JNN450" s="84"/>
      <c r="JNO450" s="84"/>
      <c r="JNP450" s="84"/>
      <c r="JNQ450" s="84"/>
      <c r="JNR450" s="84"/>
      <c r="JNS450" s="84"/>
      <c r="JNT450" s="84"/>
      <c r="JNU450" s="84"/>
      <c r="JNV450" s="84"/>
      <c r="JNW450" s="84"/>
      <c r="JNX450" s="84"/>
      <c r="JNY450" s="84"/>
      <c r="JNZ450" s="84"/>
      <c r="JOA450" s="84"/>
      <c r="JOB450" s="84"/>
      <c r="JOC450" s="84"/>
      <c r="JOD450" s="84"/>
      <c r="JOE450" s="84"/>
      <c r="JOF450" s="84"/>
      <c r="JOG450" s="84"/>
      <c r="JOH450" s="84"/>
      <c r="JOI450" s="84"/>
      <c r="JOJ450" s="84"/>
      <c r="JOK450" s="84"/>
      <c r="JOL450" s="84"/>
      <c r="JOM450" s="84"/>
      <c r="JON450" s="84"/>
      <c r="JOO450" s="84"/>
      <c r="JOP450" s="84"/>
      <c r="JOQ450" s="84"/>
      <c r="JOR450" s="84"/>
      <c r="JOS450" s="84"/>
      <c r="JOT450" s="84"/>
      <c r="JOU450" s="84"/>
      <c r="JOV450" s="84"/>
      <c r="JOW450" s="84"/>
      <c r="JOX450" s="84"/>
      <c r="JOY450" s="84"/>
      <c r="JOZ450" s="84"/>
      <c r="JPA450" s="84"/>
      <c r="JPB450" s="84"/>
      <c r="JPC450" s="84"/>
      <c r="JPD450" s="84"/>
      <c r="JPE450" s="84"/>
      <c r="JPF450" s="84"/>
      <c r="JPG450" s="84"/>
      <c r="JPH450" s="84"/>
      <c r="JPI450" s="84"/>
      <c r="JPJ450" s="84"/>
      <c r="JPK450" s="84"/>
      <c r="JPL450" s="84"/>
      <c r="JPM450" s="84"/>
      <c r="JPN450" s="84"/>
      <c r="JPO450" s="84"/>
      <c r="JPP450" s="84"/>
      <c r="JPQ450" s="84"/>
      <c r="JPR450" s="84"/>
      <c r="JPS450" s="84"/>
      <c r="JPT450" s="84"/>
      <c r="JPU450" s="84"/>
      <c r="JPV450" s="84"/>
      <c r="JPW450" s="84"/>
      <c r="JPX450" s="84"/>
      <c r="JPY450" s="84"/>
      <c r="JPZ450" s="84"/>
      <c r="JQA450" s="84"/>
      <c r="JQB450" s="84"/>
      <c r="JQC450" s="84"/>
      <c r="JQD450" s="84"/>
      <c r="JQE450" s="84"/>
      <c r="JQF450" s="84"/>
      <c r="JQG450" s="84"/>
      <c r="JQH450" s="84"/>
      <c r="JQI450" s="84"/>
      <c r="JQJ450" s="84"/>
      <c r="JQK450" s="84"/>
      <c r="JQL450" s="84"/>
      <c r="JQM450" s="84"/>
      <c r="JQN450" s="84"/>
      <c r="JQO450" s="84"/>
      <c r="JQP450" s="84"/>
      <c r="JQQ450" s="84"/>
      <c r="JQR450" s="84"/>
      <c r="JQS450" s="84"/>
      <c r="JQT450" s="84"/>
      <c r="JQU450" s="84"/>
      <c r="JQV450" s="84"/>
      <c r="JQW450" s="84"/>
      <c r="JQX450" s="84"/>
      <c r="JQY450" s="84"/>
      <c r="JQZ450" s="84"/>
      <c r="JRA450" s="84"/>
      <c r="JRB450" s="84"/>
      <c r="JRC450" s="84"/>
      <c r="JRD450" s="84"/>
      <c r="JRE450" s="84"/>
      <c r="JRF450" s="84"/>
      <c r="JRG450" s="84"/>
      <c r="JRH450" s="84"/>
      <c r="JRI450" s="84"/>
      <c r="JRJ450" s="84"/>
      <c r="JRK450" s="84"/>
      <c r="JRL450" s="84"/>
      <c r="JRM450" s="84"/>
      <c r="JRN450" s="84"/>
      <c r="JRO450" s="84"/>
      <c r="JRP450" s="84"/>
      <c r="JRQ450" s="84"/>
      <c r="JRR450" s="84"/>
      <c r="JRS450" s="84"/>
      <c r="JRT450" s="84"/>
      <c r="JRU450" s="84"/>
      <c r="JRV450" s="84"/>
      <c r="JRW450" s="84"/>
      <c r="JRX450" s="84"/>
      <c r="JRY450" s="84"/>
      <c r="JRZ450" s="84"/>
      <c r="JSA450" s="84"/>
      <c r="JSB450" s="84"/>
      <c r="JSC450" s="84"/>
      <c r="JSD450" s="84"/>
      <c r="JSE450" s="84"/>
      <c r="JSF450" s="84"/>
      <c r="JSG450" s="84"/>
      <c r="JSH450" s="84"/>
      <c r="JSI450" s="84"/>
      <c r="JSJ450" s="84"/>
      <c r="JSK450" s="84"/>
      <c r="JSL450" s="84"/>
      <c r="JSM450" s="84"/>
      <c r="JSN450" s="84"/>
      <c r="JSO450" s="84"/>
      <c r="JSP450" s="84"/>
      <c r="JSQ450" s="84"/>
      <c r="JSR450" s="84"/>
      <c r="JSS450" s="84"/>
      <c r="JST450" s="84"/>
      <c r="JSU450" s="84"/>
      <c r="JSV450" s="84"/>
      <c r="JSW450" s="84"/>
      <c r="JSX450" s="84"/>
      <c r="JSY450" s="84"/>
      <c r="JSZ450" s="84"/>
      <c r="JTA450" s="84"/>
      <c r="JTB450" s="84"/>
      <c r="JTC450" s="84"/>
      <c r="JTD450" s="84"/>
      <c r="JTE450" s="84"/>
      <c r="JTF450" s="84"/>
      <c r="JTG450" s="84"/>
      <c r="JTH450" s="84"/>
      <c r="JTI450" s="84"/>
      <c r="JTJ450" s="84"/>
      <c r="JTK450" s="84"/>
      <c r="JTL450" s="84"/>
      <c r="JTM450" s="84"/>
      <c r="JTN450" s="84"/>
      <c r="JTO450" s="84"/>
      <c r="JTP450" s="84"/>
      <c r="JTQ450" s="84"/>
      <c r="JTR450" s="84"/>
      <c r="JTS450" s="84"/>
      <c r="JTT450" s="84"/>
      <c r="JTU450" s="84"/>
      <c r="JTV450" s="84"/>
      <c r="JTW450" s="84"/>
      <c r="JTX450" s="84"/>
      <c r="JTY450" s="84"/>
      <c r="JTZ450" s="84"/>
      <c r="JUA450" s="84"/>
      <c r="JUB450" s="84"/>
      <c r="JUC450" s="84"/>
      <c r="JUD450" s="84"/>
      <c r="JUE450" s="84"/>
      <c r="JUF450" s="84"/>
      <c r="JUG450" s="84"/>
      <c r="JUH450" s="84"/>
      <c r="JUI450" s="84"/>
      <c r="JUJ450" s="84"/>
      <c r="JUK450" s="84"/>
      <c r="JUL450" s="84"/>
      <c r="JUM450" s="84"/>
      <c r="JUN450" s="84"/>
      <c r="JUO450" s="84"/>
      <c r="JUP450" s="84"/>
      <c r="JUQ450" s="84"/>
      <c r="JUR450" s="84"/>
      <c r="JUS450" s="84"/>
      <c r="JUT450" s="84"/>
      <c r="JUU450" s="84"/>
      <c r="JUV450" s="84"/>
      <c r="JUW450" s="84"/>
      <c r="JUX450" s="84"/>
      <c r="JUY450" s="84"/>
      <c r="JUZ450" s="84"/>
      <c r="JVA450" s="84"/>
      <c r="JVB450" s="84"/>
      <c r="JVC450" s="84"/>
      <c r="JVD450" s="84"/>
      <c r="JVE450" s="84"/>
      <c r="JVF450" s="84"/>
      <c r="JVG450" s="84"/>
      <c r="JVH450" s="84"/>
      <c r="JVI450" s="84"/>
      <c r="JVJ450" s="84"/>
      <c r="JVK450" s="84"/>
      <c r="JVL450" s="84"/>
      <c r="JVM450" s="84"/>
      <c r="JVN450" s="84"/>
      <c r="JVO450" s="84"/>
      <c r="JVP450" s="84"/>
      <c r="JVQ450" s="84"/>
      <c r="JVR450" s="84"/>
      <c r="JVS450" s="84"/>
      <c r="JVT450" s="84"/>
      <c r="JVU450" s="84"/>
      <c r="JVV450" s="84"/>
      <c r="JVW450" s="84"/>
      <c r="JVX450" s="84"/>
      <c r="JVY450" s="84"/>
      <c r="JVZ450" s="84"/>
      <c r="JWA450" s="84"/>
      <c r="JWB450" s="84"/>
      <c r="JWC450" s="84"/>
      <c r="JWD450" s="84"/>
      <c r="JWE450" s="84"/>
      <c r="JWF450" s="84"/>
      <c r="JWG450" s="84"/>
      <c r="JWH450" s="84"/>
      <c r="JWI450" s="84"/>
      <c r="JWJ450" s="84"/>
      <c r="JWK450" s="84"/>
      <c r="JWL450" s="84"/>
      <c r="JWM450" s="84"/>
      <c r="JWN450" s="84"/>
      <c r="JWO450" s="84"/>
      <c r="JWP450" s="84"/>
      <c r="JWQ450" s="84"/>
      <c r="JWR450" s="84"/>
      <c r="JWS450" s="84"/>
      <c r="JWT450" s="84"/>
      <c r="JWU450" s="84"/>
      <c r="JWV450" s="84"/>
      <c r="JWW450" s="84"/>
      <c r="JWX450" s="84"/>
      <c r="JWY450" s="84"/>
      <c r="JWZ450" s="84"/>
      <c r="JXA450" s="84"/>
      <c r="JXB450" s="84"/>
      <c r="JXC450" s="84"/>
      <c r="JXD450" s="84"/>
      <c r="JXE450" s="84"/>
      <c r="JXF450" s="84"/>
      <c r="JXG450" s="84"/>
      <c r="JXH450" s="84"/>
      <c r="JXI450" s="84"/>
      <c r="JXJ450" s="84"/>
      <c r="JXK450" s="84"/>
      <c r="JXL450" s="84"/>
      <c r="JXM450" s="84"/>
      <c r="JXN450" s="84"/>
      <c r="JXO450" s="84"/>
      <c r="JXP450" s="84"/>
      <c r="JXQ450" s="84"/>
      <c r="JXR450" s="84"/>
      <c r="JXS450" s="84"/>
      <c r="JXT450" s="84"/>
      <c r="JXU450" s="84"/>
      <c r="JXV450" s="84"/>
      <c r="JXW450" s="84"/>
      <c r="JXX450" s="84"/>
      <c r="JXY450" s="84"/>
      <c r="JXZ450" s="84"/>
      <c r="JYA450" s="84"/>
      <c r="JYB450" s="84"/>
      <c r="JYC450" s="84"/>
      <c r="JYD450" s="84"/>
      <c r="JYE450" s="84"/>
      <c r="JYF450" s="84"/>
      <c r="JYG450" s="84"/>
      <c r="JYH450" s="84"/>
      <c r="JYI450" s="84"/>
      <c r="JYJ450" s="84"/>
      <c r="JYK450" s="84"/>
      <c r="JYL450" s="84"/>
      <c r="JYM450" s="84"/>
      <c r="JYN450" s="84"/>
      <c r="JYO450" s="84"/>
      <c r="JYP450" s="84"/>
      <c r="JYQ450" s="84"/>
      <c r="JYR450" s="84"/>
      <c r="JYS450" s="84"/>
      <c r="JYT450" s="84"/>
      <c r="JYU450" s="84"/>
      <c r="JYV450" s="84"/>
      <c r="JYW450" s="84"/>
      <c r="JYX450" s="84"/>
      <c r="JYY450" s="84"/>
      <c r="JYZ450" s="84"/>
      <c r="JZA450" s="84"/>
      <c r="JZB450" s="84"/>
      <c r="JZC450" s="84"/>
      <c r="JZD450" s="84"/>
      <c r="JZE450" s="84"/>
      <c r="JZF450" s="84"/>
      <c r="JZG450" s="84"/>
      <c r="JZH450" s="84"/>
      <c r="JZI450" s="84"/>
      <c r="JZJ450" s="84"/>
      <c r="JZK450" s="84"/>
      <c r="JZL450" s="84"/>
      <c r="JZM450" s="84"/>
      <c r="JZN450" s="84"/>
      <c r="JZO450" s="84"/>
      <c r="JZP450" s="84"/>
      <c r="JZQ450" s="84"/>
      <c r="JZR450" s="84"/>
      <c r="JZS450" s="84"/>
      <c r="JZT450" s="84"/>
      <c r="JZU450" s="84"/>
      <c r="JZV450" s="84"/>
      <c r="JZW450" s="84"/>
      <c r="JZX450" s="84"/>
      <c r="JZY450" s="84"/>
      <c r="JZZ450" s="84"/>
      <c r="KAA450" s="84"/>
      <c r="KAB450" s="84"/>
      <c r="KAC450" s="84"/>
      <c r="KAD450" s="84"/>
      <c r="KAE450" s="84"/>
      <c r="KAF450" s="84"/>
      <c r="KAG450" s="84"/>
      <c r="KAH450" s="84"/>
      <c r="KAI450" s="84"/>
      <c r="KAJ450" s="84"/>
      <c r="KAK450" s="84"/>
      <c r="KAL450" s="84"/>
      <c r="KAM450" s="84"/>
      <c r="KAN450" s="84"/>
      <c r="KAO450" s="84"/>
      <c r="KAP450" s="84"/>
      <c r="KAQ450" s="84"/>
      <c r="KAR450" s="84"/>
      <c r="KAS450" s="84"/>
      <c r="KAT450" s="84"/>
      <c r="KAU450" s="84"/>
      <c r="KAV450" s="84"/>
      <c r="KAW450" s="84"/>
      <c r="KAX450" s="84"/>
      <c r="KAY450" s="84"/>
      <c r="KAZ450" s="84"/>
      <c r="KBA450" s="84"/>
      <c r="KBB450" s="84"/>
      <c r="KBC450" s="84"/>
      <c r="KBD450" s="84"/>
      <c r="KBE450" s="84"/>
      <c r="KBF450" s="84"/>
      <c r="KBG450" s="84"/>
      <c r="KBH450" s="84"/>
      <c r="KBI450" s="84"/>
      <c r="KBJ450" s="84"/>
      <c r="KBK450" s="84"/>
      <c r="KBL450" s="84"/>
      <c r="KBM450" s="84"/>
      <c r="KBN450" s="84"/>
      <c r="KBO450" s="84"/>
      <c r="KBP450" s="84"/>
      <c r="KBQ450" s="84"/>
      <c r="KBR450" s="84"/>
      <c r="KBS450" s="84"/>
      <c r="KBT450" s="84"/>
      <c r="KBU450" s="84"/>
      <c r="KBV450" s="84"/>
      <c r="KBW450" s="84"/>
      <c r="KBX450" s="84"/>
      <c r="KBY450" s="84"/>
      <c r="KBZ450" s="84"/>
      <c r="KCA450" s="84"/>
      <c r="KCB450" s="84"/>
      <c r="KCC450" s="84"/>
      <c r="KCD450" s="84"/>
      <c r="KCE450" s="84"/>
      <c r="KCF450" s="84"/>
      <c r="KCG450" s="84"/>
      <c r="KCH450" s="84"/>
      <c r="KCI450" s="84"/>
      <c r="KCJ450" s="84"/>
      <c r="KCK450" s="84"/>
      <c r="KCL450" s="84"/>
      <c r="KCM450" s="84"/>
      <c r="KCN450" s="84"/>
      <c r="KCO450" s="84"/>
      <c r="KCP450" s="84"/>
      <c r="KCQ450" s="84"/>
      <c r="KCR450" s="84"/>
      <c r="KCS450" s="84"/>
      <c r="KCT450" s="84"/>
      <c r="KCU450" s="84"/>
      <c r="KCV450" s="84"/>
      <c r="KCW450" s="84"/>
      <c r="KCX450" s="84"/>
      <c r="KCY450" s="84"/>
      <c r="KCZ450" s="84"/>
      <c r="KDA450" s="84"/>
      <c r="KDB450" s="84"/>
      <c r="KDC450" s="84"/>
      <c r="KDD450" s="84"/>
      <c r="KDE450" s="84"/>
      <c r="KDF450" s="84"/>
      <c r="KDG450" s="84"/>
      <c r="KDH450" s="84"/>
      <c r="KDI450" s="84"/>
      <c r="KDJ450" s="84"/>
      <c r="KDK450" s="84"/>
      <c r="KDL450" s="84"/>
      <c r="KDM450" s="84"/>
      <c r="KDN450" s="84"/>
      <c r="KDO450" s="84"/>
      <c r="KDP450" s="84"/>
      <c r="KDQ450" s="84"/>
      <c r="KDR450" s="84"/>
      <c r="KDS450" s="84"/>
      <c r="KDT450" s="84"/>
      <c r="KDU450" s="84"/>
      <c r="KDV450" s="84"/>
      <c r="KDW450" s="84"/>
      <c r="KDX450" s="84"/>
      <c r="KDY450" s="84"/>
      <c r="KDZ450" s="84"/>
      <c r="KEA450" s="84"/>
      <c r="KEB450" s="84"/>
      <c r="KEC450" s="84"/>
      <c r="KED450" s="84"/>
      <c r="KEE450" s="84"/>
      <c r="KEF450" s="84"/>
      <c r="KEG450" s="84"/>
      <c r="KEH450" s="84"/>
      <c r="KEI450" s="84"/>
      <c r="KEJ450" s="84"/>
      <c r="KEK450" s="84"/>
      <c r="KEL450" s="84"/>
      <c r="KEM450" s="84"/>
      <c r="KEN450" s="84"/>
      <c r="KEO450" s="84"/>
      <c r="KEP450" s="84"/>
      <c r="KEQ450" s="84"/>
      <c r="KER450" s="84"/>
      <c r="KES450" s="84"/>
      <c r="KET450" s="84"/>
      <c r="KEU450" s="84"/>
      <c r="KEV450" s="84"/>
      <c r="KEW450" s="84"/>
      <c r="KEX450" s="84"/>
      <c r="KEY450" s="84"/>
      <c r="KEZ450" s="84"/>
      <c r="KFA450" s="84"/>
      <c r="KFB450" s="84"/>
      <c r="KFC450" s="84"/>
      <c r="KFD450" s="84"/>
      <c r="KFE450" s="84"/>
      <c r="KFF450" s="84"/>
      <c r="KFG450" s="84"/>
      <c r="KFH450" s="84"/>
      <c r="KFI450" s="84"/>
      <c r="KFJ450" s="84"/>
      <c r="KFK450" s="84"/>
      <c r="KFL450" s="84"/>
      <c r="KFM450" s="84"/>
      <c r="KFN450" s="84"/>
      <c r="KFO450" s="84"/>
      <c r="KFP450" s="84"/>
      <c r="KFQ450" s="84"/>
      <c r="KFR450" s="84"/>
      <c r="KFS450" s="84"/>
      <c r="KFT450" s="84"/>
      <c r="KFU450" s="84"/>
      <c r="KFV450" s="84"/>
      <c r="KFW450" s="84"/>
      <c r="KFX450" s="84"/>
      <c r="KFY450" s="84"/>
      <c r="KFZ450" s="84"/>
      <c r="KGA450" s="84"/>
      <c r="KGB450" s="84"/>
      <c r="KGC450" s="84"/>
      <c r="KGD450" s="84"/>
      <c r="KGE450" s="84"/>
      <c r="KGF450" s="84"/>
      <c r="KGG450" s="84"/>
      <c r="KGH450" s="84"/>
      <c r="KGI450" s="84"/>
      <c r="KGJ450" s="84"/>
      <c r="KGK450" s="84"/>
      <c r="KGL450" s="84"/>
      <c r="KGM450" s="84"/>
      <c r="KGN450" s="84"/>
      <c r="KGO450" s="84"/>
      <c r="KGP450" s="84"/>
      <c r="KGQ450" s="84"/>
      <c r="KGR450" s="84"/>
      <c r="KGS450" s="84"/>
      <c r="KGT450" s="84"/>
      <c r="KGU450" s="84"/>
      <c r="KGV450" s="84"/>
      <c r="KGW450" s="84"/>
      <c r="KGX450" s="84"/>
      <c r="KGY450" s="84"/>
      <c r="KGZ450" s="84"/>
      <c r="KHA450" s="84"/>
      <c r="KHB450" s="84"/>
      <c r="KHC450" s="84"/>
      <c r="KHD450" s="84"/>
      <c r="KHE450" s="84"/>
      <c r="KHF450" s="84"/>
      <c r="KHG450" s="84"/>
      <c r="KHH450" s="84"/>
      <c r="KHI450" s="84"/>
      <c r="KHJ450" s="84"/>
      <c r="KHK450" s="84"/>
      <c r="KHL450" s="84"/>
      <c r="KHM450" s="84"/>
      <c r="KHN450" s="84"/>
      <c r="KHO450" s="84"/>
      <c r="KHP450" s="84"/>
      <c r="KHQ450" s="84"/>
      <c r="KHR450" s="84"/>
      <c r="KHS450" s="84"/>
      <c r="KHT450" s="84"/>
      <c r="KHU450" s="84"/>
      <c r="KHV450" s="84"/>
      <c r="KHW450" s="84"/>
      <c r="KHX450" s="84"/>
      <c r="KHY450" s="84"/>
      <c r="KHZ450" s="84"/>
      <c r="KIA450" s="84"/>
      <c r="KIB450" s="84"/>
      <c r="KIC450" s="84"/>
      <c r="KID450" s="84"/>
      <c r="KIE450" s="84"/>
      <c r="KIF450" s="84"/>
      <c r="KIG450" s="84"/>
      <c r="KIH450" s="84"/>
      <c r="KII450" s="84"/>
      <c r="KIJ450" s="84"/>
      <c r="KIK450" s="84"/>
      <c r="KIL450" s="84"/>
      <c r="KIM450" s="84"/>
      <c r="KIN450" s="84"/>
      <c r="KIO450" s="84"/>
      <c r="KIP450" s="84"/>
      <c r="KIQ450" s="84"/>
      <c r="KIR450" s="84"/>
      <c r="KIS450" s="84"/>
      <c r="KIT450" s="84"/>
      <c r="KIU450" s="84"/>
      <c r="KIV450" s="84"/>
      <c r="KIW450" s="84"/>
      <c r="KIX450" s="84"/>
      <c r="KIY450" s="84"/>
      <c r="KIZ450" s="84"/>
      <c r="KJA450" s="84"/>
      <c r="KJB450" s="84"/>
      <c r="KJC450" s="84"/>
      <c r="KJD450" s="84"/>
      <c r="KJE450" s="84"/>
      <c r="KJF450" s="84"/>
      <c r="KJG450" s="84"/>
      <c r="KJH450" s="84"/>
      <c r="KJI450" s="84"/>
      <c r="KJJ450" s="84"/>
      <c r="KJK450" s="84"/>
      <c r="KJL450" s="84"/>
      <c r="KJM450" s="84"/>
      <c r="KJN450" s="84"/>
      <c r="KJO450" s="84"/>
      <c r="KJP450" s="84"/>
      <c r="KJQ450" s="84"/>
      <c r="KJR450" s="84"/>
      <c r="KJS450" s="84"/>
      <c r="KJT450" s="84"/>
      <c r="KJU450" s="84"/>
      <c r="KJV450" s="84"/>
      <c r="KJW450" s="84"/>
      <c r="KJX450" s="84"/>
      <c r="KJY450" s="84"/>
      <c r="KJZ450" s="84"/>
      <c r="KKA450" s="84"/>
      <c r="KKB450" s="84"/>
      <c r="KKC450" s="84"/>
      <c r="KKD450" s="84"/>
      <c r="KKE450" s="84"/>
      <c r="KKF450" s="84"/>
      <c r="KKG450" s="84"/>
      <c r="KKH450" s="84"/>
      <c r="KKI450" s="84"/>
      <c r="KKJ450" s="84"/>
      <c r="KKK450" s="84"/>
      <c r="KKL450" s="84"/>
      <c r="KKM450" s="84"/>
      <c r="KKN450" s="84"/>
      <c r="KKO450" s="84"/>
      <c r="KKP450" s="84"/>
      <c r="KKQ450" s="84"/>
      <c r="KKR450" s="84"/>
      <c r="KKS450" s="84"/>
      <c r="KKT450" s="84"/>
      <c r="KKU450" s="84"/>
      <c r="KKV450" s="84"/>
      <c r="KKW450" s="84"/>
      <c r="KKX450" s="84"/>
      <c r="KKY450" s="84"/>
      <c r="KKZ450" s="84"/>
      <c r="KLA450" s="84"/>
      <c r="KLB450" s="84"/>
      <c r="KLC450" s="84"/>
      <c r="KLD450" s="84"/>
      <c r="KLE450" s="84"/>
      <c r="KLF450" s="84"/>
      <c r="KLG450" s="84"/>
      <c r="KLH450" s="84"/>
      <c r="KLI450" s="84"/>
      <c r="KLJ450" s="84"/>
      <c r="KLK450" s="84"/>
      <c r="KLL450" s="84"/>
      <c r="KLM450" s="84"/>
      <c r="KLN450" s="84"/>
      <c r="KLO450" s="84"/>
      <c r="KLP450" s="84"/>
      <c r="KLQ450" s="84"/>
      <c r="KLR450" s="84"/>
      <c r="KLS450" s="84"/>
      <c r="KLT450" s="84"/>
      <c r="KLU450" s="84"/>
      <c r="KLV450" s="84"/>
      <c r="KLW450" s="84"/>
      <c r="KLX450" s="84"/>
      <c r="KLY450" s="84"/>
      <c r="KLZ450" s="84"/>
      <c r="KMA450" s="84"/>
      <c r="KMB450" s="84"/>
      <c r="KMC450" s="84"/>
      <c r="KMD450" s="84"/>
      <c r="KME450" s="84"/>
      <c r="KMF450" s="84"/>
      <c r="KMG450" s="84"/>
      <c r="KMH450" s="84"/>
      <c r="KMI450" s="84"/>
      <c r="KMJ450" s="84"/>
      <c r="KMK450" s="84"/>
      <c r="KML450" s="84"/>
      <c r="KMM450" s="84"/>
      <c r="KMN450" s="84"/>
      <c r="KMO450" s="84"/>
      <c r="KMP450" s="84"/>
      <c r="KMQ450" s="84"/>
      <c r="KMR450" s="84"/>
      <c r="KMS450" s="84"/>
      <c r="KMT450" s="84"/>
      <c r="KMU450" s="84"/>
      <c r="KMV450" s="84"/>
      <c r="KMW450" s="84"/>
      <c r="KMX450" s="84"/>
      <c r="KMY450" s="84"/>
      <c r="KMZ450" s="84"/>
      <c r="KNA450" s="84"/>
      <c r="KNB450" s="84"/>
      <c r="KNC450" s="84"/>
      <c r="KND450" s="84"/>
      <c r="KNE450" s="84"/>
      <c r="KNF450" s="84"/>
      <c r="KNG450" s="84"/>
      <c r="KNH450" s="84"/>
      <c r="KNI450" s="84"/>
      <c r="KNJ450" s="84"/>
      <c r="KNK450" s="84"/>
      <c r="KNL450" s="84"/>
      <c r="KNM450" s="84"/>
      <c r="KNN450" s="84"/>
      <c r="KNO450" s="84"/>
      <c r="KNP450" s="84"/>
      <c r="KNQ450" s="84"/>
      <c r="KNR450" s="84"/>
      <c r="KNS450" s="84"/>
      <c r="KNT450" s="84"/>
      <c r="KNU450" s="84"/>
      <c r="KNV450" s="84"/>
      <c r="KNW450" s="84"/>
      <c r="KNX450" s="84"/>
      <c r="KNY450" s="84"/>
      <c r="KNZ450" s="84"/>
      <c r="KOA450" s="84"/>
      <c r="KOB450" s="84"/>
      <c r="KOC450" s="84"/>
      <c r="KOD450" s="84"/>
      <c r="KOE450" s="84"/>
      <c r="KOF450" s="84"/>
      <c r="KOG450" s="84"/>
      <c r="KOH450" s="84"/>
      <c r="KOI450" s="84"/>
      <c r="KOJ450" s="84"/>
      <c r="KOK450" s="84"/>
      <c r="KOL450" s="84"/>
      <c r="KOM450" s="84"/>
      <c r="KON450" s="84"/>
      <c r="KOO450" s="84"/>
      <c r="KOP450" s="84"/>
      <c r="KOQ450" s="84"/>
      <c r="KOR450" s="84"/>
      <c r="KOS450" s="84"/>
      <c r="KOT450" s="84"/>
      <c r="KOU450" s="84"/>
      <c r="KOV450" s="84"/>
      <c r="KOW450" s="84"/>
      <c r="KOX450" s="84"/>
      <c r="KOY450" s="84"/>
      <c r="KOZ450" s="84"/>
      <c r="KPA450" s="84"/>
      <c r="KPB450" s="84"/>
      <c r="KPC450" s="84"/>
      <c r="KPD450" s="84"/>
      <c r="KPE450" s="84"/>
      <c r="KPF450" s="84"/>
      <c r="KPG450" s="84"/>
      <c r="KPH450" s="84"/>
      <c r="KPI450" s="84"/>
      <c r="KPJ450" s="84"/>
      <c r="KPK450" s="84"/>
      <c r="KPL450" s="84"/>
      <c r="KPM450" s="84"/>
      <c r="KPN450" s="84"/>
      <c r="KPO450" s="84"/>
      <c r="KPP450" s="84"/>
      <c r="KPQ450" s="84"/>
      <c r="KPR450" s="84"/>
      <c r="KPS450" s="84"/>
      <c r="KPT450" s="84"/>
      <c r="KPU450" s="84"/>
      <c r="KPV450" s="84"/>
      <c r="KPW450" s="84"/>
      <c r="KPX450" s="84"/>
      <c r="KPY450" s="84"/>
      <c r="KPZ450" s="84"/>
      <c r="KQA450" s="84"/>
      <c r="KQB450" s="84"/>
      <c r="KQC450" s="84"/>
      <c r="KQD450" s="84"/>
      <c r="KQE450" s="84"/>
      <c r="KQF450" s="84"/>
      <c r="KQG450" s="84"/>
      <c r="KQH450" s="84"/>
      <c r="KQI450" s="84"/>
      <c r="KQJ450" s="84"/>
      <c r="KQK450" s="84"/>
      <c r="KQL450" s="84"/>
      <c r="KQM450" s="84"/>
      <c r="KQN450" s="84"/>
      <c r="KQO450" s="84"/>
      <c r="KQP450" s="84"/>
      <c r="KQQ450" s="84"/>
      <c r="KQR450" s="84"/>
      <c r="KQS450" s="84"/>
      <c r="KQT450" s="84"/>
      <c r="KQU450" s="84"/>
      <c r="KQV450" s="84"/>
      <c r="KQW450" s="84"/>
      <c r="KQX450" s="84"/>
      <c r="KQY450" s="84"/>
      <c r="KQZ450" s="84"/>
      <c r="KRA450" s="84"/>
      <c r="KRB450" s="84"/>
      <c r="KRC450" s="84"/>
      <c r="KRD450" s="84"/>
      <c r="KRE450" s="84"/>
      <c r="KRF450" s="84"/>
      <c r="KRG450" s="84"/>
      <c r="KRH450" s="84"/>
      <c r="KRI450" s="84"/>
      <c r="KRJ450" s="84"/>
      <c r="KRK450" s="84"/>
      <c r="KRL450" s="84"/>
      <c r="KRM450" s="84"/>
      <c r="KRN450" s="84"/>
      <c r="KRO450" s="84"/>
      <c r="KRP450" s="84"/>
      <c r="KRQ450" s="84"/>
      <c r="KRR450" s="84"/>
      <c r="KRS450" s="84"/>
      <c r="KRT450" s="84"/>
      <c r="KRU450" s="84"/>
      <c r="KRV450" s="84"/>
      <c r="KRW450" s="84"/>
      <c r="KRX450" s="84"/>
      <c r="KRY450" s="84"/>
      <c r="KRZ450" s="84"/>
      <c r="KSA450" s="84"/>
      <c r="KSB450" s="84"/>
      <c r="KSC450" s="84"/>
      <c r="KSD450" s="84"/>
      <c r="KSE450" s="84"/>
      <c r="KSF450" s="84"/>
      <c r="KSG450" s="84"/>
      <c r="KSH450" s="84"/>
      <c r="KSI450" s="84"/>
      <c r="KSJ450" s="84"/>
      <c r="KSK450" s="84"/>
      <c r="KSL450" s="84"/>
      <c r="KSM450" s="84"/>
      <c r="KSN450" s="84"/>
      <c r="KSO450" s="84"/>
      <c r="KSP450" s="84"/>
      <c r="KSQ450" s="84"/>
      <c r="KSR450" s="84"/>
      <c r="KSS450" s="84"/>
      <c r="KST450" s="84"/>
      <c r="KSU450" s="84"/>
      <c r="KSV450" s="84"/>
      <c r="KSW450" s="84"/>
      <c r="KSX450" s="84"/>
      <c r="KSY450" s="84"/>
      <c r="KSZ450" s="84"/>
      <c r="KTA450" s="84"/>
      <c r="KTB450" s="84"/>
      <c r="KTC450" s="84"/>
      <c r="KTD450" s="84"/>
      <c r="KTE450" s="84"/>
      <c r="KTF450" s="84"/>
      <c r="KTG450" s="84"/>
      <c r="KTH450" s="84"/>
      <c r="KTI450" s="84"/>
      <c r="KTJ450" s="84"/>
      <c r="KTK450" s="84"/>
      <c r="KTL450" s="84"/>
      <c r="KTM450" s="84"/>
      <c r="KTN450" s="84"/>
      <c r="KTO450" s="84"/>
      <c r="KTP450" s="84"/>
      <c r="KTQ450" s="84"/>
      <c r="KTR450" s="84"/>
      <c r="KTS450" s="84"/>
      <c r="KTT450" s="84"/>
      <c r="KTU450" s="84"/>
      <c r="KTV450" s="84"/>
      <c r="KTW450" s="84"/>
      <c r="KTX450" s="84"/>
      <c r="KTY450" s="84"/>
      <c r="KTZ450" s="84"/>
      <c r="KUA450" s="84"/>
      <c r="KUB450" s="84"/>
      <c r="KUC450" s="84"/>
      <c r="KUD450" s="84"/>
      <c r="KUE450" s="84"/>
      <c r="KUF450" s="84"/>
      <c r="KUG450" s="84"/>
      <c r="KUH450" s="84"/>
      <c r="KUI450" s="84"/>
      <c r="KUJ450" s="84"/>
      <c r="KUK450" s="84"/>
      <c r="KUL450" s="84"/>
      <c r="KUM450" s="84"/>
      <c r="KUN450" s="84"/>
      <c r="KUO450" s="84"/>
      <c r="KUP450" s="84"/>
      <c r="KUQ450" s="84"/>
      <c r="KUR450" s="84"/>
      <c r="KUS450" s="84"/>
      <c r="KUT450" s="84"/>
      <c r="KUU450" s="84"/>
      <c r="KUV450" s="84"/>
      <c r="KUW450" s="84"/>
      <c r="KUX450" s="84"/>
      <c r="KUY450" s="84"/>
      <c r="KUZ450" s="84"/>
      <c r="KVA450" s="84"/>
      <c r="KVB450" s="84"/>
      <c r="KVC450" s="84"/>
      <c r="KVD450" s="84"/>
      <c r="KVE450" s="84"/>
      <c r="KVF450" s="84"/>
      <c r="KVG450" s="84"/>
      <c r="KVH450" s="84"/>
      <c r="KVI450" s="84"/>
      <c r="KVJ450" s="84"/>
      <c r="KVK450" s="84"/>
      <c r="KVL450" s="84"/>
      <c r="KVM450" s="84"/>
      <c r="KVN450" s="84"/>
      <c r="KVO450" s="84"/>
      <c r="KVP450" s="84"/>
      <c r="KVQ450" s="84"/>
      <c r="KVR450" s="84"/>
      <c r="KVS450" s="84"/>
      <c r="KVT450" s="84"/>
      <c r="KVU450" s="84"/>
      <c r="KVV450" s="84"/>
      <c r="KVW450" s="84"/>
      <c r="KVX450" s="84"/>
      <c r="KVY450" s="84"/>
      <c r="KVZ450" s="84"/>
      <c r="KWA450" s="84"/>
      <c r="KWB450" s="84"/>
      <c r="KWC450" s="84"/>
      <c r="KWD450" s="84"/>
      <c r="KWE450" s="84"/>
      <c r="KWF450" s="84"/>
      <c r="KWG450" s="84"/>
      <c r="KWH450" s="84"/>
      <c r="KWI450" s="84"/>
      <c r="KWJ450" s="84"/>
      <c r="KWK450" s="84"/>
      <c r="KWL450" s="84"/>
      <c r="KWM450" s="84"/>
      <c r="KWN450" s="84"/>
      <c r="KWO450" s="84"/>
      <c r="KWP450" s="84"/>
      <c r="KWQ450" s="84"/>
      <c r="KWR450" s="84"/>
      <c r="KWS450" s="84"/>
      <c r="KWT450" s="84"/>
      <c r="KWU450" s="84"/>
      <c r="KWV450" s="84"/>
      <c r="KWW450" s="84"/>
      <c r="KWX450" s="84"/>
      <c r="KWY450" s="84"/>
      <c r="KWZ450" s="84"/>
      <c r="KXA450" s="84"/>
      <c r="KXB450" s="84"/>
      <c r="KXC450" s="84"/>
      <c r="KXD450" s="84"/>
      <c r="KXE450" s="84"/>
      <c r="KXF450" s="84"/>
      <c r="KXG450" s="84"/>
      <c r="KXH450" s="84"/>
      <c r="KXI450" s="84"/>
      <c r="KXJ450" s="84"/>
      <c r="KXK450" s="84"/>
      <c r="KXL450" s="84"/>
      <c r="KXM450" s="84"/>
      <c r="KXN450" s="84"/>
      <c r="KXO450" s="84"/>
      <c r="KXP450" s="84"/>
      <c r="KXQ450" s="84"/>
      <c r="KXR450" s="84"/>
      <c r="KXS450" s="84"/>
      <c r="KXT450" s="84"/>
      <c r="KXU450" s="84"/>
      <c r="KXV450" s="84"/>
      <c r="KXW450" s="84"/>
      <c r="KXX450" s="84"/>
      <c r="KXY450" s="84"/>
      <c r="KXZ450" s="84"/>
      <c r="KYA450" s="84"/>
      <c r="KYB450" s="84"/>
      <c r="KYC450" s="84"/>
      <c r="KYD450" s="84"/>
      <c r="KYE450" s="84"/>
      <c r="KYF450" s="84"/>
      <c r="KYG450" s="84"/>
      <c r="KYH450" s="84"/>
      <c r="KYI450" s="84"/>
      <c r="KYJ450" s="84"/>
      <c r="KYK450" s="84"/>
      <c r="KYL450" s="84"/>
      <c r="KYM450" s="84"/>
      <c r="KYN450" s="84"/>
      <c r="KYO450" s="84"/>
      <c r="KYP450" s="84"/>
      <c r="KYQ450" s="84"/>
      <c r="KYR450" s="84"/>
      <c r="KYS450" s="84"/>
      <c r="KYT450" s="84"/>
      <c r="KYU450" s="84"/>
      <c r="KYV450" s="84"/>
      <c r="KYW450" s="84"/>
      <c r="KYX450" s="84"/>
      <c r="KYY450" s="84"/>
      <c r="KYZ450" s="84"/>
      <c r="KZA450" s="84"/>
      <c r="KZB450" s="84"/>
      <c r="KZC450" s="84"/>
      <c r="KZD450" s="84"/>
      <c r="KZE450" s="84"/>
      <c r="KZF450" s="84"/>
      <c r="KZG450" s="84"/>
      <c r="KZH450" s="84"/>
      <c r="KZI450" s="84"/>
      <c r="KZJ450" s="84"/>
      <c r="KZK450" s="84"/>
      <c r="KZL450" s="84"/>
      <c r="KZM450" s="84"/>
      <c r="KZN450" s="84"/>
      <c r="KZO450" s="84"/>
      <c r="KZP450" s="84"/>
      <c r="KZQ450" s="84"/>
      <c r="KZR450" s="84"/>
      <c r="KZS450" s="84"/>
      <c r="KZT450" s="84"/>
      <c r="KZU450" s="84"/>
      <c r="KZV450" s="84"/>
      <c r="KZW450" s="84"/>
      <c r="KZX450" s="84"/>
      <c r="KZY450" s="84"/>
      <c r="KZZ450" s="84"/>
      <c r="LAA450" s="84"/>
      <c r="LAB450" s="84"/>
      <c r="LAC450" s="84"/>
      <c r="LAD450" s="84"/>
      <c r="LAE450" s="84"/>
      <c r="LAF450" s="84"/>
      <c r="LAG450" s="84"/>
      <c r="LAH450" s="84"/>
      <c r="LAI450" s="84"/>
      <c r="LAJ450" s="84"/>
      <c r="LAK450" s="84"/>
      <c r="LAL450" s="84"/>
      <c r="LAM450" s="84"/>
      <c r="LAN450" s="84"/>
      <c r="LAO450" s="84"/>
      <c r="LAP450" s="84"/>
      <c r="LAQ450" s="84"/>
      <c r="LAR450" s="84"/>
      <c r="LAS450" s="84"/>
      <c r="LAT450" s="84"/>
      <c r="LAU450" s="84"/>
      <c r="LAV450" s="84"/>
      <c r="LAW450" s="84"/>
      <c r="LAX450" s="84"/>
      <c r="LAY450" s="84"/>
      <c r="LAZ450" s="84"/>
      <c r="LBA450" s="84"/>
      <c r="LBB450" s="84"/>
      <c r="LBC450" s="84"/>
      <c r="LBD450" s="84"/>
      <c r="LBE450" s="84"/>
      <c r="LBF450" s="84"/>
      <c r="LBG450" s="84"/>
      <c r="LBH450" s="84"/>
      <c r="LBI450" s="84"/>
      <c r="LBJ450" s="84"/>
      <c r="LBK450" s="84"/>
      <c r="LBL450" s="84"/>
      <c r="LBM450" s="84"/>
      <c r="LBN450" s="84"/>
      <c r="LBO450" s="84"/>
      <c r="LBP450" s="84"/>
      <c r="LBQ450" s="84"/>
      <c r="LBR450" s="84"/>
      <c r="LBS450" s="84"/>
      <c r="LBT450" s="84"/>
      <c r="LBU450" s="84"/>
      <c r="LBV450" s="84"/>
      <c r="LBW450" s="84"/>
      <c r="LBX450" s="84"/>
      <c r="LBY450" s="84"/>
      <c r="LBZ450" s="84"/>
      <c r="LCA450" s="84"/>
      <c r="LCB450" s="84"/>
      <c r="LCC450" s="84"/>
      <c r="LCD450" s="84"/>
      <c r="LCE450" s="84"/>
      <c r="LCF450" s="84"/>
      <c r="LCG450" s="84"/>
      <c r="LCH450" s="84"/>
      <c r="LCI450" s="84"/>
      <c r="LCJ450" s="84"/>
      <c r="LCK450" s="84"/>
      <c r="LCL450" s="84"/>
      <c r="LCM450" s="84"/>
      <c r="LCN450" s="84"/>
      <c r="LCO450" s="84"/>
      <c r="LCP450" s="84"/>
      <c r="LCQ450" s="84"/>
      <c r="LCR450" s="84"/>
      <c r="LCS450" s="84"/>
      <c r="LCT450" s="84"/>
      <c r="LCU450" s="84"/>
      <c r="LCV450" s="84"/>
      <c r="LCW450" s="84"/>
      <c r="LCX450" s="84"/>
      <c r="LCY450" s="84"/>
      <c r="LCZ450" s="84"/>
      <c r="LDA450" s="84"/>
      <c r="LDB450" s="84"/>
      <c r="LDC450" s="84"/>
      <c r="LDD450" s="84"/>
      <c r="LDE450" s="84"/>
      <c r="LDF450" s="84"/>
      <c r="LDG450" s="84"/>
      <c r="LDH450" s="84"/>
      <c r="LDI450" s="84"/>
      <c r="LDJ450" s="84"/>
      <c r="LDK450" s="84"/>
      <c r="LDL450" s="84"/>
      <c r="LDM450" s="84"/>
      <c r="LDN450" s="84"/>
      <c r="LDO450" s="84"/>
      <c r="LDP450" s="84"/>
      <c r="LDQ450" s="84"/>
      <c r="LDR450" s="84"/>
      <c r="LDS450" s="84"/>
      <c r="LDT450" s="84"/>
      <c r="LDU450" s="84"/>
      <c r="LDV450" s="84"/>
      <c r="LDW450" s="84"/>
      <c r="LDX450" s="84"/>
      <c r="LDY450" s="84"/>
      <c r="LDZ450" s="84"/>
      <c r="LEA450" s="84"/>
      <c r="LEB450" s="84"/>
      <c r="LEC450" s="84"/>
      <c r="LED450" s="84"/>
      <c r="LEE450" s="84"/>
      <c r="LEF450" s="84"/>
      <c r="LEG450" s="84"/>
      <c r="LEH450" s="84"/>
      <c r="LEI450" s="84"/>
      <c r="LEJ450" s="84"/>
      <c r="LEK450" s="84"/>
      <c r="LEL450" s="84"/>
      <c r="LEM450" s="84"/>
      <c r="LEN450" s="84"/>
      <c r="LEO450" s="84"/>
      <c r="LEP450" s="84"/>
      <c r="LEQ450" s="84"/>
      <c r="LER450" s="84"/>
      <c r="LES450" s="84"/>
      <c r="LET450" s="84"/>
      <c r="LEU450" s="84"/>
      <c r="LEV450" s="84"/>
      <c r="LEW450" s="84"/>
      <c r="LEX450" s="84"/>
      <c r="LEY450" s="84"/>
      <c r="LEZ450" s="84"/>
      <c r="LFA450" s="84"/>
      <c r="LFB450" s="84"/>
      <c r="LFC450" s="84"/>
      <c r="LFD450" s="84"/>
      <c r="LFE450" s="84"/>
      <c r="LFF450" s="84"/>
      <c r="LFG450" s="84"/>
      <c r="LFH450" s="84"/>
      <c r="LFI450" s="84"/>
      <c r="LFJ450" s="84"/>
      <c r="LFK450" s="84"/>
      <c r="LFL450" s="84"/>
      <c r="LFM450" s="84"/>
      <c r="LFN450" s="84"/>
      <c r="LFO450" s="84"/>
      <c r="LFP450" s="84"/>
      <c r="LFQ450" s="84"/>
      <c r="LFR450" s="84"/>
      <c r="LFS450" s="84"/>
      <c r="LFT450" s="84"/>
      <c r="LFU450" s="84"/>
      <c r="LFV450" s="84"/>
      <c r="LFW450" s="84"/>
      <c r="LFX450" s="84"/>
      <c r="LFY450" s="84"/>
      <c r="LFZ450" s="84"/>
      <c r="LGA450" s="84"/>
      <c r="LGB450" s="84"/>
      <c r="LGC450" s="84"/>
      <c r="LGD450" s="84"/>
      <c r="LGE450" s="84"/>
      <c r="LGF450" s="84"/>
      <c r="LGG450" s="84"/>
      <c r="LGH450" s="84"/>
      <c r="LGI450" s="84"/>
      <c r="LGJ450" s="84"/>
      <c r="LGK450" s="84"/>
      <c r="LGL450" s="84"/>
      <c r="LGM450" s="84"/>
      <c r="LGN450" s="84"/>
      <c r="LGO450" s="84"/>
      <c r="LGP450" s="84"/>
      <c r="LGQ450" s="84"/>
      <c r="LGR450" s="84"/>
      <c r="LGS450" s="84"/>
      <c r="LGT450" s="84"/>
      <c r="LGU450" s="84"/>
      <c r="LGV450" s="84"/>
      <c r="LGW450" s="84"/>
      <c r="LGX450" s="84"/>
      <c r="LGY450" s="84"/>
      <c r="LGZ450" s="84"/>
      <c r="LHA450" s="84"/>
      <c r="LHB450" s="84"/>
      <c r="LHC450" s="84"/>
      <c r="LHD450" s="84"/>
      <c r="LHE450" s="84"/>
      <c r="LHF450" s="84"/>
      <c r="LHG450" s="84"/>
      <c r="LHH450" s="84"/>
      <c r="LHI450" s="84"/>
      <c r="LHJ450" s="84"/>
      <c r="LHK450" s="84"/>
      <c r="LHL450" s="84"/>
      <c r="LHM450" s="84"/>
      <c r="LHN450" s="84"/>
      <c r="LHO450" s="84"/>
      <c r="LHP450" s="84"/>
      <c r="LHQ450" s="84"/>
      <c r="LHR450" s="84"/>
      <c r="LHS450" s="84"/>
      <c r="LHT450" s="84"/>
      <c r="LHU450" s="84"/>
      <c r="LHV450" s="84"/>
      <c r="LHW450" s="84"/>
      <c r="LHX450" s="84"/>
      <c r="LHY450" s="84"/>
      <c r="LHZ450" s="84"/>
      <c r="LIA450" s="84"/>
      <c r="LIB450" s="84"/>
      <c r="LIC450" s="84"/>
      <c r="LID450" s="84"/>
      <c r="LIE450" s="84"/>
      <c r="LIF450" s="84"/>
      <c r="LIG450" s="84"/>
      <c r="LIH450" s="84"/>
      <c r="LII450" s="84"/>
      <c r="LIJ450" s="84"/>
      <c r="LIK450" s="84"/>
      <c r="LIL450" s="84"/>
      <c r="LIM450" s="84"/>
      <c r="LIN450" s="84"/>
      <c r="LIO450" s="84"/>
      <c r="LIP450" s="84"/>
      <c r="LIQ450" s="84"/>
      <c r="LIR450" s="84"/>
      <c r="LIS450" s="84"/>
      <c r="LIT450" s="84"/>
      <c r="LIU450" s="84"/>
      <c r="LIV450" s="84"/>
      <c r="LIW450" s="84"/>
      <c r="LIX450" s="84"/>
      <c r="LIY450" s="84"/>
      <c r="LIZ450" s="84"/>
      <c r="LJA450" s="84"/>
      <c r="LJB450" s="84"/>
      <c r="LJC450" s="84"/>
      <c r="LJD450" s="84"/>
      <c r="LJE450" s="84"/>
      <c r="LJF450" s="84"/>
      <c r="LJG450" s="84"/>
      <c r="LJH450" s="84"/>
      <c r="LJI450" s="84"/>
      <c r="LJJ450" s="84"/>
      <c r="LJK450" s="84"/>
      <c r="LJL450" s="84"/>
      <c r="LJM450" s="84"/>
      <c r="LJN450" s="84"/>
      <c r="LJO450" s="84"/>
      <c r="LJP450" s="84"/>
      <c r="LJQ450" s="84"/>
      <c r="LJR450" s="84"/>
      <c r="LJS450" s="84"/>
      <c r="LJT450" s="84"/>
      <c r="LJU450" s="84"/>
      <c r="LJV450" s="84"/>
      <c r="LJW450" s="84"/>
      <c r="LJX450" s="84"/>
      <c r="LJY450" s="84"/>
      <c r="LJZ450" s="84"/>
      <c r="LKA450" s="84"/>
      <c r="LKB450" s="84"/>
      <c r="LKC450" s="84"/>
      <c r="LKD450" s="84"/>
      <c r="LKE450" s="84"/>
      <c r="LKF450" s="84"/>
      <c r="LKG450" s="84"/>
      <c r="LKH450" s="84"/>
      <c r="LKI450" s="84"/>
      <c r="LKJ450" s="84"/>
      <c r="LKK450" s="84"/>
      <c r="LKL450" s="84"/>
      <c r="LKM450" s="84"/>
      <c r="LKN450" s="84"/>
      <c r="LKO450" s="84"/>
      <c r="LKP450" s="84"/>
      <c r="LKQ450" s="84"/>
      <c r="LKR450" s="84"/>
      <c r="LKS450" s="84"/>
      <c r="LKT450" s="84"/>
      <c r="LKU450" s="84"/>
      <c r="LKV450" s="84"/>
      <c r="LKW450" s="84"/>
      <c r="LKX450" s="84"/>
      <c r="LKY450" s="84"/>
      <c r="LKZ450" s="84"/>
      <c r="LLA450" s="84"/>
      <c r="LLB450" s="84"/>
      <c r="LLC450" s="84"/>
      <c r="LLD450" s="84"/>
      <c r="LLE450" s="84"/>
      <c r="LLF450" s="84"/>
      <c r="LLG450" s="84"/>
      <c r="LLH450" s="84"/>
      <c r="LLI450" s="84"/>
      <c r="LLJ450" s="84"/>
      <c r="LLK450" s="84"/>
      <c r="LLL450" s="84"/>
      <c r="LLM450" s="84"/>
      <c r="LLN450" s="84"/>
      <c r="LLO450" s="84"/>
      <c r="LLP450" s="84"/>
      <c r="LLQ450" s="84"/>
      <c r="LLR450" s="84"/>
      <c r="LLS450" s="84"/>
      <c r="LLT450" s="84"/>
      <c r="LLU450" s="84"/>
      <c r="LLV450" s="84"/>
      <c r="LLW450" s="84"/>
      <c r="LLX450" s="84"/>
      <c r="LLY450" s="84"/>
      <c r="LLZ450" s="84"/>
      <c r="LMA450" s="84"/>
      <c r="LMB450" s="84"/>
      <c r="LMC450" s="84"/>
      <c r="LMD450" s="84"/>
      <c r="LME450" s="84"/>
      <c r="LMF450" s="84"/>
      <c r="LMG450" s="84"/>
      <c r="LMH450" s="84"/>
      <c r="LMI450" s="84"/>
      <c r="LMJ450" s="84"/>
      <c r="LMK450" s="84"/>
      <c r="LML450" s="84"/>
      <c r="LMM450" s="84"/>
      <c r="LMN450" s="84"/>
      <c r="LMO450" s="84"/>
      <c r="LMP450" s="84"/>
      <c r="LMQ450" s="84"/>
      <c r="LMR450" s="84"/>
      <c r="LMS450" s="84"/>
      <c r="LMT450" s="84"/>
      <c r="LMU450" s="84"/>
      <c r="LMV450" s="84"/>
      <c r="LMW450" s="84"/>
      <c r="LMX450" s="84"/>
      <c r="LMY450" s="84"/>
      <c r="LMZ450" s="84"/>
      <c r="LNA450" s="84"/>
      <c r="LNB450" s="84"/>
      <c r="LNC450" s="84"/>
      <c r="LND450" s="84"/>
      <c r="LNE450" s="84"/>
      <c r="LNF450" s="84"/>
      <c r="LNG450" s="84"/>
      <c r="LNH450" s="84"/>
      <c r="LNI450" s="84"/>
      <c r="LNJ450" s="84"/>
      <c r="LNK450" s="84"/>
      <c r="LNL450" s="84"/>
      <c r="LNM450" s="84"/>
      <c r="LNN450" s="84"/>
      <c r="LNO450" s="84"/>
      <c r="LNP450" s="84"/>
      <c r="LNQ450" s="84"/>
      <c r="LNR450" s="84"/>
      <c r="LNS450" s="84"/>
      <c r="LNT450" s="84"/>
      <c r="LNU450" s="84"/>
      <c r="LNV450" s="84"/>
      <c r="LNW450" s="84"/>
      <c r="LNX450" s="84"/>
      <c r="LNY450" s="84"/>
      <c r="LNZ450" s="84"/>
      <c r="LOA450" s="84"/>
      <c r="LOB450" s="84"/>
      <c r="LOC450" s="84"/>
      <c r="LOD450" s="84"/>
      <c r="LOE450" s="84"/>
      <c r="LOF450" s="84"/>
      <c r="LOG450" s="84"/>
      <c r="LOH450" s="84"/>
      <c r="LOI450" s="84"/>
      <c r="LOJ450" s="84"/>
      <c r="LOK450" s="84"/>
      <c r="LOL450" s="84"/>
      <c r="LOM450" s="84"/>
      <c r="LON450" s="84"/>
      <c r="LOO450" s="84"/>
      <c r="LOP450" s="84"/>
      <c r="LOQ450" s="84"/>
      <c r="LOR450" s="84"/>
      <c r="LOS450" s="84"/>
      <c r="LOT450" s="84"/>
      <c r="LOU450" s="84"/>
      <c r="LOV450" s="84"/>
      <c r="LOW450" s="84"/>
      <c r="LOX450" s="84"/>
      <c r="LOY450" s="84"/>
      <c r="LOZ450" s="84"/>
      <c r="LPA450" s="84"/>
      <c r="LPB450" s="84"/>
      <c r="LPC450" s="84"/>
      <c r="LPD450" s="84"/>
      <c r="LPE450" s="84"/>
      <c r="LPF450" s="84"/>
      <c r="LPG450" s="84"/>
      <c r="LPH450" s="84"/>
      <c r="LPI450" s="84"/>
      <c r="LPJ450" s="84"/>
      <c r="LPK450" s="84"/>
      <c r="LPL450" s="84"/>
      <c r="LPM450" s="84"/>
      <c r="LPN450" s="84"/>
      <c r="LPO450" s="84"/>
      <c r="LPP450" s="84"/>
      <c r="LPQ450" s="84"/>
      <c r="LPR450" s="84"/>
      <c r="LPS450" s="84"/>
      <c r="LPT450" s="84"/>
      <c r="LPU450" s="84"/>
      <c r="LPV450" s="84"/>
      <c r="LPW450" s="84"/>
      <c r="LPX450" s="84"/>
      <c r="LPY450" s="84"/>
      <c r="LPZ450" s="84"/>
      <c r="LQA450" s="84"/>
      <c r="LQB450" s="84"/>
      <c r="LQC450" s="84"/>
      <c r="LQD450" s="84"/>
      <c r="LQE450" s="84"/>
      <c r="LQF450" s="84"/>
      <c r="LQG450" s="84"/>
      <c r="LQH450" s="84"/>
      <c r="LQI450" s="84"/>
      <c r="LQJ450" s="84"/>
      <c r="LQK450" s="84"/>
      <c r="LQL450" s="84"/>
      <c r="LQM450" s="84"/>
      <c r="LQN450" s="84"/>
      <c r="LQO450" s="84"/>
      <c r="LQP450" s="84"/>
      <c r="LQQ450" s="84"/>
      <c r="LQR450" s="84"/>
      <c r="LQS450" s="84"/>
      <c r="LQT450" s="84"/>
      <c r="LQU450" s="84"/>
      <c r="LQV450" s="84"/>
      <c r="LQW450" s="84"/>
      <c r="LQX450" s="84"/>
      <c r="LQY450" s="84"/>
      <c r="LQZ450" s="84"/>
      <c r="LRA450" s="84"/>
      <c r="LRB450" s="84"/>
      <c r="LRC450" s="84"/>
      <c r="LRD450" s="84"/>
      <c r="LRE450" s="84"/>
      <c r="LRF450" s="84"/>
      <c r="LRG450" s="84"/>
      <c r="LRH450" s="84"/>
      <c r="LRI450" s="84"/>
      <c r="LRJ450" s="84"/>
      <c r="LRK450" s="84"/>
      <c r="LRL450" s="84"/>
      <c r="LRM450" s="84"/>
      <c r="LRN450" s="84"/>
      <c r="LRO450" s="84"/>
      <c r="LRP450" s="84"/>
      <c r="LRQ450" s="84"/>
      <c r="LRR450" s="84"/>
      <c r="LRS450" s="84"/>
      <c r="LRT450" s="84"/>
      <c r="LRU450" s="84"/>
      <c r="LRV450" s="84"/>
      <c r="LRW450" s="84"/>
      <c r="LRX450" s="84"/>
      <c r="LRY450" s="84"/>
      <c r="LRZ450" s="84"/>
      <c r="LSA450" s="84"/>
      <c r="LSB450" s="84"/>
      <c r="LSC450" s="84"/>
      <c r="LSD450" s="84"/>
      <c r="LSE450" s="84"/>
      <c r="LSF450" s="84"/>
      <c r="LSG450" s="84"/>
      <c r="LSH450" s="84"/>
      <c r="LSI450" s="84"/>
      <c r="LSJ450" s="84"/>
      <c r="LSK450" s="84"/>
      <c r="LSL450" s="84"/>
      <c r="LSM450" s="84"/>
      <c r="LSN450" s="84"/>
      <c r="LSO450" s="84"/>
      <c r="LSP450" s="84"/>
      <c r="LSQ450" s="84"/>
      <c r="LSR450" s="84"/>
      <c r="LSS450" s="84"/>
      <c r="LST450" s="84"/>
      <c r="LSU450" s="84"/>
      <c r="LSV450" s="84"/>
      <c r="LSW450" s="84"/>
      <c r="LSX450" s="84"/>
      <c r="LSY450" s="84"/>
      <c r="LSZ450" s="84"/>
      <c r="LTA450" s="84"/>
      <c r="LTB450" s="84"/>
      <c r="LTC450" s="84"/>
      <c r="LTD450" s="84"/>
      <c r="LTE450" s="84"/>
      <c r="LTF450" s="84"/>
      <c r="LTG450" s="84"/>
      <c r="LTH450" s="84"/>
      <c r="LTI450" s="84"/>
      <c r="LTJ450" s="84"/>
      <c r="LTK450" s="84"/>
      <c r="LTL450" s="84"/>
      <c r="LTM450" s="84"/>
      <c r="LTN450" s="84"/>
      <c r="LTO450" s="84"/>
      <c r="LTP450" s="84"/>
      <c r="LTQ450" s="84"/>
      <c r="LTR450" s="84"/>
      <c r="LTS450" s="84"/>
      <c r="LTT450" s="84"/>
      <c r="LTU450" s="84"/>
      <c r="LTV450" s="84"/>
      <c r="LTW450" s="84"/>
      <c r="LTX450" s="84"/>
      <c r="LTY450" s="84"/>
      <c r="LTZ450" s="84"/>
      <c r="LUA450" s="84"/>
      <c r="LUB450" s="84"/>
      <c r="LUC450" s="84"/>
      <c r="LUD450" s="84"/>
      <c r="LUE450" s="84"/>
      <c r="LUF450" s="84"/>
      <c r="LUG450" s="84"/>
      <c r="LUH450" s="84"/>
      <c r="LUI450" s="84"/>
      <c r="LUJ450" s="84"/>
      <c r="LUK450" s="84"/>
      <c r="LUL450" s="84"/>
      <c r="LUM450" s="84"/>
      <c r="LUN450" s="84"/>
      <c r="LUO450" s="84"/>
      <c r="LUP450" s="84"/>
      <c r="LUQ450" s="84"/>
      <c r="LUR450" s="84"/>
      <c r="LUS450" s="84"/>
      <c r="LUT450" s="84"/>
      <c r="LUU450" s="84"/>
      <c r="LUV450" s="84"/>
      <c r="LUW450" s="84"/>
      <c r="LUX450" s="84"/>
      <c r="LUY450" s="84"/>
      <c r="LUZ450" s="84"/>
      <c r="LVA450" s="84"/>
      <c r="LVB450" s="84"/>
      <c r="LVC450" s="84"/>
      <c r="LVD450" s="84"/>
      <c r="LVE450" s="84"/>
      <c r="LVF450" s="84"/>
      <c r="LVG450" s="84"/>
      <c r="LVH450" s="84"/>
      <c r="LVI450" s="84"/>
      <c r="LVJ450" s="84"/>
      <c r="LVK450" s="84"/>
      <c r="LVL450" s="84"/>
      <c r="LVM450" s="84"/>
      <c r="LVN450" s="84"/>
      <c r="LVO450" s="84"/>
      <c r="LVP450" s="84"/>
      <c r="LVQ450" s="84"/>
      <c r="LVR450" s="84"/>
      <c r="LVS450" s="84"/>
      <c r="LVT450" s="84"/>
      <c r="LVU450" s="84"/>
      <c r="LVV450" s="84"/>
      <c r="LVW450" s="84"/>
      <c r="LVX450" s="84"/>
      <c r="LVY450" s="84"/>
      <c r="LVZ450" s="84"/>
      <c r="LWA450" s="84"/>
      <c r="LWB450" s="84"/>
      <c r="LWC450" s="84"/>
      <c r="LWD450" s="84"/>
      <c r="LWE450" s="84"/>
      <c r="LWF450" s="84"/>
      <c r="LWG450" s="84"/>
      <c r="LWH450" s="84"/>
      <c r="LWI450" s="84"/>
      <c r="LWJ450" s="84"/>
      <c r="LWK450" s="84"/>
      <c r="LWL450" s="84"/>
      <c r="LWM450" s="84"/>
      <c r="LWN450" s="84"/>
      <c r="LWO450" s="84"/>
      <c r="LWP450" s="84"/>
      <c r="LWQ450" s="84"/>
      <c r="LWR450" s="84"/>
      <c r="LWS450" s="84"/>
      <c r="LWT450" s="84"/>
      <c r="LWU450" s="84"/>
      <c r="LWV450" s="84"/>
      <c r="LWW450" s="84"/>
      <c r="LWX450" s="84"/>
      <c r="LWY450" s="84"/>
      <c r="LWZ450" s="84"/>
      <c r="LXA450" s="84"/>
      <c r="LXB450" s="84"/>
      <c r="LXC450" s="84"/>
      <c r="LXD450" s="84"/>
      <c r="LXE450" s="84"/>
      <c r="LXF450" s="84"/>
      <c r="LXG450" s="84"/>
      <c r="LXH450" s="84"/>
      <c r="LXI450" s="84"/>
      <c r="LXJ450" s="84"/>
      <c r="LXK450" s="84"/>
      <c r="LXL450" s="84"/>
      <c r="LXM450" s="84"/>
      <c r="LXN450" s="84"/>
      <c r="LXO450" s="84"/>
      <c r="LXP450" s="84"/>
      <c r="LXQ450" s="84"/>
      <c r="LXR450" s="84"/>
      <c r="LXS450" s="84"/>
      <c r="LXT450" s="84"/>
      <c r="LXU450" s="84"/>
      <c r="LXV450" s="84"/>
      <c r="LXW450" s="84"/>
      <c r="LXX450" s="84"/>
      <c r="LXY450" s="84"/>
      <c r="LXZ450" s="84"/>
      <c r="LYA450" s="84"/>
      <c r="LYB450" s="84"/>
      <c r="LYC450" s="84"/>
      <c r="LYD450" s="84"/>
      <c r="LYE450" s="84"/>
      <c r="LYF450" s="84"/>
      <c r="LYG450" s="84"/>
      <c r="LYH450" s="84"/>
      <c r="LYI450" s="84"/>
      <c r="LYJ450" s="84"/>
      <c r="LYK450" s="84"/>
      <c r="LYL450" s="84"/>
      <c r="LYM450" s="84"/>
      <c r="LYN450" s="84"/>
      <c r="LYO450" s="84"/>
      <c r="LYP450" s="84"/>
      <c r="LYQ450" s="84"/>
      <c r="LYR450" s="84"/>
      <c r="LYS450" s="84"/>
      <c r="LYT450" s="84"/>
      <c r="LYU450" s="84"/>
      <c r="LYV450" s="84"/>
      <c r="LYW450" s="84"/>
      <c r="LYX450" s="84"/>
      <c r="LYY450" s="84"/>
      <c r="LYZ450" s="84"/>
      <c r="LZA450" s="84"/>
      <c r="LZB450" s="84"/>
      <c r="LZC450" s="84"/>
      <c r="LZD450" s="84"/>
      <c r="LZE450" s="84"/>
      <c r="LZF450" s="84"/>
      <c r="LZG450" s="84"/>
      <c r="LZH450" s="84"/>
      <c r="LZI450" s="84"/>
      <c r="LZJ450" s="84"/>
      <c r="LZK450" s="84"/>
      <c r="LZL450" s="84"/>
      <c r="LZM450" s="84"/>
      <c r="LZN450" s="84"/>
      <c r="LZO450" s="84"/>
      <c r="LZP450" s="84"/>
      <c r="LZQ450" s="84"/>
      <c r="LZR450" s="84"/>
      <c r="LZS450" s="84"/>
      <c r="LZT450" s="84"/>
      <c r="LZU450" s="84"/>
      <c r="LZV450" s="84"/>
      <c r="LZW450" s="84"/>
      <c r="LZX450" s="84"/>
      <c r="LZY450" s="84"/>
      <c r="LZZ450" s="84"/>
      <c r="MAA450" s="84"/>
      <c r="MAB450" s="84"/>
      <c r="MAC450" s="84"/>
      <c r="MAD450" s="84"/>
      <c r="MAE450" s="84"/>
      <c r="MAF450" s="84"/>
      <c r="MAG450" s="84"/>
      <c r="MAH450" s="84"/>
      <c r="MAI450" s="84"/>
      <c r="MAJ450" s="84"/>
      <c r="MAK450" s="84"/>
      <c r="MAL450" s="84"/>
      <c r="MAM450" s="84"/>
      <c r="MAN450" s="84"/>
      <c r="MAO450" s="84"/>
      <c r="MAP450" s="84"/>
      <c r="MAQ450" s="84"/>
      <c r="MAR450" s="84"/>
      <c r="MAS450" s="84"/>
      <c r="MAT450" s="84"/>
      <c r="MAU450" s="84"/>
      <c r="MAV450" s="84"/>
      <c r="MAW450" s="84"/>
      <c r="MAX450" s="84"/>
      <c r="MAY450" s="84"/>
      <c r="MAZ450" s="84"/>
      <c r="MBA450" s="84"/>
      <c r="MBB450" s="84"/>
      <c r="MBC450" s="84"/>
      <c r="MBD450" s="84"/>
      <c r="MBE450" s="84"/>
      <c r="MBF450" s="84"/>
      <c r="MBG450" s="84"/>
      <c r="MBH450" s="84"/>
      <c r="MBI450" s="84"/>
      <c r="MBJ450" s="84"/>
      <c r="MBK450" s="84"/>
      <c r="MBL450" s="84"/>
      <c r="MBM450" s="84"/>
      <c r="MBN450" s="84"/>
      <c r="MBO450" s="84"/>
      <c r="MBP450" s="84"/>
      <c r="MBQ450" s="84"/>
      <c r="MBR450" s="84"/>
      <c r="MBS450" s="84"/>
      <c r="MBT450" s="84"/>
      <c r="MBU450" s="84"/>
      <c r="MBV450" s="84"/>
      <c r="MBW450" s="84"/>
      <c r="MBX450" s="84"/>
      <c r="MBY450" s="84"/>
      <c r="MBZ450" s="84"/>
      <c r="MCA450" s="84"/>
      <c r="MCB450" s="84"/>
      <c r="MCC450" s="84"/>
      <c r="MCD450" s="84"/>
      <c r="MCE450" s="84"/>
      <c r="MCF450" s="84"/>
      <c r="MCG450" s="84"/>
      <c r="MCH450" s="84"/>
      <c r="MCI450" s="84"/>
      <c r="MCJ450" s="84"/>
      <c r="MCK450" s="84"/>
      <c r="MCL450" s="84"/>
      <c r="MCM450" s="84"/>
      <c r="MCN450" s="84"/>
      <c r="MCO450" s="84"/>
      <c r="MCP450" s="84"/>
      <c r="MCQ450" s="84"/>
      <c r="MCR450" s="84"/>
      <c r="MCS450" s="84"/>
      <c r="MCT450" s="84"/>
      <c r="MCU450" s="84"/>
      <c r="MCV450" s="84"/>
      <c r="MCW450" s="84"/>
      <c r="MCX450" s="84"/>
      <c r="MCY450" s="84"/>
      <c r="MCZ450" s="84"/>
      <c r="MDA450" s="84"/>
      <c r="MDB450" s="84"/>
      <c r="MDC450" s="84"/>
      <c r="MDD450" s="84"/>
      <c r="MDE450" s="84"/>
      <c r="MDF450" s="84"/>
      <c r="MDG450" s="84"/>
      <c r="MDH450" s="84"/>
      <c r="MDI450" s="84"/>
      <c r="MDJ450" s="84"/>
      <c r="MDK450" s="84"/>
      <c r="MDL450" s="84"/>
      <c r="MDM450" s="84"/>
      <c r="MDN450" s="84"/>
      <c r="MDO450" s="84"/>
      <c r="MDP450" s="84"/>
      <c r="MDQ450" s="84"/>
      <c r="MDR450" s="84"/>
      <c r="MDS450" s="84"/>
      <c r="MDT450" s="84"/>
      <c r="MDU450" s="84"/>
      <c r="MDV450" s="84"/>
      <c r="MDW450" s="84"/>
      <c r="MDX450" s="84"/>
      <c r="MDY450" s="84"/>
      <c r="MDZ450" s="84"/>
      <c r="MEA450" s="84"/>
      <c r="MEB450" s="84"/>
      <c r="MEC450" s="84"/>
      <c r="MED450" s="84"/>
      <c r="MEE450" s="84"/>
      <c r="MEF450" s="84"/>
      <c r="MEG450" s="84"/>
      <c r="MEH450" s="84"/>
      <c r="MEI450" s="84"/>
      <c r="MEJ450" s="84"/>
      <c r="MEK450" s="84"/>
      <c r="MEL450" s="84"/>
      <c r="MEM450" s="84"/>
      <c r="MEN450" s="84"/>
      <c r="MEO450" s="84"/>
      <c r="MEP450" s="84"/>
      <c r="MEQ450" s="84"/>
      <c r="MER450" s="84"/>
      <c r="MES450" s="84"/>
      <c r="MET450" s="84"/>
      <c r="MEU450" s="84"/>
      <c r="MEV450" s="84"/>
      <c r="MEW450" s="84"/>
      <c r="MEX450" s="84"/>
      <c r="MEY450" s="84"/>
      <c r="MEZ450" s="84"/>
      <c r="MFA450" s="84"/>
      <c r="MFB450" s="84"/>
      <c r="MFC450" s="84"/>
      <c r="MFD450" s="84"/>
      <c r="MFE450" s="84"/>
      <c r="MFF450" s="84"/>
      <c r="MFG450" s="84"/>
      <c r="MFH450" s="84"/>
      <c r="MFI450" s="84"/>
      <c r="MFJ450" s="84"/>
      <c r="MFK450" s="84"/>
      <c r="MFL450" s="84"/>
      <c r="MFM450" s="84"/>
      <c r="MFN450" s="84"/>
      <c r="MFO450" s="84"/>
      <c r="MFP450" s="84"/>
      <c r="MFQ450" s="84"/>
      <c r="MFR450" s="84"/>
      <c r="MFS450" s="84"/>
      <c r="MFT450" s="84"/>
      <c r="MFU450" s="84"/>
      <c r="MFV450" s="84"/>
      <c r="MFW450" s="84"/>
      <c r="MFX450" s="84"/>
      <c r="MFY450" s="84"/>
      <c r="MFZ450" s="84"/>
      <c r="MGA450" s="84"/>
      <c r="MGB450" s="84"/>
      <c r="MGC450" s="84"/>
      <c r="MGD450" s="84"/>
      <c r="MGE450" s="84"/>
      <c r="MGF450" s="84"/>
      <c r="MGG450" s="84"/>
      <c r="MGH450" s="84"/>
      <c r="MGI450" s="84"/>
      <c r="MGJ450" s="84"/>
      <c r="MGK450" s="84"/>
      <c r="MGL450" s="84"/>
      <c r="MGM450" s="84"/>
      <c r="MGN450" s="84"/>
      <c r="MGO450" s="84"/>
      <c r="MGP450" s="84"/>
      <c r="MGQ450" s="84"/>
      <c r="MGR450" s="84"/>
      <c r="MGS450" s="84"/>
      <c r="MGT450" s="84"/>
      <c r="MGU450" s="84"/>
      <c r="MGV450" s="84"/>
      <c r="MGW450" s="84"/>
      <c r="MGX450" s="84"/>
      <c r="MGY450" s="84"/>
      <c r="MGZ450" s="84"/>
      <c r="MHA450" s="84"/>
      <c r="MHB450" s="84"/>
      <c r="MHC450" s="84"/>
      <c r="MHD450" s="84"/>
      <c r="MHE450" s="84"/>
      <c r="MHF450" s="84"/>
      <c r="MHG450" s="84"/>
      <c r="MHH450" s="84"/>
      <c r="MHI450" s="84"/>
      <c r="MHJ450" s="84"/>
      <c r="MHK450" s="84"/>
      <c r="MHL450" s="84"/>
      <c r="MHM450" s="84"/>
      <c r="MHN450" s="84"/>
      <c r="MHO450" s="84"/>
      <c r="MHP450" s="84"/>
      <c r="MHQ450" s="84"/>
      <c r="MHR450" s="84"/>
      <c r="MHS450" s="84"/>
      <c r="MHT450" s="84"/>
      <c r="MHU450" s="84"/>
      <c r="MHV450" s="84"/>
      <c r="MHW450" s="84"/>
      <c r="MHX450" s="84"/>
      <c r="MHY450" s="84"/>
      <c r="MHZ450" s="84"/>
      <c r="MIA450" s="84"/>
      <c r="MIB450" s="84"/>
      <c r="MIC450" s="84"/>
      <c r="MID450" s="84"/>
      <c r="MIE450" s="84"/>
      <c r="MIF450" s="84"/>
      <c r="MIG450" s="84"/>
      <c r="MIH450" s="84"/>
      <c r="MII450" s="84"/>
      <c r="MIJ450" s="84"/>
      <c r="MIK450" s="84"/>
      <c r="MIL450" s="84"/>
      <c r="MIM450" s="84"/>
      <c r="MIN450" s="84"/>
      <c r="MIO450" s="84"/>
      <c r="MIP450" s="84"/>
      <c r="MIQ450" s="84"/>
      <c r="MIR450" s="84"/>
      <c r="MIS450" s="84"/>
      <c r="MIT450" s="84"/>
      <c r="MIU450" s="84"/>
      <c r="MIV450" s="84"/>
      <c r="MIW450" s="84"/>
      <c r="MIX450" s="84"/>
      <c r="MIY450" s="84"/>
      <c r="MIZ450" s="84"/>
      <c r="MJA450" s="84"/>
      <c r="MJB450" s="84"/>
      <c r="MJC450" s="84"/>
      <c r="MJD450" s="84"/>
      <c r="MJE450" s="84"/>
      <c r="MJF450" s="84"/>
      <c r="MJG450" s="84"/>
      <c r="MJH450" s="84"/>
      <c r="MJI450" s="84"/>
      <c r="MJJ450" s="84"/>
      <c r="MJK450" s="84"/>
      <c r="MJL450" s="84"/>
      <c r="MJM450" s="84"/>
      <c r="MJN450" s="84"/>
      <c r="MJO450" s="84"/>
      <c r="MJP450" s="84"/>
      <c r="MJQ450" s="84"/>
      <c r="MJR450" s="84"/>
      <c r="MJS450" s="84"/>
      <c r="MJT450" s="84"/>
      <c r="MJU450" s="84"/>
      <c r="MJV450" s="84"/>
      <c r="MJW450" s="84"/>
      <c r="MJX450" s="84"/>
      <c r="MJY450" s="84"/>
      <c r="MJZ450" s="84"/>
      <c r="MKA450" s="84"/>
      <c r="MKB450" s="84"/>
      <c r="MKC450" s="84"/>
      <c r="MKD450" s="84"/>
      <c r="MKE450" s="84"/>
      <c r="MKF450" s="84"/>
      <c r="MKG450" s="84"/>
      <c r="MKH450" s="84"/>
      <c r="MKI450" s="84"/>
      <c r="MKJ450" s="84"/>
      <c r="MKK450" s="84"/>
      <c r="MKL450" s="84"/>
      <c r="MKM450" s="84"/>
      <c r="MKN450" s="84"/>
      <c r="MKO450" s="84"/>
      <c r="MKP450" s="84"/>
      <c r="MKQ450" s="84"/>
      <c r="MKR450" s="84"/>
      <c r="MKS450" s="84"/>
      <c r="MKT450" s="84"/>
      <c r="MKU450" s="84"/>
      <c r="MKV450" s="84"/>
      <c r="MKW450" s="84"/>
      <c r="MKX450" s="84"/>
      <c r="MKY450" s="84"/>
      <c r="MKZ450" s="84"/>
      <c r="MLA450" s="84"/>
      <c r="MLB450" s="84"/>
      <c r="MLC450" s="84"/>
      <c r="MLD450" s="84"/>
      <c r="MLE450" s="84"/>
      <c r="MLF450" s="84"/>
      <c r="MLG450" s="84"/>
      <c r="MLH450" s="84"/>
      <c r="MLI450" s="84"/>
      <c r="MLJ450" s="84"/>
      <c r="MLK450" s="84"/>
      <c r="MLL450" s="84"/>
      <c r="MLM450" s="84"/>
      <c r="MLN450" s="84"/>
      <c r="MLO450" s="84"/>
      <c r="MLP450" s="84"/>
      <c r="MLQ450" s="84"/>
      <c r="MLR450" s="84"/>
      <c r="MLS450" s="84"/>
      <c r="MLT450" s="84"/>
      <c r="MLU450" s="84"/>
      <c r="MLV450" s="84"/>
      <c r="MLW450" s="84"/>
      <c r="MLX450" s="84"/>
      <c r="MLY450" s="84"/>
      <c r="MLZ450" s="84"/>
      <c r="MMA450" s="84"/>
      <c r="MMB450" s="84"/>
      <c r="MMC450" s="84"/>
      <c r="MMD450" s="84"/>
      <c r="MME450" s="84"/>
      <c r="MMF450" s="84"/>
      <c r="MMG450" s="84"/>
      <c r="MMH450" s="84"/>
      <c r="MMI450" s="84"/>
      <c r="MMJ450" s="84"/>
      <c r="MMK450" s="84"/>
      <c r="MML450" s="84"/>
      <c r="MMM450" s="84"/>
      <c r="MMN450" s="84"/>
      <c r="MMO450" s="84"/>
      <c r="MMP450" s="84"/>
      <c r="MMQ450" s="84"/>
      <c r="MMR450" s="84"/>
      <c r="MMS450" s="84"/>
      <c r="MMT450" s="84"/>
      <c r="MMU450" s="84"/>
      <c r="MMV450" s="84"/>
      <c r="MMW450" s="84"/>
      <c r="MMX450" s="84"/>
      <c r="MMY450" s="84"/>
      <c r="MMZ450" s="84"/>
      <c r="MNA450" s="84"/>
      <c r="MNB450" s="84"/>
      <c r="MNC450" s="84"/>
      <c r="MND450" s="84"/>
      <c r="MNE450" s="84"/>
      <c r="MNF450" s="84"/>
      <c r="MNG450" s="84"/>
      <c r="MNH450" s="84"/>
      <c r="MNI450" s="84"/>
      <c r="MNJ450" s="84"/>
      <c r="MNK450" s="84"/>
      <c r="MNL450" s="84"/>
      <c r="MNM450" s="84"/>
      <c r="MNN450" s="84"/>
      <c r="MNO450" s="84"/>
      <c r="MNP450" s="84"/>
      <c r="MNQ450" s="84"/>
      <c r="MNR450" s="84"/>
      <c r="MNS450" s="84"/>
      <c r="MNT450" s="84"/>
      <c r="MNU450" s="84"/>
      <c r="MNV450" s="84"/>
      <c r="MNW450" s="84"/>
      <c r="MNX450" s="84"/>
      <c r="MNY450" s="84"/>
      <c r="MNZ450" s="84"/>
      <c r="MOA450" s="84"/>
      <c r="MOB450" s="84"/>
      <c r="MOC450" s="84"/>
      <c r="MOD450" s="84"/>
      <c r="MOE450" s="84"/>
      <c r="MOF450" s="84"/>
      <c r="MOG450" s="84"/>
      <c r="MOH450" s="84"/>
      <c r="MOI450" s="84"/>
      <c r="MOJ450" s="84"/>
      <c r="MOK450" s="84"/>
      <c r="MOL450" s="84"/>
      <c r="MOM450" s="84"/>
      <c r="MON450" s="84"/>
      <c r="MOO450" s="84"/>
      <c r="MOP450" s="84"/>
      <c r="MOQ450" s="84"/>
      <c r="MOR450" s="84"/>
      <c r="MOS450" s="84"/>
      <c r="MOT450" s="84"/>
      <c r="MOU450" s="84"/>
      <c r="MOV450" s="84"/>
      <c r="MOW450" s="84"/>
      <c r="MOX450" s="84"/>
      <c r="MOY450" s="84"/>
      <c r="MOZ450" s="84"/>
      <c r="MPA450" s="84"/>
      <c r="MPB450" s="84"/>
      <c r="MPC450" s="84"/>
      <c r="MPD450" s="84"/>
      <c r="MPE450" s="84"/>
      <c r="MPF450" s="84"/>
      <c r="MPG450" s="84"/>
      <c r="MPH450" s="84"/>
      <c r="MPI450" s="84"/>
      <c r="MPJ450" s="84"/>
      <c r="MPK450" s="84"/>
      <c r="MPL450" s="84"/>
      <c r="MPM450" s="84"/>
      <c r="MPN450" s="84"/>
      <c r="MPO450" s="84"/>
      <c r="MPP450" s="84"/>
      <c r="MPQ450" s="84"/>
      <c r="MPR450" s="84"/>
      <c r="MPS450" s="84"/>
      <c r="MPT450" s="84"/>
      <c r="MPU450" s="84"/>
      <c r="MPV450" s="84"/>
      <c r="MPW450" s="84"/>
      <c r="MPX450" s="84"/>
      <c r="MPY450" s="84"/>
      <c r="MPZ450" s="84"/>
      <c r="MQA450" s="84"/>
      <c r="MQB450" s="84"/>
      <c r="MQC450" s="84"/>
      <c r="MQD450" s="84"/>
      <c r="MQE450" s="84"/>
      <c r="MQF450" s="84"/>
      <c r="MQG450" s="84"/>
      <c r="MQH450" s="84"/>
      <c r="MQI450" s="84"/>
      <c r="MQJ450" s="84"/>
      <c r="MQK450" s="84"/>
      <c r="MQL450" s="84"/>
      <c r="MQM450" s="84"/>
      <c r="MQN450" s="84"/>
      <c r="MQO450" s="84"/>
      <c r="MQP450" s="84"/>
      <c r="MQQ450" s="84"/>
      <c r="MQR450" s="84"/>
      <c r="MQS450" s="84"/>
      <c r="MQT450" s="84"/>
      <c r="MQU450" s="84"/>
      <c r="MQV450" s="84"/>
      <c r="MQW450" s="84"/>
      <c r="MQX450" s="84"/>
      <c r="MQY450" s="84"/>
      <c r="MQZ450" s="84"/>
      <c r="MRA450" s="84"/>
      <c r="MRB450" s="84"/>
      <c r="MRC450" s="84"/>
      <c r="MRD450" s="84"/>
      <c r="MRE450" s="84"/>
      <c r="MRF450" s="84"/>
      <c r="MRG450" s="84"/>
      <c r="MRH450" s="84"/>
      <c r="MRI450" s="84"/>
      <c r="MRJ450" s="84"/>
      <c r="MRK450" s="84"/>
      <c r="MRL450" s="84"/>
      <c r="MRM450" s="84"/>
      <c r="MRN450" s="84"/>
      <c r="MRO450" s="84"/>
      <c r="MRP450" s="84"/>
      <c r="MRQ450" s="84"/>
      <c r="MRR450" s="84"/>
      <c r="MRS450" s="84"/>
      <c r="MRT450" s="84"/>
      <c r="MRU450" s="84"/>
      <c r="MRV450" s="84"/>
      <c r="MRW450" s="84"/>
      <c r="MRX450" s="84"/>
      <c r="MRY450" s="84"/>
      <c r="MRZ450" s="84"/>
      <c r="MSA450" s="84"/>
      <c r="MSB450" s="84"/>
      <c r="MSC450" s="84"/>
      <c r="MSD450" s="84"/>
      <c r="MSE450" s="84"/>
      <c r="MSF450" s="84"/>
      <c r="MSG450" s="84"/>
      <c r="MSH450" s="84"/>
      <c r="MSI450" s="84"/>
      <c r="MSJ450" s="84"/>
      <c r="MSK450" s="84"/>
      <c r="MSL450" s="84"/>
      <c r="MSM450" s="84"/>
      <c r="MSN450" s="84"/>
      <c r="MSO450" s="84"/>
      <c r="MSP450" s="84"/>
      <c r="MSQ450" s="84"/>
      <c r="MSR450" s="84"/>
      <c r="MSS450" s="84"/>
      <c r="MST450" s="84"/>
      <c r="MSU450" s="84"/>
      <c r="MSV450" s="84"/>
      <c r="MSW450" s="84"/>
      <c r="MSX450" s="84"/>
      <c r="MSY450" s="84"/>
      <c r="MSZ450" s="84"/>
      <c r="MTA450" s="84"/>
      <c r="MTB450" s="84"/>
      <c r="MTC450" s="84"/>
      <c r="MTD450" s="84"/>
      <c r="MTE450" s="84"/>
      <c r="MTF450" s="84"/>
      <c r="MTG450" s="84"/>
      <c r="MTH450" s="84"/>
      <c r="MTI450" s="84"/>
      <c r="MTJ450" s="84"/>
      <c r="MTK450" s="84"/>
      <c r="MTL450" s="84"/>
      <c r="MTM450" s="84"/>
      <c r="MTN450" s="84"/>
      <c r="MTO450" s="84"/>
      <c r="MTP450" s="84"/>
      <c r="MTQ450" s="84"/>
      <c r="MTR450" s="84"/>
      <c r="MTS450" s="84"/>
      <c r="MTT450" s="84"/>
      <c r="MTU450" s="84"/>
      <c r="MTV450" s="84"/>
      <c r="MTW450" s="84"/>
      <c r="MTX450" s="84"/>
      <c r="MTY450" s="84"/>
      <c r="MTZ450" s="84"/>
      <c r="MUA450" s="84"/>
      <c r="MUB450" s="84"/>
      <c r="MUC450" s="84"/>
      <c r="MUD450" s="84"/>
      <c r="MUE450" s="84"/>
      <c r="MUF450" s="84"/>
      <c r="MUG450" s="84"/>
      <c r="MUH450" s="84"/>
      <c r="MUI450" s="84"/>
      <c r="MUJ450" s="84"/>
      <c r="MUK450" s="84"/>
      <c r="MUL450" s="84"/>
      <c r="MUM450" s="84"/>
      <c r="MUN450" s="84"/>
      <c r="MUO450" s="84"/>
      <c r="MUP450" s="84"/>
      <c r="MUQ450" s="84"/>
      <c r="MUR450" s="84"/>
      <c r="MUS450" s="84"/>
      <c r="MUT450" s="84"/>
      <c r="MUU450" s="84"/>
      <c r="MUV450" s="84"/>
      <c r="MUW450" s="84"/>
      <c r="MUX450" s="84"/>
      <c r="MUY450" s="84"/>
      <c r="MUZ450" s="84"/>
      <c r="MVA450" s="84"/>
      <c r="MVB450" s="84"/>
      <c r="MVC450" s="84"/>
      <c r="MVD450" s="84"/>
      <c r="MVE450" s="84"/>
      <c r="MVF450" s="84"/>
      <c r="MVG450" s="84"/>
      <c r="MVH450" s="84"/>
      <c r="MVI450" s="84"/>
      <c r="MVJ450" s="84"/>
      <c r="MVK450" s="84"/>
      <c r="MVL450" s="84"/>
      <c r="MVM450" s="84"/>
      <c r="MVN450" s="84"/>
      <c r="MVO450" s="84"/>
      <c r="MVP450" s="84"/>
      <c r="MVQ450" s="84"/>
      <c r="MVR450" s="84"/>
      <c r="MVS450" s="84"/>
      <c r="MVT450" s="84"/>
      <c r="MVU450" s="84"/>
      <c r="MVV450" s="84"/>
      <c r="MVW450" s="84"/>
      <c r="MVX450" s="84"/>
      <c r="MVY450" s="84"/>
      <c r="MVZ450" s="84"/>
      <c r="MWA450" s="84"/>
      <c r="MWB450" s="84"/>
      <c r="MWC450" s="84"/>
      <c r="MWD450" s="84"/>
      <c r="MWE450" s="84"/>
      <c r="MWF450" s="84"/>
      <c r="MWG450" s="84"/>
      <c r="MWH450" s="84"/>
      <c r="MWI450" s="84"/>
      <c r="MWJ450" s="84"/>
      <c r="MWK450" s="84"/>
      <c r="MWL450" s="84"/>
      <c r="MWM450" s="84"/>
      <c r="MWN450" s="84"/>
      <c r="MWO450" s="84"/>
      <c r="MWP450" s="84"/>
      <c r="MWQ450" s="84"/>
      <c r="MWR450" s="84"/>
      <c r="MWS450" s="84"/>
      <c r="MWT450" s="84"/>
      <c r="MWU450" s="84"/>
      <c r="MWV450" s="84"/>
      <c r="MWW450" s="84"/>
      <c r="MWX450" s="84"/>
      <c r="MWY450" s="84"/>
      <c r="MWZ450" s="84"/>
      <c r="MXA450" s="84"/>
      <c r="MXB450" s="84"/>
      <c r="MXC450" s="84"/>
      <c r="MXD450" s="84"/>
      <c r="MXE450" s="84"/>
      <c r="MXF450" s="84"/>
      <c r="MXG450" s="84"/>
      <c r="MXH450" s="84"/>
      <c r="MXI450" s="84"/>
      <c r="MXJ450" s="84"/>
      <c r="MXK450" s="84"/>
      <c r="MXL450" s="84"/>
      <c r="MXM450" s="84"/>
      <c r="MXN450" s="84"/>
      <c r="MXO450" s="84"/>
      <c r="MXP450" s="84"/>
      <c r="MXQ450" s="84"/>
      <c r="MXR450" s="84"/>
      <c r="MXS450" s="84"/>
      <c r="MXT450" s="84"/>
      <c r="MXU450" s="84"/>
      <c r="MXV450" s="84"/>
      <c r="MXW450" s="84"/>
      <c r="MXX450" s="84"/>
      <c r="MXY450" s="84"/>
      <c r="MXZ450" s="84"/>
      <c r="MYA450" s="84"/>
      <c r="MYB450" s="84"/>
      <c r="MYC450" s="84"/>
      <c r="MYD450" s="84"/>
      <c r="MYE450" s="84"/>
      <c r="MYF450" s="84"/>
      <c r="MYG450" s="84"/>
      <c r="MYH450" s="84"/>
      <c r="MYI450" s="84"/>
      <c r="MYJ450" s="84"/>
      <c r="MYK450" s="84"/>
      <c r="MYL450" s="84"/>
      <c r="MYM450" s="84"/>
      <c r="MYN450" s="84"/>
      <c r="MYO450" s="84"/>
      <c r="MYP450" s="84"/>
      <c r="MYQ450" s="84"/>
      <c r="MYR450" s="84"/>
      <c r="MYS450" s="84"/>
      <c r="MYT450" s="84"/>
      <c r="MYU450" s="84"/>
      <c r="MYV450" s="84"/>
      <c r="MYW450" s="84"/>
      <c r="MYX450" s="84"/>
      <c r="MYY450" s="84"/>
      <c r="MYZ450" s="84"/>
      <c r="MZA450" s="84"/>
      <c r="MZB450" s="84"/>
      <c r="MZC450" s="84"/>
      <c r="MZD450" s="84"/>
      <c r="MZE450" s="84"/>
      <c r="MZF450" s="84"/>
      <c r="MZG450" s="84"/>
      <c r="MZH450" s="84"/>
      <c r="MZI450" s="84"/>
      <c r="MZJ450" s="84"/>
      <c r="MZK450" s="84"/>
      <c r="MZL450" s="84"/>
      <c r="MZM450" s="84"/>
      <c r="MZN450" s="84"/>
      <c r="MZO450" s="84"/>
      <c r="MZP450" s="84"/>
      <c r="MZQ450" s="84"/>
      <c r="MZR450" s="84"/>
      <c r="MZS450" s="84"/>
      <c r="MZT450" s="84"/>
      <c r="MZU450" s="84"/>
      <c r="MZV450" s="84"/>
      <c r="MZW450" s="84"/>
      <c r="MZX450" s="84"/>
      <c r="MZY450" s="84"/>
      <c r="MZZ450" s="84"/>
      <c r="NAA450" s="84"/>
      <c r="NAB450" s="84"/>
      <c r="NAC450" s="84"/>
      <c r="NAD450" s="84"/>
      <c r="NAE450" s="84"/>
      <c r="NAF450" s="84"/>
      <c r="NAG450" s="84"/>
      <c r="NAH450" s="84"/>
      <c r="NAI450" s="84"/>
      <c r="NAJ450" s="84"/>
      <c r="NAK450" s="84"/>
      <c r="NAL450" s="84"/>
      <c r="NAM450" s="84"/>
      <c r="NAN450" s="84"/>
      <c r="NAO450" s="84"/>
      <c r="NAP450" s="84"/>
      <c r="NAQ450" s="84"/>
      <c r="NAR450" s="84"/>
      <c r="NAS450" s="84"/>
      <c r="NAT450" s="84"/>
      <c r="NAU450" s="84"/>
      <c r="NAV450" s="84"/>
      <c r="NAW450" s="84"/>
      <c r="NAX450" s="84"/>
      <c r="NAY450" s="84"/>
      <c r="NAZ450" s="84"/>
      <c r="NBA450" s="84"/>
      <c r="NBB450" s="84"/>
      <c r="NBC450" s="84"/>
      <c r="NBD450" s="84"/>
      <c r="NBE450" s="84"/>
      <c r="NBF450" s="84"/>
      <c r="NBG450" s="84"/>
      <c r="NBH450" s="84"/>
      <c r="NBI450" s="84"/>
      <c r="NBJ450" s="84"/>
      <c r="NBK450" s="84"/>
      <c r="NBL450" s="84"/>
      <c r="NBM450" s="84"/>
      <c r="NBN450" s="84"/>
      <c r="NBO450" s="84"/>
      <c r="NBP450" s="84"/>
      <c r="NBQ450" s="84"/>
      <c r="NBR450" s="84"/>
      <c r="NBS450" s="84"/>
      <c r="NBT450" s="84"/>
      <c r="NBU450" s="84"/>
      <c r="NBV450" s="84"/>
      <c r="NBW450" s="84"/>
      <c r="NBX450" s="84"/>
      <c r="NBY450" s="84"/>
      <c r="NBZ450" s="84"/>
      <c r="NCA450" s="84"/>
      <c r="NCB450" s="84"/>
      <c r="NCC450" s="84"/>
      <c r="NCD450" s="84"/>
      <c r="NCE450" s="84"/>
      <c r="NCF450" s="84"/>
      <c r="NCG450" s="84"/>
      <c r="NCH450" s="84"/>
      <c r="NCI450" s="84"/>
      <c r="NCJ450" s="84"/>
      <c r="NCK450" s="84"/>
      <c r="NCL450" s="84"/>
      <c r="NCM450" s="84"/>
      <c r="NCN450" s="84"/>
      <c r="NCO450" s="84"/>
      <c r="NCP450" s="84"/>
      <c r="NCQ450" s="84"/>
      <c r="NCR450" s="84"/>
      <c r="NCS450" s="84"/>
      <c r="NCT450" s="84"/>
      <c r="NCU450" s="84"/>
      <c r="NCV450" s="84"/>
      <c r="NCW450" s="84"/>
      <c r="NCX450" s="84"/>
      <c r="NCY450" s="84"/>
      <c r="NCZ450" s="84"/>
      <c r="NDA450" s="84"/>
      <c r="NDB450" s="84"/>
      <c r="NDC450" s="84"/>
      <c r="NDD450" s="84"/>
      <c r="NDE450" s="84"/>
      <c r="NDF450" s="84"/>
      <c r="NDG450" s="84"/>
      <c r="NDH450" s="84"/>
      <c r="NDI450" s="84"/>
      <c r="NDJ450" s="84"/>
      <c r="NDK450" s="84"/>
      <c r="NDL450" s="84"/>
      <c r="NDM450" s="84"/>
      <c r="NDN450" s="84"/>
      <c r="NDO450" s="84"/>
      <c r="NDP450" s="84"/>
      <c r="NDQ450" s="84"/>
      <c r="NDR450" s="84"/>
      <c r="NDS450" s="84"/>
      <c r="NDT450" s="84"/>
      <c r="NDU450" s="84"/>
      <c r="NDV450" s="84"/>
      <c r="NDW450" s="84"/>
      <c r="NDX450" s="84"/>
      <c r="NDY450" s="84"/>
      <c r="NDZ450" s="84"/>
      <c r="NEA450" s="84"/>
      <c r="NEB450" s="84"/>
      <c r="NEC450" s="84"/>
      <c r="NED450" s="84"/>
      <c r="NEE450" s="84"/>
      <c r="NEF450" s="84"/>
      <c r="NEG450" s="84"/>
      <c r="NEH450" s="84"/>
      <c r="NEI450" s="84"/>
      <c r="NEJ450" s="84"/>
      <c r="NEK450" s="84"/>
      <c r="NEL450" s="84"/>
      <c r="NEM450" s="84"/>
      <c r="NEN450" s="84"/>
      <c r="NEO450" s="84"/>
      <c r="NEP450" s="84"/>
      <c r="NEQ450" s="84"/>
      <c r="NER450" s="84"/>
      <c r="NES450" s="84"/>
      <c r="NET450" s="84"/>
      <c r="NEU450" s="84"/>
      <c r="NEV450" s="84"/>
      <c r="NEW450" s="84"/>
      <c r="NEX450" s="84"/>
      <c r="NEY450" s="84"/>
      <c r="NEZ450" s="84"/>
      <c r="NFA450" s="84"/>
      <c r="NFB450" s="84"/>
      <c r="NFC450" s="84"/>
      <c r="NFD450" s="84"/>
      <c r="NFE450" s="84"/>
      <c r="NFF450" s="84"/>
      <c r="NFG450" s="84"/>
      <c r="NFH450" s="84"/>
      <c r="NFI450" s="84"/>
      <c r="NFJ450" s="84"/>
      <c r="NFK450" s="84"/>
      <c r="NFL450" s="84"/>
      <c r="NFM450" s="84"/>
      <c r="NFN450" s="84"/>
      <c r="NFO450" s="84"/>
      <c r="NFP450" s="84"/>
      <c r="NFQ450" s="84"/>
      <c r="NFR450" s="84"/>
      <c r="NFS450" s="84"/>
      <c r="NFT450" s="84"/>
      <c r="NFU450" s="84"/>
      <c r="NFV450" s="84"/>
      <c r="NFW450" s="84"/>
      <c r="NFX450" s="84"/>
      <c r="NFY450" s="84"/>
      <c r="NFZ450" s="84"/>
      <c r="NGA450" s="84"/>
      <c r="NGB450" s="84"/>
      <c r="NGC450" s="84"/>
      <c r="NGD450" s="84"/>
      <c r="NGE450" s="84"/>
      <c r="NGF450" s="84"/>
      <c r="NGG450" s="84"/>
      <c r="NGH450" s="84"/>
      <c r="NGI450" s="84"/>
      <c r="NGJ450" s="84"/>
      <c r="NGK450" s="84"/>
      <c r="NGL450" s="84"/>
      <c r="NGM450" s="84"/>
      <c r="NGN450" s="84"/>
      <c r="NGO450" s="84"/>
      <c r="NGP450" s="84"/>
      <c r="NGQ450" s="84"/>
      <c r="NGR450" s="84"/>
      <c r="NGS450" s="84"/>
      <c r="NGT450" s="84"/>
      <c r="NGU450" s="84"/>
      <c r="NGV450" s="84"/>
      <c r="NGW450" s="84"/>
      <c r="NGX450" s="84"/>
      <c r="NGY450" s="84"/>
      <c r="NGZ450" s="84"/>
      <c r="NHA450" s="84"/>
      <c r="NHB450" s="84"/>
      <c r="NHC450" s="84"/>
      <c r="NHD450" s="84"/>
      <c r="NHE450" s="84"/>
      <c r="NHF450" s="84"/>
      <c r="NHG450" s="84"/>
      <c r="NHH450" s="84"/>
      <c r="NHI450" s="84"/>
      <c r="NHJ450" s="84"/>
      <c r="NHK450" s="84"/>
      <c r="NHL450" s="84"/>
      <c r="NHM450" s="84"/>
      <c r="NHN450" s="84"/>
      <c r="NHO450" s="84"/>
      <c r="NHP450" s="84"/>
      <c r="NHQ450" s="84"/>
      <c r="NHR450" s="84"/>
      <c r="NHS450" s="84"/>
      <c r="NHT450" s="84"/>
      <c r="NHU450" s="84"/>
      <c r="NHV450" s="84"/>
      <c r="NHW450" s="84"/>
      <c r="NHX450" s="84"/>
      <c r="NHY450" s="84"/>
      <c r="NHZ450" s="84"/>
      <c r="NIA450" s="84"/>
      <c r="NIB450" s="84"/>
      <c r="NIC450" s="84"/>
      <c r="NID450" s="84"/>
      <c r="NIE450" s="84"/>
      <c r="NIF450" s="84"/>
      <c r="NIG450" s="84"/>
      <c r="NIH450" s="84"/>
      <c r="NII450" s="84"/>
      <c r="NIJ450" s="84"/>
      <c r="NIK450" s="84"/>
      <c r="NIL450" s="84"/>
      <c r="NIM450" s="84"/>
      <c r="NIN450" s="84"/>
      <c r="NIO450" s="84"/>
      <c r="NIP450" s="84"/>
      <c r="NIQ450" s="84"/>
      <c r="NIR450" s="84"/>
      <c r="NIS450" s="84"/>
      <c r="NIT450" s="84"/>
      <c r="NIU450" s="84"/>
      <c r="NIV450" s="84"/>
      <c r="NIW450" s="84"/>
      <c r="NIX450" s="84"/>
      <c r="NIY450" s="84"/>
      <c r="NIZ450" s="84"/>
      <c r="NJA450" s="84"/>
      <c r="NJB450" s="84"/>
      <c r="NJC450" s="84"/>
      <c r="NJD450" s="84"/>
      <c r="NJE450" s="84"/>
      <c r="NJF450" s="84"/>
      <c r="NJG450" s="84"/>
      <c r="NJH450" s="84"/>
      <c r="NJI450" s="84"/>
      <c r="NJJ450" s="84"/>
      <c r="NJK450" s="84"/>
      <c r="NJL450" s="84"/>
      <c r="NJM450" s="84"/>
      <c r="NJN450" s="84"/>
      <c r="NJO450" s="84"/>
      <c r="NJP450" s="84"/>
      <c r="NJQ450" s="84"/>
      <c r="NJR450" s="84"/>
      <c r="NJS450" s="84"/>
      <c r="NJT450" s="84"/>
      <c r="NJU450" s="84"/>
      <c r="NJV450" s="84"/>
      <c r="NJW450" s="84"/>
      <c r="NJX450" s="84"/>
      <c r="NJY450" s="84"/>
      <c r="NJZ450" s="84"/>
      <c r="NKA450" s="84"/>
      <c r="NKB450" s="84"/>
      <c r="NKC450" s="84"/>
      <c r="NKD450" s="84"/>
      <c r="NKE450" s="84"/>
      <c r="NKF450" s="84"/>
      <c r="NKG450" s="84"/>
      <c r="NKH450" s="84"/>
      <c r="NKI450" s="84"/>
      <c r="NKJ450" s="84"/>
      <c r="NKK450" s="84"/>
      <c r="NKL450" s="84"/>
      <c r="NKM450" s="84"/>
      <c r="NKN450" s="84"/>
      <c r="NKO450" s="84"/>
      <c r="NKP450" s="84"/>
      <c r="NKQ450" s="84"/>
      <c r="NKR450" s="84"/>
      <c r="NKS450" s="84"/>
      <c r="NKT450" s="84"/>
      <c r="NKU450" s="84"/>
      <c r="NKV450" s="84"/>
      <c r="NKW450" s="84"/>
      <c r="NKX450" s="84"/>
      <c r="NKY450" s="84"/>
      <c r="NKZ450" s="84"/>
      <c r="NLA450" s="84"/>
      <c r="NLB450" s="84"/>
      <c r="NLC450" s="84"/>
      <c r="NLD450" s="84"/>
      <c r="NLE450" s="84"/>
      <c r="NLF450" s="84"/>
      <c r="NLG450" s="84"/>
      <c r="NLH450" s="84"/>
      <c r="NLI450" s="84"/>
      <c r="NLJ450" s="84"/>
      <c r="NLK450" s="84"/>
      <c r="NLL450" s="84"/>
      <c r="NLM450" s="84"/>
      <c r="NLN450" s="84"/>
      <c r="NLO450" s="84"/>
      <c r="NLP450" s="84"/>
      <c r="NLQ450" s="84"/>
      <c r="NLR450" s="84"/>
      <c r="NLS450" s="84"/>
      <c r="NLT450" s="84"/>
      <c r="NLU450" s="84"/>
      <c r="NLV450" s="84"/>
      <c r="NLW450" s="84"/>
      <c r="NLX450" s="84"/>
      <c r="NLY450" s="84"/>
      <c r="NLZ450" s="84"/>
      <c r="NMA450" s="84"/>
      <c r="NMB450" s="84"/>
      <c r="NMC450" s="84"/>
      <c r="NMD450" s="84"/>
      <c r="NME450" s="84"/>
      <c r="NMF450" s="84"/>
      <c r="NMG450" s="84"/>
      <c r="NMH450" s="84"/>
      <c r="NMI450" s="84"/>
      <c r="NMJ450" s="84"/>
      <c r="NMK450" s="84"/>
      <c r="NML450" s="84"/>
      <c r="NMM450" s="84"/>
      <c r="NMN450" s="84"/>
      <c r="NMO450" s="84"/>
      <c r="NMP450" s="84"/>
      <c r="NMQ450" s="84"/>
      <c r="NMR450" s="84"/>
      <c r="NMS450" s="84"/>
      <c r="NMT450" s="84"/>
      <c r="NMU450" s="84"/>
      <c r="NMV450" s="84"/>
      <c r="NMW450" s="84"/>
      <c r="NMX450" s="84"/>
      <c r="NMY450" s="84"/>
      <c r="NMZ450" s="84"/>
      <c r="NNA450" s="84"/>
      <c r="NNB450" s="84"/>
      <c r="NNC450" s="84"/>
      <c r="NND450" s="84"/>
      <c r="NNE450" s="84"/>
      <c r="NNF450" s="84"/>
      <c r="NNG450" s="84"/>
      <c r="NNH450" s="84"/>
      <c r="NNI450" s="84"/>
      <c r="NNJ450" s="84"/>
      <c r="NNK450" s="84"/>
      <c r="NNL450" s="84"/>
      <c r="NNM450" s="84"/>
      <c r="NNN450" s="84"/>
      <c r="NNO450" s="84"/>
      <c r="NNP450" s="84"/>
      <c r="NNQ450" s="84"/>
      <c r="NNR450" s="84"/>
      <c r="NNS450" s="84"/>
      <c r="NNT450" s="84"/>
      <c r="NNU450" s="84"/>
      <c r="NNV450" s="84"/>
      <c r="NNW450" s="84"/>
      <c r="NNX450" s="84"/>
      <c r="NNY450" s="84"/>
      <c r="NNZ450" s="84"/>
      <c r="NOA450" s="84"/>
      <c r="NOB450" s="84"/>
      <c r="NOC450" s="84"/>
      <c r="NOD450" s="84"/>
      <c r="NOE450" s="84"/>
      <c r="NOF450" s="84"/>
      <c r="NOG450" s="84"/>
      <c r="NOH450" s="84"/>
      <c r="NOI450" s="84"/>
      <c r="NOJ450" s="84"/>
      <c r="NOK450" s="84"/>
      <c r="NOL450" s="84"/>
      <c r="NOM450" s="84"/>
      <c r="NON450" s="84"/>
      <c r="NOO450" s="84"/>
      <c r="NOP450" s="84"/>
      <c r="NOQ450" s="84"/>
      <c r="NOR450" s="84"/>
      <c r="NOS450" s="84"/>
      <c r="NOT450" s="84"/>
      <c r="NOU450" s="84"/>
      <c r="NOV450" s="84"/>
      <c r="NOW450" s="84"/>
      <c r="NOX450" s="84"/>
      <c r="NOY450" s="84"/>
      <c r="NOZ450" s="84"/>
      <c r="NPA450" s="84"/>
      <c r="NPB450" s="84"/>
      <c r="NPC450" s="84"/>
      <c r="NPD450" s="84"/>
      <c r="NPE450" s="84"/>
      <c r="NPF450" s="84"/>
      <c r="NPG450" s="84"/>
      <c r="NPH450" s="84"/>
      <c r="NPI450" s="84"/>
      <c r="NPJ450" s="84"/>
      <c r="NPK450" s="84"/>
      <c r="NPL450" s="84"/>
      <c r="NPM450" s="84"/>
      <c r="NPN450" s="84"/>
      <c r="NPO450" s="84"/>
      <c r="NPP450" s="84"/>
      <c r="NPQ450" s="84"/>
      <c r="NPR450" s="84"/>
      <c r="NPS450" s="84"/>
      <c r="NPT450" s="84"/>
      <c r="NPU450" s="84"/>
      <c r="NPV450" s="84"/>
      <c r="NPW450" s="84"/>
      <c r="NPX450" s="84"/>
      <c r="NPY450" s="84"/>
      <c r="NPZ450" s="84"/>
      <c r="NQA450" s="84"/>
      <c r="NQB450" s="84"/>
      <c r="NQC450" s="84"/>
      <c r="NQD450" s="84"/>
      <c r="NQE450" s="84"/>
      <c r="NQF450" s="84"/>
      <c r="NQG450" s="84"/>
      <c r="NQH450" s="84"/>
      <c r="NQI450" s="84"/>
      <c r="NQJ450" s="84"/>
      <c r="NQK450" s="84"/>
      <c r="NQL450" s="84"/>
      <c r="NQM450" s="84"/>
      <c r="NQN450" s="84"/>
      <c r="NQO450" s="84"/>
      <c r="NQP450" s="84"/>
      <c r="NQQ450" s="84"/>
      <c r="NQR450" s="84"/>
      <c r="NQS450" s="84"/>
      <c r="NQT450" s="84"/>
      <c r="NQU450" s="84"/>
      <c r="NQV450" s="84"/>
      <c r="NQW450" s="84"/>
      <c r="NQX450" s="84"/>
      <c r="NQY450" s="84"/>
      <c r="NQZ450" s="84"/>
      <c r="NRA450" s="84"/>
      <c r="NRB450" s="84"/>
      <c r="NRC450" s="84"/>
      <c r="NRD450" s="84"/>
      <c r="NRE450" s="84"/>
      <c r="NRF450" s="84"/>
      <c r="NRG450" s="84"/>
      <c r="NRH450" s="84"/>
      <c r="NRI450" s="84"/>
      <c r="NRJ450" s="84"/>
      <c r="NRK450" s="84"/>
      <c r="NRL450" s="84"/>
      <c r="NRM450" s="84"/>
      <c r="NRN450" s="84"/>
      <c r="NRO450" s="84"/>
      <c r="NRP450" s="84"/>
      <c r="NRQ450" s="84"/>
      <c r="NRR450" s="84"/>
      <c r="NRS450" s="84"/>
      <c r="NRT450" s="84"/>
      <c r="NRU450" s="84"/>
      <c r="NRV450" s="84"/>
      <c r="NRW450" s="84"/>
      <c r="NRX450" s="84"/>
      <c r="NRY450" s="84"/>
      <c r="NRZ450" s="84"/>
      <c r="NSA450" s="84"/>
      <c r="NSB450" s="84"/>
      <c r="NSC450" s="84"/>
      <c r="NSD450" s="84"/>
      <c r="NSE450" s="84"/>
      <c r="NSF450" s="84"/>
      <c r="NSG450" s="84"/>
      <c r="NSH450" s="84"/>
      <c r="NSI450" s="84"/>
      <c r="NSJ450" s="84"/>
      <c r="NSK450" s="84"/>
      <c r="NSL450" s="84"/>
      <c r="NSM450" s="84"/>
      <c r="NSN450" s="84"/>
      <c r="NSO450" s="84"/>
      <c r="NSP450" s="84"/>
      <c r="NSQ450" s="84"/>
      <c r="NSR450" s="84"/>
      <c r="NSS450" s="84"/>
      <c r="NST450" s="84"/>
      <c r="NSU450" s="84"/>
      <c r="NSV450" s="84"/>
      <c r="NSW450" s="84"/>
      <c r="NSX450" s="84"/>
      <c r="NSY450" s="84"/>
      <c r="NSZ450" s="84"/>
      <c r="NTA450" s="84"/>
      <c r="NTB450" s="84"/>
      <c r="NTC450" s="84"/>
      <c r="NTD450" s="84"/>
      <c r="NTE450" s="84"/>
      <c r="NTF450" s="84"/>
      <c r="NTG450" s="84"/>
      <c r="NTH450" s="84"/>
      <c r="NTI450" s="84"/>
      <c r="NTJ450" s="84"/>
      <c r="NTK450" s="84"/>
      <c r="NTL450" s="84"/>
      <c r="NTM450" s="84"/>
      <c r="NTN450" s="84"/>
      <c r="NTO450" s="84"/>
      <c r="NTP450" s="84"/>
      <c r="NTQ450" s="84"/>
      <c r="NTR450" s="84"/>
      <c r="NTS450" s="84"/>
      <c r="NTT450" s="84"/>
      <c r="NTU450" s="84"/>
      <c r="NTV450" s="84"/>
      <c r="NTW450" s="84"/>
      <c r="NTX450" s="84"/>
      <c r="NTY450" s="84"/>
      <c r="NTZ450" s="84"/>
      <c r="NUA450" s="84"/>
      <c r="NUB450" s="84"/>
      <c r="NUC450" s="84"/>
      <c r="NUD450" s="84"/>
      <c r="NUE450" s="84"/>
      <c r="NUF450" s="84"/>
      <c r="NUG450" s="84"/>
      <c r="NUH450" s="84"/>
      <c r="NUI450" s="84"/>
      <c r="NUJ450" s="84"/>
      <c r="NUK450" s="84"/>
      <c r="NUL450" s="84"/>
      <c r="NUM450" s="84"/>
      <c r="NUN450" s="84"/>
      <c r="NUO450" s="84"/>
      <c r="NUP450" s="84"/>
      <c r="NUQ450" s="84"/>
      <c r="NUR450" s="84"/>
      <c r="NUS450" s="84"/>
      <c r="NUT450" s="84"/>
      <c r="NUU450" s="84"/>
      <c r="NUV450" s="84"/>
      <c r="NUW450" s="84"/>
      <c r="NUX450" s="84"/>
      <c r="NUY450" s="84"/>
      <c r="NUZ450" s="84"/>
      <c r="NVA450" s="84"/>
      <c r="NVB450" s="84"/>
      <c r="NVC450" s="84"/>
      <c r="NVD450" s="84"/>
      <c r="NVE450" s="84"/>
      <c r="NVF450" s="84"/>
      <c r="NVG450" s="84"/>
      <c r="NVH450" s="84"/>
      <c r="NVI450" s="84"/>
      <c r="NVJ450" s="84"/>
      <c r="NVK450" s="84"/>
      <c r="NVL450" s="84"/>
      <c r="NVM450" s="84"/>
      <c r="NVN450" s="84"/>
      <c r="NVO450" s="84"/>
      <c r="NVP450" s="84"/>
      <c r="NVQ450" s="84"/>
      <c r="NVR450" s="84"/>
      <c r="NVS450" s="84"/>
      <c r="NVT450" s="84"/>
      <c r="NVU450" s="84"/>
      <c r="NVV450" s="84"/>
      <c r="NVW450" s="84"/>
      <c r="NVX450" s="84"/>
      <c r="NVY450" s="84"/>
      <c r="NVZ450" s="84"/>
      <c r="NWA450" s="84"/>
      <c r="NWB450" s="84"/>
      <c r="NWC450" s="84"/>
      <c r="NWD450" s="84"/>
      <c r="NWE450" s="84"/>
      <c r="NWF450" s="84"/>
      <c r="NWG450" s="84"/>
      <c r="NWH450" s="84"/>
      <c r="NWI450" s="84"/>
      <c r="NWJ450" s="84"/>
      <c r="NWK450" s="84"/>
      <c r="NWL450" s="84"/>
      <c r="NWM450" s="84"/>
      <c r="NWN450" s="84"/>
      <c r="NWO450" s="84"/>
      <c r="NWP450" s="84"/>
      <c r="NWQ450" s="84"/>
      <c r="NWR450" s="84"/>
      <c r="NWS450" s="84"/>
      <c r="NWT450" s="84"/>
      <c r="NWU450" s="84"/>
      <c r="NWV450" s="84"/>
      <c r="NWW450" s="84"/>
      <c r="NWX450" s="84"/>
      <c r="NWY450" s="84"/>
      <c r="NWZ450" s="84"/>
      <c r="NXA450" s="84"/>
      <c r="NXB450" s="84"/>
      <c r="NXC450" s="84"/>
      <c r="NXD450" s="84"/>
      <c r="NXE450" s="84"/>
      <c r="NXF450" s="84"/>
      <c r="NXG450" s="84"/>
      <c r="NXH450" s="84"/>
      <c r="NXI450" s="84"/>
      <c r="NXJ450" s="84"/>
      <c r="NXK450" s="84"/>
      <c r="NXL450" s="84"/>
      <c r="NXM450" s="84"/>
      <c r="NXN450" s="84"/>
      <c r="NXO450" s="84"/>
      <c r="NXP450" s="84"/>
      <c r="NXQ450" s="84"/>
      <c r="NXR450" s="84"/>
      <c r="NXS450" s="84"/>
      <c r="NXT450" s="84"/>
      <c r="NXU450" s="84"/>
      <c r="NXV450" s="84"/>
      <c r="NXW450" s="84"/>
      <c r="NXX450" s="84"/>
      <c r="NXY450" s="84"/>
      <c r="NXZ450" s="84"/>
      <c r="NYA450" s="84"/>
      <c r="NYB450" s="84"/>
      <c r="NYC450" s="84"/>
      <c r="NYD450" s="84"/>
      <c r="NYE450" s="84"/>
      <c r="NYF450" s="84"/>
      <c r="NYG450" s="84"/>
      <c r="NYH450" s="84"/>
      <c r="NYI450" s="84"/>
      <c r="NYJ450" s="84"/>
      <c r="NYK450" s="84"/>
      <c r="NYL450" s="84"/>
      <c r="NYM450" s="84"/>
      <c r="NYN450" s="84"/>
      <c r="NYO450" s="84"/>
      <c r="NYP450" s="84"/>
      <c r="NYQ450" s="84"/>
      <c r="NYR450" s="84"/>
      <c r="NYS450" s="84"/>
      <c r="NYT450" s="84"/>
      <c r="NYU450" s="84"/>
      <c r="NYV450" s="84"/>
      <c r="NYW450" s="84"/>
      <c r="NYX450" s="84"/>
      <c r="NYY450" s="84"/>
      <c r="NYZ450" s="84"/>
      <c r="NZA450" s="84"/>
      <c r="NZB450" s="84"/>
      <c r="NZC450" s="84"/>
      <c r="NZD450" s="84"/>
      <c r="NZE450" s="84"/>
      <c r="NZF450" s="84"/>
      <c r="NZG450" s="84"/>
      <c r="NZH450" s="84"/>
      <c r="NZI450" s="84"/>
      <c r="NZJ450" s="84"/>
      <c r="NZK450" s="84"/>
      <c r="NZL450" s="84"/>
      <c r="NZM450" s="84"/>
      <c r="NZN450" s="84"/>
      <c r="NZO450" s="84"/>
      <c r="NZP450" s="84"/>
      <c r="NZQ450" s="84"/>
      <c r="NZR450" s="84"/>
      <c r="NZS450" s="84"/>
      <c r="NZT450" s="84"/>
      <c r="NZU450" s="84"/>
      <c r="NZV450" s="84"/>
      <c r="NZW450" s="84"/>
      <c r="NZX450" s="84"/>
      <c r="NZY450" s="84"/>
      <c r="NZZ450" s="84"/>
      <c r="OAA450" s="84"/>
      <c r="OAB450" s="84"/>
      <c r="OAC450" s="84"/>
      <c r="OAD450" s="84"/>
      <c r="OAE450" s="84"/>
      <c r="OAF450" s="84"/>
      <c r="OAG450" s="84"/>
      <c r="OAH450" s="84"/>
      <c r="OAI450" s="84"/>
      <c r="OAJ450" s="84"/>
      <c r="OAK450" s="84"/>
      <c r="OAL450" s="84"/>
      <c r="OAM450" s="84"/>
      <c r="OAN450" s="84"/>
      <c r="OAO450" s="84"/>
      <c r="OAP450" s="84"/>
      <c r="OAQ450" s="84"/>
      <c r="OAR450" s="84"/>
      <c r="OAS450" s="84"/>
      <c r="OAT450" s="84"/>
      <c r="OAU450" s="84"/>
      <c r="OAV450" s="84"/>
      <c r="OAW450" s="84"/>
      <c r="OAX450" s="84"/>
      <c r="OAY450" s="84"/>
      <c r="OAZ450" s="84"/>
      <c r="OBA450" s="84"/>
      <c r="OBB450" s="84"/>
      <c r="OBC450" s="84"/>
      <c r="OBD450" s="84"/>
      <c r="OBE450" s="84"/>
      <c r="OBF450" s="84"/>
      <c r="OBG450" s="84"/>
      <c r="OBH450" s="84"/>
      <c r="OBI450" s="84"/>
      <c r="OBJ450" s="84"/>
      <c r="OBK450" s="84"/>
      <c r="OBL450" s="84"/>
      <c r="OBM450" s="84"/>
      <c r="OBN450" s="84"/>
      <c r="OBO450" s="84"/>
      <c r="OBP450" s="84"/>
      <c r="OBQ450" s="84"/>
      <c r="OBR450" s="84"/>
      <c r="OBS450" s="84"/>
      <c r="OBT450" s="84"/>
      <c r="OBU450" s="84"/>
      <c r="OBV450" s="84"/>
      <c r="OBW450" s="84"/>
      <c r="OBX450" s="84"/>
      <c r="OBY450" s="84"/>
      <c r="OBZ450" s="84"/>
      <c r="OCA450" s="84"/>
      <c r="OCB450" s="84"/>
      <c r="OCC450" s="84"/>
      <c r="OCD450" s="84"/>
      <c r="OCE450" s="84"/>
      <c r="OCF450" s="84"/>
      <c r="OCG450" s="84"/>
      <c r="OCH450" s="84"/>
      <c r="OCI450" s="84"/>
      <c r="OCJ450" s="84"/>
      <c r="OCK450" s="84"/>
      <c r="OCL450" s="84"/>
      <c r="OCM450" s="84"/>
      <c r="OCN450" s="84"/>
      <c r="OCO450" s="84"/>
      <c r="OCP450" s="84"/>
      <c r="OCQ450" s="84"/>
      <c r="OCR450" s="84"/>
      <c r="OCS450" s="84"/>
      <c r="OCT450" s="84"/>
      <c r="OCU450" s="84"/>
      <c r="OCV450" s="84"/>
      <c r="OCW450" s="84"/>
      <c r="OCX450" s="84"/>
      <c r="OCY450" s="84"/>
      <c r="OCZ450" s="84"/>
      <c r="ODA450" s="84"/>
      <c r="ODB450" s="84"/>
      <c r="ODC450" s="84"/>
      <c r="ODD450" s="84"/>
      <c r="ODE450" s="84"/>
      <c r="ODF450" s="84"/>
      <c r="ODG450" s="84"/>
      <c r="ODH450" s="84"/>
      <c r="ODI450" s="84"/>
      <c r="ODJ450" s="84"/>
      <c r="ODK450" s="84"/>
      <c r="ODL450" s="84"/>
      <c r="ODM450" s="84"/>
      <c r="ODN450" s="84"/>
      <c r="ODO450" s="84"/>
      <c r="ODP450" s="84"/>
      <c r="ODQ450" s="84"/>
      <c r="ODR450" s="84"/>
      <c r="ODS450" s="84"/>
      <c r="ODT450" s="84"/>
      <c r="ODU450" s="84"/>
      <c r="ODV450" s="84"/>
      <c r="ODW450" s="84"/>
      <c r="ODX450" s="84"/>
      <c r="ODY450" s="84"/>
      <c r="ODZ450" s="84"/>
      <c r="OEA450" s="84"/>
      <c r="OEB450" s="84"/>
      <c r="OEC450" s="84"/>
      <c r="OED450" s="84"/>
      <c r="OEE450" s="84"/>
      <c r="OEF450" s="84"/>
      <c r="OEG450" s="84"/>
      <c r="OEH450" s="84"/>
      <c r="OEI450" s="84"/>
      <c r="OEJ450" s="84"/>
      <c r="OEK450" s="84"/>
      <c r="OEL450" s="84"/>
      <c r="OEM450" s="84"/>
      <c r="OEN450" s="84"/>
      <c r="OEO450" s="84"/>
      <c r="OEP450" s="84"/>
      <c r="OEQ450" s="84"/>
      <c r="OER450" s="84"/>
      <c r="OES450" s="84"/>
      <c r="OET450" s="84"/>
      <c r="OEU450" s="84"/>
      <c r="OEV450" s="84"/>
      <c r="OEW450" s="84"/>
      <c r="OEX450" s="84"/>
      <c r="OEY450" s="84"/>
      <c r="OEZ450" s="84"/>
      <c r="OFA450" s="84"/>
      <c r="OFB450" s="84"/>
      <c r="OFC450" s="84"/>
      <c r="OFD450" s="84"/>
      <c r="OFE450" s="84"/>
      <c r="OFF450" s="84"/>
      <c r="OFG450" s="84"/>
      <c r="OFH450" s="84"/>
      <c r="OFI450" s="84"/>
      <c r="OFJ450" s="84"/>
      <c r="OFK450" s="84"/>
      <c r="OFL450" s="84"/>
      <c r="OFM450" s="84"/>
      <c r="OFN450" s="84"/>
      <c r="OFO450" s="84"/>
      <c r="OFP450" s="84"/>
      <c r="OFQ450" s="84"/>
      <c r="OFR450" s="84"/>
      <c r="OFS450" s="84"/>
      <c r="OFT450" s="84"/>
      <c r="OFU450" s="84"/>
      <c r="OFV450" s="84"/>
      <c r="OFW450" s="84"/>
      <c r="OFX450" s="84"/>
      <c r="OFY450" s="84"/>
      <c r="OFZ450" s="84"/>
      <c r="OGA450" s="84"/>
      <c r="OGB450" s="84"/>
      <c r="OGC450" s="84"/>
      <c r="OGD450" s="84"/>
      <c r="OGE450" s="84"/>
      <c r="OGF450" s="84"/>
      <c r="OGG450" s="84"/>
      <c r="OGH450" s="84"/>
      <c r="OGI450" s="84"/>
      <c r="OGJ450" s="84"/>
      <c r="OGK450" s="84"/>
      <c r="OGL450" s="84"/>
      <c r="OGM450" s="84"/>
      <c r="OGN450" s="84"/>
      <c r="OGO450" s="84"/>
      <c r="OGP450" s="84"/>
      <c r="OGQ450" s="84"/>
      <c r="OGR450" s="84"/>
      <c r="OGS450" s="84"/>
      <c r="OGT450" s="84"/>
      <c r="OGU450" s="84"/>
      <c r="OGV450" s="84"/>
      <c r="OGW450" s="84"/>
      <c r="OGX450" s="84"/>
      <c r="OGY450" s="84"/>
      <c r="OGZ450" s="84"/>
      <c r="OHA450" s="84"/>
      <c r="OHB450" s="84"/>
      <c r="OHC450" s="84"/>
      <c r="OHD450" s="84"/>
      <c r="OHE450" s="84"/>
      <c r="OHF450" s="84"/>
      <c r="OHG450" s="84"/>
      <c r="OHH450" s="84"/>
      <c r="OHI450" s="84"/>
      <c r="OHJ450" s="84"/>
      <c r="OHK450" s="84"/>
      <c r="OHL450" s="84"/>
      <c r="OHM450" s="84"/>
      <c r="OHN450" s="84"/>
      <c r="OHO450" s="84"/>
      <c r="OHP450" s="84"/>
      <c r="OHQ450" s="84"/>
      <c r="OHR450" s="84"/>
      <c r="OHS450" s="84"/>
      <c r="OHT450" s="84"/>
      <c r="OHU450" s="84"/>
      <c r="OHV450" s="84"/>
      <c r="OHW450" s="84"/>
      <c r="OHX450" s="84"/>
      <c r="OHY450" s="84"/>
      <c r="OHZ450" s="84"/>
      <c r="OIA450" s="84"/>
      <c r="OIB450" s="84"/>
      <c r="OIC450" s="84"/>
      <c r="OID450" s="84"/>
      <c r="OIE450" s="84"/>
      <c r="OIF450" s="84"/>
      <c r="OIG450" s="84"/>
      <c r="OIH450" s="84"/>
      <c r="OII450" s="84"/>
      <c r="OIJ450" s="84"/>
      <c r="OIK450" s="84"/>
      <c r="OIL450" s="84"/>
      <c r="OIM450" s="84"/>
      <c r="OIN450" s="84"/>
      <c r="OIO450" s="84"/>
      <c r="OIP450" s="84"/>
      <c r="OIQ450" s="84"/>
      <c r="OIR450" s="84"/>
      <c r="OIS450" s="84"/>
      <c r="OIT450" s="84"/>
      <c r="OIU450" s="84"/>
      <c r="OIV450" s="84"/>
      <c r="OIW450" s="84"/>
      <c r="OIX450" s="84"/>
      <c r="OIY450" s="84"/>
      <c r="OIZ450" s="84"/>
      <c r="OJA450" s="84"/>
      <c r="OJB450" s="84"/>
      <c r="OJC450" s="84"/>
      <c r="OJD450" s="84"/>
      <c r="OJE450" s="84"/>
      <c r="OJF450" s="84"/>
      <c r="OJG450" s="84"/>
      <c r="OJH450" s="84"/>
      <c r="OJI450" s="84"/>
      <c r="OJJ450" s="84"/>
      <c r="OJK450" s="84"/>
      <c r="OJL450" s="84"/>
      <c r="OJM450" s="84"/>
      <c r="OJN450" s="84"/>
      <c r="OJO450" s="84"/>
      <c r="OJP450" s="84"/>
      <c r="OJQ450" s="84"/>
      <c r="OJR450" s="84"/>
      <c r="OJS450" s="84"/>
      <c r="OJT450" s="84"/>
      <c r="OJU450" s="84"/>
      <c r="OJV450" s="84"/>
      <c r="OJW450" s="84"/>
      <c r="OJX450" s="84"/>
      <c r="OJY450" s="84"/>
      <c r="OJZ450" s="84"/>
      <c r="OKA450" s="84"/>
      <c r="OKB450" s="84"/>
      <c r="OKC450" s="84"/>
      <c r="OKD450" s="84"/>
      <c r="OKE450" s="84"/>
      <c r="OKF450" s="84"/>
      <c r="OKG450" s="84"/>
      <c r="OKH450" s="84"/>
      <c r="OKI450" s="84"/>
      <c r="OKJ450" s="84"/>
      <c r="OKK450" s="84"/>
      <c r="OKL450" s="84"/>
      <c r="OKM450" s="84"/>
      <c r="OKN450" s="84"/>
      <c r="OKO450" s="84"/>
      <c r="OKP450" s="84"/>
      <c r="OKQ450" s="84"/>
      <c r="OKR450" s="84"/>
      <c r="OKS450" s="84"/>
      <c r="OKT450" s="84"/>
      <c r="OKU450" s="84"/>
      <c r="OKV450" s="84"/>
      <c r="OKW450" s="84"/>
      <c r="OKX450" s="84"/>
      <c r="OKY450" s="84"/>
      <c r="OKZ450" s="84"/>
      <c r="OLA450" s="84"/>
      <c r="OLB450" s="84"/>
      <c r="OLC450" s="84"/>
      <c r="OLD450" s="84"/>
      <c r="OLE450" s="84"/>
      <c r="OLF450" s="84"/>
      <c r="OLG450" s="84"/>
      <c r="OLH450" s="84"/>
      <c r="OLI450" s="84"/>
      <c r="OLJ450" s="84"/>
      <c r="OLK450" s="84"/>
      <c r="OLL450" s="84"/>
      <c r="OLM450" s="84"/>
      <c r="OLN450" s="84"/>
      <c r="OLO450" s="84"/>
      <c r="OLP450" s="84"/>
      <c r="OLQ450" s="84"/>
      <c r="OLR450" s="84"/>
      <c r="OLS450" s="84"/>
      <c r="OLT450" s="84"/>
      <c r="OLU450" s="84"/>
      <c r="OLV450" s="84"/>
      <c r="OLW450" s="84"/>
      <c r="OLX450" s="84"/>
      <c r="OLY450" s="84"/>
      <c r="OLZ450" s="84"/>
      <c r="OMA450" s="84"/>
      <c r="OMB450" s="84"/>
      <c r="OMC450" s="84"/>
      <c r="OMD450" s="84"/>
      <c r="OME450" s="84"/>
      <c r="OMF450" s="84"/>
      <c r="OMG450" s="84"/>
      <c r="OMH450" s="84"/>
      <c r="OMI450" s="84"/>
      <c r="OMJ450" s="84"/>
      <c r="OMK450" s="84"/>
      <c r="OML450" s="84"/>
      <c r="OMM450" s="84"/>
      <c r="OMN450" s="84"/>
      <c r="OMO450" s="84"/>
      <c r="OMP450" s="84"/>
      <c r="OMQ450" s="84"/>
      <c r="OMR450" s="84"/>
      <c r="OMS450" s="84"/>
      <c r="OMT450" s="84"/>
      <c r="OMU450" s="84"/>
      <c r="OMV450" s="84"/>
      <c r="OMW450" s="84"/>
      <c r="OMX450" s="84"/>
      <c r="OMY450" s="84"/>
      <c r="OMZ450" s="84"/>
      <c r="ONA450" s="84"/>
      <c r="ONB450" s="84"/>
      <c r="ONC450" s="84"/>
      <c r="OND450" s="84"/>
      <c r="ONE450" s="84"/>
      <c r="ONF450" s="84"/>
      <c r="ONG450" s="84"/>
      <c r="ONH450" s="84"/>
      <c r="ONI450" s="84"/>
      <c r="ONJ450" s="84"/>
      <c r="ONK450" s="84"/>
      <c r="ONL450" s="84"/>
      <c r="ONM450" s="84"/>
      <c r="ONN450" s="84"/>
      <c r="ONO450" s="84"/>
      <c r="ONP450" s="84"/>
      <c r="ONQ450" s="84"/>
      <c r="ONR450" s="84"/>
      <c r="ONS450" s="84"/>
      <c r="ONT450" s="84"/>
      <c r="ONU450" s="84"/>
      <c r="ONV450" s="84"/>
      <c r="ONW450" s="84"/>
      <c r="ONX450" s="84"/>
      <c r="ONY450" s="84"/>
      <c r="ONZ450" s="84"/>
      <c r="OOA450" s="84"/>
      <c r="OOB450" s="84"/>
      <c r="OOC450" s="84"/>
      <c r="OOD450" s="84"/>
      <c r="OOE450" s="84"/>
      <c r="OOF450" s="84"/>
      <c r="OOG450" s="84"/>
      <c r="OOH450" s="84"/>
      <c r="OOI450" s="84"/>
      <c r="OOJ450" s="84"/>
      <c r="OOK450" s="84"/>
      <c r="OOL450" s="84"/>
      <c r="OOM450" s="84"/>
      <c r="OON450" s="84"/>
      <c r="OOO450" s="84"/>
      <c r="OOP450" s="84"/>
      <c r="OOQ450" s="84"/>
      <c r="OOR450" s="84"/>
      <c r="OOS450" s="84"/>
      <c r="OOT450" s="84"/>
      <c r="OOU450" s="84"/>
      <c r="OOV450" s="84"/>
      <c r="OOW450" s="84"/>
      <c r="OOX450" s="84"/>
      <c r="OOY450" s="84"/>
      <c r="OOZ450" s="84"/>
      <c r="OPA450" s="84"/>
      <c r="OPB450" s="84"/>
      <c r="OPC450" s="84"/>
      <c r="OPD450" s="84"/>
      <c r="OPE450" s="84"/>
      <c r="OPF450" s="84"/>
      <c r="OPG450" s="84"/>
      <c r="OPH450" s="84"/>
      <c r="OPI450" s="84"/>
      <c r="OPJ450" s="84"/>
      <c r="OPK450" s="84"/>
      <c r="OPL450" s="84"/>
      <c r="OPM450" s="84"/>
      <c r="OPN450" s="84"/>
      <c r="OPO450" s="84"/>
      <c r="OPP450" s="84"/>
      <c r="OPQ450" s="84"/>
      <c r="OPR450" s="84"/>
      <c r="OPS450" s="84"/>
      <c r="OPT450" s="84"/>
      <c r="OPU450" s="84"/>
      <c r="OPV450" s="84"/>
      <c r="OPW450" s="84"/>
      <c r="OPX450" s="84"/>
      <c r="OPY450" s="84"/>
      <c r="OPZ450" s="84"/>
      <c r="OQA450" s="84"/>
      <c r="OQB450" s="84"/>
      <c r="OQC450" s="84"/>
      <c r="OQD450" s="84"/>
      <c r="OQE450" s="84"/>
      <c r="OQF450" s="84"/>
      <c r="OQG450" s="84"/>
      <c r="OQH450" s="84"/>
      <c r="OQI450" s="84"/>
      <c r="OQJ450" s="84"/>
      <c r="OQK450" s="84"/>
      <c r="OQL450" s="84"/>
      <c r="OQM450" s="84"/>
      <c r="OQN450" s="84"/>
      <c r="OQO450" s="84"/>
      <c r="OQP450" s="84"/>
      <c r="OQQ450" s="84"/>
      <c r="OQR450" s="84"/>
      <c r="OQS450" s="84"/>
      <c r="OQT450" s="84"/>
      <c r="OQU450" s="84"/>
      <c r="OQV450" s="84"/>
      <c r="OQW450" s="84"/>
      <c r="OQX450" s="84"/>
      <c r="OQY450" s="84"/>
      <c r="OQZ450" s="84"/>
      <c r="ORA450" s="84"/>
      <c r="ORB450" s="84"/>
      <c r="ORC450" s="84"/>
      <c r="ORD450" s="84"/>
      <c r="ORE450" s="84"/>
      <c r="ORF450" s="84"/>
      <c r="ORG450" s="84"/>
      <c r="ORH450" s="84"/>
      <c r="ORI450" s="84"/>
      <c r="ORJ450" s="84"/>
      <c r="ORK450" s="84"/>
      <c r="ORL450" s="84"/>
      <c r="ORM450" s="84"/>
      <c r="ORN450" s="84"/>
      <c r="ORO450" s="84"/>
      <c r="ORP450" s="84"/>
      <c r="ORQ450" s="84"/>
      <c r="ORR450" s="84"/>
      <c r="ORS450" s="84"/>
      <c r="ORT450" s="84"/>
      <c r="ORU450" s="84"/>
      <c r="ORV450" s="84"/>
      <c r="ORW450" s="84"/>
      <c r="ORX450" s="84"/>
      <c r="ORY450" s="84"/>
      <c r="ORZ450" s="84"/>
      <c r="OSA450" s="84"/>
      <c r="OSB450" s="84"/>
      <c r="OSC450" s="84"/>
      <c r="OSD450" s="84"/>
      <c r="OSE450" s="84"/>
      <c r="OSF450" s="84"/>
      <c r="OSG450" s="84"/>
      <c r="OSH450" s="84"/>
      <c r="OSI450" s="84"/>
      <c r="OSJ450" s="84"/>
      <c r="OSK450" s="84"/>
      <c r="OSL450" s="84"/>
      <c r="OSM450" s="84"/>
      <c r="OSN450" s="84"/>
      <c r="OSO450" s="84"/>
      <c r="OSP450" s="84"/>
      <c r="OSQ450" s="84"/>
      <c r="OSR450" s="84"/>
      <c r="OSS450" s="84"/>
      <c r="OST450" s="84"/>
      <c r="OSU450" s="84"/>
      <c r="OSV450" s="84"/>
      <c r="OSW450" s="84"/>
      <c r="OSX450" s="84"/>
      <c r="OSY450" s="84"/>
      <c r="OSZ450" s="84"/>
      <c r="OTA450" s="84"/>
      <c r="OTB450" s="84"/>
      <c r="OTC450" s="84"/>
      <c r="OTD450" s="84"/>
      <c r="OTE450" s="84"/>
      <c r="OTF450" s="84"/>
      <c r="OTG450" s="84"/>
      <c r="OTH450" s="84"/>
      <c r="OTI450" s="84"/>
      <c r="OTJ450" s="84"/>
      <c r="OTK450" s="84"/>
      <c r="OTL450" s="84"/>
      <c r="OTM450" s="84"/>
      <c r="OTN450" s="84"/>
      <c r="OTO450" s="84"/>
      <c r="OTP450" s="84"/>
      <c r="OTQ450" s="84"/>
      <c r="OTR450" s="84"/>
      <c r="OTS450" s="84"/>
      <c r="OTT450" s="84"/>
      <c r="OTU450" s="84"/>
      <c r="OTV450" s="84"/>
      <c r="OTW450" s="84"/>
      <c r="OTX450" s="84"/>
      <c r="OTY450" s="84"/>
      <c r="OTZ450" s="84"/>
      <c r="OUA450" s="84"/>
      <c r="OUB450" s="84"/>
      <c r="OUC450" s="84"/>
      <c r="OUD450" s="84"/>
      <c r="OUE450" s="84"/>
      <c r="OUF450" s="84"/>
      <c r="OUG450" s="84"/>
      <c r="OUH450" s="84"/>
      <c r="OUI450" s="84"/>
      <c r="OUJ450" s="84"/>
      <c r="OUK450" s="84"/>
      <c r="OUL450" s="84"/>
      <c r="OUM450" s="84"/>
      <c r="OUN450" s="84"/>
      <c r="OUO450" s="84"/>
      <c r="OUP450" s="84"/>
      <c r="OUQ450" s="84"/>
      <c r="OUR450" s="84"/>
      <c r="OUS450" s="84"/>
      <c r="OUT450" s="84"/>
      <c r="OUU450" s="84"/>
      <c r="OUV450" s="84"/>
      <c r="OUW450" s="84"/>
      <c r="OUX450" s="84"/>
      <c r="OUY450" s="84"/>
      <c r="OUZ450" s="84"/>
      <c r="OVA450" s="84"/>
      <c r="OVB450" s="84"/>
      <c r="OVC450" s="84"/>
      <c r="OVD450" s="84"/>
      <c r="OVE450" s="84"/>
      <c r="OVF450" s="84"/>
      <c r="OVG450" s="84"/>
      <c r="OVH450" s="84"/>
      <c r="OVI450" s="84"/>
      <c r="OVJ450" s="84"/>
      <c r="OVK450" s="84"/>
      <c r="OVL450" s="84"/>
      <c r="OVM450" s="84"/>
      <c r="OVN450" s="84"/>
      <c r="OVO450" s="84"/>
      <c r="OVP450" s="84"/>
      <c r="OVQ450" s="84"/>
      <c r="OVR450" s="84"/>
      <c r="OVS450" s="84"/>
      <c r="OVT450" s="84"/>
      <c r="OVU450" s="84"/>
      <c r="OVV450" s="84"/>
      <c r="OVW450" s="84"/>
      <c r="OVX450" s="84"/>
      <c r="OVY450" s="84"/>
      <c r="OVZ450" s="84"/>
      <c r="OWA450" s="84"/>
      <c r="OWB450" s="84"/>
      <c r="OWC450" s="84"/>
      <c r="OWD450" s="84"/>
      <c r="OWE450" s="84"/>
      <c r="OWF450" s="84"/>
      <c r="OWG450" s="84"/>
      <c r="OWH450" s="84"/>
      <c r="OWI450" s="84"/>
      <c r="OWJ450" s="84"/>
      <c r="OWK450" s="84"/>
      <c r="OWL450" s="84"/>
      <c r="OWM450" s="84"/>
      <c r="OWN450" s="84"/>
      <c r="OWO450" s="84"/>
      <c r="OWP450" s="84"/>
      <c r="OWQ450" s="84"/>
      <c r="OWR450" s="84"/>
      <c r="OWS450" s="84"/>
      <c r="OWT450" s="84"/>
      <c r="OWU450" s="84"/>
      <c r="OWV450" s="84"/>
      <c r="OWW450" s="84"/>
      <c r="OWX450" s="84"/>
      <c r="OWY450" s="84"/>
      <c r="OWZ450" s="84"/>
      <c r="OXA450" s="84"/>
      <c r="OXB450" s="84"/>
      <c r="OXC450" s="84"/>
      <c r="OXD450" s="84"/>
      <c r="OXE450" s="84"/>
      <c r="OXF450" s="84"/>
      <c r="OXG450" s="84"/>
      <c r="OXH450" s="84"/>
      <c r="OXI450" s="84"/>
      <c r="OXJ450" s="84"/>
      <c r="OXK450" s="84"/>
      <c r="OXL450" s="84"/>
      <c r="OXM450" s="84"/>
      <c r="OXN450" s="84"/>
      <c r="OXO450" s="84"/>
      <c r="OXP450" s="84"/>
      <c r="OXQ450" s="84"/>
      <c r="OXR450" s="84"/>
      <c r="OXS450" s="84"/>
      <c r="OXT450" s="84"/>
      <c r="OXU450" s="84"/>
      <c r="OXV450" s="84"/>
      <c r="OXW450" s="84"/>
      <c r="OXX450" s="84"/>
      <c r="OXY450" s="84"/>
      <c r="OXZ450" s="84"/>
      <c r="OYA450" s="84"/>
      <c r="OYB450" s="84"/>
      <c r="OYC450" s="84"/>
      <c r="OYD450" s="84"/>
      <c r="OYE450" s="84"/>
      <c r="OYF450" s="84"/>
      <c r="OYG450" s="84"/>
      <c r="OYH450" s="84"/>
      <c r="OYI450" s="84"/>
      <c r="OYJ450" s="84"/>
      <c r="OYK450" s="84"/>
      <c r="OYL450" s="84"/>
      <c r="OYM450" s="84"/>
      <c r="OYN450" s="84"/>
      <c r="OYO450" s="84"/>
      <c r="OYP450" s="84"/>
      <c r="OYQ450" s="84"/>
      <c r="OYR450" s="84"/>
      <c r="OYS450" s="84"/>
      <c r="OYT450" s="84"/>
      <c r="OYU450" s="84"/>
      <c r="OYV450" s="84"/>
      <c r="OYW450" s="84"/>
      <c r="OYX450" s="84"/>
      <c r="OYY450" s="84"/>
      <c r="OYZ450" s="84"/>
      <c r="OZA450" s="84"/>
      <c r="OZB450" s="84"/>
      <c r="OZC450" s="84"/>
      <c r="OZD450" s="84"/>
      <c r="OZE450" s="84"/>
      <c r="OZF450" s="84"/>
      <c r="OZG450" s="84"/>
      <c r="OZH450" s="84"/>
      <c r="OZI450" s="84"/>
      <c r="OZJ450" s="84"/>
      <c r="OZK450" s="84"/>
      <c r="OZL450" s="84"/>
      <c r="OZM450" s="84"/>
      <c r="OZN450" s="84"/>
      <c r="OZO450" s="84"/>
      <c r="OZP450" s="84"/>
      <c r="OZQ450" s="84"/>
      <c r="OZR450" s="84"/>
      <c r="OZS450" s="84"/>
      <c r="OZT450" s="84"/>
      <c r="OZU450" s="84"/>
      <c r="OZV450" s="84"/>
      <c r="OZW450" s="84"/>
      <c r="OZX450" s="84"/>
      <c r="OZY450" s="84"/>
      <c r="OZZ450" s="84"/>
      <c r="PAA450" s="84"/>
      <c r="PAB450" s="84"/>
      <c r="PAC450" s="84"/>
      <c r="PAD450" s="84"/>
      <c r="PAE450" s="84"/>
      <c r="PAF450" s="84"/>
      <c r="PAG450" s="84"/>
      <c r="PAH450" s="84"/>
      <c r="PAI450" s="84"/>
      <c r="PAJ450" s="84"/>
      <c r="PAK450" s="84"/>
      <c r="PAL450" s="84"/>
      <c r="PAM450" s="84"/>
      <c r="PAN450" s="84"/>
      <c r="PAO450" s="84"/>
      <c r="PAP450" s="84"/>
      <c r="PAQ450" s="84"/>
      <c r="PAR450" s="84"/>
      <c r="PAS450" s="84"/>
      <c r="PAT450" s="84"/>
      <c r="PAU450" s="84"/>
      <c r="PAV450" s="84"/>
      <c r="PAW450" s="84"/>
      <c r="PAX450" s="84"/>
      <c r="PAY450" s="84"/>
      <c r="PAZ450" s="84"/>
      <c r="PBA450" s="84"/>
      <c r="PBB450" s="84"/>
      <c r="PBC450" s="84"/>
      <c r="PBD450" s="84"/>
      <c r="PBE450" s="84"/>
      <c r="PBF450" s="84"/>
      <c r="PBG450" s="84"/>
      <c r="PBH450" s="84"/>
      <c r="PBI450" s="84"/>
      <c r="PBJ450" s="84"/>
      <c r="PBK450" s="84"/>
      <c r="PBL450" s="84"/>
      <c r="PBM450" s="84"/>
      <c r="PBN450" s="84"/>
      <c r="PBO450" s="84"/>
      <c r="PBP450" s="84"/>
      <c r="PBQ450" s="84"/>
      <c r="PBR450" s="84"/>
      <c r="PBS450" s="84"/>
      <c r="PBT450" s="84"/>
      <c r="PBU450" s="84"/>
      <c r="PBV450" s="84"/>
      <c r="PBW450" s="84"/>
      <c r="PBX450" s="84"/>
      <c r="PBY450" s="84"/>
      <c r="PBZ450" s="84"/>
      <c r="PCA450" s="84"/>
      <c r="PCB450" s="84"/>
      <c r="PCC450" s="84"/>
      <c r="PCD450" s="84"/>
      <c r="PCE450" s="84"/>
      <c r="PCF450" s="84"/>
      <c r="PCG450" s="84"/>
      <c r="PCH450" s="84"/>
      <c r="PCI450" s="84"/>
      <c r="PCJ450" s="84"/>
      <c r="PCK450" s="84"/>
      <c r="PCL450" s="84"/>
      <c r="PCM450" s="84"/>
      <c r="PCN450" s="84"/>
      <c r="PCO450" s="84"/>
      <c r="PCP450" s="84"/>
      <c r="PCQ450" s="84"/>
      <c r="PCR450" s="84"/>
      <c r="PCS450" s="84"/>
      <c r="PCT450" s="84"/>
      <c r="PCU450" s="84"/>
      <c r="PCV450" s="84"/>
      <c r="PCW450" s="84"/>
      <c r="PCX450" s="84"/>
      <c r="PCY450" s="84"/>
      <c r="PCZ450" s="84"/>
      <c r="PDA450" s="84"/>
      <c r="PDB450" s="84"/>
      <c r="PDC450" s="84"/>
      <c r="PDD450" s="84"/>
      <c r="PDE450" s="84"/>
      <c r="PDF450" s="84"/>
      <c r="PDG450" s="84"/>
      <c r="PDH450" s="84"/>
      <c r="PDI450" s="84"/>
      <c r="PDJ450" s="84"/>
      <c r="PDK450" s="84"/>
      <c r="PDL450" s="84"/>
      <c r="PDM450" s="84"/>
      <c r="PDN450" s="84"/>
      <c r="PDO450" s="84"/>
      <c r="PDP450" s="84"/>
      <c r="PDQ450" s="84"/>
      <c r="PDR450" s="84"/>
      <c r="PDS450" s="84"/>
      <c r="PDT450" s="84"/>
      <c r="PDU450" s="84"/>
      <c r="PDV450" s="84"/>
      <c r="PDW450" s="84"/>
      <c r="PDX450" s="84"/>
      <c r="PDY450" s="84"/>
      <c r="PDZ450" s="84"/>
      <c r="PEA450" s="84"/>
      <c r="PEB450" s="84"/>
      <c r="PEC450" s="84"/>
      <c r="PED450" s="84"/>
      <c r="PEE450" s="84"/>
      <c r="PEF450" s="84"/>
      <c r="PEG450" s="84"/>
      <c r="PEH450" s="84"/>
      <c r="PEI450" s="84"/>
      <c r="PEJ450" s="84"/>
      <c r="PEK450" s="84"/>
      <c r="PEL450" s="84"/>
      <c r="PEM450" s="84"/>
      <c r="PEN450" s="84"/>
      <c r="PEO450" s="84"/>
      <c r="PEP450" s="84"/>
      <c r="PEQ450" s="84"/>
      <c r="PER450" s="84"/>
      <c r="PES450" s="84"/>
      <c r="PET450" s="84"/>
      <c r="PEU450" s="84"/>
      <c r="PEV450" s="84"/>
      <c r="PEW450" s="84"/>
      <c r="PEX450" s="84"/>
      <c r="PEY450" s="84"/>
      <c r="PEZ450" s="84"/>
      <c r="PFA450" s="84"/>
      <c r="PFB450" s="84"/>
      <c r="PFC450" s="84"/>
      <c r="PFD450" s="84"/>
      <c r="PFE450" s="84"/>
      <c r="PFF450" s="84"/>
      <c r="PFG450" s="84"/>
      <c r="PFH450" s="84"/>
      <c r="PFI450" s="84"/>
      <c r="PFJ450" s="84"/>
      <c r="PFK450" s="84"/>
      <c r="PFL450" s="84"/>
      <c r="PFM450" s="84"/>
      <c r="PFN450" s="84"/>
      <c r="PFO450" s="84"/>
      <c r="PFP450" s="84"/>
      <c r="PFQ450" s="84"/>
      <c r="PFR450" s="84"/>
      <c r="PFS450" s="84"/>
      <c r="PFT450" s="84"/>
      <c r="PFU450" s="84"/>
      <c r="PFV450" s="84"/>
      <c r="PFW450" s="84"/>
      <c r="PFX450" s="84"/>
      <c r="PFY450" s="84"/>
      <c r="PFZ450" s="84"/>
      <c r="PGA450" s="84"/>
      <c r="PGB450" s="84"/>
      <c r="PGC450" s="84"/>
      <c r="PGD450" s="84"/>
      <c r="PGE450" s="84"/>
      <c r="PGF450" s="84"/>
      <c r="PGG450" s="84"/>
      <c r="PGH450" s="84"/>
      <c r="PGI450" s="84"/>
      <c r="PGJ450" s="84"/>
      <c r="PGK450" s="84"/>
      <c r="PGL450" s="84"/>
      <c r="PGM450" s="84"/>
      <c r="PGN450" s="84"/>
      <c r="PGO450" s="84"/>
      <c r="PGP450" s="84"/>
      <c r="PGQ450" s="84"/>
      <c r="PGR450" s="84"/>
      <c r="PGS450" s="84"/>
      <c r="PGT450" s="84"/>
      <c r="PGU450" s="84"/>
      <c r="PGV450" s="84"/>
      <c r="PGW450" s="84"/>
      <c r="PGX450" s="84"/>
      <c r="PGY450" s="84"/>
      <c r="PGZ450" s="84"/>
      <c r="PHA450" s="84"/>
      <c r="PHB450" s="84"/>
      <c r="PHC450" s="84"/>
      <c r="PHD450" s="84"/>
      <c r="PHE450" s="84"/>
      <c r="PHF450" s="84"/>
      <c r="PHG450" s="84"/>
      <c r="PHH450" s="84"/>
      <c r="PHI450" s="84"/>
      <c r="PHJ450" s="84"/>
      <c r="PHK450" s="84"/>
      <c r="PHL450" s="84"/>
      <c r="PHM450" s="84"/>
      <c r="PHN450" s="84"/>
      <c r="PHO450" s="84"/>
      <c r="PHP450" s="84"/>
      <c r="PHQ450" s="84"/>
      <c r="PHR450" s="84"/>
      <c r="PHS450" s="84"/>
      <c r="PHT450" s="84"/>
      <c r="PHU450" s="84"/>
      <c r="PHV450" s="84"/>
      <c r="PHW450" s="84"/>
      <c r="PHX450" s="84"/>
      <c r="PHY450" s="84"/>
      <c r="PHZ450" s="84"/>
      <c r="PIA450" s="84"/>
      <c r="PIB450" s="84"/>
      <c r="PIC450" s="84"/>
      <c r="PID450" s="84"/>
      <c r="PIE450" s="84"/>
      <c r="PIF450" s="84"/>
      <c r="PIG450" s="84"/>
      <c r="PIH450" s="84"/>
      <c r="PII450" s="84"/>
      <c r="PIJ450" s="84"/>
      <c r="PIK450" s="84"/>
      <c r="PIL450" s="84"/>
      <c r="PIM450" s="84"/>
      <c r="PIN450" s="84"/>
      <c r="PIO450" s="84"/>
      <c r="PIP450" s="84"/>
      <c r="PIQ450" s="84"/>
      <c r="PIR450" s="84"/>
      <c r="PIS450" s="84"/>
      <c r="PIT450" s="84"/>
      <c r="PIU450" s="84"/>
      <c r="PIV450" s="84"/>
      <c r="PIW450" s="84"/>
      <c r="PIX450" s="84"/>
      <c r="PIY450" s="84"/>
      <c r="PIZ450" s="84"/>
      <c r="PJA450" s="84"/>
      <c r="PJB450" s="84"/>
      <c r="PJC450" s="84"/>
      <c r="PJD450" s="84"/>
      <c r="PJE450" s="84"/>
      <c r="PJF450" s="84"/>
      <c r="PJG450" s="84"/>
      <c r="PJH450" s="84"/>
      <c r="PJI450" s="84"/>
      <c r="PJJ450" s="84"/>
      <c r="PJK450" s="84"/>
      <c r="PJL450" s="84"/>
      <c r="PJM450" s="84"/>
      <c r="PJN450" s="84"/>
      <c r="PJO450" s="84"/>
      <c r="PJP450" s="84"/>
      <c r="PJQ450" s="84"/>
      <c r="PJR450" s="84"/>
      <c r="PJS450" s="84"/>
      <c r="PJT450" s="84"/>
      <c r="PJU450" s="84"/>
      <c r="PJV450" s="84"/>
      <c r="PJW450" s="84"/>
      <c r="PJX450" s="84"/>
      <c r="PJY450" s="84"/>
      <c r="PJZ450" s="84"/>
      <c r="PKA450" s="84"/>
      <c r="PKB450" s="84"/>
      <c r="PKC450" s="84"/>
      <c r="PKD450" s="84"/>
      <c r="PKE450" s="84"/>
      <c r="PKF450" s="84"/>
      <c r="PKG450" s="84"/>
      <c r="PKH450" s="84"/>
      <c r="PKI450" s="84"/>
      <c r="PKJ450" s="84"/>
      <c r="PKK450" s="84"/>
      <c r="PKL450" s="84"/>
      <c r="PKM450" s="84"/>
      <c r="PKN450" s="84"/>
      <c r="PKO450" s="84"/>
      <c r="PKP450" s="84"/>
      <c r="PKQ450" s="84"/>
      <c r="PKR450" s="84"/>
      <c r="PKS450" s="84"/>
      <c r="PKT450" s="84"/>
      <c r="PKU450" s="84"/>
      <c r="PKV450" s="84"/>
      <c r="PKW450" s="84"/>
      <c r="PKX450" s="84"/>
      <c r="PKY450" s="84"/>
      <c r="PKZ450" s="84"/>
      <c r="PLA450" s="84"/>
      <c r="PLB450" s="84"/>
      <c r="PLC450" s="84"/>
      <c r="PLD450" s="84"/>
      <c r="PLE450" s="84"/>
      <c r="PLF450" s="84"/>
      <c r="PLG450" s="84"/>
      <c r="PLH450" s="84"/>
      <c r="PLI450" s="84"/>
      <c r="PLJ450" s="84"/>
      <c r="PLK450" s="84"/>
      <c r="PLL450" s="84"/>
      <c r="PLM450" s="84"/>
      <c r="PLN450" s="84"/>
      <c r="PLO450" s="84"/>
      <c r="PLP450" s="84"/>
      <c r="PLQ450" s="84"/>
      <c r="PLR450" s="84"/>
      <c r="PLS450" s="84"/>
      <c r="PLT450" s="84"/>
      <c r="PLU450" s="84"/>
      <c r="PLV450" s="84"/>
      <c r="PLW450" s="84"/>
      <c r="PLX450" s="84"/>
      <c r="PLY450" s="84"/>
      <c r="PLZ450" s="84"/>
      <c r="PMA450" s="84"/>
      <c r="PMB450" s="84"/>
      <c r="PMC450" s="84"/>
      <c r="PMD450" s="84"/>
      <c r="PME450" s="84"/>
      <c r="PMF450" s="84"/>
      <c r="PMG450" s="84"/>
      <c r="PMH450" s="84"/>
      <c r="PMI450" s="84"/>
      <c r="PMJ450" s="84"/>
      <c r="PMK450" s="84"/>
      <c r="PML450" s="84"/>
      <c r="PMM450" s="84"/>
      <c r="PMN450" s="84"/>
      <c r="PMO450" s="84"/>
      <c r="PMP450" s="84"/>
      <c r="PMQ450" s="84"/>
      <c r="PMR450" s="84"/>
      <c r="PMS450" s="84"/>
      <c r="PMT450" s="84"/>
      <c r="PMU450" s="84"/>
      <c r="PMV450" s="84"/>
      <c r="PMW450" s="84"/>
      <c r="PMX450" s="84"/>
      <c r="PMY450" s="84"/>
      <c r="PMZ450" s="84"/>
      <c r="PNA450" s="84"/>
      <c r="PNB450" s="84"/>
      <c r="PNC450" s="84"/>
      <c r="PND450" s="84"/>
      <c r="PNE450" s="84"/>
      <c r="PNF450" s="84"/>
      <c r="PNG450" s="84"/>
      <c r="PNH450" s="84"/>
      <c r="PNI450" s="84"/>
      <c r="PNJ450" s="84"/>
      <c r="PNK450" s="84"/>
      <c r="PNL450" s="84"/>
      <c r="PNM450" s="84"/>
      <c r="PNN450" s="84"/>
      <c r="PNO450" s="84"/>
      <c r="PNP450" s="84"/>
      <c r="PNQ450" s="84"/>
      <c r="PNR450" s="84"/>
      <c r="PNS450" s="84"/>
      <c r="PNT450" s="84"/>
      <c r="PNU450" s="84"/>
      <c r="PNV450" s="84"/>
      <c r="PNW450" s="84"/>
      <c r="PNX450" s="84"/>
      <c r="PNY450" s="84"/>
      <c r="PNZ450" s="84"/>
      <c r="POA450" s="84"/>
      <c r="POB450" s="84"/>
      <c r="POC450" s="84"/>
      <c r="POD450" s="84"/>
      <c r="POE450" s="84"/>
      <c r="POF450" s="84"/>
      <c r="POG450" s="84"/>
      <c r="POH450" s="84"/>
      <c r="POI450" s="84"/>
      <c r="POJ450" s="84"/>
      <c r="POK450" s="84"/>
      <c r="POL450" s="84"/>
      <c r="POM450" s="84"/>
      <c r="PON450" s="84"/>
      <c r="POO450" s="84"/>
      <c r="POP450" s="84"/>
      <c r="POQ450" s="84"/>
      <c r="POR450" s="84"/>
      <c r="POS450" s="84"/>
      <c r="POT450" s="84"/>
      <c r="POU450" s="84"/>
      <c r="POV450" s="84"/>
      <c r="POW450" s="84"/>
      <c r="POX450" s="84"/>
      <c r="POY450" s="84"/>
      <c r="POZ450" s="84"/>
      <c r="PPA450" s="84"/>
      <c r="PPB450" s="84"/>
      <c r="PPC450" s="84"/>
      <c r="PPD450" s="84"/>
      <c r="PPE450" s="84"/>
      <c r="PPF450" s="84"/>
      <c r="PPG450" s="84"/>
      <c r="PPH450" s="84"/>
      <c r="PPI450" s="84"/>
      <c r="PPJ450" s="84"/>
      <c r="PPK450" s="84"/>
      <c r="PPL450" s="84"/>
      <c r="PPM450" s="84"/>
      <c r="PPN450" s="84"/>
      <c r="PPO450" s="84"/>
      <c r="PPP450" s="84"/>
      <c r="PPQ450" s="84"/>
      <c r="PPR450" s="84"/>
      <c r="PPS450" s="84"/>
      <c r="PPT450" s="84"/>
      <c r="PPU450" s="84"/>
      <c r="PPV450" s="84"/>
      <c r="PPW450" s="84"/>
      <c r="PPX450" s="84"/>
      <c r="PPY450" s="84"/>
      <c r="PPZ450" s="84"/>
      <c r="PQA450" s="84"/>
      <c r="PQB450" s="84"/>
      <c r="PQC450" s="84"/>
      <c r="PQD450" s="84"/>
      <c r="PQE450" s="84"/>
      <c r="PQF450" s="84"/>
      <c r="PQG450" s="84"/>
      <c r="PQH450" s="84"/>
      <c r="PQI450" s="84"/>
      <c r="PQJ450" s="84"/>
      <c r="PQK450" s="84"/>
      <c r="PQL450" s="84"/>
      <c r="PQM450" s="84"/>
      <c r="PQN450" s="84"/>
      <c r="PQO450" s="84"/>
      <c r="PQP450" s="84"/>
      <c r="PQQ450" s="84"/>
      <c r="PQR450" s="84"/>
      <c r="PQS450" s="84"/>
      <c r="PQT450" s="84"/>
      <c r="PQU450" s="84"/>
      <c r="PQV450" s="84"/>
      <c r="PQW450" s="84"/>
      <c r="PQX450" s="84"/>
      <c r="PQY450" s="84"/>
      <c r="PQZ450" s="84"/>
      <c r="PRA450" s="84"/>
      <c r="PRB450" s="84"/>
      <c r="PRC450" s="84"/>
      <c r="PRD450" s="84"/>
      <c r="PRE450" s="84"/>
      <c r="PRF450" s="84"/>
      <c r="PRG450" s="84"/>
      <c r="PRH450" s="84"/>
      <c r="PRI450" s="84"/>
      <c r="PRJ450" s="84"/>
      <c r="PRK450" s="84"/>
      <c r="PRL450" s="84"/>
      <c r="PRM450" s="84"/>
      <c r="PRN450" s="84"/>
      <c r="PRO450" s="84"/>
      <c r="PRP450" s="84"/>
      <c r="PRQ450" s="84"/>
      <c r="PRR450" s="84"/>
      <c r="PRS450" s="84"/>
      <c r="PRT450" s="84"/>
      <c r="PRU450" s="84"/>
      <c r="PRV450" s="84"/>
      <c r="PRW450" s="84"/>
      <c r="PRX450" s="84"/>
      <c r="PRY450" s="84"/>
      <c r="PRZ450" s="84"/>
      <c r="PSA450" s="84"/>
      <c r="PSB450" s="84"/>
      <c r="PSC450" s="84"/>
      <c r="PSD450" s="84"/>
      <c r="PSE450" s="84"/>
      <c r="PSF450" s="84"/>
      <c r="PSG450" s="84"/>
      <c r="PSH450" s="84"/>
      <c r="PSI450" s="84"/>
      <c r="PSJ450" s="84"/>
      <c r="PSK450" s="84"/>
      <c r="PSL450" s="84"/>
      <c r="PSM450" s="84"/>
      <c r="PSN450" s="84"/>
      <c r="PSO450" s="84"/>
      <c r="PSP450" s="84"/>
      <c r="PSQ450" s="84"/>
      <c r="PSR450" s="84"/>
      <c r="PSS450" s="84"/>
      <c r="PST450" s="84"/>
      <c r="PSU450" s="84"/>
      <c r="PSV450" s="84"/>
      <c r="PSW450" s="84"/>
      <c r="PSX450" s="84"/>
      <c r="PSY450" s="84"/>
      <c r="PSZ450" s="84"/>
      <c r="PTA450" s="84"/>
      <c r="PTB450" s="84"/>
      <c r="PTC450" s="84"/>
      <c r="PTD450" s="84"/>
      <c r="PTE450" s="84"/>
      <c r="PTF450" s="84"/>
      <c r="PTG450" s="84"/>
      <c r="PTH450" s="84"/>
      <c r="PTI450" s="84"/>
      <c r="PTJ450" s="84"/>
      <c r="PTK450" s="84"/>
      <c r="PTL450" s="84"/>
      <c r="PTM450" s="84"/>
      <c r="PTN450" s="84"/>
      <c r="PTO450" s="84"/>
      <c r="PTP450" s="84"/>
      <c r="PTQ450" s="84"/>
      <c r="PTR450" s="84"/>
      <c r="PTS450" s="84"/>
      <c r="PTT450" s="84"/>
      <c r="PTU450" s="84"/>
      <c r="PTV450" s="84"/>
      <c r="PTW450" s="84"/>
      <c r="PTX450" s="84"/>
      <c r="PTY450" s="84"/>
      <c r="PTZ450" s="84"/>
      <c r="PUA450" s="84"/>
      <c r="PUB450" s="84"/>
      <c r="PUC450" s="84"/>
      <c r="PUD450" s="84"/>
      <c r="PUE450" s="84"/>
      <c r="PUF450" s="84"/>
      <c r="PUG450" s="84"/>
      <c r="PUH450" s="84"/>
      <c r="PUI450" s="84"/>
      <c r="PUJ450" s="84"/>
      <c r="PUK450" s="84"/>
      <c r="PUL450" s="84"/>
      <c r="PUM450" s="84"/>
      <c r="PUN450" s="84"/>
      <c r="PUO450" s="84"/>
      <c r="PUP450" s="84"/>
      <c r="PUQ450" s="84"/>
      <c r="PUR450" s="84"/>
      <c r="PUS450" s="84"/>
      <c r="PUT450" s="84"/>
      <c r="PUU450" s="84"/>
      <c r="PUV450" s="84"/>
      <c r="PUW450" s="84"/>
      <c r="PUX450" s="84"/>
      <c r="PUY450" s="84"/>
      <c r="PUZ450" s="84"/>
      <c r="PVA450" s="84"/>
      <c r="PVB450" s="84"/>
      <c r="PVC450" s="84"/>
      <c r="PVD450" s="84"/>
      <c r="PVE450" s="84"/>
      <c r="PVF450" s="84"/>
      <c r="PVG450" s="84"/>
      <c r="PVH450" s="84"/>
      <c r="PVI450" s="84"/>
      <c r="PVJ450" s="84"/>
      <c r="PVK450" s="84"/>
      <c r="PVL450" s="84"/>
      <c r="PVM450" s="84"/>
      <c r="PVN450" s="84"/>
      <c r="PVO450" s="84"/>
      <c r="PVP450" s="84"/>
      <c r="PVQ450" s="84"/>
      <c r="PVR450" s="84"/>
      <c r="PVS450" s="84"/>
      <c r="PVT450" s="84"/>
      <c r="PVU450" s="84"/>
      <c r="PVV450" s="84"/>
      <c r="PVW450" s="84"/>
      <c r="PVX450" s="84"/>
      <c r="PVY450" s="84"/>
      <c r="PVZ450" s="84"/>
      <c r="PWA450" s="84"/>
      <c r="PWB450" s="84"/>
      <c r="PWC450" s="84"/>
      <c r="PWD450" s="84"/>
      <c r="PWE450" s="84"/>
      <c r="PWF450" s="84"/>
      <c r="PWG450" s="84"/>
      <c r="PWH450" s="84"/>
      <c r="PWI450" s="84"/>
      <c r="PWJ450" s="84"/>
      <c r="PWK450" s="84"/>
      <c r="PWL450" s="84"/>
      <c r="PWM450" s="84"/>
      <c r="PWN450" s="84"/>
      <c r="PWO450" s="84"/>
      <c r="PWP450" s="84"/>
      <c r="PWQ450" s="84"/>
      <c r="PWR450" s="84"/>
      <c r="PWS450" s="84"/>
      <c r="PWT450" s="84"/>
      <c r="PWU450" s="84"/>
      <c r="PWV450" s="84"/>
      <c r="PWW450" s="84"/>
      <c r="PWX450" s="84"/>
      <c r="PWY450" s="84"/>
      <c r="PWZ450" s="84"/>
      <c r="PXA450" s="84"/>
      <c r="PXB450" s="84"/>
      <c r="PXC450" s="84"/>
      <c r="PXD450" s="84"/>
      <c r="PXE450" s="84"/>
      <c r="PXF450" s="84"/>
      <c r="PXG450" s="84"/>
      <c r="PXH450" s="84"/>
      <c r="PXI450" s="84"/>
      <c r="PXJ450" s="84"/>
      <c r="PXK450" s="84"/>
      <c r="PXL450" s="84"/>
      <c r="PXM450" s="84"/>
      <c r="PXN450" s="84"/>
      <c r="PXO450" s="84"/>
      <c r="PXP450" s="84"/>
      <c r="PXQ450" s="84"/>
      <c r="PXR450" s="84"/>
      <c r="PXS450" s="84"/>
      <c r="PXT450" s="84"/>
      <c r="PXU450" s="84"/>
      <c r="PXV450" s="84"/>
      <c r="PXW450" s="84"/>
      <c r="PXX450" s="84"/>
      <c r="PXY450" s="84"/>
      <c r="PXZ450" s="84"/>
      <c r="PYA450" s="84"/>
      <c r="PYB450" s="84"/>
      <c r="PYC450" s="84"/>
      <c r="PYD450" s="84"/>
      <c r="PYE450" s="84"/>
      <c r="PYF450" s="84"/>
      <c r="PYG450" s="84"/>
      <c r="PYH450" s="84"/>
      <c r="PYI450" s="84"/>
      <c r="PYJ450" s="84"/>
      <c r="PYK450" s="84"/>
      <c r="PYL450" s="84"/>
      <c r="PYM450" s="84"/>
      <c r="PYN450" s="84"/>
      <c r="PYO450" s="84"/>
      <c r="PYP450" s="84"/>
      <c r="PYQ450" s="84"/>
      <c r="PYR450" s="84"/>
      <c r="PYS450" s="84"/>
      <c r="PYT450" s="84"/>
      <c r="PYU450" s="84"/>
      <c r="PYV450" s="84"/>
      <c r="PYW450" s="84"/>
      <c r="PYX450" s="84"/>
      <c r="PYY450" s="84"/>
      <c r="PYZ450" s="84"/>
      <c r="PZA450" s="84"/>
      <c r="PZB450" s="84"/>
      <c r="PZC450" s="84"/>
      <c r="PZD450" s="84"/>
      <c r="PZE450" s="84"/>
      <c r="PZF450" s="84"/>
      <c r="PZG450" s="84"/>
      <c r="PZH450" s="84"/>
      <c r="PZI450" s="84"/>
      <c r="PZJ450" s="84"/>
      <c r="PZK450" s="84"/>
      <c r="PZL450" s="84"/>
      <c r="PZM450" s="84"/>
      <c r="PZN450" s="84"/>
      <c r="PZO450" s="84"/>
      <c r="PZP450" s="84"/>
      <c r="PZQ450" s="84"/>
      <c r="PZR450" s="84"/>
      <c r="PZS450" s="84"/>
      <c r="PZT450" s="84"/>
      <c r="PZU450" s="84"/>
      <c r="PZV450" s="84"/>
      <c r="PZW450" s="84"/>
      <c r="PZX450" s="84"/>
      <c r="PZY450" s="84"/>
      <c r="PZZ450" s="84"/>
      <c r="QAA450" s="84"/>
      <c r="QAB450" s="84"/>
      <c r="QAC450" s="84"/>
      <c r="QAD450" s="84"/>
      <c r="QAE450" s="84"/>
      <c r="QAF450" s="84"/>
      <c r="QAG450" s="84"/>
      <c r="QAH450" s="84"/>
      <c r="QAI450" s="84"/>
      <c r="QAJ450" s="84"/>
      <c r="QAK450" s="84"/>
      <c r="QAL450" s="84"/>
      <c r="QAM450" s="84"/>
      <c r="QAN450" s="84"/>
      <c r="QAO450" s="84"/>
      <c r="QAP450" s="84"/>
      <c r="QAQ450" s="84"/>
      <c r="QAR450" s="84"/>
      <c r="QAS450" s="84"/>
      <c r="QAT450" s="84"/>
      <c r="QAU450" s="84"/>
      <c r="QAV450" s="84"/>
      <c r="QAW450" s="84"/>
      <c r="QAX450" s="84"/>
      <c r="QAY450" s="84"/>
      <c r="QAZ450" s="84"/>
      <c r="QBA450" s="84"/>
      <c r="QBB450" s="84"/>
      <c r="QBC450" s="84"/>
      <c r="QBD450" s="84"/>
      <c r="QBE450" s="84"/>
      <c r="QBF450" s="84"/>
      <c r="QBG450" s="84"/>
      <c r="QBH450" s="84"/>
      <c r="QBI450" s="84"/>
      <c r="QBJ450" s="84"/>
      <c r="QBK450" s="84"/>
      <c r="QBL450" s="84"/>
      <c r="QBM450" s="84"/>
      <c r="QBN450" s="84"/>
      <c r="QBO450" s="84"/>
      <c r="QBP450" s="84"/>
      <c r="QBQ450" s="84"/>
      <c r="QBR450" s="84"/>
      <c r="QBS450" s="84"/>
      <c r="QBT450" s="84"/>
      <c r="QBU450" s="84"/>
      <c r="QBV450" s="84"/>
      <c r="QBW450" s="84"/>
      <c r="QBX450" s="84"/>
      <c r="QBY450" s="84"/>
      <c r="QBZ450" s="84"/>
      <c r="QCA450" s="84"/>
      <c r="QCB450" s="84"/>
      <c r="QCC450" s="84"/>
      <c r="QCD450" s="84"/>
      <c r="QCE450" s="84"/>
      <c r="QCF450" s="84"/>
      <c r="QCG450" s="84"/>
      <c r="QCH450" s="84"/>
      <c r="QCI450" s="84"/>
      <c r="QCJ450" s="84"/>
      <c r="QCK450" s="84"/>
      <c r="QCL450" s="84"/>
      <c r="QCM450" s="84"/>
      <c r="QCN450" s="84"/>
      <c r="QCO450" s="84"/>
      <c r="QCP450" s="84"/>
      <c r="QCQ450" s="84"/>
      <c r="QCR450" s="84"/>
      <c r="QCS450" s="84"/>
      <c r="QCT450" s="84"/>
      <c r="QCU450" s="84"/>
      <c r="QCV450" s="84"/>
      <c r="QCW450" s="84"/>
      <c r="QCX450" s="84"/>
      <c r="QCY450" s="84"/>
      <c r="QCZ450" s="84"/>
      <c r="QDA450" s="84"/>
      <c r="QDB450" s="84"/>
      <c r="QDC450" s="84"/>
      <c r="QDD450" s="84"/>
      <c r="QDE450" s="84"/>
      <c r="QDF450" s="84"/>
      <c r="QDG450" s="84"/>
      <c r="QDH450" s="84"/>
      <c r="QDI450" s="84"/>
      <c r="QDJ450" s="84"/>
      <c r="QDK450" s="84"/>
      <c r="QDL450" s="84"/>
      <c r="QDM450" s="84"/>
      <c r="QDN450" s="84"/>
      <c r="QDO450" s="84"/>
      <c r="QDP450" s="84"/>
      <c r="QDQ450" s="84"/>
      <c r="QDR450" s="84"/>
      <c r="QDS450" s="84"/>
      <c r="QDT450" s="84"/>
      <c r="QDU450" s="84"/>
      <c r="QDV450" s="84"/>
      <c r="QDW450" s="84"/>
      <c r="QDX450" s="84"/>
      <c r="QDY450" s="84"/>
      <c r="QDZ450" s="84"/>
      <c r="QEA450" s="84"/>
      <c r="QEB450" s="84"/>
      <c r="QEC450" s="84"/>
      <c r="QED450" s="84"/>
      <c r="QEE450" s="84"/>
      <c r="QEF450" s="84"/>
      <c r="QEG450" s="84"/>
      <c r="QEH450" s="84"/>
      <c r="QEI450" s="84"/>
      <c r="QEJ450" s="84"/>
      <c r="QEK450" s="84"/>
      <c r="QEL450" s="84"/>
      <c r="QEM450" s="84"/>
      <c r="QEN450" s="84"/>
      <c r="QEO450" s="84"/>
      <c r="QEP450" s="84"/>
      <c r="QEQ450" s="84"/>
      <c r="QER450" s="84"/>
      <c r="QES450" s="84"/>
      <c r="QET450" s="84"/>
      <c r="QEU450" s="84"/>
      <c r="QEV450" s="84"/>
      <c r="QEW450" s="84"/>
      <c r="QEX450" s="84"/>
      <c r="QEY450" s="84"/>
      <c r="QEZ450" s="84"/>
      <c r="QFA450" s="84"/>
      <c r="QFB450" s="84"/>
      <c r="QFC450" s="84"/>
      <c r="QFD450" s="84"/>
      <c r="QFE450" s="84"/>
      <c r="QFF450" s="84"/>
      <c r="QFG450" s="84"/>
      <c r="QFH450" s="84"/>
      <c r="QFI450" s="84"/>
      <c r="QFJ450" s="84"/>
      <c r="QFK450" s="84"/>
      <c r="QFL450" s="84"/>
      <c r="QFM450" s="84"/>
      <c r="QFN450" s="84"/>
      <c r="QFO450" s="84"/>
      <c r="QFP450" s="84"/>
      <c r="QFQ450" s="84"/>
      <c r="QFR450" s="84"/>
      <c r="QFS450" s="84"/>
      <c r="QFT450" s="84"/>
      <c r="QFU450" s="84"/>
      <c r="QFV450" s="84"/>
      <c r="QFW450" s="84"/>
      <c r="QFX450" s="84"/>
      <c r="QFY450" s="84"/>
      <c r="QFZ450" s="84"/>
      <c r="QGA450" s="84"/>
      <c r="QGB450" s="84"/>
      <c r="QGC450" s="84"/>
      <c r="QGD450" s="84"/>
      <c r="QGE450" s="84"/>
      <c r="QGF450" s="84"/>
      <c r="QGG450" s="84"/>
      <c r="QGH450" s="84"/>
      <c r="QGI450" s="84"/>
      <c r="QGJ450" s="84"/>
      <c r="QGK450" s="84"/>
      <c r="QGL450" s="84"/>
      <c r="QGM450" s="84"/>
      <c r="QGN450" s="84"/>
      <c r="QGO450" s="84"/>
      <c r="QGP450" s="84"/>
      <c r="QGQ450" s="84"/>
      <c r="QGR450" s="84"/>
      <c r="QGS450" s="84"/>
      <c r="QGT450" s="84"/>
      <c r="QGU450" s="84"/>
      <c r="QGV450" s="84"/>
      <c r="QGW450" s="84"/>
      <c r="QGX450" s="84"/>
      <c r="QGY450" s="84"/>
      <c r="QGZ450" s="84"/>
      <c r="QHA450" s="84"/>
      <c r="QHB450" s="84"/>
      <c r="QHC450" s="84"/>
      <c r="QHD450" s="84"/>
      <c r="QHE450" s="84"/>
      <c r="QHF450" s="84"/>
      <c r="QHG450" s="84"/>
      <c r="QHH450" s="84"/>
      <c r="QHI450" s="84"/>
      <c r="QHJ450" s="84"/>
      <c r="QHK450" s="84"/>
      <c r="QHL450" s="84"/>
      <c r="QHM450" s="84"/>
      <c r="QHN450" s="84"/>
      <c r="QHO450" s="84"/>
      <c r="QHP450" s="84"/>
      <c r="QHQ450" s="84"/>
      <c r="QHR450" s="84"/>
      <c r="QHS450" s="84"/>
      <c r="QHT450" s="84"/>
      <c r="QHU450" s="84"/>
      <c r="QHV450" s="84"/>
      <c r="QHW450" s="84"/>
      <c r="QHX450" s="84"/>
      <c r="QHY450" s="84"/>
      <c r="QHZ450" s="84"/>
      <c r="QIA450" s="84"/>
      <c r="QIB450" s="84"/>
      <c r="QIC450" s="84"/>
      <c r="QID450" s="84"/>
      <c r="QIE450" s="84"/>
      <c r="QIF450" s="84"/>
      <c r="QIG450" s="84"/>
      <c r="QIH450" s="84"/>
      <c r="QII450" s="84"/>
      <c r="QIJ450" s="84"/>
      <c r="QIK450" s="84"/>
      <c r="QIL450" s="84"/>
      <c r="QIM450" s="84"/>
      <c r="QIN450" s="84"/>
      <c r="QIO450" s="84"/>
      <c r="QIP450" s="84"/>
      <c r="QIQ450" s="84"/>
      <c r="QIR450" s="84"/>
      <c r="QIS450" s="84"/>
      <c r="QIT450" s="84"/>
      <c r="QIU450" s="84"/>
      <c r="QIV450" s="84"/>
      <c r="QIW450" s="84"/>
      <c r="QIX450" s="84"/>
      <c r="QIY450" s="84"/>
      <c r="QIZ450" s="84"/>
      <c r="QJA450" s="84"/>
      <c r="QJB450" s="84"/>
      <c r="QJC450" s="84"/>
      <c r="QJD450" s="84"/>
      <c r="QJE450" s="84"/>
      <c r="QJF450" s="84"/>
      <c r="QJG450" s="84"/>
      <c r="QJH450" s="84"/>
      <c r="QJI450" s="84"/>
      <c r="QJJ450" s="84"/>
      <c r="QJK450" s="84"/>
      <c r="QJL450" s="84"/>
      <c r="QJM450" s="84"/>
      <c r="QJN450" s="84"/>
      <c r="QJO450" s="84"/>
      <c r="QJP450" s="84"/>
      <c r="QJQ450" s="84"/>
      <c r="QJR450" s="84"/>
      <c r="QJS450" s="84"/>
      <c r="QJT450" s="84"/>
      <c r="QJU450" s="84"/>
      <c r="QJV450" s="84"/>
      <c r="QJW450" s="84"/>
      <c r="QJX450" s="84"/>
      <c r="QJY450" s="84"/>
      <c r="QJZ450" s="84"/>
      <c r="QKA450" s="84"/>
      <c r="QKB450" s="84"/>
      <c r="QKC450" s="84"/>
      <c r="QKD450" s="84"/>
      <c r="QKE450" s="84"/>
      <c r="QKF450" s="84"/>
      <c r="QKG450" s="84"/>
      <c r="QKH450" s="84"/>
      <c r="QKI450" s="84"/>
      <c r="QKJ450" s="84"/>
      <c r="QKK450" s="84"/>
      <c r="QKL450" s="84"/>
      <c r="QKM450" s="84"/>
      <c r="QKN450" s="84"/>
      <c r="QKO450" s="84"/>
      <c r="QKP450" s="84"/>
      <c r="QKQ450" s="84"/>
      <c r="QKR450" s="84"/>
      <c r="QKS450" s="84"/>
      <c r="QKT450" s="84"/>
      <c r="QKU450" s="84"/>
      <c r="QKV450" s="84"/>
      <c r="QKW450" s="84"/>
      <c r="QKX450" s="84"/>
      <c r="QKY450" s="84"/>
      <c r="QKZ450" s="84"/>
      <c r="QLA450" s="84"/>
      <c r="QLB450" s="84"/>
      <c r="QLC450" s="84"/>
      <c r="QLD450" s="84"/>
      <c r="QLE450" s="84"/>
      <c r="QLF450" s="84"/>
      <c r="QLG450" s="84"/>
      <c r="QLH450" s="84"/>
      <c r="QLI450" s="84"/>
      <c r="QLJ450" s="84"/>
      <c r="QLK450" s="84"/>
      <c r="QLL450" s="84"/>
      <c r="QLM450" s="84"/>
      <c r="QLN450" s="84"/>
      <c r="QLO450" s="84"/>
      <c r="QLP450" s="84"/>
      <c r="QLQ450" s="84"/>
      <c r="QLR450" s="84"/>
      <c r="QLS450" s="84"/>
      <c r="QLT450" s="84"/>
      <c r="QLU450" s="84"/>
      <c r="QLV450" s="84"/>
      <c r="QLW450" s="84"/>
      <c r="QLX450" s="84"/>
      <c r="QLY450" s="84"/>
      <c r="QLZ450" s="84"/>
      <c r="QMA450" s="84"/>
      <c r="QMB450" s="84"/>
      <c r="QMC450" s="84"/>
      <c r="QMD450" s="84"/>
      <c r="QME450" s="84"/>
      <c r="QMF450" s="84"/>
      <c r="QMG450" s="84"/>
      <c r="QMH450" s="84"/>
      <c r="QMI450" s="84"/>
      <c r="QMJ450" s="84"/>
      <c r="QMK450" s="84"/>
      <c r="QML450" s="84"/>
      <c r="QMM450" s="84"/>
      <c r="QMN450" s="84"/>
      <c r="QMO450" s="84"/>
      <c r="QMP450" s="84"/>
      <c r="QMQ450" s="84"/>
      <c r="QMR450" s="84"/>
      <c r="QMS450" s="84"/>
      <c r="QMT450" s="84"/>
      <c r="QMU450" s="84"/>
      <c r="QMV450" s="84"/>
      <c r="QMW450" s="84"/>
      <c r="QMX450" s="84"/>
      <c r="QMY450" s="84"/>
      <c r="QMZ450" s="84"/>
      <c r="QNA450" s="84"/>
      <c r="QNB450" s="84"/>
      <c r="QNC450" s="84"/>
      <c r="QND450" s="84"/>
      <c r="QNE450" s="84"/>
      <c r="QNF450" s="84"/>
      <c r="QNG450" s="84"/>
      <c r="QNH450" s="84"/>
      <c r="QNI450" s="84"/>
      <c r="QNJ450" s="84"/>
      <c r="QNK450" s="84"/>
      <c r="QNL450" s="84"/>
      <c r="QNM450" s="84"/>
      <c r="QNN450" s="84"/>
      <c r="QNO450" s="84"/>
      <c r="QNP450" s="84"/>
      <c r="QNQ450" s="84"/>
      <c r="QNR450" s="84"/>
      <c r="QNS450" s="84"/>
      <c r="QNT450" s="84"/>
      <c r="QNU450" s="84"/>
      <c r="QNV450" s="84"/>
      <c r="QNW450" s="84"/>
      <c r="QNX450" s="84"/>
      <c r="QNY450" s="84"/>
      <c r="QNZ450" s="84"/>
      <c r="QOA450" s="84"/>
      <c r="QOB450" s="84"/>
      <c r="QOC450" s="84"/>
      <c r="QOD450" s="84"/>
      <c r="QOE450" s="84"/>
      <c r="QOF450" s="84"/>
      <c r="QOG450" s="84"/>
      <c r="QOH450" s="84"/>
      <c r="QOI450" s="84"/>
      <c r="QOJ450" s="84"/>
      <c r="QOK450" s="84"/>
      <c r="QOL450" s="84"/>
      <c r="QOM450" s="84"/>
      <c r="QON450" s="84"/>
      <c r="QOO450" s="84"/>
      <c r="QOP450" s="84"/>
      <c r="QOQ450" s="84"/>
      <c r="QOR450" s="84"/>
      <c r="QOS450" s="84"/>
      <c r="QOT450" s="84"/>
      <c r="QOU450" s="84"/>
      <c r="QOV450" s="84"/>
      <c r="QOW450" s="84"/>
      <c r="QOX450" s="84"/>
      <c r="QOY450" s="84"/>
      <c r="QOZ450" s="84"/>
      <c r="QPA450" s="84"/>
      <c r="QPB450" s="84"/>
      <c r="QPC450" s="84"/>
      <c r="QPD450" s="84"/>
      <c r="QPE450" s="84"/>
      <c r="QPF450" s="84"/>
      <c r="QPG450" s="84"/>
      <c r="QPH450" s="84"/>
      <c r="QPI450" s="84"/>
      <c r="QPJ450" s="84"/>
      <c r="QPK450" s="84"/>
      <c r="QPL450" s="84"/>
      <c r="QPM450" s="84"/>
      <c r="QPN450" s="84"/>
      <c r="QPO450" s="84"/>
      <c r="QPP450" s="84"/>
      <c r="QPQ450" s="84"/>
      <c r="QPR450" s="84"/>
      <c r="QPS450" s="84"/>
      <c r="QPT450" s="84"/>
      <c r="QPU450" s="84"/>
      <c r="QPV450" s="84"/>
      <c r="QPW450" s="84"/>
      <c r="QPX450" s="84"/>
      <c r="QPY450" s="84"/>
      <c r="QPZ450" s="84"/>
      <c r="QQA450" s="84"/>
      <c r="QQB450" s="84"/>
      <c r="QQC450" s="84"/>
      <c r="QQD450" s="84"/>
      <c r="QQE450" s="84"/>
      <c r="QQF450" s="84"/>
      <c r="QQG450" s="84"/>
      <c r="QQH450" s="84"/>
      <c r="QQI450" s="84"/>
      <c r="QQJ450" s="84"/>
      <c r="QQK450" s="84"/>
      <c r="QQL450" s="84"/>
      <c r="QQM450" s="84"/>
      <c r="QQN450" s="84"/>
      <c r="QQO450" s="84"/>
      <c r="QQP450" s="84"/>
      <c r="QQQ450" s="84"/>
      <c r="QQR450" s="84"/>
      <c r="QQS450" s="84"/>
      <c r="QQT450" s="84"/>
      <c r="QQU450" s="84"/>
      <c r="QQV450" s="84"/>
      <c r="QQW450" s="84"/>
      <c r="QQX450" s="84"/>
      <c r="QQY450" s="84"/>
      <c r="QQZ450" s="84"/>
      <c r="QRA450" s="84"/>
      <c r="QRB450" s="84"/>
      <c r="QRC450" s="84"/>
      <c r="QRD450" s="84"/>
      <c r="QRE450" s="84"/>
      <c r="QRF450" s="84"/>
      <c r="QRG450" s="84"/>
      <c r="QRH450" s="84"/>
      <c r="QRI450" s="84"/>
      <c r="QRJ450" s="84"/>
      <c r="QRK450" s="84"/>
      <c r="QRL450" s="84"/>
      <c r="QRM450" s="84"/>
      <c r="QRN450" s="84"/>
      <c r="QRO450" s="84"/>
      <c r="QRP450" s="84"/>
      <c r="QRQ450" s="84"/>
      <c r="QRR450" s="84"/>
      <c r="QRS450" s="84"/>
      <c r="QRT450" s="84"/>
      <c r="QRU450" s="84"/>
      <c r="QRV450" s="84"/>
      <c r="QRW450" s="84"/>
      <c r="QRX450" s="84"/>
      <c r="QRY450" s="84"/>
      <c r="QRZ450" s="84"/>
      <c r="QSA450" s="84"/>
      <c r="QSB450" s="84"/>
      <c r="QSC450" s="84"/>
      <c r="QSD450" s="84"/>
      <c r="QSE450" s="84"/>
      <c r="QSF450" s="84"/>
      <c r="QSG450" s="84"/>
      <c r="QSH450" s="84"/>
      <c r="QSI450" s="84"/>
      <c r="QSJ450" s="84"/>
      <c r="QSK450" s="84"/>
      <c r="QSL450" s="84"/>
      <c r="QSM450" s="84"/>
      <c r="QSN450" s="84"/>
      <c r="QSO450" s="84"/>
      <c r="QSP450" s="84"/>
      <c r="QSQ450" s="84"/>
      <c r="QSR450" s="84"/>
      <c r="QSS450" s="84"/>
      <c r="QST450" s="84"/>
      <c r="QSU450" s="84"/>
      <c r="QSV450" s="84"/>
      <c r="QSW450" s="84"/>
      <c r="QSX450" s="84"/>
      <c r="QSY450" s="84"/>
      <c r="QSZ450" s="84"/>
      <c r="QTA450" s="84"/>
      <c r="QTB450" s="84"/>
      <c r="QTC450" s="84"/>
      <c r="QTD450" s="84"/>
      <c r="QTE450" s="84"/>
      <c r="QTF450" s="84"/>
      <c r="QTG450" s="84"/>
      <c r="QTH450" s="84"/>
      <c r="QTI450" s="84"/>
      <c r="QTJ450" s="84"/>
      <c r="QTK450" s="84"/>
      <c r="QTL450" s="84"/>
      <c r="QTM450" s="84"/>
      <c r="QTN450" s="84"/>
      <c r="QTO450" s="84"/>
      <c r="QTP450" s="84"/>
      <c r="QTQ450" s="84"/>
      <c r="QTR450" s="84"/>
      <c r="QTS450" s="84"/>
      <c r="QTT450" s="84"/>
      <c r="QTU450" s="84"/>
      <c r="QTV450" s="84"/>
      <c r="QTW450" s="84"/>
      <c r="QTX450" s="84"/>
      <c r="QTY450" s="84"/>
      <c r="QTZ450" s="84"/>
      <c r="QUA450" s="84"/>
      <c r="QUB450" s="84"/>
      <c r="QUC450" s="84"/>
      <c r="QUD450" s="84"/>
      <c r="QUE450" s="84"/>
      <c r="QUF450" s="84"/>
      <c r="QUG450" s="84"/>
      <c r="QUH450" s="84"/>
      <c r="QUI450" s="84"/>
      <c r="QUJ450" s="84"/>
      <c r="QUK450" s="84"/>
      <c r="QUL450" s="84"/>
      <c r="QUM450" s="84"/>
      <c r="QUN450" s="84"/>
      <c r="QUO450" s="84"/>
      <c r="QUP450" s="84"/>
      <c r="QUQ450" s="84"/>
      <c r="QUR450" s="84"/>
      <c r="QUS450" s="84"/>
      <c r="QUT450" s="84"/>
      <c r="QUU450" s="84"/>
      <c r="QUV450" s="84"/>
      <c r="QUW450" s="84"/>
      <c r="QUX450" s="84"/>
      <c r="QUY450" s="84"/>
      <c r="QUZ450" s="84"/>
      <c r="QVA450" s="84"/>
      <c r="QVB450" s="84"/>
      <c r="QVC450" s="84"/>
      <c r="QVD450" s="84"/>
      <c r="QVE450" s="84"/>
      <c r="QVF450" s="84"/>
      <c r="QVG450" s="84"/>
      <c r="QVH450" s="84"/>
      <c r="QVI450" s="84"/>
      <c r="QVJ450" s="84"/>
      <c r="QVK450" s="84"/>
      <c r="QVL450" s="84"/>
      <c r="QVM450" s="84"/>
      <c r="QVN450" s="84"/>
      <c r="QVO450" s="84"/>
      <c r="QVP450" s="84"/>
      <c r="QVQ450" s="84"/>
      <c r="QVR450" s="84"/>
      <c r="QVS450" s="84"/>
      <c r="QVT450" s="84"/>
      <c r="QVU450" s="84"/>
      <c r="QVV450" s="84"/>
      <c r="QVW450" s="84"/>
      <c r="QVX450" s="84"/>
      <c r="QVY450" s="84"/>
      <c r="QVZ450" s="84"/>
      <c r="QWA450" s="84"/>
      <c r="QWB450" s="84"/>
      <c r="QWC450" s="84"/>
      <c r="QWD450" s="84"/>
      <c r="QWE450" s="84"/>
      <c r="QWF450" s="84"/>
      <c r="QWG450" s="84"/>
      <c r="QWH450" s="84"/>
      <c r="QWI450" s="84"/>
      <c r="QWJ450" s="84"/>
      <c r="QWK450" s="84"/>
      <c r="QWL450" s="84"/>
      <c r="QWM450" s="84"/>
      <c r="QWN450" s="84"/>
      <c r="QWO450" s="84"/>
      <c r="QWP450" s="84"/>
      <c r="QWQ450" s="84"/>
      <c r="QWR450" s="84"/>
      <c r="QWS450" s="84"/>
      <c r="QWT450" s="84"/>
      <c r="QWU450" s="84"/>
      <c r="QWV450" s="84"/>
      <c r="QWW450" s="84"/>
      <c r="QWX450" s="84"/>
      <c r="QWY450" s="84"/>
      <c r="QWZ450" s="84"/>
      <c r="QXA450" s="84"/>
      <c r="QXB450" s="84"/>
      <c r="QXC450" s="84"/>
      <c r="QXD450" s="84"/>
      <c r="QXE450" s="84"/>
      <c r="QXF450" s="84"/>
      <c r="QXG450" s="84"/>
      <c r="QXH450" s="84"/>
      <c r="QXI450" s="84"/>
      <c r="QXJ450" s="84"/>
      <c r="QXK450" s="84"/>
      <c r="QXL450" s="84"/>
      <c r="QXM450" s="84"/>
      <c r="QXN450" s="84"/>
      <c r="QXO450" s="84"/>
      <c r="QXP450" s="84"/>
      <c r="QXQ450" s="84"/>
      <c r="QXR450" s="84"/>
      <c r="QXS450" s="84"/>
      <c r="QXT450" s="84"/>
      <c r="QXU450" s="84"/>
      <c r="QXV450" s="84"/>
      <c r="QXW450" s="84"/>
      <c r="QXX450" s="84"/>
      <c r="QXY450" s="84"/>
      <c r="QXZ450" s="84"/>
      <c r="QYA450" s="84"/>
      <c r="QYB450" s="84"/>
      <c r="QYC450" s="84"/>
      <c r="QYD450" s="84"/>
      <c r="QYE450" s="84"/>
      <c r="QYF450" s="84"/>
      <c r="QYG450" s="84"/>
      <c r="QYH450" s="84"/>
      <c r="QYI450" s="84"/>
      <c r="QYJ450" s="84"/>
      <c r="QYK450" s="84"/>
      <c r="QYL450" s="84"/>
      <c r="QYM450" s="84"/>
      <c r="QYN450" s="84"/>
      <c r="QYO450" s="84"/>
      <c r="QYP450" s="84"/>
      <c r="QYQ450" s="84"/>
      <c r="QYR450" s="84"/>
      <c r="QYS450" s="84"/>
      <c r="QYT450" s="84"/>
      <c r="QYU450" s="84"/>
      <c r="QYV450" s="84"/>
      <c r="QYW450" s="84"/>
      <c r="QYX450" s="84"/>
      <c r="QYY450" s="84"/>
      <c r="QYZ450" s="84"/>
      <c r="QZA450" s="84"/>
      <c r="QZB450" s="84"/>
      <c r="QZC450" s="84"/>
      <c r="QZD450" s="84"/>
      <c r="QZE450" s="84"/>
      <c r="QZF450" s="84"/>
      <c r="QZG450" s="84"/>
      <c r="QZH450" s="84"/>
      <c r="QZI450" s="84"/>
      <c r="QZJ450" s="84"/>
      <c r="QZK450" s="84"/>
      <c r="QZL450" s="84"/>
      <c r="QZM450" s="84"/>
      <c r="QZN450" s="84"/>
      <c r="QZO450" s="84"/>
      <c r="QZP450" s="84"/>
      <c r="QZQ450" s="84"/>
      <c r="QZR450" s="84"/>
      <c r="QZS450" s="84"/>
      <c r="QZT450" s="84"/>
      <c r="QZU450" s="84"/>
      <c r="QZV450" s="84"/>
      <c r="QZW450" s="84"/>
      <c r="QZX450" s="84"/>
      <c r="QZY450" s="84"/>
      <c r="QZZ450" s="84"/>
      <c r="RAA450" s="84"/>
      <c r="RAB450" s="84"/>
      <c r="RAC450" s="84"/>
      <c r="RAD450" s="84"/>
      <c r="RAE450" s="84"/>
      <c r="RAF450" s="84"/>
      <c r="RAG450" s="84"/>
      <c r="RAH450" s="84"/>
      <c r="RAI450" s="84"/>
      <c r="RAJ450" s="84"/>
      <c r="RAK450" s="84"/>
      <c r="RAL450" s="84"/>
      <c r="RAM450" s="84"/>
      <c r="RAN450" s="84"/>
      <c r="RAO450" s="84"/>
      <c r="RAP450" s="84"/>
      <c r="RAQ450" s="84"/>
      <c r="RAR450" s="84"/>
      <c r="RAS450" s="84"/>
      <c r="RAT450" s="84"/>
      <c r="RAU450" s="84"/>
      <c r="RAV450" s="84"/>
      <c r="RAW450" s="84"/>
      <c r="RAX450" s="84"/>
      <c r="RAY450" s="84"/>
      <c r="RAZ450" s="84"/>
      <c r="RBA450" s="84"/>
      <c r="RBB450" s="84"/>
      <c r="RBC450" s="84"/>
      <c r="RBD450" s="84"/>
      <c r="RBE450" s="84"/>
      <c r="RBF450" s="84"/>
      <c r="RBG450" s="84"/>
      <c r="RBH450" s="84"/>
      <c r="RBI450" s="84"/>
      <c r="RBJ450" s="84"/>
      <c r="RBK450" s="84"/>
      <c r="RBL450" s="84"/>
      <c r="RBM450" s="84"/>
      <c r="RBN450" s="84"/>
      <c r="RBO450" s="84"/>
      <c r="RBP450" s="84"/>
      <c r="RBQ450" s="84"/>
      <c r="RBR450" s="84"/>
      <c r="RBS450" s="84"/>
      <c r="RBT450" s="84"/>
      <c r="RBU450" s="84"/>
      <c r="RBV450" s="84"/>
      <c r="RBW450" s="84"/>
      <c r="RBX450" s="84"/>
      <c r="RBY450" s="84"/>
      <c r="RBZ450" s="84"/>
      <c r="RCA450" s="84"/>
      <c r="RCB450" s="84"/>
      <c r="RCC450" s="84"/>
      <c r="RCD450" s="84"/>
      <c r="RCE450" s="84"/>
      <c r="RCF450" s="84"/>
      <c r="RCG450" s="84"/>
      <c r="RCH450" s="84"/>
      <c r="RCI450" s="84"/>
      <c r="RCJ450" s="84"/>
      <c r="RCK450" s="84"/>
      <c r="RCL450" s="84"/>
      <c r="RCM450" s="84"/>
      <c r="RCN450" s="84"/>
      <c r="RCO450" s="84"/>
      <c r="RCP450" s="84"/>
      <c r="RCQ450" s="84"/>
      <c r="RCR450" s="84"/>
      <c r="RCS450" s="84"/>
      <c r="RCT450" s="84"/>
      <c r="RCU450" s="84"/>
      <c r="RCV450" s="84"/>
      <c r="RCW450" s="84"/>
      <c r="RCX450" s="84"/>
      <c r="RCY450" s="84"/>
      <c r="RCZ450" s="84"/>
      <c r="RDA450" s="84"/>
      <c r="RDB450" s="84"/>
      <c r="RDC450" s="84"/>
      <c r="RDD450" s="84"/>
      <c r="RDE450" s="84"/>
      <c r="RDF450" s="84"/>
      <c r="RDG450" s="84"/>
      <c r="RDH450" s="84"/>
      <c r="RDI450" s="84"/>
      <c r="RDJ450" s="84"/>
      <c r="RDK450" s="84"/>
      <c r="RDL450" s="84"/>
      <c r="RDM450" s="84"/>
      <c r="RDN450" s="84"/>
      <c r="RDO450" s="84"/>
      <c r="RDP450" s="84"/>
      <c r="RDQ450" s="84"/>
      <c r="RDR450" s="84"/>
      <c r="RDS450" s="84"/>
      <c r="RDT450" s="84"/>
      <c r="RDU450" s="84"/>
      <c r="RDV450" s="84"/>
      <c r="RDW450" s="84"/>
      <c r="RDX450" s="84"/>
      <c r="RDY450" s="84"/>
      <c r="RDZ450" s="84"/>
      <c r="REA450" s="84"/>
      <c r="REB450" s="84"/>
      <c r="REC450" s="84"/>
      <c r="RED450" s="84"/>
      <c r="REE450" s="84"/>
      <c r="REF450" s="84"/>
      <c r="REG450" s="84"/>
      <c r="REH450" s="84"/>
      <c r="REI450" s="84"/>
      <c r="REJ450" s="84"/>
      <c r="REK450" s="84"/>
      <c r="REL450" s="84"/>
      <c r="REM450" s="84"/>
      <c r="REN450" s="84"/>
      <c r="REO450" s="84"/>
      <c r="REP450" s="84"/>
      <c r="REQ450" s="84"/>
      <c r="RER450" s="84"/>
      <c r="RES450" s="84"/>
      <c r="RET450" s="84"/>
      <c r="REU450" s="84"/>
      <c r="REV450" s="84"/>
      <c r="REW450" s="84"/>
      <c r="REX450" s="84"/>
      <c r="REY450" s="84"/>
      <c r="REZ450" s="84"/>
      <c r="RFA450" s="84"/>
      <c r="RFB450" s="84"/>
      <c r="RFC450" s="84"/>
      <c r="RFD450" s="84"/>
      <c r="RFE450" s="84"/>
      <c r="RFF450" s="84"/>
      <c r="RFG450" s="84"/>
      <c r="RFH450" s="84"/>
      <c r="RFI450" s="84"/>
      <c r="RFJ450" s="84"/>
      <c r="RFK450" s="84"/>
      <c r="RFL450" s="84"/>
      <c r="RFM450" s="84"/>
      <c r="RFN450" s="84"/>
      <c r="RFO450" s="84"/>
      <c r="RFP450" s="84"/>
      <c r="RFQ450" s="84"/>
      <c r="RFR450" s="84"/>
      <c r="RFS450" s="84"/>
      <c r="RFT450" s="84"/>
      <c r="RFU450" s="84"/>
      <c r="RFV450" s="84"/>
      <c r="RFW450" s="84"/>
      <c r="RFX450" s="84"/>
      <c r="RFY450" s="84"/>
      <c r="RFZ450" s="84"/>
      <c r="RGA450" s="84"/>
      <c r="RGB450" s="84"/>
      <c r="RGC450" s="84"/>
      <c r="RGD450" s="84"/>
      <c r="RGE450" s="84"/>
      <c r="RGF450" s="84"/>
      <c r="RGG450" s="84"/>
      <c r="RGH450" s="84"/>
      <c r="RGI450" s="84"/>
      <c r="RGJ450" s="84"/>
      <c r="RGK450" s="84"/>
      <c r="RGL450" s="84"/>
      <c r="RGM450" s="84"/>
      <c r="RGN450" s="84"/>
      <c r="RGO450" s="84"/>
      <c r="RGP450" s="84"/>
      <c r="RGQ450" s="84"/>
      <c r="RGR450" s="84"/>
      <c r="RGS450" s="84"/>
      <c r="RGT450" s="84"/>
      <c r="RGU450" s="84"/>
      <c r="RGV450" s="84"/>
      <c r="RGW450" s="84"/>
      <c r="RGX450" s="84"/>
      <c r="RGY450" s="84"/>
      <c r="RGZ450" s="84"/>
      <c r="RHA450" s="84"/>
      <c r="RHB450" s="84"/>
      <c r="RHC450" s="84"/>
      <c r="RHD450" s="84"/>
      <c r="RHE450" s="84"/>
      <c r="RHF450" s="84"/>
      <c r="RHG450" s="84"/>
      <c r="RHH450" s="84"/>
      <c r="RHI450" s="84"/>
      <c r="RHJ450" s="84"/>
      <c r="RHK450" s="84"/>
      <c r="RHL450" s="84"/>
      <c r="RHM450" s="84"/>
      <c r="RHN450" s="84"/>
      <c r="RHO450" s="84"/>
      <c r="RHP450" s="84"/>
      <c r="RHQ450" s="84"/>
      <c r="RHR450" s="84"/>
      <c r="RHS450" s="84"/>
      <c r="RHT450" s="84"/>
      <c r="RHU450" s="84"/>
      <c r="RHV450" s="84"/>
      <c r="RHW450" s="84"/>
      <c r="RHX450" s="84"/>
      <c r="RHY450" s="84"/>
      <c r="RHZ450" s="84"/>
      <c r="RIA450" s="84"/>
      <c r="RIB450" s="84"/>
      <c r="RIC450" s="84"/>
      <c r="RID450" s="84"/>
      <c r="RIE450" s="84"/>
      <c r="RIF450" s="84"/>
      <c r="RIG450" s="84"/>
      <c r="RIH450" s="84"/>
      <c r="RII450" s="84"/>
      <c r="RIJ450" s="84"/>
      <c r="RIK450" s="84"/>
      <c r="RIL450" s="84"/>
      <c r="RIM450" s="84"/>
      <c r="RIN450" s="84"/>
      <c r="RIO450" s="84"/>
      <c r="RIP450" s="84"/>
      <c r="RIQ450" s="84"/>
      <c r="RIR450" s="84"/>
      <c r="RIS450" s="84"/>
      <c r="RIT450" s="84"/>
      <c r="RIU450" s="84"/>
      <c r="RIV450" s="84"/>
      <c r="RIW450" s="84"/>
      <c r="RIX450" s="84"/>
      <c r="RIY450" s="84"/>
      <c r="RIZ450" s="84"/>
      <c r="RJA450" s="84"/>
      <c r="RJB450" s="84"/>
      <c r="RJC450" s="84"/>
      <c r="RJD450" s="84"/>
      <c r="RJE450" s="84"/>
      <c r="RJF450" s="84"/>
      <c r="RJG450" s="84"/>
      <c r="RJH450" s="84"/>
      <c r="RJI450" s="84"/>
      <c r="RJJ450" s="84"/>
      <c r="RJK450" s="84"/>
      <c r="RJL450" s="84"/>
      <c r="RJM450" s="84"/>
      <c r="RJN450" s="84"/>
      <c r="RJO450" s="84"/>
      <c r="RJP450" s="84"/>
      <c r="RJQ450" s="84"/>
      <c r="RJR450" s="84"/>
      <c r="RJS450" s="84"/>
      <c r="RJT450" s="84"/>
      <c r="RJU450" s="84"/>
      <c r="RJV450" s="84"/>
      <c r="RJW450" s="84"/>
      <c r="RJX450" s="84"/>
      <c r="RJY450" s="84"/>
      <c r="RJZ450" s="84"/>
      <c r="RKA450" s="84"/>
      <c r="RKB450" s="84"/>
      <c r="RKC450" s="84"/>
      <c r="RKD450" s="84"/>
      <c r="RKE450" s="84"/>
      <c r="RKF450" s="84"/>
      <c r="RKG450" s="84"/>
      <c r="RKH450" s="84"/>
      <c r="RKI450" s="84"/>
      <c r="RKJ450" s="84"/>
      <c r="RKK450" s="84"/>
      <c r="RKL450" s="84"/>
      <c r="RKM450" s="84"/>
      <c r="RKN450" s="84"/>
      <c r="RKO450" s="84"/>
      <c r="RKP450" s="84"/>
      <c r="RKQ450" s="84"/>
      <c r="RKR450" s="84"/>
      <c r="RKS450" s="84"/>
      <c r="RKT450" s="84"/>
      <c r="RKU450" s="84"/>
      <c r="RKV450" s="84"/>
      <c r="RKW450" s="84"/>
      <c r="RKX450" s="84"/>
      <c r="RKY450" s="84"/>
      <c r="RKZ450" s="84"/>
      <c r="RLA450" s="84"/>
      <c r="RLB450" s="84"/>
      <c r="RLC450" s="84"/>
      <c r="RLD450" s="84"/>
      <c r="RLE450" s="84"/>
      <c r="RLF450" s="84"/>
      <c r="RLG450" s="84"/>
      <c r="RLH450" s="84"/>
      <c r="RLI450" s="84"/>
      <c r="RLJ450" s="84"/>
      <c r="RLK450" s="84"/>
      <c r="RLL450" s="84"/>
      <c r="RLM450" s="84"/>
      <c r="RLN450" s="84"/>
      <c r="RLO450" s="84"/>
      <c r="RLP450" s="84"/>
      <c r="RLQ450" s="84"/>
      <c r="RLR450" s="84"/>
      <c r="RLS450" s="84"/>
      <c r="RLT450" s="84"/>
      <c r="RLU450" s="84"/>
      <c r="RLV450" s="84"/>
      <c r="RLW450" s="84"/>
      <c r="RLX450" s="84"/>
      <c r="RLY450" s="84"/>
      <c r="RLZ450" s="84"/>
      <c r="RMA450" s="84"/>
      <c r="RMB450" s="84"/>
      <c r="RMC450" s="84"/>
      <c r="RMD450" s="84"/>
      <c r="RME450" s="84"/>
      <c r="RMF450" s="84"/>
      <c r="RMG450" s="84"/>
      <c r="RMH450" s="84"/>
      <c r="RMI450" s="84"/>
      <c r="RMJ450" s="84"/>
      <c r="RMK450" s="84"/>
      <c r="RML450" s="84"/>
      <c r="RMM450" s="84"/>
      <c r="RMN450" s="84"/>
      <c r="RMO450" s="84"/>
      <c r="RMP450" s="84"/>
      <c r="RMQ450" s="84"/>
      <c r="RMR450" s="84"/>
      <c r="RMS450" s="84"/>
      <c r="RMT450" s="84"/>
      <c r="RMU450" s="84"/>
      <c r="RMV450" s="84"/>
      <c r="RMW450" s="84"/>
      <c r="RMX450" s="84"/>
      <c r="RMY450" s="84"/>
      <c r="RMZ450" s="84"/>
      <c r="RNA450" s="84"/>
      <c r="RNB450" s="84"/>
      <c r="RNC450" s="84"/>
      <c r="RND450" s="84"/>
      <c r="RNE450" s="84"/>
      <c r="RNF450" s="84"/>
      <c r="RNG450" s="84"/>
      <c r="RNH450" s="84"/>
      <c r="RNI450" s="84"/>
      <c r="RNJ450" s="84"/>
      <c r="RNK450" s="84"/>
      <c r="RNL450" s="84"/>
      <c r="RNM450" s="84"/>
      <c r="RNN450" s="84"/>
      <c r="RNO450" s="84"/>
      <c r="RNP450" s="84"/>
      <c r="RNQ450" s="84"/>
      <c r="RNR450" s="84"/>
      <c r="RNS450" s="84"/>
      <c r="RNT450" s="84"/>
      <c r="RNU450" s="84"/>
      <c r="RNV450" s="84"/>
      <c r="RNW450" s="84"/>
      <c r="RNX450" s="84"/>
      <c r="RNY450" s="84"/>
      <c r="RNZ450" s="84"/>
      <c r="ROA450" s="84"/>
      <c r="ROB450" s="84"/>
      <c r="ROC450" s="84"/>
      <c r="ROD450" s="84"/>
      <c r="ROE450" s="84"/>
      <c r="ROF450" s="84"/>
      <c r="ROG450" s="84"/>
      <c r="ROH450" s="84"/>
      <c r="ROI450" s="84"/>
      <c r="ROJ450" s="84"/>
      <c r="ROK450" s="84"/>
      <c r="ROL450" s="84"/>
      <c r="ROM450" s="84"/>
      <c r="RON450" s="84"/>
      <c r="ROO450" s="84"/>
      <c r="ROP450" s="84"/>
      <c r="ROQ450" s="84"/>
      <c r="ROR450" s="84"/>
      <c r="ROS450" s="84"/>
      <c r="ROT450" s="84"/>
      <c r="ROU450" s="84"/>
      <c r="ROV450" s="84"/>
      <c r="ROW450" s="84"/>
      <c r="ROX450" s="84"/>
      <c r="ROY450" s="84"/>
      <c r="ROZ450" s="84"/>
      <c r="RPA450" s="84"/>
      <c r="RPB450" s="84"/>
      <c r="RPC450" s="84"/>
      <c r="RPD450" s="84"/>
      <c r="RPE450" s="84"/>
      <c r="RPF450" s="84"/>
      <c r="RPG450" s="84"/>
      <c r="RPH450" s="84"/>
      <c r="RPI450" s="84"/>
      <c r="RPJ450" s="84"/>
      <c r="RPK450" s="84"/>
      <c r="RPL450" s="84"/>
      <c r="RPM450" s="84"/>
      <c r="RPN450" s="84"/>
      <c r="RPO450" s="84"/>
      <c r="RPP450" s="84"/>
      <c r="RPQ450" s="84"/>
      <c r="RPR450" s="84"/>
      <c r="RPS450" s="84"/>
      <c r="RPT450" s="84"/>
      <c r="RPU450" s="84"/>
      <c r="RPV450" s="84"/>
      <c r="RPW450" s="84"/>
      <c r="RPX450" s="84"/>
      <c r="RPY450" s="84"/>
      <c r="RPZ450" s="84"/>
      <c r="RQA450" s="84"/>
      <c r="RQB450" s="84"/>
      <c r="RQC450" s="84"/>
      <c r="RQD450" s="84"/>
      <c r="RQE450" s="84"/>
      <c r="RQF450" s="84"/>
      <c r="RQG450" s="84"/>
      <c r="RQH450" s="84"/>
      <c r="RQI450" s="84"/>
      <c r="RQJ450" s="84"/>
      <c r="RQK450" s="84"/>
      <c r="RQL450" s="84"/>
      <c r="RQM450" s="84"/>
      <c r="RQN450" s="84"/>
      <c r="RQO450" s="84"/>
      <c r="RQP450" s="84"/>
      <c r="RQQ450" s="84"/>
      <c r="RQR450" s="84"/>
      <c r="RQS450" s="84"/>
      <c r="RQT450" s="84"/>
      <c r="RQU450" s="84"/>
      <c r="RQV450" s="84"/>
      <c r="RQW450" s="84"/>
      <c r="RQX450" s="84"/>
      <c r="RQY450" s="84"/>
      <c r="RQZ450" s="84"/>
      <c r="RRA450" s="84"/>
      <c r="RRB450" s="84"/>
      <c r="RRC450" s="84"/>
      <c r="RRD450" s="84"/>
      <c r="RRE450" s="84"/>
      <c r="RRF450" s="84"/>
      <c r="RRG450" s="84"/>
      <c r="RRH450" s="84"/>
      <c r="RRI450" s="84"/>
      <c r="RRJ450" s="84"/>
      <c r="RRK450" s="84"/>
      <c r="RRL450" s="84"/>
      <c r="RRM450" s="84"/>
      <c r="RRN450" s="84"/>
      <c r="RRO450" s="84"/>
      <c r="RRP450" s="84"/>
      <c r="RRQ450" s="84"/>
      <c r="RRR450" s="84"/>
      <c r="RRS450" s="84"/>
      <c r="RRT450" s="84"/>
      <c r="RRU450" s="84"/>
      <c r="RRV450" s="84"/>
      <c r="RRW450" s="84"/>
      <c r="RRX450" s="84"/>
      <c r="RRY450" s="84"/>
      <c r="RRZ450" s="84"/>
      <c r="RSA450" s="84"/>
      <c r="RSB450" s="84"/>
      <c r="RSC450" s="84"/>
      <c r="RSD450" s="84"/>
      <c r="RSE450" s="84"/>
      <c r="RSF450" s="84"/>
      <c r="RSG450" s="84"/>
      <c r="RSH450" s="84"/>
      <c r="RSI450" s="84"/>
      <c r="RSJ450" s="84"/>
      <c r="RSK450" s="84"/>
      <c r="RSL450" s="84"/>
      <c r="RSM450" s="84"/>
      <c r="RSN450" s="84"/>
      <c r="RSO450" s="84"/>
      <c r="RSP450" s="84"/>
      <c r="RSQ450" s="84"/>
      <c r="RSR450" s="84"/>
      <c r="RSS450" s="84"/>
      <c r="RST450" s="84"/>
      <c r="RSU450" s="84"/>
      <c r="RSV450" s="84"/>
      <c r="RSW450" s="84"/>
      <c r="RSX450" s="84"/>
      <c r="RSY450" s="84"/>
      <c r="RSZ450" s="84"/>
      <c r="RTA450" s="84"/>
      <c r="RTB450" s="84"/>
      <c r="RTC450" s="84"/>
      <c r="RTD450" s="84"/>
      <c r="RTE450" s="84"/>
      <c r="RTF450" s="84"/>
      <c r="RTG450" s="84"/>
      <c r="RTH450" s="84"/>
      <c r="RTI450" s="84"/>
      <c r="RTJ450" s="84"/>
      <c r="RTK450" s="84"/>
      <c r="RTL450" s="84"/>
      <c r="RTM450" s="84"/>
      <c r="RTN450" s="84"/>
      <c r="RTO450" s="84"/>
      <c r="RTP450" s="84"/>
      <c r="RTQ450" s="84"/>
      <c r="RTR450" s="84"/>
      <c r="RTS450" s="84"/>
      <c r="RTT450" s="84"/>
      <c r="RTU450" s="84"/>
      <c r="RTV450" s="84"/>
      <c r="RTW450" s="84"/>
      <c r="RTX450" s="84"/>
      <c r="RTY450" s="84"/>
      <c r="RTZ450" s="84"/>
      <c r="RUA450" s="84"/>
      <c r="RUB450" s="84"/>
      <c r="RUC450" s="84"/>
      <c r="RUD450" s="84"/>
      <c r="RUE450" s="84"/>
      <c r="RUF450" s="84"/>
      <c r="RUG450" s="84"/>
      <c r="RUH450" s="84"/>
      <c r="RUI450" s="84"/>
      <c r="RUJ450" s="84"/>
      <c r="RUK450" s="84"/>
      <c r="RUL450" s="84"/>
      <c r="RUM450" s="84"/>
      <c r="RUN450" s="84"/>
      <c r="RUO450" s="84"/>
      <c r="RUP450" s="84"/>
      <c r="RUQ450" s="84"/>
      <c r="RUR450" s="84"/>
      <c r="RUS450" s="84"/>
      <c r="RUT450" s="84"/>
      <c r="RUU450" s="84"/>
      <c r="RUV450" s="84"/>
      <c r="RUW450" s="84"/>
      <c r="RUX450" s="84"/>
      <c r="RUY450" s="84"/>
      <c r="RUZ450" s="84"/>
      <c r="RVA450" s="84"/>
      <c r="RVB450" s="84"/>
      <c r="RVC450" s="84"/>
      <c r="RVD450" s="84"/>
      <c r="RVE450" s="84"/>
      <c r="RVF450" s="84"/>
      <c r="RVG450" s="84"/>
      <c r="RVH450" s="84"/>
      <c r="RVI450" s="84"/>
      <c r="RVJ450" s="84"/>
      <c r="RVK450" s="84"/>
      <c r="RVL450" s="84"/>
      <c r="RVM450" s="84"/>
      <c r="RVN450" s="84"/>
      <c r="RVO450" s="84"/>
      <c r="RVP450" s="84"/>
      <c r="RVQ450" s="84"/>
      <c r="RVR450" s="84"/>
      <c r="RVS450" s="84"/>
      <c r="RVT450" s="84"/>
      <c r="RVU450" s="84"/>
      <c r="RVV450" s="84"/>
      <c r="RVW450" s="84"/>
      <c r="RVX450" s="84"/>
      <c r="RVY450" s="84"/>
      <c r="RVZ450" s="84"/>
      <c r="RWA450" s="84"/>
      <c r="RWB450" s="84"/>
      <c r="RWC450" s="84"/>
      <c r="RWD450" s="84"/>
      <c r="RWE450" s="84"/>
      <c r="RWF450" s="84"/>
      <c r="RWG450" s="84"/>
      <c r="RWH450" s="84"/>
      <c r="RWI450" s="84"/>
      <c r="RWJ450" s="84"/>
      <c r="RWK450" s="84"/>
      <c r="RWL450" s="84"/>
      <c r="RWM450" s="84"/>
      <c r="RWN450" s="84"/>
      <c r="RWO450" s="84"/>
      <c r="RWP450" s="84"/>
      <c r="RWQ450" s="84"/>
      <c r="RWR450" s="84"/>
      <c r="RWS450" s="84"/>
      <c r="RWT450" s="84"/>
      <c r="RWU450" s="84"/>
      <c r="RWV450" s="84"/>
      <c r="RWW450" s="84"/>
      <c r="RWX450" s="84"/>
      <c r="RWY450" s="84"/>
      <c r="RWZ450" s="84"/>
      <c r="RXA450" s="84"/>
      <c r="RXB450" s="84"/>
      <c r="RXC450" s="84"/>
      <c r="RXD450" s="84"/>
      <c r="RXE450" s="84"/>
      <c r="RXF450" s="84"/>
      <c r="RXG450" s="84"/>
      <c r="RXH450" s="84"/>
      <c r="RXI450" s="84"/>
      <c r="RXJ450" s="84"/>
      <c r="RXK450" s="84"/>
      <c r="RXL450" s="84"/>
      <c r="RXM450" s="84"/>
      <c r="RXN450" s="84"/>
      <c r="RXO450" s="84"/>
      <c r="RXP450" s="84"/>
      <c r="RXQ450" s="84"/>
      <c r="RXR450" s="84"/>
      <c r="RXS450" s="84"/>
      <c r="RXT450" s="84"/>
      <c r="RXU450" s="84"/>
      <c r="RXV450" s="84"/>
      <c r="RXW450" s="84"/>
      <c r="RXX450" s="84"/>
      <c r="RXY450" s="84"/>
      <c r="RXZ450" s="84"/>
      <c r="RYA450" s="84"/>
      <c r="RYB450" s="84"/>
      <c r="RYC450" s="84"/>
      <c r="RYD450" s="84"/>
      <c r="RYE450" s="84"/>
      <c r="RYF450" s="84"/>
      <c r="RYG450" s="84"/>
      <c r="RYH450" s="84"/>
      <c r="RYI450" s="84"/>
      <c r="RYJ450" s="84"/>
      <c r="RYK450" s="84"/>
      <c r="RYL450" s="84"/>
      <c r="RYM450" s="84"/>
      <c r="RYN450" s="84"/>
      <c r="RYO450" s="84"/>
      <c r="RYP450" s="84"/>
      <c r="RYQ450" s="84"/>
      <c r="RYR450" s="84"/>
      <c r="RYS450" s="84"/>
      <c r="RYT450" s="84"/>
      <c r="RYU450" s="84"/>
      <c r="RYV450" s="84"/>
      <c r="RYW450" s="84"/>
      <c r="RYX450" s="84"/>
      <c r="RYY450" s="84"/>
      <c r="RYZ450" s="84"/>
      <c r="RZA450" s="84"/>
      <c r="RZB450" s="84"/>
      <c r="RZC450" s="84"/>
      <c r="RZD450" s="84"/>
      <c r="RZE450" s="84"/>
      <c r="RZF450" s="84"/>
      <c r="RZG450" s="84"/>
      <c r="RZH450" s="84"/>
      <c r="RZI450" s="84"/>
      <c r="RZJ450" s="84"/>
      <c r="RZK450" s="84"/>
      <c r="RZL450" s="84"/>
      <c r="RZM450" s="84"/>
      <c r="RZN450" s="84"/>
      <c r="RZO450" s="84"/>
      <c r="RZP450" s="84"/>
      <c r="RZQ450" s="84"/>
      <c r="RZR450" s="84"/>
      <c r="RZS450" s="84"/>
      <c r="RZT450" s="84"/>
      <c r="RZU450" s="84"/>
      <c r="RZV450" s="84"/>
      <c r="RZW450" s="84"/>
      <c r="RZX450" s="84"/>
      <c r="RZY450" s="84"/>
      <c r="RZZ450" s="84"/>
      <c r="SAA450" s="84"/>
      <c r="SAB450" s="84"/>
      <c r="SAC450" s="84"/>
      <c r="SAD450" s="84"/>
      <c r="SAE450" s="84"/>
      <c r="SAF450" s="84"/>
      <c r="SAG450" s="84"/>
      <c r="SAH450" s="84"/>
      <c r="SAI450" s="84"/>
      <c r="SAJ450" s="84"/>
      <c r="SAK450" s="84"/>
      <c r="SAL450" s="84"/>
      <c r="SAM450" s="84"/>
      <c r="SAN450" s="84"/>
      <c r="SAO450" s="84"/>
      <c r="SAP450" s="84"/>
      <c r="SAQ450" s="84"/>
      <c r="SAR450" s="84"/>
      <c r="SAS450" s="84"/>
      <c r="SAT450" s="84"/>
      <c r="SAU450" s="84"/>
      <c r="SAV450" s="84"/>
      <c r="SAW450" s="84"/>
      <c r="SAX450" s="84"/>
      <c r="SAY450" s="84"/>
      <c r="SAZ450" s="84"/>
      <c r="SBA450" s="84"/>
      <c r="SBB450" s="84"/>
      <c r="SBC450" s="84"/>
      <c r="SBD450" s="84"/>
      <c r="SBE450" s="84"/>
      <c r="SBF450" s="84"/>
      <c r="SBG450" s="84"/>
      <c r="SBH450" s="84"/>
      <c r="SBI450" s="84"/>
      <c r="SBJ450" s="84"/>
      <c r="SBK450" s="84"/>
      <c r="SBL450" s="84"/>
      <c r="SBM450" s="84"/>
      <c r="SBN450" s="84"/>
      <c r="SBO450" s="84"/>
      <c r="SBP450" s="84"/>
      <c r="SBQ450" s="84"/>
      <c r="SBR450" s="84"/>
      <c r="SBS450" s="84"/>
      <c r="SBT450" s="84"/>
      <c r="SBU450" s="84"/>
      <c r="SBV450" s="84"/>
      <c r="SBW450" s="84"/>
      <c r="SBX450" s="84"/>
      <c r="SBY450" s="84"/>
      <c r="SBZ450" s="84"/>
      <c r="SCA450" s="84"/>
      <c r="SCB450" s="84"/>
      <c r="SCC450" s="84"/>
      <c r="SCD450" s="84"/>
      <c r="SCE450" s="84"/>
      <c r="SCF450" s="84"/>
      <c r="SCG450" s="84"/>
      <c r="SCH450" s="84"/>
      <c r="SCI450" s="84"/>
      <c r="SCJ450" s="84"/>
      <c r="SCK450" s="84"/>
      <c r="SCL450" s="84"/>
      <c r="SCM450" s="84"/>
      <c r="SCN450" s="84"/>
      <c r="SCO450" s="84"/>
      <c r="SCP450" s="84"/>
      <c r="SCQ450" s="84"/>
      <c r="SCR450" s="84"/>
      <c r="SCS450" s="84"/>
      <c r="SCT450" s="84"/>
      <c r="SCU450" s="84"/>
      <c r="SCV450" s="84"/>
      <c r="SCW450" s="84"/>
      <c r="SCX450" s="84"/>
      <c r="SCY450" s="84"/>
      <c r="SCZ450" s="84"/>
      <c r="SDA450" s="84"/>
      <c r="SDB450" s="84"/>
      <c r="SDC450" s="84"/>
      <c r="SDD450" s="84"/>
      <c r="SDE450" s="84"/>
      <c r="SDF450" s="84"/>
      <c r="SDG450" s="84"/>
      <c r="SDH450" s="84"/>
      <c r="SDI450" s="84"/>
      <c r="SDJ450" s="84"/>
      <c r="SDK450" s="84"/>
      <c r="SDL450" s="84"/>
      <c r="SDM450" s="84"/>
      <c r="SDN450" s="84"/>
      <c r="SDO450" s="84"/>
      <c r="SDP450" s="84"/>
      <c r="SDQ450" s="84"/>
      <c r="SDR450" s="84"/>
      <c r="SDS450" s="84"/>
      <c r="SDT450" s="84"/>
      <c r="SDU450" s="84"/>
      <c r="SDV450" s="84"/>
      <c r="SDW450" s="84"/>
      <c r="SDX450" s="84"/>
      <c r="SDY450" s="84"/>
      <c r="SDZ450" s="84"/>
      <c r="SEA450" s="84"/>
      <c r="SEB450" s="84"/>
      <c r="SEC450" s="84"/>
      <c r="SED450" s="84"/>
      <c r="SEE450" s="84"/>
      <c r="SEF450" s="84"/>
      <c r="SEG450" s="84"/>
      <c r="SEH450" s="84"/>
      <c r="SEI450" s="84"/>
      <c r="SEJ450" s="84"/>
      <c r="SEK450" s="84"/>
      <c r="SEL450" s="84"/>
      <c r="SEM450" s="84"/>
      <c r="SEN450" s="84"/>
      <c r="SEO450" s="84"/>
      <c r="SEP450" s="84"/>
      <c r="SEQ450" s="84"/>
      <c r="SER450" s="84"/>
      <c r="SES450" s="84"/>
      <c r="SET450" s="84"/>
      <c r="SEU450" s="84"/>
      <c r="SEV450" s="84"/>
      <c r="SEW450" s="84"/>
      <c r="SEX450" s="84"/>
      <c r="SEY450" s="84"/>
      <c r="SEZ450" s="84"/>
      <c r="SFA450" s="84"/>
      <c r="SFB450" s="84"/>
      <c r="SFC450" s="84"/>
      <c r="SFD450" s="84"/>
      <c r="SFE450" s="84"/>
      <c r="SFF450" s="84"/>
      <c r="SFG450" s="84"/>
      <c r="SFH450" s="84"/>
      <c r="SFI450" s="84"/>
      <c r="SFJ450" s="84"/>
      <c r="SFK450" s="84"/>
      <c r="SFL450" s="84"/>
      <c r="SFM450" s="84"/>
      <c r="SFN450" s="84"/>
      <c r="SFO450" s="84"/>
      <c r="SFP450" s="84"/>
      <c r="SFQ450" s="84"/>
      <c r="SFR450" s="84"/>
      <c r="SFS450" s="84"/>
      <c r="SFT450" s="84"/>
      <c r="SFU450" s="84"/>
      <c r="SFV450" s="84"/>
      <c r="SFW450" s="84"/>
      <c r="SFX450" s="84"/>
      <c r="SFY450" s="84"/>
      <c r="SFZ450" s="84"/>
      <c r="SGA450" s="84"/>
      <c r="SGB450" s="84"/>
      <c r="SGC450" s="84"/>
      <c r="SGD450" s="84"/>
      <c r="SGE450" s="84"/>
      <c r="SGF450" s="84"/>
      <c r="SGG450" s="84"/>
      <c r="SGH450" s="84"/>
      <c r="SGI450" s="84"/>
      <c r="SGJ450" s="84"/>
      <c r="SGK450" s="84"/>
      <c r="SGL450" s="84"/>
      <c r="SGM450" s="84"/>
      <c r="SGN450" s="84"/>
      <c r="SGO450" s="84"/>
      <c r="SGP450" s="84"/>
      <c r="SGQ450" s="84"/>
      <c r="SGR450" s="84"/>
      <c r="SGS450" s="84"/>
      <c r="SGT450" s="84"/>
      <c r="SGU450" s="84"/>
      <c r="SGV450" s="84"/>
      <c r="SGW450" s="84"/>
      <c r="SGX450" s="84"/>
      <c r="SGY450" s="84"/>
      <c r="SGZ450" s="84"/>
      <c r="SHA450" s="84"/>
      <c r="SHB450" s="84"/>
      <c r="SHC450" s="84"/>
      <c r="SHD450" s="84"/>
      <c r="SHE450" s="84"/>
      <c r="SHF450" s="84"/>
      <c r="SHG450" s="84"/>
      <c r="SHH450" s="84"/>
      <c r="SHI450" s="84"/>
      <c r="SHJ450" s="84"/>
      <c r="SHK450" s="84"/>
      <c r="SHL450" s="84"/>
      <c r="SHM450" s="84"/>
      <c r="SHN450" s="84"/>
      <c r="SHO450" s="84"/>
      <c r="SHP450" s="84"/>
      <c r="SHQ450" s="84"/>
      <c r="SHR450" s="84"/>
      <c r="SHS450" s="84"/>
      <c r="SHT450" s="84"/>
      <c r="SHU450" s="84"/>
      <c r="SHV450" s="84"/>
      <c r="SHW450" s="84"/>
      <c r="SHX450" s="84"/>
      <c r="SHY450" s="84"/>
      <c r="SHZ450" s="84"/>
      <c r="SIA450" s="84"/>
      <c r="SIB450" s="84"/>
      <c r="SIC450" s="84"/>
      <c r="SID450" s="84"/>
      <c r="SIE450" s="84"/>
      <c r="SIF450" s="84"/>
      <c r="SIG450" s="84"/>
      <c r="SIH450" s="84"/>
      <c r="SII450" s="84"/>
      <c r="SIJ450" s="84"/>
      <c r="SIK450" s="84"/>
      <c r="SIL450" s="84"/>
      <c r="SIM450" s="84"/>
      <c r="SIN450" s="84"/>
      <c r="SIO450" s="84"/>
      <c r="SIP450" s="84"/>
      <c r="SIQ450" s="84"/>
      <c r="SIR450" s="84"/>
      <c r="SIS450" s="84"/>
      <c r="SIT450" s="84"/>
      <c r="SIU450" s="84"/>
      <c r="SIV450" s="84"/>
      <c r="SIW450" s="84"/>
      <c r="SIX450" s="84"/>
      <c r="SIY450" s="84"/>
      <c r="SIZ450" s="84"/>
      <c r="SJA450" s="84"/>
      <c r="SJB450" s="84"/>
      <c r="SJC450" s="84"/>
      <c r="SJD450" s="84"/>
      <c r="SJE450" s="84"/>
      <c r="SJF450" s="84"/>
      <c r="SJG450" s="84"/>
      <c r="SJH450" s="84"/>
      <c r="SJI450" s="84"/>
      <c r="SJJ450" s="84"/>
      <c r="SJK450" s="84"/>
      <c r="SJL450" s="84"/>
      <c r="SJM450" s="84"/>
      <c r="SJN450" s="84"/>
      <c r="SJO450" s="84"/>
      <c r="SJP450" s="84"/>
      <c r="SJQ450" s="84"/>
      <c r="SJR450" s="84"/>
      <c r="SJS450" s="84"/>
      <c r="SJT450" s="84"/>
      <c r="SJU450" s="84"/>
      <c r="SJV450" s="84"/>
      <c r="SJW450" s="84"/>
      <c r="SJX450" s="84"/>
      <c r="SJY450" s="84"/>
      <c r="SJZ450" s="84"/>
      <c r="SKA450" s="84"/>
      <c r="SKB450" s="84"/>
      <c r="SKC450" s="84"/>
      <c r="SKD450" s="84"/>
      <c r="SKE450" s="84"/>
      <c r="SKF450" s="84"/>
      <c r="SKG450" s="84"/>
      <c r="SKH450" s="84"/>
      <c r="SKI450" s="84"/>
      <c r="SKJ450" s="84"/>
      <c r="SKK450" s="84"/>
      <c r="SKL450" s="84"/>
      <c r="SKM450" s="84"/>
      <c r="SKN450" s="84"/>
      <c r="SKO450" s="84"/>
      <c r="SKP450" s="84"/>
      <c r="SKQ450" s="84"/>
      <c r="SKR450" s="84"/>
      <c r="SKS450" s="84"/>
      <c r="SKT450" s="84"/>
      <c r="SKU450" s="84"/>
      <c r="SKV450" s="84"/>
      <c r="SKW450" s="84"/>
      <c r="SKX450" s="84"/>
      <c r="SKY450" s="84"/>
      <c r="SKZ450" s="84"/>
      <c r="SLA450" s="84"/>
      <c r="SLB450" s="84"/>
      <c r="SLC450" s="84"/>
      <c r="SLD450" s="84"/>
      <c r="SLE450" s="84"/>
      <c r="SLF450" s="84"/>
      <c r="SLG450" s="84"/>
      <c r="SLH450" s="84"/>
      <c r="SLI450" s="84"/>
      <c r="SLJ450" s="84"/>
      <c r="SLK450" s="84"/>
      <c r="SLL450" s="84"/>
      <c r="SLM450" s="84"/>
      <c r="SLN450" s="84"/>
      <c r="SLO450" s="84"/>
      <c r="SLP450" s="84"/>
      <c r="SLQ450" s="84"/>
      <c r="SLR450" s="84"/>
      <c r="SLS450" s="84"/>
      <c r="SLT450" s="84"/>
      <c r="SLU450" s="84"/>
      <c r="SLV450" s="84"/>
      <c r="SLW450" s="84"/>
      <c r="SLX450" s="84"/>
      <c r="SLY450" s="84"/>
      <c r="SLZ450" s="84"/>
      <c r="SMA450" s="84"/>
      <c r="SMB450" s="84"/>
      <c r="SMC450" s="84"/>
      <c r="SMD450" s="84"/>
      <c r="SME450" s="84"/>
      <c r="SMF450" s="84"/>
      <c r="SMG450" s="84"/>
      <c r="SMH450" s="84"/>
      <c r="SMI450" s="84"/>
      <c r="SMJ450" s="84"/>
      <c r="SMK450" s="84"/>
      <c r="SML450" s="84"/>
      <c r="SMM450" s="84"/>
      <c r="SMN450" s="84"/>
      <c r="SMO450" s="84"/>
      <c r="SMP450" s="84"/>
      <c r="SMQ450" s="84"/>
      <c r="SMR450" s="84"/>
      <c r="SMS450" s="84"/>
      <c r="SMT450" s="84"/>
      <c r="SMU450" s="84"/>
      <c r="SMV450" s="84"/>
      <c r="SMW450" s="84"/>
      <c r="SMX450" s="84"/>
      <c r="SMY450" s="84"/>
      <c r="SMZ450" s="84"/>
      <c r="SNA450" s="84"/>
      <c r="SNB450" s="84"/>
      <c r="SNC450" s="84"/>
      <c r="SND450" s="84"/>
      <c r="SNE450" s="84"/>
      <c r="SNF450" s="84"/>
      <c r="SNG450" s="84"/>
      <c r="SNH450" s="84"/>
      <c r="SNI450" s="84"/>
      <c r="SNJ450" s="84"/>
      <c r="SNK450" s="84"/>
      <c r="SNL450" s="84"/>
      <c r="SNM450" s="84"/>
      <c r="SNN450" s="84"/>
      <c r="SNO450" s="84"/>
      <c r="SNP450" s="84"/>
      <c r="SNQ450" s="84"/>
      <c r="SNR450" s="84"/>
      <c r="SNS450" s="84"/>
      <c r="SNT450" s="84"/>
      <c r="SNU450" s="84"/>
      <c r="SNV450" s="84"/>
      <c r="SNW450" s="84"/>
      <c r="SNX450" s="84"/>
      <c r="SNY450" s="84"/>
      <c r="SNZ450" s="84"/>
      <c r="SOA450" s="84"/>
      <c r="SOB450" s="84"/>
      <c r="SOC450" s="84"/>
      <c r="SOD450" s="84"/>
      <c r="SOE450" s="84"/>
      <c r="SOF450" s="84"/>
      <c r="SOG450" s="84"/>
      <c r="SOH450" s="84"/>
      <c r="SOI450" s="84"/>
      <c r="SOJ450" s="84"/>
      <c r="SOK450" s="84"/>
      <c r="SOL450" s="84"/>
      <c r="SOM450" s="84"/>
      <c r="SON450" s="84"/>
      <c r="SOO450" s="84"/>
      <c r="SOP450" s="84"/>
      <c r="SOQ450" s="84"/>
      <c r="SOR450" s="84"/>
      <c r="SOS450" s="84"/>
      <c r="SOT450" s="84"/>
      <c r="SOU450" s="84"/>
      <c r="SOV450" s="84"/>
      <c r="SOW450" s="84"/>
      <c r="SOX450" s="84"/>
      <c r="SOY450" s="84"/>
      <c r="SOZ450" s="84"/>
      <c r="SPA450" s="84"/>
      <c r="SPB450" s="84"/>
      <c r="SPC450" s="84"/>
      <c r="SPD450" s="84"/>
      <c r="SPE450" s="84"/>
      <c r="SPF450" s="84"/>
      <c r="SPG450" s="84"/>
      <c r="SPH450" s="84"/>
      <c r="SPI450" s="84"/>
      <c r="SPJ450" s="84"/>
      <c r="SPK450" s="84"/>
      <c r="SPL450" s="84"/>
      <c r="SPM450" s="84"/>
      <c r="SPN450" s="84"/>
      <c r="SPO450" s="84"/>
      <c r="SPP450" s="84"/>
      <c r="SPQ450" s="84"/>
      <c r="SPR450" s="84"/>
      <c r="SPS450" s="84"/>
      <c r="SPT450" s="84"/>
      <c r="SPU450" s="84"/>
      <c r="SPV450" s="84"/>
      <c r="SPW450" s="84"/>
      <c r="SPX450" s="84"/>
      <c r="SPY450" s="84"/>
      <c r="SPZ450" s="84"/>
      <c r="SQA450" s="84"/>
      <c r="SQB450" s="84"/>
      <c r="SQC450" s="84"/>
      <c r="SQD450" s="84"/>
      <c r="SQE450" s="84"/>
      <c r="SQF450" s="84"/>
      <c r="SQG450" s="84"/>
      <c r="SQH450" s="84"/>
      <c r="SQI450" s="84"/>
      <c r="SQJ450" s="84"/>
      <c r="SQK450" s="84"/>
      <c r="SQL450" s="84"/>
      <c r="SQM450" s="84"/>
      <c r="SQN450" s="84"/>
      <c r="SQO450" s="84"/>
      <c r="SQP450" s="84"/>
      <c r="SQQ450" s="84"/>
      <c r="SQR450" s="84"/>
      <c r="SQS450" s="84"/>
      <c r="SQT450" s="84"/>
      <c r="SQU450" s="84"/>
      <c r="SQV450" s="84"/>
      <c r="SQW450" s="84"/>
      <c r="SQX450" s="84"/>
      <c r="SQY450" s="84"/>
      <c r="SQZ450" s="84"/>
      <c r="SRA450" s="84"/>
      <c r="SRB450" s="84"/>
      <c r="SRC450" s="84"/>
      <c r="SRD450" s="84"/>
      <c r="SRE450" s="84"/>
      <c r="SRF450" s="84"/>
      <c r="SRG450" s="84"/>
      <c r="SRH450" s="84"/>
      <c r="SRI450" s="84"/>
      <c r="SRJ450" s="84"/>
      <c r="SRK450" s="84"/>
      <c r="SRL450" s="84"/>
      <c r="SRM450" s="84"/>
      <c r="SRN450" s="84"/>
      <c r="SRO450" s="84"/>
      <c r="SRP450" s="84"/>
      <c r="SRQ450" s="84"/>
      <c r="SRR450" s="84"/>
      <c r="SRS450" s="84"/>
      <c r="SRT450" s="84"/>
      <c r="SRU450" s="84"/>
      <c r="SRV450" s="84"/>
      <c r="SRW450" s="84"/>
      <c r="SRX450" s="84"/>
      <c r="SRY450" s="84"/>
      <c r="SRZ450" s="84"/>
      <c r="SSA450" s="84"/>
      <c r="SSB450" s="84"/>
      <c r="SSC450" s="84"/>
      <c r="SSD450" s="84"/>
      <c r="SSE450" s="84"/>
      <c r="SSF450" s="84"/>
      <c r="SSG450" s="84"/>
      <c r="SSH450" s="84"/>
      <c r="SSI450" s="84"/>
      <c r="SSJ450" s="84"/>
      <c r="SSK450" s="84"/>
      <c r="SSL450" s="84"/>
      <c r="SSM450" s="84"/>
      <c r="SSN450" s="84"/>
      <c r="SSO450" s="84"/>
      <c r="SSP450" s="84"/>
      <c r="SSQ450" s="84"/>
      <c r="SSR450" s="84"/>
      <c r="SSS450" s="84"/>
      <c r="SST450" s="84"/>
      <c r="SSU450" s="84"/>
      <c r="SSV450" s="84"/>
      <c r="SSW450" s="84"/>
      <c r="SSX450" s="84"/>
      <c r="SSY450" s="84"/>
      <c r="SSZ450" s="84"/>
      <c r="STA450" s="84"/>
      <c r="STB450" s="84"/>
      <c r="STC450" s="84"/>
      <c r="STD450" s="84"/>
      <c r="STE450" s="84"/>
      <c r="STF450" s="84"/>
      <c r="STG450" s="84"/>
      <c r="STH450" s="84"/>
      <c r="STI450" s="84"/>
      <c r="STJ450" s="84"/>
      <c r="STK450" s="84"/>
      <c r="STL450" s="84"/>
      <c r="STM450" s="84"/>
      <c r="STN450" s="84"/>
      <c r="STO450" s="84"/>
      <c r="STP450" s="84"/>
      <c r="STQ450" s="84"/>
      <c r="STR450" s="84"/>
      <c r="STS450" s="84"/>
      <c r="STT450" s="84"/>
      <c r="STU450" s="84"/>
      <c r="STV450" s="84"/>
      <c r="STW450" s="84"/>
      <c r="STX450" s="84"/>
      <c r="STY450" s="84"/>
      <c r="STZ450" s="84"/>
      <c r="SUA450" s="84"/>
      <c r="SUB450" s="84"/>
      <c r="SUC450" s="84"/>
      <c r="SUD450" s="84"/>
      <c r="SUE450" s="84"/>
      <c r="SUF450" s="84"/>
      <c r="SUG450" s="84"/>
      <c r="SUH450" s="84"/>
      <c r="SUI450" s="84"/>
      <c r="SUJ450" s="84"/>
      <c r="SUK450" s="84"/>
      <c r="SUL450" s="84"/>
      <c r="SUM450" s="84"/>
      <c r="SUN450" s="84"/>
      <c r="SUO450" s="84"/>
      <c r="SUP450" s="84"/>
      <c r="SUQ450" s="84"/>
      <c r="SUR450" s="84"/>
      <c r="SUS450" s="84"/>
      <c r="SUT450" s="84"/>
      <c r="SUU450" s="84"/>
      <c r="SUV450" s="84"/>
      <c r="SUW450" s="84"/>
      <c r="SUX450" s="84"/>
      <c r="SUY450" s="84"/>
      <c r="SUZ450" s="84"/>
      <c r="SVA450" s="84"/>
      <c r="SVB450" s="84"/>
      <c r="SVC450" s="84"/>
      <c r="SVD450" s="84"/>
      <c r="SVE450" s="84"/>
      <c r="SVF450" s="84"/>
      <c r="SVG450" s="84"/>
      <c r="SVH450" s="84"/>
      <c r="SVI450" s="84"/>
      <c r="SVJ450" s="84"/>
      <c r="SVK450" s="84"/>
      <c r="SVL450" s="84"/>
      <c r="SVM450" s="84"/>
      <c r="SVN450" s="84"/>
      <c r="SVO450" s="84"/>
      <c r="SVP450" s="84"/>
      <c r="SVQ450" s="84"/>
      <c r="SVR450" s="84"/>
      <c r="SVS450" s="84"/>
      <c r="SVT450" s="84"/>
      <c r="SVU450" s="84"/>
      <c r="SVV450" s="84"/>
      <c r="SVW450" s="84"/>
      <c r="SVX450" s="84"/>
      <c r="SVY450" s="84"/>
      <c r="SVZ450" s="84"/>
      <c r="SWA450" s="84"/>
      <c r="SWB450" s="84"/>
      <c r="SWC450" s="84"/>
      <c r="SWD450" s="84"/>
      <c r="SWE450" s="84"/>
      <c r="SWF450" s="84"/>
      <c r="SWG450" s="84"/>
      <c r="SWH450" s="84"/>
      <c r="SWI450" s="84"/>
      <c r="SWJ450" s="84"/>
      <c r="SWK450" s="84"/>
      <c r="SWL450" s="84"/>
      <c r="SWM450" s="84"/>
      <c r="SWN450" s="84"/>
      <c r="SWO450" s="84"/>
      <c r="SWP450" s="84"/>
      <c r="SWQ450" s="84"/>
      <c r="SWR450" s="84"/>
      <c r="SWS450" s="84"/>
      <c r="SWT450" s="84"/>
      <c r="SWU450" s="84"/>
      <c r="SWV450" s="84"/>
      <c r="SWW450" s="84"/>
      <c r="SWX450" s="84"/>
      <c r="SWY450" s="84"/>
      <c r="SWZ450" s="84"/>
      <c r="SXA450" s="84"/>
      <c r="SXB450" s="84"/>
      <c r="SXC450" s="84"/>
      <c r="SXD450" s="84"/>
      <c r="SXE450" s="84"/>
      <c r="SXF450" s="84"/>
      <c r="SXG450" s="84"/>
      <c r="SXH450" s="84"/>
      <c r="SXI450" s="84"/>
      <c r="SXJ450" s="84"/>
      <c r="SXK450" s="84"/>
      <c r="SXL450" s="84"/>
      <c r="SXM450" s="84"/>
      <c r="SXN450" s="84"/>
      <c r="SXO450" s="84"/>
      <c r="SXP450" s="84"/>
      <c r="SXQ450" s="84"/>
      <c r="SXR450" s="84"/>
      <c r="SXS450" s="84"/>
      <c r="SXT450" s="84"/>
      <c r="SXU450" s="84"/>
      <c r="SXV450" s="84"/>
      <c r="SXW450" s="84"/>
      <c r="SXX450" s="84"/>
      <c r="SXY450" s="84"/>
      <c r="SXZ450" s="84"/>
      <c r="SYA450" s="84"/>
      <c r="SYB450" s="84"/>
      <c r="SYC450" s="84"/>
      <c r="SYD450" s="84"/>
      <c r="SYE450" s="84"/>
      <c r="SYF450" s="84"/>
      <c r="SYG450" s="84"/>
      <c r="SYH450" s="84"/>
      <c r="SYI450" s="84"/>
      <c r="SYJ450" s="84"/>
      <c r="SYK450" s="84"/>
      <c r="SYL450" s="84"/>
      <c r="SYM450" s="84"/>
      <c r="SYN450" s="84"/>
      <c r="SYO450" s="84"/>
      <c r="SYP450" s="84"/>
      <c r="SYQ450" s="84"/>
      <c r="SYR450" s="84"/>
      <c r="SYS450" s="84"/>
      <c r="SYT450" s="84"/>
      <c r="SYU450" s="84"/>
      <c r="SYV450" s="84"/>
      <c r="SYW450" s="84"/>
      <c r="SYX450" s="84"/>
      <c r="SYY450" s="84"/>
      <c r="SYZ450" s="84"/>
      <c r="SZA450" s="84"/>
      <c r="SZB450" s="84"/>
      <c r="SZC450" s="84"/>
      <c r="SZD450" s="84"/>
      <c r="SZE450" s="84"/>
      <c r="SZF450" s="84"/>
      <c r="SZG450" s="84"/>
      <c r="SZH450" s="84"/>
      <c r="SZI450" s="84"/>
      <c r="SZJ450" s="84"/>
      <c r="SZK450" s="84"/>
      <c r="SZL450" s="84"/>
      <c r="SZM450" s="84"/>
      <c r="SZN450" s="84"/>
      <c r="SZO450" s="84"/>
      <c r="SZP450" s="84"/>
      <c r="SZQ450" s="84"/>
      <c r="SZR450" s="84"/>
      <c r="SZS450" s="84"/>
      <c r="SZT450" s="84"/>
      <c r="SZU450" s="84"/>
      <c r="SZV450" s="84"/>
      <c r="SZW450" s="84"/>
      <c r="SZX450" s="84"/>
      <c r="SZY450" s="84"/>
      <c r="SZZ450" s="84"/>
      <c r="TAA450" s="84"/>
      <c r="TAB450" s="84"/>
      <c r="TAC450" s="84"/>
      <c r="TAD450" s="84"/>
      <c r="TAE450" s="84"/>
      <c r="TAF450" s="84"/>
      <c r="TAG450" s="84"/>
      <c r="TAH450" s="84"/>
      <c r="TAI450" s="84"/>
      <c r="TAJ450" s="84"/>
      <c r="TAK450" s="84"/>
      <c r="TAL450" s="84"/>
      <c r="TAM450" s="84"/>
      <c r="TAN450" s="84"/>
      <c r="TAO450" s="84"/>
      <c r="TAP450" s="84"/>
      <c r="TAQ450" s="84"/>
      <c r="TAR450" s="84"/>
      <c r="TAS450" s="84"/>
      <c r="TAT450" s="84"/>
      <c r="TAU450" s="84"/>
      <c r="TAV450" s="84"/>
      <c r="TAW450" s="84"/>
      <c r="TAX450" s="84"/>
      <c r="TAY450" s="84"/>
      <c r="TAZ450" s="84"/>
      <c r="TBA450" s="84"/>
      <c r="TBB450" s="84"/>
      <c r="TBC450" s="84"/>
      <c r="TBD450" s="84"/>
      <c r="TBE450" s="84"/>
      <c r="TBF450" s="84"/>
      <c r="TBG450" s="84"/>
      <c r="TBH450" s="84"/>
      <c r="TBI450" s="84"/>
      <c r="TBJ450" s="84"/>
      <c r="TBK450" s="84"/>
      <c r="TBL450" s="84"/>
      <c r="TBM450" s="84"/>
      <c r="TBN450" s="84"/>
      <c r="TBO450" s="84"/>
      <c r="TBP450" s="84"/>
      <c r="TBQ450" s="84"/>
      <c r="TBR450" s="84"/>
      <c r="TBS450" s="84"/>
      <c r="TBT450" s="84"/>
      <c r="TBU450" s="84"/>
      <c r="TBV450" s="84"/>
      <c r="TBW450" s="84"/>
      <c r="TBX450" s="84"/>
      <c r="TBY450" s="84"/>
      <c r="TBZ450" s="84"/>
      <c r="TCA450" s="84"/>
      <c r="TCB450" s="84"/>
      <c r="TCC450" s="84"/>
      <c r="TCD450" s="84"/>
      <c r="TCE450" s="84"/>
      <c r="TCF450" s="84"/>
      <c r="TCG450" s="84"/>
      <c r="TCH450" s="84"/>
      <c r="TCI450" s="84"/>
      <c r="TCJ450" s="84"/>
      <c r="TCK450" s="84"/>
      <c r="TCL450" s="84"/>
      <c r="TCM450" s="84"/>
      <c r="TCN450" s="84"/>
      <c r="TCO450" s="84"/>
      <c r="TCP450" s="84"/>
      <c r="TCQ450" s="84"/>
      <c r="TCR450" s="84"/>
      <c r="TCS450" s="84"/>
      <c r="TCT450" s="84"/>
      <c r="TCU450" s="84"/>
      <c r="TCV450" s="84"/>
      <c r="TCW450" s="84"/>
      <c r="TCX450" s="84"/>
      <c r="TCY450" s="84"/>
      <c r="TCZ450" s="84"/>
      <c r="TDA450" s="84"/>
      <c r="TDB450" s="84"/>
      <c r="TDC450" s="84"/>
      <c r="TDD450" s="84"/>
      <c r="TDE450" s="84"/>
      <c r="TDF450" s="84"/>
      <c r="TDG450" s="84"/>
      <c r="TDH450" s="84"/>
      <c r="TDI450" s="84"/>
      <c r="TDJ450" s="84"/>
      <c r="TDK450" s="84"/>
      <c r="TDL450" s="84"/>
      <c r="TDM450" s="84"/>
      <c r="TDN450" s="84"/>
      <c r="TDO450" s="84"/>
      <c r="TDP450" s="84"/>
      <c r="TDQ450" s="84"/>
      <c r="TDR450" s="84"/>
      <c r="TDS450" s="84"/>
      <c r="TDT450" s="84"/>
      <c r="TDU450" s="84"/>
      <c r="TDV450" s="84"/>
      <c r="TDW450" s="84"/>
      <c r="TDX450" s="84"/>
      <c r="TDY450" s="84"/>
      <c r="TDZ450" s="84"/>
      <c r="TEA450" s="84"/>
      <c r="TEB450" s="84"/>
      <c r="TEC450" s="84"/>
      <c r="TED450" s="84"/>
      <c r="TEE450" s="84"/>
      <c r="TEF450" s="84"/>
      <c r="TEG450" s="84"/>
      <c r="TEH450" s="84"/>
      <c r="TEI450" s="84"/>
      <c r="TEJ450" s="84"/>
      <c r="TEK450" s="84"/>
      <c r="TEL450" s="84"/>
      <c r="TEM450" s="84"/>
      <c r="TEN450" s="84"/>
      <c r="TEO450" s="84"/>
      <c r="TEP450" s="84"/>
      <c r="TEQ450" s="84"/>
      <c r="TER450" s="84"/>
      <c r="TES450" s="84"/>
      <c r="TET450" s="84"/>
      <c r="TEU450" s="84"/>
      <c r="TEV450" s="84"/>
      <c r="TEW450" s="84"/>
      <c r="TEX450" s="84"/>
      <c r="TEY450" s="84"/>
      <c r="TEZ450" s="84"/>
      <c r="TFA450" s="84"/>
      <c r="TFB450" s="84"/>
      <c r="TFC450" s="84"/>
      <c r="TFD450" s="84"/>
      <c r="TFE450" s="84"/>
      <c r="TFF450" s="84"/>
      <c r="TFG450" s="84"/>
      <c r="TFH450" s="84"/>
      <c r="TFI450" s="84"/>
      <c r="TFJ450" s="84"/>
      <c r="TFK450" s="84"/>
      <c r="TFL450" s="84"/>
      <c r="TFM450" s="84"/>
      <c r="TFN450" s="84"/>
      <c r="TFO450" s="84"/>
      <c r="TFP450" s="84"/>
      <c r="TFQ450" s="84"/>
      <c r="TFR450" s="84"/>
      <c r="TFS450" s="84"/>
      <c r="TFT450" s="84"/>
      <c r="TFU450" s="84"/>
      <c r="TFV450" s="84"/>
      <c r="TFW450" s="84"/>
      <c r="TFX450" s="84"/>
      <c r="TFY450" s="84"/>
      <c r="TFZ450" s="84"/>
      <c r="TGA450" s="84"/>
      <c r="TGB450" s="84"/>
      <c r="TGC450" s="84"/>
      <c r="TGD450" s="84"/>
      <c r="TGE450" s="84"/>
      <c r="TGF450" s="84"/>
      <c r="TGG450" s="84"/>
      <c r="TGH450" s="84"/>
      <c r="TGI450" s="84"/>
      <c r="TGJ450" s="84"/>
      <c r="TGK450" s="84"/>
      <c r="TGL450" s="84"/>
      <c r="TGM450" s="84"/>
      <c r="TGN450" s="84"/>
      <c r="TGO450" s="84"/>
      <c r="TGP450" s="84"/>
      <c r="TGQ450" s="84"/>
      <c r="TGR450" s="84"/>
      <c r="TGS450" s="84"/>
      <c r="TGT450" s="84"/>
      <c r="TGU450" s="84"/>
      <c r="TGV450" s="84"/>
      <c r="TGW450" s="84"/>
      <c r="TGX450" s="84"/>
      <c r="TGY450" s="84"/>
      <c r="TGZ450" s="84"/>
      <c r="THA450" s="84"/>
      <c r="THB450" s="84"/>
      <c r="THC450" s="84"/>
      <c r="THD450" s="84"/>
      <c r="THE450" s="84"/>
      <c r="THF450" s="84"/>
      <c r="THG450" s="84"/>
      <c r="THH450" s="84"/>
      <c r="THI450" s="84"/>
      <c r="THJ450" s="84"/>
      <c r="THK450" s="84"/>
      <c r="THL450" s="84"/>
      <c r="THM450" s="84"/>
      <c r="THN450" s="84"/>
      <c r="THO450" s="84"/>
      <c r="THP450" s="84"/>
      <c r="THQ450" s="84"/>
      <c r="THR450" s="84"/>
      <c r="THS450" s="84"/>
      <c r="THT450" s="84"/>
      <c r="THU450" s="84"/>
      <c r="THV450" s="84"/>
      <c r="THW450" s="84"/>
      <c r="THX450" s="84"/>
      <c r="THY450" s="84"/>
      <c r="THZ450" s="84"/>
      <c r="TIA450" s="84"/>
      <c r="TIB450" s="84"/>
      <c r="TIC450" s="84"/>
      <c r="TID450" s="84"/>
      <c r="TIE450" s="84"/>
      <c r="TIF450" s="84"/>
      <c r="TIG450" s="84"/>
      <c r="TIH450" s="84"/>
      <c r="TII450" s="84"/>
      <c r="TIJ450" s="84"/>
      <c r="TIK450" s="84"/>
      <c r="TIL450" s="84"/>
      <c r="TIM450" s="84"/>
      <c r="TIN450" s="84"/>
      <c r="TIO450" s="84"/>
      <c r="TIP450" s="84"/>
      <c r="TIQ450" s="84"/>
      <c r="TIR450" s="84"/>
      <c r="TIS450" s="84"/>
      <c r="TIT450" s="84"/>
      <c r="TIU450" s="84"/>
      <c r="TIV450" s="84"/>
      <c r="TIW450" s="84"/>
      <c r="TIX450" s="84"/>
      <c r="TIY450" s="84"/>
      <c r="TIZ450" s="84"/>
      <c r="TJA450" s="84"/>
      <c r="TJB450" s="84"/>
      <c r="TJC450" s="84"/>
      <c r="TJD450" s="84"/>
      <c r="TJE450" s="84"/>
      <c r="TJF450" s="84"/>
      <c r="TJG450" s="84"/>
      <c r="TJH450" s="84"/>
      <c r="TJI450" s="84"/>
      <c r="TJJ450" s="84"/>
      <c r="TJK450" s="84"/>
      <c r="TJL450" s="84"/>
      <c r="TJM450" s="84"/>
      <c r="TJN450" s="84"/>
      <c r="TJO450" s="84"/>
      <c r="TJP450" s="84"/>
      <c r="TJQ450" s="84"/>
      <c r="TJR450" s="84"/>
      <c r="TJS450" s="84"/>
      <c r="TJT450" s="84"/>
      <c r="TJU450" s="84"/>
      <c r="TJV450" s="84"/>
      <c r="TJW450" s="84"/>
      <c r="TJX450" s="84"/>
      <c r="TJY450" s="84"/>
      <c r="TJZ450" s="84"/>
      <c r="TKA450" s="84"/>
      <c r="TKB450" s="84"/>
      <c r="TKC450" s="84"/>
      <c r="TKD450" s="84"/>
      <c r="TKE450" s="84"/>
      <c r="TKF450" s="84"/>
      <c r="TKG450" s="84"/>
      <c r="TKH450" s="84"/>
      <c r="TKI450" s="84"/>
      <c r="TKJ450" s="84"/>
      <c r="TKK450" s="84"/>
      <c r="TKL450" s="84"/>
      <c r="TKM450" s="84"/>
      <c r="TKN450" s="84"/>
      <c r="TKO450" s="84"/>
      <c r="TKP450" s="84"/>
      <c r="TKQ450" s="84"/>
      <c r="TKR450" s="84"/>
      <c r="TKS450" s="84"/>
      <c r="TKT450" s="84"/>
      <c r="TKU450" s="84"/>
      <c r="TKV450" s="84"/>
      <c r="TKW450" s="84"/>
      <c r="TKX450" s="84"/>
      <c r="TKY450" s="84"/>
      <c r="TKZ450" s="84"/>
      <c r="TLA450" s="84"/>
      <c r="TLB450" s="84"/>
      <c r="TLC450" s="84"/>
      <c r="TLD450" s="84"/>
      <c r="TLE450" s="84"/>
      <c r="TLF450" s="84"/>
      <c r="TLG450" s="84"/>
      <c r="TLH450" s="84"/>
      <c r="TLI450" s="84"/>
      <c r="TLJ450" s="84"/>
      <c r="TLK450" s="84"/>
      <c r="TLL450" s="84"/>
      <c r="TLM450" s="84"/>
      <c r="TLN450" s="84"/>
      <c r="TLO450" s="84"/>
      <c r="TLP450" s="84"/>
      <c r="TLQ450" s="84"/>
      <c r="TLR450" s="84"/>
      <c r="TLS450" s="84"/>
      <c r="TLT450" s="84"/>
      <c r="TLU450" s="84"/>
      <c r="TLV450" s="84"/>
      <c r="TLW450" s="84"/>
      <c r="TLX450" s="84"/>
      <c r="TLY450" s="84"/>
      <c r="TLZ450" s="84"/>
      <c r="TMA450" s="84"/>
      <c r="TMB450" s="84"/>
      <c r="TMC450" s="84"/>
      <c r="TMD450" s="84"/>
      <c r="TME450" s="84"/>
      <c r="TMF450" s="84"/>
      <c r="TMG450" s="84"/>
      <c r="TMH450" s="84"/>
      <c r="TMI450" s="84"/>
      <c r="TMJ450" s="84"/>
      <c r="TMK450" s="84"/>
      <c r="TML450" s="84"/>
      <c r="TMM450" s="84"/>
      <c r="TMN450" s="84"/>
      <c r="TMO450" s="84"/>
      <c r="TMP450" s="84"/>
      <c r="TMQ450" s="84"/>
      <c r="TMR450" s="84"/>
      <c r="TMS450" s="84"/>
      <c r="TMT450" s="84"/>
      <c r="TMU450" s="84"/>
      <c r="TMV450" s="84"/>
      <c r="TMW450" s="84"/>
      <c r="TMX450" s="84"/>
      <c r="TMY450" s="84"/>
      <c r="TMZ450" s="84"/>
      <c r="TNA450" s="84"/>
      <c r="TNB450" s="84"/>
      <c r="TNC450" s="84"/>
      <c r="TND450" s="84"/>
      <c r="TNE450" s="84"/>
      <c r="TNF450" s="84"/>
      <c r="TNG450" s="84"/>
      <c r="TNH450" s="84"/>
      <c r="TNI450" s="84"/>
      <c r="TNJ450" s="84"/>
      <c r="TNK450" s="84"/>
      <c r="TNL450" s="84"/>
      <c r="TNM450" s="84"/>
      <c r="TNN450" s="84"/>
      <c r="TNO450" s="84"/>
      <c r="TNP450" s="84"/>
      <c r="TNQ450" s="84"/>
      <c r="TNR450" s="84"/>
      <c r="TNS450" s="84"/>
      <c r="TNT450" s="84"/>
      <c r="TNU450" s="84"/>
      <c r="TNV450" s="84"/>
      <c r="TNW450" s="84"/>
      <c r="TNX450" s="84"/>
      <c r="TNY450" s="84"/>
      <c r="TNZ450" s="84"/>
      <c r="TOA450" s="84"/>
      <c r="TOB450" s="84"/>
      <c r="TOC450" s="84"/>
      <c r="TOD450" s="84"/>
      <c r="TOE450" s="84"/>
      <c r="TOF450" s="84"/>
      <c r="TOG450" s="84"/>
      <c r="TOH450" s="84"/>
      <c r="TOI450" s="84"/>
      <c r="TOJ450" s="84"/>
      <c r="TOK450" s="84"/>
      <c r="TOL450" s="84"/>
      <c r="TOM450" s="84"/>
      <c r="TON450" s="84"/>
      <c r="TOO450" s="84"/>
      <c r="TOP450" s="84"/>
      <c r="TOQ450" s="84"/>
      <c r="TOR450" s="84"/>
      <c r="TOS450" s="84"/>
      <c r="TOT450" s="84"/>
      <c r="TOU450" s="84"/>
      <c r="TOV450" s="84"/>
      <c r="TOW450" s="84"/>
      <c r="TOX450" s="84"/>
      <c r="TOY450" s="84"/>
      <c r="TOZ450" s="84"/>
      <c r="TPA450" s="84"/>
      <c r="TPB450" s="84"/>
      <c r="TPC450" s="84"/>
      <c r="TPD450" s="84"/>
      <c r="TPE450" s="84"/>
      <c r="TPF450" s="84"/>
      <c r="TPG450" s="84"/>
      <c r="TPH450" s="84"/>
      <c r="TPI450" s="84"/>
      <c r="TPJ450" s="84"/>
      <c r="TPK450" s="84"/>
      <c r="TPL450" s="84"/>
      <c r="TPM450" s="84"/>
      <c r="TPN450" s="84"/>
      <c r="TPO450" s="84"/>
      <c r="TPP450" s="84"/>
      <c r="TPQ450" s="84"/>
      <c r="TPR450" s="84"/>
      <c r="TPS450" s="84"/>
      <c r="TPT450" s="84"/>
      <c r="TPU450" s="84"/>
      <c r="TPV450" s="84"/>
      <c r="TPW450" s="84"/>
      <c r="TPX450" s="84"/>
      <c r="TPY450" s="84"/>
      <c r="TPZ450" s="84"/>
      <c r="TQA450" s="84"/>
      <c r="TQB450" s="84"/>
      <c r="TQC450" s="84"/>
      <c r="TQD450" s="84"/>
      <c r="TQE450" s="84"/>
      <c r="TQF450" s="84"/>
      <c r="TQG450" s="84"/>
      <c r="TQH450" s="84"/>
      <c r="TQI450" s="84"/>
      <c r="TQJ450" s="84"/>
      <c r="TQK450" s="84"/>
      <c r="TQL450" s="84"/>
      <c r="TQM450" s="84"/>
      <c r="TQN450" s="84"/>
      <c r="TQO450" s="84"/>
      <c r="TQP450" s="84"/>
      <c r="TQQ450" s="84"/>
      <c r="TQR450" s="84"/>
      <c r="TQS450" s="84"/>
      <c r="TQT450" s="84"/>
      <c r="TQU450" s="84"/>
      <c r="TQV450" s="84"/>
      <c r="TQW450" s="84"/>
      <c r="TQX450" s="84"/>
      <c r="TQY450" s="84"/>
      <c r="TQZ450" s="84"/>
      <c r="TRA450" s="84"/>
      <c r="TRB450" s="84"/>
      <c r="TRC450" s="84"/>
      <c r="TRD450" s="84"/>
      <c r="TRE450" s="84"/>
      <c r="TRF450" s="84"/>
      <c r="TRG450" s="84"/>
      <c r="TRH450" s="84"/>
      <c r="TRI450" s="84"/>
      <c r="TRJ450" s="84"/>
      <c r="TRK450" s="84"/>
      <c r="TRL450" s="84"/>
      <c r="TRM450" s="84"/>
      <c r="TRN450" s="84"/>
      <c r="TRO450" s="84"/>
      <c r="TRP450" s="84"/>
      <c r="TRQ450" s="84"/>
      <c r="TRR450" s="84"/>
      <c r="TRS450" s="84"/>
      <c r="TRT450" s="84"/>
      <c r="TRU450" s="84"/>
      <c r="TRV450" s="84"/>
      <c r="TRW450" s="84"/>
      <c r="TRX450" s="84"/>
      <c r="TRY450" s="84"/>
      <c r="TRZ450" s="84"/>
      <c r="TSA450" s="84"/>
      <c r="TSB450" s="84"/>
      <c r="TSC450" s="84"/>
      <c r="TSD450" s="84"/>
      <c r="TSE450" s="84"/>
      <c r="TSF450" s="84"/>
      <c r="TSG450" s="84"/>
      <c r="TSH450" s="84"/>
      <c r="TSI450" s="84"/>
      <c r="TSJ450" s="84"/>
      <c r="TSK450" s="84"/>
      <c r="TSL450" s="84"/>
      <c r="TSM450" s="84"/>
      <c r="TSN450" s="84"/>
      <c r="TSO450" s="84"/>
      <c r="TSP450" s="84"/>
      <c r="TSQ450" s="84"/>
      <c r="TSR450" s="84"/>
      <c r="TSS450" s="84"/>
      <c r="TST450" s="84"/>
      <c r="TSU450" s="84"/>
      <c r="TSV450" s="84"/>
      <c r="TSW450" s="84"/>
      <c r="TSX450" s="84"/>
      <c r="TSY450" s="84"/>
      <c r="TSZ450" s="84"/>
      <c r="TTA450" s="84"/>
      <c r="TTB450" s="84"/>
      <c r="TTC450" s="84"/>
      <c r="TTD450" s="84"/>
      <c r="TTE450" s="84"/>
      <c r="TTF450" s="84"/>
      <c r="TTG450" s="84"/>
      <c r="TTH450" s="84"/>
      <c r="TTI450" s="84"/>
      <c r="TTJ450" s="84"/>
      <c r="TTK450" s="84"/>
      <c r="TTL450" s="84"/>
      <c r="TTM450" s="84"/>
      <c r="TTN450" s="84"/>
      <c r="TTO450" s="84"/>
      <c r="TTP450" s="84"/>
      <c r="TTQ450" s="84"/>
      <c r="TTR450" s="84"/>
      <c r="TTS450" s="84"/>
      <c r="TTT450" s="84"/>
      <c r="TTU450" s="84"/>
      <c r="TTV450" s="84"/>
      <c r="TTW450" s="84"/>
      <c r="TTX450" s="84"/>
      <c r="TTY450" s="84"/>
      <c r="TTZ450" s="84"/>
      <c r="TUA450" s="84"/>
      <c r="TUB450" s="84"/>
      <c r="TUC450" s="84"/>
      <c r="TUD450" s="84"/>
      <c r="TUE450" s="84"/>
      <c r="TUF450" s="84"/>
      <c r="TUG450" s="84"/>
      <c r="TUH450" s="84"/>
      <c r="TUI450" s="84"/>
      <c r="TUJ450" s="84"/>
      <c r="TUK450" s="84"/>
      <c r="TUL450" s="84"/>
      <c r="TUM450" s="84"/>
      <c r="TUN450" s="84"/>
      <c r="TUO450" s="84"/>
      <c r="TUP450" s="84"/>
      <c r="TUQ450" s="84"/>
      <c r="TUR450" s="84"/>
      <c r="TUS450" s="84"/>
      <c r="TUT450" s="84"/>
      <c r="TUU450" s="84"/>
      <c r="TUV450" s="84"/>
      <c r="TUW450" s="84"/>
      <c r="TUX450" s="84"/>
      <c r="TUY450" s="84"/>
      <c r="TUZ450" s="84"/>
      <c r="TVA450" s="84"/>
      <c r="TVB450" s="84"/>
      <c r="TVC450" s="84"/>
      <c r="TVD450" s="84"/>
      <c r="TVE450" s="84"/>
      <c r="TVF450" s="84"/>
      <c r="TVG450" s="84"/>
      <c r="TVH450" s="84"/>
      <c r="TVI450" s="84"/>
      <c r="TVJ450" s="84"/>
      <c r="TVK450" s="84"/>
      <c r="TVL450" s="84"/>
      <c r="TVM450" s="84"/>
      <c r="TVN450" s="84"/>
      <c r="TVO450" s="84"/>
      <c r="TVP450" s="84"/>
      <c r="TVQ450" s="84"/>
      <c r="TVR450" s="84"/>
      <c r="TVS450" s="84"/>
      <c r="TVT450" s="84"/>
      <c r="TVU450" s="84"/>
      <c r="TVV450" s="84"/>
      <c r="TVW450" s="84"/>
      <c r="TVX450" s="84"/>
      <c r="TVY450" s="84"/>
      <c r="TVZ450" s="84"/>
      <c r="TWA450" s="84"/>
      <c r="TWB450" s="84"/>
      <c r="TWC450" s="84"/>
      <c r="TWD450" s="84"/>
      <c r="TWE450" s="84"/>
      <c r="TWF450" s="84"/>
      <c r="TWG450" s="84"/>
      <c r="TWH450" s="84"/>
      <c r="TWI450" s="84"/>
      <c r="TWJ450" s="84"/>
      <c r="TWK450" s="84"/>
      <c r="TWL450" s="84"/>
      <c r="TWM450" s="84"/>
      <c r="TWN450" s="84"/>
      <c r="TWO450" s="84"/>
      <c r="TWP450" s="84"/>
      <c r="TWQ450" s="84"/>
      <c r="TWR450" s="84"/>
      <c r="TWS450" s="84"/>
      <c r="TWT450" s="84"/>
      <c r="TWU450" s="84"/>
      <c r="TWV450" s="84"/>
      <c r="TWW450" s="84"/>
      <c r="TWX450" s="84"/>
      <c r="TWY450" s="84"/>
      <c r="TWZ450" s="84"/>
      <c r="TXA450" s="84"/>
      <c r="TXB450" s="84"/>
      <c r="TXC450" s="84"/>
      <c r="TXD450" s="84"/>
      <c r="TXE450" s="84"/>
      <c r="TXF450" s="84"/>
      <c r="TXG450" s="84"/>
      <c r="TXH450" s="84"/>
      <c r="TXI450" s="84"/>
      <c r="TXJ450" s="84"/>
      <c r="TXK450" s="84"/>
      <c r="TXL450" s="84"/>
      <c r="TXM450" s="84"/>
      <c r="TXN450" s="84"/>
      <c r="TXO450" s="84"/>
      <c r="TXP450" s="84"/>
      <c r="TXQ450" s="84"/>
      <c r="TXR450" s="84"/>
      <c r="TXS450" s="84"/>
      <c r="TXT450" s="84"/>
      <c r="TXU450" s="84"/>
      <c r="TXV450" s="84"/>
      <c r="TXW450" s="84"/>
      <c r="TXX450" s="84"/>
      <c r="TXY450" s="84"/>
      <c r="TXZ450" s="84"/>
      <c r="TYA450" s="84"/>
      <c r="TYB450" s="84"/>
      <c r="TYC450" s="84"/>
      <c r="TYD450" s="84"/>
      <c r="TYE450" s="84"/>
      <c r="TYF450" s="84"/>
      <c r="TYG450" s="84"/>
      <c r="TYH450" s="84"/>
      <c r="TYI450" s="84"/>
      <c r="TYJ450" s="84"/>
      <c r="TYK450" s="84"/>
      <c r="TYL450" s="84"/>
      <c r="TYM450" s="84"/>
      <c r="TYN450" s="84"/>
      <c r="TYO450" s="84"/>
      <c r="TYP450" s="84"/>
      <c r="TYQ450" s="84"/>
      <c r="TYR450" s="84"/>
      <c r="TYS450" s="84"/>
      <c r="TYT450" s="84"/>
      <c r="TYU450" s="84"/>
      <c r="TYV450" s="84"/>
      <c r="TYW450" s="84"/>
      <c r="TYX450" s="84"/>
      <c r="TYY450" s="84"/>
      <c r="TYZ450" s="84"/>
      <c r="TZA450" s="84"/>
      <c r="TZB450" s="84"/>
      <c r="TZC450" s="84"/>
      <c r="TZD450" s="84"/>
      <c r="TZE450" s="84"/>
      <c r="TZF450" s="84"/>
      <c r="TZG450" s="84"/>
      <c r="TZH450" s="84"/>
      <c r="TZI450" s="84"/>
      <c r="TZJ450" s="84"/>
      <c r="TZK450" s="84"/>
      <c r="TZL450" s="84"/>
      <c r="TZM450" s="84"/>
      <c r="TZN450" s="84"/>
      <c r="TZO450" s="84"/>
      <c r="TZP450" s="84"/>
      <c r="TZQ450" s="84"/>
      <c r="TZR450" s="84"/>
      <c r="TZS450" s="84"/>
      <c r="TZT450" s="84"/>
      <c r="TZU450" s="84"/>
      <c r="TZV450" s="84"/>
      <c r="TZW450" s="84"/>
      <c r="TZX450" s="84"/>
      <c r="TZY450" s="84"/>
      <c r="TZZ450" s="84"/>
      <c r="UAA450" s="84"/>
      <c r="UAB450" s="84"/>
      <c r="UAC450" s="84"/>
      <c r="UAD450" s="84"/>
      <c r="UAE450" s="84"/>
      <c r="UAF450" s="84"/>
      <c r="UAG450" s="84"/>
      <c r="UAH450" s="84"/>
      <c r="UAI450" s="84"/>
      <c r="UAJ450" s="84"/>
      <c r="UAK450" s="84"/>
      <c r="UAL450" s="84"/>
      <c r="UAM450" s="84"/>
      <c r="UAN450" s="84"/>
      <c r="UAO450" s="84"/>
      <c r="UAP450" s="84"/>
      <c r="UAQ450" s="84"/>
      <c r="UAR450" s="84"/>
      <c r="UAS450" s="84"/>
      <c r="UAT450" s="84"/>
      <c r="UAU450" s="84"/>
      <c r="UAV450" s="84"/>
      <c r="UAW450" s="84"/>
      <c r="UAX450" s="84"/>
      <c r="UAY450" s="84"/>
      <c r="UAZ450" s="84"/>
      <c r="UBA450" s="84"/>
      <c r="UBB450" s="84"/>
      <c r="UBC450" s="84"/>
      <c r="UBD450" s="84"/>
      <c r="UBE450" s="84"/>
      <c r="UBF450" s="84"/>
      <c r="UBG450" s="84"/>
      <c r="UBH450" s="84"/>
      <c r="UBI450" s="84"/>
      <c r="UBJ450" s="84"/>
      <c r="UBK450" s="84"/>
      <c r="UBL450" s="84"/>
      <c r="UBM450" s="84"/>
      <c r="UBN450" s="84"/>
      <c r="UBO450" s="84"/>
      <c r="UBP450" s="84"/>
      <c r="UBQ450" s="84"/>
      <c r="UBR450" s="84"/>
      <c r="UBS450" s="84"/>
      <c r="UBT450" s="84"/>
      <c r="UBU450" s="84"/>
      <c r="UBV450" s="84"/>
      <c r="UBW450" s="84"/>
      <c r="UBX450" s="84"/>
      <c r="UBY450" s="84"/>
      <c r="UBZ450" s="84"/>
      <c r="UCA450" s="84"/>
      <c r="UCB450" s="84"/>
      <c r="UCC450" s="84"/>
      <c r="UCD450" s="84"/>
      <c r="UCE450" s="84"/>
      <c r="UCF450" s="84"/>
      <c r="UCG450" s="84"/>
      <c r="UCH450" s="84"/>
      <c r="UCI450" s="84"/>
      <c r="UCJ450" s="84"/>
      <c r="UCK450" s="84"/>
      <c r="UCL450" s="84"/>
      <c r="UCM450" s="84"/>
      <c r="UCN450" s="84"/>
      <c r="UCO450" s="84"/>
      <c r="UCP450" s="84"/>
      <c r="UCQ450" s="84"/>
      <c r="UCR450" s="84"/>
      <c r="UCS450" s="84"/>
      <c r="UCT450" s="84"/>
      <c r="UCU450" s="84"/>
      <c r="UCV450" s="84"/>
      <c r="UCW450" s="84"/>
      <c r="UCX450" s="84"/>
      <c r="UCY450" s="84"/>
      <c r="UCZ450" s="84"/>
      <c r="UDA450" s="84"/>
      <c r="UDB450" s="84"/>
      <c r="UDC450" s="84"/>
      <c r="UDD450" s="84"/>
      <c r="UDE450" s="84"/>
      <c r="UDF450" s="84"/>
      <c r="UDG450" s="84"/>
      <c r="UDH450" s="84"/>
      <c r="UDI450" s="84"/>
      <c r="UDJ450" s="84"/>
      <c r="UDK450" s="84"/>
      <c r="UDL450" s="84"/>
      <c r="UDM450" s="84"/>
      <c r="UDN450" s="84"/>
      <c r="UDO450" s="84"/>
      <c r="UDP450" s="84"/>
      <c r="UDQ450" s="84"/>
      <c r="UDR450" s="84"/>
      <c r="UDS450" s="84"/>
      <c r="UDT450" s="84"/>
      <c r="UDU450" s="84"/>
      <c r="UDV450" s="84"/>
      <c r="UDW450" s="84"/>
      <c r="UDX450" s="84"/>
      <c r="UDY450" s="84"/>
      <c r="UDZ450" s="84"/>
      <c r="UEA450" s="84"/>
      <c r="UEB450" s="84"/>
      <c r="UEC450" s="84"/>
      <c r="UED450" s="84"/>
      <c r="UEE450" s="84"/>
      <c r="UEF450" s="84"/>
      <c r="UEG450" s="84"/>
      <c r="UEH450" s="84"/>
      <c r="UEI450" s="84"/>
      <c r="UEJ450" s="84"/>
      <c r="UEK450" s="84"/>
      <c r="UEL450" s="84"/>
      <c r="UEM450" s="84"/>
      <c r="UEN450" s="84"/>
      <c r="UEO450" s="84"/>
      <c r="UEP450" s="84"/>
      <c r="UEQ450" s="84"/>
      <c r="UER450" s="84"/>
      <c r="UES450" s="84"/>
      <c r="UET450" s="84"/>
      <c r="UEU450" s="84"/>
      <c r="UEV450" s="84"/>
      <c r="UEW450" s="84"/>
      <c r="UEX450" s="84"/>
      <c r="UEY450" s="84"/>
      <c r="UEZ450" s="84"/>
      <c r="UFA450" s="84"/>
      <c r="UFB450" s="84"/>
      <c r="UFC450" s="84"/>
      <c r="UFD450" s="84"/>
      <c r="UFE450" s="84"/>
      <c r="UFF450" s="84"/>
      <c r="UFG450" s="84"/>
      <c r="UFH450" s="84"/>
      <c r="UFI450" s="84"/>
      <c r="UFJ450" s="84"/>
      <c r="UFK450" s="84"/>
      <c r="UFL450" s="84"/>
      <c r="UFM450" s="84"/>
      <c r="UFN450" s="84"/>
      <c r="UFO450" s="84"/>
      <c r="UFP450" s="84"/>
      <c r="UFQ450" s="84"/>
      <c r="UFR450" s="84"/>
      <c r="UFS450" s="84"/>
      <c r="UFT450" s="84"/>
      <c r="UFU450" s="84"/>
      <c r="UFV450" s="84"/>
      <c r="UFW450" s="84"/>
      <c r="UFX450" s="84"/>
      <c r="UFY450" s="84"/>
      <c r="UFZ450" s="84"/>
      <c r="UGA450" s="84"/>
      <c r="UGB450" s="84"/>
      <c r="UGC450" s="84"/>
      <c r="UGD450" s="84"/>
      <c r="UGE450" s="84"/>
      <c r="UGF450" s="84"/>
      <c r="UGG450" s="84"/>
      <c r="UGH450" s="84"/>
      <c r="UGI450" s="84"/>
      <c r="UGJ450" s="84"/>
      <c r="UGK450" s="84"/>
      <c r="UGL450" s="84"/>
      <c r="UGM450" s="84"/>
      <c r="UGN450" s="84"/>
      <c r="UGO450" s="84"/>
      <c r="UGP450" s="84"/>
      <c r="UGQ450" s="84"/>
      <c r="UGR450" s="84"/>
      <c r="UGS450" s="84"/>
      <c r="UGT450" s="84"/>
      <c r="UGU450" s="84"/>
      <c r="UGV450" s="84"/>
      <c r="UGW450" s="84"/>
      <c r="UGX450" s="84"/>
      <c r="UGY450" s="84"/>
      <c r="UGZ450" s="84"/>
      <c r="UHA450" s="84"/>
      <c r="UHB450" s="84"/>
      <c r="UHC450" s="84"/>
      <c r="UHD450" s="84"/>
      <c r="UHE450" s="84"/>
      <c r="UHF450" s="84"/>
      <c r="UHG450" s="84"/>
      <c r="UHH450" s="84"/>
      <c r="UHI450" s="84"/>
      <c r="UHJ450" s="84"/>
      <c r="UHK450" s="84"/>
      <c r="UHL450" s="84"/>
      <c r="UHM450" s="84"/>
      <c r="UHN450" s="84"/>
      <c r="UHO450" s="84"/>
      <c r="UHP450" s="84"/>
      <c r="UHQ450" s="84"/>
      <c r="UHR450" s="84"/>
      <c r="UHS450" s="84"/>
      <c r="UHT450" s="84"/>
      <c r="UHU450" s="84"/>
      <c r="UHV450" s="84"/>
      <c r="UHW450" s="84"/>
      <c r="UHX450" s="84"/>
      <c r="UHY450" s="84"/>
      <c r="UHZ450" s="84"/>
      <c r="UIA450" s="84"/>
      <c r="UIB450" s="84"/>
      <c r="UIC450" s="84"/>
      <c r="UID450" s="84"/>
      <c r="UIE450" s="84"/>
      <c r="UIF450" s="84"/>
      <c r="UIG450" s="84"/>
      <c r="UIH450" s="84"/>
      <c r="UII450" s="84"/>
      <c r="UIJ450" s="84"/>
      <c r="UIK450" s="84"/>
      <c r="UIL450" s="84"/>
      <c r="UIM450" s="84"/>
      <c r="UIN450" s="84"/>
      <c r="UIO450" s="84"/>
      <c r="UIP450" s="84"/>
      <c r="UIQ450" s="84"/>
      <c r="UIR450" s="84"/>
      <c r="UIS450" s="84"/>
      <c r="UIT450" s="84"/>
      <c r="UIU450" s="84"/>
      <c r="UIV450" s="84"/>
      <c r="UIW450" s="84"/>
      <c r="UIX450" s="84"/>
      <c r="UIY450" s="84"/>
      <c r="UIZ450" s="84"/>
      <c r="UJA450" s="84"/>
      <c r="UJB450" s="84"/>
      <c r="UJC450" s="84"/>
      <c r="UJD450" s="84"/>
      <c r="UJE450" s="84"/>
      <c r="UJF450" s="84"/>
      <c r="UJG450" s="84"/>
      <c r="UJH450" s="84"/>
      <c r="UJI450" s="84"/>
      <c r="UJJ450" s="84"/>
      <c r="UJK450" s="84"/>
      <c r="UJL450" s="84"/>
      <c r="UJM450" s="84"/>
      <c r="UJN450" s="84"/>
      <c r="UJO450" s="84"/>
      <c r="UJP450" s="84"/>
      <c r="UJQ450" s="84"/>
      <c r="UJR450" s="84"/>
      <c r="UJS450" s="84"/>
      <c r="UJT450" s="84"/>
      <c r="UJU450" s="84"/>
      <c r="UJV450" s="84"/>
      <c r="UJW450" s="84"/>
      <c r="UJX450" s="84"/>
      <c r="UJY450" s="84"/>
      <c r="UJZ450" s="84"/>
      <c r="UKA450" s="84"/>
      <c r="UKB450" s="84"/>
      <c r="UKC450" s="84"/>
      <c r="UKD450" s="84"/>
      <c r="UKE450" s="84"/>
      <c r="UKF450" s="84"/>
      <c r="UKG450" s="84"/>
      <c r="UKH450" s="84"/>
      <c r="UKI450" s="84"/>
      <c r="UKJ450" s="84"/>
      <c r="UKK450" s="84"/>
      <c r="UKL450" s="84"/>
      <c r="UKM450" s="84"/>
      <c r="UKN450" s="84"/>
      <c r="UKO450" s="84"/>
      <c r="UKP450" s="84"/>
      <c r="UKQ450" s="84"/>
      <c r="UKR450" s="84"/>
      <c r="UKS450" s="84"/>
      <c r="UKT450" s="84"/>
      <c r="UKU450" s="84"/>
      <c r="UKV450" s="84"/>
      <c r="UKW450" s="84"/>
      <c r="UKX450" s="84"/>
      <c r="UKY450" s="84"/>
      <c r="UKZ450" s="84"/>
      <c r="ULA450" s="84"/>
      <c r="ULB450" s="84"/>
      <c r="ULC450" s="84"/>
      <c r="ULD450" s="84"/>
      <c r="ULE450" s="84"/>
      <c r="ULF450" s="84"/>
      <c r="ULG450" s="84"/>
      <c r="ULH450" s="84"/>
      <c r="ULI450" s="84"/>
      <c r="ULJ450" s="84"/>
      <c r="ULK450" s="84"/>
      <c r="ULL450" s="84"/>
      <c r="ULM450" s="84"/>
      <c r="ULN450" s="84"/>
      <c r="ULO450" s="84"/>
      <c r="ULP450" s="84"/>
      <c r="ULQ450" s="84"/>
      <c r="ULR450" s="84"/>
      <c r="ULS450" s="84"/>
      <c r="ULT450" s="84"/>
      <c r="ULU450" s="84"/>
      <c r="ULV450" s="84"/>
      <c r="ULW450" s="84"/>
      <c r="ULX450" s="84"/>
      <c r="ULY450" s="84"/>
      <c r="ULZ450" s="84"/>
      <c r="UMA450" s="84"/>
      <c r="UMB450" s="84"/>
      <c r="UMC450" s="84"/>
      <c r="UMD450" s="84"/>
      <c r="UME450" s="84"/>
      <c r="UMF450" s="84"/>
      <c r="UMG450" s="84"/>
      <c r="UMH450" s="84"/>
      <c r="UMI450" s="84"/>
      <c r="UMJ450" s="84"/>
      <c r="UMK450" s="84"/>
      <c r="UML450" s="84"/>
      <c r="UMM450" s="84"/>
      <c r="UMN450" s="84"/>
      <c r="UMO450" s="84"/>
      <c r="UMP450" s="84"/>
      <c r="UMQ450" s="84"/>
      <c r="UMR450" s="84"/>
      <c r="UMS450" s="84"/>
      <c r="UMT450" s="84"/>
      <c r="UMU450" s="84"/>
      <c r="UMV450" s="84"/>
      <c r="UMW450" s="84"/>
      <c r="UMX450" s="84"/>
      <c r="UMY450" s="84"/>
      <c r="UMZ450" s="84"/>
      <c r="UNA450" s="84"/>
      <c r="UNB450" s="84"/>
      <c r="UNC450" s="84"/>
      <c r="UND450" s="84"/>
      <c r="UNE450" s="84"/>
      <c r="UNF450" s="84"/>
      <c r="UNG450" s="84"/>
      <c r="UNH450" s="84"/>
      <c r="UNI450" s="84"/>
      <c r="UNJ450" s="84"/>
      <c r="UNK450" s="84"/>
      <c r="UNL450" s="84"/>
      <c r="UNM450" s="84"/>
      <c r="UNN450" s="84"/>
      <c r="UNO450" s="84"/>
      <c r="UNP450" s="84"/>
      <c r="UNQ450" s="84"/>
      <c r="UNR450" s="84"/>
      <c r="UNS450" s="84"/>
      <c r="UNT450" s="84"/>
      <c r="UNU450" s="84"/>
      <c r="UNV450" s="84"/>
      <c r="UNW450" s="84"/>
      <c r="UNX450" s="84"/>
      <c r="UNY450" s="84"/>
      <c r="UNZ450" s="84"/>
      <c r="UOA450" s="84"/>
      <c r="UOB450" s="84"/>
      <c r="UOC450" s="84"/>
      <c r="UOD450" s="84"/>
      <c r="UOE450" s="84"/>
      <c r="UOF450" s="84"/>
      <c r="UOG450" s="84"/>
      <c r="UOH450" s="84"/>
      <c r="UOI450" s="84"/>
      <c r="UOJ450" s="84"/>
      <c r="UOK450" s="84"/>
      <c r="UOL450" s="84"/>
      <c r="UOM450" s="84"/>
      <c r="UON450" s="84"/>
      <c r="UOO450" s="84"/>
      <c r="UOP450" s="84"/>
      <c r="UOQ450" s="84"/>
      <c r="UOR450" s="84"/>
      <c r="UOS450" s="84"/>
      <c r="UOT450" s="84"/>
      <c r="UOU450" s="84"/>
      <c r="UOV450" s="84"/>
      <c r="UOW450" s="84"/>
      <c r="UOX450" s="84"/>
      <c r="UOY450" s="84"/>
      <c r="UOZ450" s="84"/>
      <c r="UPA450" s="84"/>
      <c r="UPB450" s="84"/>
      <c r="UPC450" s="84"/>
      <c r="UPD450" s="84"/>
      <c r="UPE450" s="84"/>
      <c r="UPF450" s="84"/>
      <c r="UPG450" s="84"/>
      <c r="UPH450" s="84"/>
      <c r="UPI450" s="84"/>
      <c r="UPJ450" s="84"/>
      <c r="UPK450" s="84"/>
      <c r="UPL450" s="84"/>
      <c r="UPM450" s="84"/>
      <c r="UPN450" s="84"/>
      <c r="UPO450" s="84"/>
      <c r="UPP450" s="84"/>
      <c r="UPQ450" s="84"/>
      <c r="UPR450" s="84"/>
      <c r="UPS450" s="84"/>
      <c r="UPT450" s="84"/>
      <c r="UPU450" s="84"/>
      <c r="UPV450" s="84"/>
      <c r="UPW450" s="84"/>
      <c r="UPX450" s="84"/>
      <c r="UPY450" s="84"/>
      <c r="UPZ450" s="84"/>
      <c r="UQA450" s="84"/>
      <c r="UQB450" s="84"/>
      <c r="UQC450" s="84"/>
      <c r="UQD450" s="84"/>
      <c r="UQE450" s="84"/>
      <c r="UQF450" s="84"/>
      <c r="UQG450" s="84"/>
      <c r="UQH450" s="84"/>
      <c r="UQI450" s="84"/>
      <c r="UQJ450" s="84"/>
      <c r="UQK450" s="84"/>
      <c r="UQL450" s="84"/>
      <c r="UQM450" s="84"/>
      <c r="UQN450" s="84"/>
      <c r="UQO450" s="84"/>
      <c r="UQP450" s="84"/>
      <c r="UQQ450" s="84"/>
      <c r="UQR450" s="84"/>
      <c r="UQS450" s="84"/>
      <c r="UQT450" s="84"/>
      <c r="UQU450" s="84"/>
      <c r="UQV450" s="84"/>
      <c r="UQW450" s="84"/>
      <c r="UQX450" s="84"/>
      <c r="UQY450" s="84"/>
      <c r="UQZ450" s="84"/>
      <c r="URA450" s="84"/>
      <c r="URB450" s="84"/>
      <c r="URC450" s="84"/>
      <c r="URD450" s="84"/>
      <c r="URE450" s="84"/>
      <c r="URF450" s="84"/>
      <c r="URG450" s="84"/>
      <c r="URH450" s="84"/>
      <c r="URI450" s="84"/>
      <c r="URJ450" s="84"/>
      <c r="URK450" s="84"/>
      <c r="URL450" s="84"/>
      <c r="URM450" s="84"/>
      <c r="URN450" s="84"/>
      <c r="URO450" s="84"/>
      <c r="URP450" s="84"/>
      <c r="URQ450" s="84"/>
      <c r="URR450" s="84"/>
      <c r="URS450" s="84"/>
      <c r="URT450" s="84"/>
      <c r="URU450" s="84"/>
      <c r="URV450" s="84"/>
      <c r="URW450" s="84"/>
      <c r="URX450" s="84"/>
      <c r="URY450" s="84"/>
      <c r="URZ450" s="84"/>
      <c r="USA450" s="84"/>
      <c r="USB450" s="84"/>
      <c r="USC450" s="84"/>
      <c r="USD450" s="84"/>
      <c r="USE450" s="84"/>
      <c r="USF450" s="84"/>
      <c r="USG450" s="84"/>
      <c r="USH450" s="84"/>
      <c r="USI450" s="84"/>
      <c r="USJ450" s="84"/>
      <c r="USK450" s="84"/>
      <c r="USL450" s="84"/>
      <c r="USM450" s="84"/>
      <c r="USN450" s="84"/>
      <c r="USO450" s="84"/>
      <c r="USP450" s="84"/>
      <c r="USQ450" s="84"/>
      <c r="USR450" s="84"/>
      <c r="USS450" s="84"/>
      <c r="UST450" s="84"/>
      <c r="USU450" s="84"/>
      <c r="USV450" s="84"/>
      <c r="USW450" s="84"/>
      <c r="USX450" s="84"/>
      <c r="USY450" s="84"/>
      <c r="USZ450" s="84"/>
      <c r="UTA450" s="84"/>
      <c r="UTB450" s="84"/>
      <c r="UTC450" s="84"/>
      <c r="UTD450" s="84"/>
      <c r="UTE450" s="84"/>
      <c r="UTF450" s="84"/>
      <c r="UTG450" s="84"/>
      <c r="UTH450" s="84"/>
      <c r="UTI450" s="84"/>
      <c r="UTJ450" s="84"/>
      <c r="UTK450" s="84"/>
      <c r="UTL450" s="84"/>
      <c r="UTM450" s="84"/>
      <c r="UTN450" s="84"/>
      <c r="UTO450" s="84"/>
      <c r="UTP450" s="84"/>
      <c r="UTQ450" s="84"/>
      <c r="UTR450" s="84"/>
      <c r="UTS450" s="84"/>
      <c r="UTT450" s="84"/>
      <c r="UTU450" s="84"/>
      <c r="UTV450" s="84"/>
      <c r="UTW450" s="84"/>
      <c r="UTX450" s="84"/>
      <c r="UTY450" s="84"/>
      <c r="UTZ450" s="84"/>
      <c r="UUA450" s="84"/>
      <c r="UUB450" s="84"/>
      <c r="UUC450" s="84"/>
      <c r="UUD450" s="84"/>
      <c r="UUE450" s="84"/>
      <c r="UUF450" s="84"/>
      <c r="UUG450" s="84"/>
      <c r="UUH450" s="84"/>
      <c r="UUI450" s="84"/>
      <c r="UUJ450" s="84"/>
      <c r="UUK450" s="84"/>
      <c r="UUL450" s="84"/>
      <c r="UUM450" s="84"/>
      <c r="UUN450" s="84"/>
      <c r="UUO450" s="84"/>
      <c r="UUP450" s="84"/>
      <c r="UUQ450" s="84"/>
      <c r="UUR450" s="84"/>
      <c r="UUS450" s="84"/>
      <c r="UUT450" s="84"/>
      <c r="UUU450" s="84"/>
      <c r="UUV450" s="84"/>
      <c r="UUW450" s="84"/>
      <c r="UUX450" s="84"/>
      <c r="UUY450" s="84"/>
      <c r="UUZ450" s="84"/>
      <c r="UVA450" s="84"/>
      <c r="UVB450" s="84"/>
      <c r="UVC450" s="84"/>
      <c r="UVD450" s="84"/>
      <c r="UVE450" s="84"/>
      <c r="UVF450" s="84"/>
      <c r="UVG450" s="84"/>
      <c r="UVH450" s="84"/>
      <c r="UVI450" s="84"/>
      <c r="UVJ450" s="84"/>
      <c r="UVK450" s="84"/>
      <c r="UVL450" s="84"/>
      <c r="UVM450" s="84"/>
      <c r="UVN450" s="84"/>
      <c r="UVO450" s="84"/>
      <c r="UVP450" s="84"/>
      <c r="UVQ450" s="84"/>
      <c r="UVR450" s="84"/>
      <c r="UVS450" s="84"/>
      <c r="UVT450" s="84"/>
      <c r="UVU450" s="84"/>
      <c r="UVV450" s="84"/>
      <c r="UVW450" s="84"/>
      <c r="UVX450" s="84"/>
      <c r="UVY450" s="84"/>
      <c r="UVZ450" s="84"/>
      <c r="UWA450" s="84"/>
      <c r="UWB450" s="84"/>
      <c r="UWC450" s="84"/>
      <c r="UWD450" s="84"/>
      <c r="UWE450" s="84"/>
      <c r="UWF450" s="84"/>
      <c r="UWG450" s="84"/>
      <c r="UWH450" s="84"/>
      <c r="UWI450" s="84"/>
      <c r="UWJ450" s="84"/>
      <c r="UWK450" s="84"/>
      <c r="UWL450" s="84"/>
      <c r="UWM450" s="84"/>
      <c r="UWN450" s="84"/>
      <c r="UWO450" s="84"/>
      <c r="UWP450" s="84"/>
      <c r="UWQ450" s="84"/>
      <c r="UWR450" s="84"/>
      <c r="UWS450" s="84"/>
      <c r="UWT450" s="84"/>
      <c r="UWU450" s="84"/>
      <c r="UWV450" s="84"/>
      <c r="UWW450" s="84"/>
      <c r="UWX450" s="84"/>
      <c r="UWY450" s="84"/>
      <c r="UWZ450" s="84"/>
      <c r="UXA450" s="84"/>
      <c r="UXB450" s="84"/>
      <c r="UXC450" s="84"/>
      <c r="UXD450" s="84"/>
      <c r="UXE450" s="84"/>
      <c r="UXF450" s="84"/>
      <c r="UXG450" s="84"/>
      <c r="UXH450" s="84"/>
      <c r="UXI450" s="84"/>
      <c r="UXJ450" s="84"/>
      <c r="UXK450" s="84"/>
      <c r="UXL450" s="84"/>
      <c r="UXM450" s="84"/>
      <c r="UXN450" s="84"/>
      <c r="UXO450" s="84"/>
      <c r="UXP450" s="84"/>
      <c r="UXQ450" s="84"/>
      <c r="UXR450" s="84"/>
      <c r="UXS450" s="84"/>
      <c r="UXT450" s="84"/>
      <c r="UXU450" s="84"/>
      <c r="UXV450" s="84"/>
      <c r="UXW450" s="84"/>
      <c r="UXX450" s="84"/>
      <c r="UXY450" s="84"/>
      <c r="UXZ450" s="84"/>
      <c r="UYA450" s="84"/>
      <c r="UYB450" s="84"/>
      <c r="UYC450" s="84"/>
      <c r="UYD450" s="84"/>
      <c r="UYE450" s="84"/>
      <c r="UYF450" s="84"/>
      <c r="UYG450" s="84"/>
      <c r="UYH450" s="84"/>
      <c r="UYI450" s="84"/>
      <c r="UYJ450" s="84"/>
      <c r="UYK450" s="84"/>
      <c r="UYL450" s="84"/>
      <c r="UYM450" s="84"/>
      <c r="UYN450" s="84"/>
      <c r="UYO450" s="84"/>
      <c r="UYP450" s="84"/>
      <c r="UYQ450" s="84"/>
      <c r="UYR450" s="84"/>
      <c r="UYS450" s="84"/>
      <c r="UYT450" s="84"/>
      <c r="UYU450" s="84"/>
      <c r="UYV450" s="84"/>
      <c r="UYW450" s="84"/>
      <c r="UYX450" s="84"/>
      <c r="UYY450" s="84"/>
      <c r="UYZ450" s="84"/>
      <c r="UZA450" s="84"/>
      <c r="UZB450" s="84"/>
      <c r="UZC450" s="84"/>
      <c r="UZD450" s="84"/>
      <c r="UZE450" s="84"/>
      <c r="UZF450" s="84"/>
      <c r="UZG450" s="84"/>
      <c r="UZH450" s="84"/>
      <c r="UZI450" s="84"/>
      <c r="UZJ450" s="84"/>
      <c r="UZK450" s="84"/>
      <c r="UZL450" s="84"/>
      <c r="UZM450" s="84"/>
      <c r="UZN450" s="84"/>
      <c r="UZO450" s="84"/>
      <c r="UZP450" s="84"/>
      <c r="UZQ450" s="84"/>
      <c r="UZR450" s="84"/>
      <c r="UZS450" s="84"/>
      <c r="UZT450" s="84"/>
      <c r="UZU450" s="84"/>
      <c r="UZV450" s="84"/>
      <c r="UZW450" s="84"/>
      <c r="UZX450" s="84"/>
      <c r="UZY450" s="84"/>
      <c r="UZZ450" s="84"/>
      <c r="VAA450" s="84"/>
      <c r="VAB450" s="84"/>
      <c r="VAC450" s="84"/>
      <c r="VAD450" s="84"/>
      <c r="VAE450" s="84"/>
      <c r="VAF450" s="84"/>
      <c r="VAG450" s="84"/>
      <c r="VAH450" s="84"/>
      <c r="VAI450" s="84"/>
      <c r="VAJ450" s="84"/>
      <c r="VAK450" s="84"/>
      <c r="VAL450" s="84"/>
      <c r="VAM450" s="84"/>
      <c r="VAN450" s="84"/>
      <c r="VAO450" s="84"/>
      <c r="VAP450" s="84"/>
      <c r="VAQ450" s="84"/>
      <c r="VAR450" s="84"/>
      <c r="VAS450" s="84"/>
      <c r="VAT450" s="84"/>
      <c r="VAU450" s="84"/>
      <c r="VAV450" s="84"/>
      <c r="VAW450" s="84"/>
      <c r="VAX450" s="84"/>
      <c r="VAY450" s="84"/>
      <c r="VAZ450" s="84"/>
      <c r="VBA450" s="84"/>
      <c r="VBB450" s="84"/>
      <c r="VBC450" s="84"/>
      <c r="VBD450" s="84"/>
      <c r="VBE450" s="84"/>
      <c r="VBF450" s="84"/>
      <c r="VBG450" s="84"/>
      <c r="VBH450" s="84"/>
      <c r="VBI450" s="84"/>
      <c r="VBJ450" s="84"/>
      <c r="VBK450" s="84"/>
      <c r="VBL450" s="84"/>
      <c r="VBM450" s="84"/>
      <c r="VBN450" s="84"/>
      <c r="VBO450" s="84"/>
      <c r="VBP450" s="84"/>
      <c r="VBQ450" s="84"/>
      <c r="VBR450" s="84"/>
      <c r="VBS450" s="84"/>
      <c r="VBT450" s="84"/>
      <c r="VBU450" s="84"/>
      <c r="VBV450" s="84"/>
      <c r="VBW450" s="84"/>
      <c r="VBX450" s="84"/>
      <c r="VBY450" s="84"/>
      <c r="VBZ450" s="84"/>
      <c r="VCA450" s="84"/>
      <c r="VCB450" s="84"/>
      <c r="VCC450" s="84"/>
      <c r="VCD450" s="84"/>
      <c r="VCE450" s="84"/>
      <c r="VCF450" s="84"/>
      <c r="VCG450" s="84"/>
      <c r="VCH450" s="84"/>
      <c r="VCI450" s="84"/>
      <c r="VCJ450" s="84"/>
      <c r="VCK450" s="84"/>
      <c r="VCL450" s="84"/>
      <c r="VCM450" s="84"/>
      <c r="VCN450" s="84"/>
      <c r="VCO450" s="84"/>
      <c r="VCP450" s="84"/>
      <c r="VCQ450" s="84"/>
      <c r="VCR450" s="84"/>
      <c r="VCS450" s="84"/>
      <c r="VCT450" s="84"/>
      <c r="VCU450" s="84"/>
      <c r="VCV450" s="84"/>
      <c r="VCW450" s="84"/>
      <c r="VCX450" s="84"/>
      <c r="VCY450" s="84"/>
      <c r="VCZ450" s="84"/>
      <c r="VDA450" s="84"/>
      <c r="VDB450" s="84"/>
      <c r="VDC450" s="84"/>
      <c r="VDD450" s="84"/>
      <c r="VDE450" s="84"/>
      <c r="VDF450" s="84"/>
      <c r="VDG450" s="84"/>
      <c r="VDH450" s="84"/>
      <c r="VDI450" s="84"/>
      <c r="VDJ450" s="84"/>
      <c r="VDK450" s="84"/>
      <c r="VDL450" s="84"/>
      <c r="VDM450" s="84"/>
      <c r="VDN450" s="84"/>
      <c r="VDO450" s="84"/>
      <c r="VDP450" s="84"/>
      <c r="VDQ450" s="84"/>
      <c r="VDR450" s="84"/>
      <c r="VDS450" s="84"/>
      <c r="VDT450" s="84"/>
      <c r="VDU450" s="84"/>
      <c r="VDV450" s="84"/>
      <c r="VDW450" s="84"/>
      <c r="VDX450" s="84"/>
      <c r="VDY450" s="84"/>
      <c r="VDZ450" s="84"/>
      <c r="VEA450" s="84"/>
      <c r="VEB450" s="84"/>
      <c r="VEC450" s="84"/>
      <c r="VED450" s="84"/>
      <c r="VEE450" s="84"/>
      <c r="VEF450" s="84"/>
      <c r="VEG450" s="84"/>
      <c r="VEH450" s="84"/>
      <c r="VEI450" s="84"/>
      <c r="VEJ450" s="84"/>
      <c r="VEK450" s="84"/>
      <c r="VEL450" s="84"/>
      <c r="VEM450" s="84"/>
      <c r="VEN450" s="84"/>
      <c r="VEO450" s="84"/>
      <c r="VEP450" s="84"/>
      <c r="VEQ450" s="84"/>
      <c r="VER450" s="84"/>
      <c r="VES450" s="84"/>
      <c r="VET450" s="84"/>
      <c r="VEU450" s="84"/>
      <c r="VEV450" s="84"/>
      <c r="VEW450" s="84"/>
      <c r="VEX450" s="84"/>
      <c r="VEY450" s="84"/>
      <c r="VEZ450" s="84"/>
      <c r="VFA450" s="84"/>
      <c r="VFB450" s="84"/>
      <c r="VFC450" s="84"/>
      <c r="VFD450" s="84"/>
      <c r="VFE450" s="84"/>
      <c r="VFF450" s="84"/>
      <c r="VFG450" s="84"/>
      <c r="VFH450" s="84"/>
      <c r="VFI450" s="84"/>
      <c r="VFJ450" s="84"/>
      <c r="VFK450" s="84"/>
      <c r="VFL450" s="84"/>
      <c r="VFM450" s="84"/>
      <c r="VFN450" s="84"/>
      <c r="VFO450" s="84"/>
      <c r="VFP450" s="84"/>
      <c r="VFQ450" s="84"/>
      <c r="VFR450" s="84"/>
      <c r="VFS450" s="84"/>
      <c r="VFT450" s="84"/>
      <c r="VFU450" s="84"/>
      <c r="VFV450" s="84"/>
      <c r="VFW450" s="84"/>
      <c r="VFX450" s="84"/>
      <c r="VFY450" s="84"/>
      <c r="VFZ450" s="84"/>
      <c r="VGA450" s="84"/>
      <c r="VGB450" s="84"/>
      <c r="VGC450" s="84"/>
      <c r="VGD450" s="84"/>
      <c r="VGE450" s="84"/>
      <c r="VGF450" s="84"/>
      <c r="VGG450" s="84"/>
      <c r="VGH450" s="84"/>
      <c r="VGI450" s="84"/>
      <c r="VGJ450" s="84"/>
      <c r="VGK450" s="84"/>
      <c r="VGL450" s="84"/>
      <c r="VGM450" s="84"/>
      <c r="VGN450" s="84"/>
      <c r="VGO450" s="84"/>
      <c r="VGP450" s="84"/>
      <c r="VGQ450" s="84"/>
      <c r="VGR450" s="84"/>
      <c r="VGS450" s="84"/>
      <c r="VGT450" s="84"/>
      <c r="VGU450" s="84"/>
      <c r="VGV450" s="84"/>
      <c r="VGW450" s="84"/>
      <c r="VGX450" s="84"/>
      <c r="VGY450" s="84"/>
      <c r="VGZ450" s="84"/>
      <c r="VHA450" s="84"/>
      <c r="VHB450" s="84"/>
      <c r="VHC450" s="84"/>
      <c r="VHD450" s="84"/>
      <c r="VHE450" s="84"/>
      <c r="VHF450" s="84"/>
      <c r="VHG450" s="84"/>
      <c r="VHH450" s="84"/>
      <c r="VHI450" s="84"/>
      <c r="VHJ450" s="84"/>
      <c r="VHK450" s="84"/>
      <c r="VHL450" s="84"/>
      <c r="VHM450" s="84"/>
      <c r="VHN450" s="84"/>
      <c r="VHO450" s="84"/>
      <c r="VHP450" s="84"/>
      <c r="VHQ450" s="84"/>
      <c r="VHR450" s="84"/>
      <c r="VHS450" s="84"/>
      <c r="VHT450" s="84"/>
      <c r="VHU450" s="84"/>
      <c r="VHV450" s="84"/>
      <c r="VHW450" s="84"/>
      <c r="VHX450" s="84"/>
      <c r="VHY450" s="84"/>
      <c r="VHZ450" s="84"/>
      <c r="VIA450" s="84"/>
      <c r="VIB450" s="84"/>
      <c r="VIC450" s="84"/>
      <c r="VID450" s="84"/>
      <c r="VIE450" s="84"/>
      <c r="VIF450" s="84"/>
      <c r="VIG450" s="84"/>
      <c r="VIH450" s="84"/>
      <c r="VII450" s="84"/>
      <c r="VIJ450" s="84"/>
      <c r="VIK450" s="84"/>
      <c r="VIL450" s="84"/>
      <c r="VIM450" s="84"/>
      <c r="VIN450" s="84"/>
      <c r="VIO450" s="84"/>
      <c r="VIP450" s="84"/>
      <c r="VIQ450" s="84"/>
      <c r="VIR450" s="84"/>
      <c r="VIS450" s="84"/>
      <c r="VIT450" s="84"/>
      <c r="VIU450" s="84"/>
      <c r="VIV450" s="84"/>
      <c r="VIW450" s="84"/>
      <c r="VIX450" s="84"/>
      <c r="VIY450" s="84"/>
      <c r="VIZ450" s="84"/>
      <c r="VJA450" s="84"/>
      <c r="VJB450" s="84"/>
      <c r="VJC450" s="84"/>
      <c r="VJD450" s="84"/>
      <c r="VJE450" s="84"/>
      <c r="VJF450" s="84"/>
      <c r="VJG450" s="84"/>
      <c r="VJH450" s="84"/>
      <c r="VJI450" s="84"/>
      <c r="VJJ450" s="84"/>
      <c r="VJK450" s="84"/>
      <c r="VJL450" s="84"/>
      <c r="VJM450" s="84"/>
      <c r="VJN450" s="84"/>
      <c r="VJO450" s="84"/>
      <c r="VJP450" s="84"/>
      <c r="VJQ450" s="84"/>
      <c r="VJR450" s="84"/>
      <c r="VJS450" s="84"/>
      <c r="VJT450" s="84"/>
      <c r="VJU450" s="84"/>
      <c r="VJV450" s="84"/>
      <c r="VJW450" s="84"/>
      <c r="VJX450" s="84"/>
      <c r="VJY450" s="84"/>
      <c r="VJZ450" s="84"/>
      <c r="VKA450" s="84"/>
      <c r="VKB450" s="84"/>
      <c r="VKC450" s="84"/>
      <c r="VKD450" s="84"/>
      <c r="VKE450" s="84"/>
      <c r="VKF450" s="84"/>
      <c r="VKG450" s="84"/>
      <c r="VKH450" s="84"/>
      <c r="VKI450" s="84"/>
      <c r="VKJ450" s="84"/>
      <c r="VKK450" s="84"/>
      <c r="VKL450" s="84"/>
      <c r="VKM450" s="84"/>
      <c r="VKN450" s="84"/>
      <c r="VKO450" s="84"/>
      <c r="VKP450" s="84"/>
      <c r="VKQ450" s="84"/>
      <c r="VKR450" s="84"/>
      <c r="VKS450" s="84"/>
      <c r="VKT450" s="84"/>
      <c r="VKU450" s="84"/>
      <c r="VKV450" s="84"/>
      <c r="VKW450" s="84"/>
      <c r="VKX450" s="84"/>
      <c r="VKY450" s="84"/>
      <c r="VKZ450" s="84"/>
      <c r="VLA450" s="84"/>
      <c r="VLB450" s="84"/>
      <c r="VLC450" s="84"/>
      <c r="VLD450" s="84"/>
      <c r="VLE450" s="84"/>
      <c r="VLF450" s="84"/>
      <c r="VLG450" s="84"/>
      <c r="VLH450" s="84"/>
      <c r="VLI450" s="84"/>
      <c r="VLJ450" s="84"/>
      <c r="VLK450" s="84"/>
      <c r="VLL450" s="84"/>
      <c r="VLM450" s="84"/>
      <c r="VLN450" s="84"/>
      <c r="VLO450" s="84"/>
      <c r="VLP450" s="84"/>
      <c r="VLQ450" s="84"/>
      <c r="VLR450" s="84"/>
      <c r="VLS450" s="84"/>
      <c r="VLT450" s="84"/>
      <c r="VLU450" s="84"/>
      <c r="VLV450" s="84"/>
      <c r="VLW450" s="84"/>
      <c r="VLX450" s="84"/>
      <c r="VLY450" s="84"/>
      <c r="VLZ450" s="84"/>
      <c r="VMA450" s="84"/>
      <c r="VMB450" s="84"/>
      <c r="VMC450" s="84"/>
      <c r="VMD450" s="84"/>
      <c r="VME450" s="84"/>
      <c r="VMF450" s="84"/>
      <c r="VMG450" s="84"/>
      <c r="VMH450" s="84"/>
      <c r="VMI450" s="84"/>
      <c r="VMJ450" s="84"/>
      <c r="VMK450" s="84"/>
      <c r="VML450" s="84"/>
      <c r="VMM450" s="84"/>
      <c r="VMN450" s="84"/>
      <c r="VMO450" s="84"/>
      <c r="VMP450" s="84"/>
      <c r="VMQ450" s="84"/>
      <c r="VMR450" s="84"/>
      <c r="VMS450" s="84"/>
      <c r="VMT450" s="84"/>
      <c r="VMU450" s="84"/>
      <c r="VMV450" s="84"/>
      <c r="VMW450" s="84"/>
      <c r="VMX450" s="84"/>
      <c r="VMY450" s="84"/>
      <c r="VMZ450" s="84"/>
      <c r="VNA450" s="84"/>
      <c r="VNB450" s="84"/>
      <c r="VNC450" s="84"/>
      <c r="VND450" s="84"/>
      <c r="VNE450" s="84"/>
      <c r="VNF450" s="84"/>
      <c r="VNG450" s="84"/>
      <c r="VNH450" s="84"/>
      <c r="VNI450" s="84"/>
      <c r="VNJ450" s="84"/>
      <c r="VNK450" s="84"/>
      <c r="VNL450" s="84"/>
      <c r="VNM450" s="84"/>
      <c r="VNN450" s="84"/>
      <c r="VNO450" s="84"/>
      <c r="VNP450" s="84"/>
      <c r="VNQ450" s="84"/>
      <c r="VNR450" s="84"/>
      <c r="VNS450" s="84"/>
      <c r="VNT450" s="84"/>
      <c r="VNU450" s="84"/>
      <c r="VNV450" s="84"/>
      <c r="VNW450" s="84"/>
      <c r="VNX450" s="84"/>
      <c r="VNY450" s="84"/>
      <c r="VNZ450" s="84"/>
      <c r="VOA450" s="84"/>
      <c r="VOB450" s="84"/>
      <c r="VOC450" s="84"/>
      <c r="VOD450" s="84"/>
      <c r="VOE450" s="84"/>
      <c r="VOF450" s="84"/>
      <c r="VOG450" s="84"/>
      <c r="VOH450" s="84"/>
      <c r="VOI450" s="84"/>
      <c r="VOJ450" s="84"/>
      <c r="VOK450" s="84"/>
      <c r="VOL450" s="84"/>
      <c r="VOM450" s="84"/>
      <c r="VON450" s="84"/>
      <c r="VOO450" s="84"/>
      <c r="VOP450" s="84"/>
      <c r="VOQ450" s="84"/>
      <c r="VOR450" s="84"/>
      <c r="VOS450" s="84"/>
      <c r="VOT450" s="84"/>
      <c r="VOU450" s="84"/>
      <c r="VOV450" s="84"/>
      <c r="VOW450" s="84"/>
      <c r="VOX450" s="84"/>
      <c r="VOY450" s="84"/>
      <c r="VOZ450" s="84"/>
      <c r="VPA450" s="84"/>
      <c r="VPB450" s="84"/>
      <c r="VPC450" s="84"/>
      <c r="VPD450" s="84"/>
      <c r="VPE450" s="84"/>
      <c r="VPF450" s="84"/>
      <c r="VPG450" s="84"/>
      <c r="VPH450" s="84"/>
      <c r="VPI450" s="84"/>
      <c r="VPJ450" s="84"/>
      <c r="VPK450" s="84"/>
      <c r="VPL450" s="84"/>
      <c r="VPM450" s="84"/>
      <c r="VPN450" s="84"/>
      <c r="VPO450" s="84"/>
      <c r="VPP450" s="84"/>
      <c r="VPQ450" s="84"/>
      <c r="VPR450" s="84"/>
      <c r="VPS450" s="84"/>
      <c r="VPT450" s="84"/>
      <c r="VPU450" s="84"/>
      <c r="VPV450" s="84"/>
      <c r="VPW450" s="84"/>
      <c r="VPX450" s="84"/>
      <c r="VPY450" s="84"/>
      <c r="VPZ450" s="84"/>
      <c r="VQA450" s="84"/>
      <c r="VQB450" s="84"/>
      <c r="VQC450" s="84"/>
      <c r="VQD450" s="84"/>
      <c r="VQE450" s="84"/>
      <c r="VQF450" s="84"/>
      <c r="VQG450" s="84"/>
      <c r="VQH450" s="84"/>
      <c r="VQI450" s="84"/>
      <c r="VQJ450" s="84"/>
      <c r="VQK450" s="84"/>
      <c r="VQL450" s="84"/>
      <c r="VQM450" s="84"/>
      <c r="VQN450" s="84"/>
      <c r="VQO450" s="84"/>
      <c r="VQP450" s="84"/>
      <c r="VQQ450" s="84"/>
      <c r="VQR450" s="84"/>
      <c r="VQS450" s="84"/>
      <c r="VQT450" s="84"/>
      <c r="VQU450" s="84"/>
      <c r="VQV450" s="84"/>
      <c r="VQW450" s="84"/>
      <c r="VQX450" s="84"/>
      <c r="VQY450" s="84"/>
      <c r="VQZ450" s="84"/>
      <c r="VRA450" s="84"/>
      <c r="VRB450" s="84"/>
      <c r="VRC450" s="84"/>
      <c r="VRD450" s="84"/>
      <c r="VRE450" s="84"/>
      <c r="VRF450" s="84"/>
      <c r="VRG450" s="84"/>
      <c r="VRH450" s="84"/>
      <c r="VRI450" s="84"/>
      <c r="VRJ450" s="84"/>
      <c r="VRK450" s="84"/>
      <c r="VRL450" s="84"/>
      <c r="VRM450" s="84"/>
      <c r="VRN450" s="84"/>
      <c r="VRO450" s="84"/>
      <c r="VRP450" s="84"/>
      <c r="VRQ450" s="84"/>
      <c r="VRR450" s="84"/>
      <c r="VRS450" s="84"/>
      <c r="VRT450" s="84"/>
      <c r="VRU450" s="84"/>
      <c r="VRV450" s="84"/>
      <c r="VRW450" s="84"/>
      <c r="VRX450" s="84"/>
      <c r="VRY450" s="84"/>
      <c r="VRZ450" s="84"/>
      <c r="VSA450" s="84"/>
      <c r="VSB450" s="84"/>
      <c r="VSC450" s="84"/>
      <c r="VSD450" s="84"/>
      <c r="VSE450" s="84"/>
      <c r="VSF450" s="84"/>
      <c r="VSG450" s="84"/>
      <c r="VSH450" s="84"/>
      <c r="VSI450" s="84"/>
      <c r="VSJ450" s="84"/>
      <c r="VSK450" s="84"/>
      <c r="VSL450" s="84"/>
      <c r="VSM450" s="84"/>
      <c r="VSN450" s="84"/>
      <c r="VSO450" s="84"/>
      <c r="VSP450" s="84"/>
      <c r="VSQ450" s="84"/>
      <c r="VSR450" s="84"/>
      <c r="VSS450" s="84"/>
      <c r="VST450" s="84"/>
      <c r="VSU450" s="84"/>
      <c r="VSV450" s="84"/>
      <c r="VSW450" s="84"/>
      <c r="VSX450" s="84"/>
      <c r="VSY450" s="84"/>
      <c r="VSZ450" s="84"/>
      <c r="VTA450" s="84"/>
      <c r="VTB450" s="84"/>
      <c r="VTC450" s="84"/>
      <c r="VTD450" s="84"/>
      <c r="VTE450" s="84"/>
      <c r="VTF450" s="84"/>
      <c r="VTG450" s="84"/>
      <c r="VTH450" s="84"/>
      <c r="VTI450" s="84"/>
      <c r="VTJ450" s="84"/>
      <c r="VTK450" s="84"/>
      <c r="VTL450" s="84"/>
      <c r="VTM450" s="84"/>
      <c r="VTN450" s="84"/>
      <c r="VTO450" s="84"/>
      <c r="VTP450" s="84"/>
      <c r="VTQ450" s="84"/>
      <c r="VTR450" s="84"/>
      <c r="VTS450" s="84"/>
      <c r="VTT450" s="84"/>
      <c r="VTU450" s="84"/>
      <c r="VTV450" s="84"/>
      <c r="VTW450" s="84"/>
      <c r="VTX450" s="84"/>
      <c r="VTY450" s="84"/>
      <c r="VTZ450" s="84"/>
      <c r="VUA450" s="84"/>
      <c r="VUB450" s="84"/>
      <c r="VUC450" s="84"/>
      <c r="VUD450" s="84"/>
      <c r="VUE450" s="84"/>
      <c r="VUF450" s="84"/>
      <c r="VUG450" s="84"/>
      <c r="VUH450" s="84"/>
      <c r="VUI450" s="84"/>
      <c r="VUJ450" s="84"/>
      <c r="VUK450" s="84"/>
      <c r="VUL450" s="84"/>
      <c r="VUM450" s="84"/>
      <c r="VUN450" s="84"/>
      <c r="VUO450" s="84"/>
      <c r="VUP450" s="84"/>
      <c r="VUQ450" s="84"/>
      <c r="VUR450" s="84"/>
      <c r="VUS450" s="84"/>
      <c r="VUT450" s="84"/>
      <c r="VUU450" s="84"/>
      <c r="VUV450" s="84"/>
      <c r="VUW450" s="84"/>
      <c r="VUX450" s="84"/>
      <c r="VUY450" s="84"/>
      <c r="VUZ450" s="84"/>
      <c r="VVA450" s="84"/>
      <c r="VVB450" s="84"/>
      <c r="VVC450" s="84"/>
      <c r="VVD450" s="84"/>
      <c r="VVE450" s="84"/>
      <c r="VVF450" s="84"/>
      <c r="VVG450" s="84"/>
      <c r="VVH450" s="84"/>
      <c r="VVI450" s="84"/>
      <c r="VVJ450" s="84"/>
      <c r="VVK450" s="84"/>
      <c r="VVL450" s="84"/>
      <c r="VVM450" s="84"/>
      <c r="VVN450" s="84"/>
      <c r="VVO450" s="84"/>
      <c r="VVP450" s="84"/>
      <c r="VVQ450" s="84"/>
      <c r="VVR450" s="84"/>
      <c r="VVS450" s="84"/>
      <c r="VVT450" s="84"/>
      <c r="VVU450" s="84"/>
      <c r="VVV450" s="84"/>
      <c r="VVW450" s="84"/>
      <c r="VVX450" s="84"/>
      <c r="VVY450" s="84"/>
      <c r="VVZ450" s="84"/>
      <c r="VWA450" s="84"/>
      <c r="VWB450" s="84"/>
      <c r="VWC450" s="84"/>
      <c r="VWD450" s="84"/>
      <c r="VWE450" s="84"/>
      <c r="VWF450" s="84"/>
      <c r="VWG450" s="84"/>
      <c r="VWH450" s="84"/>
      <c r="VWI450" s="84"/>
      <c r="VWJ450" s="84"/>
      <c r="VWK450" s="84"/>
      <c r="VWL450" s="84"/>
      <c r="VWM450" s="84"/>
      <c r="VWN450" s="84"/>
      <c r="VWO450" s="84"/>
      <c r="VWP450" s="84"/>
      <c r="VWQ450" s="84"/>
      <c r="VWR450" s="84"/>
      <c r="VWS450" s="84"/>
      <c r="VWT450" s="84"/>
      <c r="VWU450" s="84"/>
      <c r="VWV450" s="84"/>
      <c r="VWW450" s="84"/>
      <c r="VWX450" s="84"/>
      <c r="VWY450" s="84"/>
      <c r="VWZ450" s="84"/>
      <c r="VXA450" s="84"/>
      <c r="VXB450" s="84"/>
      <c r="VXC450" s="84"/>
      <c r="VXD450" s="84"/>
      <c r="VXE450" s="84"/>
      <c r="VXF450" s="84"/>
      <c r="VXG450" s="84"/>
      <c r="VXH450" s="84"/>
      <c r="VXI450" s="84"/>
      <c r="VXJ450" s="84"/>
      <c r="VXK450" s="84"/>
      <c r="VXL450" s="84"/>
      <c r="VXM450" s="84"/>
      <c r="VXN450" s="84"/>
      <c r="VXO450" s="84"/>
      <c r="VXP450" s="84"/>
      <c r="VXQ450" s="84"/>
      <c r="VXR450" s="84"/>
      <c r="VXS450" s="84"/>
      <c r="VXT450" s="84"/>
      <c r="VXU450" s="84"/>
      <c r="VXV450" s="84"/>
      <c r="VXW450" s="84"/>
      <c r="VXX450" s="84"/>
      <c r="VXY450" s="84"/>
      <c r="VXZ450" s="84"/>
      <c r="VYA450" s="84"/>
      <c r="VYB450" s="84"/>
      <c r="VYC450" s="84"/>
      <c r="VYD450" s="84"/>
      <c r="VYE450" s="84"/>
      <c r="VYF450" s="84"/>
      <c r="VYG450" s="84"/>
      <c r="VYH450" s="84"/>
      <c r="VYI450" s="84"/>
      <c r="VYJ450" s="84"/>
      <c r="VYK450" s="84"/>
      <c r="VYL450" s="84"/>
      <c r="VYM450" s="84"/>
      <c r="VYN450" s="84"/>
      <c r="VYO450" s="84"/>
      <c r="VYP450" s="84"/>
      <c r="VYQ450" s="84"/>
      <c r="VYR450" s="84"/>
      <c r="VYS450" s="84"/>
      <c r="VYT450" s="84"/>
      <c r="VYU450" s="84"/>
      <c r="VYV450" s="84"/>
      <c r="VYW450" s="84"/>
      <c r="VYX450" s="84"/>
      <c r="VYY450" s="84"/>
      <c r="VYZ450" s="84"/>
      <c r="VZA450" s="84"/>
      <c r="VZB450" s="84"/>
      <c r="VZC450" s="84"/>
      <c r="VZD450" s="84"/>
      <c r="VZE450" s="84"/>
      <c r="VZF450" s="84"/>
      <c r="VZG450" s="84"/>
      <c r="VZH450" s="84"/>
      <c r="VZI450" s="84"/>
      <c r="VZJ450" s="84"/>
      <c r="VZK450" s="84"/>
      <c r="VZL450" s="84"/>
      <c r="VZM450" s="84"/>
      <c r="VZN450" s="84"/>
      <c r="VZO450" s="84"/>
      <c r="VZP450" s="84"/>
      <c r="VZQ450" s="84"/>
      <c r="VZR450" s="84"/>
      <c r="VZS450" s="84"/>
      <c r="VZT450" s="84"/>
      <c r="VZU450" s="84"/>
      <c r="VZV450" s="84"/>
      <c r="VZW450" s="84"/>
      <c r="VZX450" s="84"/>
      <c r="VZY450" s="84"/>
      <c r="VZZ450" s="84"/>
      <c r="WAA450" s="84"/>
      <c r="WAB450" s="84"/>
      <c r="WAC450" s="84"/>
      <c r="WAD450" s="84"/>
      <c r="WAE450" s="84"/>
      <c r="WAF450" s="84"/>
      <c r="WAG450" s="84"/>
      <c r="WAH450" s="84"/>
      <c r="WAI450" s="84"/>
      <c r="WAJ450" s="84"/>
      <c r="WAK450" s="84"/>
      <c r="WAL450" s="84"/>
      <c r="WAM450" s="84"/>
      <c r="WAN450" s="84"/>
      <c r="WAO450" s="84"/>
      <c r="WAP450" s="84"/>
      <c r="WAQ450" s="84"/>
      <c r="WAR450" s="84"/>
      <c r="WAS450" s="84"/>
      <c r="WAT450" s="84"/>
      <c r="WAU450" s="84"/>
      <c r="WAV450" s="84"/>
      <c r="WAW450" s="84"/>
      <c r="WAX450" s="84"/>
      <c r="WAY450" s="84"/>
      <c r="WAZ450" s="84"/>
      <c r="WBA450" s="84"/>
      <c r="WBB450" s="84"/>
      <c r="WBC450" s="84"/>
      <c r="WBD450" s="84"/>
      <c r="WBE450" s="84"/>
      <c r="WBF450" s="84"/>
      <c r="WBG450" s="84"/>
      <c r="WBH450" s="84"/>
      <c r="WBI450" s="84"/>
      <c r="WBJ450" s="84"/>
      <c r="WBK450" s="84"/>
      <c r="WBL450" s="84"/>
      <c r="WBM450" s="84"/>
      <c r="WBN450" s="84"/>
      <c r="WBO450" s="84"/>
      <c r="WBP450" s="84"/>
      <c r="WBQ450" s="84"/>
      <c r="WBR450" s="84"/>
      <c r="WBS450" s="84"/>
      <c r="WBT450" s="84"/>
      <c r="WBU450" s="84"/>
      <c r="WBV450" s="84"/>
      <c r="WBW450" s="84"/>
      <c r="WBX450" s="84"/>
      <c r="WBY450" s="84"/>
      <c r="WBZ450" s="84"/>
      <c r="WCA450" s="84"/>
      <c r="WCB450" s="84"/>
      <c r="WCC450" s="84"/>
      <c r="WCD450" s="84"/>
      <c r="WCE450" s="84"/>
      <c r="WCF450" s="84"/>
      <c r="WCG450" s="84"/>
      <c r="WCH450" s="84"/>
      <c r="WCI450" s="84"/>
      <c r="WCJ450" s="84"/>
      <c r="WCK450" s="84"/>
      <c r="WCL450" s="84"/>
      <c r="WCM450" s="84"/>
      <c r="WCN450" s="84"/>
      <c r="WCO450" s="84"/>
      <c r="WCP450" s="84"/>
      <c r="WCQ450" s="84"/>
      <c r="WCR450" s="84"/>
      <c r="WCS450" s="84"/>
      <c r="WCT450" s="84"/>
      <c r="WCU450" s="84"/>
      <c r="WCV450" s="84"/>
      <c r="WCW450" s="84"/>
      <c r="WCX450" s="84"/>
      <c r="WCY450" s="84"/>
      <c r="WCZ450" s="84"/>
      <c r="WDA450" s="84"/>
      <c r="WDB450" s="84"/>
      <c r="WDC450" s="84"/>
      <c r="WDD450" s="84"/>
      <c r="WDE450" s="84"/>
      <c r="WDF450" s="84"/>
      <c r="WDG450" s="84"/>
      <c r="WDH450" s="84"/>
      <c r="WDI450" s="84"/>
      <c r="WDJ450" s="84"/>
      <c r="WDK450" s="84"/>
      <c r="WDL450" s="84"/>
      <c r="WDM450" s="84"/>
      <c r="WDN450" s="84"/>
      <c r="WDO450" s="84"/>
      <c r="WDP450" s="84"/>
      <c r="WDQ450" s="84"/>
      <c r="WDR450" s="84"/>
      <c r="WDS450" s="84"/>
      <c r="WDT450" s="84"/>
      <c r="WDU450" s="84"/>
      <c r="WDV450" s="84"/>
      <c r="WDW450" s="84"/>
      <c r="WDX450" s="84"/>
      <c r="WDY450" s="84"/>
      <c r="WDZ450" s="84"/>
      <c r="WEA450" s="84"/>
      <c r="WEB450" s="84"/>
      <c r="WEC450" s="84"/>
      <c r="WED450" s="84"/>
      <c r="WEE450" s="84"/>
      <c r="WEF450" s="84"/>
      <c r="WEG450" s="84"/>
      <c r="WEH450" s="84"/>
      <c r="WEI450" s="84"/>
      <c r="WEJ450" s="84"/>
      <c r="WEK450" s="84"/>
      <c r="WEL450" s="84"/>
      <c r="WEM450" s="84"/>
      <c r="WEN450" s="84"/>
      <c r="WEO450" s="84"/>
      <c r="WEP450" s="84"/>
      <c r="WEQ450" s="84"/>
      <c r="WER450" s="84"/>
      <c r="WES450" s="84"/>
      <c r="WET450" s="84"/>
      <c r="WEU450" s="84"/>
      <c r="WEV450" s="84"/>
      <c r="WEW450" s="84"/>
      <c r="WEX450" s="84"/>
      <c r="WEY450" s="84"/>
      <c r="WEZ450" s="84"/>
      <c r="WFA450" s="84"/>
      <c r="WFB450" s="84"/>
      <c r="WFC450" s="84"/>
      <c r="WFD450" s="84"/>
      <c r="WFE450" s="84"/>
      <c r="WFF450" s="84"/>
      <c r="WFG450" s="84"/>
      <c r="WFH450" s="84"/>
      <c r="WFI450" s="84"/>
      <c r="WFJ450" s="84"/>
      <c r="WFK450" s="84"/>
      <c r="WFL450" s="84"/>
      <c r="WFM450" s="84"/>
      <c r="WFN450" s="84"/>
      <c r="WFO450" s="84"/>
      <c r="WFP450" s="84"/>
      <c r="WFQ450" s="84"/>
      <c r="WFR450" s="84"/>
      <c r="WFS450" s="84"/>
      <c r="WFT450" s="84"/>
      <c r="WFU450" s="84"/>
      <c r="WFV450" s="84"/>
      <c r="WFW450" s="84"/>
      <c r="WFX450" s="84"/>
      <c r="WFY450" s="84"/>
      <c r="WFZ450" s="84"/>
      <c r="WGA450" s="84"/>
      <c r="WGB450" s="84"/>
      <c r="WGC450" s="84"/>
      <c r="WGD450" s="84"/>
      <c r="WGE450" s="84"/>
      <c r="WGF450" s="84"/>
      <c r="WGG450" s="84"/>
      <c r="WGH450" s="84"/>
      <c r="WGI450" s="84"/>
      <c r="WGJ450" s="84"/>
      <c r="WGK450" s="84"/>
      <c r="WGL450" s="84"/>
      <c r="WGM450" s="84"/>
      <c r="WGN450" s="84"/>
      <c r="WGO450" s="84"/>
      <c r="WGP450" s="84"/>
      <c r="WGQ450" s="84"/>
      <c r="WGR450" s="84"/>
      <c r="WGS450" s="84"/>
      <c r="WGT450" s="84"/>
      <c r="WGU450" s="84"/>
      <c r="WGV450" s="84"/>
      <c r="WGW450" s="84"/>
      <c r="WGX450" s="84"/>
      <c r="WGY450" s="84"/>
      <c r="WGZ450" s="84"/>
      <c r="WHA450" s="84"/>
      <c r="WHB450" s="84"/>
      <c r="WHC450" s="84"/>
      <c r="WHD450" s="84"/>
      <c r="WHE450" s="84"/>
      <c r="WHF450" s="84"/>
      <c r="WHG450" s="84"/>
      <c r="WHH450" s="84"/>
      <c r="WHI450" s="84"/>
      <c r="WHJ450" s="84"/>
      <c r="WHK450" s="84"/>
      <c r="WHL450" s="84"/>
      <c r="WHM450" s="84"/>
      <c r="WHN450" s="84"/>
      <c r="WHO450" s="84"/>
      <c r="WHP450" s="84"/>
      <c r="WHQ450" s="84"/>
      <c r="WHR450" s="84"/>
      <c r="WHS450" s="84"/>
      <c r="WHT450" s="84"/>
      <c r="WHU450" s="84"/>
      <c r="WHV450" s="84"/>
      <c r="WHW450" s="84"/>
      <c r="WHX450" s="84"/>
      <c r="WHY450" s="84"/>
      <c r="WHZ450" s="84"/>
      <c r="WIA450" s="84"/>
      <c r="WIB450" s="84"/>
      <c r="WIC450" s="84"/>
      <c r="WID450" s="84"/>
      <c r="WIE450" s="84"/>
      <c r="WIF450" s="84"/>
      <c r="WIG450" s="84"/>
      <c r="WIH450" s="84"/>
      <c r="WII450" s="84"/>
      <c r="WIJ450" s="84"/>
      <c r="WIK450" s="84"/>
      <c r="WIL450" s="84"/>
      <c r="WIM450" s="84"/>
      <c r="WIN450" s="84"/>
      <c r="WIO450" s="84"/>
      <c r="WIP450" s="84"/>
      <c r="WIQ450" s="84"/>
      <c r="WIR450" s="84"/>
      <c r="WIS450" s="84"/>
      <c r="WIT450" s="84"/>
      <c r="WIU450" s="84"/>
      <c r="WIV450" s="84"/>
      <c r="WIW450" s="84"/>
      <c r="WIX450" s="84"/>
      <c r="WIY450" s="84"/>
      <c r="WIZ450" s="84"/>
      <c r="WJA450" s="84"/>
      <c r="WJB450" s="84"/>
      <c r="WJC450" s="84"/>
      <c r="WJD450" s="84"/>
      <c r="WJE450" s="84"/>
      <c r="WJF450" s="84"/>
      <c r="WJG450" s="84"/>
      <c r="WJH450" s="84"/>
      <c r="WJI450" s="84"/>
      <c r="WJJ450" s="84"/>
      <c r="WJK450" s="84"/>
      <c r="WJL450" s="84"/>
      <c r="WJM450" s="84"/>
      <c r="WJN450" s="84"/>
      <c r="WJO450" s="84"/>
      <c r="WJP450" s="84"/>
      <c r="WJQ450" s="84"/>
      <c r="WJR450" s="84"/>
      <c r="WJS450" s="84"/>
      <c r="WJT450" s="84"/>
      <c r="WJU450" s="84"/>
      <c r="WJV450" s="84"/>
      <c r="WJW450" s="84"/>
      <c r="WJX450" s="84"/>
      <c r="WJY450" s="84"/>
      <c r="WJZ450" s="84"/>
      <c r="WKA450" s="84"/>
      <c r="WKB450" s="84"/>
      <c r="WKC450" s="84"/>
      <c r="WKD450" s="84"/>
      <c r="WKE450" s="84"/>
      <c r="WKF450" s="84"/>
      <c r="WKG450" s="84"/>
      <c r="WKH450" s="84"/>
      <c r="WKI450" s="84"/>
      <c r="WKJ450" s="84"/>
      <c r="WKK450" s="84"/>
      <c r="WKL450" s="84"/>
      <c r="WKM450" s="84"/>
      <c r="WKN450" s="84"/>
      <c r="WKO450" s="84"/>
      <c r="WKP450" s="84"/>
      <c r="WKQ450" s="84"/>
      <c r="WKR450" s="84"/>
      <c r="WKS450" s="84"/>
      <c r="WKT450" s="84"/>
      <c r="WKU450" s="84"/>
      <c r="WKV450" s="84"/>
      <c r="WKW450" s="84"/>
      <c r="WKX450" s="84"/>
      <c r="WKY450" s="84"/>
      <c r="WKZ450" s="84"/>
      <c r="WLA450" s="84"/>
      <c r="WLB450" s="84"/>
      <c r="WLC450" s="84"/>
      <c r="WLD450" s="84"/>
      <c r="WLE450" s="84"/>
      <c r="WLF450" s="84"/>
      <c r="WLG450" s="84"/>
      <c r="WLH450" s="84"/>
      <c r="WLI450" s="84"/>
      <c r="WLJ450" s="84"/>
      <c r="WLK450" s="84"/>
      <c r="WLL450" s="84"/>
      <c r="WLM450" s="84"/>
      <c r="WLN450" s="84"/>
      <c r="WLO450" s="84"/>
      <c r="WLP450" s="84"/>
      <c r="WLQ450" s="84"/>
      <c r="WLR450" s="84"/>
      <c r="WLS450" s="84"/>
      <c r="WLT450" s="84"/>
      <c r="WLU450" s="84"/>
      <c r="WLV450" s="84"/>
      <c r="WLW450" s="84"/>
      <c r="WLX450" s="84"/>
      <c r="WLY450" s="84"/>
      <c r="WLZ450" s="84"/>
      <c r="WMA450" s="84"/>
      <c r="WMB450" s="84"/>
      <c r="WMC450" s="84"/>
      <c r="WMD450" s="84"/>
      <c r="WME450" s="84"/>
      <c r="WMF450" s="84"/>
      <c r="WMG450" s="84"/>
      <c r="WMH450" s="84"/>
      <c r="WMI450" s="84"/>
      <c r="WMJ450" s="84"/>
      <c r="WMK450" s="84"/>
      <c r="WML450" s="84"/>
      <c r="WMM450" s="84"/>
      <c r="WMN450" s="84"/>
      <c r="WMO450" s="84"/>
      <c r="WMP450" s="84"/>
      <c r="WMQ450" s="84"/>
      <c r="WMR450" s="84"/>
      <c r="WMS450" s="84"/>
      <c r="WMT450" s="84"/>
      <c r="WMU450" s="84"/>
      <c r="WMV450" s="84"/>
      <c r="WMW450" s="84"/>
      <c r="WMX450" s="84"/>
      <c r="WMY450" s="84"/>
      <c r="WMZ450" s="84"/>
      <c r="WNA450" s="84"/>
      <c r="WNB450" s="84"/>
      <c r="WNC450" s="84"/>
      <c r="WND450" s="84"/>
      <c r="WNE450" s="84"/>
      <c r="WNF450" s="84"/>
      <c r="WNG450" s="84"/>
      <c r="WNH450" s="84"/>
      <c r="WNI450" s="84"/>
      <c r="WNJ450" s="84"/>
      <c r="WNK450" s="84"/>
      <c r="WNL450" s="84"/>
      <c r="WNM450" s="84"/>
      <c r="WNN450" s="84"/>
      <c r="WNO450" s="84"/>
      <c r="WNP450" s="84"/>
      <c r="WNQ450" s="84"/>
      <c r="WNR450" s="84"/>
      <c r="WNS450" s="84"/>
      <c r="WNT450" s="84"/>
      <c r="WNU450" s="84"/>
      <c r="WNV450" s="84"/>
      <c r="WNW450" s="84"/>
      <c r="WNX450" s="84"/>
      <c r="WNY450" s="84"/>
      <c r="WNZ450" s="84"/>
      <c r="WOA450" s="84"/>
      <c r="WOB450" s="84"/>
      <c r="WOC450" s="84"/>
      <c r="WOD450" s="84"/>
      <c r="WOE450" s="84"/>
      <c r="WOF450" s="84"/>
      <c r="WOG450" s="84"/>
      <c r="WOH450" s="84"/>
      <c r="WOI450" s="84"/>
      <c r="WOJ450" s="84"/>
      <c r="WOK450" s="84"/>
      <c r="WOL450" s="84"/>
      <c r="WOM450" s="84"/>
      <c r="WON450" s="84"/>
      <c r="WOO450" s="84"/>
      <c r="WOP450" s="84"/>
      <c r="WOQ450" s="84"/>
      <c r="WOR450" s="84"/>
      <c r="WOS450" s="84"/>
      <c r="WOT450" s="84"/>
      <c r="WOU450" s="84"/>
      <c r="WOV450" s="84"/>
      <c r="WOW450" s="84"/>
      <c r="WOX450" s="84"/>
      <c r="WOY450" s="84"/>
      <c r="WOZ450" s="84"/>
      <c r="WPA450" s="84"/>
      <c r="WPB450" s="84"/>
      <c r="WPC450" s="84"/>
      <c r="WPD450" s="84"/>
      <c r="WPE450" s="84"/>
      <c r="WPF450" s="84"/>
      <c r="WPG450" s="84"/>
      <c r="WPH450" s="84"/>
      <c r="WPI450" s="84"/>
      <c r="WPJ450" s="84"/>
      <c r="WPK450" s="84"/>
      <c r="WPL450" s="84"/>
      <c r="WPM450" s="84"/>
      <c r="WPN450" s="84"/>
      <c r="WPO450" s="84"/>
      <c r="WPP450" s="84"/>
      <c r="WPQ450" s="84"/>
      <c r="WPR450" s="84"/>
      <c r="WPS450" s="84"/>
      <c r="WPT450" s="84"/>
      <c r="WPU450" s="84"/>
      <c r="WPV450" s="84"/>
      <c r="WPW450" s="84"/>
      <c r="WPX450" s="84"/>
      <c r="WPY450" s="84"/>
      <c r="WPZ450" s="84"/>
      <c r="WQA450" s="84"/>
      <c r="WQB450" s="84"/>
      <c r="WQC450" s="84"/>
      <c r="WQD450" s="84"/>
      <c r="WQE450" s="84"/>
      <c r="WQF450" s="84"/>
      <c r="WQG450" s="84"/>
      <c r="WQH450" s="84"/>
      <c r="WQI450" s="84"/>
      <c r="WQJ450" s="84"/>
      <c r="WQK450" s="84"/>
      <c r="WQL450" s="84"/>
      <c r="WQM450" s="84"/>
      <c r="WQN450" s="84"/>
      <c r="WQO450" s="84"/>
      <c r="WQP450" s="84"/>
      <c r="WQQ450" s="84"/>
      <c r="WQR450" s="84"/>
      <c r="WQS450" s="84"/>
      <c r="WQT450" s="84"/>
      <c r="WQU450" s="84"/>
      <c r="WQV450" s="84"/>
      <c r="WQW450" s="84"/>
      <c r="WQX450" s="84"/>
      <c r="WQY450" s="84"/>
      <c r="WQZ450" s="84"/>
      <c r="WRA450" s="84"/>
      <c r="WRB450" s="84"/>
      <c r="WRC450" s="84"/>
      <c r="WRD450" s="84"/>
      <c r="WRE450" s="84"/>
      <c r="WRF450" s="84"/>
      <c r="WRG450" s="84"/>
      <c r="WRH450" s="84"/>
      <c r="WRI450" s="84"/>
      <c r="WRJ450" s="84"/>
      <c r="WRK450" s="84"/>
      <c r="WRL450" s="84"/>
      <c r="WRM450" s="84"/>
      <c r="WRN450" s="84"/>
      <c r="WRO450" s="84"/>
      <c r="WRP450" s="84"/>
      <c r="WRQ450" s="84"/>
      <c r="WRR450" s="84"/>
      <c r="WRS450" s="84"/>
      <c r="WRT450" s="84"/>
      <c r="WRU450" s="84"/>
      <c r="WRV450" s="84"/>
      <c r="WRW450" s="84"/>
      <c r="WRX450" s="84"/>
      <c r="WRY450" s="84"/>
      <c r="WRZ450" s="84"/>
      <c r="WSA450" s="84"/>
      <c r="WSB450" s="84"/>
      <c r="WSC450" s="84"/>
      <c r="WSD450" s="84"/>
      <c r="WSE450" s="84"/>
      <c r="WSF450" s="84"/>
      <c r="WSG450" s="84"/>
      <c r="WSH450" s="84"/>
      <c r="WSI450" s="84"/>
      <c r="WSJ450" s="84"/>
      <c r="WSK450" s="84"/>
      <c r="WSL450" s="84"/>
      <c r="WSM450" s="84"/>
      <c r="WSN450" s="84"/>
      <c r="WSO450" s="84"/>
      <c r="WSP450" s="84"/>
      <c r="WSQ450" s="84"/>
      <c r="WSR450" s="84"/>
      <c r="WSS450" s="84"/>
      <c r="WST450" s="84"/>
      <c r="WSU450" s="84"/>
      <c r="WSV450" s="84"/>
      <c r="WSW450" s="84"/>
      <c r="WSX450" s="84"/>
      <c r="WSY450" s="84"/>
      <c r="WSZ450" s="84"/>
      <c r="WTA450" s="84"/>
      <c r="WTB450" s="84"/>
      <c r="WTC450" s="84"/>
      <c r="WTD450" s="84"/>
      <c r="WTE450" s="84"/>
      <c r="WTF450" s="84"/>
      <c r="WTG450" s="84"/>
      <c r="WTH450" s="84"/>
      <c r="WTI450" s="84"/>
      <c r="WTJ450" s="84"/>
      <c r="WTK450" s="84"/>
      <c r="WTL450" s="84"/>
      <c r="WTM450" s="84"/>
      <c r="WTN450" s="84"/>
      <c r="WTO450" s="84"/>
      <c r="WTP450" s="84"/>
      <c r="WTQ450" s="84"/>
      <c r="WTR450" s="84"/>
      <c r="WTS450" s="84"/>
      <c r="WTT450" s="84"/>
      <c r="WTU450" s="84"/>
      <c r="WTV450" s="84"/>
      <c r="WTW450" s="84"/>
      <c r="WTX450" s="84"/>
      <c r="WTY450" s="84"/>
      <c r="WTZ450" s="84"/>
      <c r="WUA450" s="84"/>
      <c r="WUB450" s="84"/>
      <c r="WUC450" s="84"/>
      <c r="WUD450" s="84"/>
      <c r="WUE450" s="84"/>
      <c r="WUF450" s="84"/>
      <c r="WUG450" s="84"/>
      <c r="WUH450" s="84"/>
      <c r="WUI450" s="84"/>
      <c r="WUJ450" s="84"/>
      <c r="WUK450" s="84"/>
      <c r="WUL450" s="84"/>
      <c r="WUM450" s="84"/>
      <c r="WUN450" s="84"/>
      <c r="WUO450" s="84"/>
    </row>
    <row r="451" spans="1:16109" s="65" customFormat="1" ht="24.95" customHeight="1" x14ac:dyDescent="0.25">
      <c r="A451" s="85" t="s">
        <v>1572</v>
      </c>
      <c r="B451" s="87" t="s">
        <v>2021</v>
      </c>
      <c r="C451" s="65" t="s">
        <v>900</v>
      </c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8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8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8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8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84"/>
      <c r="DH451" s="84"/>
      <c r="DI451" s="84"/>
      <c r="DJ451" s="84"/>
      <c r="DK451" s="84"/>
      <c r="DL451" s="84"/>
      <c r="DM451" s="84"/>
      <c r="DN451" s="84"/>
      <c r="DO451" s="84"/>
      <c r="DP451" s="84"/>
      <c r="DQ451" s="84"/>
      <c r="DR451" s="84"/>
      <c r="DS451" s="84"/>
      <c r="DT451" s="84"/>
      <c r="DU451" s="84"/>
      <c r="DV451" s="84"/>
      <c r="DW451" s="84"/>
      <c r="DX451" s="84"/>
      <c r="DY451" s="84"/>
      <c r="DZ451" s="84"/>
      <c r="EA451" s="84"/>
      <c r="EB451" s="84"/>
      <c r="EC451" s="84"/>
      <c r="ED451" s="84"/>
      <c r="EE451" s="84"/>
      <c r="EF451" s="84"/>
      <c r="EG451" s="84"/>
      <c r="EH451" s="84"/>
      <c r="EI451" s="84"/>
      <c r="EJ451" s="84"/>
      <c r="EK451" s="84"/>
      <c r="EL451" s="84"/>
      <c r="EM451" s="84"/>
      <c r="EN451" s="84"/>
      <c r="EO451" s="84"/>
      <c r="EP451" s="84"/>
      <c r="EQ451" s="84"/>
      <c r="ER451" s="84"/>
      <c r="ES451" s="84"/>
      <c r="ET451" s="84"/>
      <c r="EU451" s="84"/>
      <c r="EV451" s="84"/>
      <c r="EW451" s="84"/>
      <c r="EX451" s="84"/>
      <c r="EY451" s="84"/>
      <c r="EZ451" s="84"/>
      <c r="FA451" s="84"/>
      <c r="FB451" s="84"/>
      <c r="FC451" s="84"/>
      <c r="FD451" s="84"/>
      <c r="FE451" s="84"/>
      <c r="FF451" s="84"/>
      <c r="FG451" s="84"/>
      <c r="FH451" s="84"/>
      <c r="FI451" s="84"/>
      <c r="FJ451" s="84"/>
      <c r="FK451" s="84"/>
      <c r="FL451" s="84"/>
      <c r="FM451" s="84"/>
      <c r="FN451" s="84"/>
      <c r="FO451" s="84"/>
      <c r="FP451" s="84"/>
      <c r="FQ451" s="84"/>
      <c r="FR451" s="84"/>
      <c r="FS451" s="84"/>
      <c r="FT451" s="84"/>
      <c r="FU451" s="84"/>
      <c r="FV451" s="84"/>
      <c r="FW451" s="84"/>
      <c r="FX451" s="84"/>
      <c r="FY451" s="84"/>
      <c r="FZ451" s="84"/>
      <c r="GA451" s="84"/>
      <c r="GB451" s="84"/>
      <c r="GC451" s="84"/>
      <c r="GD451" s="84"/>
      <c r="GE451" s="84"/>
      <c r="GF451" s="84"/>
      <c r="GG451" s="84"/>
      <c r="GH451" s="84"/>
      <c r="GI451" s="84"/>
      <c r="GJ451" s="84"/>
      <c r="GK451" s="84"/>
      <c r="GL451" s="84"/>
      <c r="GM451" s="84"/>
      <c r="GN451" s="84"/>
      <c r="GO451" s="84"/>
      <c r="GP451" s="84"/>
      <c r="GQ451" s="84"/>
      <c r="GR451" s="84"/>
      <c r="GS451" s="84"/>
      <c r="GT451" s="84"/>
      <c r="GU451" s="84"/>
      <c r="GV451" s="84"/>
      <c r="GW451" s="84"/>
      <c r="GX451" s="84"/>
      <c r="GY451" s="84"/>
      <c r="GZ451" s="84"/>
      <c r="HA451" s="84"/>
      <c r="HB451" s="84"/>
      <c r="HC451" s="84"/>
      <c r="HD451" s="84"/>
      <c r="HE451" s="84"/>
      <c r="HF451" s="84"/>
      <c r="HG451" s="84"/>
      <c r="HH451" s="84"/>
      <c r="HI451" s="84"/>
      <c r="HJ451" s="84"/>
      <c r="HK451" s="84"/>
      <c r="HL451" s="84"/>
      <c r="HM451" s="84"/>
      <c r="HN451" s="84"/>
      <c r="HO451" s="84"/>
      <c r="HP451" s="84"/>
      <c r="HQ451" s="84"/>
      <c r="HR451" s="84"/>
      <c r="HS451" s="84"/>
      <c r="HT451" s="84"/>
      <c r="HU451" s="84"/>
      <c r="HV451" s="84"/>
      <c r="HW451" s="84"/>
      <c r="HX451" s="84"/>
      <c r="HY451" s="84"/>
      <c r="HZ451" s="84"/>
      <c r="IA451" s="84"/>
      <c r="IB451" s="84"/>
      <c r="IC451" s="84"/>
      <c r="ID451" s="84"/>
      <c r="IE451" s="84"/>
      <c r="IF451" s="84"/>
      <c r="IG451" s="84"/>
      <c r="IH451" s="84"/>
      <c r="II451" s="84"/>
      <c r="IJ451" s="84"/>
      <c r="IK451" s="84"/>
      <c r="IL451" s="84"/>
      <c r="IM451" s="84"/>
      <c r="IN451" s="84"/>
      <c r="IO451" s="84"/>
      <c r="IP451" s="84"/>
      <c r="IQ451" s="84"/>
      <c r="IR451" s="84"/>
      <c r="IS451" s="84"/>
      <c r="IT451" s="84"/>
      <c r="IU451" s="84"/>
      <c r="IV451" s="84"/>
      <c r="IW451" s="84"/>
      <c r="IX451" s="84"/>
      <c r="IY451" s="84"/>
      <c r="IZ451" s="84"/>
      <c r="JA451" s="84"/>
      <c r="JB451" s="84"/>
      <c r="JC451" s="84"/>
      <c r="JD451" s="84"/>
      <c r="JE451" s="84"/>
      <c r="JF451" s="84"/>
      <c r="JG451" s="84"/>
      <c r="JH451" s="84"/>
      <c r="JI451" s="84"/>
      <c r="JJ451" s="84"/>
      <c r="JK451" s="84"/>
      <c r="JL451" s="84"/>
      <c r="JM451" s="84"/>
      <c r="JN451" s="84"/>
      <c r="JO451" s="84"/>
      <c r="JP451" s="84"/>
      <c r="JQ451" s="84"/>
      <c r="JR451" s="84"/>
      <c r="JS451" s="84"/>
      <c r="JT451" s="84"/>
      <c r="JU451" s="84"/>
      <c r="JV451" s="84"/>
      <c r="JW451" s="84"/>
      <c r="JX451" s="84"/>
      <c r="JY451" s="84"/>
      <c r="JZ451" s="84"/>
      <c r="KA451" s="84"/>
      <c r="KB451" s="84"/>
      <c r="KC451" s="84"/>
      <c r="KD451" s="84"/>
      <c r="KE451" s="84"/>
      <c r="KF451" s="84"/>
      <c r="KG451" s="84"/>
      <c r="KH451" s="84"/>
      <c r="KI451" s="84"/>
      <c r="KJ451" s="84"/>
      <c r="KK451" s="84"/>
      <c r="KL451" s="84"/>
      <c r="KM451" s="84"/>
      <c r="KN451" s="84"/>
      <c r="KO451" s="84"/>
      <c r="KP451" s="84"/>
      <c r="KQ451" s="84"/>
      <c r="KR451" s="84"/>
      <c r="KS451" s="84"/>
      <c r="KT451" s="84"/>
      <c r="KU451" s="84"/>
      <c r="KV451" s="84"/>
      <c r="KW451" s="84"/>
      <c r="KX451" s="84"/>
      <c r="KY451" s="84"/>
      <c r="KZ451" s="84"/>
      <c r="LA451" s="84"/>
      <c r="LB451" s="84"/>
      <c r="LC451" s="84"/>
      <c r="LD451" s="84"/>
      <c r="LE451" s="84"/>
      <c r="LF451" s="84"/>
      <c r="LG451" s="84"/>
      <c r="LH451" s="84"/>
      <c r="LI451" s="84"/>
      <c r="LJ451" s="84"/>
      <c r="LK451" s="84"/>
      <c r="LL451" s="84"/>
      <c r="LM451" s="84"/>
      <c r="LN451" s="84"/>
      <c r="LO451" s="84"/>
      <c r="LP451" s="84"/>
      <c r="LQ451" s="84"/>
      <c r="LR451" s="84"/>
      <c r="LS451" s="84"/>
      <c r="LT451" s="84"/>
      <c r="LU451" s="84"/>
      <c r="LV451" s="84"/>
      <c r="LW451" s="84"/>
      <c r="LX451" s="84"/>
      <c r="LY451" s="84"/>
      <c r="LZ451" s="84"/>
      <c r="MA451" s="84"/>
      <c r="MB451" s="84"/>
      <c r="MC451" s="84"/>
      <c r="MD451" s="84"/>
      <c r="ME451" s="84"/>
      <c r="MF451" s="84"/>
      <c r="MG451" s="84"/>
      <c r="MH451" s="84"/>
      <c r="MI451" s="84"/>
      <c r="MJ451" s="84"/>
      <c r="MK451" s="84"/>
      <c r="ML451" s="84"/>
      <c r="MM451" s="84"/>
      <c r="MN451" s="84"/>
      <c r="MO451" s="84"/>
      <c r="MP451" s="84"/>
      <c r="MQ451" s="84"/>
      <c r="MR451" s="84"/>
      <c r="MS451" s="84"/>
      <c r="MT451" s="84"/>
      <c r="MU451" s="84"/>
      <c r="MV451" s="84"/>
      <c r="MW451" s="84"/>
      <c r="MX451" s="84"/>
      <c r="MY451" s="84"/>
      <c r="MZ451" s="84"/>
      <c r="NA451" s="84"/>
      <c r="NB451" s="84"/>
      <c r="NC451" s="84"/>
      <c r="ND451" s="84"/>
      <c r="NE451" s="84"/>
      <c r="NF451" s="84"/>
      <c r="NG451" s="84"/>
      <c r="NH451" s="84"/>
      <c r="NI451" s="84"/>
      <c r="NJ451" s="84"/>
      <c r="NK451" s="84"/>
      <c r="NL451" s="84"/>
      <c r="NM451" s="84"/>
      <c r="NN451" s="84"/>
      <c r="NO451" s="84"/>
      <c r="NP451" s="84"/>
      <c r="NQ451" s="84"/>
      <c r="NR451" s="84"/>
      <c r="NS451" s="84"/>
      <c r="NT451" s="84"/>
      <c r="NU451" s="84"/>
      <c r="NV451" s="84"/>
      <c r="NW451" s="84"/>
      <c r="NX451" s="84"/>
      <c r="NY451" s="84"/>
      <c r="NZ451" s="84"/>
      <c r="OA451" s="84"/>
      <c r="OB451" s="84"/>
      <c r="OC451" s="84"/>
      <c r="OD451" s="84"/>
      <c r="OE451" s="84"/>
      <c r="OF451" s="84"/>
      <c r="OG451" s="84"/>
      <c r="OH451" s="84"/>
      <c r="OI451" s="84"/>
      <c r="OJ451" s="84"/>
      <c r="OK451" s="84"/>
      <c r="OL451" s="84"/>
      <c r="OM451" s="84"/>
      <c r="ON451" s="84"/>
      <c r="OO451" s="84"/>
      <c r="OP451" s="84"/>
      <c r="OQ451" s="84"/>
      <c r="OR451" s="84"/>
      <c r="OS451" s="84"/>
      <c r="OT451" s="84"/>
      <c r="OU451" s="84"/>
      <c r="OV451" s="84"/>
      <c r="OW451" s="84"/>
      <c r="OX451" s="84"/>
      <c r="OY451" s="84"/>
      <c r="OZ451" s="84"/>
      <c r="PA451" s="84"/>
      <c r="PB451" s="84"/>
      <c r="PC451" s="84"/>
      <c r="PD451" s="84"/>
      <c r="PE451" s="84"/>
      <c r="PF451" s="84"/>
      <c r="PG451" s="84"/>
      <c r="PH451" s="84"/>
      <c r="PI451" s="84"/>
      <c r="PJ451" s="84"/>
      <c r="PK451" s="84"/>
      <c r="PL451" s="84"/>
      <c r="PM451" s="84"/>
      <c r="PN451" s="84"/>
      <c r="PO451" s="84"/>
      <c r="PP451" s="84"/>
      <c r="PQ451" s="84"/>
      <c r="PR451" s="84"/>
      <c r="PS451" s="84"/>
      <c r="PT451" s="84"/>
      <c r="PU451" s="84"/>
      <c r="PV451" s="84"/>
      <c r="PW451" s="84"/>
      <c r="PX451" s="84"/>
      <c r="PY451" s="84"/>
      <c r="PZ451" s="84"/>
      <c r="QA451" s="84"/>
      <c r="QB451" s="84"/>
      <c r="QC451" s="84"/>
      <c r="QD451" s="84"/>
      <c r="QE451" s="84"/>
      <c r="QF451" s="84"/>
      <c r="QG451" s="84"/>
      <c r="QH451" s="84"/>
      <c r="QI451" s="84"/>
      <c r="QJ451" s="84"/>
      <c r="QK451" s="84"/>
      <c r="QL451" s="84"/>
      <c r="QM451" s="84"/>
      <c r="QN451" s="84"/>
      <c r="QO451" s="84"/>
      <c r="QP451" s="84"/>
      <c r="QQ451" s="84"/>
      <c r="QR451" s="84"/>
      <c r="QS451" s="84"/>
      <c r="QT451" s="84"/>
      <c r="QU451" s="84"/>
      <c r="QV451" s="84"/>
      <c r="QW451" s="84"/>
      <c r="QX451" s="84"/>
      <c r="QY451" s="84"/>
      <c r="QZ451" s="84"/>
      <c r="RA451" s="84"/>
      <c r="RB451" s="84"/>
      <c r="RC451" s="84"/>
      <c r="RD451" s="84"/>
      <c r="RE451" s="84"/>
      <c r="RF451" s="84"/>
      <c r="RG451" s="84"/>
      <c r="RH451" s="84"/>
      <c r="RI451" s="84"/>
      <c r="RJ451" s="84"/>
      <c r="RK451" s="84"/>
      <c r="RL451" s="84"/>
      <c r="RM451" s="84"/>
      <c r="RN451" s="84"/>
      <c r="RO451" s="84"/>
      <c r="RP451" s="84"/>
      <c r="RQ451" s="84"/>
      <c r="RR451" s="84"/>
      <c r="RS451" s="84"/>
      <c r="RT451" s="84"/>
      <c r="RU451" s="84"/>
      <c r="RV451" s="84"/>
      <c r="RW451" s="84"/>
      <c r="RX451" s="84"/>
      <c r="RY451" s="84"/>
      <c r="RZ451" s="84"/>
      <c r="SA451" s="84"/>
      <c r="SB451" s="84"/>
      <c r="SC451" s="84"/>
      <c r="SD451" s="84"/>
      <c r="SE451" s="84"/>
      <c r="SF451" s="84"/>
      <c r="SG451" s="84"/>
      <c r="SH451" s="84"/>
      <c r="SI451" s="84"/>
      <c r="SJ451" s="84"/>
      <c r="SK451" s="84"/>
      <c r="SL451" s="84"/>
      <c r="SM451" s="84"/>
      <c r="SN451" s="84"/>
      <c r="SO451" s="84"/>
      <c r="SP451" s="84"/>
      <c r="SQ451" s="84"/>
      <c r="SR451" s="84"/>
      <c r="SS451" s="84"/>
      <c r="ST451" s="84"/>
      <c r="SU451" s="84"/>
      <c r="SV451" s="84"/>
      <c r="SW451" s="84"/>
      <c r="SX451" s="84"/>
      <c r="SY451" s="84"/>
      <c r="SZ451" s="84"/>
      <c r="TA451" s="84"/>
      <c r="TB451" s="84"/>
      <c r="TC451" s="84"/>
      <c r="TD451" s="84"/>
      <c r="TE451" s="84"/>
      <c r="TF451" s="84"/>
      <c r="TG451" s="84"/>
      <c r="TH451" s="84"/>
      <c r="TI451" s="84"/>
      <c r="TJ451" s="84"/>
      <c r="TK451" s="84"/>
      <c r="TL451" s="84"/>
      <c r="TM451" s="84"/>
      <c r="TN451" s="84"/>
      <c r="TO451" s="84"/>
      <c r="TP451" s="84"/>
      <c r="TQ451" s="84"/>
      <c r="TR451" s="84"/>
      <c r="TS451" s="84"/>
      <c r="TT451" s="84"/>
      <c r="TU451" s="84"/>
      <c r="TV451" s="84"/>
      <c r="TW451" s="84"/>
      <c r="TX451" s="84"/>
      <c r="TY451" s="84"/>
      <c r="TZ451" s="84"/>
      <c r="UA451" s="84"/>
      <c r="UB451" s="84"/>
      <c r="UC451" s="84"/>
      <c r="UD451" s="84"/>
      <c r="UE451" s="84"/>
      <c r="UF451" s="84"/>
      <c r="UG451" s="84"/>
      <c r="UH451" s="84"/>
      <c r="UI451" s="84"/>
      <c r="UJ451" s="84"/>
      <c r="UK451" s="84"/>
      <c r="UL451" s="84"/>
      <c r="UM451" s="84"/>
      <c r="UN451" s="84"/>
      <c r="UO451" s="84"/>
      <c r="UP451" s="84"/>
      <c r="UQ451" s="84"/>
      <c r="UR451" s="84"/>
      <c r="US451" s="84"/>
      <c r="UT451" s="84"/>
      <c r="UU451" s="84"/>
      <c r="UV451" s="84"/>
      <c r="UW451" s="84"/>
      <c r="UX451" s="84"/>
      <c r="UY451" s="84"/>
      <c r="UZ451" s="84"/>
      <c r="VA451" s="84"/>
      <c r="VB451" s="84"/>
      <c r="VC451" s="84"/>
      <c r="VD451" s="84"/>
      <c r="VE451" s="84"/>
      <c r="VF451" s="84"/>
      <c r="VG451" s="84"/>
      <c r="VH451" s="84"/>
      <c r="VI451" s="84"/>
      <c r="VJ451" s="84"/>
      <c r="VK451" s="84"/>
      <c r="VL451" s="84"/>
      <c r="VM451" s="84"/>
      <c r="VN451" s="84"/>
      <c r="VO451" s="84"/>
      <c r="VP451" s="84"/>
      <c r="VQ451" s="84"/>
      <c r="VR451" s="84"/>
      <c r="VS451" s="84"/>
      <c r="VT451" s="84"/>
      <c r="VU451" s="84"/>
      <c r="VV451" s="84"/>
      <c r="VW451" s="84"/>
      <c r="VX451" s="84"/>
      <c r="VY451" s="84"/>
      <c r="VZ451" s="84"/>
      <c r="WA451" s="84"/>
      <c r="WB451" s="84"/>
      <c r="WC451" s="84"/>
      <c r="WD451" s="84"/>
      <c r="WE451" s="84"/>
      <c r="WF451" s="84"/>
      <c r="WG451" s="84"/>
      <c r="WH451" s="84"/>
      <c r="WI451" s="84"/>
      <c r="WJ451" s="84"/>
      <c r="WK451" s="84"/>
      <c r="WL451" s="84"/>
      <c r="WM451" s="84"/>
      <c r="WN451" s="84"/>
      <c r="WO451" s="84"/>
      <c r="WP451" s="84"/>
      <c r="WQ451" s="84"/>
      <c r="WR451" s="84"/>
      <c r="WS451" s="84"/>
      <c r="WT451" s="84"/>
      <c r="WU451" s="84"/>
      <c r="WV451" s="84"/>
      <c r="WW451" s="84"/>
      <c r="WX451" s="84"/>
      <c r="WY451" s="84"/>
      <c r="WZ451" s="84"/>
      <c r="XA451" s="84"/>
      <c r="XB451" s="84"/>
      <c r="XC451" s="84"/>
      <c r="XD451" s="84"/>
      <c r="XE451" s="84"/>
      <c r="XF451" s="84"/>
      <c r="XG451" s="84"/>
      <c r="XH451" s="84"/>
      <c r="XI451" s="84"/>
      <c r="XJ451" s="84"/>
      <c r="XK451" s="84"/>
      <c r="XL451" s="84"/>
      <c r="XM451" s="84"/>
      <c r="XN451" s="84"/>
      <c r="XO451" s="84"/>
      <c r="XP451" s="84"/>
      <c r="XQ451" s="84"/>
      <c r="XR451" s="84"/>
      <c r="XS451" s="84"/>
      <c r="XT451" s="84"/>
      <c r="XU451" s="84"/>
      <c r="XV451" s="84"/>
      <c r="XW451" s="84"/>
      <c r="XX451" s="84"/>
      <c r="XY451" s="84"/>
      <c r="XZ451" s="84"/>
      <c r="YA451" s="84"/>
      <c r="YB451" s="84"/>
      <c r="YC451" s="84"/>
      <c r="YD451" s="84"/>
      <c r="YE451" s="84"/>
      <c r="YF451" s="84"/>
      <c r="YG451" s="84"/>
      <c r="YH451" s="84"/>
      <c r="YI451" s="84"/>
      <c r="YJ451" s="84"/>
      <c r="YK451" s="84"/>
      <c r="YL451" s="84"/>
      <c r="YM451" s="84"/>
      <c r="YN451" s="84"/>
      <c r="YO451" s="84"/>
      <c r="YP451" s="84"/>
      <c r="YQ451" s="84"/>
      <c r="YR451" s="84"/>
      <c r="YS451" s="84"/>
      <c r="YT451" s="84"/>
      <c r="YU451" s="84"/>
      <c r="YV451" s="84"/>
      <c r="YW451" s="84"/>
      <c r="YX451" s="84"/>
      <c r="YY451" s="84"/>
      <c r="YZ451" s="84"/>
      <c r="ZA451" s="84"/>
      <c r="ZB451" s="84"/>
      <c r="ZC451" s="84"/>
      <c r="ZD451" s="84"/>
      <c r="ZE451" s="84"/>
      <c r="ZF451" s="84"/>
      <c r="ZG451" s="84"/>
      <c r="ZH451" s="84"/>
      <c r="ZI451" s="84"/>
      <c r="ZJ451" s="84"/>
      <c r="ZK451" s="84"/>
      <c r="ZL451" s="84"/>
      <c r="ZM451" s="84"/>
      <c r="ZN451" s="84"/>
      <c r="ZO451" s="84"/>
      <c r="ZP451" s="84"/>
      <c r="ZQ451" s="84"/>
      <c r="ZR451" s="84"/>
      <c r="ZS451" s="84"/>
      <c r="ZT451" s="84"/>
      <c r="ZU451" s="84"/>
      <c r="ZV451" s="84"/>
      <c r="ZW451" s="84"/>
      <c r="ZX451" s="84"/>
      <c r="ZY451" s="84"/>
      <c r="ZZ451" s="84"/>
      <c r="AAA451" s="84"/>
      <c r="AAB451" s="84"/>
      <c r="AAC451" s="84"/>
      <c r="AAD451" s="84"/>
      <c r="AAE451" s="84"/>
      <c r="AAF451" s="84"/>
      <c r="AAG451" s="84"/>
      <c r="AAH451" s="84"/>
      <c r="AAI451" s="84"/>
      <c r="AAJ451" s="84"/>
      <c r="AAK451" s="84"/>
      <c r="AAL451" s="84"/>
      <c r="AAM451" s="84"/>
      <c r="AAN451" s="84"/>
      <c r="AAO451" s="84"/>
      <c r="AAP451" s="84"/>
      <c r="AAQ451" s="84"/>
      <c r="AAR451" s="84"/>
      <c r="AAS451" s="84"/>
      <c r="AAT451" s="84"/>
      <c r="AAU451" s="84"/>
      <c r="AAV451" s="84"/>
      <c r="AAW451" s="84"/>
      <c r="AAX451" s="84"/>
      <c r="AAY451" s="84"/>
      <c r="AAZ451" s="84"/>
      <c r="ABA451" s="84"/>
      <c r="ABB451" s="84"/>
      <c r="ABC451" s="84"/>
      <c r="ABD451" s="84"/>
      <c r="ABE451" s="84"/>
      <c r="ABF451" s="84"/>
      <c r="ABG451" s="84"/>
      <c r="ABH451" s="84"/>
      <c r="ABI451" s="84"/>
      <c r="ABJ451" s="84"/>
      <c r="ABK451" s="84"/>
      <c r="ABL451" s="84"/>
      <c r="ABM451" s="84"/>
      <c r="ABN451" s="84"/>
      <c r="ABO451" s="84"/>
      <c r="ABP451" s="84"/>
      <c r="ABQ451" s="84"/>
      <c r="ABR451" s="84"/>
      <c r="ABS451" s="84"/>
      <c r="ABT451" s="84"/>
      <c r="ABU451" s="84"/>
      <c r="ABV451" s="84"/>
      <c r="ABW451" s="84"/>
      <c r="ABX451" s="84"/>
      <c r="ABY451" s="84"/>
      <c r="ABZ451" s="84"/>
      <c r="ACA451" s="84"/>
      <c r="ACB451" s="84"/>
      <c r="ACC451" s="84"/>
      <c r="ACD451" s="84"/>
      <c r="ACE451" s="84"/>
      <c r="ACF451" s="84"/>
      <c r="ACG451" s="84"/>
      <c r="ACH451" s="84"/>
      <c r="ACI451" s="84"/>
      <c r="ACJ451" s="84"/>
      <c r="ACK451" s="84"/>
      <c r="ACL451" s="84"/>
      <c r="ACM451" s="84"/>
      <c r="ACN451" s="84"/>
      <c r="ACO451" s="84"/>
      <c r="ACP451" s="84"/>
      <c r="ACQ451" s="84"/>
      <c r="ACR451" s="84"/>
      <c r="ACS451" s="84"/>
      <c r="ACT451" s="84"/>
      <c r="ACU451" s="84"/>
      <c r="ACV451" s="84"/>
      <c r="ACW451" s="84"/>
      <c r="ACX451" s="84"/>
      <c r="ACY451" s="84"/>
      <c r="ACZ451" s="84"/>
      <c r="ADA451" s="84"/>
      <c r="ADB451" s="84"/>
      <c r="ADC451" s="84"/>
      <c r="ADD451" s="84"/>
      <c r="ADE451" s="84"/>
      <c r="ADF451" s="84"/>
      <c r="ADG451" s="84"/>
      <c r="ADH451" s="84"/>
      <c r="ADI451" s="84"/>
      <c r="ADJ451" s="84"/>
      <c r="ADK451" s="84"/>
      <c r="ADL451" s="84"/>
      <c r="ADM451" s="84"/>
      <c r="ADN451" s="84"/>
      <c r="ADO451" s="84"/>
      <c r="ADP451" s="84"/>
      <c r="ADQ451" s="84"/>
      <c r="ADR451" s="84"/>
      <c r="ADS451" s="84"/>
      <c r="ADT451" s="84"/>
      <c r="ADU451" s="84"/>
      <c r="ADV451" s="84"/>
      <c r="ADW451" s="84"/>
      <c r="ADX451" s="84"/>
      <c r="ADY451" s="84"/>
      <c r="ADZ451" s="84"/>
      <c r="AEA451" s="84"/>
      <c r="AEB451" s="84"/>
      <c r="AEC451" s="84"/>
      <c r="AED451" s="84"/>
      <c r="AEE451" s="84"/>
      <c r="AEF451" s="84"/>
      <c r="AEG451" s="84"/>
      <c r="AEH451" s="84"/>
      <c r="AEI451" s="84"/>
      <c r="AEJ451" s="84"/>
      <c r="AEK451" s="84"/>
      <c r="AEL451" s="84"/>
      <c r="AEM451" s="84"/>
      <c r="AEN451" s="84"/>
      <c r="AEO451" s="84"/>
      <c r="AEP451" s="84"/>
      <c r="AEQ451" s="84"/>
      <c r="AER451" s="84"/>
      <c r="AES451" s="84"/>
      <c r="AET451" s="84"/>
      <c r="AEU451" s="84"/>
      <c r="AEV451" s="84"/>
      <c r="AEW451" s="84"/>
      <c r="AEX451" s="84"/>
      <c r="AEY451" s="84"/>
      <c r="AEZ451" s="84"/>
      <c r="AFA451" s="84"/>
      <c r="AFB451" s="84"/>
      <c r="AFC451" s="84"/>
      <c r="AFD451" s="84"/>
      <c r="AFE451" s="84"/>
      <c r="AFF451" s="84"/>
      <c r="AFG451" s="84"/>
      <c r="AFH451" s="84"/>
      <c r="AFI451" s="84"/>
      <c r="AFJ451" s="84"/>
      <c r="AFK451" s="84"/>
      <c r="AFL451" s="84"/>
      <c r="AFM451" s="84"/>
      <c r="AFN451" s="84"/>
      <c r="AFO451" s="84"/>
      <c r="AFP451" s="84"/>
      <c r="AFQ451" s="84"/>
      <c r="AFR451" s="84"/>
      <c r="AFS451" s="84"/>
      <c r="AFT451" s="84"/>
      <c r="AFU451" s="84"/>
      <c r="AFV451" s="84"/>
      <c r="AFW451" s="84"/>
      <c r="AFX451" s="84"/>
      <c r="AFY451" s="84"/>
      <c r="AFZ451" s="84"/>
      <c r="AGA451" s="84"/>
      <c r="AGB451" s="84"/>
      <c r="AGC451" s="84"/>
      <c r="AGD451" s="84"/>
      <c r="AGE451" s="84"/>
      <c r="AGF451" s="84"/>
      <c r="AGG451" s="84"/>
      <c r="AGH451" s="84"/>
      <c r="AGI451" s="84"/>
      <c r="AGJ451" s="84"/>
      <c r="AGK451" s="84"/>
      <c r="AGL451" s="84"/>
      <c r="AGM451" s="84"/>
      <c r="AGN451" s="84"/>
      <c r="AGO451" s="84"/>
      <c r="AGP451" s="84"/>
      <c r="AGQ451" s="84"/>
      <c r="AGR451" s="84"/>
      <c r="AGS451" s="84"/>
      <c r="AGT451" s="84"/>
      <c r="AGU451" s="84"/>
      <c r="AGV451" s="84"/>
      <c r="AGW451" s="84"/>
      <c r="AGX451" s="84"/>
      <c r="AGY451" s="84"/>
      <c r="AGZ451" s="84"/>
      <c r="AHA451" s="84"/>
      <c r="AHB451" s="84"/>
      <c r="AHC451" s="84"/>
      <c r="AHD451" s="84"/>
      <c r="AHE451" s="84"/>
      <c r="AHF451" s="84"/>
      <c r="AHG451" s="84"/>
      <c r="AHH451" s="84"/>
      <c r="AHI451" s="84"/>
      <c r="AHJ451" s="84"/>
      <c r="AHK451" s="84"/>
      <c r="AHL451" s="84"/>
      <c r="AHM451" s="84"/>
      <c r="AHN451" s="84"/>
      <c r="AHO451" s="84"/>
      <c r="AHP451" s="84"/>
      <c r="AHQ451" s="84"/>
      <c r="AHR451" s="84"/>
      <c r="AHS451" s="84"/>
      <c r="AHT451" s="84"/>
      <c r="AHU451" s="84"/>
      <c r="AHV451" s="84"/>
      <c r="AHW451" s="84"/>
      <c r="AHX451" s="84"/>
      <c r="AHY451" s="84"/>
      <c r="AHZ451" s="84"/>
      <c r="AIA451" s="84"/>
      <c r="AIB451" s="84"/>
      <c r="AIC451" s="84"/>
      <c r="AID451" s="84"/>
      <c r="AIE451" s="84"/>
      <c r="AIF451" s="84"/>
      <c r="AIG451" s="84"/>
      <c r="AIH451" s="84"/>
      <c r="AII451" s="84"/>
      <c r="AIJ451" s="84"/>
      <c r="AIK451" s="84"/>
      <c r="AIL451" s="84"/>
      <c r="AIM451" s="84"/>
      <c r="AIN451" s="84"/>
      <c r="AIO451" s="84"/>
      <c r="AIP451" s="84"/>
      <c r="AIQ451" s="84"/>
      <c r="AIR451" s="84"/>
      <c r="AIS451" s="84"/>
      <c r="AIT451" s="84"/>
      <c r="AIU451" s="84"/>
      <c r="AIV451" s="84"/>
      <c r="AIW451" s="84"/>
      <c r="AIX451" s="84"/>
      <c r="AIY451" s="84"/>
      <c r="AIZ451" s="84"/>
      <c r="AJA451" s="84"/>
      <c r="AJB451" s="84"/>
      <c r="AJC451" s="84"/>
      <c r="AJD451" s="84"/>
      <c r="AJE451" s="84"/>
      <c r="AJF451" s="84"/>
      <c r="AJG451" s="84"/>
      <c r="AJH451" s="84"/>
      <c r="AJI451" s="84"/>
      <c r="AJJ451" s="84"/>
      <c r="AJK451" s="84"/>
      <c r="AJL451" s="84"/>
      <c r="AJM451" s="84"/>
      <c r="AJN451" s="84"/>
      <c r="AJO451" s="84"/>
      <c r="AJP451" s="84"/>
      <c r="AJQ451" s="84"/>
      <c r="AJR451" s="84"/>
      <c r="AJS451" s="84"/>
      <c r="AJT451" s="84"/>
      <c r="AJU451" s="84"/>
      <c r="AJV451" s="84"/>
      <c r="AJW451" s="84"/>
      <c r="AJX451" s="84"/>
      <c r="AJY451" s="84"/>
      <c r="AJZ451" s="84"/>
      <c r="AKA451" s="84"/>
      <c r="AKB451" s="84"/>
      <c r="AKC451" s="84"/>
      <c r="AKD451" s="84"/>
      <c r="AKE451" s="84"/>
      <c r="AKF451" s="84"/>
      <c r="AKG451" s="84"/>
      <c r="AKH451" s="84"/>
      <c r="AKI451" s="84"/>
      <c r="AKJ451" s="84"/>
      <c r="AKK451" s="84"/>
      <c r="AKL451" s="84"/>
      <c r="AKM451" s="84"/>
      <c r="AKN451" s="84"/>
      <c r="AKO451" s="84"/>
      <c r="AKP451" s="84"/>
      <c r="AKQ451" s="84"/>
      <c r="AKR451" s="84"/>
      <c r="AKS451" s="84"/>
      <c r="AKT451" s="84"/>
      <c r="AKU451" s="84"/>
      <c r="AKV451" s="84"/>
      <c r="AKW451" s="84"/>
      <c r="AKX451" s="84"/>
      <c r="AKY451" s="84"/>
      <c r="AKZ451" s="84"/>
      <c r="ALA451" s="84"/>
      <c r="ALB451" s="84"/>
      <c r="ALC451" s="84"/>
      <c r="ALD451" s="84"/>
      <c r="ALE451" s="84"/>
      <c r="ALF451" s="84"/>
      <c r="ALG451" s="84"/>
      <c r="ALH451" s="84"/>
      <c r="ALI451" s="84"/>
      <c r="ALJ451" s="84"/>
      <c r="ALK451" s="84"/>
      <c r="ALL451" s="84"/>
      <c r="ALM451" s="84"/>
      <c r="ALN451" s="84"/>
      <c r="ALO451" s="84"/>
      <c r="ALP451" s="84"/>
      <c r="ALQ451" s="84"/>
      <c r="ALR451" s="84"/>
      <c r="ALS451" s="84"/>
      <c r="ALT451" s="84"/>
      <c r="ALU451" s="84"/>
      <c r="ALV451" s="84"/>
      <c r="ALW451" s="84"/>
      <c r="ALX451" s="84"/>
      <c r="ALY451" s="84"/>
      <c r="ALZ451" s="84"/>
      <c r="AMA451" s="84"/>
      <c r="AMB451" s="84"/>
      <c r="AMC451" s="84"/>
      <c r="AMD451" s="84"/>
      <c r="AME451" s="84"/>
      <c r="AMF451" s="84"/>
      <c r="AMG451" s="84"/>
      <c r="AMH451" s="84"/>
      <c r="AMI451" s="84"/>
      <c r="AMJ451" s="84"/>
      <c r="AMK451" s="84"/>
      <c r="AML451" s="84"/>
      <c r="AMM451" s="84"/>
      <c r="AMN451" s="84"/>
      <c r="AMO451" s="84"/>
      <c r="AMP451" s="84"/>
      <c r="AMQ451" s="84"/>
      <c r="AMR451" s="84"/>
      <c r="AMS451" s="84"/>
      <c r="AMT451" s="84"/>
      <c r="AMU451" s="84"/>
      <c r="AMV451" s="84"/>
      <c r="AMW451" s="84"/>
      <c r="AMX451" s="84"/>
      <c r="AMY451" s="84"/>
      <c r="AMZ451" s="84"/>
      <c r="ANA451" s="84"/>
      <c r="ANB451" s="84"/>
      <c r="ANC451" s="84"/>
      <c r="AND451" s="84"/>
      <c r="ANE451" s="84"/>
      <c r="ANF451" s="84"/>
      <c r="ANG451" s="84"/>
      <c r="ANH451" s="84"/>
      <c r="ANI451" s="84"/>
      <c r="ANJ451" s="84"/>
      <c r="ANK451" s="84"/>
      <c r="ANL451" s="84"/>
      <c r="ANM451" s="84"/>
      <c r="ANN451" s="84"/>
      <c r="ANO451" s="84"/>
      <c r="ANP451" s="84"/>
      <c r="ANQ451" s="84"/>
      <c r="ANR451" s="84"/>
      <c r="ANS451" s="84"/>
      <c r="ANT451" s="84"/>
      <c r="ANU451" s="84"/>
      <c r="ANV451" s="84"/>
      <c r="ANW451" s="84"/>
      <c r="ANX451" s="84"/>
      <c r="ANY451" s="84"/>
      <c r="ANZ451" s="84"/>
      <c r="AOA451" s="84"/>
      <c r="AOB451" s="84"/>
      <c r="AOC451" s="84"/>
      <c r="AOD451" s="84"/>
      <c r="AOE451" s="84"/>
      <c r="AOF451" s="84"/>
      <c r="AOG451" s="84"/>
      <c r="AOH451" s="84"/>
      <c r="AOI451" s="84"/>
      <c r="AOJ451" s="84"/>
      <c r="AOK451" s="84"/>
      <c r="AOL451" s="84"/>
      <c r="AOM451" s="84"/>
      <c r="AON451" s="84"/>
      <c r="AOO451" s="84"/>
      <c r="AOP451" s="84"/>
      <c r="AOQ451" s="84"/>
      <c r="AOR451" s="84"/>
      <c r="AOS451" s="84"/>
      <c r="AOT451" s="84"/>
      <c r="AOU451" s="84"/>
      <c r="AOV451" s="84"/>
      <c r="AOW451" s="84"/>
      <c r="AOX451" s="84"/>
      <c r="AOY451" s="84"/>
      <c r="AOZ451" s="84"/>
      <c r="APA451" s="84"/>
      <c r="APB451" s="84"/>
      <c r="APC451" s="84"/>
      <c r="APD451" s="84"/>
      <c r="APE451" s="84"/>
      <c r="APF451" s="84"/>
      <c r="APG451" s="84"/>
      <c r="APH451" s="84"/>
      <c r="API451" s="84"/>
      <c r="APJ451" s="84"/>
      <c r="APK451" s="84"/>
      <c r="APL451" s="84"/>
      <c r="APM451" s="84"/>
      <c r="APN451" s="84"/>
      <c r="APO451" s="84"/>
      <c r="APP451" s="84"/>
      <c r="APQ451" s="84"/>
      <c r="APR451" s="84"/>
      <c r="APS451" s="84"/>
      <c r="APT451" s="84"/>
      <c r="APU451" s="84"/>
      <c r="APV451" s="84"/>
      <c r="APW451" s="84"/>
      <c r="APX451" s="84"/>
      <c r="APY451" s="84"/>
      <c r="APZ451" s="84"/>
      <c r="AQA451" s="84"/>
      <c r="AQB451" s="84"/>
      <c r="AQC451" s="84"/>
      <c r="AQD451" s="84"/>
      <c r="AQE451" s="84"/>
      <c r="AQF451" s="84"/>
      <c r="AQG451" s="84"/>
      <c r="AQH451" s="84"/>
      <c r="AQI451" s="84"/>
      <c r="AQJ451" s="84"/>
      <c r="AQK451" s="84"/>
      <c r="AQL451" s="84"/>
      <c r="AQM451" s="84"/>
      <c r="AQN451" s="84"/>
      <c r="AQO451" s="84"/>
      <c r="AQP451" s="84"/>
      <c r="AQQ451" s="84"/>
      <c r="AQR451" s="84"/>
      <c r="AQS451" s="84"/>
      <c r="AQT451" s="84"/>
      <c r="AQU451" s="84"/>
      <c r="AQV451" s="84"/>
      <c r="AQW451" s="84"/>
      <c r="AQX451" s="84"/>
      <c r="AQY451" s="84"/>
      <c r="AQZ451" s="84"/>
      <c r="ARA451" s="84"/>
      <c r="ARB451" s="84"/>
      <c r="ARC451" s="84"/>
      <c r="ARD451" s="84"/>
      <c r="ARE451" s="84"/>
      <c r="ARF451" s="84"/>
      <c r="ARG451" s="84"/>
      <c r="ARH451" s="84"/>
      <c r="ARI451" s="84"/>
      <c r="ARJ451" s="84"/>
      <c r="ARK451" s="84"/>
      <c r="ARL451" s="84"/>
      <c r="ARM451" s="84"/>
      <c r="ARN451" s="84"/>
      <c r="ARO451" s="84"/>
      <c r="ARP451" s="84"/>
      <c r="ARQ451" s="84"/>
      <c r="ARR451" s="84"/>
      <c r="ARS451" s="84"/>
      <c r="ART451" s="84"/>
      <c r="ARU451" s="84"/>
      <c r="ARV451" s="84"/>
      <c r="ARW451" s="84"/>
      <c r="ARX451" s="84"/>
      <c r="ARY451" s="84"/>
      <c r="ARZ451" s="84"/>
      <c r="ASA451" s="84"/>
      <c r="ASB451" s="84"/>
      <c r="ASC451" s="84"/>
      <c r="ASD451" s="84"/>
      <c r="ASE451" s="84"/>
      <c r="ASF451" s="84"/>
      <c r="ASG451" s="84"/>
      <c r="ASH451" s="84"/>
      <c r="ASI451" s="84"/>
      <c r="ASJ451" s="84"/>
      <c r="ASK451" s="84"/>
      <c r="ASL451" s="84"/>
      <c r="ASM451" s="84"/>
      <c r="ASN451" s="84"/>
      <c r="ASO451" s="84"/>
      <c r="ASP451" s="84"/>
      <c r="ASQ451" s="84"/>
      <c r="ASR451" s="84"/>
      <c r="ASS451" s="84"/>
      <c r="AST451" s="84"/>
      <c r="ASU451" s="84"/>
      <c r="ASV451" s="84"/>
      <c r="ASW451" s="84"/>
      <c r="ASX451" s="84"/>
      <c r="ASY451" s="84"/>
      <c r="ASZ451" s="84"/>
      <c r="ATA451" s="84"/>
      <c r="ATB451" s="84"/>
      <c r="ATC451" s="84"/>
      <c r="ATD451" s="84"/>
      <c r="ATE451" s="84"/>
      <c r="ATF451" s="84"/>
      <c r="ATG451" s="84"/>
      <c r="ATH451" s="84"/>
      <c r="ATI451" s="84"/>
      <c r="ATJ451" s="84"/>
      <c r="ATK451" s="84"/>
      <c r="ATL451" s="84"/>
      <c r="ATM451" s="84"/>
      <c r="ATN451" s="84"/>
      <c r="ATO451" s="84"/>
      <c r="ATP451" s="84"/>
      <c r="ATQ451" s="84"/>
      <c r="ATR451" s="84"/>
      <c r="ATS451" s="84"/>
      <c r="ATT451" s="84"/>
      <c r="ATU451" s="84"/>
      <c r="ATV451" s="84"/>
      <c r="ATW451" s="84"/>
      <c r="ATX451" s="84"/>
      <c r="ATY451" s="84"/>
      <c r="ATZ451" s="84"/>
      <c r="AUA451" s="84"/>
      <c r="AUB451" s="84"/>
      <c r="AUC451" s="84"/>
      <c r="AUD451" s="84"/>
      <c r="AUE451" s="84"/>
      <c r="AUF451" s="84"/>
      <c r="AUG451" s="84"/>
      <c r="AUH451" s="84"/>
      <c r="AUI451" s="84"/>
      <c r="AUJ451" s="84"/>
      <c r="AUK451" s="84"/>
      <c r="AUL451" s="84"/>
      <c r="AUM451" s="84"/>
      <c r="AUN451" s="84"/>
      <c r="AUO451" s="84"/>
      <c r="AUP451" s="84"/>
      <c r="AUQ451" s="84"/>
      <c r="AUR451" s="84"/>
      <c r="AUS451" s="84"/>
      <c r="AUT451" s="84"/>
      <c r="AUU451" s="84"/>
      <c r="AUV451" s="84"/>
      <c r="AUW451" s="84"/>
      <c r="AUX451" s="84"/>
      <c r="AUY451" s="84"/>
      <c r="AUZ451" s="84"/>
      <c r="AVA451" s="84"/>
      <c r="AVB451" s="84"/>
      <c r="AVC451" s="84"/>
      <c r="AVD451" s="84"/>
      <c r="AVE451" s="84"/>
      <c r="AVF451" s="84"/>
      <c r="AVG451" s="84"/>
      <c r="AVH451" s="84"/>
      <c r="AVI451" s="84"/>
      <c r="AVJ451" s="84"/>
      <c r="AVK451" s="84"/>
      <c r="AVL451" s="84"/>
      <c r="AVM451" s="84"/>
      <c r="AVN451" s="84"/>
      <c r="AVO451" s="84"/>
      <c r="AVP451" s="84"/>
      <c r="AVQ451" s="84"/>
      <c r="AVR451" s="84"/>
      <c r="AVS451" s="84"/>
      <c r="AVT451" s="84"/>
      <c r="AVU451" s="84"/>
      <c r="AVV451" s="84"/>
      <c r="AVW451" s="84"/>
      <c r="AVX451" s="84"/>
      <c r="AVY451" s="84"/>
      <c r="AVZ451" s="84"/>
      <c r="AWA451" s="84"/>
      <c r="AWB451" s="84"/>
      <c r="AWC451" s="84"/>
      <c r="AWD451" s="84"/>
      <c r="AWE451" s="84"/>
      <c r="AWF451" s="84"/>
      <c r="AWG451" s="84"/>
      <c r="AWH451" s="84"/>
      <c r="AWI451" s="84"/>
      <c r="AWJ451" s="84"/>
      <c r="AWK451" s="84"/>
      <c r="AWL451" s="84"/>
      <c r="AWM451" s="84"/>
      <c r="AWN451" s="84"/>
      <c r="AWO451" s="84"/>
      <c r="AWP451" s="84"/>
      <c r="AWQ451" s="84"/>
      <c r="AWR451" s="84"/>
      <c r="AWS451" s="84"/>
      <c r="AWT451" s="84"/>
      <c r="AWU451" s="84"/>
      <c r="AWV451" s="84"/>
      <c r="AWW451" s="84"/>
      <c r="AWX451" s="84"/>
      <c r="AWY451" s="84"/>
      <c r="AWZ451" s="84"/>
      <c r="AXA451" s="84"/>
      <c r="AXB451" s="84"/>
      <c r="AXC451" s="84"/>
      <c r="AXD451" s="84"/>
      <c r="AXE451" s="84"/>
      <c r="AXF451" s="84"/>
      <c r="AXG451" s="84"/>
      <c r="AXH451" s="84"/>
      <c r="AXI451" s="84"/>
      <c r="AXJ451" s="84"/>
      <c r="AXK451" s="84"/>
      <c r="AXL451" s="84"/>
      <c r="AXM451" s="84"/>
      <c r="AXN451" s="84"/>
      <c r="AXO451" s="84"/>
      <c r="AXP451" s="84"/>
      <c r="AXQ451" s="84"/>
      <c r="AXR451" s="84"/>
      <c r="AXS451" s="84"/>
      <c r="AXT451" s="84"/>
      <c r="AXU451" s="84"/>
      <c r="AXV451" s="84"/>
      <c r="AXW451" s="84"/>
      <c r="AXX451" s="84"/>
      <c r="AXY451" s="84"/>
      <c r="AXZ451" s="84"/>
      <c r="AYA451" s="84"/>
      <c r="AYB451" s="84"/>
      <c r="AYC451" s="84"/>
      <c r="AYD451" s="84"/>
      <c r="AYE451" s="84"/>
      <c r="AYF451" s="84"/>
      <c r="AYG451" s="84"/>
      <c r="AYH451" s="84"/>
      <c r="AYI451" s="84"/>
      <c r="AYJ451" s="84"/>
      <c r="AYK451" s="84"/>
      <c r="AYL451" s="84"/>
      <c r="AYM451" s="84"/>
      <c r="AYN451" s="84"/>
      <c r="AYO451" s="84"/>
      <c r="AYP451" s="84"/>
      <c r="AYQ451" s="84"/>
      <c r="AYR451" s="84"/>
      <c r="AYS451" s="84"/>
      <c r="AYT451" s="84"/>
      <c r="AYU451" s="84"/>
      <c r="AYV451" s="84"/>
      <c r="AYW451" s="84"/>
      <c r="AYX451" s="84"/>
      <c r="AYY451" s="84"/>
      <c r="AYZ451" s="84"/>
      <c r="AZA451" s="84"/>
      <c r="AZB451" s="84"/>
      <c r="AZC451" s="84"/>
      <c r="AZD451" s="84"/>
      <c r="AZE451" s="84"/>
      <c r="AZF451" s="84"/>
      <c r="AZG451" s="84"/>
      <c r="AZH451" s="84"/>
      <c r="AZI451" s="84"/>
      <c r="AZJ451" s="84"/>
      <c r="AZK451" s="84"/>
      <c r="AZL451" s="84"/>
      <c r="AZM451" s="84"/>
      <c r="AZN451" s="84"/>
      <c r="AZO451" s="84"/>
      <c r="AZP451" s="84"/>
      <c r="AZQ451" s="84"/>
      <c r="AZR451" s="84"/>
      <c r="AZS451" s="84"/>
      <c r="AZT451" s="84"/>
      <c r="AZU451" s="84"/>
      <c r="AZV451" s="84"/>
      <c r="AZW451" s="84"/>
      <c r="AZX451" s="84"/>
      <c r="AZY451" s="84"/>
      <c r="AZZ451" s="84"/>
      <c r="BAA451" s="84"/>
      <c r="BAB451" s="84"/>
      <c r="BAC451" s="84"/>
      <c r="BAD451" s="84"/>
      <c r="BAE451" s="84"/>
      <c r="BAF451" s="84"/>
      <c r="BAG451" s="84"/>
      <c r="BAH451" s="84"/>
      <c r="BAI451" s="84"/>
      <c r="BAJ451" s="84"/>
      <c r="BAK451" s="84"/>
      <c r="BAL451" s="84"/>
      <c r="BAM451" s="84"/>
      <c r="BAN451" s="84"/>
      <c r="BAO451" s="84"/>
      <c r="BAP451" s="84"/>
      <c r="BAQ451" s="84"/>
      <c r="BAR451" s="84"/>
      <c r="BAS451" s="84"/>
      <c r="BAT451" s="84"/>
      <c r="BAU451" s="84"/>
      <c r="BAV451" s="84"/>
      <c r="BAW451" s="84"/>
      <c r="BAX451" s="84"/>
      <c r="BAY451" s="84"/>
      <c r="BAZ451" s="84"/>
      <c r="BBA451" s="84"/>
      <c r="BBB451" s="84"/>
      <c r="BBC451" s="84"/>
      <c r="BBD451" s="84"/>
      <c r="BBE451" s="84"/>
      <c r="BBF451" s="84"/>
      <c r="BBG451" s="84"/>
      <c r="BBH451" s="84"/>
      <c r="BBI451" s="84"/>
      <c r="BBJ451" s="84"/>
      <c r="BBK451" s="84"/>
      <c r="BBL451" s="84"/>
      <c r="BBM451" s="84"/>
      <c r="BBN451" s="84"/>
      <c r="BBO451" s="84"/>
      <c r="BBP451" s="84"/>
      <c r="BBQ451" s="84"/>
      <c r="BBR451" s="84"/>
      <c r="BBS451" s="84"/>
      <c r="BBT451" s="84"/>
      <c r="BBU451" s="84"/>
      <c r="BBV451" s="84"/>
      <c r="BBW451" s="84"/>
      <c r="BBX451" s="84"/>
      <c r="BBY451" s="84"/>
      <c r="BBZ451" s="84"/>
      <c r="BCA451" s="84"/>
      <c r="BCB451" s="84"/>
      <c r="BCC451" s="84"/>
      <c r="BCD451" s="84"/>
      <c r="BCE451" s="84"/>
      <c r="BCF451" s="84"/>
      <c r="BCG451" s="84"/>
      <c r="BCH451" s="84"/>
      <c r="BCI451" s="84"/>
      <c r="BCJ451" s="84"/>
      <c r="BCK451" s="84"/>
      <c r="BCL451" s="84"/>
      <c r="BCM451" s="84"/>
      <c r="BCN451" s="84"/>
      <c r="BCO451" s="84"/>
      <c r="BCP451" s="84"/>
      <c r="BCQ451" s="84"/>
      <c r="BCR451" s="84"/>
      <c r="BCS451" s="84"/>
      <c r="BCT451" s="84"/>
      <c r="BCU451" s="84"/>
      <c r="BCV451" s="84"/>
      <c r="BCW451" s="84"/>
      <c r="BCX451" s="84"/>
      <c r="BCY451" s="84"/>
      <c r="BCZ451" s="84"/>
      <c r="BDA451" s="84"/>
      <c r="BDB451" s="84"/>
      <c r="BDC451" s="84"/>
      <c r="BDD451" s="84"/>
      <c r="BDE451" s="84"/>
      <c r="BDF451" s="84"/>
      <c r="BDG451" s="84"/>
      <c r="BDH451" s="84"/>
      <c r="BDI451" s="84"/>
      <c r="BDJ451" s="84"/>
      <c r="BDK451" s="84"/>
      <c r="BDL451" s="84"/>
      <c r="BDM451" s="84"/>
      <c r="BDN451" s="84"/>
      <c r="BDO451" s="84"/>
      <c r="BDP451" s="84"/>
      <c r="BDQ451" s="84"/>
      <c r="BDR451" s="84"/>
      <c r="BDS451" s="84"/>
      <c r="BDT451" s="84"/>
      <c r="BDU451" s="84"/>
      <c r="BDV451" s="84"/>
      <c r="BDW451" s="84"/>
      <c r="BDX451" s="84"/>
      <c r="BDY451" s="84"/>
      <c r="BDZ451" s="84"/>
      <c r="BEA451" s="84"/>
      <c r="BEB451" s="84"/>
      <c r="BEC451" s="84"/>
      <c r="BED451" s="84"/>
      <c r="BEE451" s="84"/>
      <c r="BEF451" s="84"/>
      <c r="BEG451" s="84"/>
      <c r="BEH451" s="84"/>
      <c r="BEI451" s="84"/>
      <c r="BEJ451" s="84"/>
      <c r="BEK451" s="84"/>
      <c r="BEL451" s="84"/>
      <c r="BEM451" s="84"/>
      <c r="BEN451" s="84"/>
      <c r="BEO451" s="84"/>
      <c r="BEP451" s="84"/>
      <c r="BEQ451" s="84"/>
      <c r="BER451" s="84"/>
      <c r="BES451" s="84"/>
      <c r="BET451" s="84"/>
      <c r="BEU451" s="84"/>
      <c r="BEV451" s="84"/>
      <c r="BEW451" s="84"/>
      <c r="BEX451" s="84"/>
      <c r="BEY451" s="84"/>
      <c r="BEZ451" s="84"/>
      <c r="BFA451" s="84"/>
      <c r="BFB451" s="84"/>
      <c r="BFC451" s="84"/>
      <c r="BFD451" s="84"/>
      <c r="BFE451" s="84"/>
      <c r="BFF451" s="84"/>
      <c r="BFG451" s="84"/>
      <c r="BFH451" s="84"/>
      <c r="BFI451" s="84"/>
      <c r="BFJ451" s="84"/>
      <c r="BFK451" s="84"/>
      <c r="BFL451" s="84"/>
      <c r="BFM451" s="84"/>
      <c r="BFN451" s="84"/>
      <c r="BFO451" s="84"/>
      <c r="BFP451" s="84"/>
      <c r="BFQ451" s="84"/>
      <c r="BFR451" s="84"/>
      <c r="BFS451" s="84"/>
      <c r="BFT451" s="84"/>
      <c r="BFU451" s="84"/>
      <c r="BFV451" s="84"/>
      <c r="BFW451" s="84"/>
      <c r="BFX451" s="84"/>
      <c r="BFY451" s="84"/>
      <c r="BFZ451" s="84"/>
      <c r="BGA451" s="84"/>
      <c r="BGB451" s="84"/>
      <c r="BGC451" s="84"/>
      <c r="BGD451" s="84"/>
      <c r="BGE451" s="84"/>
      <c r="BGF451" s="84"/>
      <c r="BGG451" s="84"/>
      <c r="BGH451" s="84"/>
      <c r="BGI451" s="84"/>
      <c r="BGJ451" s="84"/>
      <c r="BGK451" s="84"/>
      <c r="BGL451" s="84"/>
      <c r="BGM451" s="84"/>
      <c r="BGN451" s="84"/>
      <c r="BGO451" s="84"/>
      <c r="BGP451" s="84"/>
      <c r="BGQ451" s="84"/>
      <c r="BGR451" s="84"/>
      <c r="BGS451" s="84"/>
      <c r="BGT451" s="84"/>
      <c r="BGU451" s="84"/>
      <c r="BGV451" s="84"/>
      <c r="BGW451" s="84"/>
      <c r="BGX451" s="84"/>
      <c r="BGY451" s="84"/>
      <c r="BGZ451" s="84"/>
      <c r="BHA451" s="84"/>
      <c r="BHB451" s="84"/>
      <c r="BHC451" s="84"/>
      <c r="BHD451" s="84"/>
      <c r="BHE451" s="84"/>
      <c r="BHF451" s="84"/>
      <c r="BHG451" s="84"/>
      <c r="BHH451" s="84"/>
      <c r="BHI451" s="84"/>
      <c r="BHJ451" s="84"/>
      <c r="BHK451" s="84"/>
      <c r="BHL451" s="84"/>
      <c r="BHM451" s="84"/>
      <c r="BHN451" s="84"/>
      <c r="BHO451" s="84"/>
      <c r="BHP451" s="84"/>
      <c r="BHQ451" s="84"/>
      <c r="BHR451" s="84"/>
      <c r="BHS451" s="84"/>
      <c r="BHT451" s="84"/>
      <c r="BHU451" s="84"/>
      <c r="BHV451" s="84"/>
      <c r="BHW451" s="84"/>
      <c r="BHX451" s="84"/>
      <c r="BHY451" s="84"/>
      <c r="BHZ451" s="84"/>
      <c r="BIA451" s="84"/>
      <c r="BIB451" s="84"/>
      <c r="BIC451" s="84"/>
      <c r="BID451" s="84"/>
      <c r="BIE451" s="84"/>
      <c r="BIF451" s="84"/>
      <c r="BIG451" s="84"/>
      <c r="BIH451" s="84"/>
      <c r="BII451" s="84"/>
      <c r="BIJ451" s="84"/>
      <c r="BIK451" s="84"/>
      <c r="BIL451" s="84"/>
      <c r="BIM451" s="84"/>
      <c r="BIN451" s="84"/>
      <c r="BIO451" s="84"/>
      <c r="BIP451" s="84"/>
      <c r="BIQ451" s="84"/>
      <c r="BIR451" s="84"/>
      <c r="BIS451" s="84"/>
      <c r="BIT451" s="84"/>
      <c r="BIU451" s="84"/>
      <c r="BIV451" s="84"/>
      <c r="BIW451" s="84"/>
      <c r="BIX451" s="84"/>
      <c r="BIY451" s="84"/>
      <c r="BIZ451" s="84"/>
      <c r="BJA451" s="84"/>
      <c r="BJB451" s="84"/>
      <c r="BJC451" s="84"/>
      <c r="BJD451" s="84"/>
      <c r="BJE451" s="84"/>
      <c r="BJF451" s="84"/>
      <c r="BJG451" s="84"/>
      <c r="BJH451" s="84"/>
      <c r="BJI451" s="84"/>
      <c r="BJJ451" s="84"/>
      <c r="BJK451" s="84"/>
      <c r="BJL451" s="84"/>
      <c r="BJM451" s="84"/>
      <c r="BJN451" s="84"/>
      <c r="BJO451" s="84"/>
      <c r="BJP451" s="84"/>
      <c r="BJQ451" s="84"/>
      <c r="BJR451" s="84"/>
      <c r="BJS451" s="84"/>
      <c r="BJT451" s="84"/>
      <c r="BJU451" s="84"/>
      <c r="BJV451" s="84"/>
      <c r="BJW451" s="84"/>
      <c r="BJX451" s="84"/>
      <c r="BJY451" s="84"/>
      <c r="BJZ451" s="84"/>
      <c r="BKA451" s="84"/>
      <c r="BKB451" s="84"/>
      <c r="BKC451" s="84"/>
      <c r="BKD451" s="84"/>
      <c r="BKE451" s="84"/>
      <c r="BKF451" s="84"/>
      <c r="BKG451" s="84"/>
      <c r="BKH451" s="84"/>
      <c r="BKI451" s="84"/>
      <c r="BKJ451" s="84"/>
      <c r="BKK451" s="84"/>
      <c r="BKL451" s="84"/>
      <c r="BKM451" s="84"/>
      <c r="BKN451" s="84"/>
      <c r="BKO451" s="84"/>
      <c r="BKP451" s="84"/>
      <c r="BKQ451" s="84"/>
      <c r="BKR451" s="84"/>
      <c r="BKS451" s="84"/>
      <c r="BKT451" s="84"/>
      <c r="BKU451" s="84"/>
      <c r="BKV451" s="84"/>
      <c r="BKW451" s="84"/>
      <c r="BKX451" s="84"/>
      <c r="BKY451" s="84"/>
      <c r="BKZ451" s="84"/>
      <c r="BLA451" s="84"/>
      <c r="BLB451" s="84"/>
      <c r="BLC451" s="84"/>
      <c r="BLD451" s="84"/>
      <c r="BLE451" s="84"/>
      <c r="BLF451" s="84"/>
      <c r="BLG451" s="84"/>
      <c r="BLH451" s="84"/>
      <c r="BLI451" s="84"/>
      <c r="BLJ451" s="84"/>
      <c r="BLK451" s="84"/>
      <c r="BLL451" s="84"/>
      <c r="BLM451" s="84"/>
      <c r="BLN451" s="84"/>
      <c r="BLO451" s="84"/>
      <c r="BLP451" s="84"/>
      <c r="BLQ451" s="84"/>
      <c r="BLR451" s="84"/>
      <c r="BLS451" s="84"/>
      <c r="BLT451" s="84"/>
      <c r="BLU451" s="84"/>
      <c r="BLV451" s="84"/>
      <c r="BLW451" s="84"/>
      <c r="BLX451" s="84"/>
      <c r="BLY451" s="84"/>
      <c r="BLZ451" s="84"/>
      <c r="BMA451" s="84"/>
      <c r="BMB451" s="84"/>
      <c r="BMC451" s="84"/>
      <c r="BMD451" s="84"/>
      <c r="BME451" s="84"/>
      <c r="BMF451" s="84"/>
      <c r="BMG451" s="84"/>
      <c r="BMH451" s="84"/>
      <c r="BMI451" s="84"/>
      <c r="BMJ451" s="84"/>
      <c r="BMK451" s="84"/>
      <c r="BML451" s="84"/>
      <c r="BMM451" s="84"/>
      <c r="BMN451" s="84"/>
      <c r="BMO451" s="84"/>
      <c r="BMP451" s="84"/>
      <c r="BMQ451" s="84"/>
      <c r="BMR451" s="84"/>
      <c r="BMS451" s="84"/>
      <c r="BMT451" s="84"/>
      <c r="BMU451" s="84"/>
      <c r="BMV451" s="84"/>
      <c r="BMW451" s="84"/>
      <c r="BMX451" s="84"/>
      <c r="BMY451" s="84"/>
      <c r="BMZ451" s="84"/>
      <c r="BNA451" s="84"/>
      <c r="BNB451" s="84"/>
      <c r="BNC451" s="84"/>
      <c r="BND451" s="84"/>
      <c r="BNE451" s="84"/>
      <c r="BNF451" s="84"/>
      <c r="BNG451" s="84"/>
      <c r="BNH451" s="84"/>
      <c r="BNI451" s="84"/>
      <c r="BNJ451" s="84"/>
      <c r="BNK451" s="84"/>
      <c r="BNL451" s="84"/>
      <c r="BNM451" s="84"/>
      <c r="BNN451" s="84"/>
      <c r="BNO451" s="84"/>
      <c r="BNP451" s="84"/>
      <c r="BNQ451" s="84"/>
      <c r="BNR451" s="84"/>
      <c r="BNS451" s="84"/>
      <c r="BNT451" s="84"/>
      <c r="BNU451" s="84"/>
      <c r="BNV451" s="84"/>
      <c r="BNW451" s="84"/>
      <c r="BNX451" s="84"/>
      <c r="BNY451" s="84"/>
      <c r="BNZ451" s="84"/>
      <c r="BOA451" s="84"/>
      <c r="BOB451" s="84"/>
      <c r="BOC451" s="84"/>
      <c r="BOD451" s="84"/>
      <c r="BOE451" s="84"/>
      <c r="BOF451" s="84"/>
      <c r="BOG451" s="84"/>
      <c r="BOH451" s="84"/>
      <c r="BOI451" s="84"/>
      <c r="BOJ451" s="84"/>
      <c r="BOK451" s="84"/>
      <c r="BOL451" s="84"/>
      <c r="BOM451" s="84"/>
      <c r="BON451" s="84"/>
      <c r="BOO451" s="84"/>
      <c r="BOP451" s="84"/>
      <c r="BOQ451" s="84"/>
      <c r="BOR451" s="84"/>
      <c r="BOS451" s="84"/>
      <c r="BOT451" s="84"/>
      <c r="BOU451" s="84"/>
      <c r="BOV451" s="84"/>
      <c r="BOW451" s="84"/>
      <c r="BOX451" s="84"/>
      <c r="BOY451" s="84"/>
      <c r="BOZ451" s="84"/>
      <c r="BPA451" s="84"/>
      <c r="BPB451" s="84"/>
      <c r="BPC451" s="84"/>
      <c r="BPD451" s="84"/>
      <c r="BPE451" s="84"/>
      <c r="BPF451" s="84"/>
      <c r="BPG451" s="84"/>
      <c r="BPH451" s="84"/>
      <c r="BPI451" s="84"/>
      <c r="BPJ451" s="84"/>
      <c r="BPK451" s="84"/>
      <c r="BPL451" s="84"/>
      <c r="BPM451" s="84"/>
      <c r="BPN451" s="84"/>
      <c r="BPO451" s="84"/>
      <c r="BPP451" s="84"/>
      <c r="BPQ451" s="84"/>
      <c r="BPR451" s="84"/>
      <c r="BPS451" s="84"/>
      <c r="BPT451" s="84"/>
      <c r="BPU451" s="84"/>
      <c r="BPV451" s="84"/>
      <c r="BPW451" s="84"/>
      <c r="BPX451" s="84"/>
      <c r="BPY451" s="84"/>
      <c r="BPZ451" s="84"/>
      <c r="BQA451" s="84"/>
      <c r="BQB451" s="84"/>
      <c r="BQC451" s="84"/>
      <c r="BQD451" s="84"/>
      <c r="BQE451" s="84"/>
      <c r="BQF451" s="84"/>
      <c r="BQG451" s="84"/>
      <c r="BQH451" s="84"/>
      <c r="BQI451" s="84"/>
      <c r="BQJ451" s="84"/>
      <c r="BQK451" s="84"/>
      <c r="BQL451" s="84"/>
      <c r="BQM451" s="84"/>
      <c r="BQN451" s="84"/>
      <c r="BQO451" s="84"/>
      <c r="BQP451" s="84"/>
      <c r="BQQ451" s="84"/>
      <c r="BQR451" s="84"/>
      <c r="BQS451" s="84"/>
      <c r="BQT451" s="84"/>
      <c r="BQU451" s="84"/>
      <c r="BQV451" s="84"/>
      <c r="BQW451" s="84"/>
      <c r="BQX451" s="84"/>
      <c r="BQY451" s="84"/>
      <c r="BQZ451" s="84"/>
      <c r="BRA451" s="84"/>
      <c r="BRB451" s="84"/>
      <c r="BRC451" s="84"/>
      <c r="BRD451" s="84"/>
      <c r="BRE451" s="84"/>
      <c r="BRF451" s="84"/>
      <c r="BRG451" s="84"/>
      <c r="BRH451" s="84"/>
      <c r="BRI451" s="84"/>
      <c r="BRJ451" s="84"/>
      <c r="BRK451" s="84"/>
      <c r="BRL451" s="84"/>
      <c r="BRM451" s="84"/>
      <c r="BRN451" s="84"/>
      <c r="BRO451" s="84"/>
      <c r="BRP451" s="84"/>
      <c r="BRQ451" s="84"/>
      <c r="BRR451" s="84"/>
      <c r="BRS451" s="84"/>
      <c r="BRT451" s="84"/>
      <c r="BRU451" s="84"/>
      <c r="BRV451" s="84"/>
      <c r="BRW451" s="84"/>
      <c r="BRX451" s="84"/>
      <c r="BRY451" s="84"/>
      <c r="BRZ451" s="84"/>
      <c r="BSA451" s="84"/>
      <c r="BSB451" s="84"/>
      <c r="BSC451" s="84"/>
      <c r="BSD451" s="84"/>
      <c r="BSE451" s="84"/>
      <c r="BSF451" s="84"/>
      <c r="BSG451" s="84"/>
      <c r="BSH451" s="84"/>
      <c r="BSI451" s="84"/>
      <c r="BSJ451" s="84"/>
      <c r="BSK451" s="84"/>
      <c r="BSL451" s="84"/>
      <c r="BSM451" s="84"/>
      <c r="BSN451" s="84"/>
      <c r="BSO451" s="84"/>
      <c r="BSP451" s="84"/>
      <c r="BSQ451" s="84"/>
      <c r="BSR451" s="84"/>
      <c r="BSS451" s="84"/>
      <c r="BST451" s="84"/>
      <c r="BSU451" s="84"/>
      <c r="BSV451" s="84"/>
      <c r="BSW451" s="84"/>
      <c r="BSX451" s="84"/>
      <c r="BSY451" s="84"/>
      <c r="BSZ451" s="84"/>
      <c r="BTA451" s="84"/>
      <c r="BTB451" s="84"/>
      <c r="BTC451" s="84"/>
      <c r="BTD451" s="84"/>
      <c r="BTE451" s="84"/>
      <c r="BTF451" s="84"/>
      <c r="BTG451" s="84"/>
      <c r="BTH451" s="84"/>
      <c r="BTI451" s="84"/>
      <c r="BTJ451" s="84"/>
      <c r="BTK451" s="84"/>
      <c r="BTL451" s="84"/>
      <c r="BTM451" s="84"/>
      <c r="BTN451" s="84"/>
      <c r="BTO451" s="84"/>
      <c r="BTP451" s="84"/>
      <c r="BTQ451" s="84"/>
      <c r="BTR451" s="84"/>
      <c r="BTS451" s="84"/>
      <c r="BTT451" s="84"/>
      <c r="BTU451" s="84"/>
      <c r="BTV451" s="84"/>
      <c r="BTW451" s="84"/>
      <c r="BTX451" s="84"/>
      <c r="BTY451" s="84"/>
      <c r="BTZ451" s="84"/>
      <c r="BUA451" s="84"/>
      <c r="BUB451" s="84"/>
      <c r="BUC451" s="84"/>
      <c r="BUD451" s="84"/>
      <c r="BUE451" s="84"/>
      <c r="BUF451" s="84"/>
      <c r="BUG451" s="84"/>
      <c r="BUH451" s="84"/>
      <c r="BUI451" s="84"/>
      <c r="BUJ451" s="84"/>
      <c r="BUK451" s="84"/>
      <c r="BUL451" s="84"/>
      <c r="BUM451" s="84"/>
      <c r="BUN451" s="84"/>
      <c r="BUO451" s="84"/>
      <c r="BUP451" s="84"/>
      <c r="BUQ451" s="84"/>
      <c r="BUR451" s="84"/>
      <c r="BUS451" s="84"/>
      <c r="BUT451" s="84"/>
      <c r="BUU451" s="84"/>
      <c r="BUV451" s="84"/>
      <c r="BUW451" s="84"/>
      <c r="BUX451" s="84"/>
      <c r="BUY451" s="84"/>
      <c r="BUZ451" s="84"/>
      <c r="BVA451" s="84"/>
      <c r="BVB451" s="84"/>
      <c r="BVC451" s="84"/>
      <c r="BVD451" s="84"/>
      <c r="BVE451" s="84"/>
      <c r="BVF451" s="84"/>
      <c r="BVG451" s="84"/>
      <c r="BVH451" s="84"/>
      <c r="BVI451" s="84"/>
      <c r="BVJ451" s="84"/>
      <c r="BVK451" s="84"/>
      <c r="BVL451" s="84"/>
      <c r="BVM451" s="84"/>
      <c r="BVN451" s="84"/>
      <c r="BVO451" s="84"/>
      <c r="BVP451" s="84"/>
      <c r="BVQ451" s="84"/>
      <c r="BVR451" s="84"/>
      <c r="BVS451" s="84"/>
      <c r="BVT451" s="84"/>
      <c r="BVU451" s="84"/>
      <c r="BVV451" s="84"/>
      <c r="BVW451" s="84"/>
      <c r="BVX451" s="84"/>
      <c r="BVY451" s="84"/>
      <c r="BVZ451" s="84"/>
      <c r="BWA451" s="84"/>
      <c r="BWB451" s="84"/>
      <c r="BWC451" s="84"/>
      <c r="BWD451" s="84"/>
      <c r="BWE451" s="84"/>
      <c r="BWF451" s="84"/>
      <c r="BWG451" s="84"/>
      <c r="BWH451" s="84"/>
      <c r="BWI451" s="84"/>
      <c r="BWJ451" s="84"/>
      <c r="BWK451" s="84"/>
      <c r="BWL451" s="84"/>
      <c r="BWM451" s="84"/>
      <c r="BWN451" s="84"/>
      <c r="BWO451" s="84"/>
      <c r="BWP451" s="84"/>
      <c r="BWQ451" s="84"/>
      <c r="BWR451" s="84"/>
      <c r="BWS451" s="84"/>
      <c r="BWT451" s="84"/>
      <c r="BWU451" s="84"/>
      <c r="BWV451" s="84"/>
      <c r="BWW451" s="84"/>
      <c r="BWX451" s="84"/>
      <c r="BWY451" s="84"/>
      <c r="BWZ451" s="84"/>
      <c r="BXA451" s="84"/>
      <c r="BXB451" s="84"/>
      <c r="BXC451" s="84"/>
      <c r="BXD451" s="84"/>
      <c r="BXE451" s="84"/>
      <c r="BXF451" s="84"/>
      <c r="BXG451" s="84"/>
      <c r="BXH451" s="84"/>
      <c r="BXI451" s="84"/>
      <c r="BXJ451" s="84"/>
      <c r="BXK451" s="84"/>
      <c r="BXL451" s="84"/>
      <c r="BXM451" s="84"/>
      <c r="BXN451" s="84"/>
      <c r="BXO451" s="84"/>
      <c r="BXP451" s="84"/>
      <c r="BXQ451" s="84"/>
      <c r="BXR451" s="84"/>
      <c r="BXS451" s="84"/>
      <c r="BXT451" s="84"/>
      <c r="BXU451" s="84"/>
      <c r="BXV451" s="84"/>
      <c r="BXW451" s="84"/>
      <c r="BXX451" s="84"/>
      <c r="BXY451" s="84"/>
      <c r="BXZ451" s="84"/>
      <c r="BYA451" s="84"/>
      <c r="BYB451" s="84"/>
      <c r="BYC451" s="84"/>
      <c r="BYD451" s="84"/>
      <c r="BYE451" s="84"/>
      <c r="BYF451" s="84"/>
      <c r="BYG451" s="84"/>
      <c r="BYH451" s="84"/>
      <c r="BYI451" s="84"/>
      <c r="BYJ451" s="84"/>
      <c r="BYK451" s="84"/>
      <c r="BYL451" s="84"/>
      <c r="BYM451" s="84"/>
      <c r="BYN451" s="84"/>
      <c r="BYO451" s="84"/>
      <c r="BYP451" s="84"/>
      <c r="BYQ451" s="84"/>
      <c r="BYR451" s="84"/>
      <c r="BYS451" s="84"/>
      <c r="BYT451" s="84"/>
      <c r="BYU451" s="84"/>
      <c r="BYV451" s="84"/>
      <c r="BYW451" s="84"/>
      <c r="BYX451" s="84"/>
      <c r="BYY451" s="84"/>
      <c r="BYZ451" s="84"/>
      <c r="BZA451" s="84"/>
      <c r="BZB451" s="84"/>
      <c r="BZC451" s="84"/>
      <c r="BZD451" s="84"/>
      <c r="BZE451" s="84"/>
      <c r="BZF451" s="84"/>
      <c r="BZG451" s="84"/>
      <c r="BZH451" s="84"/>
      <c r="BZI451" s="84"/>
      <c r="BZJ451" s="84"/>
      <c r="BZK451" s="84"/>
      <c r="BZL451" s="84"/>
      <c r="BZM451" s="84"/>
      <c r="BZN451" s="84"/>
      <c r="BZO451" s="84"/>
      <c r="BZP451" s="84"/>
      <c r="BZQ451" s="84"/>
      <c r="BZR451" s="84"/>
      <c r="BZS451" s="84"/>
      <c r="BZT451" s="84"/>
      <c r="BZU451" s="84"/>
      <c r="BZV451" s="84"/>
      <c r="BZW451" s="84"/>
      <c r="BZX451" s="84"/>
      <c r="BZY451" s="84"/>
      <c r="BZZ451" s="84"/>
      <c r="CAA451" s="84"/>
      <c r="CAB451" s="84"/>
      <c r="CAC451" s="84"/>
      <c r="CAD451" s="84"/>
      <c r="CAE451" s="84"/>
      <c r="CAF451" s="84"/>
      <c r="CAG451" s="84"/>
      <c r="CAH451" s="84"/>
      <c r="CAI451" s="84"/>
      <c r="CAJ451" s="84"/>
      <c r="CAK451" s="84"/>
      <c r="CAL451" s="84"/>
      <c r="CAM451" s="84"/>
      <c r="CAN451" s="84"/>
      <c r="CAO451" s="84"/>
      <c r="CAP451" s="84"/>
      <c r="CAQ451" s="84"/>
      <c r="CAR451" s="84"/>
      <c r="CAS451" s="84"/>
      <c r="CAT451" s="84"/>
      <c r="CAU451" s="84"/>
      <c r="CAV451" s="84"/>
      <c r="CAW451" s="84"/>
      <c r="CAX451" s="84"/>
      <c r="CAY451" s="84"/>
      <c r="CAZ451" s="84"/>
      <c r="CBA451" s="84"/>
      <c r="CBB451" s="84"/>
      <c r="CBC451" s="84"/>
      <c r="CBD451" s="84"/>
      <c r="CBE451" s="84"/>
      <c r="CBF451" s="84"/>
      <c r="CBG451" s="84"/>
      <c r="CBH451" s="84"/>
      <c r="CBI451" s="84"/>
      <c r="CBJ451" s="84"/>
      <c r="CBK451" s="84"/>
      <c r="CBL451" s="84"/>
      <c r="CBM451" s="84"/>
      <c r="CBN451" s="84"/>
      <c r="CBO451" s="84"/>
      <c r="CBP451" s="84"/>
      <c r="CBQ451" s="84"/>
      <c r="CBR451" s="84"/>
      <c r="CBS451" s="84"/>
      <c r="CBT451" s="84"/>
      <c r="CBU451" s="84"/>
      <c r="CBV451" s="84"/>
      <c r="CBW451" s="84"/>
      <c r="CBX451" s="84"/>
      <c r="CBY451" s="84"/>
      <c r="CBZ451" s="84"/>
      <c r="CCA451" s="84"/>
      <c r="CCB451" s="84"/>
      <c r="CCC451" s="84"/>
      <c r="CCD451" s="84"/>
      <c r="CCE451" s="84"/>
      <c r="CCF451" s="84"/>
      <c r="CCG451" s="84"/>
      <c r="CCH451" s="84"/>
      <c r="CCI451" s="84"/>
      <c r="CCJ451" s="84"/>
      <c r="CCK451" s="84"/>
      <c r="CCL451" s="84"/>
      <c r="CCM451" s="84"/>
      <c r="CCN451" s="84"/>
      <c r="CCO451" s="84"/>
      <c r="CCP451" s="84"/>
      <c r="CCQ451" s="84"/>
      <c r="CCR451" s="84"/>
      <c r="CCS451" s="84"/>
      <c r="CCT451" s="84"/>
      <c r="CCU451" s="84"/>
      <c r="CCV451" s="84"/>
      <c r="CCW451" s="84"/>
      <c r="CCX451" s="84"/>
      <c r="CCY451" s="84"/>
      <c r="CCZ451" s="84"/>
      <c r="CDA451" s="84"/>
      <c r="CDB451" s="84"/>
      <c r="CDC451" s="84"/>
      <c r="CDD451" s="84"/>
      <c r="CDE451" s="84"/>
      <c r="CDF451" s="84"/>
      <c r="CDG451" s="84"/>
      <c r="CDH451" s="84"/>
      <c r="CDI451" s="84"/>
      <c r="CDJ451" s="84"/>
      <c r="CDK451" s="84"/>
      <c r="CDL451" s="84"/>
      <c r="CDM451" s="84"/>
      <c r="CDN451" s="84"/>
      <c r="CDO451" s="84"/>
      <c r="CDP451" s="84"/>
      <c r="CDQ451" s="84"/>
      <c r="CDR451" s="84"/>
      <c r="CDS451" s="84"/>
      <c r="CDT451" s="84"/>
      <c r="CDU451" s="84"/>
      <c r="CDV451" s="84"/>
      <c r="CDW451" s="84"/>
      <c r="CDX451" s="84"/>
      <c r="CDY451" s="84"/>
      <c r="CDZ451" s="84"/>
      <c r="CEA451" s="84"/>
      <c r="CEB451" s="84"/>
      <c r="CEC451" s="84"/>
      <c r="CED451" s="84"/>
      <c r="CEE451" s="84"/>
      <c r="CEF451" s="84"/>
      <c r="CEG451" s="84"/>
      <c r="CEH451" s="84"/>
      <c r="CEI451" s="84"/>
      <c r="CEJ451" s="84"/>
      <c r="CEK451" s="84"/>
      <c r="CEL451" s="84"/>
      <c r="CEM451" s="84"/>
      <c r="CEN451" s="84"/>
      <c r="CEO451" s="84"/>
      <c r="CEP451" s="84"/>
      <c r="CEQ451" s="84"/>
      <c r="CER451" s="84"/>
      <c r="CES451" s="84"/>
      <c r="CET451" s="84"/>
      <c r="CEU451" s="84"/>
      <c r="CEV451" s="84"/>
      <c r="CEW451" s="84"/>
      <c r="CEX451" s="84"/>
      <c r="CEY451" s="84"/>
      <c r="CEZ451" s="84"/>
      <c r="CFA451" s="84"/>
      <c r="CFB451" s="84"/>
      <c r="CFC451" s="84"/>
      <c r="CFD451" s="84"/>
      <c r="CFE451" s="84"/>
      <c r="CFF451" s="84"/>
      <c r="CFG451" s="84"/>
      <c r="CFH451" s="84"/>
      <c r="CFI451" s="84"/>
      <c r="CFJ451" s="84"/>
      <c r="CFK451" s="84"/>
      <c r="CFL451" s="84"/>
      <c r="CFM451" s="84"/>
      <c r="CFN451" s="84"/>
      <c r="CFO451" s="84"/>
      <c r="CFP451" s="84"/>
      <c r="CFQ451" s="84"/>
      <c r="CFR451" s="84"/>
      <c r="CFS451" s="84"/>
      <c r="CFT451" s="84"/>
      <c r="CFU451" s="84"/>
      <c r="CFV451" s="84"/>
      <c r="CFW451" s="84"/>
      <c r="CFX451" s="84"/>
      <c r="CFY451" s="84"/>
      <c r="CFZ451" s="84"/>
      <c r="CGA451" s="84"/>
      <c r="CGB451" s="84"/>
      <c r="CGC451" s="84"/>
      <c r="CGD451" s="84"/>
      <c r="CGE451" s="84"/>
      <c r="CGF451" s="84"/>
      <c r="CGG451" s="84"/>
      <c r="CGH451" s="84"/>
      <c r="CGI451" s="84"/>
      <c r="CGJ451" s="84"/>
      <c r="CGK451" s="84"/>
      <c r="CGL451" s="84"/>
      <c r="CGM451" s="84"/>
      <c r="CGN451" s="84"/>
      <c r="CGO451" s="84"/>
      <c r="CGP451" s="84"/>
      <c r="CGQ451" s="84"/>
      <c r="CGR451" s="84"/>
      <c r="CGS451" s="84"/>
      <c r="CGT451" s="84"/>
      <c r="CGU451" s="84"/>
      <c r="CGV451" s="84"/>
      <c r="CGW451" s="84"/>
      <c r="CGX451" s="84"/>
      <c r="CGY451" s="84"/>
      <c r="CGZ451" s="84"/>
      <c r="CHA451" s="84"/>
      <c r="CHB451" s="84"/>
      <c r="CHC451" s="84"/>
      <c r="CHD451" s="84"/>
      <c r="CHE451" s="84"/>
      <c r="CHF451" s="84"/>
      <c r="CHG451" s="84"/>
      <c r="CHH451" s="84"/>
      <c r="CHI451" s="84"/>
      <c r="CHJ451" s="84"/>
      <c r="CHK451" s="84"/>
      <c r="CHL451" s="84"/>
      <c r="CHM451" s="84"/>
      <c r="CHN451" s="84"/>
      <c r="CHO451" s="84"/>
      <c r="CHP451" s="84"/>
      <c r="CHQ451" s="84"/>
      <c r="CHR451" s="84"/>
      <c r="CHS451" s="84"/>
      <c r="CHT451" s="84"/>
      <c r="CHU451" s="84"/>
      <c r="CHV451" s="84"/>
      <c r="CHW451" s="84"/>
      <c r="CHX451" s="84"/>
      <c r="CHY451" s="84"/>
      <c r="CHZ451" s="84"/>
      <c r="CIA451" s="84"/>
      <c r="CIB451" s="84"/>
      <c r="CIC451" s="84"/>
      <c r="CID451" s="84"/>
      <c r="CIE451" s="84"/>
      <c r="CIF451" s="84"/>
      <c r="CIG451" s="84"/>
      <c r="CIH451" s="84"/>
      <c r="CII451" s="84"/>
      <c r="CIJ451" s="84"/>
      <c r="CIK451" s="84"/>
      <c r="CIL451" s="84"/>
      <c r="CIM451" s="84"/>
      <c r="CIN451" s="84"/>
      <c r="CIO451" s="84"/>
      <c r="CIP451" s="84"/>
      <c r="CIQ451" s="84"/>
      <c r="CIR451" s="84"/>
      <c r="CIS451" s="84"/>
      <c r="CIT451" s="84"/>
      <c r="CIU451" s="84"/>
      <c r="CIV451" s="84"/>
      <c r="CIW451" s="84"/>
      <c r="CIX451" s="84"/>
      <c r="CIY451" s="84"/>
      <c r="CIZ451" s="84"/>
      <c r="CJA451" s="84"/>
      <c r="CJB451" s="84"/>
      <c r="CJC451" s="84"/>
      <c r="CJD451" s="84"/>
      <c r="CJE451" s="84"/>
      <c r="CJF451" s="84"/>
      <c r="CJG451" s="84"/>
      <c r="CJH451" s="84"/>
      <c r="CJI451" s="84"/>
      <c r="CJJ451" s="84"/>
      <c r="CJK451" s="84"/>
      <c r="CJL451" s="84"/>
      <c r="CJM451" s="84"/>
      <c r="CJN451" s="84"/>
      <c r="CJO451" s="84"/>
      <c r="CJP451" s="84"/>
      <c r="CJQ451" s="84"/>
      <c r="CJR451" s="84"/>
      <c r="CJS451" s="84"/>
      <c r="CJT451" s="84"/>
      <c r="CJU451" s="84"/>
      <c r="CJV451" s="84"/>
      <c r="CJW451" s="84"/>
      <c r="CJX451" s="84"/>
      <c r="CJY451" s="84"/>
      <c r="CJZ451" s="84"/>
      <c r="CKA451" s="84"/>
      <c r="CKB451" s="84"/>
      <c r="CKC451" s="84"/>
      <c r="CKD451" s="84"/>
      <c r="CKE451" s="84"/>
      <c r="CKF451" s="84"/>
      <c r="CKG451" s="84"/>
      <c r="CKH451" s="84"/>
      <c r="CKI451" s="84"/>
      <c r="CKJ451" s="84"/>
      <c r="CKK451" s="84"/>
      <c r="CKL451" s="84"/>
      <c r="CKM451" s="84"/>
      <c r="CKN451" s="84"/>
      <c r="CKO451" s="84"/>
      <c r="CKP451" s="84"/>
      <c r="CKQ451" s="84"/>
      <c r="CKR451" s="84"/>
      <c r="CKS451" s="84"/>
      <c r="CKT451" s="84"/>
      <c r="CKU451" s="84"/>
      <c r="CKV451" s="84"/>
      <c r="CKW451" s="84"/>
      <c r="CKX451" s="84"/>
      <c r="CKY451" s="84"/>
      <c r="CKZ451" s="84"/>
      <c r="CLA451" s="84"/>
      <c r="CLB451" s="84"/>
      <c r="CLC451" s="84"/>
      <c r="CLD451" s="84"/>
      <c r="CLE451" s="84"/>
      <c r="CLF451" s="84"/>
      <c r="CLG451" s="84"/>
      <c r="CLH451" s="84"/>
      <c r="CLI451" s="84"/>
      <c r="CLJ451" s="84"/>
      <c r="CLK451" s="84"/>
      <c r="CLL451" s="84"/>
      <c r="CLM451" s="84"/>
      <c r="CLN451" s="84"/>
      <c r="CLO451" s="84"/>
      <c r="CLP451" s="84"/>
      <c r="CLQ451" s="84"/>
      <c r="CLR451" s="84"/>
      <c r="CLS451" s="84"/>
      <c r="CLT451" s="84"/>
      <c r="CLU451" s="84"/>
      <c r="CLV451" s="84"/>
      <c r="CLW451" s="84"/>
      <c r="CLX451" s="84"/>
      <c r="CLY451" s="84"/>
      <c r="CLZ451" s="84"/>
      <c r="CMA451" s="84"/>
      <c r="CMB451" s="84"/>
      <c r="CMC451" s="84"/>
      <c r="CMD451" s="84"/>
      <c r="CME451" s="84"/>
      <c r="CMF451" s="84"/>
      <c r="CMG451" s="84"/>
      <c r="CMH451" s="84"/>
      <c r="CMI451" s="84"/>
      <c r="CMJ451" s="84"/>
      <c r="CMK451" s="84"/>
      <c r="CML451" s="84"/>
      <c r="CMM451" s="84"/>
      <c r="CMN451" s="84"/>
      <c r="CMO451" s="84"/>
      <c r="CMP451" s="84"/>
      <c r="CMQ451" s="84"/>
      <c r="CMR451" s="84"/>
      <c r="CMS451" s="84"/>
      <c r="CMT451" s="84"/>
      <c r="CMU451" s="84"/>
      <c r="CMV451" s="84"/>
      <c r="CMW451" s="84"/>
      <c r="CMX451" s="84"/>
      <c r="CMY451" s="84"/>
      <c r="CMZ451" s="84"/>
      <c r="CNA451" s="84"/>
      <c r="CNB451" s="84"/>
      <c r="CNC451" s="84"/>
      <c r="CND451" s="84"/>
      <c r="CNE451" s="84"/>
      <c r="CNF451" s="84"/>
      <c r="CNG451" s="84"/>
      <c r="CNH451" s="84"/>
      <c r="CNI451" s="84"/>
      <c r="CNJ451" s="84"/>
      <c r="CNK451" s="84"/>
      <c r="CNL451" s="84"/>
      <c r="CNM451" s="84"/>
      <c r="CNN451" s="84"/>
      <c r="CNO451" s="84"/>
      <c r="CNP451" s="84"/>
      <c r="CNQ451" s="84"/>
      <c r="CNR451" s="84"/>
      <c r="CNS451" s="84"/>
      <c r="CNT451" s="84"/>
      <c r="CNU451" s="84"/>
      <c r="CNV451" s="84"/>
      <c r="CNW451" s="84"/>
      <c r="CNX451" s="84"/>
      <c r="CNY451" s="84"/>
      <c r="CNZ451" s="84"/>
      <c r="COA451" s="84"/>
      <c r="COB451" s="84"/>
      <c r="COC451" s="84"/>
      <c r="COD451" s="84"/>
      <c r="COE451" s="84"/>
      <c r="COF451" s="84"/>
      <c r="COG451" s="84"/>
      <c r="COH451" s="84"/>
      <c r="COI451" s="84"/>
      <c r="COJ451" s="84"/>
      <c r="COK451" s="84"/>
      <c r="COL451" s="84"/>
      <c r="COM451" s="84"/>
      <c r="CON451" s="84"/>
      <c r="COO451" s="84"/>
      <c r="COP451" s="84"/>
      <c r="COQ451" s="84"/>
      <c r="COR451" s="84"/>
      <c r="COS451" s="84"/>
      <c r="COT451" s="84"/>
      <c r="COU451" s="84"/>
      <c r="COV451" s="84"/>
      <c r="COW451" s="84"/>
      <c r="COX451" s="84"/>
      <c r="COY451" s="84"/>
      <c r="COZ451" s="84"/>
      <c r="CPA451" s="84"/>
      <c r="CPB451" s="84"/>
      <c r="CPC451" s="84"/>
      <c r="CPD451" s="84"/>
      <c r="CPE451" s="84"/>
      <c r="CPF451" s="84"/>
      <c r="CPG451" s="84"/>
      <c r="CPH451" s="84"/>
      <c r="CPI451" s="84"/>
      <c r="CPJ451" s="84"/>
      <c r="CPK451" s="84"/>
      <c r="CPL451" s="84"/>
      <c r="CPM451" s="84"/>
      <c r="CPN451" s="84"/>
      <c r="CPO451" s="84"/>
      <c r="CPP451" s="84"/>
      <c r="CPQ451" s="84"/>
      <c r="CPR451" s="84"/>
      <c r="CPS451" s="84"/>
      <c r="CPT451" s="84"/>
      <c r="CPU451" s="84"/>
      <c r="CPV451" s="84"/>
      <c r="CPW451" s="84"/>
      <c r="CPX451" s="84"/>
      <c r="CPY451" s="84"/>
      <c r="CPZ451" s="84"/>
      <c r="CQA451" s="84"/>
      <c r="CQB451" s="84"/>
      <c r="CQC451" s="84"/>
      <c r="CQD451" s="84"/>
      <c r="CQE451" s="84"/>
      <c r="CQF451" s="84"/>
      <c r="CQG451" s="84"/>
      <c r="CQH451" s="84"/>
      <c r="CQI451" s="84"/>
      <c r="CQJ451" s="84"/>
      <c r="CQK451" s="84"/>
      <c r="CQL451" s="84"/>
      <c r="CQM451" s="84"/>
      <c r="CQN451" s="84"/>
      <c r="CQO451" s="84"/>
      <c r="CQP451" s="84"/>
      <c r="CQQ451" s="84"/>
      <c r="CQR451" s="84"/>
      <c r="CQS451" s="84"/>
      <c r="CQT451" s="84"/>
      <c r="CQU451" s="84"/>
      <c r="CQV451" s="84"/>
      <c r="CQW451" s="84"/>
      <c r="CQX451" s="84"/>
      <c r="CQY451" s="84"/>
      <c r="CQZ451" s="84"/>
      <c r="CRA451" s="84"/>
      <c r="CRB451" s="84"/>
      <c r="CRC451" s="84"/>
      <c r="CRD451" s="84"/>
      <c r="CRE451" s="84"/>
      <c r="CRF451" s="84"/>
      <c r="CRG451" s="84"/>
      <c r="CRH451" s="84"/>
      <c r="CRI451" s="84"/>
      <c r="CRJ451" s="84"/>
      <c r="CRK451" s="84"/>
      <c r="CRL451" s="84"/>
      <c r="CRM451" s="84"/>
      <c r="CRN451" s="84"/>
      <c r="CRO451" s="84"/>
      <c r="CRP451" s="84"/>
      <c r="CRQ451" s="84"/>
      <c r="CRR451" s="84"/>
      <c r="CRS451" s="84"/>
      <c r="CRT451" s="84"/>
      <c r="CRU451" s="84"/>
      <c r="CRV451" s="84"/>
      <c r="CRW451" s="84"/>
      <c r="CRX451" s="84"/>
      <c r="CRY451" s="84"/>
      <c r="CRZ451" s="84"/>
      <c r="CSA451" s="84"/>
      <c r="CSB451" s="84"/>
      <c r="CSC451" s="84"/>
      <c r="CSD451" s="84"/>
      <c r="CSE451" s="84"/>
      <c r="CSF451" s="84"/>
      <c r="CSG451" s="84"/>
      <c r="CSH451" s="84"/>
      <c r="CSI451" s="84"/>
      <c r="CSJ451" s="84"/>
      <c r="CSK451" s="84"/>
      <c r="CSL451" s="84"/>
      <c r="CSM451" s="84"/>
      <c r="CSN451" s="84"/>
      <c r="CSO451" s="84"/>
      <c r="CSP451" s="84"/>
      <c r="CSQ451" s="84"/>
      <c r="CSR451" s="84"/>
      <c r="CSS451" s="84"/>
      <c r="CST451" s="84"/>
      <c r="CSU451" s="84"/>
      <c r="CSV451" s="84"/>
      <c r="CSW451" s="84"/>
      <c r="CSX451" s="84"/>
      <c r="CSY451" s="84"/>
      <c r="CSZ451" s="84"/>
      <c r="CTA451" s="84"/>
      <c r="CTB451" s="84"/>
      <c r="CTC451" s="84"/>
      <c r="CTD451" s="84"/>
      <c r="CTE451" s="84"/>
      <c r="CTF451" s="84"/>
      <c r="CTG451" s="84"/>
      <c r="CTH451" s="84"/>
      <c r="CTI451" s="84"/>
      <c r="CTJ451" s="84"/>
      <c r="CTK451" s="84"/>
      <c r="CTL451" s="84"/>
      <c r="CTM451" s="84"/>
      <c r="CTN451" s="84"/>
      <c r="CTO451" s="84"/>
      <c r="CTP451" s="84"/>
      <c r="CTQ451" s="84"/>
      <c r="CTR451" s="84"/>
      <c r="CTS451" s="84"/>
      <c r="CTT451" s="84"/>
      <c r="CTU451" s="84"/>
      <c r="CTV451" s="84"/>
      <c r="CTW451" s="84"/>
      <c r="CTX451" s="84"/>
      <c r="CTY451" s="84"/>
      <c r="CTZ451" s="84"/>
      <c r="CUA451" s="84"/>
      <c r="CUB451" s="84"/>
      <c r="CUC451" s="84"/>
      <c r="CUD451" s="84"/>
      <c r="CUE451" s="84"/>
      <c r="CUF451" s="84"/>
      <c r="CUG451" s="84"/>
      <c r="CUH451" s="84"/>
      <c r="CUI451" s="84"/>
      <c r="CUJ451" s="84"/>
      <c r="CUK451" s="84"/>
      <c r="CUL451" s="84"/>
      <c r="CUM451" s="84"/>
      <c r="CUN451" s="84"/>
      <c r="CUO451" s="84"/>
      <c r="CUP451" s="84"/>
      <c r="CUQ451" s="84"/>
      <c r="CUR451" s="84"/>
      <c r="CUS451" s="84"/>
      <c r="CUT451" s="84"/>
      <c r="CUU451" s="84"/>
      <c r="CUV451" s="84"/>
      <c r="CUW451" s="84"/>
      <c r="CUX451" s="84"/>
      <c r="CUY451" s="84"/>
      <c r="CUZ451" s="84"/>
      <c r="CVA451" s="84"/>
      <c r="CVB451" s="84"/>
      <c r="CVC451" s="84"/>
      <c r="CVD451" s="84"/>
      <c r="CVE451" s="84"/>
      <c r="CVF451" s="84"/>
      <c r="CVG451" s="84"/>
      <c r="CVH451" s="84"/>
      <c r="CVI451" s="84"/>
      <c r="CVJ451" s="84"/>
      <c r="CVK451" s="84"/>
      <c r="CVL451" s="84"/>
      <c r="CVM451" s="84"/>
      <c r="CVN451" s="84"/>
      <c r="CVO451" s="84"/>
      <c r="CVP451" s="84"/>
      <c r="CVQ451" s="84"/>
      <c r="CVR451" s="84"/>
      <c r="CVS451" s="84"/>
      <c r="CVT451" s="84"/>
      <c r="CVU451" s="84"/>
      <c r="CVV451" s="84"/>
      <c r="CVW451" s="84"/>
      <c r="CVX451" s="84"/>
      <c r="CVY451" s="84"/>
      <c r="CVZ451" s="84"/>
      <c r="CWA451" s="84"/>
      <c r="CWB451" s="84"/>
      <c r="CWC451" s="84"/>
      <c r="CWD451" s="84"/>
      <c r="CWE451" s="84"/>
      <c r="CWF451" s="84"/>
      <c r="CWG451" s="84"/>
      <c r="CWH451" s="84"/>
      <c r="CWI451" s="84"/>
      <c r="CWJ451" s="84"/>
      <c r="CWK451" s="84"/>
      <c r="CWL451" s="84"/>
      <c r="CWM451" s="84"/>
      <c r="CWN451" s="84"/>
      <c r="CWO451" s="84"/>
      <c r="CWP451" s="84"/>
      <c r="CWQ451" s="84"/>
      <c r="CWR451" s="84"/>
      <c r="CWS451" s="84"/>
      <c r="CWT451" s="84"/>
      <c r="CWU451" s="84"/>
      <c r="CWV451" s="84"/>
      <c r="CWW451" s="84"/>
      <c r="CWX451" s="84"/>
      <c r="CWY451" s="84"/>
      <c r="CWZ451" s="84"/>
      <c r="CXA451" s="84"/>
      <c r="CXB451" s="84"/>
      <c r="CXC451" s="84"/>
      <c r="CXD451" s="84"/>
      <c r="CXE451" s="84"/>
      <c r="CXF451" s="84"/>
      <c r="CXG451" s="84"/>
      <c r="CXH451" s="84"/>
      <c r="CXI451" s="84"/>
      <c r="CXJ451" s="84"/>
      <c r="CXK451" s="84"/>
      <c r="CXL451" s="84"/>
      <c r="CXM451" s="84"/>
      <c r="CXN451" s="84"/>
      <c r="CXO451" s="84"/>
      <c r="CXP451" s="84"/>
      <c r="CXQ451" s="84"/>
      <c r="CXR451" s="84"/>
      <c r="CXS451" s="84"/>
      <c r="CXT451" s="84"/>
      <c r="CXU451" s="84"/>
      <c r="CXV451" s="84"/>
      <c r="CXW451" s="84"/>
      <c r="CXX451" s="84"/>
      <c r="CXY451" s="84"/>
      <c r="CXZ451" s="84"/>
      <c r="CYA451" s="84"/>
      <c r="CYB451" s="84"/>
      <c r="CYC451" s="84"/>
      <c r="CYD451" s="84"/>
      <c r="CYE451" s="84"/>
      <c r="CYF451" s="84"/>
      <c r="CYG451" s="84"/>
      <c r="CYH451" s="84"/>
      <c r="CYI451" s="84"/>
      <c r="CYJ451" s="84"/>
      <c r="CYK451" s="84"/>
      <c r="CYL451" s="84"/>
      <c r="CYM451" s="84"/>
      <c r="CYN451" s="84"/>
      <c r="CYO451" s="84"/>
      <c r="CYP451" s="84"/>
      <c r="CYQ451" s="84"/>
      <c r="CYR451" s="84"/>
      <c r="CYS451" s="84"/>
      <c r="CYT451" s="84"/>
      <c r="CYU451" s="84"/>
      <c r="CYV451" s="84"/>
      <c r="CYW451" s="84"/>
      <c r="CYX451" s="84"/>
      <c r="CYY451" s="84"/>
      <c r="CYZ451" s="84"/>
      <c r="CZA451" s="84"/>
      <c r="CZB451" s="84"/>
      <c r="CZC451" s="84"/>
      <c r="CZD451" s="84"/>
      <c r="CZE451" s="84"/>
      <c r="CZF451" s="84"/>
      <c r="CZG451" s="84"/>
      <c r="CZH451" s="84"/>
      <c r="CZI451" s="84"/>
      <c r="CZJ451" s="84"/>
      <c r="CZK451" s="84"/>
      <c r="CZL451" s="84"/>
      <c r="CZM451" s="84"/>
      <c r="CZN451" s="84"/>
      <c r="CZO451" s="84"/>
      <c r="CZP451" s="84"/>
      <c r="CZQ451" s="84"/>
      <c r="CZR451" s="84"/>
      <c r="CZS451" s="84"/>
      <c r="CZT451" s="84"/>
      <c r="CZU451" s="84"/>
      <c r="CZV451" s="84"/>
      <c r="CZW451" s="84"/>
      <c r="CZX451" s="84"/>
      <c r="CZY451" s="84"/>
      <c r="CZZ451" s="84"/>
      <c r="DAA451" s="84"/>
      <c r="DAB451" s="84"/>
      <c r="DAC451" s="84"/>
      <c r="DAD451" s="84"/>
      <c r="DAE451" s="84"/>
      <c r="DAF451" s="84"/>
      <c r="DAG451" s="84"/>
      <c r="DAH451" s="84"/>
      <c r="DAI451" s="84"/>
      <c r="DAJ451" s="84"/>
      <c r="DAK451" s="84"/>
      <c r="DAL451" s="84"/>
      <c r="DAM451" s="84"/>
      <c r="DAN451" s="84"/>
      <c r="DAO451" s="84"/>
      <c r="DAP451" s="84"/>
      <c r="DAQ451" s="84"/>
      <c r="DAR451" s="84"/>
      <c r="DAS451" s="84"/>
      <c r="DAT451" s="84"/>
      <c r="DAU451" s="84"/>
      <c r="DAV451" s="84"/>
      <c r="DAW451" s="84"/>
      <c r="DAX451" s="84"/>
      <c r="DAY451" s="84"/>
      <c r="DAZ451" s="84"/>
      <c r="DBA451" s="84"/>
      <c r="DBB451" s="84"/>
      <c r="DBC451" s="84"/>
      <c r="DBD451" s="84"/>
      <c r="DBE451" s="84"/>
      <c r="DBF451" s="84"/>
      <c r="DBG451" s="84"/>
      <c r="DBH451" s="84"/>
      <c r="DBI451" s="84"/>
      <c r="DBJ451" s="84"/>
      <c r="DBK451" s="84"/>
      <c r="DBL451" s="84"/>
      <c r="DBM451" s="84"/>
      <c r="DBN451" s="84"/>
      <c r="DBO451" s="84"/>
      <c r="DBP451" s="84"/>
      <c r="DBQ451" s="84"/>
      <c r="DBR451" s="84"/>
      <c r="DBS451" s="84"/>
      <c r="DBT451" s="84"/>
      <c r="DBU451" s="84"/>
      <c r="DBV451" s="84"/>
      <c r="DBW451" s="84"/>
      <c r="DBX451" s="84"/>
      <c r="DBY451" s="84"/>
      <c r="DBZ451" s="84"/>
      <c r="DCA451" s="84"/>
      <c r="DCB451" s="84"/>
      <c r="DCC451" s="84"/>
      <c r="DCD451" s="84"/>
      <c r="DCE451" s="84"/>
      <c r="DCF451" s="84"/>
      <c r="DCG451" s="84"/>
      <c r="DCH451" s="84"/>
      <c r="DCI451" s="84"/>
      <c r="DCJ451" s="84"/>
      <c r="DCK451" s="84"/>
      <c r="DCL451" s="84"/>
      <c r="DCM451" s="84"/>
      <c r="DCN451" s="84"/>
      <c r="DCO451" s="84"/>
      <c r="DCP451" s="84"/>
      <c r="DCQ451" s="84"/>
      <c r="DCR451" s="84"/>
      <c r="DCS451" s="84"/>
      <c r="DCT451" s="84"/>
      <c r="DCU451" s="84"/>
      <c r="DCV451" s="84"/>
      <c r="DCW451" s="84"/>
      <c r="DCX451" s="84"/>
      <c r="DCY451" s="84"/>
      <c r="DCZ451" s="84"/>
      <c r="DDA451" s="84"/>
      <c r="DDB451" s="84"/>
      <c r="DDC451" s="84"/>
      <c r="DDD451" s="84"/>
      <c r="DDE451" s="84"/>
      <c r="DDF451" s="84"/>
      <c r="DDG451" s="84"/>
      <c r="DDH451" s="84"/>
      <c r="DDI451" s="84"/>
      <c r="DDJ451" s="84"/>
      <c r="DDK451" s="84"/>
      <c r="DDL451" s="84"/>
      <c r="DDM451" s="84"/>
      <c r="DDN451" s="84"/>
      <c r="DDO451" s="84"/>
      <c r="DDP451" s="84"/>
      <c r="DDQ451" s="84"/>
      <c r="DDR451" s="84"/>
      <c r="DDS451" s="84"/>
      <c r="DDT451" s="84"/>
      <c r="DDU451" s="84"/>
      <c r="DDV451" s="84"/>
      <c r="DDW451" s="84"/>
      <c r="DDX451" s="84"/>
      <c r="DDY451" s="84"/>
      <c r="DDZ451" s="84"/>
      <c r="DEA451" s="84"/>
      <c r="DEB451" s="84"/>
      <c r="DEC451" s="84"/>
      <c r="DED451" s="84"/>
      <c r="DEE451" s="84"/>
      <c r="DEF451" s="84"/>
      <c r="DEG451" s="84"/>
      <c r="DEH451" s="84"/>
      <c r="DEI451" s="84"/>
      <c r="DEJ451" s="84"/>
      <c r="DEK451" s="84"/>
      <c r="DEL451" s="84"/>
      <c r="DEM451" s="84"/>
      <c r="DEN451" s="84"/>
      <c r="DEO451" s="84"/>
      <c r="DEP451" s="84"/>
      <c r="DEQ451" s="84"/>
      <c r="DER451" s="84"/>
      <c r="DES451" s="84"/>
      <c r="DET451" s="84"/>
      <c r="DEU451" s="84"/>
      <c r="DEV451" s="84"/>
      <c r="DEW451" s="84"/>
      <c r="DEX451" s="84"/>
      <c r="DEY451" s="84"/>
      <c r="DEZ451" s="84"/>
      <c r="DFA451" s="84"/>
      <c r="DFB451" s="84"/>
      <c r="DFC451" s="84"/>
      <c r="DFD451" s="84"/>
      <c r="DFE451" s="84"/>
      <c r="DFF451" s="84"/>
      <c r="DFG451" s="84"/>
      <c r="DFH451" s="84"/>
      <c r="DFI451" s="84"/>
      <c r="DFJ451" s="84"/>
      <c r="DFK451" s="84"/>
      <c r="DFL451" s="84"/>
      <c r="DFM451" s="84"/>
      <c r="DFN451" s="84"/>
      <c r="DFO451" s="84"/>
      <c r="DFP451" s="84"/>
      <c r="DFQ451" s="84"/>
      <c r="DFR451" s="84"/>
      <c r="DFS451" s="84"/>
      <c r="DFT451" s="84"/>
      <c r="DFU451" s="84"/>
      <c r="DFV451" s="84"/>
      <c r="DFW451" s="84"/>
      <c r="DFX451" s="84"/>
      <c r="DFY451" s="84"/>
      <c r="DFZ451" s="84"/>
      <c r="DGA451" s="84"/>
      <c r="DGB451" s="84"/>
      <c r="DGC451" s="84"/>
      <c r="DGD451" s="84"/>
      <c r="DGE451" s="84"/>
      <c r="DGF451" s="84"/>
      <c r="DGG451" s="84"/>
      <c r="DGH451" s="84"/>
      <c r="DGI451" s="84"/>
      <c r="DGJ451" s="84"/>
      <c r="DGK451" s="84"/>
      <c r="DGL451" s="84"/>
      <c r="DGM451" s="84"/>
      <c r="DGN451" s="84"/>
      <c r="DGO451" s="84"/>
      <c r="DGP451" s="84"/>
      <c r="DGQ451" s="84"/>
      <c r="DGR451" s="84"/>
      <c r="DGS451" s="84"/>
      <c r="DGT451" s="84"/>
      <c r="DGU451" s="84"/>
      <c r="DGV451" s="84"/>
      <c r="DGW451" s="84"/>
      <c r="DGX451" s="84"/>
      <c r="DGY451" s="84"/>
      <c r="DGZ451" s="84"/>
      <c r="DHA451" s="84"/>
      <c r="DHB451" s="84"/>
      <c r="DHC451" s="84"/>
      <c r="DHD451" s="84"/>
      <c r="DHE451" s="84"/>
      <c r="DHF451" s="84"/>
      <c r="DHG451" s="84"/>
      <c r="DHH451" s="84"/>
      <c r="DHI451" s="84"/>
      <c r="DHJ451" s="84"/>
      <c r="DHK451" s="84"/>
      <c r="DHL451" s="84"/>
      <c r="DHM451" s="84"/>
      <c r="DHN451" s="84"/>
      <c r="DHO451" s="84"/>
      <c r="DHP451" s="84"/>
      <c r="DHQ451" s="84"/>
      <c r="DHR451" s="84"/>
      <c r="DHS451" s="84"/>
      <c r="DHT451" s="84"/>
      <c r="DHU451" s="84"/>
      <c r="DHV451" s="84"/>
      <c r="DHW451" s="84"/>
      <c r="DHX451" s="84"/>
      <c r="DHY451" s="84"/>
      <c r="DHZ451" s="84"/>
      <c r="DIA451" s="84"/>
      <c r="DIB451" s="84"/>
      <c r="DIC451" s="84"/>
      <c r="DID451" s="84"/>
      <c r="DIE451" s="84"/>
      <c r="DIF451" s="84"/>
      <c r="DIG451" s="84"/>
      <c r="DIH451" s="84"/>
      <c r="DII451" s="84"/>
      <c r="DIJ451" s="84"/>
      <c r="DIK451" s="84"/>
      <c r="DIL451" s="84"/>
      <c r="DIM451" s="84"/>
      <c r="DIN451" s="84"/>
      <c r="DIO451" s="84"/>
      <c r="DIP451" s="84"/>
      <c r="DIQ451" s="84"/>
      <c r="DIR451" s="84"/>
      <c r="DIS451" s="84"/>
      <c r="DIT451" s="84"/>
      <c r="DIU451" s="84"/>
      <c r="DIV451" s="84"/>
      <c r="DIW451" s="84"/>
      <c r="DIX451" s="84"/>
      <c r="DIY451" s="84"/>
      <c r="DIZ451" s="84"/>
      <c r="DJA451" s="84"/>
      <c r="DJB451" s="84"/>
      <c r="DJC451" s="84"/>
      <c r="DJD451" s="84"/>
      <c r="DJE451" s="84"/>
      <c r="DJF451" s="84"/>
      <c r="DJG451" s="84"/>
      <c r="DJH451" s="84"/>
      <c r="DJI451" s="84"/>
      <c r="DJJ451" s="84"/>
      <c r="DJK451" s="84"/>
      <c r="DJL451" s="84"/>
      <c r="DJM451" s="84"/>
      <c r="DJN451" s="84"/>
      <c r="DJO451" s="84"/>
      <c r="DJP451" s="84"/>
      <c r="DJQ451" s="84"/>
      <c r="DJR451" s="84"/>
      <c r="DJS451" s="84"/>
      <c r="DJT451" s="84"/>
      <c r="DJU451" s="84"/>
      <c r="DJV451" s="84"/>
      <c r="DJW451" s="84"/>
      <c r="DJX451" s="84"/>
      <c r="DJY451" s="84"/>
      <c r="DJZ451" s="84"/>
      <c r="DKA451" s="84"/>
      <c r="DKB451" s="84"/>
      <c r="DKC451" s="84"/>
      <c r="DKD451" s="84"/>
      <c r="DKE451" s="84"/>
      <c r="DKF451" s="84"/>
      <c r="DKG451" s="84"/>
      <c r="DKH451" s="84"/>
      <c r="DKI451" s="84"/>
      <c r="DKJ451" s="84"/>
      <c r="DKK451" s="84"/>
      <c r="DKL451" s="84"/>
      <c r="DKM451" s="84"/>
      <c r="DKN451" s="84"/>
      <c r="DKO451" s="84"/>
      <c r="DKP451" s="84"/>
      <c r="DKQ451" s="84"/>
      <c r="DKR451" s="84"/>
      <c r="DKS451" s="84"/>
      <c r="DKT451" s="84"/>
      <c r="DKU451" s="84"/>
      <c r="DKV451" s="84"/>
      <c r="DKW451" s="84"/>
      <c r="DKX451" s="84"/>
      <c r="DKY451" s="84"/>
      <c r="DKZ451" s="84"/>
      <c r="DLA451" s="84"/>
      <c r="DLB451" s="84"/>
      <c r="DLC451" s="84"/>
      <c r="DLD451" s="84"/>
      <c r="DLE451" s="84"/>
      <c r="DLF451" s="84"/>
      <c r="DLG451" s="84"/>
      <c r="DLH451" s="84"/>
      <c r="DLI451" s="84"/>
      <c r="DLJ451" s="84"/>
      <c r="DLK451" s="84"/>
      <c r="DLL451" s="84"/>
      <c r="DLM451" s="84"/>
      <c r="DLN451" s="84"/>
      <c r="DLO451" s="84"/>
      <c r="DLP451" s="84"/>
      <c r="DLQ451" s="84"/>
      <c r="DLR451" s="84"/>
      <c r="DLS451" s="84"/>
      <c r="DLT451" s="84"/>
      <c r="DLU451" s="84"/>
      <c r="DLV451" s="84"/>
      <c r="DLW451" s="84"/>
      <c r="DLX451" s="84"/>
      <c r="DLY451" s="84"/>
      <c r="DLZ451" s="84"/>
      <c r="DMA451" s="84"/>
      <c r="DMB451" s="84"/>
      <c r="DMC451" s="84"/>
      <c r="DMD451" s="84"/>
      <c r="DME451" s="84"/>
      <c r="DMF451" s="84"/>
      <c r="DMG451" s="84"/>
      <c r="DMH451" s="84"/>
      <c r="DMI451" s="84"/>
      <c r="DMJ451" s="84"/>
      <c r="DMK451" s="84"/>
      <c r="DML451" s="84"/>
      <c r="DMM451" s="84"/>
      <c r="DMN451" s="84"/>
      <c r="DMO451" s="84"/>
      <c r="DMP451" s="84"/>
      <c r="DMQ451" s="84"/>
      <c r="DMR451" s="84"/>
      <c r="DMS451" s="84"/>
      <c r="DMT451" s="84"/>
      <c r="DMU451" s="84"/>
      <c r="DMV451" s="84"/>
      <c r="DMW451" s="84"/>
      <c r="DMX451" s="84"/>
      <c r="DMY451" s="84"/>
      <c r="DMZ451" s="84"/>
      <c r="DNA451" s="84"/>
      <c r="DNB451" s="84"/>
      <c r="DNC451" s="84"/>
      <c r="DND451" s="84"/>
      <c r="DNE451" s="84"/>
      <c r="DNF451" s="84"/>
      <c r="DNG451" s="84"/>
      <c r="DNH451" s="84"/>
      <c r="DNI451" s="84"/>
      <c r="DNJ451" s="84"/>
      <c r="DNK451" s="84"/>
      <c r="DNL451" s="84"/>
      <c r="DNM451" s="84"/>
      <c r="DNN451" s="84"/>
      <c r="DNO451" s="84"/>
      <c r="DNP451" s="84"/>
      <c r="DNQ451" s="84"/>
      <c r="DNR451" s="84"/>
      <c r="DNS451" s="84"/>
      <c r="DNT451" s="84"/>
      <c r="DNU451" s="84"/>
      <c r="DNV451" s="84"/>
      <c r="DNW451" s="84"/>
      <c r="DNX451" s="84"/>
      <c r="DNY451" s="84"/>
      <c r="DNZ451" s="84"/>
      <c r="DOA451" s="84"/>
      <c r="DOB451" s="84"/>
      <c r="DOC451" s="84"/>
      <c r="DOD451" s="84"/>
      <c r="DOE451" s="84"/>
      <c r="DOF451" s="84"/>
      <c r="DOG451" s="84"/>
      <c r="DOH451" s="84"/>
      <c r="DOI451" s="84"/>
      <c r="DOJ451" s="84"/>
      <c r="DOK451" s="84"/>
      <c r="DOL451" s="84"/>
      <c r="DOM451" s="84"/>
      <c r="DON451" s="84"/>
      <c r="DOO451" s="84"/>
      <c r="DOP451" s="84"/>
      <c r="DOQ451" s="84"/>
      <c r="DOR451" s="84"/>
      <c r="DOS451" s="84"/>
      <c r="DOT451" s="84"/>
      <c r="DOU451" s="84"/>
      <c r="DOV451" s="84"/>
      <c r="DOW451" s="84"/>
      <c r="DOX451" s="84"/>
      <c r="DOY451" s="84"/>
      <c r="DOZ451" s="84"/>
      <c r="DPA451" s="84"/>
      <c r="DPB451" s="84"/>
      <c r="DPC451" s="84"/>
      <c r="DPD451" s="84"/>
      <c r="DPE451" s="84"/>
      <c r="DPF451" s="84"/>
      <c r="DPG451" s="84"/>
      <c r="DPH451" s="84"/>
      <c r="DPI451" s="84"/>
      <c r="DPJ451" s="84"/>
      <c r="DPK451" s="84"/>
      <c r="DPL451" s="84"/>
      <c r="DPM451" s="84"/>
      <c r="DPN451" s="84"/>
      <c r="DPO451" s="84"/>
      <c r="DPP451" s="84"/>
      <c r="DPQ451" s="84"/>
      <c r="DPR451" s="84"/>
      <c r="DPS451" s="84"/>
      <c r="DPT451" s="84"/>
      <c r="DPU451" s="84"/>
      <c r="DPV451" s="84"/>
      <c r="DPW451" s="84"/>
      <c r="DPX451" s="84"/>
      <c r="DPY451" s="84"/>
      <c r="DPZ451" s="84"/>
      <c r="DQA451" s="84"/>
      <c r="DQB451" s="84"/>
      <c r="DQC451" s="84"/>
      <c r="DQD451" s="84"/>
      <c r="DQE451" s="84"/>
      <c r="DQF451" s="84"/>
      <c r="DQG451" s="84"/>
      <c r="DQH451" s="84"/>
      <c r="DQI451" s="84"/>
      <c r="DQJ451" s="84"/>
      <c r="DQK451" s="84"/>
      <c r="DQL451" s="84"/>
      <c r="DQM451" s="84"/>
      <c r="DQN451" s="84"/>
      <c r="DQO451" s="84"/>
      <c r="DQP451" s="84"/>
      <c r="DQQ451" s="84"/>
      <c r="DQR451" s="84"/>
      <c r="DQS451" s="84"/>
      <c r="DQT451" s="84"/>
      <c r="DQU451" s="84"/>
      <c r="DQV451" s="84"/>
      <c r="DQW451" s="84"/>
      <c r="DQX451" s="84"/>
      <c r="DQY451" s="84"/>
      <c r="DQZ451" s="84"/>
      <c r="DRA451" s="84"/>
      <c r="DRB451" s="84"/>
      <c r="DRC451" s="84"/>
      <c r="DRD451" s="84"/>
      <c r="DRE451" s="84"/>
      <c r="DRF451" s="84"/>
      <c r="DRG451" s="84"/>
      <c r="DRH451" s="84"/>
      <c r="DRI451" s="84"/>
      <c r="DRJ451" s="84"/>
      <c r="DRK451" s="84"/>
      <c r="DRL451" s="84"/>
      <c r="DRM451" s="84"/>
      <c r="DRN451" s="84"/>
      <c r="DRO451" s="84"/>
      <c r="DRP451" s="84"/>
      <c r="DRQ451" s="84"/>
      <c r="DRR451" s="84"/>
      <c r="DRS451" s="84"/>
      <c r="DRT451" s="84"/>
      <c r="DRU451" s="84"/>
      <c r="DRV451" s="84"/>
      <c r="DRW451" s="84"/>
      <c r="DRX451" s="84"/>
      <c r="DRY451" s="84"/>
      <c r="DRZ451" s="84"/>
      <c r="DSA451" s="84"/>
      <c r="DSB451" s="84"/>
      <c r="DSC451" s="84"/>
      <c r="DSD451" s="84"/>
      <c r="DSE451" s="84"/>
      <c r="DSF451" s="84"/>
      <c r="DSG451" s="84"/>
      <c r="DSH451" s="84"/>
      <c r="DSI451" s="84"/>
      <c r="DSJ451" s="84"/>
      <c r="DSK451" s="84"/>
      <c r="DSL451" s="84"/>
      <c r="DSM451" s="84"/>
      <c r="DSN451" s="84"/>
      <c r="DSO451" s="84"/>
      <c r="DSP451" s="84"/>
      <c r="DSQ451" s="84"/>
      <c r="DSR451" s="84"/>
      <c r="DSS451" s="84"/>
      <c r="DST451" s="84"/>
      <c r="DSU451" s="84"/>
      <c r="DSV451" s="84"/>
      <c r="DSW451" s="84"/>
      <c r="DSX451" s="84"/>
      <c r="DSY451" s="84"/>
      <c r="DSZ451" s="84"/>
      <c r="DTA451" s="84"/>
      <c r="DTB451" s="84"/>
      <c r="DTC451" s="84"/>
      <c r="DTD451" s="84"/>
      <c r="DTE451" s="84"/>
      <c r="DTF451" s="84"/>
      <c r="DTG451" s="84"/>
      <c r="DTH451" s="84"/>
      <c r="DTI451" s="84"/>
      <c r="DTJ451" s="84"/>
      <c r="DTK451" s="84"/>
      <c r="DTL451" s="84"/>
      <c r="DTM451" s="84"/>
      <c r="DTN451" s="84"/>
      <c r="DTO451" s="84"/>
      <c r="DTP451" s="84"/>
      <c r="DTQ451" s="84"/>
      <c r="DTR451" s="84"/>
      <c r="DTS451" s="84"/>
      <c r="DTT451" s="84"/>
      <c r="DTU451" s="84"/>
      <c r="DTV451" s="84"/>
      <c r="DTW451" s="84"/>
      <c r="DTX451" s="84"/>
      <c r="DTY451" s="84"/>
      <c r="DTZ451" s="84"/>
      <c r="DUA451" s="84"/>
      <c r="DUB451" s="84"/>
      <c r="DUC451" s="84"/>
      <c r="DUD451" s="84"/>
      <c r="DUE451" s="84"/>
      <c r="DUF451" s="84"/>
      <c r="DUG451" s="84"/>
      <c r="DUH451" s="84"/>
      <c r="DUI451" s="84"/>
      <c r="DUJ451" s="84"/>
      <c r="DUK451" s="84"/>
      <c r="DUL451" s="84"/>
      <c r="DUM451" s="84"/>
      <c r="DUN451" s="84"/>
      <c r="DUO451" s="84"/>
      <c r="DUP451" s="84"/>
      <c r="DUQ451" s="84"/>
      <c r="DUR451" s="84"/>
      <c r="DUS451" s="84"/>
      <c r="DUT451" s="84"/>
      <c r="DUU451" s="84"/>
      <c r="DUV451" s="84"/>
      <c r="DUW451" s="84"/>
      <c r="DUX451" s="84"/>
      <c r="DUY451" s="84"/>
      <c r="DUZ451" s="84"/>
      <c r="DVA451" s="84"/>
      <c r="DVB451" s="84"/>
      <c r="DVC451" s="84"/>
      <c r="DVD451" s="84"/>
      <c r="DVE451" s="84"/>
      <c r="DVF451" s="84"/>
      <c r="DVG451" s="84"/>
      <c r="DVH451" s="84"/>
      <c r="DVI451" s="84"/>
      <c r="DVJ451" s="84"/>
      <c r="DVK451" s="84"/>
      <c r="DVL451" s="84"/>
      <c r="DVM451" s="84"/>
      <c r="DVN451" s="84"/>
      <c r="DVO451" s="84"/>
      <c r="DVP451" s="84"/>
      <c r="DVQ451" s="84"/>
      <c r="DVR451" s="84"/>
      <c r="DVS451" s="84"/>
      <c r="DVT451" s="84"/>
      <c r="DVU451" s="84"/>
      <c r="DVV451" s="84"/>
      <c r="DVW451" s="84"/>
      <c r="DVX451" s="84"/>
      <c r="DVY451" s="84"/>
      <c r="DVZ451" s="84"/>
      <c r="DWA451" s="84"/>
      <c r="DWB451" s="84"/>
      <c r="DWC451" s="84"/>
      <c r="DWD451" s="84"/>
      <c r="DWE451" s="84"/>
      <c r="DWF451" s="84"/>
      <c r="DWG451" s="84"/>
      <c r="DWH451" s="84"/>
      <c r="DWI451" s="84"/>
      <c r="DWJ451" s="84"/>
      <c r="DWK451" s="84"/>
      <c r="DWL451" s="84"/>
      <c r="DWM451" s="84"/>
      <c r="DWN451" s="84"/>
      <c r="DWO451" s="84"/>
      <c r="DWP451" s="84"/>
      <c r="DWQ451" s="84"/>
      <c r="DWR451" s="84"/>
      <c r="DWS451" s="84"/>
      <c r="DWT451" s="84"/>
      <c r="DWU451" s="84"/>
      <c r="DWV451" s="84"/>
      <c r="DWW451" s="84"/>
      <c r="DWX451" s="84"/>
      <c r="DWY451" s="84"/>
      <c r="DWZ451" s="84"/>
      <c r="DXA451" s="84"/>
      <c r="DXB451" s="84"/>
      <c r="DXC451" s="84"/>
      <c r="DXD451" s="84"/>
      <c r="DXE451" s="84"/>
      <c r="DXF451" s="84"/>
      <c r="DXG451" s="84"/>
      <c r="DXH451" s="84"/>
      <c r="DXI451" s="84"/>
      <c r="DXJ451" s="84"/>
      <c r="DXK451" s="84"/>
      <c r="DXL451" s="84"/>
      <c r="DXM451" s="84"/>
      <c r="DXN451" s="84"/>
      <c r="DXO451" s="84"/>
      <c r="DXP451" s="84"/>
      <c r="DXQ451" s="84"/>
      <c r="DXR451" s="84"/>
      <c r="DXS451" s="84"/>
      <c r="DXT451" s="84"/>
      <c r="DXU451" s="84"/>
      <c r="DXV451" s="84"/>
      <c r="DXW451" s="84"/>
      <c r="DXX451" s="84"/>
      <c r="DXY451" s="84"/>
      <c r="DXZ451" s="84"/>
      <c r="DYA451" s="84"/>
      <c r="DYB451" s="84"/>
      <c r="DYC451" s="84"/>
      <c r="DYD451" s="84"/>
      <c r="DYE451" s="84"/>
      <c r="DYF451" s="84"/>
      <c r="DYG451" s="84"/>
      <c r="DYH451" s="84"/>
      <c r="DYI451" s="84"/>
      <c r="DYJ451" s="84"/>
      <c r="DYK451" s="84"/>
      <c r="DYL451" s="84"/>
      <c r="DYM451" s="84"/>
      <c r="DYN451" s="84"/>
      <c r="DYO451" s="84"/>
      <c r="DYP451" s="84"/>
      <c r="DYQ451" s="84"/>
      <c r="DYR451" s="84"/>
      <c r="DYS451" s="84"/>
      <c r="DYT451" s="84"/>
      <c r="DYU451" s="84"/>
      <c r="DYV451" s="84"/>
      <c r="DYW451" s="84"/>
      <c r="DYX451" s="84"/>
      <c r="DYY451" s="84"/>
      <c r="DYZ451" s="84"/>
      <c r="DZA451" s="84"/>
      <c r="DZB451" s="84"/>
      <c r="DZC451" s="84"/>
      <c r="DZD451" s="84"/>
      <c r="DZE451" s="84"/>
      <c r="DZF451" s="84"/>
      <c r="DZG451" s="84"/>
      <c r="DZH451" s="84"/>
      <c r="DZI451" s="84"/>
      <c r="DZJ451" s="84"/>
      <c r="DZK451" s="84"/>
      <c r="DZL451" s="84"/>
      <c r="DZM451" s="84"/>
      <c r="DZN451" s="84"/>
      <c r="DZO451" s="84"/>
      <c r="DZP451" s="84"/>
      <c r="DZQ451" s="84"/>
      <c r="DZR451" s="84"/>
      <c r="DZS451" s="84"/>
      <c r="DZT451" s="84"/>
      <c r="DZU451" s="84"/>
      <c r="DZV451" s="84"/>
      <c r="DZW451" s="84"/>
      <c r="DZX451" s="84"/>
      <c r="DZY451" s="84"/>
      <c r="DZZ451" s="84"/>
      <c r="EAA451" s="84"/>
      <c r="EAB451" s="84"/>
      <c r="EAC451" s="84"/>
      <c r="EAD451" s="84"/>
      <c r="EAE451" s="84"/>
      <c r="EAF451" s="84"/>
      <c r="EAG451" s="84"/>
      <c r="EAH451" s="84"/>
      <c r="EAI451" s="84"/>
      <c r="EAJ451" s="84"/>
      <c r="EAK451" s="84"/>
      <c r="EAL451" s="84"/>
      <c r="EAM451" s="84"/>
      <c r="EAN451" s="84"/>
      <c r="EAO451" s="84"/>
      <c r="EAP451" s="84"/>
      <c r="EAQ451" s="84"/>
      <c r="EAR451" s="84"/>
      <c r="EAS451" s="84"/>
      <c r="EAT451" s="84"/>
      <c r="EAU451" s="84"/>
      <c r="EAV451" s="84"/>
      <c r="EAW451" s="84"/>
      <c r="EAX451" s="84"/>
      <c r="EAY451" s="84"/>
      <c r="EAZ451" s="84"/>
      <c r="EBA451" s="84"/>
      <c r="EBB451" s="84"/>
      <c r="EBC451" s="84"/>
      <c r="EBD451" s="84"/>
      <c r="EBE451" s="84"/>
      <c r="EBF451" s="84"/>
      <c r="EBG451" s="84"/>
      <c r="EBH451" s="84"/>
      <c r="EBI451" s="84"/>
      <c r="EBJ451" s="84"/>
      <c r="EBK451" s="84"/>
      <c r="EBL451" s="84"/>
      <c r="EBM451" s="84"/>
      <c r="EBN451" s="84"/>
      <c r="EBO451" s="84"/>
      <c r="EBP451" s="84"/>
      <c r="EBQ451" s="84"/>
      <c r="EBR451" s="84"/>
      <c r="EBS451" s="84"/>
      <c r="EBT451" s="84"/>
      <c r="EBU451" s="84"/>
      <c r="EBV451" s="84"/>
      <c r="EBW451" s="84"/>
      <c r="EBX451" s="84"/>
      <c r="EBY451" s="84"/>
      <c r="EBZ451" s="84"/>
      <c r="ECA451" s="84"/>
      <c r="ECB451" s="84"/>
      <c r="ECC451" s="84"/>
      <c r="ECD451" s="84"/>
      <c r="ECE451" s="84"/>
      <c r="ECF451" s="84"/>
      <c r="ECG451" s="84"/>
      <c r="ECH451" s="84"/>
      <c r="ECI451" s="84"/>
      <c r="ECJ451" s="84"/>
      <c r="ECK451" s="84"/>
      <c r="ECL451" s="84"/>
      <c r="ECM451" s="84"/>
      <c r="ECN451" s="84"/>
      <c r="ECO451" s="84"/>
      <c r="ECP451" s="84"/>
      <c r="ECQ451" s="84"/>
      <c r="ECR451" s="84"/>
      <c r="ECS451" s="84"/>
      <c r="ECT451" s="84"/>
      <c r="ECU451" s="84"/>
      <c r="ECV451" s="84"/>
      <c r="ECW451" s="84"/>
      <c r="ECX451" s="84"/>
      <c r="ECY451" s="84"/>
      <c r="ECZ451" s="84"/>
      <c r="EDA451" s="84"/>
      <c r="EDB451" s="84"/>
      <c r="EDC451" s="84"/>
      <c r="EDD451" s="84"/>
      <c r="EDE451" s="84"/>
      <c r="EDF451" s="84"/>
      <c r="EDG451" s="84"/>
      <c r="EDH451" s="84"/>
      <c r="EDI451" s="84"/>
      <c r="EDJ451" s="84"/>
      <c r="EDK451" s="84"/>
      <c r="EDL451" s="84"/>
      <c r="EDM451" s="84"/>
      <c r="EDN451" s="84"/>
      <c r="EDO451" s="84"/>
      <c r="EDP451" s="84"/>
      <c r="EDQ451" s="84"/>
      <c r="EDR451" s="84"/>
      <c r="EDS451" s="84"/>
      <c r="EDT451" s="84"/>
      <c r="EDU451" s="84"/>
      <c r="EDV451" s="84"/>
      <c r="EDW451" s="84"/>
      <c r="EDX451" s="84"/>
      <c r="EDY451" s="84"/>
      <c r="EDZ451" s="84"/>
      <c r="EEA451" s="84"/>
      <c r="EEB451" s="84"/>
      <c r="EEC451" s="84"/>
      <c r="EED451" s="84"/>
      <c r="EEE451" s="84"/>
      <c r="EEF451" s="84"/>
      <c r="EEG451" s="84"/>
      <c r="EEH451" s="84"/>
      <c r="EEI451" s="84"/>
      <c r="EEJ451" s="84"/>
      <c r="EEK451" s="84"/>
      <c r="EEL451" s="84"/>
      <c r="EEM451" s="84"/>
      <c r="EEN451" s="84"/>
      <c r="EEO451" s="84"/>
      <c r="EEP451" s="84"/>
      <c r="EEQ451" s="84"/>
      <c r="EER451" s="84"/>
      <c r="EES451" s="84"/>
      <c r="EET451" s="84"/>
      <c r="EEU451" s="84"/>
      <c r="EEV451" s="84"/>
      <c r="EEW451" s="84"/>
      <c r="EEX451" s="84"/>
      <c r="EEY451" s="84"/>
      <c r="EEZ451" s="84"/>
      <c r="EFA451" s="84"/>
      <c r="EFB451" s="84"/>
      <c r="EFC451" s="84"/>
      <c r="EFD451" s="84"/>
      <c r="EFE451" s="84"/>
      <c r="EFF451" s="84"/>
      <c r="EFG451" s="84"/>
      <c r="EFH451" s="84"/>
      <c r="EFI451" s="84"/>
      <c r="EFJ451" s="84"/>
      <c r="EFK451" s="84"/>
      <c r="EFL451" s="84"/>
      <c r="EFM451" s="84"/>
      <c r="EFN451" s="84"/>
      <c r="EFO451" s="84"/>
      <c r="EFP451" s="84"/>
      <c r="EFQ451" s="84"/>
      <c r="EFR451" s="84"/>
      <c r="EFS451" s="84"/>
      <c r="EFT451" s="84"/>
      <c r="EFU451" s="84"/>
      <c r="EFV451" s="84"/>
      <c r="EFW451" s="84"/>
      <c r="EFX451" s="84"/>
      <c r="EFY451" s="84"/>
      <c r="EFZ451" s="84"/>
      <c r="EGA451" s="84"/>
      <c r="EGB451" s="84"/>
      <c r="EGC451" s="84"/>
      <c r="EGD451" s="84"/>
      <c r="EGE451" s="84"/>
      <c r="EGF451" s="84"/>
      <c r="EGG451" s="84"/>
      <c r="EGH451" s="84"/>
      <c r="EGI451" s="84"/>
      <c r="EGJ451" s="84"/>
      <c r="EGK451" s="84"/>
      <c r="EGL451" s="84"/>
      <c r="EGM451" s="84"/>
      <c r="EGN451" s="84"/>
      <c r="EGO451" s="84"/>
      <c r="EGP451" s="84"/>
      <c r="EGQ451" s="84"/>
      <c r="EGR451" s="84"/>
      <c r="EGS451" s="84"/>
      <c r="EGT451" s="84"/>
      <c r="EGU451" s="84"/>
      <c r="EGV451" s="84"/>
      <c r="EGW451" s="84"/>
      <c r="EGX451" s="84"/>
      <c r="EGY451" s="84"/>
      <c r="EGZ451" s="84"/>
      <c r="EHA451" s="84"/>
      <c r="EHB451" s="84"/>
      <c r="EHC451" s="84"/>
      <c r="EHD451" s="84"/>
      <c r="EHE451" s="84"/>
      <c r="EHF451" s="84"/>
      <c r="EHG451" s="84"/>
      <c r="EHH451" s="84"/>
      <c r="EHI451" s="84"/>
      <c r="EHJ451" s="84"/>
      <c r="EHK451" s="84"/>
      <c r="EHL451" s="84"/>
      <c r="EHM451" s="84"/>
      <c r="EHN451" s="84"/>
      <c r="EHO451" s="84"/>
      <c r="EHP451" s="84"/>
      <c r="EHQ451" s="84"/>
      <c r="EHR451" s="84"/>
      <c r="EHS451" s="84"/>
      <c r="EHT451" s="84"/>
      <c r="EHU451" s="84"/>
      <c r="EHV451" s="84"/>
      <c r="EHW451" s="84"/>
      <c r="EHX451" s="84"/>
      <c r="EHY451" s="84"/>
      <c r="EHZ451" s="84"/>
      <c r="EIA451" s="84"/>
      <c r="EIB451" s="84"/>
      <c r="EIC451" s="84"/>
      <c r="EID451" s="84"/>
      <c r="EIE451" s="84"/>
      <c r="EIF451" s="84"/>
      <c r="EIG451" s="84"/>
      <c r="EIH451" s="84"/>
      <c r="EII451" s="84"/>
      <c r="EIJ451" s="84"/>
      <c r="EIK451" s="84"/>
      <c r="EIL451" s="84"/>
      <c r="EIM451" s="84"/>
      <c r="EIN451" s="84"/>
      <c r="EIO451" s="84"/>
      <c r="EIP451" s="84"/>
      <c r="EIQ451" s="84"/>
      <c r="EIR451" s="84"/>
      <c r="EIS451" s="84"/>
      <c r="EIT451" s="84"/>
      <c r="EIU451" s="84"/>
      <c r="EIV451" s="84"/>
      <c r="EIW451" s="84"/>
      <c r="EIX451" s="84"/>
      <c r="EIY451" s="84"/>
      <c r="EIZ451" s="84"/>
      <c r="EJA451" s="84"/>
      <c r="EJB451" s="84"/>
      <c r="EJC451" s="84"/>
      <c r="EJD451" s="84"/>
      <c r="EJE451" s="84"/>
      <c r="EJF451" s="84"/>
      <c r="EJG451" s="84"/>
      <c r="EJH451" s="84"/>
      <c r="EJI451" s="84"/>
      <c r="EJJ451" s="84"/>
      <c r="EJK451" s="84"/>
      <c r="EJL451" s="84"/>
      <c r="EJM451" s="84"/>
      <c r="EJN451" s="84"/>
      <c r="EJO451" s="84"/>
      <c r="EJP451" s="84"/>
      <c r="EJQ451" s="84"/>
      <c r="EJR451" s="84"/>
      <c r="EJS451" s="84"/>
      <c r="EJT451" s="84"/>
      <c r="EJU451" s="84"/>
      <c r="EJV451" s="84"/>
      <c r="EJW451" s="84"/>
      <c r="EJX451" s="84"/>
      <c r="EJY451" s="84"/>
      <c r="EJZ451" s="84"/>
      <c r="EKA451" s="84"/>
      <c r="EKB451" s="84"/>
      <c r="EKC451" s="84"/>
      <c r="EKD451" s="84"/>
      <c r="EKE451" s="84"/>
      <c r="EKF451" s="84"/>
      <c r="EKG451" s="84"/>
      <c r="EKH451" s="84"/>
      <c r="EKI451" s="84"/>
      <c r="EKJ451" s="84"/>
      <c r="EKK451" s="84"/>
      <c r="EKL451" s="84"/>
      <c r="EKM451" s="84"/>
      <c r="EKN451" s="84"/>
      <c r="EKO451" s="84"/>
      <c r="EKP451" s="84"/>
      <c r="EKQ451" s="84"/>
      <c r="EKR451" s="84"/>
      <c r="EKS451" s="84"/>
      <c r="EKT451" s="84"/>
      <c r="EKU451" s="84"/>
      <c r="EKV451" s="84"/>
      <c r="EKW451" s="84"/>
      <c r="EKX451" s="84"/>
      <c r="EKY451" s="84"/>
      <c r="EKZ451" s="84"/>
      <c r="ELA451" s="84"/>
      <c r="ELB451" s="84"/>
      <c r="ELC451" s="84"/>
      <c r="ELD451" s="84"/>
      <c r="ELE451" s="84"/>
      <c r="ELF451" s="84"/>
      <c r="ELG451" s="84"/>
      <c r="ELH451" s="84"/>
      <c r="ELI451" s="84"/>
      <c r="ELJ451" s="84"/>
      <c r="ELK451" s="84"/>
      <c r="ELL451" s="84"/>
      <c r="ELM451" s="84"/>
      <c r="ELN451" s="84"/>
      <c r="ELO451" s="84"/>
      <c r="ELP451" s="84"/>
      <c r="ELQ451" s="84"/>
      <c r="ELR451" s="84"/>
      <c r="ELS451" s="84"/>
      <c r="ELT451" s="84"/>
      <c r="ELU451" s="84"/>
      <c r="ELV451" s="84"/>
      <c r="ELW451" s="84"/>
      <c r="ELX451" s="84"/>
      <c r="ELY451" s="84"/>
      <c r="ELZ451" s="84"/>
      <c r="EMA451" s="84"/>
      <c r="EMB451" s="84"/>
      <c r="EMC451" s="84"/>
      <c r="EMD451" s="84"/>
      <c r="EME451" s="84"/>
      <c r="EMF451" s="84"/>
      <c r="EMG451" s="84"/>
      <c r="EMH451" s="84"/>
      <c r="EMI451" s="84"/>
      <c r="EMJ451" s="84"/>
      <c r="EMK451" s="84"/>
      <c r="EML451" s="84"/>
      <c r="EMM451" s="84"/>
      <c r="EMN451" s="84"/>
      <c r="EMO451" s="84"/>
      <c r="EMP451" s="84"/>
      <c r="EMQ451" s="84"/>
      <c r="EMR451" s="84"/>
      <c r="EMS451" s="84"/>
      <c r="EMT451" s="84"/>
      <c r="EMU451" s="84"/>
      <c r="EMV451" s="84"/>
      <c r="EMW451" s="84"/>
      <c r="EMX451" s="84"/>
      <c r="EMY451" s="84"/>
      <c r="EMZ451" s="84"/>
      <c r="ENA451" s="84"/>
      <c r="ENB451" s="84"/>
      <c r="ENC451" s="84"/>
      <c r="END451" s="84"/>
      <c r="ENE451" s="84"/>
      <c r="ENF451" s="84"/>
      <c r="ENG451" s="84"/>
      <c r="ENH451" s="84"/>
      <c r="ENI451" s="84"/>
      <c r="ENJ451" s="84"/>
      <c r="ENK451" s="84"/>
      <c r="ENL451" s="84"/>
      <c r="ENM451" s="84"/>
      <c r="ENN451" s="84"/>
      <c r="ENO451" s="84"/>
      <c r="ENP451" s="84"/>
      <c r="ENQ451" s="84"/>
      <c r="ENR451" s="84"/>
      <c r="ENS451" s="84"/>
      <c r="ENT451" s="84"/>
      <c r="ENU451" s="84"/>
      <c r="ENV451" s="84"/>
      <c r="ENW451" s="84"/>
      <c r="ENX451" s="84"/>
      <c r="ENY451" s="84"/>
      <c r="ENZ451" s="84"/>
      <c r="EOA451" s="84"/>
      <c r="EOB451" s="84"/>
      <c r="EOC451" s="84"/>
      <c r="EOD451" s="84"/>
      <c r="EOE451" s="84"/>
      <c r="EOF451" s="84"/>
      <c r="EOG451" s="84"/>
      <c r="EOH451" s="84"/>
      <c r="EOI451" s="84"/>
      <c r="EOJ451" s="84"/>
      <c r="EOK451" s="84"/>
      <c r="EOL451" s="84"/>
      <c r="EOM451" s="84"/>
      <c r="EON451" s="84"/>
      <c r="EOO451" s="84"/>
      <c r="EOP451" s="84"/>
      <c r="EOQ451" s="84"/>
      <c r="EOR451" s="84"/>
      <c r="EOS451" s="84"/>
      <c r="EOT451" s="84"/>
      <c r="EOU451" s="84"/>
      <c r="EOV451" s="84"/>
      <c r="EOW451" s="84"/>
      <c r="EOX451" s="84"/>
      <c r="EOY451" s="84"/>
      <c r="EOZ451" s="84"/>
      <c r="EPA451" s="84"/>
      <c r="EPB451" s="84"/>
      <c r="EPC451" s="84"/>
      <c r="EPD451" s="84"/>
      <c r="EPE451" s="84"/>
      <c r="EPF451" s="84"/>
      <c r="EPG451" s="84"/>
      <c r="EPH451" s="84"/>
      <c r="EPI451" s="84"/>
      <c r="EPJ451" s="84"/>
      <c r="EPK451" s="84"/>
      <c r="EPL451" s="84"/>
      <c r="EPM451" s="84"/>
      <c r="EPN451" s="84"/>
      <c r="EPO451" s="84"/>
      <c r="EPP451" s="84"/>
      <c r="EPQ451" s="84"/>
      <c r="EPR451" s="84"/>
      <c r="EPS451" s="84"/>
      <c r="EPT451" s="84"/>
      <c r="EPU451" s="84"/>
      <c r="EPV451" s="84"/>
      <c r="EPW451" s="84"/>
      <c r="EPX451" s="84"/>
      <c r="EPY451" s="84"/>
      <c r="EPZ451" s="84"/>
      <c r="EQA451" s="84"/>
      <c r="EQB451" s="84"/>
      <c r="EQC451" s="84"/>
      <c r="EQD451" s="84"/>
      <c r="EQE451" s="84"/>
      <c r="EQF451" s="84"/>
      <c r="EQG451" s="84"/>
      <c r="EQH451" s="84"/>
      <c r="EQI451" s="84"/>
      <c r="EQJ451" s="84"/>
      <c r="EQK451" s="84"/>
      <c r="EQL451" s="84"/>
      <c r="EQM451" s="84"/>
      <c r="EQN451" s="84"/>
      <c r="EQO451" s="84"/>
      <c r="EQP451" s="84"/>
      <c r="EQQ451" s="84"/>
      <c r="EQR451" s="84"/>
      <c r="EQS451" s="84"/>
      <c r="EQT451" s="84"/>
      <c r="EQU451" s="84"/>
      <c r="EQV451" s="84"/>
      <c r="EQW451" s="84"/>
      <c r="EQX451" s="84"/>
      <c r="EQY451" s="84"/>
      <c r="EQZ451" s="84"/>
      <c r="ERA451" s="84"/>
      <c r="ERB451" s="84"/>
      <c r="ERC451" s="84"/>
      <c r="ERD451" s="84"/>
      <c r="ERE451" s="84"/>
      <c r="ERF451" s="84"/>
      <c r="ERG451" s="84"/>
      <c r="ERH451" s="84"/>
      <c r="ERI451" s="84"/>
      <c r="ERJ451" s="84"/>
      <c r="ERK451" s="84"/>
      <c r="ERL451" s="84"/>
      <c r="ERM451" s="84"/>
      <c r="ERN451" s="84"/>
      <c r="ERO451" s="84"/>
      <c r="ERP451" s="84"/>
      <c r="ERQ451" s="84"/>
      <c r="ERR451" s="84"/>
      <c r="ERS451" s="84"/>
      <c r="ERT451" s="84"/>
      <c r="ERU451" s="84"/>
      <c r="ERV451" s="84"/>
      <c r="ERW451" s="84"/>
      <c r="ERX451" s="84"/>
      <c r="ERY451" s="84"/>
      <c r="ERZ451" s="84"/>
      <c r="ESA451" s="84"/>
      <c r="ESB451" s="84"/>
      <c r="ESC451" s="84"/>
      <c r="ESD451" s="84"/>
      <c r="ESE451" s="84"/>
      <c r="ESF451" s="84"/>
      <c r="ESG451" s="84"/>
      <c r="ESH451" s="84"/>
      <c r="ESI451" s="84"/>
      <c r="ESJ451" s="84"/>
      <c r="ESK451" s="84"/>
      <c r="ESL451" s="84"/>
      <c r="ESM451" s="84"/>
      <c r="ESN451" s="84"/>
      <c r="ESO451" s="84"/>
      <c r="ESP451" s="84"/>
      <c r="ESQ451" s="84"/>
      <c r="ESR451" s="84"/>
      <c r="ESS451" s="84"/>
      <c r="EST451" s="84"/>
      <c r="ESU451" s="84"/>
      <c r="ESV451" s="84"/>
      <c r="ESW451" s="84"/>
      <c r="ESX451" s="84"/>
      <c r="ESY451" s="84"/>
      <c r="ESZ451" s="84"/>
      <c r="ETA451" s="84"/>
      <c r="ETB451" s="84"/>
      <c r="ETC451" s="84"/>
      <c r="ETD451" s="84"/>
      <c r="ETE451" s="84"/>
      <c r="ETF451" s="84"/>
      <c r="ETG451" s="84"/>
      <c r="ETH451" s="84"/>
      <c r="ETI451" s="84"/>
      <c r="ETJ451" s="84"/>
      <c r="ETK451" s="84"/>
      <c r="ETL451" s="84"/>
      <c r="ETM451" s="84"/>
      <c r="ETN451" s="84"/>
      <c r="ETO451" s="84"/>
      <c r="ETP451" s="84"/>
      <c r="ETQ451" s="84"/>
      <c r="ETR451" s="84"/>
      <c r="ETS451" s="84"/>
      <c r="ETT451" s="84"/>
      <c r="ETU451" s="84"/>
      <c r="ETV451" s="84"/>
      <c r="ETW451" s="84"/>
      <c r="ETX451" s="84"/>
      <c r="ETY451" s="84"/>
      <c r="ETZ451" s="84"/>
      <c r="EUA451" s="84"/>
      <c r="EUB451" s="84"/>
      <c r="EUC451" s="84"/>
      <c r="EUD451" s="84"/>
      <c r="EUE451" s="84"/>
      <c r="EUF451" s="84"/>
      <c r="EUG451" s="84"/>
      <c r="EUH451" s="84"/>
      <c r="EUI451" s="84"/>
      <c r="EUJ451" s="84"/>
      <c r="EUK451" s="84"/>
      <c r="EUL451" s="84"/>
      <c r="EUM451" s="84"/>
      <c r="EUN451" s="84"/>
      <c r="EUO451" s="84"/>
      <c r="EUP451" s="84"/>
      <c r="EUQ451" s="84"/>
      <c r="EUR451" s="84"/>
      <c r="EUS451" s="84"/>
      <c r="EUT451" s="84"/>
      <c r="EUU451" s="84"/>
      <c r="EUV451" s="84"/>
      <c r="EUW451" s="84"/>
      <c r="EUX451" s="84"/>
      <c r="EUY451" s="84"/>
      <c r="EUZ451" s="84"/>
      <c r="EVA451" s="84"/>
      <c r="EVB451" s="84"/>
      <c r="EVC451" s="84"/>
      <c r="EVD451" s="84"/>
      <c r="EVE451" s="84"/>
      <c r="EVF451" s="84"/>
      <c r="EVG451" s="84"/>
      <c r="EVH451" s="84"/>
      <c r="EVI451" s="84"/>
      <c r="EVJ451" s="84"/>
      <c r="EVK451" s="84"/>
      <c r="EVL451" s="84"/>
      <c r="EVM451" s="84"/>
      <c r="EVN451" s="84"/>
      <c r="EVO451" s="84"/>
      <c r="EVP451" s="84"/>
      <c r="EVQ451" s="84"/>
      <c r="EVR451" s="84"/>
      <c r="EVS451" s="84"/>
      <c r="EVT451" s="84"/>
      <c r="EVU451" s="84"/>
      <c r="EVV451" s="84"/>
      <c r="EVW451" s="84"/>
      <c r="EVX451" s="84"/>
      <c r="EVY451" s="84"/>
      <c r="EVZ451" s="84"/>
      <c r="EWA451" s="84"/>
      <c r="EWB451" s="84"/>
      <c r="EWC451" s="84"/>
      <c r="EWD451" s="84"/>
      <c r="EWE451" s="84"/>
      <c r="EWF451" s="84"/>
      <c r="EWG451" s="84"/>
      <c r="EWH451" s="84"/>
      <c r="EWI451" s="84"/>
      <c r="EWJ451" s="84"/>
      <c r="EWK451" s="84"/>
      <c r="EWL451" s="84"/>
      <c r="EWM451" s="84"/>
      <c r="EWN451" s="84"/>
      <c r="EWO451" s="84"/>
      <c r="EWP451" s="84"/>
      <c r="EWQ451" s="84"/>
      <c r="EWR451" s="84"/>
      <c r="EWS451" s="84"/>
      <c r="EWT451" s="84"/>
      <c r="EWU451" s="84"/>
      <c r="EWV451" s="84"/>
      <c r="EWW451" s="84"/>
      <c r="EWX451" s="84"/>
      <c r="EWY451" s="84"/>
      <c r="EWZ451" s="84"/>
      <c r="EXA451" s="84"/>
      <c r="EXB451" s="84"/>
      <c r="EXC451" s="84"/>
      <c r="EXD451" s="84"/>
      <c r="EXE451" s="84"/>
      <c r="EXF451" s="84"/>
      <c r="EXG451" s="84"/>
      <c r="EXH451" s="84"/>
      <c r="EXI451" s="84"/>
      <c r="EXJ451" s="84"/>
      <c r="EXK451" s="84"/>
      <c r="EXL451" s="84"/>
      <c r="EXM451" s="84"/>
      <c r="EXN451" s="84"/>
      <c r="EXO451" s="84"/>
      <c r="EXP451" s="84"/>
      <c r="EXQ451" s="84"/>
      <c r="EXR451" s="84"/>
      <c r="EXS451" s="84"/>
      <c r="EXT451" s="84"/>
      <c r="EXU451" s="84"/>
      <c r="EXV451" s="84"/>
      <c r="EXW451" s="84"/>
      <c r="EXX451" s="84"/>
      <c r="EXY451" s="84"/>
      <c r="EXZ451" s="84"/>
      <c r="EYA451" s="84"/>
      <c r="EYB451" s="84"/>
      <c r="EYC451" s="84"/>
      <c r="EYD451" s="84"/>
      <c r="EYE451" s="84"/>
      <c r="EYF451" s="84"/>
      <c r="EYG451" s="84"/>
      <c r="EYH451" s="84"/>
      <c r="EYI451" s="84"/>
      <c r="EYJ451" s="84"/>
      <c r="EYK451" s="84"/>
      <c r="EYL451" s="84"/>
      <c r="EYM451" s="84"/>
      <c r="EYN451" s="84"/>
      <c r="EYO451" s="84"/>
      <c r="EYP451" s="84"/>
      <c r="EYQ451" s="84"/>
      <c r="EYR451" s="84"/>
      <c r="EYS451" s="84"/>
      <c r="EYT451" s="84"/>
      <c r="EYU451" s="84"/>
      <c r="EYV451" s="84"/>
      <c r="EYW451" s="84"/>
      <c r="EYX451" s="84"/>
      <c r="EYY451" s="84"/>
      <c r="EYZ451" s="84"/>
      <c r="EZA451" s="84"/>
      <c r="EZB451" s="84"/>
      <c r="EZC451" s="84"/>
      <c r="EZD451" s="84"/>
      <c r="EZE451" s="84"/>
      <c r="EZF451" s="84"/>
      <c r="EZG451" s="84"/>
      <c r="EZH451" s="84"/>
      <c r="EZI451" s="84"/>
      <c r="EZJ451" s="84"/>
      <c r="EZK451" s="84"/>
      <c r="EZL451" s="84"/>
      <c r="EZM451" s="84"/>
      <c r="EZN451" s="84"/>
      <c r="EZO451" s="84"/>
      <c r="EZP451" s="84"/>
      <c r="EZQ451" s="84"/>
      <c r="EZR451" s="84"/>
      <c r="EZS451" s="84"/>
      <c r="EZT451" s="84"/>
      <c r="EZU451" s="84"/>
      <c r="EZV451" s="84"/>
      <c r="EZW451" s="84"/>
      <c r="EZX451" s="84"/>
      <c r="EZY451" s="84"/>
      <c r="EZZ451" s="84"/>
      <c r="FAA451" s="84"/>
      <c r="FAB451" s="84"/>
      <c r="FAC451" s="84"/>
      <c r="FAD451" s="84"/>
      <c r="FAE451" s="84"/>
      <c r="FAF451" s="84"/>
      <c r="FAG451" s="84"/>
      <c r="FAH451" s="84"/>
      <c r="FAI451" s="84"/>
      <c r="FAJ451" s="84"/>
      <c r="FAK451" s="84"/>
      <c r="FAL451" s="84"/>
      <c r="FAM451" s="84"/>
      <c r="FAN451" s="84"/>
      <c r="FAO451" s="84"/>
      <c r="FAP451" s="84"/>
      <c r="FAQ451" s="84"/>
      <c r="FAR451" s="84"/>
      <c r="FAS451" s="84"/>
      <c r="FAT451" s="84"/>
      <c r="FAU451" s="84"/>
      <c r="FAV451" s="84"/>
      <c r="FAW451" s="84"/>
      <c r="FAX451" s="84"/>
      <c r="FAY451" s="84"/>
      <c r="FAZ451" s="84"/>
      <c r="FBA451" s="84"/>
      <c r="FBB451" s="84"/>
      <c r="FBC451" s="84"/>
      <c r="FBD451" s="84"/>
      <c r="FBE451" s="84"/>
      <c r="FBF451" s="84"/>
      <c r="FBG451" s="84"/>
      <c r="FBH451" s="84"/>
      <c r="FBI451" s="84"/>
      <c r="FBJ451" s="84"/>
      <c r="FBK451" s="84"/>
      <c r="FBL451" s="84"/>
      <c r="FBM451" s="84"/>
      <c r="FBN451" s="84"/>
      <c r="FBO451" s="84"/>
      <c r="FBP451" s="84"/>
      <c r="FBQ451" s="84"/>
      <c r="FBR451" s="84"/>
      <c r="FBS451" s="84"/>
      <c r="FBT451" s="84"/>
      <c r="FBU451" s="84"/>
      <c r="FBV451" s="84"/>
      <c r="FBW451" s="84"/>
      <c r="FBX451" s="84"/>
      <c r="FBY451" s="84"/>
      <c r="FBZ451" s="84"/>
      <c r="FCA451" s="84"/>
      <c r="FCB451" s="84"/>
      <c r="FCC451" s="84"/>
      <c r="FCD451" s="84"/>
      <c r="FCE451" s="84"/>
      <c r="FCF451" s="84"/>
      <c r="FCG451" s="84"/>
      <c r="FCH451" s="84"/>
      <c r="FCI451" s="84"/>
      <c r="FCJ451" s="84"/>
      <c r="FCK451" s="84"/>
      <c r="FCL451" s="84"/>
      <c r="FCM451" s="84"/>
      <c r="FCN451" s="84"/>
      <c r="FCO451" s="84"/>
      <c r="FCP451" s="84"/>
      <c r="FCQ451" s="84"/>
      <c r="FCR451" s="84"/>
      <c r="FCS451" s="84"/>
      <c r="FCT451" s="84"/>
      <c r="FCU451" s="84"/>
      <c r="FCV451" s="84"/>
      <c r="FCW451" s="84"/>
      <c r="FCX451" s="84"/>
      <c r="FCY451" s="84"/>
      <c r="FCZ451" s="84"/>
      <c r="FDA451" s="84"/>
      <c r="FDB451" s="84"/>
      <c r="FDC451" s="84"/>
      <c r="FDD451" s="84"/>
      <c r="FDE451" s="84"/>
      <c r="FDF451" s="84"/>
      <c r="FDG451" s="84"/>
      <c r="FDH451" s="84"/>
      <c r="FDI451" s="84"/>
      <c r="FDJ451" s="84"/>
      <c r="FDK451" s="84"/>
      <c r="FDL451" s="84"/>
      <c r="FDM451" s="84"/>
      <c r="FDN451" s="84"/>
      <c r="FDO451" s="84"/>
      <c r="FDP451" s="84"/>
      <c r="FDQ451" s="84"/>
      <c r="FDR451" s="84"/>
      <c r="FDS451" s="84"/>
      <c r="FDT451" s="84"/>
      <c r="FDU451" s="84"/>
      <c r="FDV451" s="84"/>
      <c r="FDW451" s="84"/>
      <c r="FDX451" s="84"/>
      <c r="FDY451" s="84"/>
      <c r="FDZ451" s="84"/>
      <c r="FEA451" s="84"/>
      <c r="FEB451" s="84"/>
      <c r="FEC451" s="84"/>
      <c r="FED451" s="84"/>
      <c r="FEE451" s="84"/>
      <c r="FEF451" s="84"/>
      <c r="FEG451" s="84"/>
      <c r="FEH451" s="84"/>
      <c r="FEI451" s="84"/>
      <c r="FEJ451" s="84"/>
      <c r="FEK451" s="84"/>
      <c r="FEL451" s="84"/>
      <c r="FEM451" s="84"/>
      <c r="FEN451" s="84"/>
      <c r="FEO451" s="84"/>
      <c r="FEP451" s="84"/>
      <c r="FEQ451" s="84"/>
      <c r="FER451" s="84"/>
      <c r="FES451" s="84"/>
      <c r="FET451" s="84"/>
      <c r="FEU451" s="84"/>
      <c r="FEV451" s="84"/>
      <c r="FEW451" s="84"/>
      <c r="FEX451" s="84"/>
      <c r="FEY451" s="84"/>
      <c r="FEZ451" s="84"/>
      <c r="FFA451" s="84"/>
      <c r="FFB451" s="84"/>
      <c r="FFC451" s="84"/>
      <c r="FFD451" s="84"/>
      <c r="FFE451" s="84"/>
      <c r="FFF451" s="84"/>
      <c r="FFG451" s="84"/>
      <c r="FFH451" s="84"/>
      <c r="FFI451" s="84"/>
      <c r="FFJ451" s="84"/>
      <c r="FFK451" s="84"/>
      <c r="FFL451" s="84"/>
      <c r="FFM451" s="84"/>
      <c r="FFN451" s="84"/>
      <c r="FFO451" s="84"/>
      <c r="FFP451" s="84"/>
      <c r="FFQ451" s="84"/>
      <c r="FFR451" s="84"/>
      <c r="FFS451" s="84"/>
      <c r="FFT451" s="84"/>
      <c r="FFU451" s="84"/>
      <c r="FFV451" s="84"/>
      <c r="FFW451" s="84"/>
      <c r="FFX451" s="84"/>
      <c r="FFY451" s="84"/>
      <c r="FFZ451" s="84"/>
      <c r="FGA451" s="84"/>
      <c r="FGB451" s="84"/>
      <c r="FGC451" s="84"/>
      <c r="FGD451" s="84"/>
      <c r="FGE451" s="84"/>
      <c r="FGF451" s="84"/>
      <c r="FGG451" s="84"/>
      <c r="FGH451" s="84"/>
      <c r="FGI451" s="84"/>
      <c r="FGJ451" s="84"/>
      <c r="FGK451" s="84"/>
      <c r="FGL451" s="84"/>
      <c r="FGM451" s="84"/>
      <c r="FGN451" s="84"/>
      <c r="FGO451" s="84"/>
      <c r="FGP451" s="84"/>
      <c r="FGQ451" s="84"/>
      <c r="FGR451" s="84"/>
      <c r="FGS451" s="84"/>
      <c r="FGT451" s="84"/>
      <c r="FGU451" s="84"/>
      <c r="FGV451" s="84"/>
      <c r="FGW451" s="84"/>
      <c r="FGX451" s="84"/>
      <c r="FGY451" s="84"/>
      <c r="FGZ451" s="84"/>
      <c r="FHA451" s="84"/>
      <c r="FHB451" s="84"/>
      <c r="FHC451" s="84"/>
      <c r="FHD451" s="84"/>
      <c r="FHE451" s="84"/>
      <c r="FHF451" s="84"/>
      <c r="FHG451" s="84"/>
      <c r="FHH451" s="84"/>
      <c r="FHI451" s="84"/>
      <c r="FHJ451" s="84"/>
      <c r="FHK451" s="84"/>
      <c r="FHL451" s="84"/>
      <c r="FHM451" s="84"/>
      <c r="FHN451" s="84"/>
      <c r="FHO451" s="84"/>
      <c r="FHP451" s="84"/>
      <c r="FHQ451" s="84"/>
      <c r="FHR451" s="84"/>
      <c r="FHS451" s="84"/>
      <c r="FHT451" s="84"/>
      <c r="FHU451" s="84"/>
      <c r="FHV451" s="84"/>
      <c r="FHW451" s="84"/>
      <c r="FHX451" s="84"/>
      <c r="FHY451" s="84"/>
      <c r="FHZ451" s="84"/>
      <c r="FIA451" s="84"/>
      <c r="FIB451" s="84"/>
      <c r="FIC451" s="84"/>
      <c r="FID451" s="84"/>
      <c r="FIE451" s="84"/>
      <c r="FIF451" s="84"/>
      <c r="FIG451" s="84"/>
      <c r="FIH451" s="84"/>
      <c r="FII451" s="84"/>
      <c r="FIJ451" s="84"/>
      <c r="FIK451" s="84"/>
      <c r="FIL451" s="84"/>
      <c r="FIM451" s="84"/>
      <c r="FIN451" s="84"/>
      <c r="FIO451" s="84"/>
      <c r="FIP451" s="84"/>
      <c r="FIQ451" s="84"/>
      <c r="FIR451" s="84"/>
      <c r="FIS451" s="84"/>
      <c r="FIT451" s="84"/>
      <c r="FIU451" s="84"/>
      <c r="FIV451" s="84"/>
      <c r="FIW451" s="84"/>
      <c r="FIX451" s="84"/>
      <c r="FIY451" s="84"/>
      <c r="FIZ451" s="84"/>
      <c r="FJA451" s="84"/>
      <c r="FJB451" s="84"/>
      <c r="FJC451" s="84"/>
      <c r="FJD451" s="84"/>
      <c r="FJE451" s="84"/>
      <c r="FJF451" s="84"/>
      <c r="FJG451" s="84"/>
      <c r="FJH451" s="84"/>
      <c r="FJI451" s="84"/>
      <c r="FJJ451" s="84"/>
      <c r="FJK451" s="84"/>
      <c r="FJL451" s="84"/>
      <c r="FJM451" s="84"/>
      <c r="FJN451" s="84"/>
      <c r="FJO451" s="84"/>
      <c r="FJP451" s="84"/>
      <c r="FJQ451" s="84"/>
      <c r="FJR451" s="84"/>
      <c r="FJS451" s="84"/>
      <c r="FJT451" s="84"/>
      <c r="FJU451" s="84"/>
      <c r="FJV451" s="84"/>
      <c r="FJW451" s="84"/>
      <c r="FJX451" s="84"/>
      <c r="FJY451" s="84"/>
      <c r="FJZ451" s="84"/>
      <c r="FKA451" s="84"/>
      <c r="FKB451" s="84"/>
      <c r="FKC451" s="84"/>
      <c r="FKD451" s="84"/>
      <c r="FKE451" s="84"/>
      <c r="FKF451" s="84"/>
      <c r="FKG451" s="84"/>
      <c r="FKH451" s="84"/>
      <c r="FKI451" s="84"/>
      <c r="FKJ451" s="84"/>
      <c r="FKK451" s="84"/>
      <c r="FKL451" s="84"/>
      <c r="FKM451" s="84"/>
      <c r="FKN451" s="84"/>
      <c r="FKO451" s="84"/>
      <c r="FKP451" s="84"/>
      <c r="FKQ451" s="84"/>
      <c r="FKR451" s="84"/>
      <c r="FKS451" s="84"/>
      <c r="FKT451" s="84"/>
      <c r="FKU451" s="84"/>
      <c r="FKV451" s="84"/>
      <c r="FKW451" s="84"/>
      <c r="FKX451" s="84"/>
      <c r="FKY451" s="84"/>
      <c r="FKZ451" s="84"/>
      <c r="FLA451" s="84"/>
      <c r="FLB451" s="84"/>
      <c r="FLC451" s="84"/>
      <c r="FLD451" s="84"/>
      <c r="FLE451" s="84"/>
      <c r="FLF451" s="84"/>
      <c r="FLG451" s="84"/>
      <c r="FLH451" s="84"/>
      <c r="FLI451" s="84"/>
      <c r="FLJ451" s="84"/>
      <c r="FLK451" s="84"/>
      <c r="FLL451" s="84"/>
      <c r="FLM451" s="84"/>
      <c r="FLN451" s="84"/>
      <c r="FLO451" s="84"/>
      <c r="FLP451" s="84"/>
      <c r="FLQ451" s="84"/>
      <c r="FLR451" s="84"/>
      <c r="FLS451" s="84"/>
      <c r="FLT451" s="84"/>
      <c r="FLU451" s="84"/>
      <c r="FLV451" s="84"/>
      <c r="FLW451" s="84"/>
      <c r="FLX451" s="84"/>
      <c r="FLY451" s="84"/>
      <c r="FLZ451" s="84"/>
      <c r="FMA451" s="84"/>
      <c r="FMB451" s="84"/>
      <c r="FMC451" s="84"/>
      <c r="FMD451" s="84"/>
      <c r="FME451" s="84"/>
      <c r="FMF451" s="84"/>
      <c r="FMG451" s="84"/>
      <c r="FMH451" s="84"/>
      <c r="FMI451" s="84"/>
      <c r="FMJ451" s="84"/>
      <c r="FMK451" s="84"/>
      <c r="FML451" s="84"/>
      <c r="FMM451" s="84"/>
      <c r="FMN451" s="84"/>
      <c r="FMO451" s="84"/>
      <c r="FMP451" s="84"/>
      <c r="FMQ451" s="84"/>
      <c r="FMR451" s="84"/>
      <c r="FMS451" s="84"/>
      <c r="FMT451" s="84"/>
      <c r="FMU451" s="84"/>
      <c r="FMV451" s="84"/>
      <c r="FMW451" s="84"/>
      <c r="FMX451" s="84"/>
      <c r="FMY451" s="84"/>
      <c r="FMZ451" s="84"/>
      <c r="FNA451" s="84"/>
      <c r="FNB451" s="84"/>
      <c r="FNC451" s="84"/>
      <c r="FND451" s="84"/>
      <c r="FNE451" s="84"/>
      <c r="FNF451" s="84"/>
      <c r="FNG451" s="84"/>
      <c r="FNH451" s="84"/>
      <c r="FNI451" s="84"/>
      <c r="FNJ451" s="84"/>
      <c r="FNK451" s="84"/>
      <c r="FNL451" s="84"/>
      <c r="FNM451" s="84"/>
      <c r="FNN451" s="84"/>
      <c r="FNO451" s="84"/>
      <c r="FNP451" s="84"/>
      <c r="FNQ451" s="84"/>
      <c r="FNR451" s="84"/>
      <c r="FNS451" s="84"/>
      <c r="FNT451" s="84"/>
      <c r="FNU451" s="84"/>
      <c r="FNV451" s="84"/>
      <c r="FNW451" s="84"/>
      <c r="FNX451" s="84"/>
      <c r="FNY451" s="84"/>
      <c r="FNZ451" s="84"/>
      <c r="FOA451" s="84"/>
      <c r="FOB451" s="84"/>
      <c r="FOC451" s="84"/>
      <c r="FOD451" s="84"/>
      <c r="FOE451" s="84"/>
      <c r="FOF451" s="84"/>
      <c r="FOG451" s="84"/>
      <c r="FOH451" s="84"/>
      <c r="FOI451" s="84"/>
      <c r="FOJ451" s="84"/>
      <c r="FOK451" s="84"/>
      <c r="FOL451" s="84"/>
      <c r="FOM451" s="84"/>
      <c r="FON451" s="84"/>
      <c r="FOO451" s="84"/>
      <c r="FOP451" s="84"/>
      <c r="FOQ451" s="84"/>
      <c r="FOR451" s="84"/>
      <c r="FOS451" s="84"/>
      <c r="FOT451" s="84"/>
      <c r="FOU451" s="84"/>
      <c r="FOV451" s="84"/>
      <c r="FOW451" s="84"/>
      <c r="FOX451" s="84"/>
      <c r="FOY451" s="84"/>
      <c r="FOZ451" s="84"/>
      <c r="FPA451" s="84"/>
      <c r="FPB451" s="84"/>
      <c r="FPC451" s="84"/>
      <c r="FPD451" s="84"/>
      <c r="FPE451" s="84"/>
      <c r="FPF451" s="84"/>
      <c r="FPG451" s="84"/>
      <c r="FPH451" s="84"/>
      <c r="FPI451" s="84"/>
      <c r="FPJ451" s="84"/>
      <c r="FPK451" s="84"/>
      <c r="FPL451" s="84"/>
      <c r="FPM451" s="84"/>
      <c r="FPN451" s="84"/>
      <c r="FPO451" s="84"/>
      <c r="FPP451" s="84"/>
      <c r="FPQ451" s="84"/>
      <c r="FPR451" s="84"/>
      <c r="FPS451" s="84"/>
      <c r="FPT451" s="84"/>
      <c r="FPU451" s="84"/>
      <c r="FPV451" s="84"/>
      <c r="FPW451" s="84"/>
      <c r="FPX451" s="84"/>
      <c r="FPY451" s="84"/>
      <c r="FPZ451" s="84"/>
      <c r="FQA451" s="84"/>
      <c r="FQB451" s="84"/>
      <c r="FQC451" s="84"/>
      <c r="FQD451" s="84"/>
      <c r="FQE451" s="84"/>
      <c r="FQF451" s="84"/>
      <c r="FQG451" s="84"/>
      <c r="FQH451" s="84"/>
      <c r="FQI451" s="84"/>
      <c r="FQJ451" s="84"/>
      <c r="FQK451" s="84"/>
      <c r="FQL451" s="84"/>
      <c r="FQM451" s="84"/>
      <c r="FQN451" s="84"/>
      <c r="FQO451" s="84"/>
      <c r="FQP451" s="84"/>
      <c r="FQQ451" s="84"/>
      <c r="FQR451" s="84"/>
      <c r="FQS451" s="84"/>
      <c r="FQT451" s="84"/>
      <c r="FQU451" s="84"/>
      <c r="FQV451" s="84"/>
      <c r="FQW451" s="84"/>
      <c r="FQX451" s="84"/>
      <c r="FQY451" s="84"/>
      <c r="FQZ451" s="84"/>
      <c r="FRA451" s="84"/>
      <c r="FRB451" s="84"/>
      <c r="FRC451" s="84"/>
      <c r="FRD451" s="84"/>
      <c r="FRE451" s="84"/>
      <c r="FRF451" s="84"/>
      <c r="FRG451" s="84"/>
      <c r="FRH451" s="84"/>
      <c r="FRI451" s="84"/>
      <c r="FRJ451" s="84"/>
      <c r="FRK451" s="84"/>
      <c r="FRL451" s="84"/>
      <c r="FRM451" s="84"/>
      <c r="FRN451" s="84"/>
      <c r="FRO451" s="84"/>
      <c r="FRP451" s="84"/>
      <c r="FRQ451" s="84"/>
      <c r="FRR451" s="84"/>
      <c r="FRS451" s="84"/>
      <c r="FRT451" s="84"/>
      <c r="FRU451" s="84"/>
      <c r="FRV451" s="84"/>
      <c r="FRW451" s="84"/>
      <c r="FRX451" s="84"/>
      <c r="FRY451" s="84"/>
      <c r="FRZ451" s="84"/>
      <c r="FSA451" s="84"/>
      <c r="FSB451" s="84"/>
      <c r="FSC451" s="84"/>
      <c r="FSD451" s="84"/>
      <c r="FSE451" s="84"/>
      <c r="FSF451" s="84"/>
      <c r="FSG451" s="84"/>
      <c r="FSH451" s="84"/>
      <c r="FSI451" s="84"/>
      <c r="FSJ451" s="84"/>
      <c r="FSK451" s="84"/>
      <c r="FSL451" s="84"/>
      <c r="FSM451" s="84"/>
      <c r="FSN451" s="84"/>
      <c r="FSO451" s="84"/>
      <c r="FSP451" s="84"/>
      <c r="FSQ451" s="84"/>
      <c r="FSR451" s="84"/>
      <c r="FSS451" s="84"/>
      <c r="FST451" s="84"/>
      <c r="FSU451" s="84"/>
      <c r="FSV451" s="84"/>
      <c r="FSW451" s="84"/>
      <c r="FSX451" s="84"/>
      <c r="FSY451" s="84"/>
      <c r="FSZ451" s="84"/>
      <c r="FTA451" s="84"/>
      <c r="FTB451" s="84"/>
      <c r="FTC451" s="84"/>
      <c r="FTD451" s="84"/>
      <c r="FTE451" s="84"/>
      <c r="FTF451" s="84"/>
      <c r="FTG451" s="84"/>
      <c r="FTH451" s="84"/>
      <c r="FTI451" s="84"/>
      <c r="FTJ451" s="84"/>
      <c r="FTK451" s="84"/>
      <c r="FTL451" s="84"/>
      <c r="FTM451" s="84"/>
      <c r="FTN451" s="84"/>
      <c r="FTO451" s="84"/>
      <c r="FTP451" s="84"/>
      <c r="FTQ451" s="84"/>
      <c r="FTR451" s="84"/>
      <c r="FTS451" s="84"/>
      <c r="FTT451" s="84"/>
      <c r="FTU451" s="84"/>
      <c r="FTV451" s="84"/>
      <c r="FTW451" s="84"/>
      <c r="FTX451" s="84"/>
      <c r="FTY451" s="84"/>
      <c r="FTZ451" s="84"/>
      <c r="FUA451" s="84"/>
      <c r="FUB451" s="84"/>
      <c r="FUC451" s="84"/>
      <c r="FUD451" s="84"/>
      <c r="FUE451" s="84"/>
      <c r="FUF451" s="84"/>
      <c r="FUG451" s="84"/>
      <c r="FUH451" s="84"/>
      <c r="FUI451" s="84"/>
      <c r="FUJ451" s="84"/>
      <c r="FUK451" s="84"/>
      <c r="FUL451" s="84"/>
      <c r="FUM451" s="84"/>
      <c r="FUN451" s="84"/>
      <c r="FUO451" s="84"/>
      <c r="FUP451" s="84"/>
      <c r="FUQ451" s="84"/>
      <c r="FUR451" s="84"/>
      <c r="FUS451" s="84"/>
      <c r="FUT451" s="84"/>
      <c r="FUU451" s="84"/>
      <c r="FUV451" s="84"/>
      <c r="FUW451" s="84"/>
      <c r="FUX451" s="84"/>
      <c r="FUY451" s="84"/>
      <c r="FUZ451" s="84"/>
      <c r="FVA451" s="84"/>
      <c r="FVB451" s="84"/>
      <c r="FVC451" s="84"/>
      <c r="FVD451" s="84"/>
      <c r="FVE451" s="84"/>
      <c r="FVF451" s="84"/>
      <c r="FVG451" s="84"/>
      <c r="FVH451" s="84"/>
      <c r="FVI451" s="84"/>
      <c r="FVJ451" s="84"/>
      <c r="FVK451" s="84"/>
      <c r="FVL451" s="84"/>
      <c r="FVM451" s="84"/>
      <c r="FVN451" s="84"/>
      <c r="FVO451" s="84"/>
      <c r="FVP451" s="84"/>
      <c r="FVQ451" s="84"/>
      <c r="FVR451" s="84"/>
      <c r="FVS451" s="84"/>
      <c r="FVT451" s="84"/>
      <c r="FVU451" s="84"/>
      <c r="FVV451" s="84"/>
      <c r="FVW451" s="84"/>
      <c r="FVX451" s="84"/>
      <c r="FVY451" s="84"/>
      <c r="FVZ451" s="84"/>
      <c r="FWA451" s="84"/>
      <c r="FWB451" s="84"/>
      <c r="FWC451" s="84"/>
      <c r="FWD451" s="84"/>
      <c r="FWE451" s="84"/>
      <c r="FWF451" s="84"/>
      <c r="FWG451" s="84"/>
      <c r="FWH451" s="84"/>
      <c r="FWI451" s="84"/>
      <c r="FWJ451" s="84"/>
      <c r="FWK451" s="84"/>
      <c r="FWL451" s="84"/>
      <c r="FWM451" s="84"/>
      <c r="FWN451" s="84"/>
      <c r="FWO451" s="84"/>
      <c r="FWP451" s="84"/>
      <c r="FWQ451" s="84"/>
      <c r="FWR451" s="84"/>
      <c r="FWS451" s="84"/>
      <c r="FWT451" s="84"/>
      <c r="FWU451" s="84"/>
      <c r="FWV451" s="84"/>
      <c r="FWW451" s="84"/>
      <c r="FWX451" s="84"/>
      <c r="FWY451" s="84"/>
      <c r="FWZ451" s="84"/>
      <c r="FXA451" s="84"/>
      <c r="FXB451" s="84"/>
      <c r="FXC451" s="84"/>
      <c r="FXD451" s="84"/>
      <c r="FXE451" s="84"/>
      <c r="FXF451" s="84"/>
      <c r="FXG451" s="84"/>
      <c r="FXH451" s="84"/>
      <c r="FXI451" s="84"/>
      <c r="FXJ451" s="84"/>
      <c r="FXK451" s="84"/>
      <c r="FXL451" s="84"/>
      <c r="FXM451" s="84"/>
      <c r="FXN451" s="84"/>
      <c r="FXO451" s="84"/>
      <c r="FXP451" s="84"/>
      <c r="FXQ451" s="84"/>
      <c r="FXR451" s="84"/>
      <c r="FXS451" s="84"/>
      <c r="FXT451" s="84"/>
      <c r="FXU451" s="84"/>
      <c r="FXV451" s="84"/>
      <c r="FXW451" s="84"/>
      <c r="FXX451" s="84"/>
      <c r="FXY451" s="84"/>
      <c r="FXZ451" s="84"/>
      <c r="FYA451" s="84"/>
      <c r="FYB451" s="84"/>
      <c r="FYC451" s="84"/>
      <c r="FYD451" s="84"/>
      <c r="FYE451" s="84"/>
      <c r="FYF451" s="84"/>
      <c r="FYG451" s="84"/>
      <c r="FYH451" s="84"/>
      <c r="FYI451" s="84"/>
      <c r="FYJ451" s="84"/>
      <c r="FYK451" s="84"/>
      <c r="FYL451" s="84"/>
      <c r="FYM451" s="84"/>
      <c r="FYN451" s="84"/>
      <c r="FYO451" s="84"/>
      <c r="FYP451" s="84"/>
      <c r="FYQ451" s="84"/>
      <c r="FYR451" s="84"/>
      <c r="FYS451" s="84"/>
      <c r="FYT451" s="84"/>
      <c r="FYU451" s="84"/>
      <c r="FYV451" s="84"/>
      <c r="FYW451" s="84"/>
      <c r="FYX451" s="84"/>
      <c r="FYY451" s="84"/>
      <c r="FYZ451" s="84"/>
      <c r="FZA451" s="84"/>
      <c r="FZB451" s="84"/>
      <c r="FZC451" s="84"/>
      <c r="FZD451" s="84"/>
      <c r="FZE451" s="84"/>
      <c r="FZF451" s="84"/>
      <c r="FZG451" s="84"/>
      <c r="FZH451" s="84"/>
      <c r="FZI451" s="84"/>
      <c r="FZJ451" s="84"/>
      <c r="FZK451" s="84"/>
      <c r="FZL451" s="84"/>
      <c r="FZM451" s="84"/>
      <c r="FZN451" s="84"/>
      <c r="FZO451" s="84"/>
      <c r="FZP451" s="84"/>
      <c r="FZQ451" s="84"/>
      <c r="FZR451" s="84"/>
      <c r="FZS451" s="84"/>
      <c r="FZT451" s="84"/>
      <c r="FZU451" s="84"/>
      <c r="FZV451" s="84"/>
      <c r="FZW451" s="84"/>
      <c r="FZX451" s="84"/>
      <c r="FZY451" s="84"/>
      <c r="FZZ451" s="84"/>
      <c r="GAA451" s="84"/>
      <c r="GAB451" s="84"/>
      <c r="GAC451" s="84"/>
      <c r="GAD451" s="84"/>
      <c r="GAE451" s="84"/>
      <c r="GAF451" s="84"/>
      <c r="GAG451" s="84"/>
      <c r="GAH451" s="84"/>
      <c r="GAI451" s="84"/>
      <c r="GAJ451" s="84"/>
      <c r="GAK451" s="84"/>
      <c r="GAL451" s="84"/>
      <c r="GAM451" s="84"/>
      <c r="GAN451" s="84"/>
      <c r="GAO451" s="84"/>
      <c r="GAP451" s="84"/>
      <c r="GAQ451" s="84"/>
      <c r="GAR451" s="84"/>
      <c r="GAS451" s="84"/>
      <c r="GAT451" s="84"/>
      <c r="GAU451" s="84"/>
      <c r="GAV451" s="84"/>
      <c r="GAW451" s="84"/>
      <c r="GAX451" s="84"/>
      <c r="GAY451" s="84"/>
      <c r="GAZ451" s="84"/>
      <c r="GBA451" s="84"/>
      <c r="GBB451" s="84"/>
      <c r="GBC451" s="84"/>
      <c r="GBD451" s="84"/>
      <c r="GBE451" s="84"/>
      <c r="GBF451" s="84"/>
      <c r="GBG451" s="84"/>
      <c r="GBH451" s="84"/>
      <c r="GBI451" s="84"/>
      <c r="GBJ451" s="84"/>
      <c r="GBK451" s="84"/>
      <c r="GBL451" s="84"/>
      <c r="GBM451" s="84"/>
      <c r="GBN451" s="84"/>
      <c r="GBO451" s="84"/>
      <c r="GBP451" s="84"/>
      <c r="GBQ451" s="84"/>
      <c r="GBR451" s="84"/>
      <c r="GBS451" s="84"/>
      <c r="GBT451" s="84"/>
      <c r="GBU451" s="84"/>
      <c r="GBV451" s="84"/>
      <c r="GBW451" s="84"/>
      <c r="GBX451" s="84"/>
      <c r="GBY451" s="84"/>
      <c r="GBZ451" s="84"/>
      <c r="GCA451" s="84"/>
      <c r="GCB451" s="84"/>
      <c r="GCC451" s="84"/>
      <c r="GCD451" s="84"/>
      <c r="GCE451" s="84"/>
      <c r="GCF451" s="84"/>
      <c r="GCG451" s="84"/>
      <c r="GCH451" s="84"/>
      <c r="GCI451" s="84"/>
      <c r="GCJ451" s="84"/>
      <c r="GCK451" s="84"/>
      <c r="GCL451" s="84"/>
      <c r="GCM451" s="84"/>
      <c r="GCN451" s="84"/>
      <c r="GCO451" s="84"/>
      <c r="GCP451" s="84"/>
      <c r="GCQ451" s="84"/>
      <c r="GCR451" s="84"/>
      <c r="GCS451" s="84"/>
      <c r="GCT451" s="84"/>
      <c r="GCU451" s="84"/>
      <c r="GCV451" s="84"/>
      <c r="GCW451" s="84"/>
      <c r="GCX451" s="84"/>
      <c r="GCY451" s="84"/>
      <c r="GCZ451" s="84"/>
      <c r="GDA451" s="84"/>
      <c r="GDB451" s="84"/>
      <c r="GDC451" s="84"/>
      <c r="GDD451" s="84"/>
      <c r="GDE451" s="84"/>
      <c r="GDF451" s="84"/>
      <c r="GDG451" s="84"/>
      <c r="GDH451" s="84"/>
      <c r="GDI451" s="84"/>
      <c r="GDJ451" s="84"/>
      <c r="GDK451" s="84"/>
      <c r="GDL451" s="84"/>
      <c r="GDM451" s="84"/>
      <c r="GDN451" s="84"/>
      <c r="GDO451" s="84"/>
      <c r="GDP451" s="84"/>
      <c r="GDQ451" s="84"/>
      <c r="GDR451" s="84"/>
      <c r="GDS451" s="84"/>
      <c r="GDT451" s="84"/>
      <c r="GDU451" s="84"/>
      <c r="GDV451" s="84"/>
      <c r="GDW451" s="84"/>
      <c r="GDX451" s="84"/>
      <c r="GDY451" s="84"/>
      <c r="GDZ451" s="84"/>
      <c r="GEA451" s="84"/>
      <c r="GEB451" s="84"/>
      <c r="GEC451" s="84"/>
      <c r="GED451" s="84"/>
      <c r="GEE451" s="84"/>
      <c r="GEF451" s="84"/>
      <c r="GEG451" s="84"/>
      <c r="GEH451" s="84"/>
      <c r="GEI451" s="84"/>
      <c r="GEJ451" s="84"/>
      <c r="GEK451" s="84"/>
      <c r="GEL451" s="84"/>
      <c r="GEM451" s="84"/>
      <c r="GEN451" s="84"/>
      <c r="GEO451" s="84"/>
      <c r="GEP451" s="84"/>
      <c r="GEQ451" s="84"/>
      <c r="GER451" s="84"/>
      <c r="GES451" s="84"/>
      <c r="GET451" s="84"/>
      <c r="GEU451" s="84"/>
      <c r="GEV451" s="84"/>
      <c r="GEW451" s="84"/>
      <c r="GEX451" s="84"/>
      <c r="GEY451" s="84"/>
      <c r="GEZ451" s="84"/>
      <c r="GFA451" s="84"/>
      <c r="GFB451" s="84"/>
      <c r="GFC451" s="84"/>
      <c r="GFD451" s="84"/>
      <c r="GFE451" s="84"/>
      <c r="GFF451" s="84"/>
      <c r="GFG451" s="84"/>
      <c r="GFH451" s="84"/>
      <c r="GFI451" s="84"/>
      <c r="GFJ451" s="84"/>
      <c r="GFK451" s="84"/>
      <c r="GFL451" s="84"/>
      <c r="GFM451" s="84"/>
      <c r="GFN451" s="84"/>
      <c r="GFO451" s="84"/>
      <c r="GFP451" s="84"/>
      <c r="GFQ451" s="84"/>
      <c r="GFR451" s="84"/>
      <c r="GFS451" s="84"/>
      <c r="GFT451" s="84"/>
      <c r="GFU451" s="84"/>
      <c r="GFV451" s="84"/>
      <c r="GFW451" s="84"/>
      <c r="GFX451" s="84"/>
      <c r="GFY451" s="84"/>
      <c r="GFZ451" s="84"/>
      <c r="GGA451" s="84"/>
      <c r="GGB451" s="84"/>
      <c r="GGC451" s="84"/>
      <c r="GGD451" s="84"/>
      <c r="GGE451" s="84"/>
      <c r="GGF451" s="84"/>
      <c r="GGG451" s="84"/>
      <c r="GGH451" s="84"/>
      <c r="GGI451" s="84"/>
      <c r="GGJ451" s="84"/>
      <c r="GGK451" s="84"/>
      <c r="GGL451" s="84"/>
      <c r="GGM451" s="84"/>
      <c r="GGN451" s="84"/>
      <c r="GGO451" s="84"/>
      <c r="GGP451" s="84"/>
      <c r="GGQ451" s="84"/>
      <c r="GGR451" s="84"/>
      <c r="GGS451" s="84"/>
      <c r="GGT451" s="84"/>
      <c r="GGU451" s="84"/>
      <c r="GGV451" s="84"/>
      <c r="GGW451" s="84"/>
      <c r="GGX451" s="84"/>
      <c r="GGY451" s="84"/>
      <c r="GGZ451" s="84"/>
      <c r="GHA451" s="84"/>
      <c r="GHB451" s="84"/>
      <c r="GHC451" s="84"/>
      <c r="GHD451" s="84"/>
      <c r="GHE451" s="84"/>
      <c r="GHF451" s="84"/>
      <c r="GHG451" s="84"/>
      <c r="GHH451" s="84"/>
      <c r="GHI451" s="84"/>
      <c r="GHJ451" s="84"/>
      <c r="GHK451" s="84"/>
      <c r="GHL451" s="84"/>
      <c r="GHM451" s="84"/>
      <c r="GHN451" s="84"/>
      <c r="GHO451" s="84"/>
      <c r="GHP451" s="84"/>
      <c r="GHQ451" s="84"/>
      <c r="GHR451" s="84"/>
      <c r="GHS451" s="84"/>
      <c r="GHT451" s="84"/>
      <c r="GHU451" s="84"/>
      <c r="GHV451" s="84"/>
      <c r="GHW451" s="84"/>
      <c r="GHX451" s="84"/>
      <c r="GHY451" s="84"/>
      <c r="GHZ451" s="84"/>
      <c r="GIA451" s="84"/>
      <c r="GIB451" s="84"/>
      <c r="GIC451" s="84"/>
      <c r="GID451" s="84"/>
      <c r="GIE451" s="84"/>
      <c r="GIF451" s="84"/>
      <c r="GIG451" s="84"/>
      <c r="GIH451" s="84"/>
      <c r="GII451" s="84"/>
      <c r="GIJ451" s="84"/>
      <c r="GIK451" s="84"/>
      <c r="GIL451" s="84"/>
      <c r="GIM451" s="84"/>
      <c r="GIN451" s="84"/>
      <c r="GIO451" s="84"/>
      <c r="GIP451" s="84"/>
      <c r="GIQ451" s="84"/>
      <c r="GIR451" s="84"/>
      <c r="GIS451" s="84"/>
      <c r="GIT451" s="84"/>
      <c r="GIU451" s="84"/>
      <c r="GIV451" s="84"/>
      <c r="GIW451" s="84"/>
      <c r="GIX451" s="84"/>
      <c r="GIY451" s="84"/>
      <c r="GIZ451" s="84"/>
      <c r="GJA451" s="84"/>
      <c r="GJB451" s="84"/>
      <c r="GJC451" s="84"/>
      <c r="GJD451" s="84"/>
      <c r="GJE451" s="84"/>
      <c r="GJF451" s="84"/>
      <c r="GJG451" s="84"/>
      <c r="GJH451" s="84"/>
      <c r="GJI451" s="84"/>
      <c r="GJJ451" s="84"/>
      <c r="GJK451" s="84"/>
      <c r="GJL451" s="84"/>
      <c r="GJM451" s="84"/>
      <c r="GJN451" s="84"/>
      <c r="GJO451" s="84"/>
      <c r="GJP451" s="84"/>
      <c r="GJQ451" s="84"/>
      <c r="GJR451" s="84"/>
      <c r="GJS451" s="84"/>
      <c r="GJT451" s="84"/>
      <c r="GJU451" s="84"/>
      <c r="GJV451" s="84"/>
      <c r="GJW451" s="84"/>
      <c r="GJX451" s="84"/>
      <c r="GJY451" s="84"/>
      <c r="GJZ451" s="84"/>
      <c r="GKA451" s="84"/>
      <c r="GKB451" s="84"/>
      <c r="GKC451" s="84"/>
      <c r="GKD451" s="84"/>
      <c r="GKE451" s="84"/>
      <c r="GKF451" s="84"/>
      <c r="GKG451" s="84"/>
      <c r="GKH451" s="84"/>
      <c r="GKI451" s="84"/>
      <c r="GKJ451" s="84"/>
      <c r="GKK451" s="84"/>
      <c r="GKL451" s="84"/>
      <c r="GKM451" s="84"/>
      <c r="GKN451" s="84"/>
      <c r="GKO451" s="84"/>
      <c r="GKP451" s="84"/>
      <c r="GKQ451" s="84"/>
      <c r="GKR451" s="84"/>
      <c r="GKS451" s="84"/>
      <c r="GKT451" s="84"/>
      <c r="GKU451" s="84"/>
      <c r="GKV451" s="84"/>
      <c r="GKW451" s="84"/>
      <c r="GKX451" s="84"/>
      <c r="GKY451" s="84"/>
      <c r="GKZ451" s="84"/>
      <c r="GLA451" s="84"/>
      <c r="GLB451" s="84"/>
      <c r="GLC451" s="84"/>
      <c r="GLD451" s="84"/>
      <c r="GLE451" s="84"/>
      <c r="GLF451" s="84"/>
      <c r="GLG451" s="84"/>
      <c r="GLH451" s="84"/>
      <c r="GLI451" s="84"/>
      <c r="GLJ451" s="84"/>
      <c r="GLK451" s="84"/>
      <c r="GLL451" s="84"/>
      <c r="GLM451" s="84"/>
      <c r="GLN451" s="84"/>
      <c r="GLO451" s="84"/>
      <c r="GLP451" s="84"/>
      <c r="GLQ451" s="84"/>
      <c r="GLR451" s="84"/>
      <c r="GLS451" s="84"/>
      <c r="GLT451" s="84"/>
      <c r="GLU451" s="84"/>
      <c r="GLV451" s="84"/>
      <c r="GLW451" s="84"/>
      <c r="GLX451" s="84"/>
      <c r="GLY451" s="84"/>
      <c r="GLZ451" s="84"/>
      <c r="GMA451" s="84"/>
      <c r="GMB451" s="84"/>
      <c r="GMC451" s="84"/>
      <c r="GMD451" s="84"/>
      <c r="GME451" s="84"/>
      <c r="GMF451" s="84"/>
      <c r="GMG451" s="84"/>
      <c r="GMH451" s="84"/>
      <c r="GMI451" s="84"/>
      <c r="GMJ451" s="84"/>
      <c r="GMK451" s="84"/>
      <c r="GML451" s="84"/>
      <c r="GMM451" s="84"/>
      <c r="GMN451" s="84"/>
      <c r="GMO451" s="84"/>
      <c r="GMP451" s="84"/>
      <c r="GMQ451" s="84"/>
      <c r="GMR451" s="84"/>
      <c r="GMS451" s="84"/>
      <c r="GMT451" s="84"/>
      <c r="GMU451" s="84"/>
      <c r="GMV451" s="84"/>
      <c r="GMW451" s="84"/>
      <c r="GMX451" s="84"/>
      <c r="GMY451" s="84"/>
      <c r="GMZ451" s="84"/>
      <c r="GNA451" s="84"/>
      <c r="GNB451" s="84"/>
      <c r="GNC451" s="84"/>
      <c r="GND451" s="84"/>
      <c r="GNE451" s="84"/>
      <c r="GNF451" s="84"/>
      <c r="GNG451" s="84"/>
      <c r="GNH451" s="84"/>
      <c r="GNI451" s="84"/>
      <c r="GNJ451" s="84"/>
      <c r="GNK451" s="84"/>
      <c r="GNL451" s="84"/>
      <c r="GNM451" s="84"/>
      <c r="GNN451" s="84"/>
      <c r="GNO451" s="84"/>
      <c r="GNP451" s="84"/>
      <c r="GNQ451" s="84"/>
      <c r="GNR451" s="84"/>
      <c r="GNS451" s="84"/>
      <c r="GNT451" s="84"/>
      <c r="GNU451" s="84"/>
      <c r="GNV451" s="84"/>
      <c r="GNW451" s="84"/>
      <c r="GNX451" s="84"/>
      <c r="GNY451" s="84"/>
      <c r="GNZ451" s="84"/>
      <c r="GOA451" s="84"/>
      <c r="GOB451" s="84"/>
      <c r="GOC451" s="84"/>
      <c r="GOD451" s="84"/>
      <c r="GOE451" s="84"/>
      <c r="GOF451" s="84"/>
      <c r="GOG451" s="84"/>
      <c r="GOH451" s="84"/>
      <c r="GOI451" s="84"/>
      <c r="GOJ451" s="84"/>
      <c r="GOK451" s="84"/>
      <c r="GOL451" s="84"/>
      <c r="GOM451" s="84"/>
      <c r="GON451" s="84"/>
      <c r="GOO451" s="84"/>
      <c r="GOP451" s="84"/>
      <c r="GOQ451" s="84"/>
      <c r="GOR451" s="84"/>
      <c r="GOS451" s="84"/>
      <c r="GOT451" s="84"/>
      <c r="GOU451" s="84"/>
      <c r="GOV451" s="84"/>
      <c r="GOW451" s="84"/>
      <c r="GOX451" s="84"/>
      <c r="GOY451" s="84"/>
      <c r="GOZ451" s="84"/>
      <c r="GPA451" s="84"/>
      <c r="GPB451" s="84"/>
      <c r="GPC451" s="84"/>
      <c r="GPD451" s="84"/>
      <c r="GPE451" s="84"/>
      <c r="GPF451" s="84"/>
      <c r="GPG451" s="84"/>
      <c r="GPH451" s="84"/>
      <c r="GPI451" s="84"/>
      <c r="GPJ451" s="84"/>
      <c r="GPK451" s="84"/>
      <c r="GPL451" s="84"/>
      <c r="GPM451" s="84"/>
      <c r="GPN451" s="84"/>
      <c r="GPO451" s="84"/>
      <c r="GPP451" s="84"/>
      <c r="GPQ451" s="84"/>
      <c r="GPR451" s="84"/>
      <c r="GPS451" s="84"/>
      <c r="GPT451" s="84"/>
      <c r="GPU451" s="84"/>
      <c r="GPV451" s="84"/>
      <c r="GPW451" s="84"/>
      <c r="GPX451" s="84"/>
      <c r="GPY451" s="84"/>
      <c r="GPZ451" s="84"/>
      <c r="GQA451" s="84"/>
      <c r="GQB451" s="84"/>
      <c r="GQC451" s="84"/>
      <c r="GQD451" s="84"/>
      <c r="GQE451" s="84"/>
      <c r="GQF451" s="84"/>
      <c r="GQG451" s="84"/>
      <c r="GQH451" s="84"/>
      <c r="GQI451" s="84"/>
      <c r="GQJ451" s="84"/>
      <c r="GQK451" s="84"/>
      <c r="GQL451" s="84"/>
      <c r="GQM451" s="84"/>
      <c r="GQN451" s="84"/>
      <c r="GQO451" s="84"/>
      <c r="GQP451" s="84"/>
      <c r="GQQ451" s="84"/>
      <c r="GQR451" s="84"/>
      <c r="GQS451" s="84"/>
      <c r="GQT451" s="84"/>
      <c r="GQU451" s="84"/>
      <c r="GQV451" s="84"/>
      <c r="GQW451" s="84"/>
      <c r="GQX451" s="84"/>
      <c r="GQY451" s="84"/>
      <c r="GQZ451" s="84"/>
      <c r="GRA451" s="84"/>
      <c r="GRB451" s="84"/>
      <c r="GRC451" s="84"/>
      <c r="GRD451" s="84"/>
      <c r="GRE451" s="84"/>
      <c r="GRF451" s="84"/>
      <c r="GRG451" s="84"/>
      <c r="GRH451" s="84"/>
      <c r="GRI451" s="84"/>
      <c r="GRJ451" s="84"/>
      <c r="GRK451" s="84"/>
      <c r="GRL451" s="84"/>
      <c r="GRM451" s="84"/>
      <c r="GRN451" s="84"/>
      <c r="GRO451" s="84"/>
      <c r="GRP451" s="84"/>
      <c r="GRQ451" s="84"/>
      <c r="GRR451" s="84"/>
      <c r="GRS451" s="84"/>
      <c r="GRT451" s="84"/>
      <c r="GRU451" s="84"/>
      <c r="GRV451" s="84"/>
      <c r="GRW451" s="84"/>
      <c r="GRX451" s="84"/>
      <c r="GRY451" s="84"/>
      <c r="GRZ451" s="84"/>
      <c r="GSA451" s="84"/>
      <c r="GSB451" s="84"/>
      <c r="GSC451" s="84"/>
      <c r="GSD451" s="84"/>
      <c r="GSE451" s="84"/>
      <c r="GSF451" s="84"/>
      <c r="GSG451" s="84"/>
      <c r="GSH451" s="84"/>
      <c r="GSI451" s="84"/>
      <c r="GSJ451" s="84"/>
      <c r="GSK451" s="84"/>
      <c r="GSL451" s="84"/>
      <c r="GSM451" s="84"/>
      <c r="GSN451" s="84"/>
      <c r="GSO451" s="84"/>
      <c r="GSP451" s="84"/>
      <c r="GSQ451" s="84"/>
      <c r="GSR451" s="84"/>
      <c r="GSS451" s="84"/>
      <c r="GST451" s="84"/>
      <c r="GSU451" s="84"/>
      <c r="GSV451" s="84"/>
      <c r="GSW451" s="84"/>
      <c r="GSX451" s="84"/>
      <c r="GSY451" s="84"/>
      <c r="GSZ451" s="84"/>
      <c r="GTA451" s="84"/>
      <c r="GTB451" s="84"/>
      <c r="GTC451" s="84"/>
      <c r="GTD451" s="84"/>
      <c r="GTE451" s="84"/>
      <c r="GTF451" s="84"/>
      <c r="GTG451" s="84"/>
      <c r="GTH451" s="84"/>
      <c r="GTI451" s="84"/>
      <c r="GTJ451" s="84"/>
      <c r="GTK451" s="84"/>
      <c r="GTL451" s="84"/>
      <c r="GTM451" s="84"/>
      <c r="GTN451" s="84"/>
      <c r="GTO451" s="84"/>
      <c r="GTP451" s="84"/>
      <c r="GTQ451" s="84"/>
      <c r="GTR451" s="84"/>
      <c r="GTS451" s="84"/>
      <c r="GTT451" s="84"/>
      <c r="GTU451" s="84"/>
      <c r="GTV451" s="84"/>
      <c r="GTW451" s="84"/>
      <c r="GTX451" s="84"/>
      <c r="GTY451" s="84"/>
      <c r="GTZ451" s="84"/>
      <c r="GUA451" s="84"/>
      <c r="GUB451" s="84"/>
      <c r="GUC451" s="84"/>
      <c r="GUD451" s="84"/>
      <c r="GUE451" s="84"/>
      <c r="GUF451" s="84"/>
      <c r="GUG451" s="84"/>
      <c r="GUH451" s="84"/>
      <c r="GUI451" s="84"/>
      <c r="GUJ451" s="84"/>
      <c r="GUK451" s="84"/>
      <c r="GUL451" s="84"/>
      <c r="GUM451" s="84"/>
      <c r="GUN451" s="84"/>
      <c r="GUO451" s="84"/>
      <c r="GUP451" s="84"/>
      <c r="GUQ451" s="84"/>
      <c r="GUR451" s="84"/>
      <c r="GUS451" s="84"/>
      <c r="GUT451" s="84"/>
      <c r="GUU451" s="84"/>
      <c r="GUV451" s="84"/>
      <c r="GUW451" s="84"/>
      <c r="GUX451" s="84"/>
      <c r="GUY451" s="84"/>
      <c r="GUZ451" s="84"/>
      <c r="GVA451" s="84"/>
      <c r="GVB451" s="84"/>
      <c r="GVC451" s="84"/>
      <c r="GVD451" s="84"/>
      <c r="GVE451" s="84"/>
      <c r="GVF451" s="84"/>
      <c r="GVG451" s="84"/>
      <c r="GVH451" s="84"/>
      <c r="GVI451" s="84"/>
      <c r="GVJ451" s="84"/>
      <c r="GVK451" s="84"/>
      <c r="GVL451" s="84"/>
      <c r="GVM451" s="84"/>
      <c r="GVN451" s="84"/>
      <c r="GVO451" s="84"/>
      <c r="GVP451" s="84"/>
      <c r="GVQ451" s="84"/>
      <c r="GVR451" s="84"/>
      <c r="GVS451" s="84"/>
      <c r="GVT451" s="84"/>
      <c r="GVU451" s="84"/>
      <c r="GVV451" s="84"/>
      <c r="GVW451" s="84"/>
      <c r="GVX451" s="84"/>
      <c r="GVY451" s="84"/>
      <c r="GVZ451" s="84"/>
      <c r="GWA451" s="84"/>
      <c r="GWB451" s="84"/>
      <c r="GWC451" s="84"/>
      <c r="GWD451" s="84"/>
      <c r="GWE451" s="84"/>
      <c r="GWF451" s="84"/>
      <c r="GWG451" s="84"/>
      <c r="GWH451" s="84"/>
      <c r="GWI451" s="84"/>
      <c r="GWJ451" s="84"/>
      <c r="GWK451" s="84"/>
      <c r="GWL451" s="84"/>
      <c r="GWM451" s="84"/>
      <c r="GWN451" s="84"/>
      <c r="GWO451" s="84"/>
      <c r="GWP451" s="84"/>
      <c r="GWQ451" s="84"/>
      <c r="GWR451" s="84"/>
      <c r="GWS451" s="84"/>
      <c r="GWT451" s="84"/>
      <c r="GWU451" s="84"/>
      <c r="GWV451" s="84"/>
      <c r="GWW451" s="84"/>
      <c r="GWX451" s="84"/>
      <c r="GWY451" s="84"/>
      <c r="GWZ451" s="84"/>
      <c r="GXA451" s="84"/>
      <c r="GXB451" s="84"/>
      <c r="GXC451" s="84"/>
      <c r="GXD451" s="84"/>
      <c r="GXE451" s="84"/>
      <c r="GXF451" s="84"/>
      <c r="GXG451" s="84"/>
      <c r="GXH451" s="84"/>
      <c r="GXI451" s="84"/>
      <c r="GXJ451" s="84"/>
      <c r="GXK451" s="84"/>
      <c r="GXL451" s="84"/>
      <c r="GXM451" s="84"/>
      <c r="GXN451" s="84"/>
      <c r="GXO451" s="84"/>
      <c r="GXP451" s="84"/>
      <c r="GXQ451" s="84"/>
      <c r="GXR451" s="84"/>
      <c r="GXS451" s="84"/>
      <c r="GXT451" s="84"/>
      <c r="GXU451" s="84"/>
      <c r="GXV451" s="84"/>
      <c r="GXW451" s="84"/>
      <c r="GXX451" s="84"/>
      <c r="GXY451" s="84"/>
      <c r="GXZ451" s="84"/>
      <c r="GYA451" s="84"/>
      <c r="GYB451" s="84"/>
      <c r="GYC451" s="84"/>
      <c r="GYD451" s="84"/>
      <c r="GYE451" s="84"/>
      <c r="GYF451" s="84"/>
      <c r="GYG451" s="84"/>
      <c r="GYH451" s="84"/>
      <c r="GYI451" s="84"/>
      <c r="GYJ451" s="84"/>
      <c r="GYK451" s="84"/>
      <c r="GYL451" s="84"/>
      <c r="GYM451" s="84"/>
      <c r="GYN451" s="84"/>
      <c r="GYO451" s="84"/>
      <c r="GYP451" s="84"/>
      <c r="GYQ451" s="84"/>
      <c r="GYR451" s="84"/>
      <c r="GYS451" s="84"/>
      <c r="GYT451" s="84"/>
      <c r="GYU451" s="84"/>
      <c r="GYV451" s="84"/>
      <c r="GYW451" s="84"/>
      <c r="GYX451" s="84"/>
      <c r="GYY451" s="84"/>
      <c r="GYZ451" s="84"/>
      <c r="GZA451" s="84"/>
      <c r="GZB451" s="84"/>
      <c r="GZC451" s="84"/>
      <c r="GZD451" s="84"/>
      <c r="GZE451" s="84"/>
      <c r="GZF451" s="84"/>
      <c r="GZG451" s="84"/>
      <c r="GZH451" s="84"/>
      <c r="GZI451" s="84"/>
      <c r="GZJ451" s="84"/>
      <c r="GZK451" s="84"/>
      <c r="GZL451" s="84"/>
      <c r="GZM451" s="84"/>
      <c r="GZN451" s="84"/>
      <c r="GZO451" s="84"/>
      <c r="GZP451" s="84"/>
      <c r="GZQ451" s="84"/>
      <c r="GZR451" s="84"/>
      <c r="GZS451" s="84"/>
      <c r="GZT451" s="84"/>
      <c r="GZU451" s="84"/>
      <c r="GZV451" s="84"/>
      <c r="GZW451" s="84"/>
      <c r="GZX451" s="84"/>
      <c r="GZY451" s="84"/>
      <c r="GZZ451" s="84"/>
      <c r="HAA451" s="84"/>
      <c r="HAB451" s="84"/>
      <c r="HAC451" s="84"/>
      <c r="HAD451" s="84"/>
      <c r="HAE451" s="84"/>
      <c r="HAF451" s="84"/>
      <c r="HAG451" s="84"/>
      <c r="HAH451" s="84"/>
      <c r="HAI451" s="84"/>
      <c r="HAJ451" s="84"/>
      <c r="HAK451" s="84"/>
      <c r="HAL451" s="84"/>
      <c r="HAM451" s="84"/>
      <c r="HAN451" s="84"/>
      <c r="HAO451" s="84"/>
      <c r="HAP451" s="84"/>
      <c r="HAQ451" s="84"/>
      <c r="HAR451" s="84"/>
      <c r="HAS451" s="84"/>
      <c r="HAT451" s="84"/>
      <c r="HAU451" s="84"/>
      <c r="HAV451" s="84"/>
      <c r="HAW451" s="84"/>
      <c r="HAX451" s="84"/>
      <c r="HAY451" s="84"/>
      <c r="HAZ451" s="84"/>
      <c r="HBA451" s="84"/>
      <c r="HBB451" s="84"/>
      <c r="HBC451" s="84"/>
      <c r="HBD451" s="84"/>
      <c r="HBE451" s="84"/>
      <c r="HBF451" s="84"/>
      <c r="HBG451" s="84"/>
      <c r="HBH451" s="84"/>
      <c r="HBI451" s="84"/>
      <c r="HBJ451" s="84"/>
      <c r="HBK451" s="84"/>
      <c r="HBL451" s="84"/>
      <c r="HBM451" s="84"/>
      <c r="HBN451" s="84"/>
      <c r="HBO451" s="84"/>
      <c r="HBP451" s="84"/>
      <c r="HBQ451" s="84"/>
      <c r="HBR451" s="84"/>
      <c r="HBS451" s="84"/>
      <c r="HBT451" s="84"/>
      <c r="HBU451" s="84"/>
      <c r="HBV451" s="84"/>
      <c r="HBW451" s="84"/>
      <c r="HBX451" s="84"/>
      <c r="HBY451" s="84"/>
      <c r="HBZ451" s="84"/>
      <c r="HCA451" s="84"/>
      <c r="HCB451" s="84"/>
      <c r="HCC451" s="84"/>
      <c r="HCD451" s="84"/>
      <c r="HCE451" s="84"/>
      <c r="HCF451" s="84"/>
      <c r="HCG451" s="84"/>
      <c r="HCH451" s="84"/>
      <c r="HCI451" s="84"/>
      <c r="HCJ451" s="84"/>
      <c r="HCK451" s="84"/>
      <c r="HCL451" s="84"/>
      <c r="HCM451" s="84"/>
      <c r="HCN451" s="84"/>
      <c r="HCO451" s="84"/>
      <c r="HCP451" s="84"/>
      <c r="HCQ451" s="84"/>
      <c r="HCR451" s="84"/>
      <c r="HCS451" s="84"/>
      <c r="HCT451" s="84"/>
      <c r="HCU451" s="84"/>
      <c r="HCV451" s="84"/>
      <c r="HCW451" s="84"/>
      <c r="HCX451" s="84"/>
      <c r="HCY451" s="84"/>
      <c r="HCZ451" s="84"/>
      <c r="HDA451" s="84"/>
      <c r="HDB451" s="84"/>
      <c r="HDC451" s="84"/>
      <c r="HDD451" s="84"/>
      <c r="HDE451" s="84"/>
      <c r="HDF451" s="84"/>
      <c r="HDG451" s="84"/>
      <c r="HDH451" s="84"/>
      <c r="HDI451" s="84"/>
      <c r="HDJ451" s="84"/>
      <c r="HDK451" s="84"/>
      <c r="HDL451" s="84"/>
      <c r="HDM451" s="84"/>
      <c r="HDN451" s="84"/>
      <c r="HDO451" s="84"/>
      <c r="HDP451" s="84"/>
      <c r="HDQ451" s="84"/>
      <c r="HDR451" s="84"/>
      <c r="HDS451" s="84"/>
      <c r="HDT451" s="84"/>
      <c r="HDU451" s="84"/>
      <c r="HDV451" s="84"/>
      <c r="HDW451" s="84"/>
      <c r="HDX451" s="84"/>
      <c r="HDY451" s="84"/>
      <c r="HDZ451" s="84"/>
      <c r="HEA451" s="84"/>
      <c r="HEB451" s="84"/>
      <c r="HEC451" s="84"/>
      <c r="HED451" s="84"/>
      <c r="HEE451" s="84"/>
      <c r="HEF451" s="84"/>
      <c r="HEG451" s="84"/>
      <c r="HEH451" s="84"/>
      <c r="HEI451" s="84"/>
      <c r="HEJ451" s="84"/>
      <c r="HEK451" s="84"/>
      <c r="HEL451" s="84"/>
      <c r="HEM451" s="84"/>
      <c r="HEN451" s="84"/>
      <c r="HEO451" s="84"/>
      <c r="HEP451" s="84"/>
      <c r="HEQ451" s="84"/>
      <c r="HER451" s="84"/>
      <c r="HES451" s="84"/>
      <c r="HET451" s="84"/>
      <c r="HEU451" s="84"/>
      <c r="HEV451" s="84"/>
      <c r="HEW451" s="84"/>
      <c r="HEX451" s="84"/>
      <c r="HEY451" s="84"/>
      <c r="HEZ451" s="84"/>
      <c r="HFA451" s="84"/>
      <c r="HFB451" s="84"/>
      <c r="HFC451" s="84"/>
      <c r="HFD451" s="84"/>
      <c r="HFE451" s="84"/>
      <c r="HFF451" s="84"/>
      <c r="HFG451" s="84"/>
      <c r="HFH451" s="84"/>
      <c r="HFI451" s="84"/>
      <c r="HFJ451" s="84"/>
      <c r="HFK451" s="84"/>
      <c r="HFL451" s="84"/>
      <c r="HFM451" s="84"/>
      <c r="HFN451" s="84"/>
      <c r="HFO451" s="84"/>
      <c r="HFP451" s="84"/>
      <c r="HFQ451" s="84"/>
      <c r="HFR451" s="84"/>
      <c r="HFS451" s="84"/>
      <c r="HFT451" s="84"/>
      <c r="HFU451" s="84"/>
      <c r="HFV451" s="84"/>
      <c r="HFW451" s="84"/>
      <c r="HFX451" s="84"/>
      <c r="HFY451" s="84"/>
      <c r="HFZ451" s="84"/>
      <c r="HGA451" s="84"/>
      <c r="HGB451" s="84"/>
      <c r="HGC451" s="84"/>
      <c r="HGD451" s="84"/>
      <c r="HGE451" s="84"/>
      <c r="HGF451" s="84"/>
      <c r="HGG451" s="84"/>
      <c r="HGH451" s="84"/>
      <c r="HGI451" s="84"/>
      <c r="HGJ451" s="84"/>
      <c r="HGK451" s="84"/>
      <c r="HGL451" s="84"/>
      <c r="HGM451" s="84"/>
      <c r="HGN451" s="84"/>
      <c r="HGO451" s="84"/>
      <c r="HGP451" s="84"/>
      <c r="HGQ451" s="84"/>
      <c r="HGR451" s="84"/>
      <c r="HGS451" s="84"/>
      <c r="HGT451" s="84"/>
      <c r="HGU451" s="84"/>
      <c r="HGV451" s="84"/>
      <c r="HGW451" s="84"/>
      <c r="HGX451" s="84"/>
      <c r="HGY451" s="84"/>
      <c r="HGZ451" s="84"/>
      <c r="HHA451" s="84"/>
      <c r="HHB451" s="84"/>
      <c r="HHC451" s="84"/>
      <c r="HHD451" s="84"/>
      <c r="HHE451" s="84"/>
      <c r="HHF451" s="84"/>
      <c r="HHG451" s="84"/>
      <c r="HHH451" s="84"/>
      <c r="HHI451" s="84"/>
      <c r="HHJ451" s="84"/>
      <c r="HHK451" s="84"/>
      <c r="HHL451" s="84"/>
      <c r="HHM451" s="84"/>
      <c r="HHN451" s="84"/>
      <c r="HHO451" s="84"/>
      <c r="HHP451" s="84"/>
      <c r="HHQ451" s="84"/>
      <c r="HHR451" s="84"/>
      <c r="HHS451" s="84"/>
      <c r="HHT451" s="84"/>
      <c r="HHU451" s="84"/>
      <c r="HHV451" s="84"/>
      <c r="HHW451" s="84"/>
      <c r="HHX451" s="84"/>
      <c r="HHY451" s="84"/>
      <c r="HHZ451" s="84"/>
      <c r="HIA451" s="84"/>
      <c r="HIB451" s="84"/>
      <c r="HIC451" s="84"/>
      <c r="HID451" s="84"/>
      <c r="HIE451" s="84"/>
      <c r="HIF451" s="84"/>
      <c r="HIG451" s="84"/>
      <c r="HIH451" s="84"/>
      <c r="HII451" s="84"/>
      <c r="HIJ451" s="84"/>
      <c r="HIK451" s="84"/>
      <c r="HIL451" s="84"/>
      <c r="HIM451" s="84"/>
      <c r="HIN451" s="84"/>
      <c r="HIO451" s="84"/>
      <c r="HIP451" s="84"/>
      <c r="HIQ451" s="84"/>
      <c r="HIR451" s="84"/>
      <c r="HIS451" s="84"/>
      <c r="HIT451" s="84"/>
      <c r="HIU451" s="84"/>
      <c r="HIV451" s="84"/>
      <c r="HIW451" s="84"/>
      <c r="HIX451" s="84"/>
      <c r="HIY451" s="84"/>
      <c r="HIZ451" s="84"/>
      <c r="HJA451" s="84"/>
      <c r="HJB451" s="84"/>
      <c r="HJC451" s="84"/>
      <c r="HJD451" s="84"/>
      <c r="HJE451" s="84"/>
      <c r="HJF451" s="84"/>
      <c r="HJG451" s="84"/>
      <c r="HJH451" s="84"/>
      <c r="HJI451" s="84"/>
      <c r="HJJ451" s="84"/>
      <c r="HJK451" s="84"/>
      <c r="HJL451" s="84"/>
      <c r="HJM451" s="84"/>
      <c r="HJN451" s="84"/>
      <c r="HJO451" s="84"/>
      <c r="HJP451" s="84"/>
      <c r="HJQ451" s="84"/>
      <c r="HJR451" s="84"/>
      <c r="HJS451" s="84"/>
      <c r="HJT451" s="84"/>
      <c r="HJU451" s="84"/>
      <c r="HJV451" s="84"/>
      <c r="HJW451" s="84"/>
      <c r="HJX451" s="84"/>
      <c r="HJY451" s="84"/>
      <c r="HJZ451" s="84"/>
      <c r="HKA451" s="84"/>
      <c r="HKB451" s="84"/>
      <c r="HKC451" s="84"/>
      <c r="HKD451" s="84"/>
      <c r="HKE451" s="84"/>
      <c r="HKF451" s="84"/>
      <c r="HKG451" s="84"/>
      <c r="HKH451" s="84"/>
      <c r="HKI451" s="84"/>
      <c r="HKJ451" s="84"/>
      <c r="HKK451" s="84"/>
      <c r="HKL451" s="84"/>
      <c r="HKM451" s="84"/>
      <c r="HKN451" s="84"/>
      <c r="HKO451" s="84"/>
      <c r="HKP451" s="84"/>
      <c r="HKQ451" s="84"/>
      <c r="HKR451" s="84"/>
      <c r="HKS451" s="84"/>
      <c r="HKT451" s="84"/>
      <c r="HKU451" s="84"/>
      <c r="HKV451" s="84"/>
      <c r="HKW451" s="84"/>
      <c r="HKX451" s="84"/>
      <c r="HKY451" s="84"/>
      <c r="HKZ451" s="84"/>
      <c r="HLA451" s="84"/>
      <c r="HLB451" s="84"/>
      <c r="HLC451" s="84"/>
      <c r="HLD451" s="84"/>
      <c r="HLE451" s="84"/>
      <c r="HLF451" s="84"/>
      <c r="HLG451" s="84"/>
      <c r="HLH451" s="84"/>
      <c r="HLI451" s="84"/>
      <c r="HLJ451" s="84"/>
      <c r="HLK451" s="84"/>
      <c r="HLL451" s="84"/>
      <c r="HLM451" s="84"/>
      <c r="HLN451" s="84"/>
      <c r="HLO451" s="84"/>
      <c r="HLP451" s="84"/>
      <c r="HLQ451" s="84"/>
      <c r="HLR451" s="84"/>
      <c r="HLS451" s="84"/>
      <c r="HLT451" s="84"/>
      <c r="HLU451" s="84"/>
      <c r="HLV451" s="84"/>
      <c r="HLW451" s="84"/>
      <c r="HLX451" s="84"/>
      <c r="HLY451" s="84"/>
      <c r="HLZ451" s="84"/>
      <c r="HMA451" s="84"/>
      <c r="HMB451" s="84"/>
      <c r="HMC451" s="84"/>
      <c r="HMD451" s="84"/>
      <c r="HME451" s="84"/>
      <c r="HMF451" s="84"/>
      <c r="HMG451" s="84"/>
      <c r="HMH451" s="84"/>
      <c r="HMI451" s="84"/>
      <c r="HMJ451" s="84"/>
      <c r="HMK451" s="84"/>
      <c r="HML451" s="84"/>
      <c r="HMM451" s="84"/>
      <c r="HMN451" s="84"/>
      <c r="HMO451" s="84"/>
      <c r="HMP451" s="84"/>
      <c r="HMQ451" s="84"/>
      <c r="HMR451" s="84"/>
      <c r="HMS451" s="84"/>
      <c r="HMT451" s="84"/>
      <c r="HMU451" s="84"/>
      <c r="HMV451" s="84"/>
      <c r="HMW451" s="84"/>
      <c r="HMX451" s="84"/>
      <c r="HMY451" s="84"/>
      <c r="HMZ451" s="84"/>
      <c r="HNA451" s="84"/>
      <c r="HNB451" s="84"/>
      <c r="HNC451" s="84"/>
      <c r="HND451" s="84"/>
      <c r="HNE451" s="84"/>
      <c r="HNF451" s="84"/>
      <c r="HNG451" s="84"/>
      <c r="HNH451" s="84"/>
      <c r="HNI451" s="84"/>
      <c r="HNJ451" s="84"/>
      <c r="HNK451" s="84"/>
      <c r="HNL451" s="84"/>
      <c r="HNM451" s="84"/>
      <c r="HNN451" s="84"/>
      <c r="HNO451" s="84"/>
      <c r="HNP451" s="84"/>
      <c r="HNQ451" s="84"/>
      <c r="HNR451" s="84"/>
      <c r="HNS451" s="84"/>
      <c r="HNT451" s="84"/>
      <c r="HNU451" s="84"/>
      <c r="HNV451" s="84"/>
      <c r="HNW451" s="84"/>
      <c r="HNX451" s="84"/>
      <c r="HNY451" s="84"/>
      <c r="HNZ451" s="84"/>
      <c r="HOA451" s="84"/>
      <c r="HOB451" s="84"/>
      <c r="HOC451" s="84"/>
      <c r="HOD451" s="84"/>
      <c r="HOE451" s="84"/>
      <c r="HOF451" s="84"/>
      <c r="HOG451" s="84"/>
      <c r="HOH451" s="84"/>
      <c r="HOI451" s="84"/>
      <c r="HOJ451" s="84"/>
      <c r="HOK451" s="84"/>
      <c r="HOL451" s="84"/>
      <c r="HOM451" s="84"/>
      <c r="HON451" s="84"/>
      <c r="HOO451" s="84"/>
      <c r="HOP451" s="84"/>
      <c r="HOQ451" s="84"/>
      <c r="HOR451" s="84"/>
      <c r="HOS451" s="84"/>
      <c r="HOT451" s="84"/>
      <c r="HOU451" s="84"/>
      <c r="HOV451" s="84"/>
      <c r="HOW451" s="84"/>
      <c r="HOX451" s="84"/>
      <c r="HOY451" s="84"/>
      <c r="HOZ451" s="84"/>
      <c r="HPA451" s="84"/>
      <c r="HPB451" s="84"/>
      <c r="HPC451" s="84"/>
      <c r="HPD451" s="84"/>
      <c r="HPE451" s="84"/>
      <c r="HPF451" s="84"/>
      <c r="HPG451" s="84"/>
      <c r="HPH451" s="84"/>
      <c r="HPI451" s="84"/>
      <c r="HPJ451" s="84"/>
      <c r="HPK451" s="84"/>
      <c r="HPL451" s="84"/>
      <c r="HPM451" s="84"/>
      <c r="HPN451" s="84"/>
      <c r="HPO451" s="84"/>
      <c r="HPP451" s="84"/>
      <c r="HPQ451" s="84"/>
      <c r="HPR451" s="84"/>
      <c r="HPS451" s="84"/>
      <c r="HPT451" s="84"/>
      <c r="HPU451" s="84"/>
      <c r="HPV451" s="84"/>
      <c r="HPW451" s="84"/>
      <c r="HPX451" s="84"/>
      <c r="HPY451" s="84"/>
      <c r="HPZ451" s="84"/>
      <c r="HQA451" s="84"/>
      <c r="HQB451" s="84"/>
      <c r="HQC451" s="84"/>
      <c r="HQD451" s="84"/>
      <c r="HQE451" s="84"/>
      <c r="HQF451" s="84"/>
      <c r="HQG451" s="84"/>
      <c r="HQH451" s="84"/>
      <c r="HQI451" s="84"/>
      <c r="HQJ451" s="84"/>
      <c r="HQK451" s="84"/>
      <c r="HQL451" s="84"/>
      <c r="HQM451" s="84"/>
      <c r="HQN451" s="84"/>
      <c r="HQO451" s="84"/>
      <c r="HQP451" s="84"/>
      <c r="HQQ451" s="84"/>
      <c r="HQR451" s="84"/>
      <c r="HQS451" s="84"/>
      <c r="HQT451" s="84"/>
      <c r="HQU451" s="84"/>
      <c r="HQV451" s="84"/>
      <c r="HQW451" s="84"/>
      <c r="HQX451" s="84"/>
      <c r="HQY451" s="84"/>
      <c r="HQZ451" s="84"/>
      <c r="HRA451" s="84"/>
      <c r="HRB451" s="84"/>
      <c r="HRC451" s="84"/>
      <c r="HRD451" s="84"/>
      <c r="HRE451" s="84"/>
      <c r="HRF451" s="84"/>
      <c r="HRG451" s="84"/>
      <c r="HRH451" s="84"/>
      <c r="HRI451" s="84"/>
      <c r="HRJ451" s="84"/>
      <c r="HRK451" s="84"/>
      <c r="HRL451" s="84"/>
      <c r="HRM451" s="84"/>
      <c r="HRN451" s="84"/>
      <c r="HRO451" s="84"/>
      <c r="HRP451" s="84"/>
      <c r="HRQ451" s="84"/>
      <c r="HRR451" s="84"/>
      <c r="HRS451" s="84"/>
      <c r="HRT451" s="84"/>
      <c r="HRU451" s="84"/>
      <c r="HRV451" s="84"/>
      <c r="HRW451" s="84"/>
      <c r="HRX451" s="84"/>
      <c r="HRY451" s="84"/>
      <c r="HRZ451" s="84"/>
      <c r="HSA451" s="84"/>
      <c r="HSB451" s="84"/>
      <c r="HSC451" s="84"/>
      <c r="HSD451" s="84"/>
      <c r="HSE451" s="84"/>
      <c r="HSF451" s="84"/>
      <c r="HSG451" s="84"/>
      <c r="HSH451" s="84"/>
      <c r="HSI451" s="84"/>
      <c r="HSJ451" s="84"/>
      <c r="HSK451" s="84"/>
      <c r="HSL451" s="84"/>
      <c r="HSM451" s="84"/>
      <c r="HSN451" s="84"/>
      <c r="HSO451" s="84"/>
      <c r="HSP451" s="84"/>
      <c r="HSQ451" s="84"/>
      <c r="HSR451" s="84"/>
      <c r="HSS451" s="84"/>
      <c r="HST451" s="84"/>
      <c r="HSU451" s="84"/>
      <c r="HSV451" s="84"/>
      <c r="HSW451" s="84"/>
      <c r="HSX451" s="84"/>
      <c r="HSY451" s="84"/>
      <c r="HSZ451" s="84"/>
      <c r="HTA451" s="84"/>
      <c r="HTB451" s="84"/>
      <c r="HTC451" s="84"/>
      <c r="HTD451" s="84"/>
      <c r="HTE451" s="84"/>
      <c r="HTF451" s="84"/>
      <c r="HTG451" s="84"/>
      <c r="HTH451" s="84"/>
      <c r="HTI451" s="84"/>
      <c r="HTJ451" s="84"/>
      <c r="HTK451" s="84"/>
      <c r="HTL451" s="84"/>
      <c r="HTM451" s="84"/>
      <c r="HTN451" s="84"/>
      <c r="HTO451" s="84"/>
      <c r="HTP451" s="84"/>
      <c r="HTQ451" s="84"/>
      <c r="HTR451" s="84"/>
      <c r="HTS451" s="84"/>
      <c r="HTT451" s="84"/>
      <c r="HTU451" s="84"/>
      <c r="HTV451" s="84"/>
      <c r="HTW451" s="84"/>
      <c r="HTX451" s="84"/>
      <c r="HTY451" s="84"/>
      <c r="HTZ451" s="84"/>
      <c r="HUA451" s="84"/>
      <c r="HUB451" s="84"/>
      <c r="HUC451" s="84"/>
      <c r="HUD451" s="84"/>
      <c r="HUE451" s="84"/>
      <c r="HUF451" s="84"/>
      <c r="HUG451" s="84"/>
      <c r="HUH451" s="84"/>
      <c r="HUI451" s="84"/>
      <c r="HUJ451" s="84"/>
      <c r="HUK451" s="84"/>
      <c r="HUL451" s="84"/>
      <c r="HUM451" s="84"/>
      <c r="HUN451" s="84"/>
      <c r="HUO451" s="84"/>
      <c r="HUP451" s="84"/>
      <c r="HUQ451" s="84"/>
      <c r="HUR451" s="84"/>
      <c r="HUS451" s="84"/>
      <c r="HUT451" s="84"/>
      <c r="HUU451" s="84"/>
      <c r="HUV451" s="84"/>
      <c r="HUW451" s="84"/>
      <c r="HUX451" s="84"/>
      <c r="HUY451" s="84"/>
      <c r="HUZ451" s="84"/>
      <c r="HVA451" s="84"/>
      <c r="HVB451" s="84"/>
      <c r="HVC451" s="84"/>
      <c r="HVD451" s="84"/>
      <c r="HVE451" s="84"/>
      <c r="HVF451" s="84"/>
      <c r="HVG451" s="84"/>
      <c r="HVH451" s="84"/>
      <c r="HVI451" s="84"/>
      <c r="HVJ451" s="84"/>
      <c r="HVK451" s="84"/>
      <c r="HVL451" s="84"/>
      <c r="HVM451" s="84"/>
      <c r="HVN451" s="84"/>
      <c r="HVO451" s="84"/>
      <c r="HVP451" s="84"/>
      <c r="HVQ451" s="84"/>
      <c r="HVR451" s="84"/>
      <c r="HVS451" s="84"/>
      <c r="HVT451" s="84"/>
      <c r="HVU451" s="84"/>
      <c r="HVV451" s="84"/>
      <c r="HVW451" s="84"/>
      <c r="HVX451" s="84"/>
      <c r="HVY451" s="84"/>
      <c r="HVZ451" s="84"/>
      <c r="HWA451" s="84"/>
      <c r="HWB451" s="84"/>
      <c r="HWC451" s="84"/>
      <c r="HWD451" s="84"/>
      <c r="HWE451" s="84"/>
      <c r="HWF451" s="84"/>
      <c r="HWG451" s="84"/>
      <c r="HWH451" s="84"/>
      <c r="HWI451" s="84"/>
      <c r="HWJ451" s="84"/>
      <c r="HWK451" s="84"/>
      <c r="HWL451" s="84"/>
      <c r="HWM451" s="84"/>
      <c r="HWN451" s="84"/>
      <c r="HWO451" s="84"/>
      <c r="HWP451" s="84"/>
      <c r="HWQ451" s="84"/>
      <c r="HWR451" s="84"/>
      <c r="HWS451" s="84"/>
      <c r="HWT451" s="84"/>
      <c r="HWU451" s="84"/>
      <c r="HWV451" s="84"/>
      <c r="HWW451" s="84"/>
      <c r="HWX451" s="84"/>
      <c r="HWY451" s="84"/>
      <c r="HWZ451" s="84"/>
      <c r="HXA451" s="84"/>
      <c r="HXB451" s="84"/>
      <c r="HXC451" s="84"/>
      <c r="HXD451" s="84"/>
      <c r="HXE451" s="84"/>
      <c r="HXF451" s="84"/>
      <c r="HXG451" s="84"/>
      <c r="HXH451" s="84"/>
      <c r="HXI451" s="84"/>
      <c r="HXJ451" s="84"/>
      <c r="HXK451" s="84"/>
      <c r="HXL451" s="84"/>
      <c r="HXM451" s="84"/>
      <c r="HXN451" s="84"/>
      <c r="HXO451" s="84"/>
      <c r="HXP451" s="84"/>
      <c r="HXQ451" s="84"/>
      <c r="HXR451" s="84"/>
      <c r="HXS451" s="84"/>
      <c r="HXT451" s="84"/>
      <c r="HXU451" s="84"/>
      <c r="HXV451" s="84"/>
      <c r="HXW451" s="84"/>
      <c r="HXX451" s="84"/>
      <c r="HXY451" s="84"/>
      <c r="HXZ451" s="84"/>
      <c r="HYA451" s="84"/>
      <c r="HYB451" s="84"/>
      <c r="HYC451" s="84"/>
      <c r="HYD451" s="84"/>
      <c r="HYE451" s="84"/>
      <c r="HYF451" s="84"/>
      <c r="HYG451" s="84"/>
      <c r="HYH451" s="84"/>
      <c r="HYI451" s="84"/>
      <c r="HYJ451" s="84"/>
      <c r="HYK451" s="84"/>
      <c r="HYL451" s="84"/>
      <c r="HYM451" s="84"/>
      <c r="HYN451" s="84"/>
      <c r="HYO451" s="84"/>
      <c r="HYP451" s="84"/>
      <c r="HYQ451" s="84"/>
      <c r="HYR451" s="84"/>
      <c r="HYS451" s="84"/>
      <c r="HYT451" s="84"/>
      <c r="HYU451" s="84"/>
      <c r="HYV451" s="84"/>
      <c r="HYW451" s="84"/>
      <c r="HYX451" s="84"/>
      <c r="HYY451" s="84"/>
      <c r="HYZ451" s="84"/>
      <c r="HZA451" s="84"/>
      <c r="HZB451" s="84"/>
      <c r="HZC451" s="84"/>
      <c r="HZD451" s="84"/>
      <c r="HZE451" s="84"/>
      <c r="HZF451" s="84"/>
      <c r="HZG451" s="84"/>
      <c r="HZH451" s="84"/>
      <c r="HZI451" s="84"/>
      <c r="HZJ451" s="84"/>
      <c r="HZK451" s="84"/>
      <c r="HZL451" s="84"/>
      <c r="HZM451" s="84"/>
      <c r="HZN451" s="84"/>
      <c r="HZO451" s="84"/>
      <c r="HZP451" s="84"/>
      <c r="HZQ451" s="84"/>
      <c r="HZR451" s="84"/>
      <c r="HZS451" s="84"/>
      <c r="HZT451" s="84"/>
      <c r="HZU451" s="84"/>
      <c r="HZV451" s="84"/>
      <c r="HZW451" s="84"/>
      <c r="HZX451" s="84"/>
      <c r="HZY451" s="84"/>
      <c r="HZZ451" s="84"/>
      <c r="IAA451" s="84"/>
      <c r="IAB451" s="84"/>
      <c r="IAC451" s="84"/>
      <c r="IAD451" s="84"/>
      <c r="IAE451" s="84"/>
      <c r="IAF451" s="84"/>
      <c r="IAG451" s="84"/>
      <c r="IAH451" s="84"/>
      <c r="IAI451" s="84"/>
      <c r="IAJ451" s="84"/>
      <c r="IAK451" s="84"/>
      <c r="IAL451" s="84"/>
      <c r="IAM451" s="84"/>
      <c r="IAN451" s="84"/>
      <c r="IAO451" s="84"/>
      <c r="IAP451" s="84"/>
      <c r="IAQ451" s="84"/>
      <c r="IAR451" s="84"/>
      <c r="IAS451" s="84"/>
      <c r="IAT451" s="84"/>
      <c r="IAU451" s="84"/>
      <c r="IAV451" s="84"/>
      <c r="IAW451" s="84"/>
      <c r="IAX451" s="84"/>
      <c r="IAY451" s="84"/>
      <c r="IAZ451" s="84"/>
      <c r="IBA451" s="84"/>
      <c r="IBB451" s="84"/>
      <c r="IBC451" s="84"/>
      <c r="IBD451" s="84"/>
      <c r="IBE451" s="84"/>
      <c r="IBF451" s="84"/>
      <c r="IBG451" s="84"/>
      <c r="IBH451" s="84"/>
      <c r="IBI451" s="84"/>
      <c r="IBJ451" s="84"/>
      <c r="IBK451" s="84"/>
      <c r="IBL451" s="84"/>
      <c r="IBM451" s="84"/>
      <c r="IBN451" s="84"/>
      <c r="IBO451" s="84"/>
      <c r="IBP451" s="84"/>
      <c r="IBQ451" s="84"/>
      <c r="IBR451" s="84"/>
      <c r="IBS451" s="84"/>
      <c r="IBT451" s="84"/>
      <c r="IBU451" s="84"/>
      <c r="IBV451" s="84"/>
      <c r="IBW451" s="84"/>
      <c r="IBX451" s="84"/>
      <c r="IBY451" s="84"/>
      <c r="IBZ451" s="84"/>
      <c r="ICA451" s="84"/>
      <c r="ICB451" s="84"/>
      <c r="ICC451" s="84"/>
      <c r="ICD451" s="84"/>
      <c r="ICE451" s="84"/>
      <c r="ICF451" s="84"/>
      <c r="ICG451" s="84"/>
      <c r="ICH451" s="84"/>
      <c r="ICI451" s="84"/>
      <c r="ICJ451" s="84"/>
      <c r="ICK451" s="84"/>
      <c r="ICL451" s="84"/>
      <c r="ICM451" s="84"/>
      <c r="ICN451" s="84"/>
      <c r="ICO451" s="84"/>
      <c r="ICP451" s="84"/>
      <c r="ICQ451" s="84"/>
      <c r="ICR451" s="84"/>
      <c r="ICS451" s="84"/>
      <c r="ICT451" s="84"/>
      <c r="ICU451" s="84"/>
      <c r="ICV451" s="84"/>
      <c r="ICW451" s="84"/>
      <c r="ICX451" s="84"/>
      <c r="ICY451" s="84"/>
      <c r="ICZ451" s="84"/>
      <c r="IDA451" s="84"/>
      <c r="IDB451" s="84"/>
      <c r="IDC451" s="84"/>
      <c r="IDD451" s="84"/>
      <c r="IDE451" s="84"/>
      <c r="IDF451" s="84"/>
      <c r="IDG451" s="84"/>
      <c r="IDH451" s="84"/>
      <c r="IDI451" s="84"/>
      <c r="IDJ451" s="84"/>
      <c r="IDK451" s="84"/>
      <c r="IDL451" s="84"/>
      <c r="IDM451" s="84"/>
      <c r="IDN451" s="84"/>
      <c r="IDO451" s="84"/>
      <c r="IDP451" s="84"/>
      <c r="IDQ451" s="84"/>
      <c r="IDR451" s="84"/>
      <c r="IDS451" s="84"/>
      <c r="IDT451" s="84"/>
      <c r="IDU451" s="84"/>
      <c r="IDV451" s="84"/>
      <c r="IDW451" s="84"/>
      <c r="IDX451" s="84"/>
      <c r="IDY451" s="84"/>
      <c r="IDZ451" s="84"/>
      <c r="IEA451" s="84"/>
      <c r="IEB451" s="84"/>
      <c r="IEC451" s="84"/>
      <c r="IED451" s="84"/>
      <c r="IEE451" s="84"/>
      <c r="IEF451" s="84"/>
      <c r="IEG451" s="84"/>
      <c r="IEH451" s="84"/>
      <c r="IEI451" s="84"/>
      <c r="IEJ451" s="84"/>
      <c r="IEK451" s="84"/>
      <c r="IEL451" s="84"/>
      <c r="IEM451" s="84"/>
      <c r="IEN451" s="84"/>
      <c r="IEO451" s="84"/>
      <c r="IEP451" s="84"/>
      <c r="IEQ451" s="84"/>
      <c r="IER451" s="84"/>
      <c r="IES451" s="84"/>
      <c r="IET451" s="84"/>
      <c r="IEU451" s="84"/>
      <c r="IEV451" s="84"/>
      <c r="IEW451" s="84"/>
      <c r="IEX451" s="84"/>
      <c r="IEY451" s="84"/>
      <c r="IEZ451" s="84"/>
      <c r="IFA451" s="84"/>
      <c r="IFB451" s="84"/>
      <c r="IFC451" s="84"/>
      <c r="IFD451" s="84"/>
      <c r="IFE451" s="84"/>
      <c r="IFF451" s="84"/>
      <c r="IFG451" s="84"/>
      <c r="IFH451" s="84"/>
      <c r="IFI451" s="84"/>
      <c r="IFJ451" s="84"/>
      <c r="IFK451" s="84"/>
      <c r="IFL451" s="84"/>
      <c r="IFM451" s="84"/>
      <c r="IFN451" s="84"/>
      <c r="IFO451" s="84"/>
      <c r="IFP451" s="84"/>
      <c r="IFQ451" s="84"/>
      <c r="IFR451" s="84"/>
      <c r="IFS451" s="84"/>
      <c r="IFT451" s="84"/>
      <c r="IFU451" s="84"/>
      <c r="IFV451" s="84"/>
      <c r="IFW451" s="84"/>
      <c r="IFX451" s="84"/>
      <c r="IFY451" s="84"/>
      <c r="IFZ451" s="84"/>
      <c r="IGA451" s="84"/>
      <c r="IGB451" s="84"/>
      <c r="IGC451" s="84"/>
      <c r="IGD451" s="84"/>
      <c r="IGE451" s="84"/>
      <c r="IGF451" s="84"/>
      <c r="IGG451" s="84"/>
      <c r="IGH451" s="84"/>
      <c r="IGI451" s="84"/>
      <c r="IGJ451" s="84"/>
      <c r="IGK451" s="84"/>
      <c r="IGL451" s="84"/>
      <c r="IGM451" s="84"/>
      <c r="IGN451" s="84"/>
      <c r="IGO451" s="84"/>
      <c r="IGP451" s="84"/>
      <c r="IGQ451" s="84"/>
      <c r="IGR451" s="84"/>
      <c r="IGS451" s="84"/>
      <c r="IGT451" s="84"/>
      <c r="IGU451" s="84"/>
      <c r="IGV451" s="84"/>
      <c r="IGW451" s="84"/>
      <c r="IGX451" s="84"/>
      <c r="IGY451" s="84"/>
      <c r="IGZ451" s="84"/>
      <c r="IHA451" s="84"/>
      <c r="IHB451" s="84"/>
      <c r="IHC451" s="84"/>
      <c r="IHD451" s="84"/>
      <c r="IHE451" s="84"/>
      <c r="IHF451" s="84"/>
      <c r="IHG451" s="84"/>
      <c r="IHH451" s="84"/>
      <c r="IHI451" s="84"/>
      <c r="IHJ451" s="84"/>
      <c r="IHK451" s="84"/>
      <c r="IHL451" s="84"/>
      <c r="IHM451" s="84"/>
      <c r="IHN451" s="84"/>
      <c r="IHO451" s="84"/>
      <c r="IHP451" s="84"/>
      <c r="IHQ451" s="84"/>
      <c r="IHR451" s="84"/>
      <c r="IHS451" s="84"/>
      <c r="IHT451" s="84"/>
      <c r="IHU451" s="84"/>
      <c r="IHV451" s="84"/>
      <c r="IHW451" s="84"/>
      <c r="IHX451" s="84"/>
      <c r="IHY451" s="84"/>
      <c r="IHZ451" s="84"/>
      <c r="IIA451" s="84"/>
      <c r="IIB451" s="84"/>
      <c r="IIC451" s="84"/>
      <c r="IID451" s="84"/>
      <c r="IIE451" s="84"/>
      <c r="IIF451" s="84"/>
      <c r="IIG451" s="84"/>
      <c r="IIH451" s="84"/>
      <c r="III451" s="84"/>
      <c r="IIJ451" s="84"/>
      <c r="IIK451" s="84"/>
      <c r="IIL451" s="84"/>
      <c r="IIM451" s="84"/>
      <c r="IIN451" s="84"/>
      <c r="IIO451" s="84"/>
      <c r="IIP451" s="84"/>
      <c r="IIQ451" s="84"/>
      <c r="IIR451" s="84"/>
      <c r="IIS451" s="84"/>
      <c r="IIT451" s="84"/>
      <c r="IIU451" s="84"/>
      <c r="IIV451" s="84"/>
      <c r="IIW451" s="84"/>
      <c r="IIX451" s="84"/>
      <c r="IIY451" s="84"/>
      <c r="IIZ451" s="84"/>
      <c r="IJA451" s="84"/>
      <c r="IJB451" s="84"/>
      <c r="IJC451" s="84"/>
      <c r="IJD451" s="84"/>
      <c r="IJE451" s="84"/>
      <c r="IJF451" s="84"/>
      <c r="IJG451" s="84"/>
      <c r="IJH451" s="84"/>
      <c r="IJI451" s="84"/>
      <c r="IJJ451" s="84"/>
      <c r="IJK451" s="84"/>
      <c r="IJL451" s="84"/>
      <c r="IJM451" s="84"/>
      <c r="IJN451" s="84"/>
      <c r="IJO451" s="84"/>
      <c r="IJP451" s="84"/>
      <c r="IJQ451" s="84"/>
      <c r="IJR451" s="84"/>
      <c r="IJS451" s="84"/>
      <c r="IJT451" s="84"/>
      <c r="IJU451" s="84"/>
      <c r="IJV451" s="84"/>
      <c r="IJW451" s="84"/>
      <c r="IJX451" s="84"/>
      <c r="IJY451" s="84"/>
      <c r="IJZ451" s="84"/>
      <c r="IKA451" s="84"/>
      <c r="IKB451" s="84"/>
      <c r="IKC451" s="84"/>
      <c r="IKD451" s="84"/>
      <c r="IKE451" s="84"/>
      <c r="IKF451" s="84"/>
      <c r="IKG451" s="84"/>
      <c r="IKH451" s="84"/>
      <c r="IKI451" s="84"/>
      <c r="IKJ451" s="84"/>
      <c r="IKK451" s="84"/>
      <c r="IKL451" s="84"/>
      <c r="IKM451" s="84"/>
      <c r="IKN451" s="84"/>
      <c r="IKO451" s="84"/>
      <c r="IKP451" s="84"/>
      <c r="IKQ451" s="84"/>
      <c r="IKR451" s="84"/>
      <c r="IKS451" s="84"/>
      <c r="IKT451" s="84"/>
      <c r="IKU451" s="84"/>
      <c r="IKV451" s="84"/>
      <c r="IKW451" s="84"/>
      <c r="IKX451" s="84"/>
      <c r="IKY451" s="84"/>
      <c r="IKZ451" s="84"/>
      <c r="ILA451" s="84"/>
      <c r="ILB451" s="84"/>
      <c r="ILC451" s="84"/>
      <c r="ILD451" s="84"/>
      <c r="ILE451" s="84"/>
      <c r="ILF451" s="84"/>
      <c r="ILG451" s="84"/>
      <c r="ILH451" s="84"/>
      <c r="ILI451" s="84"/>
      <c r="ILJ451" s="84"/>
      <c r="ILK451" s="84"/>
      <c r="ILL451" s="84"/>
      <c r="ILM451" s="84"/>
      <c r="ILN451" s="84"/>
      <c r="ILO451" s="84"/>
      <c r="ILP451" s="84"/>
      <c r="ILQ451" s="84"/>
      <c r="ILR451" s="84"/>
      <c r="ILS451" s="84"/>
      <c r="ILT451" s="84"/>
      <c r="ILU451" s="84"/>
      <c r="ILV451" s="84"/>
      <c r="ILW451" s="84"/>
      <c r="ILX451" s="84"/>
      <c r="ILY451" s="84"/>
      <c r="ILZ451" s="84"/>
      <c r="IMA451" s="84"/>
      <c r="IMB451" s="84"/>
      <c r="IMC451" s="84"/>
      <c r="IMD451" s="84"/>
      <c r="IME451" s="84"/>
      <c r="IMF451" s="84"/>
      <c r="IMG451" s="84"/>
      <c r="IMH451" s="84"/>
      <c r="IMI451" s="84"/>
      <c r="IMJ451" s="84"/>
      <c r="IMK451" s="84"/>
      <c r="IML451" s="84"/>
      <c r="IMM451" s="84"/>
      <c r="IMN451" s="84"/>
      <c r="IMO451" s="84"/>
      <c r="IMP451" s="84"/>
      <c r="IMQ451" s="84"/>
      <c r="IMR451" s="84"/>
      <c r="IMS451" s="84"/>
      <c r="IMT451" s="84"/>
      <c r="IMU451" s="84"/>
      <c r="IMV451" s="84"/>
      <c r="IMW451" s="84"/>
      <c r="IMX451" s="84"/>
      <c r="IMY451" s="84"/>
      <c r="IMZ451" s="84"/>
      <c r="INA451" s="84"/>
      <c r="INB451" s="84"/>
      <c r="INC451" s="84"/>
      <c r="IND451" s="84"/>
      <c r="INE451" s="84"/>
      <c r="INF451" s="84"/>
      <c r="ING451" s="84"/>
      <c r="INH451" s="84"/>
      <c r="INI451" s="84"/>
      <c r="INJ451" s="84"/>
      <c r="INK451" s="84"/>
      <c r="INL451" s="84"/>
      <c r="INM451" s="84"/>
      <c r="INN451" s="84"/>
      <c r="INO451" s="84"/>
      <c r="INP451" s="84"/>
      <c r="INQ451" s="84"/>
      <c r="INR451" s="84"/>
      <c r="INS451" s="84"/>
      <c r="INT451" s="84"/>
      <c r="INU451" s="84"/>
      <c r="INV451" s="84"/>
      <c r="INW451" s="84"/>
      <c r="INX451" s="84"/>
      <c r="INY451" s="84"/>
      <c r="INZ451" s="84"/>
      <c r="IOA451" s="84"/>
      <c r="IOB451" s="84"/>
      <c r="IOC451" s="84"/>
      <c r="IOD451" s="84"/>
      <c r="IOE451" s="84"/>
      <c r="IOF451" s="84"/>
      <c r="IOG451" s="84"/>
      <c r="IOH451" s="84"/>
      <c r="IOI451" s="84"/>
      <c r="IOJ451" s="84"/>
      <c r="IOK451" s="84"/>
      <c r="IOL451" s="84"/>
      <c r="IOM451" s="84"/>
      <c r="ION451" s="84"/>
      <c r="IOO451" s="84"/>
      <c r="IOP451" s="84"/>
      <c r="IOQ451" s="84"/>
      <c r="IOR451" s="84"/>
      <c r="IOS451" s="84"/>
      <c r="IOT451" s="84"/>
      <c r="IOU451" s="84"/>
      <c r="IOV451" s="84"/>
      <c r="IOW451" s="84"/>
      <c r="IOX451" s="84"/>
      <c r="IOY451" s="84"/>
      <c r="IOZ451" s="84"/>
      <c r="IPA451" s="84"/>
      <c r="IPB451" s="84"/>
      <c r="IPC451" s="84"/>
      <c r="IPD451" s="84"/>
      <c r="IPE451" s="84"/>
      <c r="IPF451" s="84"/>
      <c r="IPG451" s="84"/>
      <c r="IPH451" s="84"/>
      <c r="IPI451" s="84"/>
      <c r="IPJ451" s="84"/>
      <c r="IPK451" s="84"/>
      <c r="IPL451" s="84"/>
      <c r="IPM451" s="84"/>
      <c r="IPN451" s="84"/>
      <c r="IPO451" s="84"/>
      <c r="IPP451" s="84"/>
      <c r="IPQ451" s="84"/>
      <c r="IPR451" s="84"/>
      <c r="IPS451" s="84"/>
      <c r="IPT451" s="84"/>
      <c r="IPU451" s="84"/>
      <c r="IPV451" s="84"/>
      <c r="IPW451" s="84"/>
      <c r="IPX451" s="84"/>
      <c r="IPY451" s="84"/>
      <c r="IPZ451" s="84"/>
      <c r="IQA451" s="84"/>
      <c r="IQB451" s="84"/>
      <c r="IQC451" s="84"/>
      <c r="IQD451" s="84"/>
      <c r="IQE451" s="84"/>
      <c r="IQF451" s="84"/>
      <c r="IQG451" s="84"/>
      <c r="IQH451" s="84"/>
      <c r="IQI451" s="84"/>
      <c r="IQJ451" s="84"/>
      <c r="IQK451" s="84"/>
      <c r="IQL451" s="84"/>
      <c r="IQM451" s="84"/>
      <c r="IQN451" s="84"/>
      <c r="IQO451" s="84"/>
      <c r="IQP451" s="84"/>
      <c r="IQQ451" s="84"/>
      <c r="IQR451" s="84"/>
      <c r="IQS451" s="84"/>
      <c r="IQT451" s="84"/>
      <c r="IQU451" s="84"/>
      <c r="IQV451" s="84"/>
      <c r="IQW451" s="84"/>
      <c r="IQX451" s="84"/>
      <c r="IQY451" s="84"/>
      <c r="IQZ451" s="84"/>
      <c r="IRA451" s="84"/>
      <c r="IRB451" s="84"/>
      <c r="IRC451" s="84"/>
      <c r="IRD451" s="84"/>
      <c r="IRE451" s="84"/>
      <c r="IRF451" s="84"/>
      <c r="IRG451" s="84"/>
      <c r="IRH451" s="84"/>
      <c r="IRI451" s="84"/>
      <c r="IRJ451" s="84"/>
      <c r="IRK451" s="84"/>
      <c r="IRL451" s="84"/>
      <c r="IRM451" s="84"/>
      <c r="IRN451" s="84"/>
      <c r="IRO451" s="84"/>
      <c r="IRP451" s="84"/>
      <c r="IRQ451" s="84"/>
      <c r="IRR451" s="84"/>
      <c r="IRS451" s="84"/>
      <c r="IRT451" s="84"/>
      <c r="IRU451" s="84"/>
      <c r="IRV451" s="84"/>
      <c r="IRW451" s="84"/>
      <c r="IRX451" s="84"/>
      <c r="IRY451" s="84"/>
      <c r="IRZ451" s="84"/>
      <c r="ISA451" s="84"/>
      <c r="ISB451" s="84"/>
      <c r="ISC451" s="84"/>
      <c r="ISD451" s="84"/>
      <c r="ISE451" s="84"/>
      <c r="ISF451" s="84"/>
      <c r="ISG451" s="84"/>
      <c r="ISH451" s="84"/>
      <c r="ISI451" s="84"/>
      <c r="ISJ451" s="84"/>
      <c r="ISK451" s="84"/>
      <c r="ISL451" s="84"/>
      <c r="ISM451" s="84"/>
      <c r="ISN451" s="84"/>
      <c r="ISO451" s="84"/>
      <c r="ISP451" s="84"/>
      <c r="ISQ451" s="84"/>
      <c r="ISR451" s="84"/>
      <c r="ISS451" s="84"/>
      <c r="IST451" s="84"/>
      <c r="ISU451" s="84"/>
      <c r="ISV451" s="84"/>
      <c r="ISW451" s="84"/>
      <c r="ISX451" s="84"/>
      <c r="ISY451" s="84"/>
      <c r="ISZ451" s="84"/>
      <c r="ITA451" s="84"/>
      <c r="ITB451" s="84"/>
      <c r="ITC451" s="84"/>
      <c r="ITD451" s="84"/>
      <c r="ITE451" s="84"/>
      <c r="ITF451" s="84"/>
      <c r="ITG451" s="84"/>
      <c r="ITH451" s="84"/>
      <c r="ITI451" s="84"/>
      <c r="ITJ451" s="84"/>
      <c r="ITK451" s="84"/>
      <c r="ITL451" s="84"/>
      <c r="ITM451" s="84"/>
      <c r="ITN451" s="84"/>
      <c r="ITO451" s="84"/>
      <c r="ITP451" s="84"/>
      <c r="ITQ451" s="84"/>
      <c r="ITR451" s="84"/>
      <c r="ITS451" s="84"/>
      <c r="ITT451" s="84"/>
      <c r="ITU451" s="84"/>
      <c r="ITV451" s="84"/>
      <c r="ITW451" s="84"/>
      <c r="ITX451" s="84"/>
      <c r="ITY451" s="84"/>
      <c r="ITZ451" s="84"/>
      <c r="IUA451" s="84"/>
      <c r="IUB451" s="84"/>
      <c r="IUC451" s="84"/>
      <c r="IUD451" s="84"/>
      <c r="IUE451" s="84"/>
      <c r="IUF451" s="84"/>
      <c r="IUG451" s="84"/>
      <c r="IUH451" s="84"/>
      <c r="IUI451" s="84"/>
      <c r="IUJ451" s="84"/>
      <c r="IUK451" s="84"/>
      <c r="IUL451" s="84"/>
      <c r="IUM451" s="84"/>
      <c r="IUN451" s="84"/>
      <c r="IUO451" s="84"/>
      <c r="IUP451" s="84"/>
      <c r="IUQ451" s="84"/>
      <c r="IUR451" s="84"/>
      <c r="IUS451" s="84"/>
      <c r="IUT451" s="84"/>
      <c r="IUU451" s="84"/>
      <c r="IUV451" s="84"/>
      <c r="IUW451" s="84"/>
      <c r="IUX451" s="84"/>
      <c r="IUY451" s="84"/>
      <c r="IUZ451" s="84"/>
      <c r="IVA451" s="84"/>
      <c r="IVB451" s="84"/>
      <c r="IVC451" s="84"/>
      <c r="IVD451" s="84"/>
      <c r="IVE451" s="84"/>
      <c r="IVF451" s="84"/>
      <c r="IVG451" s="84"/>
      <c r="IVH451" s="84"/>
      <c r="IVI451" s="84"/>
      <c r="IVJ451" s="84"/>
      <c r="IVK451" s="84"/>
      <c r="IVL451" s="84"/>
      <c r="IVM451" s="84"/>
      <c r="IVN451" s="84"/>
      <c r="IVO451" s="84"/>
      <c r="IVP451" s="84"/>
      <c r="IVQ451" s="84"/>
      <c r="IVR451" s="84"/>
      <c r="IVS451" s="84"/>
      <c r="IVT451" s="84"/>
      <c r="IVU451" s="84"/>
      <c r="IVV451" s="84"/>
      <c r="IVW451" s="84"/>
      <c r="IVX451" s="84"/>
      <c r="IVY451" s="84"/>
      <c r="IVZ451" s="84"/>
      <c r="IWA451" s="84"/>
      <c r="IWB451" s="84"/>
      <c r="IWC451" s="84"/>
      <c r="IWD451" s="84"/>
      <c r="IWE451" s="84"/>
      <c r="IWF451" s="84"/>
      <c r="IWG451" s="84"/>
      <c r="IWH451" s="84"/>
      <c r="IWI451" s="84"/>
      <c r="IWJ451" s="84"/>
      <c r="IWK451" s="84"/>
      <c r="IWL451" s="84"/>
      <c r="IWM451" s="84"/>
      <c r="IWN451" s="84"/>
      <c r="IWO451" s="84"/>
      <c r="IWP451" s="84"/>
      <c r="IWQ451" s="84"/>
      <c r="IWR451" s="84"/>
      <c r="IWS451" s="84"/>
      <c r="IWT451" s="84"/>
      <c r="IWU451" s="84"/>
      <c r="IWV451" s="84"/>
      <c r="IWW451" s="84"/>
      <c r="IWX451" s="84"/>
      <c r="IWY451" s="84"/>
      <c r="IWZ451" s="84"/>
      <c r="IXA451" s="84"/>
      <c r="IXB451" s="84"/>
      <c r="IXC451" s="84"/>
      <c r="IXD451" s="84"/>
      <c r="IXE451" s="84"/>
      <c r="IXF451" s="84"/>
      <c r="IXG451" s="84"/>
      <c r="IXH451" s="84"/>
      <c r="IXI451" s="84"/>
      <c r="IXJ451" s="84"/>
      <c r="IXK451" s="84"/>
      <c r="IXL451" s="84"/>
      <c r="IXM451" s="84"/>
      <c r="IXN451" s="84"/>
      <c r="IXO451" s="84"/>
      <c r="IXP451" s="84"/>
      <c r="IXQ451" s="84"/>
      <c r="IXR451" s="84"/>
      <c r="IXS451" s="84"/>
      <c r="IXT451" s="84"/>
      <c r="IXU451" s="84"/>
      <c r="IXV451" s="84"/>
      <c r="IXW451" s="84"/>
      <c r="IXX451" s="84"/>
      <c r="IXY451" s="84"/>
      <c r="IXZ451" s="84"/>
      <c r="IYA451" s="84"/>
      <c r="IYB451" s="84"/>
      <c r="IYC451" s="84"/>
      <c r="IYD451" s="84"/>
      <c r="IYE451" s="84"/>
      <c r="IYF451" s="84"/>
      <c r="IYG451" s="84"/>
      <c r="IYH451" s="84"/>
      <c r="IYI451" s="84"/>
      <c r="IYJ451" s="84"/>
      <c r="IYK451" s="84"/>
      <c r="IYL451" s="84"/>
      <c r="IYM451" s="84"/>
      <c r="IYN451" s="84"/>
      <c r="IYO451" s="84"/>
      <c r="IYP451" s="84"/>
      <c r="IYQ451" s="84"/>
      <c r="IYR451" s="84"/>
      <c r="IYS451" s="84"/>
      <c r="IYT451" s="84"/>
      <c r="IYU451" s="84"/>
      <c r="IYV451" s="84"/>
      <c r="IYW451" s="84"/>
      <c r="IYX451" s="84"/>
      <c r="IYY451" s="84"/>
      <c r="IYZ451" s="84"/>
      <c r="IZA451" s="84"/>
      <c r="IZB451" s="84"/>
      <c r="IZC451" s="84"/>
      <c r="IZD451" s="84"/>
      <c r="IZE451" s="84"/>
      <c r="IZF451" s="84"/>
      <c r="IZG451" s="84"/>
      <c r="IZH451" s="84"/>
      <c r="IZI451" s="84"/>
      <c r="IZJ451" s="84"/>
      <c r="IZK451" s="84"/>
      <c r="IZL451" s="84"/>
      <c r="IZM451" s="84"/>
      <c r="IZN451" s="84"/>
      <c r="IZO451" s="84"/>
      <c r="IZP451" s="84"/>
      <c r="IZQ451" s="84"/>
      <c r="IZR451" s="84"/>
      <c r="IZS451" s="84"/>
      <c r="IZT451" s="84"/>
      <c r="IZU451" s="84"/>
      <c r="IZV451" s="84"/>
      <c r="IZW451" s="84"/>
      <c r="IZX451" s="84"/>
      <c r="IZY451" s="84"/>
      <c r="IZZ451" s="84"/>
      <c r="JAA451" s="84"/>
      <c r="JAB451" s="84"/>
      <c r="JAC451" s="84"/>
      <c r="JAD451" s="84"/>
      <c r="JAE451" s="84"/>
      <c r="JAF451" s="84"/>
      <c r="JAG451" s="84"/>
      <c r="JAH451" s="84"/>
      <c r="JAI451" s="84"/>
      <c r="JAJ451" s="84"/>
      <c r="JAK451" s="84"/>
      <c r="JAL451" s="84"/>
      <c r="JAM451" s="84"/>
      <c r="JAN451" s="84"/>
      <c r="JAO451" s="84"/>
      <c r="JAP451" s="84"/>
      <c r="JAQ451" s="84"/>
      <c r="JAR451" s="84"/>
      <c r="JAS451" s="84"/>
      <c r="JAT451" s="84"/>
      <c r="JAU451" s="84"/>
      <c r="JAV451" s="84"/>
      <c r="JAW451" s="84"/>
      <c r="JAX451" s="84"/>
      <c r="JAY451" s="84"/>
      <c r="JAZ451" s="84"/>
      <c r="JBA451" s="84"/>
      <c r="JBB451" s="84"/>
      <c r="JBC451" s="84"/>
      <c r="JBD451" s="84"/>
      <c r="JBE451" s="84"/>
      <c r="JBF451" s="84"/>
      <c r="JBG451" s="84"/>
      <c r="JBH451" s="84"/>
      <c r="JBI451" s="84"/>
      <c r="JBJ451" s="84"/>
      <c r="JBK451" s="84"/>
      <c r="JBL451" s="84"/>
      <c r="JBM451" s="84"/>
      <c r="JBN451" s="84"/>
      <c r="JBO451" s="84"/>
      <c r="JBP451" s="84"/>
      <c r="JBQ451" s="84"/>
      <c r="JBR451" s="84"/>
      <c r="JBS451" s="84"/>
      <c r="JBT451" s="84"/>
      <c r="JBU451" s="84"/>
      <c r="JBV451" s="84"/>
      <c r="JBW451" s="84"/>
      <c r="JBX451" s="84"/>
      <c r="JBY451" s="84"/>
      <c r="JBZ451" s="84"/>
      <c r="JCA451" s="84"/>
      <c r="JCB451" s="84"/>
      <c r="JCC451" s="84"/>
      <c r="JCD451" s="84"/>
      <c r="JCE451" s="84"/>
      <c r="JCF451" s="84"/>
      <c r="JCG451" s="84"/>
      <c r="JCH451" s="84"/>
      <c r="JCI451" s="84"/>
      <c r="JCJ451" s="84"/>
      <c r="JCK451" s="84"/>
      <c r="JCL451" s="84"/>
      <c r="JCM451" s="84"/>
      <c r="JCN451" s="84"/>
      <c r="JCO451" s="84"/>
      <c r="JCP451" s="84"/>
      <c r="JCQ451" s="84"/>
      <c r="JCR451" s="84"/>
      <c r="JCS451" s="84"/>
      <c r="JCT451" s="84"/>
      <c r="JCU451" s="84"/>
      <c r="JCV451" s="84"/>
      <c r="JCW451" s="84"/>
      <c r="JCX451" s="84"/>
      <c r="JCY451" s="84"/>
      <c r="JCZ451" s="84"/>
      <c r="JDA451" s="84"/>
      <c r="JDB451" s="84"/>
      <c r="JDC451" s="84"/>
      <c r="JDD451" s="84"/>
      <c r="JDE451" s="84"/>
      <c r="JDF451" s="84"/>
      <c r="JDG451" s="84"/>
      <c r="JDH451" s="84"/>
      <c r="JDI451" s="84"/>
      <c r="JDJ451" s="84"/>
      <c r="JDK451" s="84"/>
      <c r="JDL451" s="84"/>
      <c r="JDM451" s="84"/>
      <c r="JDN451" s="84"/>
      <c r="JDO451" s="84"/>
      <c r="JDP451" s="84"/>
      <c r="JDQ451" s="84"/>
      <c r="JDR451" s="84"/>
      <c r="JDS451" s="84"/>
      <c r="JDT451" s="84"/>
      <c r="JDU451" s="84"/>
      <c r="JDV451" s="84"/>
      <c r="JDW451" s="84"/>
      <c r="JDX451" s="84"/>
      <c r="JDY451" s="84"/>
      <c r="JDZ451" s="84"/>
      <c r="JEA451" s="84"/>
      <c r="JEB451" s="84"/>
      <c r="JEC451" s="84"/>
      <c r="JED451" s="84"/>
      <c r="JEE451" s="84"/>
      <c r="JEF451" s="84"/>
      <c r="JEG451" s="84"/>
      <c r="JEH451" s="84"/>
      <c r="JEI451" s="84"/>
      <c r="JEJ451" s="84"/>
      <c r="JEK451" s="84"/>
      <c r="JEL451" s="84"/>
      <c r="JEM451" s="84"/>
      <c r="JEN451" s="84"/>
      <c r="JEO451" s="84"/>
      <c r="JEP451" s="84"/>
      <c r="JEQ451" s="84"/>
      <c r="JER451" s="84"/>
      <c r="JES451" s="84"/>
      <c r="JET451" s="84"/>
      <c r="JEU451" s="84"/>
      <c r="JEV451" s="84"/>
      <c r="JEW451" s="84"/>
      <c r="JEX451" s="84"/>
      <c r="JEY451" s="84"/>
      <c r="JEZ451" s="84"/>
      <c r="JFA451" s="84"/>
      <c r="JFB451" s="84"/>
      <c r="JFC451" s="84"/>
      <c r="JFD451" s="84"/>
      <c r="JFE451" s="84"/>
      <c r="JFF451" s="84"/>
      <c r="JFG451" s="84"/>
      <c r="JFH451" s="84"/>
      <c r="JFI451" s="84"/>
      <c r="JFJ451" s="84"/>
      <c r="JFK451" s="84"/>
      <c r="JFL451" s="84"/>
      <c r="JFM451" s="84"/>
      <c r="JFN451" s="84"/>
      <c r="JFO451" s="84"/>
      <c r="JFP451" s="84"/>
      <c r="JFQ451" s="84"/>
      <c r="JFR451" s="84"/>
      <c r="JFS451" s="84"/>
      <c r="JFT451" s="84"/>
      <c r="JFU451" s="84"/>
      <c r="JFV451" s="84"/>
      <c r="JFW451" s="84"/>
      <c r="JFX451" s="84"/>
      <c r="JFY451" s="84"/>
      <c r="JFZ451" s="84"/>
      <c r="JGA451" s="84"/>
      <c r="JGB451" s="84"/>
      <c r="JGC451" s="84"/>
      <c r="JGD451" s="84"/>
      <c r="JGE451" s="84"/>
      <c r="JGF451" s="84"/>
      <c r="JGG451" s="84"/>
      <c r="JGH451" s="84"/>
      <c r="JGI451" s="84"/>
      <c r="JGJ451" s="84"/>
      <c r="JGK451" s="84"/>
      <c r="JGL451" s="84"/>
      <c r="JGM451" s="84"/>
      <c r="JGN451" s="84"/>
      <c r="JGO451" s="84"/>
      <c r="JGP451" s="84"/>
      <c r="JGQ451" s="84"/>
      <c r="JGR451" s="84"/>
      <c r="JGS451" s="84"/>
      <c r="JGT451" s="84"/>
      <c r="JGU451" s="84"/>
      <c r="JGV451" s="84"/>
      <c r="JGW451" s="84"/>
      <c r="JGX451" s="84"/>
      <c r="JGY451" s="84"/>
      <c r="JGZ451" s="84"/>
      <c r="JHA451" s="84"/>
      <c r="JHB451" s="84"/>
      <c r="JHC451" s="84"/>
      <c r="JHD451" s="84"/>
      <c r="JHE451" s="84"/>
      <c r="JHF451" s="84"/>
      <c r="JHG451" s="84"/>
      <c r="JHH451" s="84"/>
      <c r="JHI451" s="84"/>
      <c r="JHJ451" s="84"/>
      <c r="JHK451" s="84"/>
      <c r="JHL451" s="84"/>
      <c r="JHM451" s="84"/>
      <c r="JHN451" s="84"/>
      <c r="JHO451" s="84"/>
      <c r="JHP451" s="84"/>
      <c r="JHQ451" s="84"/>
      <c r="JHR451" s="84"/>
      <c r="JHS451" s="84"/>
      <c r="JHT451" s="84"/>
      <c r="JHU451" s="84"/>
      <c r="JHV451" s="84"/>
      <c r="JHW451" s="84"/>
      <c r="JHX451" s="84"/>
      <c r="JHY451" s="84"/>
      <c r="JHZ451" s="84"/>
      <c r="JIA451" s="84"/>
      <c r="JIB451" s="84"/>
      <c r="JIC451" s="84"/>
      <c r="JID451" s="84"/>
      <c r="JIE451" s="84"/>
      <c r="JIF451" s="84"/>
      <c r="JIG451" s="84"/>
      <c r="JIH451" s="84"/>
      <c r="JII451" s="84"/>
      <c r="JIJ451" s="84"/>
      <c r="JIK451" s="84"/>
      <c r="JIL451" s="84"/>
      <c r="JIM451" s="84"/>
      <c r="JIN451" s="84"/>
      <c r="JIO451" s="84"/>
      <c r="JIP451" s="84"/>
      <c r="JIQ451" s="84"/>
      <c r="JIR451" s="84"/>
      <c r="JIS451" s="84"/>
      <c r="JIT451" s="84"/>
      <c r="JIU451" s="84"/>
      <c r="JIV451" s="84"/>
      <c r="JIW451" s="84"/>
      <c r="JIX451" s="84"/>
      <c r="JIY451" s="84"/>
      <c r="JIZ451" s="84"/>
      <c r="JJA451" s="84"/>
      <c r="JJB451" s="84"/>
      <c r="JJC451" s="84"/>
      <c r="JJD451" s="84"/>
      <c r="JJE451" s="84"/>
      <c r="JJF451" s="84"/>
      <c r="JJG451" s="84"/>
      <c r="JJH451" s="84"/>
      <c r="JJI451" s="84"/>
      <c r="JJJ451" s="84"/>
      <c r="JJK451" s="84"/>
      <c r="JJL451" s="84"/>
      <c r="JJM451" s="84"/>
      <c r="JJN451" s="84"/>
      <c r="JJO451" s="84"/>
      <c r="JJP451" s="84"/>
      <c r="JJQ451" s="84"/>
      <c r="JJR451" s="84"/>
      <c r="JJS451" s="84"/>
      <c r="JJT451" s="84"/>
      <c r="JJU451" s="84"/>
      <c r="JJV451" s="84"/>
      <c r="JJW451" s="84"/>
      <c r="JJX451" s="84"/>
      <c r="JJY451" s="84"/>
      <c r="JJZ451" s="84"/>
      <c r="JKA451" s="84"/>
      <c r="JKB451" s="84"/>
      <c r="JKC451" s="84"/>
      <c r="JKD451" s="84"/>
      <c r="JKE451" s="84"/>
      <c r="JKF451" s="84"/>
      <c r="JKG451" s="84"/>
      <c r="JKH451" s="84"/>
      <c r="JKI451" s="84"/>
      <c r="JKJ451" s="84"/>
      <c r="JKK451" s="84"/>
      <c r="JKL451" s="84"/>
      <c r="JKM451" s="84"/>
      <c r="JKN451" s="84"/>
      <c r="JKO451" s="84"/>
      <c r="JKP451" s="84"/>
      <c r="JKQ451" s="84"/>
      <c r="JKR451" s="84"/>
      <c r="JKS451" s="84"/>
      <c r="JKT451" s="84"/>
      <c r="JKU451" s="84"/>
      <c r="JKV451" s="84"/>
      <c r="JKW451" s="84"/>
      <c r="JKX451" s="84"/>
      <c r="JKY451" s="84"/>
      <c r="JKZ451" s="84"/>
      <c r="JLA451" s="84"/>
      <c r="JLB451" s="84"/>
      <c r="JLC451" s="84"/>
      <c r="JLD451" s="84"/>
      <c r="JLE451" s="84"/>
      <c r="JLF451" s="84"/>
      <c r="JLG451" s="84"/>
      <c r="JLH451" s="84"/>
      <c r="JLI451" s="84"/>
      <c r="JLJ451" s="84"/>
      <c r="JLK451" s="84"/>
      <c r="JLL451" s="84"/>
      <c r="JLM451" s="84"/>
      <c r="JLN451" s="84"/>
      <c r="JLO451" s="84"/>
      <c r="JLP451" s="84"/>
      <c r="JLQ451" s="84"/>
      <c r="JLR451" s="84"/>
      <c r="JLS451" s="84"/>
      <c r="JLT451" s="84"/>
      <c r="JLU451" s="84"/>
      <c r="JLV451" s="84"/>
      <c r="JLW451" s="84"/>
      <c r="JLX451" s="84"/>
      <c r="JLY451" s="84"/>
      <c r="JLZ451" s="84"/>
      <c r="JMA451" s="84"/>
      <c r="JMB451" s="84"/>
      <c r="JMC451" s="84"/>
      <c r="JMD451" s="84"/>
      <c r="JME451" s="84"/>
      <c r="JMF451" s="84"/>
      <c r="JMG451" s="84"/>
      <c r="JMH451" s="84"/>
      <c r="JMI451" s="84"/>
      <c r="JMJ451" s="84"/>
      <c r="JMK451" s="84"/>
      <c r="JML451" s="84"/>
      <c r="JMM451" s="84"/>
      <c r="JMN451" s="84"/>
      <c r="JMO451" s="84"/>
      <c r="JMP451" s="84"/>
      <c r="JMQ451" s="84"/>
      <c r="JMR451" s="84"/>
      <c r="JMS451" s="84"/>
      <c r="JMT451" s="84"/>
      <c r="JMU451" s="84"/>
      <c r="JMV451" s="84"/>
      <c r="JMW451" s="84"/>
      <c r="JMX451" s="84"/>
      <c r="JMY451" s="84"/>
      <c r="JMZ451" s="84"/>
      <c r="JNA451" s="84"/>
      <c r="JNB451" s="84"/>
      <c r="JNC451" s="84"/>
      <c r="JND451" s="84"/>
      <c r="JNE451" s="84"/>
      <c r="JNF451" s="84"/>
      <c r="JNG451" s="84"/>
      <c r="JNH451" s="84"/>
      <c r="JNI451" s="84"/>
      <c r="JNJ451" s="84"/>
      <c r="JNK451" s="84"/>
      <c r="JNL451" s="84"/>
      <c r="JNM451" s="84"/>
      <c r="JNN451" s="84"/>
      <c r="JNO451" s="84"/>
      <c r="JNP451" s="84"/>
      <c r="JNQ451" s="84"/>
      <c r="JNR451" s="84"/>
      <c r="JNS451" s="84"/>
      <c r="JNT451" s="84"/>
      <c r="JNU451" s="84"/>
      <c r="JNV451" s="84"/>
      <c r="JNW451" s="84"/>
      <c r="JNX451" s="84"/>
      <c r="JNY451" s="84"/>
      <c r="JNZ451" s="84"/>
      <c r="JOA451" s="84"/>
      <c r="JOB451" s="84"/>
      <c r="JOC451" s="84"/>
      <c r="JOD451" s="84"/>
      <c r="JOE451" s="84"/>
      <c r="JOF451" s="84"/>
      <c r="JOG451" s="84"/>
      <c r="JOH451" s="84"/>
      <c r="JOI451" s="84"/>
      <c r="JOJ451" s="84"/>
      <c r="JOK451" s="84"/>
      <c r="JOL451" s="84"/>
      <c r="JOM451" s="84"/>
      <c r="JON451" s="84"/>
      <c r="JOO451" s="84"/>
      <c r="JOP451" s="84"/>
      <c r="JOQ451" s="84"/>
      <c r="JOR451" s="84"/>
      <c r="JOS451" s="84"/>
      <c r="JOT451" s="84"/>
      <c r="JOU451" s="84"/>
      <c r="JOV451" s="84"/>
      <c r="JOW451" s="84"/>
      <c r="JOX451" s="84"/>
      <c r="JOY451" s="84"/>
      <c r="JOZ451" s="84"/>
      <c r="JPA451" s="84"/>
      <c r="JPB451" s="84"/>
      <c r="JPC451" s="84"/>
      <c r="JPD451" s="84"/>
      <c r="JPE451" s="84"/>
      <c r="JPF451" s="84"/>
      <c r="JPG451" s="84"/>
      <c r="JPH451" s="84"/>
      <c r="JPI451" s="84"/>
      <c r="JPJ451" s="84"/>
      <c r="JPK451" s="84"/>
      <c r="JPL451" s="84"/>
      <c r="JPM451" s="84"/>
      <c r="JPN451" s="84"/>
      <c r="JPO451" s="84"/>
      <c r="JPP451" s="84"/>
      <c r="JPQ451" s="84"/>
      <c r="JPR451" s="84"/>
      <c r="JPS451" s="84"/>
      <c r="JPT451" s="84"/>
      <c r="JPU451" s="84"/>
      <c r="JPV451" s="84"/>
      <c r="JPW451" s="84"/>
      <c r="JPX451" s="84"/>
      <c r="JPY451" s="84"/>
      <c r="JPZ451" s="84"/>
      <c r="JQA451" s="84"/>
      <c r="JQB451" s="84"/>
      <c r="JQC451" s="84"/>
      <c r="JQD451" s="84"/>
      <c r="JQE451" s="84"/>
      <c r="JQF451" s="84"/>
      <c r="JQG451" s="84"/>
      <c r="JQH451" s="84"/>
      <c r="JQI451" s="84"/>
      <c r="JQJ451" s="84"/>
      <c r="JQK451" s="84"/>
      <c r="JQL451" s="84"/>
      <c r="JQM451" s="84"/>
      <c r="JQN451" s="84"/>
      <c r="JQO451" s="84"/>
      <c r="JQP451" s="84"/>
      <c r="JQQ451" s="84"/>
      <c r="JQR451" s="84"/>
      <c r="JQS451" s="84"/>
      <c r="JQT451" s="84"/>
      <c r="JQU451" s="84"/>
      <c r="JQV451" s="84"/>
      <c r="JQW451" s="84"/>
      <c r="JQX451" s="84"/>
      <c r="JQY451" s="84"/>
      <c r="JQZ451" s="84"/>
      <c r="JRA451" s="84"/>
      <c r="JRB451" s="84"/>
      <c r="JRC451" s="84"/>
      <c r="JRD451" s="84"/>
      <c r="JRE451" s="84"/>
      <c r="JRF451" s="84"/>
      <c r="JRG451" s="84"/>
      <c r="JRH451" s="84"/>
      <c r="JRI451" s="84"/>
      <c r="JRJ451" s="84"/>
      <c r="JRK451" s="84"/>
      <c r="JRL451" s="84"/>
      <c r="JRM451" s="84"/>
      <c r="JRN451" s="84"/>
      <c r="JRO451" s="84"/>
      <c r="JRP451" s="84"/>
      <c r="JRQ451" s="84"/>
      <c r="JRR451" s="84"/>
      <c r="JRS451" s="84"/>
      <c r="JRT451" s="84"/>
      <c r="JRU451" s="84"/>
      <c r="JRV451" s="84"/>
      <c r="JRW451" s="84"/>
      <c r="JRX451" s="84"/>
      <c r="JRY451" s="84"/>
      <c r="JRZ451" s="84"/>
      <c r="JSA451" s="84"/>
      <c r="JSB451" s="84"/>
      <c r="JSC451" s="84"/>
      <c r="JSD451" s="84"/>
      <c r="JSE451" s="84"/>
      <c r="JSF451" s="84"/>
      <c r="JSG451" s="84"/>
      <c r="JSH451" s="84"/>
      <c r="JSI451" s="84"/>
      <c r="JSJ451" s="84"/>
      <c r="JSK451" s="84"/>
      <c r="JSL451" s="84"/>
      <c r="JSM451" s="84"/>
      <c r="JSN451" s="84"/>
      <c r="JSO451" s="84"/>
      <c r="JSP451" s="84"/>
      <c r="JSQ451" s="84"/>
      <c r="JSR451" s="84"/>
      <c r="JSS451" s="84"/>
      <c r="JST451" s="84"/>
      <c r="JSU451" s="84"/>
      <c r="JSV451" s="84"/>
      <c r="JSW451" s="84"/>
      <c r="JSX451" s="84"/>
      <c r="JSY451" s="84"/>
      <c r="JSZ451" s="84"/>
      <c r="JTA451" s="84"/>
      <c r="JTB451" s="84"/>
      <c r="JTC451" s="84"/>
      <c r="JTD451" s="84"/>
      <c r="JTE451" s="84"/>
      <c r="JTF451" s="84"/>
      <c r="JTG451" s="84"/>
      <c r="JTH451" s="84"/>
      <c r="JTI451" s="84"/>
      <c r="JTJ451" s="84"/>
      <c r="JTK451" s="84"/>
      <c r="JTL451" s="84"/>
      <c r="JTM451" s="84"/>
      <c r="JTN451" s="84"/>
      <c r="JTO451" s="84"/>
      <c r="JTP451" s="84"/>
      <c r="JTQ451" s="84"/>
      <c r="JTR451" s="84"/>
      <c r="JTS451" s="84"/>
      <c r="JTT451" s="84"/>
      <c r="JTU451" s="84"/>
      <c r="JTV451" s="84"/>
      <c r="JTW451" s="84"/>
      <c r="JTX451" s="84"/>
      <c r="JTY451" s="84"/>
      <c r="JTZ451" s="84"/>
      <c r="JUA451" s="84"/>
      <c r="JUB451" s="84"/>
      <c r="JUC451" s="84"/>
      <c r="JUD451" s="84"/>
      <c r="JUE451" s="84"/>
      <c r="JUF451" s="84"/>
      <c r="JUG451" s="84"/>
      <c r="JUH451" s="84"/>
      <c r="JUI451" s="84"/>
      <c r="JUJ451" s="84"/>
      <c r="JUK451" s="84"/>
      <c r="JUL451" s="84"/>
      <c r="JUM451" s="84"/>
      <c r="JUN451" s="84"/>
      <c r="JUO451" s="84"/>
      <c r="JUP451" s="84"/>
      <c r="JUQ451" s="84"/>
      <c r="JUR451" s="84"/>
      <c r="JUS451" s="84"/>
      <c r="JUT451" s="84"/>
      <c r="JUU451" s="84"/>
      <c r="JUV451" s="84"/>
      <c r="JUW451" s="84"/>
      <c r="JUX451" s="84"/>
      <c r="JUY451" s="84"/>
      <c r="JUZ451" s="84"/>
      <c r="JVA451" s="84"/>
      <c r="JVB451" s="84"/>
      <c r="JVC451" s="84"/>
      <c r="JVD451" s="84"/>
      <c r="JVE451" s="84"/>
      <c r="JVF451" s="84"/>
      <c r="JVG451" s="84"/>
      <c r="JVH451" s="84"/>
      <c r="JVI451" s="84"/>
      <c r="JVJ451" s="84"/>
      <c r="JVK451" s="84"/>
      <c r="JVL451" s="84"/>
      <c r="JVM451" s="84"/>
      <c r="JVN451" s="84"/>
      <c r="JVO451" s="84"/>
      <c r="JVP451" s="84"/>
      <c r="JVQ451" s="84"/>
      <c r="JVR451" s="84"/>
      <c r="JVS451" s="84"/>
      <c r="JVT451" s="84"/>
      <c r="JVU451" s="84"/>
      <c r="JVV451" s="84"/>
      <c r="JVW451" s="84"/>
      <c r="JVX451" s="84"/>
      <c r="JVY451" s="84"/>
      <c r="JVZ451" s="84"/>
      <c r="JWA451" s="84"/>
      <c r="JWB451" s="84"/>
      <c r="JWC451" s="84"/>
      <c r="JWD451" s="84"/>
      <c r="JWE451" s="84"/>
      <c r="JWF451" s="84"/>
      <c r="JWG451" s="84"/>
      <c r="JWH451" s="84"/>
      <c r="JWI451" s="84"/>
      <c r="JWJ451" s="84"/>
      <c r="JWK451" s="84"/>
      <c r="JWL451" s="84"/>
      <c r="JWM451" s="84"/>
      <c r="JWN451" s="84"/>
      <c r="JWO451" s="84"/>
      <c r="JWP451" s="84"/>
      <c r="JWQ451" s="84"/>
      <c r="JWR451" s="84"/>
      <c r="JWS451" s="84"/>
      <c r="JWT451" s="84"/>
      <c r="JWU451" s="84"/>
      <c r="JWV451" s="84"/>
      <c r="JWW451" s="84"/>
      <c r="JWX451" s="84"/>
      <c r="JWY451" s="84"/>
      <c r="JWZ451" s="84"/>
      <c r="JXA451" s="84"/>
      <c r="JXB451" s="84"/>
      <c r="JXC451" s="84"/>
      <c r="JXD451" s="84"/>
      <c r="JXE451" s="84"/>
      <c r="JXF451" s="84"/>
      <c r="JXG451" s="84"/>
      <c r="JXH451" s="84"/>
      <c r="JXI451" s="84"/>
      <c r="JXJ451" s="84"/>
      <c r="JXK451" s="84"/>
      <c r="JXL451" s="84"/>
      <c r="JXM451" s="84"/>
      <c r="JXN451" s="84"/>
      <c r="JXO451" s="84"/>
      <c r="JXP451" s="84"/>
      <c r="JXQ451" s="84"/>
      <c r="JXR451" s="84"/>
      <c r="JXS451" s="84"/>
      <c r="JXT451" s="84"/>
      <c r="JXU451" s="84"/>
      <c r="JXV451" s="84"/>
      <c r="JXW451" s="84"/>
      <c r="JXX451" s="84"/>
      <c r="JXY451" s="84"/>
      <c r="JXZ451" s="84"/>
      <c r="JYA451" s="84"/>
      <c r="JYB451" s="84"/>
      <c r="JYC451" s="84"/>
      <c r="JYD451" s="84"/>
      <c r="JYE451" s="84"/>
      <c r="JYF451" s="84"/>
      <c r="JYG451" s="84"/>
      <c r="JYH451" s="84"/>
      <c r="JYI451" s="84"/>
      <c r="JYJ451" s="84"/>
      <c r="JYK451" s="84"/>
      <c r="JYL451" s="84"/>
      <c r="JYM451" s="84"/>
      <c r="JYN451" s="84"/>
      <c r="JYO451" s="84"/>
      <c r="JYP451" s="84"/>
      <c r="JYQ451" s="84"/>
      <c r="JYR451" s="84"/>
      <c r="JYS451" s="84"/>
      <c r="JYT451" s="84"/>
      <c r="JYU451" s="84"/>
      <c r="JYV451" s="84"/>
      <c r="JYW451" s="84"/>
      <c r="JYX451" s="84"/>
      <c r="JYY451" s="84"/>
      <c r="JYZ451" s="84"/>
      <c r="JZA451" s="84"/>
      <c r="JZB451" s="84"/>
      <c r="JZC451" s="84"/>
      <c r="JZD451" s="84"/>
      <c r="JZE451" s="84"/>
      <c r="JZF451" s="84"/>
      <c r="JZG451" s="84"/>
      <c r="JZH451" s="84"/>
      <c r="JZI451" s="84"/>
      <c r="JZJ451" s="84"/>
      <c r="JZK451" s="84"/>
      <c r="JZL451" s="84"/>
      <c r="JZM451" s="84"/>
      <c r="JZN451" s="84"/>
      <c r="JZO451" s="84"/>
      <c r="JZP451" s="84"/>
      <c r="JZQ451" s="84"/>
      <c r="JZR451" s="84"/>
      <c r="JZS451" s="84"/>
      <c r="JZT451" s="84"/>
      <c r="JZU451" s="84"/>
      <c r="JZV451" s="84"/>
      <c r="JZW451" s="84"/>
      <c r="JZX451" s="84"/>
      <c r="JZY451" s="84"/>
      <c r="JZZ451" s="84"/>
      <c r="KAA451" s="84"/>
      <c r="KAB451" s="84"/>
      <c r="KAC451" s="84"/>
      <c r="KAD451" s="84"/>
      <c r="KAE451" s="84"/>
      <c r="KAF451" s="84"/>
      <c r="KAG451" s="84"/>
      <c r="KAH451" s="84"/>
      <c r="KAI451" s="84"/>
      <c r="KAJ451" s="84"/>
      <c r="KAK451" s="84"/>
      <c r="KAL451" s="84"/>
      <c r="KAM451" s="84"/>
      <c r="KAN451" s="84"/>
      <c r="KAO451" s="84"/>
      <c r="KAP451" s="84"/>
      <c r="KAQ451" s="84"/>
      <c r="KAR451" s="84"/>
      <c r="KAS451" s="84"/>
      <c r="KAT451" s="84"/>
      <c r="KAU451" s="84"/>
      <c r="KAV451" s="84"/>
      <c r="KAW451" s="84"/>
      <c r="KAX451" s="84"/>
      <c r="KAY451" s="84"/>
      <c r="KAZ451" s="84"/>
      <c r="KBA451" s="84"/>
      <c r="KBB451" s="84"/>
      <c r="KBC451" s="84"/>
      <c r="KBD451" s="84"/>
      <c r="KBE451" s="84"/>
      <c r="KBF451" s="84"/>
      <c r="KBG451" s="84"/>
      <c r="KBH451" s="84"/>
      <c r="KBI451" s="84"/>
      <c r="KBJ451" s="84"/>
      <c r="KBK451" s="84"/>
      <c r="KBL451" s="84"/>
      <c r="KBM451" s="84"/>
      <c r="KBN451" s="84"/>
      <c r="KBO451" s="84"/>
      <c r="KBP451" s="84"/>
      <c r="KBQ451" s="84"/>
      <c r="KBR451" s="84"/>
      <c r="KBS451" s="84"/>
      <c r="KBT451" s="84"/>
      <c r="KBU451" s="84"/>
      <c r="KBV451" s="84"/>
      <c r="KBW451" s="84"/>
      <c r="KBX451" s="84"/>
      <c r="KBY451" s="84"/>
      <c r="KBZ451" s="84"/>
      <c r="KCA451" s="84"/>
      <c r="KCB451" s="84"/>
      <c r="KCC451" s="84"/>
      <c r="KCD451" s="84"/>
      <c r="KCE451" s="84"/>
      <c r="KCF451" s="84"/>
      <c r="KCG451" s="84"/>
      <c r="KCH451" s="84"/>
      <c r="KCI451" s="84"/>
      <c r="KCJ451" s="84"/>
      <c r="KCK451" s="84"/>
      <c r="KCL451" s="84"/>
      <c r="KCM451" s="84"/>
      <c r="KCN451" s="84"/>
      <c r="KCO451" s="84"/>
      <c r="KCP451" s="84"/>
      <c r="KCQ451" s="84"/>
      <c r="KCR451" s="84"/>
      <c r="KCS451" s="84"/>
      <c r="KCT451" s="84"/>
      <c r="KCU451" s="84"/>
      <c r="KCV451" s="84"/>
      <c r="KCW451" s="84"/>
      <c r="KCX451" s="84"/>
      <c r="KCY451" s="84"/>
      <c r="KCZ451" s="84"/>
      <c r="KDA451" s="84"/>
      <c r="KDB451" s="84"/>
      <c r="KDC451" s="84"/>
      <c r="KDD451" s="84"/>
      <c r="KDE451" s="84"/>
      <c r="KDF451" s="84"/>
      <c r="KDG451" s="84"/>
      <c r="KDH451" s="84"/>
      <c r="KDI451" s="84"/>
      <c r="KDJ451" s="84"/>
      <c r="KDK451" s="84"/>
      <c r="KDL451" s="84"/>
      <c r="KDM451" s="84"/>
      <c r="KDN451" s="84"/>
      <c r="KDO451" s="84"/>
      <c r="KDP451" s="84"/>
      <c r="KDQ451" s="84"/>
      <c r="KDR451" s="84"/>
      <c r="KDS451" s="84"/>
      <c r="KDT451" s="84"/>
      <c r="KDU451" s="84"/>
      <c r="KDV451" s="84"/>
      <c r="KDW451" s="84"/>
      <c r="KDX451" s="84"/>
      <c r="KDY451" s="84"/>
      <c r="KDZ451" s="84"/>
      <c r="KEA451" s="84"/>
      <c r="KEB451" s="84"/>
      <c r="KEC451" s="84"/>
      <c r="KED451" s="84"/>
      <c r="KEE451" s="84"/>
      <c r="KEF451" s="84"/>
      <c r="KEG451" s="84"/>
      <c r="KEH451" s="84"/>
      <c r="KEI451" s="84"/>
      <c r="KEJ451" s="84"/>
      <c r="KEK451" s="84"/>
      <c r="KEL451" s="84"/>
      <c r="KEM451" s="84"/>
      <c r="KEN451" s="84"/>
      <c r="KEO451" s="84"/>
      <c r="KEP451" s="84"/>
      <c r="KEQ451" s="84"/>
      <c r="KER451" s="84"/>
      <c r="KES451" s="84"/>
      <c r="KET451" s="84"/>
      <c r="KEU451" s="84"/>
      <c r="KEV451" s="84"/>
      <c r="KEW451" s="84"/>
      <c r="KEX451" s="84"/>
      <c r="KEY451" s="84"/>
      <c r="KEZ451" s="84"/>
      <c r="KFA451" s="84"/>
      <c r="KFB451" s="84"/>
      <c r="KFC451" s="84"/>
      <c r="KFD451" s="84"/>
      <c r="KFE451" s="84"/>
      <c r="KFF451" s="84"/>
      <c r="KFG451" s="84"/>
      <c r="KFH451" s="84"/>
      <c r="KFI451" s="84"/>
      <c r="KFJ451" s="84"/>
      <c r="KFK451" s="84"/>
      <c r="KFL451" s="84"/>
      <c r="KFM451" s="84"/>
      <c r="KFN451" s="84"/>
      <c r="KFO451" s="84"/>
      <c r="KFP451" s="84"/>
      <c r="KFQ451" s="84"/>
      <c r="KFR451" s="84"/>
      <c r="KFS451" s="84"/>
      <c r="KFT451" s="84"/>
      <c r="KFU451" s="84"/>
      <c r="KFV451" s="84"/>
      <c r="KFW451" s="84"/>
      <c r="KFX451" s="84"/>
      <c r="KFY451" s="84"/>
      <c r="KFZ451" s="84"/>
      <c r="KGA451" s="84"/>
      <c r="KGB451" s="84"/>
      <c r="KGC451" s="84"/>
      <c r="KGD451" s="84"/>
      <c r="KGE451" s="84"/>
      <c r="KGF451" s="84"/>
      <c r="KGG451" s="84"/>
      <c r="KGH451" s="84"/>
      <c r="KGI451" s="84"/>
      <c r="KGJ451" s="84"/>
      <c r="KGK451" s="84"/>
      <c r="KGL451" s="84"/>
      <c r="KGM451" s="84"/>
      <c r="KGN451" s="84"/>
      <c r="KGO451" s="84"/>
      <c r="KGP451" s="84"/>
      <c r="KGQ451" s="84"/>
      <c r="KGR451" s="84"/>
      <c r="KGS451" s="84"/>
      <c r="KGT451" s="84"/>
      <c r="KGU451" s="84"/>
      <c r="KGV451" s="84"/>
      <c r="KGW451" s="84"/>
      <c r="KGX451" s="84"/>
      <c r="KGY451" s="84"/>
      <c r="KGZ451" s="84"/>
      <c r="KHA451" s="84"/>
      <c r="KHB451" s="84"/>
      <c r="KHC451" s="84"/>
      <c r="KHD451" s="84"/>
      <c r="KHE451" s="84"/>
      <c r="KHF451" s="84"/>
      <c r="KHG451" s="84"/>
      <c r="KHH451" s="84"/>
      <c r="KHI451" s="84"/>
      <c r="KHJ451" s="84"/>
      <c r="KHK451" s="84"/>
      <c r="KHL451" s="84"/>
      <c r="KHM451" s="84"/>
      <c r="KHN451" s="84"/>
      <c r="KHO451" s="84"/>
      <c r="KHP451" s="84"/>
      <c r="KHQ451" s="84"/>
      <c r="KHR451" s="84"/>
      <c r="KHS451" s="84"/>
      <c r="KHT451" s="84"/>
      <c r="KHU451" s="84"/>
      <c r="KHV451" s="84"/>
      <c r="KHW451" s="84"/>
      <c r="KHX451" s="84"/>
      <c r="KHY451" s="84"/>
      <c r="KHZ451" s="84"/>
      <c r="KIA451" s="84"/>
      <c r="KIB451" s="84"/>
      <c r="KIC451" s="84"/>
      <c r="KID451" s="84"/>
      <c r="KIE451" s="84"/>
      <c r="KIF451" s="84"/>
      <c r="KIG451" s="84"/>
      <c r="KIH451" s="84"/>
      <c r="KII451" s="84"/>
      <c r="KIJ451" s="84"/>
      <c r="KIK451" s="84"/>
      <c r="KIL451" s="84"/>
      <c r="KIM451" s="84"/>
      <c r="KIN451" s="84"/>
      <c r="KIO451" s="84"/>
      <c r="KIP451" s="84"/>
      <c r="KIQ451" s="84"/>
      <c r="KIR451" s="84"/>
      <c r="KIS451" s="84"/>
      <c r="KIT451" s="84"/>
      <c r="KIU451" s="84"/>
      <c r="KIV451" s="84"/>
      <c r="KIW451" s="84"/>
      <c r="KIX451" s="84"/>
      <c r="KIY451" s="84"/>
      <c r="KIZ451" s="84"/>
      <c r="KJA451" s="84"/>
      <c r="KJB451" s="84"/>
      <c r="KJC451" s="84"/>
      <c r="KJD451" s="84"/>
      <c r="KJE451" s="84"/>
      <c r="KJF451" s="84"/>
      <c r="KJG451" s="84"/>
      <c r="KJH451" s="84"/>
      <c r="KJI451" s="84"/>
      <c r="KJJ451" s="84"/>
      <c r="KJK451" s="84"/>
      <c r="KJL451" s="84"/>
      <c r="KJM451" s="84"/>
      <c r="KJN451" s="84"/>
      <c r="KJO451" s="84"/>
      <c r="KJP451" s="84"/>
      <c r="KJQ451" s="84"/>
      <c r="KJR451" s="84"/>
      <c r="KJS451" s="84"/>
      <c r="KJT451" s="84"/>
      <c r="KJU451" s="84"/>
      <c r="KJV451" s="84"/>
      <c r="KJW451" s="84"/>
      <c r="KJX451" s="84"/>
      <c r="KJY451" s="84"/>
      <c r="KJZ451" s="84"/>
      <c r="KKA451" s="84"/>
      <c r="KKB451" s="84"/>
      <c r="KKC451" s="84"/>
      <c r="KKD451" s="84"/>
      <c r="KKE451" s="84"/>
      <c r="KKF451" s="84"/>
      <c r="KKG451" s="84"/>
      <c r="KKH451" s="84"/>
      <c r="KKI451" s="84"/>
      <c r="KKJ451" s="84"/>
      <c r="KKK451" s="84"/>
      <c r="KKL451" s="84"/>
      <c r="KKM451" s="84"/>
      <c r="KKN451" s="84"/>
      <c r="KKO451" s="84"/>
      <c r="KKP451" s="84"/>
      <c r="KKQ451" s="84"/>
      <c r="KKR451" s="84"/>
      <c r="KKS451" s="84"/>
      <c r="KKT451" s="84"/>
      <c r="KKU451" s="84"/>
      <c r="KKV451" s="84"/>
      <c r="KKW451" s="84"/>
      <c r="KKX451" s="84"/>
      <c r="KKY451" s="84"/>
      <c r="KKZ451" s="84"/>
      <c r="KLA451" s="84"/>
      <c r="KLB451" s="84"/>
      <c r="KLC451" s="84"/>
      <c r="KLD451" s="84"/>
      <c r="KLE451" s="84"/>
      <c r="KLF451" s="84"/>
      <c r="KLG451" s="84"/>
      <c r="KLH451" s="84"/>
      <c r="KLI451" s="84"/>
      <c r="KLJ451" s="84"/>
      <c r="KLK451" s="84"/>
      <c r="KLL451" s="84"/>
      <c r="KLM451" s="84"/>
      <c r="KLN451" s="84"/>
      <c r="KLO451" s="84"/>
      <c r="KLP451" s="84"/>
      <c r="KLQ451" s="84"/>
      <c r="KLR451" s="84"/>
      <c r="KLS451" s="84"/>
      <c r="KLT451" s="84"/>
      <c r="KLU451" s="84"/>
      <c r="KLV451" s="84"/>
      <c r="KLW451" s="84"/>
      <c r="KLX451" s="84"/>
      <c r="KLY451" s="84"/>
      <c r="KLZ451" s="84"/>
      <c r="KMA451" s="84"/>
      <c r="KMB451" s="84"/>
      <c r="KMC451" s="84"/>
      <c r="KMD451" s="84"/>
      <c r="KME451" s="84"/>
      <c r="KMF451" s="84"/>
      <c r="KMG451" s="84"/>
      <c r="KMH451" s="84"/>
      <c r="KMI451" s="84"/>
      <c r="KMJ451" s="84"/>
      <c r="KMK451" s="84"/>
      <c r="KML451" s="84"/>
      <c r="KMM451" s="84"/>
      <c r="KMN451" s="84"/>
      <c r="KMO451" s="84"/>
      <c r="KMP451" s="84"/>
      <c r="KMQ451" s="84"/>
      <c r="KMR451" s="84"/>
      <c r="KMS451" s="84"/>
      <c r="KMT451" s="84"/>
      <c r="KMU451" s="84"/>
      <c r="KMV451" s="84"/>
      <c r="KMW451" s="84"/>
      <c r="KMX451" s="84"/>
      <c r="KMY451" s="84"/>
      <c r="KMZ451" s="84"/>
      <c r="KNA451" s="84"/>
      <c r="KNB451" s="84"/>
      <c r="KNC451" s="84"/>
      <c r="KND451" s="84"/>
      <c r="KNE451" s="84"/>
      <c r="KNF451" s="84"/>
      <c r="KNG451" s="84"/>
      <c r="KNH451" s="84"/>
      <c r="KNI451" s="84"/>
      <c r="KNJ451" s="84"/>
      <c r="KNK451" s="84"/>
      <c r="KNL451" s="84"/>
      <c r="KNM451" s="84"/>
      <c r="KNN451" s="84"/>
      <c r="KNO451" s="84"/>
      <c r="KNP451" s="84"/>
      <c r="KNQ451" s="84"/>
      <c r="KNR451" s="84"/>
      <c r="KNS451" s="84"/>
      <c r="KNT451" s="84"/>
      <c r="KNU451" s="84"/>
      <c r="KNV451" s="84"/>
      <c r="KNW451" s="84"/>
      <c r="KNX451" s="84"/>
      <c r="KNY451" s="84"/>
      <c r="KNZ451" s="84"/>
      <c r="KOA451" s="84"/>
      <c r="KOB451" s="84"/>
      <c r="KOC451" s="84"/>
      <c r="KOD451" s="84"/>
      <c r="KOE451" s="84"/>
      <c r="KOF451" s="84"/>
      <c r="KOG451" s="84"/>
      <c r="KOH451" s="84"/>
      <c r="KOI451" s="84"/>
      <c r="KOJ451" s="84"/>
      <c r="KOK451" s="84"/>
      <c r="KOL451" s="84"/>
      <c r="KOM451" s="84"/>
      <c r="KON451" s="84"/>
      <c r="KOO451" s="84"/>
      <c r="KOP451" s="84"/>
      <c r="KOQ451" s="84"/>
      <c r="KOR451" s="84"/>
      <c r="KOS451" s="84"/>
      <c r="KOT451" s="84"/>
      <c r="KOU451" s="84"/>
      <c r="KOV451" s="84"/>
      <c r="KOW451" s="84"/>
      <c r="KOX451" s="84"/>
      <c r="KOY451" s="84"/>
      <c r="KOZ451" s="84"/>
      <c r="KPA451" s="84"/>
      <c r="KPB451" s="84"/>
      <c r="KPC451" s="84"/>
      <c r="KPD451" s="84"/>
      <c r="KPE451" s="84"/>
      <c r="KPF451" s="84"/>
      <c r="KPG451" s="84"/>
      <c r="KPH451" s="84"/>
      <c r="KPI451" s="84"/>
      <c r="KPJ451" s="84"/>
      <c r="KPK451" s="84"/>
      <c r="KPL451" s="84"/>
      <c r="KPM451" s="84"/>
      <c r="KPN451" s="84"/>
      <c r="KPO451" s="84"/>
      <c r="KPP451" s="84"/>
      <c r="KPQ451" s="84"/>
      <c r="KPR451" s="84"/>
      <c r="KPS451" s="84"/>
      <c r="KPT451" s="84"/>
      <c r="KPU451" s="84"/>
      <c r="KPV451" s="84"/>
      <c r="KPW451" s="84"/>
      <c r="KPX451" s="84"/>
      <c r="KPY451" s="84"/>
      <c r="KPZ451" s="84"/>
      <c r="KQA451" s="84"/>
      <c r="KQB451" s="84"/>
      <c r="KQC451" s="84"/>
      <c r="KQD451" s="84"/>
      <c r="KQE451" s="84"/>
      <c r="KQF451" s="84"/>
      <c r="KQG451" s="84"/>
      <c r="KQH451" s="84"/>
      <c r="KQI451" s="84"/>
      <c r="KQJ451" s="84"/>
      <c r="KQK451" s="84"/>
      <c r="KQL451" s="84"/>
      <c r="KQM451" s="84"/>
      <c r="KQN451" s="84"/>
      <c r="KQO451" s="84"/>
      <c r="KQP451" s="84"/>
      <c r="KQQ451" s="84"/>
      <c r="KQR451" s="84"/>
      <c r="KQS451" s="84"/>
      <c r="KQT451" s="84"/>
      <c r="KQU451" s="84"/>
      <c r="KQV451" s="84"/>
      <c r="KQW451" s="84"/>
      <c r="KQX451" s="84"/>
      <c r="KQY451" s="84"/>
      <c r="KQZ451" s="84"/>
      <c r="KRA451" s="84"/>
      <c r="KRB451" s="84"/>
      <c r="KRC451" s="84"/>
      <c r="KRD451" s="84"/>
      <c r="KRE451" s="84"/>
      <c r="KRF451" s="84"/>
      <c r="KRG451" s="84"/>
      <c r="KRH451" s="84"/>
      <c r="KRI451" s="84"/>
      <c r="KRJ451" s="84"/>
      <c r="KRK451" s="84"/>
      <c r="KRL451" s="84"/>
      <c r="KRM451" s="84"/>
      <c r="KRN451" s="84"/>
      <c r="KRO451" s="84"/>
      <c r="KRP451" s="84"/>
      <c r="KRQ451" s="84"/>
      <c r="KRR451" s="84"/>
      <c r="KRS451" s="84"/>
      <c r="KRT451" s="84"/>
      <c r="KRU451" s="84"/>
      <c r="KRV451" s="84"/>
      <c r="KRW451" s="84"/>
      <c r="KRX451" s="84"/>
      <c r="KRY451" s="84"/>
      <c r="KRZ451" s="84"/>
      <c r="KSA451" s="84"/>
      <c r="KSB451" s="84"/>
      <c r="KSC451" s="84"/>
      <c r="KSD451" s="84"/>
      <c r="KSE451" s="84"/>
      <c r="KSF451" s="84"/>
      <c r="KSG451" s="84"/>
      <c r="KSH451" s="84"/>
      <c r="KSI451" s="84"/>
      <c r="KSJ451" s="84"/>
      <c r="KSK451" s="84"/>
      <c r="KSL451" s="84"/>
      <c r="KSM451" s="84"/>
      <c r="KSN451" s="84"/>
      <c r="KSO451" s="84"/>
      <c r="KSP451" s="84"/>
      <c r="KSQ451" s="84"/>
      <c r="KSR451" s="84"/>
      <c r="KSS451" s="84"/>
      <c r="KST451" s="84"/>
      <c r="KSU451" s="84"/>
      <c r="KSV451" s="84"/>
      <c r="KSW451" s="84"/>
      <c r="KSX451" s="84"/>
      <c r="KSY451" s="84"/>
      <c r="KSZ451" s="84"/>
      <c r="KTA451" s="84"/>
      <c r="KTB451" s="84"/>
      <c r="KTC451" s="84"/>
      <c r="KTD451" s="84"/>
      <c r="KTE451" s="84"/>
      <c r="KTF451" s="84"/>
      <c r="KTG451" s="84"/>
      <c r="KTH451" s="84"/>
      <c r="KTI451" s="84"/>
      <c r="KTJ451" s="84"/>
      <c r="KTK451" s="84"/>
      <c r="KTL451" s="84"/>
      <c r="KTM451" s="84"/>
      <c r="KTN451" s="84"/>
      <c r="KTO451" s="84"/>
      <c r="KTP451" s="84"/>
      <c r="KTQ451" s="84"/>
      <c r="KTR451" s="84"/>
      <c r="KTS451" s="84"/>
      <c r="KTT451" s="84"/>
      <c r="KTU451" s="84"/>
      <c r="KTV451" s="84"/>
      <c r="KTW451" s="84"/>
      <c r="KTX451" s="84"/>
      <c r="KTY451" s="84"/>
      <c r="KTZ451" s="84"/>
      <c r="KUA451" s="84"/>
      <c r="KUB451" s="84"/>
      <c r="KUC451" s="84"/>
      <c r="KUD451" s="84"/>
      <c r="KUE451" s="84"/>
      <c r="KUF451" s="84"/>
      <c r="KUG451" s="84"/>
      <c r="KUH451" s="84"/>
      <c r="KUI451" s="84"/>
      <c r="KUJ451" s="84"/>
      <c r="KUK451" s="84"/>
      <c r="KUL451" s="84"/>
      <c r="KUM451" s="84"/>
      <c r="KUN451" s="84"/>
      <c r="KUO451" s="84"/>
      <c r="KUP451" s="84"/>
      <c r="KUQ451" s="84"/>
      <c r="KUR451" s="84"/>
      <c r="KUS451" s="84"/>
      <c r="KUT451" s="84"/>
      <c r="KUU451" s="84"/>
      <c r="KUV451" s="84"/>
      <c r="KUW451" s="84"/>
      <c r="KUX451" s="84"/>
      <c r="KUY451" s="84"/>
      <c r="KUZ451" s="84"/>
      <c r="KVA451" s="84"/>
      <c r="KVB451" s="84"/>
      <c r="KVC451" s="84"/>
      <c r="KVD451" s="84"/>
      <c r="KVE451" s="84"/>
      <c r="KVF451" s="84"/>
      <c r="KVG451" s="84"/>
      <c r="KVH451" s="84"/>
      <c r="KVI451" s="84"/>
      <c r="KVJ451" s="84"/>
      <c r="KVK451" s="84"/>
      <c r="KVL451" s="84"/>
      <c r="KVM451" s="84"/>
      <c r="KVN451" s="84"/>
      <c r="KVO451" s="84"/>
      <c r="KVP451" s="84"/>
      <c r="KVQ451" s="84"/>
      <c r="KVR451" s="84"/>
      <c r="KVS451" s="84"/>
      <c r="KVT451" s="84"/>
      <c r="KVU451" s="84"/>
      <c r="KVV451" s="84"/>
      <c r="KVW451" s="84"/>
      <c r="KVX451" s="84"/>
      <c r="KVY451" s="84"/>
      <c r="KVZ451" s="84"/>
      <c r="KWA451" s="84"/>
      <c r="KWB451" s="84"/>
      <c r="KWC451" s="84"/>
      <c r="KWD451" s="84"/>
      <c r="KWE451" s="84"/>
      <c r="KWF451" s="84"/>
      <c r="KWG451" s="84"/>
      <c r="KWH451" s="84"/>
      <c r="KWI451" s="84"/>
      <c r="KWJ451" s="84"/>
      <c r="KWK451" s="84"/>
      <c r="KWL451" s="84"/>
      <c r="KWM451" s="84"/>
      <c r="KWN451" s="84"/>
      <c r="KWO451" s="84"/>
      <c r="KWP451" s="84"/>
      <c r="KWQ451" s="84"/>
      <c r="KWR451" s="84"/>
      <c r="KWS451" s="84"/>
      <c r="KWT451" s="84"/>
      <c r="KWU451" s="84"/>
      <c r="KWV451" s="84"/>
      <c r="KWW451" s="84"/>
      <c r="KWX451" s="84"/>
      <c r="KWY451" s="84"/>
      <c r="KWZ451" s="84"/>
      <c r="KXA451" s="84"/>
      <c r="KXB451" s="84"/>
      <c r="KXC451" s="84"/>
      <c r="KXD451" s="84"/>
      <c r="KXE451" s="84"/>
      <c r="KXF451" s="84"/>
      <c r="KXG451" s="84"/>
      <c r="KXH451" s="84"/>
      <c r="KXI451" s="84"/>
      <c r="KXJ451" s="84"/>
      <c r="KXK451" s="84"/>
      <c r="KXL451" s="84"/>
      <c r="KXM451" s="84"/>
      <c r="KXN451" s="84"/>
      <c r="KXO451" s="84"/>
      <c r="KXP451" s="84"/>
      <c r="KXQ451" s="84"/>
      <c r="KXR451" s="84"/>
      <c r="KXS451" s="84"/>
      <c r="KXT451" s="84"/>
      <c r="KXU451" s="84"/>
      <c r="KXV451" s="84"/>
      <c r="KXW451" s="84"/>
      <c r="KXX451" s="84"/>
      <c r="KXY451" s="84"/>
      <c r="KXZ451" s="84"/>
      <c r="KYA451" s="84"/>
      <c r="KYB451" s="84"/>
      <c r="KYC451" s="84"/>
      <c r="KYD451" s="84"/>
      <c r="KYE451" s="84"/>
      <c r="KYF451" s="84"/>
      <c r="KYG451" s="84"/>
      <c r="KYH451" s="84"/>
      <c r="KYI451" s="84"/>
      <c r="KYJ451" s="84"/>
      <c r="KYK451" s="84"/>
      <c r="KYL451" s="84"/>
      <c r="KYM451" s="84"/>
      <c r="KYN451" s="84"/>
      <c r="KYO451" s="84"/>
      <c r="KYP451" s="84"/>
      <c r="KYQ451" s="84"/>
      <c r="KYR451" s="84"/>
      <c r="KYS451" s="84"/>
      <c r="KYT451" s="84"/>
      <c r="KYU451" s="84"/>
      <c r="KYV451" s="84"/>
      <c r="KYW451" s="84"/>
      <c r="KYX451" s="84"/>
      <c r="KYY451" s="84"/>
      <c r="KYZ451" s="84"/>
      <c r="KZA451" s="84"/>
      <c r="KZB451" s="84"/>
      <c r="KZC451" s="84"/>
      <c r="KZD451" s="84"/>
      <c r="KZE451" s="84"/>
      <c r="KZF451" s="84"/>
      <c r="KZG451" s="84"/>
      <c r="KZH451" s="84"/>
      <c r="KZI451" s="84"/>
      <c r="KZJ451" s="84"/>
      <c r="KZK451" s="84"/>
      <c r="KZL451" s="84"/>
      <c r="KZM451" s="84"/>
      <c r="KZN451" s="84"/>
      <c r="KZO451" s="84"/>
      <c r="KZP451" s="84"/>
      <c r="KZQ451" s="84"/>
      <c r="KZR451" s="84"/>
      <c r="KZS451" s="84"/>
      <c r="KZT451" s="84"/>
      <c r="KZU451" s="84"/>
      <c r="KZV451" s="84"/>
      <c r="KZW451" s="84"/>
      <c r="KZX451" s="84"/>
      <c r="KZY451" s="84"/>
      <c r="KZZ451" s="84"/>
      <c r="LAA451" s="84"/>
      <c r="LAB451" s="84"/>
      <c r="LAC451" s="84"/>
      <c r="LAD451" s="84"/>
      <c r="LAE451" s="84"/>
      <c r="LAF451" s="84"/>
      <c r="LAG451" s="84"/>
      <c r="LAH451" s="84"/>
      <c r="LAI451" s="84"/>
      <c r="LAJ451" s="84"/>
      <c r="LAK451" s="84"/>
      <c r="LAL451" s="84"/>
      <c r="LAM451" s="84"/>
      <c r="LAN451" s="84"/>
      <c r="LAO451" s="84"/>
      <c r="LAP451" s="84"/>
      <c r="LAQ451" s="84"/>
      <c r="LAR451" s="84"/>
      <c r="LAS451" s="84"/>
      <c r="LAT451" s="84"/>
      <c r="LAU451" s="84"/>
      <c r="LAV451" s="84"/>
      <c r="LAW451" s="84"/>
      <c r="LAX451" s="84"/>
      <c r="LAY451" s="84"/>
      <c r="LAZ451" s="84"/>
      <c r="LBA451" s="84"/>
      <c r="LBB451" s="84"/>
      <c r="LBC451" s="84"/>
      <c r="LBD451" s="84"/>
      <c r="LBE451" s="84"/>
      <c r="LBF451" s="84"/>
      <c r="LBG451" s="84"/>
      <c r="LBH451" s="84"/>
      <c r="LBI451" s="84"/>
      <c r="LBJ451" s="84"/>
      <c r="LBK451" s="84"/>
      <c r="LBL451" s="84"/>
      <c r="LBM451" s="84"/>
      <c r="LBN451" s="84"/>
      <c r="LBO451" s="84"/>
      <c r="LBP451" s="84"/>
      <c r="LBQ451" s="84"/>
      <c r="LBR451" s="84"/>
      <c r="LBS451" s="84"/>
      <c r="LBT451" s="84"/>
      <c r="LBU451" s="84"/>
      <c r="LBV451" s="84"/>
      <c r="LBW451" s="84"/>
      <c r="LBX451" s="84"/>
      <c r="LBY451" s="84"/>
      <c r="LBZ451" s="84"/>
      <c r="LCA451" s="84"/>
      <c r="LCB451" s="84"/>
      <c r="LCC451" s="84"/>
      <c r="LCD451" s="84"/>
      <c r="LCE451" s="84"/>
      <c r="LCF451" s="84"/>
      <c r="LCG451" s="84"/>
      <c r="LCH451" s="84"/>
      <c r="LCI451" s="84"/>
      <c r="LCJ451" s="84"/>
      <c r="LCK451" s="84"/>
      <c r="LCL451" s="84"/>
      <c r="LCM451" s="84"/>
      <c r="LCN451" s="84"/>
      <c r="LCO451" s="84"/>
      <c r="LCP451" s="84"/>
      <c r="LCQ451" s="84"/>
      <c r="LCR451" s="84"/>
      <c r="LCS451" s="84"/>
      <c r="LCT451" s="84"/>
      <c r="LCU451" s="84"/>
      <c r="LCV451" s="84"/>
      <c r="LCW451" s="84"/>
      <c r="LCX451" s="84"/>
      <c r="LCY451" s="84"/>
      <c r="LCZ451" s="84"/>
      <c r="LDA451" s="84"/>
      <c r="LDB451" s="84"/>
      <c r="LDC451" s="84"/>
      <c r="LDD451" s="84"/>
      <c r="LDE451" s="84"/>
      <c r="LDF451" s="84"/>
      <c r="LDG451" s="84"/>
      <c r="LDH451" s="84"/>
      <c r="LDI451" s="84"/>
      <c r="LDJ451" s="84"/>
      <c r="LDK451" s="84"/>
      <c r="LDL451" s="84"/>
      <c r="LDM451" s="84"/>
      <c r="LDN451" s="84"/>
      <c r="LDO451" s="84"/>
      <c r="LDP451" s="84"/>
      <c r="LDQ451" s="84"/>
      <c r="LDR451" s="84"/>
      <c r="LDS451" s="84"/>
      <c r="LDT451" s="84"/>
      <c r="LDU451" s="84"/>
      <c r="LDV451" s="84"/>
      <c r="LDW451" s="84"/>
      <c r="LDX451" s="84"/>
      <c r="LDY451" s="84"/>
      <c r="LDZ451" s="84"/>
      <c r="LEA451" s="84"/>
      <c r="LEB451" s="84"/>
      <c r="LEC451" s="84"/>
      <c r="LED451" s="84"/>
      <c r="LEE451" s="84"/>
      <c r="LEF451" s="84"/>
      <c r="LEG451" s="84"/>
      <c r="LEH451" s="84"/>
      <c r="LEI451" s="84"/>
      <c r="LEJ451" s="84"/>
      <c r="LEK451" s="84"/>
      <c r="LEL451" s="84"/>
      <c r="LEM451" s="84"/>
      <c r="LEN451" s="84"/>
      <c r="LEO451" s="84"/>
      <c r="LEP451" s="84"/>
      <c r="LEQ451" s="84"/>
      <c r="LER451" s="84"/>
      <c r="LES451" s="84"/>
      <c r="LET451" s="84"/>
      <c r="LEU451" s="84"/>
      <c r="LEV451" s="84"/>
      <c r="LEW451" s="84"/>
      <c r="LEX451" s="84"/>
      <c r="LEY451" s="84"/>
      <c r="LEZ451" s="84"/>
      <c r="LFA451" s="84"/>
      <c r="LFB451" s="84"/>
      <c r="LFC451" s="84"/>
      <c r="LFD451" s="84"/>
      <c r="LFE451" s="84"/>
      <c r="LFF451" s="84"/>
      <c r="LFG451" s="84"/>
      <c r="LFH451" s="84"/>
      <c r="LFI451" s="84"/>
      <c r="LFJ451" s="84"/>
      <c r="LFK451" s="84"/>
      <c r="LFL451" s="84"/>
      <c r="LFM451" s="84"/>
      <c r="LFN451" s="84"/>
      <c r="LFO451" s="84"/>
      <c r="LFP451" s="84"/>
      <c r="LFQ451" s="84"/>
      <c r="LFR451" s="84"/>
      <c r="LFS451" s="84"/>
      <c r="LFT451" s="84"/>
      <c r="LFU451" s="84"/>
      <c r="LFV451" s="84"/>
      <c r="LFW451" s="84"/>
      <c r="LFX451" s="84"/>
      <c r="LFY451" s="84"/>
      <c r="LFZ451" s="84"/>
      <c r="LGA451" s="84"/>
      <c r="LGB451" s="84"/>
      <c r="LGC451" s="84"/>
      <c r="LGD451" s="84"/>
      <c r="LGE451" s="84"/>
      <c r="LGF451" s="84"/>
      <c r="LGG451" s="84"/>
      <c r="LGH451" s="84"/>
      <c r="LGI451" s="84"/>
      <c r="LGJ451" s="84"/>
      <c r="LGK451" s="84"/>
      <c r="LGL451" s="84"/>
      <c r="LGM451" s="84"/>
      <c r="LGN451" s="84"/>
      <c r="LGO451" s="84"/>
      <c r="LGP451" s="84"/>
      <c r="LGQ451" s="84"/>
      <c r="LGR451" s="84"/>
      <c r="LGS451" s="84"/>
      <c r="LGT451" s="84"/>
      <c r="LGU451" s="84"/>
      <c r="LGV451" s="84"/>
      <c r="LGW451" s="84"/>
      <c r="LGX451" s="84"/>
      <c r="LGY451" s="84"/>
      <c r="LGZ451" s="84"/>
      <c r="LHA451" s="84"/>
      <c r="LHB451" s="84"/>
      <c r="LHC451" s="84"/>
      <c r="LHD451" s="84"/>
      <c r="LHE451" s="84"/>
      <c r="LHF451" s="84"/>
      <c r="LHG451" s="84"/>
      <c r="LHH451" s="84"/>
      <c r="LHI451" s="84"/>
      <c r="LHJ451" s="84"/>
      <c r="LHK451" s="84"/>
      <c r="LHL451" s="84"/>
      <c r="LHM451" s="84"/>
      <c r="LHN451" s="84"/>
      <c r="LHO451" s="84"/>
      <c r="LHP451" s="84"/>
      <c r="LHQ451" s="84"/>
      <c r="LHR451" s="84"/>
      <c r="LHS451" s="84"/>
      <c r="LHT451" s="84"/>
      <c r="LHU451" s="84"/>
      <c r="LHV451" s="84"/>
      <c r="LHW451" s="84"/>
      <c r="LHX451" s="84"/>
      <c r="LHY451" s="84"/>
      <c r="LHZ451" s="84"/>
      <c r="LIA451" s="84"/>
      <c r="LIB451" s="84"/>
      <c r="LIC451" s="84"/>
      <c r="LID451" s="84"/>
      <c r="LIE451" s="84"/>
      <c r="LIF451" s="84"/>
      <c r="LIG451" s="84"/>
      <c r="LIH451" s="84"/>
      <c r="LII451" s="84"/>
      <c r="LIJ451" s="84"/>
      <c r="LIK451" s="84"/>
      <c r="LIL451" s="84"/>
      <c r="LIM451" s="84"/>
      <c r="LIN451" s="84"/>
      <c r="LIO451" s="84"/>
      <c r="LIP451" s="84"/>
      <c r="LIQ451" s="84"/>
      <c r="LIR451" s="84"/>
      <c r="LIS451" s="84"/>
      <c r="LIT451" s="84"/>
      <c r="LIU451" s="84"/>
      <c r="LIV451" s="84"/>
      <c r="LIW451" s="84"/>
      <c r="LIX451" s="84"/>
      <c r="LIY451" s="84"/>
      <c r="LIZ451" s="84"/>
      <c r="LJA451" s="84"/>
      <c r="LJB451" s="84"/>
      <c r="LJC451" s="84"/>
      <c r="LJD451" s="84"/>
      <c r="LJE451" s="84"/>
      <c r="LJF451" s="84"/>
      <c r="LJG451" s="84"/>
      <c r="LJH451" s="84"/>
      <c r="LJI451" s="84"/>
      <c r="LJJ451" s="84"/>
      <c r="LJK451" s="84"/>
      <c r="LJL451" s="84"/>
      <c r="LJM451" s="84"/>
      <c r="LJN451" s="84"/>
      <c r="LJO451" s="84"/>
      <c r="LJP451" s="84"/>
      <c r="LJQ451" s="84"/>
      <c r="LJR451" s="84"/>
      <c r="LJS451" s="84"/>
      <c r="LJT451" s="84"/>
      <c r="LJU451" s="84"/>
      <c r="LJV451" s="84"/>
      <c r="LJW451" s="84"/>
      <c r="LJX451" s="84"/>
      <c r="LJY451" s="84"/>
      <c r="LJZ451" s="84"/>
      <c r="LKA451" s="84"/>
      <c r="LKB451" s="84"/>
      <c r="LKC451" s="84"/>
      <c r="LKD451" s="84"/>
      <c r="LKE451" s="84"/>
      <c r="LKF451" s="84"/>
      <c r="LKG451" s="84"/>
      <c r="LKH451" s="84"/>
      <c r="LKI451" s="84"/>
      <c r="LKJ451" s="84"/>
      <c r="LKK451" s="84"/>
      <c r="LKL451" s="84"/>
      <c r="LKM451" s="84"/>
      <c r="LKN451" s="84"/>
      <c r="LKO451" s="84"/>
      <c r="LKP451" s="84"/>
      <c r="LKQ451" s="84"/>
      <c r="LKR451" s="84"/>
      <c r="LKS451" s="84"/>
      <c r="LKT451" s="84"/>
      <c r="LKU451" s="84"/>
      <c r="LKV451" s="84"/>
      <c r="LKW451" s="84"/>
      <c r="LKX451" s="84"/>
      <c r="LKY451" s="84"/>
      <c r="LKZ451" s="84"/>
      <c r="LLA451" s="84"/>
      <c r="LLB451" s="84"/>
      <c r="LLC451" s="84"/>
      <c r="LLD451" s="84"/>
      <c r="LLE451" s="84"/>
      <c r="LLF451" s="84"/>
      <c r="LLG451" s="84"/>
      <c r="LLH451" s="84"/>
      <c r="LLI451" s="84"/>
      <c r="LLJ451" s="84"/>
      <c r="LLK451" s="84"/>
      <c r="LLL451" s="84"/>
      <c r="LLM451" s="84"/>
      <c r="LLN451" s="84"/>
      <c r="LLO451" s="84"/>
      <c r="LLP451" s="84"/>
      <c r="LLQ451" s="84"/>
      <c r="LLR451" s="84"/>
      <c r="LLS451" s="84"/>
      <c r="LLT451" s="84"/>
      <c r="LLU451" s="84"/>
      <c r="LLV451" s="84"/>
      <c r="LLW451" s="84"/>
      <c r="LLX451" s="84"/>
      <c r="LLY451" s="84"/>
      <c r="LLZ451" s="84"/>
      <c r="LMA451" s="84"/>
      <c r="LMB451" s="84"/>
      <c r="LMC451" s="84"/>
      <c r="LMD451" s="84"/>
      <c r="LME451" s="84"/>
      <c r="LMF451" s="84"/>
      <c r="LMG451" s="84"/>
      <c r="LMH451" s="84"/>
      <c r="LMI451" s="84"/>
      <c r="LMJ451" s="84"/>
      <c r="LMK451" s="84"/>
      <c r="LML451" s="84"/>
      <c r="LMM451" s="84"/>
      <c r="LMN451" s="84"/>
      <c r="LMO451" s="84"/>
      <c r="LMP451" s="84"/>
      <c r="LMQ451" s="84"/>
      <c r="LMR451" s="84"/>
      <c r="LMS451" s="84"/>
      <c r="LMT451" s="84"/>
      <c r="LMU451" s="84"/>
      <c r="LMV451" s="84"/>
      <c r="LMW451" s="84"/>
      <c r="LMX451" s="84"/>
      <c r="LMY451" s="84"/>
      <c r="LMZ451" s="84"/>
      <c r="LNA451" s="84"/>
      <c r="LNB451" s="84"/>
      <c r="LNC451" s="84"/>
      <c r="LND451" s="84"/>
      <c r="LNE451" s="84"/>
      <c r="LNF451" s="84"/>
      <c r="LNG451" s="84"/>
      <c r="LNH451" s="84"/>
      <c r="LNI451" s="84"/>
      <c r="LNJ451" s="84"/>
      <c r="LNK451" s="84"/>
      <c r="LNL451" s="84"/>
      <c r="LNM451" s="84"/>
      <c r="LNN451" s="84"/>
      <c r="LNO451" s="84"/>
      <c r="LNP451" s="84"/>
      <c r="LNQ451" s="84"/>
      <c r="LNR451" s="84"/>
      <c r="LNS451" s="84"/>
      <c r="LNT451" s="84"/>
      <c r="LNU451" s="84"/>
      <c r="LNV451" s="84"/>
      <c r="LNW451" s="84"/>
      <c r="LNX451" s="84"/>
      <c r="LNY451" s="84"/>
      <c r="LNZ451" s="84"/>
      <c r="LOA451" s="84"/>
      <c r="LOB451" s="84"/>
      <c r="LOC451" s="84"/>
      <c r="LOD451" s="84"/>
      <c r="LOE451" s="84"/>
      <c r="LOF451" s="84"/>
      <c r="LOG451" s="84"/>
      <c r="LOH451" s="84"/>
      <c r="LOI451" s="84"/>
      <c r="LOJ451" s="84"/>
      <c r="LOK451" s="84"/>
      <c r="LOL451" s="84"/>
      <c r="LOM451" s="84"/>
      <c r="LON451" s="84"/>
      <c r="LOO451" s="84"/>
      <c r="LOP451" s="84"/>
      <c r="LOQ451" s="84"/>
      <c r="LOR451" s="84"/>
      <c r="LOS451" s="84"/>
      <c r="LOT451" s="84"/>
      <c r="LOU451" s="84"/>
      <c r="LOV451" s="84"/>
      <c r="LOW451" s="84"/>
      <c r="LOX451" s="84"/>
      <c r="LOY451" s="84"/>
      <c r="LOZ451" s="84"/>
      <c r="LPA451" s="84"/>
      <c r="LPB451" s="84"/>
      <c r="LPC451" s="84"/>
      <c r="LPD451" s="84"/>
      <c r="LPE451" s="84"/>
      <c r="LPF451" s="84"/>
      <c r="LPG451" s="84"/>
      <c r="LPH451" s="84"/>
      <c r="LPI451" s="84"/>
      <c r="LPJ451" s="84"/>
      <c r="LPK451" s="84"/>
      <c r="LPL451" s="84"/>
      <c r="LPM451" s="84"/>
      <c r="LPN451" s="84"/>
      <c r="LPO451" s="84"/>
      <c r="LPP451" s="84"/>
      <c r="LPQ451" s="84"/>
      <c r="LPR451" s="84"/>
      <c r="LPS451" s="84"/>
      <c r="LPT451" s="84"/>
      <c r="LPU451" s="84"/>
      <c r="LPV451" s="84"/>
      <c r="LPW451" s="84"/>
      <c r="LPX451" s="84"/>
      <c r="LPY451" s="84"/>
      <c r="LPZ451" s="84"/>
      <c r="LQA451" s="84"/>
      <c r="LQB451" s="84"/>
      <c r="LQC451" s="84"/>
      <c r="LQD451" s="84"/>
      <c r="LQE451" s="84"/>
      <c r="LQF451" s="84"/>
      <c r="LQG451" s="84"/>
      <c r="LQH451" s="84"/>
      <c r="LQI451" s="84"/>
      <c r="LQJ451" s="84"/>
      <c r="LQK451" s="84"/>
      <c r="LQL451" s="84"/>
      <c r="LQM451" s="84"/>
      <c r="LQN451" s="84"/>
      <c r="LQO451" s="84"/>
      <c r="LQP451" s="84"/>
      <c r="LQQ451" s="84"/>
      <c r="LQR451" s="84"/>
      <c r="LQS451" s="84"/>
      <c r="LQT451" s="84"/>
      <c r="LQU451" s="84"/>
      <c r="LQV451" s="84"/>
      <c r="LQW451" s="84"/>
      <c r="LQX451" s="84"/>
      <c r="LQY451" s="84"/>
      <c r="LQZ451" s="84"/>
      <c r="LRA451" s="84"/>
      <c r="LRB451" s="84"/>
      <c r="LRC451" s="84"/>
      <c r="LRD451" s="84"/>
      <c r="LRE451" s="84"/>
      <c r="LRF451" s="84"/>
      <c r="LRG451" s="84"/>
      <c r="LRH451" s="84"/>
      <c r="LRI451" s="84"/>
      <c r="LRJ451" s="84"/>
      <c r="LRK451" s="84"/>
      <c r="LRL451" s="84"/>
      <c r="LRM451" s="84"/>
      <c r="LRN451" s="84"/>
      <c r="LRO451" s="84"/>
      <c r="LRP451" s="84"/>
      <c r="LRQ451" s="84"/>
      <c r="LRR451" s="84"/>
      <c r="LRS451" s="84"/>
      <c r="LRT451" s="84"/>
      <c r="LRU451" s="84"/>
      <c r="LRV451" s="84"/>
      <c r="LRW451" s="84"/>
      <c r="LRX451" s="84"/>
      <c r="LRY451" s="84"/>
      <c r="LRZ451" s="84"/>
      <c r="LSA451" s="84"/>
      <c r="LSB451" s="84"/>
      <c r="LSC451" s="84"/>
      <c r="LSD451" s="84"/>
      <c r="LSE451" s="84"/>
      <c r="LSF451" s="84"/>
      <c r="LSG451" s="84"/>
      <c r="LSH451" s="84"/>
      <c r="LSI451" s="84"/>
      <c r="LSJ451" s="84"/>
      <c r="LSK451" s="84"/>
      <c r="LSL451" s="84"/>
      <c r="LSM451" s="84"/>
      <c r="LSN451" s="84"/>
      <c r="LSO451" s="84"/>
      <c r="LSP451" s="84"/>
      <c r="LSQ451" s="84"/>
      <c r="LSR451" s="84"/>
      <c r="LSS451" s="84"/>
      <c r="LST451" s="84"/>
      <c r="LSU451" s="84"/>
      <c r="LSV451" s="84"/>
      <c r="LSW451" s="84"/>
      <c r="LSX451" s="84"/>
      <c r="LSY451" s="84"/>
      <c r="LSZ451" s="84"/>
      <c r="LTA451" s="84"/>
      <c r="LTB451" s="84"/>
      <c r="LTC451" s="84"/>
      <c r="LTD451" s="84"/>
      <c r="LTE451" s="84"/>
      <c r="LTF451" s="84"/>
      <c r="LTG451" s="84"/>
      <c r="LTH451" s="84"/>
      <c r="LTI451" s="84"/>
      <c r="LTJ451" s="84"/>
      <c r="LTK451" s="84"/>
      <c r="LTL451" s="84"/>
      <c r="LTM451" s="84"/>
      <c r="LTN451" s="84"/>
      <c r="LTO451" s="84"/>
      <c r="LTP451" s="84"/>
      <c r="LTQ451" s="84"/>
      <c r="LTR451" s="84"/>
      <c r="LTS451" s="84"/>
      <c r="LTT451" s="84"/>
      <c r="LTU451" s="84"/>
      <c r="LTV451" s="84"/>
      <c r="LTW451" s="84"/>
      <c r="LTX451" s="84"/>
      <c r="LTY451" s="84"/>
      <c r="LTZ451" s="84"/>
      <c r="LUA451" s="84"/>
      <c r="LUB451" s="84"/>
      <c r="LUC451" s="84"/>
      <c r="LUD451" s="84"/>
      <c r="LUE451" s="84"/>
      <c r="LUF451" s="84"/>
      <c r="LUG451" s="84"/>
      <c r="LUH451" s="84"/>
      <c r="LUI451" s="84"/>
      <c r="LUJ451" s="84"/>
      <c r="LUK451" s="84"/>
      <c r="LUL451" s="84"/>
      <c r="LUM451" s="84"/>
      <c r="LUN451" s="84"/>
      <c r="LUO451" s="84"/>
      <c r="LUP451" s="84"/>
      <c r="LUQ451" s="84"/>
      <c r="LUR451" s="84"/>
      <c r="LUS451" s="84"/>
      <c r="LUT451" s="84"/>
      <c r="LUU451" s="84"/>
      <c r="LUV451" s="84"/>
      <c r="LUW451" s="84"/>
      <c r="LUX451" s="84"/>
      <c r="LUY451" s="84"/>
      <c r="LUZ451" s="84"/>
      <c r="LVA451" s="84"/>
      <c r="LVB451" s="84"/>
      <c r="LVC451" s="84"/>
      <c r="LVD451" s="84"/>
      <c r="LVE451" s="84"/>
      <c r="LVF451" s="84"/>
      <c r="LVG451" s="84"/>
      <c r="LVH451" s="84"/>
      <c r="LVI451" s="84"/>
      <c r="LVJ451" s="84"/>
      <c r="LVK451" s="84"/>
      <c r="LVL451" s="84"/>
      <c r="LVM451" s="84"/>
      <c r="LVN451" s="84"/>
      <c r="LVO451" s="84"/>
      <c r="LVP451" s="84"/>
      <c r="LVQ451" s="84"/>
      <c r="LVR451" s="84"/>
      <c r="LVS451" s="84"/>
      <c r="LVT451" s="84"/>
      <c r="LVU451" s="84"/>
      <c r="LVV451" s="84"/>
      <c r="LVW451" s="84"/>
      <c r="LVX451" s="84"/>
      <c r="LVY451" s="84"/>
      <c r="LVZ451" s="84"/>
      <c r="LWA451" s="84"/>
      <c r="LWB451" s="84"/>
      <c r="LWC451" s="84"/>
      <c r="LWD451" s="84"/>
      <c r="LWE451" s="84"/>
      <c r="LWF451" s="84"/>
      <c r="LWG451" s="84"/>
      <c r="LWH451" s="84"/>
      <c r="LWI451" s="84"/>
      <c r="LWJ451" s="84"/>
      <c r="LWK451" s="84"/>
      <c r="LWL451" s="84"/>
      <c r="LWM451" s="84"/>
      <c r="LWN451" s="84"/>
      <c r="LWO451" s="84"/>
      <c r="LWP451" s="84"/>
      <c r="LWQ451" s="84"/>
      <c r="LWR451" s="84"/>
      <c r="LWS451" s="84"/>
      <c r="LWT451" s="84"/>
      <c r="LWU451" s="84"/>
      <c r="LWV451" s="84"/>
      <c r="LWW451" s="84"/>
      <c r="LWX451" s="84"/>
      <c r="LWY451" s="84"/>
      <c r="LWZ451" s="84"/>
      <c r="LXA451" s="84"/>
      <c r="LXB451" s="84"/>
      <c r="LXC451" s="84"/>
      <c r="LXD451" s="84"/>
      <c r="LXE451" s="84"/>
      <c r="LXF451" s="84"/>
      <c r="LXG451" s="84"/>
      <c r="LXH451" s="84"/>
      <c r="LXI451" s="84"/>
      <c r="LXJ451" s="84"/>
      <c r="LXK451" s="84"/>
      <c r="LXL451" s="84"/>
      <c r="LXM451" s="84"/>
      <c r="LXN451" s="84"/>
      <c r="LXO451" s="84"/>
      <c r="LXP451" s="84"/>
      <c r="LXQ451" s="84"/>
      <c r="LXR451" s="84"/>
      <c r="LXS451" s="84"/>
      <c r="LXT451" s="84"/>
      <c r="LXU451" s="84"/>
      <c r="LXV451" s="84"/>
      <c r="LXW451" s="84"/>
      <c r="LXX451" s="84"/>
      <c r="LXY451" s="84"/>
      <c r="LXZ451" s="84"/>
      <c r="LYA451" s="84"/>
      <c r="LYB451" s="84"/>
      <c r="LYC451" s="84"/>
      <c r="LYD451" s="84"/>
      <c r="LYE451" s="84"/>
      <c r="LYF451" s="84"/>
      <c r="LYG451" s="84"/>
      <c r="LYH451" s="84"/>
      <c r="LYI451" s="84"/>
      <c r="LYJ451" s="84"/>
      <c r="LYK451" s="84"/>
      <c r="LYL451" s="84"/>
      <c r="LYM451" s="84"/>
      <c r="LYN451" s="84"/>
      <c r="LYO451" s="84"/>
      <c r="LYP451" s="84"/>
      <c r="LYQ451" s="84"/>
      <c r="LYR451" s="84"/>
      <c r="LYS451" s="84"/>
      <c r="LYT451" s="84"/>
      <c r="LYU451" s="84"/>
      <c r="LYV451" s="84"/>
      <c r="LYW451" s="84"/>
      <c r="LYX451" s="84"/>
      <c r="LYY451" s="84"/>
      <c r="LYZ451" s="84"/>
      <c r="LZA451" s="84"/>
      <c r="LZB451" s="84"/>
      <c r="LZC451" s="84"/>
      <c r="LZD451" s="84"/>
      <c r="LZE451" s="84"/>
      <c r="LZF451" s="84"/>
      <c r="LZG451" s="84"/>
      <c r="LZH451" s="84"/>
      <c r="LZI451" s="84"/>
      <c r="LZJ451" s="84"/>
      <c r="LZK451" s="84"/>
      <c r="LZL451" s="84"/>
      <c r="LZM451" s="84"/>
      <c r="LZN451" s="84"/>
      <c r="LZO451" s="84"/>
      <c r="LZP451" s="84"/>
      <c r="LZQ451" s="84"/>
      <c r="LZR451" s="84"/>
      <c r="LZS451" s="84"/>
      <c r="LZT451" s="84"/>
      <c r="LZU451" s="84"/>
      <c r="LZV451" s="84"/>
      <c r="LZW451" s="84"/>
      <c r="LZX451" s="84"/>
      <c r="LZY451" s="84"/>
      <c r="LZZ451" s="84"/>
      <c r="MAA451" s="84"/>
      <c r="MAB451" s="84"/>
      <c r="MAC451" s="84"/>
      <c r="MAD451" s="84"/>
      <c r="MAE451" s="84"/>
      <c r="MAF451" s="84"/>
      <c r="MAG451" s="84"/>
      <c r="MAH451" s="84"/>
      <c r="MAI451" s="84"/>
      <c r="MAJ451" s="84"/>
      <c r="MAK451" s="84"/>
      <c r="MAL451" s="84"/>
      <c r="MAM451" s="84"/>
      <c r="MAN451" s="84"/>
      <c r="MAO451" s="84"/>
      <c r="MAP451" s="84"/>
      <c r="MAQ451" s="84"/>
      <c r="MAR451" s="84"/>
      <c r="MAS451" s="84"/>
      <c r="MAT451" s="84"/>
      <c r="MAU451" s="84"/>
      <c r="MAV451" s="84"/>
      <c r="MAW451" s="84"/>
      <c r="MAX451" s="84"/>
      <c r="MAY451" s="84"/>
      <c r="MAZ451" s="84"/>
      <c r="MBA451" s="84"/>
      <c r="MBB451" s="84"/>
      <c r="MBC451" s="84"/>
      <c r="MBD451" s="84"/>
      <c r="MBE451" s="84"/>
      <c r="MBF451" s="84"/>
      <c r="MBG451" s="84"/>
      <c r="MBH451" s="84"/>
      <c r="MBI451" s="84"/>
      <c r="MBJ451" s="84"/>
      <c r="MBK451" s="84"/>
      <c r="MBL451" s="84"/>
      <c r="MBM451" s="84"/>
      <c r="MBN451" s="84"/>
      <c r="MBO451" s="84"/>
      <c r="MBP451" s="84"/>
      <c r="MBQ451" s="84"/>
      <c r="MBR451" s="84"/>
      <c r="MBS451" s="84"/>
      <c r="MBT451" s="84"/>
      <c r="MBU451" s="84"/>
      <c r="MBV451" s="84"/>
      <c r="MBW451" s="84"/>
      <c r="MBX451" s="84"/>
      <c r="MBY451" s="84"/>
      <c r="MBZ451" s="84"/>
      <c r="MCA451" s="84"/>
      <c r="MCB451" s="84"/>
      <c r="MCC451" s="84"/>
      <c r="MCD451" s="84"/>
      <c r="MCE451" s="84"/>
      <c r="MCF451" s="84"/>
      <c r="MCG451" s="84"/>
      <c r="MCH451" s="84"/>
      <c r="MCI451" s="84"/>
      <c r="MCJ451" s="84"/>
      <c r="MCK451" s="84"/>
      <c r="MCL451" s="84"/>
      <c r="MCM451" s="84"/>
      <c r="MCN451" s="84"/>
      <c r="MCO451" s="84"/>
      <c r="MCP451" s="84"/>
      <c r="MCQ451" s="84"/>
      <c r="MCR451" s="84"/>
      <c r="MCS451" s="84"/>
      <c r="MCT451" s="84"/>
      <c r="MCU451" s="84"/>
      <c r="MCV451" s="84"/>
      <c r="MCW451" s="84"/>
      <c r="MCX451" s="84"/>
      <c r="MCY451" s="84"/>
      <c r="MCZ451" s="84"/>
      <c r="MDA451" s="84"/>
      <c r="MDB451" s="84"/>
      <c r="MDC451" s="84"/>
      <c r="MDD451" s="84"/>
      <c r="MDE451" s="84"/>
      <c r="MDF451" s="84"/>
      <c r="MDG451" s="84"/>
      <c r="MDH451" s="84"/>
      <c r="MDI451" s="84"/>
      <c r="MDJ451" s="84"/>
      <c r="MDK451" s="84"/>
      <c r="MDL451" s="84"/>
      <c r="MDM451" s="84"/>
      <c r="MDN451" s="84"/>
      <c r="MDO451" s="84"/>
      <c r="MDP451" s="84"/>
      <c r="MDQ451" s="84"/>
      <c r="MDR451" s="84"/>
      <c r="MDS451" s="84"/>
      <c r="MDT451" s="84"/>
      <c r="MDU451" s="84"/>
      <c r="MDV451" s="84"/>
      <c r="MDW451" s="84"/>
      <c r="MDX451" s="84"/>
      <c r="MDY451" s="84"/>
      <c r="MDZ451" s="84"/>
      <c r="MEA451" s="84"/>
      <c r="MEB451" s="84"/>
      <c r="MEC451" s="84"/>
      <c r="MED451" s="84"/>
      <c r="MEE451" s="84"/>
      <c r="MEF451" s="84"/>
      <c r="MEG451" s="84"/>
      <c r="MEH451" s="84"/>
      <c r="MEI451" s="84"/>
      <c r="MEJ451" s="84"/>
      <c r="MEK451" s="84"/>
      <c r="MEL451" s="84"/>
      <c r="MEM451" s="84"/>
      <c r="MEN451" s="84"/>
      <c r="MEO451" s="84"/>
      <c r="MEP451" s="84"/>
      <c r="MEQ451" s="84"/>
      <c r="MER451" s="84"/>
      <c r="MES451" s="84"/>
      <c r="MET451" s="84"/>
      <c r="MEU451" s="84"/>
      <c r="MEV451" s="84"/>
      <c r="MEW451" s="84"/>
      <c r="MEX451" s="84"/>
      <c r="MEY451" s="84"/>
      <c r="MEZ451" s="84"/>
      <c r="MFA451" s="84"/>
      <c r="MFB451" s="84"/>
      <c r="MFC451" s="84"/>
      <c r="MFD451" s="84"/>
      <c r="MFE451" s="84"/>
      <c r="MFF451" s="84"/>
      <c r="MFG451" s="84"/>
      <c r="MFH451" s="84"/>
      <c r="MFI451" s="84"/>
      <c r="MFJ451" s="84"/>
      <c r="MFK451" s="84"/>
      <c r="MFL451" s="84"/>
      <c r="MFM451" s="84"/>
      <c r="MFN451" s="84"/>
      <c r="MFO451" s="84"/>
      <c r="MFP451" s="84"/>
      <c r="MFQ451" s="84"/>
      <c r="MFR451" s="84"/>
      <c r="MFS451" s="84"/>
      <c r="MFT451" s="84"/>
      <c r="MFU451" s="84"/>
      <c r="MFV451" s="84"/>
      <c r="MFW451" s="84"/>
      <c r="MFX451" s="84"/>
      <c r="MFY451" s="84"/>
      <c r="MFZ451" s="84"/>
      <c r="MGA451" s="84"/>
      <c r="MGB451" s="84"/>
      <c r="MGC451" s="84"/>
      <c r="MGD451" s="84"/>
      <c r="MGE451" s="84"/>
      <c r="MGF451" s="84"/>
      <c r="MGG451" s="84"/>
      <c r="MGH451" s="84"/>
      <c r="MGI451" s="84"/>
      <c r="MGJ451" s="84"/>
      <c r="MGK451" s="84"/>
      <c r="MGL451" s="84"/>
      <c r="MGM451" s="84"/>
      <c r="MGN451" s="84"/>
      <c r="MGO451" s="84"/>
      <c r="MGP451" s="84"/>
      <c r="MGQ451" s="84"/>
      <c r="MGR451" s="84"/>
      <c r="MGS451" s="84"/>
      <c r="MGT451" s="84"/>
      <c r="MGU451" s="84"/>
      <c r="MGV451" s="84"/>
      <c r="MGW451" s="84"/>
      <c r="MGX451" s="84"/>
      <c r="MGY451" s="84"/>
      <c r="MGZ451" s="84"/>
      <c r="MHA451" s="84"/>
      <c r="MHB451" s="84"/>
      <c r="MHC451" s="84"/>
      <c r="MHD451" s="84"/>
      <c r="MHE451" s="84"/>
      <c r="MHF451" s="84"/>
      <c r="MHG451" s="84"/>
      <c r="MHH451" s="84"/>
      <c r="MHI451" s="84"/>
      <c r="MHJ451" s="84"/>
      <c r="MHK451" s="84"/>
      <c r="MHL451" s="84"/>
      <c r="MHM451" s="84"/>
      <c r="MHN451" s="84"/>
      <c r="MHO451" s="84"/>
      <c r="MHP451" s="84"/>
      <c r="MHQ451" s="84"/>
      <c r="MHR451" s="84"/>
      <c r="MHS451" s="84"/>
      <c r="MHT451" s="84"/>
      <c r="MHU451" s="84"/>
      <c r="MHV451" s="84"/>
      <c r="MHW451" s="84"/>
      <c r="MHX451" s="84"/>
      <c r="MHY451" s="84"/>
      <c r="MHZ451" s="84"/>
      <c r="MIA451" s="84"/>
      <c r="MIB451" s="84"/>
      <c r="MIC451" s="84"/>
      <c r="MID451" s="84"/>
      <c r="MIE451" s="84"/>
      <c r="MIF451" s="84"/>
      <c r="MIG451" s="84"/>
      <c r="MIH451" s="84"/>
      <c r="MII451" s="84"/>
      <c r="MIJ451" s="84"/>
      <c r="MIK451" s="84"/>
      <c r="MIL451" s="84"/>
      <c r="MIM451" s="84"/>
      <c r="MIN451" s="84"/>
      <c r="MIO451" s="84"/>
      <c r="MIP451" s="84"/>
      <c r="MIQ451" s="84"/>
      <c r="MIR451" s="84"/>
      <c r="MIS451" s="84"/>
      <c r="MIT451" s="84"/>
      <c r="MIU451" s="84"/>
      <c r="MIV451" s="84"/>
      <c r="MIW451" s="84"/>
      <c r="MIX451" s="84"/>
      <c r="MIY451" s="84"/>
      <c r="MIZ451" s="84"/>
      <c r="MJA451" s="84"/>
      <c r="MJB451" s="84"/>
      <c r="MJC451" s="84"/>
      <c r="MJD451" s="84"/>
      <c r="MJE451" s="84"/>
      <c r="MJF451" s="84"/>
      <c r="MJG451" s="84"/>
      <c r="MJH451" s="84"/>
      <c r="MJI451" s="84"/>
      <c r="MJJ451" s="84"/>
      <c r="MJK451" s="84"/>
      <c r="MJL451" s="84"/>
      <c r="MJM451" s="84"/>
      <c r="MJN451" s="84"/>
      <c r="MJO451" s="84"/>
      <c r="MJP451" s="84"/>
      <c r="MJQ451" s="84"/>
      <c r="MJR451" s="84"/>
      <c r="MJS451" s="84"/>
      <c r="MJT451" s="84"/>
      <c r="MJU451" s="84"/>
      <c r="MJV451" s="84"/>
      <c r="MJW451" s="84"/>
      <c r="MJX451" s="84"/>
      <c r="MJY451" s="84"/>
      <c r="MJZ451" s="84"/>
      <c r="MKA451" s="84"/>
      <c r="MKB451" s="84"/>
      <c r="MKC451" s="84"/>
      <c r="MKD451" s="84"/>
      <c r="MKE451" s="84"/>
      <c r="MKF451" s="84"/>
      <c r="MKG451" s="84"/>
      <c r="MKH451" s="84"/>
      <c r="MKI451" s="84"/>
      <c r="MKJ451" s="84"/>
      <c r="MKK451" s="84"/>
      <c r="MKL451" s="84"/>
      <c r="MKM451" s="84"/>
      <c r="MKN451" s="84"/>
      <c r="MKO451" s="84"/>
      <c r="MKP451" s="84"/>
      <c r="MKQ451" s="84"/>
      <c r="MKR451" s="84"/>
      <c r="MKS451" s="84"/>
      <c r="MKT451" s="84"/>
      <c r="MKU451" s="84"/>
      <c r="MKV451" s="84"/>
      <c r="MKW451" s="84"/>
      <c r="MKX451" s="84"/>
      <c r="MKY451" s="84"/>
      <c r="MKZ451" s="84"/>
      <c r="MLA451" s="84"/>
      <c r="MLB451" s="84"/>
      <c r="MLC451" s="84"/>
      <c r="MLD451" s="84"/>
      <c r="MLE451" s="84"/>
      <c r="MLF451" s="84"/>
      <c r="MLG451" s="84"/>
      <c r="MLH451" s="84"/>
      <c r="MLI451" s="84"/>
      <c r="MLJ451" s="84"/>
      <c r="MLK451" s="84"/>
      <c r="MLL451" s="84"/>
      <c r="MLM451" s="84"/>
      <c r="MLN451" s="84"/>
      <c r="MLO451" s="84"/>
      <c r="MLP451" s="84"/>
      <c r="MLQ451" s="84"/>
      <c r="MLR451" s="84"/>
      <c r="MLS451" s="84"/>
      <c r="MLT451" s="84"/>
      <c r="MLU451" s="84"/>
      <c r="MLV451" s="84"/>
      <c r="MLW451" s="84"/>
      <c r="MLX451" s="84"/>
      <c r="MLY451" s="84"/>
      <c r="MLZ451" s="84"/>
      <c r="MMA451" s="84"/>
      <c r="MMB451" s="84"/>
      <c r="MMC451" s="84"/>
      <c r="MMD451" s="84"/>
      <c r="MME451" s="84"/>
      <c r="MMF451" s="84"/>
      <c r="MMG451" s="84"/>
      <c r="MMH451" s="84"/>
      <c r="MMI451" s="84"/>
      <c r="MMJ451" s="84"/>
      <c r="MMK451" s="84"/>
      <c r="MML451" s="84"/>
      <c r="MMM451" s="84"/>
      <c r="MMN451" s="84"/>
      <c r="MMO451" s="84"/>
      <c r="MMP451" s="84"/>
      <c r="MMQ451" s="84"/>
      <c r="MMR451" s="84"/>
      <c r="MMS451" s="84"/>
      <c r="MMT451" s="84"/>
      <c r="MMU451" s="84"/>
      <c r="MMV451" s="84"/>
      <c r="MMW451" s="84"/>
      <c r="MMX451" s="84"/>
      <c r="MMY451" s="84"/>
      <c r="MMZ451" s="84"/>
      <c r="MNA451" s="84"/>
      <c r="MNB451" s="84"/>
      <c r="MNC451" s="84"/>
      <c r="MND451" s="84"/>
      <c r="MNE451" s="84"/>
      <c r="MNF451" s="84"/>
      <c r="MNG451" s="84"/>
      <c r="MNH451" s="84"/>
      <c r="MNI451" s="84"/>
      <c r="MNJ451" s="84"/>
      <c r="MNK451" s="84"/>
      <c r="MNL451" s="84"/>
      <c r="MNM451" s="84"/>
      <c r="MNN451" s="84"/>
      <c r="MNO451" s="84"/>
      <c r="MNP451" s="84"/>
      <c r="MNQ451" s="84"/>
      <c r="MNR451" s="84"/>
      <c r="MNS451" s="84"/>
      <c r="MNT451" s="84"/>
      <c r="MNU451" s="84"/>
      <c r="MNV451" s="84"/>
      <c r="MNW451" s="84"/>
      <c r="MNX451" s="84"/>
      <c r="MNY451" s="84"/>
      <c r="MNZ451" s="84"/>
      <c r="MOA451" s="84"/>
      <c r="MOB451" s="84"/>
      <c r="MOC451" s="84"/>
      <c r="MOD451" s="84"/>
      <c r="MOE451" s="84"/>
      <c r="MOF451" s="84"/>
      <c r="MOG451" s="84"/>
      <c r="MOH451" s="84"/>
      <c r="MOI451" s="84"/>
      <c r="MOJ451" s="84"/>
      <c r="MOK451" s="84"/>
      <c r="MOL451" s="84"/>
      <c r="MOM451" s="84"/>
      <c r="MON451" s="84"/>
      <c r="MOO451" s="84"/>
      <c r="MOP451" s="84"/>
      <c r="MOQ451" s="84"/>
      <c r="MOR451" s="84"/>
      <c r="MOS451" s="84"/>
      <c r="MOT451" s="84"/>
      <c r="MOU451" s="84"/>
      <c r="MOV451" s="84"/>
      <c r="MOW451" s="84"/>
      <c r="MOX451" s="84"/>
      <c r="MOY451" s="84"/>
      <c r="MOZ451" s="84"/>
      <c r="MPA451" s="84"/>
      <c r="MPB451" s="84"/>
      <c r="MPC451" s="84"/>
      <c r="MPD451" s="84"/>
      <c r="MPE451" s="84"/>
      <c r="MPF451" s="84"/>
      <c r="MPG451" s="84"/>
      <c r="MPH451" s="84"/>
      <c r="MPI451" s="84"/>
      <c r="MPJ451" s="84"/>
      <c r="MPK451" s="84"/>
      <c r="MPL451" s="84"/>
      <c r="MPM451" s="84"/>
      <c r="MPN451" s="84"/>
      <c r="MPO451" s="84"/>
      <c r="MPP451" s="84"/>
      <c r="MPQ451" s="84"/>
      <c r="MPR451" s="84"/>
      <c r="MPS451" s="84"/>
      <c r="MPT451" s="84"/>
      <c r="MPU451" s="84"/>
      <c r="MPV451" s="84"/>
      <c r="MPW451" s="84"/>
      <c r="MPX451" s="84"/>
      <c r="MPY451" s="84"/>
      <c r="MPZ451" s="84"/>
      <c r="MQA451" s="84"/>
      <c r="MQB451" s="84"/>
      <c r="MQC451" s="84"/>
      <c r="MQD451" s="84"/>
      <c r="MQE451" s="84"/>
      <c r="MQF451" s="84"/>
      <c r="MQG451" s="84"/>
      <c r="MQH451" s="84"/>
      <c r="MQI451" s="84"/>
      <c r="MQJ451" s="84"/>
      <c r="MQK451" s="84"/>
      <c r="MQL451" s="84"/>
      <c r="MQM451" s="84"/>
      <c r="MQN451" s="84"/>
      <c r="MQO451" s="84"/>
      <c r="MQP451" s="84"/>
      <c r="MQQ451" s="84"/>
      <c r="MQR451" s="84"/>
      <c r="MQS451" s="84"/>
      <c r="MQT451" s="84"/>
      <c r="MQU451" s="84"/>
      <c r="MQV451" s="84"/>
      <c r="MQW451" s="84"/>
      <c r="MQX451" s="84"/>
      <c r="MQY451" s="84"/>
      <c r="MQZ451" s="84"/>
      <c r="MRA451" s="84"/>
      <c r="MRB451" s="84"/>
      <c r="MRC451" s="84"/>
      <c r="MRD451" s="84"/>
      <c r="MRE451" s="84"/>
      <c r="MRF451" s="84"/>
      <c r="MRG451" s="84"/>
      <c r="MRH451" s="84"/>
      <c r="MRI451" s="84"/>
      <c r="MRJ451" s="84"/>
      <c r="MRK451" s="84"/>
      <c r="MRL451" s="84"/>
      <c r="MRM451" s="84"/>
      <c r="MRN451" s="84"/>
      <c r="MRO451" s="84"/>
      <c r="MRP451" s="84"/>
      <c r="MRQ451" s="84"/>
      <c r="MRR451" s="84"/>
      <c r="MRS451" s="84"/>
      <c r="MRT451" s="84"/>
      <c r="MRU451" s="84"/>
      <c r="MRV451" s="84"/>
      <c r="MRW451" s="84"/>
      <c r="MRX451" s="84"/>
      <c r="MRY451" s="84"/>
      <c r="MRZ451" s="84"/>
      <c r="MSA451" s="84"/>
      <c r="MSB451" s="84"/>
      <c r="MSC451" s="84"/>
      <c r="MSD451" s="84"/>
      <c r="MSE451" s="84"/>
      <c r="MSF451" s="84"/>
      <c r="MSG451" s="84"/>
      <c r="MSH451" s="84"/>
      <c r="MSI451" s="84"/>
      <c r="MSJ451" s="84"/>
      <c r="MSK451" s="84"/>
      <c r="MSL451" s="84"/>
      <c r="MSM451" s="84"/>
      <c r="MSN451" s="84"/>
      <c r="MSO451" s="84"/>
      <c r="MSP451" s="84"/>
      <c r="MSQ451" s="84"/>
      <c r="MSR451" s="84"/>
      <c r="MSS451" s="84"/>
      <c r="MST451" s="84"/>
      <c r="MSU451" s="84"/>
      <c r="MSV451" s="84"/>
      <c r="MSW451" s="84"/>
      <c r="MSX451" s="84"/>
      <c r="MSY451" s="84"/>
      <c r="MSZ451" s="84"/>
      <c r="MTA451" s="84"/>
      <c r="MTB451" s="84"/>
      <c r="MTC451" s="84"/>
      <c r="MTD451" s="84"/>
      <c r="MTE451" s="84"/>
      <c r="MTF451" s="84"/>
      <c r="MTG451" s="84"/>
      <c r="MTH451" s="84"/>
      <c r="MTI451" s="84"/>
      <c r="MTJ451" s="84"/>
      <c r="MTK451" s="84"/>
      <c r="MTL451" s="84"/>
      <c r="MTM451" s="84"/>
      <c r="MTN451" s="84"/>
      <c r="MTO451" s="84"/>
      <c r="MTP451" s="84"/>
      <c r="MTQ451" s="84"/>
      <c r="MTR451" s="84"/>
      <c r="MTS451" s="84"/>
      <c r="MTT451" s="84"/>
      <c r="MTU451" s="84"/>
      <c r="MTV451" s="84"/>
      <c r="MTW451" s="84"/>
      <c r="MTX451" s="84"/>
      <c r="MTY451" s="84"/>
      <c r="MTZ451" s="84"/>
      <c r="MUA451" s="84"/>
      <c r="MUB451" s="84"/>
      <c r="MUC451" s="84"/>
      <c r="MUD451" s="84"/>
      <c r="MUE451" s="84"/>
      <c r="MUF451" s="84"/>
      <c r="MUG451" s="84"/>
      <c r="MUH451" s="84"/>
      <c r="MUI451" s="84"/>
      <c r="MUJ451" s="84"/>
      <c r="MUK451" s="84"/>
      <c r="MUL451" s="84"/>
      <c r="MUM451" s="84"/>
      <c r="MUN451" s="84"/>
      <c r="MUO451" s="84"/>
      <c r="MUP451" s="84"/>
      <c r="MUQ451" s="84"/>
      <c r="MUR451" s="84"/>
      <c r="MUS451" s="84"/>
      <c r="MUT451" s="84"/>
      <c r="MUU451" s="84"/>
      <c r="MUV451" s="84"/>
      <c r="MUW451" s="84"/>
      <c r="MUX451" s="84"/>
      <c r="MUY451" s="84"/>
      <c r="MUZ451" s="84"/>
      <c r="MVA451" s="84"/>
      <c r="MVB451" s="84"/>
      <c r="MVC451" s="84"/>
      <c r="MVD451" s="84"/>
      <c r="MVE451" s="84"/>
      <c r="MVF451" s="84"/>
      <c r="MVG451" s="84"/>
      <c r="MVH451" s="84"/>
      <c r="MVI451" s="84"/>
      <c r="MVJ451" s="84"/>
      <c r="MVK451" s="84"/>
      <c r="MVL451" s="84"/>
      <c r="MVM451" s="84"/>
      <c r="MVN451" s="84"/>
      <c r="MVO451" s="84"/>
      <c r="MVP451" s="84"/>
      <c r="MVQ451" s="84"/>
      <c r="MVR451" s="84"/>
      <c r="MVS451" s="84"/>
      <c r="MVT451" s="84"/>
      <c r="MVU451" s="84"/>
      <c r="MVV451" s="84"/>
      <c r="MVW451" s="84"/>
      <c r="MVX451" s="84"/>
      <c r="MVY451" s="84"/>
      <c r="MVZ451" s="84"/>
      <c r="MWA451" s="84"/>
      <c r="MWB451" s="84"/>
      <c r="MWC451" s="84"/>
      <c r="MWD451" s="84"/>
      <c r="MWE451" s="84"/>
      <c r="MWF451" s="84"/>
      <c r="MWG451" s="84"/>
      <c r="MWH451" s="84"/>
      <c r="MWI451" s="84"/>
      <c r="MWJ451" s="84"/>
      <c r="MWK451" s="84"/>
      <c r="MWL451" s="84"/>
      <c r="MWM451" s="84"/>
      <c r="MWN451" s="84"/>
      <c r="MWO451" s="84"/>
      <c r="MWP451" s="84"/>
      <c r="MWQ451" s="84"/>
      <c r="MWR451" s="84"/>
      <c r="MWS451" s="84"/>
      <c r="MWT451" s="84"/>
      <c r="MWU451" s="84"/>
      <c r="MWV451" s="84"/>
      <c r="MWW451" s="84"/>
      <c r="MWX451" s="84"/>
      <c r="MWY451" s="84"/>
      <c r="MWZ451" s="84"/>
      <c r="MXA451" s="84"/>
      <c r="MXB451" s="84"/>
      <c r="MXC451" s="84"/>
      <c r="MXD451" s="84"/>
      <c r="MXE451" s="84"/>
      <c r="MXF451" s="84"/>
      <c r="MXG451" s="84"/>
      <c r="MXH451" s="84"/>
      <c r="MXI451" s="84"/>
      <c r="MXJ451" s="84"/>
      <c r="MXK451" s="84"/>
      <c r="MXL451" s="84"/>
      <c r="MXM451" s="84"/>
      <c r="MXN451" s="84"/>
      <c r="MXO451" s="84"/>
      <c r="MXP451" s="84"/>
      <c r="MXQ451" s="84"/>
      <c r="MXR451" s="84"/>
      <c r="MXS451" s="84"/>
      <c r="MXT451" s="84"/>
      <c r="MXU451" s="84"/>
      <c r="MXV451" s="84"/>
      <c r="MXW451" s="84"/>
      <c r="MXX451" s="84"/>
      <c r="MXY451" s="84"/>
      <c r="MXZ451" s="84"/>
      <c r="MYA451" s="84"/>
      <c r="MYB451" s="84"/>
      <c r="MYC451" s="84"/>
      <c r="MYD451" s="84"/>
      <c r="MYE451" s="84"/>
      <c r="MYF451" s="84"/>
      <c r="MYG451" s="84"/>
      <c r="MYH451" s="84"/>
      <c r="MYI451" s="84"/>
      <c r="MYJ451" s="84"/>
      <c r="MYK451" s="84"/>
      <c r="MYL451" s="84"/>
      <c r="MYM451" s="84"/>
      <c r="MYN451" s="84"/>
      <c r="MYO451" s="84"/>
      <c r="MYP451" s="84"/>
      <c r="MYQ451" s="84"/>
      <c r="MYR451" s="84"/>
      <c r="MYS451" s="84"/>
      <c r="MYT451" s="84"/>
      <c r="MYU451" s="84"/>
      <c r="MYV451" s="84"/>
      <c r="MYW451" s="84"/>
      <c r="MYX451" s="84"/>
      <c r="MYY451" s="84"/>
      <c r="MYZ451" s="84"/>
      <c r="MZA451" s="84"/>
      <c r="MZB451" s="84"/>
      <c r="MZC451" s="84"/>
      <c r="MZD451" s="84"/>
      <c r="MZE451" s="84"/>
      <c r="MZF451" s="84"/>
      <c r="MZG451" s="84"/>
      <c r="MZH451" s="84"/>
      <c r="MZI451" s="84"/>
      <c r="MZJ451" s="84"/>
      <c r="MZK451" s="84"/>
      <c r="MZL451" s="84"/>
      <c r="MZM451" s="84"/>
      <c r="MZN451" s="84"/>
      <c r="MZO451" s="84"/>
      <c r="MZP451" s="84"/>
      <c r="MZQ451" s="84"/>
      <c r="MZR451" s="84"/>
      <c r="MZS451" s="84"/>
      <c r="MZT451" s="84"/>
      <c r="MZU451" s="84"/>
      <c r="MZV451" s="84"/>
      <c r="MZW451" s="84"/>
      <c r="MZX451" s="84"/>
      <c r="MZY451" s="84"/>
      <c r="MZZ451" s="84"/>
      <c r="NAA451" s="84"/>
      <c r="NAB451" s="84"/>
      <c r="NAC451" s="84"/>
      <c r="NAD451" s="84"/>
      <c r="NAE451" s="84"/>
      <c r="NAF451" s="84"/>
      <c r="NAG451" s="84"/>
      <c r="NAH451" s="84"/>
      <c r="NAI451" s="84"/>
      <c r="NAJ451" s="84"/>
      <c r="NAK451" s="84"/>
      <c r="NAL451" s="84"/>
      <c r="NAM451" s="84"/>
      <c r="NAN451" s="84"/>
      <c r="NAO451" s="84"/>
      <c r="NAP451" s="84"/>
      <c r="NAQ451" s="84"/>
      <c r="NAR451" s="84"/>
      <c r="NAS451" s="84"/>
      <c r="NAT451" s="84"/>
      <c r="NAU451" s="84"/>
      <c r="NAV451" s="84"/>
      <c r="NAW451" s="84"/>
      <c r="NAX451" s="84"/>
      <c r="NAY451" s="84"/>
      <c r="NAZ451" s="84"/>
      <c r="NBA451" s="84"/>
      <c r="NBB451" s="84"/>
      <c r="NBC451" s="84"/>
      <c r="NBD451" s="84"/>
      <c r="NBE451" s="84"/>
      <c r="NBF451" s="84"/>
      <c r="NBG451" s="84"/>
      <c r="NBH451" s="84"/>
      <c r="NBI451" s="84"/>
      <c r="NBJ451" s="84"/>
      <c r="NBK451" s="84"/>
      <c r="NBL451" s="84"/>
      <c r="NBM451" s="84"/>
      <c r="NBN451" s="84"/>
      <c r="NBO451" s="84"/>
      <c r="NBP451" s="84"/>
      <c r="NBQ451" s="84"/>
      <c r="NBR451" s="84"/>
      <c r="NBS451" s="84"/>
      <c r="NBT451" s="84"/>
      <c r="NBU451" s="84"/>
      <c r="NBV451" s="84"/>
      <c r="NBW451" s="84"/>
      <c r="NBX451" s="84"/>
      <c r="NBY451" s="84"/>
      <c r="NBZ451" s="84"/>
      <c r="NCA451" s="84"/>
      <c r="NCB451" s="84"/>
      <c r="NCC451" s="84"/>
      <c r="NCD451" s="84"/>
      <c r="NCE451" s="84"/>
      <c r="NCF451" s="84"/>
      <c r="NCG451" s="84"/>
      <c r="NCH451" s="84"/>
      <c r="NCI451" s="84"/>
      <c r="NCJ451" s="84"/>
      <c r="NCK451" s="84"/>
      <c r="NCL451" s="84"/>
      <c r="NCM451" s="84"/>
      <c r="NCN451" s="84"/>
      <c r="NCO451" s="84"/>
      <c r="NCP451" s="84"/>
      <c r="NCQ451" s="84"/>
      <c r="NCR451" s="84"/>
      <c r="NCS451" s="84"/>
      <c r="NCT451" s="84"/>
      <c r="NCU451" s="84"/>
      <c r="NCV451" s="84"/>
      <c r="NCW451" s="84"/>
      <c r="NCX451" s="84"/>
      <c r="NCY451" s="84"/>
      <c r="NCZ451" s="84"/>
      <c r="NDA451" s="84"/>
      <c r="NDB451" s="84"/>
      <c r="NDC451" s="84"/>
      <c r="NDD451" s="84"/>
      <c r="NDE451" s="84"/>
      <c r="NDF451" s="84"/>
      <c r="NDG451" s="84"/>
      <c r="NDH451" s="84"/>
      <c r="NDI451" s="84"/>
      <c r="NDJ451" s="84"/>
      <c r="NDK451" s="84"/>
      <c r="NDL451" s="84"/>
      <c r="NDM451" s="84"/>
      <c r="NDN451" s="84"/>
      <c r="NDO451" s="84"/>
      <c r="NDP451" s="84"/>
      <c r="NDQ451" s="84"/>
      <c r="NDR451" s="84"/>
      <c r="NDS451" s="84"/>
      <c r="NDT451" s="84"/>
      <c r="NDU451" s="84"/>
      <c r="NDV451" s="84"/>
      <c r="NDW451" s="84"/>
      <c r="NDX451" s="84"/>
      <c r="NDY451" s="84"/>
      <c r="NDZ451" s="84"/>
      <c r="NEA451" s="84"/>
      <c r="NEB451" s="84"/>
      <c r="NEC451" s="84"/>
      <c r="NED451" s="84"/>
      <c r="NEE451" s="84"/>
      <c r="NEF451" s="84"/>
      <c r="NEG451" s="84"/>
      <c r="NEH451" s="84"/>
      <c r="NEI451" s="84"/>
      <c r="NEJ451" s="84"/>
      <c r="NEK451" s="84"/>
      <c r="NEL451" s="84"/>
      <c r="NEM451" s="84"/>
      <c r="NEN451" s="84"/>
      <c r="NEO451" s="84"/>
      <c r="NEP451" s="84"/>
      <c r="NEQ451" s="84"/>
      <c r="NER451" s="84"/>
      <c r="NES451" s="84"/>
      <c r="NET451" s="84"/>
      <c r="NEU451" s="84"/>
      <c r="NEV451" s="84"/>
      <c r="NEW451" s="84"/>
      <c r="NEX451" s="84"/>
      <c r="NEY451" s="84"/>
      <c r="NEZ451" s="84"/>
      <c r="NFA451" s="84"/>
      <c r="NFB451" s="84"/>
      <c r="NFC451" s="84"/>
      <c r="NFD451" s="84"/>
      <c r="NFE451" s="84"/>
      <c r="NFF451" s="84"/>
      <c r="NFG451" s="84"/>
      <c r="NFH451" s="84"/>
      <c r="NFI451" s="84"/>
      <c r="NFJ451" s="84"/>
      <c r="NFK451" s="84"/>
      <c r="NFL451" s="84"/>
      <c r="NFM451" s="84"/>
      <c r="NFN451" s="84"/>
      <c r="NFO451" s="84"/>
      <c r="NFP451" s="84"/>
      <c r="NFQ451" s="84"/>
      <c r="NFR451" s="84"/>
      <c r="NFS451" s="84"/>
      <c r="NFT451" s="84"/>
      <c r="NFU451" s="84"/>
      <c r="NFV451" s="84"/>
      <c r="NFW451" s="84"/>
      <c r="NFX451" s="84"/>
      <c r="NFY451" s="84"/>
      <c r="NFZ451" s="84"/>
      <c r="NGA451" s="84"/>
      <c r="NGB451" s="84"/>
      <c r="NGC451" s="84"/>
      <c r="NGD451" s="84"/>
      <c r="NGE451" s="84"/>
      <c r="NGF451" s="84"/>
      <c r="NGG451" s="84"/>
      <c r="NGH451" s="84"/>
      <c r="NGI451" s="84"/>
      <c r="NGJ451" s="84"/>
      <c r="NGK451" s="84"/>
      <c r="NGL451" s="84"/>
      <c r="NGM451" s="84"/>
      <c r="NGN451" s="84"/>
      <c r="NGO451" s="84"/>
      <c r="NGP451" s="84"/>
      <c r="NGQ451" s="84"/>
      <c r="NGR451" s="84"/>
      <c r="NGS451" s="84"/>
      <c r="NGT451" s="84"/>
      <c r="NGU451" s="84"/>
      <c r="NGV451" s="84"/>
      <c r="NGW451" s="84"/>
      <c r="NGX451" s="84"/>
      <c r="NGY451" s="84"/>
      <c r="NGZ451" s="84"/>
      <c r="NHA451" s="84"/>
      <c r="NHB451" s="84"/>
      <c r="NHC451" s="84"/>
      <c r="NHD451" s="84"/>
      <c r="NHE451" s="84"/>
      <c r="NHF451" s="84"/>
      <c r="NHG451" s="84"/>
      <c r="NHH451" s="84"/>
      <c r="NHI451" s="84"/>
      <c r="NHJ451" s="84"/>
      <c r="NHK451" s="84"/>
      <c r="NHL451" s="84"/>
      <c r="NHM451" s="84"/>
      <c r="NHN451" s="84"/>
      <c r="NHO451" s="84"/>
      <c r="NHP451" s="84"/>
      <c r="NHQ451" s="84"/>
      <c r="NHR451" s="84"/>
      <c r="NHS451" s="84"/>
      <c r="NHT451" s="84"/>
      <c r="NHU451" s="84"/>
      <c r="NHV451" s="84"/>
      <c r="NHW451" s="84"/>
      <c r="NHX451" s="84"/>
      <c r="NHY451" s="84"/>
      <c r="NHZ451" s="84"/>
      <c r="NIA451" s="84"/>
      <c r="NIB451" s="84"/>
      <c r="NIC451" s="84"/>
      <c r="NID451" s="84"/>
      <c r="NIE451" s="84"/>
      <c r="NIF451" s="84"/>
      <c r="NIG451" s="84"/>
      <c r="NIH451" s="84"/>
      <c r="NII451" s="84"/>
      <c r="NIJ451" s="84"/>
      <c r="NIK451" s="84"/>
      <c r="NIL451" s="84"/>
      <c r="NIM451" s="84"/>
      <c r="NIN451" s="84"/>
      <c r="NIO451" s="84"/>
      <c r="NIP451" s="84"/>
      <c r="NIQ451" s="84"/>
      <c r="NIR451" s="84"/>
      <c r="NIS451" s="84"/>
      <c r="NIT451" s="84"/>
      <c r="NIU451" s="84"/>
      <c r="NIV451" s="84"/>
      <c r="NIW451" s="84"/>
      <c r="NIX451" s="84"/>
      <c r="NIY451" s="84"/>
      <c r="NIZ451" s="84"/>
      <c r="NJA451" s="84"/>
      <c r="NJB451" s="84"/>
      <c r="NJC451" s="84"/>
      <c r="NJD451" s="84"/>
      <c r="NJE451" s="84"/>
      <c r="NJF451" s="84"/>
      <c r="NJG451" s="84"/>
      <c r="NJH451" s="84"/>
      <c r="NJI451" s="84"/>
      <c r="NJJ451" s="84"/>
      <c r="NJK451" s="84"/>
      <c r="NJL451" s="84"/>
      <c r="NJM451" s="84"/>
      <c r="NJN451" s="84"/>
      <c r="NJO451" s="84"/>
      <c r="NJP451" s="84"/>
      <c r="NJQ451" s="84"/>
      <c r="NJR451" s="84"/>
      <c r="NJS451" s="84"/>
      <c r="NJT451" s="84"/>
      <c r="NJU451" s="84"/>
      <c r="NJV451" s="84"/>
      <c r="NJW451" s="84"/>
      <c r="NJX451" s="84"/>
      <c r="NJY451" s="84"/>
      <c r="NJZ451" s="84"/>
      <c r="NKA451" s="84"/>
      <c r="NKB451" s="84"/>
      <c r="NKC451" s="84"/>
      <c r="NKD451" s="84"/>
      <c r="NKE451" s="84"/>
      <c r="NKF451" s="84"/>
      <c r="NKG451" s="84"/>
      <c r="NKH451" s="84"/>
      <c r="NKI451" s="84"/>
      <c r="NKJ451" s="84"/>
      <c r="NKK451" s="84"/>
      <c r="NKL451" s="84"/>
      <c r="NKM451" s="84"/>
      <c r="NKN451" s="84"/>
      <c r="NKO451" s="84"/>
      <c r="NKP451" s="84"/>
      <c r="NKQ451" s="84"/>
      <c r="NKR451" s="84"/>
      <c r="NKS451" s="84"/>
      <c r="NKT451" s="84"/>
      <c r="NKU451" s="84"/>
      <c r="NKV451" s="84"/>
      <c r="NKW451" s="84"/>
      <c r="NKX451" s="84"/>
      <c r="NKY451" s="84"/>
      <c r="NKZ451" s="84"/>
      <c r="NLA451" s="84"/>
      <c r="NLB451" s="84"/>
      <c r="NLC451" s="84"/>
      <c r="NLD451" s="84"/>
      <c r="NLE451" s="84"/>
      <c r="NLF451" s="84"/>
      <c r="NLG451" s="84"/>
      <c r="NLH451" s="84"/>
      <c r="NLI451" s="84"/>
      <c r="NLJ451" s="84"/>
      <c r="NLK451" s="84"/>
      <c r="NLL451" s="84"/>
      <c r="NLM451" s="84"/>
      <c r="NLN451" s="84"/>
      <c r="NLO451" s="84"/>
      <c r="NLP451" s="84"/>
      <c r="NLQ451" s="84"/>
      <c r="NLR451" s="84"/>
      <c r="NLS451" s="84"/>
      <c r="NLT451" s="84"/>
      <c r="NLU451" s="84"/>
      <c r="NLV451" s="84"/>
      <c r="NLW451" s="84"/>
      <c r="NLX451" s="84"/>
      <c r="NLY451" s="84"/>
      <c r="NLZ451" s="84"/>
      <c r="NMA451" s="84"/>
      <c r="NMB451" s="84"/>
      <c r="NMC451" s="84"/>
      <c r="NMD451" s="84"/>
      <c r="NME451" s="84"/>
      <c r="NMF451" s="84"/>
      <c r="NMG451" s="84"/>
      <c r="NMH451" s="84"/>
      <c r="NMI451" s="84"/>
      <c r="NMJ451" s="84"/>
      <c r="NMK451" s="84"/>
      <c r="NML451" s="84"/>
      <c r="NMM451" s="84"/>
      <c r="NMN451" s="84"/>
      <c r="NMO451" s="84"/>
      <c r="NMP451" s="84"/>
      <c r="NMQ451" s="84"/>
      <c r="NMR451" s="84"/>
      <c r="NMS451" s="84"/>
      <c r="NMT451" s="84"/>
      <c r="NMU451" s="84"/>
      <c r="NMV451" s="84"/>
      <c r="NMW451" s="84"/>
      <c r="NMX451" s="84"/>
      <c r="NMY451" s="84"/>
      <c r="NMZ451" s="84"/>
      <c r="NNA451" s="84"/>
      <c r="NNB451" s="84"/>
      <c r="NNC451" s="84"/>
      <c r="NND451" s="84"/>
      <c r="NNE451" s="84"/>
      <c r="NNF451" s="84"/>
      <c r="NNG451" s="84"/>
      <c r="NNH451" s="84"/>
      <c r="NNI451" s="84"/>
      <c r="NNJ451" s="84"/>
      <c r="NNK451" s="84"/>
      <c r="NNL451" s="84"/>
      <c r="NNM451" s="84"/>
      <c r="NNN451" s="84"/>
      <c r="NNO451" s="84"/>
      <c r="NNP451" s="84"/>
      <c r="NNQ451" s="84"/>
      <c r="NNR451" s="84"/>
      <c r="NNS451" s="84"/>
      <c r="NNT451" s="84"/>
      <c r="NNU451" s="84"/>
      <c r="NNV451" s="84"/>
      <c r="NNW451" s="84"/>
      <c r="NNX451" s="84"/>
      <c r="NNY451" s="84"/>
      <c r="NNZ451" s="84"/>
      <c r="NOA451" s="84"/>
      <c r="NOB451" s="84"/>
      <c r="NOC451" s="84"/>
      <c r="NOD451" s="84"/>
      <c r="NOE451" s="84"/>
      <c r="NOF451" s="84"/>
      <c r="NOG451" s="84"/>
      <c r="NOH451" s="84"/>
      <c r="NOI451" s="84"/>
      <c r="NOJ451" s="84"/>
      <c r="NOK451" s="84"/>
      <c r="NOL451" s="84"/>
      <c r="NOM451" s="84"/>
      <c r="NON451" s="84"/>
      <c r="NOO451" s="84"/>
      <c r="NOP451" s="84"/>
      <c r="NOQ451" s="84"/>
      <c r="NOR451" s="84"/>
      <c r="NOS451" s="84"/>
      <c r="NOT451" s="84"/>
      <c r="NOU451" s="84"/>
      <c r="NOV451" s="84"/>
      <c r="NOW451" s="84"/>
      <c r="NOX451" s="84"/>
      <c r="NOY451" s="84"/>
      <c r="NOZ451" s="84"/>
      <c r="NPA451" s="84"/>
      <c r="NPB451" s="84"/>
      <c r="NPC451" s="84"/>
      <c r="NPD451" s="84"/>
      <c r="NPE451" s="84"/>
      <c r="NPF451" s="84"/>
      <c r="NPG451" s="84"/>
      <c r="NPH451" s="84"/>
      <c r="NPI451" s="84"/>
      <c r="NPJ451" s="84"/>
      <c r="NPK451" s="84"/>
      <c r="NPL451" s="84"/>
      <c r="NPM451" s="84"/>
      <c r="NPN451" s="84"/>
      <c r="NPO451" s="84"/>
      <c r="NPP451" s="84"/>
      <c r="NPQ451" s="84"/>
      <c r="NPR451" s="84"/>
      <c r="NPS451" s="84"/>
      <c r="NPT451" s="84"/>
      <c r="NPU451" s="84"/>
      <c r="NPV451" s="84"/>
      <c r="NPW451" s="84"/>
      <c r="NPX451" s="84"/>
      <c r="NPY451" s="84"/>
      <c r="NPZ451" s="84"/>
      <c r="NQA451" s="84"/>
      <c r="NQB451" s="84"/>
      <c r="NQC451" s="84"/>
      <c r="NQD451" s="84"/>
      <c r="NQE451" s="84"/>
      <c r="NQF451" s="84"/>
      <c r="NQG451" s="84"/>
      <c r="NQH451" s="84"/>
      <c r="NQI451" s="84"/>
      <c r="NQJ451" s="84"/>
      <c r="NQK451" s="84"/>
      <c r="NQL451" s="84"/>
      <c r="NQM451" s="84"/>
      <c r="NQN451" s="84"/>
      <c r="NQO451" s="84"/>
      <c r="NQP451" s="84"/>
      <c r="NQQ451" s="84"/>
      <c r="NQR451" s="84"/>
      <c r="NQS451" s="84"/>
      <c r="NQT451" s="84"/>
      <c r="NQU451" s="84"/>
      <c r="NQV451" s="84"/>
      <c r="NQW451" s="84"/>
      <c r="NQX451" s="84"/>
      <c r="NQY451" s="84"/>
      <c r="NQZ451" s="84"/>
      <c r="NRA451" s="84"/>
      <c r="NRB451" s="84"/>
      <c r="NRC451" s="84"/>
      <c r="NRD451" s="84"/>
      <c r="NRE451" s="84"/>
      <c r="NRF451" s="84"/>
      <c r="NRG451" s="84"/>
      <c r="NRH451" s="84"/>
      <c r="NRI451" s="84"/>
      <c r="NRJ451" s="84"/>
      <c r="NRK451" s="84"/>
      <c r="NRL451" s="84"/>
      <c r="NRM451" s="84"/>
      <c r="NRN451" s="84"/>
      <c r="NRO451" s="84"/>
      <c r="NRP451" s="84"/>
      <c r="NRQ451" s="84"/>
      <c r="NRR451" s="84"/>
      <c r="NRS451" s="84"/>
      <c r="NRT451" s="84"/>
      <c r="NRU451" s="84"/>
      <c r="NRV451" s="84"/>
      <c r="NRW451" s="84"/>
      <c r="NRX451" s="84"/>
      <c r="NRY451" s="84"/>
      <c r="NRZ451" s="84"/>
      <c r="NSA451" s="84"/>
      <c r="NSB451" s="84"/>
      <c r="NSC451" s="84"/>
      <c r="NSD451" s="84"/>
      <c r="NSE451" s="84"/>
      <c r="NSF451" s="84"/>
      <c r="NSG451" s="84"/>
      <c r="NSH451" s="84"/>
      <c r="NSI451" s="84"/>
      <c r="NSJ451" s="84"/>
      <c r="NSK451" s="84"/>
      <c r="NSL451" s="84"/>
      <c r="NSM451" s="84"/>
      <c r="NSN451" s="84"/>
      <c r="NSO451" s="84"/>
      <c r="NSP451" s="84"/>
      <c r="NSQ451" s="84"/>
      <c r="NSR451" s="84"/>
      <c r="NSS451" s="84"/>
      <c r="NST451" s="84"/>
      <c r="NSU451" s="84"/>
      <c r="NSV451" s="84"/>
      <c r="NSW451" s="84"/>
      <c r="NSX451" s="84"/>
      <c r="NSY451" s="84"/>
      <c r="NSZ451" s="84"/>
      <c r="NTA451" s="84"/>
      <c r="NTB451" s="84"/>
      <c r="NTC451" s="84"/>
      <c r="NTD451" s="84"/>
      <c r="NTE451" s="84"/>
      <c r="NTF451" s="84"/>
      <c r="NTG451" s="84"/>
      <c r="NTH451" s="84"/>
      <c r="NTI451" s="84"/>
      <c r="NTJ451" s="84"/>
      <c r="NTK451" s="84"/>
      <c r="NTL451" s="84"/>
      <c r="NTM451" s="84"/>
      <c r="NTN451" s="84"/>
      <c r="NTO451" s="84"/>
      <c r="NTP451" s="84"/>
      <c r="NTQ451" s="84"/>
      <c r="NTR451" s="84"/>
      <c r="NTS451" s="84"/>
      <c r="NTT451" s="84"/>
      <c r="NTU451" s="84"/>
      <c r="NTV451" s="84"/>
      <c r="NTW451" s="84"/>
      <c r="NTX451" s="84"/>
      <c r="NTY451" s="84"/>
      <c r="NTZ451" s="84"/>
      <c r="NUA451" s="84"/>
      <c r="NUB451" s="84"/>
      <c r="NUC451" s="84"/>
      <c r="NUD451" s="84"/>
      <c r="NUE451" s="84"/>
      <c r="NUF451" s="84"/>
      <c r="NUG451" s="84"/>
      <c r="NUH451" s="84"/>
      <c r="NUI451" s="84"/>
      <c r="NUJ451" s="84"/>
      <c r="NUK451" s="84"/>
      <c r="NUL451" s="84"/>
      <c r="NUM451" s="84"/>
      <c r="NUN451" s="84"/>
      <c r="NUO451" s="84"/>
      <c r="NUP451" s="84"/>
      <c r="NUQ451" s="84"/>
      <c r="NUR451" s="84"/>
      <c r="NUS451" s="84"/>
      <c r="NUT451" s="84"/>
      <c r="NUU451" s="84"/>
      <c r="NUV451" s="84"/>
      <c r="NUW451" s="84"/>
      <c r="NUX451" s="84"/>
      <c r="NUY451" s="84"/>
      <c r="NUZ451" s="84"/>
      <c r="NVA451" s="84"/>
      <c r="NVB451" s="84"/>
      <c r="NVC451" s="84"/>
      <c r="NVD451" s="84"/>
      <c r="NVE451" s="84"/>
      <c r="NVF451" s="84"/>
      <c r="NVG451" s="84"/>
      <c r="NVH451" s="84"/>
      <c r="NVI451" s="84"/>
      <c r="NVJ451" s="84"/>
      <c r="NVK451" s="84"/>
      <c r="NVL451" s="84"/>
      <c r="NVM451" s="84"/>
      <c r="NVN451" s="84"/>
      <c r="NVO451" s="84"/>
      <c r="NVP451" s="84"/>
      <c r="NVQ451" s="84"/>
      <c r="NVR451" s="84"/>
      <c r="NVS451" s="84"/>
      <c r="NVT451" s="84"/>
      <c r="NVU451" s="84"/>
      <c r="NVV451" s="84"/>
      <c r="NVW451" s="84"/>
      <c r="NVX451" s="84"/>
      <c r="NVY451" s="84"/>
      <c r="NVZ451" s="84"/>
      <c r="NWA451" s="84"/>
      <c r="NWB451" s="84"/>
      <c r="NWC451" s="84"/>
      <c r="NWD451" s="84"/>
      <c r="NWE451" s="84"/>
      <c r="NWF451" s="84"/>
      <c r="NWG451" s="84"/>
      <c r="NWH451" s="84"/>
      <c r="NWI451" s="84"/>
      <c r="NWJ451" s="84"/>
      <c r="NWK451" s="84"/>
      <c r="NWL451" s="84"/>
      <c r="NWM451" s="84"/>
      <c r="NWN451" s="84"/>
      <c r="NWO451" s="84"/>
      <c r="NWP451" s="84"/>
      <c r="NWQ451" s="84"/>
      <c r="NWR451" s="84"/>
      <c r="NWS451" s="84"/>
      <c r="NWT451" s="84"/>
      <c r="NWU451" s="84"/>
      <c r="NWV451" s="84"/>
      <c r="NWW451" s="84"/>
      <c r="NWX451" s="84"/>
      <c r="NWY451" s="84"/>
      <c r="NWZ451" s="84"/>
      <c r="NXA451" s="84"/>
      <c r="NXB451" s="84"/>
      <c r="NXC451" s="84"/>
      <c r="NXD451" s="84"/>
      <c r="NXE451" s="84"/>
      <c r="NXF451" s="84"/>
      <c r="NXG451" s="84"/>
      <c r="NXH451" s="84"/>
      <c r="NXI451" s="84"/>
      <c r="NXJ451" s="84"/>
      <c r="NXK451" s="84"/>
      <c r="NXL451" s="84"/>
      <c r="NXM451" s="84"/>
      <c r="NXN451" s="84"/>
      <c r="NXO451" s="84"/>
      <c r="NXP451" s="84"/>
      <c r="NXQ451" s="84"/>
      <c r="NXR451" s="84"/>
      <c r="NXS451" s="84"/>
      <c r="NXT451" s="84"/>
      <c r="NXU451" s="84"/>
      <c r="NXV451" s="84"/>
      <c r="NXW451" s="84"/>
      <c r="NXX451" s="84"/>
      <c r="NXY451" s="84"/>
      <c r="NXZ451" s="84"/>
      <c r="NYA451" s="84"/>
      <c r="NYB451" s="84"/>
      <c r="NYC451" s="84"/>
      <c r="NYD451" s="84"/>
      <c r="NYE451" s="84"/>
      <c r="NYF451" s="84"/>
      <c r="NYG451" s="84"/>
      <c r="NYH451" s="84"/>
      <c r="NYI451" s="84"/>
      <c r="NYJ451" s="84"/>
      <c r="NYK451" s="84"/>
      <c r="NYL451" s="84"/>
      <c r="NYM451" s="84"/>
      <c r="NYN451" s="84"/>
      <c r="NYO451" s="84"/>
      <c r="NYP451" s="84"/>
      <c r="NYQ451" s="84"/>
      <c r="NYR451" s="84"/>
      <c r="NYS451" s="84"/>
      <c r="NYT451" s="84"/>
      <c r="NYU451" s="84"/>
      <c r="NYV451" s="84"/>
      <c r="NYW451" s="84"/>
      <c r="NYX451" s="84"/>
      <c r="NYY451" s="84"/>
      <c r="NYZ451" s="84"/>
      <c r="NZA451" s="84"/>
      <c r="NZB451" s="84"/>
      <c r="NZC451" s="84"/>
      <c r="NZD451" s="84"/>
      <c r="NZE451" s="84"/>
      <c r="NZF451" s="84"/>
      <c r="NZG451" s="84"/>
      <c r="NZH451" s="84"/>
      <c r="NZI451" s="84"/>
      <c r="NZJ451" s="84"/>
      <c r="NZK451" s="84"/>
      <c r="NZL451" s="84"/>
      <c r="NZM451" s="84"/>
      <c r="NZN451" s="84"/>
      <c r="NZO451" s="84"/>
      <c r="NZP451" s="84"/>
      <c r="NZQ451" s="84"/>
      <c r="NZR451" s="84"/>
      <c r="NZS451" s="84"/>
      <c r="NZT451" s="84"/>
      <c r="NZU451" s="84"/>
      <c r="NZV451" s="84"/>
      <c r="NZW451" s="84"/>
      <c r="NZX451" s="84"/>
      <c r="NZY451" s="84"/>
      <c r="NZZ451" s="84"/>
      <c r="OAA451" s="84"/>
      <c r="OAB451" s="84"/>
      <c r="OAC451" s="84"/>
      <c r="OAD451" s="84"/>
      <c r="OAE451" s="84"/>
      <c r="OAF451" s="84"/>
      <c r="OAG451" s="84"/>
      <c r="OAH451" s="84"/>
      <c r="OAI451" s="84"/>
      <c r="OAJ451" s="84"/>
      <c r="OAK451" s="84"/>
      <c r="OAL451" s="84"/>
      <c r="OAM451" s="84"/>
      <c r="OAN451" s="84"/>
      <c r="OAO451" s="84"/>
      <c r="OAP451" s="84"/>
      <c r="OAQ451" s="84"/>
      <c r="OAR451" s="84"/>
      <c r="OAS451" s="84"/>
      <c r="OAT451" s="84"/>
      <c r="OAU451" s="84"/>
      <c r="OAV451" s="84"/>
      <c r="OAW451" s="84"/>
      <c r="OAX451" s="84"/>
      <c r="OAY451" s="84"/>
      <c r="OAZ451" s="84"/>
      <c r="OBA451" s="84"/>
      <c r="OBB451" s="84"/>
      <c r="OBC451" s="84"/>
      <c r="OBD451" s="84"/>
      <c r="OBE451" s="84"/>
      <c r="OBF451" s="84"/>
      <c r="OBG451" s="84"/>
      <c r="OBH451" s="84"/>
      <c r="OBI451" s="84"/>
      <c r="OBJ451" s="84"/>
      <c r="OBK451" s="84"/>
      <c r="OBL451" s="84"/>
      <c r="OBM451" s="84"/>
      <c r="OBN451" s="84"/>
      <c r="OBO451" s="84"/>
      <c r="OBP451" s="84"/>
      <c r="OBQ451" s="84"/>
      <c r="OBR451" s="84"/>
      <c r="OBS451" s="84"/>
      <c r="OBT451" s="84"/>
      <c r="OBU451" s="84"/>
      <c r="OBV451" s="84"/>
      <c r="OBW451" s="84"/>
      <c r="OBX451" s="84"/>
      <c r="OBY451" s="84"/>
      <c r="OBZ451" s="84"/>
      <c r="OCA451" s="84"/>
      <c r="OCB451" s="84"/>
      <c r="OCC451" s="84"/>
      <c r="OCD451" s="84"/>
      <c r="OCE451" s="84"/>
      <c r="OCF451" s="84"/>
      <c r="OCG451" s="84"/>
      <c r="OCH451" s="84"/>
      <c r="OCI451" s="84"/>
      <c r="OCJ451" s="84"/>
      <c r="OCK451" s="84"/>
      <c r="OCL451" s="84"/>
      <c r="OCM451" s="84"/>
      <c r="OCN451" s="84"/>
      <c r="OCO451" s="84"/>
      <c r="OCP451" s="84"/>
      <c r="OCQ451" s="84"/>
      <c r="OCR451" s="84"/>
      <c r="OCS451" s="84"/>
      <c r="OCT451" s="84"/>
      <c r="OCU451" s="84"/>
      <c r="OCV451" s="84"/>
      <c r="OCW451" s="84"/>
      <c r="OCX451" s="84"/>
      <c r="OCY451" s="84"/>
      <c r="OCZ451" s="84"/>
      <c r="ODA451" s="84"/>
      <c r="ODB451" s="84"/>
      <c r="ODC451" s="84"/>
      <c r="ODD451" s="84"/>
      <c r="ODE451" s="84"/>
      <c r="ODF451" s="84"/>
      <c r="ODG451" s="84"/>
      <c r="ODH451" s="84"/>
      <c r="ODI451" s="84"/>
      <c r="ODJ451" s="84"/>
      <c r="ODK451" s="84"/>
      <c r="ODL451" s="84"/>
      <c r="ODM451" s="84"/>
      <c r="ODN451" s="84"/>
      <c r="ODO451" s="84"/>
      <c r="ODP451" s="84"/>
      <c r="ODQ451" s="84"/>
      <c r="ODR451" s="84"/>
      <c r="ODS451" s="84"/>
      <c r="ODT451" s="84"/>
      <c r="ODU451" s="84"/>
      <c r="ODV451" s="84"/>
      <c r="ODW451" s="84"/>
      <c r="ODX451" s="84"/>
      <c r="ODY451" s="84"/>
      <c r="ODZ451" s="84"/>
      <c r="OEA451" s="84"/>
      <c r="OEB451" s="84"/>
      <c r="OEC451" s="84"/>
      <c r="OED451" s="84"/>
      <c r="OEE451" s="84"/>
      <c r="OEF451" s="84"/>
      <c r="OEG451" s="84"/>
      <c r="OEH451" s="84"/>
      <c r="OEI451" s="84"/>
      <c r="OEJ451" s="84"/>
      <c r="OEK451" s="84"/>
      <c r="OEL451" s="84"/>
      <c r="OEM451" s="84"/>
      <c r="OEN451" s="84"/>
      <c r="OEO451" s="84"/>
      <c r="OEP451" s="84"/>
      <c r="OEQ451" s="84"/>
      <c r="OER451" s="84"/>
      <c r="OES451" s="84"/>
      <c r="OET451" s="84"/>
      <c r="OEU451" s="84"/>
      <c r="OEV451" s="84"/>
      <c r="OEW451" s="84"/>
      <c r="OEX451" s="84"/>
      <c r="OEY451" s="84"/>
      <c r="OEZ451" s="84"/>
      <c r="OFA451" s="84"/>
      <c r="OFB451" s="84"/>
      <c r="OFC451" s="84"/>
      <c r="OFD451" s="84"/>
      <c r="OFE451" s="84"/>
      <c r="OFF451" s="84"/>
      <c r="OFG451" s="84"/>
      <c r="OFH451" s="84"/>
      <c r="OFI451" s="84"/>
      <c r="OFJ451" s="84"/>
      <c r="OFK451" s="84"/>
      <c r="OFL451" s="84"/>
      <c r="OFM451" s="84"/>
      <c r="OFN451" s="84"/>
      <c r="OFO451" s="84"/>
      <c r="OFP451" s="84"/>
      <c r="OFQ451" s="84"/>
      <c r="OFR451" s="84"/>
      <c r="OFS451" s="84"/>
      <c r="OFT451" s="84"/>
      <c r="OFU451" s="84"/>
      <c r="OFV451" s="84"/>
      <c r="OFW451" s="84"/>
      <c r="OFX451" s="84"/>
      <c r="OFY451" s="84"/>
      <c r="OFZ451" s="84"/>
      <c r="OGA451" s="84"/>
      <c r="OGB451" s="84"/>
      <c r="OGC451" s="84"/>
      <c r="OGD451" s="84"/>
      <c r="OGE451" s="84"/>
      <c r="OGF451" s="84"/>
      <c r="OGG451" s="84"/>
      <c r="OGH451" s="84"/>
      <c r="OGI451" s="84"/>
      <c r="OGJ451" s="84"/>
      <c r="OGK451" s="84"/>
      <c r="OGL451" s="84"/>
      <c r="OGM451" s="84"/>
      <c r="OGN451" s="84"/>
      <c r="OGO451" s="84"/>
      <c r="OGP451" s="84"/>
      <c r="OGQ451" s="84"/>
      <c r="OGR451" s="84"/>
      <c r="OGS451" s="84"/>
      <c r="OGT451" s="84"/>
      <c r="OGU451" s="84"/>
      <c r="OGV451" s="84"/>
      <c r="OGW451" s="84"/>
      <c r="OGX451" s="84"/>
      <c r="OGY451" s="84"/>
      <c r="OGZ451" s="84"/>
      <c r="OHA451" s="84"/>
      <c r="OHB451" s="84"/>
      <c r="OHC451" s="84"/>
      <c r="OHD451" s="84"/>
      <c r="OHE451" s="84"/>
      <c r="OHF451" s="84"/>
      <c r="OHG451" s="84"/>
      <c r="OHH451" s="84"/>
      <c r="OHI451" s="84"/>
      <c r="OHJ451" s="84"/>
      <c r="OHK451" s="84"/>
      <c r="OHL451" s="84"/>
      <c r="OHM451" s="84"/>
      <c r="OHN451" s="84"/>
      <c r="OHO451" s="84"/>
      <c r="OHP451" s="84"/>
      <c r="OHQ451" s="84"/>
      <c r="OHR451" s="84"/>
      <c r="OHS451" s="84"/>
      <c r="OHT451" s="84"/>
      <c r="OHU451" s="84"/>
      <c r="OHV451" s="84"/>
      <c r="OHW451" s="84"/>
      <c r="OHX451" s="84"/>
      <c r="OHY451" s="84"/>
      <c r="OHZ451" s="84"/>
      <c r="OIA451" s="84"/>
      <c r="OIB451" s="84"/>
      <c r="OIC451" s="84"/>
      <c r="OID451" s="84"/>
      <c r="OIE451" s="84"/>
      <c r="OIF451" s="84"/>
      <c r="OIG451" s="84"/>
      <c r="OIH451" s="84"/>
      <c r="OII451" s="84"/>
      <c r="OIJ451" s="84"/>
      <c r="OIK451" s="84"/>
      <c r="OIL451" s="84"/>
      <c r="OIM451" s="84"/>
      <c r="OIN451" s="84"/>
      <c r="OIO451" s="84"/>
      <c r="OIP451" s="84"/>
      <c r="OIQ451" s="84"/>
      <c r="OIR451" s="84"/>
      <c r="OIS451" s="84"/>
      <c r="OIT451" s="84"/>
      <c r="OIU451" s="84"/>
      <c r="OIV451" s="84"/>
      <c r="OIW451" s="84"/>
      <c r="OIX451" s="84"/>
      <c r="OIY451" s="84"/>
      <c r="OIZ451" s="84"/>
      <c r="OJA451" s="84"/>
      <c r="OJB451" s="84"/>
      <c r="OJC451" s="84"/>
      <c r="OJD451" s="84"/>
      <c r="OJE451" s="84"/>
      <c r="OJF451" s="84"/>
      <c r="OJG451" s="84"/>
      <c r="OJH451" s="84"/>
      <c r="OJI451" s="84"/>
      <c r="OJJ451" s="84"/>
      <c r="OJK451" s="84"/>
      <c r="OJL451" s="84"/>
      <c r="OJM451" s="84"/>
      <c r="OJN451" s="84"/>
      <c r="OJO451" s="84"/>
      <c r="OJP451" s="84"/>
      <c r="OJQ451" s="84"/>
      <c r="OJR451" s="84"/>
      <c r="OJS451" s="84"/>
      <c r="OJT451" s="84"/>
      <c r="OJU451" s="84"/>
      <c r="OJV451" s="84"/>
      <c r="OJW451" s="84"/>
      <c r="OJX451" s="84"/>
      <c r="OJY451" s="84"/>
      <c r="OJZ451" s="84"/>
      <c r="OKA451" s="84"/>
      <c r="OKB451" s="84"/>
      <c r="OKC451" s="84"/>
      <c r="OKD451" s="84"/>
      <c r="OKE451" s="84"/>
      <c r="OKF451" s="84"/>
      <c r="OKG451" s="84"/>
      <c r="OKH451" s="84"/>
      <c r="OKI451" s="84"/>
      <c r="OKJ451" s="84"/>
      <c r="OKK451" s="84"/>
      <c r="OKL451" s="84"/>
      <c r="OKM451" s="84"/>
      <c r="OKN451" s="84"/>
      <c r="OKO451" s="84"/>
      <c r="OKP451" s="84"/>
      <c r="OKQ451" s="84"/>
      <c r="OKR451" s="84"/>
      <c r="OKS451" s="84"/>
      <c r="OKT451" s="84"/>
      <c r="OKU451" s="84"/>
      <c r="OKV451" s="84"/>
      <c r="OKW451" s="84"/>
      <c r="OKX451" s="84"/>
      <c r="OKY451" s="84"/>
      <c r="OKZ451" s="84"/>
      <c r="OLA451" s="84"/>
      <c r="OLB451" s="84"/>
      <c r="OLC451" s="84"/>
      <c r="OLD451" s="84"/>
      <c r="OLE451" s="84"/>
      <c r="OLF451" s="84"/>
      <c r="OLG451" s="84"/>
      <c r="OLH451" s="84"/>
      <c r="OLI451" s="84"/>
      <c r="OLJ451" s="84"/>
      <c r="OLK451" s="84"/>
      <c r="OLL451" s="84"/>
      <c r="OLM451" s="84"/>
      <c r="OLN451" s="84"/>
      <c r="OLO451" s="84"/>
      <c r="OLP451" s="84"/>
      <c r="OLQ451" s="84"/>
      <c r="OLR451" s="84"/>
      <c r="OLS451" s="84"/>
      <c r="OLT451" s="84"/>
      <c r="OLU451" s="84"/>
      <c r="OLV451" s="84"/>
      <c r="OLW451" s="84"/>
      <c r="OLX451" s="84"/>
      <c r="OLY451" s="84"/>
      <c r="OLZ451" s="84"/>
      <c r="OMA451" s="84"/>
      <c r="OMB451" s="84"/>
      <c r="OMC451" s="84"/>
      <c r="OMD451" s="84"/>
      <c r="OME451" s="84"/>
      <c r="OMF451" s="84"/>
      <c r="OMG451" s="84"/>
      <c r="OMH451" s="84"/>
      <c r="OMI451" s="84"/>
      <c r="OMJ451" s="84"/>
      <c r="OMK451" s="84"/>
      <c r="OML451" s="84"/>
      <c r="OMM451" s="84"/>
      <c r="OMN451" s="84"/>
      <c r="OMO451" s="84"/>
      <c r="OMP451" s="84"/>
      <c r="OMQ451" s="84"/>
      <c r="OMR451" s="84"/>
      <c r="OMS451" s="84"/>
      <c r="OMT451" s="84"/>
      <c r="OMU451" s="84"/>
      <c r="OMV451" s="84"/>
      <c r="OMW451" s="84"/>
      <c r="OMX451" s="84"/>
      <c r="OMY451" s="84"/>
      <c r="OMZ451" s="84"/>
      <c r="ONA451" s="84"/>
      <c r="ONB451" s="84"/>
      <c r="ONC451" s="84"/>
      <c r="OND451" s="84"/>
      <c r="ONE451" s="84"/>
      <c r="ONF451" s="84"/>
      <c r="ONG451" s="84"/>
      <c r="ONH451" s="84"/>
      <c r="ONI451" s="84"/>
      <c r="ONJ451" s="84"/>
      <c r="ONK451" s="84"/>
      <c r="ONL451" s="84"/>
      <c r="ONM451" s="84"/>
      <c r="ONN451" s="84"/>
      <c r="ONO451" s="84"/>
      <c r="ONP451" s="84"/>
      <c r="ONQ451" s="84"/>
      <c r="ONR451" s="84"/>
      <c r="ONS451" s="84"/>
      <c r="ONT451" s="84"/>
      <c r="ONU451" s="84"/>
      <c r="ONV451" s="84"/>
      <c r="ONW451" s="84"/>
      <c r="ONX451" s="84"/>
      <c r="ONY451" s="84"/>
      <c r="ONZ451" s="84"/>
      <c r="OOA451" s="84"/>
      <c r="OOB451" s="84"/>
      <c r="OOC451" s="84"/>
      <c r="OOD451" s="84"/>
      <c r="OOE451" s="84"/>
      <c r="OOF451" s="84"/>
      <c r="OOG451" s="84"/>
      <c r="OOH451" s="84"/>
      <c r="OOI451" s="84"/>
      <c r="OOJ451" s="84"/>
      <c r="OOK451" s="84"/>
      <c r="OOL451" s="84"/>
      <c r="OOM451" s="84"/>
      <c r="OON451" s="84"/>
      <c r="OOO451" s="84"/>
      <c r="OOP451" s="84"/>
      <c r="OOQ451" s="84"/>
      <c r="OOR451" s="84"/>
      <c r="OOS451" s="84"/>
      <c r="OOT451" s="84"/>
      <c r="OOU451" s="84"/>
      <c r="OOV451" s="84"/>
      <c r="OOW451" s="84"/>
      <c r="OOX451" s="84"/>
      <c r="OOY451" s="84"/>
      <c r="OOZ451" s="84"/>
      <c r="OPA451" s="84"/>
      <c r="OPB451" s="84"/>
      <c r="OPC451" s="84"/>
      <c r="OPD451" s="84"/>
      <c r="OPE451" s="84"/>
      <c r="OPF451" s="84"/>
      <c r="OPG451" s="84"/>
      <c r="OPH451" s="84"/>
      <c r="OPI451" s="84"/>
      <c r="OPJ451" s="84"/>
      <c r="OPK451" s="84"/>
      <c r="OPL451" s="84"/>
      <c r="OPM451" s="84"/>
      <c r="OPN451" s="84"/>
      <c r="OPO451" s="84"/>
      <c r="OPP451" s="84"/>
      <c r="OPQ451" s="84"/>
      <c r="OPR451" s="84"/>
      <c r="OPS451" s="84"/>
      <c r="OPT451" s="84"/>
      <c r="OPU451" s="84"/>
      <c r="OPV451" s="84"/>
      <c r="OPW451" s="84"/>
      <c r="OPX451" s="84"/>
      <c r="OPY451" s="84"/>
      <c r="OPZ451" s="84"/>
      <c r="OQA451" s="84"/>
      <c r="OQB451" s="84"/>
      <c r="OQC451" s="84"/>
      <c r="OQD451" s="84"/>
      <c r="OQE451" s="84"/>
      <c r="OQF451" s="84"/>
      <c r="OQG451" s="84"/>
      <c r="OQH451" s="84"/>
      <c r="OQI451" s="84"/>
      <c r="OQJ451" s="84"/>
      <c r="OQK451" s="84"/>
      <c r="OQL451" s="84"/>
      <c r="OQM451" s="84"/>
      <c r="OQN451" s="84"/>
      <c r="OQO451" s="84"/>
      <c r="OQP451" s="84"/>
      <c r="OQQ451" s="84"/>
      <c r="OQR451" s="84"/>
      <c r="OQS451" s="84"/>
      <c r="OQT451" s="84"/>
      <c r="OQU451" s="84"/>
      <c r="OQV451" s="84"/>
      <c r="OQW451" s="84"/>
      <c r="OQX451" s="84"/>
      <c r="OQY451" s="84"/>
      <c r="OQZ451" s="84"/>
      <c r="ORA451" s="84"/>
      <c r="ORB451" s="84"/>
      <c r="ORC451" s="84"/>
      <c r="ORD451" s="84"/>
      <c r="ORE451" s="84"/>
      <c r="ORF451" s="84"/>
      <c r="ORG451" s="84"/>
      <c r="ORH451" s="84"/>
      <c r="ORI451" s="84"/>
      <c r="ORJ451" s="84"/>
      <c r="ORK451" s="84"/>
      <c r="ORL451" s="84"/>
      <c r="ORM451" s="84"/>
      <c r="ORN451" s="84"/>
      <c r="ORO451" s="84"/>
      <c r="ORP451" s="84"/>
      <c r="ORQ451" s="84"/>
      <c r="ORR451" s="84"/>
      <c r="ORS451" s="84"/>
      <c r="ORT451" s="84"/>
      <c r="ORU451" s="84"/>
      <c r="ORV451" s="84"/>
      <c r="ORW451" s="84"/>
      <c r="ORX451" s="84"/>
      <c r="ORY451" s="84"/>
      <c r="ORZ451" s="84"/>
      <c r="OSA451" s="84"/>
      <c r="OSB451" s="84"/>
      <c r="OSC451" s="84"/>
      <c r="OSD451" s="84"/>
      <c r="OSE451" s="84"/>
      <c r="OSF451" s="84"/>
      <c r="OSG451" s="84"/>
      <c r="OSH451" s="84"/>
      <c r="OSI451" s="84"/>
      <c r="OSJ451" s="84"/>
      <c r="OSK451" s="84"/>
      <c r="OSL451" s="84"/>
      <c r="OSM451" s="84"/>
      <c r="OSN451" s="84"/>
      <c r="OSO451" s="84"/>
      <c r="OSP451" s="84"/>
      <c r="OSQ451" s="84"/>
      <c r="OSR451" s="84"/>
      <c r="OSS451" s="84"/>
      <c r="OST451" s="84"/>
      <c r="OSU451" s="84"/>
      <c r="OSV451" s="84"/>
      <c r="OSW451" s="84"/>
      <c r="OSX451" s="84"/>
      <c r="OSY451" s="84"/>
      <c r="OSZ451" s="84"/>
      <c r="OTA451" s="84"/>
      <c r="OTB451" s="84"/>
      <c r="OTC451" s="84"/>
      <c r="OTD451" s="84"/>
      <c r="OTE451" s="84"/>
      <c r="OTF451" s="84"/>
      <c r="OTG451" s="84"/>
      <c r="OTH451" s="84"/>
      <c r="OTI451" s="84"/>
      <c r="OTJ451" s="84"/>
      <c r="OTK451" s="84"/>
      <c r="OTL451" s="84"/>
      <c r="OTM451" s="84"/>
      <c r="OTN451" s="84"/>
      <c r="OTO451" s="84"/>
      <c r="OTP451" s="84"/>
      <c r="OTQ451" s="84"/>
      <c r="OTR451" s="84"/>
      <c r="OTS451" s="84"/>
      <c r="OTT451" s="84"/>
      <c r="OTU451" s="84"/>
      <c r="OTV451" s="84"/>
      <c r="OTW451" s="84"/>
      <c r="OTX451" s="84"/>
      <c r="OTY451" s="84"/>
      <c r="OTZ451" s="84"/>
      <c r="OUA451" s="84"/>
      <c r="OUB451" s="84"/>
      <c r="OUC451" s="84"/>
      <c r="OUD451" s="84"/>
      <c r="OUE451" s="84"/>
      <c r="OUF451" s="84"/>
      <c r="OUG451" s="84"/>
      <c r="OUH451" s="84"/>
      <c r="OUI451" s="84"/>
      <c r="OUJ451" s="84"/>
      <c r="OUK451" s="84"/>
      <c r="OUL451" s="84"/>
      <c r="OUM451" s="84"/>
      <c r="OUN451" s="84"/>
      <c r="OUO451" s="84"/>
      <c r="OUP451" s="84"/>
      <c r="OUQ451" s="84"/>
      <c r="OUR451" s="84"/>
      <c r="OUS451" s="84"/>
      <c r="OUT451" s="84"/>
      <c r="OUU451" s="84"/>
      <c r="OUV451" s="84"/>
      <c r="OUW451" s="84"/>
      <c r="OUX451" s="84"/>
      <c r="OUY451" s="84"/>
      <c r="OUZ451" s="84"/>
      <c r="OVA451" s="84"/>
      <c r="OVB451" s="84"/>
      <c r="OVC451" s="84"/>
      <c r="OVD451" s="84"/>
      <c r="OVE451" s="84"/>
      <c r="OVF451" s="84"/>
      <c r="OVG451" s="84"/>
      <c r="OVH451" s="84"/>
      <c r="OVI451" s="84"/>
      <c r="OVJ451" s="84"/>
      <c r="OVK451" s="84"/>
      <c r="OVL451" s="84"/>
      <c r="OVM451" s="84"/>
      <c r="OVN451" s="84"/>
      <c r="OVO451" s="84"/>
      <c r="OVP451" s="84"/>
      <c r="OVQ451" s="84"/>
      <c r="OVR451" s="84"/>
      <c r="OVS451" s="84"/>
      <c r="OVT451" s="84"/>
      <c r="OVU451" s="84"/>
      <c r="OVV451" s="84"/>
      <c r="OVW451" s="84"/>
      <c r="OVX451" s="84"/>
      <c r="OVY451" s="84"/>
      <c r="OVZ451" s="84"/>
      <c r="OWA451" s="84"/>
      <c r="OWB451" s="84"/>
      <c r="OWC451" s="84"/>
      <c r="OWD451" s="84"/>
      <c r="OWE451" s="84"/>
      <c r="OWF451" s="84"/>
      <c r="OWG451" s="84"/>
      <c r="OWH451" s="84"/>
      <c r="OWI451" s="84"/>
      <c r="OWJ451" s="84"/>
      <c r="OWK451" s="84"/>
      <c r="OWL451" s="84"/>
      <c r="OWM451" s="84"/>
      <c r="OWN451" s="84"/>
      <c r="OWO451" s="84"/>
      <c r="OWP451" s="84"/>
      <c r="OWQ451" s="84"/>
      <c r="OWR451" s="84"/>
      <c r="OWS451" s="84"/>
      <c r="OWT451" s="84"/>
      <c r="OWU451" s="84"/>
      <c r="OWV451" s="84"/>
      <c r="OWW451" s="84"/>
      <c r="OWX451" s="84"/>
      <c r="OWY451" s="84"/>
      <c r="OWZ451" s="84"/>
      <c r="OXA451" s="84"/>
      <c r="OXB451" s="84"/>
      <c r="OXC451" s="84"/>
      <c r="OXD451" s="84"/>
      <c r="OXE451" s="84"/>
      <c r="OXF451" s="84"/>
      <c r="OXG451" s="84"/>
      <c r="OXH451" s="84"/>
      <c r="OXI451" s="84"/>
      <c r="OXJ451" s="84"/>
      <c r="OXK451" s="84"/>
      <c r="OXL451" s="84"/>
      <c r="OXM451" s="84"/>
      <c r="OXN451" s="84"/>
      <c r="OXO451" s="84"/>
      <c r="OXP451" s="84"/>
      <c r="OXQ451" s="84"/>
      <c r="OXR451" s="84"/>
      <c r="OXS451" s="84"/>
      <c r="OXT451" s="84"/>
      <c r="OXU451" s="84"/>
      <c r="OXV451" s="84"/>
      <c r="OXW451" s="84"/>
      <c r="OXX451" s="84"/>
      <c r="OXY451" s="84"/>
      <c r="OXZ451" s="84"/>
      <c r="OYA451" s="84"/>
      <c r="OYB451" s="84"/>
      <c r="OYC451" s="84"/>
      <c r="OYD451" s="84"/>
      <c r="OYE451" s="84"/>
      <c r="OYF451" s="84"/>
      <c r="OYG451" s="84"/>
      <c r="OYH451" s="84"/>
      <c r="OYI451" s="84"/>
      <c r="OYJ451" s="84"/>
      <c r="OYK451" s="84"/>
      <c r="OYL451" s="84"/>
      <c r="OYM451" s="84"/>
      <c r="OYN451" s="84"/>
      <c r="OYO451" s="84"/>
      <c r="OYP451" s="84"/>
      <c r="OYQ451" s="84"/>
      <c r="OYR451" s="84"/>
      <c r="OYS451" s="84"/>
      <c r="OYT451" s="84"/>
      <c r="OYU451" s="84"/>
      <c r="OYV451" s="84"/>
      <c r="OYW451" s="84"/>
      <c r="OYX451" s="84"/>
      <c r="OYY451" s="84"/>
      <c r="OYZ451" s="84"/>
      <c r="OZA451" s="84"/>
      <c r="OZB451" s="84"/>
      <c r="OZC451" s="84"/>
      <c r="OZD451" s="84"/>
      <c r="OZE451" s="84"/>
      <c r="OZF451" s="84"/>
      <c r="OZG451" s="84"/>
      <c r="OZH451" s="84"/>
      <c r="OZI451" s="84"/>
      <c r="OZJ451" s="84"/>
      <c r="OZK451" s="84"/>
      <c r="OZL451" s="84"/>
      <c r="OZM451" s="84"/>
      <c r="OZN451" s="84"/>
      <c r="OZO451" s="84"/>
      <c r="OZP451" s="84"/>
      <c r="OZQ451" s="84"/>
      <c r="OZR451" s="84"/>
      <c r="OZS451" s="84"/>
      <c r="OZT451" s="84"/>
      <c r="OZU451" s="84"/>
      <c r="OZV451" s="84"/>
      <c r="OZW451" s="84"/>
      <c r="OZX451" s="84"/>
      <c r="OZY451" s="84"/>
      <c r="OZZ451" s="84"/>
      <c r="PAA451" s="84"/>
      <c r="PAB451" s="84"/>
      <c r="PAC451" s="84"/>
      <c r="PAD451" s="84"/>
      <c r="PAE451" s="84"/>
      <c r="PAF451" s="84"/>
      <c r="PAG451" s="84"/>
      <c r="PAH451" s="84"/>
      <c r="PAI451" s="84"/>
      <c r="PAJ451" s="84"/>
      <c r="PAK451" s="84"/>
      <c r="PAL451" s="84"/>
      <c r="PAM451" s="84"/>
      <c r="PAN451" s="84"/>
      <c r="PAO451" s="84"/>
      <c r="PAP451" s="84"/>
      <c r="PAQ451" s="84"/>
      <c r="PAR451" s="84"/>
      <c r="PAS451" s="84"/>
      <c r="PAT451" s="84"/>
      <c r="PAU451" s="84"/>
      <c r="PAV451" s="84"/>
      <c r="PAW451" s="84"/>
      <c r="PAX451" s="84"/>
      <c r="PAY451" s="84"/>
      <c r="PAZ451" s="84"/>
      <c r="PBA451" s="84"/>
      <c r="PBB451" s="84"/>
      <c r="PBC451" s="84"/>
      <c r="PBD451" s="84"/>
      <c r="PBE451" s="84"/>
      <c r="PBF451" s="84"/>
      <c r="PBG451" s="84"/>
      <c r="PBH451" s="84"/>
      <c r="PBI451" s="84"/>
      <c r="PBJ451" s="84"/>
      <c r="PBK451" s="84"/>
      <c r="PBL451" s="84"/>
      <c r="PBM451" s="84"/>
      <c r="PBN451" s="84"/>
      <c r="PBO451" s="84"/>
      <c r="PBP451" s="84"/>
      <c r="PBQ451" s="84"/>
      <c r="PBR451" s="84"/>
      <c r="PBS451" s="84"/>
      <c r="PBT451" s="84"/>
      <c r="PBU451" s="84"/>
      <c r="PBV451" s="84"/>
      <c r="PBW451" s="84"/>
      <c r="PBX451" s="84"/>
      <c r="PBY451" s="84"/>
      <c r="PBZ451" s="84"/>
      <c r="PCA451" s="84"/>
      <c r="PCB451" s="84"/>
      <c r="PCC451" s="84"/>
      <c r="PCD451" s="84"/>
      <c r="PCE451" s="84"/>
      <c r="PCF451" s="84"/>
      <c r="PCG451" s="84"/>
      <c r="PCH451" s="84"/>
      <c r="PCI451" s="84"/>
      <c r="PCJ451" s="84"/>
      <c r="PCK451" s="84"/>
      <c r="PCL451" s="84"/>
      <c r="PCM451" s="84"/>
      <c r="PCN451" s="84"/>
      <c r="PCO451" s="84"/>
      <c r="PCP451" s="84"/>
      <c r="PCQ451" s="84"/>
      <c r="PCR451" s="84"/>
      <c r="PCS451" s="84"/>
      <c r="PCT451" s="84"/>
      <c r="PCU451" s="84"/>
      <c r="PCV451" s="84"/>
      <c r="PCW451" s="84"/>
      <c r="PCX451" s="84"/>
      <c r="PCY451" s="84"/>
      <c r="PCZ451" s="84"/>
      <c r="PDA451" s="84"/>
      <c r="PDB451" s="84"/>
      <c r="PDC451" s="84"/>
      <c r="PDD451" s="84"/>
      <c r="PDE451" s="84"/>
      <c r="PDF451" s="84"/>
      <c r="PDG451" s="84"/>
      <c r="PDH451" s="84"/>
      <c r="PDI451" s="84"/>
      <c r="PDJ451" s="84"/>
      <c r="PDK451" s="84"/>
      <c r="PDL451" s="84"/>
      <c r="PDM451" s="84"/>
      <c r="PDN451" s="84"/>
      <c r="PDO451" s="84"/>
      <c r="PDP451" s="84"/>
      <c r="PDQ451" s="84"/>
      <c r="PDR451" s="84"/>
      <c r="PDS451" s="84"/>
      <c r="PDT451" s="84"/>
      <c r="PDU451" s="84"/>
      <c r="PDV451" s="84"/>
      <c r="PDW451" s="84"/>
      <c r="PDX451" s="84"/>
      <c r="PDY451" s="84"/>
      <c r="PDZ451" s="84"/>
      <c r="PEA451" s="84"/>
      <c r="PEB451" s="84"/>
      <c r="PEC451" s="84"/>
      <c r="PED451" s="84"/>
      <c r="PEE451" s="84"/>
      <c r="PEF451" s="84"/>
      <c r="PEG451" s="84"/>
      <c r="PEH451" s="84"/>
      <c r="PEI451" s="84"/>
      <c r="PEJ451" s="84"/>
      <c r="PEK451" s="84"/>
      <c r="PEL451" s="84"/>
      <c r="PEM451" s="84"/>
      <c r="PEN451" s="84"/>
      <c r="PEO451" s="84"/>
      <c r="PEP451" s="84"/>
      <c r="PEQ451" s="84"/>
      <c r="PER451" s="84"/>
      <c r="PES451" s="84"/>
      <c r="PET451" s="84"/>
      <c r="PEU451" s="84"/>
      <c r="PEV451" s="84"/>
      <c r="PEW451" s="84"/>
      <c r="PEX451" s="84"/>
      <c r="PEY451" s="84"/>
      <c r="PEZ451" s="84"/>
      <c r="PFA451" s="84"/>
      <c r="PFB451" s="84"/>
      <c r="PFC451" s="84"/>
      <c r="PFD451" s="84"/>
      <c r="PFE451" s="84"/>
      <c r="PFF451" s="84"/>
      <c r="PFG451" s="84"/>
      <c r="PFH451" s="84"/>
      <c r="PFI451" s="84"/>
      <c r="PFJ451" s="84"/>
      <c r="PFK451" s="84"/>
      <c r="PFL451" s="84"/>
      <c r="PFM451" s="84"/>
      <c r="PFN451" s="84"/>
      <c r="PFO451" s="84"/>
      <c r="PFP451" s="84"/>
      <c r="PFQ451" s="84"/>
      <c r="PFR451" s="84"/>
      <c r="PFS451" s="84"/>
      <c r="PFT451" s="84"/>
      <c r="PFU451" s="84"/>
      <c r="PFV451" s="84"/>
      <c r="PFW451" s="84"/>
      <c r="PFX451" s="84"/>
      <c r="PFY451" s="84"/>
      <c r="PFZ451" s="84"/>
      <c r="PGA451" s="84"/>
      <c r="PGB451" s="84"/>
      <c r="PGC451" s="84"/>
      <c r="PGD451" s="84"/>
      <c r="PGE451" s="84"/>
      <c r="PGF451" s="84"/>
      <c r="PGG451" s="84"/>
      <c r="PGH451" s="84"/>
      <c r="PGI451" s="84"/>
      <c r="PGJ451" s="84"/>
      <c r="PGK451" s="84"/>
      <c r="PGL451" s="84"/>
      <c r="PGM451" s="84"/>
      <c r="PGN451" s="84"/>
      <c r="PGO451" s="84"/>
      <c r="PGP451" s="84"/>
      <c r="PGQ451" s="84"/>
      <c r="PGR451" s="84"/>
      <c r="PGS451" s="84"/>
      <c r="PGT451" s="84"/>
      <c r="PGU451" s="84"/>
      <c r="PGV451" s="84"/>
      <c r="PGW451" s="84"/>
      <c r="PGX451" s="84"/>
      <c r="PGY451" s="84"/>
      <c r="PGZ451" s="84"/>
      <c r="PHA451" s="84"/>
      <c r="PHB451" s="84"/>
      <c r="PHC451" s="84"/>
      <c r="PHD451" s="84"/>
      <c r="PHE451" s="84"/>
      <c r="PHF451" s="84"/>
      <c r="PHG451" s="84"/>
      <c r="PHH451" s="84"/>
      <c r="PHI451" s="84"/>
      <c r="PHJ451" s="84"/>
      <c r="PHK451" s="84"/>
      <c r="PHL451" s="84"/>
      <c r="PHM451" s="84"/>
      <c r="PHN451" s="84"/>
      <c r="PHO451" s="84"/>
      <c r="PHP451" s="84"/>
      <c r="PHQ451" s="84"/>
      <c r="PHR451" s="84"/>
      <c r="PHS451" s="84"/>
      <c r="PHT451" s="84"/>
      <c r="PHU451" s="84"/>
      <c r="PHV451" s="84"/>
      <c r="PHW451" s="84"/>
      <c r="PHX451" s="84"/>
      <c r="PHY451" s="84"/>
      <c r="PHZ451" s="84"/>
      <c r="PIA451" s="84"/>
      <c r="PIB451" s="84"/>
      <c r="PIC451" s="84"/>
      <c r="PID451" s="84"/>
      <c r="PIE451" s="84"/>
      <c r="PIF451" s="84"/>
      <c r="PIG451" s="84"/>
      <c r="PIH451" s="84"/>
      <c r="PII451" s="84"/>
      <c r="PIJ451" s="84"/>
      <c r="PIK451" s="84"/>
      <c r="PIL451" s="84"/>
      <c r="PIM451" s="84"/>
      <c r="PIN451" s="84"/>
      <c r="PIO451" s="84"/>
      <c r="PIP451" s="84"/>
      <c r="PIQ451" s="84"/>
      <c r="PIR451" s="84"/>
      <c r="PIS451" s="84"/>
      <c r="PIT451" s="84"/>
      <c r="PIU451" s="84"/>
      <c r="PIV451" s="84"/>
      <c r="PIW451" s="84"/>
      <c r="PIX451" s="84"/>
      <c r="PIY451" s="84"/>
      <c r="PIZ451" s="84"/>
      <c r="PJA451" s="84"/>
      <c r="PJB451" s="84"/>
      <c r="PJC451" s="84"/>
      <c r="PJD451" s="84"/>
      <c r="PJE451" s="84"/>
      <c r="PJF451" s="84"/>
      <c r="PJG451" s="84"/>
      <c r="PJH451" s="84"/>
      <c r="PJI451" s="84"/>
      <c r="PJJ451" s="84"/>
      <c r="PJK451" s="84"/>
      <c r="PJL451" s="84"/>
      <c r="PJM451" s="84"/>
      <c r="PJN451" s="84"/>
      <c r="PJO451" s="84"/>
      <c r="PJP451" s="84"/>
      <c r="PJQ451" s="84"/>
      <c r="PJR451" s="84"/>
      <c r="PJS451" s="84"/>
      <c r="PJT451" s="84"/>
      <c r="PJU451" s="84"/>
      <c r="PJV451" s="84"/>
      <c r="PJW451" s="84"/>
      <c r="PJX451" s="84"/>
      <c r="PJY451" s="84"/>
      <c r="PJZ451" s="84"/>
      <c r="PKA451" s="84"/>
      <c r="PKB451" s="84"/>
      <c r="PKC451" s="84"/>
      <c r="PKD451" s="84"/>
      <c r="PKE451" s="84"/>
      <c r="PKF451" s="84"/>
      <c r="PKG451" s="84"/>
      <c r="PKH451" s="84"/>
      <c r="PKI451" s="84"/>
      <c r="PKJ451" s="84"/>
      <c r="PKK451" s="84"/>
      <c r="PKL451" s="84"/>
      <c r="PKM451" s="84"/>
      <c r="PKN451" s="84"/>
      <c r="PKO451" s="84"/>
      <c r="PKP451" s="84"/>
      <c r="PKQ451" s="84"/>
      <c r="PKR451" s="84"/>
      <c r="PKS451" s="84"/>
      <c r="PKT451" s="84"/>
      <c r="PKU451" s="84"/>
      <c r="PKV451" s="84"/>
      <c r="PKW451" s="84"/>
      <c r="PKX451" s="84"/>
      <c r="PKY451" s="84"/>
      <c r="PKZ451" s="84"/>
      <c r="PLA451" s="84"/>
      <c r="PLB451" s="84"/>
      <c r="PLC451" s="84"/>
      <c r="PLD451" s="84"/>
      <c r="PLE451" s="84"/>
      <c r="PLF451" s="84"/>
      <c r="PLG451" s="84"/>
      <c r="PLH451" s="84"/>
      <c r="PLI451" s="84"/>
      <c r="PLJ451" s="84"/>
      <c r="PLK451" s="84"/>
      <c r="PLL451" s="84"/>
      <c r="PLM451" s="84"/>
      <c r="PLN451" s="84"/>
      <c r="PLO451" s="84"/>
      <c r="PLP451" s="84"/>
      <c r="PLQ451" s="84"/>
      <c r="PLR451" s="84"/>
      <c r="PLS451" s="84"/>
      <c r="PLT451" s="84"/>
      <c r="PLU451" s="84"/>
      <c r="PLV451" s="84"/>
      <c r="PLW451" s="84"/>
      <c r="PLX451" s="84"/>
      <c r="PLY451" s="84"/>
      <c r="PLZ451" s="84"/>
      <c r="PMA451" s="84"/>
      <c r="PMB451" s="84"/>
      <c r="PMC451" s="84"/>
      <c r="PMD451" s="84"/>
      <c r="PME451" s="84"/>
      <c r="PMF451" s="84"/>
      <c r="PMG451" s="84"/>
      <c r="PMH451" s="84"/>
      <c r="PMI451" s="84"/>
      <c r="PMJ451" s="84"/>
      <c r="PMK451" s="84"/>
      <c r="PML451" s="84"/>
      <c r="PMM451" s="84"/>
      <c r="PMN451" s="84"/>
      <c r="PMO451" s="84"/>
      <c r="PMP451" s="84"/>
      <c r="PMQ451" s="84"/>
      <c r="PMR451" s="84"/>
      <c r="PMS451" s="84"/>
      <c r="PMT451" s="84"/>
      <c r="PMU451" s="84"/>
      <c r="PMV451" s="84"/>
      <c r="PMW451" s="84"/>
      <c r="PMX451" s="84"/>
      <c r="PMY451" s="84"/>
      <c r="PMZ451" s="84"/>
      <c r="PNA451" s="84"/>
      <c r="PNB451" s="84"/>
      <c r="PNC451" s="84"/>
      <c r="PND451" s="84"/>
      <c r="PNE451" s="84"/>
      <c r="PNF451" s="84"/>
      <c r="PNG451" s="84"/>
      <c r="PNH451" s="84"/>
      <c r="PNI451" s="84"/>
      <c r="PNJ451" s="84"/>
      <c r="PNK451" s="84"/>
      <c r="PNL451" s="84"/>
      <c r="PNM451" s="84"/>
      <c r="PNN451" s="84"/>
      <c r="PNO451" s="84"/>
      <c r="PNP451" s="84"/>
      <c r="PNQ451" s="84"/>
      <c r="PNR451" s="84"/>
      <c r="PNS451" s="84"/>
      <c r="PNT451" s="84"/>
      <c r="PNU451" s="84"/>
      <c r="PNV451" s="84"/>
      <c r="PNW451" s="84"/>
      <c r="PNX451" s="84"/>
      <c r="PNY451" s="84"/>
      <c r="PNZ451" s="84"/>
      <c r="POA451" s="84"/>
      <c r="POB451" s="84"/>
      <c r="POC451" s="84"/>
      <c r="POD451" s="84"/>
      <c r="POE451" s="84"/>
      <c r="POF451" s="84"/>
      <c r="POG451" s="84"/>
      <c r="POH451" s="84"/>
      <c r="POI451" s="84"/>
      <c r="POJ451" s="84"/>
      <c r="POK451" s="84"/>
      <c r="POL451" s="84"/>
      <c r="POM451" s="84"/>
      <c r="PON451" s="84"/>
      <c r="POO451" s="84"/>
      <c r="POP451" s="84"/>
      <c r="POQ451" s="84"/>
      <c r="POR451" s="84"/>
      <c r="POS451" s="84"/>
      <c r="POT451" s="84"/>
      <c r="POU451" s="84"/>
      <c r="POV451" s="84"/>
      <c r="POW451" s="84"/>
      <c r="POX451" s="84"/>
      <c r="POY451" s="84"/>
      <c r="POZ451" s="84"/>
      <c r="PPA451" s="84"/>
      <c r="PPB451" s="84"/>
      <c r="PPC451" s="84"/>
      <c r="PPD451" s="84"/>
      <c r="PPE451" s="84"/>
      <c r="PPF451" s="84"/>
      <c r="PPG451" s="84"/>
      <c r="PPH451" s="84"/>
      <c r="PPI451" s="84"/>
      <c r="PPJ451" s="84"/>
      <c r="PPK451" s="84"/>
      <c r="PPL451" s="84"/>
      <c r="PPM451" s="84"/>
      <c r="PPN451" s="84"/>
      <c r="PPO451" s="84"/>
      <c r="PPP451" s="84"/>
      <c r="PPQ451" s="84"/>
      <c r="PPR451" s="84"/>
      <c r="PPS451" s="84"/>
      <c r="PPT451" s="84"/>
      <c r="PPU451" s="84"/>
      <c r="PPV451" s="84"/>
      <c r="PPW451" s="84"/>
      <c r="PPX451" s="84"/>
      <c r="PPY451" s="84"/>
      <c r="PPZ451" s="84"/>
      <c r="PQA451" s="84"/>
      <c r="PQB451" s="84"/>
      <c r="PQC451" s="84"/>
      <c r="PQD451" s="84"/>
      <c r="PQE451" s="84"/>
      <c r="PQF451" s="84"/>
      <c r="PQG451" s="84"/>
      <c r="PQH451" s="84"/>
      <c r="PQI451" s="84"/>
      <c r="PQJ451" s="84"/>
      <c r="PQK451" s="84"/>
      <c r="PQL451" s="84"/>
      <c r="PQM451" s="84"/>
      <c r="PQN451" s="84"/>
      <c r="PQO451" s="84"/>
      <c r="PQP451" s="84"/>
      <c r="PQQ451" s="84"/>
      <c r="PQR451" s="84"/>
      <c r="PQS451" s="84"/>
      <c r="PQT451" s="84"/>
      <c r="PQU451" s="84"/>
      <c r="PQV451" s="84"/>
      <c r="PQW451" s="84"/>
      <c r="PQX451" s="84"/>
      <c r="PQY451" s="84"/>
      <c r="PQZ451" s="84"/>
      <c r="PRA451" s="84"/>
      <c r="PRB451" s="84"/>
      <c r="PRC451" s="84"/>
      <c r="PRD451" s="84"/>
      <c r="PRE451" s="84"/>
      <c r="PRF451" s="84"/>
      <c r="PRG451" s="84"/>
      <c r="PRH451" s="84"/>
      <c r="PRI451" s="84"/>
      <c r="PRJ451" s="84"/>
      <c r="PRK451" s="84"/>
      <c r="PRL451" s="84"/>
      <c r="PRM451" s="84"/>
      <c r="PRN451" s="84"/>
      <c r="PRO451" s="84"/>
      <c r="PRP451" s="84"/>
      <c r="PRQ451" s="84"/>
      <c r="PRR451" s="84"/>
      <c r="PRS451" s="84"/>
      <c r="PRT451" s="84"/>
      <c r="PRU451" s="84"/>
      <c r="PRV451" s="84"/>
      <c r="PRW451" s="84"/>
      <c r="PRX451" s="84"/>
      <c r="PRY451" s="84"/>
      <c r="PRZ451" s="84"/>
      <c r="PSA451" s="84"/>
      <c r="PSB451" s="84"/>
      <c r="PSC451" s="84"/>
      <c r="PSD451" s="84"/>
      <c r="PSE451" s="84"/>
      <c r="PSF451" s="84"/>
      <c r="PSG451" s="84"/>
      <c r="PSH451" s="84"/>
      <c r="PSI451" s="84"/>
      <c r="PSJ451" s="84"/>
      <c r="PSK451" s="84"/>
      <c r="PSL451" s="84"/>
      <c r="PSM451" s="84"/>
      <c r="PSN451" s="84"/>
      <c r="PSO451" s="84"/>
      <c r="PSP451" s="84"/>
      <c r="PSQ451" s="84"/>
      <c r="PSR451" s="84"/>
      <c r="PSS451" s="84"/>
      <c r="PST451" s="84"/>
      <c r="PSU451" s="84"/>
      <c r="PSV451" s="84"/>
      <c r="PSW451" s="84"/>
      <c r="PSX451" s="84"/>
      <c r="PSY451" s="84"/>
      <c r="PSZ451" s="84"/>
      <c r="PTA451" s="84"/>
      <c r="PTB451" s="84"/>
      <c r="PTC451" s="84"/>
      <c r="PTD451" s="84"/>
      <c r="PTE451" s="84"/>
      <c r="PTF451" s="84"/>
      <c r="PTG451" s="84"/>
      <c r="PTH451" s="84"/>
      <c r="PTI451" s="84"/>
      <c r="PTJ451" s="84"/>
      <c r="PTK451" s="84"/>
      <c r="PTL451" s="84"/>
      <c r="PTM451" s="84"/>
      <c r="PTN451" s="84"/>
      <c r="PTO451" s="84"/>
      <c r="PTP451" s="84"/>
      <c r="PTQ451" s="84"/>
      <c r="PTR451" s="84"/>
      <c r="PTS451" s="84"/>
      <c r="PTT451" s="84"/>
      <c r="PTU451" s="84"/>
      <c r="PTV451" s="84"/>
      <c r="PTW451" s="84"/>
      <c r="PTX451" s="84"/>
      <c r="PTY451" s="84"/>
      <c r="PTZ451" s="84"/>
      <c r="PUA451" s="84"/>
      <c r="PUB451" s="84"/>
      <c r="PUC451" s="84"/>
      <c r="PUD451" s="84"/>
      <c r="PUE451" s="84"/>
      <c r="PUF451" s="84"/>
      <c r="PUG451" s="84"/>
      <c r="PUH451" s="84"/>
      <c r="PUI451" s="84"/>
      <c r="PUJ451" s="84"/>
      <c r="PUK451" s="84"/>
      <c r="PUL451" s="84"/>
      <c r="PUM451" s="84"/>
      <c r="PUN451" s="84"/>
      <c r="PUO451" s="84"/>
      <c r="PUP451" s="84"/>
      <c r="PUQ451" s="84"/>
      <c r="PUR451" s="84"/>
      <c r="PUS451" s="84"/>
      <c r="PUT451" s="84"/>
      <c r="PUU451" s="84"/>
      <c r="PUV451" s="84"/>
      <c r="PUW451" s="84"/>
      <c r="PUX451" s="84"/>
      <c r="PUY451" s="84"/>
      <c r="PUZ451" s="84"/>
      <c r="PVA451" s="84"/>
      <c r="PVB451" s="84"/>
      <c r="PVC451" s="84"/>
      <c r="PVD451" s="84"/>
      <c r="PVE451" s="84"/>
      <c r="PVF451" s="84"/>
      <c r="PVG451" s="84"/>
      <c r="PVH451" s="84"/>
      <c r="PVI451" s="84"/>
      <c r="PVJ451" s="84"/>
      <c r="PVK451" s="84"/>
      <c r="PVL451" s="84"/>
      <c r="PVM451" s="84"/>
      <c r="PVN451" s="84"/>
      <c r="PVO451" s="84"/>
      <c r="PVP451" s="84"/>
      <c r="PVQ451" s="84"/>
      <c r="PVR451" s="84"/>
      <c r="PVS451" s="84"/>
      <c r="PVT451" s="84"/>
      <c r="PVU451" s="84"/>
      <c r="PVV451" s="84"/>
      <c r="PVW451" s="84"/>
      <c r="PVX451" s="84"/>
      <c r="PVY451" s="84"/>
      <c r="PVZ451" s="84"/>
      <c r="PWA451" s="84"/>
      <c r="PWB451" s="84"/>
      <c r="PWC451" s="84"/>
      <c r="PWD451" s="84"/>
      <c r="PWE451" s="84"/>
      <c r="PWF451" s="84"/>
      <c r="PWG451" s="84"/>
      <c r="PWH451" s="84"/>
      <c r="PWI451" s="84"/>
      <c r="PWJ451" s="84"/>
      <c r="PWK451" s="84"/>
      <c r="PWL451" s="84"/>
      <c r="PWM451" s="84"/>
      <c r="PWN451" s="84"/>
      <c r="PWO451" s="84"/>
      <c r="PWP451" s="84"/>
      <c r="PWQ451" s="84"/>
      <c r="PWR451" s="84"/>
      <c r="PWS451" s="84"/>
      <c r="PWT451" s="84"/>
      <c r="PWU451" s="84"/>
      <c r="PWV451" s="84"/>
      <c r="PWW451" s="84"/>
      <c r="PWX451" s="84"/>
      <c r="PWY451" s="84"/>
      <c r="PWZ451" s="84"/>
      <c r="PXA451" s="84"/>
      <c r="PXB451" s="84"/>
      <c r="PXC451" s="84"/>
      <c r="PXD451" s="84"/>
      <c r="PXE451" s="84"/>
      <c r="PXF451" s="84"/>
      <c r="PXG451" s="84"/>
      <c r="PXH451" s="84"/>
      <c r="PXI451" s="84"/>
      <c r="PXJ451" s="84"/>
      <c r="PXK451" s="84"/>
      <c r="PXL451" s="84"/>
      <c r="PXM451" s="84"/>
      <c r="PXN451" s="84"/>
      <c r="PXO451" s="84"/>
      <c r="PXP451" s="84"/>
      <c r="PXQ451" s="84"/>
      <c r="PXR451" s="84"/>
      <c r="PXS451" s="84"/>
      <c r="PXT451" s="84"/>
      <c r="PXU451" s="84"/>
      <c r="PXV451" s="84"/>
      <c r="PXW451" s="84"/>
      <c r="PXX451" s="84"/>
      <c r="PXY451" s="84"/>
      <c r="PXZ451" s="84"/>
      <c r="PYA451" s="84"/>
      <c r="PYB451" s="84"/>
      <c r="PYC451" s="84"/>
      <c r="PYD451" s="84"/>
      <c r="PYE451" s="84"/>
      <c r="PYF451" s="84"/>
      <c r="PYG451" s="84"/>
      <c r="PYH451" s="84"/>
      <c r="PYI451" s="84"/>
      <c r="PYJ451" s="84"/>
      <c r="PYK451" s="84"/>
      <c r="PYL451" s="84"/>
      <c r="PYM451" s="84"/>
      <c r="PYN451" s="84"/>
      <c r="PYO451" s="84"/>
      <c r="PYP451" s="84"/>
      <c r="PYQ451" s="84"/>
      <c r="PYR451" s="84"/>
      <c r="PYS451" s="84"/>
      <c r="PYT451" s="84"/>
      <c r="PYU451" s="84"/>
      <c r="PYV451" s="84"/>
      <c r="PYW451" s="84"/>
      <c r="PYX451" s="84"/>
      <c r="PYY451" s="84"/>
      <c r="PYZ451" s="84"/>
      <c r="PZA451" s="84"/>
      <c r="PZB451" s="84"/>
      <c r="PZC451" s="84"/>
      <c r="PZD451" s="84"/>
      <c r="PZE451" s="84"/>
      <c r="PZF451" s="84"/>
      <c r="PZG451" s="84"/>
      <c r="PZH451" s="84"/>
      <c r="PZI451" s="84"/>
      <c r="PZJ451" s="84"/>
      <c r="PZK451" s="84"/>
      <c r="PZL451" s="84"/>
      <c r="PZM451" s="84"/>
      <c r="PZN451" s="84"/>
      <c r="PZO451" s="84"/>
      <c r="PZP451" s="84"/>
      <c r="PZQ451" s="84"/>
      <c r="PZR451" s="84"/>
      <c r="PZS451" s="84"/>
      <c r="PZT451" s="84"/>
      <c r="PZU451" s="84"/>
      <c r="PZV451" s="84"/>
      <c r="PZW451" s="84"/>
      <c r="PZX451" s="84"/>
      <c r="PZY451" s="84"/>
      <c r="PZZ451" s="84"/>
      <c r="QAA451" s="84"/>
      <c r="QAB451" s="84"/>
      <c r="QAC451" s="84"/>
      <c r="QAD451" s="84"/>
      <c r="QAE451" s="84"/>
      <c r="QAF451" s="84"/>
      <c r="QAG451" s="84"/>
      <c r="QAH451" s="84"/>
      <c r="QAI451" s="84"/>
      <c r="QAJ451" s="84"/>
      <c r="QAK451" s="84"/>
      <c r="QAL451" s="84"/>
      <c r="QAM451" s="84"/>
      <c r="QAN451" s="84"/>
      <c r="QAO451" s="84"/>
      <c r="QAP451" s="84"/>
      <c r="QAQ451" s="84"/>
      <c r="QAR451" s="84"/>
      <c r="QAS451" s="84"/>
      <c r="QAT451" s="84"/>
      <c r="QAU451" s="84"/>
      <c r="QAV451" s="84"/>
      <c r="QAW451" s="84"/>
      <c r="QAX451" s="84"/>
      <c r="QAY451" s="84"/>
      <c r="QAZ451" s="84"/>
      <c r="QBA451" s="84"/>
      <c r="QBB451" s="84"/>
      <c r="QBC451" s="84"/>
      <c r="QBD451" s="84"/>
      <c r="QBE451" s="84"/>
      <c r="QBF451" s="84"/>
      <c r="QBG451" s="84"/>
      <c r="QBH451" s="84"/>
      <c r="QBI451" s="84"/>
      <c r="QBJ451" s="84"/>
      <c r="QBK451" s="84"/>
      <c r="QBL451" s="84"/>
      <c r="QBM451" s="84"/>
      <c r="QBN451" s="84"/>
      <c r="QBO451" s="84"/>
      <c r="QBP451" s="84"/>
      <c r="QBQ451" s="84"/>
      <c r="QBR451" s="84"/>
      <c r="QBS451" s="84"/>
      <c r="QBT451" s="84"/>
      <c r="QBU451" s="84"/>
      <c r="QBV451" s="84"/>
      <c r="QBW451" s="84"/>
      <c r="QBX451" s="84"/>
      <c r="QBY451" s="84"/>
      <c r="QBZ451" s="84"/>
      <c r="QCA451" s="84"/>
      <c r="QCB451" s="84"/>
      <c r="QCC451" s="84"/>
      <c r="QCD451" s="84"/>
      <c r="QCE451" s="84"/>
      <c r="QCF451" s="84"/>
      <c r="QCG451" s="84"/>
      <c r="QCH451" s="84"/>
      <c r="QCI451" s="84"/>
      <c r="QCJ451" s="84"/>
      <c r="QCK451" s="84"/>
      <c r="QCL451" s="84"/>
      <c r="QCM451" s="84"/>
      <c r="QCN451" s="84"/>
      <c r="QCO451" s="84"/>
      <c r="QCP451" s="84"/>
      <c r="QCQ451" s="84"/>
      <c r="QCR451" s="84"/>
      <c r="QCS451" s="84"/>
      <c r="QCT451" s="84"/>
      <c r="QCU451" s="84"/>
      <c r="QCV451" s="84"/>
      <c r="QCW451" s="84"/>
      <c r="QCX451" s="84"/>
      <c r="QCY451" s="84"/>
      <c r="QCZ451" s="84"/>
      <c r="QDA451" s="84"/>
      <c r="QDB451" s="84"/>
      <c r="QDC451" s="84"/>
      <c r="QDD451" s="84"/>
      <c r="QDE451" s="84"/>
      <c r="QDF451" s="84"/>
      <c r="QDG451" s="84"/>
      <c r="QDH451" s="84"/>
      <c r="QDI451" s="84"/>
      <c r="QDJ451" s="84"/>
      <c r="QDK451" s="84"/>
      <c r="QDL451" s="84"/>
      <c r="QDM451" s="84"/>
      <c r="QDN451" s="84"/>
      <c r="QDO451" s="84"/>
      <c r="QDP451" s="84"/>
      <c r="QDQ451" s="84"/>
      <c r="QDR451" s="84"/>
      <c r="QDS451" s="84"/>
      <c r="QDT451" s="84"/>
      <c r="QDU451" s="84"/>
      <c r="QDV451" s="84"/>
      <c r="QDW451" s="84"/>
      <c r="QDX451" s="84"/>
      <c r="QDY451" s="84"/>
      <c r="QDZ451" s="84"/>
      <c r="QEA451" s="84"/>
      <c r="QEB451" s="84"/>
      <c r="QEC451" s="84"/>
      <c r="QED451" s="84"/>
      <c r="QEE451" s="84"/>
      <c r="QEF451" s="84"/>
      <c r="QEG451" s="84"/>
      <c r="QEH451" s="84"/>
      <c r="QEI451" s="84"/>
      <c r="QEJ451" s="84"/>
      <c r="QEK451" s="84"/>
      <c r="QEL451" s="84"/>
      <c r="QEM451" s="84"/>
      <c r="QEN451" s="84"/>
      <c r="QEO451" s="84"/>
      <c r="QEP451" s="84"/>
      <c r="QEQ451" s="84"/>
      <c r="QER451" s="84"/>
      <c r="QES451" s="84"/>
      <c r="QET451" s="84"/>
      <c r="QEU451" s="84"/>
      <c r="QEV451" s="84"/>
      <c r="QEW451" s="84"/>
      <c r="QEX451" s="84"/>
      <c r="QEY451" s="84"/>
      <c r="QEZ451" s="84"/>
      <c r="QFA451" s="84"/>
      <c r="QFB451" s="84"/>
      <c r="QFC451" s="84"/>
      <c r="QFD451" s="84"/>
      <c r="QFE451" s="84"/>
      <c r="QFF451" s="84"/>
      <c r="QFG451" s="84"/>
      <c r="QFH451" s="84"/>
      <c r="QFI451" s="84"/>
      <c r="QFJ451" s="84"/>
      <c r="QFK451" s="84"/>
      <c r="QFL451" s="84"/>
      <c r="QFM451" s="84"/>
      <c r="QFN451" s="84"/>
      <c r="QFO451" s="84"/>
      <c r="QFP451" s="84"/>
      <c r="QFQ451" s="84"/>
      <c r="QFR451" s="84"/>
      <c r="QFS451" s="84"/>
      <c r="QFT451" s="84"/>
      <c r="QFU451" s="84"/>
      <c r="QFV451" s="84"/>
      <c r="QFW451" s="84"/>
      <c r="QFX451" s="84"/>
      <c r="QFY451" s="84"/>
      <c r="QFZ451" s="84"/>
      <c r="QGA451" s="84"/>
      <c r="QGB451" s="84"/>
      <c r="QGC451" s="84"/>
      <c r="QGD451" s="84"/>
      <c r="QGE451" s="84"/>
      <c r="QGF451" s="84"/>
      <c r="QGG451" s="84"/>
      <c r="QGH451" s="84"/>
      <c r="QGI451" s="84"/>
      <c r="QGJ451" s="84"/>
      <c r="QGK451" s="84"/>
      <c r="QGL451" s="84"/>
      <c r="QGM451" s="84"/>
      <c r="QGN451" s="84"/>
      <c r="QGO451" s="84"/>
      <c r="QGP451" s="84"/>
      <c r="QGQ451" s="84"/>
      <c r="QGR451" s="84"/>
      <c r="QGS451" s="84"/>
      <c r="QGT451" s="84"/>
      <c r="QGU451" s="84"/>
      <c r="QGV451" s="84"/>
      <c r="QGW451" s="84"/>
      <c r="QGX451" s="84"/>
      <c r="QGY451" s="84"/>
      <c r="QGZ451" s="84"/>
      <c r="QHA451" s="84"/>
      <c r="QHB451" s="84"/>
      <c r="QHC451" s="84"/>
      <c r="QHD451" s="84"/>
      <c r="QHE451" s="84"/>
      <c r="QHF451" s="84"/>
      <c r="QHG451" s="84"/>
      <c r="QHH451" s="84"/>
      <c r="QHI451" s="84"/>
      <c r="QHJ451" s="84"/>
      <c r="QHK451" s="84"/>
      <c r="QHL451" s="84"/>
      <c r="QHM451" s="84"/>
      <c r="QHN451" s="84"/>
      <c r="QHO451" s="84"/>
      <c r="QHP451" s="84"/>
      <c r="QHQ451" s="84"/>
      <c r="QHR451" s="84"/>
      <c r="QHS451" s="84"/>
      <c r="QHT451" s="84"/>
      <c r="QHU451" s="84"/>
      <c r="QHV451" s="84"/>
      <c r="QHW451" s="84"/>
      <c r="QHX451" s="84"/>
      <c r="QHY451" s="84"/>
      <c r="QHZ451" s="84"/>
      <c r="QIA451" s="84"/>
      <c r="QIB451" s="84"/>
      <c r="QIC451" s="84"/>
      <c r="QID451" s="84"/>
      <c r="QIE451" s="84"/>
      <c r="QIF451" s="84"/>
      <c r="QIG451" s="84"/>
      <c r="QIH451" s="84"/>
      <c r="QII451" s="84"/>
      <c r="QIJ451" s="84"/>
      <c r="QIK451" s="84"/>
      <c r="QIL451" s="84"/>
      <c r="QIM451" s="84"/>
      <c r="QIN451" s="84"/>
      <c r="QIO451" s="84"/>
      <c r="QIP451" s="84"/>
      <c r="QIQ451" s="84"/>
      <c r="QIR451" s="84"/>
      <c r="QIS451" s="84"/>
      <c r="QIT451" s="84"/>
      <c r="QIU451" s="84"/>
      <c r="QIV451" s="84"/>
      <c r="QIW451" s="84"/>
      <c r="QIX451" s="84"/>
      <c r="QIY451" s="84"/>
      <c r="QIZ451" s="84"/>
      <c r="QJA451" s="84"/>
      <c r="QJB451" s="84"/>
      <c r="QJC451" s="84"/>
      <c r="QJD451" s="84"/>
      <c r="QJE451" s="84"/>
      <c r="QJF451" s="84"/>
      <c r="QJG451" s="84"/>
      <c r="QJH451" s="84"/>
      <c r="QJI451" s="84"/>
      <c r="QJJ451" s="84"/>
      <c r="QJK451" s="84"/>
      <c r="QJL451" s="84"/>
      <c r="QJM451" s="84"/>
      <c r="QJN451" s="84"/>
      <c r="QJO451" s="84"/>
      <c r="QJP451" s="84"/>
      <c r="QJQ451" s="84"/>
      <c r="QJR451" s="84"/>
      <c r="QJS451" s="84"/>
      <c r="QJT451" s="84"/>
      <c r="QJU451" s="84"/>
      <c r="QJV451" s="84"/>
      <c r="QJW451" s="84"/>
      <c r="QJX451" s="84"/>
      <c r="QJY451" s="84"/>
      <c r="QJZ451" s="84"/>
      <c r="QKA451" s="84"/>
      <c r="QKB451" s="84"/>
      <c r="QKC451" s="84"/>
      <c r="QKD451" s="84"/>
      <c r="QKE451" s="84"/>
      <c r="QKF451" s="84"/>
      <c r="QKG451" s="84"/>
      <c r="QKH451" s="84"/>
      <c r="QKI451" s="84"/>
      <c r="QKJ451" s="84"/>
      <c r="QKK451" s="84"/>
      <c r="QKL451" s="84"/>
      <c r="QKM451" s="84"/>
      <c r="QKN451" s="84"/>
      <c r="QKO451" s="84"/>
      <c r="QKP451" s="84"/>
      <c r="QKQ451" s="84"/>
      <c r="QKR451" s="84"/>
      <c r="QKS451" s="84"/>
      <c r="QKT451" s="84"/>
      <c r="QKU451" s="84"/>
      <c r="QKV451" s="84"/>
      <c r="QKW451" s="84"/>
      <c r="QKX451" s="84"/>
      <c r="QKY451" s="84"/>
      <c r="QKZ451" s="84"/>
      <c r="QLA451" s="84"/>
      <c r="QLB451" s="84"/>
      <c r="QLC451" s="84"/>
      <c r="QLD451" s="84"/>
      <c r="QLE451" s="84"/>
      <c r="QLF451" s="84"/>
      <c r="QLG451" s="84"/>
      <c r="QLH451" s="84"/>
      <c r="QLI451" s="84"/>
      <c r="QLJ451" s="84"/>
      <c r="QLK451" s="84"/>
      <c r="QLL451" s="84"/>
      <c r="QLM451" s="84"/>
      <c r="QLN451" s="84"/>
      <c r="QLO451" s="84"/>
      <c r="QLP451" s="84"/>
      <c r="QLQ451" s="84"/>
      <c r="QLR451" s="84"/>
      <c r="QLS451" s="84"/>
      <c r="QLT451" s="84"/>
      <c r="QLU451" s="84"/>
      <c r="QLV451" s="84"/>
      <c r="QLW451" s="84"/>
      <c r="QLX451" s="84"/>
      <c r="QLY451" s="84"/>
      <c r="QLZ451" s="84"/>
      <c r="QMA451" s="84"/>
      <c r="QMB451" s="84"/>
      <c r="QMC451" s="84"/>
      <c r="QMD451" s="84"/>
      <c r="QME451" s="84"/>
      <c r="QMF451" s="84"/>
      <c r="QMG451" s="84"/>
      <c r="QMH451" s="84"/>
      <c r="QMI451" s="84"/>
      <c r="QMJ451" s="84"/>
      <c r="QMK451" s="84"/>
      <c r="QML451" s="84"/>
      <c r="QMM451" s="84"/>
      <c r="QMN451" s="84"/>
      <c r="QMO451" s="84"/>
      <c r="QMP451" s="84"/>
      <c r="QMQ451" s="84"/>
      <c r="QMR451" s="84"/>
      <c r="QMS451" s="84"/>
      <c r="QMT451" s="84"/>
      <c r="QMU451" s="84"/>
      <c r="QMV451" s="84"/>
      <c r="QMW451" s="84"/>
      <c r="QMX451" s="84"/>
      <c r="QMY451" s="84"/>
      <c r="QMZ451" s="84"/>
      <c r="QNA451" s="84"/>
      <c r="QNB451" s="84"/>
      <c r="QNC451" s="84"/>
      <c r="QND451" s="84"/>
      <c r="QNE451" s="84"/>
      <c r="QNF451" s="84"/>
      <c r="QNG451" s="84"/>
      <c r="QNH451" s="84"/>
      <c r="QNI451" s="84"/>
      <c r="QNJ451" s="84"/>
      <c r="QNK451" s="84"/>
      <c r="QNL451" s="84"/>
      <c r="QNM451" s="84"/>
      <c r="QNN451" s="84"/>
      <c r="QNO451" s="84"/>
      <c r="QNP451" s="84"/>
      <c r="QNQ451" s="84"/>
      <c r="QNR451" s="84"/>
      <c r="QNS451" s="84"/>
      <c r="QNT451" s="84"/>
      <c r="QNU451" s="84"/>
      <c r="QNV451" s="84"/>
      <c r="QNW451" s="84"/>
      <c r="QNX451" s="84"/>
      <c r="QNY451" s="84"/>
      <c r="QNZ451" s="84"/>
      <c r="QOA451" s="84"/>
      <c r="QOB451" s="84"/>
      <c r="QOC451" s="84"/>
      <c r="QOD451" s="84"/>
      <c r="QOE451" s="84"/>
      <c r="QOF451" s="84"/>
      <c r="QOG451" s="84"/>
      <c r="QOH451" s="84"/>
      <c r="QOI451" s="84"/>
      <c r="QOJ451" s="84"/>
      <c r="QOK451" s="84"/>
      <c r="QOL451" s="84"/>
      <c r="QOM451" s="84"/>
      <c r="QON451" s="84"/>
      <c r="QOO451" s="84"/>
      <c r="QOP451" s="84"/>
      <c r="QOQ451" s="84"/>
      <c r="QOR451" s="84"/>
      <c r="QOS451" s="84"/>
      <c r="QOT451" s="84"/>
      <c r="QOU451" s="84"/>
      <c r="QOV451" s="84"/>
      <c r="QOW451" s="84"/>
      <c r="QOX451" s="84"/>
      <c r="QOY451" s="84"/>
      <c r="QOZ451" s="84"/>
      <c r="QPA451" s="84"/>
      <c r="QPB451" s="84"/>
      <c r="QPC451" s="84"/>
      <c r="QPD451" s="84"/>
      <c r="QPE451" s="84"/>
      <c r="QPF451" s="84"/>
      <c r="QPG451" s="84"/>
      <c r="QPH451" s="84"/>
      <c r="QPI451" s="84"/>
      <c r="QPJ451" s="84"/>
      <c r="QPK451" s="84"/>
      <c r="QPL451" s="84"/>
      <c r="QPM451" s="84"/>
      <c r="QPN451" s="84"/>
      <c r="QPO451" s="84"/>
      <c r="QPP451" s="84"/>
      <c r="QPQ451" s="84"/>
      <c r="QPR451" s="84"/>
      <c r="QPS451" s="84"/>
      <c r="QPT451" s="84"/>
      <c r="QPU451" s="84"/>
      <c r="QPV451" s="84"/>
      <c r="QPW451" s="84"/>
      <c r="QPX451" s="84"/>
      <c r="QPY451" s="84"/>
      <c r="QPZ451" s="84"/>
      <c r="QQA451" s="84"/>
      <c r="QQB451" s="84"/>
      <c r="QQC451" s="84"/>
      <c r="QQD451" s="84"/>
      <c r="QQE451" s="84"/>
      <c r="QQF451" s="84"/>
      <c r="QQG451" s="84"/>
      <c r="QQH451" s="84"/>
      <c r="QQI451" s="84"/>
      <c r="QQJ451" s="84"/>
      <c r="QQK451" s="84"/>
      <c r="QQL451" s="84"/>
      <c r="QQM451" s="84"/>
      <c r="QQN451" s="84"/>
      <c r="QQO451" s="84"/>
      <c r="QQP451" s="84"/>
      <c r="QQQ451" s="84"/>
      <c r="QQR451" s="84"/>
      <c r="QQS451" s="84"/>
      <c r="QQT451" s="84"/>
      <c r="QQU451" s="84"/>
      <c r="QQV451" s="84"/>
      <c r="QQW451" s="84"/>
      <c r="QQX451" s="84"/>
      <c r="QQY451" s="84"/>
      <c r="QQZ451" s="84"/>
      <c r="QRA451" s="84"/>
      <c r="QRB451" s="84"/>
      <c r="QRC451" s="84"/>
      <c r="QRD451" s="84"/>
      <c r="QRE451" s="84"/>
      <c r="QRF451" s="84"/>
      <c r="QRG451" s="84"/>
      <c r="QRH451" s="84"/>
      <c r="QRI451" s="84"/>
      <c r="QRJ451" s="84"/>
      <c r="QRK451" s="84"/>
      <c r="QRL451" s="84"/>
      <c r="QRM451" s="84"/>
      <c r="QRN451" s="84"/>
      <c r="QRO451" s="84"/>
      <c r="QRP451" s="84"/>
      <c r="QRQ451" s="84"/>
      <c r="QRR451" s="84"/>
      <c r="QRS451" s="84"/>
      <c r="QRT451" s="84"/>
      <c r="QRU451" s="84"/>
      <c r="QRV451" s="84"/>
      <c r="QRW451" s="84"/>
      <c r="QRX451" s="84"/>
      <c r="QRY451" s="84"/>
      <c r="QRZ451" s="84"/>
      <c r="QSA451" s="84"/>
      <c r="QSB451" s="84"/>
      <c r="QSC451" s="84"/>
      <c r="QSD451" s="84"/>
      <c r="QSE451" s="84"/>
      <c r="QSF451" s="84"/>
      <c r="QSG451" s="84"/>
      <c r="QSH451" s="84"/>
      <c r="QSI451" s="84"/>
      <c r="QSJ451" s="84"/>
      <c r="QSK451" s="84"/>
      <c r="QSL451" s="84"/>
      <c r="QSM451" s="84"/>
      <c r="QSN451" s="84"/>
      <c r="QSO451" s="84"/>
      <c r="QSP451" s="84"/>
      <c r="QSQ451" s="84"/>
      <c r="QSR451" s="84"/>
      <c r="QSS451" s="84"/>
      <c r="QST451" s="84"/>
      <c r="QSU451" s="84"/>
      <c r="QSV451" s="84"/>
      <c r="QSW451" s="84"/>
      <c r="QSX451" s="84"/>
      <c r="QSY451" s="84"/>
      <c r="QSZ451" s="84"/>
      <c r="QTA451" s="84"/>
      <c r="QTB451" s="84"/>
      <c r="QTC451" s="84"/>
      <c r="QTD451" s="84"/>
      <c r="QTE451" s="84"/>
      <c r="QTF451" s="84"/>
      <c r="QTG451" s="84"/>
      <c r="QTH451" s="84"/>
      <c r="QTI451" s="84"/>
      <c r="QTJ451" s="84"/>
      <c r="QTK451" s="84"/>
      <c r="QTL451" s="84"/>
      <c r="QTM451" s="84"/>
      <c r="QTN451" s="84"/>
      <c r="QTO451" s="84"/>
      <c r="QTP451" s="84"/>
      <c r="QTQ451" s="84"/>
      <c r="QTR451" s="84"/>
      <c r="QTS451" s="84"/>
      <c r="QTT451" s="84"/>
      <c r="QTU451" s="84"/>
      <c r="QTV451" s="84"/>
      <c r="QTW451" s="84"/>
      <c r="QTX451" s="84"/>
      <c r="QTY451" s="84"/>
      <c r="QTZ451" s="84"/>
      <c r="QUA451" s="84"/>
      <c r="QUB451" s="84"/>
      <c r="QUC451" s="84"/>
      <c r="QUD451" s="84"/>
      <c r="QUE451" s="84"/>
      <c r="QUF451" s="84"/>
      <c r="QUG451" s="84"/>
      <c r="QUH451" s="84"/>
      <c r="QUI451" s="84"/>
      <c r="QUJ451" s="84"/>
      <c r="QUK451" s="84"/>
      <c r="QUL451" s="84"/>
      <c r="QUM451" s="84"/>
      <c r="QUN451" s="84"/>
      <c r="QUO451" s="84"/>
      <c r="QUP451" s="84"/>
      <c r="QUQ451" s="84"/>
      <c r="QUR451" s="84"/>
      <c r="QUS451" s="84"/>
      <c r="QUT451" s="84"/>
      <c r="QUU451" s="84"/>
      <c r="QUV451" s="84"/>
      <c r="QUW451" s="84"/>
      <c r="QUX451" s="84"/>
      <c r="QUY451" s="84"/>
      <c r="QUZ451" s="84"/>
      <c r="QVA451" s="84"/>
      <c r="QVB451" s="84"/>
      <c r="QVC451" s="84"/>
      <c r="QVD451" s="84"/>
      <c r="QVE451" s="84"/>
      <c r="QVF451" s="84"/>
      <c r="QVG451" s="84"/>
      <c r="QVH451" s="84"/>
      <c r="QVI451" s="84"/>
      <c r="QVJ451" s="84"/>
      <c r="QVK451" s="84"/>
      <c r="QVL451" s="84"/>
      <c r="QVM451" s="84"/>
      <c r="QVN451" s="84"/>
      <c r="QVO451" s="84"/>
      <c r="QVP451" s="84"/>
      <c r="QVQ451" s="84"/>
      <c r="QVR451" s="84"/>
      <c r="QVS451" s="84"/>
      <c r="QVT451" s="84"/>
      <c r="QVU451" s="84"/>
      <c r="QVV451" s="84"/>
      <c r="QVW451" s="84"/>
      <c r="QVX451" s="84"/>
      <c r="QVY451" s="84"/>
      <c r="QVZ451" s="84"/>
      <c r="QWA451" s="84"/>
      <c r="QWB451" s="84"/>
      <c r="QWC451" s="84"/>
      <c r="QWD451" s="84"/>
      <c r="QWE451" s="84"/>
      <c r="QWF451" s="84"/>
      <c r="QWG451" s="84"/>
      <c r="QWH451" s="84"/>
      <c r="QWI451" s="84"/>
      <c r="QWJ451" s="84"/>
      <c r="QWK451" s="84"/>
      <c r="QWL451" s="84"/>
      <c r="QWM451" s="84"/>
      <c r="QWN451" s="84"/>
      <c r="QWO451" s="84"/>
      <c r="QWP451" s="84"/>
      <c r="QWQ451" s="84"/>
      <c r="QWR451" s="84"/>
      <c r="QWS451" s="84"/>
      <c r="QWT451" s="84"/>
      <c r="QWU451" s="84"/>
      <c r="QWV451" s="84"/>
      <c r="QWW451" s="84"/>
      <c r="QWX451" s="84"/>
      <c r="QWY451" s="84"/>
      <c r="QWZ451" s="84"/>
      <c r="QXA451" s="84"/>
      <c r="QXB451" s="84"/>
      <c r="QXC451" s="84"/>
      <c r="QXD451" s="84"/>
      <c r="QXE451" s="84"/>
      <c r="QXF451" s="84"/>
      <c r="QXG451" s="84"/>
      <c r="QXH451" s="84"/>
      <c r="QXI451" s="84"/>
      <c r="QXJ451" s="84"/>
      <c r="QXK451" s="84"/>
      <c r="QXL451" s="84"/>
      <c r="QXM451" s="84"/>
      <c r="QXN451" s="84"/>
      <c r="QXO451" s="84"/>
      <c r="QXP451" s="84"/>
      <c r="QXQ451" s="84"/>
      <c r="QXR451" s="84"/>
      <c r="QXS451" s="84"/>
      <c r="QXT451" s="84"/>
      <c r="QXU451" s="84"/>
      <c r="QXV451" s="84"/>
      <c r="QXW451" s="84"/>
      <c r="QXX451" s="84"/>
      <c r="QXY451" s="84"/>
      <c r="QXZ451" s="84"/>
      <c r="QYA451" s="84"/>
      <c r="QYB451" s="84"/>
      <c r="QYC451" s="84"/>
      <c r="QYD451" s="84"/>
      <c r="QYE451" s="84"/>
      <c r="QYF451" s="84"/>
      <c r="QYG451" s="84"/>
      <c r="QYH451" s="84"/>
      <c r="QYI451" s="84"/>
      <c r="QYJ451" s="84"/>
      <c r="QYK451" s="84"/>
      <c r="QYL451" s="84"/>
      <c r="QYM451" s="84"/>
      <c r="QYN451" s="84"/>
      <c r="QYO451" s="84"/>
      <c r="QYP451" s="84"/>
      <c r="QYQ451" s="84"/>
      <c r="QYR451" s="84"/>
      <c r="QYS451" s="84"/>
      <c r="QYT451" s="84"/>
      <c r="QYU451" s="84"/>
      <c r="QYV451" s="84"/>
      <c r="QYW451" s="84"/>
      <c r="QYX451" s="84"/>
      <c r="QYY451" s="84"/>
      <c r="QYZ451" s="84"/>
      <c r="QZA451" s="84"/>
      <c r="QZB451" s="84"/>
      <c r="QZC451" s="84"/>
      <c r="QZD451" s="84"/>
      <c r="QZE451" s="84"/>
      <c r="QZF451" s="84"/>
      <c r="QZG451" s="84"/>
      <c r="QZH451" s="84"/>
      <c r="QZI451" s="84"/>
      <c r="QZJ451" s="84"/>
      <c r="QZK451" s="84"/>
      <c r="QZL451" s="84"/>
      <c r="QZM451" s="84"/>
      <c r="QZN451" s="84"/>
      <c r="QZO451" s="84"/>
      <c r="QZP451" s="84"/>
      <c r="QZQ451" s="84"/>
      <c r="QZR451" s="84"/>
      <c r="QZS451" s="84"/>
      <c r="QZT451" s="84"/>
      <c r="QZU451" s="84"/>
      <c r="QZV451" s="84"/>
      <c r="QZW451" s="84"/>
      <c r="QZX451" s="84"/>
      <c r="QZY451" s="84"/>
      <c r="QZZ451" s="84"/>
      <c r="RAA451" s="84"/>
      <c r="RAB451" s="84"/>
      <c r="RAC451" s="84"/>
      <c r="RAD451" s="84"/>
      <c r="RAE451" s="84"/>
      <c r="RAF451" s="84"/>
      <c r="RAG451" s="84"/>
      <c r="RAH451" s="84"/>
      <c r="RAI451" s="84"/>
      <c r="RAJ451" s="84"/>
      <c r="RAK451" s="84"/>
      <c r="RAL451" s="84"/>
      <c r="RAM451" s="84"/>
      <c r="RAN451" s="84"/>
      <c r="RAO451" s="84"/>
      <c r="RAP451" s="84"/>
      <c r="RAQ451" s="84"/>
      <c r="RAR451" s="84"/>
      <c r="RAS451" s="84"/>
      <c r="RAT451" s="84"/>
      <c r="RAU451" s="84"/>
      <c r="RAV451" s="84"/>
      <c r="RAW451" s="84"/>
      <c r="RAX451" s="84"/>
      <c r="RAY451" s="84"/>
      <c r="RAZ451" s="84"/>
      <c r="RBA451" s="84"/>
      <c r="RBB451" s="84"/>
      <c r="RBC451" s="84"/>
      <c r="RBD451" s="84"/>
      <c r="RBE451" s="84"/>
      <c r="RBF451" s="84"/>
      <c r="RBG451" s="84"/>
      <c r="RBH451" s="84"/>
      <c r="RBI451" s="84"/>
      <c r="RBJ451" s="84"/>
      <c r="RBK451" s="84"/>
      <c r="RBL451" s="84"/>
      <c r="RBM451" s="84"/>
      <c r="RBN451" s="84"/>
      <c r="RBO451" s="84"/>
      <c r="RBP451" s="84"/>
      <c r="RBQ451" s="84"/>
      <c r="RBR451" s="84"/>
      <c r="RBS451" s="84"/>
      <c r="RBT451" s="84"/>
      <c r="RBU451" s="84"/>
      <c r="RBV451" s="84"/>
      <c r="RBW451" s="84"/>
      <c r="RBX451" s="84"/>
      <c r="RBY451" s="84"/>
      <c r="RBZ451" s="84"/>
      <c r="RCA451" s="84"/>
      <c r="RCB451" s="84"/>
      <c r="RCC451" s="84"/>
      <c r="RCD451" s="84"/>
      <c r="RCE451" s="84"/>
      <c r="RCF451" s="84"/>
      <c r="RCG451" s="84"/>
      <c r="RCH451" s="84"/>
      <c r="RCI451" s="84"/>
      <c r="RCJ451" s="84"/>
      <c r="RCK451" s="84"/>
      <c r="RCL451" s="84"/>
      <c r="RCM451" s="84"/>
      <c r="RCN451" s="84"/>
      <c r="RCO451" s="84"/>
      <c r="RCP451" s="84"/>
      <c r="RCQ451" s="84"/>
      <c r="RCR451" s="84"/>
      <c r="RCS451" s="84"/>
      <c r="RCT451" s="84"/>
      <c r="RCU451" s="84"/>
      <c r="RCV451" s="84"/>
      <c r="RCW451" s="84"/>
      <c r="RCX451" s="84"/>
      <c r="RCY451" s="84"/>
      <c r="RCZ451" s="84"/>
      <c r="RDA451" s="84"/>
      <c r="RDB451" s="84"/>
      <c r="RDC451" s="84"/>
      <c r="RDD451" s="84"/>
      <c r="RDE451" s="84"/>
      <c r="RDF451" s="84"/>
      <c r="RDG451" s="84"/>
      <c r="RDH451" s="84"/>
      <c r="RDI451" s="84"/>
      <c r="RDJ451" s="84"/>
      <c r="RDK451" s="84"/>
      <c r="RDL451" s="84"/>
      <c r="RDM451" s="84"/>
      <c r="RDN451" s="84"/>
      <c r="RDO451" s="84"/>
      <c r="RDP451" s="84"/>
      <c r="RDQ451" s="84"/>
      <c r="RDR451" s="84"/>
      <c r="RDS451" s="84"/>
      <c r="RDT451" s="84"/>
      <c r="RDU451" s="84"/>
      <c r="RDV451" s="84"/>
      <c r="RDW451" s="84"/>
      <c r="RDX451" s="84"/>
      <c r="RDY451" s="84"/>
      <c r="RDZ451" s="84"/>
      <c r="REA451" s="84"/>
      <c r="REB451" s="84"/>
      <c r="REC451" s="84"/>
      <c r="RED451" s="84"/>
      <c r="REE451" s="84"/>
      <c r="REF451" s="84"/>
      <c r="REG451" s="84"/>
      <c r="REH451" s="84"/>
      <c r="REI451" s="84"/>
      <c r="REJ451" s="84"/>
      <c r="REK451" s="84"/>
      <c r="REL451" s="84"/>
      <c r="REM451" s="84"/>
      <c r="REN451" s="84"/>
      <c r="REO451" s="84"/>
      <c r="REP451" s="84"/>
      <c r="REQ451" s="84"/>
      <c r="RER451" s="84"/>
      <c r="RES451" s="84"/>
      <c r="RET451" s="84"/>
      <c r="REU451" s="84"/>
      <c r="REV451" s="84"/>
      <c r="REW451" s="84"/>
      <c r="REX451" s="84"/>
      <c r="REY451" s="84"/>
      <c r="REZ451" s="84"/>
      <c r="RFA451" s="84"/>
      <c r="RFB451" s="84"/>
      <c r="RFC451" s="84"/>
      <c r="RFD451" s="84"/>
      <c r="RFE451" s="84"/>
      <c r="RFF451" s="84"/>
      <c r="RFG451" s="84"/>
      <c r="RFH451" s="84"/>
      <c r="RFI451" s="84"/>
      <c r="RFJ451" s="84"/>
      <c r="RFK451" s="84"/>
      <c r="RFL451" s="84"/>
      <c r="RFM451" s="84"/>
      <c r="RFN451" s="84"/>
      <c r="RFO451" s="84"/>
      <c r="RFP451" s="84"/>
      <c r="RFQ451" s="84"/>
      <c r="RFR451" s="84"/>
      <c r="RFS451" s="84"/>
      <c r="RFT451" s="84"/>
      <c r="RFU451" s="84"/>
      <c r="RFV451" s="84"/>
      <c r="RFW451" s="84"/>
      <c r="RFX451" s="84"/>
      <c r="RFY451" s="84"/>
      <c r="RFZ451" s="84"/>
      <c r="RGA451" s="84"/>
      <c r="RGB451" s="84"/>
      <c r="RGC451" s="84"/>
      <c r="RGD451" s="84"/>
      <c r="RGE451" s="84"/>
      <c r="RGF451" s="84"/>
      <c r="RGG451" s="84"/>
      <c r="RGH451" s="84"/>
      <c r="RGI451" s="84"/>
      <c r="RGJ451" s="84"/>
      <c r="RGK451" s="84"/>
      <c r="RGL451" s="84"/>
      <c r="RGM451" s="84"/>
      <c r="RGN451" s="84"/>
      <c r="RGO451" s="84"/>
      <c r="RGP451" s="84"/>
      <c r="RGQ451" s="84"/>
      <c r="RGR451" s="84"/>
      <c r="RGS451" s="84"/>
      <c r="RGT451" s="84"/>
      <c r="RGU451" s="84"/>
      <c r="RGV451" s="84"/>
      <c r="RGW451" s="84"/>
      <c r="RGX451" s="84"/>
      <c r="RGY451" s="84"/>
      <c r="RGZ451" s="84"/>
      <c r="RHA451" s="84"/>
      <c r="RHB451" s="84"/>
      <c r="RHC451" s="84"/>
      <c r="RHD451" s="84"/>
      <c r="RHE451" s="84"/>
      <c r="RHF451" s="84"/>
      <c r="RHG451" s="84"/>
      <c r="RHH451" s="84"/>
      <c r="RHI451" s="84"/>
      <c r="RHJ451" s="84"/>
      <c r="RHK451" s="84"/>
      <c r="RHL451" s="84"/>
      <c r="RHM451" s="84"/>
      <c r="RHN451" s="84"/>
      <c r="RHO451" s="84"/>
      <c r="RHP451" s="84"/>
      <c r="RHQ451" s="84"/>
      <c r="RHR451" s="84"/>
      <c r="RHS451" s="84"/>
      <c r="RHT451" s="84"/>
      <c r="RHU451" s="84"/>
      <c r="RHV451" s="84"/>
      <c r="RHW451" s="84"/>
      <c r="RHX451" s="84"/>
      <c r="RHY451" s="84"/>
      <c r="RHZ451" s="84"/>
      <c r="RIA451" s="84"/>
      <c r="RIB451" s="84"/>
      <c r="RIC451" s="84"/>
      <c r="RID451" s="84"/>
      <c r="RIE451" s="84"/>
      <c r="RIF451" s="84"/>
      <c r="RIG451" s="84"/>
      <c r="RIH451" s="84"/>
      <c r="RII451" s="84"/>
      <c r="RIJ451" s="84"/>
      <c r="RIK451" s="84"/>
      <c r="RIL451" s="84"/>
      <c r="RIM451" s="84"/>
      <c r="RIN451" s="84"/>
      <c r="RIO451" s="84"/>
      <c r="RIP451" s="84"/>
      <c r="RIQ451" s="84"/>
      <c r="RIR451" s="84"/>
      <c r="RIS451" s="84"/>
      <c r="RIT451" s="84"/>
      <c r="RIU451" s="84"/>
      <c r="RIV451" s="84"/>
      <c r="RIW451" s="84"/>
      <c r="RIX451" s="84"/>
      <c r="RIY451" s="84"/>
      <c r="RIZ451" s="84"/>
      <c r="RJA451" s="84"/>
      <c r="RJB451" s="84"/>
      <c r="RJC451" s="84"/>
      <c r="RJD451" s="84"/>
      <c r="RJE451" s="84"/>
      <c r="RJF451" s="84"/>
      <c r="RJG451" s="84"/>
      <c r="RJH451" s="84"/>
      <c r="RJI451" s="84"/>
      <c r="RJJ451" s="84"/>
      <c r="RJK451" s="84"/>
      <c r="RJL451" s="84"/>
      <c r="RJM451" s="84"/>
      <c r="RJN451" s="84"/>
      <c r="RJO451" s="84"/>
      <c r="RJP451" s="84"/>
      <c r="RJQ451" s="84"/>
      <c r="RJR451" s="84"/>
      <c r="RJS451" s="84"/>
      <c r="RJT451" s="84"/>
      <c r="RJU451" s="84"/>
      <c r="RJV451" s="84"/>
      <c r="RJW451" s="84"/>
      <c r="RJX451" s="84"/>
      <c r="RJY451" s="84"/>
      <c r="RJZ451" s="84"/>
      <c r="RKA451" s="84"/>
      <c r="RKB451" s="84"/>
      <c r="RKC451" s="84"/>
      <c r="RKD451" s="84"/>
      <c r="RKE451" s="84"/>
      <c r="RKF451" s="84"/>
      <c r="RKG451" s="84"/>
      <c r="RKH451" s="84"/>
      <c r="RKI451" s="84"/>
      <c r="RKJ451" s="84"/>
      <c r="RKK451" s="84"/>
      <c r="RKL451" s="84"/>
      <c r="RKM451" s="84"/>
      <c r="RKN451" s="84"/>
      <c r="RKO451" s="84"/>
      <c r="RKP451" s="84"/>
      <c r="RKQ451" s="84"/>
      <c r="RKR451" s="84"/>
      <c r="RKS451" s="84"/>
      <c r="RKT451" s="84"/>
      <c r="RKU451" s="84"/>
      <c r="RKV451" s="84"/>
      <c r="RKW451" s="84"/>
      <c r="RKX451" s="84"/>
      <c r="RKY451" s="84"/>
      <c r="RKZ451" s="84"/>
      <c r="RLA451" s="84"/>
      <c r="RLB451" s="84"/>
      <c r="RLC451" s="84"/>
      <c r="RLD451" s="84"/>
      <c r="RLE451" s="84"/>
      <c r="RLF451" s="84"/>
      <c r="RLG451" s="84"/>
      <c r="RLH451" s="84"/>
      <c r="RLI451" s="84"/>
      <c r="RLJ451" s="84"/>
      <c r="RLK451" s="84"/>
      <c r="RLL451" s="84"/>
      <c r="RLM451" s="84"/>
      <c r="RLN451" s="84"/>
      <c r="RLO451" s="84"/>
      <c r="RLP451" s="84"/>
      <c r="RLQ451" s="84"/>
      <c r="RLR451" s="84"/>
      <c r="RLS451" s="84"/>
      <c r="RLT451" s="84"/>
      <c r="RLU451" s="84"/>
      <c r="RLV451" s="84"/>
      <c r="RLW451" s="84"/>
      <c r="RLX451" s="84"/>
      <c r="RLY451" s="84"/>
      <c r="RLZ451" s="84"/>
      <c r="RMA451" s="84"/>
      <c r="RMB451" s="84"/>
      <c r="RMC451" s="84"/>
      <c r="RMD451" s="84"/>
      <c r="RME451" s="84"/>
      <c r="RMF451" s="84"/>
      <c r="RMG451" s="84"/>
      <c r="RMH451" s="84"/>
      <c r="RMI451" s="84"/>
      <c r="RMJ451" s="84"/>
      <c r="RMK451" s="84"/>
      <c r="RML451" s="84"/>
      <c r="RMM451" s="84"/>
      <c r="RMN451" s="84"/>
      <c r="RMO451" s="84"/>
      <c r="RMP451" s="84"/>
      <c r="RMQ451" s="84"/>
      <c r="RMR451" s="84"/>
      <c r="RMS451" s="84"/>
      <c r="RMT451" s="84"/>
      <c r="RMU451" s="84"/>
      <c r="RMV451" s="84"/>
      <c r="RMW451" s="84"/>
      <c r="RMX451" s="84"/>
      <c r="RMY451" s="84"/>
      <c r="RMZ451" s="84"/>
      <c r="RNA451" s="84"/>
      <c r="RNB451" s="84"/>
      <c r="RNC451" s="84"/>
      <c r="RND451" s="84"/>
      <c r="RNE451" s="84"/>
      <c r="RNF451" s="84"/>
      <c r="RNG451" s="84"/>
      <c r="RNH451" s="84"/>
      <c r="RNI451" s="84"/>
      <c r="RNJ451" s="84"/>
      <c r="RNK451" s="84"/>
      <c r="RNL451" s="84"/>
      <c r="RNM451" s="84"/>
      <c r="RNN451" s="84"/>
      <c r="RNO451" s="84"/>
      <c r="RNP451" s="84"/>
      <c r="RNQ451" s="84"/>
      <c r="RNR451" s="84"/>
      <c r="RNS451" s="84"/>
      <c r="RNT451" s="84"/>
      <c r="RNU451" s="84"/>
      <c r="RNV451" s="84"/>
      <c r="RNW451" s="84"/>
      <c r="RNX451" s="84"/>
      <c r="RNY451" s="84"/>
      <c r="RNZ451" s="84"/>
      <c r="ROA451" s="84"/>
      <c r="ROB451" s="84"/>
      <c r="ROC451" s="84"/>
      <c r="ROD451" s="84"/>
      <c r="ROE451" s="84"/>
      <c r="ROF451" s="84"/>
      <c r="ROG451" s="84"/>
      <c r="ROH451" s="84"/>
      <c r="ROI451" s="84"/>
      <c r="ROJ451" s="84"/>
      <c r="ROK451" s="84"/>
      <c r="ROL451" s="84"/>
      <c r="ROM451" s="84"/>
      <c r="RON451" s="84"/>
      <c r="ROO451" s="84"/>
      <c r="ROP451" s="84"/>
      <c r="ROQ451" s="84"/>
      <c r="ROR451" s="84"/>
      <c r="ROS451" s="84"/>
      <c r="ROT451" s="84"/>
      <c r="ROU451" s="84"/>
      <c r="ROV451" s="84"/>
      <c r="ROW451" s="84"/>
      <c r="ROX451" s="84"/>
      <c r="ROY451" s="84"/>
      <c r="ROZ451" s="84"/>
      <c r="RPA451" s="84"/>
      <c r="RPB451" s="84"/>
      <c r="RPC451" s="84"/>
      <c r="RPD451" s="84"/>
      <c r="RPE451" s="84"/>
      <c r="RPF451" s="84"/>
      <c r="RPG451" s="84"/>
      <c r="RPH451" s="84"/>
      <c r="RPI451" s="84"/>
      <c r="RPJ451" s="84"/>
      <c r="RPK451" s="84"/>
      <c r="RPL451" s="84"/>
      <c r="RPM451" s="84"/>
      <c r="RPN451" s="84"/>
      <c r="RPO451" s="84"/>
      <c r="RPP451" s="84"/>
      <c r="RPQ451" s="84"/>
      <c r="RPR451" s="84"/>
      <c r="RPS451" s="84"/>
      <c r="RPT451" s="84"/>
      <c r="RPU451" s="84"/>
      <c r="RPV451" s="84"/>
      <c r="RPW451" s="84"/>
      <c r="RPX451" s="84"/>
      <c r="RPY451" s="84"/>
      <c r="RPZ451" s="84"/>
      <c r="RQA451" s="84"/>
      <c r="RQB451" s="84"/>
      <c r="RQC451" s="84"/>
      <c r="RQD451" s="84"/>
      <c r="RQE451" s="84"/>
      <c r="RQF451" s="84"/>
      <c r="RQG451" s="84"/>
      <c r="RQH451" s="84"/>
      <c r="RQI451" s="84"/>
      <c r="RQJ451" s="84"/>
      <c r="RQK451" s="84"/>
      <c r="RQL451" s="84"/>
      <c r="RQM451" s="84"/>
      <c r="RQN451" s="84"/>
      <c r="RQO451" s="84"/>
      <c r="RQP451" s="84"/>
      <c r="RQQ451" s="84"/>
      <c r="RQR451" s="84"/>
      <c r="RQS451" s="84"/>
      <c r="RQT451" s="84"/>
      <c r="RQU451" s="84"/>
      <c r="RQV451" s="84"/>
      <c r="RQW451" s="84"/>
      <c r="RQX451" s="84"/>
      <c r="RQY451" s="84"/>
      <c r="RQZ451" s="84"/>
      <c r="RRA451" s="84"/>
      <c r="RRB451" s="84"/>
      <c r="RRC451" s="84"/>
      <c r="RRD451" s="84"/>
      <c r="RRE451" s="84"/>
      <c r="RRF451" s="84"/>
      <c r="RRG451" s="84"/>
      <c r="RRH451" s="84"/>
      <c r="RRI451" s="84"/>
      <c r="RRJ451" s="84"/>
      <c r="RRK451" s="84"/>
      <c r="RRL451" s="84"/>
      <c r="RRM451" s="84"/>
      <c r="RRN451" s="84"/>
      <c r="RRO451" s="84"/>
      <c r="RRP451" s="84"/>
      <c r="RRQ451" s="84"/>
      <c r="RRR451" s="84"/>
      <c r="RRS451" s="84"/>
      <c r="RRT451" s="84"/>
      <c r="RRU451" s="84"/>
      <c r="RRV451" s="84"/>
      <c r="RRW451" s="84"/>
      <c r="RRX451" s="84"/>
      <c r="RRY451" s="84"/>
      <c r="RRZ451" s="84"/>
      <c r="RSA451" s="84"/>
      <c r="RSB451" s="84"/>
      <c r="RSC451" s="84"/>
      <c r="RSD451" s="84"/>
      <c r="RSE451" s="84"/>
      <c r="RSF451" s="84"/>
      <c r="RSG451" s="84"/>
      <c r="RSH451" s="84"/>
      <c r="RSI451" s="84"/>
      <c r="RSJ451" s="84"/>
      <c r="RSK451" s="84"/>
      <c r="RSL451" s="84"/>
      <c r="RSM451" s="84"/>
      <c r="RSN451" s="84"/>
      <c r="RSO451" s="84"/>
      <c r="RSP451" s="84"/>
      <c r="RSQ451" s="84"/>
      <c r="RSR451" s="84"/>
      <c r="RSS451" s="84"/>
      <c r="RST451" s="84"/>
      <c r="RSU451" s="84"/>
      <c r="RSV451" s="84"/>
      <c r="RSW451" s="84"/>
      <c r="RSX451" s="84"/>
      <c r="RSY451" s="84"/>
      <c r="RSZ451" s="84"/>
      <c r="RTA451" s="84"/>
      <c r="RTB451" s="84"/>
      <c r="RTC451" s="84"/>
      <c r="RTD451" s="84"/>
      <c r="RTE451" s="84"/>
      <c r="RTF451" s="84"/>
      <c r="RTG451" s="84"/>
      <c r="RTH451" s="84"/>
      <c r="RTI451" s="84"/>
      <c r="RTJ451" s="84"/>
      <c r="RTK451" s="84"/>
      <c r="RTL451" s="84"/>
      <c r="RTM451" s="84"/>
      <c r="RTN451" s="84"/>
      <c r="RTO451" s="84"/>
      <c r="RTP451" s="84"/>
      <c r="RTQ451" s="84"/>
      <c r="RTR451" s="84"/>
      <c r="RTS451" s="84"/>
      <c r="RTT451" s="84"/>
      <c r="RTU451" s="84"/>
      <c r="RTV451" s="84"/>
      <c r="RTW451" s="84"/>
      <c r="RTX451" s="84"/>
      <c r="RTY451" s="84"/>
      <c r="RTZ451" s="84"/>
      <c r="RUA451" s="84"/>
      <c r="RUB451" s="84"/>
      <c r="RUC451" s="84"/>
      <c r="RUD451" s="84"/>
      <c r="RUE451" s="84"/>
      <c r="RUF451" s="84"/>
      <c r="RUG451" s="84"/>
      <c r="RUH451" s="84"/>
      <c r="RUI451" s="84"/>
      <c r="RUJ451" s="84"/>
      <c r="RUK451" s="84"/>
      <c r="RUL451" s="84"/>
      <c r="RUM451" s="84"/>
      <c r="RUN451" s="84"/>
      <c r="RUO451" s="84"/>
      <c r="RUP451" s="84"/>
      <c r="RUQ451" s="84"/>
      <c r="RUR451" s="84"/>
      <c r="RUS451" s="84"/>
      <c r="RUT451" s="84"/>
      <c r="RUU451" s="84"/>
      <c r="RUV451" s="84"/>
      <c r="RUW451" s="84"/>
      <c r="RUX451" s="84"/>
      <c r="RUY451" s="84"/>
      <c r="RUZ451" s="84"/>
      <c r="RVA451" s="84"/>
      <c r="RVB451" s="84"/>
      <c r="RVC451" s="84"/>
      <c r="RVD451" s="84"/>
      <c r="RVE451" s="84"/>
      <c r="RVF451" s="84"/>
      <c r="RVG451" s="84"/>
      <c r="RVH451" s="84"/>
      <c r="RVI451" s="84"/>
      <c r="RVJ451" s="84"/>
      <c r="RVK451" s="84"/>
      <c r="RVL451" s="84"/>
      <c r="RVM451" s="84"/>
      <c r="RVN451" s="84"/>
      <c r="RVO451" s="84"/>
      <c r="RVP451" s="84"/>
      <c r="RVQ451" s="84"/>
      <c r="RVR451" s="84"/>
      <c r="RVS451" s="84"/>
      <c r="RVT451" s="84"/>
      <c r="RVU451" s="84"/>
      <c r="RVV451" s="84"/>
      <c r="RVW451" s="84"/>
      <c r="RVX451" s="84"/>
      <c r="RVY451" s="84"/>
      <c r="RVZ451" s="84"/>
      <c r="RWA451" s="84"/>
      <c r="RWB451" s="84"/>
      <c r="RWC451" s="84"/>
      <c r="RWD451" s="84"/>
      <c r="RWE451" s="84"/>
      <c r="RWF451" s="84"/>
      <c r="RWG451" s="84"/>
      <c r="RWH451" s="84"/>
      <c r="RWI451" s="84"/>
      <c r="RWJ451" s="84"/>
      <c r="RWK451" s="84"/>
      <c r="RWL451" s="84"/>
      <c r="RWM451" s="84"/>
      <c r="RWN451" s="84"/>
      <c r="RWO451" s="84"/>
      <c r="RWP451" s="84"/>
      <c r="RWQ451" s="84"/>
      <c r="RWR451" s="84"/>
      <c r="RWS451" s="84"/>
      <c r="RWT451" s="84"/>
      <c r="RWU451" s="84"/>
      <c r="RWV451" s="84"/>
      <c r="RWW451" s="84"/>
      <c r="RWX451" s="84"/>
      <c r="RWY451" s="84"/>
      <c r="RWZ451" s="84"/>
      <c r="RXA451" s="84"/>
      <c r="RXB451" s="84"/>
      <c r="RXC451" s="84"/>
      <c r="RXD451" s="84"/>
      <c r="RXE451" s="84"/>
      <c r="RXF451" s="84"/>
      <c r="RXG451" s="84"/>
      <c r="RXH451" s="84"/>
      <c r="RXI451" s="84"/>
      <c r="RXJ451" s="84"/>
      <c r="RXK451" s="84"/>
      <c r="RXL451" s="84"/>
      <c r="RXM451" s="84"/>
      <c r="RXN451" s="84"/>
      <c r="RXO451" s="84"/>
      <c r="RXP451" s="84"/>
      <c r="RXQ451" s="84"/>
      <c r="RXR451" s="84"/>
      <c r="RXS451" s="84"/>
      <c r="RXT451" s="84"/>
      <c r="RXU451" s="84"/>
      <c r="RXV451" s="84"/>
      <c r="RXW451" s="84"/>
      <c r="RXX451" s="84"/>
      <c r="RXY451" s="84"/>
      <c r="RXZ451" s="84"/>
      <c r="RYA451" s="84"/>
      <c r="RYB451" s="84"/>
      <c r="RYC451" s="84"/>
      <c r="RYD451" s="84"/>
      <c r="RYE451" s="84"/>
      <c r="RYF451" s="84"/>
      <c r="RYG451" s="84"/>
      <c r="RYH451" s="84"/>
      <c r="RYI451" s="84"/>
      <c r="RYJ451" s="84"/>
      <c r="RYK451" s="84"/>
      <c r="RYL451" s="84"/>
      <c r="RYM451" s="84"/>
      <c r="RYN451" s="84"/>
      <c r="RYO451" s="84"/>
      <c r="RYP451" s="84"/>
      <c r="RYQ451" s="84"/>
      <c r="RYR451" s="84"/>
      <c r="RYS451" s="84"/>
      <c r="RYT451" s="84"/>
      <c r="RYU451" s="84"/>
      <c r="RYV451" s="84"/>
      <c r="RYW451" s="84"/>
      <c r="RYX451" s="84"/>
      <c r="RYY451" s="84"/>
      <c r="RYZ451" s="84"/>
      <c r="RZA451" s="84"/>
      <c r="RZB451" s="84"/>
      <c r="RZC451" s="84"/>
      <c r="RZD451" s="84"/>
      <c r="RZE451" s="84"/>
      <c r="RZF451" s="84"/>
      <c r="RZG451" s="84"/>
      <c r="RZH451" s="84"/>
      <c r="RZI451" s="84"/>
      <c r="RZJ451" s="84"/>
      <c r="RZK451" s="84"/>
      <c r="RZL451" s="84"/>
      <c r="RZM451" s="84"/>
      <c r="RZN451" s="84"/>
      <c r="RZO451" s="84"/>
      <c r="RZP451" s="84"/>
      <c r="RZQ451" s="84"/>
      <c r="RZR451" s="84"/>
      <c r="RZS451" s="84"/>
      <c r="RZT451" s="84"/>
      <c r="RZU451" s="84"/>
      <c r="RZV451" s="84"/>
      <c r="RZW451" s="84"/>
      <c r="RZX451" s="84"/>
      <c r="RZY451" s="84"/>
      <c r="RZZ451" s="84"/>
      <c r="SAA451" s="84"/>
      <c r="SAB451" s="84"/>
      <c r="SAC451" s="84"/>
      <c r="SAD451" s="84"/>
      <c r="SAE451" s="84"/>
      <c r="SAF451" s="84"/>
      <c r="SAG451" s="84"/>
      <c r="SAH451" s="84"/>
      <c r="SAI451" s="84"/>
      <c r="SAJ451" s="84"/>
      <c r="SAK451" s="84"/>
      <c r="SAL451" s="84"/>
      <c r="SAM451" s="84"/>
      <c r="SAN451" s="84"/>
      <c r="SAO451" s="84"/>
      <c r="SAP451" s="84"/>
      <c r="SAQ451" s="84"/>
      <c r="SAR451" s="84"/>
      <c r="SAS451" s="84"/>
      <c r="SAT451" s="84"/>
      <c r="SAU451" s="84"/>
      <c r="SAV451" s="84"/>
      <c r="SAW451" s="84"/>
      <c r="SAX451" s="84"/>
      <c r="SAY451" s="84"/>
      <c r="SAZ451" s="84"/>
      <c r="SBA451" s="84"/>
      <c r="SBB451" s="84"/>
      <c r="SBC451" s="84"/>
      <c r="SBD451" s="84"/>
      <c r="SBE451" s="84"/>
      <c r="SBF451" s="84"/>
      <c r="SBG451" s="84"/>
      <c r="SBH451" s="84"/>
      <c r="SBI451" s="84"/>
      <c r="SBJ451" s="84"/>
      <c r="SBK451" s="84"/>
      <c r="SBL451" s="84"/>
      <c r="SBM451" s="84"/>
      <c r="SBN451" s="84"/>
      <c r="SBO451" s="84"/>
      <c r="SBP451" s="84"/>
      <c r="SBQ451" s="84"/>
      <c r="SBR451" s="84"/>
      <c r="SBS451" s="84"/>
      <c r="SBT451" s="84"/>
      <c r="SBU451" s="84"/>
      <c r="SBV451" s="84"/>
      <c r="SBW451" s="84"/>
      <c r="SBX451" s="84"/>
      <c r="SBY451" s="84"/>
      <c r="SBZ451" s="84"/>
      <c r="SCA451" s="84"/>
      <c r="SCB451" s="84"/>
      <c r="SCC451" s="84"/>
      <c r="SCD451" s="84"/>
      <c r="SCE451" s="84"/>
      <c r="SCF451" s="84"/>
      <c r="SCG451" s="84"/>
      <c r="SCH451" s="84"/>
      <c r="SCI451" s="84"/>
      <c r="SCJ451" s="84"/>
      <c r="SCK451" s="84"/>
      <c r="SCL451" s="84"/>
      <c r="SCM451" s="84"/>
      <c r="SCN451" s="84"/>
      <c r="SCO451" s="84"/>
      <c r="SCP451" s="84"/>
      <c r="SCQ451" s="84"/>
      <c r="SCR451" s="84"/>
      <c r="SCS451" s="84"/>
      <c r="SCT451" s="84"/>
      <c r="SCU451" s="84"/>
      <c r="SCV451" s="84"/>
      <c r="SCW451" s="84"/>
      <c r="SCX451" s="84"/>
      <c r="SCY451" s="84"/>
      <c r="SCZ451" s="84"/>
      <c r="SDA451" s="84"/>
      <c r="SDB451" s="84"/>
      <c r="SDC451" s="84"/>
      <c r="SDD451" s="84"/>
      <c r="SDE451" s="84"/>
      <c r="SDF451" s="84"/>
      <c r="SDG451" s="84"/>
      <c r="SDH451" s="84"/>
      <c r="SDI451" s="84"/>
      <c r="SDJ451" s="84"/>
      <c r="SDK451" s="84"/>
      <c r="SDL451" s="84"/>
      <c r="SDM451" s="84"/>
      <c r="SDN451" s="84"/>
      <c r="SDO451" s="84"/>
      <c r="SDP451" s="84"/>
      <c r="SDQ451" s="84"/>
      <c r="SDR451" s="84"/>
      <c r="SDS451" s="84"/>
      <c r="SDT451" s="84"/>
      <c r="SDU451" s="84"/>
      <c r="SDV451" s="84"/>
      <c r="SDW451" s="84"/>
      <c r="SDX451" s="84"/>
      <c r="SDY451" s="84"/>
      <c r="SDZ451" s="84"/>
      <c r="SEA451" s="84"/>
      <c r="SEB451" s="84"/>
      <c r="SEC451" s="84"/>
      <c r="SED451" s="84"/>
      <c r="SEE451" s="84"/>
      <c r="SEF451" s="84"/>
      <c r="SEG451" s="84"/>
      <c r="SEH451" s="84"/>
      <c r="SEI451" s="84"/>
      <c r="SEJ451" s="84"/>
      <c r="SEK451" s="84"/>
      <c r="SEL451" s="84"/>
      <c r="SEM451" s="84"/>
      <c r="SEN451" s="84"/>
      <c r="SEO451" s="84"/>
      <c r="SEP451" s="84"/>
      <c r="SEQ451" s="84"/>
      <c r="SER451" s="84"/>
      <c r="SES451" s="84"/>
      <c r="SET451" s="84"/>
      <c r="SEU451" s="84"/>
      <c r="SEV451" s="84"/>
      <c r="SEW451" s="84"/>
      <c r="SEX451" s="84"/>
      <c r="SEY451" s="84"/>
      <c r="SEZ451" s="84"/>
      <c r="SFA451" s="84"/>
      <c r="SFB451" s="84"/>
      <c r="SFC451" s="84"/>
      <c r="SFD451" s="84"/>
      <c r="SFE451" s="84"/>
      <c r="SFF451" s="84"/>
      <c r="SFG451" s="84"/>
      <c r="SFH451" s="84"/>
      <c r="SFI451" s="84"/>
      <c r="SFJ451" s="84"/>
      <c r="SFK451" s="84"/>
      <c r="SFL451" s="84"/>
      <c r="SFM451" s="84"/>
      <c r="SFN451" s="84"/>
      <c r="SFO451" s="84"/>
      <c r="SFP451" s="84"/>
      <c r="SFQ451" s="84"/>
      <c r="SFR451" s="84"/>
      <c r="SFS451" s="84"/>
      <c r="SFT451" s="84"/>
      <c r="SFU451" s="84"/>
      <c r="SFV451" s="84"/>
      <c r="SFW451" s="84"/>
      <c r="SFX451" s="84"/>
      <c r="SFY451" s="84"/>
      <c r="SFZ451" s="84"/>
      <c r="SGA451" s="84"/>
      <c r="SGB451" s="84"/>
      <c r="SGC451" s="84"/>
      <c r="SGD451" s="84"/>
      <c r="SGE451" s="84"/>
      <c r="SGF451" s="84"/>
      <c r="SGG451" s="84"/>
      <c r="SGH451" s="84"/>
      <c r="SGI451" s="84"/>
      <c r="SGJ451" s="84"/>
      <c r="SGK451" s="84"/>
      <c r="SGL451" s="84"/>
      <c r="SGM451" s="84"/>
      <c r="SGN451" s="84"/>
      <c r="SGO451" s="84"/>
      <c r="SGP451" s="84"/>
      <c r="SGQ451" s="84"/>
      <c r="SGR451" s="84"/>
      <c r="SGS451" s="84"/>
      <c r="SGT451" s="84"/>
      <c r="SGU451" s="84"/>
      <c r="SGV451" s="84"/>
      <c r="SGW451" s="84"/>
      <c r="SGX451" s="84"/>
      <c r="SGY451" s="84"/>
      <c r="SGZ451" s="84"/>
      <c r="SHA451" s="84"/>
      <c r="SHB451" s="84"/>
      <c r="SHC451" s="84"/>
      <c r="SHD451" s="84"/>
      <c r="SHE451" s="84"/>
      <c r="SHF451" s="84"/>
      <c r="SHG451" s="84"/>
      <c r="SHH451" s="84"/>
      <c r="SHI451" s="84"/>
      <c r="SHJ451" s="84"/>
      <c r="SHK451" s="84"/>
      <c r="SHL451" s="84"/>
      <c r="SHM451" s="84"/>
      <c r="SHN451" s="84"/>
      <c r="SHO451" s="84"/>
      <c r="SHP451" s="84"/>
      <c r="SHQ451" s="84"/>
      <c r="SHR451" s="84"/>
      <c r="SHS451" s="84"/>
      <c r="SHT451" s="84"/>
      <c r="SHU451" s="84"/>
      <c r="SHV451" s="84"/>
      <c r="SHW451" s="84"/>
      <c r="SHX451" s="84"/>
      <c r="SHY451" s="84"/>
      <c r="SHZ451" s="84"/>
      <c r="SIA451" s="84"/>
      <c r="SIB451" s="84"/>
      <c r="SIC451" s="84"/>
      <c r="SID451" s="84"/>
      <c r="SIE451" s="84"/>
      <c r="SIF451" s="84"/>
      <c r="SIG451" s="84"/>
      <c r="SIH451" s="84"/>
      <c r="SII451" s="84"/>
      <c r="SIJ451" s="84"/>
      <c r="SIK451" s="84"/>
      <c r="SIL451" s="84"/>
      <c r="SIM451" s="84"/>
      <c r="SIN451" s="84"/>
      <c r="SIO451" s="84"/>
      <c r="SIP451" s="84"/>
      <c r="SIQ451" s="84"/>
      <c r="SIR451" s="84"/>
      <c r="SIS451" s="84"/>
      <c r="SIT451" s="84"/>
      <c r="SIU451" s="84"/>
      <c r="SIV451" s="84"/>
      <c r="SIW451" s="84"/>
      <c r="SIX451" s="84"/>
      <c r="SIY451" s="84"/>
      <c r="SIZ451" s="84"/>
      <c r="SJA451" s="84"/>
      <c r="SJB451" s="84"/>
      <c r="SJC451" s="84"/>
      <c r="SJD451" s="84"/>
      <c r="SJE451" s="84"/>
      <c r="SJF451" s="84"/>
      <c r="SJG451" s="84"/>
      <c r="SJH451" s="84"/>
      <c r="SJI451" s="84"/>
      <c r="SJJ451" s="84"/>
      <c r="SJK451" s="84"/>
      <c r="SJL451" s="84"/>
      <c r="SJM451" s="84"/>
      <c r="SJN451" s="84"/>
      <c r="SJO451" s="84"/>
      <c r="SJP451" s="84"/>
      <c r="SJQ451" s="84"/>
      <c r="SJR451" s="84"/>
      <c r="SJS451" s="84"/>
      <c r="SJT451" s="84"/>
      <c r="SJU451" s="84"/>
      <c r="SJV451" s="84"/>
      <c r="SJW451" s="84"/>
      <c r="SJX451" s="84"/>
      <c r="SJY451" s="84"/>
      <c r="SJZ451" s="84"/>
      <c r="SKA451" s="84"/>
      <c r="SKB451" s="84"/>
      <c r="SKC451" s="84"/>
      <c r="SKD451" s="84"/>
      <c r="SKE451" s="84"/>
      <c r="SKF451" s="84"/>
      <c r="SKG451" s="84"/>
      <c r="SKH451" s="84"/>
      <c r="SKI451" s="84"/>
      <c r="SKJ451" s="84"/>
      <c r="SKK451" s="84"/>
      <c r="SKL451" s="84"/>
      <c r="SKM451" s="84"/>
      <c r="SKN451" s="84"/>
      <c r="SKO451" s="84"/>
      <c r="SKP451" s="84"/>
      <c r="SKQ451" s="84"/>
      <c r="SKR451" s="84"/>
      <c r="SKS451" s="84"/>
      <c r="SKT451" s="84"/>
      <c r="SKU451" s="84"/>
      <c r="SKV451" s="84"/>
      <c r="SKW451" s="84"/>
      <c r="SKX451" s="84"/>
      <c r="SKY451" s="84"/>
      <c r="SKZ451" s="84"/>
      <c r="SLA451" s="84"/>
      <c r="SLB451" s="84"/>
      <c r="SLC451" s="84"/>
      <c r="SLD451" s="84"/>
      <c r="SLE451" s="84"/>
      <c r="SLF451" s="84"/>
      <c r="SLG451" s="84"/>
      <c r="SLH451" s="84"/>
      <c r="SLI451" s="84"/>
      <c r="SLJ451" s="84"/>
      <c r="SLK451" s="84"/>
      <c r="SLL451" s="84"/>
      <c r="SLM451" s="84"/>
      <c r="SLN451" s="84"/>
      <c r="SLO451" s="84"/>
      <c r="SLP451" s="84"/>
      <c r="SLQ451" s="84"/>
      <c r="SLR451" s="84"/>
      <c r="SLS451" s="84"/>
      <c r="SLT451" s="84"/>
      <c r="SLU451" s="84"/>
      <c r="SLV451" s="84"/>
      <c r="SLW451" s="84"/>
      <c r="SLX451" s="84"/>
      <c r="SLY451" s="84"/>
      <c r="SLZ451" s="84"/>
      <c r="SMA451" s="84"/>
      <c r="SMB451" s="84"/>
      <c r="SMC451" s="84"/>
      <c r="SMD451" s="84"/>
      <c r="SME451" s="84"/>
      <c r="SMF451" s="84"/>
      <c r="SMG451" s="84"/>
      <c r="SMH451" s="84"/>
      <c r="SMI451" s="84"/>
      <c r="SMJ451" s="84"/>
      <c r="SMK451" s="84"/>
      <c r="SML451" s="84"/>
      <c r="SMM451" s="84"/>
      <c r="SMN451" s="84"/>
      <c r="SMO451" s="84"/>
      <c r="SMP451" s="84"/>
      <c r="SMQ451" s="84"/>
      <c r="SMR451" s="84"/>
      <c r="SMS451" s="84"/>
      <c r="SMT451" s="84"/>
      <c r="SMU451" s="84"/>
      <c r="SMV451" s="84"/>
      <c r="SMW451" s="84"/>
      <c r="SMX451" s="84"/>
      <c r="SMY451" s="84"/>
      <c r="SMZ451" s="84"/>
      <c r="SNA451" s="84"/>
      <c r="SNB451" s="84"/>
      <c r="SNC451" s="84"/>
      <c r="SND451" s="84"/>
      <c r="SNE451" s="84"/>
      <c r="SNF451" s="84"/>
      <c r="SNG451" s="84"/>
      <c r="SNH451" s="84"/>
      <c r="SNI451" s="84"/>
      <c r="SNJ451" s="84"/>
      <c r="SNK451" s="84"/>
      <c r="SNL451" s="84"/>
      <c r="SNM451" s="84"/>
      <c r="SNN451" s="84"/>
      <c r="SNO451" s="84"/>
      <c r="SNP451" s="84"/>
      <c r="SNQ451" s="84"/>
      <c r="SNR451" s="84"/>
      <c r="SNS451" s="84"/>
      <c r="SNT451" s="84"/>
      <c r="SNU451" s="84"/>
      <c r="SNV451" s="84"/>
      <c r="SNW451" s="84"/>
      <c r="SNX451" s="84"/>
      <c r="SNY451" s="84"/>
      <c r="SNZ451" s="84"/>
      <c r="SOA451" s="84"/>
      <c r="SOB451" s="84"/>
      <c r="SOC451" s="84"/>
      <c r="SOD451" s="84"/>
      <c r="SOE451" s="84"/>
      <c r="SOF451" s="84"/>
      <c r="SOG451" s="84"/>
      <c r="SOH451" s="84"/>
      <c r="SOI451" s="84"/>
      <c r="SOJ451" s="84"/>
      <c r="SOK451" s="84"/>
      <c r="SOL451" s="84"/>
      <c r="SOM451" s="84"/>
      <c r="SON451" s="84"/>
      <c r="SOO451" s="84"/>
      <c r="SOP451" s="84"/>
      <c r="SOQ451" s="84"/>
      <c r="SOR451" s="84"/>
      <c r="SOS451" s="84"/>
      <c r="SOT451" s="84"/>
      <c r="SOU451" s="84"/>
      <c r="SOV451" s="84"/>
      <c r="SOW451" s="84"/>
      <c r="SOX451" s="84"/>
      <c r="SOY451" s="84"/>
      <c r="SOZ451" s="84"/>
      <c r="SPA451" s="84"/>
      <c r="SPB451" s="84"/>
      <c r="SPC451" s="84"/>
      <c r="SPD451" s="84"/>
      <c r="SPE451" s="84"/>
      <c r="SPF451" s="84"/>
      <c r="SPG451" s="84"/>
      <c r="SPH451" s="84"/>
      <c r="SPI451" s="84"/>
      <c r="SPJ451" s="84"/>
      <c r="SPK451" s="84"/>
      <c r="SPL451" s="84"/>
      <c r="SPM451" s="84"/>
      <c r="SPN451" s="84"/>
      <c r="SPO451" s="84"/>
      <c r="SPP451" s="84"/>
      <c r="SPQ451" s="84"/>
      <c r="SPR451" s="84"/>
      <c r="SPS451" s="84"/>
      <c r="SPT451" s="84"/>
      <c r="SPU451" s="84"/>
      <c r="SPV451" s="84"/>
      <c r="SPW451" s="84"/>
      <c r="SPX451" s="84"/>
      <c r="SPY451" s="84"/>
      <c r="SPZ451" s="84"/>
      <c r="SQA451" s="84"/>
      <c r="SQB451" s="84"/>
      <c r="SQC451" s="84"/>
      <c r="SQD451" s="84"/>
      <c r="SQE451" s="84"/>
      <c r="SQF451" s="84"/>
      <c r="SQG451" s="84"/>
      <c r="SQH451" s="84"/>
      <c r="SQI451" s="84"/>
      <c r="SQJ451" s="84"/>
      <c r="SQK451" s="84"/>
      <c r="SQL451" s="84"/>
      <c r="SQM451" s="84"/>
      <c r="SQN451" s="84"/>
      <c r="SQO451" s="84"/>
      <c r="SQP451" s="84"/>
      <c r="SQQ451" s="84"/>
      <c r="SQR451" s="84"/>
      <c r="SQS451" s="84"/>
      <c r="SQT451" s="84"/>
      <c r="SQU451" s="84"/>
      <c r="SQV451" s="84"/>
      <c r="SQW451" s="84"/>
      <c r="SQX451" s="84"/>
      <c r="SQY451" s="84"/>
      <c r="SQZ451" s="84"/>
      <c r="SRA451" s="84"/>
      <c r="SRB451" s="84"/>
      <c r="SRC451" s="84"/>
      <c r="SRD451" s="84"/>
      <c r="SRE451" s="84"/>
      <c r="SRF451" s="84"/>
      <c r="SRG451" s="84"/>
      <c r="SRH451" s="84"/>
      <c r="SRI451" s="84"/>
      <c r="SRJ451" s="84"/>
      <c r="SRK451" s="84"/>
      <c r="SRL451" s="84"/>
      <c r="SRM451" s="84"/>
      <c r="SRN451" s="84"/>
      <c r="SRO451" s="84"/>
      <c r="SRP451" s="84"/>
      <c r="SRQ451" s="84"/>
      <c r="SRR451" s="84"/>
      <c r="SRS451" s="84"/>
      <c r="SRT451" s="84"/>
      <c r="SRU451" s="84"/>
      <c r="SRV451" s="84"/>
      <c r="SRW451" s="84"/>
      <c r="SRX451" s="84"/>
      <c r="SRY451" s="84"/>
      <c r="SRZ451" s="84"/>
      <c r="SSA451" s="84"/>
      <c r="SSB451" s="84"/>
      <c r="SSC451" s="84"/>
      <c r="SSD451" s="84"/>
      <c r="SSE451" s="84"/>
      <c r="SSF451" s="84"/>
      <c r="SSG451" s="84"/>
      <c r="SSH451" s="84"/>
      <c r="SSI451" s="84"/>
      <c r="SSJ451" s="84"/>
      <c r="SSK451" s="84"/>
      <c r="SSL451" s="84"/>
      <c r="SSM451" s="84"/>
      <c r="SSN451" s="84"/>
      <c r="SSO451" s="84"/>
      <c r="SSP451" s="84"/>
      <c r="SSQ451" s="84"/>
      <c r="SSR451" s="84"/>
      <c r="SSS451" s="84"/>
      <c r="SST451" s="84"/>
      <c r="SSU451" s="84"/>
      <c r="SSV451" s="84"/>
      <c r="SSW451" s="84"/>
      <c r="SSX451" s="84"/>
      <c r="SSY451" s="84"/>
      <c r="SSZ451" s="84"/>
      <c r="STA451" s="84"/>
      <c r="STB451" s="84"/>
      <c r="STC451" s="84"/>
      <c r="STD451" s="84"/>
      <c r="STE451" s="84"/>
      <c r="STF451" s="84"/>
      <c r="STG451" s="84"/>
      <c r="STH451" s="84"/>
      <c r="STI451" s="84"/>
      <c r="STJ451" s="84"/>
      <c r="STK451" s="84"/>
      <c r="STL451" s="84"/>
      <c r="STM451" s="84"/>
      <c r="STN451" s="84"/>
      <c r="STO451" s="84"/>
      <c r="STP451" s="84"/>
      <c r="STQ451" s="84"/>
      <c r="STR451" s="84"/>
      <c r="STS451" s="84"/>
      <c r="STT451" s="84"/>
      <c r="STU451" s="84"/>
      <c r="STV451" s="84"/>
      <c r="STW451" s="84"/>
      <c r="STX451" s="84"/>
      <c r="STY451" s="84"/>
      <c r="STZ451" s="84"/>
      <c r="SUA451" s="84"/>
      <c r="SUB451" s="84"/>
      <c r="SUC451" s="84"/>
      <c r="SUD451" s="84"/>
      <c r="SUE451" s="84"/>
      <c r="SUF451" s="84"/>
      <c r="SUG451" s="84"/>
      <c r="SUH451" s="84"/>
      <c r="SUI451" s="84"/>
      <c r="SUJ451" s="84"/>
      <c r="SUK451" s="84"/>
      <c r="SUL451" s="84"/>
      <c r="SUM451" s="84"/>
      <c r="SUN451" s="84"/>
      <c r="SUO451" s="84"/>
      <c r="SUP451" s="84"/>
      <c r="SUQ451" s="84"/>
      <c r="SUR451" s="84"/>
      <c r="SUS451" s="84"/>
      <c r="SUT451" s="84"/>
      <c r="SUU451" s="84"/>
      <c r="SUV451" s="84"/>
      <c r="SUW451" s="84"/>
      <c r="SUX451" s="84"/>
      <c r="SUY451" s="84"/>
      <c r="SUZ451" s="84"/>
      <c r="SVA451" s="84"/>
      <c r="SVB451" s="84"/>
      <c r="SVC451" s="84"/>
      <c r="SVD451" s="84"/>
      <c r="SVE451" s="84"/>
      <c r="SVF451" s="84"/>
      <c r="SVG451" s="84"/>
      <c r="SVH451" s="84"/>
      <c r="SVI451" s="84"/>
      <c r="SVJ451" s="84"/>
      <c r="SVK451" s="84"/>
      <c r="SVL451" s="84"/>
      <c r="SVM451" s="84"/>
      <c r="SVN451" s="84"/>
      <c r="SVO451" s="84"/>
      <c r="SVP451" s="84"/>
      <c r="SVQ451" s="84"/>
      <c r="SVR451" s="84"/>
      <c r="SVS451" s="84"/>
      <c r="SVT451" s="84"/>
      <c r="SVU451" s="84"/>
      <c r="SVV451" s="84"/>
      <c r="SVW451" s="84"/>
      <c r="SVX451" s="84"/>
      <c r="SVY451" s="84"/>
      <c r="SVZ451" s="84"/>
      <c r="SWA451" s="84"/>
      <c r="SWB451" s="84"/>
      <c r="SWC451" s="84"/>
      <c r="SWD451" s="84"/>
      <c r="SWE451" s="84"/>
      <c r="SWF451" s="84"/>
      <c r="SWG451" s="84"/>
      <c r="SWH451" s="84"/>
      <c r="SWI451" s="84"/>
      <c r="SWJ451" s="84"/>
      <c r="SWK451" s="84"/>
      <c r="SWL451" s="84"/>
      <c r="SWM451" s="84"/>
      <c r="SWN451" s="84"/>
      <c r="SWO451" s="84"/>
      <c r="SWP451" s="84"/>
      <c r="SWQ451" s="84"/>
      <c r="SWR451" s="84"/>
      <c r="SWS451" s="84"/>
      <c r="SWT451" s="84"/>
      <c r="SWU451" s="84"/>
      <c r="SWV451" s="84"/>
      <c r="SWW451" s="84"/>
      <c r="SWX451" s="84"/>
      <c r="SWY451" s="84"/>
      <c r="SWZ451" s="84"/>
      <c r="SXA451" s="84"/>
      <c r="SXB451" s="84"/>
      <c r="SXC451" s="84"/>
      <c r="SXD451" s="84"/>
      <c r="SXE451" s="84"/>
      <c r="SXF451" s="84"/>
      <c r="SXG451" s="84"/>
      <c r="SXH451" s="84"/>
      <c r="SXI451" s="84"/>
      <c r="SXJ451" s="84"/>
      <c r="SXK451" s="84"/>
      <c r="SXL451" s="84"/>
      <c r="SXM451" s="84"/>
      <c r="SXN451" s="84"/>
      <c r="SXO451" s="84"/>
      <c r="SXP451" s="84"/>
      <c r="SXQ451" s="84"/>
      <c r="SXR451" s="84"/>
      <c r="SXS451" s="84"/>
      <c r="SXT451" s="84"/>
      <c r="SXU451" s="84"/>
      <c r="SXV451" s="84"/>
      <c r="SXW451" s="84"/>
      <c r="SXX451" s="84"/>
      <c r="SXY451" s="84"/>
      <c r="SXZ451" s="84"/>
      <c r="SYA451" s="84"/>
      <c r="SYB451" s="84"/>
      <c r="SYC451" s="84"/>
      <c r="SYD451" s="84"/>
      <c r="SYE451" s="84"/>
      <c r="SYF451" s="84"/>
      <c r="SYG451" s="84"/>
      <c r="SYH451" s="84"/>
      <c r="SYI451" s="84"/>
      <c r="SYJ451" s="84"/>
      <c r="SYK451" s="84"/>
      <c r="SYL451" s="84"/>
      <c r="SYM451" s="84"/>
      <c r="SYN451" s="84"/>
      <c r="SYO451" s="84"/>
      <c r="SYP451" s="84"/>
      <c r="SYQ451" s="84"/>
      <c r="SYR451" s="84"/>
      <c r="SYS451" s="84"/>
      <c r="SYT451" s="84"/>
      <c r="SYU451" s="84"/>
      <c r="SYV451" s="84"/>
      <c r="SYW451" s="84"/>
      <c r="SYX451" s="84"/>
      <c r="SYY451" s="84"/>
      <c r="SYZ451" s="84"/>
      <c r="SZA451" s="84"/>
      <c r="SZB451" s="84"/>
      <c r="SZC451" s="84"/>
      <c r="SZD451" s="84"/>
      <c r="SZE451" s="84"/>
      <c r="SZF451" s="84"/>
      <c r="SZG451" s="84"/>
      <c r="SZH451" s="84"/>
      <c r="SZI451" s="84"/>
      <c r="SZJ451" s="84"/>
      <c r="SZK451" s="84"/>
      <c r="SZL451" s="84"/>
      <c r="SZM451" s="84"/>
      <c r="SZN451" s="84"/>
      <c r="SZO451" s="84"/>
      <c r="SZP451" s="84"/>
      <c r="SZQ451" s="84"/>
      <c r="SZR451" s="84"/>
      <c r="SZS451" s="84"/>
      <c r="SZT451" s="84"/>
      <c r="SZU451" s="84"/>
      <c r="SZV451" s="84"/>
      <c r="SZW451" s="84"/>
      <c r="SZX451" s="84"/>
      <c r="SZY451" s="84"/>
      <c r="SZZ451" s="84"/>
      <c r="TAA451" s="84"/>
      <c r="TAB451" s="84"/>
      <c r="TAC451" s="84"/>
      <c r="TAD451" s="84"/>
      <c r="TAE451" s="84"/>
      <c r="TAF451" s="84"/>
      <c r="TAG451" s="84"/>
      <c r="TAH451" s="84"/>
      <c r="TAI451" s="84"/>
      <c r="TAJ451" s="84"/>
      <c r="TAK451" s="84"/>
      <c r="TAL451" s="84"/>
      <c r="TAM451" s="84"/>
      <c r="TAN451" s="84"/>
      <c r="TAO451" s="84"/>
      <c r="TAP451" s="84"/>
      <c r="TAQ451" s="84"/>
      <c r="TAR451" s="84"/>
      <c r="TAS451" s="84"/>
      <c r="TAT451" s="84"/>
      <c r="TAU451" s="84"/>
      <c r="TAV451" s="84"/>
      <c r="TAW451" s="84"/>
      <c r="TAX451" s="84"/>
      <c r="TAY451" s="84"/>
      <c r="TAZ451" s="84"/>
      <c r="TBA451" s="84"/>
      <c r="TBB451" s="84"/>
      <c r="TBC451" s="84"/>
      <c r="TBD451" s="84"/>
      <c r="TBE451" s="84"/>
      <c r="TBF451" s="84"/>
      <c r="TBG451" s="84"/>
      <c r="TBH451" s="84"/>
      <c r="TBI451" s="84"/>
      <c r="TBJ451" s="84"/>
      <c r="TBK451" s="84"/>
      <c r="TBL451" s="84"/>
      <c r="TBM451" s="84"/>
      <c r="TBN451" s="84"/>
      <c r="TBO451" s="84"/>
      <c r="TBP451" s="84"/>
      <c r="TBQ451" s="84"/>
      <c r="TBR451" s="84"/>
      <c r="TBS451" s="84"/>
      <c r="TBT451" s="84"/>
      <c r="TBU451" s="84"/>
      <c r="TBV451" s="84"/>
      <c r="TBW451" s="84"/>
      <c r="TBX451" s="84"/>
      <c r="TBY451" s="84"/>
      <c r="TBZ451" s="84"/>
      <c r="TCA451" s="84"/>
      <c r="TCB451" s="84"/>
      <c r="TCC451" s="84"/>
      <c r="TCD451" s="84"/>
      <c r="TCE451" s="84"/>
      <c r="TCF451" s="84"/>
      <c r="TCG451" s="84"/>
      <c r="TCH451" s="84"/>
      <c r="TCI451" s="84"/>
      <c r="TCJ451" s="84"/>
      <c r="TCK451" s="84"/>
      <c r="TCL451" s="84"/>
      <c r="TCM451" s="84"/>
      <c r="TCN451" s="84"/>
      <c r="TCO451" s="84"/>
      <c r="TCP451" s="84"/>
      <c r="TCQ451" s="84"/>
      <c r="TCR451" s="84"/>
      <c r="TCS451" s="84"/>
      <c r="TCT451" s="84"/>
      <c r="TCU451" s="84"/>
      <c r="TCV451" s="84"/>
      <c r="TCW451" s="84"/>
      <c r="TCX451" s="84"/>
      <c r="TCY451" s="84"/>
      <c r="TCZ451" s="84"/>
      <c r="TDA451" s="84"/>
      <c r="TDB451" s="84"/>
      <c r="TDC451" s="84"/>
      <c r="TDD451" s="84"/>
      <c r="TDE451" s="84"/>
      <c r="TDF451" s="84"/>
      <c r="TDG451" s="84"/>
      <c r="TDH451" s="84"/>
      <c r="TDI451" s="84"/>
      <c r="TDJ451" s="84"/>
      <c r="TDK451" s="84"/>
      <c r="TDL451" s="84"/>
      <c r="TDM451" s="84"/>
      <c r="TDN451" s="84"/>
      <c r="TDO451" s="84"/>
      <c r="TDP451" s="84"/>
      <c r="TDQ451" s="84"/>
      <c r="TDR451" s="84"/>
      <c r="TDS451" s="84"/>
      <c r="TDT451" s="84"/>
      <c r="TDU451" s="84"/>
      <c r="TDV451" s="84"/>
      <c r="TDW451" s="84"/>
      <c r="TDX451" s="84"/>
      <c r="TDY451" s="84"/>
      <c r="TDZ451" s="84"/>
      <c r="TEA451" s="84"/>
      <c r="TEB451" s="84"/>
      <c r="TEC451" s="84"/>
      <c r="TED451" s="84"/>
      <c r="TEE451" s="84"/>
      <c r="TEF451" s="84"/>
      <c r="TEG451" s="84"/>
      <c r="TEH451" s="84"/>
      <c r="TEI451" s="84"/>
      <c r="TEJ451" s="84"/>
      <c r="TEK451" s="84"/>
      <c r="TEL451" s="84"/>
      <c r="TEM451" s="84"/>
      <c r="TEN451" s="84"/>
      <c r="TEO451" s="84"/>
      <c r="TEP451" s="84"/>
      <c r="TEQ451" s="84"/>
      <c r="TER451" s="84"/>
      <c r="TES451" s="84"/>
      <c r="TET451" s="84"/>
      <c r="TEU451" s="84"/>
      <c r="TEV451" s="84"/>
      <c r="TEW451" s="84"/>
      <c r="TEX451" s="84"/>
      <c r="TEY451" s="84"/>
      <c r="TEZ451" s="84"/>
      <c r="TFA451" s="84"/>
      <c r="TFB451" s="84"/>
      <c r="TFC451" s="84"/>
      <c r="TFD451" s="84"/>
      <c r="TFE451" s="84"/>
      <c r="TFF451" s="84"/>
      <c r="TFG451" s="84"/>
      <c r="TFH451" s="84"/>
      <c r="TFI451" s="84"/>
      <c r="TFJ451" s="84"/>
      <c r="TFK451" s="84"/>
      <c r="TFL451" s="84"/>
      <c r="TFM451" s="84"/>
      <c r="TFN451" s="84"/>
      <c r="TFO451" s="84"/>
      <c r="TFP451" s="84"/>
      <c r="TFQ451" s="84"/>
      <c r="TFR451" s="84"/>
      <c r="TFS451" s="84"/>
      <c r="TFT451" s="84"/>
      <c r="TFU451" s="84"/>
      <c r="TFV451" s="84"/>
      <c r="TFW451" s="84"/>
      <c r="TFX451" s="84"/>
      <c r="TFY451" s="84"/>
      <c r="TFZ451" s="84"/>
      <c r="TGA451" s="84"/>
      <c r="TGB451" s="84"/>
      <c r="TGC451" s="84"/>
      <c r="TGD451" s="84"/>
      <c r="TGE451" s="84"/>
      <c r="TGF451" s="84"/>
      <c r="TGG451" s="84"/>
      <c r="TGH451" s="84"/>
      <c r="TGI451" s="84"/>
      <c r="TGJ451" s="84"/>
      <c r="TGK451" s="84"/>
      <c r="TGL451" s="84"/>
      <c r="TGM451" s="84"/>
      <c r="TGN451" s="84"/>
      <c r="TGO451" s="84"/>
      <c r="TGP451" s="84"/>
      <c r="TGQ451" s="84"/>
      <c r="TGR451" s="84"/>
      <c r="TGS451" s="84"/>
      <c r="TGT451" s="84"/>
      <c r="TGU451" s="84"/>
      <c r="TGV451" s="84"/>
      <c r="TGW451" s="84"/>
      <c r="TGX451" s="84"/>
      <c r="TGY451" s="84"/>
      <c r="TGZ451" s="84"/>
      <c r="THA451" s="84"/>
      <c r="THB451" s="84"/>
      <c r="THC451" s="84"/>
      <c r="THD451" s="84"/>
      <c r="THE451" s="84"/>
      <c r="THF451" s="84"/>
      <c r="THG451" s="84"/>
      <c r="THH451" s="84"/>
      <c r="THI451" s="84"/>
      <c r="THJ451" s="84"/>
      <c r="THK451" s="84"/>
      <c r="THL451" s="84"/>
      <c r="THM451" s="84"/>
      <c r="THN451" s="84"/>
      <c r="THO451" s="84"/>
      <c r="THP451" s="84"/>
      <c r="THQ451" s="84"/>
      <c r="THR451" s="84"/>
      <c r="THS451" s="84"/>
      <c r="THT451" s="84"/>
      <c r="THU451" s="84"/>
      <c r="THV451" s="84"/>
      <c r="THW451" s="84"/>
      <c r="THX451" s="84"/>
      <c r="THY451" s="84"/>
      <c r="THZ451" s="84"/>
      <c r="TIA451" s="84"/>
      <c r="TIB451" s="84"/>
      <c r="TIC451" s="84"/>
      <c r="TID451" s="84"/>
      <c r="TIE451" s="84"/>
      <c r="TIF451" s="84"/>
      <c r="TIG451" s="84"/>
      <c r="TIH451" s="84"/>
      <c r="TII451" s="84"/>
      <c r="TIJ451" s="84"/>
      <c r="TIK451" s="84"/>
      <c r="TIL451" s="84"/>
      <c r="TIM451" s="84"/>
      <c r="TIN451" s="84"/>
      <c r="TIO451" s="84"/>
      <c r="TIP451" s="84"/>
      <c r="TIQ451" s="84"/>
      <c r="TIR451" s="84"/>
      <c r="TIS451" s="84"/>
      <c r="TIT451" s="84"/>
      <c r="TIU451" s="84"/>
      <c r="TIV451" s="84"/>
      <c r="TIW451" s="84"/>
      <c r="TIX451" s="84"/>
      <c r="TIY451" s="84"/>
      <c r="TIZ451" s="84"/>
      <c r="TJA451" s="84"/>
      <c r="TJB451" s="84"/>
      <c r="TJC451" s="84"/>
      <c r="TJD451" s="84"/>
      <c r="TJE451" s="84"/>
      <c r="TJF451" s="84"/>
      <c r="TJG451" s="84"/>
      <c r="TJH451" s="84"/>
      <c r="TJI451" s="84"/>
      <c r="TJJ451" s="84"/>
      <c r="TJK451" s="84"/>
      <c r="TJL451" s="84"/>
      <c r="TJM451" s="84"/>
      <c r="TJN451" s="84"/>
      <c r="TJO451" s="84"/>
      <c r="TJP451" s="84"/>
      <c r="TJQ451" s="84"/>
      <c r="TJR451" s="84"/>
      <c r="TJS451" s="84"/>
      <c r="TJT451" s="84"/>
      <c r="TJU451" s="84"/>
      <c r="TJV451" s="84"/>
      <c r="TJW451" s="84"/>
      <c r="TJX451" s="84"/>
      <c r="TJY451" s="84"/>
      <c r="TJZ451" s="84"/>
      <c r="TKA451" s="84"/>
      <c r="TKB451" s="84"/>
      <c r="TKC451" s="84"/>
      <c r="TKD451" s="84"/>
      <c r="TKE451" s="84"/>
      <c r="TKF451" s="84"/>
      <c r="TKG451" s="84"/>
      <c r="TKH451" s="84"/>
      <c r="TKI451" s="84"/>
      <c r="TKJ451" s="84"/>
      <c r="TKK451" s="84"/>
      <c r="TKL451" s="84"/>
      <c r="TKM451" s="84"/>
      <c r="TKN451" s="84"/>
      <c r="TKO451" s="84"/>
      <c r="TKP451" s="84"/>
      <c r="TKQ451" s="84"/>
      <c r="TKR451" s="84"/>
      <c r="TKS451" s="84"/>
      <c r="TKT451" s="84"/>
      <c r="TKU451" s="84"/>
      <c r="TKV451" s="84"/>
      <c r="TKW451" s="84"/>
      <c r="TKX451" s="84"/>
      <c r="TKY451" s="84"/>
      <c r="TKZ451" s="84"/>
      <c r="TLA451" s="84"/>
      <c r="TLB451" s="84"/>
      <c r="TLC451" s="84"/>
      <c r="TLD451" s="84"/>
      <c r="TLE451" s="84"/>
      <c r="TLF451" s="84"/>
      <c r="TLG451" s="84"/>
      <c r="TLH451" s="84"/>
      <c r="TLI451" s="84"/>
      <c r="TLJ451" s="84"/>
      <c r="TLK451" s="84"/>
      <c r="TLL451" s="84"/>
      <c r="TLM451" s="84"/>
      <c r="TLN451" s="84"/>
      <c r="TLO451" s="84"/>
      <c r="TLP451" s="84"/>
      <c r="TLQ451" s="84"/>
      <c r="TLR451" s="84"/>
      <c r="TLS451" s="84"/>
      <c r="TLT451" s="84"/>
      <c r="TLU451" s="84"/>
      <c r="TLV451" s="84"/>
      <c r="TLW451" s="84"/>
      <c r="TLX451" s="84"/>
      <c r="TLY451" s="84"/>
      <c r="TLZ451" s="84"/>
      <c r="TMA451" s="84"/>
      <c r="TMB451" s="84"/>
      <c r="TMC451" s="84"/>
      <c r="TMD451" s="84"/>
      <c r="TME451" s="84"/>
      <c r="TMF451" s="84"/>
      <c r="TMG451" s="84"/>
      <c r="TMH451" s="84"/>
      <c r="TMI451" s="84"/>
      <c r="TMJ451" s="84"/>
      <c r="TMK451" s="84"/>
      <c r="TML451" s="84"/>
      <c r="TMM451" s="84"/>
      <c r="TMN451" s="84"/>
      <c r="TMO451" s="84"/>
      <c r="TMP451" s="84"/>
      <c r="TMQ451" s="84"/>
      <c r="TMR451" s="84"/>
      <c r="TMS451" s="84"/>
      <c r="TMT451" s="84"/>
      <c r="TMU451" s="84"/>
      <c r="TMV451" s="84"/>
      <c r="TMW451" s="84"/>
      <c r="TMX451" s="84"/>
      <c r="TMY451" s="84"/>
      <c r="TMZ451" s="84"/>
      <c r="TNA451" s="84"/>
      <c r="TNB451" s="84"/>
      <c r="TNC451" s="84"/>
      <c r="TND451" s="84"/>
      <c r="TNE451" s="84"/>
      <c r="TNF451" s="84"/>
      <c r="TNG451" s="84"/>
      <c r="TNH451" s="84"/>
      <c r="TNI451" s="84"/>
      <c r="TNJ451" s="84"/>
      <c r="TNK451" s="84"/>
      <c r="TNL451" s="84"/>
      <c r="TNM451" s="84"/>
      <c r="TNN451" s="84"/>
      <c r="TNO451" s="84"/>
      <c r="TNP451" s="84"/>
      <c r="TNQ451" s="84"/>
      <c r="TNR451" s="84"/>
      <c r="TNS451" s="84"/>
      <c r="TNT451" s="84"/>
      <c r="TNU451" s="84"/>
      <c r="TNV451" s="84"/>
      <c r="TNW451" s="84"/>
      <c r="TNX451" s="84"/>
      <c r="TNY451" s="84"/>
      <c r="TNZ451" s="84"/>
      <c r="TOA451" s="84"/>
      <c r="TOB451" s="84"/>
      <c r="TOC451" s="84"/>
      <c r="TOD451" s="84"/>
      <c r="TOE451" s="84"/>
      <c r="TOF451" s="84"/>
      <c r="TOG451" s="84"/>
      <c r="TOH451" s="84"/>
      <c r="TOI451" s="84"/>
      <c r="TOJ451" s="84"/>
      <c r="TOK451" s="84"/>
      <c r="TOL451" s="84"/>
      <c r="TOM451" s="84"/>
      <c r="TON451" s="84"/>
      <c r="TOO451" s="84"/>
      <c r="TOP451" s="84"/>
      <c r="TOQ451" s="84"/>
      <c r="TOR451" s="84"/>
      <c r="TOS451" s="84"/>
      <c r="TOT451" s="84"/>
      <c r="TOU451" s="84"/>
      <c r="TOV451" s="84"/>
      <c r="TOW451" s="84"/>
      <c r="TOX451" s="84"/>
      <c r="TOY451" s="84"/>
      <c r="TOZ451" s="84"/>
      <c r="TPA451" s="84"/>
      <c r="TPB451" s="84"/>
      <c r="TPC451" s="84"/>
      <c r="TPD451" s="84"/>
      <c r="TPE451" s="84"/>
      <c r="TPF451" s="84"/>
      <c r="TPG451" s="84"/>
      <c r="TPH451" s="84"/>
      <c r="TPI451" s="84"/>
      <c r="TPJ451" s="84"/>
      <c r="TPK451" s="84"/>
      <c r="TPL451" s="84"/>
      <c r="TPM451" s="84"/>
      <c r="TPN451" s="84"/>
      <c r="TPO451" s="84"/>
      <c r="TPP451" s="84"/>
      <c r="TPQ451" s="84"/>
      <c r="TPR451" s="84"/>
      <c r="TPS451" s="84"/>
      <c r="TPT451" s="84"/>
      <c r="TPU451" s="84"/>
      <c r="TPV451" s="84"/>
      <c r="TPW451" s="84"/>
      <c r="TPX451" s="84"/>
      <c r="TPY451" s="84"/>
      <c r="TPZ451" s="84"/>
      <c r="TQA451" s="84"/>
      <c r="TQB451" s="84"/>
      <c r="TQC451" s="84"/>
      <c r="TQD451" s="84"/>
      <c r="TQE451" s="84"/>
      <c r="TQF451" s="84"/>
      <c r="TQG451" s="84"/>
      <c r="TQH451" s="84"/>
      <c r="TQI451" s="84"/>
      <c r="TQJ451" s="84"/>
      <c r="TQK451" s="84"/>
      <c r="TQL451" s="84"/>
      <c r="TQM451" s="84"/>
      <c r="TQN451" s="84"/>
      <c r="TQO451" s="84"/>
      <c r="TQP451" s="84"/>
      <c r="TQQ451" s="84"/>
      <c r="TQR451" s="84"/>
      <c r="TQS451" s="84"/>
      <c r="TQT451" s="84"/>
      <c r="TQU451" s="84"/>
      <c r="TQV451" s="84"/>
      <c r="TQW451" s="84"/>
      <c r="TQX451" s="84"/>
      <c r="TQY451" s="84"/>
      <c r="TQZ451" s="84"/>
      <c r="TRA451" s="84"/>
      <c r="TRB451" s="84"/>
      <c r="TRC451" s="84"/>
      <c r="TRD451" s="84"/>
      <c r="TRE451" s="84"/>
      <c r="TRF451" s="84"/>
      <c r="TRG451" s="84"/>
      <c r="TRH451" s="84"/>
      <c r="TRI451" s="84"/>
      <c r="TRJ451" s="84"/>
      <c r="TRK451" s="84"/>
      <c r="TRL451" s="84"/>
      <c r="TRM451" s="84"/>
      <c r="TRN451" s="84"/>
      <c r="TRO451" s="84"/>
      <c r="TRP451" s="84"/>
      <c r="TRQ451" s="84"/>
      <c r="TRR451" s="84"/>
      <c r="TRS451" s="84"/>
      <c r="TRT451" s="84"/>
      <c r="TRU451" s="84"/>
      <c r="TRV451" s="84"/>
      <c r="TRW451" s="84"/>
      <c r="TRX451" s="84"/>
      <c r="TRY451" s="84"/>
      <c r="TRZ451" s="84"/>
      <c r="TSA451" s="84"/>
      <c r="TSB451" s="84"/>
      <c r="TSC451" s="84"/>
      <c r="TSD451" s="84"/>
      <c r="TSE451" s="84"/>
      <c r="TSF451" s="84"/>
      <c r="TSG451" s="84"/>
      <c r="TSH451" s="84"/>
      <c r="TSI451" s="84"/>
      <c r="TSJ451" s="84"/>
      <c r="TSK451" s="84"/>
      <c r="TSL451" s="84"/>
      <c r="TSM451" s="84"/>
      <c r="TSN451" s="84"/>
      <c r="TSO451" s="84"/>
      <c r="TSP451" s="84"/>
      <c r="TSQ451" s="84"/>
      <c r="TSR451" s="84"/>
      <c r="TSS451" s="84"/>
      <c r="TST451" s="84"/>
      <c r="TSU451" s="84"/>
      <c r="TSV451" s="84"/>
      <c r="TSW451" s="84"/>
      <c r="TSX451" s="84"/>
      <c r="TSY451" s="84"/>
      <c r="TSZ451" s="84"/>
      <c r="TTA451" s="84"/>
      <c r="TTB451" s="84"/>
      <c r="TTC451" s="84"/>
      <c r="TTD451" s="84"/>
      <c r="TTE451" s="84"/>
      <c r="TTF451" s="84"/>
      <c r="TTG451" s="84"/>
      <c r="TTH451" s="84"/>
      <c r="TTI451" s="84"/>
      <c r="TTJ451" s="84"/>
      <c r="TTK451" s="84"/>
      <c r="TTL451" s="84"/>
      <c r="TTM451" s="84"/>
      <c r="TTN451" s="84"/>
      <c r="TTO451" s="84"/>
      <c r="TTP451" s="84"/>
      <c r="TTQ451" s="84"/>
      <c r="TTR451" s="84"/>
      <c r="TTS451" s="84"/>
      <c r="TTT451" s="84"/>
      <c r="TTU451" s="84"/>
      <c r="TTV451" s="84"/>
      <c r="TTW451" s="84"/>
      <c r="TTX451" s="84"/>
      <c r="TTY451" s="84"/>
      <c r="TTZ451" s="84"/>
      <c r="TUA451" s="84"/>
      <c r="TUB451" s="84"/>
      <c r="TUC451" s="84"/>
      <c r="TUD451" s="84"/>
      <c r="TUE451" s="84"/>
      <c r="TUF451" s="84"/>
      <c r="TUG451" s="84"/>
      <c r="TUH451" s="84"/>
      <c r="TUI451" s="84"/>
      <c r="TUJ451" s="84"/>
      <c r="TUK451" s="84"/>
      <c r="TUL451" s="84"/>
      <c r="TUM451" s="84"/>
      <c r="TUN451" s="84"/>
      <c r="TUO451" s="84"/>
      <c r="TUP451" s="84"/>
      <c r="TUQ451" s="84"/>
      <c r="TUR451" s="84"/>
      <c r="TUS451" s="84"/>
      <c r="TUT451" s="84"/>
      <c r="TUU451" s="84"/>
      <c r="TUV451" s="84"/>
      <c r="TUW451" s="84"/>
      <c r="TUX451" s="84"/>
      <c r="TUY451" s="84"/>
      <c r="TUZ451" s="84"/>
      <c r="TVA451" s="84"/>
      <c r="TVB451" s="84"/>
      <c r="TVC451" s="84"/>
      <c r="TVD451" s="84"/>
      <c r="TVE451" s="84"/>
      <c r="TVF451" s="84"/>
      <c r="TVG451" s="84"/>
      <c r="TVH451" s="84"/>
      <c r="TVI451" s="84"/>
      <c r="TVJ451" s="84"/>
      <c r="TVK451" s="84"/>
      <c r="TVL451" s="84"/>
      <c r="TVM451" s="84"/>
      <c r="TVN451" s="84"/>
      <c r="TVO451" s="84"/>
      <c r="TVP451" s="84"/>
      <c r="TVQ451" s="84"/>
      <c r="TVR451" s="84"/>
      <c r="TVS451" s="84"/>
      <c r="TVT451" s="84"/>
      <c r="TVU451" s="84"/>
      <c r="TVV451" s="84"/>
      <c r="TVW451" s="84"/>
      <c r="TVX451" s="84"/>
      <c r="TVY451" s="84"/>
      <c r="TVZ451" s="84"/>
      <c r="TWA451" s="84"/>
      <c r="TWB451" s="84"/>
      <c r="TWC451" s="84"/>
      <c r="TWD451" s="84"/>
      <c r="TWE451" s="84"/>
      <c r="TWF451" s="84"/>
      <c r="TWG451" s="84"/>
      <c r="TWH451" s="84"/>
      <c r="TWI451" s="84"/>
      <c r="TWJ451" s="84"/>
      <c r="TWK451" s="84"/>
      <c r="TWL451" s="84"/>
      <c r="TWM451" s="84"/>
      <c r="TWN451" s="84"/>
      <c r="TWO451" s="84"/>
      <c r="TWP451" s="84"/>
      <c r="TWQ451" s="84"/>
      <c r="TWR451" s="84"/>
      <c r="TWS451" s="84"/>
      <c r="TWT451" s="84"/>
      <c r="TWU451" s="84"/>
      <c r="TWV451" s="84"/>
      <c r="TWW451" s="84"/>
      <c r="TWX451" s="84"/>
      <c r="TWY451" s="84"/>
      <c r="TWZ451" s="84"/>
      <c r="TXA451" s="84"/>
      <c r="TXB451" s="84"/>
      <c r="TXC451" s="84"/>
      <c r="TXD451" s="84"/>
      <c r="TXE451" s="84"/>
      <c r="TXF451" s="84"/>
      <c r="TXG451" s="84"/>
      <c r="TXH451" s="84"/>
      <c r="TXI451" s="84"/>
      <c r="TXJ451" s="84"/>
      <c r="TXK451" s="84"/>
      <c r="TXL451" s="84"/>
      <c r="TXM451" s="84"/>
      <c r="TXN451" s="84"/>
      <c r="TXO451" s="84"/>
      <c r="TXP451" s="84"/>
      <c r="TXQ451" s="84"/>
      <c r="TXR451" s="84"/>
      <c r="TXS451" s="84"/>
      <c r="TXT451" s="84"/>
      <c r="TXU451" s="84"/>
      <c r="TXV451" s="84"/>
      <c r="TXW451" s="84"/>
      <c r="TXX451" s="84"/>
      <c r="TXY451" s="84"/>
      <c r="TXZ451" s="84"/>
      <c r="TYA451" s="84"/>
      <c r="TYB451" s="84"/>
      <c r="TYC451" s="84"/>
      <c r="TYD451" s="84"/>
      <c r="TYE451" s="84"/>
      <c r="TYF451" s="84"/>
      <c r="TYG451" s="84"/>
      <c r="TYH451" s="84"/>
      <c r="TYI451" s="84"/>
      <c r="TYJ451" s="84"/>
      <c r="TYK451" s="84"/>
      <c r="TYL451" s="84"/>
      <c r="TYM451" s="84"/>
      <c r="TYN451" s="84"/>
      <c r="TYO451" s="84"/>
      <c r="TYP451" s="84"/>
      <c r="TYQ451" s="84"/>
      <c r="TYR451" s="84"/>
      <c r="TYS451" s="84"/>
      <c r="TYT451" s="84"/>
      <c r="TYU451" s="84"/>
      <c r="TYV451" s="84"/>
      <c r="TYW451" s="84"/>
      <c r="TYX451" s="84"/>
      <c r="TYY451" s="84"/>
      <c r="TYZ451" s="84"/>
      <c r="TZA451" s="84"/>
      <c r="TZB451" s="84"/>
      <c r="TZC451" s="84"/>
      <c r="TZD451" s="84"/>
      <c r="TZE451" s="84"/>
      <c r="TZF451" s="84"/>
      <c r="TZG451" s="84"/>
      <c r="TZH451" s="84"/>
      <c r="TZI451" s="84"/>
      <c r="TZJ451" s="84"/>
      <c r="TZK451" s="84"/>
      <c r="TZL451" s="84"/>
      <c r="TZM451" s="84"/>
      <c r="TZN451" s="84"/>
      <c r="TZO451" s="84"/>
      <c r="TZP451" s="84"/>
      <c r="TZQ451" s="84"/>
      <c r="TZR451" s="84"/>
      <c r="TZS451" s="84"/>
      <c r="TZT451" s="84"/>
      <c r="TZU451" s="84"/>
      <c r="TZV451" s="84"/>
      <c r="TZW451" s="84"/>
      <c r="TZX451" s="84"/>
      <c r="TZY451" s="84"/>
      <c r="TZZ451" s="84"/>
      <c r="UAA451" s="84"/>
      <c r="UAB451" s="84"/>
      <c r="UAC451" s="84"/>
      <c r="UAD451" s="84"/>
      <c r="UAE451" s="84"/>
      <c r="UAF451" s="84"/>
      <c r="UAG451" s="84"/>
      <c r="UAH451" s="84"/>
      <c r="UAI451" s="84"/>
      <c r="UAJ451" s="84"/>
      <c r="UAK451" s="84"/>
      <c r="UAL451" s="84"/>
      <c r="UAM451" s="84"/>
      <c r="UAN451" s="84"/>
      <c r="UAO451" s="84"/>
      <c r="UAP451" s="84"/>
      <c r="UAQ451" s="84"/>
      <c r="UAR451" s="84"/>
      <c r="UAS451" s="84"/>
      <c r="UAT451" s="84"/>
      <c r="UAU451" s="84"/>
      <c r="UAV451" s="84"/>
      <c r="UAW451" s="84"/>
      <c r="UAX451" s="84"/>
      <c r="UAY451" s="84"/>
      <c r="UAZ451" s="84"/>
      <c r="UBA451" s="84"/>
      <c r="UBB451" s="84"/>
      <c r="UBC451" s="84"/>
      <c r="UBD451" s="84"/>
      <c r="UBE451" s="84"/>
      <c r="UBF451" s="84"/>
      <c r="UBG451" s="84"/>
      <c r="UBH451" s="84"/>
      <c r="UBI451" s="84"/>
      <c r="UBJ451" s="84"/>
      <c r="UBK451" s="84"/>
      <c r="UBL451" s="84"/>
      <c r="UBM451" s="84"/>
      <c r="UBN451" s="84"/>
      <c r="UBO451" s="84"/>
      <c r="UBP451" s="84"/>
      <c r="UBQ451" s="84"/>
      <c r="UBR451" s="84"/>
      <c r="UBS451" s="84"/>
      <c r="UBT451" s="84"/>
      <c r="UBU451" s="84"/>
      <c r="UBV451" s="84"/>
      <c r="UBW451" s="84"/>
      <c r="UBX451" s="84"/>
      <c r="UBY451" s="84"/>
      <c r="UBZ451" s="84"/>
      <c r="UCA451" s="84"/>
      <c r="UCB451" s="84"/>
      <c r="UCC451" s="84"/>
      <c r="UCD451" s="84"/>
      <c r="UCE451" s="84"/>
      <c r="UCF451" s="84"/>
      <c r="UCG451" s="84"/>
      <c r="UCH451" s="84"/>
      <c r="UCI451" s="84"/>
      <c r="UCJ451" s="84"/>
      <c r="UCK451" s="84"/>
      <c r="UCL451" s="84"/>
      <c r="UCM451" s="84"/>
      <c r="UCN451" s="84"/>
      <c r="UCO451" s="84"/>
      <c r="UCP451" s="84"/>
      <c r="UCQ451" s="84"/>
      <c r="UCR451" s="84"/>
      <c r="UCS451" s="84"/>
      <c r="UCT451" s="84"/>
      <c r="UCU451" s="84"/>
      <c r="UCV451" s="84"/>
      <c r="UCW451" s="84"/>
      <c r="UCX451" s="84"/>
      <c r="UCY451" s="84"/>
      <c r="UCZ451" s="84"/>
      <c r="UDA451" s="84"/>
      <c r="UDB451" s="84"/>
      <c r="UDC451" s="84"/>
      <c r="UDD451" s="84"/>
      <c r="UDE451" s="84"/>
      <c r="UDF451" s="84"/>
      <c r="UDG451" s="84"/>
      <c r="UDH451" s="84"/>
      <c r="UDI451" s="84"/>
      <c r="UDJ451" s="84"/>
      <c r="UDK451" s="84"/>
      <c r="UDL451" s="84"/>
      <c r="UDM451" s="84"/>
      <c r="UDN451" s="84"/>
      <c r="UDO451" s="84"/>
      <c r="UDP451" s="84"/>
      <c r="UDQ451" s="84"/>
      <c r="UDR451" s="84"/>
      <c r="UDS451" s="84"/>
      <c r="UDT451" s="84"/>
      <c r="UDU451" s="84"/>
      <c r="UDV451" s="84"/>
      <c r="UDW451" s="84"/>
      <c r="UDX451" s="84"/>
      <c r="UDY451" s="84"/>
      <c r="UDZ451" s="84"/>
      <c r="UEA451" s="84"/>
      <c r="UEB451" s="84"/>
      <c r="UEC451" s="84"/>
      <c r="UED451" s="84"/>
      <c r="UEE451" s="84"/>
      <c r="UEF451" s="84"/>
      <c r="UEG451" s="84"/>
      <c r="UEH451" s="84"/>
      <c r="UEI451" s="84"/>
      <c r="UEJ451" s="84"/>
      <c r="UEK451" s="84"/>
      <c r="UEL451" s="84"/>
      <c r="UEM451" s="84"/>
      <c r="UEN451" s="84"/>
      <c r="UEO451" s="84"/>
      <c r="UEP451" s="84"/>
      <c r="UEQ451" s="84"/>
      <c r="UER451" s="84"/>
      <c r="UES451" s="84"/>
      <c r="UET451" s="84"/>
      <c r="UEU451" s="84"/>
      <c r="UEV451" s="84"/>
      <c r="UEW451" s="84"/>
      <c r="UEX451" s="84"/>
      <c r="UEY451" s="84"/>
      <c r="UEZ451" s="84"/>
      <c r="UFA451" s="84"/>
      <c r="UFB451" s="84"/>
      <c r="UFC451" s="84"/>
      <c r="UFD451" s="84"/>
      <c r="UFE451" s="84"/>
      <c r="UFF451" s="84"/>
      <c r="UFG451" s="84"/>
      <c r="UFH451" s="84"/>
      <c r="UFI451" s="84"/>
      <c r="UFJ451" s="84"/>
      <c r="UFK451" s="84"/>
      <c r="UFL451" s="84"/>
      <c r="UFM451" s="84"/>
      <c r="UFN451" s="84"/>
      <c r="UFO451" s="84"/>
      <c r="UFP451" s="84"/>
      <c r="UFQ451" s="84"/>
      <c r="UFR451" s="84"/>
      <c r="UFS451" s="84"/>
      <c r="UFT451" s="84"/>
      <c r="UFU451" s="84"/>
      <c r="UFV451" s="84"/>
      <c r="UFW451" s="84"/>
      <c r="UFX451" s="84"/>
      <c r="UFY451" s="84"/>
      <c r="UFZ451" s="84"/>
      <c r="UGA451" s="84"/>
      <c r="UGB451" s="84"/>
      <c r="UGC451" s="84"/>
      <c r="UGD451" s="84"/>
      <c r="UGE451" s="84"/>
      <c r="UGF451" s="84"/>
      <c r="UGG451" s="84"/>
      <c r="UGH451" s="84"/>
      <c r="UGI451" s="84"/>
      <c r="UGJ451" s="84"/>
      <c r="UGK451" s="84"/>
      <c r="UGL451" s="84"/>
      <c r="UGM451" s="84"/>
      <c r="UGN451" s="84"/>
      <c r="UGO451" s="84"/>
      <c r="UGP451" s="84"/>
      <c r="UGQ451" s="84"/>
      <c r="UGR451" s="84"/>
      <c r="UGS451" s="84"/>
      <c r="UGT451" s="84"/>
      <c r="UGU451" s="84"/>
      <c r="UGV451" s="84"/>
      <c r="UGW451" s="84"/>
      <c r="UGX451" s="84"/>
      <c r="UGY451" s="84"/>
      <c r="UGZ451" s="84"/>
      <c r="UHA451" s="84"/>
      <c r="UHB451" s="84"/>
      <c r="UHC451" s="84"/>
      <c r="UHD451" s="84"/>
      <c r="UHE451" s="84"/>
      <c r="UHF451" s="84"/>
      <c r="UHG451" s="84"/>
      <c r="UHH451" s="84"/>
      <c r="UHI451" s="84"/>
      <c r="UHJ451" s="84"/>
      <c r="UHK451" s="84"/>
      <c r="UHL451" s="84"/>
      <c r="UHM451" s="84"/>
      <c r="UHN451" s="84"/>
      <c r="UHO451" s="84"/>
      <c r="UHP451" s="84"/>
      <c r="UHQ451" s="84"/>
      <c r="UHR451" s="84"/>
      <c r="UHS451" s="84"/>
      <c r="UHT451" s="84"/>
      <c r="UHU451" s="84"/>
      <c r="UHV451" s="84"/>
      <c r="UHW451" s="84"/>
      <c r="UHX451" s="84"/>
      <c r="UHY451" s="84"/>
      <c r="UHZ451" s="84"/>
      <c r="UIA451" s="84"/>
      <c r="UIB451" s="84"/>
      <c r="UIC451" s="84"/>
      <c r="UID451" s="84"/>
      <c r="UIE451" s="84"/>
      <c r="UIF451" s="84"/>
      <c r="UIG451" s="84"/>
      <c r="UIH451" s="84"/>
      <c r="UII451" s="84"/>
      <c r="UIJ451" s="84"/>
      <c r="UIK451" s="84"/>
      <c r="UIL451" s="84"/>
      <c r="UIM451" s="84"/>
      <c r="UIN451" s="84"/>
      <c r="UIO451" s="84"/>
      <c r="UIP451" s="84"/>
      <c r="UIQ451" s="84"/>
      <c r="UIR451" s="84"/>
      <c r="UIS451" s="84"/>
      <c r="UIT451" s="84"/>
      <c r="UIU451" s="84"/>
      <c r="UIV451" s="84"/>
      <c r="UIW451" s="84"/>
      <c r="UIX451" s="84"/>
      <c r="UIY451" s="84"/>
      <c r="UIZ451" s="84"/>
      <c r="UJA451" s="84"/>
      <c r="UJB451" s="84"/>
      <c r="UJC451" s="84"/>
      <c r="UJD451" s="84"/>
      <c r="UJE451" s="84"/>
      <c r="UJF451" s="84"/>
      <c r="UJG451" s="84"/>
      <c r="UJH451" s="84"/>
      <c r="UJI451" s="84"/>
      <c r="UJJ451" s="84"/>
      <c r="UJK451" s="84"/>
      <c r="UJL451" s="84"/>
      <c r="UJM451" s="84"/>
      <c r="UJN451" s="84"/>
      <c r="UJO451" s="84"/>
      <c r="UJP451" s="84"/>
      <c r="UJQ451" s="84"/>
      <c r="UJR451" s="84"/>
      <c r="UJS451" s="84"/>
      <c r="UJT451" s="84"/>
      <c r="UJU451" s="84"/>
      <c r="UJV451" s="84"/>
      <c r="UJW451" s="84"/>
      <c r="UJX451" s="84"/>
      <c r="UJY451" s="84"/>
      <c r="UJZ451" s="84"/>
      <c r="UKA451" s="84"/>
      <c r="UKB451" s="84"/>
      <c r="UKC451" s="84"/>
      <c r="UKD451" s="84"/>
      <c r="UKE451" s="84"/>
      <c r="UKF451" s="84"/>
      <c r="UKG451" s="84"/>
      <c r="UKH451" s="84"/>
      <c r="UKI451" s="84"/>
      <c r="UKJ451" s="84"/>
      <c r="UKK451" s="84"/>
      <c r="UKL451" s="84"/>
      <c r="UKM451" s="84"/>
      <c r="UKN451" s="84"/>
      <c r="UKO451" s="84"/>
      <c r="UKP451" s="84"/>
      <c r="UKQ451" s="84"/>
      <c r="UKR451" s="84"/>
      <c r="UKS451" s="84"/>
      <c r="UKT451" s="84"/>
      <c r="UKU451" s="84"/>
      <c r="UKV451" s="84"/>
      <c r="UKW451" s="84"/>
      <c r="UKX451" s="84"/>
      <c r="UKY451" s="84"/>
      <c r="UKZ451" s="84"/>
      <c r="ULA451" s="84"/>
      <c r="ULB451" s="84"/>
      <c r="ULC451" s="84"/>
      <c r="ULD451" s="84"/>
      <c r="ULE451" s="84"/>
      <c r="ULF451" s="84"/>
      <c r="ULG451" s="84"/>
      <c r="ULH451" s="84"/>
      <c r="ULI451" s="84"/>
      <c r="ULJ451" s="84"/>
      <c r="ULK451" s="84"/>
      <c r="ULL451" s="84"/>
      <c r="ULM451" s="84"/>
      <c r="ULN451" s="84"/>
      <c r="ULO451" s="84"/>
      <c r="ULP451" s="84"/>
      <c r="ULQ451" s="84"/>
      <c r="ULR451" s="84"/>
      <c r="ULS451" s="84"/>
      <c r="ULT451" s="84"/>
      <c r="ULU451" s="84"/>
      <c r="ULV451" s="84"/>
      <c r="ULW451" s="84"/>
      <c r="ULX451" s="84"/>
      <c r="ULY451" s="84"/>
      <c r="ULZ451" s="84"/>
      <c r="UMA451" s="84"/>
      <c r="UMB451" s="84"/>
      <c r="UMC451" s="84"/>
      <c r="UMD451" s="84"/>
      <c r="UME451" s="84"/>
      <c r="UMF451" s="84"/>
      <c r="UMG451" s="84"/>
      <c r="UMH451" s="84"/>
      <c r="UMI451" s="84"/>
      <c r="UMJ451" s="84"/>
      <c r="UMK451" s="84"/>
      <c r="UML451" s="84"/>
      <c r="UMM451" s="84"/>
      <c r="UMN451" s="84"/>
      <c r="UMO451" s="84"/>
      <c r="UMP451" s="84"/>
      <c r="UMQ451" s="84"/>
      <c r="UMR451" s="84"/>
      <c r="UMS451" s="84"/>
      <c r="UMT451" s="84"/>
      <c r="UMU451" s="84"/>
      <c r="UMV451" s="84"/>
      <c r="UMW451" s="84"/>
      <c r="UMX451" s="84"/>
      <c r="UMY451" s="84"/>
      <c r="UMZ451" s="84"/>
      <c r="UNA451" s="84"/>
      <c r="UNB451" s="84"/>
      <c r="UNC451" s="84"/>
      <c r="UND451" s="84"/>
      <c r="UNE451" s="84"/>
      <c r="UNF451" s="84"/>
      <c r="UNG451" s="84"/>
      <c r="UNH451" s="84"/>
      <c r="UNI451" s="84"/>
      <c r="UNJ451" s="84"/>
      <c r="UNK451" s="84"/>
      <c r="UNL451" s="84"/>
      <c r="UNM451" s="84"/>
      <c r="UNN451" s="84"/>
      <c r="UNO451" s="84"/>
      <c r="UNP451" s="84"/>
      <c r="UNQ451" s="84"/>
      <c r="UNR451" s="84"/>
      <c r="UNS451" s="84"/>
      <c r="UNT451" s="84"/>
      <c r="UNU451" s="84"/>
      <c r="UNV451" s="84"/>
      <c r="UNW451" s="84"/>
      <c r="UNX451" s="84"/>
      <c r="UNY451" s="84"/>
      <c r="UNZ451" s="84"/>
      <c r="UOA451" s="84"/>
      <c r="UOB451" s="84"/>
      <c r="UOC451" s="84"/>
      <c r="UOD451" s="84"/>
      <c r="UOE451" s="84"/>
      <c r="UOF451" s="84"/>
      <c r="UOG451" s="84"/>
      <c r="UOH451" s="84"/>
      <c r="UOI451" s="84"/>
      <c r="UOJ451" s="84"/>
      <c r="UOK451" s="84"/>
      <c r="UOL451" s="84"/>
      <c r="UOM451" s="84"/>
      <c r="UON451" s="84"/>
      <c r="UOO451" s="84"/>
      <c r="UOP451" s="84"/>
      <c r="UOQ451" s="84"/>
      <c r="UOR451" s="84"/>
      <c r="UOS451" s="84"/>
      <c r="UOT451" s="84"/>
      <c r="UOU451" s="84"/>
      <c r="UOV451" s="84"/>
      <c r="UOW451" s="84"/>
      <c r="UOX451" s="84"/>
      <c r="UOY451" s="84"/>
      <c r="UOZ451" s="84"/>
      <c r="UPA451" s="84"/>
      <c r="UPB451" s="84"/>
      <c r="UPC451" s="84"/>
      <c r="UPD451" s="84"/>
      <c r="UPE451" s="84"/>
      <c r="UPF451" s="84"/>
      <c r="UPG451" s="84"/>
      <c r="UPH451" s="84"/>
      <c r="UPI451" s="84"/>
      <c r="UPJ451" s="84"/>
      <c r="UPK451" s="84"/>
      <c r="UPL451" s="84"/>
      <c r="UPM451" s="84"/>
      <c r="UPN451" s="84"/>
      <c r="UPO451" s="84"/>
      <c r="UPP451" s="84"/>
      <c r="UPQ451" s="84"/>
      <c r="UPR451" s="84"/>
      <c r="UPS451" s="84"/>
      <c r="UPT451" s="84"/>
      <c r="UPU451" s="84"/>
      <c r="UPV451" s="84"/>
      <c r="UPW451" s="84"/>
      <c r="UPX451" s="84"/>
      <c r="UPY451" s="84"/>
      <c r="UPZ451" s="84"/>
      <c r="UQA451" s="84"/>
      <c r="UQB451" s="84"/>
      <c r="UQC451" s="84"/>
      <c r="UQD451" s="84"/>
      <c r="UQE451" s="84"/>
      <c r="UQF451" s="84"/>
      <c r="UQG451" s="84"/>
      <c r="UQH451" s="84"/>
      <c r="UQI451" s="84"/>
      <c r="UQJ451" s="84"/>
      <c r="UQK451" s="84"/>
      <c r="UQL451" s="84"/>
      <c r="UQM451" s="84"/>
      <c r="UQN451" s="84"/>
      <c r="UQO451" s="84"/>
      <c r="UQP451" s="84"/>
      <c r="UQQ451" s="84"/>
      <c r="UQR451" s="84"/>
      <c r="UQS451" s="84"/>
      <c r="UQT451" s="84"/>
      <c r="UQU451" s="84"/>
      <c r="UQV451" s="84"/>
      <c r="UQW451" s="84"/>
      <c r="UQX451" s="84"/>
      <c r="UQY451" s="84"/>
      <c r="UQZ451" s="84"/>
      <c r="URA451" s="84"/>
      <c r="URB451" s="84"/>
      <c r="URC451" s="84"/>
      <c r="URD451" s="84"/>
      <c r="URE451" s="84"/>
      <c r="URF451" s="84"/>
      <c r="URG451" s="84"/>
      <c r="URH451" s="84"/>
      <c r="URI451" s="84"/>
      <c r="URJ451" s="84"/>
      <c r="URK451" s="84"/>
      <c r="URL451" s="84"/>
      <c r="URM451" s="84"/>
      <c r="URN451" s="84"/>
      <c r="URO451" s="84"/>
      <c r="URP451" s="84"/>
      <c r="URQ451" s="84"/>
      <c r="URR451" s="84"/>
      <c r="URS451" s="84"/>
      <c r="URT451" s="84"/>
      <c r="URU451" s="84"/>
      <c r="URV451" s="84"/>
      <c r="URW451" s="84"/>
      <c r="URX451" s="84"/>
      <c r="URY451" s="84"/>
      <c r="URZ451" s="84"/>
      <c r="USA451" s="84"/>
      <c r="USB451" s="84"/>
      <c r="USC451" s="84"/>
      <c r="USD451" s="84"/>
      <c r="USE451" s="84"/>
      <c r="USF451" s="84"/>
      <c r="USG451" s="84"/>
      <c r="USH451" s="84"/>
      <c r="USI451" s="84"/>
      <c r="USJ451" s="84"/>
      <c r="USK451" s="84"/>
      <c r="USL451" s="84"/>
      <c r="USM451" s="84"/>
      <c r="USN451" s="84"/>
      <c r="USO451" s="84"/>
      <c r="USP451" s="84"/>
      <c r="USQ451" s="84"/>
      <c r="USR451" s="84"/>
      <c r="USS451" s="84"/>
      <c r="UST451" s="84"/>
      <c r="USU451" s="84"/>
      <c r="USV451" s="84"/>
      <c r="USW451" s="84"/>
      <c r="USX451" s="84"/>
      <c r="USY451" s="84"/>
      <c r="USZ451" s="84"/>
      <c r="UTA451" s="84"/>
      <c r="UTB451" s="84"/>
      <c r="UTC451" s="84"/>
      <c r="UTD451" s="84"/>
      <c r="UTE451" s="84"/>
      <c r="UTF451" s="84"/>
      <c r="UTG451" s="84"/>
      <c r="UTH451" s="84"/>
      <c r="UTI451" s="84"/>
      <c r="UTJ451" s="84"/>
      <c r="UTK451" s="84"/>
      <c r="UTL451" s="84"/>
      <c r="UTM451" s="84"/>
      <c r="UTN451" s="84"/>
      <c r="UTO451" s="84"/>
      <c r="UTP451" s="84"/>
      <c r="UTQ451" s="84"/>
      <c r="UTR451" s="84"/>
      <c r="UTS451" s="84"/>
      <c r="UTT451" s="84"/>
      <c r="UTU451" s="84"/>
      <c r="UTV451" s="84"/>
      <c r="UTW451" s="84"/>
      <c r="UTX451" s="84"/>
      <c r="UTY451" s="84"/>
      <c r="UTZ451" s="84"/>
      <c r="UUA451" s="84"/>
      <c r="UUB451" s="84"/>
      <c r="UUC451" s="84"/>
      <c r="UUD451" s="84"/>
      <c r="UUE451" s="84"/>
      <c r="UUF451" s="84"/>
      <c r="UUG451" s="84"/>
      <c r="UUH451" s="84"/>
      <c r="UUI451" s="84"/>
      <c r="UUJ451" s="84"/>
      <c r="UUK451" s="84"/>
      <c r="UUL451" s="84"/>
      <c r="UUM451" s="84"/>
      <c r="UUN451" s="84"/>
      <c r="UUO451" s="84"/>
      <c r="UUP451" s="84"/>
      <c r="UUQ451" s="84"/>
      <c r="UUR451" s="84"/>
      <c r="UUS451" s="84"/>
      <c r="UUT451" s="84"/>
      <c r="UUU451" s="84"/>
      <c r="UUV451" s="84"/>
      <c r="UUW451" s="84"/>
      <c r="UUX451" s="84"/>
      <c r="UUY451" s="84"/>
      <c r="UUZ451" s="84"/>
      <c r="UVA451" s="84"/>
      <c r="UVB451" s="84"/>
      <c r="UVC451" s="84"/>
      <c r="UVD451" s="84"/>
      <c r="UVE451" s="84"/>
      <c r="UVF451" s="84"/>
      <c r="UVG451" s="84"/>
      <c r="UVH451" s="84"/>
      <c r="UVI451" s="84"/>
      <c r="UVJ451" s="84"/>
      <c r="UVK451" s="84"/>
      <c r="UVL451" s="84"/>
      <c r="UVM451" s="84"/>
      <c r="UVN451" s="84"/>
      <c r="UVO451" s="84"/>
      <c r="UVP451" s="84"/>
      <c r="UVQ451" s="84"/>
      <c r="UVR451" s="84"/>
      <c r="UVS451" s="84"/>
      <c r="UVT451" s="84"/>
      <c r="UVU451" s="84"/>
      <c r="UVV451" s="84"/>
      <c r="UVW451" s="84"/>
      <c r="UVX451" s="84"/>
      <c r="UVY451" s="84"/>
      <c r="UVZ451" s="84"/>
      <c r="UWA451" s="84"/>
      <c r="UWB451" s="84"/>
      <c r="UWC451" s="84"/>
      <c r="UWD451" s="84"/>
      <c r="UWE451" s="84"/>
      <c r="UWF451" s="84"/>
      <c r="UWG451" s="84"/>
      <c r="UWH451" s="84"/>
      <c r="UWI451" s="84"/>
      <c r="UWJ451" s="84"/>
      <c r="UWK451" s="84"/>
      <c r="UWL451" s="84"/>
      <c r="UWM451" s="84"/>
      <c r="UWN451" s="84"/>
      <c r="UWO451" s="84"/>
      <c r="UWP451" s="84"/>
      <c r="UWQ451" s="84"/>
      <c r="UWR451" s="84"/>
      <c r="UWS451" s="84"/>
      <c r="UWT451" s="84"/>
      <c r="UWU451" s="84"/>
      <c r="UWV451" s="84"/>
      <c r="UWW451" s="84"/>
      <c r="UWX451" s="84"/>
      <c r="UWY451" s="84"/>
      <c r="UWZ451" s="84"/>
      <c r="UXA451" s="84"/>
      <c r="UXB451" s="84"/>
      <c r="UXC451" s="84"/>
      <c r="UXD451" s="84"/>
      <c r="UXE451" s="84"/>
      <c r="UXF451" s="84"/>
      <c r="UXG451" s="84"/>
      <c r="UXH451" s="84"/>
      <c r="UXI451" s="84"/>
      <c r="UXJ451" s="84"/>
      <c r="UXK451" s="84"/>
      <c r="UXL451" s="84"/>
      <c r="UXM451" s="84"/>
      <c r="UXN451" s="84"/>
      <c r="UXO451" s="84"/>
      <c r="UXP451" s="84"/>
      <c r="UXQ451" s="84"/>
      <c r="UXR451" s="84"/>
      <c r="UXS451" s="84"/>
      <c r="UXT451" s="84"/>
      <c r="UXU451" s="84"/>
      <c r="UXV451" s="84"/>
      <c r="UXW451" s="84"/>
      <c r="UXX451" s="84"/>
      <c r="UXY451" s="84"/>
      <c r="UXZ451" s="84"/>
      <c r="UYA451" s="84"/>
      <c r="UYB451" s="84"/>
      <c r="UYC451" s="84"/>
      <c r="UYD451" s="84"/>
      <c r="UYE451" s="84"/>
      <c r="UYF451" s="84"/>
      <c r="UYG451" s="84"/>
      <c r="UYH451" s="84"/>
      <c r="UYI451" s="84"/>
      <c r="UYJ451" s="84"/>
      <c r="UYK451" s="84"/>
      <c r="UYL451" s="84"/>
      <c r="UYM451" s="84"/>
      <c r="UYN451" s="84"/>
      <c r="UYO451" s="84"/>
      <c r="UYP451" s="84"/>
      <c r="UYQ451" s="84"/>
      <c r="UYR451" s="84"/>
      <c r="UYS451" s="84"/>
      <c r="UYT451" s="84"/>
      <c r="UYU451" s="84"/>
      <c r="UYV451" s="84"/>
      <c r="UYW451" s="84"/>
      <c r="UYX451" s="84"/>
      <c r="UYY451" s="84"/>
      <c r="UYZ451" s="84"/>
      <c r="UZA451" s="84"/>
      <c r="UZB451" s="84"/>
      <c r="UZC451" s="84"/>
      <c r="UZD451" s="84"/>
      <c r="UZE451" s="84"/>
      <c r="UZF451" s="84"/>
      <c r="UZG451" s="84"/>
      <c r="UZH451" s="84"/>
      <c r="UZI451" s="84"/>
      <c r="UZJ451" s="84"/>
      <c r="UZK451" s="84"/>
      <c r="UZL451" s="84"/>
      <c r="UZM451" s="84"/>
      <c r="UZN451" s="84"/>
      <c r="UZO451" s="84"/>
      <c r="UZP451" s="84"/>
      <c r="UZQ451" s="84"/>
      <c r="UZR451" s="84"/>
      <c r="UZS451" s="84"/>
      <c r="UZT451" s="84"/>
      <c r="UZU451" s="84"/>
      <c r="UZV451" s="84"/>
      <c r="UZW451" s="84"/>
      <c r="UZX451" s="84"/>
      <c r="UZY451" s="84"/>
      <c r="UZZ451" s="84"/>
      <c r="VAA451" s="84"/>
      <c r="VAB451" s="84"/>
      <c r="VAC451" s="84"/>
      <c r="VAD451" s="84"/>
      <c r="VAE451" s="84"/>
      <c r="VAF451" s="84"/>
      <c r="VAG451" s="84"/>
      <c r="VAH451" s="84"/>
      <c r="VAI451" s="84"/>
      <c r="VAJ451" s="84"/>
      <c r="VAK451" s="84"/>
      <c r="VAL451" s="84"/>
      <c r="VAM451" s="84"/>
      <c r="VAN451" s="84"/>
      <c r="VAO451" s="84"/>
      <c r="VAP451" s="84"/>
      <c r="VAQ451" s="84"/>
      <c r="VAR451" s="84"/>
      <c r="VAS451" s="84"/>
      <c r="VAT451" s="84"/>
      <c r="VAU451" s="84"/>
      <c r="VAV451" s="84"/>
      <c r="VAW451" s="84"/>
      <c r="VAX451" s="84"/>
      <c r="VAY451" s="84"/>
      <c r="VAZ451" s="84"/>
      <c r="VBA451" s="84"/>
      <c r="VBB451" s="84"/>
      <c r="VBC451" s="84"/>
      <c r="VBD451" s="84"/>
      <c r="VBE451" s="84"/>
      <c r="VBF451" s="84"/>
      <c r="VBG451" s="84"/>
      <c r="VBH451" s="84"/>
      <c r="VBI451" s="84"/>
      <c r="VBJ451" s="84"/>
      <c r="VBK451" s="84"/>
      <c r="VBL451" s="84"/>
      <c r="VBM451" s="84"/>
      <c r="VBN451" s="84"/>
      <c r="VBO451" s="84"/>
      <c r="VBP451" s="84"/>
      <c r="VBQ451" s="84"/>
      <c r="VBR451" s="84"/>
      <c r="VBS451" s="84"/>
      <c r="VBT451" s="84"/>
      <c r="VBU451" s="84"/>
      <c r="VBV451" s="84"/>
      <c r="VBW451" s="84"/>
      <c r="VBX451" s="84"/>
      <c r="VBY451" s="84"/>
      <c r="VBZ451" s="84"/>
      <c r="VCA451" s="84"/>
      <c r="VCB451" s="84"/>
      <c r="VCC451" s="84"/>
      <c r="VCD451" s="84"/>
      <c r="VCE451" s="84"/>
      <c r="VCF451" s="84"/>
      <c r="VCG451" s="84"/>
      <c r="VCH451" s="84"/>
      <c r="VCI451" s="84"/>
      <c r="VCJ451" s="84"/>
      <c r="VCK451" s="84"/>
      <c r="VCL451" s="84"/>
      <c r="VCM451" s="84"/>
      <c r="VCN451" s="84"/>
      <c r="VCO451" s="84"/>
      <c r="VCP451" s="84"/>
      <c r="VCQ451" s="84"/>
      <c r="VCR451" s="84"/>
      <c r="VCS451" s="84"/>
      <c r="VCT451" s="84"/>
      <c r="VCU451" s="84"/>
      <c r="VCV451" s="84"/>
      <c r="VCW451" s="84"/>
      <c r="VCX451" s="84"/>
      <c r="VCY451" s="84"/>
      <c r="VCZ451" s="84"/>
      <c r="VDA451" s="84"/>
      <c r="VDB451" s="84"/>
      <c r="VDC451" s="84"/>
      <c r="VDD451" s="84"/>
      <c r="VDE451" s="84"/>
      <c r="VDF451" s="84"/>
      <c r="VDG451" s="84"/>
      <c r="VDH451" s="84"/>
      <c r="VDI451" s="84"/>
      <c r="VDJ451" s="84"/>
      <c r="VDK451" s="84"/>
      <c r="VDL451" s="84"/>
      <c r="VDM451" s="84"/>
      <c r="VDN451" s="84"/>
      <c r="VDO451" s="84"/>
      <c r="VDP451" s="84"/>
      <c r="VDQ451" s="84"/>
      <c r="VDR451" s="84"/>
      <c r="VDS451" s="84"/>
      <c r="VDT451" s="84"/>
      <c r="VDU451" s="84"/>
      <c r="VDV451" s="84"/>
      <c r="VDW451" s="84"/>
      <c r="VDX451" s="84"/>
      <c r="VDY451" s="84"/>
      <c r="VDZ451" s="84"/>
      <c r="VEA451" s="84"/>
      <c r="VEB451" s="84"/>
      <c r="VEC451" s="84"/>
      <c r="VED451" s="84"/>
      <c r="VEE451" s="84"/>
      <c r="VEF451" s="84"/>
      <c r="VEG451" s="84"/>
      <c r="VEH451" s="84"/>
      <c r="VEI451" s="84"/>
      <c r="VEJ451" s="84"/>
      <c r="VEK451" s="84"/>
      <c r="VEL451" s="84"/>
      <c r="VEM451" s="84"/>
      <c r="VEN451" s="84"/>
      <c r="VEO451" s="84"/>
      <c r="VEP451" s="84"/>
      <c r="VEQ451" s="84"/>
      <c r="VER451" s="84"/>
      <c r="VES451" s="84"/>
      <c r="VET451" s="84"/>
      <c r="VEU451" s="84"/>
      <c r="VEV451" s="84"/>
      <c r="VEW451" s="84"/>
      <c r="VEX451" s="84"/>
      <c r="VEY451" s="84"/>
      <c r="VEZ451" s="84"/>
      <c r="VFA451" s="84"/>
      <c r="VFB451" s="84"/>
      <c r="VFC451" s="84"/>
      <c r="VFD451" s="84"/>
      <c r="VFE451" s="84"/>
      <c r="VFF451" s="84"/>
      <c r="VFG451" s="84"/>
      <c r="VFH451" s="84"/>
      <c r="VFI451" s="84"/>
      <c r="VFJ451" s="84"/>
      <c r="VFK451" s="84"/>
      <c r="VFL451" s="84"/>
      <c r="VFM451" s="84"/>
      <c r="VFN451" s="84"/>
      <c r="VFO451" s="84"/>
      <c r="VFP451" s="84"/>
      <c r="VFQ451" s="84"/>
      <c r="VFR451" s="84"/>
      <c r="VFS451" s="84"/>
      <c r="VFT451" s="84"/>
      <c r="VFU451" s="84"/>
      <c r="VFV451" s="84"/>
      <c r="VFW451" s="84"/>
      <c r="VFX451" s="84"/>
      <c r="VFY451" s="84"/>
      <c r="VFZ451" s="84"/>
      <c r="VGA451" s="84"/>
      <c r="VGB451" s="84"/>
      <c r="VGC451" s="84"/>
      <c r="VGD451" s="84"/>
      <c r="VGE451" s="84"/>
      <c r="VGF451" s="84"/>
      <c r="VGG451" s="84"/>
      <c r="VGH451" s="84"/>
      <c r="VGI451" s="84"/>
      <c r="VGJ451" s="84"/>
      <c r="VGK451" s="84"/>
      <c r="VGL451" s="84"/>
      <c r="VGM451" s="84"/>
      <c r="VGN451" s="84"/>
      <c r="VGO451" s="84"/>
      <c r="VGP451" s="84"/>
      <c r="VGQ451" s="84"/>
      <c r="VGR451" s="84"/>
      <c r="VGS451" s="84"/>
      <c r="VGT451" s="84"/>
      <c r="VGU451" s="84"/>
      <c r="VGV451" s="84"/>
      <c r="VGW451" s="84"/>
      <c r="VGX451" s="84"/>
      <c r="VGY451" s="84"/>
      <c r="VGZ451" s="84"/>
      <c r="VHA451" s="84"/>
      <c r="VHB451" s="84"/>
      <c r="VHC451" s="84"/>
      <c r="VHD451" s="84"/>
      <c r="VHE451" s="84"/>
      <c r="VHF451" s="84"/>
      <c r="VHG451" s="84"/>
      <c r="VHH451" s="84"/>
      <c r="VHI451" s="84"/>
      <c r="VHJ451" s="84"/>
      <c r="VHK451" s="84"/>
      <c r="VHL451" s="84"/>
      <c r="VHM451" s="84"/>
      <c r="VHN451" s="84"/>
      <c r="VHO451" s="84"/>
      <c r="VHP451" s="84"/>
      <c r="VHQ451" s="84"/>
      <c r="VHR451" s="84"/>
      <c r="VHS451" s="84"/>
      <c r="VHT451" s="84"/>
      <c r="VHU451" s="84"/>
      <c r="VHV451" s="84"/>
      <c r="VHW451" s="84"/>
      <c r="VHX451" s="84"/>
      <c r="VHY451" s="84"/>
      <c r="VHZ451" s="84"/>
      <c r="VIA451" s="84"/>
      <c r="VIB451" s="84"/>
      <c r="VIC451" s="84"/>
      <c r="VID451" s="84"/>
      <c r="VIE451" s="84"/>
      <c r="VIF451" s="84"/>
      <c r="VIG451" s="84"/>
      <c r="VIH451" s="84"/>
      <c r="VII451" s="84"/>
      <c r="VIJ451" s="84"/>
      <c r="VIK451" s="84"/>
      <c r="VIL451" s="84"/>
      <c r="VIM451" s="84"/>
      <c r="VIN451" s="84"/>
      <c r="VIO451" s="84"/>
      <c r="VIP451" s="84"/>
      <c r="VIQ451" s="84"/>
      <c r="VIR451" s="84"/>
      <c r="VIS451" s="84"/>
      <c r="VIT451" s="84"/>
      <c r="VIU451" s="84"/>
      <c r="VIV451" s="84"/>
      <c r="VIW451" s="84"/>
      <c r="VIX451" s="84"/>
      <c r="VIY451" s="84"/>
      <c r="VIZ451" s="84"/>
      <c r="VJA451" s="84"/>
      <c r="VJB451" s="84"/>
      <c r="VJC451" s="84"/>
      <c r="VJD451" s="84"/>
      <c r="VJE451" s="84"/>
      <c r="VJF451" s="84"/>
      <c r="VJG451" s="84"/>
      <c r="VJH451" s="84"/>
      <c r="VJI451" s="84"/>
      <c r="VJJ451" s="84"/>
      <c r="VJK451" s="84"/>
      <c r="VJL451" s="84"/>
      <c r="VJM451" s="84"/>
      <c r="VJN451" s="84"/>
      <c r="VJO451" s="84"/>
      <c r="VJP451" s="84"/>
      <c r="VJQ451" s="84"/>
      <c r="VJR451" s="84"/>
      <c r="VJS451" s="84"/>
      <c r="VJT451" s="84"/>
      <c r="VJU451" s="84"/>
      <c r="VJV451" s="84"/>
      <c r="VJW451" s="84"/>
      <c r="VJX451" s="84"/>
      <c r="VJY451" s="84"/>
      <c r="VJZ451" s="84"/>
      <c r="VKA451" s="84"/>
      <c r="VKB451" s="84"/>
      <c r="VKC451" s="84"/>
      <c r="VKD451" s="84"/>
      <c r="VKE451" s="84"/>
      <c r="VKF451" s="84"/>
      <c r="VKG451" s="84"/>
      <c r="VKH451" s="84"/>
      <c r="VKI451" s="84"/>
      <c r="VKJ451" s="84"/>
      <c r="VKK451" s="84"/>
      <c r="VKL451" s="84"/>
      <c r="VKM451" s="84"/>
      <c r="VKN451" s="84"/>
      <c r="VKO451" s="84"/>
      <c r="VKP451" s="84"/>
      <c r="VKQ451" s="84"/>
      <c r="VKR451" s="84"/>
      <c r="VKS451" s="84"/>
      <c r="VKT451" s="84"/>
      <c r="VKU451" s="84"/>
      <c r="VKV451" s="84"/>
      <c r="VKW451" s="84"/>
      <c r="VKX451" s="84"/>
      <c r="VKY451" s="84"/>
      <c r="VKZ451" s="84"/>
      <c r="VLA451" s="84"/>
      <c r="VLB451" s="84"/>
      <c r="VLC451" s="84"/>
      <c r="VLD451" s="84"/>
      <c r="VLE451" s="84"/>
      <c r="VLF451" s="84"/>
      <c r="VLG451" s="84"/>
      <c r="VLH451" s="84"/>
      <c r="VLI451" s="84"/>
      <c r="VLJ451" s="84"/>
      <c r="VLK451" s="84"/>
      <c r="VLL451" s="84"/>
      <c r="VLM451" s="84"/>
      <c r="VLN451" s="84"/>
      <c r="VLO451" s="84"/>
      <c r="VLP451" s="84"/>
      <c r="VLQ451" s="84"/>
      <c r="VLR451" s="84"/>
      <c r="VLS451" s="84"/>
      <c r="VLT451" s="84"/>
      <c r="VLU451" s="84"/>
      <c r="VLV451" s="84"/>
      <c r="VLW451" s="84"/>
      <c r="VLX451" s="84"/>
      <c r="VLY451" s="84"/>
      <c r="VLZ451" s="84"/>
      <c r="VMA451" s="84"/>
      <c r="VMB451" s="84"/>
      <c r="VMC451" s="84"/>
      <c r="VMD451" s="84"/>
      <c r="VME451" s="84"/>
      <c r="VMF451" s="84"/>
      <c r="VMG451" s="84"/>
      <c r="VMH451" s="84"/>
      <c r="VMI451" s="84"/>
      <c r="VMJ451" s="84"/>
      <c r="VMK451" s="84"/>
      <c r="VML451" s="84"/>
      <c r="VMM451" s="84"/>
      <c r="VMN451" s="84"/>
      <c r="VMO451" s="84"/>
      <c r="VMP451" s="84"/>
      <c r="VMQ451" s="84"/>
      <c r="VMR451" s="84"/>
      <c r="VMS451" s="84"/>
      <c r="VMT451" s="84"/>
      <c r="VMU451" s="84"/>
      <c r="VMV451" s="84"/>
      <c r="VMW451" s="84"/>
      <c r="VMX451" s="84"/>
      <c r="VMY451" s="84"/>
      <c r="VMZ451" s="84"/>
      <c r="VNA451" s="84"/>
      <c r="VNB451" s="84"/>
      <c r="VNC451" s="84"/>
      <c r="VND451" s="84"/>
      <c r="VNE451" s="84"/>
      <c r="VNF451" s="84"/>
      <c r="VNG451" s="84"/>
      <c r="VNH451" s="84"/>
      <c r="VNI451" s="84"/>
      <c r="VNJ451" s="84"/>
      <c r="VNK451" s="84"/>
      <c r="VNL451" s="84"/>
      <c r="VNM451" s="84"/>
      <c r="VNN451" s="84"/>
      <c r="VNO451" s="84"/>
      <c r="VNP451" s="84"/>
      <c r="VNQ451" s="84"/>
      <c r="VNR451" s="84"/>
      <c r="VNS451" s="84"/>
      <c r="VNT451" s="84"/>
      <c r="VNU451" s="84"/>
      <c r="VNV451" s="84"/>
      <c r="VNW451" s="84"/>
      <c r="VNX451" s="84"/>
      <c r="VNY451" s="84"/>
      <c r="VNZ451" s="84"/>
      <c r="VOA451" s="84"/>
      <c r="VOB451" s="84"/>
      <c r="VOC451" s="84"/>
      <c r="VOD451" s="84"/>
      <c r="VOE451" s="84"/>
      <c r="VOF451" s="84"/>
      <c r="VOG451" s="84"/>
      <c r="VOH451" s="84"/>
      <c r="VOI451" s="84"/>
      <c r="VOJ451" s="84"/>
      <c r="VOK451" s="84"/>
      <c r="VOL451" s="84"/>
      <c r="VOM451" s="84"/>
      <c r="VON451" s="84"/>
      <c r="VOO451" s="84"/>
      <c r="VOP451" s="84"/>
      <c r="VOQ451" s="84"/>
      <c r="VOR451" s="84"/>
      <c r="VOS451" s="84"/>
      <c r="VOT451" s="84"/>
      <c r="VOU451" s="84"/>
      <c r="VOV451" s="84"/>
      <c r="VOW451" s="84"/>
      <c r="VOX451" s="84"/>
      <c r="VOY451" s="84"/>
      <c r="VOZ451" s="84"/>
      <c r="VPA451" s="84"/>
      <c r="VPB451" s="84"/>
      <c r="VPC451" s="84"/>
      <c r="VPD451" s="84"/>
      <c r="VPE451" s="84"/>
      <c r="VPF451" s="84"/>
      <c r="VPG451" s="84"/>
      <c r="VPH451" s="84"/>
      <c r="VPI451" s="84"/>
      <c r="VPJ451" s="84"/>
      <c r="VPK451" s="84"/>
      <c r="VPL451" s="84"/>
      <c r="VPM451" s="84"/>
      <c r="VPN451" s="84"/>
      <c r="VPO451" s="84"/>
      <c r="VPP451" s="84"/>
      <c r="VPQ451" s="84"/>
      <c r="VPR451" s="84"/>
      <c r="VPS451" s="84"/>
      <c r="VPT451" s="84"/>
      <c r="VPU451" s="84"/>
      <c r="VPV451" s="84"/>
      <c r="VPW451" s="84"/>
      <c r="VPX451" s="84"/>
      <c r="VPY451" s="84"/>
      <c r="VPZ451" s="84"/>
      <c r="VQA451" s="84"/>
      <c r="VQB451" s="84"/>
      <c r="VQC451" s="84"/>
      <c r="VQD451" s="84"/>
      <c r="VQE451" s="84"/>
      <c r="VQF451" s="84"/>
      <c r="VQG451" s="84"/>
      <c r="VQH451" s="84"/>
      <c r="VQI451" s="84"/>
      <c r="VQJ451" s="84"/>
      <c r="VQK451" s="84"/>
      <c r="VQL451" s="84"/>
      <c r="VQM451" s="84"/>
      <c r="VQN451" s="84"/>
      <c r="VQO451" s="84"/>
      <c r="VQP451" s="84"/>
      <c r="VQQ451" s="84"/>
      <c r="VQR451" s="84"/>
      <c r="VQS451" s="84"/>
      <c r="VQT451" s="84"/>
      <c r="VQU451" s="84"/>
      <c r="VQV451" s="84"/>
      <c r="VQW451" s="84"/>
      <c r="VQX451" s="84"/>
      <c r="VQY451" s="84"/>
      <c r="VQZ451" s="84"/>
      <c r="VRA451" s="84"/>
      <c r="VRB451" s="84"/>
      <c r="VRC451" s="84"/>
      <c r="VRD451" s="84"/>
      <c r="VRE451" s="84"/>
      <c r="VRF451" s="84"/>
      <c r="VRG451" s="84"/>
      <c r="VRH451" s="84"/>
      <c r="VRI451" s="84"/>
      <c r="VRJ451" s="84"/>
      <c r="VRK451" s="84"/>
      <c r="VRL451" s="84"/>
      <c r="VRM451" s="84"/>
      <c r="VRN451" s="84"/>
      <c r="VRO451" s="84"/>
      <c r="VRP451" s="84"/>
      <c r="VRQ451" s="84"/>
      <c r="VRR451" s="84"/>
      <c r="VRS451" s="84"/>
      <c r="VRT451" s="84"/>
      <c r="VRU451" s="84"/>
      <c r="VRV451" s="84"/>
      <c r="VRW451" s="84"/>
      <c r="VRX451" s="84"/>
      <c r="VRY451" s="84"/>
      <c r="VRZ451" s="84"/>
      <c r="VSA451" s="84"/>
      <c r="VSB451" s="84"/>
      <c r="VSC451" s="84"/>
      <c r="VSD451" s="84"/>
      <c r="VSE451" s="84"/>
      <c r="VSF451" s="84"/>
      <c r="VSG451" s="84"/>
      <c r="VSH451" s="84"/>
      <c r="VSI451" s="84"/>
      <c r="VSJ451" s="84"/>
      <c r="VSK451" s="84"/>
      <c r="VSL451" s="84"/>
      <c r="VSM451" s="84"/>
      <c r="VSN451" s="84"/>
      <c r="VSO451" s="84"/>
      <c r="VSP451" s="84"/>
      <c r="VSQ451" s="84"/>
      <c r="VSR451" s="84"/>
      <c r="VSS451" s="84"/>
      <c r="VST451" s="84"/>
      <c r="VSU451" s="84"/>
      <c r="VSV451" s="84"/>
      <c r="VSW451" s="84"/>
      <c r="VSX451" s="84"/>
      <c r="VSY451" s="84"/>
      <c r="VSZ451" s="84"/>
      <c r="VTA451" s="84"/>
      <c r="VTB451" s="84"/>
      <c r="VTC451" s="84"/>
      <c r="VTD451" s="84"/>
      <c r="VTE451" s="84"/>
      <c r="VTF451" s="84"/>
      <c r="VTG451" s="84"/>
      <c r="VTH451" s="84"/>
      <c r="VTI451" s="84"/>
      <c r="VTJ451" s="84"/>
      <c r="VTK451" s="84"/>
      <c r="VTL451" s="84"/>
      <c r="VTM451" s="84"/>
      <c r="VTN451" s="84"/>
      <c r="VTO451" s="84"/>
      <c r="VTP451" s="84"/>
      <c r="VTQ451" s="84"/>
      <c r="VTR451" s="84"/>
      <c r="VTS451" s="84"/>
      <c r="VTT451" s="84"/>
      <c r="VTU451" s="84"/>
      <c r="VTV451" s="84"/>
      <c r="VTW451" s="84"/>
      <c r="VTX451" s="84"/>
      <c r="VTY451" s="84"/>
      <c r="VTZ451" s="84"/>
      <c r="VUA451" s="84"/>
      <c r="VUB451" s="84"/>
      <c r="VUC451" s="84"/>
      <c r="VUD451" s="84"/>
      <c r="VUE451" s="84"/>
      <c r="VUF451" s="84"/>
      <c r="VUG451" s="84"/>
      <c r="VUH451" s="84"/>
      <c r="VUI451" s="84"/>
      <c r="VUJ451" s="84"/>
      <c r="VUK451" s="84"/>
      <c r="VUL451" s="84"/>
      <c r="VUM451" s="84"/>
      <c r="VUN451" s="84"/>
      <c r="VUO451" s="84"/>
      <c r="VUP451" s="84"/>
      <c r="VUQ451" s="84"/>
      <c r="VUR451" s="84"/>
      <c r="VUS451" s="84"/>
      <c r="VUT451" s="84"/>
      <c r="VUU451" s="84"/>
      <c r="VUV451" s="84"/>
      <c r="VUW451" s="84"/>
      <c r="VUX451" s="84"/>
      <c r="VUY451" s="84"/>
      <c r="VUZ451" s="84"/>
      <c r="VVA451" s="84"/>
      <c r="VVB451" s="84"/>
      <c r="VVC451" s="84"/>
      <c r="VVD451" s="84"/>
      <c r="VVE451" s="84"/>
      <c r="VVF451" s="84"/>
      <c r="VVG451" s="84"/>
      <c r="VVH451" s="84"/>
      <c r="VVI451" s="84"/>
      <c r="VVJ451" s="84"/>
      <c r="VVK451" s="84"/>
      <c r="VVL451" s="84"/>
      <c r="VVM451" s="84"/>
      <c r="VVN451" s="84"/>
      <c r="VVO451" s="84"/>
      <c r="VVP451" s="84"/>
      <c r="VVQ451" s="84"/>
      <c r="VVR451" s="84"/>
      <c r="VVS451" s="84"/>
      <c r="VVT451" s="84"/>
      <c r="VVU451" s="84"/>
      <c r="VVV451" s="84"/>
      <c r="VVW451" s="84"/>
      <c r="VVX451" s="84"/>
      <c r="VVY451" s="84"/>
      <c r="VVZ451" s="84"/>
      <c r="VWA451" s="84"/>
      <c r="VWB451" s="84"/>
      <c r="VWC451" s="84"/>
      <c r="VWD451" s="84"/>
      <c r="VWE451" s="84"/>
      <c r="VWF451" s="84"/>
      <c r="VWG451" s="84"/>
      <c r="VWH451" s="84"/>
      <c r="VWI451" s="84"/>
      <c r="VWJ451" s="84"/>
      <c r="VWK451" s="84"/>
      <c r="VWL451" s="84"/>
      <c r="VWM451" s="84"/>
      <c r="VWN451" s="84"/>
      <c r="VWO451" s="84"/>
      <c r="VWP451" s="84"/>
      <c r="VWQ451" s="84"/>
      <c r="VWR451" s="84"/>
      <c r="VWS451" s="84"/>
      <c r="VWT451" s="84"/>
      <c r="VWU451" s="84"/>
      <c r="VWV451" s="84"/>
      <c r="VWW451" s="84"/>
      <c r="VWX451" s="84"/>
      <c r="VWY451" s="84"/>
      <c r="VWZ451" s="84"/>
      <c r="VXA451" s="84"/>
      <c r="VXB451" s="84"/>
      <c r="VXC451" s="84"/>
      <c r="VXD451" s="84"/>
      <c r="VXE451" s="84"/>
      <c r="VXF451" s="84"/>
      <c r="VXG451" s="84"/>
      <c r="VXH451" s="84"/>
      <c r="VXI451" s="84"/>
      <c r="VXJ451" s="84"/>
      <c r="VXK451" s="84"/>
      <c r="VXL451" s="84"/>
      <c r="VXM451" s="84"/>
      <c r="VXN451" s="84"/>
      <c r="VXO451" s="84"/>
      <c r="VXP451" s="84"/>
      <c r="VXQ451" s="84"/>
      <c r="VXR451" s="84"/>
      <c r="VXS451" s="84"/>
      <c r="VXT451" s="84"/>
      <c r="VXU451" s="84"/>
      <c r="VXV451" s="84"/>
      <c r="VXW451" s="84"/>
      <c r="VXX451" s="84"/>
      <c r="VXY451" s="84"/>
      <c r="VXZ451" s="84"/>
      <c r="VYA451" s="84"/>
      <c r="VYB451" s="84"/>
      <c r="VYC451" s="84"/>
      <c r="VYD451" s="84"/>
      <c r="VYE451" s="84"/>
      <c r="VYF451" s="84"/>
      <c r="VYG451" s="84"/>
      <c r="VYH451" s="84"/>
      <c r="VYI451" s="84"/>
      <c r="VYJ451" s="84"/>
      <c r="VYK451" s="84"/>
      <c r="VYL451" s="84"/>
      <c r="VYM451" s="84"/>
      <c r="VYN451" s="84"/>
      <c r="VYO451" s="84"/>
      <c r="VYP451" s="84"/>
      <c r="VYQ451" s="84"/>
      <c r="VYR451" s="84"/>
      <c r="VYS451" s="84"/>
      <c r="VYT451" s="84"/>
      <c r="VYU451" s="84"/>
      <c r="VYV451" s="84"/>
      <c r="VYW451" s="84"/>
      <c r="VYX451" s="84"/>
      <c r="VYY451" s="84"/>
      <c r="VYZ451" s="84"/>
      <c r="VZA451" s="84"/>
      <c r="VZB451" s="84"/>
      <c r="VZC451" s="84"/>
      <c r="VZD451" s="84"/>
      <c r="VZE451" s="84"/>
      <c r="VZF451" s="84"/>
      <c r="VZG451" s="84"/>
      <c r="VZH451" s="84"/>
      <c r="VZI451" s="84"/>
      <c r="VZJ451" s="84"/>
      <c r="VZK451" s="84"/>
      <c r="VZL451" s="84"/>
      <c r="VZM451" s="84"/>
      <c r="VZN451" s="84"/>
      <c r="VZO451" s="84"/>
      <c r="VZP451" s="84"/>
      <c r="VZQ451" s="84"/>
      <c r="VZR451" s="84"/>
      <c r="VZS451" s="84"/>
      <c r="VZT451" s="84"/>
      <c r="VZU451" s="84"/>
      <c r="VZV451" s="84"/>
      <c r="VZW451" s="84"/>
      <c r="VZX451" s="84"/>
      <c r="VZY451" s="84"/>
      <c r="VZZ451" s="84"/>
      <c r="WAA451" s="84"/>
      <c r="WAB451" s="84"/>
      <c r="WAC451" s="84"/>
      <c r="WAD451" s="84"/>
      <c r="WAE451" s="84"/>
      <c r="WAF451" s="84"/>
      <c r="WAG451" s="84"/>
      <c r="WAH451" s="84"/>
      <c r="WAI451" s="84"/>
      <c r="WAJ451" s="84"/>
      <c r="WAK451" s="84"/>
      <c r="WAL451" s="84"/>
      <c r="WAM451" s="84"/>
      <c r="WAN451" s="84"/>
      <c r="WAO451" s="84"/>
      <c r="WAP451" s="84"/>
      <c r="WAQ451" s="84"/>
      <c r="WAR451" s="84"/>
      <c r="WAS451" s="84"/>
      <c r="WAT451" s="84"/>
      <c r="WAU451" s="84"/>
      <c r="WAV451" s="84"/>
      <c r="WAW451" s="84"/>
      <c r="WAX451" s="84"/>
      <c r="WAY451" s="84"/>
      <c r="WAZ451" s="84"/>
      <c r="WBA451" s="84"/>
      <c r="WBB451" s="84"/>
      <c r="WBC451" s="84"/>
      <c r="WBD451" s="84"/>
      <c r="WBE451" s="84"/>
      <c r="WBF451" s="84"/>
      <c r="WBG451" s="84"/>
      <c r="WBH451" s="84"/>
      <c r="WBI451" s="84"/>
      <c r="WBJ451" s="84"/>
      <c r="WBK451" s="84"/>
      <c r="WBL451" s="84"/>
      <c r="WBM451" s="84"/>
      <c r="WBN451" s="84"/>
      <c r="WBO451" s="84"/>
      <c r="WBP451" s="84"/>
      <c r="WBQ451" s="84"/>
      <c r="WBR451" s="84"/>
      <c r="WBS451" s="84"/>
      <c r="WBT451" s="84"/>
      <c r="WBU451" s="84"/>
      <c r="WBV451" s="84"/>
      <c r="WBW451" s="84"/>
      <c r="WBX451" s="84"/>
      <c r="WBY451" s="84"/>
      <c r="WBZ451" s="84"/>
      <c r="WCA451" s="84"/>
      <c r="WCB451" s="84"/>
      <c r="WCC451" s="84"/>
      <c r="WCD451" s="84"/>
      <c r="WCE451" s="84"/>
      <c r="WCF451" s="84"/>
      <c r="WCG451" s="84"/>
      <c r="WCH451" s="84"/>
      <c r="WCI451" s="84"/>
      <c r="WCJ451" s="84"/>
      <c r="WCK451" s="84"/>
      <c r="WCL451" s="84"/>
      <c r="WCM451" s="84"/>
      <c r="WCN451" s="84"/>
      <c r="WCO451" s="84"/>
      <c r="WCP451" s="84"/>
      <c r="WCQ451" s="84"/>
      <c r="WCR451" s="84"/>
      <c r="WCS451" s="84"/>
      <c r="WCT451" s="84"/>
      <c r="WCU451" s="84"/>
      <c r="WCV451" s="84"/>
      <c r="WCW451" s="84"/>
      <c r="WCX451" s="84"/>
      <c r="WCY451" s="84"/>
      <c r="WCZ451" s="84"/>
      <c r="WDA451" s="84"/>
      <c r="WDB451" s="84"/>
      <c r="WDC451" s="84"/>
      <c r="WDD451" s="84"/>
      <c r="WDE451" s="84"/>
      <c r="WDF451" s="84"/>
      <c r="WDG451" s="84"/>
      <c r="WDH451" s="84"/>
      <c r="WDI451" s="84"/>
      <c r="WDJ451" s="84"/>
      <c r="WDK451" s="84"/>
      <c r="WDL451" s="84"/>
      <c r="WDM451" s="84"/>
      <c r="WDN451" s="84"/>
      <c r="WDO451" s="84"/>
      <c r="WDP451" s="84"/>
      <c r="WDQ451" s="84"/>
      <c r="WDR451" s="84"/>
      <c r="WDS451" s="84"/>
      <c r="WDT451" s="84"/>
      <c r="WDU451" s="84"/>
      <c r="WDV451" s="84"/>
      <c r="WDW451" s="84"/>
      <c r="WDX451" s="84"/>
      <c r="WDY451" s="84"/>
      <c r="WDZ451" s="84"/>
      <c r="WEA451" s="84"/>
      <c r="WEB451" s="84"/>
      <c r="WEC451" s="84"/>
      <c r="WED451" s="84"/>
      <c r="WEE451" s="84"/>
      <c r="WEF451" s="84"/>
      <c r="WEG451" s="84"/>
      <c r="WEH451" s="84"/>
      <c r="WEI451" s="84"/>
      <c r="WEJ451" s="84"/>
      <c r="WEK451" s="84"/>
      <c r="WEL451" s="84"/>
      <c r="WEM451" s="84"/>
      <c r="WEN451" s="84"/>
      <c r="WEO451" s="84"/>
      <c r="WEP451" s="84"/>
      <c r="WEQ451" s="84"/>
      <c r="WER451" s="84"/>
      <c r="WES451" s="84"/>
      <c r="WET451" s="84"/>
      <c r="WEU451" s="84"/>
      <c r="WEV451" s="84"/>
      <c r="WEW451" s="84"/>
      <c r="WEX451" s="84"/>
      <c r="WEY451" s="84"/>
      <c r="WEZ451" s="84"/>
      <c r="WFA451" s="84"/>
      <c r="WFB451" s="84"/>
      <c r="WFC451" s="84"/>
      <c r="WFD451" s="84"/>
      <c r="WFE451" s="84"/>
      <c r="WFF451" s="84"/>
      <c r="WFG451" s="84"/>
      <c r="WFH451" s="84"/>
      <c r="WFI451" s="84"/>
      <c r="WFJ451" s="84"/>
      <c r="WFK451" s="84"/>
      <c r="WFL451" s="84"/>
      <c r="WFM451" s="84"/>
      <c r="WFN451" s="84"/>
      <c r="WFO451" s="84"/>
      <c r="WFP451" s="84"/>
      <c r="WFQ451" s="84"/>
      <c r="WFR451" s="84"/>
      <c r="WFS451" s="84"/>
      <c r="WFT451" s="84"/>
      <c r="WFU451" s="84"/>
      <c r="WFV451" s="84"/>
      <c r="WFW451" s="84"/>
      <c r="WFX451" s="84"/>
      <c r="WFY451" s="84"/>
      <c r="WFZ451" s="84"/>
      <c r="WGA451" s="84"/>
      <c r="WGB451" s="84"/>
      <c r="WGC451" s="84"/>
      <c r="WGD451" s="84"/>
      <c r="WGE451" s="84"/>
      <c r="WGF451" s="84"/>
      <c r="WGG451" s="84"/>
      <c r="WGH451" s="84"/>
      <c r="WGI451" s="84"/>
      <c r="WGJ451" s="84"/>
      <c r="WGK451" s="84"/>
      <c r="WGL451" s="84"/>
      <c r="WGM451" s="84"/>
      <c r="WGN451" s="84"/>
      <c r="WGO451" s="84"/>
      <c r="WGP451" s="84"/>
      <c r="WGQ451" s="84"/>
      <c r="WGR451" s="84"/>
      <c r="WGS451" s="84"/>
      <c r="WGT451" s="84"/>
      <c r="WGU451" s="84"/>
      <c r="WGV451" s="84"/>
      <c r="WGW451" s="84"/>
      <c r="WGX451" s="84"/>
      <c r="WGY451" s="84"/>
      <c r="WGZ451" s="84"/>
      <c r="WHA451" s="84"/>
      <c r="WHB451" s="84"/>
      <c r="WHC451" s="84"/>
      <c r="WHD451" s="84"/>
      <c r="WHE451" s="84"/>
      <c r="WHF451" s="84"/>
      <c r="WHG451" s="84"/>
      <c r="WHH451" s="84"/>
      <c r="WHI451" s="84"/>
      <c r="WHJ451" s="84"/>
      <c r="WHK451" s="84"/>
      <c r="WHL451" s="84"/>
      <c r="WHM451" s="84"/>
      <c r="WHN451" s="84"/>
      <c r="WHO451" s="84"/>
      <c r="WHP451" s="84"/>
      <c r="WHQ451" s="84"/>
      <c r="WHR451" s="84"/>
      <c r="WHS451" s="84"/>
      <c r="WHT451" s="84"/>
      <c r="WHU451" s="84"/>
      <c r="WHV451" s="84"/>
      <c r="WHW451" s="84"/>
      <c r="WHX451" s="84"/>
      <c r="WHY451" s="84"/>
      <c r="WHZ451" s="84"/>
      <c r="WIA451" s="84"/>
      <c r="WIB451" s="84"/>
      <c r="WIC451" s="84"/>
      <c r="WID451" s="84"/>
      <c r="WIE451" s="84"/>
      <c r="WIF451" s="84"/>
      <c r="WIG451" s="84"/>
      <c r="WIH451" s="84"/>
      <c r="WII451" s="84"/>
      <c r="WIJ451" s="84"/>
      <c r="WIK451" s="84"/>
      <c r="WIL451" s="84"/>
      <c r="WIM451" s="84"/>
      <c r="WIN451" s="84"/>
      <c r="WIO451" s="84"/>
      <c r="WIP451" s="84"/>
      <c r="WIQ451" s="84"/>
      <c r="WIR451" s="84"/>
      <c r="WIS451" s="84"/>
      <c r="WIT451" s="84"/>
      <c r="WIU451" s="84"/>
      <c r="WIV451" s="84"/>
      <c r="WIW451" s="84"/>
      <c r="WIX451" s="84"/>
      <c r="WIY451" s="84"/>
      <c r="WIZ451" s="84"/>
      <c r="WJA451" s="84"/>
      <c r="WJB451" s="84"/>
      <c r="WJC451" s="84"/>
      <c r="WJD451" s="84"/>
      <c r="WJE451" s="84"/>
      <c r="WJF451" s="84"/>
      <c r="WJG451" s="84"/>
      <c r="WJH451" s="84"/>
      <c r="WJI451" s="84"/>
      <c r="WJJ451" s="84"/>
      <c r="WJK451" s="84"/>
      <c r="WJL451" s="84"/>
      <c r="WJM451" s="84"/>
      <c r="WJN451" s="84"/>
      <c r="WJO451" s="84"/>
      <c r="WJP451" s="84"/>
      <c r="WJQ451" s="84"/>
      <c r="WJR451" s="84"/>
      <c r="WJS451" s="84"/>
      <c r="WJT451" s="84"/>
      <c r="WJU451" s="84"/>
      <c r="WJV451" s="84"/>
      <c r="WJW451" s="84"/>
      <c r="WJX451" s="84"/>
      <c r="WJY451" s="84"/>
      <c r="WJZ451" s="84"/>
      <c r="WKA451" s="84"/>
      <c r="WKB451" s="84"/>
      <c r="WKC451" s="84"/>
      <c r="WKD451" s="84"/>
      <c r="WKE451" s="84"/>
      <c r="WKF451" s="84"/>
      <c r="WKG451" s="84"/>
      <c r="WKH451" s="84"/>
      <c r="WKI451" s="84"/>
      <c r="WKJ451" s="84"/>
      <c r="WKK451" s="84"/>
      <c r="WKL451" s="84"/>
      <c r="WKM451" s="84"/>
      <c r="WKN451" s="84"/>
      <c r="WKO451" s="84"/>
      <c r="WKP451" s="84"/>
      <c r="WKQ451" s="84"/>
      <c r="WKR451" s="84"/>
      <c r="WKS451" s="84"/>
      <c r="WKT451" s="84"/>
      <c r="WKU451" s="84"/>
      <c r="WKV451" s="84"/>
      <c r="WKW451" s="84"/>
      <c r="WKX451" s="84"/>
      <c r="WKY451" s="84"/>
      <c r="WKZ451" s="84"/>
      <c r="WLA451" s="84"/>
      <c r="WLB451" s="84"/>
      <c r="WLC451" s="84"/>
      <c r="WLD451" s="84"/>
      <c r="WLE451" s="84"/>
      <c r="WLF451" s="84"/>
      <c r="WLG451" s="84"/>
      <c r="WLH451" s="84"/>
      <c r="WLI451" s="84"/>
      <c r="WLJ451" s="84"/>
      <c r="WLK451" s="84"/>
      <c r="WLL451" s="84"/>
      <c r="WLM451" s="84"/>
      <c r="WLN451" s="84"/>
      <c r="WLO451" s="84"/>
      <c r="WLP451" s="84"/>
      <c r="WLQ451" s="84"/>
      <c r="WLR451" s="84"/>
      <c r="WLS451" s="84"/>
      <c r="WLT451" s="84"/>
      <c r="WLU451" s="84"/>
      <c r="WLV451" s="84"/>
      <c r="WLW451" s="84"/>
      <c r="WLX451" s="84"/>
      <c r="WLY451" s="84"/>
      <c r="WLZ451" s="84"/>
      <c r="WMA451" s="84"/>
      <c r="WMB451" s="84"/>
      <c r="WMC451" s="84"/>
      <c r="WMD451" s="84"/>
      <c r="WME451" s="84"/>
      <c r="WMF451" s="84"/>
      <c r="WMG451" s="84"/>
      <c r="WMH451" s="84"/>
      <c r="WMI451" s="84"/>
      <c r="WMJ451" s="84"/>
      <c r="WMK451" s="84"/>
      <c r="WML451" s="84"/>
      <c r="WMM451" s="84"/>
      <c r="WMN451" s="84"/>
      <c r="WMO451" s="84"/>
      <c r="WMP451" s="84"/>
      <c r="WMQ451" s="84"/>
      <c r="WMR451" s="84"/>
      <c r="WMS451" s="84"/>
      <c r="WMT451" s="84"/>
      <c r="WMU451" s="84"/>
      <c r="WMV451" s="84"/>
      <c r="WMW451" s="84"/>
      <c r="WMX451" s="84"/>
      <c r="WMY451" s="84"/>
      <c r="WMZ451" s="84"/>
      <c r="WNA451" s="84"/>
      <c r="WNB451" s="84"/>
      <c r="WNC451" s="84"/>
      <c r="WND451" s="84"/>
      <c r="WNE451" s="84"/>
      <c r="WNF451" s="84"/>
      <c r="WNG451" s="84"/>
      <c r="WNH451" s="84"/>
      <c r="WNI451" s="84"/>
      <c r="WNJ451" s="84"/>
      <c r="WNK451" s="84"/>
      <c r="WNL451" s="84"/>
      <c r="WNM451" s="84"/>
      <c r="WNN451" s="84"/>
      <c r="WNO451" s="84"/>
      <c r="WNP451" s="84"/>
      <c r="WNQ451" s="84"/>
      <c r="WNR451" s="84"/>
      <c r="WNS451" s="84"/>
      <c r="WNT451" s="84"/>
      <c r="WNU451" s="84"/>
      <c r="WNV451" s="84"/>
      <c r="WNW451" s="84"/>
      <c r="WNX451" s="84"/>
      <c r="WNY451" s="84"/>
      <c r="WNZ451" s="84"/>
      <c r="WOA451" s="84"/>
      <c r="WOB451" s="84"/>
      <c r="WOC451" s="84"/>
      <c r="WOD451" s="84"/>
      <c r="WOE451" s="84"/>
      <c r="WOF451" s="84"/>
      <c r="WOG451" s="84"/>
      <c r="WOH451" s="84"/>
      <c r="WOI451" s="84"/>
      <c r="WOJ451" s="84"/>
      <c r="WOK451" s="84"/>
      <c r="WOL451" s="84"/>
      <c r="WOM451" s="84"/>
      <c r="WON451" s="84"/>
      <c r="WOO451" s="84"/>
      <c r="WOP451" s="84"/>
      <c r="WOQ451" s="84"/>
      <c r="WOR451" s="84"/>
      <c r="WOS451" s="84"/>
      <c r="WOT451" s="84"/>
      <c r="WOU451" s="84"/>
      <c r="WOV451" s="84"/>
      <c r="WOW451" s="84"/>
      <c r="WOX451" s="84"/>
      <c r="WOY451" s="84"/>
      <c r="WOZ451" s="84"/>
      <c r="WPA451" s="84"/>
      <c r="WPB451" s="84"/>
      <c r="WPC451" s="84"/>
      <c r="WPD451" s="84"/>
      <c r="WPE451" s="84"/>
      <c r="WPF451" s="84"/>
      <c r="WPG451" s="84"/>
      <c r="WPH451" s="84"/>
      <c r="WPI451" s="84"/>
      <c r="WPJ451" s="84"/>
      <c r="WPK451" s="84"/>
      <c r="WPL451" s="84"/>
      <c r="WPM451" s="84"/>
      <c r="WPN451" s="84"/>
      <c r="WPO451" s="84"/>
      <c r="WPP451" s="84"/>
      <c r="WPQ451" s="84"/>
      <c r="WPR451" s="84"/>
      <c r="WPS451" s="84"/>
      <c r="WPT451" s="84"/>
      <c r="WPU451" s="84"/>
      <c r="WPV451" s="84"/>
      <c r="WPW451" s="84"/>
      <c r="WPX451" s="84"/>
      <c r="WPY451" s="84"/>
      <c r="WPZ451" s="84"/>
      <c r="WQA451" s="84"/>
      <c r="WQB451" s="84"/>
      <c r="WQC451" s="84"/>
      <c r="WQD451" s="84"/>
      <c r="WQE451" s="84"/>
      <c r="WQF451" s="84"/>
      <c r="WQG451" s="84"/>
      <c r="WQH451" s="84"/>
      <c r="WQI451" s="84"/>
      <c r="WQJ451" s="84"/>
      <c r="WQK451" s="84"/>
      <c r="WQL451" s="84"/>
      <c r="WQM451" s="84"/>
      <c r="WQN451" s="84"/>
      <c r="WQO451" s="84"/>
      <c r="WQP451" s="84"/>
      <c r="WQQ451" s="84"/>
      <c r="WQR451" s="84"/>
      <c r="WQS451" s="84"/>
      <c r="WQT451" s="84"/>
      <c r="WQU451" s="84"/>
      <c r="WQV451" s="84"/>
      <c r="WQW451" s="84"/>
      <c r="WQX451" s="84"/>
      <c r="WQY451" s="84"/>
      <c r="WQZ451" s="84"/>
      <c r="WRA451" s="84"/>
      <c r="WRB451" s="84"/>
      <c r="WRC451" s="84"/>
      <c r="WRD451" s="84"/>
      <c r="WRE451" s="84"/>
      <c r="WRF451" s="84"/>
      <c r="WRG451" s="84"/>
      <c r="WRH451" s="84"/>
      <c r="WRI451" s="84"/>
      <c r="WRJ451" s="84"/>
      <c r="WRK451" s="84"/>
      <c r="WRL451" s="84"/>
      <c r="WRM451" s="84"/>
      <c r="WRN451" s="84"/>
      <c r="WRO451" s="84"/>
      <c r="WRP451" s="84"/>
      <c r="WRQ451" s="84"/>
      <c r="WRR451" s="84"/>
      <c r="WRS451" s="84"/>
      <c r="WRT451" s="84"/>
      <c r="WRU451" s="84"/>
      <c r="WRV451" s="84"/>
      <c r="WRW451" s="84"/>
      <c r="WRX451" s="84"/>
      <c r="WRY451" s="84"/>
      <c r="WRZ451" s="84"/>
      <c r="WSA451" s="84"/>
      <c r="WSB451" s="84"/>
      <c r="WSC451" s="84"/>
      <c r="WSD451" s="84"/>
      <c r="WSE451" s="84"/>
      <c r="WSF451" s="84"/>
      <c r="WSG451" s="84"/>
      <c r="WSH451" s="84"/>
      <c r="WSI451" s="84"/>
      <c r="WSJ451" s="84"/>
      <c r="WSK451" s="84"/>
      <c r="WSL451" s="84"/>
      <c r="WSM451" s="84"/>
      <c r="WSN451" s="84"/>
      <c r="WSO451" s="84"/>
      <c r="WSP451" s="84"/>
      <c r="WSQ451" s="84"/>
      <c r="WSR451" s="84"/>
      <c r="WSS451" s="84"/>
      <c r="WST451" s="84"/>
      <c r="WSU451" s="84"/>
      <c r="WSV451" s="84"/>
      <c r="WSW451" s="84"/>
      <c r="WSX451" s="84"/>
      <c r="WSY451" s="84"/>
      <c r="WSZ451" s="84"/>
      <c r="WTA451" s="84"/>
      <c r="WTB451" s="84"/>
      <c r="WTC451" s="84"/>
      <c r="WTD451" s="84"/>
      <c r="WTE451" s="84"/>
      <c r="WTF451" s="84"/>
      <c r="WTG451" s="84"/>
      <c r="WTH451" s="84"/>
      <c r="WTI451" s="84"/>
      <c r="WTJ451" s="84"/>
      <c r="WTK451" s="84"/>
      <c r="WTL451" s="84"/>
      <c r="WTM451" s="84"/>
      <c r="WTN451" s="84"/>
      <c r="WTO451" s="84"/>
      <c r="WTP451" s="84"/>
      <c r="WTQ451" s="84"/>
      <c r="WTR451" s="84"/>
      <c r="WTS451" s="84"/>
      <c r="WTT451" s="84"/>
      <c r="WTU451" s="84"/>
      <c r="WTV451" s="84"/>
      <c r="WTW451" s="84"/>
      <c r="WTX451" s="84"/>
      <c r="WTY451" s="84"/>
      <c r="WTZ451" s="84"/>
      <c r="WUA451" s="84"/>
      <c r="WUB451" s="84"/>
      <c r="WUC451" s="84"/>
      <c r="WUD451" s="84"/>
      <c r="WUE451" s="84"/>
      <c r="WUF451" s="84"/>
      <c r="WUG451" s="84"/>
      <c r="WUH451" s="84"/>
      <c r="WUI451" s="84"/>
      <c r="WUJ451" s="84"/>
      <c r="WUK451" s="84"/>
      <c r="WUL451" s="84"/>
      <c r="WUM451" s="84"/>
      <c r="WUN451" s="84"/>
      <c r="WUO451" s="84"/>
    </row>
    <row r="452" spans="1:16109" s="65" customFormat="1" ht="24.95" customHeight="1" x14ac:dyDescent="0.25">
      <c r="A452" s="64" t="s">
        <v>1894</v>
      </c>
      <c r="B452" s="65" t="s">
        <v>2224</v>
      </c>
      <c r="C452" s="65" t="s">
        <v>900</v>
      </c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8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8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8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8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84"/>
      <c r="DH452" s="84"/>
      <c r="DI452" s="84"/>
      <c r="DJ452" s="84"/>
      <c r="DK452" s="84"/>
      <c r="DL452" s="84"/>
      <c r="DM452" s="84"/>
      <c r="DN452" s="84"/>
      <c r="DO452" s="84"/>
      <c r="DP452" s="84"/>
      <c r="DQ452" s="84"/>
      <c r="DR452" s="84"/>
      <c r="DS452" s="84"/>
      <c r="DT452" s="84"/>
      <c r="DU452" s="84"/>
      <c r="DV452" s="84"/>
      <c r="DW452" s="84"/>
      <c r="DX452" s="84"/>
      <c r="DY452" s="84"/>
      <c r="DZ452" s="84"/>
      <c r="EA452" s="84"/>
      <c r="EB452" s="84"/>
      <c r="EC452" s="84"/>
      <c r="ED452" s="84"/>
      <c r="EE452" s="84"/>
      <c r="EF452" s="84"/>
      <c r="EG452" s="84"/>
      <c r="EH452" s="84"/>
      <c r="EI452" s="84"/>
      <c r="EJ452" s="84"/>
      <c r="EK452" s="84"/>
      <c r="EL452" s="84"/>
      <c r="EM452" s="84"/>
      <c r="EN452" s="84"/>
      <c r="EO452" s="84"/>
      <c r="EP452" s="84"/>
      <c r="EQ452" s="84"/>
      <c r="ER452" s="84"/>
      <c r="ES452" s="84"/>
      <c r="ET452" s="84"/>
      <c r="EU452" s="84"/>
      <c r="EV452" s="84"/>
      <c r="EW452" s="84"/>
      <c r="EX452" s="84"/>
      <c r="EY452" s="84"/>
      <c r="EZ452" s="84"/>
      <c r="FA452" s="84"/>
      <c r="FB452" s="84"/>
      <c r="FC452" s="84"/>
      <c r="FD452" s="84"/>
      <c r="FE452" s="84"/>
      <c r="FF452" s="84"/>
      <c r="FG452" s="84"/>
      <c r="FH452" s="84"/>
      <c r="FI452" s="84"/>
      <c r="FJ452" s="84"/>
      <c r="FK452" s="84"/>
      <c r="FL452" s="84"/>
      <c r="FM452" s="84"/>
      <c r="FN452" s="84"/>
      <c r="FO452" s="84"/>
      <c r="FP452" s="84"/>
      <c r="FQ452" s="84"/>
      <c r="FR452" s="84"/>
      <c r="FS452" s="84"/>
      <c r="FT452" s="84"/>
      <c r="FU452" s="84"/>
      <c r="FV452" s="84"/>
      <c r="FW452" s="84"/>
      <c r="FX452" s="84"/>
      <c r="FY452" s="84"/>
      <c r="FZ452" s="84"/>
      <c r="GA452" s="84"/>
      <c r="GB452" s="84"/>
      <c r="GC452" s="84"/>
      <c r="GD452" s="84"/>
      <c r="GE452" s="84"/>
      <c r="GF452" s="84"/>
      <c r="GG452" s="84"/>
      <c r="GH452" s="84"/>
      <c r="GI452" s="84"/>
      <c r="GJ452" s="84"/>
      <c r="GK452" s="84"/>
      <c r="GL452" s="84"/>
      <c r="GM452" s="84"/>
      <c r="GN452" s="84"/>
      <c r="GO452" s="84"/>
      <c r="GP452" s="84"/>
      <c r="GQ452" s="84"/>
      <c r="GR452" s="84"/>
      <c r="GS452" s="84"/>
      <c r="GT452" s="84"/>
      <c r="GU452" s="84"/>
      <c r="GV452" s="84"/>
      <c r="GW452" s="84"/>
      <c r="GX452" s="84"/>
      <c r="GY452" s="84"/>
      <c r="GZ452" s="84"/>
      <c r="HA452" s="84"/>
      <c r="HB452" s="84"/>
      <c r="HC452" s="84"/>
      <c r="HD452" s="84"/>
      <c r="HE452" s="84"/>
      <c r="HF452" s="84"/>
      <c r="HG452" s="84"/>
      <c r="HH452" s="84"/>
      <c r="HI452" s="84"/>
      <c r="HJ452" s="84"/>
      <c r="HK452" s="84"/>
      <c r="HL452" s="84"/>
      <c r="HM452" s="84"/>
      <c r="HN452" s="84"/>
      <c r="HO452" s="84"/>
      <c r="HP452" s="84"/>
      <c r="HQ452" s="84"/>
      <c r="HR452" s="84"/>
      <c r="HS452" s="84"/>
      <c r="HT452" s="84"/>
      <c r="HU452" s="84"/>
      <c r="HV452" s="84"/>
      <c r="HW452" s="84"/>
      <c r="HX452" s="84"/>
      <c r="HY452" s="84"/>
      <c r="HZ452" s="84"/>
      <c r="IA452" s="84"/>
      <c r="IB452" s="84"/>
      <c r="IC452" s="84"/>
      <c r="ID452" s="84"/>
      <c r="IE452" s="84"/>
      <c r="IF452" s="84"/>
      <c r="IG452" s="84"/>
      <c r="IH452" s="84"/>
      <c r="II452" s="84"/>
      <c r="IJ452" s="84"/>
      <c r="IK452" s="84"/>
      <c r="IL452" s="84"/>
      <c r="IM452" s="84"/>
      <c r="IN452" s="84"/>
      <c r="IO452" s="84"/>
      <c r="IP452" s="84"/>
      <c r="IQ452" s="84"/>
      <c r="IR452" s="84"/>
      <c r="IS452" s="84"/>
      <c r="IT452" s="84"/>
      <c r="IU452" s="84"/>
      <c r="IV452" s="84"/>
      <c r="IW452" s="84"/>
      <c r="IX452" s="84"/>
      <c r="IY452" s="84"/>
      <c r="IZ452" s="84"/>
      <c r="JA452" s="84"/>
      <c r="JB452" s="84"/>
      <c r="JC452" s="84"/>
      <c r="JD452" s="84"/>
      <c r="JE452" s="84"/>
      <c r="JF452" s="84"/>
      <c r="JG452" s="84"/>
      <c r="JH452" s="84"/>
      <c r="JI452" s="84"/>
      <c r="JJ452" s="84"/>
      <c r="JK452" s="84"/>
      <c r="JL452" s="84"/>
      <c r="JM452" s="84"/>
      <c r="JN452" s="84"/>
      <c r="JO452" s="84"/>
      <c r="JP452" s="84"/>
      <c r="JQ452" s="84"/>
      <c r="JR452" s="84"/>
      <c r="JS452" s="84"/>
      <c r="JT452" s="84"/>
      <c r="JU452" s="84"/>
      <c r="JV452" s="84"/>
      <c r="JW452" s="84"/>
      <c r="JX452" s="84"/>
      <c r="JY452" s="84"/>
      <c r="JZ452" s="84"/>
      <c r="KA452" s="84"/>
      <c r="KB452" s="84"/>
      <c r="KC452" s="84"/>
      <c r="KD452" s="84"/>
      <c r="KE452" s="84"/>
      <c r="KF452" s="84"/>
      <c r="KG452" s="84"/>
      <c r="KH452" s="84"/>
      <c r="KI452" s="84"/>
      <c r="KJ452" s="84"/>
      <c r="KK452" s="84"/>
      <c r="KL452" s="84"/>
      <c r="KM452" s="84"/>
      <c r="KN452" s="84"/>
      <c r="KO452" s="84"/>
      <c r="KP452" s="84"/>
      <c r="KQ452" s="84"/>
      <c r="KR452" s="84"/>
      <c r="KS452" s="84"/>
      <c r="KT452" s="84"/>
      <c r="KU452" s="84"/>
      <c r="KV452" s="84"/>
      <c r="KW452" s="84"/>
      <c r="KX452" s="84"/>
      <c r="KY452" s="84"/>
      <c r="KZ452" s="84"/>
      <c r="LA452" s="84"/>
      <c r="LB452" s="84"/>
      <c r="LC452" s="84"/>
      <c r="LD452" s="84"/>
      <c r="LE452" s="84"/>
      <c r="LF452" s="84"/>
      <c r="LG452" s="84"/>
      <c r="LH452" s="84"/>
      <c r="LI452" s="84"/>
      <c r="LJ452" s="84"/>
      <c r="LK452" s="84"/>
      <c r="LL452" s="84"/>
      <c r="LM452" s="84"/>
      <c r="LN452" s="84"/>
      <c r="LO452" s="84"/>
      <c r="LP452" s="84"/>
      <c r="LQ452" s="84"/>
      <c r="LR452" s="84"/>
      <c r="LS452" s="84"/>
      <c r="LT452" s="84"/>
      <c r="LU452" s="84"/>
      <c r="LV452" s="84"/>
      <c r="LW452" s="84"/>
      <c r="LX452" s="84"/>
      <c r="LY452" s="84"/>
      <c r="LZ452" s="84"/>
      <c r="MA452" s="84"/>
      <c r="MB452" s="84"/>
      <c r="MC452" s="84"/>
      <c r="MD452" s="84"/>
      <c r="ME452" s="84"/>
      <c r="MF452" s="84"/>
      <c r="MG452" s="84"/>
      <c r="MH452" s="84"/>
      <c r="MI452" s="84"/>
      <c r="MJ452" s="84"/>
      <c r="MK452" s="84"/>
      <c r="ML452" s="84"/>
      <c r="MM452" s="84"/>
      <c r="MN452" s="84"/>
      <c r="MO452" s="84"/>
      <c r="MP452" s="84"/>
      <c r="MQ452" s="84"/>
      <c r="MR452" s="84"/>
      <c r="MS452" s="84"/>
      <c r="MT452" s="84"/>
      <c r="MU452" s="84"/>
      <c r="MV452" s="84"/>
      <c r="MW452" s="84"/>
      <c r="MX452" s="84"/>
      <c r="MY452" s="84"/>
      <c r="MZ452" s="84"/>
      <c r="NA452" s="84"/>
      <c r="NB452" s="84"/>
      <c r="NC452" s="84"/>
      <c r="ND452" s="84"/>
      <c r="NE452" s="84"/>
      <c r="NF452" s="84"/>
      <c r="NG452" s="84"/>
      <c r="NH452" s="84"/>
      <c r="NI452" s="84"/>
      <c r="NJ452" s="84"/>
      <c r="NK452" s="84"/>
      <c r="NL452" s="84"/>
      <c r="NM452" s="84"/>
      <c r="NN452" s="84"/>
      <c r="NO452" s="84"/>
      <c r="NP452" s="84"/>
      <c r="NQ452" s="84"/>
      <c r="NR452" s="84"/>
      <c r="NS452" s="84"/>
      <c r="NT452" s="84"/>
      <c r="NU452" s="84"/>
      <c r="NV452" s="84"/>
      <c r="NW452" s="84"/>
      <c r="NX452" s="84"/>
      <c r="NY452" s="84"/>
      <c r="NZ452" s="84"/>
      <c r="OA452" s="84"/>
      <c r="OB452" s="84"/>
      <c r="OC452" s="84"/>
      <c r="OD452" s="84"/>
      <c r="OE452" s="84"/>
      <c r="OF452" s="84"/>
      <c r="OG452" s="84"/>
      <c r="OH452" s="84"/>
      <c r="OI452" s="84"/>
      <c r="OJ452" s="84"/>
      <c r="OK452" s="84"/>
      <c r="OL452" s="84"/>
      <c r="OM452" s="84"/>
      <c r="ON452" s="84"/>
      <c r="OO452" s="84"/>
      <c r="OP452" s="84"/>
      <c r="OQ452" s="84"/>
      <c r="OR452" s="84"/>
      <c r="OS452" s="84"/>
      <c r="OT452" s="84"/>
      <c r="OU452" s="84"/>
      <c r="OV452" s="84"/>
      <c r="OW452" s="84"/>
      <c r="OX452" s="84"/>
      <c r="OY452" s="84"/>
      <c r="OZ452" s="84"/>
      <c r="PA452" s="84"/>
      <c r="PB452" s="84"/>
      <c r="PC452" s="84"/>
      <c r="PD452" s="84"/>
      <c r="PE452" s="84"/>
      <c r="PF452" s="84"/>
      <c r="PG452" s="84"/>
      <c r="PH452" s="84"/>
      <c r="PI452" s="84"/>
      <c r="PJ452" s="84"/>
      <c r="PK452" s="84"/>
      <c r="PL452" s="84"/>
      <c r="PM452" s="84"/>
      <c r="PN452" s="84"/>
      <c r="PO452" s="84"/>
      <c r="PP452" s="84"/>
      <c r="PQ452" s="84"/>
      <c r="PR452" s="84"/>
      <c r="PS452" s="84"/>
      <c r="PT452" s="84"/>
      <c r="PU452" s="84"/>
      <c r="PV452" s="84"/>
      <c r="PW452" s="84"/>
      <c r="PX452" s="84"/>
      <c r="PY452" s="84"/>
      <c r="PZ452" s="84"/>
      <c r="QA452" s="84"/>
      <c r="QB452" s="84"/>
      <c r="QC452" s="84"/>
      <c r="QD452" s="84"/>
      <c r="QE452" s="84"/>
      <c r="QF452" s="84"/>
      <c r="QG452" s="84"/>
      <c r="QH452" s="84"/>
      <c r="QI452" s="84"/>
      <c r="QJ452" s="84"/>
      <c r="QK452" s="84"/>
      <c r="QL452" s="84"/>
      <c r="QM452" s="84"/>
      <c r="QN452" s="84"/>
      <c r="QO452" s="84"/>
      <c r="QP452" s="84"/>
      <c r="QQ452" s="84"/>
      <c r="QR452" s="84"/>
      <c r="QS452" s="84"/>
      <c r="QT452" s="84"/>
      <c r="QU452" s="84"/>
      <c r="QV452" s="84"/>
      <c r="QW452" s="84"/>
      <c r="QX452" s="84"/>
      <c r="QY452" s="84"/>
      <c r="QZ452" s="84"/>
      <c r="RA452" s="84"/>
      <c r="RB452" s="84"/>
      <c r="RC452" s="84"/>
      <c r="RD452" s="84"/>
      <c r="RE452" s="84"/>
      <c r="RF452" s="84"/>
      <c r="RG452" s="84"/>
      <c r="RH452" s="84"/>
      <c r="RI452" s="84"/>
      <c r="RJ452" s="84"/>
      <c r="RK452" s="84"/>
      <c r="RL452" s="84"/>
      <c r="RM452" s="84"/>
      <c r="RN452" s="84"/>
      <c r="RO452" s="84"/>
      <c r="RP452" s="84"/>
      <c r="RQ452" s="84"/>
      <c r="RR452" s="84"/>
      <c r="RS452" s="84"/>
      <c r="RT452" s="84"/>
      <c r="RU452" s="84"/>
      <c r="RV452" s="84"/>
      <c r="RW452" s="84"/>
      <c r="RX452" s="84"/>
      <c r="RY452" s="84"/>
      <c r="RZ452" s="84"/>
      <c r="SA452" s="84"/>
      <c r="SB452" s="84"/>
      <c r="SC452" s="84"/>
      <c r="SD452" s="84"/>
      <c r="SE452" s="84"/>
      <c r="SF452" s="84"/>
      <c r="SG452" s="84"/>
      <c r="SH452" s="84"/>
      <c r="SI452" s="84"/>
      <c r="SJ452" s="84"/>
      <c r="SK452" s="84"/>
      <c r="SL452" s="84"/>
      <c r="SM452" s="84"/>
      <c r="SN452" s="84"/>
      <c r="SO452" s="84"/>
      <c r="SP452" s="84"/>
      <c r="SQ452" s="84"/>
      <c r="SR452" s="84"/>
      <c r="SS452" s="84"/>
      <c r="ST452" s="84"/>
      <c r="SU452" s="84"/>
      <c r="SV452" s="84"/>
      <c r="SW452" s="84"/>
      <c r="SX452" s="84"/>
      <c r="SY452" s="84"/>
      <c r="SZ452" s="84"/>
      <c r="TA452" s="84"/>
      <c r="TB452" s="84"/>
      <c r="TC452" s="84"/>
      <c r="TD452" s="84"/>
      <c r="TE452" s="84"/>
      <c r="TF452" s="84"/>
      <c r="TG452" s="84"/>
      <c r="TH452" s="84"/>
      <c r="TI452" s="84"/>
      <c r="TJ452" s="84"/>
      <c r="TK452" s="84"/>
      <c r="TL452" s="84"/>
      <c r="TM452" s="84"/>
      <c r="TN452" s="84"/>
      <c r="TO452" s="84"/>
      <c r="TP452" s="84"/>
      <c r="TQ452" s="84"/>
      <c r="TR452" s="84"/>
      <c r="TS452" s="84"/>
      <c r="TT452" s="84"/>
      <c r="TU452" s="84"/>
      <c r="TV452" s="84"/>
      <c r="TW452" s="84"/>
      <c r="TX452" s="84"/>
      <c r="TY452" s="84"/>
      <c r="TZ452" s="84"/>
      <c r="UA452" s="84"/>
      <c r="UB452" s="84"/>
      <c r="UC452" s="84"/>
      <c r="UD452" s="84"/>
      <c r="UE452" s="84"/>
      <c r="UF452" s="84"/>
      <c r="UG452" s="84"/>
      <c r="UH452" s="84"/>
      <c r="UI452" s="84"/>
      <c r="UJ452" s="84"/>
      <c r="UK452" s="84"/>
      <c r="UL452" s="84"/>
      <c r="UM452" s="84"/>
      <c r="UN452" s="84"/>
      <c r="UO452" s="84"/>
      <c r="UP452" s="84"/>
      <c r="UQ452" s="84"/>
      <c r="UR452" s="84"/>
      <c r="US452" s="84"/>
      <c r="UT452" s="84"/>
      <c r="UU452" s="84"/>
      <c r="UV452" s="84"/>
      <c r="UW452" s="84"/>
      <c r="UX452" s="84"/>
      <c r="UY452" s="84"/>
      <c r="UZ452" s="84"/>
      <c r="VA452" s="84"/>
      <c r="VB452" s="84"/>
      <c r="VC452" s="84"/>
      <c r="VD452" s="84"/>
      <c r="VE452" s="84"/>
      <c r="VF452" s="84"/>
      <c r="VG452" s="84"/>
      <c r="VH452" s="84"/>
      <c r="VI452" s="84"/>
      <c r="VJ452" s="84"/>
      <c r="VK452" s="84"/>
      <c r="VL452" s="84"/>
      <c r="VM452" s="84"/>
      <c r="VN452" s="84"/>
      <c r="VO452" s="84"/>
      <c r="VP452" s="84"/>
      <c r="VQ452" s="84"/>
      <c r="VR452" s="84"/>
      <c r="VS452" s="84"/>
      <c r="VT452" s="84"/>
      <c r="VU452" s="84"/>
      <c r="VV452" s="84"/>
      <c r="VW452" s="84"/>
      <c r="VX452" s="84"/>
      <c r="VY452" s="84"/>
      <c r="VZ452" s="84"/>
      <c r="WA452" s="84"/>
      <c r="WB452" s="84"/>
      <c r="WC452" s="84"/>
      <c r="WD452" s="84"/>
      <c r="WE452" s="84"/>
      <c r="WF452" s="84"/>
      <c r="WG452" s="84"/>
      <c r="WH452" s="84"/>
      <c r="WI452" s="84"/>
      <c r="WJ452" s="84"/>
      <c r="WK452" s="84"/>
      <c r="WL452" s="84"/>
      <c r="WM452" s="84"/>
      <c r="WN452" s="84"/>
      <c r="WO452" s="84"/>
      <c r="WP452" s="84"/>
      <c r="WQ452" s="84"/>
      <c r="WR452" s="84"/>
      <c r="WS452" s="84"/>
      <c r="WT452" s="84"/>
      <c r="WU452" s="84"/>
      <c r="WV452" s="84"/>
      <c r="WW452" s="84"/>
      <c r="WX452" s="84"/>
      <c r="WY452" s="84"/>
      <c r="WZ452" s="84"/>
      <c r="XA452" s="84"/>
      <c r="XB452" s="84"/>
      <c r="XC452" s="84"/>
      <c r="XD452" s="84"/>
      <c r="XE452" s="84"/>
      <c r="XF452" s="84"/>
      <c r="XG452" s="84"/>
      <c r="XH452" s="84"/>
      <c r="XI452" s="84"/>
      <c r="XJ452" s="84"/>
      <c r="XK452" s="84"/>
      <c r="XL452" s="84"/>
      <c r="XM452" s="84"/>
      <c r="XN452" s="84"/>
      <c r="XO452" s="84"/>
      <c r="XP452" s="84"/>
      <c r="XQ452" s="84"/>
      <c r="XR452" s="84"/>
      <c r="XS452" s="84"/>
      <c r="XT452" s="84"/>
      <c r="XU452" s="84"/>
      <c r="XV452" s="84"/>
      <c r="XW452" s="84"/>
      <c r="XX452" s="84"/>
      <c r="XY452" s="84"/>
      <c r="XZ452" s="84"/>
      <c r="YA452" s="84"/>
      <c r="YB452" s="84"/>
      <c r="YC452" s="84"/>
      <c r="YD452" s="84"/>
      <c r="YE452" s="84"/>
      <c r="YF452" s="84"/>
      <c r="YG452" s="84"/>
      <c r="YH452" s="84"/>
      <c r="YI452" s="84"/>
      <c r="YJ452" s="84"/>
      <c r="YK452" s="84"/>
      <c r="YL452" s="84"/>
      <c r="YM452" s="84"/>
      <c r="YN452" s="84"/>
      <c r="YO452" s="84"/>
      <c r="YP452" s="84"/>
      <c r="YQ452" s="84"/>
      <c r="YR452" s="84"/>
      <c r="YS452" s="84"/>
      <c r="YT452" s="84"/>
      <c r="YU452" s="84"/>
      <c r="YV452" s="84"/>
      <c r="YW452" s="84"/>
      <c r="YX452" s="84"/>
      <c r="YY452" s="84"/>
      <c r="YZ452" s="84"/>
      <c r="ZA452" s="84"/>
      <c r="ZB452" s="84"/>
      <c r="ZC452" s="84"/>
      <c r="ZD452" s="84"/>
      <c r="ZE452" s="84"/>
      <c r="ZF452" s="84"/>
      <c r="ZG452" s="84"/>
      <c r="ZH452" s="84"/>
      <c r="ZI452" s="84"/>
      <c r="ZJ452" s="84"/>
      <c r="ZK452" s="84"/>
      <c r="ZL452" s="84"/>
      <c r="ZM452" s="84"/>
      <c r="ZN452" s="84"/>
      <c r="ZO452" s="84"/>
      <c r="ZP452" s="84"/>
      <c r="ZQ452" s="84"/>
      <c r="ZR452" s="84"/>
      <c r="ZS452" s="84"/>
      <c r="ZT452" s="84"/>
      <c r="ZU452" s="84"/>
      <c r="ZV452" s="84"/>
      <c r="ZW452" s="84"/>
      <c r="ZX452" s="84"/>
      <c r="ZY452" s="84"/>
      <c r="ZZ452" s="84"/>
      <c r="AAA452" s="84"/>
      <c r="AAB452" s="84"/>
      <c r="AAC452" s="84"/>
      <c r="AAD452" s="84"/>
      <c r="AAE452" s="84"/>
      <c r="AAF452" s="84"/>
      <c r="AAG452" s="84"/>
      <c r="AAH452" s="84"/>
      <c r="AAI452" s="84"/>
      <c r="AAJ452" s="84"/>
      <c r="AAK452" s="84"/>
      <c r="AAL452" s="84"/>
      <c r="AAM452" s="84"/>
      <c r="AAN452" s="84"/>
      <c r="AAO452" s="84"/>
      <c r="AAP452" s="84"/>
      <c r="AAQ452" s="84"/>
      <c r="AAR452" s="84"/>
      <c r="AAS452" s="84"/>
      <c r="AAT452" s="84"/>
      <c r="AAU452" s="84"/>
      <c r="AAV452" s="84"/>
      <c r="AAW452" s="84"/>
      <c r="AAX452" s="84"/>
      <c r="AAY452" s="84"/>
      <c r="AAZ452" s="84"/>
      <c r="ABA452" s="84"/>
      <c r="ABB452" s="84"/>
      <c r="ABC452" s="84"/>
      <c r="ABD452" s="84"/>
      <c r="ABE452" s="84"/>
      <c r="ABF452" s="84"/>
      <c r="ABG452" s="84"/>
      <c r="ABH452" s="84"/>
      <c r="ABI452" s="84"/>
      <c r="ABJ452" s="84"/>
      <c r="ABK452" s="84"/>
      <c r="ABL452" s="84"/>
      <c r="ABM452" s="84"/>
      <c r="ABN452" s="84"/>
      <c r="ABO452" s="84"/>
      <c r="ABP452" s="84"/>
      <c r="ABQ452" s="84"/>
      <c r="ABR452" s="84"/>
      <c r="ABS452" s="84"/>
      <c r="ABT452" s="84"/>
      <c r="ABU452" s="84"/>
      <c r="ABV452" s="84"/>
      <c r="ABW452" s="84"/>
      <c r="ABX452" s="84"/>
      <c r="ABY452" s="84"/>
      <c r="ABZ452" s="84"/>
      <c r="ACA452" s="84"/>
      <c r="ACB452" s="84"/>
      <c r="ACC452" s="84"/>
      <c r="ACD452" s="84"/>
      <c r="ACE452" s="84"/>
      <c r="ACF452" s="84"/>
      <c r="ACG452" s="84"/>
      <c r="ACH452" s="84"/>
      <c r="ACI452" s="84"/>
      <c r="ACJ452" s="84"/>
      <c r="ACK452" s="84"/>
      <c r="ACL452" s="84"/>
      <c r="ACM452" s="84"/>
      <c r="ACN452" s="84"/>
      <c r="ACO452" s="84"/>
      <c r="ACP452" s="84"/>
      <c r="ACQ452" s="84"/>
      <c r="ACR452" s="84"/>
      <c r="ACS452" s="84"/>
      <c r="ACT452" s="84"/>
      <c r="ACU452" s="84"/>
      <c r="ACV452" s="84"/>
      <c r="ACW452" s="84"/>
      <c r="ACX452" s="84"/>
      <c r="ACY452" s="84"/>
      <c r="ACZ452" s="84"/>
      <c r="ADA452" s="84"/>
      <c r="ADB452" s="84"/>
      <c r="ADC452" s="84"/>
      <c r="ADD452" s="84"/>
      <c r="ADE452" s="84"/>
      <c r="ADF452" s="84"/>
      <c r="ADG452" s="84"/>
      <c r="ADH452" s="84"/>
      <c r="ADI452" s="84"/>
      <c r="ADJ452" s="84"/>
      <c r="ADK452" s="84"/>
      <c r="ADL452" s="84"/>
      <c r="ADM452" s="84"/>
      <c r="ADN452" s="84"/>
      <c r="ADO452" s="84"/>
      <c r="ADP452" s="84"/>
      <c r="ADQ452" s="84"/>
      <c r="ADR452" s="84"/>
      <c r="ADS452" s="84"/>
      <c r="ADT452" s="84"/>
      <c r="ADU452" s="84"/>
      <c r="ADV452" s="84"/>
      <c r="ADW452" s="84"/>
      <c r="ADX452" s="84"/>
      <c r="ADY452" s="84"/>
      <c r="ADZ452" s="84"/>
      <c r="AEA452" s="84"/>
      <c r="AEB452" s="84"/>
      <c r="AEC452" s="84"/>
      <c r="AED452" s="84"/>
      <c r="AEE452" s="84"/>
      <c r="AEF452" s="84"/>
      <c r="AEG452" s="84"/>
      <c r="AEH452" s="84"/>
      <c r="AEI452" s="84"/>
      <c r="AEJ452" s="84"/>
      <c r="AEK452" s="84"/>
      <c r="AEL452" s="84"/>
      <c r="AEM452" s="84"/>
      <c r="AEN452" s="84"/>
      <c r="AEO452" s="84"/>
      <c r="AEP452" s="84"/>
      <c r="AEQ452" s="84"/>
      <c r="AER452" s="84"/>
      <c r="AES452" s="84"/>
      <c r="AET452" s="84"/>
      <c r="AEU452" s="84"/>
      <c r="AEV452" s="84"/>
      <c r="AEW452" s="84"/>
      <c r="AEX452" s="84"/>
      <c r="AEY452" s="84"/>
      <c r="AEZ452" s="84"/>
      <c r="AFA452" s="84"/>
      <c r="AFB452" s="84"/>
      <c r="AFC452" s="84"/>
      <c r="AFD452" s="84"/>
      <c r="AFE452" s="84"/>
      <c r="AFF452" s="84"/>
      <c r="AFG452" s="84"/>
      <c r="AFH452" s="84"/>
      <c r="AFI452" s="84"/>
      <c r="AFJ452" s="84"/>
      <c r="AFK452" s="84"/>
      <c r="AFL452" s="84"/>
      <c r="AFM452" s="84"/>
      <c r="AFN452" s="84"/>
      <c r="AFO452" s="84"/>
      <c r="AFP452" s="84"/>
      <c r="AFQ452" s="84"/>
      <c r="AFR452" s="84"/>
      <c r="AFS452" s="84"/>
      <c r="AFT452" s="84"/>
      <c r="AFU452" s="84"/>
      <c r="AFV452" s="84"/>
      <c r="AFW452" s="84"/>
      <c r="AFX452" s="84"/>
      <c r="AFY452" s="84"/>
      <c r="AFZ452" s="84"/>
      <c r="AGA452" s="84"/>
      <c r="AGB452" s="84"/>
      <c r="AGC452" s="84"/>
      <c r="AGD452" s="84"/>
      <c r="AGE452" s="84"/>
      <c r="AGF452" s="84"/>
      <c r="AGG452" s="84"/>
      <c r="AGH452" s="84"/>
      <c r="AGI452" s="84"/>
      <c r="AGJ452" s="84"/>
      <c r="AGK452" s="84"/>
      <c r="AGL452" s="84"/>
      <c r="AGM452" s="84"/>
      <c r="AGN452" s="84"/>
      <c r="AGO452" s="84"/>
      <c r="AGP452" s="84"/>
      <c r="AGQ452" s="84"/>
      <c r="AGR452" s="84"/>
      <c r="AGS452" s="84"/>
      <c r="AGT452" s="84"/>
      <c r="AGU452" s="84"/>
      <c r="AGV452" s="84"/>
      <c r="AGW452" s="84"/>
      <c r="AGX452" s="84"/>
      <c r="AGY452" s="84"/>
      <c r="AGZ452" s="84"/>
      <c r="AHA452" s="84"/>
      <c r="AHB452" s="84"/>
      <c r="AHC452" s="84"/>
      <c r="AHD452" s="84"/>
      <c r="AHE452" s="84"/>
      <c r="AHF452" s="84"/>
      <c r="AHG452" s="84"/>
      <c r="AHH452" s="84"/>
      <c r="AHI452" s="84"/>
      <c r="AHJ452" s="84"/>
      <c r="AHK452" s="84"/>
      <c r="AHL452" s="84"/>
      <c r="AHM452" s="84"/>
      <c r="AHN452" s="84"/>
      <c r="AHO452" s="84"/>
      <c r="AHP452" s="84"/>
      <c r="AHQ452" s="84"/>
      <c r="AHR452" s="84"/>
      <c r="AHS452" s="84"/>
      <c r="AHT452" s="84"/>
      <c r="AHU452" s="84"/>
      <c r="AHV452" s="84"/>
      <c r="AHW452" s="84"/>
      <c r="AHX452" s="84"/>
      <c r="AHY452" s="84"/>
      <c r="AHZ452" s="84"/>
      <c r="AIA452" s="84"/>
      <c r="AIB452" s="84"/>
      <c r="AIC452" s="84"/>
      <c r="AID452" s="84"/>
      <c r="AIE452" s="84"/>
      <c r="AIF452" s="84"/>
      <c r="AIG452" s="84"/>
      <c r="AIH452" s="84"/>
      <c r="AII452" s="84"/>
      <c r="AIJ452" s="84"/>
      <c r="AIK452" s="84"/>
      <c r="AIL452" s="84"/>
      <c r="AIM452" s="84"/>
      <c r="AIN452" s="84"/>
      <c r="AIO452" s="84"/>
      <c r="AIP452" s="84"/>
      <c r="AIQ452" s="84"/>
      <c r="AIR452" s="84"/>
      <c r="AIS452" s="84"/>
      <c r="AIT452" s="84"/>
      <c r="AIU452" s="84"/>
      <c r="AIV452" s="84"/>
      <c r="AIW452" s="84"/>
      <c r="AIX452" s="84"/>
      <c r="AIY452" s="84"/>
      <c r="AIZ452" s="84"/>
      <c r="AJA452" s="84"/>
      <c r="AJB452" s="84"/>
      <c r="AJC452" s="84"/>
      <c r="AJD452" s="84"/>
      <c r="AJE452" s="84"/>
      <c r="AJF452" s="84"/>
      <c r="AJG452" s="84"/>
      <c r="AJH452" s="84"/>
      <c r="AJI452" s="84"/>
      <c r="AJJ452" s="84"/>
      <c r="AJK452" s="84"/>
      <c r="AJL452" s="84"/>
      <c r="AJM452" s="84"/>
      <c r="AJN452" s="84"/>
      <c r="AJO452" s="84"/>
      <c r="AJP452" s="84"/>
      <c r="AJQ452" s="84"/>
      <c r="AJR452" s="84"/>
      <c r="AJS452" s="84"/>
      <c r="AJT452" s="84"/>
      <c r="AJU452" s="84"/>
      <c r="AJV452" s="84"/>
      <c r="AJW452" s="84"/>
      <c r="AJX452" s="84"/>
      <c r="AJY452" s="84"/>
      <c r="AJZ452" s="84"/>
      <c r="AKA452" s="84"/>
      <c r="AKB452" s="84"/>
      <c r="AKC452" s="84"/>
      <c r="AKD452" s="84"/>
      <c r="AKE452" s="84"/>
      <c r="AKF452" s="84"/>
      <c r="AKG452" s="84"/>
      <c r="AKH452" s="84"/>
      <c r="AKI452" s="84"/>
      <c r="AKJ452" s="84"/>
      <c r="AKK452" s="84"/>
      <c r="AKL452" s="84"/>
      <c r="AKM452" s="84"/>
      <c r="AKN452" s="84"/>
      <c r="AKO452" s="84"/>
      <c r="AKP452" s="84"/>
      <c r="AKQ452" s="84"/>
      <c r="AKR452" s="84"/>
      <c r="AKS452" s="84"/>
      <c r="AKT452" s="84"/>
      <c r="AKU452" s="84"/>
      <c r="AKV452" s="84"/>
      <c r="AKW452" s="84"/>
      <c r="AKX452" s="84"/>
      <c r="AKY452" s="84"/>
      <c r="AKZ452" s="84"/>
      <c r="ALA452" s="84"/>
      <c r="ALB452" s="84"/>
      <c r="ALC452" s="84"/>
      <c r="ALD452" s="84"/>
      <c r="ALE452" s="84"/>
      <c r="ALF452" s="84"/>
      <c r="ALG452" s="84"/>
      <c r="ALH452" s="84"/>
      <c r="ALI452" s="84"/>
      <c r="ALJ452" s="84"/>
      <c r="ALK452" s="84"/>
      <c r="ALL452" s="84"/>
      <c r="ALM452" s="84"/>
      <c r="ALN452" s="84"/>
      <c r="ALO452" s="84"/>
      <c r="ALP452" s="84"/>
      <c r="ALQ452" s="84"/>
      <c r="ALR452" s="84"/>
      <c r="ALS452" s="84"/>
      <c r="ALT452" s="84"/>
      <c r="ALU452" s="84"/>
      <c r="ALV452" s="84"/>
      <c r="ALW452" s="84"/>
      <c r="ALX452" s="84"/>
      <c r="ALY452" s="84"/>
      <c r="ALZ452" s="84"/>
      <c r="AMA452" s="84"/>
      <c r="AMB452" s="84"/>
      <c r="AMC452" s="84"/>
      <c r="AMD452" s="84"/>
      <c r="AME452" s="84"/>
      <c r="AMF452" s="84"/>
      <c r="AMG452" s="84"/>
      <c r="AMH452" s="84"/>
      <c r="AMI452" s="84"/>
      <c r="AMJ452" s="84"/>
      <c r="AMK452" s="84"/>
      <c r="AML452" s="84"/>
      <c r="AMM452" s="84"/>
      <c r="AMN452" s="84"/>
      <c r="AMO452" s="84"/>
      <c r="AMP452" s="84"/>
      <c r="AMQ452" s="84"/>
      <c r="AMR452" s="84"/>
      <c r="AMS452" s="84"/>
      <c r="AMT452" s="84"/>
      <c r="AMU452" s="84"/>
      <c r="AMV452" s="84"/>
      <c r="AMW452" s="84"/>
      <c r="AMX452" s="84"/>
      <c r="AMY452" s="84"/>
      <c r="AMZ452" s="84"/>
      <c r="ANA452" s="84"/>
      <c r="ANB452" s="84"/>
      <c r="ANC452" s="84"/>
      <c r="AND452" s="84"/>
      <c r="ANE452" s="84"/>
      <c r="ANF452" s="84"/>
      <c r="ANG452" s="84"/>
      <c r="ANH452" s="84"/>
      <c r="ANI452" s="84"/>
      <c r="ANJ452" s="84"/>
      <c r="ANK452" s="84"/>
      <c r="ANL452" s="84"/>
      <c r="ANM452" s="84"/>
      <c r="ANN452" s="84"/>
      <c r="ANO452" s="84"/>
      <c r="ANP452" s="84"/>
      <c r="ANQ452" s="84"/>
      <c r="ANR452" s="84"/>
      <c r="ANS452" s="84"/>
      <c r="ANT452" s="84"/>
      <c r="ANU452" s="84"/>
      <c r="ANV452" s="84"/>
      <c r="ANW452" s="84"/>
      <c r="ANX452" s="84"/>
      <c r="ANY452" s="84"/>
      <c r="ANZ452" s="84"/>
      <c r="AOA452" s="84"/>
      <c r="AOB452" s="84"/>
      <c r="AOC452" s="84"/>
      <c r="AOD452" s="84"/>
      <c r="AOE452" s="84"/>
      <c r="AOF452" s="84"/>
      <c r="AOG452" s="84"/>
      <c r="AOH452" s="84"/>
      <c r="AOI452" s="84"/>
      <c r="AOJ452" s="84"/>
      <c r="AOK452" s="84"/>
      <c r="AOL452" s="84"/>
      <c r="AOM452" s="84"/>
      <c r="AON452" s="84"/>
      <c r="AOO452" s="84"/>
      <c r="AOP452" s="84"/>
      <c r="AOQ452" s="84"/>
      <c r="AOR452" s="84"/>
      <c r="AOS452" s="84"/>
      <c r="AOT452" s="84"/>
      <c r="AOU452" s="84"/>
      <c r="AOV452" s="84"/>
      <c r="AOW452" s="84"/>
      <c r="AOX452" s="84"/>
      <c r="AOY452" s="84"/>
      <c r="AOZ452" s="84"/>
      <c r="APA452" s="84"/>
      <c r="APB452" s="84"/>
      <c r="APC452" s="84"/>
      <c r="APD452" s="84"/>
      <c r="APE452" s="84"/>
      <c r="APF452" s="84"/>
      <c r="APG452" s="84"/>
      <c r="APH452" s="84"/>
      <c r="API452" s="84"/>
      <c r="APJ452" s="84"/>
      <c r="APK452" s="84"/>
      <c r="APL452" s="84"/>
      <c r="APM452" s="84"/>
      <c r="APN452" s="84"/>
      <c r="APO452" s="84"/>
      <c r="APP452" s="84"/>
      <c r="APQ452" s="84"/>
      <c r="APR452" s="84"/>
      <c r="APS452" s="84"/>
      <c r="APT452" s="84"/>
      <c r="APU452" s="84"/>
      <c r="APV452" s="84"/>
      <c r="APW452" s="84"/>
      <c r="APX452" s="84"/>
      <c r="APY452" s="84"/>
      <c r="APZ452" s="84"/>
      <c r="AQA452" s="84"/>
      <c r="AQB452" s="84"/>
      <c r="AQC452" s="84"/>
      <c r="AQD452" s="84"/>
      <c r="AQE452" s="84"/>
      <c r="AQF452" s="84"/>
      <c r="AQG452" s="84"/>
      <c r="AQH452" s="84"/>
      <c r="AQI452" s="84"/>
      <c r="AQJ452" s="84"/>
      <c r="AQK452" s="84"/>
      <c r="AQL452" s="84"/>
      <c r="AQM452" s="84"/>
      <c r="AQN452" s="84"/>
      <c r="AQO452" s="84"/>
      <c r="AQP452" s="84"/>
      <c r="AQQ452" s="84"/>
      <c r="AQR452" s="84"/>
      <c r="AQS452" s="84"/>
      <c r="AQT452" s="84"/>
      <c r="AQU452" s="84"/>
      <c r="AQV452" s="84"/>
      <c r="AQW452" s="84"/>
      <c r="AQX452" s="84"/>
      <c r="AQY452" s="84"/>
      <c r="AQZ452" s="84"/>
      <c r="ARA452" s="84"/>
      <c r="ARB452" s="84"/>
      <c r="ARC452" s="84"/>
      <c r="ARD452" s="84"/>
      <c r="ARE452" s="84"/>
      <c r="ARF452" s="84"/>
      <c r="ARG452" s="84"/>
      <c r="ARH452" s="84"/>
      <c r="ARI452" s="84"/>
      <c r="ARJ452" s="84"/>
      <c r="ARK452" s="84"/>
      <c r="ARL452" s="84"/>
      <c r="ARM452" s="84"/>
      <c r="ARN452" s="84"/>
      <c r="ARO452" s="84"/>
      <c r="ARP452" s="84"/>
      <c r="ARQ452" s="84"/>
      <c r="ARR452" s="84"/>
      <c r="ARS452" s="84"/>
      <c r="ART452" s="84"/>
      <c r="ARU452" s="84"/>
      <c r="ARV452" s="84"/>
      <c r="ARW452" s="84"/>
      <c r="ARX452" s="84"/>
      <c r="ARY452" s="84"/>
      <c r="ARZ452" s="84"/>
      <c r="ASA452" s="84"/>
      <c r="ASB452" s="84"/>
      <c r="ASC452" s="84"/>
      <c r="ASD452" s="84"/>
      <c r="ASE452" s="84"/>
      <c r="ASF452" s="84"/>
      <c r="ASG452" s="84"/>
      <c r="ASH452" s="84"/>
      <c r="ASI452" s="84"/>
      <c r="ASJ452" s="84"/>
      <c r="ASK452" s="84"/>
      <c r="ASL452" s="84"/>
      <c r="ASM452" s="84"/>
      <c r="ASN452" s="84"/>
      <c r="ASO452" s="84"/>
      <c r="ASP452" s="84"/>
      <c r="ASQ452" s="84"/>
      <c r="ASR452" s="84"/>
      <c r="ASS452" s="84"/>
      <c r="AST452" s="84"/>
      <c r="ASU452" s="84"/>
      <c r="ASV452" s="84"/>
      <c r="ASW452" s="84"/>
      <c r="ASX452" s="84"/>
      <c r="ASY452" s="84"/>
      <c r="ASZ452" s="84"/>
      <c r="ATA452" s="84"/>
      <c r="ATB452" s="84"/>
      <c r="ATC452" s="84"/>
      <c r="ATD452" s="84"/>
      <c r="ATE452" s="84"/>
      <c r="ATF452" s="84"/>
      <c r="ATG452" s="84"/>
      <c r="ATH452" s="84"/>
      <c r="ATI452" s="84"/>
      <c r="ATJ452" s="84"/>
      <c r="ATK452" s="84"/>
      <c r="ATL452" s="84"/>
      <c r="ATM452" s="84"/>
      <c r="ATN452" s="84"/>
      <c r="ATO452" s="84"/>
      <c r="ATP452" s="84"/>
      <c r="ATQ452" s="84"/>
      <c r="ATR452" s="84"/>
      <c r="ATS452" s="84"/>
      <c r="ATT452" s="84"/>
      <c r="ATU452" s="84"/>
      <c r="ATV452" s="84"/>
      <c r="ATW452" s="84"/>
      <c r="ATX452" s="84"/>
      <c r="ATY452" s="84"/>
      <c r="ATZ452" s="84"/>
      <c r="AUA452" s="84"/>
      <c r="AUB452" s="84"/>
      <c r="AUC452" s="84"/>
      <c r="AUD452" s="84"/>
      <c r="AUE452" s="84"/>
      <c r="AUF452" s="84"/>
      <c r="AUG452" s="84"/>
      <c r="AUH452" s="84"/>
      <c r="AUI452" s="84"/>
      <c r="AUJ452" s="84"/>
      <c r="AUK452" s="84"/>
      <c r="AUL452" s="84"/>
      <c r="AUM452" s="84"/>
      <c r="AUN452" s="84"/>
      <c r="AUO452" s="84"/>
      <c r="AUP452" s="84"/>
      <c r="AUQ452" s="84"/>
      <c r="AUR452" s="84"/>
      <c r="AUS452" s="84"/>
      <c r="AUT452" s="84"/>
      <c r="AUU452" s="84"/>
      <c r="AUV452" s="84"/>
      <c r="AUW452" s="84"/>
      <c r="AUX452" s="84"/>
      <c r="AUY452" s="84"/>
      <c r="AUZ452" s="84"/>
      <c r="AVA452" s="84"/>
      <c r="AVB452" s="84"/>
      <c r="AVC452" s="84"/>
      <c r="AVD452" s="84"/>
      <c r="AVE452" s="84"/>
      <c r="AVF452" s="84"/>
      <c r="AVG452" s="84"/>
      <c r="AVH452" s="84"/>
      <c r="AVI452" s="84"/>
      <c r="AVJ452" s="84"/>
      <c r="AVK452" s="84"/>
      <c r="AVL452" s="84"/>
      <c r="AVM452" s="84"/>
      <c r="AVN452" s="84"/>
      <c r="AVO452" s="84"/>
      <c r="AVP452" s="84"/>
      <c r="AVQ452" s="84"/>
      <c r="AVR452" s="84"/>
      <c r="AVS452" s="84"/>
      <c r="AVT452" s="84"/>
      <c r="AVU452" s="84"/>
      <c r="AVV452" s="84"/>
      <c r="AVW452" s="84"/>
      <c r="AVX452" s="84"/>
      <c r="AVY452" s="84"/>
      <c r="AVZ452" s="84"/>
      <c r="AWA452" s="84"/>
      <c r="AWB452" s="84"/>
      <c r="AWC452" s="84"/>
      <c r="AWD452" s="84"/>
      <c r="AWE452" s="84"/>
      <c r="AWF452" s="84"/>
      <c r="AWG452" s="84"/>
      <c r="AWH452" s="84"/>
      <c r="AWI452" s="84"/>
      <c r="AWJ452" s="84"/>
      <c r="AWK452" s="84"/>
      <c r="AWL452" s="84"/>
      <c r="AWM452" s="84"/>
      <c r="AWN452" s="84"/>
      <c r="AWO452" s="84"/>
      <c r="AWP452" s="84"/>
      <c r="AWQ452" s="84"/>
      <c r="AWR452" s="84"/>
      <c r="AWS452" s="84"/>
      <c r="AWT452" s="84"/>
      <c r="AWU452" s="84"/>
      <c r="AWV452" s="84"/>
      <c r="AWW452" s="84"/>
      <c r="AWX452" s="84"/>
      <c r="AWY452" s="84"/>
      <c r="AWZ452" s="84"/>
      <c r="AXA452" s="84"/>
      <c r="AXB452" s="84"/>
      <c r="AXC452" s="84"/>
      <c r="AXD452" s="84"/>
      <c r="AXE452" s="84"/>
      <c r="AXF452" s="84"/>
      <c r="AXG452" s="84"/>
      <c r="AXH452" s="84"/>
      <c r="AXI452" s="84"/>
      <c r="AXJ452" s="84"/>
      <c r="AXK452" s="84"/>
      <c r="AXL452" s="84"/>
      <c r="AXM452" s="84"/>
      <c r="AXN452" s="84"/>
      <c r="AXO452" s="84"/>
      <c r="AXP452" s="84"/>
      <c r="AXQ452" s="84"/>
      <c r="AXR452" s="84"/>
      <c r="AXS452" s="84"/>
      <c r="AXT452" s="84"/>
      <c r="AXU452" s="84"/>
      <c r="AXV452" s="84"/>
      <c r="AXW452" s="84"/>
      <c r="AXX452" s="84"/>
      <c r="AXY452" s="84"/>
      <c r="AXZ452" s="84"/>
      <c r="AYA452" s="84"/>
      <c r="AYB452" s="84"/>
      <c r="AYC452" s="84"/>
      <c r="AYD452" s="84"/>
      <c r="AYE452" s="84"/>
      <c r="AYF452" s="84"/>
      <c r="AYG452" s="84"/>
      <c r="AYH452" s="84"/>
      <c r="AYI452" s="84"/>
      <c r="AYJ452" s="84"/>
      <c r="AYK452" s="84"/>
      <c r="AYL452" s="84"/>
      <c r="AYM452" s="84"/>
      <c r="AYN452" s="84"/>
      <c r="AYO452" s="84"/>
      <c r="AYP452" s="84"/>
      <c r="AYQ452" s="84"/>
      <c r="AYR452" s="84"/>
      <c r="AYS452" s="84"/>
      <c r="AYT452" s="84"/>
      <c r="AYU452" s="84"/>
      <c r="AYV452" s="84"/>
      <c r="AYW452" s="84"/>
      <c r="AYX452" s="84"/>
      <c r="AYY452" s="84"/>
      <c r="AYZ452" s="84"/>
      <c r="AZA452" s="84"/>
      <c r="AZB452" s="84"/>
      <c r="AZC452" s="84"/>
      <c r="AZD452" s="84"/>
      <c r="AZE452" s="84"/>
      <c r="AZF452" s="84"/>
      <c r="AZG452" s="84"/>
      <c r="AZH452" s="84"/>
      <c r="AZI452" s="84"/>
      <c r="AZJ452" s="84"/>
      <c r="AZK452" s="84"/>
      <c r="AZL452" s="84"/>
      <c r="AZM452" s="84"/>
      <c r="AZN452" s="84"/>
      <c r="AZO452" s="84"/>
      <c r="AZP452" s="84"/>
      <c r="AZQ452" s="84"/>
      <c r="AZR452" s="84"/>
      <c r="AZS452" s="84"/>
      <c r="AZT452" s="84"/>
      <c r="AZU452" s="84"/>
      <c r="AZV452" s="84"/>
      <c r="AZW452" s="84"/>
      <c r="AZX452" s="84"/>
      <c r="AZY452" s="84"/>
      <c r="AZZ452" s="84"/>
      <c r="BAA452" s="84"/>
      <c r="BAB452" s="84"/>
      <c r="BAC452" s="84"/>
      <c r="BAD452" s="84"/>
      <c r="BAE452" s="84"/>
      <c r="BAF452" s="84"/>
      <c r="BAG452" s="84"/>
      <c r="BAH452" s="84"/>
      <c r="BAI452" s="84"/>
      <c r="BAJ452" s="84"/>
      <c r="BAK452" s="84"/>
      <c r="BAL452" s="84"/>
      <c r="BAM452" s="84"/>
      <c r="BAN452" s="84"/>
      <c r="BAO452" s="84"/>
      <c r="BAP452" s="84"/>
      <c r="BAQ452" s="84"/>
      <c r="BAR452" s="84"/>
      <c r="BAS452" s="84"/>
      <c r="BAT452" s="84"/>
      <c r="BAU452" s="84"/>
      <c r="BAV452" s="84"/>
      <c r="BAW452" s="84"/>
      <c r="BAX452" s="84"/>
      <c r="BAY452" s="84"/>
      <c r="BAZ452" s="84"/>
      <c r="BBA452" s="84"/>
      <c r="BBB452" s="84"/>
      <c r="BBC452" s="84"/>
      <c r="BBD452" s="84"/>
      <c r="BBE452" s="84"/>
      <c r="BBF452" s="84"/>
      <c r="BBG452" s="84"/>
      <c r="BBH452" s="84"/>
      <c r="BBI452" s="84"/>
      <c r="BBJ452" s="84"/>
      <c r="BBK452" s="84"/>
      <c r="BBL452" s="84"/>
      <c r="BBM452" s="84"/>
      <c r="BBN452" s="84"/>
      <c r="BBO452" s="84"/>
      <c r="BBP452" s="84"/>
      <c r="BBQ452" s="84"/>
      <c r="BBR452" s="84"/>
      <c r="BBS452" s="84"/>
      <c r="BBT452" s="84"/>
      <c r="BBU452" s="84"/>
      <c r="BBV452" s="84"/>
      <c r="BBW452" s="84"/>
      <c r="BBX452" s="84"/>
      <c r="BBY452" s="84"/>
      <c r="BBZ452" s="84"/>
      <c r="BCA452" s="84"/>
      <c r="BCB452" s="84"/>
      <c r="BCC452" s="84"/>
      <c r="BCD452" s="84"/>
      <c r="BCE452" s="84"/>
      <c r="BCF452" s="84"/>
      <c r="BCG452" s="84"/>
      <c r="BCH452" s="84"/>
      <c r="BCI452" s="84"/>
      <c r="BCJ452" s="84"/>
      <c r="BCK452" s="84"/>
      <c r="BCL452" s="84"/>
      <c r="BCM452" s="84"/>
      <c r="BCN452" s="84"/>
      <c r="BCO452" s="84"/>
      <c r="BCP452" s="84"/>
      <c r="BCQ452" s="84"/>
      <c r="BCR452" s="84"/>
      <c r="BCS452" s="84"/>
      <c r="BCT452" s="84"/>
      <c r="BCU452" s="84"/>
      <c r="BCV452" s="84"/>
      <c r="BCW452" s="84"/>
      <c r="BCX452" s="84"/>
      <c r="BCY452" s="84"/>
      <c r="BCZ452" s="84"/>
      <c r="BDA452" s="84"/>
      <c r="BDB452" s="84"/>
      <c r="BDC452" s="84"/>
      <c r="BDD452" s="84"/>
      <c r="BDE452" s="84"/>
      <c r="BDF452" s="84"/>
      <c r="BDG452" s="84"/>
      <c r="BDH452" s="84"/>
      <c r="BDI452" s="84"/>
      <c r="BDJ452" s="84"/>
      <c r="BDK452" s="84"/>
      <c r="BDL452" s="84"/>
      <c r="BDM452" s="84"/>
      <c r="BDN452" s="84"/>
      <c r="BDO452" s="84"/>
      <c r="BDP452" s="84"/>
      <c r="BDQ452" s="84"/>
      <c r="BDR452" s="84"/>
      <c r="BDS452" s="84"/>
      <c r="BDT452" s="84"/>
      <c r="BDU452" s="84"/>
      <c r="BDV452" s="84"/>
      <c r="BDW452" s="84"/>
      <c r="BDX452" s="84"/>
      <c r="BDY452" s="84"/>
      <c r="BDZ452" s="84"/>
      <c r="BEA452" s="84"/>
      <c r="BEB452" s="84"/>
      <c r="BEC452" s="84"/>
      <c r="BED452" s="84"/>
      <c r="BEE452" s="84"/>
      <c r="BEF452" s="84"/>
      <c r="BEG452" s="84"/>
      <c r="BEH452" s="84"/>
      <c r="BEI452" s="84"/>
      <c r="BEJ452" s="84"/>
      <c r="BEK452" s="84"/>
      <c r="BEL452" s="84"/>
      <c r="BEM452" s="84"/>
      <c r="BEN452" s="84"/>
      <c r="BEO452" s="84"/>
      <c r="BEP452" s="84"/>
      <c r="BEQ452" s="84"/>
      <c r="BER452" s="84"/>
      <c r="BES452" s="84"/>
      <c r="BET452" s="84"/>
      <c r="BEU452" s="84"/>
      <c r="BEV452" s="84"/>
      <c r="BEW452" s="84"/>
      <c r="BEX452" s="84"/>
      <c r="BEY452" s="84"/>
      <c r="BEZ452" s="84"/>
      <c r="BFA452" s="84"/>
      <c r="BFB452" s="84"/>
      <c r="BFC452" s="84"/>
      <c r="BFD452" s="84"/>
      <c r="BFE452" s="84"/>
      <c r="BFF452" s="84"/>
      <c r="BFG452" s="84"/>
      <c r="BFH452" s="84"/>
      <c r="BFI452" s="84"/>
      <c r="BFJ452" s="84"/>
      <c r="BFK452" s="84"/>
      <c r="BFL452" s="84"/>
      <c r="BFM452" s="84"/>
      <c r="BFN452" s="84"/>
      <c r="BFO452" s="84"/>
      <c r="BFP452" s="84"/>
      <c r="BFQ452" s="84"/>
      <c r="BFR452" s="84"/>
      <c r="BFS452" s="84"/>
      <c r="BFT452" s="84"/>
      <c r="BFU452" s="84"/>
      <c r="BFV452" s="84"/>
      <c r="BFW452" s="84"/>
      <c r="BFX452" s="84"/>
      <c r="BFY452" s="84"/>
      <c r="BFZ452" s="84"/>
      <c r="BGA452" s="84"/>
      <c r="BGB452" s="84"/>
      <c r="BGC452" s="84"/>
      <c r="BGD452" s="84"/>
      <c r="BGE452" s="84"/>
      <c r="BGF452" s="84"/>
      <c r="BGG452" s="84"/>
      <c r="BGH452" s="84"/>
      <c r="BGI452" s="84"/>
      <c r="BGJ452" s="84"/>
      <c r="BGK452" s="84"/>
      <c r="BGL452" s="84"/>
      <c r="BGM452" s="84"/>
      <c r="BGN452" s="84"/>
      <c r="BGO452" s="84"/>
      <c r="BGP452" s="84"/>
      <c r="BGQ452" s="84"/>
      <c r="BGR452" s="84"/>
      <c r="BGS452" s="84"/>
      <c r="BGT452" s="84"/>
      <c r="BGU452" s="84"/>
      <c r="BGV452" s="84"/>
      <c r="BGW452" s="84"/>
      <c r="BGX452" s="84"/>
      <c r="BGY452" s="84"/>
      <c r="BGZ452" s="84"/>
      <c r="BHA452" s="84"/>
      <c r="BHB452" s="84"/>
      <c r="BHC452" s="84"/>
      <c r="BHD452" s="84"/>
      <c r="BHE452" s="84"/>
      <c r="BHF452" s="84"/>
      <c r="BHG452" s="84"/>
      <c r="BHH452" s="84"/>
      <c r="BHI452" s="84"/>
      <c r="BHJ452" s="84"/>
      <c r="BHK452" s="84"/>
      <c r="BHL452" s="84"/>
      <c r="BHM452" s="84"/>
      <c r="BHN452" s="84"/>
      <c r="BHO452" s="84"/>
      <c r="BHP452" s="84"/>
      <c r="BHQ452" s="84"/>
      <c r="BHR452" s="84"/>
      <c r="BHS452" s="84"/>
      <c r="BHT452" s="84"/>
      <c r="BHU452" s="84"/>
      <c r="BHV452" s="84"/>
      <c r="BHW452" s="84"/>
      <c r="BHX452" s="84"/>
      <c r="BHY452" s="84"/>
      <c r="BHZ452" s="84"/>
      <c r="BIA452" s="84"/>
      <c r="BIB452" s="84"/>
      <c r="BIC452" s="84"/>
      <c r="BID452" s="84"/>
      <c r="BIE452" s="84"/>
      <c r="BIF452" s="84"/>
      <c r="BIG452" s="84"/>
      <c r="BIH452" s="84"/>
      <c r="BII452" s="84"/>
      <c r="BIJ452" s="84"/>
      <c r="BIK452" s="84"/>
      <c r="BIL452" s="84"/>
      <c r="BIM452" s="84"/>
      <c r="BIN452" s="84"/>
      <c r="BIO452" s="84"/>
      <c r="BIP452" s="84"/>
      <c r="BIQ452" s="84"/>
      <c r="BIR452" s="84"/>
      <c r="BIS452" s="84"/>
      <c r="BIT452" s="84"/>
      <c r="BIU452" s="84"/>
      <c r="BIV452" s="84"/>
      <c r="BIW452" s="84"/>
      <c r="BIX452" s="84"/>
      <c r="BIY452" s="84"/>
      <c r="BIZ452" s="84"/>
      <c r="BJA452" s="84"/>
      <c r="BJB452" s="84"/>
      <c r="BJC452" s="84"/>
      <c r="BJD452" s="84"/>
      <c r="BJE452" s="84"/>
      <c r="BJF452" s="84"/>
      <c r="BJG452" s="84"/>
      <c r="BJH452" s="84"/>
      <c r="BJI452" s="84"/>
      <c r="BJJ452" s="84"/>
      <c r="BJK452" s="84"/>
      <c r="BJL452" s="84"/>
      <c r="BJM452" s="84"/>
      <c r="BJN452" s="84"/>
      <c r="BJO452" s="84"/>
      <c r="BJP452" s="84"/>
      <c r="BJQ452" s="84"/>
      <c r="BJR452" s="84"/>
      <c r="BJS452" s="84"/>
      <c r="BJT452" s="84"/>
      <c r="BJU452" s="84"/>
      <c r="BJV452" s="84"/>
      <c r="BJW452" s="84"/>
      <c r="BJX452" s="84"/>
      <c r="BJY452" s="84"/>
      <c r="BJZ452" s="84"/>
      <c r="BKA452" s="84"/>
      <c r="BKB452" s="84"/>
      <c r="BKC452" s="84"/>
      <c r="BKD452" s="84"/>
      <c r="BKE452" s="84"/>
      <c r="BKF452" s="84"/>
      <c r="BKG452" s="84"/>
      <c r="BKH452" s="84"/>
      <c r="BKI452" s="84"/>
      <c r="BKJ452" s="84"/>
      <c r="BKK452" s="84"/>
      <c r="BKL452" s="84"/>
      <c r="BKM452" s="84"/>
      <c r="BKN452" s="84"/>
      <c r="BKO452" s="84"/>
      <c r="BKP452" s="84"/>
      <c r="BKQ452" s="84"/>
      <c r="BKR452" s="84"/>
      <c r="BKS452" s="84"/>
      <c r="BKT452" s="84"/>
      <c r="BKU452" s="84"/>
      <c r="BKV452" s="84"/>
      <c r="BKW452" s="84"/>
      <c r="BKX452" s="84"/>
      <c r="BKY452" s="84"/>
      <c r="BKZ452" s="84"/>
      <c r="BLA452" s="84"/>
      <c r="BLB452" s="84"/>
      <c r="BLC452" s="84"/>
      <c r="BLD452" s="84"/>
      <c r="BLE452" s="84"/>
      <c r="BLF452" s="84"/>
      <c r="BLG452" s="84"/>
      <c r="BLH452" s="84"/>
      <c r="BLI452" s="84"/>
      <c r="BLJ452" s="84"/>
      <c r="BLK452" s="84"/>
      <c r="BLL452" s="84"/>
      <c r="BLM452" s="84"/>
      <c r="BLN452" s="84"/>
      <c r="BLO452" s="84"/>
      <c r="BLP452" s="84"/>
      <c r="BLQ452" s="84"/>
      <c r="BLR452" s="84"/>
      <c r="BLS452" s="84"/>
      <c r="BLT452" s="84"/>
      <c r="BLU452" s="84"/>
      <c r="BLV452" s="84"/>
      <c r="BLW452" s="84"/>
      <c r="BLX452" s="84"/>
      <c r="BLY452" s="84"/>
      <c r="BLZ452" s="84"/>
      <c r="BMA452" s="84"/>
      <c r="BMB452" s="84"/>
      <c r="BMC452" s="84"/>
      <c r="BMD452" s="84"/>
      <c r="BME452" s="84"/>
      <c r="BMF452" s="84"/>
      <c r="BMG452" s="84"/>
      <c r="BMH452" s="84"/>
      <c r="BMI452" s="84"/>
      <c r="BMJ452" s="84"/>
      <c r="BMK452" s="84"/>
      <c r="BML452" s="84"/>
      <c r="BMM452" s="84"/>
      <c r="BMN452" s="84"/>
      <c r="BMO452" s="84"/>
      <c r="BMP452" s="84"/>
      <c r="BMQ452" s="84"/>
      <c r="BMR452" s="84"/>
      <c r="BMS452" s="84"/>
      <c r="BMT452" s="84"/>
      <c r="BMU452" s="84"/>
      <c r="BMV452" s="84"/>
      <c r="BMW452" s="84"/>
      <c r="BMX452" s="84"/>
      <c r="BMY452" s="84"/>
      <c r="BMZ452" s="84"/>
      <c r="BNA452" s="84"/>
      <c r="BNB452" s="84"/>
      <c r="BNC452" s="84"/>
      <c r="BND452" s="84"/>
      <c r="BNE452" s="84"/>
      <c r="BNF452" s="84"/>
      <c r="BNG452" s="84"/>
      <c r="BNH452" s="84"/>
      <c r="BNI452" s="84"/>
      <c r="BNJ452" s="84"/>
      <c r="BNK452" s="84"/>
      <c r="BNL452" s="84"/>
      <c r="BNM452" s="84"/>
      <c r="BNN452" s="84"/>
      <c r="BNO452" s="84"/>
      <c r="BNP452" s="84"/>
      <c r="BNQ452" s="84"/>
      <c r="BNR452" s="84"/>
      <c r="BNS452" s="84"/>
      <c r="BNT452" s="84"/>
      <c r="BNU452" s="84"/>
      <c r="BNV452" s="84"/>
      <c r="BNW452" s="84"/>
      <c r="BNX452" s="84"/>
      <c r="BNY452" s="84"/>
      <c r="BNZ452" s="84"/>
      <c r="BOA452" s="84"/>
      <c r="BOB452" s="84"/>
      <c r="BOC452" s="84"/>
      <c r="BOD452" s="84"/>
      <c r="BOE452" s="84"/>
      <c r="BOF452" s="84"/>
      <c r="BOG452" s="84"/>
      <c r="BOH452" s="84"/>
      <c r="BOI452" s="84"/>
      <c r="BOJ452" s="84"/>
      <c r="BOK452" s="84"/>
      <c r="BOL452" s="84"/>
      <c r="BOM452" s="84"/>
      <c r="BON452" s="84"/>
      <c r="BOO452" s="84"/>
      <c r="BOP452" s="84"/>
      <c r="BOQ452" s="84"/>
      <c r="BOR452" s="84"/>
      <c r="BOS452" s="84"/>
      <c r="BOT452" s="84"/>
      <c r="BOU452" s="84"/>
      <c r="BOV452" s="84"/>
      <c r="BOW452" s="84"/>
      <c r="BOX452" s="84"/>
      <c r="BOY452" s="84"/>
      <c r="BOZ452" s="84"/>
      <c r="BPA452" s="84"/>
      <c r="BPB452" s="84"/>
      <c r="BPC452" s="84"/>
      <c r="BPD452" s="84"/>
      <c r="BPE452" s="84"/>
      <c r="BPF452" s="84"/>
      <c r="BPG452" s="84"/>
      <c r="BPH452" s="84"/>
      <c r="BPI452" s="84"/>
      <c r="BPJ452" s="84"/>
      <c r="BPK452" s="84"/>
      <c r="BPL452" s="84"/>
      <c r="BPM452" s="84"/>
      <c r="BPN452" s="84"/>
      <c r="BPO452" s="84"/>
      <c r="BPP452" s="84"/>
      <c r="BPQ452" s="84"/>
      <c r="BPR452" s="84"/>
      <c r="BPS452" s="84"/>
      <c r="BPT452" s="84"/>
      <c r="BPU452" s="84"/>
      <c r="BPV452" s="84"/>
      <c r="BPW452" s="84"/>
      <c r="BPX452" s="84"/>
      <c r="BPY452" s="84"/>
      <c r="BPZ452" s="84"/>
      <c r="BQA452" s="84"/>
      <c r="BQB452" s="84"/>
      <c r="BQC452" s="84"/>
      <c r="BQD452" s="84"/>
      <c r="BQE452" s="84"/>
      <c r="BQF452" s="84"/>
      <c r="BQG452" s="84"/>
      <c r="BQH452" s="84"/>
      <c r="BQI452" s="84"/>
      <c r="BQJ452" s="84"/>
      <c r="BQK452" s="84"/>
      <c r="BQL452" s="84"/>
      <c r="BQM452" s="84"/>
      <c r="BQN452" s="84"/>
      <c r="BQO452" s="84"/>
      <c r="BQP452" s="84"/>
      <c r="BQQ452" s="84"/>
      <c r="BQR452" s="84"/>
      <c r="BQS452" s="84"/>
      <c r="BQT452" s="84"/>
      <c r="BQU452" s="84"/>
      <c r="BQV452" s="84"/>
      <c r="BQW452" s="84"/>
      <c r="BQX452" s="84"/>
      <c r="BQY452" s="84"/>
      <c r="BQZ452" s="84"/>
      <c r="BRA452" s="84"/>
      <c r="BRB452" s="84"/>
      <c r="BRC452" s="84"/>
      <c r="BRD452" s="84"/>
      <c r="BRE452" s="84"/>
      <c r="BRF452" s="84"/>
      <c r="BRG452" s="84"/>
      <c r="BRH452" s="84"/>
      <c r="BRI452" s="84"/>
      <c r="BRJ452" s="84"/>
      <c r="BRK452" s="84"/>
      <c r="BRL452" s="84"/>
      <c r="BRM452" s="84"/>
      <c r="BRN452" s="84"/>
      <c r="BRO452" s="84"/>
      <c r="BRP452" s="84"/>
      <c r="BRQ452" s="84"/>
      <c r="BRR452" s="84"/>
      <c r="BRS452" s="84"/>
      <c r="BRT452" s="84"/>
      <c r="BRU452" s="84"/>
      <c r="BRV452" s="84"/>
      <c r="BRW452" s="84"/>
      <c r="BRX452" s="84"/>
      <c r="BRY452" s="84"/>
      <c r="BRZ452" s="84"/>
      <c r="BSA452" s="84"/>
      <c r="BSB452" s="84"/>
      <c r="BSC452" s="84"/>
      <c r="BSD452" s="84"/>
      <c r="BSE452" s="84"/>
      <c r="BSF452" s="84"/>
      <c r="BSG452" s="84"/>
      <c r="BSH452" s="84"/>
      <c r="BSI452" s="84"/>
      <c r="BSJ452" s="84"/>
      <c r="BSK452" s="84"/>
      <c r="BSL452" s="84"/>
      <c r="BSM452" s="84"/>
      <c r="BSN452" s="84"/>
      <c r="BSO452" s="84"/>
      <c r="BSP452" s="84"/>
      <c r="BSQ452" s="84"/>
      <c r="BSR452" s="84"/>
      <c r="BSS452" s="84"/>
      <c r="BST452" s="84"/>
      <c r="BSU452" s="84"/>
      <c r="BSV452" s="84"/>
      <c r="BSW452" s="84"/>
      <c r="BSX452" s="84"/>
      <c r="BSY452" s="84"/>
      <c r="BSZ452" s="84"/>
      <c r="BTA452" s="84"/>
      <c r="BTB452" s="84"/>
      <c r="BTC452" s="84"/>
      <c r="BTD452" s="84"/>
      <c r="BTE452" s="84"/>
      <c r="BTF452" s="84"/>
      <c r="BTG452" s="84"/>
      <c r="BTH452" s="84"/>
      <c r="BTI452" s="84"/>
      <c r="BTJ452" s="84"/>
      <c r="BTK452" s="84"/>
      <c r="BTL452" s="84"/>
      <c r="BTM452" s="84"/>
      <c r="BTN452" s="84"/>
      <c r="BTO452" s="84"/>
      <c r="BTP452" s="84"/>
      <c r="BTQ452" s="84"/>
      <c r="BTR452" s="84"/>
      <c r="BTS452" s="84"/>
      <c r="BTT452" s="84"/>
      <c r="BTU452" s="84"/>
      <c r="BTV452" s="84"/>
      <c r="BTW452" s="84"/>
      <c r="BTX452" s="84"/>
      <c r="BTY452" s="84"/>
      <c r="BTZ452" s="84"/>
      <c r="BUA452" s="84"/>
      <c r="BUB452" s="84"/>
      <c r="BUC452" s="84"/>
      <c r="BUD452" s="84"/>
      <c r="BUE452" s="84"/>
      <c r="BUF452" s="84"/>
      <c r="BUG452" s="84"/>
      <c r="BUH452" s="84"/>
      <c r="BUI452" s="84"/>
      <c r="BUJ452" s="84"/>
      <c r="BUK452" s="84"/>
      <c r="BUL452" s="84"/>
      <c r="BUM452" s="84"/>
      <c r="BUN452" s="84"/>
      <c r="BUO452" s="84"/>
      <c r="BUP452" s="84"/>
      <c r="BUQ452" s="84"/>
      <c r="BUR452" s="84"/>
      <c r="BUS452" s="84"/>
      <c r="BUT452" s="84"/>
      <c r="BUU452" s="84"/>
      <c r="BUV452" s="84"/>
      <c r="BUW452" s="84"/>
      <c r="BUX452" s="84"/>
      <c r="BUY452" s="84"/>
      <c r="BUZ452" s="84"/>
      <c r="BVA452" s="84"/>
      <c r="BVB452" s="84"/>
      <c r="BVC452" s="84"/>
      <c r="BVD452" s="84"/>
      <c r="BVE452" s="84"/>
      <c r="BVF452" s="84"/>
      <c r="BVG452" s="84"/>
      <c r="BVH452" s="84"/>
      <c r="BVI452" s="84"/>
      <c r="BVJ452" s="84"/>
      <c r="BVK452" s="84"/>
      <c r="BVL452" s="84"/>
      <c r="BVM452" s="84"/>
      <c r="BVN452" s="84"/>
      <c r="BVO452" s="84"/>
      <c r="BVP452" s="84"/>
      <c r="BVQ452" s="84"/>
      <c r="BVR452" s="84"/>
      <c r="BVS452" s="84"/>
      <c r="BVT452" s="84"/>
      <c r="BVU452" s="84"/>
      <c r="BVV452" s="84"/>
      <c r="BVW452" s="84"/>
      <c r="BVX452" s="84"/>
      <c r="BVY452" s="84"/>
      <c r="BVZ452" s="84"/>
      <c r="BWA452" s="84"/>
      <c r="BWB452" s="84"/>
      <c r="BWC452" s="84"/>
      <c r="BWD452" s="84"/>
      <c r="BWE452" s="84"/>
      <c r="BWF452" s="84"/>
      <c r="BWG452" s="84"/>
      <c r="BWH452" s="84"/>
      <c r="BWI452" s="84"/>
      <c r="BWJ452" s="84"/>
      <c r="BWK452" s="84"/>
      <c r="BWL452" s="84"/>
      <c r="BWM452" s="84"/>
      <c r="BWN452" s="84"/>
      <c r="BWO452" s="84"/>
      <c r="BWP452" s="84"/>
      <c r="BWQ452" s="84"/>
      <c r="BWR452" s="84"/>
      <c r="BWS452" s="84"/>
      <c r="BWT452" s="84"/>
      <c r="BWU452" s="84"/>
      <c r="BWV452" s="84"/>
      <c r="BWW452" s="84"/>
      <c r="BWX452" s="84"/>
      <c r="BWY452" s="84"/>
      <c r="BWZ452" s="84"/>
      <c r="BXA452" s="84"/>
      <c r="BXB452" s="84"/>
      <c r="BXC452" s="84"/>
      <c r="BXD452" s="84"/>
      <c r="BXE452" s="84"/>
      <c r="BXF452" s="84"/>
      <c r="BXG452" s="84"/>
      <c r="BXH452" s="84"/>
      <c r="BXI452" s="84"/>
      <c r="BXJ452" s="84"/>
      <c r="BXK452" s="84"/>
      <c r="BXL452" s="84"/>
      <c r="BXM452" s="84"/>
      <c r="BXN452" s="84"/>
      <c r="BXO452" s="84"/>
      <c r="BXP452" s="84"/>
      <c r="BXQ452" s="84"/>
      <c r="BXR452" s="84"/>
      <c r="BXS452" s="84"/>
      <c r="BXT452" s="84"/>
      <c r="BXU452" s="84"/>
      <c r="BXV452" s="84"/>
      <c r="BXW452" s="84"/>
      <c r="BXX452" s="84"/>
      <c r="BXY452" s="84"/>
      <c r="BXZ452" s="84"/>
      <c r="BYA452" s="84"/>
      <c r="BYB452" s="84"/>
      <c r="BYC452" s="84"/>
      <c r="BYD452" s="84"/>
      <c r="BYE452" s="84"/>
      <c r="BYF452" s="84"/>
      <c r="BYG452" s="84"/>
      <c r="BYH452" s="84"/>
      <c r="BYI452" s="84"/>
      <c r="BYJ452" s="84"/>
      <c r="BYK452" s="84"/>
      <c r="BYL452" s="84"/>
      <c r="BYM452" s="84"/>
      <c r="BYN452" s="84"/>
      <c r="BYO452" s="84"/>
      <c r="BYP452" s="84"/>
      <c r="BYQ452" s="84"/>
      <c r="BYR452" s="84"/>
      <c r="BYS452" s="84"/>
      <c r="BYT452" s="84"/>
      <c r="BYU452" s="84"/>
      <c r="BYV452" s="84"/>
      <c r="BYW452" s="84"/>
      <c r="BYX452" s="84"/>
      <c r="BYY452" s="84"/>
      <c r="BYZ452" s="84"/>
      <c r="BZA452" s="84"/>
      <c r="BZB452" s="84"/>
      <c r="BZC452" s="84"/>
      <c r="BZD452" s="84"/>
      <c r="BZE452" s="84"/>
      <c r="BZF452" s="84"/>
      <c r="BZG452" s="84"/>
      <c r="BZH452" s="84"/>
      <c r="BZI452" s="84"/>
      <c r="BZJ452" s="84"/>
      <c r="BZK452" s="84"/>
      <c r="BZL452" s="84"/>
      <c r="BZM452" s="84"/>
      <c r="BZN452" s="84"/>
      <c r="BZO452" s="84"/>
      <c r="BZP452" s="84"/>
      <c r="BZQ452" s="84"/>
      <c r="BZR452" s="84"/>
      <c r="BZS452" s="84"/>
      <c r="BZT452" s="84"/>
      <c r="BZU452" s="84"/>
      <c r="BZV452" s="84"/>
      <c r="BZW452" s="84"/>
      <c r="BZX452" s="84"/>
      <c r="BZY452" s="84"/>
      <c r="BZZ452" s="84"/>
      <c r="CAA452" s="84"/>
      <c r="CAB452" s="84"/>
      <c r="CAC452" s="84"/>
      <c r="CAD452" s="84"/>
      <c r="CAE452" s="84"/>
      <c r="CAF452" s="84"/>
      <c r="CAG452" s="84"/>
      <c r="CAH452" s="84"/>
      <c r="CAI452" s="84"/>
      <c r="CAJ452" s="84"/>
      <c r="CAK452" s="84"/>
      <c r="CAL452" s="84"/>
      <c r="CAM452" s="84"/>
      <c r="CAN452" s="84"/>
      <c r="CAO452" s="84"/>
      <c r="CAP452" s="84"/>
      <c r="CAQ452" s="84"/>
      <c r="CAR452" s="84"/>
      <c r="CAS452" s="84"/>
      <c r="CAT452" s="84"/>
      <c r="CAU452" s="84"/>
      <c r="CAV452" s="84"/>
      <c r="CAW452" s="84"/>
      <c r="CAX452" s="84"/>
      <c r="CAY452" s="84"/>
      <c r="CAZ452" s="84"/>
      <c r="CBA452" s="84"/>
      <c r="CBB452" s="84"/>
      <c r="CBC452" s="84"/>
      <c r="CBD452" s="84"/>
      <c r="CBE452" s="84"/>
      <c r="CBF452" s="84"/>
      <c r="CBG452" s="84"/>
      <c r="CBH452" s="84"/>
      <c r="CBI452" s="84"/>
      <c r="CBJ452" s="84"/>
      <c r="CBK452" s="84"/>
      <c r="CBL452" s="84"/>
      <c r="CBM452" s="84"/>
      <c r="CBN452" s="84"/>
      <c r="CBO452" s="84"/>
      <c r="CBP452" s="84"/>
      <c r="CBQ452" s="84"/>
      <c r="CBR452" s="84"/>
      <c r="CBS452" s="84"/>
      <c r="CBT452" s="84"/>
      <c r="CBU452" s="84"/>
      <c r="CBV452" s="84"/>
      <c r="CBW452" s="84"/>
      <c r="CBX452" s="84"/>
      <c r="CBY452" s="84"/>
      <c r="CBZ452" s="84"/>
      <c r="CCA452" s="84"/>
      <c r="CCB452" s="84"/>
      <c r="CCC452" s="84"/>
      <c r="CCD452" s="84"/>
      <c r="CCE452" s="84"/>
      <c r="CCF452" s="84"/>
      <c r="CCG452" s="84"/>
      <c r="CCH452" s="84"/>
      <c r="CCI452" s="84"/>
      <c r="CCJ452" s="84"/>
      <c r="CCK452" s="84"/>
      <c r="CCL452" s="84"/>
      <c r="CCM452" s="84"/>
      <c r="CCN452" s="84"/>
      <c r="CCO452" s="84"/>
      <c r="CCP452" s="84"/>
      <c r="CCQ452" s="84"/>
      <c r="CCR452" s="84"/>
      <c r="CCS452" s="84"/>
      <c r="CCT452" s="84"/>
      <c r="CCU452" s="84"/>
      <c r="CCV452" s="84"/>
      <c r="CCW452" s="84"/>
      <c r="CCX452" s="84"/>
      <c r="CCY452" s="84"/>
      <c r="CCZ452" s="84"/>
      <c r="CDA452" s="84"/>
      <c r="CDB452" s="84"/>
      <c r="CDC452" s="84"/>
      <c r="CDD452" s="84"/>
      <c r="CDE452" s="84"/>
      <c r="CDF452" s="84"/>
      <c r="CDG452" s="84"/>
      <c r="CDH452" s="84"/>
      <c r="CDI452" s="84"/>
      <c r="CDJ452" s="84"/>
      <c r="CDK452" s="84"/>
      <c r="CDL452" s="84"/>
      <c r="CDM452" s="84"/>
      <c r="CDN452" s="84"/>
      <c r="CDO452" s="84"/>
      <c r="CDP452" s="84"/>
      <c r="CDQ452" s="84"/>
      <c r="CDR452" s="84"/>
      <c r="CDS452" s="84"/>
      <c r="CDT452" s="84"/>
      <c r="CDU452" s="84"/>
      <c r="CDV452" s="84"/>
      <c r="CDW452" s="84"/>
      <c r="CDX452" s="84"/>
      <c r="CDY452" s="84"/>
      <c r="CDZ452" s="84"/>
      <c r="CEA452" s="84"/>
      <c r="CEB452" s="84"/>
      <c r="CEC452" s="84"/>
      <c r="CED452" s="84"/>
      <c r="CEE452" s="84"/>
      <c r="CEF452" s="84"/>
      <c r="CEG452" s="84"/>
      <c r="CEH452" s="84"/>
      <c r="CEI452" s="84"/>
      <c r="CEJ452" s="84"/>
      <c r="CEK452" s="84"/>
      <c r="CEL452" s="84"/>
      <c r="CEM452" s="84"/>
      <c r="CEN452" s="84"/>
      <c r="CEO452" s="84"/>
      <c r="CEP452" s="84"/>
      <c r="CEQ452" s="84"/>
      <c r="CER452" s="84"/>
      <c r="CES452" s="84"/>
      <c r="CET452" s="84"/>
      <c r="CEU452" s="84"/>
      <c r="CEV452" s="84"/>
      <c r="CEW452" s="84"/>
      <c r="CEX452" s="84"/>
      <c r="CEY452" s="84"/>
      <c r="CEZ452" s="84"/>
      <c r="CFA452" s="84"/>
      <c r="CFB452" s="84"/>
      <c r="CFC452" s="84"/>
      <c r="CFD452" s="84"/>
      <c r="CFE452" s="84"/>
      <c r="CFF452" s="84"/>
      <c r="CFG452" s="84"/>
      <c r="CFH452" s="84"/>
      <c r="CFI452" s="84"/>
      <c r="CFJ452" s="84"/>
      <c r="CFK452" s="84"/>
      <c r="CFL452" s="84"/>
      <c r="CFM452" s="84"/>
      <c r="CFN452" s="84"/>
      <c r="CFO452" s="84"/>
      <c r="CFP452" s="84"/>
      <c r="CFQ452" s="84"/>
      <c r="CFR452" s="84"/>
      <c r="CFS452" s="84"/>
      <c r="CFT452" s="84"/>
      <c r="CFU452" s="84"/>
      <c r="CFV452" s="84"/>
      <c r="CFW452" s="84"/>
      <c r="CFX452" s="84"/>
      <c r="CFY452" s="84"/>
      <c r="CFZ452" s="84"/>
      <c r="CGA452" s="84"/>
      <c r="CGB452" s="84"/>
      <c r="CGC452" s="84"/>
      <c r="CGD452" s="84"/>
      <c r="CGE452" s="84"/>
      <c r="CGF452" s="84"/>
      <c r="CGG452" s="84"/>
      <c r="CGH452" s="84"/>
      <c r="CGI452" s="84"/>
      <c r="CGJ452" s="84"/>
      <c r="CGK452" s="84"/>
      <c r="CGL452" s="84"/>
      <c r="CGM452" s="84"/>
      <c r="CGN452" s="84"/>
      <c r="CGO452" s="84"/>
      <c r="CGP452" s="84"/>
      <c r="CGQ452" s="84"/>
      <c r="CGR452" s="84"/>
      <c r="CGS452" s="84"/>
      <c r="CGT452" s="84"/>
      <c r="CGU452" s="84"/>
      <c r="CGV452" s="84"/>
      <c r="CGW452" s="84"/>
      <c r="CGX452" s="84"/>
      <c r="CGY452" s="84"/>
      <c r="CGZ452" s="84"/>
      <c r="CHA452" s="84"/>
      <c r="CHB452" s="84"/>
      <c r="CHC452" s="84"/>
      <c r="CHD452" s="84"/>
      <c r="CHE452" s="84"/>
      <c r="CHF452" s="84"/>
      <c r="CHG452" s="84"/>
      <c r="CHH452" s="84"/>
      <c r="CHI452" s="84"/>
      <c r="CHJ452" s="84"/>
      <c r="CHK452" s="84"/>
      <c r="CHL452" s="84"/>
      <c r="CHM452" s="84"/>
      <c r="CHN452" s="84"/>
      <c r="CHO452" s="84"/>
      <c r="CHP452" s="84"/>
      <c r="CHQ452" s="84"/>
      <c r="CHR452" s="84"/>
      <c r="CHS452" s="84"/>
      <c r="CHT452" s="84"/>
      <c r="CHU452" s="84"/>
      <c r="CHV452" s="84"/>
      <c r="CHW452" s="84"/>
      <c r="CHX452" s="84"/>
      <c r="CHY452" s="84"/>
      <c r="CHZ452" s="84"/>
      <c r="CIA452" s="84"/>
      <c r="CIB452" s="84"/>
      <c r="CIC452" s="84"/>
      <c r="CID452" s="84"/>
      <c r="CIE452" s="84"/>
      <c r="CIF452" s="84"/>
      <c r="CIG452" s="84"/>
      <c r="CIH452" s="84"/>
      <c r="CII452" s="84"/>
      <c r="CIJ452" s="84"/>
      <c r="CIK452" s="84"/>
      <c r="CIL452" s="84"/>
      <c r="CIM452" s="84"/>
      <c r="CIN452" s="84"/>
      <c r="CIO452" s="84"/>
      <c r="CIP452" s="84"/>
      <c r="CIQ452" s="84"/>
      <c r="CIR452" s="84"/>
      <c r="CIS452" s="84"/>
      <c r="CIT452" s="84"/>
      <c r="CIU452" s="84"/>
      <c r="CIV452" s="84"/>
      <c r="CIW452" s="84"/>
      <c r="CIX452" s="84"/>
      <c r="CIY452" s="84"/>
      <c r="CIZ452" s="84"/>
      <c r="CJA452" s="84"/>
      <c r="CJB452" s="84"/>
      <c r="CJC452" s="84"/>
      <c r="CJD452" s="84"/>
      <c r="CJE452" s="84"/>
      <c r="CJF452" s="84"/>
      <c r="CJG452" s="84"/>
      <c r="CJH452" s="84"/>
      <c r="CJI452" s="84"/>
      <c r="CJJ452" s="84"/>
      <c r="CJK452" s="84"/>
      <c r="CJL452" s="84"/>
      <c r="CJM452" s="84"/>
      <c r="CJN452" s="84"/>
      <c r="CJO452" s="84"/>
      <c r="CJP452" s="84"/>
      <c r="CJQ452" s="84"/>
      <c r="CJR452" s="84"/>
      <c r="CJS452" s="84"/>
      <c r="CJT452" s="84"/>
      <c r="CJU452" s="84"/>
      <c r="CJV452" s="84"/>
      <c r="CJW452" s="84"/>
      <c r="CJX452" s="84"/>
      <c r="CJY452" s="84"/>
      <c r="CJZ452" s="84"/>
      <c r="CKA452" s="84"/>
      <c r="CKB452" s="84"/>
      <c r="CKC452" s="84"/>
      <c r="CKD452" s="84"/>
      <c r="CKE452" s="84"/>
      <c r="CKF452" s="84"/>
      <c r="CKG452" s="84"/>
      <c r="CKH452" s="84"/>
      <c r="CKI452" s="84"/>
      <c r="CKJ452" s="84"/>
      <c r="CKK452" s="84"/>
      <c r="CKL452" s="84"/>
      <c r="CKM452" s="84"/>
      <c r="CKN452" s="84"/>
      <c r="CKO452" s="84"/>
      <c r="CKP452" s="84"/>
      <c r="CKQ452" s="84"/>
      <c r="CKR452" s="84"/>
      <c r="CKS452" s="84"/>
      <c r="CKT452" s="84"/>
      <c r="CKU452" s="84"/>
      <c r="CKV452" s="84"/>
      <c r="CKW452" s="84"/>
      <c r="CKX452" s="84"/>
      <c r="CKY452" s="84"/>
      <c r="CKZ452" s="84"/>
      <c r="CLA452" s="84"/>
      <c r="CLB452" s="84"/>
      <c r="CLC452" s="84"/>
      <c r="CLD452" s="84"/>
      <c r="CLE452" s="84"/>
      <c r="CLF452" s="84"/>
      <c r="CLG452" s="84"/>
      <c r="CLH452" s="84"/>
      <c r="CLI452" s="84"/>
      <c r="CLJ452" s="84"/>
      <c r="CLK452" s="84"/>
      <c r="CLL452" s="84"/>
      <c r="CLM452" s="84"/>
      <c r="CLN452" s="84"/>
      <c r="CLO452" s="84"/>
      <c r="CLP452" s="84"/>
      <c r="CLQ452" s="84"/>
      <c r="CLR452" s="84"/>
      <c r="CLS452" s="84"/>
      <c r="CLT452" s="84"/>
      <c r="CLU452" s="84"/>
      <c r="CLV452" s="84"/>
      <c r="CLW452" s="84"/>
      <c r="CLX452" s="84"/>
      <c r="CLY452" s="84"/>
      <c r="CLZ452" s="84"/>
      <c r="CMA452" s="84"/>
      <c r="CMB452" s="84"/>
      <c r="CMC452" s="84"/>
      <c r="CMD452" s="84"/>
      <c r="CME452" s="84"/>
      <c r="CMF452" s="84"/>
      <c r="CMG452" s="84"/>
      <c r="CMH452" s="84"/>
      <c r="CMI452" s="84"/>
      <c r="CMJ452" s="84"/>
      <c r="CMK452" s="84"/>
      <c r="CML452" s="84"/>
      <c r="CMM452" s="84"/>
      <c r="CMN452" s="84"/>
      <c r="CMO452" s="84"/>
      <c r="CMP452" s="84"/>
      <c r="CMQ452" s="84"/>
      <c r="CMR452" s="84"/>
      <c r="CMS452" s="84"/>
      <c r="CMT452" s="84"/>
      <c r="CMU452" s="84"/>
      <c r="CMV452" s="84"/>
      <c r="CMW452" s="84"/>
      <c r="CMX452" s="84"/>
      <c r="CMY452" s="84"/>
      <c r="CMZ452" s="84"/>
      <c r="CNA452" s="84"/>
      <c r="CNB452" s="84"/>
      <c r="CNC452" s="84"/>
      <c r="CND452" s="84"/>
      <c r="CNE452" s="84"/>
      <c r="CNF452" s="84"/>
      <c r="CNG452" s="84"/>
      <c r="CNH452" s="84"/>
      <c r="CNI452" s="84"/>
      <c r="CNJ452" s="84"/>
      <c r="CNK452" s="84"/>
      <c r="CNL452" s="84"/>
      <c r="CNM452" s="84"/>
      <c r="CNN452" s="84"/>
      <c r="CNO452" s="84"/>
      <c r="CNP452" s="84"/>
      <c r="CNQ452" s="84"/>
      <c r="CNR452" s="84"/>
      <c r="CNS452" s="84"/>
      <c r="CNT452" s="84"/>
      <c r="CNU452" s="84"/>
      <c r="CNV452" s="84"/>
      <c r="CNW452" s="84"/>
      <c r="CNX452" s="84"/>
      <c r="CNY452" s="84"/>
      <c r="CNZ452" s="84"/>
      <c r="COA452" s="84"/>
      <c r="COB452" s="84"/>
      <c r="COC452" s="84"/>
      <c r="COD452" s="84"/>
      <c r="COE452" s="84"/>
      <c r="COF452" s="84"/>
      <c r="COG452" s="84"/>
      <c r="COH452" s="84"/>
      <c r="COI452" s="84"/>
      <c r="COJ452" s="84"/>
      <c r="COK452" s="84"/>
      <c r="COL452" s="84"/>
      <c r="COM452" s="84"/>
      <c r="CON452" s="84"/>
      <c r="COO452" s="84"/>
      <c r="COP452" s="84"/>
      <c r="COQ452" s="84"/>
      <c r="COR452" s="84"/>
      <c r="COS452" s="84"/>
      <c r="COT452" s="84"/>
      <c r="COU452" s="84"/>
      <c r="COV452" s="84"/>
      <c r="COW452" s="84"/>
      <c r="COX452" s="84"/>
      <c r="COY452" s="84"/>
      <c r="COZ452" s="84"/>
      <c r="CPA452" s="84"/>
      <c r="CPB452" s="84"/>
      <c r="CPC452" s="84"/>
      <c r="CPD452" s="84"/>
      <c r="CPE452" s="84"/>
      <c r="CPF452" s="84"/>
      <c r="CPG452" s="84"/>
      <c r="CPH452" s="84"/>
      <c r="CPI452" s="84"/>
      <c r="CPJ452" s="84"/>
      <c r="CPK452" s="84"/>
      <c r="CPL452" s="84"/>
      <c r="CPM452" s="84"/>
      <c r="CPN452" s="84"/>
      <c r="CPO452" s="84"/>
      <c r="CPP452" s="84"/>
      <c r="CPQ452" s="84"/>
      <c r="CPR452" s="84"/>
      <c r="CPS452" s="84"/>
      <c r="CPT452" s="84"/>
      <c r="CPU452" s="84"/>
      <c r="CPV452" s="84"/>
      <c r="CPW452" s="84"/>
      <c r="CPX452" s="84"/>
      <c r="CPY452" s="84"/>
      <c r="CPZ452" s="84"/>
      <c r="CQA452" s="84"/>
      <c r="CQB452" s="84"/>
      <c r="CQC452" s="84"/>
      <c r="CQD452" s="84"/>
      <c r="CQE452" s="84"/>
      <c r="CQF452" s="84"/>
      <c r="CQG452" s="84"/>
      <c r="CQH452" s="84"/>
      <c r="CQI452" s="84"/>
      <c r="CQJ452" s="84"/>
      <c r="CQK452" s="84"/>
      <c r="CQL452" s="84"/>
      <c r="CQM452" s="84"/>
      <c r="CQN452" s="84"/>
      <c r="CQO452" s="84"/>
      <c r="CQP452" s="84"/>
      <c r="CQQ452" s="84"/>
      <c r="CQR452" s="84"/>
      <c r="CQS452" s="84"/>
      <c r="CQT452" s="84"/>
      <c r="CQU452" s="84"/>
      <c r="CQV452" s="84"/>
      <c r="CQW452" s="84"/>
      <c r="CQX452" s="84"/>
      <c r="CQY452" s="84"/>
      <c r="CQZ452" s="84"/>
      <c r="CRA452" s="84"/>
      <c r="CRB452" s="84"/>
      <c r="CRC452" s="84"/>
      <c r="CRD452" s="84"/>
      <c r="CRE452" s="84"/>
      <c r="CRF452" s="84"/>
      <c r="CRG452" s="84"/>
      <c r="CRH452" s="84"/>
      <c r="CRI452" s="84"/>
      <c r="CRJ452" s="84"/>
      <c r="CRK452" s="84"/>
      <c r="CRL452" s="84"/>
      <c r="CRM452" s="84"/>
      <c r="CRN452" s="84"/>
      <c r="CRO452" s="84"/>
      <c r="CRP452" s="84"/>
      <c r="CRQ452" s="84"/>
      <c r="CRR452" s="84"/>
      <c r="CRS452" s="84"/>
      <c r="CRT452" s="84"/>
      <c r="CRU452" s="84"/>
      <c r="CRV452" s="84"/>
      <c r="CRW452" s="84"/>
      <c r="CRX452" s="84"/>
      <c r="CRY452" s="84"/>
      <c r="CRZ452" s="84"/>
      <c r="CSA452" s="84"/>
      <c r="CSB452" s="84"/>
      <c r="CSC452" s="84"/>
      <c r="CSD452" s="84"/>
      <c r="CSE452" s="84"/>
      <c r="CSF452" s="84"/>
      <c r="CSG452" s="84"/>
      <c r="CSH452" s="84"/>
      <c r="CSI452" s="84"/>
      <c r="CSJ452" s="84"/>
      <c r="CSK452" s="84"/>
      <c r="CSL452" s="84"/>
      <c r="CSM452" s="84"/>
      <c r="CSN452" s="84"/>
      <c r="CSO452" s="84"/>
      <c r="CSP452" s="84"/>
      <c r="CSQ452" s="84"/>
      <c r="CSR452" s="84"/>
      <c r="CSS452" s="84"/>
      <c r="CST452" s="84"/>
      <c r="CSU452" s="84"/>
      <c r="CSV452" s="84"/>
      <c r="CSW452" s="84"/>
      <c r="CSX452" s="84"/>
      <c r="CSY452" s="84"/>
      <c r="CSZ452" s="84"/>
      <c r="CTA452" s="84"/>
      <c r="CTB452" s="84"/>
      <c r="CTC452" s="84"/>
      <c r="CTD452" s="84"/>
      <c r="CTE452" s="84"/>
      <c r="CTF452" s="84"/>
      <c r="CTG452" s="84"/>
      <c r="CTH452" s="84"/>
      <c r="CTI452" s="84"/>
      <c r="CTJ452" s="84"/>
      <c r="CTK452" s="84"/>
      <c r="CTL452" s="84"/>
      <c r="CTM452" s="84"/>
      <c r="CTN452" s="84"/>
      <c r="CTO452" s="84"/>
      <c r="CTP452" s="84"/>
      <c r="CTQ452" s="84"/>
      <c r="CTR452" s="84"/>
      <c r="CTS452" s="84"/>
      <c r="CTT452" s="84"/>
      <c r="CTU452" s="84"/>
      <c r="CTV452" s="84"/>
      <c r="CTW452" s="84"/>
      <c r="CTX452" s="84"/>
      <c r="CTY452" s="84"/>
      <c r="CTZ452" s="84"/>
      <c r="CUA452" s="84"/>
      <c r="CUB452" s="84"/>
      <c r="CUC452" s="84"/>
      <c r="CUD452" s="84"/>
      <c r="CUE452" s="84"/>
      <c r="CUF452" s="84"/>
      <c r="CUG452" s="84"/>
      <c r="CUH452" s="84"/>
      <c r="CUI452" s="84"/>
      <c r="CUJ452" s="84"/>
      <c r="CUK452" s="84"/>
      <c r="CUL452" s="84"/>
      <c r="CUM452" s="84"/>
      <c r="CUN452" s="84"/>
      <c r="CUO452" s="84"/>
      <c r="CUP452" s="84"/>
      <c r="CUQ452" s="84"/>
      <c r="CUR452" s="84"/>
      <c r="CUS452" s="84"/>
      <c r="CUT452" s="84"/>
      <c r="CUU452" s="84"/>
      <c r="CUV452" s="84"/>
      <c r="CUW452" s="84"/>
      <c r="CUX452" s="84"/>
      <c r="CUY452" s="84"/>
      <c r="CUZ452" s="84"/>
      <c r="CVA452" s="84"/>
      <c r="CVB452" s="84"/>
      <c r="CVC452" s="84"/>
      <c r="CVD452" s="84"/>
      <c r="CVE452" s="84"/>
      <c r="CVF452" s="84"/>
      <c r="CVG452" s="84"/>
      <c r="CVH452" s="84"/>
      <c r="CVI452" s="84"/>
      <c r="CVJ452" s="84"/>
      <c r="CVK452" s="84"/>
      <c r="CVL452" s="84"/>
      <c r="CVM452" s="84"/>
      <c r="CVN452" s="84"/>
      <c r="CVO452" s="84"/>
      <c r="CVP452" s="84"/>
      <c r="CVQ452" s="84"/>
      <c r="CVR452" s="84"/>
      <c r="CVS452" s="84"/>
      <c r="CVT452" s="84"/>
      <c r="CVU452" s="84"/>
      <c r="CVV452" s="84"/>
      <c r="CVW452" s="84"/>
      <c r="CVX452" s="84"/>
      <c r="CVY452" s="84"/>
      <c r="CVZ452" s="84"/>
      <c r="CWA452" s="84"/>
      <c r="CWB452" s="84"/>
      <c r="CWC452" s="84"/>
      <c r="CWD452" s="84"/>
      <c r="CWE452" s="84"/>
      <c r="CWF452" s="84"/>
      <c r="CWG452" s="84"/>
      <c r="CWH452" s="84"/>
      <c r="CWI452" s="84"/>
      <c r="CWJ452" s="84"/>
      <c r="CWK452" s="84"/>
      <c r="CWL452" s="84"/>
      <c r="CWM452" s="84"/>
      <c r="CWN452" s="84"/>
      <c r="CWO452" s="84"/>
      <c r="CWP452" s="84"/>
      <c r="CWQ452" s="84"/>
      <c r="CWR452" s="84"/>
      <c r="CWS452" s="84"/>
      <c r="CWT452" s="84"/>
      <c r="CWU452" s="84"/>
      <c r="CWV452" s="84"/>
      <c r="CWW452" s="84"/>
      <c r="CWX452" s="84"/>
      <c r="CWY452" s="84"/>
      <c r="CWZ452" s="84"/>
      <c r="CXA452" s="84"/>
      <c r="CXB452" s="84"/>
      <c r="CXC452" s="84"/>
      <c r="CXD452" s="84"/>
      <c r="CXE452" s="84"/>
      <c r="CXF452" s="84"/>
      <c r="CXG452" s="84"/>
      <c r="CXH452" s="84"/>
      <c r="CXI452" s="84"/>
      <c r="CXJ452" s="84"/>
      <c r="CXK452" s="84"/>
      <c r="CXL452" s="84"/>
      <c r="CXM452" s="84"/>
      <c r="CXN452" s="84"/>
      <c r="CXO452" s="84"/>
      <c r="CXP452" s="84"/>
      <c r="CXQ452" s="84"/>
      <c r="CXR452" s="84"/>
      <c r="CXS452" s="84"/>
      <c r="CXT452" s="84"/>
      <c r="CXU452" s="84"/>
      <c r="CXV452" s="84"/>
      <c r="CXW452" s="84"/>
      <c r="CXX452" s="84"/>
      <c r="CXY452" s="84"/>
      <c r="CXZ452" s="84"/>
      <c r="CYA452" s="84"/>
      <c r="CYB452" s="84"/>
      <c r="CYC452" s="84"/>
      <c r="CYD452" s="84"/>
      <c r="CYE452" s="84"/>
      <c r="CYF452" s="84"/>
      <c r="CYG452" s="84"/>
      <c r="CYH452" s="84"/>
      <c r="CYI452" s="84"/>
      <c r="CYJ452" s="84"/>
      <c r="CYK452" s="84"/>
      <c r="CYL452" s="84"/>
      <c r="CYM452" s="84"/>
      <c r="CYN452" s="84"/>
      <c r="CYO452" s="84"/>
      <c r="CYP452" s="84"/>
      <c r="CYQ452" s="84"/>
      <c r="CYR452" s="84"/>
      <c r="CYS452" s="84"/>
      <c r="CYT452" s="84"/>
      <c r="CYU452" s="84"/>
      <c r="CYV452" s="84"/>
      <c r="CYW452" s="84"/>
      <c r="CYX452" s="84"/>
      <c r="CYY452" s="84"/>
      <c r="CYZ452" s="84"/>
      <c r="CZA452" s="84"/>
      <c r="CZB452" s="84"/>
      <c r="CZC452" s="84"/>
      <c r="CZD452" s="84"/>
      <c r="CZE452" s="84"/>
      <c r="CZF452" s="84"/>
      <c r="CZG452" s="84"/>
      <c r="CZH452" s="84"/>
      <c r="CZI452" s="84"/>
      <c r="CZJ452" s="84"/>
      <c r="CZK452" s="84"/>
      <c r="CZL452" s="84"/>
      <c r="CZM452" s="84"/>
      <c r="CZN452" s="84"/>
      <c r="CZO452" s="84"/>
      <c r="CZP452" s="84"/>
      <c r="CZQ452" s="84"/>
      <c r="CZR452" s="84"/>
      <c r="CZS452" s="84"/>
      <c r="CZT452" s="84"/>
      <c r="CZU452" s="84"/>
      <c r="CZV452" s="84"/>
      <c r="CZW452" s="84"/>
      <c r="CZX452" s="84"/>
      <c r="CZY452" s="84"/>
      <c r="CZZ452" s="84"/>
      <c r="DAA452" s="84"/>
      <c r="DAB452" s="84"/>
      <c r="DAC452" s="84"/>
      <c r="DAD452" s="84"/>
      <c r="DAE452" s="84"/>
      <c r="DAF452" s="84"/>
      <c r="DAG452" s="84"/>
      <c r="DAH452" s="84"/>
      <c r="DAI452" s="84"/>
      <c r="DAJ452" s="84"/>
      <c r="DAK452" s="84"/>
      <c r="DAL452" s="84"/>
      <c r="DAM452" s="84"/>
      <c r="DAN452" s="84"/>
      <c r="DAO452" s="84"/>
      <c r="DAP452" s="84"/>
      <c r="DAQ452" s="84"/>
      <c r="DAR452" s="84"/>
      <c r="DAS452" s="84"/>
      <c r="DAT452" s="84"/>
      <c r="DAU452" s="84"/>
      <c r="DAV452" s="84"/>
      <c r="DAW452" s="84"/>
      <c r="DAX452" s="84"/>
      <c r="DAY452" s="84"/>
      <c r="DAZ452" s="84"/>
      <c r="DBA452" s="84"/>
      <c r="DBB452" s="84"/>
      <c r="DBC452" s="84"/>
      <c r="DBD452" s="84"/>
      <c r="DBE452" s="84"/>
      <c r="DBF452" s="84"/>
      <c r="DBG452" s="84"/>
      <c r="DBH452" s="84"/>
      <c r="DBI452" s="84"/>
      <c r="DBJ452" s="84"/>
      <c r="DBK452" s="84"/>
      <c r="DBL452" s="84"/>
      <c r="DBM452" s="84"/>
      <c r="DBN452" s="84"/>
      <c r="DBO452" s="84"/>
      <c r="DBP452" s="84"/>
      <c r="DBQ452" s="84"/>
      <c r="DBR452" s="84"/>
      <c r="DBS452" s="84"/>
      <c r="DBT452" s="84"/>
      <c r="DBU452" s="84"/>
      <c r="DBV452" s="84"/>
      <c r="DBW452" s="84"/>
      <c r="DBX452" s="84"/>
      <c r="DBY452" s="84"/>
      <c r="DBZ452" s="84"/>
      <c r="DCA452" s="84"/>
      <c r="DCB452" s="84"/>
      <c r="DCC452" s="84"/>
      <c r="DCD452" s="84"/>
      <c r="DCE452" s="84"/>
      <c r="DCF452" s="84"/>
      <c r="DCG452" s="84"/>
      <c r="DCH452" s="84"/>
      <c r="DCI452" s="84"/>
      <c r="DCJ452" s="84"/>
      <c r="DCK452" s="84"/>
      <c r="DCL452" s="84"/>
      <c r="DCM452" s="84"/>
      <c r="DCN452" s="84"/>
      <c r="DCO452" s="84"/>
      <c r="DCP452" s="84"/>
      <c r="DCQ452" s="84"/>
      <c r="DCR452" s="84"/>
      <c r="DCS452" s="84"/>
      <c r="DCT452" s="84"/>
      <c r="DCU452" s="84"/>
      <c r="DCV452" s="84"/>
      <c r="DCW452" s="84"/>
      <c r="DCX452" s="84"/>
      <c r="DCY452" s="84"/>
      <c r="DCZ452" s="84"/>
      <c r="DDA452" s="84"/>
      <c r="DDB452" s="84"/>
      <c r="DDC452" s="84"/>
      <c r="DDD452" s="84"/>
      <c r="DDE452" s="84"/>
      <c r="DDF452" s="84"/>
      <c r="DDG452" s="84"/>
      <c r="DDH452" s="84"/>
      <c r="DDI452" s="84"/>
      <c r="DDJ452" s="84"/>
      <c r="DDK452" s="84"/>
      <c r="DDL452" s="84"/>
      <c r="DDM452" s="84"/>
      <c r="DDN452" s="84"/>
      <c r="DDO452" s="84"/>
      <c r="DDP452" s="84"/>
      <c r="DDQ452" s="84"/>
      <c r="DDR452" s="84"/>
      <c r="DDS452" s="84"/>
      <c r="DDT452" s="84"/>
      <c r="DDU452" s="84"/>
      <c r="DDV452" s="84"/>
      <c r="DDW452" s="84"/>
      <c r="DDX452" s="84"/>
      <c r="DDY452" s="84"/>
      <c r="DDZ452" s="84"/>
      <c r="DEA452" s="84"/>
      <c r="DEB452" s="84"/>
      <c r="DEC452" s="84"/>
      <c r="DED452" s="84"/>
      <c r="DEE452" s="84"/>
      <c r="DEF452" s="84"/>
      <c r="DEG452" s="84"/>
      <c r="DEH452" s="84"/>
      <c r="DEI452" s="84"/>
      <c r="DEJ452" s="84"/>
      <c r="DEK452" s="84"/>
      <c r="DEL452" s="84"/>
      <c r="DEM452" s="84"/>
      <c r="DEN452" s="84"/>
      <c r="DEO452" s="84"/>
      <c r="DEP452" s="84"/>
      <c r="DEQ452" s="84"/>
      <c r="DER452" s="84"/>
      <c r="DES452" s="84"/>
      <c r="DET452" s="84"/>
      <c r="DEU452" s="84"/>
      <c r="DEV452" s="84"/>
      <c r="DEW452" s="84"/>
      <c r="DEX452" s="84"/>
      <c r="DEY452" s="84"/>
      <c r="DEZ452" s="84"/>
      <c r="DFA452" s="84"/>
      <c r="DFB452" s="84"/>
      <c r="DFC452" s="84"/>
      <c r="DFD452" s="84"/>
      <c r="DFE452" s="84"/>
      <c r="DFF452" s="84"/>
      <c r="DFG452" s="84"/>
      <c r="DFH452" s="84"/>
      <c r="DFI452" s="84"/>
      <c r="DFJ452" s="84"/>
      <c r="DFK452" s="84"/>
      <c r="DFL452" s="84"/>
      <c r="DFM452" s="84"/>
      <c r="DFN452" s="84"/>
      <c r="DFO452" s="84"/>
      <c r="DFP452" s="84"/>
      <c r="DFQ452" s="84"/>
      <c r="DFR452" s="84"/>
      <c r="DFS452" s="84"/>
      <c r="DFT452" s="84"/>
      <c r="DFU452" s="84"/>
      <c r="DFV452" s="84"/>
      <c r="DFW452" s="84"/>
      <c r="DFX452" s="84"/>
      <c r="DFY452" s="84"/>
      <c r="DFZ452" s="84"/>
      <c r="DGA452" s="84"/>
      <c r="DGB452" s="84"/>
      <c r="DGC452" s="84"/>
      <c r="DGD452" s="84"/>
      <c r="DGE452" s="84"/>
      <c r="DGF452" s="84"/>
      <c r="DGG452" s="84"/>
      <c r="DGH452" s="84"/>
      <c r="DGI452" s="84"/>
      <c r="DGJ452" s="84"/>
      <c r="DGK452" s="84"/>
      <c r="DGL452" s="84"/>
      <c r="DGM452" s="84"/>
      <c r="DGN452" s="84"/>
      <c r="DGO452" s="84"/>
      <c r="DGP452" s="84"/>
      <c r="DGQ452" s="84"/>
      <c r="DGR452" s="84"/>
      <c r="DGS452" s="84"/>
      <c r="DGT452" s="84"/>
      <c r="DGU452" s="84"/>
      <c r="DGV452" s="84"/>
      <c r="DGW452" s="84"/>
      <c r="DGX452" s="84"/>
      <c r="DGY452" s="84"/>
      <c r="DGZ452" s="84"/>
      <c r="DHA452" s="84"/>
      <c r="DHB452" s="84"/>
      <c r="DHC452" s="84"/>
      <c r="DHD452" s="84"/>
      <c r="DHE452" s="84"/>
      <c r="DHF452" s="84"/>
      <c r="DHG452" s="84"/>
      <c r="DHH452" s="84"/>
      <c r="DHI452" s="84"/>
      <c r="DHJ452" s="84"/>
      <c r="DHK452" s="84"/>
      <c r="DHL452" s="84"/>
      <c r="DHM452" s="84"/>
      <c r="DHN452" s="84"/>
      <c r="DHO452" s="84"/>
      <c r="DHP452" s="84"/>
      <c r="DHQ452" s="84"/>
      <c r="DHR452" s="84"/>
      <c r="DHS452" s="84"/>
      <c r="DHT452" s="84"/>
      <c r="DHU452" s="84"/>
      <c r="DHV452" s="84"/>
      <c r="DHW452" s="84"/>
      <c r="DHX452" s="84"/>
      <c r="DHY452" s="84"/>
      <c r="DHZ452" s="84"/>
      <c r="DIA452" s="84"/>
      <c r="DIB452" s="84"/>
      <c r="DIC452" s="84"/>
      <c r="DID452" s="84"/>
      <c r="DIE452" s="84"/>
      <c r="DIF452" s="84"/>
      <c r="DIG452" s="84"/>
      <c r="DIH452" s="84"/>
      <c r="DII452" s="84"/>
      <c r="DIJ452" s="84"/>
      <c r="DIK452" s="84"/>
      <c r="DIL452" s="84"/>
      <c r="DIM452" s="84"/>
      <c r="DIN452" s="84"/>
      <c r="DIO452" s="84"/>
      <c r="DIP452" s="84"/>
      <c r="DIQ452" s="84"/>
      <c r="DIR452" s="84"/>
      <c r="DIS452" s="84"/>
      <c r="DIT452" s="84"/>
      <c r="DIU452" s="84"/>
      <c r="DIV452" s="84"/>
      <c r="DIW452" s="84"/>
      <c r="DIX452" s="84"/>
      <c r="DIY452" s="84"/>
      <c r="DIZ452" s="84"/>
      <c r="DJA452" s="84"/>
      <c r="DJB452" s="84"/>
      <c r="DJC452" s="84"/>
      <c r="DJD452" s="84"/>
      <c r="DJE452" s="84"/>
      <c r="DJF452" s="84"/>
      <c r="DJG452" s="84"/>
      <c r="DJH452" s="84"/>
      <c r="DJI452" s="84"/>
      <c r="DJJ452" s="84"/>
      <c r="DJK452" s="84"/>
      <c r="DJL452" s="84"/>
      <c r="DJM452" s="84"/>
      <c r="DJN452" s="84"/>
      <c r="DJO452" s="84"/>
      <c r="DJP452" s="84"/>
      <c r="DJQ452" s="84"/>
      <c r="DJR452" s="84"/>
      <c r="DJS452" s="84"/>
      <c r="DJT452" s="84"/>
      <c r="DJU452" s="84"/>
      <c r="DJV452" s="84"/>
      <c r="DJW452" s="84"/>
      <c r="DJX452" s="84"/>
      <c r="DJY452" s="84"/>
      <c r="DJZ452" s="84"/>
      <c r="DKA452" s="84"/>
      <c r="DKB452" s="84"/>
      <c r="DKC452" s="84"/>
      <c r="DKD452" s="84"/>
      <c r="DKE452" s="84"/>
      <c r="DKF452" s="84"/>
      <c r="DKG452" s="84"/>
      <c r="DKH452" s="84"/>
      <c r="DKI452" s="84"/>
      <c r="DKJ452" s="84"/>
      <c r="DKK452" s="84"/>
      <c r="DKL452" s="84"/>
      <c r="DKM452" s="84"/>
      <c r="DKN452" s="84"/>
      <c r="DKO452" s="84"/>
      <c r="DKP452" s="84"/>
      <c r="DKQ452" s="84"/>
      <c r="DKR452" s="84"/>
      <c r="DKS452" s="84"/>
      <c r="DKT452" s="84"/>
      <c r="DKU452" s="84"/>
      <c r="DKV452" s="84"/>
      <c r="DKW452" s="84"/>
      <c r="DKX452" s="84"/>
      <c r="DKY452" s="84"/>
      <c r="DKZ452" s="84"/>
      <c r="DLA452" s="84"/>
      <c r="DLB452" s="84"/>
      <c r="DLC452" s="84"/>
      <c r="DLD452" s="84"/>
      <c r="DLE452" s="84"/>
      <c r="DLF452" s="84"/>
      <c r="DLG452" s="84"/>
      <c r="DLH452" s="84"/>
      <c r="DLI452" s="84"/>
      <c r="DLJ452" s="84"/>
      <c r="DLK452" s="84"/>
      <c r="DLL452" s="84"/>
      <c r="DLM452" s="84"/>
      <c r="DLN452" s="84"/>
      <c r="DLO452" s="84"/>
      <c r="DLP452" s="84"/>
      <c r="DLQ452" s="84"/>
      <c r="DLR452" s="84"/>
      <c r="DLS452" s="84"/>
      <c r="DLT452" s="84"/>
      <c r="DLU452" s="84"/>
      <c r="DLV452" s="84"/>
      <c r="DLW452" s="84"/>
      <c r="DLX452" s="84"/>
      <c r="DLY452" s="84"/>
      <c r="DLZ452" s="84"/>
      <c r="DMA452" s="84"/>
      <c r="DMB452" s="84"/>
      <c r="DMC452" s="84"/>
      <c r="DMD452" s="84"/>
      <c r="DME452" s="84"/>
      <c r="DMF452" s="84"/>
      <c r="DMG452" s="84"/>
      <c r="DMH452" s="84"/>
      <c r="DMI452" s="84"/>
      <c r="DMJ452" s="84"/>
      <c r="DMK452" s="84"/>
      <c r="DML452" s="84"/>
      <c r="DMM452" s="84"/>
      <c r="DMN452" s="84"/>
      <c r="DMO452" s="84"/>
      <c r="DMP452" s="84"/>
      <c r="DMQ452" s="84"/>
      <c r="DMR452" s="84"/>
      <c r="DMS452" s="84"/>
      <c r="DMT452" s="84"/>
      <c r="DMU452" s="84"/>
      <c r="DMV452" s="84"/>
      <c r="DMW452" s="84"/>
      <c r="DMX452" s="84"/>
      <c r="DMY452" s="84"/>
      <c r="DMZ452" s="84"/>
      <c r="DNA452" s="84"/>
      <c r="DNB452" s="84"/>
      <c r="DNC452" s="84"/>
      <c r="DND452" s="84"/>
      <c r="DNE452" s="84"/>
      <c r="DNF452" s="84"/>
      <c r="DNG452" s="84"/>
      <c r="DNH452" s="84"/>
      <c r="DNI452" s="84"/>
      <c r="DNJ452" s="84"/>
      <c r="DNK452" s="84"/>
      <c r="DNL452" s="84"/>
      <c r="DNM452" s="84"/>
      <c r="DNN452" s="84"/>
      <c r="DNO452" s="84"/>
      <c r="DNP452" s="84"/>
      <c r="DNQ452" s="84"/>
      <c r="DNR452" s="84"/>
      <c r="DNS452" s="84"/>
      <c r="DNT452" s="84"/>
      <c r="DNU452" s="84"/>
      <c r="DNV452" s="84"/>
      <c r="DNW452" s="84"/>
      <c r="DNX452" s="84"/>
      <c r="DNY452" s="84"/>
      <c r="DNZ452" s="84"/>
      <c r="DOA452" s="84"/>
      <c r="DOB452" s="84"/>
      <c r="DOC452" s="84"/>
      <c r="DOD452" s="84"/>
      <c r="DOE452" s="84"/>
      <c r="DOF452" s="84"/>
      <c r="DOG452" s="84"/>
      <c r="DOH452" s="84"/>
      <c r="DOI452" s="84"/>
      <c r="DOJ452" s="84"/>
      <c r="DOK452" s="84"/>
      <c r="DOL452" s="84"/>
      <c r="DOM452" s="84"/>
      <c r="DON452" s="84"/>
      <c r="DOO452" s="84"/>
      <c r="DOP452" s="84"/>
      <c r="DOQ452" s="84"/>
      <c r="DOR452" s="84"/>
      <c r="DOS452" s="84"/>
      <c r="DOT452" s="84"/>
      <c r="DOU452" s="84"/>
      <c r="DOV452" s="84"/>
      <c r="DOW452" s="84"/>
      <c r="DOX452" s="84"/>
      <c r="DOY452" s="84"/>
      <c r="DOZ452" s="84"/>
      <c r="DPA452" s="84"/>
      <c r="DPB452" s="84"/>
      <c r="DPC452" s="84"/>
      <c r="DPD452" s="84"/>
      <c r="DPE452" s="84"/>
      <c r="DPF452" s="84"/>
      <c r="DPG452" s="84"/>
      <c r="DPH452" s="84"/>
      <c r="DPI452" s="84"/>
      <c r="DPJ452" s="84"/>
      <c r="DPK452" s="84"/>
      <c r="DPL452" s="84"/>
      <c r="DPM452" s="84"/>
      <c r="DPN452" s="84"/>
      <c r="DPO452" s="84"/>
      <c r="DPP452" s="84"/>
      <c r="DPQ452" s="84"/>
      <c r="DPR452" s="84"/>
      <c r="DPS452" s="84"/>
      <c r="DPT452" s="84"/>
      <c r="DPU452" s="84"/>
      <c r="DPV452" s="84"/>
      <c r="DPW452" s="84"/>
      <c r="DPX452" s="84"/>
      <c r="DPY452" s="84"/>
      <c r="DPZ452" s="84"/>
      <c r="DQA452" s="84"/>
      <c r="DQB452" s="84"/>
      <c r="DQC452" s="84"/>
      <c r="DQD452" s="84"/>
      <c r="DQE452" s="84"/>
      <c r="DQF452" s="84"/>
      <c r="DQG452" s="84"/>
      <c r="DQH452" s="84"/>
      <c r="DQI452" s="84"/>
      <c r="DQJ452" s="84"/>
      <c r="DQK452" s="84"/>
      <c r="DQL452" s="84"/>
      <c r="DQM452" s="84"/>
      <c r="DQN452" s="84"/>
      <c r="DQO452" s="84"/>
      <c r="DQP452" s="84"/>
      <c r="DQQ452" s="84"/>
      <c r="DQR452" s="84"/>
      <c r="DQS452" s="84"/>
      <c r="DQT452" s="84"/>
      <c r="DQU452" s="84"/>
      <c r="DQV452" s="84"/>
      <c r="DQW452" s="84"/>
      <c r="DQX452" s="84"/>
      <c r="DQY452" s="84"/>
      <c r="DQZ452" s="84"/>
      <c r="DRA452" s="84"/>
      <c r="DRB452" s="84"/>
      <c r="DRC452" s="84"/>
      <c r="DRD452" s="84"/>
      <c r="DRE452" s="84"/>
      <c r="DRF452" s="84"/>
      <c r="DRG452" s="84"/>
      <c r="DRH452" s="84"/>
      <c r="DRI452" s="84"/>
      <c r="DRJ452" s="84"/>
      <c r="DRK452" s="84"/>
      <c r="DRL452" s="84"/>
      <c r="DRM452" s="84"/>
      <c r="DRN452" s="84"/>
      <c r="DRO452" s="84"/>
      <c r="DRP452" s="84"/>
      <c r="DRQ452" s="84"/>
      <c r="DRR452" s="84"/>
      <c r="DRS452" s="84"/>
      <c r="DRT452" s="84"/>
      <c r="DRU452" s="84"/>
      <c r="DRV452" s="84"/>
      <c r="DRW452" s="84"/>
      <c r="DRX452" s="84"/>
      <c r="DRY452" s="84"/>
      <c r="DRZ452" s="84"/>
      <c r="DSA452" s="84"/>
      <c r="DSB452" s="84"/>
      <c r="DSC452" s="84"/>
      <c r="DSD452" s="84"/>
      <c r="DSE452" s="84"/>
      <c r="DSF452" s="84"/>
      <c r="DSG452" s="84"/>
      <c r="DSH452" s="84"/>
      <c r="DSI452" s="84"/>
      <c r="DSJ452" s="84"/>
      <c r="DSK452" s="84"/>
      <c r="DSL452" s="84"/>
      <c r="DSM452" s="84"/>
      <c r="DSN452" s="84"/>
      <c r="DSO452" s="84"/>
      <c r="DSP452" s="84"/>
      <c r="DSQ452" s="84"/>
      <c r="DSR452" s="84"/>
      <c r="DSS452" s="84"/>
      <c r="DST452" s="84"/>
      <c r="DSU452" s="84"/>
      <c r="DSV452" s="84"/>
      <c r="DSW452" s="84"/>
      <c r="DSX452" s="84"/>
      <c r="DSY452" s="84"/>
      <c r="DSZ452" s="84"/>
      <c r="DTA452" s="84"/>
      <c r="DTB452" s="84"/>
      <c r="DTC452" s="84"/>
      <c r="DTD452" s="84"/>
      <c r="DTE452" s="84"/>
      <c r="DTF452" s="84"/>
      <c r="DTG452" s="84"/>
      <c r="DTH452" s="84"/>
      <c r="DTI452" s="84"/>
      <c r="DTJ452" s="84"/>
      <c r="DTK452" s="84"/>
      <c r="DTL452" s="84"/>
      <c r="DTM452" s="84"/>
      <c r="DTN452" s="84"/>
      <c r="DTO452" s="84"/>
      <c r="DTP452" s="84"/>
      <c r="DTQ452" s="84"/>
      <c r="DTR452" s="84"/>
      <c r="DTS452" s="84"/>
      <c r="DTT452" s="84"/>
      <c r="DTU452" s="84"/>
      <c r="DTV452" s="84"/>
      <c r="DTW452" s="84"/>
      <c r="DTX452" s="84"/>
      <c r="DTY452" s="84"/>
      <c r="DTZ452" s="84"/>
      <c r="DUA452" s="84"/>
      <c r="DUB452" s="84"/>
      <c r="DUC452" s="84"/>
      <c r="DUD452" s="84"/>
      <c r="DUE452" s="84"/>
      <c r="DUF452" s="84"/>
      <c r="DUG452" s="84"/>
      <c r="DUH452" s="84"/>
      <c r="DUI452" s="84"/>
      <c r="DUJ452" s="84"/>
      <c r="DUK452" s="84"/>
      <c r="DUL452" s="84"/>
      <c r="DUM452" s="84"/>
      <c r="DUN452" s="84"/>
      <c r="DUO452" s="84"/>
      <c r="DUP452" s="84"/>
      <c r="DUQ452" s="84"/>
      <c r="DUR452" s="84"/>
      <c r="DUS452" s="84"/>
      <c r="DUT452" s="84"/>
      <c r="DUU452" s="84"/>
      <c r="DUV452" s="84"/>
      <c r="DUW452" s="84"/>
      <c r="DUX452" s="84"/>
      <c r="DUY452" s="84"/>
      <c r="DUZ452" s="84"/>
      <c r="DVA452" s="84"/>
      <c r="DVB452" s="84"/>
      <c r="DVC452" s="84"/>
      <c r="DVD452" s="84"/>
      <c r="DVE452" s="84"/>
      <c r="DVF452" s="84"/>
      <c r="DVG452" s="84"/>
      <c r="DVH452" s="84"/>
      <c r="DVI452" s="84"/>
      <c r="DVJ452" s="84"/>
      <c r="DVK452" s="84"/>
      <c r="DVL452" s="84"/>
      <c r="DVM452" s="84"/>
      <c r="DVN452" s="84"/>
      <c r="DVO452" s="84"/>
      <c r="DVP452" s="84"/>
      <c r="DVQ452" s="84"/>
      <c r="DVR452" s="84"/>
      <c r="DVS452" s="84"/>
      <c r="DVT452" s="84"/>
      <c r="DVU452" s="84"/>
      <c r="DVV452" s="84"/>
      <c r="DVW452" s="84"/>
      <c r="DVX452" s="84"/>
      <c r="DVY452" s="84"/>
      <c r="DVZ452" s="84"/>
      <c r="DWA452" s="84"/>
      <c r="DWB452" s="84"/>
      <c r="DWC452" s="84"/>
      <c r="DWD452" s="84"/>
      <c r="DWE452" s="84"/>
      <c r="DWF452" s="84"/>
      <c r="DWG452" s="84"/>
      <c r="DWH452" s="84"/>
      <c r="DWI452" s="84"/>
      <c r="DWJ452" s="84"/>
      <c r="DWK452" s="84"/>
      <c r="DWL452" s="84"/>
      <c r="DWM452" s="84"/>
      <c r="DWN452" s="84"/>
      <c r="DWO452" s="84"/>
      <c r="DWP452" s="84"/>
      <c r="DWQ452" s="84"/>
      <c r="DWR452" s="84"/>
      <c r="DWS452" s="84"/>
      <c r="DWT452" s="84"/>
      <c r="DWU452" s="84"/>
      <c r="DWV452" s="84"/>
      <c r="DWW452" s="84"/>
      <c r="DWX452" s="84"/>
      <c r="DWY452" s="84"/>
      <c r="DWZ452" s="84"/>
      <c r="DXA452" s="84"/>
      <c r="DXB452" s="84"/>
      <c r="DXC452" s="84"/>
      <c r="DXD452" s="84"/>
      <c r="DXE452" s="84"/>
      <c r="DXF452" s="84"/>
      <c r="DXG452" s="84"/>
      <c r="DXH452" s="84"/>
      <c r="DXI452" s="84"/>
      <c r="DXJ452" s="84"/>
      <c r="DXK452" s="84"/>
      <c r="DXL452" s="84"/>
      <c r="DXM452" s="84"/>
      <c r="DXN452" s="84"/>
      <c r="DXO452" s="84"/>
      <c r="DXP452" s="84"/>
      <c r="DXQ452" s="84"/>
      <c r="DXR452" s="84"/>
      <c r="DXS452" s="84"/>
      <c r="DXT452" s="84"/>
      <c r="DXU452" s="84"/>
      <c r="DXV452" s="84"/>
      <c r="DXW452" s="84"/>
      <c r="DXX452" s="84"/>
      <c r="DXY452" s="84"/>
      <c r="DXZ452" s="84"/>
      <c r="DYA452" s="84"/>
      <c r="DYB452" s="84"/>
      <c r="DYC452" s="84"/>
      <c r="DYD452" s="84"/>
      <c r="DYE452" s="84"/>
      <c r="DYF452" s="84"/>
      <c r="DYG452" s="84"/>
      <c r="DYH452" s="84"/>
      <c r="DYI452" s="84"/>
      <c r="DYJ452" s="84"/>
      <c r="DYK452" s="84"/>
      <c r="DYL452" s="84"/>
      <c r="DYM452" s="84"/>
      <c r="DYN452" s="84"/>
      <c r="DYO452" s="84"/>
      <c r="DYP452" s="84"/>
      <c r="DYQ452" s="84"/>
      <c r="DYR452" s="84"/>
      <c r="DYS452" s="84"/>
      <c r="DYT452" s="84"/>
      <c r="DYU452" s="84"/>
      <c r="DYV452" s="84"/>
      <c r="DYW452" s="84"/>
      <c r="DYX452" s="84"/>
      <c r="DYY452" s="84"/>
      <c r="DYZ452" s="84"/>
      <c r="DZA452" s="84"/>
      <c r="DZB452" s="84"/>
      <c r="DZC452" s="84"/>
      <c r="DZD452" s="84"/>
      <c r="DZE452" s="84"/>
      <c r="DZF452" s="84"/>
      <c r="DZG452" s="84"/>
      <c r="DZH452" s="84"/>
      <c r="DZI452" s="84"/>
      <c r="DZJ452" s="84"/>
      <c r="DZK452" s="84"/>
      <c r="DZL452" s="84"/>
      <c r="DZM452" s="84"/>
      <c r="DZN452" s="84"/>
      <c r="DZO452" s="84"/>
      <c r="DZP452" s="84"/>
      <c r="DZQ452" s="84"/>
      <c r="DZR452" s="84"/>
      <c r="DZS452" s="84"/>
      <c r="DZT452" s="84"/>
      <c r="DZU452" s="84"/>
      <c r="DZV452" s="84"/>
      <c r="DZW452" s="84"/>
      <c r="DZX452" s="84"/>
      <c r="DZY452" s="84"/>
      <c r="DZZ452" s="84"/>
      <c r="EAA452" s="84"/>
      <c r="EAB452" s="84"/>
      <c r="EAC452" s="84"/>
      <c r="EAD452" s="84"/>
      <c r="EAE452" s="84"/>
      <c r="EAF452" s="84"/>
      <c r="EAG452" s="84"/>
      <c r="EAH452" s="84"/>
      <c r="EAI452" s="84"/>
      <c r="EAJ452" s="84"/>
      <c r="EAK452" s="84"/>
      <c r="EAL452" s="84"/>
      <c r="EAM452" s="84"/>
      <c r="EAN452" s="84"/>
      <c r="EAO452" s="84"/>
      <c r="EAP452" s="84"/>
      <c r="EAQ452" s="84"/>
      <c r="EAR452" s="84"/>
      <c r="EAS452" s="84"/>
      <c r="EAT452" s="84"/>
      <c r="EAU452" s="84"/>
      <c r="EAV452" s="84"/>
      <c r="EAW452" s="84"/>
      <c r="EAX452" s="84"/>
      <c r="EAY452" s="84"/>
      <c r="EAZ452" s="84"/>
      <c r="EBA452" s="84"/>
      <c r="EBB452" s="84"/>
      <c r="EBC452" s="84"/>
      <c r="EBD452" s="84"/>
      <c r="EBE452" s="84"/>
      <c r="EBF452" s="84"/>
      <c r="EBG452" s="84"/>
      <c r="EBH452" s="84"/>
      <c r="EBI452" s="84"/>
      <c r="EBJ452" s="84"/>
      <c r="EBK452" s="84"/>
      <c r="EBL452" s="84"/>
      <c r="EBM452" s="84"/>
      <c r="EBN452" s="84"/>
      <c r="EBO452" s="84"/>
      <c r="EBP452" s="84"/>
      <c r="EBQ452" s="84"/>
      <c r="EBR452" s="84"/>
      <c r="EBS452" s="84"/>
      <c r="EBT452" s="84"/>
      <c r="EBU452" s="84"/>
      <c r="EBV452" s="84"/>
      <c r="EBW452" s="84"/>
      <c r="EBX452" s="84"/>
      <c r="EBY452" s="84"/>
      <c r="EBZ452" s="84"/>
      <c r="ECA452" s="84"/>
      <c r="ECB452" s="84"/>
      <c r="ECC452" s="84"/>
      <c r="ECD452" s="84"/>
      <c r="ECE452" s="84"/>
      <c r="ECF452" s="84"/>
      <c r="ECG452" s="84"/>
      <c r="ECH452" s="84"/>
      <c r="ECI452" s="84"/>
      <c r="ECJ452" s="84"/>
      <c r="ECK452" s="84"/>
      <c r="ECL452" s="84"/>
      <c r="ECM452" s="84"/>
      <c r="ECN452" s="84"/>
      <c r="ECO452" s="84"/>
      <c r="ECP452" s="84"/>
      <c r="ECQ452" s="84"/>
      <c r="ECR452" s="84"/>
      <c r="ECS452" s="84"/>
      <c r="ECT452" s="84"/>
      <c r="ECU452" s="84"/>
      <c r="ECV452" s="84"/>
      <c r="ECW452" s="84"/>
      <c r="ECX452" s="84"/>
      <c r="ECY452" s="84"/>
      <c r="ECZ452" s="84"/>
      <c r="EDA452" s="84"/>
      <c r="EDB452" s="84"/>
      <c r="EDC452" s="84"/>
      <c r="EDD452" s="84"/>
      <c r="EDE452" s="84"/>
      <c r="EDF452" s="84"/>
      <c r="EDG452" s="84"/>
      <c r="EDH452" s="84"/>
      <c r="EDI452" s="84"/>
      <c r="EDJ452" s="84"/>
      <c r="EDK452" s="84"/>
      <c r="EDL452" s="84"/>
      <c r="EDM452" s="84"/>
      <c r="EDN452" s="84"/>
      <c r="EDO452" s="84"/>
      <c r="EDP452" s="84"/>
      <c r="EDQ452" s="84"/>
      <c r="EDR452" s="84"/>
      <c r="EDS452" s="84"/>
      <c r="EDT452" s="84"/>
      <c r="EDU452" s="84"/>
      <c r="EDV452" s="84"/>
      <c r="EDW452" s="84"/>
      <c r="EDX452" s="84"/>
      <c r="EDY452" s="84"/>
      <c r="EDZ452" s="84"/>
      <c r="EEA452" s="84"/>
      <c r="EEB452" s="84"/>
      <c r="EEC452" s="84"/>
      <c r="EED452" s="84"/>
      <c r="EEE452" s="84"/>
      <c r="EEF452" s="84"/>
      <c r="EEG452" s="84"/>
      <c r="EEH452" s="84"/>
      <c r="EEI452" s="84"/>
      <c r="EEJ452" s="84"/>
      <c r="EEK452" s="84"/>
      <c r="EEL452" s="84"/>
      <c r="EEM452" s="84"/>
      <c r="EEN452" s="84"/>
      <c r="EEO452" s="84"/>
      <c r="EEP452" s="84"/>
      <c r="EEQ452" s="84"/>
      <c r="EER452" s="84"/>
      <c r="EES452" s="84"/>
      <c r="EET452" s="84"/>
      <c r="EEU452" s="84"/>
      <c r="EEV452" s="84"/>
      <c r="EEW452" s="84"/>
      <c r="EEX452" s="84"/>
      <c r="EEY452" s="84"/>
      <c r="EEZ452" s="84"/>
      <c r="EFA452" s="84"/>
      <c r="EFB452" s="84"/>
      <c r="EFC452" s="84"/>
      <c r="EFD452" s="84"/>
      <c r="EFE452" s="84"/>
      <c r="EFF452" s="84"/>
      <c r="EFG452" s="84"/>
      <c r="EFH452" s="84"/>
      <c r="EFI452" s="84"/>
      <c r="EFJ452" s="84"/>
      <c r="EFK452" s="84"/>
      <c r="EFL452" s="84"/>
      <c r="EFM452" s="84"/>
      <c r="EFN452" s="84"/>
      <c r="EFO452" s="84"/>
      <c r="EFP452" s="84"/>
      <c r="EFQ452" s="84"/>
      <c r="EFR452" s="84"/>
      <c r="EFS452" s="84"/>
      <c r="EFT452" s="84"/>
      <c r="EFU452" s="84"/>
      <c r="EFV452" s="84"/>
      <c r="EFW452" s="84"/>
      <c r="EFX452" s="84"/>
      <c r="EFY452" s="84"/>
      <c r="EFZ452" s="84"/>
      <c r="EGA452" s="84"/>
      <c r="EGB452" s="84"/>
      <c r="EGC452" s="84"/>
      <c r="EGD452" s="84"/>
      <c r="EGE452" s="84"/>
      <c r="EGF452" s="84"/>
      <c r="EGG452" s="84"/>
      <c r="EGH452" s="84"/>
      <c r="EGI452" s="84"/>
      <c r="EGJ452" s="84"/>
      <c r="EGK452" s="84"/>
      <c r="EGL452" s="84"/>
      <c r="EGM452" s="84"/>
      <c r="EGN452" s="84"/>
      <c r="EGO452" s="84"/>
      <c r="EGP452" s="84"/>
      <c r="EGQ452" s="84"/>
      <c r="EGR452" s="84"/>
      <c r="EGS452" s="84"/>
      <c r="EGT452" s="84"/>
      <c r="EGU452" s="84"/>
      <c r="EGV452" s="84"/>
      <c r="EGW452" s="84"/>
      <c r="EGX452" s="84"/>
      <c r="EGY452" s="84"/>
      <c r="EGZ452" s="84"/>
      <c r="EHA452" s="84"/>
      <c r="EHB452" s="84"/>
      <c r="EHC452" s="84"/>
      <c r="EHD452" s="84"/>
      <c r="EHE452" s="84"/>
      <c r="EHF452" s="84"/>
      <c r="EHG452" s="84"/>
      <c r="EHH452" s="84"/>
      <c r="EHI452" s="84"/>
      <c r="EHJ452" s="84"/>
      <c r="EHK452" s="84"/>
      <c r="EHL452" s="84"/>
      <c r="EHM452" s="84"/>
      <c r="EHN452" s="84"/>
      <c r="EHO452" s="84"/>
      <c r="EHP452" s="84"/>
      <c r="EHQ452" s="84"/>
      <c r="EHR452" s="84"/>
      <c r="EHS452" s="84"/>
      <c r="EHT452" s="84"/>
      <c r="EHU452" s="84"/>
      <c r="EHV452" s="84"/>
      <c r="EHW452" s="84"/>
      <c r="EHX452" s="84"/>
      <c r="EHY452" s="84"/>
      <c r="EHZ452" s="84"/>
      <c r="EIA452" s="84"/>
      <c r="EIB452" s="84"/>
      <c r="EIC452" s="84"/>
      <c r="EID452" s="84"/>
      <c r="EIE452" s="84"/>
      <c r="EIF452" s="84"/>
      <c r="EIG452" s="84"/>
      <c r="EIH452" s="84"/>
      <c r="EII452" s="84"/>
      <c r="EIJ452" s="84"/>
      <c r="EIK452" s="84"/>
      <c r="EIL452" s="84"/>
      <c r="EIM452" s="84"/>
      <c r="EIN452" s="84"/>
      <c r="EIO452" s="84"/>
      <c r="EIP452" s="84"/>
      <c r="EIQ452" s="84"/>
      <c r="EIR452" s="84"/>
      <c r="EIS452" s="84"/>
      <c r="EIT452" s="84"/>
      <c r="EIU452" s="84"/>
      <c r="EIV452" s="84"/>
      <c r="EIW452" s="84"/>
      <c r="EIX452" s="84"/>
      <c r="EIY452" s="84"/>
      <c r="EIZ452" s="84"/>
      <c r="EJA452" s="84"/>
      <c r="EJB452" s="84"/>
      <c r="EJC452" s="84"/>
      <c r="EJD452" s="84"/>
      <c r="EJE452" s="84"/>
      <c r="EJF452" s="84"/>
      <c r="EJG452" s="84"/>
      <c r="EJH452" s="84"/>
      <c r="EJI452" s="84"/>
      <c r="EJJ452" s="84"/>
      <c r="EJK452" s="84"/>
      <c r="EJL452" s="84"/>
      <c r="EJM452" s="84"/>
      <c r="EJN452" s="84"/>
      <c r="EJO452" s="84"/>
      <c r="EJP452" s="84"/>
      <c r="EJQ452" s="84"/>
      <c r="EJR452" s="84"/>
      <c r="EJS452" s="84"/>
      <c r="EJT452" s="84"/>
      <c r="EJU452" s="84"/>
      <c r="EJV452" s="84"/>
      <c r="EJW452" s="84"/>
      <c r="EJX452" s="84"/>
      <c r="EJY452" s="84"/>
      <c r="EJZ452" s="84"/>
      <c r="EKA452" s="84"/>
      <c r="EKB452" s="84"/>
      <c r="EKC452" s="84"/>
      <c r="EKD452" s="84"/>
      <c r="EKE452" s="84"/>
      <c r="EKF452" s="84"/>
      <c r="EKG452" s="84"/>
      <c r="EKH452" s="84"/>
      <c r="EKI452" s="84"/>
      <c r="EKJ452" s="84"/>
      <c r="EKK452" s="84"/>
      <c r="EKL452" s="84"/>
      <c r="EKM452" s="84"/>
      <c r="EKN452" s="84"/>
      <c r="EKO452" s="84"/>
      <c r="EKP452" s="84"/>
      <c r="EKQ452" s="84"/>
      <c r="EKR452" s="84"/>
      <c r="EKS452" s="84"/>
      <c r="EKT452" s="84"/>
      <c r="EKU452" s="84"/>
      <c r="EKV452" s="84"/>
      <c r="EKW452" s="84"/>
      <c r="EKX452" s="84"/>
      <c r="EKY452" s="84"/>
      <c r="EKZ452" s="84"/>
      <c r="ELA452" s="84"/>
      <c r="ELB452" s="84"/>
      <c r="ELC452" s="84"/>
      <c r="ELD452" s="84"/>
      <c r="ELE452" s="84"/>
      <c r="ELF452" s="84"/>
      <c r="ELG452" s="84"/>
      <c r="ELH452" s="84"/>
      <c r="ELI452" s="84"/>
      <c r="ELJ452" s="84"/>
      <c r="ELK452" s="84"/>
      <c r="ELL452" s="84"/>
      <c r="ELM452" s="84"/>
      <c r="ELN452" s="84"/>
      <c r="ELO452" s="84"/>
      <c r="ELP452" s="84"/>
      <c r="ELQ452" s="84"/>
      <c r="ELR452" s="84"/>
      <c r="ELS452" s="84"/>
      <c r="ELT452" s="84"/>
      <c r="ELU452" s="84"/>
      <c r="ELV452" s="84"/>
      <c r="ELW452" s="84"/>
      <c r="ELX452" s="84"/>
      <c r="ELY452" s="84"/>
      <c r="ELZ452" s="84"/>
      <c r="EMA452" s="84"/>
      <c r="EMB452" s="84"/>
      <c r="EMC452" s="84"/>
      <c r="EMD452" s="84"/>
      <c r="EME452" s="84"/>
      <c r="EMF452" s="84"/>
      <c r="EMG452" s="84"/>
      <c r="EMH452" s="84"/>
      <c r="EMI452" s="84"/>
      <c r="EMJ452" s="84"/>
      <c r="EMK452" s="84"/>
      <c r="EML452" s="84"/>
      <c r="EMM452" s="84"/>
      <c r="EMN452" s="84"/>
      <c r="EMO452" s="84"/>
      <c r="EMP452" s="84"/>
      <c r="EMQ452" s="84"/>
      <c r="EMR452" s="84"/>
      <c r="EMS452" s="84"/>
      <c r="EMT452" s="84"/>
      <c r="EMU452" s="84"/>
      <c r="EMV452" s="84"/>
      <c r="EMW452" s="84"/>
      <c r="EMX452" s="84"/>
      <c r="EMY452" s="84"/>
      <c r="EMZ452" s="84"/>
      <c r="ENA452" s="84"/>
      <c r="ENB452" s="84"/>
      <c r="ENC452" s="84"/>
      <c r="END452" s="84"/>
      <c r="ENE452" s="84"/>
      <c r="ENF452" s="84"/>
      <c r="ENG452" s="84"/>
      <c r="ENH452" s="84"/>
      <c r="ENI452" s="84"/>
      <c r="ENJ452" s="84"/>
      <c r="ENK452" s="84"/>
      <c r="ENL452" s="84"/>
      <c r="ENM452" s="84"/>
      <c r="ENN452" s="84"/>
      <c r="ENO452" s="84"/>
      <c r="ENP452" s="84"/>
      <c r="ENQ452" s="84"/>
      <c r="ENR452" s="84"/>
      <c r="ENS452" s="84"/>
      <c r="ENT452" s="84"/>
      <c r="ENU452" s="84"/>
      <c r="ENV452" s="84"/>
      <c r="ENW452" s="84"/>
      <c r="ENX452" s="84"/>
      <c r="ENY452" s="84"/>
      <c r="ENZ452" s="84"/>
      <c r="EOA452" s="84"/>
      <c r="EOB452" s="84"/>
      <c r="EOC452" s="84"/>
      <c r="EOD452" s="84"/>
      <c r="EOE452" s="84"/>
      <c r="EOF452" s="84"/>
      <c r="EOG452" s="84"/>
      <c r="EOH452" s="84"/>
      <c r="EOI452" s="84"/>
      <c r="EOJ452" s="84"/>
      <c r="EOK452" s="84"/>
      <c r="EOL452" s="84"/>
      <c r="EOM452" s="84"/>
      <c r="EON452" s="84"/>
      <c r="EOO452" s="84"/>
      <c r="EOP452" s="84"/>
      <c r="EOQ452" s="84"/>
      <c r="EOR452" s="84"/>
      <c r="EOS452" s="84"/>
      <c r="EOT452" s="84"/>
      <c r="EOU452" s="84"/>
      <c r="EOV452" s="84"/>
      <c r="EOW452" s="84"/>
      <c r="EOX452" s="84"/>
      <c r="EOY452" s="84"/>
      <c r="EOZ452" s="84"/>
      <c r="EPA452" s="84"/>
      <c r="EPB452" s="84"/>
      <c r="EPC452" s="84"/>
      <c r="EPD452" s="84"/>
      <c r="EPE452" s="84"/>
      <c r="EPF452" s="84"/>
      <c r="EPG452" s="84"/>
      <c r="EPH452" s="84"/>
      <c r="EPI452" s="84"/>
      <c r="EPJ452" s="84"/>
      <c r="EPK452" s="84"/>
      <c r="EPL452" s="84"/>
      <c r="EPM452" s="84"/>
      <c r="EPN452" s="84"/>
      <c r="EPO452" s="84"/>
      <c r="EPP452" s="84"/>
      <c r="EPQ452" s="84"/>
      <c r="EPR452" s="84"/>
      <c r="EPS452" s="84"/>
      <c r="EPT452" s="84"/>
      <c r="EPU452" s="84"/>
      <c r="EPV452" s="84"/>
      <c r="EPW452" s="84"/>
      <c r="EPX452" s="84"/>
      <c r="EPY452" s="84"/>
      <c r="EPZ452" s="84"/>
      <c r="EQA452" s="84"/>
      <c r="EQB452" s="84"/>
      <c r="EQC452" s="84"/>
      <c r="EQD452" s="84"/>
      <c r="EQE452" s="84"/>
      <c r="EQF452" s="84"/>
      <c r="EQG452" s="84"/>
      <c r="EQH452" s="84"/>
      <c r="EQI452" s="84"/>
      <c r="EQJ452" s="84"/>
      <c r="EQK452" s="84"/>
      <c r="EQL452" s="84"/>
      <c r="EQM452" s="84"/>
      <c r="EQN452" s="84"/>
      <c r="EQO452" s="84"/>
      <c r="EQP452" s="84"/>
      <c r="EQQ452" s="84"/>
      <c r="EQR452" s="84"/>
      <c r="EQS452" s="84"/>
      <c r="EQT452" s="84"/>
      <c r="EQU452" s="84"/>
      <c r="EQV452" s="84"/>
      <c r="EQW452" s="84"/>
      <c r="EQX452" s="84"/>
      <c r="EQY452" s="84"/>
      <c r="EQZ452" s="84"/>
      <c r="ERA452" s="84"/>
      <c r="ERB452" s="84"/>
      <c r="ERC452" s="84"/>
      <c r="ERD452" s="84"/>
      <c r="ERE452" s="84"/>
      <c r="ERF452" s="84"/>
      <c r="ERG452" s="84"/>
      <c r="ERH452" s="84"/>
      <c r="ERI452" s="84"/>
      <c r="ERJ452" s="84"/>
      <c r="ERK452" s="84"/>
      <c r="ERL452" s="84"/>
      <c r="ERM452" s="84"/>
      <c r="ERN452" s="84"/>
      <c r="ERO452" s="84"/>
      <c r="ERP452" s="84"/>
      <c r="ERQ452" s="84"/>
      <c r="ERR452" s="84"/>
      <c r="ERS452" s="84"/>
      <c r="ERT452" s="84"/>
      <c r="ERU452" s="84"/>
      <c r="ERV452" s="84"/>
      <c r="ERW452" s="84"/>
      <c r="ERX452" s="84"/>
      <c r="ERY452" s="84"/>
      <c r="ERZ452" s="84"/>
      <c r="ESA452" s="84"/>
      <c r="ESB452" s="84"/>
      <c r="ESC452" s="84"/>
      <c r="ESD452" s="84"/>
      <c r="ESE452" s="84"/>
      <c r="ESF452" s="84"/>
      <c r="ESG452" s="84"/>
      <c r="ESH452" s="84"/>
      <c r="ESI452" s="84"/>
      <c r="ESJ452" s="84"/>
      <c r="ESK452" s="84"/>
      <c r="ESL452" s="84"/>
      <c r="ESM452" s="84"/>
      <c r="ESN452" s="84"/>
      <c r="ESO452" s="84"/>
      <c r="ESP452" s="84"/>
      <c r="ESQ452" s="84"/>
      <c r="ESR452" s="84"/>
      <c r="ESS452" s="84"/>
      <c r="EST452" s="84"/>
      <c r="ESU452" s="84"/>
      <c r="ESV452" s="84"/>
      <c r="ESW452" s="84"/>
      <c r="ESX452" s="84"/>
      <c r="ESY452" s="84"/>
      <c r="ESZ452" s="84"/>
      <c r="ETA452" s="84"/>
      <c r="ETB452" s="84"/>
      <c r="ETC452" s="84"/>
      <c r="ETD452" s="84"/>
      <c r="ETE452" s="84"/>
      <c r="ETF452" s="84"/>
      <c r="ETG452" s="84"/>
      <c r="ETH452" s="84"/>
      <c r="ETI452" s="84"/>
      <c r="ETJ452" s="84"/>
      <c r="ETK452" s="84"/>
      <c r="ETL452" s="84"/>
      <c r="ETM452" s="84"/>
      <c r="ETN452" s="84"/>
      <c r="ETO452" s="84"/>
      <c r="ETP452" s="84"/>
      <c r="ETQ452" s="84"/>
      <c r="ETR452" s="84"/>
      <c r="ETS452" s="84"/>
      <c r="ETT452" s="84"/>
      <c r="ETU452" s="84"/>
      <c r="ETV452" s="84"/>
      <c r="ETW452" s="84"/>
      <c r="ETX452" s="84"/>
      <c r="ETY452" s="84"/>
      <c r="ETZ452" s="84"/>
      <c r="EUA452" s="84"/>
      <c r="EUB452" s="84"/>
      <c r="EUC452" s="84"/>
      <c r="EUD452" s="84"/>
      <c r="EUE452" s="84"/>
      <c r="EUF452" s="84"/>
      <c r="EUG452" s="84"/>
      <c r="EUH452" s="84"/>
      <c r="EUI452" s="84"/>
      <c r="EUJ452" s="84"/>
      <c r="EUK452" s="84"/>
      <c r="EUL452" s="84"/>
      <c r="EUM452" s="84"/>
      <c r="EUN452" s="84"/>
      <c r="EUO452" s="84"/>
      <c r="EUP452" s="84"/>
      <c r="EUQ452" s="84"/>
      <c r="EUR452" s="84"/>
      <c r="EUS452" s="84"/>
      <c r="EUT452" s="84"/>
      <c r="EUU452" s="84"/>
      <c r="EUV452" s="84"/>
      <c r="EUW452" s="84"/>
      <c r="EUX452" s="84"/>
      <c r="EUY452" s="84"/>
      <c r="EUZ452" s="84"/>
      <c r="EVA452" s="84"/>
      <c r="EVB452" s="84"/>
      <c r="EVC452" s="84"/>
      <c r="EVD452" s="84"/>
      <c r="EVE452" s="84"/>
      <c r="EVF452" s="84"/>
      <c r="EVG452" s="84"/>
      <c r="EVH452" s="84"/>
      <c r="EVI452" s="84"/>
      <c r="EVJ452" s="84"/>
      <c r="EVK452" s="84"/>
      <c r="EVL452" s="84"/>
      <c r="EVM452" s="84"/>
      <c r="EVN452" s="84"/>
      <c r="EVO452" s="84"/>
      <c r="EVP452" s="84"/>
      <c r="EVQ452" s="84"/>
      <c r="EVR452" s="84"/>
      <c r="EVS452" s="84"/>
      <c r="EVT452" s="84"/>
      <c r="EVU452" s="84"/>
      <c r="EVV452" s="84"/>
      <c r="EVW452" s="84"/>
      <c r="EVX452" s="84"/>
      <c r="EVY452" s="84"/>
      <c r="EVZ452" s="84"/>
      <c r="EWA452" s="84"/>
      <c r="EWB452" s="84"/>
      <c r="EWC452" s="84"/>
      <c r="EWD452" s="84"/>
      <c r="EWE452" s="84"/>
      <c r="EWF452" s="84"/>
      <c r="EWG452" s="84"/>
      <c r="EWH452" s="84"/>
      <c r="EWI452" s="84"/>
      <c r="EWJ452" s="84"/>
      <c r="EWK452" s="84"/>
      <c r="EWL452" s="84"/>
      <c r="EWM452" s="84"/>
      <c r="EWN452" s="84"/>
      <c r="EWO452" s="84"/>
      <c r="EWP452" s="84"/>
      <c r="EWQ452" s="84"/>
      <c r="EWR452" s="84"/>
      <c r="EWS452" s="84"/>
      <c r="EWT452" s="84"/>
      <c r="EWU452" s="84"/>
      <c r="EWV452" s="84"/>
      <c r="EWW452" s="84"/>
      <c r="EWX452" s="84"/>
      <c r="EWY452" s="84"/>
      <c r="EWZ452" s="84"/>
      <c r="EXA452" s="84"/>
      <c r="EXB452" s="84"/>
      <c r="EXC452" s="84"/>
      <c r="EXD452" s="84"/>
      <c r="EXE452" s="84"/>
      <c r="EXF452" s="84"/>
      <c r="EXG452" s="84"/>
      <c r="EXH452" s="84"/>
      <c r="EXI452" s="84"/>
      <c r="EXJ452" s="84"/>
      <c r="EXK452" s="84"/>
      <c r="EXL452" s="84"/>
      <c r="EXM452" s="84"/>
      <c r="EXN452" s="84"/>
      <c r="EXO452" s="84"/>
      <c r="EXP452" s="84"/>
      <c r="EXQ452" s="84"/>
      <c r="EXR452" s="84"/>
      <c r="EXS452" s="84"/>
      <c r="EXT452" s="84"/>
      <c r="EXU452" s="84"/>
      <c r="EXV452" s="84"/>
      <c r="EXW452" s="84"/>
      <c r="EXX452" s="84"/>
      <c r="EXY452" s="84"/>
      <c r="EXZ452" s="84"/>
      <c r="EYA452" s="84"/>
      <c r="EYB452" s="84"/>
      <c r="EYC452" s="84"/>
      <c r="EYD452" s="84"/>
      <c r="EYE452" s="84"/>
      <c r="EYF452" s="84"/>
      <c r="EYG452" s="84"/>
      <c r="EYH452" s="84"/>
      <c r="EYI452" s="84"/>
      <c r="EYJ452" s="84"/>
      <c r="EYK452" s="84"/>
      <c r="EYL452" s="84"/>
      <c r="EYM452" s="84"/>
      <c r="EYN452" s="84"/>
      <c r="EYO452" s="84"/>
      <c r="EYP452" s="84"/>
      <c r="EYQ452" s="84"/>
      <c r="EYR452" s="84"/>
      <c r="EYS452" s="84"/>
      <c r="EYT452" s="84"/>
      <c r="EYU452" s="84"/>
      <c r="EYV452" s="84"/>
      <c r="EYW452" s="84"/>
      <c r="EYX452" s="84"/>
      <c r="EYY452" s="84"/>
      <c r="EYZ452" s="84"/>
      <c r="EZA452" s="84"/>
      <c r="EZB452" s="84"/>
      <c r="EZC452" s="84"/>
      <c r="EZD452" s="84"/>
      <c r="EZE452" s="84"/>
      <c r="EZF452" s="84"/>
      <c r="EZG452" s="84"/>
      <c r="EZH452" s="84"/>
      <c r="EZI452" s="84"/>
      <c r="EZJ452" s="84"/>
      <c r="EZK452" s="84"/>
      <c r="EZL452" s="84"/>
      <c r="EZM452" s="84"/>
      <c r="EZN452" s="84"/>
      <c r="EZO452" s="84"/>
      <c r="EZP452" s="84"/>
      <c r="EZQ452" s="84"/>
      <c r="EZR452" s="84"/>
      <c r="EZS452" s="84"/>
      <c r="EZT452" s="84"/>
      <c r="EZU452" s="84"/>
      <c r="EZV452" s="84"/>
      <c r="EZW452" s="84"/>
      <c r="EZX452" s="84"/>
      <c r="EZY452" s="84"/>
      <c r="EZZ452" s="84"/>
      <c r="FAA452" s="84"/>
      <c r="FAB452" s="84"/>
      <c r="FAC452" s="84"/>
      <c r="FAD452" s="84"/>
      <c r="FAE452" s="84"/>
      <c r="FAF452" s="84"/>
      <c r="FAG452" s="84"/>
      <c r="FAH452" s="84"/>
      <c r="FAI452" s="84"/>
      <c r="FAJ452" s="84"/>
      <c r="FAK452" s="84"/>
      <c r="FAL452" s="84"/>
      <c r="FAM452" s="84"/>
      <c r="FAN452" s="84"/>
      <c r="FAO452" s="84"/>
      <c r="FAP452" s="84"/>
      <c r="FAQ452" s="84"/>
      <c r="FAR452" s="84"/>
      <c r="FAS452" s="84"/>
      <c r="FAT452" s="84"/>
      <c r="FAU452" s="84"/>
      <c r="FAV452" s="84"/>
      <c r="FAW452" s="84"/>
      <c r="FAX452" s="84"/>
      <c r="FAY452" s="84"/>
      <c r="FAZ452" s="84"/>
      <c r="FBA452" s="84"/>
      <c r="FBB452" s="84"/>
      <c r="FBC452" s="84"/>
      <c r="FBD452" s="84"/>
      <c r="FBE452" s="84"/>
      <c r="FBF452" s="84"/>
      <c r="FBG452" s="84"/>
      <c r="FBH452" s="84"/>
      <c r="FBI452" s="84"/>
      <c r="FBJ452" s="84"/>
      <c r="FBK452" s="84"/>
      <c r="FBL452" s="84"/>
      <c r="FBM452" s="84"/>
      <c r="FBN452" s="84"/>
      <c r="FBO452" s="84"/>
      <c r="FBP452" s="84"/>
      <c r="FBQ452" s="84"/>
      <c r="FBR452" s="84"/>
      <c r="FBS452" s="84"/>
      <c r="FBT452" s="84"/>
      <c r="FBU452" s="84"/>
      <c r="FBV452" s="84"/>
      <c r="FBW452" s="84"/>
      <c r="FBX452" s="84"/>
      <c r="FBY452" s="84"/>
      <c r="FBZ452" s="84"/>
      <c r="FCA452" s="84"/>
      <c r="FCB452" s="84"/>
      <c r="FCC452" s="84"/>
      <c r="FCD452" s="84"/>
      <c r="FCE452" s="84"/>
      <c r="FCF452" s="84"/>
      <c r="FCG452" s="84"/>
      <c r="FCH452" s="84"/>
      <c r="FCI452" s="84"/>
      <c r="FCJ452" s="84"/>
      <c r="FCK452" s="84"/>
      <c r="FCL452" s="84"/>
      <c r="FCM452" s="84"/>
      <c r="FCN452" s="84"/>
      <c r="FCO452" s="84"/>
      <c r="FCP452" s="84"/>
      <c r="FCQ452" s="84"/>
      <c r="FCR452" s="84"/>
      <c r="FCS452" s="84"/>
      <c r="FCT452" s="84"/>
      <c r="FCU452" s="84"/>
      <c r="FCV452" s="84"/>
      <c r="FCW452" s="84"/>
      <c r="FCX452" s="84"/>
      <c r="FCY452" s="84"/>
      <c r="FCZ452" s="84"/>
      <c r="FDA452" s="84"/>
      <c r="FDB452" s="84"/>
      <c r="FDC452" s="84"/>
      <c r="FDD452" s="84"/>
      <c r="FDE452" s="84"/>
      <c r="FDF452" s="84"/>
      <c r="FDG452" s="84"/>
      <c r="FDH452" s="84"/>
      <c r="FDI452" s="84"/>
      <c r="FDJ452" s="84"/>
      <c r="FDK452" s="84"/>
      <c r="FDL452" s="84"/>
      <c r="FDM452" s="84"/>
      <c r="FDN452" s="84"/>
      <c r="FDO452" s="84"/>
      <c r="FDP452" s="84"/>
      <c r="FDQ452" s="84"/>
      <c r="FDR452" s="84"/>
      <c r="FDS452" s="84"/>
      <c r="FDT452" s="84"/>
      <c r="FDU452" s="84"/>
      <c r="FDV452" s="84"/>
      <c r="FDW452" s="84"/>
      <c r="FDX452" s="84"/>
      <c r="FDY452" s="84"/>
      <c r="FDZ452" s="84"/>
      <c r="FEA452" s="84"/>
      <c r="FEB452" s="84"/>
      <c r="FEC452" s="84"/>
      <c r="FED452" s="84"/>
      <c r="FEE452" s="84"/>
      <c r="FEF452" s="84"/>
      <c r="FEG452" s="84"/>
      <c r="FEH452" s="84"/>
      <c r="FEI452" s="84"/>
      <c r="FEJ452" s="84"/>
      <c r="FEK452" s="84"/>
      <c r="FEL452" s="84"/>
      <c r="FEM452" s="84"/>
      <c r="FEN452" s="84"/>
      <c r="FEO452" s="84"/>
      <c r="FEP452" s="84"/>
      <c r="FEQ452" s="84"/>
      <c r="FER452" s="84"/>
      <c r="FES452" s="84"/>
      <c r="FET452" s="84"/>
      <c r="FEU452" s="84"/>
      <c r="FEV452" s="84"/>
      <c r="FEW452" s="84"/>
      <c r="FEX452" s="84"/>
      <c r="FEY452" s="84"/>
      <c r="FEZ452" s="84"/>
      <c r="FFA452" s="84"/>
      <c r="FFB452" s="84"/>
      <c r="FFC452" s="84"/>
      <c r="FFD452" s="84"/>
      <c r="FFE452" s="84"/>
      <c r="FFF452" s="84"/>
      <c r="FFG452" s="84"/>
      <c r="FFH452" s="84"/>
      <c r="FFI452" s="84"/>
      <c r="FFJ452" s="84"/>
      <c r="FFK452" s="84"/>
      <c r="FFL452" s="84"/>
      <c r="FFM452" s="84"/>
      <c r="FFN452" s="84"/>
      <c r="FFO452" s="84"/>
      <c r="FFP452" s="84"/>
      <c r="FFQ452" s="84"/>
      <c r="FFR452" s="84"/>
      <c r="FFS452" s="84"/>
      <c r="FFT452" s="84"/>
      <c r="FFU452" s="84"/>
      <c r="FFV452" s="84"/>
      <c r="FFW452" s="84"/>
      <c r="FFX452" s="84"/>
      <c r="FFY452" s="84"/>
      <c r="FFZ452" s="84"/>
      <c r="FGA452" s="84"/>
      <c r="FGB452" s="84"/>
      <c r="FGC452" s="84"/>
      <c r="FGD452" s="84"/>
      <c r="FGE452" s="84"/>
      <c r="FGF452" s="84"/>
      <c r="FGG452" s="84"/>
      <c r="FGH452" s="84"/>
      <c r="FGI452" s="84"/>
      <c r="FGJ452" s="84"/>
      <c r="FGK452" s="84"/>
      <c r="FGL452" s="84"/>
      <c r="FGM452" s="84"/>
      <c r="FGN452" s="84"/>
      <c r="FGO452" s="84"/>
      <c r="FGP452" s="84"/>
      <c r="FGQ452" s="84"/>
      <c r="FGR452" s="84"/>
      <c r="FGS452" s="84"/>
      <c r="FGT452" s="84"/>
      <c r="FGU452" s="84"/>
      <c r="FGV452" s="84"/>
      <c r="FGW452" s="84"/>
      <c r="FGX452" s="84"/>
      <c r="FGY452" s="84"/>
      <c r="FGZ452" s="84"/>
      <c r="FHA452" s="84"/>
      <c r="FHB452" s="84"/>
      <c r="FHC452" s="84"/>
      <c r="FHD452" s="84"/>
      <c r="FHE452" s="84"/>
      <c r="FHF452" s="84"/>
      <c r="FHG452" s="84"/>
      <c r="FHH452" s="84"/>
      <c r="FHI452" s="84"/>
      <c r="FHJ452" s="84"/>
      <c r="FHK452" s="84"/>
      <c r="FHL452" s="84"/>
      <c r="FHM452" s="84"/>
      <c r="FHN452" s="84"/>
      <c r="FHO452" s="84"/>
      <c r="FHP452" s="84"/>
      <c r="FHQ452" s="84"/>
      <c r="FHR452" s="84"/>
      <c r="FHS452" s="84"/>
      <c r="FHT452" s="84"/>
      <c r="FHU452" s="84"/>
      <c r="FHV452" s="84"/>
      <c r="FHW452" s="84"/>
      <c r="FHX452" s="84"/>
      <c r="FHY452" s="84"/>
      <c r="FHZ452" s="84"/>
      <c r="FIA452" s="84"/>
      <c r="FIB452" s="84"/>
      <c r="FIC452" s="84"/>
      <c r="FID452" s="84"/>
      <c r="FIE452" s="84"/>
      <c r="FIF452" s="84"/>
      <c r="FIG452" s="84"/>
      <c r="FIH452" s="84"/>
      <c r="FII452" s="84"/>
      <c r="FIJ452" s="84"/>
      <c r="FIK452" s="84"/>
      <c r="FIL452" s="84"/>
      <c r="FIM452" s="84"/>
      <c r="FIN452" s="84"/>
      <c r="FIO452" s="84"/>
      <c r="FIP452" s="84"/>
      <c r="FIQ452" s="84"/>
      <c r="FIR452" s="84"/>
      <c r="FIS452" s="84"/>
      <c r="FIT452" s="84"/>
      <c r="FIU452" s="84"/>
      <c r="FIV452" s="84"/>
      <c r="FIW452" s="84"/>
      <c r="FIX452" s="84"/>
      <c r="FIY452" s="84"/>
      <c r="FIZ452" s="84"/>
      <c r="FJA452" s="84"/>
      <c r="FJB452" s="84"/>
      <c r="FJC452" s="84"/>
      <c r="FJD452" s="84"/>
      <c r="FJE452" s="84"/>
      <c r="FJF452" s="84"/>
      <c r="FJG452" s="84"/>
      <c r="FJH452" s="84"/>
      <c r="FJI452" s="84"/>
      <c r="FJJ452" s="84"/>
      <c r="FJK452" s="84"/>
      <c r="FJL452" s="84"/>
      <c r="FJM452" s="84"/>
      <c r="FJN452" s="84"/>
      <c r="FJO452" s="84"/>
      <c r="FJP452" s="84"/>
      <c r="FJQ452" s="84"/>
      <c r="FJR452" s="84"/>
      <c r="FJS452" s="84"/>
      <c r="FJT452" s="84"/>
      <c r="FJU452" s="84"/>
      <c r="FJV452" s="84"/>
      <c r="FJW452" s="84"/>
      <c r="FJX452" s="84"/>
      <c r="FJY452" s="84"/>
      <c r="FJZ452" s="84"/>
      <c r="FKA452" s="84"/>
      <c r="FKB452" s="84"/>
      <c r="FKC452" s="84"/>
      <c r="FKD452" s="84"/>
      <c r="FKE452" s="84"/>
      <c r="FKF452" s="84"/>
      <c r="FKG452" s="84"/>
      <c r="FKH452" s="84"/>
      <c r="FKI452" s="84"/>
      <c r="FKJ452" s="84"/>
      <c r="FKK452" s="84"/>
      <c r="FKL452" s="84"/>
      <c r="FKM452" s="84"/>
      <c r="FKN452" s="84"/>
      <c r="FKO452" s="84"/>
      <c r="FKP452" s="84"/>
      <c r="FKQ452" s="84"/>
      <c r="FKR452" s="84"/>
      <c r="FKS452" s="84"/>
      <c r="FKT452" s="84"/>
      <c r="FKU452" s="84"/>
      <c r="FKV452" s="84"/>
      <c r="FKW452" s="84"/>
      <c r="FKX452" s="84"/>
      <c r="FKY452" s="84"/>
      <c r="FKZ452" s="84"/>
      <c r="FLA452" s="84"/>
      <c r="FLB452" s="84"/>
      <c r="FLC452" s="84"/>
      <c r="FLD452" s="84"/>
      <c r="FLE452" s="84"/>
      <c r="FLF452" s="84"/>
      <c r="FLG452" s="84"/>
      <c r="FLH452" s="84"/>
      <c r="FLI452" s="84"/>
      <c r="FLJ452" s="84"/>
      <c r="FLK452" s="84"/>
      <c r="FLL452" s="84"/>
      <c r="FLM452" s="84"/>
      <c r="FLN452" s="84"/>
      <c r="FLO452" s="84"/>
      <c r="FLP452" s="84"/>
      <c r="FLQ452" s="84"/>
      <c r="FLR452" s="84"/>
      <c r="FLS452" s="84"/>
      <c r="FLT452" s="84"/>
      <c r="FLU452" s="84"/>
      <c r="FLV452" s="84"/>
      <c r="FLW452" s="84"/>
      <c r="FLX452" s="84"/>
      <c r="FLY452" s="84"/>
      <c r="FLZ452" s="84"/>
      <c r="FMA452" s="84"/>
      <c r="FMB452" s="84"/>
      <c r="FMC452" s="84"/>
      <c r="FMD452" s="84"/>
      <c r="FME452" s="84"/>
      <c r="FMF452" s="84"/>
      <c r="FMG452" s="84"/>
      <c r="FMH452" s="84"/>
      <c r="FMI452" s="84"/>
      <c r="FMJ452" s="84"/>
      <c r="FMK452" s="84"/>
      <c r="FML452" s="84"/>
      <c r="FMM452" s="84"/>
      <c r="FMN452" s="84"/>
      <c r="FMO452" s="84"/>
      <c r="FMP452" s="84"/>
      <c r="FMQ452" s="84"/>
      <c r="FMR452" s="84"/>
      <c r="FMS452" s="84"/>
      <c r="FMT452" s="84"/>
      <c r="FMU452" s="84"/>
      <c r="FMV452" s="84"/>
      <c r="FMW452" s="84"/>
      <c r="FMX452" s="84"/>
      <c r="FMY452" s="84"/>
      <c r="FMZ452" s="84"/>
      <c r="FNA452" s="84"/>
      <c r="FNB452" s="84"/>
      <c r="FNC452" s="84"/>
      <c r="FND452" s="84"/>
      <c r="FNE452" s="84"/>
      <c r="FNF452" s="84"/>
      <c r="FNG452" s="84"/>
      <c r="FNH452" s="84"/>
      <c r="FNI452" s="84"/>
      <c r="FNJ452" s="84"/>
      <c r="FNK452" s="84"/>
      <c r="FNL452" s="84"/>
      <c r="FNM452" s="84"/>
      <c r="FNN452" s="84"/>
      <c r="FNO452" s="84"/>
      <c r="FNP452" s="84"/>
      <c r="FNQ452" s="84"/>
      <c r="FNR452" s="84"/>
      <c r="FNS452" s="84"/>
      <c r="FNT452" s="84"/>
      <c r="FNU452" s="84"/>
      <c r="FNV452" s="84"/>
      <c r="FNW452" s="84"/>
      <c r="FNX452" s="84"/>
      <c r="FNY452" s="84"/>
      <c r="FNZ452" s="84"/>
      <c r="FOA452" s="84"/>
      <c r="FOB452" s="84"/>
      <c r="FOC452" s="84"/>
      <c r="FOD452" s="84"/>
      <c r="FOE452" s="84"/>
      <c r="FOF452" s="84"/>
      <c r="FOG452" s="84"/>
      <c r="FOH452" s="84"/>
      <c r="FOI452" s="84"/>
      <c r="FOJ452" s="84"/>
      <c r="FOK452" s="84"/>
      <c r="FOL452" s="84"/>
      <c r="FOM452" s="84"/>
      <c r="FON452" s="84"/>
      <c r="FOO452" s="84"/>
      <c r="FOP452" s="84"/>
      <c r="FOQ452" s="84"/>
      <c r="FOR452" s="84"/>
      <c r="FOS452" s="84"/>
      <c r="FOT452" s="84"/>
      <c r="FOU452" s="84"/>
      <c r="FOV452" s="84"/>
      <c r="FOW452" s="84"/>
      <c r="FOX452" s="84"/>
      <c r="FOY452" s="84"/>
      <c r="FOZ452" s="84"/>
      <c r="FPA452" s="84"/>
      <c r="FPB452" s="84"/>
      <c r="FPC452" s="84"/>
      <c r="FPD452" s="84"/>
      <c r="FPE452" s="84"/>
      <c r="FPF452" s="84"/>
      <c r="FPG452" s="84"/>
      <c r="FPH452" s="84"/>
      <c r="FPI452" s="84"/>
      <c r="FPJ452" s="84"/>
      <c r="FPK452" s="84"/>
      <c r="FPL452" s="84"/>
      <c r="FPM452" s="84"/>
      <c r="FPN452" s="84"/>
      <c r="FPO452" s="84"/>
      <c r="FPP452" s="84"/>
      <c r="FPQ452" s="84"/>
      <c r="FPR452" s="84"/>
      <c r="FPS452" s="84"/>
      <c r="FPT452" s="84"/>
      <c r="FPU452" s="84"/>
      <c r="FPV452" s="84"/>
      <c r="FPW452" s="84"/>
      <c r="FPX452" s="84"/>
      <c r="FPY452" s="84"/>
      <c r="FPZ452" s="84"/>
      <c r="FQA452" s="84"/>
      <c r="FQB452" s="84"/>
      <c r="FQC452" s="84"/>
      <c r="FQD452" s="84"/>
      <c r="FQE452" s="84"/>
      <c r="FQF452" s="84"/>
      <c r="FQG452" s="84"/>
      <c r="FQH452" s="84"/>
      <c r="FQI452" s="84"/>
      <c r="FQJ452" s="84"/>
      <c r="FQK452" s="84"/>
      <c r="FQL452" s="84"/>
      <c r="FQM452" s="84"/>
      <c r="FQN452" s="84"/>
      <c r="FQO452" s="84"/>
      <c r="FQP452" s="84"/>
      <c r="FQQ452" s="84"/>
      <c r="FQR452" s="84"/>
      <c r="FQS452" s="84"/>
      <c r="FQT452" s="84"/>
      <c r="FQU452" s="84"/>
      <c r="FQV452" s="84"/>
      <c r="FQW452" s="84"/>
      <c r="FQX452" s="84"/>
      <c r="FQY452" s="84"/>
      <c r="FQZ452" s="84"/>
      <c r="FRA452" s="84"/>
      <c r="FRB452" s="84"/>
      <c r="FRC452" s="84"/>
      <c r="FRD452" s="84"/>
      <c r="FRE452" s="84"/>
      <c r="FRF452" s="84"/>
      <c r="FRG452" s="84"/>
      <c r="FRH452" s="84"/>
      <c r="FRI452" s="84"/>
      <c r="FRJ452" s="84"/>
      <c r="FRK452" s="84"/>
      <c r="FRL452" s="84"/>
      <c r="FRM452" s="84"/>
      <c r="FRN452" s="84"/>
      <c r="FRO452" s="84"/>
      <c r="FRP452" s="84"/>
      <c r="FRQ452" s="84"/>
      <c r="FRR452" s="84"/>
      <c r="FRS452" s="84"/>
      <c r="FRT452" s="84"/>
      <c r="FRU452" s="84"/>
      <c r="FRV452" s="84"/>
      <c r="FRW452" s="84"/>
      <c r="FRX452" s="84"/>
      <c r="FRY452" s="84"/>
      <c r="FRZ452" s="84"/>
      <c r="FSA452" s="84"/>
      <c r="FSB452" s="84"/>
      <c r="FSC452" s="84"/>
      <c r="FSD452" s="84"/>
      <c r="FSE452" s="84"/>
      <c r="FSF452" s="84"/>
      <c r="FSG452" s="84"/>
      <c r="FSH452" s="84"/>
      <c r="FSI452" s="84"/>
      <c r="FSJ452" s="84"/>
      <c r="FSK452" s="84"/>
      <c r="FSL452" s="84"/>
      <c r="FSM452" s="84"/>
      <c r="FSN452" s="84"/>
      <c r="FSO452" s="84"/>
      <c r="FSP452" s="84"/>
      <c r="FSQ452" s="84"/>
      <c r="FSR452" s="84"/>
      <c r="FSS452" s="84"/>
      <c r="FST452" s="84"/>
      <c r="FSU452" s="84"/>
      <c r="FSV452" s="84"/>
      <c r="FSW452" s="84"/>
      <c r="FSX452" s="84"/>
      <c r="FSY452" s="84"/>
      <c r="FSZ452" s="84"/>
      <c r="FTA452" s="84"/>
      <c r="FTB452" s="84"/>
      <c r="FTC452" s="84"/>
      <c r="FTD452" s="84"/>
      <c r="FTE452" s="84"/>
      <c r="FTF452" s="84"/>
      <c r="FTG452" s="84"/>
      <c r="FTH452" s="84"/>
      <c r="FTI452" s="84"/>
      <c r="FTJ452" s="84"/>
      <c r="FTK452" s="84"/>
      <c r="FTL452" s="84"/>
      <c r="FTM452" s="84"/>
      <c r="FTN452" s="84"/>
      <c r="FTO452" s="84"/>
      <c r="FTP452" s="84"/>
      <c r="FTQ452" s="84"/>
      <c r="FTR452" s="84"/>
      <c r="FTS452" s="84"/>
      <c r="FTT452" s="84"/>
      <c r="FTU452" s="84"/>
      <c r="FTV452" s="84"/>
      <c r="FTW452" s="84"/>
      <c r="FTX452" s="84"/>
      <c r="FTY452" s="84"/>
      <c r="FTZ452" s="84"/>
      <c r="FUA452" s="84"/>
      <c r="FUB452" s="84"/>
      <c r="FUC452" s="84"/>
      <c r="FUD452" s="84"/>
      <c r="FUE452" s="84"/>
      <c r="FUF452" s="84"/>
      <c r="FUG452" s="84"/>
      <c r="FUH452" s="84"/>
      <c r="FUI452" s="84"/>
      <c r="FUJ452" s="84"/>
      <c r="FUK452" s="84"/>
      <c r="FUL452" s="84"/>
      <c r="FUM452" s="84"/>
      <c r="FUN452" s="84"/>
      <c r="FUO452" s="84"/>
      <c r="FUP452" s="84"/>
      <c r="FUQ452" s="84"/>
      <c r="FUR452" s="84"/>
      <c r="FUS452" s="84"/>
      <c r="FUT452" s="84"/>
      <c r="FUU452" s="84"/>
      <c r="FUV452" s="84"/>
      <c r="FUW452" s="84"/>
      <c r="FUX452" s="84"/>
      <c r="FUY452" s="84"/>
      <c r="FUZ452" s="84"/>
      <c r="FVA452" s="84"/>
      <c r="FVB452" s="84"/>
      <c r="FVC452" s="84"/>
      <c r="FVD452" s="84"/>
      <c r="FVE452" s="84"/>
      <c r="FVF452" s="84"/>
      <c r="FVG452" s="84"/>
      <c r="FVH452" s="84"/>
      <c r="FVI452" s="84"/>
      <c r="FVJ452" s="84"/>
      <c r="FVK452" s="84"/>
      <c r="FVL452" s="84"/>
      <c r="FVM452" s="84"/>
      <c r="FVN452" s="84"/>
      <c r="FVO452" s="84"/>
      <c r="FVP452" s="84"/>
      <c r="FVQ452" s="84"/>
      <c r="FVR452" s="84"/>
      <c r="FVS452" s="84"/>
      <c r="FVT452" s="84"/>
      <c r="FVU452" s="84"/>
      <c r="FVV452" s="84"/>
      <c r="FVW452" s="84"/>
      <c r="FVX452" s="84"/>
      <c r="FVY452" s="84"/>
      <c r="FVZ452" s="84"/>
      <c r="FWA452" s="84"/>
      <c r="FWB452" s="84"/>
      <c r="FWC452" s="84"/>
      <c r="FWD452" s="84"/>
      <c r="FWE452" s="84"/>
      <c r="FWF452" s="84"/>
      <c r="FWG452" s="84"/>
      <c r="FWH452" s="84"/>
      <c r="FWI452" s="84"/>
      <c r="FWJ452" s="84"/>
      <c r="FWK452" s="84"/>
      <c r="FWL452" s="84"/>
      <c r="FWM452" s="84"/>
      <c r="FWN452" s="84"/>
      <c r="FWO452" s="84"/>
      <c r="FWP452" s="84"/>
      <c r="FWQ452" s="84"/>
      <c r="FWR452" s="84"/>
      <c r="FWS452" s="84"/>
      <c r="FWT452" s="84"/>
      <c r="FWU452" s="84"/>
      <c r="FWV452" s="84"/>
      <c r="FWW452" s="84"/>
      <c r="FWX452" s="84"/>
      <c r="FWY452" s="84"/>
      <c r="FWZ452" s="84"/>
      <c r="FXA452" s="84"/>
      <c r="FXB452" s="84"/>
      <c r="FXC452" s="84"/>
      <c r="FXD452" s="84"/>
      <c r="FXE452" s="84"/>
      <c r="FXF452" s="84"/>
      <c r="FXG452" s="84"/>
      <c r="FXH452" s="84"/>
      <c r="FXI452" s="84"/>
      <c r="FXJ452" s="84"/>
      <c r="FXK452" s="84"/>
      <c r="FXL452" s="84"/>
      <c r="FXM452" s="84"/>
      <c r="FXN452" s="84"/>
      <c r="FXO452" s="84"/>
      <c r="FXP452" s="84"/>
      <c r="FXQ452" s="84"/>
      <c r="FXR452" s="84"/>
      <c r="FXS452" s="84"/>
      <c r="FXT452" s="84"/>
      <c r="FXU452" s="84"/>
      <c r="FXV452" s="84"/>
      <c r="FXW452" s="84"/>
      <c r="FXX452" s="84"/>
      <c r="FXY452" s="84"/>
      <c r="FXZ452" s="84"/>
      <c r="FYA452" s="84"/>
      <c r="FYB452" s="84"/>
      <c r="FYC452" s="84"/>
      <c r="FYD452" s="84"/>
      <c r="FYE452" s="84"/>
      <c r="FYF452" s="84"/>
      <c r="FYG452" s="84"/>
      <c r="FYH452" s="84"/>
      <c r="FYI452" s="84"/>
      <c r="FYJ452" s="84"/>
      <c r="FYK452" s="84"/>
      <c r="FYL452" s="84"/>
      <c r="FYM452" s="84"/>
      <c r="FYN452" s="84"/>
      <c r="FYO452" s="84"/>
      <c r="FYP452" s="84"/>
      <c r="FYQ452" s="84"/>
      <c r="FYR452" s="84"/>
      <c r="FYS452" s="84"/>
      <c r="FYT452" s="84"/>
      <c r="FYU452" s="84"/>
      <c r="FYV452" s="84"/>
      <c r="FYW452" s="84"/>
      <c r="FYX452" s="84"/>
      <c r="FYY452" s="84"/>
      <c r="FYZ452" s="84"/>
      <c r="FZA452" s="84"/>
      <c r="FZB452" s="84"/>
      <c r="FZC452" s="84"/>
      <c r="FZD452" s="84"/>
      <c r="FZE452" s="84"/>
      <c r="FZF452" s="84"/>
      <c r="FZG452" s="84"/>
      <c r="FZH452" s="84"/>
      <c r="FZI452" s="84"/>
      <c r="FZJ452" s="84"/>
      <c r="FZK452" s="84"/>
      <c r="FZL452" s="84"/>
      <c r="FZM452" s="84"/>
      <c r="FZN452" s="84"/>
      <c r="FZO452" s="84"/>
      <c r="FZP452" s="84"/>
      <c r="FZQ452" s="84"/>
      <c r="FZR452" s="84"/>
      <c r="FZS452" s="84"/>
      <c r="FZT452" s="84"/>
      <c r="FZU452" s="84"/>
      <c r="FZV452" s="84"/>
      <c r="FZW452" s="84"/>
      <c r="FZX452" s="84"/>
      <c r="FZY452" s="84"/>
      <c r="FZZ452" s="84"/>
      <c r="GAA452" s="84"/>
      <c r="GAB452" s="84"/>
      <c r="GAC452" s="84"/>
      <c r="GAD452" s="84"/>
      <c r="GAE452" s="84"/>
      <c r="GAF452" s="84"/>
      <c r="GAG452" s="84"/>
      <c r="GAH452" s="84"/>
      <c r="GAI452" s="84"/>
      <c r="GAJ452" s="84"/>
      <c r="GAK452" s="84"/>
      <c r="GAL452" s="84"/>
      <c r="GAM452" s="84"/>
      <c r="GAN452" s="84"/>
      <c r="GAO452" s="84"/>
      <c r="GAP452" s="84"/>
      <c r="GAQ452" s="84"/>
      <c r="GAR452" s="84"/>
      <c r="GAS452" s="84"/>
      <c r="GAT452" s="84"/>
      <c r="GAU452" s="84"/>
      <c r="GAV452" s="84"/>
      <c r="GAW452" s="84"/>
      <c r="GAX452" s="84"/>
      <c r="GAY452" s="84"/>
      <c r="GAZ452" s="84"/>
      <c r="GBA452" s="84"/>
      <c r="GBB452" s="84"/>
      <c r="GBC452" s="84"/>
      <c r="GBD452" s="84"/>
      <c r="GBE452" s="84"/>
      <c r="GBF452" s="84"/>
      <c r="GBG452" s="84"/>
      <c r="GBH452" s="84"/>
      <c r="GBI452" s="84"/>
      <c r="GBJ452" s="84"/>
      <c r="GBK452" s="84"/>
      <c r="GBL452" s="84"/>
      <c r="GBM452" s="84"/>
      <c r="GBN452" s="84"/>
      <c r="GBO452" s="84"/>
      <c r="GBP452" s="84"/>
      <c r="GBQ452" s="84"/>
      <c r="GBR452" s="84"/>
      <c r="GBS452" s="84"/>
      <c r="GBT452" s="84"/>
      <c r="GBU452" s="84"/>
      <c r="GBV452" s="84"/>
      <c r="GBW452" s="84"/>
      <c r="GBX452" s="84"/>
      <c r="GBY452" s="84"/>
      <c r="GBZ452" s="84"/>
      <c r="GCA452" s="84"/>
      <c r="GCB452" s="84"/>
      <c r="GCC452" s="84"/>
      <c r="GCD452" s="84"/>
      <c r="GCE452" s="84"/>
      <c r="GCF452" s="84"/>
      <c r="GCG452" s="84"/>
      <c r="GCH452" s="84"/>
      <c r="GCI452" s="84"/>
      <c r="GCJ452" s="84"/>
      <c r="GCK452" s="84"/>
      <c r="GCL452" s="84"/>
      <c r="GCM452" s="84"/>
      <c r="GCN452" s="84"/>
      <c r="GCO452" s="84"/>
      <c r="GCP452" s="84"/>
      <c r="GCQ452" s="84"/>
      <c r="GCR452" s="84"/>
      <c r="GCS452" s="84"/>
      <c r="GCT452" s="84"/>
      <c r="GCU452" s="84"/>
      <c r="GCV452" s="84"/>
      <c r="GCW452" s="84"/>
      <c r="GCX452" s="84"/>
      <c r="GCY452" s="84"/>
      <c r="GCZ452" s="84"/>
      <c r="GDA452" s="84"/>
      <c r="GDB452" s="84"/>
      <c r="GDC452" s="84"/>
      <c r="GDD452" s="84"/>
      <c r="GDE452" s="84"/>
      <c r="GDF452" s="84"/>
      <c r="GDG452" s="84"/>
      <c r="GDH452" s="84"/>
      <c r="GDI452" s="84"/>
      <c r="GDJ452" s="84"/>
      <c r="GDK452" s="84"/>
      <c r="GDL452" s="84"/>
      <c r="GDM452" s="84"/>
      <c r="GDN452" s="84"/>
      <c r="GDO452" s="84"/>
      <c r="GDP452" s="84"/>
      <c r="GDQ452" s="84"/>
      <c r="GDR452" s="84"/>
      <c r="GDS452" s="84"/>
      <c r="GDT452" s="84"/>
      <c r="GDU452" s="84"/>
      <c r="GDV452" s="84"/>
      <c r="GDW452" s="84"/>
      <c r="GDX452" s="84"/>
      <c r="GDY452" s="84"/>
      <c r="GDZ452" s="84"/>
      <c r="GEA452" s="84"/>
      <c r="GEB452" s="84"/>
      <c r="GEC452" s="84"/>
      <c r="GED452" s="84"/>
      <c r="GEE452" s="84"/>
      <c r="GEF452" s="84"/>
      <c r="GEG452" s="84"/>
      <c r="GEH452" s="84"/>
      <c r="GEI452" s="84"/>
      <c r="GEJ452" s="84"/>
      <c r="GEK452" s="84"/>
      <c r="GEL452" s="84"/>
      <c r="GEM452" s="84"/>
      <c r="GEN452" s="84"/>
      <c r="GEO452" s="84"/>
      <c r="GEP452" s="84"/>
      <c r="GEQ452" s="84"/>
      <c r="GER452" s="84"/>
      <c r="GES452" s="84"/>
      <c r="GET452" s="84"/>
      <c r="GEU452" s="84"/>
      <c r="GEV452" s="84"/>
      <c r="GEW452" s="84"/>
      <c r="GEX452" s="84"/>
      <c r="GEY452" s="84"/>
      <c r="GEZ452" s="84"/>
      <c r="GFA452" s="84"/>
      <c r="GFB452" s="84"/>
      <c r="GFC452" s="84"/>
      <c r="GFD452" s="84"/>
      <c r="GFE452" s="84"/>
      <c r="GFF452" s="84"/>
      <c r="GFG452" s="84"/>
      <c r="GFH452" s="84"/>
      <c r="GFI452" s="84"/>
      <c r="GFJ452" s="84"/>
      <c r="GFK452" s="84"/>
      <c r="GFL452" s="84"/>
      <c r="GFM452" s="84"/>
      <c r="GFN452" s="84"/>
      <c r="GFO452" s="84"/>
      <c r="GFP452" s="84"/>
      <c r="GFQ452" s="84"/>
      <c r="GFR452" s="84"/>
      <c r="GFS452" s="84"/>
      <c r="GFT452" s="84"/>
      <c r="GFU452" s="84"/>
      <c r="GFV452" s="84"/>
      <c r="GFW452" s="84"/>
      <c r="GFX452" s="84"/>
      <c r="GFY452" s="84"/>
      <c r="GFZ452" s="84"/>
      <c r="GGA452" s="84"/>
      <c r="GGB452" s="84"/>
      <c r="GGC452" s="84"/>
      <c r="GGD452" s="84"/>
      <c r="GGE452" s="84"/>
      <c r="GGF452" s="84"/>
      <c r="GGG452" s="84"/>
      <c r="GGH452" s="84"/>
      <c r="GGI452" s="84"/>
      <c r="GGJ452" s="84"/>
      <c r="GGK452" s="84"/>
      <c r="GGL452" s="84"/>
      <c r="GGM452" s="84"/>
      <c r="GGN452" s="84"/>
      <c r="GGO452" s="84"/>
      <c r="GGP452" s="84"/>
      <c r="GGQ452" s="84"/>
      <c r="GGR452" s="84"/>
      <c r="GGS452" s="84"/>
      <c r="GGT452" s="84"/>
      <c r="GGU452" s="84"/>
      <c r="GGV452" s="84"/>
      <c r="GGW452" s="84"/>
      <c r="GGX452" s="84"/>
      <c r="GGY452" s="84"/>
      <c r="GGZ452" s="84"/>
      <c r="GHA452" s="84"/>
      <c r="GHB452" s="84"/>
      <c r="GHC452" s="84"/>
      <c r="GHD452" s="84"/>
      <c r="GHE452" s="84"/>
      <c r="GHF452" s="84"/>
      <c r="GHG452" s="84"/>
      <c r="GHH452" s="84"/>
      <c r="GHI452" s="84"/>
      <c r="GHJ452" s="84"/>
      <c r="GHK452" s="84"/>
      <c r="GHL452" s="84"/>
      <c r="GHM452" s="84"/>
      <c r="GHN452" s="84"/>
      <c r="GHO452" s="84"/>
      <c r="GHP452" s="84"/>
      <c r="GHQ452" s="84"/>
      <c r="GHR452" s="84"/>
      <c r="GHS452" s="84"/>
      <c r="GHT452" s="84"/>
      <c r="GHU452" s="84"/>
      <c r="GHV452" s="84"/>
      <c r="GHW452" s="84"/>
      <c r="GHX452" s="84"/>
      <c r="GHY452" s="84"/>
      <c r="GHZ452" s="84"/>
      <c r="GIA452" s="84"/>
      <c r="GIB452" s="84"/>
      <c r="GIC452" s="84"/>
      <c r="GID452" s="84"/>
      <c r="GIE452" s="84"/>
      <c r="GIF452" s="84"/>
      <c r="GIG452" s="84"/>
      <c r="GIH452" s="84"/>
      <c r="GII452" s="84"/>
      <c r="GIJ452" s="84"/>
      <c r="GIK452" s="84"/>
      <c r="GIL452" s="84"/>
      <c r="GIM452" s="84"/>
      <c r="GIN452" s="84"/>
      <c r="GIO452" s="84"/>
      <c r="GIP452" s="84"/>
      <c r="GIQ452" s="84"/>
      <c r="GIR452" s="84"/>
      <c r="GIS452" s="84"/>
      <c r="GIT452" s="84"/>
      <c r="GIU452" s="84"/>
      <c r="GIV452" s="84"/>
      <c r="GIW452" s="84"/>
      <c r="GIX452" s="84"/>
      <c r="GIY452" s="84"/>
      <c r="GIZ452" s="84"/>
      <c r="GJA452" s="84"/>
      <c r="GJB452" s="84"/>
      <c r="GJC452" s="84"/>
      <c r="GJD452" s="84"/>
      <c r="GJE452" s="84"/>
      <c r="GJF452" s="84"/>
      <c r="GJG452" s="84"/>
      <c r="GJH452" s="84"/>
      <c r="GJI452" s="84"/>
      <c r="GJJ452" s="84"/>
      <c r="GJK452" s="84"/>
      <c r="GJL452" s="84"/>
      <c r="GJM452" s="84"/>
      <c r="GJN452" s="84"/>
      <c r="GJO452" s="84"/>
      <c r="GJP452" s="84"/>
      <c r="GJQ452" s="84"/>
      <c r="GJR452" s="84"/>
      <c r="GJS452" s="84"/>
      <c r="GJT452" s="84"/>
      <c r="GJU452" s="84"/>
      <c r="GJV452" s="84"/>
      <c r="GJW452" s="84"/>
      <c r="GJX452" s="84"/>
      <c r="GJY452" s="84"/>
      <c r="GJZ452" s="84"/>
      <c r="GKA452" s="84"/>
      <c r="GKB452" s="84"/>
      <c r="GKC452" s="84"/>
      <c r="GKD452" s="84"/>
      <c r="GKE452" s="84"/>
      <c r="GKF452" s="84"/>
      <c r="GKG452" s="84"/>
      <c r="GKH452" s="84"/>
      <c r="GKI452" s="84"/>
      <c r="GKJ452" s="84"/>
      <c r="GKK452" s="84"/>
      <c r="GKL452" s="84"/>
      <c r="GKM452" s="84"/>
      <c r="GKN452" s="84"/>
      <c r="GKO452" s="84"/>
      <c r="GKP452" s="84"/>
      <c r="GKQ452" s="84"/>
      <c r="GKR452" s="84"/>
      <c r="GKS452" s="84"/>
      <c r="GKT452" s="84"/>
      <c r="GKU452" s="84"/>
      <c r="GKV452" s="84"/>
      <c r="GKW452" s="84"/>
      <c r="GKX452" s="84"/>
      <c r="GKY452" s="84"/>
      <c r="GKZ452" s="84"/>
      <c r="GLA452" s="84"/>
      <c r="GLB452" s="84"/>
      <c r="GLC452" s="84"/>
      <c r="GLD452" s="84"/>
      <c r="GLE452" s="84"/>
      <c r="GLF452" s="84"/>
      <c r="GLG452" s="84"/>
      <c r="GLH452" s="84"/>
      <c r="GLI452" s="84"/>
      <c r="GLJ452" s="84"/>
      <c r="GLK452" s="84"/>
      <c r="GLL452" s="84"/>
      <c r="GLM452" s="84"/>
      <c r="GLN452" s="84"/>
      <c r="GLO452" s="84"/>
      <c r="GLP452" s="84"/>
      <c r="GLQ452" s="84"/>
      <c r="GLR452" s="84"/>
      <c r="GLS452" s="84"/>
      <c r="GLT452" s="84"/>
      <c r="GLU452" s="84"/>
      <c r="GLV452" s="84"/>
      <c r="GLW452" s="84"/>
      <c r="GLX452" s="84"/>
      <c r="GLY452" s="84"/>
      <c r="GLZ452" s="84"/>
      <c r="GMA452" s="84"/>
      <c r="GMB452" s="84"/>
      <c r="GMC452" s="84"/>
      <c r="GMD452" s="84"/>
      <c r="GME452" s="84"/>
      <c r="GMF452" s="84"/>
      <c r="GMG452" s="84"/>
      <c r="GMH452" s="84"/>
      <c r="GMI452" s="84"/>
      <c r="GMJ452" s="84"/>
      <c r="GMK452" s="84"/>
      <c r="GML452" s="84"/>
      <c r="GMM452" s="84"/>
      <c r="GMN452" s="84"/>
      <c r="GMO452" s="84"/>
      <c r="GMP452" s="84"/>
      <c r="GMQ452" s="84"/>
      <c r="GMR452" s="84"/>
      <c r="GMS452" s="84"/>
      <c r="GMT452" s="84"/>
      <c r="GMU452" s="84"/>
      <c r="GMV452" s="84"/>
      <c r="GMW452" s="84"/>
      <c r="GMX452" s="84"/>
      <c r="GMY452" s="84"/>
      <c r="GMZ452" s="84"/>
      <c r="GNA452" s="84"/>
      <c r="GNB452" s="84"/>
      <c r="GNC452" s="84"/>
      <c r="GND452" s="84"/>
      <c r="GNE452" s="84"/>
      <c r="GNF452" s="84"/>
      <c r="GNG452" s="84"/>
      <c r="GNH452" s="84"/>
      <c r="GNI452" s="84"/>
      <c r="GNJ452" s="84"/>
      <c r="GNK452" s="84"/>
      <c r="GNL452" s="84"/>
      <c r="GNM452" s="84"/>
      <c r="GNN452" s="84"/>
      <c r="GNO452" s="84"/>
      <c r="GNP452" s="84"/>
      <c r="GNQ452" s="84"/>
      <c r="GNR452" s="84"/>
      <c r="GNS452" s="84"/>
      <c r="GNT452" s="84"/>
      <c r="GNU452" s="84"/>
      <c r="GNV452" s="84"/>
      <c r="GNW452" s="84"/>
      <c r="GNX452" s="84"/>
      <c r="GNY452" s="84"/>
      <c r="GNZ452" s="84"/>
      <c r="GOA452" s="84"/>
      <c r="GOB452" s="84"/>
      <c r="GOC452" s="84"/>
      <c r="GOD452" s="84"/>
      <c r="GOE452" s="84"/>
      <c r="GOF452" s="84"/>
      <c r="GOG452" s="84"/>
      <c r="GOH452" s="84"/>
      <c r="GOI452" s="84"/>
      <c r="GOJ452" s="84"/>
      <c r="GOK452" s="84"/>
      <c r="GOL452" s="84"/>
      <c r="GOM452" s="84"/>
      <c r="GON452" s="84"/>
      <c r="GOO452" s="84"/>
      <c r="GOP452" s="84"/>
      <c r="GOQ452" s="84"/>
      <c r="GOR452" s="84"/>
      <c r="GOS452" s="84"/>
      <c r="GOT452" s="84"/>
      <c r="GOU452" s="84"/>
      <c r="GOV452" s="84"/>
      <c r="GOW452" s="84"/>
      <c r="GOX452" s="84"/>
      <c r="GOY452" s="84"/>
      <c r="GOZ452" s="84"/>
      <c r="GPA452" s="84"/>
      <c r="GPB452" s="84"/>
      <c r="GPC452" s="84"/>
      <c r="GPD452" s="84"/>
      <c r="GPE452" s="84"/>
      <c r="GPF452" s="84"/>
      <c r="GPG452" s="84"/>
      <c r="GPH452" s="84"/>
      <c r="GPI452" s="84"/>
      <c r="GPJ452" s="84"/>
      <c r="GPK452" s="84"/>
      <c r="GPL452" s="84"/>
      <c r="GPM452" s="84"/>
      <c r="GPN452" s="84"/>
      <c r="GPO452" s="84"/>
      <c r="GPP452" s="84"/>
      <c r="GPQ452" s="84"/>
      <c r="GPR452" s="84"/>
      <c r="GPS452" s="84"/>
      <c r="GPT452" s="84"/>
      <c r="GPU452" s="84"/>
      <c r="GPV452" s="84"/>
      <c r="GPW452" s="84"/>
      <c r="GPX452" s="84"/>
      <c r="GPY452" s="84"/>
      <c r="GPZ452" s="84"/>
      <c r="GQA452" s="84"/>
      <c r="GQB452" s="84"/>
      <c r="GQC452" s="84"/>
      <c r="GQD452" s="84"/>
      <c r="GQE452" s="84"/>
      <c r="GQF452" s="84"/>
      <c r="GQG452" s="84"/>
      <c r="GQH452" s="84"/>
      <c r="GQI452" s="84"/>
      <c r="GQJ452" s="84"/>
      <c r="GQK452" s="84"/>
      <c r="GQL452" s="84"/>
      <c r="GQM452" s="84"/>
      <c r="GQN452" s="84"/>
      <c r="GQO452" s="84"/>
      <c r="GQP452" s="84"/>
      <c r="GQQ452" s="84"/>
      <c r="GQR452" s="84"/>
      <c r="GQS452" s="84"/>
      <c r="GQT452" s="84"/>
      <c r="GQU452" s="84"/>
      <c r="GQV452" s="84"/>
      <c r="GQW452" s="84"/>
      <c r="GQX452" s="84"/>
      <c r="GQY452" s="84"/>
      <c r="GQZ452" s="84"/>
      <c r="GRA452" s="84"/>
      <c r="GRB452" s="84"/>
      <c r="GRC452" s="84"/>
      <c r="GRD452" s="84"/>
      <c r="GRE452" s="84"/>
      <c r="GRF452" s="84"/>
      <c r="GRG452" s="84"/>
      <c r="GRH452" s="84"/>
      <c r="GRI452" s="84"/>
      <c r="GRJ452" s="84"/>
      <c r="GRK452" s="84"/>
      <c r="GRL452" s="84"/>
      <c r="GRM452" s="84"/>
      <c r="GRN452" s="84"/>
      <c r="GRO452" s="84"/>
      <c r="GRP452" s="84"/>
      <c r="GRQ452" s="84"/>
      <c r="GRR452" s="84"/>
      <c r="GRS452" s="84"/>
      <c r="GRT452" s="84"/>
      <c r="GRU452" s="84"/>
      <c r="GRV452" s="84"/>
      <c r="GRW452" s="84"/>
      <c r="GRX452" s="84"/>
      <c r="GRY452" s="84"/>
      <c r="GRZ452" s="84"/>
      <c r="GSA452" s="84"/>
      <c r="GSB452" s="84"/>
      <c r="GSC452" s="84"/>
      <c r="GSD452" s="84"/>
      <c r="GSE452" s="84"/>
      <c r="GSF452" s="84"/>
      <c r="GSG452" s="84"/>
      <c r="GSH452" s="84"/>
      <c r="GSI452" s="84"/>
      <c r="GSJ452" s="84"/>
      <c r="GSK452" s="84"/>
      <c r="GSL452" s="84"/>
      <c r="GSM452" s="84"/>
      <c r="GSN452" s="84"/>
      <c r="GSO452" s="84"/>
      <c r="GSP452" s="84"/>
      <c r="GSQ452" s="84"/>
      <c r="GSR452" s="84"/>
      <c r="GSS452" s="84"/>
      <c r="GST452" s="84"/>
      <c r="GSU452" s="84"/>
      <c r="GSV452" s="84"/>
      <c r="GSW452" s="84"/>
      <c r="GSX452" s="84"/>
      <c r="GSY452" s="84"/>
      <c r="GSZ452" s="84"/>
      <c r="GTA452" s="84"/>
      <c r="GTB452" s="84"/>
      <c r="GTC452" s="84"/>
      <c r="GTD452" s="84"/>
      <c r="GTE452" s="84"/>
      <c r="GTF452" s="84"/>
      <c r="GTG452" s="84"/>
      <c r="GTH452" s="84"/>
      <c r="GTI452" s="84"/>
      <c r="GTJ452" s="84"/>
      <c r="GTK452" s="84"/>
      <c r="GTL452" s="84"/>
      <c r="GTM452" s="84"/>
      <c r="GTN452" s="84"/>
      <c r="GTO452" s="84"/>
      <c r="GTP452" s="84"/>
      <c r="GTQ452" s="84"/>
      <c r="GTR452" s="84"/>
      <c r="GTS452" s="84"/>
      <c r="GTT452" s="84"/>
      <c r="GTU452" s="84"/>
      <c r="GTV452" s="84"/>
      <c r="GTW452" s="84"/>
      <c r="GTX452" s="84"/>
      <c r="GTY452" s="84"/>
      <c r="GTZ452" s="84"/>
      <c r="GUA452" s="84"/>
      <c r="GUB452" s="84"/>
      <c r="GUC452" s="84"/>
      <c r="GUD452" s="84"/>
      <c r="GUE452" s="84"/>
      <c r="GUF452" s="84"/>
      <c r="GUG452" s="84"/>
      <c r="GUH452" s="84"/>
      <c r="GUI452" s="84"/>
      <c r="GUJ452" s="84"/>
      <c r="GUK452" s="84"/>
      <c r="GUL452" s="84"/>
      <c r="GUM452" s="84"/>
      <c r="GUN452" s="84"/>
      <c r="GUO452" s="84"/>
      <c r="GUP452" s="84"/>
      <c r="GUQ452" s="84"/>
      <c r="GUR452" s="84"/>
      <c r="GUS452" s="84"/>
      <c r="GUT452" s="84"/>
      <c r="GUU452" s="84"/>
      <c r="GUV452" s="84"/>
      <c r="GUW452" s="84"/>
      <c r="GUX452" s="84"/>
      <c r="GUY452" s="84"/>
      <c r="GUZ452" s="84"/>
      <c r="GVA452" s="84"/>
      <c r="GVB452" s="84"/>
      <c r="GVC452" s="84"/>
      <c r="GVD452" s="84"/>
      <c r="GVE452" s="84"/>
      <c r="GVF452" s="84"/>
      <c r="GVG452" s="84"/>
      <c r="GVH452" s="84"/>
      <c r="GVI452" s="84"/>
      <c r="GVJ452" s="84"/>
      <c r="GVK452" s="84"/>
      <c r="GVL452" s="84"/>
      <c r="GVM452" s="84"/>
      <c r="GVN452" s="84"/>
      <c r="GVO452" s="84"/>
      <c r="GVP452" s="84"/>
      <c r="GVQ452" s="84"/>
      <c r="GVR452" s="84"/>
      <c r="GVS452" s="84"/>
      <c r="GVT452" s="84"/>
      <c r="GVU452" s="84"/>
      <c r="GVV452" s="84"/>
      <c r="GVW452" s="84"/>
      <c r="GVX452" s="84"/>
      <c r="GVY452" s="84"/>
      <c r="GVZ452" s="84"/>
      <c r="GWA452" s="84"/>
      <c r="GWB452" s="84"/>
      <c r="GWC452" s="84"/>
      <c r="GWD452" s="84"/>
      <c r="GWE452" s="84"/>
      <c r="GWF452" s="84"/>
      <c r="GWG452" s="84"/>
      <c r="GWH452" s="84"/>
      <c r="GWI452" s="84"/>
      <c r="GWJ452" s="84"/>
      <c r="GWK452" s="84"/>
      <c r="GWL452" s="84"/>
      <c r="GWM452" s="84"/>
      <c r="GWN452" s="84"/>
      <c r="GWO452" s="84"/>
      <c r="GWP452" s="84"/>
      <c r="GWQ452" s="84"/>
      <c r="GWR452" s="84"/>
      <c r="GWS452" s="84"/>
      <c r="GWT452" s="84"/>
      <c r="GWU452" s="84"/>
      <c r="GWV452" s="84"/>
      <c r="GWW452" s="84"/>
      <c r="GWX452" s="84"/>
      <c r="GWY452" s="84"/>
      <c r="GWZ452" s="84"/>
      <c r="GXA452" s="84"/>
      <c r="GXB452" s="84"/>
      <c r="GXC452" s="84"/>
      <c r="GXD452" s="84"/>
      <c r="GXE452" s="84"/>
      <c r="GXF452" s="84"/>
      <c r="GXG452" s="84"/>
      <c r="GXH452" s="84"/>
      <c r="GXI452" s="84"/>
      <c r="GXJ452" s="84"/>
      <c r="GXK452" s="84"/>
      <c r="GXL452" s="84"/>
      <c r="GXM452" s="84"/>
      <c r="GXN452" s="84"/>
      <c r="GXO452" s="84"/>
      <c r="GXP452" s="84"/>
      <c r="GXQ452" s="84"/>
      <c r="GXR452" s="84"/>
      <c r="GXS452" s="84"/>
      <c r="GXT452" s="84"/>
      <c r="GXU452" s="84"/>
      <c r="GXV452" s="84"/>
      <c r="GXW452" s="84"/>
      <c r="GXX452" s="84"/>
      <c r="GXY452" s="84"/>
      <c r="GXZ452" s="84"/>
      <c r="GYA452" s="84"/>
      <c r="GYB452" s="84"/>
      <c r="GYC452" s="84"/>
      <c r="GYD452" s="84"/>
      <c r="GYE452" s="84"/>
      <c r="GYF452" s="84"/>
      <c r="GYG452" s="84"/>
      <c r="GYH452" s="84"/>
      <c r="GYI452" s="84"/>
      <c r="GYJ452" s="84"/>
      <c r="GYK452" s="84"/>
      <c r="GYL452" s="84"/>
      <c r="GYM452" s="84"/>
      <c r="GYN452" s="84"/>
      <c r="GYO452" s="84"/>
      <c r="GYP452" s="84"/>
      <c r="GYQ452" s="84"/>
      <c r="GYR452" s="84"/>
      <c r="GYS452" s="84"/>
      <c r="GYT452" s="84"/>
      <c r="GYU452" s="84"/>
      <c r="GYV452" s="84"/>
      <c r="GYW452" s="84"/>
      <c r="GYX452" s="84"/>
      <c r="GYY452" s="84"/>
      <c r="GYZ452" s="84"/>
      <c r="GZA452" s="84"/>
      <c r="GZB452" s="84"/>
      <c r="GZC452" s="84"/>
      <c r="GZD452" s="84"/>
      <c r="GZE452" s="84"/>
      <c r="GZF452" s="84"/>
      <c r="GZG452" s="84"/>
      <c r="GZH452" s="84"/>
      <c r="GZI452" s="84"/>
      <c r="GZJ452" s="84"/>
      <c r="GZK452" s="84"/>
      <c r="GZL452" s="84"/>
      <c r="GZM452" s="84"/>
      <c r="GZN452" s="84"/>
      <c r="GZO452" s="84"/>
      <c r="GZP452" s="84"/>
      <c r="GZQ452" s="84"/>
      <c r="GZR452" s="84"/>
      <c r="GZS452" s="84"/>
      <c r="GZT452" s="84"/>
      <c r="GZU452" s="84"/>
      <c r="GZV452" s="84"/>
      <c r="GZW452" s="84"/>
      <c r="GZX452" s="84"/>
      <c r="GZY452" s="84"/>
      <c r="GZZ452" s="84"/>
      <c r="HAA452" s="84"/>
      <c r="HAB452" s="84"/>
      <c r="HAC452" s="84"/>
      <c r="HAD452" s="84"/>
      <c r="HAE452" s="84"/>
      <c r="HAF452" s="84"/>
      <c r="HAG452" s="84"/>
      <c r="HAH452" s="84"/>
      <c r="HAI452" s="84"/>
      <c r="HAJ452" s="84"/>
      <c r="HAK452" s="84"/>
      <c r="HAL452" s="84"/>
      <c r="HAM452" s="84"/>
      <c r="HAN452" s="84"/>
      <c r="HAO452" s="84"/>
      <c r="HAP452" s="84"/>
      <c r="HAQ452" s="84"/>
      <c r="HAR452" s="84"/>
      <c r="HAS452" s="84"/>
      <c r="HAT452" s="84"/>
      <c r="HAU452" s="84"/>
      <c r="HAV452" s="84"/>
      <c r="HAW452" s="84"/>
      <c r="HAX452" s="84"/>
      <c r="HAY452" s="84"/>
      <c r="HAZ452" s="84"/>
      <c r="HBA452" s="84"/>
      <c r="HBB452" s="84"/>
      <c r="HBC452" s="84"/>
      <c r="HBD452" s="84"/>
      <c r="HBE452" s="84"/>
      <c r="HBF452" s="84"/>
      <c r="HBG452" s="84"/>
      <c r="HBH452" s="84"/>
      <c r="HBI452" s="84"/>
      <c r="HBJ452" s="84"/>
      <c r="HBK452" s="84"/>
      <c r="HBL452" s="84"/>
      <c r="HBM452" s="84"/>
      <c r="HBN452" s="84"/>
      <c r="HBO452" s="84"/>
      <c r="HBP452" s="84"/>
      <c r="HBQ452" s="84"/>
      <c r="HBR452" s="84"/>
      <c r="HBS452" s="84"/>
      <c r="HBT452" s="84"/>
      <c r="HBU452" s="84"/>
      <c r="HBV452" s="84"/>
      <c r="HBW452" s="84"/>
      <c r="HBX452" s="84"/>
      <c r="HBY452" s="84"/>
      <c r="HBZ452" s="84"/>
      <c r="HCA452" s="84"/>
      <c r="HCB452" s="84"/>
      <c r="HCC452" s="84"/>
      <c r="HCD452" s="84"/>
      <c r="HCE452" s="84"/>
      <c r="HCF452" s="84"/>
      <c r="HCG452" s="84"/>
      <c r="HCH452" s="84"/>
      <c r="HCI452" s="84"/>
      <c r="HCJ452" s="84"/>
      <c r="HCK452" s="84"/>
      <c r="HCL452" s="84"/>
      <c r="HCM452" s="84"/>
      <c r="HCN452" s="84"/>
      <c r="HCO452" s="84"/>
      <c r="HCP452" s="84"/>
      <c r="HCQ452" s="84"/>
      <c r="HCR452" s="84"/>
      <c r="HCS452" s="84"/>
      <c r="HCT452" s="84"/>
      <c r="HCU452" s="84"/>
      <c r="HCV452" s="84"/>
      <c r="HCW452" s="84"/>
      <c r="HCX452" s="84"/>
      <c r="HCY452" s="84"/>
      <c r="HCZ452" s="84"/>
      <c r="HDA452" s="84"/>
      <c r="HDB452" s="84"/>
      <c r="HDC452" s="84"/>
      <c r="HDD452" s="84"/>
      <c r="HDE452" s="84"/>
      <c r="HDF452" s="84"/>
      <c r="HDG452" s="84"/>
      <c r="HDH452" s="84"/>
      <c r="HDI452" s="84"/>
      <c r="HDJ452" s="84"/>
      <c r="HDK452" s="84"/>
      <c r="HDL452" s="84"/>
      <c r="HDM452" s="84"/>
      <c r="HDN452" s="84"/>
      <c r="HDO452" s="84"/>
      <c r="HDP452" s="84"/>
      <c r="HDQ452" s="84"/>
      <c r="HDR452" s="84"/>
      <c r="HDS452" s="84"/>
      <c r="HDT452" s="84"/>
      <c r="HDU452" s="84"/>
      <c r="HDV452" s="84"/>
      <c r="HDW452" s="84"/>
      <c r="HDX452" s="84"/>
      <c r="HDY452" s="84"/>
      <c r="HDZ452" s="84"/>
      <c r="HEA452" s="84"/>
      <c r="HEB452" s="84"/>
      <c r="HEC452" s="84"/>
      <c r="HED452" s="84"/>
      <c r="HEE452" s="84"/>
      <c r="HEF452" s="84"/>
      <c r="HEG452" s="84"/>
      <c r="HEH452" s="84"/>
      <c r="HEI452" s="84"/>
      <c r="HEJ452" s="84"/>
      <c r="HEK452" s="84"/>
      <c r="HEL452" s="84"/>
      <c r="HEM452" s="84"/>
      <c r="HEN452" s="84"/>
      <c r="HEO452" s="84"/>
      <c r="HEP452" s="84"/>
      <c r="HEQ452" s="84"/>
      <c r="HER452" s="84"/>
      <c r="HES452" s="84"/>
      <c r="HET452" s="84"/>
      <c r="HEU452" s="84"/>
      <c r="HEV452" s="84"/>
      <c r="HEW452" s="84"/>
      <c r="HEX452" s="84"/>
      <c r="HEY452" s="84"/>
      <c r="HEZ452" s="84"/>
      <c r="HFA452" s="84"/>
      <c r="HFB452" s="84"/>
      <c r="HFC452" s="84"/>
      <c r="HFD452" s="84"/>
      <c r="HFE452" s="84"/>
      <c r="HFF452" s="84"/>
      <c r="HFG452" s="84"/>
      <c r="HFH452" s="84"/>
      <c r="HFI452" s="84"/>
      <c r="HFJ452" s="84"/>
      <c r="HFK452" s="84"/>
      <c r="HFL452" s="84"/>
      <c r="HFM452" s="84"/>
      <c r="HFN452" s="84"/>
      <c r="HFO452" s="84"/>
      <c r="HFP452" s="84"/>
      <c r="HFQ452" s="84"/>
      <c r="HFR452" s="84"/>
      <c r="HFS452" s="84"/>
      <c r="HFT452" s="84"/>
      <c r="HFU452" s="84"/>
      <c r="HFV452" s="84"/>
      <c r="HFW452" s="84"/>
      <c r="HFX452" s="84"/>
      <c r="HFY452" s="84"/>
      <c r="HFZ452" s="84"/>
      <c r="HGA452" s="84"/>
      <c r="HGB452" s="84"/>
      <c r="HGC452" s="84"/>
      <c r="HGD452" s="84"/>
      <c r="HGE452" s="84"/>
      <c r="HGF452" s="84"/>
      <c r="HGG452" s="84"/>
      <c r="HGH452" s="84"/>
      <c r="HGI452" s="84"/>
      <c r="HGJ452" s="84"/>
      <c r="HGK452" s="84"/>
      <c r="HGL452" s="84"/>
      <c r="HGM452" s="84"/>
      <c r="HGN452" s="84"/>
      <c r="HGO452" s="84"/>
      <c r="HGP452" s="84"/>
      <c r="HGQ452" s="84"/>
      <c r="HGR452" s="84"/>
      <c r="HGS452" s="84"/>
      <c r="HGT452" s="84"/>
      <c r="HGU452" s="84"/>
      <c r="HGV452" s="84"/>
      <c r="HGW452" s="84"/>
      <c r="HGX452" s="84"/>
      <c r="HGY452" s="84"/>
      <c r="HGZ452" s="84"/>
      <c r="HHA452" s="84"/>
      <c r="HHB452" s="84"/>
      <c r="HHC452" s="84"/>
      <c r="HHD452" s="84"/>
      <c r="HHE452" s="84"/>
      <c r="HHF452" s="84"/>
      <c r="HHG452" s="84"/>
      <c r="HHH452" s="84"/>
      <c r="HHI452" s="84"/>
      <c r="HHJ452" s="84"/>
      <c r="HHK452" s="84"/>
      <c r="HHL452" s="84"/>
      <c r="HHM452" s="84"/>
      <c r="HHN452" s="84"/>
      <c r="HHO452" s="84"/>
      <c r="HHP452" s="84"/>
      <c r="HHQ452" s="84"/>
      <c r="HHR452" s="84"/>
      <c r="HHS452" s="84"/>
      <c r="HHT452" s="84"/>
      <c r="HHU452" s="84"/>
      <c r="HHV452" s="84"/>
      <c r="HHW452" s="84"/>
      <c r="HHX452" s="84"/>
      <c r="HHY452" s="84"/>
      <c r="HHZ452" s="84"/>
      <c r="HIA452" s="84"/>
      <c r="HIB452" s="84"/>
      <c r="HIC452" s="84"/>
      <c r="HID452" s="84"/>
      <c r="HIE452" s="84"/>
      <c r="HIF452" s="84"/>
      <c r="HIG452" s="84"/>
      <c r="HIH452" s="84"/>
      <c r="HII452" s="84"/>
      <c r="HIJ452" s="84"/>
      <c r="HIK452" s="84"/>
      <c r="HIL452" s="84"/>
      <c r="HIM452" s="84"/>
      <c r="HIN452" s="84"/>
      <c r="HIO452" s="84"/>
      <c r="HIP452" s="84"/>
      <c r="HIQ452" s="84"/>
      <c r="HIR452" s="84"/>
      <c r="HIS452" s="84"/>
      <c r="HIT452" s="84"/>
      <c r="HIU452" s="84"/>
      <c r="HIV452" s="84"/>
      <c r="HIW452" s="84"/>
      <c r="HIX452" s="84"/>
      <c r="HIY452" s="84"/>
      <c r="HIZ452" s="84"/>
      <c r="HJA452" s="84"/>
      <c r="HJB452" s="84"/>
      <c r="HJC452" s="84"/>
      <c r="HJD452" s="84"/>
      <c r="HJE452" s="84"/>
      <c r="HJF452" s="84"/>
      <c r="HJG452" s="84"/>
      <c r="HJH452" s="84"/>
      <c r="HJI452" s="84"/>
      <c r="HJJ452" s="84"/>
      <c r="HJK452" s="84"/>
      <c r="HJL452" s="84"/>
      <c r="HJM452" s="84"/>
      <c r="HJN452" s="84"/>
      <c r="HJO452" s="84"/>
      <c r="HJP452" s="84"/>
      <c r="HJQ452" s="84"/>
      <c r="HJR452" s="84"/>
      <c r="HJS452" s="84"/>
      <c r="HJT452" s="84"/>
      <c r="HJU452" s="84"/>
      <c r="HJV452" s="84"/>
      <c r="HJW452" s="84"/>
      <c r="HJX452" s="84"/>
      <c r="HJY452" s="84"/>
      <c r="HJZ452" s="84"/>
      <c r="HKA452" s="84"/>
      <c r="HKB452" s="84"/>
      <c r="HKC452" s="84"/>
      <c r="HKD452" s="84"/>
      <c r="HKE452" s="84"/>
      <c r="HKF452" s="84"/>
      <c r="HKG452" s="84"/>
      <c r="HKH452" s="84"/>
      <c r="HKI452" s="84"/>
      <c r="HKJ452" s="84"/>
      <c r="HKK452" s="84"/>
      <c r="HKL452" s="84"/>
      <c r="HKM452" s="84"/>
      <c r="HKN452" s="84"/>
      <c r="HKO452" s="84"/>
      <c r="HKP452" s="84"/>
      <c r="HKQ452" s="84"/>
      <c r="HKR452" s="84"/>
      <c r="HKS452" s="84"/>
      <c r="HKT452" s="84"/>
      <c r="HKU452" s="84"/>
      <c r="HKV452" s="84"/>
      <c r="HKW452" s="84"/>
      <c r="HKX452" s="84"/>
      <c r="HKY452" s="84"/>
      <c r="HKZ452" s="84"/>
      <c r="HLA452" s="84"/>
      <c r="HLB452" s="84"/>
      <c r="HLC452" s="84"/>
      <c r="HLD452" s="84"/>
      <c r="HLE452" s="84"/>
      <c r="HLF452" s="84"/>
      <c r="HLG452" s="84"/>
      <c r="HLH452" s="84"/>
      <c r="HLI452" s="84"/>
      <c r="HLJ452" s="84"/>
      <c r="HLK452" s="84"/>
      <c r="HLL452" s="84"/>
      <c r="HLM452" s="84"/>
      <c r="HLN452" s="84"/>
      <c r="HLO452" s="84"/>
      <c r="HLP452" s="84"/>
      <c r="HLQ452" s="84"/>
      <c r="HLR452" s="84"/>
      <c r="HLS452" s="84"/>
      <c r="HLT452" s="84"/>
      <c r="HLU452" s="84"/>
      <c r="HLV452" s="84"/>
      <c r="HLW452" s="84"/>
      <c r="HLX452" s="84"/>
      <c r="HLY452" s="84"/>
      <c r="HLZ452" s="84"/>
      <c r="HMA452" s="84"/>
      <c r="HMB452" s="84"/>
      <c r="HMC452" s="84"/>
      <c r="HMD452" s="84"/>
      <c r="HME452" s="84"/>
      <c r="HMF452" s="84"/>
      <c r="HMG452" s="84"/>
      <c r="HMH452" s="84"/>
      <c r="HMI452" s="84"/>
      <c r="HMJ452" s="84"/>
      <c r="HMK452" s="84"/>
      <c r="HML452" s="84"/>
      <c r="HMM452" s="84"/>
      <c r="HMN452" s="84"/>
      <c r="HMO452" s="84"/>
      <c r="HMP452" s="84"/>
      <c r="HMQ452" s="84"/>
      <c r="HMR452" s="84"/>
      <c r="HMS452" s="84"/>
      <c r="HMT452" s="84"/>
      <c r="HMU452" s="84"/>
      <c r="HMV452" s="84"/>
      <c r="HMW452" s="84"/>
      <c r="HMX452" s="84"/>
      <c r="HMY452" s="84"/>
      <c r="HMZ452" s="84"/>
      <c r="HNA452" s="84"/>
      <c r="HNB452" s="84"/>
      <c r="HNC452" s="84"/>
      <c r="HND452" s="84"/>
      <c r="HNE452" s="84"/>
      <c r="HNF452" s="84"/>
      <c r="HNG452" s="84"/>
      <c r="HNH452" s="84"/>
      <c r="HNI452" s="84"/>
      <c r="HNJ452" s="84"/>
      <c r="HNK452" s="84"/>
      <c r="HNL452" s="84"/>
      <c r="HNM452" s="84"/>
      <c r="HNN452" s="84"/>
      <c r="HNO452" s="84"/>
      <c r="HNP452" s="84"/>
      <c r="HNQ452" s="84"/>
      <c r="HNR452" s="84"/>
      <c r="HNS452" s="84"/>
      <c r="HNT452" s="84"/>
      <c r="HNU452" s="84"/>
      <c r="HNV452" s="84"/>
      <c r="HNW452" s="84"/>
      <c r="HNX452" s="84"/>
      <c r="HNY452" s="84"/>
      <c r="HNZ452" s="84"/>
      <c r="HOA452" s="84"/>
      <c r="HOB452" s="84"/>
      <c r="HOC452" s="84"/>
      <c r="HOD452" s="84"/>
      <c r="HOE452" s="84"/>
      <c r="HOF452" s="84"/>
      <c r="HOG452" s="84"/>
      <c r="HOH452" s="84"/>
      <c r="HOI452" s="84"/>
      <c r="HOJ452" s="84"/>
      <c r="HOK452" s="84"/>
      <c r="HOL452" s="84"/>
      <c r="HOM452" s="84"/>
      <c r="HON452" s="84"/>
      <c r="HOO452" s="84"/>
      <c r="HOP452" s="84"/>
      <c r="HOQ452" s="84"/>
      <c r="HOR452" s="84"/>
      <c r="HOS452" s="84"/>
      <c r="HOT452" s="84"/>
      <c r="HOU452" s="84"/>
      <c r="HOV452" s="84"/>
      <c r="HOW452" s="84"/>
      <c r="HOX452" s="84"/>
      <c r="HOY452" s="84"/>
      <c r="HOZ452" s="84"/>
      <c r="HPA452" s="84"/>
      <c r="HPB452" s="84"/>
      <c r="HPC452" s="84"/>
      <c r="HPD452" s="84"/>
      <c r="HPE452" s="84"/>
      <c r="HPF452" s="84"/>
      <c r="HPG452" s="84"/>
      <c r="HPH452" s="84"/>
      <c r="HPI452" s="84"/>
      <c r="HPJ452" s="84"/>
      <c r="HPK452" s="84"/>
      <c r="HPL452" s="84"/>
      <c r="HPM452" s="84"/>
      <c r="HPN452" s="84"/>
      <c r="HPO452" s="84"/>
      <c r="HPP452" s="84"/>
      <c r="HPQ452" s="84"/>
      <c r="HPR452" s="84"/>
      <c r="HPS452" s="84"/>
      <c r="HPT452" s="84"/>
      <c r="HPU452" s="84"/>
      <c r="HPV452" s="84"/>
      <c r="HPW452" s="84"/>
      <c r="HPX452" s="84"/>
      <c r="HPY452" s="84"/>
      <c r="HPZ452" s="84"/>
      <c r="HQA452" s="84"/>
      <c r="HQB452" s="84"/>
      <c r="HQC452" s="84"/>
      <c r="HQD452" s="84"/>
      <c r="HQE452" s="84"/>
      <c r="HQF452" s="84"/>
      <c r="HQG452" s="84"/>
      <c r="HQH452" s="84"/>
      <c r="HQI452" s="84"/>
      <c r="HQJ452" s="84"/>
      <c r="HQK452" s="84"/>
      <c r="HQL452" s="84"/>
      <c r="HQM452" s="84"/>
      <c r="HQN452" s="84"/>
      <c r="HQO452" s="84"/>
      <c r="HQP452" s="84"/>
      <c r="HQQ452" s="84"/>
      <c r="HQR452" s="84"/>
      <c r="HQS452" s="84"/>
      <c r="HQT452" s="84"/>
      <c r="HQU452" s="84"/>
      <c r="HQV452" s="84"/>
      <c r="HQW452" s="84"/>
      <c r="HQX452" s="84"/>
      <c r="HQY452" s="84"/>
      <c r="HQZ452" s="84"/>
      <c r="HRA452" s="84"/>
      <c r="HRB452" s="84"/>
      <c r="HRC452" s="84"/>
      <c r="HRD452" s="84"/>
      <c r="HRE452" s="84"/>
      <c r="HRF452" s="84"/>
      <c r="HRG452" s="84"/>
      <c r="HRH452" s="84"/>
      <c r="HRI452" s="84"/>
      <c r="HRJ452" s="84"/>
      <c r="HRK452" s="84"/>
      <c r="HRL452" s="84"/>
      <c r="HRM452" s="84"/>
      <c r="HRN452" s="84"/>
      <c r="HRO452" s="84"/>
      <c r="HRP452" s="84"/>
      <c r="HRQ452" s="84"/>
      <c r="HRR452" s="84"/>
      <c r="HRS452" s="84"/>
      <c r="HRT452" s="84"/>
      <c r="HRU452" s="84"/>
      <c r="HRV452" s="84"/>
      <c r="HRW452" s="84"/>
      <c r="HRX452" s="84"/>
      <c r="HRY452" s="84"/>
      <c r="HRZ452" s="84"/>
      <c r="HSA452" s="84"/>
      <c r="HSB452" s="84"/>
      <c r="HSC452" s="84"/>
      <c r="HSD452" s="84"/>
      <c r="HSE452" s="84"/>
      <c r="HSF452" s="84"/>
      <c r="HSG452" s="84"/>
      <c r="HSH452" s="84"/>
      <c r="HSI452" s="84"/>
      <c r="HSJ452" s="84"/>
      <c r="HSK452" s="84"/>
      <c r="HSL452" s="84"/>
      <c r="HSM452" s="84"/>
      <c r="HSN452" s="84"/>
      <c r="HSO452" s="84"/>
      <c r="HSP452" s="84"/>
      <c r="HSQ452" s="84"/>
      <c r="HSR452" s="84"/>
      <c r="HSS452" s="84"/>
      <c r="HST452" s="84"/>
      <c r="HSU452" s="84"/>
      <c r="HSV452" s="84"/>
      <c r="HSW452" s="84"/>
      <c r="HSX452" s="84"/>
      <c r="HSY452" s="84"/>
      <c r="HSZ452" s="84"/>
      <c r="HTA452" s="84"/>
      <c r="HTB452" s="84"/>
      <c r="HTC452" s="84"/>
      <c r="HTD452" s="84"/>
      <c r="HTE452" s="84"/>
      <c r="HTF452" s="84"/>
      <c r="HTG452" s="84"/>
      <c r="HTH452" s="84"/>
      <c r="HTI452" s="84"/>
      <c r="HTJ452" s="84"/>
      <c r="HTK452" s="84"/>
      <c r="HTL452" s="84"/>
      <c r="HTM452" s="84"/>
      <c r="HTN452" s="84"/>
      <c r="HTO452" s="84"/>
      <c r="HTP452" s="84"/>
      <c r="HTQ452" s="84"/>
      <c r="HTR452" s="84"/>
      <c r="HTS452" s="84"/>
      <c r="HTT452" s="84"/>
      <c r="HTU452" s="84"/>
      <c r="HTV452" s="84"/>
      <c r="HTW452" s="84"/>
      <c r="HTX452" s="84"/>
      <c r="HTY452" s="84"/>
      <c r="HTZ452" s="84"/>
      <c r="HUA452" s="84"/>
      <c r="HUB452" s="84"/>
      <c r="HUC452" s="84"/>
      <c r="HUD452" s="84"/>
      <c r="HUE452" s="84"/>
      <c r="HUF452" s="84"/>
      <c r="HUG452" s="84"/>
      <c r="HUH452" s="84"/>
      <c r="HUI452" s="84"/>
      <c r="HUJ452" s="84"/>
      <c r="HUK452" s="84"/>
      <c r="HUL452" s="84"/>
      <c r="HUM452" s="84"/>
      <c r="HUN452" s="84"/>
      <c r="HUO452" s="84"/>
      <c r="HUP452" s="84"/>
      <c r="HUQ452" s="84"/>
      <c r="HUR452" s="84"/>
      <c r="HUS452" s="84"/>
      <c r="HUT452" s="84"/>
      <c r="HUU452" s="84"/>
      <c r="HUV452" s="84"/>
      <c r="HUW452" s="84"/>
      <c r="HUX452" s="84"/>
      <c r="HUY452" s="84"/>
      <c r="HUZ452" s="84"/>
      <c r="HVA452" s="84"/>
      <c r="HVB452" s="84"/>
      <c r="HVC452" s="84"/>
      <c r="HVD452" s="84"/>
      <c r="HVE452" s="84"/>
      <c r="HVF452" s="84"/>
      <c r="HVG452" s="84"/>
      <c r="HVH452" s="84"/>
      <c r="HVI452" s="84"/>
      <c r="HVJ452" s="84"/>
      <c r="HVK452" s="84"/>
      <c r="HVL452" s="84"/>
      <c r="HVM452" s="84"/>
      <c r="HVN452" s="84"/>
      <c r="HVO452" s="84"/>
      <c r="HVP452" s="84"/>
      <c r="HVQ452" s="84"/>
      <c r="HVR452" s="84"/>
      <c r="HVS452" s="84"/>
      <c r="HVT452" s="84"/>
      <c r="HVU452" s="84"/>
      <c r="HVV452" s="84"/>
      <c r="HVW452" s="84"/>
      <c r="HVX452" s="84"/>
      <c r="HVY452" s="84"/>
      <c r="HVZ452" s="84"/>
      <c r="HWA452" s="84"/>
      <c r="HWB452" s="84"/>
      <c r="HWC452" s="84"/>
      <c r="HWD452" s="84"/>
      <c r="HWE452" s="84"/>
      <c r="HWF452" s="84"/>
      <c r="HWG452" s="84"/>
      <c r="HWH452" s="84"/>
      <c r="HWI452" s="84"/>
      <c r="HWJ452" s="84"/>
      <c r="HWK452" s="84"/>
      <c r="HWL452" s="84"/>
      <c r="HWM452" s="84"/>
      <c r="HWN452" s="84"/>
      <c r="HWO452" s="84"/>
      <c r="HWP452" s="84"/>
      <c r="HWQ452" s="84"/>
      <c r="HWR452" s="84"/>
      <c r="HWS452" s="84"/>
      <c r="HWT452" s="84"/>
      <c r="HWU452" s="84"/>
      <c r="HWV452" s="84"/>
      <c r="HWW452" s="84"/>
      <c r="HWX452" s="84"/>
      <c r="HWY452" s="84"/>
      <c r="HWZ452" s="84"/>
      <c r="HXA452" s="84"/>
      <c r="HXB452" s="84"/>
      <c r="HXC452" s="84"/>
      <c r="HXD452" s="84"/>
      <c r="HXE452" s="84"/>
      <c r="HXF452" s="84"/>
      <c r="HXG452" s="84"/>
      <c r="HXH452" s="84"/>
      <c r="HXI452" s="84"/>
      <c r="HXJ452" s="84"/>
      <c r="HXK452" s="84"/>
      <c r="HXL452" s="84"/>
      <c r="HXM452" s="84"/>
      <c r="HXN452" s="84"/>
      <c r="HXO452" s="84"/>
      <c r="HXP452" s="84"/>
      <c r="HXQ452" s="84"/>
      <c r="HXR452" s="84"/>
      <c r="HXS452" s="84"/>
      <c r="HXT452" s="84"/>
      <c r="HXU452" s="84"/>
      <c r="HXV452" s="84"/>
      <c r="HXW452" s="84"/>
      <c r="HXX452" s="84"/>
      <c r="HXY452" s="84"/>
      <c r="HXZ452" s="84"/>
      <c r="HYA452" s="84"/>
      <c r="HYB452" s="84"/>
      <c r="HYC452" s="84"/>
      <c r="HYD452" s="84"/>
      <c r="HYE452" s="84"/>
      <c r="HYF452" s="84"/>
      <c r="HYG452" s="84"/>
      <c r="HYH452" s="84"/>
      <c r="HYI452" s="84"/>
      <c r="HYJ452" s="84"/>
      <c r="HYK452" s="84"/>
      <c r="HYL452" s="84"/>
      <c r="HYM452" s="84"/>
      <c r="HYN452" s="84"/>
      <c r="HYO452" s="84"/>
      <c r="HYP452" s="84"/>
      <c r="HYQ452" s="84"/>
      <c r="HYR452" s="84"/>
      <c r="HYS452" s="84"/>
      <c r="HYT452" s="84"/>
      <c r="HYU452" s="84"/>
      <c r="HYV452" s="84"/>
      <c r="HYW452" s="84"/>
      <c r="HYX452" s="84"/>
      <c r="HYY452" s="84"/>
      <c r="HYZ452" s="84"/>
      <c r="HZA452" s="84"/>
      <c r="HZB452" s="84"/>
      <c r="HZC452" s="84"/>
      <c r="HZD452" s="84"/>
      <c r="HZE452" s="84"/>
      <c r="HZF452" s="84"/>
      <c r="HZG452" s="84"/>
      <c r="HZH452" s="84"/>
      <c r="HZI452" s="84"/>
      <c r="HZJ452" s="84"/>
      <c r="HZK452" s="84"/>
      <c r="HZL452" s="84"/>
      <c r="HZM452" s="84"/>
      <c r="HZN452" s="84"/>
      <c r="HZO452" s="84"/>
      <c r="HZP452" s="84"/>
      <c r="HZQ452" s="84"/>
      <c r="HZR452" s="84"/>
      <c r="HZS452" s="84"/>
      <c r="HZT452" s="84"/>
      <c r="HZU452" s="84"/>
      <c r="HZV452" s="84"/>
      <c r="HZW452" s="84"/>
      <c r="HZX452" s="84"/>
      <c r="HZY452" s="84"/>
      <c r="HZZ452" s="84"/>
      <c r="IAA452" s="84"/>
      <c r="IAB452" s="84"/>
      <c r="IAC452" s="84"/>
      <c r="IAD452" s="84"/>
      <c r="IAE452" s="84"/>
      <c r="IAF452" s="84"/>
      <c r="IAG452" s="84"/>
      <c r="IAH452" s="84"/>
      <c r="IAI452" s="84"/>
      <c r="IAJ452" s="84"/>
      <c r="IAK452" s="84"/>
      <c r="IAL452" s="84"/>
      <c r="IAM452" s="84"/>
      <c r="IAN452" s="84"/>
      <c r="IAO452" s="84"/>
      <c r="IAP452" s="84"/>
      <c r="IAQ452" s="84"/>
      <c r="IAR452" s="84"/>
      <c r="IAS452" s="84"/>
      <c r="IAT452" s="84"/>
      <c r="IAU452" s="84"/>
      <c r="IAV452" s="84"/>
      <c r="IAW452" s="84"/>
      <c r="IAX452" s="84"/>
      <c r="IAY452" s="84"/>
      <c r="IAZ452" s="84"/>
      <c r="IBA452" s="84"/>
      <c r="IBB452" s="84"/>
      <c r="IBC452" s="84"/>
      <c r="IBD452" s="84"/>
      <c r="IBE452" s="84"/>
      <c r="IBF452" s="84"/>
      <c r="IBG452" s="84"/>
      <c r="IBH452" s="84"/>
      <c r="IBI452" s="84"/>
      <c r="IBJ452" s="84"/>
      <c r="IBK452" s="84"/>
      <c r="IBL452" s="84"/>
      <c r="IBM452" s="84"/>
      <c r="IBN452" s="84"/>
      <c r="IBO452" s="84"/>
      <c r="IBP452" s="84"/>
      <c r="IBQ452" s="84"/>
      <c r="IBR452" s="84"/>
      <c r="IBS452" s="84"/>
      <c r="IBT452" s="84"/>
      <c r="IBU452" s="84"/>
      <c r="IBV452" s="84"/>
      <c r="IBW452" s="84"/>
      <c r="IBX452" s="84"/>
      <c r="IBY452" s="84"/>
      <c r="IBZ452" s="84"/>
      <c r="ICA452" s="84"/>
      <c r="ICB452" s="84"/>
      <c r="ICC452" s="84"/>
      <c r="ICD452" s="84"/>
      <c r="ICE452" s="84"/>
      <c r="ICF452" s="84"/>
      <c r="ICG452" s="84"/>
      <c r="ICH452" s="84"/>
      <c r="ICI452" s="84"/>
      <c r="ICJ452" s="84"/>
      <c r="ICK452" s="84"/>
      <c r="ICL452" s="84"/>
      <c r="ICM452" s="84"/>
      <c r="ICN452" s="84"/>
      <c r="ICO452" s="84"/>
      <c r="ICP452" s="84"/>
      <c r="ICQ452" s="84"/>
      <c r="ICR452" s="84"/>
      <c r="ICS452" s="84"/>
      <c r="ICT452" s="84"/>
      <c r="ICU452" s="84"/>
      <c r="ICV452" s="84"/>
      <c r="ICW452" s="84"/>
      <c r="ICX452" s="84"/>
      <c r="ICY452" s="84"/>
      <c r="ICZ452" s="84"/>
      <c r="IDA452" s="84"/>
      <c r="IDB452" s="84"/>
      <c r="IDC452" s="84"/>
      <c r="IDD452" s="84"/>
      <c r="IDE452" s="84"/>
      <c r="IDF452" s="84"/>
      <c r="IDG452" s="84"/>
      <c r="IDH452" s="84"/>
      <c r="IDI452" s="84"/>
      <c r="IDJ452" s="84"/>
      <c r="IDK452" s="84"/>
      <c r="IDL452" s="84"/>
      <c r="IDM452" s="84"/>
      <c r="IDN452" s="84"/>
      <c r="IDO452" s="84"/>
      <c r="IDP452" s="84"/>
      <c r="IDQ452" s="84"/>
      <c r="IDR452" s="84"/>
      <c r="IDS452" s="84"/>
      <c r="IDT452" s="84"/>
      <c r="IDU452" s="84"/>
      <c r="IDV452" s="84"/>
      <c r="IDW452" s="84"/>
      <c r="IDX452" s="84"/>
      <c r="IDY452" s="84"/>
      <c r="IDZ452" s="84"/>
      <c r="IEA452" s="84"/>
      <c r="IEB452" s="84"/>
      <c r="IEC452" s="84"/>
      <c r="IED452" s="84"/>
      <c r="IEE452" s="84"/>
      <c r="IEF452" s="84"/>
      <c r="IEG452" s="84"/>
      <c r="IEH452" s="84"/>
      <c r="IEI452" s="84"/>
      <c r="IEJ452" s="84"/>
      <c r="IEK452" s="84"/>
      <c r="IEL452" s="84"/>
      <c r="IEM452" s="84"/>
      <c r="IEN452" s="84"/>
      <c r="IEO452" s="84"/>
      <c r="IEP452" s="84"/>
      <c r="IEQ452" s="84"/>
      <c r="IER452" s="84"/>
      <c r="IES452" s="84"/>
      <c r="IET452" s="84"/>
      <c r="IEU452" s="84"/>
      <c r="IEV452" s="84"/>
      <c r="IEW452" s="84"/>
      <c r="IEX452" s="84"/>
      <c r="IEY452" s="84"/>
      <c r="IEZ452" s="84"/>
      <c r="IFA452" s="84"/>
      <c r="IFB452" s="84"/>
      <c r="IFC452" s="84"/>
      <c r="IFD452" s="84"/>
      <c r="IFE452" s="84"/>
      <c r="IFF452" s="84"/>
      <c r="IFG452" s="84"/>
      <c r="IFH452" s="84"/>
      <c r="IFI452" s="84"/>
      <c r="IFJ452" s="84"/>
      <c r="IFK452" s="84"/>
      <c r="IFL452" s="84"/>
      <c r="IFM452" s="84"/>
      <c r="IFN452" s="84"/>
      <c r="IFO452" s="84"/>
      <c r="IFP452" s="84"/>
      <c r="IFQ452" s="84"/>
      <c r="IFR452" s="84"/>
      <c r="IFS452" s="84"/>
      <c r="IFT452" s="84"/>
      <c r="IFU452" s="84"/>
      <c r="IFV452" s="84"/>
      <c r="IFW452" s="84"/>
      <c r="IFX452" s="84"/>
      <c r="IFY452" s="84"/>
      <c r="IFZ452" s="84"/>
      <c r="IGA452" s="84"/>
      <c r="IGB452" s="84"/>
      <c r="IGC452" s="84"/>
      <c r="IGD452" s="84"/>
      <c r="IGE452" s="84"/>
      <c r="IGF452" s="84"/>
      <c r="IGG452" s="84"/>
      <c r="IGH452" s="84"/>
      <c r="IGI452" s="84"/>
      <c r="IGJ452" s="84"/>
      <c r="IGK452" s="84"/>
      <c r="IGL452" s="84"/>
      <c r="IGM452" s="84"/>
      <c r="IGN452" s="84"/>
      <c r="IGO452" s="84"/>
      <c r="IGP452" s="84"/>
      <c r="IGQ452" s="84"/>
      <c r="IGR452" s="84"/>
      <c r="IGS452" s="84"/>
      <c r="IGT452" s="84"/>
      <c r="IGU452" s="84"/>
      <c r="IGV452" s="84"/>
      <c r="IGW452" s="84"/>
      <c r="IGX452" s="84"/>
      <c r="IGY452" s="84"/>
      <c r="IGZ452" s="84"/>
      <c r="IHA452" s="84"/>
      <c r="IHB452" s="84"/>
      <c r="IHC452" s="84"/>
      <c r="IHD452" s="84"/>
      <c r="IHE452" s="84"/>
      <c r="IHF452" s="84"/>
      <c r="IHG452" s="84"/>
      <c r="IHH452" s="84"/>
      <c r="IHI452" s="84"/>
      <c r="IHJ452" s="84"/>
      <c r="IHK452" s="84"/>
      <c r="IHL452" s="84"/>
      <c r="IHM452" s="84"/>
      <c r="IHN452" s="84"/>
      <c r="IHO452" s="84"/>
      <c r="IHP452" s="84"/>
      <c r="IHQ452" s="84"/>
      <c r="IHR452" s="84"/>
      <c r="IHS452" s="84"/>
      <c r="IHT452" s="84"/>
      <c r="IHU452" s="84"/>
      <c r="IHV452" s="84"/>
      <c r="IHW452" s="84"/>
      <c r="IHX452" s="84"/>
      <c r="IHY452" s="84"/>
      <c r="IHZ452" s="84"/>
      <c r="IIA452" s="84"/>
      <c r="IIB452" s="84"/>
      <c r="IIC452" s="84"/>
      <c r="IID452" s="84"/>
      <c r="IIE452" s="84"/>
      <c r="IIF452" s="84"/>
      <c r="IIG452" s="84"/>
      <c r="IIH452" s="84"/>
      <c r="III452" s="84"/>
      <c r="IIJ452" s="84"/>
      <c r="IIK452" s="84"/>
      <c r="IIL452" s="84"/>
      <c r="IIM452" s="84"/>
      <c r="IIN452" s="84"/>
      <c r="IIO452" s="84"/>
      <c r="IIP452" s="84"/>
      <c r="IIQ452" s="84"/>
      <c r="IIR452" s="84"/>
      <c r="IIS452" s="84"/>
      <c r="IIT452" s="84"/>
      <c r="IIU452" s="84"/>
      <c r="IIV452" s="84"/>
      <c r="IIW452" s="84"/>
      <c r="IIX452" s="84"/>
      <c r="IIY452" s="84"/>
      <c r="IIZ452" s="84"/>
      <c r="IJA452" s="84"/>
      <c r="IJB452" s="84"/>
      <c r="IJC452" s="84"/>
      <c r="IJD452" s="84"/>
      <c r="IJE452" s="84"/>
      <c r="IJF452" s="84"/>
      <c r="IJG452" s="84"/>
      <c r="IJH452" s="84"/>
      <c r="IJI452" s="84"/>
      <c r="IJJ452" s="84"/>
      <c r="IJK452" s="84"/>
      <c r="IJL452" s="84"/>
      <c r="IJM452" s="84"/>
      <c r="IJN452" s="84"/>
      <c r="IJO452" s="84"/>
      <c r="IJP452" s="84"/>
      <c r="IJQ452" s="84"/>
      <c r="IJR452" s="84"/>
      <c r="IJS452" s="84"/>
      <c r="IJT452" s="84"/>
      <c r="IJU452" s="84"/>
      <c r="IJV452" s="84"/>
      <c r="IJW452" s="84"/>
      <c r="IJX452" s="84"/>
      <c r="IJY452" s="84"/>
      <c r="IJZ452" s="84"/>
      <c r="IKA452" s="84"/>
      <c r="IKB452" s="84"/>
      <c r="IKC452" s="84"/>
      <c r="IKD452" s="84"/>
      <c r="IKE452" s="84"/>
      <c r="IKF452" s="84"/>
      <c r="IKG452" s="84"/>
      <c r="IKH452" s="84"/>
      <c r="IKI452" s="84"/>
      <c r="IKJ452" s="84"/>
      <c r="IKK452" s="84"/>
      <c r="IKL452" s="84"/>
      <c r="IKM452" s="84"/>
      <c r="IKN452" s="84"/>
      <c r="IKO452" s="84"/>
      <c r="IKP452" s="84"/>
      <c r="IKQ452" s="84"/>
      <c r="IKR452" s="84"/>
      <c r="IKS452" s="84"/>
      <c r="IKT452" s="84"/>
      <c r="IKU452" s="84"/>
      <c r="IKV452" s="84"/>
      <c r="IKW452" s="84"/>
      <c r="IKX452" s="84"/>
      <c r="IKY452" s="84"/>
      <c r="IKZ452" s="84"/>
      <c r="ILA452" s="84"/>
      <c r="ILB452" s="84"/>
      <c r="ILC452" s="84"/>
      <c r="ILD452" s="84"/>
      <c r="ILE452" s="84"/>
      <c r="ILF452" s="84"/>
      <c r="ILG452" s="84"/>
      <c r="ILH452" s="84"/>
      <c r="ILI452" s="84"/>
      <c r="ILJ452" s="84"/>
      <c r="ILK452" s="84"/>
      <c r="ILL452" s="84"/>
      <c r="ILM452" s="84"/>
      <c r="ILN452" s="84"/>
      <c r="ILO452" s="84"/>
      <c r="ILP452" s="84"/>
      <c r="ILQ452" s="84"/>
      <c r="ILR452" s="84"/>
      <c r="ILS452" s="84"/>
      <c r="ILT452" s="84"/>
      <c r="ILU452" s="84"/>
      <c r="ILV452" s="84"/>
      <c r="ILW452" s="84"/>
      <c r="ILX452" s="84"/>
      <c r="ILY452" s="84"/>
      <c r="ILZ452" s="84"/>
      <c r="IMA452" s="84"/>
      <c r="IMB452" s="84"/>
      <c r="IMC452" s="84"/>
      <c r="IMD452" s="84"/>
      <c r="IME452" s="84"/>
      <c r="IMF452" s="84"/>
      <c r="IMG452" s="84"/>
      <c r="IMH452" s="84"/>
      <c r="IMI452" s="84"/>
      <c r="IMJ452" s="84"/>
      <c r="IMK452" s="84"/>
      <c r="IML452" s="84"/>
      <c r="IMM452" s="84"/>
      <c r="IMN452" s="84"/>
      <c r="IMO452" s="84"/>
      <c r="IMP452" s="84"/>
      <c r="IMQ452" s="84"/>
      <c r="IMR452" s="84"/>
      <c r="IMS452" s="84"/>
      <c r="IMT452" s="84"/>
      <c r="IMU452" s="84"/>
      <c r="IMV452" s="84"/>
      <c r="IMW452" s="84"/>
      <c r="IMX452" s="84"/>
      <c r="IMY452" s="84"/>
      <c r="IMZ452" s="84"/>
      <c r="INA452" s="84"/>
      <c r="INB452" s="84"/>
      <c r="INC452" s="84"/>
      <c r="IND452" s="84"/>
      <c r="INE452" s="84"/>
      <c r="INF452" s="84"/>
      <c r="ING452" s="84"/>
      <c r="INH452" s="84"/>
      <c r="INI452" s="84"/>
      <c r="INJ452" s="84"/>
      <c r="INK452" s="84"/>
      <c r="INL452" s="84"/>
      <c r="INM452" s="84"/>
      <c r="INN452" s="84"/>
      <c r="INO452" s="84"/>
      <c r="INP452" s="84"/>
      <c r="INQ452" s="84"/>
      <c r="INR452" s="84"/>
      <c r="INS452" s="84"/>
      <c r="INT452" s="84"/>
      <c r="INU452" s="84"/>
      <c r="INV452" s="84"/>
      <c r="INW452" s="84"/>
      <c r="INX452" s="84"/>
      <c r="INY452" s="84"/>
      <c r="INZ452" s="84"/>
      <c r="IOA452" s="84"/>
      <c r="IOB452" s="84"/>
      <c r="IOC452" s="84"/>
      <c r="IOD452" s="84"/>
      <c r="IOE452" s="84"/>
      <c r="IOF452" s="84"/>
      <c r="IOG452" s="84"/>
      <c r="IOH452" s="84"/>
      <c r="IOI452" s="84"/>
      <c r="IOJ452" s="84"/>
      <c r="IOK452" s="84"/>
      <c r="IOL452" s="84"/>
      <c r="IOM452" s="84"/>
      <c r="ION452" s="84"/>
      <c r="IOO452" s="84"/>
      <c r="IOP452" s="84"/>
      <c r="IOQ452" s="84"/>
      <c r="IOR452" s="84"/>
      <c r="IOS452" s="84"/>
      <c r="IOT452" s="84"/>
      <c r="IOU452" s="84"/>
      <c r="IOV452" s="84"/>
      <c r="IOW452" s="84"/>
      <c r="IOX452" s="84"/>
      <c r="IOY452" s="84"/>
      <c r="IOZ452" s="84"/>
      <c r="IPA452" s="84"/>
      <c r="IPB452" s="84"/>
      <c r="IPC452" s="84"/>
      <c r="IPD452" s="84"/>
      <c r="IPE452" s="84"/>
      <c r="IPF452" s="84"/>
      <c r="IPG452" s="84"/>
      <c r="IPH452" s="84"/>
      <c r="IPI452" s="84"/>
      <c r="IPJ452" s="84"/>
      <c r="IPK452" s="84"/>
      <c r="IPL452" s="84"/>
      <c r="IPM452" s="84"/>
      <c r="IPN452" s="84"/>
      <c r="IPO452" s="84"/>
      <c r="IPP452" s="84"/>
      <c r="IPQ452" s="84"/>
      <c r="IPR452" s="84"/>
      <c r="IPS452" s="84"/>
      <c r="IPT452" s="84"/>
      <c r="IPU452" s="84"/>
      <c r="IPV452" s="84"/>
      <c r="IPW452" s="84"/>
      <c r="IPX452" s="84"/>
      <c r="IPY452" s="84"/>
      <c r="IPZ452" s="84"/>
      <c r="IQA452" s="84"/>
      <c r="IQB452" s="84"/>
      <c r="IQC452" s="84"/>
      <c r="IQD452" s="84"/>
      <c r="IQE452" s="84"/>
      <c r="IQF452" s="84"/>
      <c r="IQG452" s="84"/>
      <c r="IQH452" s="84"/>
      <c r="IQI452" s="84"/>
      <c r="IQJ452" s="84"/>
      <c r="IQK452" s="84"/>
      <c r="IQL452" s="84"/>
      <c r="IQM452" s="84"/>
      <c r="IQN452" s="84"/>
      <c r="IQO452" s="84"/>
      <c r="IQP452" s="84"/>
      <c r="IQQ452" s="84"/>
      <c r="IQR452" s="84"/>
      <c r="IQS452" s="84"/>
      <c r="IQT452" s="84"/>
      <c r="IQU452" s="84"/>
      <c r="IQV452" s="84"/>
      <c r="IQW452" s="84"/>
      <c r="IQX452" s="84"/>
      <c r="IQY452" s="84"/>
      <c r="IQZ452" s="84"/>
      <c r="IRA452" s="84"/>
      <c r="IRB452" s="84"/>
      <c r="IRC452" s="84"/>
      <c r="IRD452" s="84"/>
      <c r="IRE452" s="84"/>
      <c r="IRF452" s="84"/>
      <c r="IRG452" s="84"/>
      <c r="IRH452" s="84"/>
      <c r="IRI452" s="84"/>
      <c r="IRJ452" s="84"/>
      <c r="IRK452" s="84"/>
      <c r="IRL452" s="84"/>
      <c r="IRM452" s="84"/>
      <c r="IRN452" s="84"/>
      <c r="IRO452" s="84"/>
      <c r="IRP452" s="84"/>
      <c r="IRQ452" s="84"/>
      <c r="IRR452" s="84"/>
      <c r="IRS452" s="84"/>
      <c r="IRT452" s="84"/>
      <c r="IRU452" s="84"/>
      <c r="IRV452" s="84"/>
      <c r="IRW452" s="84"/>
      <c r="IRX452" s="84"/>
      <c r="IRY452" s="84"/>
      <c r="IRZ452" s="84"/>
      <c r="ISA452" s="84"/>
      <c r="ISB452" s="84"/>
      <c r="ISC452" s="84"/>
      <c r="ISD452" s="84"/>
      <c r="ISE452" s="84"/>
      <c r="ISF452" s="84"/>
      <c r="ISG452" s="84"/>
      <c r="ISH452" s="84"/>
      <c r="ISI452" s="84"/>
      <c r="ISJ452" s="84"/>
      <c r="ISK452" s="84"/>
      <c r="ISL452" s="84"/>
      <c r="ISM452" s="84"/>
      <c r="ISN452" s="84"/>
      <c r="ISO452" s="84"/>
      <c r="ISP452" s="84"/>
      <c r="ISQ452" s="84"/>
      <c r="ISR452" s="84"/>
      <c r="ISS452" s="84"/>
      <c r="IST452" s="84"/>
      <c r="ISU452" s="84"/>
      <c r="ISV452" s="84"/>
      <c r="ISW452" s="84"/>
      <c r="ISX452" s="84"/>
      <c r="ISY452" s="84"/>
      <c r="ISZ452" s="84"/>
      <c r="ITA452" s="84"/>
      <c r="ITB452" s="84"/>
      <c r="ITC452" s="84"/>
      <c r="ITD452" s="84"/>
      <c r="ITE452" s="84"/>
      <c r="ITF452" s="84"/>
      <c r="ITG452" s="84"/>
      <c r="ITH452" s="84"/>
      <c r="ITI452" s="84"/>
      <c r="ITJ452" s="84"/>
      <c r="ITK452" s="84"/>
      <c r="ITL452" s="84"/>
      <c r="ITM452" s="84"/>
      <c r="ITN452" s="84"/>
      <c r="ITO452" s="84"/>
      <c r="ITP452" s="84"/>
      <c r="ITQ452" s="84"/>
      <c r="ITR452" s="84"/>
      <c r="ITS452" s="84"/>
      <c r="ITT452" s="84"/>
      <c r="ITU452" s="84"/>
      <c r="ITV452" s="84"/>
      <c r="ITW452" s="84"/>
      <c r="ITX452" s="84"/>
      <c r="ITY452" s="84"/>
      <c r="ITZ452" s="84"/>
      <c r="IUA452" s="84"/>
      <c r="IUB452" s="84"/>
      <c r="IUC452" s="84"/>
      <c r="IUD452" s="84"/>
      <c r="IUE452" s="84"/>
      <c r="IUF452" s="84"/>
      <c r="IUG452" s="84"/>
      <c r="IUH452" s="84"/>
      <c r="IUI452" s="84"/>
      <c r="IUJ452" s="84"/>
      <c r="IUK452" s="84"/>
      <c r="IUL452" s="84"/>
      <c r="IUM452" s="84"/>
      <c r="IUN452" s="84"/>
      <c r="IUO452" s="84"/>
      <c r="IUP452" s="84"/>
      <c r="IUQ452" s="84"/>
      <c r="IUR452" s="84"/>
      <c r="IUS452" s="84"/>
      <c r="IUT452" s="84"/>
      <c r="IUU452" s="84"/>
      <c r="IUV452" s="84"/>
      <c r="IUW452" s="84"/>
      <c r="IUX452" s="84"/>
      <c r="IUY452" s="84"/>
      <c r="IUZ452" s="84"/>
      <c r="IVA452" s="84"/>
      <c r="IVB452" s="84"/>
      <c r="IVC452" s="84"/>
      <c r="IVD452" s="84"/>
      <c r="IVE452" s="84"/>
      <c r="IVF452" s="84"/>
      <c r="IVG452" s="84"/>
      <c r="IVH452" s="84"/>
      <c r="IVI452" s="84"/>
      <c r="IVJ452" s="84"/>
      <c r="IVK452" s="84"/>
      <c r="IVL452" s="84"/>
      <c r="IVM452" s="84"/>
      <c r="IVN452" s="84"/>
      <c r="IVO452" s="84"/>
      <c r="IVP452" s="84"/>
      <c r="IVQ452" s="84"/>
      <c r="IVR452" s="84"/>
      <c r="IVS452" s="84"/>
      <c r="IVT452" s="84"/>
      <c r="IVU452" s="84"/>
      <c r="IVV452" s="84"/>
      <c r="IVW452" s="84"/>
      <c r="IVX452" s="84"/>
      <c r="IVY452" s="84"/>
      <c r="IVZ452" s="84"/>
      <c r="IWA452" s="84"/>
      <c r="IWB452" s="84"/>
      <c r="IWC452" s="84"/>
      <c r="IWD452" s="84"/>
      <c r="IWE452" s="84"/>
      <c r="IWF452" s="84"/>
      <c r="IWG452" s="84"/>
      <c r="IWH452" s="84"/>
      <c r="IWI452" s="84"/>
      <c r="IWJ452" s="84"/>
      <c r="IWK452" s="84"/>
      <c r="IWL452" s="84"/>
      <c r="IWM452" s="84"/>
      <c r="IWN452" s="84"/>
      <c r="IWO452" s="84"/>
      <c r="IWP452" s="84"/>
      <c r="IWQ452" s="84"/>
      <c r="IWR452" s="84"/>
      <c r="IWS452" s="84"/>
      <c r="IWT452" s="84"/>
      <c r="IWU452" s="84"/>
      <c r="IWV452" s="84"/>
      <c r="IWW452" s="84"/>
      <c r="IWX452" s="84"/>
      <c r="IWY452" s="84"/>
      <c r="IWZ452" s="84"/>
      <c r="IXA452" s="84"/>
      <c r="IXB452" s="84"/>
      <c r="IXC452" s="84"/>
      <c r="IXD452" s="84"/>
      <c r="IXE452" s="84"/>
      <c r="IXF452" s="84"/>
      <c r="IXG452" s="84"/>
      <c r="IXH452" s="84"/>
      <c r="IXI452" s="84"/>
      <c r="IXJ452" s="84"/>
      <c r="IXK452" s="84"/>
      <c r="IXL452" s="84"/>
      <c r="IXM452" s="84"/>
      <c r="IXN452" s="84"/>
      <c r="IXO452" s="84"/>
      <c r="IXP452" s="84"/>
      <c r="IXQ452" s="84"/>
      <c r="IXR452" s="84"/>
      <c r="IXS452" s="84"/>
      <c r="IXT452" s="84"/>
      <c r="IXU452" s="84"/>
      <c r="IXV452" s="84"/>
      <c r="IXW452" s="84"/>
      <c r="IXX452" s="84"/>
      <c r="IXY452" s="84"/>
      <c r="IXZ452" s="84"/>
      <c r="IYA452" s="84"/>
      <c r="IYB452" s="84"/>
      <c r="IYC452" s="84"/>
      <c r="IYD452" s="84"/>
      <c r="IYE452" s="84"/>
      <c r="IYF452" s="84"/>
      <c r="IYG452" s="84"/>
      <c r="IYH452" s="84"/>
      <c r="IYI452" s="84"/>
      <c r="IYJ452" s="84"/>
      <c r="IYK452" s="84"/>
      <c r="IYL452" s="84"/>
      <c r="IYM452" s="84"/>
      <c r="IYN452" s="84"/>
      <c r="IYO452" s="84"/>
      <c r="IYP452" s="84"/>
      <c r="IYQ452" s="84"/>
      <c r="IYR452" s="84"/>
      <c r="IYS452" s="84"/>
      <c r="IYT452" s="84"/>
      <c r="IYU452" s="84"/>
      <c r="IYV452" s="84"/>
      <c r="IYW452" s="84"/>
      <c r="IYX452" s="84"/>
      <c r="IYY452" s="84"/>
      <c r="IYZ452" s="84"/>
      <c r="IZA452" s="84"/>
      <c r="IZB452" s="84"/>
      <c r="IZC452" s="84"/>
      <c r="IZD452" s="84"/>
      <c r="IZE452" s="84"/>
      <c r="IZF452" s="84"/>
      <c r="IZG452" s="84"/>
      <c r="IZH452" s="84"/>
      <c r="IZI452" s="84"/>
      <c r="IZJ452" s="84"/>
      <c r="IZK452" s="84"/>
      <c r="IZL452" s="84"/>
      <c r="IZM452" s="84"/>
      <c r="IZN452" s="84"/>
      <c r="IZO452" s="84"/>
      <c r="IZP452" s="84"/>
      <c r="IZQ452" s="84"/>
      <c r="IZR452" s="84"/>
      <c r="IZS452" s="84"/>
      <c r="IZT452" s="84"/>
      <c r="IZU452" s="84"/>
      <c r="IZV452" s="84"/>
      <c r="IZW452" s="84"/>
      <c r="IZX452" s="84"/>
      <c r="IZY452" s="84"/>
      <c r="IZZ452" s="84"/>
      <c r="JAA452" s="84"/>
      <c r="JAB452" s="84"/>
      <c r="JAC452" s="84"/>
      <c r="JAD452" s="84"/>
      <c r="JAE452" s="84"/>
      <c r="JAF452" s="84"/>
      <c r="JAG452" s="84"/>
      <c r="JAH452" s="84"/>
      <c r="JAI452" s="84"/>
      <c r="JAJ452" s="84"/>
      <c r="JAK452" s="84"/>
      <c r="JAL452" s="84"/>
      <c r="JAM452" s="84"/>
      <c r="JAN452" s="84"/>
      <c r="JAO452" s="84"/>
      <c r="JAP452" s="84"/>
      <c r="JAQ452" s="84"/>
      <c r="JAR452" s="84"/>
      <c r="JAS452" s="84"/>
      <c r="JAT452" s="84"/>
      <c r="JAU452" s="84"/>
      <c r="JAV452" s="84"/>
      <c r="JAW452" s="84"/>
      <c r="JAX452" s="84"/>
      <c r="JAY452" s="84"/>
      <c r="JAZ452" s="84"/>
      <c r="JBA452" s="84"/>
      <c r="JBB452" s="84"/>
      <c r="JBC452" s="84"/>
      <c r="JBD452" s="84"/>
      <c r="JBE452" s="84"/>
      <c r="JBF452" s="84"/>
      <c r="JBG452" s="84"/>
      <c r="JBH452" s="84"/>
      <c r="JBI452" s="84"/>
      <c r="JBJ452" s="84"/>
      <c r="JBK452" s="84"/>
      <c r="JBL452" s="84"/>
      <c r="JBM452" s="84"/>
      <c r="JBN452" s="84"/>
      <c r="JBO452" s="84"/>
      <c r="JBP452" s="84"/>
      <c r="JBQ452" s="84"/>
      <c r="JBR452" s="84"/>
      <c r="JBS452" s="84"/>
      <c r="JBT452" s="84"/>
      <c r="JBU452" s="84"/>
      <c r="JBV452" s="84"/>
      <c r="JBW452" s="84"/>
      <c r="JBX452" s="84"/>
      <c r="JBY452" s="84"/>
      <c r="JBZ452" s="84"/>
      <c r="JCA452" s="84"/>
      <c r="JCB452" s="84"/>
      <c r="JCC452" s="84"/>
      <c r="JCD452" s="84"/>
      <c r="JCE452" s="84"/>
      <c r="JCF452" s="84"/>
      <c r="JCG452" s="84"/>
      <c r="JCH452" s="84"/>
      <c r="JCI452" s="84"/>
      <c r="JCJ452" s="84"/>
      <c r="JCK452" s="84"/>
      <c r="JCL452" s="84"/>
      <c r="JCM452" s="84"/>
      <c r="JCN452" s="84"/>
      <c r="JCO452" s="84"/>
      <c r="JCP452" s="84"/>
      <c r="JCQ452" s="84"/>
      <c r="JCR452" s="84"/>
      <c r="JCS452" s="84"/>
      <c r="JCT452" s="84"/>
      <c r="JCU452" s="84"/>
      <c r="JCV452" s="84"/>
      <c r="JCW452" s="84"/>
      <c r="JCX452" s="84"/>
      <c r="JCY452" s="84"/>
      <c r="JCZ452" s="84"/>
      <c r="JDA452" s="84"/>
      <c r="JDB452" s="84"/>
      <c r="JDC452" s="84"/>
      <c r="JDD452" s="84"/>
      <c r="JDE452" s="84"/>
      <c r="JDF452" s="84"/>
      <c r="JDG452" s="84"/>
      <c r="JDH452" s="84"/>
      <c r="JDI452" s="84"/>
      <c r="JDJ452" s="84"/>
      <c r="JDK452" s="84"/>
      <c r="JDL452" s="84"/>
      <c r="JDM452" s="84"/>
      <c r="JDN452" s="84"/>
      <c r="JDO452" s="84"/>
      <c r="JDP452" s="84"/>
      <c r="JDQ452" s="84"/>
      <c r="JDR452" s="84"/>
      <c r="JDS452" s="84"/>
      <c r="JDT452" s="84"/>
      <c r="JDU452" s="84"/>
      <c r="JDV452" s="84"/>
      <c r="JDW452" s="84"/>
      <c r="JDX452" s="84"/>
      <c r="JDY452" s="84"/>
      <c r="JDZ452" s="84"/>
      <c r="JEA452" s="84"/>
      <c r="JEB452" s="84"/>
      <c r="JEC452" s="84"/>
      <c r="JED452" s="84"/>
      <c r="JEE452" s="84"/>
      <c r="JEF452" s="84"/>
      <c r="JEG452" s="84"/>
      <c r="JEH452" s="84"/>
      <c r="JEI452" s="84"/>
      <c r="JEJ452" s="84"/>
      <c r="JEK452" s="84"/>
      <c r="JEL452" s="84"/>
      <c r="JEM452" s="84"/>
      <c r="JEN452" s="84"/>
      <c r="JEO452" s="84"/>
      <c r="JEP452" s="84"/>
      <c r="JEQ452" s="84"/>
      <c r="JER452" s="84"/>
      <c r="JES452" s="84"/>
      <c r="JET452" s="84"/>
      <c r="JEU452" s="84"/>
      <c r="JEV452" s="84"/>
      <c r="JEW452" s="84"/>
      <c r="JEX452" s="84"/>
      <c r="JEY452" s="84"/>
      <c r="JEZ452" s="84"/>
      <c r="JFA452" s="84"/>
      <c r="JFB452" s="84"/>
      <c r="JFC452" s="84"/>
      <c r="JFD452" s="84"/>
      <c r="JFE452" s="84"/>
      <c r="JFF452" s="84"/>
      <c r="JFG452" s="84"/>
      <c r="JFH452" s="84"/>
      <c r="JFI452" s="84"/>
      <c r="JFJ452" s="84"/>
      <c r="JFK452" s="84"/>
      <c r="JFL452" s="84"/>
      <c r="JFM452" s="84"/>
      <c r="JFN452" s="84"/>
      <c r="JFO452" s="84"/>
      <c r="JFP452" s="84"/>
      <c r="JFQ452" s="84"/>
      <c r="JFR452" s="84"/>
      <c r="JFS452" s="84"/>
      <c r="JFT452" s="84"/>
      <c r="JFU452" s="84"/>
      <c r="JFV452" s="84"/>
      <c r="JFW452" s="84"/>
      <c r="JFX452" s="84"/>
      <c r="JFY452" s="84"/>
      <c r="JFZ452" s="84"/>
      <c r="JGA452" s="84"/>
      <c r="JGB452" s="84"/>
      <c r="JGC452" s="84"/>
      <c r="JGD452" s="84"/>
      <c r="JGE452" s="84"/>
      <c r="JGF452" s="84"/>
      <c r="JGG452" s="84"/>
      <c r="JGH452" s="84"/>
      <c r="JGI452" s="84"/>
      <c r="JGJ452" s="84"/>
      <c r="JGK452" s="84"/>
      <c r="JGL452" s="84"/>
      <c r="JGM452" s="84"/>
      <c r="JGN452" s="84"/>
      <c r="JGO452" s="84"/>
      <c r="JGP452" s="84"/>
      <c r="JGQ452" s="84"/>
      <c r="JGR452" s="84"/>
      <c r="JGS452" s="84"/>
      <c r="JGT452" s="84"/>
      <c r="JGU452" s="84"/>
      <c r="JGV452" s="84"/>
      <c r="JGW452" s="84"/>
      <c r="JGX452" s="84"/>
      <c r="JGY452" s="84"/>
      <c r="JGZ452" s="84"/>
      <c r="JHA452" s="84"/>
      <c r="JHB452" s="84"/>
      <c r="JHC452" s="84"/>
      <c r="JHD452" s="84"/>
      <c r="JHE452" s="84"/>
      <c r="JHF452" s="84"/>
      <c r="JHG452" s="84"/>
      <c r="JHH452" s="84"/>
      <c r="JHI452" s="84"/>
      <c r="JHJ452" s="84"/>
      <c r="JHK452" s="84"/>
      <c r="JHL452" s="84"/>
      <c r="JHM452" s="84"/>
      <c r="JHN452" s="84"/>
      <c r="JHO452" s="84"/>
      <c r="JHP452" s="84"/>
      <c r="JHQ452" s="84"/>
      <c r="JHR452" s="84"/>
      <c r="JHS452" s="84"/>
      <c r="JHT452" s="84"/>
      <c r="JHU452" s="84"/>
      <c r="JHV452" s="84"/>
      <c r="JHW452" s="84"/>
      <c r="JHX452" s="84"/>
      <c r="JHY452" s="84"/>
      <c r="JHZ452" s="84"/>
      <c r="JIA452" s="84"/>
      <c r="JIB452" s="84"/>
      <c r="JIC452" s="84"/>
      <c r="JID452" s="84"/>
      <c r="JIE452" s="84"/>
      <c r="JIF452" s="84"/>
      <c r="JIG452" s="84"/>
      <c r="JIH452" s="84"/>
      <c r="JII452" s="84"/>
      <c r="JIJ452" s="84"/>
      <c r="JIK452" s="84"/>
      <c r="JIL452" s="84"/>
      <c r="JIM452" s="84"/>
      <c r="JIN452" s="84"/>
      <c r="JIO452" s="84"/>
      <c r="JIP452" s="84"/>
      <c r="JIQ452" s="84"/>
      <c r="JIR452" s="84"/>
      <c r="JIS452" s="84"/>
      <c r="JIT452" s="84"/>
      <c r="JIU452" s="84"/>
      <c r="JIV452" s="84"/>
      <c r="JIW452" s="84"/>
      <c r="JIX452" s="84"/>
      <c r="JIY452" s="84"/>
      <c r="JIZ452" s="84"/>
      <c r="JJA452" s="84"/>
      <c r="JJB452" s="84"/>
      <c r="JJC452" s="84"/>
      <c r="JJD452" s="84"/>
      <c r="JJE452" s="84"/>
      <c r="JJF452" s="84"/>
      <c r="JJG452" s="84"/>
      <c r="JJH452" s="84"/>
      <c r="JJI452" s="84"/>
      <c r="JJJ452" s="84"/>
      <c r="JJK452" s="84"/>
      <c r="JJL452" s="84"/>
      <c r="JJM452" s="84"/>
      <c r="JJN452" s="84"/>
      <c r="JJO452" s="84"/>
      <c r="JJP452" s="84"/>
      <c r="JJQ452" s="84"/>
      <c r="JJR452" s="84"/>
      <c r="JJS452" s="84"/>
      <c r="JJT452" s="84"/>
      <c r="JJU452" s="84"/>
      <c r="JJV452" s="84"/>
      <c r="JJW452" s="84"/>
      <c r="JJX452" s="84"/>
      <c r="JJY452" s="84"/>
      <c r="JJZ452" s="84"/>
      <c r="JKA452" s="84"/>
      <c r="JKB452" s="84"/>
      <c r="JKC452" s="84"/>
      <c r="JKD452" s="84"/>
      <c r="JKE452" s="84"/>
      <c r="JKF452" s="84"/>
      <c r="JKG452" s="84"/>
      <c r="JKH452" s="84"/>
      <c r="JKI452" s="84"/>
      <c r="JKJ452" s="84"/>
      <c r="JKK452" s="84"/>
      <c r="JKL452" s="84"/>
      <c r="JKM452" s="84"/>
      <c r="JKN452" s="84"/>
      <c r="JKO452" s="84"/>
      <c r="JKP452" s="84"/>
      <c r="JKQ452" s="84"/>
      <c r="JKR452" s="84"/>
      <c r="JKS452" s="84"/>
      <c r="JKT452" s="84"/>
      <c r="JKU452" s="84"/>
      <c r="JKV452" s="84"/>
      <c r="JKW452" s="84"/>
      <c r="JKX452" s="84"/>
      <c r="JKY452" s="84"/>
      <c r="JKZ452" s="84"/>
      <c r="JLA452" s="84"/>
      <c r="JLB452" s="84"/>
      <c r="JLC452" s="84"/>
      <c r="JLD452" s="84"/>
      <c r="JLE452" s="84"/>
      <c r="JLF452" s="84"/>
      <c r="JLG452" s="84"/>
      <c r="JLH452" s="84"/>
      <c r="JLI452" s="84"/>
      <c r="JLJ452" s="84"/>
      <c r="JLK452" s="84"/>
      <c r="JLL452" s="84"/>
      <c r="JLM452" s="84"/>
      <c r="JLN452" s="84"/>
      <c r="JLO452" s="84"/>
      <c r="JLP452" s="84"/>
      <c r="JLQ452" s="84"/>
      <c r="JLR452" s="84"/>
      <c r="JLS452" s="84"/>
      <c r="JLT452" s="84"/>
      <c r="JLU452" s="84"/>
      <c r="JLV452" s="84"/>
      <c r="JLW452" s="84"/>
      <c r="JLX452" s="84"/>
      <c r="JLY452" s="84"/>
      <c r="JLZ452" s="84"/>
      <c r="JMA452" s="84"/>
      <c r="JMB452" s="84"/>
      <c r="JMC452" s="84"/>
      <c r="JMD452" s="84"/>
      <c r="JME452" s="84"/>
      <c r="JMF452" s="84"/>
      <c r="JMG452" s="84"/>
      <c r="JMH452" s="84"/>
      <c r="JMI452" s="84"/>
      <c r="JMJ452" s="84"/>
      <c r="JMK452" s="84"/>
      <c r="JML452" s="84"/>
      <c r="JMM452" s="84"/>
      <c r="JMN452" s="84"/>
      <c r="JMO452" s="84"/>
      <c r="JMP452" s="84"/>
      <c r="JMQ452" s="84"/>
      <c r="JMR452" s="84"/>
      <c r="JMS452" s="84"/>
      <c r="JMT452" s="84"/>
      <c r="JMU452" s="84"/>
      <c r="JMV452" s="84"/>
      <c r="JMW452" s="84"/>
      <c r="JMX452" s="84"/>
      <c r="JMY452" s="84"/>
      <c r="JMZ452" s="84"/>
      <c r="JNA452" s="84"/>
      <c r="JNB452" s="84"/>
      <c r="JNC452" s="84"/>
      <c r="JND452" s="84"/>
      <c r="JNE452" s="84"/>
      <c r="JNF452" s="84"/>
      <c r="JNG452" s="84"/>
      <c r="JNH452" s="84"/>
      <c r="JNI452" s="84"/>
      <c r="JNJ452" s="84"/>
      <c r="JNK452" s="84"/>
      <c r="JNL452" s="84"/>
      <c r="JNM452" s="84"/>
      <c r="JNN452" s="84"/>
      <c r="JNO452" s="84"/>
      <c r="JNP452" s="84"/>
      <c r="JNQ452" s="84"/>
      <c r="JNR452" s="84"/>
      <c r="JNS452" s="84"/>
      <c r="JNT452" s="84"/>
      <c r="JNU452" s="84"/>
      <c r="JNV452" s="84"/>
      <c r="JNW452" s="84"/>
      <c r="JNX452" s="84"/>
      <c r="JNY452" s="84"/>
      <c r="JNZ452" s="84"/>
      <c r="JOA452" s="84"/>
      <c r="JOB452" s="84"/>
      <c r="JOC452" s="84"/>
      <c r="JOD452" s="84"/>
      <c r="JOE452" s="84"/>
      <c r="JOF452" s="84"/>
      <c r="JOG452" s="84"/>
      <c r="JOH452" s="84"/>
      <c r="JOI452" s="84"/>
      <c r="JOJ452" s="84"/>
      <c r="JOK452" s="84"/>
      <c r="JOL452" s="84"/>
      <c r="JOM452" s="84"/>
      <c r="JON452" s="84"/>
      <c r="JOO452" s="84"/>
      <c r="JOP452" s="84"/>
      <c r="JOQ452" s="84"/>
      <c r="JOR452" s="84"/>
      <c r="JOS452" s="84"/>
      <c r="JOT452" s="84"/>
      <c r="JOU452" s="84"/>
      <c r="JOV452" s="84"/>
      <c r="JOW452" s="84"/>
      <c r="JOX452" s="84"/>
      <c r="JOY452" s="84"/>
      <c r="JOZ452" s="84"/>
      <c r="JPA452" s="84"/>
      <c r="JPB452" s="84"/>
      <c r="JPC452" s="84"/>
      <c r="JPD452" s="84"/>
      <c r="JPE452" s="84"/>
      <c r="JPF452" s="84"/>
      <c r="JPG452" s="84"/>
      <c r="JPH452" s="84"/>
      <c r="JPI452" s="84"/>
      <c r="JPJ452" s="84"/>
      <c r="JPK452" s="84"/>
      <c r="JPL452" s="84"/>
      <c r="JPM452" s="84"/>
      <c r="JPN452" s="84"/>
      <c r="JPO452" s="84"/>
      <c r="JPP452" s="84"/>
      <c r="JPQ452" s="84"/>
      <c r="JPR452" s="84"/>
      <c r="JPS452" s="84"/>
      <c r="JPT452" s="84"/>
      <c r="JPU452" s="84"/>
      <c r="JPV452" s="84"/>
      <c r="JPW452" s="84"/>
      <c r="JPX452" s="84"/>
      <c r="JPY452" s="84"/>
      <c r="JPZ452" s="84"/>
      <c r="JQA452" s="84"/>
      <c r="JQB452" s="84"/>
      <c r="JQC452" s="84"/>
      <c r="JQD452" s="84"/>
      <c r="JQE452" s="84"/>
      <c r="JQF452" s="84"/>
      <c r="JQG452" s="84"/>
      <c r="JQH452" s="84"/>
      <c r="JQI452" s="84"/>
      <c r="JQJ452" s="84"/>
      <c r="JQK452" s="84"/>
      <c r="JQL452" s="84"/>
      <c r="JQM452" s="84"/>
      <c r="JQN452" s="84"/>
      <c r="JQO452" s="84"/>
      <c r="JQP452" s="84"/>
      <c r="JQQ452" s="84"/>
      <c r="JQR452" s="84"/>
      <c r="JQS452" s="84"/>
      <c r="JQT452" s="84"/>
      <c r="JQU452" s="84"/>
      <c r="JQV452" s="84"/>
      <c r="JQW452" s="84"/>
      <c r="JQX452" s="84"/>
      <c r="JQY452" s="84"/>
      <c r="JQZ452" s="84"/>
      <c r="JRA452" s="84"/>
      <c r="JRB452" s="84"/>
      <c r="JRC452" s="84"/>
      <c r="JRD452" s="84"/>
      <c r="JRE452" s="84"/>
      <c r="JRF452" s="84"/>
      <c r="JRG452" s="84"/>
      <c r="JRH452" s="84"/>
      <c r="JRI452" s="84"/>
      <c r="JRJ452" s="84"/>
      <c r="JRK452" s="84"/>
      <c r="JRL452" s="84"/>
      <c r="JRM452" s="84"/>
      <c r="JRN452" s="84"/>
      <c r="JRO452" s="84"/>
      <c r="JRP452" s="84"/>
      <c r="JRQ452" s="84"/>
      <c r="JRR452" s="84"/>
      <c r="JRS452" s="84"/>
      <c r="JRT452" s="84"/>
      <c r="JRU452" s="84"/>
      <c r="JRV452" s="84"/>
      <c r="JRW452" s="84"/>
      <c r="JRX452" s="84"/>
      <c r="JRY452" s="84"/>
      <c r="JRZ452" s="84"/>
      <c r="JSA452" s="84"/>
      <c r="JSB452" s="84"/>
      <c r="JSC452" s="84"/>
      <c r="JSD452" s="84"/>
      <c r="JSE452" s="84"/>
      <c r="JSF452" s="84"/>
      <c r="JSG452" s="84"/>
      <c r="JSH452" s="84"/>
      <c r="JSI452" s="84"/>
      <c r="JSJ452" s="84"/>
      <c r="JSK452" s="84"/>
      <c r="JSL452" s="84"/>
      <c r="JSM452" s="84"/>
      <c r="JSN452" s="84"/>
      <c r="JSO452" s="84"/>
      <c r="JSP452" s="84"/>
      <c r="JSQ452" s="84"/>
      <c r="JSR452" s="84"/>
      <c r="JSS452" s="84"/>
      <c r="JST452" s="84"/>
      <c r="JSU452" s="84"/>
      <c r="JSV452" s="84"/>
      <c r="JSW452" s="84"/>
      <c r="JSX452" s="84"/>
      <c r="JSY452" s="84"/>
      <c r="JSZ452" s="84"/>
      <c r="JTA452" s="84"/>
      <c r="JTB452" s="84"/>
      <c r="JTC452" s="84"/>
      <c r="JTD452" s="84"/>
      <c r="JTE452" s="84"/>
      <c r="JTF452" s="84"/>
      <c r="JTG452" s="84"/>
      <c r="JTH452" s="84"/>
      <c r="JTI452" s="84"/>
      <c r="JTJ452" s="84"/>
      <c r="JTK452" s="84"/>
      <c r="JTL452" s="84"/>
      <c r="JTM452" s="84"/>
      <c r="JTN452" s="84"/>
      <c r="JTO452" s="84"/>
      <c r="JTP452" s="84"/>
      <c r="JTQ452" s="84"/>
      <c r="JTR452" s="84"/>
      <c r="JTS452" s="84"/>
      <c r="JTT452" s="84"/>
      <c r="JTU452" s="84"/>
      <c r="JTV452" s="84"/>
      <c r="JTW452" s="84"/>
      <c r="JTX452" s="84"/>
      <c r="JTY452" s="84"/>
      <c r="JTZ452" s="84"/>
      <c r="JUA452" s="84"/>
      <c r="JUB452" s="84"/>
      <c r="JUC452" s="84"/>
      <c r="JUD452" s="84"/>
      <c r="JUE452" s="84"/>
      <c r="JUF452" s="84"/>
      <c r="JUG452" s="84"/>
      <c r="JUH452" s="84"/>
      <c r="JUI452" s="84"/>
      <c r="JUJ452" s="84"/>
      <c r="JUK452" s="84"/>
      <c r="JUL452" s="84"/>
      <c r="JUM452" s="84"/>
      <c r="JUN452" s="84"/>
      <c r="JUO452" s="84"/>
      <c r="JUP452" s="84"/>
      <c r="JUQ452" s="84"/>
      <c r="JUR452" s="84"/>
      <c r="JUS452" s="84"/>
      <c r="JUT452" s="84"/>
      <c r="JUU452" s="84"/>
      <c r="JUV452" s="84"/>
      <c r="JUW452" s="84"/>
      <c r="JUX452" s="84"/>
      <c r="JUY452" s="84"/>
      <c r="JUZ452" s="84"/>
      <c r="JVA452" s="84"/>
      <c r="JVB452" s="84"/>
      <c r="JVC452" s="84"/>
      <c r="JVD452" s="84"/>
      <c r="JVE452" s="84"/>
      <c r="JVF452" s="84"/>
      <c r="JVG452" s="84"/>
      <c r="JVH452" s="84"/>
      <c r="JVI452" s="84"/>
      <c r="JVJ452" s="84"/>
      <c r="JVK452" s="84"/>
      <c r="JVL452" s="84"/>
      <c r="JVM452" s="84"/>
      <c r="JVN452" s="84"/>
      <c r="JVO452" s="84"/>
      <c r="JVP452" s="84"/>
      <c r="JVQ452" s="84"/>
      <c r="JVR452" s="84"/>
      <c r="JVS452" s="84"/>
      <c r="JVT452" s="84"/>
      <c r="JVU452" s="84"/>
      <c r="JVV452" s="84"/>
      <c r="JVW452" s="84"/>
      <c r="JVX452" s="84"/>
      <c r="JVY452" s="84"/>
      <c r="JVZ452" s="84"/>
      <c r="JWA452" s="84"/>
      <c r="JWB452" s="84"/>
      <c r="JWC452" s="84"/>
      <c r="JWD452" s="84"/>
      <c r="JWE452" s="84"/>
      <c r="JWF452" s="84"/>
      <c r="JWG452" s="84"/>
      <c r="JWH452" s="84"/>
      <c r="JWI452" s="84"/>
      <c r="JWJ452" s="84"/>
      <c r="JWK452" s="84"/>
      <c r="JWL452" s="84"/>
      <c r="JWM452" s="84"/>
      <c r="JWN452" s="84"/>
      <c r="JWO452" s="84"/>
      <c r="JWP452" s="84"/>
      <c r="JWQ452" s="84"/>
      <c r="JWR452" s="84"/>
      <c r="JWS452" s="84"/>
      <c r="JWT452" s="84"/>
      <c r="JWU452" s="84"/>
      <c r="JWV452" s="84"/>
      <c r="JWW452" s="84"/>
      <c r="JWX452" s="84"/>
      <c r="JWY452" s="84"/>
      <c r="JWZ452" s="84"/>
      <c r="JXA452" s="84"/>
      <c r="JXB452" s="84"/>
      <c r="JXC452" s="84"/>
      <c r="JXD452" s="84"/>
      <c r="JXE452" s="84"/>
      <c r="JXF452" s="84"/>
      <c r="JXG452" s="84"/>
      <c r="JXH452" s="84"/>
      <c r="JXI452" s="84"/>
      <c r="JXJ452" s="84"/>
      <c r="JXK452" s="84"/>
      <c r="JXL452" s="84"/>
      <c r="JXM452" s="84"/>
      <c r="JXN452" s="84"/>
      <c r="JXO452" s="84"/>
      <c r="JXP452" s="84"/>
      <c r="JXQ452" s="84"/>
      <c r="JXR452" s="84"/>
      <c r="JXS452" s="84"/>
      <c r="JXT452" s="84"/>
      <c r="JXU452" s="84"/>
      <c r="JXV452" s="84"/>
      <c r="JXW452" s="84"/>
      <c r="JXX452" s="84"/>
      <c r="JXY452" s="84"/>
      <c r="JXZ452" s="84"/>
      <c r="JYA452" s="84"/>
      <c r="JYB452" s="84"/>
      <c r="JYC452" s="84"/>
      <c r="JYD452" s="84"/>
      <c r="JYE452" s="84"/>
      <c r="JYF452" s="84"/>
      <c r="JYG452" s="84"/>
      <c r="JYH452" s="84"/>
      <c r="JYI452" s="84"/>
      <c r="JYJ452" s="84"/>
      <c r="JYK452" s="84"/>
      <c r="JYL452" s="84"/>
      <c r="JYM452" s="84"/>
      <c r="JYN452" s="84"/>
      <c r="JYO452" s="84"/>
      <c r="JYP452" s="84"/>
      <c r="JYQ452" s="84"/>
      <c r="JYR452" s="84"/>
      <c r="JYS452" s="84"/>
      <c r="JYT452" s="84"/>
      <c r="JYU452" s="84"/>
      <c r="JYV452" s="84"/>
      <c r="JYW452" s="84"/>
      <c r="JYX452" s="84"/>
      <c r="JYY452" s="84"/>
      <c r="JYZ452" s="84"/>
      <c r="JZA452" s="84"/>
      <c r="JZB452" s="84"/>
      <c r="JZC452" s="84"/>
      <c r="JZD452" s="84"/>
      <c r="JZE452" s="84"/>
      <c r="JZF452" s="84"/>
      <c r="JZG452" s="84"/>
      <c r="JZH452" s="84"/>
      <c r="JZI452" s="84"/>
      <c r="JZJ452" s="84"/>
      <c r="JZK452" s="84"/>
      <c r="JZL452" s="84"/>
      <c r="JZM452" s="84"/>
      <c r="JZN452" s="84"/>
      <c r="JZO452" s="84"/>
      <c r="JZP452" s="84"/>
      <c r="JZQ452" s="84"/>
      <c r="JZR452" s="84"/>
      <c r="JZS452" s="84"/>
      <c r="JZT452" s="84"/>
      <c r="JZU452" s="84"/>
      <c r="JZV452" s="84"/>
      <c r="JZW452" s="84"/>
      <c r="JZX452" s="84"/>
      <c r="JZY452" s="84"/>
      <c r="JZZ452" s="84"/>
      <c r="KAA452" s="84"/>
      <c r="KAB452" s="84"/>
      <c r="KAC452" s="84"/>
      <c r="KAD452" s="84"/>
      <c r="KAE452" s="84"/>
      <c r="KAF452" s="84"/>
      <c r="KAG452" s="84"/>
      <c r="KAH452" s="84"/>
      <c r="KAI452" s="84"/>
      <c r="KAJ452" s="84"/>
      <c r="KAK452" s="84"/>
      <c r="KAL452" s="84"/>
      <c r="KAM452" s="84"/>
      <c r="KAN452" s="84"/>
      <c r="KAO452" s="84"/>
      <c r="KAP452" s="84"/>
      <c r="KAQ452" s="84"/>
      <c r="KAR452" s="84"/>
      <c r="KAS452" s="84"/>
      <c r="KAT452" s="84"/>
      <c r="KAU452" s="84"/>
      <c r="KAV452" s="84"/>
      <c r="KAW452" s="84"/>
      <c r="KAX452" s="84"/>
      <c r="KAY452" s="84"/>
      <c r="KAZ452" s="84"/>
      <c r="KBA452" s="84"/>
      <c r="KBB452" s="84"/>
      <c r="KBC452" s="84"/>
      <c r="KBD452" s="84"/>
      <c r="KBE452" s="84"/>
      <c r="KBF452" s="84"/>
      <c r="KBG452" s="84"/>
      <c r="KBH452" s="84"/>
      <c r="KBI452" s="84"/>
      <c r="KBJ452" s="84"/>
      <c r="KBK452" s="84"/>
      <c r="KBL452" s="84"/>
      <c r="KBM452" s="84"/>
      <c r="KBN452" s="84"/>
      <c r="KBO452" s="84"/>
      <c r="KBP452" s="84"/>
      <c r="KBQ452" s="84"/>
      <c r="KBR452" s="84"/>
      <c r="KBS452" s="84"/>
      <c r="KBT452" s="84"/>
      <c r="KBU452" s="84"/>
      <c r="KBV452" s="84"/>
      <c r="KBW452" s="84"/>
      <c r="KBX452" s="84"/>
      <c r="KBY452" s="84"/>
      <c r="KBZ452" s="84"/>
      <c r="KCA452" s="84"/>
      <c r="KCB452" s="84"/>
      <c r="KCC452" s="84"/>
      <c r="KCD452" s="84"/>
      <c r="KCE452" s="84"/>
      <c r="KCF452" s="84"/>
      <c r="KCG452" s="84"/>
      <c r="KCH452" s="84"/>
      <c r="KCI452" s="84"/>
      <c r="KCJ452" s="84"/>
      <c r="KCK452" s="84"/>
      <c r="KCL452" s="84"/>
      <c r="KCM452" s="84"/>
      <c r="KCN452" s="84"/>
      <c r="KCO452" s="84"/>
      <c r="KCP452" s="84"/>
      <c r="KCQ452" s="84"/>
      <c r="KCR452" s="84"/>
      <c r="KCS452" s="84"/>
      <c r="KCT452" s="84"/>
      <c r="KCU452" s="84"/>
      <c r="KCV452" s="84"/>
      <c r="KCW452" s="84"/>
      <c r="KCX452" s="84"/>
      <c r="KCY452" s="84"/>
      <c r="KCZ452" s="84"/>
      <c r="KDA452" s="84"/>
      <c r="KDB452" s="84"/>
      <c r="KDC452" s="84"/>
      <c r="KDD452" s="84"/>
      <c r="KDE452" s="84"/>
      <c r="KDF452" s="84"/>
      <c r="KDG452" s="84"/>
      <c r="KDH452" s="84"/>
      <c r="KDI452" s="84"/>
      <c r="KDJ452" s="84"/>
      <c r="KDK452" s="84"/>
      <c r="KDL452" s="84"/>
      <c r="KDM452" s="84"/>
      <c r="KDN452" s="84"/>
      <c r="KDO452" s="84"/>
      <c r="KDP452" s="84"/>
      <c r="KDQ452" s="84"/>
      <c r="KDR452" s="84"/>
      <c r="KDS452" s="84"/>
      <c r="KDT452" s="84"/>
      <c r="KDU452" s="84"/>
      <c r="KDV452" s="84"/>
      <c r="KDW452" s="84"/>
      <c r="KDX452" s="84"/>
      <c r="KDY452" s="84"/>
      <c r="KDZ452" s="84"/>
      <c r="KEA452" s="84"/>
      <c r="KEB452" s="84"/>
      <c r="KEC452" s="84"/>
      <c r="KED452" s="84"/>
      <c r="KEE452" s="84"/>
      <c r="KEF452" s="84"/>
      <c r="KEG452" s="84"/>
      <c r="KEH452" s="84"/>
      <c r="KEI452" s="84"/>
      <c r="KEJ452" s="84"/>
      <c r="KEK452" s="84"/>
      <c r="KEL452" s="84"/>
      <c r="KEM452" s="84"/>
      <c r="KEN452" s="84"/>
      <c r="KEO452" s="84"/>
      <c r="KEP452" s="84"/>
      <c r="KEQ452" s="84"/>
      <c r="KER452" s="84"/>
      <c r="KES452" s="84"/>
      <c r="KET452" s="84"/>
      <c r="KEU452" s="84"/>
      <c r="KEV452" s="84"/>
      <c r="KEW452" s="84"/>
      <c r="KEX452" s="84"/>
      <c r="KEY452" s="84"/>
      <c r="KEZ452" s="84"/>
      <c r="KFA452" s="84"/>
      <c r="KFB452" s="84"/>
      <c r="KFC452" s="84"/>
      <c r="KFD452" s="84"/>
      <c r="KFE452" s="84"/>
      <c r="KFF452" s="84"/>
      <c r="KFG452" s="84"/>
      <c r="KFH452" s="84"/>
      <c r="KFI452" s="84"/>
      <c r="KFJ452" s="84"/>
      <c r="KFK452" s="84"/>
      <c r="KFL452" s="84"/>
      <c r="KFM452" s="84"/>
      <c r="KFN452" s="84"/>
      <c r="KFO452" s="84"/>
      <c r="KFP452" s="84"/>
      <c r="KFQ452" s="84"/>
      <c r="KFR452" s="84"/>
      <c r="KFS452" s="84"/>
      <c r="KFT452" s="84"/>
      <c r="KFU452" s="84"/>
      <c r="KFV452" s="84"/>
      <c r="KFW452" s="84"/>
      <c r="KFX452" s="84"/>
      <c r="KFY452" s="84"/>
      <c r="KFZ452" s="84"/>
      <c r="KGA452" s="84"/>
      <c r="KGB452" s="84"/>
      <c r="KGC452" s="84"/>
      <c r="KGD452" s="84"/>
      <c r="KGE452" s="84"/>
      <c r="KGF452" s="84"/>
      <c r="KGG452" s="84"/>
      <c r="KGH452" s="84"/>
      <c r="KGI452" s="84"/>
      <c r="KGJ452" s="84"/>
      <c r="KGK452" s="84"/>
      <c r="KGL452" s="84"/>
      <c r="KGM452" s="84"/>
      <c r="KGN452" s="84"/>
      <c r="KGO452" s="84"/>
      <c r="KGP452" s="84"/>
      <c r="KGQ452" s="84"/>
      <c r="KGR452" s="84"/>
      <c r="KGS452" s="84"/>
      <c r="KGT452" s="84"/>
      <c r="KGU452" s="84"/>
      <c r="KGV452" s="84"/>
      <c r="KGW452" s="84"/>
      <c r="KGX452" s="84"/>
      <c r="KGY452" s="84"/>
      <c r="KGZ452" s="84"/>
      <c r="KHA452" s="84"/>
      <c r="KHB452" s="84"/>
      <c r="KHC452" s="84"/>
      <c r="KHD452" s="84"/>
      <c r="KHE452" s="84"/>
      <c r="KHF452" s="84"/>
      <c r="KHG452" s="84"/>
      <c r="KHH452" s="84"/>
      <c r="KHI452" s="84"/>
      <c r="KHJ452" s="84"/>
      <c r="KHK452" s="84"/>
      <c r="KHL452" s="84"/>
      <c r="KHM452" s="84"/>
      <c r="KHN452" s="84"/>
      <c r="KHO452" s="84"/>
      <c r="KHP452" s="84"/>
      <c r="KHQ452" s="84"/>
      <c r="KHR452" s="84"/>
      <c r="KHS452" s="84"/>
      <c r="KHT452" s="84"/>
      <c r="KHU452" s="84"/>
      <c r="KHV452" s="84"/>
      <c r="KHW452" s="84"/>
      <c r="KHX452" s="84"/>
      <c r="KHY452" s="84"/>
      <c r="KHZ452" s="84"/>
      <c r="KIA452" s="84"/>
      <c r="KIB452" s="84"/>
      <c r="KIC452" s="84"/>
      <c r="KID452" s="84"/>
      <c r="KIE452" s="84"/>
      <c r="KIF452" s="84"/>
      <c r="KIG452" s="84"/>
      <c r="KIH452" s="84"/>
      <c r="KII452" s="84"/>
      <c r="KIJ452" s="84"/>
      <c r="KIK452" s="84"/>
      <c r="KIL452" s="84"/>
      <c r="KIM452" s="84"/>
      <c r="KIN452" s="84"/>
      <c r="KIO452" s="84"/>
      <c r="KIP452" s="84"/>
      <c r="KIQ452" s="84"/>
      <c r="KIR452" s="84"/>
      <c r="KIS452" s="84"/>
      <c r="KIT452" s="84"/>
      <c r="KIU452" s="84"/>
      <c r="KIV452" s="84"/>
      <c r="KIW452" s="84"/>
      <c r="KIX452" s="84"/>
      <c r="KIY452" s="84"/>
      <c r="KIZ452" s="84"/>
      <c r="KJA452" s="84"/>
      <c r="KJB452" s="84"/>
      <c r="KJC452" s="84"/>
      <c r="KJD452" s="84"/>
      <c r="KJE452" s="84"/>
      <c r="KJF452" s="84"/>
      <c r="KJG452" s="84"/>
      <c r="KJH452" s="84"/>
      <c r="KJI452" s="84"/>
      <c r="KJJ452" s="84"/>
      <c r="KJK452" s="84"/>
      <c r="KJL452" s="84"/>
      <c r="KJM452" s="84"/>
      <c r="KJN452" s="84"/>
      <c r="KJO452" s="84"/>
      <c r="KJP452" s="84"/>
      <c r="KJQ452" s="84"/>
      <c r="KJR452" s="84"/>
      <c r="KJS452" s="84"/>
      <c r="KJT452" s="84"/>
      <c r="KJU452" s="84"/>
      <c r="KJV452" s="84"/>
      <c r="KJW452" s="84"/>
      <c r="KJX452" s="84"/>
      <c r="KJY452" s="84"/>
      <c r="KJZ452" s="84"/>
      <c r="KKA452" s="84"/>
      <c r="KKB452" s="84"/>
      <c r="KKC452" s="84"/>
      <c r="KKD452" s="84"/>
      <c r="KKE452" s="84"/>
      <c r="KKF452" s="84"/>
      <c r="KKG452" s="84"/>
      <c r="KKH452" s="84"/>
      <c r="KKI452" s="84"/>
      <c r="KKJ452" s="84"/>
      <c r="KKK452" s="84"/>
      <c r="KKL452" s="84"/>
      <c r="KKM452" s="84"/>
      <c r="KKN452" s="84"/>
      <c r="KKO452" s="84"/>
      <c r="KKP452" s="84"/>
      <c r="KKQ452" s="84"/>
      <c r="KKR452" s="84"/>
      <c r="KKS452" s="84"/>
      <c r="KKT452" s="84"/>
      <c r="KKU452" s="84"/>
      <c r="KKV452" s="84"/>
      <c r="KKW452" s="84"/>
      <c r="KKX452" s="84"/>
      <c r="KKY452" s="84"/>
      <c r="KKZ452" s="84"/>
      <c r="KLA452" s="84"/>
      <c r="KLB452" s="84"/>
      <c r="KLC452" s="84"/>
      <c r="KLD452" s="84"/>
      <c r="KLE452" s="84"/>
      <c r="KLF452" s="84"/>
      <c r="KLG452" s="84"/>
      <c r="KLH452" s="84"/>
      <c r="KLI452" s="84"/>
      <c r="KLJ452" s="84"/>
      <c r="KLK452" s="84"/>
      <c r="KLL452" s="84"/>
      <c r="KLM452" s="84"/>
      <c r="KLN452" s="84"/>
      <c r="KLO452" s="84"/>
      <c r="KLP452" s="84"/>
      <c r="KLQ452" s="84"/>
      <c r="KLR452" s="84"/>
      <c r="KLS452" s="84"/>
      <c r="KLT452" s="84"/>
      <c r="KLU452" s="84"/>
      <c r="KLV452" s="84"/>
      <c r="KLW452" s="84"/>
      <c r="KLX452" s="84"/>
      <c r="KLY452" s="84"/>
      <c r="KLZ452" s="84"/>
      <c r="KMA452" s="84"/>
      <c r="KMB452" s="84"/>
      <c r="KMC452" s="84"/>
      <c r="KMD452" s="84"/>
      <c r="KME452" s="84"/>
      <c r="KMF452" s="84"/>
      <c r="KMG452" s="84"/>
      <c r="KMH452" s="84"/>
      <c r="KMI452" s="84"/>
      <c r="KMJ452" s="84"/>
      <c r="KMK452" s="84"/>
      <c r="KML452" s="84"/>
      <c r="KMM452" s="84"/>
      <c r="KMN452" s="84"/>
      <c r="KMO452" s="84"/>
      <c r="KMP452" s="84"/>
      <c r="KMQ452" s="84"/>
      <c r="KMR452" s="84"/>
      <c r="KMS452" s="84"/>
      <c r="KMT452" s="84"/>
      <c r="KMU452" s="84"/>
      <c r="KMV452" s="84"/>
      <c r="KMW452" s="84"/>
      <c r="KMX452" s="84"/>
      <c r="KMY452" s="84"/>
      <c r="KMZ452" s="84"/>
      <c r="KNA452" s="84"/>
      <c r="KNB452" s="84"/>
      <c r="KNC452" s="84"/>
      <c r="KND452" s="84"/>
      <c r="KNE452" s="84"/>
      <c r="KNF452" s="84"/>
      <c r="KNG452" s="84"/>
      <c r="KNH452" s="84"/>
      <c r="KNI452" s="84"/>
      <c r="KNJ452" s="84"/>
      <c r="KNK452" s="84"/>
      <c r="KNL452" s="84"/>
      <c r="KNM452" s="84"/>
      <c r="KNN452" s="84"/>
      <c r="KNO452" s="84"/>
      <c r="KNP452" s="84"/>
      <c r="KNQ452" s="84"/>
      <c r="KNR452" s="84"/>
      <c r="KNS452" s="84"/>
      <c r="KNT452" s="84"/>
      <c r="KNU452" s="84"/>
      <c r="KNV452" s="84"/>
      <c r="KNW452" s="84"/>
      <c r="KNX452" s="84"/>
      <c r="KNY452" s="84"/>
      <c r="KNZ452" s="84"/>
      <c r="KOA452" s="84"/>
      <c r="KOB452" s="84"/>
      <c r="KOC452" s="84"/>
      <c r="KOD452" s="84"/>
      <c r="KOE452" s="84"/>
      <c r="KOF452" s="84"/>
      <c r="KOG452" s="84"/>
      <c r="KOH452" s="84"/>
      <c r="KOI452" s="84"/>
      <c r="KOJ452" s="84"/>
      <c r="KOK452" s="84"/>
      <c r="KOL452" s="84"/>
      <c r="KOM452" s="84"/>
      <c r="KON452" s="84"/>
      <c r="KOO452" s="84"/>
      <c r="KOP452" s="84"/>
      <c r="KOQ452" s="84"/>
      <c r="KOR452" s="84"/>
      <c r="KOS452" s="84"/>
      <c r="KOT452" s="84"/>
      <c r="KOU452" s="84"/>
      <c r="KOV452" s="84"/>
      <c r="KOW452" s="84"/>
      <c r="KOX452" s="84"/>
      <c r="KOY452" s="84"/>
      <c r="KOZ452" s="84"/>
      <c r="KPA452" s="84"/>
      <c r="KPB452" s="84"/>
      <c r="KPC452" s="84"/>
      <c r="KPD452" s="84"/>
      <c r="KPE452" s="84"/>
      <c r="KPF452" s="84"/>
      <c r="KPG452" s="84"/>
      <c r="KPH452" s="84"/>
      <c r="KPI452" s="84"/>
      <c r="KPJ452" s="84"/>
      <c r="KPK452" s="84"/>
      <c r="KPL452" s="84"/>
      <c r="KPM452" s="84"/>
      <c r="KPN452" s="84"/>
      <c r="KPO452" s="84"/>
      <c r="KPP452" s="84"/>
      <c r="KPQ452" s="84"/>
      <c r="KPR452" s="84"/>
      <c r="KPS452" s="84"/>
      <c r="KPT452" s="84"/>
      <c r="KPU452" s="84"/>
      <c r="KPV452" s="84"/>
      <c r="KPW452" s="84"/>
      <c r="KPX452" s="84"/>
      <c r="KPY452" s="84"/>
      <c r="KPZ452" s="84"/>
      <c r="KQA452" s="84"/>
      <c r="KQB452" s="84"/>
      <c r="KQC452" s="84"/>
      <c r="KQD452" s="84"/>
      <c r="KQE452" s="84"/>
      <c r="KQF452" s="84"/>
      <c r="KQG452" s="84"/>
      <c r="KQH452" s="84"/>
      <c r="KQI452" s="84"/>
      <c r="KQJ452" s="84"/>
      <c r="KQK452" s="84"/>
      <c r="KQL452" s="84"/>
      <c r="KQM452" s="84"/>
      <c r="KQN452" s="84"/>
      <c r="KQO452" s="84"/>
      <c r="KQP452" s="84"/>
      <c r="KQQ452" s="84"/>
      <c r="KQR452" s="84"/>
      <c r="KQS452" s="84"/>
      <c r="KQT452" s="84"/>
      <c r="KQU452" s="84"/>
      <c r="KQV452" s="84"/>
      <c r="KQW452" s="84"/>
      <c r="KQX452" s="84"/>
      <c r="KQY452" s="84"/>
      <c r="KQZ452" s="84"/>
      <c r="KRA452" s="84"/>
      <c r="KRB452" s="84"/>
      <c r="KRC452" s="84"/>
      <c r="KRD452" s="84"/>
      <c r="KRE452" s="84"/>
      <c r="KRF452" s="84"/>
      <c r="KRG452" s="84"/>
      <c r="KRH452" s="84"/>
      <c r="KRI452" s="84"/>
      <c r="KRJ452" s="84"/>
      <c r="KRK452" s="84"/>
      <c r="KRL452" s="84"/>
      <c r="KRM452" s="84"/>
      <c r="KRN452" s="84"/>
      <c r="KRO452" s="84"/>
      <c r="KRP452" s="84"/>
      <c r="KRQ452" s="84"/>
      <c r="KRR452" s="84"/>
      <c r="KRS452" s="84"/>
      <c r="KRT452" s="84"/>
      <c r="KRU452" s="84"/>
      <c r="KRV452" s="84"/>
      <c r="KRW452" s="84"/>
      <c r="KRX452" s="84"/>
      <c r="KRY452" s="84"/>
      <c r="KRZ452" s="84"/>
      <c r="KSA452" s="84"/>
      <c r="KSB452" s="84"/>
      <c r="KSC452" s="84"/>
      <c r="KSD452" s="84"/>
      <c r="KSE452" s="84"/>
      <c r="KSF452" s="84"/>
      <c r="KSG452" s="84"/>
      <c r="KSH452" s="84"/>
      <c r="KSI452" s="84"/>
      <c r="KSJ452" s="84"/>
      <c r="KSK452" s="84"/>
      <c r="KSL452" s="84"/>
      <c r="KSM452" s="84"/>
      <c r="KSN452" s="84"/>
      <c r="KSO452" s="84"/>
      <c r="KSP452" s="84"/>
      <c r="KSQ452" s="84"/>
      <c r="KSR452" s="84"/>
      <c r="KSS452" s="84"/>
      <c r="KST452" s="84"/>
      <c r="KSU452" s="84"/>
      <c r="KSV452" s="84"/>
      <c r="KSW452" s="84"/>
      <c r="KSX452" s="84"/>
      <c r="KSY452" s="84"/>
      <c r="KSZ452" s="84"/>
      <c r="KTA452" s="84"/>
      <c r="KTB452" s="84"/>
      <c r="KTC452" s="84"/>
      <c r="KTD452" s="84"/>
      <c r="KTE452" s="84"/>
      <c r="KTF452" s="84"/>
      <c r="KTG452" s="84"/>
      <c r="KTH452" s="84"/>
      <c r="KTI452" s="84"/>
      <c r="KTJ452" s="84"/>
      <c r="KTK452" s="84"/>
      <c r="KTL452" s="84"/>
      <c r="KTM452" s="84"/>
      <c r="KTN452" s="84"/>
      <c r="KTO452" s="84"/>
      <c r="KTP452" s="84"/>
      <c r="KTQ452" s="84"/>
      <c r="KTR452" s="84"/>
      <c r="KTS452" s="84"/>
      <c r="KTT452" s="84"/>
      <c r="KTU452" s="84"/>
      <c r="KTV452" s="84"/>
      <c r="KTW452" s="84"/>
      <c r="KTX452" s="84"/>
      <c r="KTY452" s="84"/>
      <c r="KTZ452" s="84"/>
      <c r="KUA452" s="84"/>
      <c r="KUB452" s="84"/>
      <c r="KUC452" s="84"/>
      <c r="KUD452" s="84"/>
      <c r="KUE452" s="84"/>
      <c r="KUF452" s="84"/>
      <c r="KUG452" s="84"/>
      <c r="KUH452" s="84"/>
      <c r="KUI452" s="84"/>
      <c r="KUJ452" s="84"/>
      <c r="KUK452" s="84"/>
      <c r="KUL452" s="84"/>
      <c r="KUM452" s="84"/>
      <c r="KUN452" s="84"/>
      <c r="KUO452" s="84"/>
      <c r="KUP452" s="84"/>
      <c r="KUQ452" s="84"/>
      <c r="KUR452" s="84"/>
      <c r="KUS452" s="84"/>
      <c r="KUT452" s="84"/>
      <c r="KUU452" s="84"/>
      <c r="KUV452" s="84"/>
      <c r="KUW452" s="84"/>
      <c r="KUX452" s="84"/>
      <c r="KUY452" s="84"/>
      <c r="KUZ452" s="84"/>
      <c r="KVA452" s="84"/>
      <c r="KVB452" s="84"/>
      <c r="KVC452" s="84"/>
      <c r="KVD452" s="84"/>
      <c r="KVE452" s="84"/>
      <c r="KVF452" s="84"/>
      <c r="KVG452" s="84"/>
      <c r="KVH452" s="84"/>
      <c r="KVI452" s="84"/>
      <c r="KVJ452" s="84"/>
      <c r="KVK452" s="84"/>
      <c r="KVL452" s="84"/>
      <c r="KVM452" s="84"/>
      <c r="KVN452" s="84"/>
      <c r="KVO452" s="84"/>
      <c r="KVP452" s="84"/>
      <c r="KVQ452" s="84"/>
      <c r="KVR452" s="84"/>
      <c r="KVS452" s="84"/>
      <c r="KVT452" s="84"/>
      <c r="KVU452" s="84"/>
      <c r="KVV452" s="84"/>
      <c r="KVW452" s="84"/>
      <c r="KVX452" s="84"/>
      <c r="KVY452" s="84"/>
      <c r="KVZ452" s="84"/>
      <c r="KWA452" s="84"/>
      <c r="KWB452" s="84"/>
      <c r="KWC452" s="84"/>
      <c r="KWD452" s="84"/>
      <c r="KWE452" s="84"/>
      <c r="KWF452" s="84"/>
      <c r="KWG452" s="84"/>
      <c r="KWH452" s="84"/>
      <c r="KWI452" s="84"/>
      <c r="KWJ452" s="84"/>
      <c r="KWK452" s="84"/>
      <c r="KWL452" s="84"/>
      <c r="KWM452" s="84"/>
      <c r="KWN452" s="84"/>
      <c r="KWO452" s="84"/>
      <c r="KWP452" s="84"/>
      <c r="KWQ452" s="84"/>
      <c r="KWR452" s="84"/>
      <c r="KWS452" s="84"/>
      <c r="KWT452" s="84"/>
      <c r="KWU452" s="84"/>
      <c r="KWV452" s="84"/>
      <c r="KWW452" s="84"/>
      <c r="KWX452" s="84"/>
      <c r="KWY452" s="84"/>
      <c r="KWZ452" s="84"/>
      <c r="KXA452" s="84"/>
      <c r="KXB452" s="84"/>
      <c r="KXC452" s="84"/>
      <c r="KXD452" s="84"/>
      <c r="KXE452" s="84"/>
      <c r="KXF452" s="84"/>
      <c r="KXG452" s="84"/>
      <c r="KXH452" s="84"/>
      <c r="KXI452" s="84"/>
      <c r="KXJ452" s="84"/>
      <c r="KXK452" s="84"/>
      <c r="KXL452" s="84"/>
      <c r="KXM452" s="84"/>
      <c r="KXN452" s="84"/>
      <c r="KXO452" s="84"/>
      <c r="KXP452" s="84"/>
      <c r="KXQ452" s="84"/>
      <c r="KXR452" s="84"/>
      <c r="KXS452" s="84"/>
      <c r="KXT452" s="84"/>
      <c r="KXU452" s="84"/>
      <c r="KXV452" s="84"/>
      <c r="KXW452" s="84"/>
      <c r="KXX452" s="84"/>
      <c r="KXY452" s="84"/>
      <c r="KXZ452" s="84"/>
      <c r="KYA452" s="84"/>
      <c r="KYB452" s="84"/>
      <c r="KYC452" s="84"/>
      <c r="KYD452" s="84"/>
      <c r="KYE452" s="84"/>
      <c r="KYF452" s="84"/>
      <c r="KYG452" s="84"/>
      <c r="KYH452" s="84"/>
      <c r="KYI452" s="84"/>
      <c r="KYJ452" s="84"/>
      <c r="KYK452" s="84"/>
      <c r="KYL452" s="84"/>
      <c r="KYM452" s="84"/>
      <c r="KYN452" s="84"/>
      <c r="KYO452" s="84"/>
      <c r="KYP452" s="84"/>
      <c r="KYQ452" s="84"/>
      <c r="KYR452" s="84"/>
      <c r="KYS452" s="84"/>
      <c r="KYT452" s="84"/>
      <c r="KYU452" s="84"/>
      <c r="KYV452" s="84"/>
      <c r="KYW452" s="84"/>
      <c r="KYX452" s="84"/>
      <c r="KYY452" s="84"/>
      <c r="KYZ452" s="84"/>
      <c r="KZA452" s="84"/>
      <c r="KZB452" s="84"/>
      <c r="KZC452" s="84"/>
      <c r="KZD452" s="84"/>
      <c r="KZE452" s="84"/>
      <c r="KZF452" s="84"/>
      <c r="KZG452" s="84"/>
      <c r="KZH452" s="84"/>
      <c r="KZI452" s="84"/>
      <c r="KZJ452" s="84"/>
      <c r="KZK452" s="84"/>
      <c r="KZL452" s="84"/>
      <c r="KZM452" s="84"/>
      <c r="KZN452" s="84"/>
      <c r="KZO452" s="84"/>
      <c r="KZP452" s="84"/>
      <c r="KZQ452" s="84"/>
      <c r="KZR452" s="84"/>
      <c r="KZS452" s="84"/>
      <c r="KZT452" s="84"/>
      <c r="KZU452" s="84"/>
      <c r="KZV452" s="84"/>
      <c r="KZW452" s="84"/>
      <c r="KZX452" s="84"/>
      <c r="KZY452" s="84"/>
      <c r="KZZ452" s="84"/>
      <c r="LAA452" s="84"/>
      <c r="LAB452" s="84"/>
      <c r="LAC452" s="84"/>
      <c r="LAD452" s="84"/>
      <c r="LAE452" s="84"/>
      <c r="LAF452" s="84"/>
      <c r="LAG452" s="84"/>
      <c r="LAH452" s="84"/>
      <c r="LAI452" s="84"/>
      <c r="LAJ452" s="84"/>
      <c r="LAK452" s="84"/>
      <c r="LAL452" s="84"/>
      <c r="LAM452" s="84"/>
      <c r="LAN452" s="84"/>
      <c r="LAO452" s="84"/>
      <c r="LAP452" s="84"/>
      <c r="LAQ452" s="84"/>
      <c r="LAR452" s="84"/>
      <c r="LAS452" s="84"/>
      <c r="LAT452" s="84"/>
      <c r="LAU452" s="84"/>
      <c r="LAV452" s="84"/>
      <c r="LAW452" s="84"/>
      <c r="LAX452" s="84"/>
      <c r="LAY452" s="84"/>
      <c r="LAZ452" s="84"/>
      <c r="LBA452" s="84"/>
      <c r="LBB452" s="84"/>
      <c r="LBC452" s="84"/>
      <c r="LBD452" s="84"/>
      <c r="LBE452" s="84"/>
      <c r="LBF452" s="84"/>
      <c r="LBG452" s="84"/>
      <c r="LBH452" s="84"/>
      <c r="LBI452" s="84"/>
      <c r="LBJ452" s="84"/>
      <c r="LBK452" s="84"/>
      <c r="LBL452" s="84"/>
      <c r="LBM452" s="84"/>
      <c r="LBN452" s="84"/>
      <c r="LBO452" s="84"/>
      <c r="LBP452" s="84"/>
      <c r="LBQ452" s="84"/>
      <c r="LBR452" s="84"/>
      <c r="LBS452" s="84"/>
      <c r="LBT452" s="84"/>
      <c r="LBU452" s="84"/>
      <c r="LBV452" s="84"/>
      <c r="LBW452" s="84"/>
      <c r="LBX452" s="84"/>
      <c r="LBY452" s="84"/>
      <c r="LBZ452" s="84"/>
      <c r="LCA452" s="84"/>
      <c r="LCB452" s="84"/>
      <c r="LCC452" s="84"/>
      <c r="LCD452" s="84"/>
      <c r="LCE452" s="84"/>
      <c r="LCF452" s="84"/>
      <c r="LCG452" s="84"/>
      <c r="LCH452" s="84"/>
      <c r="LCI452" s="84"/>
      <c r="LCJ452" s="84"/>
      <c r="LCK452" s="84"/>
      <c r="LCL452" s="84"/>
      <c r="LCM452" s="84"/>
      <c r="LCN452" s="84"/>
      <c r="LCO452" s="84"/>
      <c r="LCP452" s="84"/>
      <c r="LCQ452" s="84"/>
      <c r="LCR452" s="84"/>
      <c r="LCS452" s="84"/>
      <c r="LCT452" s="84"/>
      <c r="LCU452" s="84"/>
      <c r="LCV452" s="84"/>
      <c r="LCW452" s="84"/>
      <c r="LCX452" s="84"/>
      <c r="LCY452" s="84"/>
      <c r="LCZ452" s="84"/>
      <c r="LDA452" s="84"/>
      <c r="LDB452" s="84"/>
      <c r="LDC452" s="84"/>
      <c r="LDD452" s="84"/>
      <c r="LDE452" s="84"/>
      <c r="LDF452" s="84"/>
      <c r="LDG452" s="84"/>
      <c r="LDH452" s="84"/>
      <c r="LDI452" s="84"/>
      <c r="LDJ452" s="84"/>
      <c r="LDK452" s="84"/>
      <c r="LDL452" s="84"/>
      <c r="LDM452" s="84"/>
      <c r="LDN452" s="84"/>
      <c r="LDO452" s="84"/>
      <c r="LDP452" s="84"/>
      <c r="LDQ452" s="84"/>
      <c r="LDR452" s="84"/>
      <c r="LDS452" s="84"/>
      <c r="LDT452" s="84"/>
      <c r="LDU452" s="84"/>
      <c r="LDV452" s="84"/>
      <c r="LDW452" s="84"/>
      <c r="LDX452" s="84"/>
      <c r="LDY452" s="84"/>
      <c r="LDZ452" s="84"/>
      <c r="LEA452" s="84"/>
      <c r="LEB452" s="84"/>
      <c r="LEC452" s="84"/>
      <c r="LED452" s="84"/>
      <c r="LEE452" s="84"/>
      <c r="LEF452" s="84"/>
      <c r="LEG452" s="84"/>
      <c r="LEH452" s="84"/>
      <c r="LEI452" s="84"/>
      <c r="LEJ452" s="84"/>
      <c r="LEK452" s="84"/>
      <c r="LEL452" s="84"/>
      <c r="LEM452" s="84"/>
      <c r="LEN452" s="84"/>
      <c r="LEO452" s="84"/>
      <c r="LEP452" s="84"/>
      <c r="LEQ452" s="84"/>
      <c r="LER452" s="84"/>
      <c r="LES452" s="84"/>
      <c r="LET452" s="84"/>
      <c r="LEU452" s="84"/>
      <c r="LEV452" s="84"/>
      <c r="LEW452" s="84"/>
      <c r="LEX452" s="84"/>
      <c r="LEY452" s="84"/>
      <c r="LEZ452" s="84"/>
      <c r="LFA452" s="84"/>
      <c r="LFB452" s="84"/>
      <c r="LFC452" s="84"/>
      <c r="LFD452" s="84"/>
      <c r="LFE452" s="84"/>
      <c r="LFF452" s="84"/>
      <c r="LFG452" s="84"/>
      <c r="LFH452" s="84"/>
      <c r="LFI452" s="84"/>
      <c r="LFJ452" s="84"/>
      <c r="LFK452" s="84"/>
      <c r="LFL452" s="84"/>
      <c r="LFM452" s="84"/>
      <c r="LFN452" s="84"/>
      <c r="LFO452" s="84"/>
      <c r="LFP452" s="84"/>
      <c r="LFQ452" s="84"/>
      <c r="LFR452" s="84"/>
      <c r="LFS452" s="84"/>
      <c r="LFT452" s="84"/>
      <c r="LFU452" s="84"/>
      <c r="LFV452" s="84"/>
      <c r="LFW452" s="84"/>
      <c r="LFX452" s="84"/>
      <c r="LFY452" s="84"/>
      <c r="LFZ452" s="84"/>
      <c r="LGA452" s="84"/>
      <c r="LGB452" s="84"/>
      <c r="LGC452" s="84"/>
      <c r="LGD452" s="84"/>
      <c r="LGE452" s="84"/>
      <c r="LGF452" s="84"/>
      <c r="LGG452" s="84"/>
      <c r="LGH452" s="84"/>
      <c r="LGI452" s="84"/>
      <c r="LGJ452" s="84"/>
      <c r="LGK452" s="84"/>
      <c r="LGL452" s="84"/>
      <c r="LGM452" s="84"/>
      <c r="LGN452" s="84"/>
      <c r="LGO452" s="84"/>
      <c r="LGP452" s="84"/>
      <c r="LGQ452" s="84"/>
      <c r="LGR452" s="84"/>
      <c r="LGS452" s="84"/>
      <c r="LGT452" s="84"/>
      <c r="LGU452" s="84"/>
      <c r="LGV452" s="84"/>
      <c r="LGW452" s="84"/>
      <c r="LGX452" s="84"/>
      <c r="LGY452" s="84"/>
      <c r="LGZ452" s="84"/>
      <c r="LHA452" s="84"/>
      <c r="LHB452" s="84"/>
      <c r="LHC452" s="84"/>
      <c r="LHD452" s="84"/>
      <c r="LHE452" s="84"/>
      <c r="LHF452" s="84"/>
      <c r="LHG452" s="84"/>
      <c r="LHH452" s="84"/>
      <c r="LHI452" s="84"/>
      <c r="LHJ452" s="84"/>
      <c r="LHK452" s="84"/>
      <c r="LHL452" s="84"/>
      <c r="LHM452" s="84"/>
      <c r="LHN452" s="84"/>
      <c r="LHO452" s="84"/>
      <c r="LHP452" s="84"/>
      <c r="LHQ452" s="84"/>
      <c r="LHR452" s="84"/>
      <c r="LHS452" s="84"/>
      <c r="LHT452" s="84"/>
      <c r="LHU452" s="84"/>
      <c r="LHV452" s="84"/>
      <c r="LHW452" s="84"/>
      <c r="LHX452" s="84"/>
      <c r="LHY452" s="84"/>
      <c r="LHZ452" s="84"/>
      <c r="LIA452" s="84"/>
      <c r="LIB452" s="84"/>
      <c r="LIC452" s="84"/>
      <c r="LID452" s="84"/>
      <c r="LIE452" s="84"/>
      <c r="LIF452" s="84"/>
      <c r="LIG452" s="84"/>
      <c r="LIH452" s="84"/>
      <c r="LII452" s="84"/>
      <c r="LIJ452" s="84"/>
      <c r="LIK452" s="84"/>
      <c r="LIL452" s="84"/>
      <c r="LIM452" s="84"/>
      <c r="LIN452" s="84"/>
      <c r="LIO452" s="84"/>
      <c r="LIP452" s="84"/>
      <c r="LIQ452" s="84"/>
      <c r="LIR452" s="84"/>
      <c r="LIS452" s="84"/>
      <c r="LIT452" s="84"/>
      <c r="LIU452" s="84"/>
      <c r="LIV452" s="84"/>
      <c r="LIW452" s="84"/>
      <c r="LIX452" s="84"/>
      <c r="LIY452" s="84"/>
      <c r="LIZ452" s="84"/>
      <c r="LJA452" s="84"/>
      <c r="LJB452" s="84"/>
      <c r="LJC452" s="84"/>
      <c r="LJD452" s="84"/>
      <c r="LJE452" s="84"/>
      <c r="LJF452" s="84"/>
      <c r="LJG452" s="84"/>
      <c r="LJH452" s="84"/>
      <c r="LJI452" s="84"/>
      <c r="LJJ452" s="84"/>
      <c r="LJK452" s="84"/>
      <c r="LJL452" s="84"/>
      <c r="LJM452" s="84"/>
      <c r="LJN452" s="84"/>
      <c r="LJO452" s="84"/>
      <c r="LJP452" s="84"/>
      <c r="LJQ452" s="84"/>
      <c r="LJR452" s="84"/>
      <c r="LJS452" s="84"/>
      <c r="LJT452" s="84"/>
      <c r="LJU452" s="84"/>
      <c r="LJV452" s="84"/>
      <c r="LJW452" s="84"/>
      <c r="LJX452" s="84"/>
      <c r="LJY452" s="84"/>
      <c r="LJZ452" s="84"/>
      <c r="LKA452" s="84"/>
      <c r="LKB452" s="84"/>
      <c r="LKC452" s="84"/>
      <c r="LKD452" s="84"/>
      <c r="LKE452" s="84"/>
      <c r="LKF452" s="84"/>
      <c r="LKG452" s="84"/>
      <c r="LKH452" s="84"/>
      <c r="LKI452" s="84"/>
      <c r="LKJ452" s="84"/>
      <c r="LKK452" s="84"/>
      <c r="LKL452" s="84"/>
      <c r="LKM452" s="84"/>
      <c r="LKN452" s="84"/>
      <c r="LKO452" s="84"/>
      <c r="LKP452" s="84"/>
      <c r="LKQ452" s="84"/>
      <c r="LKR452" s="84"/>
      <c r="LKS452" s="84"/>
      <c r="LKT452" s="84"/>
      <c r="LKU452" s="84"/>
      <c r="LKV452" s="84"/>
      <c r="LKW452" s="84"/>
      <c r="LKX452" s="84"/>
      <c r="LKY452" s="84"/>
      <c r="LKZ452" s="84"/>
      <c r="LLA452" s="84"/>
      <c r="LLB452" s="84"/>
      <c r="LLC452" s="84"/>
      <c r="LLD452" s="84"/>
      <c r="LLE452" s="84"/>
      <c r="LLF452" s="84"/>
      <c r="LLG452" s="84"/>
      <c r="LLH452" s="84"/>
      <c r="LLI452" s="84"/>
      <c r="LLJ452" s="84"/>
      <c r="LLK452" s="84"/>
      <c r="LLL452" s="84"/>
      <c r="LLM452" s="84"/>
      <c r="LLN452" s="84"/>
      <c r="LLO452" s="84"/>
      <c r="LLP452" s="84"/>
      <c r="LLQ452" s="84"/>
      <c r="LLR452" s="84"/>
      <c r="LLS452" s="84"/>
      <c r="LLT452" s="84"/>
      <c r="LLU452" s="84"/>
      <c r="LLV452" s="84"/>
      <c r="LLW452" s="84"/>
      <c r="LLX452" s="84"/>
      <c r="LLY452" s="84"/>
      <c r="LLZ452" s="84"/>
      <c r="LMA452" s="84"/>
      <c r="LMB452" s="84"/>
      <c r="LMC452" s="84"/>
      <c r="LMD452" s="84"/>
      <c r="LME452" s="84"/>
      <c r="LMF452" s="84"/>
      <c r="LMG452" s="84"/>
      <c r="LMH452" s="84"/>
      <c r="LMI452" s="84"/>
      <c r="LMJ452" s="84"/>
      <c r="LMK452" s="84"/>
      <c r="LML452" s="84"/>
      <c r="LMM452" s="84"/>
      <c r="LMN452" s="84"/>
      <c r="LMO452" s="84"/>
      <c r="LMP452" s="84"/>
      <c r="LMQ452" s="84"/>
      <c r="LMR452" s="84"/>
      <c r="LMS452" s="84"/>
      <c r="LMT452" s="84"/>
      <c r="LMU452" s="84"/>
      <c r="LMV452" s="84"/>
      <c r="LMW452" s="84"/>
      <c r="LMX452" s="84"/>
      <c r="LMY452" s="84"/>
      <c r="LMZ452" s="84"/>
      <c r="LNA452" s="84"/>
      <c r="LNB452" s="84"/>
      <c r="LNC452" s="84"/>
      <c r="LND452" s="84"/>
      <c r="LNE452" s="84"/>
      <c r="LNF452" s="84"/>
      <c r="LNG452" s="84"/>
      <c r="LNH452" s="84"/>
      <c r="LNI452" s="84"/>
      <c r="LNJ452" s="84"/>
      <c r="LNK452" s="84"/>
      <c r="LNL452" s="84"/>
      <c r="LNM452" s="84"/>
      <c r="LNN452" s="84"/>
      <c r="LNO452" s="84"/>
      <c r="LNP452" s="84"/>
      <c r="LNQ452" s="84"/>
      <c r="LNR452" s="84"/>
      <c r="LNS452" s="84"/>
      <c r="LNT452" s="84"/>
      <c r="LNU452" s="84"/>
      <c r="LNV452" s="84"/>
      <c r="LNW452" s="84"/>
      <c r="LNX452" s="84"/>
      <c r="LNY452" s="84"/>
      <c r="LNZ452" s="84"/>
      <c r="LOA452" s="84"/>
      <c r="LOB452" s="84"/>
      <c r="LOC452" s="84"/>
      <c r="LOD452" s="84"/>
      <c r="LOE452" s="84"/>
      <c r="LOF452" s="84"/>
      <c r="LOG452" s="84"/>
      <c r="LOH452" s="84"/>
      <c r="LOI452" s="84"/>
      <c r="LOJ452" s="84"/>
      <c r="LOK452" s="84"/>
      <c r="LOL452" s="84"/>
      <c r="LOM452" s="84"/>
      <c r="LON452" s="84"/>
      <c r="LOO452" s="84"/>
      <c r="LOP452" s="84"/>
      <c r="LOQ452" s="84"/>
      <c r="LOR452" s="84"/>
      <c r="LOS452" s="84"/>
      <c r="LOT452" s="84"/>
      <c r="LOU452" s="84"/>
      <c r="LOV452" s="84"/>
      <c r="LOW452" s="84"/>
      <c r="LOX452" s="84"/>
      <c r="LOY452" s="84"/>
      <c r="LOZ452" s="84"/>
      <c r="LPA452" s="84"/>
      <c r="LPB452" s="84"/>
      <c r="LPC452" s="84"/>
      <c r="LPD452" s="84"/>
      <c r="LPE452" s="84"/>
      <c r="LPF452" s="84"/>
      <c r="LPG452" s="84"/>
      <c r="LPH452" s="84"/>
      <c r="LPI452" s="84"/>
      <c r="LPJ452" s="84"/>
      <c r="LPK452" s="84"/>
      <c r="LPL452" s="84"/>
      <c r="LPM452" s="84"/>
      <c r="LPN452" s="84"/>
      <c r="LPO452" s="84"/>
      <c r="LPP452" s="84"/>
      <c r="LPQ452" s="84"/>
      <c r="LPR452" s="84"/>
      <c r="LPS452" s="84"/>
      <c r="LPT452" s="84"/>
      <c r="LPU452" s="84"/>
      <c r="LPV452" s="84"/>
      <c r="LPW452" s="84"/>
      <c r="LPX452" s="84"/>
      <c r="LPY452" s="84"/>
      <c r="LPZ452" s="84"/>
      <c r="LQA452" s="84"/>
      <c r="LQB452" s="84"/>
      <c r="LQC452" s="84"/>
      <c r="LQD452" s="84"/>
      <c r="LQE452" s="84"/>
      <c r="LQF452" s="84"/>
      <c r="LQG452" s="84"/>
      <c r="LQH452" s="84"/>
      <c r="LQI452" s="84"/>
      <c r="LQJ452" s="84"/>
      <c r="LQK452" s="84"/>
      <c r="LQL452" s="84"/>
      <c r="LQM452" s="84"/>
      <c r="LQN452" s="84"/>
      <c r="LQO452" s="84"/>
      <c r="LQP452" s="84"/>
      <c r="LQQ452" s="84"/>
      <c r="LQR452" s="84"/>
      <c r="LQS452" s="84"/>
      <c r="LQT452" s="84"/>
      <c r="LQU452" s="84"/>
      <c r="LQV452" s="84"/>
      <c r="LQW452" s="84"/>
      <c r="LQX452" s="84"/>
      <c r="LQY452" s="84"/>
      <c r="LQZ452" s="84"/>
      <c r="LRA452" s="84"/>
      <c r="LRB452" s="84"/>
      <c r="LRC452" s="84"/>
      <c r="LRD452" s="84"/>
      <c r="LRE452" s="84"/>
      <c r="LRF452" s="84"/>
      <c r="LRG452" s="84"/>
      <c r="LRH452" s="84"/>
      <c r="LRI452" s="84"/>
      <c r="LRJ452" s="84"/>
      <c r="LRK452" s="84"/>
      <c r="LRL452" s="84"/>
      <c r="LRM452" s="84"/>
      <c r="LRN452" s="84"/>
      <c r="LRO452" s="84"/>
      <c r="LRP452" s="84"/>
      <c r="LRQ452" s="84"/>
      <c r="LRR452" s="84"/>
      <c r="LRS452" s="84"/>
      <c r="LRT452" s="84"/>
      <c r="LRU452" s="84"/>
      <c r="LRV452" s="84"/>
      <c r="LRW452" s="84"/>
      <c r="LRX452" s="84"/>
      <c r="LRY452" s="84"/>
      <c r="LRZ452" s="84"/>
      <c r="LSA452" s="84"/>
      <c r="LSB452" s="84"/>
      <c r="LSC452" s="84"/>
      <c r="LSD452" s="84"/>
      <c r="LSE452" s="84"/>
      <c r="LSF452" s="84"/>
      <c r="LSG452" s="84"/>
      <c r="LSH452" s="84"/>
      <c r="LSI452" s="84"/>
      <c r="LSJ452" s="84"/>
      <c r="LSK452" s="84"/>
      <c r="LSL452" s="84"/>
      <c r="LSM452" s="84"/>
      <c r="LSN452" s="84"/>
      <c r="LSO452" s="84"/>
      <c r="LSP452" s="84"/>
      <c r="LSQ452" s="84"/>
      <c r="LSR452" s="84"/>
      <c r="LSS452" s="84"/>
      <c r="LST452" s="84"/>
      <c r="LSU452" s="84"/>
      <c r="LSV452" s="84"/>
      <c r="LSW452" s="84"/>
      <c r="LSX452" s="84"/>
      <c r="LSY452" s="84"/>
      <c r="LSZ452" s="84"/>
      <c r="LTA452" s="84"/>
      <c r="LTB452" s="84"/>
      <c r="LTC452" s="84"/>
      <c r="LTD452" s="84"/>
      <c r="LTE452" s="84"/>
      <c r="LTF452" s="84"/>
      <c r="LTG452" s="84"/>
      <c r="LTH452" s="84"/>
      <c r="LTI452" s="84"/>
      <c r="LTJ452" s="84"/>
      <c r="LTK452" s="84"/>
      <c r="LTL452" s="84"/>
      <c r="LTM452" s="84"/>
      <c r="LTN452" s="84"/>
      <c r="LTO452" s="84"/>
      <c r="LTP452" s="84"/>
      <c r="LTQ452" s="84"/>
      <c r="LTR452" s="84"/>
      <c r="LTS452" s="84"/>
      <c r="LTT452" s="84"/>
      <c r="LTU452" s="84"/>
      <c r="LTV452" s="84"/>
      <c r="LTW452" s="84"/>
      <c r="LTX452" s="84"/>
      <c r="LTY452" s="84"/>
      <c r="LTZ452" s="84"/>
      <c r="LUA452" s="84"/>
      <c r="LUB452" s="84"/>
      <c r="LUC452" s="84"/>
      <c r="LUD452" s="84"/>
      <c r="LUE452" s="84"/>
      <c r="LUF452" s="84"/>
      <c r="LUG452" s="84"/>
      <c r="LUH452" s="84"/>
      <c r="LUI452" s="84"/>
      <c r="LUJ452" s="84"/>
      <c r="LUK452" s="84"/>
      <c r="LUL452" s="84"/>
      <c r="LUM452" s="84"/>
      <c r="LUN452" s="84"/>
      <c r="LUO452" s="84"/>
      <c r="LUP452" s="84"/>
      <c r="LUQ452" s="84"/>
      <c r="LUR452" s="84"/>
      <c r="LUS452" s="84"/>
      <c r="LUT452" s="84"/>
      <c r="LUU452" s="84"/>
      <c r="LUV452" s="84"/>
      <c r="LUW452" s="84"/>
      <c r="LUX452" s="84"/>
      <c r="LUY452" s="84"/>
      <c r="LUZ452" s="84"/>
      <c r="LVA452" s="84"/>
      <c r="LVB452" s="84"/>
      <c r="LVC452" s="84"/>
      <c r="LVD452" s="84"/>
      <c r="LVE452" s="84"/>
      <c r="LVF452" s="84"/>
      <c r="LVG452" s="84"/>
      <c r="LVH452" s="84"/>
      <c r="LVI452" s="84"/>
      <c r="LVJ452" s="84"/>
      <c r="LVK452" s="84"/>
      <c r="LVL452" s="84"/>
      <c r="LVM452" s="84"/>
      <c r="LVN452" s="84"/>
      <c r="LVO452" s="84"/>
      <c r="LVP452" s="84"/>
      <c r="LVQ452" s="84"/>
      <c r="LVR452" s="84"/>
      <c r="LVS452" s="84"/>
      <c r="LVT452" s="84"/>
      <c r="LVU452" s="84"/>
      <c r="LVV452" s="84"/>
      <c r="LVW452" s="84"/>
      <c r="LVX452" s="84"/>
      <c r="LVY452" s="84"/>
      <c r="LVZ452" s="84"/>
      <c r="LWA452" s="84"/>
      <c r="LWB452" s="84"/>
      <c r="LWC452" s="84"/>
      <c r="LWD452" s="84"/>
      <c r="LWE452" s="84"/>
      <c r="LWF452" s="84"/>
      <c r="LWG452" s="84"/>
      <c r="LWH452" s="84"/>
      <c r="LWI452" s="84"/>
      <c r="LWJ452" s="84"/>
      <c r="LWK452" s="84"/>
      <c r="LWL452" s="84"/>
      <c r="LWM452" s="84"/>
      <c r="LWN452" s="84"/>
      <c r="LWO452" s="84"/>
      <c r="LWP452" s="84"/>
      <c r="LWQ452" s="84"/>
      <c r="LWR452" s="84"/>
      <c r="LWS452" s="84"/>
      <c r="LWT452" s="84"/>
      <c r="LWU452" s="84"/>
      <c r="LWV452" s="84"/>
      <c r="LWW452" s="84"/>
      <c r="LWX452" s="84"/>
      <c r="LWY452" s="84"/>
      <c r="LWZ452" s="84"/>
      <c r="LXA452" s="84"/>
      <c r="LXB452" s="84"/>
      <c r="LXC452" s="84"/>
      <c r="LXD452" s="84"/>
      <c r="LXE452" s="84"/>
      <c r="LXF452" s="84"/>
      <c r="LXG452" s="84"/>
      <c r="LXH452" s="84"/>
      <c r="LXI452" s="84"/>
      <c r="LXJ452" s="84"/>
      <c r="LXK452" s="84"/>
      <c r="LXL452" s="84"/>
      <c r="LXM452" s="84"/>
      <c r="LXN452" s="84"/>
      <c r="LXO452" s="84"/>
      <c r="LXP452" s="84"/>
      <c r="LXQ452" s="84"/>
      <c r="LXR452" s="84"/>
      <c r="LXS452" s="84"/>
      <c r="LXT452" s="84"/>
      <c r="LXU452" s="84"/>
      <c r="LXV452" s="84"/>
      <c r="LXW452" s="84"/>
      <c r="LXX452" s="84"/>
      <c r="LXY452" s="84"/>
      <c r="LXZ452" s="84"/>
      <c r="LYA452" s="84"/>
      <c r="LYB452" s="84"/>
      <c r="LYC452" s="84"/>
      <c r="LYD452" s="84"/>
      <c r="LYE452" s="84"/>
      <c r="LYF452" s="84"/>
      <c r="LYG452" s="84"/>
      <c r="LYH452" s="84"/>
      <c r="LYI452" s="84"/>
      <c r="LYJ452" s="84"/>
      <c r="LYK452" s="84"/>
      <c r="LYL452" s="84"/>
      <c r="LYM452" s="84"/>
      <c r="LYN452" s="84"/>
      <c r="LYO452" s="84"/>
      <c r="LYP452" s="84"/>
      <c r="LYQ452" s="84"/>
      <c r="LYR452" s="84"/>
      <c r="LYS452" s="84"/>
      <c r="LYT452" s="84"/>
      <c r="LYU452" s="84"/>
      <c r="LYV452" s="84"/>
      <c r="LYW452" s="84"/>
      <c r="LYX452" s="84"/>
      <c r="LYY452" s="84"/>
      <c r="LYZ452" s="84"/>
      <c r="LZA452" s="84"/>
      <c r="LZB452" s="84"/>
      <c r="LZC452" s="84"/>
      <c r="LZD452" s="84"/>
      <c r="LZE452" s="84"/>
      <c r="LZF452" s="84"/>
      <c r="LZG452" s="84"/>
      <c r="LZH452" s="84"/>
      <c r="LZI452" s="84"/>
      <c r="LZJ452" s="84"/>
      <c r="LZK452" s="84"/>
      <c r="LZL452" s="84"/>
      <c r="LZM452" s="84"/>
      <c r="LZN452" s="84"/>
      <c r="LZO452" s="84"/>
      <c r="LZP452" s="84"/>
      <c r="LZQ452" s="84"/>
      <c r="LZR452" s="84"/>
      <c r="LZS452" s="84"/>
      <c r="LZT452" s="84"/>
      <c r="LZU452" s="84"/>
      <c r="LZV452" s="84"/>
      <c r="LZW452" s="84"/>
      <c r="LZX452" s="84"/>
      <c r="LZY452" s="84"/>
      <c r="LZZ452" s="84"/>
      <c r="MAA452" s="84"/>
      <c r="MAB452" s="84"/>
      <c r="MAC452" s="84"/>
      <c r="MAD452" s="84"/>
      <c r="MAE452" s="84"/>
      <c r="MAF452" s="84"/>
      <c r="MAG452" s="84"/>
      <c r="MAH452" s="84"/>
      <c r="MAI452" s="84"/>
      <c r="MAJ452" s="84"/>
      <c r="MAK452" s="84"/>
      <c r="MAL452" s="84"/>
      <c r="MAM452" s="84"/>
      <c r="MAN452" s="84"/>
      <c r="MAO452" s="84"/>
      <c r="MAP452" s="84"/>
      <c r="MAQ452" s="84"/>
      <c r="MAR452" s="84"/>
      <c r="MAS452" s="84"/>
      <c r="MAT452" s="84"/>
      <c r="MAU452" s="84"/>
      <c r="MAV452" s="84"/>
      <c r="MAW452" s="84"/>
      <c r="MAX452" s="84"/>
      <c r="MAY452" s="84"/>
      <c r="MAZ452" s="84"/>
      <c r="MBA452" s="84"/>
      <c r="MBB452" s="84"/>
      <c r="MBC452" s="84"/>
      <c r="MBD452" s="84"/>
      <c r="MBE452" s="84"/>
      <c r="MBF452" s="84"/>
      <c r="MBG452" s="84"/>
      <c r="MBH452" s="84"/>
      <c r="MBI452" s="84"/>
      <c r="MBJ452" s="84"/>
      <c r="MBK452" s="84"/>
      <c r="MBL452" s="84"/>
      <c r="MBM452" s="84"/>
      <c r="MBN452" s="84"/>
      <c r="MBO452" s="84"/>
      <c r="MBP452" s="84"/>
      <c r="MBQ452" s="84"/>
      <c r="MBR452" s="84"/>
      <c r="MBS452" s="84"/>
      <c r="MBT452" s="84"/>
      <c r="MBU452" s="84"/>
      <c r="MBV452" s="84"/>
      <c r="MBW452" s="84"/>
      <c r="MBX452" s="84"/>
      <c r="MBY452" s="84"/>
      <c r="MBZ452" s="84"/>
      <c r="MCA452" s="84"/>
      <c r="MCB452" s="84"/>
      <c r="MCC452" s="84"/>
      <c r="MCD452" s="84"/>
      <c r="MCE452" s="84"/>
      <c r="MCF452" s="84"/>
      <c r="MCG452" s="84"/>
      <c r="MCH452" s="84"/>
      <c r="MCI452" s="84"/>
      <c r="MCJ452" s="84"/>
      <c r="MCK452" s="84"/>
      <c r="MCL452" s="84"/>
      <c r="MCM452" s="84"/>
      <c r="MCN452" s="84"/>
      <c r="MCO452" s="84"/>
      <c r="MCP452" s="84"/>
      <c r="MCQ452" s="84"/>
      <c r="MCR452" s="84"/>
      <c r="MCS452" s="84"/>
      <c r="MCT452" s="84"/>
      <c r="MCU452" s="84"/>
      <c r="MCV452" s="84"/>
      <c r="MCW452" s="84"/>
      <c r="MCX452" s="84"/>
      <c r="MCY452" s="84"/>
      <c r="MCZ452" s="84"/>
      <c r="MDA452" s="84"/>
      <c r="MDB452" s="84"/>
      <c r="MDC452" s="84"/>
      <c r="MDD452" s="84"/>
      <c r="MDE452" s="84"/>
      <c r="MDF452" s="84"/>
      <c r="MDG452" s="84"/>
      <c r="MDH452" s="84"/>
      <c r="MDI452" s="84"/>
      <c r="MDJ452" s="84"/>
      <c r="MDK452" s="84"/>
      <c r="MDL452" s="84"/>
      <c r="MDM452" s="84"/>
      <c r="MDN452" s="84"/>
      <c r="MDO452" s="84"/>
      <c r="MDP452" s="84"/>
      <c r="MDQ452" s="84"/>
      <c r="MDR452" s="84"/>
      <c r="MDS452" s="84"/>
      <c r="MDT452" s="84"/>
      <c r="MDU452" s="84"/>
      <c r="MDV452" s="84"/>
      <c r="MDW452" s="84"/>
      <c r="MDX452" s="84"/>
      <c r="MDY452" s="84"/>
      <c r="MDZ452" s="84"/>
      <c r="MEA452" s="84"/>
      <c r="MEB452" s="84"/>
      <c r="MEC452" s="84"/>
      <c r="MED452" s="84"/>
      <c r="MEE452" s="84"/>
      <c r="MEF452" s="84"/>
      <c r="MEG452" s="84"/>
      <c r="MEH452" s="84"/>
      <c r="MEI452" s="84"/>
      <c r="MEJ452" s="84"/>
      <c r="MEK452" s="84"/>
      <c r="MEL452" s="84"/>
      <c r="MEM452" s="84"/>
      <c r="MEN452" s="84"/>
      <c r="MEO452" s="84"/>
      <c r="MEP452" s="84"/>
      <c r="MEQ452" s="84"/>
      <c r="MER452" s="84"/>
      <c r="MES452" s="84"/>
      <c r="MET452" s="84"/>
      <c r="MEU452" s="84"/>
      <c r="MEV452" s="84"/>
      <c r="MEW452" s="84"/>
      <c r="MEX452" s="84"/>
      <c r="MEY452" s="84"/>
      <c r="MEZ452" s="84"/>
      <c r="MFA452" s="84"/>
      <c r="MFB452" s="84"/>
      <c r="MFC452" s="84"/>
      <c r="MFD452" s="84"/>
      <c r="MFE452" s="84"/>
      <c r="MFF452" s="84"/>
      <c r="MFG452" s="84"/>
      <c r="MFH452" s="84"/>
      <c r="MFI452" s="84"/>
      <c r="MFJ452" s="84"/>
      <c r="MFK452" s="84"/>
      <c r="MFL452" s="84"/>
      <c r="MFM452" s="84"/>
      <c r="MFN452" s="84"/>
      <c r="MFO452" s="84"/>
      <c r="MFP452" s="84"/>
      <c r="MFQ452" s="84"/>
      <c r="MFR452" s="84"/>
      <c r="MFS452" s="84"/>
      <c r="MFT452" s="84"/>
      <c r="MFU452" s="84"/>
      <c r="MFV452" s="84"/>
      <c r="MFW452" s="84"/>
      <c r="MFX452" s="84"/>
      <c r="MFY452" s="84"/>
      <c r="MFZ452" s="84"/>
      <c r="MGA452" s="84"/>
      <c r="MGB452" s="84"/>
      <c r="MGC452" s="84"/>
      <c r="MGD452" s="84"/>
      <c r="MGE452" s="84"/>
      <c r="MGF452" s="84"/>
      <c r="MGG452" s="84"/>
      <c r="MGH452" s="84"/>
      <c r="MGI452" s="84"/>
      <c r="MGJ452" s="84"/>
      <c r="MGK452" s="84"/>
      <c r="MGL452" s="84"/>
      <c r="MGM452" s="84"/>
      <c r="MGN452" s="84"/>
      <c r="MGO452" s="84"/>
      <c r="MGP452" s="84"/>
      <c r="MGQ452" s="84"/>
      <c r="MGR452" s="84"/>
      <c r="MGS452" s="84"/>
      <c r="MGT452" s="84"/>
      <c r="MGU452" s="84"/>
      <c r="MGV452" s="84"/>
      <c r="MGW452" s="84"/>
      <c r="MGX452" s="84"/>
      <c r="MGY452" s="84"/>
      <c r="MGZ452" s="84"/>
      <c r="MHA452" s="84"/>
      <c r="MHB452" s="84"/>
      <c r="MHC452" s="84"/>
      <c r="MHD452" s="84"/>
      <c r="MHE452" s="84"/>
      <c r="MHF452" s="84"/>
      <c r="MHG452" s="84"/>
      <c r="MHH452" s="84"/>
      <c r="MHI452" s="84"/>
      <c r="MHJ452" s="84"/>
      <c r="MHK452" s="84"/>
      <c r="MHL452" s="84"/>
      <c r="MHM452" s="84"/>
      <c r="MHN452" s="84"/>
      <c r="MHO452" s="84"/>
      <c r="MHP452" s="84"/>
      <c r="MHQ452" s="84"/>
      <c r="MHR452" s="84"/>
      <c r="MHS452" s="84"/>
      <c r="MHT452" s="84"/>
      <c r="MHU452" s="84"/>
      <c r="MHV452" s="84"/>
      <c r="MHW452" s="84"/>
      <c r="MHX452" s="84"/>
      <c r="MHY452" s="84"/>
      <c r="MHZ452" s="84"/>
      <c r="MIA452" s="84"/>
      <c r="MIB452" s="84"/>
      <c r="MIC452" s="84"/>
      <c r="MID452" s="84"/>
      <c r="MIE452" s="84"/>
      <c r="MIF452" s="84"/>
      <c r="MIG452" s="84"/>
      <c r="MIH452" s="84"/>
      <c r="MII452" s="84"/>
      <c r="MIJ452" s="84"/>
      <c r="MIK452" s="84"/>
      <c r="MIL452" s="84"/>
      <c r="MIM452" s="84"/>
      <c r="MIN452" s="84"/>
      <c r="MIO452" s="84"/>
      <c r="MIP452" s="84"/>
      <c r="MIQ452" s="84"/>
      <c r="MIR452" s="84"/>
      <c r="MIS452" s="84"/>
      <c r="MIT452" s="84"/>
      <c r="MIU452" s="84"/>
      <c r="MIV452" s="84"/>
      <c r="MIW452" s="84"/>
      <c r="MIX452" s="84"/>
      <c r="MIY452" s="84"/>
      <c r="MIZ452" s="84"/>
      <c r="MJA452" s="84"/>
      <c r="MJB452" s="84"/>
      <c r="MJC452" s="84"/>
      <c r="MJD452" s="84"/>
      <c r="MJE452" s="84"/>
      <c r="MJF452" s="84"/>
      <c r="MJG452" s="84"/>
      <c r="MJH452" s="84"/>
      <c r="MJI452" s="84"/>
      <c r="MJJ452" s="84"/>
      <c r="MJK452" s="84"/>
      <c r="MJL452" s="84"/>
      <c r="MJM452" s="84"/>
      <c r="MJN452" s="84"/>
      <c r="MJO452" s="84"/>
      <c r="MJP452" s="84"/>
      <c r="MJQ452" s="84"/>
      <c r="MJR452" s="84"/>
      <c r="MJS452" s="84"/>
      <c r="MJT452" s="84"/>
      <c r="MJU452" s="84"/>
      <c r="MJV452" s="84"/>
      <c r="MJW452" s="84"/>
      <c r="MJX452" s="84"/>
      <c r="MJY452" s="84"/>
      <c r="MJZ452" s="84"/>
      <c r="MKA452" s="84"/>
      <c r="MKB452" s="84"/>
      <c r="MKC452" s="84"/>
      <c r="MKD452" s="84"/>
      <c r="MKE452" s="84"/>
      <c r="MKF452" s="84"/>
      <c r="MKG452" s="84"/>
      <c r="MKH452" s="84"/>
      <c r="MKI452" s="84"/>
      <c r="MKJ452" s="84"/>
      <c r="MKK452" s="84"/>
      <c r="MKL452" s="84"/>
      <c r="MKM452" s="84"/>
      <c r="MKN452" s="84"/>
      <c r="MKO452" s="84"/>
      <c r="MKP452" s="84"/>
      <c r="MKQ452" s="84"/>
      <c r="MKR452" s="84"/>
      <c r="MKS452" s="84"/>
      <c r="MKT452" s="84"/>
      <c r="MKU452" s="84"/>
      <c r="MKV452" s="84"/>
      <c r="MKW452" s="84"/>
      <c r="MKX452" s="84"/>
      <c r="MKY452" s="84"/>
      <c r="MKZ452" s="84"/>
      <c r="MLA452" s="84"/>
      <c r="MLB452" s="84"/>
      <c r="MLC452" s="84"/>
      <c r="MLD452" s="84"/>
      <c r="MLE452" s="84"/>
      <c r="MLF452" s="84"/>
      <c r="MLG452" s="84"/>
      <c r="MLH452" s="84"/>
      <c r="MLI452" s="84"/>
      <c r="MLJ452" s="84"/>
      <c r="MLK452" s="84"/>
      <c r="MLL452" s="84"/>
      <c r="MLM452" s="84"/>
      <c r="MLN452" s="84"/>
      <c r="MLO452" s="84"/>
      <c r="MLP452" s="84"/>
      <c r="MLQ452" s="84"/>
      <c r="MLR452" s="84"/>
      <c r="MLS452" s="84"/>
      <c r="MLT452" s="84"/>
      <c r="MLU452" s="84"/>
      <c r="MLV452" s="84"/>
      <c r="MLW452" s="84"/>
      <c r="MLX452" s="84"/>
      <c r="MLY452" s="84"/>
      <c r="MLZ452" s="84"/>
      <c r="MMA452" s="84"/>
      <c r="MMB452" s="84"/>
      <c r="MMC452" s="84"/>
      <c r="MMD452" s="84"/>
      <c r="MME452" s="84"/>
      <c r="MMF452" s="84"/>
      <c r="MMG452" s="84"/>
      <c r="MMH452" s="84"/>
      <c r="MMI452" s="84"/>
      <c r="MMJ452" s="84"/>
      <c r="MMK452" s="84"/>
      <c r="MML452" s="84"/>
      <c r="MMM452" s="84"/>
      <c r="MMN452" s="84"/>
      <c r="MMO452" s="84"/>
      <c r="MMP452" s="84"/>
      <c r="MMQ452" s="84"/>
      <c r="MMR452" s="84"/>
      <c r="MMS452" s="84"/>
      <c r="MMT452" s="84"/>
      <c r="MMU452" s="84"/>
      <c r="MMV452" s="84"/>
      <c r="MMW452" s="84"/>
      <c r="MMX452" s="84"/>
      <c r="MMY452" s="84"/>
      <c r="MMZ452" s="84"/>
      <c r="MNA452" s="84"/>
      <c r="MNB452" s="84"/>
      <c r="MNC452" s="84"/>
      <c r="MND452" s="84"/>
      <c r="MNE452" s="84"/>
      <c r="MNF452" s="84"/>
      <c r="MNG452" s="84"/>
      <c r="MNH452" s="84"/>
      <c r="MNI452" s="84"/>
      <c r="MNJ452" s="84"/>
      <c r="MNK452" s="84"/>
      <c r="MNL452" s="84"/>
      <c r="MNM452" s="84"/>
      <c r="MNN452" s="84"/>
      <c r="MNO452" s="84"/>
      <c r="MNP452" s="84"/>
      <c r="MNQ452" s="84"/>
      <c r="MNR452" s="84"/>
      <c r="MNS452" s="84"/>
      <c r="MNT452" s="84"/>
      <c r="MNU452" s="84"/>
      <c r="MNV452" s="84"/>
      <c r="MNW452" s="84"/>
      <c r="MNX452" s="84"/>
      <c r="MNY452" s="84"/>
      <c r="MNZ452" s="84"/>
      <c r="MOA452" s="84"/>
      <c r="MOB452" s="84"/>
      <c r="MOC452" s="84"/>
      <c r="MOD452" s="84"/>
      <c r="MOE452" s="84"/>
      <c r="MOF452" s="84"/>
      <c r="MOG452" s="84"/>
      <c r="MOH452" s="84"/>
      <c r="MOI452" s="84"/>
      <c r="MOJ452" s="84"/>
      <c r="MOK452" s="84"/>
      <c r="MOL452" s="84"/>
      <c r="MOM452" s="84"/>
      <c r="MON452" s="84"/>
      <c r="MOO452" s="84"/>
      <c r="MOP452" s="84"/>
      <c r="MOQ452" s="84"/>
      <c r="MOR452" s="84"/>
      <c r="MOS452" s="84"/>
      <c r="MOT452" s="84"/>
      <c r="MOU452" s="84"/>
      <c r="MOV452" s="84"/>
      <c r="MOW452" s="84"/>
      <c r="MOX452" s="84"/>
      <c r="MOY452" s="84"/>
      <c r="MOZ452" s="84"/>
      <c r="MPA452" s="84"/>
      <c r="MPB452" s="84"/>
      <c r="MPC452" s="84"/>
      <c r="MPD452" s="84"/>
      <c r="MPE452" s="84"/>
      <c r="MPF452" s="84"/>
      <c r="MPG452" s="84"/>
      <c r="MPH452" s="84"/>
      <c r="MPI452" s="84"/>
      <c r="MPJ452" s="84"/>
      <c r="MPK452" s="84"/>
      <c r="MPL452" s="84"/>
      <c r="MPM452" s="84"/>
      <c r="MPN452" s="84"/>
      <c r="MPO452" s="84"/>
      <c r="MPP452" s="84"/>
      <c r="MPQ452" s="84"/>
      <c r="MPR452" s="84"/>
      <c r="MPS452" s="84"/>
      <c r="MPT452" s="84"/>
      <c r="MPU452" s="84"/>
      <c r="MPV452" s="84"/>
      <c r="MPW452" s="84"/>
      <c r="MPX452" s="84"/>
      <c r="MPY452" s="84"/>
      <c r="MPZ452" s="84"/>
      <c r="MQA452" s="84"/>
      <c r="MQB452" s="84"/>
      <c r="MQC452" s="84"/>
      <c r="MQD452" s="84"/>
      <c r="MQE452" s="84"/>
      <c r="MQF452" s="84"/>
      <c r="MQG452" s="84"/>
      <c r="MQH452" s="84"/>
      <c r="MQI452" s="84"/>
      <c r="MQJ452" s="84"/>
      <c r="MQK452" s="84"/>
      <c r="MQL452" s="84"/>
      <c r="MQM452" s="84"/>
      <c r="MQN452" s="84"/>
      <c r="MQO452" s="84"/>
      <c r="MQP452" s="84"/>
      <c r="MQQ452" s="84"/>
      <c r="MQR452" s="84"/>
      <c r="MQS452" s="84"/>
      <c r="MQT452" s="84"/>
      <c r="MQU452" s="84"/>
      <c r="MQV452" s="84"/>
      <c r="MQW452" s="84"/>
      <c r="MQX452" s="84"/>
      <c r="MQY452" s="84"/>
      <c r="MQZ452" s="84"/>
      <c r="MRA452" s="84"/>
      <c r="MRB452" s="84"/>
      <c r="MRC452" s="84"/>
      <c r="MRD452" s="84"/>
      <c r="MRE452" s="84"/>
      <c r="MRF452" s="84"/>
      <c r="MRG452" s="84"/>
      <c r="MRH452" s="84"/>
      <c r="MRI452" s="84"/>
      <c r="MRJ452" s="84"/>
      <c r="MRK452" s="84"/>
      <c r="MRL452" s="84"/>
      <c r="MRM452" s="84"/>
      <c r="MRN452" s="84"/>
      <c r="MRO452" s="84"/>
      <c r="MRP452" s="84"/>
      <c r="MRQ452" s="84"/>
      <c r="MRR452" s="84"/>
      <c r="MRS452" s="84"/>
      <c r="MRT452" s="84"/>
      <c r="MRU452" s="84"/>
      <c r="MRV452" s="84"/>
      <c r="MRW452" s="84"/>
      <c r="MRX452" s="84"/>
      <c r="MRY452" s="84"/>
      <c r="MRZ452" s="84"/>
      <c r="MSA452" s="84"/>
      <c r="MSB452" s="84"/>
      <c r="MSC452" s="84"/>
      <c r="MSD452" s="84"/>
      <c r="MSE452" s="84"/>
      <c r="MSF452" s="84"/>
      <c r="MSG452" s="84"/>
      <c r="MSH452" s="84"/>
      <c r="MSI452" s="84"/>
      <c r="MSJ452" s="84"/>
      <c r="MSK452" s="84"/>
      <c r="MSL452" s="84"/>
      <c r="MSM452" s="84"/>
      <c r="MSN452" s="84"/>
      <c r="MSO452" s="84"/>
      <c r="MSP452" s="84"/>
      <c r="MSQ452" s="84"/>
      <c r="MSR452" s="84"/>
      <c r="MSS452" s="84"/>
      <c r="MST452" s="84"/>
      <c r="MSU452" s="84"/>
      <c r="MSV452" s="84"/>
      <c r="MSW452" s="84"/>
      <c r="MSX452" s="84"/>
      <c r="MSY452" s="84"/>
      <c r="MSZ452" s="84"/>
      <c r="MTA452" s="84"/>
      <c r="MTB452" s="84"/>
      <c r="MTC452" s="84"/>
      <c r="MTD452" s="84"/>
      <c r="MTE452" s="84"/>
      <c r="MTF452" s="84"/>
      <c r="MTG452" s="84"/>
      <c r="MTH452" s="84"/>
      <c r="MTI452" s="84"/>
      <c r="MTJ452" s="84"/>
      <c r="MTK452" s="84"/>
      <c r="MTL452" s="84"/>
      <c r="MTM452" s="84"/>
      <c r="MTN452" s="84"/>
      <c r="MTO452" s="84"/>
      <c r="MTP452" s="84"/>
      <c r="MTQ452" s="84"/>
      <c r="MTR452" s="84"/>
      <c r="MTS452" s="84"/>
      <c r="MTT452" s="84"/>
      <c r="MTU452" s="84"/>
      <c r="MTV452" s="84"/>
      <c r="MTW452" s="84"/>
      <c r="MTX452" s="84"/>
      <c r="MTY452" s="84"/>
      <c r="MTZ452" s="84"/>
      <c r="MUA452" s="84"/>
      <c r="MUB452" s="84"/>
      <c r="MUC452" s="84"/>
      <c r="MUD452" s="84"/>
      <c r="MUE452" s="84"/>
      <c r="MUF452" s="84"/>
      <c r="MUG452" s="84"/>
      <c r="MUH452" s="84"/>
      <c r="MUI452" s="84"/>
      <c r="MUJ452" s="84"/>
      <c r="MUK452" s="84"/>
      <c r="MUL452" s="84"/>
      <c r="MUM452" s="84"/>
      <c r="MUN452" s="84"/>
      <c r="MUO452" s="84"/>
      <c r="MUP452" s="84"/>
      <c r="MUQ452" s="84"/>
      <c r="MUR452" s="84"/>
      <c r="MUS452" s="84"/>
      <c r="MUT452" s="84"/>
      <c r="MUU452" s="84"/>
      <c r="MUV452" s="84"/>
      <c r="MUW452" s="84"/>
      <c r="MUX452" s="84"/>
      <c r="MUY452" s="84"/>
      <c r="MUZ452" s="84"/>
      <c r="MVA452" s="84"/>
      <c r="MVB452" s="84"/>
      <c r="MVC452" s="84"/>
      <c r="MVD452" s="84"/>
      <c r="MVE452" s="84"/>
      <c r="MVF452" s="84"/>
      <c r="MVG452" s="84"/>
      <c r="MVH452" s="84"/>
      <c r="MVI452" s="84"/>
      <c r="MVJ452" s="84"/>
      <c r="MVK452" s="84"/>
      <c r="MVL452" s="84"/>
      <c r="MVM452" s="84"/>
      <c r="MVN452" s="84"/>
      <c r="MVO452" s="84"/>
      <c r="MVP452" s="84"/>
      <c r="MVQ452" s="84"/>
      <c r="MVR452" s="84"/>
      <c r="MVS452" s="84"/>
      <c r="MVT452" s="84"/>
      <c r="MVU452" s="84"/>
      <c r="MVV452" s="84"/>
      <c r="MVW452" s="84"/>
      <c r="MVX452" s="84"/>
      <c r="MVY452" s="84"/>
      <c r="MVZ452" s="84"/>
      <c r="MWA452" s="84"/>
      <c r="MWB452" s="84"/>
      <c r="MWC452" s="84"/>
      <c r="MWD452" s="84"/>
      <c r="MWE452" s="84"/>
      <c r="MWF452" s="84"/>
      <c r="MWG452" s="84"/>
      <c r="MWH452" s="84"/>
      <c r="MWI452" s="84"/>
      <c r="MWJ452" s="84"/>
      <c r="MWK452" s="84"/>
      <c r="MWL452" s="84"/>
      <c r="MWM452" s="84"/>
      <c r="MWN452" s="84"/>
      <c r="MWO452" s="84"/>
      <c r="MWP452" s="84"/>
      <c r="MWQ452" s="84"/>
      <c r="MWR452" s="84"/>
      <c r="MWS452" s="84"/>
      <c r="MWT452" s="84"/>
      <c r="MWU452" s="84"/>
      <c r="MWV452" s="84"/>
      <c r="MWW452" s="84"/>
      <c r="MWX452" s="84"/>
      <c r="MWY452" s="84"/>
      <c r="MWZ452" s="84"/>
      <c r="MXA452" s="84"/>
      <c r="MXB452" s="84"/>
      <c r="MXC452" s="84"/>
      <c r="MXD452" s="84"/>
      <c r="MXE452" s="84"/>
      <c r="MXF452" s="84"/>
      <c r="MXG452" s="84"/>
      <c r="MXH452" s="84"/>
      <c r="MXI452" s="84"/>
      <c r="MXJ452" s="84"/>
      <c r="MXK452" s="84"/>
      <c r="MXL452" s="84"/>
      <c r="MXM452" s="84"/>
      <c r="MXN452" s="84"/>
      <c r="MXO452" s="84"/>
      <c r="MXP452" s="84"/>
      <c r="MXQ452" s="84"/>
      <c r="MXR452" s="84"/>
      <c r="MXS452" s="84"/>
      <c r="MXT452" s="84"/>
      <c r="MXU452" s="84"/>
      <c r="MXV452" s="84"/>
      <c r="MXW452" s="84"/>
      <c r="MXX452" s="84"/>
      <c r="MXY452" s="84"/>
      <c r="MXZ452" s="84"/>
      <c r="MYA452" s="84"/>
      <c r="MYB452" s="84"/>
      <c r="MYC452" s="84"/>
      <c r="MYD452" s="84"/>
      <c r="MYE452" s="84"/>
      <c r="MYF452" s="84"/>
      <c r="MYG452" s="84"/>
      <c r="MYH452" s="84"/>
      <c r="MYI452" s="84"/>
      <c r="MYJ452" s="84"/>
      <c r="MYK452" s="84"/>
      <c r="MYL452" s="84"/>
      <c r="MYM452" s="84"/>
      <c r="MYN452" s="84"/>
      <c r="MYO452" s="84"/>
      <c r="MYP452" s="84"/>
      <c r="MYQ452" s="84"/>
      <c r="MYR452" s="84"/>
      <c r="MYS452" s="84"/>
      <c r="MYT452" s="84"/>
      <c r="MYU452" s="84"/>
      <c r="MYV452" s="84"/>
      <c r="MYW452" s="84"/>
      <c r="MYX452" s="84"/>
      <c r="MYY452" s="84"/>
      <c r="MYZ452" s="84"/>
      <c r="MZA452" s="84"/>
      <c r="MZB452" s="84"/>
      <c r="MZC452" s="84"/>
      <c r="MZD452" s="84"/>
      <c r="MZE452" s="84"/>
      <c r="MZF452" s="84"/>
      <c r="MZG452" s="84"/>
      <c r="MZH452" s="84"/>
      <c r="MZI452" s="84"/>
      <c r="MZJ452" s="84"/>
      <c r="MZK452" s="84"/>
      <c r="MZL452" s="84"/>
      <c r="MZM452" s="84"/>
      <c r="MZN452" s="84"/>
      <c r="MZO452" s="84"/>
      <c r="MZP452" s="84"/>
      <c r="MZQ452" s="84"/>
      <c r="MZR452" s="84"/>
      <c r="MZS452" s="84"/>
      <c r="MZT452" s="84"/>
      <c r="MZU452" s="84"/>
      <c r="MZV452" s="84"/>
      <c r="MZW452" s="84"/>
      <c r="MZX452" s="84"/>
      <c r="MZY452" s="84"/>
      <c r="MZZ452" s="84"/>
      <c r="NAA452" s="84"/>
      <c r="NAB452" s="84"/>
      <c r="NAC452" s="84"/>
      <c r="NAD452" s="84"/>
      <c r="NAE452" s="84"/>
      <c r="NAF452" s="84"/>
      <c r="NAG452" s="84"/>
      <c r="NAH452" s="84"/>
      <c r="NAI452" s="84"/>
      <c r="NAJ452" s="84"/>
      <c r="NAK452" s="84"/>
      <c r="NAL452" s="84"/>
      <c r="NAM452" s="84"/>
      <c r="NAN452" s="84"/>
      <c r="NAO452" s="84"/>
      <c r="NAP452" s="84"/>
      <c r="NAQ452" s="84"/>
      <c r="NAR452" s="84"/>
      <c r="NAS452" s="84"/>
      <c r="NAT452" s="84"/>
      <c r="NAU452" s="84"/>
      <c r="NAV452" s="84"/>
      <c r="NAW452" s="84"/>
      <c r="NAX452" s="84"/>
      <c r="NAY452" s="84"/>
      <c r="NAZ452" s="84"/>
      <c r="NBA452" s="84"/>
      <c r="NBB452" s="84"/>
      <c r="NBC452" s="84"/>
      <c r="NBD452" s="84"/>
      <c r="NBE452" s="84"/>
      <c r="NBF452" s="84"/>
      <c r="NBG452" s="84"/>
      <c r="NBH452" s="84"/>
      <c r="NBI452" s="84"/>
      <c r="NBJ452" s="84"/>
      <c r="NBK452" s="84"/>
      <c r="NBL452" s="84"/>
      <c r="NBM452" s="84"/>
      <c r="NBN452" s="84"/>
      <c r="NBO452" s="84"/>
      <c r="NBP452" s="84"/>
      <c r="NBQ452" s="84"/>
      <c r="NBR452" s="84"/>
      <c r="NBS452" s="84"/>
      <c r="NBT452" s="84"/>
      <c r="NBU452" s="84"/>
      <c r="NBV452" s="84"/>
      <c r="NBW452" s="84"/>
      <c r="NBX452" s="84"/>
      <c r="NBY452" s="84"/>
      <c r="NBZ452" s="84"/>
      <c r="NCA452" s="84"/>
      <c r="NCB452" s="84"/>
      <c r="NCC452" s="84"/>
      <c r="NCD452" s="84"/>
      <c r="NCE452" s="84"/>
      <c r="NCF452" s="84"/>
      <c r="NCG452" s="84"/>
      <c r="NCH452" s="84"/>
      <c r="NCI452" s="84"/>
      <c r="NCJ452" s="84"/>
      <c r="NCK452" s="84"/>
      <c r="NCL452" s="84"/>
      <c r="NCM452" s="84"/>
      <c r="NCN452" s="84"/>
      <c r="NCO452" s="84"/>
      <c r="NCP452" s="84"/>
      <c r="NCQ452" s="84"/>
      <c r="NCR452" s="84"/>
      <c r="NCS452" s="84"/>
      <c r="NCT452" s="84"/>
      <c r="NCU452" s="84"/>
      <c r="NCV452" s="84"/>
      <c r="NCW452" s="84"/>
      <c r="NCX452" s="84"/>
      <c r="NCY452" s="84"/>
      <c r="NCZ452" s="84"/>
      <c r="NDA452" s="84"/>
      <c r="NDB452" s="84"/>
      <c r="NDC452" s="84"/>
      <c r="NDD452" s="84"/>
      <c r="NDE452" s="84"/>
      <c r="NDF452" s="84"/>
      <c r="NDG452" s="84"/>
      <c r="NDH452" s="84"/>
      <c r="NDI452" s="84"/>
      <c r="NDJ452" s="84"/>
      <c r="NDK452" s="84"/>
      <c r="NDL452" s="84"/>
      <c r="NDM452" s="84"/>
      <c r="NDN452" s="84"/>
      <c r="NDO452" s="84"/>
      <c r="NDP452" s="84"/>
      <c r="NDQ452" s="84"/>
      <c r="NDR452" s="84"/>
      <c r="NDS452" s="84"/>
      <c r="NDT452" s="84"/>
      <c r="NDU452" s="84"/>
      <c r="NDV452" s="84"/>
      <c r="NDW452" s="84"/>
      <c r="NDX452" s="84"/>
      <c r="NDY452" s="84"/>
      <c r="NDZ452" s="84"/>
      <c r="NEA452" s="84"/>
      <c r="NEB452" s="84"/>
      <c r="NEC452" s="84"/>
      <c r="NED452" s="84"/>
      <c r="NEE452" s="84"/>
      <c r="NEF452" s="84"/>
      <c r="NEG452" s="84"/>
      <c r="NEH452" s="84"/>
      <c r="NEI452" s="84"/>
      <c r="NEJ452" s="84"/>
      <c r="NEK452" s="84"/>
      <c r="NEL452" s="84"/>
      <c r="NEM452" s="84"/>
      <c r="NEN452" s="84"/>
      <c r="NEO452" s="84"/>
      <c r="NEP452" s="84"/>
      <c r="NEQ452" s="84"/>
      <c r="NER452" s="84"/>
      <c r="NES452" s="84"/>
      <c r="NET452" s="84"/>
      <c r="NEU452" s="84"/>
      <c r="NEV452" s="84"/>
      <c r="NEW452" s="84"/>
      <c r="NEX452" s="84"/>
      <c r="NEY452" s="84"/>
      <c r="NEZ452" s="84"/>
      <c r="NFA452" s="84"/>
      <c r="NFB452" s="84"/>
      <c r="NFC452" s="84"/>
      <c r="NFD452" s="84"/>
      <c r="NFE452" s="84"/>
      <c r="NFF452" s="84"/>
      <c r="NFG452" s="84"/>
      <c r="NFH452" s="84"/>
      <c r="NFI452" s="84"/>
      <c r="NFJ452" s="84"/>
      <c r="NFK452" s="84"/>
      <c r="NFL452" s="84"/>
      <c r="NFM452" s="84"/>
      <c r="NFN452" s="84"/>
      <c r="NFO452" s="84"/>
      <c r="NFP452" s="84"/>
      <c r="NFQ452" s="84"/>
      <c r="NFR452" s="84"/>
      <c r="NFS452" s="84"/>
      <c r="NFT452" s="84"/>
      <c r="NFU452" s="84"/>
      <c r="NFV452" s="84"/>
      <c r="NFW452" s="84"/>
      <c r="NFX452" s="84"/>
      <c r="NFY452" s="84"/>
      <c r="NFZ452" s="84"/>
      <c r="NGA452" s="84"/>
      <c r="NGB452" s="84"/>
      <c r="NGC452" s="84"/>
      <c r="NGD452" s="84"/>
      <c r="NGE452" s="84"/>
      <c r="NGF452" s="84"/>
      <c r="NGG452" s="84"/>
      <c r="NGH452" s="84"/>
      <c r="NGI452" s="84"/>
      <c r="NGJ452" s="84"/>
      <c r="NGK452" s="84"/>
      <c r="NGL452" s="84"/>
      <c r="NGM452" s="84"/>
      <c r="NGN452" s="84"/>
      <c r="NGO452" s="84"/>
      <c r="NGP452" s="84"/>
      <c r="NGQ452" s="84"/>
      <c r="NGR452" s="84"/>
      <c r="NGS452" s="84"/>
      <c r="NGT452" s="84"/>
      <c r="NGU452" s="84"/>
      <c r="NGV452" s="84"/>
      <c r="NGW452" s="84"/>
      <c r="NGX452" s="84"/>
      <c r="NGY452" s="84"/>
      <c r="NGZ452" s="84"/>
      <c r="NHA452" s="84"/>
      <c r="NHB452" s="84"/>
      <c r="NHC452" s="84"/>
      <c r="NHD452" s="84"/>
      <c r="NHE452" s="84"/>
      <c r="NHF452" s="84"/>
      <c r="NHG452" s="84"/>
      <c r="NHH452" s="84"/>
      <c r="NHI452" s="84"/>
      <c r="NHJ452" s="84"/>
      <c r="NHK452" s="84"/>
      <c r="NHL452" s="84"/>
      <c r="NHM452" s="84"/>
      <c r="NHN452" s="84"/>
      <c r="NHO452" s="84"/>
      <c r="NHP452" s="84"/>
      <c r="NHQ452" s="84"/>
      <c r="NHR452" s="84"/>
      <c r="NHS452" s="84"/>
      <c r="NHT452" s="84"/>
      <c r="NHU452" s="84"/>
      <c r="NHV452" s="84"/>
      <c r="NHW452" s="84"/>
      <c r="NHX452" s="84"/>
      <c r="NHY452" s="84"/>
      <c r="NHZ452" s="84"/>
      <c r="NIA452" s="84"/>
      <c r="NIB452" s="84"/>
      <c r="NIC452" s="84"/>
      <c r="NID452" s="84"/>
      <c r="NIE452" s="84"/>
      <c r="NIF452" s="84"/>
      <c r="NIG452" s="84"/>
      <c r="NIH452" s="84"/>
      <c r="NII452" s="84"/>
      <c r="NIJ452" s="84"/>
      <c r="NIK452" s="84"/>
      <c r="NIL452" s="84"/>
      <c r="NIM452" s="84"/>
      <c r="NIN452" s="84"/>
      <c r="NIO452" s="84"/>
      <c r="NIP452" s="84"/>
      <c r="NIQ452" s="84"/>
      <c r="NIR452" s="84"/>
      <c r="NIS452" s="84"/>
      <c r="NIT452" s="84"/>
      <c r="NIU452" s="84"/>
      <c r="NIV452" s="84"/>
      <c r="NIW452" s="84"/>
      <c r="NIX452" s="84"/>
      <c r="NIY452" s="84"/>
      <c r="NIZ452" s="84"/>
      <c r="NJA452" s="84"/>
      <c r="NJB452" s="84"/>
      <c r="NJC452" s="84"/>
      <c r="NJD452" s="84"/>
      <c r="NJE452" s="84"/>
      <c r="NJF452" s="84"/>
      <c r="NJG452" s="84"/>
      <c r="NJH452" s="84"/>
      <c r="NJI452" s="84"/>
      <c r="NJJ452" s="84"/>
      <c r="NJK452" s="84"/>
      <c r="NJL452" s="84"/>
      <c r="NJM452" s="84"/>
      <c r="NJN452" s="84"/>
      <c r="NJO452" s="84"/>
      <c r="NJP452" s="84"/>
      <c r="NJQ452" s="84"/>
      <c r="NJR452" s="84"/>
      <c r="NJS452" s="84"/>
      <c r="NJT452" s="84"/>
      <c r="NJU452" s="84"/>
      <c r="NJV452" s="84"/>
      <c r="NJW452" s="84"/>
      <c r="NJX452" s="84"/>
      <c r="NJY452" s="84"/>
      <c r="NJZ452" s="84"/>
      <c r="NKA452" s="84"/>
      <c r="NKB452" s="84"/>
      <c r="NKC452" s="84"/>
      <c r="NKD452" s="84"/>
      <c r="NKE452" s="84"/>
      <c r="NKF452" s="84"/>
      <c r="NKG452" s="84"/>
      <c r="NKH452" s="84"/>
      <c r="NKI452" s="84"/>
      <c r="NKJ452" s="84"/>
      <c r="NKK452" s="84"/>
      <c r="NKL452" s="84"/>
      <c r="NKM452" s="84"/>
      <c r="NKN452" s="84"/>
      <c r="NKO452" s="84"/>
      <c r="NKP452" s="84"/>
      <c r="NKQ452" s="84"/>
      <c r="NKR452" s="84"/>
      <c r="NKS452" s="84"/>
      <c r="NKT452" s="84"/>
      <c r="NKU452" s="84"/>
      <c r="NKV452" s="84"/>
      <c r="NKW452" s="84"/>
      <c r="NKX452" s="84"/>
      <c r="NKY452" s="84"/>
      <c r="NKZ452" s="84"/>
      <c r="NLA452" s="84"/>
      <c r="NLB452" s="84"/>
      <c r="NLC452" s="84"/>
      <c r="NLD452" s="84"/>
      <c r="NLE452" s="84"/>
      <c r="NLF452" s="84"/>
      <c r="NLG452" s="84"/>
      <c r="NLH452" s="84"/>
      <c r="NLI452" s="84"/>
      <c r="NLJ452" s="84"/>
      <c r="NLK452" s="84"/>
      <c r="NLL452" s="84"/>
      <c r="NLM452" s="84"/>
      <c r="NLN452" s="84"/>
      <c r="NLO452" s="84"/>
      <c r="NLP452" s="84"/>
      <c r="NLQ452" s="84"/>
      <c r="NLR452" s="84"/>
      <c r="NLS452" s="84"/>
      <c r="NLT452" s="84"/>
      <c r="NLU452" s="84"/>
      <c r="NLV452" s="84"/>
      <c r="NLW452" s="84"/>
      <c r="NLX452" s="84"/>
      <c r="NLY452" s="84"/>
      <c r="NLZ452" s="84"/>
      <c r="NMA452" s="84"/>
      <c r="NMB452" s="84"/>
      <c r="NMC452" s="84"/>
      <c r="NMD452" s="84"/>
      <c r="NME452" s="84"/>
      <c r="NMF452" s="84"/>
      <c r="NMG452" s="84"/>
      <c r="NMH452" s="84"/>
      <c r="NMI452" s="84"/>
      <c r="NMJ452" s="84"/>
      <c r="NMK452" s="84"/>
      <c r="NML452" s="84"/>
      <c r="NMM452" s="84"/>
      <c r="NMN452" s="84"/>
      <c r="NMO452" s="84"/>
      <c r="NMP452" s="84"/>
      <c r="NMQ452" s="84"/>
      <c r="NMR452" s="84"/>
      <c r="NMS452" s="84"/>
      <c r="NMT452" s="84"/>
      <c r="NMU452" s="84"/>
      <c r="NMV452" s="84"/>
      <c r="NMW452" s="84"/>
      <c r="NMX452" s="84"/>
      <c r="NMY452" s="84"/>
      <c r="NMZ452" s="84"/>
      <c r="NNA452" s="84"/>
      <c r="NNB452" s="84"/>
      <c r="NNC452" s="84"/>
      <c r="NND452" s="84"/>
      <c r="NNE452" s="84"/>
      <c r="NNF452" s="84"/>
      <c r="NNG452" s="84"/>
      <c r="NNH452" s="84"/>
      <c r="NNI452" s="84"/>
      <c r="NNJ452" s="84"/>
      <c r="NNK452" s="84"/>
      <c r="NNL452" s="84"/>
      <c r="NNM452" s="84"/>
      <c r="NNN452" s="84"/>
      <c r="NNO452" s="84"/>
      <c r="NNP452" s="84"/>
      <c r="NNQ452" s="84"/>
      <c r="NNR452" s="84"/>
      <c r="NNS452" s="84"/>
      <c r="NNT452" s="84"/>
      <c r="NNU452" s="84"/>
      <c r="NNV452" s="84"/>
      <c r="NNW452" s="84"/>
      <c r="NNX452" s="84"/>
      <c r="NNY452" s="84"/>
      <c r="NNZ452" s="84"/>
      <c r="NOA452" s="84"/>
      <c r="NOB452" s="84"/>
      <c r="NOC452" s="84"/>
      <c r="NOD452" s="84"/>
      <c r="NOE452" s="84"/>
      <c r="NOF452" s="84"/>
      <c r="NOG452" s="84"/>
      <c r="NOH452" s="84"/>
      <c r="NOI452" s="84"/>
      <c r="NOJ452" s="84"/>
      <c r="NOK452" s="84"/>
      <c r="NOL452" s="84"/>
      <c r="NOM452" s="84"/>
      <c r="NON452" s="84"/>
      <c r="NOO452" s="84"/>
      <c r="NOP452" s="84"/>
      <c r="NOQ452" s="84"/>
      <c r="NOR452" s="84"/>
      <c r="NOS452" s="84"/>
      <c r="NOT452" s="84"/>
      <c r="NOU452" s="84"/>
      <c r="NOV452" s="84"/>
      <c r="NOW452" s="84"/>
      <c r="NOX452" s="84"/>
      <c r="NOY452" s="84"/>
      <c r="NOZ452" s="84"/>
      <c r="NPA452" s="84"/>
      <c r="NPB452" s="84"/>
      <c r="NPC452" s="84"/>
      <c r="NPD452" s="84"/>
      <c r="NPE452" s="84"/>
      <c r="NPF452" s="84"/>
      <c r="NPG452" s="84"/>
      <c r="NPH452" s="84"/>
      <c r="NPI452" s="84"/>
      <c r="NPJ452" s="84"/>
      <c r="NPK452" s="84"/>
      <c r="NPL452" s="84"/>
      <c r="NPM452" s="84"/>
      <c r="NPN452" s="84"/>
      <c r="NPO452" s="84"/>
      <c r="NPP452" s="84"/>
      <c r="NPQ452" s="84"/>
      <c r="NPR452" s="84"/>
      <c r="NPS452" s="84"/>
      <c r="NPT452" s="84"/>
      <c r="NPU452" s="84"/>
      <c r="NPV452" s="84"/>
      <c r="NPW452" s="84"/>
      <c r="NPX452" s="84"/>
      <c r="NPY452" s="84"/>
      <c r="NPZ452" s="84"/>
      <c r="NQA452" s="84"/>
      <c r="NQB452" s="84"/>
      <c r="NQC452" s="84"/>
      <c r="NQD452" s="84"/>
      <c r="NQE452" s="84"/>
      <c r="NQF452" s="84"/>
      <c r="NQG452" s="84"/>
      <c r="NQH452" s="84"/>
      <c r="NQI452" s="84"/>
      <c r="NQJ452" s="84"/>
      <c r="NQK452" s="84"/>
      <c r="NQL452" s="84"/>
      <c r="NQM452" s="84"/>
      <c r="NQN452" s="84"/>
      <c r="NQO452" s="84"/>
      <c r="NQP452" s="84"/>
      <c r="NQQ452" s="84"/>
      <c r="NQR452" s="84"/>
      <c r="NQS452" s="84"/>
      <c r="NQT452" s="84"/>
      <c r="NQU452" s="84"/>
      <c r="NQV452" s="84"/>
      <c r="NQW452" s="84"/>
      <c r="NQX452" s="84"/>
      <c r="NQY452" s="84"/>
      <c r="NQZ452" s="84"/>
      <c r="NRA452" s="84"/>
      <c r="NRB452" s="84"/>
      <c r="NRC452" s="84"/>
      <c r="NRD452" s="84"/>
      <c r="NRE452" s="84"/>
      <c r="NRF452" s="84"/>
      <c r="NRG452" s="84"/>
      <c r="NRH452" s="84"/>
      <c r="NRI452" s="84"/>
      <c r="NRJ452" s="84"/>
      <c r="NRK452" s="84"/>
      <c r="NRL452" s="84"/>
      <c r="NRM452" s="84"/>
      <c r="NRN452" s="84"/>
      <c r="NRO452" s="84"/>
      <c r="NRP452" s="84"/>
      <c r="NRQ452" s="84"/>
      <c r="NRR452" s="84"/>
      <c r="NRS452" s="84"/>
      <c r="NRT452" s="84"/>
      <c r="NRU452" s="84"/>
      <c r="NRV452" s="84"/>
      <c r="NRW452" s="84"/>
      <c r="NRX452" s="84"/>
      <c r="NRY452" s="84"/>
      <c r="NRZ452" s="84"/>
      <c r="NSA452" s="84"/>
      <c r="NSB452" s="84"/>
      <c r="NSC452" s="84"/>
      <c r="NSD452" s="84"/>
      <c r="NSE452" s="84"/>
      <c r="NSF452" s="84"/>
      <c r="NSG452" s="84"/>
      <c r="NSH452" s="84"/>
      <c r="NSI452" s="84"/>
      <c r="NSJ452" s="84"/>
      <c r="NSK452" s="84"/>
      <c r="NSL452" s="84"/>
      <c r="NSM452" s="84"/>
      <c r="NSN452" s="84"/>
      <c r="NSO452" s="84"/>
      <c r="NSP452" s="84"/>
      <c r="NSQ452" s="84"/>
      <c r="NSR452" s="84"/>
      <c r="NSS452" s="84"/>
      <c r="NST452" s="84"/>
      <c r="NSU452" s="84"/>
      <c r="NSV452" s="84"/>
      <c r="NSW452" s="84"/>
      <c r="NSX452" s="84"/>
      <c r="NSY452" s="84"/>
      <c r="NSZ452" s="84"/>
      <c r="NTA452" s="84"/>
      <c r="NTB452" s="84"/>
      <c r="NTC452" s="84"/>
      <c r="NTD452" s="84"/>
      <c r="NTE452" s="84"/>
      <c r="NTF452" s="84"/>
      <c r="NTG452" s="84"/>
      <c r="NTH452" s="84"/>
      <c r="NTI452" s="84"/>
      <c r="NTJ452" s="84"/>
      <c r="NTK452" s="84"/>
      <c r="NTL452" s="84"/>
      <c r="NTM452" s="84"/>
      <c r="NTN452" s="84"/>
      <c r="NTO452" s="84"/>
      <c r="NTP452" s="84"/>
      <c r="NTQ452" s="84"/>
      <c r="NTR452" s="84"/>
      <c r="NTS452" s="84"/>
      <c r="NTT452" s="84"/>
      <c r="NTU452" s="84"/>
      <c r="NTV452" s="84"/>
      <c r="NTW452" s="84"/>
      <c r="NTX452" s="84"/>
      <c r="NTY452" s="84"/>
      <c r="NTZ452" s="84"/>
      <c r="NUA452" s="84"/>
      <c r="NUB452" s="84"/>
      <c r="NUC452" s="84"/>
      <c r="NUD452" s="84"/>
      <c r="NUE452" s="84"/>
      <c r="NUF452" s="84"/>
      <c r="NUG452" s="84"/>
      <c r="NUH452" s="84"/>
      <c r="NUI452" s="84"/>
      <c r="NUJ452" s="84"/>
      <c r="NUK452" s="84"/>
      <c r="NUL452" s="84"/>
      <c r="NUM452" s="84"/>
      <c r="NUN452" s="84"/>
      <c r="NUO452" s="84"/>
      <c r="NUP452" s="84"/>
      <c r="NUQ452" s="84"/>
      <c r="NUR452" s="84"/>
      <c r="NUS452" s="84"/>
      <c r="NUT452" s="84"/>
      <c r="NUU452" s="84"/>
      <c r="NUV452" s="84"/>
      <c r="NUW452" s="84"/>
      <c r="NUX452" s="84"/>
      <c r="NUY452" s="84"/>
      <c r="NUZ452" s="84"/>
      <c r="NVA452" s="84"/>
      <c r="NVB452" s="84"/>
      <c r="NVC452" s="84"/>
      <c r="NVD452" s="84"/>
      <c r="NVE452" s="84"/>
      <c r="NVF452" s="84"/>
      <c r="NVG452" s="84"/>
      <c r="NVH452" s="84"/>
      <c r="NVI452" s="84"/>
      <c r="NVJ452" s="84"/>
      <c r="NVK452" s="84"/>
      <c r="NVL452" s="84"/>
      <c r="NVM452" s="84"/>
      <c r="NVN452" s="84"/>
      <c r="NVO452" s="84"/>
      <c r="NVP452" s="84"/>
      <c r="NVQ452" s="84"/>
      <c r="NVR452" s="84"/>
      <c r="NVS452" s="84"/>
      <c r="NVT452" s="84"/>
      <c r="NVU452" s="84"/>
      <c r="NVV452" s="84"/>
      <c r="NVW452" s="84"/>
      <c r="NVX452" s="84"/>
      <c r="NVY452" s="84"/>
      <c r="NVZ452" s="84"/>
      <c r="NWA452" s="84"/>
      <c r="NWB452" s="84"/>
      <c r="NWC452" s="84"/>
      <c r="NWD452" s="84"/>
      <c r="NWE452" s="84"/>
      <c r="NWF452" s="84"/>
      <c r="NWG452" s="84"/>
      <c r="NWH452" s="84"/>
      <c r="NWI452" s="84"/>
      <c r="NWJ452" s="84"/>
      <c r="NWK452" s="84"/>
      <c r="NWL452" s="84"/>
      <c r="NWM452" s="84"/>
      <c r="NWN452" s="84"/>
      <c r="NWO452" s="84"/>
      <c r="NWP452" s="84"/>
      <c r="NWQ452" s="84"/>
      <c r="NWR452" s="84"/>
      <c r="NWS452" s="84"/>
      <c r="NWT452" s="84"/>
      <c r="NWU452" s="84"/>
      <c r="NWV452" s="84"/>
      <c r="NWW452" s="84"/>
      <c r="NWX452" s="84"/>
      <c r="NWY452" s="84"/>
      <c r="NWZ452" s="84"/>
      <c r="NXA452" s="84"/>
      <c r="NXB452" s="84"/>
      <c r="NXC452" s="84"/>
      <c r="NXD452" s="84"/>
      <c r="NXE452" s="84"/>
      <c r="NXF452" s="84"/>
      <c r="NXG452" s="84"/>
      <c r="NXH452" s="84"/>
      <c r="NXI452" s="84"/>
      <c r="NXJ452" s="84"/>
      <c r="NXK452" s="84"/>
      <c r="NXL452" s="84"/>
      <c r="NXM452" s="84"/>
      <c r="NXN452" s="84"/>
      <c r="NXO452" s="84"/>
      <c r="NXP452" s="84"/>
      <c r="NXQ452" s="84"/>
      <c r="NXR452" s="84"/>
      <c r="NXS452" s="84"/>
      <c r="NXT452" s="84"/>
      <c r="NXU452" s="84"/>
      <c r="NXV452" s="84"/>
      <c r="NXW452" s="84"/>
      <c r="NXX452" s="84"/>
      <c r="NXY452" s="84"/>
      <c r="NXZ452" s="84"/>
      <c r="NYA452" s="84"/>
      <c r="NYB452" s="84"/>
      <c r="NYC452" s="84"/>
      <c r="NYD452" s="84"/>
      <c r="NYE452" s="84"/>
      <c r="NYF452" s="84"/>
      <c r="NYG452" s="84"/>
      <c r="NYH452" s="84"/>
      <c r="NYI452" s="84"/>
      <c r="NYJ452" s="84"/>
      <c r="NYK452" s="84"/>
      <c r="NYL452" s="84"/>
      <c r="NYM452" s="84"/>
      <c r="NYN452" s="84"/>
      <c r="NYO452" s="84"/>
      <c r="NYP452" s="84"/>
      <c r="NYQ452" s="84"/>
      <c r="NYR452" s="84"/>
      <c r="NYS452" s="84"/>
      <c r="NYT452" s="84"/>
      <c r="NYU452" s="84"/>
      <c r="NYV452" s="84"/>
      <c r="NYW452" s="84"/>
      <c r="NYX452" s="84"/>
      <c r="NYY452" s="84"/>
      <c r="NYZ452" s="84"/>
      <c r="NZA452" s="84"/>
      <c r="NZB452" s="84"/>
      <c r="NZC452" s="84"/>
      <c r="NZD452" s="84"/>
      <c r="NZE452" s="84"/>
      <c r="NZF452" s="84"/>
      <c r="NZG452" s="84"/>
      <c r="NZH452" s="84"/>
      <c r="NZI452" s="84"/>
      <c r="NZJ452" s="84"/>
      <c r="NZK452" s="84"/>
      <c r="NZL452" s="84"/>
      <c r="NZM452" s="84"/>
      <c r="NZN452" s="84"/>
      <c r="NZO452" s="84"/>
      <c r="NZP452" s="84"/>
      <c r="NZQ452" s="84"/>
      <c r="NZR452" s="84"/>
      <c r="NZS452" s="84"/>
      <c r="NZT452" s="84"/>
      <c r="NZU452" s="84"/>
      <c r="NZV452" s="84"/>
      <c r="NZW452" s="84"/>
      <c r="NZX452" s="84"/>
      <c r="NZY452" s="84"/>
      <c r="NZZ452" s="84"/>
      <c r="OAA452" s="84"/>
      <c r="OAB452" s="84"/>
      <c r="OAC452" s="84"/>
      <c r="OAD452" s="84"/>
      <c r="OAE452" s="84"/>
      <c r="OAF452" s="84"/>
      <c r="OAG452" s="84"/>
      <c r="OAH452" s="84"/>
      <c r="OAI452" s="84"/>
      <c r="OAJ452" s="84"/>
      <c r="OAK452" s="84"/>
      <c r="OAL452" s="84"/>
      <c r="OAM452" s="84"/>
      <c r="OAN452" s="84"/>
      <c r="OAO452" s="84"/>
      <c r="OAP452" s="84"/>
      <c r="OAQ452" s="84"/>
      <c r="OAR452" s="84"/>
      <c r="OAS452" s="84"/>
      <c r="OAT452" s="84"/>
      <c r="OAU452" s="84"/>
      <c r="OAV452" s="84"/>
      <c r="OAW452" s="84"/>
      <c r="OAX452" s="84"/>
      <c r="OAY452" s="84"/>
      <c r="OAZ452" s="84"/>
      <c r="OBA452" s="84"/>
      <c r="OBB452" s="84"/>
      <c r="OBC452" s="84"/>
      <c r="OBD452" s="84"/>
      <c r="OBE452" s="84"/>
      <c r="OBF452" s="84"/>
      <c r="OBG452" s="84"/>
      <c r="OBH452" s="84"/>
      <c r="OBI452" s="84"/>
      <c r="OBJ452" s="84"/>
      <c r="OBK452" s="84"/>
      <c r="OBL452" s="84"/>
      <c r="OBM452" s="84"/>
      <c r="OBN452" s="84"/>
      <c r="OBO452" s="84"/>
      <c r="OBP452" s="84"/>
      <c r="OBQ452" s="84"/>
      <c r="OBR452" s="84"/>
      <c r="OBS452" s="84"/>
      <c r="OBT452" s="84"/>
      <c r="OBU452" s="84"/>
      <c r="OBV452" s="84"/>
      <c r="OBW452" s="84"/>
      <c r="OBX452" s="84"/>
      <c r="OBY452" s="84"/>
      <c r="OBZ452" s="84"/>
      <c r="OCA452" s="84"/>
      <c r="OCB452" s="84"/>
      <c r="OCC452" s="84"/>
      <c r="OCD452" s="84"/>
      <c r="OCE452" s="84"/>
      <c r="OCF452" s="84"/>
      <c r="OCG452" s="84"/>
      <c r="OCH452" s="84"/>
      <c r="OCI452" s="84"/>
      <c r="OCJ452" s="84"/>
      <c r="OCK452" s="84"/>
      <c r="OCL452" s="84"/>
      <c r="OCM452" s="84"/>
      <c r="OCN452" s="84"/>
      <c r="OCO452" s="84"/>
      <c r="OCP452" s="84"/>
      <c r="OCQ452" s="84"/>
      <c r="OCR452" s="84"/>
      <c r="OCS452" s="84"/>
      <c r="OCT452" s="84"/>
      <c r="OCU452" s="84"/>
      <c r="OCV452" s="84"/>
      <c r="OCW452" s="84"/>
      <c r="OCX452" s="84"/>
      <c r="OCY452" s="84"/>
      <c r="OCZ452" s="84"/>
      <c r="ODA452" s="84"/>
      <c r="ODB452" s="84"/>
      <c r="ODC452" s="84"/>
      <c r="ODD452" s="84"/>
      <c r="ODE452" s="84"/>
      <c r="ODF452" s="84"/>
      <c r="ODG452" s="84"/>
      <c r="ODH452" s="84"/>
      <c r="ODI452" s="84"/>
      <c r="ODJ452" s="84"/>
      <c r="ODK452" s="84"/>
      <c r="ODL452" s="84"/>
      <c r="ODM452" s="84"/>
      <c r="ODN452" s="84"/>
      <c r="ODO452" s="84"/>
      <c r="ODP452" s="84"/>
      <c r="ODQ452" s="84"/>
      <c r="ODR452" s="84"/>
      <c r="ODS452" s="84"/>
      <c r="ODT452" s="84"/>
      <c r="ODU452" s="84"/>
      <c r="ODV452" s="84"/>
      <c r="ODW452" s="84"/>
      <c r="ODX452" s="84"/>
      <c r="ODY452" s="84"/>
      <c r="ODZ452" s="84"/>
      <c r="OEA452" s="84"/>
      <c r="OEB452" s="84"/>
      <c r="OEC452" s="84"/>
      <c r="OED452" s="84"/>
      <c r="OEE452" s="84"/>
      <c r="OEF452" s="84"/>
      <c r="OEG452" s="84"/>
      <c r="OEH452" s="84"/>
      <c r="OEI452" s="84"/>
      <c r="OEJ452" s="84"/>
      <c r="OEK452" s="84"/>
      <c r="OEL452" s="84"/>
      <c r="OEM452" s="84"/>
      <c r="OEN452" s="84"/>
      <c r="OEO452" s="84"/>
      <c r="OEP452" s="84"/>
      <c r="OEQ452" s="84"/>
      <c r="OER452" s="84"/>
      <c r="OES452" s="84"/>
      <c r="OET452" s="84"/>
      <c r="OEU452" s="84"/>
      <c r="OEV452" s="84"/>
      <c r="OEW452" s="84"/>
      <c r="OEX452" s="84"/>
      <c r="OEY452" s="84"/>
      <c r="OEZ452" s="84"/>
      <c r="OFA452" s="84"/>
      <c r="OFB452" s="84"/>
      <c r="OFC452" s="84"/>
      <c r="OFD452" s="84"/>
      <c r="OFE452" s="84"/>
      <c r="OFF452" s="84"/>
      <c r="OFG452" s="84"/>
      <c r="OFH452" s="84"/>
      <c r="OFI452" s="84"/>
      <c r="OFJ452" s="84"/>
      <c r="OFK452" s="84"/>
      <c r="OFL452" s="84"/>
      <c r="OFM452" s="84"/>
      <c r="OFN452" s="84"/>
      <c r="OFO452" s="84"/>
      <c r="OFP452" s="84"/>
      <c r="OFQ452" s="84"/>
      <c r="OFR452" s="84"/>
      <c r="OFS452" s="84"/>
      <c r="OFT452" s="84"/>
      <c r="OFU452" s="84"/>
      <c r="OFV452" s="84"/>
      <c r="OFW452" s="84"/>
      <c r="OFX452" s="84"/>
      <c r="OFY452" s="84"/>
      <c r="OFZ452" s="84"/>
      <c r="OGA452" s="84"/>
      <c r="OGB452" s="84"/>
      <c r="OGC452" s="84"/>
      <c r="OGD452" s="84"/>
      <c r="OGE452" s="84"/>
      <c r="OGF452" s="84"/>
      <c r="OGG452" s="84"/>
      <c r="OGH452" s="84"/>
      <c r="OGI452" s="84"/>
      <c r="OGJ452" s="84"/>
      <c r="OGK452" s="84"/>
      <c r="OGL452" s="84"/>
      <c r="OGM452" s="84"/>
      <c r="OGN452" s="84"/>
      <c r="OGO452" s="84"/>
      <c r="OGP452" s="84"/>
      <c r="OGQ452" s="84"/>
      <c r="OGR452" s="84"/>
      <c r="OGS452" s="84"/>
      <c r="OGT452" s="84"/>
      <c r="OGU452" s="84"/>
      <c r="OGV452" s="84"/>
      <c r="OGW452" s="84"/>
      <c r="OGX452" s="84"/>
      <c r="OGY452" s="84"/>
      <c r="OGZ452" s="84"/>
      <c r="OHA452" s="84"/>
      <c r="OHB452" s="84"/>
      <c r="OHC452" s="84"/>
      <c r="OHD452" s="84"/>
      <c r="OHE452" s="84"/>
      <c r="OHF452" s="84"/>
      <c r="OHG452" s="84"/>
      <c r="OHH452" s="84"/>
      <c r="OHI452" s="84"/>
      <c r="OHJ452" s="84"/>
      <c r="OHK452" s="84"/>
      <c r="OHL452" s="84"/>
      <c r="OHM452" s="84"/>
      <c r="OHN452" s="84"/>
      <c r="OHO452" s="84"/>
      <c r="OHP452" s="84"/>
      <c r="OHQ452" s="84"/>
      <c r="OHR452" s="84"/>
      <c r="OHS452" s="84"/>
      <c r="OHT452" s="84"/>
      <c r="OHU452" s="84"/>
      <c r="OHV452" s="84"/>
      <c r="OHW452" s="84"/>
      <c r="OHX452" s="84"/>
      <c r="OHY452" s="84"/>
      <c r="OHZ452" s="84"/>
      <c r="OIA452" s="84"/>
      <c r="OIB452" s="84"/>
      <c r="OIC452" s="84"/>
      <c r="OID452" s="84"/>
      <c r="OIE452" s="84"/>
      <c r="OIF452" s="84"/>
      <c r="OIG452" s="84"/>
      <c r="OIH452" s="84"/>
      <c r="OII452" s="84"/>
      <c r="OIJ452" s="84"/>
      <c r="OIK452" s="84"/>
      <c r="OIL452" s="84"/>
      <c r="OIM452" s="84"/>
      <c r="OIN452" s="84"/>
      <c r="OIO452" s="84"/>
      <c r="OIP452" s="84"/>
      <c r="OIQ452" s="84"/>
      <c r="OIR452" s="84"/>
      <c r="OIS452" s="84"/>
      <c r="OIT452" s="84"/>
      <c r="OIU452" s="84"/>
      <c r="OIV452" s="84"/>
      <c r="OIW452" s="84"/>
      <c r="OIX452" s="84"/>
      <c r="OIY452" s="84"/>
      <c r="OIZ452" s="84"/>
      <c r="OJA452" s="84"/>
      <c r="OJB452" s="84"/>
      <c r="OJC452" s="84"/>
      <c r="OJD452" s="84"/>
      <c r="OJE452" s="84"/>
      <c r="OJF452" s="84"/>
      <c r="OJG452" s="84"/>
      <c r="OJH452" s="84"/>
      <c r="OJI452" s="84"/>
      <c r="OJJ452" s="84"/>
      <c r="OJK452" s="84"/>
      <c r="OJL452" s="84"/>
      <c r="OJM452" s="84"/>
      <c r="OJN452" s="84"/>
      <c r="OJO452" s="84"/>
      <c r="OJP452" s="84"/>
      <c r="OJQ452" s="84"/>
      <c r="OJR452" s="84"/>
      <c r="OJS452" s="84"/>
      <c r="OJT452" s="84"/>
      <c r="OJU452" s="84"/>
      <c r="OJV452" s="84"/>
      <c r="OJW452" s="84"/>
      <c r="OJX452" s="84"/>
      <c r="OJY452" s="84"/>
      <c r="OJZ452" s="84"/>
      <c r="OKA452" s="84"/>
      <c r="OKB452" s="84"/>
      <c r="OKC452" s="84"/>
      <c r="OKD452" s="84"/>
      <c r="OKE452" s="84"/>
      <c r="OKF452" s="84"/>
      <c r="OKG452" s="84"/>
      <c r="OKH452" s="84"/>
      <c r="OKI452" s="84"/>
      <c r="OKJ452" s="84"/>
      <c r="OKK452" s="84"/>
      <c r="OKL452" s="84"/>
      <c r="OKM452" s="84"/>
      <c r="OKN452" s="84"/>
      <c r="OKO452" s="84"/>
      <c r="OKP452" s="84"/>
      <c r="OKQ452" s="84"/>
      <c r="OKR452" s="84"/>
      <c r="OKS452" s="84"/>
      <c r="OKT452" s="84"/>
      <c r="OKU452" s="84"/>
      <c r="OKV452" s="84"/>
      <c r="OKW452" s="84"/>
      <c r="OKX452" s="84"/>
      <c r="OKY452" s="84"/>
      <c r="OKZ452" s="84"/>
      <c r="OLA452" s="84"/>
      <c r="OLB452" s="84"/>
      <c r="OLC452" s="84"/>
      <c r="OLD452" s="84"/>
      <c r="OLE452" s="84"/>
      <c r="OLF452" s="84"/>
      <c r="OLG452" s="84"/>
      <c r="OLH452" s="84"/>
      <c r="OLI452" s="84"/>
      <c r="OLJ452" s="84"/>
      <c r="OLK452" s="84"/>
      <c r="OLL452" s="84"/>
      <c r="OLM452" s="84"/>
      <c r="OLN452" s="84"/>
      <c r="OLO452" s="84"/>
      <c r="OLP452" s="84"/>
      <c r="OLQ452" s="84"/>
      <c r="OLR452" s="84"/>
      <c r="OLS452" s="84"/>
      <c r="OLT452" s="84"/>
      <c r="OLU452" s="84"/>
      <c r="OLV452" s="84"/>
      <c r="OLW452" s="84"/>
      <c r="OLX452" s="84"/>
      <c r="OLY452" s="84"/>
      <c r="OLZ452" s="84"/>
      <c r="OMA452" s="84"/>
      <c r="OMB452" s="84"/>
      <c r="OMC452" s="84"/>
      <c r="OMD452" s="84"/>
      <c r="OME452" s="84"/>
      <c r="OMF452" s="84"/>
      <c r="OMG452" s="84"/>
      <c r="OMH452" s="84"/>
      <c r="OMI452" s="84"/>
      <c r="OMJ452" s="84"/>
      <c r="OMK452" s="84"/>
      <c r="OML452" s="84"/>
      <c r="OMM452" s="84"/>
      <c r="OMN452" s="84"/>
      <c r="OMO452" s="84"/>
      <c r="OMP452" s="84"/>
      <c r="OMQ452" s="84"/>
      <c r="OMR452" s="84"/>
      <c r="OMS452" s="84"/>
      <c r="OMT452" s="84"/>
      <c r="OMU452" s="84"/>
      <c r="OMV452" s="84"/>
      <c r="OMW452" s="84"/>
      <c r="OMX452" s="84"/>
      <c r="OMY452" s="84"/>
      <c r="OMZ452" s="84"/>
      <c r="ONA452" s="84"/>
      <c r="ONB452" s="84"/>
      <c r="ONC452" s="84"/>
      <c r="OND452" s="84"/>
      <c r="ONE452" s="84"/>
      <c r="ONF452" s="84"/>
      <c r="ONG452" s="84"/>
      <c r="ONH452" s="84"/>
      <c r="ONI452" s="84"/>
      <c r="ONJ452" s="84"/>
      <c r="ONK452" s="84"/>
      <c r="ONL452" s="84"/>
      <c r="ONM452" s="84"/>
      <c r="ONN452" s="84"/>
      <c r="ONO452" s="84"/>
      <c r="ONP452" s="84"/>
      <c r="ONQ452" s="84"/>
      <c r="ONR452" s="84"/>
      <c r="ONS452" s="84"/>
      <c r="ONT452" s="84"/>
      <c r="ONU452" s="84"/>
      <c r="ONV452" s="84"/>
      <c r="ONW452" s="84"/>
      <c r="ONX452" s="84"/>
      <c r="ONY452" s="84"/>
      <c r="ONZ452" s="84"/>
      <c r="OOA452" s="84"/>
      <c r="OOB452" s="84"/>
      <c r="OOC452" s="84"/>
      <c r="OOD452" s="84"/>
      <c r="OOE452" s="84"/>
      <c r="OOF452" s="84"/>
      <c r="OOG452" s="84"/>
      <c r="OOH452" s="84"/>
      <c r="OOI452" s="84"/>
      <c r="OOJ452" s="84"/>
      <c r="OOK452" s="84"/>
      <c r="OOL452" s="84"/>
      <c r="OOM452" s="84"/>
      <c r="OON452" s="84"/>
      <c r="OOO452" s="84"/>
      <c r="OOP452" s="84"/>
      <c r="OOQ452" s="84"/>
      <c r="OOR452" s="84"/>
      <c r="OOS452" s="84"/>
      <c r="OOT452" s="84"/>
      <c r="OOU452" s="84"/>
      <c r="OOV452" s="84"/>
      <c r="OOW452" s="84"/>
      <c r="OOX452" s="84"/>
      <c r="OOY452" s="84"/>
      <c r="OOZ452" s="84"/>
      <c r="OPA452" s="84"/>
      <c r="OPB452" s="84"/>
      <c r="OPC452" s="84"/>
      <c r="OPD452" s="84"/>
      <c r="OPE452" s="84"/>
      <c r="OPF452" s="84"/>
      <c r="OPG452" s="84"/>
      <c r="OPH452" s="84"/>
      <c r="OPI452" s="84"/>
      <c r="OPJ452" s="84"/>
      <c r="OPK452" s="84"/>
      <c r="OPL452" s="84"/>
      <c r="OPM452" s="84"/>
      <c r="OPN452" s="84"/>
      <c r="OPO452" s="84"/>
      <c r="OPP452" s="84"/>
      <c r="OPQ452" s="84"/>
      <c r="OPR452" s="84"/>
      <c r="OPS452" s="84"/>
      <c r="OPT452" s="84"/>
      <c r="OPU452" s="84"/>
      <c r="OPV452" s="84"/>
      <c r="OPW452" s="84"/>
      <c r="OPX452" s="84"/>
      <c r="OPY452" s="84"/>
      <c r="OPZ452" s="84"/>
      <c r="OQA452" s="84"/>
      <c r="OQB452" s="84"/>
      <c r="OQC452" s="84"/>
      <c r="OQD452" s="84"/>
      <c r="OQE452" s="84"/>
      <c r="OQF452" s="84"/>
      <c r="OQG452" s="84"/>
      <c r="OQH452" s="84"/>
      <c r="OQI452" s="84"/>
      <c r="OQJ452" s="84"/>
      <c r="OQK452" s="84"/>
      <c r="OQL452" s="84"/>
      <c r="OQM452" s="84"/>
      <c r="OQN452" s="84"/>
      <c r="OQO452" s="84"/>
      <c r="OQP452" s="84"/>
      <c r="OQQ452" s="84"/>
      <c r="OQR452" s="84"/>
      <c r="OQS452" s="84"/>
      <c r="OQT452" s="84"/>
      <c r="OQU452" s="84"/>
      <c r="OQV452" s="84"/>
      <c r="OQW452" s="84"/>
      <c r="OQX452" s="84"/>
      <c r="OQY452" s="84"/>
      <c r="OQZ452" s="84"/>
      <c r="ORA452" s="84"/>
      <c r="ORB452" s="84"/>
      <c r="ORC452" s="84"/>
      <c r="ORD452" s="84"/>
      <c r="ORE452" s="84"/>
      <c r="ORF452" s="84"/>
      <c r="ORG452" s="84"/>
      <c r="ORH452" s="84"/>
      <c r="ORI452" s="84"/>
      <c r="ORJ452" s="84"/>
      <c r="ORK452" s="84"/>
      <c r="ORL452" s="84"/>
      <c r="ORM452" s="84"/>
      <c r="ORN452" s="84"/>
      <c r="ORO452" s="84"/>
      <c r="ORP452" s="84"/>
      <c r="ORQ452" s="84"/>
      <c r="ORR452" s="84"/>
      <c r="ORS452" s="84"/>
      <c r="ORT452" s="84"/>
      <c r="ORU452" s="84"/>
      <c r="ORV452" s="84"/>
      <c r="ORW452" s="84"/>
      <c r="ORX452" s="84"/>
      <c r="ORY452" s="84"/>
      <c r="ORZ452" s="84"/>
      <c r="OSA452" s="84"/>
      <c r="OSB452" s="84"/>
      <c r="OSC452" s="84"/>
      <c r="OSD452" s="84"/>
      <c r="OSE452" s="84"/>
      <c r="OSF452" s="84"/>
      <c r="OSG452" s="84"/>
      <c r="OSH452" s="84"/>
      <c r="OSI452" s="84"/>
      <c r="OSJ452" s="84"/>
      <c r="OSK452" s="84"/>
      <c r="OSL452" s="84"/>
      <c r="OSM452" s="84"/>
      <c r="OSN452" s="84"/>
      <c r="OSO452" s="84"/>
      <c r="OSP452" s="84"/>
      <c r="OSQ452" s="84"/>
      <c r="OSR452" s="84"/>
      <c r="OSS452" s="84"/>
      <c r="OST452" s="84"/>
      <c r="OSU452" s="84"/>
      <c r="OSV452" s="84"/>
      <c r="OSW452" s="84"/>
      <c r="OSX452" s="84"/>
      <c r="OSY452" s="84"/>
      <c r="OSZ452" s="84"/>
      <c r="OTA452" s="84"/>
      <c r="OTB452" s="84"/>
      <c r="OTC452" s="84"/>
      <c r="OTD452" s="84"/>
      <c r="OTE452" s="84"/>
      <c r="OTF452" s="84"/>
      <c r="OTG452" s="84"/>
      <c r="OTH452" s="84"/>
      <c r="OTI452" s="84"/>
      <c r="OTJ452" s="84"/>
      <c r="OTK452" s="84"/>
      <c r="OTL452" s="84"/>
      <c r="OTM452" s="84"/>
      <c r="OTN452" s="84"/>
      <c r="OTO452" s="84"/>
      <c r="OTP452" s="84"/>
      <c r="OTQ452" s="84"/>
      <c r="OTR452" s="84"/>
      <c r="OTS452" s="84"/>
      <c r="OTT452" s="84"/>
      <c r="OTU452" s="84"/>
      <c r="OTV452" s="84"/>
      <c r="OTW452" s="84"/>
      <c r="OTX452" s="84"/>
      <c r="OTY452" s="84"/>
      <c r="OTZ452" s="84"/>
      <c r="OUA452" s="84"/>
      <c r="OUB452" s="84"/>
      <c r="OUC452" s="84"/>
      <c r="OUD452" s="84"/>
      <c r="OUE452" s="84"/>
      <c r="OUF452" s="84"/>
      <c r="OUG452" s="84"/>
      <c r="OUH452" s="84"/>
      <c r="OUI452" s="84"/>
      <c r="OUJ452" s="84"/>
      <c r="OUK452" s="84"/>
      <c r="OUL452" s="84"/>
      <c r="OUM452" s="84"/>
      <c r="OUN452" s="84"/>
      <c r="OUO452" s="84"/>
      <c r="OUP452" s="84"/>
      <c r="OUQ452" s="84"/>
      <c r="OUR452" s="84"/>
      <c r="OUS452" s="84"/>
      <c r="OUT452" s="84"/>
      <c r="OUU452" s="84"/>
      <c r="OUV452" s="84"/>
      <c r="OUW452" s="84"/>
      <c r="OUX452" s="84"/>
      <c r="OUY452" s="84"/>
      <c r="OUZ452" s="84"/>
      <c r="OVA452" s="84"/>
      <c r="OVB452" s="84"/>
      <c r="OVC452" s="84"/>
      <c r="OVD452" s="84"/>
      <c r="OVE452" s="84"/>
      <c r="OVF452" s="84"/>
      <c r="OVG452" s="84"/>
      <c r="OVH452" s="84"/>
      <c r="OVI452" s="84"/>
      <c r="OVJ452" s="84"/>
      <c r="OVK452" s="84"/>
      <c r="OVL452" s="84"/>
      <c r="OVM452" s="84"/>
      <c r="OVN452" s="84"/>
      <c r="OVO452" s="84"/>
      <c r="OVP452" s="84"/>
      <c r="OVQ452" s="84"/>
      <c r="OVR452" s="84"/>
      <c r="OVS452" s="84"/>
      <c r="OVT452" s="84"/>
      <c r="OVU452" s="84"/>
      <c r="OVV452" s="84"/>
      <c r="OVW452" s="84"/>
      <c r="OVX452" s="84"/>
      <c r="OVY452" s="84"/>
      <c r="OVZ452" s="84"/>
      <c r="OWA452" s="84"/>
      <c r="OWB452" s="84"/>
      <c r="OWC452" s="84"/>
      <c r="OWD452" s="84"/>
      <c r="OWE452" s="84"/>
      <c r="OWF452" s="84"/>
      <c r="OWG452" s="84"/>
      <c r="OWH452" s="84"/>
      <c r="OWI452" s="84"/>
      <c r="OWJ452" s="84"/>
      <c r="OWK452" s="84"/>
      <c r="OWL452" s="84"/>
      <c r="OWM452" s="84"/>
      <c r="OWN452" s="84"/>
      <c r="OWO452" s="84"/>
      <c r="OWP452" s="84"/>
      <c r="OWQ452" s="84"/>
      <c r="OWR452" s="84"/>
      <c r="OWS452" s="84"/>
      <c r="OWT452" s="84"/>
      <c r="OWU452" s="84"/>
      <c r="OWV452" s="84"/>
      <c r="OWW452" s="84"/>
      <c r="OWX452" s="84"/>
      <c r="OWY452" s="84"/>
      <c r="OWZ452" s="84"/>
      <c r="OXA452" s="84"/>
      <c r="OXB452" s="84"/>
      <c r="OXC452" s="84"/>
      <c r="OXD452" s="84"/>
      <c r="OXE452" s="84"/>
      <c r="OXF452" s="84"/>
      <c r="OXG452" s="84"/>
      <c r="OXH452" s="84"/>
      <c r="OXI452" s="84"/>
      <c r="OXJ452" s="84"/>
      <c r="OXK452" s="84"/>
      <c r="OXL452" s="84"/>
      <c r="OXM452" s="84"/>
      <c r="OXN452" s="84"/>
      <c r="OXO452" s="84"/>
      <c r="OXP452" s="84"/>
      <c r="OXQ452" s="84"/>
      <c r="OXR452" s="84"/>
      <c r="OXS452" s="84"/>
      <c r="OXT452" s="84"/>
      <c r="OXU452" s="84"/>
      <c r="OXV452" s="84"/>
      <c r="OXW452" s="84"/>
      <c r="OXX452" s="84"/>
      <c r="OXY452" s="84"/>
      <c r="OXZ452" s="84"/>
      <c r="OYA452" s="84"/>
      <c r="OYB452" s="84"/>
      <c r="OYC452" s="84"/>
      <c r="OYD452" s="84"/>
      <c r="OYE452" s="84"/>
      <c r="OYF452" s="84"/>
      <c r="OYG452" s="84"/>
      <c r="OYH452" s="84"/>
      <c r="OYI452" s="84"/>
      <c r="OYJ452" s="84"/>
      <c r="OYK452" s="84"/>
      <c r="OYL452" s="84"/>
      <c r="OYM452" s="84"/>
      <c r="OYN452" s="84"/>
      <c r="OYO452" s="84"/>
      <c r="OYP452" s="84"/>
      <c r="OYQ452" s="84"/>
      <c r="OYR452" s="84"/>
      <c r="OYS452" s="84"/>
      <c r="OYT452" s="84"/>
      <c r="OYU452" s="84"/>
      <c r="OYV452" s="84"/>
      <c r="OYW452" s="84"/>
      <c r="OYX452" s="84"/>
      <c r="OYY452" s="84"/>
      <c r="OYZ452" s="84"/>
      <c r="OZA452" s="84"/>
      <c r="OZB452" s="84"/>
      <c r="OZC452" s="84"/>
      <c r="OZD452" s="84"/>
      <c r="OZE452" s="84"/>
      <c r="OZF452" s="84"/>
      <c r="OZG452" s="84"/>
      <c r="OZH452" s="84"/>
      <c r="OZI452" s="84"/>
      <c r="OZJ452" s="84"/>
      <c r="OZK452" s="84"/>
      <c r="OZL452" s="84"/>
      <c r="OZM452" s="84"/>
      <c r="OZN452" s="84"/>
      <c r="OZO452" s="84"/>
      <c r="OZP452" s="84"/>
      <c r="OZQ452" s="84"/>
      <c r="OZR452" s="84"/>
      <c r="OZS452" s="84"/>
      <c r="OZT452" s="84"/>
      <c r="OZU452" s="84"/>
      <c r="OZV452" s="84"/>
      <c r="OZW452" s="84"/>
      <c r="OZX452" s="84"/>
      <c r="OZY452" s="84"/>
      <c r="OZZ452" s="84"/>
      <c r="PAA452" s="84"/>
      <c r="PAB452" s="84"/>
      <c r="PAC452" s="84"/>
      <c r="PAD452" s="84"/>
      <c r="PAE452" s="84"/>
      <c r="PAF452" s="84"/>
      <c r="PAG452" s="84"/>
      <c r="PAH452" s="84"/>
      <c r="PAI452" s="84"/>
      <c r="PAJ452" s="84"/>
      <c r="PAK452" s="84"/>
      <c r="PAL452" s="84"/>
      <c r="PAM452" s="84"/>
      <c r="PAN452" s="84"/>
      <c r="PAO452" s="84"/>
      <c r="PAP452" s="84"/>
      <c r="PAQ452" s="84"/>
      <c r="PAR452" s="84"/>
      <c r="PAS452" s="84"/>
      <c r="PAT452" s="84"/>
      <c r="PAU452" s="84"/>
      <c r="PAV452" s="84"/>
      <c r="PAW452" s="84"/>
      <c r="PAX452" s="84"/>
      <c r="PAY452" s="84"/>
      <c r="PAZ452" s="84"/>
      <c r="PBA452" s="84"/>
      <c r="PBB452" s="84"/>
      <c r="PBC452" s="84"/>
      <c r="PBD452" s="84"/>
      <c r="PBE452" s="84"/>
      <c r="PBF452" s="84"/>
      <c r="PBG452" s="84"/>
      <c r="PBH452" s="84"/>
      <c r="PBI452" s="84"/>
      <c r="PBJ452" s="84"/>
      <c r="PBK452" s="84"/>
      <c r="PBL452" s="84"/>
      <c r="PBM452" s="84"/>
      <c r="PBN452" s="84"/>
      <c r="PBO452" s="84"/>
      <c r="PBP452" s="84"/>
      <c r="PBQ452" s="84"/>
      <c r="PBR452" s="84"/>
      <c r="PBS452" s="84"/>
      <c r="PBT452" s="84"/>
      <c r="PBU452" s="84"/>
      <c r="PBV452" s="84"/>
      <c r="PBW452" s="84"/>
      <c r="PBX452" s="84"/>
      <c r="PBY452" s="84"/>
      <c r="PBZ452" s="84"/>
      <c r="PCA452" s="84"/>
      <c r="PCB452" s="84"/>
      <c r="PCC452" s="84"/>
      <c r="PCD452" s="84"/>
      <c r="PCE452" s="84"/>
      <c r="PCF452" s="84"/>
      <c r="PCG452" s="84"/>
      <c r="PCH452" s="84"/>
      <c r="PCI452" s="84"/>
      <c r="PCJ452" s="84"/>
      <c r="PCK452" s="84"/>
      <c r="PCL452" s="84"/>
      <c r="PCM452" s="84"/>
      <c r="PCN452" s="84"/>
      <c r="PCO452" s="84"/>
      <c r="PCP452" s="84"/>
      <c r="PCQ452" s="84"/>
      <c r="PCR452" s="84"/>
      <c r="PCS452" s="84"/>
      <c r="PCT452" s="84"/>
      <c r="PCU452" s="84"/>
      <c r="PCV452" s="84"/>
      <c r="PCW452" s="84"/>
      <c r="PCX452" s="84"/>
      <c r="PCY452" s="84"/>
      <c r="PCZ452" s="84"/>
      <c r="PDA452" s="84"/>
      <c r="PDB452" s="84"/>
      <c r="PDC452" s="84"/>
      <c r="PDD452" s="84"/>
      <c r="PDE452" s="84"/>
      <c r="PDF452" s="84"/>
      <c r="PDG452" s="84"/>
      <c r="PDH452" s="84"/>
      <c r="PDI452" s="84"/>
      <c r="PDJ452" s="84"/>
      <c r="PDK452" s="84"/>
      <c r="PDL452" s="84"/>
      <c r="PDM452" s="84"/>
      <c r="PDN452" s="84"/>
      <c r="PDO452" s="84"/>
      <c r="PDP452" s="84"/>
      <c r="PDQ452" s="84"/>
      <c r="PDR452" s="84"/>
      <c r="PDS452" s="84"/>
      <c r="PDT452" s="84"/>
      <c r="PDU452" s="84"/>
      <c r="PDV452" s="84"/>
      <c r="PDW452" s="84"/>
      <c r="PDX452" s="84"/>
      <c r="PDY452" s="84"/>
      <c r="PDZ452" s="84"/>
      <c r="PEA452" s="84"/>
      <c r="PEB452" s="84"/>
      <c r="PEC452" s="84"/>
      <c r="PED452" s="84"/>
      <c r="PEE452" s="84"/>
      <c r="PEF452" s="84"/>
      <c r="PEG452" s="84"/>
      <c r="PEH452" s="84"/>
      <c r="PEI452" s="84"/>
      <c r="PEJ452" s="84"/>
      <c r="PEK452" s="84"/>
      <c r="PEL452" s="84"/>
      <c r="PEM452" s="84"/>
      <c r="PEN452" s="84"/>
      <c r="PEO452" s="84"/>
      <c r="PEP452" s="84"/>
      <c r="PEQ452" s="84"/>
      <c r="PER452" s="84"/>
      <c r="PES452" s="84"/>
      <c r="PET452" s="84"/>
      <c r="PEU452" s="84"/>
      <c r="PEV452" s="84"/>
      <c r="PEW452" s="84"/>
      <c r="PEX452" s="84"/>
      <c r="PEY452" s="84"/>
      <c r="PEZ452" s="84"/>
      <c r="PFA452" s="84"/>
      <c r="PFB452" s="84"/>
      <c r="PFC452" s="84"/>
      <c r="PFD452" s="84"/>
      <c r="PFE452" s="84"/>
      <c r="PFF452" s="84"/>
      <c r="PFG452" s="84"/>
      <c r="PFH452" s="84"/>
      <c r="PFI452" s="84"/>
      <c r="PFJ452" s="84"/>
      <c r="PFK452" s="84"/>
      <c r="PFL452" s="84"/>
      <c r="PFM452" s="84"/>
      <c r="PFN452" s="84"/>
      <c r="PFO452" s="84"/>
      <c r="PFP452" s="84"/>
      <c r="PFQ452" s="84"/>
      <c r="PFR452" s="84"/>
      <c r="PFS452" s="84"/>
      <c r="PFT452" s="84"/>
      <c r="PFU452" s="84"/>
      <c r="PFV452" s="84"/>
      <c r="PFW452" s="84"/>
      <c r="PFX452" s="84"/>
      <c r="PFY452" s="84"/>
      <c r="PFZ452" s="84"/>
      <c r="PGA452" s="84"/>
      <c r="PGB452" s="84"/>
      <c r="PGC452" s="84"/>
      <c r="PGD452" s="84"/>
      <c r="PGE452" s="84"/>
      <c r="PGF452" s="84"/>
      <c r="PGG452" s="84"/>
      <c r="PGH452" s="84"/>
      <c r="PGI452" s="84"/>
      <c r="PGJ452" s="84"/>
      <c r="PGK452" s="84"/>
      <c r="PGL452" s="84"/>
      <c r="PGM452" s="84"/>
      <c r="PGN452" s="84"/>
      <c r="PGO452" s="84"/>
      <c r="PGP452" s="84"/>
      <c r="PGQ452" s="84"/>
      <c r="PGR452" s="84"/>
      <c r="PGS452" s="84"/>
      <c r="PGT452" s="84"/>
      <c r="PGU452" s="84"/>
      <c r="PGV452" s="84"/>
      <c r="PGW452" s="84"/>
      <c r="PGX452" s="84"/>
      <c r="PGY452" s="84"/>
      <c r="PGZ452" s="84"/>
      <c r="PHA452" s="84"/>
      <c r="PHB452" s="84"/>
      <c r="PHC452" s="84"/>
      <c r="PHD452" s="84"/>
      <c r="PHE452" s="84"/>
      <c r="PHF452" s="84"/>
      <c r="PHG452" s="84"/>
      <c r="PHH452" s="84"/>
      <c r="PHI452" s="84"/>
      <c r="PHJ452" s="84"/>
      <c r="PHK452" s="84"/>
      <c r="PHL452" s="84"/>
      <c r="PHM452" s="84"/>
      <c r="PHN452" s="84"/>
      <c r="PHO452" s="84"/>
      <c r="PHP452" s="84"/>
      <c r="PHQ452" s="84"/>
      <c r="PHR452" s="84"/>
      <c r="PHS452" s="84"/>
      <c r="PHT452" s="84"/>
      <c r="PHU452" s="84"/>
      <c r="PHV452" s="84"/>
      <c r="PHW452" s="84"/>
      <c r="PHX452" s="84"/>
      <c r="PHY452" s="84"/>
      <c r="PHZ452" s="84"/>
      <c r="PIA452" s="84"/>
      <c r="PIB452" s="84"/>
      <c r="PIC452" s="84"/>
      <c r="PID452" s="84"/>
      <c r="PIE452" s="84"/>
      <c r="PIF452" s="84"/>
      <c r="PIG452" s="84"/>
      <c r="PIH452" s="84"/>
      <c r="PII452" s="84"/>
      <c r="PIJ452" s="84"/>
      <c r="PIK452" s="84"/>
      <c r="PIL452" s="84"/>
      <c r="PIM452" s="84"/>
      <c r="PIN452" s="84"/>
      <c r="PIO452" s="84"/>
      <c r="PIP452" s="84"/>
      <c r="PIQ452" s="84"/>
      <c r="PIR452" s="84"/>
      <c r="PIS452" s="84"/>
      <c r="PIT452" s="84"/>
      <c r="PIU452" s="84"/>
      <c r="PIV452" s="84"/>
      <c r="PIW452" s="84"/>
      <c r="PIX452" s="84"/>
      <c r="PIY452" s="84"/>
      <c r="PIZ452" s="84"/>
      <c r="PJA452" s="84"/>
      <c r="PJB452" s="84"/>
      <c r="PJC452" s="84"/>
      <c r="PJD452" s="84"/>
      <c r="PJE452" s="84"/>
      <c r="PJF452" s="84"/>
      <c r="PJG452" s="84"/>
      <c r="PJH452" s="84"/>
      <c r="PJI452" s="84"/>
      <c r="PJJ452" s="84"/>
      <c r="PJK452" s="84"/>
      <c r="PJL452" s="84"/>
      <c r="PJM452" s="84"/>
      <c r="PJN452" s="84"/>
      <c r="PJO452" s="84"/>
      <c r="PJP452" s="84"/>
      <c r="PJQ452" s="84"/>
      <c r="PJR452" s="84"/>
      <c r="PJS452" s="84"/>
      <c r="PJT452" s="84"/>
      <c r="PJU452" s="84"/>
      <c r="PJV452" s="84"/>
      <c r="PJW452" s="84"/>
      <c r="PJX452" s="84"/>
      <c r="PJY452" s="84"/>
      <c r="PJZ452" s="84"/>
      <c r="PKA452" s="84"/>
      <c r="PKB452" s="84"/>
      <c r="PKC452" s="84"/>
      <c r="PKD452" s="84"/>
      <c r="PKE452" s="84"/>
      <c r="PKF452" s="84"/>
      <c r="PKG452" s="84"/>
      <c r="PKH452" s="84"/>
      <c r="PKI452" s="84"/>
      <c r="PKJ452" s="84"/>
      <c r="PKK452" s="84"/>
      <c r="PKL452" s="84"/>
      <c r="PKM452" s="84"/>
      <c r="PKN452" s="84"/>
      <c r="PKO452" s="84"/>
      <c r="PKP452" s="84"/>
      <c r="PKQ452" s="84"/>
      <c r="PKR452" s="84"/>
      <c r="PKS452" s="84"/>
      <c r="PKT452" s="84"/>
      <c r="PKU452" s="84"/>
      <c r="PKV452" s="84"/>
      <c r="PKW452" s="84"/>
      <c r="PKX452" s="84"/>
      <c r="PKY452" s="84"/>
      <c r="PKZ452" s="84"/>
      <c r="PLA452" s="84"/>
      <c r="PLB452" s="84"/>
      <c r="PLC452" s="84"/>
      <c r="PLD452" s="84"/>
      <c r="PLE452" s="84"/>
      <c r="PLF452" s="84"/>
      <c r="PLG452" s="84"/>
      <c r="PLH452" s="84"/>
      <c r="PLI452" s="84"/>
      <c r="PLJ452" s="84"/>
      <c r="PLK452" s="84"/>
      <c r="PLL452" s="84"/>
      <c r="PLM452" s="84"/>
      <c r="PLN452" s="84"/>
      <c r="PLO452" s="84"/>
      <c r="PLP452" s="84"/>
      <c r="PLQ452" s="84"/>
      <c r="PLR452" s="84"/>
      <c r="PLS452" s="84"/>
      <c r="PLT452" s="84"/>
      <c r="PLU452" s="84"/>
      <c r="PLV452" s="84"/>
      <c r="PLW452" s="84"/>
      <c r="PLX452" s="84"/>
      <c r="PLY452" s="84"/>
      <c r="PLZ452" s="84"/>
      <c r="PMA452" s="84"/>
      <c r="PMB452" s="84"/>
      <c r="PMC452" s="84"/>
      <c r="PMD452" s="84"/>
      <c r="PME452" s="84"/>
      <c r="PMF452" s="84"/>
      <c r="PMG452" s="84"/>
      <c r="PMH452" s="84"/>
      <c r="PMI452" s="84"/>
      <c r="PMJ452" s="84"/>
      <c r="PMK452" s="84"/>
      <c r="PML452" s="84"/>
      <c r="PMM452" s="84"/>
      <c r="PMN452" s="84"/>
      <c r="PMO452" s="84"/>
      <c r="PMP452" s="84"/>
      <c r="PMQ452" s="84"/>
      <c r="PMR452" s="84"/>
      <c r="PMS452" s="84"/>
      <c r="PMT452" s="84"/>
      <c r="PMU452" s="84"/>
      <c r="PMV452" s="84"/>
      <c r="PMW452" s="84"/>
      <c r="PMX452" s="84"/>
      <c r="PMY452" s="84"/>
      <c r="PMZ452" s="84"/>
      <c r="PNA452" s="84"/>
      <c r="PNB452" s="84"/>
      <c r="PNC452" s="84"/>
      <c r="PND452" s="84"/>
      <c r="PNE452" s="84"/>
      <c r="PNF452" s="84"/>
      <c r="PNG452" s="84"/>
      <c r="PNH452" s="84"/>
      <c r="PNI452" s="84"/>
      <c r="PNJ452" s="84"/>
      <c r="PNK452" s="84"/>
      <c r="PNL452" s="84"/>
      <c r="PNM452" s="84"/>
      <c r="PNN452" s="84"/>
      <c r="PNO452" s="84"/>
      <c r="PNP452" s="84"/>
      <c r="PNQ452" s="84"/>
      <c r="PNR452" s="84"/>
      <c r="PNS452" s="84"/>
      <c r="PNT452" s="84"/>
      <c r="PNU452" s="84"/>
      <c r="PNV452" s="84"/>
      <c r="PNW452" s="84"/>
      <c r="PNX452" s="84"/>
      <c r="PNY452" s="84"/>
      <c r="PNZ452" s="84"/>
      <c r="POA452" s="84"/>
      <c r="POB452" s="84"/>
      <c r="POC452" s="84"/>
      <c r="POD452" s="84"/>
      <c r="POE452" s="84"/>
      <c r="POF452" s="84"/>
      <c r="POG452" s="84"/>
      <c r="POH452" s="84"/>
      <c r="POI452" s="84"/>
      <c r="POJ452" s="84"/>
      <c r="POK452" s="84"/>
      <c r="POL452" s="84"/>
      <c r="POM452" s="84"/>
      <c r="PON452" s="84"/>
      <c r="POO452" s="84"/>
      <c r="POP452" s="84"/>
      <c r="POQ452" s="84"/>
      <c r="POR452" s="84"/>
      <c r="POS452" s="84"/>
      <c r="POT452" s="84"/>
      <c r="POU452" s="84"/>
      <c r="POV452" s="84"/>
      <c r="POW452" s="84"/>
      <c r="POX452" s="84"/>
      <c r="POY452" s="84"/>
      <c r="POZ452" s="84"/>
      <c r="PPA452" s="84"/>
      <c r="PPB452" s="84"/>
      <c r="PPC452" s="84"/>
      <c r="PPD452" s="84"/>
      <c r="PPE452" s="84"/>
      <c r="PPF452" s="84"/>
      <c r="PPG452" s="84"/>
      <c r="PPH452" s="84"/>
      <c r="PPI452" s="84"/>
      <c r="PPJ452" s="84"/>
      <c r="PPK452" s="84"/>
      <c r="PPL452" s="84"/>
      <c r="PPM452" s="84"/>
      <c r="PPN452" s="84"/>
      <c r="PPO452" s="84"/>
      <c r="PPP452" s="84"/>
      <c r="PPQ452" s="84"/>
      <c r="PPR452" s="84"/>
      <c r="PPS452" s="84"/>
      <c r="PPT452" s="84"/>
      <c r="PPU452" s="84"/>
      <c r="PPV452" s="84"/>
      <c r="PPW452" s="84"/>
      <c r="PPX452" s="84"/>
      <c r="PPY452" s="84"/>
      <c r="PPZ452" s="84"/>
      <c r="PQA452" s="84"/>
      <c r="PQB452" s="84"/>
      <c r="PQC452" s="84"/>
      <c r="PQD452" s="84"/>
      <c r="PQE452" s="84"/>
      <c r="PQF452" s="84"/>
      <c r="PQG452" s="84"/>
      <c r="PQH452" s="84"/>
      <c r="PQI452" s="84"/>
      <c r="PQJ452" s="84"/>
      <c r="PQK452" s="84"/>
      <c r="PQL452" s="84"/>
      <c r="PQM452" s="84"/>
      <c r="PQN452" s="84"/>
      <c r="PQO452" s="84"/>
      <c r="PQP452" s="84"/>
      <c r="PQQ452" s="84"/>
      <c r="PQR452" s="84"/>
      <c r="PQS452" s="84"/>
      <c r="PQT452" s="84"/>
      <c r="PQU452" s="84"/>
      <c r="PQV452" s="84"/>
      <c r="PQW452" s="84"/>
      <c r="PQX452" s="84"/>
      <c r="PQY452" s="84"/>
      <c r="PQZ452" s="84"/>
      <c r="PRA452" s="84"/>
      <c r="PRB452" s="84"/>
      <c r="PRC452" s="84"/>
      <c r="PRD452" s="84"/>
      <c r="PRE452" s="84"/>
      <c r="PRF452" s="84"/>
      <c r="PRG452" s="84"/>
      <c r="PRH452" s="84"/>
      <c r="PRI452" s="84"/>
      <c r="PRJ452" s="84"/>
      <c r="PRK452" s="84"/>
      <c r="PRL452" s="84"/>
      <c r="PRM452" s="84"/>
      <c r="PRN452" s="84"/>
      <c r="PRO452" s="84"/>
      <c r="PRP452" s="84"/>
      <c r="PRQ452" s="84"/>
      <c r="PRR452" s="84"/>
      <c r="PRS452" s="84"/>
      <c r="PRT452" s="84"/>
      <c r="PRU452" s="84"/>
      <c r="PRV452" s="84"/>
      <c r="PRW452" s="84"/>
      <c r="PRX452" s="84"/>
      <c r="PRY452" s="84"/>
      <c r="PRZ452" s="84"/>
      <c r="PSA452" s="84"/>
      <c r="PSB452" s="84"/>
      <c r="PSC452" s="84"/>
      <c r="PSD452" s="84"/>
      <c r="PSE452" s="84"/>
      <c r="PSF452" s="84"/>
      <c r="PSG452" s="84"/>
      <c r="PSH452" s="84"/>
      <c r="PSI452" s="84"/>
      <c r="PSJ452" s="84"/>
      <c r="PSK452" s="84"/>
      <c r="PSL452" s="84"/>
      <c r="PSM452" s="84"/>
      <c r="PSN452" s="84"/>
      <c r="PSO452" s="84"/>
      <c r="PSP452" s="84"/>
      <c r="PSQ452" s="84"/>
      <c r="PSR452" s="84"/>
      <c r="PSS452" s="84"/>
      <c r="PST452" s="84"/>
      <c r="PSU452" s="84"/>
      <c r="PSV452" s="84"/>
      <c r="PSW452" s="84"/>
      <c r="PSX452" s="84"/>
      <c r="PSY452" s="84"/>
      <c r="PSZ452" s="84"/>
      <c r="PTA452" s="84"/>
      <c r="PTB452" s="84"/>
      <c r="PTC452" s="84"/>
      <c r="PTD452" s="84"/>
      <c r="PTE452" s="84"/>
      <c r="PTF452" s="84"/>
      <c r="PTG452" s="84"/>
      <c r="PTH452" s="84"/>
      <c r="PTI452" s="84"/>
      <c r="PTJ452" s="84"/>
      <c r="PTK452" s="84"/>
      <c r="PTL452" s="84"/>
      <c r="PTM452" s="84"/>
      <c r="PTN452" s="84"/>
      <c r="PTO452" s="84"/>
      <c r="PTP452" s="84"/>
      <c r="PTQ452" s="84"/>
      <c r="PTR452" s="84"/>
      <c r="PTS452" s="84"/>
      <c r="PTT452" s="84"/>
      <c r="PTU452" s="84"/>
      <c r="PTV452" s="84"/>
      <c r="PTW452" s="84"/>
      <c r="PTX452" s="84"/>
      <c r="PTY452" s="84"/>
      <c r="PTZ452" s="84"/>
      <c r="PUA452" s="84"/>
      <c r="PUB452" s="84"/>
      <c r="PUC452" s="84"/>
      <c r="PUD452" s="84"/>
      <c r="PUE452" s="84"/>
      <c r="PUF452" s="84"/>
      <c r="PUG452" s="84"/>
      <c r="PUH452" s="84"/>
      <c r="PUI452" s="84"/>
      <c r="PUJ452" s="84"/>
      <c r="PUK452" s="84"/>
      <c r="PUL452" s="84"/>
      <c r="PUM452" s="84"/>
      <c r="PUN452" s="84"/>
      <c r="PUO452" s="84"/>
      <c r="PUP452" s="84"/>
      <c r="PUQ452" s="84"/>
      <c r="PUR452" s="84"/>
      <c r="PUS452" s="84"/>
      <c r="PUT452" s="84"/>
      <c r="PUU452" s="84"/>
      <c r="PUV452" s="84"/>
      <c r="PUW452" s="84"/>
      <c r="PUX452" s="84"/>
      <c r="PUY452" s="84"/>
      <c r="PUZ452" s="84"/>
      <c r="PVA452" s="84"/>
      <c r="PVB452" s="84"/>
      <c r="PVC452" s="84"/>
      <c r="PVD452" s="84"/>
      <c r="PVE452" s="84"/>
      <c r="PVF452" s="84"/>
      <c r="PVG452" s="84"/>
      <c r="PVH452" s="84"/>
      <c r="PVI452" s="84"/>
      <c r="PVJ452" s="84"/>
      <c r="PVK452" s="84"/>
      <c r="PVL452" s="84"/>
      <c r="PVM452" s="84"/>
      <c r="PVN452" s="84"/>
      <c r="PVO452" s="84"/>
      <c r="PVP452" s="84"/>
      <c r="PVQ452" s="84"/>
      <c r="PVR452" s="84"/>
      <c r="PVS452" s="84"/>
      <c r="PVT452" s="84"/>
      <c r="PVU452" s="84"/>
      <c r="PVV452" s="84"/>
      <c r="PVW452" s="84"/>
      <c r="PVX452" s="84"/>
      <c r="PVY452" s="84"/>
      <c r="PVZ452" s="84"/>
      <c r="PWA452" s="84"/>
      <c r="PWB452" s="84"/>
      <c r="PWC452" s="84"/>
      <c r="PWD452" s="84"/>
      <c r="PWE452" s="84"/>
      <c r="PWF452" s="84"/>
      <c r="PWG452" s="84"/>
      <c r="PWH452" s="84"/>
      <c r="PWI452" s="84"/>
      <c r="PWJ452" s="84"/>
      <c r="PWK452" s="84"/>
      <c r="PWL452" s="84"/>
      <c r="PWM452" s="84"/>
      <c r="PWN452" s="84"/>
      <c r="PWO452" s="84"/>
      <c r="PWP452" s="84"/>
      <c r="PWQ452" s="84"/>
      <c r="PWR452" s="84"/>
      <c r="PWS452" s="84"/>
      <c r="PWT452" s="84"/>
      <c r="PWU452" s="84"/>
      <c r="PWV452" s="84"/>
      <c r="PWW452" s="84"/>
      <c r="PWX452" s="84"/>
      <c r="PWY452" s="84"/>
      <c r="PWZ452" s="84"/>
      <c r="PXA452" s="84"/>
      <c r="PXB452" s="84"/>
      <c r="PXC452" s="84"/>
      <c r="PXD452" s="84"/>
      <c r="PXE452" s="84"/>
      <c r="PXF452" s="84"/>
      <c r="PXG452" s="84"/>
      <c r="PXH452" s="84"/>
      <c r="PXI452" s="84"/>
      <c r="PXJ452" s="84"/>
      <c r="PXK452" s="84"/>
      <c r="PXL452" s="84"/>
      <c r="PXM452" s="84"/>
      <c r="PXN452" s="84"/>
      <c r="PXO452" s="84"/>
      <c r="PXP452" s="84"/>
      <c r="PXQ452" s="84"/>
      <c r="PXR452" s="84"/>
      <c r="PXS452" s="84"/>
      <c r="PXT452" s="84"/>
      <c r="PXU452" s="84"/>
      <c r="PXV452" s="84"/>
      <c r="PXW452" s="84"/>
      <c r="PXX452" s="84"/>
      <c r="PXY452" s="84"/>
      <c r="PXZ452" s="84"/>
      <c r="PYA452" s="84"/>
      <c r="PYB452" s="84"/>
      <c r="PYC452" s="84"/>
      <c r="PYD452" s="84"/>
      <c r="PYE452" s="84"/>
      <c r="PYF452" s="84"/>
      <c r="PYG452" s="84"/>
      <c r="PYH452" s="84"/>
      <c r="PYI452" s="84"/>
      <c r="PYJ452" s="84"/>
      <c r="PYK452" s="84"/>
      <c r="PYL452" s="84"/>
      <c r="PYM452" s="84"/>
      <c r="PYN452" s="84"/>
      <c r="PYO452" s="84"/>
      <c r="PYP452" s="84"/>
      <c r="PYQ452" s="84"/>
      <c r="PYR452" s="84"/>
      <c r="PYS452" s="84"/>
      <c r="PYT452" s="84"/>
      <c r="PYU452" s="84"/>
      <c r="PYV452" s="84"/>
      <c r="PYW452" s="84"/>
      <c r="PYX452" s="84"/>
      <c r="PYY452" s="84"/>
      <c r="PYZ452" s="84"/>
      <c r="PZA452" s="84"/>
      <c r="PZB452" s="84"/>
      <c r="PZC452" s="84"/>
      <c r="PZD452" s="84"/>
      <c r="PZE452" s="84"/>
      <c r="PZF452" s="84"/>
      <c r="PZG452" s="84"/>
      <c r="PZH452" s="84"/>
      <c r="PZI452" s="84"/>
      <c r="PZJ452" s="84"/>
      <c r="PZK452" s="84"/>
      <c r="PZL452" s="84"/>
      <c r="PZM452" s="84"/>
      <c r="PZN452" s="84"/>
      <c r="PZO452" s="84"/>
      <c r="PZP452" s="84"/>
      <c r="PZQ452" s="84"/>
      <c r="PZR452" s="84"/>
      <c r="PZS452" s="84"/>
      <c r="PZT452" s="84"/>
      <c r="PZU452" s="84"/>
      <c r="PZV452" s="84"/>
      <c r="PZW452" s="84"/>
      <c r="PZX452" s="84"/>
      <c r="PZY452" s="84"/>
      <c r="PZZ452" s="84"/>
      <c r="QAA452" s="84"/>
      <c r="QAB452" s="84"/>
      <c r="QAC452" s="84"/>
      <c r="QAD452" s="84"/>
      <c r="QAE452" s="84"/>
      <c r="QAF452" s="84"/>
      <c r="QAG452" s="84"/>
      <c r="QAH452" s="84"/>
      <c r="QAI452" s="84"/>
      <c r="QAJ452" s="84"/>
      <c r="QAK452" s="84"/>
      <c r="QAL452" s="84"/>
      <c r="QAM452" s="84"/>
      <c r="QAN452" s="84"/>
      <c r="QAO452" s="84"/>
      <c r="QAP452" s="84"/>
      <c r="QAQ452" s="84"/>
      <c r="QAR452" s="84"/>
      <c r="QAS452" s="84"/>
      <c r="QAT452" s="84"/>
      <c r="QAU452" s="84"/>
      <c r="QAV452" s="84"/>
      <c r="QAW452" s="84"/>
      <c r="QAX452" s="84"/>
      <c r="QAY452" s="84"/>
      <c r="QAZ452" s="84"/>
      <c r="QBA452" s="84"/>
      <c r="QBB452" s="84"/>
      <c r="QBC452" s="84"/>
      <c r="QBD452" s="84"/>
      <c r="QBE452" s="84"/>
      <c r="QBF452" s="84"/>
      <c r="QBG452" s="84"/>
      <c r="QBH452" s="84"/>
      <c r="QBI452" s="84"/>
      <c r="QBJ452" s="84"/>
      <c r="QBK452" s="84"/>
      <c r="QBL452" s="84"/>
      <c r="QBM452" s="84"/>
      <c r="QBN452" s="84"/>
      <c r="QBO452" s="84"/>
      <c r="QBP452" s="84"/>
      <c r="QBQ452" s="84"/>
      <c r="QBR452" s="84"/>
      <c r="QBS452" s="84"/>
      <c r="QBT452" s="84"/>
      <c r="QBU452" s="84"/>
      <c r="QBV452" s="84"/>
      <c r="QBW452" s="84"/>
      <c r="QBX452" s="84"/>
      <c r="QBY452" s="84"/>
      <c r="QBZ452" s="84"/>
      <c r="QCA452" s="84"/>
      <c r="QCB452" s="84"/>
      <c r="QCC452" s="84"/>
      <c r="QCD452" s="84"/>
      <c r="QCE452" s="84"/>
      <c r="QCF452" s="84"/>
      <c r="QCG452" s="84"/>
      <c r="QCH452" s="84"/>
      <c r="QCI452" s="84"/>
      <c r="QCJ452" s="84"/>
      <c r="QCK452" s="84"/>
      <c r="QCL452" s="84"/>
      <c r="QCM452" s="84"/>
      <c r="QCN452" s="84"/>
      <c r="QCO452" s="84"/>
      <c r="QCP452" s="84"/>
      <c r="QCQ452" s="84"/>
      <c r="QCR452" s="84"/>
      <c r="QCS452" s="84"/>
      <c r="QCT452" s="84"/>
      <c r="QCU452" s="84"/>
      <c r="QCV452" s="84"/>
      <c r="QCW452" s="84"/>
      <c r="QCX452" s="84"/>
      <c r="QCY452" s="84"/>
      <c r="QCZ452" s="84"/>
      <c r="QDA452" s="84"/>
      <c r="QDB452" s="84"/>
      <c r="QDC452" s="84"/>
      <c r="QDD452" s="84"/>
      <c r="QDE452" s="84"/>
      <c r="QDF452" s="84"/>
      <c r="QDG452" s="84"/>
      <c r="QDH452" s="84"/>
      <c r="QDI452" s="84"/>
      <c r="QDJ452" s="84"/>
      <c r="QDK452" s="84"/>
      <c r="QDL452" s="84"/>
      <c r="QDM452" s="84"/>
      <c r="QDN452" s="84"/>
      <c r="QDO452" s="84"/>
      <c r="QDP452" s="84"/>
      <c r="QDQ452" s="84"/>
      <c r="QDR452" s="84"/>
      <c r="QDS452" s="84"/>
      <c r="QDT452" s="84"/>
      <c r="QDU452" s="84"/>
      <c r="QDV452" s="84"/>
      <c r="QDW452" s="84"/>
      <c r="QDX452" s="84"/>
      <c r="QDY452" s="84"/>
      <c r="QDZ452" s="84"/>
      <c r="QEA452" s="84"/>
      <c r="QEB452" s="84"/>
      <c r="QEC452" s="84"/>
      <c r="QED452" s="84"/>
      <c r="QEE452" s="84"/>
      <c r="QEF452" s="84"/>
      <c r="QEG452" s="84"/>
      <c r="QEH452" s="84"/>
      <c r="QEI452" s="84"/>
      <c r="QEJ452" s="84"/>
      <c r="QEK452" s="84"/>
      <c r="QEL452" s="84"/>
      <c r="QEM452" s="84"/>
      <c r="QEN452" s="84"/>
      <c r="QEO452" s="84"/>
      <c r="QEP452" s="84"/>
      <c r="QEQ452" s="84"/>
      <c r="QER452" s="84"/>
      <c r="QES452" s="84"/>
      <c r="QET452" s="84"/>
      <c r="QEU452" s="84"/>
      <c r="QEV452" s="84"/>
      <c r="QEW452" s="84"/>
      <c r="QEX452" s="84"/>
      <c r="QEY452" s="84"/>
      <c r="QEZ452" s="84"/>
      <c r="QFA452" s="84"/>
      <c r="QFB452" s="84"/>
      <c r="QFC452" s="84"/>
      <c r="QFD452" s="84"/>
      <c r="QFE452" s="84"/>
      <c r="QFF452" s="84"/>
      <c r="QFG452" s="84"/>
      <c r="QFH452" s="84"/>
      <c r="QFI452" s="84"/>
      <c r="QFJ452" s="84"/>
      <c r="QFK452" s="84"/>
      <c r="QFL452" s="84"/>
      <c r="QFM452" s="84"/>
      <c r="QFN452" s="84"/>
      <c r="QFO452" s="84"/>
      <c r="QFP452" s="84"/>
      <c r="QFQ452" s="84"/>
      <c r="QFR452" s="84"/>
      <c r="QFS452" s="84"/>
      <c r="QFT452" s="84"/>
      <c r="QFU452" s="84"/>
      <c r="QFV452" s="84"/>
      <c r="QFW452" s="84"/>
      <c r="QFX452" s="84"/>
      <c r="QFY452" s="84"/>
      <c r="QFZ452" s="84"/>
      <c r="QGA452" s="84"/>
      <c r="QGB452" s="84"/>
      <c r="QGC452" s="84"/>
      <c r="QGD452" s="84"/>
      <c r="QGE452" s="84"/>
      <c r="QGF452" s="84"/>
      <c r="QGG452" s="84"/>
      <c r="QGH452" s="84"/>
      <c r="QGI452" s="84"/>
      <c r="QGJ452" s="84"/>
      <c r="QGK452" s="84"/>
      <c r="QGL452" s="84"/>
      <c r="QGM452" s="84"/>
      <c r="QGN452" s="84"/>
      <c r="QGO452" s="84"/>
      <c r="QGP452" s="84"/>
      <c r="QGQ452" s="84"/>
      <c r="QGR452" s="84"/>
      <c r="QGS452" s="84"/>
      <c r="QGT452" s="84"/>
      <c r="QGU452" s="84"/>
      <c r="QGV452" s="84"/>
      <c r="QGW452" s="84"/>
      <c r="QGX452" s="84"/>
      <c r="QGY452" s="84"/>
      <c r="QGZ452" s="84"/>
      <c r="QHA452" s="84"/>
      <c r="QHB452" s="84"/>
      <c r="QHC452" s="84"/>
      <c r="QHD452" s="84"/>
      <c r="QHE452" s="84"/>
      <c r="QHF452" s="84"/>
      <c r="QHG452" s="84"/>
      <c r="QHH452" s="84"/>
      <c r="QHI452" s="84"/>
      <c r="QHJ452" s="84"/>
      <c r="QHK452" s="84"/>
      <c r="QHL452" s="84"/>
      <c r="QHM452" s="84"/>
      <c r="QHN452" s="84"/>
      <c r="QHO452" s="84"/>
      <c r="QHP452" s="84"/>
      <c r="QHQ452" s="84"/>
      <c r="QHR452" s="84"/>
      <c r="QHS452" s="84"/>
      <c r="QHT452" s="84"/>
      <c r="QHU452" s="84"/>
      <c r="QHV452" s="84"/>
      <c r="QHW452" s="84"/>
      <c r="QHX452" s="84"/>
      <c r="QHY452" s="84"/>
      <c r="QHZ452" s="84"/>
      <c r="QIA452" s="84"/>
      <c r="QIB452" s="84"/>
      <c r="QIC452" s="84"/>
      <c r="QID452" s="84"/>
      <c r="QIE452" s="84"/>
      <c r="QIF452" s="84"/>
      <c r="QIG452" s="84"/>
      <c r="QIH452" s="84"/>
      <c r="QII452" s="84"/>
      <c r="QIJ452" s="84"/>
      <c r="QIK452" s="84"/>
      <c r="QIL452" s="84"/>
      <c r="QIM452" s="84"/>
      <c r="QIN452" s="84"/>
      <c r="QIO452" s="84"/>
      <c r="QIP452" s="84"/>
      <c r="QIQ452" s="84"/>
      <c r="QIR452" s="84"/>
      <c r="QIS452" s="84"/>
      <c r="QIT452" s="84"/>
      <c r="QIU452" s="84"/>
      <c r="QIV452" s="84"/>
      <c r="QIW452" s="84"/>
      <c r="QIX452" s="84"/>
      <c r="QIY452" s="84"/>
      <c r="QIZ452" s="84"/>
      <c r="QJA452" s="84"/>
      <c r="QJB452" s="84"/>
      <c r="QJC452" s="84"/>
      <c r="QJD452" s="84"/>
      <c r="QJE452" s="84"/>
      <c r="QJF452" s="84"/>
      <c r="QJG452" s="84"/>
      <c r="QJH452" s="84"/>
      <c r="QJI452" s="84"/>
      <c r="QJJ452" s="84"/>
      <c r="QJK452" s="84"/>
      <c r="QJL452" s="84"/>
      <c r="QJM452" s="84"/>
      <c r="QJN452" s="84"/>
      <c r="QJO452" s="84"/>
      <c r="QJP452" s="84"/>
      <c r="QJQ452" s="84"/>
      <c r="QJR452" s="84"/>
      <c r="QJS452" s="84"/>
      <c r="QJT452" s="84"/>
      <c r="QJU452" s="84"/>
      <c r="QJV452" s="84"/>
      <c r="QJW452" s="84"/>
      <c r="QJX452" s="84"/>
      <c r="QJY452" s="84"/>
      <c r="QJZ452" s="84"/>
      <c r="QKA452" s="84"/>
      <c r="QKB452" s="84"/>
      <c r="QKC452" s="84"/>
      <c r="QKD452" s="84"/>
      <c r="QKE452" s="84"/>
      <c r="QKF452" s="84"/>
      <c r="QKG452" s="84"/>
      <c r="QKH452" s="84"/>
      <c r="QKI452" s="84"/>
      <c r="QKJ452" s="84"/>
      <c r="QKK452" s="84"/>
      <c r="QKL452" s="84"/>
      <c r="QKM452" s="84"/>
      <c r="QKN452" s="84"/>
      <c r="QKO452" s="84"/>
      <c r="QKP452" s="84"/>
      <c r="QKQ452" s="84"/>
      <c r="QKR452" s="84"/>
      <c r="QKS452" s="84"/>
      <c r="QKT452" s="84"/>
      <c r="QKU452" s="84"/>
      <c r="QKV452" s="84"/>
      <c r="QKW452" s="84"/>
      <c r="QKX452" s="84"/>
      <c r="QKY452" s="84"/>
      <c r="QKZ452" s="84"/>
      <c r="QLA452" s="84"/>
      <c r="QLB452" s="84"/>
      <c r="QLC452" s="84"/>
      <c r="QLD452" s="84"/>
      <c r="QLE452" s="84"/>
      <c r="QLF452" s="84"/>
      <c r="QLG452" s="84"/>
      <c r="QLH452" s="84"/>
      <c r="QLI452" s="84"/>
      <c r="QLJ452" s="84"/>
      <c r="QLK452" s="84"/>
      <c r="QLL452" s="84"/>
      <c r="QLM452" s="84"/>
      <c r="QLN452" s="84"/>
      <c r="QLO452" s="84"/>
      <c r="QLP452" s="84"/>
      <c r="QLQ452" s="84"/>
      <c r="QLR452" s="84"/>
      <c r="QLS452" s="84"/>
      <c r="QLT452" s="84"/>
      <c r="QLU452" s="84"/>
      <c r="QLV452" s="84"/>
      <c r="QLW452" s="84"/>
      <c r="QLX452" s="84"/>
      <c r="QLY452" s="84"/>
      <c r="QLZ452" s="84"/>
      <c r="QMA452" s="84"/>
      <c r="QMB452" s="84"/>
      <c r="QMC452" s="84"/>
      <c r="QMD452" s="84"/>
      <c r="QME452" s="84"/>
      <c r="QMF452" s="84"/>
      <c r="QMG452" s="84"/>
      <c r="QMH452" s="84"/>
      <c r="QMI452" s="84"/>
      <c r="QMJ452" s="84"/>
      <c r="QMK452" s="84"/>
      <c r="QML452" s="84"/>
      <c r="QMM452" s="84"/>
      <c r="QMN452" s="84"/>
      <c r="QMO452" s="84"/>
      <c r="QMP452" s="84"/>
      <c r="QMQ452" s="84"/>
      <c r="QMR452" s="84"/>
      <c r="QMS452" s="84"/>
      <c r="QMT452" s="84"/>
      <c r="QMU452" s="84"/>
      <c r="QMV452" s="84"/>
      <c r="QMW452" s="84"/>
      <c r="QMX452" s="84"/>
      <c r="QMY452" s="84"/>
      <c r="QMZ452" s="84"/>
      <c r="QNA452" s="84"/>
      <c r="QNB452" s="84"/>
      <c r="QNC452" s="84"/>
      <c r="QND452" s="84"/>
      <c r="QNE452" s="84"/>
      <c r="QNF452" s="84"/>
      <c r="QNG452" s="84"/>
      <c r="QNH452" s="84"/>
      <c r="QNI452" s="84"/>
      <c r="QNJ452" s="84"/>
      <c r="QNK452" s="84"/>
      <c r="QNL452" s="84"/>
      <c r="QNM452" s="84"/>
      <c r="QNN452" s="84"/>
      <c r="QNO452" s="84"/>
      <c r="QNP452" s="84"/>
      <c r="QNQ452" s="84"/>
      <c r="QNR452" s="84"/>
      <c r="QNS452" s="84"/>
      <c r="QNT452" s="84"/>
      <c r="QNU452" s="84"/>
      <c r="QNV452" s="84"/>
      <c r="QNW452" s="84"/>
      <c r="QNX452" s="84"/>
      <c r="QNY452" s="84"/>
      <c r="QNZ452" s="84"/>
      <c r="QOA452" s="84"/>
      <c r="QOB452" s="84"/>
      <c r="QOC452" s="84"/>
      <c r="QOD452" s="84"/>
      <c r="QOE452" s="84"/>
      <c r="QOF452" s="84"/>
      <c r="QOG452" s="84"/>
      <c r="QOH452" s="84"/>
      <c r="QOI452" s="84"/>
      <c r="QOJ452" s="84"/>
      <c r="QOK452" s="84"/>
      <c r="QOL452" s="84"/>
      <c r="QOM452" s="84"/>
      <c r="QON452" s="84"/>
      <c r="QOO452" s="84"/>
      <c r="QOP452" s="84"/>
      <c r="QOQ452" s="84"/>
      <c r="QOR452" s="84"/>
      <c r="QOS452" s="84"/>
      <c r="QOT452" s="84"/>
      <c r="QOU452" s="84"/>
      <c r="QOV452" s="84"/>
      <c r="QOW452" s="84"/>
      <c r="QOX452" s="84"/>
      <c r="QOY452" s="84"/>
      <c r="QOZ452" s="84"/>
      <c r="QPA452" s="84"/>
      <c r="QPB452" s="84"/>
      <c r="QPC452" s="84"/>
      <c r="QPD452" s="84"/>
      <c r="QPE452" s="84"/>
      <c r="QPF452" s="84"/>
      <c r="QPG452" s="84"/>
      <c r="QPH452" s="84"/>
      <c r="QPI452" s="84"/>
      <c r="QPJ452" s="84"/>
      <c r="QPK452" s="84"/>
      <c r="QPL452" s="84"/>
      <c r="QPM452" s="84"/>
      <c r="QPN452" s="84"/>
      <c r="QPO452" s="84"/>
      <c r="QPP452" s="84"/>
      <c r="QPQ452" s="84"/>
      <c r="QPR452" s="84"/>
      <c r="QPS452" s="84"/>
      <c r="QPT452" s="84"/>
      <c r="QPU452" s="84"/>
      <c r="QPV452" s="84"/>
      <c r="QPW452" s="84"/>
      <c r="QPX452" s="84"/>
      <c r="QPY452" s="84"/>
      <c r="QPZ452" s="84"/>
      <c r="QQA452" s="84"/>
      <c r="QQB452" s="84"/>
      <c r="QQC452" s="84"/>
      <c r="QQD452" s="84"/>
      <c r="QQE452" s="84"/>
      <c r="QQF452" s="84"/>
      <c r="QQG452" s="84"/>
      <c r="QQH452" s="84"/>
      <c r="QQI452" s="84"/>
      <c r="QQJ452" s="84"/>
      <c r="QQK452" s="84"/>
      <c r="QQL452" s="84"/>
      <c r="QQM452" s="84"/>
      <c r="QQN452" s="84"/>
      <c r="QQO452" s="84"/>
      <c r="QQP452" s="84"/>
      <c r="QQQ452" s="84"/>
      <c r="QQR452" s="84"/>
      <c r="QQS452" s="84"/>
      <c r="QQT452" s="84"/>
      <c r="QQU452" s="84"/>
      <c r="QQV452" s="84"/>
      <c r="QQW452" s="84"/>
      <c r="QQX452" s="84"/>
      <c r="QQY452" s="84"/>
      <c r="QQZ452" s="84"/>
      <c r="QRA452" s="84"/>
      <c r="QRB452" s="84"/>
      <c r="QRC452" s="84"/>
      <c r="QRD452" s="84"/>
      <c r="QRE452" s="84"/>
      <c r="QRF452" s="84"/>
      <c r="QRG452" s="84"/>
      <c r="QRH452" s="84"/>
      <c r="QRI452" s="84"/>
      <c r="QRJ452" s="84"/>
      <c r="QRK452" s="84"/>
      <c r="QRL452" s="84"/>
      <c r="QRM452" s="84"/>
      <c r="QRN452" s="84"/>
      <c r="QRO452" s="84"/>
      <c r="QRP452" s="84"/>
      <c r="QRQ452" s="84"/>
      <c r="QRR452" s="84"/>
      <c r="QRS452" s="84"/>
      <c r="QRT452" s="84"/>
      <c r="QRU452" s="84"/>
      <c r="QRV452" s="84"/>
      <c r="QRW452" s="84"/>
      <c r="QRX452" s="84"/>
      <c r="QRY452" s="84"/>
      <c r="QRZ452" s="84"/>
      <c r="QSA452" s="84"/>
      <c r="QSB452" s="84"/>
      <c r="QSC452" s="84"/>
      <c r="QSD452" s="84"/>
      <c r="QSE452" s="84"/>
      <c r="QSF452" s="84"/>
      <c r="QSG452" s="84"/>
      <c r="QSH452" s="84"/>
      <c r="QSI452" s="84"/>
      <c r="QSJ452" s="84"/>
      <c r="QSK452" s="84"/>
      <c r="QSL452" s="84"/>
      <c r="QSM452" s="84"/>
      <c r="QSN452" s="84"/>
      <c r="QSO452" s="84"/>
      <c r="QSP452" s="84"/>
      <c r="QSQ452" s="84"/>
      <c r="QSR452" s="84"/>
      <c r="QSS452" s="84"/>
      <c r="QST452" s="84"/>
      <c r="QSU452" s="84"/>
      <c r="QSV452" s="84"/>
      <c r="QSW452" s="84"/>
      <c r="QSX452" s="84"/>
      <c r="QSY452" s="84"/>
      <c r="QSZ452" s="84"/>
      <c r="QTA452" s="84"/>
      <c r="QTB452" s="84"/>
      <c r="QTC452" s="84"/>
      <c r="QTD452" s="84"/>
      <c r="QTE452" s="84"/>
      <c r="QTF452" s="84"/>
      <c r="QTG452" s="84"/>
      <c r="QTH452" s="84"/>
      <c r="QTI452" s="84"/>
      <c r="QTJ452" s="84"/>
      <c r="QTK452" s="84"/>
      <c r="QTL452" s="84"/>
      <c r="QTM452" s="84"/>
      <c r="QTN452" s="84"/>
      <c r="QTO452" s="84"/>
      <c r="QTP452" s="84"/>
      <c r="QTQ452" s="84"/>
      <c r="QTR452" s="84"/>
      <c r="QTS452" s="84"/>
      <c r="QTT452" s="84"/>
      <c r="QTU452" s="84"/>
      <c r="QTV452" s="84"/>
      <c r="QTW452" s="84"/>
      <c r="QTX452" s="84"/>
      <c r="QTY452" s="84"/>
      <c r="QTZ452" s="84"/>
      <c r="QUA452" s="84"/>
      <c r="QUB452" s="84"/>
      <c r="QUC452" s="84"/>
      <c r="QUD452" s="84"/>
      <c r="QUE452" s="84"/>
      <c r="QUF452" s="84"/>
      <c r="QUG452" s="84"/>
      <c r="QUH452" s="84"/>
      <c r="QUI452" s="84"/>
      <c r="QUJ452" s="84"/>
      <c r="QUK452" s="84"/>
      <c r="QUL452" s="84"/>
      <c r="QUM452" s="84"/>
      <c r="QUN452" s="84"/>
      <c r="QUO452" s="84"/>
      <c r="QUP452" s="84"/>
      <c r="QUQ452" s="84"/>
      <c r="QUR452" s="84"/>
      <c r="QUS452" s="84"/>
      <c r="QUT452" s="84"/>
      <c r="QUU452" s="84"/>
      <c r="QUV452" s="84"/>
      <c r="QUW452" s="84"/>
      <c r="QUX452" s="84"/>
      <c r="QUY452" s="84"/>
      <c r="QUZ452" s="84"/>
      <c r="QVA452" s="84"/>
      <c r="QVB452" s="84"/>
      <c r="QVC452" s="84"/>
      <c r="QVD452" s="84"/>
      <c r="QVE452" s="84"/>
      <c r="QVF452" s="84"/>
      <c r="QVG452" s="84"/>
      <c r="QVH452" s="84"/>
      <c r="QVI452" s="84"/>
      <c r="QVJ452" s="84"/>
      <c r="QVK452" s="84"/>
      <c r="QVL452" s="84"/>
      <c r="QVM452" s="84"/>
      <c r="QVN452" s="84"/>
      <c r="QVO452" s="84"/>
      <c r="QVP452" s="84"/>
      <c r="QVQ452" s="84"/>
      <c r="QVR452" s="84"/>
      <c r="QVS452" s="84"/>
      <c r="QVT452" s="84"/>
      <c r="QVU452" s="84"/>
      <c r="QVV452" s="84"/>
      <c r="QVW452" s="84"/>
      <c r="QVX452" s="84"/>
      <c r="QVY452" s="84"/>
      <c r="QVZ452" s="84"/>
      <c r="QWA452" s="84"/>
      <c r="QWB452" s="84"/>
      <c r="QWC452" s="84"/>
      <c r="QWD452" s="84"/>
      <c r="QWE452" s="84"/>
      <c r="QWF452" s="84"/>
      <c r="QWG452" s="84"/>
      <c r="QWH452" s="84"/>
      <c r="QWI452" s="84"/>
      <c r="QWJ452" s="84"/>
      <c r="QWK452" s="84"/>
      <c r="QWL452" s="84"/>
      <c r="QWM452" s="84"/>
      <c r="QWN452" s="84"/>
      <c r="QWO452" s="84"/>
      <c r="QWP452" s="84"/>
      <c r="QWQ452" s="84"/>
      <c r="QWR452" s="84"/>
      <c r="QWS452" s="84"/>
      <c r="QWT452" s="84"/>
      <c r="QWU452" s="84"/>
      <c r="QWV452" s="84"/>
      <c r="QWW452" s="84"/>
      <c r="QWX452" s="84"/>
      <c r="QWY452" s="84"/>
      <c r="QWZ452" s="84"/>
      <c r="QXA452" s="84"/>
      <c r="QXB452" s="84"/>
      <c r="QXC452" s="84"/>
      <c r="QXD452" s="84"/>
      <c r="QXE452" s="84"/>
      <c r="QXF452" s="84"/>
      <c r="QXG452" s="84"/>
      <c r="QXH452" s="84"/>
      <c r="QXI452" s="84"/>
      <c r="QXJ452" s="84"/>
      <c r="QXK452" s="84"/>
      <c r="QXL452" s="84"/>
      <c r="QXM452" s="84"/>
      <c r="QXN452" s="84"/>
      <c r="QXO452" s="84"/>
      <c r="QXP452" s="84"/>
      <c r="QXQ452" s="84"/>
      <c r="QXR452" s="84"/>
      <c r="QXS452" s="84"/>
      <c r="QXT452" s="84"/>
      <c r="QXU452" s="84"/>
      <c r="QXV452" s="84"/>
      <c r="QXW452" s="84"/>
      <c r="QXX452" s="84"/>
      <c r="QXY452" s="84"/>
      <c r="QXZ452" s="84"/>
      <c r="QYA452" s="84"/>
      <c r="QYB452" s="84"/>
      <c r="QYC452" s="84"/>
      <c r="QYD452" s="84"/>
      <c r="QYE452" s="84"/>
      <c r="QYF452" s="84"/>
      <c r="QYG452" s="84"/>
      <c r="QYH452" s="84"/>
      <c r="QYI452" s="84"/>
      <c r="QYJ452" s="84"/>
      <c r="QYK452" s="84"/>
      <c r="QYL452" s="84"/>
      <c r="QYM452" s="84"/>
      <c r="QYN452" s="84"/>
      <c r="QYO452" s="84"/>
      <c r="QYP452" s="84"/>
      <c r="QYQ452" s="84"/>
      <c r="QYR452" s="84"/>
      <c r="QYS452" s="84"/>
      <c r="QYT452" s="84"/>
      <c r="QYU452" s="84"/>
      <c r="QYV452" s="84"/>
      <c r="QYW452" s="84"/>
      <c r="QYX452" s="84"/>
      <c r="QYY452" s="84"/>
      <c r="QYZ452" s="84"/>
      <c r="QZA452" s="84"/>
      <c r="QZB452" s="84"/>
      <c r="QZC452" s="84"/>
      <c r="QZD452" s="84"/>
      <c r="QZE452" s="84"/>
      <c r="QZF452" s="84"/>
      <c r="QZG452" s="84"/>
      <c r="QZH452" s="84"/>
      <c r="QZI452" s="84"/>
      <c r="QZJ452" s="84"/>
      <c r="QZK452" s="84"/>
      <c r="QZL452" s="84"/>
      <c r="QZM452" s="84"/>
      <c r="QZN452" s="84"/>
      <c r="QZO452" s="84"/>
      <c r="QZP452" s="84"/>
      <c r="QZQ452" s="84"/>
      <c r="QZR452" s="84"/>
      <c r="QZS452" s="84"/>
      <c r="QZT452" s="84"/>
      <c r="QZU452" s="84"/>
      <c r="QZV452" s="84"/>
      <c r="QZW452" s="84"/>
      <c r="QZX452" s="84"/>
      <c r="QZY452" s="84"/>
      <c r="QZZ452" s="84"/>
      <c r="RAA452" s="84"/>
      <c r="RAB452" s="84"/>
      <c r="RAC452" s="84"/>
      <c r="RAD452" s="84"/>
      <c r="RAE452" s="84"/>
      <c r="RAF452" s="84"/>
      <c r="RAG452" s="84"/>
      <c r="RAH452" s="84"/>
      <c r="RAI452" s="84"/>
      <c r="RAJ452" s="84"/>
      <c r="RAK452" s="84"/>
      <c r="RAL452" s="84"/>
      <c r="RAM452" s="84"/>
      <c r="RAN452" s="84"/>
      <c r="RAO452" s="84"/>
      <c r="RAP452" s="84"/>
      <c r="RAQ452" s="84"/>
      <c r="RAR452" s="84"/>
      <c r="RAS452" s="84"/>
      <c r="RAT452" s="84"/>
      <c r="RAU452" s="84"/>
      <c r="RAV452" s="84"/>
      <c r="RAW452" s="84"/>
      <c r="RAX452" s="84"/>
      <c r="RAY452" s="84"/>
      <c r="RAZ452" s="84"/>
      <c r="RBA452" s="84"/>
      <c r="RBB452" s="84"/>
      <c r="RBC452" s="84"/>
      <c r="RBD452" s="84"/>
      <c r="RBE452" s="84"/>
      <c r="RBF452" s="84"/>
      <c r="RBG452" s="84"/>
      <c r="RBH452" s="84"/>
      <c r="RBI452" s="84"/>
      <c r="RBJ452" s="84"/>
      <c r="RBK452" s="84"/>
      <c r="RBL452" s="84"/>
      <c r="RBM452" s="84"/>
      <c r="RBN452" s="84"/>
      <c r="RBO452" s="84"/>
      <c r="RBP452" s="84"/>
      <c r="RBQ452" s="84"/>
      <c r="RBR452" s="84"/>
      <c r="RBS452" s="84"/>
      <c r="RBT452" s="84"/>
      <c r="RBU452" s="84"/>
      <c r="RBV452" s="84"/>
      <c r="RBW452" s="84"/>
      <c r="RBX452" s="84"/>
      <c r="RBY452" s="84"/>
      <c r="RBZ452" s="84"/>
      <c r="RCA452" s="84"/>
      <c r="RCB452" s="84"/>
      <c r="RCC452" s="84"/>
      <c r="RCD452" s="84"/>
      <c r="RCE452" s="84"/>
      <c r="RCF452" s="84"/>
      <c r="RCG452" s="84"/>
      <c r="RCH452" s="84"/>
      <c r="RCI452" s="84"/>
      <c r="RCJ452" s="84"/>
      <c r="RCK452" s="84"/>
      <c r="RCL452" s="84"/>
      <c r="RCM452" s="84"/>
      <c r="RCN452" s="84"/>
      <c r="RCO452" s="84"/>
      <c r="RCP452" s="84"/>
      <c r="RCQ452" s="84"/>
      <c r="RCR452" s="84"/>
      <c r="RCS452" s="84"/>
      <c r="RCT452" s="84"/>
      <c r="RCU452" s="84"/>
      <c r="RCV452" s="84"/>
      <c r="RCW452" s="84"/>
      <c r="RCX452" s="84"/>
      <c r="RCY452" s="84"/>
      <c r="RCZ452" s="84"/>
      <c r="RDA452" s="84"/>
      <c r="RDB452" s="84"/>
      <c r="RDC452" s="84"/>
      <c r="RDD452" s="84"/>
      <c r="RDE452" s="84"/>
      <c r="RDF452" s="84"/>
      <c r="RDG452" s="84"/>
      <c r="RDH452" s="84"/>
      <c r="RDI452" s="84"/>
      <c r="RDJ452" s="84"/>
      <c r="RDK452" s="84"/>
      <c r="RDL452" s="84"/>
      <c r="RDM452" s="84"/>
      <c r="RDN452" s="84"/>
      <c r="RDO452" s="84"/>
      <c r="RDP452" s="84"/>
      <c r="RDQ452" s="84"/>
      <c r="RDR452" s="84"/>
      <c r="RDS452" s="84"/>
      <c r="RDT452" s="84"/>
      <c r="RDU452" s="84"/>
      <c r="RDV452" s="84"/>
      <c r="RDW452" s="84"/>
      <c r="RDX452" s="84"/>
      <c r="RDY452" s="84"/>
      <c r="RDZ452" s="84"/>
      <c r="REA452" s="84"/>
      <c r="REB452" s="84"/>
      <c r="REC452" s="84"/>
      <c r="RED452" s="84"/>
      <c r="REE452" s="84"/>
      <c r="REF452" s="84"/>
      <c r="REG452" s="84"/>
      <c r="REH452" s="84"/>
      <c r="REI452" s="84"/>
      <c r="REJ452" s="84"/>
      <c r="REK452" s="84"/>
      <c r="REL452" s="84"/>
      <c r="REM452" s="84"/>
      <c r="REN452" s="84"/>
      <c r="REO452" s="84"/>
      <c r="REP452" s="84"/>
      <c r="REQ452" s="84"/>
      <c r="RER452" s="84"/>
      <c r="RES452" s="84"/>
      <c r="RET452" s="84"/>
      <c r="REU452" s="84"/>
      <c r="REV452" s="84"/>
      <c r="REW452" s="84"/>
      <c r="REX452" s="84"/>
      <c r="REY452" s="84"/>
      <c r="REZ452" s="84"/>
      <c r="RFA452" s="84"/>
      <c r="RFB452" s="84"/>
      <c r="RFC452" s="84"/>
      <c r="RFD452" s="84"/>
      <c r="RFE452" s="84"/>
      <c r="RFF452" s="84"/>
      <c r="RFG452" s="84"/>
      <c r="RFH452" s="84"/>
      <c r="RFI452" s="84"/>
      <c r="RFJ452" s="84"/>
      <c r="RFK452" s="84"/>
      <c r="RFL452" s="84"/>
      <c r="RFM452" s="84"/>
      <c r="RFN452" s="84"/>
      <c r="RFO452" s="84"/>
      <c r="RFP452" s="84"/>
      <c r="RFQ452" s="84"/>
      <c r="RFR452" s="84"/>
      <c r="RFS452" s="84"/>
      <c r="RFT452" s="84"/>
      <c r="RFU452" s="84"/>
      <c r="RFV452" s="84"/>
      <c r="RFW452" s="84"/>
      <c r="RFX452" s="84"/>
      <c r="RFY452" s="84"/>
      <c r="RFZ452" s="84"/>
      <c r="RGA452" s="84"/>
      <c r="RGB452" s="84"/>
      <c r="RGC452" s="84"/>
      <c r="RGD452" s="84"/>
      <c r="RGE452" s="84"/>
      <c r="RGF452" s="84"/>
      <c r="RGG452" s="84"/>
      <c r="RGH452" s="84"/>
      <c r="RGI452" s="84"/>
      <c r="RGJ452" s="84"/>
      <c r="RGK452" s="84"/>
      <c r="RGL452" s="84"/>
      <c r="RGM452" s="84"/>
      <c r="RGN452" s="84"/>
      <c r="RGO452" s="84"/>
      <c r="RGP452" s="84"/>
      <c r="RGQ452" s="84"/>
      <c r="RGR452" s="84"/>
      <c r="RGS452" s="84"/>
      <c r="RGT452" s="84"/>
      <c r="RGU452" s="84"/>
      <c r="RGV452" s="84"/>
      <c r="RGW452" s="84"/>
      <c r="RGX452" s="84"/>
      <c r="RGY452" s="84"/>
      <c r="RGZ452" s="84"/>
      <c r="RHA452" s="84"/>
      <c r="RHB452" s="84"/>
      <c r="RHC452" s="84"/>
      <c r="RHD452" s="84"/>
      <c r="RHE452" s="84"/>
      <c r="RHF452" s="84"/>
      <c r="RHG452" s="84"/>
      <c r="RHH452" s="84"/>
      <c r="RHI452" s="84"/>
      <c r="RHJ452" s="84"/>
      <c r="RHK452" s="84"/>
      <c r="RHL452" s="84"/>
      <c r="RHM452" s="84"/>
      <c r="RHN452" s="84"/>
      <c r="RHO452" s="84"/>
      <c r="RHP452" s="84"/>
      <c r="RHQ452" s="84"/>
      <c r="RHR452" s="84"/>
      <c r="RHS452" s="84"/>
      <c r="RHT452" s="84"/>
      <c r="RHU452" s="84"/>
      <c r="RHV452" s="84"/>
      <c r="RHW452" s="84"/>
      <c r="RHX452" s="84"/>
      <c r="RHY452" s="84"/>
      <c r="RHZ452" s="84"/>
      <c r="RIA452" s="84"/>
      <c r="RIB452" s="84"/>
      <c r="RIC452" s="84"/>
      <c r="RID452" s="84"/>
      <c r="RIE452" s="84"/>
      <c r="RIF452" s="84"/>
      <c r="RIG452" s="84"/>
      <c r="RIH452" s="84"/>
      <c r="RII452" s="84"/>
      <c r="RIJ452" s="84"/>
      <c r="RIK452" s="84"/>
      <c r="RIL452" s="84"/>
      <c r="RIM452" s="84"/>
      <c r="RIN452" s="84"/>
      <c r="RIO452" s="84"/>
      <c r="RIP452" s="84"/>
      <c r="RIQ452" s="84"/>
      <c r="RIR452" s="84"/>
      <c r="RIS452" s="84"/>
      <c r="RIT452" s="84"/>
      <c r="RIU452" s="84"/>
      <c r="RIV452" s="84"/>
      <c r="RIW452" s="84"/>
      <c r="RIX452" s="84"/>
      <c r="RIY452" s="84"/>
      <c r="RIZ452" s="84"/>
      <c r="RJA452" s="84"/>
      <c r="RJB452" s="84"/>
      <c r="RJC452" s="84"/>
      <c r="RJD452" s="84"/>
      <c r="RJE452" s="84"/>
      <c r="RJF452" s="84"/>
      <c r="RJG452" s="84"/>
      <c r="RJH452" s="84"/>
      <c r="RJI452" s="84"/>
      <c r="RJJ452" s="84"/>
      <c r="RJK452" s="84"/>
      <c r="RJL452" s="84"/>
      <c r="RJM452" s="84"/>
      <c r="RJN452" s="84"/>
      <c r="RJO452" s="84"/>
      <c r="RJP452" s="84"/>
      <c r="RJQ452" s="84"/>
      <c r="RJR452" s="84"/>
      <c r="RJS452" s="84"/>
      <c r="RJT452" s="84"/>
      <c r="RJU452" s="84"/>
      <c r="RJV452" s="84"/>
      <c r="RJW452" s="84"/>
      <c r="RJX452" s="84"/>
      <c r="RJY452" s="84"/>
      <c r="RJZ452" s="84"/>
      <c r="RKA452" s="84"/>
      <c r="RKB452" s="84"/>
      <c r="RKC452" s="84"/>
      <c r="RKD452" s="84"/>
      <c r="RKE452" s="84"/>
      <c r="RKF452" s="84"/>
      <c r="RKG452" s="84"/>
      <c r="RKH452" s="84"/>
      <c r="RKI452" s="84"/>
      <c r="RKJ452" s="84"/>
      <c r="RKK452" s="84"/>
      <c r="RKL452" s="84"/>
      <c r="RKM452" s="84"/>
      <c r="RKN452" s="84"/>
      <c r="RKO452" s="84"/>
      <c r="RKP452" s="84"/>
      <c r="RKQ452" s="84"/>
      <c r="RKR452" s="84"/>
      <c r="RKS452" s="84"/>
      <c r="RKT452" s="84"/>
      <c r="RKU452" s="84"/>
      <c r="RKV452" s="84"/>
      <c r="RKW452" s="84"/>
      <c r="RKX452" s="84"/>
      <c r="RKY452" s="84"/>
      <c r="RKZ452" s="84"/>
      <c r="RLA452" s="84"/>
      <c r="RLB452" s="84"/>
      <c r="RLC452" s="84"/>
      <c r="RLD452" s="84"/>
      <c r="RLE452" s="84"/>
      <c r="RLF452" s="84"/>
      <c r="RLG452" s="84"/>
      <c r="RLH452" s="84"/>
      <c r="RLI452" s="84"/>
      <c r="RLJ452" s="84"/>
      <c r="RLK452" s="84"/>
      <c r="RLL452" s="84"/>
      <c r="RLM452" s="84"/>
      <c r="RLN452" s="84"/>
      <c r="RLO452" s="84"/>
      <c r="RLP452" s="84"/>
      <c r="RLQ452" s="84"/>
      <c r="RLR452" s="84"/>
      <c r="RLS452" s="84"/>
      <c r="RLT452" s="84"/>
      <c r="RLU452" s="84"/>
      <c r="RLV452" s="84"/>
      <c r="RLW452" s="84"/>
      <c r="RLX452" s="84"/>
      <c r="RLY452" s="84"/>
      <c r="RLZ452" s="84"/>
      <c r="RMA452" s="84"/>
      <c r="RMB452" s="84"/>
      <c r="RMC452" s="84"/>
      <c r="RMD452" s="84"/>
      <c r="RME452" s="84"/>
      <c r="RMF452" s="84"/>
      <c r="RMG452" s="84"/>
      <c r="RMH452" s="84"/>
      <c r="RMI452" s="84"/>
      <c r="RMJ452" s="84"/>
      <c r="RMK452" s="84"/>
      <c r="RML452" s="84"/>
      <c r="RMM452" s="84"/>
      <c r="RMN452" s="84"/>
      <c r="RMO452" s="84"/>
      <c r="RMP452" s="84"/>
      <c r="RMQ452" s="84"/>
      <c r="RMR452" s="84"/>
      <c r="RMS452" s="84"/>
      <c r="RMT452" s="84"/>
      <c r="RMU452" s="84"/>
      <c r="RMV452" s="84"/>
      <c r="RMW452" s="84"/>
      <c r="RMX452" s="84"/>
      <c r="RMY452" s="84"/>
      <c r="RMZ452" s="84"/>
      <c r="RNA452" s="84"/>
      <c r="RNB452" s="84"/>
      <c r="RNC452" s="84"/>
      <c r="RND452" s="84"/>
      <c r="RNE452" s="84"/>
      <c r="RNF452" s="84"/>
      <c r="RNG452" s="84"/>
      <c r="RNH452" s="84"/>
      <c r="RNI452" s="84"/>
      <c r="RNJ452" s="84"/>
      <c r="RNK452" s="84"/>
      <c r="RNL452" s="84"/>
      <c r="RNM452" s="84"/>
      <c r="RNN452" s="84"/>
      <c r="RNO452" s="84"/>
      <c r="RNP452" s="84"/>
      <c r="RNQ452" s="84"/>
      <c r="RNR452" s="84"/>
      <c r="RNS452" s="84"/>
      <c r="RNT452" s="84"/>
      <c r="RNU452" s="84"/>
      <c r="RNV452" s="84"/>
      <c r="RNW452" s="84"/>
      <c r="RNX452" s="84"/>
      <c r="RNY452" s="84"/>
      <c r="RNZ452" s="84"/>
      <c r="ROA452" s="84"/>
      <c r="ROB452" s="84"/>
      <c r="ROC452" s="84"/>
      <c r="ROD452" s="84"/>
      <c r="ROE452" s="84"/>
      <c r="ROF452" s="84"/>
      <c r="ROG452" s="84"/>
      <c r="ROH452" s="84"/>
      <c r="ROI452" s="84"/>
      <c r="ROJ452" s="84"/>
      <c r="ROK452" s="84"/>
      <c r="ROL452" s="84"/>
      <c r="ROM452" s="84"/>
      <c r="RON452" s="84"/>
      <c r="ROO452" s="84"/>
      <c r="ROP452" s="84"/>
      <c r="ROQ452" s="84"/>
      <c r="ROR452" s="84"/>
      <c r="ROS452" s="84"/>
      <c r="ROT452" s="84"/>
      <c r="ROU452" s="84"/>
      <c r="ROV452" s="84"/>
      <c r="ROW452" s="84"/>
      <c r="ROX452" s="84"/>
      <c r="ROY452" s="84"/>
      <c r="ROZ452" s="84"/>
      <c r="RPA452" s="84"/>
      <c r="RPB452" s="84"/>
      <c r="RPC452" s="84"/>
      <c r="RPD452" s="84"/>
      <c r="RPE452" s="84"/>
      <c r="RPF452" s="84"/>
      <c r="RPG452" s="84"/>
      <c r="RPH452" s="84"/>
      <c r="RPI452" s="84"/>
      <c r="RPJ452" s="84"/>
      <c r="RPK452" s="84"/>
      <c r="RPL452" s="84"/>
      <c r="RPM452" s="84"/>
      <c r="RPN452" s="84"/>
      <c r="RPO452" s="84"/>
      <c r="RPP452" s="84"/>
      <c r="RPQ452" s="84"/>
      <c r="RPR452" s="84"/>
      <c r="RPS452" s="84"/>
      <c r="RPT452" s="84"/>
      <c r="RPU452" s="84"/>
      <c r="RPV452" s="84"/>
      <c r="RPW452" s="84"/>
      <c r="RPX452" s="84"/>
      <c r="RPY452" s="84"/>
      <c r="RPZ452" s="84"/>
      <c r="RQA452" s="84"/>
      <c r="RQB452" s="84"/>
      <c r="RQC452" s="84"/>
      <c r="RQD452" s="84"/>
      <c r="RQE452" s="84"/>
      <c r="RQF452" s="84"/>
      <c r="RQG452" s="84"/>
      <c r="RQH452" s="84"/>
      <c r="RQI452" s="84"/>
      <c r="RQJ452" s="84"/>
      <c r="RQK452" s="84"/>
      <c r="RQL452" s="84"/>
      <c r="RQM452" s="84"/>
      <c r="RQN452" s="84"/>
      <c r="RQO452" s="84"/>
      <c r="RQP452" s="84"/>
      <c r="RQQ452" s="84"/>
      <c r="RQR452" s="84"/>
      <c r="RQS452" s="84"/>
      <c r="RQT452" s="84"/>
      <c r="RQU452" s="84"/>
      <c r="RQV452" s="84"/>
      <c r="RQW452" s="84"/>
      <c r="RQX452" s="84"/>
      <c r="RQY452" s="84"/>
      <c r="RQZ452" s="84"/>
      <c r="RRA452" s="84"/>
      <c r="RRB452" s="84"/>
      <c r="RRC452" s="84"/>
      <c r="RRD452" s="84"/>
      <c r="RRE452" s="84"/>
      <c r="RRF452" s="84"/>
      <c r="RRG452" s="84"/>
      <c r="RRH452" s="84"/>
      <c r="RRI452" s="84"/>
      <c r="RRJ452" s="84"/>
      <c r="RRK452" s="84"/>
      <c r="RRL452" s="84"/>
      <c r="RRM452" s="84"/>
      <c r="RRN452" s="84"/>
      <c r="RRO452" s="84"/>
      <c r="RRP452" s="84"/>
      <c r="RRQ452" s="84"/>
      <c r="RRR452" s="84"/>
      <c r="RRS452" s="84"/>
      <c r="RRT452" s="84"/>
      <c r="RRU452" s="84"/>
      <c r="RRV452" s="84"/>
      <c r="RRW452" s="84"/>
      <c r="RRX452" s="84"/>
      <c r="RRY452" s="84"/>
      <c r="RRZ452" s="84"/>
      <c r="RSA452" s="84"/>
      <c r="RSB452" s="84"/>
      <c r="RSC452" s="84"/>
      <c r="RSD452" s="84"/>
      <c r="RSE452" s="84"/>
      <c r="RSF452" s="84"/>
      <c r="RSG452" s="84"/>
      <c r="RSH452" s="84"/>
      <c r="RSI452" s="84"/>
      <c r="RSJ452" s="84"/>
      <c r="RSK452" s="84"/>
      <c r="RSL452" s="84"/>
      <c r="RSM452" s="84"/>
      <c r="RSN452" s="84"/>
      <c r="RSO452" s="84"/>
      <c r="RSP452" s="84"/>
      <c r="RSQ452" s="84"/>
      <c r="RSR452" s="84"/>
      <c r="RSS452" s="84"/>
      <c r="RST452" s="84"/>
      <c r="RSU452" s="84"/>
      <c r="RSV452" s="84"/>
      <c r="RSW452" s="84"/>
      <c r="RSX452" s="84"/>
      <c r="RSY452" s="84"/>
      <c r="RSZ452" s="84"/>
      <c r="RTA452" s="84"/>
      <c r="RTB452" s="84"/>
      <c r="RTC452" s="84"/>
      <c r="RTD452" s="84"/>
      <c r="RTE452" s="84"/>
      <c r="RTF452" s="84"/>
      <c r="RTG452" s="84"/>
      <c r="RTH452" s="84"/>
      <c r="RTI452" s="84"/>
      <c r="RTJ452" s="84"/>
      <c r="RTK452" s="84"/>
      <c r="RTL452" s="84"/>
      <c r="RTM452" s="84"/>
      <c r="RTN452" s="84"/>
      <c r="RTO452" s="84"/>
      <c r="RTP452" s="84"/>
      <c r="RTQ452" s="84"/>
      <c r="RTR452" s="84"/>
      <c r="RTS452" s="84"/>
      <c r="RTT452" s="84"/>
      <c r="RTU452" s="84"/>
      <c r="RTV452" s="84"/>
      <c r="RTW452" s="84"/>
      <c r="RTX452" s="84"/>
      <c r="RTY452" s="84"/>
      <c r="RTZ452" s="84"/>
      <c r="RUA452" s="84"/>
      <c r="RUB452" s="84"/>
      <c r="RUC452" s="84"/>
      <c r="RUD452" s="84"/>
      <c r="RUE452" s="84"/>
      <c r="RUF452" s="84"/>
      <c r="RUG452" s="84"/>
      <c r="RUH452" s="84"/>
      <c r="RUI452" s="84"/>
      <c r="RUJ452" s="84"/>
      <c r="RUK452" s="84"/>
      <c r="RUL452" s="84"/>
      <c r="RUM452" s="84"/>
      <c r="RUN452" s="84"/>
      <c r="RUO452" s="84"/>
      <c r="RUP452" s="84"/>
      <c r="RUQ452" s="84"/>
      <c r="RUR452" s="84"/>
      <c r="RUS452" s="84"/>
      <c r="RUT452" s="84"/>
      <c r="RUU452" s="84"/>
      <c r="RUV452" s="84"/>
      <c r="RUW452" s="84"/>
      <c r="RUX452" s="84"/>
      <c r="RUY452" s="84"/>
      <c r="RUZ452" s="84"/>
      <c r="RVA452" s="84"/>
      <c r="RVB452" s="84"/>
      <c r="RVC452" s="84"/>
      <c r="RVD452" s="84"/>
      <c r="RVE452" s="84"/>
      <c r="RVF452" s="84"/>
      <c r="RVG452" s="84"/>
      <c r="RVH452" s="84"/>
      <c r="RVI452" s="84"/>
      <c r="RVJ452" s="84"/>
      <c r="RVK452" s="84"/>
      <c r="RVL452" s="84"/>
      <c r="RVM452" s="84"/>
      <c r="RVN452" s="84"/>
      <c r="RVO452" s="84"/>
      <c r="RVP452" s="84"/>
      <c r="RVQ452" s="84"/>
      <c r="RVR452" s="84"/>
      <c r="RVS452" s="84"/>
      <c r="RVT452" s="84"/>
      <c r="RVU452" s="84"/>
      <c r="RVV452" s="84"/>
      <c r="RVW452" s="84"/>
      <c r="RVX452" s="84"/>
      <c r="RVY452" s="84"/>
      <c r="RVZ452" s="84"/>
      <c r="RWA452" s="84"/>
      <c r="RWB452" s="84"/>
      <c r="RWC452" s="84"/>
      <c r="RWD452" s="84"/>
      <c r="RWE452" s="84"/>
      <c r="RWF452" s="84"/>
      <c r="RWG452" s="84"/>
      <c r="RWH452" s="84"/>
      <c r="RWI452" s="84"/>
      <c r="RWJ452" s="84"/>
      <c r="RWK452" s="84"/>
      <c r="RWL452" s="84"/>
      <c r="RWM452" s="84"/>
      <c r="RWN452" s="84"/>
      <c r="RWO452" s="84"/>
      <c r="RWP452" s="84"/>
      <c r="RWQ452" s="84"/>
      <c r="RWR452" s="84"/>
      <c r="RWS452" s="84"/>
      <c r="RWT452" s="84"/>
      <c r="RWU452" s="84"/>
      <c r="RWV452" s="84"/>
      <c r="RWW452" s="84"/>
      <c r="RWX452" s="84"/>
      <c r="RWY452" s="84"/>
      <c r="RWZ452" s="84"/>
      <c r="RXA452" s="84"/>
      <c r="RXB452" s="84"/>
      <c r="RXC452" s="84"/>
      <c r="RXD452" s="84"/>
      <c r="RXE452" s="84"/>
      <c r="RXF452" s="84"/>
      <c r="RXG452" s="84"/>
      <c r="RXH452" s="84"/>
      <c r="RXI452" s="84"/>
      <c r="RXJ452" s="84"/>
      <c r="RXK452" s="84"/>
      <c r="RXL452" s="84"/>
      <c r="RXM452" s="84"/>
      <c r="RXN452" s="84"/>
      <c r="RXO452" s="84"/>
      <c r="RXP452" s="84"/>
      <c r="RXQ452" s="84"/>
      <c r="RXR452" s="84"/>
      <c r="RXS452" s="84"/>
      <c r="RXT452" s="84"/>
      <c r="RXU452" s="84"/>
      <c r="RXV452" s="84"/>
      <c r="RXW452" s="84"/>
      <c r="RXX452" s="84"/>
      <c r="RXY452" s="84"/>
      <c r="RXZ452" s="84"/>
      <c r="RYA452" s="84"/>
      <c r="RYB452" s="84"/>
      <c r="RYC452" s="84"/>
      <c r="RYD452" s="84"/>
      <c r="RYE452" s="84"/>
      <c r="RYF452" s="84"/>
      <c r="RYG452" s="84"/>
      <c r="RYH452" s="84"/>
      <c r="RYI452" s="84"/>
      <c r="RYJ452" s="84"/>
      <c r="RYK452" s="84"/>
      <c r="RYL452" s="84"/>
      <c r="RYM452" s="84"/>
      <c r="RYN452" s="84"/>
      <c r="RYO452" s="84"/>
      <c r="RYP452" s="84"/>
      <c r="RYQ452" s="84"/>
      <c r="RYR452" s="84"/>
      <c r="RYS452" s="84"/>
      <c r="RYT452" s="84"/>
      <c r="RYU452" s="84"/>
      <c r="RYV452" s="84"/>
      <c r="RYW452" s="84"/>
      <c r="RYX452" s="84"/>
      <c r="RYY452" s="84"/>
      <c r="RYZ452" s="84"/>
      <c r="RZA452" s="84"/>
      <c r="RZB452" s="84"/>
      <c r="RZC452" s="84"/>
      <c r="RZD452" s="84"/>
      <c r="RZE452" s="84"/>
      <c r="RZF452" s="84"/>
      <c r="RZG452" s="84"/>
      <c r="RZH452" s="84"/>
      <c r="RZI452" s="84"/>
      <c r="RZJ452" s="84"/>
      <c r="RZK452" s="84"/>
      <c r="RZL452" s="84"/>
      <c r="RZM452" s="84"/>
      <c r="RZN452" s="84"/>
      <c r="RZO452" s="84"/>
      <c r="RZP452" s="84"/>
      <c r="RZQ452" s="84"/>
      <c r="RZR452" s="84"/>
      <c r="RZS452" s="84"/>
      <c r="RZT452" s="84"/>
      <c r="RZU452" s="84"/>
      <c r="RZV452" s="84"/>
      <c r="RZW452" s="84"/>
      <c r="RZX452" s="84"/>
      <c r="RZY452" s="84"/>
      <c r="RZZ452" s="84"/>
      <c r="SAA452" s="84"/>
      <c r="SAB452" s="84"/>
      <c r="SAC452" s="84"/>
      <c r="SAD452" s="84"/>
      <c r="SAE452" s="84"/>
      <c r="SAF452" s="84"/>
      <c r="SAG452" s="84"/>
      <c r="SAH452" s="84"/>
      <c r="SAI452" s="84"/>
      <c r="SAJ452" s="84"/>
      <c r="SAK452" s="84"/>
      <c r="SAL452" s="84"/>
      <c r="SAM452" s="84"/>
      <c r="SAN452" s="84"/>
      <c r="SAO452" s="84"/>
      <c r="SAP452" s="84"/>
      <c r="SAQ452" s="84"/>
      <c r="SAR452" s="84"/>
      <c r="SAS452" s="84"/>
      <c r="SAT452" s="84"/>
      <c r="SAU452" s="84"/>
      <c r="SAV452" s="84"/>
      <c r="SAW452" s="84"/>
      <c r="SAX452" s="84"/>
      <c r="SAY452" s="84"/>
      <c r="SAZ452" s="84"/>
      <c r="SBA452" s="84"/>
      <c r="SBB452" s="84"/>
      <c r="SBC452" s="84"/>
      <c r="SBD452" s="84"/>
      <c r="SBE452" s="84"/>
      <c r="SBF452" s="84"/>
      <c r="SBG452" s="84"/>
      <c r="SBH452" s="84"/>
      <c r="SBI452" s="84"/>
      <c r="SBJ452" s="84"/>
      <c r="SBK452" s="84"/>
      <c r="SBL452" s="84"/>
      <c r="SBM452" s="84"/>
      <c r="SBN452" s="84"/>
      <c r="SBO452" s="84"/>
      <c r="SBP452" s="84"/>
      <c r="SBQ452" s="84"/>
      <c r="SBR452" s="84"/>
      <c r="SBS452" s="84"/>
      <c r="SBT452" s="84"/>
      <c r="SBU452" s="84"/>
      <c r="SBV452" s="84"/>
      <c r="SBW452" s="84"/>
      <c r="SBX452" s="84"/>
      <c r="SBY452" s="84"/>
      <c r="SBZ452" s="84"/>
      <c r="SCA452" s="84"/>
      <c r="SCB452" s="84"/>
      <c r="SCC452" s="84"/>
      <c r="SCD452" s="84"/>
      <c r="SCE452" s="84"/>
      <c r="SCF452" s="84"/>
      <c r="SCG452" s="84"/>
      <c r="SCH452" s="84"/>
      <c r="SCI452" s="84"/>
      <c r="SCJ452" s="84"/>
      <c r="SCK452" s="84"/>
      <c r="SCL452" s="84"/>
      <c r="SCM452" s="84"/>
      <c r="SCN452" s="84"/>
      <c r="SCO452" s="84"/>
      <c r="SCP452" s="84"/>
      <c r="SCQ452" s="84"/>
      <c r="SCR452" s="84"/>
      <c r="SCS452" s="84"/>
      <c r="SCT452" s="84"/>
      <c r="SCU452" s="84"/>
      <c r="SCV452" s="84"/>
      <c r="SCW452" s="84"/>
      <c r="SCX452" s="84"/>
      <c r="SCY452" s="84"/>
      <c r="SCZ452" s="84"/>
      <c r="SDA452" s="84"/>
      <c r="SDB452" s="84"/>
      <c r="SDC452" s="84"/>
      <c r="SDD452" s="84"/>
      <c r="SDE452" s="84"/>
      <c r="SDF452" s="84"/>
      <c r="SDG452" s="84"/>
      <c r="SDH452" s="84"/>
      <c r="SDI452" s="84"/>
      <c r="SDJ452" s="84"/>
      <c r="SDK452" s="84"/>
      <c r="SDL452" s="84"/>
      <c r="SDM452" s="84"/>
      <c r="SDN452" s="84"/>
      <c r="SDO452" s="84"/>
      <c r="SDP452" s="84"/>
      <c r="SDQ452" s="84"/>
      <c r="SDR452" s="84"/>
      <c r="SDS452" s="84"/>
      <c r="SDT452" s="84"/>
      <c r="SDU452" s="84"/>
      <c r="SDV452" s="84"/>
      <c r="SDW452" s="84"/>
      <c r="SDX452" s="84"/>
      <c r="SDY452" s="84"/>
      <c r="SDZ452" s="84"/>
      <c r="SEA452" s="84"/>
      <c r="SEB452" s="84"/>
      <c r="SEC452" s="84"/>
      <c r="SED452" s="84"/>
      <c r="SEE452" s="84"/>
      <c r="SEF452" s="84"/>
      <c r="SEG452" s="84"/>
      <c r="SEH452" s="84"/>
      <c r="SEI452" s="84"/>
      <c r="SEJ452" s="84"/>
      <c r="SEK452" s="84"/>
      <c r="SEL452" s="84"/>
      <c r="SEM452" s="84"/>
      <c r="SEN452" s="84"/>
      <c r="SEO452" s="84"/>
      <c r="SEP452" s="84"/>
      <c r="SEQ452" s="84"/>
      <c r="SER452" s="84"/>
      <c r="SES452" s="84"/>
      <c r="SET452" s="84"/>
      <c r="SEU452" s="84"/>
      <c r="SEV452" s="84"/>
      <c r="SEW452" s="84"/>
      <c r="SEX452" s="84"/>
      <c r="SEY452" s="84"/>
      <c r="SEZ452" s="84"/>
      <c r="SFA452" s="84"/>
      <c r="SFB452" s="84"/>
      <c r="SFC452" s="84"/>
      <c r="SFD452" s="84"/>
      <c r="SFE452" s="84"/>
      <c r="SFF452" s="84"/>
      <c r="SFG452" s="84"/>
      <c r="SFH452" s="84"/>
      <c r="SFI452" s="84"/>
      <c r="SFJ452" s="84"/>
      <c r="SFK452" s="84"/>
      <c r="SFL452" s="84"/>
      <c r="SFM452" s="84"/>
      <c r="SFN452" s="84"/>
      <c r="SFO452" s="84"/>
      <c r="SFP452" s="84"/>
      <c r="SFQ452" s="84"/>
      <c r="SFR452" s="84"/>
      <c r="SFS452" s="84"/>
      <c r="SFT452" s="84"/>
      <c r="SFU452" s="84"/>
      <c r="SFV452" s="84"/>
      <c r="SFW452" s="84"/>
      <c r="SFX452" s="84"/>
      <c r="SFY452" s="84"/>
      <c r="SFZ452" s="84"/>
      <c r="SGA452" s="84"/>
      <c r="SGB452" s="84"/>
      <c r="SGC452" s="84"/>
      <c r="SGD452" s="84"/>
      <c r="SGE452" s="84"/>
      <c r="SGF452" s="84"/>
      <c r="SGG452" s="84"/>
      <c r="SGH452" s="84"/>
      <c r="SGI452" s="84"/>
      <c r="SGJ452" s="84"/>
      <c r="SGK452" s="84"/>
      <c r="SGL452" s="84"/>
      <c r="SGM452" s="84"/>
      <c r="SGN452" s="84"/>
      <c r="SGO452" s="84"/>
      <c r="SGP452" s="84"/>
      <c r="SGQ452" s="84"/>
      <c r="SGR452" s="84"/>
      <c r="SGS452" s="84"/>
      <c r="SGT452" s="84"/>
      <c r="SGU452" s="84"/>
      <c r="SGV452" s="84"/>
      <c r="SGW452" s="84"/>
      <c r="SGX452" s="84"/>
      <c r="SGY452" s="84"/>
      <c r="SGZ452" s="84"/>
      <c r="SHA452" s="84"/>
      <c r="SHB452" s="84"/>
      <c r="SHC452" s="84"/>
      <c r="SHD452" s="84"/>
      <c r="SHE452" s="84"/>
      <c r="SHF452" s="84"/>
      <c r="SHG452" s="84"/>
      <c r="SHH452" s="84"/>
      <c r="SHI452" s="84"/>
      <c r="SHJ452" s="84"/>
      <c r="SHK452" s="84"/>
      <c r="SHL452" s="84"/>
      <c r="SHM452" s="84"/>
      <c r="SHN452" s="84"/>
      <c r="SHO452" s="84"/>
      <c r="SHP452" s="84"/>
      <c r="SHQ452" s="84"/>
      <c r="SHR452" s="84"/>
      <c r="SHS452" s="84"/>
      <c r="SHT452" s="84"/>
      <c r="SHU452" s="84"/>
      <c r="SHV452" s="84"/>
      <c r="SHW452" s="84"/>
      <c r="SHX452" s="84"/>
      <c r="SHY452" s="84"/>
      <c r="SHZ452" s="84"/>
      <c r="SIA452" s="84"/>
      <c r="SIB452" s="84"/>
      <c r="SIC452" s="84"/>
      <c r="SID452" s="84"/>
      <c r="SIE452" s="84"/>
      <c r="SIF452" s="84"/>
      <c r="SIG452" s="84"/>
      <c r="SIH452" s="84"/>
      <c r="SII452" s="84"/>
      <c r="SIJ452" s="84"/>
      <c r="SIK452" s="84"/>
      <c r="SIL452" s="84"/>
      <c r="SIM452" s="84"/>
      <c r="SIN452" s="84"/>
      <c r="SIO452" s="84"/>
      <c r="SIP452" s="84"/>
      <c r="SIQ452" s="84"/>
      <c r="SIR452" s="84"/>
      <c r="SIS452" s="84"/>
      <c r="SIT452" s="84"/>
      <c r="SIU452" s="84"/>
      <c r="SIV452" s="84"/>
      <c r="SIW452" s="84"/>
      <c r="SIX452" s="84"/>
      <c r="SIY452" s="84"/>
      <c r="SIZ452" s="84"/>
      <c r="SJA452" s="84"/>
      <c r="SJB452" s="84"/>
      <c r="SJC452" s="84"/>
      <c r="SJD452" s="84"/>
      <c r="SJE452" s="84"/>
      <c r="SJF452" s="84"/>
      <c r="SJG452" s="84"/>
      <c r="SJH452" s="84"/>
      <c r="SJI452" s="84"/>
      <c r="SJJ452" s="84"/>
      <c r="SJK452" s="84"/>
      <c r="SJL452" s="84"/>
      <c r="SJM452" s="84"/>
      <c r="SJN452" s="84"/>
      <c r="SJO452" s="84"/>
      <c r="SJP452" s="84"/>
      <c r="SJQ452" s="84"/>
      <c r="SJR452" s="84"/>
      <c r="SJS452" s="84"/>
      <c r="SJT452" s="84"/>
      <c r="SJU452" s="84"/>
      <c r="SJV452" s="84"/>
      <c r="SJW452" s="84"/>
      <c r="SJX452" s="84"/>
      <c r="SJY452" s="84"/>
      <c r="SJZ452" s="84"/>
      <c r="SKA452" s="84"/>
      <c r="SKB452" s="84"/>
      <c r="SKC452" s="84"/>
      <c r="SKD452" s="84"/>
      <c r="SKE452" s="84"/>
      <c r="SKF452" s="84"/>
      <c r="SKG452" s="84"/>
      <c r="SKH452" s="84"/>
      <c r="SKI452" s="84"/>
      <c r="SKJ452" s="84"/>
      <c r="SKK452" s="84"/>
      <c r="SKL452" s="84"/>
      <c r="SKM452" s="84"/>
      <c r="SKN452" s="84"/>
      <c r="SKO452" s="84"/>
      <c r="SKP452" s="84"/>
      <c r="SKQ452" s="84"/>
      <c r="SKR452" s="84"/>
      <c r="SKS452" s="84"/>
      <c r="SKT452" s="84"/>
      <c r="SKU452" s="84"/>
      <c r="SKV452" s="84"/>
      <c r="SKW452" s="84"/>
      <c r="SKX452" s="84"/>
      <c r="SKY452" s="84"/>
      <c r="SKZ452" s="84"/>
      <c r="SLA452" s="84"/>
      <c r="SLB452" s="84"/>
      <c r="SLC452" s="84"/>
      <c r="SLD452" s="84"/>
      <c r="SLE452" s="84"/>
      <c r="SLF452" s="84"/>
      <c r="SLG452" s="84"/>
      <c r="SLH452" s="84"/>
      <c r="SLI452" s="84"/>
      <c r="SLJ452" s="84"/>
      <c r="SLK452" s="84"/>
      <c r="SLL452" s="84"/>
      <c r="SLM452" s="84"/>
      <c r="SLN452" s="84"/>
      <c r="SLO452" s="84"/>
      <c r="SLP452" s="84"/>
      <c r="SLQ452" s="84"/>
      <c r="SLR452" s="84"/>
      <c r="SLS452" s="84"/>
      <c r="SLT452" s="84"/>
      <c r="SLU452" s="84"/>
      <c r="SLV452" s="84"/>
      <c r="SLW452" s="84"/>
      <c r="SLX452" s="84"/>
      <c r="SLY452" s="84"/>
      <c r="SLZ452" s="84"/>
      <c r="SMA452" s="84"/>
      <c r="SMB452" s="84"/>
      <c r="SMC452" s="84"/>
      <c r="SMD452" s="84"/>
      <c r="SME452" s="84"/>
      <c r="SMF452" s="84"/>
      <c r="SMG452" s="84"/>
      <c r="SMH452" s="84"/>
      <c r="SMI452" s="84"/>
      <c r="SMJ452" s="84"/>
      <c r="SMK452" s="84"/>
      <c r="SML452" s="84"/>
      <c r="SMM452" s="84"/>
      <c r="SMN452" s="84"/>
      <c r="SMO452" s="84"/>
      <c r="SMP452" s="84"/>
      <c r="SMQ452" s="84"/>
      <c r="SMR452" s="84"/>
      <c r="SMS452" s="84"/>
      <c r="SMT452" s="84"/>
      <c r="SMU452" s="84"/>
      <c r="SMV452" s="84"/>
      <c r="SMW452" s="84"/>
      <c r="SMX452" s="84"/>
      <c r="SMY452" s="84"/>
      <c r="SMZ452" s="84"/>
      <c r="SNA452" s="84"/>
      <c r="SNB452" s="84"/>
      <c r="SNC452" s="84"/>
      <c r="SND452" s="84"/>
      <c r="SNE452" s="84"/>
      <c r="SNF452" s="84"/>
      <c r="SNG452" s="84"/>
      <c r="SNH452" s="84"/>
      <c r="SNI452" s="84"/>
      <c r="SNJ452" s="84"/>
      <c r="SNK452" s="84"/>
      <c r="SNL452" s="84"/>
      <c r="SNM452" s="84"/>
      <c r="SNN452" s="84"/>
      <c r="SNO452" s="84"/>
      <c r="SNP452" s="84"/>
      <c r="SNQ452" s="84"/>
      <c r="SNR452" s="84"/>
      <c r="SNS452" s="84"/>
      <c r="SNT452" s="84"/>
      <c r="SNU452" s="84"/>
      <c r="SNV452" s="84"/>
      <c r="SNW452" s="84"/>
      <c r="SNX452" s="84"/>
      <c r="SNY452" s="84"/>
      <c r="SNZ452" s="84"/>
      <c r="SOA452" s="84"/>
      <c r="SOB452" s="84"/>
      <c r="SOC452" s="84"/>
      <c r="SOD452" s="84"/>
      <c r="SOE452" s="84"/>
      <c r="SOF452" s="84"/>
      <c r="SOG452" s="84"/>
      <c r="SOH452" s="84"/>
      <c r="SOI452" s="84"/>
      <c r="SOJ452" s="84"/>
      <c r="SOK452" s="84"/>
      <c r="SOL452" s="84"/>
      <c r="SOM452" s="84"/>
      <c r="SON452" s="84"/>
      <c r="SOO452" s="84"/>
      <c r="SOP452" s="84"/>
      <c r="SOQ452" s="84"/>
      <c r="SOR452" s="84"/>
      <c r="SOS452" s="84"/>
      <c r="SOT452" s="84"/>
      <c r="SOU452" s="84"/>
      <c r="SOV452" s="84"/>
      <c r="SOW452" s="84"/>
      <c r="SOX452" s="84"/>
      <c r="SOY452" s="84"/>
      <c r="SOZ452" s="84"/>
      <c r="SPA452" s="84"/>
      <c r="SPB452" s="84"/>
      <c r="SPC452" s="84"/>
      <c r="SPD452" s="84"/>
      <c r="SPE452" s="84"/>
      <c r="SPF452" s="84"/>
      <c r="SPG452" s="84"/>
      <c r="SPH452" s="84"/>
      <c r="SPI452" s="84"/>
      <c r="SPJ452" s="84"/>
      <c r="SPK452" s="84"/>
      <c r="SPL452" s="84"/>
      <c r="SPM452" s="84"/>
      <c r="SPN452" s="84"/>
      <c r="SPO452" s="84"/>
      <c r="SPP452" s="84"/>
      <c r="SPQ452" s="84"/>
      <c r="SPR452" s="84"/>
      <c r="SPS452" s="84"/>
      <c r="SPT452" s="84"/>
      <c r="SPU452" s="84"/>
      <c r="SPV452" s="84"/>
      <c r="SPW452" s="84"/>
      <c r="SPX452" s="84"/>
      <c r="SPY452" s="84"/>
      <c r="SPZ452" s="84"/>
      <c r="SQA452" s="84"/>
      <c r="SQB452" s="84"/>
      <c r="SQC452" s="84"/>
      <c r="SQD452" s="84"/>
      <c r="SQE452" s="84"/>
      <c r="SQF452" s="84"/>
      <c r="SQG452" s="84"/>
      <c r="SQH452" s="84"/>
      <c r="SQI452" s="84"/>
      <c r="SQJ452" s="84"/>
      <c r="SQK452" s="84"/>
      <c r="SQL452" s="84"/>
      <c r="SQM452" s="84"/>
      <c r="SQN452" s="84"/>
      <c r="SQO452" s="84"/>
      <c r="SQP452" s="84"/>
      <c r="SQQ452" s="84"/>
      <c r="SQR452" s="84"/>
      <c r="SQS452" s="84"/>
      <c r="SQT452" s="84"/>
      <c r="SQU452" s="84"/>
      <c r="SQV452" s="84"/>
      <c r="SQW452" s="84"/>
      <c r="SQX452" s="84"/>
      <c r="SQY452" s="84"/>
      <c r="SQZ452" s="84"/>
      <c r="SRA452" s="84"/>
      <c r="SRB452" s="84"/>
      <c r="SRC452" s="84"/>
      <c r="SRD452" s="84"/>
      <c r="SRE452" s="84"/>
      <c r="SRF452" s="84"/>
      <c r="SRG452" s="84"/>
      <c r="SRH452" s="84"/>
      <c r="SRI452" s="84"/>
      <c r="SRJ452" s="84"/>
      <c r="SRK452" s="84"/>
      <c r="SRL452" s="84"/>
      <c r="SRM452" s="84"/>
      <c r="SRN452" s="84"/>
      <c r="SRO452" s="84"/>
      <c r="SRP452" s="84"/>
      <c r="SRQ452" s="84"/>
      <c r="SRR452" s="84"/>
      <c r="SRS452" s="84"/>
      <c r="SRT452" s="84"/>
      <c r="SRU452" s="84"/>
      <c r="SRV452" s="84"/>
      <c r="SRW452" s="84"/>
      <c r="SRX452" s="84"/>
      <c r="SRY452" s="84"/>
      <c r="SRZ452" s="84"/>
      <c r="SSA452" s="84"/>
      <c r="SSB452" s="84"/>
      <c r="SSC452" s="84"/>
      <c r="SSD452" s="84"/>
      <c r="SSE452" s="84"/>
      <c r="SSF452" s="84"/>
      <c r="SSG452" s="84"/>
      <c r="SSH452" s="84"/>
      <c r="SSI452" s="84"/>
      <c r="SSJ452" s="84"/>
      <c r="SSK452" s="84"/>
      <c r="SSL452" s="84"/>
      <c r="SSM452" s="84"/>
      <c r="SSN452" s="84"/>
      <c r="SSO452" s="84"/>
      <c r="SSP452" s="84"/>
      <c r="SSQ452" s="84"/>
      <c r="SSR452" s="84"/>
      <c r="SSS452" s="84"/>
      <c r="SST452" s="84"/>
      <c r="SSU452" s="84"/>
      <c r="SSV452" s="84"/>
      <c r="SSW452" s="84"/>
      <c r="SSX452" s="84"/>
      <c r="SSY452" s="84"/>
      <c r="SSZ452" s="84"/>
      <c r="STA452" s="84"/>
      <c r="STB452" s="84"/>
      <c r="STC452" s="84"/>
      <c r="STD452" s="84"/>
      <c r="STE452" s="84"/>
      <c r="STF452" s="84"/>
      <c r="STG452" s="84"/>
      <c r="STH452" s="84"/>
      <c r="STI452" s="84"/>
      <c r="STJ452" s="84"/>
      <c r="STK452" s="84"/>
      <c r="STL452" s="84"/>
      <c r="STM452" s="84"/>
      <c r="STN452" s="84"/>
      <c r="STO452" s="84"/>
      <c r="STP452" s="84"/>
      <c r="STQ452" s="84"/>
      <c r="STR452" s="84"/>
      <c r="STS452" s="84"/>
      <c r="STT452" s="84"/>
      <c r="STU452" s="84"/>
      <c r="STV452" s="84"/>
      <c r="STW452" s="84"/>
      <c r="STX452" s="84"/>
      <c r="STY452" s="84"/>
      <c r="STZ452" s="84"/>
      <c r="SUA452" s="84"/>
      <c r="SUB452" s="84"/>
      <c r="SUC452" s="84"/>
      <c r="SUD452" s="84"/>
      <c r="SUE452" s="84"/>
      <c r="SUF452" s="84"/>
      <c r="SUG452" s="84"/>
      <c r="SUH452" s="84"/>
      <c r="SUI452" s="84"/>
      <c r="SUJ452" s="84"/>
      <c r="SUK452" s="84"/>
      <c r="SUL452" s="84"/>
      <c r="SUM452" s="84"/>
      <c r="SUN452" s="84"/>
      <c r="SUO452" s="84"/>
      <c r="SUP452" s="84"/>
      <c r="SUQ452" s="84"/>
      <c r="SUR452" s="84"/>
      <c r="SUS452" s="84"/>
      <c r="SUT452" s="84"/>
      <c r="SUU452" s="84"/>
      <c r="SUV452" s="84"/>
      <c r="SUW452" s="84"/>
      <c r="SUX452" s="84"/>
      <c r="SUY452" s="84"/>
      <c r="SUZ452" s="84"/>
      <c r="SVA452" s="84"/>
      <c r="SVB452" s="84"/>
      <c r="SVC452" s="84"/>
      <c r="SVD452" s="84"/>
      <c r="SVE452" s="84"/>
      <c r="SVF452" s="84"/>
      <c r="SVG452" s="84"/>
      <c r="SVH452" s="84"/>
      <c r="SVI452" s="84"/>
      <c r="SVJ452" s="84"/>
      <c r="SVK452" s="84"/>
      <c r="SVL452" s="84"/>
      <c r="SVM452" s="84"/>
      <c r="SVN452" s="84"/>
      <c r="SVO452" s="84"/>
      <c r="SVP452" s="84"/>
      <c r="SVQ452" s="84"/>
      <c r="SVR452" s="84"/>
      <c r="SVS452" s="84"/>
      <c r="SVT452" s="84"/>
      <c r="SVU452" s="84"/>
      <c r="SVV452" s="84"/>
      <c r="SVW452" s="84"/>
      <c r="SVX452" s="84"/>
      <c r="SVY452" s="84"/>
      <c r="SVZ452" s="84"/>
      <c r="SWA452" s="84"/>
      <c r="SWB452" s="84"/>
      <c r="SWC452" s="84"/>
      <c r="SWD452" s="84"/>
      <c r="SWE452" s="84"/>
      <c r="SWF452" s="84"/>
      <c r="SWG452" s="84"/>
      <c r="SWH452" s="84"/>
      <c r="SWI452" s="84"/>
      <c r="SWJ452" s="84"/>
      <c r="SWK452" s="84"/>
      <c r="SWL452" s="84"/>
      <c r="SWM452" s="84"/>
      <c r="SWN452" s="84"/>
      <c r="SWO452" s="84"/>
      <c r="SWP452" s="84"/>
      <c r="SWQ452" s="84"/>
      <c r="SWR452" s="84"/>
      <c r="SWS452" s="84"/>
      <c r="SWT452" s="84"/>
      <c r="SWU452" s="84"/>
      <c r="SWV452" s="84"/>
      <c r="SWW452" s="84"/>
      <c r="SWX452" s="84"/>
      <c r="SWY452" s="84"/>
      <c r="SWZ452" s="84"/>
      <c r="SXA452" s="84"/>
      <c r="SXB452" s="84"/>
      <c r="SXC452" s="84"/>
      <c r="SXD452" s="84"/>
      <c r="SXE452" s="84"/>
      <c r="SXF452" s="84"/>
      <c r="SXG452" s="84"/>
      <c r="SXH452" s="84"/>
      <c r="SXI452" s="84"/>
      <c r="SXJ452" s="84"/>
      <c r="SXK452" s="84"/>
      <c r="SXL452" s="84"/>
      <c r="SXM452" s="84"/>
      <c r="SXN452" s="84"/>
      <c r="SXO452" s="84"/>
      <c r="SXP452" s="84"/>
      <c r="SXQ452" s="84"/>
      <c r="SXR452" s="84"/>
      <c r="SXS452" s="84"/>
      <c r="SXT452" s="84"/>
      <c r="SXU452" s="84"/>
      <c r="SXV452" s="84"/>
      <c r="SXW452" s="84"/>
      <c r="SXX452" s="84"/>
      <c r="SXY452" s="84"/>
      <c r="SXZ452" s="84"/>
      <c r="SYA452" s="84"/>
      <c r="SYB452" s="84"/>
      <c r="SYC452" s="84"/>
      <c r="SYD452" s="84"/>
      <c r="SYE452" s="84"/>
      <c r="SYF452" s="84"/>
      <c r="SYG452" s="84"/>
      <c r="SYH452" s="84"/>
      <c r="SYI452" s="84"/>
      <c r="SYJ452" s="84"/>
      <c r="SYK452" s="84"/>
      <c r="SYL452" s="84"/>
      <c r="SYM452" s="84"/>
      <c r="SYN452" s="84"/>
      <c r="SYO452" s="84"/>
      <c r="SYP452" s="84"/>
      <c r="SYQ452" s="84"/>
      <c r="SYR452" s="84"/>
      <c r="SYS452" s="84"/>
      <c r="SYT452" s="84"/>
      <c r="SYU452" s="84"/>
      <c r="SYV452" s="84"/>
      <c r="SYW452" s="84"/>
      <c r="SYX452" s="84"/>
      <c r="SYY452" s="84"/>
      <c r="SYZ452" s="84"/>
      <c r="SZA452" s="84"/>
      <c r="SZB452" s="84"/>
      <c r="SZC452" s="84"/>
      <c r="SZD452" s="84"/>
      <c r="SZE452" s="84"/>
      <c r="SZF452" s="84"/>
      <c r="SZG452" s="84"/>
      <c r="SZH452" s="84"/>
      <c r="SZI452" s="84"/>
      <c r="SZJ452" s="84"/>
      <c r="SZK452" s="84"/>
      <c r="SZL452" s="84"/>
      <c r="SZM452" s="84"/>
      <c r="SZN452" s="84"/>
      <c r="SZO452" s="84"/>
      <c r="SZP452" s="84"/>
      <c r="SZQ452" s="84"/>
      <c r="SZR452" s="84"/>
      <c r="SZS452" s="84"/>
      <c r="SZT452" s="84"/>
      <c r="SZU452" s="84"/>
      <c r="SZV452" s="84"/>
      <c r="SZW452" s="84"/>
      <c r="SZX452" s="84"/>
      <c r="SZY452" s="84"/>
      <c r="SZZ452" s="84"/>
      <c r="TAA452" s="84"/>
      <c r="TAB452" s="84"/>
      <c r="TAC452" s="84"/>
      <c r="TAD452" s="84"/>
      <c r="TAE452" s="84"/>
      <c r="TAF452" s="84"/>
      <c r="TAG452" s="84"/>
      <c r="TAH452" s="84"/>
      <c r="TAI452" s="84"/>
      <c r="TAJ452" s="84"/>
      <c r="TAK452" s="84"/>
      <c r="TAL452" s="84"/>
      <c r="TAM452" s="84"/>
      <c r="TAN452" s="84"/>
      <c r="TAO452" s="84"/>
      <c r="TAP452" s="84"/>
      <c r="TAQ452" s="84"/>
      <c r="TAR452" s="84"/>
      <c r="TAS452" s="84"/>
      <c r="TAT452" s="84"/>
      <c r="TAU452" s="84"/>
      <c r="TAV452" s="84"/>
      <c r="TAW452" s="84"/>
      <c r="TAX452" s="84"/>
      <c r="TAY452" s="84"/>
      <c r="TAZ452" s="84"/>
      <c r="TBA452" s="84"/>
      <c r="TBB452" s="84"/>
      <c r="TBC452" s="84"/>
      <c r="TBD452" s="84"/>
      <c r="TBE452" s="84"/>
      <c r="TBF452" s="84"/>
      <c r="TBG452" s="84"/>
      <c r="TBH452" s="84"/>
      <c r="TBI452" s="84"/>
      <c r="TBJ452" s="84"/>
      <c r="TBK452" s="84"/>
      <c r="TBL452" s="84"/>
      <c r="TBM452" s="84"/>
      <c r="TBN452" s="84"/>
      <c r="TBO452" s="84"/>
      <c r="TBP452" s="84"/>
      <c r="TBQ452" s="84"/>
      <c r="TBR452" s="84"/>
      <c r="TBS452" s="84"/>
      <c r="TBT452" s="84"/>
      <c r="TBU452" s="84"/>
      <c r="TBV452" s="84"/>
      <c r="TBW452" s="84"/>
      <c r="TBX452" s="84"/>
      <c r="TBY452" s="84"/>
      <c r="TBZ452" s="84"/>
      <c r="TCA452" s="84"/>
      <c r="TCB452" s="84"/>
      <c r="TCC452" s="84"/>
      <c r="TCD452" s="84"/>
      <c r="TCE452" s="84"/>
      <c r="TCF452" s="84"/>
      <c r="TCG452" s="84"/>
      <c r="TCH452" s="84"/>
      <c r="TCI452" s="84"/>
      <c r="TCJ452" s="84"/>
      <c r="TCK452" s="84"/>
      <c r="TCL452" s="84"/>
      <c r="TCM452" s="84"/>
      <c r="TCN452" s="84"/>
      <c r="TCO452" s="84"/>
      <c r="TCP452" s="84"/>
      <c r="TCQ452" s="84"/>
      <c r="TCR452" s="84"/>
      <c r="TCS452" s="84"/>
      <c r="TCT452" s="84"/>
      <c r="TCU452" s="84"/>
      <c r="TCV452" s="84"/>
      <c r="TCW452" s="84"/>
      <c r="TCX452" s="84"/>
      <c r="TCY452" s="84"/>
      <c r="TCZ452" s="84"/>
      <c r="TDA452" s="84"/>
      <c r="TDB452" s="84"/>
      <c r="TDC452" s="84"/>
      <c r="TDD452" s="84"/>
      <c r="TDE452" s="84"/>
      <c r="TDF452" s="84"/>
      <c r="TDG452" s="84"/>
      <c r="TDH452" s="84"/>
      <c r="TDI452" s="84"/>
      <c r="TDJ452" s="84"/>
      <c r="TDK452" s="84"/>
      <c r="TDL452" s="84"/>
      <c r="TDM452" s="84"/>
      <c r="TDN452" s="84"/>
      <c r="TDO452" s="84"/>
      <c r="TDP452" s="84"/>
      <c r="TDQ452" s="84"/>
      <c r="TDR452" s="84"/>
      <c r="TDS452" s="84"/>
      <c r="TDT452" s="84"/>
      <c r="TDU452" s="84"/>
      <c r="TDV452" s="84"/>
      <c r="TDW452" s="84"/>
      <c r="TDX452" s="84"/>
      <c r="TDY452" s="84"/>
      <c r="TDZ452" s="84"/>
      <c r="TEA452" s="84"/>
      <c r="TEB452" s="84"/>
      <c r="TEC452" s="84"/>
      <c r="TED452" s="84"/>
      <c r="TEE452" s="84"/>
      <c r="TEF452" s="84"/>
      <c r="TEG452" s="84"/>
      <c r="TEH452" s="84"/>
      <c r="TEI452" s="84"/>
      <c r="TEJ452" s="84"/>
      <c r="TEK452" s="84"/>
      <c r="TEL452" s="84"/>
      <c r="TEM452" s="84"/>
      <c r="TEN452" s="84"/>
      <c r="TEO452" s="84"/>
      <c r="TEP452" s="84"/>
      <c r="TEQ452" s="84"/>
      <c r="TER452" s="84"/>
      <c r="TES452" s="84"/>
      <c r="TET452" s="84"/>
      <c r="TEU452" s="84"/>
      <c r="TEV452" s="84"/>
      <c r="TEW452" s="84"/>
      <c r="TEX452" s="84"/>
      <c r="TEY452" s="84"/>
      <c r="TEZ452" s="84"/>
      <c r="TFA452" s="84"/>
      <c r="TFB452" s="84"/>
      <c r="TFC452" s="84"/>
      <c r="TFD452" s="84"/>
      <c r="TFE452" s="84"/>
      <c r="TFF452" s="84"/>
      <c r="TFG452" s="84"/>
      <c r="TFH452" s="84"/>
      <c r="TFI452" s="84"/>
      <c r="TFJ452" s="84"/>
      <c r="TFK452" s="84"/>
      <c r="TFL452" s="84"/>
      <c r="TFM452" s="84"/>
      <c r="TFN452" s="84"/>
      <c r="TFO452" s="84"/>
      <c r="TFP452" s="84"/>
      <c r="TFQ452" s="84"/>
      <c r="TFR452" s="84"/>
      <c r="TFS452" s="84"/>
      <c r="TFT452" s="84"/>
      <c r="TFU452" s="84"/>
      <c r="TFV452" s="84"/>
      <c r="TFW452" s="84"/>
      <c r="TFX452" s="84"/>
      <c r="TFY452" s="84"/>
      <c r="TFZ452" s="84"/>
      <c r="TGA452" s="84"/>
      <c r="TGB452" s="84"/>
      <c r="TGC452" s="84"/>
      <c r="TGD452" s="84"/>
      <c r="TGE452" s="84"/>
      <c r="TGF452" s="84"/>
      <c r="TGG452" s="84"/>
      <c r="TGH452" s="84"/>
      <c r="TGI452" s="84"/>
      <c r="TGJ452" s="84"/>
      <c r="TGK452" s="84"/>
      <c r="TGL452" s="84"/>
      <c r="TGM452" s="84"/>
      <c r="TGN452" s="84"/>
      <c r="TGO452" s="84"/>
      <c r="TGP452" s="84"/>
      <c r="TGQ452" s="84"/>
      <c r="TGR452" s="84"/>
      <c r="TGS452" s="84"/>
      <c r="TGT452" s="84"/>
      <c r="TGU452" s="84"/>
      <c r="TGV452" s="84"/>
      <c r="TGW452" s="84"/>
      <c r="TGX452" s="84"/>
      <c r="TGY452" s="84"/>
      <c r="TGZ452" s="84"/>
      <c r="THA452" s="84"/>
      <c r="THB452" s="84"/>
      <c r="THC452" s="84"/>
      <c r="THD452" s="84"/>
      <c r="THE452" s="84"/>
      <c r="THF452" s="84"/>
      <c r="THG452" s="84"/>
      <c r="THH452" s="84"/>
      <c r="THI452" s="84"/>
      <c r="THJ452" s="84"/>
      <c r="THK452" s="84"/>
      <c r="THL452" s="84"/>
      <c r="THM452" s="84"/>
      <c r="THN452" s="84"/>
      <c r="THO452" s="84"/>
      <c r="THP452" s="84"/>
      <c r="THQ452" s="84"/>
      <c r="THR452" s="84"/>
      <c r="THS452" s="84"/>
      <c r="THT452" s="84"/>
      <c r="THU452" s="84"/>
      <c r="THV452" s="84"/>
      <c r="THW452" s="84"/>
      <c r="THX452" s="84"/>
      <c r="THY452" s="84"/>
      <c r="THZ452" s="84"/>
      <c r="TIA452" s="84"/>
      <c r="TIB452" s="84"/>
      <c r="TIC452" s="84"/>
      <c r="TID452" s="84"/>
      <c r="TIE452" s="84"/>
      <c r="TIF452" s="84"/>
      <c r="TIG452" s="84"/>
      <c r="TIH452" s="84"/>
      <c r="TII452" s="84"/>
      <c r="TIJ452" s="84"/>
      <c r="TIK452" s="84"/>
      <c r="TIL452" s="84"/>
      <c r="TIM452" s="84"/>
      <c r="TIN452" s="84"/>
      <c r="TIO452" s="84"/>
      <c r="TIP452" s="84"/>
      <c r="TIQ452" s="84"/>
      <c r="TIR452" s="84"/>
      <c r="TIS452" s="84"/>
      <c r="TIT452" s="84"/>
      <c r="TIU452" s="84"/>
      <c r="TIV452" s="84"/>
      <c r="TIW452" s="84"/>
      <c r="TIX452" s="84"/>
      <c r="TIY452" s="84"/>
      <c r="TIZ452" s="84"/>
      <c r="TJA452" s="84"/>
      <c r="TJB452" s="84"/>
      <c r="TJC452" s="84"/>
      <c r="TJD452" s="84"/>
      <c r="TJE452" s="84"/>
      <c r="TJF452" s="84"/>
      <c r="TJG452" s="84"/>
      <c r="TJH452" s="84"/>
      <c r="TJI452" s="84"/>
      <c r="TJJ452" s="84"/>
      <c r="TJK452" s="84"/>
      <c r="TJL452" s="84"/>
      <c r="TJM452" s="84"/>
      <c r="TJN452" s="84"/>
      <c r="TJO452" s="84"/>
      <c r="TJP452" s="84"/>
      <c r="TJQ452" s="84"/>
      <c r="TJR452" s="84"/>
      <c r="TJS452" s="84"/>
      <c r="TJT452" s="84"/>
      <c r="TJU452" s="84"/>
      <c r="TJV452" s="84"/>
      <c r="TJW452" s="84"/>
      <c r="TJX452" s="84"/>
      <c r="TJY452" s="84"/>
      <c r="TJZ452" s="84"/>
      <c r="TKA452" s="84"/>
      <c r="TKB452" s="84"/>
      <c r="TKC452" s="84"/>
      <c r="TKD452" s="84"/>
      <c r="TKE452" s="84"/>
      <c r="TKF452" s="84"/>
      <c r="TKG452" s="84"/>
      <c r="TKH452" s="84"/>
      <c r="TKI452" s="84"/>
      <c r="TKJ452" s="84"/>
      <c r="TKK452" s="84"/>
      <c r="TKL452" s="84"/>
      <c r="TKM452" s="84"/>
      <c r="TKN452" s="84"/>
      <c r="TKO452" s="84"/>
      <c r="TKP452" s="84"/>
      <c r="TKQ452" s="84"/>
      <c r="TKR452" s="84"/>
      <c r="TKS452" s="84"/>
      <c r="TKT452" s="84"/>
      <c r="TKU452" s="84"/>
      <c r="TKV452" s="84"/>
      <c r="TKW452" s="84"/>
      <c r="TKX452" s="84"/>
      <c r="TKY452" s="84"/>
      <c r="TKZ452" s="84"/>
      <c r="TLA452" s="84"/>
      <c r="TLB452" s="84"/>
      <c r="TLC452" s="84"/>
      <c r="TLD452" s="84"/>
      <c r="TLE452" s="84"/>
      <c r="TLF452" s="84"/>
      <c r="TLG452" s="84"/>
      <c r="TLH452" s="84"/>
      <c r="TLI452" s="84"/>
      <c r="TLJ452" s="84"/>
      <c r="TLK452" s="84"/>
      <c r="TLL452" s="84"/>
      <c r="TLM452" s="84"/>
      <c r="TLN452" s="84"/>
      <c r="TLO452" s="84"/>
      <c r="TLP452" s="84"/>
      <c r="TLQ452" s="84"/>
      <c r="TLR452" s="84"/>
      <c r="TLS452" s="84"/>
      <c r="TLT452" s="84"/>
      <c r="TLU452" s="84"/>
      <c r="TLV452" s="84"/>
      <c r="TLW452" s="84"/>
      <c r="TLX452" s="84"/>
      <c r="TLY452" s="84"/>
      <c r="TLZ452" s="84"/>
      <c r="TMA452" s="84"/>
      <c r="TMB452" s="84"/>
      <c r="TMC452" s="84"/>
      <c r="TMD452" s="84"/>
      <c r="TME452" s="84"/>
      <c r="TMF452" s="84"/>
      <c r="TMG452" s="84"/>
      <c r="TMH452" s="84"/>
      <c r="TMI452" s="84"/>
      <c r="TMJ452" s="84"/>
      <c r="TMK452" s="84"/>
      <c r="TML452" s="84"/>
      <c r="TMM452" s="84"/>
      <c r="TMN452" s="84"/>
      <c r="TMO452" s="84"/>
      <c r="TMP452" s="84"/>
      <c r="TMQ452" s="84"/>
      <c r="TMR452" s="84"/>
      <c r="TMS452" s="84"/>
      <c r="TMT452" s="84"/>
      <c r="TMU452" s="84"/>
      <c r="TMV452" s="84"/>
      <c r="TMW452" s="84"/>
      <c r="TMX452" s="84"/>
      <c r="TMY452" s="84"/>
      <c r="TMZ452" s="84"/>
      <c r="TNA452" s="84"/>
      <c r="TNB452" s="84"/>
      <c r="TNC452" s="84"/>
      <c r="TND452" s="84"/>
      <c r="TNE452" s="84"/>
      <c r="TNF452" s="84"/>
      <c r="TNG452" s="84"/>
      <c r="TNH452" s="84"/>
      <c r="TNI452" s="84"/>
      <c r="TNJ452" s="84"/>
      <c r="TNK452" s="84"/>
      <c r="TNL452" s="84"/>
      <c r="TNM452" s="84"/>
      <c r="TNN452" s="84"/>
      <c r="TNO452" s="84"/>
      <c r="TNP452" s="84"/>
      <c r="TNQ452" s="84"/>
      <c r="TNR452" s="84"/>
      <c r="TNS452" s="84"/>
      <c r="TNT452" s="84"/>
      <c r="TNU452" s="84"/>
      <c r="TNV452" s="84"/>
      <c r="TNW452" s="84"/>
      <c r="TNX452" s="84"/>
      <c r="TNY452" s="84"/>
      <c r="TNZ452" s="84"/>
      <c r="TOA452" s="84"/>
      <c r="TOB452" s="84"/>
      <c r="TOC452" s="84"/>
      <c r="TOD452" s="84"/>
      <c r="TOE452" s="84"/>
      <c r="TOF452" s="84"/>
      <c r="TOG452" s="84"/>
      <c r="TOH452" s="84"/>
      <c r="TOI452" s="84"/>
      <c r="TOJ452" s="84"/>
      <c r="TOK452" s="84"/>
      <c r="TOL452" s="84"/>
      <c r="TOM452" s="84"/>
      <c r="TON452" s="84"/>
      <c r="TOO452" s="84"/>
      <c r="TOP452" s="84"/>
      <c r="TOQ452" s="84"/>
      <c r="TOR452" s="84"/>
      <c r="TOS452" s="84"/>
      <c r="TOT452" s="84"/>
      <c r="TOU452" s="84"/>
      <c r="TOV452" s="84"/>
      <c r="TOW452" s="84"/>
      <c r="TOX452" s="84"/>
      <c r="TOY452" s="84"/>
      <c r="TOZ452" s="84"/>
      <c r="TPA452" s="84"/>
      <c r="TPB452" s="84"/>
      <c r="TPC452" s="84"/>
      <c r="TPD452" s="84"/>
      <c r="TPE452" s="84"/>
      <c r="TPF452" s="84"/>
      <c r="TPG452" s="84"/>
      <c r="TPH452" s="84"/>
      <c r="TPI452" s="84"/>
      <c r="TPJ452" s="84"/>
      <c r="TPK452" s="84"/>
      <c r="TPL452" s="84"/>
      <c r="TPM452" s="84"/>
      <c r="TPN452" s="84"/>
      <c r="TPO452" s="84"/>
      <c r="TPP452" s="84"/>
      <c r="TPQ452" s="84"/>
      <c r="TPR452" s="84"/>
      <c r="TPS452" s="84"/>
      <c r="TPT452" s="84"/>
      <c r="TPU452" s="84"/>
      <c r="TPV452" s="84"/>
      <c r="TPW452" s="84"/>
      <c r="TPX452" s="84"/>
      <c r="TPY452" s="84"/>
      <c r="TPZ452" s="84"/>
      <c r="TQA452" s="84"/>
      <c r="TQB452" s="84"/>
      <c r="TQC452" s="84"/>
      <c r="TQD452" s="84"/>
      <c r="TQE452" s="84"/>
      <c r="TQF452" s="84"/>
      <c r="TQG452" s="84"/>
      <c r="TQH452" s="84"/>
      <c r="TQI452" s="84"/>
      <c r="TQJ452" s="84"/>
      <c r="TQK452" s="84"/>
      <c r="TQL452" s="84"/>
      <c r="TQM452" s="84"/>
      <c r="TQN452" s="84"/>
      <c r="TQO452" s="84"/>
      <c r="TQP452" s="84"/>
      <c r="TQQ452" s="84"/>
      <c r="TQR452" s="84"/>
      <c r="TQS452" s="84"/>
      <c r="TQT452" s="84"/>
      <c r="TQU452" s="84"/>
      <c r="TQV452" s="84"/>
      <c r="TQW452" s="84"/>
      <c r="TQX452" s="84"/>
      <c r="TQY452" s="84"/>
      <c r="TQZ452" s="84"/>
      <c r="TRA452" s="84"/>
      <c r="TRB452" s="84"/>
      <c r="TRC452" s="84"/>
      <c r="TRD452" s="84"/>
      <c r="TRE452" s="84"/>
      <c r="TRF452" s="84"/>
      <c r="TRG452" s="84"/>
      <c r="TRH452" s="84"/>
      <c r="TRI452" s="84"/>
      <c r="TRJ452" s="84"/>
      <c r="TRK452" s="84"/>
      <c r="TRL452" s="84"/>
      <c r="TRM452" s="84"/>
      <c r="TRN452" s="84"/>
      <c r="TRO452" s="84"/>
      <c r="TRP452" s="84"/>
      <c r="TRQ452" s="84"/>
      <c r="TRR452" s="84"/>
      <c r="TRS452" s="84"/>
      <c r="TRT452" s="84"/>
      <c r="TRU452" s="84"/>
      <c r="TRV452" s="84"/>
      <c r="TRW452" s="84"/>
      <c r="TRX452" s="84"/>
      <c r="TRY452" s="84"/>
      <c r="TRZ452" s="84"/>
      <c r="TSA452" s="84"/>
      <c r="TSB452" s="84"/>
      <c r="TSC452" s="84"/>
      <c r="TSD452" s="84"/>
      <c r="TSE452" s="84"/>
      <c r="TSF452" s="84"/>
      <c r="TSG452" s="84"/>
      <c r="TSH452" s="84"/>
      <c r="TSI452" s="84"/>
      <c r="TSJ452" s="84"/>
      <c r="TSK452" s="84"/>
      <c r="TSL452" s="84"/>
      <c r="TSM452" s="84"/>
      <c r="TSN452" s="84"/>
      <c r="TSO452" s="84"/>
      <c r="TSP452" s="84"/>
      <c r="TSQ452" s="84"/>
      <c r="TSR452" s="84"/>
      <c r="TSS452" s="84"/>
      <c r="TST452" s="84"/>
      <c r="TSU452" s="84"/>
      <c r="TSV452" s="84"/>
      <c r="TSW452" s="84"/>
      <c r="TSX452" s="84"/>
      <c r="TSY452" s="84"/>
      <c r="TSZ452" s="84"/>
      <c r="TTA452" s="84"/>
      <c r="TTB452" s="84"/>
      <c r="TTC452" s="84"/>
      <c r="TTD452" s="84"/>
      <c r="TTE452" s="84"/>
      <c r="TTF452" s="84"/>
      <c r="TTG452" s="84"/>
      <c r="TTH452" s="84"/>
      <c r="TTI452" s="84"/>
      <c r="TTJ452" s="84"/>
      <c r="TTK452" s="84"/>
      <c r="TTL452" s="84"/>
      <c r="TTM452" s="84"/>
      <c r="TTN452" s="84"/>
      <c r="TTO452" s="84"/>
      <c r="TTP452" s="84"/>
      <c r="TTQ452" s="84"/>
      <c r="TTR452" s="84"/>
      <c r="TTS452" s="84"/>
      <c r="TTT452" s="84"/>
      <c r="TTU452" s="84"/>
      <c r="TTV452" s="84"/>
      <c r="TTW452" s="84"/>
      <c r="TTX452" s="84"/>
      <c r="TTY452" s="84"/>
      <c r="TTZ452" s="84"/>
      <c r="TUA452" s="84"/>
      <c r="TUB452" s="84"/>
      <c r="TUC452" s="84"/>
      <c r="TUD452" s="84"/>
      <c r="TUE452" s="84"/>
      <c r="TUF452" s="84"/>
      <c r="TUG452" s="84"/>
      <c r="TUH452" s="84"/>
      <c r="TUI452" s="84"/>
      <c r="TUJ452" s="84"/>
      <c r="TUK452" s="84"/>
      <c r="TUL452" s="84"/>
      <c r="TUM452" s="84"/>
      <c r="TUN452" s="84"/>
      <c r="TUO452" s="84"/>
      <c r="TUP452" s="84"/>
      <c r="TUQ452" s="84"/>
      <c r="TUR452" s="84"/>
      <c r="TUS452" s="84"/>
      <c r="TUT452" s="84"/>
      <c r="TUU452" s="84"/>
      <c r="TUV452" s="84"/>
      <c r="TUW452" s="84"/>
      <c r="TUX452" s="84"/>
      <c r="TUY452" s="84"/>
      <c r="TUZ452" s="84"/>
      <c r="TVA452" s="84"/>
      <c r="TVB452" s="84"/>
      <c r="TVC452" s="84"/>
      <c r="TVD452" s="84"/>
      <c r="TVE452" s="84"/>
      <c r="TVF452" s="84"/>
      <c r="TVG452" s="84"/>
      <c r="TVH452" s="84"/>
      <c r="TVI452" s="84"/>
      <c r="TVJ452" s="84"/>
      <c r="TVK452" s="84"/>
      <c r="TVL452" s="84"/>
      <c r="TVM452" s="84"/>
      <c r="TVN452" s="84"/>
      <c r="TVO452" s="84"/>
      <c r="TVP452" s="84"/>
      <c r="TVQ452" s="84"/>
      <c r="TVR452" s="84"/>
      <c r="TVS452" s="84"/>
      <c r="TVT452" s="84"/>
      <c r="TVU452" s="84"/>
      <c r="TVV452" s="84"/>
      <c r="TVW452" s="84"/>
      <c r="TVX452" s="84"/>
      <c r="TVY452" s="84"/>
      <c r="TVZ452" s="84"/>
      <c r="TWA452" s="84"/>
      <c r="TWB452" s="84"/>
      <c r="TWC452" s="84"/>
      <c r="TWD452" s="84"/>
      <c r="TWE452" s="84"/>
      <c r="TWF452" s="84"/>
      <c r="TWG452" s="84"/>
      <c r="TWH452" s="84"/>
      <c r="TWI452" s="84"/>
      <c r="TWJ452" s="84"/>
      <c r="TWK452" s="84"/>
      <c r="TWL452" s="84"/>
      <c r="TWM452" s="84"/>
      <c r="TWN452" s="84"/>
      <c r="TWO452" s="84"/>
      <c r="TWP452" s="84"/>
      <c r="TWQ452" s="84"/>
      <c r="TWR452" s="84"/>
      <c r="TWS452" s="84"/>
      <c r="TWT452" s="84"/>
      <c r="TWU452" s="84"/>
      <c r="TWV452" s="84"/>
      <c r="TWW452" s="84"/>
      <c r="TWX452" s="84"/>
      <c r="TWY452" s="84"/>
      <c r="TWZ452" s="84"/>
      <c r="TXA452" s="84"/>
      <c r="TXB452" s="84"/>
      <c r="TXC452" s="84"/>
      <c r="TXD452" s="84"/>
      <c r="TXE452" s="84"/>
      <c r="TXF452" s="84"/>
      <c r="TXG452" s="84"/>
      <c r="TXH452" s="84"/>
      <c r="TXI452" s="84"/>
      <c r="TXJ452" s="84"/>
      <c r="TXK452" s="84"/>
      <c r="TXL452" s="84"/>
      <c r="TXM452" s="84"/>
      <c r="TXN452" s="84"/>
      <c r="TXO452" s="84"/>
      <c r="TXP452" s="84"/>
      <c r="TXQ452" s="84"/>
      <c r="TXR452" s="84"/>
      <c r="TXS452" s="84"/>
      <c r="TXT452" s="84"/>
      <c r="TXU452" s="84"/>
      <c r="TXV452" s="84"/>
      <c r="TXW452" s="84"/>
      <c r="TXX452" s="84"/>
      <c r="TXY452" s="84"/>
      <c r="TXZ452" s="84"/>
      <c r="TYA452" s="84"/>
      <c r="TYB452" s="84"/>
      <c r="TYC452" s="84"/>
      <c r="TYD452" s="84"/>
      <c r="TYE452" s="84"/>
      <c r="TYF452" s="84"/>
      <c r="TYG452" s="84"/>
      <c r="TYH452" s="84"/>
      <c r="TYI452" s="84"/>
      <c r="TYJ452" s="84"/>
      <c r="TYK452" s="84"/>
      <c r="TYL452" s="84"/>
      <c r="TYM452" s="84"/>
      <c r="TYN452" s="84"/>
      <c r="TYO452" s="84"/>
      <c r="TYP452" s="84"/>
      <c r="TYQ452" s="84"/>
      <c r="TYR452" s="84"/>
      <c r="TYS452" s="84"/>
      <c r="TYT452" s="84"/>
      <c r="TYU452" s="84"/>
      <c r="TYV452" s="84"/>
      <c r="TYW452" s="84"/>
      <c r="TYX452" s="84"/>
      <c r="TYY452" s="84"/>
      <c r="TYZ452" s="84"/>
      <c r="TZA452" s="84"/>
      <c r="TZB452" s="84"/>
      <c r="TZC452" s="84"/>
      <c r="TZD452" s="84"/>
      <c r="TZE452" s="84"/>
      <c r="TZF452" s="84"/>
      <c r="TZG452" s="84"/>
      <c r="TZH452" s="84"/>
      <c r="TZI452" s="84"/>
      <c r="TZJ452" s="84"/>
      <c r="TZK452" s="84"/>
      <c r="TZL452" s="84"/>
      <c r="TZM452" s="84"/>
      <c r="TZN452" s="84"/>
      <c r="TZO452" s="84"/>
      <c r="TZP452" s="84"/>
      <c r="TZQ452" s="84"/>
      <c r="TZR452" s="84"/>
      <c r="TZS452" s="84"/>
      <c r="TZT452" s="84"/>
      <c r="TZU452" s="84"/>
      <c r="TZV452" s="84"/>
      <c r="TZW452" s="84"/>
      <c r="TZX452" s="84"/>
      <c r="TZY452" s="84"/>
      <c r="TZZ452" s="84"/>
      <c r="UAA452" s="84"/>
      <c r="UAB452" s="84"/>
      <c r="UAC452" s="84"/>
      <c r="UAD452" s="84"/>
      <c r="UAE452" s="84"/>
      <c r="UAF452" s="84"/>
      <c r="UAG452" s="84"/>
      <c r="UAH452" s="84"/>
      <c r="UAI452" s="84"/>
      <c r="UAJ452" s="84"/>
      <c r="UAK452" s="84"/>
      <c r="UAL452" s="84"/>
      <c r="UAM452" s="84"/>
      <c r="UAN452" s="84"/>
      <c r="UAO452" s="84"/>
      <c r="UAP452" s="84"/>
      <c r="UAQ452" s="84"/>
      <c r="UAR452" s="84"/>
      <c r="UAS452" s="84"/>
      <c r="UAT452" s="84"/>
      <c r="UAU452" s="84"/>
      <c r="UAV452" s="84"/>
      <c r="UAW452" s="84"/>
      <c r="UAX452" s="84"/>
      <c r="UAY452" s="84"/>
      <c r="UAZ452" s="84"/>
      <c r="UBA452" s="84"/>
      <c r="UBB452" s="84"/>
      <c r="UBC452" s="84"/>
      <c r="UBD452" s="84"/>
      <c r="UBE452" s="84"/>
      <c r="UBF452" s="84"/>
      <c r="UBG452" s="84"/>
      <c r="UBH452" s="84"/>
      <c r="UBI452" s="84"/>
      <c r="UBJ452" s="84"/>
      <c r="UBK452" s="84"/>
      <c r="UBL452" s="84"/>
      <c r="UBM452" s="84"/>
      <c r="UBN452" s="84"/>
      <c r="UBO452" s="84"/>
      <c r="UBP452" s="84"/>
      <c r="UBQ452" s="84"/>
      <c r="UBR452" s="84"/>
      <c r="UBS452" s="84"/>
      <c r="UBT452" s="84"/>
      <c r="UBU452" s="84"/>
      <c r="UBV452" s="84"/>
      <c r="UBW452" s="84"/>
      <c r="UBX452" s="84"/>
      <c r="UBY452" s="84"/>
      <c r="UBZ452" s="84"/>
      <c r="UCA452" s="84"/>
      <c r="UCB452" s="84"/>
      <c r="UCC452" s="84"/>
      <c r="UCD452" s="84"/>
      <c r="UCE452" s="84"/>
      <c r="UCF452" s="84"/>
      <c r="UCG452" s="84"/>
      <c r="UCH452" s="84"/>
      <c r="UCI452" s="84"/>
      <c r="UCJ452" s="84"/>
      <c r="UCK452" s="84"/>
      <c r="UCL452" s="84"/>
      <c r="UCM452" s="84"/>
      <c r="UCN452" s="84"/>
      <c r="UCO452" s="84"/>
      <c r="UCP452" s="84"/>
      <c r="UCQ452" s="84"/>
      <c r="UCR452" s="84"/>
      <c r="UCS452" s="84"/>
      <c r="UCT452" s="84"/>
      <c r="UCU452" s="84"/>
      <c r="UCV452" s="84"/>
      <c r="UCW452" s="84"/>
      <c r="UCX452" s="84"/>
      <c r="UCY452" s="84"/>
      <c r="UCZ452" s="84"/>
      <c r="UDA452" s="84"/>
      <c r="UDB452" s="84"/>
      <c r="UDC452" s="84"/>
      <c r="UDD452" s="84"/>
      <c r="UDE452" s="84"/>
      <c r="UDF452" s="84"/>
      <c r="UDG452" s="84"/>
      <c r="UDH452" s="84"/>
      <c r="UDI452" s="84"/>
      <c r="UDJ452" s="84"/>
      <c r="UDK452" s="84"/>
      <c r="UDL452" s="84"/>
      <c r="UDM452" s="84"/>
      <c r="UDN452" s="84"/>
      <c r="UDO452" s="84"/>
      <c r="UDP452" s="84"/>
      <c r="UDQ452" s="84"/>
      <c r="UDR452" s="84"/>
      <c r="UDS452" s="84"/>
      <c r="UDT452" s="84"/>
      <c r="UDU452" s="84"/>
      <c r="UDV452" s="84"/>
      <c r="UDW452" s="84"/>
      <c r="UDX452" s="84"/>
      <c r="UDY452" s="84"/>
      <c r="UDZ452" s="84"/>
      <c r="UEA452" s="84"/>
      <c r="UEB452" s="84"/>
      <c r="UEC452" s="84"/>
      <c r="UED452" s="84"/>
      <c r="UEE452" s="84"/>
      <c r="UEF452" s="84"/>
      <c r="UEG452" s="84"/>
      <c r="UEH452" s="84"/>
      <c r="UEI452" s="84"/>
      <c r="UEJ452" s="84"/>
      <c r="UEK452" s="84"/>
      <c r="UEL452" s="84"/>
      <c r="UEM452" s="84"/>
      <c r="UEN452" s="84"/>
      <c r="UEO452" s="84"/>
      <c r="UEP452" s="84"/>
      <c r="UEQ452" s="84"/>
      <c r="UER452" s="84"/>
      <c r="UES452" s="84"/>
      <c r="UET452" s="84"/>
      <c r="UEU452" s="84"/>
      <c r="UEV452" s="84"/>
      <c r="UEW452" s="84"/>
      <c r="UEX452" s="84"/>
      <c r="UEY452" s="84"/>
      <c r="UEZ452" s="84"/>
      <c r="UFA452" s="84"/>
      <c r="UFB452" s="84"/>
      <c r="UFC452" s="84"/>
      <c r="UFD452" s="84"/>
      <c r="UFE452" s="84"/>
      <c r="UFF452" s="84"/>
      <c r="UFG452" s="84"/>
      <c r="UFH452" s="84"/>
      <c r="UFI452" s="84"/>
      <c r="UFJ452" s="84"/>
      <c r="UFK452" s="84"/>
      <c r="UFL452" s="84"/>
      <c r="UFM452" s="84"/>
      <c r="UFN452" s="84"/>
      <c r="UFO452" s="84"/>
      <c r="UFP452" s="84"/>
      <c r="UFQ452" s="84"/>
      <c r="UFR452" s="84"/>
      <c r="UFS452" s="84"/>
      <c r="UFT452" s="84"/>
      <c r="UFU452" s="84"/>
      <c r="UFV452" s="84"/>
      <c r="UFW452" s="84"/>
      <c r="UFX452" s="84"/>
      <c r="UFY452" s="84"/>
      <c r="UFZ452" s="84"/>
      <c r="UGA452" s="84"/>
      <c r="UGB452" s="84"/>
      <c r="UGC452" s="84"/>
      <c r="UGD452" s="84"/>
      <c r="UGE452" s="84"/>
      <c r="UGF452" s="84"/>
      <c r="UGG452" s="84"/>
      <c r="UGH452" s="84"/>
      <c r="UGI452" s="84"/>
      <c r="UGJ452" s="84"/>
      <c r="UGK452" s="84"/>
      <c r="UGL452" s="84"/>
      <c r="UGM452" s="84"/>
      <c r="UGN452" s="84"/>
      <c r="UGO452" s="84"/>
      <c r="UGP452" s="84"/>
      <c r="UGQ452" s="84"/>
      <c r="UGR452" s="84"/>
      <c r="UGS452" s="84"/>
      <c r="UGT452" s="84"/>
      <c r="UGU452" s="84"/>
      <c r="UGV452" s="84"/>
      <c r="UGW452" s="84"/>
      <c r="UGX452" s="84"/>
      <c r="UGY452" s="84"/>
      <c r="UGZ452" s="84"/>
      <c r="UHA452" s="84"/>
      <c r="UHB452" s="84"/>
      <c r="UHC452" s="84"/>
      <c r="UHD452" s="84"/>
      <c r="UHE452" s="84"/>
      <c r="UHF452" s="84"/>
      <c r="UHG452" s="84"/>
      <c r="UHH452" s="84"/>
      <c r="UHI452" s="84"/>
      <c r="UHJ452" s="84"/>
      <c r="UHK452" s="84"/>
      <c r="UHL452" s="84"/>
      <c r="UHM452" s="84"/>
      <c r="UHN452" s="84"/>
      <c r="UHO452" s="84"/>
      <c r="UHP452" s="84"/>
      <c r="UHQ452" s="84"/>
      <c r="UHR452" s="84"/>
      <c r="UHS452" s="84"/>
      <c r="UHT452" s="84"/>
      <c r="UHU452" s="84"/>
      <c r="UHV452" s="84"/>
      <c r="UHW452" s="84"/>
      <c r="UHX452" s="84"/>
      <c r="UHY452" s="84"/>
      <c r="UHZ452" s="84"/>
      <c r="UIA452" s="84"/>
      <c r="UIB452" s="84"/>
      <c r="UIC452" s="84"/>
      <c r="UID452" s="84"/>
      <c r="UIE452" s="84"/>
      <c r="UIF452" s="84"/>
      <c r="UIG452" s="84"/>
      <c r="UIH452" s="84"/>
      <c r="UII452" s="84"/>
      <c r="UIJ452" s="84"/>
      <c r="UIK452" s="84"/>
      <c r="UIL452" s="84"/>
      <c r="UIM452" s="84"/>
      <c r="UIN452" s="84"/>
      <c r="UIO452" s="84"/>
      <c r="UIP452" s="84"/>
      <c r="UIQ452" s="84"/>
      <c r="UIR452" s="84"/>
      <c r="UIS452" s="84"/>
      <c r="UIT452" s="84"/>
      <c r="UIU452" s="84"/>
      <c r="UIV452" s="84"/>
      <c r="UIW452" s="84"/>
      <c r="UIX452" s="84"/>
      <c r="UIY452" s="84"/>
      <c r="UIZ452" s="84"/>
      <c r="UJA452" s="84"/>
      <c r="UJB452" s="84"/>
      <c r="UJC452" s="84"/>
      <c r="UJD452" s="84"/>
      <c r="UJE452" s="84"/>
      <c r="UJF452" s="84"/>
      <c r="UJG452" s="84"/>
      <c r="UJH452" s="84"/>
      <c r="UJI452" s="84"/>
      <c r="UJJ452" s="84"/>
      <c r="UJK452" s="84"/>
      <c r="UJL452" s="84"/>
      <c r="UJM452" s="84"/>
      <c r="UJN452" s="84"/>
      <c r="UJO452" s="84"/>
      <c r="UJP452" s="84"/>
      <c r="UJQ452" s="84"/>
      <c r="UJR452" s="84"/>
      <c r="UJS452" s="84"/>
      <c r="UJT452" s="84"/>
      <c r="UJU452" s="84"/>
      <c r="UJV452" s="84"/>
      <c r="UJW452" s="84"/>
      <c r="UJX452" s="84"/>
      <c r="UJY452" s="84"/>
      <c r="UJZ452" s="84"/>
      <c r="UKA452" s="84"/>
      <c r="UKB452" s="84"/>
      <c r="UKC452" s="84"/>
      <c r="UKD452" s="84"/>
      <c r="UKE452" s="84"/>
      <c r="UKF452" s="84"/>
      <c r="UKG452" s="84"/>
      <c r="UKH452" s="84"/>
      <c r="UKI452" s="84"/>
      <c r="UKJ452" s="84"/>
      <c r="UKK452" s="84"/>
      <c r="UKL452" s="84"/>
      <c r="UKM452" s="84"/>
      <c r="UKN452" s="84"/>
      <c r="UKO452" s="84"/>
      <c r="UKP452" s="84"/>
      <c r="UKQ452" s="84"/>
      <c r="UKR452" s="84"/>
      <c r="UKS452" s="84"/>
      <c r="UKT452" s="84"/>
      <c r="UKU452" s="84"/>
      <c r="UKV452" s="84"/>
      <c r="UKW452" s="84"/>
      <c r="UKX452" s="84"/>
      <c r="UKY452" s="84"/>
      <c r="UKZ452" s="84"/>
      <c r="ULA452" s="84"/>
      <c r="ULB452" s="84"/>
      <c r="ULC452" s="84"/>
      <c r="ULD452" s="84"/>
      <c r="ULE452" s="84"/>
      <c r="ULF452" s="84"/>
      <c r="ULG452" s="84"/>
      <c r="ULH452" s="84"/>
      <c r="ULI452" s="84"/>
      <c r="ULJ452" s="84"/>
      <c r="ULK452" s="84"/>
      <c r="ULL452" s="84"/>
      <c r="ULM452" s="84"/>
      <c r="ULN452" s="84"/>
      <c r="ULO452" s="84"/>
      <c r="ULP452" s="84"/>
      <c r="ULQ452" s="84"/>
      <c r="ULR452" s="84"/>
      <c r="ULS452" s="84"/>
      <c r="ULT452" s="84"/>
      <c r="ULU452" s="84"/>
      <c r="ULV452" s="84"/>
      <c r="ULW452" s="84"/>
      <c r="ULX452" s="84"/>
      <c r="ULY452" s="84"/>
      <c r="ULZ452" s="84"/>
      <c r="UMA452" s="84"/>
      <c r="UMB452" s="84"/>
      <c r="UMC452" s="84"/>
      <c r="UMD452" s="84"/>
      <c r="UME452" s="84"/>
      <c r="UMF452" s="84"/>
      <c r="UMG452" s="84"/>
      <c r="UMH452" s="84"/>
      <c r="UMI452" s="84"/>
      <c r="UMJ452" s="84"/>
      <c r="UMK452" s="84"/>
      <c r="UML452" s="84"/>
      <c r="UMM452" s="84"/>
      <c r="UMN452" s="84"/>
      <c r="UMO452" s="84"/>
      <c r="UMP452" s="84"/>
      <c r="UMQ452" s="84"/>
      <c r="UMR452" s="84"/>
      <c r="UMS452" s="84"/>
      <c r="UMT452" s="84"/>
      <c r="UMU452" s="84"/>
      <c r="UMV452" s="84"/>
      <c r="UMW452" s="84"/>
      <c r="UMX452" s="84"/>
      <c r="UMY452" s="84"/>
      <c r="UMZ452" s="84"/>
      <c r="UNA452" s="84"/>
      <c r="UNB452" s="84"/>
      <c r="UNC452" s="84"/>
      <c r="UND452" s="84"/>
      <c r="UNE452" s="84"/>
      <c r="UNF452" s="84"/>
      <c r="UNG452" s="84"/>
      <c r="UNH452" s="84"/>
      <c r="UNI452" s="84"/>
      <c r="UNJ452" s="84"/>
      <c r="UNK452" s="84"/>
      <c r="UNL452" s="84"/>
      <c r="UNM452" s="84"/>
      <c r="UNN452" s="84"/>
      <c r="UNO452" s="84"/>
      <c r="UNP452" s="84"/>
      <c r="UNQ452" s="84"/>
      <c r="UNR452" s="84"/>
      <c r="UNS452" s="84"/>
      <c r="UNT452" s="84"/>
      <c r="UNU452" s="84"/>
      <c r="UNV452" s="84"/>
      <c r="UNW452" s="84"/>
      <c r="UNX452" s="84"/>
      <c r="UNY452" s="84"/>
      <c r="UNZ452" s="84"/>
      <c r="UOA452" s="84"/>
      <c r="UOB452" s="84"/>
      <c r="UOC452" s="84"/>
      <c r="UOD452" s="84"/>
      <c r="UOE452" s="84"/>
      <c r="UOF452" s="84"/>
      <c r="UOG452" s="84"/>
      <c r="UOH452" s="84"/>
      <c r="UOI452" s="84"/>
      <c r="UOJ452" s="84"/>
      <c r="UOK452" s="84"/>
      <c r="UOL452" s="84"/>
      <c r="UOM452" s="84"/>
      <c r="UON452" s="84"/>
      <c r="UOO452" s="84"/>
      <c r="UOP452" s="84"/>
      <c r="UOQ452" s="84"/>
      <c r="UOR452" s="84"/>
      <c r="UOS452" s="84"/>
      <c r="UOT452" s="84"/>
      <c r="UOU452" s="84"/>
      <c r="UOV452" s="84"/>
      <c r="UOW452" s="84"/>
      <c r="UOX452" s="84"/>
      <c r="UOY452" s="84"/>
      <c r="UOZ452" s="84"/>
      <c r="UPA452" s="84"/>
      <c r="UPB452" s="84"/>
      <c r="UPC452" s="84"/>
      <c r="UPD452" s="84"/>
      <c r="UPE452" s="84"/>
      <c r="UPF452" s="84"/>
      <c r="UPG452" s="84"/>
      <c r="UPH452" s="84"/>
      <c r="UPI452" s="84"/>
      <c r="UPJ452" s="84"/>
      <c r="UPK452" s="84"/>
      <c r="UPL452" s="84"/>
      <c r="UPM452" s="84"/>
      <c r="UPN452" s="84"/>
      <c r="UPO452" s="84"/>
      <c r="UPP452" s="84"/>
      <c r="UPQ452" s="84"/>
      <c r="UPR452" s="84"/>
      <c r="UPS452" s="84"/>
      <c r="UPT452" s="84"/>
      <c r="UPU452" s="84"/>
      <c r="UPV452" s="84"/>
      <c r="UPW452" s="84"/>
      <c r="UPX452" s="84"/>
      <c r="UPY452" s="84"/>
      <c r="UPZ452" s="84"/>
      <c r="UQA452" s="84"/>
      <c r="UQB452" s="84"/>
      <c r="UQC452" s="84"/>
      <c r="UQD452" s="84"/>
      <c r="UQE452" s="84"/>
      <c r="UQF452" s="84"/>
      <c r="UQG452" s="84"/>
      <c r="UQH452" s="84"/>
      <c r="UQI452" s="84"/>
      <c r="UQJ452" s="84"/>
      <c r="UQK452" s="84"/>
      <c r="UQL452" s="84"/>
      <c r="UQM452" s="84"/>
      <c r="UQN452" s="84"/>
      <c r="UQO452" s="84"/>
      <c r="UQP452" s="84"/>
      <c r="UQQ452" s="84"/>
      <c r="UQR452" s="84"/>
      <c r="UQS452" s="84"/>
      <c r="UQT452" s="84"/>
      <c r="UQU452" s="84"/>
      <c r="UQV452" s="84"/>
      <c r="UQW452" s="84"/>
      <c r="UQX452" s="84"/>
      <c r="UQY452" s="84"/>
      <c r="UQZ452" s="84"/>
      <c r="URA452" s="84"/>
      <c r="URB452" s="84"/>
      <c r="URC452" s="84"/>
      <c r="URD452" s="84"/>
      <c r="URE452" s="84"/>
      <c r="URF452" s="84"/>
      <c r="URG452" s="84"/>
      <c r="URH452" s="84"/>
      <c r="URI452" s="84"/>
      <c r="URJ452" s="84"/>
      <c r="URK452" s="84"/>
      <c r="URL452" s="84"/>
      <c r="URM452" s="84"/>
      <c r="URN452" s="84"/>
      <c r="URO452" s="84"/>
      <c r="URP452" s="84"/>
      <c r="URQ452" s="84"/>
      <c r="URR452" s="84"/>
      <c r="URS452" s="84"/>
      <c r="URT452" s="84"/>
      <c r="URU452" s="84"/>
      <c r="URV452" s="84"/>
      <c r="URW452" s="84"/>
      <c r="URX452" s="84"/>
      <c r="URY452" s="84"/>
      <c r="URZ452" s="84"/>
      <c r="USA452" s="84"/>
      <c r="USB452" s="84"/>
      <c r="USC452" s="84"/>
      <c r="USD452" s="84"/>
      <c r="USE452" s="84"/>
      <c r="USF452" s="84"/>
      <c r="USG452" s="84"/>
      <c r="USH452" s="84"/>
      <c r="USI452" s="84"/>
      <c r="USJ452" s="84"/>
      <c r="USK452" s="84"/>
      <c r="USL452" s="84"/>
      <c r="USM452" s="84"/>
      <c r="USN452" s="84"/>
      <c r="USO452" s="84"/>
      <c r="USP452" s="84"/>
      <c r="USQ452" s="84"/>
      <c r="USR452" s="84"/>
      <c r="USS452" s="84"/>
      <c r="UST452" s="84"/>
      <c r="USU452" s="84"/>
      <c r="USV452" s="84"/>
      <c r="USW452" s="84"/>
      <c r="USX452" s="84"/>
      <c r="USY452" s="84"/>
      <c r="USZ452" s="84"/>
      <c r="UTA452" s="84"/>
      <c r="UTB452" s="84"/>
      <c r="UTC452" s="84"/>
      <c r="UTD452" s="84"/>
      <c r="UTE452" s="84"/>
      <c r="UTF452" s="84"/>
      <c r="UTG452" s="84"/>
      <c r="UTH452" s="84"/>
      <c r="UTI452" s="84"/>
      <c r="UTJ452" s="84"/>
      <c r="UTK452" s="84"/>
      <c r="UTL452" s="84"/>
      <c r="UTM452" s="84"/>
      <c r="UTN452" s="84"/>
      <c r="UTO452" s="84"/>
      <c r="UTP452" s="84"/>
      <c r="UTQ452" s="84"/>
      <c r="UTR452" s="84"/>
      <c r="UTS452" s="84"/>
      <c r="UTT452" s="84"/>
      <c r="UTU452" s="84"/>
      <c r="UTV452" s="84"/>
      <c r="UTW452" s="84"/>
      <c r="UTX452" s="84"/>
      <c r="UTY452" s="84"/>
      <c r="UTZ452" s="84"/>
      <c r="UUA452" s="84"/>
      <c r="UUB452" s="84"/>
      <c r="UUC452" s="84"/>
      <c r="UUD452" s="84"/>
      <c r="UUE452" s="84"/>
      <c r="UUF452" s="84"/>
      <c r="UUG452" s="84"/>
      <c r="UUH452" s="84"/>
      <c r="UUI452" s="84"/>
      <c r="UUJ452" s="84"/>
      <c r="UUK452" s="84"/>
      <c r="UUL452" s="84"/>
      <c r="UUM452" s="84"/>
      <c r="UUN452" s="84"/>
      <c r="UUO452" s="84"/>
      <c r="UUP452" s="84"/>
      <c r="UUQ452" s="84"/>
      <c r="UUR452" s="84"/>
      <c r="UUS452" s="84"/>
      <c r="UUT452" s="84"/>
      <c r="UUU452" s="84"/>
      <c r="UUV452" s="84"/>
      <c r="UUW452" s="84"/>
      <c r="UUX452" s="84"/>
      <c r="UUY452" s="84"/>
      <c r="UUZ452" s="84"/>
      <c r="UVA452" s="84"/>
      <c r="UVB452" s="84"/>
      <c r="UVC452" s="84"/>
      <c r="UVD452" s="84"/>
      <c r="UVE452" s="84"/>
      <c r="UVF452" s="84"/>
      <c r="UVG452" s="84"/>
      <c r="UVH452" s="84"/>
      <c r="UVI452" s="84"/>
      <c r="UVJ452" s="84"/>
      <c r="UVK452" s="84"/>
      <c r="UVL452" s="84"/>
      <c r="UVM452" s="84"/>
      <c r="UVN452" s="84"/>
      <c r="UVO452" s="84"/>
      <c r="UVP452" s="84"/>
      <c r="UVQ452" s="84"/>
      <c r="UVR452" s="84"/>
      <c r="UVS452" s="84"/>
      <c r="UVT452" s="84"/>
      <c r="UVU452" s="84"/>
      <c r="UVV452" s="84"/>
      <c r="UVW452" s="84"/>
      <c r="UVX452" s="84"/>
      <c r="UVY452" s="84"/>
      <c r="UVZ452" s="84"/>
      <c r="UWA452" s="84"/>
      <c r="UWB452" s="84"/>
      <c r="UWC452" s="84"/>
      <c r="UWD452" s="84"/>
      <c r="UWE452" s="84"/>
      <c r="UWF452" s="84"/>
      <c r="UWG452" s="84"/>
      <c r="UWH452" s="84"/>
      <c r="UWI452" s="84"/>
      <c r="UWJ452" s="84"/>
      <c r="UWK452" s="84"/>
      <c r="UWL452" s="84"/>
      <c r="UWM452" s="84"/>
      <c r="UWN452" s="84"/>
      <c r="UWO452" s="84"/>
      <c r="UWP452" s="84"/>
      <c r="UWQ452" s="84"/>
      <c r="UWR452" s="84"/>
      <c r="UWS452" s="84"/>
      <c r="UWT452" s="84"/>
      <c r="UWU452" s="84"/>
      <c r="UWV452" s="84"/>
      <c r="UWW452" s="84"/>
      <c r="UWX452" s="84"/>
      <c r="UWY452" s="84"/>
      <c r="UWZ452" s="84"/>
      <c r="UXA452" s="84"/>
      <c r="UXB452" s="84"/>
      <c r="UXC452" s="84"/>
      <c r="UXD452" s="84"/>
      <c r="UXE452" s="84"/>
      <c r="UXF452" s="84"/>
      <c r="UXG452" s="84"/>
      <c r="UXH452" s="84"/>
      <c r="UXI452" s="84"/>
      <c r="UXJ452" s="84"/>
      <c r="UXK452" s="84"/>
      <c r="UXL452" s="84"/>
      <c r="UXM452" s="84"/>
      <c r="UXN452" s="84"/>
      <c r="UXO452" s="84"/>
      <c r="UXP452" s="84"/>
      <c r="UXQ452" s="84"/>
      <c r="UXR452" s="84"/>
      <c r="UXS452" s="84"/>
      <c r="UXT452" s="84"/>
      <c r="UXU452" s="84"/>
      <c r="UXV452" s="84"/>
      <c r="UXW452" s="84"/>
      <c r="UXX452" s="84"/>
      <c r="UXY452" s="84"/>
      <c r="UXZ452" s="84"/>
      <c r="UYA452" s="84"/>
      <c r="UYB452" s="84"/>
      <c r="UYC452" s="84"/>
      <c r="UYD452" s="84"/>
      <c r="UYE452" s="84"/>
      <c r="UYF452" s="84"/>
      <c r="UYG452" s="84"/>
      <c r="UYH452" s="84"/>
      <c r="UYI452" s="84"/>
      <c r="UYJ452" s="84"/>
      <c r="UYK452" s="84"/>
      <c r="UYL452" s="84"/>
      <c r="UYM452" s="84"/>
      <c r="UYN452" s="84"/>
      <c r="UYO452" s="84"/>
      <c r="UYP452" s="84"/>
      <c r="UYQ452" s="84"/>
      <c r="UYR452" s="84"/>
      <c r="UYS452" s="84"/>
      <c r="UYT452" s="84"/>
      <c r="UYU452" s="84"/>
      <c r="UYV452" s="84"/>
      <c r="UYW452" s="84"/>
      <c r="UYX452" s="84"/>
      <c r="UYY452" s="84"/>
      <c r="UYZ452" s="84"/>
      <c r="UZA452" s="84"/>
      <c r="UZB452" s="84"/>
      <c r="UZC452" s="84"/>
      <c r="UZD452" s="84"/>
      <c r="UZE452" s="84"/>
      <c r="UZF452" s="84"/>
      <c r="UZG452" s="84"/>
      <c r="UZH452" s="84"/>
      <c r="UZI452" s="84"/>
      <c r="UZJ452" s="84"/>
      <c r="UZK452" s="84"/>
      <c r="UZL452" s="84"/>
      <c r="UZM452" s="84"/>
      <c r="UZN452" s="84"/>
      <c r="UZO452" s="84"/>
      <c r="UZP452" s="84"/>
      <c r="UZQ452" s="84"/>
      <c r="UZR452" s="84"/>
      <c r="UZS452" s="84"/>
      <c r="UZT452" s="84"/>
      <c r="UZU452" s="84"/>
      <c r="UZV452" s="84"/>
      <c r="UZW452" s="84"/>
      <c r="UZX452" s="84"/>
      <c r="UZY452" s="84"/>
      <c r="UZZ452" s="84"/>
      <c r="VAA452" s="84"/>
      <c r="VAB452" s="84"/>
      <c r="VAC452" s="84"/>
      <c r="VAD452" s="84"/>
      <c r="VAE452" s="84"/>
      <c r="VAF452" s="84"/>
      <c r="VAG452" s="84"/>
      <c r="VAH452" s="84"/>
      <c r="VAI452" s="84"/>
      <c r="VAJ452" s="84"/>
      <c r="VAK452" s="84"/>
      <c r="VAL452" s="84"/>
      <c r="VAM452" s="84"/>
      <c r="VAN452" s="84"/>
      <c r="VAO452" s="84"/>
      <c r="VAP452" s="84"/>
      <c r="VAQ452" s="84"/>
      <c r="VAR452" s="84"/>
      <c r="VAS452" s="84"/>
      <c r="VAT452" s="84"/>
      <c r="VAU452" s="84"/>
      <c r="VAV452" s="84"/>
      <c r="VAW452" s="84"/>
      <c r="VAX452" s="84"/>
      <c r="VAY452" s="84"/>
      <c r="VAZ452" s="84"/>
      <c r="VBA452" s="84"/>
      <c r="VBB452" s="84"/>
      <c r="VBC452" s="84"/>
      <c r="VBD452" s="84"/>
      <c r="VBE452" s="84"/>
      <c r="VBF452" s="84"/>
      <c r="VBG452" s="84"/>
      <c r="VBH452" s="84"/>
      <c r="VBI452" s="84"/>
      <c r="VBJ452" s="84"/>
      <c r="VBK452" s="84"/>
      <c r="VBL452" s="84"/>
      <c r="VBM452" s="84"/>
      <c r="VBN452" s="84"/>
      <c r="VBO452" s="84"/>
      <c r="VBP452" s="84"/>
      <c r="VBQ452" s="84"/>
      <c r="VBR452" s="84"/>
      <c r="VBS452" s="84"/>
      <c r="VBT452" s="84"/>
      <c r="VBU452" s="84"/>
      <c r="VBV452" s="84"/>
      <c r="VBW452" s="84"/>
      <c r="VBX452" s="84"/>
      <c r="VBY452" s="84"/>
      <c r="VBZ452" s="84"/>
      <c r="VCA452" s="84"/>
      <c r="VCB452" s="84"/>
      <c r="VCC452" s="84"/>
      <c r="VCD452" s="84"/>
      <c r="VCE452" s="84"/>
      <c r="VCF452" s="84"/>
      <c r="VCG452" s="84"/>
      <c r="VCH452" s="84"/>
      <c r="VCI452" s="84"/>
      <c r="VCJ452" s="84"/>
      <c r="VCK452" s="84"/>
      <c r="VCL452" s="84"/>
      <c r="VCM452" s="84"/>
      <c r="VCN452" s="84"/>
      <c r="VCO452" s="84"/>
      <c r="VCP452" s="84"/>
      <c r="VCQ452" s="84"/>
      <c r="VCR452" s="84"/>
      <c r="VCS452" s="84"/>
      <c r="VCT452" s="84"/>
      <c r="VCU452" s="84"/>
      <c r="VCV452" s="84"/>
      <c r="VCW452" s="84"/>
      <c r="VCX452" s="84"/>
      <c r="VCY452" s="84"/>
      <c r="VCZ452" s="84"/>
      <c r="VDA452" s="84"/>
      <c r="VDB452" s="84"/>
      <c r="VDC452" s="84"/>
      <c r="VDD452" s="84"/>
      <c r="VDE452" s="84"/>
      <c r="VDF452" s="84"/>
      <c r="VDG452" s="84"/>
      <c r="VDH452" s="84"/>
      <c r="VDI452" s="84"/>
      <c r="VDJ452" s="84"/>
      <c r="VDK452" s="84"/>
      <c r="VDL452" s="84"/>
      <c r="VDM452" s="84"/>
      <c r="VDN452" s="84"/>
      <c r="VDO452" s="84"/>
      <c r="VDP452" s="84"/>
      <c r="VDQ452" s="84"/>
      <c r="VDR452" s="84"/>
      <c r="VDS452" s="84"/>
      <c r="VDT452" s="84"/>
      <c r="VDU452" s="84"/>
      <c r="VDV452" s="84"/>
      <c r="VDW452" s="84"/>
      <c r="VDX452" s="84"/>
      <c r="VDY452" s="84"/>
      <c r="VDZ452" s="84"/>
      <c r="VEA452" s="84"/>
      <c r="VEB452" s="84"/>
      <c r="VEC452" s="84"/>
      <c r="VED452" s="84"/>
      <c r="VEE452" s="84"/>
      <c r="VEF452" s="84"/>
      <c r="VEG452" s="84"/>
      <c r="VEH452" s="84"/>
      <c r="VEI452" s="84"/>
      <c r="VEJ452" s="84"/>
      <c r="VEK452" s="84"/>
      <c r="VEL452" s="84"/>
      <c r="VEM452" s="84"/>
      <c r="VEN452" s="84"/>
      <c r="VEO452" s="84"/>
      <c r="VEP452" s="84"/>
      <c r="VEQ452" s="84"/>
      <c r="VER452" s="84"/>
      <c r="VES452" s="84"/>
      <c r="VET452" s="84"/>
      <c r="VEU452" s="84"/>
      <c r="VEV452" s="84"/>
      <c r="VEW452" s="84"/>
      <c r="VEX452" s="84"/>
      <c r="VEY452" s="84"/>
      <c r="VEZ452" s="84"/>
      <c r="VFA452" s="84"/>
      <c r="VFB452" s="84"/>
      <c r="VFC452" s="84"/>
      <c r="VFD452" s="84"/>
      <c r="VFE452" s="84"/>
      <c r="VFF452" s="84"/>
      <c r="VFG452" s="84"/>
      <c r="VFH452" s="84"/>
      <c r="VFI452" s="84"/>
      <c r="VFJ452" s="84"/>
      <c r="VFK452" s="84"/>
      <c r="VFL452" s="84"/>
      <c r="VFM452" s="84"/>
      <c r="VFN452" s="84"/>
      <c r="VFO452" s="84"/>
      <c r="VFP452" s="84"/>
      <c r="VFQ452" s="84"/>
      <c r="VFR452" s="84"/>
      <c r="VFS452" s="84"/>
      <c r="VFT452" s="84"/>
      <c r="VFU452" s="84"/>
      <c r="VFV452" s="84"/>
      <c r="VFW452" s="84"/>
      <c r="VFX452" s="84"/>
      <c r="VFY452" s="84"/>
      <c r="VFZ452" s="84"/>
      <c r="VGA452" s="84"/>
      <c r="VGB452" s="84"/>
      <c r="VGC452" s="84"/>
      <c r="VGD452" s="84"/>
      <c r="VGE452" s="84"/>
      <c r="VGF452" s="84"/>
      <c r="VGG452" s="84"/>
      <c r="VGH452" s="84"/>
      <c r="VGI452" s="84"/>
      <c r="VGJ452" s="84"/>
      <c r="VGK452" s="84"/>
      <c r="VGL452" s="84"/>
      <c r="VGM452" s="84"/>
      <c r="VGN452" s="84"/>
      <c r="VGO452" s="84"/>
      <c r="VGP452" s="84"/>
      <c r="VGQ452" s="84"/>
      <c r="VGR452" s="84"/>
      <c r="VGS452" s="84"/>
      <c r="VGT452" s="84"/>
      <c r="VGU452" s="84"/>
      <c r="VGV452" s="84"/>
      <c r="VGW452" s="84"/>
      <c r="VGX452" s="84"/>
      <c r="VGY452" s="84"/>
      <c r="VGZ452" s="84"/>
      <c r="VHA452" s="84"/>
      <c r="VHB452" s="84"/>
      <c r="VHC452" s="84"/>
      <c r="VHD452" s="84"/>
      <c r="VHE452" s="84"/>
      <c r="VHF452" s="84"/>
      <c r="VHG452" s="84"/>
      <c r="VHH452" s="84"/>
      <c r="VHI452" s="84"/>
      <c r="VHJ452" s="84"/>
      <c r="VHK452" s="84"/>
      <c r="VHL452" s="84"/>
      <c r="VHM452" s="84"/>
      <c r="VHN452" s="84"/>
      <c r="VHO452" s="84"/>
      <c r="VHP452" s="84"/>
      <c r="VHQ452" s="84"/>
      <c r="VHR452" s="84"/>
      <c r="VHS452" s="84"/>
      <c r="VHT452" s="84"/>
      <c r="VHU452" s="84"/>
      <c r="VHV452" s="84"/>
      <c r="VHW452" s="84"/>
      <c r="VHX452" s="84"/>
      <c r="VHY452" s="84"/>
      <c r="VHZ452" s="84"/>
      <c r="VIA452" s="84"/>
      <c r="VIB452" s="84"/>
      <c r="VIC452" s="84"/>
      <c r="VID452" s="84"/>
      <c r="VIE452" s="84"/>
      <c r="VIF452" s="84"/>
      <c r="VIG452" s="84"/>
      <c r="VIH452" s="84"/>
      <c r="VII452" s="84"/>
      <c r="VIJ452" s="84"/>
      <c r="VIK452" s="84"/>
      <c r="VIL452" s="84"/>
      <c r="VIM452" s="84"/>
      <c r="VIN452" s="84"/>
      <c r="VIO452" s="84"/>
      <c r="VIP452" s="84"/>
      <c r="VIQ452" s="84"/>
      <c r="VIR452" s="84"/>
      <c r="VIS452" s="84"/>
      <c r="VIT452" s="84"/>
      <c r="VIU452" s="84"/>
      <c r="VIV452" s="84"/>
      <c r="VIW452" s="84"/>
      <c r="VIX452" s="84"/>
      <c r="VIY452" s="84"/>
      <c r="VIZ452" s="84"/>
      <c r="VJA452" s="84"/>
      <c r="VJB452" s="84"/>
      <c r="VJC452" s="84"/>
      <c r="VJD452" s="84"/>
      <c r="VJE452" s="84"/>
      <c r="VJF452" s="84"/>
      <c r="VJG452" s="84"/>
      <c r="VJH452" s="84"/>
      <c r="VJI452" s="84"/>
      <c r="VJJ452" s="84"/>
      <c r="VJK452" s="84"/>
      <c r="VJL452" s="84"/>
      <c r="VJM452" s="84"/>
      <c r="VJN452" s="84"/>
      <c r="VJO452" s="84"/>
      <c r="VJP452" s="84"/>
      <c r="VJQ452" s="84"/>
      <c r="VJR452" s="84"/>
      <c r="VJS452" s="84"/>
      <c r="VJT452" s="84"/>
      <c r="VJU452" s="84"/>
      <c r="VJV452" s="84"/>
      <c r="VJW452" s="84"/>
      <c r="VJX452" s="84"/>
      <c r="VJY452" s="84"/>
      <c r="VJZ452" s="84"/>
      <c r="VKA452" s="84"/>
      <c r="VKB452" s="84"/>
      <c r="VKC452" s="84"/>
      <c r="VKD452" s="84"/>
      <c r="VKE452" s="84"/>
      <c r="VKF452" s="84"/>
      <c r="VKG452" s="84"/>
      <c r="VKH452" s="84"/>
      <c r="VKI452" s="84"/>
      <c r="VKJ452" s="84"/>
      <c r="VKK452" s="84"/>
      <c r="VKL452" s="84"/>
      <c r="VKM452" s="84"/>
      <c r="VKN452" s="84"/>
      <c r="VKO452" s="84"/>
      <c r="VKP452" s="84"/>
      <c r="VKQ452" s="84"/>
      <c r="VKR452" s="84"/>
      <c r="VKS452" s="84"/>
      <c r="VKT452" s="84"/>
      <c r="VKU452" s="84"/>
      <c r="VKV452" s="84"/>
      <c r="VKW452" s="84"/>
      <c r="VKX452" s="84"/>
      <c r="VKY452" s="84"/>
      <c r="VKZ452" s="84"/>
      <c r="VLA452" s="84"/>
      <c r="VLB452" s="84"/>
      <c r="VLC452" s="84"/>
      <c r="VLD452" s="84"/>
      <c r="VLE452" s="84"/>
      <c r="VLF452" s="84"/>
      <c r="VLG452" s="84"/>
      <c r="VLH452" s="84"/>
      <c r="VLI452" s="84"/>
      <c r="VLJ452" s="84"/>
      <c r="VLK452" s="84"/>
      <c r="VLL452" s="84"/>
      <c r="VLM452" s="84"/>
      <c r="VLN452" s="84"/>
      <c r="VLO452" s="84"/>
      <c r="VLP452" s="84"/>
      <c r="VLQ452" s="84"/>
      <c r="VLR452" s="84"/>
      <c r="VLS452" s="84"/>
      <c r="VLT452" s="84"/>
      <c r="VLU452" s="84"/>
      <c r="VLV452" s="84"/>
      <c r="VLW452" s="84"/>
      <c r="VLX452" s="84"/>
      <c r="VLY452" s="84"/>
      <c r="VLZ452" s="84"/>
      <c r="VMA452" s="84"/>
      <c r="VMB452" s="84"/>
      <c r="VMC452" s="84"/>
      <c r="VMD452" s="84"/>
      <c r="VME452" s="84"/>
      <c r="VMF452" s="84"/>
      <c r="VMG452" s="84"/>
      <c r="VMH452" s="84"/>
      <c r="VMI452" s="84"/>
      <c r="VMJ452" s="84"/>
      <c r="VMK452" s="84"/>
      <c r="VML452" s="84"/>
      <c r="VMM452" s="84"/>
      <c r="VMN452" s="84"/>
      <c r="VMO452" s="84"/>
      <c r="VMP452" s="84"/>
      <c r="VMQ452" s="84"/>
      <c r="VMR452" s="84"/>
      <c r="VMS452" s="84"/>
      <c r="VMT452" s="84"/>
      <c r="VMU452" s="84"/>
      <c r="VMV452" s="84"/>
      <c r="VMW452" s="84"/>
      <c r="VMX452" s="84"/>
      <c r="VMY452" s="84"/>
      <c r="VMZ452" s="84"/>
      <c r="VNA452" s="84"/>
      <c r="VNB452" s="84"/>
      <c r="VNC452" s="84"/>
      <c r="VND452" s="84"/>
      <c r="VNE452" s="84"/>
      <c r="VNF452" s="84"/>
      <c r="VNG452" s="84"/>
      <c r="VNH452" s="84"/>
      <c r="VNI452" s="84"/>
      <c r="VNJ452" s="84"/>
      <c r="VNK452" s="84"/>
      <c r="VNL452" s="84"/>
      <c r="VNM452" s="84"/>
      <c r="VNN452" s="84"/>
      <c r="VNO452" s="84"/>
      <c r="VNP452" s="84"/>
      <c r="VNQ452" s="84"/>
      <c r="VNR452" s="84"/>
      <c r="VNS452" s="84"/>
      <c r="VNT452" s="84"/>
      <c r="VNU452" s="84"/>
      <c r="VNV452" s="84"/>
      <c r="VNW452" s="84"/>
      <c r="VNX452" s="84"/>
      <c r="VNY452" s="84"/>
      <c r="VNZ452" s="84"/>
      <c r="VOA452" s="84"/>
      <c r="VOB452" s="84"/>
      <c r="VOC452" s="84"/>
      <c r="VOD452" s="84"/>
      <c r="VOE452" s="84"/>
      <c r="VOF452" s="84"/>
      <c r="VOG452" s="84"/>
      <c r="VOH452" s="84"/>
      <c r="VOI452" s="84"/>
      <c r="VOJ452" s="84"/>
      <c r="VOK452" s="84"/>
      <c r="VOL452" s="84"/>
      <c r="VOM452" s="84"/>
      <c r="VON452" s="84"/>
      <c r="VOO452" s="84"/>
      <c r="VOP452" s="84"/>
      <c r="VOQ452" s="84"/>
      <c r="VOR452" s="84"/>
      <c r="VOS452" s="84"/>
      <c r="VOT452" s="84"/>
      <c r="VOU452" s="84"/>
      <c r="VOV452" s="84"/>
      <c r="VOW452" s="84"/>
      <c r="VOX452" s="84"/>
      <c r="VOY452" s="84"/>
      <c r="VOZ452" s="84"/>
      <c r="VPA452" s="84"/>
      <c r="VPB452" s="84"/>
      <c r="VPC452" s="84"/>
      <c r="VPD452" s="84"/>
      <c r="VPE452" s="84"/>
      <c r="VPF452" s="84"/>
      <c r="VPG452" s="84"/>
      <c r="VPH452" s="84"/>
      <c r="VPI452" s="84"/>
      <c r="VPJ452" s="84"/>
      <c r="VPK452" s="84"/>
      <c r="VPL452" s="84"/>
      <c r="VPM452" s="84"/>
      <c r="VPN452" s="84"/>
      <c r="VPO452" s="84"/>
      <c r="VPP452" s="84"/>
      <c r="VPQ452" s="84"/>
      <c r="VPR452" s="84"/>
      <c r="VPS452" s="84"/>
      <c r="VPT452" s="84"/>
      <c r="VPU452" s="84"/>
      <c r="VPV452" s="84"/>
      <c r="VPW452" s="84"/>
      <c r="VPX452" s="84"/>
      <c r="VPY452" s="84"/>
      <c r="VPZ452" s="84"/>
      <c r="VQA452" s="84"/>
      <c r="VQB452" s="84"/>
      <c r="VQC452" s="84"/>
      <c r="VQD452" s="84"/>
      <c r="VQE452" s="84"/>
      <c r="VQF452" s="84"/>
      <c r="VQG452" s="84"/>
      <c r="VQH452" s="84"/>
      <c r="VQI452" s="84"/>
      <c r="VQJ452" s="84"/>
      <c r="VQK452" s="84"/>
      <c r="VQL452" s="84"/>
      <c r="VQM452" s="84"/>
      <c r="VQN452" s="84"/>
      <c r="VQO452" s="84"/>
      <c r="VQP452" s="84"/>
      <c r="VQQ452" s="84"/>
      <c r="VQR452" s="84"/>
      <c r="VQS452" s="84"/>
      <c r="VQT452" s="84"/>
      <c r="VQU452" s="84"/>
      <c r="VQV452" s="84"/>
      <c r="VQW452" s="84"/>
      <c r="VQX452" s="84"/>
      <c r="VQY452" s="84"/>
      <c r="VQZ452" s="84"/>
      <c r="VRA452" s="84"/>
      <c r="VRB452" s="84"/>
      <c r="VRC452" s="84"/>
      <c r="VRD452" s="84"/>
      <c r="VRE452" s="84"/>
      <c r="VRF452" s="84"/>
      <c r="VRG452" s="84"/>
      <c r="VRH452" s="84"/>
      <c r="VRI452" s="84"/>
      <c r="VRJ452" s="84"/>
      <c r="VRK452" s="84"/>
      <c r="VRL452" s="84"/>
      <c r="VRM452" s="84"/>
      <c r="VRN452" s="84"/>
      <c r="VRO452" s="84"/>
      <c r="VRP452" s="84"/>
      <c r="VRQ452" s="84"/>
      <c r="VRR452" s="84"/>
      <c r="VRS452" s="84"/>
      <c r="VRT452" s="84"/>
      <c r="VRU452" s="84"/>
      <c r="VRV452" s="84"/>
      <c r="VRW452" s="84"/>
      <c r="VRX452" s="84"/>
      <c r="VRY452" s="84"/>
      <c r="VRZ452" s="84"/>
      <c r="VSA452" s="84"/>
      <c r="VSB452" s="84"/>
      <c r="VSC452" s="84"/>
      <c r="VSD452" s="84"/>
      <c r="VSE452" s="84"/>
      <c r="VSF452" s="84"/>
      <c r="VSG452" s="84"/>
      <c r="VSH452" s="84"/>
      <c r="VSI452" s="84"/>
      <c r="VSJ452" s="84"/>
      <c r="VSK452" s="84"/>
      <c r="VSL452" s="84"/>
      <c r="VSM452" s="84"/>
      <c r="VSN452" s="84"/>
      <c r="VSO452" s="84"/>
      <c r="VSP452" s="84"/>
      <c r="VSQ452" s="84"/>
      <c r="VSR452" s="84"/>
      <c r="VSS452" s="84"/>
      <c r="VST452" s="84"/>
      <c r="VSU452" s="84"/>
      <c r="VSV452" s="84"/>
      <c r="VSW452" s="84"/>
      <c r="VSX452" s="84"/>
      <c r="VSY452" s="84"/>
      <c r="VSZ452" s="84"/>
      <c r="VTA452" s="84"/>
      <c r="VTB452" s="84"/>
      <c r="VTC452" s="84"/>
      <c r="VTD452" s="84"/>
      <c r="VTE452" s="84"/>
      <c r="VTF452" s="84"/>
      <c r="VTG452" s="84"/>
      <c r="VTH452" s="84"/>
      <c r="VTI452" s="84"/>
      <c r="VTJ452" s="84"/>
      <c r="VTK452" s="84"/>
      <c r="VTL452" s="84"/>
      <c r="VTM452" s="84"/>
      <c r="VTN452" s="84"/>
      <c r="VTO452" s="84"/>
      <c r="VTP452" s="84"/>
      <c r="VTQ452" s="84"/>
      <c r="VTR452" s="84"/>
      <c r="VTS452" s="84"/>
      <c r="VTT452" s="84"/>
      <c r="VTU452" s="84"/>
      <c r="VTV452" s="84"/>
      <c r="VTW452" s="84"/>
      <c r="VTX452" s="84"/>
      <c r="VTY452" s="84"/>
      <c r="VTZ452" s="84"/>
      <c r="VUA452" s="84"/>
      <c r="VUB452" s="84"/>
      <c r="VUC452" s="84"/>
      <c r="VUD452" s="84"/>
      <c r="VUE452" s="84"/>
      <c r="VUF452" s="84"/>
      <c r="VUG452" s="84"/>
      <c r="VUH452" s="84"/>
      <c r="VUI452" s="84"/>
      <c r="VUJ452" s="84"/>
      <c r="VUK452" s="84"/>
      <c r="VUL452" s="84"/>
      <c r="VUM452" s="84"/>
      <c r="VUN452" s="84"/>
      <c r="VUO452" s="84"/>
      <c r="VUP452" s="84"/>
      <c r="VUQ452" s="84"/>
      <c r="VUR452" s="84"/>
      <c r="VUS452" s="84"/>
      <c r="VUT452" s="84"/>
      <c r="VUU452" s="84"/>
      <c r="VUV452" s="84"/>
      <c r="VUW452" s="84"/>
      <c r="VUX452" s="84"/>
      <c r="VUY452" s="84"/>
      <c r="VUZ452" s="84"/>
      <c r="VVA452" s="84"/>
      <c r="VVB452" s="84"/>
      <c r="VVC452" s="84"/>
      <c r="VVD452" s="84"/>
      <c r="VVE452" s="84"/>
      <c r="VVF452" s="84"/>
      <c r="VVG452" s="84"/>
      <c r="VVH452" s="84"/>
      <c r="VVI452" s="84"/>
      <c r="VVJ452" s="84"/>
      <c r="VVK452" s="84"/>
      <c r="VVL452" s="84"/>
      <c r="VVM452" s="84"/>
      <c r="VVN452" s="84"/>
      <c r="VVO452" s="84"/>
      <c r="VVP452" s="84"/>
      <c r="VVQ452" s="84"/>
      <c r="VVR452" s="84"/>
      <c r="VVS452" s="84"/>
      <c r="VVT452" s="84"/>
      <c r="VVU452" s="84"/>
      <c r="VVV452" s="84"/>
      <c r="VVW452" s="84"/>
      <c r="VVX452" s="84"/>
      <c r="VVY452" s="84"/>
      <c r="VVZ452" s="84"/>
      <c r="VWA452" s="84"/>
      <c r="VWB452" s="84"/>
      <c r="VWC452" s="84"/>
      <c r="VWD452" s="84"/>
      <c r="VWE452" s="84"/>
      <c r="VWF452" s="84"/>
      <c r="VWG452" s="84"/>
      <c r="VWH452" s="84"/>
      <c r="VWI452" s="84"/>
      <c r="VWJ452" s="84"/>
      <c r="VWK452" s="84"/>
      <c r="VWL452" s="84"/>
      <c r="VWM452" s="84"/>
      <c r="VWN452" s="84"/>
      <c r="VWO452" s="84"/>
      <c r="VWP452" s="84"/>
      <c r="VWQ452" s="84"/>
      <c r="VWR452" s="84"/>
      <c r="VWS452" s="84"/>
      <c r="VWT452" s="84"/>
      <c r="VWU452" s="84"/>
      <c r="VWV452" s="84"/>
      <c r="VWW452" s="84"/>
      <c r="VWX452" s="84"/>
      <c r="VWY452" s="84"/>
      <c r="VWZ452" s="84"/>
      <c r="VXA452" s="84"/>
      <c r="VXB452" s="84"/>
      <c r="VXC452" s="84"/>
      <c r="VXD452" s="84"/>
      <c r="VXE452" s="84"/>
      <c r="VXF452" s="84"/>
      <c r="VXG452" s="84"/>
      <c r="VXH452" s="84"/>
      <c r="VXI452" s="84"/>
      <c r="VXJ452" s="84"/>
      <c r="VXK452" s="84"/>
      <c r="VXL452" s="84"/>
      <c r="VXM452" s="84"/>
      <c r="VXN452" s="84"/>
      <c r="VXO452" s="84"/>
      <c r="VXP452" s="84"/>
      <c r="VXQ452" s="84"/>
      <c r="VXR452" s="84"/>
      <c r="VXS452" s="84"/>
      <c r="VXT452" s="84"/>
      <c r="VXU452" s="84"/>
      <c r="VXV452" s="84"/>
      <c r="VXW452" s="84"/>
      <c r="VXX452" s="84"/>
      <c r="VXY452" s="84"/>
      <c r="VXZ452" s="84"/>
      <c r="VYA452" s="84"/>
      <c r="VYB452" s="84"/>
      <c r="VYC452" s="84"/>
      <c r="VYD452" s="84"/>
      <c r="VYE452" s="84"/>
      <c r="VYF452" s="84"/>
      <c r="VYG452" s="84"/>
      <c r="VYH452" s="84"/>
      <c r="VYI452" s="84"/>
      <c r="VYJ452" s="84"/>
      <c r="VYK452" s="84"/>
      <c r="VYL452" s="84"/>
      <c r="VYM452" s="84"/>
      <c r="VYN452" s="84"/>
      <c r="VYO452" s="84"/>
      <c r="VYP452" s="84"/>
      <c r="VYQ452" s="84"/>
      <c r="VYR452" s="84"/>
      <c r="VYS452" s="84"/>
      <c r="VYT452" s="84"/>
      <c r="VYU452" s="84"/>
      <c r="VYV452" s="84"/>
      <c r="VYW452" s="84"/>
      <c r="VYX452" s="84"/>
      <c r="VYY452" s="84"/>
      <c r="VYZ452" s="84"/>
      <c r="VZA452" s="84"/>
      <c r="VZB452" s="84"/>
      <c r="VZC452" s="84"/>
      <c r="VZD452" s="84"/>
      <c r="VZE452" s="84"/>
      <c r="VZF452" s="84"/>
      <c r="VZG452" s="84"/>
      <c r="VZH452" s="84"/>
      <c r="VZI452" s="84"/>
      <c r="VZJ452" s="84"/>
      <c r="VZK452" s="84"/>
      <c r="VZL452" s="84"/>
      <c r="VZM452" s="84"/>
      <c r="VZN452" s="84"/>
      <c r="VZO452" s="84"/>
      <c r="VZP452" s="84"/>
      <c r="VZQ452" s="84"/>
      <c r="VZR452" s="84"/>
      <c r="VZS452" s="84"/>
      <c r="VZT452" s="84"/>
      <c r="VZU452" s="84"/>
      <c r="VZV452" s="84"/>
      <c r="VZW452" s="84"/>
      <c r="VZX452" s="84"/>
      <c r="VZY452" s="84"/>
      <c r="VZZ452" s="84"/>
      <c r="WAA452" s="84"/>
      <c r="WAB452" s="84"/>
      <c r="WAC452" s="84"/>
      <c r="WAD452" s="84"/>
      <c r="WAE452" s="84"/>
      <c r="WAF452" s="84"/>
      <c r="WAG452" s="84"/>
      <c r="WAH452" s="84"/>
      <c r="WAI452" s="84"/>
      <c r="WAJ452" s="84"/>
      <c r="WAK452" s="84"/>
      <c r="WAL452" s="84"/>
      <c r="WAM452" s="84"/>
      <c r="WAN452" s="84"/>
      <c r="WAO452" s="84"/>
      <c r="WAP452" s="84"/>
      <c r="WAQ452" s="84"/>
      <c r="WAR452" s="84"/>
      <c r="WAS452" s="84"/>
      <c r="WAT452" s="84"/>
      <c r="WAU452" s="84"/>
      <c r="WAV452" s="84"/>
      <c r="WAW452" s="84"/>
      <c r="WAX452" s="84"/>
      <c r="WAY452" s="84"/>
      <c r="WAZ452" s="84"/>
      <c r="WBA452" s="84"/>
      <c r="WBB452" s="84"/>
      <c r="WBC452" s="84"/>
      <c r="WBD452" s="84"/>
      <c r="WBE452" s="84"/>
      <c r="WBF452" s="84"/>
      <c r="WBG452" s="84"/>
      <c r="WBH452" s="84"/>
      <c r="WBI452" s="84"/>
      <c r="WBJ452" s="84"/>
      <c r="WBK452" s="84"/>
      <c r="WBL452" s="84"/>
      <c r="WBM452" s="84"/>
      <c r="WBN452" s="84"/>
      <c r="WBO452" s="84"/>
      <c r="WBP452" s="84"/>
      <c r="WBQ452" s="84"/>
      <c r="WBR452" s="84"/>
      <c r="WBS452" s="84"/>
      <c r="WBT452" s="84"/>
      <c r="WBU452" s="84"/>
      <c r="WBV452" s="84"/>
      <c r="WBW452" s="84"/>
      <c r="WBX452" s="84"/>
      <c r="WBY452" s="84"/>
      <c r="WBZ452" s="84"/>
      <c r="WCA452" s="84"/>
      <c r="WCB452" s="84"/>
      <c r="WCC452" s="84"/>
      <c r="WCD452" s="84"/>
      <c r="WCE452" s="84"/>
      <c r="WCF452" s="84"/>
      <c r="WCG452" s="84"/>
      <c r="WCH452" s="84"/>
      <c r="WCI452" s="84"/>
      <c r="WCJ452" s="84"/>
      <c r="WCK452" s="84"/>
      <c r="WCL452" s="84"/>
      <c r="WCM452" s="84"/>
      <c r="WCN452" s="84"/>
      <c r="WCO452" s="84"/>
      <c r="WCP452" s="84"/>
      <c r="WCQ452" s="84"/>
      <c r="WCR452" s="84"/>
      <c r="WCS452" s="84"/>
      <c r="WCT452" s="84"/>
      <c r="WCU452" s="84"/>
      <c r="WCV452" s="84"/>
      <c r="WCW452" s="84"/>
      <c r="WCX452" s="84"/>
      <c r="WCY452" s="84"/>
      <c r="WCZ452" s="84"/>
      <c r="WDA452" s="84"/>
      <c r="WDB452" s="84"/>
      <c r="WDC452" s="84"/>
      <c r="WDD452" s="84"/>
      <c r="WDE452" s="84"/>
      <c r="WDF452" s="84"/>
      <c r="WDG452" s="84"/>
      <c r="WDH452" s="84"/>
      <c r="WDI452" s="84"/>
      <c r="WDJ452" s="84"/>
      <c r="WDK452" s="84"/>
      <c r="WDL452" s="84"/>
      <c r="WDM452" s="84"/>
      <c r="WDN452" s="84"/>
      <c r="WDO452" s="84"/>
      <c r="WDP452" s="84"/>
      <c r="WDQ452" s="84"/>
      <c r="WDR452" s="84"/>
      <c r="WDS452" s="84"/>
      <c r="WDT452" s="84"/>
      <c r="WDU452" s="84"/>
      <c r="WDV452" s="84"/>
      <c r="WDW452" s="84"/>
      <c r="WDX452" s="84"/>
      <c r="WDY452" s="84"/>
      <c r="WDZ452" s="84"/>
      <c r="WEA452" s="84"/>
      <c r="WEB452" s="84"/>
      <c r="WEC452" s="84"/>
      <c r="WED452" s="84"/>
      <c r="WEE452" s="84"/>
      <c r="WEF452" s="84"/>
      <c r="WEG452" s="84"/>
      <c r="WEH452" s="84"/>
      <c r="WEI452" s="84"/>
      <c r="WEJ452" s="84"/>
      <c r="WEK452" s="84"/>
      <c r="WEL452" s="84"/>
      <c r="WEM452" s="84"/>
      <c r="WEN452" s="84"/>
      <c r="WEO452" s="84"/>
      <c r="WEP452" s="84"/>
      <c r="WEQ452" s="84"/>
      <c r="WER452" s="84"/>
      <c r="WES452" s="84"/>
      <c r="WET452" s="84"/>
      <c r="WEU452" s="84"/>
      <c r="WEV452" s="84"/>
      <c r="WEW452" s="84"/>
      <c r="WEX452" s="84"/>
      <c r="WEY452" s="84"/>
      <c r="WEZ452" s="84"/>
      <c r="WFA452" s="84"/>
      <c r="WFB452" s="84"/>
      <c r="WFC452" s="84"/>
      <c r="WFD452" s="84"/>
      <c r="WFE452" s="84"/>
      <c r="WFF452" s="84"/>
      <c r="WFG452" s="84"/>
      <c r="WFH452" s="84"/>
      <c r="WFI452" s="84"/>
      <c r="WFJ452" s="84"/>
      <c r="WFK452" s="84"/>
      <c r="WFL452" s="84"/>
      <c r="WFM452" s="84"/>
      <c r="WFN452" s="84"/>
      <c r="WFO452" s="84"/>
      <c r="WFP452" s="84"/>
      <c r="WFQ452" s="84"/>
      <c r="WFR452" s="84"/>
      <c r="WFS452" s="84"/>
      <c r="WFT452" s="84"/>
      <c r="WFU452" s="84"/>
      <c r="WFV452" s="84"/>
      <c r="WFW452" s="84"/>
      <c r="WFX452" s="84"/>
      <c r="WFY452" s="84"/>
      <c r="WFZ452" s="84"/>
      <c r="WGA452" s="84"/>
      <c r="WGB452" s="84"/>
      <c r="WGC452" s="84"/>
      <c r="WGD452" s="84"/>
      <c r="WGE452" s="84"/>
      <c r="WGF452" s="84"/>
      <c r="WGG452" s="84"/>
      <c r="WGH452" s="84"/>
      <c r="WGI452" s="84"/>
      <c r="WGJ452" s="84"/>
      <c r="WGK452" s="84"/>
      <c r="WGL452" s="84"/>
      <c r="WGM452" s="84"/>
      <c r="WGN452" s="84"/>
      <c r="WGO452" s="84"/>
      <c r="WGP452" s="84"/>
      <c r="WGQ452" s="84"/>
      <c r="WGR452" s="84"/>
      <c r="WGS452" s="84"/>
      <c r="WGT452" s="84"/>
      <c r="WGU452" s="84"/>
      <c r="WGV452" s="84"/>
      <c r="WGW452" s="84"/>
      <c r="WGX452" s="84"/>
      <c r="WGY452" s="84"/>
      <c r="WGZ452" s="84"/>
      <c r="WHA452" s="84"/>
      <c r="WHB452" s="84"/>
      <c r="WHC452" s="84"/>
      <c r="WHD452" s="84"/>
      <c r="WHE452" s="84"/>
      <c r="WHF452" s="84"/>
      <c r="WHG452" s="84"/>
      <c r="WHH452" s="84"/>
      <c r="WHI452" s="84"/>
      <c r="WHJ452" s="84"/>
      <c r="WHK452" s="84"/>
      <c r="WHL452" s="84"/>
      <c r="WHM452" s="84"/>
      <c r="WHN452" s="84"/>
      <c r="WHO452" s="84"/>
      <c r="WHP452" s="84"/>
      <c r="WHQ452" s="84"/>
      <c r="WHR452" s="84"/>
      <c r="WHS452" s="84"/>
      <c r="WHT452" s="84"/>
      <c r="WHU452" s="84"/>
      <c r="WHV452" s="84"/>
      <c r="WHW452" s="84"/>
      <c r="WHX452" s="84"/>
      <c r="WHY452" s="84"/>
      <c r="WHZ452" s="84"/>
      <c r="WIA452" s="84"/>
      <c r="WIB452" s="84"/>
      <c r="WIC452" s="84"/>
      <c r="WID452" s="84"/>
      <c r="WIE452" s="84"/>
      <c r="WIF452" s="84"/>
      <c r="WIG452" s="84"/>
      <c r="WIH452" s="84"/>
      <c r="WII452" s="84"/>
      <c r="WIJ452" s="84"/>
      <c r="WIK452" s="84"/>
      <c r="WIL452" s="84"/>
      <c r="WIM452" s="84"/>
      <c r="WIN452" s="84"/>
      <c r="WIO452" s="84"/>
      <c r="WIP452" s="84"/>
      <c r="WIQ452" s="84"/>
      <c r="WIR452" s="84"/>
      <c r="WIS452" s="84"/>
      <c r="WIT452" s="84"/>
      <c r="WIU452" s="84"/>
      <c r="WIV452" s="84"/>
      <c r="WIW452" s="84"/>
      <c r="WIX452" s="84"/>
      <c r="WIY452" s="84"/>
      <c r="WIZ452" s="84"/>
      <c r="WJA452" s="84"/>
      <c r="WJB452" s="84"/>
      <c r="WJC452" s="84"/>
      <c r="WJD452" s="84"/>
      <c r="WJE452" s="84"/>
      <c r="WJF452" s="84"/>
      <c r="WJG452" s="84"/>
      <c r="WJH452" s="84"/>
      <c r="WJI452" s="84"/>
      <c r="WJJ452" s="84"/>
      <c r="WJK452" s="84"/>
      <c r="WJL452" s="84"/>
      <c r="WJM452" s="84"/>
      <c r="WJN452" s="84"/>
      <c r="WJO452" s="84"/>
      <c r="WJP452" s="84"/>
      <c r="WJQ452" s="84"/>
      <c r="WJR452" s="84"/>
      <c r="WJS452" s="84"/>
      <c r="WJT452" s="84"/>
      <c r="WJU452" s="84"/>
      <c r="WJV452" s="84"/>
      <c r="WJW452" s="84"/>
      <c r="WJX452" s="84"/>
      <c r="WJY452" s="84"/>
      <c r="WJZ452" s="84"/>
      <c r="WKA452" s="84"/>
      <c r="WKB452" s="84"/>
      <c r="WKC452" s="84"/>
      <c r="WKD452" s="84"/>
      <c r="WKE452" s="84"/>
      <c r="WKF452" s="84"/>
      <c r="WKG452" s="84"/>
      <c r="WKH452" s="84"/>
      <c r="WKI452" s="84"/>
      <c r="WKJ452" s="84"/>
      <c r="WKK452" s="84"/>
      <c r="WKL452" s="84"/>
      <c r="WKM452" s="84"/>
      <c r="WKN452" s="84"/>
      <c r="WKO452" s="84"/>
      <c r="WKP452" s="84"/>
      <c r="WKQ452" s="84"/>
      <c r="WKR452" s="84"/>
      <c r="WKS452" s="84"/>
      <c r="WKT452" s="84"/>
      <c r="WKU452" s="84"/>
      <c r="WKV452" s="84"/>
      <c r="WKW452" s="84"/>
      <c r="WKX452" s="84"/>
      <c r="WKY452" s="84"/>
      <c r="WKZ452" s="84"/>
      <c r="WLA452" s="84"/>
      <c r="WLB452" s="84"/>
      <c r="WLC452" s="84"/>
      <c r="WLD452" s="84"/>
      <c r="WLE452" s="84"/>
      <c r="WLF452" s="84"/>
      <c r="WLG452" s="84"/>
      <c r="WLH452" s="84"/>
      <c r="WLI452" s="84"/>
      <c r="WLJ452" s="84"/>
      <c r="WLK452" s="84"/>
      <c r="WLL452" s="84"/>
      <c r="WLM452" s="84"/>
      <c r="WLN452" s="84"/>
      <c r="WLO452" s="84"/>
      <c r="WLP452" s="84"/>
      <c r="WLQ452" s="84"/>
      <c r="WLR452" s="84"/>
      <c r="WLS452" s="84"/>
      <c r="WLT452" s="84"/>
      <c r="WLU452" s="84"/>
      <c r="WLV452" s="84"/>
      <c r="WLW452" s="84"/>
      <c r="WLX452" s="84"/>
      <c r="WLY452" s="84"/>
      <c r="WLZ452" s="84"/>
      <c r="WMA452" s="84"/>
      <c r="WMB452" s="84"/>
      <c r="WMC452" s="84"/>
      <c r="WMD452" s="84"/>
      <c r="WME452" s="84"/>
      <c r="WMF452" s="84"/>
      <c r="WMG452" s="84"/>
      <c r="WMH452" s="84"/>
      <c r="WMI452" s="84"/>
      <c r="WMJ452" s="84"/>
      <c r="WMK452" s="84"/>
      <c r="WML452" s="84"/>
      <c r="WMM452" s="84"/>
      <c r="WMN452" s="84"/>
      <c r="WMO452" s="84"/>
      <c r="WMP452" s="84"/>
      <c r="WMQ452" s="84"/>
      <c r="WMR452" s="84"/>
      <c r="WMS452" s="84"/>
      <c r="WMT452" s="84"/>
      <c r="WMU452" s="84"/>
      <c r="WMV452" s="84"/>
      <c r="WMW452" s="84"/>
      <c r="WMX452" s="84"/>
      <c r="WMY452" s="84"/>
      <c r="WMZ452" s="84"/>
      <c r="WNA452" s="84"/>
      <c r="WNB452" s="84"/>
      <c r="WNC452" s="84"/>
      <c r="WND452" s="84"/>
      <c r="WNE452" s="84"/>
      <c r="WNF452" s="84"/>
      <c r="WNG452" s="84"/>
      <c r="WNH452" s="84"/>
      <c r="WNI452" s="84"/>
      <c r="WNJ452" s="84"/>
      <c r="WNK452" s="84"/>
      <c r="WNL452" s="84"/>
      <c r="WNM452" s="84"/>
      <c r="WNN452" s="84"/>
      <c r="WNO452" s="84"/>
      <c r="WNP452" s="84"/>
      <c r="WNQ452" s="84"/>
      <c r="WNR452" s="84"/>
      <c r="WNS452" s="84"/>
      <c r="WNT452" s="84"/>
      <c r="WNU452" s="84"/>
      <c r="WNV452" s="84"/>
      <c r="WNW452" s="84"/>
      <c r="WNX452" s="84"/>
      <c r="WNY452" s="84"/>
      <c r="WNZ452" s="84"/>
      <c r="WOA452" s="84"/>
      <c r="WOB452" s="84"/>
      <c r="WOC452" s="84"/>
      <c r="WOD452" s="84"/>
      <c r="WOE452" s="84"/>
      <c r="WOF452" s="84"/>
      <c r="WOG452" s="84"/>
      <c r="WOH452" s="84"/>
      <c r="WOI452" s="84"/>
      <c r="WOJ452" s="84"/>
      <c r="WOK452" s="84"/>
      <c r="WOL452" s="84"/>
      <c r="WOM452" s="84"/>
      <c r="WON452" s="84"/>
      <c r="WOO452" s="84"/>
      <c r="WOP452" s="84"/>
      <c r="WOQ452" s="84"/>
      <c r="WOR452" s="84"/>
      <c r="WOS452" s="84"/>
      <c r="WOT452" s="84"/>
      <c r="WOU452" s="84"/>
      <c r="WOV452" s="84"/>
      <c r="WOW452" s="84"/>
      <c r="WOX452" s="84"/>
      <c r="WOY452" s="84"/>
      <c r="WOZ452" s="84"/>
      <c r="WPA452" s="84"/>
      <c r="WPB452" s="84"/>
      <c r="WPC452" s="84"/>
      <c r="WPD452" s="84"/>
      <c r="WPE452" s="84"/>
      <c r="WPF452" s="84"/>
      <c r="WPG452" s="84"/>
      <c r="WPH452" s="84"/>
      <c r="WPI452" s="84"/>
      <c r="WPJ452" s="84"/>
      <c r="WPK452" s="84"/>
      <c r="WPL452" s="84"/>
      <c r="WPM452" s="84"/>
      <c r="WPN452" s="84"/>
      <c r="WPO452" s="84"/>
      <c r="WPP452" s="84"/>
      <c r="WPQ452" s="84"/>
      <c r="WPR452" s="84"/>
      <c r="WPS452" s="84"/>
      <c r="WPT452" s="84"/>
      <c r="WPU452" s="84"/>
      <c r="WPV452" s="84"/>
      <c r="WPW452" s="84"/>
      <c r="WPX452" s="84"/>
      <c r="WPY452" s="84"/>
      <c r="WPZ452" s="84"/>
      <c r="WQA452" s="84"/>
      <c r="WQB452" s="84"/>
      <c r="WQC452" s="84"/>
      <c r="WQD452" s="84"/>
      <c r="WQE452" s="84"/>
      <c r="WQF452" s="84"/>
      <c r="WQG452" s="84"/>
      <c r="WQH452" s="84"/>
      <c r="WQI452" s="84"/>
      <c r="WQJ452" s="84"/>
      <c r="WQK452" s="84"/>
      <c r="WQL452" s="84"/>
      <c r="WQM452" s="84"/>
      <c r="WQN452" s="84"/>
      <c r="WQO452" s="84"/>
      <c r="WQP452" s="84"/>
      <c r="WQQ452" s="84"/>
      <c r="WQR452" s="84"/>
      <c r="WQS452" s="84"/>
      <c r="WQT452" s="84"/>
      <c r="WQU452" s="84"/>
      <c r="WQV452" s="84"/>
      <c r="WQW452" s="84"/>
      <c r="WQX452" s="84"/>
      <c r="WQY452" s="84"/>
      <c r="WQZ452" s="84"/>
      <c r="WRA452" s="84"/>
      <c r="WRB452" s="84"/>
      <c r="WRC452" s="84"/>
      <c r="WRD452" s="84"/>
      <c r="WRE452" s="84"/>
      <c r="WRF452" s="84"/>
      <c r="WRG452" s="84"/>
      <c r="WRH452" s="84"/>
      <c r="WRI452" s="84"/>
      <c r="WRJ452" s="84"/>
      <c r="WRK452" s="84"/>
      <c r="WRL452" s="84"/>
      <c r="WRM452" s="84"/>
      <c r="WRN452" s="84"/>
      <c r="WRO452" s="84"/>
      <c r="WRP452" s="84"/>
      <c r="WRQ452" s="84"/>
      <c r="WRR452" s="84"/>
      <c r="WRS452" s="84"/>
      <c r="WRT452" s="84"/>
      <c r="WRU452" s="84"/>
      <c r="WRV452" s="84"/>
      <c r="WRW452" s="84"/>
      <c r="WRX452" s="84"/>
      <c r="WRY452" s="84"/>
      <c r="WRZ452" s="84"/>
      <c r="WSA452" s="84"/>
      <c r="WSB452" s="84"/>
      <c r="WSC452" s="84"/>
      <c r="WSD452" s="84"/>
      <c r="WSE452" s="84"/>
      <c r="WSF452" s="84"/>
      <c r="WSG452" s="84"/>
      <c r="WSH452" s="84"/>
      <c r="WSI452" s="84"/>
      <c r="WSJ452" s="84"/>
      <c r="WSK452" s="84"/>
      <c r="WSL452" s="84"/>
      <c r="WSM452" s="84"/>
      <c r="WSN452" s="84"/>
      <c r="WSO452" s="84"/>
      <c r="WSP452" s="84"/>
      <c r="WSQ452" s="84"/>
      <c r="WSR452" s="84"/>
      <c r="WSS452" s="84"/>
      <c r="WST452" s="84"/>
      <c r="WSU452" s="84"/>
      <c r="WSV452" s="84"/>
      <c r="WSW452" s="84"/>
      <c r="WSX452" s="84"/>
      <c r="WSY452" s="84"/>
      <c r="WSZ452" s="84"/>
      <c r="WTA452" s="84"/>
      <c r="WTB452" s="84"/>
      <c r="WTC452" s="84"/>
      <c r="WTD452" s="84"/>
      <c r="WTE452" s="84"/>
      <c r="WTF452" s="84"/>
      <c r="WTG452" s="84"/>
      <c r="WTH452" s="84"/>
      <c r="WTI452" s="84"/>
      <c r="WTJ452" s="84"/>
      <c r="WTK452" s="84"/>
      <c r="WTL452" s="84"/>
      <c r="WTM452" s="84"/>
      <c r="WTN452" s="84"/>
      <c r="WTO452" s="84"/>
      <c r="WTP452" s="84"/>
      <c r="WTQ452" s="84"/>
      <c r="WTR452" s="84"/>
      <c r="WTS452" s="84"/>
      <c r="WTT452" s="84"/>
      <c r="WTU452" s="84"/>
      <c r="WTV452" s="84"/>
      <c r="WTW452" s="84"/>
      <c r="WTX452" s="84"/>
      <c r="WTY452" s="84"/>
      <c r="WTZ452" s="84"/>
      <c r="WUA452" s="84"/>
      <c r="WUB452" s="84"/>
      <c r="WUC452" s="84"/>
      <c r="WUD452" s="84"/>
      <c r="WUE452" s="84"/>
      <c r="WUF452" s="84"/>
      <c r="WUG452" s="84"/>
      <c r="WUH452" s="84"/>
      <c r="WUI452" s="84"/>
      <c r="WUJ452" s="84"/>
      <c r="WUK452" s="84"/>
      <c r="WUL452" s="84"/>
      <c r="WUM452" s="84"/>
      <c r="WUN452" s="84"/>
      <c r="WUO452" s="84"/>
    </row>
    <row r="453" spans="1:16109" s="65" customFormat="1" ht="24.95" customHeight="1" x14ac:dyDescent="0.25">
      <c r="A453" s="68" t="s">
        <v>1578</v>
      </c>
      <c r="B453" s="69" t="s">
        <v>2696</v>
      </c>
      <c r="C453" s="70" t="s">
        <v>900</v>
      </c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8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8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8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8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84"/>
      <c r="DH453" s="84"/>
      <c r="DI453" s="84"/>
      <c r="DJ453" s="84"/>
      <c r="DK453" s="84"/>
      <c r="DL453" s="84"/>
      <c r="DM453" s="84"/>
      <c r="DN453" s="84"/>
      <c r="DO453" s="84"/>
      <c r="DP453" s="84"/>
      <c r="DQ453" s="84"/>
      <c r="DR453" s="84"/>
      <c r="DS453" s="84"/>
      <c r="DT453" s="84"/>
      <c r="DU453" s="84"/>
      <c r="DV453" s="84"/>
      <c r="DW453" s="84"/>
      <c r="DX453" s="84"/>
      <c r="DY453" s="84"/>
      <c r="DZ453" s="84"/>
      <c r="EA453" s="84"/>
      <c r="EB453" s="8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4"/>
      <c r="EM453" s="84"/>
      <c r="EN453" s="84"/>
      <c r="EO453" s="84"/>
      <c r="EP453" s="84"/>
      <c r="EQ453" s="84"/>
      <c r="ER453" s="84"/>
      <c r="ES453" s="84"/>
      <c r="ET453" s="84"/>
      <c r="EU453" s="84"/>
      <c r="EV453" s="84"/>
      <c r="EW453" s="84"/>
      <c r="EX453" s="84"/>
      <c r="EY453" s="84"/>
      <c r="EZ453" s="84"/>
      <c r="FA453" s="84"/>
      <c r="FB453" s="84"/>
      <c r="FC453" s="84"/>
      <c r="FD453" s="84"/>
      <c r="FE453" s="84"/>
      <c r="FF453" s="84"/>
      <c r="FG453" s="84"/>
      <c r="FH453" s="84"/>
      <c r="FI453" s="84"/>
      <c r="FJ453" s="84"/>
      <c r="FK453" s="84"/>
      <c r="FL453" s="84"/>
      <c r="FM453" s="84"/>
      <c r="FN453" s="84"/>
      <c r="FO453" s="84"/>
      <c r="FP453" s="84"/>
      <c r="FQ453" s="84"/>
      <c r="FR453" s="84"/>
      <c r="FS453" s="84"/>
      <c r="FT453" s="84"/>
      <c r="FU453" s="84"/>
      <c r="FV453" s="84"/>
      <c r="FW453" s="84"/>
      <c r="FX453" s="84"/>
      <c r="FY453" s="84"/>
      <c r="FZ453" s="84"/>
      <c r="GA453" s="84"/>
      <c r="GB453" s="84"/>
      <c r="GC453" s="84"/>
      <c r="GD453" s="84"/>
      <c r="GE453" s="84"/>
      <c r="GF453" s="84"/>
      <c r="GG453" s="84"/>
      <c r="GH453" s="84"/>
      <c r="GI453" s="84"/>
      <c r="GJ453" s="84"/>
      <c r="GK453" s="84"/>
      <c r="GL453" s="84"/>
      <c r="GM453" s="84"/>
      <c r="GN453" s="84"/>
      <c r="GO453" s="84"/>
      <c r="GP453" s="84"/>
      <c r="GQ453" s="84"/>
      <c r="GR453" s="84"/>
      <c r="GS453" s="84"/>
      <c r="GT453" s="84"/>
      <c r="GU453" s="84"/>
      <c r="GV453" s="84"/>
      <c r="GW453" s="84"/>
      <c r="GX453" s="84"/>
      <c r="GY453" s="84"/>
      <c r="GZ453" s="84"/>
      <c r="HA453" s="84"/>
      <c r="HB453" s="84"/>
      <c r="HC453" s="84"/>
      <c r="HD453" s="84"/>
      <c r="HE453" s="84"/>
      <c r="HF453" s="84"/>
      <c r="HG453" s="84"/>
      <c r="HH453" s="84"/>
      <c r="HI453" s="84"/>
      <c r="HJ453" s="84"/>
      <c r="HK453" s="84"/>
      <c r="HL453" s="84"/>
      <c r="HM453" s="84"/>
      <c r="HN453" s="84"/>
      <c r="HO453" s="84"/>
      <c r="HP453" s="84"/>
      <c r="HQ453" s="84"/>
      <c r="HR453" s="84"/>
      <c r="HS453" s="84"/>
      <c r="HT453" s="84"/>
      <c r="HU453" s="84"/>
      <c r="HV453" s="84"/>
      <c r="HW453" s="84"/>
      <c r="HX453" s="84"/>
      <c r="HY453" s="84"/>
      <c r="HZ453" s="84"/>
      <c r="IA453" s="84"/>
      <c r="IB453" s="84"/>
      <c r="IC453" s="84"/>
      <c r="ID453" s="84"/>
      <c r="IE453" s="84"/>
      <c r="IF453" s="84"/>
      <c r="IG453" s="84"/>
      <c r="IH453" s="84"/>
      <c r="II453" s="84"/>
      <c r="IJ453" s="84"/>
      <c r="IK453" s="84"/>
      <c r="IL453" s="84"/>
      <c r="IM453" s="84"/>
      <c r="IN453" s="84"/>
      <c r="IO453" s="84"/>
      <c r="IP453" s="84"/>
      <c r="IQ453" s="84"/>
      <c r="IR453" s="84"/>
      <c r="IS453" s="84"/>
      <c r="IT453" s="84"/>
      <c r="IU453" s="84"/>
      <c r="IV453" s="84"/>
      <c r="IW453" s="84"/>
      <c r="IX453" s="84"/>
      <c r="IY453" s="84"/>
      <c r="IZ453" s="84"/>
      <c r="JA453" s="84"/>
      <c r="JB453" s="84"/>
      <c r="JC453" s="84"/>
      <c r="JD453" s="84"/>
      <c r="JE453" s="84"/>
      <c r="JF453" s="84"/>
      <c r="JG453" s="84"/>
      <c r="JH453" s="84"/>
      <c r="JI453" s="84"/>
      <c r="JJ453" s="84"/>
      <c r="JK453" s="84"/>
      <c r="JL453" s="84"/>
      <c r="JM453" s="84"/>
      <c r="JN453" s="84"/>
      <c r="JO453" s="84"/>
      <c r="JP453" s="84"/>
      <c r="JQ453" s="84"/>
      <c r="JR453" s="84"/>
      <c r="JS453" s="84"/>
      <c r="JT453" s="84"/>
      <c r="JU453" s="84"/>
      <c r="JV453" s="84"/>
      <c r="JW453" s="84"/>
      <c r="JX453" s="84"/>
      <c r="JY453" s="84"/>
      <c r="JZ453" s="84"/>
      <c r="KA453" s="84"/>
      <c r="KB453" s="84"/>
      <c r="KC453" s="84"/>
      <c r="KD453" s="84"/>
      <c r="KE453" s="84"/>
      <c r="KF453" s="84"/>
      <c r="KG453" s="84"/>
      <c r="KH453" s="84"/>
      <c r="KI453" s="84"/>
      <c r="KJ453" s="84"/>
      <c r="KK453" s="84"/>
      <c r="KL453" s="84"/>
      <c r="KM453" s="84"/>
      <c r="KN453" s="84"/>
      <c r="KO453" s="84"/>
      <c r="KP453" s="84"/>
      <c r="KQ453" s="84"/>
      <c r="KR453" s="84"/>
      <c r="KS453" s="84"/>
      <c r="KT453" s="84"/>
      <c r="KU453" s="84"/>
      <c r="KV453" s="84"/>
      <c r="KW453" s="84"/>
      <c r="KX453" s="84"/>
      <c r="KY453" s="84"/>
      <c r="KZ453" s="84"/>
      <c r="LA453" s="84"/>
      <c r="LB453" s="84"/>
      <c r="LC453" s="84"/>
      <c r="LD453" s="84"/>
      <c r="LE453" s="84"/>
      <c r="LF453" s="84"/>
      <c r="LG453" s="84"/>
      <c r="LH453" s="84"/>
      <c r="LI453" s="84"/>
      <c r="LJ453" s="84"/>
      <c r="LK453" s="84"/>
      <c r="LL453" s="84"/>
      <c r="LM453" s="84"/>
      <c r="LN453" s="84"/>
      <c r="LO453" s="84"/>
      <c r="LP453" s="84"/>
      <c r="LQ453" s="84"/>
      <c r="LR453" s="84"/>
      <c r="LS453" s="84"/>
      <c r="LT453" s="84"/>
      <c r="LU453" s="84"/>
      <c r="LV453" s="84"/>
      <c r="LW453" s="84"/>
      <c r="LX453" s="84"/>
      <c r="LY453" s="84"/>
      <c r="LZ453" s="84"/>
      <c r="MA453" s="84"/>
      <c r="MB453" s="84"/>
      <c r="MC453" s="84"/>
      <c r="MD453" s="84"/>
      <c r="ME453" s="84"/>
      <c r="MF453" s="84"/>
      <c r="MG453" s="84"/>
      <c r="MH453" s="84"/>
      <c r="MI453" s="84"/>
      <c r="MJ453" s="84"/>
      <c r="MK453" s="84"/>
      <c r="ML453" s="84"/>
      <c r="MM453" s="84"/>
      <c r="MN453" s="84"/>
      <c r="MO453" s="84"/>
      <c r="MP453" s="84"/>
      <c r="MQ453" s="84"/>
      <c r="MR453" s="84"/>
      <c r="MS453" s="84"/>
      <c r="MT453" s="84"/>
      <c r="MU453" s="84"/>
      <c r="MV453" s="84"/>
      <c r="MW453" s="84"/>
      <c r="MX453" s="84"/>
      <c r="MY453" s="84"/>
      <c r="MZ453" s="84"/>
      <c r="NA453" s="84"/>
      <c r="NB453" s="84"/>
      <c r="NC453" s="84"/>
      <c r="ND453" s="84"/>
      <c r="NE453" s="84"/>
      <c r="NF453" s="84"/>
      <c r="NG453" s="84"/>
      <c r="NH453" s="84"/>
      <c r="NI453" s="84"/>
      <c r="NJ453" s="84"/>
      <c r="NK453" s="84"/>
      <c r="NL453" s="84"/>
      <c r="NM453" s="84"/>
      <c r="NN453" s="84"/>
      <c r="NO453" s="84"/>
      <c r="NP453" s="84"/>
      <c r="NQ453" s="84"/>
      <c r="NR453" s="84"/>
      <c r="NS453" s="84"/>
      <c r="NT453" s="84"/>
      <c r="NU453" s="84"/>
      <c r="NV453" s="84"/>
      <c r="NW453" s="84"/>
      <c r="NX453" s="84"/>
      <c r="NY453" s="84"/>
      <c r="NZ453" s="84"/>
      <c r="OA453" s="84"/>
      <c r="OB453" s="84"/>
      <c r="OC453" s="84"/>
      <c r="OD453" s="84"/>
      <c r="OE453" s="84"/>
      <c r="OF453" s="84"/>
      <c r="OG453" s="84"/>
      <c r="OH453" s="84"/>
      <c r="OI453" s="84"/>
      <c r="OJ453" s="84"/>
      <c r="OK453" s="84"/>
      <c r="OL453" s="84"/>
      <c r="OM453" s="84"/>
      <c r="ON453" s="84"/>
      <c r="OO453" s="84"/>
      <c r="OP453" s="84"/>
      <c r="OQ453" s="84"/>
      <c r="OR453" s="84"/>
      <c r="OS453" s="84"/>
      <c r="OT453" s="84"/>
      <c r="OU453" s="84"/>
      <c r="OV453" s="84"/>
      <c r="OW453" s="84"/>
      <c r="OX453" s="84"/>
      <c r="OY453" s="84"/>
      <c r="OZ453" s="84"/>
      <c r="PA453" s="84"/>
      <c r="PB453" s="84"/>
      <c r="PC453" s="84"/>
      <c r="PD453" s="84"/>
      <c r="PE453" s="84"/>
      <c r="PF453" s="84"/>
      <c r="PG453" s="84"/>
      <c r="PH453" s="84"/>
      <c r="PI453" s="84"/>
      <c r="PJ453" s="84"/>
      <c r="PK453" s="84"/>
      <c r="PL453" s="84"/>
      <c r="PM453" s="84"/>
      <c r="PN453" s="84"/>
      <c r="PO453" s="84"/>
      <c r="PP453" s="84"/>
      <c r="PQ453" s="84"/>
      <c r="PR453" s="84"/>
      <c r="PS453" s="84"/>
      <c r="PT453" s="84"/>
      <c r="PU453" s="84"/>
      <c r="PV453" s="84"/>
      <c r="PW453" s="84"/>
      <c r="PX453" s="84"/>
      <c r="PY453" s="84"/>
      <c r="PZ453" s="84"/>
      <c r="QA453" s="84"/>
      <c r="QB453" s="84"/>
      <c r="QC453" s="84"/>
      <c r="QD453" s="84"/>
      <c r="QE453" s="84"/>
      <c r="QF453" s="84"/>
      <c r="QG453" s="84"/>
      <c r="QH453" s="84"/>
      <c r="QI453" s="84"/>
      <c r="QJ453" s="84"/>
      <c r="QK453" s="84"/>
      <c r="QL453" s="84"/>
      <c r="QM453" s="84"/>
      <c r="QN453" s="84"/>
      <c r="QO453" s="84"/>
      <c r="QP453" s="84"/>
      <c r="QQ453" s="84"/>
      <c r="QR453" s="84"/>
      <c r="QS453" s="84"/>
      <c r="QT453" s="84"/>
      <c r="QU453" s="84"/>
      <c r="QV453" s="84"/>
      <c r="QW453" s="84"/>
      <c r="QX453" s="84"/>
      <c r="QY453" s="84"/>
      <c r="QZ453" s="84"/>
      <c r="RA453" s="84"/>
      <c r="RB453" s="84"/>
      <c r="RC453" s="84"/>
      <c r="RD453" s="84"/>
      <c r="RE453" s="84"/>
      <c r="RF453" s="84"/>
      <c r="RG453" s="84"/>
      <c r="RH453" s="84"/>
      <c r="RI453" s="84"/>
      <c r="RJ453" s="84"/>
      <c r="RK453" s="84"/>
      <c r="RL453" s="84"/>
      <c r="RM453" s="84"/>
      <c r="RN453" s="84"/>
      <c r="RO453" s="84"/>
      <c r="RP453" s="84"/>
      <c r="RQ453" s="84"/>
      <c r="RR453" s="84"/>
      <c r="RS453" s="84"/>
      <c r="RT453" s="84"/>
      <c r="RU453" s="84"/>
      <c r="RV453" s="84"/>
      <c r="RW453" s="84"/>
      <c r="RX453" s="84"/>
      <c r="RY453" s="84"/>
      <c r="RZ453" s="84"/>
      <c r="SA453" s="84"/>
      <c r="SB453" s="84"/>
      <c r="SC453" s="84"/>
      <c r="SD453" s="84"/>
      <c r="SE453" s="84"/>
      <c r="SF453" s="84"/>
      <c r="SG453" s="84"/>
      <c r="SH453" s="84"/>
      <c r="SI453" s="84"/>
      <c r="SJ453" s="84"/>
      <c r="SK453" s="84"/>
      <c r="SL453" s="84"/>
      <c r="SM453" s="84"/>
      <c r="SN453" s="84"/>
      <c r="SO453" s="84"/>
      <c r="SP453" s="84"/>
      <c r="SQ453" s="84"/>
      <c r="SR453" s="84"/>
      <c r="SS453" s="84"/>
      <c r="ST453" s="84"/>
      <c r="SU453" s="84"/>
      <c r="SV453" s="84"/>
      <c r="SW453" s="84"/>
      <c r="SX453" s="84"/>
      <c r="SY453" s="84"/>
      <c r="SZ453" s="84"/>
      <c r="TA453" s="84"/>
      <c r="TB453" s="84"/>
      <c r="TC453" s="84"/>
      <c r="TD453" s="84"/>
      <c r="TE453" s="84"/>
      <c r="TF453" s="84"/>
      <c r="TG453" s="84"/>
      <c r="TH453" s="84"/>
      <c r="TI453" s="84"/>
      <c r="TJ453" s="84"/>
      <c r="TK453" s="84"/>
      <c r="TL453" s="84"/>
      <c r="TM453" s="84"/>
      <c r="TN453" s="84"/>
      <c r="TO453" s="84"/>
      <c r="TP453" s="84"/>
      <c r="TQ453" s="84"/>
      <c r="TR453" s="84"/>
      <c r="TS453" s="84"/>
      <c r="TT453" s="84"/>
      <c r="TU453" s="84"/>
      <c r="TV453" s="84"/>
      <c r="TW453" s="84"/>
      <c r="TX453" s="84"/>
      <c r="TY453" s="84"/>
      <c r="TZ453" s="84"/>
      <c r="UA453" s="84"/>
      <c r="UB453" s="84"/>
      <c r="UC453" s="84"/>
      <c r="UD453" s="84"/>
      <c r="UE453" s="84"/>
      <c r="UF453" s="84"/>
      <c r="UG453" s="84"/>
      <c r="UH453" s="84"/>
      <c r="UI453" s="84"/>
      <c r="UJ453" s="84"/>
      <c r="UK453" s="84"/>
      <c r="UL453" s="84"/>
      <c r="UM453" s="84"/>
      <c r="UN453" s="84"/>
      <c r="UO453" s="84"/>
      <c r="UP453" s="84"/>
      <c r="UQ453" s="84"/>
      <c r="UR453" s="84"/>
      <c r="US453" s="84"/>
      <c r="UT453" s="84"/>
      <c r="UU453" s="84"/>
      <c r="UV453" s="84"/>
      <c r="UW453" s="84"/>
      <c r="UX453" s="84"/>
      <c r="UY453" s="84"/>
      <c r="UZ453" s="84"/>
      <c r="VA453" s="84"/>
      <c r="VB453" s="84"/>
      <c r="VC453" s="84"/>
      <c r="VD453" s="84"/>
      <c r="VE453" s="84"/>
      <c r="VF453" s="84"/>
      <c r="VG453" s="84"/>
      <c r="VH453" s="84"/>
      <c r="VI453" s="84"/>
      <c r="VJ453" s="84"/>
      <c r="VK453" s="84"/>
      <c r="VL453" s="84"/>
      <c r="VM453" s="84"/>
      <c r="VN453" s="84"/>
      <c r="VO453" s="84"/>
      <c r="VP453" s="84"/>
      <c r="VQ453" s="84"/>
      <c r="VR453" s="84"/>
      <c r="VS453" s="84"/>
      <c r="VT453" s="84"/>
      <c r="VU453" s="84"/>
      <c r="VV453" s="84"/>
      <c r="VW453" s="84"/>
      <c r="VX453" s="84"/>
      <c r="VY453" s="84"/>
      <c r="VZ453" s="84"/>
      <c r="WA453" s="84"/>
      <c r="WB453" s="84"/>
      <c r="WC453" s="84"/>
      <c r="WD453" s="84"/>
      <c r="WE453" s="84"/>
      <c r="WF453" s="84"/>
      <c r="WG453" s="84"/>
      <c r="WH453" s="84"/>
      <c r="WI453" s="84"/>
      <c r="WJ453" s="84"/>
      <c r="WK453" s="84"/>
      <c r="WL453" s="84"/>
      <c r="WM453" s="84"/>
      <c r="WN453" s="84"/>
      <c r="WO453" s="84"/>
      <c r="WP453" s="84"/>
      <c r="WQ453" s="84"/>
      <c r="WR453" s="84"/>
      <c r="WS453" s="84"/>
      <c r="WT453" s="84"/>
      <c r="WU453" s="84"/>
      <c r="WV453" s="84"/>
      <c r="WW453" s="84"/>
      <c r="WX453" s="84"/>
      <c r="WY453" s="84"/>
      <c r="WZ453" s="84"/>
      <c r="XA453" s="84"/>
      <c r="XB453" s="84"/>
      <c r="XC453" s="84"/>
      <c r="XD453" s="84"/>
      <c r="XE453" s="84"/>
      <c r="XF453" s="84"/>
      <c r="XG453" s="84"/>
      <c r="XH453" s="84"/>
      <c r="XI453" s="84"/>
      <c r="XJ453" s="84"/>
      <c r="XK453" s="84"/>
      <c r="XL453" s="84"/>
      <c r="XM453" s="84"/>
      <c r="XN453" s="84"/>
      <c r="XO453" s="84"/>
      <c r="XP453" s="84"/>
      <c r="XQ453" s="84"/>
      <c r="XR453" s="84"/>
      <c r="XS453" s="84"/>
      <c r="XT453" s="84"/>
      <c r="XU453" s="84"/>
      <c r="XV453" s="84"/>
      <c r="XW453" s="84"/>
      <c r="XX453" s="84"/>
      <c r="XY453" s="84"/>
      <c r="XZ453" s="84"/>
      <c r="YA453" s="84"/>
      <c r="YB453" s="84"/>
      <c r="YC453" s="84"/>
      <c r="YD453" s="84"/>
      <c r="YE453" s="84"/>
      <c r="YF453" s="84"/>
      <c r="YG453" s="84"/>
      <c r="YH453" s="84"/>
      <c r="YI453" s="84"/>
      <c r="YJ453" s="84"/>
      <c r="YK453" s="84"/>
      <c r="YL453" s="84"/>
      <c r="YM453" s="84"/>
      <c r="YN453" s="84"/>
      <c r="YO453" s="84"/>
      <c r="YP453" s="84"/>
      <c r="YQ453" s="84"/>
      <c r="YR453" s="84"/>
      <c r="YS453" s="84"/>
      <c r="YT453" s="84"/>
      <c r="YU453" s="84"/>
      <c r="YV453" s="84"/>
      <c r="YW453" s="84"/>
      <c r="YX453" s="84"/>
      <c r="YY453" s="84"/>
      <c r="YZ453" s="84"/>
      <c r="ZA453" s="84"/>
      <c r="ZB453" s="84"/>
      <c r="ZC453" s="84"/>
      <c r="ZD453" s="84"/>
      <c r="ZE453" s="84"/>
      <c r="ZF453" s="84"/>
      <c r="ZG453" s="84"/>
      <c r="ZH453" s="84"/>
      <c r="ZI453" s="84"/>
      <c r="ZJ453" s="84"/>
      <c r="ZK453" s="84"/>
      <c r="ZL453" s="84"/>
      <c r="ZM453" s="84"/>
      <c r="ZN453" s="84"/>
      <c r="ZO453" s="84"/>
      <c r="ZP453" s="84"/>
      <c r="ZQ453" s="84"/>
      <c r="ZR453" s="84"/>
      <c r="ZS453" s="84"/>
      <c r="ZT453" s="84"/>
      <c r="ZU453" s="84"/>
      <c r="ZV453" s="84"/>
      <c r="ZW453" s="84"/>
      <c r="ZX453" s="84"/>
      <c r="ZY453" s="84"/>
      <c r="ZZ453" s="84"/>
      <c r="AAA453" s="84"/>
      <c r="AAB453" s="84"/>
      <c r="AAC453" s="84"/>
      <c r="AAD453" s="84"/>
      <c r="AAE453" s="84"/>
      <c r="AAF453" s="84"/>
      <c r="AAG453" s="84"/>
      <c r="AAH453" s="84"/>
      <c r="AAI453" s="84"/>
      <c r="AAJ453" s="84"/>
      <c r="AAK453" s="84"/>
      <c r="AAL453" s="84"/>
      <c r="AAM453" s="84"/>
      <c r="AAN453" s="84"/>
      <c r="AAO453" s="84"/>
      <c r="AAP453" s="84"/>
      <c r="AAQ453" s="84"/>
      <c r="AAR453" s="84"/>
      <c r="AAS453" s="84"/>
      <c r="AAT453" s="84"/>
      <c r="AAU453" s="84"/>
      <c r="AAV453" s="84"/>
      <c r="AAW453" s="84"/>
      <c r="AAX453" s="84"/>
      <c r="AAY453" s="84"/>
      <c r="AAZ453" s="84"/>
      <c r="ABA453" s="84"/>
      <c r="ABB453" s="84"/>
      <c r="ABC453" s="84"/>
      <c r="ABD453" s="84"/>
      <c r="ABE453" s="84"/>
      <c r="ABF453" s="84"/>
      <c r="ABG453" s="84"/>
      <c r="ABH453" s="84"/>
      <c r="ABI453" s="84"/>
      <c r="ABJ453" s="84"/>
      <c r="ABK453" s="84"/>
      <c r="ABL453" s="84"/>
      <c r="ABM453" s="84"/>
      <c r="ABN453" s="84"/>
      <c r="ABO453" s="84"/>
      <c r="ABP453" s="84"/>
      <c r="ABQ453" s="84"/>
      <c r="ABR453" s="84"/>
      <c r="ABS453" s="84"/>
      <c r="ABT453" s="84"/>
      <c r="ABU453" s="84"/>
      <c r="ABV453" s="84"/>
      <c r="ABW453" s="84"/>
      <c r="ABX453" s="84"/>
      <c r="ABY453" s="84"/>
      <c r="ABZ453" s="84"/>
      <c r="ACA453" s="84"/>
      <c r="ACB453" s="84"/>
      <c r="ACC453" s="84"/>
      <c r="ACD453" s="84"/>
      <c r="ACE453" s="84"/>
      <c r="ACF453" s="84"/>
      <c r="ACG453" s="84"/>
      <c r="ACH453" s="84"/>
      <c r="ACI453" s="84"/>
      <c r="ACJ453" s="84"/>
      <c r="ACK453" s="84"/>
      <c r="ACL453" s="84"/>
      <c r="ACM453" s="84"/>
      <c r="ACN453" s="84"/>
      <c r="ACO453" s="84"/>
      <c r="ACP453" s="84"/>
      <c r="ACQ453" s="84"/>
      <c r="ACR453" s="84"/>
      <c r="ACS453" s="84"/>
      <c r="ACT453" s="84"/>
      <c r="ACU453" s="84"/>
      <c r="ACV453" s="84"/>
      <c r="ACW453" s="84"/>
      <c r="ACX453" s="84"/>
      <c r="ACY453" s="84"/>
      <c r="ACZ453" s="84"/>
      <c r="ADA453" s="84"/>
      <c r="ADB453" s="84"/>
      <c r="ADC453" s="84"/>
      <c r="ADD453" s="84"/>
      <c r="ADE453" s="84"/>
      <c r="ADF453" s="84"/>
      <c r="ADG453" s="84"/>
      <c r="ADH453" s="84"/>
      <c r="ADI453" s="84"/>
      <c r="ADJ453" s="84"/>
      <c r="ADK453" s="84"/>
      <c r="ADL453" s="84"/>
      <c r="ADM453" s="84"/>
      <c r="ADN453" s="84"/>
      <c r="ADO453" s="84"/>
      <c r="ADP453" s="84"/>
      <c r="ADQ453" s="84"/>
      <c r="ADR453" s="84"/>
      <c r="ADS453" s="84"/>
      <c r="ADT453" s="84"/>
      <c r="ADU453" s="84"/>
      <c r="ADV453" s="84"/>
      <c r="ADW453" s="84"/>
      <c r="ADX453" s="84"/>
      <c r="ADY453" s="84"/>
      <c r="ADZ453" s="84"/>
      <c r="AEA453" s="84"/>
      <c r="AEB453" s="84"/>
      <c r="AEC453" s="84"/>
      <c r="AED453" s="84"/>
      <c r="AEE453" s="84"/>
      <c r="AEF453" s="84"/>
      <c r="AEG453" s="84"/>
      <c r="AEH453" s="84"/>
      <c r="AEI453" s="84"/>
      <c r="AEJ453" s="84"/>
      <c r="AEK453" s="84"/>
      <c r="AEL453" s="84"/>
      <c r="AEM453" s="84"/>
      <c r="AEN453" s="84"/>
      <c r="AEO453" s="84"/>
      <c r="AEP453" s="84"/>
      <c r="AEQ453" s="84"/>
      <c r="AER453" s="84"/>
      <c r="AES453" s="84"/>
      <c r="AET453" s="84"/>
      <c r="AEU453" s="84"/>
      <c r="AEV453" s="84"/>
      <c r="AEW453" s="84"/>
      <c r="AEX453" s="84"/>
      <c r="AEY453" s="84"/>
      <c r="AEZ453" s="84"/>
      <c r="AFA453" s="84"/>
      <c r="AFB453" s="84"/>
      <c r="AFC453" s="84"/>
      <c r="AFD453" s="84"/>
      <c r="AFE453" s="84"/>
      <c r="AFF453" s="84"/>
      <c r="AFG453" s="84"/>
      <c r="AFH453" s="84"/>
      <c r="AFI453" s="84"/>
      <c r="AFJ453" s="84"/>
      <c r="AFK453" s="84"/>
      <c r="AFL453" s="84"/>
      <c r="AFM453" s="84"/>
      <c r="AFN453" s="84"/>
      <c r="AFO453" s="84"/>
      <c r="AFP453" s="84"/>
      <c r="AFQ453" s="84"/>
      <c r="AFR453" s="84"/>
      <c r="AFS453" s="84"/>
      <c r="AFT453" s="84"/>
      <c r="AFU453" s="84"/>
      <c r="AFV453" s="84"/>
      <c r="AFW453" s="84"/>
      <c r="AFX453" s="84"/>
      <c r="AFY453" s="84"/>
      <c r="AFZ453" s="84"/>
      <c r="AGA453" s="84"/>
      <c r="AGB453" s="84"/>
      <c r="AGC453" s="84"/>
      <c r="AGD453" s="84"/>
      <c r="AGE453" s="84"/>
      <c r="AGF453" s="84"/>
      <c r="AGG453" s="84"/>
      <c r="AGH453" s="84"/>
      <c r="AGI453" s="84"/>
      <c r="AGJ453" s="84"/>
      <c r="AGK453" s="84"/>
      <c r="AGL453" s="84"/>
      <c r="AGM453" s="84"/>
      <c r="AGN453" s="84"/>
      <c r="AGO453" s="84"/>
      <c r="AGP453" s="84"/>
      <c r="AGQ453" s="84"/>
      <c r="AGR453" s="84"/>
      <c r="AGS453" s="84"/>
      <c r="AGT453" s="84"/>
      <c r="AGU453" s="84"/>
      <c r="AGV453" s="84"/>
      <c r="AGW453" s="84"/>
      <c r="AGX453" s="84"/>
      <c r="AGY453" s="84"/>
      <c r="AGZ453" s="84"/>
      <c r="AHA453" s="84"/>
      <c r="AHB453" s="84"/>
      <c r="AHC453" s="84"/>
      <c r="AHD453" s="84"/>
      <c r="AHE453" s="84"/>
      <c r="AHF453" s="84"/>
      <c r="AHG453" s="84"/>
      <c r="AHH453" s="84"/>
      <c r="AHI453" s="84"/>
      <c r="AHJ453" s="84"/>
      <c r="AHK453" s="84"/>
      <c r="AHL453" s="84"/>
      <c r="AHM453" s="84"/>
      <c r="AHN453" s="84"/>
      <c r="AHO453" s="84"/>
      <c r="AHP453" s="84"/>
      <c r="AHQ453" s="84"/>
      <c r="AHR453" s="84"/>
      <c r="AHS453" s="84"/>
      <c r="AHT453" s="84"/>
      <c r="AHU453" s="84"/>
      <c r="AHV453" s="84"/>
      <c r="AHW453" s="84"/>
      <c r="AHX453" s="84"/>
      <c r="AHY453" s="84"/>
      <c r="AHZ453" s="84"/>
      <c r="AIA453" s="84"/>
      <c r="AIB453" s="84"/>
      <c r="AIC453" s="84"/>
      <c r="AID453" s="84"/>
      <c r="AIE453" s="84"/>
      <c r="AIF453" s="84"/>
      <c r="AIG453" s="84"/>
      <c r="AIH453" s="84"/>
      <c r="AII453" s="84"/>
      <c r="AIJ453" s="84"/>
      <c r="AIK453" s="84"/>
      <c r="AIL453" s="84"/>
      <c r="AIM453" s="84"/>
      <c r="AIN453" s="84"/>
      <c r="AIO453" s="84"/>
      <c r="AIP453" s="84"/>
      <c r="AIQ453" s="84"/>
      <c r="AIR453" s="84"/>
      <c r="AIS453" s="84"/>
      <c r="AIT453" s="84"/>
      <c r="AIU453" s="84"/>
      <c r="AIV453" s="84"/>
      <c r="AIW453" s="84"/>
      <c r="AIX453" s="84"/>
      <c r="AIY453" s="84"/>
      <c r="AIZ453" s="84"/>
      <c r="AJA453" s="84"/>
      <c r="AJB453" s="84"/>
      <c r="AJC453" s="84"/>
      <c r="AJD453" s="84"/>
      <c r="AJE453" s="84"/>
      <c r="AJF453" s="84"/>
      <c r="AJG453" s="84"/>
      <c r="AJH453" s="84"/>
      <c r="AJI453" s="84"/>
      <c r="AJJ453" s="84"/>
      <c r="AJK453" s="84"/>
      <c r="AJL453" s="84"/>
      <c r="AJM453" s="84"/>
      <c r="AJN453" s="84"/>
      <c r="AJO453" s="84"/>
      <c r="AJP453" s="84"/>
      <c r="AJQ453" s="84"/>
      <c r="AJR453" s="84"/>
      <c r="AJS453" s="84"/>
      <c r="AJT453" s="84"/>
      <c r="AJU453" s="84"/>
      <c r="AJV453" s="84"/>
      <c r="AJW453" s="84"/>
      <c r="AJX453" s="84"/>
      <c r="AJY453" s="84"/>
      <c r="AJZ453" s="84"/>
      <c r="AKA453" s="84"/>
      <c r="AKB453" s="84"/>
      <c r="AKC453" s="84"/>
      <c r="AKD453" s="84"/>
      <c r="AKE453" s="84"/>
      <c r="AKF453" s="84"/>
      <c r="AKG453" s="84"/>
      <c r="AKH453" s="84"/>
      <c r="AKI453" s="84"/>
      <c r="AKJ453" s="84"/>
      <c r="AKK453" s="84"/>
      <c r="AKL453" s="84"/>
      <c r="AKM453" s="84"/>
      <c r="AKN453" s="84"/>
      <c r="AKO453" s="84"/>
      <c r="AKP453" s="84"/>
      <c r="AKQ453" s="84"/>
      <c r="AKR453" s="84"/>
      <c r="AKS453" s="84"/>
      <c r="AKT453" s="84"/>
      <c r="AKU453" s="84"/>
      <c r="AKV453" s="84"/>
      <c r="AKW453" s="84"/>
      <c r="AKX453" s="84"/>
      <c r="AKY453" s="84"/>
      <c r="AKZ453" s="84"/>
      <c r="ALA453" s="84"/>
      <c r="ALB453" s="84"/>
      <c r="ALC453" s="84"/>
      <c r="ALD453" s="84"/>
      <c r="ALE453" s="84"/>
      <c r="ALF453" s="84"/>
      <c r="ALG453" s="84"/>
      <c r="ALH453" s="84"/>
      <c r="ALI453" s="84"/>
      <c r="ALJ453" s="84"/>
      <c r="ALK453" s="84"/>
      <c r="ALL453" s="84"/>
      <c r="ALM453" s="84"/>
      <c r="ALN453" s="84"/>
      <c r="ALO453" s="84"/>
      <c r="ALP453" s="84"/>
      <c r="ALQ453" s="84"/>
      <c r="ALR453" s="84"/>
      <c r="ALS453" s="84"/>
      <c r="ALT453" s="84"/>
      <c r="ALU453" s="84"/>
      <c r="ALV453" s="84"/>
      <c r="ALW453" s="84"/>
      <c r="ALX453" s="84"/>
      <c r="ALY453" s="84"/>
      <c r="ALZ453" s="84"/>
      <c r="AMA453" s="84"/>
      <c r="AMB453" s="84"/>
      <c r="AMC453" s="84"/>
      <c r="AMD453" s="84"/>
      <c r="AME453" s="84"/>
      <c r="AMF453" s="84"/>
      <c r="AMG453" s="84"/>
      <c r="AMH453" s="84"/>
      <c r="AMI453" s="84"/>
      <c r="AMJ453" s="84"/>
      <c r="AMK453" s="84"/>
      <c r="AML453" s="84"/>
      <c r="AMM453" s="84"/>
      <c r="AMN453" s="84"/>
      <c r="AMO453" s="84"/>
      <c r="AMP453" s="84"/>
      <c r="AMQ453" s="84"/>
      <c r="AMR453" s="84"/>
      <c r="AMS453" s="84"/>
      <c r="AMT453" s="84"/>
      <c r="AMU453" s="84"/>
      <c r="AMV453" s="84"/>
      <c r="AMW453" s="84"/>
      <c r="AMX453" s="84"/>
      <c r="AMY453" s="84"/>
      <c r="AMZ453" s="84"/>
      <c r="ANA453" s="84"/>
      <c r="ANB453" s="84"/>
      <c r="ANC453" s="84"/>
      <c r="AND453" s="84"/>
      <c r="ANE453" s="84"/>
      <c r="ANF453" s="84"/>
      <c r="ANG453" s="84"/>
      <c r="ANH453" s="84"/>
      <c r="ANI453" s="84"/>
      <c r="ANJ453" s="84"/>
      <c r="ANK453" s="84"/>
      <c r="ANL453" s="84"/>
      <c r="ANM453" s="84"/>
      <c r="ANN453" s="84"/>
      <c r="ANO453" s="84"/>
      <c r="ANP453" s="84"/>
      <c r="ANQ453" s="84"/>
      <c r="ANR453" s="84"/>
      <c r="ANS453" s="84"/>
      <c r="ANT453" s="84"/>
      <c r="ANU453" s="84"/>
      <c r="ANV453" s="84"/>
      <c r="ANW453" s="84"/>
      <c r="ANX453" s="84"/>
      <c r="ANY453" s="84"/>
      <c r="ANZ453" s="84"/>
      <c r="AOA453" s="84"/>
      <c r="AOB453" s="84"/>
      <c r="AOC453" s="84"/>
      <c r="AOD453" s="84"/>
      <c r="AOE453" s="84"/>
      <c r="AOF453" s="84"/>
      <c r="AOG453" s="84"/>
      <c r="AOH453" s="84"/>
      <c r="AOI453" s="84"/>
      <c r="AOJ453" s="84"/>
      <c r="AOK453" s="84"/>
      <c r="AOL453" s="84"/>
      <c r="AOM453" s="84"/>
      <c r="AON453" s="84"/>
      <c r="AOO453" s="84"/>
      <c r="AOP453" s="84"/>
      <c r="AOQ453" s="84"/>
      <c r="AOR453" s="84"/>
      <c r="AOS453" s="84"/>
      <c r="AOT453" s="84"/>
      <c r="AOU453" s="84"/>
      <c r="AOV453" s="84"/>
      <c r="AOW453" s="84"/>
      <c r="AOX453" s="84"/>
      <c r="AOY453" s="84"/>
      <c r="AOZ453" s="84"/>
      <c r="APA453" s="84"/>
      <c r="APB453" s="84"/>
      <c r="APC453" s="84"/>
      <c r="APD453" s="84"/>
      <c r="APE453" s="84"/>
      <c r="APF453" s="84"/>
      <c r="APG453" s="84"/>
      <c r="APH453" s="84"/>
      <c r="API453" s="84"/>
      <c r="APJ453" s="84"/>
      <c r="APK453" s="84"/>
      <c r="APL453" s="84"/>
      <c r="APM453" s="84"/>
      <c r="APN453" s="84"/>
      <c r="APO453" s="84"/>
      <c r="APP453" s="84"/>
      <c r="APQ453" s="84"/>
      <c r="APR453" s="84"/>
      <c r="APS453" s="84"/>
      <c r="APT453" s="84"/>
      <c r="APU453" s="84"/>
      <c r="APV453" s="84"/>
      <c r="APW453" s="84"/>
      <c r="APX453" s="84"/>
      <c r="APY453" s="84"/>
      <c r="APZ453" s="84"/>
      <c r="AQA453" s="84"/>
      <c r="AQB453" s="84"/>
      <c r="AQC453" s="84"/>
      <c r="AQD453" s="84"/>
      <c r="AQE453" s="84"/>
      <c r="AQF453" s="84"/>
      <c r="AQG453" s="84"/>
      <c r="AQH453" s="84"/>
      <c r="AQI453" s="84"/>
      <c r="AQJ453" s="84"/>
      <c r="AQK453" s="84"/>
      <c r="AQL453" s="84"/>
      <c r="AQM453" s="84"/>
      <c r="AQN453" s="84"/>
      <c r="AQO453" s="84"/>
      <c r="AQP453" s="84"/>
      <c r="AQQ453" s="84"/>
      <c r="AQR453" s="84"/>
      <c r="AQS453" s="84"/>
      <c r="AQT453" s="84"/>
      <c r="AQU453" s="84"/>
      <c r="AQV453" s="84"/>
      <c r="AQW453" s="84"/>
      <c r="AQX453" s="84"/>
      <c r="AQY453" s="84"/>
      <c r="AQZ453" s="84"/>
      <c r="ARA453" s="84"/>
      <c r="ARB453" s="84"/>
      <c r="ARC453" s="84"/>
      <c r="ARD453" s="84"/>
      <c r="ARE453" s="84"/>
      <c r="ARF453" s="84"/>
      <c r="ARG453" s="84"/>
      <c r="ARH453" s="84"/>
      <c r="ARI453" s="84"/>
      <c r="ARJ453" s="84"/>
      <c r="ARK453" s="84"/>
      <c r="ARL453" s="84"/>
      <c r="ARM453" s="84"/>
      <c r="ARN453" s="84"/>
      <c r="ARO453" s="84"/>
      <c r="ARP453" s="84"/>
      <c r="ARQ453" s="84"/>
      <c r="ARR453" s="84"/>
      <c r="ARS453" s="84"/>
      <c r="ART453" s="84"/>
      <c r="ARU453" s="84"/>
      <c r="ARV453" s="84"/>
      <c r="ARW453" s="84"/>
      <c r="ARX453" s="84"/>
      <c r="ARY453" s="84"/>
      <c r="ARZ453" s="84"/>
      <c r="ASA453" s="84"/>
      <c r="ASB453" s="84"/>
      <c r="ASC453" s="84"/>
      <c r="ASD453" s="84"/>
      <c r="ASE453" s="84"/>
      <c r="ASF453" s="84"/>
      <c r="ASG453" s="84"/>
      <c r="ASH453" s="84"/>
      <c r="ASI453" s="84"/>
      <c r="ASJ453" s="84"/>
      <c r="ASK453" s="84"/>
      <c r="ASL453" s="84"/>
      <c r="ASM453" s="84"/>
      <c r="ASN453" s="84"/>
      <c r="ASO453" s="84"/>
      <c r="ASP453" s="84"/>
      <c r="ASQ453" s="84"/>
      <c r="ASR453" s="84"/>
      <c r="ASS453" s="84"/>
      <c r="AST453" s="84"/>
      <c r="ASU453" s="84"/>
      <c r="ASV453" s="84"/>
      <c r="ASW453" s="84"/>
      <c r="ASX453" s="84"/>
      <c r="ASY453" s="84"/>
      <c r="ASZ453" s="84"/>
      <c r="ATA453" s="84"/>
      <c r="ATB453" s="84"/>
      <c r="ATC453" s="84"/>
      <c r="ATD453" s="84"/>
      <c r="ATE453" s="84"/>
      <c r="ATF453" s="84"/>
      <c r="ATG453" s="84"/>
      <c r="ATH453" s="84"/>
      <c r="ATI453" s="84"/>
      <c r="ATJ453" s="84"/>
      <c r="ATK453" s="84"/>
      <c r="ATL453" s="84"/>
      <c r="ATM453" s="84"/>
      <c r="ATN453" s="84"/>
      <c r="ATO453" s="84"/>
      <c r="ATP453" s="84"/>
      <c r="ATQ453" s="84"/>
      <c r="ATR453" s="84"/>
      <c r="ATS453" s="84"/>
      <c r="ATT453" s="84"/>
      <c r="ATU453" s="84"/>
      <c r="ATV453" s="84"/>
      <c r="ATW453" s="84"/>
      <c r="ATX453" s="84"/>
      <c r="ATY453" s="84"/>
      <c r="ATZ453" s="84"/>
      <c r="AUA453" s="84"/>
      <c r="AUB453" s="84"/>
      <c r="AUC453" s="84"/>
      <c r="AUD453" s="84"/>
      <c r="AUE453" s="84"/>
      <c r="AUF453" s="84"/>
      <c r="AUG453" s="84"/>
      <c r="AUH453" s="84"/>
      <c r="AUI453" s="84"/>
      <c r="AUJ453" s="84"/>
      <c r="AUK453" s="84"/>
      <c r="AUL453" s="84"/>
      <c r="AUM453" s="84"/>
      <c r="AUN453" s="84"/>
      <c r="AUO453" s="84"/>
      <c r="AUP453" s="84"/>
      <c r="AUQ453" s="84"/>
      <c r="AUR453" s="84"/>
      <c r="AUS453" s="84"/>
      <c r="AUT453" s="84"/>
      <c r="AUU453" s="84"/>
      <c r="AUV453" s="84"/>
      <c r="AUW453" s="84"/>
      <c r="AUX453" s="84"/>
      <c r="AUY453" s="84"/>
      <c r="AUZ453" s="84"/>
      <c r="AVA453" s="84"/>
      <c r="AVB453" s="84"/>
      <c r="AVC453" s="84"/>
      <c r="AVD453" s="84"/>
      <c r="AVE453" s="84"/>
      <c r="AVF453" s="84"/>
      <c r="AVG453" s="84"/>
      <c r="AVH453" s="84"/>
      <c r="AVI453" s="84"/>
      <c r="AVJ453" s="84"/>
      <c r="AVK453" s="84"/>
      <c r="AVL453" s="84"/>
      <c r="AVM453" s="84"/>
      <c r="AVN453" s="84"/>
      <c r="AVO453" s="84"/>
      <c r="AVP453" s="84"/>
      <c r="AVQ453" s="84"/>
      <c r="AVR453" s="84"/>
      <c r="AVS453" s="84"/>
      <c r="AVT453" s="84"/>
      <c r="AVU453" s="84"/>
      <c r="AVV453" s="84"/>
      <c r="AVW453" s="84"/>
      <c r="AVX453" s="84"/>
      <c r="AVY453" s="84"/>
      <c r="AVZ453" s="84"/>
      <c r="AWA453" s="84"/>
      <c r="AWB453" s="84"/>
      <c r="AWC453" s="84"/>
      <c r="AWD453" s="84"/>
      <c r="AWE453" s="84"/>
      <c r="AWF453" s="84"/>
      <c r="AWG453" s="84"/>
      <c r="AWH453" s="84"/>
      <c r="AWI453" s="84"/>
      <c r="AWJ453" s="84"/>
      <c r="AWK453" s="84"/>
      <c r="AWL453" s="84"/>
      <c r="AWM453" s="84"/>
      <c r="AWN453" s="84"/>
      <c r="AWO453" s="84"/>
      <c r="AWP453" s="84"/>
      <c r="AWQ453" s="84"/>
      <c r="AWR453" s="84"/>
      <c r="AWS453" s="84"/>
      <c r="AWT453" s="84"/>
      <c r="AWU453" s="84"/>
      <c r="AWV453" s="84"/>
      <c r="AWW453" s="84"/>
      <c r="AWX453" s="84"/>
      <c r="AWY453" s="84"/>
      <c r="AWZ453" s="84"/>
      <c r="AXA453" s="84"/>
      <c r="AXB453" s="84"/>
      <c r="AXC453" s="84"/>
      <c r="AXD453" s="84"/>
      <c r="AXE453" s="84"/>
      <c r="AXF453" s="84"/>
      <c r="AXG453" s="84"/>
      <c r="AXH453" s="84"/>
      <c r="AXI453" s="84"/>
      <c r="AXJ453" s="84"/>
      <c r="AXK453" s="84"/>
      <c r="AXL453" s="84"/>
      <c r="AXM453" s="84"/>
      <c r="AXN453" s="84"/>
      <c r="AXO453" s="84"/>
      <c r="AXP453" s="84"/>
      <c r="AXQ453" s="84"/>
      <c r="AXR453" s="84"/>
      <c r="AXS453" s="84"/>
      <c r="AXT453" s="84"/>
      <c r="AXU453" s="84"/>
      <c r="AXV453" s="84"/>
      <c r="AXW453" s="84"/>
      <c r="AXX453" s="84"/>
      <c r="AXY453" s="84"/>
      <c r="AXZ453" s="84"/>
      <c r="AYA453" s="84"/>
      <c r="AYB453" s="84"/>
      <c r="AYC453" s="84"/>
      <c r="AYD453" s="84"/>
      <c r="AYE453" s="84"/>
      <c r="AYF453" s="84"/>
      <c r="AYG453" s="84"/>
      <c r="AYH453" s="84"/>
      <c r="AYI453" s="84"/>
      <c r="AYJ453" s="84"/>
      <c r="AYK453" s="84"/>
      <c r="AYL453" s="84"/>
      <c r="AYM453" s="84"/>
      <c r="AYN453" s="84"/>
      <c r="AYO453" s="84"/>
      <c r="AYP453" s="84"/>
      <c r="AYQ453" s="84"/>
      <c r="AYR453" s="84"/>
      <c r="AYS453" s="84"/>
      <c r="AYT453" s="84"/>
      <c r="AYU453" s="84"/>
      <c r="AYV453" s="84"/>
      <c r="AYW453" s="84"/>
      <c r="AYX453" s="84"/>
      <c r="AYY453" s="84"/>
      <c r="AYZ453" s="84"/>
      <c r="AZA453" s="84"/>
      <c r="AZB453" s="84"/>
      <c r="AZC453" s="84"/>
      <c r="AZD453" s="84"/>
      <c r="AZE453" s="84"/>
      <c r="AZF453" s="84"/>
      <c r="AZG453" s="84"/>
      <c r="AZH453" s="84"/>
      <c r="AZI453" s="84"/>
      <c r="AZJ453" s="84"/>
      <c r="AZK453" s="84"/>
      <c r="AZL453" s="84"/>
      <c r="AZM453" s="84"/>
      <c r="AZN453" s="84"/>
      <c r="AZO453" s="84"/>
      <c r="AZP453" s="84"/>
      <c r="AZQ453" s="84"/>
      <c r="AZR453" s="84"/>
      <c r="AZS453" s="84"/>
      <c r="AZT453" s="84"/>
      <c r="AZU453" s="84"/>
      <c r="AZV453" s="84"/>
      <c r="AZW453" s="84"/>
      <c r="AZX453" s="84"/>
      <c r="AZY453" s="84"/>
      <c r="AZZ453" s="84"/>
      <c r="BAA453" s="84"/>
      <c r="BAB453" s="84"/>
      <c r="BAC453" s="84"/>
      <c r="BAD453" s="84"/>
      <c r="BAE453" s="84"/>
      <c r="BAF453" s="84"/>
      <c r="BAG453" s="84"/>
      <c r="BAH453" s="84"/>
      <c r="BAI453" s="84"/>
      <c r="BAJ453" s="84"/>
      <c r="BAK453" s="84"/>
      <c r="BAL453" s="84"/>
      <c r="BAM453" s="84"/>
      <c r="BAN453" s="84"/>
      <c r="BAO453" s="84"/>
      <c r="BAP453" s="84"/>
      <c r="BAQ453" s="84"/>
      <c r="BAR453" s="84"/>
      <c r="BAS453" s="84"/>
      <c r="BAT453" s="84"/>
      <c r="BAU453" s="84"/>
      <c r="BAV453" s="84"/>
      <c r="BAW453" s="84"/>
      <c r="BAX453" s="84"/>
      <c r="BAY453" s="84"/>
      <c r="BAZ453" s="84"/>
      <c r="BBA453" s="84"/>
      <c r="BBB453" s="84"/>
      <c r="BBC453" s="84"/>
      <c r="BBD453" s="84"/>
      <c r="BBE453" s="84"/>
      <c r="BBF453" s="84"/>
      <c r="BBG453" s="84"/>
      <c r="BBH453" s="84"/>
      <c r="BBI453" s="84"/>
      <c r="BBJ453" s="84"/>
      <c r="BBK453" s="84"/>
      <c r="BBL453" s="84"/>
      <c r="BBM453" s="84"/>
      <c r="BBN453" s="84"/>
      <c r="BBO453" s="84"/>
      <c r="BBP453" s="84"/>
      <c r="BBQ453" s="84"/>
      <c r="BBR453" s="84"/>
      <c r="BBS453" s="84"/>
      <c r="BBT453" s="84"/>
      <c r="BBU453" s="84"/>
      <c r="BBV453" s="84"/>
      <c r="BBW453" s="84"/>
      <c r="BBX453" s="84"/>
      <c r="BBY453" s="84"/>
      <c r="BBZ453" s="84"/>
      <c r="BCA453" s="84"/>
      <c r="BCB453" s="84"/>
      <c r="BCC453" s="84"/>
      <c r="BCD453" s="84"/>
      <c r="BCE453" s="84"/>
      <c r="BCF453" s="84"/>
      <c r="BCG453" s="84"/>
      <c r="BCH453" s="84"/>
      <c r="BCI453" s="84"/>
      <c r="BCJ453" s="84"/>
      <c r="BCK453" s="84"/>
      <c r="BCL453" s="84"/>
      <c r="BCM453" s="84"/>
      <c r="BCN453" s="84"/>
      <c r="BCO453" s="84"/>
      <c r="BCP453" s="84"/>
      <c r="BCQ453" s="84"/>
      <c r="BCR453" s="84"/>
      <c r="BCS453" s="84"/>
      <c r="BCT453" s="84"/>
      <c r="BCU453" s="84"/>
      <c r="BCV453" s="84"/>
      <c r="BCW453" s="84"/>
      <c r="BCX453" s="84"/>
      <c r="BCY453" s="84"/>
      <c r="BCZ453" s="84"/>
      <c r="BDA453" s="84"/>
      <c r="BDB453" s="84"/>
      <c r="BDC453" s="84"/>
      <c r="BDD453" s="84"/>
      <c r="BDE453" s="84"/>
      <c r="BDF453" s="84"/>
      <c r="BDG453" s="84"/>
      <c r="BDH453" s="84"/>
      <c r="BDI453" s="84"/>
      <c r="BDJ453" s="84"/>
      <c r="BDK453" s="84"/>
      <c r="BDL453" s="84"/>
      <c r="BDM453" s="84"/>
      <c r="BDN453" s="84"/>
      <c r="BDO453" s="84"/>
      <c r="BDP453" s="84"/>
      <c r="BDQ453" s="84"/>
      <c r="BDR453" s="84"/>
      <c r="BDS453" s="84"/>
      <c r="BDT453" s="84"/>
      <c r="BDU453" s="84"/>
      <c r="BDV453" s="84"/>
      <c r="BDW453" s="84"/>
      <c r="BDX453" s="84"/>
      <c r="BDY453" s="84"/>
      <c r="BDZ453" s="84"/>
      <c r="BEA453" s="84"/>
      <c r="BEB453" s="84"/>
      <c r="BEC453" s="84"/>
      <c r="BED453" s="84"/>
      <c r="BEE453" s="84"/>
      <c r="BEF453" s="84"/>
      <c r="BEG453" s="84"/>
      <c r="BEH453" s="84"/>
      <c r="BEI453" s="84"/>
      <c r="BEJ453" s="84"/>
      <c r="BEK453" s="84"/>
      <c r="BEL453" s="84"/>
      <c r="BEM453" s="84"/>
      <c r="BEN453" s="84"/>
      <c r="BEO453" s="84"/>
      <c r="BEP453" s="84"/>
      <c r="BEQ453" s="84"/>
      <c r="BER453" s="84"/>
      <c r="BES453" s="84"/>
      <c r="BET453" s="84"/>
      <c r="BEU453" s="84"/>
      <c r="BEV453" s="84"/>
      <c r="BEW453" s="84"/>
      <c r="BEX453" s="84"/>
      <c r="BEY453" s="84"/>
      <c r="BEZ453" s="84"/>
      <c r="BFA453" s="84"/>
      <c r="BFB453" s="84"/>
      <c r="BFC453" s="84"/>
      <c r="BFD453" s="84"/>
      <c r="BFE453" s="84"/>
      <c r="BFF453" s="84"/>
      <c r="BFG453" s="84"/>
      <c r="BFH453" s="84"/>
      <c r="BFI453" s="84"/>
      <c r="BFJ453" s="84"/>
      <c r="BFK453" s="84"/>
      <c r="BFL453" s="84"/>
      <c r="BFM453" s="84"/>
      <c r="BFN453" s="84"/>
      <c r="BFO453" s="84"/>
      <c r="BFP453" s="84"/>
      <c r="BFQ453" s="84"/>
      <c r="BFR453" s="84"/>
      <c r="BFS453" s="84"/>
      <c r="BFT453" s="84"/>
      <c r="BFU453" s="84"/>
      <c r="BFV453" s="84"/>
      <c r="BFW453" s="84"/>
      <c r="BFX453" s="84"/>
      <c r="BFY453" s="84"/>
      <c r="BFZ453" s="84"/>
      <c r="BGA453" s="84"/>
      <c r="BGB453" s="84"/>
      <c r="BGC453" s="84"/>
      <c r="BGD453" s="84"/>
      <c r="BGE453" s="84"/>
      <c r="BGF453" s="84"/>
      <c r="BGG453" s="84"/>
      <c r="BGH453" s="84"/>
      <c r="BGI453" s="84"/>
      <c r="BGJ453" s="84"/>
      <c r="BGK453" s="84"/>
      <c r="BGL453" s="84"/>
      <c r="BGM453" s="84"/>
      <c r="BGN453" s="84"/>
      <c r="BGO453" s="84"/>
      <c r="BGP453" s="84"/>
      <c r="BGQ453" s="84"/>
      <c r="BGR453" s="84"/>
      <c r="BGS453" s="84"/>
      <c r="BGT453" s="84"/>
      <c r="BGU453" s="84"/>
      <c r="BGV453" s="84"/>
      <c r="BGW453" s="84"/>
      <c r="BGX453" s="84"/>
      <c r="BGY453" s="84"/>
      <c r="BGZ453" s="84"/>
      <c r="BHA453" s="84"/>
      <c r="BHB453" s="84"/>
      <c r="BHC453" s="84"/>
      <c r="BHD453" s="84"/>
      <c r="BHE453" s="84"/>
      <c r="BHF453" s="84"/>
      <c r="BHG453" s="84"/>
      <c r="BHH453" s="84"/>
      <c r="BHI453" s="84"/>
      <c r="BHJ453" s="84"/>
      <c r="BHK453" s="84"/>
      <c r="BHL453" s="84"/>
      <c r="BHM453" s="84"/>
      <c r="BHN453" s="84"/>
      <c r="BHO453" s="84"/>
      <c r="BHP453" s="84"/>
      <c r="BHQ453" s="84"/>
      <c r="BHR453" s="84"/>
      <c r="BHS453" s="84"/>
      <c r="BHT453" s="84"/>
      <c r="BHU453" s="84"/>
      <c r="BHV453" s="84"/>
      <c r="BHW453" s="84"/>
      <c r="BHX453" s="84"/>
      <c r="BHY453" s="84"/>
      <c r="BHZ453" s="84"/>
      <c r="BIA453" s="84"/>
      <c r="BIB453" s="84"/>
      <c r="BIC453" s="84"/>
      <c r="BID453" s="84"/>
      <c r="BIE453" s="84"/>
      <c r="BIF453" s="84"/>
      <c r="BIG453" s="84"/>
      <c r="BIH453" s="84"/>
      <c r="BII453" s="84"/>
      <c r="BIJ453" s="84"/>
      <c r="BIK453" s="84"/>
      <c r="BIL453" s="84"/>
      <c r="BIM453" s="84"/>
      <c r="BIN453" s="84"/>
      <c r="BIO453" s="84"/>
      <c r="BIP453" s="84"/>
      <c r="BIQ453" s="84"/>
      <c r="BIR453" s="84"/>
      <c r="BIS453" s="84"/>
      <c r="BIT453" s="84"/>
      <c r="BIU453" s="84"/>
      <c r="BIV453" s="84"/>
      <c r="BIW453" s="84"/>
      <c r="BIX453" s="84"/>
      <c r="BIY453" s="84"/>
      <c r="BIZ453" s="84"/>
      <c r="BJA453" s="84"/>
      <c r="BJB453" s="84"/>
      <c r="BJC453" s="84"/>
      <c r="BJD453" s="84"/>
      <c r="BJE453" s="84"/>
      <c r="BJF453" s="84"/>
      <c r="BJG453" s="84"/>
      <c r="BJH453" s="84"/>
      <c r="BJI453" s="84"/>
      <c r="BJJ453" s="84"/>
      <c r="BJK453" s="84"/>
      <c r="BJL453" s="84"/>
      <c r="BJM453" s="84"/>
      <c r="BJN453" s="84"/>
      <c r="BJO453" s="84"/>
      <c r="BJP453" s="84"/>
      <c r="BJQ453" s="84"/>
      <c r="BJR453" s="84"/>
      <c r="BJS453" s="84"/>
      <c r="BJT453" s="84"/>
      <c r="BJU453" s="84"/>
      <c r="BJV453" s="84"/>
      <c r="BJW453" s="84"/>
      <c r="BJX453" s="84"/>
      <c r="BJY453" s="84"/>
      <c r="BJZ453" s="84"/>
      <c r="BKA453" s="84"/>
      <c r="BKB453" s="84"/>
      <c r="BKC453" s="84"/>
      <c r="BKD453" s="84"/>
      <c r="BKE453" s="84"/>
      <c r="BKF453" s="84"/>
      <c r="BKG453" s="84"/>
      <c r="BKH453" s="84"/>
      <c r="BKI453" s="84"/>
      <c r="BKJ453" s="84"/>
      <c r="BKK453" s="84"/>
      <c r="BKL453" s="84"/>
      <c r="BKM453" s="84"/>
      <c r="BKN453" s="84"/>
      <c r="BKO453" s="84"/>
      <c r="BKP453" s="84"/>
      <c r="BKQ453" s="84"/>
      <c r="BKR453" s="84"/>
      <c r="BKS453" s="84"/>
      <c r="BKT453" s="84"/>
      <c r="BKU453" s="84"/>
      <c r="BKV453" s="84"/>
      <c r="BKW453" s="84"/>
      <c r="BKX453" s="84"/>
      <c r="BKY453" s="84"/>
      <c r="BKZ453" s="84"/>
      <c r="BLA453" s="84"/>
      <c r="BLB453" s="84"/>
      <c r="BLC453" s="84"/>
      <c r="BLD453" s="84"/>
      <c r="BLE453" s="84"/>
      <c r="BLF453" s="84"/>
      <c r="BLG453" s="84"/>
      <c r="BLH453" s="84"/>
      <c r="BLI453" s="84"/>
      <c r="BLJ453" s="84"/>
      <c r="BLK453" s="84"/>
      <c r="BLL453" s="84"/>
      <c r="BLM453" s="84"/>
      <c r="BLN453" s="84"/>
      <c r="BLO453" s="84"/>
      <c r="BLP453" s="84"/>
      <c r="BLQ453" s="84"/>
      <c r="BLR453" s="84"/>
      <c r="BLS453" s="84"/>
      <c r="BLT453" s="84"/>
      <c r="BLU453" s="84"/>
      <c r="BLV453" s="84"/>
      <c r="BLW453" s="84"/>
      <c r="BLX453" s="84"/>
      <c r="BLY453" s="84"/>
      <c r="BLZ453" s="84"/>
      <c r="BMA453" s="84"/>
      <c r="BMB453" s="84"/>
      <c r="BMC453" s="84"/>
      <c r="BMD453" s="84"/>
      <c r="BME453" s="84"/>
      <c r="BMF453" s="84"/>
      <c r="BMG453" s="84"/>
      <c r="BMH453" s="84"/>
      <c r="BMI453" s="84"/>
      <c r="BMJ453" s="84"/>
      <c r="BMK453" s="84"/>
      <c r="BML453" s="84"/>
      <c r="BMM453" s="84"/>
      <c r="BMN453" s="84"/>
      <c r="BMO453" s="84"/>
      <c r="BMP453" s="84"/>
      <c r="BMQ453" s="84"/>
      <c r="BMR453" s="84"/>
      <c r="BMS453" s="84"/>
      <c r="BMT453" s="84"/>
      <c r="BMU453" s="84"/>
      <c r="BMV453" s="84"/>
      <c r="BMW453" s="84"/>
      <c r="BMX453" s="84"/>
      <c r="BMY453" s="84"/>
      <c r="BMZ453" s="84"/>
      <c r="BNA453" s="84"/>
      <c r="BNB453" s="84"/>
      <c r="BNC453" s="84"/>
      <c r="BND453" s="84"/>
      <c r="BNE453" s="84"/>
      <c r="BNF453" s="84"/>
      <c r="BNG453" s="84"/>
      <c r="BNH453" s="84"/>
      <c r="BNI453" s="84"/>
      <c r="BNJ453" s="84"/>
      <c r="BNK453" s="84"/>
      <c r="BNL453" s="84"/>
      <c r="BNM453" s="84"/>
      <c r="BNN453" s="84"/>
      <c r="BNO453" s="84"/>
      <c r="BNP453" s="84"/>
      <c r="BNQ453" s="84"/>
      <c r="BNR453" s="84"/>
      <c r="BNS453" s="84"/>
      <c r="BNT453" s="84"/>
      <c r="BNU453" s="84"/>
      <c r="BNV453" s="84"/>
      <c r="BNW453" s="84"/>
      <c r="BNX453" s="84"/>
      <c r="BNY453" s="84"/>
      <c r="BNZ453" s="84"/>
      <c r="BOA453" s="84"/>
      <c r="BOB453" s="84"/>
      <c r="BOC453" s="84"/>
      <c r="BOD453" s="84"/>
      <c r="BOE453" s="84"/>
      <c r="BOF453" s="84"/>
      <c r="BOG453" s="84"/>
      <c r="BOH453" s="84"/>
      <c r="BOI453" s="84"/>
      <c r="BOJ453" s="84"/>
      <c r="BOK453" s="84"/>
      <c r="BOL453" s="84"/>
      <c r="BOM453" s="84"/>
      <c r="BON453" s="84"/>
      <c r="BOO453" s="84"/>
      <c r="BOP453" s="84"/>
      <c r="BOQ453" s="84"/>
      <c r="BOR453" s="84"/>
      <c r="BOS453" s="84"/>
      <c r="BOT453" s="84"/>
      <c r="BOU453" s="84"/>
      <c r="BOV453" s="84"/>
      <c r="BOW453" s="84"/>
      <c r="BOX453" s="84"/>
      <c r="BOY453" s="84"/>
      <c r="BOZ453" s="84"/>
      <c r="BPA453" s="84"/>
      <c r="BPB453" s="84"/>
      <c r="BPC453" s="84"/>
      <c r="BPD453" s="84"/>
      <c r="BPE453" s="84"/>
      <c r="BPF453" s="84"/>
      <c r="BPG453" s="84"/>
      <c r="BPH453" s="84"/>
      <c r="BPI453" s="84"/>
      <c r="BPJ453" s="84"/>
      <c r="BPK453" s="84"/>
      <c r="BPL453" s="84"/>
      <c r="BPM453" s="84"/>
      <c r="BPN453" s="84"/>
      <c r="BPO453" s="84"/>
      <c r="BPP453" s="84"/>
      <c r="BPQ453" s="84"/>
      <c r="BPR453" s="84"/>
      <c r="BPS453" s="84"/>
      <c r="BPT453" s="84"/>
      <c r="BPU453" s="84"/>
      <c r="BPV453" s="84"/>
      <c r="BPW453" s="84"/>
      <c r="BPX453" s="84"/>
      <c r="BPY453" s="84"/>
      <c r="BPZ453" s="84"/>
      <c r="BQA453" s="84"/>
      <c r="BQB453" s="84"/>
      <c r="BQC453" s="84"/>
      <c r="BQD453" s="84"/>
      <c r="BQE453" s="84"/>
      <c r="BQF453" s="84"/>
      <c r="BQG453" s="84"/>
      <c r="BQH453" s="84"/>
      <c r="BQI453" s="84"/>
      <c r="BQJ453" s="84"/>
      <c r="BQK453" s="84"/>
      <c r="BQL453" s="84"/>
      <c r="BQM453" s="84"/>
      <c r="BQN453" s="84"/>
      <c r="BQO453" s="84"/>
      <c r="BQP453" s="84"/>
      <c r="BQQ453" s="84"/>
      <c r="BQR453" s="84"/>
      <c r="BQS453" s="84"/>
      <c r="BQT453" s="84"/>
      <c r="BQU453" s="84"/>
      <c r="BQV453" s="84"/>
      <c r="BQW453" s="84"/>
      <c r="BQX453" s="84"/>
      <c r="BQY453" s="84"/>
      <c r="BQZ453" s="84"/>
      <c r="BRA453" s="84"/>
      <c r="BRB453" s="84"/>
      <c r="BRC453" s="84"/>
      <c r="BRD453" s="84"/>
      <c r="BRE453" s="84"/>
      <c r="BRF453" s="84"/>
      <c r="BRG453" s="84"/>
      <c r="BRH453" s="84"/>
      <c r="BRI453" s="84"/>
      <c r="BRJ453" s="84"/>
      <c r="BRK453" s="84"/>
      <c r="BRL453" s="84"/>
      <c r="BRM453" s="84"/>
      <c r="BRN453" s="84"/>
      <c r="BRO453" s="84"/>
      <c r="BRP453" s="84"/>
      <c r="BRQ453" s="84"/>
      <c r="BRR453" s="84"/>
      <c r="BRS453" s="84"/>
      <c r="BRT453" s="84"/>
      <c r="BRU453" s="84"/>
      <c r="BRV453" s="84"/>
      <c r="BRW453" s="84"/>
      <c r="BRX453" s="84"/>
      <c r="BRY453" s="84"/>
      <c r="BRZ453" s="84"/>
      <c r="BSA453" s="84"/>
      <c r="BSB453" s="84"/>
      <c r="BSC453" s="84"/>
      <c r="BSD453" s="84"/>
      <c r="BSE453" s="84"/>
      <c r="BSF453" s="84"/>
      <c r="BSG453" s="84"/>
      <c r="BSH453" s="84"/>
      <c r="BSI453" s="84"/>
      <c r="BSJ453" s="84"/>
      <c r="BSK453" s="84"/>
      <c r="BSL453" s="84"/>
      <c r="BSM453" s="84"/>
      <c r="BSN453" s="84"/>
      <c r="BSO453" s="84"/>
      <c r="BSP453" s="84"/>
      <c r="BSQ453" s="84"/>
      <c r="BSR453" s="84"/>
      <c r="BSS453" s="84"/>
      <c r="BST453" s="84"/>
      <c r="BSU453" s="84"/>
      <c r="BSV453" s="84"/>
      <c r="BSW453" s="84"/>
      <c r="BSX453" s="84"/>
      <c r="BSY453" s="84"/>
      <c r="BSZ453" s="84"/>
      <c r="BTA453" s="84"/>
      <c r="BTB453" s="84"/>
      <c r="BTC453" s="84"/>
      <c r="BTD453" s="84"/>
      <c r="BTE453" s="84"/>
      <c r="BTF453" s="84"/>
      <c r="BTG453" s="84"/>
      <c r="BTH453" s="84"/>
      <c r="BTI453" s="84"/>
      <c r="BTJ453" s="84"/>
      <c r="BTK453" s="84"/>
      <c r="BTL453" s="84"/>
      <c r="BTM453" s="84"/>
      <c r="BTN453" s="84"/>
      <c r="BTO453" s="84"/>
      <c r="BTP453" s="84"/>
      <c r="BTQ453" s="84"/>
      <c r="BTR453" s="84"/>
      <c r="BTS453" s="84"/>
      <c r="BTT453" s="84"/>
      <c r="BTU453" s="84"/>
      <c r="BTV453" s="84"/>
      <c r="BTW453" s="84"/>
      <c r="BTX453" s="84"/>
      <c r="BTY453" s="84"/>
      <c r="BTZ453" s="84"/>
      <c r="BUA453" s="84"/>
      <c r="BUB453" s="84"/>
      <c r="BUC453" s="84"/>
      <c r="BUD453" s="84"/>
      <c r="BUE453" s="84"/>
      <c r="BUF453" s="84"/>
      <c r="BUG453" s="84"/>
      <c r="BUH453" s="84"/>
      <c r="BUI453" s="84"/>
      <c r="BUJ453" s="84"/>
      <c r="BUK453" s="84"/>
      <c r="BUL453" s="84"/>
      <c r="BUM453" s="84"/>
      <c r="BUN453" s="84"/>
      <c r="BUO453" s="84"/>
      <c r="BUP453" s="84"/>
      <c r="BUQ453" s="84"/>
      <c r="BUR453" s="84"/>
      <c r="BUS453" s="84"/>
      <c r="BUT453" s="84"/>
      <c r="BUU453" s="84"/>
      <c r="BUV453" s="84"/>
      <c r="BUW453" s="84"/>
      <c r="BUX453" s="84"/>
      <c r="BUY453" s="84"/>
      <c r="BUZ453" s="84"/>
      <c r="BVA453" s="84"/>
      <c r="BVB453" s="84"/>
      <c r="BVC453" s="84"/>
      <c r="BVD453" s="84"/>
      <c r="BVE453" s="84"/>
      <c r="BVF453" s="84"/>
      <c r="BVG453" s="84"/>
      <c r="BVH453" s="84"/>
      <c r="BVI453" s="84"/>
      <c r="BVJ453" s="84"/>
      <c r="BVK453" s="84"/>
      <c r="BVL453" s="84"/>
      <c r="BVM453" s="84"/>
      <c r="BVN453" s="84"/>
      <c r="BVO453" s="84"/>
      <c r="BVP453" s="84"/>
      <c r="BVQ453" s="84"/>
      <c r="BVR453" s="84"/>
      <c r="BVS453" s="84"/>
      <c r="BVT453" s="84"/>
      <c r="BVU453" s="84"/>
      <c r="BVV453" s="84"/>
      <c r="BVW453" s="84"/>
      <c r="BVX453" s="84"/>
      <c r="BVY453" s="84"/>
      <c r="BVZ453" s="84"/>
      <c r="BWA453" s="84"/>
      <c r="BWB453" s="84"/>
      <c r="BWC453" s="84"/>
      <c r="BWD453" s="84"/>
      <c r="BWE453" s="84"/>
      <c r="BWF453" s="84"/>
      <c r="BWG453" s="84"/>
      <c r="BWH453" s="84"/>
      <c r="BWI453" s="84"/>
      <c r="BWJ453" s="84"/>
      <c r="BWK453" s="84"/>
      <c r="BWL453" s="84"/>
      <c r="BWM453" s="84"/>
      <c r="BWN453" s="84"/>
      <c r="BWO453" s="84"/>
      <c r="BWP453" s="84"/>
      <c r="BWQ453" s="84"/>
      <c r="BWR453" s="84"/>
      <c r="BWS453" s="84"/>
      <c r="BWT453" s="84"/>
      <c r="BWU453" s="84"/>
      <c r="BWV453" s="84"/>
      <c r="BWW453" s="84"/>
      <c r="BWX453" s="84"/>
      <c r="BWY453" s="84"/>
      <c r="BWZ453" s="84"/>
      <c r="BXA453" s="84"/>
      <c r="BXB453" s="84"/>
      <c r="BXC453" s="84"/>
      <c r="BXD453" s="84"/>
      <c r="BXE453" s="84"/>
      <c r="BXF453" s="84"/>
      <c r="BXG453" s="84"/>
      <c r="BXH453" s="84"/>
      <c r="BXI453" s="84"/>
      <c r="BXJ453" s="84"/>
      <c r="BXK453" s="84"/>
      <c r="BXL453" s="84"/>
      <c r="BXM453" s="84"/>
      <c r="BXN453" s="84"/>
      <c r="BXO453" s="84"/>
      <c r="BXP453" s="84"/>
      <c r="BXQ453" s="84"/>
      <c r="BXR453" s="84"/>
      <c r="BXS453" s="84"/>
      <c r="BXT453" s="84"/>
      <c r="BXU453" s="84"/>
      <c r="BXV453" s="84"/>
      <c r="BXW453" s="84"/>
      <c r="BXX453" s="84"/>
      <c r="BXY453" s="84"/>
      <c r="BXZ453" s="84"/>
      <c r="BYA453" s="84"/>
      <c r="BYB453" s="84"/>
      <c r="BYC453" s="84"/>
      <c r="BYD453" s="84"/>
      <c r="BYE453" s="84"/>
      <c r="BYF453" s="84"/>
      <c r="BYG453" s="84"/>
      <c r="BYH453" s="84"/>
      <c r="BYI453" s="84"/>
      <c r="BYJ453" s="84"/>
      <c r="BYK453" s="84"/>
      <c r="BYL453" s="84"/>
      <c r="BYM453" s="84"/>
      <c r="BYN453" s="84"/>
      <c r="BYO453" s="84"/>
      <c r="BYP453" s="84"/>
      <c r="BYQ453" s="84"/>
      <c r="BYR453" s="84"/>
      <c r="BYS453" s="84"/>
      <c r="BYT453" s="84"/>
      <c r="BYU453" s="84"/>
      <c r="BYV453" s="84"/>
      <c r="BYW453" s="84"/>
      <c r="BYX453" s="84"/>
      <c r="BYY453" s="84"/>
      <c r="BYZ453" s="84"/>
      <c r="BZA453" s="84"/>
      <c r="BZB453" s="84"/>
      <c r="BZC453" s="84"/>
      <c r="BZD453" s="84"/>
      <c r="BZE453" s="84"/>
      <c r="BZF453" s="84"/>
      <c r="BZG453" s="84"/>
      <c r="BZH453" s="84"/>
      <c r="BZI453" s="84"/>
      <c r="BZJ453" s="84"/>
      <c r="BZK453" s="84"/>
      <c r="BZL453" s="84"/>
      <c r="BZM453" s="84"/>
      <c r="BZN453" s="84"/>
      <c r="BZO453" s="84"/>
      <c r="BZP453" s="84"/>
      <c r="BZQ453" s="84"/>
      <c r="BZR453" s="84"/>
      <c r="BZS453" s="84"/>
      <c r="BZT453" s="84"/>
      <c r="BZU453" s="84"/>
      <c r="BZV453" s="84"/>
      <c r="BZW453" s="84"/>
      <c r="BZX453" s="84"/>
      <c r="BZY453" s="84"/>
      <c r="BZZ453" s="84"/>
      <c r="CAA453" s="84"/>
      <c r="CAB453" s="84"/>
      <c r="CAC453" s="84"/>
      <c r="CAD453" s="84"/>
      <c r="CAE453" s="84"/>
      <c r="CAF453" s="84"/>
      <c r="CAG453" s="84"/>
      <c r="CAH453" s="84"/>
      <c r="CAI453" s="84"/>
      <c r="CAJ453" s="84"/>
      <c r="CAK453" s="84"/>
      <c r="CAL453" s="84"/>
      <c r="CAM453" s="84"/>
      <c r="CAN453" s="84"/>
      <c r="CAO453" s="84"/>
      <c r="CAP453" s="84"/>
      <c r="CAQ453" s="84"/>
      <c r="CAR453" s="84"/>
      <c r="CAS453" s="84"/>
      <c r="CAT453" s="84"/>
      <c r="CAU453" s="84"/>
      <c r="CAV453" s="84"/>
      <c r="CAW453" s="84"/>
      <c r="CAX453" s="84"/>
      <c r="CAY453" s="84"/>
      <c r="CAZ453" s="84"/>
      <c r="CBA453" s="84"/>
      <c r="CBB453" s="84"/>
      <c r="CBC453" s="84"/>
      <c r="CBD453" s="84"/>
      <c r="CBE453" s="84"/>
      <c r="CBF453" s="84"/>
      <c r="CBG453" s="84"/>
      <c r="CBH453" s="84"/>
      <c r="CBI453" s="84"/>
      <c r="CBJ453" s="84"/>
      <c r="CBK453" s="84"/>
      <c r="CBL453" s="84"/>
      <c r="CBM453" s="84"/>
      <c r="CBN453" s="84"/>
      <c r="CBO453" s="84"/>
      <c r="CBP453" s="84"/>
      <c r="CBQ453" s="84"/>
      <c r="CBR453" s="84"/>
      <c r="CBS453" s="84"/>
      <c r="CBT453" s="84"/>
      <c r="CBU453" s="84"/>
      <c r="CBV453" s="84"/>
      <c r="CBW453" s="84"/>
      <c r="CBX453" s="84"/>
      <c r="CBY453" s="84"/>
      <c r="CBZ453" s="84"/>
      <c r="CCA453" s="84"/>
      <c r="CCB453" s="84"/>
      <c r="CCC453" s="84"/>
      <c r="CCD453" s="84"/>
      <c r="CCE453" s="84"/>
      <c r="CCF453" s="84"/>
      <c r="CCG453" s="84"/>
      <c r="CCH453" s="84"/>
      <c r="CCI453" s="84"/>
      <c r="CCJ453" s="84"/>
      <c r="CCK453" s="84"/>
      <c r="CCL453" s="84"/>
      <c r="CCM453" s="84"/>
      <c r="CCN453" s="84"/>
      <c r="CCO453" s="84"/>
      <c r="CCP453" s="84"/>
      <c r="CCQ453" s="84"/>
      <c r="CCR453" s="84"/>
      <c r="CCS453" s="84"/>
      <c r="CCT453" s="84"/>
      <c r="CCU453" s="84"/>
      <c r="CCV453" s="84"/>
      <c r="CCW453" s="84"/>
      <c r="CCX453" s="84"/>
      <c r="CCY453" s="84"/>
      <c r="CCZ453" s="84"/>
      <c r="CDA453" s="84"/>
      <c r="CDB453" s="84"/>
      <c r="CDC453" s="84"/>
      <c r="CDD453" s="84"/>
      <c r="CDE453" s="84"/>
      <c r="CDF453" s="84"/>
      <c r="CDG453" s="84"/>
      <c r="CDH453" s="84"/>
      <c r="CDI453" s="84"/>
      <c r="CDJ453" s="84"/>
      <c r="CDK453" s="84"/>
      <c r="CDL453" s="84"/>
      <c r="CDM453" s="84"/>
      <c r="CDN453" s="84"/>
      <c r="CDO453" s="84"/>
      <c r="CDP453" s="84"/>
      <c r="CDQ453" s="84"/>
      <c r="CDR453" s="84"/>
      <c r="CDS453" s="84"/>
      <c r="CDT453" s="84"/>
      <c r="CDU453" s="84"/>
      <c r="CDV453" s="84"/>
      <c r="CDW453" s="84"/>
      <c r="CDX453" s="84"/>
      <c r="CDY453" s="84"/>
      <c r="CDZ453" s="84"/>
      <c r="CEA453" s="84"/>
      <c r="CEB453" s="84"/>
      <c r="CEC453" s="84"/>
      <c r="CED453" s="84"/>
      <c r="CEE453" s="84"/>
      <c r="CEF453" s="84"/>
      <c r="CEG453" s="84"/>
      <c r="CEH453" s="84"/>
      <c r="CEI453" s="84"/>
      <c r="CEJ453" s="84"/>
      <c r="CEK453" s="84"/>
      <c r="CEL453" s="84"/>
      <c r="CEM453" s="84"/>
      <c r="CEN453" s="84"/>
      <c r="CEO453" s="84"/>
      <c r="CEP453" s="84"/>
      <c r="CEQ453" s="84"/>
      <c r="CER453" s="84"/>
      <c r="CES453" s="84"/>
      <c r="CET453" s="84"/>
      <c r="CEU453" s="84"/>
      <c r="CEV453" s="84"/>
      <c r="CEW453" s="84"/>
      <c r="CEX453" s="84"/>
      <c r="CEY453" s="84"/>
      <c r="CEZ453" s="84"/>
      <c r="CFA453" s="84"/>
      <c r="CFB453" s="84"/>
      <c r="CFC453" s="84"/>
      <c r="CFD453" s="84"/>
      <c r="CFE453" s="84"/>
      <c r="CFF453" s="84"/>
      <c r="CFG453" s="84"/>
      <c r="CFH453" s="84"/>
      <c r="CFI453" s="84"/>
      <c r="CFJ453" s="84"/>
      <c r="CFK453" s="84"/>
      <c r="CFL453" s="84"/>
      <c r="CFM453" s="84"/>
      <c r="CFN453" s="84"/>
      <c r="CFO453" s="84"/>
      <c r="CFP453" s="84"/>
      <c r="CFQ453" s="84"/>
      <c r="CFR453" s="84"/>
      <c r="CFS453" s="84"/>
      <c r="CFT453" s="84"/>
      <c r="CFU453" s="84"/>
      <c r="CFV453" s="84"/>
      <c r="CFW453" s="84"/>
      <c r="CFX453" s="84"/>
      <c r="CFY453" s="84"/>
      <c r="CFZ453" s="84"/>
      <c r="CGA453" s="84"/>
      <c r="CGB453" s="84"/>
      <c r="CGC453" s="84"/>
      <c r="CGD453" s="84"/>
      <c r="CGE453" s="84"/>
      <c r="CGF453" s="84"/>
      <c r="CGG453" s="84"/>
      <c r="CGH453" s="84"/>
      <c r="CGI453" s="84"/>
      <c r="CGJ453" s="84"/>
      <c r="CGK453" s="84"/>
      <c r="CGL453" s="84"/>
      <c r="CGM453" s="84"/>
      <c r="CGN453" s="84"/>
      <c r="CGO453" s="84"/>
      <c r="CGP453" s="84"/>
      <c r="CGQ453" s="84"/>
      <c r="CGR453" s="84"/>
      <c r="CGS453" s="84"/>
      <c r="CGT453" s="84"/>
      <c r="CGU453" s="84"/>
      <c r="CGV453" s="84"/>
      <c r="CGW453" s="84"/>
      <c r="CGX453" s="84"/>
      <c r="CGY453" s="84"/>
      <c r="CGZ453" s="84"/>
      <c r="CHA453" s="84"/>
      <c r="CHB453" s="84"/>
      <c r="CHC453" s="84"/>
      <c r="CHD453" s="84"/>
      <c r="CHE453" s="84"/>
      <c r="CHF453" s="84"/>
      <c r="CHG453" s="84"/>
      <c r="CHH453" s="84"/>
      <c r="CHI453" s="84"/>
      <c r="CHJ453" s="84"/>
      <c r="CHK453" s="84"/>
      <c r="CHL453" s="84"/>
      <c r="CHM453" s="84"/>
      <c r="CHN453" s="84"/>
      <c r="CHO453" s="84"/>
      <c r="CHP453" s="84"/>
      <c r="CHQ453" s="84"/>
      <c r="CHR453" s="84"/>
      <c r="CHS453" s="84"/>
      <c r="CHT453" s="84"/>
      <c r="CHU453" s="84"/>
      <c r="CHV453" s="84"/>
      <c r="CHW453" s="84"/>
      <c r="CHX453" s="84"/>
      <c r="CHY453" s="84"/>
      <c r="CHZ453" s="84"/>
      <c r="CIA453" s="84"/>
      <c r="CIB453" s="84"/>
      <c r="CIC453" s="84"/>
      <c r="CID453" s="84"/>
      <c r="CIE453" s="84"/>
      <c r="CIF453" s="84"/>
      <c r="CIG453" s="84"/>
      <c r="CIH453" s="84"/>
      <c r="CII453" s="84"/>
      <c r="CIJ453" s="84"/>
      <c r="CIK453" s="84"/>
      <c r="CIL453" s="84"/>
      <c r="CIM453" s="84"/>
      <c r="CIN453" s="84"/>
      <c r="CIO453" s="84"/>
      <c r="CIP453" s="84"/>
      <c r="CIQ453" s="84"/>
      <c r="CIR453" s="84"/>
      <c r="CIS453" s="84"/>
      <c r="CIT453" s="84"/>
      <c r="CIU453" s="84"/>
      <c r="CIV453" s="84"/>
      <c r="CIW453" s="84"/>
      <c r="CIX453" s="84"/>
      <c r="CIY453" s="84"/>
      <c r="CIZ453" s="84"/>
      <c r="CJA453" s="84"/>
      <c r="CJB453" s="84"/>
      <c r="CJC453" s="84"/>
      <c r="CJD453" s="84"/>
      <c r="CJE453" s="84"/>
      <c r="CJF453" s="84"/>
      <c r="CJG453" s="84"/>
      <c r="CJH453" s="84"/>
      <c r="CJI453" s="84"/>
      <c r="CJJ453" s="84"/>
      <c r="CJK453" s="84"/>
      <c r="CJL453" s="84"/>
      <c r="CJM453" s="84"/>
      <c r="CJN453" s="84"/>
      <c r="CJO453" s="84"/>
      <c r="CJP453" s="84"/>
      <c r="CJQ453" s="84"/>
      <c r="CJR453" s="84"/>
      <c r="CJS453" s="84"/>
      <c r="CJT453" s="84"/>
      <c r="CJU453" s="84"/>
      <c r="CJV453" s="84"/>
      <c r="CJW453" s="84"/>
      <c r="CJX453" s="84"/>
      <c r="CJY453" s="84"/>
      <c r="CJZ453" s="84"/>
      <c r="CKA453" s="84"/>
      <c r="CKB453" s="84"/>
      <c r="CKC453" s="84"/>
      <c r="CKD453" s="84"/>
      <c r="CKE453" s="84"/>
      <c r="CKF453" s="84"/>
      <c r="CKG453" s="84"/>
      <c r="CKH453" s="84"/>
      <c r="CKI453" s="84"/>
      <c r="CKJ453" s="84"/>
      <c r="CKK453" s="84"/>
      <c r="CKL453" s="84"/>
      <c r="CKM453" s="84"/>
      <c r="CKN453" s="84"/>
      <c r="CKO453" s="84"/>
      <c r="CKP453" s="84"/>
      <c r="CKQ453" s="84"/>
      <c r="CKR453" s="84"/>
      <c r="CKS453" s="84"/>
      <c r="CKT453" s="84"/>
      <c r="CKU453" s="84"/>
      <c r="CKV453" s="84"/>
      <c r="CKW453" s="84"/>
      <c r="CKX453" s="84"/>
      <c r="CKY453" s="84"/>
      <c r="CKZ453" s="84"/>
      <c r="CLA453" s="84"/>
      <c r="CLB453" s="84"/>
      <c r="CLC453" s="84"/>
      <c r="CLD453" s="84"/>
      <c r="CLE453" s="84"/>
      <c r="CLF453" s="84"/>
      <c r="CLG453" s="84"/>
      <c r="CLH453" s="84"/>
      <c r="CLI453" s="84"/>
      <c r="CLJ453" s="84"/>
      <c r="CLK453" s="84"/>
      <c r="CLL453" s="84"/>
      <c r="CLM453" s="84"/>
      <c r="CLN453" s="84"/>
      <c r="CLO453" s="84"/>
      <c r="CLP453" s="84"/>
      <c r="CLQ453" s="84"/>
      <c r="CLR453" s="84"/>
      <c r="CLS453" s="84"/>
      <c r="CLT453" s="84"/>
      <c r="CLU453" s="84"/>
      <c r="CLV453" s="84"/>
      <c r="CLW453" s="84"/>
      <c r="CLX453" s="84"/>
      <c r="CLY453" s="84"/>
      <c r="CLZ453" s="84"/>
      <c r="CMA453" s="84"/>
      <c r="CMB453" s="84"/>
      <c r="CMC453" s="84"/>
      <c r="CMD453" s="84"/>
      <c r="CME453" s="84"/>
      <c r="CMF453" s="84"/>
      <c r="CMG453" s="84"/>
      <c r="CMH453" s="84"/>
      <c r="CMI453" s="84"/>
      <c r="CMJ453" s="84"/>
      <c r="CMK453" s="84"/>
      <c r="CML453" s="84"/>
      <c r="CMM453" s="84"/>
      <c r="CMN453" s="84"/>
      <c r="CMO453" s="84"/>
      <c r="CMP453" s="84"/>
      <c r="CMQ453" s="84"/>
      <c r="CMR453" s="84"/>
      <c r="CMS453" s="84"/>
      <c r="CMT453" s="84"/>
      <c r="CMU453" s="84"/>
      <c r="CMV453" s="84"/>
      <c r="CMW453" s="84"/>
      <c r="CMX453" s="84"/>
      <c r="CMY453" s="84"/>
      <c r="CMZ453" s="84"/>
      <c r="CNA453" s="84"/>
      <c r="CNB453" s="84"/>
      <c r="CNC453" s="84"/>
      <c r="CND453" s="84"/>
      <c r="CNE453" s="84"/>
      <c r="CNF453" s="84"/>
      <c r="CNG453" s="84"/>
      <c r="CNH453" s="84"/>
      <c r="CNI453" s="84"/>
      <c r="CNJ453" s="84"/>
      <c r="CNK453" s="84"/>
      <c r="CNL453" s="84"/>
      <c r="CNM453" s="84"/>
      <c r="CNN453" s="84"/>
      <c r="CNO453" s="84"/>
      <c r="CNP453" s="84"/>
      <c r="CNQ453" s="84"/>
      <c r="CNR453" s="84"/>
      <c r="CNS453" s="84"/>
      <c r="CNT453" s="84"/>
      <c r="CNU453" s="84"/>
      <c r="CNV453" s="84"/>
      <c r="CNW453" s="84"/>
      <c r="CNX453" s="84"/>
      <c r="CNY453" s="84"/>
      <c r="CNZ453" s="84"/>
      <c r="COA453" s="84"/>
      <c r="COB453" s="84"/>
      <c r="COC453" s="84"/>
      <c r="COD453" s="84"/>
      <c r="COE453" s="84"/>
      <c r="COF453" s="84"/>
      <c r="COG453" s="84"/>
      <c r="COH453" s="84"/>
      <c r="COI453" s="84"/>
      <c r="COJ453" s="84"/>
      <c r="COK453" s="84"/>
      <c r="COL453" s="84"/>
      <c r="COM453" s="84"/>
      <c r="CON453" s="84"/>
      <c r="COO453" s="84"/>
      <c r="COP453" s="84"/>
      <c r="COQ453" s="84"/>
      <c r="COR453" s="84"/>
      <c r="COS453" s="84"/>
      <c r="COT453" s="84"/>
      <c r="COU453" s="84"/>
      <c r="COV453" s="84"/>
      <c r="COW453" s="84"/>
      <c r="COX453" s="84"/>
      <c r="COY453" s="84"/>
      <c r="COZ453" s="84"/>
      <c r="CPA453" s="84"/>
      <c r="CPB453" s="84"/>
      <c r="CPC453" s="84"/>
      <c r="CPD453" s="84"/>
      <c r="CPE453" s="84"/>
      <c r="CPF453" s="84"/>
      <c r="CPG453" s="84"/>
      <c r="CPH453" s="84"/>
      <c r="CPI453" s="84"/>
      <c r="CPJ453" s="84"/>
      <c r="CPK453" s="84"/>
      <c r="CPL453" s="84"/>
      <c r="CPM453" s="84"/>
      <c r="CPN453" s="84"/>
      <c r="CPO453" s="84"/>
      <c r="CPP453" s="84"/>
      <c r="CPQ453" s="84"/>
      <c r="CPR453" s="84"/>
      <c r="CPS453" s="84"/>
      <c r="CPT453" s="84"/>
      <c r="CPU453" s="84"/>
      <c r="CPV453" s="84"/>
      <c r="CPW453" s="84"/>
      <c r="CPX453" s="84"/>
      <c r="CPY453" s="84"/>
      <c r="CPZ453" s="84"/>
      <c r="CQA453" s="84"/>
      <c r="CQB453" s="84"/>
      <c r="CQC453" s="84"/>
      <c r="CQD453" s="84"/>
      <c r="CQE453" s="84"/>
      <c r="CQF453" s="84"/>
      <c r="CQG453" s="84"/>
      <c r="CQH453" s="84"/>
      <c r="CQI453" s="84"/>
      <c r="CQJ453" s="84"/>
      <c r="CQK453" s="84"/>
      <c r="CQL453" s="84"/>
      <c r="CQM453" s="84"/>
      <c r="CQN453" s="84"/>
      <c r="CQO453" s="84"/>
      <c r="CQP453" s="84"/>
      <c r="CQQ453" s="84"/>
      <c r="CQR453" s="84"/>
      <c r="CQS453" s="84"/>
      <c r="CQT453" s="84"/>
      <c r="CQU453" s="84"/>
      <c r="CQV453" s="84"/>
      <c r="CQW453" s="84"/>
      <c r="CQX453" s="84"/>
      <c r="CQY453" s="84"/>
      <c r="CQZ453" s="84"/>
      <c r="CRA453" s="84"/>
      <c r="CRB453" s="84"/>
      <c r="CRC453" s="84"/>
      <c r="CRD453" s="84"/>
      <c r="CRE453" s="84"/>
      <c r="CRF453" s="84"/>
      <c r="CRG453" s="84"/>
      <c r="CRH453" s="84"/>
      <c r="CRI453" s="84"/>
      <c r="CRJ453" s="84"/>
      <c r="CRK453" s="84"/>
      <c r="CRL453" s="84"/>
      <c r="CRM453" s="84"/>
      <c r="CRN453" s="84"/>
      <c r="CRO453" s="84"/>
      <c r="CRP453" s="84"/>
      <c r="CRQ453" s="84"/>
      <c r="CRR453" s="84"/>
      <c r="CRS453" s="84"/>
      <c r="CRT453" s="84"/>
      <c r="CRU453" s="84"/>
      <c r="CRV453" s="84"/>
      <c r="CRW453" s="84"/>
      <c r="CRX453" s="84"/>
      <c r="CRY453" s="84"/>
      <c r="CRZ453" s="84"/>
      <c r="CSA453" s="84"/>
      <c r="CSB453" s="84"/>
      <c r="CSC453" s="84"/>
      <c r="CSD453" s="84"/>
      <c r="CSE453" s="84"/>
      <c r="CSF453" s="84"/>
      <c r="CSG453" s="84"/>
      <c r="CSH453" s="84"/>
      <c r="CSI453" s="84"/>
      <c r="CSJ453" s="84"/>
      <c r="CSK453" s="84"/>
      <c r="CSL453" s="84"/>
      <c r="CSM453" s="84"/>
      <c r="CSN453" s="84"/>
      <c r="CSO453" s="84"/>
      <c r="CSP453" s="84"/>
      <c r="CSQ453" s="84"/>
      <c r="CSR453" s="84"/>
      <c r="CSS453" s="84"/>
      <c r="CST453" s="84"/>
      <c r="CSU453" s="84"/>
      <c r="CSV453" s="84"/>
      <c r="CSW453" s="84"/>
      <c r="CSX453" s="84"/>
      <c r="CSY453" s="84"/>
      <c r="CSZ453" s="84"/>
      <c r="CTA453" s="84"/>
      <c r="CTB453" s="84"/>
      <c r="CTC453" s="84"/>
      <c r="CTD453" s="84"/>
      <c r="CTE453" s="84"/>
      <c r="CTF453" s="84"/>
      <c r="CTG453" s="84"/>
      <c r="CTH453" s="84"/>
      <c r="CTI453" s="84"/>
      <c r="CTJ453" s="84"/>
      <c r="CTK453" s="84"/>
      <c r="CTL453" s="84"/>
      <c r="CTM453" s="84"/>
      <c r="CTN453" s="84"/>
      <c r="CTO453" s="84"/>
      <c r="CTP453" s="84"/>
      <c r="CTQ453" s="84"/>
      <c r="CTR453" s="84"/>
      <c r="CTS453" s="84"/>
      <c r="CTT453" s="84"/>
      <c r="CTU453" s="84"/>
      <c r="CTV453" s="84"/>
      <c r="CTW453" s="84"/>
      <c r="CTX453" s="84"/>
      <c r="CTY453" s="84"/>
      <c r="CTZ453" s="84"/>
      <c r="CUA453" s="84"/>
      <c r="CUB453" s="84"/>
      <c r="CUC453" s="84"/>
      <c r="CUD453" s="84"/>
      <c r="CUE453" s="84"/>
      <c r="CUF453" s="84"/>
      <c r="CUG453" s="84"/>
      <c r="CUH453" s="84"/>
      <c r="CUI453" s="84"/>
      <c r="CUJ453" s="84"/>
      <c r="CUK453" s="84"/>
      <c r="CUL453" s="84"/>
      <c r="CUM453" s="84"/>
      <c r="CUN453" s="84"/>
      <c r="CUO453" s="84"/>
      <c r="CUP453" s="84"/>
      <c r="CUQ453" s="84"/>
      <c r="CUR453" s="84"/>
      <c r="CUS453" s="84"/>
      <c r="CUT453" s="84"/>
      <c r="CUU453" s="84"/>
      <c r="CUV453" s="84"/>
      <c r="CUW453" s="84"/>
      <c r="CUX453" s="84"/>
      <c r="CUY453" s="84"/>
      <c r="CUZ453" s="84"/>
      <c r="CVA453" s="84"/>
      <c r="CVB453" s="84"/>
      <c r="CVC453" s="84"/>
      <c r="CVD453" s="84"/>
      <c r="CVE453" s="84"/>
      <c r="CVF453" s="84"/>
      <c r="CVG453" s="84"/>
      <c r="CVH453" s="84"/>
      <c r="CVI453" s="84"/>
      <c r="CVJ453" s="84"/>
      <c r="CVK453" s="84"/>
      <c r="CVL453" s="84"/>
      <c r="CVM453" s="84"/>
      <c r="CVN453" s="84"/>
      <c r="CVO453" s="84"/>
      <c r="CVP453" s="84"/>
      <c r="CVQ453" s="84"/>
      <c r="CVR453" s="84"/>
      <c r="CVS453" s="84"/>
      <c r="CVT453" s="84"/>
      <c r="CVU453" s="84"/>
      <c r="CVV453" s="84"/>
      <c r="CVW453" s="84"/>
      <c r="CVX453" s="84"/>
      <c r="CVY453" s="84"/>
      <c r="CVZ453" s="84"/>
      <c r="CWA453" s="84"/>
      <c r="CWB453" s="84"/>
      <c r="CWC453" s="84"/>
      <c r="CWD453" s="84"/>
      <c r="CWE453" s="84"/>
      <c r="CWF453" s="84"/>
      <c r="CWG453" s="84"/>
      <c r="CWH453" s="84"/>
      <c r="CWI453" s="84"/>
      <c r="CWJ453" s="84"/>
      <c r="CWK453" s="84"/>
      <c r="CWL453" s="84"/>
      <c r="CWM453" s="84"/>
      <c r="CWN453" s="84"/>
      <c r="CWO453" s="84"/>
      <c r="CWP453" s="84"/>
      <c r="CWQ453" s="84"/>
      <c r="CWR453" s="84"/>
      <c r="CWS453" s="84"/>
      <c r="CWT453" s="84"/>
      <c r="CWU453" s="84"/>
      <c r="CWV453" s="84"/>
      <c r="CWW453" s="84"/>
      <c r="CWX453" s="84"/>
      <c r="CWY453" s="84"/>
      <c r="CWZ453" s="84"/>
      <c r="CXA453" s="84"/>
      <c r="CXB453" s="84"/>
      <c r="CXC453" s="84"/>
      <c r="CXD453" s="84"/>
      <c r="CXE453" s="84"/>
      <c r="CXF453" s="84"/>
      <c r="CXG453" s="84"/>
      <c r="CXH453" s="84"/>
      <c r="CXI453" s="84"/>
      <c r="CXJ453" s="84"/>
      <c r="CXK453" s="84"/>
      <c r="CXL453" s="84"/>
      <c r="CXM453" s="84"/>
      <c r="CXN453" s="84"/>
      <c r="CXO453" s="84"/>
      <c r="CXP453" s="84"/>
      <c r="CXQ453" s="84"/>
      <c r="CXR453" s="84"/>
      <c r="CXS453" s="84"/>
      <c r="CXT453" s="84"/>
      <c r="CXU453" s="84"/>
      <c r="CXV453" s="84"/>
      <c r="CXW453" s="84"/>
      <c r="CXX453" s="84"/>
      <c r="CXY453" s="84"/>
      <c r="CXZ453" s="84"/>
      <c r="CYA453" s="84"/>
      <c r="CYB453" s="84"/>
      <c r="CYC453" s="84"/>
      <c r="CYD453" s="84"/>
      <c r="CYE453" s="84"/>
      <c r="CYF453" s="84"/>
      <c r="CYG453" s="84"/>
      <c r="CYH453" s="84"/>
      <c r="CYI453" s="84"/>
      <c r="CYJ453" s="84"/>
      <c r="CYK453" s="84"/>
      <c r="CYL453" s="84"/>
      <c r="CYM453" s="84"/>
      <c r="CYN453" s="84"/>
      <c r="CYO453" s="84"/>
      <c r="CYP453" s="84"/>
      <c r="CYQ453" s="84"/>
      <c r="CYR453" s="84"/>
      <c r="CYS453" s="84"/>
      <c r="CYT453" s="84"/>
      <c r="CYU453" s="84"/>
      <c r="CYV453" s="84"/>
      <c r="CYW453" s="84"/>
      <c r="CYX453" s="84"/>
      <c r="CYY453" s="84"/>
      <c r="CYZ453" s="84"/>
      <c r="CZA453" s="84"/>
      <c r="CZB453" s="84"/>
      <c r="CZC453" s="84"/>
      <c r="CZD453" s="84"/>
      <c r="CZE453" s="84"/>
      <c r="CZF453" s="84"/>
      <c r="CZG453" s="84"/>
      <c r="CZH453" s="84"/>
      <c r="CZI453" s="84"/>
      <c r="CZJ453" s="84"/>
      <c r="CZK453" s="84"/>
      <c r="CZL453" s="84"/>
      <c r="CZM453" s="84"/>
      <c r="CZN453" s="84"/>
      <c r="CZO453" s="84"/>
      <c r="CZP453" s="84"/>
      <c r="CZQ453" s="84"/>
      <c r="CZR453" s="84"/>
      <c r="CZS453" s="84"/>
      <c r="CZT453" s="84"/>
      <c r="CZU453" s="84"/>
      <c r="CZV453" s="84"/>
      <c r="CZW453" s="84"/>
      <c r="CZX453" s="84"/>
      <c r="CZY453" s="84"/>
      <c r="CZZ453" s="84"/>
      <c r="DAA453" s="84"/>
      <c r="DAB453" s="84"/>
      <c r="DAC453" s="84"/>
      <c r="DAD453" s="84"/>
      <c r="DAE453" s="84"/>
      <c r="DAF453" s="84"/>
      <c r="DAG453" s="84"/>
      <c r="DAH453" s="84"/>
      <c r="DAI453" s="84"/>
      <c r="DAJ453" s="84"/>
      <c r="DAK453" s="84"/>
      <c r="DAL453" s="84"/>
      <c r="DAM453" s="84"/>
      <c r="DAN453" s="84"/>
      <c r="DAO453" s="84"/>
      <c r="DAP453" s="84"/>
      <c r="DAQ453" s="84"/>
      <c r="DAR453" s="84"/>
      <c r="DAS453" s="84"/>
      <c r="DAT453" s="84"/>
      <c r="DAU453" s="84"/>
      <c r="DAV453" s="84"/>
      <c r="DAW453" s="84"/>
      <c r="DAX453" s="84"/>
      <c r="DAY453" s="84"/>
      <c r="DAZ453" s="84"/>
      <c r="DBA453" s="84"/>
      <c r="DBB453" s="84"/>
      <c r="DBC453" s="84"/>
      <c r="DBD453" s="84"/>
      <c r="DBE453" s="84"/>
      <c r="DBF453" s="84"/>
      <c r="DBG453" s="84"/>
      <c r="DBH453" s="84"/>
      <c r="DBI453" s="84"/>
      <c r="DBJ453" s="84"/>
      <c r="DBK453" s="84"/>
      <c r="DBL453" s="84"/>
      <c r="DBM453" s="84"/>
      <c r="DBN453" s="84"/>
      <c r="DBO453" s="84"/>
      <c r="DBP453" s="84"/>
      <c r="DBQ453" s="84"/>
      <c r="DBR453" s="84"/>
      <c r="DBS453" s="84"/>
      <c r="DBT453" s="84"/>
      <c r="DBU453" s="84"/>
      <c r="DBV453" s="84"/>
      <c r="DBW453" s="84"/>
      <c r="DBX453" s="84"/>
      <c r="DBY453" s="84"/>
      <c r="DBZ453" s="84"/>
      <c r="DCA453" s="84"/>
      <c r="DCB453" s="84"/>
      <c r="DCC453" s="84"/>
      <c r="DCD453" s="84"/>
      <c r="DCE453" s="84"/>
      <c r="DCF453" s="84"/>
      <c r="DCG453" s="84"/>
      <c r="DCH453" s="84"/>
      <c r="DCI453" s="84"/>
      <c r="DCJ453" s="84"/>
      <c r="DCK453" s="84"/>
      <c r="DCL453" s="84"/>
      <c r="DCM453" s="84"/>
      <c r="DCN453" s="84"/>
      <c r="DCO453" s="84"/>
      <c r="DCP453" s="84"/>
      <c r="DCQ453" s="84"/>
      <c r="DCR453" s="84"/>
      <c r="DCS453" s="84"/>
      <c r="DCT453" s="84"/>
      <c r="DCU453" s="84"/>
      <c r="DCV453" s="84"/>
      <c r="DCW453" s="84"/>
      <c r="DCX453" s="84"/>
      <c r="DCY453" s="84"/>
      <c r="DCZ453" s="84"/>
      <c r="DDA453" s="84"/>
      <c r="DDB453" s="84"/>
      <c r="DDC453" s="84"/>
      <c r="DDD453" s="84"/>
      <c r="DDE453" s="84"/>
      <c r="DDF453" s="84"/>
      <c r="DDG453" s="84"/>
      <c r="DDH453" s="84"/>
      <c r="DDI453" s="84"/>
      <c r="DDJ453" s="84"/>
      <c r="DDK453" s="84"/>
      <c r="DDL453" s="84"/>
      <c r="DDM453" s="84"/>
      <c r="DDN453" s="84"/>
      <c r="DDO453" s="84"/>
      <c r="DDP453" s="84"/>
      <c r="DDQ453" s="84"/>
      <c r="DDR453" s="84"/>
      <c r="DDS453" s="84"/>
      <c r="DDT453" s="84"/>
      <c r="DDU453" s="84"/>
      <c r="DDV453" s="84"/>
      <c r="DDW453" s="84"/>
      <c r="DDX453" s="84"/>
      <c r="DDY453" s="84"/>
      <c r="DDZ453" s="84"/>
      <c r="DEA453" s="84"/>
      <c r="DEB453" s="84"/>
      <c r="DEC453" s="84"/>
      <c r="DED453" s="84"/>
      <c r="DEE453" s="84"/>
      <c r="DEF453" s="84"/>
      <c r="DEG453" s="84"/>
      <c r="DEH453" s="84"/>
      <c r="DEI453" s="84"/>
      <c r="DEJ453" s="84"/>
      <c r="DEK453" s="84"/>
      <c r="DEL453" s="84"/>
      <c r="DEM453" s="84"/>
      <c r="DEN453" s="84"/>
      <c r="DEO453" s="84"/>
      <c r="DEP453" s="84"/>
      <c r="DEQ453" s="84"/>
      <c r="DER453" s="84"/>
      <c r="DES453" s="84"/>
      <c r="DET453" s="84"/>
      <c r="DEU453" s="84"/>
      <c r="DEV453" s="84"/>
      <c r="DEW453" s="84"/>
      <c r="DEX453" s="84"/>
      <c r="DEY453" s="84"/>
      <c r="DEZ453" s="84"/>
      <c r="DFA453" s="84"/>
      <c r="DFB453" s="84"/>
      <c r="DFC453" s="84"/>
      <c r="DFD453" s="84"/>
      <c r="DFE453" s="84"/>
      <c r="DFF453" s="84"/>
      <c r="DFG453" s="84"/>
      <c r="DFH453" s="84"/>
      <c r="DFI453" s="84"/>
      <c r="DFJ453" s="84"/>
      <c r="DFK453" s="84"/>
      <c r="DFL453" s="84"/>
      <c r="DFM453" s="84"/>
      <c r="DFN453" s="84"/>
      <c r="DFO453" s="84"/>
      <c r="DFP453" s="84"/>
      <c r="DFQ453" s="84"/>
      <c r="DFR453" s="84"/>
      <c r="DFS453" s="84"/>
      <c r="DFT453" s="84"/>
      <c r="DFU453" s="84"/>
      <c r="DFV453" s="84"/>
      <c r="DFW453" s="84"/>
      <c r="DFX453" s="84"/>
      <c r="DFY453" s="84"/>
      <c r="DFZ453" s="84"/>
      <c r="DGA453" s="84"/>
      <c r="DGB453" s="84"/>
      <c r="DGC453" s="84"/>
      <c r="DGD453" s="84"/>
      <c r="DGE453" s="84"/>
      <c r="DGF453" s="84"/>
      <c r="DGG453" s="84"/>
      <c r="DGH453" s="84"/>
      <c r="DGI453" s="84"/>
      <c r="DGJ453" s="84"/>
      <c r="DGK453" s="84"/>
      <c r="DGL453" s="84"/>
      <c r="DGM453" s="84"/>
      <c r="DGN453" s="84"/>
      <c r="DGO453" s="84"/>
      <c r="DGP453" s="84"/>
      <c r="DGQ453" s="84"/>
      <c r="DGR453" s="84"/>
      <c r="DGS453" s="84"/>
      <c r="DGT453" s="84"/>
      <c r="DGU453" s="84"/>
      <c r="DGV453" s="84"/>
      <c r="DGW453" s="84"/>
      <c r="DGX453" s="84"/>
      <c r="DGY453" s="84"/>
      <c r="DGZ453" s="84"/>
      <c r="DHA453" s="84"/>
      <c r="DHB453" s="84"/>
      <c r="DHC453" s="84"/>
      <c r="DHD453" s="84"/>
      <c r="DHE453" s="84"/>
      <c r="DHF453" s="84"/>
      <c r="DHG453" s="84"/>
      <c r="DHH453" s="84"/>
      <c r="DHI453" s="84"/>
      <c r="DHJ453" s="84"/>
      <c r="DHK453" s="84"/>
      <c r="DHL453" s="84"/>
      <c r="DHM453" s="84"/>
      <c r="DHN453" s="84"/>
      <c r="DHO453" s="84"/>
      <c r="DHP453" s="84"/>
      <c r="DHQ453" s="84"/>
      <c r="DHR453" s="84"/>
      <c r="DHS453" s="84"/>
      <c r="DHT453" s="84"/>
      <c r="DHU453" s="84"/>
      <c r="DHV453" s="84"/>
      <c r="DHW453" s="84"/>
      <c r="DHX453" s="84"/>
      <c r="DHY453" s="84"/>
      <c r="DHZ453" s="84"/>
      <c r="DIA453" s="84"/>
      <c r="DIB453" s="84"/>
      <c r="DIC453" s="84"/>
      <c r="DID453" s="84"/>
      <c r="DIE453" s="84"/>
      <c r="DIF453" s="84"/>
      <c r="DIG453" s="84"/>
      <c r="DIH453" s="84"/>
      <c r="DII453" s="84"/>
      <c r="DIJ453" s="84"/>
      <c r="DIK453" s="84"/>
      <c r="DIL453" s="84"/>
      <c r="DIM453" s="84"/>
      <c r="DIN453" s="84"/>
      <c r="DIO453" s="84"/>
      <c r="DIP453" s="84"/>
      <c r="DIQ453" s="84"/>
      <c r="DIR453" s="84"/>
      <c r="DIS453" s="84"/>
      <c r="DIT453" s="84"/>
      <c r="DIU453" s="84"/>
      <c r="DIV453" s="84"/>
      <c r="DIW453" s="84"/>
      <c r="DIX453" s="84"/>
      <c r="DIY453" s="84"/>
      <c r="DIZ453" s="84"/>
      <c r="DJA453" s="84"/>
      <c r="DJB453" s="84"/>
      <c r="DJC453" s="84"/>
      <c r="DJD453" s="84"/>
      <c r="DJE453" s="84"/>
      <c r="DJF453" s="84"/>
      <c r="DJG453" s="84"/>
      <c r="DJH453" s="84"/>
      <c r="DJI453" s="84"/>
      <c r="DJJ453" s="84"/>
      <c r="DJK453" s="84"/>
      <c r="DJL453" s="84"/>
      <c r="DJM453" s="84"/>
      <c r="DJN453" s="84"/>
      <c r="DJO453" s="84"/>
      <c r="DJP453" s="84"/>
      <c r="DJQ453" s="84"/>
      <c r="DJR453" s="84"/>
      <c r="DJS453" s="84"/>
      <c r="DJT453" s="84"/>
      <c r="DJU453" s="84"/>
      <c r="DJV453" s="84"/>
      <c r="DJW453" s="84"/>
      <c r="DJX453" s="84"/>
      <c r="DJY453" s="84"/>
      <c r="DJZ453" s="84"/>
      <c r="DKA453" s="84"/>
      <c r="DKB453" s="84"/>
      <c r="DKC453" s="84"/>
      <c r="DKD453" s="84"/>
      <c r="DKE453" s="84"/>
      <c r="DKF453" s="84"/>
      <c r="DKG453" s="84"/>
      <c r="DKH453" s="84"/>
      <c r="DKI453" s="84"/>
      <c r="DKJ453" s="84"/>
      <c r="DKK453" s="84"/>
      <c r="DKL453" s="84"/>
      <c r="DKM453" s="84"/>
      <c r="DKN453" s="84"/>
      <c r="DKO453" s="84"/>
      <c r="DKP453" s="84"/>
      <c r="DKQ453" s="84"/>
      <c r="DKR453" s="84"/>
      <c r="DKS453" s="84"/>
      <c r="DKT453" s="84"/>
      <c r="DKU453" s="84"/>
      <c r="DKV453" s="84"/>
      <c r="DKW453" s="84"/>
      <c r="DKX453" s="84"/>
      <c r="DKY453" s="84"/>
      <c r="DKZ453" s="84"/>
      <c r="DLA453" s="84"/>
      <c r="DLB453" s="84"/>
      <c r="DLC453" s="84"/>
      <c r="DLD453" s="84"/>
      <c r="DLE453" s="84"/>
      <c r="DLF453" s="84"/>
      <c r="DLG453" s="84"/>
      <c r="DLH453" s="84"/>
      <c r="DLI453" s="84"/>
      <c r="DLJ453" s="84"/>
      <c r="DLK453" s="84"/>
      <c r="DLL453" s="84"/>
      <c r="DLM453" s="84"/>
      <c r="DLN453" s="84"/>
      <c r="DLO453" s="84"/>
      <c r="DLP453" s="84"/>
      <c r="DLQ453" s="84"/>
      <c r="DLR453" s="84"/>
      <c r="DLS453" s="84"/>
      <c r="DLT453" s="84"/>
      <c r="DLU453" s="84"/>
      <c r="DLV453" s="84"/>
      <c r="DLW453" s="84"/>
      <c r="DLX453" s="84"/>
      <c r="DLY453" s="84"/>
      <c r="DLZ453" s="84"/>
      <c r="DMA453" s="84"/>
      <c r="DMB453" s="84"/>
      <c r="DMC453" s="84"/>
      <c r="DMD453" s="84"/>
      <c r="DME453" s="84"/>
      <c r="DMF453" s="84"/>
      <c r="DMG453" s="84"/>
      <c r="DMH453" s="84"/>
      <c r="DMI453" s="84"/>
      <c r="DMJ453" s="84"/>
      <c r="DMK453" s="84"/>
      <c r="DML453" s="84"/>
      <c r="DMM453" s="84"/>
      <c r="DMN453" s="84"/>
      <c r="DMO453" s="84"/>
      <c r="DMP453" s="84"/>
      <c r="DMQ453" s="84"/>
      <c r="DMR453" s="84"/>
      <c r="DMS453" s="84"/>
      <c r="DMT453" s="84"/>
      <c r="DMU453" s="84"/>
      <c r="DMV453" s="84"/>
      <c r="DMW453" s="84"/>
      <c r="DMX453" s="84"/>
      <c r="DMY453" s="84"/>
      <c r="DMZ453" s="84"/>
      <c r="DNA453" s="84"/>
      <c r="DNB453" s="84"/>
      <c r="DNC453" s="84"/>
      <c r="DND453" s="84"/>
      <c r="DNE453" s="84"/>
      <c r="DNF453" s="84"/>
      <c r="DNG453" s="84"/>
      <c r="DNH453" s="84"/>
      <c r="DNI453" s="84"/>
      <c r="DNJ453" s="84"/>
      <c r="DNK453" s="84"/>
      <c r="DNL453" s="84"/>
      <c r="DNM453" s="84"/>
      <c r="DNN453" s="84"/>
      <c r="DNO453" s="84"/>
      <c r="DNP453" s="84"/>
      <c r="DNQ453" s="84"/>
      <c r="DNR453" s="84"/>
      <c r="DNS453" s="84"/>
      <c r="DNT453" s="84"/>
      <c r="DNU453" s="84"/>
      <c r="DNV453" s="84"/>
      <c r="DNW453" s="84"/>
      <c r="DNX453" s="84"/>
      <c r="DNY453" s="84"/>
      <c r="DNZ453" s="84"/>
      <c r="DOA453" s="84"/>
      <c r="DOB453" s="84"/>
      <c r="DOC453" s="84"/>
      <c r="DOD453" s="84"/>
      <c r="DOE453" s="84"/>
      <c r="DOF453" s="84"/>
      <c r="DOG453" s="84"/>
      <c r="DOH453" s="84"/>
      <c r="DOI453" s="84"/>
      <c r="DOJ453" s="84"/>
      <c r="DOK453" s="84"/>
      <c r="DOL453" s="84"/>
      <c r="DOM453" s="84"/>
      <c r="DON453" s="84"/>
      <c r="DOO453" s="84"/>
      <c r="DOP453" s="84"/>
      <c r="DOQ453" s="84"/>
      <c r="DOR453" s="84"/>
      <c r="DOS453" s="84"/>
      <c r="DOT453" s="84"/>
      <c r="DOU453" s="84"/>
      <c r="DOV453" s="84"/>
      <c r="DOW453" s="84"/>
      <c r="DOX453" s="84"/>
      <c r="DOY453" s="84"/>
      <c r="DOZ453" s="84"/>
      <c r="DPA453" s="84"/>
      <c r="DPB453" s="84"/>
      <c r="DPC453" s="84"/>
      <c r="DPD453" s="84"/>
      <c r="DPE453" s="84"/>
      <c r="DPF453" s="84"/>
      <c r="DPG453" s="84"/>
      <c r="DPH453" s="84"/>
      <c r="DPI453" s="84"/>
      <c r="DPJ453" s="84"/>
      <c r="DPK453" s="84"/>
      <c r="DPL453" s="84"/>
      <c r="DPM453" s="84"/>
      <c r="DPN453" s="84"/>
      <c r="DPO453" s="84"/>
      <c r="DPP453" s="84"/>
      <c r="DPQ453" s="84"/>
      <c r="DPR453" s="84"/>
      <c r="DPS453" s="84"/>
      <c r="DPT453" s="84"/>
      <c r="DPU453" s="84"/>
      <c r="DPV453" s="84"/>
      <c r="DPW453" s="84"/>
      <c r="DPX453" s="84"/>
      <c r="DPY453" s="84"/>
      <c r="DPZ453" s="84"/>
      <c r="DQA453" s="84"/>
      <c r="DQB453" s="84"/>
      <c r="DQC453" s="84"/>
      <c r="DQD453" s="84"/>
      <c r="DQE453" s="84"/>
      <c r="DQF453" s="84"/>
      <c r="DQG453" s="84"/>
      <c r="DQH453" s="84"/>
      <c r="DQI453" s="84"/>
      <c r="DQJ453" s="84"/>
      <c r="DQK453" s="84"/>
      <c r="DQL453" s="84"/>
      <c r="DQM453" s="84"/>
      <c r="DQN453" s="84"/>
      <c r="DQO453" s="84"/>
      <c r="DQP453" s="84"/>
      <c r="DQQ453" s="84"/>
      <c r="DQR453" s="84"/>
      <c r="DQS453" s="84"/>
      <c r="DQT453" s="84"/>
      <c r="DQU453" s="84"/>
      <c r="DQV453" s="84"/>
      <c r="DQW453" s="84"/>
      <c r="DQX453" s="84"/>
      <c r="DQY453" s="84"/>
      <c r="DQZ453" s="84"/>
      <c r="DRA453" s="84"/>
      <c r="DRB453" s="84"/>
      <c r="DRC453" s="84"/>
      <c r="DRD453" s="84"/>
      <c r="DRE453" s="84"/>
      <c r="DRF453" s="84"/>
      <c r="DRG453" s="84"/>
      <c r="DRH453" s="84"/>
      <c r="DRI453" s="84"/>
      <c r="DRJ453" s="84"/>
      <c r="DRK453" s="84"/>
      <c r="DRL453" s="84"/>
      <c r="DRM453" s="84"/>
      <c r="DRN453" s="84"/>
      <c r="DRO453" s="84"/>
      <c r="DRP453" s="84"/>
      <c r="DRQ453" s="84"/>
      <c r="DRR453" s="84"/>
      <c r="DRS453" s="84"/>
      <c r="DRT453" s="84"/>
      <c r="DRU453" s="84"/>
      <c r="DRV453" s="84"/>
      <c r="DRW453" s="84"/>
      <c r="DRX453" s="84"/>
      <c r="DRY453" s="84"/>
      <c r="DRZ453" s="84"/>
      <c r="DSA453" s="84"/>
      <c r="DSB453" s="84"/>
      <c r="DSC453" s="84"/>
      <c r="DSD453" s="84"/>
      <c r="DSE453" s="84"/>
      <c r="DSF453" s="84"/>
      <c r="DSG453" s="84"/>
      <c r="DSH453" s="84"/>
      <c r="DSI453" s="84"/>
      <c r="DSJ453" s="84"/>
      <c r="DSK453" s="84"/>
      <c r="DSL453" s="84"/>
      <c r="DSM453" s="84"/>
      <c r="DSN453" s="84"/>
      <c r="DSO453" s="84"/>
      <c r="DSP453" s="84"/>
      <c r="DSQ453" s="84"/>
      <c r="DSR453" s="84"/>
      <c r="DSS453" s="84"/>
      <c r="DST453" s="84"/>
      <c r="DSU453" s="84"/>
      <c r="DSV453" s="84"/>
      <c r="DSW453" s="84"/>
      <c r="DSX453" s="84"/>
      <c r="DSY453" s="84"/>
      <c r="DSZ453" s="84"/>
      <c r="DTA453" s="84"/>
      <c r="DTB453" s="84"/>
      <c r="DTC453" s="84"/>
      <c r="DTD453" s="84"/>
      <c r="DTE453" s="84"/>
      <c r="DTF453" s="84"/>
      <c r="DTG453" s="84"/>
      <c r="DTH453" s="84"/>
      <c r="DTI453" s="84"/>
      <c r="DTJ453" s="84"/>
      <c r="DTK453" s="84"/>
      <c r="DTL453" s="84"/>
      <c r="DTM453" s="84"/>
      <c r="DTN453" s="84"/>
      <c r="DTO453" s="84"/>
      <c r="DTP453" s="84"/>
      <c r="DTQ453" s="84"/>
      <c r="DTR453" s="84"/>
      <c r="DTS453" s="84"/>
      <c r="DTT453" s="84"/>
      <c r="DTU453" s="84"/>
      <c r="DTV453" s="84"/>
      <c r="DTW453" s="84"/>
      <c r="DTX453" s="84"/>
      <c r="DTY453" s="84"/>
      <c r="DTZ453" s="84"/>
      <c r="DUA453" s="84"/>
      <c r="DUB453" s="84"/>
      <c r="DUC453" s="84"/>
      <c r="DUD453" s="84"/>
      <c r="DUE453" s="84"/>
      <c r="DUF453" s="84"/>
      <c r="DUG453" s="84"/>
      <c r="DUH453" s="84"/>
      <c r="DUI453" s="84"/>
      <c r="DUJ453" s="84"/>
      <c r="DUK453" s="84"/>
      <c r="DUL453" s="84"/>
      <c r="DUM453" s="84"/>
      <c r="DUN453" s="84"/>
      <c r="DUO453" s="84"/>
      <c r="DUP453" s="84"/>
      <c r="DUQ453" s="84"/>
      <c r="DUR453" s="84"/>
      <c r="DUS453" s="84"/>
      <c r="DUT453" s="84"/>
      <c r="DUU453" s="84"/>
      <c r="DUV453" s="84"/>
      <c r="DUW453" s="84"/>
      <c r="DUX453" s="84"/>
      <c r="DUY453" s="84"/>
      <c r="DUZ453" s="84"/>
      <c r="DVA453" s="84"/>
      <c r="DVB453" s="84"/>
      <c r="DVC453" s="84"/>
      <c r="DVD453" s="84"/>
      <c r="DVE453" s="84"/>
      <c r="DVF453" s="84"/>
      <c r="DVG453" s="84"/>
      <c r="DVH453" s="84"/>
      <c r="DVI453" s="84"/>
      <c r="DVJ453" s="84"/>
      <c r="DVK453" s="84"/>
      <c r="DVL453" s="84"/>
      <c r="DVM453" s="84"/>
      <c r="DVN453" s="84"/>
      <c r="DVO453" s="84"/>
      <c r="DVP453" s="84"/>
      <c r="DVQ453" s="84"/>
      <c r="DVR453" s="84"/>
      <c r="DVS453" s="84"/>
      <c r="DVT453" s="84"/>
      <c r="DVU453" s="84"/>
      <c r="DVV453" s="84"/>
      <c r="DVW453" s="84"/>
      <c r="DVX453" s="84"/>
      <c r="DVY453" s="84"/>
      <c r="DVZ453" s="84"/>
      <c r="DWA453" s="84"/>
      <c r="DWB453" s="84"/>
      <c r="DWC453" s="84"/>
      <c r="DWD453" s="84"/>
      <c r="DWE453" s="84"/>
      <c r="DWF453" s="84"/>
      <c r="DWG453" s="84"/>
      <c r="DWH453" s="84"/>
      <c r="DWI453" s="84"/>
      <c r="DWJ453" s="84"/>
      <c r="DWK453" s="84"/>
      <c r="DWL453" s="84"/>
      <c r="DWM453" s="84"/>
      <c r="DWN453" s="84"/>
      <c r="DWO453" s="84"/>
      <c r="DWP453" s="84"/>
      <c r="DWQ453" s="84"/>
      <c r="DWR453" s="84"/>
      <c r="DWS453" s="84"/>
      <c r="DWT453" s="84"/>
      <c r="DWU453" s="84"/>
      <c r="DWV453" s="84"/>
      <c r="DWW453" s="84"/>
      <c r="DWX453" s="84"/>
      <c r="DWY453" s="84"/>
      <c r="DWZ453" s="84"/>
      <c r="DXA453" s="84"/>
      <c r="DXB453" s="84"/>
      <c r="DXC453" s="84"/>
      <c r="DXD453" s="84"/>
      <c r="DXE453" s="84"/>
      <c r="DXF453" s="84"/>
      <c r="DXG453" s="84"/>
      <c r="DXH453" s="84"/>
      <c r="DXI453" s="84"/>
      <c r="DXJ453" s="84"/>
      <c r="DXK453" s="84"/>
      <c r="DXL453" s="84"/>
      <c r="DXM453" s="84"/>
      <c r="DXN453" s="84"/>
      <c r="DXO453" s="84"/>
      <c r="DXP453" s="84"/>
      <c r="DXQ453" s="84"/>
      <c r="DXR453" s="84"/>
      <c r="DXS453" s="84"/>
      <c r="DXT453" s="84"/>
      <c r="DXU453" s="84"/>
      <c r="DXV453" s="84"/>
      <c r="DXW453" s="84"/>
      <c r="DXX453" s="84"/>
      <c r="DXY453" s="84"/>
      <c r="DXZ453" s="84"/>
      <c r="DYA453" s="84"/>
      <c r="DYB453" s="84"/>
      <c r="DYC453" s="84"/>
      <c r="DYD453" s="84"/>
      <c r="DYE453" s="84"/>
      <c r="DYF453" s="84"/>
      <c r="DYG453" s="84"/>
      <c r="DYH453" s="84"/>
      <c r="DYI453" s="84"/>
      <c r="DYJ453" s="84"/>
      <c r="DYK453" s="84"/>
      <c r="DYL453" s="84"/>
      <c r="DYM453" s="84"/>
      <c r="DYN453" s="84"/>
      <c r="DYO453" s="84"/>
      <c r="DYP453" s="84"/>
      <c r="DYQ453" s="84"/>
      <c r="DYR453" s="84"/>
      <c r="DYS453" s="84"/>
      <c r="DYT453" s="84"/>
      <c r="DYU453" s="84"/>
      <c r="DYV453" s="84"/>
      <c r="DYW453" s="84"/>
      <c r="DYX453" s="84"/>
      <c r="DYY453" s="84"/>
      <c r="DYZ453" s="84"/>
      <c r="DZA453" s="84"/>
      <c r="DZB453" s="84"/>
      <c r="DZC453" s="84"/>
      <c r="DZD453" s="84"/>
      <c r="DZE453" s="84"/>
      <c r="DZF453" s="84"/>
      <c r="DZG453" s="84"/>
      <c r="DZH453" s="84"/>
      <c r="DZI453" s="84"/>
      <c r="DZJ453" s="84"/>
      <c r="DZK453" s="84"/>
      <c r="DZL453" s="84"/>
      <c r="DZM453" s="84"/>
      <c r="DZN453" s="84"/>
      <c r="DZO453" s="84"/>
      <c r="DZP453" s="84"/>
      <c r="DZQ453" s="84"/>
      <c r="DZR453" s="84"/>
      <c r="DZS453" s="84"/>
      <c r="DZT453" s="84"/>
      <c r="DZU453" s="84"/>
      <c r="DZV453" s="84"/>
      <c r="DZW453" s="84"/>
      <c r="DZX453" s="84"/>
      <c r="DZY453" s="84"/>
      <c r="DZZ453" s="84"/>
      <c r="EAA453" s="84"/>
      <c r="EAB453" s="84"/>
      <c r="EAC453" s="84"/>
      <c r="EAD453" s="84"/>
      <c r="EAE453" s="84"/>
      <c r="EAF453" s="84"/>
      <c r="EAG453" s="84"/>
      <c r="EAH453" s="84"/>
      <c r="EAI453" s="84"/>
      <c r="EAJ453" s="84"/>
      <c r="EAK453" s="84"/>
      <c r="EAL453" s="84"/>
      <c r="EAM453" s="84"/>
      <c r="EAN453" s="84"/>
      <c r="EAO453" s="84"/>
      <c r="EAP453" s="84"/>
      <c r="EAQ453" s="84"/>
      <c r="EAR453" s="84"/>
      <c r="EAS453" s="84"/>
      <c r="EAT453" s="84"/>
      <c r="EAU453" s="84"/>
      <c r="EAV453" s="84"/>
      <c r="EAW453" s="84"/>
      <c r="EAX453" s="84"/>
      <c r="EAY453" s="84"/>
      <c r="EAZ453" s="84"/>
      <c r="EBA453" s="84"/>
      <c r="EBB453" s="84"/>
      <c r="EBC453" s="84"/>
      <c r="EBD453" s="84"/>
      <c r="EBE453" s="84"/>
      <c r="EBF453" s="84"/>
      <c r="EBG453" s="84"/>
      <c r="EBH453" s="84"/>
      <c r="EBI453" s="84"/>
      <c r="EBJ453" s="84"/>
      <c r="EBK453" s="84"/>
      <c r="EBL453" s="84"/>
      <c r="EBM453" s="84"/>
      <c r="EBN453" s="84"/>
      <c r="EBO453" s="84"/>
      <c r="EBP453" s="84"/>
      <c r="EBQ453" s="84"/>
      <c r="EBR453" s="84"/>
      <c r="EBS453" s="84"/>
      <c r="EBT453" s="84"/>
      <c r="EBU453" s="84"/>
      <c r="EBV453" s="84"/>
      <c r="EBW453" s="84"/>
      <c r="EBX453" s="84"/>
      <c r="EBY453" s="84"/>
      <c r="EBZ453" s="84"/>
      <c r="ECA453" s="84"/>
      <c r="ECB453" s="84"/>
      <c r="ECC453" s="84"/>
      <c r="ECD453" s="84"/>
      <c r="ECE453" s="84"/>
      <c r="ECF453" s="84"/>
      <c r="ECG453" s="84"/>
      <c r="ECH453" s="84"/>
      <c r="ECI453" s="84"/>
      <c r="ECJ453" s="84"/>
      <c r="ECK453" s="84"/>
      <c r="ECL453" s="84"/>
      <c r="ECM453" s="84"/>
      <c r="ECN453" s="84"/>
      <c r="ECO453" s="84"/>
      <c r="ECP453" s="84"/>
      <c r="ECQ453" s="84"/>
      <c r="ECR453" s="84"/>
      <c r="ECS453" s="84"/>
      <c r="ECT453" s="84"/>
      <c r="ECU453" s="84"/>
      <c r="ECV453" s="84"/>
      <c r="ECW453" s="84"/>
      <c r="ECX453" s="84"/>
      <c r="ECY453" s="84"/>
      <c r="ECZ453" s="84"/>
      <c r="EDA453" s="84"/>
      <c r="EDB453" s="84"/>
      <c r="EDC453" s="84"/>
      <c r="EDD453" s="84"/>
      <c r="EDE453" s="84"/>
      <c r="EDF453" s="84"/>
      <c r="EDG453" s="84"/>
      <c r="EDH453" s="84"/>
      <c r="EDI453" s="84"/>
      <c r="EDJ453" s="84"/>
      <c r="EDK453" s="84"/>
      <c r="EDL453" s="84"/>
      <c r="EDM453" s="84"/>
      <c r="EDN453" s="84"/>
      <c r="EDO453" s="84"/>
      <c r="EDP453" s="84"/>
      <c r="EDQ453" s="84"/>
      <c r="EDR453" s="84"/>
      <c r="EDS453" s="84"/>
      <c r="EDT453" s="84"/>
      <c r="EDU453" s="84"/>
      <c r="EDV453" s="84"/>
      <c r="EDW453" s="84"/>
      <c r="EDX453" s="84"/>
      <c r="EDY453" s="84"/>
      <c r="EDZ453" s="84"/>
      <c r="EEA453" s="84"/>
      <c r="EEB453" s="84"/>
      <c r="EEC453" s="84"/>
      <c r="EED453" s="84"/>
      <c r="EEE453" s="84"/>
      <c r="EEF453" s="84"/>
      <c r="EEG453" s="84"/>
      <c r="EEH453" s="84"/>
      <c r="EEI453" s="84"/>
      <c r="EEJ453" s="84"/>
      <c r="EEK453" s="84"/>
      <c r="EEL453" s="84"/>
      <c r="EEM453" s="84"/>
      <c r="EEN453" s="84"/>
      <c r="EEO453" s="84"/>
      <c r="EEP453" s="84"/>
      <c r="EEQ453" s="84"/>
      <c r="EER453" s="84"/>
      <c r="EES453" s="84"/>
      <c r="EET453" s="84"/>
      <c r="EEU453" s="84"/>
      <c r="EEV453" s="84"/>
      <c r="EEW453" s="84"/>
      <c r="EEX453" s="84"/>
      <c r="EEY453" s="84"/>
      <c r="EEZ453" s="84"/>
      <c r="EFA453" s="84"/>
      <c r="EFB453" s="84"/>
      <c r="EFC453" s="84"/>
      <c r="EFD453" s="84"/>
      <c r="EFE453" s="84"/>
      <c r="EFF453" s="84"/>
      <c r="EFG453" s="84"/>
      <c r="EFH453" s="84"/>
      <c r="EFI453" s="84"/>
      <c r="EFJ453" s="84"/>
      <c r="EFK453" s="84"/>
      <c r="EFL453" s="84"/>
      <c r="EFM453" s="84"/>
      <c r="EFN453" s="84"/>
      <c r="EFO453" s="84"/>
      <c r="EFP453" s="84"/>
      <c r="EFQ453" s="84"/>
      <c r="EFR453" s="84"/>
      <c r="EFS453" s="84"/>
      <c r="EFT453" s="84"/>
      <c r="EFU453" s="84"/>
      <c r="EFV453" s="84"/>
      <c r="EFW453" s="84"/>
      <c r="EFX453" s="84"/>
      <c r="EFY453" s="84"/>
      <c r="EFZ453" s="84"/>
      <c r="EGA453" s="84"/>
      <c r="EGB453" s="84"/>
      <c r="EGC453" s="84"/>
      <c r="EGD453" s="84"/>
      <c r="EGE453" s="84"/>
      <c r="EGF453" s="84"/>
      <c r="EGG453" s="84"/>
      <c r="EGH453" s="84"/>
      <c r="EGI453" s="84"/>
      <c r="EGJ453" s="84"/>
      <c r="EGK453" s="84"/>
      <c r="EGL453" s="84"/>
      <c r="EGM453" s="84"/>
      <c r="EGN453" s="84"/>
      <c r="EGO453" s="84"/>
      <c r="EGP453" s="84"/>
      <c r="EGQ453" s="84"/>
      <c r="EGR453" s="84"/>
      <c r="EGS453" s="84"/>
      <c r="EGT453" s="84"/>
      <c r="EGU453" s="84"/>
      <c r="EGV453" s="84"/>
      <c r="EGW453" s="84"/>
      <c r="EGX453" s="84"/>
      <c r="EGY453" s="84"/>
      <c r="EGZ453" s="84"/>
      <c r="EHA453" s="84"/>
      <c r="EHB453" s="84"/>
      <c r="EHC453" s="84"/>
      <c r="EHD453" s="84"/>
      <c r="EHE453" s="84"/>
      <c r="EHF453" s="84"/>
      <c r="EHG453" s="84"/>
      <c r="EHH453" s="84"/>
      <c r="EHI453" s="84"/>
      <c r="EHJ453" s="84"/>
      <c r="EHK453" s="84"/>
      <c r="EHL453" s="84"/>
      <c r="EHM453" s="84"/>
      <c r="EHN453" s="84"/>
      <c r="EHO453" s="84"/>
      <c r="EHP453" s="84"/>
      <c r="EHQ453" s="84"/>
      <c r="EHR453" s="84"/>
      <c r="EHS453" s="84"/>
      <c r="EHT453" s="84"/>
      <c r="EHU453" s="84"/>
      <c r="EHV453" s="84"/>
      <c r="EHW453" s="84"/>
      <c r="EHX453" s="84"/>
      <c r="EHY453" s="84"/>
      <c r="EHZ453" s="84"/>
      <c r="EIA453" s="84"/>
      <c r="EIB453" s="84"/>
      <c r="EIC453" s="84"/>
      <c r="EID453" s="84"/>
      <c r="EIE453" s="84"/>
      <c r="EIF453" s="84"/>
      <c r="EIG453" s="84"/>
      <c r="EIH453" s="84"/>
      <c r="EII453" s="84"/>
      <c r="EIJ453" s="84"/>
      <c r="EIK453" s="84"/>
      <c r="EIL453" s="84"/>
      <c r="EIM453" s="84"/>
      <c r="EIN453" s="84"/>
      <c r="EIO453" s="84"/>
      <c r="EIP453" s="84"/>
      <c r="EIQ453" s="84"/>
      <c r="EIR453" s="84"/>
      <c r="EIS453" s="84"/>
      <c r="EIT453" s="84"/>
      <c r="EIU453" s="84"/>
      <c r="EIV453" s="84"/>
      <c r="EIW453" s="84"/>
      <c r="EIX453" s="84"/>
      <c r="EIY453" s="84"/>
      <c r="EIZ453" s="84"/>
      <c r="EJA453" s="84"/>
      <c r="EJB453" s="84"/>
      <c r="EJC453" s="84"/>
      <c r="EJD453" s="84"/>
      <c r="EJE453" s="84"/>
      <c r="EJF453" s="84"/>
      <c r="EJG453" s="84"/>
      <c r="EJH453" s="84"/>
      <c r="EJI453" s="84"/>
      <c r="EJJ453" s="84"/>
      <c r="EJK453" s="84"/>
      <c r="EJL453" s="84"/>
      <c r="EJM453" s="84"/>
      <c r="EJN453" s="84"/>
      <c r="EJO453" s="84"/>
      <c r="EJP453" s="84"/>
      <c r="EJQ453" s="84"/>
      <c r="EJR453" s="84"/>
      <c r="EJS453" s="84"/>
      <c r="EJT453" s="84"/>
      <c r="EJU453" s="84"/>
      <c r="EJV453" s="84"/>
      <c r="EJW453" s="84"/>
      <c r="EJX453" s="84"/>
      <c r="EJY453" s="84"/>
      <c r="EJZ453" s="84"/>
      <c r="EKA453" s="84"/>
      <c r="EKB453" s="84"/>
      <c r="EKC453" s="84"/>
      <c r="EKD453" s="84"/>
      <c r="EKE453" s="84"/>
      <c r="EKF453" s="84"/>
      <c r="EKG453" s="84"/>
      <c r="EKH453" s="84"/>
      <c r="EKI453" s="84"/>
      <c r="EKJ453" s="84"/>
      <c r="EKK453" s="84"/>
      <c r="EKL453" s="84"/>
      <c r="EKM453" s="84"/>
      <c r="EKN453" s="84"/>
      <c r="EKO453" s="84"/>
      <c r="EKP453" s="84"/>
      <c r="EKQ453" s="84"/>
      <c r="EKR453" s="84"/>
      <c r="EKS453" s="84"/>
      <c r="EKT453" s="84"/>
      <c r="EKU453" s="84"/>
      <c r="EKV453" s="84"/>
      <c r="EKW453" s="84"/>
      <c r="EKX453" s="84"/>
      <c r="EKY453" s="84"/>
      <c r="EKZ453" s="84"/>
      <c r="ELA453" s="84"/>
      <c r="ELB453" s="84"/>
      <c r="ELC453" s="84"/>
      <c r="ELD453" s="84"/>
      <c r="ELE453" s="84"/>
      <c r="ELF453" s="84"/>
      <c r="ELG453" s="84"/>
      <c r="ELH453" s="84"/>
      <c r="ELI453" s="84"/>
      <c r="ELJ453" s="84"/>
      <c r="ELK453" s="84"/>
      <c r="ELL453" s="84"/>
      <c r="ELM453" s="84"/>
      <c r="ELN453" s="84"/>
      <c r="ELO453" s="84"/>
      <c r="ELP453" s="84"/>
      <c r="ELQ453" s="84"/>
      <c r="ELR453" s="84"/>
      <c r="ELS453" s="84"/>
      <c r="ELT453" s="84"/>
      <c r="ELU453" s="84"/>
      <c r="ELV453" s="84"/>
      <c r="ELW453" s="84"/>
      <c r="ELX453" s="84"/>
      <c r="ELY453" s="84"/>
      <c r="ELZ453" s="84"/>
      <c r="EMA453" s="84"/>
      <c r="EMB453" s="84"/>
      <c r="EMC453" s="84"/>
      <c r="EMD453" s="84"/>
      <c r="EME453" s="84"/>
      <c r="EMF453" s="84"/>
      <c r="EMG453" s="84"/>
      <c r="EMH453" s="84"/>
      <c r="EMI453" s="84"/>
      <c r="EMJ453" s="84"/>
      <c r="EMK453" s="84"/>
      <c r="EML453" s="84"/>
      <c r="EMM453" s="84"/>
      <c r="EMN453" s="84"/>
      <c r="EMO453" s="84"/>
      <c r="EMP453" s="84"/>
      <c r="EMQ453" s="84"/>
      <c r="EMR453" s="84"/>
      <c r="EMS453" s="84"/>
      <c r="EMT453" s="84"/>
      <c r="EMU453" s="84"/>
      <c r="EMV453" s="84"/>
      <c r="EMW453" s="84"/>
      <c r="EMX453" s="84"/>
      <c r="EMY453" s="84"/>
      <c r="EMZ453" s="84"/>
      <c r="ENA453" s="84"/>
      <c r="ENB453" s="84"/>
      <c r="ENC453" s="84"/>
      <c r="END453" s="84"/>
      <c r="ENE453" s="84"/>
      <c r="ENF453" s="84"/>
      <c r="ENG453" s="84"/>
      <c r="ENH453" s="84"/>
      <c r="ENI453" s="84"/>
      <c r="ENJ453" s="84"/>
      <c r="ENK453" s="84"/>
      <c r="ENL453" s="84"/>
      <c r="ENM453" s="84"/>
      <c r="ENN453" s="84"/>
      <c r="ENO453" s="84"/>
      <c r="ENP453" s="84"/>
      <c r="ENQ453" s="84"/>
      <c r="ENR453" s="84"/>
      <c r="ENS453" s="84"/>
      <c r="ENT453" s="84"/>
      <c r="ENU453" s="84"/>
      <c r="ENV453" s="84"/>
      <c r="ENW453" s="84"/>
      <c r="ENX453" s="84"/>
      <c r="ENY453" s="84"/>
      <c r="ENZ453" s="84"/>
      <c r="EOA453" s="84"/>
      <c r="EOB453" s="84"/>
      <c r="EOC453" s="84"/>
      <c r="EOD453" s="84"/>
      <c r="EOE453" s="84"/>
      <c r="EOF453" s="84"/>
      <c r="EOG453" s="84"/>
      <c r="EOH453" s="84"/>
      <c r="EOI453" s="84"/>
      <c r="EOJ453" s="84"/>
      <c r="EOK453" s="84"/>
      <c r="EOL453" s="84"/>
      <c r="EOM453" s="84"/>
      <c r="EON453" s="84"/>
      <c r="EOO453" s="84"/>
      <c r="EOP453" s="84"/>
      <c r="EOQ453" s="84"/>
      <c r="EOR453" s="84"/>
      <c r="EOS453" s="84"/>
      <c r="EOT453" s="84"/>
      <c r="EOU453" s="84"/>
      <c r="EOV453" s="84"/>
      <c r="EOW453" s="84"/>
      <c r="EOX453" s="84"/>
      <c r="EOY453" s="84"/>
      <c r="EOZ453" s="84"/>
      <c r="EPA453" s="84"/>
      <c r="EPB453" s="84"/>
      <c r="EPC453" s="84"/>
      <c r="EPD453" s="84"/>
      <c r="EPE453" s="84"/>
      <c r="EPF453" s="84"/>
      <c r="EPG453" s="84"/>
      <c r="EPH453" s="84"/>
      <c r="EPI453" s="84"/>
      <c r="EPJ453" s="84"/>
      <c r="EPK453" s="84"/>
      <c r="EPL453" s="84"/>
      <c r="EPM453" s="84"/>
      <c r="EPN453" s="84"/>
      <c r="EPO453" s="84"/>
      <c r="EPP453" s="84"/>
      <c r="EPQ453" s="84"/>
      <c r="EPR453" s="84"/>
      <c r="EPS453" s="84"/>
      <c r="EPT453" s="84"/>
      <c r="EPU453" s="84"/>
      <c r="EPV453" s="84"/>
      <c r="EPW453" s="84"/>
      <c r="EPX453" s="84"/>
      <c r="EPY453" s="84"/>
      <c r="EPZ453" s="84"/>
      <c r="EQA453" s="84"/>
      <c r="EQB453" s="84"/>
      <c r="EQC453" s="84"/>
      <c r="EQD453" s="84"/>
      <c r="EQE453" s="84"/>
      <c r="EQF453" s="84"/>
      <c r="EQG453" s="84"/>
      <c r="EQH453" s="84"/>
      <c r="EQI453" s="84"/>
      <c r="EQJ453" s="84"/>
      <c r="EQK453" s="84"/>
      <c r="EQL453" s="84"/>
      <c r="EQM453" s="84"/>
      <c r="EQN453" s="84"/>
      <c r="EQO453" s="84"/>
      <c r="EQP453" s="84"/>
      <c r="EQQ453" s="84"/>
      <c r="EQR453" s="84"/>
      <c r="EQS453" s="84"/>
      <c r="EQT453" s="84"/>
      <c r="EQU453" s="84"/>
      <c r="EQV453" s="84"/>
      <c r="EQW453" s="84"/>
      <c r="EQX453" s="84"/>
      <c r="EQY453" s="84"/>
      <c r="EQZ453" s="84"/>
      <c r="ERA453" s="84"/>
      <c r="ERB453" s="84"/>
      <c r="ERC453" s="84"/>
      <c r="ERD453" s="84"/>
      <c r="ERE453" s="84"/>
      <c r="ERF453" s="84"/>
      <c r="ERG453" s="84"/>
      <c r="ERH453" s="84"/>
      <c r="ERI453" s="84"/>
      <c r="ERJ453" s="84"/>
      <c r="ERK453" s="84"/>
      <c r="ERL453" s="84"/>
      <c r="ERM453" s="84"/>
      <c r="ERN453" s="84"/>
      <c r="ERO453" s="84"/>
      <c r="ERP453" s="84"/>
      <c r="ERQ453" s="84"/>
      <c r="ERR453" s="84"/>
      <c r="ERS453" s="84"/>
      <c r="ERT453" s="84"/>
      <c r="ERU453" s="84"/>
      <c r="ERV453" s="84"/>
      <c r="ERW453" s="84"/>
      <c r="ERX453" s="84"/>
      <c r="ERY453" s="84"/>
      <c r="ERZ453" s="84"/>
      <c r="ESA453" s="84"/>
      <c r="ESB453" s="84"/>
      <c r="ESC453" s="84"/>
      <c r="ESD453" s="84"/>
      <c r="ESE453" s="84"/>
      <c r="ESF453" s="84"/>
      <c r="ESG453" s="84"/>
      <c r="ESH453" s="84"/>
      <c r="ESI453" s="84"/>
      <c r="ESJ453" s="84"/>
      <c r="ESK453" s="84"/>
      <c r="ESL453" s="84"/>
      <c r="ESM453" s="84"/>
      <c r="ESN453" s="84"/>
      <c r="ESO453" s="84"/>
      <c r="ESP453" s="84"/>
      <c r="ESQ453" s="84"/>
      <c r="ESR453" s="84"/>
      <c r="ESS453" s="84"/>
      <c r="EST453" s="84"/>
      <c r="ESU453" s="84"/>
      <c r="ESV453" s="84"/>
      <c r="ESW453" s="84"/>
      <c r="ESX453" s="84"/>
      <c r="ESY453" s="84"/>
      <c r="ESZ453" s="84"/>
      <c r="ETA453" s="84"/>
      <c r="ETB453" s="84"/>
      <c r="ETC453" s="84"/>
      <c r="ETD453" s="84"/>
      <c r="ETE453" s="84"/>
      <c r="ETF453" s="84"/>
      <c r="ETG453" s="84"/>
      <c r="ETH453" s="84"/>
      <c r="ETI453" s="84"/>
      <c r="ETJ453" s="84"/>
      <c r="ETK453" s="84"/>
      <c r="ETL453" s="84"/>
      <c r="ETM453" s="84"/>
      <c r="ETN453" s="84"/>
      <c r="ETO453" s="84"/>
      <c r="ETP453" s="84"/>
      <c r="ETQ453" s="84"/>
      <c r="ETR453" s="84"/>
      <c r="ETS453" s="84"/>
      <c r="ETT453" s="84"/>
      <c r="ETU453" s="84"/>
      <c r="ETV453" s="84"/>
      <c r="ETW453" s="84"/>
      <c r="ETX453" s="84"/>
      <c r="ETY453" s="84"/>
      <c r="ETZ453" s="84"/>
      <c r="EUA453" s="84"/>
      <c r="EUB453" s="84"/>
      <c r="EUC453" s="84"/>
      <c r="EUD453" s="84"/>
      <c r="EUE453" s="84"/>
      <c r="EUF453" s="84"/>
      <c r="EUG453" s="84"/>
      <c r="EUH453" s="84"/>
      <c r="EUI453" s="84"/>
      <c r="EUJ453" s="84"/>
      <c r="EUK453" s="84"/>
      <c r="EUL453" s="84"/>
      <c r="EUM453" s="84"/>
      <c r="EUN453" s="84"/>
      <c r="EUO453" s="84"/>
      <c r="EUP453" s="84"/>
      <c r="EUQ453" s="84"/>
      <c r="EUR453" s="84"/>
      <c r="EUS453" s="84"/>
      <c r="EUT453" s="84"/>
      <c r="EUU453" s="84"/>
      <c r="EUV453" s="84"/>
      <c r="EUW453" s="84"/>
      <c r="EUX453" s="84"/>
      <c r="EUY453" s="84"/>
      <c r="EUZ453" s="84"/>
      <c r="EVA453" s="84"/>
      <c r="EVB453" s="84"/>
      <c r="EVC453" s="84"/>
      <c r="EVD453" s="84"/>
      <c r="EVE453" s="84"/>
      <c r="EVF453" s="84"/>
      <c r="EVG453" s="84"/>
      <c r="EVH453" s="84"/>
      <c r="EVI453" s="84"/>
      <c r="EVJ453" s="84"/>
      <c r="EVK453" s="84"/>
      <c r="EVL453" s="84"/>
      <c r="EVM453" s="84"/>
      <c r="EVN453" s="84"/>
      <c r="EVO453" s="84"/>
      <c r="EVP453" s="84"/>
      <c r="EVQ453" s="84"/>
      <c r="EVR453" s="84"/>
      <c r="EVS453" s="84"/>
      <c r="EVT453" s="84"/>
      <c r="EVU453" s="84"/>
      <c r="EVV453" s="84"/>
      <c r="EVW453" s="84"/>
      <c r="EVX453" s="84"/>
      <c r="EVY453" s="84"/>
      <c r="EVZ453" s="84"/>
      <c r="EWA453" s="84"/>
      <c r="EWB453" s="84"/>
      <c r="EWC453" s="84"/>
      <c r="EWD453" s="84"/>
      <c r="EWE453" s="84"/>
      <c r="EWF453" s="84"/>
      <c r="EWG453" s="84"/>
      <c r="EWH453" s="84"/>
      <c r="EWI453" s="84"/>
      <c r="EWJ453" s="84"/>
      <c r="EWK453" s="84"/>
      <c r="EWL453" s="84"/>
      <c r="EWM453" s="84"/>
      <c r="EWN453" s="84"/>
      <c r="EWO453" s="84"/>
      <c r="EWP453" s="84"/>
      <c r="EWQ453" s="84"/>
      <c r="EWR453" s="84"/>
      <c r="EWS453" s="84"/>
      <c r="EWT453" s="84"/>
      <c r="EWU453" s="84"/>
      <c r="EWV453" s="84"/>
      <c r="EWW453" s="84"/>
      <c r="EWX453" s="84"/>
      <c r="EWY453" s="84"/>
      <c r="EWZ453" s="84"/>
      <c r="EXA453" s="84"/>
      <c r="EXB453" s="84"/>
      <c r="EXC453" s="84"/>
      <c r="EXD453" s="84"/>
      <c r="EXE453" s="84"/>
      <c r="EXF453" s="84"/>
      <c r="EXG453" s="84"/>
      <c r="EXH453" s="84"/>
      <c r="EXI453" s="84"/>
      <c r="EXJ453" s="84"/>
      <c r="EXK453" s="84"/>
      <c r="EXL453" s="84"/>
      <c r="EXM453" s="84"/>
      <c r="EXN453" s="84"/>
      <c r="EXO453" s="84"/>
      <c r="EXP453" s="84"/>
      <c r="EXQ453" s="84"/>
      <c r="EXR453" s="84"/>
      <c r="EXS453" s="84"/>
      <c r="EXT453" s="84"/>
      <c r="EXU453" s="84"/>
      <c r="EXV453" s="84"/>
      <c r="EXW453" s="84"/>
      <c r="EXX453" s="84"/>
      <c r="EXY453" s="84"/>
      <c r="EXZ453" s="84"/>
      <c r="EYA453" s="84"/>
      <c r="EYB453" s="84"/>
      <c r="EYC453" s="84"/>
      <c r="EYD453" s="84"/>
      <c r="EYE453" s="84"/>
      <c r="EYF453" s="84"/>
      <c r="EYG453" s="84"/>
      <c r="EYH453" s="84"/>
      <c r="EYI453" s="84"/>
      <c r="EYJ453" s="84"/>
      <c r="EYK453" s="84"/>
      <c r="EYL453" s="84"/>
      <c r="EYM453" s="84"/>
      <c r="EYN453" s="84"/>
      <c r="EYO453" s="84"/>
      <c r="EYP453" s="84"/>
      <c r="EYQ453" s="84"/>
      <c r="EYR453" s="84"/>
      <c r="EYS453" s="84"/>
      <c r="EYT453" s="84"/>
      <c r="EYU453" s="84"/>
      <c r="EYV453" s="84"/>
      <c r="EYW453" s="84"/>
      <c r="EYX453" s="84"/>
      <c r="EYY453" s="84"/>
      <c r="EYZ453" s="84"/>
      <c r="EZA453" s="84"/>
      <c r="EZB453" s="84"/>
      <c r="EZC453" s="84"/>
      <c r="EZD453" s="84"/>
      <c r="EZE453" s="84"/>
      <c r="EZF453" s="84"/>
      <c r="EZG453" s="84"/>
      <c r="EZH453" s="84"/>
      <c r="EZI453" s="84"/>
      <c r="EZJ453" s="84"/>
      <c r="EZK453" s="84"/>
      <c r="EZL453" s="84"/>
      <c r="EZM453" s="84"/>
      <c r="EZN453" s="84"/>
      <c r="EZO453" s="84"/>
      <c r="EZP453" s="84"/>
      <c r="EZQ453" s="84"/>
      <c r="EZR453" s="84"/>
      <c r="EZS453" s="84"/>
      <c r="EZT453" s="84"/>
      <c r="EZU453" s="84"/>
      <c r="EZV453" s="84"/>
      <c r="EZW453" s="84"/>
      <c r="EZX453" s="84"/>
      <c r="EZY453" s="84"/>
      <c r="EZZ453" s="84"/>
      <c r="FAA453" s="84"/>
      <c r="FAB453" s="84"/>
      <c r="FAC453" s="84"/>
      <c r="FAD453" s="84"/>
      <c r="FAE453" s="84"/>
      <c r="FAF453" s="84"/>
      <c r="FAG453" s="84"/>
      <c r="FAH453" s="84"/>
      <c r="FAI453" s="84"/>
      <c r="FAJ453" s="84"/>
      <c r="FAK453" s="84"/>
      <c r="FAL453" s="84"/>
      <c r="FAM453" s="84"/>
      <c r="FAN453" s="84"/>
      <c r="FAO453" s="84"/>
      <c r="FAP453" s="84"/>
      <c r="FAQ453" s="84"/>
      <c r="FAR453" s="84"/>
      <c r="FAS453" s="84"/>
      <c r="FAT453" s="84"/>
      <c r="FAU453" s="84"/>
      <c r="FAV453" s="84"/>
      <c r="FAW453" s="84"/>
      <c r="FAX453" s="84"/>
      <c r="FAY453" s="84"/>
      <c r="FAZ453" s="84"/>
      <c r="FBA453" s="84"/>
      <c r="FBB453" s="84"/>
      <c r="FBC453" s="84"/>
      <c r="FBD453" s="84"/>
      <c r="FBE453" s="84"/>
      <c r="FBF453" s="84"/>
      <c r="FBG453" s="84"/>
      <c r="FBH453" s="84"/>
      <c r="FBI453" s="84"/>
      <c r="FBJ453" s="84"/>
      <c r="FBK453" s="84"/>
      <c r="FBL453" s="84"/>
      <c r="FBM453" s="84"/>
      <c r="FBN453" s="84"/>
      <c r="FBO453" s="84"/>
      <c r="FBP453" s="84"/>
      <c r="FBQ453" s="84"/>
      <c r="FBR453" s="84"/>
      <c r="FBS453" s="84"/>
      <c r="FBT453" s="84"/>
      <c r="FBU453" s="84"/>
      <c r="FBV453" s="84"/>
      <c r="FBW453" s="84"/>
      <c r="FBX453" s="84"/>
      <c r="FBY453" s="84"/>
      <c r="FBZ453" s="84"/>
      <c r="FCA453" s="84"/>
      <c r="FCB453" s="84"/>
      <c r="FCC453" s="84"/>
      <c r="FCD453" s="84"/>
      <c r="FCE453" s="84"/>
      <c r="FCF453" s="84"/>
      <c r="FCG453" s="84"/>
      <c r="FCH453" s="84"/>
      <c r="FCI453" s="84"/>
      <c r="FCJ453" s="84"/>
      <c r="FCK453" s="84"/>
      <c r="FCL453" s="84"/>
      <c r="FCM453" s="84"/>
      <c r="FCN453" s="84"/>
      <c r="FCO453" s="84"/>
      <c r="FCP453" s="84"/>
      <c r="FCQ453" s="84"/>
      <c r="FCR453" s="84"/>
      <c r="FCS453" s="84"/>
      <c r="FCT453" s="84"/>
      <c r="FCU453" s="84"/>
      <c r="FCV453" s="84"/>
      <c r="FCW453" s="84"/>
      <c r="FCX453" s="84"/>
      <c r="FCY453" s="84"/>
      <c r="FCZ453" s="84"/>
      <c r="FDA453" s="84"/>
      <c r="FDB453" s="84"/>
      <c r="FDC453" s="84"/>
      <c r="FDD453" s="84"/>
      <c r="FDE453" s="84"/>
      <c r="FDF453" s="84"/>
      <c r="FDG453" s="84"/>
      <c r="FDH453" s="84"/>
      <c r="FDI453" s="84"/>
      <c r="FDJ453" s="84"/>
      <c r="FDK453" s="84"/>
      <c r="FDL453" s="84"/>
      <c r="FDM453" s="84"/>
      <c r="FDN453" s="84"/>
      <c r="FDO453" s="84"/>
      <c r="FDP453" s="84"/>
      <c r="FDQ453" s="84"/>
      <c r="FDR453" s="84"/>
      <c r="FDS453" s="84"/>
      <c r="FDT453" s="84"/>
      <c r="FDU453" s="84"/>
      <c r="FDV453" s="84"/>
      <c r="FDW453" s="84"/>
      <c r="FDX453" s="84"/>
      <c r="FDY453" s="84"/>
      <c r="FDZ453" s="84"/>
      <c r="FEA453" s="84"/>
      <c r="FEB453" s="84"/>
      <c r="FEC453" s="84"/>
      <c r="FED453" s="84"/>
      <c r="FEE453" s="84"/>
      <c r="FEF453" s="84"/>
      <c r="FEG453" s="84"/>
      <c r="FEH453" s="84"/>
      <c r="FEI453" s="84"/>
      <c r="FEJ453" s="84"/>
      <c r="FEK453" s="84"/>
      <c r="FEL453" s="84"/>
      <c r="FEM453" s="84"/>
      <c r="FEN453" s="84"/>
      <c r="FEO453" s="84"/>
      <c r="FEP453" s="84"/>
      <c r="FEQ453" s="84"/>
      <c r="FER453" s="84"/>
      <c r="FES453" s="84"/>
      <c r="FET453" s="84"/>
      <c r="FEU453" s="84"/>
      <c r="FEV453" s="84"/>
      <c r="FEW453" s="84"/>
      <c r="FEX453" s="84"/>
      <c r="FEY453" s="84"/>
      <c r="FEZ453" s="84"/>
      <c r="FFA453" s="84"/>
      <c r="FFB453" s="84"/>
      <c r="FFC453" s="84"/>
      <c r="FFD453" s="84"/>
      <c r="FFE453" s="84"/>
      <c r="FFF453" s="84"/>
      <c r="FFG453" s="84"/>
      <c r="FFH453" s="84"/>
      <c r="FFI453" s="84"/>
      <c r="FFJ453" s="84"/>
      <c r="FFK453" s="84"/>
      <c r="FFL453" s="84"/>
      <c r="FFM453" s="84"/>
      <c r="FFN453" s="84"/>
      <c r="FFO453" s="84"/>
      <c r="FFP453" s="84"/>
      <c r="FFQ453" s="84"/>
      <c r="FFR453" s="84"/>
      <c r="FFS453" s="84"/>
      <c r="FFT453" s="84"/>
      <c r="FFU453" s="84"/>
      <c r="FFV453" s="84"/>
      <c r="FFW453" s="84"/>
      <c r="FFX453" s="84"/>
      <c r="FFY453" s="84"/>
      <c r="FFZ453" s="84"/>
      <c r="FGA453" s="84"/>
      <c r="FGB453" s="84"/>
      <c r="FGC453" s="84"/>
      <c r="FGD453" s="84"/>
      <c r="FGE453" s="84"/>
      <c r="FGF453" s="84"/>
      <c r="FGG453" s="84"/>
      <c r="FGH453" s="84"/>
      <c r="FGI453" s="84"/>
      <c r="FGJ453" s="84"/>
      <c r="FGK453" s="84"/>
      <c r="FGL453" s="84"/>
      <c r="FGM453" s="84"/>
      <c r="FGN453" s="84"/>
      <c r="FGO453" s="84"/>
      <c r="FGP453" s="84"/>
      <c r="FGQ453" s="84"/>
      <c r="FGR453" s="84"/>
      <c r="FGS453" s="84"/>
      <c r="FGT453" s="84"/>
      <c r="FGU453" s="84"/>
      <c r="FGV453" s="84"/>
      <c r="FGW453" s="84"/>
      <c r="FGX453" s="84"/>
      <c r="FGY453" s="84"/>
      <c r="FGZ453" s="84"/>
      <c r="FHA453" s="84"/>
      <c r="FHB453" s="84"/>
      <c r="FHC453" s="84"/>
      <c r="FHD453" s="84"/>
      <c r="FHE453" s="84"/>
      <c r="FHF453" s="84"/>
      <c r="FHG453" s="84"/>
      <c r="FHH453" s="84"/>
      <c r="FHI453" s="84"/>
      <c r="FHJ453" s="84"/>
      <c r="FHK453" s="84"/>
      <c r="FHL453" s="84"/>
      <c r="FHM453" s="84"/>
      <c r="FHN453" s="84"/>
      <c r="FHO453" s="84"/>
      <c r="FHP453" s="84"/>
      <c r="FHQ453" s="84"/>
      <c r="FHR453" s="84"/>
      <c r="FHS453" s="84"/>
      <c r="FHT453" s="84"/>
      <c r="FHU453" s="84"/>
      <c r="FHV453" s="84"/>
      <c r="FHW453" s="84"/>
      <c r="FHX453" s="84"/>
      <c r="FHY453" s="84"/>
      <c r="FHZ453" s="84"/>
      <c r="FIA453" s="84"/>
      <c r="FIB453" s="84"/>
      <c r="FIC453" s="84"/>
      <c r="FID453" s="84"/>
      <c r="FIE453" s="84"/>
      <c r="FIF453" s="84"/>
      <c r="FIG453" s="84"/>
      <c r="FIH453" s="84"/>
      <c r="FII453" s="84"/>
      <c r="FIJ453" s="84"/>
      <c r="FIK453" s="84"/>
      <c r="FIL453" s="84"/>
      <c r="FIM453" s="84"/>
      <c r="FIN453" s="84"/>
      <c r="FIO453" s="84"/>
      <c r="FIP453" s="84"/>
      <c r="FIQ453" s="84"/>
      <c r="FIR453" s="84"/>
      <c r="FIS453" s="84"/>
      <c r="FIT453" s="84"/>
      <c r="FIU453" s="84"/>
      <c r="FIV453" s="84"/>
      <c r="FIW453" s="84"/>
      <c r="FIX453" s="84"/>
      <c r="FIY453" s="84"/>
      <c r="FIZ453" s="84"/>
      <c r="FJA453" s="84"/>
      <c r="FJB453" s="84"/>
      <c r="FJC453" s="84"/>
      <c r="FJD453" s="84"/>
      <c r="FJE453" s="84"/>
      <c r="FJF453" s="84"/>
      <c r="FJG453" s="84"/>
      <c r="FJH453" s="84"/>
      <c r="FJI453" s="84"/>
      <c r="FJJ453" s="84"/>
      <c r="FJK453" s="84"/>
      <c r="FJL453" s="84"/>
      <c r="FJM453" s="84"/>
      <c r="FJN453" s="84"/>
      <c r="FJO453" s="84"/>
      <c r="FJP453" s="84"/>
      <c r="FJQ453" s="84"/>
      <c r="FJR453" s="84"/>
      <c r="FJS453" s="84"/>
      <c r="FJT453" s="84"/>
      <c r="FJU453" s="84"/>
      <c r="FJV453" s="84"/>
      <c r="FJW453" s="84"/>
      <c r="FJX453" s="84"/>
      <c r="FJY453" s="84"/>
      <c r="FJZ453" s="84"/>
      <c r="FKA453" s="84"/>
      <c r="FKB453" s="84"/>
      <c r="FKC453" s="84"/>
      <c r="FKD453" s="84"/>
      <c r="FKE453" s="84"/>
      <c r="FKF453" s="84"/>
      <c r="FKG453" s="84"/>
      <c r="FKH453" s="84"/>
      <c r="FKI453" s="84"/>
      <c r="FKJ453" s="84"/>
      <c r="FKK453" s="84"/>
      <c r="FKL453" s="84"/>
      <c r="FKM453" s="84"/>
      <c r="FKN453" s="84"/>
      <c r="FKO453" s="84"/>
      <c r="FKP453" s="84"/>
      <c r="FKQ453" s="84"/>
      <c r="FKR453" s="84"/>
      <c r="FKS453" s="84"/>
      <c r="FKT453" s="84"/>
      <c r="FKU453" s="84"/>
      <c r="FKV453" s="84"/>
      <c r="FKW453" s="84"/>
      <c r="FKX453" s="84"/>
      <c r="FKY453" s="84"/>
      <c r="FKZ453" s="84"/>
      <c r="FLA453" s="84"/>
      <c r="FLB453" s="84"/>
      <c r="FLC453" s="84"/>
      <c r="FLD453" s="84"/>
      <c r="FLE453" s="84"/>
      <c r="FLF453" s="84"/>
      <c r="FLG453" s="84"/>
      <c r="FLH453" s="84"/>
      <c r="FLI453" s="84"/>
      <c r="FLJ453" s="84"/>
      <c r="FLK453" s="84"/>
      <c r="FLL453" s="84"/>
      <c r="FLM453" s="84"/>
      <c r="FLN453" s="84"/>
      <c r="FLO453" s="84"/>
      <c r="FLP453" s="84"/>
      <c r="FLQ453" s="84"/>
      <c r="FLR453" s="84"/>
      <c r="FLS453" s="84"/>
      <c r="FLT453" s="84"/>
      <c r="FLU453" s="84"/>
      <c r="FLV453" s="84"/>
      <c r="FLW453" s="84"/>
      <c r="FLX453" s="84"/>
      <c r="FLY453" s="84"/>
      <c r="FLZ453" s="84"/>
      <c r="FMA453" s="84"/>
      <c r="FMB453" s="84"/>
      <c r="FMC453" s="84"/>
      <c r="FMD453" s="84"/>
      <c r="FME453" s="84"/>
      <c r="FMF453" s="84"/>
      <c r="FMG453" s="84"/>
      <c r="FMH453" s="84"/>
      <c r="FMI453" s="84"/>
      <c r="FMJ453" s="84"/>
      <c r="FMK453" s="84"/>
      <c r="FML453" s="84"/>
      <c r="FMM453" s="84"/>
      <c r="FMN453" s="84"/>
      <c r="FMO453" s="84"/>
      <c r="FMP453" s="84"/>
      <c r="FMQ453" s="84"/>
      <c r="FMR453" s="84"/>
      <c r="FMS453" s="84"/>
      <c r="FMT453" s="84"/>
      <c r="FMU453" s="84"/>
      <c r="FMV453" s="84"/>
      <c r="FMW453" s="84"/>
      <c r="FMX453" s="84"/>
      <c r="FMY453" s="84"/>
      <c r="FMZ453" s="84"/>
      <c r="FNA453" s="84"/>
      <c r="FNB453" s="84"/>
      <c r="FNC453" s="84"/>
      <c r="FND453" s="84"/>
      <c r="FNE453" s="84"/>
      <c r="FNF453" s="84"/>
      <c r="FNG453" s="84"/>
      <c r="FNH453" s="84"/>
      <c r="FNI453" s="84"/>
      <c r="FNJ453" s="84"/>
      <c r="FNK453" s="84"/>
      <c r="FNL453" s="84"/>
      <c r="FNM453" s="84"/>
      <c r="FNN453" s="84"/>
      <c r="FNO453" s="84"/>
      <c r="FNP453" s="84"/>
      <c r="FNQ453" s="84"/>
      <c r="FNR453" s="84"/>
      <c r="FNS453" s="84"/>
      <c r="FNT453" s="84"/>
      <c r="FNU453" s="84"/>
      <c r="FNV453" s="84"/>
      <c r="FNW453" s="84"/>
      <c r="FNX453" s="84"/>
      <c r="FNY453" s="84"/>
      <c r="FNZ453" s="84"/>
      <c r="FOA453" s="84"/>
      <c r="FOB453" s="84"/>
      <c r="FOC453" s="84"/>
      <c r="FOD453" s="84"/>
      <c r="FOE453" s="84"/>
      <c r="FOF453" s="84"/>
      <c r="FOG453" s="84"/>
      <c r="FOH453" s="84"/>
      <c r="FOI453" s="84"/>
      <c r="FOJ453" s="84"/>
      <c r="FOK453" s="84"/>
      <c r="FOL453" s="84"/>
      <c r="FOM453" s="84"/>
      <c r="FON453" s="84"/>
      <c r="FOO453" s="84"/>
      <c r="FOP453" s="84"/>
      <c r="FOQ453" s="84"/>
      <c r="FOR453" s="84"/>
      <c r="FOS453" s="84"/>
      <c r="FOT453" s="84"/>
      <c r="FOU453" s="84"/>
      <c r="FOV453" s="84"/>
      <c r="FOW453" s="84"/>
      <c r="FOX453" s="84"/>
      <c r="FOY453" s="84"/>
      <c r="FOZ453" s="84"/>
      <c r="FPA453" s="84"/>
      <c r="FPB453" s="84"/>
      <c r="FPC453" s="84"/>
      <c r="FPD453" s="84"/>
      <c r="FPE453" s="84"/>
      <c r="FPF453" s="84"/>
      <c r="FPG453" s="84"/>
      <c r="FPH453" s="84"/>
      <c r="FPI453" s="84"/>
      <c r="FPJ453" s="84"/>
      <c r="FPK453" s="84"/>
      <c r="FPL453" s="84"/>
      <c r="FPM453" s="84"/>
      <c r="FPN453" s="84"/>
      <c r="FPO453" s="84"/>
      <c r="FPP453" s="84"/>
      <c r="FPQ453" s="84"/>
      <c r="FPR453" s="84"/>
      <c r="FPS453" s="84"/>
      <c r="FPT453" s="84"/>
      <c r="FPU453" s="84"/>
      <c r="FPV453" s="84"/>
      <c r="FPW453" s="84"/>
      <c r="FPX453" s="84"/>
      <c r="FPY453" s="84"/>
      <c r="FPZ453" s="84"/>
      <c r="FQA453" s="84"/>
      <c r="FQB453" s="84"/>
      <c r="FQC453" s="84"/>
      <c r="FQD453" s="84"/>
      <c r="FQE453" s="84"/>
      <c r="FQF453" s="84"/>
      <c r="FQG453" s="84"/>
      <c r="FQH453" s="84"/>
      <c r="FQI453" s="84"/>
      <c r="FQJ453" s="84"/>
      <c r="FQK453" s="84"/>
      <c r="FQL453" s="84"/>
      <c r="FQM453" s="84"/>
      <c r="FQN453" s="84"/>
      <c r="FQO453" s="84"/>
      <c r="FQP453" s="84"/>
      <c r="FQQ453" s="84"/>
      <c r="FQR453" s="84"/>
      <c r="FQS453" s="84"/>
      <c r="FQT453" s="84"/>
      <c r="FQU453" s="84"/>
      <c r="FQV453" s="84"/>
      <c r="FQW453" s="84"/>
      <c r="FQX453" s="84"/>
      <c r="FQY453" s="84"/>
      <c r="FQZ453" s="84"/>
      <c r="FRA453" s="84"/>
      <c r="FRB453" s="84"/>
      <c r="FRC453" s="84"/>
      <c r="FRD453" s="84"/>
      <c r="FRE453" s="84"/>
      <c r="FRF453" s="84"/>
      <c r="FRG453" s="84"/>
      <c r="FRH453" s="84"/>
      <c r="FRI453" s="84"/>
      <c r="FRJ453" s="84"/>
      <c r="FRK453" s="84"/>
      <c r="FRL453" s="84"/>
      <c r="FRM453" s="84"/>
      <c r="FRN453" s="84"/>
      <c r="FRO453" s="84"/>
      <c r="FRP453" s="84"/>
      <c r="FRQ453" s="84"/>
      <c r="FRR453" s="84"/>
      <c r="FRS453" s="84"/>
      <c r="FRT453" s="84"/>
      <c r="FRU453" s="84"/>
      <c r="FRV453" s="84"/>
      <c r="FRW453" s="84"/>
      <c r="FRX453" s="84"/>
      <c r="FRY453" s="84"/>
      <c r="FRZ453" s="84"/>
      <c r="FSA453" s="84"/>
      <c r="FSB453" s="84"/>
      <c r="FSC453" s="84"/>
      <c r="FSD453" s="84"/>
      <c r="FSE453" s="84"/>
      <c r="FSF453" s="84"/>
      <c r="FSG453" s="84"/>
      <c r="FSH453" s="84"/>
      <c r="FSI453" s="84"/>
      <c r="FSJ453" s="84"/>
      <c r="FSK453" s="84"/>
      <c r="FSL453" s="84"/>
      <c r="FSM453" s="84"/>
      <c r="FSN453" s="84"/>
      <c r="FSO453" s="84"/>
      <c r="FSP453" s="84"/>
      <c r="FSQ453" s="84"/>
      <c r="FSR453" s="84"/>
      <c r="FSS453" s="84"/>
      <c r="FST453" s="84"/>
      <c r="FSU453" s="84"/>
      <c r="FSV453" s="84"/>
      <c r="FSW453" s="84"/>
      <c r="FSX453" s="84"/>
      <c r="FSY453" s="84"/>
      <c r="FSZ453" s="84"/>
      <c r="FTA453" s="84"/>
      <c r="FTB453" s="84"/>
      <c r="FTC453" s="84"/>
      <c r="FTD453" s="84"/>
      <c r="FTE453" s="84"/>
      <c r="FTF453" s="84"/>
      <c r="FTG453" s="84"/>
      <c r="FTH453" s="84"/>
      <c r="FTI453" s="84"/>
      <c r="FTJ453" s="84"/>
      <c r="FTK453" s="84"/>
      <c r="FTL453" s="84"/>
      <c r="FTM453" s="84"/>
      <c r="FTN453" s="84"/>
      <c r="FTO453" s="84"/>
      <c r="FTP453" s="84"/>
      <c r="FTQ453" s="84"/>
      <c r="FTR453" s="84"/>
      <c r="FTS453" s="84"/>
      <c r="FTT453" s="84"/>
      <c r="FTU453" s="84"/>
      <c r="FTV453" s="84"/>
      <c r="FTW453" s="84"/>
      <c r="FTX453" s="84"/>
      <c r="FTY453" s="84"/>
      <c r="FTZ453" s="84"/>
      <c r="FUA453" s="84"/>
      <c r="FUB453" s="84"/>
      <c r="FUC453" s="84"/>
      <c r="FUD453" s="84"/>
      <c r="FUE453" s="84"/>
      <c r="FUF453" s="84"/>
      <c r="FUG453" s="84"/>
      <c r="FUH453" s="84"/>
      <c r="FUI453" s="84"/>
      <c r="FUJ453" s="84"/>
      <c r="FUK453" s="84"/>
      <c r="FUL453" s="84"/>
      <c r="FUM453" s="84"/>
      <c r="FUN453" s="84"/>
      <c r="FUO453" s="84"/>
      <c r="FUP453" s="84"/>
      <c r="FUQ453" s="84"/>
      <c r="FUR453" s="84"/>
      <c r="FUS453" s="84"/>
      <c r="FUT453" s="84"/>
      <c r="FUU453" s="84"/>
      <c r="FUV453" s="84"/>
      <c r="FUW453" s="84"/>
      <c r="FUX453" s="84"/>
      <c r="FUY453" s="84"/>
      <c r="FUZ453" s="84"/>
      <c r="FVA453" s="84"/>
      <c r="FVB453" s="84"/>
      <c r="FVC453" s="84"/>
      <c r="FVD453" s="84"/>
      <c r="FVE453" s="84"/>
      <c r="FVF453" s="84"/>
      <c r="FVG453" s="84"/>
      <c r="FVH453" s="84"/>
      <c r="FVI453" s="84"/>
      <c r="FVJ453" s="84"/>
      <c r="FVK453" s="84"/>
      <c r="FVL453" s="84"/>
      <c r="FVM453" s="84"/>
      <c r="FVN453" s="84"/>
      <c r="FVO453" s="84"/>
      <c r="FVP453" s="84"/>
      <c r="FVQ453" s="84"/>
      <c r="FVR453" s="84"/>
      <c r="FVS453" s="84"/>
      <c r="FVT453" s="84"/>
      <c r="FVU453" s="84"/>
      <c r="FVV453" s="84"/>
      <c r="FVW453" s="84"/>
      <c r="FVX453" s="84"/>
      <c r="FVY453" s="84"/>
      <c r="FVZ453" s="84"/>
      <c r="FWA453" s="84"/>
      <c r="FWB453" s="84"/>
      <c r="FWC453" s="84"/>
      <c r="FWD453" s="84"/>
      <c r="FWE453" s="84"/>
      <c r="FWF453" s="84"/>
      <c r="FWG453" s="84"/>
      <c r="FWH453" s="84"/>
      <c r="FWI453" s="84"/>
      <c r="FWJ453" s="84"/>
      <c r="FWK453" s="84"/>
      <c r="FWL453" s="84"/>
      <c r="FWM453" s="84"/>
      <c r="FWN453" s="84"/>
      <c r="FWO453" s="84"/>
      <c r="FWP453" s="84"/>
      <c r="FWQ453" s="84"/>
      <c r="FWR453" s="84"/>
      <c r="FWS453" s="84"/>
      <c r="FWT453" s="84"/>
      <c r="FWU453" s="84"/>
      <c r="FWV453" s="84"/>
      <c r="FWW453" s="84"/>
      <c r="FWX453" s="84"/>
      <c r="FWY453" s="84"/>
      <c r="FWZ453" s="84"/>
      <c r="FXA453" s="84"/>
      <c r="FXB453" s="84"/>
      <c r="FXC453" s="84"/>
      <c r="FXD453" s="84"/>
      <c r="FXE453" s="84"/>
      <c r="FXF453" s="84"/>
      <c r="FXG453" s="84"/>
      <c r="FXH453" s="84"/>
      <c r="FXI453" s="84"/>
      <c r="FXJ453" s="84"/>
      <c r="FXK453" s="84"/>
      <c r="FXL453" s="84"/>
      <c r="FXM453" s="84"/>
      <c r="FXN453" s="84"/>
      <c r="FXO453" s="84"/>
      <c r="FXP453" s="84"/>
      <c r="FXQ453" s="84"/>
      <c r="FXR453" s="84"/>
      <c r="FXS453" s="84"/>
      <c r="FXT453" s="84"/>
      <c r="FXU453" s="84"/>
      <c r="FXV453" s="84"/>
      <c r="FXW453" s="84"/>
      <c r="FXX453" s="84"/>
      <c r="FXY453" s="84"/>
      <c r="FXZ453" s="84"/>
      <c r="FYA453" s="84"/>
      <c r="FYB453" s="84"/>
      <c r="FYC453" s="84"/>
      <c r="FYD453" s="84"/>
      <c r="FYE453" s="84"/>
      <c r="FYF453" s="84"/>
      <c r="FYG453" s="84"/>
      <c r="FYH453" s="84"/>
      <c r="FYI453" s="84"/>
      <c r="FYJ453" s="84"/>
      <c r="FYK453" s="84"/>
      <c r="FYL453" s="84"/>
      <c r="FYM453" s="84"/>
      <c r="FYN453" s="84"/>
      <c r="FYO453" s="84"/>
      <c r="FYP453" s="84"/>
      <c r="FYQ453" s="84"/>
      <c r="FYR453" s="84"/>
      <c r="FYS453" s="84"/>
      <c r="FYT453" s="84"/>
      <c r="FYU453" s="84"/>
      <c r="FYV453" s="84"/>
      <c r="FYW453" s="84"/>
      <c r="FYX453" s="84"/>
      <c r="FYY453" s="84"/>
      <c r="FYZ453" s="84"/>
      <c r="FZA453" s="84"/>
      <c r="FZB453" s="84"/>
      <c r="FZC453" s="84"/>
      <c r="FZD453" s="84"/>
      <c r="FZE453" s="84"/>
      <c r="FZF453" s="84"/>
      <c r="FZG453" s="84"/>
      <c r="FZH453" s="84"/>
      <c r="FZI453" s="84"/>
      <c r="FZJ453" s="84"/>
      <c r="FZK453" s="84"/>
      <c r="FZL453" s="84"/>
      <c r="FZM453" s="84"/>
      <c r="FZN453" s="84"/>
      <c r="FZO453" s="84"/>
      <c r="FZP453" s="84"/>
      <c r="FZQ453" s="84"/>
      <c r="FZR453" s="84"/>
      <c r="FZS453" s="84"/>
      <c r="FZT453" s="84"/>
      <c r="FZU453" s="84"/>
      <c r="FZV453" s="84"/>
      <c r="FZW453" s="84"/>
      <c r="FZX453" s="84"/>
      <c r="FZY453" s="84"/>
      <c r="FZZ453" s="84"/>
      <c r="GAA453" s="84"/>
      <c r="GAB453" s="84"/>
      <c r="GAC453" s="84"/>
      <c r="GAD453" s="84"/>
      <c r="GAE453" s="84"/>
      <c r="GAF453" s="84"/>
      <c r="GAG453" s="84"/>
      <c r="GAH453" s="84"/>
      <c r="GAI453" s="84"/>
      <c r="GAJ453" s="84"/>
      <c r="GAK453" s="84"/>
      <c r="GAL453" s="84"/>
      <c r="GAM453" s="84"/>
      <c r="GAN453" s="84"/>
      <c r="GAO453" s="84"/>
      <c r="GAP453" s="84"/>
      <c r="GAQ453" s="84"/>
      <c r="GAR453" s="84"/>
      <c r="GAS453" s="84"/>
      <c r="GAT453" s="84"/>
      <c r="GAU453" s="84"/>
      <c r="GAV453" s="84"/>
      <c r="GAW453" s="84"/>
      <c r="GAX453" s="84"/>
      <c r="GAY453" s="84"/>
      <c r="GAZ453" s="84"/>
      <c r="GBA453" s="84"/>
      <c r="GBB453" s="84"/>
      <c r="GBC453" s="84"/>
      <c r="GBD453" s="84"/>
      <c r="GBE453" s="84"/>
      <c r="GBF453" s="84"/>
      <c r="GBG453" s="84"/>
      <c r="GBH453" s="84"/>
      <c r="GBI453" s="84"/>
      <c r="GBJ453" s="84"/>
      <c r="GBK453" s="84"/>
      <c r="GBL453" s="84"/>
      <c r="GBM453" s="84"/>
      <c r="GBN453" s="84"/>
      <c r="GBO453" s="84"/>
      <c r="GBP453" s="84"/>
      <c r="GBQ453" s="84"/>
      <c r="GBR453" s="84"/>
      <c r="GBS453" s="84"/>
      <c r="GBT453" s="84"/>
      <c r="GBU453" s="84"/>
      <c r="GBV453" s="84"/>
      <c r="GBW453" s="84"/>
      <c r="GBX453" s="84"/>
      <c r="GBY453" s="84"/>
      <c r="GBZ453" s="84"/>
      <c r="GCA453" s="84"/>
      <c r="GCB453" s="84"/>
      <c r="GCC453" s="84"/>
      <c r="GCD453" s="84"/>
      <c r="GCE453" s="84"/>
      <c r="GCF453" s="84"/>
      <c r="GCG453" s="84"/>
      <c r="GCH453" s="84"/>
      <c r="GCI453" s="84"/>
      <c r="GCJ453" s="84"/>
      <c r="GCK453" s="84"/>
      <c r="GCL453" s="84"/>
      <c r="GCM453" s="84"/>
      <c r="GCN453" s="84"/>
      <c r="GCO453" s="84"/>
      <c r="GCP453" s="84"/>
      <c r="GCQ453" s="84"/>
      <c r="GCR453" s="84"/>
      <c r="GCS453" s="84"/>
      <c r="GCT453" s="84"/>
      <c r="GCU453" s="84"/>
      <c r="GCV453" s="84"/>
      <c r="GCW453" s="84"/>
      <c r="GCX453" s="84"/>
      <c r="GCY453" s="84"/>
      <c r="GCZ453" s="84"/>
      <c r="GDA453" s="84"/>
      <c r="GDB453" s="84"/>
      <c r="GDC453" s="84"/>
      <c r="GDD453" s="84"/>
      <c r="GDE453" s="84"/>
      <c r="GDF453" s="84"/>
      <c r="GDG453" s="84"/>
      <c r="GDH453" s="84"/>
      <c r="GDI453" s="84"/>
      <c r="GDJ453" s="84"/>
      <c r="GDK453" s="84"/>
      <c r="GDL453" s="84"/>
      <c r="GDM453" s="84"/>
      <c r="GDN453" s="84"/>
      <c r="GDO453" s="84"/>
      <c r="GDP453" s="84"/>
      <c r="GDQ453" s="84"/>
      <c r="GDR453" s="84"/>
      <c r="GDS453" s="84"/>
      <c r="GDT453" s="84"/>
      <c r="GDU453" s="84"/>
      <c r="GDV453" s="84"/>
      <c r="GDW453" s="84"/>
      <c r="GDX453" s="84"/>
      <c r="GDY453" s="84"/>
      <c r="GDZ453" s="84"/>
      <c r="GEA453" s="84"/>
      <c r="GEB453" s="84"/>
      <c r="GEC453" s="84"/>
      <c r="GED453" s="84"/>
      <c r="GEE453" s="84"/>
      <c r="GEF453" s="84"/>
      <c r="GEG453" s="84"/>
      <c r="GEH453" s="84"/>
      <c r="GEI453" s="84"/>
      <c r="GEJ453" s="84"/>
      <c r="GEK453" s="84"/>
      <c r="GEL453" s="84"/>
      <c r="GEM453" s="84"/>
      <c r="GEN453" s="84"/>
      <c r="GEO453" s="84"/>
      <c r="GEP453" s="84"/>
      <c r="GEQ453" s="84"/>
      <c r="GER453" s="84"/>
      <c r="GES453" s="84"/>
      <c r="GET453" s="84"/>
      <c r="GEU453" s="84"/>
      <c r="GEV453" s="84"/>
      <c r="GEW453" s="84"/>
      <c r="GEX453" s="84"/>
      <c r="GEY453" s="84"/>
      <c r="GEZ453" s="84"/>
      <c r="GFA453" s="84"/>
      <c r="GFB453" s="84"/>
      <c r="GFC453" s="84"/>
      <c r="GFD453" s="84"/>
      <c r="GFE453" s="84"/>
      <c r="GFF453" s="84"/>
      <c r="GFG453" s="84"/>
      <c r="GFH453" s="84"/>
      <c r="GFI453" s="84"/>
      <c r="GFJ453" s="84"/>
      <c r="GFK453" s="84"/>
      <c r="GFL453" s="84"/>
      <c r="GFM453" s="84"/>
      <c r="GFN453" s="84"/>
      <c r="GFO453" s="84"/>
      <c r="GFP453" s="84"/>
      <c r="GFQ453" s="84"/>
      <c r="GFR453" s="84"/>
      <c r="GFS453" s="84"/>
      <c r="GFT453" s="84"/>
      <c r="GFU453" s="84"/>
      <c r="GFV453" s="84"/>
      <c r="GFW453" s="84"/>
      <c r="GFX453" s="84"/>
      <c r="GFY453" s="84"/>
      <c r="GFZ453" s="84"/>
      <c r="GGA453" s="84"/>
      <c r="GGB453" s="84"/>
      <c r="GGC453" s="84"/>
      <c r="GGD453" s="84"/>
      <c r="GGE453" s="84"/>
      <c r="GGF453" s="84"/>
      <c r="GGG453" s="84"/>
      <c r="GGH453" s="84"/>
      <c r="GGI453" s="84"/>
      <c r="GGJ453" s="84"/>
      <c r="GGK453" s="84"/>
      <c r="GGL453" s="84"/>
      <c r="GGM453" s="84"/>
      <c r="GGN453" s="84"/>
      <c r="GGO453" s="84"/>
      <c r="GGP453" s="84"/>
      <c r="GGQ453" s="84"/>
      <c r="GGR453" s="84"/>
      <c r="GGS453" s="84"/>
      <c r="GGT453" s="84"/>
      <c r="GGU453" s="84"/>
      <c r="GGV453" s="84"/>
      <c r="GGW453" s="84"/>
      <c r="GGX453" s="84"/>
      <c r="GGY453" s="84"/>
      <c r="GGZ453" s="84"/>
      <c r="GHA453" s="84"/>
      <c r="GHB453" s="84"/>
      <c r="GHC453" s="84"/>
      <c r="GHD453" s="84"/>
      <c r="GHE453" s="84"/>
      <c r="GHF453" s="84"/>
      <c r="GHG453" s="84"/>
      <c r="GHH453" s="84"/>
      <c r="GHI453" s="84"/>
      <c r="GHJ453" s="84"/>
      <c r="GHK453" s="84"/>
      <c r="GHL453" s="84"/>
      <c r="GHM453" s="84"/>
      <c r="GHN453" s="84"/>
      <c r="GHO453" s="84"/>
      <c r="GHP453" s="84"/>
      <c r="GHQ453" s="84"/>
      <c r="GHR453" s="84"/>
      <c r="GHS453" s="84"/>
      <c r="GHT453" s="84"/>
      <c r="GHU453" s="84"/>
      <c r="GHV453" s="84"/>
      <c r="GHW453" s="84"/>
      <c r="GHX453" s="84"/>
      <c r="GHY453" s="84"/>
      <c r="GHZ453" s="84"/>
      <c r="GIA453" s="84"/>
      <c r="GIB453" s="84"/>
      <c r="GIC453" s="84"/>
      <c r="GID453" s="84"/>
      <c r="GIE453" s="84"/>
      <c r="GIF453" s="84"/>
      <c r="GIG453" s="84"/>
      <c r="GIH453" s="84"/>
      <c r="GII453" s="84"/>
      <c r="GIJ453" s="84"/>
      <c r="GIK453" s="84"/>
      <c r="GIL453" s="84"/>
      <c r="GIM453" s="84"/>
      <c r="GIN453" s="84"/>
      <c r="GIO453" s="84"/>
      <c r="GIP453" s="84"/>
      <c r="GIQ453" s="84"/>
      <c r="GIR453" s="84"/>
      <c r="GIS453" s="84"/>
      <c r="GIT453" s="84"/>
      <c r="GIU453" s="84"/>
      <c r="GIV453" s="84"/>
      <c r="GIW453" s="84"/>
      <c r="GIX453" s="84"/>
      <c r="GIY453" s="84"/>
      <c r="GIZ453" s="84"/>
      <c r="GJA453" s="84"/>
      <c r="GJB453" s="84"/>
      <c r="GJC453" s="84"/>
      <c r="GJD453" s="84"/>
      <c r="GJE453" s="84"/>
      <c r="GJF453" s="84"/>
      <c r="GJG453" s="84"/>
      <c r="GJH453" s="84"/>
      <c r="GJI453" s="84"/>
      <c r="GJJ453" s="84"/>
      <c r="GJK453" s="84"/>
      <c r="GJL453" s="84"/>
      <c r="GJM453" s="84"/>
      <c r="GJN453" s="84"/>
      <c r="GJO453" s="84"/>
      <c r="GJP453" s="84"/>
      <c r="GJQ453" s="84"/>
      <c r="GJR453" s="84"/>
      <c r="GJS453" s="84"/>
      <c r="GJT453" s="84"/>
      <c r="GJU453" s="84"/>
      <c r="GJV453" s="84"/>
      <c r="GJW453" s="84"/>
      <c r="GJX453" s="84"/>
      <c r="GJY453" s="84"/>
      <c r="GJZ453" s="84"/>
      <c r="GKA453" s="84"/>
      <c r="GKB453" s="84"/>
      <c r="GKC453" s="84"/>
      <c r="GKD453" s="84"/>
      <c r="GKE453" s="84"/>
      <c r="GKF453" s="84"/>
      <c r="GKG453" s="84"/>
      <c r="GKH453" s="84"/>
      <c r="GKI453" s="84"/>
      <c r="GKJ453" s="84"/>
      <c r="GKK453" s="84"/>
      <c r="GKL453" s="84"/>
      <c r="GKM453" s="84"/>
      <c r="GKN453" s="84"/>
      <c r="GKO453" s="84"/>
      <c r="GKP453" s="84"/>
      <c r="GKQ453" s="84"/>
      <c r="GKR453" s="84"/>
      <c r="GKS453" s="84"/>
      <c r="GKT453" s="84"/>
      <c r="GKU453" s="84"/>
      <c r="GKV453" s="84"/>
      <c r="GKW453" s="84"/>
      <c r="GKX453" s="84"/>
      <c r="GKY453" s="84"/>
      <c r="GKZ453" s="84"/>
      <c r="GLA453" s="84"/>
      <c r="GLB453" s="84"/>
      <c r="GLC453" s="84"/>
      <c r="GLD453" s="84"/>
      <c r="GLE453" s="84"/>
      <c r="GLF453" s="84"/>
      <c r="GLG453" s="84"/>
      <c r="GLH453" s="84"/>
      <c r="GLI453" s="84"/>
      <c r="GLJ453" s="84"/>
      <c r="GLK453" s="84"/>
      <c r="GLL453" s="84"/>
      <c r="GLM453" s="84"/>
      <c r="GLN453" s="84"/>
      <c r="GLO453" s="84"/>
      <c r="GLP453" s="84"/>
      <c r="GLQ453" s="84"/>
      <c r="GLR453" s="84"/>
      <c r="GLS453" s="84"/>
      <c r="GLT453" s="84"/>
      <c r="GLU453" s="84"/>
      <c r="GLV453" s="84"/>
      <c r="GLW453" s="84"/>
      <c r="GLX453" s="84"/>
      <c r="GLY453" s="84"/>
      <c r="GLZ453" s="84"/>
      <c r="GMA453" s="84"/>
      <c r="GMB453" s="84"/>
      <c r="GMC453" s="84"/>
      <c r="GMD453" s="84"/>
      <c r="GME453" s="84"/>
      <c r="GMF453" s="84"/>
      <c r="GMG453" s="84"/>
      <c r="GMH453" s="84"/>
      <c r="GMI453" s="84"/>
      <c r="GMJ453" s="84"/>
      <c r="GMK453" s="84"/>
      <c r="GML453" s="84"/>
      <c r="GMM453" s="84"/>
      <c r="GMN453" s="84"/>
      <c r="GMO453" s="84"/>
      <c r="GMP453" s="84"/>
      <c r="GMQ453" s="84"/>
      <c r="GMR453" s="84"/>
      <c r="GMS453" s="84"/>
      <c r="GMT453" s="84"/>
      <c r="GMU453" s="84"/>
      <c r="GMV453" s="84"/>
      <c r="GMW453" s="84"/>
      <c r="GMX453" s="84"/>
      <c r="GMY453" s="84"/>
      <c r="GMZ453" s="84"/>
      <c r="GNA453" s="84"/>
      <c r="GNB453" s="84"/>
      <c r="GNC453" s="84"/>
      <c r="GND453" s="84"/>
      <c r="GNE453" s="84"/>
      <c r="GNF453" s="84"/>
      <c r="GNG453" s="84"/>
      <c r="GNH453" s="84"/>
      <c r="GNI453" s="84"/>
      <c r="GNJ453" s="84"/>
      <c r="GNK453" s="84"/>
      <c r="GNL453" s="84"/>
      <c r="GNM453" s="84"/>
      <c r="GNN453" s="84"/>
      <c r="GNO453" s="84"/>
      <c r="GNP453" s="84"/>
      <c r="GNQ453" s="84"/>
      <c r="GNR453" s="84"/>
      <c r="GNS453" s="84"/>
      <c r="GNT453" s="84"/>
      <c r="GNU453" s="84"/>
      <c r="GNV453" s="84"/>
      <c r="GNW453" s="84"/>
      <c r="GNX453" s="84"/>
      <c r="GNY453" s="84"/>
      <c r="GNZ453" s="84"/>
      <c r="GOA453" s="84"/>
      <c r="GOB453" s="84"/>
      <c r="GOC453" s="84"/>
      <c r="GOD453" s="84"/>
      <c r="GOE453" s="84"/>
      <c r="GOF453" s="84"/>
      <c r="GOG453" s="84"/>
      <c r="GOH453" s="84"/>
      <c r="GOI453" s="84"/>
      <c r="GOJ453" s="84"/>
      <c r="GOK453" s="84"/>
      <c r="GOL453" s="84"/>
      <c r="GOM453" s="84"/>
      <c r="GON453" s="84"/>
      <c r="GOO453" s="84"/>
      <c r="GOP453" s="84"/>
      <c r="GOQ453" s="84"/>
      <c r="GOR453" s="84"/>
      <c r="GOS453" s="84"/>
      <c r="GOT453" s="84"/>
      <c r="GOU453" s="84"/>
      <c r="GOV453" s="84"/>
      <c r="GOW453" s="84"/>
      <c r="GOX453" s="84"/>
      <c r="GOY453" s="84"/>
      <c r="GOZ453" s="84"/>
      <c r="GPA453" s="84"/>
      <c r="GPB453" s="84"/>
      <c r="GPC453" s="84"/>
      <c r="GPD453" s="84"/>
      <c r="GPE453" s="84"/>
      <c r="GPF453" s="84"/>
      <c r="GPG453" s="84"/>
      <c r="GPH453" s="84"/>
      <c r="GPI453" s="84"/>
      <c r="GPJ453" s="84"/>
      <c r="GPK453" s="84"/>
      <c r="GPL453" s="84"/>
      <c r="GPM453" s="84"/>
      <c r="GPN453" s="84"/>
      <c r="GPO453" s="84"/>
      <c r="GPP453" s="84"/>
      <c r="GPQ453" s="84"/>
      <c r="GPR453" s="84"/>
      <c r="GPS453" s="84"/>
      <c r="GPT453" s="84"/>
      <c r="GPU453" s="84"/>
      <c r="GPV453" s="84"/>
      <c r="GPW453" s="84"/>
      <c r="GPX453" s="84"/>
      <c r="GPY453" s="84"/>
      <c r="GPZ453" s="84"/>
      <c r="GQA453" s="84"/>
      <c r="GQB453" s="84"/>
      <c r="GQC453" s="84"/>
      <c r="GQD453" s="84"/>
      <c r="GQE453" s="84"/>
      <c r="GQF453" s="84"/>
      <c r="GQG453" s="84"/>
      <c r="GQH453" s="84"/>
      <c r="GQI453" s="84"/>
      <c r="GQJ453" s="84"/>
      <c r="GQK453" s="84"/>
      <c r="GQL453" s="84"/>
      <c r="GQM453" s="84"/>
      <c r="GQN453" s="84"/>
      <c r="GQO453" s="84"/>
      <c r="GQP453" s="84"/>
      <c r="GQQ453" s="84"/>
      <c r="GQR453" s="84"/>
      <c r="GQS453" s="84"/>
      <c r="GQT453" s="84"/>
      <c r="GQU453" s="84"/>
      <c r="GQV453" s="84"/>
      <c r="GQW453" s="84"/>
      <c r="GQX453" s="84"/>
      <c r="GQY453" s="84"/>
      <c r="GQZ453" s="84"/>
      <c r="GRA453" s="84"/>
      <c r="GRB453" s="84"/>
      <c r="GRC453" s="84"/>
      <c r="GRD453" s="84"/>
      <c r="GRE453" s="84"/>
      <c r="GRF453" s="84"/>
      <c r="GRG453" s="84"/>
      <c r="GRH453" s="84"/>
      <c r="GRI453" s="84"/>
      <c r="GRJ453" s="84"/>
      <c r="GRK453" s="84"/>
      <c r="GRL453" s="84"/>
      <c r="GRM453" s="84"/>
      <c r="GRN453" s="84"/>
      <c r="GRO453" s="84"/>
      <c r="GRP453" s="84"/>
      <c r="GRQ453" s="84"/>
      <c r="GRR453" s="84"/>
      <c r="GRS453" s="84"/>
      <c r="GRT453" s="84"/>
      <c r="GRU453" s="84"/>
      <c r="GRV453" s="84"/>
      <c r="GRW453" s="84"/>
      <c r="GRX453" s="84"/>
      <c r="GRY453" s="84"/>
      <c r="GRZ453" s="84"/>
      <c r="GSA453" s="84"/>
      <c r="GSB453" s="84"/>
      <c r="GSC453" s="84"/>
      <c r="GSD453" s="84"/>
      <c r="GSE453" s="84"/>
      <c r="GSF453" s="84"/>
      <c r="GSG453" s="84"/>
      <c r="GSH453" s="84"/>
      <c r="GSI453" s="84"/>
      <c r="GSJ453" s="84"/>
      <c r="GSK453" s="84"/>
      <c r="GSL453" s="84"/>
      <c r="GSM453" s="84"/>
      <c r="GSN453" s="84"/>
      <c r="GSO453" s="84"/>
      <c r="GSP453" s="84"/>
      <c r="GSQ453" s="84"/>
      <c r="GSR453" s="84"/>
      <c r="GSS453" s="84"/>
      <c r="GST453" s="84"/>
      <c r="GSU453" s="84"/>
      <c r="GSV453" s="84"/>
      <c r="GSW453" s="84"/>
      <c r="GSX453" s="84"/>
      <c r="GSY453" s="84"/>
      <c r="GSZ453" s="84"/>
      <c r="GTA453" s="84"/>
      <c r="GTB453" s="84"/>
      <c r="GTC453" s="84"/>
      <c r="GTD453" s="84"/>
      <c r="GTE453" s="84"/>
      <c r="GTF453" s="84"/>
      <c r="GTG453" s="84"/>
      <c r="GTH453" s="84"/>
      <c r="GTI453" s="84"/>
      <c r="GTJ453" s="84"/>
      <c r="GTK453" s="84"/>
      <c r="GTL453" s="84"/>
      <c r="GTM453" s="84"/>
      <c r="GTN453" s="84"/>
      <c r="GTO453" s="84"/>
      <c r="GTP453" s="84"/>
      <c r="GTQ453" s="84"/>
      <c r="GTR453" s="84"/>
      <c r="GTS453" s="84"/>
      <c r="GTT453" s="84"/>
      <c r="GTU453" s="84"/>
      <c r="GTV453" s="84"/>
      <c r="GTW453" s="84"/>
      <c r="GTX453" s="84"/>
      <c r="GTY453" s="84"/>
      <c r="GTZ453" s="84"/>
      <c r="GUA453" s="84"/>
      <c r="GUB453" s="84"/>
      <c r="GUC453" s="84"/>
      <c r="GUD453" s="84"/>
      <c r="GUE453" s="84"/>
      <c r="GUF453" s="84"/>
      <c r="GUG453" s="84"/>
      <c r="GUH453" s="84"/>
      <c r="GUI453" s="84"/>
      <c r="GUJ453" s="84"/>
      <c r="GUK453" s="84"/>
      <c r="GUL453" s="84"/>
      <c r="GUM453" s="84"/>
      <c r="GUN453" s="84"/>
      <c r="GUO453" s="84"/>
      <c r="GUP453" s="84"/>
      <c r="GUQ453" s="84"/>
      <c r="GUR453" s="84"/>
      <c r="GUS453" s="84"/>
      <c r="GUT453" s="84"/>
      <c r="GUU453" s="84"/>
      <c r="GUV453" s="84"/>
      <c r="GUW453" s="84"/>
      <c r="GUX453" s="84"/>
      <c r="GUY453" s="84"/>
      <c r="GUZ453" s="84"/>
      <c r="GVA453" s="84"/>
      <c r="GVB453" s="84"/>
      <c r="GVC453" s="84"/>
      <c r="GVD453" s="84"/>
      <c r="GVE453" s="84"/>
      <c r="GVF453" s="84"/>
      <c r="GVG453" s="84"/>
      <c r="GVH453" s="84"/>
      <c r="GVI453" s="84"/>
      <c r="GVJ453" s="84"/>
      <c r="GVK453" s="84"/>
      <c r="GVL453" s="84"/>
      <c r="GVM453" s="84"/>
      <c r="GVN453" s="84"/>
      <c r="GVO453" s="84"/>
      <c r="GVP453" s="84"/>
      <c r="GVQ453" s="84"/>
      <c r="GVR453" s="84"/>
      <c r="GVS453" s="84"/>
      <c r="GVT453" s="84"/>
      <c r="GVU453" s="84"/>
      <c r="GVV453" s="84"/>
      <c r="GVW453" s="84"/>
      <c r="GVX453" s="84"/>
      <c r="GVY453" s="84"/>
      <c r="GVZ453" s="84"/>
      <c r="GWA453" s="84"/>
      <c r="GWB453" s="84"/>
      <c r="GWC453" s="84"/>
      <c r="GWD453" s="84"/>
      <c r="GWE453" s="84"/>
      <c r="GWF453" s="84"/>
      <c r="GWG453" s="84"/>
      <c r="GWH453" s="84"/>
      <c r="GWI453" s="84"/>
      <c r="GWJ453" s="84"/>
      <c r="GWK453" s="84"/>
      <c r="GWL453" s="84"/>
      <c r="GWM453" s="84"/>
      <c r="GWN453" s="84"/>
      <c r="GWO453" s="84"/>
      <c r="GWP453" s="84"/>
      <c r="GWQ453" s="84"/>
      <c r="GWR453" s="84"/>
      <c r="GWS453" s="84"/>
      <c r="GWT453" s="84"/>
      <c r="GWU453" s="84"/>
      <c r="GWV453" s="84"/>
      <c r="GWW453" s="84"/>
      <c r="GWX453" s="84"/>
      <c r="GWY453" s="84"/>
      <c r="GWZ453" s="84"/>
      <c r="GXA453" s="84"/>
      <c r="GXB453" s="84"/>
      <c r="GXC453" s="84"/>
      <c r="GXD453" s="84"/>
      <c r="GXE453" s="84"/>
      <c r="GXF453" s="84"/>
      <c r="GXG453" s="84"/>
      <c r="GXH453" s="84"/>
      <c r="GXI453" s="84"/>
      <c r="GXJ453" s="84"/>
      <c r="GXK453" s="84"/>
      <c r="GXL453" s="84"/>
      <c r="GXM453" s="84"/>
      <c r="GXN453" s="84"/>
      <c r="GXO453" s="84"/>
      <c r="GXP453" s="84"/>
      <c r="GXQ453" s="84"/>
      <c r="GXR453" s="84"/>
      <c r="GXS453" s="84"/>
      <c r="GXT453" s="84"/>
      <c r="GXU453" s="84"/>
      <c r="GXV453" s="84"/>
      <c r="GXW453" s="84"/>
      <c r="GXX453" s="84"/>
      <c r="GXY453" s="84"/>
      <c r="GXZ453" s="84"/>
      <c r="GYA453" s="84"/>
      <c r="GYB453" s="84"/>
      <c r="GYC453" s="84"/>
      <c r="GYD453" s="84"/>
      <c r="GYE453" s="84"/>
      <c r="GYF453" s="84"/>
      <c r="GYG453" s="84"/>
      <c r="GYH453" s="84"/>
      <c r="GYI453" s="84"/>
      <c r="GYJ453" s="84"/>
      <c r="GYK453" s="84"/>
      <c r="GYL453" s="84"/>
      <c r="GYM453" s="84"/>
      <c r="GYN453" s="84"/>
      <c r="GYO453" s="84"/>
      <c r="GYP453" s="84"/>
      <c r="GYQ453" s="84"/>
      <c r="GYR453" s="84"/>
      <c r="GYS453" s="84"/>
      <c r="GYT453" s="84"/>
      <c r="GYU453" s="84"/>
      <c r="GYV453" s="84"/>
      <c r="GYW453" s="84"/>
      <c r="GYX453" s="84"/>
      <c r="GYY453" s="84"/>
      <c r="GYZ453" s="84"/>
      <c r="GZA453" s="84"/>
      <c r="GZB453" s="84"/>
      <c r="GZC453" s="84"/>
      <c r="GZD453" s="84"/>
      <c r="GZE453" s="84"/>
      <c r="GZF453" s="84"/>
      <c r="GZG453" s="84"/>
      <c r="GZH453" s="84"/>
      <c r="GZI453" s="84"/>
      <c r="GZJ453" s="84"/>
      <c r="GZK453" s="84"/>
      <c r="GZL453" s="84"/>
      <c r="GZM453" s="84"/>
      <c r="GZN453" s="84"/>
      <c r="GZO453" s="84"/>
      <c r="GZP453" s="84"/>
      <c r="GZQ453" s="84"/>
      <c r="GZR453" s="84"/>
      <c r="GZS453" s="84"/>
      <c r="GZT453" s="84"/>
      <c r="GZU453" s="84"/>
      <c r="GZV453" s="84"/>
      <c r="GZW453" s="84"/>
      <c r="GZX453" s="84"/>
      <c r="GZY453" s="84"/>
      <c r="GZZ453" s="84"/>
      <c r="HAA453" s="84"/>
      <c r="HAB453" s="84"/>
      <c r="HAC453" s="84"/>
      <c r="HAD453" s="84"/>
      <c r="HAE453" s="84"/>
      <c r="HAF453" s="84"/>
      <c r="HAG453" s="84"/>
      <c r="HAH453" s="84"/>
      <c r="HAI453" s="84"/>
      <c r="HAJ453" s="84"/>
      <c r="HAK453" s="84"/>
      <c r="HAL453" s="84"/>
      <c r="HAM453" s="84"/>
      <c r="HAN453" s="84"/>
      <c r="HAO453" s="84"/>
      <c r="HAP453" s="84"/>
      <c r="HAQ453" s="84"/>
      <c r="HAR453" s="84"/>
      <c r="HAS453" s="84"/>
      <c r="HAT453" s="84"/>
      <c r="HAU453" s="84"/>
      <c r="HAV453" s="84"/>
      <c r="HAW453" s="84"/>
      <c r="HAX453" s="84"/>
      <c r="HAY453" s="84"/>
      <c r="HAZ453" s="84"/>
      <c r="HBA453" s="84"/>
      <c r="HBB453" s="84"/>
      <c r="HBC453" s="84"/>
      <c r="HBD453" s="84"/>
      <c r="HBE453" s="84"/>
      <c r="HBF453" s="84"/>
      <c r="HBG453" s="84"/>
      <c r="HBH453" s="84"/>
      <c r="HBI453" s="84"/>
      <c r="HBJ453" s="84"/>
      <c r="HBK453" s="84"/>
      <c r="HBL453" s="84"/>
      <c r="HBM453" s="84"/>
      <c r="HBN453" s="84"/>
      <c r="HBO453" s="84"/>
      <c r="HBP453" s="84"/>
      <c r="HBQ453" s="84"/>
      <c r="HBR453" s="84"/>
      <c r="HBS453" s="84"/>
      <c r="HBT453" s="84"/>
      <c r="HBU453" s="84"/>
      <c r="HBV453" s="84"/>
      <c r="HBW453" s="84"/>
      <c r="HBX453" s="84"/>
      <c r="HBY453" s="84"/>
      <c r="HBZ453" s="84"/>
      <c r="HCA453" s="84"/>
      <c r="HCB453" s="84"/>
      <c r="HCC453" s="84"/>
      <c r="HCD453" s="84"/>
      <c r="HCE453" s="84"/>
      <c r="HCF453" s="84"/>
      <c r="HCG453" s="84"/>
      <c r="HCH453" s="84"/>
      <c r="HCI453" s="84"/>
      <c r="HCJ453" s="84"/>
      <c r="HCK453" s="84"/>
      <c r="HCL453" s="84"/>
      <c r="HCM453" s="84"/>
      <c r="HCN453" s="84"/>
      <c r="HCO453" s="84"/>
      <c r="HCP453" s="84"/>
      <c r="HCQ453" s="84"/>
      <c r="HCR453" s="84"/>
      <c r="HCS453" s="84"/>
      <c r="HCT453" s="84"/>
      <c r="HCU453" s="84"/>
      <c r="HCV453" s="84"/>
      <c r="HCW453" s="84"/>
      <c r="HCX453" s="84"/>
      <c r="HCY453" s="84"/>
      <c r="HCZ453" s="84"/>
      <c r="HDA453" s="84"/>
      <c r="HDB453" s="84"/>
      <c r="HDC453" s="84"/>
      <c r="HDD453" s="84"/>
      <c r="HDE453" s="84"/>
      <c r="HDF453" s="84"/>
      <c r="HDG453" s="84"/>
      <c r="HDH453" s="84"/>
      <c r="HDI453" s="84"/>
      <c r="HDJ453" s="84"/>
      <c r="HDK453" s="84"/>
      <c r="HDL453" s="84"/>
      <c r="HDM453" s="84"/>
      <c r="HDN453" s="84"/>
      <c r="HDO453" s="84"/>
      <c r="HDP453" s="84"/>
      <c r="HDQ453" s="84"/>
      <c r="HDR453" s="84"/>
      <c r="HDS453" s="84"/>
      <c r="HDT453" s="84"/>
      <c r="HDU453" s="84"/>
      <c r="HDV453" s="84"/>
      <c r="HDW453" s="84"/>
      <c r="HDX453" s="84"/>
      <c r="HDY453" s="84"/>
      <c r="HDZ453" s="84"/>
      <c r="HEA453" s="84"/>
      <c r="HEB453" s="84"/>
      <c r="HEC453" s="84"/>
      <c r="HED453" s="84"/>
      <c r="HEE453" s="84"/>
      <c r="HEF453" s="84"/>
      <c r="HEG453" s="84"/>
      <c r="HEH453" s="84"/>
      <c r="HEI453" s="84"/>
      <c r="HEJ453" s="84"/>
      <c r="HEK453" s="84"/>
      <c r="HEL453" s="84"/>
      <c r="HEM453" s="84"/>
      <c r="HEN453" s="84"/>
      <c r="HEO453" s="84"/>
      <c r="HEP453" s="84"/>
      <c r="HEQ453" s="84"/>
      <c r="HER453" s="84"/>
      <c r="HES453" s="84"/>
      <c r="HET453" s="84"/>
      <c r="HEU453" s="84"/>
      <c r="HEV453" s="84"/>
      <c r="HEW453" s="84"/>
      <c r="HEX453" s="84"/>
      <c r="HEY453" s="84"/>
      <c r="HEZ453" s="84"/>
      <c r="HFA453" s="84"/>
      <c r="HFB453" s="84"/>
      <c r="HFC453" s="84"/>
      <c r="HFD453" s="84"/>
      <c r="HFE453" s="84"/>
      <c r="HFF453" s="84"/>
      <c r="HFG453" s="84"/>
      <c r="HFH453" s="84"/>
      <c r="HFI453" s="84"/>
      <c r="HFJ453" s="84"/>
      <c r="HFK453" s="84"/>
      <c r="HFL453" s="84"/>
      <c r="HFM453" s="84"/>
      <c r="HFN453" s="84"/>
      <c r="HFO453" s="84"/>
      <c r="HFP453" s="84"/>
      <c r="HFQ453" s="84"/>
      <c r="HFR453" s="84"/>
      <c r="HFS453" s="84"/>
      <c r="HFT453" s="84"/>
      <c r="HFU453" s="84"/>
      <c r="HFV453" s="84"/>
      <c r="HFW453" s="84"/>
      <c r="HFX453" s="84"/>
      <c r="HFY453" s="84"/>
      <c r="HFZ453" s="84"/>
      <c r="HGA453" s="84"/>
      <c r="HGB453" s="84"/>
      <c r="HGC453" s="84"/>
      <c r="HGD453" s="84"/>
      <c r="HGE453" s="84"/>
      <c r="HGF453" s="84"/>
      <c r="HGG453" s="84"/>
      <c r="HGH453" s="84"/>
      <c r="HGI453" s="84"/>
      <c r="HGJ453" s="84"/>
      <c r="HGK453" s="84"/>
      <c r="HGL453" s="84"/>
      <c r="HGM453" s="84"/>
      <c r="HGN453" s="84"/>
      <c r="HGO453" s="84"/>
      <c r="HGP453" s="84"/>
      <c r="HGQ453" s="84"/>
      <c r="HGR453" s="84"/>
      <c r="HGS453" s="84"/>
      <c r="HGT453" s="84"/>
      <c r="HGU453" s="84"/>
      <c r="HGV453" s="84"/>
      <c r="HGW453" s="84"/>
      <c r="HGX453" s="84"/>
      <c r="HGY453" s="84"/>
      <c r="HGZ453" s="84"/>
      <c r="HHA453" s="84"/>
      <c r="HHB453" s="84"/>
      <c r="HHC453" s="84"/>
      <c r="HHD453" s="84"/>
      <c r="HHE453" s="84"/>
      <c r="HHF453" s="84"/>
      <c r="HHG453" s="84"/>
      <c r="HHH453" s="84"/>
      <c r="HHI453" s="84"/>
      <c r="HHJ453" s="84"/>
      <c r="HHK453" s="84"/>
      <c r="HHL453" s="84"/>
      <c r="HHM453" s="84"/>
      <c r="HHN453" s="84"/>
      <c r="HHO453" s="84"/>
      <c r="HHP453" s="84"/>
      <c r="HHQ453" s="84"/>
      <c r="HHR453" s="84"/>
      <c r="HHS453" s="84"/>
      <c r="HHT453" s="84"/>
      <c r="HHU453" s="84"/>
      <c r="HHV453" s="84"/>
      <c r="HHW453" s="84"/>
      <c r="HHX453" s="84"/>
      <c r="HHY453" s="84"/>
      <c r="HHZ453" s="84"/>
      <c r="HIA453" s="84"/>
      <c r="HIB453" s="84"/>
      <c r="HIC453" s="84"/>
      <c r="HID453" s="84"/>
      <c r="HIE453" s="84"/>
      <c r="HIF453" s="84"/>
      <c r="HIG453" s="84"/>
      <c r="HIH453" s="84"/>
      <c r="HII453" s="84"/>
      <c r="HIJ453" s="84"/>
      <c r="HIK453" s="84"/>
      <c r="HIL453" s="84"/>
      <c r="HIM453" s="84"/>
      <c r="HIN453" s="84"/>
      <c r="HIO453" s="84"/>
      <c r="HIP453" s="84"/>
      <c r="HIQ453" s="84"/>
      <c r="HIR453" s="84"/>
      <c r="HIS453" s="84"/>
      <c r="HIT453" s="84"/>
      <c r="HIU453" s="84"/>
      <c r="HIV453" s="84"/>
      <c r="HIW453" s="84"/>
      <c r="HIX453" s="84"/>
      <c r="HIY453" s="84"/>
      <c r="HIZ453" s="84"/>
      <c r="HJA453" s="84"/>
      <c r="HJB453" s="84"/>
      <c r="HJC453" s="84"/>
      <c r="HJD453" s="84"/>
      <c r="HJE453" s="84"/>
      <c r="HJF453" s="84"/>
      <c r="HJG453" s="84"/>
      <c r="HJH453" s="84"/>
      <c r="HJI453" s="84"/>
      <c r="HJJ453" s="84"/>
      <c r="HJK453" s="84"/>
      <c r="HJL453" s="84"/>
      <c r="HJM453" s="84"/>
      <c r="HJN453" s="84"/>
      <c r="HJO453" s="84"/>
      <c r="HJP453" s="84"/>
      <c r="HJQ453" s="84"/>
      <c r="HJR453" s="84"/>
      <c r="HJS453" s="84"/>
      <c r="HJT453" s="84"/>
      <c r="HJU453" s="84"/>
      <c r="HJV453" s="84"/>
      <c r="HJW453" s="84"/>
      <c r="HJX453" s="84"/>
      <c r="HJY453" s="84"/>
      <c r="HJZ453" s="84"/>
      <c r="HKA453" s="84"/>
      <c r="HKB453" s="84"/>
      <c r="HKC453" s="84"/>
      <c r="HKD453" s="84"/>
      <c r="HKE453" s="84"/>
      <c r="HKF453" s="84"/>
      <c r="HKG453" s="84"/>
      <c r="HKH453" s="84"/>
      <c r="HKI453" s="84"/>
      <c r="HKJ453" s="84"/>
      <c r="HKK453" s="84"/>
      <c r="HKL453" s="84"/>
      <c r="HKM453" s="84"/>
      <c r="HKN453" s="84"/>
      <c r="HKO453" s="84"/>
      <c r="HKP453" s="84"/>
      <c r="HKQ453" s="84"/>
      <c r="HKR453" s="84"/>
      <c r="HKS453" s="84"/>
      <c r="HKT453" s="84"/>
      <c r="HKU453" s="84"/>
      <c r="HKV453" s="84"/>
      <c r="HKW453" s="84"/>
      <c r="HKX453" s="84"/>
      <c r="HKY453" s="84"/>
      <c r="HKZ453" s="84"/>
      <c r="HLA453" s="84"/>
      <c r="HLB453" s="84"/>
      <c r="HLC453" s="84"/>
      <c r="HLD453" s="84"/>
      <c r="HLE453" s="84"/>
      <c r="HLF453" s="84"/>
      <c r="HLG453" s="84"/>
      <c r="HLH453" s="84"/>
      <c r="HLI453" s="84"/>
      <c r="HLJ453" s="84"/>
      <c r="HLK453" s="84"/>
      <c r="HLL453" s="84"/>
      <c r="HLM453" s="84"/>
      <c r="HLN453" s="84"/>
      <c r="HLO453" s="84"/>
      <c r="HLP453" s="84"/>
      <c r="HLQ453" s="84"/>
      <c r="HLR453" s="84"/>
      <c r="HLS453" s="84"/>
      <c r="HLT453" s="84"/>
      <c r="HLU453" s="84"/>
      <c r="HLV453" s="84"/>
      <c r="HLW453" s="84"/>
      <c r="HLX453" s="84"/>
      <c r="HLY453" s="84"/>
      <c r="HLZ453" s="84"/>
      <c r="HMA453" s="84"/>
      <c r="HMB453" s="84"/>
      <c r="HMC453" s="84"/>
      <c r="HMD453" s="84"/>
      <c r="HME453" s="84"/>
      <c r="HMF453" s="84"/>
      <c r="HMG453" s="84"/>
      <c r="HMH453" s="84"/>
      <c r="HMI453" s="84"/>
      <c r="HMJ453" s="84"/>
      <c r="HMK453" s="84"/>
      <c r="HML453" s="84"/>
      <c r="HMM453" s="84"/>
      <c r="HMN453" s="84"/>
      <c r="HMO453" s="84"/>
      <c r="HMP453" s="84"/>
      <c r="HMQ453" s="84"/>
      <c r="HMR453" s="84"/>
      <c r="HMS453" s="84"/>
      <c r="HMT453" s="84"/>
      <c r="HMU453" s="84"/>
      <c r="HMV453" s="84"/>
      <c r="HMW453" s="84"/>
      <c r="HMX453" s="84"/>
      <c r="HMY453" s="84"/>
      <c r="HMZ453" s="84"/>
      <c r="HNA453" s="84"/>
      <c r="HNB453" s="84"/>
      <c r="HNC453" s="84"/>
      <c r="HND453" s="84"/>
      <c r="HNE453" s="84"/>
      <c r="HNF453" s="84"/>
      <c r="HNG453" s="84"/>
      <c r="HNH453" s="84"/>
      <c r="HNI453" s="84"/>
      <c r="HNJ453" s="84"/>
      <c r="HNK453" s="84"/>
      <c r="HNL453" s="84"/>
      <c r="HNM453" s="84"/>
      <c r="HNN453" s="84"/>
      <c r="HNO453" s="84"/>
      <c r="HNP453" s="84"/>
      <c r="HNQ453" s="84"/>
      <c r="HNR453" s="84"/>
      <c r="HNS453" s="84"/>
      <c r="HNT453" s="84"/>
      <c r="HNU453" s="84"/>
      <c r="HNV453" s="84"/>
      <c r="HNW453" s="84"/>
      <c r="HNX453" s="84"/>
      <c r="HNY453" s="84"/>
      <c r="HNZ453" s="84"/>
      <c r="HOA453" s="84"/>
      <c r="HOB453" s="84"/>
      <c r="HOC453" s="84"/>
      <c r="HOD453" s="84"/>
      <c r="HOE453" s="84"/>
      <c r="HOF453" s="84"/>
      <c r="HOG453" s="84"/>
      <c r="HOH453" s="84"/>
      <c r="HOI453" s="84"/>
      <c r="HOJ453" s="84"/>
      <c r="HOK453" s="84"/>
      <c r="HOL453" s="84"/>
      <c r="HOM453" s="84"/>
      <c r="HON453" s="84"/>
      <c r="HOO453" s="84"/>
      <c r="HOP453" s="84"/>
      <c r="HOQ453" s="84"/>
      <c r="HOR453" s="84"/>
      <c r="HOS453" s="84"/>
      <c r="HOT453" s="84"/>
      <c r="HOU453" s="84"/>
      <c r="HOV453" s="84"/>
      <c r="HOW453" s="84"/>
      <c r="HOX453" s="84"/>
      <c r="HOY453" s="84"/>
      <c r="HOZ453" s="84"/>
      <c r="HPA453" s="84"/>
      <c r="HPB453" s="84"/>
      <c r="HPC453" s="84"/>
      <c r="HPD453" s="84"/>
      <c r="HPE453" s="84"/>
      <c r="HPF453" s="84"/>
      <c r="HPG453" s="84"/>
      <c r="HPH453" s="84"/>
      <c r="HPI453" s="84"/>
      <c r="HPJ453" s="84"/>
      <c r="HPK453" s="84"/>
      <c r="HPL453" s="84"/>
      <c r="HPM453" s="84"/>
      <c r="HPN453" s="84"/>
      <c r="HPO453" s="84"/>
      <c r="HPP453" s="84"/>
      <c r="HPQ453" s="84"/>
      <c r="HPR453" s="84"/>
      <c r="HPS453" s="84"/>
      <c r="HPT453" s="84"/>
      <c r="HPU453" s="84"/>
      <c r="HPV453" s="84"/>
      <c r="HPW453" s="84"/>
      <c r="HPX453" s="84"/>
      <c r="HPY453" s="84"/>
      <c r="HPZ453" s="84"/>
      <c r="HQA453" s="84"/>
      <c r="HQB453" s="84"/>
      <c r="HQC453" s="84"/>
      <c r="HQD453" s="84"/>
      <c r="HQE453" s="84"/>
      <c r="HQF453" s="84"/>
      <c r="HQG453" s="84"/>
      <c r="HQH453" s="84"/>
      <c r="HQI453" s="84"/>
      <c r="HQJ453" s="84"/>
      <c r="HQK453" s="84"/>
      <c r="HQL453" s="84"/>
      <c r="HQM453" s="84"/>
      <c r="HQN453" s="84"/>
      <c r="HQO453" s="84"/>
      <c r="HQP453" s="84"/>
      <c r="HQQ453" s="84"/>
      <c r="HQR453" s="84"/>
      <c r="HQS453" s="84"/>
      <c r="HQT453" s="84"/>
      <c r="HQU453" s="84"/>
      <c r="HQV453" s="84"/>
      <c r="HQW453" s="84"/>
      <c r="HQX453" s="84"/>
      <c r="HQY453" s="84"/>
      <c r="HQZ453" s="84"/>
      <c r="HRA453" s="84"/>
      <c r="HRB453" s="84"/>
      <c r="HRC453" s="84"/>
      <c r="HRD453" s="84"/>
      <c r="HRE453" s="84"/>
      <c r="HRF453" s="84"/>
      <c r="HRG453" s="84"/>
      <c r="HRH453" s="84"/>
      <c r="HRI453" s="84"/>
      <c r="HRJ453" s="84"/>
      <c r="HRK453" s="84"/>
      <c r="HRL453" s="84"/>
      <c r="HRM453" s="84"/>
      <c r="HRN453" s="84"/>
      <c r="HRO453" s="84"/>
      <c r="HRP453" s="84"/>
      <c r="HRQ453" s="84"/>
      <c r="HRR453" s="84"/>
      <c r="HRS453" s="84"/>
      <c r="HRT453" s="84"/>
      <c r="HRU453" s="84"/>
      <c r="HRV453" s="84"/>
      <c r="HRW453" s="84"/>
      <c r="HRX453" s="84"/>
      <c r="HRY453" s="84"/>
      <c r="HRZ453" s="84"/>
      <c r="HSA453" s="84"/>
      <c r="HSB453" s="84"/>
      <c r="HSC453" s="84"/>
      <c r="HSD453" s="84"/>
      <c r="HSE453" s="84"/>
      <c r="HSF453" s="84"/>
      <c r="HSG453" s="84"/>
      <c r="HSH453" s="84"/>
      <c r="HSI453" s="84"/>
      <c r="HSJ453" s="84"/>
      <c r="HSK453" s="84"/>
      <c r="HSL453" s="84"/>
      <c r="HSM453" s="84"/>
      <c r="HSN453" s="84"/>
      <c r="HSO453" s="84"/>
      <c r="HSP453" s="84"/>
      <c r="HSQ453" s="84"/>
      <c r="HSR453" s="84"/>
      <c r="HSS453" s="84"/>
      <c r="HST453" s="84"/>
      <c r="HSU453" s="84"/>
      <c r="HSV453" s="84"/>
      <c r="HSW453" s="84"/>
      <c r="HSX453" s="84"/>
      <c r="HSY453" s="84"/>
      <c r="HSZ453" s="84"/>
      <c r="HTA453" s="84"/>
      <c r="HTB453" s="84"/>
      <c r="HTC453" s="84"/>
      <c r="HTD453" s="84"/>
      <c r="HTE453" s="84"/>
      <c r="HTF453" s="84"/>
      <c r="HTG453" s="84"/>
      <c r="HTH453" s="84"/>
      <c r="HTI453" s="84"/>
      <c r="HTJ453" s="84"/>
      <c r="HTK453" s="84"/>
      <c r="HTL453" s="84"/>
      <c r="HTM453" s="84"/>
      <c r="HTN453" s="84"/>
      <c r="HTO453" s="84"/>
      <c r="HTP453" s="84"/>
      <c r="HTQ453" s="84"/>
      <c r="HTR453" s="84"/>
      <c r="HTS453" s="84"/>
      <c r="HTT453" s="84"/>
      <c r="HTU453" s="84"/>
      <c r="HTV453" s="84"/>
      <c r="HTW453" s="84"/>
      <c r="HTX453" s="84"/>
      <c r="HTY453" s="84"/>
      <c r="HTZ453" s="84"/>
      <c r="HUA453" s="84"/>
      <c r="HUB453" s="84"/>
      <c r="HUC453" s="84"/>
      <c r="HUD453" s="84"/>
      <c r="HUE453" s="84"/>
      <c r="HUF453" s="84"/>
      <c r="HUG453" s="84"/>
      <c r="HUH453" s="84"/>
      <c r="HUI453" s="84"/>
      <c r="HUJ453" s="84"/>
      <c r="HUK453" s="84"/>
      <c r="HUL453" s="84"/>
      <c r="HUM453" s="84"/>
      <c r="HUN453" s="84"/>
      <c r="HUO453" s="84"/>
      <c r="HUP453" s="84"/>
      <c r="HUQ453" s="84"/>
      <c r="HUR453" s="84"/>
      <c r="HUS453" s="84"/>
      <c r="HUT453" s="84"/>
      <c r="HUU453" s="84"/>
      <c r="HUV453" s="84"/>
      <c r="HUW453" s="84"/>
      <c r="HUX453" s="84"/>
      <c r="HUY453" s="84"/>
      <c r="HUZ453" s="84"/>
      <c r="HVA453" s="84"/>
      <c r="HVB453" s="84"/>
      <c r="HVC453" s="84"/>
      <c r="HVD453" s="84"/>
      <c r="HVE453" s="84"/>
      <c r="HVF453" s="84"/>
      <c r="HVG453" s="84"/>
      <c r="HVH453" s="84"/>
      <c r="HVI453" s="84"/>
      <c r="HVJ453" s="84"/>
      <c r="HVK453" s="84"/>
      <c r="HVL453" s="84"/>
      <c r="HVM453" s="84"/>
      <c r="HVN453" s="84"/>
      <c r="HVO453" s="84"/>
      <c r="HVP453" s="84"/>
      <c r="HVQ453" s="84"/>
      <c r="HVR453" s="84"/>
      <c r="HVS453" s="84"/>
      <c r="HVT453" s="84"/>
      <c r="HVU453" s="84"/>
      <c r="HVV453" s="84"/>
      <c r="HVW453" s="84"/>
      <c r="HVX453" s="84"/>
      <c r="HVY453" s="84"/>
      <c r="HVZ453" s="84"/>
      <c r="HWA453" s="84"/>
      <c r="HWB453" s="84"/>
      <c r="HWC453" s="84"/>
      <c r="HWD453" s="84"/>
      <c r="HWE453" s="84"/>
      <c r="HWF453" s="84"/>
      <c r="HWG453" s="84"/>
      <c r="HWH453" s="84"/>
      <c r="HWI453" s="84"/>
      <c r="HWJ453" s="84"/>
      <c r="HWK453" s="84"/>
      <c r="HWL453" s="84"/>
      <c r="HWM453" s="84"/>
      <c r="HWN453" s="84"/>
      <c r="HWO453" s="84"/>
      <c r="HWP453" s="84"/>
      <c r="HWQ453" s="84"/>
      <c r="HWR453" s="84"/>
      <c r="HWS453" s="84"/>
      <c r="HWT453" s="84"/>
      <c r="HWU453" s="84"/>
      <c r="HWV453" s="84"/>
      <c r="HWW453" s="84"/>
      <c r="HWX453" s="84"/>
      <c r="HWY453" s="84"/>
      <c r="HWZ453" s="84"/>
      <c r="HXA453" s="84"/>
      <c r="HXB453" s="84"/>
      <c r="HXC453" s="84"/>
      <c r="HXD453" s="84"/>
      <c r="HXE453" s="84"/>
      <c r="HXF453" s="84"/>
      <c r="HXG453" s="84"/>
      <c r="HXH453" s="84"/>
      <c r="HXI453" s="84"/>
      <c r="HXJ453" s="84"/>
      <c r="HXK453" s="84"/>
      <c r="HXL453" s="84"/>
      <c r="HXM453" s="84"/>
      <c r="HXN453" s="84"/>
      <c r="HXO453" s="84"/>
      <c r="HXP453" s="84"/>
      <c r="HXQ453" s="84"/>
      <c r="HXR453" s="84"/>
      <c r="HXS453" s="84"/>
      <c r="HXT453" s="84"/>
      <c r="HXU453" s="84"/>
      <c r="HXV453" s="84"/>
      <c r="HXW453" s="84"/>
      <c r="HXX453" s="84"/>
      <c r="HXY453" s="84"/>
      <c r="HXZ453" s="84"/>
      <c r="HYA453" s="84"/>
      <c r="HYB453" s="84"/>
      <c r="HYC453" s="84"/>
      <c r="HYD453" s="84"/>
      <c r="HYE453" s="84"/>
      <c r="HYF453" s="84"/>
      <c r="HYG453" s="84"/>
      <c r="HYH453" s="84"/>
      <c r="HYI453" s="84"/>
      <c r="HYJ453" s="84"/>
      <c r="HYK453" s="84"/>
      <c r="HYL453" s="84"/>
      <c r="HYM453" s="84"/>
      <c r="HYN453" s="84"/>
      <c r="HYO453" s="84"/>
      <c r="HYP453" s="84"/>
      <c r="HYQ453" s="84"/>
      <c r="HYR453" s="84"/>
      <c r="HYS453" s="84"/>
      <c r="HYT453" s="84"/>
      <c r="HYU453" s="84"/>
      <c r="HYV453" s="84"/>
      <c r="HYW453" s="84"/>
      <c r="HYX453" s="84"/>
      <c r="HYY453" s="84"/>
      <c r="HYZ453" s="84"/>
      <c r="HZA453" s="84"/>
      <c r="HZB453" s="84"/>
      <c r="HZC453" s="84"/>
      <c r="HZD453" s="84"/>
      <c r="HZE453" s="84"/>
      <c r="HZF453" s="84"/>
      <c r="HZG453" s="84"/>
      <c r="HZH453" s="84"/>
      <c r="HZI453" s="84"/>
      <c r="HZJ453" s="84"/>
      <c r="HZK453" s="84"/>
      <c r="HZL453" s="84"/>
      <c r="HZM453" s="84"/>
      <c r="HZN453" s="84"/>
      <c r="HZO453" s="84"/>
      <c r="HZP453" s="84"/>
      <c r="HZQ453" s="84"/>
      <c r="HZR453" s="84"/>
      <c r="HZS453" s="84"/>
      <c r="HZT453" s="84"/>
      <c r="HZU453" s="84"/>
      <c r="HZV453" s="84"/>
      <c r="HZW453" s="84"/>
      <c r="HZX453" s="84"/>
      <c r="HZY453" s="84"/>
      <c r="HZZ453" s="84"/>
      <c r="IAA453" s="84"/>
      <c r="IAB453" s="84"/>
      <c r="IAC453" s="84"/>
      <c r="IAD453" s="84"/>
      <c r="IAE453" s="84"/>
      <c r="IAF453" s="84"/>
      <c r="IAG453" s="84"/>
      <c r="IAH453" s="84"/>
      <c r="IAI453" s="84"/>
      <c r="IAJ453" s="84"/>
      <c r="IAK453" s="84"/>
      <c r="IAL453" s="84"/>
      <c r="IAM453" s="84"/>
      <c r="IAN453" s="84"/>
      <c r="IAO453" s="84"/>
      <c r="IAP453" s="84"/>
      <c r="IAQ453" s="84"/>
      <c r="IAR453" s="84"/>
      <c r="IAS453" s="84"/>
      <c r="IAT453" s="84"/>
      <c r="IAU453" s="84"/>
      <c r="IAV453" s="84"/>
      <c r="IAW453" s="84"/>
      <c r="IAX453" s="84"/>
      <c r="IAY453" s="84"/>
      <c r="IAZ453" s="84"/>
      <c r="IBA453" s="84"/>
      <c r="IBB453" s="84"/>
      <c r="IBC453" s="84"/>
      <c r="IBD453" s="84"/>
      <c r="IBE453" s="84"/>
      <c r="IBF453" s="84"/>
      <c r="IBG453" s="84"/>
      <c r="IBH453" s="84"/>
      <c r="IBI453" s="84"/>
      <c r="IBJ453" s="84"/>
      <c r="IBK453" s="84"/>
      <c r="IBL453" s="84"/>
      <c r="IBM453" s="84"/>
      <c r="IBN453" s="84"/>
      <c r="IBO453" s="84"/>
      <c r="IBP453" s="84"/>
      <c r="IBQ453" s="84"/>
      <c r="IBR453" s="84"/>
      <c r="IBS453" s="84"/>
      <c r="IBT453" s="84"/>
      <c r="IBU453" s="84"/>
      <c r="IBV453" s="84"/>
      <c r="IBW453" s="84"/>
      <c r="IBX453" s="84"/>
      <c r="IBY453" s="84"/>
      <c r="IBZ453" s="84"/>
      <c r="ICA453" s="84"/>
      <c r="ICB453" s="84"/>
      <c r="ICC453" s="84"/>
      <c r="ICD453" s="84"/>
      <c r="ICE453" s="84"/>
      <c r="ICF453" s="84"/>
      <c r="ICG453" s="84"/>
      <c r="ICH453" s="84"/>
      <c r="ICI453" s="84"/>
      <c r="ICJ453" s="84"/>
      <c r="ICK453" s="84"/>
      <c r="ICL453" s="84"/>
      <c r="ICM453" s="84"/>
      <c r="ICN453" s="84"/>
      <c r="ICO453" s="84"/>
      <c r="ICP453" s="84"/>
      <c r="ICQ453" s="84"/>
      <c r="ICR453" s="84"/>
      <c r="ICS453" s="84"/>
      <c r="ICT453" s="84"/>
      <c r="ICU453" s="84"/>
      <c r="ICV453" s="84"/>
      <c r="ICW453" s="84"/>
      <c r="ICX453" s="84"/>
      <c r="ICY453" s="84"/>
      <c r="ICZ453" s="84"/>
      <c r="IDA453" s="84"/>
      <c r="IDB453" s="84"/>
      <c r="IDC453" s="84"/>
      <c r="IDD453" s="84"/>
      <c r="IDE453" s="84"/>
      <c r="IDF453" s="84"/>
      <c r="IDG453" s="84"/>
      <c r="IDH453" s="84"/>
      <c r="IDI453" s="84"/>
      <c r="IDJ453" s="84"/>
      <c r="IDK453" s="84"/>
      <c r="IDL453" s="84"/>
      <c r="IDM453" s="84"/>
      <c r="IDN453" s="84"/>
      <c r="IDO453" s="84"/>
      <c r="IDP453" s="84"/>
      <c r="IDQ453" s="84"/>
      <c r="IDR453" s="84"/>
      <c r="IDS453" s="84"/>
      <c r="IDT453" s="84"/>
      <c r="IDU453" s="84"/>
      <c r="IDV453" s="84"/>
      <c r="IDW453" s="84"/>
      <c r="IDX453" s="84"/>
      <c r="IDY453" s="84"/>
      <c r="IDZ453" s="84"/>
      <c r="IEA453" s="84"/>
      <c r="IEB453" s="84"/>
      <c r="IEC453" s="84"/>
      <c r="IED453" s="84"/>
      <c r="IEE453" s="84"/>
      <c r="IEF453" s="84"/>
      <c r="IEG453" s="84"/>
      <c r="IEH453" s="84"/>
      <c r="IEI453" s="84"/>
      <c r="IEJ453" s="84"/>
      <c r="IEK453" s="84"/>
      <c r="IEL453" s="84"/>
      <c r="IEM453" s="84"/>
      <c r="IEN453" s="84"/>
      <c r="IEO453" s="84"/>
      <c r="IEP453" s="84"/>
      <c r="IEQ453" s="84"/>
      <c r="IER453" s="84"/>
      <c r="IES453" s="84"/>
      <c r="IET453" s="84"/>
      <c r="IEU453" s="84"/>
      <c r="IEV453" s="84"/>
      <c r="IEW453" s="84"/>
      <c r="IEX453" s="84"/>
      <c r="IEY453" s="84"/>
      <c r="IEZ453" s="84"/>
      <c r="IFA453" s="84"/>
      <c r="IFB453" s="84"/>
      <c r="IFC453" s="84"/>
      <c r="IFD453" s="84"/>
      <c r="IFE453" s="84"/>
      <c r="IFF453" s="84"/>
      <c r="IFG453" s="84"/>
      <c r="IFH453" s="84"/>
      <c r="IFI453" s="84"/>
      <c r="IFJ453" s="84"/>
      <c r="IFK453" s="84"/>
      <c r="IFL453" s="84"/>
      <c r="IFM453" s="84"/>
      <c r="IFN453" s="84"/>
      <c r="IFO453" s="84"/>
      <c r="IFP453" s="84"/>
      <c r="IFQ453" s="84"/>
      <c r="IFR453" s="84"/>
      <c r="IFS453" s="84"/>
      <c r="IFT453" s="84"/>
      <c r="IFU453" s="84"/>
      <c r="IFV453" s="84"/>
      <c r="IFW453" s="84"/>
      <c r="IFX453" s="84"/>
      <c r="IFY453" s="84"/>
      <c r="IFZ453" s="84"/>
      <c r="IGA453" s="84"/>
      <c r="IGB453" s="84"/>
      <c r="IGC453" s="84"/>
      <c r="IGD453" s="84"/>
      <c r="IGE453" s="84"/>
      <c r="IGF453" s="84"/>
      <c r="IGG453" s="84"/>
      <c r="IGH453" s="84"/>
      <c r="IGI453" s="84"/>
      <c r="IGJ453" s="84"/>
      <c r="IGK453" s="84"/>
      <c r="IGL453" s="84"/>
      <c r="IGM453" s="84"/>
      <c r="IGN453" s="84"/>
      <c r="IGO453" s="84"/>
      <c r="IGP453" s="84"/>
      <c r="IGQ453" s="84"/>
      <c r="IGR453" s="84"/>
      <c r="IGS453" s="84"/>
      <c r="IGT453" s="84"/>
      <c r="IGU453" s="84"/>
      <c r="IGV453" s="84"/>
      <c r="IGW453" s="84"/>
      <c r="IGX453" s="84"/>
      <c r="IGY453" s="84"/>
      <c r="IGZ453" s="84"/>
      <c r="IHA453" s="84"/>
      <c r="IHB453" s="84"/>
      <c r="IHC453" s="84"/>
      <c r="IHD453" s="84"/>
      <c r="IHE453" s="84"/>
      <c r="IHF453" s="84"/>
      <c r="IHG453" s="84"/>
      <c r="IHH453" s="84"/>
      <c r="IHI453" s="84"/>
      <c r="IHJ453" s="84"/>
      <c r="IHK453" s="84"/>
      <c r="IHL453" s="84"/>
      <c r="IHM453" s="84"/>
      <c r="IHN453" s="84"/>
      <c r="IHO453" s="84"/>
      <c r="IHP453" s="84"/>
      <c r="IHQ453" s="84"/>
      <c r="IHR453" s="84"/>
      <c r="IHS453" s="84"/>
      <c r="IHT453" s="84"/>
      <c r="IHU453" s="84"/>
      <c r="IHV453" s="84"/>
      <c r="IHW453" s="84"/>
      <c r="IHX453" s="84"/>
      <c r="IHY453" s="84"/>
      <c r="IHZ453" s="84"/>
      <c r="IIA453" s="84"/>
      <c r="IIB453" s="84"/>
      <c r="IIC453" s="84"/>
      <c r="IID453" s="84"/>
      <c r="IIE453" s="84"/>
      <c r="IIF453" s="84"/>
      <c r="IIG453" s="84"/>
      <c r="IIH453" s="84"/>
      <c r="III453" s="84"/>
      <c r="IIJ453" s="84"/>
      <c r="IIK453" s="84"/>
      <c r="IIL453" s="84"/>
      <c r="IIM453" s="84"/>
      <c r="IIN453" s="84"/>
      <c r="IIO453" s="84"/>
      <c r="IIP453" s="84"/>
      <c r="IIQ453" s="84"/>
      <c r="IIR453" s="84"/>
      <c r="IIS453" s="84"/>
      <c r="IIT453" s="84"/>
      <c r="IIU453" s="84"/>
      <c r="IIV453" s="84"/>
      <c r="IIW453" s="84"/>
      <c r="IIX453" s="84"/>
      <c r="IIY453" s="84"/>
      <c r="IIZ453" s="84"/>
      <c r="IJA453" s="84"/>
      <c r="IJB453" s="84"/>
      <c r="IJC453" s="84"/>
      <c r="IJD453" s="84"/>
      <c r="IJE453" s="84"/>
      <c r="IJF453" s="84"/>
      <c r="IJG453" s="84"/>
      <c r="IJH453" s="84"/>
      <c r="IJI453" s="84"/>
      <c r="IJJ453" s="84"/>
      <c r="IJK453" s="84"/>
      <c r="IJL453" s="84"/>
      <c r="IJM453" s="84"/>
      <c r="IJN453" s="84"/>
      <c r="IJO453" s="84"/>
      <c r="IJP453" s="84"/>
      <c r="IJQ453" s="84"/>
      <c r="IJR453" s="84"/>
      <c r="IJS453" s="84"/>
      <c r="IJT453" s="84"/>
      <c r="IJU453" s="84"/>
      <c r="IJV453" s="84"/>
      <c r="IJW453" s="84"/>
      <c r="IJX453" s="84"/>
      <c r="IJY453" s="84"/>
      <c r="IJZ453" s="84"/>
      <c r="IKA453" s="84"/>
      <c r="IKB453" s="84"/>
      <c r="IKC453" s="84"/>
      <c r="IKD453" s="84"/>
      <c r="IKE453" s="84"/>
      <c r="IKF453" s="84"/>
      <c r="IKG453" s="84"/>
      <c r="IKH453" s="84"/>
      <c r="IKI453" s="84"/>
      <c r="IKJ453" s="84"/>
      <c r="IKK453" s="84"/>
      <c r="IKL453" s="84"/>
      <c r="IKM453" s="84"/>
      <c r="IKN453" s="84"/>
      <c r="IKO453" s="84"/>
      <c r="IKP453" s="84"/>
      <c r="IKQ453" s="84"/>
      <c r="IKR453" s="84"/>
      <c r="IKS453" s="84"/>
      <c r="IKT453" s="84"/>
      <c r="IKU453" s="84"/>
      <c r="IKV453" s="84"/>
      <c r="IKW453" s="84"/>
      <c r="IKX453" s="84"/>
      <c r="IKY453" s="84"/>
      <c r="IKZ453" s="84"/>
      <c r="ILA453" s="84"/>
      <c r="ILB453" s="84"/>
      <c r="ILC453" s="84"/>
      <c r="ILD453" s="84"/>
      <c r="ILE453" s="84"/>
      <c r="ILF453" s="84"/>
      <c r="ILG453" s="84"/>
      <c r="ILH453" s="84"/>
      <c r="ILI453" s="84"/>
      <c r="ILJ453" s="84"/>
      <c r="ILK453" s="84"/>
      <c r="ILL453" s="84"/>
      <c r="ILM453" s="84"/>
      <c r="ILN453" s="84"/>
      <c r="ILO453" s="84"/>
      <c r="ILP453" s="84"/>
      <c r="ILQ453" s="84"/>
      <c r="ILR453" s="84"/>
      <c r="ILS453" s="84"/>
      <c r="ILT453" s="84"/>
      <c r="ILU453" s="84"/>
      <c r="ILV453" s="84"/>
      <c r="ILW453" s="84"/>
      <c r="ILX453" s="84"/>
      <c r="ILY453" s="84"/>
      <c r="ILZ453" s="84"/>
      <c r="IMA453" s="84"/>
      <c r="IMB453" s="84"/>
      <c r="IMC453" s="84"/>
      <c r="IMD453" s="84"/>
      <c r="IME453" s="84"/>
      <c r="IMF453" s="84"/>
      <c r="IMG453" s="84"/>
      <c r="IMH453" s="84"/>
      <c r="IMI453" s="84"/>
      <c r="IMJ453" s="84"/>
      <c r="IMK453" s="84"/>
      <c r="IML453" s="84"/>
      <c r="IMM453" s="84"/>
      <c r="IMN453" s="84"/>
      <c r="IMO453" s="84"/>
      <c r="IMP453" s="84"/>
      <c r="IMQ453" s="84"/>
      <c r="IMR453" s="84"/>
      <c r="IMS453" s="84"/>
      <c r="IMT453" s="84"/>
      <c r="IMU453" s="84"/>
      <c r="IMV453" s="84"/>
      <c r="IMW453" s="84"/>
      <c r="IMX453" s="84"/>
      <c r="IMY453" s="84"/>
      <c r="IMZ453" s="84"/>
      <c r="INA453" s="84"/>
      <c r="INB453" s="84"/>
      <c r="INC453" s="84"/>
      <c r="IND453" s="84"/>
      <c r="INE453" s="84"/>
      <c r="INF453" s="84"/>
      <c r="ING453" s="84"/>
      <c r="INH453" s="84"/>
      <c r="INI453" s="84"/>
      <c r="INJ453" s="84"/>
      <c r="INK453" s="84"/>
      <c r="INL453" s="84"/>
      <c r="INM453" s="84"/>
      <c r="INN453" s="84"/>
      <c r="INO453" s="84"/>
      <c r="INP453" s="84"/>
      <c r="INQ453" s="84"/>
      <c r="INR453" s="84"/>
      <c r="INS453" s="84"/>
      <c r="INT453" s="84"/>
      <c r="INU453" s="84"/>
      <c r="INV453" s="84"/>
      <c r="INW453" s="84"/>
      <c r="INX453" s="84"/>
      <c r="INY453" s="84"/>
      <c r="INZ453" s="84"/>
      <c r="IOA453" s="84"/>
      <c r="IOB453" s="84"/>
      <c r="IOC453" s="84"/>
      <c r="IOD453" s="84"/>
      <c r="IOE453" s="84"/>
      <c r="IOF453" s="84"/>
      <c r="IOG453" s="84"/>
      <c r="IOH453" s="84"/>
      <c r="IOI453" s="84"/>
      <c r="IOJ453" s="84"/>
      <c r="IOK453" s="84"/>
      <c r="IOL453" s="84"/>
      <c r="IOM453" s="84"/>
      <c r="ION453" s="84"/>
      <c r="IOO453" s="84"/>
      <c r="IOP453" s="84"/>
      <c r="IOQ453" s="84"/>
      <c r="IOR453" s="84"/>
      <c r="IOS453" s="84"/>
      <c r="IOT453" s="84"/>
      <c r="IOU453" s="84"/>
      <c r="IOV453" s="84"/>
      <c r="IOW453" s="84"/>
      <c r="IOX453" s="84"/>
      <c r="IOY453" s="84"/>
      <c r="IOZ453" s="84"/>
      <c r="IPA453" s="84"/>
      <c r="IPB453" s="84"/>
      <c r="IPC453" s="84"/>
      <c r="IPD453" s="84"/>
      <c r="IPE453" s="84"/>
      <c r="IPF453" s="84"/>
      <c r="IPG453" s="84"/>
      <c r="IPH453" s="84"/>
      <c r="IPI453" s="84"/>
      <c r="IPJ453" s="84"/>
      <c r="IPK453" s="84"/>
      <c r="IPL453" s="84"/>
      <c r="IPM453" s="84"/>
      <c r="IPN453" s="84"/>
      <c r="IPO453" s="84"/>
      <c r="IPP453" s="84"/>
      <c r="IPQ453" s="84"/>
      <c r="IPR453" s="84"/>
      <c r="IPS453" s="84"/>
      <c r="IPT453" s="84"/>
      <c r="IPU453" s="84"/>
      <c r="IPV453" s="84"/>
      <c r="IPW453" s="84"/>
      <c r="IPX453" s="84"/>
      <c r="IPY453" s="84"/>
      <c r="IPZ453" s="84"/>
      <c r="IQA453" s="84"/>
      <c r="IQB453" s="84"/>
      <c r="IQC453" s="84"/>
      <c r="IQD453" s="84"/>
      <c r="IQE453" s="84"/>
      <c r="IQF453" s="84"/>
      <c r="IQG453" s="84"/>
      <c r="IQH453" s="84"/>
      <c r="IQI453" s="84"/>
      <c r="IQJ453" s="84"/>
      <c r="IQK453" s="84"/>
      <c r="IQL453" s="84"/>
      <c r="IQM453" s="84"/>
      <c r="IQN453" s="84"/>
      <c r="IQO453" s="84"/>
      <c r="IQP453" s="84"/>
      <c r="IQQ453" s="84"/>
      <c r="IQR453" s="84"/>
      <c r="IQS453" s="84"/>
      <c r="IQT453" s="84"/>
      <c r="IQU453" s="84"/>
      <c r="IQV453" s="84"/>
      <c r="IQW453" s="84"/>
      <c r="IQX453" s="84"/>
      <c r="IQY453" s="84"/>
      <c r="IQZ453" s="84"/>
      <c r="IRA453" s="84"/>
      <c r="IRB453" s="84"/>
      <c r="IRC453" s="84"/>
      <c r="IRD453" s="84"/>
      <c r="IRE453" s="84"/>
      <c r="IRF453" s="84"/>
      <c r="IRG453" s="84"/>
      <c r="IRH453" s="84"/>
      <c r="IRI453" s="84"/>
      <c r="IRJ453" s="84"/>
      <c r="IRK453" s="84"/>
      <c r="IRL453" s="84"/>
      <c r="IRM453" s="84"/>
      <c r="IRN453" s="84"/>
      <c r="IRO453" s="84"/>
      <c r="IRP453" s="84"/>
      <c r="IRQ453" s="84"/>
      <c r="IRR453" s="84"/>
      <c r="IRS453" s="84"/>
      <c r="IRT453" s="84"/>
      <c r="IRU453" s="84"/>
      <c r="IRV453" s="84"/>
      <c r="IRW453" s="84"/>
      <c r="IRX453" s="84"/>
      <c r="IRY453" s="84"/>
      <c r="IRZ453" s="84"/>
      <c r="ISA453" s="84"/>
      <c r="ISB453" s="84"/>
      <c r="ISC453" s="84"/>
      <c r="ISD453" s="84"/>
      <c r="ISE453" s="84"/>
      <c r="ISF453" s="84"/>
      <c r="ISG453" s="84"/>
      <c r="ISH453" s="84"/>
      <c r="ISI453" s="84"/>
      <c r="ISJ453" s="84"/>
      <c r="ISK453" s="84"/>
      <c r="ISL453" s="84"/>
      <c r="ISM453" s="84"/>
      <c r="ISN453" s="84"/>
      <c r="ISO453" s="84"/>
      <c r="ISP453" s="84"/>
      <c r="ISQ453" s="84"/>
      <c r="ISR453" s="84"/>
      <c r="ISS453" s="84"/>
      <c r="IST453" s="84"/>
      <c r="ISU453" s="84"/>
      <c r="ISV453" s="84"/>
      <c r="ISW453" s="84"/>
      <c r="ISX453" s="84"/>
      <c r="ISY453" s="84"/>
      <c r="ISZ453" s="84"/>
      <c r="ITA453" s="84"/>
      <c r="ITB453" s="84"/>
      <c r="ITC453" s="84"/>
      <c r="ITD453" s="84"/>
      <c r="ITE453" s="84"/>
      <c r="ITF453" s="84"/>
      <c r="ITG453" s="84"/>
      <c r="ITH453" s="84"/>
      <c r="ITI453" s="84"/>
      <c r="ITJ453" s="84"/>
      <c r="ITK453" s="84"/>
      <c r="ITL453" s="84"/>
      <c r="ITM453" s="84"/>
      <c r="ITN453" s="84"/>
      <c r="ITO453" s="84"/>
      <c r="ITP453" s="84"/>
      <c r="ITQ453" s="84"/>
      <c r="ITR453" s="84"/>
      <c r="ITS453" s="84"/>
      <c r="ITT453" s="84"/>
      <c r="ITU453" s="84"/>
      <c r="ITV453" s="84"/>
      <c r="ITW453" s="84"/>
      <c r="ITX453" s="84"/>
      <c r="ITY453" s="84"/>
      <c r="ITZ453" s="84"/>
      <c r="IUA453" s="84"/>
      <c r="IUB453" s="84"/>
      <c r="IUC453" s="84"/>
      <c r="IUD453" s="84"/>
      <c r="IUE453" s="84"/>
      <c r="IUF453" s="84"/>
      <c r="IUG453" s="84"/>
      <c r="IUH453" s="84"/>
      <c r="IUI453" s="84"/>
      <c r="IUJ453" s="84"/>
      <c r="IUK453" s="84"/>
      <c r="IUL453" s="84"/>
      <c r="IUM453" s="84"/>
      <c r="IUN453" s="84"/>
      <c r="IUO453" s="84"/>
      <c r="IUP453" s="84"/>
      <c r="IUQ453" s="84"/>
      <c r="IUR453" s="84"/>
      <c r="IUS453" s="84"/>
      <c r="IUT453" s="84"/>
      <c r="IUU453" s="84"/>
      <c r="IUV453" s="84"/>
      <c r="IUW453" s="84"/>
      <c r="IUX453" s="84"/>
      <c r="IUY453" s="84"/>
      <c r="IUZ453" s="84"/>
      <c r="IVA453" s="84"/>
      <c r="IVB453" s="84"/>
      <c r="IVC453" s="84"/>
      <c r="IVD453" s="84"/>
      <c r="IVE453" s="84"/>
      <c r="IVF453" s="84"/>
      <c r="IVG453" s="84"/>
      <c r="IVH453" s="84"/>
      <c r="IVI453" s="84"/>
      <c r="IVJ453" s="84"/>
      <c r="IVK453" s="84"/>
      <c r="IVL453" s="84"/>
      <c r="IVM453" s="84"/>
      <c r="IVN453" s="84"/>
      <c r="IVO453" s="84"/>
      <c r="IVP453" s="84"/>
      <c r="IVQ453" s="84"/>
      <c r="IVR453" s="84"/>
      <c r="IVS453" s="84"/>
      <c r="IVT453" s="84"/>
      <c r="IVU453" s="84"/>
      <c r="IVV453" s="84"/>
      <c r="IVW453" s="84"/>
      <c r="IVX453" s="84"/>
      <c r="IVY453" s="84"/>
      <c r="IVZ453" s="84"/>
      <c r="IWA453" s="84"/>
      <c r="IWB453" s="84"/>
      <c r="IWC453" s="84"/>
      <c r="IWD453" s="84"/>
      <c r="IWE453" s="84"/>
      <c r="IWF453" s="84"/>
      <c r="IWG453" s="84"/>
      <c r="IWH453" s="84"/>
      <c r="IWI453" s="84"/>
      <c r="IWJ453" s="84"/>
      <c r="IWK453" s="84"/>
      <c r="IWL453" s="84"/>
      <c r="IWM453" s="84"/>
      <c r="IWN453" s="84"/>
      <c r="IWO453" s="84"/>
      <c r="IWP453" s="84"/>
      <c r="IWQ453" s="84"/>
      <c r="IWR453" s="84"/>
      <c r="IWS453" s="84"/>
      <c r="IWT453" s="84"/>
      <c r="IWU453" s="84"/>
      <c r="IWV453" s="84"/>
      <c r="IWW453" s="84"/>
      <c r="IWX453" s="84"/>
      <c r="IWY453" s="84"/>
      <c r="IWZ453" s="84"/>
      <c r="IXA453" s="84"/>
      <c r="IXB453" s="84"/>
      <c r="IXC453" s="84"/>
      <c r="IXD453" s="84"/>
      <c r="IXE453" s="84"/>
      <c r="IXF453" s="84"/>
      <c r="IXG453" s="84"/>
      <c r="IXH453" s="84"/>
      <c r="IXI453" s="84"/>
      <c r="IXJ453" s="84"/>
      <c r="IXK453" s="84"/>
      <c r="IXL453" s="84"/>
      <c r="IXM453" s="84"/>
      <c r="IXN453" s="84"/>
      <c r="IXO453" s="84"/>
      <c r="IXP453" s="84"/>
      <c r="IXQ453" s="84"/>
      <c r="IXR453" s="84"/>
      <c r="IXS453" s="84"/>
      <c r="IXT453" s="84"/>
      <c r="IXU453" s="84"/>
      <c r="IXV453" s="84"/>
      <c r="IXW453" s="84"/>
      <c r="IXX453" s="84"/>
      <c r="IXY453" s="84"/>
      <c r="IXZ453" s="84"/>
      <c r="IYA453" s="84"/>
      <c r="IYB453" s="84"/>
      <c r="IYC453" s="84"/>
      <c r="IYD453" s="84"/>
      <c r="IYE453" s="84"/>
      <c r="IYF453" s="84"/>
      <c r="IYG453" s="84"/>
      <c r="IYH453" s="84"/>
      <c r="IYI453" s="84"/>
      <c r="IYJ453" s="84"/>
      <c r="IYK453" s="84"/>
      <c r="IYL453" s="84"/>
      <c r="IYM453" s="84"/>
      <c r="IYN453" s="84"/>
      <c r="IYO453" s="84"/>
      <c r="IYP453" s="84"/>
      <c r="IYQ453" s="84"/>
      <c r="IYR453" s="84"/>
      <c r="IYS453" s="84"/>
      <c r="IYT453" s="84"/>
      <c r="IYU453" s="84"/>
      <c r="IYV453" s="84"/>
      <c r="IYW453" s="84"/>
      <c r="IYX453" s="84"/>
      <c r="IYY453" s="84"/>
      <c r="IYZ453" s="84"/>
      <c r="IZA453" s="84"/>
      <c r="IZB453" s="84"/>
      <c r="IZC453" s="84"/>
      <c r="IZD453" s="84"/>
      <c r="IZE453" s="84"/>
      <c r="IZF453" s="84"/>
      <c r="IZG453" s="84"/>
      <c r="IZH453" s="84"/>
      <c r="IZI453" s="84"/>
      <c r="IZJ453" s="84"/>
      <c r="IZK453" s="84"/>
      <c r="IZL453" s="84"/>
      <c r="IZM453" s="84"/>
      <c r="IZN453" s="84"/>
      <c r="IZO453" s="84"/>
      <c r="IZP453" s="84"/>
      <c r="IZQ453" s="84"/>
      <c r="IZR453" s="84"/>
      <c r="IZS453" s="84"/>
      <c r="IZT453" s="84"/>
      <c r="IZU453" s="84"/>
      <c r="IZV453" s="84"/>
      <c r="IZW453" s="84"/>
      <c r="IZX453" s="84"/>
      <c r="IZY453" s="84"/>
      <c r="IZZ453" s="84"/>
      <c r="JAA453" s="84"/>
      <c r="JAB453" s="84"/>
      <c r="JAC453" s="84"/>
      <c r="JAD453" s="84"/>
      <c r="JAE453" s="84"/>
      <c r="JAF453" s="84"/>
      <c r="JAG453" s="84"/>
      <c r="JAH453" s="84"/>
      <c r="JAI453" s="84"/>
      <c r="JAJ453" s="84"/>
      <c r="JAK453" s="84"/>
      <c r="JAL453" s="84"/>
      <c r="JAM453" s="84"/>
      <c r="JAN453" s="84"/>
      <c r="JAO453" s="84"/>
      <c r="JAP453" s="84"/>
      <c r="JAQ453" s="84"/>
      <c r="JAR453" s="84"/>
      <c r="JAS453" s="84"/>
      <c r="JAT453" s="84"/>
      <c r="JAU453" s="84"/>
      <c r="JAV453" s="84"/>
      <c r="JAW453" s="84"/>
      <c r="JAX453" s="84"/>
      <c r="JAY453" s="84"/>
      <c r="JAZ453" s="84"/>
      <c r="JBA453" s="84"/>
      <c r="JBB453" s="84"/>
      <c r="JBC453" s="84"/>
      <c r="JBD453" s="84"/>
      <c r="JBE453" s="84"/>
      <c r="JBF453" s="84"/>
      <c r="JBG453" s="84"/>
      <c r="JBH453" s="84"/>
      <c r="JBI453" s="84"/>
      <c r="JBJ453" s="84"/>
      <c r="JBK453" s="84"/>
      <c r="JBL453" s="84"/>
      <c r="JBM453" s="84"/>
      <c r="JBN453" s="84"/>
      <c r="JBO453" s="84"/>
      <c r="JBP453" s="84"/>
      <c r="JBQ453" s="84"/>
      <c r="JBR453" s="84"/>
      <c r="JBS453" s="84"/>
      <c r="JBT453" s="84"/>
      <c r="JBU453" s="84"/>
      <c r="JBV453" s="84"/>
      <c r="JBW453" s="84"/>
      <c r="JBX453" s="84"/>
      <c r="JBY453" s="84"/>
      <c r="JBZ453" s="84"/>
      <c r="JCA453" s="84"/>
      <c r="JCB453" s="84"/>
      <c r="JCC453" s="84"/>
      <c r="JCD453" s="84"/>
      <c r="JCE453" s="84"/>
      <c r="JCF453" s="84"/>
      <c r="JCG453" s="84"/>
      <c r="JCH453" s="84"/>
      <c r="JCI453" s="84"/>
      <c r="JCJ453" s="84"/>
      <c r="JCK453" s="84"/>
      <c r="JCL453" s="84"/>
      <c r="JCM453" s="84"/>
      <c r="JCN453" s="84"/>
      <c r="JCO453" s="84"/>
      <c r="JCP453" s="84"/>
      <c r="JCQ453" s="84"/>
      <c r="JCR453" s="84"/>
      <c r="JCS453" s="84"/>
      <c r="JCT453" s="84"/>
      <c r="JCU453" s="84"/>
      <c r="JCV453" s="84"/>
      <c r="JCW453" s="84"/>
      <c r="JCX453" s="84"/>
      <c r="JCY453" s="84"/>
      <c r="JCZ453" s="84"/>
      <c r="JDA453" s="84"/>
      <c r="JDB453" s="84"/>
      <c r="JDC453" s="84"/>
      <c r="JDD453" s="84"/>
      <c r="JDE453" s="84"/>
      <c r="JDF453" s="84"/>
      <c r="JDG453" s="84"/>
      <c r="JDH453" s="84"/>
      <c r="JDI453" s="84"/>
      <c r="JDJ453" s="84"/>
      <c r="JDK453" s="84"/>
      <c r="JDL453" s="84"/>
      <c r="JDM453" s="84"/>
      <c r="JDN453" s="84"/>
      <c r="JDO453" s="84"/>
      <c r="JDP453" s="84"/>
      <c r="JDQ453" s="84"/>
      <c r="JDR453" s="84"/>
      <c r="JDS453" s="84"/>
      <c r="JDT453" s="84"/>
      <c r="JDU453" s="84"/>
      <c r="JDV453" s="84"/>
      <c r="JDW453" s="84"/>
      <c r="JDX453" s="84"/>
      <c r="JDY453" s="84"/>
      <c r="JDZ453" s="84"/>
      <c r="JEA453" s="84"/>
      <c r="JEB453" s="84"/>
      <c r="JEC453" s="84"/>
      <c r="JED453" s="84"/>
      <c r="JEE453" s="84"/>
      <c r="JEF453" s="84"/>
      <c r="JEG453" s="84"/>
      <c r="JEH453" s="84"/>
      <c r="JEI453" s="84"/>
      <c r="JEJ453" s="84"/>
      <c r="JEK453" s="84"/>
      <c r="JEL453" s="84"/>
      <c r="JEM453" s="84"/>
      <c r="JEN453" s="84"/>
      <c r="JEO453" s="84"/>
      <c r="JEP453" s="84"/>
      <c r="JEQ453" s="84"/>
      <c r="JER453" s="84"/>
      <c r="JES453" s="84"/>
      <c r="JET453" s="84"/>
      <c r="JEU453" s="84"/>
      <c r="JEV453" s="84"/>
      <c r="JEW453" s="84"/>
      <c r="JEX453" s="84"/>
      <c r="JEY453" s="84"/>
      <c r="JEZ453" s="84"/>
      <c r="JFA453" s="84"/>
      <c r="JFB453" s="84"/>
      <c r="JFC453" s="84"/>
      <c r="JFD453" s="84"/>
      <c r="JFE453" s="84"/>
      <c r="JFF453" s="84"/>
      <c r="JFG453" s="84"/>
      <c r="JFH453" s="84"/>
      <c r="JFI453" s="84"/>
      <c r="JFJ453" s="84"/>
      <c r="JFK453" s="84"/>
      <c r="JFL453" s="84"/>
      <c r="JFM453" s="84"/>
      <c r="JFN453" s="84"/>
      <c r="JFO453" s="84"/>
      <c r="JFP453" s="84"/>
      <c r="JFQ453" s="84"/>
      <c r="JFR453" s="84"/>
      <c r="JFS453" s="84"/>
      <c r="JFT453" s="84"/>
      <c r="JFU453" s="84"/>
      <c r="JFV453" s="84"/>
      <c r="JFW453" s="84"/>
      <c r="JFX453" s="84"/>
      <c r="JFY453" s="84"/>
      <c r="JFZ453" s="84"/>
      <c r="JGA453" s="84"/>
      <c r="JGB453" s="84"/>
      <c r="JGC453" s="84"/>
      <c r="JGD453" s="84"/>
      <c r="JGE453" s="84"/>
      <c r="JGF453" s="84"/>
      <c r="JGG453" s="84"/>
      <c r="JGH453" s="84"/>
      <c r="JGI453" s="84"/>
      <c r="JGJ453" s="84"/>
      <c r="JGK453" s="84"/>
      <c r="JGL453" s="84"/>
      <c r="JGM453" s="84"/>
      <c r="JGN453" s="84"/>
      <c r="JGO453" s="84"/>
      <c r="JGP453" s="84"/>
      <c r="JGQ453" s="84"/>
      <c r="JGR453" s="84"/>
      <c r="JGS453" s="84"/>
      <c r="JGT453" s="84"/>
      <c r="JGU453" s="84"/>
      <c r="JGV453" s="84"/>
      <c r="JGW453" s="84"/>
      <c r="JGX453" s="84"/>
      <c r="JGY453" s="84"/>
      <c r="JGZ453" s="84"/>
      <c r="JHA453" s="84"/>
      <c r="JHB453" s="84"/>
      <c r="JHC453" s="84"/>
      <c r="JHD453" s="84"/>
      <c r="JHE453" s="84"/>
      <c r="JHF453" s="84"/>
      <c r="JHG453" s="84"/>
      <c r="JHH453" s="84"/>
      <c r="JHI453" s="84"/>
      <c r="JHJ453" s="84"/>
      <c r="JHK453" s="84"/>
      <c r="JHL453" s="84"/>
      <c r="JHM453" s="84"/>
      <c r="JHN453" s="84"/>
      <c r="JHO453" s="84"/>
      <c r="JHP453" s="84"/>
      <c r="JHQ453" s="84"/>
      <c r="JHR453" s="84"/>
      <c r="JHS453" s="84"/>
      <c r="JHT453" s="84"/>
      <c r="JHU453" s="84"/>
      <c r="JHV453" s="84"/>
      <c r="JHW453" s="84"/>
      <c r="JHX453" s="84"/>
      <c r="JHY453" s="84"/>
      <c r="JHZ453" s="84"/>
      <c r="JIA453" s="84"/>
      <c r="JIB453" s="84"/>
      <c r="JIC453" s="84"/>
      <c r="JID453" s="84"/>
      <c r="JIE453" s="84"/>
      <c r="JIF453" s="84"/>
      <c r="JIG453" s="84"/>
      <c r="JIH453" s="84"/>
      <c r="JII453" s="84"/>
      <c r="JIJ453" s="84"/>
      <c r="JIK453" s="84"/>
      <c r="JIL453" s="84"/>
      <c r="JIM453" s="84"/>
      <c r="JIN453" s="84"/>
      <c r="JIO453" s="84"/>
      <c r="JIP453" s="84"/>
      <c r="JIQ453" s="84"/>
      <c r="JIR453" s="84"/>
      <c r="JIS453" s="84"/>
      <c r="JIT453" s="84"/>
      <c r="JIU453" s="84"/>
      <c r="JIV453" s="84"/>
      <c r="JIW453" s="84"/>
      <c r="JIX453" s="84"/>
      <c r="JIY453" s="84"/>
      <c r="JIZ453" s="84"/>
      <c r="JJA453" s="84"/>
      <c r="JJB453" s="84"/>
      <c r="JJC453" s="84"/>
      <c r="JJD453" s="84"/>
      <c r="JJE453" s="84"/>
      <c r="JJF453" s="84"/>
      <c r="JJG453" s="84"/>
      <c r="JJH453" s="84"/>
      <c r="JJI453" s="84"/>
      <c r="JJJ453" s="84"/>
      <c r="JJK453" s="84"/>
      <c r="JJL453" s="84"/>
      <c r="JJM453" s="84"/>
      <c r="JJN453" s="84"/>
      <c r="JJO453" s="84"/>
      <c r="JJP453" s="84"/>
      <c r="JJQ453" s="84"/>
      <c r="JJR453" s="84"/>
      <c r="JJS453" s="84"/>
      <c r="JJT453" s="84"/>
      <c r="JJU453" s="84"/>
      <c r="JJV453" s="84"/>
      <c r="JJW453" s="84"/>
      <c r="JJX453" s="84"/>
      <c r="JJY453" s="84"/>
      <c r="JJZ453" s="84"/>
      <c r="JKA453" s="84"/>
      <c r="JKB453" s="84"/>
      <c r="JKC453" s="84"/>
      <c r="JKD453" s="84"/>
      <c r="JKE453" s="84"/>
      <c r="JKF453" s="84"/>
      <c r="JKG453" s="84"/>
      <c r="JKH453" s="84"/>
      <c r="JKI453" s="84"/>
      <c r="JKJ453" s="84"/>
      <c r="JKK453" s="84"/>
      <c r="JKL453" s="84"/>
      <c r="JKM453" s="84"/>
      <c r="JKN453" s="84"/>
      <c r="JKO453" s="84"/>
      <c r="JKP453" s="84"/>
      <c r="JKQ453" s="84"/>
      <c r="JKR453" s="84"/>
      <c r="JKS453" s="84"/>
      <c r="JKT453" s="84"/>
      <c r="JKU453" s="84"/>
      <c r="JKV453" s="84"/>
      <c r="JKW453" s="84"/>
      <c r="JKX453" s="84"/>
      <c r="JKY453" s="84"/>
      <c r="JKZ453" s="84"/>
      <c r="JLA453" s="84"/>
      <c r="JLB453" s="84"/>
      <c r="JLC453" s="84"/>
      <c r="JLD453" s="84"/>
      <c r="JLE453" s="84"/>
      <c r="JLF453" s="84"/>
      <c r="JLG453" s="84"/>
      <c r="JLH453" s="84"/>
      <c r="JLI453" s="84"/>
      <c r="JLJ453" s="84"/>
      <c r="JLK453" s="84"/>
      <c r="JLL453" s="84"/>
      <c r="JLM453" s="84"/>
      <c r="JLN453" s="84"/>
      <c r="JLO453" s="84"/>
      <c r="JLP453" s="84"/>
      <c r="JLQ453" s="84"/>
      <c r="JLR453" s="84"/>
      <c r="JLS453" s="84"/>
      <c r="JLT453" s="84"/>
      <c r="JLU453" s="84"/>
      <c r="JLV453" s="84"/>
      <c r="JLW453" s="84"/>
      <c r="JLX453" s="84"/>
      <c r="JLY453" s="84"/>
      <c r="JLZ453" s="84"/>
      <c r="JMA453" s="84"/>
      <c r="JMB453" s="84"/>
      <c r="JMC453" s="84"/>
      <c r="JMD453" s="84"/>
      <c r="JME453" s="84"/>
      <c r="JMF453" s="84"/>
      <c r="JMG453" s="84"/>
      <c r="JMH453" s="84"/>
      <c r="JMI453" s="84"/>
      <c r="JMJ453" s="84"/>
      <c r="JMK453" s="84"/>
      <c r="JML453" s="84"/>
      <c r="JMM453" s="84"/>
      <c r="JMN453" s="84"/>
      <c r="JMO453" s="84"/>
      <c r="JMP453" s="84"/>
      <c r="JMQ453" s="84"/>
      <c r="JMR453" s="84"/>
      <c r="JMS453" s="84"/>
      <c r="JMT453" s="84"/>
      <c r="JMU453" s="84"/>
      <c r="JMV453" s="84"/>
      <c r="JMW453" s="84"/>
      <c r="JMX453" s="84"/>
      <c r="JMY453" s="84"/>
      <c r="JMZ453" s="84"/>
      <c r="JNA453" s="84"/>
      <c r="JNB453" s="84"/>
      <c r="JNC453" s="84"/>
      <c r="JND453" s="84"/>
      <c r="JNE453" s="84"/>
      <c r="JNF453" s="84"/>
      <c r="JNG453" s="84"/>
      <c r="JNH453" s="84"/>
      <c r="JNI453" s="84"/>
      <c r="JNJ453" s="84"/>
      <c r="JNK453" s="84"/>
      <c r="JNL453" s="84"/>
      <c r="JNM453" s="84"/>
      <c r="JNN453" s="84"/>
      <c r="JNO453" s="84"/>
      <c r="JNP453" s="84"/>
      <c r="JNQ453" s="84"/>
      <c r="JNR453" s="84"/>
      <c r="JNS453" s="84"/>
      <c r="JNT453" s="84"/>
      <c r="JNU453" s="84"/>
      <c r="JNV453" s="84"/>
      <c r="JNW453" s="84"/>
      <c r="JNX453" s="84"/>
      <c r="JNY453" s="84"/>
      <c r="JNZ453" s="84"/>
      <c r="JOA453" s="84"/>
      <c r="JOB453" s="84"/>
      <c r="JOC453" s="84"/>
      <c r="JOD453" s="84"/>
      <c r="JOE453" s="84"/>
      <c r="JOF453" s="84"/>
      <c r="JOG453" s="84"/>
      <c r="JOH453" s="84"/>
      <c r="JOI453" s="84"/>
      <c r="JOJ453" s="84"/>
      <c r="JOK453" s="84"/>
      <c r="JOL453" s="84"/>
      <c r="JOM453" s="84"/>
      <c r="JON453" s="84"/>
      <c r="JOO453" s="84"/>
      <c r="JOP453" s="84"/>
      <c r="JOQ453" s="84"/>
      <c r="JOR453" s="84"/>
      <c r="JOS453" s="84"/>
      <c r="JOT453" s="84"/>
      <c r="JOU453" s="84"/>
      <c r="JOV453" s="84"/>
      <c r="JOW453" s="84"/>
      <c r="JOX453" s="84"/>
      <c r="JOY453" s="84"/>
      <c r="JOZ453" s="84"/>
      <c r="JPA453" s="84"/>
      <c r="JPB453" s="84"/>
      <c r="JPC453" s="84"/>
      <c r="JPD453" s="84"/>
      <c r="JPE453" s="84"/>
      <c r="JPF453" s="84"/>
      <c r="JPG453" s="84"/>
      <c r="JPH453" s="84"/>
      <c r="JPI453" s="84"/>
      <c r="JPJ453" s="84"/>
      <c r="JPK453" s="84"/>
      <c r="JPL453" s="84"/>
      <c r="JPM453" s="84"/>
      <c r="JPN453" s="84"/>
      <c r="JPO453" s="84"/>
      <c r="JPP453" s="84"/>
      <c r="JPQ453" s="84"/>
      <c r="JPR453" s="84"/>
      <c r="JPS453" s="84"/>
      <c r="JPT453" s="84"/>
      <c r="JPU453" s="84"/>
      <c r="JPV453" s="84"/>
      <c r="JPW453" s="84"/>
      <c r="JPX453" s="84"/>
      <c r="JPY453" s="84"/>
      <c r="JPZ453" s="84"/>
      <c r="JQA453" s="84"/>
      <c r="JQB453" s="84"/>
      <c r="JQC453" s="84"/>
      <c r="JQD453" s="84"/>
      <c r="JQE453" s="84"/>
      <c r="JQF453" s="84"/>
      <c r="JQG453" s="84"/>
      <c r="JQH453" s="84"/>
      <c r="JQI453" s="84"/>
      <c r="JQJ453" s="84"/>
      <c r="JQK453" s="84"/>
      <c r="JQL453" s="84"/>
      <c r="JQM453" s="84"/>
      <c r="JQN453" s="84"/>
      <c r="JQO453" s="84"/>
      <c r="JQP453" s="84"/>
      <c r="JQQ453" s="84"/>
      <c r="JQR453" s="84"/>
      <c r="JQS453" s="84"/>
      <c r="JQT453" s="84"/>
      <c r="JQU453" s="84"/>
      <c r="JQV453" s="84"/>
      <c r="JQW453" s="84"/>
      <c r="JQX453" s="84"/>
      <c r="JQY453" s="84"/>
      <c r="JQZ453" s="84"/>
      <c r="JRA453" s="84"/>
      <c r="JRB453" s="84"/>
      <c r="JRC453" s="84"/>
      <c r="JRD453" s="84"/>
      <c r="JRE453" s="84"/>
      <c r="JRF453" s="84"/>
      <c r="JRG453" s="84"/>
      <c r="JRH453" s="84"/>
      <c r="JRI453" s="84"/>
      <c r="JRJ453" s="84"/>
      <c r="JRK453" s="84"/>
      <c r="JRL453" s="84"/>
      <c r="JRM453" s="84"/>
      <c r="JRN453" s="84"/>
      <c r="JRO453" s="84"/>
      <c r="JRP453" s="84"/>
      <c r="JRQ453" s="84"/>
      <c r="JRR453" s="84"/>
      <c r="JRS453" s="84"/>
      <c r="JRT453" s="84"/>
      <c r="JRU453" s="84"/>
      <c r="JRV453" s="84"/>
      <c r="JRW453" s="84"/>
      <c r="JRX453" s="84"/>
      <c r="JRY453" s="84"/>
      <c r="JRZ453" s="84"/>
      <c r="JSA453" s="84"/>
      <c r="JSB453" s="84"/>
      <c r="JSC453" s="84"/>
      <c r="JSD453" s="84"/>
      <c r="JSE453" s="84"/>
      <c r="JSF453" s="84"/>
      <c r="JSG453" s="84"/>
      <c r="JSH453" s="84"/>
      <c r="JSI453" s="84"/>
      <c r="JSJ453" s="84"/>
      <c r="JSK453" s="84"/>
      <c r="JSL453" s="84"/>
      <c r="JSM453" s="84"/>
      <c r="JSN453" s="84"/>
      <c r="JSO453" s="84"/>
      <c r="JSP453" s="84"/>
      <c r="JSQ453" s="84"/>
      <c r="JSR453" s="84"/>
      <c r="JSS453" s="84"/>
      <c r="JST453" s="84"/>
      <c r="JSU453" s="84"/>
      <c r="JSV453" s="84"/>
      <c r="JSW453" s="84"/>
      <c r="JSX453" s="84"/>
      <c r="JSY453" s="84"/>
      <c r="JSZ453" s="84"/>
      <c r="JTA453" s="84"/>
      <c r="JTB453" s="84"/>
      <c r="JTC453" s="84"/>
      <c r="JTD453" s="84"/>
      <c r="JTE453" s="84"/>
      <c r="JTF453" s="84"/>
      <c r="JTG453" s="84"/>
      <c r="JTH453" s="84"/>
      <c r="JTI453" s="84"/>
      <c r="JTJ453" s="84"/>
      <c r="JTK453" s="84"/>
      <c r="JTL453" s="84"/>
      <c r="JTM453" s="84"/>
      <c r="JTN453" s="84"/>
      <c r="JTO453" s="84"/>
      <c r="JTP453" s="84"/>
      <c r="JTQ453" s="84"/>
      <c r="JTR453" s="84"/>
      <c r="JTS453" s="84"/>
      <c r="JTT453" s="84"/>
      <c r="JTU453" s="84"/>
      <c r="JTV453" s="84"/>
      <c r="JTW453" s="84"/>
      <c r="JTX453" s="84"/>
      <c r="JTY453" s="84"/>
      <c r="JTZ453" s="84"/>
      <c r="JUA453" s="84"/>
      <c r="JUB453" s="84"/>
      <c r="JUC453" s="84"/>
      <c r="JUD453" s="84"/>
      <c r="JUE453" s="84"/>
      <c r="JUF453" s="84"/>
      <c r="JUG453" s="84"/>
      <c r="JUH453" s="84"/>
      <c r="JUI453" s="84"/>
      <c r="JUJ453" s="84"/>
      <c r="JUK453" s="84"/>
      <c r="JUL453" s="84"/>
      <c r="JUM453" s="84"/>
      <c r="JUN453" s="84"/>
      <c r="JUO453" s="84"/>
      <c r="JUP453" s="84"/>
      <c r="JUQ453" s="84"/>
      <c r="JUR453" s="84"/>
      <c r="JUS453" s="84"/>
      <c r="JUT453" s="84"/>
      <c r="JUU453" s="84"/>
      <c r="JUV453" s="84"/>
      <c r="JUW453" s="84"/>
      <c r="JUX453" s="84"/>
      <c r="JUY453" s="84"/>
      <c r="JUZ453" s="84"/>
      <c r="JVA453" s="84"/>
      <c r="JVB453" s="84"/>
      <c r="JVC453" s="84"/>
      <c r="JVD453" s="84"/>
      <c r="JVE453" s="84"/>
      <c r="JVF453" s="84"/>
      <c r="JVG453" s="84"/>
      <c r="JVH453" s="84"/>
      <c r="JVI453" s="84"/>
      <c r="JVJ453" s="84"/>
      <c r="JVK453" s="84"/>
      <c r="JVL453" s="84"/>
      <c r="JVM453" s="84"/>
      <c r="JVN453" s="84"/>
      <c r="JVO453" s="84"/>
      <c r="JVP453" s="84"/>
      <c r="JVQ453" s="84"/>
      <c r="JVR453" s="84"/>
      <c r="JVS453" s="84"/>
      <c r="JVT453" s="84"/>
      <c r="JVU453" s="84"/>
      <c r="JVV453" s="84"/>
      <c r="JVW453" s="84"/>
      <c r="JVX453" s="84"/>
      <c r="JVY453" s="84"/>
      <c r="JVZ453" s="84"/>
      <c r="JWA453" s="84"/>
      <c r="JWB453" s="84"/>
      <c r="JWC453" s="84"/>
      <c r="JWD453" s="84"/>
      <c r="JWE453" s="84"/>
      <c r="JWF453" s="84"/>
      <c r="JWG453" s="84"/>
      <c r="JWH453" s="84"/>
      <c r="JWI453" s="84"/>
      <c r="JWJ453" s="84"/>
      <c r="JWK453" s="84"/>
      <c r="JWL453" s="84"/>
      <c r="JWM453" s="84"/>
      <c r="JWN453" s="84"/>
      <c r="JWO453" s="84"/>
      <c r="JWP453" s="84"/>
      <c r="JWQ453" s="84"/>
      <c r="JWR453" s="84"/>
      <c r="JWS453" s="84"/>
      <c r="JWT453" s="84"/>
      <c r="JWU453" s="84"/>
      <c r="JWV453" s="84"/>
      <c r="JWW453" s="84"/>
      <c r="JWX453" s="84"/>
      <c r="JWY453" s="84"/>
      <c r="JWZ453" s="84"/>
      <c r="JXA453" s="84"/>
      <c r="JXB453" s="84"/>
      <c r="JXC453" s="84"/>
      <c r="JXD453" s="84"/>
      <c r="JXE453" s="84"/>
      <c r="JXF453" s="84"/>
      <c r="JXG453" s="84"/>
      <c r="JXH453" s="84"/>
      <c r="JXI453" s="84"/>
      <c r="JXJ453" s="84"/>
      <c r="JXK453" s="84"/>
      <c r="JXL453" s="84"/>
      <c r="JXM453" s="84"/>
      <c r="JXN453" s="84"/>
      <c r="JXO453" s="84"/>
      <c r="JXP453" s="84"/>
      <c r="JXQ453" s="84"/>
      <c r="JXR453" s="84"/>
      <c r="JXS453" s="84"/>
      <c r="JXT453" s="84"/>
      <c r="JXU453" s="84"/>
      <c r="JXV453" s="84"/>
      <c r="JXW453" s="84"/>
      <c r="JXX453" s="84"/>
      <c r="JXY453" s="84"/>
      <c r="JXZ453" s="84"/>
      <c r="JYA453" s="84"/>
      <c r="JYB453" s="84"/>
      <c r="JYC453" s="84"/>
      <c r="JYD453" s="84"/>
      <c r="JYE453" s="84"/>
      <c r="JYF453" s="84"/>
      <c r="JYG453" s="84"/>
      <c r="JYH453" s="84"/>
      <c r="JYI453" s="84"/>
      <c r="JYJ453" s="84"/>
      <c r="JYK453" s="84"/>
      <c r="JYL453" s="84"/>
      <c r="JYM453" s="84"/>
      <c r="JYN453" s="84"/>
      <c r="JYO453" s="84"/>
      <c r="JYP453" s="84"/>
      <c r="JYQ453" s="84"/>
      <c r="JYR453" s="84"/>
      <c r="JYS453" s="84"/>
      <c r="JYT453" s="84"/>
      <c r="JYU453" s="84"/>
      <c r="JYV453" s="84"/>
      <c r="JYW453" s="84"/>
      <c r="JYX453" s="84"/>
      <c r="JYY453" s="84"/>
      <c r="JYZ453" s="84"/>
      <c r="JZA453" s="84"/>
      <c r="JZB453" s="84"/>
      <c r="JZC453" s="84"/>
      <c r="JZD453" s="84"/>
      <c r="JZE453" s="84"/>
      <c r="JZF453" s="84"/>
      <c r="JZG453" s="84"/>
      <c r="JZH453" s="84"/>
      <c r="JZI453" s="84"/>
      <c r="JZJ453" s="84"/>
      <c r="JZK453" s="84"/>
      <c r="JZL453" s="84"/>
      <c r="JZM453" s="84"/>
      <c r="JZN453" s="84"/>
      <c r="JZO453" s="84"/>
      <c r="JZP453" s="84"/>
      <c r="JZQ453" s="84"/>
      <c r="JZR453" s="84"/>
      <c r="JZS453" s="84"/>
      <c r="JZT453" s="84"/>
      <c r="JZU453" s="84"/>
      <c r="JZV453" s="84"/>
      <c r="JZW453" s="84"/>
      <c r="JZX453" s="84"/>
      <c r="JZY453" s="84"/>
      <c r="JZZ453" s="84"/>
      <c r="KAA453" s="84"/>
      <c r="KAB453" s="84"/>
      <c r="KAC453" s="84"/>
      <c r="KAD453" s="84"/>
      <c r="KAE453" s="84"/>
      <c r="KAF453" s="84"/>
      <c r="KAG453" s="84"/>
      <c r="KAH453" s="84"/>
      <c r="KAI453" s="84"/>
      <c r="KAJ453" s="84"/>
      <c r="KAK453" s="84"/>
      <c r="KAL453" s="84"/>
      <c r="KAM453" s="84"/>
      <c r="KAN453" s="84"/>
      <c r="KAO453" s="84"/>
      <c r="KAP453" s="84"/>
      <c r="KAQ453" s="84"/>
      <c r="KAR453" s="84"/>
      <c r="KAS453" s="84"/>
      <c r="KAT453" s="84"/>
      <c r="KAU453" s="84"/>
      <c r="KAV453" s="84"/>
      <c r="KAW453" s="84"/>
      <c r="KAX453" s="84"/>
      <c r="KAY453" s="84"/>
      <c r="KAZ453" s="84"/>
      <c r="KBA453" s="84"/>
      <c r="KBB453" s="84"/>
      <c r="KBC453" s="84"/>
      <c r="KBD453" s="84"/>
      <c r="KBE453" s="84"/>
      <c r="KBF453" s="84"/>
      <c r="KBG453" s="84"/>
      <c r="KBH453" s="84"/>
      <c r="KBI453" s="84"/>
      <c r="KBJ453" s="84"/>
      <c r="KBK453" s="84"/>
      <c r="KBL453" s="84"/>
      <c r="KBM453" s="84"/>
      <c r="KBN453" s="84"/>
      <c r="KBO453" s="84"/>
      <c r="KBP453" s="84"/>
      <c r="KBQ453" s="84"/>
      <c r="KBR453" s="84"/>
      <c r="KBS453" s="84"/>
      <c r="KBT453" s="84"/>
      <c r="KBU453" s="84"/>
      <c r="KBV453" s="84"/>
      <c r="KBW453" s="84"/>
      <c r="KBX453" s="84"/>
      <c r="KBY453" s="84"/>
      <c r="KBZ453" s="84"/>
      <c r="KCA453" s="84"/>
      <c r="KCB453" s="84"/>
      <c r="KCC453" s="84"/>
      <c r="KCD453" s="84"/>
      <c r="KCE453" s="84"/>
      <c r="KCF453" s="84"/>
      <c r="KCG453" s="84"/>
      <c r="KCH453" s="84"/>
      <c r="KCI453" s="84"/>
      <c r="KCJ453" s="84"/>
      <c r="KCK453" s="84"/>
      <c r="KCL453" s="84"/>
      <c r="KCM453" s="84"/>
      <c r="KCN453" s="84"/>
      <c r="KCO453" s="84"/>
      <c r="KCP453" s="84"/>
      <c r="KCQ453" s="84"/>
      <c r="KCR453" s="84"/>
      <c r="KCS453" s="84"/>
      <c r="KCT453" s="84"/>
      <c r="KCU453" s="84"/>
      <c r="KCV453" s="84"/>
      <c r="KCW453" s="84"/>
      <c r="KCX453" s="84"/>
      <c r="KCY453" s="84"/>
      <c r="KCZ453" s="84"/>
      <c r="KDA453" s="84"/>
      <c r="KDB453" s="84"/>
      <c r="KDC453" s="84"/>
      <c r="KDD453" s="84"/>
      <c r="KDE453" s="84"/>
      <c r="KDF453" s="84"/>
      <c r="KDG453" s="84"/>
      <c r="KDH453" s="84"/>
      <c r="KDI453" s="84"/>
      <c r="KDJ453" s="84"/>
      <c r="KDK453" s="84"/>
      <c r="KDL453" s="84"/>
      <c r="KDM453" s="84"/>
      <c r="KDN453" s="84"/>
      <c r="KDO453" s="84"/>
      <c r="KDP453" s="84"/>
      <c r="KDQ453" s="84"/>
      <c r="KDR453" s="84"/>
      <c r="KDS453" s="84"/>
      <c r="KDT453" s="84"/>
      <c r="KDU453" s="84"/>
      <c r="KDV453" s="84"/>
      <c r="KDW453" s="84"/>
      <c r="KDX453" s="84"/>
      <c r="KDY453" s="84"/>
      <c r="KDZ453" s="84"/>
      <c r="KEA453" s="84"/>
      <c r="KEB453" s="84"/>
      <c r="KEC453" s="84"/>
      <c r="KED453" s="84"/>
      <c r="KEE453" s="84"/>
      <c r="KEF453" s="84"/>
      <c r="KEG453" s="84"/>
      <c r="KEH453" s="84"/>
      <c r="KEI453" s="84"/>
      <c r="KEJ453" s="84"/>
      <c r="KEK453" s="84"/>
      <c r="KEL453" s="84"/>
      <c r="KEM453" s="84"/>
      <c r="KEN453" s="84"/>
      <c r="KEO453" s="84"/>
      <c r="KEP453" s="84"/>
      <c r="KEQ453" s="84"/>
      <c r="KER453" s="84"/>
      <c r="KES453" s="84"/>
      <c r="KET453" s="84"/>
      <c r="KEU453" s="84"/>
      <c r="KEV453" s="84"/>
      <c r="KEW453" s="84"/>
      <c r="KEX453" s="84"/>
      <c r="KEY453" s="84"/>
      <c r="KEZ453" s="84"/>
      <c r="KFA453" s="84"/>
      <c r="KFB453" s="84"/>
      <c r="KFC453" s="84"/>
      <c r="KFD453" s="84"/>
      <c r="KFE453" s="84"/>
      <c r="KFF453" s="84"/>
      <c r="KFG453" s="84"/>
      <c r="KFH453" s="84"/>
      <c r="KFI453" s="84"/>
      <c r="KFJ453" s="84"/>
      <c r="KFK453" s="84"/>
      <c r="KFL453" s="84"/>
      <c r="KFM453" s="84"/>
      <c r="KFN453" s="84"/>
      <c r="KFO453" s="84"/>
      <c r="KFP453" s="84"/>
      <c r="KFQ453" s="84"/>
      <c r="KFR453" s="84"/>
      <c r="KFS453" s="84"/>
      <c r="KFT453" s="84"/>
      <c r="KFU453" s="84"/>
      <c r="KFV453" s="84"/>
      <c r="KFW453" s="84"/>
      <c r="KFX453" s="84"/>
      <c r="KFY453" s="84"/>
      <c r="KFZ453" s="84"/>
      <c r="KGA453" s="84"/>
      <c r="KGB453" s="84"/>
      <c r="KGC453" s="84"/>
      <c r="KGD453" s="84"/>
      <c r="KGE453" s="84"/>
      <c r="KGF453" s="84"/>
      <c r="KGG453" s="84"/>
      <c r="KGH453" s="84"/>
      <c r="KGI453" s="84"/>
      <c r="KGJ453" s="84"/>
      <c r="KGK453" s="84"/>
      <c r="KGL453" s="84"/>
      <c r="KGM453" s="84"/>
      <c r="KGN453" s="84"/>
      <c r="KGO453" s="84"/>
      <c r="KGP453" s="84"/>
      <c r="KGQ453" s="84"/>
      <c r="KGR453" s="84"/>
      <c r="KGS453" s="84"/>
      <c r="KGT453" s="84"/>
      <c r="KGU453" s="84"/>
      <c r="KGV453" s="84"/>
      <c r="KGW453" s="84"/>
      <c r="KGX453" s="84"/>
      <c r="KGY453" s="84"/>
      <c r="KGZ453" s="84"/>
      <c r="KHA453" s="84"/>
      <c r="KHB453" s="84"/>
      <c r="KHC453" s="84"/>
      <c r="KHD453" s="84"/>
      <c r="KHE453" s="84"/>
      <c r="KHF453" s="84"/>
      <c r="KHG453" s="84"/>
      <c r="KHH453" s="84"/>
      <c r="KHI453" s="84"/>
      <c r="KHJ453" s="84"/>
      <c r="KHK453" s="84"/>
      <c r="KHL453" s="84"/>
      <c r="KHM453" s="84"/>
      <c r="KHN453" s="84"/>
      <c r="KHO453" s="84"/>
      <c r="KHP453" s="84"/>
      <c r="KHQ453" s="84"/>
      <c r="KHR453" s="84"/>
      <c r="KHS453" s="84"/>
      <c r="KHT453" s="84"/>
      <c r="KHU453" s="84"/>
      <c r="KHV453" s="84"/>
      <c r="KHW453" s="84"/>
      <c r="KHX453" s="84"/>
      <c r="KHY453" s="84"/>
      <c r="KHZ453" s="84"/>
      <c r="KIA453" s="84"/>
      <c r="KIB453" s="84"/>
      <c r="KIC453" s="84"/>
      <c r="KID453" s="84"/>
      <c r="KIE453" s="84"/>
      <c r="KIF453" s="84"/>
      <c r="KIG453" s="84"/>
      <c r="KIH453" s="84"/>
      <c r="KII453" s="84"/>
      <c r="KIJ453" s="84"/>
      <c r="KIK453" s="84"/>
      <c r="KIL453" s="84"/>
      <c r="KIM453" s="84"/>
      <c r="KIN453" s="84"/>
      <c r="KIO453" s="84"/>
      <c r="KIP453" s="84"/>
      <c r="KIQ453" s="84"/>
      <c r="KIR453" s="84"/>
      <c r="KIS453" s="84"/>
      <c r="KIT453" s="84"/>
      <c r="KIU453" s="84"/>
      <c r="KIV453" s="84"/>
      <c r="KIW453" s="84"/>
      <c r="KIX453" s="84"/>
      <c r="KIY453" s="84"/>
      <c r="KIZ453" s="84"/>
      <c r="KJA453" s="84"/>
      <c r="KJB453" s="84"/>
      <c r="KJC453" s="84"/>
      <c r="KJD453" s="84"/>
      <c r="KJE453" s="84"/>
      <c r="KJF453" s="84"/>
      <c r="KJG453" s="84"/>
      <c r="KJH453" s="84"/>
      <c r="KJI453" s="84"/>
      <c r="KJJ453" s="84"/>
      <c r="KJK453" s="84"/>
      <c r="KJL453" s="84"/>
      <c r="KJM453" s="84"/>
      <c r="KJN453" s="84"/>
      <c r="KJO453" s="84"/>
      <c r="KJP453" s="84"/>
      <c r="KJQ453" s="84"/>
      <c r="KJR453" s="84"/>
      <c r="KJS453" s="84"/>
      <c r="KJT453" s="84"/>
      <c r="KJU453" s="84"/>
      <c r="KJV453" s="84"/>
      <c r="KJW453" s="84"/>
      <c r="KJX453" s="84"/>
      <c r="KJY453" s="84"/>
      <c r="KJZ453" s="84"/>
      <c r="KKA453" s="84"/>
      <c r="KKB453" s="84"/>
      <c r="KKC453" s="84"/>
      <c r="KKD453" s="84"/>
      <c r="KKE453" s="84"/>
      <c r="KKF453" s="84"/>
      <c r="KKG453" s="84"/>
      <c r="KKH453" s="84"/>
      <c r="KKI453" s="84"/>
      <c r="KKJ453" s="84"/>
      <c r="KKK453" s="84"/>
      <c r="KKL453" s="84"/>
      <c r="KKM453" s="84"/>
      <c r="KKN453" s="84"/>
      <c r="KKO453" s="84"/>
      <c r="KKP453" s="84"/>
      <c r="KKQ453" s="84"/>
      <c r="KKR453" s="84"/>
      <c r="KKS453" s="84"/>
      <c r="KKT453" s="84"/>
      <c r="KKU453" s="84"/>
      <c r="KKV453" s="84"/>
      <c r="KKW453" s="84"/>
      <c r="KKX453" s="84"/>
      <c r="KKY453" s="84"/>
      <c r="KKZ453" s="84"/>
      <c r="KLA453" s="84"/>
      <c r="KLB453" s="84"/>
      <c r="KLC453" s="84"/>
      <c r="KLD453" s="84"/>
      <c r="KLE453" s="84"/>
      <c r="KLF453" s="84"/>
      <c r="KLG453" s="84"/>
      <c r="KLH453" s="84"/>
      <c r="KLI453" s="84"/>
      <c r="KLJ453" s="84"/>
      <c r="KLK453" s="84"/>
      <c r="KLL453" s="84"/>
      <c r="KLM453" s="84"/>
      <c r="KLN453" s="84"/>
      <c r="KLO453" s="84"/>
      <c r="KLP453" s="84"/>
      <c r="KLQ453" s="84"/>
      <c r="KLR453" s="84"/>
      <c r="KLS453" s="84"/>
      <c r="KLT453" s="84"/>
      <c r="KLU453" s="84"/>
      <c r="KLV453" s="84"/>
      <c r="KLW453" s="84"/>
      <c r="KLX453" s="84"/>
      <c r="KLY453" s="84"/>
      <c r="KLZ453" s="84"/>
      <c r="KMA453" s="84"/>
      <c r="KMB453" s="84"/>
      <c r="KMC453" s="84"/>
      <c r="KMD453" s="84"/>
      <c r="KME453" s="84"/>
      <c r="KMF453" s="84"/>
      <c r="KMG453" s="84"/>
      <c r="KMH453" s="84"/>
      <c r="KMI453" s="84"/>
      <c r="KMJ453" s="84"/>
      <c r="KMK453" s="84"/>
      <c r="KML453" s="84"/>
      <c r="KMM453" s="84"/>
      <c r="KMN453" s="84"/>
      <c r="KMO453" s="84"/>
      <c r="KMP453" s="84"/>
      <c r="KMQ453" s="84"/>
      <c r="KMR453" s="84"/>
      <c r="KMS453" s="84"/>
      <c r="KMT453" s="84"/>
      <c r="KMU453" s="84"/>
      <c r="KMV453" s="84"/>
      <c r="KMW453" s="84"/>
      <c r="KMX453" s="84"/>
      <c r="KMY453" s="84"/>
      <c r="KMZ453" s="84"/>
      <c r="KNA453" s="84"/>
      <c r="KNB453" s="84"/>
      <c r="KNC453" s="84"/>
      <c r="KND453" s="84"/>
      <c r="KNE453" s="84"/>
      <c r="KNF453" s="84"/>
      <c r="KNG453" s="84"/>
      <c r="KNH453" s="84"/>
      <c r="KNI453" s="84"/>
      <c r="KNJ453" s="84"/>
      <c r="KNK453" s="84"/>
      <c r="KNL453" s="84"/>
      <c r="KNM453" s="84"/>
      <c r="KNN453" s="84"/>
      <c r="KNO453" s="84"/>
      <c r="KNP453" s="84"/>
      <c r="KNQ453" s="84"/>
      <c r="KNR453" s="84"/>
      <c r="KNS453" s="84"/>
      <c r="KNT453" s="84"/>
      <c r="KNU453" s="84"/>
      <c r="KNV453" s="84"/>
      <c r="KNW453" s="84"/>
      <c r="KNX453" s="84"/>
      <c r="KNY453" s="84"/>
      <c r="KNZ453" s="84"/>
      <c r="KOA453" s="84"/>
      <c r="KOB453" s="84"/>
      <c r="KOC453" s="84"/>
      <c r="KOD453" s="84"/>
      <c r="KOE453" s="84"/>
      <c r="KOF453" s="84"/>
      <c r="KOG453" s="84"/>
      <c r="KOH453" s="84"/>
      <c r="KOI453" s="84"/>
      <c r="KOJ453" s="84"/>
      <c r="KOK453" s="84"/>
      <c r="KOL453" s="84"/>
      <c r="KOM453" s="84"/>
      <c r="KON453" s="84"/>
      <c r="KOO453" s="84"/>
      <c r="KOP453" s="84"/>
      <c r="KOQ453" s="84"/>
      <c r="KOR453" s="84"/>
      <c r="KOS453" s="84"/>
      <c r="KOT453" s="84"/>
      <c r="KOU453" s="84"/>
      <c r="KOV453" s="84"/>
      <c r="KOW453" s="84"/>
      <c r="KOX453" s="84"/>
      <c r="KOY453" s="84"/>
      <c r="KOZ453" s="84"/>
      <c r="KPA453" s="84"/>
      <c r="KPB453" s="84"/>
      <c r="KPC453" s="84"/>
      <c r="KPD453" s="84"/>
      <c r="KPE453" s="84"/>
      <c r="KPF453" s="84"/>
      <c r="KPG453" s="84"/>
      <c r="KPH453" s="84"/>
      <c r="KPI453" s="84"/>
      <c r="KPJ453" s="84"/>
      <c r="KPK453" s="84"/>
      <c r="KPL453" s="84"/>
      <c r="KPM453" s="84"/>
      <c r="KPN453" s="84"/>
      <c r="KPO453" s="84"/>
      <c r="KPP453" s="84"/>
      <c r="KPQ453" s="84"/>
      <c r="KPR453" s="84"/>
      <c r="KPS453" s="84"/>
      <c r="KPT453" s="84"/>
      <c r="KPU453" s="84"/>
      <c r="KPV453" s="84"/>
      <c r="KPW453" s="84"/>
      <c r="KPX453" s="84"/>
      <c r="KPY453" s="84"/>
      <c r="KPZ453" s="84"/>
      <c r="KQA453" s="84"/>
      <c r="KQB453" s="84"/>
      <c r="KQC453" s="84"/>
      <c r="KQD453" s="84"/>
      <c r="KQE453" s="84"/>
      <c r="KQF453" s="84"/>
      <c r="KQG453" s="84"/>
      <c r="KQH453" s="84"/>
      <c r="KQI453" s="84"/>
      <c r="KQJ453" s="84"/>
      <c r="KQK453" s="84"/>
      <c r="KQL453" s="84"/>
      <c r="KQM453" s="84"/>
      <c r="KQN453" s="84"/>
      <c r="KQO453" s="84"/>
      <c r="KQP453" s="84"/>
      <c r="KQQ453" s="84"/>
      <c r="KQR453" s="84"/>
      <c r="KQS453" s="84"/>
      <c r="KQT453" s="84"/>
      <c r="KQU453" s="84"/>
      <c r="KQV453" s="84"/>
      <c r="KQW453" s="84"/>
      <c r="KQX453" s="84"/>
      <c r="KQY453" s="84"/>
      <c r="KQZ453" s="84"/>
      <c r="KRA453" s="84"/>
      <c r="KRB453" s="84"/>
      <c r="KRC453" s="84"/>
      <c r="KRD453" s="84"/>
      <c r="KRE453" s="84"/>
      <c r="KRF453" s="84"/>
      <c r="KRG453" s="84"/>
      <c r="KRH453" s="84"/>
      <c r="KRI453" s="84"/>
      <c r="KRJ453" s="84"/>
      <c r="KRK453" s="84"/>
      <c r="KRL453" s="84"/>
      <c r="KRM453" s="84"/>
      <c r="KRN453" s="84"/>
      <c r="KRO453" s="84"/>
      <c r="KRP453" s="84"/>
      <c r="KRQ453" s="84"/>
      <c r="KRR453" s="84"/>
      <c r="KRS453" s="84"/>
      <c r="KRT453" s="84"/>
      <c r="KRU453" s="84"/>
      <c r="KRV453" s="84"/>
      <c r="KRW453" s="84"/>
      <c r="KRX453" s="84"/>
      <c r="KRY453" s="84"/>
      <c r="KRZ453" s="84"/>
      <c r="KSA453" s="84"/>
      <c r="KSB453" s="84"/>
      <c r="KSC453" s="84"/>
      <c r="KSD453" s="84"/>
      <c r="KSE453" s="84"/>
      <c r="KSF453" s="84"/>
      <c r="KSG453" s="84"/>
      <c r="KSH453" s="84"/>
      <c r="KSI453" s="84"/>
      <c r="KSJ453" s="84"/>
      <c r="KSK453" s="84"/>
      <c r="KSL453" s="84"/>
      <c r="KSM453" s="84"/>
      <c r="KSN453" s="84"/>
      <c r="KSO453" s="84"/>
      <c r="KSP453" s="84"/>
      <c r="KSQ453" s="84"/>
      <c r="KSR453" s="84"/>
      <c r="KSS453" s="84"/>
      <c r="KST453" s="84"/>
      <c r="KSU453" s="84"/>
      <c r="KSV453" s="84"/>
      <c r="KSW453" s="84"/>
      <c r="KSX453" s="84"/>
      <c r="KSY453" s="84"/>
      <c r="KSZ453" s="84"/>
      <c r="KTA453" s="84"/>
      <c r="KTB453" s="84"/>
      <c r="KTC453" s="84"/>
      <c r="KTD453" s="84"/>
      <c r="KTE453" s="84"/>
      <c r="KTF453" s="84"/>
      <c r="KTG453" s="84"/>
      <c r="KTH453" s="84"/>
      <c r="KTI453" s="84"/>
      <c r="KTJ453" s="84"/>
      <c r="KTK453" s="84"/>
      <c r="KTL453" s="84"/>
      <c r="KTM453" s="84"/>
      <c r="KTN453" s="84"/>
      <c r="KTO453" s="84"/>
      <c r="KTP453" s="84"/>
      <c r="KTQ453" s="84"/>
      <c r="KTR453" s="84"/>
      <c r="KTS453" s="84"/>
      <c r="KTT453" s="84"/>
      <c r="KTU453" s="84"/>
      <c r="KTV453" s="84"/>
      <c r="KTW453" s="84"/>
      <c r="KTX453" s="84"/>
      <c r="KTY453" s="84"/>
      <c r="KTZ453" s="84"/>
      <c r="KUA453" s="84"/>
      <c r="KUB453" s="84"/>
      <c r="KUC453" s="84"/>
      <c r="KUD453" s="84"/>
      <c r="KUE453" s="84"/>
      <c r="KUF453" s="84"/>
      <c r="KUG453" s="84"/>
      <c r="KUH453" s="84"/>
      <c r="KUI453" s="84"/>
      <c r="KUJ453" s="84"/>
      <c r="KUK453" s="84"/>
      <c r="KUL453" s="84"/>
      <c r="KUM453" s="84"/>
      <c r="KUN453" s="84"/>
      <c r="KUO453" s="84"/>
      <c r="KUP453" s="84"/>
      <c r="KUQ453" s="84"/>
      <c r="KUR453" s="84"/>
      <c r="KUS453" s="84"/>
      <c r="KUT453" s="84"/>
      <c r="KUU453" s="84"/>
      <c r="KUV453" s="84"/>
      <c r="KUW453" s="84"/>
      <c r="KUX453" s="84"/>
      <c r="KUY453" s="84"/>
      <c r="KUZ453" s="84"/>
      <c r="KVA453" s="84"/>
      <c r="KVB453" s="84"/>
      <c r="KVC453" s="84"/>
      <c r="KVD453" s="84"/>
      <c r="KVE453" s="84"/>
      <c r="KVF453" s="84"/>
      <c r="KVG453" s="84"/>
      <c r="KVH453" s="84"/>
      <c r="KVI453" s="84"/>
      <c r="KVJ453" s="84"/>
      <c r="KVK453" s="84"/>
      <c r="KVL453" s="84"/>
      <c r="KVM453" s="84"/>
      <c r="KVN453" s="84"/>
      <c r="KVO453" s="84"/>
      <c r="KVP453" s="84"/>
      <c r="KVQ453" s="84"/>
      <c r="KVR453" s="84"/>
      <c r="KVS453" s="84"/>
      <c r="KVT453" s="84"/>
      <c r="KVU453" s="84"/>
      <c r="KVV453" s="84"/>
      <c r="KVW453" s="84"/>
      <c r="KVX453" s="84"/>
      <c r="KVY453" s="84"/>
      <c r="KVZ453" s="84"/>
      <c r="KWA453" s="84"/>
      <c r="KWB453" s="84"/>
      <c r="KWC453" s="84"/>
      <c r="KWD453" s="84"/>
      <c r="KWE453" s="84"/>
      <c r="KWF453" s="84"/>
      <c r="KWG453" s="84"/>
      <c r="KWH453" s="84"/>
      <c r="KWI453" s="84"/>
      <c r="KWJ453" s="84"/>
      <c r="KWK453" s="84"/>
      <c r="KWL453" s="84"/>
      <c r="KWM453" s="84"/>
      <c r="KWN453" s="84"/>
      <c r="KWO453" s="84"/>
      <c r="KWP453" s="84"/>
      <c r="KWQ453" s="84"/>
      <c r="KWR453" s="84"/>
      <c r="KWS453" s="84"/>
      <c r="KWT453" s="84"/>
      <c r="KWU453" s="84"/>
      <c r="KWV453" s="84"/>
      <c r="KWW453" s="84"/>
      <c r="KWX453" s="84"/>
      <c r="KWY453" s="84"/>
      <c r="KWZ453" s="84"/>
      <c r="KXA453" s="84"/>
      <c r="KXB453" s="84"/>
      <c r="KXC453" s="84"/>
      <c r="KXD453" s="84"/>
      <c r="KXE453" s="84"/>
      <c r="KXF453" s="84"/>
      <c r="KXG453" s="84"/>
      <c r="KXH453" s="84"/>
      <c r="KXI453" s="84"/>
      <c r="KXJ453" s="84"/>
      <c r="KXK453" s="84"/>
      <c r="KXL453" s="84"/>
      <c r="KXM453" s="84"/>
      <c r="KXN453" s="84"/>
      <c r="KXO453" s="84"/>
      <c r="KXP453" s="84"/>
      <c r="KXQ453" s="84"/>
      <c r="KXR453" s="84"/>
      <c r="KXS453" s="84"/>
      <c r="KXT453" s="84"/>
      <c r="KXU453" s="84"/>
      <c r="KXV453" s="84"/>
      <c r="KXW453" s="84"/>
      <c r="KXX453" s="84"/>
      <c r="KXY453" s="84"/>
      <c r="KXZ453" s="84"/>
      <c r="KYA453" s="84"/>
      <c r="KYB453" s="84"/>
      <c r="KYC453" s="84"/>
      <c r="KYD453" s="84"/>
      <c r="KYE453" s="84"/>
      <c r="KYF453" s="84"/>
      <c r="KYG453" s="84"/>
      <c r="KYH453" s="84"/>
      <c r="KYI453" s="84"/>
      <c r="KYJ453" s="84"/>
      <c r="KYK453" s="84"/>
      <c r="KYL453" s="84"/>
      <c r="KYM453" s="84"/>
      <c r="KYN453" s="84"/>
      <c r="KYO453" s="84"/>
      <c r="KYP453" s="84"/>
      <c r="KYQ453" s="84"/>
      <c r="KYR453" s="84"/>
      <c r="KYS453" s="84"/>
      <c r="KYT453" s="84"/>
      <c r="KYU453" s="84"/>
      <c r="KYV453" s="84"/>
      <c r="KYW453" s="84"/>
      <c r="KYX453" s="84"/>
      <c r="KYY453" s="84"/>
      <c r="KYZ453" s="84"/>
      <c r="KZA453" s="84"/>
      <c r="KZB453" s="84"/>
      <c r="KZC453" s="84"/>
      <c r="KZD453" s="84"/>
      <c r="KZE453" s="84"/>
      <c r="KZF453" s="84"/>
      <c r="KZG453" s="84"/>
      <c r="KZH453" s="84"/>
      <c r="KZI453" s="84"/>
      <c r="KZJ453" s="84"/>
      <c r="KZK453" s="84"/>
      <c r="KZL453" s="84"/>
      <c r="KZM453" s="84"/>
      <c r="KZN453" s="84"/>
      <c r="KZO453" s="84"/>
      <c r="KZP453" s="84"/>
      <c r="KZQ453" s="84"/>
      <c r="KZR453" s="84"/>
      <c r="KZS453" s="84"/>
      <c r="KZT453" s="84"/>
      <c r="KZU453" s="84"/>
      <c r="KZV453" s="84"/>
      <c r="KZW453" s="84"/>
      <c r="KZX453" s="84"/>
      <c r="KZY453" s="84"/>
      <c r="KZZ453" s="84"/>
      <c r="LAA453" s="84"/>
      <c r="LAB453" s="84"/>
      <c r="LAC453" s="84"/>
      <c r="LAD453" s="84"/>
      <c r="LAE453" s="84"/>
      <c r="LAF453" s="84"/>
      <c r="LAG453" s="84"/>
      <c r="LAH453" s="84"/>
      <c r="LAI453" s="84"/>
      <c r="LAJ453" s="84"/>
      <c r="LAK453" s="84"/>
      <c r="LAL453" s="84"/>
      <c r="LAM453" s="84"/>
      <c r="LAN453" s="84"/>
      <c r="LAO453" s="84"/>
      <c r="LAP453" s="84"/>
      <c r="LAQ453" s="84"/>
      <c r="LAR453" s="84"/>
      <c r="LAS453" s="84"/>
      <c r="LAT453" s="84"/>
      <c r="LAU453" s="84"/>
      <c r="LAV453" s="84"/>
      <c r="LAW453" s="84"/>
      <c r="LAX453" s="84"/>
      <c r="LAY453" s="84"/>
      <c r="LAZ453" s="84"/>
      <c r="LBA453" s="84"/>
      <c r="LBB453" s="84"/>
      <c r="LBC453" s="84"/>
      <c r="LBD453" s="84"/>
      <c r="LBE453" s="84"/>
      <c r="LBF453" s="84"/>
      <c r="LBG453" s="84"/>
      <c r="LBH453" s="84"/>
      <c r="LBI453" s="84"/>
      <c r="LBJ453" s="84"/>
      <c r="LBK453" s="84"/>
      <c r="LBL453" s="84"/>
      <c r="LBM453" s="84"/>
      <c r="LBN453" s="84"/>
      <c r="LBO453" s="84"/>
      <c r="LBP453" s="84"/>
      <c r="LBQ453" s="84"/>
      <c r="LBR453" s="84"/>
      <c r="LBS453" s="84"/>
      <c r="LBT453" s="84"/>
      <c r="LBU453" s="84"/>
      <c r="LBV453" s="84"/>
      <c r="LBW453" s="84"/>
      <c r="LBX453" s="84"/>
      <c r="LBY453" s="84"/>
      <c r="LBZ453" s="84"/>
      <c r="LCA453" s="84"/>
      <c r="LCB453" s="84"/>
      <c r="LCC453" s="84"/>
      <c r="LCD453" s="84"/>
      <c r="LCE453" s="84"/>
      <c r="LCF453" s="84"/>
      <c r="LCG453" s="84"/>
      <c r="LCH453" s="84"/>
      <c r="LCI453" s="84"/>
      <c r="LCJ453" s="84"/>
      <c r="LCK453" s="84"/>
      <c r="LCL453" s="84"/>
      <c r="LCM453" s="84"/>
      <c r="LCN453" s="84"/>
      <c r="LCO453" s="84"/>
      <c r="LCP453" s="84"/>
      <c r="LCQ453" s="84"/>
      <c r="LCR453" s="84"/>
      <c r="LCS453" s="84"/>
      <c r="LCT453" s="84"/>
      <c r="LCU453" s="84"/>
      <c r="LCV453" s="84"/>
      <c r="LCW453" s="84"/>
      <c r="LCX453" s="84"/>
      <c r="LCY453" s="84"/>
      <c r="LCZ453" s="84"/>
      <c r="LDA453" s="84"/>
      <c r="LDB453" s="84"/>
      <c r="LDC453" s="84"/>
      <c r="LDD453" s="84"/>
      <c r="LDE453" s="84"/>
      <c r="LDF453" s="84"/>
      <c r="LDG453" s="84"/>
      <c r="LDH453" s="84"/>
      <c r="LDI453" s="84"/>
      <c r="LDJ453" s="84"/>
      <c r="LDK453" s="84"/>
      <c r="LDL453" s="84"/>
      <c r="LDM453" s="84"/>
      <c r="LDN453" s="84"/>
      <c r="LDO453" s="84"/>
      <c r="LDP453" s="84"/>
      <c r="LDQ453" s="84"/>
      <c r="LDR453" s="84"/>
      <c r="LDS453" s="84"/>
      <c r="LDT453" s="84"/>
      <c r="LDU453" s="84"/>
      <c r="LDV453" s="84"/>
      <c r="LDW453" s="84"/>
      <c r="LDX453" s="84"/>
      <c r="LDY453" s="84"/>
      <c r="LDZ453" s="84"/>
      <c r="LEA453" s="84"/>
      <c r="LEB453" s="84"/>
      <c r="LEC453" s="84"/>
      <c r="LED453" s="84"/>
      <c r="LEE453" s="84"/>
      <c r="LEF453" s="84"/>
      <c r="LEG453" s="84"/>
      <c r="LEH453" s="84"/>
      <c r="LEI453" s="84"/>
      <c r="LEJ453" s="84"/>
      <c r="LEK453" s="84"/>
      <c r="LEL453" s="84"/>
      <c r="LEM453" s="84"/>
      <c r="LEN453" s="84"/>
      <c r="LEO453" s="84"/>
      <c r="LEP453" s="84"/>
      <c r="LEQ453" s="84"/>
      <c r="LER453" s="84"/>
      <c r="LES453" s="84"/>
      <c r="LET453" s="84"/>
      <c r="LEU453" s="84"/>
      <c r="LEV453" s="84"/>
      <c r="LEW453" s="84"/>
      <c r="LEX453" s="84"/>
      <c r="LEY453" s="84"/>
      <c r="LEZ453" s="84"/>
      <c r="LFA453" s="84"/>
      <c r="LFB453" s="84"/>
      <c r="LFC453" s="84"/>
      <c r="LFD453" s="84"/>
      <c r="LFE453" s="84"/>
      <c r="LFF453" s="84"/>
      <c r="LFG453" s="84"/>
      <c r="LFH453" s="84"/>
      <c r="LFI453" s="84"/>
      <c r="LFJ453" s="84"/>
      <c r="LFK453" s="84"/>
      <c r="LFL453" s="84"/>
      <c r="LFM453" s="84"/>
      <c r="LFN453" s="84"/>
      <c r="LFO453" s="84"/>
      <c r="LFP453" s="84"/>
      <c r="LFQ453" s="84"/>
      <c r="LFR453" s="84"/>
      <c r="LFS453" s="84"/>
      <c r="LFT453" s="84"/>
      <c r="LFU453" s="84"/>
      <c r="LFV453" s="84"/>
      <c r="LFW453" s="84"/>
      <c r="LFX453" s="84"/>
      <c r="LFY453" s="84"/>
      <c r="LFZ453" s="84"/>
      <c r="LGA453" s="84"/>
      <c r="LGB453" s="84"/>
      <c r="LGC453" s="84"/>
      <c r="LGD453" s="84"/>
      <c r="LGE453" s="84"/>
      <c r="LGF453" s="84"/>
      <c r="LGG453" s="84"/>
      <c r="LGH453" s="84"/>
      <c r="LGI453" s="84"/>
      <c r="LGJ453" s="84"/>
      <c r="LGK453" s="84"/>
      <c r="LGL453" s="84"/>
      <c r="LGM453" s="84"/>
      <c r="LGN453" s="84"/>
      <c r="LGO453" s="84"/>
      <c r="LGP453" s="84"/>
      <c r="LGQ453" s="84"/>
      <c r="LGR453" s="84"/>
      <c r="LGS453" s="84"/>
      <c r="LGT453" s="84"/>
      <c r="LGU453" s="84"/>
      <c r="LGV453" s="84"/>
      <c r="LGW453" s="84"/>
      <c r="LGX453" s="84"/>
      <c r="LGY453" s="84"/>
      <c r="LGZ453" s="84"/>
      <c r="LHA453" s="84"/>
      <c r="LHB453" s="84"/>
      <c r="LHC453" s="84"/>
      <c r="LHD453" s="84"/>
      <c r="LHE453" s="84"/>
      <c r="LHF453" s="84"/>
      <c r="LHG453" s="84"/>
      <c r="LHH453" s="84"/>
      <c r="LHI453" s="84"/>
      <c r="LHJ453" s="84"/>
      <c r="LHK453" s="84"/>
      <c r="LHL453" s="84"/>
      <c r="LHM453" s="84"/>
      <c r="LHN453" s="84"/>
      <c r="LHO453" s="84"/>
      <c r="LHP453" s="84"/>
      <c r="LHQ453" s="84"/>
      <c r="LHR453" s="84"/>
      <c r="LHS453" s="84"/>
      <c r="LHT453" s="84"/>
      <c r="LHU453" s="84"/>
      <c r="LHV453" s="84"/>
      <c r="LHW453" s="84"/>
      <c r="LHX453" s="84"/>
      <c r="LHY453" s="84"/>
      <c r="LHZ453" s="84"/>
      <c r="LIA453" s="84"/>
      <c r="LIB453" s="84"/>
      <c r="LIC453" s="84"/>
      <c r="LID453" s="84"/>
      <c r="LIE453" s="84"/>
      <c r="LIF453" s="84"/>
      <c r="LIG453" s="84"/>
      <c r="LIH453" s="84"/>
      <c r="LII453" s="84"/>
      <c r="LIJ453" s="84"/>
      <c r="LIK453" s="84"/>
      <c r="LIL453" s="84"/>
      <c r="LIM453" s="84"/>
      <c r="LIN453" s="84"/>
      <c r="LIO453" s="84"/>
      <c r="LIP453" s="84"/>
      <c r="LIQ453" s="84"/>
      <c r="LIR453" s="84"/>
      <c r="LIS453" s="84"/>
      <c r="LIT453" s="84"/>
      <c r="LIU453" s="84"/>
      <c r="LIV453" s="84"/>
      <c r="LIW453" s="84"/>
      <c r="LIX453" s="84"/>
      <c r="LIY453" s="84"/>
      <c r="LIZ453" s="84"/>
      <c r="LJA453" s="84"/>
      <c r="LJB453" s="84"/>
      <c r="LJC453" s="84"/>
      <c r="LJD453" s="84"/>
      <c r="LJE453" s="84"/>
      <c r="LJF453" s="84"/>
      <c r="LJG453" s="84"/>
      <c r="LJH453" s="84"/>
      <c r="LJI453" s="84"/>
      <c r="LJJ453" s="84"/>
      <c r="LJK453" s="84"/>
      <c r="LJL453" s="84"/>
      <c r="LJM453" s="84"/>
      <c r="LJN453" s="84"/>
      <c r="LJO453" s="84"/>
      <c r="LJP453" s="84"/>
      <c r="LJQ453" s="84"/>
      <c r="LJR453" s="84"/>
      <c r="LJS453" s="84"/>
      <c r="LJT453" s="84"/>
      <c r="LJU453" s="84"/>
      <c r="LJV453" s="84"/>
      <c r="LJW453" s="84"/>
      <c r="LJX453" s="84"/>
      <c r="LJY453" s="84"/>
      <c r="LJZ453" s="84"/>
      <c r="LKA453" s="84"/>
      <c r="LKB453" s="84"/>
      <c r="LKC453" s="84"/>
      <c r="LKD453" s="84"/>
      <c r="LKE453" s="84"/>
      <c r="LKF453" s="84"/>
      <c r="LKG453" s="84"/>
      <c r="LKH453" s="84"/>
      <c r="LKI453" s="84"/>
      <c r="LKJ453" s="84"/>
      <c r="LKK453" s="84"/>
      <c r="LKL453" s="84"/>
      <c r="LKM453" s="84"/>
      <c r="LKN453" s="84"/>
      <c r="LKO453" s="84"/>
      <c r="LKP453" s="84"/>
      <c r="LKQ453" s="84"/>
      <c r="LKR453" s="84"/>
      <c r="LKS453" s="84"/>
      <c r="LKT453" s="84"/>
      <c r="LKU453" s="84"/>
      <c r="LKV453" s="84"/>
      <c r="LKW453" s="84"/>
      <c r="LKX453" s="84"/>
      <c r="LKY453" s="84"/>
      <c r="LKZ453" s="84"/>
      <c r="LLA453" s="84"/>
      <c r="LLB453" s="84"/>
      <c r="LLC453" s="84"/>
      <c r="LLD453" s="84"/>
      <c r="LLE453" s="84"/>
      <c r="LLF453" s="84"/>
      <c r="LLG453" s="84"/>
      <c r="LLH453" s="84"/>
      <c r="LLI453" s="84"/>
      <c r="LLJ453" s="84"/>
      <c r="LLK453" s="84"/>
      <c r="LLL453" s="84"/>
      <c r="LLM453" s="84"/>
      <c r="LLN453" s="84"/>
      <c r="LLO453" s="84"/>
      <c r="LLP453" s="84"/>
      <c r="LLQ453" s="84"/>
      <c r="LLR453" s="84"/>
      <c r="LLS453" s="84"/>
      <c r="LLT453" s="84"/>
      <c r="LLU453" s="84"/>
      <c r="LLV453" s="84"/>
      <c r="LLW453" s="84"/>
      <c r="LLX453" s="84"/>
      <c r="LLY453" s="84"/>
      <c r="LLZ453" s="84"/>
      <c r="LMA453" s="84"/>
      <c r="LMB453" s="84"/>
      <c r="LMC453" s="84"/>
      <c r="LMD453" s="84"/>
      <c r="LME453" s="84"/>
      <c r="LMF453" s="84"/>
      <c r="LMG453" s="84"/>
      <c r="LMH453" s="84"/>
      <c r="LMI453" s="84"/>
      <c r="LMJ453" s="84"/>
      <c r="LMK453" s="84"/>
      <c r="LML453" s="84"/>
      <c r="LMM453" s="84"/>
      <c r="LMN453" s="84"/>
      <c r="LMO453" s="84"/>
      <c r="LMP453" s="84"/>
      <c r="LMQ453" s="84"/>
      <c r="LMR453" s="84"/>
      <c r="LMS453" s="84"/>
      <c r="LMT453" s="84"/>
      <c r="LMU453" s="84"/>
      <c r="LMV453" s="84"/>
      <c r="LMW453" s="84"/>
      <c r="LMX453" s="84"/>
      <c r="LMY453" s="84"/>
      <c r="LMZ453" s="84"/>
      <c r="LNA453" s="84"/>
      <c r="LNB453" s="84"/>
      <c r="LNC453" s="84"/>
      <c r="LND453" s="84"/>
      <c r="LNE453" s="84"/>
      <c r="LNF453" s="84"/>
      <c r="LNG453" s="84"/>
      <c r="LNH453" s="84"/>
      <c r="LNI453" s="84"/>
      <c r="LNJ453" s="84"/>
      <c r="LNK453" s="84"/>
      <c r="LNL453" s="84"/>
      <c r="LNM453" s="84"/>
      <c r="LNN453" s="84"/>
      <c r="LNO453" s="84"/>
      <c r="LNP453" s="84"/>
      <c r="LNQ453" s="84"/>
      <c r="LNR453" s="84"/>
      <c r="LNS453" s="84"/>
      <c r="LNT453" s="84"/>
      <c r="LNU453" s="84"/>
      <c r="LNV453" s="84"/>
      <c r="LNW453" s="84"/>
      <c r="LNX453" s="84"/>
      <c r="LNY453" s="84"/>
      <c r="LNZ453" s="84"/>
      <c r="LOA453" s="84"/>
      <c r="LOB453" s="84"/>
      <c r="LOC453" s="84"/>
      <c r="LOD453" s="84"/>
      <c r="LOE453" s="84"/>
      <c r="LOF453" s="84"/>
      <c r="LOG453" s="84"/>
      <c r="LOH453" s="84"/>
      <c r="LOI453" s="84"/>
      <c r="LOJ453" s="84"/>
      <c r="LOK453" s="84"/>
      <c r="LOL453" s="84"/>
      <c r="LOM453" s="84"/>
      <c r="LON453" s="84"/>
      <c r="LOO453" s="84"/>
      <c r="LOP453" s="84"/>
      <c r="LOQ453" s="84"/>
      <c r="LOR453" s="84"/>
      <c r="LOS453" s="84"/>
      <c r="LOT453" s="84"/>
      <c r="LOU453" s="84"/>
      <c r="LOV453" s="84"/>
      <c r="LOW453" s="84"/>
      <c r="LOX453" s="84"/>
      <c r="LOY453" s="84"/>
      <c r="LOZ453" s="84"/>
      <c r="LPA453" s="84"/>
      <c r="LPB453" s="84"/>
      <c r="LPC453" s="84"/>
      <c r="LPD453" s="84"/>
      <c r="LPE453" s="84"/>
      <c r="LPF453" s="84"/>
      <c r="LPG453" s="84"/>
      <c r="LPH453" s="84"/>
      <c r="LPI453" s="84"/>
      <c r="LPJ453" s="84"/>
      <c r="LPK453" s="84"/>
      <c r="LPL453" s="84"/>
      <c r="LPM453" s="84"/>
      <c r="LPN453" s="84"/>
      <c r="LPO453" s="84"/>
      <c r="LPP453" s="84"/>
      <c r="LPQ453" s="84"/>
      <c r="LPR453" s="84"/>
      <c r="LPS453" s="84"/>
      <c r="LPT453" s="84"/>
      <c r="LPU453" s="84"/>
      <c r="LPV453" s="84"/>
      <c r="LPW453" s="84"/>
      <c r="LPX453" s="84"/>
      <c r="LPY453" s="84"/>
      <c r="LPZ453" s="84"/>
      <c r="LQA453" s="84"/>
      <c r="LQB453" s="84"/>
      <c r="LQC453" s="84"/>
      <c r="LQD453" s="84"/>
      <c r="LQE453" s="84"/>
      <c r="LQF453" s="84"/>
      <c r="LQG453" s="84"/>
      <c r="LQH453" s="84"/>
      <c r="LQI453" s="84"/>
      <c r="LQJ453" s="84"/>
      <c r="LQK453" s="84"/>
      <c r="LQL453" s="84"/>
      <c r="LQM453" s="84"/>
      <c r="LQN453" s="84"/>
      <c r="LQO453" s="84"/>
      <c r="LQP453" s="84"/>
      <c r="LQQ453" s="84"/>
      <c r="LQR453" s="84"/>
      <c r="LQS453" s="84"/>
      <c r="LQT453" s="84"/>
      <c r="LQU453" s="84"/>
      <c r="LQV453" s="84"/>
      <c r="LQW453" s="84"/>
      <c r="LQX453" s="84"/>
      <c r="LQY453" s="84"/>
      <c r="LQZ453" s="84"/>
      <c r="LRA453" s="84"/>
      <c r="LRB453" s="84"/>
      <c r="LRC453" s="84"/>
      <c r="LRD453" s="84"/>
      <c r="LRE453" s="84"/>
      <c r="LRF453" s="84"/>
      <c r="LRG453" s="84"/>
      <c r="LRH453" s="84"/>
      <c r="LRI453" s="84"/>
      <c r="LRJ453" s="84"/>
      <c r="LRK453" s="84"/>
      <c r="LRL453" s="84"/>
      <c r="LRM453" s="84"/>
      <c r="LRN453" s="84"/>
      <c r="LRO453" s="84"/>
      <c r="LRP453" s="84"/>
      <c r="LRQ453" s="84"/>
      <c r="LRR453" s="84"/>
      <c r="LRS453" s="84"/>
      <c r="LRT453" s="84"/>
      <c r="LRU453" s="84"/>
      <c r="LRV453" s="84"/>
      <c r="LRW453" s="84"/>
      <c r="LRX453" s="84"/>
      <c r="LRY453" s="84"/>
      <c r="LRZ453" s="84"/>
      <c r="LSA453" s="84"/>
      <c r="LSB453" s="84"/>
      <c r="LSC453" s="84"/>
      <c r="LSD453" s="84"/>
      <c r="LSE453" s="84"/>
      <c r="LSF453" s="84"/>
      <c r="LSG453" s="84"/>
      <c r="LSH453" s="84"/>
      <c r="LSI453" s="84"/>
      <c r="LSJ453" s="84"/>
      <c r="LSK453" s="84"/>
      <c r="LSL453" s="84"/>
      <c r="LSM453" s="84"/>
      <c r="LSN453" s="84"/>
      <c r="LSO453" s="84"/>
      <c r="LSP453" s="84"/>
      <c r="LSQ453" s="84"/>
      <c r="LSR453" s="84"/>
      <c r="LSS453" s="84"/>
      <c r="LST453" s="84"/>
      <c r="LSU453" s="84"/>
      <c r="LSV453" s="84"/>
      <c r="LSW453" s="84"/>
      <c r="LSX453" s="84"/>
      <c r="LSY453" s="84"/>
      <c r="LSZ453" s="84"/>
      <c r="LTA453" s="84"/>
      <c r="LTB453" s="84"/>
      <c r="LTC453" s="84"/>
      <c r="LTD453" s="84"/>
      <c r="LTE453" s="84"/>
      <c r="LTF453" s="84"/>
      <c r="LTG453" s="84"/>
      <c r="LTH453" s="84"/>
      <c r="LTI453" s="84"/>
      <c r="LTJ453" s="84"/>
      <c r="LTK453" s="84"/>
      <c r="LTL453" s="84"/>
      <c r="LTM453" s="84"/>
      <c r="LTN453" s="84"/>
      <c r="LTO453" s="84"/>
      <c r="LTP453" s="84"/>
      <c r="LTQ453" s="84"/>
      <c r="LTR453" s="84"/>
      <c r="LTS453" s="84"/>
      <c r="LTT453" s="84"/>
      <c r="LTU453" s="84"/>
      <c r="LTV453" s="84"/>
      <c r="LTW453" s="84"/>
      <c r="LTX453" s="84"/>
      <c r="LTY453" s="84"/>
      <c r="LTZ453" s="84"/>
      <c r="LUA453" s="84"/>
      <c r="LUB453" s="84"/>
      <c r="LUC453" s="84"/>
      <c r="LUD453" s="84"/>
      <c r="LUE453" s="84"/>
      <c r="LUF453" s="84"/>
      <c r="LUG453" s="84"/>
      <c r="LUH453" s="84"/>
      <c r="LUI453" s="84"/>
      <c r="LUJ453" s="84"/>
      <c r="LUK453" s="84"/>
      <c r="LUL453" s="84"/>
      <c r="LUM453" s="84"/>
      <c r="LUN453" s="84"/>
      <c r="LUO453" s="84"/>
      <c r="LUP453" s="84"/>
      <c r="LUQ453" s="84"/>
      <c r="LUR453" s="84"/>
      <c r="LUS453" s="84"/>
      <c r="LUT453" s="84"/>
      <c r="LUU453" s="84"/>
      <c r="LUV453" s="84"/>
      <c r="LUW453" s="84"/>
      <c r="LUX453" s="84"/>
      <c r="LUY453" s="84"/>
      <c r="LUZ453" s="84"/>
      <c r="LVA453" s="84"/>
      <c r="LVB453" s="84"/>
      <c r="LVC453" s="84"/>
      <c r="LVD453" s="84"/>
      <c r="LVE453" s="84"/>
      <c r="LVF453" s="84"/>
      <c r="LVG453" s="84"/>
      <c r="LVH453" s="84"/>
      <c r="LVI453" s="84"/>
      <c r="LVJ453" s="84"/>
      <c r="LVK453" s="84"/>
      <c r="LVL453" s="84"/>
      <c r="LVM453" s="84"/>
      <c r="LVN453" s="84"/>
      <c r="LVO453" s="84"/>
      <c r="LVP453" s="84"/>
      <c r="LVQ453" s="84"/>
      <c r="LVR453" s="84"/>
      <c r="LVS453" s="84"/>
      <c r="LVT453" s="84"/>
      <c r="LVU453" s="84"/>
      <c r="LVV453" s="84"/>
      <c r="LVW453" s="84"/>
      <c r="LVX453" s="84"/>
      <c r="LVY453" s="84"/>
      <c r="LVZ453" s="84"/>
      <c r="LWA453" s="84"/>
      <c r="LWB453" s="84"/>
      <c r="LWC453" s="84"/>
      <c r="LWD453" s="84"/>
      <c r="LWE453" s="84"/>
      <c r="LWF453" s="84"/>
      <c r="LWG453" s="84"/>
      <c r="LWH453" s="84"/>
      <c r="LWI453" s="84"/>
      <c r="LWJ453" s="84"/>
      <c r="LWK453" s="84"/>
      <c r="LWL453" s="84"/>
      <c r="LWM453" s="84"/>
      <c r="LWN453" s="84"/>
      <c r="LWO453" s="84"/>
      <c r="LWP453" s="84"/>
      <c r="LWQ453" s="84"/>
      <c r="LWR453" s="84"/>
      <c r="LWS453" s="84"/>
      <c r="LWT453" s="84"/>
      <c r="LWU453" s="84"/>
      <c r="LWV453" s="84"/>
      <c r="LWW453" s="84"/>
      <c r="LWX453" s="84"/>
      <c r="LWY453" s="84"/>
      <c r="LWZ453" s="84"/>
      <c r="LXA453" s="84"/>
      <c r="LXB453" s="84"/>
      <c r="LXC453" s="84"/>
      <c r="LXD453" s="84"/>
      <c r="LXE453" s="84"/>
      <c r="LXF453" s="84"/>
      <c r="LXG453" s="84"/>
      <c r="LXH453" s="84"/>
      <c r="LXI453" s="84"/>
      <c r="LXJ453" s="84"/>
      <c r="LXK453" s="84"/>
      <c r="LXL453" s="84"/>
      <c r="LXM453" s="84"/>
      <c r="LXN453" s="84"/>
      <c r="LXO453" s="84"/>
      <c r="LXP453" s="84"/>
      <c r="LXQ453" s="84"/>
      <c r="LXR453" s="84"/>
      <c r="LXS453" s="84"/>
      <c r="LXT453" s="84"/>
      <c r="LXU453" s="84"/>
      <c r="LXV453" s="84"/>
      <c r="LXW453" s="84"/>
      <c r="LXX453" s="84"/>
      <c r="LXY453" s="84"/>
      <c r="LXZ453" s="84"/>
      <c r="LYA453" s="84"/>
      <c r="LYB453" s="84"/>
      <c r="LYC453" s="84"/>
      <c r="LYD453" s="84"/>
      <c r="LYE453" s="84"/>
      <c r="LYF453" s="84"/>
      <c r="LYG453" s="84"/>
      <c r="LYH453" s="84"/>
      <c r="LYI453" s="84"/>
      <c r="LYJ453" s="84"/>
      <c r="LYK453" s="84"/>
      <c r="LYL453" s="84"/>
      <c r="LYM453" s="84"/>
      <c r="LYN453" s="84"/>
      <c r="LYO453" s="84"/>
      <c r="LYP453" s="84"/>
      <c r="LYQ453" s="84"/>
      <c r="LYR453" s="84"/>
      <c r="LYS453" s="84"/>
      <c r="LYT453" s="84"/>
      <c r="LYU453" s="84"/>
      <c r="LYV453" s="84"/>
      <c r="LYW453" s="84"/>
      <c r="LYX453" s="84"/>
      <c r="LYY453" s="84"/>
      <c r="LYZ453" s="84"/>
      <c r="LZA453" s="84"/>
      <c r="LZB453" s="84"/>
      <c r="LZC453" s="84"/>
      <c r="LZD453" s="84"/>
      <c r="LZE453" s="84"/>
      <c r="LZF453" s="84"/>
      <c r="LZG453" s="84"/>
      <c r="LZH453" s="84"/>
      <c r="LZI453" s="84"/>
      <c r="LZJ453" s="84"/>
      <c r="LZK453" s="84"/>
      <c r="LZL453" s="84"/>
      <c r="LZM453" s="84"/>
      <c r="LZN453" s="84"/>
      <c r="LZO453" s="84"/>
      <c r="LZP453" s="84"/>
      <c r="LZQ453" s="84"/>
      <c r="LZR453" s="84"/>
      <c r="LZS453" s="84"/>
      <c r="LZT453" s="84"/>
      <c r="LZU453" s="84"/>
      <c r="LZV453" s="84"/>
      <c r="LZW453" s="84"/>
      <c r="LZX453" s="84"/>
      <c r="LZY453" s="84"/>
      <c r="LZZ453" s="84"/>
      <c r="MAA453" s="84"/>
      <c r="MAB453" s="84"/>
      <c r="MAC453" s="84"/>
      <c r="MAD453" s="84"/>
      <c r="MAE453" s="84"/>
      <c r="MAF453" s="84"/>
      <c r="MAG453" s="84"/>
      <c r="MAH453" s="84"/>
      <c r="MAI453" s="84"/>
      <c r="MAJ453" s="84"/>
      <c r="MAK453" s="84"/>
      <c r="MAL453" s="84"/>
      <c r="MAM453" s="84"/>
      <c r="MAN453" s="84"/>
      <c r="MAO453" s="84"/>
      <c r="MAP453" s="84"/>
      <c r="MAQ453" s="84"/>
      <c r="MAR453" s="84"/>
      <c r="MAS453" s="84"/>
      <c r="MAT453" s="84"/>
      <c r="MAU453" s="84"/>
      <c r="MAV453" s="84"/>
      <c r="MAW453" s="84"/>
      <c r="MAX453" s="84"/>
      <c r="MAY453" s="84"/>
      <c r="MAZ453" s="84"/>
      <c r="MBA453" s="84"/>
      <c r="MBB453" s="84"/>
      <c r="MBC453" s="84"/>
      <c r="MBD453" s="84"/>
      <c r="MBE453" s="84"/>
      <c r="MBF453" s="84"/>
      <c r="MBG453" s="84"/>
      <c r="MBH453" s="84"/>
      <c r="MBI453" s="84"/>
      <c r="MBJ453" s="84"/>
      <c r="MBK453" s="84"/>
      <c r="MBL453" s="84"/>
      <c r="MBM453" s="84"/>
      <c r="MBN453" s="84"/>
      <c r="MBO453" s="84"/>
      <c r="MBP453" s="84"/>
      <c r="MBQ453" s="84"/>
      <c r="MBR453" s="84"/>
      <c r="MBS453" s="84"/>
      <c r="MBT453" s="84"/>
      <c r="MBU453" s="84"/>
      <c r="MBV453" s="84"/>
      <c r="MBW453" s="84"/>
      <c r="MBX453" s="84"/>
      <c r="MBY453" s="84"/>
      <c r="MBZ453" s="84"/>
      <c r="MCA453" s="84"/>
      <c r="MCB453" s="84"/>
      <c r="MCC453" s="84"/>
      <c r="MCD453" s="84"/>
      <c r="MCE453" s="84"/>
      <c r="MCF453" s="84"/>
      <c r="MCG453" s="84"/>
      <c r="MCH453" s="84"/>
      <c r="MCI453" s="84"/>
      <c r="MCJ453" s="84"/>
      <c r="MCK453" s="84"/>
      <c r="MCL453" s="84"/>
      <c r="MCM453" s="84"/>
      <c r="MCN453" s="84"/>
      <c r="MCO453" s="84"/>
      <c r="MCP453" s="84"/>
      <c r="MCQ453" s="84"/>
      <c r="MCR453" s="84"/>
      <c r="MCS453" s="84"/>
      <c r="MCT453" s="84"/>
      <c r="MCU453" s="84"/>
      <c r="MCV453" s="84"/>
      <c r="MCW453" s="84"/>
      <c r="MCX453" s="84"/>
      <c r="MCY453" s="84"/>
      <c r="MCZ453" s="84"/>
      <c r="MDA453" s="84"/>
      <c r="MDB453" s="84"/>
      <c r="MDC453" s="84"/>
      <c r="MDD453" s="84"/>
      <c r="MDE453" s="84"/>
      <c r="MDF453" s="84"/>
      <c r="MDG453" s="84"/>
      <c r="MDH453" s="84"/>
      <c r="MDI453" s="84"/>
      <c r="MDJ453" s="84"/>
      <c r="MDK453" s="84"/>
      <c r="MDL453" s="84"/>
      <c r="MDM453" s="84"/>
      <c r="MDN453" s="84"/>
      <c r="MDO453" s="84"/>
      <c r="MDP453" s="84"/>
      <c r="MDQ453" s="84"/>
      <c r="MDR453" s="84"/>
      <c r="MDS453" s="84"/>
      <c r="MDT453" s="84"/>
      <c r="MDU453" s="84"/>
      <c r="MDV453" s="84"/>
      <c r="MDW453" s="84"/>
      <c r="MDX453" s="84"/>
      <c r="MDY453" s="84"/>
      <c r="MDZ453" s="84"/>
      <c r="MEA453" s="84"/>
      <c r="MEB453" s="84"/>
      <c r="MEC453" s="84"/>
      <c r="MED453" s="84"/>
      <c r="MEE453" s="84"/>
      <c r="MEF453" s="84"/>
      <c r="MEG453" s="84"/>
      <c r="MEH453" s="84"/>
      <c r="MEI453" s="84"/>
      <c r="MEJ453" s="84"/>
      <c r="MEK453" s="84"/>
      <c r="MEL453" s="84"/>
      <c r="MEM453" s="84"/>
      <c r="MEN453" s="84"/>
      <c r="MEO453" s="84"/>
      <c r="MEP453" s="84"/>
      <c r="MEQ453" s="84"/>
      <c r="MER453" s="84"/>
      <c r="MES453" s="84"/>
      <c r="MET453" s="84"/>
      <c r="MEU453" s="84"/>
      <c r="MEV453" s="84"/>
      <c r="MEW453" s="84"/>
      <c r="MEX453" s="84"/>
      <c r="MEY453" s="84"/>
      <c r="MEZ453" s="84"/>
      <c r="MFA453" s="84"/>
      <c r="MFB453" s="84"/>
      <c r="MFC453" s="84"/>
      <c r="MFD453" s="84"/>
      <c r="MFE453" s="84"/>
      <c r="MFF453" s="84"/>
      <c r="MFG453" s="84"/>
      <c r="MFH453" s="84"/>
      <c r="MFI453" s="84"/>
      <c r="MFJ453" s="84"/>
      <c r="MFK453" s="84"/>
      <c r="MFL453" s="84"/>
      <c r="MFM453" s="84"/>
      <c r="MFN453" s="84"/>
      <c r="MFO453" s="84"/>
      <c r="MFP453" s="84"/>
      <c r="MFQ453" s="84"/>
      <c r="MFR453" s="84"/>
      <c r="MFS453" s="84"/>
      <c r="MFT453" s="84"/>
      <c r="MFU453" s="84"/>
      <c r="MFV453" s="84"/>
      <c r="MFW453" s="84"/>
      <c r="MFX453" s="84"/>
      <c r="MFY453" s="84"/>
      <c r="MFZ453" s="84"/>
      <c r="MGA453" s="84"/>
      <c r="MGB453" s="84"/>
      <c r="MGC453" s="84"/>
      <c r="MGD453" s="84"/>
      <c r="MGE453" s="84"/>
      <c r="MGF453" s="84"/>
      <c r="MGG453" s="84"/>
      <c r="MGH453" s="84"/>
      <c r="MGI453" s="84"/>
      <c r="MGJ453" s="84"/>
      <c r="MGK453" s="84"/>
      <c r="MGL453" s="84"/>
      <c r="MGM453" s="84"/>
      <c r="MGN453" s="84"/>
      <c r="MGO453" s="84"/>
      <c r="MGP453" s="84"/>
      <c r="MGQ453" s="84"/>
      <c r="MGR453" s="84"/>
      <c r="MGS453" s="84"/>
      <c r="MGT453" s="84"/>
      <c r="MGU453" s="84"/>
      <c r="MGV453" s="84"/>
      <c r="MGW453" s="84"/>
      <c r="MGX453" s="84"/>
      <c r="MGY453" s="84"/>
      <c r="MGZ453" s="84"/>
      <c r="MHA453" s="84"/>
      <c r="MHB453" s="84"/>
      <c r="MHC453" s="84"/>
      <c r="MHD453" s="84"/>
      <c r="MHE453" s="84"/>
      <c r="MHF453" s="84"/>
      <c r="MHG453" s="84"/>
      <c r="MHH453" s="84"/>
      <c r="MHI453" s="84"/>
      <c r="MHJ453" s="84"/>
      <c r="MHK453" s="84"/>
      <c r="MHL453" s="84"/>
      <c r="MHM453" s="84"/>
      <c r="MHN453" s="84"/>
      <c r="MHO453" s="84"/>
      <c r="MHP453" s="84"/>
      <c r="MHQ453" s="84"/>
      <c r="MHR453" s="84"/>
      <c r="MHS453" s="84"/>
      <c r="MHT453" s="84"/>
      <c r="MHU453" s="84"/>
      <c r="MHV453" s="84"/>
      <c r="MHW453" s="84"/>
      <c r="MHX453" s="84"/>
      <c r="MHY453" s="84"/>
      <c r="MHZ453" s="84"/>
      <c r="MIA453" s="84"/>
      <c r="MIB453" s="84"/>
      <c r="MIC453" s="84"/>
      <c r="MID453" s="84"/>
      <c r="MIE453" s="84"/>
      <c r="MIF453" s="84"/>
      <c r="MIG453" s="84"/>
      <c r="MIH453" s="84"/>
      <c r="MII453" s="84"/>
      <c r="MIJ453" s="84"/>
      <c r="MIK453" s="84"/>
      <c r="MIL453" s="84"/>
      <c r="MIM453" s="84"/>
      <c r="MIN453" s="84"/>
      <c r="MIO453" s="84"/>
      <c r="MIP453" s="84"/>
      <c r="MIQ453" s="84"/>
      <c r="MIR453" s="84"/>
      <c r="MIS453" s="84"/>
      <c r="MIT453" s="84"/>
      <c r="MIU453" s="84"/>
      <c r="MIV453" s="84"/>
      <c r="MIW453" s="84"/>
      <c r="MIX453" s="84"/>
      <c r="MIY453" s="84"/>
      <c r="MIZ453" s="84"/>
      <c r="MJA453" s="84"/>
      <c r="MJB453" s="84"/>
      <c r="MJC453" s="84"/>
      <c r="MJD453" s="84"/>
      <c r="MJE453" s="84"/>
      <c r="MJF453" s="84"/>
      <c r="MJG453" s="84"/>
      <c r="MJH453" s="84"/>
      <c r="MJI453" s="84"/>
      <c r="MJJ453" s="84"/>
      <c r="MJK453" s="84"/>
      <c r="MJL453" s="84"/>
      <c r="MJM453" s="84"/>
      <c r="MJN453" s="84"/>
      <c r="MJO453" s="84"/>
      <c r="MJP453" s="84"/>
      <c r="MJQ453" s="84"/>
      <c r="MJR453" s="84"/>
      <c r="MJS453" s="84"/>
      <c r="MJT453" s="84"/>
      <c r="MJU453" s="84"/>
      <c r="MJV453" s="84"/>
      <c r="MJW453" s="84"/>
      <c r="MJX453" s="84"/>
      <c r="MJY453" s="84"/>
      <c r="MJZ453" s="84"/>
      <c r="MKA453" s="84"/>
      <c r="MKB453" s="84"/>
      <c r="MKC453" s="84"/>
      <c r="MKD453" s="84"/>
      <c r="MKE453" s="84"/>
      <c r="MKF453" s="84"/>
      <c r="MKG453" s="84"/>
      <c r="MKH453" s="84"/>
      <c r="MKI453" s="84"/>
      <c r="MKJ453" s="84"/>
      <c r="MKK453" s="84"/>
      <c r="MKL453" s="84"/>
      <c r="MKM453" s="84"/>
      <c r="MKN453" s="84"/>
      <c r="MKO453" s="84"/>
      <c r="MKP453" s="84"/>
      <c r="MKQ453" s="84"/>
      <c r="MKR453" s="84"/>
      <c r="MKS453" s="84"/>
      <c r="MKT453" s="84"/>
      <c r="MKU453" s="84"/>
      <c r="MKV453" s="84"/>
      <c r="MKW453" s="84"/>
      <c r="MKX453" s="84"/>
      <c r="MKY453" s="84"/>
      <c r="MKZ453" s="84"/>
      <c r="MLA453" s="84"/>
      <c r="MLB453" s="84"/>
      <c r="MLC453" s="84"/>
      <c r="MLD453" s="84"/>
      <c r="MLE453" s="84"/>
      <c r="MLF453" s="84"/>
      <c r="MLG453" s="84"/>
      <c r="MLH453" s="84"/>
      <c r="MLI453" s="84"/>
      <c r="MLJ453" s="84"/>
      <c r="MLK453" s="84"/>
      <c r="MLL453" s="84"/>
      <c r="MLM453" s="84"/>
      <c r="MLN453" s="84"/>
      <c r="MLO453" s="84"/>
      <c r="MLP453" s="84"/>
      <c r="MLQ453" s="84"/>
      <c r="MLR453" s="84"/>
      <c r="MLS453" s="84"/>
      <c r="MLT453" s="84"/>
      <c r="MLU453" s="84"/>
      <c r="MLV453" s="84"/>
      <c r="MLW453" s="84"/>
      <c r="MLX453" s="84"/>
      <c r="MLY453" s="84"/>
      <c r="MLZ453" s="84"/>
      <c r="MMA453" s="84"/>
      <c r="MMB453" s="84"/>
      <c r="MMC453" s="84"/>
      <c r="MMD453" s="84"/>
      <c r="MME453" s="84"/>
      <c r="MMF453" s="84"/>
      <c r="MMG453" s="84"/>
      <c r="MMH453" s="84"/>
      <c r="MMI453" s="84"/>
      <c r="MMJ453" s="84"/>
      <c r="MMK453" s="84"/>
      <c r="MML453" s="84"/>
      <c r="MMM453" s="84"/>
      <c r="MMN453" s="84"/>
      <c r="MMO453" s="84"/>
      <c r="MMP453" s="84"/>
      <c r="MMQ453" s="84"/>
      <c r="MMR453" s="84"/>
      <c r="MMS453" s="84"/>
      <c r="MMT453" s="84"/>
      <c r="MMU453" s="84"/>
      <c r="MMV453" s="84"/>
      <c r="MMW453" s="84"/>
      <c r="MMX453" s="84"/>
      <c r="MMY453" s="84"/>
      <c r="MMZ453" s="84"/>
      <c r="MNA453" s="84"/>
      <c r="MNB453" s="84"/>
      <c r="MNC453" s="84"/>
      <c r="MND453" s="84"/>
      <c r="MNE453" s="84"/>
      <c r="MNF453" s="84"/>
      <c r="MNG453" s="84"/>
      <c r="MNH453" s="84"/>
      <c r="MNI453" s="84"/>
      <c r="MNJ453" s="84"/>
      <c r="MNK453" s="84"/>
      <c r="MNL453" s="84"/>
      <c r="MNM453" s="84"/>
      <c r="MNN453" s="84"/>
      <c r="MNO453" s="84"/>
      <c r="MNP453" s="84"/>
      <c r="MNQ453" s="84"/>
      <c r="MNR453" s="84"/>
      <c r="MNS453" s="84"/>
      <c r="MNT453" s="84"/>
      <c r="MNU453" s="84"/>
      <c r="MNV453" s="84"/>
      <c r="MNW453" s="84"/>
      <c r="MNX453" s="84"/>
      <c r="MNY453" s="84"/>
      <c r="MNZ453" s="84"/>
      <c r="MOA453" s="84"/>
      <c r="MOB453" s="84"/>
      <c r="MOC453" s="84"/>
      <c r="MOD453" s="84"/>
      <c r="MOE453" s="84"/>
      <c r="MOF453" s="84"/>
      <c r="MOG453" s="84"/>
      <c r="MOH453" s="84"/>
      <c r="MOI453" s="84"/>
      <c r="MOJ453" s="84"/>
      <c r="MOK453" s="84"/>
      <c r="MOL453" s="84"/>
      <c r="MOM453" s="84"/>
      <c r="MON453" s="84"/>
      <c r="MOO453" s="84"/>
      <c r="MOP453" s="84"/>
      <c r="MOQ453" s="84"/>
      <c r="MOR453" s="84"/>
      <c r="MOS453" s="84"/>
      <c r="MOT453" s="84"/>
      <c r="MOU453" s="84"/>
      <c r="MOV453" s="84"/>
      <c r="MOW453" s="84"/>
      <c r="MOX453" s="84"/>
      <c r="MOY453" s="84"/>
      <c r="MOZ453" s="84"/>
      <c r="MPA453" s="84"/>
      <c r="MPB453" s="84"/>
      <c r="MPC453" s="84"/>
      <c r="MPD453" s="84"/>
      <c r="MPE453" s="84"/>
      <c r="MPF453" s="84"/>
      <c r="MPG453" s="84"/>
      <c r="MPH453" s="84"/>
      <c r="MPI453" s="84"/>
      <c r="MPJ453" s="84"/>
      <c r="MPK453" s="84"/>
      <c r="MPL453" s="84"/>
      <c r="MPM453" s="84"/>
      <c r="MPN453" s="84"/>
      <c r="MPO453" s="84"/>
      <c r="MPP453" s="84"/>
      <c r="MPQ453" s="84"/>
      <c r="MPR453" s="84"/>
      <c r="MPS453" s="84"/>
      <c r="MPT453" s="84"/>
      <c r="MPU453" s="84"/>
      <c r="MPV453" s="84"/>
      <c r="MPW453" s="84"/>
      <c r="MPX453" s="84"/>
      <c r="MPY453" s="84"/>
      <c r="MPZ453" s="84"/>
      <c r="MQA453" s="84"/>
      <c r="MQB453" s="84"/>
      <c r="MQC453" s="84"/>
      <c r="MQD453" s="84"/>
      <c r="MQE453" s="84"/>
      <c r="MQF453" s="84"/>
      <c r="MQG453" s="84"/>
      <c r="MQH453" s="84"/>
      <c r="MQI453" s="84"/>
      <c r="MQJ453" s="84"/>
      <c r="MQK453" s="84"/>
      <c r="MQL453" s="84"/>
      <c r="MQM453" s="84"/>
      <c r="MQN453" s="84"/>
      <c r="MQO453" s="84"/>
      <c r="MQP453" s="84"/>
      <c r="MQQ453" s="84"/>
      <c r="MQR453" s="84"/>
      <c r="MQS453" s="84"/>
      <c r="MQT453" s="84"/>
      <c r="MQU453" s="84"/>
      <c r="MQV453" s="84"/>
      <c r="MQW453" s="84"/>
      <c r="MQX453" s="84"/>
      <c r="MQY453" s="84"/>
      <c r="MQZ453" s="84"/>
      <c r="MRA453" s="84"/>
      <c r="MRB453" s="84"/>
      <c r="MRC453" s="84"/>
      <c r="MRD453" s="84"/>
      <c r="MRE453" s="84"/>
      <c r="MRF453" s="84"/>
      <c r="MRG453" s="84"/>
      <c r="MRH453" s="84"/>
      <c r="MRI453" s="84"/>
      <c r="MRJ453" s="84"/>
      <c r="MRK453" s="84"/>
      <c r="MRL453" s="84"/>
      <c r="MRM453" s="84"/>
      <c r="MRN453" s="84"/>
      <c r="MRO453" s="84"/>
      <c r="MRP453" s="84"/>
      <c r="MRQ453" s="84"/>
      <c r="MRR453" s="84"/>
      <c r="MRS453" s="84"/>
      <c r="MRT453" s="84"/>
      <c r="MRU453" s="84"/>
      <c r="MRV453" s="84"/>
      <c r="MRW453" s="84"/>
      <c r="MRX453" s="84"/>
      <c r="MRY453" s="84"/>
      <c r="MRZ453" s="84"/>
      <c r="MSA453" s="84"/>
      <c r="MSB453" s="84"/>
      <c r="MSC453" s="84"/>
      <c r="MSD453" s="84"/>
      <c r="MSE453" s="84"/>
      <c r="MSF453" s="84"/>
      <c r="MSG453" s="84"/>
      <c r="MSH453" s="84"/>
      <c r="MSI453" s="84"/>
      <c r="MSJ453" s="84"/>
      <c r="MSK453" s="84"/>
      <c r="MSL453" s="84"/>
      <c r="MSM453" s="84"/>
      <c r="MSN453" s="84"/>
      <c r="MSO453" s="84"/>
      <c r="MSP453" s="84"/>
      <c r="MSQ453" s="84"/>
      <c r="MSR453" s="84"/>
      <c r="MSS453" s="84"/>
      <c r="MST453" s="84"/>
      <c r="MSU453" s="84"/>
      <c r="MSV453" s="84"/>
      <c r="MSW453" s="84"/>
      <c r="MSX453" s="84"/>
      <c r="MSY453" s="84"/>
      <c r="MSZ453" s="84"/>
      <c r="MTA453" s="84"/>
      <c r="MTB453" s="84"/>
      <c r="MTC453" s="84"/>
      <c r="MTD453" s="84"/>
      <c r="MTE453" s="84"/>
      <c r="MTF453" s="84"/>
      <c r="MTG453" s="84"/>
      <c r="MTH453" s="84"/>
      <c r="MTI453" s="84"/>
      <c r="MTJ453" s="84"/>
      <c r="MTK453" s="84"/>
      <c r="MTL453" s="84"/>
      <c r="MTM453" s="84"/>
      <c r="MTN453" s="84"/>
      <c r="MTO453" s="84"/>
      <c r="MTP453" s="84"/>
      <c r="MTQ453" s="84"/>
      <c r="MTR453" s="84"/>
      <c r="MTS453" s="84"/>
      <c r="MTT453" s="84"/>
      <c r="MTU453" s="84"/>
      <c r="MTV453" s="84"/>
      <c r="MTW453" s="84"/>
      <c r="MTX453" s="84"/>
      <c r="MTY453" s="84"/>
      <c r="MTZ453" s="84"/>
      <c r="MUA453" s="84"/>
      <c r="MUB453" s="84"/>
      <c r="MUC453" s="84"/>
      <c r="MUD453" s="84"/>
      <c r="MUE453" s="84"/>
      <c r="MUF453" s="84"/>
      <c r="MUG453" s="84"/>
      <c r="MUH453" s="84"/>
      <c r="MUI453" s="84"/>
      <c r="MUJ453" s="84"/>
      <c r="MUK453" s="84"/>
      <c r="MUL453" s="84"/>
      <c r="MUM453" s="84"/>
      <c r="MUN453" s="84"/>
      <c r="MUO453" s="84"/>
      <c r="MUP453" s="84"/>
      <c r="MUQ453" s="84"/>
      <c r="MUR453" s="84"/>
      <c r="MUS453" s="84"/>
      <c r="MUT453" s="84"/>
      <c r="MUU453" s="84"/>
      <c r="MUV453" s="84"/>
      <c r="MUW453" s="84"/>
      <c r="MUX453" s="84"/>
      <c r="MUY453" s="84"/>
      <c r="MUZ453" s="84"/>
      <c r="MVA453" s="84"/>
      <c r="MVB453" s="84"/>
      <c r="MVC453" s="84"/>
      <c r="MVD453" s="84"/>
      <c r="MVE453" s="84"/>
      <c r="MVF453" s="84"/>
      <c r="MVG453" s="84"/>
      <c r="MVH453" s="84"/>
      <c r="MVI453" s="84"/>
      <c r="MVJ453" s="84"/>
      <c r="MVK453" s="84"/>
      <c r="MVL453" s="84"/>
      <c r="MVM453" s="84"/>
      <c r="MVN453" s="84"/>
      <c r="MVO453" s="84"/>
      <c r="MVP453" s="84"/>
      <c r="MVQ453" s="84"/>
      <c r="MVR453" s="84"/>
      <c r="MVS453" s="84"/>
      <c r="MVT453" s="84"/>
      <c r="MVU453" s="84"/>
      <c r="MVV453" s="84"/>
      <c r="MVW453" s="84"/>
      <c r="MVX453" s="84"/>
      <c r="MVY453" s="84"/>
      <c r="MVZ453" s="84"/>
      <c r="MWA453" s="84"/>
      <c r="MWB453" s="84"/>
      <c r="MWC453" s="84"/>
      <c r="MWD453" s="84"/>
      <c r="MWE453" s="84"/>
      <c r="MWF453" s="84"/>
      <c r="MWG453" s="84"/>
      <c r="MWH453" s="84"/>
      <c r="MWI453" s="84"/>
      <c r="MWJ453" s="84"/>
      <c r="MWK453" s="84"/>
      <c r="MWL453" s="84"/>
      <c r="MWM453" s="84"/>
      <c r="MWN453" s="84"/>
      <c r="MWO453" s="84"/>
      <c r="MWP453" s="84"/>
      <c r="MWQ453" s="84"/>
      <c r="MWR453" s="84"/>
      <c r="MWS453" s="84"/>
      <c r="MWT453" s="84"/>
      <c r="MWU453" s="84"/>
      <c r="MWV453" s="84"/>
      <c r="MWW453" s="84"/>
      <c r="MWX453" s="84"/>
      <c r="MWY453" s="84"/>
      <c r="MWZ453" s="84"/>
      <c r="MXA453" s="84"/>
      <c r="MXB453" s="84"/>
      <c r="MXC453" s="84"/>
      <c r="MXD453" s="84"/>
      <c r="MXE453" s="84"/>
      <c r="MXF453" s="84"/>
      <c r="MXG453" s="84"/>
      <c r="MXH453" s="84"/>
      <c r="MXI453" s="84"/>
      <c r="MXJ453" s="84"/>
      <c r="MXK453" s="84"/>
      <c r="MXL453" s="84"/>
      <c r="MXM453" s="84"/>
      <c r="MXN453" s="84"/>
      <c r="MXO453" s="84"/>
      <c r="MXP453" s="84"/>
      <c r="MXQ453" s="84"/>
      <c r="MXR453" s="84"/>
      <c r="MXS453" s="84"/>
      <c r="MXT453" s="84"/>
      <c r="MXU453" s="84"/>
      <c r="MXV453" s="84"/>
      <c r="MXW453" s="84"/>
      <c r="MXX453" s="84"/>
      <c r="MXY453" s="84"/>
      <c r="MXZ453" s="84"/>
      <c r="MYA453" s="84"/>
      <c r="MYB453" s="84"/>
      <c r="MYC453" s="84"/>
      <c r="MYD453" s="84"/>
      <c r="MYE453" s="84"/>
      <c r="MYF453" s="84"/>
      <c r="MYG453" s="84"/>
      <c r="MYH453" s="84"/>
      <c r="MYI453" s="84"/>
      <c r="MYJ453" s="84"/>
      <c r="MYK453" s="84"/>
      <c r="MYL453" s="84"/>
      <c r="MYM453" s="84"/>
      <c r="MYN453" s="84"/>
      <c r="MYO453" s="84"/>
      <c r="MYP453" s="84"/>
      <c r="MYQ453" s="84"/>
      <c r="MYR453" s="84"/>
      <c r="MYS453" s="84"/>
      <c r="MYT453" s="84"/>
      <c r="MYU453" s="84"/>
      <c r="MYV453" s="84"/>
      <c r="MYW453" s="84"/>
      <c r="MYX453" s="84"/>
      <c r="MYY453" s="84"/>
      <c r="MYZ453" s="84"/>
      <c r="MZA453" s="84"/>
      <c r="MZB453" s="84"/>
      <c r="MZC453" s="84"/>
      <c r="MZD453" s="84"/>
      <c r="MZE453" s="84"/>
      <c r="MZF453" s="84"/>
      <c r="MZG453" s="84"/>
      <c r="MZH453" s="84"/>
      <c r="MZI453" s="84"/>
      <c r="MZJ453" s="84"/>
      <c r="MZK453" s="84"/>
      <c r="MZL453" s="84"/>
      <c r="MZM453" s="84"/>
      <c r="MZN453" s="84"/>
      <c r="MZO453" s="84"/>
      <c r="MZP453" s="84"/>
      <c r="MZQ453" s="84"/>
      <c r="MZR453" s="84"/>
      <c r="MZS453" s="84"/>
      <c r="MZT453" s="84"/>
      <c r="MZU453" s="84"/>
      <c r="MZV453" s="84"/>
      <c r="MZW453" s="84"/>
      <c r="MZX453" s="84"/>
      <c r="MZY453" s="84"/>
      <c r="MZZ453" s="84"/>
      <c r="NAA453" s="84"/>
      <c r="NAB453" s="84"/>
      <c r="NAC453" s="84"/>
      <c r="NAD453" s="84"/>
      <c r="NAE453" s="84"/>
      <c r="NAF453" s="84"/>
      <c r="NAG453" s="84"/>
      <c r="NAH453" s="84"/>
      <c r="NAI453" s="84"/>
      <c r="NAJ453" s="84"/>
      <c r="NAK453" s="84"/>
      <c r="NAL453" s="84"/>
      <c r="NAM453" s="84"/>
      <c r="NAN453" s="84"/>
      <c r="NAO453" s="84"/>
      <c r="NAP453" s="84"/>
      <c r="NAQ453" s="84"/>
      <c r="NAR453" s="84"/>
      <c r="NAS453" s="84"/>
      <c r="NAT453" s="84"/>
      <c r="NAU453" s="84"/>
      <c r="NAV453" s="84"/>
      <c r="NAW453" s="84"/>
      <c r="NAX453" s="84"/>
      <c r="NAY453" s="84"/>
      <c r="NAZ453" s="84"/>
      <c r="NBA453" s="84"/>
      <c r="NBB453" s="84"/>
      <c r="NBC453" s="84"/>
      <c r="NBD453" s="84"/>
      <c r="NBE453" s="84"/>
      <c r="NBF453" s="84"/>
      <c r="NBG453" s="84"/>
      <c r="NBH453" s="84"/>
      <c r="NBI453" s="84"/>
      <c r="NBJ453" s="84"/>
      <c r="NBK453" s="84"/>
      <c r="NBL453" s="84"/>
      <c r="NBM453" s="84"/>
      <c r="NBN453" s="84"/>
      <c r="NBO453" s="84"/>
      <c r="NBP453" s="84"/>
      <c r="NBQ453" s="84"/>
      <c r="NBR453" s="84"/>
      <c r="NBS453" s="84"/>
      <c r="NBT453" s="84"/>
      <c r="NBU453" s="84"/>
      <c r="NBV453" s="84"/>
      <c r="NBW453" s="84"/>
      <c r="NBX453" s="84"/>
      <c r="NBY453" s="84"/>
      <c r="NBZ453" s="84"/>
      <c r="NCA453" s="84"/>
      <c r="NCB453" s="84"/>
      <c r="NCC453" s="84"/>
      <c r="NCD453" s="84"/>
      <c r="NCE453" s="84"/>
      <c r="NCF453" s="84"/>
      <c r="NCG453" s="84"/>
      <c r="NCH453" s="84"/>
      <c r="NCI453" s="84"/>
      <c r="NCJ453" s="84"/>
      <c r="NCK453" s="84"/>
      <c r="NCL453" s="84"/>
      <c r="NCM453" s="84"/>
      <c r="NCN453" s="84"/>
      <c r="NCO453" s="84"/>
      <c r="NCP453" s="84"/>
      <c r="NCQ453" s="84"/>
      <c r="NCR453" s="84"/>
      <c r="NCS453" s="84"/>
      <c r="NCT453" s="84"/>
      <c r="NCU453" s="84"/>
      <c r="NCV453" s="84"/>
      <c r="NCW453" s="84"/>
      <c r="NCX453" s="84"/>
      <c r="NCY453" s="84"/>
      <c r="NCZ453" s="84"/>
      <c r="NDA453" s="84"/>
      <c r="NDB453" s="84"/>
      <c r="NDC453" s="84"/>
      <c r="NDD453" s="84"/>
      <c r="NDE453" s="84"/>
      <c r="NDF453" s="84"/>
      <c r="NDG453" s="84"/>
      <c r="NDH453" s="84"/>
      <c r="NDI453" s="84"/>
      <c r="NDJ453" s="84"/>
      <c r="NDK453" s="84"/>
      <c r="NDL453" s="84"/>
      <c r="NDM453" s="84"/>
      <c r="NDN453" s="84"/>
      <c r="NDO453" s="84"/>
      <c r="NDP453" s="84"/>
      <c r="NDQ453" s="84"/>
      <c r="NDR453" s="84"/>
      <c r="NDS453" s="84"/>
      <c r="NDT453" s="84"/>
      <c r="NDU453" s="84"/>
      <c r="NDV453" s="84"/>
      <c r="NDW453" s="84"/>
      <c r="NDX453" s="84"/>
      <c r="NDY453" s="84"/>
      <c r="NDZ453" s="84"/>
      <c r="NEA453" s="84"/>
      <c r="NEB453" s="84"/>
      <c r="NEC453" s="84"/>
      <c r="NED453" s="84"/>
      <c r="NEE453" s="84"/>
      <c r="NEF453" s="84"/>
      <c r="NEG453" s="84"/>
      <c r="NEH453" s="84"/>
      <c r="NEI453" s="84"/>
      <c r="NEJ453" s="84"/>
      <c r="NEK453" s="84"/>
      <c r="NEL453" s="84"/>
      <c r="NEM453" s="84"/>
      <c r="NEN453" s="84"/>
      <c r="NEO453" s="84"/>
      <c r="NEP453" s="84"/>
      <c r="NEQ453" s="84"/>
      <c r="NER453" s="84"/>
      <c r="NES453" s="84"/>
      <c r="NET453" s="84"/>
      <c r="NEU453" s="84"/>
      <c r="NEV453" s="84"/>
      <c r="NEW453" s="84"/>
      <c r="NEX453" s="84"/>
      <c r="NEY453" s="84"/>
      <c r="NEZ453" s="84"/>
      <c r="NFA453" s="84"/>
      <c r="NFB453" s="84"/>
      <c r="NFC453" s="84"/>
      <c r="NFD453" s="84"/>
      <c r="NFE453" s="84"/>
      <c r="NFF453" s="84"/>
      <c r="NFG453" s="84"/>
      <c r="NFH453" s="84"/>
      <c r="NFI453" s="84"/>
      <c r="NFJ453" s="84"/>
      <c r="NFK453" s="84"/>
      <c r="NFL453" s="84"/>
      <c r="NFM453" s="84"/>
      <c r="NFN453" s="84"/>
      <c r="NFO453" s="84"/>
      <c r="NFP453" s="84"/>
      <c r="NFQ453" s="84"/>
      <c r="NFR453" s="84"/>
      <c r="NFS453" s="84"/>
      <c r="NFT453" s="84"/>
      <c r="NFU453" s="84"/>
      <c r="NFV453" s="84"/>
      <c r="NFW453" s="84"/>
      <c r="NFX453" s="84"/>
      <c r="NFY453" s="84"/>
      <c r="NFZ453" s="84"/>
      <c r="NGA453" s="84"/>
      <c r="NGB453" s="84"/>
      <c r="NGC453" s="84"/>
      <c r="NGD453" s="84"/>
      <c r="NGE453" s="84"/>
      <c r="NGF453" s="84"/>
      <c r="NGG453" s="84"/>
      <c r="NGH453" s="84"/>
      <c r="NGI453" s="84"/>
      <c r="NGJ453" s="84"/>
      <c r="NGK453" s="84"/>
      <c r="NGL453" s="84"/>
      <c r="NGM453" s="84"/>
      <c r="NGN453" s="84"/>
      <c r="NGO453" s="84"/>
      <c r="NGP453" s="84"/>
      <c r="NGQ453" s="84"/>
      <c r="NGR453" s="84"/>
      <c r="NGS453" s="84"/>
      <c r="NGT453" s="84"/>
      <c r="NGU453" s="84"/>
      <c r="NGV453" s="84"/>
      <c r="NGW453" s="84"/>
      <c r="NGX453" s="84"/>
      <c r="NGY453" s="84"/>
      <c r="NGZ453" s="84"/>
      <c r="NHA453" s="84"/>
      <c r="NHB453" s="84"/>
      <c r="NHC453" s="84"/>
      <c r="NHD453" s="84"/>
      <c r="NHE453" s="84"/>
      <c r="NHF453" s="84"/>
      <c r="NHG453" s="84"/>
      <c r="NHH453" s="84"/>
      <c r="NHI453" s="84"/>
      <c r="NHJ453" s="84"/>
      <c r="NHK453" s="84"/>
      <c r="NHL453" s="84"/>
      <c r="NHM453" s="84"/>
      <c r="NHN453" s="84"/>
      <c r="NHO453" s="84"/>
      <c r="NHP453" s="84"/>
      <c r="NHQ453" s="84"/>
      <c r="NHR453" s="84"/>
      <c r="NHS453" s="84"/>
      <c r="NHT453" s="84"/>
      <c r="NHU453" s="84"/>
      <c r="NHV453" s="84"/>
      <c r="NHW453" s="84"/>
      <c r="NHX453" s="84"/>
      <c r="NHY453" s="84"/>
      <c r="NHZ453" s="84"/>
      <c r="NIA453" s="84"/>
      <c r="NIB453" s="84"/>
      <c r="NIC453" s="84"/>
      <c r="NID453" s="84"/>
      <c r="NIE453" s="84"/>
      <c r="NIF453" s="84"/>
      <c r="NIG453" s="84"/>
      <c r="NIH453" s="84"/>
      <c r="NII453" s="84"/>
      <c r="NIJ453" s="84"/>
      <c r="NIK453" s="84"/>
      <c r="NIL453" s="84"/>
      <c r="NIM453" s="84"/>
      <c r="NIN453" s="84"/>
      <c r="NIO453" s="84"/>
      <c r="NIP453" s="84"/>
      <c r="NIQ453" s="84"/>
      <c r="NIR453" s="84"/>
      <c r="NIS453" s="84"/>
      <c r="NIT453" s="84"/>
      <c r="NIU453" s="84"/>
      <c r="NIV453" s="84"/>
      <c r="NIW453" s="84"/>
      <c r="NIX453" s="84"/>
      <c r="NIY453" s="84"/>
      <c r="NIZ453" s="84"/>
      <c r="NJA453" s="84"/>
      <c r="NJB453" s="84"/>
      <c r="NJC453" s="84"/>
      <c r="NJD453" s="84"/>
      <c r="NJE453" s="84"/>
      <c r="NJF453" s="84"/>
      <c r="NJG453" s="84"/>
      <c r="NJH453" s="84"/>
      <c r="NJI453" s="84"/>
      <c r="NJJ453" s="84"/>
      <c r="NJK453" s="84"/>
      <c r="NJL453" s="84"/>
      <c r="NJM453" s="84"/>
      <c r="NJN453" s="84"/>
      <c r="NJO453" s="84"/>
      <c r="NJP453" s="84"/>
      <c r="NJQ453" s="84"/>
      <c r="NJR453" s="84"/>
      <c r="NJS453" s="84"/>
      <c r="NJT453" s="84"/>
      <c r="NJU453" s="84"/>
      <c r="NJV453" s="84"/>
      <c r="NJW453" s="84"/>
      <c r="NJX453" s="84"/>
      <c r="NJY453" s="84"/>
      <c r="NJZ453" s="84"/>
      <c r="NKA453" s="84"/>
      <c r="NKB453" s="84"/>
      <c r="NKC453" s="84"/>
      <c r="NKD453" s="84"/>
      <c r="NKE453" s="84"/>
      <c r="NKF453" s="84"/>
      <c r="NKG453" s="84"/>
      <c r="NKH453" s="84"/>
      <c r="NKI453" s="84"/>
      <c r="NKJ453" s="84"/>
      <c r="NKK453" s="84"/>
      <c r="NKL453" s="84"/>
      <c r="NKM453" s="84"/>
      <c r="NKN453" s="84"/>
      <c r="NKO453" s="84"/>
      <c r="NKP453" s="84"/>
      <c r="NKQ453" s="84"/>
      <c r="NKR453" s="84"/>
      <c r="NKS453" s="84"/>
      <c r="NKT453" s="84"/>
      <c r="NKU453" s="84"/>
      <c r="NKV453" s="84"/>
      <c r="NKW453" s="84"/>
      <c r="NKX453" s="84"/>
      <c r="NKY453" s="84"/>
      <c r="NKZ453" s="84"/>
      <c r="NLA453" s="84"/>
      <c r="NLB453" s="84"/>
      <c r="NLC453" s="84"/>
      <c r="NLD453" s="84"/>
      <c r="NLE453" s="84"/>
      <c r="NLF453" s="84"/>
      <c r="NLG453" s="84"/>
      <c r="NLH453" s="84"/>
      <c r="NLI453" s="84"/>
      <c r="NLJ453" s="84"/>
      <c r="NLK453" s="84"/>
      <c r="NLL453" s="84"/>
      <c r="NLM453" s="84"/>
      <c r="NLN453" s="84"/>
      <c r="NLO453" s="84"/>
      <c r="NLP453" s="84"/>
      <c r="NLQ453" s="84"/>
      <c r="NLR453" s="84"/>
      <c r="NLS453" s="84"/>
      <c r="NLT453" s="84"/>
      <c r="NLU453" s="84"/>
      <c r="NLV453" s="84"/>
      <c r="NLW453" s="84"/>
      <c r="NLX453" s="84"/>
      <c r="NLY453" s="84"/>
      <c r="NLZ453" s="84"/>
      <c r="NMA453" s="84"/>
      <c r="NMB453" s="84"/>
      <c r="NMC453" s="84"/>
      <c r="NMD453" s="84"/>
      <c r="NME453" s="84"/>
      <c r="NMF453" s="84"/>
      <c r="NMG453" s="84"/>
      <c r="NMH453" s="84"/>
      <c r="NMI453" s="84"/>
      <c r="NMJ453" s="84"/>
      <c r="NMK453" s="84"/>
      <c r="NML453" s="84"/>
      <c r="NMM453" s="84"/>
      <c r="NMN453" s="84"/>
      <c r="NMO453" s="84"/>
      <c r="NMP453" s="84"/>
      <c r="NMQ453" s="84"/>
      <c r="NMR453" s="84"/>
      <c r="NMS453" s="84"/>
      <c r="NMT453" s="84"/>
      <c r="NMU453" s="84"/>
      <c r="NMV453" s="84"/>
      <c r="NMW453" s="84"/>
      <c r="NMX453" s="84"/>
      <c r="NMY453" s="84"/>
      <c r="NMZ453" s="84"/>
      <c r="NNA453" s="84"/>
      <c r="NNB453" s="84"/>
      <c r="NNC453" s="84"/>
      <c r="NND453" s="84"/>
      <c r="NNE453" s="84"/>
      <c r="NNF453" s="84"/>
      <c r="NNG453" s="84"/>
      <c r="NNH453" s="84"/>
      <c r="NNI453" s="84"/>
      <c r="NNJ453" s="84"/>
      <c r="NNK453" s="84"/>
      <c r="NNL453" s="84"/>
      <c r="NNM453" s="84"/>
      <c r="NNN453" s="84"/>
      <c r="NNO453" s="84"/>
      <c r="NNP453" s="84"/>
      <c r="NNQ453" s="84"/>
      <c r="NNR453" s="84"/>
      <c r="NNS453" s="84"/>
      <c r="NNT453" s="84"/>
      <c r="NNU453" s="84"/>
      <c r="NNV453" s="84"/>
      <c r="NNW453" s="84"/>
      <c r="NNX453" s="84"/>
      <c r="NNY453" s="84"/>
      <c r="NNZ453" s="84"/>
      <c r="NOA453" s="84"/>
      <c r="NOB453" s="84"/>
      <c r="NOC453" s="84"/>
      <c r="NOD453" s="84"/>
      <c r="NOE453" s="84"/>
      <c r="NOF453" s="84"/>
      <c r="NOG453" s="84"/>
      <c r="NOH453" s="84"/>
      <c r="NOI453" s="84"/>
      <c r="NOJ453" s="84"/>
      <c r="NOK453" s="84"/>
      <c r="NOL453" s="84"/>
      <c r="NOM453" s="84"/>
      <c r="NON453" s="84"/>
      <c r="NOO453" s="84"/>
      <c r="NOP453" s="84"/>
      <c r="NOQ453" s="84"/>
      <c r="NOR453" s="84"/>
      <c r="NOS453" s="84"/>
      <c r="NOT453" s="84"/>
      <c r="NOU453" s="84"/>
      <c r="NOV453" s="84"/>
      <c r="NOW453" s="84"/>
      <c r="NOX453" s="84"/>
      <c r="NOY453" s="84"/>
      <c r="NOZ453" s="84"/>
      <c r="NPA453" s="84"/>
      <c r="NPB453" s="84"/>
      <c r="NPC453" s="84"/>
      <c r="NPD453" s="84"/>
      <c r="NPE453" s="84"/>
      <c r="NPF453" s="84"/>
      <c r="NPG453" s="84"/>
      <c r="NPH453" s="84"/>
      <c r="NPI453" s="84"/>
      <c r="NPJ453" s="84"/>
      <c r="NPK453" s="84"/>
      <c r="NPL453" s="84"/>
      <c r="NPM453" s="84"/>
      <c r="NPN453" s="84"/>
      <c r="NPO453" s="84"/>
      <c r="NPP453" s="84"/>
      <c r="NPQ453" s="84"/>
      <c r="NPR453" s="84"/>
      <c r="NPS453" s="84"/>
      <c r="NPT453" s="84"/>
      <c r="NPU453" s="84"/>
      <c r="NPV453" s="84"/>
      <c r="NPW453" s="84"/>
      <c r="NPX453" s="84"/>
      <c r="NPY453" s="84"/>
      <c r="NPZ453" s="84"/>
      <c r="NQA453" s="84"/>
      <c r="NQB453" s="84"/>
      <c r="NQC453" s="84"/>
      <c r="NQD453" s="84"/>
      <c r="NQE453" s="84"/>
      <c r="NQF453" s="84"/>
      <c r="NQG453" s="84"/>
      <c r="NQH453" s="84"/>
      <c r="NQI453" s="84"/>
      <c r="NQJ453" s="84"/>
      <c r="NQK453" s="84"/>
      <c r="NQL453" s="84"/>
      <c r="NQM453" s="84"/>
      <c r="NQN453" s="84"/>
      <c r="NQO453" s="84"/>
      <c r="NQP453" s="84"/>
      <c r="NQQ453" s="84"/>
      <c r="NQR453" s="84"/>
      <c r="NQS453" s="84"/>
      <c r="NQT453" s="84"/>
      <c r="NQU453" s="84"/>
      <c r="NQV453" s="84"/>
      <c r="NQW453" s="84"/>
      <c r="NQX453" s="84"/>
      <c r="NQY453" s="84"/>
      <c r="NQZ453" s="84"/>
      <c r="NRA453" s="84"/>
      <c r="NRB453" s="84"/>
      <c r="NRC453" s="84"/>
      <c r="NRD453" s="84"/>
      <c r="NRE453" s="84"/>
      <c r="NRF453" s="84"/>
      <c r="NRG453" s="84"/>
      <c r="NRH453" s="84"/>
      <c r="NRI453" s="84"/>
      <c r="NRJ453" s="84"/>
      <c r="NRK453" s="84"/>
      <c r="NRL453" s="84"/>
      <c r="NRM453" s="84"/>
      <c r="NRN453" s="84"/>
      <c r="NRO453" s="84"/>
      <c r="NRP453" s="84"/>
      <c r="NRQ453" s="84"/>
      <c r="NRR453" s="84"/>
      <c r="NRS453" s="84"/>
      <c r="NRT453" s="84"/>
      <c r="NRU453" s="84"/>
      <c r="NRV453" s="84"/>
      <c r="NRW453" s="84"/>
      <c r="NRX453" s="84"/>
      <c r="NRY453" s="84"/>
      <c r="NRZ453" s="84"/>
      <c r="NSA453" s="84"/>
      <c r="NSB453" s="84"/>
      <c r="NSC453" s="84"/>
      <c r="NSD453" s="84"/>
      <c r="NSE453" s="84"/>
      <c r="NSF453" s="84"/>
      <c r="NSG453" s="84"/>
      <c r="NSH453" s="84"/>
      <c r="NSI453" s="84"/>
      <c r="NSJ453" s="84"/>
      <c r="NSK453" s="84"/>
      <c r="NSL453" s="84"/>
      <c r="NSM453" s="84"/>
      <c r="NSN453" s="84"/>
      <c r="NSO453" s="84"/>
      <c r="NSP453" s="84"/>
      <c r="NSQ453" s="84"/>
      <c r="NSR453" s="84"/>
      <c r="NSS453" s="84"/>
      <c r="NST453" s="84"/>
      <c r="NSU453" s="84"/>
      <c r="NSV453" s="84"/>
      <c r="NSW453" s="84"/>
      <c r="NSX453" s="84"/>
      <c r="NSY453" s="84"/>
      <c r="NSZ453" s="84"/>
      <c r="NTA453" s="84"/>
      <c r="NTB453" s="84"/>
      <c r="NTC453" s="84"/>
      <c r="NTD453" s="84"/>
      <c r="NTE453" s="84"/>
      <c r="NTF453" s="84"/>
      <c r="NTG453" s="84"/>
      <c r="NTH453" s="84"/>
      <c r="NTI453" s="84"/>
      <c r="NTJ453" s="84"/>
      <c r="NTK453" s="84"/>
      <c r="NTL453" s="84"/>
      <c r="NTM453" s="84"/>
      <c r="NTN453" s="84"/>
      <c r="NTO453" s="84"/>
      <c r="NTP453" s="84"/>
      <c r="NTQ453" s="84"/>
      <c r="NTR453" s="84"/>
      <c r="NTS453" s="84"/>
      <c r="NTT453" s="84"/>
      <c r="NTU453" s="84"/>
      <c r="NTV453" s="84"/>
      <c r="NTW453" s="84"/>
      <c r="NTX453" s="84"/>
      <c r="NTY453" s="84"/>
      <c r="NTZ453" s="84"/>
      <c r="NUA453" s="84"/>
      <c r="NUB453" s="84"/>
      <c r="NUC453" s="84"/>
      <c r="NUD453" s="84"/>
      <c r="NUE453" s="84"/>
      <c r="NUF453" s="84"/>
      <c r="NUG453" s="84"/>
      <c r="NUH453" s="84"/>
      <c r="NUI453" s="84"/>
      <c r="NUJ453" s="84"/>
      <c r="NUK453" s="84"/>
      <c r="NUL453" s="84"/>
      <c r="NUM453" s="84"/>
      <c r="NUN453" s="84"/>
      <c r="NUO453" s="84"/>
      <c r="NUP453" s="84"/>
      <c r="NUQ453" s="84"/>
      <c r="NUR453" s="84"/>
      <c r="NUS453" s="84"/>
      <c r="NUT453" s="84"/>
      <c r="NUU453" s="84"/>
      <c r="NUV453" s="84"/>
      <c r="NUW453" s="84"/>
      <c r="NUX453" s="84"/>
      <c r="NUY453" s="84"/>
      <c r="NUZ453" s="84"/>
      <c r="NVA453" s="84"/>
      <c r="NVB453" s="84"/>
      <c r="NVC453" s="84"/>
      <c r="NVD453" s="84"/>
      <c r="NVE453" s="84"/>
      <c r="NVF453" s="84"/>
      <c r="NVG453" s="84"/>
      <c r="NVH453" s="84"/>
      <c r="NVI453" s="84"/>
      <c r="NVJ453" s="84"/>
      <c r="NVK453" s="84"/>
      <c r="NVL453" s="84"/>
      <c r="NVM453" s="84"/>
      <c r="NVN453" s="84"/>
      <c r="NVO453" s="84"/>
      <c r="NVP453" s="84"/>
      <c r="NVQ453" s="84"/>
      <c r="NVR453" s="84"/>
      <c r="NVS453" s="84"/>
      <c r="NVT453" s="84"/>
      <c r="NVU453" s="84"/>
      <c r="NVV453" s="84"/>
      <c r="NVW453" s="84"/>
      <c r="NVX453" s="84"/>
      <c r="NVY453" s="84"/>
      <c r="NVZ453" s="84"/>
      <c r="NWA453" s="84"/>
      <c r="NWB453" s="84"/>
      <c r="NWC453" s="84"/>
      <c r="NWD453" s="84"/>
      <c r="NWE453" s="84"/>
      <c r="NWF453" s="84"/>
      <c r="NWG453" s="84"/>
      <c r="NWH453" s="84"/>
      <c r="NWI453" s="84"/>
      <c r="NWJ453" s="84"/>
      <c r="NWK453" s="84"/>
      <c r="NWL453" s="84"/>
      <c r="NWM453" s="84"/>
      <c r="NWN453" s="84"/>
      <c r="NWO453" s="84"/>
      <c r="NWP453" s="84"/>
      <c r="NWQ453" s="84"/>
      <c r="NWR453" s="84"/>
      <c r="NWS453" s="84"/>
      <c r="NWT453" s="84"/>
      <c r="NWU453" s="84"/>
      <c r="NWV453" s="84"/>
      <c r="NWW453" s="84"/>
      <c r="NWX453" s="84"/>
      <c r="NWY453" s="84"/>
      <c r="NWZ453" s="84"/>
      <c r="NXA453" s="84"/>
      <c r="NXB453" s="84"/>
      <c r="NXC453" s="84"/>
      <c r="NXD453" s="84"/>
      <c r="NXE453" s="84"/>
      <c r="NXF453" s="84"/>
      <c r="NXG453" s="84"/>
      <c r="NXH453" s="84"/>
      <c r="NXI453" s="84"/>
      <c r="NXJ453" s="84"/>
      <c r="NXK453" s="84"/>
      <c r="NXL453" s="84"/>
      <c r="NXM453" s="84"/>
      <c r="NXN453" s="84"/>
      <c r="NXO453" s="84"/>
      <c r="NXP453" s="84"/>
      <c r="NXQ453" s="84"/>
      <c r="NXR453" s="84"/>
      <c r="NXS453" s="84"/>
      <c r="NXT453" s="84"/>
      <c r="NXU453" s="84"/>
      <c r="NXV453" s="84"/>
      <c r="NXW453" s="84"/>
      <c r="NXX453" s="84"/>
      <c r="NXY453" s="84"/>
      <c r="NXZ453" s="84"/>
      <c r="NYA453" s="84"/>
      <c r="NYB453" s="84"/>
      <c r="NYC453" s="84"/>
      <c r="NYD453" s="84"/>
      <c r="NYE453" s="84"/>
      <c r="NYF453" s="84"/>
      <c r="NYG453" s="84"/>
      <c r="NYH453" s="84"/>
      <c r="NYI453" s="84"/>
      <c r="NYJ453" s="84"/>
      <c r="NYK453" s="84"/>
      <c r="NYL453" s="84"/>
      <c r="NYM453" s="84"/>
      <c r="NYN453" s="84"/>
      <c r="NYO453" s="84"/>
      <c r="NYP453" s="84"/>
      <c r="NYQ453" s="84"/>
      <c r="NYR453" s="84"/>
      <c r="NYS453" s="84"/>
      <c r="NYT453" s="84"/>
      <c r="NYU453" s="84"/>
      <c r="NYV453" s="84"/>
      <c r="NYW453" s="84"/>
      <c r="NYX453" s="84"/>
      <c r="NYY453" s="84"/>
      <c r="NYZ453" s="84"/>
      <c r="NZA453" s="84"/>
      <c r="NZB453" s="84"/>
      <c r="NZC453" s="84"/>
      <c r="NZD453" s="84"/>
      <c r="NZE453" s="84"/>
      <c r="NZF453" s="84"/>
      <c r="NZG453" s="84"/>
      <c r="NZH453" s="84"/>
      <c r="NZI453" s="84"/>
      <c r="NZJ453" s="84"/>
      <c r="NZK453" s="84"/>
      <c r="NZL453" s="84"/>
      <c r="NZM453" s="84"/>
      <c r="NZN453" s="84"/>
      <c r="NZO453" s="84"/>
      <c r="NZP453" s="84"/>
      <c r="NZQ453" s="84"/>
      <c r="NZR453" s="84"/>
      <c r="NZS453" s="84"/>
      <c r="NZT453" s="84"/>
      <c r="NZU453" s="84"/>
      <c r="NZV453" s="84"/>
      <c r="NZW453" s="84"/>
      <c r="NZX453" s="84"/>
      <c r="NZY453" s="84"/>
      <c r="NZZ453" s="84"/>
      <c r="OAA453" s="84"/>
      <c r="OAB453" s="84"/>
      <c r="OAC453" s="84"/>
      <c r="OAD453" s="84"/>
      <c r="OAE453" s="84"/>
      <c r="OAF453" s="84"/>
      <c r="OAG453" s="84"/>
      <c r="OAH453" s="84"/>
      <c r="OAI453" s="84"/>
      <c r="OAJ453" s="84"/>
      <c r="OAK453" s="84"/>
      <c r="OAL453" s="84"/>
      <c r="OAM453" s="84"/>
      <c r="OAN453" s="84"/>
      <c r="OAO453" s="84"/>
      <c r="OAP453" s="84"/>
      <c r="OAQ453" s="84"/>
      <c r="OAR453" s="84"/>
      <c r="OAS453" s="84"/>
      <c r="OAT453" s="84"/>
      <c r="OAU453" s="84"/>
      <c r="OAV453" s="84"/>
      <c r="OAW453" s="84"/>
      <c r="OAX453" s="84"/>
      <c r="OAY453" s="84"/>
      <c r="OAZ453" s="84"/>
      <c r="OBA453" s="84"/>
      <c r="OBB453" s="84"/>
      <c r="OBC453" s="84"/>
      <c r="OBD453" s="84"/>
      <c r="OBE453" s="84"/>
      <c r="OBF453" s="84"/>
      <c r="OBG453" s="84"/>
      <c r="OBH453" s="84"/>
      <c r="OBI453" s="84"/>
      <c r="OBJ453" s="84"/>
      <c r="OBK453" s="84"/>
      <c r="OBL453" s="84"/>
      <c r="OBM453" s="84"/>
      <c r="OBN453" s="84"/>
      <c r="OBO453" s="84"/>
      <c r="OBP453" s="84"/>
      <c r="OBQ453" s="84"/>
      <c r="OBR453" s="84"/>
      <c r="OBS453" s="84"/>
      <c r="OBT453" s="84"/>
      <c r="OBU453" s="84"/>
      <c r="OBV453" s="84"/>
      <c r="OBW453" s="84"/>
      <c r="OBX453" s="84"/>
      <c r="OBY453" s="84"/>
      <c r="OBZ453" s="84"/>
      <c r="OCA453" s="84"/>
      <c r="OCB453" s="84"/>
      <c r="OCC453" s="84"/>
      <c r="OCD453" s="84"/>
      <c r="OCE453" s="84"/>
      <c r="OCF453" s="84"/>
      <c r="OCG453" s="84"/>
      <c r="OCH453" s="84"/>
      <c r="OCI453" s="84"/>
      <c r="OCJ453" s="84"/>
      <c r="OCK453" s="84"/>
      <c r="OCL453" s="84"/>
      <c r="OCM453" s="84"/>
      <c r="OCN453" s="84"/>
      <c r="OCO453" s="84"/>
      <c r="OCP453" s="84"/>
      <c r="OCQ453" s="84"/>
      <c r="OCR453" s="84"/>
      <c r="OCS453" s="84"/>
      <c r="OCT453" s="84"/>
      <c r="OCU453" s="84"/>
      <c r="OCV453" s="84"/>
      <c r="OCW453" s="84"/>
      <c r="OCX453" s="84"/>
      <c r="OCY453" s="84"/>
      <c r="OCZ453" s="84"/>
      <c r="ODA453" s="84"/>
      <c r="ODB453" s="84"/>
      <c r="ODC453" s="84"/>
      <c r="ODD453" s="84"/>
      <c r="ODE453" s="84"/>
      <c r="ODF453" s="84"/>
      <c r="ODG453" s="84"/>
      <c r="ODH453" s="84"/>
      <c r="ODI453" s="84"/>
      <c r="ODJ453" s="84"/>
      <c r="ODK453" s="84"/>
      <c r="ODL453" s="84"/>
      <c r="ODM453" s="84"/>
      <c r="ODN453" s="84"/>
      <c r="ODO453" s="84"/>
      <c r="ODP453" s="84"/>
      <c r="ODQ453" s="84"/>
      <c r="ODR453" s="84"/>
      <c r="ODS453" s="84"/>
      <c r="ODT453" s="84"/>
      <c r="ODU453" s="84"/>
      <c r="ODV453" s="84"/>
      <c r="ODW453" s="84"/>
      <c r="ODX453" s="84"/>
      <c r="ODY453" s="84"/>
      <c r="ODZ453" s="84"/>
      <c r="OEA453" s="84"/>
      <c r="OEB453" s="84"/>
      <c r="OEC453" s="84"/>
      <c r="OED453" s="84"/>
      <c r="OEE453" s="84"/>
      <c r="OEF453" s="84"/>
      <c r="OEG453" s="84"/>
      <c r="OEH453" s="84"/>
      <c r="OEI453" s="84"/>
      <c r="OEJ453" s="84"/>
      <c r="OEK453" s="84"/>
      <c r="OEL453" s="84"/>
      <c r="OEM453" s="84"/>
      <c r="OEN453" s="84"/>
      <c r="OEO453" s="84"/>
      <c r="OEP453" s="84"/>
      <c r="OEQ453" s="84"/>
      <c r="OER453" s="84"/>
      <c r="OES453" s="84"/>
      <c r="OET453" s="84"/>
      <c r="OEU453" s="84"/>
      <c r="OEV453" s="84"/>
      <c r="OEW453" s="84"/>
      <c r="OEX453" s="84"/>
      <c r="OEY453" s="84"/>
      <c r="OEZ453" s="84"/>
      <c r="OFA453" s="84"/>
      <c r="OFB453" s="84"/>
      <c r="OFC453" s="84"/>
      <c r="OFD453" s="84"/>
      <c r="OFE453" s="84"/>
      <c r="OFF453" s="84"/>
      <c r="OFG453" s="84"/>
      <c r="OFH453" s="84"/>
      <c r="OFI453" s="84"/>
      <c r="OFJ453" s="84"/>
      <c r="OFK453" s="84"/>
      <c r="OFL453" s="84"/>
      <c r="OFM453" s="84"/>
      <c r="OFN453" s="84"/>
      <c r="OFO453" s="84"/>
      <c r="OFP453" s="84"/>
      <c r="OFQ453" s="84"/>
      <c r="OFR453" s="84"/>
      <c r="OFS453" s="84"/>
      <c r="OFT453" s="84"/>
      <c r="OFU453" s="84"/>
      <c r="OFV453" s="84"/>
      <c r="OFW453" s="84"/>
      <c r="OFX453" s="84"/>
      <c r="OFY453" s="84"/>
      <c r="OFZ453" s="84"/>
      <c r="OGA453" s="84"/>
      <c r="OGB453" s="84"/>
      <c r="OGC453" s="84"/>
      <c r="OGD453" s="84"/>
      <c r="OGE453" s="84"/>
      <c r="OGF453" s="84"/>
      <c r="OGG453" s="84"/>
      <c r="OGH453" s="84"/>
      <c r="OGI453" s="84"/>
      <c r="OGJ453" s="84"/>
      <c r="OGK453" s="84"/>
      <c r="OGL453" s="84"/>
      <c r="OGM453" s="84"/>
      <c r="OGN453" s="84"/>
      <c r="OGO453" s="84"/>
      <c r="OGP453" s="84"/>
      <c r="OGQ453" s="84"/>
      <c r="OGR453" s="84"/>
      <c r="OGS453" s="84"/>
      <c r="OGT453" s="84"/>
      <c r="OGU453" s="84"/>
      <c r="OGV453" s="84"/>
      <c r="OGW453" s="84"/>
      <c r="OGX453" s="84"/>
      <c r="OGY453" s="84"/>
      <c r="OGZ453" s="84"/>
      <c r="OHA453" s="84"/>
      <c r="OHB453" s="84"/>
      <c r="OHC453" s="84"/>
      <c r="OHD453" s="84"/>
      <c r="OHE453" s="84"/>
      <c r="OHF453" s="84"/>
      <c r="OHG453" s="84"/>
      <c r="OHH453" s="84"/>
      <c r="OHI453" s="84"/>
      <c r="OHJ453" s="84"/>
      <c r="OHK453" s="84"/>
      <c r="OHL453" s="84"/>
      <c r="OHM453" s="84"/>
      <c r="OHN453" s="84"/>
      <c r="OHO453" s="84"/>
      <c r="OHP453" s="84"/>
      <c r="OHQ453" s="84"/>
      <c r="OHR453" s="84"/>
      <c r="OHS453" s="84"/>
      <c r="OHT453" s="84"/>
      <c r="OHU453" s="84"/>
      <c r="OHV453" s="84"/>
      <c r="OHW453" s="84"/>
      <c r="OHX453" s="84"/>
      <c r="OHY453" s="84"/>
      <c r="OHZ453" s="84"/>
      <c r="OIA453" s="84"/>
      <c r="OIB453" s="84"/>
      <c r="OIC453" s="84"/>
      <c r="OID453" s="84"/>
      <c r="OIE453" s="84"/>
      <c r="OIF453" s="84"/>
      <c r="OIG453" s="84"/>
      <c r="OIH453" s="84"/>
      <c r="OII453" s="84"/>
      <c r="OIJ453" s="84"/>
      <c r="OIK453" s="84"/>
      <c r="OIL453" s="84"/>
      <c r="OIM453" s="84"/>
      <c r="OIN453" s="84"/>
      <c r="OIO453" s="84"/>
      <c r="OIP453" s="84"/>
      <c r="OIQ453" s="84"/>
      <c r="OIR453" s="84"/>
      <c r="OIS453" s="84"/>
      <c r="OIT453" s="84"/>
      <c r="OIU453" s="84"/>
      <c r="OIV453" s="84"/>
      <c r="OIW453" s="84"/>
      <c r="OIX453" s="84"/>
      <c r="OIY453" s="84"/>
      <c r="OIZ453" s="84"/>
      <c r="OJA453" s="84"/>
      <c r="OJB453" s="84"/>
      <c r="OJC453" s="84"/>
      <c r="OJD453" s="84"/>
      <c r="OJE453" s="84"/>
      <c r="OJF453" s="84"/>
      <c r="OJG453" s="84"/>
      <c r="OJH453" s="84"/>
      <c r="OJI453" s="84"/>
      <c r="OJJ453" s="84"/>
      <c r="OJK453" s="84"/>
      <c r="OJL453" s="84"/>
      <c r="OJM453" s="84"/>
      <c r="OJN453" s="84"/>
      <c r="OJO453" s="84"/>
      <c r="OJP453" s="84"/>
      <c r="OJQ453" s="84"/>
      <c r="OJR453" s="84"/>
      <c r="OJS453" s="84"/>
      <c r="OJT453" s="84"/>
      <c r="OJU453" s="84"/>
      <c r="OJV453" s="84"/>
      <c r="OJW453" s="84"/>
      <c r="OJX453" s="84"/>
      <c r="OJY453" s="84"/>
      <c r="OJZ453" s="84"/>
      <c r="OKA453" s="84"/>
      <c r="OKB453" s="84"/>
      <c r="OKC453" s="84"/>
      <c r="OKD453" s="84"/>
      <c r="OKE453" s="84"/>
      <c r="OKF453" s="84"/>
      <c r="OKG453" s="84"/>
      <c r="OKH453" s="84"/>
      <c r="OKI453" s="84"/>
      <c r="OKJ453" s="84"/>
      <c r="OKK453" s="84"/>
      <c r="OKL453" s="84"/>
      <c r="OKM453" s="84"/>
      <c r="OKN453" s="84"/>
      <c r="OKO453" s="84"/>
      <c r="OKP453" s="84"/>
      <c r="OKQ453" s="84"/>
      <c r="OKR453" s="84"/>
      <c r="OKS453" s="84"/>
      <c r="OKT453" s="84"/>
      <c r="OKU453" s="84"/>
      <c r="OKV453" s="84"/>
      <c r="OKW453" s="84"/>
      <c r="OKX453" s="84"/>
      <c r="OKY453" s="84"/>
      <c r="OKZ453" s="84"/>
      <c r="OLA453" s="84"/>
      <c r="OLB453" s="84"/>
      <c r="OLC453" s="84"/>
      <c r="OLD453" s="84"/>
      <c r="OLE453" s="84"/>
      <c r="OLF453" s="84"/>
      <c r="OLG453" s="84"/>
      <c r="OLH453" s="84"/>
      <c r="OLI453" s="84"/>
      <c r="OLJ453" s="84"/>
      <c r="OLK453" s="84"/>
      <c r="OLL453" s="84"/>
      <c r="OLM453" s="84"/>
      <c r="OLN453" s="84"/>
      <c r="OLO453" s="84"/>
      <c r="OLP453" s="84"/>
      <c r="OLQ453" s="84"/>
      <c r="OLR453" s="84"/>
      <c r="OLS453" s="84"/>
      <c r="OLT453" s="84"/>
      <c r="OLU453" s="84"/>
      <c r="OLV453" s="84"/>
      <c r="OLW453" s="84"/>
      <c r="OLX453" s="84"/>
      <c r="OLY453" s="84"/>
      <c r="OLZ453" s="84"/>
      <c r="OMA453" s="84"/>
      <c r="OMB453" s="84"/>
      <c r="OMC453" s="84"/>
      <c r="OMD453" s="84"/>
      <c r="OME453" s="84"/>
      <c r="OMF453" s="84"/>
      <c r="OMG453" s="84"/>
      <c r="OMH453" s="84"/>
      <c r="OMI453" s="84"/>
      <c r="OMJ453" s="84"/>
      <c r="OMK453" s="84"/>
      <c r="OML453" s="84"/>
      <c r="OMM453" s="84"/>
      <c r="OMN453" s="84"/>
      <c r="OMO453" s="84"/>
      <c r="OMP453" s="84"/>
      <c r="OMQ453" s="84"/>
      <c r="OMR453" s="84"/>
      <c r="OMS453" s="84"/>
      <c r="OMT453" s="84"/>
      <c r="OMU453" s="84"/>
      <c r="OMV453" s="84"/>
      <c r="OMW453" s="84"/>
      <c r="OMX453" s="84"/>
      <c r="OMY453" s="84"/>
      <c r="OMZ453" s="84"/>
      <c r="ONA453" s="84"/>
      <c r="ONB453" s="84"/>
      <c r="ONC453" s="84"/>
      <c r="OND453" s="84"/>
      <c r="ONE453" s="84"/>
      <c r="ONF453" s="84"/>
      <c r="ONG453" s="84"/>
      <c r="ONH453" s="84"/>
      <c r="ONI453" s="84"/>
      <c r="ONJ453" s="84"/>
      <c r="ONK453" s="84"/>
      <c r="ONL453" s="84"/>
      <c r="ONM453" s="84"/>
      <c r="ONN453" s="84"/>
      <c r="ONO453" s="84"/>
      <c r="ONP453" s="84"/>
      <c r="ONQ453" s="84"/>
      <c r="ONR453" s="84"/>
      <c r="ONS453" s="84"/>
      <c r="ONT453" s="84"/>
      <c r="ONU453" s="84"/>
      <c r="ONV453" s="84"/>
      <c r="ONW453" s="84"/>
      <c r="ONX453" s="84"/>
      <c r="ONY453" s="84"/>
      <c r="ONZ453" s="84"/>
      <c r="OOA453" s="84"/>
      <c r="OOB453" s="84"/>
      <c r="OOC453" s="84"/>
      <c r="OOD453" s="84"/>
      <c r="OOE453" s="84"/>
      <c r="OOF453" s="84"/>
      <c r="OOG453" s="84"/>
      <c r="OOH453" s="84"/>
      <c r="OOI453" s="84"/>
      <c r="OOJ453" s="84"/>
      <c r="OOK453" s="84"/>
      <c r="OOL453" s="84"/>
      <c r="OOM453" s="84"/>
      <c r="OON453" s="84"/>
      <c r="OOO453" s="84"/>
      <c r="OOP453" s="84"/>
      <c r="OOQ453" s="84"/>
      <c r="OOR453" s="84"/>
      <c r="OOS453" s="84"/>
      <c r="OOT453" s="84"/>
      <c r="OOU453" s="84"/>
      <c r="OOV453" s="84"/>
      <c r="OOW453" s="84"/>
      <c r="OOX453" s="84"/>
      <c r="OOY453" s="84"/>
      <c r="OOZ453" s="84"/>
      <c r="OPA453" s="84"/>
      <c r="OPB453" s="84"/>
      <c r="OPC453" s="84"/>
      <c r="OPD453" s="84"/>
      <c r="OPE453" s="84"/>
      <c r="OPF453" s="84"/>
      <c r="OPG453" s="84"/>
      <c r="OPH453" s="84"/>
      <c r="OPI453" s="84"/>
      <c r="OPJ453" s="84"/>
      <c r="OPK453" s="84"/>
      <c r="OPL453" s="84"/>
      <c r="OPM453" s="84"/>
      <c r="OPN453" s="84"/>
      <c r="OPO453" s="84"/>
      <c r="OPP453" s="84"/>
      <c r="OPQ453" s="84"/>
      <c r="OPR453" s="84"/>
      <c r="OPS453" s="84"/>
      <c r="OPT453" s="84"/>
      <c r="OPU453" s="84"/>
      <c r="OPV453" s="84"/>
      <c r="OPW453" s="84"/>
      <c r="OPX453" s="84"/>
      <c r="OPY453" s="84"/>
      <c r="OPZ453" s="84"/>
      <c r="OQA453" s="84"/>
      <c r="OQB453" s="84"/>
      <c r="OQC453" s="84"/>
      <c r="OQD453" s="84"/>
      <c r="OQE453" s="84"/>
      <c r="OQF453" s="84"/>
      <c r="OQG453" s="84"/>
      <c r="OQH453" s="84"/>
      <c r="OQI453" s="84"/>
      <c r="OQJ453" s="84"/>
      <c r="OQK453" s="84"/>
      <c r="OQL453" s="84"/>
      <c r="OQM453" s="84"/>
      <c r="OQN453" s="84"/>
      <c r="OQO453" s="84"/>
      <c r="OQP453" s="84"/>
      <c r="OQQ453" s="84"/>
      <c r="OQR453" s="84"/>
      <c r="OQS453" s="84"/>
      <c r="OQT453" s="84"/>
      <c r="OQU453" s="84"/>
      <c r="OQV453" s="84"/>
      <c r="OQW453" s="84"/>
      <c r="OQX453" s="84"/>
      <c r="OQY453" s="84"/>
      <c r="OQZ453" s="84"/>
      <c r="ORA453" s="84"/>
      <c r="ORB453" s="84"/>
      <c r="ORC453" s="84"/>
      <c r="ORD453" s="84"/>
      <c r="ORE453" s="84"/>
      <c r="ORF453" s="84"/>
      <c r="ORG453" s="84"/>
      <c r="ORH453" s="84"/>
      <c r="ORI453" s="84"/>
      <c r="ORJ453" s="84"/>
      <c r="ORK453" s="84"/>
      <c r="ORL453" s="84"/>
      <c r="ORM453" s="84"/>
      <c r="ORN453" s="84"/>
      <c r="ORO453" s="84"/>
      <c r="ORP453" s="84"/>
      <c r="ORQ453" s="84"/>
      <c r="ORR453" s="84"/>
      <c r="ORS453" s="84"/>
      <c r="ORT453" s="84"/>
      <c r="ORU453" s="84"/>
      <c r="ORV453" s="84"/>
      <c r="ORW453" s="84"/>
      <c r="ORX453" s="84"/>
      <c r="ORY453" s="84"/>
      <c r="ORZ453" s="84"/>
      <c r="OSA453" s="84"/>
      <c r="OSB453" s="84"/>
      <c r="OSC453" s="84"/>
      <c r="OSD453" s="84"/>
      <c r="OSE453" s="84"/>
      <c r="OSF453" s="84"/>
      <c r="OSG453" s="84"/>
      <c r="OSH453" s="84"/>
      <c r="OSI453" s="84"/>
      <c r="OSJ453" s="84"/>
      <c r="OSK453" s="84"/>
      <c r="OSL453" s="84"/>
      <c r="OSM453" s="84"/>
      <c r="OSN453" s="84"/>
      <c r="OSO453" s="84"/>
      <c r="OSP453" s="84"/>
      <c r="OSQ453" s="84"/>
      <c r="OSR453" s="84"/>
      <c r="OSS453" s="84"/>
      <c r="OST453" s="84"/>
      <c r="OSU453" s="84"/>
      <c r="OSV453" s="84"/>
      <c r="OSW453" s="84"/>
      <c r="OSX453" s="84"/>
      <c r="OSY453" s="84"/>
      <c r="OSZ453" s="84"/>
      <c r="OTA453" s="84"/>
      <c r="OTB453" s="84"/>
      <c r="OTC453" s="84"/>
      <c r="OTD453" s="84"/>
      <c r="OTE453" s="84"/>
      <c r="OTF453" s="84"/>
      <c r="OTG453" s="84"/>
      <c r="OTH453" s="84"/>
      <c r="OTI453" s="84"/>
      <c r="OTJ453" s="84"/>
      <c r="OTK453" s="84"/>
      <c r="OTL453" s="84"/>
      <c r="OTM453" s="84"/>
      <c r="OTN453" s="84"/>
      <c r="OTO453" s="84"/>
      <c r="OTP453" s="84"/>
      <c r="OTQ453" s="84"/>
      <c r="OTR453" s="84"/>
      <c r="OTS453" s="84"/>
      <c r="OTT453" s="84"/>
      <c r="OTU453" s="84"/>
      <c r="OTV453" s="84"/>
      <c r="OTW453" s="84"/>
      <c r="OTX453" s="84"/>
      <c r="OTY453" s="84"/>
      <c r="OTZ453" s="84"/>
      <c r="OUA453" s="84"/>
      <c r="OUB453" s="84"/>
      <c r="OUC453" s="84"/>
      <c r="OUD453" s="84"/>
      <c r="OUE453" s="84"/>
      <c r="OUF453" s="84"/>
      <c r="OUG453" s="84"/>
      <c r="OUH453" s="84"/>
      <c r="OUI453" s="84"/>
      <c r="OUJ453" s="84"/>
      <c r="OUK453" s="84"/>
      <c r="OUL453" s="84"/>
      <c r="OUM453" s="84"/>
      <c r="OUN453" s="84"/>
      <c r="OUO453" s="84"/>
      <c r="OUP453" s="84"/>
      <c r="OUQ453" s="84"/>
      <c r="OUR453" s="84"/>
      <c r="OUS453" s="84"/>
      <c r="OUT453" s="84"/>
      <c r="OUU453" s="84"/>
      <c r="OUV453" s="84"/>
      <c r="OUW453" s="84"/>
      <c r="OUX453" s="84"/>
      <c r="OUY453" s="84"/>
      <c r="OUZ453" s="84"/>
      <c r="OVA453" s="84"/>
      <c r="OVB453" s="84"/>
      <c r="OVC453" s="84"/>
      <c r="OVD453" s="84"/>
      <c r="OVE453" s="84"/>
      <c r="OVF453" s="84"/>
      <c r="OVG453" s="84"/>
      <c r="OVH453" s="84"/>
      <c r="OVI453" s="84"/>
      <c r="OVJ453" s="84"/>
      <c r="OVK453" s="84"/>
      <c r="OVL453" s="84"/>
      <c r="OVM453" s="84"/>
      <c r="OVN453" s="84"/>
      <c r="OVO453" s="84"/>
      <c r="OVP453" s="84"/>
      <c r="OVQ453" s="84"/>
      <c r="OVR453" s="84"/>
      <c r="OVS453" s="84"/>
      <c r="OVT453" s="84"/>
      <c r="OVU453" s="84"/>
      <c r="OVV453" s="84"/>
      <c r="OVW453" s="84"/>
      <c r="OVX453" s="84"/>
      <c r="OVY453" s="84"/>
      <c r="OVZ453" s="84"/>
      <c r="OWA453" s="84"/>
      <c r="OWB453" s="84"/>
      <c r="OWC453" s="84"/>
      <c r="OWD453" s="84"/>
      <c r="OWE453" s="84"/>
      <c r="OWF453" s="84"/>
      <c r="OWG453" s="84"/>
      <c r="OWH453" s="84"/>
      <c r="OWI453" s="84"/>
      <c r="OWJ453" s="84"/>
      <c r="OWK453" s="84"/>
      <c r="OWL453" s="84"/>
      <c r="OWM453" s="84"/>
      <c r="OWN453" s="84"/>
      <c r="OWO453" s="84"/>
      <c r="OWP453" s="84"/>
      <c r="OWQ453" s="84"/>
      <c r="OWR453" s="84"/>
      <c r="OWS453" s="84"/>
      <c r="OWT453" s="84"/>
      <c r="OWU453" s="84"/>
      <c r="OWV453" s="84"/>
      <c r="OWW453" s="84"/>
      <c r="OWX453" s="84"/>
      <c r="OWY453" s="84"/>
      <c r="OWZ453" s="84"/>
      <c r="OXA453" s="84"/>
      <c r="OXB453" s="84"/>
      <c r="OXC453" s="84"/>
      <c r="OXD453" s="84"/>
      <c r="OXE453" s="84"/>
      <c r="OXF453" s="84"/>
      <c r="OXG453" s="84"/>
      <c r="OXH453" s="84"/>
      <c r="OXI453" s="84"/>
      <c r="OXJ453" s="84"/>
      <c r="OXK453" s="84"/>
      <c r="OXL453" s="84"/>
      <c r="OXM453" s="84"/>
      <c r="OXN453" s="84"/>
      <c r="OXO453" s="84"/>
      <c r="OXP453" s="84"/>
      <c r="OXQ453" s="84"/>
      <c r="OXR453" s="84"/>
      <c r="OXS453" s="84"/>
      <c r="OXT453" s="84"/>
      <c r="OXU453" s="84"/>
      <c r="OXV453" s="84"/>
      <c r="OXW453" s="84"/>
      <c r="OXX453" s="84"/>
      <c r="OXY453" s="84"/>
      <c r="OXZ453" s="84"/>
      <c r="OYA453" s="84"/>
      <c r="OYB453" s="84"/>
      <c r="OYC453" s="84"/>
      <c r="OYD453" s="84"/>
      <c r="OYE453" s="84"/>
      <c r="OYF453" s="84"/>
      <c r="OYG453" s="84"/>
      <c r="OYH453" s="84"/>
      <c r="OYI453" s="84"/>
      <c r="OYJ453" s="84"/>
      <c r="OYK453" s="84"/>
      <c r="OYL453" s="84"/>
      <c r="OYM453" s="84"/>
      <c r="OYN453" s="84"/>
      <c r="OYO453" s="84"/>
      <c r="OYP453" s="84"/>
      <c r="OYQ453" s="84"/>
      <c r="OYR453" s="84"/>
      <c r="OYS453" s="84"/>
      <c r="OYT453" s="84"/>
      <c r="OYU453" s="84"/>
      <c r="OYV453" s="84"/>
      <c r="OYW453" s="84"/>
      <c r="OYX453" s="84"/>
      <c r="OYY453" s="84"/>
      <c r="OYZ453" s="84"/>
      <c r="OZA453" s="84"/>
      <c r="OZB453" s="84"/>
      <c r="OZC453" s="84"/>
      <c r="OZD453" s="84"/>
      <c r="OZE453" s="84"/>
      <c r="OZF453" s="84"/>
      <c r="OZG453" s="84"/>
      <c r="OZH453" s="84"/>
      <c r="OZI453" s="84"/>
      <c r="OZJ453" s="84"/>
      <c r="OZK453" s="84"/>
      <c r="OZL453" s="84"/>
      <c r="OZM453" s="84"/>
      <c r="OZN453" s="84"/>
      <c r="OZO453" s="84"/>
      <c r="OZP453" s="84"/>
      <c r="OZQ453" s="84"/>
      <c r="OZR453" s="84"/>
      <c r="OZS453" s="84"/>
      <c r="OZT453" s="84"/>
      <c r="OZU453" s="84"/>
      <c r="OZV453" s="84"/>
      <c r="OZW453" s="84"/>
      <c r="OZX453" s="84"/>
      <c r="OZY453" s="84"/>
      <c r="OZZ453" s="84"/>
      <c r="PAA453" s="84"/>
      <c r="PAB453" s="84"/>
      <c r="PAC453" s="84"/>
      <c r="PAD453" s="84"/>
      <c r="PAE453" s="84"/>
      <c r="PAF453" s="84"/>
      <c r="PAG453" s="84"/>
      <c r="PAH453" s="84"/>
      <c r="PAI453" s="84"/>
      <c r="PAJ453" s="84"/>
      <c r="PAK453" s="84"/>
      <c r="PAL453" s="84"/>
      <c r="PAM453" s="84"/>
      <c r="PAN453" s="84"/>
      <c r="PAO453" s="84"/>
      <c r="PAP453" s="84"/>
      <c r="PAQ453" s="84"/>
      <c r="PAR453" s="84"/>
      <c r="PAS453" s="84"/>
      <c r="PAT453" s="84"/>
      <c r="PAU453" s="84"/>
      <c r="PAV453" s="84"/>
      <c r="PAW453" s="84"/>
      <c r="PAX453" s="84"/>
      <c r="PAY453" s="84"/>
      <c r="PAZ453" s="84"/>
      <c r="PBA453" s="84"/>
      <c r="PBB453" s="84"/>
      <c r="PBC453" s="84"/>
      <c r="PBD453" s="84"/>
      <c r="PBE453" s="84"/>
      <c r="PBF453" s="84"/>
      <c r="PBG453" s="84"/>
      <c r="PBH453" s="84"/>
      <c r="PBI453" s="84"/>
      <c r="PBJ453" s="84"/>
      <c r="PBK453" s="84"/>
      <c r="PBL453" s="84"/>
      <c r="PBM453" s="84"/>
      <c r="PBN453" s="84"/>
      <c r="PBO453" s="84"/>
      <c r="PBP453" s="84"/>
      <c r="PBQ453" s="84"/>
      <c r="PBR453" s="84"/>
      <c r="PBS453" s="84"/>
      <c r="PBT453" s="84"/>
      <c r="PBU453" s="84"/>
      <c r="PBV453" s="84"/>
      <c r="PBW453" s="84"/>
      <c r="PBX453" s="84"/>
      <c r="PBY453" s="84"/>
      <c r="PBZ453" s="84"/>
      <c r="PCA453" s="84"/>
      <c r="PCB453" s="84"/>
      <c r="PCC453" s="84"/>
      <c r="PCD453" s="84"/>
      <c r="PCE453" s="84"/>
      <c r="PCF453" s="84"/>
      <c r="PCG453" s="84"/>
      <c r="PCH453" s="84"/>
      <c r="PCI453" s="84"/>
      <c r="PCJ453" s="84"/>
      <c r="PCK453" s="84"/>
      <c r="PCL453" s="84"/>
      <c r="PCM453" s="84"/>
      <c r="PCN453" s="84"/>
      <c r="PCO453" s="84"/>
      <c r="PCP453" s="84"/>
      <c r="PCQ453" s="84"/>
      <c r="PCR453" s="84"/>
      <c r="PCS453" s="84"/>
      <c r="PCT453" s="84"/>
      <c r="PCU453" s="84"/>
      <c r="PCV453" s="84"/>
      <c r="PCW453" s="84"/>
      <c r="PCX453" s="84"/>
      <c r="PCY453" s="84"/>
      <c r="PCZ453" s="84"/>
      <c r="PDA453" s="84"/>
      <c r="PDB453" s="84"/>
      <c r="PDC453" s="84"/>
      <c r="PDD453" s="84"/>
      <c r="PDE453" s="84"/>
      <c r="PDF453" s="84"/>
      <c r="PDG453" s="84"/>
      <c r="PDH453" s="84"/>
      <c r="PDI453" s="84"/>
      <c r="PDJ453" s="84"/>
      <c r="PDK453" s="84"/>
      <c r="PDL453" s="84"/>
      <c r="PDM453" s="84"/>
      <c r="PDN453" s="84"/>
      <c r="PDO453" s="84"/>
      <c r="PDP453" s="84"/>
      <c r="PDQ453" s="84"/>
      <c r="PDR453" s="84"/>
      <c r="PDS453" s="84"/>
      <c r="PDT453" s="84"/>
      <c r="PDU453" s="84"/>
      <c r="PDV453" s="84"/>
      <c r="PDW453" s="84"/>
      <c r="PDX453" s="84"/>
      <c r="PDY453" s="84"/>
      <c r="PDZ453" s="84"/>
      <c r="PEA453" s="84"/>
      <c r="PEB453" s="84"/>
      <c r="PEC453" s="84"/>
      <c r="PED453" s="84"/>
      <c r="PEE453" s="84"/>
      <c r="PEF453" s="84"/>
      <c r="PEG453" s="84"/>
      <c r="PEH453" s="84"/>
      <c r="PEI453" s="84"/>
      <c r="PEJ453" s="84"/>
      <c r="PEK453" s="84"/>
      <c r="PEL453" s="84"/>
      <c r="PEM453" s="84"/>
      <c r="PEN453" s="84"/>
      <c r="PEO453" s="84"/>
      <c r="PEP453" s="84"/>
      <c r="PEQ453" s="84"/>
      <c r="PER453" s="84"/>
      <c r="PES453" s="84"/>
      <c r="PET453" s="84"/>
      <c r="PEU453" s="84"/>
      <c r="PEV453" s="84"/>
      <c r="PEW453" s="84"/>
      <c r="PEX453" s="84"/>
      <c r="PEY453" s="84"/>
      <c r="PEZ453" s="84"/>
      <c r="PFA453" s="84"/>
      <c r="PFB453" s="84"/>
      <c r="PFC453" s="84"/>
      <c r="PFD453" s="84"/>
      <c r="PFE453" s="84"/>
      <c r="PFF453" s="84"/>
      <c r="PFG453" s="84"/>
      <c r="PFH453" s="84"/>
      <c r="PFI453" s="84"/>
      <c r="PFJ453" s="84"/>
      <c r="PFK453" s="84"/>
      <c r="PFL453" s="84"/>
      <c r="PFM453" s="84"/>
      <c r="PFN453" s="84"/>
      <c r="PFO453" s="84"/>
      <c r="PFP453" s="84"/>
      <c r="PFQ453" s="84"/>
      <c r="PFR453" s="84"/>
      <c r="PFS453" s="84"/>
      <c r="PFT453" s="84"/>
      <c r="PFU453" s="84"/>
      <c r="PFV453" s="84"/>
      <c r="PFW453" s="84"/>
      <c r="PFX453" s="84"/>
      <c r="PFY453" s="84"/>
      <c r="PFZ453" s="84"/>
      <c r="PGA453" s="84"/>
      <c r="PGB453" s="84"/>
      <c r="PGC453" s="84"/>
      <c r="PGD453" s="84"/>
      <c r="PGE453" s="84"/>
      <c r="PGF453" s="84"/>
      <c r="PGG453" s="84"/>
      <c r="PGH453" s="84"/>
      <c r="PGI453" s="84"/>
      <c r="PGJ453" s="84"/>
      <c r="PGK453" s="84"/>
      <c r="PGL453" s="84"/>
      <c r="PGM453" s="84"/>
      <c r="PGN453" s="84"/>
      <c r="PGO453" s="84"/>
      <c r="PGP453" s="84"/>
      <c r="PGQ453" s="84"/>
      <c r="PGR453" s="84"/>
      <c r="PGS453" s="84"/>
      <c r="PGT453" s="84"/>
      <c r="PGU453" s="84"/>
      <c r="PGV453" s="84"/>
      <c r="PGW453" s="84"/>
      <c r="PGX453" s="84"/>
      <c r="PGY453" s="84"/>
      <c r="PGZ453" s="84"/>
      <c r="PHA453" s="84"/>
      <c r="PHB453" s="84"/>
      <c r="PHC453" s="84"/>
      <c r="PHD453" s="84"/>
      <c r="PHE453" s="84"/>
      <c r="PHF453" s="84"/>
      <c r="PHG453" s="84"/>
      <c r="PHH453" s="84"/>
      <c r="PHI453" s="84"/>
      <c r="PHJ453" s="84"/>
      <c r="PHK453" s="84"/>
      <c r="PHL453" s="84"/>
      <c r="PHM453" s="84"/>
      <c r="PHN453" s="84"/>
      <c r="PHO453" s="84"/>
      <c r="PHP453" s="84"/>
      <c r="PHQ453" s="84"/>
      <c r="PHR453" s="84"/>
      <c r="PHS453" s="84"/>
      <c r="PHT453" s="84"/>
      <c r="PHU453" s="84"/>
      <c r="PHV453" s="84"/>
      <c r="PHW453" s="84"/>
      <c r="PHX453" s="84"/>
      <c r="PHY453" s="84"/>
      <c r="PHZ453" s="84"/>
      <c r="PIA453" s="84"/>
      <c r="PIB453" s="84"/>
      <c r="PIC453" s="84"/>
      <c r="PID453" s="84"/>
      <c r="PIE453" s="84"/>
      <c r="PIF453" s="84"/>
      <c r="PIG453" s="84"/>
      <c r="PIH453" s="84"/>
      <c r="PII453" s="84"/>
      <c r="PIJ453" s="84"/>
      <c r="PIK453" s="84"/>
      <c r="PIL453" s="84"/>
      <c r="PIM453" s="84"/>
      <c r="PIN453" s="84"/>
      <c r="PIO453" s="84"/>
      <c r="PIP453" s="84"/>
      <c r="PIQ453" s="84"/>
      <c r="PIR453" s="84"/>
      <c r="PIS453" s="84"/>
      <c r="PIT453" s="84"/>
      <c r="PIU453" s="84"/>
      <c r="PIV453" s="84"/>
      <c r="PIW453" s="84"/>
      <c r="PIX453" s="84"/>
      <c r="PIY453" s="84"/>
      <c r="PIZ453" s="84"/>
      <c r="PJA453" s="84"/>
      <c r="PJB453" s="84"/>
      <c r="PJC453" s="84"/>
      <c r="PJD453" s="84"/>
      <c r="PJE453" s="84"/>
      <c r="PJF453" s="84"/>
      <c r="PJG453" s="84"/>
      <c r="PJH453" s="84"/>
      <c r="PJI453" s="84"/>
      <c r="PJJ453" s="84"/>
      <c r="PJK453" s="84"/>
      <c r="PJL453" s="84"/>
      <c r="PJM453" s="84"/>
      <c r="PJN453" s="84"/>
      <c r="PJO453" s="84"/>
      <c r="PJP453" s="84"/>
      <c r="PJQ453" s="84"/>
      <c r="PJR453" s="84"/>
      <c r="PJS453" s="84"/>
      <c r="PJT453" s="84"/>
      <c r="PJU453" s="84"/>
      <c r="PJV453" s="84"/>
      <c r="PJW453" s="84"/>
      <c r="PJX453" s="84"/>
      <c r="PJY453" s="84"/>
      <c r="PJZ453" s="84"/>
      <c r="PKA453" s="84"/>
      <c r="PKB453" s="84"/>
      <c r="PKC453" s="84"/>
      <c r="PKD453" s="84"/>
      <c r="PKE453" s="84"/>
      <c r="PKF453" s="84"/>
      <c r="PKG453" s="84"/>
      <c r="PKH453" s="84"/>
      <c r="PKI453" s="84"/>
      <c r="PKJ453" s="84"/>
      <c r="PKK453" s="84"/>
      <c r="PKL453" s="84"/>
      <c r="PKM453" s="84"/>
      <c r="PKN453" s="84"/>
      <c r="PKO453" s="84"/>
      <c r="PKP453" s="84"/>
      <c r="PKQ453" s="84"/>
      <c r="PKR453" s="84"/>
      <c r="PKS453" s="84"/>
      <c r="PKT453" s="84"/>
      <c r="PKU453" s="84"/>
      <c r="PKV453" s="84"/>
      <c r="PKW453" s="84"/>
      <c r="PKX453" s="84"/>
      <c r="PKY453" s="84"/>
      <c r="PKZ453" s="84"/>
      <c r="PLA453" s="84"/>
      <c r="PLB453" s="84"/>
      <c r="PLC453" s="84"/>
      <c r="PLD453" s="84"/>
      <c r="PLE453" s="84"/>
      <c r="PLF453" s="84"/>
      <c r="PLG453" s="84"/>
      <c r="PLH453" s="84"/>
      <c r="PLI453" s="84"/>
      <c r="PLJ453" s="84"/>
      <c r="PLK453" s="84"/>
      <c r="PLL453" s="84"/>
      <c r="PLM453" s="84"/>
      <c r="PLN453" s="84"/>
      <c r="PLO453" s="84"/>
      <c r="PLP453" s="84"/>
      <c r="PLQ453" s="84"/>
      <c r="PLR453" s="84"/>
      <c r="PLS453" s="84"/>
      <c r="PLT453" s="84"/>
      <c r="PLU453" s="84"/>
      <c r="PLV453" s="84"/>
      <c r="PLW453" s="84"/>
      <c r="PLX453" s="84"/>
      <c r="PLY453" s="84"/>
      <c r="PLZ453" s="84"/>
      <c r="PMA453" s="84"/>
      <c r="PMB453" s="84"/>
      <c r="PMC453" s="84"/>
      <c r="PMD453" s="84"/>
      <c r="PME453" s="84"/>
      <c r="PMF453" s="84"/>
      <c r="PMG453" s="84"/>
      <c r="PMH453" s="84"/>
      <c r="PMI453" s="84"/>
      <c r="PMJ453" s="84"/>
      <c r="PMK453" s="84"/>
      <c r="PML453" s="84"/>
      <c r="PMM453" s="84"/>
      <c r="PMN453" s="84"/>
      <c r="PMO453" s="84"/>
      <c r="PMP453" s="84"/>
      <c r="PMQ453" s="84"/>
      <c r="PMR453" s="84"/>
      <c r="PMS453" s="84"/>
      <c r="PMT453" s="84"/>
      <c r="PMU453" s="84"/>
      <c r="PMV453" s="84"/>
      <c r="PMW453" s="84"/>
      <c r="PMX453" s="84"/>
      <c r="PMY453" s="84"/>
      <c r="PMZ453" s="84"/>
      <c r="PNA453" s="84"/>
      <c r="PNB453" s="84"/>
      <c r="PNC453" s="84"/>
      <c r="PND453" s="84"/>
      <c r="PNE453" s="84"/>
      <c r="PNF453" s="84"/>
      <c r="PNG453" s="84"/>
      <c r="PNH453" s="84"/>
      <c r="PNI453" s="84"/>
      <c r="PNJ453" s="84"/>
      <c r="PNK453" s="84"/>
      <c r="PNL453" s="84"/>
      <c r="PNM453" s="84"/>
      <c r="PNN453" s="84"/>
      <c r="PNO453" s="84"/>
      <c r="PNP453" s="84"/>
      <c r="PNQ453" s="84"/>
      <c r="PNR453" s="84"/>
      <c r="PNS453" s="84"/>
      <c r="PNT453" s="84"/>
      <c r="PNU453" s="84"/>
      <c r="PNV453" s="84"/>
      <c r="PNW453" s="84"/>
      <c r="PNX453" s="84"/>
      <c r="PNY453" s="84"/>
      <c r="PNZ453" s="84"/>
      <c r="POA453" s="84"/>
      <c r="POB453" s="84"/>
      <c r="POC453" s="84"/>
      <c r="POD453" s="84"/>
      <c r="POE453" s="84"/>
      <c r="POF453" s="84"/>
      <c r="POG453" s="84"/>
      <c r="POH453" s="84"/>
      <c r="POI453" s="84"/>
      <c r="POJ453" s="84"/>
      <c r="POK453" s="84"/>
      <c r="POL453" s="84"/>
      <c r="POM453" s="84"/>
      <c r="PON453" s="84"/>
      <c r="POO453" s="84"/>
      <c r="POP453" s="84"/>
      <c r="POQ453" s="84"/>
      <c r="POR453" s="84"/>
      <c r="POS453" s="84"/>
      <c r="POT453" s="84"/>
      <c r="POU453" s="84"/>
      <c r="POV453" s="84"/>
      <c r="POW453" s="84"/>
      <c r="POX453" s="84"/>
      <c r="POY453" s="84"/>
      <c r="POZ453" s="84"/>
      <c r="PPA453" s="84"/>
      <c r="PPB453" s="84"/>
      <c r="PPC453" s="84"/>
      <c r="PPD453" s="84"/>
      <c r="PPE453" s="84"/>
      <c r="PPF453" s="84"/>
      <c r="PPG453" s="84"/>
      <c r="PPH453" s="84"/>
      <c r="PPI453" s="84"/>
      <c r="PPJ453" s="84"/>
      <c r="PPK453" s="84"/>
      <c r="PPL453" s="84"/>
      <c r="PPM453" s="84"/>
      <c r="PPN453" s="84"/>
      <c r="PPO453" s="84"/>
      <c r="PPP453" s="84"/>
      <c r="PPQ453" s="84"/>
      <c r="PPR453" s="84"/>
      <c r="PPS453" s="84"/>
      <c r="PPT453" s="84"/>
      <c r="PPU453" s="84"/>
      <c r="PPV453" s="84"/>
      <c r="PPW453" s="84"/>
      <c r="PPX453" s="84"/>
      <c r="PPY453" s="84"/>
      <c r="PPZ453" s="84"/>
      <c r="PQA453" s="84"/>
      <c r="PQB453" s="84"/>
      <c r="PQC453" s="84"/>
      <c r="PQD453" s="84"/>
      <c r="PQE453" s="84"/>
      <c r="PQF453" s="84"/>
      <c r="PQG453" s="84"/>
      <c r="PQH453" s="84"/>
      <c r="PQI453" s="84"/>
      <c r="PQJ453" s="84"/>
      <c r="PQK453" s="84"/>
      <c r="PQL453" s="84"/>
      <c r="PQM453" s="84"/>
      <c r="PQN453" s="84"/>
      <c r="PQO453" s="84"/>
      <c r="PQP453" s="84"/>
      <c r="PQQ453" s="84"/>
      <c r="PQR453" s="84"/>
      <c r="PQS453" s="84"/>
      <c r="PQT453" s="84"/>
      <c r="PQU453" s="84"/>
      <c r="PQV453" s="84"/>
      <c r="PQW453" s="84"/>
      <c r="PQX453" s="84"/>
      <c r="PQY453" s="84"/>
      <c r="PQZ453" s="84"/>
      <c r="PRA453" s="84"/>
      <c r="PRB453" s="84"/>
      <c r="PRC453" s="84"/>
      <c r="PRD453" s="84"/>
      <c r="PRE453" s="84"/>
      <c r="PRF453" s="84"/>
      <c r="PRG453" s="84"/>
      <c r="PRH453" s="84"/>
      <c r="PRI453" s="84"/>
      <c r="PRJ453" s="84"/>
      <c r="PRK453" s="84"/>
      <c r="PRL453" s="84"/>
      <c r="PRM453" s="84"/>
      <c r="PRN453" s="84"/>
      <c r="PRO453" s="84"/>
      <c r="PRP453" s="84"/>
      <c r="PRQ453" s="84"/>
      <c r="PRR453" s="84"/>
      <c r="PRS453" s="84"/>
      <c r="PRT453" s="84"/>
      <c r="PRU453" s="84"/>
      <c r="PRV453" s="84"/>
      <c r="PRW453" s="84"/>
      <c r="PRX453" s="84"/>
      <c r="PRY453" s="84"/>
      <c r="PRZ453" s="84"/>
      <c r="PSA453" s="84"/>
      <c r="PSB453" s="84"/>
      <c r="PSC453" s="84"/>
      <c r="PSD453" s="84"/>
      <c r="PSE453" s="84"/>
      <c r="PSF453" s="84"/>
      <c r="PSG453" s="84"/>
      <c r="PSH453" s="84"/>
      <c r="PSI453" s="84"/>
      <c r="PSJ453" s="84"/>
      <c r="PSK453" s="84"/>
      <c r="PSL453" s="84"/>
      <c r="PSM453" s="84"/>
      <c r="PSN453" s="84"/>
      <c r="PSO453" s="84"/>
      <c r="PSP453" s="84"/>
      <c r="PSQ453" s="84"/>
      <c r="PSR453" s="84"/>
      <c r="PSS453" s="84"/>
      <c r="PST453" s="84"/>
      <c r="PSU453" s="84"/>
      <c r="PSV453" s="84"/>
      <c r="PSW453" s="84"/>
      <c r="PSX453" s="84"/>
      <c r="PSY453" s="84"/>
      <c r="PSZ453" s="84"/>
      <c r="PTA453" s="84"/>
      <c r="PTB453" s="84"/>
      <c r="PTC453" s="84"/>
      <c r="PTD453" s="84"/>
      <c r="PTE453" s="84"/>
      <c r="PTF453" s="84"/>
      <c r="PTG453" s="84"/>
      <c r="PTH453" s="84"/>
      <c r="PTI453" s="84"/>
      <c r="PTJ453" s="84"/>
      <c r="PTK453" s="84"/>
      <c r="PTL453" s="84"/>
      <c r="PTM453" s="84"/>
      <c r="PTN453" s="84"/>
      <c r="PTO453" s="84"/>
      <c r="PTP453" s="84"/>
      <c r="PTQ453" s="84"/>
      <c r="PTR453" s="84"/>
      <c r="PTS453" s="84"/>
      <c r="PTT453" s="84"/>
      <c r="PTU453" s="84"/>
      <c r="PTV453" s="84"/>
      <c r="PTW453" s="84"/>
      <c r="PTX453" s="84"/>
      <c r="PTY453" s="84"/>
      <c r="PTZ453" s="84"/>
      <c r="PUA453" s="84"/>
      <c r="PUB453" s="84"/>
      <c r="PUC453" s="84"/>
      <c r="PUD453" s="84"/>
      <c r="PUE453" s="84"/>
      <c r="PUF453" s="84"/>
      <c r="PUG453" s="84"/>
      <c r="PUH453" s="84"/>
      <c r="PUI453" s="84"/>
      <c r="PUJ453" s="84"/>
      <c r="PUK453" s="84"/>
      <c r="PUL453" s="84"/>
      <c r="PUM453" s="84"/>
      <c r="PUN453" s="84"/>
      <c r="PUO453" s="84"/>
      <c r="PUP453" s="84"/>
      <c r="PUQ453" s="84"/>
      <c r="PUR453" s="84"/>
      <c r="PUS453" s="84"/>
      <c r="PUT453" s="84"/>
      <c r="PUU453" s="84"/>
      <c r="PUV453" s="84"/>
      <c r="PUW453" s="84"/>
      <c r="PUX453" s="84"/>
      <c r="PUY453" s="84"/>
      <c r="PUZ453" s="84"/>
      <c r="PVA453" s="84"/>
      <c r="PVB453" s="84"/>
      <c r="PVC453" s="84"/>
      <c r="PVD453" s="84"/>
      <c r="PVE453" s="84"/>
      <c r="PVF453" s="84"/>
      <c r="PVG453" s="84"/>
      <c r="PVH453" s="84"/>
      <c r="PVI453" s="84"/>
      <c r="PVJ453" s="84"/>
      <c r="PVK453" s="84"/>
      <c r="PVL453" s="84"/>
      <c r="PVM453" s="84"/>
      <c r="PVN453" s="84"/>
      <c r="PVO453" s="84"/>
      <c r="PVP453" s="84"/>
      <c r="PVQ453" s="84"/>
      <c r="PVR453" s="84"/>
      <c r="PVS453" s="84"/>
      <c r="PVT453" s="84"/>
      <c r="PVU453" s="84"/>
      <c r="PVV453" s="84"/>
      <c r="PVW453" s="84"/>
      <c r="PVX453" s="84"/>
      <c r="PVY453" s="84"/>
      <c r="PVZ453" s="84"/>
      <c r="PWA453" s="84"/>
      <c r="PWB453" s="84"/>
      <c r="PWC453" s="84"/>
      <c r="PWD453" s="84"/>
      <c r="PWE453" s="84"/>
      <c r="PWF453" s="84"/>
      <c r="PWG453" s="84"/>
      <c r="PWH453" s="84"/>
      <c r="PWI453" s="84"/>
      <c r="PWJ453" s="84"/>
      <c r="PWK453" s="84"/>
      <c r="PWL453" s="84"/>
      <c r="PWM453" s="84"/>
      <c r="PWN453" s="84"/>
      <c r="PWO453" s="84"/>
      <c r="PWP453" s="84"/>
      <c r="PWQ453" s="84"/>
      <c r="PWR453" s="84"/>
      <c r="PWS453" s="84"/>
      <c r="PWT453" s="84"/>
      <c r="PWU453" s="84"/>
      <c r="PWV453" s="84"/>
      <c r="PWW453" s="84"/>
      <c r="PWX453" s="84"/>
      <c r="PWY453" s="84"/>
      <c r="PWZ453" s="84"/>
      <c r="PXA453" s="84"/>
      <c r="PXB453" s="84"/>
      <c r="PXC453" s="84"/>
      <c r="PXD453" s="84"/>
      <c r="PXE453" s="84"/>
      <c r="PXF453" s="84"/>
      <c r="PXG453" s="84"/>
      <c r="PXH453" s="84"/>
      <c r="PXI453" s="84"/>
      <c r="PXJ453" s="84"/>
      <c r="PXK453" s="84"/>
      <c r="PXL453" s="84"/>
      <c r="PXM453" s="84"/>
      <c r="PXN453" s="84"/>
      <c r="PXO453" s="84"/>
      <c r="PXP453" s="84"/>
      <c r="PXQ453" s="84"/>
      <c r="PXR453" s="84"/>
      <c r="PXS453" s="84"/>
      <c r="PXT453" s="84"/>
      <c r="PXU453" s="84"/>
      <c r="PXV453" s="84"/>
      <c r="PXW453" s="84"/>
      <c r="PXX453" s="84"/>
      <c r="PXY453" s="84"/>
      <c r="PXZ453" s="84"/>
      <c r="PYA453" s="84"/>
      <c r="PYB453" s="84"/>
      <c r="PYC453" s="84"/>
      <c r="PYD453" s="84"/>
      <c r="PYE453" s="84"/>
      <c r="PYF453" s="84"/>
      <c r="PYG453" s="84"/>
      <c r="PYH453" s="84"/>
      <c r="PYI453" s="84"/>
      <c r="PYJ453" s="84"/>
      <c r="PYK453" s="84"/>
      <c r="PYL453" s="84"/>
      <c r="PYM453" s="84"/>
      <c r="PYN453" s="84"/>
      <c r="PYO453" s="84"/>
      <c r="PYP453" s="84"/>
      <c r="PYQ453" s="84"/>
      <c r="PYR453" s="84"/>
      <c r="PYS453" s="84"/>
      <c r="PYT453" s="84"/>
      <c r="PYU453" s="84"/>
      <c r="PYV453" s="84"/>
      <c r="PYW453" s="84"/>
      <c r="PYX453" s="84"/>
      <c r="PYY453" s="84"/>
      <c r="PYZ453" s="84"/>
      <c r="PZA453" s="84"/>
      <c r="PZB453" s="84"/>
      <c r="PZC453" s="84"/>
      <c r="PZD453" s="84"/>
      <c r="PZE453" s="84"/>
      <c r="PZF453" s="84"/>
      <c r="PZG453" s="84"/>
      <c r="PZH453" s="84"/>
      <c r="PZI453" s="84"/>
      <c r="PZJ453" s="84"/>
      <c r="PZK453" s="84"/>
      <c r="PZL453" s="84"/>
      <c r="PZM453" s="84"/>
      <c r="PZN453" s="84"/>
      <c r="PZO453" s="84"/>
      <c r="PZP453" s="84"/>
      <c r="PZQ453" s="84"/>
      <c r="PZR453" s="84"/>
      <c r="PZS453" s="84"/>
      <c r="PZT453" s="84"/>
      <c r="PZU453" s="84"/>
      <c r="PZV453" s="84"/>
      <c r="PZW453" s="84"/>
      <c r="PZX453" s="84"/>
      <c r="PZY453" s="84"/>
      <c r="PZZ453" s="84"/>
      <c r="QAA453" s="84"/>
      <c r="QAB453" s="84"/>
      <c r="QAC453" s="84"/>
      <c r="QAD453" s="84"/>
      <c r="QAE453" s="84"/>
      <c r="QAF453" s="84"/>
      <c r="QAG453" s="84"/>
      <c r="QAH453" s="84"/>
      <c r="QAI453" s="84"/>
      <c r="QAJ453" s="84"/>
      <c r="QAK453" s="84"/>
      <c r="QAL453" s="84"/>
      <c r="QAM453" s="84"/>
      <c r="QAN453" s="84"/>
      <c r="QAO453" s="84"/>
      <c r="QAP453" s="84"/>
      <c r="QAQ453" s="84"/>
      <c r="QAR453" s="84"/>
      <c r="QAS453" s="84"/>
      <c r="QAT453" s="84"/>
      <c r="QAU453" s="84"/>
      <c r="QAV453" s="84"/>
      <c r="QAW453" s="84"/>
      <c r="QAX453" s="84"/>
      <c r="QAY453" s="84"/>
      <c r="QAZ453" s="84"/>
      <c r="QBA453" s="84"/>
      <c r="QBB453" s="84"/>
      <c r="QBC453" s="84"/>
      <c r="QBD453" s="84"/>
      <c r="QBE453" s="84"/>
      <c r="QBF453" s="84"/>
      <c r="QBG453" s="84"/>
      <c r="QBH453" s="84"/>
      <c r="QBI453" s="84"/>
      <c r="QBJ453" s="84"/>
      <c r="QBK453" s="84"/>
      <c r="QBL453" s="84"/>
      <c r="QBM453" s="84"/>
      <c r="QBN453" s="84"/>
      <c r="QBO453" s="84"/>
      <c r="QBP453" s="84"/>
      <c r="QBQ453" s="84"/>
      <c r="QBR453" s="84"/>
      <c r="QBS453" s="84"/>
      <c r="QBT453" s="84"/>
      <c r="QBU453" s="84"/>
      <c r="QBV453" s="84"/>
      <c r="QBW453" s="84"/>
      <c r="QBX453" s="84"/>
      <c r="QBY453" s="84"/>
      <c r="QBZ453" s="84"/>
      <c r="QCA453" s="84"/>
      <c r="QCB453" s="84"/>
      <c r="QCC453" s="84"/>
      <c r="QCD453" s="84"/>
      <c r="QCE453" s="84"/>
      <c r="QCF453" s="84"/>
      <c r="QCG453" s="84"/>
      <c r="QCH453" s="84"/>
      <c r="QCI453" s="84"/>
      <c r="QCJ453" s="84"/>
      <c r="QCK453" s="84"/>
      <c r="QCL453" s="84"/>
      <c r="QCM453" s="84"/>
      <c r="QCN453" s="84"/>
      <c r="QCO453" s="84"/>
      <c r="QCP453" s="84"/>
      <c r="QCQ453" s="84"/>
      <c r="QCR453" s="84"/>
      <c r="QCS453" s="84"/>
      <c r="QCT453" s="84"/>
      <c r="QCU453" s="84"/>
      <c r="QCV453" s="84"/>
      <c r="QCW453" s="84"/>
      <c r="QCX453" s="84"/>
      <c r="QCY453" s="84"/>
      <c r="QCZ453" s="84"/>
      <c r="QDA453" s="84"/>
      <c r="QDB453" s="84"/>
      <c r="QDC453" s="84"/>
      <c r="QDD453" s="84"/>
      <c r="QDE453" s="84"/>
      <c r="QDF453" s="84"/>
      <c r="QDG453" s="84"/>
      <c r="QDH453" s="84"/>
      <c r="QDI453" s="84"/>
      <c r="QDJ453" s="84"/>
      <c r="QDK453" s="84"/>
      <c r="QDL453" s="84"/>
      <c r="QDM453" s="84"/>
      <c r="QDN453" s="84"/>
      <c r="QDO453" s="84"/>
      <c r="QDP453" s="84"/>
      <c r="QDQ453" s="84"/>
      <c r="QDR453" s="84"/>
      <c r="QDS453" s="84"/>
      <c r="QDT453" s="84"/>
      <c r="QDU453" s="84"/>
      <c r="QDV453" s="84"/>
      <c r="QDW453" s="84"/>
      <c r="QDX453" s="84"/>
      <c r="QDY453" s="84"/>
      <c r="QDZ453" s="84"/>
      <c r="QEA453" s="84"/>
      <c r="QEB453" s="84"/>
      <c r="QEC453" s="84"/>
      <c r="QED453" s="84"/>
      <c r="QEE453" s="84"/>
      <c r="QEF453" s="84"/>
      <c r="QEG453" s="84"/>
      <c r="QEH453" s="84"/>
      <c r="QEI453" s="84"/>
      <c r="QEJ453" s="84"/>
      <c r="QEK453" s="84"/>
      <c r="QEL453" s="84"/>
      <c r="QEM453" s="84"/>
      <c r="QEN453" s="84"/>
      <c r="QEO453" s="84"/>
      <c r="QEP453" s="84"/>
      <c r="QEQ453" s="84"/>
      <c r="QER453" s="84"/>
      <c r="QES453" s="84"/>
      <c r="QET453" s="84"/>
      <c r="QEU453" s="84"/>
      <c r="QEV453" s="84"/>
      <c r="QEW453" s="84"/>
      <c r="QEX453" s="84"/>
      <c r="QEY453" s="84"/>
      <c r="QEZ453" s="84"/>
      <c r="QFA453" s="84"/>
      <c r="QFB453" s="84"/>
      <c r="QFC453" s="84"/>
      <c r="QFD453" s="84"/>
      <c r="QFE453" s="84"/>
      <c r="QFF453" s="84"/>
      <c r="QFG453" s="84"/>
      <c r="QFH453" s="84"/>
      <c r="QFI453" s="84"/>
      <c r="QFJ453" s="84"/>
      <c r="QFK453" s="84"/>
      <c r="QFL453" s="84"/>
      <c r="QFM453" s="84"/>
      <c r="QFN453" s="84"/>
      <c r="QFO453" s="84"/>
      <c r="QFP453" s="84"/>
      <c r="QFQ453" s="84"/>
      <c r="QFR453" s="84"/>
      <c r="QFS453" s="84"/>
      <c r="QFT453" s="84"/>
      <c r="QFU453" s="84"/>
      <c r="QFV453" s="84"/>
      <c r="QFW453" s="84"/>
      <c r="QFX453" s="84"/>
      <c r="QFY453" s="84"/>
      <c r="QFZ453" s="84"/>
      <c r="QGA453" s="84"/>
      <c r="QGB453" s="84"/>
      <c r="QGC453" s="84"/>
      <c r="QGD453" s="84"/>
      <c r="QGE453" s="84"/>
      <c r="QGF453" s="84"/>
      <c r="QGG453" s="84"/>
      <c r="QGH453" s="84"/>
      <c r="QGI453" s="84"/>
      <c r="QGJ453" s="84"/>
      <c r="QGK453" s="84"/>
      <c r="QGL453" s="84"/>
      <c r="QGM453" s="84"/>
      <c r="QGN453" s="84"/>
      <c r="QGO453" s="84"/>
      <c r="QGP453" s="84"/>
      <c r="QGQ453" s="84"/>
      <c r="QGR453" s="84"/>
      <c r="QGS453" s="84"/>
      <c r="QGT453" s="84"/>
      <c r="QGU453" s="84"/>
      <c r="QGV453" s="84"/>
      <c r="QGW453" s="84"/>
      <c r="QGX453" s="84"/>
      <c r="QGY453" s="84"/>
      <c r="QGZ453" s="84"/>
      <c r="QHA453" s="84"/>
      <c r="QHB453" s="84"/>
      <c r="QHC453" s="84"/>
      <c r="QHD453" s="84"/>
      <c r="QHE453" s="84"/>
      <c r="QHF453" s="84"/>
      <c r="QHG453" s="84"/>
      <c r="QHH453" s="84"/>
      <c r="QHI453" s="84"/>
      <c r="QHJ453" s="84"/>
      <c r="QHK453" s="84"/>
      <c r="QHL453" s="84"/>
      <c r="QHM453" s="84"/>
      <c r="QHN453" s="84"/>
      <c r="QHO453" s="84"/>
      <c r="QHP453" s="84"/>
      <c r="QHQ453" s="84"/>
      <c r="QHR453" s="84"/>
      <c r="QHS453" s="84"/>
      <c r="QHT453" s="84"/>
      <c r="QHU453" s="84"/>
      <c r="QHV453" s="84"/>
      <c r="QHW453" s="84"/>
      <c r="QHX453" s="84"/>
      <c r="QHY453" s="84"/>
      <c r="QHZ453" s="84"/>
      <c r="QIA453" s="84"/>
      <c r="QIB453" s="84"/>
      <c r="QIC453" s="84"/>
      <c r="QID453" s="84"/>
      <c r="QIE453" s="84"/>
      <c r="QIF453" s="84"/>
      <c r="QIG453" s="84"/>
      <c r="QIH453" s="84"/>
      <c r="QII453" s="84"/>
      <c r="QIJ453" s="84"/>
      <c r="QIK453" s="84"/>
      <c r="QIL453" s="84"/>
      <c r="QIM453" s="84"/>
      <c r="QIN453" s="84"/>
      <c r="QIO453" s="84"/>
      <c r="QIP453" s="84"/>
      <c r="QIQ453" s="84"/>
      <c r="QIR453" s="84"/>
      <c r="QIS453" s="84"/>
      <c r="QIT453" s="84"/>
      <c r="QIU453" s="84"/>
      <c r="QIV453" s="84"/>
      <c r="QIW453" s="84"/>
      <c r="QIX453" s="84"/>
      <c r="QIY453" s="84"/>
      <c r="QIZ453" s="84"/>
      <c r="QJA453" s="84"/>
      <c r="QJB453" s="84"/>
      <c r="QJC453" s="84"/>
      <c r="QJD453" s="84"/>
      <c r="QJE453" s="84"/>
      <c r="QJF453" s="84"/>
      <c r="QJG453" s="84"/>
      <c r="QJH453" s="84"/>
      <c r="QJI453" s="84"/>
      <c r="QJJ453" s="84"/>
      <c r="QJK453" s="84"/>
      <c r="QJL453" s="84"/>
      <c r="QJM453" s="84"/>
      <c r="QJN453" s="84"/>
      <c r="QJO453" s="84"/>
      <c r="QJP453" s="84"/>
      <c r="QJQ453" s="84"/>
      <c r="QJR453" s="84"/>
      <c r="QJS453" s="84"/>
      <c r="QJT453" s="84"/>
      <c r="QJU453" s="84"/>
      <c r="QJV453" s="84"/>
      <c r="QJW453" s="84"/>
      <c r="QJX453" s="84"/>
      <c r="QJY453" s="84"/>
      <c r="QJZ453" s="84"/>
      <c r="QKA453" s="84"/>
      <c r="QKB453" s="84"/>
      <c r="QKC453" s="84"/>
      <c r="QKD453" s="84"/>
      <c r="QKE453" s="84"/>
      <c r="QKF453" s="84"/>
      <c r="QKG453" s="84"/>
      <c r="QKH453" s="84"/>
      <c r="QKI453" s="84"/>
      <c r="QKJ453" s="84"/>
      <c r="QKK453" s="84"/>
      <c r="QKL453" s="84"/>
      <c r="QKM453" s="84"/>
      <c r="QKN453" s="84"/>
      <c r="QKO453" s="84"/>
      <c r="QKP453" s="84"/>
      <c r="QKQ453" s="84"/>
      <c r="QKR453" s="84"/>
      <c r="QKS453" s="84"/>
      <c r="QKT453" s="84"/>
      <c r="QKU453" s="84"/>
      <c r="QKV453" s="84"/>
      <c r="QKW453" s="84"/>
      <c r="QKX453" s="84"/>
      <c r="QKY453" s="84"/>
      <c r="QKZ453" s="84"/>
      <c r="QLA453" s="84"/>
      <c r="QLB453" s="84"/>
      <c r="QLC453" s="84"/>
      <c r="QLD453" s="84"/>
      <c r="QLE453" s="84"/>
      <c r="QLF453" s="84"/>
      <c r="QLG453" s="84"/>
      <c r="QLH453" s="84"/>
      <c r="QLI453" s="84"/>
      <c r="QLJ453" s="84"/>
      <c r="QLK453" s="84"/>
      <c r="QLL453" s="84"/>
      <c r="QLM453" s="84"/>
      <c r="QLN453" s="84"/>
      <c r="QLO453" s="84"/>
      <c r="QLP453" s="84"/>
      <c r="QLQ453" s="84"/>
      <c r="QLR453" s="84"/>
      <c r="QLS453" s="84"/>
      <c r="QLT453" s="84"/>
      <c r="QLU453" s="84"/>
      <c r="QLV453" s="84"/>
      <c r="QLW453" s="84"/>
      <c r="QLX453" s="84"/>
      <c r="QLY453" s="84"/>
      <c r="QLZ453" s="84"/>
      <c r="QMA453" s="84"/>
      <c r="QMB453" s="84"/>
      <c r="QMC453" s="84"/>
      <c r="QMD453" s="84"/>
      <c r="QME453" s="84"/>
      <c r="QMF453" s="84"/>
      <c r="QMG453" s="84"/>
      <c r="QMH453" s="84"/>
      <c r="QMI453" s="84"/>
      <c r="QMJ453" s="84"/>
      <c r="QMK453" s="84"/>
      <c r="QML453" s="84"/>
      <c r="QMM453" s="84"/>
      <c r="QMN453" s="84"/>
      <c r="QMO453" s="84"/>
      <c r="QMP453" s="84"/>
      <c r="QMQ453" s="84"/>
      <c r="QMR453" s="84"/>
      <c r="QMS453" s="84"/>
      <c r="QMT453" s="84"/>
      <c r="QMU453" s="84"/>
      <c r="QMV453" s="84"/>
      <c r="QMW453" s="84"/>
      <c r="QMX453" s="84"/>
      <c r="QMY453" s="84"/>
      <c r="QMZ453" s="84"/>
      <c r="QNA453" s="84"/>
      <c r="QNB453" s="84"/>
      <c r="QNC453" s="84"/>
      <c r="QND453" s="84"/>
      <c r="QNE453" s="84"/>
      <c r="QNF453" s="84"/>
      <c r="QNG453" s="84"/>
      <c r="QNH453" s="84"/>
      <c r="QNI453" s="84"/>
      <c r="QNJ453" s="84"/>
      <c r="QNK453" s="84"/>
      <c r="QNL453" s="84"/>
      <c r="QNM453" s="84"/>
      <c r="QNN453" s="84"/>
      <c r="QNO453" s="84"/>
      <c r="QNP453" s="84"/>
      <c r="QNQ453" s="84"/>
      <c r="QNR453" s="84"/>
      <c r="QNS453" s="84"/>
      <c r="QNT453" s="84"/>
      <c r="QNU453" s="84"/>
      <c r="QNV453" s="84"/>
      <c r="QNW453" s="84"/>
      <c r="QNX453" s="84"/>
      <c r="QNY453" s="84"/>
      <c r="QNZ453" s="84"/>
      <c r="QOA453" s="84"/>
      <c r="QOB453" s="84"/>
      <c r="QOC453" s="84"/>
      <c r="QOD453" s="84"/>
      <c r="QOE453" s="84"/>
      <c r="QOF453" s="84"/>
      <c r="QOG453" s="84"/>
      <c r="QOH453" s="84"/>
      <c r="QOI453" s="84"/>
      <c r="QOJ453" s="84"/>
      <c r="QOK453" s="84"/>
      <c r="QOL453" s="84"/>
      <c r="QOM453" s="84"/>
      <c r="QON453" s="84"/>
      <c r="QOO453" s="84"/>
      <c r="QOP453" s="84"/>
      <c r="QOQ453" s="84"/>
      <c r="QOR453" s="84"/>
      <c r="QOS453" s="84"/>
      <c r="QOT453" s="84"/>
      <c r="QOU453" s="84"/>
      <c r="QOV453" s="84"/>
      <c r="QOW453" s="84"/>
      <c r="QOX453" s="84"/>
      <c r="QOY453" s="84"/>
      <c r="QOZ453" s="84"/>
      <c r="QPA453" s="84"/>
      <c r="QPB453" s="84"/>
      <c r="QPC453" s="84"/>
      <c r="QPD453" s="84"/>
      <c r="QPE453" s="84"/>
      <c r="QPF453" s="84"/>
      <c r="QPG453" s="84"/>
      <c r="QPH453" s="84"/>
      <c r="QPI453" s="84"/>
      <c r="QPJ453" s="84"/>
      <c r="QPK453" s="84"/>
      <c r="QPL453" s="84"/>
      <c r="QPM453" s="84"/>
      <c r="QPN453" s="84"/>
      <c r="QPO453" s="84"/>
      <c r="QPP453" s="84"/>
      <c r="QPQ453" s="84"/>
      <c r="QPR453" s="84"/>
      <c r="QPS453" s="84"/>
      <c r="QPT453" s="84"/>
      <c r="QPU453" s="84"/>
      <c r="QPV453" s="84"/>
      <c r="QPW453" s="84"/>
      <c r="QPX453" s="84"/>
      <c r="QPY453" s="84"/>
      <c r="QPZ453" s="84"/>
      <c r="QQA453" s="84"/>
      <c r="QQB453" s="84"/>
      <c r="QQC453" s="84"/>
      <c r="QQD453" s="84"/>
      <c r="QQE453" s="84"/>
      <c r="QQF453" s="84"/>
      <c r="QQG453" s="84"/>
      <c r="QQH453" s="84"/>
      <c r="QQI453" s="84"/>
      <c r="QQJ453" s="84"/>
      <c r="QQK453" s="84"/>
      <c r="QQL453" s="84"/>
      <c r="QQM453" s="84"/>
      <c r="QQN453" s="84"/>
      <c r="QQO453" s="84"/>
      <c r="QQP453" s="84"/>
      <c r="QQQ453" s="84"/>
      <c r="QQR453" s="84"/>
      <c r="QQS453" s="84"/>
      <c r="QQT453" s="84"/>
      <c r="QQU453" s="84"/>
      <c r="QQV453" s="84"/>
      <c r="QQW453" s="84"/>
      <c r="QQX453" s="84"/>
      <c r="QQY453" s="84"/>
      <c r="QQZ453" s="84"/>
      <c r="QRA453" s="84"/>
      <c r="QRB453" s="84"/>
      <c r="QRC453" s="84"/>
      <c r="QRD453" s="84"/>
      <c r="QRE453" s="84"/>
      <c r="QRF453" s="84"/>
      <c r="QRG453" s="84"/>
      <c r="QRH453" s="84"/>
      <c r="QRI453" s="84"/>
      <c r="QRJ453" s="84"/>
      <c r="QRK453" s="84"/>
      <c r="QRL453" s="84"/>
      <c r="QRM453" s="84"/>
      <c r="QRN453" s="84"/>
      <c r="QRO453" s="84"/>
      <c r="QRP453" s="84"/>
      <c r="QRQ453" s="84"/>
      <c r="QRR453" s="84"/>
      <c r="QRS453" s="84"/>
      <c r="QRT453" s="84"/>
      <c r="QRU453" s="84"/>
      <c r="QRV453" s="84"/>
      <c r="QRW453" s="84"/>
      <c r="QRX453" s="84"/>
      <c r="QRY453" s="84"/>
      <c r="QRZ453" s="84"/>
      <c r="QSA453" s="84"/>
      <c r="QSB453" s="84"/>
      <c r="QSC453" s="84"/>
      <c r="QSD453" s="84"/>
      <c r="QSE453" s="84"/>
      <c r="QSF453" s="84"/>
      <c r="QSG453" s="84"/>
      <c r="QSH453" s="84"/>
      <c r="QSI453" s="84"/>
      <c r="QSJ453" s="84"/>
      <c r="QSK453" s="84"/>
      <c r="QSL453" s="84"/>
      <c r="QSM453" s="84"/>
      <c r="QSN453" s="84"/>
      <c r="QSO453" s="84"/>
      <c r="QSP453" s="84"/>
      <c r="QSQ453" s="84"/>
      <c r="QSR453" s="84"/>
      <c r="QSS453" s="84"/>
      <c r="QST453" s="84"/>
      <c r="QSU453" s="84"/>
      <c r="QSV453" s="84"/>
      <c r="QSW453" s="84"/>
      <c r="QSX453" s="84"/>
      <c r="QSY453" s="84"/>
      <c r="QSZ453" s="84"/>
      <c r="QTA453" s="84"/>
      <c r="QTB453" s="84"/>
      <c r="QTC453" s="84"/>
      <c r="QTD453" s="84"/>
      <c r="QTE453" s="84"/>
      <c r="QTF453" s="84"/>
      <c r="QTG453" s="84"/>
      <c r="QTH453" s="84"/>
      <c r="QTI453" s="84"/>
      <c r="QTJ453" s="84"/>
      <c r="QTK453" s="84"/>
      <c r="QTL453" s="84"/>
      <c r="QTM453" s="84"/>
      <c r="QTN453" s="84"/>
      <c r="QTO453" s="84"/>
      <c r="QTP453" s="84"/>
      <c r="QTQ453" s="84"/>
      <c r="QTR453" s="84"/>
      <c r="QTS453" s="84"/>
      <c r="QTT453" s="84"/>
      <c r="QTU453" s="84"/>
      <c r="QTV453" s="84"/>
      <c r="QTW453" s="84"/>
      <c r="QTX453" s="84"/>
      <c r="QTY453" s="84"/>
      <c r="QTZ453" s="84"/>
      <c r="QUA453" s="84"/>
      <c r="QUB453" s="84"/>
      <c r="QUC453" s="84"/>
      <c r="QUD453" s="84"/>
      <c r="QUE453" s="84"/>
      <c r="QUF453" s="84"/>
      <c r="QUG453" s="84"/>
      <c r="QUH453" s="84"/>
      <c r="QUI453" s="84"/>
      <c r="QUJ453" s="84"/>
      <c r="QUK453" s="84"/>
      <c r="QUL453" s="84"/>
      <c r="QUM453" s="84"/>
      <c r="QUN453" s="84"/>
      <c r="QUO453" s="84"/>
      <c r="QUP453" s="84"/>
      <c r="QUQ453" s="84"/>
      <c r="QUR453" s="84"/>
      <c r="QUS453" s="84"/>
      <c r="QUT453" s="84"/>
      <c r="QUU453" s="84"/>
      <c r="QUV453" s="84"/>
      <c r="QUW453" s="84"/>
      <c r="QUX453" s="84"/>
      <c r="QUY453" s="84"/>
      <c r="QUZ453" s="84"/>
      <c r="QVA453" s="84"/>
      <c r="QVB453" s="84"/>
      <c r="QVC453" s="84"/>
      <c r="QVD453" s="84"/>
      <c r="QVE453" s="84"/>
      <c r="QVF453" s="84"/>
      <c r="QVG453" s="84"/>
      <c r="QVH453" s="84"/>
      <c r="QVI453" s="84"/>
      <c r="QVJ453" s="84"/>
      <c r="QVK453" s="84"/>
      <c r="QVL453" s="84"/>
      <c r="QVM453" s="84"/>
      <c r="QVN453" s="84"/>
      <c r="QVO453" s="84"/>
      <c r="QVP453" s="84"/>
      <c r="QVQ453" s="84"/>
      <c r="QVR453" s="84"/>
      <c r="QVS453" s="84"/>
      <c r="QVT453" s="84"/>
      <c r="QVU453" s="84"/>
      <c r="QVV453" s="84"/>
      <c r="QVW453" s="84"/>
      <c r="QVX453" s="84"/>
      <c r="QVY453" s="84"/>
      <c r="QVZ453" s="84"/>
      <c r="QWA453" s="84"/>
      <c r="QWB453" s="84"/>
      <c r="QWC453" s="84"/>
      <c r="QWD453" s="84"/>
      <c r="QWE453" s="84"/>
      <c r="QWF453" s="84"/>
      <c r="QWG453" s="84"/>
      <c r="QWH453" s="84"/>
      <c r="QWI453" s="84"/>
      <c r="QWJ453" s="84"/>
      <c r="QWK453" s="84"/>
      <c r="QWL453" s="84"/>
      <c r="QWM453" s="84"/>
      <c r="QWN453" s="84"/>
      <c r="QWO453" s="84"/>
      <c r="QWP453" s="84"/>
      <c r="QWQ453" s="84"/>
      <c r="QWR453" s="84"/>
      <c r="QWS453" s="84"/>
      <c r="QWT453" s="84"/>
      <c r="QWU453" s="84"/>
      <c r="QWV453" s="84"/>
      <c r="QWW453" s="84"/>
      <c r="QWX453" s="84"/>
      <c r="QWY453" s="84"/>
      <c r="QWZ453" s="84"/>
      <c r="QXA453" s="84"/>
      <c r="QXB453" s="84"/>
      <c r="QXC453" s="84"/>
      <c r="QXD453" s="84"/>
      <c r="QXE453" s="84"/>
      <c r="QXF453" s="84"/>
      <c r="QXG453" s="84"/>
      <c r="QXH453" s="84"/>
      <c r="QXI453" s="84"/>
      <c r="QXJ453" s="84"/>
      <c r="QXK453" s="84"/>
      <c r="QXL453" s="84"/>
      <c r="QXM453" s="84"/>
      <c r="QXN453" s="84"/>
      <c r="QXO453" s="84"/>
      <c r="QXP453" s="84"/>
      <c r="QXQ453" s="84"/>
      <c r="QXR453" s="84"/>
      <c r="QXS453" s="84"/>
      <c r="QXT453" s="84"/>
      <c r="QXU453" s="84"/>
      <c r="QXV453" s="84"/>
      <c r="QXW453" s="84"/>
      <c r="QXX453" s="84"/>
      <c r="QXY453" s="84"/>
      <c r="QXZ453" s="84"/>
      <c r="QYA453" s="84"/>
      <c r="QYB453" s="84"/>
      <c r="QYC453" s="84"/>
      <c r="QYD453" s="84"/>
      <c r="QYE453" s="84"/>
      <c r="QYF453" s="84"/>
      <c r="QYG453" s="84"/>
      <c r="QYH453" s="84"/>
      <c r="QYI453" s="84"/>
      <c r="QYJ453" s="84"/>
      <c r="QYK453" s="84"/>
      <c r="QYL453" s="84"/>
      <c r="QYM453" s="84"/>
      <c r="QYN453" s="84"/>
      <c r="QYO453" s="84"/>
      <c r="QYP453" s="84"/>
      <c r="QYQ453" s="84"/>
      <c r="QYR453" s="84"/>
      <c r="QYS453" s="84"/>
      <c r="QYT453" s="84"/>
      <c r="QYU453" s="84"/>
      <c r="QYV453" s="84"/>
      <c r="QYW453" s="84"/>
      <c r="QYX453" s="84"/>
      <c r="QYY453" s="84"/>
      <c r="QYZ453" s="84"/>
      <c r="QZA453" s="84"/>
      <c r="QZB453" s="84"/>
      <c r="QZC453" s="84"/>
      <c r="QZD453" s="84"/>
      <c r="QZE453" s="84"/>
      <c r="QZF453" s="84"/>
      <c r="QZG453" s="84"/>
      <c r="QZH453" s="84"/>
      <c r="QZI453" s="84"/>
      <c r="QZJ453" s="84"/>
      <c r="QZK453" s="84"/>
      <c r="QZL453" s="84"/>
      <c r="QZM453" s="84"/>
      <c r="QZN453" s="84"/>
      <c r="QZO453" s="84"/>
      <c r="QZP453" s="84"/>
      <c r="QZQ453" s="84"/>
      <c r="QZR453" s="84"/>
      <c r="QZS453" s="84"/>
      <c r="QZT453" s="84"/>
      <c r="QZU453" s="84"/>
      <c r="QZV453" s="84"/>
      <c r="QZW453" s="84"/>
      <c r="QZX453" s="84"/>
      <c r="QZY453" s="84"/>
      <c r="QZZ453" s="84"/>
      <c r="RAA453" s="84"/>
      <c r="RAB453" s="84"/>
      <c r="RAC453" s="84"/>
      <c r="RAD453" s="84"/>
      <c r="RAE453" s="84"/>
      <c r="RAF453" s="84"/>
      <c r="RAG453" s="84"/>
      <c r="RAH453" s="84"/>
      <c r="RAI453" s="84"/>
      <c r="RAJ453" s="84"/>
      <c r="RAK453" s="84"/>
      <c r="RAL453" s="84"/>
      <c r="RAM453" s="84"/>
      <c r="RAN453" s="84"/>
      <c r="RAO453" s="84"/>
      <c r="RAP453" s="84"/>
      <c r="RAQ453" s="84"/>
      <c r="RAR453" s="84"/>
      <c r="RAS453" s="84"/>
      <c r="RAT453" s="84"/>
      <c r="RAU453" s="84"/>
      <c r="RAV453" s="84"/>
      <c r="RAW453" s="84"/>
      <c r="RAX453" s="84"/>
      <c r="RAY453" s="84"/>
      <c r="RAZ453" s="84"/>
      <c r="RBA453" s="84"/>
      <c r="RBB453" s="84"/>
      <c r="RBC453" s="84"/>
      <c r="RBD453" s="84"/>
      <c r="RBE453" s="84"/>
      <c r="RBF453" s="84"/>
      <c r="RBG453" s="84"/>
      <c r="RBH453" s="84"/>
      <c r="RBI453" s="84"/>
      <c r="RBJ453" s="84"/>
      <c r="RBK453" s="84"/>
      <c r="RBL453" s="84"/>
      <c r="RBM453" s="84"/>
      <c r="RBN453" s="84"/>
      <c r="RBO453" s="84"/>
      <c r="RBP453" s="84"/>
      <c r="RBQ453" s="84"/>
      <c r="RBR453" s="84"/>
      <c r="RBS453" s="84"/>
      <c r="RBT453" s="84"/>
      <c r="RBU453" s="84"/>
      <c r="RBV453" s="84"/>
      <c r="RBW453" s="84"/>
      <c r="RBX453" s="84"/>
      <c r="RBY453" s="84"/>
      <c r="RBZ453" s="84"/>
      <c r="RCA453" s="84"/>
      <c r="RCB453" s="84"/>
      <c r="RCC453" s="84"/>
      <c r="RCD453" s="84"/>
      <c r="RCE453" s="84"/>
      <c r="RCF453" s="84"/>
      <c r="RCG453" s="84"/>
      <c r="RCH453" s="84"/>
      <c r="RCI453" s="84"/>
      <c r="RCJ453" s="84"/>
      <c r="RCK453" s="84"/>
      <c r="RCL453" s="84"/>
      <c r="RCM453" s="84"/>
      <c r="RCN453" s="84"/>
      <c r="RCO453" s="84"/>
      <c r="RCP453" s="84"/>
      <c r="RCQ453" s="84"/>
      <c r="RCR453" s="84"/>
      <c r="RCS453" s="84"/>
      <c r="RCT453" s="84"/>
      <c r="RCU453" s="84"/>
      <c r="RCV453" s="84"/>
      <c r="RCW453" s="84"/>
      <c r="RCX453" s="84"/>
      <c r="RCY453" s="84"/>
      <c r="RCZ453" s="84"/>
      <c r="RDA453" s="84"/>
      <c r="RDB453" s="84"/>
      <c r="RDC453" s="84"/>
      <c r="RDD453" s="84"/>
      <c r="RDE453" s="84"/>
      <c r="RDF453" s="84"/>
      <c r="RDG453" s="84"/>
      <c r="RDH453" s="84"/>
      <c r="RDI453" s="84"/>
      <c r="RDJ453" s="84"/>
      <c r="RDK453" s="84"/>
      <c r="RDL453" s="84"/>
      <c r="RDM453" s="84"/>
      <c r="RDN453" s="84"/>
      <c r="RDO453" s="84"/>
      <c r="RDP453" s="84"/>
      <c r="RDQ453" s="84"/>
      <c r="RDR453" s="84"/>
      <c r="RDS453" s="84"/>
      <c r="RDT453" s="84"/>
      <c r="RDU453" s="84"/>
      <c r="RDV453" s="84"/>
      <c r="RDW453" s="84"/>
      <c r="RDX453" s="84"/>
      <c r="RDY453" s="84"/>
      <c r="RDZ453" s="84"/>
      <c r="REA453" s="84"/>
      <c r="REB453" s="84"/>
      <c r="REC453" s="84"/>
      <c r="RED453" s="84"/>
      <c r="REE453" s="84"/>
      <c r="REF453" s="84"/>
      <c r="REG453" s="84"/>
      <c r="REH453" s="84"/>
      <c r="REI453" s="84"/>
      <c r="REJ453" s="84"/>
      <c r="REK453" s="84"/>
      <c r="REL453" s="84"/>
      <c r="REM453" s="84"/>
      <c r="REN453" s="84"/>
      <c r="REO453" s="84"/>
      <c r="REP453" s="84"/>
      <c r="REQ453" s="84"/>
      <c r="RER453" s="84"/>
      <c r="RES453" s="84"/>
      <c r="RET453" s="84"/>
      <c r="REU453" s="84"/>
      <c r="REV453" s="84"/>
      <c r="REW453" s="84"/>
      <c r="REX453" s="84"/>
      <c r="REY453" s="84"/>
      <c r="REZ453" s="84"/>
      <c r="RFA453" s="84"/>
      <c r="RFB453" s="84"/>
      <c r="RFC453" s="84"/>
      <c r="RFD453" s="84"/>
      <c r="RFE453" s="84"/>
      <c r="RFF453" s="84"/>
      <c r="RFG453" s="84"/>
      <c r="RFH453" s="84"/>
      <c r="RFI453" s="84"/>
      <c r="RFJ453" s="84"/>
      <c r="RFK453" s="84"/>
      <c r="RFL453" s="84"/>
      <c r="RFM453" s="84"/>
      <c r="RFN453" s="84"/>
      <c r="RFO453" s="84"/>
      <c r="RFP453" s="84"/>
      <c r="RFQ453" s="84"/>
      <c r="RFR453" s="84"/>
      <c r="RFS453" s="84"/>
      <c r="RFT453" s="84"/>
      <c r="RFU453" s="84"/>
      <c r="RFV453" s="84"/>
      <c r="RFW453" s="84"/>
      <c r="RFX453" s="84"/>
      <c r="RFY453" s="84"/>
      <c r="RFZ453" s="84"/>
      <c r="RGA453" s="84"/>
      <c r="RGB453" s="84"/>
      <c r="RGC453" s="84"/>
      <c r="RGD453" s="84"/>
      <c r="RGE453" s="84"/>
      <c r="RGF453" s="84"/>
      <c r="RGG453" s="84"/>
      <c r="RGH453" s="84"/>
      <c r="RGI453" s="84"/>
      <c r="RGJ453" s="84"/>
      <c r="RGK453" s="84"/>
      <c r="RGL453" s="84"/>
      <c r="RGM453" s="84"/>
      <c r="RGN453" s="84"/>
      <c r="RGO453" s="84"/>
      <c r="RGP453" s="84"/>
      <c r="RGQ453" s="84"/>
      <c r="RGR453" s="84"/>
      <c r="RGS453" s="84"/>
      <c r="RGT453" s="84"/>
      <c r="RGU453" s="84"/>
      <c r="RGV453" s="84"/>
      <c r="RGW453" s="84"/>
      <c r="RGX453" s="84"/>
      <c r="RGY453" s="84"/>
      <c r="RGZ453" s="84"/>
      <c r="RHA453" s="84"/>
      <c r="RHB453" s="84"/>
      <c r="RHC453" s="84"/>
      <c r="RHD453" s="84"/>
      <c r="RHE453" s="84"/>
      <c r="RHF453" s="84"/>
      <c r="RHG453" s="84"/>
      <c r="RHH453" s="84"/>
      <c r="RHI453" s="84"/>
      <c r="RHJ453" s="84"/>
      <c r="RHK453" s="84"/>
      <c r="RHL453" s="84"/>
      <c r="RHM453" s="84"/>
      <c r="RHN453" s="84"/>
      <c r="RHO453" s="84"/>
      <c r="RHP453" s="84"/>
      <c r="RHQ453" s="84"/>
      <c r="RHR453" s="84"/>
      <c r="RHS453" s="84"/>
      <c r="RHT453" s="84"/>
      <c r="RHU453" s="84"/>
      <c r="RHV453" s="84"/>
      <c r="RHW453" s="84"/>
      <c r="RHX453" s="84"/>
      <c r="RHY453" s="84"/>
      <c r="RHZ453" s="84"/>
      <c r="RIA453" s="84"/>
      <c r="RIB453" s="84"/>
      <c r="RIC453" s="84"/>
      <c r="RID453" s="84"/>
      <c r="RIE453" s="84"/>
      <c r="RIF453" s="84"/>
      <c r="RIG453" s="84"/>
      <c r="RIH453" s="84"/>
      <c r="RII453" s="84"/>
      <c r="RIJ453" s="84"/>
      <c r="RIK453" s="84"/>
      <c r="RIL453" s="84"/>
      <c r="RIM453" s="84"/>
      <c r="RIN453" s="84"/>
      <c r="RIO453" s="84"/>
      <c r="RIP453" s="84"/>
      <c r="RIQ453" s="84"/>
      <c r="RIR453" s="84"/>
      <c r="RIS453" s="84"/>
      <c r="RIT453" s="84"/>
      <c r="RIU453" s="84"/>
      <c r="RIV453" s="84"/>
      <c r="RIW453" s="84"/>
      <c r="RIX453" s="84"/>
      <c r="RIY453" s="84"/>
      <c r="RIZ453" s="84"/>
      <c r="RJA453" s="84"/>
      <c r="RJB453" s="84"/>
      <c r="RJC453" s="84"/>
      <c r="RJD453" s="84"/>
      <c r="RJE453" s="84"/>
      <c r="RJF453" s="84"/>
      <c r="RJG453" s="84"/>
      <c r="RJH453" s="84"/>
      <c r="RJI453" s="84"/>
      <c r="RJJ453" s="84"/>
      <c r="RJK453" s="84"/>
      <c r="RJL453" s="84"/>
      <c r="RJM453" s="84"/>
      <c r="RJN453" s="84"/>
      <c r="RJO453" s="84"/>
      <c r="RJP453" s="84"/>
      <c r="RJQ453" s="84"/>
      <c r="RJR453" s="84"/>
      <c r="RJS453" s="84"/>
      <c r="RJT453" s="84"/>
      <c r="RJU453" s="84"/>
      <c r="RJV453" s="84"/>
      <c r="RJW453" s="84"/>
      <c r="RJX453" s="84"/>
      <c r="RJY453" s="84"/>
      <c r="RJZ453" s="84"/>
      <c r="RKA453" s="84"/>
      <c r="RKB453" s="84"/>
      <c r="RKC453" s="84"/>
      <c r="RKD453" s="84"/>
      <c r="RKE453" s="84"/>
      <c r="RKF453" s="84"/>
      <c r="RKG453" s="84"/>
      <c r="RKH453" s="84"/>
      <c r="RKI453" s="84"/>
      <c r="RKJ453" s="84"/>
      <c r="RKK453" s="84"/>
      <c r="RKL453" s="84"/>
      <c r="RKM453" s="84"/>
      <c r="RKN453" s="84"/>
      <c r="RKO453" s="84"/>
      <c r="RKP453" s="84"/>
      <c r="RKQ453" s="84"/>
      <c r="RKR453" s="84"/>
      <c r="RKS453" s="84"/>
      <c r="RKT453" s="84"/>
      <c r="RKU453" s="84"/>
      <c r="RKV453" s="84"/>
      <c r="RKW453" s="84"/>
      <c r="RKX453" s="84"/>
      <c r="RKY453" s="84"/>
      <c r="RKZ453" s="84"/>
      <c r="RLA453" s="84"/>
      <c r="RLB453" s="84"/>
      <c r="RLC453" s="84"/>
      <c r="RLD453" s="84"/>
      <c r="RLE453" s="84"/>
      <c r="RLF453" s="84"/>
      <c r="RLG453" s="84"/>
      <c r="RLH453" s="84"/>
      <c r="RLI453" s="84"/>
      <c r="RLJ453" s="84"/>
      <c r="RLK453" s="84"/>
      <c r="RLL453" s="84"/>
      <c r="RLM453" s="84"/>
      <c r="RLN453" s="84"/>
      <c r="RLO453" s="84"/>
      <c r="RLP453" s="84"/>
      <c r="RLQ453" s="84"/>
      <c r="RLR453" s="84"/>
      <c r="RLS453" s="84"/>
      <c r="RLT453" s="84"/>
      <c r="RLU453" s="84"/>
      <c r="RLV453" s="84"/>
      <c r="RLW453" s="84"/>
      <c r="RLX453" s="84"/>
      <c r="RLY453" s="84"/>
      <c r="RLZ453" s="84"/>
      <c r="RMA453" s="84"/>
      <c r="RMB453" s="84"/>
      <c r="RMC453" s="84"/>
      <c r="RMD453" s="84"/>
      <c r="RME453" s="84"/>
      <c r="RMF453" s="84"/>
      <c r="RMG453" s="84"/>
      <c r="RMH453" s="84"/>
      <c r="RMI453" s="84"/>
      <c r="RMJ453" s="84"/>
      <c r="RMK453" s="84"/>
      <c r="RML453" s="84"/>
      <c r="RMM453" s="84"/>
      <c r="RMN453" s="84"/>
      <c r="RMO453" s="84"/>
      <c r="RMP453" s="84"/>
      <c r="RMQ453" s="84"/>
      <c r="RMR453" s="84"/>
      <c r="RMS453" s="84"/>
      <c r="RMT453" s="84"/>
      <c r="RMU453" s="84"/>
      <c r="RMV453" s="84"/>
      <c r="RMW453" s="84"/>
      <c r="RMX453" s="84"/>
      <c r="RMY453" s="84"/>
      <c r="RMZ453" s="84"/>
      <c r="RNA453" s="84"/>
      <c r="RNB453" s="84"/>
      <c r="RNC453" s="84"/>
      <c r="RND453" s="84"/>
      <c r="RNE453" s="84"/>
      <c r="RNF453" s="84"/>
      <c r="RNG453" s="84"/>
      <c r="RNH453" s="84"/>
      <c r="RNI453" s="84"/>
      <c r="RNJ453" s="84"/>
      <c r="RNK453" s="84"/>
      <c r="RNL453" s="84"/>
      <c r="RNM453" s="84"/>
      <c r="RNN453" s="84"/>
      <c r="RNO453" s="84"/>
      <c r="RNP453" s="84"/>
      <c r="RNQ453" s="84"/>
      <c r="RNR453" s="84"/>
      <c r="RNS453" s="84"/>
      <c r="RNT453" s="84"/>
      <c r="RNU453" s="84"/>
      <c r="RNV453" s="84"/>
      <c r="RNW453" s="84"/>
      <c r="RNX453" s="84"/>
      <c r="RNY453" s="84"/>
      <c r="RNZ453" s="84"/>
      <c r="ROA453" s="84"/>
      <c r="ROB453" s="84"/>
      <c r="ROC453" s="84"/>
      <c r="ROD453" s="84"/>
      <c r="ROE453" s="84"/>
      <c r="ROF453" s="84"/>
      <c r="ROG453" s="84"/>
      <c r="ROH453" s="84"/>
      <c r="ROI453" s="84"/>
      <c r="ROJ453" s="84"/>
      <c r="ROK453" s="84"/>
      <c r="ROL453" s="84"/>
      <c r="ROM453" s="84"/>
      <c r="RON453" s="84"/>
      <c r="ROO453" s="84"/>
      <c r="ROP453" s="84"/>
      <c r="ROQ453" s="84"/>
      <c r="ROR453" s="84"/>
      <c r="ROS453" s="84"/>
      <c r="ROT453" s="84"/>
      <c r="ROU453" s="84"/>
      <c r="ROV453" s="84"/>
      <c r="ROW453" s="84"/>
      <c r="ROX453" s="84"/>
      <c r="ROY453" s="84"/>
      <c r="ROZ453" s="84"/>
      <c r="RPA453" s="84"/>
      <c r="RPB453" s="84"/>
      <c r="RPC453" s="84"/>
      <c r="RPD453" s="84"/>
      <c r="RPE453" s="84"/>
      <c r="RPF453" s="84"/>
      <c r="RPG453" s="84"/>
      <c r="RPH453" s="84"/>
      <c r="RPI453" s="84"/>
      <c r="RPJ453" s="84"/>
      <c r="RPK453" s="84"/>
      <c r="RPL453" s="84"/>
      <c r="RPM453" s="84"/>
      <c r="RPN453" s="84"/>
      <c r="RPO453" s="84"/>
      <c r="RPP453" s="84"/>
      <c r="RPQ453" s="84"/>
      <c r="RPR453" s="84"/>
      <c r="RPS453" s="84"/>
      <c r="RPT453" s="84"/>
      <c r="RPU453" s="84"/>
      <c r="RPV453" s="84"/>
      <c r="RPW453" s="84"/>
      <c r="RPX453" s="84"/>
      <c r="RPY453" s="84"/>
      <c r="RPZ453" s="84"/>
      <c r="RQA453" s="84"/>
      <c r="RQB453" s="84"/>
      <c r="RQC453" s="84"/>
      <c r="RQD453" s="84"/>
      <c r="RQE453" s="84"/>
      <c r="RQF453" s="84"/>
      <c r="RQG453" s="84"/>
      <c r="RQH453" s="84"/>
      <c r="RQI453" s="84"/>
      <c r="RQJ453" s="84"/>
      <c r="RQK453" s="84"/>
      <c r="RQL453" s="84"/>
      <c r="RQM453" s="84"/>
      <c r="RQN453" s="84"/>
      <c r="RQO453" s="84"/>
      <c r="RQP453" s="84"/>
      <c r="RQQ453" s="84"/>
      <c r="RQR453" s="84"/>
      <c r="RQS453" s="84"/>
      <c r="RQT453" s="84"/>
      <c r="RQU453" s="84"/>
      <c r="RQV453" s="84"/>
      <c r="RQW453" s="84"/>
      <c r="RQX453" s="84"/>
      <c r="RQY453" s="84"/>
      <c r="RQZ453" s="84"/>
      <c r="RRA453" s="84"/>
      <c r="RRB453" s="84"/>
      <c r="RRC453" s="84"/>
      <c r="RRD453" s="84"/>
      <c r="RRE453" s="84"/>
      <c r="RRF453" s="84"/>
      <c r="RRG453" s="84"/>
      <c r="RRH453" s="84"/>
      <c r="RRI453" s="84"/>
      <c r="RRJ453" s="84"/>
      <c r="RRK453" s="84"/>
      <c r="RRL453" s="84"/>
      <c r="RRM453" s="84"/>
      <c r="RRN453" s="84"/>
      <c r="RRO453" s="84"/>
      <c r="RRP453" s="84"/>
      <c r="RRQ453" s="84"/>
      <c r="RRR453" s="84"/>
      <c r="RRS453" s="84"/>
      <c r="RRT453" s="84"/>
      <c r="RRU453" s="84"/>
      <c r="RRV453" s="84"/>
      <c r="RRW453" s="84"/>
      <c r="RRX453" s="84"/>
      <c r="RRY453" s="84"/>
      <c r="RRZ453" s="84"/>
      <c r="RSA453" s="84"/>
      <c r="RSB453" s="84"/>
      <c r="RSC453" s="84"/>
      <c r="RSD453" s="84"/>
      <c r="RSE453" s="84"/>
      <c r="RSF453" s="84"/>
      <c r="RSG453" s="84"/>
      <c r="RSH453" s="84"/>
      <c r="RSI453" s="84"/>
      <c r="RSJ453" s="84"/>
      <c r="RSK453" s="84"/>
      <c r="RSL453" s="84"/>
      <c r="RSM453" s="84"/>
      <c r="RSN453" s="84"/>
      <c r="RSO453" s="84"/>
      <c r="RSP453" s="84"/>
      <c r="RSQ453" s="84"/>
      <c r="RSR453" s="84"/>
      <c r="RSS453" s="84"/>
      <c r="RST453" s="84"/>
      <c r="RSU453" s="84"/>
      <c r="RSV453" s="84"/>
      <c r="RSW453" s="84"/>
      <c r="RSX453" s="84"/>
      <c r="RSY453" s="84"/>
      <c r="RSZ453" s="84"/>
      <c r="RTA453" s="84"/>
      <c r="RTB453" s="84"/>
      <c r="RTC453" s="84"/>
      <c r="RTD453" s="84"/>
      <c r="RTE453" s="84"/>
      <c r="RTF453" s="84"/>
      <c r="RTG453" s="84"/>
      <c r="RTH453" s="84"/>
      <c r="RTI453" s="84"/>
      <c r="RTJ453" s="84"/>
      <c r="RTK453" s="84"/>
      <c r="RTL453" s="84"/>
      <c r="RTM453" s="84"/>
      <c r="RTN453" s="84"/>
      <c r="RTO453" s="84"/>
      <c r="RTP453" s="84"/>
      <c r="RTQ453" s="84"/>
      <c r="RTR453" s="84"/>
      <c r="RTS453" s="84"/>
      <c r="RTT453" s="84"/>
      <c r="RTU453" s="84"/>
      <c r="RTV453" s="84"/>
      <c r="RTW453" s="84"/>
      <c r="RTX453" s="84"/>
      <c r="RTY453" s="84"/>
      <c r="RTZ453" s="84"/>
      <c r="RUA453" s="84"/>
      <c r="RUB453" s="84"/>
      <c r="RUC453" s="84"/>
      <c r="RUD453" s="84"/>
      <c r="RUE453" s="84"/>
      <c r="RUF453" s="84"/>
      <c r="RUG453" s="84"/>
      <c r="RUH453" s="84"/>
      <c r="RUI453" s="84"/>
      <c r="RUJ453" s="84"/>
      <c r="RUK453" s="84"/>
      <c r="RUL453" s="84"/>
      <c r="RUM453" s="84"/>
      <c r="RUN453" s="84"/>
      <c r="RUO453" s="84"/>
      <c r="RUP453" s="84"/>
      <c r="RUQ453" s="84"/>
      <c r="RUR453" s="84"/>
      <c r="RUS453" s="84"/>
      <c r="RUT453" s="84"/>
      <c r="RUU453" s="84"/>
      <c r="RUV453" s="84"/>
      <c r="RUW453" s="84"/>
      <c r="RUX453" s="84"/>
      <c r="RUY453" s="84"/>
      <c r="RUZ453" s="84"/>
      <c r="RVA453" s="84"/>
      <c r="RVB453" s="84"/>
      <c r="RVC453" s="84"/>
      <c r="RVD453" s="84"/>
      <c r="RVE453" s="84"/>
      <c r="RVF453" s="84"/>
      <c r="RVG453" s="84"/>
      <c r="RVH453" s="84"/>
      <c r="RVI453" s="84"/>
      <c r="RVJ453" s="84"/>
      <c r="RVK453" s="84"/>
      <c r="RVL453" s="84"/>
      <c r="RVM453" s="84"/>
      <c r="RVN453" s="84"/>
      <c r="RVO453" s="84"/>
      <c r="RVP453" s="84"/>
      <c r="RVQ453" s="84"/>
      <c r="RVR453" s="84"/>
      <c r="RVS453" s="84"/>
      <c r="RVT453" s="84"/>
      <c r="RVU453" s="84"/>
      <c r="RVV453" s="84"/>
      <c r="RVW453" s="84"/>
      <c r="RVX453" s="84"/>
      <c r="RVY453" s="84"/>
      <c r="RVZ453" s="84"/>
      <c r="RWA453" s="84"/>
      <c r="RWB453" s="84"/>
      <c r="RWC453" s="84"/>
      <c r="RWD453" s="84"/>
      <c r="RWE453" s="84"/>
      <c r="RWF453" s="84"/>
      <c r="RWG453" s="84"/>
      <c r="RWH453" s="84"/>
      <c r="RWI453" s="84"/>
      <c r="RWJ453" s="84"/>
      <c r="RWK453" s="84"/>
      <c r="RWL453" s="84"/>
      <c r="RWM453" s="84"/>
      <c r="RWN453" s="84"/>
      <c r="RWO453" s="84"/>
      <c r="RWP453" s="84"/>
      <c r="RWQ453" s="84"/>
      <c r="RWR453" s="84"/>
      <c r="RWS453" s="84"/>
      <c r="RWT453" s="84"/>
      <c r="RWU453" s="84"/>
      <c r="RWV453" s="84"/>
      <c r="RWW453" s="84"/>
      <c r="RWX453" s="84"/>
      <c r="RWY453" s="84"/>
      <c r="RWZ453" s="84"/>
      <c r="RXA453" s="84"/>
      <c r="RXB453" s="84"/>
      <c r="RXC453" s="84"/>
      <c r="RXD453" s="84"/>
      <c r="RXE453" s="84"/>
      <c r="RXF453" s="84"/>
      <c r="RXG453" s="84"/>
      <c r="RXH453" s="84"/>
      <c r="RXI453" s="84"/>
      <c r="RXJ453" s="84"/>
      <c r="RXK453" s="84"/>
      <c r="RXL453" s="84"/>
      <c r="RXM453" s="84"/>
      <c r="RXN453" s="84"/>
      <c r="RXO453" s="84"/>
      <c r="RXP453" s="84"/>
      <c r="RXQ453" s="84"/>
      <c r="RXR453" s="84"/>
      <c r="RXS453" s="84"/>
      <c r="RXT453" s="84"/>
      <c r="RXU453" s="84"/>
      <c r="RXV453" s="84"/>
      <c r="RXW453" s="84"/>
      <c r="RXX453" s="84"/>
      <c r="RXY453" s="84"/>
      <c r="RXZ453" s="84"/>
      <c r="RYA453" s="84"/>
      <c r="RYB453" s="84"/>
      <c r="RYC453" s="84"/>
      <c r="RYD453" s="84"/>
      <c r="RYE453" s="84"/>
      <c r="RYF453" s="84"/>
      <c r="RYG453" s="84"/>
      <c r="RYH453" s="84"/>
      <c r="RYI453" s="84"/>
      <c r="RYJ453" s="84"/>
      <c r="RYK453" s="84"/>
      <c r="RYL453" s="84"/>
      <c r="RYM453" s="84"/>
      <c r="RYN453" s="84"/>
      <c r="RYO453" s="84"/>
      <c r="RYP453" s="84"/>
      <c r="RYQ453" s="84"/>
      <c r="RYR453" s="84"/>
      <c r="RYS453" s="84"/>
      <c r="RYT453" s="84"/>
      <c r="RYU453" s="84"/>
      <c r="RYV453" s="84"/>
      <c r="RYW453" s="84"/>
      <c r="RYX453" s="84"/>
      <c r="RYY453" s="84"/>
      <c r="RYZ453" s="84"/>
      <c r="RZA453" s="84"/>
      <c r="RZB453" s="84"/>
      <c r="RZC453" s="84"/>
      <c r="RZD453" s="84"/>
      <c r="RZE453" s="84"/>
      <c r="RZF453" s="84"/>
      <c r="RZG453" s="84"/>
      <c r="RZH453" s="84"/>
      <c r="RZI453" s="84"/>
      <c r="RZJ453" s="84"/>
      <c r="RZK453" s="84"/>
      <c r="RZL453" s="84"/>
      <c r="RZM453" s="84"/>
      <c r="RZN453" s="84"/>
      <c r="RZO453" s="84"/>
      <c r="RZP453" s="84"/>
      <c r="RZQ453" s="84"/>
      <c r="RZR453" s="84"/>
      <c r="RZS453" s="84"/>
      <c r="RZT453" s="84"/>
      <c r="RZU453" s="84"/>
      <c r="RZV453" s="84"/>
      <c r="RZW453" s="84"/>
      <c r="RZX453" s="84"/>
      <c r="RZY453" s="84"/>
      <c r="RZZ453" s="84"/>
      <c r="SAA453" s="84"/>
      <c r="SAB453" s="84"/>
      <c r="SAC453" s="84"/>
      <c r="SAD453" s="84"/>
      <c r="SAE453" s="84"/>
      <c r="SAF453" s="84"/>
      <c r="SAG453" s="84"/>
      <c r="SAH453" s="84"/>
      <c r="SAI453" s="84"/>
      <c r="SAJ453" s="84"/>
      <c r="SAK453" s="84"/>
      <c r="SAL453" s="84"/>
      <c r="SAM453" s="84"/>
      <c r="SAN453" s="84"/>
      <c r="SAO453" s="84"/>
      <c r="SAP453" s="84"/>
      <c r="SAQ453" s="84"/>
      <c r="SAR453" s="84"/>
      <c r="SAS453" s="84"/>
      <c r="SAT453" s="84"/>
      <c r="SAU453" s="84"/>
      <c r="SAV453" s="84"/>
      <c r="SAW453" s="84"/>
      <c r="SAX453" s="84"/>
      <c r="SAY453" s="84"/>
      <c r="SAZ453" s="84"/>
      <c r="SBA453" s="84"/>
      <c r="SBB453" s="84"/>
      <c r="SBC453" s="84"/>
      <c r="SBD453" s="84"/>
      <c r="SBE453" s="84"/>
      <c r="SBF453" s="84"/>
      <c r="SBG453" s="84"/>
      <c r="SBH453" s="84"/>
      <c r="SBI453" s="84"/>
      <c r="SBJ453" s="84"/>
      <c r="SBK453" s="84"/>
      <c r="SBL453" s="84"/>
      <c r="SBM453" s="84"/>
      <c r="SBN453" s="84"/>
      <c r="SBO453" s="84"/>
      <c r="SBP453" s="84"/>
      <c r="SBQ453" s="84"/>
      <c r="SBR453" s="84"/>
      <c r="SBS453" s="84"/>
      <c r="SBT453" s="84"/>
      <c r="SBU453" s="84"/>
      <c r="SBV453" s="84"/>
      <c r="SBW453" s="84"/>
      <c r="SBX453" s="84"/>
      <c r="SBY453" s="84"/>
      <c r="SBZ453" s="84"/>
      <c r="SCA453" s="84"/>
      <c r="SCB453" s="84"/>
      <c r="SCC453" s="84"/>
      <c r="SCD453" s="84"/>
      <c r="SCE453" s="84"/>
      <c r="SCF453" s="84"/>
      <c r="SCG453" s="84"/>
      <c r="SCH453" s="84"/>
      <c r="SCI453" s="84"/>
      <c r="SCJ453" s="84"/>
      <c r="SCK453" s="84"/>
      <c r="SCL453" s="84"/>
      <c r="SCM453" s="84"/>
      <c r="SCN453" s="84"/>
      <c r="SCO453" s="84"/>
      <c r="SCP453" s="84"/>
      <c r="SCQ453" s="84"/>
      <c r="SCR453" s="84"/>
      <c r="SCS453" s="84"/>
      <c r="SCT453" s="84"/>
      <c r="SCU453" s="84"/>
      <c r="SCV453" s="84"/>
      <c r="SCW453" s="84"/>
      <c r="SCX453" s="84"/>
      <c r="SCY453" s="84"/>
      <c r="SCZ453" s="84"/>
      <c r="SDA453" s="84"/>
      <c r="SDB453" s="84"/>
      <c r="SDC453" s="84"/>
      <c r="SDD453" s="84"/>
      <c r="SDE453" s="84"/>
      <c r="SDF453" s="84"/>
      <c r="SDG453" s="84"/>
      <c r="SDH453" s="84"/>
      <c r="SDI453" s="84"/>
      <c r="SDJ453" s="84"/>
      <c r="SDK453" s="84"/>
      <c r="SDL453" s="84"/>
      <c r="SDM453" s="84"/>
      <c r="SDN453" s="84"/>
      <c r="SDO453" s="84"/>
      <c r="SDP453" s="84"/>
      <c r="SDQ453" s="84"/>
      <c r="SDR453" s="84"/>
      <c r="SDS453" s="84"/>
      <c r="SDT453" s="84"/>
      <c r="SDU453" s="84"/>
      <c r="SDV453" s="84"/>
      <c r="SDW453" s="84"/>
      <c r="SDX453" s="84"/>
      <c r="SDY453" s="84"/>
      <c r="SDZ453" s="84"/>
      <c r="SEA453" s="84"/>
      <c r="SEB453" s="84"/>
      <c r="SEC453" s="84"/>
      <c r="SED453" s="84"/>
      <c r="SEE453" s="84"/>
      <c r="SEF453" s="84"/>
      <c r="SEG453" s="84"/>
      <c r="SEH453" s="84"/>
      <c r="SEI453" s="84"/>
      <c r="SEJ453" s="84"/>
      <c r="SEK453" s="84"/>
      <c r="SEL453" s="84"/>
      <c r="SEM453" s="84"/>
      <c r="SEN453" s="84"/>
      <c r="SEO453" s="84"/>
      <c r="SEP453" s="84"/>
      <c r="SEQ453" s="84"/>
      <c r="SER453" s="84"/>
      <c r="SES453" s="84"/>
      <c r="SET453" s="84"/>
      <c r="SEU453" s="84"/>
      <c r="SEV453" s="84"/>
      <c r="SEW453" s="84"/>
      <c r="SEX453" s="84"/>
      <c r="SEY453" s="84"/>
      <c r="SEZ453" s="84"/>
      <c r="SFA453" s="84"/>
      <c r="SFB453" s="84"/>
      <c r="SFC453" s="84"/>
      <c r="SFD453" s="84"/>
      <c r="SFE453" s="84"/>
      <c r="SFF453" s="84"/>
      <c r="SFG453" s="84"/>
      <c r="SFH453" s="84"/>
      <c r="SFI453" s="84"/>
      <c r="SFJ453" s="84"/>
      <c r="SFK453" s="84"/>
      <c r="SFL453" s="84"/>
      <c r="SFM453" s="84"/>
      <c r="SFN453" s="84"/>
      <c r="SFO453" s="84"/>
      <c r="SFP453" s="84"/>
      <c r="SFQ453" s="84"/>
      <c r="SFR453" s="84"/>
      <c r="SFS453" s="84"/>
      <c r="SFT453" s="84"/>
      <c r="SFU453" s="84"/>
      <c r="SFV453" s="84"/>
      <c r="SFW453" s="84"/>
      <c r="SFX453" s="84"/>
      <c r="SFY453" s="84"/>
      <c r="SFZ453" s="84"/>
      <c r="SGA453" s="84"/>
      <c r="SGB453" s="84"/>
      <c r="SGC453" s="84"/>
      <c r="SGD453" s="84"/>
      <c r="SGE453" s="84"/>
      <c r="SGF453" s="84"/>
      <c r="SGG453" s="84"/>
      <c r="SGH453" s="84"/>
      <c r="SGI453" s="84"/>
      <c r="SGJ453" s="84"/>
      <c r="SGK453" s="84"/>
      <c r="SGL453" s="84"/>
      <c r="SGM453" s="84"/>
      <c r="SGN453" s="84"/>
      <c r="SGO453" s="84"/>
      <c r="SGP453" s="84"/>
      <c r="SGQ453" s="84"/>
      <c r="SGR453" s="84"/>
      <c r="SGS453" s="84"/>
      <c r="SGT453" s="84"/>
      <c r="SGU453" s="84"/>
      <c r="SGV453" s="84"/>
      <c r="SGW453" s="84"/>
      <c r="SGX453" s="84"/>
      <c r="SGY453" s="84"/>
      <c r="SGZ453" s="84"/>
      <c r="SHA453" s="84"/>
      <c r="SHB453" s="84"/>
      <c r="SHC453" s="84"/>
      <c r="SHD453" s="84"/>
      <c r="SHE453" s="84"/>
      <c r="SHF453" s="84"/>
      <c r="SHG453" s="84"/>
      <c r="SHH453" s="84"/>
      <c r="SHI453" s="84"/>
      <c r="SHJ453" s="84"/>
      <c r="SHK453" s="84"/>
      <c r="SHL453" s="84"/>
      <c r="SHM453" s="84"/>
      <c r="SHN453" s="84"/>
      <c r="SHO453" s="84"/>
      <c r="SHP453" s="84"/>
      <c r="SHQ453" s="84"/>
      <c r="SHR453" s="84"/>
      <c r="SHS453" s="84"/>
      <c r="SHT453" s="84"/>
      <c r="SHU453" s="84"/>
      <c r="SHV453" s="84"/>
      <c r="SHW453" s="84"/>
      <c r="SHX453" s="84"/>
      <c r="SHY453" s="84"/>
      <c r="SHZ453" s="84"/>
      <c r="SIA453" s="84"/>
      <c r="SIB453" s="84"/>
      <c r="SIC453" s="84"/>
      <c r="SID453" s="84"/>
      <c r="SIE453" s="84"/>
      <c r="SIF453" s="84"/>
      <c r="SIG453" s="84"/>
      <c r="SIH453" s="84"/>
      <c r="SII453" s="84"/>
      <c r="SIJ453" s="84"/>
      <c r="SIK453" s="84"/>
      <c r="SIL453" s="84"/>
      <c r="SIM453" s="84"/>
      <c r="SIN453" s="84"/>
      <c r="SIO453" s="84"/>
      <c r="SIP453" s="84"/>
      <c r="SIQ453" s="84"/>
      <c r="SIR453" s="84"/>
      <c r="SIS453" s="84"/>
      <c r="SIT453" s="84"/>
      <c r="SIU453" s="84"/>
      <c r="SIV453" s="84"/>
      <c r="SIW453" s="84"/>
      <c r="SIX453" s="84"/>
      <c r="SIY453" s="84"/>
      <c r="SIZ453" s="84"/>
      <c r="SJA453" s="84"/>
      <c r="SJB453" s="84"/>
      <c r="SJC453" s="84"/>
      <c r="SJD453" s="84"/>
      <c r="SJE453" s="84"/>
      <c r="SJF453" s="84"/>
      <c r="SJG453" s="84"/>
      <c r="SJH453" s="84"/>
      <c r="SJI453" s="84"/>
      <c r="SJJ453" s="84"/>
      <c r="SJK453" s="84"/>
      <c r="SJL453" s="84"/>
      <c r="SJM453" s="84"/>
      <c r="SJN453" s="84"/>
      <c r="SJO453" s="84"/>
      <c r="SJP453" s="84"/>
      <c r="SJQ453" s="84"/>
      <c r="SJR453" s="84"/>
      <c r="SJS453" s="84"/>
      <c r="SJT453" s="84"/>
      <c r="SJU453" s="84"/>
      <c r="SJV453" s="84"/>
      <c r="SJW453" s="84"/>
      <c r="SJX453" s="84"/>
      <c r="SJY453" s="84"/>
      <c r="SJZ453" s="84"/>
      <c r="SKA453" s="84"/>
      <c r="SKB453" s="84"/>
      <c r="SKC453" s="84"/>
      <c r="SKD453" s="84"/>
      <c r="SKE453" s="84"/>
      <c r="SKF453" s="84"/>
      <c r="SKG453" s="84"/>
      <c r="SKH453" s="84"/>
      <c r="SKI453" s="84"/>
      <c r="SKJ453" s="84"/>
      <c r="SKK453" s="84"/>
      <c r="SKL453" s="84"/>
      <c r="SKM453" s="84"/>
      <c r="SKN453" s="84"/>
      <c r="SKO453" s="84"/>
      <c r="SKP453" s="84"/>
      <c r="SKQ453" s="84"/>
      <c r="SKR453" s="84"/>
      <c r="SKS453" s="84"/>
      <c r="SKT453" s="84"/>
      <c r="SKU453" s="84"/>
      <c r="SKV453" s="84"/>
      <c r="SKW453" s="84"/>
      <c r="SKX453" s="84"/>
      <c r="SKY453" s="84"/>
      <c r="SKZ453" s="84"/>
      <c r="SLA453" s="84"/>
      <c r="SLB453" s="84"/>
      <c r="SLC453" s="84"/>
      <c r="SLD453" s="84"/>
      <c r="SLE453" s="84"/>
      <c r="SLF453" s="84"/>
      <c r="SLG453" s="84"/>
      <c r="SLH453" s="84"/>
      <c r="SLI453" s="84"/>
      <c r="SLJ453" s="84"/>
      <c r="SLK453" s="84"/>
      <c r="SLL453" s="84"/>
      <c r="SLM453" s="84"/>
      <c r="SLN453" s="84"/>
      <c r="SLO453" s="84"/>
      <c r="SLP453" s="84"/>
      <c r="SLQ453" s="84"/>
      <c r="SLR453" s="84"/>
      <c r="SLS453" s="84"/>
      <c r="SLT453" s="84"/>
      <c r="SLU453" s="84"/>
      <c r="SLV453" s="84"/>
      <c r="SLW453" s="84"/>
      <c r="SLX453" s="84"/>
      <c r="SLY453" s="84"/>
      <c r="SLZ453" s="84"/>
      <c r="SMA453" s="84"/>
      <c r="SMB453" s="84"/>
      <c r="SMC453" s="84"/>
      <c r="SMD453" s="84"/>
      <c r="SME453" s="84"/>
      <c r="SMF453" s="84"/>
      <c r="SMG453" s="84"/>
      <c r="SMH453" s="84"/>
      <c r="SMI453" s="84"/>
      <c r="SMJ453" s="84"/>
      <c r="SMK453" s="84"/>
      <c r="SML453" s="84"/>
      <c r="SMM453" s="84"/>
      <c r="SMN453" s="84"/>
      <c r="SMO453" s="84"/>
      <c r="SMP453" s="84"/>
      <c r="SMQ453" s="84"/>
      <c r="SMR453" s="84"/>
      <c r="SMS453" s="84"/>
      <c r="SMT453" s="84"/>
      <c r="SMU453" s="84"/>
      <c r="SMV453" s="84"/>
      <c r="SMW453" s="84"/>
      <c r="SMX453" s="84"/>
      <c r="SMY453" s="84"/>
      <c r="SMZ453" s="84"/>
      <c r="SNA453" s="84"/>
      <c r="SNB453" s="84"/>
      <c r="SNC453" s="84"/>
      <c r="SND453" s="84"/>
      <c r="SNE453" s="84"/>
      <c r="SNF453" s="84"/>
      <c r="SNG453" s="84"/>
      <c r="SNH453" s="84"/>
      <c r="SNI453" s="84"/>
      <c r="SNJ453" s="84"/>
      <c r="SNK453" s="84"/>
      <c r="SNL453" s="84"/>
      <c r="SNM453" s="84"/>
      <c r="SNN453" s="84"/>
      <c r="SNO453" s="84"/>
      <c r="SNP453" s="84"/>
      <c r="SNQ453" s="84"/>
      <c r="SNR453" s="84"/>
      <c r="SNS453" s="84"/>
      <c r="SNT453" s="84"/>
      <c r="SNU453" s="84"/>
      <c r="SNV453" s="84"/>
      <c r="SNW453" s="84"/>
      <c r="SNX453" s="84"/>
      <c r="SNY453" s="84"/>
      <c r="SNZ453" s="84"/>
      <c r="SOA453" s="84"/>
      <c r="SOB453" s="84"/>
      <c r="SOC453" s="84"/>
      <c r="SOD453" s="84"/>
      <c r="SOE453" s="84"/>
      <c r="SOF453" s="84"/>
      <c r="SOG453" s="84"/>
      <c r="SOH453" s="84"/>
      <c r="SOI453" s="84"/>
      <c r="SOJ453" s="84"/>
      <c r="SOK453" s="84"/>
      <c r="SOL453" s="84"/>
      <c r="SOM453" s="84"/>
      <c r="SON453" s="84"/>
      <c r="SOO453" s="84"/>
      <c r="SOP453" s="84"/>
      <c r="SOQ453" s="84"/>
      <c r="SOR453" s="84"/>
      <c r="SOS453" s="84"/>
      <c r="SOT453" s="84"/>
      <c r="SOU453" s="84"/>
      <c r="SOV453" s="84"/>
      <c r="SOW453" s="84"/>
      <c r="SOX453" s="84"/>
      <c r="SOY453" s="84"/>
      <c r="SOZ453" s="84"/>
      <c r="SPA453" s="84"/>
      <c r="SPB453" s="84"/>
      <c r="SPC453" s="84"/>
      <c r="SPD453" s="84"/>
      <c r="SPE453" s="84"/>
      <c r="SPF453" s="84"/>
      <c r="SPG453" s="84"/>
      <c r="SPH453" s="84"/>
      <c r="SPI453" s="84"/>
      <c r="SPJ453" s="84"/>
      <c r="SPK453" s="84"/>
      <c r="SPL453" s="84"/>
      <c r="SPM453" s="84"/>
      <c r="SPN453" s="84"/>
      <c r="SPO453" s="84"/>
      <c r="SPP453" s="84"/>
      <c r="SPQ453" s="84"/>
      <c r="SPR453" s="84"/>
      <c r="SPS453" s="84"/>
      <c r="SPT453" s="84"/>
      <c r="SPU453" s="84"/>
      <c r="SPV453" s="84"/>
      <c r="SPW453" s="84"/>
      <c r="SPX453" s="84"/>
      <c r="SPY453" s="84"/>
      <c r="SPZ453" s="84"/>
      <c r="SQA453" s="84"/>
      <c r="SQB453" s="84"/>
      <c r="SQC453" s="84"/>
      <c r="SQD453" s="84"/>
      <c r="SQE453" s="84"/>
      <c r="SQF453" s="84"/>
      <c r="SQG453" s="84"/>
      <c r="SQH453" s="84"/>
      <c r="SQI453" s="84"/>
      <c r="SQJ453" s="84"/>
      <c r="SQK453" s="84"/>
      <c r="SQL453" s="84"/>
      <c r="SQM453" s="84"/>
      <c r="SQN453" s="84"/>
      <c r="SQO453" s="84"/>
      <c r="SQP453" s="84"/>
      <c r="SQQ453" s="84"/>
      <c r="SQR453" s="84"/>
      <c r="SQS453" s="84"/>
      <c r="SQT453" s="84"/>
      <c r="SQU453" s="84"/>
      <c r="SQV453" s="84"/>
      <c r="SQW453" s="84"/>
      <c r="SQX453" s="84"/>
      <c r="SQY453" s="84"/>
      <c r="SQZ453" s="84"/>
      <c r="SRA453" s="84"/>
      <c r="SRB453" s="84"/>
      <c r="SRC453" s="84"/>
      <c r="SRD453" s="84"/>
      <c r="SRE453" s="84"/>
      <c r="SRF453" s="84"/>
      <c r="SRG453" s="84"/>
      <c r="SRH453" s="84"/>
      <c r="SRI453" s="84"/>
      <c r="SRJ453" s="84"/>
      <c r="SRK453" s="84"/>
      <c r="SRL453" s="84"/>
      <c r="SRM453" s="84"/>
      <c r="SRN453" s="84"/>
      <c r="SRO453" s="84"/>
      <c r="SRP453" s="84"/>
      <c r="SRQ453" s="84"/>
      <c r="SRR453" s="84"/>
      <c r="SRS453" s="84"/>
      <c r="SRT453" s="84"/>
      <c r="SRU453" s="84"/>
      <c r="SRV453" s="84"/>
      <c r="SRW453" s="84"/>
      <c r="SRX453" s="84"/>
      <c r="SRY453" s="84"/>
      <c r="SRZ453" s="84"/>
      <c r="SSA453" s="84"/>
      <c r="SSB453" s="84"/>
      <c r="SSC453" s="84"/>
      <c r="SSD453" s="84"/>
      <c r="SSE453" s="84"/>
      <c r="SSF453" s="84"/>
      <c r="SSG453" s="84"/>
      <c r="SSH453" s="84"/>
      <c r="SSI453" s="84"/>
      <c r="SSJ453" s="84"/>
      <c r="SSK453" s="84"/>
      <c r="SSL453" s="84"/>
      <c r="SSM453" s="84"/>
      <c r="SSN453" s="84"/>
      <c r="SSO453" s="84"/>
      <c r="SSP453" s="84"/>
      <c r="SSQ453" s="84"/>
      <c r="SSR453" s="84"/>
      <c r="SSS453" s="84"/>
      <c r="SST453" s="84"/>
      <c r="SSU453" s="84"/>
      <c r="SSV453" s="84"/>
      <c r="SSW453" s="84"/>
      <c r="SSX453" s="84"/>
      <c r="SSY453" s="84"/>
      <c r="SSZ453" s="84"/>
      <c r="STA453" s="84"/>
      <c r="STB453" s="84"/>
      <c r="STC453" s="84"/>
      <c r="STD453" s="84"/>
      <c r="STE453" s="84"/>
      <c r="STF453" s="84"/>
      <c r="STG453" s="84"/>
      <c r="STH453" s="84"/>
      <c r="STI453" s="84"/>
      <c r="STJ453" s="84"/>
      <c r="STK453" s="84"/>
      <c r="STL453" s="84"/>
      <c r="STM453" s="84"/>
      <c r="STN453" s="84"/>
      <c r="STO453" s="84"/>
      <c r="STP453" s="84"/>
      <c r="STQ453" s="84"/>
      <c r="STR453" s="84"/>
      <c r="STS453" s="84"/>
      <c r="STT453" s="84"/>
      <c r="STU453" s="84"/>
      <c r="STV453" s="84"/>
      <c r="STW453" s="84"/>
      <c r="STX453" s="84"/>
      <c r="STY453" s="84"/>
      <c r="STZ453" s="84"/>
      <c r="SUA453" s="84"/>
      <c r="SUB453" s="84"/>
      <c r="SUC453" s="84"/>
      <c r="SUD453" s="84"/>
      <c r="SUE453" s="84"/>
      <c r="SUF453" s="84"/>
      <c r="SUG453" s="84"/>
      <c r="SUH453" s="84"/>
      <c r="SUI453" s="84"/>
      <c r="SUJ453" s="84"/>
      <c r="SUK453" s="84"/>
      <c r="SUL453" s="84"/>
      <c r="SUM453" s="84"/>
      <c r="SUN453" s="84"/>
      <c r="SUO453" s="84"/>
      <c r="SUP453" s="84"/>
      <c r="SUQ453" s="84"/>
      <c r="SUR453" s="84"/>
      <c r="SUS453" s="84"/>
      <c r="SUT453" s="84"/>
      <c r="SUU453" s="84"/>
      <c r="SUV453" s="84"/>
      <c r="SUW453" s="84"/>
      <c r="SUX453" s="84"/>
      <c r="SUY453" s="84"/>
      <c r="SUZ453" s="84"/>
      <c r="SVA453" s="84"/>
      <c r="SVB453" s="84"/>
      <c r="SVC453" s="84"/>
      <c r="SVD453" s="84"/>
      <c r="SVE453" s="84"/>
      <c r="SVF453" s="84"/>
      <c r="SVG453" s="84"/>
      <c r="SVH453" s="84"/>
      <c r="SVI453" s="84"/>
      <c r="SVJ453" s="84"/>
      <c r="SVK453" s="84"/>
      <c r="SVL453" s="84"/>
      <c r="SVM453" s="84"/>
      <c r="SVN453" s="84"/>
      <c r="SVO453" s="84"/>
      <c r="SVP453" s="84"/>
      <c r="SVQ453" s="84"/>
      <c r="SVR453" s="84"/>
      <c r="SVS453" s="84"/>
      <c r="SVT453" s="84"/>
      <c r="SVU453" s="84"/>
      <c r="SVV453" s="84"/>
      <c r="SVW453" s="84"/>
      <c r="SVX453" s="84"/>
      <c r="SVY453" s="84"/>
      <c r="SVZ453" s="84"/>
      <c r="SWA453" s="84"/>
      <c r="SWB453" s="84"/>
      <c r="SWC453" s="84"/>
      <c r="SWD453" s="84"/>
      <c r="SWE453" s="84"/>
      <c r="SWF453" s="84"/>
      <c r="SWG453" s="84"/>
      <c r="SWH453" s="84"/>
      <c r="SWI453" s="84"/>
      <c r="SWJ453" s="84"/>
      <c r="SWK453" s="84"/>
      <c r="SWL453" s="84"/>
      <c r="SWM453" s="84"/>
      <c r="SWN453" s="84"/>
      <c r="SWO453" s="84"/>
      <c r="SWP453" s="84"/>
      <c r="SWQ453" s="84"/>
      <c r="SWR453" s="84"/>
      <c r="SWS453" s="84"/>
      <c r="SWT453" s="84"/>
      <c r="SWU453" s="84"/>
      <c r="SWV453" s="84"/>
      <c r="SWW453" s="84"/>
      <c r="SWX453" s="84"/>
      <c r="SWY453" s="84"/>
      <c r="SWZ453" s="84"/>
      <c r="SXA453" s="84"/>
      <c r="SXB453" s="84"/>
      <c r="SXC453" s="84"/>
      <c r="SXD453" s="84"/>
      <c r="SXE453" s="84"/>
      <c r="SXF453" s="84"/>
      <c r="SXG453" s="84"/>
      <c r="SXH453" s="84"/>
      <c r="SXI453" s="84"/>
      <c r="SXJ453" s="84"/>
      <c r="SXK453" s="84"/>
      <c r="SXL453" s="84"/>
      <c r="SXM453" s="84"/>
      <c r="SXN453" s="84"/>
      <c r="SXO453" s="84"/>
      <c r="SXP453" s="84"/>
      <c r="SXQ453" s="84"/>
      <c r="SXR453" s="84"/>
      <c r="SXS453" s="84"/>
      <c r="SXT453" s="84"/>
      <c r="SXU453" s="84"/>
      <c r="SXV453" s="84"/>
      <c r="SXW453" s="84"/>
      <c r="SXX453" s="84"/>
      <c r="SXY453" s="84"/>
      <c r="SXZ453" s="84"/>
      <c r="SYA453" s="84"/>
      <c r="SYB453" s="84"/>
      <c r="SYC453" s="84"/>
      <c r="SYD453" s="84"/>
      <c r="SYE453" s="84"/>
      <c r="SYF453" s="84"/>
      <c r="SYG453" s="84"/>
      <c r="SYH453" s="84"/>
      <c r="SYI453" s="84"/>
      <c r="SYJ453" s="84"/>
      <c r="SYK453" s="84"/>
      <c r="SYL453" s="84"/>
      <c r="SYM453" s="84"/>
      <c r="SYN453" s="84"/>
      <c r="SYO453" s="84"/>
      <c r="SYP453" s="84"/>
      <c r="SYQ453" s="84"/>
      <c r="SYR453" s="84"/>
      <c r="SYS453" s="84"/>
      <c r="SYT453" s="84"/>
      <c r="SYU453" s="84"/>
      <c r="SYV453" s="84"/>
      <c r="SYW453" s="84"/>
      <c r="SYX453" s="84"/>
      <c r="SYY453" s="84"/>
      <c r="SYZ453" s="84"/>
      <c r="SZA453" s="84"/>
      <c r="SZB453" s="84"/>
      <c r="SZC453" s="84"/>
      <c r="SZD453" s="84"/>
      <c r="SZE453" s="84"/>
      <c r="SZF453" s="84"/>
      <c r="SZG453" s="84"/>
      <c r="SZH453" s="84"/>
      <c r="SZI453" s="84"/>
      <c r="SZJ453" s="84"/>
      <c r="SZK453" s="84"/>
      <c r="SZL453" s="84"/>
      <c r="SZM453" s="84"/>
      <c r="SZN453" s="84"/>
      <c r="SZO453" s="84"/>
      <c r="SZP453" s="84"/>
      <c r="SZQ453" s="84"/>
      <c r="SZR453" s="84"/>
      <c r="SZS453" s="84"/>
      <c r="SZT453" s="84"/>
      <c r="SZU453" s="84"/>
      <c r="SZV453" s="84"/>
      <c r="SZW453" s="84"/>
      <c r="SZX453" s="84"/>
      <c r="SZY453" s="84"/>
      <c r="SZZ453" s="84"/>
      <c r="TAA453" s="84"/>
      <c r="TAB453" s="84"/>
      <c r="TAC453" s="84"/>
      <c r="TAD453" s="84"/>
      <c r="TAE453" s="84"/>
      <c r="TAF453" s="84"/>
      <c r="TAG453" s="84"/>
      <c r="TAH453" s="84"/>
      <c r="TAI453" s="84"/>
      <c r="TAJ453" s="84"/>
      <c r="TAK453" s="84"/>
      <c r="TAL453" s="84"/>
      <c r="TAM453" s="84"/>
      <c r="TAN453" s="84"/>
      <c r="TAO453" s="84"/>
      <c r="TAP453" s="84"/>
      <c r="TAQ453" s="84"/>
      <c r="TAR453" s="84"/>
      <c r="TAS453" s="84"/>
      <c r="TAT453" s="84"/>
      <c r="TAU453" s="84"/>
      <c r="TAV453" s="84"/>
      <c r="TAW453" s="84"/>
      <c r="TAX453" s="84"/>
      <c r="TAY453" s="84"/>
      <c r="TAZ453" s="84"/>
      <c r="TBA453" s="84"/>
      <c r="TBB453" s="84"/>
      <c r="TBC453" s="84"/>
      <c r="TBD453" s="84"/>
      <c r="TBE453" s="84"/>
      <c r="TBF453" s="84"/>
      <c r="TBG453" s="84"/>
      <c r="TBH453" s="84"/>
      <c r="TBI453" s="84"/>
      <c r="TBJ453" s="84"/>
      <c r="TBK453" s="84"/>
      <c r="TBL453" s="84"/>
      <c r="TBM453" s="84"/>
      <c r="TBN453" s="84"/>
      <c r="TBO453" s="84"/>
      <c r="TBP453" s="84"/>
      <c r="TBQ453" s="84"/>
      <c r="TBR453" s="84"/>
      <c r="TBS453" s="84"/>
      <c r="TBT453" s="84"/>
      <c r="TBU453" s="84"/>
      <c r="TBV453" s="84"/>
      <c r="TBW453" s="84"/>
      <c r="TBX453" s="84"/>
      <c r="TBY453" s="84"/>
      <c r="TBZ453" s="84"/>
      <c r="TCA453" s="84"/>
      <c r="TCB453" s="84"/>
      <c r="TCC453" s="84"/>
      <c r="TCD453" s="84"/>
      <c r="TCE453" s="84"/>
      <c r="TCF453" s="84"/>
      <c r="TCG453" s="84"/>
      <c r="TCH453" s="84"/>
      <c r="TCI453" s="84"/>
      <c r="TCJ453" s="84"/>
      <c r="TCK453" s="84"/>
      <c r="TCL453" s="84"/>
      <c r="TCM453" s="84"/>
      <c r="TCN453" s="84"/>
      <c r="TCO453" s="84"/>
      <c r="TCP453" s="84"/>
      <c r="TCQ453" s="84"/>
      <c r="TCR453" s="84"/>
      <c r="TCS453" s="84"/>
      <c r="TCT453" s="84"/>
      <c r="TCU453" s="84"/>
      <c r="TCV453" s="84"/>
      <c r="TCW453" s="84"/>
      <c r="TCX453" s="84"/>
      <c r="TCY453" s="84"/>
      <c r="TCZ453" s="84"/>
      <c r="TDA453" s="84"/>
      <c r="TDB453" s="84"/>
      <c r="TDC453" s="84"/>
      <c r="TDD453" s="84"/>
      <c r="TDE453" s="84"/>
      <c r="TDF453" s="84"/>
      <c r="TDG453" s="84"/>
      <c r="TDH453" s="84"/>
      <c r="TDI453" s="84"/>
      <c r="TDJ453" s="84"/>
      <c r="TDK453" s="84"/>
      <c r="TDL453" s="84"/>
      <c r="TDM453" s="84"/>
      <c r="TDN453" s="84"/>
      <c r="TDO453" s="84"/>
      <c r="TDP453" s="84"/>
      <c r="TDQ453" s="84"/>
      <c r="TDR453" s="84"/>
      <c r="TDS453" s="84"/>
      <c r="TDT453" s="84"/>
      <c r="TDU453" s="84"/>
      <c r="TDV453" s="84"/>
      <c r="TDW453" s="84"/>
      <c r="TDX453" s="84"/>
      <c r="TDY453" s="84"/>
      <c r="TDZ453" s="84"/>
      <c r="TEA453" s="84"/>
      <c r="TEB453" s="84"/>
      <c r="TEC453" s="84"/>
      <c r="TED453" s="84"/>
      <c r="TEE453" s="84"/>
      <c r="TEF453" s="84"/>
      <c r="TEG453" s="84"/>
      <c r="TEH453" s="84"/>
      <c r="TEI453" s="84"/>
      <c r="TEJ453" s="84"/>
      <c r="TEK453" s="84"/>
      <c r="TEL453" s="84"/>
      <c r="TEM453" s="84"/>
      <c r="TEN453" s="84"/>
      <c r="TEO453" s="84"/>
      <c r="TEP453" s="84"/>
      <c r="TEQ453" s="84"/>
      <c r="TER453" s="84"/>
      <c r="TES453" s="84"/>
      <c r="TET453" s="84"/>
      <c r="TEU453" s="84"/>
      <c r="TEV453" s="84"/>
      <c r="TEW453" s="84"/>
      <c r="TEX453" s="84"/>
      <c r="TEY453" s="84"/>
      <c r="TEZ453" s="84"/>
      <c r="TFA453" s="84"/>
      <c r="TFB453" s="84"/>
      <c r="TFC453" s="84"/>
      <c r="TFD453" s="84"/>
      <c r="TFE453" s="84"/>
      <c r="TFF453" s="84"/>
      <c r="TFG453" s="84"/>
      <c r="TFH453" s="84"/>
      <c r="TFI453" s="84"/>
      <c r="TFJ453" s="84"/>
      <c r="TFK453" s="84"/>
      <c r="TFL453" s="84"/>
      <c r="TFM453" s="84"/>
      <c r="TFN453" s="84"/>
      <c r="TFO453" s="84"/>
      <c r="TFP453" s="84"/>
      <c r="TFQ453" s="84"/>
      <c r="TFR453" s="84"/>
      <c r="TFS453" s="84"/>
      <c r="TFT453" s="84"/>
      <c r="TFU453" s="84"/>
      <c r="TFV453" s="84"/>
      <c r="TFW453" s="84"/>
      <c r="TFX453" s="84"/>
      <c r="TFY453" s="84"/>
      <c r="TFZ453" s="84"/>
      <c r="TGA453" s="84"/>
      <c r="TGB453" s="84"/>
      <c r="TGC453" s="84"/>
      <c r="TGD453" s="84"/>
      <c r="TGE453" s="84"/>
      <c r="TGF453" s="84"/>
      <c r="TGG453" s="84"/>
      <c r="TGH453" s="84"/>
      <c r="TGI453" s="84"/>
      <c r="TGJ453" s="84"/>
      <c r="TGK453" s="84"/>
      <c r="TGL453" s="84"/>
      <c r="TGM453" s="84"/>
      <c r="TGN453" s="84"/>
      <c r="TGO453" s="84"/>
      <c r="TGP453" s="84"/>
      <c r="TGQ453" s="84"/>
      <c r="TGR453" s="84"/>
      <c r="TGS453" s="84"/>
      <c r="TGT453" s="84"/>
      <c r="TGU453" s="84"/>
      <c r="TGV453" s="84"/>
      <c r="TGW453" s="84"/>
      <c r="TGX453" s="84"/>
      <c r="TGY453" s="84"/>
      <c r="TGZ453" s="84"/>
      <c r="THA453" s="84"/>
      <c r="THB453" s="84"/>
      <c r="THC453" s="84"/>
      <c r="THD453" s="84"/>
      <c r="THE453" s="84"/>
      <c r="THF453" s="84"/>
      <c r="THG453" s="84"/>
      <c r="THH453" s="84"/>
      <c r="THI453" s="84"/>
      <c r="THJ453" s="84"/>
      <c r="THK453" s="84"/>
      <c r="THL453" s="84"/>
      <c r="THM453" s="84"/>
      <c r="THN453" s="84"/>
      <c r="THO453" s="84"/>
      <c r="THP453" s="84"/>
      <c r="THQ453" s="84"/>
      <c r="THR453" s="84"/>
      <c r="THS453" s="84"/>
      <c r="THT453" s="84"/>
      <c r="THU453" s="84"/>
      <c r="THV453" s="84"/>
      <c r="THW453" s="84"/>
      <c r="THX453" s="84"/>
      <c r="THY453" s="84"/>
      <c r="THZ453" s="84"/>
      <c r="TIA453" s="84"/>
      <c r="TIB453" s="84"/>
      <c r="TIC453" s="84"/>
      <c r="TID453" s="84"/>
      <c r="TIE453" s="84"/>
      <c r="TIF453" s="84"/>
      <c r="TIG453" s="84"/>
      <c r="TIH453" s="84"/>
      <c r="TII453" s="84"/>
      <c r="TIJ453" s="84"/>
      <c r="TIK453" s="84"/>
      <c r="TIL453" s="84"/>
      <c r="TIM453" s="84"/>
      <c r="TIN453" s="84"/>
      <c r="TIO453" s="84"/>
      <c r="TIP453" s="84"/>
      <c r="TIQ453" s="84"/>
      <c r="TIR453" s="84"/>
      <c r="TIS453" s="84"/>
      <c r="TIT453" s="84"/>
      <c r="TIU453" s="84"/>
      <c r="TIV453" s="84"/>
      <c r="TIW453" s="84"/>
      <c r="TIX453" s="84"/>
      <c r="TIY453" s="84"/>
      <c r="TIZ453" s="84"/>
      <c r="TJA453" s="84"/>
      <c r="TJB453" s="84"/>
      <c r="TJC453" s="84"/>
      <c r="TJD453" s="84"/>
      <c r="TJE453" s="84"/>
      <c r="TJF453" s="84"/>
      <c r="TJG453" s="84"/>
      <c r="TJH453" s="84"/>
      <c r="TJI453" s="84"/>
      <c r="TJJ453" s="84"/>
      <c r="TJK453" s="84"/>
      <c r="TJL453" s="84"/>
      <c r="TJM453" s="84"/>
      <c r="TJN453" s="84"/>
      <c r="TJO453" s="84"/>
      <c r="TJP453" s="84"/>
      <c r="TJQ453" s="84"/>
      <c r="TJR453" s="84"/>
      <c r="TJS453" s="84"/>
      <c r="TJT453" s="84"/>
      <c r="TJU453" s="84"/>
      <c r="TJV453" s="84"/>
      <c r="TJW453" s="84"/>
      <c r="TJX453" s="84"/>
      <c r="TJY453" s="84"/>
      <c r="TJZ453" s="84"/>
      <c r="TKA453" s="84"/>
      <c r="TKB453" s="84"/>
      <c r="TKC453" s="84"/>
      <c r="TKD453" s="84"/>
      <c r="TKE453" s="84"/>
      <c r="TKF453" s="84"/>
      <c r="TKG453" s="84"/>
      <c r="TKH453" s="84"/>
      <c r="TKI453" s="84"/>
      <c r="TKJ453" s="84"/>
      <c r="TKK453" s="84"/>
      <c r="TKL453" s="84"/>
      <c r="TKM453" s="84"/>
      <c r="TKN453" s="84"/>
      <c r="TKO453" s="84"/>
      <c r="TKP453" s="84"/>
      <c r="TKQ453" s="84"/>
      <c r="TKR453" s="84"/>
      <c r="TKS453" s="84"/>
      <c r="TKT453" s="84"/>
      <c r="TKU453" s="84"/>
      <c r="TKV453" s="84"/>
      <c r="TKW453" s="84"/>
      <c r="TKX453" s="84"/>
      <c r="TKY453" s="84"/>
      <c r="TKZ453" s="84"/>
      <c r="TLA453" s="84"/>
      <c r="TLB453" s="84"/>
      <c r="TLC453" s="84"/>
      <c r="TLD453" s="84"/>
      <c r="TLE453" s="84"/>
      <c r="TLF453" s="84"/>
      <c r="TLG453" s="84"/>
      <c r="TLH453" s="84"/>
      <c r="TLI453" s="84"/>
      <c r="TLJ453" s="84"/>
      <c r="TLK453" s="84"/>
      <c r="TLL453" s="84"/>
      <c r="TLM453" s="84"/>
      <c r="TLN453" s="84"/>
      <c r="TLO453" s="84"/>
      <c r="TLP453" s="84"/>
      <c r="TLQ453" s="84"/>
      <c r="TLR453" s="84"/>
      <c r="TLS453" s="84"/>
      <c r="TLT453" s="84"/>
      <c r="TLU453" s="84"/>
      <c r="TLV453" s="84"/>
      <c r="TLW453" s="84"/>
      <c r="TLX453" s="84"/>
      <c r="TLY453" s="84"/>
      <c r="TLZ453" s="84"/>
      <c r="TMA453" s="84"/>
      <c r="TMB453" s="84"/>
      <c r="TMC453" s="84"/>
      <c r="TMD453" s="84"/>
      <c r="TME453" s="84"/>
      <c r="TMF453" s="84"/>
      <c r="TMG453" s="84"/>
      <c r="TMH453" s="84"/>
      <c r="TMI453" s="84"/>
      <c r="TMJ453" s="84"/>
      <c r="TMK453" s="84"/>
      <c r="TML453" s="84"/>
      <c r="TMM453" s="84"/>
      <c r="TMN453" s="84"/>
      <c r="TMO453" s="84"/>
      <c r="TMP453" s="84"/>
      <c r="TMQ453" s="84"/>
      <c r="TMR453" s="84"/>
      <c r="TMS453" s="84"/>
      <c r="TMT453" s="84"/>
      <c r="TMU453" s="84"/>
      <c r="TMV453" s="84"/>
      <c r="TMW453" s="84"/>
      <c r="TMX453" s="84"/>
      <c r="TMY453" s="84"/>
      <c r="TMZ453" s="84"/>
      <c r="TNA453" s="84"/>
      <c r="TNB453" s="84"/>
      <c r="TNC453" s="84"/>
      <c r="TND453" s="84"/>
      <c r="TNE453" s="84"/>
      <c r="TNF453" s="84"/>
      <c r="TNG453" s="84"/>
      <c r="TNH453" s="84"/>
      <c r="TNI453" s="84"/>
      <c r="TNJ453" s="84"/>
      <c r="TNK453" s="84"/>
      <c r="TNL453" s="84"/>
      <c r="TNM453" s="84"/>
      <c r="TNN453" s="84"/>
      <c r="TNO453" s="84"/>
      <c r="TNP453" s="84"/>
      <c r="TNQ453" s="84"/>
      <c r="TNR453" s="84"/>
      <c r="TNS453" s="84"/>
      <c r="TNT453" s="84"/>
      <c r="TNU453" s="84"/>
      <c r="TNV453" s="84"/>
      <c r="TNW453" s="84"/>
      <c r="TNX453" s="84"/>
      <c r="TNY453" s="84"/>
      <c r="TNZ453" s="84"/>
      <c r="TOA453" s="84"/>
      <c r="TOB453" s="84"/>
      <c r="TOC453" s="84"/>
      <c r="TOD453" s="84"/>
      <c r="TOE453" s="84"/>
      <c r="TOF453" s="84"/>
      <c r="TOG453" s="84"/>
      <c r="TOH453" s="84"/>
      <c r="TOI453" s="84"/>
      <c r="TOJ453" s="84"/>
      <c r="TOK453" s="84"/>
      <c r="TOL453" s="84"/>
      <c r="TOM453" s="84"/>
      <c r="TON453" s="84"/>
      <c r="TOO453" s="84"/>
      <c r="TOP453" s="84"/>
      <c r="TOQ453" s="84"/>
      <c r="TOR453" s="84"/>
      <c r="TOS453" s="84"/>
      <c r="TOT453" s="84"/>
      <c r="TOU453" s="84"/>
      <c r="TOV453" s="84"/>
      <c r="TOW453" s="84"/>
      <c r="TOX453" s="84"/>
      <c r="TOY453" s="84"/>
      <c r="TOZ453" s="84"/>
      <c r="TPA453" s="84"/>
      <c r="TPB453" s="84"/>
      <c r="TPC453" s="84"/>
      <c r="TPD453" s="84"/>
      <c r="TPE453" s="84"/>
      <c r="TPF453" s="84"/>
      <c r="TPG453" s="84"/>
      <c r="TPH453" s="84"/>
      <c r="TPI453" s="84"/>
      <c r="TPJ453" s="84"/>
      <c r="TPK453" s="84"/>
      <c r="TPL453" s="84"/>
      <c r="TPM453" s="84"/>
      <c r="TPN453" s="84"/>
      <c r="TPO453" s="84"/>
      <c r="TPP453" s="84"/>
      <c r="TPQ453" s="84"/>
      <c r="TPR453" s="84"/>
      <c r="TPS453" s="84"/>
      <c r="TPT453" s="84"/>
      <c r="TPU453" s="84"/>
      <c r="TPV453" s="84"/>
      <c r="TPW453" s="84"/>
      <c r="TPX453" s="84"/>
      <c r="TPY453" s="84"/>
      <c r="TPZ453" s="84"/>
      <c r="TQA453" s="84"/>
      <c r="TQB453" s="84"/>
      <c r="TQC453" s="84"/>
      <c r="TQD453" s="84"/>
      <c r="TQE453" s="84"/>
      <c r="TQF453" s="84"/>
      <c r="TQG453" s="84"/>
      <c r="TQH453" s="84"/>
      <c r="TQI453" s="84"/>
      <c r="TQJ453" s="84"/>
      <c r="TQK453" s="84"/>
      <c r="TQL453" s="84"/>
      <c r="TQM453" s="84"/>
      <c r="TQN453" s="84"/>
      <c r="TQO453" s="84"/>
      <c r="TQP453" s="84"/>
      <c r="TQQ453" s="84"/>
      <c r="TQR453" s="84"/>
      <c r="TQS453" s="84"/>
      <c r="TQT453" s="84"/>
      <c r="TQU453" s="84"/>
      <c r="TQV453" s="84"/>
      <c r="TQW453" s="84"/>
      <c r="TQX453" s="84"/>
      <c r="TQY453" s="84"/>
      <c r="TQZ453" s="84"/>
      <c r="TRA453" s="84"/>
      <c r="TRB453" s="84"/>
      <c r="TRC453" s="84"/>
      <c r="TRD453" s="84"/>
      <c r="TRE453" s="84"/>
      <c r="TRF453" s="84"/>
      <c r="TRG453" s="84"/>
      <c r="TRH453" s="84"/>
      <c r="TRI453" s="84"/>
      <c r="TRJ453" s="84"/>
      <c r="TRK453" s="84"/>
      <c r="TRL453" s="84"/>
      <c r="TRM453" s="84"/>
      <c r="TRN453" s="84"/>
      <c r="TRO453" s="84"/>
      <c r="TRP453" s="84"/>
      <c r="TRQ453" s="84"/>
      <c r="TRR453" s="84"/>
      <c r="TRS453" s="84"/>
      <c r="TRT453" s="84"/>
      <c r="TRU453" s="84"/>
      <c r="TRV453" s="84"/>
      <c r="TRW453" s="84"/>
      <c r="TRX453" s="84"/>
      <c r="TRY453" s="84"/>
      <c r="TRZ453" s="84"/>
      <c r="TSA453" s="84"/>
      <c r="TSB453" s="84"/>
      <c r="TSC453" s="84"/>
      <c r="TSD453" s="84"/>
      <c r="TSE453" s="84"/>
      <c r="TSF453" s="84"/>
      <c r="TSG453" s="84"/>
      <c r="TSH453" s="84"/>
      <c r="TSI453" s="84"/>
      <c r="TSJ453" s="84"/>
      <c r="TSK453" s="84"/>
      <c r="TSL453" s="84"/>
      <c r="TSM453" s="84"/>
      <c r="TSN453" s="84"/>
      <c r="TSO453" s="84"/>
      <c r="TSP453" s="84"/>
      <c r="TSQ453" s="84"/>
      <c r="TSR453" s="84"/>
      <c r="TSS453" s="84"/>
      <c r="TST453" s="84"/>
      <c r="TSU453" s="84"/>
      <c r="TSV453" s="84"/>
      <c r="TSW453" s="84"/>
      <c r="TSX453" s="84"/>
      <c r="TSY453" s="84"/>
      <c r="TSZ453" s="84"/>
      <c r="TTA453" s="84"/>
      <c r="TTB453" s="84"/>
      <c r="TTC453" s="84"/>
      <c r="TTD453" s="84"/>
      <c r="TTE453" s="84"/>
      <c r="TTF453" s="84"/>
      <c r="TTG453" s="84"/>
      <c r="TTH453" s="84"/>
      <c r="TTI453" s="84"/>
      <c r="TTJ453" s="84"/>
      <c r="TTK453" s="84"/>
      <c r="TTL453" s="84"/>
      <c r="TTM453" s="84"/>
      <c r="TTN453" s="84"/>
      <c r="TTO453" s="84"/>
      <c r="TTP453" s="84"/>
      <c r="TTQ453" s="84"/>
      <c r="TTR453" s="84"/>
      <c r="TTS453" s="84"/>
      <c r="TTT453" s="84"/>
      <c r="TTU453" s="84"/>
      <c r="TTV453" s="84"/>
      <c r="TTW453" s="84"/>
      <c r="TTX453" s="84"/>
      <c r="TTY453" s="84"/>
      <c r="TTZ453" s="84"/>
      <c r="TUA453" s="84"/>
      <c r="TUB453" s="84"/>
      <c r="TUC453" s="84"/>
      <c r="TUD453" s="84"/>
      <c r="TUE453" s="84"/>
      <c r="TUF453" s="84"/>
      <c r="TUG453" s="84"/>
      <c r="TUH453" s="84"/>
      <c r="TUI453" s="84"/>
      <c r="TUJ453" s="84"/>
      <c r="TUK453" s="84"/>
      <c r="TUL453" s="84"/>
      <c r="TUM453" s="84"/>
      <c r="TUN453" s="84"/>
      <c r="TUO453" s="84"/>
      <c r="TUP453" s="84"/>
      <c r="TUQ453" s="84"/>
      <c r="TUR453" s="84"/>
      <c r="TUS453" s="84"/>
      <c r="TUT453" s="84"/>
      <c r="TUU453" s="84"/>
      <c r="TUV453" s="84"/>
      <c r="TUW453" s="84"/>
      <c r="TUX453" s="84"/>
      <c r="TUY453" s="84"/>
      <c r="TUZ453" s="84"/>
      <c r="TVA453" s="84"/>
      <c r="TVB453" s="84"/>
      <c r="TVC453" s="84"/>
      <c r="TVD453" s="84"/>
      <c r="TVE453" s="84"/>
      <c r="TVF453" s="84"/>
      <c r="TVG453" s="84"/>
      <c r="TVH453" s="84"/>
      <c r="TVI453" s="84"/>
      <c r="TVJ453" s="84"/>
      <c r="TVK453" s="84"/>
      <c r="TVL453" s="84"/>
      <c r="TVM453" s="84"/>
      <c r="TVN453" s="84"/>
      <c r="TVO453" s="84"/>
      <c r="TVP453" s="84"/>
      <c r="TVQ453" s="84"/>
      <c r="TVR453" s="84"/>
      <c r="TVS453" s="84"/>
      <c r="TVT453" s="84"/>
      <c r="TVU453" s="84"/>
      <c r="TVV453" s="84"/>
      <c r="TVW453" s="84"/>
      <c r="TVX453" s="84"/>
      <c r="TVY453" s="84"/>
      <c r="TVZ453" s="84"/>
      <c r="TWA453" s="84"/>
      <c r="TWB453" s="84"/>
      <c r="TWC453" s="84"/>
      <c r="TWD453" s="84"/>
      <c r="TWE453" s="84"/>
      <c r="TWF453" s="84"/>
      <c r="TWG453" s="84"/>
      <c r="TWH453" s="84"/>
      <c r="TWI453" s="84"/>
      <c r="TWJ453" s="84"/>
      <c r="TWK453" s="84"/>
      <c r="TWL453" s="84"/>
      <c r="TWM453" s="84"/>
      <c r="TWN453" s="84"/>
      <c r="TWO453" s="84"/>
      <c r="TWP453" s="84"/>
      <c r="TWQ453" s="84"/>
      <c r="TWR453" s="84"/>
      <c r="TWS453" s="84"/>
      <c r="TWT453" s="84"/>
      <c r="TWU453" s="84"/>
      <c r="TWV453" s="84"/>
      <c r="TWW453" s="84"/>
      <c r="TWX453" s="84"/>
      <c r="TWY453" s="84"/>
      <c r="TWZ453" s="84"/>
      <c r="TXA453" s="84"/>
      <c r="TXB453" s="84"/>
      <c r="TXC453" s="84"/>
      <c r="TXD453" s="84"/>
      <c r="TXE453" s="84"/>
      <c r="TXF453" s="84"/>
      <c r="TXG453" s="84"/>
      <c r="TXH453" s="84"/>
      <c r="TXI453" s="84"/>
      <c r="TXJ453" s="84"/>
      <c r="TXK453" s="84"/>
      <c r="TXL453" s="84"/>
      <c r="TXM453" s="84"/>
      <c r="TXN453" s="84"/>
      <c r="TXO453" s="84"/>
      <c r="TXP453" s="84"/>
      <c r="TXQ453" s="84"/>
      <c r="TXR453" s="84"/>
      <c r="TXS453" s="84"/>
      <c r="TXT453" s="84"/>
      <c r="TXU453" s="84"/>
      <c r="TXV453" s="84"/>
      <c r="TXW453" s="84"/>
      <c r="TXX453" s="84"/>
      <c r="TXY453" s="84"/>
      <c r="TXZ453" s="84"/>
      <c r="TYA453" s="84"/>
      <c r="TYB453" s="84"/>
      <c r="TYC453" s="84"/>
      <c r="TYD453" s="84"/>
      <c r="TYE453" s="84"/>
      <c r="TYF453" s="84"/>
      <c r="TYG453" s="84"/>
      <c r="TYH453" s="84"/>
      <c r="TYI453" s="84"/>
      <c r="TYJ453" s="84"/>
      <c r="TYK453" s="84"/>
      <c r="TYL453" s="84"/>
      <c r="TYM453" s="84"/>
      <c r="TYN453" s="84"/>
      <c r="TYO453" s="84"/>
      <c r="TYP453" s="84"/>
      <c r="TYQ453" s="84"/>
      <c r="TYR453" s="84"/>
      <c r="TYS453" s="84"/>
      <c r="TYT453" s="84"/>
      <c r="TYU453" s="84"/>
      <c r="TYV453" s="84"/>
      <c r="TYW453" s="84"/>
      <c r="TYX453" s="84"/>
      <c r="TYY453" s="84"/>
      <c r="TYZ453" s="84"/>
      <c r="TZA453" s="84"/>
      <c r="TZB453" s="84"/>
      <c r="TZC453" s="84"/>
      <c r="TZD453" s="84"/>
      <c r="TZE453" s="84"/>
      <c r="TZF453" s="84"/>
      <c r="TZG453" s="84"/>
      <c r="TZH453" s="84"/>
      <c r="TZI453" s="84"/>
      <c r="TZJ453" s="84"/>
      <c r="TZK453" s="84"/>
      <c r="TZL453" s="84"/>
      <c r="TZM453" s="84"/>
      <c r="TZN453" s="84"/>
      <c r="TZO453" s="84"/>
      <c r="TZP453" s="84"/>
      <c r="TZQ453" s="84"/>
      <c r="TZR453" s="84"/>
      <c r="TZS453" s="84"/>
      <c r="TZT453" s="84"/>
      <c r="TZU453" s="84"/>
      <c r="TZV453" s="84"/>
      <c r="TZW453" s="84"/>
      <c r="TZX453" s="84"/>
      <c r="TZY453" s="84"/>
      <c r="TZZ453" s="84"/>
      <c r="UAA453" s="84"/>
      <c r="UAB453" s="84"/>
      <c r="UAC453" s="84"/>
      <c r="UAD453" s="84"/>
      <c r="UAE453" s="84"/>
      <c r="UAF453" s="84"/>
      <c r="UAG453" s="84"/>
      <c r="UAH453" s="84"/>
      <c r="UAI453" s="84"/>
      <c r="UAJ453" s="84"/>
      <c r="UAK453" s="84"/>
      <c r="UAL453" s="84"/>
      <c r="UAM453" s="84"/>
      <c r="UAN453" s="84"/>
      <c r="UAO453" s="84"/>
      <c r="UAP453" s="84"/>
      <c r="UAQ453" s="84"/>
      <c r="UAR453" s="84"/>
      <c r="UAS453" s="84"/>
      <c r="UAT453" s="84"/>
      <c r="UAU453" s="84"/>
      <c r="UAV453" s="84"/>
      <c r="UAW453" s="84"/>
      <c r="UAX453" s="84"/>
      <c r="UAY453" s="84"/>
      <c r="UAZ453" s="84"/>
      <c r="UBA453" s="84"/>
      <c r="UBB453" s="84"/>
      <c r="UBC453" s="84"/>
      <c r="UBD453" s="84"/>
      <c r="UBE453" s="84"/>
      <c r="UBF453" s="84"/>
      <c r="UBG453" s="84"/>
      <c r="UBH453" s="84"/>
      <c r="UBI453" s="84"/>
      <c r="UBJ453" s="84"/>
      <c r="UBK453" s="84"/>
      <c r="UBL453" s="84"/>
      <c r="UBM453" s="84"/>
      <c r="UBN453" s="84"/>
      <c r="UBO453" s="84"/>
      <c r="UBP453" s="84"/>
      <c r="UBQ453" s="84"/>
      <c r="UBR453" s="84"/>
      <c r="UBS453" s="84"/>
      <c r="UBT453" s="84"/>
      <c r="UBU453" s="84"/>
      <c r="UBV453" s="84"/>
      <c r="UBW453" s="84"/>
      <c r="UBX453" s="84"/>
      <c r="UBY453" s="84"/>
      <c r="UBZ453" s="84"/>
      <c r="UCA453" s="84"/>
      <c r="UCB453" s="84"/>
      <c r="UCC453" s="84"/>
      <c r="UCD453" s="84"/>
      <c r="UCE453" s="84"/>
      <c r="UCF453" s="84"/>
      <c r="UCG453" s="84"/>
      <c r="UCH453" s="84"/>
      <c r="UCI453" s="84"/>
      <c r="UCJ453" s="84"/>
      <c r="UCK453" s="84"/>
      <c r="UCL453" s="84"/>
      <c r="UCM453" s="84"/>
      <c r="UCN453" s="84"/>
      <c r="UCO453" s="84"/>
      <c r="UCP453" s="84"/>
      <c r="UCQ453" s="84"/>
      <c r="UCR453" s="84"/>
      <c r="UCS453" s="84"/>
      <c r="UCT453" s="84"/>
      <c r="UCU453" s="84"/>
      <c r="UCV453" s="84"/>
      <c r="UCW453" s="84"/>
      <c r="UCX453" s="84"/>
      <c r="UCY453" s="84"/>
      <c r="UCZ453" s="84"/>
      <c r="UDA453" s="84"/>
      <c r="UDB453" s="84"/>
      <c r="UDC453" s="84"/>
      <c r="UDD453" s="84"/>
      <c r="UDE453" s="84"/>
      <c r="UDF453" s="84"/>
      <c r="UDG453" s="84"/>
      <c r="UDH453" s="84"/>
      <c r="UDI453" s="84"/>
      <c r="UDJ453" s="84"/>
      <c r="UDK453" s="84"/>
      <c r="UDL453" s="84"/>
      <c r="UDM453" s="84"/>
      <c r="UDN453" s="84"/>
      <c r="UDO453" s="84"/>
      <c r="UDP453" s="84"/>
      <c r="UDQ453" s="84"/>
      <c r="UDR453" s="84"/>
      <c r="UDS453" s="84"/>
      <c r="UDT453" s="84"/>
      <c r="UDU453" s="84"/>
      <c r="UDV453" s="84"/>
      <c r="UDW453" s="84"/>
      <c r="UDX453" s="84"/>
      <c r="UDY453" s="84"/>
      <c r="UDZ453" s="84"/>
      <c r="UEA453" s="84"/>
      <c r="UEB453" s="84"/>
      <c r="UEC453" s="84"/>
      <c r="UED453" s="84"/>
      <c r="UEE453" s="84"/>
      <c r="UEF453" s="84"/>
      <c r="UEG453" s="84"/>
      <c r="UEH453" s="84"/>
      <c r="UEI453" s="84"/>
      <c r="UEJ453" s="84"/>
      <c r="UEK453" s="84"/>
      <c r="UEL453" s="84"/>
      <c r="UEM453" s="84"/>
      <c r="UEN453" s="84"/>
      <c r="UEO453" s="84"/>
      <c r="UEP453" s="84"/>
      <c r="UEQ453" s="84"/>
      <c r="UER453" s="84"/>
      <c r="UES453" s="84"/>
      <c r="UET453" s="84"/>
      <c r="UEU453" s="84"/>
      <c r="UEV453" s="84"/>
      <c r="UEW453" s="84"/>
      <c r="UEX453" s="84"/>
      <c r="UEY453" s="84"/>
      <c r="UEZ453" s="84"/>
      <c r="UFA453" s="84"/>
      <c r="UFB453" s="84"/>
      <c r="UFC453" s="84"/>
      <c r="UFD453" s="84"/>
      <c r="UFE453" s="84"/>
      <c r="UFF453" s="84"/>
      <c r="UFG453" s="84"/>
      <c r="UFH453" s="84"/>
      <c r="UFI453" s="84"/>
      <c r="UFJ453" s="84"/>
      <c r="UFK453" s="84"/>
      <c r="UFL453" s="84"/>
      <c r="UFM453" s="84"/>
      <c r="UFN453" s="84"/>
      <c r="UFO453" s="84"/>
      <c r="UFP453" s="84"/>
      <c r="UFQ453" s="84"/>
      <c r="UFR453" s="84"/>
      <c r="UFS453" s="84"/>
      <c r="UFT453" s="84"/>
      <c r="UFU453" s="84"/>
      <c r="UFV453" s="84"/>
      <c r="UFW453" s="84"/>
      <c r="UFX453" s="84"/>
      <c r="UFY453" s="84"/>
      <c r="UFZ453" s="84"/>
      <c r="UGA453" s="84"/>
      <c r="UGB453" s="84"/>
      <c r="UGC453" s="84"/>
      <c r="UGD453" s="84"/>
      <c r="UGE453" s="84"/>
      <c r="UGF453" s="84"/>
      <c r="UGG453" s="84"/>
      <c r="UGH453" s="84"/>
      <c r="UGI453" s="84"/>
      <c r="UGJ453" s="84"/>
      <c r="UGK453" s="84"/>
      <c r="UGL453" s="84"/>
      <c r="UGM453" s="84"/>
      <c r="UGN453" s="84"/>
      <c r="UGO453" s="84"/>
      <c r="UGP453" s="84"/>
      <c r="UGQ453" s="84"/>
      <c r="UGR453" s="84"/>
      <c r="UGS453" s="84"/>
      <c r="UGT453" s="84"/>
      <c r="UGU453" s="84"/>
      <c r="UGV453" s="84"/>
      <c r="UGW453" s="84"/>
      <c r="UGX453" s="84"/>
      <c r="UGY453" s="84"/>
      <c r="UGZ453" s="84"/>
      <c r="UHA453" s="84"/>
      <c r="UHB453" s="84"/>
      <c r="UHC453" s="84"/>
      <c r="UHD453" s="84"/>
      <c r="UHE453" s="84"/>
      <c r="UHF453" s="84"/>
      <c r="UHG453" s="84"/>
      <c r="UHH453" s="84"/>
      <c r="UHI453" s="84"/>
      <c r="UHJ453" s="84"/>
      <c r="UHK453" s="84"/>
      <c r="UHL453" s="84"/>
      <c r="UHM453" s="84"/>
      <c r="UHN453" s="84"/>
      <c r="UHO453" s="84"/>
      <c r="UHP453" s="84"/>
      <c r="UHQ453" s="84"/>
      <c r="UHR453" s="84"/>
      <c r="UHS453" s="84"/>
      <c r="UHT453" s="84"/>
      <c r="UHU453" s="84"/>
      <c r="UHV453" s="84"/>
      <c r="UHW453" s="84"/>
      <c r="UHX453" s="84"/>
      <c r="UHY453" s="84"/>
      <c r="UHZ453" s="84"/>
      <c r="UIA453" s="84"/>
      <c r="UIB453" s="84"/>
      <c r="UIC453" s="84"/>
      <c r="UID453" s="84"/>
      <c r="UIE453" s="84"/>
      <c r="UIF453" s="84"/>
      <c r="UIG453" s="84"/>
      <c r="UIH453" s="84"/>
      <c r="UII453" s="84"/>
      <c r="UIJ453" s="84"/>
      <c r="UIK453" s="84"/>
      <c r="UIL453" s="84"/>
      <c r="UIM453" s="84"/>
      <c r="UIN453" s="84"/>
      <c r="UIO453" s="84"/>
      <c r="UIP453" s="84"/>
      <c r="UIQ453" s="84"/>
      <c r="UIR453" s="84"/>
      <c r="UIS453" s="84"/>
      <c r="UIT453" s="84"/>
      <c r="UIU453" s="84"/>
      <c r="UIV453" s="84"/>
      <c r="UIW453" s="84"/>
      <c r="UIX453" s="84"/>
      <c r="UIY453" s="84"/>
      <c r="UIZ453" s="84"/>
      <c r="UJA453" s="84"/>
      <c r="UJB453" s="84"/>
      <c r="UJC453" s="84"/>
      <c r="UJD453" s="84"/>
      <c r="UJE453" s="84"/>
      <c r="UJF453" s="84"/>
      <c r="UJG453" s="84"/>
      <c r="UJH453" s="84"/>
      <c r="UJI453" s="84"/>
      <c r="UJJ453" s="84"/>
      <c r="UJK453" s="84"/>
      <c r="UJL453" s="84"/>
      <c r="UJM453" s="84"/>
      <c r="UJN453" s="84"/>
      <c r="UJO453" s="84"/>
      <c r="UJP453" s="84"/>
      <c r="UJQ453" s="84"/>
      <c r="UJR453" s="84"/>
      <c r="UJS453" s="84"/>
      <c r="UJT453" s="84"/>
      <c r="UJU453" s="84"/>
      <c r="UJV453" s="84"/>
      <c r="UJW453" s="84"/>
      <c r="UJX453" s="84"/>
      <c r="UJY453" s="84"/>
      <c r="UJZ453" s="84"/>
      <c r="UKA453" s="84"/>
      <c r="UKB453" s="84"/>
      <c r="UKC453" s="84"/>
      <c r="UKD453" s="84"/>
      <c r="UKE453" s="84"/>
      <c r="UKF453" s="84"/>
      <c r="UKG453" s="84"/>
      <c r="UKH453" s="84"/>
      <c r="UKI453" s="84"/>
      <c r="UKJ453" s="84"/>
      <c r="UKK453" s="84"/>
      <c r="UKL453" s="84"/>
      <c r="UKM453" s="84"/>
      <c r="UKN453" s="84"/>
      <c r="UKO453" s="84"/>
      <c r="UKP453" s="84"/>
      <c r="UKQ453" s="84"/>
      <c r="UKR453" s="84"/>
      <c r="UKS453" s="84"/>
      <c r="UKT453" s="84"/>
      <c r="UKU453" s="84"/>
      <c r="UKV453" s="84"/>
      <c r="UKW453" s="84"/>
      <c r="UKX453" s="84"/>
      <c r="UKY453" s="84"/>
      <c r="UKZ453" s="84"/>
      <c r="ULA453" s="84"/>
      <c r="ULB453" s="84"/>
      <c r="ULC453" s="84"/>
      <c r="ULD453" s="84"/>
      <c r="ULE453" s="84"/>
      <c r="ULF453" s="84"/>
      <c r="ULG453" s="84"/>
      <c r="ULH453" s="84"/>
      <c r="ULI453" s="84"/>
      <c r="ULJ453" s="84"/>
      <c r="ULK453" s="84"/>
      <c r="ULL453" s="84"/>
      <c r="ULM453" s="84"/>
      <c r="ULN453" s="84"/>
      <c r="ULO453" s="84"/>
      <c r="ULP453" s="84"/>
      <c r="ULQ453" s="84"/>
      <c r="ULR453" s="84"/>
      <c r="ULS453" s="84"/>
      <c r="ULT453" s="84"/>
      <c r="ULU453" s="84"/>
      <c r="ULV453" s="84"/>
      <c r="ULW453" s="84"/>
      <c r="ULX453" s="84"/>
      <c r="ULY453" s="84"/>
      <c r="ULZ453" s="84"/>
      <c r="UMA453" s="84"/>
      <c r="UMB453" s="84"/>
      <c r="UMC453" s="84"/>
      <c r="UMD453" s="84"/>
      <c r="UME453" s="84"/>
      <c r="UMF453" s="84"/>
      <c r="UMG453" s="84"/>
      <c r="UMH453" s="84"/>
      <c r="UMI453" s="84"/>
      <c r="UMJ453" s="84"/>
      <c r="UMK453" s="84"/>
      <c r="UML453" s="84"/>
      <c r="UMM453" s="84"/>
      <c r="UMN453" s="84"/>
      <c r="UMO453" s="84"/>
      <c r="UMP453" s="84"/>
      <c r="UMQ453" s="84"/>
      <c r="UMR453" s="84"/>
      <c r="UMS453" s="84"/>
      <c r="UMT453" s="84"/>
      <c r="UMU453" s="84"/>
      <c r="UMV453" s="84"/>
      <c r="UMW453" s="84"/>
      <c r="UMX453" s="84"/>
      <c r="UMY453" s="84"/>
      <c r="UMZ453" s="84"/>
      <c r="UNA453" s="84"/>
      <c r="UNB453" s="84"/>
      <c r="UNC453" s="84"/>
      <c r="UND453" s="84"/>
      <c r="UNE453" s="84"/>
      <c r="UNF453" s="84"/>
      <c r="UNG453" s="84"/>
      <c r="UNH453" s="84"/>
      <c r="UNI453" s="84"/>
      <c r="UNJ453" s="84"/>
      <c r="UNK453" s="84"/>
      <c r="UNL453" s="84"/>
      <c r="UNM453" s="84"/>
      <c r="UNN453" s="84"/>
      <c r="UNO453" s="84"/>
      <c r="UNP453" s="84"/>
      <c r="UNQ453" s="84"/>
      <c r="UNR453" s="84"/>
      <c r="UNS453" s="84"/>
      <c r="UNT453" s="84"/>
      <c r="UNU453" s="84"/>
      <c r="UNV453" s="84"/>
      <c r="UNW453" s="84"/>
      <c r="UNX453" s="84"/>
      <c r="UNY453" s="84"/>
      <c r="UNZ453" s="84"/>
      <c r="UOA453" s="84"/>
      <c r="UOB453" s="84"/>
      <c r="UOC453" s="84"/>
      <c r="UOD453" s="84"/>
      <c r="UOE453" s="84"/>
      <c r="UOF453" s="84"/>
      <c r="UOG453" s="84"/>
      <c r="UOH453" s="84"/>
      <c r="UOI453" s="84"/>
      <c r="UOJ453" s="84"/>
      <c r="UOK453" s="84"/>
      <c r="UOL453" s="84"/>
      <c r="UOM453" s="84"/>
      <c r="UON453" s="84"/>
      <c r="UOO453" s="84"/>
      <c r="UOP453" s="84"/>
      <c r="UOQ453" s="84"/>
      <c r="UOR453" s="84"/>
      <c r="UOS453" s="84"/>
      <c r="UOT453" s="84"/>
      <c r="UOU453" s="84"/>
      <c r="UOV453" s="84"/>
      <c r="UOW453" s="84"/>
      <c r="UOX453" s="84"/>
      <c r="UOY453" s="84"/>
      <c r="UOZ453" s="84"/>
      <c r="UPA453" s="84"/>
      <c r="UPB453" s="84"/>
      <c r="UPC453" s="84"/>
      <c r="UPD453" s="84"/>
      <c r="UPE453" s="84"/>
      <c r="UPF453" s="84"/>
      <c r="UPG453" s="84"/>
      <c r="UPH453" s="84"/>
      <c r="UPI453" s="84"/>
      <c r="UPJ453" s="84"/>
      <c r="UPK453" s="84"/>
      <c r="UPL453" s="84"/>
      <c r="UPM453" s="84"/>
      <c r="UPN453" s="84"/>
      <c r="UPO453" s="84"/>
      <c r="UPP453" s="84"/>
      <c r="UPQ453" s="84"/>
      <c r="UPR453" s="84"/>
      <c r="UPS453" s="84"/>
      <c r="UPT453" s="84"/>
      <c r="UPU453" s="84"/>
      <c r="UPV453" s="84"/>
      <c r="UPW453" s="84"/>
      <c r="UPX453" s="84"/>
      <c r="UPY453" s="84"/>
      <c r="UPZ453" s="84"/>
      <c r="UQA453" s="84"/>
      <c r="UQB453" s="84"/>
      <c r="UQC453" s="84"/>
      <c r="UQD453" s="84"/>
      <c r="UQE453" s="84"/>
      <c r="UQF453" s="84"/>
      <c r="UQG453" s="84"/>
      <c r="UQH453" s="84"/>
      <c r="UQI453" s="84"/>
      <c r="UQJ453" s="84"/>
      <c r="UQK453" s="84"/>
      <c r="UQL453" s="84"/>
      <c r="UQM453" s="84"/>
      <c r="UQN453" s="84"/>
      <c r="UQO453" s="84"/>
      <c r="UQP453" s="84"/>
      <c r="UQQ453" s="84"/>
      <c r="UQR453" s="84"/>
      <c r="UQS453" s="84"/>
      <c r="UQT453" s="84"/>
      <c r="UQU453" s="84"/>
      <c r="UQV453" s="84"/>
      <c r="UQW453" s="84"/>
      <c r="UQX453" s="84"/>
      <c r="UQY453" s="84"/>
      <c r="UQZ453" s="84"/>
      <c r="URA453" s="84"/>
      <c r="URB453" s="84"/>
      <c r="URC453" s="84"/>
      <c r="URD453" s="84"/>
      <c r="URE453" s="84"/>
      <c r="URF453" s="84"/>
      <c r="URG453" s="84"/>
      <c r="URH453" s="84"/>
      <c r="URI453" s="84"/>
      <c r="URJ453" s="84"/>
      <c r="URK453" s="84"/>
      <c r="URL453" s="84"/>
      <c r="URM453" s="84"/>
      <c r="URN453" s="84"/>
      <c r="URO453" s="84"/>
      <c r="URP453" s="84"/>
      <c r="URQ453" s="84"/>
      <c r="URR453" s="84"/>
      <c r="URS453" s="84"/>
      <c r="URT453" s="84"/>
      <c r="URU453" s="84"/>
      <c r="URV453" s="84"/>
      <c r="URW453" s="84"/>
      <c r="URX453" s="84"/>
      <c r="URY453" s="84"/>
      <c r="URZ453" s="84"/>
      <c r="USA453" s="84"/>
      <c r="USB453" s="84"/>
      <c r="USC453" s="84"/>
      <c r="USD453" s="84"/>
      <c r="USE453" s="84"/>
      <c r="USF453" s="84"/>
      <c r="USG453" s="84"/>
      <c r="USH453" s="84"/>
      <c r="USI453" s="84"/>
      <c r="USJ453" s="84"/>
      <c r="USK453" s="84"/>
      <c r="USL453" s="84"/>
      <c r="USM453" s="84"/>
      <c r="USN453" s="84"/>
      <c r="USO453" s="84"/>
      <c r="USP453" s="84"/>
      <c r="USQ453" s="84"/>
      <c r="USR453" s="84"/>
      <c r="USS453" s="84"/>
      <c r="UST453" s="84"/>
      <c r="USU453" s="84"/>
      <c r="USV453" s="84"/>
      <c r="USW453" s="84"/>
      <c r="USX453" s="84"/>
      <c r="USY453" s="84"/>
      <c r="USZ453" s="84"/>
      <c r="UTA453" s="84"/>
      <c r="UTB453" s="84"/>
      <c r="UTC453" s="84"/>
      <c r="UTD453" s="84"/>
      <c r="UTE453" s="84"/>
      <c r="UTF453" s="84"/>
      <c r="UTG453" s="84"/>
      <c r="UTH453" s="84"/>
      <c r="UTI453" s="84"/>
      <c r="UTJ453" s="84"/>
      <c r="UTK453" s="84"/>
      <c r="UTL453" s="84"/>
      <c r="UTM453" s="84"/>
      <c r="UTN453" s="84"/>
      <c r="UTO453" s="84"/>
      <c r="UTP453" s="84"/>
      <c r="UTQ453" s="84"/>
      <c r="UTR453" s="84"/>
      <c r="UTS453" s="84"/>
      <c r="UTT453" s="84"/>
      <c r="UTU453" s="84"/>
      <c r="UTV453" s="84"/>
      <c r="UTW453" s="84"/>
      <c r="UTX453" s="84"/>
      <c r="UTY453" s="84"/>
      <c r="UTZ453" s="84"/>
      <c r="UUA453" s="84"/>
      <c r="UUB453" s="84"/>
      <c r="UUC453" s="84"/>
      <c r="UUD453" s="84"/>
      <c r="UUE453" s="84"/>
      <c r="UUF453" s="84"/>
      <c r="UUG453" s="84"/>
      <c r="UUH453" s="84"/>
      <c r="UUI453" s="84"/>
      <c r="UUJ453" s="84"/>
      <c r="UUK453" s="84"/>
      <c r="UUL453" s="84"/>
      <c r="UUM453" s="84"/>
      <c r="UUN453" s="84"/>
      <c r="UUO453" s="84"/>
      <c r="UUP453" s="84"/>
      <c r="UUQ453" s="84"/>
      <c r="UUR453" s="84"/>
      <c r="UUS453" s="84"/>
      <c r="UUT453" s="84"/>
      <c r="UUU453" s="84"/>
      <c r="UUV453" s="84"/>
      <c r="UUW453" s="84"/>
      <c r="UUX453" s="84"/>
      <c r="UUY453" s="84"/>
      <c r="UUZ453" s="84"/>
      <c r="UVA453" s="84"/>
      <c r="UVB453" s="84"/>
      <c r="UVC453" s="84"/>
      <c r="UVD453" s="84"/>
      <c r="UVE453" s="84"/>
      <c r="UVF453" s="84"/>
      <c r="UVG453" s="84"/>
      <c r="UVH453" s="84"/>
      <c r="UVI453" s="84"/>
      <c r="UVJ453" s="84"/>
      <c r="UVK453" s="84"/>
      <c r="UVL453" s="84"/>
      <c r="UVM453" s="84"/>
      <c r="UVN453" s="84"/>
      <c r="UVO453" s="84"/>
      <c r="UVP453" s="84"/>
      <c r="UVQ453" s="84"/>
      <c r="UVR453" s="84"/>
      <c r="UVS453" s="84"/>
      <c r="UVT453" s="84"/>
      <c r="UVU453" s="84"/>
      <c r="UVV453" s="84"/>
      <c r="UVW453" s="84"/>
      <c r="UVX453" s="84"/>
      <c r="UVY453" s="84"/>
      <c r="UVZ453" s="84"/>
      <c r="UWA453" s="84"/>
      <c r="UWB453" s="84"/>
      <c r="UWC453" s="84"/>
      <c r="UWD453" s="84"/>
      <c r="UWE453" s="84"/>
      <c r="UWF453" s="84"/>
      <c r="UWG453" s="84"/>
      <c r="UWH453" s="84"/>
      <c r="UWI453" s="84"/>
      <c r="UWJ453" s="84"/>
      <c r="UWK453" s="84"/>
      <c r="UWL453" s="84"/>
      <c r="UWM453" s="84"/>
      <c r="UWN453" s="84"/>
      <c r="UWO453" s="84"/>
      <c r="UWP453" s="84"/>
      <c r="UWQ453" s="84"/>
      <c r="UWR453" s="84"/>
      <c r="UWS453" s="84"/>
      <c r="UWT453" s="84"/>
      <c r="UWU453" s="84"/>
      <c r="UWV453" s="84"/>
      <c r="UWW453" s="84"/>
      <c r="UWX453" s="84"/>
      <c r="UWY453" s="84"/>
      <c r="UWZ453" s="84"/>
      <c r="UXA453" s="84"/>
      <c r="UXB453" s="84"/>
      <c r="UXC453" s="84"/>
      <c r="UXD453" s="84"/>
      <c r="UXE453" s="84"/>
      <c r="UXF453" s="84"/>
      <c r="UXG453" s="84"/>
      <c r="UXH453" s="84"/>
      <c r="UXI453" s="84"/>
      <c r="UXJ453" s="84"/>
      <c r="UXK453" s="84"/>
      <c r="UXL453" s="84"/>
      <c r="UXM453" s="84"/>
      <c r="UXN453" s="84"/>
      <c r="UXO453" s="84"/>
      <c r="UXP453" s="84"/>
      <c r="UXQ453" s="84"/>
      <c r="UXR453" s="84"/>
      <c r="UXS453" s="84"/>
      <c r="UXT453" s="84"/>
      <c r="UXU453" s="84"/>
      <c r="UXV453" s="84"/>
      <c r="UXW453" s="84"/>
      <c r="UXX453" s="84"/>
      <c r="UXY453" s="84"/>
      <c r="UXZ453" s="84"/>
      <c r="UYA453" s="84"/>
      <c r="UYB453" s="84"/>
      <c r="UYC453" s="84"/>
      <c r="UYD453" s="84"/>
      <c r="UYE453" s="84"/>
      <c r="UYF453" s="84"/>
      <c r="UYG453" s="84"/>
      <c r="UYH453" s="84"/>
      <c r="UYI453" s="84"/>
      <c r="UYJ453" s="84"/>
      <c r="UYK453" s="84"/>
      <c r="UYL453" s="84"/>
      <c r="UYM453" s="84"/>
      <c r="UYN453" s="84"/>
      <c r="UYO453" s="84"/>
      <c r="UYP453" s="84"/>
      <c r="UYQ453" s="84"/>
      <c r="UYR453" s="84"/>
      <c r="UYS453" s="84"/>
      <c r="UYT453" s="84"/>
      <c r="UYU453" s="84"/>
      <c r="UYV453" s="84"/>
      <c r="UYW453" s="84"/>
      <c r="UYX453" s="84"/>
      <c r="UYY453" s="84"/>
      <c r="UYZ453" s="84"/>
      <c r="UZA453" s="84"/>
      <c r="UZB453" s="84"/>
      <c r="UZC453" s="84"/>
      <c r="UZD453" s="84"/>
      <c r="UZE453" s="84"/>
      <c r="UZF453" s="84"/>
      <c r="UZG453" s="84"/>
      <c r="UZH453" s="84"/>
      <c r="UZI453" s="84"/>
      <c r="UZJ453" s="84"/>
      <c r="UZK453" s="84"/>
      <c r="UZL453" s="84"/>
      <c r="UZM453" s="84"/>
      <c r="UZN453" s="84"/>
      <c r="UZO453" s="84"/>
      <c r="UZP453" s="84"/>
      <c r="UZQ453" s="84"/>
      <c r="UZR453" s="84"/>
      <c r="UZS453" s="84"/>
      <c r="UZT453" s="84"/>
      <c r="UZU453" s="84"/>
      <c r="UZV453" s="84"/>
      <c r="UZW453" s="84"/>
      <c r="UZX453" s="84"/>
      <c r="UZY453" s="84"/>
      <c r="UZZ453" s="84"/>
      <c r="VAA453" s="84"/>
      <c r="VAB453" s="84"/>
      <c r="VAC453" s="84"/>
      <c r="VAD453" s="84"/>
      <c r="VAE453" s="84"/>
      <c r="VAF453" s="84"/>
      <c r="VAG453" s="84"/>
      <c r="VAH453" s="84"/>
      <c r="VAI453" s="84"/>
      <c r="VAJ453" s="84"/>
      <c r="VAK453" s="84"/>
      <c r="VAL453" s="84"/>
      <c r="VAM453" s="84"/>
      <c r="VAN453" s="84"/>
      <c r="VAO453" s="84"/>
      <c r="VAP453" s="84"/>
      <c r="VAQ453" s="84"/>
      <c r="VAR453" s="84"/>
      <c r="VAS453" s="84"/>
      <c r="VAT453" s="84"/>
      <c r="VAU453" s="84"/>
      <c r="VAV453" s="84"/>
      <c r="VAW453" s="84"/>
      <c r="VAX453" s="84"/>
      <c r="VAY453" s="84"/>
      <c r="VAZ453" s="84"/>
      <c r="VBA453" s="84"/>
      <c r="VBB453" s="84"/>
      <c r="VBC453" s="84"/>
      <c r="VBD453" s="84"/>
      <c r="VBE453" s="84"/>
      <c r="VBF453" s="84"/>
      <c r="VBG453" s="84"/>
      <c r="VBH453" s="84"/>
      <c r="VBI453" s="84"/>
      <c r="VBJ453" s="84"/>
      <c r="VBK453" s="84"/>
      <c r="VBL453" s="84"/>
      <c r="VBM453" s="84"/>
      <c r="VBN453" s="84"/>
      <c r="VBO453" s="84"/>
      <c r="VBP453" s="84"/>
      <c r="VBQ453" s="84"/>
      <c r="VBR453" s="84"/>
      <c r="VBS453" s="84"/>
      <c r="VBT453" s="84"/>
      <c r="VBU453" s="84"/>
      <c r="VBV453" s="84"/>
      <c r="VBW453" s="84"/>
      <c r="VBX453" s="84"/>
      <c r="VBY453" s="84"/>
      <c r="VBZ453" s="84"/>
      <c r="VCA453" s="84"/>
      <c r="VCB453" s="84"/>
      <c r="VCC453" s="84"/>
      <c r="VCD453" s="84"/>
      <c r="VCE453" s="84"/>
      <c r="VCF453" s="84"/>
      <c r="VCG453" s="84"/>
      <c r="VCH453" s="84"/>
      <c r="VCI453" s="84"/>
      <c r="VCJ453" s="84"/>
      <c r="VCK453" s="84"/>
      <c r="VCL453" s="84"/>
      <c r="VCM453" s="84"/>
      <c r="VCN453" s="84"/>
      <c r="VCO453" s="84"/>
      <c r="VCP453" s="84"/>
      <c r="VCQ453" s="84"/>
      <c r="VCR453" s="84"/>
      <c r="VCS453" s="84"/>
      <c r="VCT453" s="84"/>
      <c r="VCU453" s="84"/>
      <c r="VCV453" s="84"/>
      <c r="VCW453" s="84"/>
      <c r="VCX453" s="84"/>
      <c r="VCY453" s="84"/>
      <c r="VCZ453" s="84"/>
      <c r="VDA453" s="84"/>
      <c r="VDB453" s="84"/>
      <c r="VDC453" s="84"/>
      <c r="VDD453" s="84"/>
      <c r="VDE453" s="84"/>
      <c r="VDF453" s="84"/>
      <c r="VDG453" s="84"/>
      <c r="VDH453" s="84"/>
      <c r="VDI453" s="84"/>
      <c r="VDJ453" s="84"/>
      <c r="VDK453" s="84"/>
      <c r="VDL453" s="84"/>
      <c r="VDM453" s="84"/>
      <c r="VDN453" s="84"/>
      <c r="VDO453" s="84"/>
      <c r="VDP453" s="84"/>
      <c r="VDQ453" s="84"/>
      <c r="VDR453" s="84"/>
      <c r="VDS453" s="84"/>
      <c r="VDT453" s="84"/>
      <c r="VDU453" s="84"/>
      <c r="VDV453" s="84"/>
      <c r="VDW453" s="84"/>
      <c r="VDX453" s="84"/>
      <c r="VDY453" s="84"/>
      <c r="VDZ453" s="84"/>
      <c r="VEA453" s="84"/>
      <c r="VEB453" s="84"/>
      <c r="VEC453" s="84"/>
      <c r="VED453" s="84"/>
      <c r="VEE453" s="84"/>
      <c r="VEF453" s="84"/>
      <c r="VEG453" s="84"/>
      <c r="VEH453" s="84"/>
      <c r="VEI453" s="84"/>
      <c r="VEJ453" s="84"/>
      <c r="VEK453" s="84"/>
      <c r="VEL453" s="84"/>
      <c r="VEM453" s="84"/>
      <c r="VEN453" s="84"/>
      <c r="VEO453" s="84"/>
      <c r="VEP453" s="84"/>
      <c r="VEQ453" s="84"/>
      <c r="VER453" s="84"/>
      <c r="VES453" s="84"/>
      <c r="VET453" s="84"/>
      <c r="VEU453" s="84"/>
      <c r="VEV453" s="84"/>
      <c r="VEW453" s="84"/>
      <c r="VEX453" s="84"/>
      <c r="VEY453" s="84"/>
      <c r="VEZ453" s="84"/>
      <c r="VFA453" s="84"/>
      <c r="VFB453" s="84"/>
      <c r="VFC453" s="84"/>
      <c r="VFD453" s="84"/>
      <c r="VFE453" s="84"/>
      <c r="VFF453" s="84"/>
      <c r="VFG453" s="84"/>
      <c r="VFH453" s="84"/>
      <c r="VFI453" s="84"/>
      <c r="VFJ453" s="84"/>
      <c r="VFK453" s="84"/>
      <c r="VFL453" s="84"/>
      <c r="VFM453" s="84"/>
      <c r="VFN453" s="84"/>
      <c r="VFO453" s="84"/>
      <c r="VFP453" s="84"/>
      <c r="VFQ453" s="84"/>
      <c r="VFR453" s="84"/>
      <c r="VFS453" s="84"/>
      <c r="VFT453" s="84"/>
      <c r="VFU453" s="84"/>
      <c r="VFV453" s="84"/>
      <c r="VFW453" s="84"/>
      <c r="VFX453" s="84"/>
      <c r="VFY453" s="84"/>
      <c r="VFZ453" s="84"/>
      <c r="VGA453" s="84"/>
      <c r="VGB453" s="84"/>
      <c r="VGC453" s="84"/>
      <c r="VGD453" s="84"/>
      <c r="VGE453" s="84"/>
      <c r="VGF453" s="84"/>
      <c r="VGG453" s="84"/>
      <c r="VGH453" s="84"/>
      <c r="VGI453" s="84"/>
      <c r="VGJ453" s="84"/>
      <c r="VGK453" s="84"/>
      <c r="VGL453" s="84"/>
      <c r="VGM453" s="84"/>
      <c r="VGN453" s="84"/>
      <c r="VGO453" s="84"/>
      <c r="VGP453" s="84"/>
      <c r="VGQ453" s="84"/>
      <c r="VGR453" s="84"/>
      <c r="VGS453" s="84"/>
      <c r="VGT453" s="84"/>
      <c r="VGU453" s="84"/>
      <c r="VGV453" s="84"/>
      <c r="VGW453" s="84"/>
      <c r="VGX453" s="84"/>
      <c r="VGY453" s="84"/>
      <c r="VGZ453" s="84"/>
      <c r="VHA453" s="84"/>
      <c r="VHB453" s="84"/>
      <c r="VHC453" s="84"/>
      <c r="VHD453" s="84"/>
      <c r="VHE453" s="84"/>
      <c r="VHF453" s="84"/>
      <c r="VHG453" s="84"/>
      <c r="VHH453" s="84"/>
      <c r="VHI453" s="84"/>
      <c r="VHJ453" s="84"/>
      <c r="VHK453" s="84"/>
      <c r="VHL453" s="84"/>
      <c r="VHM453" s="84"/>
      <c r="VHN453" s="84"/>
      <c r="VHO453" s="84"/>
      <c r="VHP453" s="84"/>
      <c r="VHQ453" s="84"/>
      <c r="VHR453" s="84"/>
      <c r="VHS453" s="84"/>
      <c r="VHT453" s="84"/>
      <c r="VHU453" s="84"/>
      <c r="VHV453" s="84"/>
      <c r="VHW453" s="84"/>
      <c r="VHX453" s="84"/>
      <c r="VHY453" s="84"/>
      <c r="VHZ453" s="84"/>
      <c r="VIA453" s="84"/>
      <c r="VIB453" s="84"/>
      <c r="VIC453" s="84"/>
      <c r="VID453" s="84"/>
      <c r="VIE453" s="84"/>
      <c r="VIF453" s="84"/>
      <c r="VIG453" s="84"/>
      <c r="VIH453" s="84"/>
      <c r="VII453" s="84"/>
      <c r="VIJ453" s="84"/>
      <c r="VIK453" s="84"/>
      <c r="VIL453" s="84"/>
      <c r="VIM453" s="84"/>
      <c r="VIN453" s="84"/>
      <c r="VIO453" s="84"/>
      <c r="VIP453" s="84"/>
      <c r="VIQ453" s="84"/>
      <c r="VIR453" s="84"/>
      <c r="VIS453" s="84"/>
      <c r="VIT453" s="84"/>
      <c r="VIU453" s="84"/>
      <c r="VIV453" s="84"/>
      <c r="VIW453" s="84"/>
      <c r="VIX453" s="84"/>
      <c r="VIY453" s="84"/>
      <c r="VIZ453" s="84"/>
      <c r="VJA453" s="84"/>
      <c r="VJB453" s="84"/>
      <c r="VJC453" s="84"/>
      <c r="VJD453" s="84"/>
      <c r="VJE453" s="84"/>
      <c r="VJF453" s="84"/>
      <c r="VJG453" s="84"/>
      <c r="VJH453" s="84"/>
      <c r="VJI453" s="84"/>
      <c r="VJJ453" s="84"/>
      <c r="VJK453" s="84"/>
      <c r="VJL453" s="84"/>
      <c r="VJM453" s="84"/>
      <c r="VJN453" s="84"/>
      <c r="VJO453" s="84"/>
      <c r="VJP453" s="84"/>
      <c r="VJQ453" s="84"/>
      <c r="VJR453" s="84"/>
      <c r="VJS453" s="84"/>
      <c r="VJT453" s="84"/>
      <c r="VJU453" s="84"/>
      <c r="VJV453" s="84"/>
      <c r="VJW453" s="84"/>
      <c r="VJX453" s="84"/>
      <c r="VJY453" s="84"/>
      <c r="VJZ453" s="84"/>
      <c r="VKA453" s="84"/>
      <c r="VKB453" s="84"/>
      <c r="VKC453" s="84"/>
      <c r="VKD453" s="84"/>
      <c r="VKE453" s="84"/>
      <c r="VKF453" s="84"/>
      <c r="VKG453" s="84"/>
      <c r="VKH453" s="84"/>
      <c r="VKI453" s="84"/>
      <c r="VKJ453" s="84"/>
      <c r="VKK453" s="84"/>
      <c r="VKL453" s="84"/>
      <c r="VKM453" s="84"/>
      <c r="VKN453" s="84"/>
      <c r="VKO453" s="84"/>
      <c r="VKP453" s="84"/>
      <c r="VKQ453" s="84"/>
      <c r="VKR453" s="84"/>
      <c r="VKS453" s="84"/>
      <c r="VKT453" s="84"/>
      <c r="VKU453" s="84"/>
      <c r="VKV453" s="84"/>
      <c r="VKW453" s="84"/>
      <c r="VKX453" s="84"/>
      <c r="VKY453" s="84"/>
      <c r="VKZ453" s="84"/>
      <c r="VLA453" s="84"/>
      <c r="VLB453" s="84"/>
      <c r="VLC453" s="84"/>
      <c r="VLD453" s="84"/>
      <c r="VLE453" s="84"/>
      <c r="VLF453" s="84"/>
      <c r="VLG453" s="84"/>
      <c r="VLH453" s="84"/>
      <c r="VLI453" s="84"/>
      <c r="VLJ453" s="84"/>
      <c r="VLK453" s="84"/>
      <c r="VLL453" s="84"/>
      <c r="VLM453" s="84"/>
      <c r="VLN453" s="84"/>
      <c r="VLO453" s="84"/>
      <c r="VLP453" s="84"/>
      <c r="VLQ453" s="84"/>
      <c r="VLR453" s="84"/>
      <c r="VLS453" s="84"/>
      <c r="VLT453" s="84"/>
      <c r="VLU453" s="84"/>
      <c r="VLV453" s="84"/>
      <c r="VLW453" s="84"/>
      <c r="VLX453" s="84"/>
      <c r="VLY453" s="84"/>
      <c r="VLZ453" s="84"/>
      <c r="VMA453" s="84"/>
      <c r="VMB453" s="84"/>
      <c r="VMC453" s="84"/>
      <c r="VMD453" s="84"/>
      <c r="VME453" s="84"/>
      <c r="VMF453" s="84"/>
      <c r="VMG453" s="84"/>
      <c r="VMH453" s="84"/>
      <c r="VMI453" s="84"/>
      <c r="VMJ453" s="84"/>
      <c r="VMK453" s="84"/>
      <c r="VML453" s="84"/>
      <c r="VMM453" s="84"/>
      <c r="VMN453" s="84"/>
      <c r="VMO453" s="84"/>
      <c r="VMP453" s="84"/>
      <c r="VMQ453" s="84"/>
      <c r="VMR453" s="84"/>
      <c r="VMS453" s="84"/>
      <c r="VMT453" s="84"/>
      <c r="VMU453" s="84"/>
      <c r="VMV453" s="84"/>
      <c r="VMW453" s="84"/>
      <c r="VMX453" s="84"/>
      <c r="VMY453" s="84"/>
      <c r="VMZ453" s="84"/>
      <c r="VNA453" s="84"/>
      <c r="VNB453" s="84"/>
      <c r="VNC453" s="84"/>
      <c r="VND453" s="84"/>
      <c r="VNE453" s="84"/>
      <c r="VNF453" s="84"/>
      <c r="VNG453" s="84"/>
      <c r="VNH453" s="84"/>
      <c r="VNI453" s="84"/>
      <c r="VNJ453" s="84"/>
      <c r="VNK453" s="84"/>
      <c r="VNL453" s="84"/>
      <c r="VNM453" s="84"/>
      <c r="VNN453" s="84"/>
      <c r="VNO453" s="84"/>
      <c r="VNP453" s="84"/>
      <c r="VNQ453" s="84"/>
      <c r="VNR453" s="84"/>
      <c r="VNS453" s="84"/>
      <c r="VNT453" s="84"/>
      <c r="VNU453" s="84"/>
      <c r="VNV453" s="84"/>
      <c r="VNW453" s="84"/>
      <c r="VNX453" s="84"/>
      <c r="VNY453" s="84"/>
      <c r="VNZ453" s="84"/>
      <c r="VOA453" s="84"/>
      <c r="VOB453" s="84"/>
      <c r="VOC453" s="84"/>
      <c r="VOD453" s="84"/>
      <c r="VOE453" s="84"/>
      <c r="VOF453" s="84"/>
      <c r="VOG453" s="84"/>
      <c r="VOH453" s="84"/>
      <c r="VOI453" s="84"/>
      <c r="VOJ453" s="84"/>
      <c r="VOK453" s="84"/>
      <c r="VOL453" s="84"/>
      <c r="VOM453" s="84"/>
      <c r="VON453" s="84"/>
      <c r="VOO453" s="84"/>
      <c r="VOP453" s="84"/>
      <c r="VOQ453" s="84"/>
      <c r="VOR453" s="84"/>
      <c r="VOS453" s="84"/>
      <c r="VOT453" s="84"/>
      <c r="VOU453" s="84"/>
      <c r="VOV453" s="84"/>
      <c r="VOW453" s="84"/>
      <c r="VOX453" s="84"/>
      <c r="VOY453" s="84"/>
      <c r="VOZ453" s="84"/>
      <c r="VPA453" s="84"/>
      <c r="VPB453" s="84"/>
      <c r="VPC453" s="84"/>
      <c r="VPD453" s="84"/>
      <c r="VPE453" s="84"/>
      <c r="VPF453" s="84"/>
      <c r="VPG453" s="84"/>
      <c r="VPH453" s="84"/>
      <c r="VPI453" s="84"/>
      <c r="VPJ453" s="84"/>
      <c r="VPK453" s="84"/>
      <c r="VPL453" s="84"/>
      <c r="VPM453" s="84"/>
      <c r="VPN453" s="84"/>
      <c r="VPO453" s="84"/>
      <c r="VPP453" s="84"/>
      <c r="VPQ453" s="84"/>
      <c r="VPR453" s="84"/>
      <c r="VPS453" s="84"/>
      <c r="VPT453" s="84"/>
      <c r="VPU453" s="84"/>
      <c r="VPV453" s="84"/>
      <c r="VPW453" s="84"/>
      <c r="VPX453" s="84"/>
      <c r="VPY453" s="84"/>
      <c r="VPZ453" s="84"/>
      <c r="VQA453" s="84"/>
      <c r="VQB453" s="84"/>
      <c r="VQC453" s="84"/>
      <c r="VQD453" s="84"/>
      <c r="VQE453" s="84"/>
      <c r="VQF453" s="84"/>
      <c r="VQG453" s="84"/>
      <c r="VQH453" s="84"/>
      <c r="VQI453" s="84"/>
      <c r="VQJ453" s="84"/>
      <c r="VQK453" s="84"/>
      <c r="VQL453" s="84"/>
      <c r="VQM453" s="84"/>
      <c r="VQN453" s="84"/>
      <c r="VQO453" s="84"/>
      <c r="VQP453" s="84"/>
      <c r="VQQ453" s="84"/>
      <c r="VQR453" s="84"/>
      <c r="VQS453" s="84"/>
      <c r="VQT453" s="84"/>
      <c r="VQU453" s="84"/>
      <c r="VQV453" s="84"/>
      <c r="VQW453" s="84"/>
      <c r="VQX453" s="84"/>
      <c r="VQY453" s="84"/>
      <c r="VQZ453" s="84"/>
      <c r="VRA453" s="84"/>
      <c r="VRB453" s="84"/>
      <c r="VRC453" s="84"/>
      <c r="VRD453" s="84"/>
      <c r="VRE453" s="84"/>
      <c r="VRF453" s="84"/>
      <c r="VRG453" s="84"/>
      <c r="VRH453" s="84"/>
      <c r="VRI453" s="84"/>
      <c r="VRJ453" s="84"/>
      <c r="VRK453" s="84"/>
      <c r="VRL453" s="84"/>
      <c r="VRM453" s="84"/>
      <c r="VRN453" s="84"/>
      <c r="VRO453" s="84"/>
      <c r="VRP453" s="84"/>
      <c r="VRQ453" s="84"/>
      <c r="VRR453" s="84"/>
      <c r="VRS453" s="84"/>
      <c r="VRT453" s="84"/>
      <c r="VRU453" s="84"/>
      <c r="VRV453" s="84"/>
      <c r="VRW453" s="84"/>
      <c r="VRX453" s="84"/>
      <c r="VRY453" s="84"/>
      <c r="VRZ453" s="84"/>
      <c r="VSA453" s="84"/>
      <c r="VSB453" s="84"/>
      <c r="VSC453" s="84"/>
      <c r="VSD453" s="84"/>
      <c r="VSE453" s="84"/>
      <c r="VSF453" s="84"/>
      <c r="VSG453" s="84"/>
      <c r="VSH453" s="84"/>
      <c r="VSI453" s="84"/>
      <c r="VSJ453" s="84"/>
      <c r="VSK453" s="84"/>
      <c r="VSL453" s="84"/>
      <c r="VSM453" s="84"/>
      <c r="VSN453" s="84"/>
      <c r="VSO453" s="84"/>
      <c r="VSP453" s="84"/>
      <c r="VSQ453" s="84"/>
      <c r="VSR453" s="84"/>
      <c r="VSS453" s="84"/>
      <c r="VST453" s="84"/>
      <c r="VSU453" s="84"/>
      <c r="VSV453" s="84"/>
      <c r="VSW453" s="84"/>
      <c r="VSX453" s="84"/>
      <c r="VSY453" s="84"/>
      <c r="VSZ453" s="84"/>
      <c r="VTA453" s="84"/>
      <c r="VTB453" s="84"/>
      <c r="VTC453" s="84"/>
      <c r="VTD453" s="84"/>
      <c r="VTE453" s="84"/>
      <c r="VTF453" s="84"/>
      <c r="VTG453" s="84"/>
      <c r="VTH453" s="84"/>
      <c r="VTI453" s="84"/>
      <c r="VTJ453" s="84"/>
      <c r="VTK453" s="84"/>
      <c r="VTL453" s="84"/>
      <c r="VTM453" s="84"/>
      <c r="VTN453" s="84"/>
      <c r="VTO453" s="84"/>
      <c r="VTP453" s="84"/>
      <c r="VTQ453" s="84"/>
      <c r="VTR453" s="84"/>
      <c r="VTS453" s="84"/>
      <c r="VTT453" s="84"/>
      <c r="VTU453" s="84"/>
      <c r="VTV453" s="84"/>
      <c r="VTW453" s="84"/>
      <c r="VTX453" s="84"/>
      <c r="VTY453" s="84"/>
      <c r="VTZ453" s="84"/>
      <c r="VUA453" s="84"/>
      <c r="VUB453" s="84"/>
      <c r="VUC453" s="84"/>
      <c r="VUD453" s="84"/>
      <c r="VUE453" s="84"/>
      <c r="VUF453" s="84"/>
      <c r="VUG453" s="84"/>
      <c r="VUH453" s="84"/>
      <c r="VUI453" s="84"/>
      <c r="VUJ453" s="84"/>
      <c r="VUK453" s="84"/>
      <c r="VUL453" s="84"/>
      <c r="VUM453" s="84"/>
      <c r="VUN453" s="84"/>
      <c r="VUO453" s="84"/>
      <c r="VUP453" s="84"/>
      <c r="VUQ453" s="84"/>
      <c r="VUR453" s="84"/>
      <c r="VUS453" s="84"/>
      <c r="VUT453" s="84"/>
      <c r="VUU453" s="84"/>
      <c r="VUV453" s="84"/>
      <c r="VUW453" s="84"/>
      <c r="VUX453" s="84"/>
      <c r="VUY453" s="84"/>
      <c r="VUZ453" s="84"/>
      <c r="VVA453" s="84"/>
      <c r="VVB453" s="84"/>
      <c r="VVC453" s="84"/>
      <c r="VVD453" s="84"/>
      <c r="VVE453" s="84"/>
      <c r="VVF453" s="84"/>
      <c r="VVG453" s="84"/>
      <c r="VVH453" s="84"/>
      <c r="VVI453" s="84"/>
      <c r="VVJ453" s="84"/>
      <c r="VVK453" s="84"/>
      <c r="VVL453" s="84"/>
      <c r="VVM453" s="84"/>
      <c r="VVN453" s="84"/>
      <c r="VVO453" s="84"/>
      <c r="VVP453" s="84"/>
      <c r="VVQ453" s="84"/>
      <c r="VVR453" s="84"/>
      <c r="VVS453" s="84"/>
      <c r="VVT453" s="84"/>
      <c r="VVU453" s="84"/>
      <c r="VVV453" s="84"/>
      <c r="VVW453" s="84"/>
      <c r="VVX453" s="84"/>
      <c r="VVY453" s="84"/>
      <c r="VVZ453" s="84"/>
      <c r="VWA453" s="84"/>
      <c r="VWB453" s="84"/>
      <c r="VWC453" s="84"/>
      <c r="VWD453" s="84"/>
      <c r="VWE453" s="84"/>
      <c r="VWF453" s="84"/>
      <c r="VWG453" s="84"/>
      <c r="VWH453" s="84"/>
      <c r="VWI453" s="84"/>
      <c r="VWJ453" s="84"/>
      <c r="VWK453" s="84"/>
      <c r="VWL453" s="84"/>
      <c r="VWM453" s="84"/>
      <c r="VWN453" s="84"/>
      <c r="VWO453" s="84"/>
      <c r="VWP453" s="84"/>
      <c r="VWQ453" s="84"/>
      <c r="VWR453" s="84"/>
      <c r="VWS453" s="84"/>
      <c r="VWT453" s="84"/>
      <c r="VWU453" s="84"/>
      <c r="VWV453" s="84"/>
      <c r="VWW453" s="84"/>
      <c r="VWX453" s="84"/>
      <c r="VWY453" s="84"/>
      <c r="VWZ453" s="84"/>
      <c r="VXA453" s="84"/>
      <c r="VXB453" s="84"/>
      <c r="VXC453" s="84"/>
      <c r="VXD453" s="84"/>
      <c r="VXE453" s="84"/>
      <c r="VXF453" s="84"/>
      <c r="VXG453" s="84"/>
      <c r="VXH453" s="84"/>
      <c r="VXI453" s="84"/>
      <c r="VXJ453" s="84"/>
      <c r="VXK453" s="84"/>
      <c r="VXL453" s="84"/>
      <c r="VXM453" s="84"/>
      <c r="VXN453" s="84"/>
      <c r="VXO453" s="84"/>
      <c r="VXP453" s="84"/>
      <c r="VXQ453" s="84"/>
      <c r="VXR453" s="84"/>
      <c r="VXS453" s="84"/>
      <c r="VXT453" s="84"/>
      <c r="VXU453" s="84"/>
      <c r="VXV453" s="84"/>
      <c r="VXW453" s="84"/>
      <c r="VXX453" s="84"/>
      <c r="VXY453" s="84"/>
      <c r="VXZ453" s="84"/>
      <c r="VYA453" s="84"/>
      <c r="VYB453" s="84"/>
      <c r="VYC453" s="84"/>
      <c r="VYD453" s="84"/>
      <c r="VYE453" s="84"/>
      <c r="VYF453" s="84"/>
      <c r="VYG453" s="84"/>
      <c r="VYH453" s="84"/>
      <c r="VYI453" s="84"/>
      <c r="VYJ453" s="84"/>
      <c r="VYK453" s="84"/>
      <c r="VYL453" s="84"/>
      <c r="VYM453" s="84"/>
      <c r="VYN453" s="84"/>
      <c r="VYO453" s="84"/>
      <c r="VYP453" s="84"/>
      <c r="VYQ453" s="84"/>
      <c r="VYR453" s="84"/>
      <c r="VYS453" s="84"/>
      <c r="VYT453" s="84"/>
      <c r="VYU453" s="84"/>
      <c r="VYV453" s="84"/>
      <c r="VYW453" s="84"/>
      <c r="VYX453" s="84"/>
      <c r="VYY453" s="84"/>
      <c r="VYZ453" s="84"/>
      <c r="VZA453" s="84"/>
      <c r="VZB453" s="84"/>
      <c r="VZC453" s="84"/>
      <c r="VZD453" s="84"/>
      <c r="VZE453" s="84"/>
      <c r="VZF453" s="84"/>
      <c r="VZG453" s="84"/>
      <c r="VZH453" s="84"/>
      <c r="VZI453" s="84"/>
      <c r="VZJ453" s="84"/>
      <c r="VZK453" s="84"/>
      <c r="VZL453" s="84"/>
      <c r="VZM453" s="84"/>
      <c r="VZN453" s="84"/>
      <c r="VZO453" s="84"/>
      <c r="VZP453" s="84"/>
      <c r="VZQ453" s="84"/>
      <c r="VZR453" s="84"/>
      <c r="VZS453" s="84"/>
      <c r="VZT453" s="84"/>
      <c r="VZU453" s="84"/>
      <c r="VZV453" s="84"/>
      <c r="VZW453" s="84"/>
      <c r="VZX453" s="84"/>
      <c r="VZY453" s="84"/>
      <c r="VZZ453" s="84"/>
      <c r="WAA453" s="84"/>
      <c r="WAB453" s="84"/>
      <c r="WAC453" s="84"/>
      <c r="WAD453" s="84"/>
      <c r="WAE453" s="84"/>
      <c r="WAF453" s="84"/>
      <c r="WAG453" s="84"/>
      <c r="WAH453" s="84"/>
      <c r="WAI453" s="84"/>
      <c r="WAJ453" s="84"/>
      <c r="WAK453" s="84"/>
      <c r="WAL453" s="84"/>
      <c r="WAM453" s="84"/>
      <c r="WAN453" s="84"/>
      <c r="WAO453" s="84"/>
      <c r="WAP453" s="84"/>
      <c r="WAQ453" s="84"/>
      <c r="WAR453" s="84"/>
      <c r="WAS453" s="84"/>
      <c r="WAT453" s="84"/>
      <c r="WAU453" s="84"/>
      <c r="WAV453" s="84"/>
      <c r="WAW453" s="84"/>
      <c r="WAX453" s="84"/>
      <c r="WAY453" s="84"/>
      <c r="WAZ453" s="84"/>
      <c r="WBA453" s="84"/>
      <c r="WBB453" s="84"/>
      <c r="WBC453" s="84"/>
      <c r="WBD453" s="84"/>
      <c r="WBE453" s="84"/>
      <c r="WBF453" s="84"/>
      <c r="WBG453" s="84"/>
      <c r="WBH453" s="84"/>
      <c r="WBI453" s="84"/>
      <c r="WBJ453" s="84"/>
      <c r="WBK453" s="84"/>
      <c r="WBL453" s="84"/>
      <c r="WBM453" s="84"/>
      <c r="WBN453" s="84"/>
      <c r="WBO453" s="84"/>
      <c r="WBP453" s="84"/>
      <c r="WBQ453" s="84"/>
      <c r="WBR453" s="84"/>
      <c r="WBS453" s="84"/>
      <c r="WBT453" s="84"/>
      <c r="WBU453" s="84"/>
      <c r="WBV453" s="84"/>
      <c r="WBW453" s="84"/>
      <c r="WBX453" s="84"/>
      <c r="WBY453" s="84"/>
      <c r="WBZ453" s="84"/>
      <c r="WCA453" s="84"/>
      <c r="WCB453" s="84"/>
      <c r="WCC453" s="84"/>
      <c r="WCD453" s="84"/>
      <c r="WCE453" s="84"/>
      <c r="WCF453" s="84"/>
      <c r="WCG453" s="84"/>
      <c r="WCH453" s="84"/>
      <c r="WCI453" s="84"/>
      <c r="WCJ453" s="84"/>
      <c r="WCK453" s="84"/>
      <c r="WCL453" s="84"/>
      <c r="WCM453" s="84"/>
      <c r="WCN453" s="84"/>
      <c r="WCO453" s="84"/>
      <c r="WCP453" s="84"/>
      <c r="WCQ453" s="84"/>
      <c r="WCR453" s="84"/>
      <c r="WCS453" s="84"/>
      <c r="WCT453" s="84"/>
      <c r="WCU453" s="84"/>
      <c r="WCV453" s="84"/>
      <c r="WCW453" s="84"/>
      <c r="WCX453" s="84"/>
      <c r="WCY453" s="84"/>
      <c r="WCZ453" s="84"/>
      <c r="WDA453" s="84"/>
      <c r="WDB453" s="84"/>
      <c r="WDC453" s="84"/>
      <c r="WDD453" s="84"/>
      <c r="WDE453" s="84"/>
      <c r="WDF453" s="84"/>
      <c r="WDG453" s="84"/>
      <c r="WDH453" s="84"/>
      <c r="WDI453" s="84"/>
      <c r="WDJ453" s="84"/>
      <c r="WDK453" s="84"/>
      <c r="WDL453" s="84"/>
      <c r="WDM453" s="84"/>
      <c r="WDN453" s="84"/>
      <c r="WDO453" s="84"/>
      <c r="WDP453" s="84"/>
      <c r="WDQ453" s="84"/>
      <c r="WDR453" s="84"/>
      <c r="WDS453" s="84"/>
      <c r="WDT453" s="84"/>
      <c r="WDU453" s="84"/>
      <c r="WDV453" s="84"/>
      <c r="WDW453" s="84"/>
      <c r="WDX453" s="84"/>
      <c r="WDY453" s="84"/>
      <c r="WDZ453" s="84"/>
      <c r="WEA453" s="84"/>
      <c r="WEB453" s="84"/>
      <c r="WEC453" s="84"/>
      <c r="WED453" s="84"/>
      <c r="WEE453" s="84"/>
      <c r="WEF453" s="84"/>
      <c r="WEG453" s="84"/>
      <c r="WEH453" s="84"/>
      <c r="WEI453" s="84"/>
      <c r="WEJ453" s="84"/>
      <c r="WEK453" s="84"/>
      <c r="WEL453" s="84"/>
      <c r="WEM453" s="84"/>
      <c r="WEN453" s="84"/>
      <c r="WEO453" s="84"/>
      <c r="WEP453" s="84"/>
      <c r="WEQ453" s="84"/>
      <c r="WER453" s="84"/>
      <c r="WES453" s="84"/>
      <c r="WET453" s="84"/>
      <c r="WEU453" s="84"/>
      <c r="WEV453" s="84"/>
      <c r="WEW453" s="84"/>
      <c r="WEX453" s="84"/>
      <c r="WEY453" s="84"/>
      <c r="WEZ453" s="84"/>
      <c r="WFA453" s="84"/>
      <c r="WFB453" s="84"/>
      <c r="WFC453" s="84"/>
      <c r="WFD453" s="84"/>
      <c r="WFE453" s="84"/>
      <c r="WFF453" s="84"/>
      <c r="WFG453" s="84"/>
      <c r="WFH453" s="84"/>
      <c r="WFI453" s="84"/>
      <c r="WFJ453" s="84"/>
      <c r="WFK453" s="84"/>
      <c r="WFL453" s="84"/>
      <c r="WFM453" s="84"/>
      <c r="WFN453" s="84"/>
      <c r="WFO453" s="84"/>
      <c r="WFP453" s="84"/>
      <c r="WFQ453" s="84"/>
      <c r="WFR453" s="84"/>
      <c r="WFS453" s="84"/>
      <c r="WFT453" s="84"/>
      <c r="WFU453" s="84"/>
      <c r="WFV453" s="84"/>
      <c r="WFW453" s="84"/>
      <c r="WFX453" s="84"/>
      <c r="WFY453" s="84"/>
      <c r="WFZ453" s="84"/>
      <c r="WGA453" s="84"/>
      <c r="WGB453" s="84"/>
      <c r="WGC453" s="84"/>
      <c r="WGD453" s="84"/>
      <c r="WGE453" s="84"/>
      <c r="WGF453" s="84"/>
      <c r="WGG453" s="84"/>
      <c r="WGH453" s="84"/>
      <c r="WGI453" s="84"/>
      <c r="WGJ453" s="84"/>
      <c r="WGK453" s="84"/>
      <c r="WGL453" s="84"/>
      <c r="WGM453" s="84"/>
      <c r="WGN453" s="84"/>
      <c r="WGO453" s="84"/>
      <c r="WGP453" s="84"/>
      <c r="WGQ453" s="84"/>
      <c r="WGR453" s="84"/>
      <c r="WGS453" s="84"/>
      <c r="WGT453" s="84"/>
      <c r="WGU453" s="84"/>
      <c r="WGV453" s="84"/>
      <c r="WGW453" s="84"/>
      <c r="WGX453" s="84"/>
      <c r="WGY453" s="84"/>
      <c r="WGZ453" s="84"/>
      <c r="WHA453" s="84"/>
      <c r="WHB453" s="84"/>
      <c r="WHC453" s="84"/>
      <c r="WHD453" s="84"/>
      <c r="WHE453" s="84"/>
      <c r="WHF453" s="84"/>
      <c r="WHG453" s="84"/>
      <c r="WHH453" s="84"/>
      <c r="WHI453" s="84"/>
      <c r="WHJ453" s="84"/>
      <c r="WHK453" s="84"/>
      <c r="WHL453" s="84"/>
      <c r="WHM453" s="84"/>
      <c r="WHN453" s="84"/>
      <c r="WHO453" s="84"/>
      <c r="WHP453" s="84"/>
      <c r="WHQ453" s="84"/>
      <c r="WHR453" s="84"/>
      <c r="WHS453" s="84"/>
      <c r="WHT453" s="84"/>
      <c r="WHU453" s="84"/>
      <c r="WHV453" s="84"/>
      <c r="WHW453" s="84"/>
      <c r="WHX453" s="84"/>
      <c r="WHY453" s="84"/>
      <c r="WHZ453" s="84"/>
      <c r="WIA453" s="84"/>
      <c r="WIB453" s="84"/>
      <c r="WIC453" s="84"/>
      <c r="WID453" s="84"/>
      <c r="WIE453" s="84"/>
      <c r="WIF453" s="84"/>
      <c r="WIG453" s="84"/>
      <c r="WIH453" s="84"/>
      <c r="WII453" s="84"/>
      <c r="WIJ453" s="84"/>
      <c r="WIK453" s="84"/>
      <c r="WIL453" s="84"/>
      <c r="WIM453" s="84"/>
      <c r="WIN453" s="84"/>
      <c r="WIO453" s="84"/>
      <c r="WIP453" s="84"/>
      <c r="WIQ453" s="84"/>
      <c r="WIR453" s="84"/>
      <c r="WIS453" s="84"/>
      <c r="WIT453" s="84"/>
      <c r="WIU453" s="84"/>
      <c r="WIV453" s="84"/>
      <c r="WIW453" s="84"/>
      <c r="WIX453" s="84"/>
      <c r="WIY453" s="84"/>
      <c r="WIZ453" s="84"/>
      <c r="WJA453" s="84"/>
      <c r="WJB453" s="84"/>
      <c r="WJC453" s="84"/>
      <c r="WJD453" s="84"/>
      <c r="WJE453" s="84"/>
      <c r="WJF453" s="84"/>
      <c r="WJG453" s="84"/>
      <c r="WJH453" s="84"/>
      <c r="WJI453" s="84"/>
      <c r="WJJ453" s="84"/>
      <c r="WJK453" s="84"/>
      <c r="WJL453" s="84"/>
      <c r="WJM453" s="84"/>
      <c r="WJN453" s="84"/>
      <c r="WJO453" s="84"/>
      <c r="WJP453" s="84"/>
      <c r="WJQ453" s="84"/>
      <c r="WJR453" s="84"/>
      <c r="WJS453" s="84"/>
      <c r="WJT453" s="84"/>
      <c r="WJU453" s="84"/>
      <c r="WJV453" s="84"/>
      <c r="WJW453" s="84"/>
      <c r="WJX453" s="84"/>
      <c r="WJY453" s="84"/>
      <c r="WJZ453" s="84"/>
      <c r="WKA453" s="84"/>
      <c r="WKB453" s="84"/>
      <c r="WKC453" s="84"/>
      <c r="WKD453" s="84"/>
      <c r="WKE453" s="84"/>
      <c r="WKF453" s="84"/>
      <c r="WKG453" s="84"/>
      <c r="WKH453" s="84"/>
      <c r="WKI453" s="84"/>
      <c r="WKJ453" s="84"/>
      <c r="WKK453" s="84"/>
      <c r="WKL453" s="84"/>
      <c r="WKM453" s="84"/>
      <c r="WKN453" s="84"/>
      <c r="WKO453" s="84"/>
      <c r="WKP453" s="84"/>
      <c r="WKQ453" s="84"/>
      <c r="WKR453" s="84"/>
      <c r="WKS453" s="84"/>
      <c r="WKT453" s="84"/>
      <c r="WKU453" s="84"/>
      <c r="WKV453" s="84"/>
      <c r="WKW453" s="84"/>
      <c r="WKX453" s="84"/>
      <c r="WKY453" s="84"/>
      <c r="WKZ453" s="84"/>
      <c r="WLA453" s="84"/>
      <c r="WLB453" s="84"/>
      <c r="WLC453" s="84"/>
      <c r="WLD453" s="84"/>
      <c r="WLE453" s="84"/>
      <c r="WLF453" s="84"/>
      <c r="WLG453" s="84"/>
      <c r="WLH453" s="84"/>
      <c r="WLI453" s="84"/>
      <c r="WLJ453" s="84"/>
      <c r="WLK453" s="84"/>
      <c r="WLL453" s="84"/>
      <c r="WLM453" s="84"/>
      <c r="WLN453" s="84"/>
      <c r="WLO453" s="84"/>
      <c r="WLP453" s="84"/>
      <c r="WLQ453" s="84"/>
      <c r="WLR453" s="84"/>
      <c r="WLS453" s="84"/>
      <c r="WLT453" s="84"/>
      <c r="WLU453" s="84"/>
      <c r="WLV453" s="84"/>
      <c r="WLW453" s="84"/>
      <c r="WLX453" s="84"/>
      <c r="WLY453" s="84"/>
      <c r="WLZ453" s="84"/>
      <c r="WMA453" s="84"/>
      <c r="WMB453" s="84"/>
      <c r="WMC453" s="84"/>
      <c r="WMD453" s="84"/>
      <c r="WME453" s="84"/>
      <c r="WMF453" s="84"/>
      <c r="WMG453" s="84"/>
      <c r="WMH453" s="84"/>
      <c r="WMI453" s="84"/>
      <c r="WMJ453" s="84"/>
      <c r="WMK453" s="84"/>
      <c r="WML453" s="84"/>
      <c r="WMM453" s="84"/>
      <c r="WMN453" s="84"/>
      <c r="WMO453" s="84"/>
      <c r="WMP453" s="84"/>
      <c r="WMQ453" s="84"/>
      <c r="WMR453" s="84"/>
      <c r="WMS453" s="84"/>
      <c r="WMT453" s="84"/>
      <c r="WMU453" s="84"/>
      <c r="WMV453" s="84"/>
      <c r="WMW453" s="84"/>
      <c r="WMX453" s="84"/>
      <c r="WMY453" s="84"/>
      <c r="WMZ453" s="84"/>
      <c r="WNA453" s="84"/>
      <c r="WNB453" s="84"/>
      <c r="WNC453" s="84"/>
      <c r="WND453" s="84"/>
      <c r="WNE453" s="84"/>
      <c r="WNF453" s="84"/>
      <c r="WNG453" s="84"/>
      <c r="WNH453" s="84"/>
      <c r="WNI453" s="84"/>
      <c r="WNJ453" s="84"/>
      <c r="WNK453" s="84"/>
      <c r="WNL453" s="84"/>
      <c r="WNM453" s="84"/>
      <c r="WNN453" s="84"/>
      <c r="WNO453" s="84"/>
      <c r="WNP453" s="84"/>
      <c r="WNQ453" s="84"/>
      <c r="WNR453" s="84"/>
      <c r="WNS453" s="84"/>
      <c r="WNT453" s="84"/>
      <c r="WNU453" s="84"/>
      <c r="WNV453" s="84"/>
      <c r="WNW453" s="84"/>
      <c r="WNX453" s="84"/>
      <c r="WNY453" s="84"/>
      <c r="WNZ453" s="84"/>
      <c r="WOA453" s="84"/>
      <c r="WOB453" s="84"/>
      <c r="WOC453" s="84"/>
      <c r="WOD453" s="84"/>
      <c r="WOE453" s="84"/>
      <c r="WOF453" s="84"/>
      <c r="WOG453" s="84"/>
      <c r="WOH453" s="84"/>
      <c r="WOI453" s="84"/>
      <c r="WOJ453" s="84"/>
      <c r="WOK453" s="84"/>
      <c r="WOL453" s="84"/>
      <c r="WOM453" s="84"/>
      <c r="WON453" s="84"/>
      <c r="WOO453" s="84"/>
      <c r="WOP453" s="84"/>
      <c r="WOQ453" s="84"/>
      <c r="WOR453" s="84"/>
      <c r="WOS453" s="84"/>
      <c r="WOT453" s="84"/>
      <c r="WOU453" s="84"/>
      <c r="WOV453" s="84"/>
      <c r="WOW453" s="84"/>
      <c r="WOX453" s="84"/>
      <c r="WOY453" s="84"/>
      <c r="WOZ453" s="84"/>
      <c r="WPA453" s="84"/>
      <c r="WPB453" s="84"/>
      <c r="WPC453" s="84"/>
      <c r="WPD453" s="84"/>
      <c r="WPE453" s="84"/>
      <c r="WPF453" s="84"/>
      <c r="WPG453" s="84"/>
      <c r="WPH453" s="84"/>
      <c r="WPI453" s="84"/>
      <c r="WPJ453" s="84"/>
      <c r="WPK453" s="84"/>
      <c r="WPL453" s="84"/>
      <c r="WPM453" s="84"/>
      <c r="WPN453" s="84"/>
      <c r="WPO453" s="84"/>
      <c r="WPP453" s="84"/>
      <c r="WPQ453" s="84"/>
      <c r="WPR453" s="84"/>
      <c r="WPS453" s="84"/>
      <c r="WPT453" s="84"/>
      <c r="WPU453" s="84"/>
      <c r="WPV453" s="84"/>
      <c r="WPW453" s="84"/>
      <c r="WPX453" s="84"/>
      <c r="WPY453" s="84"/>
      <c r="WPZ453" s="84"/>
      <c r="WQA453" s="84"/>
      <c r="WQB453" s="84"/>
      <c r="WQC453" s="84"/>
      <c r="WQD453" s="84"/>
      <c r="WQE453" s="84"/>
      <c r="WQF453" s="84"/>
      <c r="WQG453" s="84"/>
      <c r="WQH453" s="84"/>
      <c r="WQI453" s="84"/>
      <c r="WQJ453" s="84"/>
      <c r="WQK453" s="84"/>
      <c r="WQL453" s="84"/>
      <c r="WQM453" s="84"/>
      <c r="WQN453" s="84"/>
      <c r="WQO453" s="84"/>
      <c r="WQP453" s="84"/>
      <c r="WQQ453" s="84"/>
      <c r="WQR453" s="84"/>
      <c r="WQS453" s="84"/>
      <c r="WQT453" s="84"/>
      <c r="WQU453" s="84"/>
      <c r="WQV453" s="84"/>
      <c r="WQW453" s="84"/>
      <c r="WQX453" s="84"/>
      <c r="WQY453" s="84"/>
      <c r="WQZ453" s="84"/>
      <c r="WRA453" s="84"/>
      <c r="WRB453" s="84"/>
      <c r="WRC453" s="84"/>
      <c r="WRD453" s="84"/>
      <c r="WRE453" s="84"/>
      <c r="WRF453" s="84"/>
      <c r="WRG453" s="84"/>
      <c r="WRH453" s="84"/>
      <c r="WRI453" s="84"/>
      <c r="WRJ453" s="84"/>
      <c r="WRK453" s="84"/>
      <c r="WRL453" s="84"/>
      <c r="WRM453" s="84"/>
      <c r="WRN453" s="84"/>
      <c r="WRO453" s="84"/>
      <c r="WRP453" s="84"/>
      <c r="WRQ453" s="84"/>
      <c r="WRR453" s="84"/>
      <c r="WRS453" s="84"/>
      <c r="WRT453" s="84"/>
      <c r="WRU453" s="84"/>
      <c r="WRV453" s="84"/>
      <c r="WRW453" s="84"/>
      <c r="WRX453" s="84"/>
      <c r="WRY453" s="84"/>
      <c r="WRZ453" s="84"/>
      <c r="WSA453" s="84"/>
      <c r="WSB453" s="84"/>
      <c r="WSC453" s="84"/>
      <c r="WSD453" s="84"/>
      <c r="WSE453" s="84"/>
      <c r="WSF453" s="84"/>
      <c r="WSG453" s="84"/>
      <c r="WSH453" s="84"/>
      <c r="WSI453" s="84"/>
      <c r="WSJ453" s="84"/>
      <c r="WSK453" s="84"/>
      <c r="WSL453" s="84"/>
      <c r="WSM453" s="84"/>
      <c r="WSN453" s="84"/>
      <c r="WSO453" s="84"/>
      <c r="WSP453" s="84"/>
      <c r="WSQ453" s="84"/>
      <c r="WSR453" s="84"/>
      <c r="WSS453" s="84"/>
      <c r="WST453" s="84"/>
      <c r="WSU453" s="84"/>
      <c r="WSV453" s="84"/>
      <c r="WSW453" s="84"/>
      <c r="WSX453" s="84"/>
      <c r="WSY453" s="84"/>
      <c r="WSZ453" s="84"/>
      <c r="WTA453" s="84"/>
      <c r="WTB453" s="84"/>
      <c r="WTC453" s="84"/>
      <c r="WTD453" s="84"/>
      <c r="WTE453" s="84"/>
      <c r="WTF453" s="84"/>
      <c r="WTG453" s="84"/>
      <c r="WTH453" s="84"/>
      <c r="WTI453" s="84"/>
      <c r="WTJ453" s="84"/>
      <c r="WTK453" s="84"/>
      <c r="WTL453" s="84"/>
      <c r="WTM453" s="84"/>
      <c r="WTN453" s="84"/>
      <c r="WTO453" s="84"/>
      <c r="WTP453" s="84"/>
      <c r="WTQ453" s="84"/>
      <c r="WTR453" s="84"/>
      <c r="WTS453" s="84"/>
      <c r="WTT453" s="84"/>
      <c r="WTU453" s="84"/>
      <c r="WTV453" s="84"/>
      <c r="WTW453" s="84"/>
      <c r="WTX453" s="84"/>
      <c r="WTY453" s="84"/>
      <c r="WTZ453" s="84"/>
      <c r="WUA453" s="84"/>
      <c r="WUB453" s="84"/>
      <c r="WUC453" s="84"/>
      <c r="WUD453" s="84"/>
      <c r="WUE453" s="84"/>
      <c r="WUF453" s="84"/>
      <c r="WUG453" s="84"/>
      <c r="WUH453" s="84"/>
      <c r="WUI453" s="84"/>
      <c r="WUJ453" s="84"/>
      <c r="WUK453" s="84"/>
      <c r="WUL453" s="84"/>
      <c r="WUM453" s="84"/>
      <c r="WUN453" s="84"/>
      <c r="WUO453" s="84"/>
    </row>
    <row r="454" spans="1:16109" s="65" customFormat="1" ht="24.95" customHeight="1" x14ac:dyDescent="0.25">
      <c r="A454" s="93" t="s">
        <v>1579</v>
      </c>
      <c r="B454" s="94" t="s">
        <v>2056</v>
      </c>
      <c r="C454" s="60" t="s">
        <v>901</v>
      </c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8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8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8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8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84"/>
      <c r="DH454" s="84"/>
      <c r="DI454" s="84"/>
      <c r="DJ454" s="84"/>
      <c r="DK454" s="84"/>
      <c r="DL454" s="84"/>
      <c r="DM454" s="84"/>
      <c r="DN454" s="84"/>
      <c r="DO454" s="84"/>
      <c r="DP454" s="84"/>
      <c r="DQ454" s="84"/>
      <c r="DR454" s="84"/>
      <c r="DS454" s="84"/>
      <c r="DT454" s="84"/>
      <c r="DU454" s="84"/>
      <c r="DV454" s="84"/>
      <c r="DW454" s="84"/>
      <c r="DX454" s="84"/>
      <c r="DY454" s="84"/>
      <c r="DZ454" s="84"/>
      <c r="EA454" s="84"/>
      <c r="EB454" s="84"/>
      <c r="EC454" s="84"/>
      <c r="ED454" s="84"/>
      <c r="EE454" s="84"/>
      <c r="EF454" s="84"/>
      <c r="EG454" s="84"/>
      <c r="EH454" s="84"/>
      <c r="EI454" s="84"/>
      <c r="EJ454" s="84"/>
      <c r="EK454" s="84"/>
      <c r="EL454" s="84"/>
      <c r="EM454" s="84"/>
      <c r="EN454" s="84"/>
      <c r="EO454" s="84"/>
      <c r="EP454" s="84"/>
      <c r="EQ454" s="84"/>
      <c r="ER454" s="84"/>
      <c r="ES454" s="84"/>
      <c r="ET454" s="84"/>
      <c r="EU454" s="84"/>
      <c r="EV454" s="84"/>
      <c r="EW454" s="84"/>
      <c r="EX454" s="84"/>
      <c r="EY454" s="84"/>
      <c r="EZ454" s="84"/>
      <c r="FA454" s="84"/>
      <c r="FB454" s="84"/>
      <c r="FC454" s="84"/>
      <c r="FD454" s="84"/>
      <c r="FE454" s="84"/>
      <c r="FF454" s="84"/>
      <c r="FG454" s="84"/>
      <c r="FH454" s="84"/>
      <c r="FI454" s="84"/>
      <c r="FJ454" s="84"/>
      <c r="FK454" s="84"/>
      <c r="FL454" s="84"/>
      <c r="FM454" s="84"/>
      <c r="FN454" s="84"/>
      <c r="FO454" s="84"/>
      <c r="FP454" s="84"/>
      <c r="FQ454" s="84"/>
      <c r="FR454" s="84"/>
      <c r="FS454" s="84"/>
      <c r="FT454" s="84"/>
      <c r="FU454" s="84"/>
      <c r="FV454" s="84"/>
      <c r="FW454" s="84"/>
      <c r="FX454" s="84"/>
      <c r="FY454" s="84"/>
      <c r="FZ454" s="84"/>
      <c r="GA454" s="84"/>
      <c r="GB454" s="84"/>
      <c r="GC454" s="84"/>
      <c r="GD454" s="84"/>
      <c r="GE454" s="84"/>
      <c r="GF454" s="84"/>
      <c r="GG454" s="84"/>
      <c r="GH454" s="84"/>
      <c r="GI454" s="84"/>
      <c r="GJ454" s="84"/>
      <c r="GK454" s="84"/>
      <c r="GL454" s="84"/>
      <c r="GM454" s="84"/>
      <c r="GN454" s="84"/>
      <c r="GO454" s="84"/>
      <c r="GP454" s="84"/>
      <c r="GQ454" s="84"/>
      <c r="GR454" s="84"/>
      <c r="GS454" s="84"/>
      <c r="GT454" s="84"/>
      <c r="GU454" s="84"/>
      <c r="GV454" s="84"/>
      <c r="GW454" s="84"/>
      <c r="GX454" s="84"/>
      <c r="GY454" s="84"/>
      <c r="GZ454" s="84"/>
      <c r="HA454" s="84"/>
      <c r="HB454" s="84"/>
      <c r="HC454" s="84"/>
      <c r="HD454" s="84"/>
      <c r="HE454" s="84"/>
      <c r="HF454" s="84"/>
      <c r="HG454" s="84"/>
      <c r="HH454" s="84"/>
      <c r="HI454" s="84"/>
      <c r="HJ454" s="84"/>
      <c r="HK454" s="84"/>
      <c r="HL454" s="84"/>
      <c r="HM454" s="84"/>
      <c r="HN454" s="84"/>
      <c r="HO454" s="84"/>
      <c r="HP454" s="84"/>
      <c r="HQ454" s="84"/>
      <c r="HR454" s="84"/>
      <c r="HS454" s="84"/>
      <c r="HT454" s="84"/>
      <c r="HU454" s="84"/>
      <c r="HV454" s="84"/>
      <c r="HW454" s="84"/>
      <c r="HX454" s="84"/>
      <c r="HY454" s="84"/>
      <c r="HZ454" s="84"/>
      <c r="IA454" s="84"/>
      <c r="IB454" s="84"/>
      <c r="IC454" s="84"/>
      <c r="ID454" s="84"/>
      <c r="IE454" s="84"/>
      <c r="IF454" s="84"/>
      <c r="IG454" s="84"/>
      <c r="IH454" s="84"/>
      <c r="II454" s="84"/>
      <c r="IJ454" s="84"/>
      <c r="IK454" s="84"/>
      <c r="IL454" s="84"/>
      <c r="IM454" s="84"/>
      <c r="IN454" s="84"/>
      <c r="IO454" s="84"/>
      <c r="IP454" s="84"/>
      <c r="IQ454" s="84"/>
      <c r="IR454" s="84"/>
      <c r="IS454" s="84"/>
      <c r="IT454" s="84"/>
      <c r="IU454" s="84"/>
      <c r="IV454" s="84"/>
      <c r="IW454" s="84"/>
      <c r="IX454" s="84"/>
      <c r="IY454" s="84"/>
      <c r="IZ454" s="84"/>
      <c r="JA454" s="84"/>
      <c r="JB454" s="84"/>
      <c r="JC454" s="84"/>
      <c r="JD454" s="84"/>
      <c r="JE454" s="84"/>
      <c r="JF454" s="84"/>
      <c r="JG454" s="84"/>
      <c r="JH454" s="84"/>
      <c r="JI454" s="84"/>
      <c r="JJ454" s="84"/>
      <c r="JK454" s="84"/>
      <c r="JL454" s="84"/>
      <c r="JM454" s="84"/>
      <c r="JN454" s="84"/>
      <c r="JO454" s="84"/>
      <c r="JP454" s="84"/>
      <c r="JQ454" s="84"/>
      <c r="JR454" s="84"/>
      <c r="JS454" s="84"/>
      <c r="JT454" s="84"/>
      <c r="JU454" s="84"/>
      <c r="JV454" s="84"/>
      <c r="JW454" s="84"/>
      <c r="JX454" s="84"/>
      <c r="JY454" s="84"/>
      <c r="JZ454" s="84"/>
      <c r="KA454" s="84"/>
      <c r="KB454" s="84"/>
      <c r="KC454" s="84"/>
      <c r="KD454" s="84"/>
      <c r="KE454" s="84"/>
      <c r="KF454" s="84"/>
      <c r="KG454" s="84"/>
      <c r="KH454" s="84"/>
      <c r="KI454" s="84"/>
      <c r="KJ454" s="84"/>
      <c r="KK454" s="84"/>
      <c r="KL454" s="84"/>
      <c r="KM454" s="84"/>
      <c r="KN454" s="84"/>
      <c r="KO454" s="84"/>
      <c r="KP454" s="84"/>
      <c r="KQ454" s="84"/>
      <c r="KR454" s="84"/>
      <c r="KS454" s="84"/>
      <c r="KT454" s="84"/>
      <c r="KU454" s="84"/>
      <c r="KV454" s="84"/>
      <c r="KW454" s="84"/>
      <c r="KX454" s="84"/>
      <c r="KY454" s="84"/>
      <c r="KZ454" s="84"/>
      <c r="LA454" s="84"/>
      <c r="LB454" s="84"/>
      <c r="LC454" s="84"/>
      <c r="LD454" s="84"/>
      <c r="LE454" s="84"/>
      <c r="LF454" s="84"/>
      <c r="LG454" s="84"/>
      <c r="LH454" s="84"/>
      <c r="LI454" s="84"/>
      <c r="LJ454" s="84"/>
      <c r="LK454" s="84"/>
      <c r="LL454" s="84"/>
      <c r="LM454" s="84"/>
      <c r="LN454" s="84"/>
      <c r="LO454" s="84"/>
      <c r="LP454" s="84"/>
      <c r="LQ454" s="84"/>
      <c r="LR454" s="84"/>
      <c r="LS454" s="84"/>
      <c r="LT454" s="84"/>
      <c r="LU454" s="84"/>
      <c r="LV454" s="84"/>
      <c r="LW454" s="84"/>
      <c r="LX454" s="84"/>
      <c r="LY454" s="84"/>
      <c r="LZ454" s="84"/>
      <c r="MA454" s="84"/>
      <c r="MB454" s="84"/>
      <c r="MC454" s="84"/>
      <c r="MD454" s="84"/>
      <c r="ME454" s="84"/>
      <c r="MF454" s="84"/>
      <c r="MG454" s="84"/>
      <c r="MH454" s="84"/>
      <c r="MI454" s="84"/>
      <c r="MJ454" s="84"/>
      <c r="MK454" s="84"/>
      <c r="ML454" s="84"/>
      <c r="MM454" s="84"/>
      <c r="MN454" s="84"/>
      <c r="MO454" s="84"/>
      <c r="MP454" s="84"/>
      <c r="MQ454" s="84"/>
      <c r="MR454" s="84"/>
      <c r="MS454" s="84"/>
      <c r="MT454" s="84"/>
      <c r="MU454" s="84"/>
      <c r="MV454" s="84"/>
      <c r="MW454" s="84"/>
      <c r="MX454" s="84"/>
      <c r="MY454" s="84"/>
      <c r="MZ454" s="84"/>
      <c r="NA454" s="84"/>
      <c r="NB454" s="84"/>
      <c r="NC454" s="84"/>
      <c r="ND454" s="84"/>
      <c r="NE454" s="84"/>
      <c r="NF454" s="84"/>
      <c r="NG454" s="84"/>
      <c r="NH454" s="84"/>
      <c r="NI454" s="84"/>
      <c r="NJ454" s="84"/>
      <c r="NK454" s="84"/>
      <c r="NL454" s="84"/>
      <c r="NM454" s="84"/>
      <c r="NN454" s="84"/>
      <c r="NO454" s="84"/>
      <c r="NP454" s="84"/>
      <c r="NQ454" s="84"/>
      <c r="NR454" s="84"/>
      <c r="NS454" s="84"/>
      <c r="NT454" s="84"/>
      <c r="NU454" s="84"/>
      <c r="NV454" s="84"/>
      <c r="NW454" s="84"/>
      <c r="NX454" s="84"/>
      <c r="NY454" s="84"/>
      <c r="NZ454" s="84"/>
      <c r="OA454" s="84"/>
      <c r="OB454" s="84"/>
      <c r="OC454" s="84"/>
      <c r="OD454" s="84"/>
      <c r="OE454" s="84"/>
      <c r="OF454" s="84"/>
      <c r="OG454" s="84"/>
      <c r="OH454" s="84"/>
      <c r="OI454" s="84"/>
      <c r="OJ454" s="84"/>
      <c r="OK454" s="84"/>
      <c r="OL454" s="84"/>
      <c r="OM454" s="84"/>
      <c r="ON454" s="84"/>
      <c r="OO454" s="84"/>
      <c r="OP454" s="84"/>
      <c r="OQ454" s="84"/>
      <c r="OR454" s="84"/>
      <c r="OS454" s="84"/>
      <c r="OT454" s="84"/>
      <c r="OU454" s="84"/>
      <c r="OV454" s="84"/>
      <c r="OW454" s="84"/>
      <c r="OX454" s="84"/>
      <c r="OY454" s="84"/>
      <c r="OZ454" s="84"/>
      <c r="PA454" s="84"/>
      <c r="PB454" s="84"/>
      <c r="PC454" s="84"/>
      <c r="PD454" s="84"/>
      <c r="PE454" s="84"/>
      <c r="PF454" s="84"/>
      <c r="PG454" s="84"/>
      <c r="PH454" s="84"/>
      <c r="PI454" s="84"/>
      <c r="PJ454" s="84"/>
      <c r="PK454" s="84"/>
      <c r="PL454" s="84"/>
      <c r="PM454" s="84"/>
      <c r="PN454" s="84"/>
      <c r="PO454" s="84"/>
      <c r="PP454" s="84"/>
      <c r="PQ454" s="84"/>
      <c r="PR454" s="84"/>
      <c r="PS454" s="84"/>
      <c r="PT454" s="84"/>
      <c r="PU454" s="84"/>
      <c r="PV454" s="84"/>
      <c r="PW454" s="84"/>
      <c r="PX454" s="84"/>
      <c r="PY454" s="84"/>
      <c r="PZ454" s="84"/>
      <c r="QA454" s="84"/>
      <c r="QB454" s="84"/>
      <c r="QC454" s="84"/>
      <c r="QD454" s="84"/>
      <c r="QE454" s="84"/>
      <c r="QF454" s="84"/>
      <c r="QG454" s="84"/>
      <c r="QH454" s="84"/>
      <c r="QI454" s="84"/>
      <c r="QJ454" s="84"/>
      <c r="QK454" s="84"/>
      <c r="QL454" s="84"/>
      <c r="QM454" s="84"/>
      <c r="QN454" s="84"/>
      <c r="QO454" s="84"/>
      <c r="QP454" s="84"/>
      <c r="QQ454" s="84"/>
      <c r="QR454" s="84"/>
      <c r="QS454" s="84"/>
      <c r="QT454" s="84"/>
      <c r="QU454" s="84"/>
      <c r="QV454" s="84"/>
      <c r="QW454" s="84"/>
      <c r="QX454" s="84"/>
      <c r="QY454" s="84"/>
      <c r="QZ454" s="84"/>
      <c r="RA454" s="84"/>
      <c r="RB454" s="84"/>
      <c r="RC454" s="84"/>
      <c r="RD454" s="84"/>
      <c r="RE454" s="84"/>
      <c r="RF454" s="84"/>
      <c r="RG454" s="84"/>
      <c r="RH454" s="84"/>
      <c r="RI454" s="84"/>
      <c r="RJ454" s="84"/>
      <c r="RK454" s="84"/>
      <c r="RL454" s="84"/>
      <c r="RM454" s="84"/>
      <c r="RN454" s="84"/>
      <c r="RO454" s="84"/>
      <c r="RP454" s="84"/>
      <c r="RQ454" s="84"/>
      <c r="RR454" s="84"/>
      <c r="RS454" s="84"/>
      <c r="RT454" s="84"/>
      <c r="RU454" s="84"/>
      <c r="RV454" s="84"/>
      <c r="RW454" s="84"/>
      <c r="RX454" s="84"/>
      <c r="RY454" s="84"/>
      <c r="RZ454" s="84"/>
      <c r="SA454" s="84"/>
      <c r="SB454" s="84"/>
      <c r="SC454" s="84"/>
      <c r="SD454" s="84"/>
      <c r="SE454" s="84"/>
      <c r="SF454" s="84"/>
      <c r="SG454" s="84"/>
      <c r="SH454" s="84"/>
      <c r="SI454" s="84"/>
      <c r="SJ454" s="84"/>
      <c r="SK454" s="84"/>
      <c r="SL454" s="84"/>
      <c r="SM454" s="84"/>
      <c r="SN454" s="84"/>
      <c r="SO454" s="84"/>
      <c r="SP454" s="84"/>
      <c r="SQ454" s="84"/>
      <c r="SR454" s="84"/>
      <c r="SS454" s="84"/>
      <c r="ST454" s="84"/>
      <c r="SU454" s="84"/>
      <c r="SV454" s="84"/>
      <c r="SW454" s="84"/>
      <c r="SX454" s="84"/>
      <c r="SY454" s="84"/>
      <c r="SZ454" s="84"/>
      <c r="TA454" s="84"/>
      <c r="TB454" s="84"/>
      <c r="TC454" s="84"/>
      <c r="TD454" s="84"/>
      <c r="TE454" s="84"/>
      <c r="TF454" s="84"/>
      <c r="TG454" s="84"/>
      <c r="TH454" s="84"/>
      <c r="TI454" s="84"/>
      <c r="TJ454" s="84"/>
      <c r="TK454" s="84"/>
      <c r="TL454" s="84"/>
      <c r="TM454" s="84"/>
      <c r="TN454" s="84"/>
      <c r="TO454" s="84"/>
      <c r="TP454" s="84"/>
      <c r="TQ454" s="84"/>
      <c r="TR454" s="84"/>
      <c r="TS454" s="84"/>
      <c r="TT454" s="84"/>
      <c r="TU454" s="84"/>
      <c r="TV454" s="84"/>
      <c r="TW454" s="84"/>
      <c r="TX454" s="84"/>
      <c r="TY454" s="84"/>
      <c r="TZ454" s="84"/>
      <c r="UA454" s="84"/>
      <c r="UB454" s="84"/>
      <c r="UC454" s="84"/>
      <c r="UD454" s="84"/>
      <c r="UE454" s="84"/>
      <c r="UF454" s="84"/>
      <c r="UG454" s="84"/>
      <c r="UH454" s="84"/>
      <c r="UI454" s="84"/>
      <c r="UJ454" s="84"/>
      <c r="UK454" s="84"/>
      <c r="UL454" s="84"/>
      <c r="UM454" s="84"/>
      <c r="UN454" s="84"/>
      <c r="UO454" s="84"/>
      <c r="UP454" s="84"/>
      <c r="UQ454" s="84"/>
      <c r="UR454" s="84"/>
      <c r="US454" s="84"/>
      <c r="UT454" s="84"/>
      <c r="UU454" s="84"/>
      <c r="UV454" s="84"/>
      <c r="UW454" s="84"/>
      <c r="UX454" s="84"/>
      <c r="UY454" s="84"/>
      <c r="UZ454" s="84"/>
      <c r="VA454" s="84"/>
      <c r="VB454" s="84"/>
      <c r="VC454" s="84"/>
      <c r="VD454" s="84"/>
      <c r="VE454" s="84"/>
      <c r="VF454" s="84"/>
      <c r="VG454" s="84"/>
      <c r="VH454" s="84"/>
      <c r="VI454" s="84"/>
      <c r="VJ454" s="84"/>
      <c r="VK454" s="84"/>
      <c r="VL454" s="84"/>
      <c r="VM454" s="84"/>
      <c r="VN454" s="84"/>
      <c r="VO454" s="84"/>
      <c r="VP454" s="84"/>
      <c r="VQ454" s="84"/>
      <c r="VR454" s="84"/>
      <c r="VS454" s="84"/>
      <c r="VT454" s="84"/>
      <c r="VU454" s="84"/>
      <c r="VV454" s="84"/>
      <c r="VW454" s="84"/>
      <c r="VX454" s="84"/>
      <c r="VY454" s="84"/>
      <c r="VZ454" s="84"/>
      <c r="WA454" s="84"/>
      <c r="WB454" s="84"/>
      <c r="WC454" s="84"/>
      <c r="WD454" s="84"/>
      <c r="WE454" s="84"/>
      <c r="WF454" s="84"/>
      <c r="WG454" s="84"/>
      <c r="WH454" s="84"/>
      <c r="WI454" s="84"/>
      <c r="WJ454" s="84"/>
      <c r="WK454" s="84"/>
      <c r="WL454" s="84"/>
      <c r="WM454" s="84"/>
      <c r="WN454" s="84"/>
      <c r="WO454" s="84"/>
      <c r="WP454" s="84"/>
      <c r="WQ454" s="84"/>
      <c r="WR454" s="84"/>
      <c r="WS454" s="84"/>
      <c r="WT454" s="84"/>
      <c r="WU454" s="84"/>
      <c r="WV454" s="84"/>
      <c r="WW454" s="84"/>
      <c r="WX454" s="84"/>
      <c r="WY454" s="84"/>
      <c r="WZ454" s="84"/>
      <c r="XA454" s="84"/>
      <c r="XB454" s="84"/>
      <c r="XC454" s="84"/>
      <c r="XD454" s="84"/>
      <c r="XE454" s="84"/>
      <c r="XF454" s="84"/>
      <c r="XG454" s="84"/>
      <c r="XH454" s="84"/>
      <c r="XI454" s="84"/>
      <c r="XJ454" s="84"/>
      <c r="XK454" s="84"/>
      <c r="XL454" s="84"/>
      <c r="XM454" s="84"/>
      <c r="XN454" s="84"/>
      <c r="XO454" s="84"/>
      <c r="XP454" s="84"/>
      <c r="XQ454" s="84"/>
      <c r="XR454" s="84"/>
      <c r="XS454" s="84"/>
      <c r="XT454" s="84"/>
      <c r="XU454" s="84"/>
      <c r="XV454" s="84"/>
      <c r="XW454" s="84"/>
      <c r="XX454" s="84"/>
      <c r="XY454" s="84"/>
      <c r="XZ454" s="84"/>
      <c r="YA454" s="84"/>
      <c r="YB454" s="84"/>
      <c r="YC454" s="84"/>
      <c r="YD454" s="84"/>
      <c r="YE454" s="84"/>
      <c r="YF454" s="84"/>
      <c r="YG454" s="84"/>
      <c r="YH454" s="84"/>
      <c r="YI454" s="84"/>
      <c r="YJ454" s="84"/>
      <c r="YK454" s="84"/>
      <c r="YL454" s="84"/>
      <c r="YM454" s="84"/>
      <c r="YN454" s="84"/>
      <c r="YO454" s="84"/>
      <c r="YP454" s="84"/>
      <c r="YQ454" s="84"/>
      <c r="YR454" s="84"/>
      <c r="YS454" s="84"/>
      <c r="YT454" s="84"/>
      <c r="YU454" s="84"/>
      <c r="YV454" s="84"/>
      <c r="YW454" s="84"/>
      <c r="YX454" s="84"/>
      <c r="YY454" s="84"/>
      <c r="YZ454" s="84"/>
      <c r="ZA454" s="84"/>
      <c r="ZB454" s="84"/>
      <c r="ZC454" s="84"/>
      <c r="ZD454" s="84"/>
      <c r="ZE454" s="84"/>
      <c r="ZF454" s="84"/>
      <c r="ZG454" s="84"/>
      <c r="ZH454" s="84"/>
      <c r="ZI454" s="84"/>
      <c r="ZJ454" s="84"/>
      <c r="ZK454" s="84"/>
      <c r="ZL454" s="84"/>
      <c r="ZM454" s="84"/>
      <c r="ZN454" s="84"/>
      <c r="ZO454" s="84"/>
      <c r="ZP454" s="84"/>
      <c r="ZQ454" s="84"/>
      <c r="ZR454" s="84"/>
      <c r="ZS454" s="84"/>
      <c r="ZT454" s="84"/>
      <c r="ZU454" s="84"/>
      <c r="ZV454" s="84"/>
      <c r="ZW454" s="84"/>
      <c r="ZX454" s="84"/>
      <c r="ZY454" s="84"/>
      <c r="ZZ454" s="84"/>
      <c r="AAA454" s="84"/>
      <c r="AAB454" s="84"/>
      <c r="AAC454" s="84"/>
      <c r="AAD454" s="84"/>
      <c r="AAE454" s="84"/>
      <c r="AAF454" s="84"/>
      <c r="AAG454" s="84"/>
      <c r="AAH454" s="84"/>
      <c r="AAI454" s="84"/>
      <c r="AAJ454" s="84"/>
      <c r="AAK454" s="84"/>
      <c r="AAL454" s="84"/>
      <c r="AAM454" s="84"/>
      <c r="AAN454" s="84"/>
      <c r="AAO454" s="84"/>
      <c r="AAP454" s="84"/>
      <c r="AAQ454" s="84"/>
      <c r="AAR454" s="84"/>
      <c r="AAS454" s="84"/>
      <c r="AAT454" s="84"/>
      <c r="AAU454" s="84"/>
      <c r="AAV454" s="84"/>
      <c r="AAW454" s="84"/>
      <c r="AAX454" s="84"/>
      <c r="AAY454" s="84"/>
      <c r="AAZ454" s="84"/>
      <c r="ABA454" s="84"/>
      <c r="ABB454" s="84"/>
      <c r="ABC454" s="84"/>
      <c r="ABD454" s="84"/>
      <c r="ABE454" s="84"/>
      <c r="ABF454" s="84"/>
      <c r="ABG454" s="84"/>
      <c r="ABH454" s="84"/>
      <c r="ABI454" s="84"/>
      <c r="ABJ454" s="84"/>
      <c r="ABK454" s="84"/>
      <c r="ABL454" s="84"/>
      <c r="ABM454" s="84"/>
      <c r="ABN454" s="84"/>
      <c r="ABO454" s="84"/>
      <c r="ABP454" s="84"/>
      <c r="ABQ454" s="84"/>
      <c r="ABR454" s="84"/>
      <c r="ABS454" s="84"/>
      <c r="ABT454" s="84"/>
      <c r="ABU454" s="84"/>
      <c r="ABV454" s="84"/>
      <c r="ABW454" s="84"/>
      <c r="ABX454" s="84"/>
      <c r="ABY454" s="84"/>
      <c r="ABZ454" s="84"/>
      <c r="ACA454" s="84"/>
      <c r="ACB454" s="84"/>
      <c r="ACC454" s="84"/>
      <c r="ACD454" s="84"/>
      <c r="ACE454" s="84"/>
      <c r="ACF454" s="84"/>
      <c r="ACG454" s="84"/>
      <c r="ACH454" s="84"/>
      <c r="ACI454" s="84"/>
      <c r="ACJ454" s="84"/>
      <c r="ACK454" s="84"/>
      <c r="ACL454" s="84"/>
      <c r="ACM454" s="84"/>
      <c r="ACN454" s="84"/>
      <c r="ACO454" s="84"/>
      <c r="ACP454" s="84"/>
      <c r="ACQ454" s="84"/>
      <c r="ACR454" s="84"/>
      <c r="ACS454" s="84"/>
      <c r="ACT454" s="84"/>
      <c r="ACU454" s="84"/>
      <c r="ACV454" s="84"/>
      <c r="ACW454" s="84"/>
      <c r="ACX454" s="84"/>
      <c r="ACY454" s="84"/>
      <c r="ACZ454" s="84"/>
      <c r="ADA454" s="84"/>
      <c r="ADB454" s="84"/>
      <c r="ADC454" s="84"/>
      <c r="ADD454" s="84"/>
      <c r="ADE454" s="84"/>
      <c r="ADF454" s="84"/>
      <c r="ADG454" s="84"/>
      <c r="ADH454" s="84"/>
      <c r="ADI454" s="84"/>
      <c r="ADJ454" s="84"/>
      <c r="ADK454" s="84"/>
      <c r="ADL454" s="84"/>
      <c r="ADM454" s="84"/>
      <c r="ADN454" s="84"/>
      <c r="ADO454" s="84"/>
      <c r="ADP454" s="84"/>
      <c r="ADQ454" s="84"/>
      <c r="ADR454" s="84"/>
      <c r="ADS454" s="84"/>
      <c r="ADT454" s="84"/>
      <c r="ADU454" s="84"/>
      <c r="ADV454" s="84"/>
      <c r="ADW454" s="84"/>
      <c r="ADX454" s="84"/>
      <c r="ADY454" s="84"/>
      <c r="ADZ454" s="84"/>
      <c r="AEA454" s="84"/>
      <c r="AEB454" s="84"/>
      <c r="AEC454" s="84"/>
      <c r="AED454" s="84"/>
      <c r="AEE454" s="84"/>
      <c r="AEF454" s="84"/>
      <c r="AEG454" s="84"/>
      <c r="AEH454" s="84"/>
      <c r="AEI454" s="84"/>
      <c r="AEJ454" s="84"/>
      <c r="AEK454" s="84"/>
      <c r="AEL454" s="84"/>
      <c r="AEM454" s="84"/>
      <c r="AEN454" s="84"/>
      <c r="AEO454" s="84"/>
      <c r="AEP454" s="84"/>
      <c r="AEQ454" s="84"/>
      <c r="AER454" s="84"/>
      <c r="AES454" s="84"/>
      <c r="AET454" s="84"/>
      <c r="AEU454" s="84"/>
      <c r="AEV454" s="84"/>
      <c r="AEW454" s="84"/>
      <c r="AEX454" s="84"/>
      <c r="AEY454" s="84"/>
      <c r="AEZ454" s="84"/>
      <c r="AFA454" s="84"/>
      <c r="AFB454" s="84"/>
      <c r="AFC454" s="84"/>
      <c r="AFD454" s="84"/>
      <c r="AFE454" s="84"/>
      <c r="AFF454" s="84"/>
      <c r="AFG454" s="84"/>
      <c r="AFH454" s="84"/>
      <c r="AFI454" s="84"/>
      <c r="AFJ454" s="84"/>
      <c r="AFK454" s="84"/>
      <c r="AFL454" s="84"/>
      <c r="AFM454" s="84"/>
      <c r="AFN454" s="84"/>
      <c r="AFO454" s="84"/>
      <c r="AFP454" s="84"/>
      <c r="AFQ454" s="84"/>
      <c r="AFR454" s="84"/>
      <c r="AFS454" s="84"/>
      <c r="AFT454" s="84"/>
      <c r="AFU454" s="84"/>
      <c r="AFV454" s="84"/>
      <c r="AFW454" s="84"/>
      <c r="AFX454" s="84"/>
      <c r="AFY454" s="84"/>
      <c r="AFZ454" s="84"/>
      <c r="AGA454" s="84"/>
      <c r="AGB454" s="84"/>
      <c r="AGC454" s="84"/>
      <c r="AGD454" s="84"/>
      <c r="AGE454" s="84"/>
      <c r="AGF454" s="84"/>
      <c r="AGG454" s="84"/>
      <c r="AGH454" s="84"/>
      <c r="AGI454" s="84"/>
      <c r="AGJ454" s="84"/>
      <c r="AGK454" s="84"/>
      <c r="AGL454" s="84"/>
      <c r="AGM454" s="84"/>
      <c r="AGN454" s="84"/>
      <c r="AGO454" s="84"/>
      <c r="AGP454" s="84"/>
      <c r="AGQ454" s="84"/>
      <c r="AGR454" s="84"/>
      <c r="AGS454" s="84"/>
      <c r="AGT454" s="84"/>
      <c r="AGU454" s="84"/>
      <c r="AGV454" s="84"/>
      <c r="AGW454" s="84"/>
      <c r="AGX454" s="84"/>
      <c r="AGY454" s="84"/>
      <c r="AGZ454" s="84"/>
      <c r="AHA454" s="84"/>
      <c r="AHB454" s="84"/>
      <c r="AHC454" s="84"/>
      <c r="AHD454" s="84"/>
      <c r="AHE454" s="84"/>
      <c r="AHF454" s="84"/>
      <c r="AHG454" s="84"/>
      <c r="AHH454" s="84"/>
      <c r="AHI454" s="84"/>
      <c r="AHJ454" s="84"/>
      <c r="AHK454" s="84"/>
      <c r="AHL454" s="84"/>
      <c r="AHM454" s="84"/>
      <c r="AHN454" s="84"/>
      <c r="AHO454" s="84"/>
      <c r="AHP454" s="84"/>
      <c r="AHQ454" s="84"/>
      <c r="AHR454" s="84"/>
      <c r="AHS454" s="84"/>
      <c r="AHT454" s="84"/>
      <c r="AHU454" s="84"/>
      <c r="AHV454" s="84"/>
      <c r="AHW454" s="84"/>
      <c r="AHX454" s="84"/>
      <c r="AHY454" s="84"/>
      <c r="AHZ454" s="84"/>
      <c r="AIA454" s="84"/>
      <c r="AIB454" s="84"/>
      <c r="AIC454" s="84"/>
      <c r="AID454" s="84"/>
      <c r="AIE454" s="84"/>
      <c r="AIF454" s="84"/>
      <c r="AIG454" s="84"/>
      <c r="AIH454" s="84"/>
      <c r="AII454" s="84"/>
      <c r="AIJ454" s="84"/>
      <c r="AIK454" s="84"/>
      <c r="AIL454" s="84"/>
      <c r="AIM454" s="84"/>
      <c r="AIN454" s="84"/>
      <c r="AIO454" s="84"/>
      <c r="AIP454" s="84"/>
      <c r="AIQ454" s="84"/>
      <c r="AIR454" s="84"/>
      <c r="AIS454" s="84"/>
      <c r="AIT454" s="84"/>
      <c r="AIU454" s="84"/>
      <c r="AIV454" s="84"/>
      <c r="AIW454" s="84"/>
      <c r="AIX454" s="84"/>
      <c r="AIY454" s="84"/>
      <c r="AIZ454" s="84"/>
      <c r="AJA454" s="84"/>
      <c r="AJB454" s="84"/>
      <c r="AJC454" s="84"/>
      <c r="AJD454" s="84"/>
      <c r="AJE454" s="84"/>
      <c r="AJF454" s="84"/>
      <c r="AJG454" s="84"/>
      <c r="AJH454" s="84"/>
      <c r="AJI454" s="84"/>
      <c r="AJJ454" s="84"/>
      <c r="AJK454" s="84"/>
      <c r="AJL454" s="84"/>
      <c r="AJM454" s="84"/>
      <c r="AJN454" s="84"/>
      <c r="AJO454" s="84"/>
      <c r="AJP454" s="84"/>
      <c r="AJQ454" s="84"/>
      <c r="AJR454" s="84"/>
      <c r="AJS454" s="84"/>
      <c r="AJT454" s="84"/>
      <c r="AJU454" s="84"/>
      <c r="AJV454" s="84"/>
      <c r="AJW454" s="84"/>
      <c r="AJX454" s="84"/>
      <c r="AJY454" s="84"/>
      <c r="AJZ454" s="84"/>
      <c r="AKA454" s="84"/>
      <c r="AKB454" s="84"/>
      <c r="AKC454" s="84"/>
      <c r="AKD454" s="84"/>
      <c r="AKE454" s="84"/>
      <c r="AKF454" s="84"/>
      <c r="AKG454" s="84"/>
      <c r="AKH454" s="84"/>
      <c r="AKI454" s="84"/>
      <c r="AKJ454" s="84"/>
      <c r="AKK454" s="84"/>
      <c r="AKL454" s="84"/>
      <c r="AKM454" s="84"/>
      <c r="AKN454" s="84"/>
      <c r="AKO454" s="84"/>
      <c r="AKP454" s="84"/>
      <c r="AKQ454" s="84"/>
      <c r="AKR454" s="84"/>
      <c r="AKS454" s="84"/>
      <c r="AKT454" s="84"/>
      <c r="AKU454" s="84"/>
      <c r="AKV454" s="84"/>
      <c r="AKW454" s="84"/>
      <c r="AKX454" s="84"/>
      <c r="AKY454" s="84"/>
      <c r="AKZ454" s="84"/>
      <c r="ALA454" s="84"/>
      <c r="ALB454" s="84"/>
      <c r="ALC454" s="84"/>
      <c r="ALD454" s="84"/>
      <c r="ALE454" s="84"/>
      <c r="ALF454" s="84"/>
      <c r="ALG454" s="84"/>
      <c r="ALH454" s="84"/>
      <c r="ALI454" s="84"/>
      <c r="ALJ454" s="84"/>
      <c r="ALK454" s="84"/>
      <c r="ALL454" s="84"/>
      <c r="ALM454" s="84"/>
      <c r="ALN454" s="84"/>
      <c r="ALO454" s="84"/>
      <c r="ALP454" s="84"/>
      <c r="ALQ454" s="84"/>
      <c r="ALR454" s="84"/>
      <c r="ALS454" s="84"/>
      <c r="ALT454" s="84"/>
      <c r="ALU454" s="84"/>
      <c r="ALV454" s="84"/>
      <c r="ALW454" s="84"/>
      <c r="ALX454" s="84"/>
      <c r="ALY454" s="84"/>
      <c r="ALZ454" s="84"/>
      <c r="AMA454" s="84"/>
      <c r="AMB454" s="84"/>
      <c r="AMC454" s="84"/>
      <c r="AMD454" s="84"/>
      <c r="AME454" s="84"/>
      <c r="AMF454" s="84"/>
      <c r="AMG454" s="84"/>
      <c r="AMH454" s="84"/>
      <c r="AMI454" s="84"/>
      <c r="AMJ454" s="84"/>
      <c r="AMK454" s="84"/>
      <c r="AML454" s="84"/>
      <c r="AMM454" s="84"/>
      <c r="AMN454" s="84"/>
      <c r="AMO454" s="84"/>
      <c r="AMP454" s="84"/>
      <c r="AMQ454" s="84"/>
      <c r="AMR454" s="84"/>
      <c r="AMS454" s="84"/>
      <c r="AMT454" s="84"/>
      <c r="AMU454" s="84"/>
      <c r="AMV454" s="84"/>
      <c r="AMW454" s="84"/>
      <c r="AMX454" s="84"/>
      <c r="AMY454" s="84"/>
      <c r="AMZ454" s="84"/>
      <c r="ANA454" s="84"/>
      <c r="ANB454" s="84"/>
      <c r="ANC454" s="84"/>
      <c r="AND454" s="84"/>
      <c r="ANE454" s="84"/>
      <c r="ANF454" s="84"/>
      <c r="ANG454" s="84"/>
      <c r="ANH454" s="84"/>
      <c r="ANI454" s="84"/>
      <c r="ANJ454" s="84"/>
      <c r="ANK454" s="84"/>
      <c r="ANL454" s="84"/>
      <c r="ANM454" s="84"/>
      <c r="ANN454" s="84"/>
      <c r="ANO454" s="84"/>
      <c r="ANP454" s="84"/>
      <c r="ANQ454" s="84"/>
      <c r="ANR454" s="84"/>
      <c r="ANS454" s="84"/>
      <c r="ANT454" s="84"/>
      <c r="ANU454" s="84"/>
      <c r="ANV454" s="84"/>
      <c r="ANW454" s="84"/>
      <c r="ANX454" s="84"/>
      <c r="ANY454" s="84"/>
      <c r="ANZ454" s="84"/>
      <c r="AOA454" s="84"/>
      <c r="AOB454" s="84"/>
      <c r="AOC454" s="84"/>
      <c r="AOD454" s="84"/>
      <c r="AOE454" s="84"/>
      <c r="AOF454" s="84"/>
      <c r="AOG454" s="84"/>
      <c r="AOH454" s="84"/>
      <c r="AOI454" s="84"/>
      <c r="AOJ454" s="84"/>
      <c r="AOK454" s="84"/>
      <c r="AOL454" s="84"/>
      <c r="AOM454" s="84"/>
      <c r="AON454" s="84"/>
      <c r="AOO454" s="84"/>
      <c r="AOP454" s="84"/>
      <c r="AOQ454" s="84"/>
      <c r="AOR454" s="84"/>
      <c r="AOS454" s="84"/>
      <c r="AOT454" s="84"/>
      <c r="AOU454" s="84"/>
      <c r="AOV454" s="84"/>
      <c r="AOW454" s="84"/>
      <c r="AOX454" s="84"/>
      <c r="AOY454" s="84"/>
      <c r="AOZ454" s="84"/>
      <c r="APA454" s="84"/>
      <c r="APB454" s="84"/>
      <c r="APC454" s="84"/>
      <c r="APD454" s="84"/>
      <c r="APE454" s="84"/>
      <c r="APF454" s="84"/>
      <c r="APG454" s="84"/>
      <c r="APH454" s="84"/>
      <c r="API454" s="84"/>
      <c r="APJ454" s="84"/>
      <c r="APK454" s="84"/>
      <c r="APL454" s="84"/>
      <c r="APM454" s="84"/>
      <c r="APN454" s="84"/>
      <c r="APO454" s="84"/>
      <c r="APP454" s="84"/>
      <c r="APQ454" s="84"/>
      <c r="APR454" s="84"/>
      <c r="APS454" s="84"/>
      <c r="APT454" s="84"/>
      <c r="APU454" s="84"/>
      <c r="APV454" s="84"/>
      <c r="APW454" s="84"/>
      <c r="APX454" s="84"/>
      <c r="APY454" s="84"/>
      <c r="APZ454" s="84"/>
      <c r="AQA454" s="84"/>
      <c r="AQB454" s="84"/>
      <c r="AQC454" s="84"/>
      <c r="AQD454" s="84"/>
      <c r="AQE454" s="84"/>
      <c r="AQF454" s="84"/>
      <c r="AQG454" s="84"/>
      <c r="AQH454" s="84"/>
      <c r="AQI454" s="84"/>
      <c r="AQJ454" s="84"/>
      <c r="AQK454" s="84"/>
      <c r="AQL454" s="84"/>
      <c r="AQM454" s="84"/>
      <c r="AQN454" s="84"/>
      <c r="AQO454" s="84"/>
      <c r="AQP454" s="84"/>
      <c r="AQQ454" s="84"/>
      <c r="AQR454" s="84"/>
      <c r="AQS454" s="84"/>
      <c r="AQT454" s="84"/>
      <c r="AQU454" s="84"/>
      <c r="AQV454" s="84"/>
      <c r="AQW454" s="84"/>
      <c r="AQX454" s="84"/>
      <c r="AQY454" s="84"/>
      <c r="AQZ454" s="84"/>
      <c r="ARA454" s="84"/>
      <c r="ARB454" s="84"/>
      <c r="ARC454" s="84"/>
      <c r="ARD454" s="84"/>
      <c r="ARE454" s="84"/>
      <c r="ARF454" s="84"/>
      <c r="ARG454" s="84"/>
      <c r="ARH454" s="84"/>
      <c r="ARI454" s="84"/>
      <c r="ARJ454" s="84"/>
      <c r="ARK454" s="84"/>
      <c r="ARL454" s="84"/>
      <c r="ARM454" s="84"/>
      <c r="ARN454" s="84"/>
      <c r="ARO454" s="84"/>
      <c r="ARP454" s="84"/>
      <c r="ARQ454" s="84"/>
      <c r="ARR454" s="84"/>
      <c r="ARS454" s="84"/>
      <c r="ART454" s="84"/>
      <c r="ARU454" s="84"/>
      <c r="ARV454" s="84"/>
      <c r="ARW454" s="84"/>
      <c r="ARX454" s="84"/>
      <c r="ARY454" s="84"/>
      <c r="ARZ454" s="84"/>
      <c r="ASA454" s="84"/>
      <c r="ASB454" s="84"/>
      <c r="ASC454" s="84"/>
      <c r="ASD454" s="84"/>
      <c r="ASE454" s="84"/>
      <c r="ASF454" s="84"/>
      <c r="ASG454" s="84"/>
      <c r="ASH454" s="84"/>
      <c r="ASI454" s="84"/>
      <c r="ASJ454" s="84"/>
      <c r="ASK454" s="84"/>
      <c r="ASL454" s="84"/>
      <c r="ASM454" s="84"/>
      <c r="ASN454" s="84"/>
      <c r="ASO454" s="84"/>
      <c r="ASP454" s="84"/>
      <c r="ASQ454" s="84"/>
      <c r="ASR454" s="84"/>
      <c r="ASS454" s="84"/>
      <c r="AST454" s="84"/>
      <c r="ASU454" s="84"/>
      <c r="ASV454" s="84"/>
      <c r="ASW454" s="84"/>
      <c r="ASX454" s="84"/>
      <c r="ASY454" s="84"/>
      <c r="ASZ454" s="84"/>
      <c r="ATA454" s="84"/>
      <c r="ATB454" s="84"/>
      <c r="ATC454" s="84"/>
      <c r="ATD454" s="84"/>
      <c r="ATE454" s="84"/>
      <c r="ATF454" s="84"/>
      <c r="ATG454" s="84"/>
      <c r="ATH454" s="84"/>
      <c r="ATI454" s="84"/>
      <c r="ATJ454" s="84"/>
      <c r="ATK454" s="84"/>
      <c r="ATL454" s="84"/>
      <c r="ATM454" s="84"/>
      <c r="ATN454" s="84"/>
      <c r="ATO454" s="84"/>
      <c r="ATP454" s="84"/>
      <c r="ATQ454" s="84"/>
      <c r="ATR454" s="84"/>
      <c r="ATS454" s="84"/>
      <c r="ATT454" s="84"/>
      <c r="ATU454" s="84"/>
      <c r="ATV454" s="84"/>
      <c r="ATW454" s="84"/>
      <c r="ATX454" s="84"/>
      <c r="ATY454" s="84"/>
      <c r="ATZ454" s="84"/>
      <c r="AUA454" s="84"/>
      <c r="AUB454" s="84"/>
      <c r="AUC454" s="84"/>
      <c r="AUD454" s="84"/>
      <c r="AUE454" s="84"/>
      <c r="AUF454" s="84"/>
      <c r="AUG454" s="84"/>
      <c r="AUH454" s="84"/>
      <c r="AUI454" s="84"/>
      <c r="AUJ454" s="84"/>
      <c r="AUK454" s="84"/>
      <c r="AUL454" s="84"/>
      <c r="AUM454" s="84"/>
      <c r="AUN454" s="84"/>
      <c r="AUO454" s="84"/>
      <c r="AUP454" s="84"/>
      <c r="AUQ454" s="84"/>
      <c r="AUR454" s="84"/>
      <c r="AUS454" s="84"/>
      <c r="AUT454" s="84"/>
      <c r="AUU454" s="84"/>
      <c r="AUV454" s="84"/>
      <c r="AUW454" s="84"/>
      <c r="AUX454" s="84"/>
      <c r="AUY454" s="84"/>
      <c r="AUZ454" s="84"/>
      <c r="AVA454" s="84"/>
      <c r="AVB454" s="84"/>
      <c r="AVC454" s="84"/>
      <c r="AVD454" s="84"/>
      <c r="AVE454" s="84"/>
      <c r="AVF454" s="84"/>
      <c r="AVG454" s="84"/>
      <c r="AVH454" s="84"/>
      <c r="AVI454" s="84"/>
      <c r="AVJ454" s="84"/>
      <c r="AVK454" s="84"/>
      <c r="AVL454" s="84"/>
      <c r="AVM454" s="84"/>
      <c r="AVN454" s="84"/>
      <c r="AVO454" s="84"/>
      <c r="AVP454" s="84"/>
      <c r="AVQ454" s="84"/>
      <c r="AVR454" s="84"/>
      <c r="AVS454" s="84"/>
      <c r="AVT454" s="84"/>
      <c r="AVU454" s="84"/>
      <c r="AVV454" s="84"/>
      <c r="AVW454" s="84"/>
      <c r="AVX454" s="84"/>
      <c r="AVY454" s="84"/>
      <c r="AVZ454" s="84"/>
      <c r="AWA454" s="84"/>
      <c r="AWB454" s="84"/>
      <c r="AWC454" s="84"/>
      <c r="AWD454" s="84"/>
      <c r="AWE454" s="84"/>
      <c r="AWF454" s="84"/>
      <c r="AWG454" s="84"/>
      <c r="AWH454" s="84"/>
      <c r="AWI454" s="84"/>
      <c r="AWJ454" s="84"/>
      <c r="AWK454" s="84"/>
      <c r="AWL454" s="84"/>
      <c r="AWM454" s="84"/>
      <c r="AWN454" s="84"/>
      <c r="AWO454" s="84"/>
      <c r="AWP454" s="84"/>
      <c r="AWQ454" s="84"/>
      <c r="AWR454" s="84"/>
      <c r="AWS454" s="84"/>
      <c r="AWT454" s="84"/>
      <c r="AWU454" s="84"/>
      <c r="AWV454" s="84"/>
      <c r="AWW454" s="84"/>
      <c r="AWX454" s="84"/>
      <c r="AWY454" s="84"/>
      <c r="AWZ454" s="84"/>
      <c r="AXA454" s="84"/>
      <c r="AXB454" s="84"/>
      <c r="AXC454" s="84"/>
      <c r="AXD454" s="84"/>
      <c r="AXE454" s="84"/>
      <c r="AXF454" s="84"/>
      <c r="AXG454" s="84"/>
      <c r="AXH454" s="84"/>
      <c r="AXI454" s="84"/>
      <c r="AXJ454" s="84"/>
      <c r="AXK454" s="84"/>
      <c r="AXL454" s="84"/>
      <c r="AXM454" s="84"/>
      <c r="AXN454" s="84"/>
      <c r="AXO454" s="84"/>
      <c r="AXP454" s="84"/>
      <c r="AXQ454" s="84"/>
      <c r="AXR454" s="84"/>
      <c r="AXS454" s="84"/>
      <c r="AXT454" s="84"/>
      <c r="AXU454" s="84"/>
      <c r="AXV454" s="84"/>
      <c r="AXW454" s="84"/>
      <c r="AXX454" s="84"/>
      <c r="AXY454" s="84"/>
      <c r="AXZ454" s="84"/>
      <c r="AYA454" s="84"/>
      <c r="AYB454" s="84"/>
      <c r="AYC454" s="84"/>
      <c r="AYD454" s="84"/>
      <c r="AYE454" s="84"/>
      <c r="AYF454" s="84"/>
      <c r="AYG454" s="84"/>
      <c r="AYH454" s="84"/>
      <c r="AYI454" s="84"/>
      <c r="AYJ454" s="84"/>
      <c r="AYK454" s="84"/>
      <c r="AYL454" s="84"/>
      <c r="AYM454" s="84"/>
      <c r="AYN454" s="84"/>
      <c r="AYO454" s="84"/>
      <c r="AYP454" s="84"/>
      <c r="AYQ454" s="84"/>
      <c r="AYR454" s="84"/>
      <c r="AYS454" s="84"/>
      <c r="AYT454" s="84"/>
      <c r="AYU454" s="84"/>
      <c r="AYV454" s="84"/>
      <c r="AYW454" s="84"/>
      <c r="AYX454" s="84"/>
      <c r="AYY454" s="84"/>
      <c r="AYZ454" s="84"/>
      <c r="AZA454" s="84"/>
      <c r="AZB454" s="84"/>
      <c r="AZC454" s="84"/>
      <c r="AZD454" s="84"/>
      <c r="AZE454" s="84"/>
      <c r="AZF454" s="84"/>
      <c r="AZG454" s="84"/>
      <c r="AZH454" s="84"/>
      <c r="AZI454" s="84"/>
      <c r="AZJ454" s="84"/>
      <c r="AZK454" s="84"/>
      <c r="AZL454" s="84"/>
      <c r="AZM454" s="84"/>
      <c r="AZN454" s="84"/>
      <c r="AZO454" s="84"/>
      <c r="AZP454" s="84"/>
      <c r="AZQ454" s="84"/>
      <c r="AZR454" s="84"/>
      <c r="AZS454" s="84"/>
      <c r="AZT454" s="84"/>
      <c r="AZU454" s="84"/>
      <c r="AZV454" s="84"/>
      <c r="AZW454" s="84"/>
      <c r="AZX454" s="84"/>
      <c r="AZY454" s="84"/>
      <c r="AZZ454" s="84"/>
      <c r="BAA454" s="84"/>
      <c r="BAB454" s="84"/>
      <c r="BAC454" s="84"/>
      <c r="BAD454" s="84"/>
      <c r="BAE454" s="84"/>
      <c r="BAF454" s="84"/>
      <c r="BAG454" s="84"/>
      <c r="BAH454" s="84"/>
      <c r="BAI454" s="84"/>
      <c r="BAJ454" s="84"/>
      <c r="BAK454" s="84"/>
      <c r="BAL454" s="84"/>
      <c r="BAM454" s="84"/>
      <c r="BAN454" s="84"/>
      <c r="BAO454" s="84"/>
      <c r="BAP454" s="84"/>
      <c r="BAQ454" s="84"/>
      <c r="BAR454" s="84"/>
      <c r="BAS454" s="84"/>
      <c r="BAT454" s="84"/>
      <c r="BAU454" s="84"/>
      <c r="BAV454" s="84"/>
      <c r="BAW454" s="84"/>
      <c r="BAX454" s="84"/>
      <c r="BAY454" s="84"/>
      <c r="BAZ454" s="84"/>
      <c r="BBA454" s="84"/>
      <c r="BBB454" s="84"/>
      <c r="BBC454" s="84"/>
      <c r="BBD454" s="84"/>
      <c r="BBE454" s="84"/>
      <c r="BBF454" s="84"/>
      <c r="BBG454" s="84"/>
      <c r="BBH454" s="84"/>
      <c r="BBI454" s="84"/>
      <c r="BBJ454" s="84"/>
      <c r="BBK454" s="84"/>
      <c r="BBL454" s="84"/>
      <c r="BBM454" s="84"/>
      <c r="BBN454" s="84"/>
      <c r="BBO454" s="84"/>
      <c r="BBP454" s="84"/>
      <c r="BBQ454" s="84"/>
      <c r="BBR454" s="84"/>
      <c r="BBS454" s="84"/>
      <c r="BBT454" s="84"/>
      <c r="BBU454" s="84"/>
      <c r="BBV454" s="84"/>
      <c r="BBW454" s="84"/>
      <c r="BBX454" s="84"/>
      <c r="BBY454" s="84"/>
      <c r="BBZ454" s="84"/>
      <c r="BCA454" s="84"/>
      <c r="BCB454" s="84"/>
      <c r="BCC454" s="84"/>
      <c r="BCD454" s="84"/>
      <c r="BCE454" s="84"/>
      <c r="BCF454" s="84"/>
      <c r="BCG454" s="84"/>
      <c r="BCH454" s="84"/>
      <c r="BCI454" s="84"/>
      <c r="BCJ454" s="84"/>
      <c r="BCK454" s="84"/>
      <c r="BCL454" s="84"/>
      <c r="BCM454" s="84"/>
      <c r="BCN454" s="84"/>
      <c r="BCO454" s="84"/>
      <c r="BCP454" s="84"/>
      <c r="BCQ454" s="84"/>
      <c r="BCR454" s="84"/>
      <c r="BCS454" s="84"/>
      <c r="BCT454" s="84"/>
      <c r="BCU454" s="84"/>
      <c r="BCV454" s="84"/>
      <c r="BCW454" s="84"/>
      <c r="BCX454" s="84"/>
      <c r="BCY454" s="84"/>
      <c r="BCZ454" s="84"/>
      <c r="BDA454" s="84"/>
      <c r="BDB454" s="84"/>
      <c r="BDC454" s="84"/>
      <c r="BDD454" s="84"/>
      <c r="BDE454" s="84"/>
      <c r="BDF454" s="84"/>
      <c r="BDG454" s="84"/>
      <c r="BDH454" s="84"/>
      <c r="BDI454" s="84"/>
      <c r="BDJ454" s="84"/>
      <c r="BDK454" s="84"/>
      <c r="BDL454" s="84"/>
      <c r="BDM454" s="84"/>
      <c r="BDN454" s="84"/>
      <c r="BDO454" s="84"/>
      <c r="BDP454" s="84"/>
      <c r="BDQ454" s="84"/>
      <c r="BDR454" s="84"/>
      <c r="BDS454" s="84"/>
      <c r="BDT454" s="84"/>
      <c r="BDU454" s="84"/>
      <c r="BDV454" s="84"/>
      <c r="BDW454" s="84"/>
      <c r="BDX454" s="84"/>
      <c r="BDY454" s="84"/>
      <c r="BDZ454" s="84"/>
      <c r="BEA454" s="84"/>
      <c r="BEB454" s="84"/>
      <c r="BEC454" s="84"/>
      <c r="BED454" s="84"/>
      <c r="BEE454" s="84"/>
      <c r="BEF454" s="84"/>
      <c r="BEG454" s="84"/>
      <c r="BEH454" s="84"/>
      <c r="BEI454" s="84"/>
      <c r="BEJ454" s="84"/>
      <c r="BEK454" s="84"/>
      <c r="BEL454" s="84"/>
      <c r="BEM454" s="84"/>
      <c r="BEN454" s="84"/>
      <c r="BEO454" s="84"/>
      <c r="BEP454" s="84"/>
      <c r="BEQ454" s="84"/>
      <c r="BER454" s="84"/>
      <c r="BES454" s="84"/>
      <c r="BET454" s="84"/>
      <c r="BEU454" s="84"/>
      <c r="BEV454" s="84"/>
      <c r="BEW454" s="84"/>
      <c r="BEX454" s="84"/>
      <c r="BEY454" s="84"/>
      <c r="BEZ454" s="84"/>
      <c r="BFA454" s="84"/>
      <c r="BFB454" s="84"/>
      <c r="BFC454" s="84"/>
      <c r="BFD454" s="84"/>
      <c r="BFE454" s="84"/>
      <c r="BFF454" s="84"/>
      <c r="BFG454" s="84"/>
      <c r="BFH454" s="84"/>
      <c r="BFI454" s="84"/>
      <c r="BFJ454" s="84"/>
      <c r="BFK454" s="84"/>
      <c r="BFL454" s="84"/>
      <c r="BFM454" s="84"/>
      <c r="BFN454" s="84"/>
      <c r="BFO454" s="84"/>
      <c r="BFP454" s="84"/>
      <c r="BFQ454" s="84"/>
      <c r="BFR454" s="84"/>
      <c r="BFS454" s="84"/>
      <c r="BFT454" s="84"/>
      <c r="BFU454" s="84"/>
      <c r="BFV454" s="84"/>
      <c r="BFW454" s="84"/>
      <c r="BFX454" s="84"/>
      <c r="BFY454" s="84"/>
      <c r="BFZ454" s="84"/>
      <c r="BGA454" s="84"/>
      <c r="BGB454" s="84"/>
      <c r="BGC454" s="84"/>
      <c r="BGD454" s="84"/>
      <c r="BGE454" s="84"/>
      <c r="BGF454" s="84"/>
      <c r="BGG454" s="84"/>
      <c r="BGH454" s="84"/>
      <c r="BGI454" s="84"/>
      <c r="BGJ454" s="84"/>
      <c r="BGK454" s="84"/>
      <c r="BGL454" s="84"/>
      <c r="BGM454" s="84"/>
      <c r="BGN454" s="84"/>
      <c r="BGO454" s="84"/>
      <c r="BGP454" s="84"/>
      <c r="BGQ454" s="84"/>
      <c r="BGR454" s="84"/>
      <c r="BGS454" s="84"/>
      <c r="BGT454" s="84"/>
      <c r="BGU454" s="84"/>
      <c r="BGV454" s="84"/>
      <c r="BGW454" s="84"/>
      <c r="BGX454" s="84"/>
      <c r="BGY454" s="84"/>
      <c r="BGZ454" s="84"/>
      <c r="BHA454" s="84"/>
      <c r="BHB454" s="84"/>
      <c r="BHC454" s="84"/>
      <c r="BHD454" s="84"/>
      <c r="BHE454" s="84"/>
      <c r="BHF454" s="84"/>
      <c r="BHG454" s="84"/>
      <c r="BHH454" s="84"/>
      <c r="BHI454" s="84"/>
      <c r="BHJ454" s="84"/>
      <c r="BHK454" s="84"/>
      <c r="BHL454" s="84"/>
      <c r="BHM454" s="84"/>
      <c r="BHN454" s="84"/>
      <c r="BHO454" s="84"/>
      <c r="BHP454" s="84"/>
      <c r="BHQ454" s="84"/>
      <c r="BHR454" s="84"/>
      <c r="BHS454" s="84"/>
      <c r="BHT454" s="84"/>
      <c r="BHU454" s="84"/>
      <c r="BHV454" s="84"/>
      <c r="BHW454" s="84"/>
      <c r="BHX454" s="84"/>
      <c r="BHY454" s="84"/>
      <c r="BHZ454" s="84"/>
      <c r="BIA454" s="84"/>
      <c r="BIB454" s="84"/>
      <c r="BIC454" s="84"/>
      <c r="BID454" s="84"/>
      <c r="BIE454" s="84"/>
      <c r="BIF454" s="84"/>
      <c r="BIG454" s="84"/>
      <c r="BIH454" s="84"/>
      <c r="BII454" s="84"/>
      <c r="BIJ454" s="84"/>
      <c r="BIK454" s="84"/>
      <c r="BIL454" s="84"/>
      <c r="BIM454" s="84"/>
      <c r="BIN454" s="84"/>
      <c r="BIO454" s="84"/>
      <c r="BIP454" s="84"/>
      <c r="BIQ454" s="84"/>
      <c r="BIR454" s="84"/>
      <c r="BIS454" s="84"/>
      <c r="BIT454" s="84"/>
      <c r="BIU454" s="84"/>
      <c r="BIV454" s="84"/>
      <c r="BIW454" s="84"/>
      <c r="BIX454" s="84"/>
      <c r="BIY454" s="84"/>
      <c r="BIZ454" s="84"/>
      <c r="BJA454" s="84"/>
      <c r="BJB454" s="84"/>
      <c r="BJC454" s="84"/>
      <c r="BJD454" s="84"/>
      <c r="BJE454" s="84"/>
      <c r="BJF454" s="84"/>
      <c r="BJG454" s="84"/>
      <c r="BJH454" s="84"/>
      <c r="BJI454" s="84"/>
      <c r="BJJ454" s="84"/>
      <c r="BJK454" s="84"/>
      <c r="BJL454" s="84"/>
      <c r="BJM454" s="84"/>
      <c r="BJN454" s="84"/>
      <c r="BJO454" s="84"/>
      <c r="BJP454" s="84"/>
      <c r="BJQ454" s="84"/>
      <c r="BJR454" s="84"/>
      <c r="BJS454" s="84"/>
      <c r="BJT454" s="84"/>
      <c r="BJU454" s="84"/>
      <c r="BJV454" s="84"/>
      <c r="BJW454" s="84"/>
      <c r="BJX454" s="84"/>
      <c r="BJY454" s="84"/>
      <c r="BJZ454" s="84"/>
      <c r="BKA454" s="84"/>
      <c r="BKB454" s="84"/>
      <c r="BKC454" s="84"/>
      <c r="BKD454" s="84"/>
      <c r="BKE454" s="84"/>
      <c r="BKF454" s="84"/>
      <c r="BKG454" s="84"/>
      <c r="BKH454" s="84"/>
      <c r="BKI454" s="84"/>
      <c r="BKJ454" s="84"/>
      <c r="BKK454" s="84"/>
      <c r="BKL454" s="84"/>
      <c r="BKM454" s="84"/>
      <c r="BKN454" s="84"/>
      <c r="BKO454" s="84"/>
      <c r="BKP454" s="84"/>
      <c r="BKQ454" s="84"/>
      <c r="BKR454" s="84"/>
      <c r="BKS454" s="84"/>
      <c r="BKT454" s="84"/>
      <c r="BKU454" s="84"/>
      <c r="BKV454" s="84"/>
      <c r="BKW454" s="84"/>
      <c r="BKX454" s="84"/>
      <c r="BKY454" s="84"/>
      <c r="BKZ454" s="84"/>
      <c r="BLA454" s="84"/>
      <c r="BLB454" s="84"/>
      <c r="BLC454" s="84"/>
      <c r="BLD454" s="84"/>
      <c r="BLE454" s="84"/>
      <c r="BLF454" s="84"/>
      <c r="BLG454" s="84"/>
      <c r="BLH454" s="84"/>
      <c r="BLI454" s="84"/>
      <c r="BLJ454" s="84"/>
      <c r="BLK454" s="84"/>
      <c r="BLL454" s="84"/>
      <c r="BLM454" s="84"/>
      <c r="BLN454" s="84"/>
      <c r="BLO454" s="84"/>
      <c r="BLP454" s="84"/>
      <c r="BLQ454" s="84"/>
      <c r="BLR454" s="84"/>
      <c r="BLS454" s="84"/>
      <c r="BLT454" s="84"/>
      <c r="BLU454" s="84"/>
      <c r="BLV454" s="84"/>
      <c r="BLW454" s="84"/>
      <c r="BLX454" s="84"/>
      <c r="BLY454" s="84"/>
      <c r="BLZ454" s="84"/>
      <c r="BMA454" s="84"/>
      <c r="BMB454" s="84"/>
      <c r="BMC454" s="84"/>
      <c r="BMD454" s="84"/>
      <c r="BME454" s="84"/>
      <c r="BMF454" s="84"/>
      <c r="BMG454" s="84"/>
      <c r="BMH454" s="84"/>
      <c r="BMI454" s="84"/>
      <c r="BMJ454" s="84"/>
      <c r="BMK454" s="84"/>
      <c r="BML454" s="84"/>
      <c r="BMM454" s="84"/>
      <c r="BMN454" s="84"/>
      <c r="BMO454" s="84"/>
      <c r="BMP454" s="84"/>
      <c r="BMQ454" s="84"/>
      <c r="BMR454" s="84"/>
      <c r="BMS454" s="84"/>
      <c r="BMT454" s="84"/>
      <c r="BMU454" s="84"/>
      <c r="BMV454" s="84"/>
      <c r="BMW454" s="84"/>
      <c r="BMX454" s="84"/>
      <c r="BMY454" s="84"/>
      <c r="BMZ454" s="84"/>
      <c r="BNA454" s="84"/>
      <c r="BNB454" s="84"/>
      <c r="BNC454" s="84"/>
      <c r="BND454" s="84"/>
      <c r="BNE454" s="84"/>
      <c r="BNF454" s="84"/>
      <c r="BNG454" s="84"/>
      <c r="BNH454" s="84"/>
      <c r="BNI454" s="84"/>
      <c r="BNJ454" s="84"/>
      <c r="BNK454" s="84"/>
      <c r="BNL454" s="84"/>
      <c r="BNM454" s="84"/>
      <c r="BNN454" s="84"/>
      <c r="BNO454" s="84"/>
      <c r="BNP454" s="84"/>
      <c r="BNQ454" s="84"/>
      <c r="BNR454" s="84"/>
      <c r="BNS454" s="84"/>
      <c r="BNT454" s="84"/>
      <c r="BNU454" s="84"/>
      <c r="BNV454" s="84"/>
      <c r="BNW454" s="84"/>
      <c r="BNX454" s="84"/>
      <c r="BNY454" s="84"/>
      <c r="BNZ454" s="84"/>
      <c r="BOA454" s="84"/>
      <c r="BOB454" s="84"/>
      <c r="BOC454" s="84"/>
      <c r="BOD454" s="84"/>
      <c r="BOE454" s="84"/>
      <c r="BOF454" s="84"/>
      <c r="BOG454" s="84"/>
      <c r="BOH454" s="84"/>
      <c r="BOI454" s="84"/>
      <c r="BOJ454" s="84"/>
      <c r="BOK454" s="84"/>
      <c r="BOL454" s="84"/>
      <c r="BOM454" s="84"/>
      <c r="BON454" s="84"/>
      <c r="BOO454" s="84"/>
      <c r="BOP454" s="84"/>
      <c r="BOQ454" s="84"/>
      <c r="BOR454" s="84"/>
      <c r="BOS454" s="84"/>
      <c r="BOT454" s="84"/>
      <c r="BOU454" s="84"/>
      <c r="BOV454" s="84"/>
      <c r="BOW454" s="84"/>
      <c r="BOX454" s="84"/>
      <c r="BOY454" s="84"/>
      <c r="BOZ454" s="84"/>
      <c r="BPA454" s="84"/>
      <c r="BPB454" s="84"/>
      <c r="BPC454" s="84"/>
      <c r="BPD454" s="84"/>
      <c r="BPE454" s="84"/>
      <c r="BPF454" s="84"/>
      <c r="BPG454" s="84"/>
      <c r="BPH454" s="84"/>
      <c r="BPI454" s="84"/>
      <c r="BPJ454" s="84"/>
      <c r="BPK454" s="84"/>
      <c r="BPL454" s="84"/>
      <c r="BPM454" s="84"/>
      <c r="BPN454" s="84"/>
      <c r="BPO454" s="84"/>
      <c r="BPP454" s="84"/>
      <c r="BPQ454" s="84"/>
      <c r="BPR454" s="84"/>
      <c r="BPS454" s="84"/>
      <c r="BPT454" s="84"/>
      <c r="BPU454" s="84"/>
      <c r="BPV454" s="84"/>
      <c r="BPW454" s="84"/>
      <c r="BPX454" s="84"/>
      <c r="BPY454" s="84"/>
      <c r="BPZ454" s="84"/>
      <c r="BQA454" s="84"/>
      <c r="BQB454" s="84"/>
      <c r="BQC454" s="84"/>
      <c r="BQD454" s="84"/>
      <c r="BQE454" s="84"/>
      <c r="BQF454" s="84"/>
      <c r="BQG454" s="84"/>
      <c r="BQH454" s="84"/>
      <c r="BQI454" s="84"/>
      <c r="BQJ454" s="84"/>
      <c r="BQK454" s="84"/>
      <c r="BQL454" s="84"/>
      <c r="BQM454" s="84"/>
      <c r="BQN454" s="84"/>
      <c r="BQO454" s="84"/>
      <c r="BQP454" s="84"/>
      <c r="BQQ454" s="84"/>
      <c r="BQR454" s="84"/>
      <c r="BQS454" s="84"/>
      <c r="BQT454" s="84"/>
      <c r="BQU454" s="84"/>
      <c r="BQV454" s="84"/>
      <c r="BQW454" s="84"/>
      <c r="BQX454" s="84"/>
      <c r="BQY454" s="84"/>
      <c r="BQZ454" s="84"/>
      <c r="BRA454" s="84"/>
      <c r="BRB454" s="84"/>
      <c r="BRC454" s="84"/>
      <c r="BRD454" s="84"/>
      <c r="BRE454" s="84"/>
      <c r="BRF454" s="84"/>
      <c r="BRG454" s="84"/>
      <c r="BRH454" s="84"/>
      <c r="BRI454" s="84"/>
      <c r="BRJ454" s="84"/>
      <c r="BRK454" s="84"/>
      <c r="BRL454" s="84"/>
      <c r="BRM454" s="84"/>
      <c r="BRN454" s="84"/>
      <c r="BRO454" s="84"/>
      <c r="BRP454" s="84"/>
      <c r="BRQ454" s="84"/>
      <c r="BRR454" s="84"/>
      <c r="BRS454" s="84"/>
      <c r="BRT454" s="84"/>
      <c r="BRU454" s="84"/>
      <c r="BRV454" s="84"/>
      <c r="BRW454" s="84"/>
      <c r="BRX454" s="84"/>
      <c r="BRY454" s="84"/>
      <c r="BRZ454" s="84"/>
      <c r="BSA454" s="84"/>
      <c r="BSB454" s="84"/>
      <c r="BSC454" s="84"/>
      <c r="BSD454" s="84"/>
      <c r="BSE454" s="84"/>
      <c r="BSF454" s="84"/>
      <c r="BSG454" s="84"/>
      <c r="BSH454" s="84"/>
      <c r="BSI454" s="84"/>
      <c r="BSJ454" s="84"/>
      <c r="BSK454" s="84"/>
      <c r="BSL454" s="84"/>
      <c r="BSM454" s="84"/>
      <c r="BSN454" s="84"/>
      <c r="BSO454" s="84"/>
      <c r="BSP454" s="84"/>
      <c r="BSQ454" s="84"/>
      <c r="BSR454" s="84"/>
      <c r="BSS454" s="84"/>
      <c r="BST454" s="84"/>
      <c r="BSU454" s="84"/>
      <c r="BSV454" s="84"/>
      <c r="BSW454" s="84"/>
      <c r="BSX454" s="84"/>
      <c r="BSY454" s="84"/>
      <c r="BSZ454" s="84"/>
      <c r="BTA454" s="84"/>
      <c r="BTB454" s="84"/>
      <c r="BTC454" s="84"/>
      <c r="BTD454" s="84"/>
      <c r="BTE454" s="84"/>
      <c r="BTF454" s="84"/>
      <c r="BTG454" s="84"/>
      <c r="BTH454" s="84"/>
      <c r="BTI454" s="84"/>
      <c r="BTJ454" s="84"/>
      <c r="BTK454" s="84"/>
      <c r="BTL454" s="84"/>
      <c r="BTM454" s="84"/>
      <c r="BTN454" s="84"/>
      <c r="BTO454" s="84"/>
      <c r="BTP454" s="84"/>
      <c r="BTQ454" s="84"/>
      <c r="BTR454" s="84"/>
      <c r="BTS454" s="84"/>
      <c r="BTT454" s="84"/>
      <c r="BTU454" s="84"/>
      <c r="BTV454" s="84"/>
      <c r="BTW454" s="84"/>
      <c r="BTX454" s="84"/>
      <c r="BTY454" s="84"/>
      <c r="BTZ454" s="84"/>
      <c r="BUA454" s="84"/>
      <c r="BUB454" s="84"/>
      <c r="BUC454" s="84"/>
      <c r="BUD454" s="84"/>
      <c r="BUE454" s="84"/>
      <c r="BUF454" s="84"/>
      <c r="BUG454" s="84"/>
      <c r="BUH454" s="84"/>
      <c r="BUI454" s="84"/>
      <c r="BUJ454" s="84"/>
      <c r="BUK454" s="84"/>
      <c r="BUL454" s="84"/>
      <c r="BUM454" s="84"/>
      <c r="BUN454" s="84"/>
      <c r="BUO454" s="84"/>
      <c r="BUP454" s="84"/>
      <c r="BUQ454" s="84"/>
      <c r="BUR454" s="84"/>
      <c r="BUS454" s="84"/>
      <c r="BUT454" s="84"/>
      <c r="BUU454" s="84"/>
      <c r="BUV454" s="84"/>
      <c r="BUW454" s="84"/>
      <c r="BUX454" s="84"/>
      <c r="BUY454" s="84"/>
      <c r="BUZ454" s="84"/>
      <c r="BVA454" s="84"/>
      <c r="BVB454" s="84"/>
      <c r="BVC454" s="84"/>
      <c r="BVD454" s="84"/>
      <c r="BVE454" s="84"/>
      <c r="BVF454" s="84"/>
      <c r="BVG454" s="84"/>
      <c r="BVH454" s="84"/>
      <c r="BVI454" s="84"/>
      <c r="BVJ454" s="84"/>
      <c r="BVK454" s="84"/>
      <c r="BVL454" s="84"/>
      <c r="BVM454" s="84"/>
      <c r="BVN454" s="84"/>
      <c r="BVO454" s="84"/>
      <c r="BVP454" s="84"/>
      <c r="BVQ454" s="84"/>
      <c r="BVR454" s="84"/>
      <c r="BVS454" s="84"/>
      <c r="BVT454" s="84"/>
      <c r="BVU454" s="84"/>
      <c r="BVV454" s="84"/>
      <c r="BVW454" s="84"/>
      <c r="BVX454" s="84"/>
      <c r="BVY454" s="84"/>
      <c r="BVZ454" s="84"/>
      <c r="BWA454" s="84"/>
      <c r="BWB454" s="84"/>
      <c r="BWC454" s="84"/>
      <c r="BWD454" s="84"/>
      <c r="BWE454" s="84"/>
      <c r="BWF454" s="84"/>
      <c r="BWG454" s="84"/>
      <c r="BWH454" s="84"/>
      <c r="BWI454" s="84"/>
      <c r="BWJ454" s="84"/>
      <c r="BWK454" s="84"/>
      <c r="BWL454" s="84"/>
      <c r="BWM454" s="84"/>
      <c r="BWN454" s="84"/>
      <c r="BWO454" s="84"/>
      <c r="BWP454" s="84"/>
      <c r="BWQ454" s="84"/>
      <c r="BWR454" s="84"/>
      <c r="BWS454" s="84"/>
      <c r="BWT454" s="84"/>
      <c r="BWU454" s="84"/>
      <c r="BWV454" s="84"/>
      <c r="BWW454" s="84"/>
      <c r="BWX454" s="84"/>
      <c r="BWY454" s="84"/>
      <c r="BWZ454" s="84"/>
      <c r="BXA454" s="84"/>
      <c r="BXB454" s="84"/>
      <c r="BXC454" s="84"/>
      <c r="BXD454" s="84"/>
      <c r="BXE454" s="84"/>
      <c r="BXF454" s="84"/>
      <c r="BXG454" s="84"/>
      <c r="BXH454" s="84"/>
      <c r="BXI454" s="84"/>
      <c r="BXJ454" s="84"/>
      <c r="BXK454" s="84"/>
      <c r="BXL454" s="84"/>
      <c r="BXM454" s="84"/>
      <c r="BXN454" s="84"/>
      <c r="BXO454" s="84"/>
      <c r="BXP454" s="84"/>
      <c r="BXQ454" s="84"/>
      <c r="BXR454" s="84"/>
      <c r="BXS454" s="84"/>
      <c r="BXT454" s="84"/>
      <c r="BXU454" s="84"/>
      <c r="BXV454" s="84"/>
      <c r="BXW454" s="84"/>
      <c r="BXX454" s="84"/>
      <c r="BXY454" s="84"/>
      <c r="BXZ454" s="84"/>
      <c r="BYA454" s="84"/>
      <c r="BYB454" s="84"/>
      <c r="BYC454" s="84"/>
      <c r="BYD454" s="84"/>
      <c r="BYE454" s="84"/>
      <c r="BYF454" s="84"/>
      <c r="BYG454" s="84"/>
      <c r="BYH454" s="84"/>
      <c r="BYI454" s="84"/>
      <c r="BYJ454" s="84"/>
      <c r="BYK454" s="84"/>
      <c r="BYL454" s="84"/>
      <c r="BYM454" s="84"/>
      <c r="BYN454" s="84"/>
      <c r="BYO454" s="84"/>
      <c r="BYP454" s="84"/>
      <c r="BYQ454" s="84"/>
      <c r="BYR454" s="84"/>
      <c r="BYS454" s="84"/>
      <c r="BYT454" s="84"/>
      <c r="BYU454" s="84"/>
      <c r="BYV454" s="84"/>
      <c r="BYW454" s="84"/>
      <c r="BYX454" s="84"/>
      <c r="BYY454" s="84"/>
      <c r="BYZ454" s="84"/>
      <c r="BZA454" s="84"/>
      <c r="BZB454" s="84"/>
      <c r="BZC454" s="84"/>
      <c r="BZD454" s="84"/>
      <c r="BZE454" s="84"/>
      <c r="BZF454" s="84"/>
      <c r="BZG454" s="84"/>
      <c r="BZH454" s="84"/>
      <c r="BZI454" s="84"/>
      <c r="BZJ454" s="84"/>
      <c r="BZK454" s="84"/>
      <c r="BZL454" s="84"/>
      <c r="BZM454" s="84"/>
      <c r="BZN454" s="84"/>
      <c r="BZO454" s="84"/>
      <c r="BZP454" s="84"/>
      <c r="BZQ454" s="84"/>
      <c r="BZR454" s="84"/>
      <c r="BZS454" s="84"/>
      <c r="BZT454" s="84"/>
      <c r="BZU454" s="84"/>
      <c r="BZV454" s="84"/>
      <c r="BZW454" s="84"/>
      <c r="BZX454" s="84"/>
      <c r="BZY454" s="84"/>
      <c r="BZZ454" s="84"/>
      <c r="CAA454" s="84"/>
      <c r="CAB454" s="84"/>
      <c r="CAC454" s="84"/>
      <c r="CAD454" s="84"/>
      <c r="CAE454" s="84"/>
      <c r="CAF454" s="84"/>
      <c r="CAG454" s="84"/>
      <c r="CAH454" s="84"/>
      <c r="CAI454" s="84"/>
      <c r="CAJ454" s="84"/>
      <c r="CAK454" s="84"/>
      <c r="CAL454" s="84"/>
      <c r="CAM454" s="84"/>
      <c r="CAN454" s="84"/>
      <c r="CAO454" s="84"/>
      <c r="CAP454" s="84"/>
      <c r="CAQ454" s="84"/>
      <c r="CAR454" s="84"/>
      <c r="CAS454" s="84"/>
      <c r="CAT454" s="84"/>
      <c r="CAU454" s="84"/>
      <c r="CAV454" s="84"/>
      <c r="CAW454" s="84"/>
      <c r="CAX454" s="84"/>
      <c r="CAY454" s="84"/>
      <c r="CAZ454" s="84"/>
      <c r="CBA454" s="84"/>
      <c r="CBB454" s="84"/>
      <c r="CBC454" s="84"/>
      <c r="CBD454" s="84"/>
      <c r="CBE454" s="84"/>
      <c r="CBF454" s="84"/>
      <c r="CBG454" s="84"/>
      <c r="CBH454" s="84"/>
      <c r="CBI454" s="84"/>
      <c r="CBJ454" s="84"/>
      <c r="CBK454" s="84"/>
      <c r="CBL454" s="84"/>
      <c r="CBM454" s="84"/>
      <c r="CBN454" s="84"/>
      <c r="CBO454" s="84"/>
      <c r="CBP454" s="84"/>
      <c r="CBQ454" s="84"/>
      <c r="CBR454" s="84"/>
      <c r="CBS454" s="84"/>
      <c r="CBT454" s="84"/>
      <c r="CBU454" s="84"/>
      <c r="CBV454" s="84"/>
      <c r="CBW454" s="84"/>
      <c r="CBX454" s="84"/>
      <c r="CBY454" s="84"/>
      <c r="CBZ454" s="84"/>
      <c r="CCA454" s="84"/>
      <c r="CCB454" s="84"/>
      <c r="CCC454" s="84"/>
      <c r="CCD454" s="84"/>
      <c r="CCE454" s="84"/>
      <c r="CCF454" s="84"/>
      <c r="CCG454" s="84"/>
      <c r="CCH454" s="84"/>
      <c r="CCI454" s="84"/>
      <c r="CCJ454" s="84"/>
      <c r="CCK454" s="84"/>
      <c r="CCL454" s="84"/>
      <c r="CCM454" s="84"/>
      <c r="CCN454" s="84"/>
      <c r="CCO454" s="84"/>
      <c r="CCP454" s="84"/>
      <c r="CCQ454" s="84"/>
      <c r="CCR454" s="84"/>
      <c r="CCS454" s="84"/>
      <c r="CCT454" s="84"/>
      <c r="CCU454" s="84"/>
      <c r="CCV454" s="84"/>
      <c r="CCW454" s="84"/>
      <c r="CCX454" s="84"/>
      <c r="CCY454" s="84"/>
      <c r="CCZ454" s="84"/>
      <c r="CDA454" s="84"/>
      <c r="CDB454" s="84"/>
      <c r="CDC454" s="84"/>
      <c r="CDD454" s="84"/>
      <c r="CDE454" s="84"/>
      <c r="CDF454" s="84"/>
      <c r="CDG454" s="84"/>
      <c r="CDH454" s="84"/>
      <c r="CDI454" s="84"/>
      <c r="CDJ454" s="84"/>
      <c r="CDK454" s="84"/>
      <c r="CDL454" s="84"/>
      <c r="CDM454" s="84"/>
      <c r="CDN454" s="84"/>
      <c r="CDO454" s="84"/>
      <c r="CDP454" s="84"/>
      <c r="CDQ454" s="84"/>
      <c r="CDR454" s="84"/>
      <c r="CDS454" s="84"/>
      <c r="CDT454" s="84"/>
      <c r="CDU454" s="84"/>
      <c r="CDV454" s="84"/>
      <c r="CDW454" s="84"/>
      <c r="CDX454" s="84"/>
      <c r="CDY454" s="84"/>
      <c r="CDZ454" s="84"/>
      <c r="CEA454" s="84"/>
      <c r="CEB454" s="84"/>
      <c r="CEC454" s="84"/>
      <c r="CED454" s="84"/>
      <c r="CEE454" s="84"/>
      <c r="CEF454" s="84"/>
      <c r="CEG454" s="84"/>
      <c r="CEH454" s="84"/>
      <c r="CEI454" s="84"/>
      <c r="CEJ454" s="84"/>
      <c r="CEK454" s="84"/>
      <c r="CEL454" s="84"/>
      <c r="CEM454" s="84"/>
      <c r="CEN454" s="84"/>
      <c r="CEO454" s="84"/>
      <c r="CEP454" s="84"/>
      <c r="CEQ454" s="84"/>
      <c r="CER454" s="84"/>
      <c r="CES454" s="84"/>
      <c r="CET454" s="84"/>
      <c r="CEU454" s="84"/>
      <c r="CEV454" s="84"/>
      <c r="CEW454" s="84"/>
      <c r="CEX454" s="84"/>
      <c r="CEY454" s="84"/>
      <c r="CEZ454" s="84"/>
      <c r="CFA454" s="84"/>
      <c r="CFB454" s="84"/>
      <c r="CFC454" s="84"/>
      <c r="CFD454" s="84"/>
      <c r="CFE454" s="84"/>
      <c r="CFF454" s="84"/>
      <c r="CFG454" s="84"/>
      <c r="CFH454" s="84"/>
      <c r="CFI454" s="84"/>
      <c r="CFJ454" s="84"/>
      <c r="CFK454" s="84"/>
      <c r="CFL454" s="84"/>
      <c r="CFM454" s="84"/>
      <c r="CFN454" s="84"/>
      <c r="CFO454" s="84"/>
      <c r="CFP454" s="84"/>
      <c r="CFQ454" s="84"/>
      <c r="CFR454" s="84"/>
      <c r="CFS454" s="84"/>
      <c r="CFT454" s="84"/>
      <c r="CFU454" s="84"/>
      <c r="CFV454" s="84"/>
      <c r="CFW454" s="84"/>
      <c r="CFX454" s="84"/>
      <c r="CFY454" s="84"/>
      <c r="CFZ454" s="84"/>
      <c r="CGA454" s="84"/>
      <c r="CGB454" s="84"/>
      <c r="CGC454" s="84"/>
      <c r="CGD454" s="84"/>
      <c r="CGE454" s="84"/>
      <c r="CGF454" s="84"/>
      <c r="CGG454" s="84"/>
      <c r="CGH454" s="84"/>
      <c r="CGI454" s="84"/>
      <c r="CGJ454" s="84"/>
      <c r="CGK454" s="84"/>
      <c r="CGL454" s="84"/>
      <c r="CGM454" s="84"/>
      <c r="CGN454" s="84"/>
      <c r="CGO454" s="84"/>
      <c r="CGP454" s="84"/>
      <c r="CGQ454" s="84"/>
      <c r="CGR454" s="84"/>
      <c r="CGS454" s="84"/>
      <c r="CGT454" s="84"/>
      <c r="CGU454" s="84"/>
      <c r="CGV454" s="84"/>
      <c r="CGW454" s="84"/>
      <c r="CGX454" s="84"/>
      <c r="CGY454" s="84"/>
      <c r="CGZ454" s="84"/>
      <c r="CHA454" s="84"/>
      <c r="CHB454" s="84"/>
      <c r="CHC454" s="84"/>
      <c r="CHD454" s="84"/>
      <c r="CHE454" s="84"/>
      <c r="CHF454" s="84"/>
      <c r="CHG454" s="84"/>
      <c r="CHH454" s="84"/>
      <c r="CHI454" s="84"/>
      <c r="CHJ454" s="84"/>
      <c r="CHK454" s="84"/>
      <c r="CHL454" s="84"/>
      <c r="CHM454" s="84"/>
      <c r="CHN454" s="84"/>
      <c r="CHO454" s="84"/>
      <c r="CHP454" s="84"/>
      <c r="CHQ454" s="84"/>
      <c r="CHR454" s="84"/>
      <c r="CHS454" s="84"/>
      <c r="CHT454" s="84"/>
      <c r="CHU454" s="84"/>
      <c r="CHV454" s="84"/>
      <c r="CHW454" s="84"/>
      <c r="CHX454" s="84"/>
      <c r="CHY454" s="84"/>
      <c r="CHZ454" s="84"/>
      <c r="CIA454" s="84"/>
      <c r="CIB454" s="84"/>
      <c r="CIC454" s="84"/>
      <c r="CID454" s="84"/>
      <c r="CIE454" s="84"/>
      <c r="CIF454" s="84"/>
      <c r="CIG454" s="84"/>
      <c r="CIH454" s="84"/>
      <c r="CII454" s="84"/>
      <c r="CIJ454" s="84"/>
      <c r="CIK454" s="84"/>
      <c r="CIL454" s="84"/>
      <c r="CIM454" s="84"/>
      <c r="CIN454" s="84"/>
      <c r="CIO454" s="84"/>
      <c r="CIP454" s="84"/>
      <c r="CIQ454" s="84"/>
      <c r="CIR454" s="84"/>
      <c r="CIS454" s="84"/>
      <c r="CIT454" s="84"/>
      <c r="CIU454" s="84"/>
      <c r="CIV454" s="84"/>
      <c r="CIW454" s="84"/>
      <c r="CIX454" s="84"/>
      <c r="CIY454" s="84"/>
      <c r="CIZ454" s="84"/>
      <c r="CJA454" s="84"/>
      <c r="CJB454" s="84"/>
      <c r="CJC454" s="84"/>
      <c r="CJD454" s="84"/>
      <c r="CJE454" s="84"/>
      <c r="CJF454" s="84"/>
      <c r="CJG454" s="84"/>
      <c r="CJH454" s="84"/>
      <c r="CJI454" s="84"/>
      <c r="CJJ454" s="84"/>
      <c r="CJK454" s="84"/>
      <c r="CJL454" s="84"/>
      <c r="CJM454" s="84"/>
      <c r="CJN454" s="84"/>
      <c r="CJO454" s="84"/>
      <c r="CJP454" s="84"/>
      <c r="CJQ454" s="84"/>
      <c r="CJR454" s="84"/>
      <c r="CJS454" s="84"/>
      <c r="CJT454" s="84"/>
      <c r="CJU454" s="84"/>
      <c r="CJV454" s="84"/>
      <c r="CJW454" s="84"/>
      <c r="CJX454" s="84"/>
      <c r="CJY454" s="84"/>
      <c r="CJZ454" s="84"/>
      <c r="CKA454" s="84"/>
      <c r="CKB454" s="84"/>
      <c r="CKC454" s="84"/>
      <c r="CKD454" s="84"/>
      <c r="CKE454" s="84"/>
      <c r="CKF454" s="84"/>
      <c r="CKG454" s="84"/>
      <c r="CKH454" s="84"/>
      <c r="CKI454" s="84"/>
      <c r="CKJ454" s="84"/>
      <c r="CKK454" s="84"/>
      <c r="CKL454" s="84"/>
      <c r="CKM454" s="84"/>
      <c r="CKN454" s="84"/>
      <c r="CKO454" s="84"/>
      <c r="CKP454" s="84"/>
      <c r="CKQ454" s="84"/>
      <c r="CKR454" s="84"/>
      <c r="CKS454" s="84"/>
      <c r="CKT454" s="84"/>
      <c r="CKU454" s="84"/>
      <c r="CKV454" s="84"/>
      <c r="CKW454" s="84"/>
      <c r="CKX454" s="84"/>
      <c r="CKY454" s="84"/>
      <c r="CKZ454" s="84"/>
      <c r="CLA454" s="84"/>
      <c r="CLB454" s="84"/>
      <c r="CLC454" s="84"/>
      <c r="CLD454" s="84"/>
      <c r="CLE454" s="84"/>
      <c r="CLF454" s="84"/>
      <c r="CLG454" s="84"/>
      <c r="CLH454" s="84"/>
      <c r="CLI454" s="84"/>
      <c r="CLJ454" s="84"/>
      <c r="CLK454" s="84"/>
      <c r="CLL454" s="84"/>
      <c r="CLM454" s="84"/>
      <c r="CLN454" s="84"/>
      <c r="CLO454" s="84"/>
      <c r="CLP454" s="84"/>
      <c r="CLQ454" s="84"/>
      <c r="CLR454" s="84"/>
      <c r="CLS454" s="84"/>
      <c r="CLT454" s="84"/>
      <c r="CLU454" s="84"/>
      <c r="CLV454" s="84"/>
      <c r="CLW454" s="84"/>
      <c r="CLX454" s="84"/>
      <c r="CLY454" s="84"/>
      <c r="CLZ454" s="84"/>
      <c r="CMA454" s="84"/>
      <c r="CMB454" s="84"/>
      <c r="CMC454" s="84"/>
      <c r="CMD454" s="84"/>
      <c r="CME454" s="84"/>
      <c r="CMF454" s="84"/>
      <c r="CMG454" s="84"/>
      <c r="CMH454" s="84"/>
      <c r="CMI454" s="84"/>
      <c r="CMJ454" s="84"/>
      <c r="CMK454" s="84"/>
      <c r="CML454" s="84"/>
      <c r="CMM454" s="84"/>
      <c r="CMN454" s="84"/>
      <c r="CMO454" s="84"/>
      <c r="CMP454" s="84"/>
      <c r="CMQ454" s="84"/>
      <c r="CMR454" s="84"/>
      <c r="CMS454" s="84"/>
      <c r="CMT454" s="84"/>
      <c r="CMU454" s="84"/>
      <c r="CMV454" s="84"/>
      <c r="CMW454" s="84"/>
      <c r="CMX454" s="84"/>
      <c r="CMY454" s="84"/>
      <c r="CMZ454" s="84"/>
      <c r="CNA454" s="84"/>
      <c r="CNB454" s="84"/>
      <c r="CNC454" s="84"/>
      <c r="CND454" s="84"/>
      <c r="CNE454" s="84"/>
      <c r="CNF454" s="84"/>
      <c r="CNG454" s="84"/>
      <c r="CNH454" s="84"/>
      <c r="CNI454" s="84"/>
      <c r="CNJ454" s="84"/>
      <c r="CNK454" s="84"/>
      <c r="CNL454" s="84"/>
      <c r="CNM454" s="84"/>
      <c r="CNN454" s="84"/>
      <c r="CNO454" s="84"/>
      <c r="CNP454" s="84"/>
      <c r="CNQ454" s="84"/>
      <c r="CNR454" s="84"/>
      <c r="CNS454" s="84"/>
      <c r="CNT454" s="84"/>
      <c r="CNU454" s="84"/>
      <c r="CNV454" s="84"/>
      <c r="CNW454" s="84"/>
      <c r="CNX454" s="84"/>
      <c r="CNY454" s="84"/>
      <c r="CNZ454" s="84"/>
      <c r="COA454" s="84"/>
      <c r="COB454" s="84"/>
      <c r="COC454" s="84"/>
      <c r="COD454" s="84"/>
      <c r="COE454" s="84"/>
      <c r="COF454" s="84"/>
      <c r="COG454" s="84"/>
      <c r="COH454" s="84"/>
      <c r="COI454" s="84"/>
      <c r="COJ454" s="84"/>
      <c r="COK454" s="84"/>
      <c r="COL454" s="84"/>
      <c r="COM454" s="84"/>
      <c r="CON454" s="84"/>
      <c r="COO454" s="84"/>
      <c r="COP454" s="84"/>
      <c r="COQ454" s="84"/>
      <c r="COR454" s="84"/>
      <c r="COS454" s="84"/>
      <c r="COT454" s="84"/>
      <c r="COU454" s="84"/>
      <c r="COV454" s="84"/>
      <c r="COW454" s="84"/>
      <c r="COX454" s="84"/>
      <c r="COY454" s="84"/>
      <c r="COZ454" s="84"/>
      <c r="CPA454" s="84"/>
      <c r="CPB454" s="84"/>
      <c r="CPC454" s="84"/>
      <c r="CPD454" s="84"/>
      <c r="CPE454" s="84"/>
      <c r="CPF454" s="84"/>
      <c r="CPG454" s="84"/>
      <c r="CPH454" s="84"/>
      <c r="CPI454" s="84"/>
      <c r="CPJ454" s="84"/>
      <c r="CPK454" s="84"/>
      <c r="CPL454" s="84"/>
      <c r="CPM454" s="84"/>
      <c r="CPN454" s="84"/>
      <c r="CPO454" s="84"/>
      <c r="CPP454" s="84"/>
      <c r="CPQ454" s="84"/>
      <c r="CPR454" s="84"/>
      <c r="CPS454" s="84"/>
      <c r="CPT454" s="84"/>
      <c r="CPU454" s="84"/>
      <c r="CPV454" s="84"/>
      <c r="CPW454" s="84"/>
      <c r="CPX454" s="84"/>
      <c r="CPY454" s="84"/>
      <c r="CPZ454" s="84"/>
      <c r="CQA454" s="84"/>
      <c r="CQB454" s="84"/>
      <c r="CQC454" s="84"/>
      <c r="CQD454" s="84"/>
      <c r="CQE454" s="84"/>
      <c r="CQF454" s="84"/>
      <c r="CQG454" s="84"/>
      <c r="CQH454" s="84"/>
      <c r="CQI454" s="84"/>
      <c r="CQJ454" s="84"/>
      <c r="CQK454" s="84"/>
      <c r="CQL454" s="84"/>
      <c r="CQM454" s="84"/>
      <c r="CQN454" s="84"/>
      <c r="CQO454" s="84"/>
      <c r="CQP454" s="84"/>
      <c r="CQQ454" s="84"/>
      <c r="CQR454" s="84"/>
      <c r="CQS454" s="84"/>
      <c r="CQT454" s="84"/>
      <c r="CQU454" s="84"/>
      <c r="CQV454" s="84"/>
      <c r="CQW454" s="84"/>
      <c r="CQX454" s="84"/>
      <c r="CQY454" s="84"/>
      <c r="CQZ454" s="84"/>
      <c r="CRA454" s="84"/>
      <c r="CRB454" s="84"/>
      <c r="CRC454" s="84"/>
      <c r="CRD454" s="84"/>
      <c r="CRE454" s="84"/>
      <c r="CRF454" s="84"/>
      <c r="CRG454" s="84"/>
      <c r="CRH454" s="84"/>
      <c r="CRI454" s="84"/>
      <c r="CRJ454" s="84"/>
      <c r="CRK454" s="84"/>
      <c r="CRL454" s="84"/>
      <c r="CRM454" s="84"/>
      <c r="CRN454" s="84"/>
      <c r="CRO454" s="84"/>
      <c r="CRP454" s="84"/>
      <c r="CRQ454" s="84"/>
      <c r="CRR454" s="84"/>
      <c r="CRS454" s="84"/>
      <c r="CRT454" s="84"/>
      <c r="CRU454" s="84"/>
      <c r="CRV454" s="84"/>
      <c r="CRW454" s="84"/>
      <c r="CRX454" s="84"/>
      <c r="CRY454" s="84"/>
      <c r="CRZ454" s="84"/>
      <c r="CSA454" s="84"/>
      <c r="CSB454" s="84"/>
      <c r="CSC454" s="84"/>
      <c r="CSD454" s="84"/>
      <c r="CSE454" s="84"/>
      <c r="CSF454" s="84"/>
      <c r="CSG454" s="84"/>
      <c r="CSH454" s="84"/>
      <c r="CSI454" s="84"/>
      <c r="CSJ454" s="84"/>
      <c r="CSK454" s="84"/>
      <c r="CSL454" s="84"/>
      <c r="CSM454" s="84"/>
      <c r="CSN454" s="84"/>
      <c r="CSO454" s="84"/>
      <c r="CSP454" s="84"/>
      <c r="CSQ454" s="84"/>
      <c r="CSR454" s="84"/>
      <c r="CSS454" s="84"/>
      <c r="CST454" s="84"/>
      <c r="CSU454" s="84"/>
      <c r="CSV454" s="84"/>
      <c r="CSW454" s="84"/>
      <c r="CSX454" s="84"/>
      <c r="CSY454" s="84"/>
      <c r="CSZ454" s="84"/>
      <c r="CTA454" s="84"/>
      <c r="CTB454" s="84"/>
      <c r="CTC454" s="84"/>
      <c r="CTD454" s="84"/>
      <c r="CTE454" s="84"/>
      <c r="CTF454" s="84"/>
      <c r="CTG454" s="84"/>
      <c r="CTH454" s="84"/>
      <c r="CTI454" s="84"/>
      <c r="CTJ454" s="84"/>
      <c r="CTK454" s="84"/>
      <c r="CTL454" s="84"/>
      <c r="CTM454" s="84"/>
      <c r="CTN454" s="84"/>
      <c r="CTO454" s="84"/>
      <c r="CTP454" s="84"/>
      <c r="CTQ454" s="84"/>
      <c r="CTR454" s="84"/>
      <c r="CTS454" s="84"/>
      <c r="CTT454" s="84"/>
      <c r="CTU454" s="84"/>
      <c r="CTV454" s="84"/>
      <c r="CTW454" s="84"/>
      <c r="CTX454" s="84"/>
      <c r="CTY454" s="84"/>
      <c r="CTZ454" s="84"/>
      <c r="CUA454" s="84"/>
      <c r="CUB454" s="84"/>
      <c r="CUC454" s="84"/>
      <c r="CUD454" s="84"/>
      <c r="CUE454" s="84"/>
      <c r="CUF454" s="84"/>
      <c r="CUG454" s="84"/>
      <c r="CUH454" s="84"/>
      <c r="CUI454" s="84"/>
      <c r="CUJ454" s="84"/>
      <c r="CUK454" s="84"/>
      <c r="CUL454" s="84"/>
      <c r="CUM454" s="84"/>
      <c r="CUN454" s="84"/>
      <c r="CUO454" s="84"/>
      <c r="CUP454" s="84"/>
      <c r="CUQ454" s="84"/>
      <c r="CUR454" s="84"/>
      <c r="CUS454" s="84"/>
      <c r="CUT454" s="84"/>
      <c r="CUU454" s="84"/>
      <c r="CUV454" s="84"/>
      <c r="CUW454" s="84"/>
      <c r="CUX454" s="84"/>
      <c r="CUY454" s="84"/>
      <c r="CUZ454" s="84"/>
      <c r="CVA454" s="84"/>
      <c r="CVB454" s="84"/>
      <c r="CVC454" s="84"/>
      <c r="CVD454" s="84"/>
      <c r="CVE454" s="84"/>
      <c r="CVF454" s="84"/>
      <c r="CVG454" s="84"/>
      <c r="CVH454" s="84"/>
      <c r="CVI454" s="84"/>
      <c r="CVJ454" s="84"/>
      <c r="CVK454" s="84"/>
      <c r="CVL454" s="84"/>
      <c r="CVM454" s="84"/>
      <c r="CVN454" s="84"/>
      <c r="CVO454" s="84"/>
      <c r="CVP454" s="84"/>
      <c r="CVQ454" s="84"/>
      <c r="CVR454" s="84"/>
      <c r="CVS454" s="84"/>
      <c r="CVT454" s="84"/>
      <c r="CVU454" s="84"/>
      <c r="CVV454" s="84"/>
      <c r="CVW454" s="84"/>
      <c r="CVX454" s="84"/>
      <c r="CVY454" s="84"/>
      <c r="CVZ454" s="84"/>
      <c r="CWA454" s="84"/>
      <c r="CWB454" s="84"/>
      <c r="CWC454" s="84"/>
      <c r="CWD454" s="84"/>
      <c r="CWE454" s="84"/>
      <c r="CWF454" s="84"/>
      <c r="CWG454" s="84"/>
      <c r="CWH454" s="84"/>
      <c r="CWI454" s="84"/>
      <c r="CWJ454" s="84"/>
      <c r="CWK454" s="84"/>
      <c r="CWL454" s="84"/>
      <c r="CWM454" s="84"/>
      <c r="CWN454" s="84"/>
      <c r="CWO454" s="84"/>
      <c r="CWP454" s="84"/>
      <c r="CWQ454" s="84"/>
      <c r="CWR454" s="84"/>
      <c r="CWS454" s="84"/>
      <c r="CWT454" s="84"/>
      <c r="CWU454" s="84"/>
      <c r="CWV454" s="84"/>
      <c r="CWW454" s="84"/>
      <c r="CWX454" s="84"/>
      <c r="CWY454" s="84"/>
      <c r="CWZ454" s="84"/>
      <c r="CXA454" s="84"/>
      <c r="CXB454" s="84"/>
      <c r="CXC454" s="84"/>
      <c r="CXD454" s="84"/>
      <c r="CXE454" s="84"/>
      <c r="CXF454" s="84"/>
      <c r="CXG454" s="84"/>
      <c r="CXH454" s="84"/>
      <c r="CXI454" s="84"/>
      <c r="CXJ454" s="84"/>
      <c r="CXK454" s="84"/>
      <c r="CXL454" s="84"/>
      <c r="CXM454" s="84"/>
      <c r="CXN454" s="84"/>
      <c r="CXO454" s="84"/>
      <c r="CXP454" s="84"/>
      <c r="CXQ454" s="84"/>
      <c r="CXR454" s="84"/>
      <c r="CXS454" s="84"/>
      <c r="CXT454" s="84"/>
      <c r="CXU454" s="84"/>
      <c r="CXV454" s="84"/>
      <c r="CXW454" s="84"/>
      <c r="CXX454" s="84"/>
      <c r="CXY454" s="84"/>
      <c r="CXZ454" s="84"/>
      <c r="CYA454" s="84"/>
      <c r="CYB454" s="84"/>
      <c r="CYC454" s="84"/>
      <c r="CYD454" s="84"/>
      <c r="CYE454" s="84"/>
      <c r="CYF454" s="84"/>
      <c r="CYG454" s="84"/>
      <c r="CYH454" s="84"/>
      <c r="CYI454" s="84"/>
      <c r="CYJ454" s="84"/>
      <c r="CYK454" s="84"/>
      <c r="CYL454" s="84"/>
      <c r="CYM454" s="84"/>
      <c r="CYN454" s="84"/>
      <c r="CYO454" s="84"/>
      <c r="CYP454" s="84"/>
      <c r="CYQ454" s="84"/>
      <c r="CYR454" s="84"/>
      <c r="CYS454" s="84"/>
      <c r="CYT454" s="84"/>
      <c r="CYU454" s="84"/>
      <c r="CYV454" s="84"/>
      <c r="CYW454" s="84"/>
      <c r="CYX454" s="84"/>
      <c r="CYY454" s="84"/>
      <c r="CYZ454" s="84"/>
      <c r="CZA454" s="84"/>
      <c r="CZB454" s="84"/>
      <c r="CZC454" s="84"/>
      <c r="CZD454" s="84"/>
      <c r="CZE454" s="84"/>
      <c r="CZF454" s="84"/>
      <c r="CZG454" s="84"/>
      <c r="CZH454" s="84"/>
      <c r="CZI454" s="84"/>
      <c r="CZJ454" s="84"/>
      <c r="CZK454" s="84"/>
      <c r="CZL454" s="84"/>
      <c r="CZM454" s="84"/>
      <c r="CZN454" s="84"/>
      <c r="CZO454" s="84"/>
      <c r="CZP454" s="84"/>
      <c r="CZQ454" s="84"/>
      <c r="CZR454" s="84"/>
      <c r="CZS454" s="84"/>
      <c r="CZT454" s="84"/>
      <c r="CZU454" s="84"/>
      <c r="CZV454" s="84"/>
      <c r="CZW454" s="84"/>
      <c r="CZX454" s="84"/>
      <c r="CZY454" s="84"/>
      <c r="CZZ454" s="84"/>
      <c r="DAA454" s="84"/>
      <c r="DAB454" s="84"/>
      <c r="DAC454" s="84"/>
      <c r="DAD454" s="84"/>
      <c r="DAE454" s="84"/>
      <c r="DAF454" s="84"/>
      <c r="DAG454" s="84"/>
      <c r="DAH454" s="84"/>
      <c r="DAI454" s="84"/>
      <c r="DAJ454" s="84"/>
      <c r="DAK454" s="84"/>
      <c r="DAL454" s="84"/>
      <c r="DAM454" s="84"/>
      <c r="DAN454" s="84"/>
      <c r="DAO454" s="84"/>
      <c r="DAP454" s="84"/>
      <c r="DAQ454" s="84"/>
      <c r="DAR454" s="84"/>
      <c r="DAS454" s="84"/>
      <c r="DAT454" s="84"/>
      <c r="DAU454" s="84"/>
      <c r="DAV454" s="84"/>
      <c r="DAW454" s="84"/>
      <c r="DAX454" s="84"/>
      <c r="DAY454" s="84"/>
      <c r="DAZ454" s="84"/>
      <c r="DBA454" s="84"/>
      <c r="DBB454" s="84"/>
      <c r="DBC454" s="84"/>
      <c r="DBD454" s="84"/>
      <c r="DBE454" s="84"/>
      <c r="DBF454" s="84"/>
      <c r="DBG454" s="84"/>
      <c r="DBH454" s="84"/>
      <c r="DBI454" s="84"/>
      <c r="DBJ454" s="84"/>
      <c r="DBK454" s="84"/>
      <c r="DBL454" s="84"/>
      <c r="DBM454" s="84"/>
      <c r="DBN454" s="84"/>
      <c r="DBO454" s="84"/>
      <c r="DBP454" s="84"/>
      <c r="DBQ454" s="84"/>
      <c r="DBR454" s="84"/>
      <c r="DBS454" s="84"/>
      <c r="DBT454" s="84"/>
      <c r="DBU454" s="84"/>
      <c r="DBV454" s="84"/>
      <c r="DBW454" s="84"/>
      <c r="DBX454" s="84"/>
      <c r="DBY454" s="84"/>
      <c r="DBZ454" s="84"/>
      <c r="DCA454" s="84"/>
      <c r="DCB454" s="84"/>
      <c r="DCC454" s="84"/>
      <c r="DCD454" s="84"/>
      <c r="DCE454" s="84"/>
      <c r="DCF454" s="84"/>
      <c r="DCG454" s="84"/>
      <c r="DCH454" s="84"/>
      <c r="DCI454" s="84"/>
      <c r="DCJ454" s="84"/>
      <c r="DCK454" s="84"/>
      <c r="DCL454" s="84"/>
      <c r="DCM454" s="84"/>
      <c r="DCN454" s="84"/>
      <c r="DCO454" s="84"/>
      <c r="DCP454" s="84"/>
      <c r="DCQ454" s="84"/>
      <c r="DCR454" s="84"/>
      <c r="DCS454" s="84"/>
      <c r="DCT454" s="84"/>
      <c r="DCU454" s="84"/>
      <c r="DCV454" s="84"/>
      <c r="DCW454" s="84"/>
      <c r="DCX454" s="84"/>
      <c r="DCY454" s="84"/>
      <c r="DCZ454" s="84"/>
      <c r="DDA454" s="84"/>
      <c r="DDB454" s="84"/>
      <c r="DDC454" s="84"/>
      <c r="DDD454" s="84"/>
      <c r="DDE454" s="84"/>
      <c r="DDF454" s="84"/>
      <c r="DDG454" s="84"/>
      <c r="DDH454" s="84"/>
      <c r="DDI454" s="84"/>
      <c r="DDJ454" s="84"/>
      <c r="DDK454" s="84"/>
      <c r="DDL454" s="84"/>
      <c r="DDM454" s="84"/>
      <c r="DDN454" s="84"/>
      <c r="DDO454" s="84"/>
      <c r="DDP454" s="84"/>
      <c r="DDQ454" s="84"/>
      <c r="DDR454" s="84"/>
      <c r="DDS454" s="84"/>
      <c r="DDT454" s="84"/>
      <c r="DDU454" s="84"/>
      <c r="DDV454" s="84"/>
      <c r="DDW454" s="84"/>
      <c r="DDX454" s="84"/>
      <c r="DDY454" s="84"/>
      <c r="DDZ454" s="84"/>
      <c r="DEA454" s="84"/>
      <c r="DEB454" s="84"/>
      <c r="DEC454" s="84"/>
      <c r="DED454" s="84"/>
      <c r="DEE454" s="84"/>
      <c r="DEF454" s="84"/>
      <c r="DEG454" s="84"/>
      <c r="DEH454" s="84"/>
      <c r="DEI454" s="84"/>
      <c r="DEJ454" s="84"/>
      <c r="DEK454" s="84"/>
      <c r="DEL454" s="84"/>
      <c r="DEM454" s="84"/>
      <c r="DEN454" s="84"/>
      <c r="DEO454" s="84"/>
      <c r="DEP454" s="84"/>
      <c r="DEQ454" s="84"/>
      <c r="DER454" s="84"/>
      <c r="DES454" s="84"/>
      <c r="DET454" s="84"/>
      <c r="DEU454" s="84"/>
      <c r="DEV454" s="84"/>
      <c r="DEW454" s="84"/>
      <c r="DEX454" s="84"/>
      <c r="DEY454" s="84"/>
      <c r="DEZ454" s="84"/>
      <c r="DFA454" s="84"/>
      <c r="DFB454" s="84"/>
      <c r="DFC454" s="84"/>
      <c r="DFD454" s="84"/>
      <c r="DFE454" s="84"/>
      <c r="DFF454" s="84"/>
      <c r="DFG454" s="84"/>
      <c r="DFH454" s="84"/>
      <c r="DFI454" s="84"/>
      <c r="DFJ454" s="84"/>
      <c r="DFK454" s="84"/>
      <c r="DFL454" s="84"/>
      <c r="DFM454" s="84"/>
      <c r="DFN454" s="84"/>
      <c r="DFO454" s="84"/>
      <c r="DFP454" s="84"/>
      <c r="DFQ454" s="84"/>
      <c r="DFR454" s="84"/>
      <c r="DFS454" s="84"/>
      <c r="DFT454" s="84"/>
      <c r="DFU454" s="84"/>
      <c r="DFV454" s="84"/>
      <c r="DFW454" s="84"/>
      <c r="DFX454" s="84"/>
      <c r="DFY454" s="84"/>
      <c r="DFZ454" s="84"/>
      <c r="DGA454" s="84"/>
      <c r="DGB454" s="84"/>
      <c r="DGC454" s="84"/>
      <c r="DGD454" s="84"/>
      <c r="DGE454" s="84"/>
      <c r="DGF454" s="84"/>
      <c r="DGG454" s="84"/>
      <c r="DGH454" s="84"/>
      <c r="DGI454" s="84"/>
      <c r="DGJ454" s="84"/>
      <c r="DGK454" s="84"/>
      <c r="DGL454" s="84"/>
      <c r="DGM454" s="84"/>
      <c r="DGN454" s="84"/>
      <c r="DGO454" s="84"/>
      <c r="DGP454" s="84"/>
      <c r="DGQ454" s="84"/>
      <c r="DGR454" s="84"/>
      <c r="DGS454" s="84"/>
      <c r="DGT454" s="84"/>
      <c r="DGU454" s="84"/>
      <c r="DGV454" s="84"/>
      <c r="DGW454" s="84"/>
      <c r="DGX454" s="84"/>
      <c r="DGY454" s="84"/>
      <c r="DGZ454" s="84"/>
      <c r="DHA454" s="84"/>
      <c r="DHB454" s="84"/>
      <c r="DHC454" s="84"/>
      <c r="DHD454" s="84"/>
      <c r="DHE454" s="84"/>
      <c r="DHF454" s="84"/>
      <c r="DHG454" s="84"/>
      <c r="DHH454" s="84"/>
      <c r="DHI454" s="84"/>
      <c r="DHJ454" s="84"/>
      <c r="DHK454" s="84"/>
      <c r="DHL454" s="84"/>
      <c r="DHM454" s="84"/>
      <c r="DHN454" s="84"/>
      <c r="DHO454" s="84"/>
      <c r="DHP454" s="84"/>
      <c r="DHQ454" s="84"/>
      <c r="DHR454" s="84"/>
      <c r="DHS454" s="84"/>
      <c r="DHT454" s="84"/>
      <c r="DHU454" s="84"/>
      <c r="DHV454" s="84"/>
      <c r="DHW454" s="84"/>
      <c r="DHX454" s="84"/>
      <c r="DHY454" s="84"/>
      <c r="DHZ454" s="84"/>
      <c r="DIA454" s="84"/>
      <c r="DIB454" s="84"/>
      <c r="DIC454" s="84"/>
      <c r="DID454" s="84"/>
      <c r="DIE454" s="84"/>
      <c r="DIF454" s="84"/>
      <c r="DIG454" s="84"/>
      <c r="DIH454" s="84"/>
      <c r="DII454" s="84"/>
      <c r="DIJ454" s="84"/>
      <c r="DIK454" s="84"/>
      <c r="DIL454" s="84"/>
      <c r="DIM454" s="84"/>
      <c r="DIN454" s="84"/>
      <c r="DIO454" s="84"/>
      <c r="DIP454" s="84"/>
      <c r="DIQ454" s="84"/>
      <c r="DIR454" s="84"/>
      <c r="DIS454" s="84"/>
      <c r="DIT454" s="84"/>
      <c r="DIU454" s="84"/>
      <c r="DIV454" s="84"/>
      <c r="DIW454" s="84"/>
      <c r="DIX454" s="84"/>
      <c r="DIY454" s="84"/>
      <c r="DIZ454" s="84"/>
      <c r="DJA454" s="84"/>
      <c r="DJB454" s="84"/>
      <c r="DJC454" s="84"/>
      <c r="DJD454" s="84"/>
      <c r="DJE454" s="84"/>
      <c r="DJF454" s="84"/>
      <c r="DJG454" s="84"/>
      <c r="DJH454" s="84"/>
      <c r="DJI454" s="84"/>
      <c r="DJJ454" s="84"/>
      <c r="DJK454" s="84"/>
      <c r="DJL454" s="84"/>
      <c r="DJM454" s="84"/>
      <c r="DJN454" s="84"/>
      <c r="DJO454" s="84"/>
      <c r="DJP454" s="84"/>
      <c r="DJQ454" s="84"/>
      <c r="DJR454" s="84"/>
      <c r="DJS454" s="84"/>
      <c r="DJT454" s="84"/>
      <c r="DJU454" s="84"/>
      <c r="DJV454" s="84"/>
      <c r="DJW454" s="84"/>
      <c r="DJX454" s="84"/>
      <c r="DJY454" s="84"/>
      <c r="DJZ454" s="84"/>
      <c r="DKA454" s="84"/>
      <c r="DKB454" s="84"/>
      <c r="DKC454" s="84"/>
      <c r="DKD454" s="84"/>
      <c r="DKE454" s="84"/>
      <c r="DKF454" s="84"/>
      <c r="DKG454" s="84"/>
      <c r="DKH454" s="84"/>
      <c r="DKI454" s="84"/>
      <c r="DKJ454" s="84"/>
      <c r="DKK454" s="84"/>
      <c r="DKL454" s="84"/>
      <c r="DKM454" s="84"/>
      <c r="DKN454" s="84"/>
      <c r="DKO454" s="84"/>
      <c r="DKP454" s="84"/>
      <c r="DKQ454" s="84"/>
      <c r="DKR454" s="84"/>
      <c r="DKS454" s="84"/>
      <c r="DKT454" s="84"/>
      <c r="DKU454" s="84"/>
      <c r="DKV454" s="84"/>
      <c r="DKW454" s="84"/>
      <c r="DKX454" s="84"/>
      <c r="DKY454" s="84"/>
      <c r="DKZ454" s="84"/>
      <c r="DLA454" s="84"/>
      <c r="DLB454" s="84"/>
      <c r="DLC454" s="84"/>
      <c r="DLD454" s="84"/>
      <c r="DLE454" s="84"/>
      <c r="DLF454" s="84"/>
      <c r="DLG454" s="84"/>
      <c r="DLH454" s="84"/>
      <c r="DLI454" s="84"/>
      <c r="DLJ454" s="84"/>
      <c r="DLK454" s="84"/>
      <c r="DLL454" s="84"/>
      <c r="DLM454" s="84"/>
      <c r="DLN454" s="84"/>
      <c r="DLO454" s="84"/>
      <c r="DLP454" s="84"/>
      <c r="DLQ454" s="84"/>
      <c r="DLR454" s="84"/>
      <c r="DLS454" s="84"/>
      <c r="DLT454" s="84"/>
      <c r="DLU454" s="84"/>
      <c r="DLV454" s="84"/>
      <c r="DLW454" s="84"/>
      <c r="DLX454" s="84"/>
      <c r="DLY454" s="84"/>
      <c r="DLZ454" s="84"/>
      <c r="DMA454" s="84"/>
      <c r="DMB454" s="84"/>
      <c r="DMC454" s="84"/>
      <c r="DMD454" s="84"/>
      <c r="DME454" s="84"/>
      <c r="DMF454" s="84"/>
      <c r="DMG454" s="84"/>
      <c r="DMH454" s="84"/>
      <c r="DMI454" s="84"/>
      <c r="DMJ454" s="84"/>
      <c r="DMK454" s="84"/>
      <c r="DML454" s="84"/>
      <c r="DMM454" s="84"/>
      <c r="DMN454" s="84"/>
      <c r="DMO454" s="84"/>
      <c r="DMP454" s="84"/>
      <c r="DMQ454" s="84"/>
      <c r="DMR454" s="84"/>
      <c r="DMS454" s="84"/>
      <c r="DMT454" s="84"/>
      <c r="DMU454" s="84"/>
      <c r="DMV454" s="84"/>
      <c r="DMW454" s="84"/>
      <c r="DMX454" s="84"/>
      <c r="DMY454" s="84"/>
      <c r="DMZ454" s="84"/>
      <c r="DNA454" s="84"/>
      <c r="DNB454" s="84"/>
      <c r="DNC454" s="84"/>
      <c r="DND454" s="84"/>
      <c r="DNE454" s="84"/>
      <c r="DNF454" s="84"/>
      <c r="DNG454" s="84"/>
      <c r="DNH454" s="84"/>
      <c r="DNI454" s="84"/>
      <c r="DNJ454" s="84"/>
      <c r="DNK454" s="84"/>
      <c r="DNL454" s="84"/>
      <c r="DNM454" s="84"/>
      <c r="DNN454" s="84"/>
      <c r="DNO454" s="84"/>
      <c r="DNP454" s="84"/>
      <c r="DNQ454" s="84"/>
      <c r="DNR454" s="84"/>
      <c r="DNS454" s="84"/>
      <c r="DNT454" s="84"/>
      <c r="DNU454" s="84"/>
      <c r="DNV454" s="84"/>
      <c r="DNW454" s="84"/>
      <c r="DNX454" s="84"/>
      <c r="DNY454" s="84"/>
      <c r="DNZ454" s="84"/>
      <c r="DOA454" s="84"/>
      <c r="DOB454" s="84"/>
      <c r="DOC454" s="84"/>
      <c r="DOD454" s="84"/>
      <c r="DOE454" s="84"/>
      <c r="DOF454" s="84"/>
      <c r="DOG454" s="84"/>
      <c r="DOH454" s="84"/>
      <c r="DOI454" s="84"/>
      <c r="DOJ454" s="84"/>
      <c r="DOK454" s="84"/>
      <c r="DOL454" s="84"/>
      <c r="DOM454" s="84"/>
      <c r="DON454" s="84"/>
      <c r="DOO454" s="84"/>
      <c r="DOP454" s="84"/>
      <c r="DOQ454" s="84"/>
      <c r="DOR454" s="84"/>
      <c r="DOS454" s="84"/>
      <c r="DOT454" s="84"/>
      <c r="DOU454" s="84"/>
      <c r="DOV454" s="84"/>
      <c r="DOW454" s="84"/>
      <c r="DOX454" s="84"/>
      <c r="DOY454" s="84"/>
      <c r="DOZ454" s="84"/>
      <c r="DPA454" s="84"/>
      <c r="DPB454" s="84"/>
      <c r="DPC454" s="84"/>
      <c r="DPD454" s="84"/>
      <c r="DPE454" s="84"/>
      <c r="DPF454" s="84"/>
      <c r="DPG454" s="84"/>
      <c r="DPH454" s="84"/>
      <c r="DPI454" s="84"/>
      <c r="DPJ454" s="84"/>
      <c r="DPK454" s="84"/>
      <c r="DPL454" s="84"/>
      <c r="DPM454" s="84"/>
      <c r="DPN454" s="84"/>
      <c r="DPO454" s="84"/>
      <c r="DPP454" s="84"/>
      <c r="DPQ454" s="84"/>
      <c r="DPR454" s="84"/>
      <c r="DPS454" s="84"/>
      <c r="DPT454" s="84"/>
      <c r="DPU454" s="84"/>
      <c r="DPV454" s="84"/>
      <c r="DPW454" s="84"/>
      <c r="DPX454" s="84"/>
      <c r="DPY454" s="84"/>
      <c r="DPZ454" s="84"/>
      <c r="DQA454" s="84"/>
      <c r="DQB454" s="84"/>
      <c r="DQC454" s="84"/>
      <c r="DQD454" s="84"/>
      <c r="DQE454" s="84"/>
      <c r="DQF454" s="84"/>
      <c r="DQG454" s="84"/>
      <c r="DQH454" s="84"/>
      <c r="DQI454" s="84"/>
      <c r="DQJ454" s="84"/>
      <c r="DQK454" s="84"/>
      <c r="DQL454" s="84"/>
      <c r="DQM454" s="84"/>
      <c r="DQN454" s="84"/>
      <c r="DQO454" s="84"/>
      <c r="DQP454" s="84"/>
      <c r="DQQ454" s="84"/>
      <c r="DQR454" s="84"/>
      <c r="DQS454" s="84"/>
      <c r="DQT454" s="84"/>
      <c r="DQU454" s="84"/>
      <c r="DQV454" s="84"/>
      <c r="DQW454" s="84"/>
      <c r="DQX454" s="84"/>
      <c r="DQY454" s="84"/>
      <c r="DQZ454" s="84"/>
      <c r="DRA454" s="84"/>
      <c r="DRB454" s="84"/>
      <c r="DRC454" s="84"/>
      <c r="DRD454" s="84"/>
      <c r="DRE454" s="84"/>
      <c r="DRF454" s="84"/>
      <c r="DRG454" s="84"/>
      <c r="DRH454" s="84"/>
      <c r="DRI454" s="84"/>
      <c r="DRJ454" s="84"/>
      <c r="DRK454" s="84"/>
      <c r="DRL454" s="84"/>
      <c r="DRM454" s="84"/>
      <c r="DRN454" s="84"/>
      <c r="DRO454" s="84"/>
      <c r="DRP454" s="84"/>
      <c r="DRQ454" s="84"/>
      <c r="DRR454" s="84"/>
      <c r="DRS454" s="84"/>
      <c r="DRT454" s="84"/>
      <c r="DRU454" s="84"/>
      <c r="DRV454" s="84"/>
      <c r="DRW454" s="84"/>
      <c r="DRX454" s="84"/>
      <c r="DRY454" s="84"/>
      <c r="DRZ454" s="84"/>
      <c r="DSA454" s="84"/>
      <c r="DSB454" s="84"/>
      <c r="DSC454" s="84"/>
      <c r="DSD454" s="84"/>
      <c r="DSE454" s="84"/>
      <c r="DSF454" s="84"/>
      <c r="DSG454" s="84"/>
      <c r="DSH454" s="84"/>
      <c r="DSI454" s="84"/>
      <c r="DSJ454" s="84"/>
      <c r="DSK454" s="84"/>
      <c r="DSL454" s="84"/>
      <c r="DSM454" s="84"/>
      <c r="DSN454" s="84"/>
      <c r="DSO454" s="84"/>
      <c r="DSP454" s="84"/>
      <c r="DSQ454" s="84"/>
      <c r="DSR454" s="84"/>
      <c r="DSS454" s="84"/>
      <c r="DST454" s="84"/>
      <c r="DSU454" s="84"/>
      <c r="DSV454" s="84"/>
      <c r="DSW454" s="84"/>
      <c r="DSX454" s="84"/>
      <c r="DSY454" s="84"/>
      <c r="DSZ454" s="84"/>
      <c r="DTA454" s="84"/>
      <c r="DTB454" s="84"/>
      <c r="DTC454" s="84"/>
      <c r="DTD454" s="84"/>
      <c r="DTE454" s="84"/>
      <c r="DTF454" s="84"/>
      <c r="DTG454" s="84"/>
      <c r="DTH454" s="84"/>
      <c r="DTI454" s="84"/>
      <c r="DTJ454" s="84"/>
      <c r="DTK454" s="84"/>
      <c r="DTL454" s="84"/>
      <c r="DTM454" s="84"/>
      <c r="DTN454" s="84"/>
      <c r="DTO454" s="84"/>
      <c r="DTP454" s="84"/>
      <c r="DTQ454" s="84"/>
      <c r="DTR454" s="84"/>
      <c r="DTS454" s="84"/>
      <c r="DTT454" s="84"/>
      <c r="DTU454" s="84"/>
      <c r="DTV454" s="84"/>
      <c r="DTW454" s="84"/>
      <c r="DTX454" s="84"/>
      <c r="DTY454" s="84"/>
      <c r="DTZ454" s="84"/>
      <c r="DUA454" s="84"/>
      <c r="DUB454" s="84"/>
      <c r="DUC454" s="84"/>
      <c r="DUD454" s="84"/>
      <c r="DUE454" s="84"/>
      <c r="DUF454" s="84"/>
      <c r="DUG454" s="84"/>
      <c r="DUH454" s="84"/>
      <c r="DUI454" s="84"/>
      <c r="DUJ454" s="84"/>
      <c r="DUK454" s="84"/>
      <c r="DUL454" s="84"/>
      <c r="DUM454" s="84"/>
      <c r="DUN454" s="84"/>
      <c r="DUO454" s="84"/>
      <c r="DUP454" s="84"/>
      <c r="DUQ454" s="84"/>
      <c r="DUR454" s="84"/>
      <c r="DUS454" s="84"/>
      <c r="DUT454" s="84"/>
      <c r="DUU454" s="84"/>
      <c r="DUV454" s="84"/>
      <c r="DUW454" s="84"/>
      <c r="DUX454" s="84"/>
      <c r="DUY454" s="84"/>
      <c r="DUZ454" s="84"/>
      <c r="DVA454" s="84"/>
      <c r="DVB454" s="84"/>
      <c r="DVC454" s="84"/>
      <c r="DVD454" s="84"/>
      <c r="DVE454" s="84"/>
      <c r="DVF454" s="84"/>
      <c r="DVG454" s="84"/>
      <c r="DVH454" s="84"/>
      <c r="DVI454" s="84"/>
      <c r="DVJ454" s="84"/>
      <c r="DVK454" s="84"/>
      <c r="DVL454" s="84"/>
      <c r="DVM454" s="84"/>
      <c r="DVN454" s="84"/>
      <c r="DVO454" s="84"/>
      <c r="DVP454" s="84"/>
      <c r="DVQ454" s="84"/>
      <c r="DVR454" s="84"/>
      <c r="DVS454" s="84"/>
      <c r="DVT454" s="84"/>
      <c r="DVU454" s="84"/>
      <c r="DVV454" s="84"/>
      <c r="DVW454" s="84"/>
      <c r="DVX454" s="84"/>
      <c r="DVY454" s="84"/>
      <c r="DVZ454" s="84"/>
      <c r="DWA454" s="84"/>
      <c r="DWB454" s="84"/>
      <c r="DWC454" s="84"/>
      <c r="DWD454" s="84"/>
      <c r="DWE454" s="84"/>
      <c r="DWF454" s="84"/>
      <c r="DWG454" s="84"/>
      <c r="DWH454" s="84"/>
      <c r="DWI454" s="84"/>
      <c r="DWJ454" s="84"/>
      <c r="DWK454" s="84"/>
      <c r="DWL454" s="84"/>
      <c r="DWM454" s="84"/>
      <c r="DWN454" s="84"/>
      <c r="DWO454" s="84"/>
      <c r="DWP454" s="84"/>
      <c r="DWQ454" s="84"/>
      <c r="DWR454" s="84"/>
      <c r="DWS454" s="84"/>
      <c r="DWT454" s="84"/>
      <c r="DWU454" s="84"/>
      <c r="DWV454" s="84"/>
      <c r="DWW454" s="84"/>
      <c r="DWX454" s="84"/>
      <c r="DWY454" s="84"/>
      <c r="DWZ454" s="84"/>
      <c r="DXA454" s="84"/>
      <c r="DXB454" s="84"/>
      <c r="DXC454" s="84"/>
      <c r="DXD454" s="84"/>
      <c r="DXE454" s="84"/>
      <c r="DXF454" s="84"/>
      <c r="DXG454" s="84"/>
      <c r="DXH454" s="84"/>
      <c r="DXI454" s="84"/>
      <c r="DXJ454" s="84"/>
      <c r="DXK454" s="84"/>
      <c r="DXL454" s="84"/>
      <c r="DXM454" s="84"/>
      <c r="DXN454" s="84"/>
      <c r="DXO454" s="84"/>
      <c r="DXP454" s="84"/>
      <c r="DXQ454" s="84"/>
      <c r="DXR454" s="84"/>
      <c r="DXS454" s="84"/>
      <c r="DXT454" s="84"/>
      <c r="DXU454" s="84"/>
      <c r="DXV454" s="84"/>
      <c r="DXW454" s="84"/>
      <c r="DXX454" s="84"/>
      <c r="DXY454" s="84"/>
      <c r="DXZ454" s="84"/>
      <c r="DYA454" s="84"/>
      <c r="DYB454" s="84"/>
      <c r="DYC454" s="84"/>
      <c r="DYD454" s="84"/>
      <c r="DYE454" s="84"/>
      <c r="DYF454" s="84"/>
      <c r="DYG454" s="84"/>
      <c r="DYH454" s="84"/>
      <c r="DYI454" s="84"/>
      <c r="DYJ454" s="84"/>
      <c r="DYK454" s="84"/>
      <c r="DYL454" s="84"/>
      <c r="DYM454" s="84"/>
      <c r="DYN454" s="84"/>
      <c r="DYO454" s="84"/>
      <c r="DYP454" s="84"/>
      <c r="DYQ454" s="84"/>
      <c r="DYR454" s="84"/>
      <c r="DYS454" s="84"/>
      <c r="DYT454" s="84"/>
      <c r="DYU454" s="84"/>
      <c r="DYV454" s="84"/>
      <c r="DYW454" s="84"/>
      <c r="DYX454" s="84"/>
      <c r="DYY454" s="84"/>
      <c r="DYZ454" s="84"/>
      <c r="DZA454" s="84"/>
      <c r="DZB454" s="84"/>
      <c r="DZC454" s="84"/>
      <c r="DZD454" s="84"/>
      <c r="DZE454" s="84"/>
      <c r="DZF454" s="84"/>
      <c r="DZG454" s="84"/>
      <c r="DZH454" s="84"/>
      <c r="DZI454" s="84"/>
      <c r="DZJ454" s="84"/>
      <c r="DZK454" s="84"/>
      <c r="DZL454" s="84"/>
      <c r="DZM454" s="84"/>
      <c r="DZN454" s="84"/>
      <c r="DZO454" s="84"/>
      <c r="DZP454" s="84"/>
      <c r="DZQ454" s="84"/>
      <c r="DZR454" s="84"/>
      <c r="DZS454" s="84"/>
      <c r="DZT454" s="84"/>
      <c r="DZU454" s="84"/>
      <c r="DZV454" s="84"/>
      <c r="DZW454" s="84"/>
      <c r="DZX454" s="84"/>
      <c r="DZY454" s="84"/>
      <c r="DZZ454" s="84"/>
      <c r="EAA454" s="84"/>
      <c r="EAB454" s="84"/>
      <c r="EAC454" s="84"/>
      <c r="EAD454" s="84"/>
      <c r="EAE454" s="84"/>
      <c r="EAF454" s="84"/>
      <c r="EAG454" s="84"/>
      <c r="EAH454" s="84"/>
      <c r="EAI454" s="84"/>
      <c r="EAJ454" s="84"/>
      <c r="EAK454" s="84"/>
      <c r="EAL454" s="84"/>
      <c r="EAM454" s="84"/>
      <c r="EAN454" s="84"/>
      <c r="EAO454" s="84"/>
      <c r="EAP454" s="84"/>
      <c r="EAQ454" s="84"/>
      <c r="EAR454" s="84"/>
      <c r="EAS454" s="84"/>
      <c r="EAT454" s="84"/>
      <c r="EAU454" s="84"/>
      <c r="EAV454" s="84"/>
      <c r="EAW454" s="84"/>
      <c r="EAX454" s="84"/>
      <c r="EAY454" s="84"/>
      <c r="EAZ454" s="84"/>
      <c r="EBA454" s="84"/>
      <c r="EBB454" s="84"/>
      <c r="EBC454" s="84"/>
      <c r="EBD454" s="84"/>
      <c r="EBE454" s="84"/>
      <c r="EBF454" s="84"/>
      <c r="EBG454" s="84"/>
      <c r="EBH454" s="84"/>
      <c r="EBI454" s="84"/>
      <c r="EBJ454" s="84"/>
      <c r="EBK454" s="84"/>
      <c r="EBL454" s="84"/>
      <c r="EBM454" s="84"/>
      <c r="EBN454" s="84"/>
      <c r="EBO454" s="84"/>
      <c r="EBP454" s="84"/>
      <c r="EBQ454" s="84"/>
      <c r="EBR454" s="84"/>
      <c r="EBS454" s="84"/>
      <c r="EBT454" s="84"/>
      <c r="EBU454" s="84"/>
      <c r="EBV454" s="84"/>
      <c r="EBW454" s="84"/>
      <c r="EBX454" s="84"/>
      <c r="EBY454" s="84"/>
      <c r="EBZ454" s="84"/>
      <c r="ECA454" s="84"/>
      <c r="ECB454" s="84"/>
      <c r="ECC454" s="84"/>
      <c r="ECD454" s="84"/>
      <c r="ECE454" s="84"/>
      <c r="ECF454" s="84"/>
      <c r="ECG454" s="84"/>
      <c r="ECH454" s="84"/>
      <c r="ECI454" s="84"/>
      <c r="ECJ454" s="84"/>
      <c r="ECK454" s="84"/>
      <c r="ECL454" s="84"/>
      <c r="ECM454" s="84"/>
      <c r="ECN454" s="84"/>
      <c r="ECO454" s="84"/>
      <c r="ECP454" s="84"/>
      <c r="ECQ454" s="84"/>
      <c r="ECR454" s="84"/>
      <c r="ECS454" s="84"/>
      <c r="ECT454" s="84"/>
      <c r="ECU454" s="84"/>
      <c r="ECV454" s="84"/>
      <c r="ECW454" s="84"/>
      <c r="ECX454" s="84"/>
      <c r="ECY454" s="84"/>
      <c r="ECZ454" s="84"/>
      <c r="EDA454" s="84"/>
      <c r="EDB454" s="84"/>
      <c r="EDC454" s="84"/>
      <c r="EDD454" s="84"/>
      <c r="EDE454" s="84"/>
      <c r="EDF454" s="84"/>
      <c r="EDG454" s="84"/>
      <c r="EDH454" s="84"/>
      <c r="EDI454" s="84"/>
      <c r="EDJ454" s="84"/>
      <c r="EDK454" s="84"/>
      <c r="EDL454" s="84"/>
      <c r="EDM454" s="84"/>
      <c r="EDN454" s="84"/>
      <c r="EDO454" s="84"/>
      <c r="EDP454" s="84"/>
      <c r="EDQ454" s="84"/>
      <c r="EDR454" s="84"/>
      <c r="EDS454" s="84"/>
      <c r="EDT454" s="84"/>
      <c r="EDU454" s="84"/>
      <c r="EDV454" s="84"/>
      <c r="EDW454" s="84"/>
      <c r="EDX454" s="84"/>
      <c r="EDY454" s="84"/>
      <c r="EDZ454" s="84"/>
      <c r="EEA454" s="84"/>
      <c r="EEB454" s="84"/>
      <c r="EEC454" s="84"/>
      <c r="EED454" s="84"/>
      <c r="EEE454" s="84"/>
      <c r="EEF454" s="84"/>
      <c r="EEG454" s="84"/>
      <c r="EEH454" s="84"/>
      <c r="EEI454" s="84"/>
      <c r="EEJ454" s="84"/>
      <c r="EEK454" s="84"/>
      <c r="EEL454" s="84"/>
      <c r="EEM454" s="84"/>
      <c r="EEN454" s="84"/>
      <c r="EEO454" s="84"/>
      <c r="EEP454" s="84"/>
      <c r="EEQ454" s="84"/>
      <c r="EER454" s="84"/>
      <c r="EES454" s="84"/>
      <c r="EET454" s="84"/>
      <c r="EEU454" s="84"/>
      <c r="EEV454" s="84"/>
      <c r="EEW454" s="84"/>
      <c r="EEX454" s="84"/>
      <c r="EEY454" s="84"/>
      <c r="EEZ454" s="84"/>
      <c r="EFA454" s="84"/>
      <c r="EFB454" s="84"/>
      <c r="EFC454" s="84"/>
      <c r="EFD454" s="84"/>
      <c r="EFE454" s="84"/>
      <c r="EFF454" s="84"/>
      <c r="EFG454" s="84"/>
      <c r="EFH454" s="84"/>
      <c r="EFI454" s="84"/>
      <c r="EFJ454" s="84"/>
      <c r="EFK454" s="84"/>
      <c r="EFL454" s="84"/>
      <c r="EFM454" s="84"/>
      <c r="EFN454" s="84"/>
      <c r="EFO454" s="84"/>
      <c r="EFP454" s="84"/>
      <c r="EFQ454" s="84"/>
      <c r="EFR454" s="84"/>
      <c r="EFS454" s="84"/>
      <c r="EFT454" s="84"/>
      <c r="EFU454" s="84"/>
      <c r="EFV454" s="84"/>
      <c r="EFW454" s="84"/>
      <c r="EFX454" s="84"/>
      <c r="EFY454" s="84"/>
      <c r="EFZ454" s="84"/>
      <c r="EGA454" s="84"/>
      <c r="EGB454" s="84"/>
      <c r="EGC454" s="84"/>
      <c r="EGD454" s="84"/>
      <c r="EGE454" s="84"/>
      <c r="EGF454" s="84"/>
      <c r="EGG454" s="84"/>
      <c r="EGH454" s="84"/>
      <c r="EGI454" s="84"/>
      <c r="EGJ454" s="84"/>
      <c r="EGK454" s="84"/>
      <c r="EGL454" s="84"/>
      <c r="EGM454" s="84"/>
      <c r="EGN454" s="84"/>
      <c r="EGO454" s="84"/>
      <c r="EGP454" s="84"/>
      <c r="EGQ454" s="84"/>
      <c r="EGR454" s="84"/>
      <c r="EGS454" s="84"/>
      <c r="EGT454" s="84"/>
      <c r="EGU454" s="84"/>
      <c r="EGV454" s="84"/>
      <c r="EGW454" s="84"/>
      <c r="EGX454" s="84"/>
      <c r="EGY454" s="84"/>
      <c r="EGZ454" s="84"/>
      <c r="EHA454" s="84"/>
      <c r="EHB454" s="84"/>
      <c r="EHC454" s="84"/>
      <c r="EHD454" s="84"/>
      <c r="EHE454" s="84"/>
      <c r="EHF454" s="84"/>
      <c r="EHG454" s="84"/>
      <c r="EHH454" s="84"/>
      <c r="EHI454" s="84"/>
      <c r="EHJ454" s="84"/>
      <c r="EHK454" s="84"/>
      <c r="EHL454" s="84"/>
      <c r="EHM454" s="84"/>
      <c r="EHN454" s="84"/>
      <c r="EHO454" s="84"/>
      <c r="EHP454" s="84"/>
      <c r="EHQ454" s="84"/>
      <c r="EHR454" s="84"/>
      <c r="EHS454" s="84"/>
      <c r="EHT454" s="84"/>
      <c r="EHU454" s="84"/>
      <c r="EHV454" s="84"/>
      <c r="EHW454" s="84"/>
      <c r="EHX454" s="84"/>
      <c r="EHY454" s="84"/>
      <c r="EHZ454" s="84"/>
      <c r="EIA454" s="84"/>
      <c r="EIB454" s="84"/>
      <c r="EIC454" s="84"/>
      <c r="EID454" s="84"/>
      <c r="EIE454" s="84"/>
      <c r="EIF454" s="84"/>
      <c r="EIG454" s="84"/>
      <c r="EIH454" s="84"/>
      <c r="EII454" s="84"/>
      <c r="EIJ454" s="84"/>
      <c r="EIK454" s="84"/>
      <c r="EIL454" s="84"/>
      <c r="EIM454" s="84"/>
      <c r="EIN454" s="84"/>
      <c r="EIO454" s="84"/>
      <c r="EIP454" s="84"/>
      <c r="EIQ454" s="84"/>
      <c r="EIR454" s="84"/>
      <c r="EIS454" s="84"/>
      <c r="EIT454" s="84"/>
      <c r="EIU454" s="84"/>
      <c r="EIV454" s="84"/>
      <c r="EIW454" s="84"/>
      <c r="EIX454" s="84"/>
      <c r="EIY454" s="84"/>
      <c r="EIZ454" s="84"/>
      <c r="EJA454" s="84"/>
      <c r="EJB454" s="84"/>
      <c r="EJC454" s="84"/>
      <c r="EJD454" s="84"/>
      <c r="EJE454" s="84"/>
      <c r="EJF454" s="84"/>
      <c r="EJG454" s="84"/>
      <c r="EJH454" s="84"/>
      <c r="EJI454" s="84"/>
      <c r="EJJ454" s="84"/>
      <c r="EJK454" s="84"/>
      <c r="EJL454" s="84"/>
      <c r="EJM454" s="84"/>
      <c r="EJN454" s="84"/>
      <c r="EJO454" s="84"/>
      <c r="EJP454" s="84"/>
      <c r="EJQ454" s="84"/>
      <c r="EJR454" s="84"/>
      <c r="EJS454" s="84"/>
      <c r="EJT454" s="84"/>
      <c r="EJU454" s="84"/>
      <c r="EJV454" s="84"/>
      <c r="EJW454" s="84"/>
      <c r="EJX454" s="84"/>
      <c r="EJY454" s="84"/>
      <c r="EJZ454" s="84"/>
      <c r="EKA454" s="84"/>
      <c r="EKB454" s="84"/>
      <c r="EKC454" s="84"/>
      <c r="EKD454" s="84"/>
      <c r="EKE454" s="84"/>
      <c r="EKF454" s="84"/>
      <c r="EKG454" s="84"/>
      <c r="EKH454" s="84"/>
      <c r="EKI454" s="84"/>
      <c r="EKJ454" s="84"/>
      <c r="EKK454" s="84"/>
      <c r="EKL454" s="84"/>
      <c r="EKM454" s="84"/>
      <c r="EKN454" s="84"/>
      <c r="EKO454" s="84"/>
      <c r="EKP454" s="84"/>
      <c r="EKQ454" s="84"/>
      <c r="EKR454" s="84"/>
      <c r="EKS454" s="84"/>
      <c r="EKT454" s="84"/>
      <c r="EKU454" s="84"/>
      <c r="EKV454" s="84"/>
      <c r="EKW454" s="84"/>
      <c r="EKX454" s="84"/>
      <c r="EKY454" s="84"/>
      <c r="EKZ454" s="84"/>
      <c r="ELA454" s="84"/>
      <c r="ELB454" s="84"/>
      <c r="ELC454" s="84"/>
      <c r="ELD454" s="84"/>
      <c r="ELE454" s="84"/>
      <c r="ELF454" s="84"/>
      <c r="ELG454" s="84"/>
      <c r="ELH454" s="84"/>
      <c r="ELI454" s="84"/>
      <c r="ELJ454" s="84"/>
      <c r="ELK454" s="84"/>
      <c r="ELL454" s="84"/>
      <c r="ELM454" s="84"/>
      <c r="ELN454" s="84"/>
      <c r="ELO454" s="84"/>
      <c r="ELP454" s="84"/>
      <c r="ELQ454" s="84"/>
      <c r="ELR454" s="84"/>
      <c r="ELS454" s="84"/>
      <c r="ELT454" s="84"/>
      <c r="ELU454" s="84"/>
      <c r="ELV454" s="84"/>
      <c r="ELW454" s="84"/>
      <c r="ELX454" s="84"/>
      <c r="ELY454" s="84"/>
      <c r="ELZ454" s="84"/>
      <c r="EMA454" s="84"/>
      <c r="EMB454" s="84"/>
      <c r="EMC454" s="84"/>
      <c r="EMD454" s="84"/>
      <c r="EME454" s="84"/>
      <c r="EMF454" s="84"/>
      <c r="EMG454" s="84"/>
      <c r="EMH454" s="84"/>
      <c r="EMI454" s="84"/>
      <c r="EMJ454" s="84"/>
      <c r="EMK454" s="84"/>
      <c r="EML454" s="84"/>
      <c r="EMM454" s="84"/>
      <c r="EMN454" s="84"/>
      <c r="EMO454" s="84"/>
      <c r="EMP454" s="84"/>
      <c r="EMQ454" s="84"/>
      <c r="EMR454" s="84"/>
      <c r="EMS454" s="84"/>
      <c r="EMT454" s="84"/>
      <c r="EMU454" s="84"/>
      <c r="EMV454" s="84"/>
      <c r="EMW454" s="84"/>
      <c r="EMX454" s="84"/>
      <c r="EMY454" s="84"/>
      <c r="EMZ454" s="84"/>
      <c r="ENA454" s="84"/>
      <c r="ENB454" s="84"/>
      <c r="ENC454" s="84"/>
      <c r="END454" s="84"/>
      <c r="ENE454" s="84"/>
      <c r="ENF454" s="84"/>
      <c r="ENG454" s="84"/>
      <c r="ENH454" s="84"/>
      <c r="ENI454" s="84"/>
      <c r="ENJ454" s="84"/>
      <c r="ENK454" s="84"/>
      <c r="ENL454" s="84"/>
      <c r="ENM454" s="84"/>
      <c r="ENN454" s="84"/>
      <c r="ENO454" s="84"/>
      <c r="ENP454" s="84"/>
      <c r="ENQ454" s="84"/>
      <c r="ENR454" s="84"/>
      <c r="ENS454" s="84"/>
      <c r="ENT454" s="84"/>
      <c r="ENU454" s="84"/>
      <c r="ENV454" s="84"/>
      <c r="ENW454" s="84"/>
      <c r="ENX454" s="84"/>
      <c r="ENY454" s="84"/>
      <c r="ENZ454" s="84"/>
      <c r="EOA454" s="84"/>
      <c r="EOB454" s="84"/>
      <c r="EOC454" s="84"/>
      <c r="EOD454" s="84"/>
      <c r="EOE454" s="84"/>
      <c r="EOF454" s="84"/>
      <c r="EOG454" s="84"/>
      <c r="EOH454" s="84"/>
      <c r="EOI454" s="84"/>
      <c r="EOJ454" s="84"/>
      <c r="EOK454" s="84"/>
      <c r="EOL454" s="84"/>
      <c r="EOM454" s="84"/>
      <c r="EON454" s="84"/>
      <c r="EOO454" s="84"/>
      <c r="EOP454" s="84"/>
      <c r="EOQ454" s="84"/>
      <c r="EOR454" s="84"/>
      <c r="EOS454" s="84"/>
      <c r="EOT454" s="84"/>
      <c r="EOU454" s="84"/>
      <c r="EOV454" s="84"/>
      <c r="EOW454" s="84"/>
      <c r="EOX454" s="84"/>
      <c r="EOY454" s="84"/>
      <c r="EOZ454" s="84"/>
      <c r="EPA454" s="84"/>
      <c r="EPB454" s="84"/>
      <c r="EPC454" s="84"/>
      <c r="EPD454" s="84"/>
      <c r="EPE454" s="84"/>
      <c r="EPF454" s="84"/>
      <c r="EPG454" s="84"/>
      <c r="EPH454" s="84"/>
      <c r="EPI454" s="84"/>
      <c r="EPJ454" s="84"/>
      <c r="EPK454" s="84"/>
      <c r="EPL454" s="84"/>
      <c r="EPM454" s="84"/>
      <c r="EPN454" s="84"/>
      <c r="EPO454" s="84"/>
      <c r="EPP454" s="84"/>
      <c r="EPQ454" s="84"/>
      <c r="EPR454" s="84"/>
      <c r="EPS454" s="84"/>
      <c r="EPT454" s="84"/>
      <c r="EPU454" s="84"/>
      <c r="EPV454" s="84"/>
      <c r="EPW454" s="84"/>
      <c r="EPX454" s="84"/>
      <c r="EPY454" s="84"/>
      <c r="EPZ454" s="84"/>
      <c r="EQA454" s="84"/>
      <c r="EQB454" s="84"/>
      <c r="EQC454" s="84"/>
      <c r="EQD454" s="84"/>
      <c r="EQE454" s="84"/>
      <c r="EQF454" s="84"/>
      <c r="EQG454" s="84"/>
      <c r="EQH454" s="84"/>
      <c r="EQI454" s="84"/>
      <c r="EQJ454" s="84"/>
      <c r="EQK454" s="84"/>
      <c r="EQL454" s="84"/>
      <c r="EQM454" s="84"/>
      <c r="EQN454" s="84"/>
      <c r="EQO454" s="84"/>
      <c r="EQP454" s="84"/>
      <c r="EQQ454" s="84"/>
      <c r="EQR454" s="84"/>
      <c r="EQS454" s="84"/>
      <c r="EQT454" s="84"/>
      <c r="EQU454" s="84"/>
      <c r="EQV454" s="84"/>
      <c r="EQW454" s="84"/>
      <c r="EQX454" s="84"/>
      <c r="EQY454" s="84"/>
      <c r="EQZ454" s="84"/>
      <c r="ERA454" s="84"/>
      <c r="ERB454" s="84"/>
      <c r="ERC454" s="84"/>
      <c r="ERD454" s="84"/>
      <c r="ERE454" s="84"/>
      <c r="ERF454" s="84"/>
      <c r="ERG454" s="84"/>
      <c r="ERH454" s="84"/>
      <c r="ERI454" s="84"/>
      <c r="ERJ454" s="84"/>
      <c r="ERK454" s="84"/>
      <c r="ERL454" s="84"/>
      <c r="ERM454" s="84"/>
      <c r="ERN454" s="84"/>
      <c r="ERO454" s="84"/>
      <c r="ERP454" s="84"/>
      <c r="ERQ454" s="84"/>
      <c r="ERR454" s="84"/>
      <c r="ERS454" s="84"/>
      <c r="ERT454" s="84"/>
      <c r="ERU454" s="84"/>
      <c r="ERV454" s="84"/>
      <c r="ERW454" s="84"/>
      <c r="ERX454" s="84"/>
      <c r="ERY454" s="84"/>
      <c r="ERZ454" s="84"/>
      <c r="ESA454" s="84"/>
      <c r="ESB454" s="84"/>
      <c r="ESC454" s="84"/>
      <c r="ESD454" s="84"/>
      <c r="ESE454" s="84"/>
      <c r="ESF454" s="84"/>
      <c r="ESG454" s="84"/>
      <c r="ESH454" s="84"/>
      <c r="ESI454" s="84"/>
      <c r="ESJ454" s="84"/>
      <c r="ESK454" s="84"/>
      <c r="ESL454" s="84"/>
      <c r="ESM454" s="84"/>
      <c r="ESN454" s="84"/>
      <c r="ESO454" s="84"/>
      <c r="ESP454" s="84"/>
      <c r="ESQ454" s="84"/>
      <c r="ESR454" s="84"/>
      <c r="ESS454" s="84"/>
      <c r="EST454" s="84"/>
      <c r="ESU454" s="84"/>
      <c r="ESV454" s="84"/>
      <c r="ESW454" s="84"/>
      <c r="ESX454" s="84"/>
      <c r="ESY454" s="84"/>
      <c r="ESZ454" s="84"/>
      <c r="ETA454" s="84"/>
      <c r="ETB454" s="84"/>
      <c r="ETC454" s="84"/>
      <c r="ETD454" s="84"/>
      <c r="ETE454" s="84"/>
      <c r="ETF454" s="84"/>
      <c r="ETG454" s="84"/>
      <c r="ETH454" s="84"/>
      <c r="ETI454" s="84"/>
      <c r="ETJ454" s="84"/>
      <c r="ETK454" s="84"/>
      <c r="ETL454" s="84"/>
      <c r="ETM454" s="84"/>
      <c r="ETN454" s="84"/>
      <c r="ETO454" s="84"/>
      <c r="ETP454" s="84"/>
      <c r="ETQ454" s="84"/>
      <c r="ETR454" s="84"/>
      <c r="ETS454" s="84"/>
      <c r="ETT454" s="84"/>
      <c r="ETU454" s="84"/>
      <c r="ETV454" s="84"/>
      <c r="ETW454" s="84"/>
      <c r="ETX454" s="84"/>
      <c r="ETY454" s="84"/>
      <c r="ETZ454" s="84"/>
      <c r="EUA454" s="84"/>
      <c r="EUB454" s="84"/>
      <c r="EUC454" s="84"/>
      <c r="EUD454" s="84"/>
      <c r="EUE454" s="84"/>
      <c r="EUF454" s="84"/>
      <c r="EUG454" s="84"/>
      <c r="EUH454" s="84"/>
      <c r="EUI454" s="84"/>
      <c r="EUJ454" s="84"/>
      <c r="EUK454" s="84"/>
      <c r="EUL454" s="84"/>
      <c r="EUM454" s="84"/>
      <c r="EUN454" s="84"/>
      <c r="EUO454" s="84"/>
      <c r="EUP454" s="84"/>
      <c r="EUQ454" s="84"/>
      <c r="EUR454" s="84"/>
      <c r="EUS454" s="84"/>
      <c r="EUT454" s="84"/>
      <c r="EUU454" s="84"/>
      <c r="EUV454" s="84"/>
      <c r="EUW454" s="84"/>
      <c r="EUX454" s="84"/>
      <c r="EUY454" s="84"/>
      <c r="EUZ454" s="84"/>
      <c r="EVA454" s="84"/>
      <c r="EVB454" s="84"/>
      <c r="EVC454" s="84"/>
      <c r="EVD454" s="84"/>
      <c r="EVE454" s="84"/>
      <c r="EVF454" s="84"/>
      <c r="EVG454" s="84"/>
      <c r="EVH454" s="84"/>
      <c r="EVI454" s="84"/>
      <c r="EVJ454" s="84"/>
      <c r="EVK454" s="84"/>
      <c r="EVL454" s="84"/>
      <c r="EVM454" s="84"/>
      <c r="EVN454" s="84"/>
      <c r="EVO454" s="84"/>
      <c r="EVP454" s="84"/>
      <c r="EVQ454" s="84"/>
      <c r="EVR454" s="84"/>
      <c r="EVS454" s="84"/>
      <c r="EVT454" s="84"/>
      <c r="EVU454" s="84"/>
      <c r="EVV454" s="84"/>
      <c r="EVW454" s="84"/>
      <c r="EVX454" s="84"/>
      <c r="EVY454" s="84"/>
      <c r="EVZ454" s="84"/>
      <c r="EWA454" s="84"/>
      <c r="EWB454" s="84"/>
      <c r="EWC454" s="84"/>
      <c r="EWD454" s="84"/>
      <c r="EWE454" s="84"/>
      <c r="EWF454" s="84"/>
      <c r="EWG454" s="84"/>
      <c r="EWH454" s="84"/>
      <c r="EWI454" s="84"/>
      <c r="EWJ454" s="84"/>
      <c r="EWK454" s="84"/>
      <c r="EWL454" s="84"/>
      <c r="EWM454" s="84"/>
      <c r="EWN454" s="84"/>
      <c r="EWO454" s="84"/>
      <c r="EWP454" s="84"/>
      <c r="EWQ454" s="84"/>
      <c r="EWR454" s="84"/>
      <c r="EWS454" s="84"/>
      <c r="EWT454" s="84"/>
      <c r="EWU454" s="84"/>
      <c r="EWV454" s="84"/>
      <c r="EWW454" s="84"/>
      <c r="EWX454" s="84"/>
      <c r="EWY454" s="84"/>
      <c r="EWZ454" s="84"/>
      <c r="EXA454" s="84"/>
      <c r="EXB454" s="84"/>
      <c r="EXC454" s="84"/>
      <c r="EXD454" s="84"/>
      <c r="EXE454" s="84"/>
      <c r="EXF454" s="84"/>
      <c r="EXG454" s="84"/>
      <c r="EXH454" s="84"/>
      <c r="EXI454" s="84"/>
      <c r="EXJ454" s="84"/>
      <c r="EXK454" s="84"/>
      <c r="EXL454" s="84"/>
      <c r="EXM454" s="84"/>
      <c r="EXN454" s="84"/>
      <c r="EXO454" s="84"/>
      <c r="EXP454" s="84"/>
      <c r="EXQ454" s="84"/>
      <c r="EXR454" s="84"/>
      <c r="EXS454" s="84"/>
      <c r="EXT454" s="84"/>
      <c r="EXU454" s="84"/>
      <c r="EXV454" s="84"/>
      <c r="EXW454" s="84"/>
      <c r="EXX454" s="84"/>
      <c r="EXY454" s="84"/>
      <c r="EXZ454" s="84"/>
      <c r="EYA454" s="84"/>
      <c r="EYB454" s="84"/>
      <c r="EYC454" s="84"/>
      <c r="EYD454" s="84"/>
      <c r="EYE454" s="84"/>
      <c r="EYF454" s="84"/>
      <c r="EYG454" s="84"/>
      <c r="EYH454" s="84"/>
      <c r="EYI454" s="84"/>
      <c r="EYJ454" s="84"/>
      <c r="EYK454" s="84"/>
      <c r="EYL454" s="84"/>
      <c r="EYM454" s="84"/>
      <c r="EYN454" s="84"/>
      <c r="EYO454" s="84"/>
      <c r="EYP454" s="84"/>
      <c r="EYQ454" s="84"/>
      <c r="EYR454" s="84"/>
      <c r="EYS454" s="84"/>
      <c r="EYT454" s="84"/>
      <c r="EYU454" s="84"/>
      <c r="EYV454" s="84"/>
      <c r="EYW454" s="84"/>
      <c r="EYX454" s="84"/>
      <c r="EYY454" s="84"/>
      <c r="EYZ454" s="84"/>
      <c r="EZA454" s="84"/>
      <c r="EZB454" s="84"/>
      <c r="EZC454" s="84"/>
      <c r="EZD454" s="84"/>
      <c r="EZE454" s="84"/>
      <c r="EZF454" s="84"/>
      <c r="EZG454" s="84"/>
      <c r="EZH454" s="84"/>
      <c r="EZI454" s="84"/>
      <c r="EZJ454" s="84"/>
      <c r="EZK454" s="84"/>
      <c r="EZL454" s="84"/>
      <c r="EZM454" s="84"/>
      <c r="EZN454" s="84"/>
      <c r="EZO454" s="84"/>
      <c r="EZP454" s="84"/>
      <c r="EZQ454" s="84"/>
      <c r="EZR454" s="84"/>
      <c r="EZS454" s="84"/>
      <c r="EZT454" s="84"/>
      <c r="EZU454" s="84"/>
      <c r="EZV454" s="84"/>
      <c r="EZW454" s="84"/>
      <c r="EZX454" s="84"/>
      <c r="EZY454" s="84"/>
      <c r="EZZ454" s="84"/>
      <c r="FAA454" s="84"/>
      <c r="FAB454" s="84"/>
      <c r="FAC454" s="84"/>
      <c r="FAD454" s="84"/>
      <c r="FAE454" s="84"/>
      <c r="FAF454" s="84"/>
      <c r="FAG454" s="84"/>
      <c r="FAH454" s="84"/>
      <c r="FAI454" s="84"/>
      <c r="FAJ454" s="84"/>
      <c r="FAK454" s="84"/>
      <c r="FAL454" s="84"/>
      <c r="FAM454" s="84"/>
      <c r="FAN454" s="84"/>
      <c r="FAO454" s="84"/>
      <c r="FAP454" s="84"/>
      <c r="FAQ454" s="84"/>
      <c r="FAR454" s="84"/>
      <c r="FAS454" s="84"/>
      <c r="FAT454" s="84"/>
      <c r="FAU454" s="84"/>
      <c r="FAV454" s="84"/>
      <c r="FAW454" s="84"/>
      <c r="FAX454" s="84"/>
      <c r="FAY454" s="84"/>
      <c r="FAZ454" s="84"/>
      <c r="FBA454" s="84"/>
      <c r="FBB454" s="84"/>
      <c r="FBC454" s="84"/>
      <c r="FBD454" s="84"/>
      <c r="FBE454" s="84"/>
      <c r="FBF454" s="84"/>
      <c r="FBG454" s="84"/>
      <c r="FBH454" s="84"/>
      <c r="FBI454" s="84"/>
      <c r="FBJ454" s="84"/>
      <c r="FBK454" s="84"/>
      <c r="FBL454" s="84"/>
      <c r="FBM454" s="84"/>
      <c r="FBN454" s="84"/>
      <c r="FBO454" s="84"/>
      <c r="FBP454" s="84"/>
      <c r="FBQ454" s="84"/>
      <c r="FBR454" s="84"/>
      <c r="FBS454" s="84"/>
      <c r="FBT454" s="84"/>
      <c r="FBU454" s="84"/>
      <c r="FBV454" s="84"/>
      <c r="FBW454" s="84"/>
      <c r="FBX454" s="84"/>
      <c r="FBY454" s="84"/>
      <c r="FBZ454" s="84"/>
      <c r="FCA454" s="84"/>
      <c r="FCB454" s="84"/>
      <c r="FCC454" s="84"/>
      <c r="FCD454" s="84"/>
      <c r="FCE454" s="84"/>
      <c r="FCF454" s="84"/>
      <c r="FCG454" s="84"/>
      <c r="FCH454" s="84"/>
      <c r="FCI454" s="84"/>
      <c r="FCJ454" s="84"/>
      <c r="FCK454" s="84"/>
      <c r="FCL454" s="84"/>
      <c r="FCM454" s="84"/>
      <c r="FCN454" s="84"/>
      <c r="FCO454" s="84"/>
      <c r="FCP454" s="84"/>
      <c r="FCQ454" s="84"/>
      <c r="FCR454" s="84"/>
      <c r="FCS454" s="84"/>
      <c r="FCT454" s="84"/>
      <c r="FCU454" s="84"/>
      <c r="FCV454" s="84"/>
      <c r="FCW454" s="84"/>
      <c r="FCX454" s="84"/>
      <c r="FCY454" s="84"/>
      <c r="FCZ454" s="84"/>
      <c r="FDA454" s="84"/>
      <c r="FDB454" s="84"/>
      <c r="FDC454" s="84"/>
      <c r="FDD454" s="84"/>
      <c r="FDE454" s="84"/>
      <c r="FDF454" s="84"/>
      <c r="FDG454" s="84"/>
      <c r="FDH454" s="84"/>
      <c r="FDI454" s="84"/>
      <c r="FDJ454" s="84"/>
      <c r="FDK454" s="84"/>
      <c r="FDL454" s="84"/>
      <c r="FDM454" s="84"/>
      <c r="FDN454" s="84"/>
      <c r="FDO454" s="84"/>
      <c r="FDP454" s="84"/>
      <c r="FDQ454" s="84"/>
      <c r="FDR454" s="84"/>
      <c r="FDS454" s="84"/>
      <c r="FDT454" s="84"/>
      <c r="FDU454" s="84"/>
      <c r="FDV454" s="84"/>
      <c r="FDW454" s="84"/>
      <c r="FDX454" s="84"/>
      <c r="FDY454" s="84"/>
      <c r="FDZ454" s="84"/>
      <c r="FEA454" s="84"/>
      <c r="FEB454" s="84"/>
      <c r="FEC454" s="84"/>
      <c r="FED454" s="84"/>
      <c r="FEE454" s="84"/>
      <c r="FEF454" s="84"/>
      <c r="FEG454" s="84"/>
      <c r="FEH454" s="84"/>
      <c r="FEI454" s="84"/>
      <c r="FEJ454" s="84"/>
      <c r="FEK454" s="84"/>
      <c r="FEL454" s="84"/>
      <c r="FEM454" s="84"/>
      <c r="FEN454" s="84"/>
      <c r="FEO454" s="84"/>
      <c r="FEP454" s="84"/>
      <c r="FEQ454" s="84"/>
      <c r="FER454" s="84"/>
      <c r="FES454" s="84"/>
      <c r="FET454" s="84"/>
      <c r="FEU454" s="84"/>
      <c r="FEV454" s="84"/>
      <c r="FEW454" s="84"/>
      <c r="FEX454" s="84"/>
      <c r="FEY454" s="84"/>
      <c r="FEZ454" s="84"/>
      <c r="FFA454" s="84"/>
      <c r="FFB454" s="84"/>
      <c r="FFC454" s="84"/>
      <c r="FFD454" s="84"/>
      <c r="FFE454" s="84"/>
      <c r="FFF454" s="84"/>
      <c r="FFG454" s="84"/>
      <c r="FFH454" s="84"/>
      <c r="FFI454" s="84"/>
      <c r="FFJ454" s="84"/>
      <c r="FFK454" s="84"/>
      <c r="FFL454" s="84"/>
      <c r="FFM454" s="84"/>
      <c r="FFN454" s="84"/>
      <c r="FFO454" s="84"/>
      <c r="FFP454" s="84"/>
      <c r="FFQ454" s="84"/>
      <c r="FFR454" s="84"/>
      <c r="FFS454" s="84"/>
      <c r="FFT454" s="84"/>
      <c r="FFU454" s="84"/>
      <c r="FFV454" s="84"/>
      <c r="FFW454" s="84"/>
      <c r="FFX454" s="84"/>
      <c r="FFY454" s="84"/>
      <c r="FFZ454" s="84"/>
      <c r="FGA454" s="84"/>
      <c r="FGB454" s="84"/>
      <c r="FGC454" s="84"/>
      <c r="FGD454" s="84"/>
      <c r="FGE454" s="84"/>
      <c r="FGF454" s="84"/>
      <c r="FGG454" s="84"/>
      <c r="FGH454" s="84"/>
      <c r="FGI454" s="84"/>
      <c r="FGJ454" s="84"/>
      <c r="FGK454" s="84"/>
      <c r="FGL454" s="84"/>
      <c r="FGM454" s="84"/>
      <c r="FGN454" s="84"/>
      <c r="FGO454" s="84"/>
      <c r="FGP454" s="84"/>
      <c r="FGQ454" s="84"/>
      <c r="FGR454" s="84"/>
      <c r="FGS454" s="84"/>
      <c r="FGT454" s="84"/>
      <c r="FGU454" s="84"/>
      <c r="FGV454" s="84"/>
      <c r="FGW454" s="84"/>
      <c r="FGX454" s="84"/>
      <c r="FGY454" s="84"/>
      <c r="FGZ454" s="84"/>
      <c r="FHA454" s="84"/>
      <c r="FHB454" s="84"/>
      <c r="FHC454" s="84"/>
      <c r="FHD454" s="84"/>
      <c r="FHE454" s="84"/>
      <c r="FHF454" s="84"/>
      <c r="FHG454" s="84"/>
      <c r="FHH454" s="84"/>
      <c r="FHI454" s="84"/>
      <c r="FHJ454" s="84"/>
      <c r="FHK454" s="84"/>
      <c r="FHL454" s="84"/>
      <c r="FHM454" s="84"/>
      <c r="FHN454" s="84"/>
      <c r="FHO454" s="84"/>
      <c r="FHP454" s="84"/>
      <c r="FHQ454" s="84"/>
      <c r="FHR454" s="84"/>
      <c r="FHS454" s="84"/>
      <c r="FHT454" s="84"/>
      <c r="FHU454" s="84"/>
      <c r="FHV454" s="84"/>
      <c r="FHW454" s="84"/>
      <c r="FHX454" s="84"/>
      <c r="FHY454" s="84"/>
      <c r="FHZ454" s="84"/>
      <c r="FIA454" s="84"/>
      <c r="FIB454" s="84"/>
      <c r="FIC454" s="84"/>
      <c r="FID454" s="84"/>
      <c r="FIE454" s="84"/>
      <c r="FIF454" s="84"/>
      <c r="FIG454" s="84"/>
      <c r="FIH454" s="84"/>
      <c r="FII454" s="84"/>
      <c r="FIJ454" s="84"/>
      <c r="FIK454" s="84"/>
      <c r="FIL454" s="84"/>
      <c r="FIM454" s="84"/>
      <c r="FIN454" s="84"/>
      <c r="FIO454" s="84"/>
      <c r="FIP454" s="84"/>
      <c r="FIQ454" s="84"/>
      <c r="FIR454" s="84"/>
      <c r="FIS454" s="84"/>
      <c r="FIT454" s="84"/>
      <c r="FIU454" s="84"/>
      <c r="FIV454" s="84"/>
      <c r="FIW454" s="84"/>
      <c r="FIX454" s="84"/>
      <c r="FIY454" s="84"/>
      <c r="FIZ454" s="84"/>
      <c r="FJA454" s="84"/>
      <c r="FJB454" s="84"/>
      <c r="FJC454" s="84"/>
      <c r="FJD454" s="84"/>
      <c r="FJE454" s="84"/>
      <c r="FJF454" s="84"/>
      <c r="FJG454" s="84"/>
      <c r="FJH454" s="84"/>
      <c r="FJI454" s="84"/>
      <c r="FJJ454" s="84"/>
      <c r="FJK454" s="84"/>
      <c r="FJL454" s="84"/>
      <c r="FJM454" s="84"/>
      <c r="FJN454" s="84"/>
      <c r="FJO454" s="84"/>
      <c r="FJP454" s="84"/>
      <c r="FJQ454" s="84"/>
      <c r="FJR454" s="84"/>
      <c r="FJS454" s="84"/>
      <c r="FJT454" s="84"/>
      <c r="FJU454" s="84"/>
      <c r="FJV454" s="84"/>
      <c r="FJW454" s="84"/>
      <c r="FJX454" s="84"/>
      <c r="FJY454" s="84"/>
      <c r="FJZ454" s="84"/>
      <c r="FKA454" s="84"/>
      <c r="FKB454" s="84"/>
      <c r="FKC454" s="84"/>
      <c r="FKD454" s="84"/>
      <c r="FKE454" s="84"/>
      <c r="FKF454" s="84"/>
      <c r="FKG454" s="84"/>
      <c r="FKH454" s="84"/>
      <c r="FKI454" s="84"/>
      <c r="FKJ454" s="84"/>
      <c r="FKK454" s="84"/>
      <c r="FKL454" s="84"/>
      <c r="FKM454" s="84"/>
      <c r="FKN454" s="84"/>
      <c r="FKO454" s="84"/>
      <c r="FKP454" s="84"/>
      <c r="FKQ454" s="84"/>
      <c r="FKR454" s="84"/>
      <c r="FKS454" s="84"/>
      <c r="FKT454" s="84"/>
      <c r="FKU454" s="84"/>
      <c r="FKV454" s="84"/>
      <c r="FKW454" s="84"/>
      <c r="FKX454" s="84"/>
      <c r="FKY454" s="84"/>
      <c r="FKZ454" s="84"/>
      <c r="FLA454" s="84"/>
      <c r="FLB454" s="84"/>
      <c r="FLC454" s="84"/>
      <c r="FLD454" s="84"/>
      <c r="FLE454" s="84"/>
      <c r="FLF454" s="84"/>
      <c r="FLG454" s="84"/>
      <c r="FLH454" s="84"/>
      <c r="FLI454" s="84"/>
      <c r="FLJ454" s="84"/>
      <c r="FLK454" s="84"/>
      <c r="FLL454" s="84"/>
      <c r="FLM454" s="84"/>
      <c r="FLN454" s="84"/>
      <c r="FLO454" s="84"/>
      <c r="FLP454" s="84"/>
      <c r="FLQ454" s="84"/>
      <c r="FLR454" s="84"/>
      <c r="FLS454" s="84"/>
      <c r="FLT454" s="84"/>
      <c r="FLU454" s="84"/>
      <c r="FLV454" s="84"/>
      <c r="FLW454" s="84"/>
      <c r="FLX454" s="84"/>
      <c r="FLY454" s="84"/>
      <c r="FLZ454" s="84"/>
      <c r="FMA454" s="84"/>
      <c r="FMB454" s="84"/>
      <c r="FMC454" s="84"/>
      <c r="FMD454" s="84"/>
      <c r="FME454" s="84"/>
      <c r="FMF454" s="84"/>
      <c r="FMG454" s="84"/>
      <c r="FMH454" s="84"/>
      <c r="FMI454" s="84"/>
      <c r="FMJ454" s="84"/>
      <c r="FMK454" s="84"/>
      <c r="FML454" s="84"/>
      <c r="FMM454" s="84"/>
      <c r="FMN454" s="84"/>
      <c r="FMO454" s="84"/>
      <c r="FMP454" s="84"/>
      <c r="FMQ454" s="84"/>
      <c r="FMR454" s="84"/>
      <c r="FMS454" s="84"/>
      <c r="FMT454" s="84"/>
      <c r="FMU454" s="84"/>
      <c r="FMV454" s="84"/>
      <c r="FMW454" s="84"/>
      <c r="FMX454" s="84"/>
      <c r="FMY454" s="84"/>
      <c r="FMZ454" s="84"/>
      <c r="FNA454" s="84"/>
      <c r="FNB454" s="84"/>
      <c r="FNC454" s="84"/>
      <c r="FND454" s="84"/>
      <c r="FNE454" s="84"/>
      <c r="FNF454" s="84"/>
      <c r="FNG454" s="84"/>
      <c r="FNH454" s="84"/>
      <c r="FNI454" s="84"/>
      <c r="FNJ454" s="84"/>
      <c r="FNK454" s="84"/>
      <c r="FNL454" s="84"/>
      <c r="FNM454" s="84"/>
      <c r="FNN454" s="84"/>
      <c r="FNO454" s="84"/>
      <c r="FNP454" s="84"/>
      <c r="FNQ454" s="84"/>
      <c r="FNR454" s="84"/>
      <c r="FNS454" s="84"/>
      <c r="FNT454" s="84"/>
      <c r="FNU454" s="84"/>
      <c r="FNV454" s="84"/>
      <c r="FNW454" s="84"/>
      <c r="FNX454" s="84"/>
      <c r="FNY454" s="84"/>
      <c r="FNZ454" s="84"/>
      <c r="FOA454" s="84"/>
      <c r="FOB454" s="84"/>
      <c r="FOC454" s="84"/>
      <c r="FOD454" s="84"/>
      <c r="FOE454" s="84"/>
      <c r="FOF454" s="84"/>
      <c r="FOG454" s="84"/>
      <c r="FOH454" s="84"/>
      <c r="FOI454" s="84"/>
      <c r="FOJ454" s="84"/>
      <c r="FOK454" s="84"/>
      <c r="FOL454" s="84"/>
      <c r="FOM454" s="84"/>
      <c r="FON454" s="84"/>
      <c r="FOO454" s="84"/>
      <c r="FOP454" s="84"/>
      <c r="FOQ454" s="84"/>
      <c r="FOR454" s="84"/>
      <c r="FOS454" s="84"/>
      <c r="FOT454" s="84"/>
      <c r="FOU454" s="84"/>
      <c r="FOV454" s="84"/>
      <c r="FOW454" s="84"/>
      <c r="FOX454" s="84"/>
      <c r="FOY454" s="84"/>
      <c r="FOZ454" s="84"/>
      <c r="FPA454" s="84"/>
      <c r="FPB454" s="84"/>
      <c r="FPC454" s="84"/>
      <c r="FPD454" s="84"/>
      <c r="FPE454" s="84"/>
      <c r="FPF454" s="84"/>
      <c r="FPG454" s="84"/>
      <c r="FPH454" s="84"/>
      <c r="FPI454" s="84"/>
      <c r="FPJ454" s="84"/>
      <c r="FPK454" s="84"/>
      <c r="FPL454" s="84"/>
      <c r="FPM454" s="84"/>
      <c r="FPN454" s="84"/>
      <c r="FPO454" s="84"/>
      <c r="FPP454" s="84"/>
      <c r="FPQ454" s="84"/>
      <c r="FPR454" s="84"/>
      <c r="FPS454" s="84"/>
      <c r="FPT454" s="84"/>
      <c r="FPU454" s="84"/>
      <c r="FPV454" s="84"/>
      <c r="FPW454" s="84"/>
      <c r="FPX454" s="84"/>
      <c r="FPY454" s="84"/>
      <c r="FPZ454" s="84"/>
      <c r="FQA454" s="84"/>
      <c r="FQB454" s="84"/>
      <c r="FQC454" s="84"/>
      <c r="FQD454" s="84"/>
      <c r="FQE454" s="84"/>
      <c r="FQF454" s="84"/>
      <c r="FQG454" s="84"/>
      <c r="FQH454" s="84"/>
      <c r="FQI454" s="84"/>
      <c r="FQJ454" s="84"/>
      <c r="FQK454" s="84"/>
      <c r="FQL454" s="84"/>
      <c r="FQM454" s="84"/>
      <c r="FQN454" s="84"/>
      <c r="FQO454" s="84"/>
      <c r="FQP454" s="84"/>
      <c r="FQQ454" s="84"/>
      <c r="FQR454" s="84"/>
      <c r="FQS454" s="84"/>
      <c r="FQT454" s="84"/>
      <c r="FQU454" s="84"/>
      <c r="FQV454" s="84"/>
      <c r="FQW454" s="84"/>
      <c r="FQX454" s="84"/>
      <c r="FQY454" s="84"/>
      <c r="FQZ454" s="84"/>
      <c r="FRA454" s="84"/>
      <c r="FRB454" s="84"/>
      <c r="FRC454" s="84"/>
      <c r="FRD454" s="84"/>
      <c r="FRE454" s="84"/>
      <c r="FRF454" s="84"/>
      <c r="FRG454" s="84"/>
      <c r="FRH454" s="84"/>
      <c r="FRI454" s="84"/>
      <c r="FRJ454" s="84"/>
      <c r="FRK454" s="84"/>
      <c r="FRL454" s="84"/>
      <c r="FRM454" s="84"/>
      <c r="FRN454" s="84"/>
      <c r="FRO454" s="84"/>
      <c r="FRP454" s="84"/>
      <c r="FRQ454" s="84"/>
      <c r="FRR454" s="84"/>
      <c r="FRS454" s="84"/>
      <c r="FRT454" s="84"/>
      <c r="FRU454" s="84"/>
      <c r="FRV454" s="84"/>
      <c r="FRW454" s="84"/>
      <c r="FRX454" s="84"/>
      <c r="FRY454" s="84"/>
      <c r="FRZ454" s="84"/>
      <c r="FSA454" s="84"/>
      <c r="FSB454" s="84"/>
      <c r="FSC454" s="84"/>
      <c r="FSD454" s="84"/>
      <c r="FSE454" s="84"/>
      <c r="FSF454" s="84"/>
      <c r="FSG454" s="84"/>
      <c r="FSH454" s="84"/>
      <c r="FSI454" s="84"/>
      <c r="FSJ454" s="84"/>
      <c r="FSK454" s="84"/>
      <c r="FSL454" s="84"/>
      <c r="FSM454" s="84"/>
      <c r="FSN454" s="84"/>
      <c r="FSO454" s="84"/>
      <c r="FSP454" s="84"/>
      <c r="FSQ454" s="84"/>
      <c r="FSR454" s="84"/>
      <c r="FSS454" s="84"/>
      <c r="FST454" s="84"/>
      <c r="FSU454" s="84"/>
      <c r="FSV454" s="84"/>
      <c r="FSW454" s="84"/>
      <c r="FSX454" s="84"/>
      <c r="FSY454" s="84"/>
      <c r="FSZ454" s="84"/>
      <c r="FTA454" s="84"/>
      <c r="FTB454" s="84"/>
      <c r="FTC454" s="84"/>
      <c r="FTD454" s="84"/>
      <c r="FTE454" s="84"/>
      <c r="FTF454" s="84"/>
      <c r="FTG454" s="84"/>
      <c r="FTH454" s="84"/>
      <c r="FTI454" s="84"/>
      <c r="FTJ454" s="84"/>
      <c r="FTK454" s="84"/>
      <c r="FTL454" s="84"/>
      <c r="FTM454" s="84"/>
      <c r="FTN454" s="84"/>
      <c r="FTO454" s="84"/>
      <c r="FTP454" s="84"/>
      <c r="FTQ454" s="84"/>
      <c r="FTR454" s="84"/>
      <c r="FTS454" s="84"/>
      <c r="FTT454" s="84"/>
      <c r="FTU454" s="84"/>
      <c r="FTV454" s="84"/>
      <c r="FTW454" s="84"/>
      <c r="FTX454" s="84"/>
      <c r="FTY454" s="84"/>
      <c r="FTZ454" s="84"/>
      <c r="FUA454" s="84"/>
      <c r="FUB454" s="84"/>
      <c r="FUC454" s="84"/>
      <c r="FUD454" s="84"/>
      <c r="FUE454" s="84"/>
      <c r="FUF454" s="84"/>
      <c r="FUG454" s="84"/>
      <c r="FUH454" s="84"/>
      <c r="FUI454" s="84"/>
      <c r="FUJ454" s="84"/>
      <c r="FUK454" s="84"/>
      <c r="FUL454" s="84"/>
      <c r="FUM454" s="84"/>
      <c r="FUN454" s="84"/>
      <c r="FUO454" s="84"/>
      <c r="FUP454" s="84"/>
      <c r="FUQ454" s="84"/>
      <c r="FUR454" s="84"/>
      <c r="FUS454" s="84"/>
      <c r="FUT454" s="84"/>
      <c r="FUU454" s="84"/>
      <c r="FUV454" s="84"/>
      <c r="FUW454" s="84"/>
      <c r="FUX454" s="84"/>
      <c r="FUY454" s="84"/>
      <c r="FUZ454" s="84"/>
      <c r="FVA454" s="84"/>
      <c r="FVB454" s="84"/>
      <c r="FVC454" s="84"/>
      <c r="FVD454" s="84"/>
      <c r="FVE454" s="84"/>
      <c r="FVF454" s="84"/>
      <c r="FVG454" s="84"/>
      <c r="FVH454" s="84"/>
      <c r="FVI454" s="84"/>
      <c r="FVJ454" s="84"/>
      <c r="FVK454" s="84"/>
      <c r="FVL454" s="84"/>
      <c r="FVM454" s="84"/>
      <c r="FVN454" s="84"/>
      <c r="FVO454" s="84"/>
      <c r="FVP454" s="84"/>
      <c r="FVQ454" s="84"/>
      <c r="FVR454" s="84"/>
      <c r="FVS454" s="84"/>
      <c r="FVT454" s="84"/>
      <c r="FVU454" s="84"/>
      <c r="FVV454" s="84"/>
      <c r="FVW454" s="84"/>
      <c r="FVX454" s="84"/>
      <c r="FVY454" s="84"/>
      <c r="FVZ454" s="84"/>
      <c r="FWA454" s="84"/>
      <c r="FWB454" s="84"/>
      <c r="FWC454" s="84"/>
      <c r="FWD454" s="84"/>
      <c r="FWE454" s="84"/>
      <c r="FWF454" s="84"/>
      <c r="FWG454" s="84"/>
      <c r="FWH454" s="84"/>
      <c r="FWI454" s="84"/>
      <c r="FWJ454" s="84"/>
      <c r="FWK454" s="84"/>
      <c r="FWL454" s="84"/>
      <c r="FWM454" s="84"/>
      <c r="FWN454" s="84"/>
      <c r="FWO454" s="84"/>
      <c r="FWP454" s="84"/>
      <c r="FWQ454" s="84"/>
      <c r="FWR454" s="84"/>
      <c r="FWS454" s="84"/>
      <c r="FWT454" s="84"/>
      <c r="FWU454" s="84"/>
      <c r="FWV454" s="84"/>
      <c r="FWW454" s="84"/>
      <c r="FWX454" s="84"/>
      <c r="FWY454" s="84"/>
      <c r="FWZ454" s="84"/>
      <c r="FXA454" s="84"/>
      <c r="FXB454" s="84"/>
      <c r="FXC454" s="84"/>
      <c r="FXD454" s="84"/>
      <c r="FXE454" s="84"/>
      <c r="FXF454" s="84"/>
      <c r="FXG454" s="84"/>
      <c r="FXH454" s="84"/>
      <c r="FXI454" s="84"/>
      <c r="FXJ454" s="84"/>
      <c r="FXK454" s="84"/>
      <c r="FXL454" s="84"/>
      <c r="FXM454" s="84"/>
      <c r="FXN454" s="84"/>
      <c r="FXO454" s="84"/>
      <c r="FXP454" s="84"/>
      <c r="FXQ454" s="84"/>
      <c r="FXR454" s="84"/>
      <c r="FXS454" s="84"/>
      <c r="FXT454" s="84"/>
      <c r="FXU454" s="84"/>
      <c r="FXV454" s="84"/>
      <c r="FXW454" s="84"/>
      <c r="FXX454" s="84"/>
      <c r="FXY454" s="84"/>
      <c r="FXZ454" s="84"/>
      <c r="FYA454" s="84"/>
      <c r="FYB454" s="84"/>
      <c r="FYC454" s="84"/>
      <c r="FYD454" s="84"/>
      <c r="FYE454" s="84"/>
      <c r="FYF454" s="84"/>
      <c r="FYG454" s="84"/>
      <c r="FYH454" s="84"/>
      <c r="FYI454" s="84"/>
      <c r="FYJ454" s="84"/>
      <c r="FYK454" s="84"/>
      <c r="FYL454" s="84"/>
      <c r="FYM454" s="84"/>
      <c r="FYN454" s="84"/>
      <c r="FYO454" s="84"/>
      <c r="FYP454" s="84"/>
      <c r="FYQ454" s="84"/>
      <c r="FYR454" s="84"/>
      <c r="FYS454" s="84"/>
      <c r="FYT454" s="84"/>
      <c r="FYU454" s="84"/>
      <c r="FYV454" s="84"/>
      <c r="FYW454" s="84"/>
      <c r="FYX454" s="84"/>
      <c r="FYY454" s="84"/>
      <c r="FYZ454" s="84"/>
      <c r="FZA454" s="84"/>
      <c r="FZB454" s="84"/>
      <c r="FZC454" s="84"/>
      <c r="FZD454" s="84"/>
      <c r="FZE454" s="84"/>
      <c r="FZF454" s="84"/>
      <c r="FZG454" s="84"/>
      <c r="FZH454" s="84"/>
      <c r="FZI454" s="84"/>
      <c r="FZJ454" s="84"/>
      <c r="FZK454" s="84"/>
      <c r="FZL454" s="84"/>
      <c r="FZM454" s="84"/>
      <c r="FZN454" s="84"/>
      <c r="FZO454" s="84"/>
      <c r="FZP454" s="84"/>
      <c r="FZQ454" s="84"/>
      <c r="FZR454" s="84"/>
      <c r="FZS454" s="84"/>
      <c r="FZT454" s="84"/>
      <c r="FZU454" s="84"/>
      <c r="FZV454" s="84"/>
      <c r="FZW454" s="84"/>
      <c r="FZX454" s="84"/>
      <c r="FZY454" s="84"/>
      <c r="FZZ454" s="84"/>
      <c r="GAA454" s="84"/>
      <c r="GAB454" s="84"/>
      <c r="GAC454" s="84"/>
      <c r="GAD454" s="84"/>
      <c r="GAE454" s="84"/>
      <c r="GAF454" s="84"/>
      <c r="GAG454" s="84"/>
      <c r="GAH454" s="84"/>
      <c r="GAI454" s="84"/>
      <c r="GAJ454" s="84"/>
      <c r="GAK454" s="84"/>
      <c r="GAL454" s="84"/>
      <c r="GAM454" s="84"/>
      <c r="GAN454" s="84"/>
      <c r="GAO454" s="84"/>
      <c r="GAP454" s="84"/>
      <c r="GAQ454" s="84"/>
      <c r="GAR454" s="84"/>
      <c r="GAS454" s="84"/>
      <c r="GAT454" s="84"/>
      <c r="GAU454" s="84"/>
      <c r="GAV454" s="84"/>
      <c r="GAW454" s="84"/>
      <c r="GAX454" s="84"/>
      <c r="GAY454" s="84"/>
      <c r="GAZ454" s="84"/>
      <c r="GBA454" s="84"/>
      <c r="GBB454" s="84"/>
      <c r="GBC454" s="84"/>
      <c r="GBD454" s="84"/>
      <c r="GBE454" s="84"/>
      <c r="GBF454" s="84"/>
      <c r="GBG454" s="84"/>
      <c r="GBH454" s="84"/>
      <c r="GBI454" s="84"/>
      <c r="GBJ454" s="84"/>
      <c r="GBK454" s="84"/>
      <c r="GBL454" s="84"/>
      <c r="GBM454" s="84"/>
      <c r="GBN454" s="84"/>
      <c r="GBO454" s="84"/>
      <c r="GBP454" s="84"/>
      <c r="GBQ454" s="84"/>
      <c r="GBR454" s="84"/>
      <c r="GBS454" s="84"/>
      <c r="GBT454" s="84"/>
      <c r="GBU454" s="84"/>
      <c r="GBV454" s="84"/>
      <c r="GBW454" s="84"/>
      <c r="GBX454" s="84"/>
      <c r="GBY454" s="84"/>
      <c r="GBZ454" s="84"/>
      <c r="GCA454" s="84"/>
      <c r="GCB454" s="84"/>
      <c r="GCC454" s="84"/>
      <c r="GCD454" s="84"/>
      <c r="GCE454" s="84"/>
      <c r="GCF454" s="84"/>
      <c r="GCG454" s="84"/>
      <c r="GCH454" s="84"/>
      <c r="GCI454" s="84"/>
      <c r="GCJ454" s="84"/>
      <c r="GCK454" s="84"/>
      <c r="GCL454" s="84"/>
      <c r="GCM454" s="84"/>
      <c r="GCN454" s="84"/>
      <c r="GCO454" s="84"/>
      <c r="GCP454" s="84"/>
      <c r="GCQ454" s="84"/>
      <c r="GCR454" s="84"/>
      <c r="GCS454" s="84"/>
      <c r="GCT454" s="84"/>
      <c r="GCU454" s="84"/>
      <c r="GCV454" s="84"/>
      <c r="GCW454" s="84"/>
      <c r="GCX454" s="84"/>
      <c r="GCY454" s="84"/>
      <c r="GCZ454" s="84"/>
      <c r="GDA454" s="84"/>
      <c r="GDB454" s="84"/>
      <c r="GDC454" s="84"/>
      <c r="GDD454" s="84"/>
      <c r="GDE454" s="84"/>
      <c r="GDF454" s="84"/>
      <c r="GDG454" s="84"/>
      <c r="GDH454" s="84"/>
      <c r="GDI454" s="84"/>
      <c r="GDJ454" s="84"/>
      <c r="GDK454" s="84"/>
      <c r="GDL454" s="84"/>
      <c r="GDM454" s="84"/>
      <c r="GDN454" s="84"/>
      <c r="GDO454" s="84"/>
      <c r="GDP454" s="84"/>
      <c r="GDQ454" s="84"/>
      <c r="GDR454" s="84"/>
      <c r="GDS454" s="84"/>
      <c r="GDT454" s="84"/>
      <c r="GDU454" s="84"/>
      <c r="GDV454" s="84"/>
      <c r="GDW454" s="84"/>
      <c r="GDX454" s="84"/>
      <c r="GDY454" s="84"/>
      <c r="GDZ454" s="84"/>
      <c r="GEA454" s="84"/>
      <c r="GEB454" s="84"/>
      <c r="GEC454" s="84"/>
      <c r="GED454" s="84"/>
      <c r="GEE454" s="84"/>
      <c r="GEF454" s="84"/>
      <c r="GEG454" s="84"/>
      <c r="GEH454" s="84"/>
      <c r="GEI454" s="84"/>
      <c r="GEJ454" s="84"/>
      <c r="GEK454" s="84"/>
      <c r="GEL454" s="84"/>
      <c r="GEM454" s="84"/>
      <c r="GEN454" s="84"/>
      <c r="GEO454" s="84"/>
      <c r="GEP454" s="84"/>
      <c r="GEQ454" s="84"/>
      <c r="GER454" s="84"/>
      <c r="GES454" s="84"/>
      <c r="GET454" s="84"/>
      <c r="GEU454" s="84"/>
      <c r="GEV454" s="84"/>
      <c r="GEW454" s="84"/>
      <c r="GEX454" s="84"/>
      <c r="GEY454" s="84"/>
      <c r="GEZ454" s="84"/>
      <c r="GFA454" s="84"/>
      <c r="GFB454" s="84"/>
      <c r="GFC454" s="84"/>
      <c r="GFD454" s="84"/>
      <c r="GFE454" s="84"/>
      <c r="GFF454" s="84"/>
      <c r="GFG454" s="84"/>
      <c r="GFH454" s="84"/>
      <c r="GFI454" s="84"/>
      <c r="GFJ454" s="84"/>
      <c r="GFK454" s="84"/>
      <c r="GFL454" s="84"/>
      <c r="GFM454" s="84"/>
      <c r="GFN454" s="84"/>
      <c r="GFO454" s="84"/>
      <c r="GFP454" s="84"/>
      <c r="GFQ454" s="84"/>
      <c r="GFR454" s="84"/>
      <c r="GFS454" s="84"/>
      <c r="GFT454" s="84"/>
      <c r="GFU454" s="84"/>
      <c r="GFV454" s="84"/>
      <c r="GFW454" s="84"/>
      <c r="GFX454" s="84"/>
      <c r="GFY454" s="84"/>
      <c r="GFZ454" s="84"/>
      <c r="GGA454" s="84"/>
      <c r="GGB454" s="84"/>
      <c r="GGC454" s="84"/>
      <c r="GGD454" s="84"/>
      <c r="GGE454" s="84"/>
      <c r="GGF454" s="84"/>
      <c r="GGG454" s="84"/>
      <c r="GGH454" s="84"/>
      <c r="GGI454" s="84"/>
      <c r="GGJ454" s="84"/>
      <c r="GGK454" s="84"/>
      <c r="GGL454" s="84"/>
      <c r="GGM454" s="84"/>
      <c r="GGN454" s="84"/>
      <c r="GGO454" s="84"/>
      <c r="GGP454" s="84"/>
      <c r="GGQ454" s="84"/>
      <c r="GGR454" s="84"/>
      <c r="GGS454" s="84"/>
      <c r="GGT454" s="84"/>
      <c r="GGU454" s="84"/>
      <c r="GGV454" s="84"/>
      <c r="GGW454" s="84"/>
      <c r="GGX454" s="84"/>
      <c r="GGY454" s="84"/>
      <c r="GGZ454" s="84"/>
      <c r="GHA454" s="84"/>
      <c r="GHB454" s="84"/>
      <c r="GHC454" s="84"/>
      <c r="GHD454" s="84"/>
      <c r="GHE454" s="84"/>
      <c r="GHF454" s="84"/>
      <c r="GHG454" s="84"/>
      <c r="GHH454" s="84"/>
      <c r="GHI454" s="84"/>
      <c r="GHJ454" s="84"/>
      <c r="GHK454" s="84"/>
      <c r="GHL454" s="84"/>
      <c r="GHM454" s="84"/>
      <c r="GHN454" s="84"/>
      <c r="GHO454" s="84"/>
      <c r="GHP454" s="84"/>
      <c r="GHQ454" s="84"/>
      <c r="GHR454" s="84"/>
      <c r="GHS454" s="84"/>
      <c r="GHT454" s="84"/>
      <c r="GHU454" s="84"/>
      <c r="GHV454" s="84"/>
      <c r="GHW454" s="84"/>
      <c r="GHX454" s="84"/>
      <c r="GHY454" s="84"/>
      <c r="GHZ454" s="84"/>
      <c r="GIA454" s="84"/>
      <c r="GIB454" s="84"/>
      <c r="GIC454" s="84"/>
      <c r="GID454" s="84"/>
      <c r="GIE454" s="84"/>
      <c r="GIF454" s="84"/>
      <c r="GIG454" s="84"/>
      <c r="GIH454" s="84"/>
      <c r="GII454" s="84"/>
      <c r="GIJ454" s="84"/>
      <c r="GIK454" s="84"/>
      <c r="GIL454" s="84"/>
      <c r="GIM454" s="84"/>
      <c r="GIN454" s="84"/>
      <c r="GIO454" s="84"/>
      <c r="GIP454" s="84"/>
      <c r="GIQ454" s="84"/>
      <c r="GIR454" s="84"/>
      <c r="GIS454" s="84"/>
      <c r="GIT454" s="84"/>
      <c r="GIU454" s="84"/>
      <c r="GIV454" s="84"/>
      <c r="GIW454" s="84"/>
      <c r="GIX454" s="84"/>
      <c r="GIY454" s="84"/>
      <c r="GIZ454" s="84"/>
      <c r="GJA454" s="84"/>
      <c r="GJB454" s="84"/>
      <c r="GJC454" s="84"/>
      <c r="GJD454" s="84"/>
      <c r="GJE454" s="84"/>
      <c r="GJF454" s="84"/>
      <c r="GJG454" s="84"/>
      <c r="GJH454" s="84"/>
      <c r="GJI454" s="84"/>
      <c r="GJJ454" s="84"/>
      <c r="GJK454" s="84"/>
      <c r="GJL454" s="84"/>
      <c r="GJM454" s="84"/>
      <c r="GJN454" s="84"/>
      <c r="GJO454" s="84"/>
      <c r="GJP454" s="84"/>
      <c r="GJQ454" s="84"/>
      <c r="GJR454" s="84"/>
      <c r="GJS454" s="84"/>
      <c r="GJT454" s="84"/>
      <c r="GJU454" s="84"/>
      <c r="GJV454" s="84"/>
      <c r="GJW454" s="84"/>
      <c r="GJX454" s="84"/>
      <c r="GJY454" s="84"/>
      <c r="GJZ454" s="84"/>
      <c r="GKA454" s="84"/>
      <c r="GKB454" s="84"/>
      <c r="GKC454" s="84"/>
      <c r="GKD454" s="84"/>
      <c r="GKE454" s="84"/>
      <c r="GKF454" s="84"/>
      <c r="GKG454" s="84"/>
      <c r="GKH454" s="84"/>
      <c r="GKI454" s="84"/>
      <c r="GKJ454" s="84"/>
      <c r="GKK454" s="84"/>
      <c r="GKL454" s="84"/>
      <c r="GKM454" s="84"/>
      <c r="GKN454" s="84"/>
      <c r="GKO454" s="84"/>
      <c r="GKP454" s="84"/>
      <c r="GKQ454" s="84"/>
      <c r="GKR454" s="84"/>
      <c r="GKS454" s="84"/>
      <c r="GKT454" s="84"/>
      <c r="GKU454" s="84"/>
      <c r="GKV454" s="84"/>
      <c r="GKW454" s="84"/>
      <c r="GKX454" s="84"/>
      <c r="GKY454" s="84"/>
      <c r="GKZ454" s="84"/>
      <c r="GLA454" s="84"/>
      <c r="GLB454" s="84"/>
      <c r="GLC454" s="84"/>
      <c r="GLD454" s="84"/>
      <c r="GLE454" s="84"/>
      <c r="GLF454" s="84"/>
      <c r="GLG454" s="84"/>
      <c r="GLH454" s="84"/>
      <c r="GLI454" s="84"/>
      <c r="GLJ454" s="84"/>
      <c r="GLK454" s="84"/>
      <c r="GLL454" s="84"/>
      <c r="GLM454" s="84"/>
      <c r="GLN454" s="84"/>
      <c r="GLO454" s="84"/>
      <c r="GLP454" s="84"/>
      <c r="GLQ454" s="84"/>
      <c r="GLR454" s="84"/>
      <c r="GLS454" s="84"/>
      <c r="GLT454" s="84"/>
      <c r="GLU454" s="84"/>
      <c r="GLV454" s="84"/>
      <c r="GLW454" s="84"/>
      <c r="GLX454" s="84"/>
      <c r="GLY454" s="84"/>
      <c r="GLZ454" s="84"/>
      <c r="GMA454" s="84"/>
      <c r="GMB454" s="84"/>
      <c r="GMC454" s="84"/>
      <c r="GMD454" s="84"/>
      <c r="GME454" s="84"/>
      <c r="GMF454" s="84"/>
      <c r="GMG454" s="84"/>
      <c r="GMH454" s="84"/>
      <c r="GMI454" s="84"/>
      <c r="GMJ454" s="84"/>
      <c r="GMK454" s="84"/>
      <c r="GML454" s="84"/>
      <c r="GMM454" s="84"/>
      <c r="GMN454" s="84"/>
      <c r="GMO454" s="84"/>
      <c r="GMP454" s="84"/>
      <c r="GMQ454" s="84"/>
      <c r="GMR454" s="84"/>
      <c r="GMS454" s="84"/>
      <c r="GMT454" s="84"/>
      <c r="GMU454" s="84"/>
      <c r="GMV454" s="84"/>
      <c r="GMW454" s="84"/>
      <c r="GMX454" s="84"/>
      <c r="GMY454" s="84"/>
      <c r="GMZ454" s="84"/>
      <c r="GNA454" s="84"/>
      <c r="GNB454" s="84"/>
      <c r="GNC454" s="84"/>
      <c r="GND454" s="84"/>
      <c r="GNE454" s="84"/>
      <c r="GNF454" s="84"/>
      <c r="GNG454" s="84"/>
      <c r="GNH454" s="84"/>
      <c r="GNI454" s="84"/>
      <c r="GNJ454" s="84"/>
      <c r="GNK454" s="84"/>
      <c r="GNL454" s="84"/>
      <c r="GNM454" s="84"/>
      <c r="GNN454" s="84"/>
      <c r="GNO454" s="84"/>
      <c r="GNP454" s="84"/>
      <c r="GNQ454" s="84"/>
      <c r="GNR454" s="84"/>
      <c r="GNS454" s="84"/>
      <c r="GNT454" s="84"/>
      <c r="GNU454" s="84"/>
      <c r="GNV454" s="84"/>
      <c r="GNW454" s="84"/>
      <c r="GNX454" s="84"/>
      <c r="GNY454" s="84"/>
      <c r="GNZ454" s="84"/>
      <c r="GOA454" s="84"/>
      <c r="GOB454" s="84"/>
      <c r="GOC454" s="84"/>
      <c r="GOD454" s="84"/>
      <c r="GOE454" s="84"/>
      <c r="GOF454" s="84"/>
      <c r="GOG454" s="84"/>
      <c r="GOH454" s="84"/>
      <c r="GOI454" s="84"/>
      <c r="GOJ454" s="84"/>
      <c r="GOK454" s="84"/>
      <c r="GOL454" s="84"/>
      <c r="GOM454" s="84"/>
      <c r="GON454" s="84"/>
      <c r="GOO454" s="84"/>
      <c r="GOP454" s="84"/>
      <c r="GOQ454" s="84"/>
      <c r="GOR454" s="84"/>
      <c r="GOS454" s="84"/>
      <c r="GOT454" s="84"/>
      <c r="GOU454" s="84"/>
      <c r="GOV454" s="84"/>
      <c r="GOW454" s="84"/>
      <c r="GOX454" s="84"/>
      <c r="GOY454" s="84"/>
      <c r="GOZ454" s="84"/>
      <c r="GPA454" s="84"/>
      <c r="GPB454" s="84"/>
      <c r="GPC454" s="84"/>
      <c r="GPD454" s="84"/>
      <c r="GPE454" s="84"/>
      <c r="GPF454" s="84"/>
      <c r="GPG454" s="84"/>
      <c r="GPH454" s="84"/>
      <c r="GPI454" s="84"/>
      <c r="GPJ454" s="84"/>
      <c r="GPK454" s="84"/>
      <c r="GPL454" s="84"/>
      <c r="GPM454" s="84"/>
      <c r="GPN454" s="84"/>
      <c r="GPO454" s="84"/>
      <c r="GPP454" s="84"/>
      <c r="GPQ454" s="84"/>
      <c r="GPR454" s="84"/>
      <c r="GPS454" s="84"/>
      <c r="GPT454" s="84"/>
      <c r="GPU454" s="84"/>
      <c r="GPV454" s="84"/>
      <c r="GPW454" s="84"/>
      <c r="GPX454" s="84"/>
      <c r="GPY454" s="84"/>
      <c r="GPZ454" s="84"/>
      <c r="GQA454" s="84"/>
      <c r="GQB454" s="84"/>
      <c r="GQC454" s="84"/>
      <c r="GQD454" s="84"/>
      <c r="GQE454" s="84"/>
      <c r="GQF454" s="84"/>
      <c r="GQG454" s="84"/>
      <c r="GQH454" s="84"/>
      <c r="GQI454" s="84"/>
      <c r="GQJ454" s="84"/>
      <c r="GQK454" s="84"/>
      <c r="GQL454" s="84"/>
      <c r="GQM454" s="84"/>
      <c r="GQN454" s="84"/>
      <c r="GQO454" s="84"/>
      <c r="GQP454" s="84"/>
      <c r="GQQ454" s="84"/>
      <c r="GQR454" s="84"/>
      <c r="GQS454" s="84"/>
      <c r="GQT454" s="84"/>
      <c r="GQU454" s="84"/>
      <c r="GQV454" s="84"/>
      <c r="GQW454" s="84"/>
      <c r="GQX454" s="84"/>
      <c r="GQY454" s="84"/>
      <c r="GQZ454" s="84"/>
      <c r="GRA454" s="84"/>
      <c r="GRB454" s="84"/>
      <c r="GRC454" s="84"/>
      <c r="GRD454" s="84"/>
      <c r="GRE454" s="84"/>
      <c r="GRF454" s="84"/>
      <c r="GRG454" s="84"/>
      <c r="GRH454" s="84"/>
      <c r="GRI454" s="84"/>
      <c r="GRJ454" s="84"/>
      <c r="GRK454" s="84"/>
      <c r="GRL454" s="84"/>
      <c r="GRM454" s="84"/>
      <c r="GRN454" s="84"/>
      <c r="GRO454" s="84"/>
      <c r="GRP454" s="84"/>
      <c r="GRQ454" s="84"/>
      <c r="GRR454" s="84"/>
      <c r="GRS454" s="84"/>
      <c r="GRT454" s="84"/>
      <c r="GRU454" s="84"/>
      <c r="GRV454" s="84"/>
      <c r="GRW454" s="84"/>
      <c r="GRX454" s="84"/>
      <c r="GRY454" s="84"/>
      <c r="GRZ454" s="84"/>
      <c r="GSA454" s="84"/>
      <c r="GSB454" s="84"/>
      <c r="GSC454" s="84"/>
      <c r="GSD454" s="84"/>
      <c r="GSE454" s="84"/>
      <c r="GSF454" s="84"/>
      <c r="GSG454" s="84"/>
      <c r="GSH454" s="84"/>
      <c r="GSI454" s="84"/>
      <c r="GSJ454" s="84"/>
      <c r="GSK454" s="84"/>
      <c r="GSL454" s="84"/>
      <c r="GSM454" s="84"/>
      <c r="GSN454" s="84"/>
      <c r="GSO454" s="84"/>
      <c r="GSP454" s="84"/>
      <c r="GSQ454" s="84"/>
      <c r="GSR454" s="84"/>
      <c r="GSS454" s="84"/>
      <c r="GST454" s="84"/>
      <c r="GSU454" s="84"/>
      <c r="GSV454" s="84"/>
      <c r="GSW454" s="84"/>
      <c r="GSX454" s="84"/>
      <c r="GSY454" s="84"/>
      <c r="GSZ454" s="84"/>
      <c r="GTA454" s="84"/>
      <c r="GTB454" s="84"/>
      <c r="GTC454" s="84"/>
      <c r="GTD454" s="84"/>
      <c r="GTE454" s="84"/>
      <c r="GTF454" s="84"/>
      <c r="GTG454" s="84"/>
      <c r="GTH454" s="84"/>
      <c r="GTI454" s="84"/>
      <c r="GTJ454" s="84"/>
      <c r="GTK454" s="84"/>
      <c r="GTL454" s="84"/>
      <c r="GTM454" s="84"/>
      <c r="GTN454" s="84"/>
      <c r="GTO454" s="84"/>
      <c r="GTP454" s="84"/>
      <c r="GTQ454" s="84"/>
      <c r="GTR454" s="84"/>
      <c r="GTS454" s="84"/>
      <c r="GTT454" s="84"/>
      <c r="GTU454" s="84"/>
      <c r="GTV454" s="84"/>
      <c r="GTW454" s="84"/>
      <c r="GTX454" s="84"/>
      <c r="GTY454" s="84"/>
      <c r="GTZ454" s="84"/>
      <c r="GUA454" s="84"/>
      <c r="GUB454" s="84"/>
      <c r="GUC454" s="84"/>
      <c r="GUD454" s="84"/>
      <c r="GUE454" s="84"/>
      <c r="GUF454" s="84"/>
      <c r="GUG454" s="84"/>
      <c r="GUH454" s="84"/>
      <c r="GUI454" s="84"/>
      <c r="GUJ454" s="84"/>
      <c r="GUK454" s="84"/>
      <c r="GUL454" s="84"/>
      <c r="GUM454" s="84"/>
      <c r="GUN454" s="84"/>
      <c r="GUO454" s="84"/>
      <c r="GUP454" s="84"/>
      <c r="GUQ454" s="84"/>
      <c r="GUR454" s="84"/>
      <c r="GUS454" s="84"/>
      <c r="GUT454" s="84"/>
      <c r="GUU454" s="84"/>
      <c r="GUV454" s="84"/>
      <c r="GUW454" s="84"/>
      <c r="GUX454" s="84"/>
      <c r="GUY454" s="84"/>
      <c r="GUZ454" s="84"/>
      <c r="GVA454" s="84"/>
      <c r="GVB454" s="84"/>
      <c r="GVC454" s="84"/>
      <c r="GVD454" s="84"/>
      <c r="GVE454" s="84"/>
      <c r="GVF454" s="84"/>
      <c r="GVG454" s="84"/>
      <c r="GVH454" s="84"/>
      <c r="GVI454" s="84"/>
      <c r="GVJ454" s="84"/>
      <c r="GVK454" s="84"/>
      <c r="GVL454" s="84"/>
      <c r="GVM454" s="84"/>
      <c r="GVN454" s="84"/>
      <c r="GVO454" s="84"/>
      <c r="GVP454" s="84"/>
      <c r="GVQ454" s="84"/>
      <c r="GVR454" s="84"/>
      <c r="GVS454" s="84"/>
      <c r="GVT454" s="84"/>
      <c r="GVU454" s="84"/>
      <c r="GVV454" s="84"/>
      <c r="GVW454" s="84"/>
      <c r="GVX454" s="84"/>
      <c r="GVY454" s="84"/>
      <c r="GVZ454" s="84"/>
      <c r="GWA454" s="84"/>
      <c r="GWB454" s="84"/>
      <c r="GWC454" s="84"/>
      <c r="GWD454" s="84"/>
      <c r="GWE454" s="84"/>
      <c r="GWF454" s="84"/>
      <c r="GWG454" s="84"/>
      <c r="GWH454" s="84"/>
      <c r="GWI454" s="84"/>
      <c r="GWJ454" s="84"/>
      <c r="GWK454" s="84"/>
      <c r="GWL454" s="84"/>
      <c r="GWM454" s="84"/>
      <c r="GWN454" s="84"/>
      <c r="GWO454" s="84"/>
      <c r="GWP454" s="84"/>
      <c r="GWQ454" s="84"/>
      <c r="GWR454" s="84"/>
      <c r="GWS454" s="84"/>
      <c r="GWT454" s="84"/>
      <c r="GWU454" s="84"/>
      <c r="GWV454" s="84"/>
      <c r="GWW454" s="84"/>
      <c r="GWX454" s="84"/>
      <c r="GWY454" s="84"/>
      <c r="GWZ454" s="84"/>
      <c r="GXA454" s="84"/>
      <c r="GXB454" s="84"/>
      <c r="GXC454" s="84"/>
      <c r="GXD454" s="84"/>
      <c r="GXE454" s="84"/>
      <c r="GXF454" s="84"/>
      <c r="GXG454" s="84"/>
      <c r="GXH454" s="84"/>
      <c r="GXI454" s="84"/>
      <c r="GXJ454" s="84"/>
      <c r="GXK454" s="84"/>
      <c r="GXL454" s="84"/>
      <c r="GXM454" s="84"/>
      <c r="GXN454" s="84"/>
      <c r="GXO454" s="84"/>
      <c r="GXP454" s="84"/>
      <c r="GXQ454" s="84"/>
      <c r="GXR454" s="84"/>
      <c r="GXS454" s="84"/>
      <c r="GXT454" s="84"/>
      <c r="GXU454" s="84"/>
      <c r="GXV454" s="84"/>
      <c r="GXW454" s="84"/>
      <c r="GXX454" s="84"/>
      <c r="GXY454" s="84"/>
      <c r="GXZ454" s="84"/>
      <c r="GYA454" s="84"/>
      <c r="GYB454" s="84"/>
      <c r="GYC454" s="84"/>
      <c r="GYD454" s="84"/>
      <c r="GYE454" s="84"/>
      <c r="GYF454" s="84"/>
      <c r="GYG454" s="84"/>
      <c r="GYH454" s="84"/>
      <c r="GYI454" s="84"/>
      <c r="GYJ454" s="84"/>
      <c r="GYK454" s="84"/>
      <c r="GYL454" s="84"/>
      <c r="GYM454" s="84"/>
      <c r="GYN454" s="84"/>
      <c r="GYO454" s="84"/>
      <c r="GYP454" s="84"/>
      <c r="GYQ454" s="84"/>
      <c r="GYR454" s="84"/>
      <c r="GYS454" s="84"/>
      <c r="GYT454" s="84"/>
      <c r="GYU454" s="84"/>
      <c r="GYV454" s="84"/>
      <c r="GYW454" s="84"/>
      <c r="GYX454" s="84"/>
      <c r="GYY454" s="84"/>
      <c r="GYZ454" s="84"/>
      <c r="GZA454" s="84"/>
      <c r="GZB454" s="84"/>
      <c r="GZC454" s="84"/>
      <c r="GZD454" s="84"/>
      <c r="GZE454" s="84"/>
      <c r="GZF454" s="84"/>
      <c r="GZG454" s="84"/>
      <c r="GZH454" s="84"/>
      <c r="GZI454" s="84"/>
      <c r="GZJ454" s="84"/>
      <c r="GZK454" s="84"/>
      <c r="GZL454" s="84"/>
      <c r="GZM454" s="84"/>
      <c r="GZN454" s="84"/>
      <c r="GZO454" s="84"/>
      <c r="GZP454" s="84"/>
      <c r="GZQ454" s="84"/>
      <c r="GZR454" s="84"/>
      <c r="GZS454" s="84"/>
      <c r="GZT454" s="84"/>
      <c r="GZU454" s="84"/>
      <c r="GZV454" s="84"/>
      <c r="GZW454" s="84"/>
      <c r="GZX454" s="84"/>
      <c r="GZY454" s="84"/>
      <c r="GZZ454" s="84"/>
      <c r="HAA454" s="84"/>
      <c r="HAB454" s="84"/>
      <c r="HAC454" s="84"/>
      <c r="HAD454" s="84"/>
      <c r="HAE454" s="84"/>
      <c r="HAF454" s="84"/>
      <c r="HAG454" s="84"/>
      <c r="HAH454" s="84"/>
      <c r="HAI454" s="84"/>
      <c r="HAJ454" s="84"/>
      <c r="HAK454" s="84"/>
      <c r="HAL454" s="84"/>
      <c r="HAM454" s="84"/>
      <c r="HAN454" s="84"/>
      <c r="HAO454" s="84"/>
      <c r="HAP454" s="84"/>
      <c r="HAQ454" s="84"/>
      <c r="HAR454" s="84"/>
      <c r="HAS454" s="84"/>
      <c r="HAT454" s="84"/>
      <c r="HAU454" s="84"/>
      <c r="HAV454" s="84"/>
      <c r="HAW454" s="84"/>
      <c r="HAX454" s="84"/>
      <c r="HAY454" s="84"/>
      <c r="HAZ454" s="84"/>
      <c r="HBA454" s="84"/>
      <c r="HBB454" s="84"/>
      <c r="HBC454" s="84"/>
      <c r="HBD454" s="84"/>
      <c r="HBE454" s="84"/>
      <c r="HBF454" s="84"/>
      <c r="HBG454" s="84"/>
      <c r="HBH454" s="84"/>
      <c r="HBI454" s="84"/>
      <c r="HBJ454" s="84"/>
      <c r="HBK454" s="84"/>
      <c r="HBL454" s="84"/>
      <c r="HBM454" s="84"/>
      <c r="HBN454" s="84"/>
      <c r="HBO454" s="84"/>
      <c r="HBP454" s="84"/>
      <c r="HBQ454" s="84"/>
      <c r="HBR454" s="84"/>
      <c r="HBS454" s="84"/>
      <c r="HBT454" s="84"/>
      <c r="HBU454" s="84"/>
      <c r="HBV454" s="84"/>
      <c r="HBW454" s="84"/>
      <c r="HBX454" s="84"/>
      <c r="HBY454" s="84"/>
      <c r="HBZ454" s="84"/>
      <c r="HCA454" s="84"/>
      <c r="HCB454" s="84"/>
      <c r="HCC454" s="84"/>
      <c r="HCD454" s="84"/>
      <c r="HCE454" s="84"/>
      <c r="HCF454" s="84"/>
      <c r="HCG454" s="84"/>
      <c r="HCH454" s="84"/>
      <c r="HCI454" s="84"/>
      <c r="HCJ454" s="84"/>
      <c r="HCK454" s="84"/>
      <c r="HCL454" s="84"/>
      <c r="HCM454" s="84"/>
      <c r="HCN454" s="84"/>
      <c r="HCO454" s="84"/>
      <c r="HCP454" s="84"/>
      <c r="HCQ454" s="84"/>
      <c r="HCR454" s="84"/>
      <c r="HCS454" s="84"/>
      <c r="HCT454" s="84"/>
      <c r="HCU454" s="84"/>
      <c r="HCV454" s="84"/>
      <c r="HCW454" s="84"/>
      <c r="HCX454" s="84"/>
      <c r="HCY454" s="84"/>
      <c r="HCZ454" s="84"/>
      <c r="HDA454" s="84"/>
      <c r="HDB454" s="84"/>
      <c r="HDC454" s="84"/>
      <c r="HDD454" s="84"/>
      <c r="HDE454" s="84"/>
      <c r="HDF454" s="84"/>
      <c r="HDG454" s="84"/>
      <c r="HDH454" s="84"/>
      <c r="HDI454" s="84"/>
      <c r="HDJ454" s="84"/>
      <c r="HDK454" s="84"/>
      <c r="HDL454" s="84"/>
      <c r="HDM454" s="84"/>
      <c r="HDN454" s="84"/>
      <c r="HDO454" s="84"/>
      <c r="HDP454" s="84"/>
      <c r="HDQ454" s="84"/>
      <c r="HDR454" s="84"/>
      <c r="HDS454" s="84"/>
      <c r="HDT454" s="84"/>
      <c r="HDU454" s="84"/>
      <c r="HDV454" s="84"/>
      <c r="HDW454" s="84"/>
      <c r="HDX454" s="84"/>
      <c r="HDY454" s="84"/>
      <c r="HDZ454" s="84"/>
      <c r="HEA454" s="84"/>
      <c r="HEB454" s="84"/>
      <c r="HEC454" s="84"/>
      <c r="HED454" s="84"/>
      <c r="HEE454" s="84"/>
      <c r="HEF454" s="84"/>
      <c r="HEG454" s="84"/>
      <c r="HEH454" s="84"/>
      <c r="HEI454" s="84"/>
      <c r="HEJ454" s="84"/>
      <c r="HEK454" s="84"/>
      <c r="HEL454" s="84"/>
      <c r="HEM454" s="84"/>
      <c r="HEN454" s="84"/>
      <c r="HEO454" s="84"/>
      <c r="HEP454" s="84"/>
      <c r="HEQ454" s="84"/>
      <c r="HER454" s="84"/>
      <c r="HES454" s="84"/>
      <c r="HET454" s="84"/>
      <c r="HEU454" s="84"/>
      <c r="HEV454" s="84"/>
      <c r="HEW454" s="84"/>
      <c r="HEX454" s="84"/>
      <c r="HEY454" s="84"/>
      <c r="HEZ454" s="84"/>
      <c r="HFA454" s="84"/>
      <c r="HFB454" s="84"/>
      <c r="HFC454" s="84"/>
      <c r="HFD454" s="84"/>
      <c r="HFE454" s="84"/>
      <c r="HFF454" s="84"/>
      <c r="HFG454" s="84"/>
      <c r="HFH454" s="84"/>
      <c r="HFI454" s="84"/>
      <c r="HFJ454" s="84"/>
      <c r="HFK454" s="84"/>
      <c r="HFL454" s="84"/>
      <c r="HFM454" s="84"/>
      <c r="HFN454" s="84"/>
      <c r="HFO454" s="84"/>
      <c r="HFP454" s="84"/>
      <c r="HFQ454" s="84"/>
      <c r="HFR454" s="84"/>
      <c r="HFS454" s="84"/>
      <c r="HFT454" s="84"/>
      <c r="HFU454" s="84"/>
      <c r="HFV454" s="84"/>
      <c r="HFW454" s="84"/>
      <c r="HFX454" s="84"/>
      <c r="HFY454" s="84"/>
      <c r="HFZ454" s="84"/>
      <c r="HGA454" s="84"/>
      <c r="HGB454" s="84"/>
      <c r="HGC454" s="84"/>
      <c r="HGD454" s="84"/>
      <c r="HGE454" s="84"/>
      <c r="HGF454" s="84"/>
      <c r="HGG454" s="84"/>
      <c r="HGH454" s="84"/>
      <c r="HGI454" s="84"/>
      <c r="HGJ454" s="84"/>
      <c r="HGK454" s="84"/>
      <c r="HGL454" s="84"/>
      <c r="HGM454" s="84"/>
      <c r="HGN454" s="84"/>
      <c r="HGO454" s="84"/>
      <c r="HGP454" s="84"/>
      <c r="HGQ454" s="84"/>
      <c r="HGR454" s="84"/>
      <c r="HGS454" s="84"/>
      <c r="HGT454" s="84"/>
      <c r="HGU454" s="84"/>
      <c r="HGV454" s="84"/>
      <c r="HGW454" s="84"/>
      <c r="HGX454" s="84"/>
      <c r="HGY454" s="84"/>
      <c r="HGZ454" s="84"/>
      <c r="HHA454" s="84"/>
      <c r="HHB454" s="84"/>
      <c r="HHC454" s="84"/>
      <c r="HHD454" s="84"/>
      <c r="HHE454" s="84"/>
      <c r="HHF454" s="84"/>
      <c r="HHG454" s="84"/>
      <c r="HHH454" s="84"/>
      <c r="HHI454" s="84"/>
      <c r="HHJ454" s="84"/>
      <c r="HHK454" s="84"/>
      <c r="HHL454" s="84"/>
      <c r="HHM454" s="84"/>
      <c r="HHN454" s="84"/>
      <c r="HHO454" s="84"/>
      <c r="HHP454" s="84"/>
      <c r="HHQ454" s="84"/>
      <c r="HHR454" s="84"/>
      <c r="HHS454" s="84"/>
      <c r="HHT454" s="84"/>
      <c r="HHU454" s="84"/>
      <c r="HHV454" s="84"/>
      <c r="HHW454" s="84"/>
      <c r="HHX454" s="84"/>
      <c r="HHY454" s="84"/>
      <c r="HHZ454" s="84"/>
      <c r="HIA454" s="84"/>
      <c r="HIB454" s="84"/>
      <c r="HIC454" s="84"/>
      <c r="HID454" s="84"/>
      <c r="HIE454" s="84"/>
      <c r="HIF454" s="84"/>
      <c r="HIG454" s="84"/>
      <c r="HIH454" s="84"/>
      <c r="HII454" s="84"/>
      <c r="HIJ454" s="84"/>
      <c r="HIK454" s="84"/>
      <c r="HIL454" s="84"/>
      <c r="HIM454" s="84"/>
      <c r="HIN454" s="84"/>
      <c r="HIO454" s="84"/>
      <c r="HIP454" s="84"/>
      <c r="HIQ454" s="84"/>
      <c r="HIR454" s="84"/>
      <c r="HIS454" s="84"/>
      <c r="HIT454" s="84"/>
      <c r="HIU454" s="84"/>
      <c r="HIV454" s="84"/>
      <c r="HIW454" s="84"/>
      <c r="HIX454" s="84"/>
      <c r="HIY454" s="84"/>
      <c r="HIZ454" s="84"/>
      <c r="HJA454" s="84"/>
      <c r="HJB454" s="84"/>
      <c r="HJC454" s="84"/>
      <c r="HJD454" s="84"/>
      <c r="HJE454" s="84"/>
      <c r="HJF454" s="84"/>
      <c r="HJG454" s="84"/>
      <c r="HJH454" s="84"/>
      <c r="HJI454" s="84"/>
      <c r="HJJ454" s="84"/>
      <c r="HJK454" s="84"/>
      <c r="HJL454" s="84"/>
      <c r="HJM454" s="84"/>
      <c r="HJN454" s="84"/>
      <c r="HJO454" s="84"/>
      <c r="HJP454" s="84"/>
      <c r="HJQ454" s="84"/>
      <c r="HJR454" s="84"/>
      <c r="HJS454" s="84"/>
      <c r="HJT454" s="84"/>
      <c r="HJU454" s="84"/>
      <c r="HJV454" s="84"/>
      <c r="HJW454" s="84"/>
      <c r="HJX454" s="84"/>
      <c r="HJY454" s="84"/>
      <c r="HJZ454" s="84"/>
      <c r="HKA454" s="84"/>
      <c r="HKB454" s="84"/>
      <c r="HKC454" s="84"/>
      <c r="HKD454" s="84"/>
      <c r="HKE454" s="84"/>
      <c r="HKF454" s="84"/>
      <c r="HKG454" s="84"/>
      <c r="HKH454" s="84"/>
      <c r="HKI454" s="84"/>
      <c r="HKJ454" s="84"/>
      <c r="HKK454" s="84"/>
      <c r="HKL454" s="84"/>
      <c r="HKM454" s="84"/>
      <c r="HKN454" s="84"/>
      <c r="HKO454" s="84"/>
      <c r="HKP454" s="84"/>
      <c r="HKQ454" s="84"/>
      <c r="HKR454" s="84"/>
      <c r="HKS454" s="84"/>
      <c r="HKT454" s="84"/>
      <c r="HKU454" s="84"/>
      <c r="HKV454" s="84"/>
      <c r="HKW454" s="84"/>
      <c r="HKX454" s="84"/>
      <c r="HKY454" s="84"/>
      <c r="HKZ454" s="84"/>
      <c r="HLA454" s="84"/>
      <c r="HLB454" s="84"/>
      <c r="HLC454" s="84"/>
      <c r="HLD454" s="84"/>
      <c r="HLE454" s="84"/>
      <c r="HLF454" s="84"/>
      <c r="HLG454" s="84"/>
      <c r="HLH454" s="84"/>
      <c r="HLI454" s="84"/>
      <c r="HLJ454" s="84"/>
      <c r="HLK454" s="84"/>
      <c r="HLL454" s="84"/>
      <c r="HLM454" s="84"/>
      <c r="HLN454" s="84"/>
      <c r="HLO454" s="84"/>
      <c r="HLP454" s="84"/>
      <c r="HLQ454" s="84"/>
      <c r="HLR454" s="84"/>
      <c r="HLS454" s="84"/>
      <c r="HLT454" s="84"/>
      <c r="HLU454" s="84"/>
      <c r="HLV454" s="84"/>
      <c r="HLW454" s="84"/>
      <c r="HLX454" s="84"/>
      <c r="HLY454" s="84"/>
      <c r="HLZ454" s="84"/>
      <c r="HMA454" s="84"/>
      <c r="HMB454" s="84"/>
      <c r="HMC454" s="84"/>
      <c r="HMD454" s="84"/>
      <c r="HME454" s="84"/>
      <c r="HMF454" s="84"/>
      <c r="HMG454" s="84"/>
      <c r="HMH454" s="84"/>
      <c r="HMI454" s="84"/>
      <c r="HMJ454" s="84"/>
      <c r="HMK454" s="84"/>
      <c r="HML454" s="84"/>
      <c r="HMM454" s="84"/>
      <c r="HMN454" s="84"/>
      <c r="HMO454" s="84"/>
      <c r="HMP454" s="84"/>
      <c r="HMQ454" s="84"/>
      <c r="HMR454" s="84"/>
      <c r="HMS454" s="84"/>
      <c r="HMT454" s="84"/>
      <c r="HMU454" s="84"/>
      <c r="HMV454" s="84"/>
      <c r="HMW454" s="84"/>
      <c r="HMX454" s="84"/>
      <c r="HMY454" s="84"/>
      <c r="HMZ454" s="84"/>
      <c r="HNA454" s="84"/>
      <c r="HNB454" s="84"/>
      <c r="HNC454" s="84"/>
      <c r="HND454" s="84"/>
      <c r="HNE454" s="84"/>
      <c r="HNF454" s="84"/>
      <c r="HNG454" s="84"/>
      <c r="HNH454" s="84"/>
      <c r="HNI454" s="84"/>
      <c r="HNJ454" s="84"/>
      <c r="HNK454" s="84"/>
      <c r="HNL454" s="84"/>
      <c r="HNM454" s="84"/>
      <c r="HNN454" s="84"/>
      <c r="HNO454" s="84"/>
      <c r="HNP454" s="84"/>
      <c r="HNQ454" s="84"/>
      <c r="HNR454" s="84"/>
      <c r="HNS454" s="84"/>
      <c r="HNT454" s="84"/>
      <c r="HNU454" s="84"/>
      <c r="HNV454" s="84"/>
      <c r="HNW454" s="84"/>
      <c r="HNX454" s="84"/>
      <c r="HNY454" s="84"/>
      <c r="HNZ454" s="84"/>
      <c r="HOA454" s="84"/>
      <c r="HOB454" s="84"/>
      <c r="HOC454" s="84"/>
      <c r="HOD454" s="84"/>
      <c r="HOE454" s="84"/>
      <c r="HOF454" s="84"/>
      <c r="HOG454" s="84"/>
      <c r="HOH454" s="84"/>
      <c r="HOI454" s="84"/>
      <c r="HOJ454" s="84"/>
      <c r="HOK454" s="84"/>
      <c r="HOL454" s="84"/>
      <c r="HOM454" s="84"/>
      <c r="HON454" s="84"/>
      <c r="HOO454" s="84"/>
      <c r="HOP454" s="84"/>
      <c r="HOQ454" s="84"/>
      <c r="HOR454" s="84"/>
      <c r="HOS454" s="84"/>
      <c r="HOT454" s="84"/>
      <c r="HOU454" s="84"/>
      <c r="HOV454" s="84"/>
      <c r="HOW454" s="84"/>
      <c r="HOX454" s="84"/>
      <c r="HOY454" s="84"/>
      <c r="HOZ454" s="84"/>
      <c r="HPA454" s="84"/>
      <c r="HPB454" s="84"/>
      <c r="HPC454" s="84"/>
      <c r="HPD454" s="84"/>
      <c r="HPE454" s="84"/>
      <c r="HPF454" s="84"/>
      <c r="HPG454" s="84"/>
      <c r="HPH454" s="84"/>
      <c r="HPI454" s="84"/>
      <c r="HPJ454" s="84"/>
      <c r="HPK454" s="84"/>
      <c r="HPL454" s="84"/>
      <c r="HPM454" s="84"/>
      <c r="HPN454" s="84"/>
      <c r="HPO454" s="84"/>
      <c r="HPP454" s="84"/>
      <c r="HPQ454" s="84"/>
      <c r="HPR454" s="84"/>
      <c r="HPS454" s="84"/>
      <c r="HPT454" s="84"/>
      <c r="HPU454" s="84"/>
      <c r="HPV454" s="84"/>
      <c r="HPW454" s="84"/>
      <c r="HPX454" s="84"/>
      <c r="HPY454" s="84"/>
      <c r="HPZ454" s="84"/>
      <c r="HQA454" s="84"/>
      <c r="HQB454" s="84"/>
      <c r="HQC454" s="84"/>
      <c r="HQD454" s="84"/>
      <c r="HQE454" s="84"/>
      <c r="HQF454" s="84"/>
      <c r="HQG454" s="84"/>
      <c r="HQH454" s="84"/>
      <c r="HQI454" s="84"/>
      <c r="HQJ454" s="84"/>
      <c r="HQK454" s="84"/>
      <c r="HQL454" s="84"/>
      <c r="HQM454" s="84"/>
      <c r="HQN454" s="84"/>
      <c r="HQO454" s="84"/>
      <c r="HQP454" s="84"/>
      <c r="HQQ454" s="84"/>
      <c r="HQR454" s="84"/>
      <c r="HQS454" s="84"/>
      <c r="HQT454" s="84"/>
      <c r="HQU454" s="84"/>
      <c r="HQV454" s="84"/>
      <c r="HQW454" s="84"/>
      <c r="HQX454" s="84"/>
      <c r="HQY454" s="84"/>
      <c r="HQZ454" s="84"/>
      <c r="HRA454" s="84"/>
      <c r="HRB454" s="84"/>
      <c r="HRC454" s="84"/>
      <c r="HRD454" s="84"/>
      <c r="HRE454" s="84"/>
      <c r="HRF454" s="84"/>
      <c r="HRG454" s="84"/>
      <c r="HRH454" s="84"/>
      <c r="HRI454" s="84"/>
      <c r="HRJ454" s="84"/>
      <c r="HRK454" s="84"/>
      <c r="HRL454" s="84"/>
      <c r="HRM454" s="84"/>
      <c r="HRN454" s="84"/>
      <c r="HRO454" s="84"/>
      <c r="HRP454" s="84"/>
      <c r="HRQ454" s="84"/>
      <c r="HRR454" s="84"/>
      <c r="HRS454" s="84"/>
      <c r="HRT454" s="84"/>
      <c r="HRU454" s="84"/>
      <c r="HRV454" s="84"/>
      <c r="HRW454" s="84"/>
      <c r="HRX454" s="84"/>
      <c r="HRY454" s="84"/>
      <c r="HRZ454" s="84"/>
      <c r="HSA454" s="84"/>
      <c r="HSB454" s="84"/>
      <c r="HSC454" s="84"/>
      <c r="HSD454" s="84"/>
      <c r="HSE454" s="84"/>
      <c r="HSF454" s="84"/>
      <c r="HSG454" s="84"/>
      <c r="HSH454" s="84"/>
      <c r="HSI454" s="84"/>
      <c r="HSJ454" s="84"/>
      <c r="HSK454" s="84"/>
      <c r="HSL454" s="84"/>
      <c r="HSM454" s="84"/>
      <c r="HSN454" s="84"/>
      <c r="HSO454" s="84"/>
      <c r="HSP454" s="84"/>
      <c r="HSQ454" s="84"/>
      <c r="HSR454" s="84"/>
      <c r="HSS454" s="84"/>
      <c r="HST454" s="84"/>
      <c r="HSU454" s="84"/>
      <c r="HSV454" s="84"/>
      <c r="HSW454" s="84"/>
      <c r="HSX454" s="84"/>
      <c r="HSY454" s="84"/>
      <c r="HSZ454" s="84"/>
      <c r="HTA454" s="84"/>
      <c r="HTB454" s="84"/>
      <c r="HTC454" s="84"/>
      <c r="HTD454" s="84"/>
      <c r="HTE454" s="84"/>
      <c r="HTF454" s="84"/>
      <c r="HTG454" s="84"/>
      <c r="HTH454" s="84"/>
      <c r="HTI454" s="84"/>
      <c r="HTJ454" s="84"/>
      <c r="HTK454" s="84"/>
      <c r="HTL454" s="84"/>
      <c r="HTM454" s="84"/>
      <c r="HTN454" s="84"/>
      <c r="HTO454" s="84"/>
      <c r="HTP454" s="84"/>
      <c r="HTQ454" s="84"/>
      <c r="HTR454" s="84"/>
      <c r="HTS454" s="84"/>
      <c r="HTT454" s="84"/>
      <c r="HTU454" s="84"/>
      <c r="HTV454" s="84"/>
      <c r="HTW454" s="84"/>
      <c r="HTX454" s="84"/>
      <c r="HTY454" s="84"/>
      <c r="HTZ454" s="84"/>
      <c r="HUA454" s="84"/>
      <c r="HUB454" s="84"/>
      <c r="HUC454" s="84"/>
      <c r="HUD454" s="84"/>
      <c r="HUE454" s="84"/>
      <c r="HUF454" s="84"/>
      <c r="HUG454" s="84"/>
      <c r="HUH454" s="84"/>
      <c r="HUI454" s="84"/>
      <c r="HUJ454" s="84"/>
      <c r="HUK454" s="84"/>
      <c r="HUL454" s="84"/>
      <c r="HUM454" s="84"/>
      <c r="HUN454" s="84"/>
      <c r="HUO454" s="84"/>
      <c r="HUP454" s="84"/>
      <c r="HUQ454" s="84"/>
      <c r="HUR454" s="84"/>
      <c r="HUS454" s="84"/>
      <c r="HUT454" s="84"/>
      <c r="HUU454" s="84"/>
      <c r="HUV454" s="84"/>
      <c r="HUW454" s="84"/>
      <c r="HUX454" s="84"/>
      <c r="HUY454" s="84"/>
      <c r="HUZ454" s="84"/>
      <c r="HVA454" s="84"/>
      <c r="HVB454" s="84"/>
      <c r="HVC454" s="84"/>
      <c r="HVD454" s="84"/>
      <c r="HVE454" s="84"/>
      <c r="HVF454" s="84"/>
      <c r="HVG454" s="84"/>
      <c r="HVH454" s="84"/>
      <c r="HVI454" s="84"/>
      <c r="HVJ454" s="84"/>
      <c r="HVK454" s="84"/>
      <c r="HVL454" s="84"/>
      <c r="HVM454" s="84"/>
      <c r="HVN454" s="84"/>
      <c r="HVO454" s="84"/>
      <c r="HVP454" s="84"/>
      <c r="HVQ454" s="84"/>
      <c r="HVR454" s="84"/>
      <c r="HVS454" s="84"/>
      <c r="HVT454" s="84"/>
      <c r="HVU454" s="84"/>
      <c r="HVV454" s="84"/>
      <c r="HVW454" s="84"/>
      <c r="HVX454" s="84"/>
      <c r="HVY454" s="84"/>
      <c r="HVZ454" s="84"/>
      <c r="HWA454" s="84"/>
      <c r="HWB454" s="84"/>
      <c r="HWC454" s="84"/>
      <c r="HWD454" s="84"/>
      <c r="HWE454" s="84"/>
      <c r="HWF454" s="84"/>
      <c r="HWG454" s="84"/>
      <c r="HWH454" s="84"/>
      <c r="HWI454" s="84"/>
      <c r="HWJ454" s="84"/>
      <c r="HWK454" s="84"/>
      <c r="HWL454" s="84"/>
      <c r="HWM454" s="84"/>
      <c r="HWN454" s="84"/>
      <c r="HWO454" s="84"/>
      <c r="HWP454" s="84"/>
      <c r="HWQ454" s="84"/>
      <c r="HWR454" s="84"/>
      <c r="HWS454" s="84"/>
      <c r="HWT454" s="84"/>
      <c r="HWU454" s="84"/>
      <c r="HWV454" s="84"/>
      <c r="HWW454" s="84"/>
      <c r="HWX454" s="84"/>
      <c r="HWY454" s="84"/>
      <c r="HWZ454" s="84"/>
      <c r="HXA454" s="84"/>
      <c r="HXB454" s="84"/>
      <c r="HXC454" s="84"/>
      <c r="HXD454" s="84"/>
      <c r="HXE454" s="84"/>
      <c r="HXF454" s="84"/>
      <c r="HXG454" s="84"/>
      <c r="HXH454" s="84"/>
      <c r="HXI454" s="84"/>
      <c r="HXJ454" s="84"/>
      <c r="HXK454" s="84"/>
      <c r="HXL454" s="84"/>
      <c r="HXM454" s="84"/>
      <c r="HXN454" s="84"/>
      <c r="HXO454" s="84"/>
      <c r="HXP454" s="84"/>
      <c r="HXQ454" s="84"/>
      <c r="HXR454" s="84"/>
      <c r="HXS454" s="84"/>
      <c r="HXT454" s="84"/>
      <c r="HXU454" s="84"/>
      <c r="HXV454" s="84"/>
      <c r="HXW454" s="84"/>
      <c r="HXX454" s="84"/>
      <c r="HXY454" s="84"/>
      <c r="HXZ454" s="84"/>
      <c r="HYA454" s="84"/>
      <c r="HYB454" s="84"/>
      <c r="HYC454" s="84"/>
      <c r="HYD454" s="84"/>
      <c r="HYE454" s="84"/>
      <c r="HYF454" s="84"/>
      <c r="HYG454" s="84"/>
      <c r="HYH454" s="84"/>
      <c r="HYI454" s="84"/>
      <c r="HYJ454" s="84"/>
      <c r="HYK454" s="84"/>
      <c r="HYL454" s="84"/>
      <c r="HYM454" s="84"/>
      <c r="HYN454" s="84"/>
      <c r="HYO454" s="84"/>
      <c r="HYP454" s="84"/>
      <c r="HYQ454" s="84"/>
      <c r="HYR454" s="84"/>
      <c r="HYS454" s="84"/>
      <c r="HYT454" s="84"/>
      <c r="HYU454" s="84"/>
      <c r="HYV454" s="84"/>
      <c r="HYW454" s="84"/>
      <c r="HYX454" s="84"/>
      <c r="HYY454" s="84"/>
      <c r="HYZ454" s="84"/>
      <c r="HZA454" s="84"/>
      <c r="HZB454" s="84"/>
      <c r="HZC454" s="84"/>
      <c r="HZD454" s="84"/>
      <c r="HZE454" s="84"/>
      <c r="HZF454" s="84"/>
      <c r="HZG454" s="84"/>
      <c r="HZH454" s="84"/>
      <c r="HZI454" s="84"/>
      <c r="HZJ454" s="84"/>
      <c r="HZK454" s="84"/>
      <c r="HZL454" s="84"/>
      <c r="HZM454" s="84"/>
      <c r="HZN454" s="84"/>
      <c r="HZO454" s="84"/>
      <c r="HZP454" s="84"/>
      <c r="HZQ454" s="84"/>
      <c r="HZR454" s="84"/>
      <c r="HZS454" s="84"/>
      <c r="HZT454" s="84"/>
      <c r="HZU454" s="84"/>
      <c r="HZV454" s="84"/>
      <c r="HZW454" s="84"/>
      <c r="HZX454" s="84"/>
      <c r="HZY454" s="84"/>
      <c r="HZZ454" s="84"/>
      <c r="IAA454" s="84"/>
      <c r="IAB454" s="84"/>
      <c r="IAC454" s="84"/>
      <c r="IAD454" s="84"/>
      <c r="IAE454" s="84"/>
      <c r="IAF454" s="84"/>
      <c r="IAG454" s="84"/>
      <c r="IAH454" s="84"/>
      <c r="IAI454" s="84"/>
      <c r="IAJ454" s="84"/>
      <c r="IAK454" s="84"/>
      <c r="IAL454" s="84"/>
      <c r="IAM454" s="84"/>
      <c r="IAN454" s="84"/>
      <c r="IAO454" s="84"/>
      <c r="IAP454" s="84"/>
      <c r="IAQ454" s="84"/>
      <c r="IAR454" s="84"/>
      <c r="IAS454" s="84"/>
      <c r="IAT454" s="84"/>
      <c r="IAU454" s="84"/>
      <c r="IAV454" s="84"/>
      <c r="IAW454" s="84"/>
      <c r="IAX454" s="84"/>
      <c r="IAY454" s="84"/>
      <c r="IAZ454" s="84"/>
      <c r="IBA454" s="84"/>
      <c r="IBB454" s="84"/>
      <c r="IBC454" s="84"/>
      <c r="IBD454" s="84"/>
      <c r="IBE454" s="84"/>
      <c r="IBF454" s="84"/>
      <c r="IBG454" s="84"/>
      <c r="IBH454" s="84"/>
      <c r="IBI454" s="84"/>
      <c r="IBJ454" s="84"/>
      <c r="IBK454" s="84"/>
      <c r="IBL454" s="84"/>
      <c r="IBM454" s="84"/>
      <c r="IBN454" s="84"/>
      <c r="IBO454" s="84"/>
      <c r="IBP454" s="84"/>
      <c r="IBQ454" s="84"/>
      <c r="IBR454" s="84"/>
      <c r="IBS454" s="84"/>
      <c r="IBT454" s="84"/>
      <c r="IBU454" s="84"/>
      <c r="IBV454" s="84"/>
      <c r="IBW454" s="84"/>
      <c r="IBX454" s="84"/>
      <c r="IBY454" s="84"/>
      <c r="IBZ454" s="84"/>
      <c r="ICA454" s="84"/>
      <c r="ICB454" s="84"/>
      <c r="ICC454" s="84"/>
      <c r="ICD454" s="84"/>
      <c r="ICE454" s="84"/>
      <c r="ICF454" s="84"/>
      <c r="ICG454" s="84"/>
      <c r="ICH454" s="84"/>
      <c r="ICI454" s="84"/>
      <c r="ICJ454" s="84"/>
      <c r="ICK454" s="84"/>
      <c r="ICL454" s="84"/>
      <c r="ICM454" s="84"/>
      <c r="ICN454" s="84"/>
      <c r="ICO454" s="84"/>
      <c r="ICP454" s="84"/>
      <c r="ICQ454" s="84"/>
      <c r="ICR454" s="84"/>
      <c r="ICS454" s="84"/>
      <c r="ICT454" s="84"/>
      <c r="ICU454" s="84"/>
      <c r="ICV454" s="84"/>
      <c r="ICW454" s="84"/>
      <c r="ICX454" s="84"/>
      <c r="ICY454" s="84"/>
      <c r="ICZ454" s="84"/>
      <c r="IDA454" s="84"/>
      <c r="IDB454" s="84"/>
      <c r="IDC454" s="84"/>
      <c r="IDD454" s="84"/>
      <c r="IDE454" s="84"/>
      <c r="IDF454" s="84"/>
      <c r="IDG454" s="84"/>
      <c r="IDH454" s="84"/>
      <c r="IDI454" s="84"/>
      <c r="IDJ454" s="84"/>
      <c r="IDK454" s="84"/>
      <c r="IDL454" s="84"/>
      <c r="IDM454" s="84"/>
      <c r="IDN454" s="84"/>
      <c r="IDO454" s="84"/>
      <c r="IDP454" s="84"/>
      <c r="IDQ454" s="84"/>
      <c r="IDR454" s="84"/>
      <c r="IDS454" s="84"/>
      <c r="IDT454" s="84"/>
      <c r="IDU454" s="84"/>
      <c r="IDV454" s="84"/>
      <c r="IDW454" s="84"/>
      <c r="IDX454" s="84"/>
      <c r="IDY454" s="84"/>
      <c r="IDZ454" s="84"/>
      <c r="IEA454" s="84"/>
      <c r="IEB454" s="84"/>
      <c r="IEC454" s="84"/>
      <c r="IED454" s="84"/>
      <c r="IEE454" s="84"/>
      <c r="IEF454" s="84"/>
      <c r="IEG454" s="84"/>
      <c r="IEH454" s="84"/>
      <c r="IEI454" s="84"/>
      <c r="IEJ454" s="84"/>
      <c r="IEK454" s="84"/>
      <c r="IEL454" s="84"/>
      <c r="IEM454" s="84"/>
      <c r="IEN454" s="84"/>
      <c r="IEO454" s="84"/>
      <c r="IEP454" s="84"/>
      <c r="IEQ454" s="84"/>
      <c r="IER454" s="84"/>
      <c r="IES454" s="84"/>
      <c r="IET454" s="84"/>
      <c r="IEU454" s="84"/>
      <c r="IEV454" s="84"/>
      <c r="IEW454" s="84"/>
      <c r="IEX454" s="84"/>
      <c r="IEY454" s="84"/>
      <c r="IEZ454" s="84"/>
      <c r="IFA454" s="84"/>
      <c r="IFB454" s="84"/>
      <c r="IFC454" s="84"/>
      <c r="IFD454" s="84"/>
      <c r="IFE454" s="84"/>
      <c r="IFF454" s="84"/>
      <c r="IFG454" s="84"/>
      <c r="IFH454" s="84"/>
      <c r="IFI454" s="84"/>
      <c r="IFJ454" s="84"/>
      <c r="IFK454" s="84"/>
      <c r="IFL454" s="84"/>
      <c r="IFM454" s="84"/>
      <c r="IFN454" s="84"/>
      <c r="IFO454" s="84"/>
      <c r="IFP454" s="84"/>
      <c r="IFQ454" s="84"/>
      <c r="IFR454" s="84"/>
      <c r="IFS454" s="84"/>
      <c r="IFT454" s="84"/>
      <c r="IFU454" s="84"/>
      <c r="IFV454" s="84"/>
      <c r="IFW454" s="84"/>
      <c r="IFX454" s="84"/>
      <c r="IFY454" s="84"/>
      <c r="IFZ454" s="84"/>
      <c r="IGA454" s="84"/>
      <c r="IGB454" s="84"/>
      <c r="IGC454" s="84"/>
      <c r="IGD454" s="84"/>
      <c r="IGE454" s="84"/>
      <c r="IGF454" s="84"/>
      <c r="IGG454" s="84"/>
      <c r="IGH454" s="84"/>
      <c r="IGI454" s="84"/>
      <c r="IGJ454" s="84"/>
      <c r="IGK454" s="84"/>
      <c r="IGL454" s="84"/>
      <c r="IGM454" s="84"/>
      <c r="IGN454" s="84"/>
      <c r="IGO454" s="84"/>
      <c r="IGP454" s="84"/>
      <c r="IGQ454" s="84"/>
      <c r="IGR454" s="84"/>
      <c r="IGS454" s="84"/>
      <c r="IGT454" s="84"/>
      <c r="IGU454" s="84"/>
      <c r="IGV454" s="84"/>
      <c r="IGW454" s="84"/>
      <c r="IGX454" s="84"/>
      <c r="IGY454" s="84"/>
      <c r="IGZ454" s="84"/>
      <c r="IHA454" s="84"/>
      <c r="IHB454" s="84"/>
      <c r="IHC454" s="84"/>
      <c r="IHD454" s="84"/>
      <c r="IHE454" s="84"/>
      <c r="IHF454" s="84"/>
      <c r="IHG454" s="84"/>
      <c r="IHH454" s="84"/>
      <c r="IHI454" s="84"/>
      <c r="IHJ454" s="84"/>
      <c r="IHK454" s="84"/>
      <c r="IHL454" s="84"/>
      <c r="IHM454" s="84"/>
      <c r="IHN454" s="84"/>
      <c r="IHO454" s="84"/>
      <c r="IHP454" s="84"/>
      <c r="IHQ454" s="84"/>
      <c r="IHR454" s="84"/>
      <c r="IHS454" s="84"/>
      <c r="IHT454" s="84"/>
      <c r="IHU454" s="84"/>
      <c r="IHV454" s="84"/>
      <c r="IHW454" s="84"/>
      <c r="IHX454" s="84"/>
      <c r="IHY454" s="84"/>
      <c r="IHZ454" s="84"/>
      <c r="IIA454" s="84"/>
      <c r="IIB454" s="84"/>
      <c r="IIC454" s="84"/>
      <c r="IID454" s="84"/>
      <c r="IIE454" s="84"/>
      <c r="IIF454" s="84"/>
      <c r="IIG454" s="84"/>
      <c r="IIH454" s="84"/>
      <c r="III454" s="84"/>
      <c r="IIJ454" s="84"/>
      <c r="IIK454" s="84"/>
      <c r="IIL454" s="84"/>
      <c r="IIM454" s="84"/>
      <c r="IIN454" s="84"/>
      <c r="IIO454" s="84"/>
      <c r="IIP454" s="84"/>
      <c r="IIQ454" s="84"/>
      <c r="IIR454" s="84"/>
      <c r="IIS454" s="84"/>
      <c r="IIT454" s="84"/>
      <c r="IIU454" s="84"/>
      <c r="IIV454" s="84"/>
      <c r="IIW454" s="84"/>
      <c r="IIX454" s="84"/>
      <c r="IIY454" s="84"/>
      <c r="IIZ454" s="84"/>
      <c r="IJA454" s="84"/>
      <c r="IJB454" s="84"/>
      <c r="IJC454" s="84"/>
      <c r="IJD454" s="84"/>
      <c r="IJE454" s="84"/>
      <c r="IJF454" s="84"/>
      <c r="IJG454" s="84"/>
      <c r="IJH454" s="84"/>
      <c r="IJI454" s="84"/>
      <c r="IJJ454" s="84"/>
      <c r="IJK454" s="84"/>
      <c r="IJL454" s="84"/>
      <c r="IJM454" s="84"/>
      <c r="IJN454" s="84"/>
      <c r="IJO454" s="84"/>
      <c r="IJP454" s="84"/>
      <c r="IJQ454" s="84"/>
      <c r="IJR454" s="84"/>
      <c r="IJS454" s="84"/>
      <c r="IJT454" s="84"/>
      <c r="IJU454" s="84"/>
      <c r="IJV454" s="84"/>
      <c r="IJW454" s="84"/>
      <c r="IJX454" s="84"/>
      <c r="IJY454" s="84"/>
      <c r="IJZ454" s="84"/>
      <c r="IKA454" s="84"/>
      <c r="IKB454" s="84"/>
      <c r="IKC454" s="84"/>
      <c r="IKD454" s="84"/>
      <c r="IKE454" s="84"/>
      <c r="IKF454" s="84"/>
      <c r="IKG454" s="84"/>
      <c r="IKH454" s="84"/>
      <c r="IKI454" s="84"/>
      <c r="IKJ454" s="84"/>
      <c r="IKK454" s="84"/>
      <c r="IKL454" s="84"/>
      <c r="IKM454" s="84"/>
      <c r="IKN454" s="84"/>
      <c r="IKO454" s="84"/>
      <c r="IKP454" s="84"/>
      <c r="IKQ454" s="84"/>
      <c r="IKR454" s="84"/>
      <c r="IKS454" s="84"/>
      <c r="IKT454" s="84"/>
      <c r="IKU454" s="84"/>
      <c r="IKV454" s="84"/>
      <c r="IKW454" s="84"/>
      <c r="IKX454" s="84"/>
      <c r="IKY454" s="84"/>
      <c r="IKZ454" s="84"/>
      <c r="ILA454" s="84"/>
      <c r="ILB454" s="84"/>
      <c r="ILC454" s="84"/>
      <c r="ILD454" s="84"/>
      <c r="ILE454" s="84"/>
      <c r="ILF454" s="84"/>
      <c r="ILG454" s="84"/>
      <c r="ILH454" s="84"/>
      <c r="ILI454" s="84"/>
      <c r="ILJ454" s="84"/>
      <c r="ILK454" s="84"/>
      <c r="ILL454" s="84"/>
      <c r="ILM454" s="84"/>
      <c r="ILN454" s="84"/>
      <c r="ILO454" s="84"/>
      <c r="ILP454" s="84"/>
      <c r="ILQ454" s="84"/>
      <c r="ILR454" s="84"/>
      <c r="ILS454" s="84"/>
      <c r="ILT454" s="84"/>
      <c r="ILU454" s="84"/>
      <c r="ILV454" s="84"/>
      <c r="ILW454" s="84"/>
      <c r="ILX454" s="84"/>
      <c r="ILY454" s="84"/>
      <c r="ILZ454" s="84"/>
      <c r="IMA454" s="84"/>
      <c r="IMB454" s="84"/>
      <c r="IMC454" s="84"/>
      <c r="IMD454" s="84"/>
      <c r="IME454" s="84"/>
      <c r="IMF454" s="84"/>
      <c r="IMG454" s="84"/>
      <c r="IMH454" s="84"/>
      <c r="IMI454" s="84"/>
      <c r="IMJ454" s="84"/>
      <c r="IMK454" s="84"/>
      <c r="IML454" s="84"/>
      <c r="IMM454" s="84"/>
      <c r="IMN454" s="84"/>
      <c r="IMO454" s="84"/>
      <c r="IMP454" s="84"/>
      <c r="IMQ454" s="84"/>
      <c r="IMR454" s="84"/>
      <c r="IMS454" s="84"/>
      <c r="IMT454" s="84"/>
      <c r="IMU454" s="84"/>
      <c r="IMV454" s="84"/>
      <c r="IMW454" s="84"/>
      <c r="IMX454" s="84"/>
      <c r="IMY454" s="84"/>
      <c r="IMZ454" s="84"/>
      <c r="INA454" s="84"/>
      <c r="INB454" s="84"/>
      <c r="INC454" s="84"/>
      <c r="IND454" s="84"/>
      <c r="INE454" s="84"/>
      <c r="INF454" s="84"/>
      <c r="ING454" s="84"/>
      <c r="INH454" s="84"/>
      <c r="INI454" s="84"/>
      <c r="INJ454" s="84"/>
      <c r="INK454" s="84"/>
      <c r="INL454" s="84"/>
      <c r="INM454" s="84"/>
      <c r="INN454" s="84"/>
      <c r="INO454" s="84"/>
      <c r="INP454" s="84"/>
      <c r="INQ454" s="84"/>
      <c r="INR454" s="84"/>
      <c r="INS454" s="84"/>
      <c r="INT454" s="84"/>
      <c r="INU454" s="84"/>
      <c r="INV454" s="84"/>
      <c r="INW454" s="84"/>
      <c r="INX454" s="84"/>
      <c r="INY454" s="84"/>
      <c r="INZ454" s="84"/>
      <c r="IOA454" s="84"/>
      <c r="IOB454" s="84"/>
      <c r="IOC454" s="84"/>
      <c r="IOD454" s="84"/>
      <c r="IOE454" s="84"/>
      <c r="IOF454" s="84"/>
      <c r="IOG454" s="84"/>
      <c r="IOH454" s="84"/>
      <c r="IOI454" s="84"/>
      <c r="IOJ454" s="84"/>
      <c r="IOK454" s="84"/>
      <c r="IOL454" s="84"/>
      <c r="IOM454" s="84"/>
      <c r="ION454" s="84"/>
      <c r="IOO454" s="84"/>
      <c r="IOP454" s="84"/>
      <c r="IOQ454" s="84"/>
      <c r="IOR454" s="84"/>
      <c r="IOS454" s="84"/>
      <c r="IOT454" s="84"/>
      <c r="IOU454" s="84"/>
      <c r="IOV454" s="84"/>
      <c r="IOW454" s="84"/>
      <c r="IOX454" s="84"/>
      <c r="IOY454" s="84"/>
      <c r="IOZ454" s="84"/>
      <c r="IPA454" s="84"/>
      <c r="IPB454" s="84"/>
      <c r="IPC454" s="84"/>
      <c r="IPD454" s="84"/>
      <c r="IPE454" s="84"/>
      <c r="IPF454" s="84"/>
      <c r="IPG454" s="84"/>
      <c r="IPH454" s="84"/>
      <c r="IPI454" s="84"/>
      <c r="IPJ454" s="84"/>
      <c r="IPK454" s="84"/>
      <c r="IPL454" s="84"/>
      <c r="IPM454" s="84"/>
      <c r="IPN454" s="84"/>
      <c r="IPO454" s="84"/>
      <c r="IPP454" s="84"/>
      <c r="IPQ454" s="84"/>
      <c r="IPR454" s="84"/>
      <c r="IPS454" s="84"/>
      <c r="IPT454" s="84"/>
      <c r="IPU454" s="84"/>
      <c r="IPV454" s="84"/>
      <c r="IPW454" s="84"/>
      <c r="IPX454" s="84"/>
      <c r="IPY454" s="84"/>
      <c r="IPZ454" s="84"/>
      <c r="IQA454" s="84"/>
      <c r="IQB454" s="84"/>
      <c r="IQC454" s="84"/>
      <c r="IQD454" s="84"/>
      <c r="IQE454" s="84"/>
      <c r="IQF454" s="84"/>
      <c r="IQG454" s="84"/>
      <c r="IQH454" s="84"/>
      <c r="IQI454" s="84"/>
      <c r="IQJ454" s="84"/>
      <c r="IQK454" s="84"/>
      <c r="IQL454" s="84"/>
      <c r="IQM454" s="84"/>
      <c r="IQN454" s="84"/>
      <c r="IQO454" s="84"/>
      <c r="IQP454" s="84"/>
      <c r="IQQ454" s="84"/>
      <c r="IQR454" s="84"/>
      <c r="IQS454" s="84"/>
      <c r="IQT454" s="84"/>
      <c r="IQU454" s="84"/>
      <c r="IQV454" s="84"/>
      <c r="IQW454" s="84"/>
      <c r="IQX454" s="84"/>
      <c r="IQY454" s="84"/>
      <c r="IQZ454" s="84"/>
      <c r="IRA454" s="84"/>
      <c r="IRB454" s="84"/>
      <c r="IRC454" s="84"/>
      <c r="IRD454" s="84"/>
      <c r="IRE454" s="84"/>
      <c r="IRF454" s="84"/>
      <c r="IRG454" s="84"/>
      <c r="IRH454" s="84"/>
      <c r="IRI454" s="84"/>
      <c r="IRJ454" s="84"/>
      <c r="IRK454" s="84"/>
      <c r="IRL454" s="84"/>
      <c r="IRM454" s="84"/>
      <c r="IRN454" s="84"/>
      <c r="IRO454" s="84"/>
      <c r="IRP454" s="84"/>
      <c r="IRQ454" s="84"/>
      <c r="IRR454" s="84"/>
      <c r="IRS454" s="84"/>
      <c r="IRT454" s="84"/>
      <c r="IRU454" s="84"/>
      <c r="IRV454" s="84"/>
      <c r="IRW454" s="84"/>
      <c r="IRX454" s="84"/>
      <c r="IRY454" s="84"/>
      <c r="IRZ454" s="84"/>
      <c r="ISA454" s="84"/>
      <c r="ISB454" s="84"/>
      <c r="ISC454" s="84"/>
      <c r="ISD454" s="84"/>
      <c r="ISE454" s="84"/>
      <c r="ISF454" s="84"/>
      <c r="ISG454" s="84"/>
      <c r="ISH454" s="84"/>
      <c r="ISI454" s="84"/>
      <c r="ISJ454" s="84"/>
      <c r="ISK454" s="84"/>
      <c r="ISL454" s="84"/>
      <c r="ISM454" s="84"/>
      <c r="ISN454" s="84"/>
      <c r="ISO454" s="84"/>
      <c r="ISP454" s="84"/>
      <c r="ISQ454" s="84"/>
      <c r="ISR454" s="84"/>
      <c r="ISS454" s="84"/>
      <c r="IST454" s="84"/>
      <c r="ISU454" s="84"/>
      <c r="ISV454" s="84"/>
      <c r="ISW454" s="84"/>
      <c r="ISX454" s="84"/>
      <c r="ISY454" s="84"/>
      <c r="ISZ454" s="84"/>
      <c r="ITA454" s="84"/>
      <c r="ITB454" s="84"/>
      <c r="ITC454" s="84"/>
      <c r="ITD454" s="84"/>
      <c r="ITE454" s="84"/>
      <c r="ITF454" s="84"/>
      <c r="ITG454" s="84"/>
      <c r="ITH454" s="84"/>
      <c r="ITI454" s="84"/>
      <c r="ITJ454" s="84"/>
      <c r="ITK454" s="84"/>
      <c r="ITL454" s="84"/>
      <c r="ITM454" s="84"/>
      <c r="ITN454" s="84"/>
      <c r="ITO454" s="84"/>
      <c r="ITP454" s="84"/>
      <c r="ITQ454" s="84"/>
      <c r="ITR454" s="84"/>
      <c r="ITS454" s="84"/>
      <c r="ITT454" s="84"/>
      <c r="ITU454" s="84"/>
      <c r="ITV454" s="84"/>
      <c r="ITW454" s="84"/>
      <c r="ITX454" s="84"/>
      <c r="ITY454" s="84"/>
      <c r="ITZ454" s="84"/>
      <c r="IUA454" s="84"/>
      <c r="IUB454" s="84"/>
      <c r="IUC454" s="84"/>
      <c r="IUD454" s="84"/>
      <c r="IUE454" s="84"/>
      <c r="IUF454" s="84"/>
      <c r="IUG454" s="84"/>
      <c r="IUH454" s="84"/>
      <c r="IUI454" s="84"/>
      <c r="IUJ454" s="84"/>
      <c r="IUK454" s="84"/>
      <c r="IUL454" s="84"/>
      <c r="IUM454" s="84"/>
      <c r="IUN454" s="84"/>
      <c r="IUO454" s="84"/>
      <c r="IUP454" s="84"/>
      <c r="IUQ454" s="84"/>
      <c r="IUR454" s="84"/>
      <c r="IUS454" s="84"/>
      <c r="IUT454" s="84"/>
      <c r="IUU454" s="84"/>
      <c r="IUV454" s="84"/>
      <c r="IUW454" s="84"/>
      <c r="IUX454" s="84"/>
      <c r="IUY454" s="84"/>
      <c r="IUZ454" s="84"/>
      <c r="IVA454" s="84"/>
      <c r="IVB454" s="84"/>
      <c r="IVC454" s="84"/>
      <c r="IVD454" s="84"/>
      <c r="IVE454" s="84"/>
      <c r="IVF454" s="84"/>
      <c r="IVG454" s="84"/>
      <c r="IVH454" s="84"/>
      <c r="IVI454" s="84"/>
      <c r="IVJ454" s="84"/>
      <c r="IVK454" s="84"/>
      <c r="IVL454" s="84"/>
      <c r="IVM454" s="84"/>
      <c r="IVN454" s="84"/>
      <c r="IVO454" s="84"/>
      <c r="IVP454" s="84"/>
      <c r="IVQ454" s="84"/>
      <c r="IVR454" s="84"/>
      <c r="IVS454" s="84"/>
      <c r="IVT454" s="84"/>
      <c r="IVU454" s="84"/>
      <c r="IVV454" s="84"/>
      <c r="IVW454" s="84"/>
      <c r="IVX454" s="84"/>
      <c r="IVY454" s="84"/>
      <c r="IVZ454" s="84"/>
      <c r="IWA454" s="84"/>
      <c r="IWB454" s="84"/>
      <c r="IWC454" s="84"/>
      <c r="IWD454" s="84"/>
      <c r="IWE454" s="84"/>
      <c r="IWF454" s="84"/>
      <c r="IWG454" s="84"/>
      <c r="IWH454" s="84"/>
      <c r="IWI454" s="84"/>
      <c r="IWJ454" s="84"/>
      <c r="IWK454" s="84"/>
      <c r="IWL454" s="84"/>
      <c r="IWM454" s="84"/>
      <c r="IWN454" s="84"/>
      <c r="IWO454" s="84"/>
      <c r="IWP454" s="84"/>
      <c r="IWQ454" s="84"/>
      <c r="IWR454" s="84"/>
      <c r="IWS454" s="84"/>
      <c r="IWT454" s="84"/>
      <c r="IWU454" s="84"/>
      <c r="IWV454" s="84"/>
      <c r="IWW454" s="84"/>
      <c r="IWX454" s="84"/>
      <c r="IWY454" s="84"/>
      <c r="IWZ454" s="84"/>
      <c r="IXA454" s="84"/>
      <c r="IXB454" s="84"/>
      <c r="IXC454" s="84"/>
      <c r="IXD454" s="84"/>
      <c r="IXE454" s="84"/>
      <c r="IXF454" s="84"/>
      <c r="IXG454" s="84"/>
      <c r="IXH454" s="84"/>
      <c r="IXI454" s="84"/>
      <c r="IXJ454" s="84"/>
      <c r="IXK454" s="84"/>
      <c r="IXL454" s="84"/>
      <c r="IXM454" s="84"/>
      <c r="IXN454" s="84"/>
      <c r="IXO454" s="84"/>
      <c r="IXP454" s="84"/>
      <c r="IXQ454" s="84"/>
      <c r="IXR454" s="84"/>
      <c r="IXS454" s="84"/>
      <c r="IXT454" s="84"/>
      <c r="IXU454" s="84"/>
      <c r="IXV454" s="84"/>
      <c r="IXW454" s="84"/>
      <c r="IXX454" s="84"/>
      <c r="IXY454" s="84"/>
      <c r="IXZ454" s="84"/>
      <c r="IYA454" s="84"/>
      <c r="IYB454" s="84"/>
      <c r="IYC454" s="84"/>
      <c r="IYD454" s="84"/>
      <c r="IYE454" s="84"/>
      <c r="IYF454" s="84"/>
      <c r="IYG454" s="84"/>
      <c r="IYH454" s="84"/>
      <c r="IYI454" s="84"/>
      <c r="IYJ454" s="84"/>
      <c r="IYK454" s="84"/>
      <c r="IYL454" s="84"/>
      <c r="IYM454" s="84"/>
      <c r="IYN454" s="84"/>
      <c r="IYO454" s="84"/>
      <c r="IYP454" s="84"/>
      <c r="IYQ454" s="84"/>
      <c r="IYR454" s="84"/>
      <c r="IYS454" s="84"/>
      <c r="IYT454" s="84"/>
      <c r="IYU454" s="84"/>
      <c r="IYV454" s="84"/>
      <c r="IYW454" s="84"/>
      <c r="IYX454" s="84"/>
      <c r="IYY454" s="84"/>
      <c r="IYZ454" s="84"/>
      <c r="IZA454" s="84"/>
      <c r="IZB454" s="84"/>
      <c r="IZC454" s="84"/>
      <c r="IZD454" s="84"/>
      <c r="IZE454" s="84"/>
      <c r="IZF454" s="84"/>
      <c r="IZG454" s="84"/>
      <c r="IZH454" s="84"/>
      <c r="IZI454" s="84"/>
      <c r="IZJ454" s="84"/>
      <c r="IZK454" s="84"/>
      <c r="IZL454" s="84"/>
      <c r="IZM454" s="84"/>
      <c r="IZN454" s="84"/>
      <c r="IZO454" s="84"/>
      <c r="IZP454" s="84"/>
      <c r="IZQ454" s="84"/>
      <c r="IZR454" s="84"/>
      <c r="IZS454" s="84"/>
      <c r="IZT454" s="84"/>
      <c r="IZU454" s="84"/>
      <c r="IZV454" s="84"/>
      <c r="IZW454" s="84"/>
      <c r="IZX454" s="84"/>
      <c r="IZY454" s="84"/>
      <c r="IZZ454" s="84"/>
      <c r="JAA454" s="84"/>
      <c r="JAB454" s="84"/>
      <c r="JAC454" s="84"/>
      <c r="JAD454" s="84"/>
      <c r="JAE454" s="84"/>
      <c r="JAF454" s="84"/>
      <c r="JAG454" s="84"/>
      <c r="JAH454" s="84"/>
      <c r="JAI454" s="84"/>
      <c r="JAJ454" s="84"/>
      <c r="JAK454" s="84"/>
      <c r="JAL454" s="84"/>
      <c r="JAM454" s="84"/>
      <c r="JAN454" s="84"/>
      <c r="JAO454" s="84"/>
      <c r="JAP454" s="84"/>
      <c r="JAQ454" s="84"/>
      <c r="JAR454" s="84"/>
      <c r="JAS454" s="84"/>
      <c r="JAT454" s="84"/>
      <c r="JAU454" s="84"/>
      <c r="JAV454" s="84"/>
      <c r="JAW454" s="84"/>
      <c r="JAX454" s="84"/>
      <c r="JAY454" s="84"/>
      <c r="JAZ454" s="84"/>
      <c r="JBA454" s="84"/>
      <c r="JBB454" s="84"/>
      <c r="JBC454" s="84"/>
      <c r="JBD454" s="84"/>
      <c r="JBE454" s="84"/>
      <c r="JBF454" s="84"/>
      <c r="JBG454" s="84"/>
      <c r="JBH454" s="84"/>
      <c r="JBI454" s="84"/>
      <c r="JBJ454" s="84"/>
      <c r="JBK454" s="84"/>
      <c r="JBL454" s="84"/>
      <c r="JBM454" s="84"/>
      <c r="JBN454" s="84"/>
      <c r="JBO454" s="84"/>
      <c r="JBP454" s="84"/>
      <c r="JBQ454" s="84"/>
      <c r="JBR454" s="84"/>
      <c r="JBS454" s="84"/>
      <c r="JBT454" s="84"/>
      <c r="JBU454" s="84"/>
      <c r="JBV454" s="84"/>
      <c r="JBW454" s="84"/>
      <c r="JBX454" s="84"/>
      <c r="JBY454" s="84"/>
      <c r="JBZ454" s="84"/>
      <c r="JCA454" s="84"/>
      <c r="JCB454" s="84"/>
      <c r="JCC454" s="84"/>
      <c r="JCD454" s="84"/>
      <c r="JCE454" s="84"/>
      <c r="JCF454" s="84"/>
      <c r="JCG454" s="84"/>
      <c r="JCH454" s="84"/>
      <c r="JCI454" s="84"/>
      <c r="JCJ454" s="84"/>
      <c r="JCK454" s="84"/>
      <c r="JCL454" s="84"/>
      <c r="JCM454" s="84"/>
      <c r="JCN454" s="84"/>
      <c r="JCO454" s="84"/>
      <c r="JCP454" s="84"/>
      <c r="JCQ454" s="84"/>
      <c r="JCR454" s="84"/>
      <c r="JCS454" s="84"/>
      <c r="JCT454" s="84"/>
      <c r="JCU454" s="84"/>
      <c r="JCV454" s="84"/>
      <c r="JCW454" s="84"/>
      <c r="JCX454" s="84"/>
      <c r="JCY454" s="84"/>
      <c r="JCZ454" s="84"/>
      <c r="JDA454" s="84"/>
      <c r="JDB454" s="84"/>
      <c r="JDC454" s="84"/>
      <c r="JDD454" s="84"/>
      <c r="JDE454" s="84"/>
      <c r="JDF454" s="84"/>
      <c r="JDG454" s="84"/>
      <c r="JDH454" s="84"/>
      <c r="JDI454" s="84"/>
      <c r="JDJ454" s="84"/>
      <c r="JDK454" s="84"/>
      <c r="JDL454" s="84"/>
      <c r="JDM454" s="84"/>
      <c r="JDN454" s="84"/>
      <c r="JDO454" s="84"/>
      <c r="JDP454" s="84"/>
      <c r="JDQ454" s="84"/>
      <c r="JDR454" s="84"/>
      <c r="JDS454" s="84"/>
      <c r="JDT454" s="84"/>
      <c r="JDU454" s="84"/>
      <c r="JDV454" s="84"/>
      <c r="JDW454" s="84"/>
      <c r="JDX454" s="84"/>
      <c r="JDY454" s="84"/>
      <c r="JDZ454" s="84"/>
      <c r="JEA454" s="84"/>
      <c r="JEB454" s="84"/>
      <c r="JEC454" s="84"/>
      <c r="JED454" s="84"/>
      <c r="JEE454" s="84"/>
      <c r="JEF454" s="84"/>
      <c r="JEG454" s="84"/>
      <c r="JEH454" s="84"/>
      <c r="JEI454" s="84"/>
      <c r="JEJ454" s="84"/>
      <c r="JEK454" s="84"/>
      <c r="JEL454" s="84"/>
      <c r="JEM454" s="84"/>
      <c r="JEN454" s="84"/>
      <c r="JEO454" s="84"/>
      <c r="JEP454" s="84"/>
      <c r="JEQ454" s="84"/>
      <c r="JER454" s="84"/>
      <c r="JES454" s="84"/>
      <c r="JET454" s="84"/>
      <c r="JEU454" s="84"/>
      <c r="JEV454" s="84"/>
      <c r="JEW454" s="84"/>
      <c r="JEX454" s="84"/>
      <c r="JEY454" s="84"/>
      <c r="JEZ454" s="84"/>
      <c r="JFA454" s="84"/>
      <c r="JFB454" s="84"/>
      <c r="JFC454" s="84"/>
      <c r="JFD454" s="84"/>
      <c r="JFE454" s="84"/>
      <c r="JFF454" s="84"/>
      <c r="JFG454" s="84"/>
      <c r="JFH454" s="84"/>
      <c r="JFI454" s="84"/>
      <c r="JFJ454" s="84"/>
      <c r="JFK454" s="84"/>
      <c r="JFL454" s="84"/>
      <c r="JFM454" s="84"/>
      <c r="JFN454" s="84"/>
      <c r="JFO454" s="84"/>
      <c r="JFP454" s="84"/>
      <c r="JFQ454" s="84"/>
      <c r="JFR454" s="84"/>
      <c r="JFS454" s="84"/>
      <c r="JFT454" s="84"/>
      <c r="JFU454" s="84"/>
      <c r="JFV454" s="84"/>
      <c r="JFW454" s="84"/>
      <c r="JFX454" s="84"/>
      <c r="JFY454" s="84"/>
      <c r="JFZ454" s="84"/>
      <c r="JGA454" s="84"/>
      <c r="JGB454" s="84"/>
      <c r="JGC454" s="84"/>
      <c r="JGD454" s="84"/>
      <c r="JGE454" s="84"/>
      <c r="JGF454" s="84"/>
      <c r="JGG454" s="84"/>
      <c r="JGH454" s="84"/>
      <c r="JGI454" s="84"/>
      <c r="JGJ454" s="84"/>
      <c r="JGK454" s="84"/>
      <c r="JGL454" s="84"/>
      <c r="JGM454" s="84"/>
      <c r="JGN454" s="84"/>
      <c r="JGO454" s="84"/>
      <c r="JGP454" s="84"/>
      <c r="JGQ454" s="84"/>
      <c r="JGR454" s="84"/>
      <c r="JGS454" s="84"/>
      <c r="JGT454" s="84"/>
      <c r="JGU454" s="84"/>
      <c r="JGV454" s="84"/>
      <c r="JGW454" s="84"/>
      <c r="JGX454" s="84"/>
      <c r="JGY454" s="84"/>
      <c r="JGZ454" s="84"/>
      <c r="JHA454" s="84"/>
      <c r="JHB454" s="84"/>
      <c r="JHC454" s="84"/>
      <c r="JHD454" s="84"/>
      <c r="JHE454" s="84"/>
      <c r="JHF454" s="84"/>
      <c r="JHG454" s="84"/>
      <c r="JHH454" s="84"/>
      <c r="JHI454" s="84"/>
      <c r="JHJ454" s="84"/>
      <c r="JHK454" s="84"/>
      <c r="JHL454" s="84"/>
      <c r="JHM454" s="84"/>
      <c r="JHN454" s="84"/>
      <c r="JHO454" s="84"/>
      <c r="JHP454" s="84"/>
      <c r="JHQ454" s="84"/>
      <c r="JHR454" s="84"/>
      <c r="JHS454" s="84"/>
      <c r="JHT454" s="84"/>
      <c r="JHU454" s="84"/>
      <c r="JHV454" s="84"/>
      <c r="JHW454" s="84"/>
      <c r="JHX454" s="84"/>
      <c r="JHY454" s="84"/>
      <c r="JHZ454" s="84"/>
      <c r="JIA454" s="84"/>
      <c r="JIB454" s="84"/>
      <c r="JIC454" s="84"/>
      <c r="JID454" s="84"/>
      <c r="JIE454" s="84"/>
      <c r="JIF454" s="84"/>
      <c r="JIG454" s="84"/>
      <c r="JIH454" s="84"/>
      <c r="JII454" s="84"/>
      <c r="JIJ454" s="84"/>
      <c r="JIK454" s="84"/>
      <c r="JIL454" s="84"/>
      <c r="JIM454" s="84"/>
      <c r="JIN454" s="84"/>
      <c r="JIO454" s="84"/>
      <c r="JIP454" s="84"/>
      <c r="JIQ454" s="84"/>
      <c r="JIR454" s="84"/>
      <c r="JIS454" s="84"/>
      <c r="JIT454" s="84"/>
      <c r="JIU454" s="84"/>
      <c r="JIV454" s="84"/>
      <c r="JIW454" s="84"/>
      <c r="JIX454" s="84"/>
      <c r="JIY454" s="84"/>
      <c r="JIZ454" s="84"/>
      <c r="JJA454" s="84"/>
      <c r="JJB454" s="84"/>
      <c r="JJC454" s="84"/>
      <c r="JJD454" s="84"/>
      <c r="JJE454" s="84"/>
      <c r="JJF454" s="84"/>
      <c r="JJG454" s="84"/>
      <c r="JJH454" s="84"/>
      <c r="JJI454" s="84"/>
      <c r="JJJ454" s="84"/>
      <c r="JJK454" s="84"/>
      <c r="JJL454" s="84"/>
      <c r="JJM454" s="84"/>
      <c r="JJN454" s="84"/>
      <c r="JJO454" s="84"/>
      <c r="JJP454" s="84"/>
      <c r="JJQ454" s="84"/>
      <c r="JJR454" s="84"/>
      <c r="JJS454" s="84"/>
      <c r="JJT454" s="84"/>
      <c r="JJU454" s="84"/>
      <c r="JJV454" s="84"/>
      <c r="JJW454" s="84"/>
      <c r="JJX454" s="84"/>
      <c r="JJY454" s="84"/>
      <c r="JJZ454" s="84"/>
      <c r="JKA454" s="84"/>
      <c r="JKB454" s="84"/>
      <c r="JKC454" s="84"/>
      <c r="JKD454" s="84"/>
      <c r="JKE454" s="84"/>
      <c r="JKF454" s="84"/>
      <c r="JKG454" s="84"/>
      <c r="JKH454" s="84"/>
      <c r="JKI454" s="84"/>
      <c r="JKJ454" s="84"/>
      <c r="JKK454" s="84"/>
      <c r="JKL454" s="84"/>
      <c r="JKM454" s="84"/>
      <c r="JKN454" s="84"/>
      <c r="JKO454" s="84"/>
      <c r="JKP454" s="84"/>
      <c r="JKQ454" s="84"/>
      <c r="JKR454" s="84"/>
      <c r="JKS454" s="84"/>
      <c r="JKT454" s="84"/>
      <c r="JKU454" s="84"/>
      <c r="JKV454" s="84"/>
      <c r="JKW454" s="84"/>
      <c r="JKX454" s="84"/>
      <c r="JKY454" s="84"/>
      <c r="JKZ454" s="84"/>
      <c r="JLA454" s="84"/>
      <c r="JLB454" s="84"/>
      <c r="JLC454" s="84"/>
      <c r="JLD454" s="84"/>
      <c r="JLE454" s="84"/>
      <c r="JLF454" s="84"/>
      <c r="JLG454" s="84"/>
      <c r="JLH454" s="84"/>
      <c r="JLI454" s="84"/>
      <c r="JLJ454" s="84"/>
      <c r="JLK454" s="84"/>
      <c r="JLL454" s="84"/>
      <c r="JLM454" s="84"/>
      <c r="JLN454" s="84"/>
      <c r="JLO454" s="84"/>
      <c r="JLP454" s="84"/>
      <c r="JLQ454" s="84"/>
      <c r="JLR454" s="84"/>
      <c r="JLS454" s="84"/>
      <c r="JLT454" s="84"/>
      <c r="JLU454" s="84"/>
      <c r="JLV454" s="84"/>
      <c r="JLW454" s="84"/>
      <c r="JLX454" s="84"/>
      <c r="JLY454" s="84"/>
      <c r="JLZ454" s="84"/>
      <c r="JMA454" s="84"/>
      <c r="JMB454" s="84"/>
      <c r="JMC454" s="84"/>
      <c r="JMD454" s="84"/>
      <c r="JME454" s="84"/>
      <c r="JMF454" s="84"/>
      <c r="JMG454" s="84"/>
      <c r="JMH454" s="84"/>
      <c r="JMI454" s="84"/>
      <c r="JMJ454" s="84"/>
      <c r="JMK454" s="84"/>
      <c r="JML454" s="84"/>
      <c r="JMM454" s="84"/>
      <c r="JMN454" s="84"/>
      <c r="JMO454" s="84"/>
      <c r="JMP454" s="84"/>
      <c r="JMQ454" s="84"/>
      <c r="JMR454" s="84"/>
      <c r="JMS454" s="84"/>
      <c r="JMT454" s="84"/>
      <c r="JMU454" s="84"/>
      <c r="JMV454" s="84"/>
      <c r="JMW454" s="84"/>
      <c r="JMX454" s="84"/>
      <c r="JMY454" s="84"/>
      <c r="JMZ454" s="84"/>
      <c r="JNA454" s="84"/>
      <c r="JNB454" s="84"/>
      <c r="JNC454" s="84"/>
      <c r="JND454" s="84"/>
      <c r="JNE454" s="84"/>
      <c r="JNF454" s="84"/>
      <c r="JNG454" s="84"/>
      <c r="JNH454" s="84"/>
      <c r="JNI454" s="84"/>
      <c r="JNJ454" s="84"/>
      <c r="JNK454" s="84"/>
      <c r="JNL454" s="84"/>
      <c r="JNM454" s="84"/>
      <c r="JNN454" s="84"/>
      <c r="JNO454" s="84"/>
      <c r="JNP454" s="84"/>
      <c r="JNQ454" s="84"/>
      <c r="JNR454" s="84"/>
      <c r="JNS454" s="84"/>
      <c r="JNT454" s="84"/>
      <c r="JNU454" s="84"/>
      <c r="JNV454" s="84"/>
      <c r="JNW454" s="84"/>
      <c r="JNX454" s="84"/>
      <c r="JNY454" s="84"/>
      <c r="JNZ454" s="84"/>
      <c r="JOA454" s="84"/>
      <c r="JOB454" s="84"/>
      <c r="JOC454" s="84"/>
      <c r="JOD454" s="84"/>
      <c r="JOE454" s="84"/>
      <c r="JOF454" s="84"/>
      <c r="JOG454" s="84"/>
      <c r="JOH454" s="84"/>
      <c r="JOI454" s="84"/>
      <c r="JOJ454" s="84"/>
      <c r="JOK454" s="84"/>
      <c r="JOL454" s="84"/>
      <c r="JOM454" s="84"/>
      <c r="JON454" s="84"/>
      <c r="JOO454" s="84"/>
      <c r="JOP454" s="84"/>
      <c r="JOQ454" s="84"/>
      <c r="JOR454" s="84"/>
      <c r="JOS454" s="84"/>
      <c r="JOT454" s="84"/>
      <c r="JOU454" s="84"/>
      <c r="JOV454" s="84"/>
      <c r="JOW454" s="84"/>
      <c r="JOX454" s="84"/>
      <c r="JOY454" s="84"/>
      <c r="JOZ454" s="84"/>
      <c r="JPA454" s="84"/>
      <c r="JPB454" s="84"/>
      <c r="JPC454" s="84"/>
      <c r="JPD454" s="84"/>
      <c r="JPE454" s="84"/>
      <c r="JPF454" s="84"/>
      <c r="JPG454" s="84"/>
      <c r="JPH454" s="84"/>
      <c r="JPI454" s="84"/>
      <c r="JPJ454" s="84"/>
      <c r="JPK454" s="84"/>
      <c r="JPL454" s="84"/>
      <c r="JPM454" s="84"/>
      <c r="JPN454" s="84"/>
      <c r="JPO454" s="84"/>
      <c r="JPP454" s="84"/>
      <c r="JPQ454" s="84"/>
      <c r="JPR454" s="84"/>
      <c r="JPS454" s="84"/>
      <c r="JPT454" s="84"/>
      <c r="JPU454" s="84"/>
      <c r="JPV454" s="84"/>
      <c r="JPW454" s="84"/>
      <c r="JPX454" s="84"/>
      <c r="JPY454" s="84"/>
      <c r="JPZ454" s="84"/>
      <c r="JQA454" s="84"/>
      <c r="JQB454" s="84"/>
      <c r="JQC454" s="84"/>
      <c r="JQD454" s="84"/>
      <c r="JQE454" s="84"/>
      <c r="JQF454" s="84"/>
      <c r="JQG454" s="84"/>
      <c r="JQH454" s="84"/>
      <c r="JQI454" s="84"/>
      <c r="JQJ454" s="84"/>
      <c r="JQK454" s="84"/>
      <c r="JQL454" s="84"/>
      <c r="JQM454" s="84"/>
      <c r="JQN454" s="84"/>
      <c r="JQO454" s="84"/>
      <c r="JQP454" s="84"/>
      <c r="JQQ454" s="84"/>
      <c r="JQR454" s="84"/>
      <c r="JQS454" s="84"/>
      <c r="JQT454" s="84"/>
      <c r="JQU454" s="84"/>
      <c r="JQV454" s="84"/>
      <c r="JQW454" s="84"/>
      <c r="JQX454" s="84"/>
      <c r="JQY454" s="84"/>
      <c r="JQZ454" s="84"/>
      <c r="JRA454" s="84"/>
      <c r="JRB454" s="84"/>
      <c r="JRC454" s="84"/>
      <c r="JRD454" s="84"/>
      <c r="JRE454" s="84"/>
      <c r="JRF454" s="84"/>
      <c r="JRG454" s="84"/>
      <c r="JRH454" s="84"/>
      <c r="JRI454" s="84"/>
      <c r="JRJ454" s="84"/>
      <c r="JRK454" s="84"/>
      <c r="JRL454" s="84"/>
      <c r="JRM454" s="84"/>
      <c r="JRN454" s="84"/>
      <c r="JRO454" s="84"/>
      <c r="JRP454" s="84"/>
      <c r="JRQ454" s="84"/>
      <c r="JRR454" s="84"/>
      <c r="JRS454" s="84"/>
      <c r="JRT454" s="84"/>
      <c r="JRU454" s="84"/>
      <c r="JRV454" s="84"/>
      <c r="JRW454" s="84"/>
      <c r="JRX454" s="84"/>
      <c r="JRY454" s="84"/>
      <c r="JRZ454" s="84"/>
      <c r="JSA454" s="84"/>
      <c r="JSB454" s="84"/>
      <c r="JSC454" s="84"/>
      <c r="JSD454" s="84"/>
      <c r="JSE454" s="84"/>
      <c r="JSF454" s="84"/>
      <c r="JSG454" s="84"/>
      <c r="JSH454" s="84"/>
      <c r="JSI454" s="84"/>
      <c r="JSJ454" s="84"/>
      <c r="JSK454" s="84"/>
      <c r="JSL454" s="84"/>
      <c r="JSM454" s="84"/>
      <c r="JSN454" s="84"/>
      <c r="JSO454" s="84"/>
      <c r="JSP454" s="84"/>
      <c r="JSQ454" s="84"/>
      <c r="JSR454" s="84"/>
      <c r="JSS454" s="84"/>
      <c r="JST454" s="84"/>
      <c r="JSU454" s="84"/>
      <c r="JSV454" s="84"/>
      <c r="JSW454" s="84"/>
      <c r="JSX454" s="84"/>
      <c r="JSY454" s="84"/>
      <c r="JSZ454" s="84"/>
      <c r="JTA454" s="84"/>
      <c r="JTB454" s="84"/>
      <c r="JTC454" s="84"/>
      <c r="JTD454" s="84"/>
      <c r="JTE454" s="84"/>
      <c r="JTF454" s="84"/>
      <c r="JTG454" s="84"/>
      <c r="JTH454" s="84"/>
      <c r="JTI454" s="84"/>
      <c r="JTJ454" s="84"/>
      <c r="JTK454" s="84"/>
      <c r="JTL454" s="84"/>
      <c r="JTM454" s="84"/>
      <c r="JTN454" s="84"/>
      <c r="JTO454" s="84"/>
      <c r="JTP454" s="84"/>
      <c r="JTQ454" s="84"/>
      <c r="JTR454" s="84"/>
      <c r="JTS454" s="84"/>
      <c r="JTT454" s="84"/>
      <c r="JTU454" s="84"/>
      <c r="JTV454" s="84"/>
      <c r="JTW454" s="84"/>
      <c r="JTX454" s="84"/>
      <c r="JTY454" s="84"/>
      <c r="JTZ454" s="84"/>
      <c r="JUA454" s="84"/>
      <c r="JUB454" s="84"/>
      <c r="JUC454" s="84"/>
      <c r="JUD454" s="84"/>
      <c r="JUE454" s="84"/>
      <c r="JUF454" s="84"/>
      <c r="JUG454" s="84"/>
      <c r="JUH454" s="84"/>
      <c r="JUI454" s="84"/>
      <c r="JUJ454" s="84"/>
      <c r="JUK454" s="84"/>
      <c r="JUL454" s="84"/>
      <c r="JUM454" s="84"/>
      <c r="JUN454" s="84"/>
      <c r="JUO454" s="84"/>
      <c r="JUP454" s="84"/>
      <c r="JUQ454" s="84"/>
      <c r="JUR454" s="84"/>
      <c r="JUS454" s="84"/>
      <c r="JUT454" s="84"/>
      <c r="JUU454" s="84"/>
      <c r="JUV454" s="84"/>
      <c r="JUW454" s="84"/>
      <c r="JUX454" s="84"/>
      <c r="JUY454" s="84"/>
      <c r="JUZ454" s="84"/>
      <c r="JVA454" s="84"/>
      <c r="JVB454" s="84"/>
      <c r="JVC454" s="84"/>
      <c r="JVD454" s="84"/>
      <c r="JVE454" s="84"/>
      <c r="JVF454" s="84"/>
      <c r="JVG454" s="84"/>
      <c r="JVH454" s="84"/>
      <c r="JVI454" s="84"/>
      <c r="JVJ454" s="84"/>
      <c r="JVK454" s="84"/>
      <c r="JVL454" s="84"/>
      <c r="JVM454" s="84"/>
      <c r="JVN454" s="84"/>
      <c r="JVO454" s="84"/>
      <c r="JVP454" s="84"/>
      <c r="JVQ454" s="84"/>
      <c r="JVR454" s="84"/>
      <c r="JVS454" s="84"/>
      <c r="JVT454" s="84"/>
      <c r="JVU454" s="84"/>
      <c r="JVV454" s="84"/>
      <c r="JVW454" s="84"/>
      <c r="JVX454" s="84"/>
      <c r="JVY454" s="84"/>
      <c r="JVZ454" s="84"/>
      <c r="JWA454" s="84"/>
      <c r="JWB454" s="84"/>
      <c r="JWC454" s="84"/>
      <c r="JWD454" s="84"/>
      <c r="JWE454" s="84"/>
      <c r="JWF454" s="84"/>
      <c r="JWG454" s="84"/>
      <c r="JWH454" s="84"/>
      <c r="JWI454" s="84"/>
      <c r="JWJ454" s="84"/>
      <c r="JWK454" s="84"/>
      <c r="JWL454" s="84"/>
      <c r="JWM454" s="84"/>
      <c r="JWN454" s="84"/>
      <c r="JWO454" s="84"/>
      <c r="JWP454" s="84"/>
      <c r="JWQ454" s="84"/>
      <c r="JWR454" s="84"/>
      <c r="JWS454" s="84"/>
      <c r="JWT454" s="84"/>
      <c r="JWU454" s="84"/>
      <c r="JWV454" s="84"/>
      <c r="JWW454" s="84"/>
      <c r="JWX454" s="84"/>
      <c r="JWY454" s="84"/>
      <c r="JWZ454" s="84"/>
      <c r="JXA454" s="84"/>
      <c r="JXB454" s="84"/>
      <c r="JXC454" s="84"/>
      <c r="JXD454" s="84"/>
      <c r="JXE454" s="84"/>
      <c r="JXF454" s="84"/>
      <c r="JXG454" s="84"/>
      <c r="JXH454" s="84"/>
      <c r="JXI454" s="84"/>
      <c r="JXJ454" s="84"/>
      <c r="JXK454" s="84"/>
      <c r="JXL454" s="84"/>
      <c r="JXM454" s="84"/>
      <c r="JXN454" s="84"/>
      <c r="JXO454" s="84"/>
      <c r="JXP454" s="84"/>
      <c r="JXQ454" s="84"/>
      <c r="JXR454" s="84"/>
      <c r="JXS454" s="84"/>
      <c r="JXT454" s="84"/>
      <c r="JXU454" s="84"/>
      <c r="JXV454" s="84"/>
      <c r="JXW454" s="84"/>
      <c r="JXX454" s="84"/>
      <c r="JXY454" s="84"/>
      <c r="JXZ454" s="84"/>
      <c r="JYA454" s="84"/>
      <c r="JYB454" s="84"/>
      <c r="JYC454" s="84"/>
      <c r="JYD454" s="84"/>
      <c r="JYE454" s="84"/>
      <c r="JYF454" s="84"/>
      <c r="JYG454" s="84"/>
      <c r="JYH454" s="84"/>
      <c r="JYI454" s="84"/>
      <c r="JYJ454" s="84"/>
      <c r="JYK454" s="84"/>
      <c r="JYL454" s="84"/>
      <c r="JYM454" s="84"/>
      <c r="JYN454" s="84"/>
      <c r="JYO454" s="84"/>
      <c r="JYP454" s="84"/>
      <c r="JYQ454" s="84"/>
      <c r="JYR454" s="84"/>
      <c r="JYS454" s="84"/>
      <c r="JYT454" s="84"/>
      <c r="JYU454" s="84"/>
      <c r="JYV454" s="84"/>
      <c r="JYW454" s="84"/>
      <c r="JYX454" s="84"/>
      <c r="JYY454" s="84"/>
      <c r="JYZ454" s="84"/>
      <c r="JZA454" s="84"/>
      <c r="JZB454" s="84"/>
      <c r="JZC454" s="84"/>
      <c r="JZD454" s="84"/>
      <c r="JZE454" s="84"/>
      <c r="JZF454" s="84"/>
      <c r="JZG454" s="84"/>
      <c r="JZH454" s="84"/>
      <c r="JZI454" s="84"/>
      <c r="JZJ454" s="84"/>
      <c r="JZK454" s="84"/>
      <c r="JZL454" s="84"/>
      <c r="JZM454" s="84"/>
      <c r="JZN454" s="84"/>
      <c r="JZO454" s="84"/>
      <c r="JZP454" s="84"/>
      <c r="JZQ454" s="84"/>
      <c r="JZR454" s="84"/>
      <c r="JZS454" s="84"/>
      <c r="JZT454" s="84"/>
      <c r="JZU454" s="84"/>
      <c r="JZV454" s="84"/>
      <c r="JZW454" s="84"/>
      <c r="JZX454" s="84"/>
      <c r="JZY454" s="84"/>
      <c r="JZZ454" s="84"/>
      <c r="KAA454" s="84"/>
      <c r="KAB454" s="84"/>
      <c r="KAC454" s="84"/>
      <c r="KAD454" s="84"/>
      <c r="KAE454" s="84"/>
      <c r="KAF454" s="84"/>
      <c r="KAG454" s="84"/>
      <c r="KAH454" s="84"/>
      <c r="KAI454" s="84"/>
      <c r="KAJ454" s="84"/>
      <c r="KAK454" s="84"/>
      <c r="KAL454" s="84"/>
      <c r="KAM454" s="84"/>
      <c r="KAN454" s="84"/>
      <c r="KAO454" s="84"/>
      <c r="KAP454" s="84"/>
      <c r="KAQ454" s="84"/>
      <c r="KAR454" s="84"/>
      <c r="KAS454" s="84"/>
      <c r="KAT454" s="84"/>
      <c r="KAU454" s="84"/>
      <c r="KAV454" s="84"/>
      <c r="KAW454" s="84"/>
      <c r="KAX454" s="84"/>
      <c r="KAY454" s="84"/>
      <c r="KAZ454" s="84"/>
      <c r="KBA454" s="84"/>
      <c r="KBB454" s="84"/>
      <c r="KBC454" s="84"/>
      <c r="KBD454" s="84"/>
      <c r="KBE454" s="84"/>
      <c r="KBF454" s="84"/>
      <c r="KBG454" s="84"/>
      <c r="KBH454" s="84"/>
      <c r="KBI454" s="84"/>
      <c r="KBJ454" s="84"/>
      <c r="KBK454" s="84"/>
      <c r="KBL454" s="84"/>
      <c r="KBM454" s="84"/>
      <c r="KBN454" s="84"/>
      <c r="KBO454" s="84"/>
      <c r="KBP454" s="84"/>
      <c r="KBQ454" s="84"/>
      <c r="KBR454" s="84"/>
      <c r="KBS454" s="84"/>
      <c r="KBT454" s="84"/>
      <c r="KBU454" s="84"/>
      <c r="KBV454" s="84"/>
      <c r="KBW454" s="84"/>
      <c r="KBX454" s="84"/>
      <c r="KBY454" s="84"/>
      <c r="KBZ454" s="84"/>
      <c r="KCA454" s="84"/>
      <c r="KCB454" s="84"/>
      <c r="KCC454" s="84"/>
      <c r="KCD454" s="84"/>
      <c r="KCE454" s="84"/>
      <c r="KCF454" s="84"/>
      <c r="KCG454" s="84"/>
      <c r="KCH454" s="84"/>
      <c r="KCI454" s="84"/>
      <c r="KCJ454" s="84"/>
      <c r="KCK454" s="84"/>
      <c r="KCL454" s="84"/>
      <c r="KCM454" s="84"/>
      <c r="KCN454" s="84"/>
      <c r="KCO454" s="84"/>
      <c r="KCP454" s="84"/>
      <c r="KCQ454" s="84"/>
      <c r="KCR454" s="84"/>
      <c r="KCS454" s="84"/>
      <c r="KCT454" s="84"/>
      <c r="KCU454" s="84"/>
      <c r="KCV454" s="84"/>
      <c r="KCW454" s="84"/>
      <c r="KCX454" s="84"/>
      <c r="KCY454" s="84"/>
      <c r="KCZ454" s="84"/>
      <c r="KDA454" s="84"/>
      <c r="KDB454" s="84"/>
      <c r="KDC454" s="84"/>
      <c r="KDD454" s="84"/>
      <c r="KDE454" s="84"/>
      <c r="KDF454" s="84"/>
      <c r="KDG454" s="84"/>
      <c r="KDH454" s="84"/>
      <c r="KDI454" s="84"/>
      <c r="KDJ454" s="84"/>
      <c r="KDK454" s="84"/>
      <c r="KDL454" s="84"/>
      <c r="KDM454" s="84"/>
      <c r="KDN454" s="84"/>
      <c r="KDO454" s="84"/>
      <c r="KDP454" s="84"/>
      <c r="KDQ454" s="84"/>
      <c r="KDR454" s="84"/>
      <c r="KDS454" s="84"/>
      <c r="KDT454" s="84"/>
      <c r="KDU454" s="84"/>
      <c r="KDV454" s="84"/>
      <c r="KDW454" s="84"/>
      <c r="KDX454" s="84"/>
      <c r="KDY454" s="84"/>
      <c r="KDZ454" s="84"/>
      <c r="KEA454" s="84"/>
      <c r="KEB454" s="84"/>
      <c r="KEC454" s="84"/>
      <c r="KED454" s="84"/>
      <c r="KEE454" s="84"/>
      <c r="KEF454" s="84"/>
      <c r="KEG454" s="84"/>
      <c r="KEH454" s="84"/>
      <c r="KEI454" s="84"/>
      <c r="KEJ454" s="84"/>
      <c r="KEK454" s="84"/>
      <c r="KEL454" s="84"/>
      <c r="KEM454" s="84"/>
      <c r="KEN454" s="84"/>
      <c r="KEO454" s="84"/>
      <c r="KEP454" s="84"/>
      <c r="KEQ454" s="84"/>
      <c r="KER454" s="84"/>
      <c r="KES454" s="84"/>
      <c r="KET454" s="84"/>
      <c r="KEU454" s="84"/>
      <c r="KEV454" s="84"/>
      <c r="KEW454" s="84"/>
      <c r="KEX454" s="84"/>
      <c r="KEY454" s="84"/>
      <c r="KEZ454" s="84"/>
      <c r="KFA454" s="84"/>
      <c r="KFB454" s="84"/>
      <c r="KFC454" s="84"/>
      <c r="KFD454" s="84"/>
      <c r="KFE454" s="84"/>
      <c r="KFF454" s="84"/>
      <c r="KFG454" s="84"/>
      <c r="KFH454" s="84"/>
      <c r="KFI454" s="84"/>
      <c r="KFJ454" s="84"/>
      <c r="KFK454" s="84"/>
      <c r="KFL454" s="84"/>
      <c r="KFM454" s="84"/>
      <c r="KFN454" s="84"/>
      <c r="KFO454" s="84"/>
      <c r="KFP454" s="84"/>
      <c r="KFQ454" s="84"/>
      <c r="KFR454" s="84"/>
      <c r="KFS454" s="84"/>
      <c r="KFT454" s="84"/>
      <c r="KFU454" s="84"/>
      <c r="KFV454" s="84"/>
      <c r="KFW454" s="84"/>
      <c r="KFX454" s="84"/>
      <c r="KFY454" s="84"/>
      <c r="KFZ454" s="84"/>
      <c r="KGA454" s="84"/>
      <c r="KGB454" s="84"/>
      <c r="KGC454" s="84"/>
      <c r="KGD454" s="84"/>
      <c r="KGE454" s="84"/>
      <c r="KGF454" s="84"/>
      <c r="KGG454" s="84"/>
      <c r="KGH454" s="84"/>
      <c r="KGI454" s="84"/>
      <c r="KGJ454" s="84"/>
      <c r="KGK454" s="84"/>
      <c r="KGL454" s="84"/>
      <c r="KGM454" s="84"/>
      <c r="KGN454" s="84"/>
      <c r="KGO454" s="84"/>
      <c r="KGP454" s="84"/>
      <c r="KGQ454" s="84"/>
      <c r="KGR454" s="84"/>
      <c r="KGS454" s="84"/>
      <c r="KGT454" s="84"/>
      <c r="KGU454" s="84"/>
      <c r="KGV454" s="84"/>
      <c r="KGW454" s="84"/>
      <c r="KGX454" s="84"/>
      <c r="KGY454" s="84"/>
      <c r="KGZ454" s="84"/>
      <c r="KHA454" s="84"/>
      <c r="KHB454" s="84"/>
      <c r="KHC454" s="84"/>
      <c r="KHD454" s="84"/>
      <c r="KHE454" s="84"/>
      <c r="KHF454" s="84"/>
      <c r="KHG454" s="84"/>
      <c r="KHH454" s="84"/>
      <c r="KHI454" s="84"/>
      <c r="KHJ454" s="84"/>
      <c r="KHK454" s="84"/>
      <c r="KHL454" s="84"/>
      <c r="KHM454" s="84"/>
      <c r="KHN454" s="84"/>
      <c r="KHO454" s="84"/>
      <c r="KHP454" s="84"/>
      <c r="KHQ454" s="84"/>
      <c r="KHR454" s="84"/>
      <c r="KHS454" s="84"/>
      <c r="KHT454" s="84"/>
      <c r="KHU454" s="84"/>
      <c r="KHV454" s="84"/>
      <c r="KHW454" s="84"/>
      <c r="KHX454" s="84"/>
      <c r="KHY454" s="84"/>
      <c r="KHZ454" s="84"/>
      <c r="KIA454" s="84"/>
      <c r="KIB454" s="84"/>
      <c r="KIC454" s="84"/>
      <c r="KID454" s="84"/>
      <c r="KIE454" s="84"/>
      <c r="KIF454" s="84"/>
      <c r="KIG454" s="84"/>
      <c r="KIH454" s="84"/>
      <c r="KII454" s="84"/>
      <c r="KIJ454" s="84"/>
      <c r="KIK454" s="84"/>
      <c r="KIL454" s="84"/>
      <c r="KIM454" s="84"/>
      <c r="KIN454" s="84"/>
      <c r="KIO454" s="84"/>
      <c r="KIP454" s="84"/>
      <c r="KIQ454" s="84"/>
      <c r="KIR454" s="84"/>
      <c r="KIS454" s="84"/>
      <c r="KIT454" s="84"/>
      <c r="KIU454" s="84"/>
      <c r="KIV454" s="84"/>
      <c r="KIW454" s="84"/>
      <c r="KIX454" s="84"/>
      <c r="KIY454" s="84"/>
      <c r="KIZ454" s="84"/>
      <c r="KJA454" s="84"/>
      <c r="KJB454" s="84"/>
      <c r="KJC454" s="84"/>
      <c r="KJD454" s="84"/>
      <c r="KJE454" s="84"/>
      <c r="KJF454" s="84"/>
      <c r="KJG454" s="84"/>
      <c r="KJH454" s="84"/>
      <c r="KJI454" s="84"/>
      <c r="KJJ454" s="84"/>
      <c r="KJK454" s="84"/>
      <c r="KJL454" s="84"/>
      <c r="KJM454" s="84"/>
      <c r="KJN454" s="84"/>
      <c r="KJO454" s="84"/>
      <c r="KJP454" s="84"/>
      <c r="KJQ454" s="84"/>
      <c r="KJR454" s="84"/>
      <c r="KJS454" s="84"/>
      <c r="KJT454" s="84"/>
      <c r="KJU454" s="84"/>
      <c r="KJV454" s="84"/>
      <c r="KJW454" s="84"/>
      <c r="KJX454" s="84"/>
      <c r="KJY454" s="84"/>
      <c r="KJZ454" s="84"/>
      <c r="KKA454" s="84"/>
      <c r="KKB454" s="84"/>
      <c r="KKC454" s="84"/>
      <c r="KKD454" s="84"/>
      <c r="KKE454" s="84"/>
      <c r="KKF454" s="84"/>
      <c r="KKG454" s="84"/>
      <c r="KKH454" s="84"/>
      <c r="KKI454" s="84"/>
      <c r="KKJ454" s="84"/>
      <c r="KKK454" s="84"/>
      <c r="KKL454" s="84"/>
      <c r="KKM454" s="84"/>
      <c r="KKN454" s="84"/>
      <c r="KKO454" s="84"/>
      <c r="KKP454" s="84"/>
      <c r="KKQ454" s="84"/>
      <c r="KKR454" s="84"/>
      <c r="KKS454" s="84"/>
      <c r="KKT454" s="84"/>
      <c r="KKU454" s="84"/>
      <c r="KKV454" s="84"/>
      <c r="KKW454" s="84"/>
      <c r="KKX454" s="84"/>
      <c r="KKY454" s="84"/>
      <c r="KKZ454" s="84"/>
      <c r="KLA454" s="84"/>
      <c r="KLB454" s="84"/>
      <c r="KLC454" s="84"/>
      <c r="KLD454" s="84"/>
      <c r="KLE454" s="84"/>
      <c r="KLF454" s="84"/>
      <c r="KLG454" s="84"/>
      <c r="KLH454" s="84"/>
      <c r="KLI454" s="84"/>
      <c r="KLJ454" s="84"/>
      <c r="KLK454" s="84"/>
      <c r="KLL454" s="84"/>
      <c r="KLM454" s="84"/>
      <c r="KLN454" s="84"/>
      <c r="KLO454" s="84"/>
      <c r="KLP454" s="84"/>
      <c r="KLQ454" s="84"/>
      <c r="KLR454" s="84"/>
      <c r="KLS454" s="84"/>
      <c r="KLT454" s="84"/>
      <c r="KLU454" s="84"/>
      <c r="KLV454" s="84"/>
      <c r="KLW454" s="84"/>
      <c r="KLX454" s="84"/>
      <c r="KLY454" s="84"/>
      <c r="KLZ454" s="84"/>
      <c r="KMA454" s="84"/>
      <c r="KMB454" s="84"/>
      <c r="KMC454" s="84"/>
      <c r="KMD454" s="84"/>
      <c r="KME454" s="84"/>
      <c r="KMF454" s="84"/>
      <c r="KMG454" s="84"/>
      <c r="KMH454" s="84"/>
      <c r="KMI454" s="84"/>
      <c r="KMJ454" s="84"/>
      <c r="KMK454" s="84"/>
      <c r="KML454" s="84"/>
      <c r="KMM454" s="84"/>
      <c r="KMN454" s="84"/>
      <c r="KMO454" s="84"/>
      <c r="KMP454" s="84"/>
      <c r="KMQ454" s="84"/>
      <c r="KMR454" s="84"/>
      <c r="KMS454" s="84"/>
      <c r="KMT454" s="84"/>
      <c r="KMU454" s="84"/>
      <c r="KMV454" s="84"/>
      <c r="KMW454" s="84"/>
      <c r="KMX454" s="84"/>
      <c r="KMY454" s="84"/>
      <c r="KMZ454" s="84"/>
      <c r="KNA454" s="84"/>
      <c r="KNB454" s="84"/>
      <c r="KNC454" s="84"/>
      <c r="KND454" s="84"/>
      <c r="KNE454" s="84"/>
      <c r="KNF454" s="84"/>
      <c r="KNG454" s="84"/>
      <c r="KNH454" s="84"/>
      <c r="KNI454" s="84"/>
      <c r="KNJ454" s="84"/>
      <c r="KNK454" s="84"/>
      <c r="KNL454" s="84"/>
      <c r="KNM454" s="84"/>
      <c r="KNN454" s="84"/>
      <c r="KNO454" s="84"/>
      <c r="KNP454" s="84"/>
      <c r="KNQ454" s="84"/>
      <c r="KNR454" s="84"/>
      <c r="KNS454" s="84"/>
      <c r="KNT454" s="84"/>
      <c r="KNU454" s="84"/>
      <c r="KNV454" s="84"/>
      <c r="KNW454" s="84"/>
      <c r="KNX454" s="84"/>
      <c r="KNY454" s="84"/>
      <c r="KNZ454" s="84"/>
      <c r="KOA454" s="84"/>
      <c r="KOB454" s="84"/>
      <c r="KOC454" s="84"/>
      <c r="KOD454" s="84"/>
      <c r="KOE454" s="84"/>
      <c r="KOF454" s="84"/>
      <c r="KOG454" s="84"/>
      <c r="KOH454" s="84"/>
      <c r="KOI454" s="84"/>
      <c r="KOJ454" s="84"/>
      <c r="KOK454" s="84"/>
      <c r="KOL454" s="84"/>
      <c r="KOM454" s="84"/>
      <c r="KON454" s="84"/>
      <c r="KOO454" s="84"/>
      <c r="KOP454" s="84"/>
      <c r="KOQ454" s="84"/>
      <c r="KOR454" s="84"/>
      <c r="KOS454" s="84"/>
      <c r="KOT454" s="84"/>
      <c r="KOU454" s="84"/>
      <c r="KOV454" s="84"/>
      <c r="KOW454" s="84"/>
      <c r="KOX454" s="84"/>
      <c r="KOY454" s="84"/>
      <c r="KOZ454" s="84"/>
      <c r="KPA454" s="84"/>
      <c r="KPB454" s="84"/>
      <c r="KPC454" s="84"/>
      <c r="KPD454" s="84"/>
      <c r="KPE454" s="84"/>
      <c r="KPF454" s="84"/>
      <c r="KPG454" s="84"/>
      <c r="KPH454" s="84"/>
      <c r="KPI454" s="84"/>
      <c r="KPJ454" s="84"/>
      <c r="KPK454" s="84"/>
      <c r="KPL454" s="84"/>
      <c r="KPM454" s="84"/>
      <c r="KPN454" s="84"/>
      <c r="KPO454" s="84"/>
      <c r="KPP454" s="84"/>
      <c r="KPQ454" s="84"/>
      <c r="KPR454" s="84"/>
      <c r="KPS454" s="84"/>
      <c r="KPT454" s="84"/>
      <c r="KPU454" s="84"/>
      <c r="KPV454" s="84"/>
      <c r="KPW454" s="84"/>
      <c r="KPX454" s="84"/>
      <c r="KPY454" s="84"/>
      <c r="KPZ454" s="84"/>
      <c r="KQA454" s="84"/>
      <c r="KQB454" s="84"/>
      <c r="KQC454" s="84"/>
      <c r="KQD454" s="84"/>
      <c r="KQE454" s="84"/>
      <c r="KQF454" s="84"/>
      <c r="KQG454" s="84"/>
      <c r="KQH454" s="84"/>
      <c r="KQI454" s="84"/>
      <c r="KQJ454" s="84"/>
      <c r="KQK454" s="84"/>
      <c r="KQL454" s="84"/>
      <c r="KQM454" s="84"/>
      <c r="KQN454" s="84"/>
      <c r="KQO454" s="84"/>
      <c r="KQP454" s="84"/>
      <c r="KQQ454" s="84"/>
      <c r="KQR454" s="84"/>
      <c r="KQS454" s="84"/>
      <c r="KQT454" s="84"/>
      <c r="KQU454" s="84"/>
      <c r="KQV454" s="84"/>
      <c r="KQW454" s="84"/>
      <c r="KQX454" s="84"/>
      <c r="KQY454" s="84"/>
      <c r="KQZ454" s="84"/>
      <c r="KRA454" s="84"/>
      <c r="KRB454" s="84"/>
      <c r="KRC454" s="84"/>
      <c r="KRD454" s="84"/>
      <c r="KRE454" s="84"/>
      <c r="KRF454" s="84"/>
      <c r="KRG454" s="84"/>
      <c r="KRH454" s="84"/>
      <c r="KRI454" s="84"/>
      <c r="KRJ454" s="84"/>
      <c r="KRK454" s="84"/>
      <c r="KRL454" s="84"/>
      <c r="KRM454" s="84"/>
      <c r="KRN454" s="84"/>
      <c r="KRO454" s="84"/>
      <c r="KRP454" s="84"/>
      <c r="KRQ454" s="84"/>
      <c r="KRR454" s="84"/>
      <c r="KRS454" s="84"/>
      <c r="KRT454" s="84"/>
      <c r="KRU454" s="84"/>
      <c r="KRV454" s="84"/>
      <c r="KRW454" s="84"/>
      <c r="KRX454" s="84"/>
      <c r="KRY454" s="84"/>
      <c r="KRZ454" s="84"/>
      <c r="KSA454" s="84"/>
      <c r="KSB454" s="84"/>
      <c r="KSC454" s="84"/>
      <c r="KSD454" s="84"/>
      <c r="KSE454" s="84"/>
      <c r="KSF454" s="84"/>
      <c r="KSG454" s="84"/>
      <c r="KSH454" s="84"/>
      <c r="KSI454" s="84"/>
      <c r="KSJ454" s="84"/>
      <c r="KSK454" s="84"/>
      <c r="KSL454" s="84"/>
      <c r="KSM454" s="84"/>
      <c r="KSN454" s="84"/>
      <c r="KSO454" s="84"/>
      <c r="KSP454" s="84"/>
      <c r="KSQ454" s="84"/>
      <c r="KSR454" s="84"/>
      <c r="KSS454" s="84"/>
      <c r="KST454" s="84"/>
      <c r="KSU454" s="84"/>
      <c r="KSV454" s="84"/>
      <c r="KSW454" s="84"/>
      <c r="KSX454" s="84"/>
      <c r="KSY454" s="84"/>
      <c r="KSZ454" s="84"/>
      <c r="KTA454" s="84"/>
      <c r="KTB454" s="84"/>
      <c r="KTC454" s="84"/>
      <c r="KTD454" s="84"/>
      <c r="KTE454" s="84"/>
      <c r="KTF454" s="84"/>
      <c r="KTG454" s="84"/>
      <c r="KTH454" s="84"/>
      <c r="KTI454" s="84"/>
      <c r="KTJ454" s="84"/>
      <c r="KTK454" s="84"/>
      <c r="KTL454" s="84"/>
      <c r="KTM454" s="84"/>
      <c r="KTN454" s="84"/>
      <c r="KTO454" s="84"/>
      <c r="KTP454" s="84"/>
      <c r="KTQ454" s="84"/>
      <c r="KTR454" s="84"/>
      <c r="KTS454" s="84"/>
      <c r="KTT454" s="84"/>
      <c r="KTU454" s="84"/>
      <c r="KTV454" s="84"/>
      <c r="KTW454" s="84"/>
      <c r="KTX454" s="84"/>
      <c r="KTY454" s="84"/>
      <c r="KTZ454" s="84"/>
      <c r="KUA454" s="84"/>
      <c r="KUB454" s="84"/>
      <c r="KUC454" s="84"/>
      <c r="KUD454" s="84"/>
      <c r="KUE454" s="84"/>
      <c r="KUF454" s="84"/>
      <c r="KUG454" s="84"/>
      <c r="KUH454" s="84"/>
      <c r="KUI454" s="84"/>
      <c r="KUJ454" s="84"/>
      <c r="KUK454" s="84"/>
      <c r="KUL454" s="84"/>
      <c r="KUM454" s="84"/>
      <c r="KUN454" s="84"/>
      <c r="KUO454" s="84"/>
      <c r="KUP454" s="84"/>
      <c r="KUQ454" s="84"/>
      <c r="KUR454" s="84"/>
      <c r="KUS454" s="84"/>
      <c r="KUT454" s="84"/>
      <c r="KUU454" s="84"/>
      <c r="KUV454" s="84"/>
      <c r="KUW454" s="84"/>
      <c r="KUX454" s="84"/>
      <c r="KUY454" s="84"/>
      <c r="KUZ454" s="84"/>
      <c r="KVA454" s="84"/>
      <c r="KVB454" s="84"/>
      <c r="KVC454" s="84"/>
      <c r="KVD454" s="84"/>
      <c r="KVE454" s="84"/>
      <c r="KVF454" s="84"/>
      <c r="KVG454" s="84"/>
      <c r="KVH454" s="84"/>
      <c r="KVI454" s="84"/>
      <c r="KVJ454" s="84"/>
      <c r="KVK454" s="84"/>
      <c r="KVL454" s="84"/>
      <c r="KVM454" s="84"/>
      <c r="KVN454" s="84"/>
      <c r="KVO454" s="84"/>
      <c r="KVP454" s="84"/>
      <c r="KVQ454" s="84"/>
      <c r="KVR454" s="84"/>
      <c r="KVS454" s="84"/>
      <c r="KVT454" s="84"/>
      <c r="KVU454" s="84"/>
      <c r="KVV454" s="84"/>
      <c r="KVW454" s="84"/>
      <c r="KVX454" s="84"/>
      <c r="KVY454" s="84"/>
      <c r="KVZ454" s="84"/>
      <c r="KWA454" s="84"/>
      <c r="KWB454" s="84"/>
      <c r="KWC454" s="84"/>
      <c r="KWD454" s="84"/>
      <c r="KWE454" s="84"/>
      <c r="KWF454" s="84"/>
      <c r="KWG454" s="84"/>
      <c r="KWH454" s="84"/>
      <c r="KWI454" s="84"/>
      <c r="KWJ454" s="84"/>
      <c r="KWK454" s="84"/>
      <c r="KWL454" s="84"/>
      <c r="KWM454" s="84"/>
      <c r="KWN454" s="84"/>
      <c r="KWO454" s="84"/>
      <c r="KWP454" s="84"/>
      <c r="KWQ454" s="84"/>
      <c r="KWR454" s="84"/>
      <c r="KWS454" s="84"/>
      <c r="KWT454" s="84"/>
      <c r="KWU454" s="84"/>
      <c r="KWV454" s="84"/>
      <c r="KWW454" s="84"/>
      <c r="KWX454" s="84"/>
      <c r="KWY454" s="84"/>
      <c r="KWZ454" s="84"/>
      <c r="KXA454" s="84"/>
      <c r="KXB454" s="84"/>
      <c r="KXC454" s="84"/>
      <c r="KXD454" s="84"/>
      <c r="KXE454" s="84"/>
      <c r="KXF454" s="84"/>
      <c r="KXG454" s="84"/>
      <c r="KXH454" s="84"/>
      <c r="KXI454" s="84"/>
      <c r="KXJ454" s="84"/>
      <c r="KXK454" s="84"/>
      <c r="KXL454" s="84"/>
      <c r="KXM454" s="84"/>
      <c r="KXN454" s="84"/>
      <c r="KXO454" s="84"/>
      <c r="KXP454" s="84"/>
      <c r="KXQ454" s="84"/>
      <c r="KXR454" s="84"/>
      <c r="KXS454" s="84"/>
      <c r="KXT454" s="84"/>
      <c r="KXU454" s="84"/>
      <c r="KXV454" s="84"/>
      <c r="KXW454" s="84"/>
      <c r="KXX454" s="84"/>
      <c r="KXY454" s="84"/>
      <c r="KXZ454" s="84"/>
      <c r="KYA454" s="84"/>
      <c r="KYB454" s="84"/>
      <c r="KYC454" s="84"/>
      <c r="KYD454" s="84"/>
      <c r="KYE454" s="84"/>
      <c r="KYF454" s="84"/>
      <c r="KYG454" s="84"/>
      <c r="KYH454" s="84"/>
      <c r="KYI454" s="84"/>
      <c r="KYJ454" s="84"/>
      <c r="KYK454" s="84"/>
      <c r="KYL454" s="84"/>
      <c r="KYM454" s="84"/>
      <c r="KYN454" s="84"/>
      <c r="KYO454" s="84"/>
      <c r="KYP454" s="84"/>
      <c r="KYQ454" s="84"/>
      <c r="KYR454" s="84"/>
      <c r="KYS454" s="84"/>
      <c r="KYT454" s="84"/>
      <c r="KYU454" s="84"/>
      <c r="KYV454" s="84"/>
      <c r="KYW454" s="84"/>
      <c r="KYX454" s="84"/>
      <c r="KYY454" s="84"/>
      <c r="KYZ454" s="84"/>
      <c r="KZA454" s="84"/>
      <c r="KZB454" s="84"/>
      <c r="KZC454" s="84"/>
      <c r="KZD454" s="84"/>
      <c r="KZE454" s="84"/>
      <c r="KZF454" s="84"/>
      <c r="KZG454" s="84"/>
      <c r="KZH454" s="84"/>
      <c r="KZI454" s="84"/>
      <c r="KZJ454" s="84"/>
      <c r="KZK454" s="84"/>
      <c r="KZL454" s="84"/>
      <c r="KZM454" s="84"/>
      <c r="KZN454" s="84"/>
      <c r="KZO454" s="84"/>
      <c r="KZP454" s="84"/>
      <c r="KZQ454" s="84"/>
      <c r="KZR454" s="84"/>
      <c r="KZS454" s="84"/>
      <c r="KZT454" s="84"/>
      <c r="KZU454" s="84"/>
      <c r="KZV454" s="84"/>
      <c r="KZW454" s="84"/>
      <c r="KZX454" s="84"/>
      <c r="KZY454" s="84"/>
      <c r="KZZ454" s="84"/>
      <c r="LAA454" s="84"/>
      <c r="LAB454" s="84"/>
      <c r="LAC454" s="84"/>
      <c r="LAD454" s="84"/>
      <c r="LAE454" s="84"/>
      <c r="LAF454" s="84"/>
      <c r="LAG454" s="84"/>
      <c r="LAH454" s="84"/>
      <c r="LAI454" s="84"/>
      <c r="LAJ454" s="84"/>
      <c r="LAK454" s="84"/>
      <c r="LAL454" s="84"/>
      <c r="LAM454" s="84"/>
      <c r="LAN454" s="84"/>
      <c r="LAO454" s="84"/>
      <c r="LAP454" s="84"/>
      <c r="LAQ454" s="84"/>
      <c r="LAR454" s="84"/>
      <c r="LAS454" s="84"/>
      <c r="LAT454" s="84"/>
      <c r="LAU454" s="84"/>
      <c r="LAV454" s="84"/>
      <c r="LAW454" s="84"/>
      <c r="LAX454" s="84"/>
      <c r="LAY454" s="84"/>
      <c r="LAZ454" s="84"/>
      <c r="LBA454" s="84"/>
      <c r="LBB454" s="84"/>
      <c r="LBC454" s="84"/>
      <c r="LBD454" s="84"/>
      <c r="LBE454" s="84"/>
      <c r="LBF454" s="84"/>
      <c r="LBG454" s="84"/>
      <c r="LBH454" s="84"/>
      <c r="LBI454" s="84"/>
      <c r="LBJ454" s="84"/>
      <c r="LBK454" s="84"/>
      <c r="LBL454" s="84"/>
      <c r="LBM454" s="84"/>
      <c r="LBN454" s="84"/>
      <c r="LBO454" s="84"/>
      <c r="LBP454" s="84"/>
      <c r="LBQ454" s="84"/>
      <c r="LBR454" s="84"/>
      <c r="LBS454" s="84"/>
      <c r="LBT454" s="84"/>
      <c r="LBU454" s="84"/>
      <c r="LBV454" s="84"/>
      <c r="LBW454" s="84"/>
      <c r="LBX454" s="84"/>
      <c r="LBY454" s="84"/>
      <c r="LBZ454" s="84"/>
      <c r="LCA454" s="84"/>
      <c r="LCB454" s="84"/>
      <c r="LCC454" s="84"/>
      <c r="LCD454" s="84"/>
      <c r="LCE454" s="84"/>
      <c r="LCF454" s="84"/>
      <c r="LCG454" s="84"/>
      <c r="LCH454" s="84"/>
      <c r="LCI454" s="84"/>
      <c r="LCJ454" s="84"/>
      <c r="LCK454" s="84"/>
      <c r="LCL454" s="84"/>
      <c r="LCM454" s="84"/>
      <c r="LCN454" s="84"/>
      <c r="LCO454" s="84"/>
      <c r="LCP454" s="84"/>
      <c r="LCQ454" s="84"/>
      <c r="LCR454" s="84"/>
      <c r="LCS454" s="84"/>
      <c r="LCT454" s="84"/>
      <c r="LCU454" s="84"/>
      <c r="LCV454" s="84"/>
      <c r="LCW454" s="84"/>
      <c r="LCX454" s="84"/>
      <c r="LCY454" s="84"/>
      <c r="LCZ454" s="84"/>
      <c r="LDA454" s="84"/>
      <c r="LDB454" s="84"/>
      <c r="LDC454" s="84"/>
      <c r="LDD454" s="84"/>
      <c r="LDE454" s="84"/>
      <c r="LDF454" s="84"/>
      <c r="LDG454" s="84"/>
      <c r="LDH454" s="84"/>
      <c r="LDI454" s="84"/>
      <c r="LDJ454" s="84"/>
      <c r="LDK454" s="84"/>
      <c r="LDL454" s="84"/>
      <c r="LDM454" s="84"/>
      <c r="LDN454" s="84"/>
      <c r="LDO454" s="84"/>
      <c r="LDP454" s="84"/>
      <c r="LDQ454" s="84"/>
      <c r="LDR454" s="84"/>
      <c r="LDS454" s="84"/>
      <c r="LDT454" s="84"/>
      <c r="LDU454" s="84"/>
      <c r="LDV454" s="84"/>
      <c r="LDW454" s="84"/>
      <c r="LDX454" s="84"/>
      <c r="LDY454" s="84"/>
      <c r="LDZ454" s="84"/>
      <c r="LEA454" s="84"/>
      <c r="LEB454" s="84"/>
      <c r="LEC454" s="84"/>
      <c r="LED454" s="84"/>
      <c r="LEE454" s="84"/>
      <c r="LEF454" s="84"/>
      <c r="LEG454" s="84"/>
      <c r="LEH454" s="84"/>
      <c r="LEI454" s="84"/>
      <c r="LEJ454" s="84"/>
      <c r="LEK454" s="84"/>
      <c r="LEL454" s="84"/>
      <c r="LEM454" s="84"/>
      <c r="LEN454" s="84"/>
      <c r="LEO454" s="84"/>
      <c r="LEP454" s="84"/>
      <c r="LEQ454" s="84"/>
      <c r="LER454" s="84"/>
      <c r="LES454" s="84"/>
      <c r="LET454" s="84"/>
      <c r="LEU454" s="84"/>
      <c r="LEV454" s="84"/>
      <c r="LEW454" s="84"/>
      <c r="LEX454" s="84"/>
      <c r="LEY454" s="84"/>
      <c r="LEZ454" s="84"/>
      <c r="LFA454" s="84"/>
      <c r="LFB454" s="84"/>
      <c r="LFC454" s="84"/>
      <c r="LFD454" s="84"/>
      <c r="LFE454" s="84"/>
      <c r="LFF454" s="84"/>
      <c r="LFG454" s="84"/>
      <c r="LFH454" s="84"/>
      <c r="LFI454" s="84"/>
      <c r="LFJ454" s="84"/>
      <c r="LFK454" s="84"/>
      <c r="LFL454" s="84"/>
      <c r="LFM454" s="84"/>
      <c r="LFN454" s="84"/>
      <c r="LFO454" s="84"/>
      <c r="LFP454" s="84"/>
      <c r="LFQ454" s="84"/>
      <c r="LFR454" s="84"/>
      <c r="LFS454" s="84"/>
      <c r="LFT454" s="84"/>
      <c r="LFU454" s="84"/>
      <c r="LFV454" s="84"/>
      <c r="LFW454" s="84"/>
      <c r="LFX454" s="84"/>
      <c r="LFY454" s="84"/>
      <c r="LFZ454" s="84"/>
      <c r="LGA454" s="84"/>
      <c r="LGB454" s="84"/>
      <c r="LGC454" s="84"/>
      <c r="LGD454" s="84"/>
      <c r="LGE454" s="84"/>
      <c r="LGF454" s="84"/>
      <c r="LGG454" s="84"/>
      <c r="LGH454" s="84"/>
      <c r="LGI454" s="84"/>
      <c r="LGJ454" s="84"/>
      <c r="LGK454" s="84"/>
      <c r="LGL454" s="84"/>
      <c r="LGM454" s="84"/>
      <c r="LGN454" s="84"/>
      <c r="LGO454" s="84"/>
      <c r="LGP454" s="84"/>
      <c r="LGQ454" s="84"/>
      <c r="LGR454" s="84"/>
      <c r="LGS454" s="84"/>
      <c r="LGT454" s="84"/>
      <c r="LGU454" s="84"/>
      <c r="LGV454" s="84"/>
      <c r="LGW454" s="84"/>
      <c r="LGX454" s="84"/>
      <c r="LGY454" s="84"/>
      <c r="LGZ454" s="84"/>
      <c r="LHA454" s="84"/>
      <c r="LHB454" s="84"/>
      <c r="LHC454" s="84"/>
      <c r="LHD454" s="84"/>
      <c r="LHE454" s="84"/>
      <c r="LHF454" s="84"/>
      <c r="LHG454" s="84"/>
      <c r="LHH454" s="84"/>
      <c r="LHI454" s="84"/>
      <c r="LHJ454" s="84"/>
      <c r="LHK454" s="84"/>
      <c r="LHL454" s="84"/>
      <c r="LHM454" s="84"/>
      <c r="LHN454" s="84"/>
      <c r="LHO454" s="84"/>
      <c r="LHP454" s="84"/>
      <c r="LHQ454" s="84"/>
      <c r="LHR454" s="84"/>
      <c r="LHS454" s="84"/>
      <c r="LHT454" s="84"/>
      <c r="LHU454" s="84"/>
      <c r="LHV454" s="84"/>
      <c r="LHW454" s="84"/>
      <c r="LHX454" s="84"/>
      <c r="LHY454" s="84"/>
      <c r="LHZ454" s="84"/>
      <c r="LIA454" s="84"/>
      <c r="LIB454" s="84"/>
      <c r="LIC454" s="84"/>
      <c r="LID454" s="84"/>
      <c r="LIE454" s="84"/>
      <c r="LIF454" s="84"/>
      <c r="LIG454" s="84"/>
      <c r="LIH454" s="84"/>
      <c r="LII454" s="84"/>
      <c r="LIJ454" s="84"/>
      <c r="LIK454" s="84"/>
      <c r="LIL454" s="84"/>
      <c r="LIM454" s="84"/>
      <c r="LIN454" s="84"/>
      <c r="LIO454" s="84"/>
      <c r="LIP454" s="84"/>
      <c r="LIQ454" s="84"/>
      <c r="LIR454" s="84"/>
      <c r="LIS454" s="84"/>
      <c r="LIT454" s="84"/>
      <c r="LIU454" s="84"/>
      <c r="LIV454" s="84"/>
      <c r="LIW454" s="84"/>
      <c r="LIX454" s="84"/>
      <c r="LIY454" s="84"/>
      <c r="LIZ454" s="84"/>
      <c r="LJA454" s="84"/>
      <c r="LJB454" s="84"/>
      <c r="LJC454" s="84"/>
      <c r="LJD454" s="84"/>
      <c r="LJE454" s="84"/>
      <c r="LJF454" s="84"/>
      <c r="LJG454" s="84"/>
      <c r="LJH454" s="84"/>
      <c r="LJI454" s="84"/>
      <c r="LJJ454" s="84"/>
      <c r="LJK454" s="84"/>
      <c r="LJL454" s="84"/>
      <c r="LJM454" s="84"/>
      <c r="LJN454" s="84"/>
      <c r="LJO454" s="84"/>
      <c r="LJP454" s="84"/>
      <c r="LJQ454" s="84"/>
      <c r="LJR454" s="84"/>
      <c r="LJS454" s="84"/>
      <c r="LJT454" s="84"/>
      <c r="LJU454" s="84"/>
      <c r="LJV454" s="84"/>
      <c r="LJW454" s="84"/>
      <c r="LJX454" s="84"/>
      <c r="LJY454" s="84"/>
      <c r="LJZ454" s="84"/>
      <c r="LKA454" s="84"/>
      <c r="LKB454" s="84"/>
      <c r="LKC454" s="84"/>
      <c r="LKD454" s="84"/>
      <c r="LKE454" s="84"/>
      <c r="LKF454" s="84"/>
      <c r="LKG454" s="84"/>
      <c r="LKH454" s="84"/>
      <c r="LKI454" s="84"/>
      <c r="LKJ454" s="84"/>
      <c r="LKK454" s="84"/>
      <c r="LKL454" s="84"/>
      <c r="LKM454" s="84"/>
      <c r="LKN454" s="84"/>
      <c r="LKO454" s="84"/>
      <c r="LKP454" s="84"/>
      <c r="LKQ454" s="84"/>
      <c r="LKR454" s="84"/>
      <c r="LKS454" s="84"/>
      <c r="LKT454" s="84"/>
      <c r="LKU454" s="84"/>
      <c r="LKV454" s="84"/>
      <c r="LKW454" s="84"/>
      <c r="LKX454" s="84"/>
      <c r="LKY454" s="84"/>
      <c r="LKZ454" s="84"/>
      <c r="LLA454" s="84"/>
      <c r="LLB454" s="84"/>
      <c r="LLC454" s="84"/>
      <c r="LLD454" s="84"/>
      <c r="LLE454" s="84"/>
      <c r="LLF454" s="84"/>
      <c r="LLG454" s="84"/>
      <c r="LLH454" s="84"/>
      <c r="LLI454" s="84"/>
      <c r="LLJ454" s="84"/>
      <c r="LLK454" s="84"/>
      <c r="LLL454" s="84"/>
      <c r="LLM454" s="84"/>
      <c r="LLN454" s="84"/>
      <c r="LLO454" s="84"/>
      <c r="LLP454" s="84"/>
      <c r="LLQ454" s="84"/>
      <c r="LLR454" s="84"/>
      <c r="LLS454" s="84"/>
      <c r="LLT454" s="84"/>
      <c r="LLU454" s="84"/>
      <c r="LLV454" s="84"/>
      <c r="LLW454" s="84"/>
      <c r="LLX454" s="84"/>
      <c r="LLY454" s="84"/>
      <c r="LLZ454" s="84"/>
      <c r="LMA454" s="84"/>
      <c r="LMB454" s="84"/>
      <c r="LMC454" s="84"/>
      <c r="LMD454" s="84"/>
      <c r="LME454" s="84"/>
      <c r="LMF454" s="84"/>
      <c r="LMG454" s="84"/>
      <c r="LMH454" s="84"/>
      <c r="LMI454" s="84"/>
      <c r="LMJ454" s="84"/>
      <c r="LMK454" s="84"/>
      <c r="LML454" s="84"/>
      <c r="LMM454" s="84"/>
      <c r="LMN454" s="84"/>
      <c r="LMO454" s="84"/>
      <c r="LMP454" s="84"/>
      <c r="LMQ454" s="84"/>
      <c r="LMR454" s="84"/>
      <c r="LMS454" s="84"/>
      <c r="LMT454" s="84"/>
      <c r="LMU454" s="84"/>
      <c r="LMV454" s="84"/>
      <c r="LMW454" s="84"/>
      <c r="LMX454" s="84"/>
      <c r="LMY454" s="84"/>
      <c r="LMZ454" s="84"/>
      <c r="LNA454" s="84"/>
      <c r="LNB454" s="84"/>
      <c r="LNC454" s="84"/>
      <c r="LND454" s="84"/>
      <c r="LNE454" s="84"/>
      <c r="LNF454" s="84"/>
      <c r="LNG454" s="84"/>
      <c r="LNH454" s="84"/>
      <c r="LNI454" s="84"/>
      <c r="LNJ454" s="84"/>
      <c r="LNK454" s="84"/>
      <c r="LNL454" s="84"/>
      <c r="LNM454" s="84"/>
      <c r="LNN454" s="84"/>
      <c r="LNO454" s="84"/>
      <c r="LNP454" s="84"/>
      <c r="LNQ454" s="84"/>
      <c r="LNR454" s="84"/>
      <c r="LNS454" s="84"/>
      <c r="LNT454" s="84"/>
      <c r="LNU454" s="84"/>
      <c r="LNV454" s="84"/>
      <c r="LNW454" s="84"/>
      <c r="LNX454" s="84"/>
      <c r="LNY454" s="84"/>
      <c r="LNZ454" s="84"/>
      <c r="LOA454" s="84"/>
      <c r="LOB454" s="84"/>
      <c r="LOC454" s="84"/>
      <c r="LOD454" s="84"/>
      <c r="LOE454" s="84"/>
      <c r="LOF454" s="84"/>
      <c r="LOG454" s="84"/>
      <c r="LOH454" s="84"/>
      <c r="LOI454" s="84"/>
      <c r="LOJ454" s="84"/>
      <c r="LOK454" s="84"/>
      <c r="LOL454" s="84"/>
      <c r="LOM454" s="84"/>
      <c r="LON454" s="84"/>
      <c r="LOO454" s="84"/>
      <c r="LOP454" s="84"/>
      <c r="LOQ454" s="84"/>
      <c r="LOR454" s="84"/>
      <c r="LOS454" s="84"/>
      <c r="LOT454" s="84"/>
      <c r="LOU454" s="84"/>
      <c r="LOV454" s="84"/>
      <c r="LOW454" s="84"/>
      <c r="LOX454" s="84"/>
      <c r="LOY454" s="84"/>
      <c r="LOZ454" s="84"/>
      <c r="LPA454" s="84"/>
      <c r="LPB454" s="84"/>
      <c r="LPC454" s="84"/>
      <c r="LPD454" s="84"/>
      <c r="LPE454" s="84"/>
      <c r="LPF454" s="84"/>
      <c r="LPG454" s="84"/>
      <c r="LPH454" s="84"/>
      <c r="LPI454" s="84"/>
      <c r="LPJ454" s="84"/>
      <c r="LPK454" s="84"/>
      <c r="LPL454" s="84"/>
      <c r="LPM454" s="84"/>
      <c r="LPN454" s="84"/>
      <c r="LPO454" s="84"/>
      <c r="LPP454" s="84"/>
      <c r="LPQ454" s="84"/>
      <c r="LPR454" s="84"/>
      <c r="LPS454" s="84"/>
      <c r="LPT454" s="84"/>
      <c r="LPU454" s="84"/>
      <c r="LPV454" s="84"/>
      <c r="LPW454" s="84"/>
      <c r="LPX454" s="84"/>
      <c r="LPY454" s="84"/>
      <c r="LPZ454" s="84"/>
      <c r="LQA454" s="84"/>
      <c r="LQB454" s="84"/>
      <c r="LQC454" s="84"/>
      <c r="LQD454" s="84"/>
      <c r="LQE454" s="84"/>
      <c r="LQF454" s="84"/>
      <c r="LQG454" s="84"/>
      <c r="LQH454" s="84"/>
      <c r="LQI454" s="84"/>
      <c r="LQJ454" s="84"/>
      <c r="LQK454" s="84"/>
      <c r="LQL454" s="84"/>
      <c r="LQM454" s="84"/>
      <c r="LQN454" s="84"/>
      <c r="LQO454" s="84"/>
      <c r="LQP454" s="84"/>
      <c r="LQQ454" s="84"/>
      <c r="LQR454" s="84"/>
      <c r="LQS454" s="84"/>
      <c r="LQT454" s="84"/>
      <c r="LQU454" s="84"/>
      <c r="LQV454" s="84"/>
      <c r="LQW454" s="84"/>
      <c r="LQX454" s="84"/>
      <c r="LQY454" s="84"/>
      <c r="LQZ454" s="84"/>
      <c r="LRA454" s="84"/>
      <c r="LRB454" s="84"/>
      <c r="LRC454" s="84"/>
      <c r="LRD454" s="84"/>
      <c r="LRE454" s="84"/>
      <c r="LRF454" s="84"/>
      <c r="LRG454" s="84"/>
      <c r="LRH454" s="84"/>
      <c r="LRI454" s="84"/>
      <c r="LRJ454" s="84"/>
      <c r="LRK454" s="84"/>
      <c r="LRL454" s="84"/>
      <c r="LRM454" s="84"/>
      <c r="LRN454" s="84"/>
      <c r="LRO454" s="84"/>
      <c r="LRP454" s="84"/>
      <c r="LRQ454" s="84"/>
      <c r="LRR454" s="84"/>
      <c r="LRS454" s="84"/>
      <c r="LRT454" s="84"/>
      <c r="LRU454" s="84"/>
      <c r="LRV454" s="84"/>
      <c r="LRW454" s="84"/>
      <c r="LRX454" s="84"/>
      <c r="LRY454" s="84"/>
      <c r="LRZ454" s="84"/>
      <c r="LSA454" s="84"/>
      <c r="LSB454" s="84"/>
      <c r="LSC454" s="84"/>
      <c r="LSD454" s="84"/>
      <c r="LSE454" s="84"/>
      <c r="LSF454" s="84"/>
      <c r="LSG454" s="84"/>
      <c r="LSH454" s="84"/>
      <c r="LSI454" s="84"/>
      <c r="LSJ454" s="84"/>
      <c r="LSK454" s="84"/>
      <c r="LSL454" s="84"/>
      <c r="LSM454" s="84"/>
      <c r="LSN454" s="84"/>
      <c r="LSO454" s="84"/>
      <c r="LSP454" s="84"/>
      <c r="LSQ454" s="84"/>
      <c r="LSR454" s="84"/>
      <c r="LSS454" s="84"/>
      <c r="LST454" s="84"/>
      <c r="LSU454" s="84"/>
      <c r="LSV454" s="84"/>
      <c r="LSW454" s="84"/>
      <c r="LSX454" s="84"/>
      <c r="LSY454" s="84"/>
      <c r="LSZ454" s="84"/>
      <c r="LTA454" s="84"/>
      <c r="LTB454" s="84"/>
      <c r="LTC454" s="84"/>
      <c r="LTD454" s="84"/>
      <c r="LTE454" s="84"/>
      <c r="LTF454" s="84"/>
      <c r="LTG454" s="84"/>
      <c r="LTH454" s="84"/>
      <c r="LTI454" s="84"/>
      <c r="LTJ454" s="84"/>
      <c r="LTK454" s="84"/>
      <c r="LTL454" s="84"/>
      <c r="LTM454" s="84"/>
      <c r="LTN454" s="84"/>
      <c r="LTO454" s="84"/>
      <c r="LTP454" s="84"/>
      <c r="LTQ454" s="84"/>
      <c r="LTR454" s="84"/>
      <c r="LTS454" s="84"/>
      <c r="LTT454" s="84"/>
      <c r="LTU454" s="84"/>
      <c r="LTV454" s="84"/>
      <c r="LTW454" s="84"/>
      <c r="LTX454" s="84"/>
      <c r="LTY454" s="84"/>
      <c r="LTZ454" s="84"/>
      <c r="LUA454" s="84"/>
      <c r="LUB454" s="84"/>
      <c r="LUC454" s="84"/>
      <c r="LUD454" s="84"/>
      <c r="LUE454" s="84"/>
      <c r="LUF454" s="84"/>
      <c r="LUG454" s="84"/>
      <c r="LUH454" s="84"/>
      <c r="LUI454" s="84"/>
      <c r="LUJ454" s="84"/>
      <c r="LUK454" s="84"/>
      <c r="LUL454" s="84"/>
      <c r="LUM454" s="84"/>
      <c r="LUN454" s="84"/>
      <c r="LUO454" s="84"/>
      <c r="LUP454" s="84"/>
      <c r="LUQ454" s="84"/>
      <c r="LUR454" s="84"/>
      <c r="LUS454" s="84"/>
      <c r="LUT454" s="84"/>
      <c r="LUU454" s="84"/>
      <c r="LUV454" s="84"/>
      <c r="LUW454" s="84"/>
      <c r="LUX454" s="84"/>
      <c r="LUY454" s="84"/>
      <c r="LUZ454" s="84"/>
      <c r="LVA454" s="84"/>
      <c r="LVB454" s="84"/>
      <c r="LVC454" s="84"/>
      <c r="LVD454" s="84"/>
      <c r="LVE454" s="84"/>
      <c r="LVF454" s="84"/>
      <c r="LVG454" s="84"/>
      <c r="LVH454" s="84"/>
      <c r="LVI454" s="84"/>
      <c r="LVJ454" s="84"/>
      <c r="LVK454" s="84"/>
      <c r="LVL454" s="84"/>
      <c r="LVM454" s="84"/>
      <c r="LVN454" s="84"/>
      <c r="LVO454" s="84"/>
      <c r="LVP454" s="84"/>
      <c r="LVQ454" s="84"/>
      <c r="LVR454" s="84"/>
      <c r="LVS454" s="84"/>
      <c r="LVT454" s="84"/>
      <c r="LVU454" s="84"/>
      <c r="LVV454" s="84"/>
      <c r="LVW454" s="84"/>
      <c r="LVX454" s="84"/>
      <c r="LVY454" s="84"/>
      <c r="LVZ454" s="84"/>
      <c r="LWA454" s="84"/>
      <c r="LWB454" s="84"/>
      <c r="LWC454" s="84"/>
      <c r="LWD454" s="84"/>
      <c r="LWE454" s="84"/>
      <c r="LWF454" s="84"/>
      <c r="LWG454" s="84"/>
      <c r="LWH454" s="84"/>
      <c r="LWI454" s="84"/>
      <c r="LWJ454" s="84"/>
      <c r="LWK454" s="84"/>
      <c r="LWL454" s="84"/>
      <c r="LWM454" s="84"/>
      <c r="LWN454" s="84"/>
      <c r="LWO454" s="84"/>
      <c r="LWP454" s="84"/>
      <c r="LWQ454" s="84"/>
      <c r="LWR454" s="84"/>
      <c r="LWS454" s="84"/>
      <c r="LWT454" s="84"/>
      <c r="LWU454" s="84"/>
      <c r="LWV454" s="84"/>
      <c r="LWW454" s="84"/>
      <c r="LWX454" s="84"/>
      <c r="LWY454" s="84"/>
      <c r="LWZ454" s="84"/>
      <c r="LXA454" s="84"/>
      <c r="LXB454" s="84"/>
      <c r="LXC454" s="84"/>
      <c r="LXD454" s="84"/>
      <c r="LXE454" s="84"/>
      <c r="LXF454" s="84"/>
      <c r="LXG454" s="84"/>
      <c r="LXH454" s="84"/>
      <c r="LXI454" s="84"/>
      <c r="LXJ454" s="84"/>
      <c r="LXK454" s="84"/>
      <c r="LXL454" s="84"/>
      <c r="LXM454" s="84"/>
      <c r="LXN454" s="84"/>
      <c r="LXO454" s="84"/>
      <c r="LXP454" s="84"/>
      <c r="LXQ454" s="84"/>
      <c r="LXR454" s="84"/>
      <c r="LXS454" s="84"/>
      <c r="LXT454" s="84"/>
      <c r="LXU454" s="84"/>
      <c r="LXV454" s="84"/>
      <c r="LXW454" s="84"/>
      <c r="LXX454" s="84"/>
      <c r="LXY454" s="84"/>
      <c r="LXZ454" s="84"/>
      <c r="LYA454" s="84"/>
      <c r="LYB454" s="84"/>
      <c r="LYC454" s="84"/>
      <c r="LYD454" s="84"/>
      <c r="LYE454" s="84"/>
      <c r="LYF454" s="84"/>
      <c r="LYG454" s="84"/>
      <c r="LYH454" s="84"/>
      <c r="LYI454" s="84"/>
      <c r="LYJ454" s="84"/>
      <c r="LYK454" s="84"/>
      <c r="LYL454" s="84"/>
      <c r="LYM454" s="84"/>
      <c r="LYN454" s="84"/>
      <c r="LYO454" s="84"/>
      <c r="LYP454" s="84"/>
      <c r="LYQ454" s="84"/>
      <c r="LYR454" s="84"/>
      <c r="LYS454" s="84"/>
      <c r="LYT454" s="84"/>
      <c r="LYU454" s="84"/>
      <c r="LYV454" s="84"/>
      <c r="LYW454" s="84"/>
      <c r="LYX454" s="84"/>
      <c r="LYY454" s="84"/>
      <c r="LYZ454" s="84"/>
      <c r="LZA454" s="84"/>
      <c r="LZB454" s="84"/>
      <c r="LZC454" s="84"/>
      <c r="LZD454" s="84"/>
      <c r="LZE454" s="84"/>
      <c r="LZF454" s="84"/>
      <c r="LZG454" s="84"/>
      <c r="LZH454" s="84"/>
      <c r="LZI454" s="84"/>
      <c r="LZJ454" s="84"/>
      <c r="LZK454" s="84"/>
      <c r="LZL454" s="84"/>
      <c r="LZM454" s="84"/>
      <c r="LZN454" s="84"/>
      <c r="LZO454" s="84"/>
      <c r="LZP454" s="84"/>
      <c r="LZQ454" s="84"/>
      <c r="LZR454" s="84"/>
      <c r="LZS454" s="84"/>
      <c r="LZT454" s="84"/>
      <c r="LZU454" s="84"/>
      <c r="LZV454" s="84"/>
      <c r="LZW454" s="84"/>
      <c r="LZX454" s="84"/>
      <c r="LZY454" s="84"/>
      <c r="LZZ454" s="84"/>
      <c r="MAA454" s="84"/>
      <c r="MAB454" s="84"/>
      <c r="MAC454" s="84"/>
      <c r="MAD454" s="84"/>
      <c r="MAE454" s="84"/>
      <c r="MAF454" s="84"/>
      <c r="MAG454" s="84"/>
      <c r="MAH454" s="84"/>
      <c r="MAI454" s="84"/>
      <c r="MAJ454" s="84"/>
      <c r="MAK454" s="84"/>
      <c r="MAL454" s="84"/>
      <c r="MAM454" s="84"/>
      <c r="MAN454" s="84"/>
      <c r="MAO454" s="84"/>
      <c r="MAP454" s="84"/>
      <c r="MAQ454" s="84"/>
      <c r="MAR454" s="84"/>
      <c r="MAS454" s="84"/>
      <c r="MAT454" s="84"/>
      <c r="MAU454" s="84"/>
      <c r="MAV454" s="84"/>
      <c r="MAW454" s="84"/>
      <c r="MAX454" s="84"/>
      <c r="MAY454" s="84"/>
      <c r="MAZ454" s="84"/>
      <c r="MBA454" s="84"/>
      <c r="MBB454" s="84"/>
      <c r="MBC454" s="84"/>
      <c r="MBD454" s="84"/>
      <c r="MBE454" s="84"/>
      <c r="MBF454" s="84"/>
      <c r="MBG454" s="84"/>
      <c r="MBH454" s="84"/>
      <c r="MBI454" s="84"/>
      <c r="MBJ454" s="84"/>
      <c r="MBK454" s="84"/>
      <c r="MBL454" s="84"/>
      <c r="MBM454" s="84"/>
      <c r="MBN454" s="84"/>
      <c r="MBO454" s="84"/>
      <c r="MBP454" s="84"/>
      <c r="MBQ454" s="84"/>
      <c r="MBR454" s="84"/>
      <c r="MBS454" s="84"/>
      <c r="MBT454" s="84"/>
      <c r="MBU454" s="84"/>
      <c r="MBV454" s="84"/>
      <c r="MBW454" s="84"/>
      <c r="MBX454" s="84"/>
      <c r="MBY454" s="84"/>
      <c r="MBZ454" s="84"/>
      <c r="MCA454" s="84"/>
      <c r="MCB454" s="84"/>
      <c r="MCC454" s="84"/>
      <c r="MCD454" s="84"/>
      <c r="MCE454" s="84"/>
      <c r="MCF454" s="84"/>
      <c r="MCG454" s="84"/>
      <c r="MCH454" s="84"/>
      <c r="MCI454" s="84"/>
      <c r="MCJ454" s="84"/>
      <c r="MCK454" s="84"/>
      <c r="MCL454" s="84"/>
      <c r="MCM454" s="84"/>
      <c r="MCN454" s="84"/>
      <c r="MCO454" s="84"/>
      <c r="MCP454" s="84"/>
      <c r="MCQ454" s="84"/>
      <c r="MCR454" s="84"/>
      <c r="MCS454" s="84"/>
      <c r="MCT454" s="84"/>
      <c r="MCU454" s="84"/>
      <c r="MCV454" s="84"/>
      <c r="MCW454" s="84"/>
      <c r="MCX454" s="84"/>
      <c r="MCY454" s="84"/>
      <c r="MCZ454" s="84"/>
      <c r="MDA454" s="84"/>
      <c r="MDB454" s="84"/>
      <c r="MDC454" s="84"/>
      <c r="MDD454" s="84"/>
      <c r="MDE454" s="84"/>
      <c r="MDF454" s="84"/>
      <c r="MDG454" s="84"/>
      <c r="MDH454" s="84"/>
      <c r="MDI454" s="84"/>
      <c r="MDJ454" s="84"/>
      <c r="MDK454" s="84"/>
      <c r="MDL454" s="84"/>
      <c r="MDM454" s="84"/>
      <c r="MDN454" s="84"/>
      <c r="MDO454" s="84"/>
      <c r="MDP454" s="84"/>
      <c r="MDQ454" s="84"/>
      <c r="MDR454" s="84"/>
      <c r="MDS454" s="84"/>
      <c r="MDT454" s="84"/>
      <c r="MDU454" s="84"/>
      <c r="MDV454" s="84"/>
      <c r="MDW454" s="84"/>
      <c r="MDX454" s="84"/>
      <c r="MDY454" s="84"/>
      <c r="MDZ454" s="84"/>
      <c r="MEA454" s="84"/>
      <c r="MEB454" s="84"/>
      <c r="MEC454" s="84"/>
      <c r="MED454" s="84"/>
      <c r="MEE454" s="84"/>
      <c r="MEF454" s="84"/>
      <c r="MEG454" s="84"/>
      <c r="MEH454" s="84"/>
      <c r="MEI454" s="84"/>
      <c r="MEJ454" s="84"/>
      <c r="MEK454" s="84"/>
      <c r="MEL454" s="84"/>
      <c r="MEM454" s="84"/>
      <c r="MEN454" s="84"/>
      <c r="MEO454" s="84"/>
      <c r="MEP454" s="84"/>
      <c r="MEQ454" s="84"/>
      <c r="MER454" s="84"/>
      <c r="MES454" s="84"/>
      <c r="MET454" s="84"/>
      <c r="MEU454" s="84"/>
      <c r="MEV454" s="84"/>
      <c r="MEW454" s="84"/>
      <c r="MEX454" s="84"/>
      <c r="MEY454" s="84"/>
      <c r="MEZ454" s="84"/>
      <c r="MFA454" s="84"/>
      <c r="MFB454" s="84"/>
      <c r="MFC454" s="84"/>
      <c r="MFD454" s="84"/>
      <c r="MFE454" s="84"/>
      <c r="MFF454" s="84"/>
      <c r="MFG454" s="84"/>
      <c r="MFH454" s="84"/>
      <c r="MFI454" s="84"/>
      <c r="MFJ454" s="84"/>
      <c r="MFK454" s="84"/>
      <c r="MFL454" s="84"/>
      <c r="MFM454" s="84"/>
      <c r="MFN454" s="84"/>
      <c r="MFO454" s="84"/>
      <c r="MFP454" s="84"/>
      <c r="MFQ454" s="84"/>
      <c r="MFR454" s="84"/>
      <c r="MFS454" s="84"/>
      <c r="MFT454" s="84"/>
      <c r="MFU454" s="84"/>
      <c r="MFV454" s="84"/>
      <c r="MFW454" s="84"/>
      <c r="MFX454" s="84"/>
      <c r="MFY454" s="84"/>
      <c r="MFZ454" s="84"/>
      <c r="MGA454" s="84"/>
      <c r="MGB454" s="84"/>
      <c r="MGC454" s="84"/>
      <c r="MGD454" s="84"/>
      <c r="MGE454" s="84"/>
      <c r="MGF454" s="84"/>
      <c r="MGG454" s="84"/>
      <c r="MGH454" s="84"/>
      <c r="MGI454" s="84"/>
      <c r="MGJ454" s="84"/>
      <c r="MGK454" s="84"/>
      <c r="MGL454" s="84"/>
      <c r="MGM454" s="84"/>
      <c r="MGN454" s="84"/>
      <c r="MGO454" s="84"/>
      <c r="MGP454" s="84"/>
      <c r="MGQ454" s="84"/>
      <c r="MGR454" s="84"/>
      <c r="MGS454" s="84"/>
      <c r="MGT454" s="84"/>
      <c r="MGU454" s="84"/>
      <c r="MGV454" s="84"/>
      <c r="MGW454" s="84"/>
      <c r="MGX454" s="84"/>
      <c r="MGY454" s="84"/>
      <c r="MGZ454" s="84"/>
      <c r="MHA454" s="84"/>
      <c r="MHB454" s="84"/>
      <c r="MHC454" s="84"/>
      <c r="MHD454" s="84"/>
      <c r="MHE454" s="84"/>
      <c r="MHF454" s="84"/>
      <c r="MHG454" s="84"/>
      <c r="MHH454" s="84"/>
      <c r="MHI454" s="84"/>
      <c r="MHJ454" s="84"/>
      <c r="MHK454" s="84"/>
      <c r="MHL454" s="84"/>
      <c r="MHM454" s="84"/>
      <c r="MHN454" s="84"/>
      <c r="MHO454" s="84"/>
      <c r="MHP454" s="84"/>
      <c r="MHQ454" s="84"/>
      <c r="MHR454" s="84"/>
      <c r="MHS454" s="84"/>
      <c r="MHT454" s="84"/>
      <c r="MHU454" s="84"/>
      <c r="MHV454" s="84"/>
      <c r="MHW454" s="84"/>
      <c r="MHX454" s="84"/>
      <c r="MHY454" s="84"/>
      <c r="MHZ454" s="84"/>
      <c r="MIA454" s="84"/>
      <c r="MIB454" s="84"/>
      <c r="MIC454" s="84"/>
      <c r="MID454" s="84"/>
      <c r="MIE454" s="84"/>
      <c r="MIF454" s="84"/>
      <c r="MIG454" s="84"/>
      <c r="MIH454" s="84"/>
      <c r="MII454" s="84"/>
      <c r="MIJ454" s="84"/>
      <c r="MIK454" s="84"/>
      <c r="MIL454" s="84"/>
      <c r="MIM454" s="84"/>
      <c r="MIN454" s="84"/>
      <c r="MIO454" s="84"/>
      <c r="MIP454" s="84"/>
      <c r="MIQ454" s="84"/>
      <c r="MIR454" s="84"/>
      <c r="MIS454" s="84"/>
      <c r="MIT454" s="84"/>
      <c r="MIU454" s="84"/>
      <c r="MIV454" s="84"/>
      <c r="MIW454" s="84"/>
      <c r="MIX454" s="84"/>
      <c r="MIY454" s="84"/>
      <c r="MIZ454" s="84"/>
      <c r="MJA454" s="84"/>
      <c r="MJB454" s="84"/>
      <c r="MJC454" s="84"/>
      <c r="MJD454" s="84"/>
      <c r="MJE454" s="84"/>
      <c r="MJF454" s="84"/>
      <c r="MJG454" s="84"/>
      <c r="MJH454" s="84"/>
      <c r="MJI454" s="84"/>
      <c r="MJJ454" s="84"/>
      <c r="MJK454" s="84"/>
      <c r="MJL454" s="84"/>
      <c r="MJM454" s="84"/>
      <c r="MJN454" s="84"/>
      <c r="MJO454" s="84"/>
      <c r="MJP454" s="84"/>
      <c r="MJQ454" s="84"/>
      <c r="MJR454" s="84"/>
      <c r="MJS454" s="84"/>
      <c r="MJT454" s="84"/>
      <c r="MJU454" s="84"/>
      <c r="MJV454" s="84"/>
      <c r="MJW454" s="84"/>
      <c r="MJX454" s="84"/>
      <c r="MJY454" s="84"/>
      <c r="MJZ454" s="84"/>
      <c r="MKA454" s="84"/>
      <c r="MKB454" s="84"/>
      <c r="MKC454" s="84"/>
      <c r="MKD454" s="84"/>
      <c r="MKE454" s="84"/>
      <c r="MKF454" s="84"/>
      <c r="MKG454" s="84"/>
      <c r="MKH454" s="84"/>
      <c r="MKI454" s="84"/>
      <c r="MKJ454" s="84"/>
      <c r="MKK454" s="84"/>
      <c r="MKL454" s="84"/>
      <c r="MKM454" s="84"/>
      <c r="MKN454" s="84"/>
      <c r="MKO454" s="84"/>
      <c r="MKP454" s="84"/>
      <c r="MKQ454" s="84"/>
      <c r="MKR454" s="84"/>
      <c r="MKS454" s="84"/>
      <c r="MKT454" s="84"/>
      <c r="MKU454" s="84"/>
      <c r="MKV454" s="84"/>
      <c r="MKW454" s="84"/>
      <c r="MKX454" s="84"/>
      <c r="MKY454" s="84"/>
      <c r="MKZ454" s="84"/>
      <c r="MLA454" s="84"/>
      <c r="MLB454" s="84"/>
      <c r="MLC454" s="84"/>
      <c r="MLD454" s="84"/>
      <c r="MLE454" s="84"/>
      <c r="MLF454" s="84"/>
      <c r="MLG454" s="84"/>
      <c r="MLH454" s="84"/>
      <c r="MLI454" s="84"/>
      <c r="MLJ454" s="84"/>
      <c r="MLK454" s="84"/>
      <c r="MLL454" s="84"/>
      <c r="MLM454" s="84"/>
      <c r="MLN454" s="84"/>
      <c r="MLO454" s="84"/>
      <c r="MLP454" s="84"/>
      <c r="MLQ454" s="84"/>
      <c r="MLR454" s="84"/>
      <c r="MLS454" s="84"/>
      <c r="MLT454" s="84"/>
      <c r="MLU454" s="84"/>
      <c r="MLV454" s="84"/>
      <c r="MLW454" s="84"/>
      <c r="MLX454" s="84"/>
      <c r="MLY454" s="84"/>
      <c r="MLZ454" s="84"/>
      <c r="MMA454" s="84"/>
      <c r="MMB454" s="84"/>
      <c r="MMC454" s="84"/>
      <c r="MMD454" s="84"/>
      <c r="MME454" s="84"/>
      <c r="MMF454" s="84"/>
      <c r="MMG454" s="84"/>
      <c r="MMH454" s="84"/>
      <c r="MMI454" s="84"/>
      <c r="MMJ454" s="84"/>
      <c r="MMK454" s="84"/>
      <c r="MML454" s="84"/>
      <c r="MMM454" s="84"/>
      <c r="MMN454" s="84"/>
      <c r="MMO454" s="84"/>
      <c r="MMP454" s="84"/>
      <c r="MMQ454" s="84"/>
      <c r="MMR454" s="84"/>
      <c r="MMS454" s="84"/>
      <c r="MMT454" s="84"/>
      <c r="MMU454" s="84"/>
      <c r="MMV454" s="84"/>
      <c r="MMW454" s="84"/>
      <c r="MMX454" s="84"/>
      <c r="MMY454" s="84"/>
      <c r="MMZ454" s="84"/>
      <c r="MNA454" s="84"/>
      <c r="MNB454" s="84"/>
      <c r="MNC454" s="84"/>
      <c r="MND454" s="84"/>
      <c r="MNE454" s="84"/>
      <c r="MNF454" s="84"/>
      <c r="MNG454" s="84"/>
      <c r="MNH454" s="84"/>
      <c r="MNI454" s="84"/>
      <c r="MNJ454" s="84"/>
      <c r="MNK454" s="84"/>
      <c r="MNL454" s="84"/>
      <c r="MNM454" s="84"/>
      <c r="MNN454" s="84"/>
      <c r="MNO454" s="84"/>
      <c r="MNP454" s="84"/>
      <c r="MNQ454" s="84"/>
      <c r="MNR454" s="84"/>
      <c r="MNS454" s="84"/>
      <c r="MNT454" s="84"/>
      <c r="MNU454" s="84"/>
      <c r="MNV454" s="84"/>
      <c r="MNW454" s="84"/>
      <c r="MNX454" s="84"/>
      <c r="MNY454" s="84"/>
      <c r="MNZ454" s="84"/>
      <c r="MOA454" s="84"/>
      <c r="MOB454" s="84"/>
      <c r="MOC454" s="84"/>
      <c r="MOD454" s="84"/>
      <c r="MOE454" s="84"/>
      <c r="MOF454" s="84"/>
      <c r="MOG454" s="84"/>
      <c r="MOH454" s="84"/>
      <c r="MOI454" s="84"/>
      <c r="MOJ454" s="84"/>
      <c r="MOK454" s="84"/>
      <c r="MOL454" s="84"/>
      <c r="MOM454" s="84"/>
      <c r="MON454" s="84"/>
      <c r="MOO454" s="84"/>
      <c r="MOP454" s="84"/>
      <c r="MOQ454" s="84"/>
      <c r="MOR454" s="84"/>
      <c r="MOS454" s="84"/>
      <c r="MOT454" s="84"/>
      <c r="MOU454" s="84"/>
      <c r="MOV454" s="84"/>
      <c r="MOW454" s="84"/>
      <c r="MOX454" s="84"/>
      <c r="MOY454" s="84"/>
      <c r="MOZ454" s="84"/>
      <c r="MPA454" s="84"/>
      <c r="MPB454" s="84"/>
      <c r="MPC454" s="84"/>
      <c r="MPD454" s="84"/>
      <c r="MPE454" s="84"/>
      <c r="MPF454" s="84"/>
      <c r="MPG454" s="84"/>
      <c r="MPH454" s="84"/>
      <c r="MPI454" s="84"/>
      <c r="MPJ454" s="84"/>
      <c r="MPK454" s="84"/>
      <c r="MPL454" s="84"/>
      <c r="MPM454" s="84"/>
      <c r="MPN454" s="84"/>
      <c r="MPO454" s="84"/>
      <c r="MPP454" s="84"/>
      <c r="MPQ454" s="84"/>
      <c r="MPR454" s="84"/>
      <c r="MPS454" s="84"/>
      <c r="MPT454" s="84"/>
      <c r="MPU454" s="84"/>
      <c r="MPV454" s="84"/>
      <c r="MPW454" s="84"/>
      <c r="MPX454" s="84"/>
      <c r="MPY454" s="84"/>
      <c r="MPZ454" s="84"/>
      <c r="MQA454" s="84"/>
      <c r="MQB454" s="84"/>
      <c r="MQC454" s="84"/>
      <c r="MQD454" s="84"/>
      <c r="MQE454" s="84"/>
      <c r="MQF454" s="84"/>
      <c r="MQG454" s="84"/>
      <c r="MQH454" s="84"/>
      <c r="MQI454" s="84"/>
      <c r="MQJ454" s="84"/>
      <c r="MQK454" s="84"/>
      <c r="MQL454" s="84"/>
      <c r="MQM454" s="84"/>
      <c r="MQN454" s="84"/>
      <c r="MQO454" s="84"/>
      <c r="MQP454" s="84"/>
      <c r="MQQ454" s="84"/>
      <c r="MQR454" s="84"/>
      <c r="MQS454" s="84"/>
      <c r="MQT454" s="84"/>
      <c r="MQU454" s="84"/>
      <c r="MQV454" s="84"/>
      <c r="MQW454" s="84"/>
      <c r="MQX454" s="84"/>
      <c r="MQY454" s="84"/>
      <c r="MQZ454" s="84"/>
      <c r="MRA454" s="84"/>
      <c r="MRB454" s="84"/>
      <c r="MRC454" s="84"/>
      <c r="MRD454" s="84"/>
      <c r="MRE454" s="84"/>
      <c r="MRF454" s="84"/>
      <c r="MRG454" s="84"/>
      <c r="MRH454" s="84"/>
      <c r="MRI454" s="84"/>
      <c r="MRJ454" s="84"/>
      <c r="MRK454" s="84"/>
      <c r="MRL454" s="84"/>
      <c r="MRM454" s="84"/>
      <c r="MRN454" s="84"/>
      <c r="MRO454" s="84"/>
      <c r="MRP454" s="84"/>
      <c r="MRQ454" s="84"/>
      <c r="MRR454" s="84"/>
      <c r="MRS454" s="84"/>
      <c r="MRT454" s="84"/>
      <c r="MRU454" s="84"/>
      <c r="MRV454" s="84"/>
      <c r="MRW454" s="84"/>
      <c r="MRX454" s="84"/>
      <c r="MRY454" s="84"/>
      <c r="MRZ454" s="84"/>
      <c r="MSA454" s="84"/>
      <c r="MSB454" s="84"/>
      <c r="MSC454" s="84"/>
      <c r="MSD454" s="84"/>
      <c r="MSE454" s="84"/>
      <c r="MSF454" s="84"/>
      <c r="MSG454" s="84"/>
      <c r="MSH454" s="84"/>
      <c r="MSI454" s="84"/>
      <c r="MSJ454" s="84"/>
      <c r="MSK454" s="84"/>
      <c r="MSL454" s="84"/>
      <c r="MSM454" s="84"/>
      <c r="MSN454" s="84"/>
      <c r="MSO454" s="84"/>
      <c r="MSP454" s="84"/>
      <c r="MSQ454" s="84"/>
      <c r="MSR454" s="84"/>
      <c r="MSS454" s="84"/>
      <c r="MST454" s="84"/>
      <c r="MSU454" s="84"/>
      <c r="MSV454" s="84"/>
      <c r="MSW454" s="84"/>
      <c r="MSX454" s="84"/>
      <c r="MSY454" s="84"/>
      <c r="MSZ454" s="84"/>
      <c r="MTA454" s="84"/>
      <c r="MTB454" s="84"/>
      <c r="MTC454" s="84"/>
      <c r="MTD454" s="84"/>
      <c r="MTE454" s="84"/>
      <c r="MTF454" s="84"/>
      <c r="MTG454" s="84"/>
      <c r="MTH454" s="84"/>
      <c r="MTI454" s="84"/>
      <c r="MTJ454" s="84"/>
      <c r="MTK454" s="84"/>
      <c r="MTL454" s="84"/>
      <c r="MTM454" s="84"/>
      <c r="MTN454" s="84"/>
      <c r="MTO454" s="84"/>
      <c r="MTP454" s="84"/>
      <c r="MTQ454" s="84"/>
      <c r="MTR454" s="84"/>
      <c r="MTS454" s="84"/>
      <c r="MTT454" s="84"/>
      <c r="MTU454" s="84"/>
      <c r="MTV454" s="84"/>
      <c r="MTW454" s="84"/>
      <c r="MTX454" s="84"/>
      <c r="MTY454" s="84"/>
      <c r="MTZ454" s="84"/>
      <c r="MUA454" s="84"/>
      <c r="MUB454" s="84"/>
      <c r="MUC454" s="84"/>
      <c r="MUD454" s="84"/>
      <c r="MUE454" s="84"/>
      <c r="MUF454" s="84"/>
      <c r="MUG454" s="84"/>
      <c r="MUH454" s="84"/>
      <c r="MUI454" s="84"/>
      <c r="MUJ454" s="84"/>
      <c r="MUK454" s="84"/>
      <c r="MUL454" s="84"/>
      <c r="MUM454" s="84"/>
      <c r="MUN454" s="84"/>
      <c r="MUO454" s="84"/>
      <c r="MUP454" s="84"/>
      <c r="MUQ454" s="84"/>
      <c r="MUR454" s="84"/>
      <c r="MUS454" s="84"/>
      <c r="MUT454" s="84"/>
      <c r="MUU454" s="84"/>
      <c r="MUV454" s="84"/>
      <c r="MUW454" s="84"/>
      <c r="MUX454" s="84"/>
      <c r="MUY454" s="84"/>
      <c r="MUZ454" s="84"/>
      <c r="MVA454" s="84"/>
      <c r="MVB454" s="84"/>
      <c r="MVC454" s="84"/>
      <c r="MVD454" s="84"/>
      <c r="MVE454" s="84"/>
      <c r="MVF454" s="84"/>
      <c r="MVG454" s="84"/>
      <c r="MVH454" s="84"/>
      <c r="MVI454" s="84"/>
      <c r="MVJ454" s="84"/>
      <c r="MVK454" s="84"/>
      <c r="MVL454" s="84"/>
      <c r="MVM454" s="84"/>
      <c r="MVN454" s="84"/>
      <c r="MVO454" s="84"/>
      <c r="MVP454" s="84"/>
      <c r="MVQ454" s="84"/>
      <c r="MVR454" s="84"/>
      <c r="MVS454" s="84"/>
      <c r="MVT454" s="84"/>
      <c r="MVU454" s="84"/>
      <c r="MVV454" s="84"/>
      <c r="MVW454" s="84"/>
      <c r="MVX454" s="84"/>
      <c r="MVY454" s="84"/>
      <c r="MVZ454" s="84"/>
      <c r="MWA454" s="84"/>
      <c r="MWB454" s="84"/>
      <c r="MWC454" s="84"/>
      <c r="MWD454" s="84"/>
      <c r="MWE454" s="84"/>
      <c r="MWF454" s="84"/>
      <c r="MWG454" s="84"/>
      <c r="MWH454" s="84"/>
      <c r="MWI454" s="84"/>
      <c r="MWJ454" s="84"/>
      <c r="MWK454" s="84"/>
      <c r="MWL454" s="84"/>
      <c r="MWM454" s="84"/>
      <c r="MWN454" s="84"/>
      <c r="MWO454" s="84"/>
      <c r="MWP454" s="84"/>
      <c r="MWQ454" s="84"/>
      <c r="MWR454" s="84"/>
      <c r="MWS454" s="84"/>
      <c r="MWT454" s="84"/>
      <c r="MWU454" s="84"/>
      <c r="MWV454" s="84"/>
      <c r="MWW454" s="84"/>
      <c r="MWX454" s="84"/>
      <c r="MWY454" s="84"/>
      <c r="MWZ454" s="84"/>
      <c r="MXA454" s="84"/>
      <c r="MXB454" s="84"/>
      <c r="MXC454" s="84"/>
      <c r="MXD454" s="84"/>
      <c r="MXE454" s="84"/>
      <c r="MXF454" s="84"/>
      <c r="MXG454" s="84"/>
      <c r="MXH454" s="84"/>
      <c r="MXI454" s="84"/>
      <c r="MXJ454" s="84"/>
      <c r="MXK454" s="84"/>
      <c r="MXL454" s="84"/>
      <c r="MXM454" s="84"/>
      <c r="MXN454" s="84"/>
      <c r="MXO454" s="84"/>
      <c r="MXP454" s="84"/>
      <c r="MXQ454" s="84"/>
      <c r="MXR454" s="84"/>
      <c r="MXS454" s="84"/>
      <c r="MXT454" s="84"/>
      <c r="MXU454" s="84"/>
      <c r="MXV454" s="84"/>
      <c r="MXW454" s="84"/>
      <c r="MXX454" s="84"/>
      <c r="MXY454" s="84"/>
      <c r="MXZ454" s="84"/>
      <c r="MYA454" s="84"/>
      <c r="MYB454" s="84"/>
      <c r="MYC454" s="84"/>
      <c r="MYD454" s="84"/>
      <c r="MYE454" s="84"/>
      <c r="MYF454" s="84"/>
      <c r="MYG454" s="84"/>
      <c r="MYH454" s="84"/>
      <c r="MYI454" s="84"/>
      <c r="MYJ454" s="84"/>
      <c r="MYK454" s="84"/>
      <c r="MYL454" s="84"/>
      <c r="MYM454" s="84"/>
      <c r="MYN454" s="84"/>
      <c r="MYO454" s="84"/>
      <c r="MYP454" s="84"/>
      <c r="MYQ454" s="84"/>
      <c r="MYR454" s="84"/>
      <c r="MYS454" s="84"/>
      <c r="MYT454" s="84"/>
      <c r="MYU454" s="84"/>
      <c r="MYV454" s="84"/>
      <c r="MYW454" s="84"/>
      <c r="MYX454" s="84"/>
      <c r="MYY454" s="84"/>
      <c r="MYZ454" s="84"/>
      <c r="MZA454" s="84"/>
      <c r="MZB454" s="84"/>
      <c r="MZC454" s="84"/>
      <c r="MZD454" s="84"/>
      <c r="MZE454" s="84"/>
      <c r="MZF454" s="84"/>
      <c r="MZG454" s="84"/>
      <c r="MZH454" s="84"/>
      <c r="MZI454" s="84"/>
      <c r="MZJ454" s="84"/>
      <c r="MZK454" s="84"/>
      <c r="MZL454" s="84"/>
      <c r="MZM454" s="84"/>
      <c r="MZN454" s="84"/>
      <c r="MZO454" s="84"/>
      <c r="MZP454" s="84"/>
      <c r="MZQ454" s="84"/>
      <c r="MZR454" s="84"/>
      <c r="MZS454" s="84"/>
      <c r="MZT454" s="84"/>
      <c r="MZU454" s="84"/>
      <c r="MZV454" s="84"/>
      <c r="MZW454" s="84"/>
      <c r="MZX454" s="84"/>
      <c r="MZY454" s="84"/>
      <c r="MZZ454" s="84"/>
      <c r="NAA454" s="84"/>
      <c r="NAB454" s="84"/>
      <c r="NAC454" s="84"/>
      <c r="NAD454" s="84"/>
      <c r="NAE454" s="84"/>
      <c r="NAF454" s="84"/>
      <c r="NAG454" s="84"/>
      <c r="NAH454" s="84"/>
      <c r="NAI454" s="84"/>
      <c r="NAJ454" s="84"/>
      <c r="NAK454" s="84"/>
      <c r="NAL454" s="84"/>
      <c r="NAM454" s="84"/>
      <c r="NAN454" s="84"/>
      <c r="NAO454" s="84"/>
      <c r="NAP454" s="84"/>
      <c r="NAQ454" s="84"/>
      <c r="NAR454" s="84"/>
      <c r="NAS454" s="84"/>
      <c r="NAT454" s="84"/>
      <c r="NAU454" s="84"/>
      <c r="NAV454" s="84"/>
      <c r="NAW454" s="84"/>
      <c r="NAX454" s="84"/>
      <c r="NAY454" s="84"/>
      <c r="NAZ454" s="84"/>
      <c r="NBA454" s="84"/>
      <c r="NBB454" s="84"/>
      <c r="NBC454" s="84"/>
      <c r="NBD454" s="84"/>
      <c r="NBE454" s="84"/>
      <c r="NBF454" s="84"/>
      <c r="NBG454" s="84"/>
      <c r="NBH454" s="84"/>
      <c r="NBI454" s="84"/>
      <c r="NBJ454" s="84"/>
      <c r="NBK454" s="84"/>
      <c r="NBL454" s="84"/>
      <c r="NBM454" s="84"/>
      <c r="NBN454" s="84"/>
      <c r="NBO454" s="84"/>
      <c r="NBP454" s="84"/>
      <c r="NBQ454" s="84"/>
      <c r="NBR454" s="84"/>
      <c r="NBS454" s="84"/>
      <c r="NBT454" s="84"/>
      <c r="NBU454" s="84"/>
      <c r="NBV454" s="84"/>
      <c r="NBW454" s="84"/>
      <c r="NBX454" s="84"/>
      <c r="NBY454" s="84"/>
      <c r="NBZ454" s="84"/>
      <c r="NCA454" s="84"/>
      <c r="NCB454" s="84"/>
      <c r="NCC454" s="84"/>
      <c r="NCD454" s="84"/>
      <c r="NCE454" s="84"/>
      <c r="NCF454" s="84"/>
      <c r="NCG454" s="84"/>
      <c r="NCH454" s="84"/>
      <c r="NCI454" s="84"/>
      <c r="NCJ454" s="84"/>
      <c r="NCK454" s="84"/>
      <c r="NCL454" s="84"/>
      <c r="NCM454" s="84"/>
      <c r="NCN454" s="84"/>
      <c r="NCO454" s="84"/>
      <c r="NCP454" s="84"/>
      <c r="NCQ454" s="84"/>
      <c r="NCR454" s="84"/>
      <c r="NCS454" s="84"/>
      <c r="NCT454" s="84"/>
      <c r="NCU454" s="84"/>
      <c r="NCV454" s="84"/>
      <c r="NCW454" s="84"/>
      <c r="NCX454" s="84"/>
      <c r="NCY454" s="84"/>
      <c r="NCZ454" s="84"/>
      <c r="NDA454" s="84"/>
      <c r="NDB454" s="84"/>
      <c r="NDC454" s="84"/>
      <c r="NDD454" s="84"/>
      <c r="NDE454" s="84"/>
      <c r="NDF454" s="84"/>
      <c r="NDG454" s="84"/>
      <c r="NDH454" s="84"/>
      <c r="NDI454" s="84"/>
      <c r="NDJ454" s="84"/>
      <c r="NDK454" s="84"/>
      <c r="NDL454" s="84"/>
      <c r="NDM454" s="84"/>
      <c r="NDN454" s="84"/>
      <c r="NDO454" s="84"/>
      <c r="NDP454" s="84"/>
      <c r="NDQ454" s="84"/>
      <c r="NDR454" s="84"/>
      <c r="NDS454" s="84"/>
      <c r="NDT454" s="84"/>
      <c r="NDU454" s="84"/>
      <c r="NDV454" s="84"/>
      <c r="NDW454" s="84"/>
      <c r="NDX454" s="84"/>
      <c r="NDY454" s="84"/>
      <c r="NDZ454" s="84"/>
      <c r="NEA454" s="84"/>
      <c r="NEB454" s="84"/>
      <c r="NEC454" s="84"/>
      <c r="NED454" s="84"/>
      <c r="NEE454" s="84"/>
      <c r="NEF454" s="84"/>
      <c r="NEG454" s="84"/>
      <c r="NEH454" s="84"/>
      <c r="NEI454" s="84"/>
      <c r="NEJ454" s="84"/>
      <c r="NEK454" s="84"/>
      <c r="NEL454" s="84"/>
      <c r="NEM454" s="84"/>
      <c r="NEN454" s="84"/>
      <c r="NEO454" s="84"/>
      <c r="NEP454" s="84"/>
      <c r="NEQ454" s="84"/>
      <c r="NER454" s="84"/>
      <c r="NES454" s="84"/>
      <c r="NET454" s="84"/>
      <c r="NEU454" s="84"/>
      <c r="NEV454" s="84"/>
      <c r="NEW454" s="84"/>
      <c r="NEX454" s="84"/>
      <c r="NEY454" s="84"/>
      <c r="NEZ454" s="84"/>
      <c r="NFA454" s="84"/>
      <c r="NFB454" s="84"/>
      <c r="NFC454" s="84"/>
      <c r="NFD454" s="84"/>
      <c r="NFE454" s="84"/>
      <c r="NFF454" s="84"/>
      <c r="NFG454" s="84"/>
      <c r="NFH454" s="84"/>
      <c r="NFI454" s="84"/>
      <c r="NFJ454" s="84"/>
      <c r="NFK454" s="84"/>
      <c r="NFL454" s="84"/>
      <c r="NFM454" s="84"/>
      <c r="NFN454" s="84"/>
      <c r="NFO454" s="84"/>
      <c r="NFP454" s="84"/>
      <c r="NFQ454" s="84"/>
      <c r="NFR454" s="84"/>
      <c r="NFS454" s="84"/>
      <c r="NFT454" s="84"/>
      <c r="NFU454" s="84"/>
      <c r="NFV454" s="84"/>
      <c r="NFW454" s="84"/>
      <c r="NFX454" s="84"/>
      <c r="NFY454" s="84"/>
      <c r="NFZ454" s="84"/>
      <c r="NGA454" s="84"/>
      <c r="NGB454" s="84"/>
      <c r="NGC454" s="84"/>
      <c r="NGD454" s="84"/>
      <c r="NGE454" s="84"/>
      <c r="NGF454" s="84"/>
      <c r="NGG454" s="84"/>
      <c r="NGH454" s="84"/>
      <c r="NGI454" s="84"/>
      <c r="NGJ454" s="84"/>
      <c r="NGK454" s="84"/>
      <c r="NGL454" s="84"/>
      <c r="NGM454" s="84"/>
      <c r="NGN454" s="84"/>
      <c r="NGO454" s="84"/>
      <c r="NGP454" s="84"/>
      <c r="NGQ454" s="84"/>
      <c r="NGR454" s="84"/>
      <c r="NGS454" s="84"/>
      <c r="NGT454" s="84"/>
      <c r="NGU454" s="84"/>
      <c r="NGV454" s="84"/>
      <c r="NGW454" s="84"/>
      <c r="NGX454" s="84"/>
      <c r="NGY454" s="84"/>
      <c r="NGZ454" s="84"/>
      <c r="NHA454" s="84"/>
      <c r="NHB454" s="84"/>
      <c r="NHC454" s="84"/>
      <c r="NHD454" s="84"/>
      <c r="NHE454" s="84"/>
      <c r="NHF454" s="84"/>
      <c r="NHG454" s="84"/>
      <c r="NHH454" s="84"/>
      <c r="NHI454" s="84"/>
      <c r="NHJ454" s="84"/>
      <c r="NHK454" s="84"/>
      <c r="NHL454" s="84"/>
      <c r="NHM454" s="84"/>
      <c r="NHN454" s="84"/>
      <c r="NHO454" s="84"/>
      <c r="NHP454" s="84"/>
      <c r="NHQ454" s="84"/>
      <c r="NHR454" s="84"/>
      <c r="NHS454" s="84"/>
      <c r="NHT454" s="84"/>
      <c r="NHU454" s="84"/>
      <c r="NHV454" s="84"/>
      <c r="NHW454" s="84"/>
      <c r="NHX454" s="84"/>
      <c r="NHY454" s="84"/>
      <c r="NHZ454" s="84"/>
      <c r="NIA454" s="84"/>
      <c r="NIB454" s="84"/>
      <c r="NIC454" s="84"/>
      <c r="NID454" s="84"/>
      <c r="NIE454" s="84"/>
      <c r="NIF454" s="84"/>
      <c r="NIG454" s="84"/>
      <c r="NIH454" s="84"/>
      <c r="NII454" s="84"/>
      <c r="NIJ454" s="84"/>
      <c r="NIK454" s="84"/>
      <c r="NIL454" s="84"/>
      <c r="NIM454" s="84"/>
      <c r="NIN454" s="84"/>
      <c r="NIO454" s="84"/>
      <c r="NIP454" s="84"/>
      <c r="NIQ454" s="84"/>
      <c r="NIR454" s="84"/>
      <c r="NIS454" s="84"/>
      <c r="NIT454" s="84"/>
      <c r="NIU454" s="84"/>
      <c r="NIV454" s="84"/>
      <c r="NIW454" s="84"/>
      <c r="NIX454" s="84"/>
      <c r="NIY454" s="84"/>
      <c r="NIZ454" s="84"/>
      <c r="NJA454" s="84"/>
      <c r="NJB454" s="84"/>
      <c r="NJC454" s="84"/>
      <c r="NJD454" s="84"/>
      <c r="NJE454" s="84"/>
      <c r="NJF454" s="84"/>
      <c r="NJG454" s="84"/>
      <c r="NJH454" s="84"/>
      <c r="NJI454" s="84"/>
      <c r="NJJ454" s="84"/>
      <c r="NJK454" s="84"/>
      <c r="NJL454" s="84"/>
      <c r="NJM454" s="84"/>
      <c r="NJN454" s="84"/>
      <c r="NJO454" s="84"/>
      <c r="NJP454" s="84"/>
      <c r="NJQ454" s="84"/>
      <c r="NJR454" s="84"/>
      <c r="NJS454" s="84"/>
      <c r="NJT454" s="84"/>
      <c r="NJU454" s="84"/>
      <c r="NJV454" s="84"/>
      <c r="NJW454" s="84"/>
      <c r="NJX454" s="84"/>
      <c r="NJY454" s="84"/>
      <c r="NJZ454" s="84"/>
      <c r="NKA454" s="84"/>
      <c r="NKB454" s="84"/>
      <c r="NKC454" s="84"/>
      <c r="NKD454" s="84"/>
      <c r="NKE454" s="84"/>
      <c r="NKF454" s="84"/>
      <c r="NKG454" s="84"/>
      <c r="NKH454" s="84"/>
      <c r="NKI454" s="84"/>
      <c r="NKJ454" s="84"/>
      <c r="NKK454" s="84"/>
      <c r="NKL454" s="84"/>
      <c r="NKM454" s="84"/>
      <c r="NKN454" s="84"/>
      <c r="NKO454" s="84"/>
      <c r="NKP454" s="84"/>
      <c r="NKQ454" s="84"/>
      <c r="NKR454" s="84"/>
      <c r="NKS454" s="84"/>
      <c r="NKT454" s="84"/>
      <c r="NKU454" s="84"/>
      <c r="NKV454" s="84"/>
      <c r="NKW454" s="84"/>
      <c r="NKX454" s="84"/>
      <c r="NKY454" s="84"/>
      <c r="NKZ454" s="84"/>
      <c r="NLA454" s="84"/>
      <c r="NLB454" s="84"/>
      <c r="NLC454" s="84"/>
      <c r="NLD454" s="84"/>
      <c r="NLE454" s="84"/>
      <c r="NLF454" s="84"/>
      <c r="NLG454" s="84"/>
      <c r="NLH454" s="84"/>
      <c r="NLI454" s="84"/>
      <c r="NLJ454" s="84"/>
      <c r="NLK454" s="84"/>
      <c r="NLL454" s="84"/>
      <c r="NLM454" s="84"/>
      <c r="NLN454" s="84"/>
      <c r="NLO454" s="84"/>
      <c r="NLP454" s="84"/>
      <c r="NLQ454" s="84"/>
      <c r="NLR454" s="84"/>
      <c r="NLS454" s="84"/>
      <c r="NLT454" s="84"/>
      <c r="NLU454" s="84"/>
      <c r="NLV454" s="84"/>
      <c r="NLW454" s="84"/>
      <c r="NLX454" s="84"/>
      <c r="NLY454" s="84"/>
      <c r="NLZ454" s="84"/>
      <c r="NMA454" s="84"/>
      <c r="NMB454" s="84"/>
      <c r="NMC454" s="84"/>
      <c r="NMD454" s="84"/>
      <c r="NME454" s="84"/>
      <c r="NMF454" s="84"/>
      <c r="NMG454" s="84"/>
      <c r="NMH454" s="84"/>
      <c r="NMI454" s="84"/>
      <c r="NMJ454" s="84"/>
      <c r="NMK454" s="84"/>
      <c r="NML454" s="84"/>
      <c r="NMM454" s="84"/>
      <c r="NMN454" s="84"/>
      <c r="NMO454" s="84"/>
      <c r="NMP454" s="84"/>
      <c r="NMQ454" s="84"/>
      <c r="NMR454" s="84"/>
      <c r="NMS454" s="84"/>
      <c r="NMT454" s="84"/>
      <c r="NMU454" s="84"/>
      <c r="NMV454" s="84"/>
      <c r="NMW454" s="84"/>
      <c r="NMX454" s="84"/>
      <c r="NMY454" s="84"/>
      <c r="NMZ454" s="84"/>
      <c r="NNA454" s="84"/>
      <c r="NNB454" s="84"/>
      <c r="NNC454" s="84"/>
      <c r="NND454" s="84"/>
      <c r="NNE454" s="84"/>
      <c r="NNF454" s="84"/>
      <c r="NNG454" s="84"/>
      <c r="NNH454" s="84"/>
      <c r="NNI454" s="84"/>
      <c r="NNJ454" s="84"/>
      <c r="NNK454" s="84"/>
      <c r="NNL454" s="84"/>
      <c r="NNM454" s="84"/>
      <c r="NNN454" s="84"/>
      <c r="NNO454" s="84"/>
      <c r="NNP454" s="84"/>
      <c r="NNQ454" s="84"/>
      <c r="NNR454" s="84"/>
      <c r="NNS454" s="84"/>
      <c r="NNT454" s="84"/>
      <c r="NNU454" s="84"/>
      <c r="NNV454" s="84"/>
      <c r="NNW454" s="84"/>
      <c r="NNX454" s="84"/>
      <c r="NNY454" s="84"/>
      <c r="NNZ454" s="84"/>
      <c r="NOA454" s="84"/>
      <c r="NOB454" s="84"/>
      <c r="NOC454" s="84"/>
      <c r="NOD454" s="84"/>
      <c r="NOE454" s="84"/>
      <c r="NOF454" s="84"/>
      <c r="NOG454" s="84"/>
      <c r="NOH454" s="84"/>
      <c r="NOI454" s="84"/>
      <c r="NOJ454" s="84"/>
      <c r="NOK454" s="84"/>
      <c r="NOL454" s="84"/>
      <c r="NOM454" s="84"/>
      <c r="NON454" s="84"/>
      <c r="NOO454" s="84"/>
      <c r="NOP454" s="84"/>
      <c r="NOQ454" s="84"/>
      <c r="NOR454" s="84"/>
      <c r="NOS454" s="84"/>
      <c r="NOT454" s="84"/>
      <c r="NOU454" s="84"/>
      <c r="NOV454" s="84"/>
      <c r="NOW454" s="84"/>
      <c r="NOX454" s="84"/>
      <c r="NOY454" s="84"/>
      <c r="NOZ454" s="84"/>
      <c r="NPA454" s="84"/>
      <c r="NPB454" s="84"/>
      <c r="NPC454" s="84"/>
      <c r="NPD454" s="84"/>
      <c r="NPE454" s="84"/>
      <c r="NPF454" s="84"/>
      <c r="NPG454" s="84"/>
      <c r="NPH454" s="84"/>
      <c r="NPI454" s="84"/>
      <c r="NPJ454" s="84"/>
      <c r="NPK454" s="84"/>
      <c r="NPL454" s="84"/>
      <c r="NPM454" s="84"/>
      <c r="NPN454" s="84"/>
      <c r="NPO454" s="84"/>
      <c r="NPP454" s="84"/>
      <c r="NPQ454" s="84"/>
      <c r="NPR454" s="84"/>
      <c r="NPS454" s="84"/>
      <c r="NPT454" s="84"/>
      <c r="NPU454" s="84"/>
      <c r="NPV454" s="84"/>
      <c r="NPW454" s="84"/>
      <c r="NPX454" s="84"/>
      <c r="NPY454" s="84"/>
      <c r="NPZ454" s="84"/>
      <c r="NQA454" s="84"/>
      <c r="NQB454" s="84"/>
      <c r="NQC454" s="84"/>
      <c r="NQD454" s="84"/>
      <c r="NQE454" s="84"/>
      <c r="NQF454" s="84"/>
      <c r="NQG454" s="84"/>
      <c r="NQH454" s="84"/>
      <c r="NQI454" s="84"/>
      <c r="NQJ454" s="84"/>
      <c r="NQK454" s="84"/>
      <c r="NQL454" s="84"/>
      <c r="NQM454" s="84"/>
      <c r="NQN454" s="84"/>
      <c r="NQO454" s="84"/>
      <c r="NQP454" s="84"/>
      <c r="NQQ454" s="84"/>
      <c r="NQR454" s="84"/>
      <c r="NQS454" s="84"/>
      <c r="NQT454" s="84"/>
      <c r="NQU454" s="84"/>
      <c r="NQV454" s="84"/>
      <c r="NQW454" s="84"/>
      <c r="NQX454" s="84"/>
      <c r="NQY454" s="84"/>
      <c r="NQZ454" s="84"/>
      <c r="NRA454" s="84"/>
      <c r="NRB454" s="84"/>
      <c r="NRC454" s="84"/>
      <c r="NRD454" s="84"/>
      <c r="NRE454" s="84"/>
      <c r="NRF454" s="84"/>
      <c r="NRG454" s="84"/>
      <c r="NRH454" s="84"/>
      <c r="NRI454" s="84"/>
      <c r="NRJ454" s="84"/>
      <c r="NRK454" s="84"/>
      <c r="NRL454" s="84"/>
      <c r="NRM454" s="84"/>
      <c r="NRN454" s="84"/>
      <c r="NRO454" s="84"/>
      <c r="NRP454" s="84"/>
      <c r="NRQ454" s="84"/>
      <c r="NRR454" s="84"/>
      <c r="NRS454" s="84"/>
      <c r="NRT454" s="84"/>
      <c r="NRU454" s="84"/>
      <c r="NRV454" s="84"/>
      <c r="NRW454" s="84"/>
      <c r="NRX454" s="84"/>
      <c r="NRY454" s="84"/>
      <c r="NRZ454" s="84"/>
      <c r="NSA454" s="84"/>
      <c r="NSB454" s="84"/>
      <c r="NSC454" s="84"/>
      <c r="NSD454" s="84"/>
      <c r="NSE454" s="84"/>
      <c r="NSF454" s="84"/>
      <c r="NSG454" s="84"/>
      <c r="NSH454" s="84"/>
      <c r="NSI454" s="84"/>
      <c r="NSJ454" s="84"/>
      <c r="NSK454" s="84"/>
      <c r="NSL454" s="84"/>
      <c r="NSM454" s="84"/>
      <c r="NSN454" s="84"/>
      <c r="NSO454" s="84"/>
      <c r="NSP454" s="84"/>
      <c r="NSQ454" s="84"/>
      <c r="NSR454" s="84"/>
      <c r="NSS454" s="84"/>
      <c r="NST454" s="84"/>
      <c r="NSU454" s="84"/>
      <c r="NSV454" s="84"/>
      <c r="NSW454" s="84"/>
      <c r="NSX454" s="84"/>
      <c r="NSY454" s="84"/>
      <c r="NSZ454" s="84"/>
      <c r="NTA454" s="84"/>
      <c r="NTB454" s="84"/>
      <c r="NTC454" s="84"/>
      <c r="NTD454" s="84"/>
      <c r="NTE454" s="84"/>
      <c r="NTF454" s="84"/>
      <c r="NTG454" s="84"/>
      <c r="NTH454" s="84"/>
      <c r="NTI454" s="84"/>
      <c r="NTJ454" s="84"/>
      <c r="NTK454" s="84"/>
      <c r="NTL454" s="84"/>
      <c r="NTM454" s="84"/>
      <c r="NTN454" s="84"/>
      <c r="NTO454" s="84"/>
      <c r="NTP454" s="84"/>
      <c r="NTQ454" s="84"/>
      <c r="NTR454" s="84"/>
      <c r="NTS454" s="84"/>
      <c r="NTT454" s="84"/>
      <c r="NTU454" s="84"/>
      <c r="NTV454" s="84"/>
      <c r="NTW454" s="84"/>
      <c r="NTX454" s="84"/>
      <c r="NTY454" s="84"/>
      <c r="NTZ454" s="84"/>
      <c r="NUA454" s="84"/>
      <c r="NUB454" s="84"/>
      <c r="NUC454" s="84"/>
      <c r="NUD454" s="84"/>
      <c r="NUE454" s="84"/>
      <c r="NUF454" s="84"/>
      <c r="NUG454" s="84"/>
      <c r="NUH454" s="84"/>
      <c r="NUI454" s="84"/>
      <c r="NUJ454" s="84"/>
      <c r="NUK454" s="84"/>
      <c r="NUL454" s="84"/>
      <c r="NUM454" s="84"/>
      <c r="NUN454" s="84"/>
      <c r="NUO454" s="84"/>
      <c r="NUP454" s="84"/>
      <c r="NUQ454" s="84"/>
      <c r="NUR454" s="84"/>
      <c r="NUS454" s="84"/>
      <c r="NUT454" s="84"/>
      <c r="NUU454" s="84"/>
      <c r="NUV454" s="84"/>
      <c r="NUW454" s="84"/>
      <c r="NUX454" s="84"/>
      <c r="NUY454" s="84"/>
      <c r="NUZ454" s="84"/>
      <c r="NVA454" s="84"/>
      <c r="NVB454" s="84"/>
      <c r="NVC454" s="84"/>
      <c r="NVD454" s="84"/>
      <c r="NVE454" s="84"/>
      <c r="NVF454" s="84"/>
      <c r="NVG454" s="84"/>
      <c r="NVH454" s="84"/>
      <c r="NVI454" s="84"/>
      <c r="NVJ454" s="84"/>
      <c r="NVK454" s="84"/>
      <c r="NVL454" s="84"/>
      <c r="NVM454" s="84"/>
      <c r="NVN454" s="84"/>
      <c r="NVO454" s="84"/>
      <c r="NVP454" s="84"/>
      <c r="NVQ454" s="84"/>
      <c r="NVR454" s="84"/>
      <c r="NVS454" s="84"/>
      <c r="NVT454" s="84"/>
      <c r="NVU454" s="84"/>
      <c r="NVV454" s="84"/>
      <c r="NVW454" s="84"/>
      <c r="NVX454" s="84"/>
      <c r="NVY454" s="84"/>
      <c r="NVZ454" s="84"/>
      <c r="NWA454" s="84"/>
      <c r="NWB454" s="84"/>
      <c r="NWC454" s="84"/>
      <c r="NWD454" s="84"/>
      <c r="NWE454" s="84"/>
      <c r="NWF454" s="84"/>
      <c r="NWG454" s="84"/>
      <c r="NWH454" s="84"/>
      <c r="NWI454" s="84"/>
      <c r="NWJ454" s="84"/>
      <c r="NWK454" s="84"/>
      <c r="NWL454" s="84"/>
      <c r="NWM454" s="84"/>
      <c r="NWN454" s="84"/>
      <c r="NWO454" s="84"/>
      <c r="NWP454" s="84"/>
      <c r="NWQ454" s="84"/>
      <c r="NWR454" s="84"/>
      <c r="NWS454" s="84"/>
      <c r="NWT454" s="84"/>
      <c r="NWU454" s="84"/>
      <c r="NWV454" s="84"/>
      <c r="NWW454" s="84"/>
      <c r="NWX454" s="84"/>
      <c r="NWY454" s="84"/>
      <c r="NWZ454" s="84"/>
      <c r="NXA454" s="84"/>
      <c r="NXB454" s="84"/>
      <c r="NXC454" s="84"/>
      <c r="NXD454" s="84"/>
      <c r="NXE454" s="84"/>
      <c r="NXF454" s="84"/>
      <c r="NXG454" s="84"/>
      <c r="NXH454" s="84"/>
      <c r="NXI454" s="84"/>
      <c r="NXJ454" s="84"/>
      <c r="NXK454" s="84"/>
      <c r="NXL454" s="84"/>
      <c r="NXM454" s="84"/>
      <c r="NXN454" s="84"/>
      <c r="NXO454" s="84"/>
      <c r="NXP454" s="84"/>
      <c r="NXQ454" s="84"/>
      <c r="NXR454" s="84"/>
      <c r="NXS454" s="84"/>
      <c r="NXT454" s="84"/>
      <c r="NXU454" s="84"/>
      <c r="NXV454" s="84"/>
      <c r="NXW454" s="84"/>
      <c r="NXX454" s="84"/>
      <c r="NXY454" s="84"/>
      <c r="NXZ454" s="84"/>
      <c r="NYA454" s="84"/>
      <c r="NYB454" s="84"/>
      <c r="NYC454" s="84"/>
      <c r="NYD454" s="84"/>
      <c r="NYE454" s="84"/>
      <c r="NYF454" s="84"/>
      <c r="NYG454" s="84"/>
      <c r="NYH454" s="84"/>
      <c r="NYI454" s="84"/>
      <c r="NYJ454" s="84"/>
      <c r="NYK454" s="84"/>
      <c r="NYL454" s="84"/>
      <c r="NYM454" s="84"/>
      <c r="NYN454" s="84"/>
      <c r="NYO454" s="84"/>
      <c r="NYP454" s="84"/>
      <c r="NYQ454" s="84"/>
      <c r="NYR454" s="84"/>
      <c r="NYS454" s="84"/>
      <c r="NYT454" s="84"/>
      <c r="NYU454" s="84"/>
      <c r="NYV454" s="84"/>
      <c r="NYW454" s="84"/>
      <c r="NYX454" s="84"/>
      <c r="NYY454" s="84"/>
      <c r="NYZ454" s="84"/>
      <c r="NZA454" s="84"/>
      <c r="NZB454" s="84"/>
      <c r="NZC454" s="84"/>
      <c r="NZD454" s="84"/>
      <c r="NZE454" s="84"/>
      <c r="NZF454" s="84"/>
      <c r="NZG454" s="84"/>
      <c r="NZH454" s="84"/>
      <c r="NZI454" s="84"/>
      <c r="NZJ454" s="84"/>
      <c r="NZK454" s="84"/>
      <c r="NZL454" s="84"/>
      <c r="NZM454" s="84"/>
      <c r="NZN454" s="84"/>
      <c r="NZO454" s="84"/>
      <c r="NZP454" s="84"/>
      <c r="NZQ454" s="84"/>
      <c r="NZR454" s="84"/>
      <c r="NZS454" s="84"/>
      <c r="NZT454" s="84"/>
      <c r="NZU454" s="84"/>
      <c r="NZV454" s="84"/>
      <c r="NZW454" s="84"/>
      <c r="NZX454" s="84"/>
      <c r="NZY454" s="84"/>
      <c r="NZZ454" s="84"/>
      <c r="OAA454" s="84"/>
      <c r="OAB454" s="84"/>
      <c r="OAC454" s="84"/>
      <c r="OAD454" s="84"/>
      <c r="OAE454" s="84"/>
      <c r="OAF454" s="84"/>
      <c r="OAG454" s="84"/>
      <c r="OAH454" s="84"/>
      <c r="OAI454" s="84"/>
      <c r="OAJ454" s="84"/>
      <c r="OAK454" s="84"/>
      <c r="OAL454" s="84"/>
      <c r="OAM454" s="84"/>
      <c r="OAN454" s="84"/>
      <c r="OAO454" s="84"/>
      <c r="OAP454" s="84"/>
      <c r="OAQ454" s="84"/>
      <c r="OAR454" s="84"/>
      <c r="OAS454" s="84"/>
      <c r="OAT454" s="84"/>
      <c r="OAU454" s="84"/>
      <c r="OAV454" s="84"/>
      <c r="OAW454" s="84"/>
      <c r="OAX454" s="84"/>
      <c r="OAY454" s="84"/>
      <c r="OAZ454" s="84"/>
      <c r="OBA454" s="84"/>
      <c r="OBB454" s="84"/>
      <c r="OBC454" s="84"/>
      <c r="OBD454" s="84"/>
      <c r="OBE454" s="84"/>
      <c r="OBF454" s="84"/>
      <c r="OBG454" s="84"/>
      <c r="OBH454" s="84"/>
      <c r="OBI454" s="84"/>
      <c r="OBJ454" s="84"/>
      <c r="OBK454" s="84"/>
      <c r="OBL454" s="84"/>
      <c r="OBM454" s="84"/>
      <c r="OBN454" s="84"/>
      <c r="OBO454" s="84"/>
      <c r="OBP454" s="84"/>
      <c r="OBQ454" s="84"/>
      <c r="OBR454" s="84"/>
      <c r="OBS454" s="84"/>
      <c r="OBT454" s="84"/>
      <c r="OBU454" s="84"/>
      <c r="OBV454" s="84"/>
      <c r="OBW454" s="84"/>
      <c r="OBX454" s="84"/>
      <c r="OBY454" s="84"/>
      <c r="OBZ454" s="84"/>
      <c r="OCA454" s="84"/>
      <c r="OCB454" s="84"/>
      <c r="OCC454" s="84"/>
      <c r="OCD454" s="84"/>
      <c r="OCE454" s="84"/>
      <c r="OCF454" s="84"/>
      <c r="OCG454" s="84"/>
      <c r="OCH454" s="84"/>
      <c r="OCI454" s="84"/>
      <c r="OCJ454" s="84"/>
      <c r="OCK454" s="84"/>
      <c r="OCL454" s="84"/>
      <c r="OCM454" s="84"/>
      <c r="OCN454" s="84"/>
      <c r="OCO454" s="84"/>
      <c r="OCP454" s="84"/>
      <c r="OCQ454" s="84"/>
      <c r="OCR454" s="84"/>
      <c r="OCS454" s="84"/>
      <c r="OCT454" s="84"/>
      <c r="OCU454" s="84"/>
      <c r="OCV454" s="84"/>
      <c r="OCW454" s="84"/>
      <c r="OCX454" s="84"/>
      <c r="OCY454" s="84"/>
      <c r="OCZ454" s="84"/>
      <c r="ODA454" s="84"/>
      <c r="ODB454" s="84"/>
      <c r="ODC454" s="84"/>
      <c r="ODD454" s="84"/>
      <c r="ODE454" s="84"/>
      <c r="ODF454" s="84"/>
      <c r="ODG454" s="84"/>
      <c r="ODH454" s="84"/>
      <c r="ODI454" s="84"/>
      <c r="ODJ454" s="84"/>
      <c r="ODK454" s="84"/>
      <c r="ODL454" s="84"/>
      <c r="ODM454" s="84"/>
      <c r="ODN454" s="84"/>
      <c r="ODO454" s="84"/>
      <c r="ODP454" s="84"/>
      <c r="ODQ454" s="84"/>
      <c r="ODR454" s="84"/>
      <c r="ODS454" s="84"/>
      <c r="ODT454" s="84"/>
      <c r="ODU454" s="84"/>
      <c r="ODV454" s="84"/>
      <c r="ODW454" s="84"/>
      <c r="ODX454" s="84"/>
      <c r="ODY454" s="84"/>
      <c r="ODZ454" s="84"/>
      <c r="OEA454" s="84"/>
      <c r="OEB454" s="84"/>
      <c r="OEC454" s="84"/>
      <c r="OED454" s="84"/>
      <c r="OEE454" s="84"/>
      <c r="OEF454" s="84"/>
      <c r="OEG454" s="84"/>
      <c r="OEH454" s="84"/>
      <c r="OEI454" s="84"/>
      <c r="OEJ454" s="84"/>
      <c r="OEK454" s="84"/>
      <c r="OEL454" s="84"/>
      <c r="OEM454" s="84"/>
      <c r="OEN454" s="84"/>
      <c r="OEO454" s="84"/>
      <c r="OEP454" s="84"/>
      <c r="OEQ454" s="84"/>
      <c r="OER454" s="84"/>
      <c r="OES454" s="84"/>
      <c r="OET454" s="84"/>
      <c r="OEU454" s="84"/>
      <c r="OEV454" s="84"/>
      <c r="OEW454" s="84"/>
      <c r="OEX454" s="84"/>
      <c r="OEY454" s="84"/>
      <c r="OEZ454" s="84"/>
      <c r="OFA454" s="84"/>
      <c r="OFB454" s="84"/>
      <c r="OFC454" s="84"/>
      <c r="OFD454" s="84"/>
      <c r="OFE454" s="84"/>
      <c r="OFF454" s="84"/>
      <c r="OFG454" s="84"/>
      <c r="OFH454" s="84"/>
      <c r="OFI454" s="84"/>
      <c r="OFJ454" s="84"/>
      <c r="OFK454" s="84"/>
      <c r="OFL454" s="84"/>
      <c r="OFM454" s="84"/>
      <c r="OFN454" s="84"/>
      <c r="OFO454" s="84"/>
      <c r="OFP454" s="84"/>
      <c r="OFQ454" s="84"/>
      <c r="OFR454" s="84"/>
      <c r="OFS454" s="84"/>
      <c r="OFT454" s="84"/>
      <c r="OFU454" s="84"/>
      <c r="OFV454" s="84"/>
      <c r="OFW454" s="84"/>
      <c r="OFX454" s="84"/>
      <c r="OFY454" s="84"/>
      <c r="OFZ454" s="84"/>
      <c r="OGA454" s="84"/>
      <c r="OGB454" s="84"/>
      <c r="OGC454" s="84"/>
      <c r="OGD454" s="84"/>
      <c r="OGE454" s="84"/>
      <c r="OGF454" s="84"/>
      <c r="OGG454" s="84"/>
      <c r="OGH454" s="84"/>
      <c r="OGI454" s="84"/>
      <c r="OGJ454" s="84"/>
      <c r="OGK454" s="84"/>
      <c r="OGL454" s="84"/>
      <c r="OGM454" s="84"/>
      <c r="OGN454" s="84"/>
      <c r="OGO454" s="84"/>
      <c r="OGP454" s="84"/>
      <c r="OGQ454" s="84"/>
      <c r="OGR454" s="84"/>
      <c r="OGS454" s="84"/>
      <c r="OGT454" s="84"/>
      <c r="OGU454" s="84"/>
      <c r="OGV454" s="84"/>
      <c r="OGW454" s="84"/>
      <c r="OGX454" s="84"/>
      <c r="OGY454" s="84"/>
      <c r="OGZ454" s="84"/>
      <c r="OHA454" s="84"/>
      <c r="OHB454" s="84"/>
      <c r="OHC454" s="84"/>
      <c r="OHD454" s="84"/>
      <c r="OHE454" s="84"/>
      <c r="OHF454" s="84"/>
      <c r="OHG454" s="84"/>
      <c r="OHH454" s="84"/>
      <c r="OHI454" s="84"/>
      <c r="OHJ454" s="84"/>
      <c r="OHK454" s="84"/>
      <c r="OHL454" s="84"/>
      <c r="OHM454" s="84"/>
      <c r="OHN454" s="84"/>
      <c r="OHO454" s="84"/>
      <c r="OHP454" s="84"/>
      <c r="OHQ454" s="84"/>
      <c r="OHR454" s="84"/>
      <c r="OHS454" s="84"/>
      <c r="OHT454" s="84"/>
      <c r="OHU454" s="84"/>
      <c r="OHV454" s="84"/>
      <c r="OHW454" s="84"/>
      <c r="OHX454" s="84"/>
      <c r="OHY454" s="84"/>
      <c r="OHZ454" s="84"/>
      <c r="OIA454" s="84"/>
      <c r="OIB454" s="84"/>
      <c r="OIC454" s="84"/>
      <c r="OID454" s="84"/>
      <c r="OIE454" s="84"/>
      <c r="OIF454" s="84"/>
      <c r="OIG454" s="84"/>
      <c r="OIH454" s="84"/>
      <c r="OII454" s="84"/>
      <c r="OIJ454" s="84"/>
      <c r="OIK454" s="84"/>
      <c r="OIL454" s="84"/>
      <c r="OIM454" s="84"/>
      <c r="OIN454" s="84"/>
      <c r="OIO454" s="84"/>
      <c r="OIP454" s="84"/>
      <c r="OIQ454" s="84"/>
      <c r="OIR454" s="84"/>
      <c r="OIS454" s="84"/>
      <c r="OIT454" s="84"/>
      <c r="OIU454" s="84"/>
      <c r="OIV454" s="84"/>
      <c r="OIW454" s="84"/>
      <c r="OIX454" s="84"/>
      <c r="OIY454" s="84"/>
      <c r="OIZ454" s="84"/>
      <c r="OJA454" s="84"/>
      <c r="OJB454" s="84"/>
      <c r="OJC454" s="84"/>
      <c r="OJD454" s="84"/>
      <c r="OJE454" s="84"/>
      <c r="OJF454" s="84"/>
      <c r="OJG454" s="84"/>
      <c r="OJH454" s="84"/>
      <c r="OJI454" s="84"/>
      <c r="OJJ454" s="84"/>
      <c r="OJK454" s="84"/>
      <c r="OJL454" s="84"/>
      <c r="OJM454" s="84"/>
      <c r="OJN454" s="84"/>
      <c r="OJO454" s="84"/>
      <c r="OJP454" s="84"/>
      <c r="OJQ454" s="84"/>
      <c r="OJR454" s="84"/>
      <c r="OJS454" s="84"/>
      <c r="OJT454" s="84"/>
      <c r="OJU454" s="84"/>
      <c r="OJV454" s="84"/>
      <c r="OJW454" s="84"/>
      <c r="OJX454" s="84"/>
      <c r="OJY454" s="84"/>
      <c r="OJZ454" s="84"/>
      <c r="OKA454" s="84"/>
      <c r="OKB454" s="84"/>
      <c r="OKC454" s="84"/>
      <c r="OKD454" s="84"/>
      <c r="OKE454" s="84"/>
      <c r="OKF454" s="84"/>
      <c r="OKG454" s="84"/>
      <c r="OKH454" s="84"/>
      <c r="OKI454" s="84"/>
      <c r="OKJ454" s="84"/>
      <c r="OKK454" s="84"/>
      <c r="OKL454" s="84"/>
      <c r="OKM454" s="84"/>
      <c r="OKN454" s="84"/>
      <c r="OKO454" s="84"/>
      <c r="OKP454" s="84"/>
      <c r="OKQ454" s="84"/>
      <c r="OKR454" s="84"/>
      <c r="OKS454" s="84"/>
      <c r="OKT454" s="84"/>
      <c r="OKU454" s="84"/>
      <c r="OKV454" s="84"/>
      <c r="OKW454" s="84"/>
      <c r="OKX454" s="84"/>
      <c r="OKY454" s="84"/>
      <c r="OKZ454" s="84"/>
      <c r="OLA454" s="84"/>
      <c r="OLB454" s="84"/>
      <c r="OLC454" s="84"/>
      <c r="OLD454" s="84"/>
      <c r="OLE454" s="84"/>
      <c r="OLF454" s="84"/>
      <c r="OLG454" s="84"/>
      <c r="OLH454" s="84"/>
      <c r="OLI454" s="84"/>
      <c r="OLJ454" s="84"/>
      <c r="OLK454" s="84"/>
      <c r="OLL454" s="84"/>
      <c r="OLM454" s="84"/>
      <c r="OLN454" s="84"/>
      <c r="OLO454" s="84"/>
      <c r="OLP454" s="84"/>
      <c r="OLQ454" s="84"/>
      <c r="OLR454" s="84"/>
      <c r="OLS454" s="84"/>
      <c r="OLT454" s="84"/>
      <c r="OLU454" s="84"/>
      <c r="OLV454" s="84"/>
      <c r="OLW454" s="84"/>
      <c r="OLX454" s="84"/>
      <c r="OLY454" s="84"/>
      <c r="OLZ454" s="84"/>
      <c r="OMA454" s="84"/>
      <c r="OMB454" s="84"/>
      <c r="OMC454" s="84"/>
      <c r="OMD454" s="84"/>
      <c r="OME454" s="84"/>
      <c r="OMF454" s="84"/>
      <c r="OMG454" s="84"/>
      <c r="OMH454" s="84"/>
      <c r="OMI454" s="84"/>
      <c r="OMJ454" s="84"/>
      <c r="OMK454" s="84"/>
      <c r="OML454" s="84"/>
      <c r="OMM454" s="84"/>
      <c r="OMN454" s="84"/>
      <c r="OMO454" s="84"/>
      <c r="OMP454" s="84"/>
      <c r="OMQ454" s="84"/>
      <c r="OMR454" s="84"/>
      <c r="OMS454" s="84"/>
      <c r="OMT454" s="84"/>
      <c r="OMU454" s="84"/>
      <c r="OMV454" s="84"/>
      <c r="OMW454" s="84"/>
      <c r="OMX454" s="84"/>
      <c r="OMY454" s="84"/>
      <c r="OMZ454" s="84"/>
      <c r="ONA454" s="84"/>
      <c r="ONB454" s="84"/>
      <c r="ONC454" s="84"/>
      <c r="OND454" s="84"/>
      <c r="ONE454" s="84"/>
      <c r="ONF454" s="84"/>
      <c r="ONG454" s="84"/>
      <c r="ONH454" s="84"/>
      <c r="ONI454" s="84"/>
      <c r="ONJ454" s="84"/>
      <c r="ONK454" s="84"/>
      <c r="ONL454" s="84"/>
      <c r="ONM454" s="84"/>
      <c r="ONN454" s="84"/>
      <c r="ONO454" s="84"/>
      <c r="ONP454" s="84"/>
      <c r="ONQ454" s="84"/>
      <c r="ONR454" s="84"/>
      <c r="ONS454" s="84"/>
      <c r="ONT454" s="84"/>
      <c r="ONU454" s="84"/>
      <c r="ONV454" s="84"/>
      <c r="ONW454" s="84"/>
      <c r="ONX454" s="84"/>
      <c r="ONY454" s="84"/>
      <c r="ONZ454" s="84"/>
      <c r="OOA454" s="84"/>
      <c r="OOB454" s="84"/>
      <c r="OOC454" s="84"/>
      <c r="OOD454" s="84"/>
      <c r="OOE454" s="84"/>
      <c r="OOF454" s="84"/>
      <c r="OOG454" s="84"/>
      <c r="OOH454" s="84"/>
      <c r="OOI454" s="84"/>
      <c r="OOJ454" s="84"/>
      <c r="OOK454" s="84"/>
      <c r="OOL454" s="84"/>
      <c r="OOM454" s="84"/>
      <c r="OON454" s="84"/>
      <c r="OOO454" s="84"/>
      <c r="OOP454" s="84"/>
      <c r="OOQ454" s="84"/>
      <c r="OOR454" s="84"/>
      <c r="OOS454" s="84"/>
      <c r="OOT454" s="84"/>
      <c r="OOU454" s="84"/>
      <c r="OOV454" s="84"/>
      <c r="OOW454" s="84"/>
      <c r="OOX454" s="84"/>
      <c r="OOY454" s="84"/>
      <c r="OOZ454" s="84"/>
      <c r="OPA454" s="84"/>
      <c r="OPB454" s="84"/>
      <c r="OPC454" s="84"/>
      <c r="OPD454" s="84"/>
      <c r="OPE454" s="84"/>
      <c r="OPF454" s="84"/>
      <c r="OPG454" s="84"/>
      <c r="OPH454" s="84"/>
      <c r="OPI454" s="84"/>
      <c r="OPJ454" s="84"/>
      <c r="OPK454" s="84"/>
      <c r="OPL454" s="84"/>
      <c r="OPM454" s="84"/>
      <c r="OPN454" s="84"/>
      <c r="OPO454" s="84"/>
      <c r="OPP454" s="84"/>
      <c r="OPQ454" s="84"/>
      <c r="OPR454" s="84"/>
      <c r="OPS454" s="84"/>
      <c r="OPT454" s="84"/>
      <c r="OPU454" s="84"/>
      <c r="OPV454" s="84"/>
      <c r="OPW454" s="84"/>
      <c r="OPX454" s="84"/>
      <c r="OPY454" s="84"/>
      <c r="OPZ454" s="84"/>
      <c r="OQA454" s="84"/>
      <c r="OQB454" s="84"/>
      <c r="OQC454" s="84"/>
      <c r="OQD454" s="84"/>
      <c r="OQE454" s="84"/>
      <c r="OQF454" s="84"/>
      <c r="OQG454" s="84"/>
      <c r="OQH454" s="84"/>
      <c r="OQI454" s="84"/>
      <c r="OQJ454" s="84"/>
      <c r="OQK454" s="84"/>
      <c r="OQL454" s="84"/>
      <c r="OQM454" s="84"/>
      <c r="OQN454" s="84"/>
      <c r="OQO454" s="84"/>
      <c r="OQP454" s="84"/>
      <c r="OQQ454" s="84"/>
      <c r="OQR454" s="84"/>
      <c r="OQS454" s="84"/>
      <c r="OQT454" s="84"/>
      <c r="OQU454" s="84"/>
      <c r="OQV454" s="84"/>
      <c r="OQW454" s="84"/>
      <c r="OQX454" s="84"/>
      <c r="OQY454" s="84"/>
      <c r="OQZ454" s="84"/>
      <c r="ORA454" s="84"/>
      <c r="ORB454" s="84"/>
      <c r="ORC454" s="84"/>
      <c r="ORD454" s="84"/>
      <c r="ORE454" s="84"/>
      <c r="ORF454" s="84"/>
      <c r="ORG454" s="84"/>
      <c r="ORH454" s="84"/>
      <c r="ORI454" s="84"/>
      <c r="ORJ454" s="84"/>
      <c r="ORK454" s="84"/>
      <c r="ORL454" s="84"/>
      <c r="ORM454" s="84"/>
      <c r="ORN454" s="84"/>
      <c r="ORO454" s="84"/>
      <c r="ORP454" s="84"/>
      <c r="ORQ454" s="84"/>
      <c r="ORR454" s="84"/>
      <c r="ORS454" s="84"/>
      <c r="ORT454" s="84"/>
      <c r="ORU454" s="84"/>
      <c r="ORV454" s="84"/>
      <c r="ORW454" s="84"/>
      <c r="ORX454" s="84"/>
      <c r="ORY454" s="84"/>
      <c r="ORZ454" s="84"/>
      <c r="OSA454" s="84"/>
      <c r="OSB454" s="84"/>
      <c r="OSC454" s="84"/>
      <c r="OSD454" s="84"/>
      <c r="OSE454" s="84"/>
      <c r="OSF454" s="84"/>
      <c r="OSG454" s="84"/>
      <c r="OSH454" s="84"/>
      <c r="OSI454" s="84"/>
      <c r="OSJ454" s="84"/>
      <c r="OSK454" s="84"/>
      <c r="OSL454" s="84"/>
      <c r="OSM454" s="84"/>
      <c r="OSN454" s="84"/>
      <c r="OSO454" s="84"/>
      <c r="OSP454" s="84"/>
      <c r="OSQ454" s="84"/>
      <c r="OSR454" s="84"/>
      <c r="OSS454" s="84"/>
      <c r="OST454" s="84"/>
      <c r="OSU454" s="84"/>
      <c r="OSV454" s="84"/>
      <c r="OSW454" s="84"/>
      <c r="OSX454" s="84"/>
      <c r="OSY454" s="84"/>
      <c r="OSZ454" s="84"/>
      <c r="OTA454" s="84"/>
      <c r="OTB454" s="84"/>
      <c r="OTC454" s="84"/>
      <c r="OTD454" s="84"/>
      <c r="OTE454" s="84"/>
      <c r="OTF454" s="84"/>
      <c r="OTG454" s="84"/>
      <c r="OTH454" s="84"/>
      <c r="OTI454" s="84"/>
      <c r="OTJ454" s="84"/>
      <c r="OTK454" s="84"/>
      <c r="OTL454" s="84"/>
      <c r="OTM454" s="84"/>
      <c r="OTN454" s="84"/>
      <c r="OTO454" s="84"/>
      <c r="OTP454" s="84"/>
      <c r="OTQ454" s="84"/>
      <c r="OTR454" s="84"/>
      <c r="OTS454" s="84"/>
      <c r="OTT454" s="84"/>
      <c r="OTU454" s="84"/>
      <c r="OTV454" s="84"/>
      <c r="OTW454" s="84"/>
      <c r="OTX454" s="84"/>
      <c r="OTY454" s="84"/>
      <c r="OTZ454" s="84"/>
      <c r="OUA454" s="84"/>
      <c r="OUB454" s="84"/>
      <c r="OUC454" s="84"/>
      <c r="OUD454" s="84"/>
      <c r="OUE454" s="84"/>
      <c r="OUF454" s="84"/>
      <c r="OUG454" s="84"/>
      <c r="OUH454" s="84"/>
      <c r="OUI454" s="84"/>
      <c r="OUJ454" s="84"/>
      <c r="OUK454" s="84"/>
      <c r="OUL454" s="84"/>
      <c r="OUM454" s="84"/>
      <c r="OUN454" s="84"/>
      <c r="OUO454" s="84"/>
      <c r="OUP454" s="84"/>
      <c r="OUQ454" s="84"/>
      <c r="OUR454" s="84"/>
      <c r="OUS454" s="84"/>
      <c r="OUT454" s="84"/>
      <c r="OUU454" s="84"/>
      <c r="OUV454" s="84"/>
      <c r="OUW454" s="84"/>
      <c r="OUX454" s="84"/>
      <c r="OUY454" s="84"/>
      <c r="OUZ454" s="84"/>
      <c r="OVA454" s="84"/>
      <c r="OVB454" s="84"/>
      <c r="OVC454" s="84"/>
      <c r="OVD454" s="84"/>
      <c r="OVE454" s="84"/>
      <c r="OVF454" s="84"/>
      <c r="OVG454" s="84"/>
      <c r="OVH454" s="84"/>
      <c r="OVI454" s="84"/>
      <c r="OVJ454" s="84"/>
      <c r="OVK454" s="84"/>
      <c r="OVL454" s="84"/>
      <c r="OVM454" s="84"/>
      <c r="OVN454" s="84"/>
      <c r="OVO454" s="84"/>
      <c r="OVP454" s="84"/>
      <c r="OVQ454" s="84"/>
      <c r="OVR454" s="84"/>
      <c r="OVS454" s="84"/>
      <c r="OVT454" s="84"/>
      <c r="OVU454" s="84"/>
      <c r="OVV454" s="84"/>
      <c r="OVW454" s="84"/>
      <c r="OVX454" s="84"/>
      <c r="OVY454" s="84"/>
      <c r="OVZ454" s="84"/>
      <c r="OWA454" s="84"/>
      <c r="OWB454" s="84"/>
      <c r="OWC454" s="84"/>
      <c r="OWD454" s="84"/>
      <c r="OWE454" s="84"/>
      <c r="OWF454" s="84"/>
      <c r="OWG454" s="84"/>
      <c r="OWH454" s="84"/>
      <c r="OWI454" s="84"/>
      <c r="OWJ454" s="84"/>
      <c r="OWK454" s="84"/>
      <c r="OWL454" s="84"/>
      <c r="OWM454" s="84"/>
      <c r="OWN454" s="84"/>
      <c r="OWO454" s="84"/>
      <c r="OWP454" s="84"/>
      <c r="OWQ454" s="84"/>
      <c r="OWR454" s="84"/>
      <c r="OWS454" s="84"/>
      <c r="OWT454" s="84"/>
      <c r="OWU454" s="84"/>
      <c r="OWV454" s="84"/>
      <c r="OWW454" s="84"/>
      <c r="OWX454" s="84"/>
      <c r="OWY454" s="84"/>
      <c r="OWZ454" s="84"/>
      <c r="OXA454" s="84"/>
      <c r="OXB454" s="84"/>
      <c r="OXC454" s="84"/>
      <c r="OXD454" s="84"/>
      <c r="OXE454" s="84"/>
      <c r="OXF454" s="84"/>
      <c r="OXG454" s="84"/>
      <c r="OXH454" s="84"/>
      <c r="OXI454" s="84"/>
      <c r="OXJ454" s="84"/>
      <c r="OXK454" s="84"/>
      <c r="OXL454" s="84"/>
      <c r="OXM454" s="84"/>
      <c r="OXN454" s="84"/>
      <c r="OXO454" s="84"/>
      <c r="OXP454" s="84"/>
      <c r="OXQ454" s="84"/>
      <c r="OXR454" s="84"/>
      <c r="OXS454" s="84"/>
      <c r="OXT454" s="84"/>
      <c r="OXU454" s="84"/>
      <c r="OXV454" s="84"/>
      <c r="OXW454" s="84"/>
      <c r="OXX454" s="84"/>
      <c r="OXY454" s="84"/>
      <c r="OXZ454" s="84"/>
      <c r="OYA454" s="84"/>
      <c r="OYB454" s="84"/>
      <c r="OYC454" s="84"/>
      <c r="OYD454" s="84"/>
      <c r="OYE454" s="84"/>
      <c r="OYF454" s="84"/>
      <c r="OYG454" s="84"/>
      <c r="OYH454" s="84"/>
      <c r="OYI454" s="84"/>
      <c r="OYJ454" s="84"/>
      <c r="OYK454" s="84"/>
      <c r="OYL454" s="84"/>
      <c r="OYM454" s="84"/>
      <c r="OYN454" s="84"/>
      <c r="OYO454" s="84"/>
      <c r="OYP454" s="84"/>
      <c r="OYQ454" s="84"/>
      <c r="OYR454" s="84"/>
      <c r="OYS454" s="84"/>
      <c r="OYT454" s="84"/>
      <c r="OYU454" s="84"/>
      <c r="OYV454" s="84"/>
      <c r="OYW454" s="84"/>
      <c r="OYX454" s="84"/>
      <c r="OYY454" s="84"/>
      <c r="OYZ454" s="84"/>
      <c r="OZA454" s="84"/>
      <c r="OZB454" s="84"/>
      <c r="OZC454" s="84"/>
      <c r="OZD454" s="84"/>
      <c r="OZE454" s="84"/>
      <c r="OZF454" s="84"/>
      <c r="OZG454" s="84"/>
      <c r="OZH454" s="84"/>
      <c r="OZI454" s="84"/>
      <c r="OZJ454" s="84"/>
      <c r="OZK454" s="84"/>
      <c r="OZL454" s="84"/>
      <c r="OZM454" s="84"/>
      <c r="OZN454" s="84"/>
      <c r="OZO454" s="84"/>
      <c r="OZP454" s="84"/>
      <c r="OZQ454" s="84"/>
      <c r="OZR454" s="84"/>
      <c r="OZS454" s="84"/>
      <c r="OZT454" s="84"/>
      <c r="OZU454" s="84"/>
      <c r="OZV454" s="84"/>
      <c r="OZW454" s="84"/>
      <c r="OZX454" s="84"/>
      <c r="OZY454" s="84"/>
      <c r="OZZ454" s="84"/>
      <c r="PAA454" s="84"/>
      <c r="PAB454" s="84"/>
      <c r="PAC454" s="84"/>
      <c r="PAD454" s="84"/>
      <c r="PAE454" s="84"/>
      <c r="PAF454" s="84"/>
      <c r="PAG454" s="84"/>
      <c r="PAH454" s="84"/>
      <c r="PAI454" s="84"/>
      <c r="PAJ454" s="84"/>
      <c r="PAK454" s="84"/>
      <c r="PAL454" s="84"/>
      <c r="PAM454" s="84"/>
      <c r="PAN454" s="84"/>
      <c r="PAO454" s="84"/>
      <c r="PAP454" s="84"/>
      <c r="PAQ454" s="84"/>
      <c r="PAR454" s="84"/>
      <c r="PAS454" s="84"/>
      <c r="PAT454" s="84"/>
      <c r="PAU454" s="84"/>
      <c r="PAV454" s="84"/>
      <c r="PAW454" s="84"/>
      <c r="PAX454" s="84"/>
      <c r="PAY454" s="84"/>
      <c r="PAZ454" s="84"/>
      <c r="PBA454" s="84"/>
      <c r="PBB454" s="84"/>
      <c r="PBC454" s="84"/>
      <c r="PBD454" s="84"/>
      <c r="PBE454" s="84"/>
      <c r="PBF454" s="84"/>
      <c r="PBG454" s="84"/>
      <c r="PBH454" s="84"/>
      <c r="PBI454" s="84"/>
      <c r="PBJ454" s="84"/>
      <c r="PBK454" s="84"/>
      <c r="PBL454" s="84"/>
      <c r="PBM454" s="84"/>
      <c r="PBN454" s="84"/>
      <c r="PBO454" s="84"/>
      <c r="PBP454" s="84"/>
      <c r="PBQ454" s="84"/>
      <c r="PBR454" s="84"/>
      <c r="PBS454" s="84"/>
      <c r="PBT454" s="84"/>
      <c r="PBU454" s="84"/>
      <c r="PBV454" s="84"/>
      <c r="PBW454" s="84"/>
      <c r="PBX454" s="84"/>
      <c r="PBY454" s="84"/>
      <c r="PBZ454" s="84"/>
      <c r="PCA454" s="84"/>
      <c r="PCB454" s="84"/>
      <c r="PCC454" s="84"/>
      <c r="PCD454" s="84"/>
      <c r="PCE454" s="84"/>
      <c r="PCF454" s="84"/>
      <c r="PCG454" s="84"/>
      <c r="PCH454" s="84"/>
      <c r="PCI454" s="84"/>
      <c r="PCJ454" s="84"/>
      <c r="PCK454" s="84"/>
      <c r="PCL454" s="84"/>
      <c r="PCM454" s="84"/>
      <c r="PCN454" s="84"/>
      <c r="PCO454" s="84"/>
      <c r="PCP454" s="84"/>
      <c r="PCQ454" s="84"/>
      <c r="PCR454" s="84"/>
      <c r="PCS454" s="84"/>
      <c r="PCT454" s="84"/>
      <c r="PCU454" s="84"/>
      <c r="PCV454" s="84"/>
      <c r="PCW454" s="84"/>
      <c r="PCX454" s="84"/>
      <c r="PCY454" s="84"/>
      <c r="PCZ454" s="84"/>
      <c r="PDA454" s="84"/>
      <c r="PDB454" s="84"/>
      <c r="PDC454" s="84"/>
      <c r="PDD454" s="84"/>
      <c r="PDE454" s="84"/>
      <c r="PDF454" s="84"/>
      <c r="PDG454" s="84"/>
      <c r="PDH454" s="84"/>
      <c r="PDI454" s="84"/>
      <c r="PDJ454" s="84"/>
      <c r="PDK454" s="84"/>
      <c r="PDL454" s="84"/>
      <c r="PDM454" s="84"/>
      <c r="PDN454" s="84"/>
      <c r="PDO454" s="84"/>
      <c r="PDP454" s="84"/>
      <c r="PDQ454" s="84"/>
      <c r="PDR454" s="84"/>
      <c r="PDS454" s="84"/>
      <c r="PDT454" s="84"/>
      <c r="PDU454" s="84"/>
      <c r="PDV454" s="84"/>
      <c r="PDW454" s="84"/>
      <c r="PDX454" s="84"/>
      <c r="PDY454" s="84"/>
      <c r="PDZ454" s="84"/>
      <c r="PEA454" s="84"/>
      <c r="PEB454" s="84"/>
      <c r="PEC454" s="84"/>
      <c r="PED454" s="84"/>
      <c r="PEE454" s="84"/>
      <c r="PEF454" s="84"/>
      <c r="PEG454" s="84"/>
      <c r="PEH454" s="84"/>
      <c r="PEI454" s="84"/>
      <c r="PEJ454" s="84"/>
      <c r="PEK454" s="84"/>
      <c r="PEL454" s="84"/>
      <c r="PEM454" s="84"/>
      <c r="PEN454" s="84"/>
      <c r="PEO454" s="84"/>
      <c r="PEP454" s="84"/>
      <c r="PEQ454" s="84"/>
      <c r="PER454" s="84"/>
      <c r="PES454" s="84"/>
      <c r="PET454" s="84"/>
      <c r="PEU454" s="84"/>
      <c r="PEV454" s="84"/>
      <c r="PEW454" s="84"/>
      <c r="PEX454" s="84"/>
      <c r="PEY454" s="84"/>
      <c r="PEZ454" s="84"/>
      <c r="PFA454" s="84"/>
      <c r="PFB454" s="84"/>
      <c r="PFC454" s="84"/>
      <c r="PFD454" s="84"/>
      <c r="PFE454" s="84"/>
      <c r="PFF454" s="84"/>
      <c r="PFG454" s="84"/>
      <c r="PFH454" s="84"/>
      <c r="PFI454" s="84"/>
      <c r="PFJ454" s="84"/>
      <c r="PFK454" s="84"/>
      <c r="PFL454" s="84"/>
      <c r="PFM454" s="84"/>
      <c r="PFN454" s="84"/>
      <c r="PFO454" s="84"/>
      <c r="PFP454" s="84"/>
      <c r="PFQ454" s="84"/>
      <c r="PFR454" s="84"/>
      <c r="PFS454" s="84"/>
      <c r="PFT454" s="84"/>
      <c r="PFU454" s="84"/>
      <c r="PFV454" s="84"/>
      <c r="PFW454" s="84"/>
      <c r="PFX454" s="84"/>
      <c r="PFY454" s="84"/>
      <c r="PFZ454" s="84"/>
      <c r="PGA454" s="84"/>
      <c r="PGB454" s="84"/>
      <c r="PGC454" s="84"/>
      <c r="PGD454" s="84"/>
      <c r="PGE454" s="84"/>
      <c r="PGF454" s="84"/>
      <c r="PGG454" s="84"/>
      <c r="PGH454" s="84"/>
      <c r="PGI454" s="84"/>
      <c r="PGJ454" s="84"/>
      <c r="PGK454" s="84"/>
      <c r="PGL454" s="84"/>
      <c r="PGM454" s="84"/>
      <c r="PGN454" s="84"/>
      <c r="PGO454" s="84"/>
      <c r="PGP454" s="84"/>
      <c r="PGQ454" s="84"/>
      <c r="PGR454" s="84"/>
      <c r="PGS454" s="84"/>
      <c r="PGT454" s="84"/>
      <c r="PGU454" s="84"/>
      <c r="PGV454" s="84"/>
      <c r="PGW454" s="84"/>
      <c r="PGX454" s="84"/>
      <c r="PGY454" s="84"/>
      <c r="PGZ454" s="84"/>
      <c r="PHA454" s="84"/>
      <c r="PHB454" s="84"/>
      <c r="PHC454" s="84"/>
      <c r="PHD454" s="84"/>
      <c r="PHE454" s="84"/>
      <c r="PHF454" s="84"/>
      <c r="PHG454" s="84"/>
      <c r="PHH454" s="84"/>
      <c r="PHI454" s="84"/>
      <c r="PHJ454" s="84"/>
      <c r="PHK454" s="84"/>
      <c r="PHL454" s="84"/>
      <c r="PHM454" s="84"/>
      <c r="PHN454" s="84"/>
      <c r="PHO454" s="84"/>
      <c r="PHP454" s="84"/>
      <c r="PHQ454" s="84"/>
      <c r="PHR454" s="84"/>
      <c r="PHS454" s="84"/>
      <c r="PHT454" s="84"/>
      <c r="PHU454" s="84"/>
      <c r="PHV454" s="84"/>
      <c r="PHW454" s="84"/>
      <c r="PHX454" s="84"/>
      <c r="PHY454" s="84"/>
      <c r="PHZ454" s="84"/>
      <c r="PIA454" s="84"/>
      <c r="PIB454" s="84"/>
      <c r="PIC454" s="84"/>
      <c r="PID454" s="84"/>
      <c r="PIE454" s="84"/>
      <c r="PIF454" s="84"/>
      <c r="PIG454" s="84"/>
      <c r="PIH454" s="84"/>
      <c r="PII454" s="84"/>
      <c r="PIJ454" s="84"/>
      <c r="PIK454" s="84"/>
      <c r="PIL454" s="84"/>
      <c r="PIM454" s="84"/>
      <c r="PIN454" s="84"/>
      <c r="PIO454" s="84"/>
      <c r="PIP454" s="84"/>
      <c r="PIQ454" s="84"/>
      <c r="PIR454" s="84"/>
      <c r="PIS454" s="84"/>
      <c r="PIT454" s="84"/>
      <c r="PIU454" s="84"/>
      <c r="PIV454" s="84"/>
      <c r="PIW454" s="84"/>
      <c r="PIX454" s="84"/>
      <c r="PIY454" s="84"/>
      <c r="PIZ454" s="84"/>
      <c r="PJA454" s="84"/>
      <c r="PJB454" s="84"/>
      <c r="PJC454" s="84"/>
      <c r="PJD454" s="84"/>
      <c r="PJE454" s="84"/>
      <c r="PJF454" s="84"/>
      <c r="PJG454" s="84"/>
      <c r="PJH454" s="84"/>
      <c r="PJI454" s="84"/>
      <c r="PJJ454" s="84"/>
      <c r="PJK454" s="84"/>
      <c r="PJL454" s="84"/>
      <c r="PJM454" s="84"/>
      <c r="PJN454" s="84"/>
      <c r="PJO454" s="84"/>
      <c r="PJP454" s="84"/>
      <c r="PJQ454" s="84"/>
      <c r="PJR454" s="84"/>
      <c r="PJS454" s="84"/>
      <c r="PJT454" s="84"/>
      <c r="PJU454" s="84"/>
      <c r="PJV454" s="84"/>
      <c r="PJW454" s="84"/>
      <c r="PJX454" s="84"/>
      <c r="PJY454" s="84"/>
      <c r="PJZ454" s="84"/>
      <c r="PKA454" s="84"/>
      <c r="PKB454" s="84"/>
      <c r="PKC454" s="84"/>
      <c r="PKD454" s="84"/>
      <c r="PKE454" s="84"/>
      <c r="PKF454" s="84"/>
      <c r="PKG454" s="84"/>
      <c r="PKH454" s="84"/>
      <c r="PKI454" s="84"/>
      <c r="PKJ454" s="84"/>
      <c r="PKK454" s="84"/>
      <c r="PKL454" s="84"/>
      <c r="PKM454" s="84"/>
      <c r="PKN454" s="84"/>
      <c r="PKO454" s="84"/>
      <c r="PKP454" s="84"/>
      <c r="PKQ454" s="84"/>
      <c r="PKR454" s="84"/>
      <c r="PKS454" s="84"/>
      <c r="PKT454" s="84"/>
      <c r="PKU454" s="84"/>
      <c r="PKV454" s="84"/>
      <c r="PKW454" s="84"/>
      <c r="PKX454" s="84"/>
      <c r="PKY454" s="84"/>
      <c r="PKZ454" s="84"/>
      <c r="PLA454" s="84"/>
      <c r="PLB454" s="84"/>
      <c r="PLC454" s="84"/>
      <c r="PLD454" s="84"/>
      <c r="PLE454" s="84"/>
      <c r="PLF454" s="84"/>
      <c r="PLG454" s="84"/>
      <c r="PLH454" s="84"/>
      <c r="PLI454" s="84"/>
      <c r="PLJ454" s="84"/>
      <c r="PLK454" s="84"/>
      <c r="PLL454" s="84"/>
      <c r="PLM454" s="84"/>
      <c r="PLN454" s="84"/>
      <c r="PLO454" s="84"/>
      <c r="PLP454" s="84"/>
      <c r="PLQ454" s="84"/>
      <c r="PLR454" s="84"/>
      <c r="PLS454" s="84"/>
      <c r="PLT454" s="84"/>
      <c r="PLU454" s="84"/>
      <c r="PLV454" s="84"/>
      <c r="PLW454" s="84"/>
      <c r="PLX454" s="84"/>
      <c r="PLY454" s="84"/>
      <c r="PLZ454" s="84"/>
      <c r="PMA454" s="84"/>
      <c r="PMB454" s="84"/>
      <c r="PMC454" s="84"/>
      <c r="PMD454" s="84"/>
      <c r="PME454" s="84"/>
      <c r="PMF454" s="84"/>
      <c r="PMG454" s="84"/>
      <c r="PMH454" s="84"/>
      <c r="PMI454" s="84"/>
      <c r="PMJ454" s="84"/>
      <c r="PMK454" s="84"/>
      <c r="PML454" s="84"/>
      <c r="PMM454" s="84"/>
      <c r="PMN454" s="84"/>
      <c r="PMO454" s="84"/>
      <c r="PMP454" s="84"/>
      <c r="PMQ454" s="84"/>
      <c r="PMR454" s="84"/>
      <c r="PMS454" s="84"/>
      <c r="PMT454" s="84"/>
      <c r="PMU454" s="84"/>
      <c r="PMV454" s="84"/>
      <c r="PMW454" s="84"/>
      <c r="PMX454" s="84"/>
      <c r="PMY454" s="84"/>
      <c r="PMZ454" s="84"/>
      <c r="PNA454" s="84"/>
      <c r="PNB454" s="84"/>
      <c r="PNC454" s="84"/>
      <c r="PND454" s="84"/>
      <c r="PNE454" s="84"/>
      <c r="PNF454" s="84"/>
      <c r="PNG454" s="84"/>
      <c r="PNH454" s="84"/>
      <c r="PNI454" s="84"/>
      <c r="PNJ454" s="84"/>
      <c r="PNK454" s="84"/>
      <c r="PNL454" s="84"/>
      <c r="PNM454" s="84"/>
      <c r="PNN454" s="84"/>
      <c r="PNO454" s="84"/>
      <c r="PNP454" s="84"/>
      <c r="PNQ454" s="84"/>
      <c r="PNR454" s="84"/>
      <c r="PNS454" s="84"/>
      <c r="PNT454" s="84"/>
      <c r="PNU454" s="84"/>
      <c r="PNV454" s="84"/>
      <c r="PNW454" s="84"/>
      <c r="PNX454" s="84"/>
      <c r="PNY454" s="84"/>
      <c r="PNZ454" s="84"/>
      <c r="POA454" s="84"/>
      <c r="POB454" s="84"/>
      <c r="POC454" s="84"/>
      <c r="POD454" s="84"/>
      <c r="POE454" s="84"/>
      <c r="POF454" s="84"/>
      <c r="POG454" s="84"/>
      <c r="POH454" s="84"/>
      <c r="POI454" s="84"/>
      <c r="POJ454" s="84"/>
      <c r="POK454" s="84"/>
      <c r="POL454" s="84"/>
      <c r="POM454" s="84"/>
      <c r="PON454" s="84"/>
      <c r="POO454" s="84"/>
      <c r="POP454" s="84"/>
      <c r="POQ454" s="84"/>
      <c r="POR454" s="84"/>
      <c r="POS454" s="84"/>
      <c r="POT454" s="84"/>
      <c r="POU454" s="84"/>
      <c r="POV454" s="84"/>
      <c r="POW454" s="84"/>
      <c r="POX454" s="84"/>
      <c r="POY454" s="84"/>
      <c r="POZ454" s="84"/>
      <c r="PPA454" s="84"/>
      <c r="PPB454" s="84"/>
      <c r="PPC454" s="84"/>
      <c r="PPD454" s="84"/>
      <c r="PPE454" s="84"/>
      <c r="PPF454" s="84"/>
      <c r="PPG454" s="84"/>
      <c r="PPH454" s="84"/>
      <c r="PPI454" s="84"/>
      <c r="PPJ454" s="84"/>
      <c r="PPK454" s="84"/>
      <c r="PPL454" s="84"/>
      <c r="PPM454" s="84"/>
      <c r="PPN454" s="84"/>
      <c r="PPO454" s="84"/>
      <c r="PPP454" s="84"/>
      <c r="PPQ454" s="84"/>
      <c r="PPR454" s="84"/>
      <c r="PPS454" s="84"/>
      <c r="PPT454" s="84"/>
      <c r="PPU454" s="84"/>
      <c r="PPV454" s="84"/>
      <c r="PPW454" s="84"/>
      <c r="PPX454" s="84"/>
      <c r="PPY454" s="84"/>
      <c r="PPZ454" s="84"/>
      <c r="PQA454" s="84"/>
      <c r="PQB454" s="84"/>
      <c r="PQC454" s="84"/>
      <c r="PQD454" s="84"/>
      <c r="PQE454" s="84"/>
      <c r="PQF454" s="84"/>
      <c r="PQG454" s="84"/>
      <c r="PQH454" s="84"/>
      <c r="PQI454" s="84"/>
      <c r="PQJ454" s="84"/>
      <c r="PQK454" s="84"/>
      <c r="PQL454" s="84"/>
      <c r="PQM454" s="84"/>
      <c r="PQN454" s="84"/>
      <c r="PQO454" s="84"/>
      <c r="PQP454" s="84"/>
      <c r="PQQ454" s="84"/>
      <c r="PQR454" s="84"/>
      <c r="PQS454" s="84"/>
      <c r="PQT454" s="84"/>
      <c r="PQU454" s="84"/>
      <c r="PQV454" s="84"/>
      <c r="PQW454" s="84"/>
      <c r="PQX454" s="84"/>
      <c r="PQY454" s="84"/>
      <c r="PQZ454" s="84"/>
      <c r="PRA454" s="84"/>
      <c r="PRB454" s="84"/>
      <c r="PRC454" s="84"/>
      <c r="PRD454" s="84"/>
      <c r="PRE454" s="84"/>
      <c r="PRF454" s="84"/>
      <c r="PRG454" s="84"/>
      <c r="PRH454" s="84"/>
      <c r="PRI454" s="84"/>
      <c r="PRJ454" s="84"/>
      <c r="PRK454" s="84"/>
      <c r="PRL454" s="84"/>
      <c r="PRM454" s="84"/>
      <c r="PRN454" s="84"/>
      <c r="PRO454" s="84"/>
      <c r="PRP454" s="84"/>
      <c r="PRQ454" s="84"/>
      <c r="PRR454" s="84"/>
      <c r="PRS454" s="84"/>
      <c r="PRT454" s="84"/>
      <c r="PRU454" s="84"/>
      <c r="PRV454" s="84"/>
      <c r="PRW454" s="84"/>
      <c r="PRX454" s="84"/>
      <c r="PRY454" s="84"/>
      <c r="PRZ454" s="84"/>
      <c r="PSA454" s="84"/>
      <c r="PSB454" s="84"/>
      <c r="PSC454" s="84"/>
      <c r="PSD454" s="84"/>
      <c r="PSE454" s="84"/>
      <c r="PSF454" s="84"/>
      <c r="PSG454" s="84"/>
      <c r="PSH454" s="84"/>
      <c r="PSI454" s="84"/>
      <c r="PSJ454" s="84"/>
      <c r="PSK454" s="84"/>
      <c r="PSL454" s="84"/>
      <c r="PSM454" s="84"/>
      <c r="PSN454" s="84"/>
      <c r="PSO454" s="84"/>
      <c r="PSP454" s="84"/>
      <c r="PSQ454" s="84"/>
      <c r="PSR454" s="84"/>
      <c r="PSS454" s="84"/>
      <c r="PST454" s="84"/>
      <c r="PSU454" s="84"/>
      <c r="PSV454" s="84"/>
      <c r="PSW454" s="84"/>
      <c r="PSX454" s="84"/>
      <c r="PSY454" s="84"/>
      <c r="PSZ454" s="84"/>
      <c r="PTA454" s="84"/>
      <c r="PTB454" s="84"/>
      <c r="PTC454" s="84"/>
      <c r="PTD454" s="84"/>
      <c r="PTE454" s="84"/>
      <c r="PTF454" s="84"/>
      <c r="PTG454" s="84"/>
      <c r="PTH454" s="84"/>
      <c r="PTI454" s="84"/>
      <c r="PTJ454" s="84"/>
      <c r="PTK454" s="84"/>
      <c r="PTL454" s="84"/>
      <c r="PTM454" s="84"/>
      <c r="PTN454" s="84"/>
      <c r="PTO454" s="84"/>
      <c r="PTP454" s="84"/>
      <c r="PTQ454" s="84"/>
      <c r="PTR454" s="84"/>
      <c r="PTS454" s="84"/>
      <c r="PTT454" s="84"/>
      <c r="PTU454" s="84"/>
      <c r="PTV454" s="84"/>
      <c r="PTW454" s="84"/>
      <c r="PTX454" s="84"/>
      <c r="PTY454" s="84"/>
      <c r="PTZ454" s="84"/>
      <c r="PUA454" s="84"/>
      <c r="PUB454" s="84"/>
      <c r="PUC454" s="84"/>
      <c r="PUD454" s="84"/>
      <c r="PUE454" s="84"/>
      <c r="PUF454" s="84"/>
      <c r="PUG454" s="84"/>
      <c r="PUH454" s="84"/>
      <c r="PUI454" s="84"/>
      <c r="PUJ454" s="84"/>
      <c r="PUK454" s="84"/>
      <c r="PUL454" s="84"/>
      <c r="PUM454" s="84"/>
      <c r="PUN454" s="84"/>
      <c r="PUO454" s="84"/>
      <c r="PUP454" s="84"/>
      <c r="PUQ454" s="84"/>
      <c r="PUR454" s="84"/>
      <c r="PUS454" s="84"/>
      <c r="PUT454" s="84"/>
      <c r="PUU454" s="84"/>
      <c r="PUV454" s="84"/>
      <c r="PUW454" s="84"/>
      <c r="PUX454" s="84"/>
      <c r="PUY454" s="84"/>
      <c r="PUZ454" s="84"/>
      <c r="PVA454" s="84"/>
      <c r="PVB454" s="84"/>
      <c r="PVC454" s="84"/>
      <c r="PVD454" s="84"/>
      <c r="PVE454" s="84"/>
      <c r="PVF454" s="84"/>
      <c r="PVG454" s="84"/>
      <c r="PVH454" s="84"/>
      <c r="PVI454" s="84"/>
      <c r="PVJ454" s="84"/>
      <c r="PVK454" s="84"/>
      <c r="PVL454" s="84"/>
      <c r="PVM454" s="84"/>
      <c r="PVN454" s="84"/>
      <c r="PVO454" s="84"/>
      <c r="PVP454" s="84"/>
      <c r="PVQ454" s="84"/>
      <c r="PVR454" s="84"/>
      <c r="PVS454" s="84"/>
      <c r="PVT454" s="84"/>
      <c r="PVU454" s="84"/>
      <c r="PVV454" s="84"/>
      <c r="PVW454" s="84"/>
      <c r="PVX454" s="84"/>
      <c r="PVY454" s="84"/>
      <c r="PVZ454" s="84"/>
      <c r="PWA454" s="84"/>
      <c r="PWB454" s="84"/>
      <c r="PWC454" s="84"/>
      <c r="PWD454" s="84"/>
      <c r="PWE454" s="84"/>
      <c r="PWF454" s="84"/>
      <c r="PWG454" s="84"/>
      <c r="PWH454" s="84"/>
      <c r="PWI454" s="84"/>
      <c r="PWJ454" s="84"/>
      <c r="PWK454" s="84"/>
      <c r="PWL454" s="84"/>
      <c r="PWM454" s="84"/>
      <c r="PWN454" s="84"/>
      <c r="PWO454" s="84"/>
      <c r="PWP454" s="84"/>
      <c r="PWQ454" s="84"/>
      <c r="PWR454" s="84"/>
      <c r="PWS454" s="84"/>
      <c r="PWT454" s="84"/>
      <c r="PWU454" s="84"/>
      <c r="PWV454" s="84"/>
      <c r="PWW454" s="84"/>
      <c r="PWX454" s="84"/>
      <c r="PWY454" s="84"/>
      <c r="PWZ454" s="84"/>
      <c r="PXA454" s="84"/>
      <c r="PXB454" s="84"/>
      <c r="PXC454" s="84"/>
      <c r="PXD454" s="84"/>
      <c r="PXE454" s="84"/>
      <c r="PXF454" s="84"/>
      <c r="PXG454" s="84"/>
      <c r="PXH454" s="84"/>
      <c r="PXI454" s="84"/>
      <c r="PXJ454" s="84"/>
      <c r="PXK454" s="84"/>
      <c r="PXL454" s="84"/>
      <c r="PXM454" s="84"/>
      <c r="PXN454" s="84"/>
      <c r="PXO454" s="84"/>
      <c r="PXP454" s="84"/>
      <c r="PXQ454" s="84"/>
      <c r="PXR454" s="84"/>
      <c r="PXS454" s="84"/>
      <c r="PXT454" s="84"/>
      <c r="PXU454" s="84"/>
      <c r="PXV454" s="84"/>
      <c r="PXW454" s="84"/>
      <c r="PXX454" s="84"/>
      <c r="PXY454" s="84"/>
      <c r="PXZ454" s="84"/>
      <c r="PYA454" s="84"/>
      <c r="PYB454" s="84"/>
      <c r="PYC454" s="84"/>
      <c r="PYD454" s="84"/>
      <c r="PYE454" s="84"/>
      <c r="PYF454" s="84"/>
      <c r="PYG454" s="84"/>
      <c r="PYH454" s="84"/>
      <c r="PYI454" s="84"/>
      <c r="PYJ454" s="84"/>
      <c r="PYK454" s="84"/>
      <c r="PYL454" s="84"/>
      <c r="PYM454" s="84"/>
      <c r="PYN454" s="84"/>
      <c r="PYO454" s="84"/>
      <c r="PYP454" s="84"/>
      <c r="PYQ454" s="84"/>
      <c r="PYR454" s="84"/>
      <c r="PYS454" s="84"/>
      <c r="PYT454" s="84"/>
      <c r="PYU454" s="84"/>
      <c r="PYV454" s="84"/>
      <c r="PYW454" s="84"/>
      <c r="PYX454" s="84"/>
      <c r="PYY454" s="84"/>
      <c r="PYZ454" s="84"/>
      <c r="PZA454" s="84"/>
      <c r="PZB454" s="84"/>
      <c r="PZC454" s="84"/>
      <c r="PZD454" s="84"/>
      <c r="PZE454" s="84"/>
      <c r="PZF454" s="84"/>
      <c r="PZG454" s="84"/>
      <c r="PZH454" s="84"/>
      <c r="PZI454" s="84"/>
      <c r="PZJ454" s="84"/>
      <c r="PZK454" s="84"/>
      <c r="PZL454" s="84"/>
      <c r="PZM454" s="84"/>
      <c r="PZN454" s="84"/>
      <c r="PZO454" s="84"/>
      <c r="PZP454" s="84"/>
      <c r="PZQ454" s="84"/>
      <c r="PZR454" s="84"/>
      <c r="PZS454" s="84"/>
      <c r="PZT454" s="84"/>
      <c r="PZU454" s="84"/>
      <c r="PZV454" s="84"/>
      <c r="PZW454" s="84"/>
      <c r="PZX454" s="84"/>
      <c r="PZY454" s="84"/>
      <c r="PZZ454" s="84"/>
      <c r="QAA454" s="84"/>
      <c r="QAB454" s="84"/>
      <c r="QAC454" s="84"/>
      <c r="QAD454" s="84"/>
      <c r="QAE454" s="84"/>
      <c r="QAF454" s="84"/>
      <c r="QAG454" s="84"/>
      <c r="QAH454" s="84"/>
      <c r="QAI454" s="84"/>
      <c r="QAJ454" s="84"/>
      <c r="QAK454" s="84"/>
      <c r="QAL454" s="84"/>
      <c r="QAM454" s="84"/>
      <c r="QAN454" s="84"/>
      <c r="QAO454" s="84"/>
      <c r="QAP454" s="84"/>
      <c r="QAQ454" s="84"/>
      <c r="QAR454" s="84"/>
      <c r="QAS454" s="84"/>
      <c r="QAT454" s="84"/>
      <c r="QAU454" s="84"/>
      <c r="QAV454" s="84"/>
      <c r="QAW454" s="84"/>
      <c r="QAX454" s="84"/>
      <c r="QAY454" s="84"/>
      <c r="QAZ454" s="84"/>
      <c r="QBA454" s="84"/>
      <c r="QBB454" s="84"/>
      <c r="QBC454" s="84"/>
      <c r="QBD454" s="84"/>
      <c r="QBE454" s="84"/>
      <c r="QBF454" s="84"/>
      <c r="QBG454" s="84"/>
      <c r="QBH454" s="84"/>
      <c r="QBI454" s="84"/>
      <c r="QBJ454" s="84"/>
      <c r="QBK454" s="84"/>
      <c r="QBL454" s="84"/>
      <c r="QBM454" s="84"/>
      <c r="QBN454" s="84"/>
      <c r="QBO454" s="84"/>
      <c r="QBP454" s="84"/>
      <c r="QBQ454" s="84"/>
      <c r="QBR454" s="84"/>
      <c r="QBS454" s="84"/>
      <c r="QBT454" s="84"/>
      <c r="QBU454" s="84"/>
      <c r="QBV454" s="84"/>
      <c r="QBW454" s="84"/>
      <c r="QBX454" s="84"/>
      <c r="QBY454" s="84"/>
      <c r="QBZ454" s="84"/>
      <c r="QCA454" s="84"/>
      <c r="QCB454" s="84"/>
      <c r="QCC454" s="84"/>
      <c r="QCD454" s="84"/>
      <c r="QCE454" s="84"/>
      <c r="QCF454" s="84"/>
      <c r="QCG454" s="84"/>
      <c r="QCH454" s="84"/>
      <c r="QCI454" s="84"/>
      <c r="QCJ454" s="84"/>
      <c r="QCK454" s="84"/>
      <c r="QCL454" s="84"/>
      <c r="QCM454" s="84"/>
      <c r="QCN454" s="84"/>
      <c r="QCO454" s="84"/>
      <c r="QCP454" s="84"/>
      <c r="QCQ454" s="84"/>
      <c r="QCR454" s="84"/>
      <c r="QCS454" s="84"/>
      <c r="QCT454" s="84"/>
      <c r="QCU454" s="84"/>
      <c r="QCV454" s="84"/>
      <c r="QCW454" s="84"/>
      <c r="QCX454" s="84"/>
      <c r="QCY454" s="84"/>
      <c r="QCZ454" s="84"/>
      <c r="QDA454" s="84"/>
      <c r="QDB454" s="84"/>
      <c r="QDC454" s="84"/>
      <c r="QDD454" s="84"/>
      <c r="QDE454" s="84"/>
      <c r="QDF454" s="84"/>
      <c r="QDG454" s="84"/>
      <c r="QDH454" s="84"/>
      <c r="QDI454" s="84"/>
      <c r="QDJ454" s="84"/>
      <c r="QDK454" s="84"/>
      <c r="QDL454" s="84"/>
      <c r="QDM454" s="84"/>
      <c r="QDN454" s="84"/>
      <c r="QDO454" s="84"/>
      <c r="QDP454" s="84"/>
      <c r="QDQ454" s="84"/>
      <c r="QDR454" s="84"/>
      <c r="QDS454" s="84"/>
      <c r="QDT454" s="84"/>
      <c r="QDU454" s="84"/>
      <c r="QDV454" s="84"/>
      <c r="QDW454" s="84"/>
      <c r="QDX454" s="84"/>
      <c r="QDY454" s="84"/>
      <c r="QDZ454" s="84"/>
      <c r="QEA454" s="84"/>
      <c r="QEB454" s="84"/>
      <c r="QEC454" s="84"/>
      <c r="QED454" s="84"/>
      <c r="QEE454" s="84"/>
      <c r="QEF454" s="84"/>
      <c r="QEG454" s="84"/>
      <c r="QEH454" s="84"/>
      <c r="QEI454" s="84"/>
      <c r="QEJ454" s="84"/>
      <c r="QEK454" s="84"/>
      <c r="QEL454" s="84"/>
      <c r="QEM454" s="84"/>
      <c r="QEN454" s="84"/>
      <c r="QEO454" s="84"/>
      <c r="QEP454" s="84"/>
      <c r="QEQ454" s="84"/>
      <c r="QER454" s="84"/>
      <c r="QES454" s="84"/>
      <c r="QET454" s="84"/>
      <c r="QEU454" s="84"/>
      <c r="QEV454" s="84"/>
      <c r="QEW454" s="84"/>
      <c r="QEX454" s="84"/>
      <c r="QEY454" s="84"/>
      <c r="QEZ454" s="84"/>
      <c r="QFA454" s="84"/>
      <c r="QFB454" s="84"/>
      <c r="QFC454" s="84"/>
      <c r="QFD454" s="84"/>
      <c r="QFE454" s="84"/>
      <c r="QFF454" s="84"/>
      <c r="QFG454" s="84"/>
      <c r="QFH454" s="84"/>
      <c r="QFI454" s="84"/>
      <c r="QFJ454" s="84"/>
      <c r="QFK454" s="84"/>
      <c r="QFL454" s="84"/>
      <c r="QFM454" s="84"/>
      <c r="QFN454" s="84"/>
      <c r="QFO454" s="84"/>
      <c r="QFP454" s="84"/>
      <c r="QFQ454" s="84"/>
      <c r="QFR454" s="84"/>
      <c r="QFS454" s="84"/>
      <c r="QFT454" s="84"/>
      <c r="QFU454" s="84"/>
      <c r="QFV454" s="84"/>
      <c r="QFW454" s="84"/>
      <c r="QFX454" s="84"/>
      <c r="QFY454" s="84"/>
      <c r="QFZ454" s="84"/>
      <c r="QGA454" s="84"/>
      <c r="QGB454" s="84"/>
      <c r="QGC454" s="84"/>
      <c r="QGD454" s="84"/>
      <c r="QGE454" s="84"/>
      <c r="QGF454" s="84"/>
      <c r="QGG454" s="84"/>
      <c r="QGH454" s="84"/>
      <c r="QGI454" s="84"/>
      <c r="QGJ454" s="84"/>
      <c r="QGK454" s="84"/>
      <c r="QGL454" s="84"/>
      <c r="QGM454" s="84"/>
      <c r="QGN454" s="84"/>
      <c r="QGO454" s="84"/>
      <c r="QGP454" s="84"/>
      <c r="QGQ454" s="84"/>
      <c r="QGR454" s="84"/>
      <c r="QGS454" s="84"/>
      <c r="QGT454" s="84"/>
      <c r="QGU454" s="84"/>
      <c r="QGV454" s="84"/>
      <c r="QGW454" s="84"/>
      <c r="QGX454" s="84"/>
      <c r="QGY454" s="84"/>
      <c r="QGZ454" s="84"/>
      <c r="QHA454" s="84"/>
      <c r="QHB454" s="84"/>
      <c r="QHC454" s="84"/>
      <c r="QHD454" s="84"/>
      <c r="QHE454" s="84"/>
      <c r="QHF454" s="84"/>
      <c r="QHG454" s="84"/>
      <c r="QHH454" s="84"/>
      <c r="QHI454" s="84"/>
      <c r="QHJ454" s="84"/>
      <c r="QHK454" s="84"/>
      <c r="QHL454" s="84"/>
      <c r="QHM454" s="84"/>
      <c r="QHN454" s="84"/>
      <c r="QHO454" s="84"/>
      <c r="QHP454" s="84"/>
      <c r="QHQ454" s="84"/>
      <c r="QHR454" s="84"/>
      <c r="QHS454" s="84"/>
      <c r="QHT454" s="84"/>
      <c r="QHU454" s="84"/>
      <c r="QHV454" s="84"/>
      <c r="QHW454" s="84"/>
      <c r="QHX454" s="84"/>
      <c r="QHY454" s="84"/>
      <c r="QHZ454" s="84"/>
      <c r="QIA454" s="84"/>
      <c r="QIB454" s="84"/>
      <c r="QIC454" s="84"/>
      <c r="QID454" s="84"/>
      <c r="QIE454" s="84"/>
      <c r="QIF454" s="84"/>
      <c r="QIG454" s="84"/>
      <c r="QIH454" s="84"/>
      <c r="QII454" s="84"/>
      <c r="QIJ454" s="84"/>
      <c r="QIK454" s="84"/>
      <c r="QIL454" s="84"/>
      <c r="QIM454" s="84"/>
      <c r="QIN454" s="84"/>
      <c r="QIO454" s="84"/>
      <c r="QIP454" s="84"/>
      <c r="QIQ454" s="84"/>
      <c r="QIR454" s="84"/>
      <c r="QIS454" s="84"/>
      <c r="QIT454" s="84"/>
      <c r="QIU454" s="84"/>
      <c r="QIV454" s="84"/>
      <c r="QIW454" s="84"/>
      <c r="QIX454" s="84"/>
      <c r="QIY454" s="84"/>
      <c r="QIZ454" s="84"/>
      <c r="QJA454" s="84"/>
      <c r="QJB454" s="84"/>
      <c r="QJC454" s="84"/>
      <c r="QJD454" s="84"/>
      <c r="QJE454" s="84"/>
      <c r="QJF454" s="84"/>
      <c r="QJG454" s="84"/>
      <c r="QJH454" s="84"/>
      <c r="QJI454" s="84"/>
      <c r="QJJ454" s="84"/>
      <c r="QJK454" s="84"/>
      <c r="QJL454" s="84"/>
      <c r="QJM454" s="84"/>
      <c r="QJN454" s="84"/>
      <c r="QJO454" s="84"/>
      <c r="QJP454" s="84"/>
      <c r="QJQ454" s="84"/>
      <c r="QJR454" s="84"/>
      <c r="QJS454" s="84"/>
      <c r="QJT454" s="84"/>
      <c r="QJU454" s="84"/>
      <c r="QJV454" s="84"/>
      <c r="QJW454" s="84"/>
      <c r="QJX454" s="84"/>
      <c r="QJY454" s="84"/>
      <c r="QJZ454" s="84"/>
      <c r="QKA454" s="84"/>
      <c r="QKB454" s="84"/>
      <c r="QKC454" s="84"/>
      <c r="QKD454" s="84"/>
      <c r="QKE454" s="84"/>
      <c r="QKF454" s="84"/>
      <c r="QKG454" s="84"/>
      <c r="QKH454" s="84"/>
      <c r="QKI454" s="84"/>
      <c r="QKJ454" s="84"/>
      <c r="QKK454" s="84"/>
      <c r="QKL454" s="84"/>
      <c r="QKM454" s="84"/>
      <c r="QKN454" s="84"/>
      <c r="QKO454" s="84"/>
      <c r="QKP454" s="84"/>
      <c r="QKQ454" s="84"/>
      <c r="QKR454" s="84"/>
      <c r="QKS454" s="84"/>
      <c r="QKT454" s="84"/>
      <c r="QKU454" s="84"/>
      <c r="QKV454" s="84"/>
      <c r="QKW454" s="84"/>
      <c r="QKX454" s="84"/>
      <c r="QKY454" s="84"/>
      <c r="QKZ454" s="84"/>
      <c r="QLA454" s="84"/>
      <c r="QLB454" s="84"/>
      <c r="QLC454" s="84"/>
      <c r="QLD454" s="84"/>
      <c r="QLE454" s="84"/>
      <c r="QLF454" s="84"/>
      <c r="QLG454" s="84"/>
      <c r="QLH454" s="84"/>
      <c r="QLI454" s="84"/>
      <c r="QLJ454" s="84"/>
      <c r="QLK454" s="84"/>
      <c r="QLL454" s="84"/>
      <c r="QLM454" s="84"/>
      <c r="QLN454" s="84"/>
      <c r="QLO454" s="84"/>
      <c r="QLP454" s="84"/>
      <c r="QLQ454" s="84"/>
      <c r="QLR454" s="84"/>
      <c r="QLS454" s="84"/>
      <c r="QLT454" s="84"/>
      <c r="QLU454" s="84"/>
      <c r="QLV454" s="84"/>
      <c r="QLW454" s="84"/>
      <c r="QLX454" s="84"/>
      <c r="QLY454" s="84"/>
      <c r="QLZ454" s="84"/>
      <c r="QMA454" s="84"/>
      <c r="QMB454" s="84"/>
      <c r="QMC454" s="84"/>
      <c r="QMD454" s="84"/>
      <c r="QME454" s="84"/>
      <c r="QMF454" s="84"/>
      <c r="QMG454" s="84"/>
      <c r="QMH454" s="84"/>
      <c r="QMI454" s="84"/>
      <c r="QMJ454" s="84"/>
      <c r="QMK454" s="84"/>
      <c r="QML454" s="84"/>
      <c r="QMM454" s="84"/>
      <c r="QMN454" s="84"/>
      <c r="QMO454" s="84"/>
      <c r="QMP454" s="84"/>
      <c r="QMQ454" s="84"/>
      <c r="QMR454" s="84"/>
      <c r="QMS454" s="84"/>
      <c r="QMT454" s="84"/>
      <c r="QMU454" s="84"/>
      <c r="QMV454" s="84"/>
      <c r="QMW454" s="84"/>
      <c r="QMX454" s="84"/>
      <c r="QMY454" s="84"/>
      <c r="QMZ454" s="84"/>
      <c r="QNA454" s="84"/>
      <c r="QNB454" s="84"/>
      <c r="QNC454" s="84"/>
      <c r="QND454" s="84"/>
      <c r="QNE454" s="84"/>
      <c r="QNF454" s="84"/>
      <c r="QNG454" s="84"/>
      <c r="QNH454" s="84"/>
      <c r="QNI454" s="84"/>
      <c r="QNJ454" s="84"/>
      <c r="QNK454" s="84"/>
      <c r="QNL454" s="84"/>
      <c r="QNM454" s="84"/>
      <c r="QNN454" s="84"/>
      <c r="QNO454" s="84"/>
      <c r="QNP454" s="84"/>
      <c r="QNQ454" s="84"/>
      <c r="QNR454" s="84"/>
      <c r="QNS454" s="84"/>
      <c r="QNT454" s="84"/>
      <c r="QNU454" s="84"/>
      <c r="QNV454" s="84"/>
      <c r="QNW454" s="84"/>
      <c r="QNX454" s="84"/>
      <c r="QNY454" s="84"/>
      <c r="QNZ454" s="84"/>
      <c r="QOA454" s="84"/>
      <c r="QOB454" s="84"/>
      <c r="QOC454" s="84"/>
      <c r="QOD454" s="84"/>
      <c r="QOE454" s="84"/>
      <c r="QOF454" s="84"/>
      <c r="QOG454" s="84"/>
      <c r="QOH454" s="84"/>
      <c r="QOI454" s="84"/>
      <c r="QOJ454" s="84"/>
      <c r="QOK454" s="84"/>
      <c r="QOL454" s="84"/>
      <c r="QOM454" s="84"/>
      <c r="QON454" s="84"/>
      <c r="QOO454" s="84"/>
      <c r="QOP454" s="84"/>
      <c r="QOQ454" s="84"/>
      <c r="QOR454" s="84"/>
      <c r="QOS454" s="84"/>
      <c r="QOT454" s="84"/>
      <c r="QOU454" s="84"/>
      <c r="QOV454" s="84"/>
      <c r="QOW454" s="84"/>
      <c r="QOX454" s="84"/>
      <c r="QOY454" s="84"/>
      <c r="QOZ454" s="84"/>
      <c r="QPA454" s="84"/>
      <c r="QPB454" s="84"/>
      <c r="QPC454" s="84"/>
      <c r="QPD454" s="84"/>
      <c r="QPE454" s="84"/>
      <c r="QPF454" s="84"/>
      <c r="QPG454" s="84"/>
      <c r="QPH454" s="84"/>
      <c r="QPI454" s="84"/>
      <c r="QPJ454" s="84"/>
      <c r="QPK454" s="84"/>
      <c r="QPL454" s="84"/>
      <c r="QPM454" s="84"/>
      <c r="QPN454" s="84"/>
      <c r="QPO454" s="84"/>
      <c r="QPP454" s="84"/>
      <c r="QPQ454" s="84"/>
      <c r="QPR454" s="84"/>
      <c r="QPS454" s="84"/>
      <c r="QPT454" s="84"/>
      <c r="QPU454" s="84"/>
      <c r="QPV454" s="84"/>
      <c r="QPW454" s="84"/>
      <c r="QPX454" s="84"/>
      <c r="QPY454" s="84"/>
      <c r="QPZ454" s="84"/>
      <c r="QQA454" s="84"/>
      <c r="QQB454" s="84"/>
      <c r="QQC454" s="84"/>
      <c r="QQD454" s="84"/>
      <c r="QQE454" s="84"/>
      <c r="QQF454" s="84"/>
      <c r="QQG454" s="84"/>
      <c r="QQH454" s="84"/>
      <c r="QQI454" s="84"/>
      <c r="QQJ454" s="84"/>
      <c r="QQK454" s="84"/>
      <c r="QQL454" s="84"/>
      <c r="QQM454" s="84"/>
      <c r="QQN454" s="84"/>
      <c r="QQO454" s="84"/>
      <c r="QQP454" s="84"/>
      <c r="QQQ454" s="84"/>
      <c r="QQR454" s="84"/>
      <c r="QQS454" s="84"/>
      <c r="QQT454" s="84"/>
      <c r="QQU454" s="84"/>
      <c r="QQV454" s="84"/>
      <c r="QQW454" s="84"/>
      <c r="QQX454" s="84"/>
      <c r="QQY454" s="84"/>
      <c r="QQZ454" s="84"/>
      <c r="QRA454" s="84"/>
      <c r="QRB454" s="84"/>
      <c r="QRC454" s="84"/>
      <c r="QRD454" s="84"/>
      <c r="QRE454" s="84"/>
      <c r="QRF454" s="84"/>
      <c r="QRG454" s="84"/>
      <c r="QRH454" s="84"/>
      <c r="QRI454" s="84"/>
      <c r="QRJ454" s="84"/>
      <c r="QRK454" s="84"/>
      <c r="QRL454" s="84"/>
      <c r="QRM454" s="84"/>
      <c r="QRN454" s="84"/>
      <c r="QRO454" s="84"/>
      <c r="QRP454" s="84"/>
      <c r="QRQ454" s="84"/>
      <c r="QRR454" s="84"/>
      <c r="QRS454" s="84"/>
      <c r="QRT454" s="84"/>
      <c r="QRU454" s="84"/>
      <c r="QRV454" s="84"/>
      <c r="QRW454" s="84"/>
      <c r="QRX454" s="84"/>
      <c r="QRY454" s="84"/>
      <c r="QRZ454" s="84"/>
      <c r="QSA454" s="84"/>
      <c r="QSB454" s="84"/>
      <c r="QSC454" s="84"/>
      <c r="QSD454" s="84"/>
      <c r="QSE454" s="84"/>
      <c r="QSF454" s="84"/>
      <c r="QSG454" s="84"/>
      <c r="QSH454" s="84"/>
      <c r="QSI454" s="84"/>
      <c r="QSJ454" s="84"/>
      <c r="QSK454" s="84"/>
      <c r="QSL454" s="84"/>
      <c r="QSM454" s="84"/>
      <c r="QSN454" s="84"/>
      <c r="QSO454" s="84"/>
      <c r="QSP454" s="84"/>
      <c r="QSQ454" s="84"/>
      <c r="QSR454" s="84"/>
      <c r="QSS454" s="84"/>
      <c r="QST454" s="84"/>
      <c r="QSU454" s="84"/>
      <c r="QSV454" s="84"/>
      <c r="QSW454" s="84"/>
      <c r="QSX454" s="84"/>
      <c r="QSY454" s="84"/>
      <c r="QSZ454" s="84"/>
      <c r="QTA454" s="84"/>
      <c r="QTB454" s="84"/>
      <c r="QTC454" s="84"/>
      <c r="QTD454" s="84"/>
      <c r="QTE454" s="84"/>
      <c r="QTF454" s="84"/>
      <c r="QTG454" s="84"/>
      <c r="QTH454" s="84"/>
      <c r="QTI454" s="84"/>
      <c r="QTJ454" s="84"/>
      <c r="QTK454" s="84"/>
      <c r="QTL454" s="84"/>
      <c r="QTM454" s="84"/>
      <c r="QTN454" s="84"/>
      <c r="QTO454" s="84"/>
      <c r="QTP454" s="84"/>
      <c r="QTQ454" s="84"/>
      <c r="QTR454" s="84"/>
      <c r="QTS454" s="84"/>
      <c r="QTT454" s="84"/>
      <c r="QTU454" s="84"/>
      <c r="QTV454" s="84"/>
      <c r="QTW454" s="84"/>
      <c r="QTX454" s="84"/>
      <c r="QTY454" s="84"/>
      <c r="QTZ454" s="84"/>
      <c r="QUA454" s="84"/>
      <c r="QUB454" s="84"/>
      <c r="QUC454" s="84"/>
      <c r="QUD454" s="84"/>
      <c r="QUE454" s="84"/>
      <c r="QUF454" s="84"/>
      <c r="QUG454" s="84"/>
      <c r="QUH454" s="84"/>
      <c r="QUI454" s="84"/>
      <c r="QUJ454" s="84"/>
      <c r="QUK454" s="84"/>
      <c r="QUL454" s="84"/>
      <c r="QUM454" s="84"/>
      <c r="QUN454" s="84"/>
      <c r="QUO454" s="84"/>
      <c r="QUP454" s="84"/>
      <c r="QUQ454" s="84"/>
      <c r="QUR454" s="84"/>
      <c r="QUS454" s="84"/>
      <c r="QUT454" s="84"/>
      <c r="QUU454" s="84"/>
      <c r="QUV454" s="84"/>
      <c r="QUW454" s="84"/>
      <c r="QUX454" s="84"/>
      <c r="QUY454" s="84"/>
      <c r="QUZ454" s="84"/>
      <c r="QVA454" s="84"/>
      <c r="QVB454" s="84"/>
      <c r="QVC454" s="84"/>
      <c r="QVD454" s="84"/>
      <c r="QVE454" s="84"/>
      <c r="QVF454" s="84"/>
      <c r="QVG454" s="84"/>
      <c r="QVH454" s="84"/>
      <c r="QVI454" s="84"/>
      <c r="QVJ454" s="84"/>
      <c r="QVK454" s="84"/>
      <c r="QVL454" s="84"/>
      <c r="QVM454" s="84"/>
      <c r="QVN454" s="84"/>
      <c r="QVO454" s="84"/>
      <c r="QVP454" s="84"/>
      <c r="QVQ454" s="84"/>
      <c r="QVR454" s="84"/>
      <c r="QVS454" s="84"/>
      <c r="QVT454" s="84"/>
      <c r="QVU454" s="84"/>
      <c r="QVV454" s="84"/>
      <c r="QVW454" s="84"/>
      <c r="QVX454" s="84"/>
      <c r="QVY454" s="84"/>
      <c r="QVZ454" s="84"/>
      <c r="QWA454" s="84"/>
      <c r="QWB454" s="84"/>
      <c r="QWC454" s="84"/>
      <c r="QWD454" s="84"/>
      <c r="QWE454" s="84"/>
      <c r="QWF454" s="84"/>
      <c r="QWG454" s="84"/>
      <c r="QWH454" s="84"/>
      <c r="QWI454" s="84"/>
      <c r="QWJ454" s="84"/>
      <c r="QWK454" s="84"/>
      <c r="QWL454" s="84"/>
      <c r="QWM454" s="84"/>
      <c r="QWN454" s="84"/>
      <c r="QWO454" s="84"/>
      <c r="QWP454" s="84"/>
      <c r="QWQ454" s="84"/>
      <c r="QWR454" s="84"/>
      <c r="QWS454" s="84"/>
      <c r="QWT454" s="84"/>
      <c r="QWU454" s="84"/>
      <c r="QWV454" s="84"/>
      <c r="QWW454" s="84"/>
      <c r="QWX454" s="84"/>
      <c r="QWY454" s="84"/>
      <c r="QWZ454" s="84"/>
      <c r="QXA454" s="84"/>
      <c r="QXB454" s="84"/>
      <c r="QXC454" s="84"/>
      <c r="QXD454" s="84"/>
      <c r="QXE454" s="84"/>
      <c r="QXF454" s="84"/>
      <c r="QXG454" s="84"/>
      <c r="QXH454" s="84"/>
      <c r="QXI454" s="84"/>
      <c r="QXJ454" s="84"/>
      <c r="QXK454" s="84"/>
      <c r="QXL454" s="84"/>
      <c r="QXM454" s="84"/>
      <c r="QXN454" s="84"/>
      <c r="QXO454" s="84"/>
      <c r="QXP454" s="84"/>
      <c r="QXQ454" s="84"/>
      <c r="QXR454" s="84"/>
      <c r="QXS454" s="84"/>
      <c r="QXT454" s="84"/>
      <c r="QXU454" s="84"/>
      <c r="QXV454" s="84"/>
      <c r="QXW454" s="84"/>
      <c r="QXX454" s="84"/>
      <c r="QXY454" s="84"/>
      <c r="QXZ454" s="84"/>
      <c r="QYA454" s="84"/>
      <c r="QYB454" s="84"/>
      <c r="QYC454" s="84"/>
      <c r="QYD454" s="84"/>
      <c r="QYE454" s="84"/>
      <c r="QYF454" s="84"/>
      <c r="QYG454" s="84"/>
      <c r="QYH454" s="84"/>
      <c r="QYI454" s="84"/>
      <c r="QYJ454" s="84"/>
      <c r="QYK454" s="84"/>
      <c r="QYL454" s="84"/>
      <c r="QYM454" s="84"/>
      <c r="QYN454" s="84"/>
      <c r="QYO454" s="84"/>
      <c r="QYP454" s="84"/>
      <c r="QYQ454" s="84"/>
      <c r="QYR454" s="84"/>
      <c r="QYS454" s="84"/>
      <c r="QYT454" s="84"/>
      <c r="QYU454" s="84"/>
      <c r="QYV454" s="84"/>
      <c r="QYW454" s="84"/>
      <c r="QYX454" s="84"/>
      <c r="QYY454" s="84"/>
      <c r="QYZ454" s="84"/>
      <c r="QZA454" s="84"/>
      <c r="QZB454" s="84"/>
      <c r="QZC454" s="84"/>
      <c r="QZD454" s="84"/>
      <c r="QZE454" s="84"/>
      <c r="QZF454" s="84"/>
      <c r="QZG454" s="84"/>
      <c r="QZH454" s="84"/>
      <c r="QZI454" s="84"/>
      <c r="QZJ454" s="84"/>
      <c r="QZK454" s="84"/>
      <c r="QZL454" s="84"/>
      <c r="QZM454" s="84"/>
      <c r="QZN454" s="84"/>
      <c r="QZO454" s="84"/>
      <c r="QZP454" s="84"/>
      <c r="QZQ454" s="84"/>
      <c r="QZR454" s="84"/>
      <c r="QZS454" s="84"/>
      <c r="QZT454" s="84"/>
      <c r="QZU454" s="84"/>
      <c r="QZV454" s="84"/>
      <c r="QZW454" s="84"/>
      <c r="QZX454" s="84"/>
      <c r="QZY454" s="84"/>
      <c r="QZZ454" s="84"/>
      <c r="RAA454" s="84"/>
      <c r="RAB454" s="84"/>
      <c r="RAC454" s="84"/>
      <c r="RAD454" s="84"/>
      <c r="RAE454" s="84"/>
      <c r="RAF454" s="84"/>
      <c r="RAG454" s="84"/>
      <c r="RAH454" s="84"/>
      <c r="RAI454" s="84"/>
      <c r="RAJ454" s="84"/>
      <c r="RAK454" s="84"/>
      <c r="RAL454" s="84"/>
      <c r="RAM454" s="84"/>
      <c r="RAN454" s="84"/>
      <c r="RAO454" s="84"/>
      <c r="RAP454" s="84"/>
      <c r="RAQ454" s="84"/>
      <c r="RAR454" s="84"/>
      <c r="RAS454" s="84"/>
      <c r="RAT454" s="84"/>
      <c r="RAU454" s="84"/>
      <c r="RAV454" s="84"/>
      <c r="RAW454" s="84"/>
      <c r="RAX454" s="84"/>
      <c r="RAY454" s="84"/>
      <c r="RAZ454" s="84"/>
      <c r="RBA454" s="84"/>
      <c r="RBB454" s="84"/>
      <c r="RBC454" s="84"/>
      <c r="RBD454" s="84"/>
      <c r="RBE454" s="84"/>
      <c r="RBF454" s="84"/>
      <c r="RBG454" s="84"/>
      <c r="RBH454" s="84"/>
      <c r="RBI454" s="84"/>
      <c r="RBJ454" s="84"/>
      <c r="RBK454" s="84"/>
      <c r="RBL454" s="84"/>
      <c r="RBM454" s="84"/>
      <c r="RBN454" s="84"/>
      <c r="RBO454" s="84"/>
      <c r="RBP454" s="84"/>
      <c r="RBQ454" s="84"/>
      <c r="RBR454" s="84"/>
      <c r="RBS454" s="84"/>
      <c r="RBT454" s="84"/>
      <c r="RBU454" s="84"/>
      <c r="RBV454" s="84"/>
      <c r="RBW454" s="84"/>
      <c r="RBX454" s="84"/>
      <c r="RBY454" s="84"/>
      <c r="RBZ454" s="84"/>
      <c r="RCA454" s="84"/>
      <c r="RCB454" s="84"/>
      <c r="RCC454" s="84"/>
      <c r="RCD454" s="84"/>
      <c r="RCE454" s="84"/>
      <c r="RCF454" s="84"/>
      <c r="RCG454" s="84"/>
      <c r="RCH454" s="84"/>
      <c r="RCI454" s="84"/>
      <c r="RCJ454" s="84"/>
      <c r="RCK454" s="84"/>
      <c r="RCL454" s="84"/>
      <c r="RCM454" s="84"/>
      <c r="RCN454" s="84"/>
      <c r="RCO454" s="84"/>
      <c r="RCP454" s="84"/>
      <c r="RCQ454" s="84"/>
      <c r="RCR454" s="84"/>
      <c r="RCS454" s="84"/>
      <c r="RCT454" s="84"/>
      <c r="RCU454" s="84"/>
      <c r="RCV454" s="84"/>
      <c r="RCW454" s="84"/>
      <c r="RCX454" s="84"/>
      <c r="RCY454" s="84"/>
      <c r="RCZ454" s="84"/>
      <c r="RDA454" s="84"/>
      <c r="RDB454" s="84"/>
      <c r="RDC454" s="84"/>
      <c r="RDD454" s="84"/>
      <c r="RDE454" s="84"/>
      <c r="RDF454" s="84"/>
      <c r="RDG454" s="84"/>
      <c r="RDH454" s="84"/>
      <c r="RDI454" s="84"/>
      <c r="RDJ454" s="84"/>
      <c r="RDK454" s="84"/>
      <c r="RDL454" s="84"/>
      <c r="RDM454" s="84"/>
      <c r="RDN454" s="84"/>
      <c r="RDO454" s="84"/>
      <c r="RDP454" s="84"/>
      <c r="RDQ454" s="84"/>
      <c r="RDR454" s="84"/>
      <c r="RDS454" s="84"/>
      <c r="RDT454" s="84"/>
      <c r="RDU454" s="84"/>
      <c r="RDV454" s="84"/>
      <c r="RDW454" s="84"/>
      <c r="RDX454" s="84"/>
      <c r="RDY454" s="84"/>
      <c r="RDZ454" s="84"/>
      <c r="REA454" s="84"/>
      <c r="REB454" s="84"/>
      <c r="REC454" s="84"/>
      <c r="RED454" s="84"/>
      <c r="REE454" s="84"/>
      <c r="REF454" s="84"/>
      <c r="REG454" s="84"/>
      <c r="REH454" s="84"/>
      <c r="REI454" s="84"/>
      <c r="REJ454" s="84"/>
      <c r="REK454" s="84"/>
      <c r="REL454" s="84"/>
      <c r="REM454" s="84"/>
      <c r="REN454" s="84"/>
      <c r="REO454" s="84"/>
      <c r="REP454" s="84"/>
      <c r="REQ454" s="84"/>
      <c r="RER454" s="84"/>
      <c r="RES454" s="84"/>
      <c r="RET454" s="84"/>
      <c r="REU454" s="84"/>
      <c r="REV454" s="84"/>
      <c r="REW454" s="84"/>
      <c r="REX454" s="84"/>
      <c r="REY454" s="84"/>
      <c r="REZ454" s="84"/>
      <c r="RFA454" s="84"/>
      <c r="RFB454" s="84"/>
      <c r="RFC454" s="84"/>
      <c r="RFD454" s="84"/>
      <c r="RFE454" s="84"/>
      <c r="RFF454" s="84"/>
      <c r="RFG454" s="84"/>
      <c r="RFH454" s="84"/>
      <c r="RFI454" s="84"/>
      <c r="RFJ454" s="84"/>
      <c r="RFK454" s="84"/>
      <c r="RFL454" s="84"/>
      <c r="RFM454" s="84"/>
      <c r="RFN454" s="84"/>
      <c r="RFO454" s="84"/>
      <c r="RFP454" s="84"/>
      <c r="RFQ454" s="84"/>
      <c r="RFR454" s="84"/>
      <c r="RFS454" s="84"/>
      <c r="RFT454" s="84"/>
      <c r="RFU454" s="84"/>
      <c r="RFV454" s="84"/>
      <c r="RFW454" s="84"/>
      <c r="RFX454" s="84"/>
      <c r="RFY454" s="84"/>
      <c r="RFZ454" s="84"/>
      <c r="RGA454" s="84"/>
      <c r="RGB454" s="84"/>
      <c r="RGC454" s="84"/>
      <c r="RGD454" s="84"/>
      <c r="RGE454" s="84"/>
      <c r="RGF454" s="84"/>
      <c r="RGG454" s="84"/>
      <c r="RGH454" s="84"/>
      <c r="RGI454" s="84"/>
      <c r="RGJ454" s="84"/>
      <c r="RGK454" s="84"/>
      <c r="RGL454" s="84"/>
      <c r="RGM454" s="84"/>
      <c r="RGN454" s="84"/>
      <c r="RGO454" s="84"/>
      <c r="RGP454" s="84"/>
      <c r="RGQ454" s="84"/>
      <c r="RGR454" s="84"/>
      <c r="RGS454" s="84"/>
      <c r="RGT454" s="84"/>
      <c r="RGU454" s="84"/>
      <c r="RGV454" s="84"/>
      <c r="RGW454" s="84"/>
      <c r="RGX454" s="84"/>
      <c r="RGY454" s="84"/>
      <c r="RGZ454" s="84"/>
      <c r="RHA454" s="84"/>
      <c r="RHB454" s="84"/>
      <c r="RHC454" s="84"/>
      <c r="RHD454" s="84"/>
      <c r="RHE454" s="84"/>
      <c r="RHF454" s="84"/>
      <c r="RHG454" s="84"/>
      <c r="RHH454" s="84"/>
      <c r="RHI454" s="84"/>
      <c r="RHJ454" s="84"/>
      <c r="RHK454" s="84"/>
      <c r="RHL454" s="84"/>
      <c r="RHM454" s="84"/>
      <c r="RHN454" s="84"/>
      <c r="RHO454" s="84"/>
      <c r="RHP454" s="84"/>
      <c r="RHQ454" s="84"/>
      <c r="RHR454" s="84"/>
      <c r="RHS454" s="84"/>
      <c r="RHT454" s="84"/>
      <c r="RHU454" s="84"/>
      <c r="RHV454" s="84"/>
      <c r="RHW454" s="84"/>
      <c r="RHX454" s="84"/>
      <c r="RHY454" s="84"/>
      <c r="RHZ454" s="84"/>
      <c r="RIA454" s="84"/>
      <c r="RIB454" s="84"/>
      <c r="RIC454" s="84"/>
      <c r="RID454" s="84"/>
      <c r="RIE454" s="84"/>
      <c r="RIF454" s="84"/>
      <c r="RIG454" s="84"/>
      <c r="RIH454" s="84"/>
      <c r="RII454" s="84"/>
      <c r="RIJ454" s="84"/>
      <c r="RIK454" s="84"/>
      <c r="RIL454" s="84"/>
      <c r="RIM454" s="84"/>
      <c r="RIN454" s="84"/>
      <c r="RIO454" s="84"/>
      <c r="RIP454" s="84"/>
      <c r="RIQ454" s="84"/>
      <c r="RIR454" s="84"/>
      <c r="RIS454" s="84"/>
      <c r="RIT454" s="84"/>
      <c r="RIU454" s="84"/>
      <c r="RIV454" s="84"/>
      <c r="RIW454" s="84"/>
      <c r="RIX454" s="84"/>
      <c r="RIY454" s="84"/>
      <c r="RIZ454" s="84"/>
      <c r="RJA454" s="84"/>
      <c r="RJB454" s="84"/>
      <c r="RJC454" s="84"/>
      <c r="RJD454" s="84"/>
      <c r="RJE454" s="84"/>
      <c r="RJF454" s="84"/>
      <c r="RJG454" s="84"/>
      <c r="RJH454" s="84"/>
      <c r="RJI454" s="84"/>
      <c r="RJJ454" s="84"/>
      <c r="RJK454" s="84"/>
      <c r="RJL454" s="84"/>
      <c r="RJM454" s="84"/>
      <c r="RJN454" s="84"/>
      <c r="RJO454" s="84"/>
      <c r="RJP454" s="84"/>
      <c r="RJQ454" s="84"/>
      <c r="RJR454" s="84"/>
      <c r="RJS454" s="84"/>
      <c r="RJT454" s="84"/>
      <c r="RJU454" s="84"/>
      <c r="RJV454" s="84"/>
      <c r="RJW454" s="84"/>
      <c r="RJX454" s="84"/>
      <c r="RJY454" s="84"/>
      <c r="RJZ454" s="84"/>
      <c r="RKA454" s="84"/>
      <c r="RKB454" s="84"/>
      <c r="RKC454" s="84"/>
      <c r="RKD454" s="84"/>
      <c r="RKE454" s="84"/>
      <c r="RKF454" s="84"/>
      <c r="RKG454" s="84"/>
      <c r="RKH454" s="84"/>
      <c r="RKI454" s="84"/>
      <c r="RKJ454" s="84"/>
      <c r="RKK454" s="84"/>
      <c r="RKL454" s="84"/>
      <c r="RKM454" s="84"/>
      <c r="RKN454" s="84"/>
      <c r="RKO454" s="84"/>
      <c r="RKP454" s="84"/>
      <c r="RKQ454" s="84"/>
      <c r="RKR454" s="84"/>
      <c r="RKS454" s="84"/>
      <c r="RKT454" s="84"/>
      <c r="RKU454" s="84"/>
      <c r="RKV454" s="84"/>
      <c r="RKW454" s="84"/>
      <c r="RKX454" s="84"/>
      <c r="RKY454" s="84"/>
      <c r="RKZ454" s="84"/>
      <c r="RLA454" s="84"/>
      <c r="RLB454" s="84"/>
      <c r="RLC454" s="84"/>
      <c r="RLD454" s="84"/>
      <c r="RLE454" s="84"/>
      <c r="RLF454" s="84"/>
      <c r="RLG454" s="84"/>
      <c r="RLH454" s="84"/>
      <c r="RLI454" s="84"/>
      <c r="RLJ454" s="84"/>
      <c r="RLK454" s="84"/>
      <c r="RLL454" s="84"/>
      <c r="RLM454" s="84"/>
      <c r="RLN454" s="84"/>
      <c r="RLO454" s="84"/>
      <c r="RLP454" s="84"/>
      <c r="RLQ454" s="84"/>
      <c r="RLR454" s="84"/>
      <c r="RLS454" s="84"/>
      <c r="RLT454" s="84"/>
      <c r="RLU454" s="84"/>
      <c r="RLV454" s="84"/>
      <c r="RLW454" s="84"/>
      <c r="RLX454" s="84"/>
      <c r="RLY454" s="84"/>
      <c r="RLZ454" s="84"/>
      <c r="RMA454" s="84"/>
      <c r="RMB454" s="84"/>
      <c r="RMC454" s="84"/>
      <c r="RMD454" s="84"/>
      <c r="RME454" s="84"/>
      <c r="RMF454" s="84"/>
      <c r="RMG454" s="84"/>
      <c r="RMH454" s="84"/>
      <c r="RMI454" s="84"/>
      <c r="RMJ454" s="84"/>
      <c r="RMK454" s="84"/>
      <c r="RML454" s="84"/>
      <c r="RMM454" s="84"/>
      <c r="RMN454" s="84"/>
      <c r="RMO454" s="84"/>
      <c r="RMP454" s="84"/>
      <c r="RMQ454" s="84"/>
      <c r="RMR454" s="84"/>
      <c r="RMS454" s="84"/>
      <c r="RMT454" s="84"/>
      <c r="RMU454" s="84"/>
      <c r="RMV454" s="84"/>
      <c r="RMW454" s="84"/>
      <c r="RMX454" s="84"/>
      <c r="RMY454" s="84"/>
      <c r="RMZ454" s="84"/>
      <c r="RNA454" s="84"/>
      <c r="RNB454" s="84"/>
      <c r="RNC454" s="84"/>
      <c r="RND454" s="84"/>
      <c r="RNE454" s="84"/>
      <c r="RNF454" s="84"/>
      <c r="RNG454" s="84"/>
      <c r="RNH454" s="84"/>
      <c r="RNI454" s="84"/>
      <c r="RNJ454" s="84"/>
      <c r="RNK454" s="84"/>
      <c r="RNL454" s="84"/>
      <c r="RNM454" s="84"/>
      <c r="RNN454" s="84"/>
      <c r="RNO454" s="84"/>
      <c r="RNP454" s="84"/>
      <c r="RNQ454" s="84"/>
      <c r="RNR454" s="84"/>
      <c r="RNS454" s="84"/>
      <c r="RNT454" s="84"/>
      <c r="RNU454" s="84"/>
      <c r="RNV454" s="84"/>
      <c r="RNW454" s="84"/>
      <c r="RNX454" s="84"/>
      <c r="RNY454" s="84"/>
      <c r="RNZ454" s="84"/>
      <c r="ROA454" s="84"/>
      <c r="ROB454" s="84"/>
      <c r="ROC454" s="84"/>
      <c r="ROD454" s="84"/>
      <c r="ROE454" s="84"/>
      <c r="ROF454" s="84"/>
      <c r="ROG454" s="84"/>
      <c r="ROH454" s="84"/>
      <c r="ROI454" s="84"/>
      <c r="ROJ454" s="84"/>
      <c r="ROK454" s="84"/>
      <c r="ROL454" s="84"/>
      <c r="ROM454" s="84"/>
      <c r="RON454" s="84"/>
      <c r="ROO454" s="84"/>
      <c r="ROP454" s="84"/>
      <c r="ROQ454" s="84"/>
      <c r="ROR454" s="84"/>
      <c r="ROS454" s="84"/>
      <c r="ROT454" s="84"/>
      <c r="ROU454" s="84"/>
      <c r="ROV454" s="84"/>
      <c r="ROW454" s="84"/>
      <c r="ROX454" s="84"/>
      <c r="ROY454" s="84"/>
      <c r="ROZ454" s="84"/>
      <c r="RPA454" s="84"/>
      <c r="RPB454" s="84"/>
      <c r="RPC454" s="84"/>
      <c r="RPD454" s="84"/>
      <c r="RPE454" s="84"/>
      <c r="RPF454" s="84"/>
      <c r="RPG454" s="84"/>
      <c r="RPH454" s="84"/>
      <c r="RPI454" s="84"/>
      <c r="RPJ454" s="84"/>
      <c r="RPK454" s="84"/>
      <c r="RPL454" s="84"/>
      <c r="RPM454" s="84"/>
      <c r="RPN454" s="84"/>
      <c r="RPO454" s="84"/>
      <c r="RPP454" s="84"/>
      <c r="RPQ454" s="84"/>
      <c r="RPR454" s="84"/>
      <c r="RPS454" s="84"/>
      <c r="RPT454" s="84"/>
      <c r="RPU454" s="84"/>
      <c r="RPV454" s="84"/>
      <c r="RPW454" s="84"/>
      <c r="RPX454" s="84"/>
      <c r="RPY454" s="84"/>
      <c r="RPZ454" s="84"/>
      <c r="RQA454" s="84"/>
      <c r="RQB454" s="84"/>
      <c r="RQC454" s="84"/>
      <c r="RQD454" s="84"/>
      <c r="RQE454" s="84"/>
      <c r="RQF454" s="84"/>
      <c r="RQG454" s="84"/>
      <c r="RQH454" s="84"/>
      <c r="RQI454" s="84"/>
      <c r="RQJ454" s="84"/>
      <c r="RQK454" s="84"/>
      <c r="RQL454" s="84"/>
      <c r="RQM454" s="84"/>
      <c r="RQN454" s="84"/>
      <c r="RQO454" s="84"/>
      <c r="RQP454" s="84"/>
      <c r="RQQ454" s="84"/>
      <c r="RQR454" s="84"/>
      <c r="RQS454" s="84"/>
      <c r="RQT454" s="84"/>
      <c r="RQU454" s="84"/>
      <c r="RQV454" s="84"/>
      <c r="RQW454" s="84"/>
      <c r="RQX454" s="84"/>
      <c r="RQY454" s="84"/>
      <c r="RQZ454" s="84"/>
      <c r="RRA454" s="84"/>
      <c r="RRB454" s="84"/>
      <c r="RRC454" s="84"/>
      <c r="RRD454" s="84"/>
      <c r="RRE454" s="84"/>
      <c r="RRF454" s="84"/>
      <c r="RRG454" s="84"/>
      <c r="RRH454" s="84"/>
      <c r="RRI454" s="84"/>
      <c r="RRJ454" s="84"/>
      <c r="RRK454" s="84"/>
      <c r="RRL454" s="84"/>
      <c r="RRM454" s="84"/>
      <c r="RRN454" s="84"/>
      <c r="RRO454" s="84"/>
      <c r="RRP454" s="84"/>
      <c r="RRQ454" s="84"/>
      <c r="RRR454" s="84"/>
      <c r="RRS454" s="84"/>
      <c r="RRT454" s="84"/>
      <c r="RRU454" s="84"/>
      <c r="RRV454" s="84"/>
      <c r="RRW454" s="84"/>
      <c r="RRX454" s="84"/>
      <c r="RRY454" s="84"/>
      <c r="RRZ454" s="84"/>
      <c r="RSA454" s="84"/>
      <c r="RSB454" s="84"/>
      <c r="RSC454" s="84"/>
      <c r="RSD454" s="84"/>
      <c r="RSE454" s="84"/>
      <c r="RSF454" s="84"/>
      <c r="RSG454" s="84"/>
      <c r="RSH454" s="84"/>
      <c r="RSI454" s="84"/>
      <c r="RSJ454" s="84"/>
      <c r="RSK454" s="84"/>
      <c r="RSL454" s="84"/>
      <c r="RSM454" s="84"/>
      <c r="RSN454" s="84"/>
      <c r="RSO454" s="84"/>
      <c r="RSP454" s="84"/>
      <c r="RSQ454" s="84"/>
      <c r="RSR454" s="84"/>
      <c r="RSS454" s="84"/>
      <c r="RST454" s="84"/>
      <c r="RSU454" s="84"/>
      <c r="RSV454" s="84"/>
      <c r="RSW454" s="84"/>
      <c r="RSX454" s="84"/>
      <c r="RSY454" s="84"/>
      <c r="RSZ454" s="84"/>
      <c r="RTA454" s="84"/>
      <c r="RTB454" s="84"/>
      <c r="RTC454" s="84"/>
      <c r="RTD454" s="84"/>
      <c r="RTE454" s="84"/>
      <c r="RTF454" s="84"/>
      <c r="RTG454" s="84"/>
      <c r="RTH454" s="84"/>
      <c r="RTI454" s="84"/>
      <c r="RTJ454" s="84"/>
      <c r="RTK454" s="84"/>
      <c r="RTL454" s="84"/>
      <c r="RTM454" s="84"/>
      <c r="RTN454" s="84"/>
      <c r="RTO454" s="84"/>
      <c r="RTP454" s="84"/>
      <c r="RTQ454" s="84"/>
      <c r="RTR454" s="84"/>
      <c r="RTS454" s="84"/>
      <c r="RTT454" s="84"/>
      <c r="RTU454" s="84"/>
      <c r="RTV454" s="84"/>
      <c r="RTW454" s="84"/>
      <c r="RTX454" s="84"/>
      <c r="RTY454" s="84"/>
      <c r="RTZ454" s="84"/>
      <c r="RUA454" s="84"/>
      <c r="RUB454" s="84"/>
      <c r="RUC454" s="84"/>
      <c r="RUD454" s="84"/>
      <c r="RUE454" s="84"/>
      <c r="RUF454" s="84"/>
      <c r="RUG454" s="84"/>
      <c r="RUH454" s="84"/>
      <c r="RUI454" s="84"/>
      <c r="RUJ454" s="84"/>
      <c r="RUK454" s="84"/>
      <c r="RUL454" s="84"/>
      <c r="RUM454" s="84"/>
      <c r="RUN454" s="84"/>
      <c r="RUO454" s="84"/>
      <c r="RUP454" s="84"/>
      <c r="RUQ454" s="84"/>
      <c r="RUR454" s="84"/>
      <c r="RUS454" s="84"/>
      <c r="RUT454" s="84"/>
      <c r="RUU454" s="84"/>
      <c r="RUV454" s="84"/>
      <c r="RUW454" s="84"/>
      <c r="RUX454" s="84"/>
      <c r="RUY454" s="84"/>
      <c r="RUZ454" s="84"/>
      <c r="RVA454" s="84"/>
      <c r="RVB454" s="84"/>
      <c r="RVC454" s="84"/>
      <c r="RVD454" s="84"/>
      <c r="RVE454" s="84"/>
      <c r="RVF454" s="84"/>
      <c r="RVG454" s="84"/>
      <c r="RVH454" s="84"/>
      <c r="RVI454" s="84"/>
      <c r="RVJ454" s="84"/>
      <c r="RVK454" s="84"/>
      <c r="RVL454" s="84"/>
      <c r="RVM454" s="84"/>
      <c r="RVN454" s="84"/>
      <c r="RVO454" s="84"/>
      <c r="RVP454" s="84"/>
      <c r="RVQ454" s="84"/>
      <c r="RVR454" s="84"/>
      <c r="RVS454" s="84"/>
      <c r="RVT454" s="84"/>
      <c r="RVU454" s="84"/>
      <c r="RVV454" s="84"/>
      <c r="RVW454" s="84"/>
      <c r="RVX454" s="84"/>
      <c r="RVY454" s="84"/>
      <c r="RVZ454" s="84"/>
      <c r="RWA454" s="84"/>
      <c r="RWB454" s="84"/>
      <c r="RWC454" s="84"/>
      <c r="RWD454" s="84"/>
      <c r="RWE454" s="84"/>
      <c r="RWF454" s="84"/>
      <c r="RWG454" s="84"/>
      <c r="RWH454" s="84"/>
      <c r="RWI454" s="84"/>
      <c r="RWJ454" s="84"/>
      <c r="RWK454" s="84"/>
      <c r="RWL454" s="84"/>
      <c r="RWM454" s="84"/>
      <c r="RWN454" s="84"/>
      <c r="RWO454" s="84"/>
      <c r="RWP454" s="84"/>
      <c r="RWQ454" s="84"/>
      <c r="RWR454" s="84"/>
      <c r="RWS454" s="84"/>
      <c r="RWT454" s="84"/>
      <c r="RWU454" s="84"/>
      <c r="RWV454" s="84"/>
      <c r="RWW454" s="84"/>
      <c r="RWX454" s="84"/>
      <c r="RWY454" s="84"/>
      <c r="RWZ454" s="84"/>
      <c r="RXA454" s="84"/>
      <c r="RXB454" s="84"/>
      <c r="RXC454" s="84"/>
      <c r="RXD454" s="84"/>
      <c r="RXE454" s="84"/>
      <c r="RXF454" s="84"/>
      <c r="RXG454" s="84"/>
      <c r="RXH454" s="84"/>
      <c r="RXI454" s="84"/>
      <c r="RXJ454" s="84"/>
      <c r="RXK454" s="84"/>
      <c r="RXL454" s="84"/>
      <c r="RXM454" s="84"/>
      <c r="RXN454" s="84"/>
      <c r="RXO454" s="84"/>
      <c r="RXP454" s="84"/>
      <c r="RXQ454" s="84"/>
      <c r="RXR454" s="84"/>
      <c r="RXS454" s="84"/>
      <c r="RXT454" s="84"/>
      <c r="RXU454" s="84"/>
      <c r="RXV454" s="84"/>
      <c r="RXW454" s="84"/>
      <c r="RXX454" s="84"/>
      <c r="RXY454" s="84"/>
      <c r="RXZ454" s="84"/>
      <c r="RYA454" s="84"/>
      <c r="RYB454" s="84"/>
      <c r="RYC454" s="84"/>
      <c r="RYD454" s="84"/>
      <c r="RYE454" s="84"/>
      <c r="RYF454" s="84"/>
      <c r="RYG454" s="84"/>
      <c r="RYH454" s="84"/>
      <c r="RYI454" s="84"/>
      <c r="RYJ454" s="84"/>
      <c r="RYK454" s="84"/>
      <c r="RYL454" s="84"/>
      <c r="RYM454" s="84"/>
      <c r="RYN454" s="84"/>
      <c r="RYO454" s="84"/>
      <c r="RYP454" s="84"/>
      <c r="RYQ454" s="84"/>
      <c r="RYR454" s="84"/>
      <c r="RYS454" s="84"/>
      <c r="RYT454" s="84"/>
      <c r="RYU454" s="84"/>
      <c r="RYV454" s="84"/>
      <c r="RYW454" s="84"/>
      <c r="RYX454" s="84"/>
      <c r="RYY454" s="84"/>
      <c r="RYZ454" s="84"/>
      <c r="RZA454" s="84"/>
      <c r="RZB454" s="84"/>
      <c r="RZC454" s="84"/>
      <c r="RZD454" s="84"/>
      <c r="RZE454" s="84"/>
      <c r="RZF454" s="84"/>
      <c r="RZG454" s="84"/>
      <c r="RZH454" s="84"/>
      <c r="RZI454" s="84"/>
      <c r="RZJ454" s="84"/>
      <c r="RZK454" s="84"/>
      <c r="RZL454" s="84"/>
      <c r="RZM454" s="84"/>
      <c r="RZN454" s="84"/>
      <c r="RZO454" s="84"/>
      <c r="RZP454" s="84"/>
      <c r="RZQ454" s="84"/>
      <c r="RZR454" s="84"/>
      <c r="RZS454" s="84"/>
      <c r="RZT454" s="84"/>
      <c r="RZU454" s="84"/>
      <c r="RZV454" s="84"/>
      <c r="RZW454" s="84"/>
      <c r="RZX454" s="84"/>
      <c r="RZY454" s="84"/>
      <c r="RZZ454" s="84"/>
      <c r="SAA454" s="84"/>
      <c r="SAB454" s="84"/>
      <c r="SAC454" s="84"/>
      <c r="SAD454" s="84"/>
      <c r="SAE454" s="84"/>
      <c r="SAF454" s="84"/>
      <c r="SAG454" s="84"/>
      <c r="SAH454" s="84"/>
      <c r="SAI454" s="84"/>
      <c r="SAJ454" s="84"/>
      <c r="SAK454" s="84"/>
      <c r="SAL454" s="84"/>
      <c r="SAM454" s="84"/>
      <c r="SAN454" s="84"/>
      <c r="SAO454" s="84"/>
      <c r="SAP454" s="84"/>
      <c r="SAQ454" s="84"/>
      <c r="SAR454" s="84"/>
      <c r="SAS454" s="84"/>
      <c r="SAT454" s="84"/>
      <c r="SAU454" s="84"/>
      <c r="SAV454" s="84"/>
      <c r="SAW454" s="84"/>
      <c r="SAX454" s="84"/>
      <c r="SAY454" s="84"/>
      <c r="SAZ454" s="84"/>
      <c r="SBA454" s="84"/>
      <c r="SBB454" s="84"/>
      <c r="SBC454" s="84"/>
      <c r="SBD454" s="84"/>
      <c r="SBE454" s="84"/>
      <c r="SBF454" s="84"/>
      <c r="SBG454" s="84"/>
      <c r="SBH454" s="84"/>
      <c r="SBI454" s="84"/>
      <c r="SBJ454" s="84"/>
      <c r="SBK454" s="84"/>
      <c r="SBL454" s="84"/>
      <c r="SBM454" s="84"/>
      <c r="SBN454" s="84"/>
      <c r="SBO454" s="84"/>
      <c r="SBP454" s="84"/>
      <c r="SBQ454" s="84"/>
      <c r="SBR454" s="84"/>
      <c r="SBS454" s="84"/>
      <c r="SBT454" s="84"/>
      <c r="SBU454" s="84"/>
      <c r="SBV454" s="84"/>
      <c r="SBW454" s="84"/>
      <c r="SBX454" s="84"/>
      <c r="SBY454" s="84"/>
      <c r="SBZ454" s="84"/>
      <c r="SCA454" s="84"/>
      <c r="SCB454" s="84"/>
      <c r="SCC454" s="84"/>
      <c r="SCD454" s="84"/>
      <c r="SCE454" s="84"/>
      <c r="SCF454" s="84"/>
      <c r="SCG454" s="84"/>
      <c r="SCH454" s="84"/>
      <c r="SCI454" s="84"/>
      <c r="SCJ454" s="84"/>
      <c r="SCK454" s="84"/>
      <c r="SCL454" s="84"/>
      <c r="SCM454" s="84"/>
      <c r="SCN454" s="84"/>
      <c r="SCO454" s="84"/>
      <c r="SCP454" s="84"/>
      <c r="SCQ454" s="84"/>
      <c r="SCR454" s="84"/>
      <c r="SCS454" s="84"/>
      <c r="SCT454" s="84"/>
      <c r="SCU454" s="84"/>
      <c r="SCV454" s="84"/>
      <c r="SCW454" s="84"/>
      <c r="SCX454" s="84"/>
      <c r="SCY454" s="84"/>
      <c r="SCZ454" s="84"/>
      <c r="SDA454" s="84"/>
      <c r="SDB454" s="84"/>
      <c r="SDC454" s="84"/>
      <c r="SDD454" s="84"/>
      <c r="SDE454" s="84"/>
      <c r="SDF454" s="84"/>
      <c r="SDG454" s="84"/>
      <c r="SDH454" s="84"/>
      <c r="SDI454" s="84"/>
      <c r="SDJ454" s="84"/>
      <c r="SDK454" s="84"/>
      <c r="SDL454" s="84"/>
      <c r="SDM454" s="84"/>
      <c r="SDN454" s="84"/>
      <c r="SDO454" s="84"/>
      <c r="SDP454" s="84"/>
      <c r="SDQ454" s="84"/>
      <c r="SDR454" s="84"/>
      <c r="SDS454" s="84"/>
      <c r="SDT454" s="84"/>
      <c r="SDU454" s="84"/>
      <c r="SDV454" s="84"/>
      <c r="SDW454" s="84"/>
      <c r="SDX454" s="84"/>
      <c r="SDY454" s="84"/>
      <c r="SDZ454" s="84"/>
      <c r="SEA454" s="84"/>
      <c r="SEB454" s="84"/>
      <c r="SEC454" s="84"/>
      <c r="SED454" s="84"/>
      <c r="SEE454" s="84"/>
      <c r="SEF454" s="84"/>
      <c r="SEG454" s="84"/>
      <c r="SEH454" s="84"/>
      <c r="SEI454" s="84"/>
      <c r="SEJ454" s="84"/>
      <c r="SEK454" s="84"/>
      <c r="SEL454" s="84"/>
      <c r="SEM454" s="84"/>
      <c r="SEN454" s="84"/>
      <c r="SEO454" s="84"/>
      <c r="SEP454" s="84"/>
      <c r="SEQ454" s="84"/>
      <c r="SER454" s="84"/>
      <c r="SES454" s="84"/>
      <c r="SET454" s="84"/>
      <c r="SEU454" s="84"/>
      <c r="SEV454" s="84"/>
      <c r="SEW454" s="84"/>
      <c r="SEX454" s="84"/>
      <c r="SEY454" s="84"/>
      <c r="SEZ454" s="84"/>
      <c r="SFA454" s="84"/>
      <c r="SFB454" s="84"/>
      <c r="SFC454" s="84"/>
      <c r="SFD454" s="84"/>
      <c r="SFE454" s="84"/>
      <c r="SFF454" s="84"/>
      <c r="SFG454" s="84"/>
      <c r="SFH454" s="84"/>
      <c r="SFI454" s="84"/>
      <c r="SFJ454" s="84"/>
      <c r="SFK454" s="84"/>
      <c r="SFL454" s="84"/>
      <c r="SFM454" s="84"/>
      <c r="SFN454" s="84"/>
      <c r="SFO454" s="84"/>
      <c r="SFP454" s="84"/>
      <c r="SFQ454" s="84"/>
      <c r="SFR454" s="84"/>
      <c r="SFS454" s="84"/>
      <c r="SFT454" s="84"/>
      <c r="SFU454" s="84"/>
      <c r="SFV454" s="84"/>
      <c r="SFW454" s="84"/>
      <c r="SFX454" s="84"/>
      <c r="SFY454" s="84"/>
      <c r="SFZ454" s="84"/>
      <c r="SGA454" s="84"/>
      <c r="SGB454" s="84"/>
      <c r="SGC454" s="84"/>
      <c r="SGD454" s="84"/>
      <c r="SGE454" s="84"/>
      <c r="SGF454" s="84"/>
      <c r="SGG454" s="84"/>
      <c r="SGH454" s="84"/>
      <c r="SGI454" s="84"/>
      <c r="SGJ454" s="84"/>
      <c r="SGK454" s="84"/>
      <c r="SGL454" s="84"/>
      <c r="SGM454" s="84"/>
      <c r="SGN454" s="84"/>
      <c r="SGO454" s="84"/>
      <c r="SGP454" s="84"/>
      <c r="SGQ454" s="84"/>
      <c r="SGR454" s="84"/>
      <c r="SGS454" s="84"/>
      <c r="SGT454" s="84"/>
      <c r="SGU454" s="84"/>
      <c r="SGV454" s="84"/>
      <c r="SGW454" s="84"/>
      <c r="SGX454" s="84"/>
      <c r="SGY454" s="84"/>
      <c r="SGZ454" s="84"/>
      <c r="SHA454" s="84"/>
      <c r="SHB454" s="84"/>
      <c r="SHC454" s="84"/>
      <c r="SHD454" s="84"/>
      <c r="SHE454" s="84"/>
      <c r="SHF454" s="84"/>
      <c r="SHG454" s="84"/>
      <c r="SHH454" s="84"/>
      <c r="SHI454" s="84"/>
      <c r="SHJ454" s="84"/>
      <c r="SHK454" s="84"/>
      <c r="SHL454" s="84"/>
      <c r="SHM454" s="84"/>
      <c r="SHN454" s="84"/>
      <c r="SHO454" s="84"/>
      <c r="SHP454" s="84"/>
      <c r="SHQ454" s="84"/>
      <c r="SHR454" s="84"/>
      <c r="SHS454" s="84"/>
      <c r="SHT454" s="84"/>
      <c r="SHU454" s="84"/>
      <c r="SHV454" s="84"/>
      <c r="SHW454" s="84"/>
      <c r="SHX454" s="84"/>
      <c r="SHY454" s="84"/>
      <c r="SHZ454" s="84"/>
      <c r="SIA454" s="84"/>
      <c r="SIB454" s="84"/>
      <c r="SIC454" s="84"/>
      <c r="SID454" s="84"/>
      <c r="SIE454" s="84"/>
      <c r="SIF454" s="84"/>
      <c r="SIG454" s="84"/>
      <c r="SIH454" s="84"/>
      <c r="SII454" s="84"/>
      <c r="SIJ454" s="84"/>
      <c r="SIK454" s="84"/>
      <c r="SIL454" s="84"/>
      <c r="SIM454" s="84"/>
      <c r="SIN454" s="84"/>
      <c r="SIO454" s="84"/>
      <c r="SIP454" s="84"/>
      <c r="SIQ454" s="84"/>
      <c r="SIR454" s="84"/>
      <c r="SIS454" s="84"/>
      <c r="SIT454" s="84"/>
      <c r="SIU454" s="84"/>
      <c r="SIV454" s="84"/>
      <c r="SIW454" s="84"/>
      <c r="SIX454" s="84"/>
      <c r="SIY454" s="84"/>
      <c r="SIZ454" s="84"/>
      <c r="SJA454" s="84"/>
      <c r="SJB454" s="84"/>
      <c r="SJC454" s="84"/>
      <c r="SJD454" s="84"/>
      <c r="SJE454" s="84"/>
      <c r="SJF454" s="84"/>
      <c r="SJG454" s="84"/>
      <c r="SJH454" s="84"/>
      <c r="SJI454" s="84"/>
      <c r="SJJ454" s="84"/>
      <c r="SJK454" s="84"/>
      <c r="SJL454" s="84"/>
      <c r="SJM454" s="84"/>
      <c r="SJN454" s="84"/>
      <c r="SJO454" s="84"/>
      <c r="SJP454" s="84"/>
      <c r="SJQ454" s="84"/>
      <c r="SJR454" s="84"/>
      <c r="SJS454" s="84"/>
      <c r="SJT454" s="84"/>
      <c r="SJU454" s="84"/>
      <c r="SJV454" s="84"/>
      <c r="SJW454" s="84"/>
      <c r="SJX454" s="84"/>
      <c r="SJY454" s="84"/>
      <c r="SJZ454" s="84"/>
      <c r="SKA454" s="84"/>
      <c r="SKB454" s="84"/>
      <c r="SKC454" s="84"/>
      <c r="SKD454" s="84"/>
      <c r="SKE454" s="84"/>
      <c r="SKF454" s="84"/>
      <c r="SKG454" s="84"/>
      <c r="SKH454" s="84"/>
      <c r="SKI454" s="84"/>
      <c r="SKJ454" s="84"/>
      <c r="SKK454" s="84"/>
      <c r="SKL454" s="84"/>
      <c r="SKM454" s="84"/>
      <c r="SKN454" s="84"/>
      <c r="SKO454" s="84"/>
      <c r="SKP454" s="84"/>
      <c r="SKQ454" s="84"/>
      <c r="SKR454" s="84"/>
      <c r="SKS454" s="84"/>
      <c r="SKT454" s="84"/>
      <c r="SKU454" s="84"/>
      <c r="SKV454" s="84"/>
      <c r="SKW454" s="84"/>
      <c r="SKX454" s="84"/>
      <c r="SKY454" s="84"/>
      <c r="SKZ454" s="84"/>
      <c r="SLA454" s="84"/>
      <c r="SLB454" s="84"/>
      <c r="SLC454" s="84"/>
      <c r="SLD454" s="84"/>
      <c r="SLE454" s="84"/>
      <c r="SLF454" s="84"/>
      <c r="SLG454" s="84"/>
      <c r="SLH454" s="84"/>
      <c r="SLI454" s="84"/>
      <c r="SLJ454" s="84"/>
      <c r="SLK454" s="84"/>
      <c r="SLL454" s="84"/>
      <c r="SLM454" s="84"/>
      <c r="SLN454" s="84"/>
      <c r="SLO454" s="84"/>
      <c r="SLP454" s="84"/>
      <c r="SLQ454" s="84"/>
      <c r="SLR454" s="84"/>
      <c r="SLS454" s="84"/>
      <c r="SLT454" s="84"/>
      <c r="SLU454" s="84"/>
      <c r="SLV454" s="84"/>
      <c r="SLW454" s="84"/>
      <c r="SLX454" s="84"/>
      <c r="SLY454" s="84"/>
      <c r="SLZ454" s="84"/>
      <c r="SMA454" s="84"/>
      <c r="SMB454" s="84"/>
      <c r="SMC454" s="84"/>
      <c r="SMD454" s="84"/>
      <c r="SME454" s="84"/>
      <c r="SMF454" s="84"/>
      <c r="SMG454" s="84"/>
      <c r="SMH454" s="84"/>
      <c r="SMI454" s="84"/>
      <c r="SMJ454" s="84"/>
      <c r="SMK454" s="84"/>
      <c r="SML454" s="84"/>
      <c r="SMM454" s="84"/>
      <c r="SMN454" s="84"/>
      <c r="SMO454" s="84"/>
      <c r="SMP454" s="84"/>
      <c r="SMQ454" s="84"/>
      <c r="SMR454" s="84"/>
      <c r="SMS454" s="84"/>
      <c r="SMT454" s="84"/>
      <c r="SMU454" s="84"/>
      <c r="SMV454" s="84"/>
      <c r="SMW454" s="84"/>
      <c r="SMX454" s="84"/>
      <c r="SMY454" s="84"/>
      <c r="SMZ454" s="84"/>
      <c r="SNA454" s="84"/>
      <c r="SNB454" s="84"/>
      <c r="SNC454" s="84"/>
      <c r="SND454" s="84"/>
      <c r="SNE454" s="84"/>
      <c r="SNF454" s="84"/>
      <c r="SNG454" s="84"/>
      <c r="SNH454" s="84"/>
      <c r="SNI454" s="84"/>
      <c r="SNJ454" s="84"/>
      <c r="SNK454" s="84"/>
      <c r="SNL454" s="84"/>
      <c r="SNM454" s="84"/>
      <c r="SNN454" s="84"/>
      <c r="SNO454" s="84"/>
      <c r="SNP454" s="84"/>
      <c r="SNQ454" s="84"/>
      <c r="SNR454" s="84"/>
      <c r="SNS454" s="84"/>
      <c r="SNT454" s="84"/>
      <c r="SNU454" s="84"/>
      <c r="SNV454" s="84"/>
      <c r="SNW454" s="84"/>
      <c r="SNX454" s="84"/>
      <c r="SNY454" s="84"/>
      <c r="SNZ454" s="84"/>
      <c r="SOA454" s="84"/>
      <c r="SOB454" s="84"/>
      <c r="SOC454" s="84"/>
      <c r="SOD454" s="84"/>
      <c r="SOE454" s="84"/>
      <c r="SOF454" s="84"/>
      <c r="SOG454" s="84"/>
      <c r="SOH454" s="84"/>
      <c r="SOI454" s="84"/>
      <c r="SOJ454" s="84"/>
      <c r="SOK454" s="84"/>
      <c r="SOL454" s="84"/>
      <c r="SOM454" s="84"/>
      <c r="SON454" s="84"/>
      <c r="SOO454" s="84"/>
      <c r="SOP454" s="84"/>
      <c r="SOQ454" s="84"/>
      <c r="SOR454" s="84"/>
      <c r="SOS454" s="84"/>
      <c r="SOT454" s="84"/>
      <c r="SOU454" s="84"/>
      <c r="SOV454" s="84"/>
      <c r="SOW454" s="84"/>
      <c r="SOX454" s="84"/>
      <c r="SOY454" s="84"/>
      <c r="SOZ454" s="84"/>
      <c r="SPA454" s="84"/>
      <c r="SPB454" s="84"/>
      <c r="SPC454" s="84"/>
      <c r="SPD454" s="84"/>
      <c r="SPE454" s="84"/>
      <c r="SPF454" s="84"/>
      <c r="SPG454" s="84"/>
      <c r="SPH454" s="84"/>
      <c r="SPI454" s="84"/>
      <c r="SPJ454" s="84"/>
      <c r="SPK454" s="84"/>
      <c r="SPL454" s="84"/>
      <c r="SPM454" s="84"/>
      <c r="SPN454" s="84"/>
      <c r="SPO454" s="84"/>
      <c r="SPP454" s="84"/>
      <c r="SPQ454" s="84"/>
      <c r="SPR454" s="84"/>
      <c r="SPS454" s="84"/>
      <c r="SPT454" s="84"/>
      <c r="SPU454" s="84"/>
      <c r="SPV454" s="84"/>
      <c r="SPW454" s="84"/>
      <c r="SPX454" s="84"/>
      <c r="SPY454" s="84"/>
      <c r="SPZ454" s="84"/>
      <c r="SQA454" s="84"/>
      <c r="SQB454" s="84"/>
      <c r="SQC454" s="84"/>
      <c r="SQD454" s="84"/>
      <c r="SQE454" s="84"/>
      <c r="SQF454" s="84"/>
      <c r="SQG454" s="84"/>
      <c r="SQH454" s="84"/>
      <c r="SQI454" s="84"/>
      <c r="SQJ454" s="84"/>
      <c r="SQK454" s="84"/>
      <c r="SQL454" s="84"/>
      <c r="SQM454" s="84"/>
      <c r="SQN454" s="84"/>
      <c r="SQO454" s="84"/>
      <c r="SQP454" s="84"/>
      <c r="SQQ454" s="84"/>
      <c r="SQR454" s="84"/>
      <c r="SQS454" s="84"/>
      <c r="SQT454" s="84"/>
      <c r="SQU454" s="84"/>
      <c r="SQV454" s="84"/>
      <c r="SQW454" s="84"/>
      <c r="SQX454" s="84"/>
      <c r="SQY454" s="84"/>
      <c r="SQZ454" s="84"/>
      <c r="SRA454" s="84"/>
      <c r="SRB454" s="84"/>
      <c r="SRC454" s="84"/>
      <c r="SRD454" s="84"/>
      <c r="SRE454" s="84"/>
      <c r="SRF454" s="84"/>
      <c r="SRG454" s="84"/>
      <c r="SRH454" s="84"/>
      <c r="SRI454" s="84"/>
      <c r="SRJ454" s="84"/>
      <c r="SRK454" s="84"/>
      <c r="SRL454" s="84"/>
      <c r="SRM454" s="84"/>
      <c r="SRN454" s="84"/>
      <c r="SRO454" s="84"/>
      <c r="SRP454" s="84"/>
      <c r="SRQ454" s="84"/>
      <c r="SRR454" s="84"/>
      <c r="SRS454" s="84"/>
      <c r="SRT454" s="84"/>
      <c r="SRU454" s="84"/>
      <c r="SRV454" s="84"/>
      <c r="SRW454" s="84"/>
      <c r="SRX454" s="84"/>
      <c r="SRY454" s="84"/>
      <c r="SRZ454" s="84"/>
      <c r="SSA454" s="84"/>
      <c r="SSB454" s="84"/>
      <c r="SSC454" s="84"/>
      <c r="SSD454" s="84"/>
      <c r="SSE454" s="84"/>
      <c r="SSF454" s="84"/>
      <c r="SSG454" s="84"/>
      <c r="SSH454" s="84"/>
      <c r="SSI454" s="84"/>
      <c r="SSJ454" s="84"/>
      <c r="SSK454" s="84"/>
      <c r="SSL454" s="84"/>
      <c r="SSM454" s="84"/>
      <c r="SSN454" s="84"/>
      <c r="SSO454" s="84"/>
      <c r="SSP454" s="84"/>
      <c r="SSQ454" s="84"/>
      <c r="SSR454" s="84"/>
      <c r="SSS454" s="84"/>
      <c r="SST454" s="84"/>
      <c r="SSU454" s="84"/>
      <c r="SSV454" s="84"/>
      <c r="SSW454" s="84"/>
      <c r="SSX454" s="84"/>
      <c r="SSY454" s="84"/>
      <c r="SSZ454" s="84"/>
      <c r="STA454" s="84"/>
      <c r="STB454" s="84"/>
      <c r="STC454" s="84"/>
      <c r="STD454" s="84"/>
      <c r="STE454" s="84"/>
      <c r="STF454" s="84"/>
      <c r="STG454" s="84"/>
      <c r="STH454" s="84"/>
      <c r="STI454" s="84"/>
      <c r="STJ454" s="84"/>
      <c r="STK454" s="84"/>
      <c r="STL454" s="84"/>
      <c r="STM454" s="84"/>
      <c r="STN454" s="84"/>
      <c r="STO454" s="84"/>
      <c r="STP454" s="84"/>
      <c r="STQ454" s="84"/>
      <c r="STR454" s="84"/>
      <c r="STS454" s="84"/>
      <c r="STT454" s="84"/>
      <c r="STU454" s="84"/>
      <c r="STV454" s="84"/>
      <c r="STW454" s="84"/>
      <c r="STX454" s="84"/>
      <c r="STY454" s="84"/>
      <c r="STZ454" s="84"/>
      <c r="SUA454" s="84"/>
      <c r="SUB454" s="84"/>
      <c r="SUC454" s="84"/>
      <c r="SUD454" s="84"/>
      <c r="SUE454" s="84"/>
      <c r="SUF454" s="84"/>
      <c r="SUG454" s="84"/>
      <c r="SUH454" s="84"/>
      <c r="SUI454" s="84"/>
      <c r="SUJ454" s="84"/>
      <c r="SUK454" s="84"/>
      <c r="SUL454" s="84"/>
      <c r="SUM454" s="84"/>
      <c r="SUN454" s="84"/>
      <c r="SUO454" s="84"/>
      <c r="SUP454" s="84"/>
      <c r="SUQ454" s="84"/>
      <c r="SUR454" s="84"/>
      <c r="SUS454" s="84"/>
      <c r="SUT454" s="84"/>
      <c r="SUU454" s="84"/>
      <c r="SUV454" s="84"/>
      <c r="SUW454" s="84"/>
      <c r="SUX454" s="84"/>
      <c r="SUY454" s="84"/>
      <c r="SUZ454" s="84"/>
      <c r="SVA454" s="84"/>
      <c r="SVB454" s="84"/>
      <c r="SVC454" s="84"/>
      <c r="SVD454" s="84"/>
      <c r="SVE454" s="84"/>
      <c r="SVF454" s="84"/>
      <c r="SVG454" s="84"/>
      <c r="SVH454" s="84"/>
      <c r="SVI454" s="84"/>
      <c r="SVJ454" s="84"/>
      <c r="SVK454" s="84"/>
      <c r="SVL454" s="84"/>
      <c r="SVM454" s="84"/>
      <c r="SVN454" s="84"/>
      <c r="SVO454" s="84"/>
      <c r="SVP454" s="84"/>
      <c r="SVQ454" s="84"/>
      <c r="SVR454" s="84"/>
      <c r="SVS454" s="84"/>
      <c r="SVT454" s="84"/>
      <c r="SVU454" s="84"/>
      <c r="SVV454" s="84"/>
      <c r="SVW454" s="84"/>
      <c r="SVX454" s="84"/>
      <c r="SVY454" s="84"/>
      <c r="SVZ454" s="84"/>
      <c r="SWA454" s="84"/>
      <c r="SWB454" s="84"/>
      <c r="SWC454" s="84"/>
      <c r="SWD454" s="84"/>
      <c r="SWE454" s="84"/>
      <c r="SWF454" s="84"/>
      <c r="SWG454" s="84"/>
      <c r="SWH454" s="84"/>
      <c r="SWI454" s="84"/>
      <c r="SWJ454" s="84"/>
      <c r="SWK454" s="84"/>
      <c r="SWL454" s="84"/>
      <c r="SWM454" s="84"/>
      <c r="SWN454" s="84"/>
      <c r="SWO454" s="84"/>
      <c r="SWP454" s="84"/>
      <c r="SWQ454" s="84"/>
      <c r="SWR454" s="84"/>
      <c r="SWS454" s="84"/>
      <c r="SWT454" s="84"/>
      <c r="SWU454" s="84"/>
      <c r="SWV454" s="84"/>
      <c r="SWW454" s="84"/>
      <c r="SWX454" s="84"/>
      <c r="SWY454" s="84"/>
      <c r="SWZ454" s="84"/>
      <c r="SXA454" s="84"/>
      <c r="SXB454" s="84"/>
      <c r="SXC454" s="84"/>
      <c r="SXD454" s="84"/>
      <c r="SXE454" s="84"/>
      <c r="SXF454" s="84"/>
      <c r="SXG454" s="84"/>
      <c r="SXH454" s="84"/>
      <c r="SXI454" s="84"/>
      <c r="SXJ454" s="84"/>
      <c r="SXK454" s="84"/>
      <c r="SXL454" s="84"/>
      <c r="SXM454" s="84"/>
      <c r="SXN454" s="84"/>
      <c r="SXO454" s="84"/>
      <c r="SXP454" s="84"/>
      <c r="SXQ454" s="84"/>
      <c r="SXR454" s="84"/>
      <c r="SXS454" s="84"/>
      <c r="SXT454" s="84"/>
      <c r="SXU454" s="84"/>
      <c r="SXV454" s="84"/>
      <c r="SXW454" s="84"/>
      <c r="SXX454" s="84"/>
      <c r="SXY454" s="84"/>
      <c r="SXZ454" s="84"/>
      <c r="SYA454" s="84"/>
      <c r="SYB454" s="84"/>
      <c r="SYC454" s="84"/>
      <c r="SYD454" s="84"/>
      <c r="SYE454" s="84"/>
      <c r="SYF454" s="84"/>
      <c r="SYG454" s="84"/>
      <c r="SYH454" s="84"/>
      <c r="SYI454" s="84"/>
      <c r="SYJ454" s="84"/>
      <c r="SYK454" s="84"/>
      <c r="SYL454" s="84"/>
      <c r="SYM454" s="84"/>
      <c r="SYN454" s="84"/>
      <c r="SYO454" s="84"/>
      <c r="SYP454" s="84"/>
      <c r="SYQ454" s="84"/>
      <c r="SYR454" s="84"/>
      <c r="SYS454" s="84"/>
      <c r="SYT454" s="84"/>
      <c r="SYU454" s="84"/>
      <c r="SYV454" s="84"/>
      <c r="SYW454" s="84"/>
      <c r="SYX454" s="84"/>
      <c r="SYY454" s="84"/>
      <c r="SYZ454" s="84"/>
      <c r="SZA454" s="84"/>
      <c r="SZB454" s="84"/>
      <c r="SZC454" s="84"/>
      <c r="SZD454" s="84"/>
      <c r="SZE454" s="84"/>
      <c r="SZF454" s="84"/>
      <c r="SZG454" s="84"/>
      <c r="SZH454" s="84"/>
      <c r="SZI454" s="84"/>
      <c r="SZJ454" s="84"/>
      <c r="SZK454" s="84"/>
      <c r="SZL454" s="84"/>
      <c r="SZM454" s="84"/>
      <c r="SZN454" s="84"/>
      <c r="SZO454" s="84"/>
      <c r="SZP454" s="84"/>
      <c r="SZQ454" s="84"/>
      <c r="SZR454" s="84"/>
      <c r="SZS454" s="84"/>
      <c r="SZT454" s="84"/>
      <c r="SZU454" s="84"/>
      <c r="SZV454" s="84"/>
      <c r="SZW454" s="84"/>
      <c r="SZX454" s="84"/>
      <c r="SZY454" s="84"/>
      <c r="SZZ454" s="84"/>
      <c r="TAA454" s="84"/>
      <c r="TAB454" s="84"/>
      <c r="TAC454" s="84"/>
      <c r="TAD454" s="84"/>
      <c r="TAE454" s="84"/>
      <c r="TAF454" s="84"/>
      <c r="TAG454" s="84"/>
      <c r="TAH454" s="84"/>
      <c r="TAI454" s="84"/>
      <c r="TAJ454" s="84"/>
      <c r="TAK454" s="84"/>
      <c r="TAL454" s="84"/>
      <c r="TAM454" s="84"/>
      <c r="TAN454" s="84"/>
      <c r="TAO454" s="84"/>
      <c r="TAP454" s="84"/>
      <c r="TAQ454" s="84"/>
      <c r="TAR454" s="84"/>
      <c r="TAS454" s="84"/>
      <c r="TAT454" s="84"/>
      <c r="TAU454" s="84"/>
      <c r="TAV454" s="84"/>
      <c r="TAW454" s="84"/>
      <c r="TAX454" s="84"/>
      <c r="TAY454" s="84"/>
      <c r="TAZ454" s="84"/>
      <c r="TBA454" s="84"/>
      <c r="TBB454" s="84"/>
      <c r="TBC454" s="84"/>
      <c r="TBD454" s="84"/>
      <c r="TBE454" s="84"/>
      <c r="TBF454" s="84"/>
      <c r="TBG454" s="84"/>
      <c r="TBH454" s="84"/>
      <c r="TBI454" s="84"/>
      <c r="TBJ454" s="84"/>
      <c r="TBK454" s="84"/>
      <c r="TBL454" s="84"/>
      <c r="TBM454" s="84"/>
      <c r="TBN454" s="84"/>
      <c r="TBO454" s="84"/>
      <c r="TBP454" s="84"/>
      <c r="TBQ454" s="84"/>
      <c r="TBR454" s="84"/>
      <c r="TBS454" s="84"/>
      <c r="TBT454" s="84"/>
      <c r="TBU454" s="84"/>
      <c r="TBV454" s="84"/>
      <c r="TBW454" s="84"/>
      <c r="TBX454" s="84"/>
      <c r="TBY454" s="84"/>
      <c r="TBZ454" s="84"/>
      <c r="TCA454" s="84"/>
      <c r="TCB454" s="84"/>
      <c r="TCC454" s="84"/>
      <c r="TCD454" s="84"/>
      <c r="TCE454" s="84"/>
      <c r="TCF454" s="84"/>
      <c r="TCG454" s="84"/>
      <c r="TCH454" s="84"/>
      <c r="TCI454" s="84"/>
      <c r="TCJ454" s="84"/>
      <c r="TCK454" s="84"/>
      <c r="TCL454" s="84"/>
      <c r="TCM454" s="84"/>
      <c r="TCN454" s="84"/>
      <c r="TCO454" s="84"/>
      <c r="TCP454" s="84"/>
      <c r="TCQ454" s="84"/>
      <c r="TCR454" s="84"/>
      <c r="TCS454" s="84"/>
      <c r="TCT454" s="84"/>
      <c r="TCU454" s="84"/>
      <c r="TCV454" s="84"/>
      <c r="TCW454" s="84"/>
      <c r="TCX454" s="84"/>
      <c r="TCY454" s="84"/>
      <c r="TCZ454" s="84"/>
      <c r="TDA454" s="84"/>
      <c r="TDB454" s="84"/>
      <c r="TDC454" s="84"/>
      <c r="TDD454" s="84"/>
      <c r="TDE454" s="84"/>
      <c r="TDF454" s="84"/>
      <c r="TDG454" s="84"/>
      <c r="TDH454" s="84"/>
      <c r="TDI454" s="84"/>
      <c r="TDJ454" s="84"/>
      <c r="TDK454" s="84"/>
      <c r="TDL454" s="84"/>
      <c r="TDM454" s="84"/>
      <c r="TDN454" s="84"/>
      <c r="TDO454" s="84"/>
      <c r="TDP454" s="84"/>
      <c r="TDQ454" s="84"/>
      <c r="TDR454" s="84"/>
      <c r="TDS454" s="84"/>
      <c r="TDT454" s="84"/>
      <c r="TDU454" s="84"/>
      <c r="TDV454" s="84"/>
      <c r="TDW454" s="84"/>
      <c r="TDX454" s="84"/>
      <c r="TDY454" s="84"/>
      <c r="TDZ454" s="84"/>
      <c r="TEA454" s="84"/>
      <c r="TEB454" s="84"/>
      <c r="TEC454" s="84"/>
      <c r="TED454" s="84"/>
      <c r="TEE454" s="84"/>
      <c r="TEF454" s="84"/>
      <c r="TEG454" s="84"/>
      <c r="TEH454" s="84"/>
      <c r="TEI454" s="84"/>
      <c r="TEJ454" s="84"/>
      <c r="TEK454" s="84"/>
      <c r="TEL454" s="84"/>
      <c r="TEM454" s="84"/>
      <c r="TEN454" s="84"/>
      <c r="TEO454" s="84"/>
      <c r="TEP454" s="84"/>
      <c r="TEQ454" s="84"/>
      <c r="TER454" s="84"/>
      <c r="TES454" s="84"/>
      <c r="TET454" s="84"/>
      <c r="TEU454" s="84"/>
      <c r="TEV454" s="84"/>
      <c r="TEW454" s="84"/>
      <c r="TEX454" s="84"/>
      <c r="TEY454" s="84"/>
      <c r="TEZ454" s="84"/>
      <c r="TFA454" s="84"/>
      <c r="TFB454" s="84"/>
      <c r="TFC454" s="84"/>
      <c r="TFD454" s="84"/>
      <c r="TFE454" s="84"/>
      <c r="TFF454" s="84"/>
      <c r="TFG454" s="84"/>
      <c r="TFH454" s="84"/>
      <c r="TFI454" s="84"/>
      <c r="TFJ454" s="84"/>
      <c r="TFK454" s="84"/>
      <c r="TFL454" s="84"/>
      <c r="TFM454" s="84"/>
      <c r="TFN454" s="84"/>
      <c r="TFO454" s="84"/>
      <c r="TFP454" s="84"/>
      <c r="TFQ454" s="84"/>
      <c r="TFR454" s="84"/>
      <c r="TFS454" s="84"/>
      <c r="TFT454" s="84"/>
      <c r="TFU454" s="84"/>
      <c r="TFV454" s="84"/>
      <c r="TFW454" s="84"/>
      <c r="TFX454" s="84"/>
      <c r="TFY454" s="84"/>
      <c r="TFZ454" s="84"/>
      <c r="TGA454" s="84"/>
      <c r="TGB454" s="84"/>
      <c r="TGC454" s="84"/>
      <c r="TGD454" s="84"/>
      <c r="TGE454" s="84"/>
      <c r="TGF454" s="84"/>
      <c r="TGG454" s="84"/>
      <c r="TGH454" s="84"/>
      <c r="TGI454" s="84"/>
      <c r="TGJ454" s="84"/>
      <c r="TGK454" s="84"/>
      <c r="TGL454" s="84"/>
      <c r="TGM454" s="84"/>
      <c r="TGN454" s="84"/>
      <c r="TGO454" s="84"/>
      <c r="TGP454" s="84"/>
      <c r="TGQ454" s="84"/>
      <c r="TGR454" s="84"/>
      <c r="TGS454" s="84"/>
      <c r="TGT454" s="84"/>
      <c r="TGU454" s="84"/>
      <c r="TGV454" s="84"/>
      <c r="TGW454" s="84"/>
      <c r="TGX454" s="84"/>
      <c r="TGY454" s="84"/>
      <c r="TGZ454" s="84"/>
      <c r="THA454" s="84"/>
      <c r="THB454" s="84"/>
      <c r="THC454" s="84"/>
      <c r="THD454" s="84"/>
      <c r="THE454" s="84"/>
      <c r="THF454" s="84"/>
      <c r="THG454" s="84"/>
      <c r="THH454" s="84"/>
      <c r="THI454" s="84"/>
      <c r="THJ454" s="84"/>
      <c r="THK454" s="84"/>
      <c r="THL454" s="84"/>
      <c r="THM454" s="84"/>
      <c r="THN454" s="84"/>
      <c r="THO454" s="84"/>
      <c r="THP454" s="84"/>
      <c r="THQ454" s="84"/>
      <c r="THR454" s="84"/>
      <c r="THS454" s="84"/>
      <c r="THT454" s="84"/>
      <c r="THU454" s="84"/>
      <c r="THV454" s="84"/>
      <c r="THW454" s="84"/>
      <c r="THX454" s="84"/>
      <c r="THY454" s="84"/>
      <c r="THZ454" s="84"/>
      <c r="TIA454" s="84"/>
      <c r="TIB454" s="84"/>
      <c r="TIC454" s="84"/>
      <c r="TID454" s="84"/>
      <c r="TIE454" s="84"/>
      <c r="TIF454" s="84"/>
      <c r="TIG454" s="84"/>
      <c r="TIH454" s="84"/>
      <c r="TII454" s="84"/>
      <c r="TIJ454" s="84"/>
      <c r="TIK454" s="84"/>
      <c r="TIL454" s="84"/>
      <c r="TIM454" s="84"/>
      <c r="TIN454" s="84"/>
      <c r="TIO454" s="84"/>
      <c r="TIP454" s="84"/>
      <c r="TIQ454" s="84"/>
      <c r="TIR454" s="84"/>
      <c r="TIS454" s="84"/>
      <c r="TIT454" s="84"/>
      <c r="TIU454" s="84"/>
      <c r="TIV454" s="84"/>
      <c r="TIW454" s="84"/>
      <c r="TIX454" s="84"/>
      <c r="TIY454" s="84"/>
      <c r="TIZ454" s="84"/>
      <c r="TJA454" s="84"/>
      <c r="TJB454" s="84"/>
      <c r="TJC454" s="84"/>
      <c r="TJD454" s="84"/>
      <c r="TJE454" s="84"/>
      <c r="TJF454" s="84"/>
      <c r="TJG454" s="84"/>
      <c r="TJH454" s="84"/>
      <c r="TJI454" s="84"/>
      <c r="TJJ454" s="84"/>
      <c r="TJK454" s="84"/>
      <c r="TJL454" s="84"/>
      <c r="TJM454" s="84"/>
      <c r="TJN454" s="84"/>
      <c r="TJO454" s="84"/>
      <c r="TJP454" s="84"/>
      <c r="TJQ454" s="84"/>
      <c r="TJR454" s="84"/>
      <c r="TJS454" s="84"/>
      <c r="TJT454" s="84"/>
      <c r="TJU454" s="84"/>
      <c r="TJV454" s="84"/>
      <c r="TJW454" s="84"/>
      <c r="TJX454" s="84"/>
      <c r="TJY454" s="84"/>
      <c r="TJZ454" s="84"/>
      <c r="TKA454" s="84"/>
      <c r="TKB454" s="84"/>
      <c r="TKC454" s="84"/>
      <c r="TKD454" s="84"/>
      <c r="TKE454" s="84"/>
      <c r="TKF454" s="84"/>
      <c r="TKG454" s="84"/>
      <c r="TKH454" s="84"/>
      <c r="TKI454" s="84"/>
      <c r="TKJ454" s="84"/>
      <c r="TKK454" s="84"/>
      <c r="TKL454" s="84"/>
      <c r="TKM454" s="84"/>
      <c r="TKN454" s="84"/>
      <c r="TKO454" s="84"/>
      <c r="TKP454" s="84"/>
      <c r="TKQ454" s="84"/>
      <c r="TKR454" s="84"/>
      <c r="TKS454" s="84"/>
      <c r="TKT454" s="84"/>
      <c r="TKU454" s="84"/>
      <c r="TKV454" s="84"/>
      <c r="TKW454" s="84"/>
      <c r="TKX454" s="84"/>
      <c r="TKY454" s="84"/>
      <c r="TKZ454" s="84"/>
      <c r="TLA454" s="84"/>
      <c r="TLB454" s="84"/>
      <c r="TLC454" s="84"/>
      <c r="TLD454" s="84"/>
      <c r="TLE454" s="84"/>
      <c r="TLF454" s="84"/>
      <c r="TLG454" s="84"/>
      <c r="TLH454" s="84"/>
      <c r="TLI454" s="84"/>
      <c r="TLJ454" s="84"/>
      <c r="TLK454" s="84"/>
      <c r="TLL454" s="84"/>
      <c r="TLM454" s="84"/>
      <c r="TLN454" s="84"/>
      <c r="TLO454" s="84"/>
      <c r="TLP454" s="84"/>
      <c r="TLQ454" s="84"/>
      <c r="TLR454" s="84"/>
      <c r="TLS454" s="84"/>
      <c r="TLT454" s="84"/>
      <c r="TLU454" s="84"/>
      <c r="TLV454" s="84"/>
      <c r="TLW454" s="84"/>
      <c r="TLX454" s="84"/>
      <c r="TLY454" s="84"/>
      <c r="TLZ454" s="84"/>
      <c r="TMA454" s="84"/>
      <c r="TMB454" s="84"/>
      <c r="TMC454" s="84"/>
      <c r="TMD454" s="84"/>
      <c r="TME454" s="84"/>
      <c r="TMF454" s="84"/>
      <c r="TMG454" s="84"/>
      <c r="TMH454" s="84"/>
      <c r="TMI454" s="84"/>
      <c r="TMJ454" s="84"/>
      <c r="TMK454" s="84"/>
      <c r="TML454" s="84"/>
      <c r="TMM454" s="84"/>
      <c r="TMN454" s="84"/>
      <c r="TMO454" s="84"/>
      <c r="TMP454" s="84"/>
      <c r="TMQ454" s="84"/>
      <c r="TMR454" s="84"/>
      <c r="TMS454" s="84"/>
      <c r="TMT454" s="84"/>
      <c r="TMU454" s="84"/>
      <c r="TMV454" s="84"/>
      <c r="TMW454" s="84"/>
      <c r="TMX454" s="84"/>
      <c r="TMY454" s="84"/>
      <c r="TMZ454" s="84"/>
      <c r="TNA454" s="84"/>
      <c r="TNB454" s="84"/>
      <c r="TNC454" s="84"/>
      <c r="TND454" s="84"/>
      <c r="TNE454" s="84"/>
      <c r="TNF454" s="84"/>
      <c r="TNG454" s="84"/>
      <c r="TNH454" s="84"/>
      <c r="TNI454" s="84"/>
      <c r="TNJ454" s="84"/>
      <c r="TNK454" s="84"/>
      <c r="TNL454" s="84"/>
      <c r="TNM454" s="84"/>
      <c r="TNN454" s="84"/>
      <c r="TNO454" s="84"/>
      <c r="TNP454" s="84"/>
      <c r="TNQ454" s="84"/>
      <c r="TNR454" s="84"/>
      <c r="TNS454" s="84"/>
      <c r="TNT454" s="84"/>
      <c r="TNU454" s="84"/>
      <c r="TNV454" s="84"/>
      <c r="TNW454" s="84"/>
      <c r="TNX454" s="84"/>
      <c r="TNY454" s="84"/>
      <c r="TNZ454" s="84"/>
      <c r="TOA454" s="84"/>
      <c r="TOB454" s="84"/>
      <c r="TOC454" s="84"/>
      <c r="TOD454" s="84"/>
      <c r="TOE454" s="84"/>
      <c r="TOF454" s="84"/>
      <c r="TOG454" s="84"/>
      <c r="TOH454" s="84"/>
      <c r="TOI454" s="84"/>
      <c r="TOJ454" s="84"/>
      <c r="TOK454" s="84"/>
      <c r="TOL454" s="84"/>
      <c r="TOM454" s="84"/>
      <c r="TON454" s="84"/>
      <c r="TOO454" s="84"/>
      <c r="TOP454" s="84"/>
      <c r="TOQ454" s="84"/>
      <c r="TOR454" s="84"/>
      <c r="TOS454" s="84"/>
      <c r="TOT454" s="84"/>
      <c r="TOU454" s="84"/>
      <c r="TOV454" s="84"/>
      <c r="TOW454" s="84"/>
      <c r="TOX454" s="84"/>
      <c r="TOY454" s="84"/>
      <c r="TOZ454" s="84"/>
      <c r="TPA454" s="84"/>
      <c r="TPB454" s="84"/>
      <c r="TPC454" s="84"/>
      <c r="TPD454" s="84"/>
      <c r="TPE454" s="84"/>
      <c r="TPF454" s="84"/>
      <c r="TPG454" s="84"/>
      <c r="TPH454" s="84"/>
      <c r="TPI454" s="84"/>
      <c r="TPJ454" s="84"/>
      <c r="TPK454" s="84"/>
      <c r="TPL454" s="84"/>
      <c r="TPM454" s="84"/>
      <c r="TPN454" s="84"/>
      <c r="TPO454" s="84"/>
      <c r="TPP454" s="84"/>
      <c r="TPQ454" s="84"/>
      <c r="TPR454" s="84"/>
      <c r="TPS454" s="84"/>
      <c r="TPT454" s="84"/>
      <c r="TPU454" s="84"/>
      <c r="TPV454" s="84"/>
      <c r="TPW454" s="84"/>
      <c r="TPX454" s="84"/>
      <c r="TPY454" s="84"/>
      <c r="TPZ454" s="84"/>
      <c r="TQA454" s="84"/>
      <c r="TQB454" s="84"/>
      <c r="TQC454" s="84"/>
      <c r="TQD454" s="84"/>
      <c r="TQE454" s="84"/>
      <c r="TQF454" s="84"/>
      <c r="TQG454" s="84"/>
      <c r="TQH454" s="84"/>
      <c r="TQI454" s="84"/>
      <c r="TQJ454" s="84"/>
      <c r="TQK454" s="84"/>
      <c r="TQL454" s="84"/>
      <c r="TQM454" s="84"/>
      <c r="TQN454" s="84"/>
      <c r="TQO454" s="84"/>
      <c r="TQP454" s="84"/>
      <c r="TQQ454" s="84"/>
      <c r="TQR454" s="84"/>
      <c r="TQS454" s="84"/>
      <c r="TQT454" s="84"/>
      <c r="TQU454" s="84"/>
      <c r="TQV454" s="84"/>
      <c r="TQW454" s="84"/>
      <c r="TQX454" s="84"/>
      <c r="TQY454" s="84"/>
      <c r="TQZ454" s="84"/>
      <c r="TRA454" s="84"/>
      <c r="TRB454" s="84"/>
      <c r="TRC454" s="84"/>
      <c r="TRD454" s="84"/>
      <c r="TRE454" s="84"/>
      <c r="TRF454" s="84"/>
      <c r="TRG454" s="84"/>
      <c r="TRH454" s="84"/>
      <c r="TRI454" s="84"/>
      <c r="TRJ454" s="84"/>
      <c r="TRK454" s="84"/>
      <c r="TRL454" s="84"/>
      <c r="TRM454" s="84"/>
      <c r="TRN454" s="84"/>
      <c r="TRO454" s="84"/>
      <c r="TRP454" s="84"/>
      <c r="TRQ454" s="84"/>
      <c r="TRR454" s="84"/>
      <c r="TRS454" s="84"/>
      <c r="TRT454" s="84"/>
      <c r="TRU454" s="84"/>
      <c r="TRV454" s="84"/>
      <c r="TRW454" s="84"/>
      <c r="TRX454" s="84"/>
      <c r="TRY454" s="84"/>
      <c r="TRZ454" s="84"/>
      <c r="TSA454" s="84"/>
      <c r="TSB454" s="84"/>
      <c r="TSC454" s="84"/>
      <c r="TSD454" s="84"/>
      <c r="TSE454" s="84"/>
      <c r="TSF454" s="84"/>
      <c r="TSG454" s="84"/>
      <c r="TSH454" s="84"/>
      <c r="TSI454" s="84"/>
      <c r="TSJ454" s="84"/>
      <c r="TSK454" s="84"/>
      <c r="TSL454" s="84"/>
      <c r="TSM454" s="84"/>
      <c r="TSN454" s="84"/>
      <c r="TSO454" s="84"/>
      <c r="TSP454" s="84"/>
      <c r="TSQ454" s="84"/>
      <c r="TSR454" s="84"/>
      <c r="TSS454" s="84"/>
      <c r="TST454" s="84"/>
      <c r="TSU454" s="84"/>
      <c r="TSV454" s="84"/>
      <c r="TSW454" s="84"/>
      <c r="TSX454" s="84"/>
      <c r="TSY454" s="84"/>
      <c r="TSZ454" s="84"/>
      <c r="TTA454" s="84"/>
      <c r="TTB454" s="84"/>
      <c r="TTC454" s="84"/>
      <c r="TTD454" s="84"/>
      <c r="TTE454" s="84"/>
      <c r="TTF454" s="84"/>
      <c r="TTG454" s="84"/>
      <c r="TTH454" s="84"/>
      <c r="TTI454" s="84"/>
      <c r="TTJ454" s="84"/>
      <c r="TTK454" s="84"/>
      <c r="TTL454" s="84"/>
      <c r="TTM454" s="84"/>
      <c r="TTN454" s="84"/>
      <c r="TTO454" s="84"/>
      <c r="TTP454" s="84"/>
      <c r="TTQ454" s="84"/>
      <c r="TTR454" s="84"/>
      <c r="TTS454" s="84"/>
      <c r="TTT454" s="84"/>
      <c r="TTU454" s="84"/>
      <c r="TTV454" s="84"/>
      <c r="TTW454" s="84"/>
      <c r="TTX454" s="84"/>
      <c r="TTY454" s="84"/>
      <c r="TTZ454" s="84"/>
      <c r="TUA454" s="84"/>
      <c r="TUB454" s="84"/>
      <c r="TUC454" s="84"/>
      <c r="TUD454" s="84"/>
      <c r="TUE454" s="84"/>
      <c r="TUF454" s="84"/>
      <c r="TUG454" s="84"/>
      <c r="TUH454" s="84"/>
      <c r="TUI454" s="84"/>
      <c r="TUJ454" s="84"/>
      <c r="TUK454" s="84"/>
      <c r="TUL454" s="84"/>
      <c r="TUM454" s="84"/>
      <c r="TUN454" s="84"/>
      <c r="TUO454" s="84"/>
      <c r="TUP454" s="84"/>
      <c r="TUQ454" s="84"/>
      <c r="TUR454" s="84"/>
      <c r="TUS454" s="84"/>
      <c r="TUT454" s="84"/>
      <c r="TUU454" s="84"/>
      <c r="TUV454" s="84"/>
      <c r="TUW454" s="84"/>
      <c r="TUX454" s="84"/>
      <c r="TUY454" s="84"/>
      <c r="TUZ454" s="84"/>
      <c r="TVA454" s="84"/>
      <c r="TVB454" s="84"/>
      <c r="TVC454" s="84"/>
      <c r="TVD454" s="84"/>
      <c r="TVE454" s="84"/>
      <c r="TVF454" s="84"/>
      <c r="TVG454" s="84"/>
      <c r="TVH454" s="84"/>
      <c r="TVI454" s="84"/>
      <c r="TVJ454" s="84"/>
      <c r="TVK454" s="84"/>
      <c r="TVL454" s="84"/>
      <c r="TVM454" s="84"/>
      <c r="TVN454" s="84"/>
      <c r="TVO454" s="84"/>
      <c r="TVP454" s="84"/>
      <c r="TVQ454" s="84"/>
      <c r="TVR454" s="84"/>
      <c r="TVS454" s="84"/>
      <c r="TVT454" s="84"/>
      <c r="TVU454" s="84"/>
      <c r="TVV454" s="84"/>
      <c r="TVW454" s="84"/>
      <c r="TVX454" s="84"/>
      <c r="TVY454" s="84"/>
      <c r="TVZ454" s="84"/>
      <c r="TWA454" s="84"/>
      <c r="TWB454" s="84"/>
      <c r="TWC454" s="84"/>
      <c r="TWD454" s="84"/>
      <c r="TWE454" s="84"/>
      <c r="TWF454" s="84"/>
      <c r="TWG454" s="84"/>
      <c r="TWH454" s="84"/>
      <c r="TWI454" s="84"/>
      <c r="TWJ454" s="84"/>
      <c r="TWK454" s="84"/>
      <c r="TWL454" s="84"/>
      <c r="TWM454" s="84"/>
      <c r="TWN454" s="84"/>
      <c r="TWO454" s="84"/>
      <c r="TWP454" s="84"/>
      <c r="TWQ454" s="84"/>
      <c r="TWR454" s="84"/>
      <c r="TWS454" s="84"/>
      <c r="TWT454" s="84"/>
      <c r="TWU454" s="84"/>
      <c r="TWV454" s="84"/>
      <c r="TWW454" s="84"/>
      <c r="TWX454" s="84"/>
      <c r="TWY454" s="84"/>
      <c r="TWZ454" s="84"/>
      <c r="TXA454" s="84"/>
      <c r="TXB454" s="84"/>
      <c r="TXC454" s="84"/>
      <c r="TXD454" s="84"/>
      <c r="TXE454" s="84"/>
      <c r="TXF454" s="84"/>
      <c r="TXG454" s="84"/>
      <c r="TXH454" s="84"/>
      <c r="TXI454" s="84"/>
      <c r="TXJ454" s="84"/>
      <c r="TXK454" s="84"/>
      <c r="TXL454" s="84"/>
      <c r="TXM454" s="84"/>
      <c r="TXN454" s="84"/>
      <c r="TXO454" s="84"/>
      <c r="TXP454" s="84"/>
      <c r="TXQ454" s="84"/>
      <c r="TXR454" s="84"/>
      <c r="TXS454" s="84"/>
      <c r="TXT454" s="84"/>
      <c r="TXU454" s="84"/>
      <c r="TXV454" s="84"/>
      <c r="TXW454" s="84"/>
      <c r="TXX454" s="84"/>
      <c r="TXY454" s="84"/>
      <c r="TXZ454" s="84"/>
      <c r="TYA454" s="84"/>
      <c r="TYB454" s="84"/>
      <c r="TYC454" s="84"/>
      <c r="TYD454" s="84"/>
      <c r="TYE454" s="84"/>
      <c r="TYF454" s="84"/>
      <c r="TYG454" s="84"/>
      <c r="TYH454" s="84"/>
      <c r="TYI454" s="84"/>
      <c r="TYJ454" s="84"/>
      <c r="TYK454" s="84"/>
      <c r="TYL454" s="84"/>
      <c r="TYM454" s="84"/>
      <c r="TYN454" s="84"/>
      <c r="TYO454" s="84"/>
      <c r="TYP454" s="84"/>
      <c r="TYQ454" s="84"/>
      <c r="TYR454" s="84"/>
      <c r="TYS454" s="84"/>
      <c r="TYT454" s="84"/>
      <c r="TYU454" s="84"/>
      <c r="TYV454" s="84"/>
      <c r="TYW454" s="84"/>
      <c r="TYX454" s="84"/>
      <c r="TYY454" s="84"/>
      <c r="TYZ454" s="84"/>
      <c r="TZA454" s="84"/>
      <c r="TZB454" s="84"/>
      <c r="TZC454" s="84"/>
      <c r="TZD454" s="84"/>
      <c r="TZE454" s="84"/>
      <c r="TZF454" s="84"/>
      <c r="TZG454" s="84"/>
      <c r="TZH454" s="84"/>
      <c r="TZI454" s="84"/>
      <c r="TZJ454" s="84"/>
      <c r="TZK454" s="84"/>
      <c r="TZL454" s="84"/>
      <c r="TZM454" s="84"/>
      <c r="TZN454" s="84"/>
      <c r="TZO454" s="84"/>
      <c r="TZP454" s="84"/>
      <c r="TZQ454" s="84"/>
      <c r="TZR454" s="84"/>
      <c r="TZS454" s="84"/>
      <c r="TZT454" s="84"/>
      <c r="TZU454" s="84"/>
      <c r="TZV454" s="84"/>
      <c r="TZW454" s="84"/>
      <c r="TZX454" s="84"/>
      <c r="TZY454" s="84"/>
      <c r="TZZ454" s="84"/>
      <c r="UAA454" s="84"/>
      <c r="UAB454" s="84"/>
      <c r="UAC454" s="84"/>
      <c r="UAD454" s="84"/>
      <c r="UAE454" s="84"/>
      <c r="UAF454" s="84"/>
      <c r="UAG454" s="84"/>
      <c r="UAH454" s="84"/>
      <c r="UAI454" s="84"/>
      <c r="UAJ454" s="84"/>
      <c r="UAK454" s="84"/>
      <c r="UAL454" s="84"/>
      <c r="UAM454" s="84"/>
      <c r="UAN454" s="84"/>
      <c r="UAO454" s="84"/>
      <c r="UAP454" s="84"/>
      <c r="UAQ454" s="84"/>
      <c r="UAR454" s="84"/>
      <c r="UAS454" s="84"/>
      <c r="UAT454" s="84"/>
      <c r="UAU454" s="84"/>
      <c r="UAV454" s="84"/>
      <c r="UAW454" s="84"/>
      <c r="UAX454" s="84"/>
      <c r="UAY454" s="84"/>
      <c r="UAZ454" s="84"/>
      <c r="UBA454" s="84"/>
      <c r="UBB454" s="84"/>
      <c r="UBC454" s="84"/>
      <c r="UBD454" s="84"/>
      <c r="UBE454" s="84"/>
      <c r="UBF454" s="84"/>
      <c r="UBG454" s="84"/>
      <c r="UBH454" s="84"/>
      <c r="UBI454" s="84"/>
      <c r="UBJ454" s="84"/>
      <c r="UBK454" s="84"/>
      <c r="UBL454" s="84"/>
      <c r="UBM454" s="84"/>
      <c r="UBN454" s="84"/>
      <c r="UBO454" s="84"/>
      <c r="UBP454" s="84"/>
      <c r="UBQ454" s="84"/>
      <c r="UBR454" s="84"/>
      <c r="UBS454" s="84"/>
      <c r="UBT454" s="84"/>
      <c r="UBU454" s="84"/>
      <c r="UBV454" s="84"/>
      <c r="UBW454" s="84"/>
      <c r="UBX454" s="84"/>
      <c r="UBY454" s="84"/>
      <c r="UBZ454" s="84"/>
      <c r="UCA454" s="84"/>
      <c r="UCB454" s="84"/>
      <c r="UCC454" s="84"/>
      <c r="UCD454" s="84"/>
      <c r="UCE454" s="84"/>
      <c r="UCF454" s="84"/>
      <c r="UCG454" s="84"/>
      <c r="UCH454" s="84"/>
      <c r="UCI454" s="84"/>
      <c r="UCJ454" s="84"/>
      <c r="UCK454" s="84"/>
      <c r="UCL454" s="84"/>
      <c r="UCM454" s="84"/>
      <c r="UCN454" s="84"/>
      <c r="UCO454" s="84"/>
      <c r="UCP454" s="84"/>
      <c r="UCQ454" s="84"/>
      <c r="UCR454" s="84"/>
      <c r="UCS454" s="84"/>
      <c r="UCT454" s="84"/>
      <c r="UCU454" s="84"/>
      <c r="UCV454" s="84"/>
      <c r="UCW454" s="84"/>
      <c r="UCX454" s="84"/>
      <c r="UCY454" s="84"/>
      <c r="UCZ454" s="84"/>
      <c r="UDA454" s="84"/>
      <c r="UDB454" s="84"/>
      <c r="UDC454" s="84"/>
      <c r="UDD454" s="84"/>
      <c r="UDE454" s="84"/>
      <c r="UDF454" s="84"/>
      <c r="UDG454" s="84"/>
      <c r="UDH454" s="84"/>
      <c r="UDI454" s="84"/>
      <c r="UDJ454" s="84"/>
      <c r="UDK454" s="84"/>
      <c r="UDL454" s="84"/>
      <c r="UDM454" s="84"/>
      <c r="UDN454" s="84"/>
      <c r="UDO454" s="84"/>
      <c r="UDP454" s="84"/>
      <c r="UDQ454" s="84"/>
      <c r="UDR454" s="84"/>
      <c r="UDS454" s="84"/>
      <c r="UDT454" s="84"/>
      <c r="UDU454" s="84"/>
      <c r="UDV454" s="84"/>
      <c r="UDW454" s="84"/>
      <c r="UDX454" s="84"/>
      <c r="UDY454" s="84"/>
      <c r="UDZ454" s="84"/>
      <c r="UEA454" s="84"/>
      <c r="UEB454" s="84"/>
      <c r="UEC454" s="84"/>
      <c r="UED454" s="84"/>
      <c r="UEE454" s="84"/>
      <c r="UEF454" s="84"/>
      <c r="UEG454" s="84"/>
      <c r="UEH454" s="84"/>
      <c r="UEI454" s="84"/>
      <c r="UEJ454" s="84"/>
      <c r="UEK454" s="84"/>
      <c r="UEL454" s="84"/>
      <c r="UEM454" s="84"/>
      <c r="UEN454" s="84"/>
      <c r="UEO454" s="84"/>
      <c r="UEP454" s="84"/>
      <c r="UEQ454" s="84"/>
      <c r="UER454" s="84"/>
      <c r="UES454" s="84"/>
      <c r="UET454" s="84"/>
      <c r="UEU454" s="84"/>
      <c r="UEV454" s="84"/>
      <c r="UEW454" s="84"/>
      <c r="UEX454" s="84"/>
      <c r="UEY454" s="84"/>
      <c r="UEZ454" s="84"/>
      <c r="UFA454" s="84"/>
      <c r="UFB454" s="84"/>
      <c r="UFC454" s="84"/>
      <c r="UFD454" s="84"/>
      <c r="UFE454" s="84"/>
      <c r="UFF454" s="84"/>
      <c r="UFG454" s="84"/>
      <c r="UFH454" s="84"/>
      <c r="UFI454" s="84"/>
      <c r="UFJ454" s="84"/>
      <c r="UFK454" s="84"/>
      <c r="UFL454" s="84"/>
      <c r="UFM454" s="84"/>
      <c r="UFN454" s="84"/>
      <c r="UFO454" s="84"/>
      <c r="UFP454" s="84"/>
      <c r="UFQ454" s="84"/>
      <c r="UFR454" s="84"/>
      <c r="UFS454" s="84"/>
      <c r="UFT454" s="84"/>
      <c r="UFU454" s="84"/>
      <c r="UFV454" s="84"/>
      <c r="UFW454" s="84"/>
      <c r="UFX454" s="84"/>
      <c r="UFY454" s="84"/>
      <c r="UFZ454" s="84"/>
      <c r="UGA454" s="84"/>
      <c r="UGB454" s="84"/>
      <c r="UGC454" s="84"/>
      <c r="UGD454" s="84"/>
      <c r="UGE454" s="84"/>
      <c r="UGF454" s="84"/>
      <c r="UGG454" s="84"/>
      <c r="UGH454" s="84"/>
      <c r="UGI454" s="84"/>
      <c r="UGJ454" s="84"/>
      <c r="UGK454" s="84"/>
      <c r="UGL454" s="84"/>
      <c r="UGM454" s="84"/>
      <c r="UGN454" s="84"/>
      <c r="UGO454" s="84"/>
      <c r="UGP454" s="84"/>
      <c r="UGQ454" s="84"/>
      <c r="UGR454" s="84"/>
      <c r="UGS454" s="84"/>
      <c r="UGT454" s="84"/>
      <c r="UGU454" s="84"/>
      <c r="UGV454" s="84"/>
      <c r="UGW454" s="84"/>
      <c r="UGX454" s="84"/>
      <c r="UGY454" s="84"/>
      <c r="UGZ454" s="84"/>
      <c r="UHA454" s="84"/>
      <c r="UHB454" s="84"/>
      <c r="UHC454" s="84"/>
      <c r="UHD454" s="84"/>
      <c r="UHE454" s="84"/>
      <c r="UHF454" s="84"/>
      <c r="UHG454" s="84"/>
      <c r="UHH454" s="84"/>
      <c r="UHI454" s="84"/>
      <c r="UHJ454" s="84"/>
      <c r="UHK454" s="84"/>
      <c r="UHL454" s="84"/>
      <c r="UHM454" s="84"/>
      <c r="UHN454" s="84"/>
      <c r="UHO454" s="84"/>
      <c r="UHP454" s="84"/>
      <c r="UHQ454" s="84"/>
      <c r="UHR454" s="84"/>
      <c r="UHS454" s="84"/>
      <c r="UHT454" s="84"/>
      <c r="UHU454" s="84"/>
      <c r="UHV454" s="84"/>
      <c r="UHW454" s="84"/>
      <c r="UHX454" s="84"/>
      <c r="UHY454" s="84"/>
      <c r="UHZ454" s="84"/>
      <c r="UIA454" s="84"/>
      <c r="UIB454" s="84"/>
      <c r="UIC454" s="84"/>
      <c r="UID454" s="84"/>
      <c r="UIE454" s="84"/>
      <c r="UIF454" s="84"/>
      <c r="UIG454" s="84"/>
      <c r="UIH454" s="84"/>
      <c r="UII454" s="84"/>
      <c r="UIJ454" s="84"/>
      <c r="UIK454" s="84"/>
      <c r="UIL454" s="84"/>
      <c r="UIM454" s="84"/>
      <c r="UIN454" s="84"/>
      <c r="UIO454" s="84"/>
      <c r="UIP454" s="84"/>
      <c r="UIQ454" s="84"/>
      <c r="UIR454" s="84"/>
      <c r="UIS454" s="84"/>
      <c r="UIT454" s="84"/>
      <c r="UIU454" s="84"/>
      <c r="UIV454" s="84"/>
      <c r="UIW454" s="84"/>
      <c r="UIX454" s="84"/>
      <c r="UIY454" s="84"/>
      <c r="UIZ454" s="84"/>
      <c r="UJA454" s="84"/>
      <c r="UJB454" s="84"/>
      <c r="UJC454" s="84"/>
      <c r="UJD454" s="84"/>
      <c r="UJE454" s="84"/>
      <c r="UJF454" s="84"/>
      <c r="UJG454" s="84"/>
      <c r="UJH454" s="84"/>
      <c r="UJI454" s="84"/>
      <c r="UJJ454" s="84"/>
      <c r="UJK454" s="84"/>
      <c r="UJL454" s="84"/>
      <c r="UJM454" s="84"/>
      <c r="UJN454" s="84"/>
      <c r="UJO454" s="84"/>
      <c r="UJP454" s="84"/>
      <c r="UJQ454" s="84"/>
      <c r="UJR454" s="84"/>
      <c r="UJS454" s="84"/>
      <c r="UJT454" s="84"/>
      <c r="UJU454" s="84"/>
      <c r="UJV454" s="84"/>
      <c r="UJW454" s="84"/>
      <c r="UJX454" s="84"/>
      <c r="UJY454" s="84"/>
      <c r="UJZ454" s="84"/>
      <c r="UKA454" s="84"/>
      <c r="UKB454" s="84"/>
      <c r="UKC454" s="84"/>
      <c r="UKD454" s="84"/>
      <c r="UKE454" s="84"/>
      <c r="UKF454" s="84"/>
      <c r="UKG454" s="84"/>
      <c r="UKH454" s="84"/>
      <c r="UKI454" s="84"/>
      <c r="UKJ454" s="84"/>
      <c r="UKK454" s="84"/>
      <c r="UKL454" s="84"/>
      <c r="UKM454" s="84"/>
      <c r="UKN454" s="84"/>
      <c r="UKO454" s="84"/>
      <c r="UKP454" s="84"/>
      <c r="UKQ454" s="84"/>
      <c r="UKR454" s="84"/>
      <c r="UKS454" s="84"/>
      <c r="UKT454" s="84"/>
      <c r="UKU454" s="84"/>
      <c r="UKV454" s="84"/>
      <c r="UKW454" s="84"/>
      <c r="UKX454" s="84"/>
      <c r="UKY454" s="84"/>
      <c r="UKZ454" s="84"/>
      <c r="ULA454" s="84"/>
      <c r="ULB454" s="84"/>
      <c r="ULC454" s="84"/>
      <c r="ULD454" s="84"/>
      <c r="ULE454" s="84"/>
      <c r="ULF454" s="84"/>
      <c r="ULG454" s="84"/>
      <c r="ULH454" s="84"/>
      <c r="ULI454" s="84"/>
      <c r="ULJ454" s="84"/>
      <c r="ULK454" s="84"/>
      <c r="ULL454" s="84"/>
      <c r="ULM454" s="84"/>
      <c r="ULN454" s="84"/>
      <c r="ULO454" s="84"/>
      <c r="ULP454" s="84"/>
      <c r="ULQ454" s="84"/>
      <c r="ULR454" s="84"/>
      <c r="ULS454" s="84"/>
      <c r="ULT454" s="84"/>
      <c r="ULU454" s="84"/>
      <c r="ULV454" s="84"/>
      <c r="ULW454" s="84"/>
      <c r="ULX454" s="84"/>
      <c r="ULY454" s="84"/>
      <c r="ULZ454" s="84"/>
      <c r="UMA454" s="84"/>
      <c r="UMB454" s="84"/>
      <c r="UMC454" s="84"/>
      <c r="UMD454" s="84"/>
      <c r="UME454" s="84"/>
      <c r="UMF454" s="84"/>
      <c r="UMG454" s="84"/>
      <c r="UMH454" s="84"/>
      <c r="UMI454" s="84"/>
      <c r="UMJ454" s="84"/>
      <c r="UMK454" s="84"/>
      <c r="UML454" s="84"/>
      <c r="UMM454" s="84"/>
      <c r="UMN454" s="84"/>
      <c r="UMO454" s="84"/>
      <c r="UMP454" s="84"/>
      <c r="UMQ454" s="84"/>
      <c r="UMR454" s="84"/>
      <c r="UMS454" s="84"/>
      <c r="UMT454" s="84"/>
      <c r="UMU454" s="84"/>
      <c r="UMV454" s="84"/>
      <c r="UMW454" s="84"/>
      <c r="UMX454" s="84"/>
      <c r="UMY454" s="84"/>
      <c r="UMZ454" s="84"/>
      <c r="UNA454" s="84"/>
      <c r="UNB454" s="84"/>
      <c r="UNC454" s="84"/>
      <c r="UND454" s="84"/>
      <c r="UNE454" s="84"/>
      <c r="UNF454" s="84"/>
      <c r="UNG454" s="84"/>
      <c r="UNH454" s="84"/>
      <c r="UNI454" s="84"/>
      <c r="UNJ454" s="84"/>
      <c r="UNK454" s="84"/>
      <c r="UNL454" s="84"/>
      <c r="UNM454" s="84"/>
      <c r="UNN454" s="84"/>
      <c r="UNO454" s="84"/>
      <c r="UNP454" s="84"/>
      <c r="UNQ454" s="84"/>
      <c r="UNR454" s="84"/>
      <c r="UNS454" s="84"/>
      <c r="UNT454" s="84"/>
      <c r="UNU454" s="84"/>
      <c r="UNV454" s="84"/>
      <c r="UNW454" s="84"/>
      <c r="UNX454" s="84"/>
      <c r="UNY454" s="84"/>
      <c r="UNZ454" s="84"/>
      <c r="UOA454" s="84"/>
      <c r="UOB454" s="84"/>
      <c r="UOC454" s="84"/>
      <c r="UOD454" s="84"/>
      <c r="UOE454" s="84"/>
      <c r="UOF454" s="84"/>
      <c r="UOG454" s="84"/>
      <c r="UOH454" s="84"/>
      <c r="UOI454" s="84"/>
      <c r="UOJ454" s="84"/>
      <c r="UOK454" s="84"/>
      <c r="UOL454" s="84"/>
      <c r="UOM454" s="84"/>
      <c r="UON454" s="84"/>
      <c r="UOO454" s="84"/>
      <c r="UOP454" s="84"/>
      <c r="UOQ454" s="84"/>
      <c r="UOR454" s="84"/>
      <c r="UOS454" s="84"/>
      <c r="UOT454" s="84"/>
      <c r="UOU454" s="84"/>
      <c r="UOV454" s="84"/>
      <c r="UOW454" s="84"/>
      <c r="UOX454" s="84"/>
      <c r="UOY454" s="84"/>
      <c r="UOZ454" s="84"/>
      <c r="UPA454" s="84"/>
      <c r="UPB454" s="84"/>
      <c r="UPC454" s="84"/>
      <c r="UPD454" s="84"/>
      <c r="UPE454" s="84"/>
      <c r="UPF454" s="84"/>
      <c r="UPG454" s="84"/>
      <c r="UPH454" s="84"/>
      <c r="UPI454" s="84"/>
      <c r="UPJ454" s="84"/>
      <c r="UPK454" s="84"/>
      <c r="UPL454" s="84"/>
      <c r="UPM454" s="84"/>
      <c r="UPN454" s="84"/>
      <c r="UPO454" s="84"/>
      <c r="UPP454" s="84"/>
      <c r="UPQ454" s="84"/>
      <c r="UPR454" s="84"/>
      <c r="UPS454" s="84"/>
      <c r="UPT454" s="84"/>
      <c r="UPU454" s="84"/>
      <c r="UPV454" s="84"/>
      <c r="UPW454" s="84"/>
      <c r="UPX454" s="84"/>
      <c r="UPY454" s="84"/>
      <c r="UPZ454" s="84"/>
      <c r="UQA454" s="84"/>
      <c r="UQB454" s="84"/>
      <c r="UQC454" s="84"/>
      <c r="UQD454" s="84"/>
      <c r="UQE454" s="84"/>
      <c r="UQF454" s="84"/>
      <c r="UQG454" s="84"/>
      <c r="UQH454" s="84"/>
      <c r="UQI454" s="84"/>
      <c r="UQJ454" s="84"/>
      <c r="UQK454" s="84"/>
      <c r="UQL454" s="84"/>
      <c r="UQM454" s="84"/>
      <c r="UQN454" s="84"/>
      <c r="UQO454" s="84"/>
      <c r="UQP454" s="84"/>
      <c r="UQQ454" s="84"/>
      <c r="UQR454" s="84"/>
      <c r="UQS454" s="84"/>
      <c r="UQT454" s="84"/>
      <c r="UQU454" s="84"/>
      <c r="UQV454" s="84"/>
      <c r="UQW454" s="84"/>
      <c r="UQX454" s="84"/>
      <c r="UQY454" s="84"/>
      <c r="UQZ454" s="84"/>
      <c r="URA454" s="84"/>
      <c r="URB454" s="84"/>
      <c r="URC454" s="84"/>
      <c r="URD454" s="84"/>
      <c r="URE454" s="84"/>
      <c r="URF454" s="84"/>
      <c r="URG454" s="84"/>
      <c r="URH454" s="84"/>
      <c r="URI454" s="84"/>
      <c r="URJ454" s="84"/>
      <c r="URK454" s="84"/>
      <c r="URL454" s="84"/>
      <c r="URM454" s="84"/>
      <c r="URN454" s="84"/>
      <c r="URO454" s="84"/>
      <c r="URP454" s="84"/>
      <c r="URQ454" s="84"/>
      <c r="URR454" s="84"/>
      <c r="URS454" s="84"/>
      <c r="URT454" s="84"/>
      <c r="URU454" s="84"/>
      <c r="URV454" s="84"/>
      <c r="URW454" s="84"/>
      <c r="URX454" s="84"/>
      <c r="URY454" s="84"/>
      <c r="URZ454" s="84"/>
      <c r="USA454" s="84"/>
      <c r="USB454" s="84"/>
      <c r="USC454" s="84"/>
      <c r="USD454" s="84"/>
      <c r="USE454" s="84"/>
      <c r="USF454" s="84"/>
      <c r="USG454" s="84"/>
      <c r="USH454" s="84"/>
      <c r="USI454" s="84"/>
      <c r="USJ454" s="84"/>
      <c r="USK454" s="84"/>
      <c r="USL454" s="84"/>
      <c r="USM454" s="84"/>
      <c r="USN454" s="84"/>
      <c r="USO454" s="84"/>
      <c r="USP454" s="84"/>
      <c r="USQ454" s="84"/>
      <c r="USR454" s="84"/>
      <c r="USS454" s="84"/>
      <c r="UST454" s="84"/>
      <c r="USU454" s="84"/>
      <c r="USV454" s="84"/>
      <c r="USW454" s="84"/>
      <c r="USX454" s="84"/>
      <c r="USY454" s="84"/>
      <c r="USZ454" s="84"/>
      <c r="UTA454" s="84"/>
      <c r="UTB454" s="84"/>
      <c r="UTC454" s="84"/>
      <c r="UTD454" s="84"/>
      <c r="UTE454" s="84"/>
      <c r="UTF454" s="84"/>
      <c r="UTG454" s="84"/>
      <c r="UTH454" s="84"/>
      <c r="UTI454" s="84"/>
      <c r="UTJ454" s="84"/>
      <c r="UTK454" s="84"/>
      <c r="UTL454" s="84"/>
      <c r="UTM454" s="84"/>
      <c r="UTN454" s="84"/>
      <c r="UTO454" s="84"/>
      <c r="UTP454" s="84"/>
      <c r="UTQ454" s="84"/>
      <c r="UTR454" s="84"/>
      <c r="UTS454" s="84"/>
      <c r="UTT454" s="84"/>
      <c r="UTU454" s="84"/>
      <c r="UTV454" s="84"/>
      <c r="UTW454" s="84"/>
      <c r="UTX454" s="84"/>
      <c r="UTY454" s="84"/>
      <c r="UTZ454" s="84"/>
      <c r="UUA454" s="84"/>
      <c r="UUB454" s="84"/>
      <c r="UUC454" s="84"/>
      <c r="UUD454" s="84"/>
      <c r="UUE454" s="84"/>
      <c r="UUF454" s="84"/>
      <c r="UUG454" s="84"/>
      <c r="UUH454" s="84"/>
      <c r="UUI454" s="84"/>
      <c r="UUJ454" s="84"/>
      <c r="UUK454" s="84"/>
      <c r="UUL454" s="84"/>
      <c r="UUM454" s="84"/>
      <c r="UUN454" s="84"/>
      <c r="UUO454" s="84"/>
      <c r="UUP454" s="84"/>
      <c r="UUQ454" s="84"/>
      <c r="UUR454" s="84"/>
      <c r="UUS454" s="84"/>
      <c r="UUT454" s="84"/>
      <c r="UUU454" s="84"/>
      <c r="UUV454" s="84"/>
      <c r="UUW454" s="84"/>
      <c r="UUX454" s="84"/>
      <c r="UUY454" s="84"/>
      <c r="UUZ454" s="84"/>
      <c r="UVA454" s="84"/>
      <c r="UVB454" s="84"/>
      <c r="UVC454" s="84"/>
      <c r="UVD454" s="84"/>
      <c r="UVE454" s="84"/>
      <c r="UVF454" s="84"/>
      <c r="UVG454" s="84"/>
      <c r="UVH454" s="84"/>
      <c r="UVI454" s="84"/>
      <c r="UVJ454" s="84"/>
      <c r="UVK454" s="84"/>
      <c r="UVL454" s="84"/>
      <c r="UVM454" s="84"/>
      <c r="UVN454" s="84"/>
      <c r="UVO454" s="84"/>
      <c r="UVP454" s="84"/>
      <c r="UVQ454" s="84"/>
      <c r="UVR454" s="84"/>
      <c r="UVS454" s="84"/>
      <c r="UVT454" s="84"/>
      <c r="UVU454" s="84"/>
      <c r="UVV454" s="84"/>
      <c r="UVW454" s="84"/>
      <c r="UVX454" s="84"/>
      <c r="UVY454" s="84"/>
      <c r="UVZ454" s="84"/>
      <c r="UWA454" s="84"/>
      <c r="UWB454" s="84"/>
      <c r="UWC454" s="84"/>
      <c r="UWD454" s="84"/>
      <c r="UWE454" s="84"/>
      <c r="UWF454" s="84"/>
      <c r="UWG454" s="84"/>
      <c r="UWH454" s="84"/>
      <c r="UWI454" s="84"/>
      <c r="UWJ454" s="84"/>
      <c r="UWK454" s="84"/>
      <c r="UWL454" s="84"/>
      <c r="UWM454" s="84"/>
      <c r="UWN454" s="84"/>
      <c r="UWO454" s="84"/>
      <c r="UWP454" s="84"/>
      <c r="UWQ454" s="84"/>
      <c r="UWR454" s="84"/>
      <c r="UWS454" s="84"/>
      <c r="UWT454" s="84"/>
      <c r="UWU454" s="84"/>
      <c r="UWV454" s="84"/>
      <c r="UWW454" s="84"/>
      <c r="UWX454" s="84"/>
      <c r="UWY454" s="84"/>
      <c r="UWZ454" s="84"/>
      <c r="UXA454" s="84"/>
      <c r="UXB454" s="84"/>
      <c r="UXC454" s="84"/>
      <c r="UXD454" s="84"/>
      <c r="UXE454" s="84"/>
      <c r="UXF454" s="84"/>
      <c r="UXG454" s="84"/>
      <c r="UXH454" s="84"/>
      <c r="UXI454" s="84"/>
      <c r="UXJ454" s="84"/>
      <c r="UXK454" s="84"/>
      <c r="UXL454" s="84"/>
      <c r="UXM454" s="84"/>
      <c r="UXN454" s="84"/>
      <c r="UXO454" s="84"/>
      <c r="UXP454" s="84"/>
      <c r="UXQ454" s="84"/>
      <c r="UXR454" s="84"/>
      <c r="UXS454" s="84"/>
      <c r="UXT454" s="84"/>
      <c r="UXU454" s="84"/>
      <c r="UXV454" s="84"/>
      <c r="UXW454" s="84"/>
      <c r="UXX454" s="84"/>
      <c r="UXY454" s="84"/>
      <c r="UXZ454" s="84"/>
      <c r="UYA454" s="84"/>
      <c r="UYB454" s="84"/>
      <c r="UYC454" s="84"/>
      <c r="UYD454" s="84"/>
      <c r="UYE454" s="84"/>
      <c r="UYF454" s="84"/>
      <c r="UYG454" s="84"/>
      <c r="UYH454" s="84"/>
      <c r="UYI454" s="84"/>
      <c r="UYJ454" s="84"/>
      <c r="UYK454" s="84"/>
      <c r="UYL454" s="84"/>
      <c r="UYM454" s="84"/>
      <c r="UYN454" s="84"/>
      <c r="UYO454" s="84"/>
      <c r="UYP454" s="84"/>
      <c r="UYQ454" s="84"/>
      <c r="UYR454" s="84"/>
      <c r="UYS454" s="84"/>
      <c r="UYT454" s="84"/>
      <c r="UYU454" s="84"/>
      <c r="UYV454" s="84"/>
      <c r="UYW454" s="84"/>
      <c r="UYX454" s="84"/>
      <c r="UYY454" s="84"/>
      <c r="UYZ454" s="84"/>
      <c r="UZA454" s="84"/>
      <c r="UZB454" s="84"/>
      <c r="UZC454" s="84"/>
      <c r="UZD454" s="84"/>
      <c r="UZE454" s="84"/>
      <c r="UZF454" s="84"/>
      <c r="UZG454" s="84"/>
      <c r="UZH454" s="84"/>
      <c r="UZI454" s="84"/>
      <c r="UZJ454" s="84"/>
      <c r="UZK454" s="84"/>
      <c r="UZL454" s="84"/>
      <c r="UZM454" s="84"/>
      <c r="UZN454" s="84"/>
      <c r="UZO454" s="84"/>
      <c r="UZP454" s="84"/>
      <c r="UZQ454" s="84"/>
      <c r="UZR454" s="84"/>
      <c r="UZS454" s="84"/>
      <c r="UZT454" s="84"/>
      <c r="UZU454" s="84"/>
      <c r="UZV454" s="84"/>
      <c r="UZW454" s="84"/>
      <c r="UZX454" s="84"/>
      <c r="UZY454" s="84"/>
      <c r="UZZ454" s="84"/>
      <c r="VAA454" s="84"/>
      <c r="VAB454" s="84"/>
      <c r="VAC454" s="84"/>
      <c r="VAD454" s="84"/>
      <c r="VAE454" s="84"/>
      <c r="VAF454" s="84"/>
      <c r="VAG454" s="84"/>
      <c r="VAH454" s="84"/>
      <c r="VAI454" s="84"/>
      <c r="VAJ454" s="84"/>
      <c r="VAK454" s="84"/>
      <c r="VAL454" s="84"/>
      <c r="VAM454" s="84"/>
      <c r="VAN454" s="84"/>
      <c r="VAO454" s="84"/>
      <c r="VAP454" s="84"/>
      <c r="VAQ454" s="84"/>
      <c r="VAR454" s="84"/>
      <c r="VAS454" s="84"/>
      <c r="VAT454" s="84"/>
      <c r="VAU454" s="84"/>
      <c r="VAV454" s="84"/>
      <c r="VAW454" s="84"/>
      <c r="VAX454" s="84"/>
      <c r="VAY454" s="84"/>
      <c r="VAZ454" s="84"/>
      <c r="VBA454" s="84"/>
      <c r="VBB454" s="84"/>
      <c r="VBC454" s="84"/>
      <c r="VBD454" s="84"/>
      <c r="VBE454" s="84"/>
      <c r="VBF454" s="84"/>
      <c r="VBG454" s="84"/>
      <c r="VBH454" s="84"/>
      <c r="VBI454" s="84"/>
      <c r="VBJ454" s="84"/>
      <c r="VBK454" s="84"/>
      <c r="VBL454" s="84"/>
      <c r="VBM454" s="84"/>
      <c r="VBN454" s="84"/>
      <c r="VBO454" s="84"/>
      <c r="VBP454" s="84"/>
      <c r="VBQ454" s="84"/>
      <c r="VBR454" s="84"/>
      <c r="VBS454" s="84"/>
      <c r="VBT454" s="84"/>
      <c r="VBU454" s="84"/>
      <c r="VBV454" s="84"/>
      <c r="VBW454" s="84"/>
      <c r="VBX454" s="84"/>
      <c r="VBY454" s="84"/>
      <c r="VBZ454" s="84"/>
      <c r="VCA454" s="84"/>
      <c r="VCB454" s="84"/>
      <c r="VCC454" s="84"/>
      <c r="VCD454" s="84"/>
      <c r="VCE454" s="84"/>
      <c r="VCF454" s="84"/>
      <c r="VCG454" s="84"/>
      <c r="VCH454" s="84"/>
      <c r="VCI454" s="84"/>
      <c r="VCJ454" s="84"/>
      <c r="VCK454" s="84"/>
      <c r="VCL454" s="84"/>
      <c r="VCM454" s="84"/>
      <c r="VCN454" s="84"/>
      <c r="VCO454" s="84"/>
      <c r="VCP454" s="84"/>
      <c r="VCQ454" s="84"/>
      <c r="VCR454" s="84"/>
      <c r="VCS454" s="84"/>
      <c r="VCT454" s="84"/>
      <c r="VCU454" s="84"/>
      <c r="VCV454" s="84"/>
      <c r="VCW454" s="84"/>
      <c r="VCX454" s="84"/>
      <c r="VCY454" s="84"/>
      <c r="VCZ454" s="84"/>
      <c r="VDA454" s="84"/>
      <c r="VDB454" s="84"/>
      <c r="VDC454" s="84"/>
      <c r="VDD454" s="84"/>
      <c r="VDE454" s="84"/>
      <c r="VDF454" s="84"/>
      <c r="VDG454" s="84"/>
      <c r="VDH454" s="84"/>
      <c r="VDI454" s="84"/>
      <c r="VDJ454" s="84"/>
      <c r="VDK454" s="84"/>
      <c r="VDL454" s="84"/>
      <c r="VDM454" s="84"/>
      <c r="VDN454" s="84"/>
      <c r="VDO454" s="84"/>
      <c r="VDP454" s="84"/>
      <c r="VDQ454" s="84"/>
      <c r="VDR454" s="84"/>
      <c r="VDS454" s="84"/>
      <c r="VDT454" s="84"/>
      <c r="VDU454" s="84"/>
      <c r="VDV454" s="84"/>
      <c r="VDW454" s="84"/>
      <c r="VDX454" s="84"/>
      <c r="VDY454" s="84"/>
      <c r="VDZ454" s="84"/>
      <c r="VEA454" s="84"/>
      <c r="VEB454" s="84"/>
      <c r="VEC454" s="84"/>
      <c r="VED454" s="84"/>
      <c r="VEE454" s="84"/>
      <c r="VEF454" s="84"/>
      <c r="VEG454" s="84"/>
      <c r="VEH454" s="84"/>
      <c r="VEI454" s="84"/>
      <c r="VEJ454" s="84"/>
      <c r="VEK454" s="84"/>
      <c r="VEL454" s="84"/>
      <c r="VEM454" s="84"/>
      <c r="VEN454" s="84"/>
      <c r="VEO454" s="84"/>
      <c r="VEP454" s="84"/>
      <c r="VEQ454" s="84"/>
      <c r="VER454" s="84"/>
      <c r="VES454" s="84"/>
      <c r="VET454" s="84"/>
      <c r="VEU454" s="84"/>
      <c r="VEV454" s="84"/>
      <c r="VEW454" s="84"/>
      <c r="VEX454" s="84"/>
      <c r="VEY454" s="84"/>
      <c r="VEZ454" s="84"/>
      <c r="VFA454" s="84"/>
      <c r="VFB454" s="84"/>
      <c r="VFC454" s="84"/>
      <c r="VFD454" s="84"/>
      <c r="VFE454" s="84"/>
      <c r="VFF454" s="84"/>
      <c r="VFG454" s="84"/>
      <c r="VFH454" s="84"/>
      <c r="VFI454" s="84"/>
      <c r="VFJ454" s="84"/>
      <c r="VFK454" s="84"/>
      <c r="VFL454" s="84"/>
      <c r="VFM454" s="84"/>
      <c r="VFN454" s="84"/>
      <c r="VFO454" s="84"/>
      <c r="VFP454" s="84"/>
      <c r="VFQ454" s="84"/>
      <c r="VFR454" s="84"/>
      <c r="VFS454" s="84"/>
      <c r="VFT454" s="84"/>
      <c r="VFU454" s="84"/>
      <c r="VFV454" s="84"/>
      <c r="VFW454" s="84"/>
      <c r="VFX454" s="84"/>
      <c r="VFY454" s="84"/>
      <c r="VFZ454" s="84"/>
      <c r="VGA454" s="84"/>
      <c r="VGB454" s="84"/>
      <c r="VGC454" s="84"/>
      <c r="VGD454" s="84"/>
      <c r="VGE454" s="84"/>
      <c r="VGF454" s="84"/>
      <c r="VGG454" s="84"/>
      <c r="VGH454" s="84"/>
      <c r="VGI454" s="84"/>
      <c r="VGJ454" s="84"/>
      <c r="VGK454" s="84"/>
      <c r="VGL454" s="84"/>
      <c r="VGM454" s="84"/>
      <c r="VGN454" s="84"/>
      <c r="VGO454" s="84"/>
      <c r="VGP454" s="84"/>
      <c r="VGQ454" s="84"/>
      <c r="VGR454" s="84"/>
      <c r="VGS454" s="84"/>
      <c r="VGT454" s="84"/>
      <c r="VGU454" s="84"/>
      <c r="VGV454" s="84"/>
      <c r="VGW454" s="84"/>
      <c r="VGX454" s="84"/>
      <c r="VGY454" s="84"/>
      <c r="VGZ454" s="84"/>
      <c r="VHA454" s="84"/>
      <c r="VHB454" s="84"/>
      <c r="VHC454" s="84"/>
      <c r="VHD454" s="84"/>
      <c r="VHE454" s="84"/>
      <c r="VHF454" s="84"/>
      <c r="VHG454" s="84"/>
      <c r="VHH454" s="84"/>
      <c r="VHI454" s="84"/>
      <c r="VHJ454" s="84"/>
      <c r="VHK454" s="84"/>
      <c r="VHL454" s="84"/>
      <c r="VHM454" s="84"/>
      <c r="VHN454" s="84"/>
      <c r="VHO454" s="84"/>
      <c r="VHP454" s="84"/>
      <c r="VHQ454" s="84"/>
      <c r="VHR454" s="84"/>
      <c r="VHS454" s="84"/>
      <c r="VHT454" s="84"/>
      <c r="VHU454" s="84"/>
      <c r="VHV454" s="84"/>
      <c r="VHW454" s="84"/>
      <c r="VHX454" s="84"/>
      <c r="VHY454" s="84"/>
      <c r="VHZ454" s="84"/>
      <c r="VIA454" s="84"/>
      <c r="VIB454" s="84"/>
      <c r="VIC454" s="84"/>
      <c r="VID454" s="84"/>
      <c r="VIE454" s="84"/>
      <c r="VIF454" s="84"/>
      <c r="VIG454" s="84"/>
      <c r="VIH454" s="84"/>
      <c r="VII454" s="84"/>
      <c r="VIJ454" s="84"/>
      <c r="VIK454" s="84"/>
      <c r="VIL454" s="84"/>
      <c r="VIM454" s="84"/>
      <c r="VIN454" s="84"/>
      <c r="VIO454" s="84"/>
      <c r="VIP454" s="84"/>
      <c r="VIQ454" s="84"/>
      <c r="VIR454" s="84"/>
      <c r="VIS454" s="84"/>
      <c r="VIT454" s="84"/>
      <c r="VIU454" s="84"/>
      <c r="VIV454" s="84"/>
      <c r="VIW454" s="84"/>
      <c r="VIX454" s="84"/>
      <c r="VIY454" s="84"/>
      <c r="VIZ454" s="84"/>
      <c r="VJA454" s="84"/>
      <c r="VJB454" s="84"/>
      <c r="VJC454" s="84"/>
      <c r="VJD454" s="84"/>
      <c r="VJE454" s="84"/>
      <c r="VJF454" s="84"/>
      <c r="VJG454" s="84"/>
      <c r="VJH454" s="84"/>
      <c r="VJI454" s="84"/>
      <c r="VJJ454" s="84"/>
      <c r="VJK454" s="84"/>
      <c r="VJL454" s="84"/>
      <c r="VJM454" s="84"/>
      <c r="VJN454" s="84"/>
      <c r="VJO454" s="84"/>
      <c r="VJP454" s="84"/>
      <c r="VJQ454" s="84"/>
      <c r="VJR454" s="84"/>
      <c r="VJS454" s="84"/>
      <c r="VJT454" s="84"/>
      <c r="VJU454" s="84"/>
      <c r="VJV454" s="84"/>
      <c r="VJW454" s="84"/>
      <c r="VJX454" s="84"/>
      <c r="VJY454" s="84"/>
      <c r="VJZ454" s="84"/>
      <c r="VKA454" s="84"/>
      <c r="VKB454" s="84"/>
      <c r="VKC454" s="84"/>
      <c r="VKD454" s="84"/>
      <c r="VKE454" s="84"/>
      <c r="VKF454" s="84"/>
      <c r="VKG454" s="84"/>
      <c r="VKH454" s="84"/>
      <c r="VKI454" s="84"/>
      <c r="VKJ454" s="84"/>
      <c r="VKK454" s="84"/>
      <c r="VKL454" s="84"/>
      <c r="VKM454" s="84"/>
      <c r="VKN454" s="84"/>
      <c r="VKO454" s="84"/>
      <c r="VKP454" s="84"/>
      <c r="VKQ454" s="84"/>
      <c r="VKR454" s="84"/>
      <c r="VKS454" s="84"/>
      <c r="VKT454" s="84"/>
      <c r="VKU454" s="84"/>
      <c r="VKV454" s="84"/>
      <c r="VKW454" s="84"/>
      <c r="VKX454" s="84"/>
      <c r="VKY454" s="84"/>
      <c r="VKZ454" s="84"/>
      <c r="VLA454" s="84"/>
      <c r="VLB454" s="84"/>
      <c r="VLC454" s="84"/>
      <c r="VLD454" s="84"/>
      <c r="VLE454" s="84"/>
      <c r="VLF454" s="84"/>
      <c r="VLG454" s="84"/>
      <c r="VLH454" s="84"/>
      <c r="VLI454" s="84"/>
      <c r="VLJ454" s="84"/>
      <c r="VLK454" s="84"/>
      <c r="VLL454" s="84"/>
      <c r="VLM454" s="84"/>
      <c r="VLN454" s="84"/>
      <c r="VLO454" s="84"/>
      <c r="VLP454" s="84"/>
      <c r="VLQ454" s="84"/>
      <c r="VLR454" s="84"/>
      <c r="VLS454" s="84"/>
      <c r="VLT454" s="84"/>
      <c r="VLU454" s="84"/>
      <c r="VLV454" s="84"/>
      <c r="VLW454" s="84"/>
      <c r="VLX454" s="84"/>
      <c r="VLY454" s="84"/>
      <c r="VLZ454" s="84"/>
      <c r="VMA454" s="84"/>
      <c r="VMB454" s="84"/>
      <c r="VMC454" s="84"/>
      <c r="VMD454" s="84"/>
      <c r="VME454" s="84"/>
      <c r="VMF454" s="84"/>
      <c r="VMG454" s="84"/>
      <c r="VMH454" s="84"/>
      <c r="VMI454" s="84"/>
      <c r="VMJ454" s="84"/>
      <c r="VMK454" s="84"/>
      <c r="VML454" s="84"/>
      <c r="VMM454" s="84"/>
      <c r="VMN454" s="84"/>
      <c r="VMO454" s="84"/>
      <c r="VMP454" s="84"/>
      <c r="VMQ454" s="84"/>
      <c r="VMR454" s="84"/>
      <c r="VMS454" s="84"/>
      <c r="VMT454" s="84"/>
      <c r="VMU454" s="84"/>
      <c r="VMV454" s="84"/>
      <c r="VMW454" s="84"/>
      <c r="VMX454" s="84"/>
      <c r="VMY454" s="84"/>
      <c r="VMZ454" s="84"/>
      <c r="VNA454" s="84"/>
      <c r="VNB454" s="84"/>
      <c r="VNC454" s="84"/>
      <c r="VND454" s="84"/>
      <c r="VNE454" s="84"/>
      <c r="VNF454" s="84"/>
      <c r="VNG454" s="84"/>
      <c r="VNH454" s="84"/>
      <c r="VNI454" s="84"/>
      <c r="VNJ454" s="84"/>
      <c r="VNK454" s="84"/>
      <c r="VNL454" s="84"/>
      <c r="VNM454" s="84"/>
      <c r="VNN454" s="84"/>
      <c r="VNO454" s="84"/>
      <c r="VNP454" s="84"/>
      <c r="VNQ454" s="84"/>
      <c r="VNR454" s="84"/>
      <c r="VNS454" s="84"/>
      <c r="VNT454" s="84"/>
      <c r="VNU454" s="84"/>
      <c r="VNV454" s="84"/>
      <c r="VNW454" s="84"/>
      <c r="VNX454" s="84"/>
      <c r="VNY454" s="84"/>
      <c r="VNZ454" s="84"/>
      <c r="VOA454" s="84"/>
      <c r="VOB454" s="84"/>
      <c r="VOC454" s="84"/>
      <c r="VOD454" s="84"/>
      <c r="VOE454" s="84"/>
      <c r="VOF454" s="84"/>
      <c r="VOG454" s="84"/>
      <c r="VOH454" s="84"/>
      <c r="VOI454" s="84"/>
      <c r="VOJ454" s="84"/>
      <c r="VOK454" s="84"/>
      <c r="VOL454" s="84"/>
      <c r="VOM454" s="84"/>
      <c r="VON454" s="84"/>
      <c r="VOO454" s="84"/>
      <c r="VOP454" s="84"/>
      <c r="VOQ454" s="84"/>
      <c r="VOR454" s="84"/>
      <c r="VOS454" s="84"/>
      <c r="VOT454" s="84"/>
      <c r="VOU454" s="84"/>
      <c r="VOV454" s="84"/>
      <c r="VOW454" s="84"/>
      <c r="VOX454" s="84"/>
      <c r="VOY454" s="84"/>
      <c r="VOZ454" s="84"/>
      <c r="VPA454" s="84"/>
      <c r="VPB454" s="84"/>
      <c r="VPC454" s="84"/>
      <c r="VPD454" s="84"/>
      <c r="VPE454" s="84"/>
      <c r="VPF454" s="84"/>
      <c r="VPG454" s="84"/>
      <c r="VPH454" s="84"/>
      <c r="VPI454" s="84"/>
      <c r="VPJ454" s="84"/>
      <c r="VPK454" s="84"/>
      <c r="VPL454" s="84"/>
      <c r="VPM454" s="84"/>
      <c r="VPN454" s="84"/>
      <c r="VPO454" s="84"/>
      <c r="VPP454" s="84"/>
      <c r="VPQ454" s="84"/>
      <c r="VPR454" s="84"/>
      <c r="VPS454" s="84"/>
      <c r="VPT454" s="84"/>
      <c r="VPU454" s="84"/>
      <c r="VPV454" s="84"/>
      <c r="VPW454" s="84"/>
      <c r="VPX454" s="84"/>
      <c r="VPY454" s="84"/>
      <c r="VPZ454" s="84"/>
      <c r="VQA454" s="84"/>
      <c r="VQB454" s="84"/>
      <c r="VQC454" s="84"/>
      <c r="VQD454" s="84"/>
      <c r="VQE454" s="84"/>
      <c r="VQF454" s="84"/>
      <c r="VQG454" s="84"/>
      <c r="VQH454" s="84"/>
      <c r="VQI454" s="84"/>
      <c r="VQJ454" s="84"/>
      <c r="VQK454" s="84"/>
      <c r="VQL454" s="84"/>
      <c r="VQM454" s="84"/>
      <c r="VQN454" s="84"/>
      <c r="VQO454" s="84"/>
      <c r="VQP454" s="84"/>
      <c r="VQQ454" s="84"/>
      <c r="VQR454" s="84"/>
      <c r="VQS454" s="84"/>
      <c r="VQT454" s="84"/>
      <c r="VQU454" s="84"/>
      <c r="VQV454" s="84"/>
      <c r="VQW454" s="84"/>
      <c r="VQX454" s="84"/>
      <c r="VQY454" s="84"/>
      <c r="VQZ454" s="84"/>
      <c r="VRA454" s="84"/>
      <c r="VRB454" s="84"/>
      <c r="VRC454" s="84"/>
      <c r="VRD454" s="84"/>
      <c r="VRE454" s="84"/>
      <c r="VRF454" s="84"/>
      <c r="VRG454" s="84"/>
      <c r="VRH454" s="84"/>
      <c r="VRI454" s="84"/>
      <c r="VRJ454" s="84"/>
      <c r="VRK454" s="84"/>
      <c r="VRL454" s="84"/>
      <c r="VRM454" s="84"/>
      <c r="VRN454" s="84"/>
      <c r="VRO454" s="84"/>
      <c r="VRP454" s="84"/>
      <c r="VRQ454" s="84"/>
      <c r="VRR454" s="84"/>
      <c r="VRS454" s="84"/>
      <c r="VRT454" s="84"/>
      <c r="VRU454" s="84"/>
      <c r="VRV454" s="84"/>
      <c r="VRW454" s="84"/>
      <c r="VRX454" s="84"/>
      <c r="VRY454" s="84"/>
      <c r="VRZ454" s="84"/>
      <c r="VSA454" s="84"/>
      <c r="VSB454" s="84"/>
      <c r="VSC454" s="84"/>
      <c r="VSD454" s="84"/>
      <c r="VSE454" s="84"/>
      <c r="VSF454" s="84"/>
      <c r="VSG454" s="84"/>
      <c r="VSH454" s="84"/>
      <c r="VSI454" s="84"/>
      <c r="VSJ454" s="84"/>
      <c r="VSK454" s="84"/>
      <c r="VSL454" s="84"/>
      <c r="VSM454" s="84"/>
      <c r="VSN454" s="84"/>
      <c r="VSO454" s="84"/>
      <c r="VSP454" s="84"/>
      <c r="VSQ454" s="84"/>
      <c r="VSR454" s="84"/>
      <c r="VSS454" s="84"/>
      <c r="VST454" s="84"/>
      <c r="VSU454" s="84"/>
      <c r="VSV454" s="84"/>
      <c r="VSW454" s="84"/>
      <c r="VSX454" s="84"/>
      <c r="VSY454" s="84"/>
      <c r="VSZ454" s="84"/>
      <c r="VTA454" s="84"/>
      <c r="VTB454" s="84"/>
      <c r="VTC454" s="84"/>
      <c r="VTD454" s="84"/>
      <c r="VTE454" s="84"/>
      <c r="VTF454" s="84"/>
      <c r="VTG454" s="84"/>
      <c r="VTH454" s="84"/>
      <c r="VTI454" s="84"/>
      <c r="VTJ454" s="84"/>
      <c r="VTK454" s="84"/>
      <c r="VTL454" s="84"/>
      <c r="VTM454" s="84"/>
      <c r="VTN454" s="84"/>
      <c r="VTO454" s="84"/>
      <c r="VTP454" s="84"/>
      <c r="VTQ454" s="84"/>
      <c r="VTR454" s="84"/>
      <c r="VTS454" s="84"/>
      <c r="VTT454" s="84"/>
      <c r="VTU454" s="84"/>
      <c r="VTV454" s="84"/>
      <c r="VTW454" s="84"/>
      <c r="VTX454" s="84"/>
      <c r="VTY454" s="84"/>
      <c r="VTZ454" s="84"/>
      <c r="VUA454" s="84"/>
      <c r="VUB454" s="84"/>
      <c r="VUC454" s="84"/>
      <c r="VUD454" s="84"/>
      <c r="VUE454" s="84"/>
      <c r="VUF454" s="84"/>
      <c r="VUG454" s="84"/>
      <c r="VUH454" s="84"/>
      <c r="VUI454" s="84"/>
      <c r="VUJ454" s="84"/>
      <c r="VUK454" s="84"/>
      <c r="VUL454" s="84"/>
      <c r="VUM454" s="84"/>
      <c r="VUN454" s="84"/>
      <c r="VUO454" s="84"/>
      <c r="VUP454" s="84"/>
      <c r="VUQ454" s="84"/>
      <c r="VUR454" s="84"/>
      <c r="VUS454" s="84"/>
      <c r="VUT454" s="84"/>
      <c r="VUU454" s="84"/>
      <c r="VUV454" s="84"/>
      <c r="VUW454" s="84"/>
      <c r="VUX454" s="84"/>
      <c r="VUY454" s="84"/>
      <c r="VUZ454" s="84"/>
      <c r="VVA454" s="84"/>
      <c r="VVB454" s="84"/>
      <c r="VVC454" s="84"/>
      <c r="VVD454" s="84"/>
      <c r="VVE454" s="84"/>
      <c r="VVF454" s="84"/>
      <c r="VVG454" s="84"/>
      <c r="VVH454" s="84"/>
      <c r="VVI454" s="84"/>
      <c r="VVJ454" s="84"/>
      <c r="VVK454" s="84"/>
      <c r="VVL454" s="84"/>
      <c r="VVM454" s="84"/>
      <c r="VVN454" s="84"/>
      <c r="VVO454" s="84"/>
      <c r="VVP454" s="84"/>
      <c r="VVQ454" s="84"/>
      <c r="VVR454" s="84"/>
      <c r="VVS454" s="84"/>
      <c r="VVT454" s="84"/>
      <c r="VVU454" s="84"/>
      <c r="VVV454" s="84"/>
      <c r="VVW454" s="84"/>
      <c r="VVX454" s="84"/>
      <c r="VVY454" s="84"/>
      <c r="VVZ454" s="84"/>
      <c r="VWA454" s="84"/>
      <c r="VWB454" s="84"/>
      <c r="VWC454" s="84"/>
      <c r="VWD454" s="84"/>
      <c r="VWE454" s="84"/>
      <c r="VWF454" s="84"/>
      <c r="VWG454" s="84"/>
      <c r="VWH454" s="84"/>
      <c r="VWI454" s="84"/>
      <c r="VWJ454" s="84"/>
      <c r="VWK454" s="84"/>
      <c r="VWL454" s="84"/>
      <c r="VWM454" s="84"/>
      <c r="VWN454" s="84"/>
      <c r="VWO454" s="84"/>
      <c r="VWP454" s="84"/>
      <c r="VWQ454" s="84"/>
      <c r="VWR454" s="84"/>
      <c r="VWS454" s="84"/>
      <c r="VWT454" s="84"/>
      <c r="VWU454" s="84"/>
      <c r="VWV454" s="84"/>
      <c r="VWW454" s="84"/>
      <c r="VWX454" s="84"/>
      <c r="VWY454" s="84"/>
      <c r="VWZ454" s="84"/>
      <c r="VXA454" s="84"/>
      <c r="VXB454" s="84"/>
      <c r="VXC454" s="84"/>
      <c r="VXD454" s="84"/>
      <c r="VXE454" s="84"/>
      <c r="VXF454" s="84"/>
      <c r="VXG454" s="84"/>
      <c r="VXH454" s="84"/>
      <c r="VXI454" s="84"/>
      <c r="VXJ454" s="84"/>
      <c r="VXK454" s="84"/>
      <c r="VXL454" s="84"/>
      <c r="VXM454" s="84"/>
      <c r="VXN454" s="84"/>
      <c r="VXO454" s="84"/>
      <c r="VXP454" s="84"/>
      <c r="VXQ454" s="84"/>
      <c r="VXR454" s="84"/>
      <c r="VXS454" s="84"/>
      <c r="VXT454" s="84"/>
      <c r="VXU454" s="84"/>
      <c r="VXV454" s="84"/>
      <c r="VXW454" s="84"/>
      <c r="VXX454" s="84"/>
      <c r="VXY454" s="84"/>
      <c r="VXZ454" s="84"/>
      <c r="VYA454" s="84"/>
      <c r="VYB454" s="84"/>
      <c r="VYC454" s="84"/>
      <c r="VYD454" s="84"/>
      <c r="VYE454" s="84"/>
      <c r="VYF454" s="84"/>
      <c r="VYG454" s="84"/>
      <c r="VYH454" s="84"/>
      <c r="VYI454" s="84"/>
      <c r="VYJ454" s="84"/>
      <c r="VYK454" s="84"/>
      <c r="VYL454" s="84"/>
      <c r="VYM454" s="84"/>
      <c r="VYN454" s="84"/>
      <c r="VYO454" s="84"/>
      <c r="VYP454" s="84"/>
      <c r="VYQ454" s="84"/>
      <c r="VYR454" s="84"/>
      <c r="VYS454" s="84"/>
      <c r="VYT454" s="84"/>
      <c r="VYU454" s="84"/>
      <c r="VYV454" s="84"/>
      <c r="VYW454" s="84"/>
      <c r="VYX454" s="84"/>
      <c r="VYY454" s="84"/>
      <c r="VYZ454" s="84"/>
      <c r="VZA454" s="84"/>
      <c r="VZB454" s="84"/>
      <c r="VZC454" s="84"/>
      <c r="VZD454" s="84"/>
      <c r="VZE454" s="84"/>
      <c r="VZF454" s="84"/>
      <c r="VZG454" s="84"/>
      <c r="VZH454" s="84"/>
      <c r="VZI454" s="84"/>
      <c r="VZJ454" s="84"/>
      <c r="VZK454" s="84"/>
      <c r="VZL454" s="84"/>
      <c r="VZM454" s="84"/>
      <c r="VZN454" s="84"/>
      <c r="VZO454" s="84"/>
      <c r="VZP454" s="84"/>
      <c r="VZQ454" s="84"/>
      <c r="VZR454" s="84"/>
      <c r="VZS454" s="84"/>
      <c r="VZT454" s="84"/>
      <c r="VZU454" s="84"/>
      <c r="VZV454" s="84"/>
      <c r="VZW454" s="84"/>
      <c r="VZX454" s="84"/>
      <c r="VZY454" s="84"/>
      <c r="VZZ454" s="84"/>
      <c r="WAA454" s="84"/>
      <c r="WAB454" s="84"/>
      <c r="WAC454" s="84"/>
      <c r="WAD454" s="84"/>
      <c r="WAE454" s="84"/>
      <c r="WAF454" s="84"/>
      <c r="WAG454" s="84"/>
      <c r="WAH454" s="84"/>
      <c r="WAI454" s="84"/>
      <c r="WAJ454" s="84"/>
      <c r="WAK454" s="84"/>
      <c r="WAL454" s="84"/>
      <c r="WAM454" s="84"/>
      <c r="WAN454" s="84"/>
      <c r="WAO454" s="84"/>
      <c r="WAP454" s="84"/>
      <c r="WAQ454" s="84"/>
      <c r="WAR454" s="84"/>
      <c r="WAS454" s="84"/>
      <c r="WAT454" s="84"/>
      <c r="WAU454" s="84"/>
      <c r="WAV454" s="84"/>
      <c r="WAW454" s="84"/>
      <c r="WAX454" s="84"/>
      <c r="WAY454" s="84"/>
      <c r="WAZ454" s="84"/>
      <c r="WBA454" s="84"/>
      <c r="WBB454" s="84"/>
      <c r="WBC454" s="84"/>
      <c r="WBD454" s="84"/>
      <c r="WBE454" s="84"/>
      <c r="WBF454" s="84"/>
      <c r="WBG454" s="84"/>
      <c r="WBH454" s="84"/>
      <c r="WBI454" s="84"/>
      <c r="WBJ454" s="84"/>
      <c r="WBK454" s="84"/>
      <c r="WBL454" s="84"/>
      <c r="WBM454" s="84"/>
      <c r="WBN454" s="84"/>
      <c r="WBO454" s="84"/>
      <c r="WBP454" s="84"/>
      <c r="WBQ454" s="84"/>
      <c r="WBR454" s="84"/>
      <c r="WBS454" s="84"/>
      <c r="WBT454" s="84"/>
      <c r="WBU454" s="84"/>
      <c r="WBV454" s="84"/>
      <c r="WBW454" s="84"/>
      <c r="WBX454" s="84"/>
      <c r="WBY454" s="84"/>
      <c r="WBZ454" s="84"/>
      <c r="WCA454" s="84"/>
      <c r="WCB454" s="84"/>
      <c r="WCC454" s="84"/>
      <c r="WCD454" s="84"/>
      <c r="WCE454" s="84"/>
      <c r="WCF454" s="84"/>
      <c r="WCG454" s="84"/>
      <c r="WCH454" s="84"/>
      <c r="WCI454" s="84"/>
      <c r="WCJ454" s="84"/>
      <c r="WCK454" s="84"/>
      <c r="WCL454" s="84"/>
      <c r="WCM454" s="84"/>
      <c r="WCN454" s="84"/>
      <c r="WCO454" s="84"/>
      <c r="WCP454" s="84"/>
      <c r="WCQ454" s="84"/>
      <c r="WCR454" s="84"/>
      <c r="WCS454" s="84"/>
      <c r="WCT454" s="84"/>
      <c r="WCU454" s="84"/>
      <c r="WCV454" s="84"/>
      <c r="WCW454" s="84"/>
      <c r="WCX454" s="84"/>
      <c r="WCY454" s="84"/>
      <c r="WCZ454" s="84"/>
      <c r="WDA454" s="84"/>
      <c r="WDB454" s="84"/>
      <c r="WDC454" s="84"/>
      <c r="WDD454" s="84"/>
      <c r="WDE454" s="84"/>
      <c r="WDF454" s="84"/>
      <c r="WDG454" s="84"/>
      <c r="WDH454" s="84"/>
      <c r="WDI454" s="84"/>
      <c r="WDJ454" s="84"/>
      <c r="WDK454" s="84"/>
      <c r="WDL454" s="84"/>
      <c r="WDM454" s="84"/>
      <c r="WDN454" s="84"/>
      <c r="WDO454" s="84"/>
      <c r="WDP454" s="84"/>
      <c r="WDQ454" s="84"/>
      <c r="WDR454" s="84"/>
      <c r="WDS454" s="84"/>
      <c r="WDT454" s="84"/>
      <c r="WDU454" s="84"/>
      <c r="WDV454" s="84"/>
      <c r="WDW454" s="84"/>
      <c r="WDX454" s="84"/>
      <c r="WDY454" s="84"/>
      <c r="WDZ454" s="84"/>
      <c r="WEA454" s="84"/>
      <c r="WEB454" s="84"/>
      <c r="WEC454" s="84"/>
      <c r="WED454" s="84"/>
      <c r="WEE454" s="84"/>
      <c r="WEF454" s="84"/>
      <c r="WEG454" s="84"/>
      <c r="WEH454" s="84"/>
      <c r="WEI454" s="84"/>
      <c r="WEJ454" s="84"/>
      <c r="WEK454" s="84"/>
      <c r="WEL454" s="84"/>
      <c r="WEM454" s="84"/>
      <c r="WEN454" s="84"/>
      <c r="WEO454" s="84"/>
      <c r="WEP454" s="84"/>
      <c r="WEQ454" s="84"/>
      <c r="WER454" s="84"/>
      <c r="WES454" s="84"/>
      <c r="WET454" s="84"/>
      <c r="WEU454" s="84"/>
      <c r="WEV454" s="84"/>
      <c r="WEW454" s="84"/>
      <c r="WEX454" s="84"/>
      <c r="WEY454" s="84"/>
      <c r="WEZ454" s="84"/>
      <c r="WFA454" s="84"/>
      <c r="WFB454" s="84"/>
      <c r="WFC454" s="84"/>
      <c r="WFD454" s="84"/>
      <c r="WFE454" s="84"/>
      <c r="WFF454" s="84"/>
      <c r="WFG454" s="84"/>
      <c r="WFH454" s="84"/>
      <c r="WFI454" s="84"/>
      <c r="WFJ454" s="84"/>
      <c r="WFK454" s="84"/>
      <c r="WFL454" s="84"/>
      <c r="WFM454" s="84"/>
      <c r="WFN454" s="84"/>
      <c r="WFO454" s="84"/>
      <c r="WFP454" s="84"/>
      <c r="WFQ454" s="84"/>
      <c r="WFR454" s="84"/>
      <c r="WFS454" s="84"/>
      <c r="WFT454" s="84"/>
      <c r="WFU454" s="84"/>
      <c r="WFV454" s="84"/>
      <c r="WFW454" s="84"/>
      <c r="WFX454" s="84"/>
      <c r="WFY454" s="84"/>
      <c r="WFZ454" s="84"/>
      <c r="WGA454" s="84"/>
      <c r="WGB454" s="84"/>
      <c r="WGC454" s="84"/>
      <c r="WGD454" s="84"/>
      <c r="WGE454" s="84"/>
      <c r="WGF454" s="84"/>
      <c r="WGG454" s="84"/>
      <c r="WGH454" s="84"/>
      <c r="WGI454" s="84"/>
      <c r="WGJ454" s="84"/>
      <c r="WGK454" s="84"/>
      <c r="WGL454" s="84"/>
      <c r="WGM454" s="84"/>
      <c r="WGN454" s="84"/>
      <c r="WGO454" s="84"/>
      <c r="WGP454" s="84"/>
      <c r="WGQ454" s="84"/>
      <c r="WGR454" s="84"/>
      <c r="WGS454" s="84"/>
      <c r="WGT454" s="84"/>
      <c r="WGU454" s="84"/>
      <c r="WGV454" s="84"/>
      <c r="WGW454" s="84"/>
      <c r="WGX454" s="84"/>
      <c r="WGY454" s="84"/>
      <c r="WGZ454" s="84"/>
      <c r="WHA454" s="84"/>
      <c r="WHB454" s="84"/>
      <c r="WHC454" s="84"/>
      <c r="WHD454" s="84"/>
      <c r="WHE454" s="84"/>
      <c r="WHF454" s="84"/>
      <c r="WHG454" s="84"/>
      <c r="WHH454" s="84"/>
      <c r="WHI454" s="84"/>
      <c r="WHJ454" s="84"/>
      <c r="WHK454" s="84"/>
      <c r="WHL454" s="84"/>
      <c r="WHM454" s="84"/>
      <c r="WHN454" s="84"/>
      <c r="WHO454" s="84"/>
      <c r="WHP454" s="84"/>
      <c r="WHQ454" s="84"/>
      <c r="WHR454" s="84"/>
      <c r="WHS454" s="84"/>
      <c r="WHT454" s="84"/>
      <c r="WHU454" s="84"/>
      <c r="WHV454" s="84"/>
      <c r="WHW454" s="84"/>
      <c r="WHX454" s="84"/>
      <c r="WHY454" s="84"/>
      <c r="WHZ454" s="84"/>
      <c r="WIA454" s="84"/>
      <c r="WIB454" s="84"/>
      <c r="WIC454" s="84"/>
      <c r="WID454" s="84"/>
      <c r="WIE454" s="84"/>
      <c r="WIF454" s="84"/>
      <c r="WIG454" s="84"/>
      <c r="WIH454" s="84"/>
      <c r="WII454" s="84"/>
      <c r="WIJ454" s="84"/>
      <c r="WIK454" s="84"/>
      <c r="WIL454" s="84"/>
      <c r="WIM454" s="84"/>
      <c r="WIN454" s="84"/>
      <c r="WIO454" s="84"/>
      <c r="WIP454" s="84"/>
      <c r="WIQ454" s="84"/>
      <c r="WIR454" s="84"/>
      <c r="WIS454" s="84"/>
      <c r="WIT454" s="84"/>
      <c r="WIU454" s="84"/>
      <c r="WIV454" s="84"/>
      <c r="WIW454" s="84"/>
      <c r="WIX454" s="84"/>
      <c r="WIY454" s="84"/>
      <c r="WIZ454" s="84"/>
      <c r="WJA454" s="84"/>
      <c r="WJB454" s="84"/>
      <c r="WJC454" s="84"/>
      <c r="WJD454" s="84"/>
      <c r="WJE454" s="84"/>
      <c r="WJF454" s="84"/>
      <c r="WJG454" s="84"/>
      <c r="WJH454" s="84"/>
      <c r="WJI454" s="84"/>
      <c r="WJJ454" s="84"/>
      <c r="WJK454" s="84"/>
      <c r="WJL454" s="84"/>
      <c r="WJM454" s="84"/>
      <c r="WJN454" s="84"/>
      <c r="WJO454" s="84"/>
      <c r="WJP454" s="84"/>
      <c r="WJQ454" s="84"/>
      <c r="WJR454" s="84"/>
      <c r="WJS454" s="84"/>
      <c r="WJT454" s="84"/>
      <c r="WJU454" s="84"/>
      <c r="WJV454" s="84"/>
      <c r="WJW454" s="84"/>
      <c r="WJX454" s="84"/>
      <c r="WJY454" s="84"/>
      <c r="WJZ454" s="84"/>
      <c r="WKA454" s="84"/>
      <c r="WKB454" s="84"/>
      <c r="WKC454" s="84"/>
      <c r="WKD454" s="84"/>
      <c r="WKE454" s="84"/>
      <c r="WKF454" s="84"/>
      <c r="WKG454" s="84"/>
      <c r="WKH454" s="84"/>
      <c r="WKI454" s="84"/>
      <c r="WKJ454" s="84"/>
      <c r="WKK454" s="84"/>
      <c r="WKL454" s="84"/>
      <c r="WKM454" s="84"/>
      <c r="WKN454" s="84"/>
      <c r="WKO454" s="84"/>
      <c r="WKP454" s="84"/>
      <c r="WKQ454" s="84"/>
      <c r="WKR454" s="84"/>
      <c r="WKS454" s="84"/>
      <c r="WKT454" s="84"/>
      <c r="WKU454" s="84"/>
      <c r="WKV454" s="84"/>
      <c r="WKW454" s="84"/>
      <c r="WKX454" s="84"/>
      <c r="WKY454" s="84"/>
      <c r="WKZ454" s="84"/>
      <c r="WLA454" s="84"/>
      <c r="WLB454" s="84"/>
      <c r="WLC454" s="84"/>
      <c r="WLD454" s="84"/>
      <c r="WLE454" s="84"/>
      <c r="WLF454" s="84"/>
      <c r="WLG454" s="84"/>
      <c r="WLH454" s="84"/>
      <c r="WLI454" s="84"/>
      <c r="WLJ454" s="84"/>
      <c r="WLK454" s="84"/>
      <c r="WLL454" s="84"/>
      <c r="WLM454" s="84"/>
      <c r="WLN454" s="84"/>
      <c r="WLO454" s="84"/>
      <c r="WLP454" s="84"/>
      <c r="WLQ454" s="84"/>
      <c r="WLR454" s="84"/>
      <c r="WLS454" s="84"/>
      <c r="WLT454" s="84"/>
      <c r="WLU454" s="84"/>
      <c r="WLV454" s="84"/>
      <c r="WLW454" s="84"/>
      <c r="WLX454" s="84"/>
      <c r="WLY454" s="84"/>
      <c r="WLZ454" s="84"/>
      <c r="WMA454" s="84"/>
      <c r="WMB454" s="84"/>
      <c r="WMC454" s="84"/>
      <c r="WMD454" s="84"/>
      <c r="WME454" s="84"/>
      <c r="WMF454" s="84"/>
      <c r="WMG454" s="84"/>
      <c r="WMH454" s="84"/>
      <c r="WMI454" s="84"/>
      <c r="WMJ454" s="84"/>
      <c r="WMK454" s="84"/>
      <c r="WML454" s="84"/>
      <c r="WMM454" s="84"/>
      <c r="WMN454" s="84"/>
      <c r="WMO454" s="84"/>
      <c r="WMP454" s="84"/>
      <c r="WMQ454" s="84"/>
      <c r="WMR454" s="84"/>
      <c r="WMS454" s="84"/>
      <c r="WMT454" s="84"/>
      <c r="WMU454" s="84"/>
      <c r="WMV454" s="84"/>
      <c r="WMW454" s="84"/>
      <c r="WMX454" s="84"/>
      <c r="WMY454" s="84"/>
      <c r="WMZ454" s="84"/>
      <c r="WNA454" s="84"/>
      <c r="WNB454" s="84"/>
      <c r="WNC454" s="84"/>
      <c r="WND454" s="84"/>
      <c r="WNE454" s="84"/>
      <c r="WNF454" s="84"/>
      <c r="WNG454" s="84"/>
      <c r="WNH454" s="84"/>
      <c r="WNI454" s="84"/>
      <c r="WNJ454" s="84"/>
      <c r="WNK454" s="84"/>
      <c r="WNL454" s="84"/>
      <c r="WNM454" s="84"/>
      <c r="WNN454" s="84"/>
      <c r="WNO454" s="84"/>
      <c r="WNP454" s="84"/>
      <c r="WNQ454" s="84"/>
      <c r="WNR454" s="84"/>
      <c r="WNS454" s="84"/>
      <c r="WNT454" s="84"/>
      <c r="WNU454" s="84"/>
      <c r="WNV454" s="84"/>
      <c r="WNW454" s="84"/>
      <c r="WNX454" s="84"/>
      <c r="WNY454" s="84"/>
      <c r="WNZ454" s="84"/>
      <c r="WOA454" s="84"/>
      <c r="WOB454" s="84"/>
      <c r="WOC454" s="84"/>
      <c r="WOD454" s="84"/>
      <c r="WOE454" s="84"/>
      <c r="WOF454" s="84"/>
      <c r="WOG454" s="84"/>
      <c r="WOH454" s="84"/>
      <c r="WOI454" s="84"/>
      <c r="WOJ454" s="84"/>
      <c r="WOK454" s="84"/>
      <c r="WOL454" s="84"/>
      <c r="WOM454" s="84"/>
      <c r="WON454" s="84"/>
      <c r="WOO454" s="84"/>
      <c r="WOP454" s="84"/>
      <c r="WOQ454" s="84"/>
      <c r="WOR454" s="84"/>
      <c r="WOS454" s="84"/>
      <c r="WOT454" s="84"/>
      <c r="WOU454" s="84"/>
      <c r="WOV454" s="84"/>
      <c r="WOW454" s="84"/>
      <c r="WOX454" s="84"/>
      <c r="WOY454" s="84"/>
      <c r="WOZ454" s="84"/>
      <c r="WPA454" s="84"/>
      <c r="WPB454" s="84"/>
      <c r="WPC454" s="84"/>
      <c r="WPD454" s="84"/>
      <c r="WPE454" s="84"/>
      <c r="WPF454" s="84"/>
      <c r="WPG454" s="84"/>
      <c r="WPH454" s="84"/>
      <c r="WPI454" s="84"/>
      <c r="WPJ454" s="84"/>
      <c r="WPK454" s="84"/>
      <c r="WPL454" s="84"/>
      <c r="WPM454" s="84"/>
      <c r="WPN454" s="84"/>
      <c r="WPO454" s="84"/>
      <c r="WPP454" s="84"/>
      <c r="WPQ454" s="84"/>
      <c r="WPR454" s="84"/>
      <c r="WPS454" s="84"/>
      <c r="WPT454" s="84"/>
      <c r="WPU454" s="84"/>
      <c r="WPV454" s="84"/>
      <c r="WPW454" s="84"/>
      <c r="WPX454" s="84"/>
      <c r="WPY454" s="84"/>
      <c r="WPZ454" s="84"/>
      <c r="WQA454" s="84"/>
      <c r="WQB454" s="84"/>
      <c r="WQC454" s="84"/>
      <c r="WQD454" s="84"/>
      <c r="WQE454" s="84"/>
      <c r="WQF454" s="84"/>
      <c r="WQG454" s="84"/>
      <c r="WQH454" s="84"/>
      <c r="WQI454" s="84"/>
      <c r="WQJ454" s="84"/>
      <c r="WQK454" s="84"/>
      <c r="WQL454" s="84"/>
      <c r="WQM454" s="84"/>
      <c r="WQN454" s="84"/>
      <c r="WQO454" s="84"/>
      <c r="WQP454" s="84"/>
      <c r="WQQ454" s="84"/>
      <c r="WQR454" s="84"/>
      <c r="WQS454" s="84"/>
      <c r="WQT454" s="84"/>
      <c r="WQU454" s="84"/>
      <c r="WQV454" s="84"/>
      <c r="WQW454" s="84"/>
      <c r="WQX454" s="84"/>
      <c r="WQY454" s="84"/>
      <c r="WQZ454" s="84"/>
      <c r="WRA454" s="84"/>
      <c r="WRB454" s="84"/>
      <c r="WRC454" s="84"/>
      <c r="WRD454" s="84"/>
      <c r="WRE454" s="84"/>
      <c r="WRF454" s="84"/>
      <c r="WRG454" s="84"/>
      <c r="WRH454" s="84"/>
      <c r="WRI454" s="84"/>
      <c r="WRJ454" s="84"/>
      <c r="WRK454" s="84"/>
      <c r="WRL454" s="84"/>
      <c r="WRM454" s="84"/>
      <c r="WRN454" s="84"/>
      <c r="WRO454" s="84"/>
      <c r="WRP454" s="84"/>
      <c r="WRQ454" s="84"/>
      <c r="WRR454" s="84"/>
      <c r="WRS454" s="84"/>
      <c r="WRT454" s="84"/>
      <c r="WRU454" s="84"/>
      <c r="WRV454" s="84"/>
      <c r="WRW454" s="84"/>
      <c r="WRX454" s="84"/>
      <c r="WRY454" s="84"/>
      <c r="WRZ454" s="84"/>
      <c r="WSA454" s="84"/>
      <c r="WSB454" s="84"/>
      <c r="WSC454" s="84"/>
      <c r="WSD454" s="84"/>
      <c r="WSE454" s="84"/>
      <c r="WSF454" s="84"/>
      <c r="WSG454" s="84"/>
      <c r="WSH454" s="84"/>
      <c r="WSI454" s="84"/>
      <c r="WSJ454" s="84"/>
      <c r="WSK454" s="84"/>
      <c r="WSL454" s="84"/>
      <c r="WSM454" s="84"/>
      <c r="WSN454" s="84"/>
      <c r="WSO454" s="84"/>
      <c r="WSP454" s="84"/>
      <c r="WSQ454" s="84"/>
      <c r="WSR454" s="84"/>
      <c r="WSS454" s="84"/>
      <c r="WST454" s="84"/>
      <c r="WSU454" s="84"/>
      <c r="WSV454" s="84"/>
      <c r="WSW454" s="84"/>
      <c r="WSX454" s="84"/>
      <c r="WSY454" s="84"/>
      <c r="WSZ454" s="84"/>
      <c r="WTA454" s="84"/>
      <c r="WTB454" s="84"/>
      <c r="WTC454" s="84"/>
      <c r="WTD454" s="84"/>
      <c r="WTE454" s="84"/>
      <c r="WTF454" s="84"/>
      <c r="WTG454" s="84"/>
      <c r="WTH454" s="84"/>
      <c r="WTI454" s="84"/>
      <c r="WTJ454" s="84"/>
      <c r="WTK454" s="84"/>
      <c r="WTL454" s="84"/>
      <c r="WTM454" s="84"/>
      <c r="WTN454" s="84"/>
      <c r="WTO454" s="84"/>
      <c r="WTP454" s="84"/>
      <c r="WTQ454" s="84"/>
      <c r="WTR454" s="84"/>
      <c r="WTS454" s="84"/>
      <c r="WTT454" s="84"/>
      <c r="WTU454" s="84"/>
      <c r="WTV454" s="84"/>
      <c r="WTW454" s="84"/>
      <c r="WTX454" s="84"/>
      <c r="WTY454" s="84"/>
      <c r="WTZ454" s="84"/>
      <c r="WUA454" s="84"/>
      <c r="WUB454" s="84"/>
      <c r="WUC454" s="84"/>
      <c r="WUD454" s="84"/>
      <c r="WUE454" s="84"/>
      <c r="WUF454" s="84"/>
      <c r="WUG454" s="84"/>
      <c r="WUH454" s="84"/>
      <c r="WUI454" s="84"/>
      <c r="WUJ454" s="84"/>
      <c r="WUK454" s="84"/>
      <c r="WUL454" s="84"/>
      <c r="WUM454" s="84"/>
      <c r="WUN454" s="84"/>
      <c r="WUO454" s="84"/>
    </row>
    <row r="455" spans="1:16109" s="65" customFormat="1" ht="24.95" customHeight="1" x14ac:dyDescent="0.25">
      <c r="A455" s="59" t="s">
        <v>1923</v>
      </c>
      <c r="B455" s="60" t="s">
        <v>2225</v>
      </c>
      <c r="C455" s="60" t="s">
        <v>901</v>
      </c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8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8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8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8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84"/>
      <c r="DH455" s="84"/>
      <c r="DI455" s="84"/>
      <c r="DJ455" s="84"/>
      <c r="DK455" s="84"/>
      <c r="DL455" s="84"/>
      <c r="DM455" s="84"/>
      <c r="DN455" s="84"/>
      <c r="DO455" s="84"/>
      <c r="DP455" s="84"/>
      <c r="DQ455" s="84"/>
      <c r="DR455" s="84"/>
      <c r="DS455" s="84"/>
      <c r="DT455" s="84"/>
      <c r="DU455" s="84"/>
      <c r="DV455" s="84"/>
      <c r="DW455" s="84"/>
      <c r="DX455" s="84"/>
      <c r="DY455" s="84"/>
      <c r="DZ455" s="84"/>
      <c r="EA455" s="84"/>
      <c r="EB455" s="84"/>
      <c r="EC455" s="84"/>
      <c r="ED455" s="84"/>
      <c r="EE455" s="84"/>
      <c r="EF455" s="84"/>
      <c r="EG455" s="84"/>
      <c r="EH455" s="84"/>
      <c r="EI455" s="84"/>
      <c r="EJ455" s="84"/>
      <c r="EK455" s="84"/>
      <c r="EL455" s="84"/>
      <c r="EM455" s="84"/>
      <c r="EN455" s="84"/>
      <c r="EO455" s="84"/>
      <c r="EP455" s="84"/>
      <c r="EQ455" s="84"/>
      <c r="ER455" s="84"/>
      <c r="ES455" s="84"/>
      <c r="ET455" s="84"/>
      <c r="EU455" s="84"/>
      <c r="EV455" s="84"/>
      <c r="EW455" s="84"/>
      <c r="EX455" s="84"/>
      <c r="EY455" s="84"/>
      <c r="EZ455" s="84"/>
      <c r="FA455" s="84"/>
      <c r="FB455" s="84"/>
      <c r="FC455" s="84"/>
      <c r="FD455" s="84"/>
      <c r="FE455" s="84"/>
      <c r="FF455" s="84"/>
      <c r="FG455" s="84"/>
      <c r="FH455" s="84"/>
      <c r="FI455" s="84"/>
      <c r="FJ455" s="84"/>
      <c r="FK455" s="84"/>
      <c r="FL455" s="84"/>
      <c r="FM455" s="84"/>
      <c r="FN455" s="84"/>
      <c r="FO455" s="84"/>
      <c r="FP455" s="84"/>
      <c r="FQ455" s="84"/>
      <c r="FR455" s="84"/>
      <c r="FS455" s="84"/>
      <c r="FT455" s="84"/>
      <c r="FU455" s="84"/>
      <c r="FV455" s="84"/>
      <c r="FW455" s="84"/>
      <c r="FX455" s="84"/>
      <c r="FY455" s="84"/>
      <c r="FZ455" s="84"/>
      <c r="GA455" s="84"/>
      <c r="GB455" s="84"/>
      <c r="GC455" s="84"/>
      <c r="GD455" s="84"/>
      <c r="GE455" s="84"/>
      <c r="GF455" s="84"/>
      <c r="GG455" s="84"/>
      <c r="GH455" s="84"/>
      <c r="GI455" s="84"/>
      <c r="GJ455" s="84"/>
      <c r="GK455" s="84"/>
      <c r="GL455" s="84"/>
      <c r="GM455" s="84"/>
      <c r="GN455" s="84"/>
      <c r="GO455" s="84"/>
      <c r="GP455" s="84"/>
      <c r="GQ455" s="84"/>
      <c r="GR455" s="84"/>
      <c r="GS455" s="84"/>
      <c r="GT455" s="84"/>
      <c r="GU455" s="84"/>
      <c r="GV455" s="84"/>
      <c r="GW455" s="84"/>
      <c r="GX455" s="84"/>
      <c r="GY455" s="84"/>
      <c r="GZ455" s="84"/>
      <c r="HA455" s="84"/>
      <c r="HB455" s="84"/>
      <c r="HC455" s="84"/>
      <c r="HD455" s="84"/>
      <c r="HE455" s="84"/>
      <c r="HF455" s="84"/>
      <c r="HG455" s="84"/>
      <c r="HH455" s="84"/>
      <c r="HI455" s="84"/>
      <c r="HJ455" s="84"/>
      <c r="HK455" s="84"/>
      <c r="HL455" s="84"/>
      <c r="HM455" s="84"/>
      <c r="HN455" s="84"/>
      <c r="HO455" s="84"/>
      <c r="HP455" s="84"/>
      <c r="HQ455" s="84"/>
      <c r="HR455" s="84"/>
      <c r="HS455" s="84"/>
      <c r="HT455" s="84"/>
      <c r="HU455" s="84"/>
      <c r="HV455" s="84"/>
      <c r="HW455" s="84"/>
      <c r="HX455" s="84"/>
      <c r="HY455" s="84"/>
      <c r="HZ455" s="84"/>
      <c r="IA455" s="84"/>
      <c r="IB455" s="84"/>
      <c r="IC455" s="84"/>
      <c r="ID455" s="84"/>
      <c r="IE455" s="84"/>
      <c r="IF455" s="84"/>
      <c r="IG455" s="84"/>
      <c r="IH455" s="84"/>
      <c r="II455" s="84"/>
      <c r="IJ455" s="84"/>
      <c r="IK455" s="84"/>
      <c r="IL455" s="84"/>
      <c r="IM455" s="84"/>
      <c r="IN455" s="84"/>
      <c r="IO455" s="84"/>
      <c r="IP455" s="84"/>
      <c r="IQ455" s="84"/>
      <c r="IR455" s="84"/>
      <c r="IS455" s="84"/>
      <c r="IT455" s="84"/>
      <c r="IU455" s="84"/>
      <c r="IV455" s="84"/>
      <c r="IW455" s="84"/>
      <c r="IX455" s="84"/>
      <c r="IY455" s="84"/>
      <c r="IZ455" s="84"/>
      <c r="JA455" s="84"/>
      <c r="JB455" s="84"/>
      <c r="JC455" s="84"/>
      <c r="JD455" s="84"/>
      <c r="JE455" s="84"/>
      <c r="JF455" s="84"/>
      <c r="JG455" s="84"/>
      <c r="JH455" s="84"/>
      <c r="JI455" s="84"/>
      <c r="JJ455" s="84"/>
      <c r="JK455" s="84"/>
      <c r="JL455" s="84"/>
      <c r="JM455" s="84"/>
      <c r="JN455" s="84"/>
      <c r="JO455" s="84"/>
      <c r="JP455" s="84"/>
      <c r="JQ455" s="84"/>
      <c r="JR455" s="84"/>
      <c r="JS455" s="84"/>
      <c r="JT455" s="84"/>
      <c r="JU455" s="84"/>
      <c r="JV455" s="84"/>
      <c r="JW455" s="84"/>
      <c r="JX455" s="84"/>
      <c r="JY455" s="84"/>
      <c r="JZ455" s="84"/>
      <c r="KA455" s="84"/>
      <c r="KB455" s="84"/>
      <c r="KC455" s="84"/>
      <c r="KD455" s="84"/>
      <c r="KE455" s="84"/>
      <c r="KF455" s="84"/>
      <c r="KG455" s="84"/>
      <c r="KH455" s="84"/>
      <c r="KI455" s="84"/>
      <c r="KJ455" s="84"/>
      <c r="KK455" s="84"/>
      <c r="KL455" s="84"/>
      <c r="KM455" s="84"/>
      <c r="KN455" s="84"/>
      <c r="KO455" s="84"/>
      <c r="KP455" s="84"/>
      <c r="KQ455" s="84"/>
      <c r="KR455" s="84"/>
      <c r="KS455" s="84"/>
      <c r="KT455" s="84"/>
      <c r="KU455" s="84"/>
      <c r="KV455" s="84"/>
      <c r="KW455" s="84"/>
      <c r="KX455" s="84"/>
      <c r="KY455" s="84"/>
      <c r="KZ455" s="84"/>
      <c r="LA455" s="84"/>
      <c r="LB455" s="84"/>
      <c r="LC455" s="84"/>
      <c r="LD455" s="84"/>
      <c r="LE455" s="84"/>
      <c r="LF455" s="84"/>
      <c r="LG455" s="84"/>
      <c r="LH455" s="84"/>
      <c r="LI455" s="84"/>
      <c r="LJ455" s="84"/>
      <c r="LK455" s="84"/>
      <c r="LL455" s="84"/>
      <c r="LM455" s="84"/>
      <c r="LN455" s="84"/>
      <c r="LO455" s="84"/>
      <c r="LP455" s="84"/>
      <c r="LQ455" s="84"/>
      <c r="LR455" s="84"/>
      <c r="LS455" s="84"/>
      <c r="LT455" s="84"/>
      <c r="LU455" s="84"/>
      <c r="LV455" s="84"/>
      <c r="LW455" s="84"/>
      <c r="LX455" s="84"/>
      <c r="LY455" s="84"/>
      <c r="LZ455" s="84"/>
      <c r="MA455" s="84"/>
      <c r="MB455" s="84"/>
      <c r="MC455" s="84"/>
      <c r="MD455" s="84"/>
      <c r="ME455" s="84"/>
      <c r="MF455" s="84"/>
      <c r="MG455" s="84"/>
      <c r="MH455" s="84"/>
      <c r="MI455" s="84"/>
      <c r="MJ455" s="84"/>
      <c r="MK455" s="84"/>
      <c r="ML455" s="84"/>
      <c r="MM455" s="84"/>
      <c r="MN455" s="84"/>
      <c r="MO455" s="84"/>
      <c r="MP455" s="84"/>
      <c r="MQ455" s="84"/>
      <c r="MR455" s="84"/>
      <c r="MS455" s="84"/>
      <c r="MT455" s="84"/>
      <c r="MU455" s="84"/>
      <c r="MV455" s="84"/>
      <c r="MW455" s="84"/>
      <c r="MX455" s="84"/>
      <c r="MY455" s="84"/>
      <c r="MZ455" s="84"/>
      <c r="NA455" s="84"/>
      <c r="NB455" s="84"/>
      <c r="NC455" s="84"/>
      <c r="ND455" s="84"/>
      <c r="NE455" s="84"/>
      <c r="NF455" s="84"/>
      <c r="NG455" s="84"/>
      <c r="NH455" s="84"/>
      <c r="NI455" s="84"/>
      <c r="NJ455" s="84"/>
      <c r="NK455" s="84"/>
      <c r="NL455" s="84"/>
      <c r="NM455" s="84"/>
      <c r="NN455" s="84"/>
      <c r="NO455" s="84"/>
      <c r="NP455" s="84"/>
      <c r="NQ455" s="84"/>
      <c r="NR455" s="84"/>
      <c r="NS455" s="84"/>
      <c r="NT455" s="84"/>
      <c r="NU455" s="84"/>
      <c r="NV455" s="84"/>
      <c r="NW455" s="84"/>
      <c r="NX455" s="84"/>
      <c r="NY455" s="84"/>
      <c r="NZ455" s="84"/>
      <c r="OA455" s="84"/>
      <c r="OB455" s="84"/>
      <c r="OC455" s="84"/>
      <c r="OD455" s="84"/>
      <c r="OE455" s="84"/>
      <c r="OF455" s="84"/>
      <c r="OG455" s="84"/>
      <c r="OH455" s="84"/>
      <c r="OI455" s="84"/>
      <c r="OJ455" s="84"/>
      <c r="OK455" s="84"/>
      <c r="OL455" s="84"/>
      <c r="OM455" s="84"/>
      <c r="ON455" s="84"/>
      <c r="OO455" s="84"/>
      <c r="OP455" s="84"/>
      <c r="OQ455" s="84"/>
      <c r="OR455" s="84"/>
      <c r="OS455" s="84"/>
      <c r="OT455" s="84"/>
      <c r="OU455" s="84"/>
      <c r="OV455" s="84"/>
      <c r="OW455" s="84"/>
      <c r="OX455" s="84"/>
      <c r="OY455" s="84"/>
      <c r="OZ455" s="84"/>
      <c r="PA455" s="84"/>
      <c r="PB455" s="84"/>
      <c r="PC455" s="84"/>
      <c r="PD455" s="84"/>
      <c r="PE455" s="84"/>
      <c r="PF455" s="84"/>
      <c r="PG455" s="84"/>
      <c r="PH455" s="84"/>
      <c r="PI455" s="84"/>
      <c r="PJ455" s="84"/>
      <c r="PK455" s="84"/>
      <c r="PL455" s="84"/>
      <c r="PM455" s="84"/>
      <c r="PN455" s="84"/>
      <c r="PO455" s="84"/>
      <c r="PP455" s="84"/>
      <c r="PQ455" s="84"/>
      <c r="PR455" s="84"/>
      <c r="PS455" s="84"/>
      <c r="PT455" s="84"/>
      <c r="PU455" s="84"/>
      <c r="PV455" s="84"/>
      <c r="PW455" s="84"/>
      <c r="PX455" s="84"/>
      <c r="PY455" s="84"/>
      <c r="PZ455" s="84"/>
      <c r="QA455" s="84"/>
      <c r="QB455" s="84"/>
      <c r="QC455" s="84"/>
      <c r="QD455" s="84"/>
      <c r="QE455" s="84"/>
      <c r="QF455" s="84"/>
      <c r="QG455" s="84"/>
      <c r="QH455" s="84"/>
      <c r="QI455" s="84"/>
      <c r="QJ455" s="84"/>
      <c r="QK455" s="84"/>
      <c r="QL455" s="84"/>
      <c r="QM455" s="84"/>
      <c r="QN455" s="84"/>
      <c r="QO455" s="84"/>
      <c r="QP455" s="84"/>
      <c r="QQ455" s="84"/>
      <c r="QR455" s="84"/>
      <c r="QS455" s="84"/>
      <c r="QT455" s="84"/>
      <c r="QU455" s="84"/>
      <c r="QV455" s="84"/>
      <c r="QW455" s="84"/>
      <c r="QX455" s="84"/>
      <c r="QY455" s="84"/>
      <c r="QZ455" s="84"/>
      <c r="RA455" s="84"/>
      <c r="RB455" s="84"/>
      <c r="RC455" s="84"/>
      <c r="RD455" s="84"/>
      <c r="RE455" s="84"/>
      <c r="RF455" s="84"/>
      <c r="RG455" s="84"/>
      <c r="RH455" s="84"/>
      <c r="RI455" s="84"/>
      <c r="RJ455" s="84"/>
      <c r="RK455" s="84"/>
      <c r="RL455" s="84"/>
      <c r="RM455" s="84"/>
      <c r="RN455" s="84"/>
      <c r="RO455" s="84"/>
      <c r="RP455" s="84"/>
      <c r="RQ455" s="84"/>
      <c r="RR455" s="84"/>
      <c r="RS455" s="84"/>
      <c r="RT455" s="84"/>
      <c r="RU455" s="84"/>
      <c r="RV455" s="84"/>
      <c r="RW455" s="84"/>
      <c r="RX455" s="84"/>
      <c r="RY455" s="84"/>
      <c r="RZ455" s="84"/>
      <c r="SA455" s="84"/>
      <c r="SB455" s="84"/>
      <c r="SC455" s="84"/>
      <c r="SD455" s="84"/>
      <c r="SE455" s="84"/>
      <c r="SF455" s="84"/>
      <c r="SG455" s="84"/>
      <c r="SH455" s="84"/>
      <c r="SI455" s="84"/>
      <c r="SJ455" s="84"/>
      <c r="SK455" s="84"/>
      <c r="SL455" s="84"/>
      <c r="SM455" s="84"/>
      <c r="SN455" s="84"/>
      <c r="SO455" s="84"/>
      <c r="SP455" s="84"/>
      <c r="SQ455" s="84"/>
      <c r="SR455" s="84"/>
      <c r="SS455" s="84"/>
      <c r="ST455" s="84"/>
      <c r="SU455" s="84"/>
      <c r="SV455" s="84"/>
      <c r="SW455" s="84"/>
      <c r="SX455" s="84"/>
      <c r="SY455" s="84"/>
      <c r="SZ455" s="84"/>
      <c r="TA455" s="84"/>
      <c r="TB455" s="84"/>
      <c r="TC455" s="84"/>
      <c r="TD455" s="84"/>
      <c r="TE455" s="84"/>
      <c r="TF455" s="84"/>
      <c r="TG455" s="84"/>
      <c r="TH455" s="84"/>
      <c r="TI455" s="84"/>
      <c r="TJ455" s="84"/>
      <c r="TK455" s="84"/>
      <c r="TL455" s="84"/>
      <c r="TM455" s="84"/>
      <c r="TN455" s="84"/>
      <c r="TO455" s="84"/>
      <c r="TP455" s="84"/>
      <c r="TQ455" s="84"/>
      <c r="TR455" s="84"/>
      <c r="TS455" s="84"/>
      <c r="TT455" s="84"/>
      <c r="TU455" s="84"/>
      <c r="TV455" s="84"/>
      <c r="TW455" s="84"/>
      <c r="TX455" s="84"/>
      <c r="TY455" s="84"/>
      <c r="TZ455" s="84"/>
      <c r="UA455" s="84"/>
      <c r="UB455" s="84"/>
      <c r="UC455" s="84"/>
      <c r="UD455" s="84"/>
      <c r="UE455" s="84"/>
      <c r="UF455" s="84"/>
      <c r="UG455" s="84"/>
      <c r="UH455" s="84"/>
      <c r="UI455" s="84"/>
      <c r="UJ455" s="84"/>
      <c r="UK455" s="84"/>
      <c r="UL455" s="84"/>
      <c r="UM455" s="84"/>
      <c r="UN455" s="84"/>
      <c r="UO455" s="84"/>
      <c r="UP455" s="84"/>
      <c r="UQ455" s="84"/>
      <c r="UR455" s="84"/>
      <c r="US455" s="84"/>
      <c r="UT455" s="84"/>
      <c r="UU455" s="84"/>
      <c r="UV455" s="84"/>
      <c r="UW455" s="84"/>
      <c r="UX455" s="84"/>
      <c r="UY455" s="84"/>
      <c r="UZ455" s="84"/>
      <c r="VA455" s="84"/>
      <c r="VB455" s="84"/>
      <c r="VC455" s="84"/>
      <c r="VD455" s="84"/>
      <c r="VE455" s="84"/>
      <c r="VF455" s="84"/>
      <c r="VG455" s="84"/>
      <c r="VH455" s="84"/>
      <c r="VI455" s="84"/>
      <c r="VJ455" s="84"/>
      <c r="VK455" s="84"/>
      <c r="VL455" s="84"/>
      <c r="VM455" s="84"/>
      <c r="VN455" s="84"/>
      <c r="VO455" s="84"/>
      <c r="VP455" s="84"/>
      <c r="VQ455" s="84"/>
      <c r="VR455" s="84"/>
      <c r="VS455" s="84"/>
      <c r="VT455" s="84"/>
      <c r="VU455" s="84"/>
      <c r="VV455" s="84"/>
      <c r="VW455" s="84"/>
      <c r="VX455" s="84"/>
      <c r="VY455" s="84"/>
      <c r="VZ455" s="84"/>
      <c r="WA455" s="84"/>
      <c r="WB455" s="84"/>
      <c r="WC455" s="84"/>
      <c r="WD455" s="84"/>
      <c r="WE455" s="84"/>
      <c r="WF455" s="84"/>
      <c r="WG455" s="84"/>
      <c r="WH455" s="84"/>
      <c r="WI455" s="84"/>
      <c r="WJ455" s="84"/>
      <c r="WK455" s="84"/>
      <c r="WL455" s="84"/>
      <c r="WM455" s="84"/>
      <c r="WN455" s="84"/>
      <c r="WO455" s="84"/>
      <c r="WP455" s="84"/>
      <c r="WQ455" s="84"/>
      <c r="WR455" s="84"/>
      <c r="WS455" s="84"/>
      <c r="WT455" s="84"/>
      <c r="WU455" s="84"/>
      <c r="WV455" s="84"/>
      <c r="WW455" s="84"/>
      <c r="WX455" s="84"/>
      <c r="WY455" s="84"/>
      <c r="WZ455" s="84"/>
      <c r="XA455" s="84"/>
      <c r="XB455" s="84"/>
      <c r="XC455" s="84"/>
      <c r="XD455" s="84"/>
      <c r="XE455" s="84"/>
      <c r="XF455" s="84"/>
      <c r="XG455" s="84"/>
      <c r="XH455" s="84"/>
      <c r="XI455" s="84"/>
      <c r="XJ455" s="84"/>
      <c r="XK455" s="84"/>
      <c r="XL455" s="84"/>
      <c r="XM455" s="84"/>
      <c r="XN455" s="84"/>
      <c r="XO455" s="84"/>
      <c r="XP455" s="84"/>
      <c r="XQ455" s="84"/>
      <c r="XR455" s="84"/>
      <c r="XS455" s="84"/>
      <c r="XT455" s="84"/>
      <c r="XU455" s="84"/>
      <c r="XV455" s="84"/>
      <c r="XW455" s="84"/>
      <c r="XX455" s="84"/>
      <c r="XY455" s="84"/>
      <c r="XZ455" s="84"/>
      <c r="YA455" s="84"/>
      <c r="YB455" s="84"/>
      <c r="YC455" s="84"/>
      <c r="YD455" s="84"/>
      <c r="YE455" s="84"/>
      <c r="YF455" s="84"/>
      <c r="YG455" s="84"/>
      <c r="YH455" s="84"/>
      <c r="YI455" s="84"/>
      <c r="YJ455" s="84"/>
      <c r="YK455" s="84"/>
      <c r="YL455" s="84"/>
      <c r="YM455" s="84"/>
      <c r="YN455" s="84"/>
      <c r="YO455" s="84"/>
      <c r="YP455" s="84"/>
      <c r="YQ455" s="84"/>
      <c r="YR455" s="84"/>
      <c r="YS455" s="84"/>
      <c r="YT455" s="84"/>
      <c r="YU455" s="84"/>
      <c r="YV455" s="84"/>
      <c r="YW455" s="84"/>
      <c r="YX455" s="84"/>
      <c r="YY455" s="84"/>
      <c r="YZ455" s="84"/>
      <c r="ZA455" s="84"/>
      <c r="ZB455" s="84"/>
      <c r="ZC455" s="84"/>
      <c r="ZD455" s="84"/>
      <c r="ZE455" s="84"/>
      <c r="ZF455" s="84"/>
      <c r="ZG455" s="84"/>
      <c r="ZH455" s="84"/>
      <c r="ZI455" s="84"/>
      <c r="ZJ455" s="84"/>
      <c r="ZK455" s="84"/>
      <c r="ZL455" s="84"/>
      <c r="ZM455" s="84"/>
      <c r="ZN455" s="84"/>
      <c r="ZO455" s="84"/>
      <c r="ZP455" s="84"/>
      <c r="ZQ455" s="84"/>
      <c r="ZR455" s="84"/>
      <c r="ZS455" s="84"/>
      <c r="ZT455" s="84"/>
      <c r="ZU455" s="84"/>
      <c r="ZV455" s="84"/>
      <c r="ZW455" s="84"/>
      <c r="ZX455" s="84"/>
      <c r="ZY455" s="84"/>
      <c r="ZZ455" s="84"/>
      <c r="AAA455" s="84"/>
      <c r="AAB455" s="84"/>
      <c r="AAC455" s="84"/>
      <c r="AAD455" s="84"/>
      <c r="AAE455" s="84"/>
      <c r="AAF455" s="84"/>
      <c r="AAG455" s="84"/>
      <c r="AAH455" s="84"/>
      <c r="AAI455" s="84"/>
      <c r="AAJ455" s="84"/>
      <c r="AAK455" s="84"/>
      <c r="AAL455" s="84"/>
      <c r="AAM455" s="84"/>
      <c r="AAN455" s="84"/>
      <c r="AAO455" s="84"/>
      <c r="AAP455" s="84"/>
      <c r="AAQ455" s="84"/>
      <c r="AAR455" s="84"/>
      <c r="AAS455" s="84"/>
      <c r="AAT455" s="84"/>
      <c r="AAU455" s="84"/>
      <c r="AAV455" s="84"/>
      <c r="AAW455" s="84"/>
      <c r="AAX455" s="84"/>
      <c r="AAY455" s="84"/>
      <c r="AAZ455" s="84"/>
      <c r="ABA455" s="84"/>
      <c r="ABB455" s="84"/>
      <c r="ABC455" s="84"/>
      <c r="ABD455" s="84"/>
      <c r="ABE455" s="84"/>
      <c r="ABF455" s="84"/>
      <c r="ABG455" s="84"/>
      <c r="ABH455" s="84"/>
      <c r="ABI455" s="84"/>
      <c r="ABJ455" s="84"/>
      <c r="ABK455" s="84"/>
      <c r="ABL455" s="84"/>
      <c r="ABM455" s="84"/>
      <c r="ABN455" s="84"/>
      <c r="ABO455" s="84"/>
      <c r="ABP455" s="84"/>
      <c r="ABQ455" s="84"/>
      <c r="ABR455" s="84"/>
      <c r="ABS455" s="84"/>
      <c r="ABT455" s="84"/>
      <c r="ABU455" s="84"/>
      <c r="ABV455" s="84"/>
      <c r="ABW455" s="84"/>
      <c r="ABX455" s="84"/>
      <c r="ABY455" s="84"/>
      <c r="ABZ455" s="84"/>
      <c r="ACA455" s="84"/>
      <c r="ACB455" s="84"/>
      <c r="ACC455" s="84"/>
      <c r="ACD455" s="84"/>
      <c r="ACE455" s="84"/>
      <c r="ACF455" s="84"/>
      <c r="ACG455" s="84"/>
      <c r="ACH455" s="84"/>
      <c r="ACI455" s="84"/>
      <c r="ACJ455" s="84"/>
      <c r="ACK455" s="84"/>
      <c r="ACL455" s="84"/>
      <c r="ACM455" s="84"/>
      <c r="ACN455" s="84"/>
      <c r="ACO455" s="84"/>
      <c r="ACP455" s="84"/>
      <c r="ACQ455" s="84"/>
      <c r="ACR455" s="84"/>
      <c r="ACS455" s="84"/>
      <c r="ACT455" s="84"/>
      <c r="ACU455" s="84"/>
      <c r="ACV455" s="84"/>
      <c r="ACW455" s="84"/>
      <c r="ACX455" s="84"/>
      <c r="ACY455" s="84"/>
      <c r="ACZ455" s="84"/>
      <c r="ADA455" s="84"/>
      <c r="ADB455" s="84"/>
      <c r="ADC455" s="84"/>
      <c r="ADD455" s="84"/>
      <c r="ADE455" s="84"/>
      <c r="ADF455" s="84"/>
      <c r="ADG455" s="84"/>
      <c r="ADH455" s="84"/>
      <c r="ADI455" s="84"/>
      <c r="ADJ455" s="84"/>
      <c r="ADK455" s="84"/>
      <c r="ADL455" s="84"/>
      <c r="ADM455" s="84"/>
      <c r="ADN455" s="84"/>
      <c r="ADO455" s="84"/>
      <c r="ADP455" s="84"/>
      <c r="ADQ455" s="84"/>
      <c r="ADR455" s="84"/>
      <c r="ADS455" s="84"/>
      <c r="ADT455" s="84"/>
      <c r="ADU455" s="84"/>
      <c r="ADV455" s="84"/>
      <c r="ADW455" s="84"/>
      <c r="ADX455" s="84"/>
      <c r="ADY455" s="84"/>
      <c r="ADZ455" s="84"/>
      <c r="AEA455" s="84"/>
      <c r="AEB455" s="84"/>
      <c r="AEC455" s="84"/>
      <c r="AED455" s="84"/>
      <c r="AEE455" s="84"/>
      <c r="AEF455" s="84"/>
      <c r="AEG455" s="84"/>
      <c r="AEH455" s="84"/>
      <c r="AEI455" s="84"/>
      <c r="AEJ455" s="84"/>
      <c r="AEK455" s="84"/>
      <c r="AEL455" s="84"/>
      <c r="AEM455" s="84"/>
      <c r="AEN455" s="84"/>
      <c r="AEO455" s="84"/>
      <c r="AEP455" s="84"/>
      <c r="AEQ455" s="84"/>
      <c r="AER455" s="84"/>
      <c r="AES455" s="84"/>
      <c r="AET455" s="84"/>
      <c r="AEU455" s="84"/>
      <c r="AEV455" s="84"/>
      <c r="AEW455" s="84"/>
      <c r="AEX455" s="84"/>
      <c r="AEY455" s="84"/>
      <c r="AEZ455" s="84"/>
      <c r="AFA455" s="84"/>
      <c r="AFB455" s="84"/>
      <c r="AFC455" s="84"/>
      <c r="AFD455" s="84"/>
      <c r="AFE455" s="84"/>
      <c r="AFF455" s="84"/>
      <c r="AFG455" s="84"/>
      <c r="AFH455" s="84"/>
      <c r="AFI455" s="84"/>
      <c r="AFJ455" s="84"/>
      <c r="AFK455" s="84"/>
      <c r="AFL455" s="84"/>
      <c r="AFM455" s="84"/>
      <c r="AFN455" s="84"/>
      <c r="AFO455" s="84"/>
      <c r="AFP455" s="84"/>
      <c r="AFQ455" s="84"/>
      <c r="AFR455" s="84"/>
      <c r="AFS455" s="84"/>
      <c r="AFT455" s="84"/>
      <c r="AFU455" s="84"/>
      <c r="AFV455" s="84"/>
      <c r="AFW455" s="84"/>
      <c r="AFX455" s="84"/>
      <c r="AFY455" s="84"/>
      <c r="AFZ455" s="84"/>
      <c r="AGA455" s="84"/>
      <c r="AGB455" s="84"/>
      <c r="AGC455" s="84"/>
      <c r="AGD455" s="84"/>
      <c r="AGE455" s="84"/>
      <c r="AGF455" s="84"/>
      <c r="AGG455" s="84"/>
      <c r="AGH455" s="84"/>
      <c r="AGI455" s="84"/>
      <c r="AGJ455" s="84"/>
      <c r="AGK455" s="84"/>
      <c r="AGL455" s="84"/>
      <c r="AGM455" s="84"/>
      <c r="AGN455" s="84"/>
      <c r="AGO455" s="84"/>
      <c r="AGP455" s="84"/>
      <c r="AGQ455" s="84"/>
      <c r="AGR455" s="84"/>
      <c r="AGS455" s="84"/>
      <c r="AGT455" s="84"/>
      <c r="AGU455" s="84"/>
      <c r="AGV455" s="84"/>
      <c r="AGW455" s="84"/>
      <c r="AGX455" s="84"/>
      <c r="AGY455" s="84"/>
      <c r="AGZ455" s="84"/>
      <c r="AHA455" s="84"/>
      <c r="AHB455" s="84"/>
      <c r="AHC455" s="84"/>
      <c r="AHD455" s="84"/>
      <c r="AHE455" s="84"/>
      <c r="AHF455" s="84"/>
      <c r="AHG455" s="84"/>
      <c r="AHH455" s="84"/>
      <c r="AHI455" s="84"/>
      <c r="AHJ455" s="84"/>
      <c r="AHK455" s="84"/>
      <c r="AHL455" s="84"/>
      <c r="AHM455" s="84"/>
      <c r="AHN455" s="84"/>
      <c r="AHO455" s="84"/>
      <c r="AHP455" s="84"/>
      <c r="AHQ455" s="84"/>
      <c r="AHR455" s="84"/>
      <c r="AHS455" s="84"/>
      <c r="AHT455" s="84"/>
      <c r="AHU455" s="84"/>
      <c r="AHV455" s="84"/>
      <c r="AHW455" s="84"/>
      <c r="AHX455" s="84"/>
      <c r="AHY455" s="84"/>
      <c r="AHZ455" s="84"/>
      <c r="AIA455" s="84"/>
      <c r="AIB455" s="84"/>
      <c r="AIC455" s="84"/>
      <c r="AID455" s="84"/>
      <c r="AIE455" s="84"/>
      <c r="AIF455" s="84"/>
      <c r="AIG455" s="84"/>
      <c r="AIH455" s="84"/>
      <c r="AII455" s="84"/>
      <c r="AIJ455" s="84"/>
      <c r="AIK455" s="84"/>
      <c r="AIL455" s="84"/>
      <c r="AIM455" s="84"/>
      <c r="AIN455" s="84"/>
      <c r="AIO455" s="84"/>
      <c r="AIP455" s="84"/>
      <c r="AIQ455" s="84"/>
      <c r="AIR455" s="84"/>
      <c r="AIS455" s="84"/>
      <c r="AIT455" s="84"/>
      <c r="AIU455" s="84"/>
      <c r="AIV455" s="84"/>
      <c r="AIW455" s="84"/>
      <c r="AIX455" s="84"/>
      <c r="AIY455" s="84"/>
      <c r="AIZ455" s="84"/>
      <c r="AJA455" s="84"/>
      <c r="AJB455" s="84"/>
      <c r="AJC455" s="84"/>
      <c r="AJD455" s="84"/>
      <c r="AJE455" s="84"/>
      <c r="AJF455" s="84"/>
      <c r="AJG455" s="84"/>
      <c r="AJH455" s="84"/>
      <c r="AJI455" s="84"/>
      <c r="AJJ455" s="84"/>
      <c r="AJK455" s="84"/>
      <c r="AJL455" s="84"/>
      <c r="AJM455" s="84"/>
      <c r="AJN455" s="84"/>
      <c r="AJO455" s="84"/>
      <c r="AJP455" s="84"/>
      <c r="AJQ455" s="84"/>
      <c r="AJR455" s="84"/>
      <c r="AJS455" s="84"/>
      <c r="AJT455" s="84"/>
      <c r="AJU455" s="84"/>
      <c r="AJV455" s="84"/>
      <c r="AJW455" s="84"/>
      <c r="AJX455" s="84"/>
      <c r="AJY455" s="84"/>
      <c r="AJZ455" s="84"/>
      <c r="AKA455" s="84"/>
      <c r="AKB455" s="84"/>
      <c r="AKC455" s="84"/>
      <c r="AKD455" s="84"/>
      <c r="AKE455" s="84"/>
      <c r="AKF455" s="84"/>
      <c r="AKG455" s="84"/>
      <c r="AKH455" s="84"/>
      <c r="AKI455" s="84"/>
      <c r="AKJ455" s="84"/>
      <c r="AKK455" s="84"/>
      <c r="AKL455" s="84"/>
      <c r="AKM455" s="84"/>
      <c r="AKN455" s="84"/>
      <c r="AKO455" s="84"/>
      <c r="AKP455" s="84"/>
      <c r="AKQ455" s="84"/>
      <c r="AKR455" s="84"/>
      <c r="AKS455" s="84"/>
      <c r="AKT455" s="84"/>
      <c r="AKU455" s="84"/>
      <c r="AKV455" s="84"/>
      <c r="AKW455" s="84"/>
      <c r="AKX455" s="84"/>
      <c r="AKY455" s="84"/>
      <c r="AKZ455" s="84"/>
      <c r="ALA455" s="84"/>
      <c r="ALB455" s="84"/>
      <c r="ALC455" s="84"/>
      <c r="ALD455" s="84"/>
      <c r="ALE455" s="84"/>
      <c r="ALF455" s="84"/>
      <c r="ALG455" s="84"/>
      <c r="ALH455" s="84"/>
      <c r="ALI455" s="84"/>
      <c r="ALJ455" s="84"/>
      <c r="ALK455" s="84"/>
      <c r="ALL455" s="84"/>
      <c r="ALM455" s="84"/>
      <c r="ALN455" s="84"/>
      <c r="ALO455" s="84"/>
      <c r="ALP455" s="84"/>
      <c r="ALQ455" s="84"/>
      <c r="ALR455" s="84"/>
      <c r="ALS455" s="84"/>
      <c r="ALT455" s="84"/>
      <c r="ALU455" s="84"/>
      <c r="ALV455" s="84"/>
      <c r="ALW455" s="84"/>
      <c r="ALX455" s="84"/>
      <c r="ALY455" s="84"/>
      <c r="ALZ455" s="84"/>
      <c r="AMA455" s="84"/>
      <c r="AMB455" s="84"/>
      <c r="AMC455" s="84"/>
      <c r="AMD455" s="84"/>
      <c r="AME455" s="84"/>
      <c r="AMF455" s="84"/>
      <c r="AMG455" s="84"/>
      <c r="AMH455" s="84"/>
      <c r="AMI455" s="84"/>
      <c r="AMJ455" s="84"/>
      <c r="AMK455" s="84"/>
      <c r="AML455" s="84"/>
      <c r="AMM455" s="84"/>
      <c r="AMN455" s="84"/>
      <c r="AMO455" s="84"/>
      <c r="AMP455" s="84"/>
      <c r="AMQ455" s="84"/>
      <c r="AMR455" s="84"/>
      <c r="AMS455" s="84"/>
      <c r="AMT455" s="84"/>
      <c r="AMU455" s="84"/>
      <c r="AMV455" s="84"/>
      <c r="AMW455" s="84"/>
      <c r="AMX455" s="84"/>
      <c r="AMY455" s="84"/>
      <c r="AMZ455" s="84"/>
      <c r="ANA455" s="84"/>
      <c r="ANB455" s="84"/>
      <c r="ANC455" s="84"/>
      <c r="AND455" s="84"/>
      <c r="ANE455" s="84"/>
      <c r="ANF455" s="84"/>
      <c r="ANG455" s="84"/>
      <c r="ANH455" s="84"/>
      <c r="ANI455" s="84"/>
      <c r="ANJ455" s="84"/>
      <c r="ANK455" s="84"/>
      <c r="ANL455" s="84"/>
      <c r="ANM455" s="84"/>
      <c r="ANN455" s="84"/>
      <c r="ANO455" s="84"/>
      <c r="ANP455" s="84"/>
      <c r="ANQ455" s="84"/>
      <c r="ANR455" s="84"/>
      <c r="ANS455" s="84"/>
      <c r="ANT455" s="84"/>
      <c r="ANU455" s="84"/>
      <c r="ANV455" s="84"/>
      <c r="ANW455" s="84"/>
      <c r="ANX455" s="84"/>
      <c r="ANY455" s="84"/>
      <c r="ANZ455" s="84"/>
      <c r="AOA455" s="84"/>
      <c r="AOB455" s="84"/>
      <c r="AOC455" s="84"/>
      <c r="AOD455" s="84"/>
      <c r="AOE455" s="84"/>
      <c r="AOF455" s="84"/>
      <c r="AOG455" s="84"/>
      <c r="AOH455" s="84"/>
      <c r="AOI455" s="84"/>
      <c r="AOJ455" s="84"/>
      <c r="AOK455" s="84"/>
      <c r="AOL455" s="84"/>
      <c r="AOM455" s="84"/>
      <c r="AON455" s="84"/>
      <c r="AOO455" s="84"/>
      <c r="AOP455" s="84"/>
      <c r="AOQ455" s="84"/>
      <c r="AOR455" s="84"/>
      <c r="AOS455" s="84"/>
      <c r="AOT455" s="84"/>
      <c r="AOU455" s="84"/>
      <c r="AOV455" s="84"/>
      <c r="AOW455" s="84"/>
      <c r="AOX455" s="84"/>
      <c r="AOY455" s="84"/>
      <c r="AOZ455" s="84"/>
      <c r="APA455" s="84"/>
      <c r="APB455" s="84"/>
      <c r="APC455" s="84"/>
      <c r="APD455" s="84"/>
      <c r="APE455" s="84"/>
      <c r="APF455" s="84"/>
      <c r="APG455" s="84"/>
      <c r="APH455" s="84"/>
      <c r="API455" s="84"/>
      <c r="APJ455" s="84"/>
      <c r="APK455" s="84"/>
      <c r="APL455" s="84"/>
      <c r="APM455" s="84"/>
      <c r="APN455" s="84"/>
      <c r="APO455" s="84"/>
      <c r="APP455" s="84"/>
      <c r="APQ455" s="84"/>
      <c r="APR455" s="84"/>
      <c r="APS455" s="84"/>
      <c r="APT455" s="84"/>
      <c r="APU455" s="84"/>
      <c r="APV455" s="84"/>
      <c r="APW455" s="84"/>
      <c r="APX455" s="84"/>
      <c r="APY455" s="84"/>
      <c r="APZ455" s="84"/>
      <c r="AQA455" s="84"/>
      <c r="AQB455" s="84"/>
      <c r="AQC455" s="84"/>
      <c r="AQD455" s="84"/>
      <c r="AQE455" s="84"/>
      <c r="AQF455" s="84"/>
      <c r="AQG455" s="84"/>
      <c r="AQH455" s="84"/>
      <c r="AQI455" s="84"/>
      <c r="AQJ455" s="84"/>
      <c r="AQK455" s="84"/>
      <c r="AQL455" s="84"/>
      <c r="AQM455" s="84"/>
      <c r="AQN455" s="84"/>
      <c r="AQO455" s="84"/>
      <c r="AQP455" s="84"/>
      <c r="AQQ455" s="84"/>
      <c r="AQR455" s="84"/>
      <c r="AQS455" s="84"/>
      <c r="AQT455" s="84"/>
      <c r="AQU455" s="84"/>
      <c r="AQV455" s="84"/>
      <c r="AQW455" s="84"/>
      <c r="AQX455" s="84"/>
      <c r="AQY455" s="84"/>
      <c r="AQZ455" s="84"/>
      <c r="ARA455" s="84"/>
      <c r="ARB455" s="84"/>
      <c r="ARC455" s="84"/>
      <c r="ARD455" s="84"/>
      <c r="ARE455" s="84"/>
      <c r="ARF455" s="84"/>
      <c r="ARG455" s="84"/>
      <c r="ARH455" s="84"/>
      <c r="ARI455" s="84"/>
      <c r="ARJ455" s="84"/>
      <c r="ARK455" s="84"/>
      <c r="ARL455" s="84"/>
      <c r="ARM455" s="84"/>
      <c r="ARN455" s="84"/>
      <c r="ARO455" s="84"/>
      <c r="ARP455" s="84"/>
      <c r="ARQ455" s="84"/>
      <c r="ARR455" s="84"/>
      <c r="ARS455" s="84"/>
      <c r="ART455" s="84"/>
      <c r="ARU455" s="84"/>
      <c r="ARV455" s="84"/>
      <c r="ARW455" s="84"/>
      <c r="ARX455" s="84"/>
      <c r="ARY455" s="84"/>
      <c r="ARZ455" s="84"/>
      <c r="ASA455" s="84"/>
      <c r="ASB455" s="84"/>
      <c r="ASC455" s="84"/>
      <c r="ASD455" s="84"/>
      <c r="ASE455" s="84"/>
      <c r="ASF455" s="84"/>
      <c r="ASG455" s="84"/>
      <c r="ASH455" s="84"/>
      <c r="ASI455" s="84"/>
      <c r="ASJ455" s="84"/>
      <c r="ASK455" s="84"/>
      <c r="ASL455" s="84"/>
      <c r="ASM455" s="84"/>
      <c r="ASN455" s="84"/>
      <c r="ASO455" s="84"/>
      <c r="ASP455" s="84"/>
      <c r="ASQ455" s="84"/>
      <c r="ASR455" s="84"/>
      <c r="ASS455" s="84"/>
      <c r="AST455" s="84"/>
      <c r="ASU455" s="84"/>
      <c r="ASV455" s="84"/>
      <c r="ASW455" s="84"/>
      <c r="ASX455" s="84"/>
      <c r="ASY455" s="84"/>
      <c r="ASZ455" s="84"/>
      <c r="ATA455" s="84"/>
      <c r="ATB455" s="84"/>
      <c r="ATC455" s="84"/>
      <c r="ATD455" s="84"/>
      <c r="ATE455" s="84"/>
      <c r="ATF455" s="84"/>
      <c r="ATG455" s="84"/>
      <c r="ATH455" s="84"/>
      <c r="ATI455" s="84"/>
      <c r="ATJ455" s="84"/>
      <c r="ATK455" s="84"/>
      <c r="ATL455" s="84"/>
      <c r="ATM455" s="84"/>
      <c r="ATN455" s="84"/>
      <c r="ATO455" s="84"/>
      <c r="ATP455" s="84"/>
      <c r="ATQ455" s="84"/>
      <c r="ATR455" s="84"/>
      <c r="ATS455" s="84"/>
      <c r="ATT455" s="84"/>
      <c r="ATU455" s="84"/>
      <c r="ATV455" s="84"/>
      <c r="ATW455" s="84"/>
      <c r="ATX455" s="84"/>
      <c r="ATY455" s="84"/>
      <c r="ATZ455" s="84"/>
      <c r="AUA455" s="84"/>
      <c r="AUB455" s="84"/>
      <c r="AUC455" s="84"/>
      <c r="AUD455" s="84"/>
      <c r="AUE455" s="84"/>
      <c r="AUF455" s="84"/>
      <c r="AUG455" s="84"/>
      <c r="AUH455" s="84"/>
      <c r="AUI455" s="84"/>
      <c r="AUJ455" s="84"/>
      <c r="AUK455" s="84"/>
      <c r="AUL455" s="84"/>
      <c r="AUM455" s="84"/>
      <c r="AUN455" s="84"/>
      <c r="AUO455" s="84"/>
      <c r="AUP455" s="84"/>
      <c r="AUQ455" s="84"/>
      <c r="AUR455" s="84"/>
      <c r="AUS455" s="84"/>
      <c r="AUT455" s="84"/>
      <c r="AUU455" s="84"/>
      <c r="AUV455" s="84"/>
      <c r="AUW455" s="84"/>
      <c r="AUX455" s="84"/>
      <c r="AUY455" s="84"/>
      <c r="AUZ455" s="84"/>
      <c r="AVA455" s="84"/>
      <c r="AVB455" s="84"/>
      <c r="AVC455" s="84"/>
      <c r="AVD455" s="84"/>
      <c r="AVE455" s="84"/>
      <c r="AVF455" s="84"/>
      <c r="AVG455" s="84"/>
      <c r="AVH455" s="84"/>
      <c r="AVI455" s="84"/>
      <c r="AVJ455" s="84"/>
      <c r="AVK455" s="84"/>
      <c r="AVL455" s="84"/>
      <c r="AVM455" s="84"/>
      <c r="AVN455" s="84"/>
      <c r="AVO455" s="84"/>
      <c r="AVP455" s="84"/>
      <c r="AVQ455" s="84"/>
      <c r="AVR455" s="84"/>
      <c r="AVS455" s="84"/>
      <c r="AVT455" s="84"/>
      <c r="AVU455" s="84"/>
      <c r="AVV455" s="84"/>
      <c r="AVW455" s="84"/>
      <c r="AVX455" s="84"/>
      <c r="AVY455" s="84"/>
      <c r="AVZ455" s="84"/>
      <c r="AWA455" s="84"/>
      <c r="AWB455" s="84"/>
      <c r="AWC455" s="84"/>
      <c r="AWD455" s="84"/>
      <c r="AWE455" s="84"/>
      <c r="AWF455" s="84"/>
      <c r="AWG455" s="84"/>
      <c r="AWH455" s="84"/>
      <c r="AWI455" s="84"/>
      <c r="AWJ455" s="84"/>
      <c r="AWK455" s="84"/>
      <c r="AWL455" s="84"/>
      <c r="AWM455" s="84"/>
      <c r="AWN455" s="84"/>
      <c r="AWO455" s="84"/>
      <c r="AWP455" s="84"/>
      <c r="AWQ455" s="84"/>
      <c r="AWR455" s="84"/>
      <c r="AWS455" s="84"/>
      <c r="AWT455" s="84"/>
      <c r="AWU455" s="84"/>
      <c r="AWV455" s="84"/>
      <c r="AWW455" s="84"/>
      <c r="AWX455" s="84"/>
      <c r="AWY455" s="84"/>
      <c r="AWZ455" s="84"/>
      <c r="AXA455" s="84"/>
      <c r="AXB455" s="84"/>
      <c r="AXC455" s="84"/>
      <c r="AXD455" s="84"/>
      <c r="AXE455" s="84"/>
      <c r="AXF455" s="84"/>
      <c r="AXG455" s="84"/>
      <c r="AXH455" s="84"/>
      <c r="AXI455" s="84"/>
      <c r="AXJ455" s="84"/>
      <c r="AXK455" s="84"/>
      <c r="AXL455" s="84"/>
      <c r="AXM455" s="84"/>
      <c r="AXN455" s="84"/>
      <c r="AXO455" s="84"/>
      <c r="AXP455" s="84"/>
      <c r="AXQ455" s="84"/>
      <c r="AXR455" s="84"/>
      <c r="AXS455" s="84"/>
      <c r="AXT455" s="84"/>
      <c r="AXU455" s="84"/>
      <c r="AXV455" s="84"/>
      <c r="AXW455" s="84"/>
      <c r="AXX455" s="84"/>
      <c r="AXY455" s="84"/>
      <c r="AXZ455" s="84"/>
      <c r="AYA455" s="84"/>
      <c r="AYB455" s="84"/>
      <c r="AYC455" s="84"/>
      <c r="AYD455" s="84"/>
      <c r="AYE455" s="84"/>
      <c r="AYF455" s="84"/>
      <c r="AYG455" s="84"/>
      <c r="AYH455" s="84"/>
      <c r="AYI455" s="84"/>
      <c r="AYJ455" s="84"/>
      <c r="AYK455" s="84"/>
      <c r="AYL455" s="84"/>
      <c r="AYM455" s="84"/>
      <c r="AYN455" s="84"/>
      <c r="AYO455" s="84"/>
      <c r="AYP455" s="84"/>
      <c r="AYQ455" s="84"/>
      <c r="AYR455" s="84"/>
      <c r="AYS455" s="84"/>
      <c r="AYT455" s="84"/>
      <c r="AYU455" s="84"/>
      <c r="AYV455" s="84"/>
      <c r="AYW455" s="84"/>
      <c r="AYX455" s="84"/>
      <c r="AYY455" s="84"/>
      <c r="AYZ455" s="84"/>
      <c r="AZA455" s="84"/>
      <c r="AZB455" s="84"/>
      <c r="AZC455" s="84"/>
      <c r="AZD455" s="84"/>
      <c r="AZE455" s="84"/>
      <c r="AZF455" s="84"/>
      <c r="AZG455" s="84"/>
      <c r="AZH455" s="84"/>
      <c r="AZI455" s="84"/>
      <c r="AZJ455" s="84"/>
      <c r="AZK455" s="84"/>
      <c r="AZL455" s="84"/>
      <c r="AZM455" s="84"/>
      <c r="AZN455" s="84"/>
      <c r="AZO455" s="84"/>
      <c r="AZP455" s="84"/>
      <c r="AZQ455" s="84"/>
      <c r="AZR455" s="84"/>
      <c r="AZS455" s="84"/>
      <c r="AZT455" s="84"/>
      <c r="AZU455" s="84"/>
      <c r="AZV455" s="84"/>
      <c r="AZW455" s="84"/>
      <c r="AZX455" s="84"/>
      <c r="AZY455" s="84"/>
      <c r="AZZ455" s="84"/>
      <c r="BAA455" s="84"/>
      <c r="BAB455" s="84"/>
      <c r="BAC455" s="84"/>
      <c r="BAD455" s="84"/>
      <c r="BAE455" s="84"/>
      <c r="BAF455" s="84"/>
      <c r="BAG455" s="84"/>
      <c r="BAH455" s="84"/>
      <c r="BAI455" s="84"/>
      <c r="BAJ455" s="84"/>
      <c r="BAK455" s="84"/>
      <c r="BAL455" s="84"/>
      <c r="BAM455" s="84"/>
      <c r="BAN455" s="84"/>
      <c r="BAO455" s="84"/>
      <c r="BAP455" s="84"/>
      <c r="BAQ455" s="84"/>
      <c r="BAR455" s="84"/>
      <c r="BAS455" s="84"/>
      <c r="BAT455" s="84"/>
      <c r="BAU455" s="84"/>
      <c r="BAV455" s="84"/>
      <c r="BAW455" s="84"/>
      <c r="BAX455" s="84"/>
      <c r="BAY455" s="84"/>
      <c r="BAZ455" s="84"/>
      <c r="BBA455" s="84"/>
      <c r="BBB455" s="84"/>
      <c r="BBC455" s="84"/>
      <c r="BBD455" s="84"/>
      <c r="BBE455" s="84"/>
      <c r="BBF455" s="84"/>
      <c r="BBG455" s="84"/>
      <c r="BBH455" s="84"/>
      <c r="BBI455" s="84"/>
      <c r="BBJ455" s="84"/>
      <c r="BBK455" s="84"/>
      <c r="BBL455" s="84"/>
      <c r="BBM455" s="84"/>
      <c r="BBN455" s="84"/>
      <c r="BBO455" s="84"/>
      <c r="BBP455" s="84"/>
      <c r="BBQ455" s="84"/>
      <c r="BBR455" s="84"/>
      <c r="BBS455" s="84"/>
      <c r="BBT455" s="84"/>
      <c r="BBU455" s="84"/>
      <c r="BBV455" s="84"/>
      <c r="BBW455" s="84"/>
      <c r="BBX455" s="84"/>
      <c r="BBY455" s="84"/>
      <c r="BBZ455" s="84"/>
      <c r="BCA455" s="84"/>
      <c r="BCB455" s="84"/>
      <c r="BCC455" s="84"/>
      <c r="BCD455" s="84"/>
      <c r="BCE455" s="84"/>
      <c r="BCF455" s="84"/>
      <c r="BCG455" s="84"/>
      <c r="BCH455" s="84"/>
      <c r="BCI455" s="84"/>
      <c r="BCJ455" s="84"/>
      <c r="BCK455" s="84"/>
      <c r="BCL455" s="84"/>
      <c r="BCM455" s="84"/>
      <c r="BCN455" s="84"/>
      <c r="BCO455" s="84"/>
      <c r="BCP455" s="84"/>
      <c r="BCQ455" s="84"/>
      <c r="BCR455" s="84"/>
      <c r="BCS455" s="84"/>
      <c r="BCT455" s="84"/>
      <c r="BCU455" s="84"/>
      <c r="BCV455" s="84"/>
      <c r="BCW455" s="84"/>
      <c r="BCX455" s="84"/>
      <c r="BCY455" s="84"/>
      <c r="BCZ455" s="84"/>
      <c r="BDA455" s="84"/>
      <c r="BDB455" s="84"/>
      <c r="BDC455" s="84"/>
      <c r="BDD455" s="84"/>
      <c r="BDE455" s="84"/>
      <c r="BDF455" s="84"/>
      <c r="BDG455" s="84"/>
      <c r="BDH455" s="84"/>
      <c r="BDI455" s="84"/>
      <c r="BDJ455" s="84"/>
      <c r="BDK455" s="84"/>
      <c r="BDL455" s="84"/>
      <c r="BDM455" s="84"/>
      <c r="BDN455" s="84"/>
      <c r="BDO455" s="84"/>
      <c r="BDP455" s="84"/>
      <c r="BDQ455" s="84"/>
      <c r="BDR455" s="84"/>
      <c r="BDS455" s="84"/>
      <c r="BDT455" s="84"/>
      <c r="BDU455" s="84"/>
      <c r="BDV455" s="84"/>
      <c r="BDW455" s="84"/>
      <c r="BDX455" s="84"/>
      <c r="BDY455" s="84"/>
      <c r="BDZ455" s="84"/>
      <c r="BEA455" s="84"/>
      <c r="BEB455" s="84"/>
      <c r="BEC455" s="84"/>
      <c r="BED455" s="84"/>
      <c r="BEE455" s="84"/>
      <c r="BEF455" s="84"/>
      <c r="BEG455" s="84"/>
      <c r="BEH455" s="84"/>
      <c r="BEI455" s="84"/>
      <c r="BEJ455" s="84"/>
      <c r="BEK455" s="84"/>
      <c r="BEL455" s="84"/>
      <c r="BEM455" s="84"/>
      <c r="BEN455" s="84"/>
      <c r="BEO455" s="84"/>
      <c r="BEP455" s="84"/>
      <c r="BEQ455" s="84"/>
      <c r="BER455" s="84"/>
      <c r="BES455" s="84"/>
      <c r="BET455" s="84"/>
      <c r="BEU455" s="84"/>
      <c r="BEV455" s="84"/>
      <c r="BEW455" s="84"/>
      <c r="BEX455" s="84"/>
      <c r="BEY455" s="84"/>
      <c r="BEZ455" s="84"/>
      <c r="BFA455" s="84"/>
      <c r="BFB455" s="84"/>
      <c r="BFC455" s="84"/>
      <c r="BFD455" s="84"/>
      <c r="BFE455" s="84"/>
      <c r="BFF455" s="84"/>
      <c r="BFG455" s="84"/>
      <c r="BFH455" s="84"/>
      <c r="BFI455" s="84"/>
      <c r="BFJ455" s="84"/>
      <c r="BFK455" s="84"/>
      <c r="BFL455" s="84"/>
      <c r="BFM455" s="84"/>
      <c r="BFN455" s="84"/>
      <c r="BFO455" s="84"/>
      <c r="BFP455" s="84"/>
      <c r="BFQ455" s="84"/>
      <c r="BFR455" s="84"/>
      <c r="BFS455" s="84"/>
      <c r="BFT455" s="84"/>
      <c r="BFU455" s="84"/>
      <c r="BFV455" s="84"/>
      <c r="BFW455" s="84"/>
      <c r="BFX455" s="84"/>
      <c r="BFY455" s="84"/>
      <c r="BFZ455" s="84"/>
      <c r="BGA455" s="84"/>
      <c r="BGB455" s="84"/>
      <c r="BGC455" s="84"/>
      <c r="BGD455" s="84"/>
      <c r="BGE455" s="84"/>
      <c r="BGF455" s="84"/>
      <c r="BGG455" s="84"/>
      <c r="BGH455" s="84"/>
      <c r="BGI455" s="84"/>
      <c r="BGJ455" s="84"/>
      <c r="BGK455" s="84"/>
      <c r="BGL455" s="84"/>
      <c r="BGM455" s="84"/>
      <c r="BGN455" s="84"/>
      <c r="BGO455" s="84"/>
      <c r="BGP455" s="84"/>
      <c r="BGQ455" s="84"/>
      <c r="BGR455" s="84"/>
      <c r="BGS455" s="84"/>
      <c r="BGT455" s="84"/>
      <c r="BGU455" s="84"/>
      <c r="BGV455" s="84"/>
      <c r="BGW455" s="84"/>
      <c r="BGX455" s="84"/>
      <c r="BGY455" s="84"/>
      <c r="BGZ455" s="84"/>
      <c r="BHA455" s="84"/>
      <c r="BHB455" s="84"/>
      <c r="BHC455" s="84"/>
      <c r="BHD455" s="84"/>
      <c r="BHE455" s="84"/>
      <c r="BHF455" s="84"/>
      <c r="BHG455" s="84"/>
      <c r="BHH455" s="84"/>
      <c r="BHI455" s="84"/>
      <c r="BHJ455" s="84"/>
      <c r="BHK455" s="84"/>
      <c r="BHL455" s="84"/>
      <c r="BHM455" s="84"/>
      <c r="BHN455" s="84"/>
      <c r="BHO455" s="84"/>
      <c r="BHP455" s="84"/>
      <c r="BHQ455" s="84"/>
      <c r="BHR455" s="84"/>
      <c r="BHS455" s="84"/>
      <c r="BHT455" s="84"/>
      <c r="BHU455" s="84"/>
      <c r="BHV455" s="84"/>
      <c r="BHW455" s="84"/>
      <c r="BHX455" s="84"/>
      <c r="BHY455" s="84"/>
      <c r="BHZ455" s="84"/>
      <c r="BIA455" s="84"/>
      <c r="BIB455" s="84"/>
      <c r="BIC455" s="84"/>
      <c r="BID455" s="84"/>
      <c r="BIE455" s="84"/>
      <c r="BIF455" s="84"/>
      <c r="BIG455" s="84"/>
      <c r="BIH455" s="84"/>
      <c r="BII455" s="84"/>
      <c r="BIJ455" s="84"/>
      <c r="BIK455" s="84"/>
      <c r="BIL455" s="84"/>
      <c r="BIM455" s="84"/>
      <c r="BIN455" s="84"/>
      <c r="BIO455" s="84"/>
      <c r="BIP455" s="84"/>
      <c r="BIQ455" s="84"/>
      <c r="BIR455" s="84"/>
      <c r="BIS455" s="84"/>
      <c r="BIT455" s="84"/>
      <c r="BIU455" s="84"/>
      <c r="BIV455" s="84"/>
      <c r="BIW455" s="84"/>
      <c r="BIX455" s="84"/>
      <c r="BIY455" s="84"/>
      <c r="BIZ455" s="84"/>
      <c r="BJA455" s="84"/>
      <c r="BJB455" s="84"/>
      <c r="BJC455" s="84"/>
      <c r="BJD455" s="84"/>
      <c r="BJE455" s="84"/>
      <c r="BJF455" s="84"/>
      <c r="BJG455" s="84"/>
      <c r="BJH455" s="84"/>
      <c r="BJI455" s="84"/>
      <c r="BJJ455" s="84"/>
      <c r="BJK455" s="84"/>
      <c r="BJL455" s="84"/>
      <c r="BJM455" s="84"/>
      <c r="BJN455" s="84"/>
      <c r="BJO455" s="84"/>
      <c r="BJP455" s="84"/>
      <c r="BJQ455" s="84"/>
      <c r="BJR455" s="84"/>
      <c r="BJS455" s="84"/>
      <c r="BJT455" s="84"/>
      <c r="BJU455" s="84"/>
      <c r="BJV455" s="84"/>
      <c r="BJW455" s="84"/>
      <c r="BJX455" s="84"/>
      <c r="BJY455" s="84"/>
      <c r="BJZ455" s="84"/>
      <c r="BKA455" s="84"/>
      <c r="BKB455" s="84"/>
      <c r="BKC455" s="84"/>
      <c r="BKD455" s="84"/>
      <c r="BKE455" s="84"/>
      <c r="BKF455" s="84"/>
      <c r="BKG455" s="84"/>
      <c r="BKH455" s="84"/>
      <c r="BKI455" s="84"/>
      <c r="BKJ455" s="84"/>
      <c r="BKK455" s="84"/>
      <c r="BKL455" s="84"/>
      <c r="BKM455" s="84"/>
      <c r="BKN455" s="84"/>
      <c r="BKO455" s="84"/>
      <c r="BKP455" s="84"/>
      <c r="BKQ455" s="84"/>
      <c r="BKR455" s="84"/>
      <c r="BKS455" s="84"/>
      <c r="BKT455" s="84"/>
      <c r="BKU455" s="84"/>
      <c r="BKV455" s="84"/>
      <c r="BKW455" s="84"/>
      <c r="BKX455" s="84"/>
      <c r="BKY455" s="84"/>
      <c r="BKZ455" s="84"/>
      <c r="BLA455" s="84"/>
      <c r="BLB455" s="84"/>
      <c r="BLC455" s="84"/>
      <c r="BLD455" s="84"/>
      <c r="BLE455" s="84"/>
      <c r="BLF455" s="84"/>
      <c r="BLG455" s="84"/>
      <c r="BLH455" s="84"/>
      <c r="BLI455" s="84"/>
      <c r="BLJ455" s="84"/>
      <c r="BLK455" s="84"/>
      <c r="BLL455" s="84"/>
      <c r="BLM455" s="84"/>
      <c r="BLN455" s="84"/>
      <c r="BLO455" s="84"/>
      <c r="BLP455" s="84"/>
      <c r="BLQ455" s="84"/>
      <c r="BLR455" s="84"/>
      <c r="BLS455" s="84"/>
      <c r="BLT455" s="84"/>
      <c r="BLU455" s="84"/>
      <c r="BLV455" s="84"/>
      <c r="BLW455" s="84"/>
      <c r="BLX455" s="84"/>
      <c r="BLY455" s="84"/>
      <c r="BLZ455" s="84"/>
      <c r="BMA455" s="84"/>
      <c r="BMB455" s="84"/>
      <c r="BMC455" s="84"/>
      <c r="BMD455" s="84"/>
      <c r="BME455" s="84"/>
      <c r="BMF455" s="84"/>
      <c r="BMG455" s="84"/>
      <c r="BMH455" s="84"/>
      <c r="BMI455" s="84"/>
      <c r="BMJ455" s="84"/>
      <c r="BMK455" s="84"/>
      <c r="BML455" s="84"/>
      <c r="BMM455" s="84"/>
      <c r="BMN455" s="84"/>
      <c r="BMO455" s="84"/>
      <c r="BMP455" s="84"/>
      <c r="BMQ455" s="84"/>
      <c r="BMR455" s="84"/>
      <c r="BMS455" s="84"/>
      <c r="BMT455" s="84"/>
      <c r="BMU455" s="84"/>
      <c r="BMV455" s="84"/>
      <c r="BMW455" s="84"/>
      <c r="BMX455" s="84"/>
      <c r="BMY455" s="84"/>
      <c r="BMZ455" s="84"/>
      <c r="BNA455" s="84"/>
      <c r="BNB455" s="84"/>
      <c r="BNC455" s="84"/>
      <c r="BND455" s="84"/>
      <c r="BNE455" s="84"/>
      <c r="BNF455" s="84"/>
      <c r="BNG455" s="84"/>
      <c r="BNH455" s="84"/>
      <c r="BNI455" s="84"/>
      <c r="BNJ455" s="84"/>
      <c r="BNK455" s="84"/>
      <c r="BNL455" s="84"/>
      <c r="BNM455" s="84"/>
      <c r="BNN455" s="84"/>
      <c r="BNO455" s="84"/>
      <c r="BNP455" s="84"/>
      <c r="BNQ455" s="84"/>
      <c r="BNR455" s="84"/>
      <c r="BNS455" s="84"/>
      <c r="BNT455" s="84"/>
      <c r="BNU455" s="84"/>
      <c r="BNV455" s="84"/>
      <c r="BNW455" s="84"/>
      <c r="BNX455" s="84"/>
      <c r="BNY455" s="84"/>
      <c r="BNZ455" s="84"/>
      <c r="BOA455" s="84"/>
      <c r="BOB455" s="84"/>
      <c r="BOC455" s="84"/>
      <c r="BOD455" s="84"/>
      <c r="BOE455" s="84"/>
      <c r="BOF455" s="84"/>
      <c r="BOG455" s="84"/>
      <c r="BOH455" s="84"/>
      <c r="BOI455" s="84"/>
      <c r="BOJ455" s="84"/>
      <c r="BOK455" s="84"/>
      <c r="BOL455" s="84"/>
      <c r="BOM455" s="84"/>
      <c r="BON455" s="84"/>
      <c r="BOO455" s="84"/>
      <c r="BOP455" s="84"/>
      <c r="BOQ455" s="84"/>
      <c r="BOR455" s="84"/>
      <c r="BOS455" s="84"/>
      <c r="BOT455" s="84"/>
      <c r="BOU455" s="84"/>
      <c r="BOV455" s="84"/>
      <c r="BOW455" s="84"/>
      <c r="BOX455" s="84"/>
      <c r="BOY455" s="84"/>
      <c r="BOZ455" s="84"/>
      <c r="BPA455" s="84"/>
      <c r="BPB455" s="84"/>
      <c r="BPC455" s="84"/>
      <c r="BPD455" s="84"/>
      <c r="BPE455" s="84"/>
      <c r="BPF455" s="84"/>
      <c r="BPG455" s="84"/>
      <c r="BPH455" s="84"/>
      <c r="BPI455" s="84"/>
      <c r="BPJ455" s="84"/>
      <c r="BPK455" s="84"/>
      <c r="BPL455" s="84"/>
      <c r="BPM455" s="84"/>
      <c r="BPN455" s="84"/>
      <c r="BPO455" s="84"/>
      <c r="BPP455" s="84"/>
      <c r="BPQ455" s="84"/>
      <c r="BPR455" s="84"/>
      <c r="BPS455" s="84"/>
      <c r="BPT455" s="84"/>
      <c r="BPU455" s="84"/>
      <c r="BPV455" s="84"/>
      <c r="BPW455" s="84"/>
      <c r="BPX455" s="84"/>
      <c r="BPY455" s="84"/>
      <c r="BPZ455" s="84"/>
      <c r="BQA455" s="84"/>
      <c r="BQB455" s="84"/>
      <c r="BQC455" s="84"/>
      <c r="BQD455" s="84"/>
      <c r="BQE455" s="84"/>
      <c r="BQF455" s="84"/>
      <c r="BQG455" s="84"/>
      <c r="BQH455" s="84"/>
      <c r="BQI455" s="84"/>
      <c r="BQJ455" s="84"/>
      <c r="BQK455" s="84"/>
      <c r="BQL455" s="84"/>
      <c r="BQM455" s="84"/>
      <c r="BQN455" s="84"/>
      <c r="BQO455" s="84"/>
      <c r="BQP455" s="84"/>
      <c r="BQQ455" s="84"/>
      <c r="BQR455" s="84"/>
      <c r="BQS455" s="84"/>
      <c r="BQT455" s="84"/>
      <c r="BQU455" s="84"/>
      <c r="BQV455" s="84"/>
      <c r="BQW455" s="84"/>
      <c r="BQX455" s="84"/>
      <c r="BQY455" s="84"/>
      <c r="BQZ455" s="84"/>
      <c r="BRA455" s="84"/>
      <c r="BRB455" s="84"/>
      <c r="BRC455" s="84"/>
      <c r="BRD455" s="84"/>
      <c r="BRE455" s="84"/>
      <c r="BRF455" s="84"/>
      <c r="BRG455" s="84"/>
      <c r="BRH455" s="84"/>
      <c r="BRI455" s="84"/>
      <c r="BRJ455" s="84"/>
      <c r="BRK455" s="84"/>
      <c r="BRL455" s="84"/>
      <c r="BRM455" s="84"/>
      <c r="BRN455" s="84"/>
      <c r="BRO455" s="84"/>
      <c r="BRP455" s="84"/>
      <c r="BRQ455" s="84"/>
      <c r="BRR455" s="84"/>
      <c r="BRS455" s="84"/>
      <c r="BRT455" s="84"/>
      <c r="BRU455" s="84"/>
      <c r="BRV455" s="84"/>
      <c r="BRW455" s="84"/>
      <c r="BRX455" s="84"/>
      <c r="BRY455" s="84"/>
      <c r="BRZ455" s="84"/>
      <c r="BSA455" s="84"/>
      <c r="BSB455" s="84"/>
      <c r="BSC455" s="84"/>
      <c r="BSD455" s="84"/>
      <c r="BSE455" s="84"/>
      <c r="BSF455" s="84"/>
      <c r="BSG455" s="84"/>
      <c r="BSH455" s="84"/>
      <c r="BSI455" s="84"/>
      <c r="BSJ455" s="84"/>
      <c r="BSK455" s="84"/>
      <c r="BSL455" s="84"/>
      <c r="BSM455" s="84"/>
      <c r="BSN455" s="84"/>
      <c r="BSO455" s="84"/>
      <c r="BSP455" s="84"/>
      <c r="BSQ455" s="84"/>
      <c r="BSR455" s="84"/>
      <c r="BSS455" s="84"/>
      <c r="BST455" s="84"/>
      <c r="BSU455" s="84"/>
      <c r="BSV455" s="84"/>
      <c r="BSW455" s="84"/>
      <c r="BSX455" s="84"/>
      <c r="BSY455" s="84"/>
      <c r="BSZ455" s="84"/>
      <c r="BTA455" s="84"/>
      <c r="BTB455" s="84"/>
      <c r="BTC455" s="84"/>
      <c r="BTD455" s="84"/>
      <c r="BTE455" s="84"/>
      <c r="BTF455" s="84"/>
      <c r="BTG455" s="84"/>
      <c r="BTH455" s="84"/>
      <c r="BTI455" s="84"/>
      <c r="BTJ455" s="84"/>
      <c r="BTK455" s="84"/>
      <c r="BTL455" s="84"/>
      <c r="BTM455" s="84"/>
      <c r="BTN455" s="84"/>
      <c r="BTO455" s="84"/>
      <c r="BTP455" s="84"/>
      <c r="BTQ455" s="84"/>
      <c r="BTR455" s="84"/>
      <c r="BTS455" s="84"/>
      <c r="BTT455" s="84"/>
      <c r="BTU455" s="84"/>
      <c r="BTV455" s="84"/>
      <c r="BTW455" s="84"/>
      <c r="BTX455" s="84"/>
      <c r="BTY455" s="84"/>
      <c r="BTZ455" s="84"/>
      <c r="BUA455" s="84"/>
      <c r="BUB455" s="84"/>
      <c r="BUC455" s="84"/>
      <c r="BUD455" s="84"/>
      <c r="BUE455" s="84"/>
      <c r="BUF455" s="84"/>
      <c r="BUG455" s="84"/>
      <c r="BUH455" s="84"/>
      <c r="BUI455" s="84"/>
      <c r="BUJ455" s="84"/>
      <c r="BUK455" s="84"/>
      <c r="BUL455" s="84"/>
      <c r="BUM455" s="84"/>
      <c r="BUN455" s="84"/>
      <c r="BUO455" s="84"/>
      <c r="BUP455" s="84"/>
      <c r="BUQ455" s="84"/>
      <c r="BUR455" s="84"/>
      <c r="BUS455" s="84"/>
      <c r="BUT455" s="84"/>
      <c r="BUU455" s="84"/>
      <c r="BUV455" s="84"/>
      <c r="BUW455" s="84"/>
      <c r="BUX455" s="84"/>
      <c r="BUY455" s="84"/>
      <c r="BUZ455" s="84"/>
      <c r="BVA455" s="84"/>
      <c r="BVB455" s="84"/>
      <c r="BVC455" s="84"/>
      <c r="BVD455" s="84"/>
      <c r="BVE455" s="84"/>
      <c r="BVF455" s="84"/>
      <c r="BVG455" s="84"/>
      <c r="BVH455" s="84"/>
      <c r="BVI455" s="84"/>
      <c r="BVJ455" s="84"/>
      <c r="BVK455" s="84"/>
      <c r="BVL455" s="84"/>
      <c r="BVM455" s="84"/>
      <c r="BVN455" s="84"/>
      <c r="BVO455" s="84"/>
      <c r="BVP455" s="84"/>
      <c r="BVQ455" s="84"/>
      <c r="BVR455" s="84"/>
      <c r="BVS455" s="84"/>
      <c r="BVT455" s="84"/>
      <c r="BVU455" s="84"/>
      <c r="BVV455" s="84"/>
      <c r="BVW455" s="84"/>
      <c r="BVX455" s="84"/>
      <c r="BVY455" s="84"/>
      <c r="BVZ455" s="84"/>
      <c r="BWA455" s="84"/>
      <c r="BWB455" s="84"/>
      <c r="BWC455" s="84"/>
      <c r="BWD455" s="84"/>
      <c r="BWE455" s="84"/>
      <c r="BWF455" s="84"/>
      <c r="BWG455" s="84"/>
      <c r="BWH455" s="84"/>
      <c r="BWI455" s="84"/>
      <c r="BWJ455" s="84"/>
      <c r="BWK455" s="84"/>
      <c r="BWL455" s="84"/>
      <c r="BWM455" s="84"/>
      <c r="BWN455" s="84"/>
      <c r="BWO455" s="84"/>
      <c r="BWP455" s="84"/>
      <c r="BWQ455" s="84"/>
      <c r="BWR455" s="84"/>
      <c r="BWS455" s="84"/>
      <c r="BWT455" s="84"/>
      <c r="BWU455" s="84"/>
      <c r="BWV455" s="84"/>
      <c r="BWW455" s="84"/>
      <c r="BWX455" s="84"/>
      <c r="BWY455" s="84"/>
      <c r="BWZ455" s="84"/>
      <c r="BXA455" s="84"/>
      <c r="BXB455" s="84"/>
      <c r="BXC455" s="84"/>
      <c r="BXD455" s="84"/>
      <c r="BXE455" s="84"/>
      <c r="BXF455" s="84"/>
      <c r="BXG455" s="84"/>
      <c r="BXH455" s="84"/>
      <c r="BXI455" s="84"/>
      <c r="BXJ455" s="84"/>
      <c r="BXK455" s="84"/>
      <c r="BXL455" s="84"/>
      <c r="BXM455" s="84"/>
      <c r="BXN455" s="84"/>
      <c r="BXO455" s="84"/>
      <c r="BXP455" s="84"/>
      <c r="BXQ455" s="84"/>
      <c r="BXR455" s="84"/>
      <c r="BXS455" s="84"/>
      <c r="BXT455" s="84"/>
      <c r="BXU455" s="84"/>
      <c r="BXV455" s="84"/>
      <c r="BXW455" s="84"/>
      <c r="BXX455" s="84"/>
      <c r="BXY455" s="84"/>
      <c r="BXZ455" s="84"/>
      <c r="BYA455" s="84"/>
      <c r="BYB455" s="84"/>
      <c r="BYC455" s="84"/>
      <c r="BYD455" s="84"/>
      <c r="BYE455" s="84"/>
      <c r="BYF455" s="84"/>
      <c r="BYG455" s="84"/>
      <c r="BYH455" s="84"/>
      <c r="BYI455" s="84"/>
      <c r="BYJ455" s="84"/>
      <c r="BYK455" s="84"/>
      <c r="BYL455" s="84"/>
      <c r="BYM455" s="84"/>
      <c r="BYN455" s="84"/>
      <c r="BYO455" s="84"/>
      <c r="BYP455" s="84"/>
      <c r="BYQ455" s="84"/>
      <c r="BYR455" s="84"/>
      <c r="BYS455" s="84"/>
      <c r="BYT455" s="84"/>
      <c r="BYU455" s="84"/>
      <c r="BYV455" s="84"/>
      <c r="BYW455" s="84"/>
      <c r="BYX455" s="84"/>
      <c r="BYY455" s="84"/>
      <c r="BYZ455" s="84"/>
      <c r="BZA455" s="84"/>
      <c r="BZB455" s="84"/>
      <c r="BZC455" s="84"/>
      <c r="BZD455" s="84"/>
      <c r="BZE455" s="84"/>
      <c r="BZF455" s="84"/>
      <c r="BZG455" s="84"/>
      <c r="BZH455" s="84"/>
      <c r="BZI455" s="84"/>
      <c r="BZJ455" s="84"/>
      <c r="BZK455" s="84"/>
      <c r="BZL455" s="84"/>
      <c r="BZM455" s="84"/>
      <c r="BZN455" s="84"/>
      <c r="BZO455" s="84"/>
      <c r="BZP455" s="84"/>
      <c r="BZQ455" s="84"/>
      <c r="BZR455" s="84"/>
      <c r="BZS455" s="84"/>
      <c r="BZT455" s="84"/>
      <c r="BZU455" s="84"/>
      <c r="BZV455" s="84"/>
      <c r="BZW455" s="84"/>
      <c r="BZX455" s="84"/>
      <c r="BZY455" s="84"/>
      <c r="BZZ455" s="84"/>
      <c r="CAA455" s="84"/>
      <c r="CAB455" s="84"/>
      <c r="CAC455" s="84"/>
      <c r="CAD455" s="84"/>
      <c r="CAE455" s="84"/>
      <c r="CAF455" s="84"/>
      <c r="CAG455" s="84"/>
      <c r="CAH455" s="84"/>
      <c r="CAI455" s="84"/>
      <c r="CAJ455" s="84"/>
      <c r="CAK455" s="84"/>
      <c r="CAL455" s="84"/>
      <c r="CAM455" s="84"/>
      <c r="CAN455" s="84"/>
      <c r="CAO455" s="84"/>
      <c r="CAP455" s="84"/>
      <c r="CAQ455" s="84"/>
      <c r="CAR455" s="84"/>
      <c r="CAS455" s="84"/>
      <c r="CAT455" s="84"/>
      <c r="CAU455" s="84"/>
      <c r="CAV455" s="84"/>
      <c r="CAW455" s="84"/>
      <c r="CAX455" s="84"/>
      <c r="CAY455" s="84"/>
      <c r="CAZ455" s="84"/>
      <c r="CBA455" s="84"/>
      <c r="CBB455" s="84"/>
      <c r="CBC455" s="84"/>
      <c r="CBD455" s="84"/>
      <c r="CBE455" s="84"/>
      <c r="CBF455" s="84"/>
      <c r="CBG455" s="84"/>
      <c r="CBH455" s="84"/>
      <c r="CBI455" s="84"/>
      <c r="CBJ455" s="84"/>
      <c r="CBK455" s="84"/>
      <c r="CBL455" s="84"/>
      <c r="CBM455" s="84"/>
      <c r="CBN455" s="84"/>
      <c r="CBO455" s="84"/>
      <c r="CBP455" s="84"/>
      <c r="CBQ455" s="84"/>
      <c r="CBR455" s="84"/>
      <c r="CBS455" s="84"/>
      <c r="CBT455" s="84"/>
      <c r="CBU455" s="84"/>
      <c r="CBV455" s="84"/>
      <c r="CBW455" s="84"/>
      <c r="CBX455" s="84"/>
      <c r="CBY455" s="84"/>
      <c r="CBZ455" s="84"/>
      <c r="CCA455" s="84"/>
      <c r="CCB455" s="84"/>
      <c r="CCC455" s="84"/>
      <c r="CCD455" s="84"/>
      <c r="CCE455" s="84"/>
      <c r="CCF455" s="84"/>
      <c r="CCG455" s="84"/>
      <c r="CCH455" s="84"/>
      <c r="CCI455" s="84"/>
      <c r="CCJ455" s="84"/>
      <c r="CCK455" s="84"/>
      <c r="CCL455" s="84"/>
      <c r="CCM455" s="84"/>
      <c r="CCN455" s="84"/>
      <c r="CCO455" s="84"/>
      <c r="CCP455" s="84"/>
      <c r="CCQ455" s="84"/>
      <c r="CCR455" s="84"/>
      <c r="CCS455" s="84"/>
      <c r="CCT455" s="84"/>
      <c r="CCU455" s="84"/>
      <c r="CCV455" s="84"/>
      <c r="CCW455" s="84"/>
      <c r="CCX455" s="84"/>
      <c r="CCY455" s="84"/>
      <c r="CCZ455" s="84"/>
      <c r="CDA455" s="84"/>
      <c r="CDB455" s="84"/>
      <c r="CDC455" s="84"/>
      <c r="CDD455" s="84"/>
      <c r="CDE455" s="84"/>
      <c r="CDF455" s="84"/>
      <c r="CDG455" s="84"/>
      <c r="CDH455" s="84"/>
      <c r="CDI455" s="84"/>
      <c r="CDJ455" s="84"/>
      <c r="CDK455" s="84"/>
      <c r="CDL455" s="84"/>
      <c r="CDM455" s="84"/>
      <c r="CDN455" s="84"/>
      <c r="CDO455" s="84"/>
      <c r="CDP455" s="84"/>
      <c r="CDQ455" s="84"/>
      <c r="CDR455" s="84"/>
      <c r="CDS455" s="84"/>
      <c r="CDT455" s="84"/>
      <c r="CDU455" s="84"/>
      <c r="CDV455" s="84"/>
      <c r="CDW455" s="84"/>
      <c r="CDX455" s="84"/>
      <c r="CDY455" s="84"/>
      <c r="CDZ455" s="84"/>
      <c r="CEA455" s="84"/>
      <c r="CEB455" s="84"/>
      <c r="CEC455" s="84"/>
      <c r="CED455" s="84"/>
      <c r="CEE455" s="84"/>
      <c r="CEF455" s="84"/>
      <c r="CEG455" s="84"/>
      <c r="CEH455" s="84"/>
      <c r="CEI455" s="84"/>
      <c r="CEJ455" s="84"/>
      <c r="CEK455" s="84"/>
      <c r="CEL455" s="84"/>
      <c r="CEM455" s="84"/>
      <c r="CEN455" s="84"/>
      <c r="CEO455" s="84"/>
      <c r="CEP455" s="84"/>
      <c r="CEQ455" s="84"/>
      <c r="CER455" s="84"/>
      <c r="CES455" s="84"/>
      <c r="CET455" s="84"/>
      <c r="CEU455" s="84"/>
      <c r="CEV455" s="84"/>
      <c r="CEW455" s="84"/>
      <c r="CEX455" s="84"/>
      <c r="CEY455" s="84"/>
      <c r="CEZ455" s="84"/>
      <c r="CFA455" s="84"/>
      <c r="CFB455" s="84"/>
      <c r="CFC455" s="84"/>
      <c r="CFD455" s="84"/>
      <c r="CFE455" s="84"/>
      <c r="CFF455" s="84"/>
      <c r="CFG455" s="84"/>
      <c r="CFH455" s="84"/>
      <c r="CFI455" s="84"/>
      <c r="CFJ455" s="84"/>
      <c r="CFK455" s="84"/>
      <c r="CFL455" s="84"/>
      <c r="CFM455" s="84"/>
      <c r="CFN455" s="84"/>
      <c r="CFO455" s="84"/>
      <c r="CFP455" s="84"/>
      <c r="CFQ455" s="84"/>
      <c r="CFR455" s="84"/>
      <c r="CFS455" s="84"/>
      <c r="CFT455" s="84"/>
      <c r="CFU455" s="84"/>
      <c r="CFV455" s="84"/>
      <c r="CFW455" s="84"/>
      <c r="CFX455" s="84"/>
      <c r="CFY455" s="84"/>
      <c r="CFZ455" s="84"/>
      <c r="CGA455" s="84"/>
      <c r="CGB455" s="84"/>
      <c r="CGC455" s="84"/>
      <c r="CGD455" s="84"/>
      <c r="CGE455" s="84"/>
      <c r="CGF455" s="84"/>
      <c r="CGG455" s="84"/>
      <c r="CGH455" s="84"/>
      <c r="CGI455" s="84"/>
      <c r="CGJ455" s="84"/>
      <c r="CGK455" s="84"/>
      <c r="CGL455" s="84"/>
      <c r="CGM455" s="84"/>
      <c r="CGN455" s="84"/>
      <c r="CGO455" s="84"/>
      <c r="CGP455" s="84"/>
      <c r="CGQ455" s="84"/>
      <c r="CGR455" s="84"/>
      <c r="CGS455" s="84"/>
      <c r="CGT455" s="84"/>
      <c r="CGU455" s="84"/>
      <c r="CGV455" s="84"/>
      <c r="CGW455" s="84"/>
      <c r="CGX455" s="84"/>
      <c r="CGY455" s="84"/>
      <c r="CGZ455" s="84"/>
      <c r="CHA455" s="84"/>
      <c r="CHB455" s="84"/>
      <c r="CHC455" s="84"/>
      <c r="CHD455" s="84"/>
      <c r="CHE455" s="84"/>
      <c r="CHF455" s="84"/>
      <c r="CHG455" s="84"/>
      <c r="CHH455" s="84"/>
      <c r="CHI455" s="84"/>
      <c r="CHJ455" s="84"/>
      <c r="CHK455" s="84"/>
      <c r="CHL455" s="84"/>
      <c r="CHM455" s="84"/>
      <c r="CHN455" s="84"/>
      <c r="CHO455" s="84"/>
      <c r="CHP455" s="84"/>
      <c r="CHQ455" s="84"/>
      <c r="CHR455" s="84"/>
      <c r="CHS455" s="84"/>
      <c r="CHT455" s="84"/>
      <c r="CHU455" s="84"/>
      <c r="CHV455" s="84"/>
      <c r="CHW455" s="84"/>
      <c r="CHX455" s="84"/>
      <c r="CHY455" s="84"/>
      <c r="CHZ455" s="84"/>
      <c r="CIA455" s="84"/>
      <c r="CIB455" s="84"/>
      <c r="CIC455" s="84"/>
      <c r="CID455" s="84"/>
      <c r="CIE455" s="84"/>
      <c r="CIF455" s="84"/>
      <c r="CIG455" s="84"/>
      <c r="CIH455" s="84"/>
      <c r="CII455" s="84"/>
      <c r="CIJ455" s="84"/>
      <c r="CIK455" s="84"/>
      <c r="CIL455" s="84"/>
      <c r="CIM455" s="84"/>
      <c r="CIN455" s="84"/>
      <c r="CIO455" s="84"/>
      <c r="CIP455" s="84"/>
      <c r="CIQ455" s="84"/>
      <c r="CIR455" s="84"/>
      <c r="CIS455" s="84"/>
      <c r="CIT455" s="84"/>
      <c r="CIU455" s="84"/>
      <c r="CIV455" s="84"/>
      <c r="CIW455" s="84"/>
      <c r="CIX455" s="84"/>
      <c r="CIY455" s="84"/>
      <c r="CIZ455" s="84"/>
      <c r="CJA455" s="84"/>
      <c r="CJB455" s="84"/>
      <c r="CJC455" s="84"/>
      <c r="CJD455" s="84"/>
      <c r="CJE455" s="84"/>
      <c r="CJF455" s="84"/>
      <c r="CJG455" s="84"/>
      <c r="CJH455" s="84"/>
      <c r="CJI455" s="84"/>
      <c r="CJJ455" s="84"/>
      <c r="CJK455" s="84"/>
      <c r="CJL455" s="84"/>
      <c r="CJM455" s="84"/>
      <c r="CJN455" s="84"/>
      <c r="CJO455" s="84"/>
      <c r="CJP455" s="84"/>
      <c r="CJQ455" s="84"/>
      <c r="CJR455" s="84"/>
      <c r="CJS455" s="84"/>
      <c r="CJT455" s="84"/>
      <c r="CJU455" s="84"/>
      <c r="CJV455" s="84"/>
      <c r="CJW455" s="84"/>
      <c r="CJX455" s="84"/>
      <c r="CJY455" s="84"/>
      <c r="CJZ455" s="84"/>
      <c r="CKA455" s="84"/>
      <c r="CKB455" s="84"/>
      <c r="CKC455" s="84"/>
      <c r="CKD455" s="84"/>
      <c r="CKE455" s="84"/>
      <c r="CKF455" s="84"/>
      <c r="CKG455" s="84"/>
      <c r="CKH455" s="84"/>
      <c r="CKI455" s="84"/>
      <c r="CKJ455" s="84"/>
      <c r="CKK455" s="84"/>
      <c r="CKL455" s="84"/>
      <c r="CKM455" s="84"/>
      <c r="CKN455" s="84"/>
      <c r="CKO455" s="84"/>
      <c r="CKP455" s="84"/>
      <c r="CKQ455" s="84"/>
      <c r="CKR455" s="84"/>
      <c r="CKS455" s="84"/>
      <c r="CKT455" s="84"/>
      <c r="CKU455" s="84"/>
      <c r="CKV455" s="84"/>
      <c r="CKW455" s="84"/>
      <c r="CKX455" s="84"/>
      <c r="CKY455" s="84"/>
      <c r="CKZ455" s="84"/>
      <c r="CLA455" s="84"/>
      <c r="CLB455" s="84"/>
      <c r="CLC455" s="84"/>
      <c r="CLD455" s="84"/>
      <c r="CLE455" s="84"/>
      <c r="CLF455" s="84"/>
      <c r="CLG455" s="84"/>
      <c r="CLH455" s="84"/>
      <c r="CLI455" s="84"/>
      <c r="CLJ455" s="84"/>
      <c r="CLK455" s="84"/>
      <c r="CLL455" s="84"/>
      <c r="CLM455" s="84"/>
      <c r="CLN455" s="84"/>
      <c r="CLO455" s="84"/>
      <c r="CLP455" s="84"/>
      <c r="CLQ455" s="84"/>
      <c r="CLR455" s="84"/>
      <c r="CLS455" s="84"/>
      <c r="CLT455" s="84"/>
      <c r="CLU455" s="84"/>
      <c r="CLV455" s="84"/>
      <c r="CLW455" s="84"/>
      <c r="CLX455" s="84"/>
      <c r="CLY455" s="84"/>
      <c r="CLZ455" s="84"/>
      <c r="CMA455" s="84"/>
      <c r="CMB455" s="84"/>
      <c r="CMC455" s="84"/>
      <c r="CMD455" s="84"/>
      <c r="CME455" s="84"/>
      <c r="CMF455" s="84"/>
      <c r="CMG455" s="84"/>
      <c r="CMH455" s="84"/>
      <c r="CMI455" s="84"/>
      <c r="CMJ455" s="84"/>
      <c r="CMK455" s="84"/>
      <c r="CML455" s="84"/>
      <c r="CMM455" s="84"/>
      <c r="CMN455" s="84"/>
      <c r="CMO455" s="84"/>
      <c r="CMP455" s="84"/>
      <c r="CMQ455" s="84"/>
      <c r="CMR455" s="84"/>
      <c r="CMS455" s="84"/>
      <c r="CMT455" s="84"/>
      <c r="CMU455" s="84"/>
      <c r="CMV455" s="84"/>
      <c r="CMW455" s="84"/>
      <c r="CMX455" s="84"/>
      <c r="CMY455" s="84"/>
      <c r="CMZ455" s="84"/>
      <c r="CNA455" s="84"/>
      <c r="CNB455" s="84"/>
      <c r="CNC455" s="84"/>
      <c r="CND455" s="84"/>
      <c r="CNE455" s="84"/>
      <c r="CNF455" s="84"/>
      <c r="CNG455" s="84"/>
      <c r="CNH455" s="84"/>
      <c r="CNI455" s="84"/>
      <c r="CNJ455" s="84"/>
      <c r="CNK455" s="84"/>
      <c r="CNL455" s="84"/>
      <c r="CNM455" s="84"/>
      <c r="CNN455" s="84"/>
      <c r="CNO455" s="84"/>
      <c r="CNP455" s="84"/>
      <c r="CNQ455" s="84"/>
      <c r="CNR455" s="84"/>
      <c r="CNS455" s="84"/>
      <c r="CNT455" s="84"/>
      <c r="CNU455" s="84"/>
      <c r="CNV455" s="84"/>
      <c r="CNW455" s="84"/>
      <c r="CNX455" s="84"/>
      <c r="CNY455" s="84"/>
      <c r="CNZ455" s="84"/>
      <c r="COA455" s="84"/>
      <c r="COB455" s="84"/>
      <c r="COC455" s="84"/>
      <c r="COD455" s="84"/>
      <c r="COE455" s="84"/>
      <c r="COF455" s="84"/>
      <c r="COG455" s="84"/>
      <c r="COH455" s="84"/>
      <c r="COI455" s="84"/>
      <c r="COJ455" s="84"/>
      <c r="COK455" s="84"/>
      <c r="COL455" s="84"/>
      <c r="COM455" s="84"/>
      <c r="CON455" s="84"/>
      <c r="COO455" s="84"/>
      <c r="COP455" s="84"/>
      <c r="COQ455" s="84"/>
      <c r="COR455" s="84"/>
      <c r="COS455" s="84"/>
      <c r="COT455" s="84"/>
      <c r="COU455" s="84"/>
      <c r="COV455" s="84"/>
      <c r="COW455" s="84"/>
      <c r="COX455" s="84"/>
      <c r="COY455" s="84"/>
      <c r="COZ455" s="84"/>
      <c r="CPA455" s="84"/>
      <c r="CPB455" s="84"/>
      <c r="CPC455" s="84"/>
      <c r="CPD455" s="84"/>
      <c r="CPE455" s="84"/>
      <c r="CPF455" s="84"/>
      <c r="CPG455" s="84"/>
      <c r="CPH455" s="84"/>
      <c r="CPI455" s="84"/>
      <c r="CPJ455" s="84"/>
      <c r="CPK455" s="84"/>
      <c r="CPL455" s="84"/>
      <c r="CPM455" s="84"/>
      <c r="CPN455" s="84"/>
      <c r="CPO455" s="84"/>
      <c r="CPP455" s="84"/>
      <c r="CPQ455" s="84"/>
      <c r="CPR455" s="84"/>
      <c r="CPS455" s="84"/>
      <c r="CPT455" s="84"/>
      <c r="CPU455" s="84"/>
      <c r="CPV455" s="84"/>
      <c r="CPW455" s="84"/>
      <c r="CPX455" s="84"/>
      <c r="CPY455" s="84"/>
      <c r="CPZ455" s="84"/>
      <c r="CQA455" s="84"/>
      <c r="CQB455" s="84"/>
      <c r="CQC455" s="84"/>
      <c r="CQD455" s="84"/>
      <c r="CQE455" s="84"/>
      <c r="CQF455" s="84"/>
      <c r="CQG455" s="84"/>
      <c r="CQH455" s="84"/>
      <c r="CQI455" s="84"/>
      <c r="CQJ455" s="84"/>
      <c r="CQK455" s="84"/>
      <c r="CQL455" s="84"/>
      <c r="CQM455" s="84"/>
      <c r="CQN455" s="84"/>
      <c r="CQO455" s="84"/>
      <c r="CQP455" s="84"/>
      <c r="CQQ455" s="84"/>
      <c r="CQR455" s="84"/>
      <c r="CQS455" s="84"/>
      <c r="CQT455" s="84"/>
      <c r="CQU455" s="84"/>
      <c r="CQV455" s="84"/>
      <c r="CQW455" s="84"/>
      <c r="CQX455" s="84"/>
      <c r="CQY455" s="84"/>
      <c r="CQZ455" s="84"/>
      <c r="CRA455" s="84"/>
      <c r="CRB455" s="84"/>
      <c r="CRC455" s="84"/>
      <c r="CRD455" s="84"/>
      <c r="CRE455" s="84"/>
      <c r="CRF455" s="84"/>
      <c r="CRG455" s="84"/>
      <c r="CRH455" s="84"/>
      <c r="CRI455" s="84"/>
      <c r="CRJ455" s="84"/>
      <c r="CRK455" s="84"/>
      <c r="CRL455" s="84"/>
      <c r="CRM455" s="84"/>
      <c r="CRN455" s="84"/>
      <c r="CRO455" s="84"/>
      <c r="CRP455" s="84"/>
      <c r="CRQ455" s="84"/>
      <c r="CRR455" s="84"/>
      <c r="CRS455" s="84"/>
      <c r="CRT455" s="84"/>
      <c r="CRU455" s="84"/>
      <c r="CRV455" s="84"/>
      <c r="CRW455" s="84"/>
      <c r="CRX455" s="84"/>
      <c r="CRY455" s="84"/>
      <c r="CRZ455" s="84"/>
      <c r="CSA455" s="84"/>
      <c r="CSB455" s="84"/>
      <c r="CSC455" s="84"/>
      <c r="CSD455" s="84"/>
      <c r="CSE455" s="84"/>
      <c r="CSF455" s="84"/>
      <c r="CSG455" s="84"/>
      <c r="CSH455" s="84"/>
      <c r="CSI455" s="84"/>
      <c r="CSJ455" s="84"/>
      <c r="CSK455" s="84"/>
      <c r="CSL455" s="84"/>
      <c r="CSM455" s="84"/>
      <c r="CSN455" s="84"/>
      <c r="CSO455" s="84"/>
      <c r="CSP455" s="84"/>
      <c r="CSQ455" s="84"/>
      <c r="CSR455" s="84"/>
      <c r="CSS455" s="84"/>
      <c r="CST455" s="84"/>
      <c r="CSU455" s="84"/>
      <c r="CSV455" s="84"/>
      <c r="CSW455" s="84"/>
      <c r="CSX455" s="84"/>
      <c r="CSY455" s="84"/>
      <c r="CSZ455" s="84"/>
      <c r="CTA455" s="84"/>
      <c r="CTB455" s="84"/>
      <c r="CTC455" s="84"/>
      <c r="CTD455" s="84"/>
      <c r="CTE455" s="84"/>
      <c r="CTF455" s="84"/>
      <c r="CTG455" s="84"/>
      <c r="CTH455" s="84"/>
      <c r="CTI455" s="84"/>
      <c r="CTJ455" s="84"/>
      <c r="CTK455" s="84"/>
      <c r="CTL455" s="84"/>
      <c r="CTM455" s="84"/>
      <c r="CTN455" s="84"/>
      <c r="CTO455" s="84"/>
      <c r="CTP455" s="84"/>
      <c r="CTQ455" s="84"/>
      <c r="CTR455" s="84"/>
      <c r="CTS455" s="84"/>
      <c r="CTT455" s="84"/>
      <c r="CTU455" s="84"/>
      <c r="CTV455" s="84"/>
      <c r="CTW455" s="84"/>
      <c r="CTX455" s="84"/>
      <c r="CTY455" s="84"/>
      <c r="CTZ455" s="84"/>
      <c r="CUA455" s="84"/>
      <c r="CUB455" s="84"/>
      <c r="CUC455" s="84"/>
      <c r="CUD455" s="84"/>
      <c r="CUE455" s="84"/>
      <c r="CUF455" s="84"/>
      <c r="CUG455" s="84"/>
      <c r="CUH455" s="84"/>
      <c r="CUI455" s="84"/>
      <c r="CUJ455" s="84"/>
      <c r="CUK455" s="84"/>
      <c r="CUL455" s="84"/>
      <c r="CUM455" s="84"/>
      <c r="CUN455" s="84"/>
      <c r="CUO455" s="84"/>
      <c r="CUP455" s="84"/>
      <c r="CUQ455" s="84"/>
      <c r="CUR455" s="84"/>
      <c r="CUS455" s="84"/>
      <c r="CUT455" s="84"/>
      <c r="CUU455" s="84"/>
      <c r="CUV455" s="84"/>
      <c r="CUW455" s="84"/>
      <c r="CUX455" s="84"/>
      <c r="CUY455" s="84"/>
      <c r="CUZ455" s="84"/>
      <c r="CVA455" s="84"/>
      <c r="CVB455" s="84"/>
      <c r="CVC455" s="84"/>
      <c r="CVD455" s="84"/>
      <c r="CVE455" s="84"/>
      <c r="CVF455" s="84"/>
      <c r="CVG455" s="84"/>
      <c r="CVH455" s="84"/>
      <c r="CVI455" s="84"/>
      <c r="CVJ455" s="84"/>
      <c r="CVK455" s="84"/>
      <c r="CVL455" s="84"/>
      <c r="CVM455" s="84"/>
      <c r="CVN455" s="84"/>
      <c r="CVO455" s="84"/>
      <c r="CVP455" s="84"/>
      <c r="CVQ455" s="84"/>
      <c r="CVR455" s="84"/>
      <c r="CVS455" s="84"/>
      <c r="CVT455" s="84"/>
      <c r="CVU455" s="84"/>
      <c r="CVV455" s="84"/>
      <c r="CVW455" s="84"/>
      <c r="CVX455" s="84"/>
      <c r="CVY455" s="84"/>
      <c r="CVZ455" s="84"/>
      <c r="CWA455" s="84"/>
      <c r="CWB455" s="84"/>
      <c r="CWC455" s="84"/>
      <c r="CWD455" s="84"/>
      <c r="CWE455" s="84"/>
      <c r="CWF455" s="84"/>
      <c r="CWG455" s="84"/>
      <c r="CWH455" s="84"/>
      <c r="CWI455" s="84"/>
      <c r="CWJ455" s="84"/>
      <c r="CWK455" s="84"/>
      <c r="CWL455" s="84"/>
      <c r="CWM455" s="84"/>
      <c r="CWN455" s="84"/>
      <c r="CWO455" s="84"/>
      <c r="CWP455" s="84"/>
      <c r="CWQ455" s="84"/>
      <c r="CWR455" s="84"/>
      <c r="CWS455" s="84"/>
      <c r="CWT455" s="84"/>
      <c r="CWU455" s="84"/>
      <c r="CWV455" s="84"/>
      <c r="CWW455" s="84"/>
      <c r="CWX455" s="84"/>
      <c r="CWY455" s="84"/>
      <c r="CWZ455" s="84"/>
      <c r="CXA455" s="84"/>
      <c r="CXB455" s="84"/>
      <c r="CXC455" s="84"/>
      <c r="CXD455" s="84"/>
      <c r="CXE455" s="84"/>
      <c r="CXF455" s="84"/>
      <c r="CXG455" s="84"/>
      <c r="CXH455" s="84"/>
      <c r="CXI455" s="84"/>
      <c r="CXJ455" s="84"/>
      <c r="CXK455" s="84"/>
      <c r="CXL455" s="84"/>
      <c r="CXM455" s="84"/>
      <c r="CXN455" s="84"/>
      <c r="CXO455" s="84"/>
      <c r="CXP455" s="84"/>
      <c r="CXQ455" s="84"/>
      <c r="CXR455" s="84"/>
      <c r="CXS455" s="84"/>
      <c r="CXT455" s="84"/>
      <c r="CXU455" s="84"/>
      <c r="CXV455" s="84"/>
      <c r="CXW455" s="84"/>
      <c r="CXX455" s="84"/>
      <c r="CXY455" s="84"/>
      <c r="CXZ455" s="84"/>
      <c r="CYA455" s="84"/>
      <c r="CYB455" s="84"/>
      <c r="CYC455" s="84"/>
      <c r="CYD455" s="84"/>
      <c r="CYE455" s="84"/>
      <c r="CYF455" s="84"/>
      <c r="CYG455" s="84"/>
      <c r="CYH455" s="84"/>
      <c r="CYI455" s="84"/>
      <c r="CYJ455" s="84"/>
      <c r="CYK455" s="84"/>
      <c r="CYL455" s="84"/>
      <c r="CYM455" s="84"/>
      <c r="CYN455" s="84"/>
      <c r="CYO455" s="84"/>
      <c r="CYP455" s="84"/>
      <c r="CYQ455" s="84"/>
      <c r="CYR455" s="84"/>
      <c r="CYS455" s="84"/>
      <c r="CYT455" s="84"/>
      <c r="CYU455" s="84"/>
      <c r="CYV455" s="84"/>
      <c r="CYW455" s="84"/>
      <c r="CYX455" s="84"/>
      <c r="CYY455" s="84"/>
      <c r="CYZ455" s="84"/>
      <c r="CZA455" s="84"/>
      <c r="CZB455" s="84"/>
      <c r="CZC455" s="84"/>
      <c r="CZD455" s="84"/>
      <c r="CZE455" s="84"/>
      <c r="CZF455" s="84"/>
      <c r="CZG455" s="84"/>
      <c r="CZH455" s="84"/>
      <c r="CZI455" s="84"/>
      <c r="CZJ455" s="84"/>
      <c r="CZK455" s="84"/>
      <c r="CZL455" s="84"/>
      <c r="CZM455" s="84"/>
      <c r="CZN455" s="84"/>
      <c r="CZO455" s="84"/>
      <c r="CZP455" s="84"/>
      <c r="CZQ455" s="84"/>
      <c r="CZR455" s="84"/>
      <c r="CZS455" s="84"/>
      <c r="CZT455" s="84"/>
      <c r="CZU455" s="84"/>
      <c r="CZV455" s="84"/>
      <c r="CZW455" s="84"/>
      <c r="CZX455" s="84"/>
      <c r="CZY455" s="84"/>
      <c r="CZZ455" s="84"/>
      <c r="DAA455" s="84"/>
      <c r="DAB455" s="84"/>
      <c r="DAC455" s="84"/>
      <c r="DAD455" s="84"/>
      <c r="DAE455" s="84"/>
      <c r="DAF455" s="84"/>
      <c r="DAG455" s="84"/>
      <c r="DAH455" s="84"/>
      <c r="DAI455" s="84"/>
      <c r="DAJ455" s="84"/>
      <c r="DAK455" s="84"/>
      <c r="DAL455" s="84"/>
      <c r="DAM455" s="84"/>
      <c r="DAN455" s="84"/>
      <c r="DAO455" s="84"/>
      <c r="DAP455" s="84"/>
      <c r="DAQ455" s="84"/>
      <c r="DAR455" s="84"/>
      <c r="DAS455" s="84"/>
      <c r="DAT455" s="84"/>
      <c r="DAU455" s="84"/>
      <c r="DAV455" s="84"/>
      <c r="DAW455" s="84"/>
      <c r="DAX455" s="84"/>
      <c r="DAY455" s="84"/>
      <c r="DAZ455" s="84"/>
      <c r="DBA455" s="84"/>
      <c r="DBB455" s="84"/>
      <c r="DBC455" s="84"/>
      <c r="DBD455" s="84"/>
      <c r="DBE455" s="84"/>
      <c r="DBF455" s="84"/>
      <c r="DBG455" s="84"/>
      <c r="DBH455" s="84"/>
      <c r="DBI455" s="84"/>
      <c r="DBJ455" s="84"/>
      <c r="DBK455" s="84"/>
      <c r="DBL455" s="84"/>
      <c r="DBM455" s="84"/>
      <c r="DBN455" s="84"/>
      <c r="DBO455" s="84"/>
      <c r="DBP455" s="84"/>
      <c r="DBQ455" s="84"/>
      <c r="DBR455" s="84"/>
      <c r="DBS455" s="84"/>
      <c r="DBT455" s="84"/>
      <c r="DBU455" s="84"/>
      <c r="DBV455" s="84"/>
      <c r="DBW455" s="84"/>
      <c r="DBX455" s="84"/>
      <c r="DBY455" s="84"/>
      <c r="DBZ455" s="84"/>
      <c r="DCA455" s="84"/>
      <c r="DCB455" s="84"/>
      <c r="DCC455" s="84"/>
      <c r="DCD455" s="84"/>
      <c r="DCE455" s="84"/>
      <c r="DCF455" s="84"/>
      <c r="DCG455" s="84"/>
      <c r="DCH455" s="84"/>
      <c r="DCI455" s="84"/>
      <c r="DCJ455" s="84"/>
      <c r="DCK455" s="84"/>
      <c r="DCL455" s="84"/>
      <c r="DCM455" s="84"/>
      <c r="DCN455" s="84"/>
      <c r="DCO455" s="84"/>
      <c r="DCP455" s="84"/>
      <c r="DCQ455" s="84"/>
      <c r="DCR455" s="84"/>
      <c r="DCS455" s="84"/>
      <c r="DCT455" s="84"/>
      <c r="DCU455" s="84"/>
      <c r="DCV455" s="84"/>
      <c r="DCW455" s="84"/>
      <c r="DCX455" s="84"/>
      <c r="DCY455" s="84"/>
      <c r="DCZ455" s="84"/>
      <c r="DDA455" s="84"/>
      <c r="DDB455" s="84"/>
      <c r="DDC455" s="84"/>
      <c r="DDD455" s="84"/>
      <c r="DDE455" s="84"/>
      <c r="DDF455" s="84"/>
      <c r="DDG455" s="84"/>
      <c r="DDH455" s="84"/>
      <c r="DDI455" s="84"/>
      <c r="DDJ455" s="84"/>
      <c r="DDK455" s="84"/>
      <c r="DDL455" s="84"/>
      <c r="DDM455" s="84"/>
      <c r="DDN455" s="84"/>
      <c r="DDO455" s="84"/>
      <c r="DDP455" s="84"/>
      <c r="DDQ455" s="84"/>
      <c r="DDR455" s="84"/>
      <c r="DDS455" s="84"/>
      <c r="DDT455" s="84"/>
      <c r="DDU455" s="84"/>
      <c r="DDV455" s="84"/>
      <c r="DDW455" s="84"/>
      <c r="DDX455" s="84"/>
      <c r="DDY455" s="84"/>
      <c r="DDZ455" s="84"/>
      <c r="DEA455" s="84"/>
      <c r="DEB455" s="84"/>
      <c r="DEC455" s="84"/>
      <c r="DED455" s="84"/>
      <c r="DEE455" s="84"/>
      <c r="DEF455" s="84"/>
      <c r="DEG455" s="84"/>
      <c r="DEH455" s="84"/>
      <c r="DEI455" s="84"/>
      <c r="DEJ455" s="84"/>
      <c r="DEK455" s="84"/>
      <c r="DEL455" s="84"/>
      <c r="DEM455" s="84"/>
      <c r="DEN455" s="84"/>
      <c r="DEO455" s="84"/>
      <c r="DEP455" s="84"/>
      <c r="DEQ455" s="84"/>
      <c r="DER455" s="84"/>
      <c r="DES455" s="84"/>
      <c r="DET455" s="84"/>
      <c r="DEU455" s="84"/>
      <c r="DEV455" s="84"/>
      <c r="DEW455" s="84"/>
      <c r="DEX455" s="84"/>
      <c r="DEY455" s="84"/>
      <c r="DEZ455" s="84"/>
      <c r="DFA455" s="84"/>
      <c r="DFB455" s="84"/>
      <c r="DFC455" s="84"/>
      <c r="DFD455" s="84"/>
      <c r="DFE455" s="84"/>
      <c r="DFF455" s="84"/>
      <c r="DFG455" s="84"/>
      <c r="DFH455" s="84"/>
      <c r="DFI455" s="84"/>
      <c r="DFJ455" s="84"/>
      <c r="DFK455" s="84"/>
      <c r="DFL455" s="84"/>
      <c r="DFM455" s="84"/>
      <c r="DFN455" s="84"/>
      <c r="DFO455" s="84"/>
      <c r="DFP455" s="84"/>
      <c r="DFQ455" s="84"/>
      <c r="DFR455" s="84"/>
      <c r="DFS455" s="84"/>
      <c r="DFT455" s="84"/>
      <c r="DFU455" s="84"/>
      <c r="DFV455" s="84"/>
      <c r="DFW455" s="84"/>
      <c r="DFX455" s="84"/>
      <c r="DFY455" s="84"/>
      <c r="DFZ455" s="84"/>
      <c r="DGA455" s="84"/>
      <c r="DGB455" s="84"/>
      <c r="DGC455" s="84"/>
      <c r="DGD455" s="84"/>
      <c r="DGE455" s="84"/>
      <c r="DGF455" s="84"/>
      <c r="DGG455" s="84"/>
      <c r="DGH455" s="84"/>
      <c r="DGI455" s="84"/>
      <c r="DGJ455" s="84"/>
      <c r="DGK455" s="84"/>
      <c r="DGL455" s="84"/>
      <c r="DGM455" s="84"/>
      <c r="DGN455" s="84"/>
      <c r="DGO455" s="84"/>
      <c r="DGP455" s="84"/>
      <c r="DGQ455" s="84"/>
      <c r="DGR455" s="84"/>
      <c r="DGS455" s="84"/>
      <c r="DGT455" s="84"/>
      <c r="DGU455" s="84"/>
      <c r="DGV455" s="84"/>
      <c r="DGW455" s="84"/>
      <c r="DGX455" s="84"/>
      <c r="DGY455" s="84"/>
      <c r="DGZ455" s="84"/>
      <c r="DHA455" s="84"/>
      <c r="DHB455" s="84"/>
      <c r="DHC455" s="84"/>
      <c r="DHD455" s="84"/>
      <c r="DHE455" s="84"/>
      <c r="DHF455" s="84"/>
      <c r="DHG455" s="84"/>
      <c r="DHH455" s="84"/>
      <c r="DHI455" s="84"/>
      <c r="DHJ455" s="84"/>
      <c r="DHK455" s="84"/>
      <c r="DHL455" s="84"/>
      <c r="DHM455" s="84"/>
      <c r="DHN455" s="84"/>
      <c r="DHO455" s="84"/>
      <c r="DHP455" s="84"/>
      <c r="DHQ455" s="84"/>
      <c r="DHR455" s="84"/>
      <c r="DHS455" s="84"/>
      <c r="DHT455" s="84"/>
      <c r="DHU455" s="84"/>
      <c r="DHV455" s="84"/>
      <c r="DHW455" s="84"/>
      <c r="DHX455" s="84"/>
      <c r="DHY455" s="84"/>
      <c r="DHZ455" s="84"/>
      <c r="DIA455" s="84"/>
      <c r="DIB455" s="84"/>
      <c r="DIC455" s="84"/>
      <c r="DID455" s="84"/>
      <c r="DIE455" s="84"/>
      <c r="DIF455" s="84"/>
      <c r="DIG455" s="84"/>
      <c r="DIH455" s="84"/>
      <c r="DII455" s="84"/>
      <c r="DIJ455" s="84"/>
      <c r="DIK455" s="84"/>
      <c r="DIL455" s="84"/>
      <c r="DIM455" s="84"/>
      <c r="DIN455" s="84"/>
      <c r="DIO455" s="84"/>
      <c r="DIP455" s="84"/>
      <c r="DIQ455" s="84"/>
      <c r="DIR455" s="84"/>
      <c r="DIS455" s="84"/>
      <c r="DIT455" s="84"/>
      <c r="DIU455" s="84"/>
      <c r="DIV455" s="84"/>
      <c r="DIW455" s="84"/>
      <c r="DIX455" s="84"/>
      <c r="DIY455" s="84"/>
      <c r="DIZ455" s="84"/>
      <c r="DJA455" s="84"/>
      <c r="DJB455" s="84"/>
      <c r="DJC455" s="84"/>
      <c r="DJD455" s="84"/>
      <c r="DJE455" s="84"/>
      <c r="DJF455" s="84"/>
      <c r="DJG455" s="84"/>
      <c r="DJH455" s="84"/>
      <c r="DJI455" s="84"/>
      <c r="DJJ455" s="84"/>
      <c r="DJK455" s="84"/>
      <c r="DJL455" s="84"/>
      <c r="DJM455" s="84"/>
      <c r="DJN455" s="84"/>
      <c r="DJO455" s="84"/>
      <c r="DJP455" s="84"/>
      <c r="DJQ455" s="84"/>
      <c r="DJR455" s="84"/>
      <c r="DJS455" s="84"/>
      <c r="DJT455" s="84"/>
      <c r="DJU455" s="84"/>
      <c r="DJV455" s="84"/>
      <c r="DJW455" s="84"/>
      <c r="DJX455" s="84"/>
      <c r="DJY455" s="84"/>
      <c r="DJZ455" s="84"/>
      <c r="DKA455" s="84"/>
      <c r="DKB455" s="84"/>
      <c r="DKC455" s="84"/>
      <c r="DKD455" s="84"/>
      <c r="DKE455" s="84"/>
      <c r="DKF455" s="84"/>
      <c r="DKG455" s="84"/>
      <c r="DKH455" s="84"/>
      <c r="DKI455" s="84"/>
      <c r="DKJ455" s="84"/>
      <c r="DKK455" s="84"/>
      <c r="DKL455" s="84"/>
      <c r="DKM455" s="84"/>
      <c r="DKN455" s="84"/>
      <c r="DKO455" s="84"/>
      <c r="DKP455" s="84"/>
      <c r="DKQ455" s="84"/>
      <c r="DKR455" s="84"/>
      <c r="DKS455" s="84"/>
      <c r="DKT455" s="84"/>
      <c r="DKU455" s="84"/>
      <c r="DKV455" s="84"/>
      <c r="DKW455" s="84"/>
      <c r="DKX455" s="84"/>
      <c r="DKY455" s="84"/>
      <c r="DKZ455" s="84"/>
      <c r="DLA455" s="84"/>
      <c r="DLB455" s="84"/>
      <c r="DLC455" s="84"/>
      <c r="DLD455" s="84"/>
      <c r="DLE455" s="84"/>
      <c r="DLF455" s="84"/>
      <c r="DLG455" s="84"/>
      <c r="DLH455" s="84"/>
      <c r="DLI455" s="84"/>
      <c r="DLJ455" s="84"/>
      <c r="DLK455" s="84"/>
      <c r="DLL455" s="84"/>
      <c r="DLM455" s="84"/>
      <c r="DLN455" s="84"/>
      <c r="DLO455" s="84"/>
      <c r="DLP455" s="84"/>
      <c r="DLQ455" s="84"/>
      <c r="DLR455" s="84"/>
      <c r="DLS455" s="84"/>
      <c r="DLT455" s="84"/>
      <c r="DLU455" s="84"/>
      <c r="DLV455" s="84"/>
      <c r="DLW455" s="84"/>
      <c r="DLX455" s="84"/>
      <c r="DLY455" s="84"/>
      <c r="DLZ455" s="84"/>
      <c r="DMA455" s="84"/>
      <c r="DMB455" s="84"/>
      <c r="DMC455" s="84"/>
      <c r="DMD455" s="84"/>
      <c r="DME455" s="84"/>
      <c r="DMF455" s="84"/>
      <c r="DMG455" s="84"/>
      <c r="DMH455" s="84"/>
      <c r="DMI455" s="84"/>
      <c r="DMJ455" s="84"/>
      <c r="DMK455" s="84"/>
      <c r="DML455" s="84"/>
      <c r="DMM455" s="84"/>
      <c r="DMN455" s="84"/>
      <c r="DMO455" s="84"/>
      <c r="DMP455" s="84"/>
      <c r="DMQ455" s="84"/>
      <c r="DMR455" s="84"/>
      <c r="DMS455" s="84"/>
      <c r="DMT455" s="84"/>
      <c r="DMU455" s="84"/>
      <c r="DMV455" s="84"/>
      <c r="DMW455" s="84"/>
      <c r="DMX455" s="84"/>
      <c r="DMY455" s="84"/>
      <c r="DMZ455" s="84"/>
      <c r="DNA455" s="84"/>
      <c r="DNB455" s="84"/>
      <c r="DNC455" s="84"/>
      <c r="DND455" s="84"/>
      <c r="DNE455" s="84"/>
      <c r="DNF455" s="84"/>
      <c r="DNG455" s="84"/>
      <c r="DNH455" s="84"/>
      <c r="DNI455" s="84"/>
      <c r="DNJ455" s="84"/>
      <c r="DNK455" s="84"/>
      <c r="DNL455" s="84"/>
      <c r="DNM455" s="84"/>
      <c r="DNN455" s="84"/>
      <c r="DNO455" s="84"/>
      <c r="DNP455" s="84"/>
      <c r="DNQ455" s="84"/>
      <c r="DNR455" s="84"/>
      <c r="DNS455" s="84"/>
      <c r="DNT455" s="84"/>
      <c r="DNU455" s="84"/>
      <c r="DNV455" s="84"/>
      <c r="DNW455" s="84"/>
      <c r="DNX455" s="84"/>
      <c r="DNY455" s="84"/>
      <c r="DNZ455" s="84"/>
      <c r="DOA455" s="84"/>
      <c r="DOB455" s="84"/>
      <c r="DOC455" s="84"/>
      <c r="DOD455" s="84"/>
      <c r="DOE455" s="84"/>
      <c r="DOF455" s="84"/>
      <c r="DOG455" s="84"/>
      <c r="DOH455" s="84"/>
      <c r="DOI455" s="84"/>
      <c r="DOJ455" s="84"/>
      <c r="DOK455" s="84"/>
      <c r="DOL455" s="84"/>
      <c r="DOM455" s="84"/>
      <c r="DON455" s="84"/>
      <c r="DOO455" s="84"/>
      <c r="DOP455" s="84"/>
      <c r="DOQ455" s="84"/>
      <c r="DOR455" s="84"/>
      <c r="DOS455" s="84"/>
      <c r="DOT455" s="84"/>
      <c r="DOU455" s="84"/>
      <c r="DOV455" s="84"/>
      <c r="DOW455" s="84"/>
      <c r="DOX455" s="84"/>
      <c r="DOY455" s="84"/>
      <c r="DOZ455" s="84"/>
      <c r="DPA455" s="84"/>
      <c r="DPB455" s="84"/>
      <c r="DPC455" s="84"/>
      <c r="DPD455" s="84"/>
      <c r="DPE455" s="84"/>
      <c r="DPF455" s="84"/>
      <c r="DPG455" s="84"/>
      <c r="DPH455" s="84"/>
      <c r="DPI455" s="84"/>
      <c r="DPJ455" s="84"/>
      <c r="DPK455" s="84"/>
      <c r="DPL455" s="84"/>
      <c r="DPM455" s="84"/>
      <c r="DPN455" s="84"/>
      <c r="DPO455" s="84"/>
      <c r="DPP455" s="84"/>
      <c r="DPQ455" s="84"/>
      <c r="DPR455" s="84"/>
      <c r="DPS455" s="84"/>
      <c r="DPT455" s="84"/>
      <c r="DPU455" s="84"/>
      <c r="DPV455" s="84"/>
      <c r="DPW455" s="84"/>
      <c r="DPX455" s="84"/>
      <c r="DPY455" s="84"/>
      <c r="DPZ455" s="84"/>
      <c r="DQA455" s="84"/>
      <c r="DQB455" s="84"/>
      <c r="DQC455" s="84"/>
      <c r="DQD455" s="84"/>
      <c r="DQE455" s="84"/>
      <c r="DQF455" s="84"/>
      <c r="DQG455" s="84"/>
      <c r="DQH455" s="84"/>
      <c r="DQI455" s="84"/>
      <c r="DQJ455" s="84"/>
      <c r="DQK455" s="84"/>
      <c r="DQL455" s="84"/>
      <c r="DQM455" s="84"/>
      <c r="DQN455" s="84"/>
      <c r="DQO455" s="84"/>
      <c r="DQP455" s="84"/>
      <c r="DQQ455" s="84"/>
      <c r="DQR455" s="84"/>
      <c r="DQS455" s="84"/>
      <c r="DQT455" s="84"/>
      <c r="DQU455" s="84"/>
      <c r="DQV455" s="84"/>
      <c r="DQW455" s="84"/>
      <c r="DQX455" s="84"/>
      <c r="DQY455" s="84"/>
      <c r="DQZ455" s="84"/>
      <c r="DRA455" s="84"/>
      <c r="DRB455" s="84"/>
      <c r="DRC455" s="84"/>
      <c r="DRD455" s="84"/>
      <c r="DRE455" s="84"/>
      <c r="DRF455" s="84"/>
      <c r="DRG455" s="84"/>
      <c r="DRH455" s="84"/>
      <c r="DRI455" s="84"/>
      <c r="DRJ455" s="84"/>
      <c r="DRK455" s="84"/>
      <c r="DRL455" s="84"/>
      <c r="DRM455" s="84"/>
      <c r="DRN455" s="84"/>
      <c r="DRO455" s="84"/>
      <c r="DRP455" s="84"/>
      <c r="DRQ455" s="84"/>
      <c r="DRR455" s="84"/>
      <c r="DRS455" s="84"/>
      <c r="DRT455" s="84"/>
      <c r="DRU455" s="84"/>
      <c r="DRV455" s="84"/>
      <c r="DRW455" s="84"/>
      <c r="DRX455" s="84"/>
      <c r="DRY455" s="84"/>
      <c r="DRZ455" s="84"/>
      <c r="DSA455" s="84"/>
      <c r="DSB455" s="84"/>
      <c r="DSC455" s="84"/>
      <c r="DSD455" s="84"/>
      <c r="DSE455" s="84"/>
      <c r="DSF455" s="84"/>
      <c r="DSG455" s="84"/>
      <c r="DSH455" s="84"/>
      <c r="DSI455" s="84"/>
      <c r="DSJ455" s="84"/>
      <c r="DSK455" s="84"/>
      <c r="DSL455" s="84"/>
      <c r="DSM455" s="84"/>
      <c r="DSN455" s="84"/>
      <c r="DSO455" s="84"/>
      <c r="DSP455" s="84"/>
      <c r="DSQ455" s="84"/>
      <c r="DSR455" s="84"/>
      <c r="DSS455" s="84"/>
      <c r="DST455" s="84"/>
      <c r="DSU455" s="84"/>
      <c r="DSV455" s="84"/>
      <c r="DSW455" s="84"/>
      <c r="DSX455" s="84"/>
      <c r="DSY455" s="84"/>
      <c r="DSZ455" s="84"/>
      <c r="DTA455" s="84"/>
      <c r="DTB455" s="84"/>
      <c r="DTC455" s="84"/>
      <c r="DTD455" s="84"/>
      <c r="DTE455" s="84"/>
      <c r="DTF455" s="84"/>
      <c r="DTG455" s="84"/>
      <c r="DTH455" s="84"/>
      <c r="DTI455" s="84"/>
      <c r="DTJ455" s="84"/>
      <c r="DTK455" s="84"/>
      <c r="DTL455" s="84"/>
      <c r="DTM455" s="84"/>
      <c r="DTN455" s="84"/>
      <c r="DTO455" s="84"/>
      <c r="DTP455" s="84"/>
      <c r="DTQ455" s="84"/>
      <c r="DTR455" s="84"/>
      <c r="DTS455" s="84"/>
      <c r="DTT455" s="84"/>
      <c r="DTU455" s="84"/>
      <c r="DTV455" s="84"/>
      <c r="DTW455" s="84"/>
      <c r="DTX455" s="84"/>
      <c r="DTY455" s="84"/>
      <c r="DTZ455" s="84"/>
      <c r="DUA455" s="84"/>
      <c r="DUB455" s="84"/>
      <c r="DUC455" s="84"/>
      <c r="DUD455" s="84"/>
      <c r="DUE455" s="84"/>
      <c r="DUF455" s="84"/>
      <c r="DUG455" s="84"/>
      <c r="DUH455" s="84"/>
      <c r="DUI455" s="84"/>
      <c r="DUJ455" s="84"/>
      <c r="DUK455" s="84"/>
      <c r="DUL455" s="84"/>
      <c r="DUM455" s="84"/>
      <c r="DUN455" s="84"/>
      <c r="DUO455" s="84"/>
      <c r="DUP455" s="84"/>
      <c r="DUQ455" s="84"/>
      <c r="DUR455" s="84"/>
      <c r="DUS455" s="84"/>
      <c r="DUT455" s="84"/>
      <c r="DUU455" s="84"/>
      <c r="DUV455" s="84"/>
      <c r="DUW455" s="84"/>
      <c r="DUX455" s="84"/>
      <c r="DUY455" s="84"/>
      <c r="DUZ455" s="84"/>
      <c r="DVA455" s="84"/>
      <c r="DVB455" s="84"/>
      <c r="DVC455" s="84"/>
      <c r="DVD455" s="84"/>
      <c r="DVE455" s="84"/>
      <c r="DVF455" s="84"/>
      <c r="DVG455" s="84"/>
      <c r="DVH455" s="84"/>
      <c r="DVI455" s="84"/>
      <c r="DVJ455" s="84"/>
      <c r="DVK455" s="84"/>
      <c r="DVL455" s="84"/>
      <c r="DVM455" s="84"/>
      <c r="DVN455" s="84"/>
      <c r="DVO455" s="84"/>
      <c r="DVP455" s="84"/>
      <c r="DVQ455" s="84"/>
      <c r="DVR455" s="84"/>
      <c r="DVS455" s="84"/>
      <c r="DVT455" s="84"/>
      <c r="DVU455" s="84"/>
      <c r="DVV455" s="84"/>
      <c r="DVW455" s="84"/>
      <c r="DVX455" s="84"/>
      <c r="DVY455" s="84"/>
      <c r="DVZ455" s="84"/>
      <c r="DWA455" s="84"/>
      <c r="DWB455" s="84"/>
      <c r="DWC455" s="84"/>
      <c r="DWD455" s="84"/>
      <c r="DWE455" s="84"/>
      <c r="DWF455" s="84"/>
      <c r="DWG455" s="84"/>
      <c r="DWH455" s="84"/>
      <c r="DWI455" s="84"/>
      <c r="DWJ455" s="84"/>
      <c r="DWK455" s="84"/>
      <c r="DWL455" s="84"/>
      <c r="DWM455" s="84"/>
      <c r="DWN455" s="84"/>
      <c r="DWO455" s="84"/>
      <c r="DWP455" s="84"/>
      <c r="DWQ455" s="84"/>
      <c r="DWR455" s="84"/>
      <c r="DWS455" s="84"/>
      <c r="DWT455" s="84"/>
      <c r="DWU455" s="84"/>
      <c r="DWV455" s="84"/>
      <c r="DWW455" s="84"/>
      <c r="DWX455" s="84"/>
      <c r="DWY455" s="84"/>
      <c r="DWZ455" s="84"/>
      <c r="DXA455" s="84"/>
      <c r="DXB455" s="84"/>
      <c r="DXC455" s="84"/>
      <c r="DXD455" s="84"/>
      <c r="DXE455" s="84"/>
      <c r="DXF455" s="84"/>
      <c r="DXG455" s="84"/>
      <c r="DXH455" s="84"/>
      <c r="DXI455" s="84"/>
      <c r="DXJ455" s="84"/>
      <c r="DXK455" s="84"/>
      <c r="DXL455" s="84"/>
      <c r="DXM455" s="84"/>
      <c r="DXN455" s="84"/>
      <c r="DXO455" s="84"/>
      <c r="DXP455" s="84"/>
      <c r="DXQ455" s="84"/>
      <c r="DXR455" s="84"/>
      <c r="DXS455" s="84"/>
      <c r="DXT455" s="84"/>
      <c r="DXU455" s="84"/>
      <c r="DXV455" s="84"/>
      <c r="DXW455" s="84"/>
      <c r="DXX455" s="84"/>
      <c r="DXY455" s="84"/>
      <c r="DXZ455" s="84"/>
      <c r="DYA455" s="84"/>
      <c r="DYB455" s="84"/>
      <c r="DYC455" s="84"/>
      <c r="DYD455" s="84"/>
      <c r="DYE455" s="84"/>
      <c r="DYF455" s="84"/>
      <c r="DYG455" s="84"/>
      <c r="DYH455" s="84"/>
      <c r="DYI455" s="84"/>
      <c r="DYJ455" s="84"/>
      <c r="DYK455" s="84"/>
      <c r="DYL455" s="84"/>
      <c r="DYM455" s="84"/>
      <c r="DYN455" s="84"/>
      <c r="DYO455" s="84"/>
      <c r="DYP455" s="84"/>
      <c r="DYQ455" s="84"/>
      <c r="DYR455" s="84"/>
      <c r="DYS455" s="84"/>
      <c r="DYT455" s="84"/>
      <c r="DYU455" s="84"/>
      <c r="DYV455" s="84"/>
      <c r="DYW455" s="84"/>
      <c r="DYX455" s="84"/>
      <c r="DYY455" s="84"/>
      <c r="DYZ455" s="84"/>
      <c r="DZA455" s="84"/>
      <c r="DZB455" s="84"/>
      <c r="DZC455" s="84"/>
      <c r="DZD455" s="84"/>
      <c r="DZE455" s="84"/>
      <c r="DZF455" s="84"/>
      <c r="DZG455" s="84"/>
      <c r="DZH455" s="84"/>
      <c r="DZI455" s="84"/>
      <c r="DZJ455" s="84"/>
      <c r="DZK455" s="84"/>
      <c r="DZL455" s="84"/>
      <c r="DZM455" s="84"/>
      <c r="DZN455" s="84"/>
      <c r="DZO455" s="84"/>
      <c r="DZP455" s="84"/>
      <c r="DZQ455" s="84"/>
      <c r="DZR455" s="84"/>
      <c r="DZS455" s="84"/>
      <c r="DZT455" s="84"/>
      <c r="DZU455" s="84"/>
      <c r="DZV455" s="84"/>
      <c r="DZW455" s="84"/>
      <c r="DZX455" s="84"/>
      <c r="DZY455" s="84"/>
      <c r="DZZ455" s="84"/>
      <c r="EAA455" s="84"/>
      <c r="EAB455" s="84"/>
      <c r="EAC455" s="84"/>
      <c r="EAD455" s="84"/>
      <c r="EAE455" s="84"/>
      <c r="EAF455" s="84"/>
      <c r="EAG455" s="84"/>
      <c r="EAH455" s="84"/>
      <c r="EAI455" s="84"/>
      <c r="EAJ455" s="84"/>
      <c r="EAK455" s="84"/>
      <c r="EAL455" s="84"/>
      <c r="EAM455" s="84"/>
      <c r="EAN455" s="84"/>
      <c r="EAO455" s="84"/>
      <c r="EAP455" s="84"/>
      <c r="EAQ455" s="84"/>
      <c r="EAR455" s="84"/>
      <c r="EAS455" s="84"/>
      <c r="EAT455" s="84"/>
      <c r="EAU455" s="84"/>
      <c r="EAV455" s="84"/>
      <c r="EAW455" s="84"/>
      <c r="EAX455" s="84"/>
      <c r="EAY455" s="84"/>
      <c r="EAZ455" s="84"/>
      <c r="EBA455" s="84"/>
      <c r="EBB455" s="84"/>
      <c r="EBC455" s="84"/>
      <c r="EBD455" s="84"/>
      <c r="EBE455" s="84"/>
      <c r="EBF455" s="84"/>
      <c r="EBG455" s="84"/>
      <c r="EBH455" s="84"/>
      <c r="EBI455" s="84"/>
      <c r="EBJ455" s="84"/>
      <c r="EBK455" s="84"/>
      <c r="EBL455" s="84"/>
      <c r="EBM455" s="84"/>
      <c r="EBN455" s="84"/>
      <c r="EBO455" s="84"/>
      <c r="EBP455" s="84"/>
      <c r="EBQ455" s="84"/>
      <c r="EBR455" s="84"/>
      <c r="EBS455" s="84"/>
      <c r="EBT455" s="84"/>
      <c r="EBU455" s="84"/>
      <c r="EBV455" s="84"/>
      <c r="EBW455" s="84"/>
      <c r="EBX455" s="84"/>
      <c r="EBY455" s="84"/>
      <c r="EBZ455" s="84"/>
      <c r="ECA455" s="84"/>
      <c r="ECB455" s="84"/>
      <c r="ECC455" s="84"/>
      <c r="ECD455" s="84"/>
      <c r="ECE455" s="84"/>
      <c r="ECF455" s="84"/>
      <c r="ECG455" s="84"/>
      <c r="ECH455" s="84"/>
      <c r="ECI455" s="84"/>
      <c r="ECJ455" s="84"/>
      <c r="ECK455" s="84"/>
      <c r="ECL455" s="84"/>
      <c r="ECM455" s="84"/>
      <c r="ECN455" s="84"/>
      <c r="ECO455" s="84"/>
      <c r="ECP455" s="84"/>
      <c r="ECQ455" s="84"/>
      <c r="ECR455" s="84"/>
      <c r="ECS455" s="84"/>
      <c r="ECT455" s="84"/>
      <c r="ECU455" s="84"/>
      <c r="ECV455" s="84"/>
      <c r="ECW455" s="84"/>
      <c r="ECX455" s="84"/>
      <c r="ECY455" s="84"/>
      <c r="ECZ455" s="84"/>
      <c r="EDA455" s="84"/>
      <c r="EDB455" s="84"/>
      <c r="EDC455" s="84"/>
      <c r="EDD455" s="84"/>
      <c r="EDE455" s="84"/>
      <c r="EDF455" s="84"/>
      <c r="EDG455" s="84"/>
      <c r="EDH455" s="84"/>
      <c r="EDI455" s="84"/>
      <c r="EDJ455" s="84"/>
      <c r="EDK455" s="84"/>
      <c r="EDL455" s="84"/>
      <c r="EDM455" s="84"/>
      <c r="EDN455" s="84"/>
      <c r="EDO455" s="84"/>
      <c r="EDP455" s="84"/>
      <c r="EDQ455" s="84"/>
      <c r="EDR455" s="84"/>
      <c r="EDS455" s="84"/>
      <c r="EDT455" s="84"/>
      <c r="EDU455" s="84"/>
      <c r="EDV455" s="84"/>
      <c r="EDW455" s="84"/>
      <c r="EDX455" s="84"/>
      <c r="EDY455" s="84"/>
      <c r="EDZ455" s="84"/>
      <c r="EEA455" s="84"/>
      <c r="EEB455" s="84"/>
      <c r="EEC455" s="84"/>
      <c r="EED455" s="84"/>
      <c r="EEE455" s="84"/>
      <c r="EEF455" s="84"/>
      <c r="EEG455" s="84"/>
      <c r="EEH455" s="84"/>
      <c r="EEI455" s="84"/>
      <c r="EEJ455" s="84"/>
      <c r="EEK455" s="84"/>
      <c r="EEL455" s="84"/>
      <c r="EEM455" s="84"/>
      <c r="EEN455" s="84"/>
      <c r="EEO455" s="84"/>
      <c r="EEP455" s="84"/>
      <c r="EEQ455" s="84"/>
      <c r="EER455" s="84"/>
      <c r="EES455" s="84"/>
      <c r="EET455" s="84"/>
      <c r="EEU455" s="84"/>
      <c r="EEV455" s="84"/>
      <c r="EEW455" s="84"/>
      <c r="EEX455" s="84"/>
      <c r="EEY455" s="84"/>
      <c r="EEZ455" s="84"/>
      <c r="EFA455" s="84"/>
      <c r="EFB455" s="84"/>
      <c r="EFC455" s="84"/>
      <c r="EFD455" s="84"/>
      <c r="EFE455" s="84"/>
      <c r="EFF455" s="84"/>
      <c r="EFG455" s="84"/>
      <c r="EFH455" s="84"/>
      <c r="EFI455" s="84"/>
      <c r="EFJ455" s="84"/>
      <c r="EFK455" s="84"/>
      <c r="EFL455" s="84"/>
      <c r="EFM455" s="84"/>
      <c r="EFN455" s="84"/>
      <c r="EFO455" s="84"/>
      <c r="EFP455" s="84"/>
      <c r="EFQ455" s="84"/>
      <c r="EFR455" s="84"/>
      <c r="EFS455" s="84"/>
      <c r="EFT455" s="84"/>
      <c r="EFU455" s="84"/>
      <c r="EFV455" s="84"/>
      <c r="EFW455" s="84"/>
      <c r="EFX455" s="84"/>
      <c r="EFY455" s="84"/>
      <c r="EFZ455" s="84"/>
      <c r="EGA455" s="84"/>
      <c r="EGB455" s="84"/>
      <c r="EGC455" s="84"/>
      <c r="EGD455" s="84"/>
      <c r="EGE455" s="84"/>
      <c r="EGF455" s="84"/>
      <c r="EGG455" s="84"/>
      <c r="EGH455" s="84"/>
      <c r="EGI455" s="84"/>
      <c r="EGJ455" s="84"/>
      <c r="EGK455" s="84"/>
      <c r="EGL455" s="84"/>
      <c r="EGM455" s="84"/>
      <c r="EGN455" s="84"/>
      <c r="EGO455" s="84"/>
      <c r="EGP455" s="84"/>
      <c r="EGQ455" s="84"/>
      <c r="EGR455" s="84"/>
      <c r="EGS455" s="84"/>
      <c r="EGT455" s="84"/>
      <c r="EGU455" s="84"/>
      <c r="EGV455" s="84"/>
      <c r="EGW455" s="84"/>
      <c r="EGX455" s="84"/>
      <c r="EGY455" s="84"/>
      <c r="EGZ455" s="84"/>
      <c r="EHA455" s="84"/>
      <c r="EHB455" s="84"/>
      <c r="EHC455" s="84"/>
      <c r="EHD455" s="84"/>
      <c r="EHE455" s="84"/>
      <c r="EHF455" s="84"/>
      <c r="EHG455" s="84"/>
      <c r="EHH455" s="84"/>
      <c r="EHI455" s="84"/>
      <c r="EHJ455" s="84"/>
      <c r="EHK455" s="84"/>
      <c r="EHL455" s="84"/>
      <c r="EHM455" s="84"/>
      <c r="EHN455" s="84"/>
      <c r="EHO455" s="84"/>
      <c r="EHP455" s="84"/>
      <c r="EHQ455" s="84"/>
      <c r="EHR455" s="84"/>
      <c r="EHS455" s="84"/>
      <c r="EHT455" s="84"/>
      <c r="EHU455" s="84"/>
      <c r="EHV455" s="84"/>
      <c r="EHW455" s="84"/>
      <c r="EHX455" s="84"/>
      <c r="EHY455" s="84"/>
      <c r="EHZ455" s="84"/>
      <c r="EIA455" s="84"/>
      <c r="EIB455" s="84"/>
      <c r="EIC455" s="84"/>
      <c r="EID455" s="84"/>
      <c r="EIE455" s="84"/>
      <c r="EIF455" s="84"/>
      <c r="EIG455" s="84"/>
      <c r="EIH455" s="84"/>
      <c r="EII455" s="84"/>
      <c r="EIJ455" s="84"/>
      <c r="EIK455" s="84"/>
      <c r="EIL455" s="84"/>
      <c r="EIM455" s="84"/>
      <c r="EIN455" s="84"/>
      <c r="EIO455" s="84"/>
      <c r="EIP455" s="84"/>
      <c r="EIQ455" s="84"/>
      <c r="EIR455" s="84"/>
      <c r="EIS455" s="84"/>
      <c r="EIT455" s="84"/>
      <c r="EIU455" s="84"/>
      <c r="EIV455" s="84"/>
      <c r="EIW455" s="84"/>
      <c r="EIX455" s="84"/>
      <c r="EIY455" s="84"/>
      <c r="EIZ455" s="84"/>
      <c r="EJA455" s="84"/>
      <c r="EJB455" s="84"/>
      <c r="EJC455" s="84"/>
      <c r="EJD455" s="84"/>
      <c r="EJE455" s="84"/>
      <c r="EJF455" s="84"/>
      <c r="EJG455" s="84"/>
      <c r="EJH455" s="84"/>
      <c r="EJI455" s="84"/>
      <c r="EJJ455" s="84"/>
      <c r="EJK455" s="84"/>
      <c r="EJL455" s="84"/>
      <c r="EJM455" s="84"/>
      <c r="EJN455" s="84"/>
      <c r="EJO455" s="84"/>
      <c r="EJP455" s="84"/>
      <c r="EJQ455" s="84"/>
      <c r="EJR455" s="84"/>
      <c r="EJS455" s="84"/>
      <c r="EJT455" s="84"/>
      <c r="EJU455" s="84"/>
      <c r="EJV455" s="84"/>
      <c r="EJW455" s="84"/>
      <c r="EJX455" s="84"/>
      <c r="EJY455" s="84"/>
      <c r="EJZ455" s="84"/>
      <c r="EKA455" s="84"/>
      <c r="EKB455" s="84"/>
      <c r="EKC455" s="84"/>
      <c r="EKD455" s="84"/>
      <c r="EKE455" s="84"/>
      <c r="EKF455" s="84"/>
      <c r="EKG455" s="84"/>
      <c r="EKH455" s="84"/>
      <c r="EKI455" s="84"/>
      <c r="EKJ455" s="84"/>
      <c r="EKK455" s="84"/>
      <c r="EKL455" s="84"/>
      <c r="EKM455" s="84"/>
      <c r="EKN455" s="84"/>
      <c r="EKO455" s="84"/>
      <c r="EKP455" s="84"/>
      <c r="EKQ455" s="84"/>
      <c r="EKR455" s="84"/>
      <c r="EKS455" s="84"/>
      <c r="EKT455" s="84"/>
      <c r="EKU455" s="84"/>
      <c r="EKV455" s="84"/>
      <c r="EKW455" s="84"/>
      <c r="EKX455" s="84"/>
      <c r="EKY455" s="84"/>
      <c r="EKZ455" s="84"/>
      <c r="ELA455" s="84"/>
      <c r="ELB455" s="84"/>
      <c r="ELC455" s="84"/>
      <c r="ELD455" s="84"/>
      <c r="ELE455" s="84"/>
      <c r="ELF455" s="84"/>
      <c r="ELG455" s="84"/>
      <c r="ELH455" s="84"/>
      <c r="ELI455" s="84"/>
      <c r="ELJ455" s="84"/>
      <c r="ELK455" s="84"/>
      <c r="ELL455" s="84"/>
      <c r="ELM455" s="84"/>
      <c r="ELN455" s="84"/>
      <c r="ELO455" s="84"/>
      <c r="ELP455" s="84"/>
      <c r="ELQ455" s="84"/>
      <c r="ELR455" s="84"/>
      <c r="ELS455" s="84"/>
      <c r="ELT455" s="84"/>
      <c r="ELU455" s="84"/>
      <c r="ELV455" s="84"/>
      <c r="ELW455" s="84"/>
      <c r="ELX455" s="84"/>
      <c r="ELY455" s="84"/>
      <c r="ELZ455" s="84"/>
      <c r="EMA455" s="84"/>
      <c r="EMB455" s="84"/>
      <c r="EMC455" s="84"/>
      <c r="EMD455" s="84"/>
      <c r="EME455" s="84"/>
      <c r="EMF455" s="84"/>
      <c r="EMG455" s="84"/>
      <c r="EMH455" s="84"/>
      <c r="EMI455" s="84"/>
      <c r="EMJ455" s="84"/>
      <c r="EMK455" s="84"/>
      <c r="EML455" s="84"/>
      <c r="EMM455" s="84"/>
      <c r="EMN455" s="84"/>
      <c r="EMO455" s="84"/>
      <c r="EMP455" s="84"/>
      <c r="EMQ455" s="84"/>
      <c r="EMR455" s="84"/>
      <c r="EMS455" s="84"/>
      <c r="EMT455" s="84"/>
      <c r="EMU455" s="84"/>
      <c r="EMV455" s="84"/>
      <c r="EMW455" s="84"/>
      <c r="EMX455" s="84"/>
      <c r="EMY455" s="84"/>
      <c r="EMZ455" s="84"/>
      <c r="ENA455" s="84"/>
      <c r="ENB455" s="84"/>
      <c r="ENC455" s="84"/>
      <c r="END455" s="84"/>
      <c r="ENE455" s="84"/>
      <c r="ENF455" s="84"/>
      <c r="ENG455" s="84"/>
      <c r="ENH455" s="84"/>
      <c r="ENI455" s="84"/>
      <c r="ENJ455" s="84"/>
      <c r="ENK455" s="84"/>
      <c r="ENL455" s="84"/>
      <c r="ENM455" s="84"/>
      <c r="ENN455" s="84"/>
      <c r="ENO455" s="84"/>
      <c r="ENP455" s="84"/>
      <c r="ENQ455" s="84"/>
      <c r="ENR455" s="84"/>
      <c r="ENS455" s="84"/>
      <c r="ENT455" s="84"/>
      <c r="ENU455" s="84"/>
      <c r="ENV455" s="84"/>
      <c r="ENW455" s="84"/>
      <c r="ENX455" s="84"/>
      <c r="ENY455" s="84"/>
      <c r="ENZ455" s="84"/>
      <c r="EOA455" s="84"/>
      <c r="EOB455" s="84"/>
      <c r="EOC455" s="84"/>
      <c r="EOD455" s="84"/>
      <c r="EOE455" s="84"/>
      <c r="EOF455" s="84"/>
      <c r="EOG455" s="84"/>
      <c r="EOH455" s="84"/>
      <c r="EOI455" s="84"/>
      <c r="EOJ455" s="84"/>
      <c r="EOK455" s="84"/>
      <c r="EOL455" s="84"/>
      <c r="EOM455" s="84"/>
      <c r="EON455" s="84"/>
      <c r="EOO455" s="84"/>
      <c r="EOP455" s="84"/>
      <c r="EOQ455" s="84"/>
      <c r="EOR455" s="84"/>
      <c r="EOS455" s="84"/>
      <c r="EOT455" s="84"/>
      <c r="EOU455" s="84"/>
      <c r="EOV455" s="84"/>
      <c r="EOW455" s="84"/>
      <c r="EOX455" s="84"/>
      <c r="EOY455" s="84"/>
      <c r="EOZ455" s="84"/>
      <c r="EPA455" s="84"/>
      <c r="EPB455" s="84"/>
      <c r="EPC455" s="84"/>
      <c r="EPD455" s="84"/>
      <c r="EPE455" s="84"/>
      <c r="EPF455" s="84"/>
      <c r="EPG455" s="84"/>
      <c r="EPH455" s="84"/>
      <c r="EPI455" s="84"/>
      <c r="EPJ455" s="84"/>
      <c r="EPK455" s="84"/>
      <c r="EPL455" s="84"/>
      <c r="EPM455" s="84"/>
      <c r="EPN455" s="84"/>
      <c r="EPO455" s="84"/>
      <c r="EPP455" s="84"/>
      <c r="EPQ455" s="84"/>
      <c r="EPR455" s="84"/>
      <c r="EPS455" s="84"/>
      <c r="EPT455" s="84"/>
      <c r="EPU455" s="84"/>
      <c r="EPV455" s="84"/>
      <c r="EPW455" s="84"/>
      <c r="EPX455" s="84"/>
      <c r="EPY455" s="84"/>
      <c r="EPZ455" s="84"/>
      <c r="EQA455" s="84"/>
      <c r="EQB455" s="84"/>
      <c r="EQC455" s="84"/>
      <c r="EQD455" s="84"/>
      <c r="EQE455" s="84"/>
      <c r="EQF455" s="84"/>
      <c r="EQG455" s="84"/>
      <c r="EQH455" s="84"/>
      <c r="EQI455" s="84"/>
      <c r="EQJ455" s="84"/>
      <c r="EQK455" s="84"/>
      <c r="EQL455" s="84"/>
      <c r="EQM455" s="84"/>
      <c r="EQN455" s="84"/>
      <c r="EQO455" s="84"/>
      <c r="EQP455" s="84"/>
      <c r="EQQ455" s="84"/>
      <c r="EQR455" s="84"/>
      <c r="EQS455" s="84"/>
      <c r="EQT455" s="84"/>
      <c r="EQU455" s="84"/>
      <c r="EQV455" s="84"/>
      <c r="EQW455" s="84"/>
      <c r="EQX455" s="84"/>
      <c r="EQY455" s="84"/>
      <c r="EQZ455" s="84"/>
      <c r="ERA455" s="84"/>
      <c r="ERB455" s="84"/>
      <c r="ERC455" s="84"/>
      <c r="ERD455" s="84"/>
      <c r="ERE455" s="84"/>
      <c r="ERF455" s="84"/>
      <c r="ERG455" s="84"/>
      <c r="ERH455" s="84"/>
      <c r="ERI455" s="84"/>
      <c r="ERJ455" s="84"/>
      <c r="ERK455" s="84"/>
      <c r="ERL455" s="84"/>
      <c r="ERM455" s="84"/>
      <c r="ERN455" s="84"/>
      <c r="ERO455" s="84"/>
      <c r="ERP455" s="84"/>
      <c r="ERQ455" s="84"/>
      <c r="ERR455" s="84"/>
      <c r="ERS455" s="84"/>
      <c r="ERT455" s="84"/>
      <c r="ERU455" s="84"/>
      <c r="ERV455" s="84"/>
      <c r="ERW455" s="84"/>
      <c r="ERX455" s="84"/>
      <c r="ERY455" s="84"/>
      <c r="ERZ455" s="84"/>
      <c r="ESA455" s="84"/>
      <c r="ESB455" s="84"/>
      <c r="ESC455" s="84"/>
      <c r="ESD455" s="84"/>
      <c r="ESE455" s="84"/>
      <c r="ESF455" s="84"/>
      <c r="ESG455" s="84"/>
      <c r="ESH455" s="84"/>
      <c r="ESI455" s="84"/>
      <c r="ESJ455" s="84"/>
      <c r="ESK455" s="84"/>
      <c r="ESL455" s="84"/>
      <c r="ESM455" s="84"/>
      <c r="ESN455" s="84"/>
      <c r="ESO455" s="84"/>
      <c r="ESP455" s="84"/>
      <c r="ESQ455" s="84"/>
      <c r="ESR455" s="84"/>
      <c r="ESS455" s="84"/>
      <c r="EST455" s="84"/>
      <c r="ESU455" s="84"/>
      <c r="ESV455" s="84"/>
      <c r="ESW455" s="84"/>
      <c r="ESX455" s="84"/>
      <c r="ESY455" s="84"/>
      <c r="ESZ455" s="84"/>
      <c r="ETA455" s="84"/>
      <c r="ETB455" s="84"/>
      <c r="ETC455" s="84"/>
      <c r="ETD455" s="84"/>
      <c r="ETE455" s="84"/>
      <c r="ETF455" s="84"/>
      <c r="ETG455" s="84"/>
      <c r="ETH455" s="84"/>
      <c r="ETI455" s="84"/>
      <c r="ETJ455" s="84"/>
      <c r="ETK455" s="84"/>
      <c r="ETL455" s="84"/>
      <c r="ETM455" s="84"/>
      <c r="ETN455" s="84"/>
      <c r="ETO455" s="84"/>
      <c r="ETP455" s="84"/>
      <c r="ETQ455" s="84"/>
      <c r="ETR455" s="84"/>
      <c r="ETS455" s="84"/>
      <c r="ETT455" s="84"/>
      <c r="ETU455" s="84"/>
      <c r="ETV455" s="84"/>
      <c r="ETW455" s="84"/>
      <c r="ETX455" s="84"/>
      <c r="ETY455" s="84"/>
      <c r="ETZ455" s="84"/>
      <c r="EUA455" s="84"/>
      <c r="EUB455" s="84"/>
      <c r="EUC455" s="84"/>
      <c r="EUD455" s="84"/>
      <c r="EUE455" s="84"/>
      <c r="EUF455" s="84"/>
      <c r="EUG455" s="84"/>
      <c r="EUH455" s="84"/>
      <c r="EUI455" s="84"/>
      <c r="EUJ455" s="84"/>
      <c r="EUK455" s="84"/>
      <c r="EUL455" s="84"/>
      <c r="EUM455" s="84"/>
      <c r="EUN455" s="84"/>
      <c r="EUO455" s="84"/>
      <c r="EUP455" s="84"/>
      <c r="EUQ455" s="84"/>
      <c r="EUR455" s="84"/>
      <c r="EUS455" s="84"/>
      <c r="EUT455" s="84"/>
      <c r="EUU455" s="84"/>
      <c r="EUV455" s="84"/>
      <c r="EUW455" s="84"/>
      <c r="EUX455" s="84"/>
      <c r="EUY455" s="84"/>
      <c r="EUZ455" s="84"/>
      <c r="EVA455" s="84"/>
      <c r="EVB455" s="84"/>
      <c r="EVC455" s="84"/>
      <c r="EVD455" s="84"/>
      <c r="EVE455" s="84"/>
      <c r="EVF455" s="84"/>
      <c r="EVG455" s="84"/>
      <c r="EVH455" s="84"/>
      <c r="EVI455" s="84"/>
      <c r="EVJ455" s="84"/>
      <c r="EVK455" s="84"/>
      <c r="EVL455" s="84"/>
      <c r="EVM455" s="84"/>
      <c r="EVN455" s="84"/>
      <c r="EVO455" s="84"/>
      <c r="EVP455" s="84"/>
      <c r="EVQ455" s="84"/>
      <c r="EVR455" s="84"/>
      <c r="EVS455" s="84"/>
      <c r="EVT455" s="84"/>
      <c r="EVU455" s="84"/>
      <c r="EVV455" s="84"/>
      <c r="EVW455" s="84"/>
      <c r="EVX455" s="84"/>
      <c r="EVY455" s="84"/>
      <c r="EVZ455" s="84"/>
      <c r="EWA455" s="84"/>
      <c r="EWB455" s="84"/>
      <c r="EWC455" s="84"/>
      <c r="EWD455" s="84"/>
      <c r="EWE455" s="84"/>
      <c r="EWF455" s="84"/>
      <c r="EWG455" s="84"/>
      <c r="EWH455" s="84"/>
      <c r="EWI455" s="84"/>
      <c r="EWJ455" s="84"/>
      <c r="EWK455" s="84"/>
      <c r="EWL455" s="84"/>
      <c r="EWM455" s="84"/>
      <c r="EWN455" s="84"/>
      <c r="EWO455" s="84"/>
      <c r="EWP455" s="84"/>
      <c r="EWQ455" s="84"/>
      <c r="EWR455" s="84"/>
      <c r="EWS455" s="84"/>
      <c r="EWT455" s="84"/>
      <c r="EWU455" s="84"/>
      <c r="EWV455" s="84"/>
      <c r="EWW455" s="84"/>
      <c r="EWX455" s="84"/>
      <c r="EWY455" s="84"/>
      <c r="EWZ455" s="84"/>
      <c r="EXA455" s="84"/>
      <c r="EXB455" s="84"/>
      <c r="EXC455" s="84"/>
      <c r="EXD455" s="84"/>
      <c r="EXE455" s="84"/>
      <c r="EXF455" s="84"/>
      <c r="EXG455" s="84"/>
      <c r="EXH455" s="84"/>
      <c r="EXI455" s="84"/>
      <c r="EXJ455" s="84"/>
      <c r="EXK455" s="84"/>
      <c r="EXL455" s="84"/>
      <c r="EXM455" s="84"/>
      <c r="EXN455" s="84"/>
      <c r="EXO455" s="84"/>
      <c r="EXP455" s="84"/>
      <c r="EXQ455" s="84"/>
      <c r="EXR455" s="84"/>
      <c r="EXS455" s="84"/>
      <c r="EXT455" s="84"/>
      <c r="EXU455" s="84"/>
      <c r="EXV455" s="84"/>
      <c r="EXW455" s="84"/>
      <c r="EXX455" s="84"/>
      <c r="EXY455" s="84"/>
      <c r="EXZ455" s="84"/>
      <c r="EYA455" s="84"/>
      <c r="EYB455" s="84"/>
      <c r="EYC455" s="84"/>
      <c r="EYD455" s="84"/>
      <c r="EYE455" s="84"/>
      <c r="EYF455" s="84"/>
      <c r="EYG455" s="84"/>
      <c r="EYH455" s="84"/>
      <c r="EYI455" s="84"/>
      <c r="EYJ455" s="84"/>
      <c r="EYK455" s="84"/>
      <c r="EYL455" s="84"/>
      <c r="EYM455" s="84"/>
      <c r="EYN455" s="84"/>
      <c r="EYO455" s="84"/>
      <c r="EYP455" s="84"/>
      <c r="EYQ455" s="84"/>
      <c r="EYR455" s="84"/>
      <c r="EYS455" s="84"/>
      <c r="EYT455" s="84"/>
      <c r="EYU455" s="84"/>
      <c r="EYV455" s="84"/>
      <c r="EYW455" s="84"/>
      <c r="EYX455" s="84"/>
      <c r="EYY455" s="84"/>
      <c r="EYZ455" s="84"/>
      <c r="EZA455" s="84"/>
      <c r="EZB455" s="84"/>
      <c r="EZC455" s="84"/>
      <c r="EZD455" s="84"/>
      <c r="EZE455" s="84"/>
      <c r="EZF455" s="84"/>
      <c r="EZG455" s="84"/>
      <c r="EZH455" s="84"/>
      <c r="EZI455" s="84"/>
      <c r="EZJ455" s="84"/>
      <c r="EZK455" s="84"/>
      <c r="EZL455" s="84"/>
      <c r="EZM455" s="84"/>
      <c r="EZN455" s="84"/>
      <c r="EZO455" s="84"/>
      <c r="EZP455" s="84"/>
      <c r="EZQ455" s="84"/>
      <c r="EZR455" s="84"/>
      <c r="EZS455" s="84"/>
      <c r="EZT455" s="84"/>
      <c r="EZU455" s="84"/>
      <c r="EZV455" s="84"/>
      <c r="EZW455" s="84"/>
      <c r="EZX455" s="84"/>
      <c r="EZY455" s="84"/>
      <c r="EZZ455" s="84"/>
      <c r="FAA455" s="84"/>
      <c r="FAB455" s="84"/>
      <c r="FAC455" s="84"/>
      <c r="FAD455" s="84"/>
      <c r="FAE455" s="84"/>
      <c r="FAF455" s="84"/>
      <c r="FAG455" s="84"/>
      <c r="FAH455" s="84"/>
      <c r="FAI455" s="84"/>
      <c r="FAJ455" s="84"/>
      <c r="FAK455" s="84"/>
      <c r="FAL455" s="84"/>
      <c r="FAM455" s="84"/>
      <c r="FAN455" s="84"/>
      <c r="FAO455" s="84"/>
      <c r="FAP455" s="84"/>
      <c r="FAQ455" s="84"/>
      <c r="FAR455" s="84"/>
      <c r="FAS455" s="84"/>
      <c r="FAT455" s="84"/>
      <c r="FAU455" s="84"/>
      <c r="FAV455" s="84"/>
      <c r="FAW455" s="84"/>
      <c r="FAX455" s="84"/>
      <c r="FAY455" s="84"/>
      <c r="FAZ455" s="84"/>
      <c r="FBA455" s="84"/>
      <c r="FBB455" s="84"/>
      <c r="FBC455" s="84"/>
      <c r="FBD455" s="84"/>
      <c r="FBE455" s="84"/>
      <c r="FBF455" s="84"/>
      <c r="FBG455" s="84"/>
      <c r="FBH455" s="84"/>
      <c r="FBI455" s="84"/>
      <c r="FBJ455" s="84"/>
      <c r="FBK455" s="84"/>
      <c r="FBL455" s="84"/>
      <c r="FBM455" s="84"/>
      <c r="FBN455" s="84"/>
      <c r="FBO455" s="84"/>
      <c r="FBP455" s="84"/>
      <c r="FBQ455" s="84"/>
      <c r="FBR455" s="84"/>
      <c r="FBS455" s="84"/>
      <c r="FBT455" s="84"/>
      <c r="FBU455" s="84"/>
      <c r="FBV455" s="84"/>
      <c r="FBW455" s="84"/>
      <c r="FBX455" s="84"/>
      <c r="FBY455" s="84"/>
      <c r="FBZ455" s="84"/>
      <c r="FCA455" s="84"/>
      <c r="FCB455" s="84"/>
      <c r="FCC455" s="84"/>
      <c r="FCD455" s="84"/>
      <c r="FCE455" s="84"/>
      <c r="FCF455" s="84"/>
      <c r="FCG455" s="84"/>
      <c r="FCH455" s="84"/>
      <c r="FCI455" s="84"/>
      <c r="FCJ455" s="84"/>
      <c r="FCK455" s="84"/>
      <c r="FCL455" s="84"/>
      <c r="FCM455" s="84"/>
      <c r="FCN455" s="84"/>
      <c r="FCO455" s="84"/>
      <c r="FCP455" s="84"/>
      <c r="FCQ455" s="84"/>
      <c r="FCR455" s="84"/>
      <c r="FCS455" s="84"/>
      <c r="FCT455" s="84"/>
      <c r="FCU455" s="84"/>
      <c r="FCV455" s="84"/>
      <c r="FCW455" s="84"/>
      <c r="FCX455" s="84"/>
      <c r="FCY455" s="84"/>
      <c r="FCZ455" s="84"/>
      <c r="FDA455" s="84"/>
      <c r="FDB455" s="84"/>
      <c r="FDC455" s="84"/>
      <c r="FDD455" s="84"/>
      <c r="FDE455" s="84"/>
      <c r="FDF455" s="84"/>
      <c r="FDG455" s="84"/>
      <c r="FDH455" s="84"/>
      <c r="FDI455" s="84"/>
      <c r="FDJ455" s="84"/>
      <c r="FDK455" s="84"/>
      <c r="FDL455" s="84"/>
      <c r="FDM455" s="84"/>
      <c r="FDN455" s="84"/>
      <c r="FDO455" s="84"/>
      <c r="FDP455" s="84"/>
      <c r="FDQ455" s="84"/>
      <c r="FDR455" s="84"/>
      <c r="FDS455" s="84"/>
      <c r="FDT455" s="84"/>
      <c r="FDU455" s="84"/>
      <c r="FDV455" s="84"/>
      <c r="FDW455" s="84"/>
      <c r="FDX455" s="84"/>
      <c r="FDY455" s="84"/>
      <c r="FDZ455" s="84"/>
      <c r="FEA455" s="84"/>
      <c r="FEB455" s="84"/>
      <c r="FEC455" s="84"/>
      <c r="FED455" s="84"/>
      <c r="FEE455" s="84"/>
      <c r="FEF455" s="84"/>
      <c r="FEG455" s="84"/>
      <c r="FEH455" s="84"/>
      <c r="FEI455" s="84"/>
      <c r="FEJ455" s="84"/>
      <c r="FEK455" s="84"/>
      <c r="FEL455" s="84"/>
      <c r="FEM455" s="84"/>
      <c r="FEN455" s="84"/>
      <c r="FEO455" s="84"/>
      <c r="FEP455" s="84"/>
      <c r="FEQ455" s="84"/>
      <c r="FER455" s="84"/>
      <c r="FES455" s="84"/>
      <c r="FET455" s="84"/>
      <c r="FEU455" s="84"/>
      <c r="FEV455" s="84"/>
      <c r="FEW455" s="84"/>
      <c r="FEX455" s="84"/>
      <c r="FEY455" s="84"/>
      <c r="FEZ455" s="84"/>
      <c r="FFA455" s="84"/>
      <c r="FFB455" s="84"/>
      <c r="FFC455" s="84"/>
      <c r="FFD455" s="84"/>
      <c r="FFE455" s="84"/>
      <c r="FFF455" s="84"/>
      <c r="FFG455" s="84"/>
      <c r="FFH455" s="84"/>
      <c r="FFI455" s="84"/>
      <c r="FFJ455" s="84"/>
      <c r="FFK455" s="84"/>
      <c r="FFL455" s="84"/>
      <c r="FFM455" s="84"/>
      <c r="FFN455" s="84"/>
      <c r="FFO455" s="84"/>
      <c r="FFP455" s="84"/>
      <c r="FFQ455" s="84"/>
      <c r="FFR455" s="84"/>
      <c r="FFS455" s="84"/>
      <c r="FFT455" s="84"/>
      <c r="FFU455" s="84"/>
      <c r="FFV455" s="84"/>
      <c r="FFW455" s="84"/>
      <c r="FFX455" s="84"/>
      <c r="FFY455" s="84"/>
      <c r="FFZ455" s="84"/>
      <c r="FGA455" s="84"/>
      <c r="FGB455" s="84"/>
      <c r="FGC455" s="84"/>
      <c r="FGD455" s="84"/>
      <c r="FGE455" s="84"/>
      <c r="FGF455" s="84"/>
      <c r="FGG455" s="84"/>
      <c r="FGH455" s="84"/>
      <c r="FGI455" s="84"/>
      <c r="FGJ455" s="84"/>
      <c r="FGK455" s="84"/>
      <c r="FGL455" s="84"/>
      <c r="FGM455" s="84"/>
      <c r="FGN455" s="84"/>
      <c r="FGO455" s="84"/>
      <c r="FGP455" s="84"/>
      <c r="FGQ455" s="84"/>
      <c r="FGR455" s="84"/>
      <c r="FGS455" s="84"/>
      <c r="FGT455" s="84"/>
      <c r="FGU455" s="84"/>
      <c r="FGV455" s="84"/>
      <c r="FGW455" s="84"/>
      <c r="FGX455" s="84"/>
      <c r="FGY455" s="84"/>
      <c r="FGZ455" s="84"/>
      <c r="FHA455" s="84"/>
      <c r="FHB455" s="84"/>
      <c r="FHC455" s="84"/>
      <c r="FHD455" s="84"/>
      <c r="FHE455" s="84"/>
      <c r="FHF455" s="84"/>
      <c r="FHG455" s="84"/>
      <c r="FHH455" s="84"/>
      <c r="FHI455" s="84"/>
      <c r="FHJ455" s="84"/>
      <c r="FHK455" s="84"/>
      <c r="FHL455" s="84"/>
      <c r="FHM455" s="84"/>
      <c r="FHN455" s="84"/>
      <c r="FHO455" s="84"/>
      <c r="FHP455" s="84"/>
      <c r="FHQ455" s="84"/>
      <c r="FHR455" s="84"/>
      <c r="FHS455" s="84"/>
      <c r="FHT455" s="84"/>
      <c r="FHU455" s="84"/>
      <c r="FHV455" s="84"/>
      <c r="FHW455" s="84"/>
      <c r="FHX455" s="84"/>
      <c r="FHY455" s="84"/>
      <c r="FHZ455" s="84"/>
      <c r="FIA455" s="84"/>
      <c r="FIB455" s="84"/>
      <c r="FIC455" s="84"/>
      <c r="FID455" s="84"/>
      <c r="FIE455" s="84"/>
      <c r="FIF455" s="84"/>
      <c r="FIG455" s="84"/>
      <c r="FIH455" s="84"/>
      <c r="FII455" s="84"/>
      <c r="FIJ455" s="84"/>
      <c r="FIK455" s="84"/>
      <c r="FIL455" s="84"/>
      <c r="FIM455" s="84"/>
      <c r="FIN455" s="84"/>
      <c r="FIO455" s="84"/>
      <c r="FIP455" s="84"/>
      <c r="FIQ455" s="84"/>
      <c r="FIR455" s="84"/>
      <c r="FIS455" s="84"/>
      <c r="FIT455" s="84"/>
      <c r="FIU455" s="84"/>
      <c r="FIV455" s="84"/>
      <c r="FIW455" s="84"/>
      <c r="FIX455" s="84"/>
      <c r="FIY455" s="84"/>
      <c r="FIZ455" s="84"/>
      <c r="FJA455" s="84"/>
      <c r="FJB455" s="84"/>
      <c r="FJC455" s="84"/>
      <c r="FJD455" s="84"/>
      <c r="FJE455" s="84"/>
      <c r="FJF455" s="84"/>
      <c r="FJG455" s="84"/>
      <c r="FJH455" s="84"/>
      <c r="FJI455" s="84"/>
      <c r="FJJ455" s="84"/>
      <c r="FJK455" s="84"/>
      <c r="FJL455" s="84"/>
      <c r="FJM455" s="84"/>
      <c r="FJN455" s="84"/>
      <c r="FJO455" s="84"/>
      <c r="FJP455" s="84"/>
      <c r="FJQ455" s="84"/>
      <c r="FJR455" s="84"/>
      <c r="FJS455" s="84"/>
      <c r="FJT455" s="84"/>
      <c r="FJU455" s="84"/>
      <c r="FJV455" s="84"/>
      <c r="FJW455" s="84"/>
      <c r="FJX455" s="84"/>
      <c r="FJY455" s="84"/>
      <c r="FJZ455" s="84"/>
      <c r="FKA455" s="84"/>
      <c r="FKB455" s="84"/>
      <c r="FKC455" s="84"/>
      <c r="FKD455" s="84"/>
      <c r="FKE455" s="84"/>
      <c r="FKF455" s="84"/>
      <c r="FKG455" s="84"/>
      <c r="FKH455" s="84"/>
      <c r="FKI455" s="84"/>
      <c r="FKJ455" s="84"/>
      <c r="FKK455" s="84"/>
      <c r="FKL455" s="84"/>
      <c r="FKM455" s="84"/>
      <c r="FKN455" s="84"/>
      <c r="FKO455" s="84"/>
      <c r="FKP455" s="84"/>
      <c r="FKQ455" s="84"/>
      <c r="FKR455" s="84"/>
      <c r="FKS455" s="84"/>
      <c r="FKT455" s="84"/>
      <c r="FKU455" s="84"/>
      <c r="FKV455" s="84"/>
      <c r="FKW455" s="84"/>
      <c r="FKX455" s="84"/>
      <c r="FKY455" s="84"/>
      <c r="FKZ455" s="84"/>
      <c r="FLA455" s="84"/>
      <c r="FLB455" s="84"/>
      <c r="FLC455" s="84"/>
      <c r="FLD455" s="84"/>
      <c r="FLE455" s="84"/>
      <c r="FLF455" s="84"/>
      <c r="FLG455" s="84"/>
      <c r="FLH455" s="84"/>
      <c r="FLI455" s="84"/>
      <c r="FLJ455" s="84"/>
      <c r="FLK455" s="84"/>
      <c r="FLL455" s="84"/>
      <c r="FLM455" s="84"/>
      <c r="FLN455" s="84"/>
      <c r="FLO455" s="84"/>
      <c r="FLP455" s="84"/>
      <c r="FLQ455" s="84"/>
      <c r="FLR455" s="84"/>
      <c r="FLS455" s="84"/>
      <c r="FLT455" s="84"/>
      <c r="FLU455" s="84"/>
      <c r="FLV455" s="84"/>
      <c r="FLW455" s="84"/>
      <c r="FLX455" s="84"/>
      <c r="FLY455" s="84"/>
      <c r="FLZ455" s="84"/>
      <c r="FMA455" s="84"/>
      <c r="FMB455" s="84"/>
      <c r="FMC455" s="84"/>
      <c r="FMD455" s="84"/>
      <c r="FME455" s="84"/>
      <c r="FMF455" s="84"/>
      <c r="FMG455" s="84"/>
      <c r="FMH455" s="84"/>
      <c r="FMI455" s="84"/>
      <c r="FMJ455" s="84"/>
      <c r="FMK455" s="84"/>
      <c r="FML455" s="84"/>
      <c r="FMM455" s="84"/>
      <c r="FMN455" s="84"/>
      <c r="FMO455" s="84"/>
      <c r="FMP455" s="84"/>
      <c r="FMQ455" s="84"/>
      <c r="FMR455" s="84"/>
      <c r="FMS455" s="84"/>
      <c r="FMT455" s="84"/>
      <c r="FMU455" s="84"/>
      <c r="FMV455" s="84"/>
      <c r="FMW455" s="84"/>
      <c r="FMX455" s="84"/>
      <c r="FMY455" s="84"/>
      <c r="FMZ455" s="84"/>
      <c r="FNA455" s="84"/>
      <c r="FNB455" s="84"/>
      <c r="FNC455" s="84"/>
      <c r="FND455" s="84"/>
      <c r="FNE455" s="84"/>
      <c r="FNF455" s="84"/>
      <c r="FNG455" s="84"/>
      <c r="FNH455" s="84"/>
      <c r="FNI455" s="84"/>
      <c r="FNJ455" s="84"/>
      <c r="FNK455" s="84"/>
      <c r="FNL455" s="84"/>
      <c r="FNM455" s="84"/>
      <c r="FNN455" s="84"/>
      <c r="FNO455" s="84"/>
      <c r="FNP455" s="84"/>
      <c r="FNQ455" s="84"/>
      <c r="FNR455" s="84"/>
      <c r="FNS455" s="84"/>
      <c r="FNT455" s="84"/>
      <c r="FNU455" s="84"/>
      <c r="FNV455" s="84"/>
      <c r="FNW455" s="84"/>
      <c r="FNX455" s="84"/>
      <c r="FNY455" s="84"/>
      <c r="FNZ455" s="84"/>
      <c r="FOA455" s="84"/>
      <c r="FOB455" s="84"/>
      <c r="FOC455" s="84"/>
      <c r="FOD455" s="84"/>
      <c r="FOE455" s="84"/>
      <c r="FOF455" s="84"/>
      <c r="FOG455" s="84"/>
      <c r="FOH455" s="84"/>
      <c r="FOI455" s="84"/>
      <c r="FOJ455" s="84"/>
      <c r="FOK455" s="84"/>
      <c r="FOL455" s="84"/>
      <c r="FOM455" s="84"/>
      <c r="FON455" s="84"/>
      <c r="FOO455" s="84"/>
      <c r="FOP455" s="84"/>
      <c r="FOQ455" s="84"/>
      <c r="FOR455" s="84"/>
      <c r="FOS455" s="84"/>
      <c r="FOT455" s="84"/>
      <c r="FOU455" s="84"/>
      <c r="FOV455" s="84"/>
      <c r="FOW455" s="84"/>
      <c r="FOX455" s="84"/>
      <c r="FOY455" s="84"/>
      <c r="FOZ455" s="84"/>
      <c r="FPA455" s="84"/>
      <c r="FPB455" s="84"/>
      <c r="FPC455" s="84"/>
      <c r="FPD455" s="84"/>
      <c r="FPE455" s="84"/>
      <c r="FPF455" s="84"/>
      <c r="FPG455" s="84"/>
      <c r="FPH455" s="84"/>
      <c r="FPI455" s="84"/>
      <c r="FPJ455" s="84"/>
      <c r="FPK455" s="84"/>
      <c r="FPL455" s="84"/>
      <c r="FPM455" s="84"/>
      <c r="FPN455" s="84"/>
      <c r="FPO455" s="84"/>
      <c r="FPP455" s="84"/>
      <c r="FPQ455" s="84"/>
      <c r="FPR455" s="84"/>
      <c r="FPS455" s="84"/>
      <c r="FPT455" s="84"/>
      <c r="FPU455" s="84"/>
      <c r="FPV455" s="84"/>
      <c r="FPW455" s="84"/>
      <c r="FPX455" s="84"/>
      <c r="FPY455" s="84"/>
      <c r="FPZ455" s="84"/>
      <c r="FQA455" s="84"/>
      <c r="FQB455" s="84"/>
      <c r="FQC455" s="84"/>
      <c r="FQD455" s="84"/>
      <c r="FQE455" s="84"/>
      <c r="FQF455" s="84"/>
      <c r="FQG455" s="84"/>
      <c r="FQH455" s="84"/>
      <c r="FQI455" s="84"/>
      <c r="FQJ455" s="84"/>
      <c r="FQK455" s="84"/>
      <c r="FQL455" s="84"/>
      <c r="FQM455" s="84"/>
      <c r="FQN455" s="84"/>
      <c r="FQO455" s="84"/>
      <c r="FQP455" s="84"/>
      <c r="FQQ455" s="84"/>
      <c r="FQR455" s="84"/>
      <c r="FQS455" s="84"/>
      <c r="FQT455" s="84"/>
      <c r="FQU455" s="84"/>
      <c r="FQV455" s="84"/>
      <c r="FQW455" s="84"/>
      <c r="FQX455" s="84"/>
      <c r="FQY455" s="84"/>
      <c r="FQZ455" s="84"/>
      <c r="FRA455" s="84"/>
      <c r="FRB455" s="84"/>
      <c r="FRC455" s="84"/>
      <c r="FRD455" s="84"/>
      <c r="FRE455" s="84"/>
      <c r="FRF455" s="84"/>
      <c r="FRG455" s="84"/>
      <c r="FRH455" s="84"/>
      <c r="FRI455" s="84"/>
      <c r="FRJ455" s="84"/>
      <c r="FRK455" s="84"/>
      <c r="FRL455" s="84"/>
      <c r="FRM455" s="84"/>
      <c r="FRN455" s="84"/>
      <c r="FRO455" s="84"/>
      <c r="FRP455" s="84"/>
      <c r="FRQ455" s="84"/>
      <c r="FRR455" s="84"/>
      <c r="FRS455" s="84"/>
      <c r="FRT455" s="84"/>
      <c r="FRU455" s="84"/>
      <c r="FRV455" s="84"/>
      <c r="FRW455" s="84"/>
      <c r="FRX455" s="84"/>
      <c r="FRY455" s="84"/>
      <c r="FRZ455" s="84"/>
      <c r="FSA455" s="84"/>
      <c r="FSB455" s="84"/>
      <c r="FSC455" s="84"/>
      <c r="FSD455" s="84"/>
      <c r="FSE455" s="84"/>
      <c r="FSF455" s="84"/>
      <c r="FSG455" s="84"/>
      <c r="FSH455" s="84"/>
      <c r="FSI455" s="84"/>
      <c r="FSJ455" s="84"/>
      <c r="FSK455" s="84"/>
      <c r="FSL455" s="84"/>
      <c r="FSM455" s="84"/>
      <c r="FSN455" s="84"/>
      <c r="FSO455" s="84"/>
      <c r="FSP455" s="84"/>
      <c r="FSQ455" s="84"/>
      <c r="FSR455" s="84"/>
      <c r="FSS455" s="84"/>
      <c r="FST455" s="84"/>
      <c r="FSU455" s="84"/>
      <c r="FSV455" s="84"/>
      <c r="FSW455" s="84"/>
      <c r="FSX455" s="84"/>
      <c r="FSY455" s="84"/>
      <c r="FSZ455" s="84"/>
      <c r="FTA455" s="84"/>
      <c r="FTB455" s="84"/>
      <c r="FTC455" s="84"/>
      <c r="FTD455" s="84"/>
      <c r="FTE455" s="84"/>
      <c r="FTF455" s="84"/>
      <c r="FTG455" s="84"/>
      <c r="FTH455" s="84"/>
      <c r="FTI455" s="84"/>
      <c r="FTJ455" s="84"/>
      <c r="FTK455" s="84"/>
      <c r="FTL455" s="84"/>
      <c r="FTM455" s="84"/>
      <c r="FTN455" s="84"/>
      <c r="FTO455" s="84"/>
      <c r="FTP455" s="84"/>
      <c r="FTQ455" s="84"/>
      <c r="FTR455" s="84"/>
      <c r="FTS455" s="84"/>
      <c r="FTT455" s="84"/>
      <c r="FTU455" s="84"/>
      <c r="FTV455" s="84"/>
      <c r="FTW455" s="84"/>
      <c r="FTX455" s="84"/>
      <c r="FTY455" s="84"/>
      <c r="FTZ455" s="84"/>
      <c r="FUA455" s="84"/>
      <c r="FUB455" s="84"/>
      <c r="FUC455" s="84"/>
      <c r="FUD455" s="84"/>
      <c r="FUE455" s="84"/>
      <c r="FUF455" s="84"/>
      <c r="FUG455" s="84"/>
      <c r="FUH455" s="84"/>
      <c r="FUI455" s="84"/>
      <c r="FUJ455" s="84"/>
      <c r="FUK455" s="84"/>
      <c r="FUL455" s="84"/>
      <c r="FUM455" s="84"/>
      <c r="FUN455" s="84"/>
      <c r="FUO455" s="84"/>
      <c r="FUP455" s="84"/>
      <c r="FUQ455" s="84"/>
      <c r="FUR455" s="84"/>
      <c r="FUS455" s="84"/>
      <c r="FUT455" s="84"/>
      <c r="FUU455" s="84"/>
      <c r="FUV455" s="84"/>
      <c r="FUW455" s="84"/>
      <c r="FUX455" s="84"/>
      <c r="FUY455" s="84"/>
      <c r="FUZ455" s="84"/>
      <c r="FVA455" s="84"/>
      <c r="FVB455" s="84"/>
      <c r="FVC455" s="84"/>
      <c r="FVD455" s="84"/>
      <c r="FVE455" s="84"/>
      <c r="FVF455" s="84"/>
      <c r="FVG455" s="84"/>
      <c r="FVH455" s="84"/>
      <c r="FVI455" s="84"/>
      <c r="FVJ455" s="84"/>
      <c r="FVK455" s="84"/>
      <c r="FVL455" s="84"/>
      <c r="FVM455" s="84"/>
      <c r="FVN455" s="84"/>
      <c r="FVO455" s="84"/>
      <c r="FVP455" s="84"/>
      <c r="FVQ455" s="84"/>
      <c r="FVR455" s="84"/>
      <c r="FVS455" s="84"/>
      <c r="FVT455" s="84"/>
      <c r="FVU455" s="84"/>
      <c r="FVV455" s="84"/>
      <c r="FVW455" s="84"/>
      <c r="FVX455" s="84"/>
      <c r="FVY455" s="84"/>
      <c r="FVZ455" s="84"/>
      <c r="FWA455" s="84"/>
      <c r="FWB455" s="84"/>
      <c r="FWC455" s="84"/>
      <c r="FWD455" s="84"/>
      <c r="FWE455" s="84"/>
      <c r="FWF455" s="84"/>
      <c r="FWG455" s="84"/>
      <c r="FWH455" s="84"/>
      <c r="FWI455" s="84"/>
      <c r="FWJ455" s="84"/>
      <c r="FWK455" s="84"/>
      <c r="FWL455" s="84"/>
      <c r="FWM455" s="84"/>
      <c r="FWN455" s="84"/>
      <c r="FWO455" s="84"/>
      <c r="FWP455" s="84"/>
      <c r="FWQ455" s="84"/>
      <c r="FWR455" s="84"/>
      <c r="FWS455" s="84"/>
      <c r="FWT455" s="84"/>
      <c r="FWU455" s="84"/>
      <c r="FWV455" s="84"/>
      <c r="FWW455" s="84"/>
      <c r="FWX455" s="84"/>
      <c r="FWY455" s="84"/>
      <c r="FWZ455" s="84"/>
      <c r="FXA455" s="84"/>
      <c r="FXB455" s="84"/>
      <c r="FXC455" s="84"/>
      <c r="FXD455" s="84"/>
      <c r="FXE455" s="84"/>
      <c r="FXF455" s="84"/>
      <c r="FXG455" s="84"/>
      <c r="FXH455" s="84"/>
      <c r="FXI455" s="84"/>
      <c r="FXJ455" s="84"/>
      <c r="FXK455" s="84"/>
      <c r="FXL455" s="84"/>
      <c r="FXM455" s="84"/>
      <c r="FXN455" s="84"/>
      <c r="FXO455" s="84"/>
      <c r="FXP455" s="84"/>
      <c r="FXQ455" s="84"/>
      <c r="FXR455" s="84"/>
      <c r="FXS455" s="84"/>
      <c r="FXT455" s="84"/>
      <c r="FXU455" s="84"/>
      <c r="FXV455" s="84"/>
      <c r="FXW455" s="84"/>
      <c r="FXX455" s="84"/>
      <c r="FXY455" s="84"/>
      <c r="FXZ455" s="84"/>
      <c r="FYA455" s="84"/>
      <c r="FYB455" s="84"/>
      <c r="FYC455" s="84"/>
      <c r="FYD455" s="84"/>
      <c r="FYE455" s="84"/>
      <c r="FYF455" s="84"/>
      <c r="FYG455" s="84"/>
      <c r="FYH455" s="84"/>
      <c r="FYI455" s="84"/>
      <c r="FYJ455" s="84"/>
      <c r="FYK455" s="84"/>
      <c r="FYL455" s="84"/>
      <c r="FYM455" s="84"/>
      <c r="FYN455" s="84"/>
      <c r="FYO455" s="84"/>
      <c r="FYP455" s="84"/>
      <c r="FYQ455" s="84"/>
      <c r="FYR455" s="84"/>
      <c r="FYS455" s="84"/>
      <c r="FYT455" s="84"/>
      <c r="FYU455" s="84"/>
      <c r="FYV455" s="84"/>
      <c r="FYW455" s="84"/>
      <c r="FYX455" s="84"/>
      <c r="FYY455" s="84"/>
      <c r="FYZ455" s="84"/>
      <c r="FZA455" s="84"/>
      <c r="FZB455" s="84"/>
      <c r="FZC455" s="84"/>
      <c r="FZD455" s="84"/>
      <c r="FZE455" s="84"/>
      <c r="FZF455" s="84"/>
      <c r="FZG455" s="84"/>
      <c r="FZH455" s="84"/>
      <c r="FZI455" s="84"/>
      <c r="FZJ455" s="84"/>
      <c r="FZK455" s="84"/>
      <c r="FZL455" s="84"/>
      <c r="FZM455" s="84"/>
      <c r="FZN455" s="84"/>
      <c r="FZO455" s="84"/>
      <c r="FZP455" s="84"/>
      <c r="FZQ455" s="84"/>
      <c r="FZR455" s="84"/>
      <c r="FZS455" s="84"/>
      <c r="FZT455" s="84"/>
      <c r="FZU455" s="84"/>
      <c r="FZV455" s="84"/>
      <c r="FZW455" s="84"/>
      <c r="FZX455" s="84"/>
      <c r="FZY455" s="84"/>
      <c r="FZZ455" s="84"/>
      <c r="GAA455" s="84"/>
      <c r="GAB455" s="84"/>
      <c r="GAC455" s="84"/>
      <c r="GAD455" s="84"/>
      <c r="GAE455" s="84"/>
      <c r="GAF455" s="84"/>
      <c r="GAG455" s="84"/>
      <c r="GAH455" s="84"/>
      <c r="GAI455" s="84"/>
      <c r="GAJ455" s="84"/>
      <c r="GAK455" s="84"/>
      <c r="GAL455" s="84"/>
      <c r="GAM455" s="84"/>
      <c r="GAN455" s="84"/>
      <c r="GAO455" s="84"/>
      <c r="GAP455" s="84"/>
      <c r="GAQ455" s="84"/>
      <c r="GAR455" s="84"/>
      <c r="GAS455" s="84"/>
      <c r="GAT455" s="84"/>
      <c r="GAU455" s="84"/>
      <c r="GAV455" s="84"/>
      <c r="GAW455" s="84"/>
      <c r="GAX455" s="84"/>
      <c r="GAY455" s="84"/>
      <c r="GAZ455" s="84"/>
      <c r="GBA455" s="84"/>
      <c r="GBB455" s="84"/>
      <c r="GBC455" s="84"/>
      <c r="GBD455" s="84"/>
      <c r="GBE455" s="84"/>
      <c r="GBF455" s="84"/>
      <c r="GBG455" s="84"/>
      <c r="GBH455" s="84"/>
      <c r="GBI455" s="84"/>
      <c r="GBJ455" s="84"/>
      <c r="GBK455" s="84"/>
      <c r="GBL455" s="84"/>
      <c r="GBM455" s="84"/>
      <c r="GBN455" s="84"/>
      <c r="GBO455" s="84"/>
      <c r="GBP455" s="84"/>
      <c r="GBQ455" s="84"/>
      <c r="GBR455" s="84"/>
      <c r="GBS455" s="84"/>
      <c r="GBT455" s="84"/>
      <c r="GBU455" s="84"/>
      <c r="GBV455" s="84"/>
      <c r="GBW455" s="84"/>
      <c r="GBX455" s="84"/>
      <c r="GBY455" s="84"/>
      <c r="GBZ455" s="84"/>
      <c r="GCA455" s="84"/>
      <c r="GCB455" s="84"/>
      <c r="GCC455" s="84"/>
      <c r="GCD455" s="84"/>
      <c r="GCE455" s="84"/>
      <c r="GCF455" s="84"/>
      <c r="GCG455" s="84"/>
      <c r="GCH455" s="84"/>
      <c r="GCI455" s="84"/>
      <c r="GCJ455" s="84"/>
      <c r="GCK455" s="84"/>
      <c r="GCL455" s="84"/>
      <c r="GCM455" s="84"/>
      <c r="GCN455" s="84"/>
      <c r="GCO455" s="84"/>
      <c r="GCP455" s="84"/>
      <c r="GCQ455" s="84"/>
      <c r="GCR455" s="84"/>
      <c r="GCS455" s="84"/>
      <c r="GCT455" s="84"/>
      <c r="GCU455" s="84"/>
      <c r="GCV455" s="84"/>
      <c r="GCW455" s="84"/>
      <c r="GCX455" s="84"/>
      <c r="GCY455" s="84"/>
      <c r="GCZ455" s="84"/>
      <c r="GDA455" s="84"/>
      <c r="GDB455" s="84"/>
      <c r="GDC455" s="84"/>
      <c r="GDD455" s="84"/>
      <c r="GDE455" s="84"/>
      <c r="GDF455" s="84"/>
      <c r="GDG455" s="84"/>
      <c r="GDH455" s="84"/>
      <c r="GDI455" s="84"/>
      <c r="GDJ455" s="84"/>
      <c r="GDK455" s="84"/>
      <c r="GDL455" s="84"/>
      <c r="GDM455" s="84"/>
      <c r="GDN455" s="84"/>
      <c r="GDO455" s="84"/>
      <c r="GDP455" s="84"/>
      <c r="GDQ455" s="84"/>
      <c r="GDR455" s="84"/>
      <c r="GDS455" s="84"/>
      <c r="GDT455" s="84"/>
      <c r="GDU455" s="84"/>
      <c r="GDV455" s="84"/>
      <c r="GDW455" s="84"/>
      <c r="GDX455" s="84"/>
      <c r="GDY455" s="84"/>
      <c r="GDZ455" s="84"/>
      <c r="GEA455" s="84"/>
      <c r="GEB455" s="84"/>
      <c r="GEC455" s="84"/>
      <c r="GED455" s="84"/>
      <c r="GEE455" s="84"/>
      <c r="GEF455" s="84"/>
      <c r="GEG455" s="84"/>
      <c r="GEH455" s="84"/>
      <c r="GEI455" s="84"/>
      <c r="GEJ455" s="84"/>
      <c r="GEK455" s="84"/>
      <c r="GEL455" s="84"/>
      <c r="GEM455" s="84"/>
      <c r="GEN455" s="84"/>
      <c r="GEO455" s="84"/>
      <c r="GEP455" s="84"/>
      <c r="GEQ455" s="84"/>
      <c r="GER455" s="84"/>
      <c r="GES455" s="84"/>
      <c r="GET455" s="84"/>
      <c r="GEU455" s="84"/>
      <c r="GEV455" s="84"/>
      <c r="GEW455" s="84"/>
      <c r="GEX455" s="84"/>
      <c r="GEY455" s="84"/>
      <c r="GEZ455" s="84"/>
      <c r="GFA455" s="84"/>
      <c r="GFB455" s="84"/>
      <c r="GFC455" s="84"/>
      <c r="GFD455" s="84"/>
      <c r="GFE455" s="84"/>
      <c r="GFF455" s="84"/>
      <c r="GFG455" s="84"/>
      <c r="GFH455" s="84"/>
      <c r="GFI455" s="84"/>
      <c r="GFJ455" s="84"/>
      <c r="GFK455" s="84"/>
      <c r="GFL455" s="84"/>
      <c r="GFM455" s="84"/>
      <c r="GFN455" s="84"/>
      <c r="GFO455" s="84"/>
      <c r="GFP455" s="84"/>
      <c r="GFQ455" s="84"/>
      <c r="GFR455" s="84"/>
      <c r="GFS455" s="84"/>
      <c r="GFT455" s="84"/>
      <c r="GFU455" s="84"/>
      <c r="GFV455" s="84"/>
      <c r="GFW455" s="84"/>
      <c r="GFX455" s="84"/>
      <c r="GFY455" s="84"/>
      <c r="GFZ455" s="84"/>
      <c r="GGA455" s="84"/>
      <c r="GGB455" s="84"/>
      <c r="GGC455" s="84"/>
      <c r="GGD455" s="84"/>
      <c r="GGE455" s="84"/>
      <c r="GGF455" s="84"/>
      <c r="GGG455" s="84"/>
      <c r="GGH455" s="84"/>
      <c r="GGI455" s="84"/>
      <c r="GGJ455" s="84"/>
      <c r="GGK455" s="84"/>
      <c r="GGL455" s="84"/>
      <c r="GGM455" s="84"/>
      <c r="GGN455" s="84"/>
      <c r="GGO455" s="84"/>
      <c r="GGP455" s="84"/>
      <c r="GGQ455" s="84"/>
      <c r="GGR455" s="84"/>
      <c r="GGS455" s="84"/>
      <c r="GGT455" s="84"/>
      <c r="GGU455" s="84"/>
      <c r="GGV455" s="84"/>
      <c r="GGW455" s="84"/>
      <c r="GGX455" s="84"/>
      <c r="GGY455" s="84"/>
      <c r="GGZ455" s="84"/>
      <c r="GHA455" s="84"/>
      <c r="GHB455" s="84"/>
      <c r="GHC455" s="84"/>
      <c r="GHD455" s="84"/>
      <c r="GHE455" s="84"/>
      <c r="GHF455" s="84"/>
      <c r="GHG455" s="84"/>
      <c r="GHH455" s="84"/>
      <c r="GHI455" s="84"/>
      <c r="GHJ455" s="84"/>
      <c r="GHK455" s="84"/>
      <c r="GHL455" s="84"/>
      <c r="GHM455" s="84"/>
      <c r="GHN455" s="84"/>
      <c r="GHO455" s="84"/>
      <c r="GHP455" s="84"/>
      <c r="GHQ455" s="84"/>
      <c r="GHR455" s="84"/>
      <c r="GHS455" s="84"/>
      <c r="GHT455" s="84"/>
      <c r="GHU455" s="84"/>
      <c r="GHV455" s="84"/>
      <c r="GHW455" s="84"/>
      <c r="GHX455" s="84"/>
      <c r="GHY455" s="84"/>
      <c r="GHZ455" s="84"/>
      <c r="GIA455" s="84"/>
      <c r="GIB455" s="84"/>
      <c r="GIC455" s="84"/>
      <c r="GID455" s="84"/>
      <c r="GIE455" s="84"/>
      <c r="GIF455" s="84"/>
      <c r="GIG455" s="84"/>
      <c r="GIH455" s="84"/>
      <c r="GII455" s="84"/>
      <c r="GIJ455" s="84"/>
      <c r="GIK455" s="84"/>
      <c r="GIL455" s="84"/>
      <c r="GIM455" s="84"/>
      <c r="GIN455" s="84"/>
      <c r="GIO455" s="84"/>
      <c r="GIP455" s="84"/>
      <c r="GIQ455" s="84"/>
      <c r="GIR455" s="84"/>
      <c r="GIS455" s="84"/>
      <c r="GIT455" s="84"/>
      <c r="GIU455" s="84"/>
      <c r="GIV455" s="84"/>
      <c r="GIW455" s="84"/>
      <c r="GIX455" s="84"/>
      <c r="GIY455" s="84"/>
      <c r="GIZ455" s="84"/>
      <c r="GJA455" s="84"/>
      <c r="GJB455" s="84"/>
      <c r="GJC455" s="84"/>
      <c r="GJD455" s="84"/>
      <c r="GJE455" s="84"/>
      <c r="GJF455" s="84"/>
      <c r="GJG455" s="84"/>
      <c r="GJH455" s="84"/>
      <c r="GJI455" s="84"/>
      <c r="GJJ455" s="84"/>
      <c r="GJK455" s="84"/>
      <c r="GJL455" s="84"/>
      <c r="GJM455" s="84"/>
      <c r="GJN455" s="84"/>
      <c r="GJO455" s="84"/>
      <c r="GJP455" s="84"/>
      <c r="GJQ455" s="84"/>
      <c r="GJR455" s="84"/>
      <c r="GJS455" s="84"/>
      <c r="GJT455" s="84"/>
      <c r="GJU455" s="84"/>
      <c r="GJV455" s="84"/>
      <c r="GJW455" s="84"/>
      <c r="GJX455" s="84"/>
      <c r="GJY455" s="84"/>
      <c r="GJZ455" s="84"/>
      <c r="GKA455" s="84"/>
      <c r="GKB455" s="84"/>
      <c r="GKC455" s="84"/>
      <c r="GKD455" s="84"/>
      <c r="GKE455" s="84"/>
      <c r="GKF455" s="84"/>
      <c r="GKG455" s="84"/>
      <c r="GKH455" s="84"/>
      <c r="GKI455" s="84"/>
      <c r="GKJ455" s="84"/>
      <c r="GKK455" s="84"/>
      <c r="GKL455" s="84"/>
      <c r="GKM455" s="84"/>
      <c r="GKN455" s="84"/>
      <c r="GKO455" s="84"/>
      <c r="GKP455" s="84"/>
      <c r="GKQ455" s="84"/>
      <c r="GKR455" s="84"/>
      <c r="GKS455" s="84"/>
      <c r="GKT455" s="84"/>
      <c r="GKU455" s="84"/>
      <c r="GKV455" s="84"/>
      <c r="GKW455" s="84"/>
      <c r="GKX455" s="84"/>
      <c r="GKY455" s="84"/>
      <c r="GKZ455" s="84"/>
      <c r="GLA455" s="84"/>
      <c r="GLB455" s="84"/>
      <c r="GLC455" s="84"/>
      <c r="GLD455" s="84"/>
      <c r="GLE455" s="84"/>
      <c r="GLF455" s="84"/>
      <c r="GLG455" s="84"/>
      <c r="GLH455" s="84"/>
      <c r="GLI455" s="84"/>
      <c r="GLJ455" s="84"/>
      <c r="GLK455" s="84"/>
      <c r="GLL455" s="84"/>
      <c r="GLM455" s="84"/>
      <c r="GLN455" s="84"/>
      <c r="GLO455" s="84"/>
      <c r="GLP455" s="84"/>
      <c r="GLQ455" s="84"/>
      <c r="GLR455" s="84"/>
      <c r="GLS455" s="84"/>
      <c r="GLT455" s="84"/>
      <c r="GLU455" s="84"/>
      <c r="GLV455" s="84"/>
      <c r="GLW455" s="84"/>
      <c r="GLX455" s="84"/>
      <c r="GLY455" s="84"/>
      <c r="GLZ455" s="84"/>
      <c r="GMA455" s="84"/>
      <c r="GMB455" s="84"/>
      <c r="GMC455" s="84"/>
      <c r="GMD455" s="84"/>
      <c r="GME455" s="84"/>
      <c r="GMF455" s="84"/>
      <c r="GMG455" s="84"/>
      <c r="GMH455" s="84"/>
      <c r="GMI455" s="84"/>
      <c r="GMJ455" s="84"/>
      <c r="GMK455" s="84"/>
      <c r="GML455" s="84"/>
      <c r="GMM455" s="84"/>
      <c r="GMN455" s="84"/>
      <c r="GMO455" s="84"/>
      <c r="GMP455" s="84"/>
      <c r="GMQ455" s="84"/>
      <c r="GMR455" s="84"/>
      <c r="GMS455" s="84"/>
      <c r="GMT455" s="84"/>
      <c r="GMU455" s="84"/>
      <c r="GMV455" s="84"/>
      <c r="GMW455" s="84"/>
      <c r="GMX455" s="84"/>
      <c r="GMY455" s="84"/>
      <c r="GMZ455" s="84"/>
      <c r="GNA455" s="84"/>
      <c r="GNB455" s="84"/>
      <c r="GNC455" s="84"/>
      <c r="GND455" s="84"/>
      <c r="GNE455" s="84"/>
      <c r="GNF455" s="84"/>
      <c r="GNG455" s="84"/>
      <c r="GNH455" s="84"/>
      <c r="GNI455" s="84"/>
      <c r="GNJ455" s="84"/>
      <c r="GNK455" s="84"/>
      <c r="GNL455" s="84"/>
      <c r="GNM455" s="84"/>
      <c r="GNN455" s="84"/>
      <c r="GNO455" s="84"/>
      <c r="GNP455" s="84"/>
      <c r="GNQ455" s="84"/>
      <c r="GNR455" s="84"/>
      <c r="GNS455" s="84"/>
      <c r="GNT455" s="84"/>
      <c r="GNU455" s="84"/>
      <c r="GNV455" s="84"/>
      <c r="GNW455" s="84"/>
      <c r="GNX455" s="84"/>
      <c r="GNY455" s="84"/>
      <c r="GNZ455" s="84"/>
      <c r="GOA455" s="84"/>
      <c r="GOB455" s="84"/>
      <c r="GOC455" s="84"/>
      <c r="GOD455" s="84"/>
      <c r="GOE455" s="84"/>
      <c r="GOF455" s="84"/>
      <c r="GOG455" s="84"/>
      <c r="GOH455" s="84"/>
      <c r="GOI455" s="84"/>
      <c r="GOJ455" s="84"/>
      <c r="GOK455" s="84"/>
      <c r="GOL455" s="84"/>
      <c r="GOM455" s="84"/>
      <c r="GON455" s="84"/>
      <c r="GOO455" s="84"/>
      <c r="GOP455" s="84"/>
      <c r="GOQ455" s="84"/>
      <c r="GOR455" s="84"/>
      <c r="GOS455" s="84"/>
      <c r="GOT455" s="84"/>
      <c r="GOU455" s="84"/>
      <c r="GOV455" s="84"/>
      <c r="GOW455" s="84"/>
      <c r="GOX455" s="84"/>
      <c r="GOY455" s="84"/>
      <c r="GOZ455" s="84"/>
      <c r="GPA455" s="84"/>
      <c r="GPB455" s="84"/>
      <c r="GPC455" s="84"/>
      <c r="GPD455" s="84"/>
      <c r="GPE455" s="84"/>
      <c r="GPF455" s="84"/>
      <c r="GPG455" s="84"/>
      <c r="GPH455" s="84"/>
      <c r="GPI455" s="84"/>
      <c r="GPJ455" s="84"/>
      <c r="GPK455" s="84"/>
      <c r="GPL455" s="84"/>
      <c r="GPM455" s="84"/>
      <c r="GPN455" s="84"/>
      <c r="GPO455" s="84"/>
      <c r="GPP455" s="84"/>
      <c r="GPQ455" s="84"/>
      <c r="GPR455" s="84"/>
      <c r="GPS455" s="84"/>
      <c r="GPT455" s="84"/>
      <c r="GPU455" s="84"/>
      <c r="GPV455" s="84"/>
      <c r="GPW455" s="84"/>
      <c r="GPX455" s="84"/>
      <c r="GPY455" s="84"/>
      <c r="GPZ455" s="84"/>
      <c r="GQA455" s="84"/>
      <c r="GQB455" s="84"/>
      <c r="GQC455" s="84"/>
      <c r="GQD455" s="84"/>
      <c r="GQE455" s="84"/>
      <c r="GQF455" s="84"/>
      <c r="GQG455" s="84"/>
      <c r="GQH455" s="84"/>
      <c r="GQI455" s="84"/>
      <c r="GQJ455" s="84"/>
      <c r="GQK455" s="84"/>
      <c r="GQL455" s="84"/>
      <c r="GQM455" s="84"/>
      <c r="GQN455" s="84"/>
      <c r="GQO455" s="84"/>
      <c r="GQP455" s="84"/>
      <c r="GQQ455" s="84"/>
      <c r="GQR455" s="84"/>
      <c r="GQS455" s="84"/>
      <c r="GQT455" s="84"/>
      <c r="GQU455" s="84"/>
      <c r="GQV455" s="84"/>
      <c r="GQW455" s="84"/>
      <c r="GQX455" s="84"/>
      <c r="GQY455" s="84"/>
      <c r="GQZ455" s="84"/>
      <c r="GRA455" s="84"/>
      <c r="GRB455" s="84"/>
      <c r="GRC455" s="84"/>
      <c r="GRD455" s="84"/>
      <c r="GRE455" s="84"/>
      <c r="GRF455" s="84"/>
      <c r="GRG455" s="84"/>
      <c r="GRH455" s="84"/>
      <c r="GRI455" s="84"/>
      <c r="GRJ455" s="84"/>
      <c r="GRK455" s="84"/>
      <c r="GRL455" s="84"/>
      <c r="GRM455" s="84"/>
      <c r="GRN455" s="84"/>
      <c r="GRO455" s="84"/>
      <c r="GRP455" s="84"/>
      <c r="GRQ455" s="84"/>
      <c r="GRR455" s="84"/>
      <c r="GRS455" s="84"/>
      <c r="GRT455" s="84"/>
      <c r="GRU455" s="84"/>
      <c r="GRV455" s="84"/>
      <c r="GRW455" s="84"/>
      <c r="GRX455" s="84"/>
      <c r="GRY455" s="84"/>
      <c r="GRZ455" s="84"/>
      <c r="GSA455" s="84"/>
      <c r="GSB455" s="84"/>
      <c r="GSC455" s="84"/>
      <c r="GSD455" s="84"/>
      <c r="GSE455" s="84"/>
      <c r="GSF455" s="84"/>
      <c r="GSG455" s="84"/>
      <c r="GSH455" s="84"/>
      <c r="GSI455" s="84"/>
      <c r="GSJ455" s="84"/>
      <c r="GSK455" s="84"/>
      <c r="GSL455" s="84"/>
      <c r="GSM455" s="84"/>
      <c r="GSN455" s="84"/>
      <c r="GSO455" s="84"/>
      <c r="GSP455" s="84"/>
      <c r="GSQ455" s="84"/>
      <c r="GSR455" s="84"/>
      <c r="GSS455" s="84"/>
      <c r="GST455" s="84"/>
      <c r="GSU455" s="84"/>
      <c r="GSV455" s="84"/>
      <c r="GSW455" s="84"/>
      <c r="GSX455" s="84"/>
      <c r="GSY455" s="84"/>
      <c r="GSZ455" s="84"/>
      <c r="GTA455" s="84"/>
      <c r="GTB455" s="84"/>
      <c r="GTC455" s="84"/>
      <c r="GTD455" s="84"/>
      <c r="GTE455" s="84"/>
      <c r="GTF455" s="84"/>
      <c r="GTG455" s="84"/>
      <c r="GTH455" s="84"/>
      <c r="GTI455" s="84"/>
      <c r="GTJ455" s="84"/>
      <c r="GTK455" s="84"/>
      <c r="GTL455" s="84"/>
      <c r="GTM455" s="84"/>
      <c r="GTN455" s="84"/>
      <c r="GTO455" s="84"/>
      <c r="GTP455" s="84"/>
      <c r="GTQ455" s="84"/>
      <c r="GTR455" s="84"/>
      <c r="GTS455" s="84"/>
      <c r="GTT455" s="84"/>
      <c r="GTU455" s="84"/>
      <c r="GTV455" s="84"/>
      <c r="GTW455" s="84"/>
      <c r="GTX455" s="84"/>
      <c r="GTY455" s="84"/>
      <c r="GTZ455" s="84"/>
      <c r="GUA455" s="84"/>
      <c r="GUB455" s="84"/>
      <c r="GUC455" s="84"/>
      <c r="GUD455" s="84"/>
      <c r="GUE455" s="84"/>
      <c r="GUF455" s="84"/>
      <c r="GUG455" s="84"/>
      <c r="GUH455" s="84"/>
      <c r="GUI455" s="84"/>
      <c r="GUJ455" s="84"/>
      <c r="GUK455" s="84"/>
      <c r="GUL455" s="84"/>
      <c r="GUM455" s="84"/>
      <c r="GUN455" s="84"/>
      <c r="GUO455" s="84"/>
      <c r="GUP455" s="84"/>
      <c r="GUQ455" s="84"/>
      <c r="GUR455" s="84"/>
      <c r="GUS455" s="84"/>
      <c r="GUT455" s="84"/>
      <c r="GUU455" s="84"/>
      <c r="GUV455" s="84"/>
      <c r="GUW455" s="84"/>
      <c r="GUX455" s="84"/>
      <c r="GUY455" s="84"/>
      <c r="GUZ455" s="84"/>
      <c r="GVA455" s="84"/>
      <c r="GVB455" s="84"/>
      <c r="GVC455" s="84"/>
      <c r="GVD455" s="84"/>
      <c r="GVE455" s="84"/>
      <c r="GVF455" s="84"/>
      <c r="GVG455" s="84"/>
      <c r="GVH455" s="84"/>
      <c r="GVI455" s="84"/>
      <c r="GVJ455" s="84"/>
      <c r="GVK455" s="84"/>
      <c r="GVL455" s="84"/>
      <c r="GVM455" s="84"/>
      <c r="GVN455" s="84"/>
      <c r="GVO455" s="84"/>
      <c r="GVP455" s="84"/>
      <c r="GVQ455" s="84"/>
      <c r="GVR455" s="84"/>
      <c r="GVS455" s="84"/>
      <c r="GVT455" s="84"/>
      <c r="GVU455" s="84"/>
      <c r="GVV455" s="84"/>
      <c r="GVW455" s="84"/>
      <c r="GVX455" s="84"/>
      <c r="GVY455" s="84"/>
      <c r="GVZ455" s="84"/>
      <c r="GWA455" s="84"/>
      <c r="GWB455" s="84"/>
      <c r="GWC455" s="84"/>
      <c r="GWD455" s="84"/>
      <c r="GWE455" s="84"/>
      <c r="GWF455" s="84"/>
      <c r="GWG455" s="84"/>
      <c r="GWH455" s="84"/>
      <c r="GWI455" s="84"/>
      <c r="GWJ455" s="84"/>
      <c r="GWK455" s="84"/>
      <c r="GWL455" s="84"/>
      <c r="GWM455" s="84"/>
      <c r="GWN455" s="84"/>
      <c r="GWO455" s="84"/>
      <c r="GWP455" s="84"/>
      <c r="GWQ455" s="84"/>
      <c r="GWR455" s="84"/>
      <c r="GWS455" s="84"/>
      <c r="GWT455" s="84"/>
      <c r="GWU455" s="84"/>
      <c r="GWV455" s="84"/>
      <c r="GWW455" s="84"/>
      <c r="GWX455" s="84"/>
      <c r="GWY455" s="84"/>
      <c r="GWZ455" s="84"/>
      <c r="GXA455" s="84"/>
      <c r="GXB455" s="84"/>
      <c r="GXC455" s="84"/>
      <c r="GXD455" s="84"/>
      <c r="GXE455" s="84"/>
      <c r="GXF455" s="84"/>
      <c r="GXG455" s="84"/>
      <c r="GXH455" s="84"/>
      <c r="GXI455" s="84"/>
      <c r="GXJ455" s="84"/>
      <c r="GXK455" s="84"/>
      <c r="GXL455" s="84"/>
      <c r="GXM455" s="84"/>
      <c r="GXN455" s="84"/>
      <c r="GXO455" s="84"/>
      <c r="GXP455" s="84"/>
      <c r="GXQ455" s="84"/>
      <c r="GXR455" s="84"/>
      <c r="GXS455" s="84"/>
      <c r="GXT455" s="84"/>
      <c r="GXU455" s="84"/>
      <c r="GXV455" s="84"/>
      <c r="GXW455" s="84"/>
      <c r="GXX455" s="84"/>
      <c r="GXY455" s="84"/>
      <c r="GXZ455" s="84"/>
      <c r="GYA455" s="84"/>
      <c r="GYB455" s="84"/>
      <c r="GYC455" s="84"/>
      <c r="GYD455" s="84"/>
      <c r="GYE455" s="84"/>
      <c r="GYF455" s="84"/>
      <c r="GYG455" s="84"/>
      <c r="GYH455" s="84"/>
      <c r="GYI455" s="84"/>
      <c r="GYJ455" s="84"/>
      <c r="GYK455" s="84"/>
      <c r="GYL455" s="84"/>
      <c r="GYM455" s="84"/>
      <c r="GYN455" s="84"/>
      <c r="GYO455" s="84"/>
      <c r="GYP455" s="84"/>
      <c r="GYQ455" s="84"/>
      <c r="GYR455" s="84"/>
      <c r="GYS455" s="84"/>
      <c r="GYT455" s="84"/>
      <c r="GYU455" s="84"/>
      <c r="GYV455" s="84"/>
      <c r="GYW455" s="84"/>
      <c r="GYX455" s="84"/>
      <c r="GYY455" s="84"/>
      <c r="GYZ455" s="84"/>
      <c r="GZA455" s="84"/>
      <c r="GZB455" s="84"/>
      <c r="GZC455" s="84"/>
      <c r="GZD455" s="84"/>
      <c r="GZE455" s="84"/>
      <c r="GZF455" s="84"/>
      <c r="GZG455" s="84"/>
      <c r="GZH455" s="84"/>
      <c r="GZI455" s="84"/>
      <c r="GZJ455" s="84"/>
      <c r="GZK455" s="84"/>
      <c r="GZL455" s="84"/>
      <c r="GZM455" s="84"/>
      <c r="GZN455" s="84"/>
      <c r="GZO455" s="84"/>
      <c r="GZP455" s="84"/>
      <c r="GZQ455" s="84"/>
      <c r="GZR455" s="84"/>
      <c r="GZS455" s="84"/>
      <c r="GZT455" s="84"/>
      <c r="GZU455" s="84"/>
      <c r="GZV455" s="84"/>
      <c r="GZW455" s="84"/>
      <c r="GZX455" s="84"/>
      <c r="GZY455" s="84"/>
      <c r="GZZ455" s="84"/>
      <c r="HAA455" s="84"/>
      <c r="HAB455" s="84"/>
      <c r="HAC455" s="84"/>
      <c r="HAD455" s="84"/>
      <c r="HAE455" s="84"/>
      <c r="HAF455" s="84"/>
      <c r="HAG455" s="84"/>
      <c r="HAH455" s="84"/>
      <c r="HAI455" s="84"/>
      <c r="HAJ455" s="84"/>
      <c r="HAK455" s="84"/>
      <c r="HAL455" s="84"/>
      <c r="HAM455" s="84"/>
      <c r="HAN455" s="84"/>
      <c r="HAO455" s="84"/>
      <c r="HAP455" s="84"/>
      <c r="HAQ455" s="84"/>
      <c r="HAR455" s="84"/>
      <c r="HAS455" s="84"/>
      <c r="HAT455" s="84"/>
      <c r="HAU455" s="84"/>
      <c r="HAV455" s="84"/>
      <c r="HAW455" s="84"/>
      <c r="HAX455" s="84"/>
      <c r="HAY455" s="84"/>
      <c r="HAZ455" s="84"/>
      <c r="HBA455" s="84"/>
      <c r="HBB455" s="84"/>
      <c r="HBC455" s="84"/>
      <c r="HBD455" s="84"/>
      <c r="HBE455" s="84"/>
      <c r="HBF455" s="84"/>
      <c r="HBG455" s="84"/>
      <c r="HBH455" s="84"/>
      <c r="HBI455" s="84"/>
      <c r="HBJ455" s="84"/>
      <c r="HBK455" s="84"/>
      <c r="HBL455" s="84"/>
      <c r="HBM455" s="84"/>
      <c r="HBN455" s="84"/>
      <c r="HBO455" s="84"/>
      <c r="HBP455" s="84"/>
      <c r="HBQ455" s="84"/>
      <c r="HBR455" s="84"/>
      <c r="HBS455" s="84"/>
      <c r="HBT455" s="84"/>
      <c r="HBU455" s="84"/>
      <c r="HBV455" s="84"/>
      <c r="HBW455" s="84"/>
      <c r="HBX455" s="84"/>
      <c r="HBY455" s="84"/>
      <c r="HBZ455" s="84"/>
      <c r="HCA455" s="84"/>
      <c r="HCB455" s="84"/>
      <c r="HCC455" s="84"/>
      <c r="HCD455" s="84"/>
      <c r="HCE455" s="84"/>
      <c r="HCF455" s="84"/>
      <c r="HCG455" s="84"/>
      <c r="HCH455" s="84"/>
      <c r="HCI455" s="84"/>
      <c r="HCJ455" s="84"/>
      <c r="HCK455" s="84"/>
      <c r="HCL455" s="84"/>
      <c r="HCM455" s="84"/>
      <c r="HCN455" s="84"/>
      <c r="HCO455" s="84"/>
      <c r="HCP455" s="84"/>
      <c r="HCQ455" s="84"/>
      <c r="HCR455" s="84"/>
      <c r="HCS455" s="84"/>
      <c r="HCT455" s="84"/>
      <c r="HCU455" s="84"/>
      <c r="HCV455" s="84"/>
      <c r="HCW455" s="84"/>
      <c r="HCX455" s="84"/>
      <c r="HCY455" s="84"/>
      <c r="HCZ455" s="84"/>
      <c r="HDA455" s="84"/>
      <c r="HDB455" s="84"/>
      <c r="HDC455" s="84"/>
      <c r="HDD455" s="84"/>
      <c r="HDE455" s="84"/>
      <c r="HDF455" s="84"/>
      <c r="HDG455" s="84"/>
      <c r="HDH455" s="84"/>
      <c r="HDI455" s="84"/>
      <c r="HDJ455" s="84"/>
      <c r="HDK455" s="84"/>
      <c r="HDL455" s="84"/>
      <c r="HDM455" s="84"/>
      <c r="HDN455" s="84"/>
      <c r="HDO455" s="84"/>
      <c r="HDP455" s="84"/>
      <c r="HDQ455" s="84"/>
      <c r="HDR455" s="84"/>
      <c r="HDS455" s="84"/>
      <c r="HDT455" s="84"/>
      <c r="HDU455" s="84"/>
      <c r="HDV455" s="84"/>
      <c r="HDW455" s="84"/>
      <c r="HDX455" s="84"/>
      <c r="HDY455" s="84"/>
      <c r="HDZ455" s="84"/>
      <c r="HEA455" s="84"/>
      <c r="HEB455" s="84"/>
      <c r="HEC455" s="84"/>
      <c r="HED455" s="84"/>
      <c r="HEE455" s="84"/>
      <c r="HEF455" s="84"/>
      <c r="HEG455" s="84"/>
      <c r="HEH455" s="84"/>
      <c r="HEI455" s="84"/>
      <c r="HEJ455" s="84"/>
      <c r="HEK455" s="84"/>
      <c r="HEL455" s="84"/>
      <c r="HEM455" s="84"/>
      <c r="HEN455" s="84"/>
      <c r="HEO455" s="84"/>
      <c r="HEP455" s="84"/>
      <c r="HEQ455" s="84"/>
      <c r="HER455" s="84"/>
      <c r="HES455" s="84"/>
      <c r="HET455" s="84"/>
      <c r="HEU455" s="84"/>
      <c r="HEV455" s="84"/>
      <c r="HEW455" s="84"/>
      <c r="HEX455" s="84"/>
      <c r="HEY455" s="84"/>
      <c r="HEZ455" s="84"/>
      <c r="HFA455" s="84"/>
      <c r="HFB455" s="84"/>
      <c r="HFC455" s="84"/>
      <c r="HFD455" s="84"/>
      <c r="HFE455" s="84"/>
      <c r="HFF455" s="84"/>
      <c r="HFG455" s="84"/>
      <c r="HFH455" s="84"/>
      <c r="HFI455" s="84"/>
      <c r="HFJ455" s="84"/>
      <c r="HFK455" s="84"/>
      <c r="HFL455" s="84"/>
      <c r="HFM455" s="84"/>
      <c r="HFN455" s="84"/>
      <c r="HFO455" s="84"/>
      <c r="HFP455" s="84"/>
      <c r="HFQ455" s="84"/>
      <c r="HFR455" s="84"/>
      <c r="HFS455" s="84"/>
      <c r="HFT455" s="84"/>
      <c r="HFU455" s="84"/>
      <c r="HFV455" s="84"/>
      <c r="HFW455" s="84"/>
      <c r="HFX455" s="84"/>
      <c r="HFY455" s="84"/>
      <c r="HFZ455" s="84"/>
      <c r="HGA455" s="84"/>
      <c r="HGB455" s="84"/>
      <c r="HGC455" s="84"/>
      <c r="HGD455" s="84"/>
      <c r="HGE455" s="84"/>
      <c r="HGF455" s="84"/>
      <c r="HGG455" s="84"/>
      <c r="HGH455" s="84"/>
      <c r="HGI455" s="84"/>
      <c r="HGJ455" s="84"/>
      <c r="HGK455" s="84"/>
      <c r="HGL455" s="84"/>
      <c r="HGM455" s="84"/>
      <c r="HGN455" s="84"/>
      <c r="HGO455" s="84"/>
      <c r="HGP455" s="84"/>
      <c r="HGQ455" s="84"/>
      <c r="HGR455" s="84"/>
      <c r="HGS455" s="84"/>
      <c r="HGT455" s="84"/>
      <c r="HGU455" s="84"/>
      <c r="HGV455" s="84"/>
      <c r="HGW455" s="84"/>
      <c r="HGX455" s="84"/>
      <c r="HGY455" s="84"/>
      <c r="HGZ455" s="84"/>
      <c r="HHA455" s="84"/>
      <c r="HHB455" s="84"/>
      <c r="HHC455" s="84"/>
      <c r="HHD455" s="84"/>
      <c r="HHE455" s="84"/>
      <c r="HHF455" s="84"/>
      <c r="HHG455" s="84"/>
      <c r="HHH455" s="84"/>
      <c r="HHI455" s="84"/>
      <c r="HHJ455" s="84"/>
      <c r="HHK455" s="84"/>
      <c r="HHL455" s="84"/>
      <c r="HHM455" s="84"/>
      <c r="HHN455" s="84"/>
      <c r="HHO455" s="84"/>
      <c r="HHP455" s="84"/>
      <c r="HHQ455" s="84"/>
      <c r="HHR455" s="84"/>
      <c r="HHS455" s="84"/>
      <c r="HHT455" s="84"/>
      <c r="HHU455" s="84"/>
      <c r="HHV455" s="84"/>
      <c r="HHW455" s="84"/>
      <c r="HHX455" s="84"/>
      <c r="HHY455" s="84"/>
      <c r="HHZ455" s="84"/>
      <c r="HIA455" s="84"/>
      <c r="HIB455" s="84"/>
      <c r="HIC455" s="84"/>
      <c r="HID455" s="84"/>
      <c r="HIE455" s="84"/>
      <c r="HIF455" s="84"/>
      <c r="HIG455" s="84"/>
      <c r="HIH455" s="84"/>
      <c r="HII455" s="84"/>
      <c r="HIJ455" s="84"/>
      <c r="HIK455" s="84"/>
      <c r="HIL455" s="84"/>
      <c r="HIM455" s="84"/>
      <c r="HIN455" s="84"/>
      <c r="HIO455" s="84"/>
      <c r="HIP455" s="84"/>
      <c r="HIQ455" s="84"/>
      <c r="HIR455" s="84"/>
      <c r="HIS455" s="84"/>
      <c r="HIT455" s="84"/>
      <c r="HIU455" s="84"/>
      <c r="HIV455" s="84"/>
      <c r="HIW455" s="84"/>
      <c r="HIX455" s="84"/>
      <c r="HIY455" s="84"/>
      <c r="HIZ455" s="84"/>
      <c r="HJA455" s="84"/>
      <c r="HJB455" s="84"/>
      <c r="HJC455" s="84"/>
      <c r="HJD455" s="84"/>
      <c r="HJE455" s="84"/>
      <c r="HJF455" s="84"/>
      <c r="HJG455" s="84"/>
      <c r="HJH455" s="84"/>
      <c r="HJI455" s="84"/>
      <c r="HJJ455" s="84"/>
      <c r="HJK455" s="84"/>
      <c r="HJL455" s="84"/>
      <c r="HJM455" s="84"/>
      <c r="HJN455" s="84"/>
      <c r="HJO455" s="84"/>
      <c r="HJP455" s="84"/>
      <c r="HJQ455" s="84"/>
      <c r="HJR455" s="84"/>
      <c r="HJS455" s="84"/>
      <c r="HJT455" s="84"/>
      <c r="HJU455" s="84"/>
      <c r="HJV455" s="84"/>
      <c r="HJW455" s="84"/>
      <c r="HJX455" s="84"/>
      <c r="HJY455" s="84"/>
      <c r="HJZ455" s="84"/>
      <c r="HKA455" s="84"/>
      <c r="HKB455" s="84"/>
      <c r="HKC455" s="84"/>
      <c r="HKD455" s="84"/>
      <c r="HKE455" s="84"/>
      <c r="HKF455" s="84"/>
      <c r="HKG455" s="84"/>
      <c r="HKH455" s="84"/>
      <c r="HKI455" s="84"/>
      <c r="HKJ455" s="84"/>
      <c r="HKK455" s="84"/>
      <c r="HKL455" s="84"/>
      <c r="HKM455" s="84"/>
      <c r="HKN455" s="84"/>
      <c r="HKO455" s="84"/>
      <c r="HKP455" s="84"/>
      <c r="HKQ455" s="84"/>
      <c r="HKR455" s="84"/>
      <c r="HKS455" s="84"/>
      <c r="HKT455" s="84"/>
      <c r="HKU455" s="84"/>
      <c r="HKV455" s="84"/>
      <c r="HKW455" s="84"/>
      <c r="HKX455" s="84"/>
      <c r="HKY455" s="84"/>
      <c r="HKZ455" s="84"/>
      <c r="HLA455" s="84"/>
      <c r="HLB455" s="84"/>
      <c r="HLC455" s="84"/>
      <c r="HLD455" s="84"/>
      <c r="HLE455" s="84"/>
      <c r="HLF455" s="84"/>
      <c r="HLG455" s="84"/>
      <c r="HLH455" s="84"/>
      <c r="HLI455" s="84"/>
      <c r="HLJ455" s="84"/>
      <c r="HLK455" s="84"/>
      <c r="HLL455" s="84"/>
      <c r="HLM455" s="84"/>
      <c r="HLN455" s="84"/>
      <c r="HLO455" s="84"/>
      <c r="HLP455" s="84"/>
      <c r="HLQ455" s="84"/>
      <c r="HLR455" s="84"/>
      <c r="HLS455" s="84"/>
      <c r="HLT455" s="84"/>
      <c r="HLU455" s="84"/>
      <c r="HLV455" s="84"/>
      <c r="HLW455" s="84"/>
      <c r="HLX455" s="84"/>
      <c r="HLY455" s="84"/>
      <c r="HLZ455" s="84"/>
      <c r="HMA455" s="84"/>
      <c r="HMB455" s="84"/>
      <c r="HMC455" s="84"/>
      <c r="HMD455" s="84"/>
      <c r="HME455" s="84"/>
      <c r="HMF455" s="84"/>
      <c r="HMG455" s="84"/>
      <c r="HMH455" s="84"/>
      <c r="HMI455" s="84"/>
      <c r="HMJ455" s="84"/>
      <c r="HMK455" s="84"/>
      <c r="HML455" s="84"/>
      <c r="HMM455" s="84"/>
      <c r="HMN455" s="84"/>
      <c r="HMO455" s="84"/>
      <c r="HMP455" s="84"/>
      <c r="HMQ455" s="84"/>
      <c r="HMR455" s="84"/>
      <c r="HMS455" s="84"/>
      <c r="HMT455" s="84"/>
      <c r="HMU455" s="84"/>
      <c r="HMV455" s="84"/>
      <c r="HMW455" s="84"/>
      <c r="HMX455" s="84"/>
      <c r="HMY455" s="84"/>
      <c r="HMZ455" s="84"/>
      <c r="HNA455" s="84"/>
      <c r="HNB455" s="84"/>
      <c r="HNC455" s="84"/>
      <c r="HND455" s="84"/>
      <c r="HNE455" s="84"/>
      <c r="HNF455" s="84"/>
      <c r="HNG455" s="84"/>
      <c r="HNH455" s="84"/>
      <c r="HNI455" s="84"/>
      <c r="HNJ455" s="84"/>
      <c r="HNK455" s="84"/>
      <c r="HNL455" s="84"/>
      <c r="HNM455" s="84"/>
      <c r="HNN455" s="84"/>
      <c r="HNO455" s="84"/>
      <c r="HNP455" s="84"/>
      <c r="HNQ455" s="84"/>
      <c r="HNR455" s="84"/>
      <c r="HNS455" s="84"/>
      <c r="HNT455" s="84"/>
      <c r="HNU455" s="84"/>
      <c r="HNV455" s="84"/>
      <c r="HNW455" s="84"/>
      <c r="HNX455" s="84"/>
      <c r="HNY455" s="84"/>
      <c r="HNZ455" s="84"/>
      <c r="HOA455" s="84"/>
      <c r="HOB455" s="84"/>
      <c r="HOC455" s="84"/>
      <c r="HOD455" s="84"/>
      <c r="HOE455" s="84"/>
      <c r="HOF455" s="84"/>
      <c r="HOG455" s="84"/>
      <c r="HOH455" s="84"/>
      <c r="HOI455" s="84"/>
      <c r="HOJ455" s="84"/>
      <c r="HOK455" s="84"/>
      <c r="HOL455" s="84"/>
      <c r="HOM455" s="84"/>
      <c r="HON455" s="84"/>
      <c r="HOO455" s="84"/>
      <c r="HOP455" s="84"/>
      <c r="HOQ455" s="84"/>
      <c r="HOR455" s="84"/>
      <c r="HOS455" s="84"/>
      <c r="HOT455" s="84"/>
      <c r="HOU455" s="84"/>
      <c r="HOV455" s="84"/>
      <c r="HOW455" s="84"/>
      <c r="HOX455" s="84"/>
      <c r="HOY455" s="84"/>
      <c r="HOZ455" s="84"/>
      <c r="HPA455" s="84"/>
      <c r="HPB455" s="84"/>
      <c r="HPC455" s="84"/>
      <c r="HPD455" s="84"/>
      <c r="HPE455" s="84"/>
      <c r="HPF455" s="84"/>
      <c r="HPG455" s="84"/>
      <c r="HPH455" s="84"/>
      <c r="HPI455" s="84"/>
      <c r="HPJ455" s="84"/>
      <c r="HPK455" s="84"/>
      <c r="HPL455" s="84"/>
      <c r="HPM455" s="84"/>
      <c r="HPN455" s="84"/>
      <c r="HPO455" s="84"/>
      <c r="HPP455" s="84"/>
      <c r="HPQ455" s="84"/>
      <c r="HPR455" s="84"/>
      <c r="HPS455" s="84"/>
      <c r="HPT455" s="84"/>
      <c r="HPU455" s="84"/>
      <c r="HPV455" s="84"/>
      <c r="HPW455" s="84"/>
      <c r="HPX455" s="84"/>
      <c r="HPY455" s="84"/>
      <c r="HPZ455" s="84"/>
      <c r="HQA455" s="84"/>
      <c r="HQB455" s="84"/>
      <c r="HQC455" s="84"/>
      <c r="HQD455" s="84"/>
      <c r="HQE455" s="84"/>
      <c r="HQF455" s="84"/>
      <c r="HQG455" s="84"/>
      <c r="HQH455" s="84"/>
      <c r="HQI455" s="84"/>
      <c r="HQJ455" s="84"/>
      <c r="HQK455" s="84"/>
      <c r="HQL455" s="84"/>
      <c r="HQM455" s="84"/>
      <c r="HQN455" s="84"/>
      <c r="HQO455" s="84"/>
      <c r="HQP455" s="84"/>
      <c r="HQQ455" s="84"/>
      <c r="HQR455" s="84"/>
      <c r="HQS455" s="84"/>
      <c r="HQT455" s="84"/>
      <c r="HQU455" s="84"/>
      <c r="HQV455" s="84"/>
      <c r="HQW455" s="84"/>
      <c r="HQX455" s="84"/>
      <c r="HQY455" s="84"/>
      <c r="HQZ455" s="84"/>
      <c r="HRA455" s="84"/>
      <c r="HRB455" s="84"/>
      <c r="HRC455" s="84"/>
      <c r="HRD455" s="84"/>
      <c r="HRE455" s="84"/>
      <c r="HRF455" s="84"/>
      <c r="HRG455" s="84"/>
      <c r="HRH455" s="84"/>
      <c r="HRI455" s="84"/>
      <c r="HRJ455" s="84"/>
      <c r="HRK455" s="84"/>
      <c r="HRL455" s="84"/>
      <c r="HRM455" s="84"/>
      <c r="HRN455" s="84"/>
      <c r="HRO455" s="84"/>
      <c r="HRP455" s="84"/>
      <c r="HRQ455" s="84"/>
      <c r="HRR455" s="84"/>
      <c r="HRS455" s="84"/>
      <c r="HRT455" s="84"/>
      <c r="HRU455" s="84"/>
      <c r="HRV455" s="84"/>
      <c r="HRW455" s="84"/>
      <c r="HRX455" s="84"/>
      <c r="HRY455" s="84"/>
      <c r="HRZ455" s="84"/>
      <c r="HSA455" s="84"/>
      <c r="HSB455" s="84"/>
      <c r="HSC455" s="84"/>
      <c r="HSD455" s="84"/>
      <c r="HSE455" s="84"/>
      <c r="HSF455" s="84"/>
      <c r="HSG455" s="84"/>
      <c r="HSH455" s="84"/>
      <c r="HSI455" s="84"/>
      <c r="HSJ455" s="84"/>
      <c r="HSK455" s="84"/>
      <c r="HSL455" s="84"/>
      <c r="HSM455" s="84"/>
      <c r="HSN455" s="84"/>
      <c r="HSO455" s="84"/>
      <c r="HSP455" s="84"/>
      <c r="HSQ455" s="84"/>
      <c r="HSR455" s="84"/>
      <c r="HSS455" s="84"/>
      <c r="HST455" s="84"/>
      <c r="HSU455" s="84"/>
      <c r="HSV455" s="84"/>
      <c r="HSW455" s="84"/>
      <c r="HSX455" s="84"/>
      <c r="HSY455" s="84"/>
      <c r="HSZ455" s="84"/>
      <c r="HTA455" s="84"/>
      <c r="HTB455" s="84"/>
      <c r="HTC455" s="84"/>
      <c r="HTD455" s="84"/>
      <c r="HTE455" s="84"/>
      <c r="HTF455" s="84"/>
      <c r="HTG455" s="84"/>
      <c r="HTH455" s="84"/>
      <c r="HTI455" s="84"/>
      <c r="HTJ455" s="84"/>
      <c r="HTK455" s="84"/>
      <c r="HTL455" s="84"/>
      <c r="HTM455" s="84"/>
      <c r="HTN455" s="84"/>
      <c r="HTO455" s="84"/>
      <c r="HTP455" s="84"/>
      <c r="HTQ455" s="84"/>
      <c r="HTR455" s="84"/>
      <c r="HTS455" s="84"/>
      <c r="HTT455" s="84"/>
      <c r="HTU455" s="84"/>
      <c r="HTV455" s="84"/>
      <c r="HTW455" s="84"/>
      <c r="HTX455" s="84"/>
      <c r="HTY455" s="84"/>
      <c r="HTZ455" s="84"/>
      <c r="HUA455" s="84"/>
      <c r="HUB455" s="84"/>
      <c r="HUC455" s="84"/>
      <c r="HUD455" s="84"/>
      <c r="HUE455" s="84"/>
      <c r="HUF455" s="84"/>
      <c r="HUG455" s="84"/>
      <c r="HUH455" s="84"/>
      <c r="HUI455" s="84"/>
      <c r="HUJ455" s="84"/>
      <c r="HUK455" s="84"/>
      <c r="HUL455" s="84"/>
      <c r="HUM455" s="84"/>
      <c r="HUN455" s="84"/>
      <c r="HUO455" s="84"/>
      <c r="HUP455" s="84"/>
      <c r="HUQ455" s="84"/>
      <c r="HUR455" s="84"/>
      <c r="HUS455" s="84"/>
      <c r="HUT455" s="84"/>
      <c r="HUU455" s="84"/>
      <c r="HUV455" s="84"/>
      <c r="HUW455" s="84"/>
      <c r="HUX455" s="84"/>
      <c r="HUY455" s="84"/>
      <c r="HUZ455" s="84"/>
      <c r="HVA455" s="84"/>
      <c r="HVB455" s="84"/>
      <c r="HVC455" s="84"/>
      <c r="HVD455" s="84"/>
      <c r="HVE455" s="84"/>
      <c r="HVF455" s="84"/>
      <c r="HVG455" s="84"/>
      <c r="HVH455" s="84"/>
      <c r="HVI455" s="84"/>
      <c r="HVJ455" s="84"/>
      <c r="HVK455" s="84"/>
      <c r="HVL455" s="84"/>
      <c r="HVM455" s="84"/>
      <c r="HVN455" s="84"/>
      <c r="HVO455" s="84"/>
      <c r="HVP455" s="84"/>
      <c r="HVQ455" s="84"/>
      <c r="HVR455" s="84"/>
      <c r="HVS455" s="84"/>
      <c r="HVT455" s="84"/>
      <c r="HVU455" s="84"/>
      <c r="HVV455" s="84"/>
      <c r="HVW455" s="84"/>
      <c r="HVX455" s="84"/>
      <c r="HVY455" s="84"/>
      <c r="HVZ455" s="84"/>
      <c r="HWA455" s="84"/>
      <c r="HWB455" s="84"/>
      <c r="HWC455" s="84"/>
      <c r="HWD455" s="84"/>
      <c r="HWE455" s="84"/>
      <c r="HWF455" s="84"/>
      <c r="HWG455" s="84"/>
      <c r="HWH455" s="84"/>
      <c r="HWI455" s="84"/>
      <c r="HWJ455" s="84"/>
      <c r="HWK455" s="84"/>
      <c r="HWL455" s="84"/>
      <c r="HWM455" s="84"/>
      <c r="HWN455" s="84"/>
      <c r="HWO455" s="84"/>
      <c r="HWP455" s="84"/>
      <c r="HWQ455" s="84"/>
      <c r="HWR455" s="84"/>
      <c r="HWS455" s="84"/>
      <c r="HWT455" s="84"/>
      <c r="HWU455" s="84"/>
      <c r="HWV455" s="84"/>
      <c r="HWW455" s="84"/>
      <c r="HWX455" s="84"/>
      <c r="HWY455" s="84"/>
      <c r="HWZ455" s="84"/>
      <c r="HXA455" s="84"/>
      <c r="HXB455" s="84"/>
      <c r="HXC455" s="84"/>
      <c r="HXD455" s="84"/>
      <c r="HXE455" s="84"/>
      <c r="HXF455" s="84"/>
      <c r="HXG455" s="84"/>
      <c r="HXH455" s="84"/>
      <c r="HXI455" s="84"/>
      <c r="HXJ455" s="84"/>
      <c r="HXK455" s="84"/>
      <c r="HXL455" s="84"/>
      <c r="HXM455" s="84"/>
      <c r="HXN455" s="84"/>
      <c r="HXO455" s="84"/>
      <c r="HXP455" s="84"/>
      <c r="HXQ455" s="84"/>
      <c r="HXR455" s="84"/>
      <c r="HXS455" s="84"/>
      <c r="HXT455" s="84"/>
      <c r="HXU455" s="84"/>
      <c r="HXV455" s="84"/>
      <c r="HXW455" s="84"/>
      <c r="HXX455" s="84"/>
      <c r="HXY455" s="84"/>
      <c r="HXZ455" s="84"/>
      <c r="HYA455" s="84"/>
      <c r="HYB455" s="84"/>
      <c r="HYC455" s="84"/>
      <c r="HYD455" s="84"/>
      <c r="HYE455" s="84"/>
      <c r="HYF455" s="84"/>
      <c r="HYG455" s="84"/>
      <c r="HYH455" s="84"/>
      <c r="HYI455" s="84"/>
      <c r="HYJ455" s="84"/>
      <c r="HYK455" s="84"/>
      <c r="HYL455" s="84"/>
      <c r="HYM455" s="84"/>
      <c r="HYN455" s="84"/>
      <c r="HYO455" s="84"/>
      <c r="HYP455" s="84"/>
      <c r="HYQ455" s="84"/>
      <c r="HYR455" s="84"/>
      <c r="HYS455" s="84"/>
      <c r="HYT455" s="84"/>
      <c r="HYU455" s="84"/>
      <c r="HYV455" s="84"/>
      <c r="HYW455" s="84"/>
      <c r="HYX455" s="84"/>
      <c r="HYY455" s="84"/>
      <c r="HYZ455" s="84"/>
      <c r="HZA455" s="84"/>
      <c r="HZB455" s="84"/>
      <c r="HZC455" s="84"/>
      <c r="HZD455" s="84"/>
      <c r="HZE455" s="84"/>
      <c r="HZF455" s="84"/>
      <c r="HZG455" s="84"/>
      <c r="HZH455" s="84"/>
      <c r="HZI455" s="84"/>
      <c r="HZJ455" s="84"/>
      <c r="HZK455" s="84"/>
      <c r="HZL455" s="84"/>
      <c r="HZM455" s="84"/>
      <c r="HZN455" s="84"/>
      <c r="HZO455" s="84"/>
      <c r="HZP455" s="84"/>
      <c r="HZQ455" s="84"/>
      <c r="HZR455" s="84"/>
      <c r="HZS455" s="84"/>
      <c r="HZT455" s="84"/>
      <c r="HZU455" s="84"/>
      <c r="HZV455" s="84"/>
      <c r="HZW455" s="84"/>
      <c r="HZX455" s="84"/>
      <c r="HZY455" s="84"/>
      <c r="HZZ455" s="84"/>
      <c r="IAA455" s="84"/>
      <c r="IAB455" s="84"/>
      <c r="IAC455" s="84"/>
      <c r="IAD455" s="84"/>
      <c r="IAE455" s="84"/>
      <c r="IAF455" s="84"/>
      <c r="IAG455" s="84"/>
      <c r="IAH455" s="84"/>
      <c r="IAI455" s="84"/>
      <c r="IAJ455" s="84"/>
      <c r="IAK455" s="84"/>
      <c r="IAL455" s="84"/>
      <c r="IAM455" s="84"/>
      <c r="IAN455" s="84"/>
      <c r="IAO455" s="84"/>
      <c r="IAP455" s="84"/>
      <c r="IAQ455" s="84"/>
      <c r="IAR455" s="84"/>
      <c r="IAS455" s="84"/>
      <c r="IAT455" s="84"/>
      <c r="IAU455" s="84"/>
      <c r="IAV455" s="84"/>
      <c r="IAW455" s="84"/>
      <c r="IAX455" s="84"/>
      <c r="IAY455" s="84"/>
      <c r="IAZ455" s="84"/>
      <c r="IBA455" s="84"/>
      <c r="IBB455" s="84"/>
      <c r="IBC455" s="84"/>
      <c r="IBD455" s="84"/>
      <c r="IBE455" s="84"/>
      <c r="IBF455" s="84"/>
      <c r="IBG455" s="84"/>
      <c r="IBH455" s="84"/>
      <c r="IBI455" s="84"/>
      <c r="IBJ455" s="84"/>
      <c r="IBK455" s="84"/>
      <c r="IBL455" s="84"/>
      <c r="IBM455" s="84"/>
      <c r="IBN455" s="84"/>
      <c r="IBO455" s="84"/>
      <c r="IBP455" s="84"/>
      <c r="IBQ455" s="84"/>
      <c r="IBR455" s="84"/>
      <c r="IBS455" s="84"/>
      <c r="IBT455" s="84"/>
      <c r="IBU455" s="84"/>
      <c r="IBV455" s="84"/>
      <c r="IBW455" s="84"/>
      <c r="IBX455" s="84"/>
      <c r="IBY455" s="84"/>
      <c r="IBZ455" s="84"/>
      <c r="ICA455" s="84"/>
      <c r="ICB455" s="84"/>
      <c r="ICC455" s="84"/>
      <c r="ICD455" s="84"/>
      <c r="ICE455" s="84"/>
      <c r="ICF455" s="84"/>
      <c r="ICG455" s="84"/>
      <c r="ICH455" s="84"/>
      <c r="ICI455" s="84"/>
      <c r="ICJ455" s="84"/>
      <c r="ICK455" s="84"/>
      <c r="ICL455" s="84"/>
      <c r="ICM455" s="84"/>
      <c r="ICN455" s="84"/>
      <c r="ICO455" s="84"/>
      <c r="ICP455" s="84"/>
      <c r="ICQ455" s="84"/>
      <c r="ICR455" s="84"/>
      <c r="ICS455" s="84"/>
      <c r="ICT455" s="84"/>
      <c r="ICU455" s="84"/>
      <c r="ICV455" s="84"/>
      <c r="ICW455" s="84"/>
      <c r="ICX455" s="84"/>
      <c r="ICY455" s="84"/>
      <c r="ICZ455" s="84"/>
      <c r="IDA455" s="84"/>
      <c r="IDB455" s="84"/>
      <c r="IDC455" s="84"/>
      <c r="IDD455" s="84"/>
      <c r="IDE455" s="84"/>
      <c r="IDF455" s="84"/>
      <c r="IDG455" s="84"/>
      <c r="IDH455" s="84"/>
      <c r="IDI455" s="84"/>
      <c r="IDJ455" s="84"/>
      <c r="IDK455" s="84"/>
      <c r="IDL455" s="84"/>
      <c r="IDM455" s="84"/>
      <c r="IDN455" s="84"/>
      <c r="IDO455" s="84"/>
      <c r="IDP455" s="84"/>
      <c r="IDQ455" s="84"/>
      <c r="IDR455" s="84"/>
      <c r="IDS455" s="84"/>
      <c r="IDT455" s="84"/>
      <c r="IDU455" s="84"/>
      <c r="IDV455" s="84"/>
      <c r="IDW455" s="84"/>
      <c r="IDX455" s="84"/>
      <c r="IDY455" s="84"/>
      <c r="IDZ455" s="84"/>
      <c r="IEA455" s="84"/>
      <c r="IEB455" s="84"/>
      <c r="IEC455" s="84"/>
      <c r="IED455" s="84"/>
      <c r="IEE455" s="84"/>
      <c r="IEF455" s="84"/>
      <c r="IEG455" s="84"/>
      <c r="IEH455" s="84"/>
      <c r="IEI455" s="84"/>
      <c r="IEJ455" s="84"/>
      <c r="IEK455" s="84"/>
      <c r="IEL455" s="84"/>
      <c r="IEM455" s="84"/>
      <c r="IEN455" s="84"/>
      <c r="IEO455" s="84"/>
      <c r="IEP455" s="84"/>
      <c r="IEQ455" s="84"/>
      <c r="IER455" s="84"/>
      <c r="IES455" s="84"/>
      <c r="IET455" s="84"/>
      <c r="IEU455" s="84"/>
      <c r="IEV455" s="84"/>
      <c r="IEW455" s="84"/>
      <c r="IEX455" s="84"/>
      <c r="IEY455" s="84"/>
      <c r="IEZ455" s="84"/>
      <c r="IFA455" s="84"/>
      <c r="IFB455" s="84"/>
      <c r="IFC455" s="84"/>
      <c r="IFD455" s="84"/>
      <c r="IFE455" s="84"/>
      <c r="IFF455" s="84"/>
      <c r="IFG455" s="84"/>
      <c r="IFH455" s="84"/>
      <c r="IFI455" s="84"/>
      <c r="IFJ455" s="84"/>
      <c r="IFK455" s="84"/>
      <c r="IFL455" s="84"/>
      <c r="IFM455" s="84"/>
      <c r="IFN455" s="84"/>
      <c r="IFO455" s="84"/>
      <c r="IFP455" s="84"/>
      <c r="IFQ455" s="84"/>
      <c r="IFR455" s="84"/>
      <c r="IFS455" s="84"/>
      <c r="IFT455" s="84"/>
      <c r="IFU455" s="84"/>
      <c r="IFV455" s="84"/>
      <c r="IFW455" s="84"/>
      <c r="IFX455" s="84"/>
      <c r="IFY455" s="84"/>
      <c r="IFZ455" s="84"/>
      <c r="IGA455" s="84"/>
      <c r="IGB455" s="84"/>
      <c r="IGC455" s="84"/>
      <c r="IGD455" s="84"/>
      <c r="IGE455" s="84"/>
      <c r="IGF455" s="84"/>
      <c r="IGG455" s="84"/>
      <c r="IGH455" s="84"/>
      <c r="IGI455" s="84"/>
      <c r="IGJ455" s="84"/>
      <c r="IGK455" s="84"/>
      <c r="IGL455" s="84"/>
      <c r="IGM455" s="84"/>
      <c r="IGN455" s="84"/>
      <c r="IGO455" s="84"/>
      <c r="IGP455" s="84"/>
      <c r="IGQ455" s="84"/>
      <c r="IGR455" s="84"/>
      <c r="IGS455" s="84"/>
      <c r="IGT455" s="84"/>
      <c r="IGU455" s="84"/>
      <c r="IGV455" s="84"/>
      <c r="IGW455" s="84"/>
      <c r="IGX455" s="84"/>
      <c r="IGY455" s="84"/>
      <c r="IGZ455" s="84"/>
      <c r="IHA455" s="84"/>
      <c r="IHB455" s="84"/>
      <c r="IHC455" s="84"/>
      <c r="IHD455" s="84"/>
      <c r="IHE455" s="84"/>
      <c r="IHF455" s="84"/>
      <c r="IHG455" s="84"/>
      <c r="IHH455" s="84"/>
      <c r="IHI455" s="84"/>
      <c r="IHJ455" s="84"/>
      <c r="IHK455" s="84"/>
      <c r="IHL455" s="84"/>
      <c r="IHM455" s="84"/>
      <c r="IHN455" s="84"/>
      <c r="IHO455" s="84"/>
      <c r="IHP455" s="84"/>
      <c r="IHQ455" s="84"/>
      <c r="IHR455" s="84"/>
      <c r="IHS455" s="84"/>
      <c r="IHT455" s="84"/>
      <c r="IHU455" s="84"/>
      <c r="IHV455" s="84"/>
      <c r="IHW455" s="84"/>
      <c r="IHX455" s="84"/>
      <c r="IHY455" s="84"/>
      <c r="IHZ455" s="84"/>
      <c r="IIA455" s="84"/>
      <c r="IIB455" s="84"/>
      <c r="IIC455" s="84"/>
      <c r="IID455" s="84"/>
      <c r="IIE455" s="84"/>
      <c r="IIF455" s="84"/>
      <c r="IIG455" s="84"/>
      <c r="IIH455" s="84"/>
      <c r="III455" s="84"/>
      <c r="IIJ455" s="84"/>
      <c r="IIK455" s="84"/>
      <c r="IIL455" s="84"/>
      <c r="IIM455" s="84"/>
      <c r="IIN455" s="84"/>
      <c r="IIO455" s="84"/>
      <c r="IIP455" s="84"/>
      <c r="IIQ455" s="84"/>
      <c r="IIR455" s="84"/>
      <c r="IIS455" s="84"/>
      <c r="IIT455" s="84"/>
      <c r="IIU455" s="84"/>
      <c r="IIV455" s="84"/>
      <c r="IIW455" s="84"/>
      <c r="IIX455" s="84"/>
      <c r="IIY455" s="84"/>
      <c r="IIZ455" s="84"/>
      <c r="IJA455" s="84"/>
      <c r="IJB455" s="84"/>
      <c r="IJC455" s="84"/>
      <c r="IJD455" s="84"/>
      <c r="IJE455" s="84"/>
      <c r="IJF455" s="84"/>
      <c r="IJG455" s="84"/>
      <c r="IJH455" s="84"/>
      <c r="IJI455" s="84"/>
      <c r="IJJ455" s="84"/>
      <c r="IJK455" s="84"/>
      <c r="IJL455" s="84"/>
      <c r="IJM455" s="84"/>
      <c r="IJN455" s="84"/>
      <c r="IJO455" s="84"/>
      <c r="IJP455" s="84"/>
      <c r="IJQ455" s="84"/>
      <c r="IJR455" s="84"/>
      <c r="IJS455" s="84"/>
      <c r="IJT455" s="84"/>
      <c r="IJU455" s="84"/>
      <c r="IJV455" s="84"/>
      <c r="IJW455" s="84"/>
      <c r="IJX455" s="84"/>
      <c r="IJY455" s="84"/>
      <c r="IJZ455" s="84"/>
      <c r="IKA455" s="84"/>
      <c r="IKB455" s="84"/>
      <c r="IKC455" s="84"/>
      <c r="IKD455" s="84"/>
      <c r="IKE455" s="84"/>
      <c r="IKF455" s="84"/>
      <c r="IKG455" s="84"/>
      <c r="IKH455" s="84"/>
      <c r="IKI455" s="84"/>
      <c r="IKJ455" s="84"/>
      <c r="IKK455" s="84"/>
      <c r="IKL455" s="84"/>
      <c r="IKM455" s="84"/>
      <c r="IKN455" s="84"/>
      <c r="IKO455" s="84"/>
      <c r="IKP455" s="84"/>
      <c r="IKQ455" s="84"/>
      <c r="IKR455" s="84"/>
      <c r="IKS455" s="84"/>
      <c r="IKT455" s="84"/>
      <c r="IKU455" s="84"/>
      <c r="IKV455" s="84"/>
      <c r="IKW455" s="84"/>
      <c r="IKX455" s="84"/>
      <c r="IKY455" s="84"/>
      <c r="IKZ455" s="84"/>
      <c r="ILA455" s="84"/>
      <c r="ILB455" s="84"/>
      <c r="ILC455" s="84"/>
      <c r="ILD455" s="84"/>
      <c r="ILE455" s="84"/>
      <c r="ILF455" s="84"/>
      <c r="ILG455" s="84"/>
      <c r="ILH455" s="84"/>
      <c r="ILI455" s="84"/>
      <c r="ILJ455" s="84"/>
      <c r="ILK455" s="84"/>
      <c r="ILL455" s="84"/>
      <c r="ILM455" s="84"/>
      <c r="ILN455" s="84"/>
      <c r="ILO455" s="84"/>
      <c r="ILP455" s="84"/>
      <c r="ILQ455" s="84"/>
      <c r="ILR455" s="84"/>
      <c r="ILS455" s="84"/>
      <c r="ILT455" s="84"/>
      <c r="ILU455" s="84"/>
      <c r="ILV455" s="84"/>
      <c r="ILW455" s="84"/>
      <c r="ILX455" s="84"/>
      <c r="ILY455" s="84"/>
      <c r="ILZ455" s="84"/>
      <c r="IMA455" s="84"/>
      <c r="IMB455" s="84"/>
      <c r="IMC455" s="84"/>
      <c r="IMD455" s="84"/>
      <c r="IME455" s="84"/>
      <c r="IMF455" s="84"/>
      <c r="IMG455" s="84"/>
      <c r="IMH455" s="84"/>
      <c r="IMI455" s="84"/>
      <c r="IMJ455" s="84"/>
      <c r="IMK455" s="84"/>
      <c r="IML455" s="84"/>
      <c r="IMM455" s="84"/>
      <c r="IMN455" s="84"/>
      <c r="IMO455" s="84"/>
      <c r="IMP455" s="84"/>
      <c r="IMQ455" s="84"/>
      <c r="IMR455" s="84"/>
      <c r="IMS455" s="84"/>
      <c r="IMT455" s="84"/>
      <c r="IMU455" s="84"/>
      <c r="IMV455" s="84"/>
      <c r="IMW455" s="84"/>
      <c r="IMX455" s="84"/>
      <c r="IMY455" s="84"/>
      <c r="IMZ455" s="84"/>
      <c r="INA455" s="84"/>
      <c r="INB455" s="84"/>
      <c r="INC455" s="84"/>
      <c r="IND455" s="84"/>
      <c r="INE455" s="84"/>
      <c r="INF455" s="84"/>
      <c r="ING455" s="84"/>
      <c r="INH455" s="84"/>
      <c r="INI455" s="84"/>
      <c r="INJ455" s="84"/>
      <c r="INK455" s="84"/>
      <c r="INL455" s="84"/>
      <c r="INM455" s="84"/>
      <c r="INN455" s="84"/>
      <c r="INO455" s="84"/>
      <c r="INP455" s="84"/>
      <c r="INQ455" s="84"/>
      <c r="INR455" s="84"/>
      <c r="INS455" s="84"/>
      <c r="INT455" s="84"/>
      <c r="INU455" s="84"/>
      <c r="INV455" s="84"/>
      <c r="INW455" s="84"/>
      <c r="INX455" s="84"/>
      <c r="INY455" s="84"/>
      <c r="INZ455" s="84"/>
      <c r="IOA455" s="84"/>
      <c r="IOB455" s="84"/>
      <c r="IOC455" s="84"/>
      <c r="IOD455" s="84"/>
      <c r="IOE455" s="84"/>
      <c r="IOF455" s="84"/>
      <c r="IOG455" s="84"/>
      <c r="IOH455" s="84"/>
      <c r="IOI455" s="84"/>
      <c r="IOJ455" s="84"/>
      <c r="IOK455" s="84"/>
      <c r="IOL455" s="84"/>
      <c r="IOM455" s="84"/>
      <c r="ION455" s="84"/>
      <c r="IOO455" s="84"/>
      <c r="IOP455" s="84"/>
      <c r="IOQ455" s="84"/>
      <c r="IOR455" s="84"/>
      <c r="IOS455" s="84"/>
      <c r="IOT455" s="84"/>
      <c r="IOU455" s="84"/>
      <c r="IOV455" s="84"/>
      <c r="IOW455" s="84"/>
      <c r="IOX455" s="84"/>
      <c r="IOY455" s="84"/>
      <c r="IOZ455" s="84"/>
      <c r="IPA455" s="84"/>
      <c r="IPB455" s="84"/>
      <c r="IPC455" s="84"/>
      <c r="IPD455" s="84"/>
      <c r="IPE455" s="84"/>
      <c r="IPF455" s="84"/>
      <c r="IPG455" s="84"/>
      <c r="IPH455" s="84"/>
      <c r="IPI455" s="84"/>
      <c r="IPJ455" s="84"/>
      <c r="IPK455" s="84"/>
      <c r="IPL455" s="84"/>
      <c r="IPM455" s="84"/>
      <c r="IPN455" s="84"/>
      <c r="IPO455" s="84"/>
      <c r="IPP455" s="84"/>
      <c r="IPQ455" s="84"/>
      <c r="IPR455" s="84"/>
      <c r="IPS455" s="84"/>
      <c r="IPT455" s="84"/>
      <c r="IPU455" s="84"/>
      <c r="IPV455" s="84"/>
      <c r="IPW455" s="84"/>
      <c r="IPX455" s="84"/>
      <c r="IPY455" s="84"/>
      <c r="IPZ455" s="84"/>
      <c r="IQA455" s="84"/>
      <c r="IQB455" s="84"/>
      <c r="IQC455" s="84"/>
      <c r="IQD455" s="84"/>
      <c r="IQE455" s="84"/>
      <c r="IQF455" s="84"/>
      <c r="IQG455" s="84"/>
      <c r="IQH455" s="84"/>
      <c r="IQI455" s="84"/>
      <c r="IQJ455" s="84"/>
      <c r="IQK455" s="84"/>
      <c r="IQL455" s="84"/>
      <c r="IQM455" s="84"/>
      <c r="IQN455" s="84"/>
      <c r="IQO455" s="84"/>
      <c r="IQP455" s="84"/>
      <c r="IQQ455" s="84"/>
      <c r="IQR455" s="84"/>
      <c r="IQS455" s="84"/>
      <c r="IQT455" s="84"/>
      <c r="IQU455" s="84"/>
      <c r="IQV455" s="84"/>
      <c r="IQW455" s="84"/>
      <c r="IQX455" s="84"/>
      <c r="IQY455" s="84"/>
      <c r="IQZ455" s="84"/>
      <c r="IRA455" s="84"/>
      <c r="IRB455" s="84"/>
      <c r="IRC455" s="84"/>
      <c r="IRD455" s="84"/>
      <c r="IRE455" s="84"/>
      <c r="IRF455" s="84"/>
      <c r="IRG455" s="84"/>
      <c r="IRH455" s="84"/>
      <c r="IRI455" s="84"/>
      <c r="IRJ455" s="84"/>
      <c r="IRK455" s="84"/>
      <c r="IRL455" s="84"/>
      <c r="IRM455" s="84"/>
      <c r="IRN455" s="84"/>
      <c r="IRO455" s="84"/>
      <c r="IRP455" s="84"/>
      <c r="IRQ455" s="84"/>
      <c r="IRR455" s="84"/>
      <c r="IRS455" s="84"/>
      <c r="IRT455" s="84"/>
      <c r="IRU455" s="84"/>
      <c r="IRV455" s="84"/>
      <c r="IRW455" s="84"/>
      <c r="IRX455" s="84"/>
      <c r="IRY455" s="84"/>
      <c r="IRZ455" s="84"/>
      <c r="ISA455" s="84"/>
      <c r="ISB455" s="84"/>
      <c r="ISC455" s="84"/>
      <c r="ISD455" s="84"/>
      <c r="ISE455" s="84"/>
      <c r="ISF455" s="84"/>
      <c r="ISG455" s="84"/>
      <c r="ISH455" s="84"/>
      <c r="ISI455" s="84"/>
      <c r="ISJ455" s="84"/>
      <c r="ISK455" s="84"/>
      <c r="ISL455" s="84"/>
      <c r="ISM455" s="84"/>
      <c r="ISN455" s="84"/>
      <c r="ISO455" s="84"/>
      <c r="ISP455" s="84"/>
      <c r="ISQ455" s="84"/>
      <c r="ISR455" s="84"/>
      <c r="ISS455" s="84"/>
      <c r="IST455" s="84"/>
      <c r="ISU455" s="84"/>
      <c r="ISV455" s="84"/>
      <c r="ISW455" s="84"/>
      <c r="ISX455" s="84"/>
      <c r="ISY455" s="84"/>
      <c r="ISZ455" s="84"/>
      <c r="ITA455" s="84"/>
      <c r="ITB455" s="84"/>
      <c r="ITC455" s="84"/>
      <c r="ITD455" s="84"/>
      <c r="ITE455" s="84"/>
      <c r="ITF455" s="84"/>
      <c r="ITG455" s="84"/>
      <c r="ITH455" s="84"/>
      <c r="ITI455" s="84"/>
      <c r="ITJ455" s="84"/>
      <c r="ITK455" s="84"/>
      <c r="ITL455" s="84"/>
      <c r="ITM455" s="84"/>
      <c r="ITN455" s="84"/>
      <c r="ITO455" s="84"/>
      <c r="ITP455" s="84"/>
      <c r="ITQ455" s="84"/>
      <c r="ITR455" s="84"/>
      <c r="ITS455" s="84"/>
      <c r="ITT455" s="84"/>
      <c r="ITU455" s="84"/>
      <c r="ITV455" s="84"/>
      <c r="ITW455" s="84"/>
      <c r="ITX455" s="84"/>
      <c r="ITY455" s="84"/>
      <c r="ITZ455" s="84"/>
      <c r="IUA455" s="84"/>
      <c r="IUB455" s="84"/>
      <c r="IUC455" s="84"/>
      <c r="IUD455" s="84"/>
      <c r="IUE455" s="84"/>
      <c r="IUF455" s="84"/>
      <c r="IUG455" s="84"/>
      <c r="IUH455" s="84"/>
      <c r="IUI455" s="84"/>
      <c r="IUJ455" s="84"/>
      <c r="IUK455" s="84"/>
      <c r="IUL455" s="84"/>
      <c r="IUM455" s="84"/>
      <c r="IUN455" s="84"/>
      <c r="IUO455" s="84"/>
      <c r="IUP455" s="84"/>
      <c r="IUQ455" s="84"/>
      <c r="IUR455" s="84"/>
      <c r="IUS455" s="84"/>
      <c r="IUT455" s="84"/>
      <c r="IUU455" s="84"/>
      <c r="IUV455" s="84"/>
      <c r="IUW455" s="84"/>
      <c r="IUX455" s="84"/>
      <c r="IUY455" s="84"/>
      <c r="IUZ455" s="84"/>
      <c r="IVA455" s="84"/>
      <c r="IVB455" s="84"/>
      <c r="IVC455" s="84"/>
      <c r="IVD455" s="84"/>
      <c r="IVE455" s="84"/>
      <c r="IVF455" s="84"/>
      <c r="IVG455" s="84"/>
      <c r="IVH455" s="84"/>
      <c r="IVI455" s="84"/>
      <c r="IVJ455" s="84"/>
      <c r="IVK455" s="84"/>
      <c r="IVL455" s="84"/>
      <c r="IVM455" s="84"/>
      <c r="IVN455" s="84"/>
      <c r="IVO455" s="84"/>
      <c r="IVP455" s="84"/>
      <c r="IVQ455" s="84"/>
      <c r="IVR455" s="84"/>
      <c r="IVS455" s="84"/>
      <c r="IVT455" s="84"/>
      <c r="IVU455" s="84"/>
      <c r="IVV455" s="84"/>
      <c r="IVW455" s="84"/>
      <c r="IVX455" s="84"/>
      <c r="IVY455" s="84"/>
      <c r="IVZ455" s="84"/>
      <c r="IWA455" s="84"/>
      <c r="IWB455" s="84"/>
      <c r="IWC455" s="84"/>
      <c r="IWD455" s="84"/>
      <c r="IWE455" s="84"/>
      <c r="IWF455" s="84"/>
      <c r="IWG455" s="84"/>
      <c r="IWH455" s="84"/>
      <c r="IWI455" s="84"/>
      <c r="IWJ455" s="84"/>
      <c r="IWK455" s="84"/>
      <c r="IWL455" s="84"/>
      <c r="IWM455" s="84"/>
      <c r="IWN455" s="84"/>
      <c r="IWO455" s="84"/>
      <c r="IWP455" s="84"/>
      <c r="IWQ455" s="84"/>
      <c r="IWR455" s="84"/>
      <c r="IWS455" s="84"/>
      <c r="IWT455" s="84"/>
      <c r="IWU455" s="84"/>
      <c r="IWV455" s="84"/>
      <c r="IWW455" s="84"/>
      <c r="IWX455" s="84"/>
      <c r="IWY455" s="84"/>
      <c r="IWZ455" s="84"/>
      <c r="IXA455" s="84"/>
      <c r="IXB455" s="84"/>
      <c r="IXC455" s="84"/>
      <c r="IXD455" s="84"/>
      <c r="IXE455" s="84"/>
      <c r="IXF455" s="84"/>
      <c r="IXG455" s="84"/>
      <c r="IXH455" s="84"/>
      <c r="IXI455" s="84"/>
      <c r="IXJ455" s="84"/>
      <c r="IXK455" s="84"/>
      <c r="IXL455" s="84"/>
      <c r="IXM455" s="84"/>
      <c r="IXN455" s="84"/>
      <c r="IXO455" s="84"/>
      <c r="IXP455" s="84"/>
      <c r="IXQ455" s="84"/>
      <c r="IXR455" s="84"/>
      <c r="IXS455" s="84"/>
      <c r="IXT455" s="84"/>
      <c r="IXU455" s="84"/>
      <c r="IXV455" s="84"/>
      <c r="IXW455" s="84"/>
      <c r="IXX455" s="84"/>
      <c r="IXY455" s="84"/>
      <c r="IXZ455" s="84"/>
      <c r="IYA455" s="84"/>
      <c r="IYB455" s="84"/>
      <c r="IYC455" s="84"/>
      <c r="IYD455" s="84"/>
      <c r="IYE455" s="84"/>
      <c r="IYF455" s="84"/>
      <c r="IYG455" s="84"/>
      <c r="IYH455" s="84"/>
      <c r="IYI455" s="84"/>
      <c r="IYJ455" s="84"/>
      <c r="IYK455" s="84"/>
      <c r="IYL455" s="84"/>
      <c r="IYM455" s="84"/>
      <c r="IYN455" s="84"/>
      <c r="IYO455" s="84"/>
      <c r="IYP455" s="84"/>
      <c r="IYQ455" s="84"/>
      <c r="IYR455" s="84"/>
      <c r="IYS455" s="84"/>
      <c r="IYT455" s="84"/>
      <c r="IYU455" s="84"/>
      <c r="IYV455" s="84"/>
      <c r="IYW455" s="84"/>
      <c r="IYX455" s="84"/>
      <c r="IYY455" s="84"/>
      <c r="IYZ455" s="84"/>
      <c r="IZA455" s="84"/>
      <c r="IZB455" s="84"/>
      <c r="IZC455" s="84"/>
      <c r="IZD455" s="84"/>
      <c r="IZE455" s="84"/>
      <c r="IZF455" s="84"/>
      <c r="IZG455" s="84"/>
      <c r="IZH455" s="84"/>
      <c r="IZI455" s="84"/>
      <c r="IZJ455" s="84"/>
      <c r="IZK455" s="84"/>
      <c r="IZL455" s="84"/>
      <c r="IZM455" s="84"/>
      <c r="IZN455" s="84"/>
      <c r="IZO455" s="84"/>
      <c r="IZP455" s="84"/>
      <c r="IZQ455" s="84"/>
      <c r="IZR455" s="84"/>
      <c r="IZS455" s="84"/>
      <c r="IZT455" s="84"/>
      <c r="IZU455" s="84"/>
      <c r="IZV455" s="84"/>
      <c r="IZW455" s="84"/>
      <c r="IZX455" s="84"/>
      <c r="IZY455" s="84"/>
      <c r="IZZ455" s="84"/>
      <c r="JAA455" s="84"/>
      <c r="JAB455" s="84"/>
      <c r="JAC455" s="84"/>
      <c r="JAD455" s="84"/>
      <c r="JAE455" s="84"/>
      <c r="JAF455" s="84"/>
      <c r="JAG455" s="84"/>
      <c r="JAH455" s="84"/>
      <c r="JAI455" s="84"/>
      <c r="JAJ455" s="84"/>
      <c r="JAK455" s="84"/>
      <c r="JAL455" s="84"/>
      <c r="JAM455" s="84"/>
      <c r="JAN455" s="84"/>
      <c r="JAO455" s="84"/>
      <c r="JAP455" s="84"/>
      <c r="JAQ455" s="84"/>
      <c r="JAR455" s="84"/>
      <c r="JAS455" s="84"/>
      <c r="JAT455" s="84"/>
      <c r="JAU455" s="84"/>
      <c r="JAV455" s="84"/>
      <c r="JAW455" s="84"/>
      <c r="JAX455" s="84"/>
      <c r="JAY455" s="84"/>
      <c r="JAZ455" s="84"/>
      <c r="JBA455" s="84"/>
      <c r="JBB455" s="84"/>
      <c r="JBC455" s="84"/>
      <c r="JBD455" s="84"/>
      <c r="JBE455" s="84"/>
      <c r="JBF455" s="84"/>
      <c r="JBG455" s="84"/>
      <c r="JBH455" s="84"/>
      <c r="JBI455" s="84"/>
      <c r="JBJ455" s="84"/>
      <c r="JBK455" s="84"/>
      <c r="JBL455" s="84"/>
      <c r="JBM455" s="84"/>
      <c r="JBN455" s="84"/>
      <c r="JBO455" s="84"/>
      <c r="JBP455" s="84"/>
      <c r="JBQ455" s="84"/>
      <c r="JBR455" s="84"/>
      <c r="JBS455" s="84"/>
      <c r="JBT455" s="84"/>
      <c r="JBU455" s="84"/>
      <c r="JBV455" s="84"/>
      <c r="JBW455" s="84"/>
      <c r="JBX455" s="84"/>
      <c r="JBY455" s="84"/>
      <c r="JBZ455" s="84"/>
      <c r="JCA455" s="84"/>
      <c r="JCB455" s="84"/>
      <c r="JCC455" s="84"/>
      <c r="JCD455" s="84"/>
      <c r="JCE455" s="84"/>
      <c r="JCF455" s="84"/>
      <c r="JCG455" s="84"/>
      <c r="JCH455" s="84"/>
      <c r="JCI455" s="84"/>
      <c r="JCJ455" s="84"/>
      <c r="JCK455" s="84"/>
      <c r="JCL455" s="84"/>
      <c r="JCM455" s="84"/>
      <c r="JCN455" s="84"/>
      <c r="JCO455" s="84"/>
      <c r="JCP455" s="84"/>
      <c r="JCQ455" s="84"/>
      <c r="JCR455" s="84"/>
      <c r="JCS455" s="84"/>
      <c r="JCT455" s="84"/>
      <c r="JCU455" s="84"/>
      <c r="JCV455" s="84"/>
      <c r="JCW455" s="84"/>
      <c r="JCX455" s="84"/>
      <c r="JCY455" s="84"/>
      <c r="JCZ455" s="84"/>
      <c r="JDA455" s="84"/>
      <c r="JDB455" s="84"/>
      <c r="JDC455" s="84"/>
      <c r="JDD455" s="84"/>
      <c r="JDE455" s="84"/>
      <c r="JDF455" s="84"/>
      <c r="JDG455" s="84"/>
      <c r="JDH455" s="84"/>
      <c r="JDI455" s="84"/>
      <c r="JDJ455" s="84"/>
      <c r="JDK455" s="84"/>
      <c r="JDL455" s="84"/>
      <c r="JDM455" s="84"/>
      <c r="JDN455" s="84"/>
      <c r="JDO455" s="84"/>
      <c r="JDP455" s="84"/>
      <c r="JDQ455" s="84"/>
      <c r="JDR455" s="84"/>
      <c r="JDS455" s="84"/>
      <c r="JDT455" s="84"/>
      <c r="JDU455" s="84"/>
      <c r="JDV455" s="84"/>
      <c r="JDW455" s="84"/>
      <c r="JDX455" s="84"/>
      <c r="JDY455" s="84"/>
      <c r="JDZ455" s="84"/>
      <c r="JEA455" s="84"/>
      <c r="JEB455" s="84"/>
      <c r="JEC455" s="84"/>
      <c r="JED455" s="84"/>
      <c r="JEE455" s="84"/>
      <c r="JEF455" s="84"/>
      <c r="JEG455" s="84"/>
      <c r="JEH455" s="84"/>
      <c r="JEI455" s="84"/>
      <c r="JEJ455" s="84"/>
      <c r="JEK455" s="84"/>
      <c r="JEL455" s="84"/>
      <c r="JEM455" s="84"/>
      <c r="JEN455" s="84"/>
      <c r="JEO455" s="84"/>
      <c r="JEP455" s="84"/>
      <c r="JEQ455" s="84"/>
      <c r="JER455" s="84"/>
      <c r="JES455" s="84"/>
      <c r="JET455" s="84"/>
      <c r="JEU455" s="84"/>
      <c r="JEV455" s="84"/>
      <c r="JEW455" s="84"/>
      <c r="JEX455" s="84"/>
      <c r="JEY455" s="84"/>
      <c r="JEZ455" s="84"/>
      <c r="JFA455" s="84"/>
      <c r="JFB455" s="84"/>
      <c r="JFC455" s="84"/>
      <c r="JFD455" s="84"/>
      <c r="JFE455" s="84"/>
      <c r="JFF455" s="84"/>
      <c r="JFG455" s="84"/>
      <c r="JFH455" s="84"/>
      <c r="JFI455" s="84"/>
      <c r="JFJ455" s="84"/>
      <c r="JFK455" s="84"/>
      <c r="JFL455" s="84"/>
      <c r="JFM455" s="84"/>
      <c r="JFN455" s="84"/>
      <c r="JFO455" s="84"/>
      <c r="JFP455" s="84"/>
      <c r="JFQ455" s="84"/>
      <c r="JFR455" s="84"/>
      <c r="JFS455" s="84"/>
      <c r="JFT455" s="84"/>
      <c r="JFU455" s="84"/>
      <c r="JFV455" s="84"/>
      <c r="JFW455" s="84"/>
      <c r="JFX455" s="84"/>
      <c r="JFY455" s="84"/>
      <c r="JFZ455" s="84"/>
      <c r="JGA455" s="84"/>
      <c r="JGB455" s="84"/>
      <c r="JGC455" s="84"/>
      <c r="JGD455" s="84"/>
      <c r="JGE455" s="84"/>
      <c r="JGF455" s="84"/>
      <c r="JGG455" s="84"/>
      <c r="JGH455" s="84"/>
      <c r="JGI455" s="84"/>
      <c r="JGJ455" s="84"/>
      <c r="JGK455" s="84"/>
      <c r="JGL455" s="84"/>
      <c r="JGM455" s="84"/>
      <c r="JGN455" s="84"/>
      <c r="JGO455" s="84"/>
      <c r="JGP455" s="84"/>
      <c r="JGQ455" s="84"/>
      <c r="JGR455" s="84"/>
      <c r="JGS455" s="84"/>
      <c r="JGT455" s="84"/>
      <c r="JGU455" s="84"/>
      <c r="JGV455" s="84"/>
      <c r="JGW455" s="84"/>
      <c r="JGX455" s="84"/>
      <c r="JGY455" s="84"/>
      <c r="JGZ455" s="84"/>
      <c r="JHA455" s="84"/>
      <c r="JHB455" s="84"/>
      <c r="JHC455" s="84"/>
      <c r="JHD455" s="84"/>
      <c r="JHE455" s="84"/>
      <c r="JHF455" s="84"/>
      <c r="JHG455" s="84"/>
      <c r="JHH455" s="84"/>
      <c r="JHI455" s="84"/>
      <c r="JHJ455" s="84"/>
      <c r="JHK455" s="84"/>
      <c r="JHL455" s="84"/>
      <c r="JHM455" s="84"/>
      <c r="JHN455" s="84"/>
      <c r="JHO455" s="84"/>
      <c r="JHP455" s="84"/>
      <c r="JHQ455" s="84"/>
      <c r="JHR455" s="84"/>
      <c r="JHS455" s="84"/>
      <c r="JHT455" s="84"/>
      <c r="JHU455" s="84"/>
      <c r="JHV455" s="84"/>
      <c r="JHW455" s="84"/>
      <c r="JHX455" s="84"/>
      <c r="JHY455" s="84"/>
      <c r="JHZ455" s="84"/>
      <c r="JIA455" s="84"/>
      <c r="JIB455" s="84"/>
      <c r="JIC455" s="84"/>
      <c r="JID455" s="84"/>
      <c r="JIE455" s="84"/>
      <c r="JIF455" s="84"/>
      <c r="JIG455" s="84"/>
      <c r="JIH455" s="84"/>
      <c r="JII455" s="84"/>
      <c r="JIJ455" s="84"/>
      <c r="JIK455" s="84"/>
      <c r="JIL455" s="84"/>
      <c r="JIM455" s="84"/>
      <c r="JIN455" s="84"/>
      <c r="JIO455" s="84"/>
      <c r="JIP455" s="84"/>
      <c r="JIQ455" s="84"/>
      <c r="JIR455" s="84"/>
      <c r="JIS455" s="84"/>
      <c r="JIT455" s="84"/>
      <c r="JIU455" s="84"/>
      <c r="JIV455" s="84"/>
      <c r="JIW455" s="84"/>
      <c r="JIX455" s="84"/>
      <c r="JIY455" s="84"/>
      <c r="JIZ455" s="84"/>
      <c r="JJA455" s="84"/>
      <c r="JJB455" s="84"/>
      <c r="JJC455" s="84"/>
      <c r="JJD455" s="84"/>
      <c r="JJE455" s="84"/>
      <c r="JJF455" s="84"/>
      <c r="JJG455" s="84"/>
      <c r="JJH455" s="84"/>
      <c r="JJI455" s="84"/>
      <c r="JJJ455" s="84"/>
      <c r="JJK455" s="84"/>
      <c r="JJL455" s="84"/>
      <c r="JJM455" s="84"/>
      <c r="JJN455" s="84"/>
      <c r="JJO455" s="84"/>
      <c r="JJP455" s="84"/>
      <c r="JJQ455" s="84"/>
      <c r="JJR455" s="84"/>
      <c r="JJS455" s="84"/>
      <c r="JJT455" s="84"/>
      <c r="JJU455" s="84"/>
      <c r="JJV455" s="84"/>
      <c r="JJW455" s="84"/>
      <c r="JJX455" s="84"/>
      <c r="JJY455" s="84"/>
      <c r="JJZ455" s="84"/>
      <c r="JKA455" s="84"/>
      <c r="JKB455" s="84"/>
      <c r="JKC455" s="84"/>
      <c r="JKD455" s="84"/>
      <c r="JKE455" s="84"/>
      <c r="JKF455" s="84"/>
      <c r="JKG455" s="84"/>
      <c r="JKH455" s="84"/>
      <c r="JKI455" s="84"/>
      <c r="JKJ455" s="84"/>
      <c r="JKK455" s="84"/>
      <c r="JKL455" s="84"/>
      <c r="JKM455" s="84"/>
      <c r="JKN455" s="84"/>
      <c r="JKO455" s="84"/>
      <c r="JKP455" s="84"/>
      <c r="JKQ455" s="84"/>
      <c r="JKR455" s="84"/>
      <c r="JKS455" s="84"/>
      <c r="JKT455" s="84"/>
      <c r="JKU455" s="84"/>
      <c r="JKV455" s="84"/>
      <c r="JKW455" s="84"/>
      <c r="JKX455" s="84"/>
      <c r="JKY455" s="84"/>
      <c r="JKZ455" s="84"/>
      <c r="JLA455" s="84"/>
      <c r="JLB455" s="84"/>
      <c r="JLC455" s="84"/>
      <c r="JLD455" s="84"/>
      <c r="JLE455" s="84"/>
      <c r="JLF455" s="84"/>
      <c r="JLG455" s="84"/>
      <c r="JLH455" s="84"/>
      <c r="JLI455" s="84"/>
      <c r="JLJ455" s="84"/>
      <c r="JLK455" s="84"/>
      <c r="JLL455" s="84"/>
      <c r="JLM455" s="84"/>
      <c r="JLN455" s="84"/>
      <c r="JLO455" s="84"/>
      <c r="JLP455" s="84"/>
      <c r="JLQ455" s="84"/>
      <c r="JLR455" s="84"/>
      <c r="JLS455" s="84"/>
      <c r="JLT455" s="84"/>
      <c r="JLU455" s="84"/>
      <c r="JLV455" s="84"/>
      <c r="JLW455" s="84"/>
      <c r="JLX455" s="84"/>
      <c r="JLY455" s="84"/>
      <c r="JLZ455" s="84"/>
      <c r="JMA455" s="84"/>
      <c r="JMB455" s="84"/>
      <c r="JMC455" s="84"/>
      <c r="JMD455" s="84"/>
      <c r="JME455" s="84"/>
      <c r="JMF455" s="84"/>
      <c r="JMG455" s="84"/>
      <c r="JMH455" s="84"/>
      <c r="JMI455" s="84"/>
      <c r="JMJ455" s="84"/>
      <c r="JMK455" s="84"/>
      <c r="JML455" s="84"/>
      <c r="JMM455" s="84"/>
      <c r="JMN455" s="84"/>
      <c r="JMO455" s="84"/>
      <c r="JMP455" s="84"/>
      <c r="JMQ455" s="84"/>
      <c r="JMR455" s="84"/>
      <c r="JMS455" s="84"/>
      <c r="JMT455" s="84"/>
      <c r="JMU455" s="84"/>
      <c r="JMV455" s="84"/>
      <c r="JMW455" s="84"/>
      <c r="JMX455" s="84"/>
      <c r="JMY455" s="84"/>
      <c r="JMZ455" s="84"/>
      <c r="JNA455" s="84"/>
      <c r="JNB455" s="84"/>
      <c r="JNC455" s="84"/>
      <c r="JND455" s="84"/>
      <c r="JNE455" s="84"/>
      <c r="JNF455" s="84"/>
      <c r="JNG455" s="84"/>
      <c r="JNH455" s="84"/>
      <c r="JNI455" s="84"/>
      <c r="JNJ455" s="84"/>
      <c r="JNK455" s="84"/>
      <c r="JNL455" s="84"/>
      <c r="JNM455" s="84"/>
      <c r="JNN455" s="84"/>
      <c r="JNO455" s="84"/>
      <c r="JNP455" s="84"/>
      <c r="JNQ455" s="84"/>
      <c r="JNR455" s="84"/>
      <c r="JNS455" s="84"/>
      <c r="JNT455" s="84"/>
      <c r="JNU455" s="84"/>
      <c r="JNV455" s="84"/>
      <c r="JNW455" s="84"/>
      <c r="JNX455" s="84"/>
      <c r="JNY455" s="84"/>
      <c r="JNZ455" s="84"/>
      <c r="JOA455" s="84"/>
      <c r="JOB455" s="84"/>
      <c r="JOC455" s="84"/>
      <c r="JOD455" s="84"/>
      <c r="JOE455" s="84"/>
      <c r="JOF455" s="84"/>
      <c r="JOG455" s="84"/>
      <c r="JOH455" s="84"/>
      <c r="JOI455" s="84"/>
      <c r="JOJ455" s="84"/>
      <c r="JOK455" s="84"/>
      <c r="JOL455" s="84"/>
      <c r="JOM455" s="84"/>
      <c r="JON455" s="84"/>
      <c r="JOO455" s="84"/>
      <c r="JOP455" s="84"/>
      <c r="JOQ455" s="84"/>
      <c r="JOR455" s="84"/>
      <c r="JOS455" s="84"/>
      <c r="JOT455" s="84"/>
      <c r="JOU455" s="84"/>
      <c r="JOV455" s="84"/>
      <c r="JOW455" s="84"/>
      <c r="JOX455" s="84"/>
      <c r="JOY455" s="84"/>
      <c r="JOZ455" s="84"/>
      <c r="JPA455" s="84"/>
      <c r="JPB455" s="84"/>
      <c r="JPC455" s="84"/>
      <c r="JPD455" s="84"/>
      <c r="JPE455" s="84"/>
      <c r="JPF455" s="84"/>
      <c r="JPG455" s="84"/>
      <c r="JPH455" s="84"/>
      <c r="JPI455" s="84"/>
      <c r="JPJ455" s="84"/>
      <c r="JPK455" s="84"/>
      <c r="JPL455" s="84"/>
      <c r="JPM455" s="84"/>
      <c r="JPN455" s="84"/>
      <c r="JPO455" s="84"/>
      <c r="JPP455" s="84"/>
      <c r="JPQ455" s="84"/>
      <c r="JPR455" s="84"/>
      <c r="JPS455" s="84"/>
      <c r="JPT455" s="84"/>
      <c r="JPU455" s="84"/>
      <c r="JPV455" s="84"/>
      <c r="JPW455" s="84"/>
      <c r="JPX455" s="84"/>
      <c r="JPY455" s="84"/>
      <c r="JPZ455" s="84"/>
      <c r="JQA455" s="84"/>
      <c r="JQB455" s="84"/>
      <c r="JQC455" s="84"/>
      <c r="JQD455" s="84"/>
      <c r="JQE455" s="84"/>
      <c r="JQF455" s="84"/>
      <c r="JQG455" s="84"/>
      <c r="JQH455" s="84"/>
      <c r="JQI455" s="84"/>
      <c r="JQJ455" s="84"/>
      <c r="JQK455" s="84"/>
      <c r="JQL455" s="84"/>
      <c r="JQM455" s="84"/>
      <c r="JQN455" s="84"/>
      <c r="JQO455" s="84"/>
      <c r="JQP455" s="84"/>
      <c r="JQQ455" s="84"/>
      <c r="JQR455" s="84"/>
      <c r="JQS455" s="84"/>
      <c r="JQT455" s="84"/>
      <c r="JQU455" s="84"/>
      <c r="JQV455" s="84"/>
      <c r="JQW455" s="84"/>
      <c r="JQX455" s="84"/>
      <c r="JQY455" s="84"/>
      <c r="JQZ455" s="84"/>
      <c r="JRA455" s="84"/>
      <c r="JRB455" s="84"/>
      <c r="JRC455" s="84"/>
      <c r="JRD455" s="84"/>
      <c r="JRE455" s="84"/>
      <c r="JRF455" s="84"/>
      <c r="JRG455" s="84"/>
      <c r="JRH455" s="84"/>
      <c r="JRI455" s="84"/>
      <c r="JRJ455" s="84"/>
      <c r="JRK455" s="84"/>
      <c r="JRL455" s="84"/>
      <c r="JRM455" s="84"/>
      <c r="JRN455" s="84"/>
      <c r="JRO455" s="84"/>
      <c r="JRP455" s="84"/>
      <c r="JRQ455" s="84"/>
      <c r="JRR455" s="84"/>
      <c r="JRS455" s="84"/>
      <c r="JRT455" s="84"/>
      <c r="JRU455" s="84"/>
      <c r="JRV455" s="84"/>
      <c r="JRW455" s="84"/>
      <c r="JRX455" s="84"/>
      <c r="JRY455" s="84"/>
      <c r="JRZ455" s="84"/>
      <c r="JSA455" s="84"/>
      <c r="JSB455" s="84"/>
      <c r="JSC455" s="84"/>
      <c r="JSD455" s="84"/>
      <c r="JSE455" s="84"/>
      <c r="JSF455" s="84"/>
      <c r="JSG455" s="84"/>
      <c r="JSH455" s="84"/>
      <c r="JSI455" s="84"/>
      <c r="JSJ455" s="84"/>
      <c r="JSK455" s="84"/>
      <c r="JSL455" s="84"/>
      <c r="JSM455" s="84"/>
      <c r="JSN455" s="84"/>
      <c r="JSO455" s="84"/>
      <c r="JSP455" s="84"/>
      <c r="JSQ455" s="84"/>
      <c r="JSR455" s="84"/>
      <c r="JSS455" s="84"/>
      <c r="JST455" s="84"/>
      <c r="JSU455" s="84"/>
      <c r="JSV455" s="84"/>
      <c r="JSW455" s="84"/>
      <c r="JSX455" s="84"/>
      <c r="JSY455" s="84"/>
      <c r="JSZ455" s="84"/>
      <c r="JTA455" s="84"/>
      <c r="JTB455" s="84"/>
      <c r="JTC455" s="84"/>
      <c r="JTD455" s="84"/>
      <c r="JTE455" s="84"/>
      <c r="JTF455" s="84"/>
      <c r="JTG455" s="84"/>
      <c r="JTH455" s="84"/>
      <c r="JTI455" s="84"/>
      <c r="JTJ455" s="84"/>
      <c r="JTK455" s="84"/>
      <c r="JTL455" s="84"/>
      <c r="JTM455" s="84"/>
      <c r="JTN455" s="84"/>
      <c r="JTO455" s="84"/>
      <c r="JTP455" s="84"/>
      <c r="JTQ455" s="84"/>
      <c r="JTR455" s="84"/>
      <c r="JTS455" s="84"/>
      <c r="JTT455" s="84"/>
      <c r="JTU455" s="84"/>
      <c r="JTV455" s="84"/>
      <c r="JTW455" s="84"/>
      <c r="JTX455" s="84"/>
      <c r="JTY455" s="84"/>
      <c r="JTZ455" s="84"/>
      <c r="JUA455" s="84"/>
      <c r="JUB455" s="84"/>
      <c r="JUC455" s="84"/>
      <c r="JUD455" s="84"/>
      <c r="JUE455" s="84"/>
      <c r="JUF455" s="84"/>
      <c r="JUG455" s="84"/>
      <c r="JUH455" s="84"/>
      <c r="JUI455" s="84"/>
      <c r="JUJ455" s="84"/>
      <c r="JUK455" s="84"/>
      <c r="JUL455" s="84"/>
      <c r="JUM455" s="84"/>
      <c r="JUN455" s="84"/>
      <c r="JUO455" s="84"/>
      <c r="JUP455" s="84"/>
      <c r="JUQ455" s="84"/>
      <c r="JUR455" s="84"/>
      <c r="JUS455" s="84"/>
      <c r="JUT455" s="84"/>
      <c r="JUU455" s="84"/>
      <c r="JUV455" s="84"/>
      <c r="JUW455" s="84"/>
      <c r="JUX455" s="84"/>
      <c r="JUY455" s="84"/>
      <c r="JUZ455" s="84"/>
      <c r="JVA455" s="84"/>
      <c r="JVB455" s="84"/>
      <c r="JVC455" s="84"/>
      <c r="JVD455" s="84"/>
      <c r="JVE455" s="84"/>
      <c r="JVF455" s="84"/>
      <c r="JVG455" s="84"/>
      <c r="JVH455" s="84"/>
      <c r="JVI455" s="84"/>
      <c r="JVJ455" s="84"/>
      <c r="JVK455" s="84"/>
      <c r="JVL455" s="84"/>
      <c r="JVM455" s="84"/>
      <c r="JVN455" s="84"/>
      <c r="JVO455" s="84"/>
      <c r="JVP455" s="84"/>
      <c r="JVQ455" s="84"/>
      <c r="JVR455" s="84"/>
      <c r="JVS455" s="84"/>
      <c r="JVT455" s="84"/>
      <c r="JVU455" s="84"/>
      <c r="JVV455" s="84"/>
      <c r="JVW455" s="84"/>
      <c r="JVX455" s="84"/>
      <c r="JVY455" s="84"/>
      <c r="JVZ455" s="84"/>
      <c r="JWA455" s="84"/>
      <c r="JWB455" s="84"/>
      <c r="JWC455" s="84"/>
      <c r="JWD455" s="84"/>
      <c r="JWE455" s="84"/>
      <c r="JWF455" s="84"/>
      <c r="JWG455" s="84"/>
      <c r="JWH455" s="84"/>
      <c r="JWI455" s="84"/>
      <c r="JWJ455" s="84"/>
      <c r="JWK455" s="84"/>
      <c r="JWL455" s="84"/>
      <c r="JWM455" s="84"/>
      <c r="JWN455" s="84"/>
      <c r="JWO455" s="84"/>
      <c r="JWP455" s="84"/>
      <c r="JWQ455" s="84"/>
      <c r="JWR455" s="84"/>
      <c r="JWS455" s="84"/>
      <c r="JWT455" s="84"/>
      <c r="JWU455" s="84"/>
      <c r="JWV455" s="84"/>
      <c r="JWW455" s="84"/>
      <c r="JWX455" s="84"/>
      <c r="JWY455" s="84"/>
      <c r="JWZ455" s="84"/>
      <c r="JXA455" s="84"/>
      <c r="JXB455" s="84"/>
      <c r="JXC455" s="84"/>
      <c r="JXD455" s="84"/>
      <c r="JXE455" s="84"/>
      <c r="JXF455" s="84"/>
      <c r="JXG455" s="84"/>
      <c r="JXH455" s="84"/>
      <c r="JXI455" s="84"/>
      <c r="JXJ455" s="84"/>
      <c r="JXK455" s="84"/>
      <c r="JXL455" s="84"/>
      <c r="JXM455" s="84"/>
      <c r="JXN455" s="84"/>
      <c r="JXO455" s="84"/>
      <c r="JXP455" s="84"/>
      <c r="JXQ455" s="84"/>
      <c r="JXR455" s="84"/>
      <c r="JXS455" s="84"/>
      <c r="JXT455" s="84"/>
      <c r="JXU455" s="84"/>
      <c r="JXV455" s="84"/>
      <c r="JXW455" s="84"/>
      <c r="JXX455" s="84"/>
      <c r="JXY455" s="84"/>
      <c r="JXZ455" s="84"/>
      <c r="JYA455" s="84"/>
      <c r="JYB455" s="84"/>
      <c r="JYC455" s="84"/>
      <c r="JYD455" s="84"/>
      <c r="JYE455" s="84"/>
      <c r="JYF455" s="84"/>
      <c r="JYG455" s="84"/>
      <c r="JYH455" s="84"/>
      <c r="JYI455" s="84"/>
      <c r="JYJ455" s="84"/>
      <c r="JYK455" s="84"/>
      <c r="JYL455" s="84"/>
      <c r="JYM455" s="84"/>
      <c r="JYN455" s="84"/>
      <c r="JYO455" s="84"/>
      <c r="JYP455" s="84"/>
      <c r="JYQ455" s="84"/>
      <c r="JYR455" s="84"/>
      <c r="JYS455" s="84"/>
      <c r="JYT455" s="84"/>
      <c r="JYU455" s="84"/>
      <c r="JYV455" s="84"/>
      <c r="JYW455" s="84"/>
      <c r="JYX455" s="84"/>
      <c r="JYY455" s="84"/>
      <c r="JYZ455" s="84"/>
      <c r="JZA455" s="84"/>
      <c r="JZB455" s="84"/>
      <c r="JZC455" s="84"/>
      <c r="JZD455" s="84"/>
      <c r="JZE455" s="84"/>
      <c r="JZF455" s="84"/>
      <c r="JZG455" s="84"/>
      <c r="JZH455" s="84"/>
      <c r="JZI455" s="84"/>
      <c r="JZJ455" s="84"/>
      <c r="JZK455" s="84"/>
      <c r="JZL455" s="84"/>
      <c r="JZM455" s="84"/>
      <c r="JZN455" s="84"/>
      <c r="JZO455" s="84"/>
      <c r="JZP455" s="84"/>
      <c r="JZQ455" s="84"/>
      <c r="JZR455" s="84"/>
      <c r="JZS455" s="84"/>
      <c r="JZT455" s="84"/>
      <c r="JZU455" s="84"/>
      <c r="JZV455" s="84"/>
      <c r="JZW455" s="84"/>
      <c r="JZX455" s="84"/>
      <c r="JZY455" s="84"/>
      <c r="JZZ455" s="84"/>
      <c r="KAA455" s="84"/>
      <c r="KAB455" s="84"/>
      <c r="KAC455" s="84"/>
      <c r="KAD455" s="84"/>
      <c r="KAE455" s="84"/>
      <c r="KAF455" s="84"/>
      <c r="KAG455" s="84"/>
      <c r="KAH455" s="84"/>
      <c r="KAI455" s="84"/>
      <c r="KAJ455" s="84"/>
      <c r="KAK455" s="84"/>
      <c r="KAL455" s="84"/>
      <c r="KAM455" s="84"/>
      <c r="KAN455" s="84"/>
      <c r="KAO455" s="84"/>
      <c r="KAP455" s="84"/>
      <c r="KAQ455" s="84"/>
      <c r="KAR455" s="84"/>
      <c r="KAS455" s="84"/>
      <c r="KAT455" s="84"/>
      <c r="KAU455" s="84"/>
      <c r="KAV455" s="84"/>
      <c r="KAW455" s="84"/>
      <c r="KAX455" s="84"/>
      <c r="KAY455" s="84"/>
      <c r="KAZ455" s="84"/>
      <c r="KBA455" s="84"/>
      <c r="KBB455" s="84"/>
      <c r="KBC455" s="84"/>
      <c r="KBD455" s="84"/>
      <c r="KBE455" s="84"/>
      <c r="KBF455" s="84"/>
      <c r="KBG455" s="84"/>
      <c r="KBH455" s="84"/>
      <c r="KBI455" s="84"/>
      <c r="KBJ455" s="84"/>
      <c r="KBK455" s="84"/>
      <c r="KBL455" s="84"/>
      <c r="KBM455" s="84"/>
      <c r="KBN455" s="84"/>
      <c r="KBO455" s="84"/>
      <c r="KBP455" s="84"/>
      <c r="KBQ455" s="84"/>
      <c r="KBR455" s="84"/>
      <c r="KBS455" s="84"/>
      <c r="KBT455" s="84"/>
      <c r="KBU455" s="84"/>
      <c r="KBV455" s="84"/>
      <c r="KBW455" s="84"/>
      <c r="KBX455" s="84"/>
      <c r="KBY455" s="84"/>
      <c r="KBZ455" s="84"/>
      <c r="KCA455" s="84"/>
      <c r="KCB455" s="84"/>
      <c r="KCC455" s="84"/>
      <c r="KCD455" s="84"/>
      <c r="KCE455" s="84"/>
      <c r="KCF455" s="84"/>
      <c r="KCG455" s="84"/>
      <c r="KCH455" s="84"/>
      <c r="KCI455" s="84"/>
      <c r="KCJ455" s="84"/>
      <c r="KCK455" s="84"/>
      <c r="KCL455" s="84"/>
      <c r="KCM455" s="84"/>
      <c r="KCN455" s="84"/>
      <c r="KCO455" s="84"/>
      <c r="KCP455" s="84"/>
      <c r="KCQ455" s="84"/>
      <c r="KCR455" s="84"/>
      <c r="KCS455" s="84"/>
      <c r="KCT455" s="84"/>
      <c r="KCU455" s="84"/>
      <c r="KCV455" s="84"/>
      <c r="KCW455" s="84"/>
      <c r="KCX455" s="84"/>
      <c r="KCY455" s="84"/>
      <c r="KCZ455" s="84"/>
      <c r="KDA455" s="84"/>
      <c r="KDB455" s="84"/>
      <c r="KDC455" s="84"/>
      <c r="KDD455" s="84"/>
      <c r="KDE455" s="84"/>
      <c r="KDF455" s="84"/>
      <c r="KDG455" s="84"/>
      <c r="KDH455" s="84"/>
      <c r="KDI455" s="84"/>
      <c r="KDJ455" s="84"/>
      <c r="KDK455" s="84"/>
      <c r="KDL455" s="84"/>
      <c r="KDM455" s="84"/>
      <c r="KDN455" s="84"/>
      <c r="KDO455" s="84"/>
      <c r="KDP455" s="84"/>
      <c r="KDQ455" s="84"/>
      <c r="KDR455" s="84"/>
      <c r="KDS455" s="84"/>
      <c r="KDT455" s="84"/>
      <c r="KDU455" s="84"/>
      <c r="KDV455" s="84"/>
      <c r="KDW455" s="84"/>
      <c r="KDX455" s="84"/>
      <c r="KDY455" s="84"/>
      <c r="KDZ455" s="84"/>
      <c r="KEA455" s="84"/>
      <c r="KEB455" s="84"/>
      <c r="KEC455" s="84"/>
      <c r="KED455" s="84"/>
      <c r="KEE455" s="84"/>
      <c r="KEF455" s="84"/>
      <c r="KEG455" s="84"/>
      <c r="KEH455" s="84"/>
      <c r="KEI455" s="84"/>
      <c r="KEJ455" s="84"/>
      <c r="KEK455" s="84"/>
      <c r="KEL455" s="84"/>
      <c r="KEM455" s="84"/>
      <c r="KEN455" s="84"/>
      <c r="KEO455" s="84"/>
      <c r="KEP455" s="84"/>
      <c r="KEQ455" s="84"/>
      <c r="KER455" s="84"/>
      <c r="KES455" s="84"/>
      <c r="KET455" s="84"/>
      <c r="KEU455" s="84"/>
      <c r="KEV455" s="84"/>
      <c r="KEW455" s="84"/>
      <c r="KEX455" s="84"/>
      <c r="KEY455" s="84"/>
      <c r="KEZ455" s="84"/>
      <c r="KFA455" s="84"/>
      <c r="KFB455" s="84"/>
      <c r="KFC455" s="84"/>
      <c r="KFD455" s="84"/>
      <c r="KFE455" s="84"/>
      <c r="KFF455" s="84"/>
      <c r="KFG455" s="84"/>
      <c r="KFH455" s="84"/>
      <c r="KFI455" s="84"/>
      <c r="KFJ455" s="84"/>
      <c r="KFK455" s="84"/>
      <c r="KFL455" s="84"/>
      <c r="KFM455" s="84"/>
      <c r="KFN455" s="84"/>
      <c r="KFO455" s="84"/>
      <c r="KFP455" s="84"/>
      <c r="KFQ455" s="84"/>
      <c r="KFR455" s="84"/>
      <c r="KFS455" s="84"/>
      <c r="KFT455" s="84"/>
      <c r="KFU455" s="84"/>
      <c r="KFV455" s="84"/>
      <c r="KFW455" s="84"/>
      <c r="KFX455" s="84"/>
      <c r="KFY455" s="84"/>
      <c r="KFZ455" s="84"/>
      <c r="KGA455" s="84"/>
      <c r="KGB455" s="84"/>
      <c r="KGC455" s="84"/>
      <c r="KGD455" s="84"/>
      <c r="KGE455" s="84"/>
      <c r="KGF455" s="84"/>
      <c r="KGG455" s="84"/>
      <c r="KGH455" s="84"/>
      <c r="KGI455" s="84"/>
      <c r="KGJ455" s="84"/>
      <c r="KGK455" s="84"/>
      <c r="KGL455" s="84"/>
      <c r="KGM455" s="84"/>
      <c r="KGN455" s="84"/>
      <c r="KGO455" s="84"/>
      <c r="KGP455" s="84"/>
      <c r="KGQ455" s="84"/>
      <c r="KGR455" s="84"/>
      <c r="KGS455" s="84"/>
      <c r="KGT455" s="84"/>
      <c r="KGU455" s="84"/>
      <c r="KGV455" s="84"/>
      <c r="KGW455" s="84"/>
      <c r="KGX455" s="84"/>
      <c r="KGY455" s="84"/>
      <c r="KGZ455" s="84"/>
      <c r="KHA455" s="84"/>
      <c r="KHB455" s="84"/>
      <c r="KHC455" s="84"/>
      <c r="KHD455" s="84"/>
      <c r="KHE455" s="84"/>
      <c r="KHF455" s="84"/>
      <c r="KHG455" s="84"/>
      <c r="KHH455" s="84"/>
      <c r="KHI455" s="84"/>
      <c r="KHJ455" s="84"/>
      <c r="KHK455" s="84"/>
      <c r="KHL455" s="84"/>
      <c r="KHM455" s="84"/>
      <c r="KHN455" s="84"/>
      <c r="KHO455" s="84"/>
      <c r="KHP455" s="84"/>
      <c r="KHQ455" s="84"/>
      <c r="KHR455" s="84"/>
      <c r="KHS455" s="84"/>
      <c r="KHT455" s="84"/>
      <c r="KHU455" s="84"/>
      <c r="KHV455" s="84"/>
      <c r="KHW455" s="84"/>
      <c r="KHX455" s="84"/>
      <c r="KHY455" s="84"/>
      <c r="KHZ455" s="84"/>
      <c r="KIA455" s="84"/>
      <c r="KIB455" s="84"/>
      <c r="KIC455" s="84"/>
      <c r="KID455" s="84"/>
      <c r="KIE455" s="84"/>
      <c r="KIF455" s="84"/>
      <c r="KIG455" s="84"/>
      <c r="KIH455" s="84"/>
      <c r="KII455" s="84"/>
      <c r="KIJ455" s="84"/>
      <c r="KIK455" s="84"/>
      <c r="KIL455" s="84"/>
      <c r="KIM455" s="84"/>
      <c r="KIN455" s="84"/>
      <c r="KIO455" s="84"/>
      <c r="KIP455" s="84"/>
      <c r="KIQ455" s="84"/>
      <c r="KIR455" s="84"/>
      <c r="KIS455" s="84"/>
      <c r="KIT455" s="84"/>
      <c r="KIU455" s="84"/>
      <c r="KIV455" s="84"/>
      <c r="KIW455" s="84"/>
      <c r="KIX455" s="84"/>
      <c r="KIY455" s="84"/>
      <c r="KIZ455" s="84"/>
      <c r="KJA455" s="84"/>
      <c r="KJB455" s="84"/>
      <c r="KJC455" s="84"/>
      <c r="KJD455" s="84"/>
      <c r="KJE455" s="84"/>
      <c r="KJF455" s="84"/>
      <c r="KJG455" s="84"/>
      <c r="KJH455" s="84"/>
      <c r="KJI455" s="84"/>
      <c r="KJJ455" s="84"/>
      <c r="KJK455" s="84"/>
      <c r="KJL455" s="84"/>
      <c r="KJM455" s="84"/>
      <c r="KJN455" s="84"/>
      <c r="KJO455" s="84"/>
      <c r="KJP455" s="84"/>
      <c r="KJQ455" s="84"/>
      <c r="KJR455" s="84"/>
      <c r="KJS455" s="84"/>
      <c r="KJT455" s="84"/>
      <c r="KJU455" s="84"/>
      <c r="KJV455" s="84"/>
      <c r="KJW455" s="84"/>
      <c r="KJX455" s="84"/>
      <c r="KJY455" s="84"/>
      <c r="KJZ455" s="84"/>
      <c r="KKA455" s="84"/>
      <c r="KKB455" s="84"/>
      <c r="KKC455" s="84"/>
      <c r="KKD455" s="84"/>
      <c r="KKE455" s="84"/>
      <c r="KKF455" s="84"/>
      <c r="KKG455" s="84"/>
      <c r="KKH455" s="84"/>
      <c r="KKI455" s="84"/>
      <c r="KKJ455" s="84"/>
      <c r="KKK455" s="84"/>
      <c r="KKL455" s="84"/>
      <c r="KKM455" s="84"/>
      <c r="KKN455" s="84"/>
      <c r="KKO455" s="84"/>
      <c r="KKP455" s="84"/>
      <c r="KKQ455" s="84"/>
      <c r="KKR455" s="84"/>
      <c r="KKS455" s="84"/>
      <c r="KKT455" s="84"/>
      <c r="KKU455" s="84"/>
      <c r="KKV455" s="84"/>
      <c r="KKW455" s="84"/>
      <c r="KKX455" s="84"/>
      <c r="KKY455" s="84"/>
      <c r="KKZ455" s="84"/>
      <c r="KLA455" s="84"/>
      <c r="KLB455" s="84"/>
      <c r="KLC455" s="84"/>
      <c r="KLD455" s="84"/>
      <c r="KLE455" s="84"/>
      <c r="KLF455" s="84"/>
      <c r="KLG455" s="84"/>
      <c r="KLH455" s="84"/>
      <c r="KLI455" s="84"/>
      <c r="KLJ455" s="84"/>
      <c r="KLK455" s="84"/>
      <c r="KLL455" s="84"/>
      <c r="KLM455" s="84"/>
      <c r="KLN455" s="84"/>
      <c r="KLO455" s="84"/>
      <c r="KLP455" s="84"/>
      <c r="KLQ455" s="84"/>
      <c r="KLR455" s="84"/>
      <c r="KLS455" s="84"/>
      <c r="KLT455" s="84"/>
      <c r="KLU455" s="84"/>
      <c r="KLV455" s="84"/>
      <c r="KLW455" s="84"/>
      <c r="KLX455" s="84"/>
      <c r="KLY455" s="84"/>
      <c r="KLZ455" s="84"/>
      <c r="KMA455" s="84"/>
      <c r="KMB455" s="84"/>
      <c r="KMC455" s="84"/>
      <c r="KMD455" s="84"/>
      <c r="KME455" s="84"/>
      <c r="KMF455" s="84"/>
      <c r="KMG455" s="84"/>
      <c r="KMH455" s="84"/>
      <c r="KMI455" s="84"/>
      <c r="KMJ455" s="84"/>
      <c r="KMK455" s="84"/>
      <c r="KML455" s="84"/>
      <c r="KMM455" s="84"/>
      <c r="KMN455" s="84"/>
      <c r="KMO455" s="84"/>
      <c r="KMP455" s="84"/>
      <c r="KMQ455" s="84"/>
      <c r="KMR455" s="84"/>
      <c r="KMS455" s="84"/>
      <c r="KMT455" s="84"/>
      <c r="KMU455" s="84"/>
      <c r="KMV455" s="84"/>
      <c r="KMW455" s="84"/>
      <c r="KMX455" s="84"/>
      <c r="KMY455" s="84"/>
      <c r="KMZ455" s="84"/>
      <c r="KNA455" s="84"/>
      <c r="KNB455" s="84"/>
      <c r="KNC455" s="84"/>
      <c r="KND455" s="84"/>
      <c r="KNE455" s="84"/>
      <c r="KNF455" s="84"/>
      <c r="KNG455" s="84"/>
      <c r="KNH455" s="84"/>
      <c r="KNI455" s="84"/>
      <c r="KNJ455" s="84"/>
      <c r="KNK455" s="84"/>
      <c r="KNL455" s="84"/>
      <c r="KNM455" s="84"/>
      <c r="KNN455" s="84"/>
      <c r="KNO455" s="84"/>
      <c r="KNP455" s="84"/>
      <c r="KNQ455" s="84"/>
      <c r="KNR455" s="84"/>
      <c r="KNS455" s="84"/>
      <c r="KNT455" s="84"/>
      <c r="KNU455" s="84"/>
      <c r="KNV455" s="84"/>
      <c r="KNW455" s="84"/>
      <c r="KNX455" s="84"/>
      <c r="KNY455" s="84"/>
      <c r="KNZ455" s="84"/>
      <c r="KOA455" s="84"/>
      <c r="KOB455" s="84"/>
      <c r="KOC455" s="84"/>
      <c r="KOD455" s="84"/>
      <c r="KOE455" s="84"/>
      <c r="KOF455" s="84"/>
      <c r="KOG455" s="84"/>
      <c r="KOH455" s="84"/>
      <c r="KOI455" s="84"/>
      <c r="KOJ455" s="84"/>
      <c r="KOK455" s="84"/>
      <c r="KOL455" s="84"/>
      <c r="KOM455" s="84"/>
      <c r="KON455" s="84"/>
      <c r="KOO455" s="84"/>
      <c r="KOP455" s="84"/>
      <c r="KOQ455" s="84"/>
      <c r="KOR455" s="84"/>
      <c r="KOS455" s="84"/>
      <c r="KOT455" s="84"/>
      <c r="KOU455" s="84"/>
      <c r="KOV455" s="84"/>
      <c r="KOW455" s="84"/>
      <c r="KOX455" s="84"/>
      <c r="KOY455" s="84"/>
      <c r="KOZ455" s="84"/>
      <c r="KPA455" s="84"/>
      <c r="KPB455" s="84"/>
      <c r="KPC455" s="84"/>
      <c r="KPD455" s="84"/>
      <c r="KPE455" s="84"/>
      <c r="KPF455" s="84"/>
      <c r="KPG455" s="84"/>
      <c r="KPH455" s="84"/>
      <c r="KPI455" s="84"/>
      <c r="KPJ455" s="84"/>
      <c r="KPK455" s="84"/>
      <c r="KPL455" s="84"/>
      <c r="KPM455" s="84"/>
      <c r="KPN455" s="84"/>
      <c r="KPO455" s="84"/>
      <c r="KPP455" s="84"/>
      <c r="KPQ455" s="84"/>
      <c r="KPR455" s="84"/>
      <c r="KPS455" s="84"/>
      <c r="KPT455" s="84"/>
      <c r="KPU455" s="84"/>
      <c r="KPV455" s="84"/>
      <c r="KPW455" s="84"/>
      <c r="KPX455" s="84"/>
      <c r="KPY455" s="84"/>
      <c r="KPZ455" s="84"/>
      <c r="KQA455" s="84"/>
      <c r="KQB455" s="84"/>
      <c r="KQC455" s="84"/>
      <c r="KQD455" s="84"/>
      <c r="KQE455" s="84"/>
      <c r="KQF455" s="84"/>
      <c r="KQG455" s="84"/>
      <c r="KQH455" s="84"/>
      <c r="KQI455" s="84"/>
      <c r="KQJ455" s="84"/>
      <c r="KQK455" s="84"/>
      <c r="KQL455" s="84"/>
      <c r="KQM455" s="84"/>
      <c r="KQN455" s="84"/>
      <c r="KQO455" s="84"/>
      <c r="KQP455" s="84"/>
      <c r="KQQ455" s="84"/>
      <c r="KQR455" s="84"/>
      <c r="KQS455" s="84"/>
      <c r="KQT455" s="84"/>
      <c r="KQU455" s="84"/>
      <c r="KQV455" s="84"/>
      <c r="KQW455" s="84"/>
      <c r="KQX455" s="84"/>
      <c r="KQY455" s="84"/>
      <c r="KQZ455" s="84"/>
      <c r="KRA455" s="84"/>
      <c r="KRB455" s="84"/>
      <c r="KRC455" s="84"/>
      <c r="KRD455" s="84"/>
      <c r="KRE455" s="84"/>
      <c r="KRF455" s="84"/>
      <c r="KRG455" s="84"/>
      <c r="KRH455" s="84"/>
      <c r="KRI455" s="84"/>
      <c r="KRJ455" s="84"/>
      <c r="KRK455" s="84"/>
      <c r="KRL455" s="84"/>
      <c r="KRM455" s="84"/>
      <c r="KRN455" s="84"/>
      <c r="KRO455" s="84"/>
      <c r="KRP455" s="84"/>
      <c r="KRQ455" s="84"/>
      <c r="KRR455" s="84"/>
      <c r="KRS455" s="84"/>
      <c r="KRT455" s="84"/>
      <c r="KRU455" s="84"/>
      <c r="KRV455" s="84"/>
      <c r="KRW455" s="84"/>
      <c r="KRX455" s="84"/>
      <c r="KRY455" s="84"/>
      <c r="KRZ455" s="84"/>
      <c r="KSA455" s="84"/>
      <c r="KSB455" s="84"/>
      <c r="KSC455" s="84"/>
      <c r="KSD455" s="84"/>
      <c r="KSE455" s="84"/>
      <c r="KSF455" s="84"/>
      <c r="KSG455" s="84"/>
      <c r="KSH455" s="84"/>
      <c r="KSI455" s="84"/>
      <c r="KSJ455" s="84"/>
      <c r="KSK455" s="84"/>
      <c r="KSL455" s="84"/>
      <c r="KSM455" s="84"/>
      <c r="KSN455" s="84"/>
      <c r="KSO455" s="84"/>
      <c r="KSP455" s="84"/>
      <c r="KSQ455" s="84"/>
      <c r="KSR455" s="84"/>
      <c r="KSS455" s="84"/>
      <c r="KST455" s="84"/>
      <c r="KSU455" s="84"/>
      <c r="KSV455" s="84"/>
      <c r="KSW455" s="84"/>
      <c r="KSX455" s="84"/>
      <c r="KSY455" s="84"/>
      <c r="KSZ455" s="84"/>
      <c r="KTA455" s="84"/>
      <c r="KTB455" s="84"/>
      <c r="KTC455" s="84"/>
      <c r="KTD455" s="84"/>
      <c r="KTE455" s="84"/>
      <c r="KTF455" s="84"/>
      <c r="KTG455" s="84"/>
      <c r="KTH455" s="84"/>
      <c r="KTI455" s="84"/>
      <c r="KTJ455" s="84"/>
      <c r="KTK455" s="84"/>
      <c r="KTL455" s="84"/>
      <c r="KTM455" s="84"/>
      <c r="KTN455" s="84"/>
      <c r="KTO455" s="84"/>
      <c r="KTP455" s="84"/>
      <c r="KTQ455" s="84"/>
      <c r="KTR455" s="84"/>
      <c r="KTS455" s="84"/>
      <c r="KTT455" s="84"/>
      <c r="KTU455" s="84"/>
      <c r="KTV455" s="84"/>
      <c r="KTW455" s="84"/>
      <c r="KTX455" s="84"/>
      <c r="KTY455" s="84"/>
      <c r="KTZ455" s="84"/>
      <c r="KUA455" s="84"/>
      <c r="KUB455" s="84"/>
      <c r="KUC455" s="84"/>
      <c r="KUD455" s="84"/>
      <c r="KUE455" s="84"/>
      <c r="KUF455" s="84"/>
      <c r="KUG455" s="84"/>
      <c r="KUH455" s="84"/>
      <c r="KUI455" s="84"/>
      <c r="KUJ455" s="84"/>
      <c r="KUK455" s="84"/>
      <c r="KUL455" s="84"/>
      <c r="KUM455" s="84"/>
      <c r="KUN455" s="84"/>
      <c r="KUO455" s="84"/>
      <c r="KUP455" s="84"/>
      <c r="KUQ455" s="84"/>
      <c r="KUR455" s="84"/>
      <c r="KUS455" s="84"/>
      <c r="KUT455" s="84"/>
      <c r="KUU455" s="84"/>
      <c r="KUV455" s="84"/>
      <c r="KUW455" s="84"/>
      <c r="KUX455" s="84"/>
      <c r="KUY455" s="84"/>
      <c r="KUZ455" s="84"/>
      <c r="KVA455" s="84"/>
      <c r="KVB455" s="84"/>
      <c r="KVC455" s="84"/>
      <c r="KVD455" s="84"/>
      <c r="KVE455" s="84"/>
      <c r="KVF455" s="84"/>
      <c r="KVG455" s="84"/>
      <c r="KVH455" s="84"/>
      <c r="KVI455" s="84"/>
      <c r="KVJ455" s="84"/>
      <c r="KVK455" s="84"/>
      <c r="KVL455" s="84"/>
      <c r="KVM455" s="84"/>
      <c r="KVN455" s="84"/>
      <c r="KVO455" s="84"/>
      <c r="KVP455" s="84"/>
      <c r="KVQ455" s="84"/>
      <c r="KVR455" s="84"/>
      <c r="KVS455" s="84"/>
      <c r="KVT455" s="84"/>
      <c r="KVU455" s="84"/>
      <c r="KVV455" s="84"/>
      <c r="KVW455" s="84"/>
      <c r="KVX455" s="84"/>
      <c r="KVY455" s="84"/>
      <c r="KVZ455" s="84"/>
      <c r="KWA455" s="84"/>
      <c r="KWB455" s="84"/>
      <c r="KWC455" s="84"/>
      <c r="KWD455" s="84"/>
      <c r="KWE455" s="84"/>
      <c r="KWF455" s="84"/>
      <c r="KWG455" s="84"/>
      <c r="KWH455" s="84"/>
      <c r="KWI455" s="84"/>
      <c r="KWJ455" s="84"/>
      <c r="KWK455" s="84"/>
      <c r="KWL455" s="84"/>
      <c r="KWM455" s="84"/>
      <c r="KWN455" s="84"/>
      <c r="KWO455" s="84"/>
      <c r="KWP455" s="84"/>
      <c r="KWQ455" s="84"/>
      <c r="KWR455" s="84"/>
      <c r="KWS455" s="84"/>
      <c r="KWT455" s="84"/>
      <c r="KWU455" s="84"/>
      <c r="KWV455" s="84"/>
      <c r="KWW455" s="84"/>
      <c r="KWX455" s="84"/>
      <c r="KWY455" s="84"/>
      <c r="KWZ455" s="84"/>
      <c r="KXA455" s="84"/>
      <c r="KXB455" s="84"/>
      <c r="KXC455" s="84"/>
      <c r="KXD455" s="84"/>
      <c r="KXE455" s="84"/>
      <c r="KXF455" s="84"/>
      <c r="KXG455" s="84"/>
      <c r="KXH455" s="84"/>
      <c r="KXI455" s="84"/>
      <c r="KXJ455" s="84"/>
      <c r="KXK455" s="84"/>
      <c r="KXL455" s="84"/>
      <c r="KXM455" s="84"/>
      <c r="KXN455" s="84"/>
      <c r="KXO455" s="84"/>
      <c r="KXP455" s="84"/>
      <c r="KXQ455" s="84"/>
      <c r="KXR455" s="84"/>
      <c r="KXS455" s="84"/>
      <c r="KXT455" s="84"/>
      <c r="KXU455" s="84"/>
      <c r="KXV455" s="84"/>
      <c r="KXW455" s="84"/>
      <c r="KXX455" s="84"/>
      <c r="KXY455" s="84"/>
      <c r="KXZ455" s="84"/>
      <c r="KYA455" s="84"/>
      <c r="KYB455" s="84"/>
      <c r="KYC455" s="84"/>
      <c r="KYD455" s="84"/>
      <c r="KYE455" s="84"/>
      <c r="KYF455" s="84"/>
      <c r="KYG455" s="84"/>
      <c r="KYH455" s="84"/>
      <c r="KYI455" s="84"/>
      <c r="KYJ455" s="84"/>
      <c r="KYK455" s="84"/>
      <c r="KYL455" s="84"/>
      <c r="KYM455" s="84"/>
      <c r="KYN455" s="84"/>
      <c r="KYO455" s="84"/>
      <c r="KYP455" s="84"/>
      <c r="KYQ455" s="84"/>
      <c r="KYR455" s="84"/>
      <c r="KYS455" s="84"/>
      <c r="KYT455" s="84"/>
      <c r="KYU455" s="84"/>
      <c r="KYV455" s="84"/>
      <c r="KYW455" s="84"/>
      <c r="KYX455" s="84"/>
      <c r="KYY455" s="84"/>
      <c r="KYZ455" s="84"/>
      <c r="KZA455" s="84"/>
      <c r="KZB455" s="84"/>
      <c r="KZC455" s="84"/>
      <c r="KZD455" s="84"/>
      <c r="KZE455" s="84"/>
      <c r="KZF455" s="84"/>
      <c r="KZG455" s="84"/>
      <c r="KZH455" s="84"/>
      <c r="KZI455" s="84"/>
      <c r="KZJ455" s="84"/>
      <c r="KZK455" s="84"/>
      <c r="KZL455" s="84"/>
      <c r="KZM455" s="84"/>
      <c r="KZN455" s="84"/>
      <c r="KZO455" s="84"/>
      <c r="KZP455" s="84"/>
      <c r="KZQ455" s="84"/>
      <c r="KZR455" s="84"/>
      <c r="KZS455" s="84"/>
      <c r="KZT455" s="84"/>
      <c r="KZU455" s="84"/>
      <c r="KZV455" s="84"/>
      <c r="KZW455" s="84"/>
      <c r="KZX455" s="84"/>
      <c r="KZY455" s="84"/>
      <c r="KZZ455" s="84"/>
      <c r="LAA455" s="84"/>
      <c r="LAB455" s="84"/>
      <c r="LAC455" s="84"/>
      <c r="LAD455" s="84"/>
      <c r="LAE455" s="84"/>
      <c r="LAF455" s="84"/>
      <c r="LAG455" s="84"/>
      <c r="LAH455" s="84"/>
      <c r="LAI455" s="84"/>
      <c r="LAJ455" s="84"/>
      <c r="LAK455" s="84"/>
      <c r="LAL455" s="84"/>
      <c r="LAM455" s="84"/>
      <c r="LAN455" s="84"/>
      <c r="LAO455" s="84"/>
      <c r="LAP455" s="84"/>
      <c r="LAQ455" s="84"/>
      <c r="LAR455" s="84"/>
      <c r="LAS455" s="84"/>
      <c r="LAT455" s="84"/>
      <c r="LAU455" s="84"/>
      <c r="LAV455" s="84"/>
      <c r="LAW455" s="84"/>
      <c r="LAX455" s="84"/>
      <c r="LAY455" s="84"/>
      <c r="LAZ455" s="84"/>
      <c r="LBA455" s="84"/>
      <c r="LBB455" s="84"/>
      <c r="LBC455" s="84"/>
      <c r="LBD455" s="84"/>
      <c r="LBE455" s="84"/>
      <c r="LBF455" s="84"/>
      <c r="LBG455" s="84"/>
      <c r="LBH455" s="84"/>
      <c r="LBI455" s="84"/>
      <c r="LBJ455" s="84"/>
      <c r="LBK455" s="84"/>
      <c r="LBL455" s="84"/>
      <c r="LBM455" s="84"/>
      <c r="LBN455" s="84"/>
      <c r="LBO455" s="84"/>
      <c r="LBP455" s="84"/>
      <c r="LBQ455" s="84"/>
      <c r="LBR455" s="84"/>
      <c r="LBS455" s="84"/>
      <c r="LBT455" s="84"/>
      <c r="LBU455" s="84"/>
      <c r="LBV455" s="84"/>
      <c r="LBW455" s="84"/>
      <c r="LBX455" s="84"/>
      <c r="LBY455" s="84"/>
      <c r="LBZ455" s="84"/>
      <c r="LCA455" s="84"/>
      <c r="LCB455" s="84"/>
      <c r="LCC455" s="84"/>
      <c r="LCD455" s="84"/>
      <c r="LCE455" s="84"/>
      <c r="LCF455" s="84"/>
      <c r="LCG455" s="84"/>
      <c r="LCH455" s="84"/>
      <c r="LCI455" s="84"/>
      <c r="LCJ455" s="84"/>
      <c r="LCK455" s="84"/>
      <c r="LCL455" s="84"/>
      <c r="LCM455" s="84"/>
      <c r="LCN455" s="84"/>
      <c r="LCO455" s="84"/>
      <c r="LCP455" s="84"/>
      <c r="LCQ455" s="84"/>
      <c r="LCR455" s="84"/>
      <c r="LCS455" s="84"/>
      <c r="LCT455" s="84"/>
      <c r="LCU455" s="84"/>
      <c r="LCV455" s="84"/>
      <c r="LCW455" s="84"/>
      <c r="LCX455" s="84"/>
      <c r="LCY455" s="84"/>
      <c r="LCZ455" s="84"/>
      <c r="LDA455" s="84"/>
      <c r="LDB455" s="84"/>
      <c r="LDC455" s="84"/>
      <c r="LDD455" s="84"/>
      <c r="LDE455" s="84"/>
      <c r="LDF455" s="84"/>
      <c r="LDG455" s="84"/>
      <c r="LDH455" s="84"/>
      <c r="LDI455" s="84"/>
      <c r="LDJ455" s="84"/>
      <c r="LDK455" s="84"/>
      <c r="LDL455" s="84"/>
      <c r="LDM455" s="84"/>
      <c r="LDN455" s="84"/>
      <c r="LDO455" s="84"/>
      <c r="LDP455" s="84"/>
      <c r="LDQ455" s="84"/>
      <c r="LDR455" s="84"/>
      <c r="LDS455" s="84"/>
      <c r="LDT455" s="84"/>
      <c r="LDU455" s="84"/>
      <c r="LDV455" s="84"/>
      <c r="LDW455" s="84"/>
      <c r="LDX455" s="84"/>
      <c r="LDY455" s="84"/>
      <c r="LDZ455" s="84"/>
      <c r="LEA455" s="84"/>
      <c r="LEB455" s="84"/>
      <c r="LEC455" s="84"/>
      <c r="LED455" s="84"/>
      <c r="LEE455" s="84"/>
      <c r="LEF455" s="84"/>
      <c r="LEG455" s="84"/>
      <c r="LEH455" s="84"/>
      <c r="LEI455" s="84"/>
      <c r="LEJ455" s="84"/>
      <c r="LEK455" s="84"/>
      <c r="LEL455" s="84"/>
      <c r="LEM455" s="84"/>
      <c r="LEN455" s="84"/>
      <c r="LEO455" s="84"/>
      <c r="LEP455" s="84"/>
      <c r="LEQ455" s="84"/>
      <c r="LER455" s="84"/>
      <c r="LES455" s="84"/>
      <c r="LET455" s="84"/>
      <c r="LEU455" s="84"/>
      <c r="LEV455" s="84"/>
      <c r="LEW455" s="84"/>
      <c r="LEX455" s="84"/>
      <c r="LEY455" s="84"/>
      <c r="LEZ455" s="84"/>
      <c r="LFA455" s="84"/>
      <c r="LFB455" s="84"/>
      <c r="LFC455" s="84"/>
      <c r="LFD455" s="84"/>
      <c r="LFE455" s="84"/>
      <c r="LFF455" s="84"/>
      <c r="LFG455" s="84"/>
      <c r="LFH455" s="84"/>
      <c r="LFI455" s="84"/>
      <c r="LFJ455" s="84"/>
      <c r="LFK455" s="84"/>
      <c r="LFL455" s="84"/>
      <c r="LFM455" s="84"/>
      <c r="LFN455" s="84"/>
      <c r="LFO455" s="84"/>
      <c r="LFP455" s="84"/>
      <c r="LFQ455" s="84"/>
      <c r="LFR455" s="84"/>
      <c r="LFS455" s="84"/>
      <c r="LFT455" s="84"/>
      <c r="LFU455" s="84"/>
      <c r="LFV455" s="84"/>
      <c r="LFW455" s="84"/>
      <c r="LFX455" s="84"/>
      <c r="LFY455" s="84"/>
      <c r="LFZ455" s="84"/>
      <c r="LGA455" s="84"/>
      <c r="LGB455" s="84"/>
      <c r="LGC455" s="84"/>
      <c r="LGD455" s="84"/>
      <c r="LGE455" s="84"/>
      <c r="LGF455" s="84"/>
      <c r="LGG455" s="84"/>
      <c r="LGH455" s="84"/>
      <c r="LGI455" s="84"/>
      <c r="LGJ455" s="84"/>
      <c r="LGK455" s="84"/>
      <c r="LGL455" s="84"/>
      <c r="LGM455" s="84"/>
      <c r="LGN455" s="84"/>
      <c r="LGO455" s="84"/>
      <c r="LGP455" s="84"/>
      <c r="LGQ455" s="84"/>
      <c r="LGR455" s="84"/>
      <c r="LGS455" s="84"/>
      <c r="LGT455" s="84"/>
      <c r="LGU455" s="84"/>
      <c r="LGV455" s="84"/>
      <c r="LGW455" s="84"/>
      <c r="LGX455" s="84"/>
      <c r="LGY455" s="84"/>
      <c r="LGZ455" s="84"/>
      <c r="LHA455" s="84"/>
      <c r="LHB455" s="84"/>
      <c r="LHC455" s="84"/>
      <c r="LHD455" s="84"/>
      <c r="LHE455" s="84"/>
      <c r="LHF455" s="84"/>
      <c r="LHG455" s="84"/>
      <c r="LHH455" s="84"/>
      <c r="LHI455" s="84"/>
      <c r="LHJ455" s="84"/>
      <c r="LHK455" s="84"/>
      <c r="LHL455" s="84"/>
      <c r="LHM455" s="84"/>
      <c r="LHN455" s="84"/>
      <c r="LHO455" s="84"/>
      <c r="LHP455" s="84"/>
      <c r="LHQ455" s="84"/>
      <c r="LHR455" s="84"/>
      <c r="LHS455" s="84"/>
      <c r="LHT455" s="84"/>
      <c r="LHU455" s="84"/>
      <c r="LHV455" s="84"/>
      <c r="LHW455" s="84"/>
      <c r="LHX455" s="84"/>
      <c r="LHY455" s="84"/>
      <c r="LHZ455" s="84"/>
      <c r="LIA455" s="84"/>
      <c r="LIB455" s="84"/>
      <c r="LIC455" s="84"/>
      <c r="LID455" s="84"/>
      <c r="LIE455" s="84"/>
      <c r="LIF455" s="84"/>
      <c r="LIG455" s="84"/>
      <c r="LIH455" s="84"/>
      <c r="LII455" s="84"/>
      <c r="LIJ455" s="84"/>
      <c r="LIK455" s="84"/>
      <c r="LIL455" s="84"/>
      <c r="LIM455" s="84"/>
      <c r="LIN455" s="84"/>
      <c r="LIO455" s="84"/>
      <c r="LIP455" s="84"/>
      <c r="LIQ455" s="84"/>
      <c r="LIR455" s="84"/>
      <c r="LIS455" s="84"/>
      <c r="LIT455" s="84"/>
      <c r="LIU455" s="84"/>
      <c r="LIV455" s="84"/>
      <c r="LIW455" s="84"/>
      <c r="LIX455" s="84"/>
      <c r="LIY455" s="84"/>
      <c r="LIZ455" s="84"/>
      <c r="LJA455" s="84"/>
      <c r="LJB455" s="84"/>
      <c r="LJC455" s="84"/>
      <c r="LJD455" s="84"/>
      <c r="LJE455" s="84"/>
      <c r="LJF455" s="84"/>
      <c r="LJG455" s="84"/>
      <c r="LJH455" s="84"/>
      <c r="LJI455" s="84"/>
      <c r="LJJ455" s="84"/>
      <c r="LJK455" s="84"/>
      <c r="LJL455" s="84"/>
      <c r="LJM455" s="84"/>
      <c r="LJN455" s="84"/>
      <c r="LJO455" s="84"/>
      <c r="LJP455" s="84"/>
      <c r="LJQ455" s="84"/>
      <c r="LJR455" s="84"/>
      <c r="LJS455" s="84"/>
      <c r="LJT455" s="84"/>
      <c r="LJU455" s="84"/>
      <c r="LJV455" s="84"/>
      <c r="LJW455" s="84"/>
      <c r="LJX455" s="84"/>
      <c r="LJY455" s="84"/>
      <c r="LJZ455" s="84"/>
      <c r="LKA455" s="84"/>
      <c r="LKB455" s="84"/>
      <c r="LKC455" s="84"/>
      <c r="LKD455" s="84"/>
      <c r="LKE455" s="84"/>
      <c r="LKF455" s="84"/>
      <c r="LKG455" s="84"/>
      <c r="LKH455" s="84"/>
      <c r="LKI455" s="84"/>
      <c r="LKJ455" s="84"/>
      <c r="LKK455" s="84"/>
      <c r="LKL455" s="84"/>
      <c r="LKM455" s="84"/>
      <c r="LKN455" s="84"/>
      <c r="LKO455" s="84"/>
      <c r="LKP455" s="84"/>
      <c r="LKQ455" s="84"/>
      <c r="LKR455" s="84"/>
      <c r="LKS455" s="84"/>
      <c r="LKT455" s="84"/>
      <c r="LKU455" s="84"/>
      <c r="LKV455" s="84"/>
      <c r="LKW455" s="84"/>
      <c r="LKX455" s="84"/>
      <c r="LKY455" s="84"/>
      <c r="LKZ455" s="84"/>
      <c r="LLA455" s="84"/>
      <c r="LLB455" s="84"/>
      <c r="LLC455" s="84"/>
      <c r="LLD455" s="84"/>
      <c r="LLE455" s="84"/>
      <c r="LLF455" s="84"/>
      <c r="LLG455" s="84"/>
      <c r="LLH455" s="84"/>
      <c r="LLI455" s="84"/>
      <c r="LLJ455" s="84"/>
      <c r="LLK455" s="84"/>
      <c r="LLL455" s="84"/>
      <c r="LLM455" s="84"/>
      <c r="LLN455" s="84"/>
      <c r="LLO455" s="84"/>
      <c r="LLP455" s="84"/>
      <c r="LLQ455" s="84"/>
      <c r="LLR455" s="84"/>
      <c r="LLS455" s="84"/>
      <c r="LLT455" s="84"/>
      <c r="LLU455" s="84"/>
      <c r="LLV455" s="84"/>
      <c r="LLW455" s="84"/>
      <c r="LLX455" s="84"/>
      <c r="LLY455" s="84"/>
      <c r="LLZ455" s="84"/>
      <c r="LMA455" s="84"/>
      <c r="LMB455" s="84"/>
      <c r="LMC455" s="84"/>
      <c r="LMD455" s="84"/>
      <c r="LME455" s="84"/>
      <c r="LMF455" s="84"/>
      <c r="LMG455" s="84"/>
      <c r="LMH455" s="84"/>
      <c r="LMI455" s="84"/>
      <c r="LMJ455" s="84"/>
      <c r="LMK455" s="84"/>
      <c r="LML455" s="84"/>
      <c r="LMM455" s="84"/>
      <c r="LMN455" s="84"/>
      <c r="LMO455" s="84"/>
      <c r="LMP455" s="84"/>
      <c r="LMQ455" s="84"/>
      <c r="LMR455" s="84"/>
      <c r="LMS455" s="84"/>
      <c r="LMT455" s="84"/>
      <c r="LMU455" s="84"/>
      <c r="LMV455" s="84"/>
      <c r="LMW455" s="84"/>
      <c r="LMX455" s="84"/>
      <c r="LMY455" s="84"/>
      <c r="LMZ455" s="84"/>
      <c r="LNA455" s="84"/>
      <c r="LNB455" s="84"/>
      <c r="LNC455" s="84"/>
      <c r="LND455" s="84"/>
      <c r="LNE455" s="84"/>
      <c r="LNF455" s="84"/>
      <c r="LNG455" s="84"/>
      <c r="LNH455" s="84"/>
      <c r="LNI455" s="84"/>
      <c r="LNJ455" s="84"/>
      <c r="LNK455" s="84"/>
      <c r="LNL455" s="84"/>
      <c r="LNM455" s="84"/>
      <c r="LNN455" s="84"/>
      <c r="LNO455" s="84"/>
      <c r="LNP455" s="84"/>
      <c r="LNQ455" s="84"/>
      <c r="LNR455" s="84"/>
      <c r="LNS455" s="84"/>
      <c r="LNT455" s="84"/>
      <c r="LNU455" s="84"/>
      <c r="LNV455" s="84"/>
      <c r="LNW455" s="84"/>
      <c r="LNX455" s="84"/>
      <c r="LNY455" s="84"/>
      <c r="LNZ455" s="84"/>
      <c r="LOA455" s="84"/>
      <c r="LOB455" s="84"/>
      <c r="LOC455" s="84"/>
      <c r="LOD455" s="84"/>
      <c r="LOE455" s="84"/>
      <c r="LOF455" s="84"/>
      <c r="LOG455" s="84"/>
      <c r="LOH455" s="84"/>
      <c r="LOI455" s="84"/>
      <c r="LOJ455" s="84"/>
      <c r="LOK455" s="84"/>
      <c r="LOL455" s="84"/>
      <c r="LOM455" s="84"/>
      <c r="LON455" s="84"/>
      <c r="LOO455" s="84"/>
      <c r="LOP455" s="84"/>
      <c r="LOQ455" s="84"/>
      <c r="LOR455" s="84"/>
      <c r="LOS455" s="84"/>
      <c r="LOT455" s="84"/>
      <c r="LOU455" s="84"/>
      <c r="LOV455" s="84"/>
      <c r="LOW455" s="84"/>
      <c r="LOX455" s="84"/>
      <c r="LOY455" s="84"/>
      <c r="LOZ455" s="84"/>
      <c r="LPA455" s="84"/>
      <c r="LPB455" s="84"/>
      <c r="LPC455" s="84"/>
      <c r="LPD455" s="84"/>
      <c r="LPE455" s="84"/>
      <c r="LPF455" s="84"/>
      <c r="LPG455" s="84"/>
      <c r="LPH455" s="84"/>
      <c r="LPI455" s="84"/>
      <c r="LPJ455" s="84"/>
      <c r="LPK455" s="84"/>
      <c r="LPL455" s="84"/>
      <c r="LPM455" s="84"/>
      <c r="LPN455" s="84"/>
      <c r="LPO455" s="84"/>
      <c r="LPP455" s="84"/>
      <c r="LPQ455" s="84"/>
      <c r="LPR455" s="84"/>
      <c r="LPS455" s="84"/>
      <c r="LPT455" s="84"/>
      <c r="LPU455" s="84"/>
      <c r="LPV455" s="84"/>
      <c r="LPW455" s="84"/>
      <c r="LPX455" s="84"/>
      <c r="LPY455" s="84"/>
      <c r="LPZ455" s="84"/>
      <c r="LQA455" s="84"/>
      <c r="LQB455" s="84"/>
      <c r="LQC455" s="84"/>
      <c r="LQD455" s="84"/>
      <c r="LQE455" s="84"/>
      <c r="LQF455" s="84"/>
      <c r="LQG455" s="84"/>
      <c r="LQH455" s="84"/>
      <c r="LQI455" s="84"/>
      <c r="LQJ455" s="84"/>
      <c r="LQK455" s="84"/>
      <c r="LQL455" s="84"/>
      <c r="LQM455" s="84"/>
      <c r="LQN455" s="84"/>
      <c r="LQO455" s="84"/>
      <c r="LQP455" s="84"/>
      <c r="LQQ455" s="84"/>
      <c r="LQR455" s="84"/>
      <c r="LQS455" s="84"/>
      <c r="LQT455" s="84"/>
      <c r="LQU455" s="84"/>
      <c r="LQV455" s="84"/>
      <c r="LQW455" s="84"/>
      <c r="LQX455" s="84"/>
      <c r="LQY455" s="84"/>
      <c r="LQZ455" s="84"/>
      <c r="LRA455" s="84"/>
      <c r="LRB455" s="84"/>
      <c r="LRC455" s="84"/>
      <c r="LRD455" s="84"/>
      <c r="LRE455" s="84"/>
      <c r="LRF455" s="84"/>
      <c r="LRG455" s="84"/>
      <c r="LRH455" s="84"/>
      <c r="LRI455" s="84"/>
      <c r="LRJ455" s="84"/>
      <c r="LRK455" s="84"/>
      <c r="LRL455" s="84"/>
      <c r="LRM455" s="84"/>
      <c r="LRN455" s="84"/>
      <c r="LRO455" s="84"/>
      <c r="LRP455" s="84"/>
      <c r="LRQ455" s="84"/>
      <c r="LRR455" s="84"/>
      <c r="LRS455" s="84"/>
      <c r="LRT455" s="84"/>
      <c r="LRU455" s="84"/>
      <c r="LRV455" s="84"/>
      <c r="LRW455" s="84"/>
      <c r="LRX455" s="84"/>
      <c r="LRY455" s="84"/>
      <c r="LRZ455" s="84"/>
      <c r="LSA455" s="84"/>
      <c r="LSB455" s="84"/>
      <c r="LSC455" s="84"/>
      <c r="LSD455" s="84"/>
      <c r="LSE455" s="84"/>
      <c r="LSF455" s="84"/>
      <c r="LSG455" s="84"/>
      <c r="LSH455" s="84"/>
      <c r="LSI455" s="84"/>
      <c r="LSJ455" s="84"/>
      <c r="LSK455" s="84"/>
      <c r="LSL455" s="84"/>
      <c r="LSM455" s="84"/>
      <c r="LSN455" s="84"/>
      <c r="LSO455" s="84"/>
      <c r="LSP455" s="84"/>
      <c r="LSQ455" s="84"/>
      <c r="LSR455" s="84"/>
      <c r="LSS455" s="84"/>
      <c r="LST455" s="84"/>
      <c r="LSU455" s="84"/>
      <c r="LSV455" s="84"/>
      <c r="LSW455" s="84"/>
      <c r="LSX455" s="84"/>
      <c r="LSY455" s="84"/>
      <c r="LSZ455" s="84"/>
      <c r="LTA455" s="84"/>
      <c r="LTB455" s="84"/>
      <c r="LTC455" s="84"/>
      <c r="LTD455" s="84"/>
      <c r="LTE455" s="84"/>
      <c r="LTF455" s="84"/>
      <c r="LTG455" s="84"/>
      <c r="LTH455" s="84"/>
      <c r="LTI455" s="84"/>
      <c r="LTJ455" s="84"/>
      <c r="LTK455" s="84"/>
      <c r="LTL455" s="84"/>
      <c r="LTM455" s="84"/>
      <c r="LTN455" s="84"/>
      <c r="LTO455" s="84"/>
      <c r="LTP455" s="84"/>
      <c r="LTQ455" s="84"/>
      <c r="LTR455" s="84"/>
      <c r="LTS455" s="84"/>
      <c r="LTT455" s="84"/>
      <c r="LTU455" s="84"/>
      <c r="LTV455" s="84"/>
      <c r="LTW455" s="84"/>
      <c r="LTX455" s="84"/>
      <c r="LTY455" s="84"/>
      <c r="LTZ455" s="84"/>
      <c r="LUA455" s="84"/>
      <c r="LUB455" s="84"/>
      <c r="LUC455" s="84"/>
      <c r="LUD455" s="84"/>
      <c r="LUE455" s="84"/>
      <c r="LUF455" s="84"/>
      <c r="LUG455" s="84"/>
      <c r="LUH455" s="84"/>
      <c r="LUI455" s="84"/>
      <c r="LUJ455" s="84"/>
      <c r="LUK455" s="84"/>
      <c r="LUL455" s="84"/>
      <c r="LUM455" s="84"/>
      <c r="LUN455" s="84"/>
      <c r="LUO455" s="84"/>
      <c r="LUP455" s="84"/>
      <c r="LUQ455" s="84"/>
      <c r="LUR455" s="84"/>
      <c r="LUS455" s="84"/>
      <c r="LUT455" s="84"/>
      <c r="LUU455" s="84"/>
      <c r="LUV455" s="84"/>
      <c r="LUW455" s="84"/>
      <c r="LUX455" s="84"/>
      <c r="LUY455" s="84"/>
      <c r="LUZ455" s="84"/>
      <c r="LVA455" s="84"/>
      <c r="LVB455" s="84"/>
      <c r="LVC455" s="84"/>
      <c r="LVD455" s="84"/>
      <c r="LVE455" s="84"/>
      <c r="LVF455" s="84"/>
      <c r="LVG455" s="84"/>
      <c r="LVH455" s="84"/>
      <c r="LVI455" s="84"/>
      <c r="LVJ455" s="84"/>
      <c r="LVK455" s="84"/>
      <c r="LVL455" s="84"/>
      <c r="LVM455" s="84"/>
      <c r="LVN455" s="84"/>
      <c r="LVO455" s="84"/>
      <c r="LVP455" s="84"/>
      <c r="LVQ455" s="84"/>
      <c r="LVR455" s="84"/>
      <c r="LVS455" s="84"/>
      <c r="LVT455" s="84"/>
      <c r="LVU455" s="84"/>
      <c r="LVV455" s="84"/>
      <c r="LVW455" s="84"/>
      <c r="LVX455" s="84"/>
      <c r="LVY455" s="84"/>
      <c r="LVZ455" s="84"/>
      <c r="LWA455" s="84"/>
      <c r="LWB455" s="84"/>
      <c r="LWC455" s="84"/>
      <c r="LWD455" s="84"/>
      <c r="LWE455" s="84"/>
      <c r="LWF455" s="84"/>
      <c r="LWG455" s="84"/>
      <c r="LWH455" s="84"/>
      <c r="LWI455" s="84"/>
      <c r="LWJ455" s="84"/>
      <c r="LWK455" s="84"/>
      <c r="LWL455" s="84"/>
      <c r="LWM455" s="84"/>
      <c r="LWN455" s="84"/>
      <c r="LWO455" s="84"/>
      <c r="LWP455" s="84"/>
      <c r="LWQ455" s="84"/>
      <c r="LWR455" s="84"/>
      <c r="LWS455" s="84"/>
      <c r="LWT455" s="84"/>
      <c r="LWU455" s="84"/>
      <c r="LWV455" s="84"/>
      <c r="LWW455" s="84"/>
      <c r="LWX455" s="84"/>
      <c r="LWY455" s="84"/>
      <c r="LWZ455" s="84"/>
      <c r="LXA455" s="84"/>
      <c r="LXB455" s="84"/>
      <c r="LXC455" s="84"/>
      <c r="LXD455" s="84"/>
      <c r="LXE455" s="84"/>
      <c r="LXF455" s="84"/>
      <c r="LXG455" s="84"/>
      <c r="LXH455" s="84"/>
      <c r="LXI455" s="84"/>
      <c r="LXJ455" s="84"/>
      <c r="LXK455" s="84"/>
      <c r="LXL455" s="84"/>
      <c r="LXM455" s="84"/>
      <c r="LXN455" s="84"/>
      <c r="LXO455" s="84"/>
      <c r="LXP455" s="84"/>
      <c r="LXQ455" s="84"/>
      <c r="LXR455" s="84"/>
      <c r="LXS455" s="84"/>
      <c r="LXT455" s="84"/>
      <c r="LXU455" s="84"/>
      <c r="LXV455" s="84"/>
      <c r="LXW455" s="84"/>
      <c r="LXX455" s="84"/>
      <c r="LXY455" s="84"/>
      <c r="LXZ455" s="84"/>
      <c r="LYA455" s="84"/>
      <c r="LYB455" s="84"/>
      <c r="LYC455" s="84"/>
      <c r="LYD455" s="84"/>
      <c r="LYE455" s="84"/>
      <c r="LYF455" s="84"/>
      <c r="LYG455" s="84"/>
      <c r="LYH455" s="84"/>
      <c r="LYI455" s="84"/>
      <c r="LYJ455" s="84"/>
      <c r="LYK455" s="84"/>
      <c r="LYL455" s="84"/>
      <c r="LYM455" s="84"/>
      <c r="LYN455" s="84"/>
      <c r="LYO455" s="84"/>
      <c r="LYP455" s="84"/>
      <c r="LYQ455" s="84"/>
      <c r="LYR455" s="84"/>
      <c r="LYS455" s="84"/>
      <c r="LYT455" s="84"/>
      <c r="LYU455" s="84"/>
      <c r="LYV455" s="84"/>
      <c r="LYW455" s="84"/>
      <c r="LYX455" s="84"/>
      <c r="LYY455" s="84"/>
      <c r="LYZ455" s="84"/>
      <c r="LZA455" s="84"/>
      <c r="LZB455" s="84"/>
      <c r="LZC455" s="84"/>
      <c r="LZD455" s="84"/>
      <c r="LZE455" s="84"/>
      <c r="LZF455" s="84"/>
      <c r="LZG455" s="84"/>
      <c r="LZH455" s="84"/>
      <c r="LZI455" s="84"/>
      <c r="LZJ455" s="84"/>
      <c r="LZK455" s="84"/>
      <c r="LZL455" s="84"/>
      <c r="LZM455" s="84"/>
      <c r="LZN455" s="84"/>
      <c r="LZO455" s="84"/>
      <c r="LZP455" s="84"/>
      <c r="LZQ455" s="84"/>
      <c r="LZR455" s="84"/>
      <c r="LZS455" s="84"/>
      <c r="LZT455" s="84"/>
      <c r="LZU455" s="84"/>
      <c r="LZV455" s="84"/>
      <c r="LZW455" s="84"/>
      <c r="LZX455" s="84"/>
      <c r="LZY455" s="84"/>
      <c r="LZZ455" s="84"/>
      <c r="MAA455" s="84"/>
      <c r="MAB455" s="84"/>
      <c r="MAC455" s="84"/>
      <c r="MAD455" s="84"/>
      <c r="MAE455" s="84"/>
      <c r="MAF455" s="84"/>
      <c r="MAG455" s="84"/>
      <c r="MAH455" s="84"/>
      <c r="MAI455" s="84"/>
      <c r="MAJ455" s="84"/>
      <c r="MAK455" s="84"/>
      <c r="MAL455" s="84"/>
      <c r="MAM455" s="84"/>
      <c r="MAN455" s="84"/>
      <c r="MAO455" s="84"/>
      <c r="MAP455" s="84"/>
      <c r="MAQ455" s="84"/>
      <c r="MAR455" s="84"/>
      <c r="MAS455" s="84"/>
      <c r="MAT455" s="84"/>
      <c r="MAU455" s="84"/>
      <c r="MAV455" s="84"/>
      <c r="MAW455" s="84"/>
      <c r="MAX455" s="84"/>
      <c r="MAY455" s="84"/>
      <c r="MAZ455" s="84"/>
      <c r="MBA455" s="84"/>
      <c r="MBB455" s="84"/>
      <c r="MBC455" s="84"/>
      <c r="MBD455" s="84"/>
      <c r="MBE455" s="84"/>
      <c r="MBF455" s="84"/>
      <c r="MBG455" s="84"/>
      <c r="MBH455" s="84"/>
      <c r="MBI455" s="84"/>
      <c r="MBJ455" s="84"/>
      <c r="MBK455" s="84"/>
      <c r="MBL455" s="84"/>
      <c r="MBM455" s="84"/>
      <c r="MBN455" s="84"/>
      <c r="MBO455" s="84"/>
      <c r="MBP455" s="84"/>
      <c r="MBQ455" s="84"/>
      <c r="MBR455" s="84"/>
      <c r="MBS455" s="84"/>
      <c r="MBT455" s="84"/>
      <c r="MBU455" s="84"/>
      <c r="MBV455" s="84"/>
      <c r="MBW455" s="84"/>
      <c r="MBX455" s="84"/>
      <c r="MBY455" s="84"/>
      <c r="MBZ455" s="84"/>
      <c r="MCA455" s="84"/>
      <c r="MCB455" s="84"/>
      <c r="MCC455" s="84"/>
      <c r="MCD455" s="84"/>
      <c r="MCE455" s="84"/>
      <c r="MCF455" s="84"/>
      <c r="MCG455" s="84"/>
      <c r="MCH455" s="84"/>
      <c r="MCI455" s="84"/>
      <c r="MCJ455" s="84"/>
      <c r="MCK455" s="84"/>
      <c r="MCL455" s="84"/>
      <c r="MCM455" s="84"/>
      <c r="MCN455" s="84"/>
      <c r="MCO455" s="84"/>
      <c r="MCP455" s="84"/>
      <c r="MCQ455" s="84"/>
      <c r="MCR455" s="84"/>
      <c r="MCS455" s="84"/>
      <c r="MCT455" s="84"/>
      <c r="MCU455" s="84"/>
      <c r="MCV455" s="84"/>
      <c r="MCW455" s="84"/>
      <c r="MCX455" s="84"/>
      <c r="MCY455" s="84"/>
      <c r="MCZ455" s="84"/>
      <c r="MDA455" s="84"/>
      <c r="MDB455" s="84"/>
      <c r="MDC455" s="84"/>
      <c r="MDD455" s="84"/>
      <c r="MDE455" s="84"/>
      <c r="MDF455" s="84"/>
      <c r="MDG455" s="84"/>
      <c r="MDH455" s="84"/>
      <c r="MDI455" s="84"/>
      <c r="MDJ455" s="84"/>
      <c r="MDK455" s="84"/>
      <c r="MDL455" s="84"/>
      <c r="MDM455" s="84"/>
      <c r="MDN455" s="84"/>
      <c r="MDO455" s="84"/>
      <c r="MDP455" s="84"/>
      <c r="MDQ455" s="84"/>
      <c r="MDR455" s="84"/>
      <c r="MDS455" s="84"/>
      <c r="MDT455" s="84"/>
      <c r="MDU455" s="84"/>
      <c r="MDV455" s="84"/>
      <c r="MDW455" s="84"/>
      <c r="MDX455" s="84"/>
      <c r="MDY455" s="84"/>
      <c r="MDZ455" s="84"/>
      <c r="MEA455" s="84"/>
      <c r="MEB455" s="84"/>
      <c r="MEC455" s="84"/>
      <c r="MED455" s="84"/>
      <c r="MEE455" s="84"/>
      <c r="MEF455" s="84"/>
      <c r="MEG455" s="84"/>
      <c r="MEH455" s="84"/>
      <c r="MEI455" s="84"/>
      <c r="MEJ455" s="84"/>
      <c r="MEK455" s="84"/>
      <c r="MEL455" s="84"/>
      <c r="MEM455" s="84"/>
      <c r="MEN455" s="84"/>
      <c r="MEO455" s="84"/>
      <c r="MEP455" s="84"/>
      <c r="MEQ455" s="84"/>
      <c r="MER455" s="84"/>
      <c r="MES455" s="84"/>
      <c r="MET455" s="84"/>
      <c r="MEU455" s="84"/>
      <c r="MEV455" s="84"/>
      <c r="MEW455" s="84"/>
      <c r="MEX455" s="84"/>
      <c r="MEY455" s="84"/>
      <c r="MEZ455" s="84"/>
      <c r="MFA455" s="84"/>
      <c r="MFB455" s="84"/>
      <c r="MFC455" s="84"/>
      <c r="MFD455" s="84"/>
      <c r="MFE455" s="84"/>
      <c r="MFF455" s="84"/>
      <c r="MFG455" s="84"/>
      <c r="MFH455" s="84"/>
      <c r="MFI455" s="84"/>
      <c r="MFJ455" s="84"/>
      <c r="MFK455" s="84"/>
      <c r="MFL455" s="84"/>
      <c r="MFM455" s="84"/>
      <c r="MFN455" s="84"/>
      <c r="MFO455" s="84"/>
      <c r="MFP455" s="84"/>
      <c r="MFQ455" s="84"/>
      <c r="MFR455" s="84"/>
      <c r="MFS455" s="84"/>
      <c r="MFT455" s="84"/>
      <c r="MFU455" s="84"/>
      <c r="MFV455" s="84"/>
      <c r="MFW455" s="84"/>
      <c r="MFX455" s="84"/>
      <c r="MFY455" s="84"/>
      <c r="MFZ455" s="84"/>
      <c r="MGA455" s="84"/>
      <c r="MGB455" s="84"/>
      <c r="MGC455" s="84"/>
      <c r="MGD455" s="84"/>
      <c r="MGE455" s="84"/>
      <c r="MGF455" s="84"/>
      <c r="MGG455" s="84"/>
      <c r="MGH455" s="84"/>
      <c r="MGI455" s="84"/>
      <c r="MGJ455" s="84"/>
      <c r="MGK455" s="84"/>
      <c r="MGL455" s="84"/>
      <c r="MGM455" s="84"/>
      <c r="MGN455" s="84"/>
      <c r="MGO455" s="84"/>
      <c r="MGP455" s="84"/>
      <c r="MGQ455" s="84"/>
      <c r="MGR455" s="84"/>
      <c r="MGS455" s="84"/>
      <c r="MGT455" s="84"/>
      <c r="MGU455" s="84"/>
      <c r="MGV455" s="84"/>
      <c r="MGW455" s="84"/>
      <c r="MGX455" s="84"/>
      <c r="MGY455" s="84"/>
      <c r="MGZ455" s="84"/>
      <c r="MHA455" s="84"/>
      <c r="MHB455" s="84"/>
      <c r="MHC455" s="84"/>
      <c r="MHD455" s="84"/>
      <c r="MHE455" s="84"/>
      <c r="MHF455" s="84"/>
      <c r="MHG455" s="84"/>
      <c r="MHH455" s="84"/>
      <c r="MHI455" s="84"/>
      <c r="MHJ455" s="84"/>
      <c r="MHK455" s="84"/>
      <c r="MHL455" s="84"/>
      <c r="MHM455" s="84"/>
      <c r="MHN455" s="84"/>
      <c r="MHO455" s="84"/>
      <c r="MHP455" s="84"/>
      <c r="MHQ455" s="84"/>
      <c r="MHR455" s="84"/>
      <c r="MHS455" s="84"/>
      <c r="MHT455" s="84"/>
      <c r="MHU455" s="84"/>
      <c r="MHV455" s="84"/>
      <c r="MHW455" s="84"/>
      <c r="MHX455" s="84"/>
      <c r="MHY455" s="84"/>
      <c r="MHZ455" s="84"/>
      <c r="MIA455" s="84"/>
      <c r="MIB455" s="84"/>
      <c r="MIC455" s="84"/>
      <c r="MID455" s="84"/>
      <c r="MIE455" s="84"/>
      <c r="MIF455" s="84"/>
      <c r="MIG455" s="84"/>
      <c r="MIH455" s="84"/>
      <c r="MII455" s="84"/>
      <c r="MIJ455" s="84"/>
      <c r="MIK455" s="84"/>
      <c r="MIL455" s="84"/>
      <c r="MIM455" s="84"/>
      <c r="MIN455" s="84"/>
      <c r="MIO455" s="84"/>
      <c r="MIP455" s="84"/>
      <c r="MIQ455" s="84"/>
      <c r="MIR455" s="84"/>
      <c r="MIS455" s="84"/>
      <c r="MIT455" s="84"/>
      <c r="MIU455" s="84"/>
      <c r="MIV455" s="84"/>
      <c r="MIW455" s="84"/>
      <c r="MIX455" s="84"/>
      <c r="MIY455" s="84"/>
      <c r="MIZ455" s="84"/>
      <c r="MJA455" s="84"/>
      <c r="MJB455" s="84"/>
      <c r="MJC455" s="84"/>
      <c r="MJD455" s="84"/>
      <c r="MJE455" s="84"/>
      <c r="MJF455" s="84"/>
      <c r="MJG455" s="84"/>
      <c r="MJH455" s="84"/>
      <c r="MJI455" s="84"/>
      <c r="MJJ455" s="84"/>
      <c r="MJK455" s="84"/>
      <c r="MJL455" s="84"/>
      <c r="MJM455" s="84"/>
      <c r="MJN455" s="84"/>
      <c r="MJO455" s="84"/>
      <c r="MJP455" s="84"/>
      <c r="MJQ455" s="84"/>
      <c r="MJR455" s="84"/>
      <c r="MJS455" s="84"/>
      <c r="MJT455" s="84"/>
      <c r="MJU455" s="84"/>
      <c r="MJV455" s="84"/>
      <c r="MJW455" s="84"/>
      <c r="MJX455" s="84"/>
      <c r="MJY455" s="84"/>
      <c r="MJZ455" s="84"/>
      <c r="MKA455" s="84"/>
      <c r="MKB455" s="84"/>
      <c r="MKC455" s="84"/>
      <c r="MKD455" s="84"/>
      <c r="MKE455" s="84"/>
      <c r="MKF455" s="84"/>
      <c r="MKG455" s="84"/>
      <c r="MKH455" s="84"/>
      <c r="MKI455" s="84"/>
      <c r="MKJ455" s="84"/>
      <c r="MKK455" s="84"/>
      <c r="MKL455" s="84"/>
      <c r="MKM455" s="84"/>
      <c r="MKN455" s="84"/>
      <c r="MKO455" s="84"/>
      <c r="MKP455" s="84"/>
      <c r="MKQ455" s="84"/>
      <c r="MKR455" s="84"/>
      <c r="MKS455" s="84"/>
      <c r="MKT455" s="84"/>
      <c r="MKU455" s="84"/>
      <c r="MKV455" s="84"/>
      <c r="MKW455" s="84"/>
      <c r="MKX455" s="84"/>
      <c r="MKY455" s="84"/>
      <c r="MKZ455" s="84"/>
      <c r="MLA455" s="84"/>
      <c r="MLB455" s="84"/>
      <c r="MLC455" s="84"/>
      <c r="MLD455" s="84"/>
      <c r="MLE455" s="84"/>
      <c r="MLF455" s="84"/>
      <c r="MLG455" s="84"/>
      <c r="MLH455" s="84"/>
      <c r="MLI455" s="84"/>
      <c r="MLJ455" s="84"/>
      <c r="MLK455" s="84"/>
      <c r="MLL455" s="84"/>
      <c r="MLM455" s="84"/>
      <c r="MLN455" s="84"/>
      <c r="MLO455" s="84"/>
      <c r="MLP455" s="84"/>
      <c r="MLQ455" s="84"/>
      <c r="MLR455" s="84"/>
      <c r="MLS455" s="84"/>
      <c r="MLT455" s="84"/>
      <c r="MLU455" s="84"/>
      <c r="MLV455" s="84"/>
      <c r="MLW455" s="84"/>
      <c r="MLX455" s="84"/>
      <c r="MLY455" s="84"/>
      <c r="MLZ455" s="84"/>
      <c r="MMA455" s="84"/>
      <c r="MMB455" s="84"/>
      <c r="MMC455" s="84"/>
      <c r="MMD455" s="84"/>
      <c r="MME455" s="84"/>
      <c r="MMF455" s="84"/>
      <c r="MMG455" s="84"/>
      <c r="MMH455" s="84"/>
      <c r="MMI455" s="84"/>
      <c r="MMJ455" s="84"/>
      <c r="MMK455" s="84"/>
      <c r="MML455" s="84"/>
      <c r="MMM455" s="84"/>
      <c r="MMN455" s="84"/>
      <c r="MMO455" s="84"/>
      <c r="MMP455" s="84"/>
      <c r="MMQ455" s="84"/>
      <c r="MMR455" s="84"/>
      <c r="MMS455" s="84"/>
      <c r="MMT455" s="84"/>
      <c r="MMU455" s="84"/>
      <c r="MMV455" s="84"/>
      <c r="MMW455" s="84"/>
      <c r="MMX455" s="84"/>
      <c r="MMY455" s="84"/>
      <c r="MMZ455" s="84"/>
      <c r="MNA455" s="84"/>
      <c r="MNB455" s="84"/>
      <c r="MNC455" s="84"/>
      <c r="MND455" s="84"/>
      <c r="MNE455" s="84"/>
      <c r="MNF455" s="84"/>
      <c r="MNG455" s="84"/>
      <c r="MNH455" s="84"/>
      <c r="MNI455" s="84"/>
      <c r="MNJ455" s="84"/>
      <c r="MNK455" s="84"/>
      <c r="MNL455" s="84"/>
      <c r="MNM455" s="84"/>
      <c r="MNN455" s="84"/>
      <c r="MNO455" s="84"/>
      <c r="MNP455" s="84"/>
      <c r="MNQ455" s="84"/>
      <c r="MNR455" s="84"/>
      <c r="MNS455" s="84"/>
      <c r="MNT455" s="84"/>
      <c r="MNU455" s="84"/>
      <c r="MNV455" s="84"/>
      <c r="MNW455" s="84"/>
      <c r="MNX455" s="84"/>
      <c r="MNY455" s="84"/>
      <c r="MNZ455" s="84"/>
      <c r="MOA455" s="84"/>
      <c r="MOB455" s="84"/>
      <c r="MOC455" s="84"/>
      <c r="MOD455" s="84"/>
      <c r="MOE455" s="84"/>
      <c r="MOF455" s="84"/>
      <c r="MOG455" s="84"/>
      <c r="MOH455" s="84"/>
      <c r="MOI455" s="84"/>
      <c r="MOJ455" s="84"/>
      <c r="MOK455" s="84"/>
      <c r="MOL455" s="84"/>
      <c r="MOM455" s="84"/>
      <c r="MON455" s="84"/>
      <c r="MOO455" s="84"/>
      <c r="MOP455" s="84"/>
      <c r="MOQ455" s="84"/>
      <c r="MOR455" s="84"/>
      <c r="MOS455" s="84"/>
      <c r="MOT455" s="84"/>
      <c r="MOU455" s="84"/>
      <c r="MOV455" s="84"/>
      <c r="MOW455" s="84"/>
      <c r="MOX455" s="84"/>
      <c r="MOY455" s="84"/>
      <c r="MOZ455" s="84"/>
      <c r="MPA455" s="84"/>
      <c r="MPB455" s="84"/>
      <c r="MPC455" s="84"/>
      <c r="MPD455" s="84"/>
      <c r="MPE455" s="84"/>
      <c r="MPF455" s="84"/>
      <c r="MPG455" s="84"/>
      <c r="MPH455" s="84"/>
      <c r="MPI455" s="84"/>
      <c r="MPJ455" s="84"/>
      <c r="MPK455" s="84"/>
      <c r="MPL455" s="84"/>
      <c r="MPM455" s="84"/>
      <c r="MPN455" s="84"/>
      <c r="MPO455" s="84"/>
      <c r="MPP455" s="84"/>
      <c r="MPQ455" s="84"/>
      <c r="MPR455" s="84"/>
      <c r="MPS455" s="84"/>
      <c r="MPT455" s="84"/>
      <c r="MPU455" s="84"/>
      <c r="MPV455" s="84"/>
      <c r="MPW455" s="84"/>
      <c r="MPX455" s="84"/>
      <c r="MPY455" s="84"/>
      <c r="MPZ455" s="84"/>
      <c r="MQA455" s="84"/>
      <c r="MQB455" s="84"/>
      <c r="MQC455" s="84"/>
      <c r="MQD455" s="84"/>
      <c r="MQE455" s="84"/>
      <c r="MQF455" s="84"/>
      <c r="MQG455" s="84"/>
      <c r="MQH455" s="84"/>
      <c r="MQI455" s="84"/>
      <c r="MQJ455" s="84"/>
      <c r="MQK455" s="84"/>
      <c r="MQL455" s="84"/>
      <c r="MQM455" s="84"/>
      <c r="MQN455" s="84"/>
      <c r="MQO455" s="84"/>
      <c r="MQP455" s="84"/>
      <c r="MQQ455" s="84"/>
      <c r="MQR455" s="84"/>
      <c r="MQS455" s="84"/>
      <c r="MQT455" s="84"/>
      <c r="MQU455" s="84"/>
      <c r="MQV455" s="84"/>
      <c r="MQW455" s="84"/>
      <c r="MQX455" s="84"/>
      <c r="MQY455" s="84"/>
      <c r="MQZ455" s="84"/>
      <c r="MRA455" s="84"/>
      <c r="MRB455" s="84"/>
      <c r="MRC455" s="84"/>
      <c r="MRD455" s="84"/>
      <c r="MRE455" s="84"/>
      <c r="MRF455" s="84"/>
      <c r="MRG455" s="84"/>
      <c r="MRH455" s="84"/>
      <c r="MRI455" s="84"/>
      <c r="MRJ455" s="84"/>
      <c r="MRK455" s="84"/>
      <c r="MRL455" s="84"/>
      <c r="MRM455" s="84"/>
      <c r="MRN455" s="84"/>
      <c r="MRO455" s="84"/>
      <c r="MRP455" s="84"/>
      <c r="MRQ455" s="84"/>
      <c r="MRR455" s="84"/>
      <c r="MRS455" s="84"/>
      <c r="MRT455" s="84"/>
      <c r="MRU455" s="84"/>
      <c r="MRV455" s="84"/>
      <c r="MRW455" s="84"/>
      <c r="MRX455" s="84"/>
      <c r="MRY455" s="84"/>
      <c r="MRZ455" s="84"/>
      <c r="MSA455" s="84"/>
      <c r="MSB455" s="84"/>
      <c r="MSC455" s="84"/>
      <c r="MSD455" s="84"/>
      <c r="MSE455" s="84"/>
      <c r="MSF455" s="84"/>
      <c r="MSG455" s="84"/>
      <c r="MSH455" s="84"/>
      <c r="MSI455" s="84"/>
      <c r="MSJ455" s="84"/>
      <c r="MSK455" s="84"/>
      <c r="MSL455" s="84"/>
      <c r="MSM455" s="84"/>
      <c r="MSN455" s="84"/>
      <c r="MSO455" s="84"/>
      <c r="MSP455" s="84"/>
      <c r="MSQ455" s="84"/>
      <c r="MSR455" s="84"/>
      <c r="MSS455" s="84"/>
      <c r="MST455" s="84"/>
      <c r="MSU455" s="84"/>
      <c r="MSV455" s="84"/>
      <c r="MSW455" s="84"/>
      <c r="MSX455" s="84"/>
      <c r="MSY455" s="84"/>
      <c r="MSZ455" s="84"/>
      <c r="MTA455" s="84"/>
      <c r="MTB455" s="84"/>
      <c r="MTC455" s="84"/>
      <c r="MTD455" s="84"/>
      <c r="MTE455" s="84"/>
      <c r="MTF455" s="84"/>
      <c r="MTG455" s="84"/>
      <c r="MTH455" s="84"/>
      <c r="MTI455" s="84"/>
      <c r="MTJ455" s="84"/>
      <c r="MTK455" s="84"/>
      <c r="MTL455" s="84"/>
      <c r="MTM455" s="84"/>
      <c r="MTN455" s="84"/>
      <c r="MTO455" s="84"/>
      <c r="MTP455" s="84"/>
      <c r="MTQ455" s="84"/>
      <c r="MTR455" s="84"/>
      <c r="MTS455" s="84"/>
      <c r="MTT455" s="84"/>
      <c r="MTU455" s="84"/>
      <c r="MTV455" s="84"/>
      <c r="MTW455" s="84"/>
      <c r="MTX455" s="84"/>
      <c r="MTY455" s="84"/>
      <c r="MTZ455" s="84"/>
      <c r="MUA455" s="84"/>
      <c r="MUB455" s="84"/>
      <c r="MUC455" s="84"/>
      <c r="MUD455" s="84"/>
      <c r="MUE455" s="84"/>
      <c r="MUF455" s="84"/>
      <c r="MUG455" s="84"/>
      <c r="MUH455" s="84"/>
      <c r="MUI455" s="84"/>
      <c r="MUJ455" s="84"/>
      <c r="MUK455" s="84"/>
      <c r="MUL455" s="84"/>
      <c r="MUM455" s="84"/>
      <c r="MUN455" s="84"/>
      <c r="MUO455" s="84"/>
      <c r="MUP455" s="84"/>
      <c r="MUQ455" s="84"/>
      <c r="MUR455" s="84"/>
      <c r="MUS455" s="84"/>
      <c r="MUT455" s="84"/>
      <c r="MUU455" s="84"/>
      <c r="MUV455" s="84"/>
      <c r="MUW455" s="84"/>
      <c r="MUX455" s="84"/>
      <c r="MUY455" s="84"/>
      <c r="MUZ455" s="84"/>
      <c r="MVA455" s="84"/>
      <c r="MVB455" s="84"/>
      <c r="MVC455" s="84"/>
      <c r="MVD455" s="84"/>
      <c r="MVE455" s="84"/>
      <c r="MVF455" s="84"/>
      <c r="MVG455" s="84"/>
      <c r="MVH455" s="84"/>
      <c r="MVI455" s="84"/>
      <c r="MVJ455" s="84"/>
      <c r="MVK455" s="84"/>
      <c r="MVL455" s="84"/>
      <c r="MVM455" s="84"/>
      <c r="MVN455" s="84"/>
      <c r="MVO455" s="84"/>
      <c r="MVP455" s="84"/>
      <c r="MVQ455" s="84"/>
      <c r="MVR455" s="84"/>
      <c r="MVS455" s="84"/>
      <c r="MVT455" s="84"/>
      <c r="MVU455" s="84"/>
      <c r="MVV455" s="84"/>
      <c r="MVW455" s="84"/>
      <c r="MVX455" s="84"/>
      <c r="MVY455" s="84"/>
      <c r="MVZ455" s="84"/>
      <c r="MWA455" s="84"/>
      <c r="MWB455" s="84"/>
      <c r="MWC455" s="84"/>
      <c r="MWD455" s="84"/>
      <c r="MWE455" s="84"/>
      <c r="MWF455" s="84"/>
      <c r="MWG455" s="84"/>
      <c r="MWH455" s="84"/>
      <c r="MWI455" s="84"/>
      <c r="MWJ455" s="84"/>
      <c r="MWK455" s="84"/>
      <c r="MWL455" s="84"/>
      <c r="MWM455" s="84"/>
      <c r="MWN455" s="84"/>
      <c r="MWO455" s="84"/>
      <c r="MWP455" s="84"/>
      <c r="MWQ455" s="84"/>
      <c r="MWR455" s="84"/>
      <c r="MWS455" s="84"/>
      <c r="MWT455" s="84"/>
      <c r="MWU455" s="84"/>
      <c r="MWV455" s="84"/>
      <c r="MWW455" s="84"/>
      <c r="MWX455" s="84"/>
      <c r="MWY455" s="84"/>
      <c r="MWZ455" s="84"/>
      <c r="MXA455" s="84"/>
      <c r="MXB455" s="84"/>
      <c r="MXC455" s="84"/>
      <c r="MXD455" s="84"/>
      <c r="MXE455" s="84"/>
      <c r="MXF455" s="84"/>
      <c r="MXG455" s="84"/>
      <c r="MXH455" s="84"/>
      <c r="MXI455" s="84"/>
      <c r="MXJ455" s="84"/>
      <c r="MXK455" s="84"/>
      <c r="MXL455" s="84"/>
      <c r="MXM455" s="84"/>
      <c r="MXN455" s="84"/>
      <c r="MXO455" s="84"/>
      <c r="MXP455" s="84"/>
      <c r="MXQ455" s="84"/>
      <c r="MXR455" s="84"/>
      <c r="MXS455" s="84"/>
      <c r="MXT455" s="84"/>
      <c r="MXU455" s="84"/>
      <c r="MXV455" s="84"/>
      <c r="MXW455" s="84"/>
      <c r="MXX455" s="84"/>
      <c r="MXY455" s="84"/>
      <c r="MXZ455" s="84"/>
      <c r="MYA455" s="84"/>
      <c r="MYB455" s="84"/>
      <c r="MYC455" s="84"/>
      <c r="MYD455" s="84"/>
      <c r="MYE455" s="84"/>
      <c r="MYF455" s="84"/>
      <c r="MYG455" s="84"/>
      <c r="MYH455" s="84"/>
      <c r="MYI455" s="84"/>
      <c r="MYJ455" s="84"/>
      <c r="MYK455" s="84"/>
      <c r="MYL455" s="84"/>
      <c r="MYM455" s="84"/>
      <c r="MYN455" s="84"/>
      <c r="MYO455" s="84"/>
      <c r="MYP455" s="84"/>
      <c r="MYQ455" s="84"/>
      <c r="MYR455" s="84"/>
      <c r="MYS455" s="84"/>
      <c r="MYT455" s="84"/>
      <c r="MYU455" s="84"/>
      <c r="MYV455" s="84"/>
      <c r="MYW455" s="84"/>
      <c r="MYX455" s="84"/>
      <c r="MYY455" s="84"/>
      <c r="MYZ455" s="84"/>
      <c r="MZA455" s="84"/>
      <c r="MZB455" s="84"/>
      <c r="MZC455" s="84"/>
      <c r="MZD455" s="84"/>
      <c r="MZE455" s="84"/>
      <c r="MZF455" s="84"/>
      <c r="MZG455" s="84"/>
      <c r="MZH455" s="84"/>
      <c r="MZI455" s="84"/>
      <c r="MZJ455" s="84"/>
      <c r="MZK455" s="84"/>
      <c r="MZL455" s="84"/>
      <c r="MZM455" s="84"/>
      <c r="MZN455" s="84"/>
      <c r="MZO455" s="84"/>
      <c r="MZP455" s="84"/>
      <c r="MZQ455" s="84"/>
      <c r="MZR455" s="84"/>
      <c r="MZS455" s="84"/>
      <c r="MZT455" s="84"/>
      <c r="MZU455" s="84"/>
      <c r="MZV455" s="84"/>
      <c r="MZW455" s="84"/>
      <c r="MZX455" s="84"/>
      <c r="MZY455" s="84"/>
      <c r="MZZ455" s="84"/>
      <c r="NAA455" s="84"/>
      <c r="NAB455" s="84"/>
      <c r="NAC455" s="84"/>
      <c r="NAD455" s="84"/>
      <c r="NAE455" s="84"/>
      <c r="NAF455" s="84"/>
      <c r="NAG455" s="84"/>
      <c r="NAH455" s="84"/>
      <c r="NAI455" s="84"/>
      <c r="NAJ455" s="84"/>
      <c r="NAK455" s="84"/>
      <c r="NAL455" s="84"/>
      <c r="NAM455" s="84"/>
      <c r="NAN455" s="84"/>
      <c r="NAO455" s="84"/>
      <c r="NAP455" s="84"/>
      <c r="NAQ455" s="84"/>
      <c r="NAR455" s="84"/>
      <c r="NAS455" s="84"/>
      <c r="NAT455" s="84"/>
      <c r="NAU455" s="84"/>
      <c r="NAV455" s="84"/>
      <c r="NAW455" s="84"/>
      <c r="NAX455" s="84"/>
      <c r="NAY455" s="84"/>
      <c r="NAZ455" s="84"/>
      <c r="NBA455" s="84"/>
      <c r="NBB455" s="84"/>
      <c r="NBC455" s="84"/>
      <c r="NBD455" s="84"/>
      <c r="NBE455" s="84"/>
      <c r="NBF455" s="84"/>
      <c r="NBG455" s="84"/>
      <c r="NBH455" s="84"/>
      <c r="NBI455" s="84"/>
      <c r="NBJ455" s="84"/>
      <c r="NBK455" s="84"/>
      <c r="NBL455" s="84"/>
      <c r="NBM455" s="84"/>
      <c r="NBN455" s="84"/>
      <c r="NBO455" s="84"/>
      <c r="NBP455" s="84"/>
      <c r="NBQ455" s="84"/>
      <c r="NBR455" s="84"/>
      <c r="NBS455" s="84"/>
      <c r="NBT455" s="84"/>
      <c r="NBU455" s="84"/>
      <c r="NBV455" s="84"/>
      <c r="NBW455" s="84"/>
      <c r="NBX455" s="84"/>
      <c r="NBY455" s="84"/>
      <c r="NBZ455" s="84"/>
      <c r="NCA455" s="84"/>
      <c r="NCB455" s="84"/>
      <c r="NCC455" s="84"/>
      <c r="NCD455" s="84"/>
      <c r="NCE455" s="84"/>
      <c r="NCF455" s="84"/>
      <c r="NCG455" s="84"/>
      <c r="NCH455" s="84"/>
      <c r="NCI455" s="84"/>
      <c r="NCJ455" s="84"/>
      <c r="NCK455" s="84"/>
      <c r="NCL455" s="84"/>
      <c r="NCM455" s="84"/>
      <c r="NCN455" s="84"/>
      <c r="NCO455" s="84"/>
      <c r="NCP455" s="84"/>
      <c r="NCQ455" s="84"/>
      <c r="NCR455" s="84"/>
      <c r="NCS455" s="84"/>
      <c r="NCT455" s="84"/>
      <c r="NCU455" s="84"/>
      <c r="NCV455" s="84"/>
      <c r="NCW455" s="84"/>
      <c r="NCX455" s="84"/>
      <c r="NCY455" s="84"/>
      <c r="NCZ455" s="84"/>
      <c r="NDA455" s="84"/>
      <c r="NDB455" s="84"/>
      <c r="NDC455" s="84"/>
      <c r="NDD455" s="84"/>
      <c r="NDE455" s="84"/>
      <c r="NDF455" s="84"/>
      <c r="NDG455" s="84"/>
      <c r="NDH455" s="84"/>
      <c r="NDI455" s="84"/>
      <c r="NDJ455" s="84"/>
      <c r="NDK455" s="84"/>
      <c r="NDL455" s="84"/>
      <c r="NDM455" s="84"/>
      <c r="NDN455" s="84"/>
      <c r="NDO455" s="84"/>
      <c r="NDP455" s="84"/>
      <c r="NDQ455" s="84"/>
      <c r="NDR455" s="84"/>
      <c r="NDS455" s="84"/>
      <c r="NDT455" s="84"/>
      <c r="NDU455" s="84"/>
      <c r="NDV455" s="84"/>
      <c r="NDW455" s="84"/>
      <c r="NDX455" s="84"/>
      <c r="NDY455" s="84"/>
      <c r="NDZ455" s="84"/>
      <c r="NEA455" s="84"/>
      <c r="NEB455" s="84"/>
      <c r="NEC455" s="84"/>
      <c r="NED455" s="84"/>
      <c r="NEE455" s="84"/>
      <c r="NEF455" s="84"/>
      <c r="NEG455" s="84"/>
      <c r="NEH455" s="84"/>
      <c r="NEI455" s="84"/>
      <c r="NEJ455" s="84"/>
      <c r="NEK455" s="84"/>
      <c r="NEL455" s="84"/>
      <c r="NEM455" s="84"/>
      <c r="NEN455" s="84"/>
      <c r="NEO455" s="84"/>
      <c r="NEP455" s="84"/>
      <c r="NEQ455" s="84"/>
      <c r="NER455" s="84"/>
      <c r="NES455" s="84"/>
      <c r="NET455" s="84"/>
      <c r="NEU455" s="84"/>
      <c r="NEV455" s="84"/>
      <c r="NEW455" s="84"/>
      <c r="NEX455" s="84"/>
      <c r="NEY455" s="84"/>
      <c r="NEZ455" s="84"/>
      <c r="NFA455" s="84"/>
      <c r="NFB455" s="84"/>
      <c r="NFC455" s="84"/>
      <c r="NFD455" s="84"/>
      <c r="NFE455" s="84"/>
      <c r="NFF455" s="84"/>
      <c r="NFG455" s="84"/>
      <c r="NFH455" s="84"/>
      <c r="NFI455" s="84"/>
      <c r="NFJ455" s="84"/>
      <c r="NFK455" s="84"/>
      <c r="NFL455" s="84"/>
      <c r="NFM455" s="84"/>
      <c r="NFN455" s="84"/>
      <c r="NFO455" s="84"/>
      <c r="NFP455" s="84"/>
      <c r="NFQ455" s="84"/>
      <c r="NFR455" s="84"/>
      <c r="NFS455" s="84"/>
      <c r="NFT455" s="84"/>
      <c r="NFU455" s="84"/>
      <c r="NFV455" s="84"/>
      <c r="NFW455" s="84"/>
      <c r="NFX455" s="84"/>
      <c r="NFY455" s="84"/>
      <c r="NFZ455" s="84"/>
      <c r="NGA455" s="84"/>
      <c r="NGB455" s="84"/>
      <c r="NGC455" s="84"/>
      <c r="NGD455" s="84"/>
      <c r="NGE455" s="84"/>
      <c r="NGF455" s="84"/>
      <c r="NGG455" s="84"/>
      <c r="NGH455" s="84"/>
      <c r="NGI455" s="84"/>
      <c r="NGJ455" s="84"/>
      <c r="NGK455" s="84"/>
      <c r="NGL455" s="84"/>
      <c r="NGM455" s="84"/>
      <c r="NGN455" s="84"/>
      <c r="NGO455" s="84"/>
      <c r="NGP455" s="84"/>
      <c r="NGQ455" s="84"/>
      <c r="NGR455" s="84"/>
      <c r="NGS455" s="84"/>
      <c r="NGT455" s="84"/>
      <c r="NGU455" s="84"/>
      <c r="NGV455" s="84"/>
      <c r="NGW455" s="84"/>
      <c r="NGX455" s="84"/>
      <c r="NGY455" s="84"/>
      <c r="NGZ455" s="84"/>
      <c r="NHA455" s="84"/>
      <c r="NHB455" s="84"/>
      <c r="NHC455" s="84"/>
      <c r="NHD455" s="84"/>
      <c r="NHE455" s="84"/>
      <c r="NHF455" s="84"/>
      <c r="NHG455" s="84"/>
      <c r="NHH455" s="84"/>
      <c r="NHI455" s="84"/>
      <c r="NHJ455" s="84"/>
      <c r="NHK455" s="84"/>
      <c r="NHL455" s="84"/>
      <c r="NHM455" s="84"/>
      <c r="NHN455" s="84"/>
      <c r="NHO455" s="84"/>
      <c r="NHP455" s="84"/>
      <c r="NHQ455" s="84"/>
      <c r="NHR455" s="84"/>
      <c r="NHS455" s="84"/>
      <c r="NHT455" s="84"/>
      <c r="NHU455" s="84"/>
      <c r="NHV455" s="84"/>
      <c r="NHW455" s="84"/>
      <c r="NHX455" s="84"/>
      <c r="NHY455" s="84"/>
      <c r="NHZ455" s="84"/>
      <c r="NIA455" s="84"/>
      <c r="NIB455" s="84"/>
      <c r="NIC455" s="84"/>
      <c r="NID455" s="84"/>
      <c r="NIE455" s="84"/>
      <c r="NIF455" s="84"/>
      <c r="NIG455" s="84"/>
      <c r="NIH455" s="84"/>
      <c r="NII455" s="84"/>
      <c r="NIJ455" s="84"/>
      <c r="NIK455" s="84"/>
      <c r="NIL455" s="84"/>
      <c r="NIM455" s="84"/>
      <c r="NIN455" s="84"/>
      <c r="NIO455" s="84"/>
      <c r="NIP455" s="84"/>
      <c r="NIQ455" s="84"/>
      <c r="NIR455" s="84"/>
      <c r="NIS455" s="84"/>
      <c r="NIT455" s="84"/>
      <c r="NIU455" s="84"/>
      <c r="NIV455" s="84"/>
      <c r="NIW455" s="84"/>
      <c r="NIX455" s="84"/>
      <c r="NIY455" s="84"/>
      <c r="NIZ455" s="84"/>
      <c r="NJA455" s="84"/>
      <c r="NJB455" s="84"/>
      <c r="NJC455" s="84"/>
      <c r="NJD455" s="84"/>
      <c r="NJE455" s="84"/>
      <c r="NJF455" s="84"/>
      <c r="NJG455" s="84"/>
      <c r="NJH455" s="84"/>
      <c r="NJI455" s="84"/>
      <c r="NJJ455" s="84"/>
      <c r="NJK455" s="84"/>
      <c r="NJL455" s="84"/>
      <c r="NJM455" s="84"/>
      <c r="NJN455" s="84"/>
      <c r="NJO455" s="84"/>
      <c r="NJP455" s="84"/>
      <c r="NJQ455" s="84"/>
      <c r="NJR455" s="84"/>
      <c r="NJS455" s="84"/>
      <c r="NJT455" s="84"/>
      <c r="NJU455" s="84"/>
      <c r="NJV455" s="84"/>
      <c r="NJW455" s="84"/>
      <c r="NJX455" s="84"/>
      <c r="NJY455" s="84"/>
      <c r="NJZ455" s="84"/>
      <c r="NKA455" s="84"/>
      <c r="NKB455" s="84"/>
      <c r="NKC455" s="84"/>
      <c r="NKD455" s="84"/>
      <c r="NKE455" s="84"/>
      <c r="NKF455" s="84"/>
      <c r="NKG455" s="84"/>
      <c r="NKH455" s="84"/>
      <c r="NKI455" s="84"/>
      <c r="NKJ455" s="84"/>
      <c r="NKK455" s="84"/>
      <c r="NKL455" s="84"/>
      <c r="NKM455" s="84"/>
      <c r="NKN455" s="84"/>
      <c r="NKO455" s="84"/>
      <c r="NKP455" s="84"/>
      <c r="NKQ455" s="84"/>
      <c r="NKR455" s="84"/>
      <c r="NKS455" s="84"/>
      <c r="NKT455" s="84"/>
      <c r="NKU455" s="84"/>
      <c r="NKV455" s="84"/>
      <c r="NKW455" s="84"/>
      <c r="NKX455" s="84"/>
      <c r="NKY455" s="84"/>
      <c r="NKZ455" s="84"/>
      <c r="NLA455" s="84"/>
      <c r="NLB455" s="84"/>
      <c r="NLC455" s="84"/>
      <c r="NLD455" s="84"/>
      <c r="NLE455" s="84"/>
      <c r="NLF455" s="84"/>
      <c r="NLG455" s="84"/>
      <c r="NLH455" s="84"/>
      <c r="NLI455" s="84"/>
      <c r="NLJ455" s="84"/>
      <c r="NLK455" s="84"/>
      <c r="NLL455" s="84"/>
      <c r="NLM455" s="84"/>
      <c r="NLN455" s="84"/>
      <c r="NLO455" s="84"/>
      <c r="NLP455" s="84"/>
      <c r="NLQ455" s="84"/>
      <c r="NLR455" s="84"/>
      <c r="NLS455" s="84"/>
      <c r="NLT455" s="84"/>
      <c r="NLU455" s="84"/>
      <c r="NLV455" s="84"/>
      <c r="NLW455" s="84"/>
      <c r="NLX455" s="84"/>
      <c r="NLY455" s="84"/>
      <c r="NLZ455" s="84"/>
      <c r="NMA455" s="84"/>
      <c r="NMB455" s="84"/>
      <c r="NMC455" s="84"/>
      <c r="NMD455" s="84"/>
      <c r="NME455" s="84"/>
      <c r="NMF455" s="84"/>
      <c r="NMG455" s="84"/>
      <c r="NMH455" s="84"/>
      <c r="NMI455" s="84"/>
      <c r="NMJ455" s="84"/>
      <c r="NMK455" s="84"/>
      <c r="NML455" s="84"/>
      <c r="NMM455" s="84"/>
      <c r="NMN455" s="84"/>
      <c r="NMO455" s="84"/>
      <c r="NMP455" s="84"/>
      <c r="NMQ455" s="84"/>
      <c r="NMR455" s="84"/>
      <c r="NMS455" s="84"/>
      <c r="NMT455" s="84"/>
      <c r="NMU455" s="84"/>
      <c r="NMV455" s="84"/>
      <c r="NMW455" s="84"/>
      <c r="NMX455" s="84"/>
      <c r="NMY455" s="84"/>
      <c r="NMZ455" s="84"/>
      <c r="NNA455" s="84"/>
      <c r="NNB455" s="84"/>
      <c r="NNC455" s="84"/>
      <c r="NND455" s="84"/>
      <c r="NNE455" s="84"/>
      <c r="NNF455" s="84"/>
      <c r="NNG455" s="84"/>
      <c r="NNH455" s="84"/>
      <c r="NNI455" s="84"/>
      <c r="NNJ455" s="84"/>
      <c r="NNK455" s="84"/>
      <c r="NNL455" s="84"/>
      <c r="NNM455" s="84"/>
      <c r="NNN455" s="84"/>
      <c r="NNO455" s="84"/>
      <c r="NNP455" s="84"/>
      <c r="NNQ455" s="84"/>
      <c r="NNR455" s="84"/>
      <c r="NNS455" s="84"/>
      <c r="NNT455" s="84"/>
      <c r="NNU455" s="84"/>
      <c r="NNV455" s="84"/>
      <c r="NNW455" s="84"/>
      <c r="NNX455" s="84"/>
      <c r="NNY455" s="84"/>
      <c r="NNZ455" s="84"/>
      <c r="NOA455" s="84"/>
      <c r="NOB455" s="84"/>
      <c r="NOC455" s="84"/>
      <c r="NOD455" s="84"/>
      <c r="NOE455" s="84"/>
      <c r="NOF455" s="84"/>
      <c r="NOG455" s="84"/>
      <c r="NOH455" s="84"/>
      <c r="NOI455" s="84"/>
      <c r="NOJ455" s="84"/>
      <c r="NOK455" s="84"/>
      <c r="NOL455" s="84"/>
      <c r="NOM455" s="84"/>
      <c r="NON455" s="84"/>
      <c r="NOO455" s="84"/>
      <c r="NOP455" s="84"/>
      <c r="NOQ455" s="84"/>
      <c r="NOR455" s="84"/>
      <c r="NOS455" s="84"/>
      <c r="NOT455" s="84"/>
      <c r="NOU455" s="84"/>
      <c r="NOV455" s="84"/>
      <c r="NOW455" s="84"/>
      <c r="NOX455" s="84"/>
      <c r="NOY455" s="84"/>
      <c r="NOZ455" s="84"/>
      <c r="NPA455" s="84"/>
      <c r="NPB455" s="84"/>
      <c r="NPC455" s="84"/>
      <c r="NPD455" s="84"/>
      <c r="NPE455" s="84"/>
      <c r="NPF455" s="84"/>
      <c r="NPG455" s="84"/>
      <c r="NPH455" s="84"/>
      <c r="NPI455" s="84"/>
      <c r="NPJ455" s="84"/>
      <c r="NPK455" s="84"/>
      <c r="NPL455" s="84"/>
      <c r="NPM455" s="84"/>
      <c r="NPN455" s="84"/>
      <c r="NPO455" s="84"/>
      <c r="NPP455" s="84"/>
      <c r="NPQ455" s="84"/>
      <c r="NPR455" s="84"/>
      <c r="NPS455" s="84"/>
      <c r="NPT455" s="84"/>
      <c r="NPU455" s="84"/>
      <c r="NPV455" s="84"/>
      <c r="NPW455" s="84"/>
      <c r="NPX455" s="84"/>
      <c r="NPY455" s="84"/>
      <c r="NPZ455" s="84"/>
      <c r="NQA455" s="84"/>
      <c r="NQB455" s="84"/>
      <c r="NQC455" s="84"/>
      <c r="NQD455" s="84"/>
      <c r="NQE455" s="84"/>
      <c r="NQF455" s="84"/>
      <c r="NQG455" s="84"/>
      <c r="NQH455" s="84"/>
      <c r="NQI455" s="84"/>
      <c r="NQJ455" s="84"/>
      <c r="NQK455" s="84"/>
      <c r="NQL455" s="84"/>
      <c r="NQM455" s="84"/>
      <c r="NQN455" s="84"/>
      <c r="NQO455" s="84"/>
      <c r="NQP455" s="84"/>
      <c r="NQQ455" s="84"/>
      <c r="NQR455" s="84"/>
      <c r="NQS455" s="84"/>
      <c r="NQT455" s="84"/>
      <c r="NQU455" s="84"/>
      <c r="NQV455" s="84"/>
      <c r="NQW455" s="84"/>
      <c r="NQX455" s="84"/>
      <c r="NQY455" s="84"/>
      <c r="NQZ455" s="84"/>
      <c r="NRA455" s="84"/>
      <c r="NRB455" s="84"/>
      <c r="NRC455" s="84"/>
      <c r="NRD455" s="84"/>
      <c r="NRE455" s="84"/>
      <c r="NRF455" s="84"/>
      <c r="NRG455" s="84"/>
      <c r="NRH455" s="84"/>
      <c r="NRI455" s="84"/>
      <c r="NRJ455" s="84"/>
      <c r="NRK455" s="84"/>
      <c r="NRL455" s="84"/>
      <c r="NRM455" s="84"/>
      <c r="NRN455" s="84"/>
      <c r="NRO455" s="84"/>
      <c r="NRP455" s="84"/>
      <c r="NRQ455" s="84"/>
      <c r="NRR455" s="84"/>
      <c r="NRS455" s="84"/>
      <c r="NRT455" s="84"/>
      <c r="NRU455" s="84"/>
      <c r="NRV455" s="84"/>
      <c r="NRW455" s="84"/>
      <c r="NRX455" s="84"/>
      <c r="NRY455" s="84"/>
      <c r="NRZ455" s="84"/>
      <c r="NSA455" s="84"/>
      <c r="NSB455" s="84"/>
      <c r="NSC455" s="84"/>
      <c r="NSD455" s="84"/>
      <c r="NSE455" s="84"/>
      <c r="NSF455" s="84"/>
      <c r="NSG455" s="84"/>
      <c r="NSH455" s="84"/>
      <c r="NSI455" s="84"/>
      <c r="NSJ455" s="84"/>
      <c r="NSK455" s="84"/>
      <c r="NSL455" s="84"/>
      <c r="NSM455" s="84"/>
      <c r="NSN455" s="84"/>
      <c r="NSO455" s="84"/>
      <c r="NSP455" s="84"/>
      <c r="NSQ455" s="84"/>
      <c r="NSR455" s="84"/>
      <c r="NSS455" s="84"/>
      <c r="NST455" s="84"/>
      <c r="NSU455" s="84"/>
      <c r="NSV455" s="84"/>
      <c r="NSW455" s="84"/>
      <c r="NSX455" s="84"/>
      <c r="NSY455" s="84"/>
      <c r="NSZ455" s="84"/>
      <c r="NTA455" s="84"/>
      <c r="NTB455" s="84"/>
      <c r="NTC455" s="84"/>
      <c r="NTD455" s="84"/>
      <c r="NTE455" s="84"/>
      <c r="NTF455" s="84"/>
      <c r="NTG455" s="84"/>
      <c r="NTH455" s="84"/>
      <c r="NTI455" s="84"/>
      <c r="NTJ455" s="84"/>
      <c r="NTK455" s="84"/>
      <c r="NTL455" s="84"/>
      <c r="NTM455" s="84"/>
      <c r="NTN455" s="84"/>
      <c r="NTO455" s="84"/>
      <c r="NTP455" s="84"/>
      <c r="NTQ455" s="84"/>
      <c r="NTR455" s="84"/>
      <c r="NTS455" s="84"/>
      <c r="NTT455" s="84"/>
      <c r="NTU455" s="84"/>
      <c r="NTV455" s="84"/>
      <c r="NTW455" s="84"/>
      <c r="NTX455" s="84"/>
      <c r="NTY455" s="84"/>
      <c r="NTZ455" s="84"/>
      <c r="NUA455" s="84"/>
      <c r="NUB455" s="84"/>
      <c r="NUC455" s="84"/>
      <c r="NUD455" s="84"/>
      <c r="NUE455" s="84"/>
      <c r="NUF455" s="84"/>
      <c r="NUG455" s="84"/>
      <c r="NUH455" s="84"/>
      <c r="NUI455" s="84"/>
      <c r="NUJ455" s="84"/>
      <c r="NUK455" s="84"/>
      <c r="NUL455" s="84"/>
      <c r="NUM455" s="84"/>
      <c r="NUN455" s="84"/>
      <c r="NUO455" s="84"/>
      <c r="NUP455" s="84"/>
      <c r="NUQ455" s="84"/>
      <c r="NUR455" s="84"/>
      <c r="NUS455" s="84"/>
      <c r="NUT455" s="84"/>
      <c r="NUU455" s="84"/>
      <c r="NUV455" s="84"/>
      <c r="NUW455" s="84"/>
      <c r="NUX455" s="84"/>
      <c r="NUY455" s="84"/>
      <c r="NUZ455" s="84"/>
      <c r="NVA455" s="84"/>
      <c r="NVB455" s="84"/>
      <c r="NVC455" s="84"/>
      <c r="NVD455" s="84"/>
      <c r="NVE455" s="84"/>
      <c r="NVF455" s="84"/>
      <c r="NVG455" s="84"/>
      <c r="NVH455" s="84"/>
      <c r="NVI455" s="84"/>
      <c r="NVJ455" s="84"/>
      <c r="NVK455" s="84"/>
      <c r="NVL455" s="84"/>
      <c r="NVM455" s="84"/>
      <c r="NVN455" s="84"/>
      <c r="NVO455" s="84"/>
      <c r="NVP455" s="84"/>
      <c r="NVQ455" s="84"/>
      <c r="NVR455" s="84"/>
      <c r="NVS455" s="84"/>
      <c r="NVT455" s="84"/>
      <c r="NVU455" s="84"/>
      <c r="NVV455" s="84"/>
      <c r="NVW455" s="84"/>
      <c r="NVX455" s="84"/>
      <c r="NVY455" s="84"/>
      <c r="NVZ455" s="84"/>
      <c r="NWA455" s="84"/>
      <c r="NWB455" s="84"/>
      <c r="NWC455" s="84"/>
      <c r="NWD455" s="84"/>
      <c r="NWE455" s="84"/>
      <c r="NWF455" s="84"/>
      <c r="NWG455" s="84"/>
      <c r="NWH455" s="84"/>
      <c r="NWI455" s="84"/>
      <c r="NWJ455" s="84"/>
      <c r="NWK455" s="84"/>
      <c r="NWL455" s="84"/>
      <c r="NWM455" s="84"/>
      <c r="NWN455" s="84"/>
      <c r="NWO455" s="84"/>
      <c r="NWP455" s="84"/>
      <c r="NWQ455" s="84"/>
      <c r="NWR455" s="84"/>
      <c r="NWS455" s="84"/>
      <c r="NWT455" s="84"/>
      <c r="NWU455" s="84"/>
      <c r="NWV455" s="84"/>
      <c r="NWW455" s="84"/>
      <c r="NWX455" s="84"/>
      <c r="NWY455" s="84"/>
      <c r="NWZ455" s="84"/>
      <c r="NXA455" s="84"/>
      <c r="NXB455" s="84"/>
      <c r="NXC455" s="84"/>
      <c r="NXD455" s="84"/>
      <c r="NXE455" s="84"/>
      <c r="NXF455" s="84"/>
      <c r="NXG455" s="84"/>
      <c r="NXH455" s="84"/>
      <c r="NXI455" s="84"/>
      <c r="NXJ455" s="84"/>
      <c r="NXK455" s="84"/>
      <c r="NXL455" s="84"/>
      <c r="NXM455" s="84"/>
      <c r="NXN455" s="84"/>
      <c r="NXO455" s="84"/>
      <c r="NXP455" s="84"/>
      <c r="NXQ455" s="84"/>
      <c r="NXR455" s="84"/>
      <c r="NXS455" s="84"/>
      <c r="NXT455" s="84"/>
      <c r="NXU455" s="84"/>
      <c r="NXV455" s="84"/>
      <c r="NXW455" s="84"/>
      <c r="NXX455" s="84"/>
      <c r="NXY455" s="84"/>
      <c r="NXZ455" s="84"/>
      <c r="NYA455" s="84"/>
      <c r="NYB455" s="84"/>
      <c r="NYC455" s="84"/>
      <c r="NYD455" s="84"/>
      <c r="NYE455" s="84"/>
      <c r="NYF455" s="84"/>
      <c r="NYG455" s="84"/>
      <c r="NYH455" s="84"/>
      <c r="NYI455" s="84"/>
      <c r="NYJ455" s="84"/>
      <c r="NYK455" s="84"/>
      <c r="NYL455" s="84"/>
      <c r="NYM455" s="84"/>
      <c r="NYN455" s="84"/>
      <c r="NYO455" s="84"/>
      <c r="NYP455" s="84"/>
      <c r="NYQ455" s="84"/>
      <c r="NYR455" s="84"/>
      <c r="NYS455" s="84"/>
      <c r="NYT455" s="84"/>
      <c r="NYU455" s="84"/>
      <c r="NYV455" s="84"/>
      <c r="NYW455" s="84"/>
      <c r="NYX455" s="84"/>
      <c r="NYY455" s="84"/>
      <c r="NYZ455" s="84"/>
      <c r="NZA455" s="84"/>
      <c r="NZB455" s="84"/>
      <c r="NZC455" s="84"/>
      <c r="NZD455" s="84"/>
      <c r="NZE455" s="84"/>
      <c r="NZF455" s="84"/>
      <c r="NZG455" s="84"/>
      <c r="NZH455" s="84"/>
      <c r="NZI455" s="84"/>
      <c r="NZJ455" s="84"/>
      <c r="NZK455" s="84"/>
      <c r="NZL455" s="84"/>
      <c r="NZM455" s="84"/>
      <c r="NZN455" s="84"/>
      <c r="NZO455" s="84"/>
      <c r="NZP455" s="84"/>
      <c r="NZQ455" s="84"/>
      <c r="NZR455" s="84"/>
      <c r="NZS455" s="84"/>
      <c r="NZT455" s="84"/>
      <c r="NZU455" s="84"/>
      <c r="NZV455" s="84"/>
      <c r="NZW455" s="84"/>
      <c r="NZX455" s="84"/>
      <c r="NZY455" s="84"/>
      <c r="NZZ455" s="84"/>
      <c r="OAA455" s="84"/>
      <c r="OAB455" s="84"/>
      <c r="OAC455" s="84"/>
      <c r="OAD455" s="84"/>
      <c r="OAE455" s="84"/>
      <c r="OAF455" s="84"/>
      <c r="OAG455" s="84"/>
      <c r="OAH455" s="84"/>
      <c r="OAI455" s="84"/>
      <c r="OAJ455" s="84"/>
      <c r="OAK455" s="84"/>
      <c r="OAL455" s="84"/>
      <c r="OAM455" s="84"/>
      <c r="OAN455" s="84"/>
      <c r="OAO455" s="84"/>
      <c r="OAP455" s="84"/>
      <c r="OAQ455" s="84"/>
      <c r="OAR455" s="84"/>
      <c r="OAS455" s="84"/>
      <c r="OAT455" s="84"/>
      <c r="OAU455" s="84"/>
      <c r="OAV455" s="84"/>
      <c r="OAW455" s="84"/>
      <c r="OAX455" s="84"/>
      <c r="OAY455" s="84"/>
      <c r="OAZ455" s="84"/>
      <c r="OBA455" s="84"/>
      <c r="OBB455" s="84"/>
      <c r="OBC455" s="84"/>
      <c r="OBD455" s="84"/>
      <c r="OBE455" s="84"/>
      <c r="OBF455" s="84"/>
      <c r="OBG455" s="84"/>
      <c r="OBH455" s="84"/>
      <c r="OBI455" s="84"/>
      <c r="OBJ455" s="84"/>
      <c r="OBK455" s="84"/>
      <c r="OBL455" s="84"/>
      <c r="OBM455" s="84"/>
      <c r="OBN455" s="84"/>
      <c r="OBO455" s="84"/>
      <c r="OBP455" s="84"/>
      <c r="OBQ455" s="84"/>
      <c r="OBR455" s="84"/>
      <c r="OBS455" s="84"/>
      <c r="OBT455" s="84"/>
      <c r="OBU455" s="84"/>
      <c r="OBV455" s="84"/>
      <c r="OBW455" s="84"/>
      <c r="OBX455" s="84"/>
      <c r="OBY455" s="84"/>
      <c r="OBZ455" s="84"/>
      <c r="OCA455" s="84"/>
      <c r="OCB455" s="84"/>
      <c r="OCC455" s="84"/>
      <c r="OCD455" s="84"/>
      <c r="OCE455" s="84"/>
      <c r="OCF455" s="84"/>
      <c r="OCG455" s="84"/>
      <c r="OCH455" s="84"/>
      <c r="OCI455" s="84"/>
      <c r="OCJ455" s="84"/>
      <c r="OCK455" s="84"/>
      <c r="OCL455" s="84"/>
      <c r="OCM455" s="84"/>
      <c r="OCN455" s="84"/>
      <c r="OCO455" s="84"/>
      <c r="OCP455" s="84"/>
      <c r="OCQ455" s="84"/>
      <c r="OCR455" s="84"/>
      <c r="OCS455" s="84"/>
      <c r="OCT455" s="84"/>
      <c r="OCU455" s="84"/>
      <c r="OCV455" s="84"/>
      <c r="OCW455" s="84"/>
      <c r="OCX455" s="84"/>
      <c r="OCY455" s="84"/>
      <c r="OCZ455" s="84"/>
      <c r="ODA455" s="84"/>
      <c r="ODB455" s="84"/>
      <c r="ODC455" s="84"/>
      <c r="ODD455" s="84"/>
      <c r="ODE455" s="84"/>
      <c r="ODF455" s="84"/>
      <c r="ODG455" s="84"/>
      <c r="ODH455" s="84"/>
      <c r="ODI455" s="84"/>
      <c r="ODJ455" s="84"/>
      <c r="ODK455" s="84"/>
      <c r="ODL455" s="84"/>
      <c r="ODM455" s="84"/>
      <c r="ODN455" s="84"/>
      <c r="ODO455" s="84"/>
      <c r="ODP455" s="84"/>
      <c r="ODQ455" s="84"/>
      <c r="ODR455" s="84"/>
      <c r="ODS455" s="84"/>
      <c r="ODT455" s="84"/>
      <c r="ODU455" s="84"/>
      <c r="ODV455" s="84"/>
      <c r="ODW455" s="84"/>
      <c r="ODX455" s="84"/>
      <c r="ODY455" s="84"/>
      <c r="ODZ455" s="84"/>
      <c r="OEA455" s="84"/>
      <c r="OEB455" s="84"/>
      <c r="OEC455" s="84"/>
      <c r="OED455" s="84"/>
      <c r="OEE455" s="84"/>
      <c r="OEF455" s="84"/>
      <c r="OEG455" s="84"/>
      <c r="OEH455" s="84"/>
      <c r="OEI455" s="84"/>
      <c r="OEJ455" s="84"/>
      <c r="OEK455" s="84"/>
      <c r="OEL455" s="84"/>
      <c r="OEM455" s="84"/>
      <c r="OEN455" s="84"/>
      <c r="OEO455" s="84"/>
      <c r="OEP455" s="84"/>
      <c r="OEQ455" s="84"/>
      <c r="OER455" s="84"/>
      <c r="OES455" s="84"/>
      <c r="OET455" s="84"/>
      <c r="OEU455" s="84"/>
      <c r="OEV455" s="84"/>
      <c r="OEW455" s="84"/>
      <c r="OEX455" s="84"/>
      <c r="OEY455" s="84"/>
      <c r="OEZ455" s="84"/>
      <c r="OFA455" s="84"/>
      <c r="OFB455" s="84"/>
      <c r="OFC455" s="84"/>
      <c r="OFD455" s="84"/>
      <c r="OFE455" s="84"/>
      <c r="OFF455" s="84"/>
      <c r="OFG455" s="84"/>
      <c r="OFH455" s="84"/>
      <c r="OFI455" s="84"/>
      <c r="OFJ455" s="84"/>
      <c r="OFK455" s="84"/>
      <c r="OFL455" s="84"/>
      <c r="OFM455" s="84"/>
      <c r="OFN455" s="84"/>
      <c r="OFO455" s="84"/>
      <c r="OFP455" s="84"/>
      <c r="OFQ455" s="84"/>
      <c r="OFR455" s="84"/>
      <c r="OFS455" s="84"/>
      <c r="OFT455" s="84"/>
      <c r="OFU455" s="84"/>
      <c r="OFV455" s="84"/>
      <c r="OFW455" s="84"/>
      <c r="OFX455" s="84"/>
      <c r="OFY455" s="84"/>
      <c r="OFZ455" s="84"/>
      <c r="OGA455" s="84"/>
      <c r="OGB455" s="84"/>
      <c r="OGC455" s="84"/>
      <c r="OGD455" s="84"/>
      <c r="OGE455" s="84"/>
      <c r="OGF455" s="84"/>
      <c r="OGG455" s="84"/>
      <c r="OGH455" s="84"/>
      <c r="OGI455" s="84"/>
      <c r="OGJ455" s="84"/>
      <c r="OGK455" s="84"/>
      <c r="OGL455" s="84"/>
      <c r="OGM455" s="84"/>
      <c r="OGN455" s="84"/>
      <c r="OGO455" s="84"/>
      <c r="OGP455" s="84"/>
      <c r="OGQ455" s="84"/>
      <c r="OGR455" s="84"/>
      <c r="OGS455" s="84"/>
      <c r="OGT455" s="84"/>
      <c r="OGU455" s="84"/>
      <c r="OGV455" s="84"/>
      <c r="OGW455" s="84"/>
      <c r="OGX455" s="84"/>
      <c r="OGY455" s="84"/>
      <c r="OGZ455" s="84"/>
      <c r="OHA455" s="84"/>
      <c r="OHB455" s="84"/>
      <c r="OHC455" s="84"/>
      <c r="OHD455" s="84"/>
      <c r="OHE455" s="84"/>
      <c r="OHF455" s="84"/>
      <c r="OHG455" s="84"/>
      <c r="OHH455" s="84"/>
      <c r="OHI455" s="84"/>
      <c r="OHJ455" s="84"/>
      <c r="OHK455" s="84"/>
      <c r="OHL455" s="84"/>
      <c r="OHM455" s="84"/>
      <c r="OHN455" s="84"/>
      <c r="OHO455" s="84"/>
      <c r="OHP455" s="84"/>
      <c r="OHQ455" s="84"/>
      <c r="OHR455" s="84"/>
      <c r="OHS455" s="84"/>
      <c r="OHT455" s="84"/>
      <c r="OHU455" s="84"/>
      <c r="OHV455" s="84"/>
      <c r="OHW455" s="84"/>
      <c r="OHX455" s="84"/>
      <c r="OHY455" s="84"/>
      <c r="OHZ455" s="84"/>
      <c r="OIA455" s="84"/>
      <c r="OIB455" s="84"/>
      <c r="OIC455" s="84"/>
      <c r="OID455" s="84"/>
      <c r="OIE455" s="84"/>
      <c r="OIF455" s="84"/>
      <c r="OIG455" s="84"/>
      <c r="OIH455" s="84"/>
      <c r="OII455" s="84"/>
      <c r="OIJ455" s="84"/>
      <c r="OIK455" s="84"/>
      <c r="OIL455" s="84"/>
      <c r="OIM455" s="84"/>
      <c r="OIN455" s="84"/>
      <c r="OIO455" s="84"/>
      <c r="OIP455" s="84"/>
      <c r="OIQ455" s="84"/>
      <c r="OIR455" s="84"/>
      <c r="OIS455" s="84"/>
      <c r="OIT455" s="84"/>
      <c r="OIU455" s="84"/>
      <c r="OIV455" s="84"/>
      <c r="OIW455" s="84"/>
      <c r="OIX455" s="84"/>
      <c r="OIY455" s="84"/>
      <c r="OIZ455" s="84"/>
      <c r="OJA455" s="84"/>
      <c r="OJB455" s="84"/>
      <c r="OJC455" s="84"/>
      <c r="OJD455" s="84"/>
      <c r="OJE455" s="84"/>
      <c r="OJF455" s="84"/>
      <c r="OJG455" s="84"/>
      <c r="OJH455" s="84"/>
      <c r="OJI455" s="84"/>
      <c r="OJJ455" s="84"/>
      <c r="OJK455" s="84"/>
      <c r="OJL455" s="84"/>
      <c r="OJM455" s="84"/>
      <c r="OJN455" s="84"/>
      <c r="OJO455" s="84"/>
      <c r="OJP455" s="84"/>
      <c r="OJQ455" s="84"/>
      <c r="OJR455" s="84"/>
      <c r="OJS455" s="84"/>
      <c r="OJT455" s="84"/>
      <c r="OJU455" s="84"/>
      <c r="OJV455" s="84"/>
      <c r="OJW455" s="84"/>
      <c r="OJX455" s="84"/>
      <c r="OJY455" s="84"/>
      <c r="OJZ455" s="84"/>
      <c r="OKA455" s="84"/>
      <c r="OKB455" s="84"/>
      <c r="OKC455" s="84"/>
      <c r="OKD455" s="84"/>
      <c r="OKE455" s="84"/>
      <c r="OKF455" s="84"/>
      <c r="OKG455" s="84"/>
      <c r="OKH455" s="84"/>
      <c r="OKI455" s="84"/>
      <c r="OKJ455" s="84"/>
      <c r="OKK455" s="84"/>
      <c r="OKL455" s="84"/>
      <c r="OKM455" s="84"/>
      <c r="OKN455" s="84"/>
      <c r="OKO455" s="84"/>
      <c r="OKP455" s="84"/>
      <c r="OKQ455" s="84"/>
      <c r="OKR455" s="84"/>
      <c r="OKS455" s="84"/>
      <c r="OKT455" s="84"/>
      <c r="OKU455" s="84"/>
      <c r="OKV455" s="84"/>
      <c r="OKW455" s="84"/>
      <c r="OKX455" s="84"/>
      <c r="OKY455" s="84"/>
      <c r="OKZ455" s="84"/>
      <c r="OLA455" s="84"/>
      <c r="OLB455" s="84"/>
      <c r="OLC455" s="84"/>
      <c r="OLD455" s="84"/>
      <c r="OLE455" s="84"/>
      <c r="OLF455" s="84"/>
      <c r="OLG455" s="84"/>
      <c r="OLH455" s="84"/>
      <c r="OLI455" s="84"/>
      <c r="OLJ455" s="84"/>
      <c r="OLK455" s="84"/>
      <c r="OLL455" s="84"/>
      <c r="OLM455" s="84"/>
      <c r="OLN455" s="84"/>
      <c r="OLO455" s="84"/>
      <c r="OLP455" s="84"/>
      <c r="OLQ455" s="84"/>
      <c r="OLR455" s="84"/>
      <c r="OLS455" s="84"/>
      <c r="OLT455" s="84"/>
      <c r="OLU455" s="84"/>
      <c r="OLV455" s="84"/>
      <c r="OLW455" s="84"/>
      <c r="OLX455" s="84"/>
      <c r="OLY455" s="84"/>
      <c r="OLZ455" s="84"/>
      <c r="OMA455" s="84"/>
      <c r="OMB455" s="84"/>
      <c r="OMC455" s="84"/>
      <c r="OMD455" s="84"/>
      <c r="OME455" s="84"/>
      <c r="OMF455" s="84"/>
      <c r="OMG455" s="84"/>
      <c r="OMH455" s="84"/>
      <c r="OMI455" s="84"/>
      <c r="OMJ455" s="84"/>
      <c r="OMK455" s="84"/>
      <c r="OML455" s="84"/>
      <c r="OMM455" s="84"/>
      <c r="OMN455" s="84"/>
      <c r="OMO455" s="84"/>
      <c r="OMP455" s="84"/>
      <c r="OMQ455" s="84"/>
      <c r="OMR455" s="84"/>
      <c r="OMS455" s="84"/>
      <c r="OMT455" s="84"/>
      <c r="OMU455" s="84"/>
      <c r="OMV455" s="84"/>
      <c r="OMW455" s="84"/>
      <c r="OMX455" s="84"/>
      <c r="OMY455" s="84"/>
      <c r="OMZ455" s="84"/>
      <c r="ONA455" s="84"/>
      <c r="ONB455" s="84"/>
      <c r="ONC455" s="84"/>
      <c r="OND455" s="84"/>
      <c r="ONE455" s="84"/>
      <c r="ONF455" s="84"/>
      <c r="ONG455" s="84"/>
      <c r="ONH455" s="84"/>
      <c r="ONI455" s="84"/>
      <c r="ONJ455" s="84"/>
      <c r="ONK455" s="84"/>
      <c r="ONL455" s="84"/>
      <c r="ONM455" s="84"/>
      <c r="ONN455" s="84"/>
      <c r="ONO455" s="84"/>
      <c r="ONP455" s="84"/>
      <c r="ONQ455" s="84"/>
      <c r="ONR455" s="84"/>
      <c r="ONS455" s="84"/>
      <c r="ONT455" s="84"/>
      <c r="ONU455" s="84"/>
      <c r="ONV455" s="84"/>
      <c r="ONW455" s="84"/>
      <c r="ONX455" s="84"/>
      <c r="ONY455" s="84"/>
      <c r="ONZ455" s="84"/>
      <c r="OOA455" s="84"/>
      <c r="OOB455" s="84"/>
      <c r="OOC455" s="84"/>
      <c r="OOD455" s="84"/>
      <c r="OOE455" s="84"/>
      <c r="OOF455" s="84"/>
      <c r="OOG455" s="84"/>
      <c r="OOH455" s="84"/>
      <c r="OOI455" s="84"/>
      <c r="OOJ455" s="84"/>
      <c r="OOK455" s="84"/>
      <c r="OOL455" s="84"/>
      <c r="OOM455" s="84"/>
      <c r="OON455" s="84"/>
      <c r="OOO455" s="84"/>
      <c r="OOP455" s="84"/>
      <c r="OOQ455" s="84"/>
      <c r="OOR455" s="84"/>
      <c r="OOS455" s="84"/>
      <c r="OOT455" s="84"/>
      <c r="OOU455" s="84"/>
      <c r="OOV455" s="84"/>
      <c r="OOW455" s="84"/>
      <c r="OOX455" s="84"/>
      <c r="OOY455" s="84"/>
      <c r="OOZ455" s="84"/>
      <c r="OPA455" s="84"/>
      <c r="OPB455" s="84"/>
      <c r="OPC455" s="84"/>
      <c r="OPD455" s="84"/>
      <c r="OPE455" s="84"/>
      <c r="OPF455" s="84"/>
      <c r="OPG455" s="84"/>
      <c r="OPH455" s="84"/>
      <c r="OPI455" s="84"/>
      <c r="OPJ455" s="84"/>
      <c r="OPK455" s="84"/>
      <c r="OPL455" s="84"/>
      <c r="OPM455" s="84"/>
      <c r="OPN455" s="84"/>
      <c r="OPO455" s="84"/>
      <c r="OPP455" s="84"/>
      <c r="OPQ455" s="84"/>
      <c r="OPR455" s="84"/>
      <c r="OPS455" s="84"/>
      <c r="OPT455" s="84"/>
      <c r="OPU455" s="84"/>
      <c r="OPV455" s="84"/>
      <c r="OPW455" s="84"/>
      <c r="OPX455" s="84"/>
      <c r="OPY455" s="84"/>
      <c r="OPZ455" s="84"/>
      <c r="OQA455" s="84"/>
      <c r="OQB455" s="84"/>
      <c r="OQC455" s="84"/>
      <c r="OQD455" s="84"/>
      <c r="OQE455" s="84"/>
      <c r="OQF455" s="84"/>
      <c r="OQG455" s="84"/>
      <c r="OQH455" s="84"/>
      <c r="OQI455" s="84"/>
      <c r="OQJ455" s="84"/>
      <c r="OQK455" s="84"/>
      <c r="OQL455" s="84"/>
      <c r="OQM455" s="84"/>
      <c r="OQN455" s="84"/>
      <c r="OQO455" s="84"/>
      <c r="OQP455" s="84"/>
      <c r="OQQ455" s="84"/>
      <c r="OQR455" s="84"/>
      <c r="OQS455" s="84"/>
      <c r="OQT455" s="84"/>
      <c r="OQU455" s="84"/>
      <c r="OQV455" s="84"/>
      <c r="OQW455" s="84"/>
      <c r="OQX455" s="84"/>
      <c r="OQY455" s="84"/>
      <c r="OQZ455" s="84"/>
      <c r="ORA455" s="84"/>
      <c r="ORB455" s="84"/>
      <c r="ORC455" s="84"/>
      <c r="ORD455" s="84"/>
      <c r="ORE455" s="84"/>
      <c r="ORF455" s="84"/>
      <c r="ORG455" s="84"/>
      <c r="ORH455" s="84"/>
      <c r="ORI455" s="84"/>
      <c r="ORJ455" s="84"/>
      <c r="ORK455" s="84"/>
      <c r="ORL455" s="84"/>
      <c r="ORM455" s="84"/>
      <c r="ORN455" s="84"/>
      <c r="ORO455" s="84"/>
      <c r="ORP455" s="84"/>
      <c r="ORQ455" s="84"/>
      <c r="ORR455" s="84"/>
      <c r="ORS455" s="84"/>
      <c r="ORT455" s="84"/>
      <c r="ORU455" s="84"/>
      <c r="ORV455" s="84"/>
      <c r="ORW455" s="84"/>
      <c r="ORX455" s="84"/>
      <c r="ORY455" s="84"/>
      <c r="ORZ455" s="84"/>
      <c r="OSA455" s="84"/>
      <c r="OSB455" s="84"/>
      <c r="OSC455" s="84"/>
      <c r="OSD455" s="84"/>
      <c r="OSE455" s="84"/>
      <c r="OSF455" s="84"/>
      <c r="OSG455" s="84"/>
      <c r="OSH455" s="84"/>
      <c r="OSI455" s="84"/>
      <c r="OSJ455" s="84"/>
      <c r="OSK455" s="84"/>
      <c r="OSL455" s="84"/>
      <c r="OSM455" s="84"/>
      <c r="OSN455" s="84"/>
      <c r="OSO455" s="84"/>
      <c r="OSP455" s="84"/>
      <c r="OSQ455" s="84"/>
      <c r="OSR455" s="84"/>
      <c r="OSS455" s="84"/>
      <c r="OST455" s="84"/>
      <c r="OSU455" s="84"/>
      <c r="OSV455" s="84"/>
      <c r="OSW455" s="84"/>
      <c r="OSX455" s="84"/>
      <c r="OSY455" s="84"/>
      <c r="OSZ455" s="84"/>
      <c r="OTA455" s="84"/>
      <c r="OTB455" s="84"/>
      <c r="OTC455" s="84"/>
      <c r="OTD455" s="84"/>
      <c r="OTE455" s="84"/>
      <c r="OTF455" s="84"/>
      <c r="OTG455" s="84"/>
      <c r="OTH455" s="84"/>
      <c r="OTI455" s="84"/>
      <c r="OTJ455" s="84"/>
      <c r="OTK455" s="84"/>
      <c r="OTL455" s="84"/>
      <c r="OTM455" s="84"/>
      <c r="OTN455" s="84"/>
      <c r="OTO455" s="84"/>
      <c r="OTP455" s="84"/>
      <c r="OTQ455" s="84"/>
      <c r="OTR455" s="84"/>
      <c r="OTS455" s="84"/>
      <c r="OTT455" s="84"/>
      <c r="OTU455" s="84"/>
      <c r="OTV455" s="84"/>
      <c r="OTW455" s="84"/>
      <c r="OTX455" s="84"/>
      <c r="OTY455" s="84"/>
      <c r="OTZ455" s="84"/>
      <c r="OUA455" s="84"/>
      <c r="OUB455" s="84"/>
      <c r="OUC455" s="84"/>
      <c r="OUD455" s="84"/>
      <c r="OUE455" s="84"/>
      <c r="OUF455" s="84"/>
      <c r="OUG455" s="84"/>
      <c r="OUH455" s="84"/>
      <c r="OUI455" s="84"/>
      <c r="OUJ455" s="84"/>
      <c r="OUK455" s="84"/>
      <c r="OUL455" s="84"/>
      <c r="OUM455" s="84"/>
      <c r="OUN455" s="84"/>
      <c r="OUO455" s="84"/>
      <c r="OUP455" s="84"/>
      <c r="OUQ455" s="84"/>
      <c r="OUR455" s="84"/>
      <c r="OUS455" s="84"/>
      <c r="OUT455" s="84"/>
      <c r="OUU455" s="84"/>
      <c r="OUV455" s="84"/>
      <c r="OUW455" s="84"/>
      <c r="OUX455" s="84"/>
      <c r="OUY455" s="84"/>
      <c r="OUZ455" s="84"/>
      <c r="OVA455" s="84"/>
      <c r="OVB455" s="84"/>
      <c r="OVC455" s="84"/>
      <c r="OVD455" s="84"/>
      <c r="OVE455" s="84"/>
      <c r="OVF455" s="84"/>
      <c r="OVG455" s="84"/>
      <c r="OVH455" s="84"/>
      <c r="OVI455" s="84"/>
      <c r="OVJ455" s="84"/>
      <c r="OVK455" s="84"/>
      <c r="OVL455" s="84"/>
      <c r="OVM455" s="84"/>
      <c r="OVN455" s="84"/>
      <c r="OVO455" s="84"/>
      <c r="OVP455" s="84"/>
      <c r="OVQ455" s="84"/>
      <c r="OVR455" s="84"/>
      <c r="OVS455" s="84"/>
      <c r="OVT455" s="84"/>
      <c r="OVU455" s="84"/>
      <c r="OVV455" s="84"/>
      <c r="OVW455" s="84"/>
      <c r="OVX455" s="84"/>
      <c r="OVY455" s="84"/>
      <c r="OVZ455" s="84"/>
      <c r="OWA455" s="84"/>
      <c r="OWB455" s="84"/>
      <c r="OWC455" s="84"/>
      <c r="OWD455" s="84"/>
      <c r="OWE455" s="84"/>
      <c r="OWF455" s="84"/>
      <c r="OWG455" s="84"/>
      <c r="OWH455" s="84"/>
      <c r="OWI455" s="84"/>
      <c r="OWJ455" s="84"/>
      <c r="OWK455" s="84"/>
      <c r="OWL455" s="84"/>
      <c r="OWM455" s="84"/>
      <c r="OWN455" s="84"/>
      <c r="OWO455" s="84"/>
      <c r="OWP455" s="84"/>
      <c r="OWQ455" s="84"/>
      <c r="OWR455" s="84"/>
      <c r="OWS455" s="84"/>
      <c r="OWT455" s="84"/>
      <c r="OWU455" s="84"/>
      <c r="OWV455" s="84"/>
      <c r="OWW455" s="84"/>
      <c r="OWX455" s="84"/>
      <c r="OWY455" s="84"/>
      <c r="OWZ455" s="84"/>
      <c r="OXA455" s="84"/>
      <c r="OXB455" s="84"/>
      <c r="OXC455" s="84"/>
      <c r="OXD455" s="84"/>
      <c r="OXE455" s="84"/>
      <c r="OXF455" s="84"/>
      <c r="OXG455" s="84"/>
      <c r="OXH455" s="84"/>
      <c r="OXI455" s="84"/>
      <c r="OXJ455" s="84"/>
      <c r="OXK455" s="84"/>
      <c r="OXL455" s="84"/>
      <c r="OXM455" s="84"/>
      <c r="OXN455" s="84"/>
      <c r="OXO455" s="84"/>
      <c r="OXP455" s="84"/>
      <c r="OXQ455" s="84"/>
      <c r="OXR455" s="84"/>
      <c r="OXS455" s="84"/>
      <c r="OXT455" s="84"/>
      <c r="OXU455" s="84"/>
      <c r="OXV455" s="84"/>
      <c r="OXW455" s="84"/>
      <c r="OXX455" s="84"/>
      <c r="OXY455" s="84"/>
      <c r="OXZ455" s="84"/>
      <c r="OYA455" s="84"/>
      <c r="OYB455" s="84"/>
      <c r="OYC455" s="84"/>
      <c r="OYD455" s="84"/>
      <c r="OYE455" s="84"/>
      <c r="OYF455" s="84"/>
      <c r="OYG455" s="84"/>
      <c r="OYH455" s="84"/>
      <c r="OYI455" s="84"/>
      <c r="OYJ455" s="84"/>
      <c r="OYK455" s="84"/>
      <c r="OYL455" s="84"/>
      <c r="OYM455" s="84"/>
      <c r="OYN455" s="84"/>
      <c r="OYO455" s="84"/>
      <c r="OYP455" s="84"/>
      <c r="OYQ455" s="84"/>
      <c r="OYR455" s="84"/>
      <c r="OYS455" s="84"/>
      <c r="OYT455" s="84"/>
      <c r="OYU455" s="84"/>
      <c r="OYV455" s="84"/>
      <c r="OYW455" s="84"/>
      <c r="OYX455" s="84"/>
      <c r="OYY455" s="84"/>
      <c r="OYZ455" s="84"/>
      <c r="OZA455" s="84"/>
      <c r="OZB455" s="84"/>
      <c r="OZC455" s="84"/>
      <c r="OZD455" s="84"/>
      <c r="OZE455" s="84"/>
      <c r="OZF455" s="84"/>
      <c r="OZG455" s="84"/>
      <c r="OZH455" s="84"/>
      <c r="OZI455" s="84"/>
      <c r="OZJ455" s="84"/>
      <c r="OZK455" s="84"/>
      <c r="OZL455" s="84"/>
      <c r="OZM455" s="84"/>
      <c r="OZN455" s="84"/>
      <c r="OZO455" s="84"/>
      <c r="OZP455" s="84"/>
      <c r="OZQ455" s="84"/>
      <c r="OZR455" s="84"/>
      <c r="OZS455" s="84"/>
      <c r="OZT455" s="84"/>
      <c r="OZU455" s="84"/>
      <c r="OZV455" s="84"/>
      <c r="OZW455" s="84"/>
      <c r="OZX455" s="84"/>
      <c r="OZY455" s="84"/>
      <c r="OZZ455" s="84"/>
      <c r="PAA455" s="84"/>
      <c r="PAB455" s="84"/>
      <c r="PAC455" s="84"/>
      <c r="PAD455" s="84"/>
      <c r="PAE455" s="84"/>
      <c r="PAF455" s="84"/>
      <c r="PAG455" s="84"/>
      <c r="PAH455" s="84"/>
      <c r="PAI455" s="84"/>
      <c r="PAJ455" s="84"/>
      <c r="PAK455" s="84"/>
      <c r="PAL455" s="84"/>
      <c r="PAM455" s="84"/>
      <c r="PAN455" s="84"/>
      <c r="PAO455" s="84"/>
      <c r="PAP455" s="84"/>
      <c r="PAQ455" s="84"/>
      <c r="PAR455" s="84"/>
      <c r="PAS455" s="84"/>
      <c r="PAT455" s="84"/>
      <c r="PAU455" s="84"/>
      <c r="PAV455" s="84"/>
      <c r="PAW455" s="84"/>
      <c r="PAX455" s="84"/>
      <c r="PAY455" s="84"/>
      <c r="PAZ455" s="84"/>
      <c r="PBA455" s="84"/>
      <c r="PBB455" s="84"/>
      <c r="PBC455" s="84"/>
      <c r="PBD455" s="84"/>
      <c r="PBE455" s="84"/>
      <c r="PBF455" s="84"/>
      <c r="PBG455" s="84"/>
      <c r="PBH455" s="84"/>
      <c r="PBI455" s="84"/>
      <c r="PBJ455" s="84"/>
      <c r="PBK455" s="84"/>
      <c r="PBL455" s="84"/>
      <c r="PBM455" s="84"/>
      <c r="PBN455" s="84"/>
      <c r="PBO455" s="84"/>
      <c r="PBP455" s="84"/>
      <c r="PBQ455" s="84"/>
      <c r="PBR455" s="84"/>
      <c r="PBS455" s="84"/>
      <c r="PBT455" s="84"/>
      <c r="PBU455" s="84"/>
      <c r="PBV455" s="84"/>
      <c r="PBW455" s="84"/>
      <c r="PBX455" s="84"/>
      <c r="PBY455" s="84"/>
      <c r="PBZ455" s="84"/>
      <c r="PCA455" s="84"/>
      <c r="PCB455" s="84"/>
      <c r="PCC455" s="84"/>
      <c r="PCD455" s="84"/>
      <c r="PCE455" s="84"/>
      <c r="PCF455" s="84"/>
      <c r="PCG455" s="84"/>
      <c r="PCH455" s="84"/>
      <c r="PCI455" s="84"/>
      <c r="PCJ455" s="84"/>
      <c r="PCK455" s="84"/>
      <c r="PCL455" s="84"/>
      <c r="PCM455" s="84"/>
      <c r="PCN455" s="84"/>
      <c r="PCO455" s="84"/>
      <c r="PCP455" s="84"/>
      <c r="PCQ455" s="84"/>
      <c r="PCR455" s="84"/>
      <c r="PCS455" s="84"/>
      <c r="PCT455" s="84"/>
      <c r="PCU455" s="84"/>
      <c r="PCV455" s="84"/>
      <c r="PCW455" s="84"/>
      <c r="PCX455" s="84"/>
      <c r="PCY455" s="84"/>
      <c r="PCZ455" s="84"/>
      <c r="PDA455" s="84"/>
      <c r="PDB455" s="84"/>
      <c r="PDC455" s="84"/>
      <c r="PDD455" s="84"/>
      <c r="PDE455" s="84"/>
      <c r="PDF455" s="84"/>
      <c r="PDG455" s="84"/>
      <c r="PDH455" s="84"/>
      <c r="PDI455" s="84"/>
      <c r="PDJ455" s="84"/>
      <c r="PDK455" s="84"/>
      <c r="PDL455" s="84"/>
      <c r="PDM455" s="84"/>
      <c r="PDN455" s="84"/>
      <c r="PDO455" s="84"/>
      <c r="PDP455" s="84"/>
      <c r="PDQ455" s="84"/>
      <c r="PDR455" s="84"/>
      <c r="PDS455" s="84"/>
      <c r="PDT455" s="84"/>
      <c r="PDU455" s="84"/>
      <c r="PDV455" s="84"/>
      <c r="PDW455" s="84"/>
      <c r="PDX455" s="84"/>
      <c r="PDY455" s="84"/>
      <c r="PDZ455" s="84"/>
      <c r="PEA455" s="84"/>
      <c r="PEB455" s="84"/>
      <c r="PEC455" s="84"/>
      <c r="PED455" s="84"/>
      <c r="PEE455" s="84"/>
      <c r="PEF455" s="84"/>
      <c r="PEG455" s="84"/>
      <c r="PEH455" s="84"/>
      <c r="PEI455" s="84"/>
      <c r="PEJ455" s="84"/>
      <c r="PEK455" s="84"/>
      <c r="PEL455" s="84"/>
      <c r="PEM455" s="84"/>
      <c r="PEN455" s="84"/>
      <c r="PEO455" s="84"/>
      <c r="PEP455" s="84"/>
      <c r="PEQ455" s="84"/>
      <c r="PER455" s="84"/>
      <c r="PES455" s="84"/>
      <c r="PET455" s="84"/>
      <c r="PEU455" s="84"/>
      <c r="PEV455" s="84"/>
      <c r="PEW455" s="84"/>
      <c r="PEX455" s="84"/>
      <c r="PEY455" s="84"/>
      <c r="PEZ455" s="84"/>
      <c r="PFA455" s="84"/>
      <c r="PFB455" s="84"/>
      <c r="PFC455" s="84"/>
      <c r="PFD455" s="84"/>
      <c r="PFE455" s="84"/>
      <c r="PFF455" s="84"/>
      <c r="PFG455" s="84"/>
      <c r="PFH455" s="84"/>
      <c r="PFI455" s="84"/>
      <c r="PFJ455" s="84"/>
      <c r="PFK455" s="84"/>
      <c r="PFL455" s="84"/>
      <c r="PFM455" s="84"/>
      <c r="PFN455" s="84"/>
      <c r="PFO455" s="84"/>
      <c r="PFP455" s="84"/>
      <c r="PFQ455" s="84"/>
      <c r="PFR455" s="84"/>
      <c r="PFS455" s="84"/>
      <c r="PFT455" s="84"/>
      <c r="PFU455" s="84"/>
      <c r="PFV455" s="84"/>
      <c r="PFW455" s="84"/>
      <c r="PFX455" s="84"/>
      <c r="PFY455" s="84"/>
      <c r="PFZ455" s="84"/>
      <c r="PGA455" s="84"/>
      <c r="PGB455" s="84"/>
      <c r="PGC455" s="84"/>
      <c r="PGD455" s="84"/>
      <c r="PGE455" s="84"/>
      <c r="PGF455" s="84"/>
      <c r="PGG455" s="84"/>
      <c r="PGH455" s="84"/>
      <c r="PGI455" s="84"/>
      <c r="PGJ455" s="84"/>
      <c r="PGK455" s="84"/>
      <c r="PGL455" s="84"/>
      <c r="PGM455" s="84"/>
      <c r="PGN455" s="84"/>
      <c r="PGO455" s="84"/>
      <c r="PGP455" s="84"/>
      <c r="PGQ455" s="84"/>
      <c r="PGR455" s="84"/>
      <c r="PGS455" s="84"/>
      <c r="PGT455" s="84"/>
      <c r="PGU455" s="84"/>
      <c r="PGV455" s="84"/>
      <c r="PGW455" s="84"/>
      <c r="PGX455" s="84"/>
      <c r="PGY455" s="84"/>
      <c r="PGZ455" s="84"/>
      <c r="PHA455" s="84"/>
      <c r="PHB455" s="84"/>
      <c r="PHC455" s="84"/>
      <c r="PHD455" s="84"/>
      <c r="PHE455" s="84"/>
      <c r="PHF455" s="84"/>
      <c r="PHG455" s="84"/>
      <c r="PHH455" s="84"/>
      <c r="PHI455" s="84"/>
      <c r="PHJ455" s="84"/>
      <c r="PHK455" s="84"/>
      <c r="PHL455" s="84"/>
      <c r="PHM455" s="84"/>
      <c r="PHN455" s="84"/>
      <c r="PHO455" s="84"/>
      <c r="PHP455" s="84"/>
      <c r="PHQ455" s="84"/>
      <c r="PHR455" s="84"/>
      <c r="PHS455" s="84"/>
      <c r="PHT455" s="84"/>
      <c r="PHU455" s="84"/>
      <c r="PHV455" s="84"/>
      <c r="PHW455" s="84"/>
      <c r="PHX455" s="84"/>
      <c r="PHY455" s="84"/>
      <c r="PHZ455" s="84"/>
      <c r="PIA455" s="84"/>
      <c r="PIB455" s="84"/>
      <c r="PIC455" s="84"/>
      <c r="PID455" s="84"/>
      <c r="PIE455" s="84"/>
      <c r="PIF455" s="84"/>
      <c r="PIG455" s="84"/>
      <c r="PIH455" s="84"/>
      <c r="PII455" s="84"/>
      <c r="PIJ455" s="84"/>
      <c r="PIK455" s="84"/>
      <c r="PIL455" s="84"/>
      <c r="PIM455" s="84"/>
      <c r="PIN455" s="84"/>
      <c r="PIO455" s="84"/>
      <c r="PIP455" s="84"/>
      <c r="PIQ455" s="84"/>
      <c r="PIR455" s="84"/>
      <c r="PIS455" s="84"/>
      <c r="PIT455" s="84"/>
      <c r="PIU455" s="84"/>
      <c r="PIV455" s="84"/>
      <c r="PIW455" s="84"/>
      <c r="PIX455" s="84"/>
      <c r="PIY455" s="84"/>
      <c r="PIZ455" s="84"/>
      <c r="PJA455" s="84"/>
      <c r="PJB455" s="84"/>
      <c r="PJC455" s="84"/>
      <c r="PJD455" s="84"/>
      <c r="PJE455" s="84"/>
      <c r="PJF455" s="84"/>
      <c r="PJG455" s="84"/>
      <c r="PJH455" s="84"/>
      <c r="PJI455" s="84"/>
      <c r="PJJ455" s="84"/>
      <c r="PJK455" s="84"/>
      <c r="PJL455" s="84"/>
      <c r="PJM455" s="84"/>
      <c r="PJN455" s="84"/>
      <c r="PJO455" s="84"/>
      <c r="PJP455" s="84"/>
      <c r="PJQ455" s="84"/>
      <c r="PJR455" s="84"/>
      <c r="PJS455" s="84"/>
      <c r="PJT455" s="84"/>
      <c r="PJU455" s="84"/>
      <c r="PJV455" s="84"/>
      <c r="PJW455" s="84"/>
      <c r="PJX455" s="84"/>
      <c r="PJY455" s="84"/>
      <c r="PJZ455" s="84"/>
      <c r="PKA455" s="84"/>
      <c r="PKB455" s="84"/>
      <c r="PKC455" s="84"/>
      <c r="PKD455" s="84"/>
      <c r="PKE455" s="84"/>
      <c r="PKF455" s="84"/>
      <c r="PKG455" s="84"/>
      <c r="PKH455" s="84"/>
      <c r="PKI455" s="84"/>
      <c r="PKJ455" s="84"/>
      <c r="PKK455" s="84"/>
      <c r="PKL455" s="84"/>
      <c r="PKM455" s="84"/>
      <c r="PKN455" s="84"/>
      <c r="PKO455" s="84"/>
      <c r="PKP455" s="84"/>
      <c r="PKQ455" s="84"/>
      <c r="PKR455" s="84"/>
      <c r="PKS455" s="84"/>
      <c r="PKT455" s="84"/>
      <c r="PKU455" s="84"/>
      <c r="PKV455" s="84"/>
      <c r="PKW455" s="84"/>
      <c r="PKX455" s="84"/>
      <c r="PKY455" s="84"/>
      <c r="PKZ455" s="84"/>
      <c r="PLA455" s="84"/>
      <c r="PLB455" s="84"/>
      <c r="PLC455" s="84"/>
      <c r="PLD455" s="84"/>
      <c r="PLE455" s="84"/>
      <c r="PLF455" s="84"/>
      <c r="PLG455" s="84"/>
      <c r="PLH455" s="84"/>
      <c r="PLI455" s="84"/>
      <c r="PLJ455" s="84"/>
      <c r="PLK455" s="84"/>
      <c r="PLL455" s="84"/>
      <c r="PLM455" s="84"/>
      <c r="PLN455" s="84"/>
      <c r="PLO455" s="84"/>
      <c r="PLP455" s="84"/>
      <c r="PLQ455" s="84"/>
      <c r="PLR455" s="84"/>
      <c r="PLS455" s="84"/>
      <c r="PLT455" s="84"/>
      <c r="PLU455" s="84"/>
      <c r="PLV455" s="84"/>
      <c r="PLW455" s="84"/>
      <c r="PLX455" s="84"/>
      <c r="PLY455" s="84"/>
      <c r="PLZ455" s="84"/>
      <c r="PMA455" s="84"/>
      <c r="PMB455" s="84"/>
      <c r="PMC455" s="84"/>
      <c r="PMD455" s="84"/>
      <c r="PME455" s="84"/>
      <c r="PMF455" s="84"/>
      <c r="PMG455" s="84"/>
      <c r="PMH455" s="84"/>
      <c r="PMI455" s="84"/>
      <c r="PMJ455" s="84"/>
      <c r="PMK455" s="84"/>
      <c r="PML455" s="84"/>
      <c r="PMM455" s="84"/>
      <c r="PMN455" s="84"/>
      <c r="PMO455" s="84"/>
      <c r="PMP455" s="84"/>
      <c r="PMQ455" s="84"/>
      <c r="PMR455" s="84"/>
      <c r="PMS455" s="84"/>
      <c r="PMT455" s="84"/>
      <c r="PMU455" s="84"/>
      <c r="PMV455" s="84"/>
      <c r="PMW455" s="84"/>
      <c r="PMX455" s="84"/>
      <c r="PMY455" s="84"/>
      <c r="PMZ455" s="84"/>
      <c r="PNA455" s="84"/>
      <c r="PNB455" s="84"/>
      <c r="PNC455" s="84"/>
      <c r="PND455" s="84"/>
      <c r="PNE455" s="84"/>
      <c r="PNF455" s="84"/>
      <c r="PNG455" s="84"/>
      <c r="PNH455" s="84"/>
      <c r="PNI455" s="84"/>
      <c r="PNJ455" s="84"/>
      <c r="PNK455" s="84"/>
      <c r="PNL455" s="84"/>
      <c r="PNM455" s="84"/>
      <c r="PNN455" s="84"/>
      <c r="PNO455" s="84"/>
      <c r="PNP455" s="84"/>
      <c r="PNQ455" s="84"/>
      <c r="PNR455" s="84"/>
      <c r="PNS455" s="84"/>
      <c r="PNT455" s="84"/>
      <c r="PNU455" s="84"/>
      <c r="PNV455" s="84"/>
      <c r="PNW455" s="84"/>
      <c r="PNX455" s="84"/>
      <c r="PNY455" s="84"/>
      <c r="PNZ455" s="84"/>
      <c r="POA455" s="84"/>
      <c r="POB455" s="84"/>
      <c r="POC455" s="84"/>
      <c r="POD455" s="84"/>
      <c r="POE455" s="84"/>
      <c r="POF455" s="84"/>
      <c r="POG455" s="84"/>
      <c r="POH455" s="84"/>
      <c r="POI455" s="84"/>
      <c r="POJ455" s="84"/>
      <c r="POK455" s="84"/>
      <c r="POL455" s="84"/>
      <c r="POM455" s="84"/>
      <c r="PON455" s="84"/>
      <c r="POO455" s="84"/>
      <c r="POP455" s="84"/>
      <c r="POQ455" s="84"/>
      <c r="POR455" s="84"/>
      <c r="POS455" s="84"/>
      <c r="POT455" s="84"/>
      <c r="POU455" s="84"/>
      <c r="POV455" s="84"/>
      <c r="POW455" s="84"/>
      <c r="POX455" s="84"/>
      <c r="POY455" s="84"/>
      <c r="POZ455" s="84"/>
      <c r="PPA455" s="84"/>
      <c r="PPB455" s="84"/>
      <c r="PPC455" s="84"/>
      <c r="PPD455" s="84"/>
      <c r="PPE455" s="84"/>
      <c r="PPF455" s="84"/>
      <c r="PPG455" s="84"/>
      <c r="PPH455" s="84"/>
      <c r="PPI455" s="84"/>
      <c r="PPJ455" s="84"/>
      <c r="PPK455" s="84"/>
      <c r="PPL455" s="84"/>
      <c r="PPM455" s="84"/>
      <c r="PPN455" s="84"/>
      <c r="PPO455" s="84"/>
      <c r="PPP455" s="84"/>
      <c r="PPQ455" s="84"/>
      <c r="PPR455" s="84"/>
      <c r="PPS455" s="84"/>
      <c r="PPT455" s="84"/>
      <c r="PPU455" s="84"/>
      <c r="PPV455" s="84"/>
      <c r="PPW455" s="84"/>
      <c r="PPX455" s="84"/>
      <c r="PPY455" s="84"/>
      <c r="PPZ455" s="84"/>
      <c r="PQA455" s="84"/>
      <c r="PQB455" s="84"/>
      <c r="PQC455" s="84"/>
      <c r="PQD455" s="84"/>
      <c r="PQE455" s="84"/>
      <c r="PQF455" s="84"/>
      <c r="PQG455" s="84"/>
      <c r="PQH455" s="84"/>
      <c r="PQI455" s="84"/>
      <c r="PQJ455" s="84"/>
      <c r="PQK455" s="84"/>
      <c r="PQL455" s="84"/>
      <c r="PQM455" s="84"/>
      <c r="PQN455" s="84"/>
      <c r="PQO455" s="84"/>
      <c r="PQP455" s="84"/>
      <c r="PQQ455" s="84"/>
      <c r="PQR455" s="84"/>
      <c r="PQS455" s="84"/>
      <c r="PQT455" s="84"/>
      <c r="PQU455" s="84"/>
      <c r="PQV455" s="84"/>
      <c r="PQW455" s="84"/>
      <c r="PQX455" s="84"/>
      <c r="PQY455" s="84"/>
      <c r="PQZ455" s="84"/>
      <c r="PRA455" s="84"/>
      <c r="PRB455" s="84"/>
      <c r="PRC455" s="84"/>
      <c r="PRD455" s="84"/>
      <c r="PRE455" s="84"/>
      <c r="PRF455" s="84"/>
      <c r="PRG455" s="84"/>
      <c r="PRH455" s="84"/>
      <c r="PRI455" s="84"/>
      <c r="PRJ455" s="84"/>
      <c r="PRK455" s="84"/>
      <c r="PRL455" s="84"/>
      <c r="PRM455" s="84"/>
      <c r="PRN455" s="84"/>
      <c r="PRO455" s="84"/>
      <c r="PRP455" s="84"/>
      <c r="PRQ455" s="84"/>
      <c r="PRR455" s="84"/>
      <c r="PRS455" s="84"/>
      <c r="PRT455" s="84"/>
      <c r="PRU455" s="84"/>
      <c r="PRV455" s="84"/>
      <c r="PRW455" s="84"/>
      <c r="PRX455" s="84"/>
      <c r="PRY455" s="84"/>
      <c r="PRZ455" s="84"/>
      <c r="PSA455" s="84"/>
      <c r="PSB455" s="84"/>
      <c r="PSC455" s="84"/>
      <c r="PSD455" s="84"/>
      <c r="PSE455" s="84"/>
      <c r="PSF455" s="84"/>
      <c r="PSG455" s="84"/>
      <c r="PSH455" s="84"/>
      <c r="PSI455" s="84"/>
      <c r="PSJ455" s="84"/>
      <c r="PSK455" s="84"/>
      <c r="PSL455" s="84"/>
      <c r="PSM455" s="84"/>
      <c r="PSN455" s="84"/>
      <c r="PSO455" s="84"/>
      <c r="PSP455" s="84"/>
      <c r="PSQ455" s="84"/>
      <c r="PSR455" s="84"/>
      <c r="PSS455" s="84"/>
      <c r="PST455" s="84"/>
      <c r="PSU455" s="84"/>
      <c r="PSV455" s="84"/>
      <c r="PSW455" s="84"/>
      <c r="PSX455" s="84"/>
      <c r="PSY455" s="84"/>
      <c r="PSZ455" s="84"/>
      <c r="PTA455" s="84"/>
      <c r="PTB455" s="84"/>
      <c r="PTC455" s="84"/>
      <c r="PTD455" s="84"/>
      <c r="PTE455" s="84"/>
      <c r="PTF455" s="84"/>
      <c r="PTG455" s="84"/>
      <c r="PTH455" s="84"/>
      <c r="PTI455" s="84"/>
      <c r="PTJ455" s="84"/>
      <c r="PTK455" s="84"/>
      <c r="PTL455" s="84"/>
      <c r="PTM455" s="84"/>
      <c r="PTN455" s="84"/>
      <c r="PTO455" s="84"/>
      <c r="PTP455" s="84"/>
      <c r="PTQ455" s="84"/>
      <c r="PTR455" s="84"/>
      <c r="PTS455" s="84"/>
      <c r="PTT455" s="84"/>
      <c r="PTU455" s="84"/>
      <c r="PTV455" s="84"/>
      <c r="PTW455" s="84"/>
      <c r="PTX455" s="84"/>
      <c r="PTY455" s="84"/>
      <c r="PTZ455" s="84"/>
      <c r="PUA455" s="84"/>
      <c r="PUB455" s="84"/>
      <c r="PUC455" s="84"/>
      <c r="PUD455" s="84"/>
      <c r="PUE455" s="84"/>
      <c r="PUF455" s="84"/>
      <c r="PUG455" s="84"/>
      <c r="PUH455" s="84"/>
      <c r="PUI455" s="84"/>
      <c r="PUJ455" s="84"/>
      <c r="PUK455" s="84"/>
      <c r="PUL455" s="84"/>
      <c r="PUM455" s="84"/>
      <c r="PUN455" s="84"/>
      <c r="PUO455" s="84"/>
      <c r="PUP455" s="84"/>
      <c r="PUQ455" s="84"/>
      <c r="PUR455" s="84"/>
      <c r="PUS455" s="84"/>
      <c r="PUT455" s="84"/>
      <c r="PUU455" s="84"/>
      <c r="PUV455" s="84"/>
      <c r="PUW455" s="84"/>
      <c r="PUX455" s="84"/>
      <c r="PUY455" s="84"/>
      <c r="PUZ455" s="84"/>
      <c r="PVA455" s="84"/>
      <c r="PVB455" s="84"/>
      <c r="PVC455" s="84"/>
      <c r="PVD455" s="84"/>
      <c r="PVE455" s="84"/>
      <c r="PVF455" s="84"/>
      <c r="PVG455" s="84"/>
      <c r="PVH455" s="84"/>
      <c r="PVI455" s="84"/>
      <c r="PVJ455" s="84"/>
      <c r="PVK455" s="84"/>
      <c r="PVL455" s="84"/>
      <c r="PVM455" s="84"/>
      <c r="PVN455" s="84"/>
      <c r="PVO455" s="84"/>
      <c r="PVP455" s="84"/>
      <c r="PVQ455" s="84"/>
      <c r="PVR455" s="84"/>
      <c r="PVS455" s="84"/>
      <c r="PVT455" s="84"/>
      <c r="PVU455" s="84"/>
      <c r="PVV455" s="84"/>
      <c r="PVW455" s="84"/>
      <c r="PVX455" s="84"/>
      <c r="PVY455" s="84"/>
      <c r="PVZ455" s="84"/>
      <c r="PWA455" s="84"/>
      <c r="PWB455" s="84"/>
      <c r="PWC455" s="84"/>
      <c r="PWD455" s="84"/>
      <c r="PWE455" s="84"/>
      <c r="PWF455" s="84"/>
      <c r="PWG455" s="84"/>
      <c r="PWH455" s="84"/>
      <c r="PWI455" s="84"/>
      <c r="PWJ455" s="84"/>
      <c r="PWK455" s="84"/>
      <c r="PWL455" s="84"/>
      <c r="PWM455" s="84"/>
      <c r="PWN455" s="84"/>
      <c r="PWO455" s="84"/>
      <c r="PWP455" s="84"/>
      <c r="PWQ455" s="84"/>
      <c r="PWR455" s="84"/>
      <c r="PWS455" s="84"/>
      <c r="PWT455" s="84"/>
      <c r="PWU455" s="84"/>
      <c r="PWV455" s="84"/>
      <c r="PWW455" s="84"/>
      <c r="PWX455" s="84"/>
      <c r="PWY455" s="84"/>
      <c r="PWZ455" s="84"/>
      <c r="PXA455" s="84"/>
      <c r="PXB455" s="84"/>
      <c r="PXC455" s="84"/>
      <c r="PXD455" s="84"/>
      <c r="PXE455" s="84"/>
      <c r="PXF455" s="84"/>
      <c r="PXG455" s="84"/>
      <c r="PXH455" s="84"/>
      <c r="PXI455" s="84"/>
      <c r="PXJ455" s="84"/>
      <c r="PXK455" s="84"/>
      <c r="PXL455" s="84"/>
      <c r="PXM455" s="84"/>
      <c r="PXN455" s="84"/>
      <c r="PXO455" s="84"/>
      <c r="PXP455" s="84"/>
      <c r="PXQ455" s="84"/>
      <c r="PXR455" s="84"/>
      <c r="PXS455" s="84"/>
      <c r="PXT455" s="84"/>
      <c r="PXU455" s="84"/>
      <c r="PXV455" s="84"/>
      <c r="PXW455" s="84"/>
      <c r="PXX455" s="84"/>
      <c r="PXY455" s="84"/>
      <c r="PXZ455" s="84"/>
      <c r="PYA455" s="84"/>
      <c r="PYB455" s="84"/>
      <c r="PYC455" s="84"/>
      <c r="PYD455" s="84"/>
      <c r="PYE455" s="84"/>
      <c r="PYF455" s="84"/>
      <c r="PYG455" s="84"/>
      <c r="PYH455" s="84"/>
      <c r="PYI455" s="84"/>
      <c r="PYJ455" s="84"/>
      <c r="PYK455" s="84"/>
      <c r="PYL455" s="84"/>
      <c r="PYM455" s="84"/>
      <c r="PYN455" s="84"/>
      <c r="PYO455" s="84"/>
      <c r="PYP455" s="84"/>
      <c r="PYQ455" s="84"/>
      <c r="PYR455" s="84"/>
      <c r="PYS455" s="84"/>
      <c r="PYT455" s="84"/>
      <c r="PYU455" s="84"/>
      <c r="PYV455" s="84"/>
      <c r="PYW455" s="84"/>
      <c r="PYX455" s="84"/>
      <c r="PYY455" s="84"/>
      <c r="PYZ455" s="84"/>
      <c r="PZA455" s="84"/>
      <c r="PZB455" s="84"/>
      <c r="PZC455" s="84"/>
      <c r="PZD455" s="84"/>
      <c r="PZE455" s="84"/>
      <c r="PZF455" s="84"/>
      <c r="PZG455" s="84"/>
      <c r="PZH455" s="84"/>
      <c r="PZI455" s="84"/>
      <c r="PZJ455" s="84"/>
      <c r="PZK455" s="84"/>
      <c r="PZL455" s="84"/>
      <c r="PZM455" s="84"/>
      <c r="PZN455" s="84"/>
      <c r="PZO455" s="84"/>
      <c r="PZP455" s="84"/>
      <c r="PZQ455" s="84"/>
      <c r="PZR455" s="84"/>
      <c r="PZS455" s="84"/>
      <c r="PZT455" s="84"/>
      <c r="PZU455" s="84"/>
      <c r="PZV455" s="84"/>
      <c r="PZW455" s="84"/>
      <c r="PZX455" s="84"/>
      <c r="PZY455" s="84"/>
      <c r="PZZ455" s="84"/>
      <c r="QAA455" s="84"/>
      <c r="QAB455" s="84"/>
      <c r="QAC455" s="84"/>
      <c r="QAD455" s="84"/>
      <c r="QAE455" s="84"/>
      <c r="QAF455" s="84"/>
      <c r="QAG455" s="84"/>
      <c r="QAH455" s="84"/>
      <c r="QAI455" s="84"/>
      <c r="QAJ455" s="84"/>
      <c r="QAK455" s="84"/>
      <c r="QAL455" s="84"/>
      <c r="QAM455" s="84"/>
      <c r="QAN455" s="84"/>
      <c r="QAO455" s="84"/>
      <c r="QAP455" s="84"/>
      <c r="QAQ455" s="84"/>
      <c r="QAR455" s="84"/>
      <c r="QAS455" s="84"/>
      <c r="QAT455" s="84"/>
      <c r="QAU455" s="84"/>
      <c r="QAV455" s="84"/>
      <c r="QAW455" s="84"/>
      <c r="QAX455" s="84"/>
      <c r="QAY455" s="84"/>
      <c r="QAZ455" s="84"/>
      <c r="QBA455" s="84"/>
      <c r="QBB455" s="84"/>
      <c r="QBC455" s="84"/>
      <c r="QBD455" s="84"/>
      <c r="QBE455" s="84"/>
      <c r="QBF455" s="84"/>
      <c r="QBG455" s="84"/>
      <c r="QBH455" s="84"/>
      <c r="QBI455" s="84"/>
      <c r="QBJ455" s="84"/>
      <c r="QBK455" s="84"/>
      <c r="QBL455" s="84"/>
      <c r="QBM455" s="84"/>
      <c r="QBN455" s="84"/>
      <c r="QBO455" s="84"/>
      <c r="QBP455" s="84"/>
      <c r="QBQ455" s="84"/>
      <c r="QBR455" s="84"/>
      <c r="QBS455" s="84"/>
      <c r="QBT455" s="84"/>
      <c r="QBU455" s="84"/>
      <c r="QBV455" s="84"/>
      <c r="QBW455" s="84"/>
      <c r="QBX455" s="84"/>
      <c r="QBY455" s="84"/>
      <c r="QBZ455" s="84"/>
      <c r="QCA455" s="84"/>
      <c r="QCB455" s="84"/>
      <c r="QCC455" s="84"/>
      <c r="QCD455" s="84"/>
      <c r="QCE455" s="84"/>
      <c r="QCF455" s="84"/>
      <c r="QCG455" s="84"/>
      <c r="QCH455" s="84"/>
      <c r="QCI455" s="84"/>
      <c r="QCJ455" s="84"/>
      <c r="QCK455" s="84"/>
      <c r="QCL455" s="84"/>
      <c r="QCM455" s="84"/>
      <c r="QCN455" s="84"/>
      <c r="QCO455" s="84"/>
      <c r="QCP455" s="84"/>
      <c r="QCQ455" s="84"/>
      <c r="QCR455" s="84"/>
      <c r="QCS455" s="84"/>
      <c r="QCT455" s="84"/>
      <c r="QCU455" s="84"/>
      <c r="QCV455" s="84"/>
      <c r="QCW455" s="84"/>
      <c r="QCX455" s="84"/>
      <c r="QCY455" s="84"/>
      <c r="QCZ455" s="84"/>
      <c r="QDA455" s="84"/>
      <c r="QDB455" s="84"/>
      <c r="QDC455" s="84"/>
      <c r="QDD455" s="84"/>
      <c r="QDE455" s="84"/>
      <c r="QDF455" s="84"/>
      <c r="QDG455" s="84"/>
      <c r="QDH455" s="84"/>
      <c r="QDI455" s="84"/>
      <c r="QDJ455" s="84"/>
      <c r="QDK455" s="84"/>
      <c r="QDL455" s="84"/>
      <c r="QDM455" s="84"/>
      <c r="QDN455" s="84"/>
      <c r="QDO455" s="84"/>
      <c r="QDP455" s="84"/>
      <c r="QDQ455" s="84"/>
      <c r="QDR455" s="84"/>
      <c r="QDS455" s="84"/>
      <c r="QDT455" s="84"/>
      <c r="QDU455" s="84"/>
      <c r="QDV455" s="84"/>
      <c r="QDW455" s="84"/>
      <c r="QDX455" s="84"/>
      <c r="QDY455" s="84"/>
      <c r="QDZ455" s="84"/>
      <c r="QEA455" s="84"/>
      <c r="QEB455" s="84"/>
      <c r="QEC455" s="84"/>
      <c r="QED455" s="84"/>
      <c r="QEE455" s="84"/>
      <c r="QEF455" s="84"/>
      <c r="QEG455" s="84"/>
      <c r="QEH455" s="84"/>
      <c r="QEI455" s="84"/>
      <c r="QEJ455" s="84"/>
      <c r="QEK455" s="84"/>
      <c r="QEL455" s="84"/>
      <c r="QEM455" s="84"/>
      <c r="QEN455" s="84"/>
      <c r="QEO455" s="84"/>
      <c r="QEP455" s="84"/>
      <c r="QEQ455" s="84"/>
      <c r="QER455" s="84"/>
      <c r="QES455" s="84"/>
      <c r="QET455" s="84"/>
      <c r="QEU455" s="84"/>
      <c r="QEV455" s="84"/>
      <c r="QEW455" s="84"/>
      <c r="QEX455" s="84"/>
      <c r="QEY455" s="84"/>
      <c r="QEZ455" s="84"/>
      <c r="QFA455" s="84"/>
      <c r="QFB455" s="84"/>
      <c r="QFC455" s="84"/>
      <c r="QFD455" s="84"/>
      <c r="QFE455" s="84"/>
      <c r="QFF455" s="84"/>
      <c r="QFG455" s="84"/>
      <c r="QFH455" s="84"/>
      <c r="QFI455" s="84"/>
      <c r="QFJ455" s="84"/>
      <c r="QFK455" s="84"/>
      <c r="QFL455" s="84"/>
      <c r="QFM455" s="84"/>
      <c r="QFN455" s="84"/>
      <c r="QFO455" s="84"/>
      <c r="QFP455" s="84"/>
      <c r="QFQ455" s="84"/>
      <c r="QFR455" s="84"/>
      <c r="QFS455" s="84"/>
      <c r="QFT455" s="84"/>
      <c r="QFU455" s="84"/>
      <c r="QFV455" s="84"/>
      <c r="QFW455" s="84"/>
      <c r="QFX455" s="84"/>
      <c r="QFY455" s="84"/>
      <c r="QFZ455" s="84"/>
      <c r="QGA455" s="84"/>
      <c r="QGB455" s="84"/>
      <c r="QGC455" s="84"/>
      <c r="QGD455" s="84"/>
      <c r="QGE455" s="84"/>
      <c r="QGF455" s="84"/>
      <c r="QGG455" s="84"/>
      <c r="QGH455" s="84"/>
      <c r="QGI455" s="84"/>
      <c r="QGJ455" s="84"/>
      <c r="QGK455" s="84"/>
      <c r="QGL455" s="84"/>
      <c r="QGM455" s="84"/>
      <c r="QGN455" s="84"/>
      <c r="QGO455" s="84"/>
      <c r="QGP455" s="84"/>
      <c r="QGQ455" s="84"/>
      <c r="QGR455" s="84"/>
      <c r="QGS455" s="84"/>
      <c r="QGT455" s="84"/>
      <c r="QGU455" s="84"/>
      <c r="QGV455" s="84"/>
      <c r="QGW455" s="84"/>
      <c r="QGX455" s="84"/>
      <c r="QGY455" s="84"/>
      <c r="QGZ455" s="84"/>
      <c r="QHA455" s="84"/>
      <c r="QHB455" s="84"/>
      <c r="QHC455" s="84"/>
      <c r="QHD455" s="84"/>
      <c r="QHE455" s="84"/>
      <c r="QHF455" s="84"/>
      <c r="QHG455" s="84"/>
      <c r="QHH455" s="84"/>
      <c r="QHI455" s="84"/>
      <c r="QHJ455" s="84"/>
      <c r="QHK455" s="84"/>
      <c r="QHL455" s="84"/>
      <c r="QHM455" s="84"/>
      <c r="QHN455" s="84"/>
      <c r="QHO455" s="84"/>
      <c r="QHP455" s="84"/>
      <c r="QHQ455" s="84"/>
      <c r="QHR455" s="84"/>
      <c r="QHS455" s="84"/>
      <c r="QHT455" s="84"/>
      <c r="QHU455" s="84"/>
      <c r="QHV455" s="84"/>
      <c r="QHW455" s="84"/>
      <c r="QHX455" s="84"/>
      <c r="QHY455" s="84"/>
      <c r="QHZ455" s="84"/>
      <c r="QIA455" s="84"/>
      <c r="QIB455" s="84"/>
      <c r="QIC455" s="84"/>
      <c r="QID455" s="84"/>
      <c r="QIE455" s="84"/>
      <c r="QIF455" s="84"/>
      <c r="QIG455" s="84"/>
      <c r="QIH455" s="84"/>
      <c r="QII455" s="84"/>
      <c r="QIJ455" s="84"/>
      <c r="QIK455" s="84"/>
      <c r="QIL455" s="84"/>
      <c r="QIM455" s="84"/>
      <c r="QIN455" s="84"/>
      <c r="QIO455" s="84"/>
      <c r="QIP455" s="84"/>
      <c r="QIQ455" s="84"/>
      <c r="QIR455" s="84"/>
      <c r="QIS455" s="84"/>
      <c r="QIT455" s="84"/>
      <c r="QIU455" s="84"/>
      <c r="QIV455" s="84"/>
      <c r="QIW455" s="84"/>
      <c r="QIX455" s="84"/>
      <c r="QIY455" s="84"/>
      <c r="QIZ455" s="84"/>
      <c r="QJA455" s="84"/>
      <c r="QJB455" s="84"/>
      <c r="QJC455" s="84"/>
      <c r="QJD455" s="84"/>
      <c r="QJE455" s="84"/>
      <c r="QJF455" s="84"/>
      <c r="QJG455" s="84"/>
      <c r="QJH455" s="84"/>
      <c r="QJI455" s="84"/>
      <c r="QJJ455" s="84"/>
      <c r="QJK455" s="84"/>
      <c r="QJL455" s="84"/>
      <c r="QJM455" s="84"/>
      <c r="QJN455" s="84"/>
      <c r="QJO455" s="84"/>
      <c r="QJP455" s="84"/>
      <c r="QJQ455" s="84"/>
      <c r="QJR455" s="84"/>
      <c r="QJS455" s="84"/>
      <c r="QJT455" s="84"/>
      <c r="QJU455" s="84"/>
      <c r="QJV455" s="84"/>
      <c r="QJW455" s="84"/>
      <c r="QJX455" s="84"/>
      <c r="QJY455" s="84"/>
      <c r="QJZ455" s="84"/>
      <c r="QKA455" s="84"/>
      <c r="QKB455" s="84"/>
      <c r="QKC455" s="84"/>
      <c r="QKD455" s="84"/>
      <c r="QKE455" s="84"/>
      <c r="QKF455" s="84"/>
      <c r="QKG455" s="84"/>
      <c r="QKH455" s="84"/>
      <c r="QKI455" s="84"/>
      <c r="QKJ455" s="84"/>
      <c r="QKK455" s="84"/>
      <c r="QKL455" s="84"/>
      <c r="QKM455" s="84"/>
      <c r="QKN455" s="84"/>
      <c r="QKO455" s="84"/>
      <c r="QKP455" s="84"/>
      <c r="QKQ455" s="84"/>
      <c r="QKR455" s="84"/>
      <c r="QKS455" s="84"/>
      <c r="QKT455" s="84"/>
      <c r="QKU455" s="84"/>
      <c r="QKV455" s="84"/>
      <c r="QKW455" s="84"/>
      <c r="QKX455" s="84"/>
      <c r="QKY455" s="84"/>
      <c r="QKZ455" s="84"/>
      <c r="QLA455" s="84"/>
      <c r="QLB455" s="84"/>
      <c r="QLC455" s="84"/>
      <c r="QLD455" s="84"/>
      <c r="QLE455" s="84"/>
      <c r="QLF455" s="84"/>
      <c r="QLG455" s="84"/>
      <c r="QLH455" s="84"/>
      <c r="QLI455" s="84"/>
      <c r="QLJ455" s="84"/>
      <c r="QLK455" s="84"/>
      <c r="QLL455" s="84"/>
      <c r="QLM455" s="84"/>
      <c r="QLN455" s="84"/>
      <c r="QLO455" s="84"/>
      <c r="QLP455" s="84"/>
      <c r="QLQ455" s="84"/>
      <c r="QLR455" s="84"/>
      <c r="QLS455" s="84"/>
      <c r="QLT455" s="84"/>
      <c r="QLU455" s="84"/>
      <c r="QLV455" s="84"/>
      <c r="QLW455" s="84"/>
      <c r="QLX455" s="84"/>
      <c r="QLY455" s="84"/>
      <c r="QLZ455" s="84"/>
      <c r="QMA455" s="84"/>
      <c r="QMB455" s="84"/>
      <c r="QMC455" s="84"/>
      <c r="QMD455" s="84"/>
      <c r="QME455" s="84"/>
      <c r="QMF455" s="84"/>
      <c r="QMG455" s="84"/>
      <c r="QMH455" s="84"/>
      <c r="QMI455" s="84"/>
      <c r="QMJ455" s="84"/>
      <c r="QMK455" s="84"/>
      <c r="QML455" s="84"/>
      <c r="QMM455" s="84"/>
      <c r="QMN455" s="84"/>
      <c r="QMO455" s="84"/>
      <c r="QMP455" s="84"/>
      <c r="QMQ455" s="84"/>
      <c r="QMR455" s="84"/>
      <c r="QMS455" s="84"/>
      <c r="QMT455" s="84"/>
      <c r="QMU455" s="84"/>
      <c r="QMV455" s="84"/>
      <c r="QMW455" s="84"/>
      <c r="QMX455" s="84"/>
      <c r="QMY455" s="84"/>
      <c r="QMZ455" s="84"/>
      <c r="QNA455" s="84"/>
      <c r="QNB455" s="84"/>
      <c r="QNC455" s="84"/>
      <c r="QND455" s="84"/>
      <c r="QNE455" s="84"/>
      <c r="QNF455" s="84"/>
      <c r="QNG455" s="84"/>
      <c r="QNH455" s="84"/>
      <c r="QNI455" s="84"/>
      <c r="QNJ455" s="84"/>
      <c r="QNK455" s="84"/>
      <c r="QNL455" s="84"/>
      <c r="QNM455" s="84"/>
      <c r="QNN455" s="84"/>
      <c r="QNO455" s="84"/>
      <c r="QNP455" s="84"/>
      <c r="QNQ455" s="84"/>
      <c r="QNR455" s="84"/>
      <c r="QNS455" s="84"/>
      <c r="QNT455" s="84"/>
      <c r="QNU455" s="84"/>
      <c r="QNV455" s="84"/>
      <c r="QNW455" s="84"/>
      <c r="QNX455" s="84"/>
      <c r="QNY455" s="84"/>
      <c r="QNZ455" s="84"/>
      <c r="QOA455" s="84"/>
      <c r="QOB455" s="84"/>
      <c r="QOC455" s="84"/>
      <c r="QOD455" s="84"/>
      <c r="QOE455" s="84"/>
      <c r="QOF455" s="84"/>
      <c r="QOG455" s="84"/>
      <c r="QOH455" s="84"/>
      <c r="QOI455" s="84"/>
      <c r="QOJ455" s="84"/>
      <c r="QOK455" s="84"/>
      <c r="QOL455" s="84"/>
      <c r="QOM455" s="84"/>
      <c r="QON455" s="84"/>
      <c r="QOO455" s="84"/>
      <c r="QOP455" s="84"/>
      <c r="QOQ455" s="84"/>
      <c r="QOR455" s="84"/>
      <c r="QOS455" s="84"/>
      <c r="QOT455" s="84"/>
      <c r="QOU455" s="84"/>
      <c r="QOV455" s="84"/>
      <c r="QOW455" s="84"/>
      <c r="QOX455" s="84"/>
      <c r="QOY455" s="84"/>
      <c r="QOZ455" s="84"/>
      <c r="QPA455" s="84"/>
      <c r="QPB455" s="84"/>
      <c r="QPC455" s="84"/>
      <c r="QPD455" s="84"/>
      <c r="QPE455" s="84"/>
      <c r="QPF455" s="84"/>
      <c r="QPG455" s="84"/>
      <c r="QPH455" s="84"/>
      <c r="QPI455" s="84"/>
      <c r="QPJ455" s="84"/>
      <c r="QPK455" s="84"/>
      <c r="QPL455" s="84"/>
      <c r="QPM455" s="84"/>
      <c r="QPN455" s="84"/>
      <c r="QPO455" s="84"/>
      <c r="QPP455" s="84"/>
      <c r="QPQ455" s="84"/>
      <c r="QPR455" s="84"/>
      <c r="QPS455" s="84"/>
      <c r="QPT455" s="84"/>
      <c r="QPU455" s="84"/>
      <c r="QPV455" s="84"/>
      <c r="QPW455" s="84"/>
      <c r="QPX455" s="84"/>
      <c r="QPY455" s="84"/>
      <c r="QPZ455" s="84"/>
      <c r="QQA455" s="84"/>
      <c r="QQB455" s="84"/>
      <c r="QQC455" s="84"/>
      <c r="QQD455" s="84"/>
      <c r="QQE455" s="84"/>
      <c r="QQF455" s="84"/>
      <c r="QQG455" s="84"/>
      <c r="QQH455" s="84"/>
      <c r="QQI455" s="84"/>
      <c r="QQJ455" s="84"/>
      <c r="QQK455" s="84"/>
      <c r="QQL455" s="84"/>
      <c r="QQM455" s="84"/>
      <c r="QQN455" s="84"/>
      <c r="QQO455" s="84"/>
      <c r="QQP455" s="84"/>
      <c r="QQQ455" s="84"/>
      <c r="QQR455" s="84"/>
      <c r="QQS455" s="84"/>
      <c r="QQT455" s="84"/>
      <c r="QQU455" s="84"/>
      <c r="QQV455" s="84"/>
      <c r="QQW455" s="84"/>
      <c r="QQX455" s="84"/>
      <c r="QQY455" s="84"/>
      <c r="QQZ455" s="84"/>
      <c r="QRA455" s="84"/>
      <c r="QRB455" s="84"/>
      <c r="QRC455" s="84"/>
      <c r="QRD455" s="84"/>
      <c r="QRE455" s="84"/>
      <c r="QRF455" s="84"/>
      <c r="QRG455" s="84"/>
      <c r="QRH455" s="84"/>
      <c r="QRI455" s="84"/>
      <c r="QRJ455" s="84"/>
      <c r="QRK455" s="84"/>
      <c r="QRL455" s="84"/>
      <c r="QRM455" s="84"/>
      <c r="QRN455" s="84"/>
      <c r="QRO455" s="84"/>
      <c r="QRP455" s="84"/>
      <c r="QRQ455" s="84"/>
      <c r="QRR455" s="84"/>
      <c r="QRS455" s="84"/>
      <c r="QRT455" s="84"/>
      <c r="QRU455" s="84"/>
      <c r="QRV455" s="84"/>
      <c r="QRW455" s="84"/>
      <c r="QRX455" s="84"/>
      <c r="QRY455" s="84"/>
      <c r="QRZ455" s="84"/>
      <c r="QSA455" s="84"/>
      <c r="QSB455" s="84"/>
      <c r="QSC455" s="84"/>
      <c r="QSD455" s="84"/>
      <c r="QSE455" s="84"/>
      <c r="QSF455" s="84"/>
      <c r="QSG455" s="84"/>
      <c r="QSH455" s="84"/>
      <c r="QSI455" s="84"/>
      <c r="QSJ455" s="84"/>
      <c r="QSK455" s="84"/>
      <c r="QSL455" s="84"/>
      <c r="QSM455" s="84"/>
      <c r="QSN455" s="84"/>
      <c r="QSO455" s="84"/>
      <c r="QSP455" s="84"/>
      <c r="QSQ455" s="84"/>
      <c r="QSR455" s="84"/>
      <c r="QSS455" s="84"/>
      <c r="QST455" s="84"/>
      <c r="QSU455" s="84"/>
      <c r="QSV455" s="84"/>
      <c r="QSW455" s="84"/>
      <c r="QSX455" s="84"/>
      <c r="QSY455" s="84"/>
      <c r="QSZ455" s="84"/>
      <c r="QTA455" s="84"/>
      <c r="QTB455" s="84"/>
      <c r="QTC455" s="84"/>
      <c r="QTD455" s="84"/>
      <c r="QTE455" s="84"/>
      <c r="QTF455" s="84"/>
      <c r="QTG455" s="84"/>
      <c r="QTH455" s="84"/>
      <c r="QTI455" s="84"/>
      <c r="QTJ455" s="84"/>
      <c r="QTK455" s="84"/>
      <c r="QTL455" s="84"/>
      <c r="QTM455" s="84"/>
      <c r="QTN455" s="84"/>
      <c r="QTO455" s="84"/>
      <c r="QTP455" s="84"/>
      <c r="QTQ455" s="84"/>
      <c r="QTR455" s="84"/>
      <c r="QTS455" s="84"/>
      <c r="QTT455" s="84"/>
      <c r="QTU455" s="84"/>
      <c r="QTV455" s="84"/>
      <c r="QTW455" s="84"/>
      <c r="QTX455" s="84"/>
      <c r="QTY455" s="84"/>
      <c r="QTZ455" s="84"/>
      <c r="QUA455" s="84"/>
      <c r="QUB455" s="84"/>
      <c r="QUC455" s="84"/>
      <c r="QUD455" s="84"/>
      <c r="QUE455" s="84"/>
      <c r="QUF455" s="84"/>
      <c r="QUG455" s="84"/>
      <c r="QUH455" s="84"/>
      <c r="QUI455" s="84"/>
      <c r="QUJ455" s="84"/>
      <c r="QUK455" s="84"/>
      <c r="QUL455" s="84"/>
      <c r="QUM455" s="84"/>
      <c r="QUN455" s="84"/>
      <c r="QUO455" s="84"/>
      <c r="QUP455" s="84"/>
      <c r="QUQ455" s="84"/>
      <c r="QUR455" s="84"/>
      <c r="QUS455" s="84"/>
      <c r="QUT455" s="84"/>
      <c r="QUU455" s="84"/>
      <c r="QUV455" s="84"/>
      <c r="QUW455" s="84"/>
      <c r="QUX455" s="84"/>
      <c r="QUY455" s="84"/>
      <c r="QUZ455" s="84"/>
      <c r="QVA455" s="84"/>
      <c r="QVB455" s="84"/>
      <c r="QVC455" s="84"/>
      <c r="QVD455" s="84"/>
      <c r="QVE455" s="84"/>
      <c r="QVF455" s="84"/>
      <c r="QVG455" s="84"/>
      <c r="QVH455" s="84"/>
      <c r="QVI455" s="84"/>
      <c r="QVJ455" s="84"/>
      <c r="QVK455" s="84"/>
      <c r="QVL455" s="84"/>
      <c r="QVM455" s="84"/>
      <c r="QVN455" s="84"/>
      <c r="QVO455" s="84"/>
      <c r="QVP455" s="84"/>
      <c r="QVQ455" s="84"/>
      <c r="QVR455" s="84"/>
      <c r="QVS455" s="84"/>
      <c r="QVT455" s="84"/>
      <c r="QVU455" s="84"/>
      <c r="QVV455" s="84"/>
      <c r="QVW455" s="84"/>
      <c r="QVX455" s="84"/>
      <c r="QVY455" s="84"/>
      <c r="QVZ455" s="84"/>
      <c r="QWA455" s="84"/>
      <c r="QWB455" s="84"/>
      <c r="QWC455" s="84"/>
      <c r="QWD455" s="84"/>
      <c r="QWE455" s="84"/>
      <c r="QWF455" s="84"/>
      <c r="QWG455" s="84"/>
      <c r="QWH455" s="84"/>
      <c r="QWI455" s="84"/>
      <c r="QWJ455" s="84"/>
      <c r="QWK455" s="84"/>
      <c r="QWL455" s="84"/>
      <c r="QWM455" s="84"/>
      <c r="QWN455" s="84"/>
      <c r="QWO455" s="84"/>
      <c r="QWP455" s="84"/>
      <c r="QWQ455" s="84"/>
      <c r="QWR455" s="84"/>
      <c r="QWS455" s="84"/>
      <c r="QWT455" s="84"/>
      <c r="QWU455" s="84"/>
      <c r="QWV455" s="84"/>
      <c r="QWW455" s="84"/>
      <c r="QWX455" s="84"/>
      <c r="QWY455" s="84"/>
      <c r="QWZ455" s="84"/>
      <c r="QXA455" s="84"/>
      <c r="QXB455" s="84"/>
      <c r="QXC455" s="84"/>
      <c r="QXD455" s="84"/>
      <c r="QXE455" s="84"/>
      <c r="QXF455" s="84"/>
      <c r="QXG455" s="84"/>
      <c r="QXH455" s="84"/>
      <c r="QXI455" s="84"/>
      <c r="QXJ455" s="84"/>
      <c r="QXK455" s="84"/>
      <c r="QXL455" s="84"/>
      <c r="QXM455" s="84"/>
      <c r="QXN455" s="84"/>
      <c r="QXO455" s="84"/>
      <c r="QXP455" s="84"/>
      <c r="QXQ455" s="84"/>
      <c r="QXR455" s="84"/>
      <c r="QXS455" s="84"/>
      <c r="QXT455" s="84"/>
      <c r="QXU455" s="84"/>
      <c r="QXV455" s="84"/>
      <c r="QXW455" s="84"/>
      <c r="QXX455" s="84"/>
      <c r="QXY455" s="84"/>
      <c r="QXZ455" s="84"/>
      <c r="QYA455" s="84"/>
      <c r="QYB455" s="84"/>
      <c r="QYC455" s="84"/>
      <c r="QYD455" s="84"/>
      <c r="QYE455" s="84"/>
      <c r="QYF455" s="84"/>
      <c r="QYG455" s="84"/>
      <c r="QYH455" s="84"/>
      <c r="QYI455" s="84"/>
      <c r="QYJ455" s="84"/>
      <c r="QYK455" s="84"/>
      <c r="QYL455" s="84"/>
      <c r="QYM455" s="84"/>
      <c r="QYN455" s="84"/>
      <c r="QYO455" s="84"/>
      <c r="QYP455" s="84"/>
      <c r="QYQ455" s="84"/>
      <c r="QYR455" s="84"/>
      <c r="QYS455" s="84"/>
      <c r="QYT455" s="84"/>
      <c r="QYU455" s="84"/>
      <c r="QYV455" s="84"/>
      <c r="QYW455" s="84"/>
      <c r="QYX455" s="84"/>
      <c r="QYY455" s="84"/>
      <c r="QYZ455" s="84"/>
      <c r="QZA455" s="84"/>
      <c r="QZB455" s="84"/>
      <c r="QZC455" s="84"/>
      <c r="QZD455" s="84"/>
      <c r="QZE455" s="84"/>
      <c r="QZF455" s="84"/>
      <c r="QZG455" s="84"/>
      <c r="QZH455" s="84"/>
      <c r="QZI455" s="84"/>
      <c r="QZJ455" s="84"/>
      <c r="QZK455" s="84"/>
      <c r="QZL455" s="84"/>
      <c r="QZM455" s="84"/>
      <c r="QZN455" s="84"/>
      <c r="QZO455" s="84"/>
      <c r="QZP455" s="84"/>
      <c r="QZQ455" s="84"/>
      <c r="QZR455" s="84"/>
      <c r="QZS455" s="84"/>
      <c r="QZT455" s="84"/>
      <c r="QZU455" s="84"/>
      <c r="QZV455" s="84"/>
      <c r="QZW455" s="84"/>
      <c r="QZX455" s="84"/>
      <c r="QZY455" s="84"/>
      <c r="QZZ455" s="84"/>
      <c r="RAA455" s="84"/>
      <c r="RAB455" s="84"/>
      <c r="RAC455" s="84"/>
      <c r="RAD455" s="84"/>
      <c r="RAE455" s="84"/>
      <c r="RAF455" s="84"/>
      <c r="RAG455" s="84"/>
      <c r="RAH455" s="84"/>
      <c r="RAI455" s="84"/>
      <c r="RAJ455" s="84"/>
      <c r="RAK455" s="84"/>
      <c r="RAL455" s="84"/>
      <c r="RAM455" s="84"/>
      <c r="RAN455" s="84"/>
      <c r="RAO455" s="84"/>
      <c r="RAP455" s="84"/>
      <c r="RAQ455" s="84"/>
      <c r="RAR455" s="84"/>
      <c r="RAS455" s="84"/>
      <c r="RAT455" s="84"/>
      <c r="RAU455" s="84"/>
      <c r="RAV455" s="84"/>
      <c r="RAW455" s="84"/>
      <c r="RAX455" s="84"/>
      <c r="RAY455" s="84"/>
      <c r="RAZ455" s="84"/>
      <c r="RBA455" s="84"/>
      <c r="RBB455" s="84"/>
      <c r="RBC455" s="84"/>
      <c r="RBD455" s="84"/>
      <c r="RBE455" s="84"/>
      <c r="RBF455" s="84"/>
      <c r="RBG455" s="84"/>
      <c r="RBH455" s="84"/>
      <c r="RBI455" s="84"/>
      <c r="RBJ455" s="84"/>
      <c r="RBK455" s="84"/>
      <c r="RBL455" s="84"/>
      <c r="RBM455" s="84"/>
      <c r="RBN455" s="84"/>
      <c r="RBO455" s="84"/>
      <c r="RBP455" s="84"/>
      <c r="RBQ455" s="84"/>
      <c r="RBR455" s="84"/>
      <c r="RBS455" s="84"/>
      <c r="RBT455" s="84"/>
      <c r="RBU455" s="84"/>
      <c r="RBV455" s="84"/>
      <c r="RBW455" s="84"/>
      <c r="RBX455" s="84"/>
      <c r="RBY455" s="84"/>
      <c r="RBZ455" s="84"/>
      <c r="RCA455" s="84"/>
      <c r="RCB455" s="84"/>
      <c r="RCC455" s="84"/>
      <c r="RCD455" s="84"/>
      <c r="RCE455" s="84"/>
      <c r="RCF455" s="84"/>
      <c r="RCG455" s="84"/>
      <c r="RCH455" s="84"/>
      <c r="RCI455" s="84"/>
      <c r="RCJ455" s="84"/>
      <c r="RCK455" s="84"/>
      <c r="RCL455" s="84"/>
      <c r="RCM455" s="84"/>
      <c r="RCN455" s="84"/>
      <c r="RCO455" s="84"/>
      <c r="RCP455" s="84"/>
      <c r="RCQ455" s="84"/>
      <c r="RCR455" s="84"/>
      <c r="RCS455" s="84"/>
      <c r="RCT455" s="84"/>
      <c r="RCU455" s="84"/>
      <c r="RCV455" s="84"/>
      <c r="RCW455" s="84"/>
      <c r="RCX455" s="84"/>
      <c r="RCY455" s="84"/>
      <c r="RCZ455" s="84"/>
      <c r="RDA455" s="84"/>
      <c r="RDB455" s="84"/>
      <c r="RDC455" s="84"/>
      <c r="RDD455" s="84"/>
      <c r="RDE455" s="84"/>
      <c r="RDF455" s="84"/>
      <c r="RDG455" s="84"/>
      <c r="RDH455" s="84"/>
      <c r="RDI455" s="84"/>
      <c r="RDJ455" s="84"/>
      <c r="RDK455" s="84"/>
      <c r="RDL455" s="84"/>
      <c r="RDM455" s="84"/>
      <c r="RDN455" s="84"/>
      <c r="RDO455" s="84"/>
      <c r="RDP455" s="84"/>
      <c r="RDQ455" s="84"/>
      <c r="RDR455" s="84"/>
      <c r="RDS455" s="84"/>
      <c r="RDT455" s="84"/>
      <c r="RDU455" s="84"/>
      <c r="RDV455" s="84"/>
      <c r="RDW455" s="84"/>
      <c r="RDX455" s="84"/>
      <c r="RDY455" s="84"/>
      <c r="RDZ455" s="84"/>
      <c r="REA455" s="84"/>
      <c r="REB455" s="84"/>
      <c r="REC455" s="84"/>
      <c r="RED455" s="84"/>
      <c r="REE455" s="84"/>
      <c r="REF455" s="84"/>
      <c r="REG455" s="84"/>
      <c r="REH455" s="84"/>
      <c r="REI455" s="84"/>
      <c r="REJ455" s="84"/>
      <c r="REK455" s="84"/>
      <c r="REL455" s="84"/>
      <c r="REM455" s="84"/>
      <c r="REN455" s="84"/>
      <c r="REO455" s="84"/>
      <c r="REP455" s="84"/>
      <c r="REQ455" s="84"/>
      <c r="RER455" s="84"/>
      <c r="RES455" s="84"/>
      <c r="RET455" s="84"/>
      <c r="REU455" s="84"/>
      <c r="REV455" s="84"/>
      <c r="REW455" s="84"/>
      <c r="REX455" s="84"/>
      <c r="REY455" s="84"/>
      <c r="REZ455" s="84"/>
      <c r="RFA455" s="84"/>
      <c r="RFB455" s="84"/>
      <c r="RFC455" s="84"/>
      <c r="RFD455" s="84"/>
      <c r="RFE455" s="84"/>
      <c r="RFF455" s="84"/>
      <c r="RFG455" s="84"/>
      <c r="RFH455" s="84"/>
      <c r="RFI455" s="84"/>
      <c r="RFJ455" s="84"/>
      <c r="RFK455" s="84"/>
      <c r="RFL455" s="84"/>
      <c r="RFM455" s="84"/>
      <c r="RFN455" s="84"/>
      <c r="RFO455" s="84"/>
      <c r="RFP455" s="84"/>
      <c r="RFQ455" s="84"/>
      <c r="RFR455" s="84"/>
      <c r="RFS455" s="84"/>
      <c r="RFT455" s="84"/>
      <c r="RFU455" s="84"/>
      <c r="RFV455" s="84"/>
      <c r="RFW455" s="84"/>
      <c r="RFX455" s="84"/>
      <c r="RFY455" s="84"/>
      <c r="RFZ455" s="84"/>
      <c r="RGA455" s="84"/>
      <c r="RGB455" s="84"/>
      <c r="RGC455" s="84"/>
      <c r="RGD455" s="84"/>
      <c r="RGE455" s="84"/>
      <c r="RGF455" s="84"/>
      <c r="RGG455" s="84"/>
      <c r="RGH455" s="84"/>
      <c r="RGI455" s="84"/>
      <c r="RGJ455" s="84"/>
      <c r="RGK455" s="84"/>
      <c r="RGL455" s="84"/>
      <c r="RGM455" s="84"/>
      <c r="RGN455" s="84"/>
      <c r="RGO455" s="84"/>
      <c r="RGP455" s="84"/>
      <c r="RGQ455" s="84"/>
      <c r="RGR455" s="84"/>
      <c r="RGS455" s="84"/>
      <c r="RGT455" s="84"/>
      <c r="RGU455" s="84"/>
      <c r="RGV455" s="84"/>
      <c r="RGW455" s="84"/>
      <c r="RGX455" s="84"/>
      <c r="RGY455" s="84"/>
      <c r="RGZ455" s="84"/>
      <c r="RHA455" s="84"/>
      <c r="RHB455" s="84"/>
      <c r="RHC455" s="84"/>
      <c r="RHD455" s="84"/>
      <c r="RHE455" s="84"/>
      <c r="RHF455" s="84"/>
      <c r="RHG455" s="84"/>
      <c r="RHH455" s="84"/>
      <c r="RHI455" s="84"/>
      <c r="RHJ455" s="84"/>
      <c r="RHK455" s="84"/>
      <c r="RHL455" s="84"/>
      <c r="RHM455" s="84"/>
      <c r="RHN455" s="84"/>
      <c r="RHO455" s="84"/>
      <c r="RHP455" s="84"/>
      <c r="RHQ455" s="84"/>
      <c r="RHR455" s="84"/>
      <c r="RHS455" s="84"/>
      <c r="RHT455" s="84"/>
      <c r="RHU455" s="84"/>
      <c r="RHV455" s="84"/>
      <c r="RHW455" s="84"/>
      <c r="RHX455" s="84"/>
      <c r="RHY455" s="84"/>
      <c r="RHZ455" s="84"/>
      <c r="RIA455" s="84"/>
      <c r="RIB455" s="84"/>
      <c r="RIC455" s="84"/>
      <c r="RID455" s="84"/>
      <c r="RIE455" s="84"/>
      <c r="RIF455" s="84"/>
      <c r="RIG455" s="84"/>
      <c r="RIH455" s="84"/>
      <c r="RII455" s="84"/>
      <c r="RIJ455" s="84"/>
      <c r="RIK455" s="84"/>
      <c r="RIL455" s="84"/>
      <c r="RIM455" s="84"/>
      <c r="RIN455" s="84"/>
      <c r="RIO455" s="84"/>
      <c r="RIP455" s="84"/>
      <c r="RIQ455" s="84"/>
      <c r="RIR455" s="84"/>
      <c r="RIS455" s="84"/>
      <c r="RIT455" s="84"/>
      <c r="RIU455" s="84"/>
      <c r="RIV455" s="84"/>
      <c r="RIW455" s="84"/>
      <c r="RIX455" s="84"/>
      <c r="RIY455" s="84"/>
      <c r="RIZ455" s="84"/>
      <c r="RJA455" s="84"/>
      <c r="RJB455" s="84"/>
      <c r="RJC455" s="84"/>
      <c r="RJD455" s="84"/>
      <c r="RJE455" s="84"/>
      <c r="RJF455" s="84"/>
      <c r="RJG455" s="84"/>
      <c r="RJH455" s="84"/>
      <c r="RJI455" s="84"/>
      <c r="RJJ455" s="84"/>
      <c r="RJK455" s="84"/>
      <c r="RJL455" s="84"/>
      <c r="RJM455" s="84"/>
      <c r="RJN455" s="84"/>
      <c r="RJO455" s="84"/>
      <c r="RJP455" s="84"/>
      <c r="RJQ455" s="84"/>
      <c r="RJR455" s="84"/>
      <c r="RJS455" s="84"/>
      <c r="RJT455" s="84"/>
      <c r="RJU455" s="84"/>
      <c r="RJV455" s="84"/>
      <c r="RJW455" s="84"/>
      <c r="RJX455" s="84"/>
      <c r="RJY455" s="84"/>
      <c r="RJZ455" s="84"/>
      <c r="RKA455" s="84"/>
      <c r="RKB455" s="84"/>
      <c r="RKC455" s="84"/>
      <c r="RKD455" s="84"/>
      <c r="RKE455" s="84"/>
      <c r="RKF455" s="84"/>
      <c r="RKG455" s="84"/>
      <c r="RKH455" s="84"/>
      <c r="RKI455" s="84"/>
      <c r="RKJ455" s="84"/>
      <c r="RKK455" s="84"/>
      <c r="RKL455" s="84"/>
      <c r="RKM455" s="84"/>
      <c r="RKN455" s="84"/>
      <c r="RKO455" s="84"/>
      <c r="RKP455" s="84"/>
      <c r="RKQ455" s="84"/>
      <c r="RKR455" s="84"/>
      <c r="RKS455" s="84"/>
      <c r="RKT455" s="84"/>
      <c r="RKU455" s="84"/>
      <c r="RKV455" s="84"/>
      <c r="RKW455" s="84"/>
      <c r="RKX455" s="84"/>
      <c r="RKY455" s="84"/>
      <c r="RKZ455" s="84"/>
      <c r="RLA455" s="84"/>
      <c r="RLB455" s="84"/>
      <c r="RLC455" s="84"/>
      <c r="RLD455" s="84"/>
      <c r="RLE455" s="84"/>
      <c r="RLF455" s="84"/>
      <c r="RLG455" s="84"/>
      <c r="RLH455" s="84"/>
      <c r="RLI455" s="84"/>
      <c r="RLJ455" s="84"/>
      <c r="RLK455" s="84"/>
      <c r="RLL455" s="84"/>
      <c r="RLM455" s="84"/>
      <c r="RLN455" s="84"/>
      <c r="RLO455" s="84"/>
      <c r="RLP455" s="84"/>
      <c r="RLQ455" s="84"/>
      <c r="RLR455" s="84"/>
      <c r="RLS455" s="84"/>
      <c r="RLT455" s="84"/>
      <c r="RLU455" s="84"/>
      <c r="RLV455" s="84"/>
      <c r="RLW455" s="84"/>
      <c r="RLX455" s="84"/>
      <c r="RLY455" s="84"/>
      <c r="RLZ455" s="84"/>
      <c r="RMA455" s="84"/>
      <c r="RMB455" s="84"/>
      <c r="RMC455" s="84"/>
      <c r="RMD455" s="84"/>
      <c r="RME455" s="84"/>
      <c r="RMF455" s="84"/>
      <c r="RMG455" s="84"/>
      <c r="RMH455" s="84"/>
      <c r="RMI455" s="84"/>
      <c r="RMJ455" s="84"/>
      <c r="RMK455" s="84"/>
      <c r="RML455" s="84"/>
      <c r="RMM455" s="84"/>
      <c r="RMN455" s="84"/>
      <c r="RMO455" s="84"/>
      <c r="RMP455" s="84"/>
      <c r="RMQ455" s="84"/>
      <c r="RMR455" s="84"/>
      <c r="RMS455" s="84"/>
      <c r="RMT455" s="84"/>
      <c r="RMU455" s="84"/>
      <c r="RMV455" s="84"/>
      <c r="RMW455" s="84"/>
      <c r="RMX455" s="84"/>
      <c r="RMY455" s="84"/>
      <c r="RMZ455" s="84"/>
      <c r="RNA455" s="84"/>
      <c r="RNB455" s="84"/>
      <c r="RNC455" s="84"/>
      <c r="RND455" s="84"/>
      <c r="RNE455" s="84"/>
      <c r="RNF455" s="84"/>
      <c r="RNG455" s="84"/>
      <c r="RNH455" s="84"/>
      <c r="RNI455" s="84"/>
      <c r="RNJ455" s="84"/>
      <c r="RNK455" s="84"/>
      <c r="RNL455" s="84"/>
      <c r="RNM455" s="84"/>
      <c r="RNN455" s="84"/>
      <c r="RNO455" s="84"/>
      <c r="RNP455" s="84"/>
      <c r="RNQ455" s="84"/>
      <c r="RNR455" s="84"/>
      <c r="RNS455" s="84"/>
      <c r="RNT455" s="84"/>
      <c r="RNU455" s="84"/>
      <c r="RNV455" s="84"/>
      <c r="RNW455" s="84"/>
      <c r="RNX455" s="84"/>
      <c r="RNY455" s="84"/>
      <c r="RNZ455" s="84"/>
      <c r="ROA455" s="84"/>
      <c r="ROB455" s="84"/>
      <c r="ROC455" s="84"/>
      <c r="ROD455" s="84"/>
      <c r="ROE455" s="84"/>
      <c r="ROF455" s="84"/>
      <c r="ROG455" s="84"/>
      <c r="ROH455" s="84"/>
      <c r="ROI455" s="84"/>
      <c r="ROJ455" s="84"/>
      <c r="ROK455" s="84"/>
      <c r="ROL455" s="84"/>
      <c r="ROM455" s="84"/>
      <c r="RON455" s="84"/>
      <c r="ROO455" s="84"/>
      <c r="ROP455" s="84"/>
      <c r="ROQ455" s="84"/>
      <c r="ROR455" s="84"/>
      <c r="ROS455" s="84"/>
      <c r="ROT455" s="84"/>
      <c r="ROU455" s="84"/>
      <c r="ROV455" s="84"/>
      <c r="ROW455" s="84"/>
      <c r="ROX455" s="84"/>
      <c r="ROY455" s="84"/>
      <c r="ROZ455" s="84"/>
      <c r="RPA455" s="84"/>
      <c r="RPB455" s="84"/>
      <c r="RPC455" s="84"/>
      <c r="RPD455" s="84"/>
      <c r="RPE455" s="84"/>
      <c r="RPF455" s="84"/>
      <c r="RPG455" s="84"/>
      <c r="RPH455" s="84"/>
      <c r="RPI455" s="84"/>
      <c r="RPJ455" s="84"/>
      <c r="RPK455" s="84"/>
      <c r="RPL455" s="84"/>
      <c r="RPM455" s="84"/>
      <c r="RPN455" s="84"/>
      <c r="RPO455" s="84"/>
      <c r="RPP455" s="84"/>
      <c r="RPQ455" s="84"/>
      <c r="RPR455" s="84"/>
      <c r="RPS455" s="84"/>
      <c r="RPT455" s="84"/>
      <c r="RPU455" s="84"/>
      <c r="RPV455" s="84"/>
      <c r="RPW455" s="84"/>
      <c r="RPX455" s="84"/>
      <c r="RPY455" s="84"/>
      <c r="RPZ455" s="84"/>
      <c r="RQA455" s="84"/>
      <c r="RQB455" s="84"/>
      <c r="RQC455" s="84"/>
      <c r="RQD455" s="84"/>
      <c r="RQE455" s="84"/>
      <c r="RQF455" s="84"/>
      <c r="RQG455" s="84"/>
      <c r="RQH455" s="84"/>
      <c r="RQI455" s="84"/>
      <c r="RQJ455" s="84"/>
      <c r="RQK455" s="84"/>
      <c r="RQL455" s="84"/>
      <c r="RQM455" s="84"/>
      <c r="RQN455" s="84"/>
      <c r="RQO455" s="84"/>
      <c r="RQP455" s="84"/>
      <c r="RQQ455" s="84"/>
      <c r="RQR455" s="84"/>
      <c r="RQS455" s="84"/>
      <c r="RQT455" s="84"/>
      <c r="RQU455" s="84"/>
      <c r="RQV455" s="84"/>
      <c r="RQW455" s="84"/>
      <c r="RQX455" s="84"/>
      <c r="RQY455" s="84"/>
      <c r="RQZ455" s="84"/>
      <c r="RRA455" s="84"/>
      <c r="RRB455" s="84"/>
      <c r="RRC455" s="84"/>
      <c r="RRD455" s="84"/>
      <c r="RRE455" s="84"/>
      <c r="RRF455" s="84"/>
      <c r="RRG455" s="84"/>
      <c r="RRH455" s="84"/>
      <c r="RRI455" s="84"/>
      <c r="RRJ455" s="84"/>
      <c r="RRK455" s="84"/>
      <c r="RRL455" s="84"/>
      <c r="RRM455" s="84"/>
      <c r="RRN455" s="84"/>
      <c r="RRO455" s="84"/>
      <c r="RRP455" s="84"/>
      <c r="RRQ455" s="84"/>
      <c r="RRR455" s="84"/>
      <c r="RRS455" s="84"/>
      <c r="RRT455" s="84"/>
      <c r="RRU455" s="84"/>
      <c r="RRV455" s="84"/>
      <c r="RRW455" s="84"/>
      <c r="RRX455" s="84"/>
      <c r="RRY455" s="84"/>
      <c r="RRZ455" s="84"/>
      <c r="RSA455" s="84"/>
      <c r="RSB455" s="84"/>
      <c r="RSC455" s="84"/>
      <c r="RSD455" s="84"/>
      <c r="RSE455" s="84"/>
      <c r="RSF455" s="84"/>
      <c r="RSG455" s="84"/>
      <c r="RSH455" s="84"/>
      <c r="RSI455" s="84"/>
      <c r="RSJ455" s="84"/>
      <c r="RSK455" s="84"/>
      <c r="RSL455" s="84"/>
      <c r="RSM455" s="84"/>
      <c r="RSN455" s="84"/>
      <c r="RSO455" s="84"/>
      <c r="RSP455" s="84"/>
      <c r="RSQ455" s="84"/>
      <c r="RSR455" s="84"/>
      <c r="RSS455" s="84"/>
      <c r="RST455" s="84"/>
      <c r="RSU455" s="84"/>
      <c r="RSV455" s="84"/>
      <c r="RSW455" s="84"/>
      <c r="RSX455" s="84"/>
      <c r="RSY455" s="84"/>
      <c r="RSZ455" s="84"/>
      <c r="RTA455" s="84"/>
      <c r="RTB455" s="84"/>
      <c r="RTC455" s="84"/>
      <c r="RTD455" s="84"/>
      <c r="RTE455" s="84"/>
      <c r="RTF455" s="84"/>
      <c r="RTG455" s="84"/>
      <c r="RTH455" s="84"/>
      <c r="RTI455" s="84"/>
      <c r="RTJ455" s="84"/>
      <c r="RTK455" s="84"/>
      <c r="RTL455" s="84"/>
      <c r="RTM455" s="84"/>
      <c r="RTN455" s="84"/>
      <c r="RTO455" s="84"/>
      <c r="RTP455" s="84"/>
      <c r="RTQ455" s="84"/>
      <c r="RTR455" s="84"/>
      <c r="RTS455" s="84"/>
      <c r="RTT455" s="84"/>
      <c r="RTU455" s="84"/>
      <c r="RTV455" s="84"/>
      <c r="RTW455" s="84"/>
      <c r="RTX455" s="84"/>
      <c r="RTY455" s="84"/>
      <c r="RTZ455" s="84"/>
      <c r="RUA455" s="84"/>
      <c r="RUB455" s="84"/>
      <c r="RUC455" s="84"/>
      <c r="RUD455" s="84"/>
      <c r="RUE455" s="84"/>
      <c r="RUF455" s="84"/>
      <c r="RUG455" s="84"/>
      <c r="RUH455" s="84"/>
      <c r="RUI455" s="84"/>
      <c r="RUJ455" s="84"/>
      <c r="RUK455" s="84"/>
      <c r="RUL455" s="84"/>
      <c r="RUM455" s="84"/>
      <c r="RUN455" s="84"/>
      <c r="RUO455" s="84"/>
      <c r="RUP455" s="84"/>
      <c r="RUQ455" s="84"/>
      <c r="RUR455" s="84"/>
      <c r="RUS455" s="84"/>
      <c r="RUT455" s="84"/>
      <c r="RUU455" s="84"/>
      <c r="RUV455" s="84"/>
      <c r="RUW455" s="84"/>
      <c r="RUX455" s="84"/>
      <c r="RUY455" s="84"/>
      <c r="RUZ455" s="84"/>
      <c r="RVA455" s="84"/>
      <c r="RVB455" s="84"/>
      <c r="RVC455" s="84"/>
      <c r="RVD455" s="84"/>
      <c r="RVE455" s="84"/>
      <c r="RVF455" s="84"/>
      <c r="RVG455" s="84"/>
      <c r="RVH455" s="84"/>
      <c r="RVI455" s="84"/>
      <c r="RVJ455" s="84"/>
      <c r="RVK455" s="84"/>
      <c r="RVL455" s="84"/>
      <c r="RVM455" s="84"/>
      <c r="RVN455" s="84"/>
      <c r="RVO455" s="84"/>
      <c r="RVP455" s="84"/>
      <c r="RVQ455" s="84"/>
      <c r="RVR455" s="84"/>
      <c r="RVS455" s="84"/>
      <c r="RVT455" s="84"/>
      <c r="RVU455" s="84"/>
      <c r="RVV455" s="84"/>
      <c r="RVW455" s="84"/>
      <c r="RVX455" s="84"/>
      <c r="RVY455" s="84"/>
      <c r="RVZ455" s="84"/>
      <c r="RWA455" s="84"/>
      <c r="RWB455" s="84"/>
      <c r="RWC455" s="84"/>
      <c r="RWD455" s="84"/>
      <c r="RWE455" s="84"/>
      <c r="RWF455" s="84"/>
      <c r="RWG455" s="84"/>
      <c r="RWH455" s="84"/>
      <c r="RWI455" s="84"/>
      <c r="RWJ455" s="84"/>
      <c r="RWK455" s="84"/>
      <c r="RWL455" s="84"/>
      <c r="RWM455" s="84"/>
      <c r="RWN455" s="84"/>
      <c r="RWO455" s="84"/>
      <c r="RWP455" s="84"/>
      <c r="RWQ455" s="84"/>
      <c r="RWR455" s="84"/>
      <c r="RWS455" s="84"/>
      <c r="RWT455" s="84"/>
      <c r="RWU455" s="84"/>
      <c r="RWV455" s="84"/>
      <c r="RWW455" s="84"/>
      <c r="RWX455" s="84"/>
      <c r="RWY455" s="84"/>
      <c r="RWZ455" s="84"/>
      <c r="RXA455" s="84"/>
      <c r="RXB455" s="84"/>
      <c r="RXC455" s="84"/>
      <c r="RXD455" s="84"/>
      <c r="RXE455" s="84"/>
      <c r="RXF455" s="84"/>
      <c r="RXG455" s="84"/>
      <c r="RXH455" s="84"/>
      <c r="RXI455" s="84"/>
      <c r="RXJ455" s="84"/>
      <c r="RXK455" s="84"/>
      <c r="RXL455" s="84"/>
      <c r="RXM455" s="84"/>
      <c r="RXN455" s="84"/>
      <c r="RXO455" s="84"/>
      <c r="RXP455" s="84"/>
      <c r="RXQ455" s="84"/>
      <c r="RXR455" s="84"/>
      <c r="RXS455" s="84"/>
      <c r="RXT455" s="84"/>
      <c r="RXU455" s="84"/>
      <c r="RXV455" s="84"/>
      <c r="RXW455" s="84"/>
      <c r="RXX455" s="84"/>
      <c r="RXY455" s="84"/>
      <c r="RXZ455" s="84"/>
      <c r="RYA455" s="84"/>
      <c r="RYB455" s="84"/>
      <c r="RYC455" s="84"/>
      <c r="RYD455" s="84"/>
      <c r="RYE455" s="84"/>
      <c r="RYF455" s="84"/>
      <c r="RYG455" s="84"/>
      <c r="RYH455" s="84"/>
      <c r="RYI455" s="84"/>
      <c r="RYJ455" s="84"/>
      <c r="RYK455" s="84"/>
      <c r="RYL455" s="84"/>
      <c r="RYM455" s="84"/>
      <c r="RYN455" s="84"/>
      <c r="RYO455" s="84"/>
      <c r="RYP455" s="84"/>
      <c r="RYQ455" s="84"/>
      <c r="RYR455" s="84"/>
      <c r="RYS455" s="84"/>
      <c r="RYT455" s="84"/>
      <c r="RYU455" s="84"/>
      <c r="RYV455" s="84"/>
      <c r="RYW455" s="84"/>
      <c r="RYX455" s="84"/>
      <c r="RYY455" s="84"/>
      <c r="RYZ455" s="84"/>
      <c r="RZA455" s="84"/>
      <c r="RZB455" s="84"/>
      <c r="RZC455" s="84"/>
      <c r="RZD455" s="84"/>
      <c r="RZE455" s="84"/>
      <c r="RZF455" s="84"/>
      <c r="RZG455" s="84"/>
      <c r="RZH455" s="84"/>
      <c r="RZI455" s="84"/>
      <c r="RZJ455" s="84"/>
      <c r="RZK455" s="84"/>
      <c r="RZL455" s="84"/>
      <c r="RZM455" s="84"/>
      <c r="RZN455" s="84"/>
      <c r="RZO455" s="84"/>
      <c r="RZP455" s="84"/>
      <c r="RZQ455" s="84"/>
      <c r="RZR455" s="84"/>
      <c r="RZS455" s="84"/>
      <c r="RZT455" s="84"/>
      <c r="RZU455" s="84"/>
      <c r="RZV455" s="84"/>
      <c r="RZW455" s="84"/>
      <c r="RZX455" s="84"/>
      <c r="RZY455" s="84"/>
      <c r="RZZ455" s="84"/>
      <c r="SAA455" s="84"/>
      <c r="SAB455" s="84"/>
      <c r="SAC455" s="84"/>
      <c r="SAD455" s="84"/>
      <c r="SAE455" s="84"/>
      <c r="SAF455" s="84"/>
      <c r="SAG455" s="84"/>
      <c r="SAH455" s="84"/>
      <c r="SAI455" s="84"/>
      <c r="SAJ455" s="84"/>
      <c r="SAK455" s="84"/>
      <c r="SAL455" s="84"/>
      <c r="SAM455" s="84"/>
      <c r="SAN455" s="84"/>
      <c r="SAO455" s="84"/>
      <c r="SAP455" s="84"/>
      <c r="SAQ455" s="84"/>
      <c r="SAR455" s="84"/>
      <c r="SAS455" s="84"/>
      <c r="SAT455" s="84"/>
      <c r="SAU455" s="84"/>
      <c r="SAV455" s="84"/>
      <c r="SAW455" s="84"/>
      <c r="SAX455" s="84"/>
      <c r="SAY455" s="84"/>
      <c r="SAZ455" s="84"/>
      <c r="SBA455" s="84"/>
      <c r="SBB455" s="84"/>
      <c r="SBC455" s="84"/>
      <c r="SBD455" s="84"/>
      <c r="SBE455" s="84"/>
      <c r="SBF455" s="84"/>
      <c r="SBG455" s="84"/>
      <c r="SBH455" s="84"/>
      <c r="SBI455" s="84"/>
      <c r="SBJ455" s="84"/>
      <c r="SBK455" s="84"/>
      <c r="SBL455" s="84"/>
      <c r="SBM455" s="84"/>
      <c r="SBN455" s="84"/>
      <c r="SBO455" s="84"/>
      <c r="SBP455" s="84"/>
      <c r="SBQ455" s="84"/>
      <c r="SBR455" s="84"/>
      <c r="SBS455" s="84"/>
      <c r="SBT455" s="84"/>
      <c r="SBU455" s="84"/>
      <c r="SBV455" s="84"/>
      <c r="SBW455" s="84"/>
      <c r="SBX455" s="84"/>
      <c r="SBY455" s="84"/>
      <c r="SBZ455" s="84"/>
      <c r="SCA455" s="84"/>
      <c r="SCB455" s="84"/>
      <c r="SCC455" s="84"/>
      <c r="SCD455" s="84"/>
      <c r="SCE455" s="84"/>
      <c r="SCF455" s="84"/>
      <c r="SCG455" s="84"/>
      <c r="SCH455" s="84"/>
      <c r="SCI455" s="84"/>
      <c r="SCJ455" s="84"/>
      <c r="SCK455" s="84"/>
      <c r="SCL455" s="84"/>
      <c r="SCM455" s="84"/>
      <c r="SCN455" s="84"/>
      <c r="SCO455" s="84"/>
      <c r="SCP455" s="84"/>
      <c r="SCQ455" s="84"/>
      <c r="SCR455" s="84"/>
      <c r="SCS455" s="84"/>
      <c r="SCT455" s="84"/>
      <c r="SCU455" s="84"/>
      <c r="SCV455" s="84"/>
      <c r="SCW455" s="84"/>
      <c r="SCX455" s="84"/>
      <c r="SCY455" s="84"/>
      <c r="SCZ455" s="84"/>
      <c r="SDA455" s="84"/>
      <c r="SDB455" s="84"/>
      <c r="SDC455" s="84"/>
      <c r="SDD455" s="84"/>
      <c r="SDE455" s="84"/>
      <c r="SDF455" s="84"/>
      <c r="SDG455" s="84"/>
      <c r="SDH455" s="84"/>
      <c r="SDI455" s="84"/>
      <c r="SDJ455" s="84"/>
      <c r="SDK455" s="84"/>
      <c r="SDL455" s="84"/>
      <c r="SDM455" s="84"/>
      <c r="SDN455" s="84"/>
      <c r="SDO455" s="84"/>
      <c r="SDP455" s="84"/>
      <c r="SDQ455" s="84"/>
      <c r="SDR455" s="84"/>
      <c r="SDS455" s="84"/>
      <c r="SDT455" s="84"/>
      <c r="SDU455" s="84"/>
      <c r="SDV455" s="84"/>
      <c r="SDW455" s="84"/>
      <c r="SDX455" s="84"/>
      <c r="SDY455" s="84"/>
      <c r="SDZ455" s="84"/>
      <c r="SEA455" s="84"/>
      <c r="SEB455" s="84"/>
      <c r="SEC455" s="84"/>
      <c r="SED455" s="84"/>
      <c r="SEE455" s="84"/>
      <c r="SEF455" s="84"/>
      <c r="SEG455" s="84"/>
      <c r="SEH455" s="84"/>
      <c r="SEI455" s="84"/>
      <c r="SEJ455" s="84"/>
      <c r="SEK455" s="84"/>
      <c r="SEL455" s="84"/>
      <c r="SEM455" s="84"/>
      <c r="SEN455" s="84"/>
      <c r="SEO455" s="84"/>
      <c r="SEP455" s="84"/>
      <c r="SEQ455" s="84"/>
      <c r="SER455" s="84"/>
      <c r="SES455" s="84"/>
      <c r="SET455" s="84"/>
      <c r="SEU455" s="84"/>
      <c r="SEV455" s="84"/>
      <c r="SEW455" s="84"/>
      <c r="SEX455" s="84"/>
      <c r="SEY455" s="84"/>
      <c r="SEZ455" s="84"/>
      <c r="SFA455" s="84"/>
      <c r="SFB455" s="84"/>
      <c r="SFC455" s="84"/>
      <c r="SFD455" s="84"/>
      <c r="SFE455" s="84"/>
      <c r="SFF455" s="84"/>
      <c r="SFG455" s="84"/>
      <c r="SFH455" s="84"/>
      <c r="SFI455" s="84"/>
      <c r="SFJ455" s="84"/>
      <c r="SFK455" s="84"/>
      <c r="SFL455" s="84"/>
      <c r="SFM455" s="84"/>
      <c r="SFN455" s="84"/>
      <c r="SFO455" s="84"/>
      <c r="SFP455" s="84"/>
      <c r="SFQ455" s="84"/>
      <c r="SFR455" s="84"/>
      <c r="SFS455" s="84"/>
      <c r="SFT455" s="84"/>
      <c r="SFU455" s="84"/>
      <c r="SFV455" s="84"/>
      <c r="SFW455" s="84"/>
      <c r="SFX455" s="84"/>
      <c r="SFY455" s="84"/>
      <c r="SFZ455" s="84"/>
      <c r="SGA455" s="84"/>
      <c r="SGB455" s="84"/>
      <c r="SGC455" s="84"/>
      <c r="SGD455" s="84"/>
      <c r="SGE455" s="84"/>
      <c r="SGF455" s="84"/>
      <c r="SGG455" s="84"/>
      <c r="SGH455" s="84"/>
      <c r="SGI455" s="84"/>
      <c r="SGJ455" s="84"/>
      <c r="SGK455" s="84"/>
      <c r="SGL455" s="84"/>
      <c r="SGM455" s="84"/>
      <c r="SGN455" s="84"/>
      <c r="SGO455" s="84"/>
      <c r="SGP455" s="84"/>
      <c r="SGQ455" s="84"/>
      <c r="SGR455" s="84"/>
      <c r="SGS455" s="84"/>
      <c r="SGT455" s="84"/>
      <c r="SGU455" s="84"/>
      <c r="SGV455" s="84"/>
      <c r="SGW455" s="84"/>
      <c r="SGX455" s="84"/>
      <c r="SGY455" s="84"/>
      <c r="SGZ455" s="84"/>
      <c r="SHA455" s="84"/>
      <c r="SHB455" s="84"/>
      <c r="SHC455" s="84"/>
      <c r="SHD455" s="84"/>
      <c r="SHE455" s="84"/>
      <c r="SHF455" s="84"/>
      <c r="SHG455" s="84"/>
      <c r="SHH455" s="84"/>
      <c r="SHI455" s="84"/>
      <c r="SHJ455" s="84"/>
      <c r="SHK455" s="84"/>
      <c r="SHL455" s="84"/>
      <c r="SHM455" s="84"/>
      <c r="SHN455" s="84"/>
      <c r="SHO455" s="84"/>
      <c r="SHP455" s="84"/>
      <c r="SHQ455" s="84"/>
      <c r="SHR455" s="84"/>
      <c r="SHS455" s="84"/>
      <c r="SHT455" s="84"/>
      <c r="SHU455" s="84"/>
      <c r="SHV455" s="84"/>
      <c r="SHW455" s="84"/>
      <c r="SHX455" s="84"/>
      <c r="SHY455" s="84"/>
      <c r="SHZ455" s="84"/>
      <c r="SIA455" s="84"/>
      <c r="SIB455" s="84"/>
      <c r="SIC455" s="84"/>
      <c r="SID455" s="84"/>
      <c r="SIE455" s="84"/>
      <c r="SIF455" s="84"/>
      <c r="SIG455" s="84"/>
      <c r="SIH455" s="84"/>
      <c r="SII455" s="84"/>
      <c r="SIJ455" s="84"/>
      <c r="SIK455" s="84"/>
      <c r="SIL455" s="84"/>
      <c r="SIM455" s="84"/>
      <c r="SIN455" s="84"/>
      <c r="SIO455" s="84"/>
      <c r="SIP455" s="84"/>
      <c r="SIQ455" s="84"/>
      <c r="SIR455" s="84"/>
      <c r="SIS455" s="84"/>
      <c r="SIT455" s="84"/>
      <c r="SIU455" s="84"/>
      <c r="SIV455" s="84"/>
      <c r="SIW455" s="84"/>
      <c r="SIX455" s="84"/>
      <c r="SIY455" s="84"/>
      <c r="SIZ455" s="84"/>
      <c r="SJA455" s="84"/>
      <c r="SJB455" s="84"/>
      <c r="SJC455" s="84"/>
      <c r="SJD455" s="84"/>
      <c r="SJE455" s="84"/>
      <c r="SJF455" s="84"/>
      <c r="SJG455" s="84"/>
      <c r="SJH455" s="84"/>
      <c r="SJI455" s="84"/>
      <c r="SJJ455" s="84"/>
      <c r="SJK455" s="84"/>
      <c r="SJL455" s="84"/>
      <c r="SJM455" s="84"/>
      <c r="SJN455" s="84"/>
      <c r="SJO455" s="84"/>
      <c r="SJP455" s="84"/>
      <c r="SJQ455" s="84"/>
      <c r="SJR455" s="84"/>
      <c r="SJS455" s="84"/>
      <c r="SJT455" s="84"/>
      <c r="SJU455" s="84"/>
      <c r="SJV455" s="84"/>
      <c r="SJW455" s="84"/>
      <c r="SJX455" s="84"/>
      <c r="SJY455" s="84"/>
      <c r="SJZ455" s="84"/>
      <c r="SKA455" s="84"/>
      <c r="SKB455" s="84"/>
      <c r="SKC455" s="84"/>
      <c r="SKD455" s="84"/>
      <c r="SKE455" s="84"/>
      <c r="SKF455" s="84"/>
      <c r="SKG455" s="84"/>
      <c r="SKH455" s="84"/>
      <c r="SKI455" s="84"/>
      <c r="SKJ455" s="84"/>
      <c r="SKK455" s="84"/>
      <c r="SKL455" s="84"/>
      <c r="SKM455" s="84"/>
      <c r="SKN455" s="84"/>
      <c r="SKO455" s="84"/>
      <c r="SKP455" s="84"/>
      <c r="SKQ455" s="84"/>
      <c r="SKR455" s="84"/>
      <c r="SKS455" s="84"/>
      <c r="SKT455" s="84"/>
      <c r="SKU455" s="84"/>
      <c r="SKV455" s="84"/>
      <c r="SKW455" s="84"/>
      <c r="SKX455" s="84"/>
      <c r="SKY455" s="84"/>
      <c r="SKZ455" s="84"/>
      <c r="SLA455" s="84"/>
      <c r="SLB455" s="84"/>
      <c r="SLC455" s="84"/>
      <c r="SLD455" s="84"/>
      <c r="SLE455" s="84"/>
      <c r="SLF455" s="84"/>
      <c r="SLG455" s="84"/>
      <c r="SLH455" s="84"/>
      <c r="SLI455" s="84"/>
      <c r="SLJ455" s="84"/>
      <c r="SLK455" s="84"/>
      <c r="SLL455" s="84"/>
      <c r="SLM455" s="84"/>
      <c r="SLN455" s="84"/>
      <c r="SLO455" s="84"/>
      <c r="SLP455" s="84"/>
      <c r="SLQ455" s="84"/>
      <c r="SLR455" s="84"/>
      <c r="SLS455" s="84"/>
      <c r="SLT455" s="84"/>
      <c r="SLU455" s="84"/>
      <c r="SLV455" s="84"/>
      <c r="SLW455" s="84"/>
      <c r="SLX455" s="84"/>
      <c r="SLY455" s="84"/>
      <c r="SLZ455" s="84"/>
      <c r="SMA455" s="84"/>
      <c r="SMB455" s="84"/>
      <c r="SMC455" s="84"/>
      <c r="SMD455" s="84"/>
      <c r="SME455" s="84"/>
      <c r="SMF455" s="84"/>
      <c r="SMG455" s="84"/>
      <c r="SMH455" s="84"/>
      <c r="SMI455" s="84"/>
      <c r="SMJ455" s="84"/>
      <c r="SMK455" s="84"/>
      <c r="SML455" s="84"/>
      <c r="SMM455" s="84"/>
      <c r="SMN455" s="84"/>
      <c r="SMO455" s="84"/>
      <c r="SMP455" s="84"/>
      <c r="SMQ455" s="84"/>
      <c r="SMR455" s="84"/>
      <c r="SMS455" s="84"/>
      <c r="SMT455" s="84"/>
      <c r="SMU455" s="84"/>
      <c r="SMV455" s="84"/>
      <c r="SMW455" s="84"/>
      <c r="SMX455" s="84"/>
      <c r="SMY455" s="84"/>
      <c r="SMZ455" s="84"/>
      <c r="SNA455" s="84"/>
      <c r="SNB455" s="84"/>
      <c r="SNC455" s="84"/>
      <c r="SND455" s="84"/>
      <c r="SNE455" s="84"/>
      <c r="SNF455" s="84"/>
      <c r="SNG455" s="84"/>
      <c r="SNH455" s="84"/>
      <c r="SNI455" s="84"/>
      <c r="SNJ455" s="84"/>
      <c r="SNK455" s="84"/>
      <c r="SNL455" s="84"/>
      <c r="SNM455" s="84"/>
      <c r="SNN455" s="84"/>
      <c r="SNO455" s="84"/>
      <c r="SNP455" s="84"/>
      <c r="SNQ455" s="84"/>
      <c r="SNR455" s="84"/>
      <c r="SNS455" s="84"/>
      <c r="SNT455" s="84"/>
      <c r="SNU455" s="84"/>
      <c r="SNV455" s="84"/>
      <c r="SNW455" s="84"/>
      <c r="SNX455" s="84"/>
      <c r="SNY455" s="84"/>
      <c r="SNZ455" s="84"/>
      <c r="SOA455" s="84"/>
      <c r="SOB455" s="84"/>
      <c r="SOC455" s="84"/>
      <c r="SOD455" s="84"/>
      <c r="SOE455" s="84"/>
      <c r="SOF455" s="84"/>
      <c r="SOG455" s="84"/>
      <c r="SOH455" s="84"/>
      <c r="SOI455" s="84"/>
      <c r="SOJ455" s="84"/>
      <c r="SOK455" s="84"/>
      <c r="SOL455" s="84"/>
      <c r="SOM455" s="84"/>
      <c r="SON455" s="84"/>
      <c r="SOO455" s="84"/>
      <c r="SOP455" s="84"/>
      <c r="SOQ455" s="84"/>
      <c r="SOR455" s="84"/>
      <c r="SOS455" s="84"/>
      <c r="SOT455" s="84"/>
      <c r="SOU455" s="84"/>
      <c r="SOV455" s="84"/>
      <c r="SOW455" s="84"/>
      <c r="SOX455" s="84"/>
      <c r="SOY455" s="84"/>
      <c r="SOZ455" s="84"/>
      <c r="SPA455" s="84"/>
      <c r="SPB455" s="84"/>
      <c r="SPC455" s="84"/>
      <c r="SPD455" s="84"/>
      <c r="SPE455" s="84"/>
      <c r="SPF455" s="84"/>
      <c r="SPG455" s="84"/>
      <c r="SPH455" s="84"/>
      <c r="SPI455" s="84"/>
      <c r="SPJ455" s="84"/>
      <c r="SPK455" s="84"/>
      <c r="SPL455" s="84"/>
      <c r="SPM455" s="84"/>
      <c r="SPN455" s="84"/>
      <c r="SPO455" s="84"/>
      <c r="SPP455" s="84"/>
      <c r="SPQ455" s="84"/>
      <c r="SPR455" s="84"/>
      <c r="SPS455" s="84"/>
      <c r="SPT455" s="84"/>
      <c r="SPU455" s="84"/>
      <c r="SPV455" s="84"/>
      <c r="SPW455" s="84"/>
      <c r="SPX455" s="84"/>
      <c r="SPY455" s="84"/>
      <c r="SPZ455" s="84"/>
      <c r="SQA455" s="84"/>
      <c r="SQB455" s="84"/>
      <c r="SQC455" s="84"/>
      <c r="SQD455" s="84"/>
      <c r="SQE455" s="84"/>
      <c r="SQF455" s="84"/>
      <c r="SQG455" s="84"/>
      <c r="SQH455" s="84"/>
      <c r="SQI455" s="84"/>
      <c r="SQJ455" s="84"/>
      <c r="SQK455" s="84"/>
      <c r="SQL455" s="84"/>
      <c r="SQM455" s="84"/>
      <c r="SQN455" s="84"/>
      <c r="SQO455" s="84"/>
      <c r="SQP455" s="84"/>
      <c r="SQQ455" s="84"/>
      <c r="SQR455" s="84"/>
      <c r="SQS455" s="84"/>
      <c r="SQT455" s="84"/>
      <c r="SQU455" s="84"/>
      <c r="SQV455" s="84"/>
      <c r="SQW455" s="84"/>
      <c r="SQX455" s="84"/>
      <c r="SQY455" s="84"/>
      <c r="SQZ455" s="84"/>
      <c r="SRA455" s="84"/>
      <c r="SRB455" s="84"/>
      <c r="SRC455" s="84"/>
      <c r="SRD455" s="84"/>
      <c r="SRE455" s="84"/>
      <c r="SRF455" s="84"/>
      <c r="SRG455" s="84"/>
      <c r="SRH455" s="84"/>
      <c r="SRI455" s="84"/>
      <c r="SRJ455" s="84"/>
      <c r="SRK455" s="84"/>
      <c r="SRL455" s="84"/>
      <c r="SRM455" s="84"/>
      <c r="SRN455" s="84"/>
      <c r="SRO455" s="84"/>
      <c r="SRP455" s="84"/>
      <c r="SRQ455" s="84"/>
      <c r="SRR455" s="84"/>
      <c r="SRS455" s="84"/>
      <c r="SRT455" s="84"/>
      <c r="SRU455" s="84"/>
      <c r="SRV455" s="84"/>
      <c r="SRW455" s="84"/>
      <c r="SRX455" s="84"/>
      <c r="SRY455" s="84"/>
      <c r="SRZ455" s="84"/>
      <c r="SSA455" s="84"/>
      <c r="SSB455" s="84"/>
      <c r="SSC455" s="84"/>
      <c r="SSD455" s="84"/>
      <c r="SSE455" s="84"/>
      <c r="SSF455" s="84"/>
      <c r="SSG455" s="84"/>
      <c r="SSH455" s="84"/>
      <c r="SSI455" s="84"/>
      <c r="SSJ455" s="84"/>
      <c r="SSK455" s="84"/>
      <c r="SSL455" s="84"/>
      <c r="SSM455" s="84"/>
      <c r="SSN455" s="84"/>
      <c r="SSO455" s="84"/>
      <c r="SSP455" s="84"/>
      <c r="SSQ455" s="84"/>
      <c r="SSR455" s="84"/>
      <c r="SSS455" s="84"/>
      <c r="SST455" s="84"/>
      <c r="SSU455" s="84"/>
      <c r="SSV455" s="84"/>
      <c r="SSW455" s="84"/>
      <c r="SSX455" s="84"/>
      <c r="SSY455" s="84"/>
      <c r="SSZ455" s="84"/>
      <c r="STA455" s="84"/>
      <c r="STB455" s="84"/>
      <c r="STC455" s="84"/>
      <c r="STD455" s="84"/>
      <c r="STE455" s="84"/>
      <c r="STF455" s="84"/>
      <c r="STG455" s="84"/>
      <c r="STH455" s="84"/>
      <c r="STI455" s="84"/>
      <c r="STJ455" s="84"/>
      <c r="STK455" s="84"/>
      <c r="STL455" s="84"/>
      <c r="STM455" s="84"/>
      <c r="STN455" s="84"/>
      <c r="STO455" s="84"/>
      <c r="STP455" s="84"/>
      <c r="STQ455" s="84"/>
      <c r="STR455" s="84"/>
      <c r="STS455" s="84"/>
      <c r="STT455" s="84"/>
      <c r="STU455" s="84"/>
      <c r="STV455" s="84"/>
      <c r="STW455" s="84"/>
      <c r="STX455" s="84"/>
      <c r="STY455" s="84"/>
      <c r="STZ455" s="84"/>
      <c r="SUA455" s="84"/>
      <c r="SUB455" s="84"/>
      <c r="SUC455" s="84"/>
      <c r="SUD455" s="84"/>
      <c r="SUE455" s="84"/>
      <c r="SUF455" s="84"/>
      <c r="SUG455" s="84"/>
      <c r="SUH455" s="84"/>
      <c r="SUI455" s="84"/>
      <c r="SUJ455" s="84"/>
      <c r="SUK455" s="84"/>
      <c r="SUL455" s="84"/>
      <c r="SUM455" s="84"/>
      <c r="SUN455" s="84"/>
      <c r="SUO455" s="84"/>
      <c r="SUP455" s="84"/>
      <c r="SUQ455" s="84"/>
      <c r="SUR455" s="84"/>
      <c r="SUS455" s="84"/>
      <c r="SUT455" s="84"/>
      <c r="SUU455" s="84"/>
      <c r="SUV455" s="84"/>
      <c r="SUW455" s="84"/>
      <c r="SUX455" s="84"/>
      <c r="SUY455" s="84"/>
      <c r="SUZ455" s="84"/>
      <c r="SVA455" s="84"/>
      <c r="SVB455" s="84"/>
      <c r="SVC455" s="84"/>
      <c r="SVD455" s="84"/>
      <c r="SVE455" s="84"/>
      <c r="SVF455" s="84"/>
      <c r="SVG455" s="84"/>
      <c r="SVH455" s="84"/>
      <c r="SVI455" s="84"/>
      <c r="SVJ455" s="84"/>
      <c r="SVK455" s="84"/>
      <c r="SVL455" s="84"/>
      <c r="SVM455" s="84"/>
      <c r="SVN455" s="84"/>
      <c r="SVO455" s="84"/>
      <c r="SVP455" s="84"/>
      <c r="SVQ455" s="84"/>
      <c r="SVR455" s="84"/>
      <c r="SVS455" s="84"/>
      <c r="SVT455" s="84"/>
      <c r="SVU455" s="84"/>
      <c r="SVV455" s="84"/>
      <c r="SVW455" s="84"/>
      <c r="SVX455" s="84"/>
      <c r="SVY455" s="84"/>
      <c r="SVZ455" s="84"/>
      <c r="SWA455" s="84"/>
      <c r="SWB455" s="84"/>
      <c r="SWC455" s="84"/>
      <c r="SWD455" s="84"/>
      <c r="SWE455" s="84"/>
      <c r="SWF455" s="84"/>
      <c r="SWG455" s="84"/>
      <c r="SWH455" s="84"/>
      <c r="SWI455" s="84"/>
      <c r="SWJ455" s="84"/>
      <c r="SWK455" s="84"/>
      <c r="SWL455" s="84"/>
      <c r="SWM455" s="84"/>
      <c r="SWN455" s="84"/>
      <c r="SWO455" s="84"/>
      <c r="SWP455" s="84"/>
      <c r="SWQ455" s="84"/>
      <c r="SWR455" s="84"/>
      <c r="SWS455" s="84"/>
      <c r="SWT455" s="84"/>
      <c r="SWU455" s="84"/>
      <c r="SWV455" s="84"/>
      <c r="SWW455" s="84"/>
      <c r="SWX455" s="84"/>
      <c r="SWY455" s="84"/>
      <c r="SWZ455" s="84"/>
      <c r="SXA455" s="84"/>
      <c r="SXB455" s="84"/>
      <c r="SXC455" s="84"/>
      <c r="SXD455" s="84"/>
      <c r="SXE455" s="84"/>
      <c r="SXF455" s="84"/>
      <c r="SXG455" s="84"/>
      <c r="SXH455" s="84"/>
      <c r="SXI455" s="84"/>
      <c r="SXJ455" s="84"/>
      <c r="SXK455" s="84"/>
      <c r="SXL455" s="84"/>
      <c r="SXM455" s="84"/>
      <c r="SXN455" s="84"/>
      <c r="SXO455" s="84"/>
      <c r="SXP455" s="84"/>
      <c r="SXQ455" s="84"/>
      <c r="SXR455" s="84"/>
      <c r="SXS455" s="84"/>
      <c r="SXT455" s="84"/>
      <c r="SXU455" s="84"/>
      <c r="SXV455" s="84"/>
      <c r="SXW455" s="84"/>
      <c r="SXX455" s="84"/>
      <c r="SXY455" s="84"/>
      <c r="SXZ455" s="84"/>
      <c r="SYA455" s="84"/>
      <c r="SYB455" s="84"/>
      <c r="SYC455" s="84"/>
      <c r="SYD455" s="84"/>
      <c r="SYE455" s="84"/>
      <c r="SYF455" s="84"/>
      <c r="SYG455" s="84"/>
      <c r="SYH455" s="84"/>
      <c r="SYI455" s="84"/>
      <c r="SYJ455" s="84"/>
      <c r="SYK455" s="84"/>
      <c r="SYL455" s="84"/>
      <c r="SYM455" s="84"/>
      <c r="SYN455" s="84"/>
      <c r="SYO455" s="84"/>
      <c r="SYP455" s="84"/>
      <c r="SYQ455" s="84"/>
      <c r="SYR455" s="84"/>
      <c r="SYS455" s="84"/>
      <c r="SYT455" s="84"/>
      <c r="SYU455" s="84"/>
      <c r="SYV455" s="84"/>
      <c r="SYW455" s="84"/>
      <c r="SYX455" s="84"/>
      <c r="SYY455" s="84"/>
      <c r="SYZ455" s="84"/>
      <c r="SZA455" s="84"/>
      <c r="SZB455" s="84"/>
      <c r="SZC455" s="84"/>
      <c r="SZD455" s="84"/>
      <c r="SZE455" s="84"/>
      <c r="SZF455" s="84"/>
      <c r="SZG455" s="84"/>
      <c r="SZH455" s="84"/>
      <c r="SZI455" s="84"/>
      <c r="SZJ455" s="84"/>
      <c r="SZK455" s="84"/>
      <c r="SZL455" s="84"/>
      <c r="SZM455" s="84"/>
      <c r="SZN455" s="84"/>
      <c r="SZO455" s="84"/>
      <c r="SZP455" s="84"/>
      <c r="SZQ455" s="84"/>
      <c r="SZR455" s="84"/>
      <c r="SZS455" s="84"/>
      <c r="SZT455" s="84"/>
      <c r="SZU455" s="84"/>
      <c r="SZV455" s="84"/>
      <c r="SZW455" s="84"/>
      <c r="SZX455" s="84"/>
      <c r="SZY455" s="84"/>
      <c r="SZZ455" s="84"/>
      <c r="TAA455" s="84"/>
      <c r="TAB455" s="84"/>
      <c r="TAC455" s="84"/>
      <c r="TAD455" s="84"/>
      <c r="TAE455" s="84"/>
      <c r="TAF455" s="84"/>
      <c r="TAG455" s="84"/>
      <c r="TAH455" s="84"/>
      <c r="TAI455" s="84"/>
      <c r="TAJ455" s="84"/>
      <c r="TAK455" s="84"/>
      <c r="TAL455" s="84"/>
      <c r="TAM455" s="84"/>
      <c r="TAN455" s="84"/>
      <c r="TAO455" s="84"/>
      <c r="TAP455" s="84"/>
      <c r="TAQ455" s="84"/>
      <c r="TAR455" s="84"/>
      <c r="TAS455" s="84"/>
      <c r="TAT455" s="84"/>
      <c r="TAU455" s="84"/>
      <c r="TAV455" s="84"/>
      <c r="TAW455" s="84"/>
      <c r="TAX455" s="84"/>
      <c r="TAY455" s="84"/>
      <c r="TAZ455" s="84"/>
      <c r="TBA455" s="84"/>
      <c r="TBB455" s="84"/>
      <c r="TBC455" s="84"/>
      <c r="TBD455" s="84"/>
      <c r="TBE455" s="84"/>
      <c r="TBF455" s="84"/>
      <c r="TBG455" s="84"/>
      <c r="TBH455" s="84"/>
      <c r="TBI455" s="84"/>
      <c r="TBJ455" s="84"/>
      <c r="TBK455" s="84"/>
      <c r="TBL455" s="84"/>
      <c r="TBM455" s="84"/>
      <c r="TBN455" s="84"/>
      <c r="TBO455" s="84"/>
      <c r="TBP455" s="84"/>
      <c r="TBQ455" s="84"/>
      <c r="TBR455" s="84"/>
      <c r="TBS455" s="84"/>
      <c r="TBT455" s="84"/>
      <c r="TBU455" s="84"/>
      <c r="TBV455" s="84"/>
      <c r="TBW455" s="84"/>
      <c r="TBX455" s="84"/>
      <c r="TBY455" s="84"/>
      <c r="TBZ455" s="84"/>
      <c r="TCA455" s="84"/>
      <c r="TCB455" s="84"/>
      <c r="TCC455" s="84"/>
      <c r="TCD455" s="84"/>
      <c r="TCE455" s="84"/>
      <c r="TCF455" s="84"/>
      <c r="TCG455" s="84"/>
      <c r="TCH455" s="84"/>
      <c r="TCI455" s="84"/>
      <c r="TCJ455" s="84"/>
      <c r="TCK455" s="84"/>
      <c r="TCL455" s="84"/>
      <c r="TCM455" s="84"/>
      <c r="TCN455" s="84"/>
      <c r="TCO455" s="84"/>
      <c r="TCP455" s="84"/>
      <c r="TCQ455" s="84"/>
      <c r="TCR455" s="84"/>
      <c r="TCS455" s="84"/>
      <c r="TCT455" s="84"/>
      <c r="TCU455" s="84"/>
      <c r="TCV455" s="84"/>
      <c r="TCW455" s="84"/>
      <c r="TCX455" s="84"/>
      <c r="TCY455" s="84"/>
      <c r="TCZ455" s="84"/>
      <c r="TDA455" s="84"/>
      <c r="TDB455" s="84"/>
      <c r="TDC455" s="84"/>
      <c r="TDD455" s="84"/>
      <c r="TDE455" s="84"/>
      <c r="TDF455" s="84"/>
      <c r="TDG455" s="84"/>
      <c r="TDH455" s="84"/>
      <c r="TDI455" s="84"/>
      <c r="TDJ455" s="84"/>
      <c r="TDK455" s="84"/>
      <c r="TDL455" s="84"/>
      <c r="TDM455" s="84"/>
      <c r="TDN455" s="84"/>
      <c r="TDO455" s="84"/>
      <c r="TDP455" s="84"/>
      <c r="TDQ455" s="84"/>
      <c r="TDR455" s="84"/>
      <c r="TDS455" s="84"/>
      <c r="TDT455" s="84"/>
      <c r="TDU455" s="84"/>
      <c r="TDV455" s="84"/>
      <c r="TDW455" s="84"/>
      <c r="TDX455" s="84"/>
      <c r="TDY455" s="84"/>
      <c r="TDZ455" s="84"/>
      <c r="TEA455" s="84"/>
      <c r="TEB455" s="84"/>
      <c r="TEC455" s="84"/>
      <c r="TED455" s="84"/>
      <c r="TEE455" s="84"/>
      <c r="TEF455" s="84"/>
      <c r="TEG455" s="84"/>
      <c r="TEH455" s="84"/>
      <c r="TEI455" s="84"/>
      <c r="TEJ455" s="84"/>
      <c r="TEK455" s="84"/>
      <c r="TEL455" s="84"/>
      <c r="TEM455" s="84"/>
      <c r="TEN455" s="84"/>
      <c r="TEO455" s="84"/>
      <c r="TEP455" s="84"/>
      <c r="TEQ455" s="84"/>
      <c r="TER455" s="84"/>
      <c r="TES455" s="84"/>
      <c r="TET455" s="84"/>
      <c r="TEU455" s="84"/>
      <c r="TEV455" s="84"/>
      <c r="TEW455" s="84"/>
      <c r="TEX455" s="84"/>
      <c r="TEY455" s="84"/>
      <c r="TEZ455" s="84"/>
      <c r="TFA455" s="84"/>
      <c r="TFB455" s="84"/>
      <c r="TFC455" s="84"/>
      <c r="TFD455" s="84"/>
      <c r="TFE455" s="84"/>
      <c r="TFF455" s="84"/>
      <c r="TFG455" s="84"/>
      <c r="TFH455" s="84"/>
      <c r="TFI455" s="84"/>
      <c r="TFJ455" s="84"/>
      <c r="TFK455" s="84"/>
      <c r="TFL455" s="84"/>
      <c r="TFM455" s="84"/>
      <c r="TFN455" s="84"/>
      <c r="TFO455" s="84"/>
      <c r="TFP455" s="84"/>
      <c r="TFQ455" s="84"/>
      <c r="TFR455" s="84"/>
      <c r="TFS455" s="84"/>
      <c r="TFT455" s="84"/>
      <c r="TFU455" s="84"/>
      <c r="TFV455" s="84"/>
      <c r="TFW455" s="84"/>
      <c r="TFX455" s="84"/>
      <c r="TFY455" s="84"/>
      <c r="TFZ455" s="84"/>
      <c r="TGA455" s="84"/>
      <c r="TGB455" s="84"/>
      <c r="TGC455" s="84"/>
      <c r="TGD455" s="84"/>
      <c r="TGE455" s="84"/>
      <c r="TGF455" s="84"/>
      <c r="TGG455" s="84"/>
      <c r="TGH455" s="84"/>
      <c r="TGI455" s="84"/>
      <c r="TGJ455" s="84"/>
      <c r="TGK455" s="84"/>
      <c r="TGL455" s="84"/>
      <c r="TGM455" s="84"/>
      <c r="TGN455" s="84"/>
      <c r="TGO455" s="84"/>
      <c r="TGP455" s="84"/>
      <c r="TGQ455" s="84"/>
      <c r="TGR455" s="84"/>
      <c r="TGS455" s="84"/>
      <c r="TGT455" s="84"/>
      <c r="TGU455" s="84"/>
      <c r="TGV455" s="84"/>
      <c r="TGW455" s="84"/>
      <c r="TGX455" s="84"/>
      <c r="TGY455" s="84"/>
      <c r="TGZ455" s="84"/>
      <c r="THA455" s="84"/>
      <c r="THB455" s="84"/>
      <c r="THC455" s="84"/>
      <c r="THD455" s="84"/>
      <c r="THE455" s="84"/>
      <c r="THF455" s="84"/>
      <c r="THG455" s="84"/>
      <c r="THH455" s="84"/>
      <c r="THI455" s="84"/>
      <c r="THJ455" s="84"/>
      <c r="THK455" s="84"/>
      <c r="THL455" s="84"/>
      <c r="THM455" s="84"/>
      <c r="THN455" s="84"/>
      <c r="THO455" s="84"/>
      <c r="THP455" s="84"/>
      <c r="THQ455" s="84"/>
      <c r="THR455" s="84"/>
      <c r="THS455" s="84"/>
      <c r="THT455" s="84"/>
      <c r="THU455" s="84"/>
      <c r="THV455" s="84"/>
      <c r="THW455" s="84"/>
      <c r="THX455" s="84"/>
      <c r="THY455" s="84"/>
      <c r="THZ455" s="84"/>
      <c r="TIA455" s="84"/>
      <c r="TIB455" s="84"/>
      <c r="TIC455" s="84"/>
      <c r="TID455" s="84"/>
      <c r="TIE455" s="84"/>
      <c r="TIF455" s="84"/>
      <c r="TIG455" s="84"/>
      <c r="TIH455" s="84"/>
      <c r="TII455" s="84"/>
      <c r="TIJ455" s="84"/>
      <c r="TIK455" s="84"/>
      <c r="TIL455" s="84"/>
      <c r="TIM455" s="84"/>
      <c r="TIN455" s="84"/>
      <c r="TIO455" s="84"/>
      <c r="TIP455" s="84"/>
      <c r="TIQ455" s="84"/>
      <c r="TIR455" s="84"/>
      <c r="TIS455" s="84"/>
      <c r="TIT455" s="84"/>
      <c r="TIU455" s="84"/>
      <c r="TIV455" s="84"/>
      <c r="TIW455" s="84"/>
      <c r="TIX455" s="84"/>
      <c r="TIY455" s="84"/>
      <c r="TIZ455" s="84"/>
      <c r="TJA455" s="84"/>
      <c r="TJB455" s="84"/>
      <c r="TJC455" s="84"/>
      <c r="TJD455" s="84"/>
      <c r="TJE455" s="84"/>
      <c r="TJF455" s="84"/>
      <c r="TJG455" s="84"/>
      <c r="TJH455" s="84"/>
      <c r="TJI455" s="84"/>
      <c r="TJJ455" s="84"/>
      <c r="TJK455" s="84"/>
      <c r="TJL455" s="84"/>
      <c r="TJM455" s="84"/>
      <c r="TJN455" s="84"/>
      <c r="TJO455" s="84"/>
      <c r="TJP455" s="84"/>
      <c r="TJQ455" s="84"/>
      <c r="TJR455" s="84"/>
      <c r="TJS455" s="84"/>
      <c r="TJT455" s="84"/>
      <c r="TJU455" s="84"/>
      <c r="TJV455" s="84"/>
      <c r="TJW455" s="84"/>
      <c r="TJX455" s="84"/>
      <c r="TJY455" s="84"/>
      <c r="TJZ455" s="84"/>
      <c r="TKA455" s="84"/>
      <c r="TKB455" s="84"/>
      <c r="TKC455" s="84"/>
      <c r="TKD455" s="84"/>
      <c r="TKE455" s="84"/>
      <c r="TKF455" s="84"/>
      <c r="TKG455" s="84"/>
      <c r="TKH455" s="84"/>
      <c r="TKI455" s="84"/>
      <c r="TKJ455" s="84"/>
      <c r="TKK455" s="84"/>
      <c r="TKL455" s="84"/>
      <c r="TKM455" s="84"/>
      <c r="TKN455" s="84"/>
      <c r="TKO455" s="84"/>
      <c r="TKP455" s="84"/>
      <c r="TKQ455" s="84"/>
      <c r="TKR455" s="84"/>
      <c r="TKS455" s="84"/>
      <c r="TKT455" s="84"/>
      <c r="TKU455" s="84"/>
      <c r="TKV455" s="84"/>
      <c r="TKW455" s="84"/>
      <c r="TKX455" s="84"/>
      <c r="TKY455" s="84"/>
      <c r="TKZ455" s="84"/>
      <c r="TLA455" s="84"/>
      <c r="TLB455" s="84"/>
      <c r="TLC455" s="84"/>
      <c r="TLD455" s="84"/>
      <c r="TLE455" s="84"/>
      <c r="TLF455" s="84"/>
      <c r="TLG455" s="84"/>
      <c r="TLH455" s="84"/>
      <c r="TLI455" s="84"/>
      <c r="TLJ455" s="84"/>
      <c r="TLK455" s="84"/>
      <c r="TLL455" s="84"/>
      <c r="TLM455" s="84"/>
      <c r="TLN455" s="84"/>
      <c r="TLO455" s="84"/>
      <c r="TLP455" s="84"/>
      <c r="TLQ455" s="84"/>
      <c r="TLR455" s="84"/>
      <c r="TLS455" s="84"/>
      <c r="TLT455" s="84"/>
      <c r="TLU455" s="84"/>
      <c r="TLV455" s="84"/>
      <c r="TLW455" s="84"/>
      <c r="TLX455" s="84"/>
      <c r="TLY455" s="84"/>
      <c r="TLZ455" s="84"/>
      <c r="TMA455" s="84"/>
      <c r="TMB455" s="84"/>
      <c r="TMC455" s="84"/>
      <c r="TMD455" s="84"/>
      <c r="TME455" s="84"/>
      <c r="TMF455" s="84"/>
      <c r="TMG455" s="84"/>
      <c r="TMH455" s="84"/>
      <c r="TMI455" s="84"/>
      <c r="TMJ455" s="84"/>
      <c r="TMK455" s="84"/>
      <c r="TML455" s="84"/>
      <c r="TMM455" s="84"/>
      <c r="TMN455" s="84"/>
      <c r="TMO455" s="84"/>
      <c r="TMP455" s="84"/>
      <c r="TMQ455" s="84"/>
      <c r="TMR455" s="84"/>
      <c r="TMS455" s="84"/>
      <c r="TMT455" s="84"/>
      <c r="TMU455" s="84"/>
      <c r="TMV455" s="84"/>
      <c r="TMW455" s="84"/>
      <c r="TMX455" s="84"/>
      <c r="TMY455" s="84"/>
      <c r="TMZ455" s="84"/>
      <c r="TNA455" s="84"/>
      <c r="TNB455" s="84"/>
      <c r="TNC455" s="84"/>
      <c r="TND455" s="84"/>
      <c r="TNE455" s="84"/>
      <c r="TNF455" s="84"/>
      <c r="TNG455" s="84"/>
      <c r="TNH455" s="84"/>
      <c r="TNI455" s="84"/>
      <c r="TNJ455" s="84"/>
      <c r="TNK455" s="84"/>
      <c r="TNL455" s="84"/>
      <c r="TNM455" s="84"/>
      <c r="TNN455" s="84"/>
      <c r="TNO455" s="84"/>
      <c r="TNP455" s="84"/>
      <c r="TNQ455" s="84"/>
      <c r="TNR455" s="84"/>
      <c r="TNS455" s="84"/>
      <c r="TNT455" s="84"/>
      <c r="TNU455" s="84"/>
      <c r="TNV455" s="84"/>
      <c r="TNW455" s="84"/>
      <c r="TNX455" s="84"/>
      <c r="TNY455" s="84"/>
      <c r="TNZ455" s="84"/>
      <c r="TOA455" s="84"/>
      <c r="TOB455" s="84"/>
      <c r="TOC455" s="84"/>
      <c r="TOD455" s="84"/>
      <c r="TOE455" s="84"/>
      <c r="TOF455" s="84"/>
      <c r="TOG455" s="84"/>
      <c r="TOH455" s="84"/>
      <c r="TOI455" s="84"/>
      <c r="TOJ455" s="84"/>
      <c r="TOK455" s="84"/>
      <c r="TOL455" s="84"/>
      <c r="TOM455" s="84"/>
      <c r="TON455" s="84"/>
      <c r="TOO455" s="84"/>
      <c r="TOP455" s="84"/>
      <c r="TOQ455" s="84"/>
      <c r="TOR455" s="84"/>
      <c r="TOS455" s="84"/>
      <c r="TOT455" s="84"/>
      <c r="TOU455" s="84"/>
      <c r="TOV455" s="84"/>
      <c r="TOW455" s="84"/>
      <c r="TOX455" s="84"/>
      <c r="TOY455" s="84"/>
      <c r="TOZ455" s="84"/>
      <c r="TPA455" s="84"/>
      <c r="TPB455" s="84"/>
      <c r="TPC455" s="84"/>
      <c r="TPD455" s="84"/>
      <c r="TPE455" s="84"/>
      <c r="TPF455" s="84"/>
      <c r="TPG455" s="84"/>
      <c r="TPH455" s="84"/>
      <c r="TPI455" s="84"/>
      <c r="TPJ455" s="84"/>
      <c r="TPK455" s="84"/>
      <c r="TPL455" s="84"/>
      <c r="TPM455" s="84"/>
      <c r="TPN455" s="84"/>
      <c r="TPO455" s="84"/>
      <c r="TPP455" s="84"/>
      <c r="TPQ455" s="84"/>
      <c r="TPR455" s="84"/>
      <c r="TPS455" s="84"/>
      <c r="TPT455" s="84"/>
      <c r="TPU455" s="84"/>
      <c r="TPV455" s="84"/>
      <c r="TPW455" s="84"/>
      <c r="TPX455" s="84"/>
      <c r="TPY455" s="84"/>
      <c r="TPZ455" s="84"/>
      <c r="TQA455" s="84"/>
      <c r="TQB455" s="84"/>
      <c r="TQC455" s="84"/>
      <c r="TQD455" s="84"/>
      <c r="TQE455" s="84"/>
      <c r="TQF455" s="84"/>
      <c r="TQG455" s="84"/>
      <c r="TQH455" s="84"/>
      <c r="TQI455" s="84"/>
      <c r="TQJ455" s="84"/>
      <c r="TQK455" s="84"/>
      <c r="TQL455" s="84"/>
      <c r="TQM455" s="84"/>
      <c r="TQN455" s="84"/>
      <c r="TQO455" s="84"/>
      <c r="TQP455" s="84"/>
      <c r="TQQ455" s="84"/>
      <c r="TQR455" s="84"/>
      <c r="TQS455" s="84"/>
      <c r="TQT455" s="84"/>
      <c r="TQU455" s="84"/>
      <c r="TQV455" s="84"/>
      <c r="TQW455" s="84"/>
      <c r="TQX455" s="84"/>
      <c r="TQY455" s="84"/>
      <c r="TQZ455" s="84"/>
      <c r="TRA455" s="84"/>
      <c r="TRB455" s="84"/>
      <c r="TRC455" s="84"/>
      <c r="TRD455" s="84"/>
      <c r="TRE455" s="84"/>
      <c r="TRF455" s="84"/>
      <c r="TRG455" s="84"/>
      <c r="TRH455" s="84"/>
      <c r="TRI455" s="84"/>
      <c r="TRJ455" s="84"/>
      <c r="TRK455" s="84"/>
      <c r="TRL455" s="84"/>
      <c r="TRM455" s="84"/>
      <c r="TRN455" s="84"/>
      <c r="TRO455" s="84"/>
      <c r="TRP455" s="84"/>
      <c r="TRQ455" s="84"/>
      <c r="TRR455" s="84"/>
      <c r="TRS455" s="84"/>
      <c r="TRT455" s="84"/>
      <c r="TRU455" s="84"/>
      <c r="TRV455" s="84"/>
      <c r="TRW455" s="84"/>
      <c r="TRX455" s="84"/>
      <c r="TRY455" s="84"/>
      <c r="TRZ455" s="84"/>
      <c r="TSA455" s="84"/>
      <c r="TSB455" s="84"/>
      <c r="TSC455" s="84"/>
      <c r="TSD455" s="84"/>
      <c r="TSE455" s="84"/>
      <c r="TSF455" s="84"/>
      <c r="TSG455" s="84"/>
      <c r="TSH455" s="84"/>
      <c r="TSI455" s="84"/>
      <c r="TSJ455" s="84"/>
      <c r="TSK455" s="84"/>
      <c r="TSL455" s="84"/>
      <c r="TSM455" s="84"/>
      <c r="TSN455" s="84"/>
      <c r="TSO455" s="84"/>
      <c r="TSP455" s="84"/>
      <c r="TSQ455" s="84"/>
      <c r="TSR455" s="84"/>
      <c r="TSS455" s="84"/>
      <c r="TST455" s="84"/>
      <c r="TSU455" s="84"/>
      <c r="TSV455" s="84"/>
      <c r="TSW455" s="84"/>
      <c r="TSX455" s="84"/>
      <c r="TSY455" s="84"/>
      <c r="TSZ455" s="84"/>
      <c r="TTA455" s="84"/>
      <c r="TTB455" s="84"/>
      <c r="TTC455" s="84"/>
      <c r="TTD455" s="84"/>
      <c r="TTE455" s="84"/>
      <c r="TTF455" s="84"/>
      <c r="TTG455" s="84"/>
      <c r="TTH455" s="84"/>
      <c r="TTI455" s="84"/>
      <c r="TTJ455" s="84"/>
      <c r="TTK455" s="84"/>
      <c r="TTL455" s="84"/>
      <c r="TTM455" s="84"/>
      <c r="TTN455" s="84"/>
      <c r="TTO455" s="84"/>
      <c r="TTP455" s="84"/>
      <c r="TTQ455" s="84"/>
      <c r="TTR455" s="84"/>
      <c r="TTS455" s="84"/>
      <c r="TTT455" s="84"/>
      <c r="TTU455" s="84"/>
      <c r="TTV455" s="84"/>
      <c r="TTW455" s="84"/>
      <c r="TTX455" s="84"/>
      <c r="TTY455" s="84"/>
      <c r="TTZ455" s="84"/>
      <c r="TUA455" s="84"/>
      <c r="TUB455" s="84"/>
      <c r="TUC455" s="84"/>
      <c r="TUD455" s="84"/>
      <c r="TUE455" s="84"/>
      <c r="TUF455" s="84"/>
      <c r="TUG455" s="84"/>
      <c r="TUH455" s="84"/>
      <c r="TUI455" s="84"/>
      <c r="TUJ455" s="84"/>
      <c r="TUK455" s="84"/>
      <c r="TUL455" s="84"/>
      <c r="TUM455" s="84"/>
      <c r="TUN455" s="84"/>
      <c r="TUO455" s="84"/>
      <c r="TUP455" s="84"/>
      <c r="TUQ455" s="84"/>
      <c r="TUR455" s="84"/>
      <c r="TUS455" s="84"/>
      <c r="TUT455" s="84"/>
      <c r="TUU455" s="84"/>
      <c r="TUV455" s="84"/>
      <c r="TUW455" s="84"/>
      <c r="TUX455" s="84"/>
      <c r="TUY455" s="84"/>
      <c r="TUZ455" s="84"/>
      <c r="TVA455" s="84"/>
      <c r="TVB455" s="84"/>
      <c r="TVC455" s="84"/>
      <c r="TVD455" s="84"/>
      <c r="TVE455" s="84"/>
      <c r="TVF455" s="84"/>
      <c r="TVG455" s="84"/>
      <c r="TVH455" s="84"/>
      <c r="TVI455" s="84"/>
      <c r="TVJ455" s="84"/>
      <c r="TVK455" s="84"/>
      <c r="TVL455" s="84"/>
      <c r="TVM455" s="84"/>
      <c r="TVN455" s="84"/>
      <c r="TVO455" s="84"/>
      <c r="TVP455" s="84"/>
      <c r="TVQ455" s="84"/>
      <c r="TVR455" s="84"/>
      <c r="TVS455" s="84"/>
      <c r="TVT455" s="84"/>
      <c r="TVU455" s="84"/>
      <c r="TVV455" s="84"/>
      <c r="TVW455" s="84"/>
      <c r="TVX455" s="84"/>
      <c r="TVY455" s="84"/>
      <c r="TVZ455" s="84"/>
      <c r="TWA455" s="84"/>
      <c r="TWB455" s="84"/>
      <c r="TWC455" s="84"/>
      <c r="TWD455" s="84"/>
      <c r="TWE455" s="84"/>
      <c r="TWF455" s="84"/>
      <c r="TWG455" s="84"/>
      <c r="TWH455" s="84"/>
      <c r="TWI455" s="84"/>
      <c r="TWJ455" s="84"/>
      <c r="TWK455" s="84"/>
      <c r="TWL455" s="84"/>
      <c r="TWM455" s="84"/>
      <c r="TWN455" s="84"/>
      <c r="TWO455" s="84"/>
      <c r="TWP455" s="84"/>
      <c r="TWQ455" s="84"/>
      <c r="TWR455" s="84"/>
      <c r="TWS455" s="84"/>
      <c r="TWT455" s="84"/>
      <c r="TWU455" s="84"/>
      <c r="TWV455" s="84"/>
      <c r="TWW455" s="84"/>
      <c r="TWX455" s="84"/>
      <c r="TWY455" s="84"/>
      <c r="TWZ455" s="84"/>
      <c r="TXA455" s="84"/>
      <c r="TXB455" s="84"/>
      <c r="TXC455" s="84"/>
      <c r="TXD455" s="84"/>
      <c r="TXE455" s="84"/>
      <c r="TXF455" s="84"/>
      <c r="TXG455" s="84"/>
      <c r="TXH455" s="84"/>
      <c r="TXI455" s="84"/>
      <c r="TXJ455" s="84"/>
      <c r="TXK455" s="84"/>
      <c r="TXL455" s="84"/>
      <c r="TXM455" s="84"/>
      <c r="TXN455" s="84"/>
      <c r="TXO455" s="84"/>
      <c r="TXP455" s="84"/>
      <c r="TXQ455" s="84"/>
      <c r="TXR455" s="84"/>
      <c r="TXS455" s="84"/>
      <c r="TXT455" s="84"/>
      <c r="TXU455" s="84"/>
      <c r="TXV455" s="84"/>
      <c r="TXW455" s="84"/>
      <c r="TXX455" s="84"/>
      <c r="TXY455" s="84"/>
      <c r="TXZ455" s="84"/>
      <c r="TYA455" s="84"/>
      <c r="TYB455" s="84"/>
      <c r="TYC455" s="84"/>
      <c r="TYD455" s="84"/>
      <c r="TYE455" s="84"/>
      <c r="TYF455" s="84"/>
      <c r="TYG455" s="84"/>
      <c r="TYH455" s="84"/>
      <c r="TYI455" s="84"/>
      <c r="TYJ455" s="84"/>
      <c r="TYK455" s="84"/>
      <c r="TYL455" s="84"/>
      <c r="TYM455" s="84"/>
      <c r="TYN455" s="84"/>
      <c r="TYO455" s="84"/>
      <c r="TYP455" s="84"/>
      <c r="TYQ455" s="84"/>
      <c r="TYR455" s="84"/>
      <c r="TYS455" s="84"/>
      <c r="TYT455" s="84"/>
      <c r="TYU455" s="84"/>
      <c r="TYV455" s="84"/>
      <c r="TYW455" s="84"/>
      <c r="TYX455" s="84"/>
      <c r="TYY455" s="84"/>
      <c r="TYZ455" s="84"/>
      <c r="TZA455" s="84"/>
      <c r="TZB455" s="84"/>
      <c r="TZC455" s="84"/>
      <c r="TZD455" s="84"/>
      <c r="TZE455" s="84"/>
      <c r="TZF455" s="84"/>
      <c r="TZG455" s="84"/>
      <c r="TZH455" s="84"/>
      <c r="TZI455" s="84"/>
      <c r="TZJ455" s="84"/>
      <c r="TZK455" s="84"/>
      <c r="TZL455" s="84"/>
      <c r="TZM455" s="84"/>
      <c r="TZN455" s="84"/>
      <c r="TZO455" s="84"/>
      <c r="TZP455" s="84"/>
      <c r="TZQ455" s="84"/>
      <c r="TZR455" s="84"/>
      <c r="TZS455" s="84"/>
      <c r="TZT455" s="84"/>
      <c r="TZU455" s="84"/>
      <c r="TZV455" s="84"/>
      <c r="TZW455" s="84"/>
      <c r="TZX455" s="84"/>
      <c r="TZY455" s="84"/>
      <c r="TZZ455" s="84"/>
      <c r="UAA455" s="84"/>
      <c r="UAB455" s="84"/>
      <c r="UAC455" s="84"/>
      <c r="UAD455" s="84"/>
      <c r="UAE455" s="84"/>
      <c r="UAF455" s="84"/>
      <c r="UAG455" s="84"/>
      <c r="UAH455" s="84"/>
      <c r="UAI455" s="84"/>
      <c r="UAJ455" s="84"/>
      <c r="UAK455" s="84"/>
      <c r="UAL455" s="84"/>
      <c r="UAM455" s="84"/>
      <c r="UAN455" s="84"/>
      <c r="UAO455" s="84"/>
      <c r="UAP455" s="84"/>
      <c r="UAQ455" s="84"/>
      <c r="UAR455" s="84"/>
      <c r="UAS455" s="84"/>
      <c r="UAT455" s="84"/>
      <c r="UAU455" s="84"/>
      <c r="UAV455" s="84"/>
      <c r="UAW455" s="84"/>
      <c r="UAX455" s="84"/>
      <c r="UAY455" s="84"/>
      <c r="UAZ455" s="84"/>
      <c r="UBA455" s="84"/>
      <c r="UBB455" s="84"/>
      <c r="UBC455" s="84"/>
      <c r="UBD455" s="84"/>
      <c r="UBE455" s="84"/>
      <c r="UBF455" s="84"/>
      <c r="UBG455" s="84"/>
      <c r="UBH455" s="84"/>
      <c r="UBI455" s="84"/>
      <c r="UBJ455" s="84"/>
      <c r="UBK455" s="84"/>
      <c r="UBL455" s="84"/>
      <c r="UBM455" s="84"/>
      <c r="UBN455" s="84"/>
      <c r="UBO455" s="84"/>
      <c r="UBP455" s="84"/>
      <c r="UBQ455" s="84"/>
      <c r="UBR455" s="84"/>
      <c r="UBS455" s="84"/>
      <c r="UBT455" s="84"/>
      <c r="UBU455" s="84"/>
      <c r="UBV455" s="84"/>
      <c r="UBW455" s="84"/>
      <c r="UBX455" s="84"/>
      <c r="UBY455" s="84"/>
      <c r="UBZ455" s="84"/>
      <c r="UCA455" s="84"/>
      <c r="UCB455" s="84"/>
      <c r="UCC455" s="84"/>
      <c r="UCD455" s="84"/>
      <c r="UCE455" s="84"/>
      <c r="UCF455" s="84"/>
      <c r="UCG455" s="84"/>
      <c r="UCH455" s="84"/>
      <c r="UCI455" s="84"/>
      <c r="UCJ455" s="84"/>
      <c r="UCK455" s="84"/>
      <c r="UCL455" s="84"/>
      <c r="UCM455" s="84"/>
      <c r="UCN455" s="84"/>
      <c r="UCO455" s="84"/>
      <c r="UCP455" s="84"/>
      <c r="UCQ455" s="84"/>
      <c r="UCR455" s="84"/>
      <c r="UCS455" s="84"/>
      <c r="UCT455" s="84"/>
      <c r="UCU455" s="84"/>
      <c r="UCV455" s="84"/>
      <c r="UCW455" s="84"/>
      <c r="UCX455" s="84"/>
      <c r="UCY455" s="84"/>
      <c r="UCZ455" s="84"/>
      <c r="UDA455" s="84"/>
      <c r="UDB455" s="84"/>
      <c r="UDC455" s="84"/>
      <c r="UDD455" s="84"/>
      <c r="UDE455" s="84"/>
      <c r="UDF455" s="84"/>
      <c r="UDG455" s="84"/>
      <c r="UDH455" s="84"/>
      <c r="UDI455" s="84"/>
      <c r="UDJ455" s="84"/>
      <c r="UDK455" s="84"/>
      <c r="UDL455" s="84"/>
      <c r="UDM455" s="84"/>
      <c r="UDN455" s="84"/>
      <c r="UDO455" s="84"/>
      <c r="UDP455" s="84"/>
      <c r="UDQ455" s="84"/>
      <c r="UDR455" s="84"/>
      <c r="UDS455" s="84"/>
      <c r="UDT455" s="84"/>
      <c r="UDU455" s="84"/>
      <c r="UDV455" s="84"/>
      <c r="UDW455" s="84"/>
      <c r="UDX455" s="84"/>
      <c r="UDY455" s="84"/>
      <c r="UDZ455" s="84"/>
      <c r="UEA455" s="84"/>
      <c r="UEB455" s="84"/>
      <c r="UEC455" s="84"/>
      <c r="UED455" s="84"/>
      <c r="UEE455" s="84"/>
      <c r="UEF455" s="84"/>
      <c r="UEG455" s="84"/>
      <c r="UEH455" s="84"/>
      <c r="UEI455" s="84"/>
      <c r="UEJ455" s="84"/>
      <c r="UEK455" s="84"/>
      <c r="UEL455" s="84"/>
      <c r="UEM455" s="84"/>
      <c r="UEN455" s="84"/>
      <c r="UEO455" s="84"/>
      <c r="UEP455" s="84"/>
      <c r="UEQ455" s="84"/>
      <c r="UER455" s="84"/>
      <c r="UES455" s="84"/>
      <c r="UET455" s="84"/>
      <c r="UEU455" s="84"/>
      <c r="UEV455" s="84"/>
      <c r="UEW455" s="84"/>
      <c r="UEX455" s="84"/>
      <c r="UEY455" s="84"/>
      <c r="UEZ455" s="84"/>
      <c r="UFA455" s="84"/>
      <c r="UFB455" s="84"/>
      <c r="UFC455" s="84"/>
      <c r="UFD455" s="84"/>
      <c r="UFE455" s="84"/>
      <c r="UFF455" s="84"/>
      <c r="UFG455" s="84"/>
      <c r="UFH455" s="84"/>
      <c r="UFI455" s="84"/>
      <c r="UFJ455" s="84"/>
      <c r="UFK455" s="84"/>
      <c r="UFL455" s="84"/>
      <c r="UFM455" s="84"/>
      <c r="UFN455" s="84"/>
      <c r="UFO455" s="84"/>
      <c r="UFP455" s="84"/>
      <c r="UFQ455" s="84"/>
      <c r="UFR455" s="84"/>
      <c r="UFS455" s="84"/>
      <c r="UFT455" s="84"/>
      <c r="UFU455" s="84"/>
      <c r="UFV455" s="84"/>
      <c r="UFW455" s="84"/>
      <c r="UFX455" s="84"/>
      <c r="UFY455" s="84"/>
      <c r="UFZ455" s="84"/>
      <c r="UGA455" s="84"/>
      <c r="UGB455" s="84"/>
      <c r="UGC455" s="84"/>
      <c r="UGD455" s="84"/>
      <c r="UGE455" s="84"/>
      <c r="UGF455" s="84"/>
      <c r="UGG455" s="84"/>
      <c r="UGH455" s="84"/>
      <c r="UGI455" s="84"/>
      <c r="UGJ455" s="84"/>
      <c r="UGK455" s="84"/>
      <c r="UGL455" s="84"/>
      <c r="UGM455" s="84"/>
      <c r="UGN455" s="84"/>
      <c r="UGO455" s="84"/>
      <c r="UGP455" s="84"/>
      <c r="UGQ455" s="84"/>
      <c r="UGR455" s="84"/>
      <c r="UGS455" s="84"/>
      <c r="UGT455" s="84"/>
      <c r="UGU455" s="84"/>
      <c r="UGV455" s="84"/>
      <c r="UGW455" s="84"/>
      <c r="UGX455" s="84"/>
      <c r="UGY455" s="84"/>
      <c r="UGZ455" s="84"/>
      <c r="UHA455" s="84"/>
      <c r="UHB455" s="84"/>
      <c r="UHC455" s="84"/>
      <c r="UHD455" s="84"/>
      <c r="UHE455" s="84"/>
      <c r="UHF455" s="84"/>
      <c r="UHG455" s="84"/>
      <c r="UHH455" s="84"/>
      <c r="UHI455" s="84"/>
      <c r="UHJ455" s="84"/>
      <c r="UHK455" s="84"/>
      <c r="UHL455" s="84"/>
      <c r="UHM455" s="84"/>
      <c r="UHN455" s="84"/>
      <c r="UHO455" s="84"/>
      <c r="UHP455" s="84"/>
      <c r="UHQ455" s="84"/>
      <c r="UHR455" s="84"/>
      <c r="UHS455" s="84"/>
      <c r="UHT455" s="84"/>
      <c r="UHU455" s="84"/>
      <c r="UHV455" s="84"/>
      <c r="UHW455" s="84"/>
      <c r="UHX455" s="84"/>
      <c r="UHY455" s="84"/>
      <c r="UHZ455" s="84"/>
      <c r="UIA455" s="84"/>
      <c r="UIB455" s="84"/>
      <c r="UIC455" s="84"/>
      <c r="UID455" s="84"/>
      <c r="UIE455" s="84"/>
      <c r="UIF455" s="84"/>
      <c r="UIG455" s="84"/>
      <c r="UIH455" s="84"/>
      <c r="UII455" s="84"/>
      <c r="UIJ455" s="84"/>
      <c r="UIK455" s="84"/>
      <c r="UIL455" s="84"/>
      <c r="UIM455" s="84"/>
      <c r="UIN455" s="84"/>
      <c r="UIO455" s="84"/>
      <c r="UIP455" s="84"/>
      <c r="UIQ455" s="84"/>
      <c r="UIR455" s="84"/>
      <c r="UIS455" s="84"/>
      <c r="UIT455" s="84"/>
      <c r="UIU455" s="84"/>
      <c r="UIV455" s="84"/>
      <c r="UIW455" s="84"/>
      <c r="UIX455" s="84"/>
      <c r="UIY455" s="84"/>
      <c r="UIZ455" s="84"/>
      <c r="UJA455" s="84"/>
      <c r="UJB455" s="84"/>
      <c r="UJC455" s="84"/>
      <c r="UJD455" s="84"/>
      <c r="UJE455" s="84"/>
      <c r="UJF455" s="84"/>
      <c r="UJG455" s="84"/>
      <c r="UJH455" s="84"/>
      <c r="UJI455" s="84"/>
      <c r="UJJ455" s="84"/>
      <c r="UJK455" s="84"/>
      <c r="UJL455" s="84"/>
      <c r="UJM455" s="84"/>
      <c r="UJN455" s="84"/>
      <c r="UJO455" s="84"/>
      <c r="UJP455" s="84"/>
      <c r="UJQ455" s="84"/>
      <c r="UJR455" s="84"/>
      <c r="UJS455" s="84"/>
      <c r="UJT455" s="84"/>
      <c r="UJU455" s="84"/>
      <c r="UJV455" s="84"/>
      <c r="UJW455" s="84"/>
      <c r="UJX455" s="84"/>
      <c r="UJY455" s="84"/>
      <c r="UJZ455" s="84"/>
      <c r="UKA455" s="84"/>
      <c r="UKB455" s="84"/>
      <c r="UKC455" s="84"/>
      <c r="UKD455" s="84"/>
      <c r="UKE455" s="84"/>
      <c r="UKF455" s="84"/>
      <c r="UKG455" s="84"/>
      <c r="UKH455" s="84"/>
      <c r="UKI455" s="84"/>
      <c r="UKJ455" s="84"/>
      <c r="UKK455" s="84"/>
      <c r="UKL455" s="84"/>
      <c r="UKM455" s="84"/>
      <c r="UKN455" s="84"/>
      <c r="UKO455" s="84"/>
      <c r="UKP455" s="84"/>
      <c r="UKQ455" s="84"/>
      <c r="UKR455" s="84"/>
      <c r="UKS455" s="84"/>
      <c r="UKT455" s="84"/>
      <c r="UKU455" s="84"/>
      <c r="UKV455" s="84"/>
      <c r="UKW455" s="84"/>
      <c r="UKX455" s="84"/>
      <c r="UKY455" s="84"/>
      <c r="UKZ455" s="84"/>
      <c r="ULA455" s="84"/>
      <c r="ULB455" s="84"/>
      <c r="ULC455" s="84"/>
      <c r="ULD455" s="84"/>
      <c r="ULE455" s="84"/>
      <c r="ULF455" s="84"/>
      <c r="ULG455" s="84"/>
      <c r="ULH455" s="84"/>
      <c r="ULI455" s="84"/>
      <c r="ULJ455" s="84"/>
      <c r="ULK455" s="84"/>
      <c r="ULL455" s="84"/>
      <c r="ULM455" s="84"/>
      <c r="ULN455" s="84"/>
      <c r="ULO455" s="84"/>
      <c r="ULP455" s="84"/>
      <c r="ULQ455" s="84"/>
      <c r="ULR455" s="84"/>
      <c r="ULS455" s="84"/>
      <c r="ULT455" s="84"/>
      <c r="ULU455" s="84"/>
      <c r="ULV455" s="84"/>
      <c r="ULW455" s="84"/>
      <c r="ULX455" s="84"/>
      <c r="ULY455" s="84"/>
      <c r="ULZ455" s="84"/>
      <c r="UMA455" s="84"/>
      <c r="UMB455" s="84"/>
      <c r="UMC455" s="84"/>
      <c r="UMD455" s="84"/>
      <c r="UME455" s="84"/>
      <c r="UMF455" s="84"/>
      <c r="UMG455" s="84"/>
      <c r="UMH455" s="84"/>
      <c r="UMI455" s="84"/>
      <c r="UMJ455" s="84"/>
      <c r="UMK455" s="84"/>
      <c r="UML455" s="84"/>
      <c r="UMM455" s="84"/>
      <c r="UMN455" s="84"/>
      <c r="UMO455" s="84"/>
      <c r="UMP455" s="84"/>
      <c r="UMQ455" s="84"/>
      <c r="UMR455" s="84"/>
      <c r="UMS455" s="84"/>
      <c r="UMT455" s="84"/>
      <c r="UMU455" s="84"/>
      <c r="UMV455" s="84"/>
      <c r="UMW455" s="84"/>
      <c r="UMX455" s="84"/>
      <c r="UMY455" s="84"/>
      <c r="UMZ455" s="84"/>
      <c r="UNA455" s="84"/>
      <c r="UNB455" s="84"/>
      <c r="UNC455" s="84"/>
      <c r="UND455" s="84"/>
      <c r="UNE455" s="84"/>
      <c r="UNF455" s="84"/>
      <c r="UNG455" s="84"/>
      <c r="UNH455" s="84"/>
      <c r="UNI455" s="84"/>
      <c r="UNJ455" s="84"/>
      <c r="UNK455" s="84"/>
      <c r="UNL455" s="84"/>
      <c r="UNM455" s="84"/>
      <c r="UNN455" s="84"/>
      <c r="UNO455" s="84"/>
      <c r="UNP455" s="84"/>
      <c r="UNQ455" s="84"/>
      <c r="UNR455" s="84"/>
      <c r="UNS455" s="84"/>
      <c r="UNT455" s="84"/>
      <c r="UNU455" s="84"/>
      <c r="UNV455" s="84"/>
      <c r="UNW455" s="84"/>
      <c r="UNX455" s="84"/>
      <c r="UNY455" s="84"/>
      <c r="UNZ455" s="84"/>
      <c r="UOA455" s="84"/>
      <c r="UOB455" s="84"/>
      <c r="UOC455" s="84"/>
      <c r="UOD455" s="84"/>
      <c r="UOE455" s="84"/>
      <c r="UOF455" s="84"/>
      <c r="UOG455" s="84"/>
      <c r="UOH455" s="84"/>
      <c r="UOI455" s="84"/>
      <c r="UOJ455" s="84"/>
      <c r="UOK455" s="84"/>
      <c r="UOL455" s="84"/>
      <c r="UOM455" s="84"/>
      <c r="UON455" s="84"/>
      <c r="UOO455" s="84"/>
      <c r="UOP455" s="84"/>
      <c r="UOQ455" s="84"/>
      <c r="UOR455" s="84"/>
      <c r="UOS455" s="84"/>
      <c r="UOT455" s="84"/>
      <c r="UOU455" s="84"/>
      <c r="UOV455" s="84"/>
      <c r="UOW455" s="84"/>
      <c r="UOX455" s="84"/>
      <c r="UOY455" s="84"/>
      <c r="UOZ455" s="84"/>
      <c r="UPA455" s="84"/>
      <c r="UPB455" s="84"/>
      <c r="UPC455" s="84"/>
      <c r="UPD455" s="84"/>
      <c r="UPE455" s="84"/>
      <c r="UPF455" s="84"/>
      <c r="UPG455" s="84"/>
      <c r="UPH455" s="84"/>
      <c r="UPI455" s="84"/>
      <c r="UPJ455" s="84"/>
      <c r="UPK455" s="84"/>
      <c r="UPL455" s="84"/>
      <c r="UPM455" s="84"/>
      <c r="UPN455" s="84"/>
      <c r="UPO455" s="84"/>
      <c r="UPP455" s="84"/>
      <c r="UPQ455" s="84"/>
      <c r="UPR455" s="84"/>
      <c r="UPS455" s="84"/>
      <c r="UPT455" s="84"/>
      <c r="UPU455" s="84"/>
      <c r="UPV455" s="84"/>
      <c r="UPW455" s="84"/>
      <c r="UPX455" s="84"/>
      <c r="UPY455" s="84"/>
      <c r="UPZ455" s="84"/>
      <c r="UQA455" s="84"/>
      <c r="UQB455" s="84"/>
      <c r="UQC455" s="84"/>
      <c r="UQD455" s="84"/>
      <c r="UQE455" s="84"/>
      <c r="UQF455" s="84"/>
      <c r="UQG455" s="84"/>
      <c r="UQH455" s="84"/>
      <c r="UQI455" s="84"/>
      <c r="UQJ455" s="84"/>
      <c r="UQK455" s="84"/>
      <c r="UQL455" s="84"/>
      <c r="UQM455" s="84"/>
      <c r="UQN455" s="84"/>
      <c r="UQO455" s="84"/>
      <c r="UQP455" s="84"/>
      <c r="UQQ455" s="84"/>
      <c r="UQR455" s="84"/>
      <c r="UQS455" s="84"/>
      <c r="UQT455" s="84"/>
      <c r="UQU455" s="84"/>
      <c r="UQV455" s="84"/>
      <c r="UQW455" s="84"/>
      <c r="UQX455" s="84"/>
      <c r="UQY455" s="84"/>
      <c r="UQZ455" s="84"/>
      <c r="URA455" s="84"/>
      <c r="URB455" s="84"/>
      <c r="URC455" s="84"/>
      <c r="URD455" s="84"/>
      <c r="URE455" s="84"/>
      <c r="URF455" s="84"/>
      <c r="URG455" s="84"/>
      <c r="URH455" s="84"/>
      <c r="URI455" s="84"/>
      <c r="URJ455" s="84"/>
      <c r="URK455" s="84"/>
      <c r="URL455" s="84"/>
      <c r="URM455" s="84"/>
      <c r="URN455" s="84"/>
      <c r="URO455" s="84"/>
      <c r="URP455" s="84"/>
      <c r="URQ455" s="84"/>
      <c r="URR455" s="84"/>
      <c r="URS455" s="84"/>
      <c r="URT455" s="84"/>
      <c r="URU455" s="84"/>
      <c r="URV455" s="84"/>
      <c r="URW455" s="84"/>
      <c r="URX455" s="84"/>
      <c r="URY455" s="84"/>
      <c r="URZ455" s="84"/>
      <c r="USA455" s="84"/>
      <c r="USB455" s="84"/>
      <c r="USC455" s="84"/>
      <c r="USD455" s="84"/>
      <c r="USE455" s="84"/>
      <c r="USF455" s="84"/>
      <c r="USG455" s="84"/>
      <c r="USH455" s="84"/>
      <c r="USI455" s="84"/>
      <c r="USJ455" s="84"/>
      <c r="USK455" s="84"/>
      <c r="USL455" s="84"/>
      <c r="USM455" s="84"/>
      <c r="USN455" s="84"/>
      <c r="USO455" s="84"/>
      <c r="USP455" s="84"/>
      <c r="USQ455" s="84"/>
      <c r="USR455" s="84"/>
      <c r="USS455" s="84"/>
      <c r="UST455" s="84"/>
      <c r="USU455" s="84"/>
      <c r="USV455" s="84"/>
      <c r="USW455" s="84"/>
      <c r="USX455" s="84"/>
      <c r="USY455" s="84"/>
      <c r="USZ455" s="84"/>
      <c r="UTA455" s="84"/>
      <c r="UTB455" s="84"/>
      <c r="UTC455" s="84"/>
      <c r="UTD455" s="84"/>
      <c r="UTE455" s="84"/>
      <c r="UTF455" s="84"/>
      <c r="UTG455" s="84"/>
      <c r="UTH455" s="84"/>
      <c r="UTI455" s="84"/>
      <c r="UTJ455" s="84"/>
      <c r="UTK455" s="84"/>
      <c r="UTL455" s="84"/>
      <c r="UTM455" s="84"/>
      <c r="UTN455" s="84"/>
      <c r="UTO455" s="84"/>
      <c r="UTP455" s="84"/>
      <c r="UTQ455" s="84"/>
      <c r="UTR455" s="84"/>
      <c r="UTS455" s="84"/>
      <c r="UTT455" s="84"/>
      <c r="UTU455" s="84"/>
      <c r="UTV455" s="84"/>
      <c r="UTW455" s="84"/>
      <c r="UTX455" s="84"/>
      <c r="UTY455" s="84"/>
      <c r="UTZ455" s="84"/>
      <c r="UUA455" s="84"/>
      <c r="UUB455" s="84"/>
      <c r="UUC455" s="84"/>
      <c r="UUD455" s="84"/>
      <c r="UUE455" s="84"/>
      <c r="UUF455" s="84"/>
      <c r="UUG455" s="84"/>
      <c r="UUH455" s="84"/>
      <c r="UUI455" s="84"/>
      <c r="UUJ455" s="84"/>
      <c r="UUK455" s="84"/>
      <c r="UUL455" s="84"/>
      <c r="UUM455" s="84"/>
      <c r="UUN455" s="84"/>
      <c r="UUO455" s="84"/>
      <c r="UUP455" s="84"/>
      <c r="UUQ455" s="84"/>
      <c r="UUR455" s="84"/>
      <c r="UUS455" s="84"/>
      <c r="UUT455" s="84"/>
      <c r="UUU455" s="84"/>
      <c r="UUV455" s="84"/>
      <c r="UUW455" s="84"/>
      <c r="UUX455" s="84"/>
      <c r="UUY455" s="84"/>
      <c r="UUZ455" s="84"/>
      <c r="UVA455" s="84"/>
      <c r="UVB455" s="84"/>
      <c r="UVC455" s="84"/>
      <c r="UVD455" s="84"/>
      <c r="UVE455" s="84"/>
      <c r="UVF455" s="84"/>
      <c r="UVG455" s="84"/>
      <c r="UVH455" s="84"/>
      <c r="UVI455" s="84"/>
      <c r="UVJ455" s="84"/>
      <c r="UVK455" s="84"/>
      <c r="UVL455" s="84"/>
      <c r="UVM455" s="84"/>
      <c r="UVN455" s="84"/>
      <c r="UVO455" s="84"/>
      <c r="UVP455" s="84"/>
      <c r="UVQ455" s="84"/>
      <c r="UVR455" s="84"/>
      <c r="UVS455" s="84"/>
      <c r="UVT455" s="84"/>
      <c r="UVU455" s="84"/>
      <c r="UVV455" s="84"/>
      <c r="UVW455" s="84"/>
      <c r="UVX455" s="84"/>
      <c r="UVY455" s="84"/>
      <c r="UVZ455" s="84"/>
      <c r="UWA455" s="84"/>
      <c r="UWB455" s="84"/>
      <c r="UWC455" s="84"/>
      <c r="UWD455" s="84"/>
      <c r="UWE455" s="84"/>
      <c r="UWF455" s="84"/>
      <c r="UWG455" s="84"/>
      <c r="UWH455" s="84"/>
      <c r="UWI455" s="84"/>
      <c r="UWJ455" s="84"/>
      <c r="UWK455" s="84"/>
      <c r="UWL455" s="84"/>
      <c r="UWM455" s="84"/>
      <c r="UWN455" s="84"/>
      <c r="UWO455" s="84"/>
      <c r="UWP455" s="84"/>
      <c r="UWQ455" s="84"/>
      <c r="UWR455" s="84"/>
      <c r="UWS455" s="84"/>
      <c r="UWT455" s="84"/>
      <c r="UWU455" s="84"/>
      <c r="UWV455" s="84"/>
      <c r="UWW455" s="84"/>
      <c r="UWX455" s="84"/>
      <c r="UWY455" s="84"/>
      <c r="UWZ455" s="84"/>
      <c r="UXA455" s="84"/>
      <c r="UXB455" s="84"/>
      <c r="UXC455" s="84"/>
      <c r="UXD455" s="84"/>
      <c r="UXE455" s="84"/>
      <c r="UXF455" s="84"/>
      <c r="UXG455" s="84"/>
      <c r="UXH455" s="84"/>
      <c r="UXI455" s="84"/>
      <c r="UXJ455" s="84"/>
      <c r="UXK455" s="84"/>
      <c r="UXL455" s="84"/>
      <c r="UXM455" s="84"/>
      <c r="UXN455" s="84"/>
      <c r="UXO455" s="84"/>
      <c r="UXP455" s="84"/>
      <c r="UXQ455" s="84"/>
      <c r="UXR455" s="84"/>
      <c r="UXS455" s="84"/>
      <c r="UXT455" s="84"/>
      <c r="UXU455" s="84"/>
      <c r="UXV455" s="84"/>
      <c r="UXW455" s="84"/>
      <c r="UXX455" s="84"/>
      <c r="UXY455" s="84"/>
      <c r="UXZ455" s="84"/>
      <c r="UYA455" s="84"/>
      <c r="UYB455" s="84"/>
      <c r="UYC455" s="84"/>
      <c r="UYD455" s="84"/>
      <c r="UYE455" s="84"/>
      <c r="UYF455" s="84"/>
      <c r="UYG455" s="84"/>
      <c r="UYH455" s="84"/>
      <c r="UYI455" s="84"/>
      <c r="UYJ455" s="84"/>
      <c r="UYK455" s="84"/>
      <c r="UYL455" s="84"/>
      <c r="UYM455" s="84"/>
      <c r="UYN455" s="84"/>
      <c r="UYO455" s="84"/>
      <c r="UYP455" s="84"/>
      <c r="UYQ455" s="84"/>
      <c r="UYR455" s="84"/>
      <c r="UYS455" s="84"/>
      <c r="UYT455" s="84"/>
      <c r="UYU455" s="84"/>
      <c r="UYV455" s="84"/>
      <c r="UYW455" s="84"/>
      <c r="UYX455" s="84"/>
      <c r="UYY455" s="84"/>
      <c r="UYZ455" s="84"/>
      <c r="UZA455" s="84"/>
      <c r="UZB455" s="84"/>
      <c r="UZC455" s="84"/>
      <c r="UZD455" s="84"/>
      <c r="UZE455" s="84"/>
      <c r="UZF455" s="84"/>
      <c r="UZG455" s="84"/>
      <c r="UZH455" s="84"/>
      <c r="UZI455" s="84"/>
      <c r="UZJ455" s="84"/>
      <c r="UZK455" s="84"/>
      <c r="UZL455" s="84"/>
      <c r="UZM455" s="84"/>
      <c r="UZN455" s="84"/>
      <c r="UZO455" s="84"/>
      <c r="UZP455" s="84"/>
      <c r="UZQ455" s="84"/>
      <c r="UZR455" s="84"/>
      <c r="UZS455" s="84"/>
      <c r="UZT455" s="84"/>
      <c r="UZU455" s="84"/>
      <c r="UZV455" s="84"/>
      <c r="UZW455" s="84"/>
      <c r="UZX455" s="84"/>
      <c r="UZY455" s="84"/>
      <c r="UZZ455" s="84"/>
      <c r="VAA455" s="84"/>
      <c r="VAB455" s="84"/>
      <c r="VAC455" s="84"/>
      <c r="VAD455" s="84"/>
      <c r="VAE455" s="84"/>
      <c r="VAF455" s="84"/>
      <c r="VAG455" s="84"/>
      <c r="VAH455" s="84"/>
      <c r="VAI455" s="84"/>
      <c r="VAJ455" s="84"/>
      <c r="VAK455" s="84"/>
      <c r="VAL455" s="84"/>
      <c r="VAM455" s="84"/>
      <c r="VAN455" s="84"/>
      <c r="VAO455" s="84"/>
      <c r="VAP455" s="84"/>
      <c r="VAQ455" s="84"/>
      <c r="VAR455" s="84"/>
      <c r="VAS455" s="84"/>
      <c r="VAT455" s="84"/>
      <c r="VAU455" s="84"/>
      <c r="VAV455" s="84"/>
      <c r="VAW455" s="84"/>
      <c r="VAX455" s="84"/>
      <c r="VAY455" s="84"/>
      <c r="VAZ455" s="84"/>
      <c r="VBA455" s="84"/>
      <c r="VBB455" s="84"/>
      <c r="VBC455" s="84"/>
      <c r="VBD455" s="84"/>
      <c r="VBE455" s="84"/>
      <c r="VBF455" s="84"/>
      <c r="VBG455" s="84"/>
      <c r="VBH455" s="84"/>
      <c r="VBI455" s="84"/>
      <c r="VBJ455" s="84"/>
      <c r="VBK455" s="84"/>
      <c r="VBL455" s="84"/>
      <c r="VBM455" s="84"/>
      <c r="VBN455" s="84"/>
      <c r="VBO455" s="84"/>
      <c r="VBP455" s="84"/>
      <c r="VBQ455" s="84"/>
      <c r="VBR455" s="84"/>
      <c r="VBS455" s="84"/>
      <c r="VBT455" s="84"/>
      <c r="VBU455" s="84"/>
      <c r="VBV455" s="84"/>
      <c r="VBW455" s="84"/>
      <c r="VBX455" s="84"/>
      <c r="VBY455" s="84"/>
      <c r="VBZ455" s="84"/>
      <c r="VCA455" s="84"/>
      <c r="VCB455" s="84"/>
      <c r="VCC455" s="84"/>
      <c r="VCD455" s="84"/>
      <c r="VCE455" s="84"/>
      <c r="VCF455" s="84"/>
      <c r="VCG455" s="84"/>
      <c r="VCH455" s="84"/>
      <c r="VCI455" s="84"/>
      <c r="VCJ455" s="84"/>
      <c r="VCK455" s="84"/>
      <c r="VCL455" s="84"/>
      <c r="VCM455" s="84"/>
      <c r="VCN455" s="84"/>
      <c r="VCO455" s="84"/>
      <c r="VCP455" s="84"/>
      <c r="VCQ455" s="84"/>
      <c r="VCR455" s="84"/>
      <c r="VCS455" s="84"/>
      <c r="VCT455" s="84"/>
      <c r="VCU455" s="84"/>
      <c r="VCV455" s="84"/>
      <c r="VCW455" s="84"/>
      <c r="VCX455" s="84"/>
      <c r="VCY455" s="84"/>
      <c r="VCZ455" s="84"/>
      <c r="VDA455" s="84"/>
      <c r="VDB455" s="84"/>
      <c r="VDC455" s="84"/>
      <c r="VDD455" s="84"/>
      <c r="VDE455" s="84"/>
      <c r="VDF455" s="84"/>
      <c r="VDG455" s="84"/>
      <c r="VDH455" s="84"/>
      <c r="VDI455" s="84"/>
      <c r="VDJ455" s="84"/>
      <c r="VDK455" s="84"/>
      <c r="VDL455" s="84"/>
      <c r="VDM455" s="84"/>
      <c r="VDN455" s="84"/>
      <c r="VDO455" s="84"/>
      <c r="VDP455" s="84"/>
      <c r="VDQ455" s="84"/>
      <c r="VDR455" s="84"/>
      <c r="VDS455" s="84"/>
      <c r="VDT455" s="84"/>
      <c r="VDU455" s="84"/>
      <c r="VDV455" s="84"/>
      <c r="VDW455" s="84"/>
      <c r="VDX455" s="84"/>
      <c r="VDY455" s="84"/>
      <c r="VDZ455" s="84"/>
      <c r="VEA455" s="84"/>
      <c r="VEB455" s="84"/>
      <c r="VEC455" s="84"/>
      <c r="VED455" s="84"/>
      <c r="VEE455" s="84"/>
      <c r="VEF455" s="84"/>
      <c r="VEG455" s="84"/>
      <c r="VEH455" s="84"/>
      <c r="VEI455" s="84"/>
      <c r="VEJ455" s="84"/>
      <c r="VEK455" s="84"/>
      <c r="VEL455" s="84"/>
      <c r="VEM455" s="84"/>
      <c r="VEN455" s="84"/>
      <c r="VEO455" s="84"/>
      <c r="VEP455" s="84"/>
      <c r="VEQ455" s="84"/>
      <c r="VER455" s="84"/>
      <c r="VES455" s="84"/>
      <c r="VET455" s="84"/>
      <c r="VEU455" s="84"/>
      <c r="VEV455" s="84"/>
      <c r="VEW455" s="84"/>
      <c r="VEX455" s="84"/>
      <c r="VEY455" s="84"/>
      <c r="VEZ455" s="84"/>
      <c r="VFA455" s="84"/>
      <c r="VFB455" s="84"/>
      <c r="VFC455" s="84"/>
      <c r="VFD455" s="84"/>
      <c r="VFE455" s="84"/>
      <c r="VFF455" s="84"/>
      <c r="VFG455" s="84"/>
      <c r="VFH455" s="84"/>
      <c r="VFI455" s="84"/>
      <c r="VFJ455" s="84"/>
      <c r="VFK455" s="84"/>
      <c r="VFL455" s="84"/>
      <c r="VFM455" s="84"/>
      <c r="VFN455" s="84"/>
      <c r="VFO455" s="84"/>
      <c r="VFP455" s="84"/>
      <c r="VFQ455" s="84"/>
      <c r="VFR455" s="84"/>
      <c r="VFS455" s="84"/>
      <c r="VFT455" s="84"/>
      <c r="VFU455" s="84"/>
      <c r="VFV455" s="84"/>
      <c r="VFW455" s="84"/>
      <c r="VFX455" s="84"/>
      <c r="VFY455" s="84"/>
      <c r="VFZ455" s="84"/>
      <c r="VGA455" s="84"/>
      <c r="VGB455" s="84"/>
      <c r="VGC455" s="84"/>
      <c r="VGD455" s="84"/>
      <c r="VGE455" s="84"/>
      <c r="VGF455" s="84"/>
      <c r="VGG455" s="84"/>
      <c r="VGH455" s="84"/>
      <c r="VGI455" s="84"/>
      <c r="VGJ455" s="84"/>
      <c r="VGK455" s="84"/>
      <c r="VGL455" s="84"/>
      <c r="VGM455" s="84"/>
      <c r="VGN455" s="84"/>
      <c r="VGO455" s="84"/>
      <c r="VGP455" s="84"/>
      <c r="VGQ455" s="84"/>
      <c r="VGR455" s="84"/>
      <c r="VGS455" s="84"/>
      <c r="VGT455" s="84"/>
      <c r="VGU455" s="84"/>
      <c r="VGV455" s="84"/>
      <c r="VGW455" s="84"/>
      <c r="VGX455" s="84"/>
      <c r="VGY455" s="84"/>
      <c r="VGZ455" s="84"/>
      <c r="VHA455" s="84"/>
      <c r="VHB455" s="84"/>
      <c r="VHC455" s="84"/>
      <c r="VHD455" s="84"/>
      <c r="VHE455" s="84"/>
      <c r="VHF455" s="84"/>
      <c r="VHG455" s="84"/>
      <c r="VHH455" s="84"/>
      <c r="VHI455" s="84"/>
      <c r="VHJ455" s="84"/>
      <c r="VHK455" s="84"/>
      <c r="VHL455" s="84"/>
      <c r="VHM455" s="84"/>
      <c r="VHN455" s="84"/>
      <c r="VHO455" s="84"/>
      <c r="VHP455" s="84"/>
      <c r="VHQ455" s="84"/>
      <c r="VHR455" s="84"/>
      <c r="VHS455" s="84"/>
      <c r="VHT455" s="84"/>
      <c r="VHU455" s="84"/>
      <c r="VHV455" s="84"/>
      <c r="VHW455" s="84"/>
      <c r="VHX455" s="84"/>
      <c r="VHY455" s="84"/>
      <c r="VHZ455" s="84"/>
      <c r="VIA455" s="84"/>
      <c r="VIB455" s="84"/>
      <c r="VIC455" s="84"/>
      <c r="VID455" s="84"/>
      <c r="VIE455" s="84"/>
      <c r="VIF455" s="84"/>
      <c r="VIG455" s="84"/>
      <c r="VIH455" s="84"/>
      <c r="VII455" s="84"/>
      <c r="VIJ455" s="84"/>
      <c r="VIK455" s="84"/>
      <c r="VIL455" s="84"/>
      <c r="VIM455" s="84"/>
      <c r="VIN455" s="84"/>
      <c r="VIO455" s="84"/>
      <c r="VIP455" s="84"/>
      <c r="VIQ455" s="84"/>
      <c r="VIR455" s="84"/>
      <c r="VIS455" s="84"/>
      <c r="VIT455" s="84"/>
      <c r="VIU455" s="84"/>
      <c r="VIV455" s="84"/>
      <c r="VIW455" s="84"/>
      <c r="VIX455" s="84"/>
      <c r="VIY455" s="84"/>
      <c r="VIZ455" s="84"/>
      <c r="VJA455" s="84"/>
      <c r="VJB455" s="84"/>
      <c r="VJC455" s="84"/>
      <c r="VJD455" s="84"/>
      <c r="VJE455" s="84"/>
      <c r="VJF455" s="84"/>
      <c r="VJG455" s="84"/>
      <c r="VJH455" s="84"/>
      <c r="VJI455" s="84"/>
      <c r="VJJ455" s="84"/>
      <c r="VJK455" s="84"/>
      <c r="VJL455" s="84"/>
      <c r="VJM455" s="84"/>
      <c r="VJN455" s="84"/>
      <c r="VJO455" s="84"/>
      <c r="VJP455" s="84"/>
      <c r="VJQ455" s="84"/>
      <c r="VJR455" s="84"/>
      <c r="VJS455" s="84"/>
      <c r="VJT455" s="84"/>
      <c r="VJU455" s="84"/>
      <c r="VJV455" s="84"/>
      <c r="VJW455" s="84"/>
      <c r="VJX455" s="84"/>
      <c r="VJY455" s="84"/>
      <c r="VJZ455" s="84"/>
      <c r="VKA455" s="84"/>
      <c r="VKB455" s="84"/>
      <c r="VKC455" s="84"/>
      <c r="VKD455" s="84"/>
      <c r="VKE455" s="84"/>
      <c r="VKF455" s="84"/>
      <c r="VKG455" s="84"/>
      <c r="VKH455" s="84"/>
      <c r="VKI455" s="84"/>
      <c r="VKJ455" s="84"/>
      <c r="VKK455" s="84"/>
      <c r="VKL455" s="84"/>
      <c r="VKM455" s="84"/>
      <c r="VKN455" s="84"/>
      <c r="VKO455" s="84"/>
      <c r="VKP455" s="84"/>
      <c r="VKQ455" s="84"/>
      <c r="VKR455" s="84"/>
      <c r="VKS455" s="84"/>
      <c r="VKT455" s="84"/>
      <c r="VKU455" s="84"/>
      <c r="VKV455" s="84"/>
      <c r="VKW455" s="84"/>
      <c r="VKX455" s="84"/>
      <c r="VKY455" s="84"/>
      <c r="VKZ455" s="84"/>
      <c r="VLA455" s="84"/>
      <c r="VLB455" s="84"/>
      <c r="VLC455" s="84"/>
      <c r="VLD455" s="84"/>
      <c r="VLE455" s="84"/>
      <c r="VLF455" s="84"/>
      <c r="VLG455" s="84"/>
      <c r="VLH455" s="84"/>
      <c r="VLI455" s="84"/>
      <c r="VLJ455" s="84"/>
      <c r="VLK455" s="84"/>
      <c r="VLL455" s="84"/>
      <c r="VLM455" s="84"/>
      <c r="VLN455" s="84"/>
      <c r="VLO455" s="84"/>
      <c r="VLP455" s="84"/>
      <c r="VLQ455" s="84"/>
      <c r="VLR455" s="84"/>
      <c r="VLS455" s="84"/>
      <c r="VLT455" s="84"/>
      <c r="VLU455" s="84"/>
      <c r="VLV455" s="84"/>
      <c r="VLW455" s="84"/>
      <c r="VLX455" s="84"/>
      <c r="VLY455" s="84"/>
      <c r="VLZ455" s="84"/>
      <c r="VMA455" s="84"/>
      <c r="VMB455" s="84"/>
      <c r="VMC455" s="84"/>
      <c r="VMD455" s="84"/>
      <c r="VME455" s="84"/>
      <c r="VMF455" s="84"/>
      <c r="VMG455" s="84"/>
      <c r="VMH455" s="84"/>
      <c r="VMI455" s="84"/>
      <c r="VMJ455" s="84"/>
      <c r="VMK455" s="84"/>
      <c r="VML455" s="84"/>
      <c r="VMM455" s="84"/>
      <c r="VMN455" s="84"/>
      <c r="VMO455" s="84"/>
      <c r="VMP455" s="84"/>
      <c r="VMQ455" s="84"/>
      <c r="VMR455" s="84"/>
      <c r="VMS455" s="84"/>
      <c r="VMT455" s="84"/>
      <c r="VMU455" s="84"/>
      <c r="VMV455" s="84"/>
      <c r="VMW455" s="84"/>
      <c r="VMX455" s="84"/>
      <c r="VMY455" s="84"/>
      <c r="VMZ455" s="84"/>
      <c r="VNA455" s="84"/>
      <c r="VNB455" s="84"/>
      <c r="VNC455" s="84"/>
      <c r="VND455" s="84"/>
      <c r="VNE455" s="84"/>
      <c r="VNF455" s="84"/>
      <c r="VNG455" s="84"/>
      <c r="VNH455" s="84"/>
      <c r="VNI455" s="84"/>
      <c r="VNJ455" s="84"/>
      <c r="VNK455" s="84"/>
      <c r="VNL455" s="84"/>
      <c r="VNM455" s="84"/>
      <c r="VNN455" s="84"/>
      <c r="VNO455" s="84"/>
      <c r="VNP455" s="84"/>
      <c r="VNQ455" s="84"/>
      <c r="VNR455" s="84"/>
      <c r="VNS455" s="84"/>
      <c r="VNT455" s="84"/>
      <c r="VNU455" s="84"/>
      <c r="VNV455" s="84"/>
      <c r="VNW455" s="84"/>
      <c r="VNX455" s="84"/>
      <c r="VNY455" s="84"/>
      <c r="VNZ455" s="84"/>
      <c r="VOA455" s="84"/>
      <c r="VOB455" s="84"/>
      <c r="VOC455" s="84"/>
      <c r="VOD455" s="84"/>
      <c r="VOE455" s="84"/>
      <c r="VOF455" s="84"/>
      <c r="VOG455" s="84"/>
      <c r="VOH455" s="84"/>
      <c r="VOI455" s="84"/>
      <c r="VOJ455" s="84"/>
      <c r="VOK455" s="84"/>
      <c r="VOL455" s="84"/>
      <c r="VOM455" s="84"/>
      <c r="VON455" s="84"/>
      <c r="VOO455" s="84"/>
      <c r="VOP455" s="84"/>
      <c r="VOQ455" s="84"/>
      <c r="VOR455" s="84"/>
      <c r="VOS455" s="84"/>
      <c r="VOT455" s="84"/>
      <c r="VOU455" s="84"/>
      <c r="VOV455" s="84"/>
      <c r="VOW455" s="84"/>
      <c r="VOX455" s="84"/>
      <c r="VOY455" s="84"/>
      <c r="VOZ455" s="84"/>
      <c r="VPA455" s="84"/>
      <c r="VPB455" s="84"/>
      <c r="VPC455" s="84"/>
      <c r="VPD455" s="84"/>
      <c r="VPE455" s="84"/>
      <c r="VPF455" s="84"/>
      <c r="VPG455" s="84"/>
      <c r="VPH455" s="84"/>
      <c r="VPI455" s="84"/>
      <c r="VPJ455" s="84"/>
      <c r="VPK455" s="84"/>
      <c r="VPL455" s="84"/>
      <c r="VPM455" s="84"/>
      <c r="VPN455" s="84"/>
      <c r="VPO455" s="84"/>
      <c r="VPP455" s="84"/>
      <c r="VPQ455" s="84"/>
      <c r="VPR455" s="84"/>
      <c r="VPS455" s="84"/>
      <c r="VPT455" s="84"/>
      <c r="VPU455" s="84"/>
      <c r="VPV455" s="84"/>
      <c r="VPW455" s="84"/>
      <c r="VPX455" s="84"/>
      <c r="VPY455" s="84"/>
      <c r="VPZ455" s="84"/>
      <c r="VQA455" s="84"/>
      <c r="VQB455" s="84"/>
      <c r="VQC455" s="84"/>
      <c r="VQD455" s="84"/>
      <c r="VQE455" s="84"/>
      <c r="VQF455" s="84"/>
      <c r="VQG455" s="84"/>
      <c r="VQH455" s="84"/>
      <c r="VQI455" s="84"/>
      <c r="VQJ455" s="84"/>
      <c r="VQK455" s="84"/>
      <c r="VQL455" s="84"/>
      <c r="VQM455" s="84"/>
      <c r="VQN455" s="84"/>
      <c r="VQO455" s="84"/>
      <c r="VQP455" s="84"/>
      <c r="VQQ455" s="84"/>
      <c r="VQR455" s="84"/>
      <c r="VQS455" s="84"/>
      <c r="VQT455" s="84"/>
      <c r="VQU455" s="84"/>
      <c r="VQV455" s="84"/>
      <c r="VQW455" s="84"/>
      <c r="VQX455" s="84"/>
      <c r="VQY455" s="84"/>
      <c r="VQZ455" s="84"/>
      <c r="VRA455" s="84"/>
      <c r="VRB455" s="84"/>
      <c r="VRC455" s="84"/>
      <c r="VRD455" s="84"/>
      <c r="VRE455" s="84"/>
      <c r="VRF455" s="84"/>
      <c r="VRG455" s="84"/>
      <c r="VRH455" s="84"/>
      <c r="VRI455" s="84"/>
      <c r="VRJ455" s="84"/>
      <c r="VRK455" s="84"/>
      <c r="VRL455" s="84"/>
      <c r="VRM455" s="84"/>
      <c r="VRN455" s="84"/>
      <c r="VRO455" s="84"/>
      <c r="VRP455" s="84"/>
      <c r="VRQ455" s="84"/>
      <c r="VRR455" s="84"/>
      <c r="VRS455" s="84"/>
      <c r="VRT455" s="84"/>
      <c r="VRU455" s="84"/>
      <c r="VRV455" s="84"/>
      <c r="VRW455" s="84"/>
      <c r="VRX455" s="84"/>
      <c r="VRY455" s="84"/>
      <c r="VRZ455" s="84"/>
      <c r="VSA455" s="84"/>
      <c r="VSB455" s="84"/>
      <c r="VSC455" s="84"/>
      <c r="VSD455" s="84"/>
      <c r="VSE455" s="84"/>
      <c r="VSF455" s="84"/>
      <c r="VSG455" s="84"/>
      <c r="VSH455" s="84"/>
      <c r="VSI455" s="84"/>
      <c r="VSJ455" s="84"/>
      <c r="VSK455" s="84"/>
      <c r="VSL455" s="84"/>
      <c r="VSM455" s="84"/>
      <c r="VSN455" s="84"/>
      <c r="VSO455" s="84"/>
      <c r="VSP455" s="84"/>
      <c r="VSQ455" s="84"/>
      <c r="VSR455" s="84"/>
      <c r="VSS455" s="84"/>
      <c r="VST455" s="84"/>
      <c r="VSU455" s="84"/>
      <c r="VSV455" s="84"/>
      <c r="VSW455" s="84"/>
      <c r="VSX455" s="84"/>
      <c r="VSY455" s="84"/>
      <c r="VSZ455" s="84"/>
      <c r="VTA455" s="84"/>
      <c r="VTB455" s="84"/>
      <c r="VTC455" s="84"/>
      <c r="VTD455" s="84"/>
      <c r="VTE455" s="84"/>
      <c r="VTF455" s="84"/>
      <c r="VTG455" s="84"/>
      <c r="VTH455" s="84"/>
      <c r="VTI455" s="84"/>
      <c r="VTJ455" s="84"/>
      <c r="VTK455" s="84"/>
      <c r="VTL455" s="84"/>
      <c r="VTM455" s="84"/>
      <c r="VTN455" s="84"/>
      <c r="VTO455" s="84"/>
      <c r="VTP455" s="84"/>
      <c r="VTQ455" s="84"/>
      <c r="VTR455" s="84"/>
      <c r="VTS455" s="84"/>
      <c r="VTT455" s="84"/>
      <c r="VTU455" s="84"/>
      <c r="VTV455" s="84"/>
      <c r="VTW455" s="84"/>
      <c r="VTX455" s="84"/>
      <c r="VTY455" s="84"/>
      <c r="VTZ455" s="84"/>
      <c r="VUA455" s="84"/>
      <c r="VUB455" s="84"/>
      <c r="VUC455" s="84"/>
      <c r="VUD455" s="84"/>
      <c r="VUE455" s="84"/>
      <c r="VUF455" s="84"/>
      <c r="VUG455" s="84"/>
      <c r="VUH455" s="84"/>
      <c r="VUI455" s="84"/>
      <c r="VUJ455" s="84"/>
      <c r="VUK455" s="84"/>
      <c r="VUL455" s="84"/>
      <c r="VUM455" s="84"/>
      <c r="VUN455" s="84"/>
      <c r="VUO455" s="84"/>
      <c r="VUP455" s="84"/>
      <c r="VUQ455" s="84"/>
      <c r="VUR455" s="84"/>
      <c r="VUS455" s="84"/>
      <c r="VUT455" s="84"/>
      <c r="VUU455" s="84"/>
      <c r="VUV455" s="84"/>
      <c r="VUW455" s="84"/>
      <c r="VUX455" s="84"/>
      <c r="VUY455" s="84"/>
      <c r="VUZ455" s="84"/>
      <c r="VVA455" s="84"/>
      <c r="VVB455" s="84"/>
      <c r="VVC455" s="84"/>
      <c r="VVD455" s="84"/>
      <c r="VVE455" s="84"/>
      <c r="VVF455" s="84"/>
      <c r="VVG455" s="84"/>
      <c r="VVH455" s="84"/>
      <c r="VVI455" s="84"/>
      <c r="VVJ455" s="84"/>
      <c r="VVK455" s="84"/>
      <c r="VVL455" s="84"/>
      <c r="VVM455" s="84"/>
      <c r="VVN455" s="84"/>
      <c r="VVO455" s="84"/>
      <c r="VVP455" s="84"/>
      <c r="VVQ455" s="84"/>
      <c r="VVR455" s="84"/>
      <c r="VVS455" s="84"/>
      <c r="VVT455" s="84"/>
      <c r="VVU455" s="84"/>
      <c r="VVV455" s="84"/>
      <c r="VVW455" s="84"/>
      <c r="VVX455" s="84"/>
      <c r="VVY455" s="84"/>
      <c r="VVZ455" s="84"/>
      <c r="VWA455" s="84"/>
      <c r="VWB455" s="84"/>
      <c r="VWC455" s="84"/>
      <c r="VWD455" s="84"/>
      <c r="VWE455" s="84"/>
      <c r="VWF455" s="84"/>
      <c r="VWG455" s="84"/>
      <c r="VWH455" s="84"/>
      <c r="VWI455" s="84"/>
      <c r="VWJ455" s="84"/>
      <c r="VWK455" s="84"/>
      <c r="VWL455" s="84"/>
      <c r="VWM455" s="84"/>
      <c r="VWN455" s="84"/>
      <c r="VWO455" s="84"/>
      <c r="VWP455" s="84"/>
      <c r="VWQ455" s="84"/>
      <c r="VWR455" s="84"/>
      <c r="VWS455" s="84"/>
      <c r="VWT455" s="84"/>
      <c r="VWU455" s="84"/>
      <c r="VWV455" s="84"/>
      <c r="VWW455" s="84"/>
      <c r="VWX455" s="84"/>
      <c r="VWY455" s="84"/>
      <c r="VWZ455" s="84"/>
      <c r="VXA455" s="84"/>
      <c r="VXB455" s="84"/>
      <c r="VXC455" s="84"/>
      <c r="VXD455" s="84"/>
      <c r="VXE455" s="84"/>
      <c r="VXF455" s="84"/>
      <c r="VXG455" s="84"/>
      <c r="VXH455" s="84"/>
      <c r="VXI455" s="84"/>
      <c r="VXJ455" s="84"/>
      <c r="VXK455" s="84"/>
      <c r="VXL455" s="84"/>
      <c r="VXM455" s="84"/>
      <c r="VXN455" s="84"/>
      <c r="VXO455" s="84"/>
      <c r="VXP455" s="84"/>
      <c r="VXQ455" s="84"/>
      <c r="VXR455" s="84"/>
      <c r="VXS455" s="84"/>
      <c r="VXT455" s="84"/>
      <c r="VXU455" s="84"/>
      <c r="VXV455" s="84"/>
      <c r="VXW455" s="84"/>
      <c r="VXX455" s="84"/>
      <c r="VXY455" s="84"/>
      <c r="VXZ455" s="84"/>
      <c r="VYA455" s="84"/>
      <c r="VYB455" s="84"/>
      <c r="VYC455" s="84"/>
      <c r="VYD455" s="84"/>
      <c r="VYE455" s="84"/>
      <c r="VYF455" s="84"/>
      <c r="VYG455" s="84"/>
      <c r="VYH455" s="84"/>
      <c r="VYI455" s="84"/>
      <c r="VYJ455" s="84"/>
      <c r="VYK455" s="84"/>
      <c r="VYL455" s="84"/>
      <c r="VYM455" s="84"/>
      <c r="VYN455" s="84"/>
      <c r="VYO455" s="84"/>
      <c r="VYP455" s="84"/>
      <c r="VYQ455" s="84"/>
      <c r="VYR455" s="84"/>
      <c r="VYS455" s="84"/>
      <c r="VYT455" s="84"/>
      <c r="VYU455" s="84"/>
      <c r="VYV455" s="84"/>
      <c r="VYW455" s="84"/>
      <c r="VYX455" s="84"/>
      <c r="VYY455" s="84"/>
      <c r="VYZ455" s="84"/>
      <c r="VZA455" s="84"/>
      <c r="VZB455" s="84"/>
      <c r="VZC455" s="84"/>
      <c r="VZD455" s="84"/>
      <c r="VZE455" s="84"/>
      <c r="VZF455" s="84"/>
      <c r="VZG455" s="84"/>
      <c r="VZH455" s="84"/>
      <c r="VZI455" s="84"/>
      <c r="VZJ455" s="84"/>
      <c r="VZK455" s="84"/>
      <c r="VZL455" s="84"/>
      <c r="VZM455" s="84"/>
      <c r="VZN455" s="84"/>
      <c r="VZO455" s="84"/>
      <c r="VZP455" s="84"/>
      <c r="VZQ455" s="84"/>
      <c r="VZR455" s="84"/>
      <c r="VZS455" s="84"/>
      <c r="VZT455" s="84"/>
      <c r="VZU455" s="84"/>
      <c r="VZV455" s="84"/>
      <c r="VZW455" s="84"/>
      <c r="VZX455" s="84"/>
      <c r="VZY455" s="84"/>
      <c r="VZZ455" s="84"/>
      <c r="WAA455" s="84"/>
      <c r="WAB455" s="84"/>
      <c r="WAC455" s="84"/>
      <c r="WAD455" s="84"/>
      <c r="WAE455" s="84"/>
      <c r="WAF455" s="84"/>
      <c r="WAG455" s="84"/>
      <c r="WAH455" s="84"/>
      <c r="WAI455" s="84"/>
      <c r="WAJ455" s="84"/>
      <c r="WAK455" s="84"/>
      <c r="WAL455" s="84"/>
      <c r="WAM455" s="84"/>
      <c r="WAN455" s="84"/>
      <c r="WAO455" s="84"/>
      <c r="WAP455" s="84"/>
      <c r="WAQ455" s="84"/>
      <c r="WAR455" s="84"/>
      <c r="WAS455" s="84"/>
      <c r="WAT455" s="84"/>
      <c r="WAU455" s="84"/>
      <c r="WAV455" s="84"/>
      <c r="WAW455" s="84"/>
      <c r="WAX455" s="84"/>
      <c r="WAY455" s="84"/>
      <c r="WAZ455" s="84"/>
      <c r="WBA455" s="84"/>
      <c r="WBB455" s="84"/>
      <c r="WBC455" s="84"/>
      <c r="WBD455" s="84"/>
      <c r="WBE455" s="84"/>
      <c r="WBF455" s="84"/>
      <c r="WBG455" s="84"/>
      <c r="WBH455" s="84"/>
      <c r="WBI455" s="84"/>
      <c r="WBJ455" s="84"/>
      <c r="WBK455" s="84"/>
      <c r="WBL455" s="84"/>
      <c r="WBM455" s="84"/>
      <c r="WBN455" s="84"/>
      <c r="WBO455" s="84"/>
      <c r="WBP455" s="84"/>
      <c r="WBQ455" s="84"/>
      <c r="WBR455" s="84"/>
      <c r="WBS455" s="84"/>
      <c r="WBT455" s="84"/>
      <c r="WBU455" s="84"/>
      <c r="WBV455" s="84"/>
      <c r="WBW455" s="84"/>
      <c r="WBX455" s="84"/>
      <c r="WBY455" s="84"/>
      <c r="WBZ455" s="84"/>
      <c r="WCA455" s="84"/>
      <c r="WCB455" s="84"/>
      <c r="WCC455" s="84"/>
      <c r="WCD455" s="84"/>
      <c r="WCE455" s="84"/>
      <c r="WCF455" s="84"/>
      <c r="WCG455" s="84"/>
      <c r="WCH455" s="84"/>
      <c r="WCI455" s="84"/>
      <c r="WCJ455" s="84"/>
      <c r="WCK455" s="84"/>
      <c r="WCL455" s="84"/>
      <c r="WCM455" s="84"/>
      <c r="WCN455" s="84"/>
      <c r="WCO455" s="84"/>
      <c r="WCP455" s="84"/>
      <c r="WCQ455" s="84"/>
      <c r="WCR455" s="84"/>
      <c r="WCS455" s="84"/>
      <c r="WCT455" s="84"/>
      <c r="WCU455" s="84"/>
      <c r="WCV455" s="84"/>
      <c r="WCW455" s="84"/>
      <c r="WCX455" s="84"/>
      <c r="WCY455" s="84"/>
      <c r="WCZ455" s="84"/>
      <c r="WDA455" s="84"/>
      <c r="WDB455" s="84"/>
      <c r="WDC455" s="84"/>
      <c r="WDD455" s="84"/>
      <c r="WDE455" s="84"/>
      <c r="WDF455" s="84"/>
      <c r="WDG455" s="84"/>
      <c r="WDH455" s="84"/>
      <c r="WDI455" s="84"/>
      <c r="WDJ455" s="84"/>
      <c r="WDK455" s="84"/>
      <c r="WDL455" s="84"/>
      <c r="WDM455" s="84"/>
      <c r="WDN455" s="84"/>
      <c r="WDO455" s="84"/>
      <c r="WDP455" s="84"/>
      <c r="WDQ455" s="84"/>
      <c r="WDR455" s="84"/>
      <c r="WDS455" s="84"/>
      <c r="WDT455" s="84"/>
      <c r="WDU455" s="84"/>
      <c r="WDV455" s="84"/>
      <c r="WDW455" s="84"/>
      <c r="WDX455" s="84"/>
      <c r="WDY455" s="84"/>
      <c r="WDZ455" s="84"/>
      <c r="WEA455" s="84"/>
      <c r="WEB455" s="84"/>
      <c r="WEC455" s="84"/>
      <c r="WED455" s="84"/>
      <c r="WEE455" s="84"/>
      <c r="WEF455" s="84"/>
      <c r="WEG455" s="84"/>
      <c r="WEH455" s="84"/>
      <c r="WEI455" s="84"/>
      <c r="WEJ455" s="84"/>
      <c r="WEK455" s="84"/>
      <c r="WEL455" s="84"/>
      <c r="WEM455" s="84"/>
      <c r="WEN455" s="84"/>
      <c r="WEO455" s="84"/>
      <c r="WEP455" s="84"/>
      <c r="WEQ455" s="84"/>
      <c r="WER455" s="84"/>
      <c r="WES455" s="84"/>
      <c r="WET455" s="84"/>
      <c r="WEU455" s="84"/>
      <c r="WEV455" s="84"/>
      <c r="WEW455" s="84"/>
      <c r="WEX455" s="84"/>
      <c r="WEY455" s="84"/>
      <c r="WEZ455" s="84"/>
      <c r="WFA455" s="84"/>
      <c r="WFB455" s="84"/>
      <c r="WFC455" s="84"/>
      <c r="WFD455" s="84"/>
      <c r="WFE455" s="84"/>
      <c r="WFF455" s="84"/>
      <c r="WFG455" s="84"/>
      <c r="WFH455" s="84"/>
      <c r="WFI455" s="84"/>
      <c r="WFJ455" s="84"/>
      <c r="WFK455" s="84"/>
      <c r="WFL455" s="84"/>
      <c r="WFM455" s="84"/>
      <c r="WFN455" s="84"/>
      <c r="WFO455" s="84"/>
      <c r="WFP455" s="84"/>
      <c r="WFQ455" s="84"/>
      <c r="WFR455" s="84"/>
      <c r="WFS455" s="84"/>
      <c r="WFT455" s="84"/>
      <c r="WFU455" s="84"/>
      <c r="WFV455" s="84"/>
      <c r="WFW455" s="84"/>
      <c r="WFX455" s="84"/>
      <c r="WFY455" s="84"/>
      <c r="WFZ455" s="84"/>
      <c r="WGA455" s="84"/>
      <c r="WGB455" s="84"/>
      <c r="WGC455" s="84"/>
      <c r="WGD455" s="84"/>
      <c r="WGE455" s="84"/>
      <c r="WGF455" s="84"/>
      <c r="WGG455" s="84"/>
      <c r="WGH455" s="84"/>
      <c r="WGI455" s="84"/>
      <c r="WGJ455" s="84"/>
      <c r="WGK455" s="84"/>
      <c r="WGL455" s="84"/>
      <c r="WGM455" s="84"/>
      <c r="WGN455" s="84"/>
      <c r="WGO455" s="84"/>
      <c r="WGP455" s="84"/>
      <c r="WGQ455" s="84"/>
      <c r="WGR455" s="84"/>
      <c r="WGS455" s="84"/>
      <c r="WGT455" s="84"/>
      <c r="WGU455" s="84"/>
      <c r="WGV455" s="84"/>
      <c r="WGW455" s="84"/>
      <c r="WGX455" s="84"/>
      <c r="WGY455" s="84"/>
      <c r="WGZ455" s="84"/>
      <c r="WHA455" s="84"/>
      <c r="WHB455" s="84"/>
      <c r="WHC455" s="84"/>
      <c r="WHD455" s="84"/>
      <c r="WHE455" s="84"/>
      <c r="WHF455" s="84"/>
      <c r="WHG455" s="84"/>
      <c r="WHH455" s="84"/>
      <c r="WHI455" s="84"/>
      <c r="WHJ455" s="84"/>
      <c r="WHK455" s="84"/>
      <c r="WHL455" s="84"/>
      <c r="WHM455" s="84"/>
      <c r="WHN455" s="84"/>
      <c r="WHO455" s="84"/>
      <c r="WHP455" s="84"/>
      <c r="WHQ455" s="84"/>
      <c r="WHR455" s="84"/>
      <c r="WHS455" s="84"/>
      <c r="WHT455" s="84"/>
      <c r="WHU455" s="84"/>
      <c r="WHV455" s="84"/>
      <c r="WHW455" s="84"/>
      <c r="WHX455" s="84"/>
      <c r="WHY455" s="84"/>
      <c r="WHZ455" s="84"/>
      <c r="WIA455" s="84"/>
      <c r="WIB455" s="84"/>
      <c r="WIC455" s="84"/>
      <c r="WID455" s="84"/>
      <c r="WIE455" s="84"/>
      <c r="WIF455" s="84"/>
      <c r="WIG455" s="84"/>
      <c r="WIH455" s="84"/>
      <c r="WII455" s="84"/>
      <c r="WIJ455" s="84"/>
      <c r="WIK455" s="84"/>
      <c r="WIL455" s="84"/>
      <c r="WIM455" s="84"/>
      <c r="WIN455" s="84"/>
      <c r="WIO455" s="84"/>
      <c r="WIP455" s="84"/>
      <c r="WIQ455" s="84"/>
      <c r="WIR455" s="84"/>
      <c r="WIS455" s="84"/>
      <c r="WIT455" s="84"/>
      <c r="WIU455" s="84"/>
      <c r="WIV455" s="84"/>
      <c r="WIW455" s="84"/>
      <c r="WIX455" s="84"/>
      <c r="WIY455" s="84"/>
      <c r="WIZ455" s="84"/>
      <c r="WJA455" s="84"/>
      <c r="WJB455" s="84"/>
      <c r="WJC455" s="84"/>
      <c r="WJD455" s="84"/>
      <c r="WJE455" s="84"/>
      <c r="WJF455" s="84"/>
      <c r="WJG455" s="84"/>
      <c r="WJH455" s="84"/>
      <c r="WJI455" s="84"/>
      <c r="WJJ455" s="84"/>
      <c r="WJK455" s="84"/>
      <c r="WJL455" s="84"/>
      <c r="WJM455" s="84"/>
      <c r="WJN455" s="84"/>
      <c r="WJO455" s="84"/>
      <c r="WJP455" s="84"/>
      <c r="WJQ455" s="84"/>
      <c r="WJR455" s="84"/>
      <c r="WJS455" s="84"/>
      <c r="WJT455" s="84"/>
      <c r="WJU455" s="84"/>
      <c r="WJV455" s="84"/>
      <c r="WJW455" s="84"/>
      <c r="WJX455" s="84"/>
      <c r="WJY455" s="84"/>
      <c r="WJZ455" s="84"/>
      <c r="WKA455" s="84"/>
      <c r="WKB455" s="84"/>
      <c r="WKC455" s="84"/>
      <c r="WKD455" s="84"/>
      <c r="WKE455" s="84"/>
      <c r="WKF455" s="84"/>
      <c r="WKG455" s="84"/>
      <c r="WKH455" s="84"/>
      <c r="WKI455" s="84"/>
      <c r="WKJ455" s="84"/>
      <c r="WKK455" s="84"/>
      <c r="WKL455" s="84"/>
      <c r="WKM455" s="84"/>
      <c r="WKN455" s="84"/>
      <c r="WKO455" s="84"/>
      <c r="WKP455" s="84"/>
      <c r="WKQ455" s="84"/>
      <c r="WKR455" s="84"/>
      <c r="WKS455" s="84"/>
      <c r="WKT455" s="84"/>
      <c r="WKU455" s="84"/>
      <c r="WKV455" s="84"/>
      <c r="WKW455" s="84"/>
      <c r="WKX455" s="84"/>
      <c r="WKY455" s="84"/>
      <c r="WKZ455" s="84"/>
      <c r="WLA455" s="84"/>
      <c r="WLB455" s="84"/>
      <c r="WLC455" s="84"/>
      <c r="WLD455" s="84"/>
      <c r="WLE455" s="84"/>
      <c r="WLF455" s="84"/>
      <c r="WLG455" s="84"/>
      <c r="WLH455" s="84"/>
      <c r="WLI455" s="84"/>
      <c r="WLJ455" s="84"/>
      <c r="WLK455" s="84"/>
      <c r="WLL455" s="84"/>
      <c r="WLM455" s="84"/>
      <c r="WLN455" s="84"/>
      <c r="WLO455" s="84"/>
      <c r="WLP455" s="84"/>
      <c r="WLQ455" s="84"/>
      <c r="WLR455" s="84"/>
      <c r="WLS455" s="84"/>
      <c r="WLT455" s="84"/>
      <c r="WLU455" s="84"/>
      <c r="WLV455" s="84"/>
      <c r="WLW455" s="84"/>
      <c r="WLX455" s="84"/>
      <c r="WLY455" s="84"/>
      <c r="WLZ455" s="84"/>
      <c r="WMA455" s="84"/>
      <c r="WMB455" s="84"/>
      <c r="WMC455" s="84"/>
      <c r="WMD455" s="84"/>
      <c r="WME455" s="84"/>
      <c r="WMF455" s="84"/>
      <c r="WMG455" s="84"/>
      <c r="WMH455" s="84"/>
      <c r="WMI455" s="84"/>
      <c r="WMJ455" s="84"/>
      <c r="WMK455" s="84"/>
      <c r="WML455" s="84"/>
      <c r="WMM455" s="84"/>
      <c r="WMN455" s="84"/>
      <c r="WMO455" s="84"/>
      <c r="WMP455" s="84"/>
      <c r="WMQ455" s="84"/>
      <c r="WMR455" s="84"/>
      <c r="WMS455" s="84"/>
      <c r="WMT455" s="84"/>
      <c r="WMU455" s="84"/>
      <c r="WMV455" s="84"/>
      <c r="WMW455" s="84"/>
      <c r="WMX455" s="84"/>
      <c r="WMY455" s="84"/>
      <c r="WMZ455" s="84"/>
      <c r="WNA455" s="84"/>
      <c r="WNB455" s="84"/>
      <c r="WNC455" s="84"/>
      <c r="WND455" s="84"/>
      <c r="WNE455" s="84"/>
      <c r="WNF455" s="84"/>
      <c r="WNG455" s="84"/>
      <c r="WNH455" s="84"/>
      <c r="WNI455" s="84"/>
      <c r="WNJ455" s="84"/>
      <c r="WNK455" s="84"/>
      <c r="WNL455" s="84"/>
      <c r="WNM455" s="84"/>
      <c r="WNN455" s="84"/>
      <c r="WNO455" s="84"/>
      <c r="WNP455" s="84"/>
      <c r="WNQ455" s="84"/>
      <c r="WNR455" s="84"/>
      <c r="WNS455" s="84"/>
      <c r="WNT455" s="84"/>
      <c r="WNU455" s="84"/>
      <c r="WNV455" s="84"/>
      <c r="WNW455" s="84"/>
      <c r="WNX455" s="84"/>
      <c r="WNY455" s="84"/>
      <c r="WNZ455" s="84"/>
      <c r="WOA455" s="84"/>
      <c r="WOB455" s="84"/>
      <c r="WOC455" s="84"/>
      <c r="WOD455" s="84"/>
      <c r="WOE455" s="84"/>
      <c r="WOF455" s="84"/>
      <c r="WOG455" s="84"/>
      <c r="WOH455" s="84"/>
      <c r="WOI455" s="84"/>
      <c r="WOJ455" s="84"/>
      <c r="WOK455" s="84"/>
      <c r="WOL455" s="84"/>
      <c r="WOM455" s="84"/>
      <c r="WON455" s="84"/>
      <c r="WOO455" s="84"/>
      <c r="WOP455" s="84"/>
      <c r="WOQ455" s="84"/>
      <c r="WOR455" s="84"/>
      <c r="WOS455" s="84"/>
      <c r="WOT455" s="84"/>
      <c r="WOU455" s="84"/>
      <c r="WOV455" s="84"/>
      <c r="WOW455" s="84"/>
      <c r="WOX455" s="84"/>
      <c r="WOY455" s="84"/>
      <c r="WOZ455" s="84"/>
      <c r="WPA455" s="84"/>
      <c r="WPB455" s="84"/>
      <c r="WPC455" s="84"/>
      <c r="WPD455" s="84"/>
      <c r="WPE455" s="84"/>
      <c r="WPF455" s="84"/>
      <c r="WPG455" s="84"/>
      <c r="WPH455" s="84"/>
      <c r="WPI455" s="84"/>
      <c r="WPJ455" s="84"/>
      <c r="WPK455" s="84"/>
      <c r="WPL455" s="84"/>
      <c r="WPM455" s="84"/>
      <c r="WPN455" s="84"/>
      <c r="WPO455" s="84"/>
      <c r="WPP455" s="84"/>
      <c r="WPQ455" s="84"/>
      <c r="WPR455" s="84"/>
      <c r="WPS455" s="84"/>
      <c r="WPT455" s="84"/>
      <c r="WPU455" s="84"/>
      <c r="WPV455" s="84"/>
      <c r="WPW455" s="84"/>
      <c r="WPX455" s="84"/>
      <c r="WPY455" s="84"/>
      <c r="WPZ455" s="84"/>
      <c r="WQA455" s="84"/>
      <c r="WQB455" s="84"/>
      <c r="WQC455" s="84"/>
      <c r="WQD455" s="84"/>
      <c r="WQE455" s="84"/>
      <c r="WQF455" s="84"/>
      <c r="WQG455" s="84"/>
      <c r="WQH455" s="84"/>
      <c r="WQI455" s="84"/>
      <c r="WQJ455" s="84"/>
      <c r="WQK455" s="84"/>
      <c r="WQL455" s="84"/>
      <c r="WQM455" s="84"/>
      <c r="WQN455" s="84"/>
      <c r="WQO455" s="84"/>
      <c r="WQP455" s="84"/>
      <c r="WQQ455" s="84"/>
      <c r="WQR455" s="84"/>
      <c r="WQS455" s="84"/>
      <c r="WQT455" s="84"/>
      <c r="WQU455" s="84"/>
      <c r="WQV455" s="84"/>
      <c r="WQW455" s="84"/>
      <c r="WQX455" s="84"/>
      <c r="WQY455" s="84"/>
      <c r="WQZ455" s="84"/>
      <c r="WRA455" s="84"/>
      <c r="WRB455" s="84"/>
      <c r="WRC455" s="84"/>
      <c r="WRD455" s="84"/>
      <c r="WRE455" s="84"/>
      <c r="WRF455" s="84"/>
      <c r="WRG455" s="84"/>
      <c r="WRH455" s="84"/>
      <c r="WRI455" s="84"/>
      <c r="WRJ455" s="84"/>
      <c r="WRK455" s="84"/>
      <c r="WRL455" s="84"/>
      <c r="WRM455" s="84"/>
      <c r="WRN455" s="84"/>
      <c r="WRO455" s="84"/>
      <c r="WRP455" s="84"/>
      <c r="WRQ455" s="84"/>
      <c r="WRR455" s="84"/>
      <c r="WRS455" s="84"/>
      <c r="WRT455" s="84"/>
      <c r="WRU455" s="84"/>
      <c r="WRV455" s="84"/>
      <c r="WRW455" s="84"/>
      <c r="WRX455" s="84"/>
      <c r="WRY455" s="84"/>
      <c r="WRZ455" s="84"/>
      <c r="WSA455" s="84"/>
      <c r="WSB455" s="84"/>
      <c r="WSC455" s="84"/>
      <c r="WSD455" s="84"/>
      <c r="WSE455" s="84"/>
      <c r="WSF455" s="84"/>
      <c r="WSG455" s="84"/>
      <c r="WSH455" s="84"/>
      <c r="WSI455" s="84"/>
      <c r="WSJ455" s="84"/>
      <c r="WSK455" s="84"/>
      <c r="WSL455" s="84"/>
      <c r="WSM455" s="84"/>
      <c r="WSN455" s="84"/>
      <c r="WSO455" s="84"/>
      <c r="WSP455" s="84"/>
      <c r="WSQ455" s="84"/>
      <c r="WSR455" s="84"/>
      <c r="WSS455" s="84"/>
      <c r="WST455" s="84"/>
      <c r="WSU455" s="84"/>
      <c r="WSV455" s="84"/>
      <c r="WSW455" s="84"/>
      <c r="WSX455" s="84"/>
      <c r="WSY455" s="84"/>
      <c r="WSZ455" s="84"/>
      <c r="WTA455" s="84"/>
      <c r="WTB455" s="84"/>
      <c r="WTC455" s="84"/>
      <c r="WTD455" s="84"/>
      <c r="WTE455" s="84"/>
      <c r="WTF455" s="84"/>
      <c r="WTG455" s="84"/>
      <c r="WTH455" s="84"/>
      <c r="WTI455" s="84"/>
      <c r="WTJ455" s="84"/>
      <c r="WTK455" s="84"/>
      <c r="WTL455" s="84"/>
      <c r="WTM455" s="84"/>
      <c r="WTN455" s="84"/>
      <c r="WTO455" s="84"/>
      <c r="WTP455" s="84"/>
      <c r="WTQ455" s="84"/>
      <c r="WTR455" s="84"/>
      <c r="WTS455" s="84"/>
      <c r="WTT455" s="84"/>
      <c r="WTU455" s="84"/>
      <c r="WTV455" s="84"/>
      <c r="WTW455" s="84"/>
      <c r="WTX455" s="84"/>
      <c r="WTY455" s="84"/>
      <c r="WTZ455" s="84"/>
      <c r="WUA455" s="84"/>
      <c r="WUB455" s="84"/>
      <c r="WUC455" s="84"/>
      <c r="WUD455" s="84"/>
      <c r="WUE455" s="84"/>
      <c r="WUF455" s="84"/>
      <c r="WUG455" s="84"/>
      <c r="WUH455" s="84"/>
      <c r="WUI455" s="84"/>
      <c r="WUJ455" s="84"/>
      <c r="WUK455" s="84"/>
      <c r="WUL455" s="84"/>
      <c r="WUM455" s="84"/>
      <c r="WUN455" s="84"/>
      <c r="WUO455" s="84"/>
    </row>
    <row r="456" spans="1:16109" s="65" customFormat="1" ht="24.95" customHeight="1" x14ac:dyDescent="0.25">
      <c r="A456" s="68" t="s">
        <v>1581</v>
      </c>
      <c r="B456" s="69" t="s">
        <v>1991</v>
      </c>
      <c r="C456" s="70" t="s">
        <v>900</v>
      </c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8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8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8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8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84"/>
      <c r="DH456" s="84"/>
      <c r="DI456" s="84"/>
      <c r="DJ456" s="84"/>
      <c r="DK456" s="84"/>
      <c r="DL456" s="84"/>
      <c r="DM456" s="84"/>
      <c r="DN456" s="84"/>
      <c r="DO456" s="84"/>
      <c r="DP456" s="84"/>
      <c r="DQ456" s="84"/>
      <c r="DR456" s="84"/>
      <c r="DS456" s="84"/>
      <c r="DT456" s="84"/>
      <c r="DU456" s="84"/>
      <c r="DV456" s="84"/>
      <c r="DW456" s="84"/>
      <c r="DX456" s="84"/>
      <c r="DY456" s="84"/>
      <c r="DZ456" s="84"/>
      <c r="EA456" s="84"/>
      <c r="EB456" s="84"/>
      <c r="EC456" s="84"/>
      <c r="ED456" s="84"/>
      <c r="EE456" s="84"/>
      <c r="EF456" s="84"/>
      <c r="EG456" s="84"/>
      <c r="EH456" s="84"/>
      <c r="EI456" s="84"/>
      <c r="EJ456" s="84"/>
      <c r="EK456" s="84"/>
      <c r="EL456" s="84"/>
      <c r="EM456" s="84"/>
      <c r="EN456" s="84"/>
      <c r="EO456" s="84"/>
      <c r="EP456" s="84"/>
      <c r="EQ456" s="84"/>
      <c r="ER456" s="84"/>
      <c r="ES456" s="84"/>
      <c r="ET456" s="84"/>
      <c r="EU456" s="84"/>
      <c r="EV456" s="84"/>
      <c r="EW456" s="84"/>
      <c r="EX456" s="84"/>
      <c r="EY456" s="84"/>
      <c r="EZ456" s="84"/>
      <c r="FA456" s="84"/>
      <c r="FB456" s="84"/>
      <c r="FC456" s="84"/>
      <c r="FD456" s="84"/>
      <c r="FE456" s="84"/>
      <c r="FF456" s="84"/>
      <c r="FG456" s="84"/>
      <c r="FH456" s="84"/>
      <c r="FI456" s="84"/>
      <c r="FJ456" s="84"/>
      <c r="FK456" s="84"/>
      <c r="FL456" s="84"/>
      <c r="FM456" s="84"/>
      <c r="FN456" s="84"/>
      <c r="FO456" s="84"/>
      <c r="FP456" s="84"/>
      <c r="FQ456" s="84"/>
      <c r="FR456" s="84"/>
      <c r="FS456" s="84"/>
      <c r="FT456" s="84"/>
      <c r="FU456" s="84"/>
      <c r="FV456" s="84"/>
      <c r="FW456" s="84"/>
      <c r="FX456" s="84"/>
      <c r="FY456" s="84"/>
      <c r="FZ456" s="84"/>
      <c r="GA456" s="84"/>
      <c r="GB456" s="84"/>
      <c r="GC456" s="84"/>
      <c r="GD456" s="84"/>
      <c r="GE456" s="84"/>
      <c r="GF456" s="84"/>
      <c r="GG456" s="84"/>
      <c r="GH456" s="84"/>
      <c r="GI456" s="84"/>
      <c r="GJ456" s="84"/>
      <c r="GK456" s="84"/>
      <c r="GL456" s="84"/>
      <c r="GM456" s="84"/>
      <c r="GN456" s="84"/>
      <c r="GO456" s="84"/>
      <c r="GP456" s="84"/>
      <c r="GQ456" s="84"/>
      <c r="GR456" s="84"/>
      <c r="GS456" s="84"/>
      <c r="GT456" s="84"/>
      <c r="GU456" s="84"/>
      <c r="GV456" s="84"/>
      <c r="GW456" s="84"/>
      <c r="GX456" s="84"/>
      <c r="GY456" s="84"/>
      <c r="GZ456" s="84"/>
      <c r="HA456" s="84"/>
      <c r="HB456" s="84"/>
      <c r="HC456" s="84"/>
      <c r="HD456" s="84"/>
      <c r="HE456" s="84"/>
      <c r="HF456" s="84"/>
      <c r="HG456" s="84"/>
      <c r="HH456" s="84"/>
      <c r="HI456" s="84"/>
      <c r="HJ456" s="84"/>
      <c r="HK456" s="84"/>
      <c r="HL456" s="84"/>
      <c r="HM456" s="84"/>
      <c r="HN456" s="84"/>
      <c r="HO456" s="84"/>
      <c r="HP456" s="84"/>
      <c r="HQ456" s="84"/>
      <c r="HR456" s="84"/>
      <c r="HS456" s="84"/>
      <c r="HT456" s="84"/>
      <c r="HU456" s="84"/>
      <c r="HV456" s="84"/>
      <c r="HW456" s="84"/>
      <c r="HX456" s="84"/>
      <c r="HY456" s="84"/>
      <c r="HZ456" s="84"/>
      <c r="IA456" s="84"/>
      <c r="IB456" s="84"/>
      <c r="IC456" s="84"/>
      <c r="ID456" s="84"/>
      <c r="IE456" s="84"/>
      <c r="IF456" s="84"/>
      <c r="IG456" s="84"/>
      <c r="IH456" s="84"/>
      <c r="II456" s="84"/>
      <c r="IJ456" s="84"/>
      <c r="IK456" s="84"/>
      <c r="IL456" s="84"/>
      <c r="IM456" s="84"/>
      <c r="IN456" s="84"/>
      <c r="IO456" s="84"/>
      <c r="IP456" s="84"/>
      <c r="IQ456" s="84"/>
      <c r="IR456" s="84"/>
      <c r="IS456" s="84"/>
      <c r="IT456" s="84"/>
      <c r="IU456" s="84"/>
      <c r="IV456" s="84"/>
      <c r="IW456" s="84"/>
      <c r="IX456" s="84"/>
      <c r="IY456" s="84"/>
      <c r="IZ456" s="84"/>
      <c r="JA456" s="84"/>
      <c r="JB456" s="84"/>
      <c r="JC456" s="84"/>
      <c r="JD456" s="84"/>
      <c r="JE456" s="84"/>
      <c r="JF456" s="84"/>
      <c r="JG456" s="84"/>
      <c r="JH456" s="84"/>
      <c r="JI456" s="84"/>
      <c r="JJ456" s="84"/>
      <c r="JK456" s="84"/>
      <c r="JL456" s="84"/>
      <c r="JM456" s="84"/>
      <c r="JN456" s="84"/>
      <c r="JO456" s="84"/>
      <c r="JP456" s="84"/>
      <c r="JQ456" s="84"/>
      <c r="JR456" s="84"/>
      <c r="JS456" s="84"/>
      <c r="JT456" s="84"/>
      <c r="JU456" s="84"/>
      <c r="JV456" s="84"/>
      <c r="JW456" s="84"/>
      <c r="JX456" s="84"/>
      <c r="JY456" s="84"/>
      <c r="JZ456" s="84"/>
      <c r="KA456" s="84"/>
      <c r="KB456" s="84"/>
      <c r="KC456" s="84"/>
      <c r="KD456" s="84"/>
      <c r="KE456" s="84"/>
      <c r="KF456" s="84"/>
      <c r="KG456" s="84"/>
      <c r="KH456" s="84"/>
      <c r="KI456" s="84"/>
      <c r="KJ456" s="84"/>
      <c r="KK456" s="84"/>
      <c r="KL456" s="84"/>
      <c r="KM456" s="84"/>
      <c r="KN456" s="84"/>
      <c r="KO456" s="84"/>
      <c r="KP456" s="84"/>
      <c r="KQ456" s="84"/>
      <c r="KR456" s="84"/>
      <c r="KS456" s="84"/>
      <c r="KT456" s="84"/>
      <c r="KU456" s="84"/>
      <c r="KV456" s="84"/>
      <c r="KW456" s="84"/>
      <c r="KX456" s="84"/>
      <c r="KY456" s="84"/>
      <c r="KZ456" s="84"/>
      <c r="LA456" s="84"/>
      <c r="LB456" s="84"/>
      <c r="LC456" s="84"/>
      <c r="LD456" s="84"/>
      <c r="LE456" s="84"/>
      <c r="LF456" s="84"/>
      <c r="LG456" s="84"/>
      <c r="LH456" s="84"/>
      <c r="LI456" s="84"/>
      <c r="LJ456" s="84"/>
      <c r="LK456" s="84"/>
      <c r="LL456" s="84"/>
      <c r="LM456" s="84"/>
      <c r="LN456" s="84"/>
      <c r="LO456" s="84"/>
      <c r="LP456" s="84"/>
      <c r="LQ456" s="84"/>
      <c r="LR456" s="84"/>
      <c r="LS456" s="84"/>
      <c r="LT456" s="84"/>
      <c r="LU456" s="84"/>
      <c r="LV456" s="84"/>
      <c r="LW456" s="84"/>
      <c r="LX456" s="84"/>
      <c r="LY456" s="84"/>
      <c r="LZ456" s="84"/>
      <c r="MA456" s="84"/>
      <c r="MB456" s="84"/>
      <c r="MC456" s="84"/>
      <c r="MD456" s="84"/>
      <c r="ME456" s="84"/>
      <c r="MF456" s="84"/>
      <c r="MG456" s="84"/>
      <c r="MH456" s="84"/>
      <c r="MI456" s="84"/>
      <c r="MJ456" s="84"/>
      <c r="MK456" s="84"/>
      <c r="ML456" s="84"/>
      <c r="MM456" s="84"/>
      <c r="MN456" s="84"/>
      <c r="MO456" s="84"/>
      <c r="MP456" s="84"/>
      <c r="MQ456" s="84"/>
      <c r="MR456" s="84"/>
      <c r="MS456" s="84"/>
      <c r="MT456" s="84"/>
      <c r="MU456" s="84"/>
      <c r="MV456" s="84"/>
      <c r="MW456" s="84"/>
      <c r="MX456" s="84"/>
      <c r="MY456" s="84"/>
      <c r="MZ456" s="84"/>
      <c r="NA456" s="84"/>
      <c r="NB456" s="84"/>
      <c r="NC456" s="84"/>
      <c r="ND456" s="84"/>
      <c r="NE456" s="84"/>
      <c r="NF456" s="84"/>
      <c r="NG456" s="84"/>
      <c r="NH456" s="84"/>
      <c r="NI456" s="84"/>
      <c r="NJ456" s="84"/>
      <c r="NK456" s="84"/>
      <c r="NL456" s="84"/>
      <c r="NM456" s="84"/>
      <c r="NN456" s="84"/>
      <c r="NO456" s="84"/>
      <c r="NP456" s="84"/>
      <c r="NQ456" s="84"/>
      <c r="NR456" s="84"/>
      <c r="NS456" s="84"/>
      <c r="NT456" s="84"/>
      <c r="NU456" s="84"/>
      <c r="NV456" s="84"/>
      <c r="NW456" s="84"/>
      <c r="NX456" s="84"/>
      <c r="NY456" s="84"/>
      <c r="NZ456" s="84"/>
      <c r="OA456" s="84"/>
      <c r="OB456" s="84"/>
      <c r="OC456" s="84"/>
      <c r="OD456" s="84"/>
      <c r="OE456" s="84"/>
      <c r="OF456" s="84"/>
      <c r="OG456" s="84"/>
      <c r="OH456" s="84"/>
      <c r="OI456" s="84"/>
      <c r="OJ456" s="84"/>
      <c r="OK456" s="84"/>
      <c r="OL456" s="84"/>
      <c r="OM456" s="84"/>
      <c r="ON456" s="84"/>
      <c r="OO456" s="84"/>
      <c r="OP456" s="84"/>
      <c r="OQ456" s="84"/>
      <c r="OR456" s="84"/>
      <c r="OS456" s="84"/>
      <c r="OT456" s="84"/>
      <c r="OU456" s="84"/>
      <c r="OV456" s="84"/>
      <c r="OW456" s="84"/>
      <c r="OX456" s="84"/>
      <c r="OY456" s="84"/>
      <c r="OZ456" s="84"/>
      <c r="PA456" s="84"/>
      <c r="PB456" s="84"/>
      <c r="PC456" s="84"/>
      <c r="PD456" s="84"/>
      <c r="PE456" s="84"/>
      <c r="PF456" s="84"/>
      <c r="PG456" s="84"/>
      <c r="PH456" s="84"/>
      <c r="PI456" s="84"/>
      <c r="PJ456" s="84"/>
      <c r="PK456" s="84"/>
      <c r="PL456" s="84"/>
      <c r="PM456" s="84"/>
      <c r="PN456" s="84"/>
      <c r="PO456" s="84"/>
      <c r="PP456" s="84"/>
      <c r="PQ456" s="84"/>
      <c r="PR456" s="84"/>
      <c r="PS456" s="84"/>
      <c r="PT456" s="84"/>
      <c r="PU456" s="84"/>
      <c r="PV456" s="84"/>
      <c r="PW456" s="84"/>
      <c r="PX456" s="84"/>
      <c r="PY456" s="84"/>
      <c r="PZ456" s="84"/>
      <c r="QA456" s="84"/>
      <c r="QB456" s="84"/>
      <c r="QC456" s="84"/>
      <c r="QD456" s="84"/>
      <c r="QE456" s="84"/>
      <c r="QF456" s="84"/>
      <c r="QG456" s="84"/>
      <c r="QH456" s="84"/>
      <c r="QI456" s="84"/>
      <c r="QJ456" s="84"/>
      <c r="QK456" s="84"/>
      <c r="QL456" s="84"/>
      <c r="QM456" s="84"/>
      <c r="QN456" s="84"/>
      <c r="QO456" s="84"/>
      <c r="QP456" s="84"/>
      <c r="QQ456" s="84"/>
      <c r="QR456" s="84"/>
      <c r="QS456" s="84"/>
      <c r="QT456" s="84"/>
      <c r="QU456" s="84"/>
      <c r="QV456" s="84"/>
      <c r="QW456" s="84"/>
      <c r="QX456" s="84"/>
      <c r="QY456" s="84"/>
      <c r="QZ456" s="84"/>
      <c r="RA456" s="84"/>
      <c r="RB456" s="84"/>
      <c r="RC456" s="84"/>
      <c r="RD456" s="84"/>
      <c r="RE456" s="84"/>
      <c r="RF456" s="84"/>
      <c r="RG456" s="84"/>
      <c r="RH456" s="84"/>
      <c r="RI456" s="84"/>
      <c r="RJ456" s="84"/>
      <c r="RK456" s="84"/>
      <c r="RL456" s="84"/>
      <c r="RM456" s="84"/>
      <c r="RN456" s="84"/>
      <c r="RO456" s="84"/>
      <c r="RP456" s="84"/>
      <c r="RQ456" s="84"/>
      <c r="RR456" s="84"/>
      <c r="RS456" s="84"/>
      <c r="RT456" s="84"/>
      <c r="RU456" s="84"/>
      <c r="RV456" s="84"/>
      <c r="RW456" s="84"/>
      <c r="RX456" s="84"/>
      <c r="RY456" s="84"/>
      <c r="RZ456" s="84"/>
      <c r="SA456" s="84"/>
      <c r="SB456" s="84"/>
      <c r="SC456" s="84"/>
      <c r="SD456" s="84"/>
      <c r="SE456" s="84"/>
      <c r="SF456" s="84"/>
      <c r="SG456" s="84"/>
      <c r="SH456" s="84"/>
      <c r="SI456" s="84"/>
      <c r="SJ456" s="84"/>
      <c r="SK456" s="84"/>
      <c r="SL456" s="84"/>
      <c r="SM456" s="84"/>
      <c r="SN456" s="84"/>
      <c r="SO456" s="84"/>
      <c r="SP456" s="84"/>
      <c r="SQ456" s="84"/>
      <c r="SR456" s="84"/>
      <c r="SS456" s="84"/>
      <c r="ST456" s="84"/>
      <c r="SU456" s="84"/>
      <c r="SV456" s="84"/>
      <c r="SW456" s="84"/>
      <c r="SX456" s="84"/>
      <c r="SY456" s="84"/>
      <c r="SZ456" s="84"/>
      <c r="TA456" s="84"/>
      <c r="TB456" s="84"/>
      <c r="TC456" s="84"/>
      <c r="TD456" s="84"/>
      <c r="TE456" s="84"/>
      <c r="TF456" s="84"/>
      <c r="TG456" s="84"/>
      <c r="TH456" s="84"/>
      <c r="TI456" s="84"/>
      <c r="TJ456" s="84"/>
      <c r="TK456" s="84"/>
      <c r="TL456" s="84"/>
      <c r="TM456" s="84"/>
      <c r="TN456" s="84"/>
      <c r="TO456" s="84"/>
      <c r="TP456" s="84"/>
      <c r="TQ456" s="84"/>
      <c r="TR456" s="84"/>
      <c r="TS456" s="84"/>
      <c r="TT456" s="84"/>
      <c r="TU456" s="84"/>
      <c r="TV456" s="84"/>
      <c r="TW456" s="84"/>
      <c r="TX456" s="84"/>
      <c r="TY456" s="84"/>
      <c r="TZ456" s="84"/>
      <c r="UA456" s="84"/>
      <c r="UB456" s="84"/>
      <c r="UC456" s="84"/>
      <c r="UD456" s="84"/>
      <c r="UE456" s="84"/>
      <c r="UF456" s="84"/>
      <c r="UG456" s="84"/>
      <c r="UH456" s="84"/>
      <c r="UI456" s="84"/>
      <c r="UJ456" s="84"/>
      <c r="UK456" s="84"/>
      <c r="UL456" s="84"/>
      <c r="UM456" s="84"/>
      <c r="UN456" s="84"/>
      <c r="UO456" s="84"/>
      <c r="UP456" s="84"/>
      <c r="UQ456" s="84"/>
      <c r="UR456" s="84"/>
      <c r="US456" s="84"/>
      <c r="UT456" s="84"/>
      <c r="UU456" s="84"/>
      <c r="UV456" s="84"/>
      <c r="UW456" s="84"/>
      <c r="UX456" s="84"/>
      <c r="UY456" s="84"/>
      <c r="UZ456" s="84"/>
      <c r="VA456" s="84"/>
      <c r="VB456" s="84"/>
      <c r="VC456" s="84"/>
      <c r="VD456" s="84"/>
      <c r="VE456" s="84"/>
      <c r="VF456" s="84"/>
      <c r="VG456" s="84"/>
      <c r="VH456" s="84"/>
      <c r="VI456" s="84"/>
      <c r="VJ456" s="84"/>
      <c r="VK456" s="84"/>
      <c r="VL456" s="84"/>
      <c r="VM456" s="84"/>
      <c r="VN456" s="84"/>
      <c r="VO456" s="84"/>
      <c r="VP456" s="84"/>
      <c r="VQ456" s="84"/>
      <c r="VR456" s="84"/>
      <c r="VS456" s="84"/>
      <c r="VT456" s="84"/>
      <c r="VU456" s="84"/>
      <c r="VV456" s="84"/>
      <c r="VW456" s="84"/>
      <c r="VX456" s="84"/>
      <c r="VY456" s="84"/>
      <c r="VZ456" s="84"/>
      <c r="WA456" s="84"/>
      <c r="WB456" s="84"/>
      <c r="WC456" s="84"/>
      <c r="WD456" s="84"/>
      <c r="WE456" s="84"/>
      <c r="WF456" s="84"/>
      <c r="WG456" s="84"/>
      <c r="WH456" s="84"/>
      <c r="WI456" s="84"/>
      <c r="WJ456" s="84"/>
      <c r="WK456" s="84"/>
      <c r="WL456" s="84"/>
      <c r="WM456" s="84"/>
      <c r="WN456" s="84"/>
      <c r="WO456" s="84"/>
      <c r="WP456" s="84"/>
      <c r="WQ456" s="84"/>
      <c r="WR456" s="84"/>
      <c r="WS456" s="84"/>
      <c r="WT456" s="84"/>
      <c r="WU456" s="84"/>
      <c r="WV456" s="84"/>
      <c r="WW456" s="84"/>
      <c r="WX456" s="84"/>
      <c r="WY456" s="84"/>
      <c r="WZ456" s="84"/>
      <c r="XA456" s="84"/>
      <c r="XB456" s="84"/>
      <c r="XC456" s="84"/>
      <c r="XD456" s="84"/>
      <c r="XE456" s="84"/>
      <c r="XF456" s="84"/>
      <c r="XG456" s="84"/>
      <c r="XH456" s="84"/>
      <c r="XI456" s="84"/>
      <c r="XJ456" s="84"/>
      <c r="XK456" s="84"/>
      <c r="XL456" s="84"/>
      <c r="XM456" s="84"/>
      <c r="XN456" s="84"/>
      <c r="XO456" s="84"/>
      <c r="XP456" s="84"/>
      <c r="XQ456" s="84"/>
      <c r="XR456" s="84"/>
      <c r="XS456" s="84"/>
      <c r="XT456" s="84"/>
      <c r="XU456" s="84"/>
      <c r="XV456" s="84"/>
      <c r="XW456" s="84"/>
      <c r="XX456" s="84"/>
      <c r="XY456" s="84"/>
      <c r="XZ456" s="84"/>
      <c r="YA456" s="84"/>
      <c r="YB456" s="84"/>
      <c r="YC456" s="84"/>
      <c r="YD456" s="84"/>
      <c r="YE456" s="84"/>
      <c r="YF456" s="84"/>
      <c r="YG456" s="84"/>
      <c r="YH456" s="84"/>
      <c r="YI456" s="84"/>
      <c r="YJ456" s="84"/>
      <c r="YK456" s="84"/>
      <c r="YL456" s="84"/>
      <c r="YM456" s="84"/>
      <c r="YN456" s="84"/>
      <c r="YO456" s="84"/>
      <c r="YP456" s="84"/>
      <c r="YQ456" s="84"/>
      <c r="YR456" s="84"/>
      <c r="YS456" s="84"/>
      <c r="YT456" s="84"/>
      <c r="YU456" s="84"/>
      <c r="YV456" s="84"/>
      <c r="YW456" s="84"/>
      <c r="YX456" s="84"/>
      <c r="YY456" s="84"/>
      <c r="YZ456" s="84"/>
      <c r="ZA456" s="84"/>
      <c r="ZB456" s="84"/>
      <c r="ZC456" s="84"/>
      <c r="ZD456" s="84"/>
      <c r="ZE456" s="84"/>
      <c r="ZF456" s="84"/>
      <c r="ZG456" s="84"/>
      <c r="ZH456" s="84"/>
      <c r="ZI456" s="84"/>
      <c r="ZJ456" s="84"/>
      <c r="ZK456" s="84"/>
      <c r="ZL456" s="84"/>
      <c r="ZM456" s="84"/>
      <c r="ZN456" s="84"/>
      <c r="ZO456" s="84"/>
      <c r="ZP456" s="84"/>
      <c r="ZQ456" s="84"/>
      <c r="ZR456" s="84"/>
      <c r="ZS456" s="84"/>
      <c r="ZT456" s="84"/>
      <c r="ZU456" s="84"/>
      <c r="ZV456" s="84"/>
      <c r="ZW456" s="84"/>
      <c r="ZX456" s="84"/>
      <c r="ZY456" s="84"/>
      <c r="ZZ456" s="84"/>
      <c r="AAA456" s="84"/>
      <c r="AAB456" s="84"/>
      <c r="AAC456" s="84"/>
      <c r="AAD456" s="84"/>
      <c r="AAE456" s="84"/>
      <c r="AAF456" s="84"/>
      <c r="AAG456" s="84"/>
      <c r="AAH456" s="84"/>
      <c r="AAI456" s="84"/>
      <c r="AAJ456" s="84"/>
      <c r="AAK456" s="84"/>
      <c r="AAL456" s="84"/>
      <c r="AAM456" s="84"/>
      <c r="AAN456" s="84"/>
      <c r="AAO456" s="84"/>
      <c r="AAP456" s="84"/>
      <c r="AAQ456" s="84"/>
      <c r="AAR456" s="84"/>
      <c r="AAS456" s="84"/>
      <c r="AAT456" s="84"/>
      <c r="AAU456" s="84"/>
      <c r="AAV456" s="84"/>
      <c r="AAW456" s="84"/>
      <c r="AAX456" s="84"/>
      <c r="AAY456" s="84"/>
      <c r="AAZ456" s="84"/>
      <c r="ABA456" s="84"/>
      <c r="ABB456" s="84"/>
      <c r="ABC456" s="84"/>
      <c r="ABD456" s="84"/>
      <c r="ABE456" s="84"/>
      <c r="ABF456" s="84"/>
      <c r="ABG456" s="84"/>
      <c r="ABH456" s="84"/>
      <c r="ABI456" s="84"/>
      <c r="ABJ456" s="84"/>
      <c r="ABK456" s="84"/>
      <c r="ABL456" s="84"/>
      <c r="ABM456" s="84"/>
      <c r="ABN456" s="84"/>
      <c r="ABO456" s="84"/>
      <c r="ABP456" s="84"/>
      <c r="ABQ456" s="84"/>
      <c r="ABR456" s="84"/>
      <c r="ABS456" s="84"/>
      <c r="ABT456" s="84"/>
      <c r="ABU456" s="84"/>
      <c r="ABV456" s="84"/>
      <c r="ABW456" s="84"/>
      <c r="ABX456" s="84"/>
      <c r="ABY456" s="84"/>
      <c r="ABZ456" s="84"/>
      <c r="ACA456" s="84"/>
      <c r="ACB456" s="84"/>
      <c r="ACC456" s="84"/>
      <c r="ACD456" s="84"/>
      <c r="ACE456" s="84"/>
      <c r="ACF456" s="84"/>
      <c r="ACG456" s="84"/>
      <c r="ACH456" s="84"/>
      <c r="ACI456" s="84"/>
      <c r="ACJ456" s="84"/>
      <c r="ACK456" s="84"/>
      <c r="ACL456" s="84"/>
      <c r="ACM456" s="84"/>
      <c r="ACN456" s="84"/>
      <c r="ACO456" s="84"/>
      <c r="ACP456" s="84"/>
      <c r="ACQ456" s="84"/>
      <c r="ACR456" s="84"/>
      <c r="ACS456" s="84"/>
      <c r="ACT456" s="84"/>
      <c r="ACU456" s="84"/>
      <c r="ACV456" s="84"/>
      <c r="ACW456" s="84"/>
      <c r="ACX456" s="84"/>
      <c r="ACY456" s="84"/>
      <c r="ACZ456" s="84"/>
      <c r="ADA456" s="84"/>
      <c r="ADB456" s="84"/>
      <c r="ADC456" s="84"/>
      <c r="ADD456" s="84"/>
      <c r="ADE456" s="84"/>
      <c r="ADF456" s="84"/>
      <c r="ADG456" s="84"/>
      <c r="ADH456" s="84"/>
      <c r="ADI456" s="84"/>
      <c r="ADJ456" s="84"/>
      <c r="ADK456" s="84"/>
      <c r="ADL456" s="84"/>
      <c r="ADM456" s="84"/>
      <c r="ADN456" s="84"/>
      <c r="ADO456" s="84"/>
      <c r="ADP456" s="84"/>
      <c r="ADQ456" s="84"/>
      <c r="ADR456" s="84"/>
      <c r="ADS456" s="84"/>
      <c r="ADT456" s="84"/>
      <c r="ADU456" s="84"/>
      <c r="ADV456" s="84"/>
      <c r="ADW456" s="84"/>
      <c r="ADX456" s="84"/>
      <c r="ADY456" s="84"/>
      <c r="ADZ456" s="84"/>
      <c r="AEA456" s="84"/>
      <c r="AEB456" s="84"/>
      <c r="AEC456" s="84"/>
      <c r="AED456" s="84"/>
      <c r="AEE456" s="84"/>
      <c r="AEF456" s="84"/>
      <c r="AEG456" s="84"/>
      <c r="AEH456" s="84"/>
      <c r="AEI456" s="84"/>
      <c r="AEJ456" s="84"/>
      <c r="AEK456" s="84"/>
      <c r="AEL456" s="84"/>
      <c r="AEM456" s="84"/>
      <c r="AEN456" s="84"/>
      <c r="AEO456" s="84"/>
      <c r="AEP456" s="84"/>
      <c r="AEQ456" s="84"/>
      <c r="AER456" s="84"/>
      <c r="AES456" s="84"/>
      <c r="AET456" s="84"/>
      <c r="AEU456" s="84"/>
      <c r="AEV456" s="84"/>
      <c r="AEW456" s="84"/>
      <c r="AEX456" s="84"/>
      <c r="AEY456" s="84"/>
      <c r="AEZ456" s="84"/>
      <c r="AFA456" s="84"/>
      <c r="AFB456" s="84"/>
      <c r="AFC456" s="84"/>
      <c r="AFD456" s="84"/>
      <c r="AFE456" s="84"/>
      <c r="AFF456" s="84"/>
      <c r="AFG456" s="84"/>
      <c r="AFH456" s="84"/>
      <c r="AFI456" s="84"/>
      <c r="AFJ456" s="84"/>
      <c r="AFK456" s="84"/>
      <c r="AFL456" s="84"/>
      <c r="AFM456" s="84"/>
      <c r="AFN456" s="84"/>
      <c r="AFO456" s="84"/>
      <c r="AFP456" s="84"/>
      <c r="AFQ456" s="84"/>
      <c r="AFR456" s="84"/>
      <c r="AFS456" s="84"/>
      <c r="AFT456" s="84"/>
      <c r="AFU456" s="84"/>
      <c r="AFV456" s="84"/>
      <c r="AFW456" s="84"/>
      <c r="AFX456" s="84"/>
      <c r="AFY456" s="84"/>
      <c r="AFZ456" s="84"/>
      <c r="AGA456" s="84"/>
      <c r="AGB456" s="84"/>
      <c r="AGC456" s="84"/>
      <c r="AGD456" s="84"/>
      <c r="AGE456" s="84"/>
      <c r="AGF456" s="84"/>
      <c r="AGG456" s="84"/>
      <c r="AGH456" s="84"/>
      <c r="AGI456" s="84"/>
      <c r="AGJ456" s="84"/>
      <c r="AGK456" s="84"/>
      <c r="AGL456" s="84"/>
      <c r="AGM456" s="84"/>
      <c r="AGN456" s="84"/>
      <c r="AGO456" s="84"/>
      <c r="AGP456" s="84"/>
      <c r="AGQ456" s="84"/>
      <c r="AGR456" s="84"/>
      <c r="AGS456" s="84"/>
      <c r="AGT456" s="84"/>
      <c r="AGU456" s="84"/>
      <c r="AGV456" s="84"/>
      <c r="AGW456" s="84"/>
      <c r="AGX456" s="84"/>
      <c r="AGY456" s="84"/>
      <c r="AGZ456" s="84"/>
      <c r="AHA456" s="84"/>
      <c r="AHB456" s="84"/>
      <c r="AHC456" s="84"/>
      <c r="AHD456" s="84"/>
      <c r="AHE456" s="84"/>
      <c r="AHF456" s="84"/>
      <c r="AHG456" s="84"/>
      <c r="AHH456" s="84"/>
      <c r="AHI456" s="84"/>
      <c r="AHJ456" s="84"/>
      <c r="AHK456" s="84"/>
      <c r="AHL456" s="84"/>
      <c r="AHM456" s="84"/>
      <c r="AHN456" s="84"/>
      <c r="AHO456" s="84"/>
      <c r="AHP456" s="84"/>
      <c r="AHQ456" s="84"/>
      <c r="AHR456" s="84"/>
      <c r="AHS456" s="84"/>
      <c r="AHT456" s="84"/>
      <c r="AHU456" s="84"/>
      <c r="AHV456" s="84"/>
      <c r="AHW456" s="84"/>
      <c r="AHX456" s="84"/>
      <c r="AHY456" s="84"/>
      <c r="AHZ456" s="84"/>
      <c r="AIA456" s="84"/>
      <c r="AIB456" s="84"/>
      <c r="AIC456" s="84"/>
      <c r="AID456" s="84"/>
      <c r="AIE456" s="84"/>
      <c r="AIF456" s="84"/>
      <c r="AIG456" s="84"/>
      <c r="AIH456" s="84"/>
      <c r="AII456" s="84"/>
      <c r="AIJ456" s="84"/>
      <c r="AIK456" s="84"/>
      <c r="AIL456" s="84"/>
      <c r="AIM456" s="84"/>
      <c r="AIN456" s="84"/>
      <c r="AIO456" s="84"/>
      <c r="AIP456" s="84"/>
      <c r="AIQ456" s="84"/>
      <c r="AIR456" s="84"/>
      <c r="AIS456" s="84"/>
      <c r="AIT456" s="84"/>
      <c r="AIU456" s="84"/>
      <c r="AIV456" s="84"/>
      <c r="AIW456" s="84"/>
      <c r="AIX456" s="84"/>
      <c r="AIY456" s="84"/>
      <c r="AIZ456" s="84"/>
      <c r="AJA456" s="84"/>
      <c r="AJB456" s="84"/>
      <c r="AJC456" s="84"/>
      <c r="AJD456" s="84"/>
      <c r="AJE456" s="84"/>
      <c r="AJF456" s="84"/>
      <c r="AJG456" s="84"/>
      <c r="AJH456" s="84"/>
      <c r="AJI456" s="84"/>
      <c r="AJJ456" s="84"/>
      <c r="AJK456" s="84"/>
      <c r="AJL456" s="84"/>
      <c r="AJM456" s="84"/>
      <c r="AJN456" s="84"/>
      <c r="AJO456" s="84"/>
      <c r="AJP456" s="84"/>
      <c r="AJQ456" s="84"/>
      <c r="AJR456" s="84"/>
      <c r="AJS456" s="84"/>
      <c r="AJT456" s="84"/>
      <c r="AJU456" s="84"/>
      <c r="AJV456" s="84"/>
      <c r="AJW456" s="84"/>
      <c r="AJX456" s="84"/>
      <c r="AJY456" s="84"/>
      <c r="AJZ456" s="84"/>
      <c r="AKA456" s="84"/>
      <c r="AKB456" s="84"/>
      <c r="AKC456" s="84"/>
      <c r="AKD456" s="84"/>
      <c r="AKE456" s="84"/>
      <c r="AKF456" s="84"/>
      <c r="AKG456" s="84"/>
      <c r="AKH456" s="84"/>
      <c r="AKI456" s="84"/>
      <c r="AKJ456" s="84"/>
      <c r="AKK456" s="84"/>
      <c r="AKL456" s="84"/>
      <c r="AKM456" s="84"/>
      <c r="AKN456" s="84"/>
      <c r="AKO456" s="84"/>
      <c r="AKP456" s="84"/>
      <c r="AKQ456" s="84"/>
      <c r="AKR456" s="84"/>
      <c r="AKS456" s="84"/>
      <c r="AKT456" s="84"/>
      <c r="AKU456" s="84"/>
      <c r="AKV456" s="84"/>
      <c r="AKW456" s="84"/>
      <c r="AKX456" s="84"/>
      <c r="AKY456" s="84"/>
      <c r="AKZ456" s="84"/>
      <c r="ALA456" s="84"/>
      <c r="ALB456" s="84"/>
      <c r="ALC456" s="84"/>
      <c r="ALD456" s="84"/>
      <c r="ALE456" s="84"/>
      <c r="ALF456" s="84"/>
      <c r="ALG456" s="84"/>
      <c r="ALH456" s="84"/>
      <c r="ALI456" s="84"/>
      <c r="ALJ456" s="84"/>
      <c r="ALK456" s="84"/>
      <c r="ALL456" s="84"/>
      <c r="ALM456" s="84"/>
      <c r="ALN456" s="84"/>
      <c r="ALO456" s="84"/>
      <c r="ALP456" s="84"/>
      <c r="ALQ456" s="84"/>
      <c r="ALR456" s="84"/>
      <c r="ALS456" s="84"/>
      <c r="ALT456" s="84"/>
      <c r="ALU456" s="84"/>
      <c r="ALV456" s="84"/>
      <c r="ALW456" s="84"/>
      <c r="ALX456" s="84"/>
      <c r="ALY456" s="84"/>
      <c r="ALZ456" s="84"/>
      <c r="AMA456" s="84"/>
      <c r="AMB456" s="84"/>
      <c r="AMC456" s="84"/>
      <c r="AMD456" s="84"/>
      <c r="AME456" s="84"/>
      <c r="AMF456" s="84"/>
      <c r="AMG456" s="84"/>
      <c r="AMH456" s="84"/>
      <c r="AMI456" s="84"/>
      <c r="AMJ456" s="84"/>
      <c r="AMK456" s="84"/>
      <c r="AML456" s="84"/>
      <c r="AMM456" s="84"/>
      <c r="AMN456" s="84"/>
      <c r="AMO456" s="84"/>
      <c r="AMP456" s="84"/>
      <c r="AMQ456" s="84"/>
      <c r="AMR456" s="84"/>
      <c r="AMS456" s="84"/>
      <c r="AMT456" s="84"/>
      <c r="AMU456" s="84"/>
      <c r="AMV456" s="84"/>
      <c r="AMW456" s="84"/>
      <c r="AMX456" s="84"/>
      <c r="AMY456" s="84"/>
      <c r="AMZ456" s="84"/>
      <c r="ANA456" s="84"/>
      <c r="ANB456" s="84"/>
      <c r="ANC456" s="84"/>
      <c r="AND456" s="84"/>
      <c r="ANE456" s="84"/>
      <c r="ANF456" s="84"/>
      <c r="ANG456" s="84"/>
      <c r="ANH456" s="84"/>
      <c r="ANI456" s="84"/>
      <c r="ANJ456" s="84"/>
      <c r="ANK456" s="84"/>
      <c r="ANL456" s="84"/>
      <c r="ANM456" s="84"/>
      <c r="ANN456" s="84"/>
      <c r="ANO456" s="84"/>
      <c r="ANP456" s="84"/>
      <c r="ANQ456" s="84"/>
      <c r="ANR456" s="84"/>
      <c r="ANS456" s="84"/>
      <c r="ANT456" s="84"/>
      <c r="ANU456" s="84"/>
      <c r="ANV456" s="84"/>
      <c r="ANW456" s="84"/>
      <c r="ANX456" s="84"/>
      <c r="ANY456" s="84"/>
      <c r="ANZ456" s="84"/>
      <c r="AOA456" s="84"/>
      <c r="AOB456" s="84"/>
      <c r="AOC456" s="84"/>
      <c r="AOD456" s="84"/>
      <c r="AOE456" s="84"/>
      <c r="AOF456" s="84"/>
      <c r="AOG456" s="84"/>
      <c r="AOH456" s="84"/>
      <c r="AOI456" s="84"/>
      <c r="AOJ456" s="84"/>
      <c r="AOK456" s="84"/>
      <c r="AOL456" s="84"/>
      <c r="AOM456" s="84"/>
      <c r="AON456" s="84"/>
      <c r="AOO456" s="84"/>
      <c r="AOP456" s="84"/>
      <c r="AOQ456" s="84"/>
      <c r="AOR456" s="84"/>
      <c r="AOS456" s="84"/>
      <c r="AOT456" s="84"/>
      <c r="AOU456" s="84"/>
      <c r="AOV456" s="84"/>
      <c r="AOW456" s="84"/>
      <c r="AOX456" s="84"/>
      <c r="AOY456" s="84"/>
      <c r="AOZ456" s="84"/>
      <c r="APA456" s="84"/>
      <c r="APB456" s="84"/>
      <c r="APC456" s="84"/>
      <c r="APD456" s="84"/>
      <c r="APE456" s="84"/>
      <c r="APF456" s="84"/>
      <c r="APG456" s="84"/>
      <c r="APH456" s="84"/>
      <c r="API456" s="84"/>
      <c r="APJ456" s="84"/>
      <c r="APK456" s="84"/>
      <c r="APL456" s="84"/>
      <c r="APM456" s="84"/>
      <c r="APN456" s="84"/>
      <c r="APO456" s="84"/>
      <c r="APP456" s="84"/>
      <c r="APQ456" s="84"/>
      <c r="APR456" s="84"/>
      <c r="APS456" s="84"/>
      <c r="APT456" s="84"/>
      <c r="APU456" s="84"/>
      <c r="APV456" s="84"/>
      <c r="APW456" s="84"/>
      <c r="APX456" s="84"/>
      <c r="APY456" s="84"/>
      <c r="APZ456" s="84"/>
      <c r="AQA456" s="84"/>
      <c r="AQB456" s="84"/>
      <c r="AQC456" s="84"/>
      <c r="AQD456" s="84"/>
      <c r="AQE456" s="84"/>
      <c r="AQF456" s="84"/>
      <c r="AQG456" s="84"/>
      <c r="AQH456" s="84"/>
      <c r="AQI456" s="84"/>
      <c r="AQJ456" s="84"/>
      <c r="AQK456" s="84"/>
      <c r="AQL456" s="84"/>
      <c r="AQM456" s="84"/>
      <c r="AQN456" s="84"/>
      <c r="AQO456" s="84"/>
      <c r="AQP456" s="84"/>
      <c r="AQQ456" s="84"/>
      <c r="AQR456" s="84"/>
      <c r="AQS456" s="84"/>
      <c r="AQT456" s="84"/>
      <c r="AQU456" s="84"/>
      <c r="AQV456" s="84"/>
      <c r="AQW456" s="84"/>
      <c r="AQX456" s="84"/>
      <c r="AQY456" s="84"/>
      <c r="AQZ456" s="84"/>
      <c r="ARA456" s="84"/>
      <c r="ARB456" s="84"/>
      <c r="ARC456" s="84"/>
      <c r="ARD456" s="84"/>
      <c r="ARE456" s="84"/>
      <c r="ARF456" s="84"/>
      <c r="ARG456" s="84"/>
      <c r="ARH456" s="84"/>
      <c r="ARI456" s="84"/>
      <c r="ARJ456" s="84"/>
      <c r="ARK456" s="84"/>
      <c r="ARL456" s="84"/>
      <c r="ARM456" s="84"/>
      <c r="ARN456" s="84"/>
      <c r="ARO456" s="84"/>
      <c r="ARP456" s="84"/>
      <c r="ARQ456" s="84"/>
      <c r="ARR456" s="84"/>
      <c r="ARS456" s="84"/>
      <c r="ART456" s="84"/>
      <c r="ARU456" s="84"/>
      <c r="ARV456" s="84"/>
      <c r="ARW456" s="84"/>
      <c r="ARX456" s="84"/>
      <c r="ARY456" s="84"/>
      <c r="ARZ456" s="84"/>
      <c r="ASA456" s="84"/>
      <c r="ASB456" s="84"/>
      <c r="ASC456" s="84"/>
      <c r="ASD456" s="84"/>
      <c r="ASE456" s="84"/>
      <c r="ASF456" s="84"/>
      <c r="ASG456" s="84"/>
      <c r="ASH456" s="84"/>
      <c r="ASI456" s="84"/>
      <c r="ASJ456" s="84"/>
      <c r="ASK456" s="84"/>
      <c r="ASL456" s="84"/>
      <c r="ASM456" s="84"/>
      <c r="ASN456" s="84"/>
      <c r="ASO456" s="84"/>
      <c r="ASP456" s="84"/>
      <c r="ASQ456" s="84"/>
      <c r="ASR456" s="84"/>
      <c r="ASS456" s="84"/>
      <c r="AST456" s="84"/>
      <c r="ASU456" s="84"/>
      <c r="ASV456" s="84"/>
      <c r="ASW456" s="84"/>
      <c r="ASX456" s="84"/>
      <c r="ASY456" s="84"/>
      <c r="ASZ456" s="84"/>
      <c r="ATA456" s="84"/>
      <c r="ATB456" s="84"/>
      <c r="ATC456" s="84"/>
      <c r="ATD456" s="84"/>
      <c r="ATE456" s="84"/>
      <c r="ATF456" s="84"/>
      <c r="ATG456" s="84"/>
      <c r="ATH456" s="84"/>
      <c r="ATI456" s="84"/>
      <c r="ATJ456" s="84"/>
      <c r="ATK456" s="84"/>
      <c r="ATL456" s="84"/>
      <c r="ATM456" s="84"/>
      <c r="ATN456" s="84"/>
      <c r="ATO456" s="84"/>
      <c r="ATP456" s="84"/>
      <c r="ATQ456" s="84"/>
      <c r="ATR456" s="84"/>
      <c r="ATS456" s="84"/>
      <c r="ATT456" s="84"/>
      <c r="ATU456" s="84"/>
      <c r="ATV456" s="84"/>
      <c r="ATW456" s="84"/>
      <c r="ATX456" s="84"/>
      <c r="ATY456" s="84"/>
      <c r="ATZ456" s="84"/>
      <c r="AUA456" s="84"/>
      <c r="AUB456" s="84"/>
      <c r="AUC456" s="84"/>
      <c r="AUD456" s="84"/>
      <c r="AUE456" s="84"/>
      <c r="AUF456" s="84"/>
      <c r="AUG456" s="84"/>
      <c r="AUH456" s="84"/>
      <c r="AUI456" s="84"/>
      <c r="AUJ456" s="84"/>
      <c r="AUK456" s="84"/>
      <c r="AUL456" s="84"/>
      <c r="AUM456" s="84"/>
      <c r="AUN456" s="84"/>
      <c r="AUO456" s="84"/>
      <c r="AUP456" s="84"/>
      <c r="AUQ456" s="84"/>
      <c r="AUR456" s="84"/>
      <c r="AUS456" s="84"/>
      <c r="AUT456" s="84"/>
      <c r="AUU456" s="84"/>
      <c r="AUV456" s="84"/>
      <c r="AUW456" s="84"/>
      <c r="AUX456" s="84"/>
      <c r="AUY456" s="84"/>
      <c r="AUZ456" s="84"/>
      <c r="AVA456" s="84"/>
      <c r="AVB456" s="84"/>
      <c r="AVC456" s="84"/>
      <c r="AVD456" s="84"/>
      <c r="AVE456" s="84"/>
      <c r="AVF456" s="84"/>
      <c r="AVG456" s="84"/>
      <c r="AVH456" s="84"/>
      <c r="AVI456" s="84"/>
      <c r="AVJ456" s="84"/>
      <c r="AVK456" s="84"/>
      <c r="AVL456" s="84"/>
      <c r="AVM456" s="84"/>
      <c r="AVN456" s="84"/>
      <c r="AVO456" s="84"/>
      <c r="AVP456" s="84"/>
      <c r="AVQ456" s="84"/>
      <c r="AVR456" s="84"/>
      <c r="AVS456" s="84"/>
      <c r="AVT456" s="84"/>
      <c r="AVU456" s="84"/>
      <c r="AVV456" s="84"/>
      <c r="AVW456" s="84"/>
      <c r="AVX456" s="84"/>
      <c r="AVY456" s="84"/>
      <c r="AVZ456" s="84"/>
      <c r="AWA456" s="84"/>
      <c r="AWB456" s="84"/>
      <c r="AWC456" s="84"/>
      <c r="AWD456" s="84"/>
      <c r="AWE456" s="84"/>
      <c r="AWF456" s="84"/>
      <c r="AWG456" s="84"/>
      <c r="AWH456" s="84"/>
      <c r="AWI456" s="84"/>
      <c r="AWJ456" s="84"/>
      <c r="AWK456" s="84"/>
      <c r="AWL456" s="84"/>
      <c r="AWM456" s="84"/>
      <c r="AWN456" s="84"/>
      <c r="AWO456" s="84"/>
      <c r="AWP456" s="84"/>
      <c r="AWQ456" s="84"/>
      <c r="AWR456" s="84"/>
      <c r="AWS456" s="84"/>
      <c r="AWT456" s="84"/>
      <c r="AWU456" s="84"/>
      <c r="AWV456" s="84"/>
      <c r="AWW456" s="84"/>
      <c r="AWX456" s="84"/>
      <c r="AWY456" s="84"/>
      <c r="AWZ456" s="84"/>
      <c r="AXA456" s="84"/>
      <c r="AXB456" s="84"/>
      <c r="AXC456" s="84"/>
      <c r="AXD456" s="84"/>
      <c r="AXE456" s="84"/>
      <c r="AXF456" s="84"/>
      <c r="AXG456" s="84"/>
      <c r="AXH456" s="84"/>
      <c r="AXI456" s="84"/>
      <c r="AXJ456" s="84"/>
      <c r="AXK456" s="84"/>
      <c r="AXL456" s="84"/>
      <c r="AXM456" s="84"/>
      <c r="AXN456" s="84"/>
      <c r="AXO456" s="84"/>
      <c r="AXP456" s="84"/>
      <c r="AXQ456" s="84"/>
      <c r="AXR456" s="84"/>
      <c r="AXS456" s="84"/>
      <c r="AXT456" s="84"/>
      <c r="AXU456" s="84"/>
      <c r="AXV456" s="84"/>
      <c r="AXW456" s="84"/>
      <c r="AXX456" s="84"/>
      <c r="AXY456" s="84"/>
      <c r="AXZ456" s="84"/>
      <c r="AYA456" s="84"/>
      <c r="AYB456" s="84"/>
      <c r="AYC456" s="84"/>
      <c r="AYD456" s="84"/>
      <c r="AYE456" s="84"/>
      <c r="AYF456" s="84"/>
      <c r="AYG456" s="84"/>
      <c r="AYH456" s="84"/>
      <c r="AYI456" s="84"/>
      <c r="AYJ456" s="84"/>
      <c r="AYK456" s="84"/>
      <c r="AYL456" s="84"/>
      <c r="AYM456" s="84"/>
      <c r="AYN456" s="84"/>
      <c r="AYO456" s="84"/>
      <c r="AYP456" s="84"/>
      <c r="AYQ456" s="84"/>
      <c r="AYR456" s="84"/>
      <c r="AYS456" s="84"/>
      <c r="AYT456" s="84"/>
      <c r="AYU456" s="84"/>
      <c r="AYV456" s="84"/>
      <c r="AYW456" s="84"/>
      <c r="AYX456" s="84"/>
      <c r="AYY456" s="84"/>
      <c r="AYZ456" s="84"/>
      <c r="AZA456" s="84"/>
      <c r="AZB456" s="84"/>
      <c r="AZC456" s="84"/>
      <c r="AZD456" s="84"/>
      <c r="AZE456" s="84"/>
      <c r="AZF456" s="84"/>
      <c r="AZG456" s="84"/>
      <c r="AZH456" s="84"/>
      <c r="AZI456" s="84"/>
      <c r="AZJ456" s="84"/>
      <c r="AZK456" s="84"/>
      <c r="AZL456" s="84"/>
      <c r="AZM456" s="84"/>
      <c r="AZN456" s="84"/>
      <c r="AZO456" s="84"/>
      <c r="AZP456" s="84"/>
      <c r="AZQ456" s="84"/>
      <c r="AZR456" s="84"/>
      <c r="AZS456" s="84"/>
      <c r="AZT456" s="84"/>
      <c r="AZU456" s="84"/>
      <c r="AZV456" s="84"/>
      <c r="AZW456" s="84"/>
      <c r="AZX456" s="84"/>
      <c r="AZY456" s="84"/>
      <c r="AZZ456" s="84"/>
      <c r="BAA456" s="84"/>
      <c r="BAB456" s="84"/>
      <c r="BAC456" s="84"/>
      <c r="BAD456" s="84"/>
      <c r="BAE456" s="84"/>
      <c r="BAF456" s="84"/>
      <c r="BAG456" s="84"/>
      <c r="BAH456" s="84"/>
      <c r="BAI456" s="84"/>
      <c r="BAJ456" s="84"/>
      <c r="BAK456" s="84"/>
      <c r="BAL456" s="84"/>
      <c r="BAM456" s="84"/>
      <c r="BAN456" s="84"/>
      <c r="BAO456" s="84"/>
      <c r="BAP456" s="84"/>
      <c r="BAQ456" s="84"/>
      <c r="BAR456" s="84"/>
      <c r="BAS456" s="84"/>
      <c r="BAT456" s="84"/>
      <c r="BAU456" s="84"/>
      <c r="BAV456" s="84"/>
      <c r="BAW456" s="84"/>
      <c r="BAX456" s="84"/>
      <c r="BAY456" s="84"/>
      <c r="BAZ456" s="84"/>
      <c r="BBA456" s="84"/>
      <c r="BBB456" s="84"/>
      <c r="BBC456" s="84"/>
      <c r="BBD456" s="84"/>
      <c r="BBE456" s="84"/>
      <c r="BBF456" s="84"/>
      <c r="BBG456" s="84"/>
      <c r="BBH456" s="84"/>
      <c r="BBI456" s="84"/>
      <c r="BBJ456" s="84"/>
      <c r="BBK456" s="84"/>
      <c r="BBL456" s="84"/>
      <c r="BBM456" s="84"/>
      <c r="BBN456" s="84"/>
      <c r="BBO456" s="84"/>
      <c r="BBP456" s="84"/>
      <c r="BBQ456" s="84"/>
      <c r="BBR456" s="84"/>
      <c r="BBS456" s="84"/>
      <c r="BBT456" s="84"/>
      <c r="BBU456" s="84"/>
      <c r="BBV456" s="84"/>
      <c r="BBW456" s="84"/>
      <c r="BBX456" s="84"/>
      <c r="BBY456" s="84"/>
      <c r="BBZ456" s="84"/>
      <c r="BCA456" s="84"/>
      <c r="BCB456" s="84"/>
      <c r="BCC456" s="84"/>
      <c r="BCD456" s="84"/>
      <c r="BCE456" s="84"/>
      <c r="BCF456" s="84"/>
      <c r="BCG456" s="84"/>
      <c r="BCH456" s="84"/>
      <c r="BCI456" s="84"/>
      <c r="BCJ456" s="84"/>
      <c r="BCK456" s="84"/>
      <c r="BCL456" s="84"/>
      <c r="BCM456" s="84"/>
      <c r="BCN456" s="84"/>
      <c r="BCO456" s="84"/>
      <c r="BCP456" s="84"/>
      <c r="BCQ456" s="84"/>
      <c r="BCR456" s="84"/>
      <c r="BCS456" s="84"/>
      <c r="BCT456" s="84"/>
      <c r="BCU456" s="84"/>
      <c r="BCV456" s="84"/>
      <c r="BCW456" s="84"/>
      <c r="BCX456" s="84"/>
      <c r="BCY456" s="84"/>
      <c r="BCZ456" s="84"/>
      <c r="BDA456" s="84"/>
      <c r="BDB456" s="84"/>
      <c r="BDC456" s="84"/>
      <c r="BDD456" s="84"/>
      <c r="BDE456" s="84"/>
      <c r="BDF456" s="84"/>
      <c r="BDG456" s="84"/>
      <c r="BDH456" s="84"/>
      <c r="BDI456" s="84"/>
      <c r="BDJ456" s="84"/>
      <c r="BDK456" s="84"/>
      <c r="BDL456" s="84"/>
      <c r="BDM456" s="84"/>
      <c r="BDN456" s="84"/>
      <c r="BDO456" s="84"/>
      <c r="BDP456" s="84"/>
      <c r="BDQ456" s="84"/>
      <c r="BDR456" s="84"/>
      <c r="BDS456" s="84"/>
      <c r="BDT456" s="84"/>
      <c r="BDU456" s="84"/>
      <c r="BDV456" s="84"/>
      <c r="BDW456" s="84"/>
      <c r="BDX456" s="84"/>
      <c r="BDY456" s="84"/>
      <c r="BDZ456" s="84"/>
      <c r="BEA456" s="84"/>
      <c r="BEB456" s="84"/>
      <c r="BEC456" s="84"/>
      <c r="BED456" s="84"/>
      <c r="BEE456" s="84"/>
      <c r="BEF456" s="84"/>
      <c r="BEG456" s="84"/>
      <c r="BEH456" s="84"/>
      <c r="BEI456" s="84"/>
      <c r="BEJ456" s="84"/>
      <c r="BEK456" s="84"/>
      <c r="BEL456" s="84"/>
      <c r="BEM456" s="84"/>
      <c r="BEN456" s="84"/>
      <c r="BEO456" s="84"/>
      <c r="BEP456" s="84"/>
      <c r="BEQ456" s="84"/>
      <c r="BER456" s="84"/>
      <c r="BES456" s="84"/>
      <c r="BET456" s="84"/>
      <c r="BEU456" s="84"/>
      <c r="BEV456" s="84"/>
      <c r="BEW456" s="84"/>
      <c r="BEX456" s="84"/>
      <c r="BEY456" s="84"/>
      <c r="BEZ456" s="84"/>
      <c r="BFA456" s="84"/>
      <c r="BFB456" s="84"/>
      <c r="BFC456" s="84"/>
      <c r="BFD456" s="84"/>
      <c r="BFE456" s="84"/>
      <c r="BFF456" s="84"/>
      <c r="BFG456" s="84"/>
      <c r="BFH456" s="84"/>
      <c r="BFI456" s="84"/>
      <c r="BFJ456" s="84"/>
      <c r="BFK456" s="84"/>
      <c r="BFL456" s="84"/>
      <c r="BFM456" s="84"/>
      <c r="BFN456" s="84"/>
      <c r="BFO456" s="84"/>
      <c r="BFP456" s="84"/>
      <c r="BFQ456" s="84"/>
      <c r="BFR456" s="84"/>
      <c r="BFS456" s="84"/>
      <c r="BFT456" s="84"/>
      <c r="BFU456" s="84"/>
      <c r="BFV456" s="84"/>
      <c r="BFW456" s="84"/>
      <c r="BFX456" s="84"/>
      <c r="BFY456" s="84"/>
      <c r="BFZ456" s="84"/>
      <c r="BGA456" s="84"/>
      <c r="BGB456" s="84"/>
      <c r="BGC456" s="84"/>
      <c r="BGD456" s="84"/>
      <c r="BGE456" s="84"/>
      <c r="BGF456" s="84"/>
      <c r="BGG456" s="84"/>
      <c r="BGH456" s="84"/>
      <c r="BGI456" s="84"/>
      <c r="BGJ456" s="84"/>
      <c r="BGK456" s="84"/>
      <c r="BGL456" s="84"/>
      <c r="BGM456" s="84"/>
      <c r="BGN456" s="84"/>
      <c r="BGO456" s="84"/>
      <c r="BGP456" s="84"/>
      <c r="BGQ456" s="84"/>
      <c r="BGR456" s="84"/>
      <c r="BGS456" s="84"/>
      <c r="BGT456" s="84"/>
      <c r="BGU456" s="84"/>
      <c r="BGV456" s="84"/>
      <c r="BGW456" s="84"/>
      <c r="BGX456" s="84"/>
      <c r="BGY456" s="84"/>
      <c r="BGZ456" s="84"/>
      <c r="BHA456" s="84"/>
      <c r="BHB456" s="84"/>
      <c r="BHC456" s="84"/>
      <c r="BHD456" s="84"/>
      <c r="BHE456" s="84"/>
      <c r="BHF456" s="84"/>
      <c r="BHG456" s="84"/>
      <c r="BHH456" s="84"/>
      <c r="BHI456" s="84"/>
      <c r="BHJ456" s="84"/>
      <c r="BHK456" s="84"/>
      <c r="BHL456" s="84"/>
      <c r="BHM456" s="84"/>
      <c r="BHN456" s="84"/>
      <c r="BHO456" s="84"/>
      <c r="BHP456" s="84"/>
      <c r="BHQ456" s="84"/>
      <c r="BHR456" s="84"/>
      <c r="BHS456" s="84"/>
      <c r="BHT456" s="84"/>
      <c r="BHU456" s="84"/>
      <c r="BHV456" s="84"/>
      <c r="BHW456" s="84"/>
      <c r="BHX456" s="84"/>
      <c r="BHY456" s="84"/>
      <c r="BHZ456" s="84"/>
      <c r="BIA456" s="84"/>
      <c r="BIB456" s="84"/>
      <c r="BIC456" s="84"/>
      <c r="BID456" s="84"/>
      <c r="BIE456" s="84"/>
      <c r="BIF456" s="84"/>
      <c r="BIG456" s="84"/>
      <c r="BIH456" s="84"/>
      <c r="BII456" s="84"/>
      <c r="BIJ456" s="84"/>
      <c r="BIK456" s="84"/>
      <c r="BIL456" s="84"/>
      <c r="BIM456" s="84"/>
      <c r="BIN456" s="84"/>
      <c r="BIO456" s="84"/>
      <c r="BIP456" s="84"/>
      <c r="BIQ456" s="84"/>
      <c r="BIR456" s="84"/>
      <c r="BIS456" s="84"/>
      <c r="BIT456" s="84"/>
      <c r="BIU456" s="84"/>
      <c r="BIV456" s="84"/>
      <c r="BIW456" s="84"/>
      <c r="BIX456" s="84"/>
      <c r="BIY456" s="84"/>
      <c r="BIZ456" s="84"/>
      <c r="BJA456" s="84"/>
      <c r="BJB456" s="84"/>
      <c r="BJC456" s="84"/>
      <c r="BJD456" s="84"/>
      <c r="BJE456" s="84"/>
      <c r="BJF456" s="84"/>
      <c r="BJG456" s="84"/>
      <c r="BJH456" s="84"/>
      <c r="BJI456" s="84"/>
      <c r="BJJ456" s="84"/>
      <c r="BJK456" s="84"/>
      <c r="BJL456" s="84"/>
      <c r="BJM456" s="84"/>
      <c r="BJN456" s="84"/>
      <c r="BJO456" s="84"/>
      <c r="BJP456" s="84"/>
      <c r="BJQ456" s="84"/>
      <c r="BJR456" s="84"/>
      <c r="BJS456" s="84"/>
      <c r="BJT456" s="84"/>
      <c r="BJU456" s="84"/>
      <c r="BJV456" s="84"/>
      <c r="BJW456" s="84"/>
      <c r="BJX456" s="84"/>
      <c r="BJY456" s="84"/>
      <c r="BJZ456" s="84"/>
      <c r="BKA456" s="84"/>
      <c r="BKB456" s="84"/>
      <c r="BKC456" s="84"/>
      <c r="BKD456" s="84"/>
      <c r="BKE456" s="84"/>
      <c r="BKF456" s="84"/>
      <c r="BKG456" s="84"/>
      <c r="BKH456" s="84"/>
      <c r="BKI456" s="84"/>
      <c r="BKJ456" s="84"/>
      <c r="BKK456" s="84"/>
      <c r="BKL456" s="84"/>
      <c r="BKM456" s="84"/>
      <c r="BKN456" s="84"/>
      <c r="BKO456" s="84"/>
      <c r="BKP456" s="84"/>
      <c r="BKQ456" s="84"/>
      <c r="BKR456" s="84"/>
      <c r="BKS456" s="84"/>
      <c r="BKT456" s="84"/>
      <c r="BKU456" s="84"/>
      <c r="BKV456" s="84"/>
      <c r="BKW456" s="84"/>
      <c r="BKX456" s="84"/>
      <c r="BKY456" s="84"/>
      <c r="BKZ456" s="84"/>
      <c r="BLA456" s="84"/>
      <c r="BLB456" s="84"/>
      <c r="BLC456" s="84"/>
      <c r="BLD456" s="84"/>
      <c r="BLE456" s="84"/>
      <c r="BLF456" s="84"/>
      <c r="BLG456" s="84"/>
      <c r="BLH456" s="84"/>
      <c r="BLI456" s="84"/>
      <c r="BLJ456" s="84"/>
      <c r="BLK456" s="84"/>
      <c r="BLL456" s="84"/>
      <c r="BLM456" s="84"/>
      <c r="BLN456" s="84"/>
      <c r="BLO456" s="84"/>
      <c r="BLP456" s="84"/>
      <c r="BLQ456" s="84"/>
      <c r="BLR456" s="84"/>
      <c r="BLS456" s="84"/>
      <c r="BLT456" s="84"/>
      <c r="BLU456" s="84"/>
      <c r="BLV456" s="84"/>
      <c r="BLW456" s="84"/>
      <c r="BLX456" s="84"/>
      <c r="BLY456" s="84"/>
      <c r="BLZ456" s="84"/>
      <c r="BMA456" s="84"/>
      <c r="BMB456" s="84"/>
      <c r="BMC456" s="84"/>
      <c r="BMD456" s="84"/>
      <c r="BME456" s="84"/>
      <c r="BMF456" s="84"/>
      <c r="BMG456" s="84"/>
      <c r="BMH456" s="84"/>
      <c r="BMI456" s="84"/>
      <c r="BMJ456" s="84"/>
      <c r="BMK456" s="84"/>
      <c r="BML456" s="84"/>
      <c r="BMM456" s="84"/>
      <c r="BMN456" s="84"/>
      <c r="BMO456" s="84"/>
      <c r="BMP456" s="84"/>
      <c r="BMQ456" s="84"/>
      <c r="BMR456" s="84"/>
      <c r="BMS456" s="84"/>
      <c r="BMT456" s="84"/>
      <c r="BMU456" s="84"/>
      <c r="BMV456" s="84"/>
      <c r="BMW456" s="84"/>
      <c r="BMX456" s="84"/>
      <c r="BMY456" s="84"/>
      <c r="BMZ456" s="84"/>
      <c r="BNA456" s="84"/>
      <c r="BNB456" s="84"/>
      <c r="BNC456" s="84"/>
      <c r="BND456" s="84"/>
      <c r="BNE456" s="84"/>
      <c r="BNF456" s="84"/>
      <c r="BNG456" s="84"/>
      <c r="BNH456" s="84"/>
      <c r="BNI456" s="84"/>
      <c r="BNJ456" s="84"/>
      <c r="BNK456" s="84"/>
      <c r="BNL456" s="84"/>
      <c r="BNM456" s="84"/>
      <c r="BNN456" s="84"/>
      <c r="BNO456" s="84"/>
      <c r="BNP456" s="84"/>
      <c r="BNQ456" s="84"/>
      <c r="BNR456" s="84"/>
      <c r="BNS456" s="84"/>
      <c r="BNT456" s="84"/>
      <c r="BNU456" s="84"/>
      <c r="BNV456" s="84"/>
      <c r="BNW456" s="84"/>
      <c r="BNX456" s="84"/>
      <c r="BNY456" s="84"/>
      <c r="BNZ456" s="84"/>
      <c r="BOA456" s="84"/>
      <c r="BOB456" s="84"/>
      <c r="BOC456" s="84"/>
      <c r="BOD456" s="84"/>
      <c r="BOE456" s="84"/>
      <c r="BOF456" s="84"/>
      <c r="BOG456" s="84"/>
      <c r="BOH456" s="84"/>
      <c r="BOI456" s="84"/>
      <c r="BOJ456" s="84"/>
      <c r="BOK456" s="84"/>
      <c r="BOL456" s="84"/>
      <c r="BOM456" s="84"/>
      <c r="BON456" s="84"/>
      <c r="BOO456" s="84"/>
      <c r="BOP456" s="84"/>
      <c r="BOQ456" s="84"/>
      <c r="BOR456" s="84"/>
      <c r="BOS456" s="84"/>
      <c r="BOT456" s="84"/>
      <c r="BOU456" s="84"/>
      <c r="BOV456" s="84"/>
      <c r="BOW456" s="84"/>
      <c r="BOX456" s="84"/>
      <c r="BOY456" s="84"/>
      <c r="BOZ456" s="84"/>
      <c r="BPA456" s="84"/>
      <c r="BPB456" s="84"/>
      <c r="BPC456" s="84"/>
      <c r="BPD456" s="84"/>
      <c r="BPE456" s="84"/>
      <c r="BPF456" s="84"/>
      <c r="BPG456" s="84"/>
      <c r="BPH456" s="84"/>
      <c r="BPI456" s="84"/>
      <c r="BPJ456" s="84"/>
      <c r="BPK456" s="84"/>
      <c r="BPL456" s="84"/>
      <c r="BPM456" s="84"/>
      <c r="BPN456" s="84"/>
      <c r="BPO456" s="84"/>
      <c r="BPP456" s="84"/>
      <c r="BPQ456" s="84"/>
      <c r="BPR456" s="84"/>
      <c r="BPS456" s="84"/>
      <c r="BPT456" s="84"/>
      <c r="BPU456" s="84"/>
      <c r="BPV456" s="84"/>
      <c r="BPW456" s="84"/>
      <c r="BPX456" s="84"/>
      <c r="BPY456" s="84"/>
      <c r="BPZ456" s="84"/>
      <c r="BQA456" s="84"/>
      <c r="BQB456" s="84"/>
      <c r="BQC456" s="84"/>
      <c r="BQD456" s="84"/>
      <c r="BQE456" s="84"/>
      <c r="BQF456" s="84"/>
      <c r="BQG456" s="84"/>
      <c r="BQH456" s="84"/>
      <c r="BQI456" s="84"/>
      <c r="BQJ456" s="84"/>
      <c r="BQK456" s="84"/>
      <c r="BQL456" s="84"/>
      <c r="BQM456" s="84"/>
      <c r="BQN456" s="84"/>
      <c r="BQO456" s="84"/>
      <c r="BQP456" s="84"/>
      <c r="BQQ456" s="84"/>
      <c r="BQR456" s="84"/>
      <c r="BQS456" s="84"/>
      <c r="BQT456" s="84"/>
      <c r="BQU456" s="84"/>
      <c r="BQV456" s="84"/>
      <c r="BQW456" s="84"/>
      <c r="BQX456" s="84"/>
      <c r="BQY456" s="84"/>
      <c r="BQZ456" s="84"/>
      <c r="BRA456" s="84"/>
      <c r="BRB456" s="84"/>
      <c r="BRC456" s="84"/>
      <c r="BRD456" s="84"/>
      <c r="BRE456" s="84"/>
      <c r="BRF456" s="84"/>
      <c r="BRG456" s="84"/>
      <c r="BRH456" s="84"/>
      <c r="BRI456" s="84"/>
      <c r="BRJ456" s="84"/>
      <c r="BRK456" s="84"/>
      <c r="BRL456" s="84"/>
      <c r="BRM456" s="84"/>
      <c r="BRN456" s="84"/>
      <c r="BRO456" s="84"/>
      <c r="BRP456" s="84"/>
      <c r="BRQ456" s="84"/>
      <c r="BRR456" s="84"/>
      <c r="BRS456" s="84"/>
      <c r="BRT456" s="84"/>
      <c r="BRU456" s="84"/>
      <c r="BRV456" s="84"/>
      <c r="BRW456" s="84"/>
      <c r="BRX456" s="84"/>
      <c r="BRY456" s="84"/>
      <c r="BRZ456" s="84"/>
      <c r="BSA456" s="84"/>
      <c r="BSB456" s="84"/>
      <c r="BSC456" s="84"/>
      <c r="BSD456" s="84"/>
      <c r="BSE456" s="84"/>
      <c r="BSF456" s="84"/>
      <c r="BSG456" s="84"/>
      <c r="BSH456" s="84"/>
      <c r="BSI456" s="84"/>
      <c r="BSJ456" s="84"/>
      <c r="BSK456" s="84"/>
      <c r="BSL456" s="84"/>
      <c r="BSM456" s="84"/>
      <c r="BSN456" s="84"/>
      <c r="BSO456" s="84"/>
      <c r="BSP456" s="84"/>
      <c r="BSQ456" s="84"/>
      <c r="BSR456" s="84"/>
      <c r="BSS456" s="84"/>
      <c r="BST456" s="84"/>
      <c r="BSU456" s="84"/>
      <c r="BSV456" s="84"/>
      <c r="BSW456" s="84"/>
      <c r="BSX456" s="84"/>
      <c r="BSY456" s="84"/>
      <c r="BSZ456" s="84"/>
      <c r="BTA456" s="84"/>
      <c r="BTB456" s="84"/>
      <c r="BTC456" s="84"/>
      <c r="BTD456" s="84"/>
      <c r="BTE456" s="84"/>
      <c r="BTF456" s="84"/>
      <c r="BTG456" s="84"/>
      <c r="BTH456" s="84"/>
      <c r="BTI456" s="84"/>
      <c r="BTJ456" s="84"/>
      <c r="BTK456" s="84"/>
      <c r="BTL456" s="84"/>
      <c r="BTM456" s="84"/>
      <c r="BTN456" s="84"/>
      <c r="BTO456" s="84"/>
      <c r="BTP456" s="84"/>
      <c r="BTQ456" s="84"/>
      <c r="BTR456" s="84"/>
      <c r="BTS456" s="84"/>
      <c r="BTT456" s="84"/>
      <c r="BTU456" s="84"/>
      <c r="BTV456" s="84"/>
      <c r="BTW456" s="84"/>
      <c r="BTX456" s="84"/>
      <c r="BTY456" s="84"/>
      <c r="BTZ456" s="84"/>
      <c r="BUA456" s="84"/>
      <c r="BUB456" s="84"/>
      <c r="BUC456" s="84"/>
      <c r="BUD456" s="84"/>
      <c r="BUE456" s="84"/>
      <c r="BUF456" s="84"/>
      <c r="BUG456" s="84"/>
      <c r="BUH456" s="84"/>
      <c r="BUI456" s="84"/>
      <c r="BUJ456" s="84"/>
      <c r="BUK456" s="84"/>
      <c r="BUL456" s="84"/>
      <c r="BUM456" s="84"/>
      <c r="BUN456" s="84"/>
      <c r="BUO456" s="84"/>
      <c r="BUP456" s="84"/>
      <c r="BUQ456" s="84"/>
      <c r="BUR456" s="84"/>
      <c r="BUS456" s="84"/>
      <c r="BUT456" s="84"/>
      <c r="BUU456" s="84"/>
      <c r="BUV456" s="84"/>
      <c r="BUW456" s="84"/>
      <c r="BUX456" s="84"/>
      <c r="BUY456" s="84"/>
      <c r="BUZ456" s="84"/>
      <c r="BVA456" s="84"/>
      <c r="BVB456" s="84"/>
      <c r="BVC456" s="84"/>
      <c r="BVD456" s="84"/>
      <c r="BVE456" s="84"/>
      <c r="BVF456" s="84"/>
      <c r="BVG456" s="84"/>
      <c r="BVH456" s="84"/>
      <c r="BVI456" s="84"/>
      <c r="BVJ456" s="84"/>
      <c r="BVK456" s="84"/>
      <c r="BVL456" s="84"/>
      <c r="BVM456" s="84"/>
      <c r="BVN456" s="84"/>
      <c r="BVO456" s="84"/>
      <c r="BVP456" s="84"/>
      <c r="BVQ456" s="84"/>
      <c r="BVR456" s="84"/>
      <c r="BVS456" s="84"/>
      <c r="BVT456" s="84"/>
      <c r="BVU456" s="84"/>
      <c r="BVV456" s="84"/>
      <c r="BVW456" s="84"/>
      <c r="BVX456" s="84"/>
      <c r="BVY456" s="84"/>
      <c r="BVZ456" s="84"/>
      <c r="BWA456" s="84"/>
      <c r="BWB456" s="84"/>
      <c r="BWC456" s="84"/>
      <c r="BWD456" s="84"/>
      <c r="BWE456" s="84"/>
      <c r="BWF456" s="84"/>
      <c r="BWG456" s="84"/>
      <c r="BWH456" s="84"/>
      <c r="BWI456" s="84"/>
      <c r="BWJ456" s="84"/>
      <c r="BWK456" s="84"/>
      <c r="BWL456" s="84"/>
      <c r="BWM456" s="84"/>
      <c r="BWN456" s="84"/>
      <c r="BWO456" s="84"/>
      <c r="BWP456" s="84"/>
      <c r="BWQ456" s="84"/>
      <c r="BWR456" s="84"/>
      <c r="BWS456" s="84"/>
      <c r="BWT456" s="84"/>
      <c r="BWU456" s="84"/>
      <c r="BWV456" s="84"/>
      <c r="BWW456" s="84"/>
      <c r="BWX456" s="84"/>
      <c r="BWY456" s="84"/>
      <c r="BWZ456" s="84"/>
      <c r="BXA456" s="84"/>
      <c r="BXB456" s="84"/>
      <c r="BXC456" s="84"/>
      <c r="BXD456" s="84"/>
      <c r="BXE456" s="84"/>
      <c r="BXF456" s="84"/>
      <c r="BXG456" s="84"/>
      <c r="BXH456" s="84"/>
      <c r="BXI456" s="84"/>
      <c r="BXJ456" s="84"/>
      <c r="BXK456" s="84"/>
      <c r="BXL456" s="84"/>
      <c r="BXM456" s="84"/>
      <c r="BXN456" s="84"/>
      <c r="BXO456" s="84"/>
      <c r="BXP456" s="84"/>
      <c r="BXQ456" s="84"/>
      <c r="BXR456" s="84"/>
      <c r="BXS456" s="84"/>
      <c r="BXT456" s="84"/>
      <c r="BXU456" s="84"/>
      <c r="BXV456" s="84"/>
      <c r="BXW456" s="84"/>
      <c r="BXX456" s="84"/>
      <c r="BXY456" s="84"/>
      <c r="BXZ456" s="84"/>
      <c r="BYA456" s="84"/>
      <c r="BYB456" s="84"/>
      <c r="BYC456" s="84"/>
      <c r="BYD456" s="84"/>
      <c r="BYE456" s="84"/>
      <c r="BYF456" s="84"/>
      <c r="BYG456" s="84"/>
      <c r="BYH456" s="84"/>
      <c r="BYI456" s="84"/>
      <c r="BYJ456" s="84"/>
      <c r="BYK456" s="84"/>
      <c r="BYL456" s="84"/>
      <c r="BYM456" s="84"/>
      <c r="BYN456" s="84"/>
      <c r="BYO456" s="84"/>
      <c r="BYP456" s="84"/>
      <c r="BYQ456" s="84"/>
      <c r="BYR456" s="84"/>
      <c r="BYS456" s="84"/>
      <c r="BYT456" s="84"/>
      <c r="BYU456" s="84"/>
      <c r="BYV456" s="84"/>
      <c r="BYW456" s="84"/>
      <c r="BYX456" s="84"/>
      <c r="BYY456" s="84"/>
      <c r="BYZ456" s="84"/>
      <c r="BZA456" s="84"/>
      <c r="BZB456" s="84"/>
      <c r="BZC456" s="84"/>
      <c r="BZD456" s="84"/>
      <c r="BZE456" s="84"/>
      <c r="BZF456" s="84"/>
      <c r="BZG456" s="84"/>
      <c r="BZH456" s="84"/>
      <c r="BZI456" s="84"/>
      <c r="BZJ456" s="84"/>
      <c r="BZK456" s="84"/>
      <c r="BZL456" s="84"/>
      <c r="BZM456" s="84"/>
      <c r="BZN456" s="84"/>
      <c r="BZO456" s="84"/>
      <c r="BZP456" s="84"/>
      <c r="BZQ456" s="84"/>
      <c r="BZR456" s="84"/>
      <c r="BZS456" s="84"/>
      <c r="BZT456" s="84"/>
      <c r="BZU456" s="84"/>
      <c r="BZV456" s="84"/>
      <c r="BZW456" s="84"/>
      <c r="BZX456" s="84"/>
      <c r="BZY456" s="84"/>
      <c r="BZZ456" s="84"/>
      <c r="CAA456" s="84"/>
      <c r="CAB456" s="84"/>
      <c r="CAC456" s="84"/>
      <c r="CAD456" s="84"/>
      <c r="CAE456" s="84"/>
      <c r="CAF456" s="84"/>
      <c r="CAG456" s="84"/>
      <c r="CAH456" s="84"/>
      <c r="CAI456" s="84"/>
      <c r="CAJ456" s="84"/>
      <c r="CAK456" s="84"/>
      <c r="CAL456" s="84"/>
      <c r="CAM456" s="84"/>
      <c r="CAN456" s="84"/>
      <c r="CAO456" s="84"/>
      <c r="CAP456" s="84"/>
      <c r="CAQ456" s="84"/>
      <c r="CAR456" s="84"/>
      <c r="CAS456" s="84"/>
      <c r="CAT456" s="84"/>
      <c r="CAU456" s="84"/>
      <c r="CAV456" s="84"/>
      <c r="CAW456" s="84"/>
      <c r="CAX456" s="84"/>
      <c r="CAY456" s="84"/>
      <c r="CAZ456" s="84"/>
      <c r="CBA456" s="84"/>
      <c r="CBB456" s="84"/>
      <c r="CBC456" s="84"/>
      <c r="CBD456" s="84"/>
      <c r="CBE456" s="84"/>
      <c r="CBF456" s="84"/>
      <c r="CBG456" s="84"/>
      <c r="CBH456" s="84"/>
      <c r="CBI456" s="84"/>
      <c r="CBJ456" s="84"/>
      <c r="CBK456" s="84"/>
      <c r="CBL456" s="84"/>
      <c r="CBM456" s="84"/>
      <c r="CBN456" s="84"/>
      <c r="CBO456" s="84"/>
      <c r="CBP456" s="84"/>
      <c r="CBQ456" s="84"/>
      <c r="CBR456" s="84"/>
      <c r="CBS456" s="84"/>
      <c r="CBT456" s="84"/>
      <c r="CBU456" s="84"/>
      <c r="CBV456" s="84"/>
      <c r="CBW456" s="84"/>
      <c r="CBX456" s="84"/>
      <c r="CBY456" s="84"/>
      <c r="CBZ456" s="84"/>
      <c r="CCA456" s="84"/>
      <c r="CCB456" s="84"/>
      <c r="CCC456" s="84"/>
      <c r="CCD456" s="84"/>
      <c r="CCE456" s="84"/>
      <c r="CCF456" s="84"/>
      <c r="CCG456" s="84"/>
      <c r="CCH456" s="84"/>
      <c r="CCI456" s="84"/>
      <c r="CCJ456" s="84"/>
      <c r="CCK456" s="84"/>
      <c r="CCL456" s="84"/>
      <c r="CCM456" s="84"/>
      <c r="CCN456" s="84"/>
      <c r="CCO456" s="84"/>
      <c r="CCP456" s="84"/>
      <c r="CCQ456" s="84"/>
      <c r="CCR456" s="84"/>
      <c r="CCS456" s="84"/>
      <c r="CCT456" s="84"/>
      <c r="CCU456" s="84"/>
      <c r="CCV456" s="84"/>
      <c r="CCW456" s="84"/>
      <c r="CCX456" s="84"/>
      <c r="CCY456" s="84"/>
      <c r="CCZ456" s="84"/>
      <c r="CDA456" s="84"/>
      <c r="CDB456" s="84"/>
      <c r="CDC456" s="84"/>
      <c r="CDD456" s="84"/>
      <c r="CDE456" s="84"/>
      <c r="CDF456" s="84"/>
      <c r="CDG456" s="84"/>
      <c r="CDH456" s="84"/>
      <c r="CDI456" s="84"/>
      <c r="CDJ456" s="84"/>
      <c r="CDK456" s="84"/>
      <c r="CDL456" s="84"/>
      <c r="CDM456" s="84"/>
      <c r="CDN456" s="84"/>
      <c r="CDO456" s="84"/>
      <c r="CDP456" s="84"/>
      <c r="CDQ456" s="84"/>
      <c r="CDR456" s="84"/>
      <c r="CDS456" s="84"/>
      <c r="CDT456" s="84"/>
      <c r="CDU456" s="84"/>
      <c r="CDV456" s="84"/>
      <c r="CDW456" s="84"/>
      <c r="CDX456" s="84"/>
      <c r="CDY456" s="84"/>
      <c r="CDZ456" s="84"/>
      <c r="CEA456" s="84"/>
      <c r="CEB456" s="84"/>
      <c r="CEC456" s="84"/>
      <c r="CED456" s="84"/>
      <c r="CEE456" s="84"/>
      <c r="CEF456" s="84"/>
      <c r="CEG456" s="84"/>
      <c r="CEH456" s="84"/>
      <c r="CEI456" s="84"/>
      <c r="CEJ456" s="84"/>
      <c r="CEK456" s="84"/>
      <c r="CEL456" s="84"/>
      <c r="CEM456" s="84"/>
      <c r="CEN456" s="84"/>
      <c r="CEO456" s="84"/>
      <c r="CEP456" s="84"/>
      <c r="CEQ456" s="84"/>
      <c r="CER456" s="84"/>
      <c r="CES456" s="84"/>
      <c r="CET456" s="84"/>
      <c r="CEU456" s="84"/>
      <c r="CEV456" s="84"/>
      <c r="CEW456" s="84"/>
      <c r="CEX456" s="84"/>
      <c r="CEY456" s="84"/>
      <c r="CEZ456" s="84"/>
      <c r="CFA456" s="84"/>
      <c r="CFB456" s="84"/>
      <c r="CFC456" s="84"/>
      <c r="CFD456" s="84"/>
      <c r="CFE456" s="84"/>
      <c r="CFF456" s="84"/>
      <c r="CFG456" s="84"/>
      <c r="CFH456" s="84"/>
      <c r="CFI456" s="84"/>
      <c r="CFJ456" s="84"/>
      <c r="CFK456" s="84"/>
      <c r="CFL456" s="84"/>
      <c r="CFM456" s="84"/>
      <c r="CFN456" s="84"/>
      <c r="CFO456" s="84"/>
      <c r="CFP456" s="84"/>
      <c r="CFQ456" s="84"/>
      <c r="CFR456" s="84"/>
      <c r="CFS456" s="84"/>
      <c r="CFT456" s="84"/>
      <c r="CFU456" s="84"/>
      <c r="CFV456" s="84"/>
      <c r="CFW456" s="84"/>
      <c r="CFX456" s="84"/>
      <c r="CFY456" s="84"/>
      <c r="CFZ456" s="84"/>
      <c r="CGA456" s="84"/>
      <c r="CGB456" s="84"/>
      <c r="CGC456" s="84"/>
      <c r="CGD456" s="84"/>
      <c r="CGE456" s="84"/>
      <c r="CGF456" s="84"/>
      <c r="CGG456" s="84"/>
      <c r="CGH456" s="84"/>
      <c r="CGI456" s="84"/>
      <c r="CGJ456" s="84"/>
      <c r="CGK456" s="84"/>
      <c r="CGL456" s="84"/>
      <c r="CGM456" s="84"/>
      <c r="CGN456" s="84"/>
      <c r="CGO456" s="84"/>
      <c r="CGP456" s="84"/>
      <c r="CGQ456" s="84"/>
      <c r="CGR456" s="84"/>
      <c r="CGS456" s="84"/>
      <c r="CGT456" s="84"/>
      <c r="CGU456" s="84"/>
      <c r="CGV456" s="84"/>
      <c r="CGW456" s="84"/>
      <c r="CGX456" s="84"/>
      <c r="CGY456" s="84"/>
      <c r="CGZ456" s="84"/>
      <c r="CHA456" s="84"/>
      <c r="CHB456" s="84"/>
      <c r="CHC456" s="84"/>
      <c r="CHD456" s="84"/>
      <c r="CHE456" s="84"/>
      <c r="CHF456" s="84"/>
      <c r="CHG456" s="84"/>
      <c r="CHH456" s="84"/>
      <c r="CHI456" s="84"/>
      <c r="CHJ456" s="84"/>
      <c r="CHK456" s="84"/>
      <c r="CHL456" s="84"/>
      <c r="CHM456" s="84"/>
      <c r="CHN456" s="84"/>
      <c r="CHO456" s="84"/>
      <c r="CHP456" s="84"/>
      <c r="CHQ456" s="84"/>
      <c r="CHR456" s="84"/>
      <c r="CHS456" s="84"/>
      <c r="CHT456" s="84"/>
      <c r="CHU456" s="84"/>
      <c r="CHV456" s="84"/>
      <c r="CHW456" s="84"/>
      <c r="CHX456" s="84"/>
      <c r="CHY456" s="84"/>
      <c r="CHZ456" s="84"/>
      <c r="CIA456" s="84"/>
      <c r="CIB456" s="84"/>
      <c r="CIC456" s="84"/>
      <c r="CID456" s="84"/>
      <c r="CIE456" s="84"/>
      <c r="CIF456" s="84"/>
      <c r="CIG456" s="84"/>
      <c r="CIH456" s="84"/>
      <c r="CII456" s="84"/>
      <c r="CIJ456" s="84"/>
      <c r="CIK456" s="84"/>
      <c r="CIL456" s="84"/>
      <c r="CIM456" s="84"/>
      <c r="CIN456" s="84"/>
      <c r="CIO456" s="84"/>
      <c r="CIP456" s="84"/>
      <c r="CIQ456" s="84"/>
      <c r="CIR456" s="84"/>
      <c r="CIS456" s="84"/>
      <c r="CIT456" s="84"/>
      <c r="CIU456" s="84"/>
      <c r="CIV456" s="84"/>
      <c r="CIW456" s="84"/>
      <c r="CIX456" s="84"/>
      <c r="CIY456" s="84"/>
      <c r="CIZ456" s="84"/>
      <c r="CJA456" s="84"/>
      <c r="CJB456" s="84"/>
      <c r="CJC456" s="84"/>
      <c r="CJD456" s="84"/>
      <c r="CJE456" s="84"/>
      <c r="CJF456" s="84"/>
      <c r="CJG456" s="84"/>
      <c r="CJH456" s="84"/>
      <c r="CJI456" s="84"/>
      <c r="CJJ456" s="84"/>
      <c r="CJK456" s="84"/>
      <c r="CJL456" s="84"/>
      <c r="CJM456" s="84"/>
      <c r="CJN456" s="84"/>
      <c r="CJO456" s="84"/>
      <c r="CJP456" s="84"/>
      <c r="CJQ456" s="84"/>
      <c r="CJR456" s="84"/>
      <c r="CJS456" s="84"/>
      <c r="CJT456" s="84"/>
      <c r="CJU456" s="84"/>
      <c r="CJV456" s="84"/>
      <c r="CJW456" s="84"/>
      <c r="CJX456" s="84"/>
      <c r="CJY456" s="84"/>
      <c r="CJZ456" s="84"/>
      <c r="CKA456" s="84"/>
      <c r="CKB456" s="84"/>
      <c r="CKC456" s="84"/>
      <c r="CKD456" s="84"/>
      <c r="CKE456" s="84"/>
      <c r="CKF456" s="84"/>
      <c r="CKG456" s="84"/>
      <c r="CKH456" s="84"/>
      <c r="CKI456" s="84"/>
      <c r="CKJ456" s="84"/>
      <c r="CKK456" s="84"/>
      <c r="CKL456" s="84"/>
      <c r="CKM456" s="84"/>
      <c r="CKN456" s="84"/>
      <c r="CKO456" s="84"/>
      <c r="CKP456" s="84"/>
      <c r="CKQ456" s="84"/>
      <c r="CKR456" s="84"/>
      <c r="CKS456" s="84"/>
      <c r="CKT456" s="84"/>
      <c r="CKU456" s="84"/>
      <c r="CKV456" s="84"/>
      <c r="CKW456" s="84"/>
      <c r="CKX456" s="84"/>
      <c r="CKY456" s="84"/>
      <c r="CKZ456" s="84"/>
      <c r="CLA456" s="84"/>
      <c r="CLB456" s="84"/>
      <c r="CLC456" s="84"/>
      <c r="CLD456" s="84"/>
      <c r="CLE456" s="84"/>
      <c r="CLF456" s="84"/>
      <c r="CLG456" s="84"/>
      <c r="CLH456" s="84"/>
      <c r="CLI456" s="84"/>
      <c r="CLJ456" s="84"/>
      <c r="CLK456" s="84"/>
      <c r="CLL456" s="84"/>
      <c r="CLM456" s="84"/>
      <c r="CLN456" s="84"/>
      <c r="CLO456" s="84"/>
      <c r="CLP456" s="84"/>
      <c r="CLQ456" s="84"/>
      <c r="CLR456" s="84"/>
      <c r="CLS456" s="84"/>
      <c r="CLT456" s="84"/>
      <c r="CLU456" s="84"/>
      <c r="CLV456" s="84"/>
      <c r="CLW456" s="84"/>
      <c r="CLX456" s="84"/>
      <c r="CLY456" s="84"/>
      <c r="CLZ456" s="84"/>
      <c r="CMA456" s="84"/>
      <c r="CMB456" s="84"/>
      <c r="CMC456" s="84"/>
      <c r="CMD456" s="84"/>
      <c r="CME456" s="84"/>
      <c r="CMF456" s="84"/>
      <c r="CMG456" s="84"/>
      <c r="CMH456" s="84"/>
      <c r="CMI456" s="84"/>
      <c r="CMJ456" s="84"/>
      <c r="CMK456" s="84"/>
      <c r="CML456" s="84"/>
      <c r="CMM456" s="84"/>
      <c r="CMN456" s="84"/>
      <c r="CMO456" s="84"/>
      <c r="CMP456" s="84"/>
      <c r="CMQ456" s="84"/>
      <c r="CMR456" s="84"/>
      <c r="CMS456" s="84"/>
      <c r="CMT456" s="84"/>
      <c r="CMU456" s="84"/>
      <c r="CMV456" s="84"/>
      <c r="CMW456" s="84"/>
      <c r="CMX456" s="84"/>
      <c r="CMY456" s="84"/>
      <c r="CMZ456" s="84"/>
      <c r="CNA456" s="84"/>
      <c r="CNB456" s="84"/>
      <c r="CNC456" s="84"/>
      <c r="CND456" s="84"/>
      <c r="CNE456" s="84"/>
      <c r="CNF456" s="84"/>
      <c r="CNG456" s="84"/>
      <c r="CNH456" s="84"/>
      <c r="CNI456" s="84"/>
      <c r="CNJ456" s="84"/>
      <c r="CNK456" s="84"/>
      <c r="CNL456" s="84"/>
      <c r="CNM456" s="84"/>
      <c r="CNN456" s="84"/>
      <c r="CNO456" s="84"/>
      <c r="CNP456" s="84"/>
      <c r="CNQ456" s="84"/>
      <c r="CNR456" s="84"/>
      <c r="CNS456" s="84"/>
      <c r="CNT456" s="84"/>
      <c r="CNU456" s="84"/>
      <c r="CNV456" s="84"/>
      <c r="CNW456" s="84"/>
      <c r="CNX456" s="84"/>
      <c r="CNY456" s="84"/>
      <c r="CNZ456" s="84"/>
      <c r="COA456" s="84"/>
      <c r="COB456" s="84"/>
      <c r="COC456" s="84"/>
      <c r="COD456" s="84"/>
      <c r="COE456" s="84"/>
      <c r="COF456" s="84"/>
      <c r="COG456" s="84"/>
      <c r="COH456" s="84"/>
      <c r="COI456" s="84"/>
      <c r="COJ456" s="84"/>
      <c r="COK456" s="84"/>
      <c r="COL456" s="84"/>
      <c r="COM456" s="84"/>
      <c r="CON456" s="84"/>
      <c r="COO456" s="84"/>
      <c r="COP456" s="84"/>
      <c r="COQ456" s="84"/>
      <c r="COR456" s="84"/>
      <c r="COS456" s="84"/>
      <c r="COT456" s="84"/>
      <c r="COU456" s="84"/>
      <c r="COV456" s="84"/>
      <c r="COW456" s="84"/>
      <c r="COX456" s="84"/>
      <c r="COY456" s="84"/>
      <c r="COZ456" s="84"/>
      <c r="CPA456" s="84"/>
      <c r="CPB456" s="84"/>
      <c r="CPC456" s="84"/>
      <c r="CPD456" s="84"/>
      <c r="CPE456" s="84"/>
      <c r="CPF456" s="84"/>
      <c r="CPG456" s="84"/>
      <c r="CPH456" s="84"/>
      <c r="CPI456" s="84"/>
      <c r="CPJ456" s="84"/>
      <c r="CPK456" s="84"/>
      <c r="CPL456" s="84"/>
      <c r="CPM456" s="84"/>
      <c r="CPN456" s="84"/>
      <c r="CPO456" s="84"/>
      <c r="CPP456" s="84"/>
      <c r="CPQ456" s="84"/>
      <c r="CPR456" s="84"/>
      <c r="CPS456" s="84"/>
      <c r="CPT456" s="84"/>
      <c r="CPU456" s="84"/>
      <c r="CPV456" s="84"/>
      <c r="CPW456" s="84"/>
      <c r="CPX456" s="84"/>
      <c r="CPY456" s="84"/>
      <c r="CPZ456" s="84"/>
      <c r="CQA456" s="84"/>
      <c r="CQB456" s="84"/>
      <c r="CQC456" s="84"/>
      <c r="CQD456" s="84"/>
      <c r="CQE456" s="84"/>
      <c r="CQF456" s="84"/>
      <c r="CQG456" s="84"/>
      <c r="CQH456" s="84"/>
      <c r="CQI456" s="84"/>
      <c r="CQJ456" s="84"/>
      <c r="CQK456" s="84"/>
      <c r="CQL456" s="84"/>
      <c r="CQM456" s="84"/>
      <c r="CQN456" s="84"/>
      <c r="CQO456" s="84"/>
      <c r="CQP456" s="84"/>
      <c r="CQQ456" s="84"/>
      <c r="CQR456" s="84"/>
      <c r="CQS456" s="84"/>
      <c r="CQT456" s="84"/>
      <c r="CQU456" s="84"/>
      <c r="CQV456" s="84"/>
      <c r="CQW456" s="84"/>
      <c r="CQX456" s="84"/>
      <c r="CQY456" s="84"/>
      <c r="CQZ456" s="84"/>
      <c r="CRA456" s="84"/>
      <c r="CRB456" s="84"/>
      <c r="CRC456" s="84"/>
      <c r="CRD456" s="84"/>
      <c r="CRE456" s="84"/>
      <c r="CRF456" s="84"/>
      <c r="CRG456" s="84"/>
      <c r="CRH456" s="84"/>
      <c r="CRI456" s="84"/>
      <c r="CRJ456" s="84"/>
      <c r="CRK456" s="84"/>
      <c r="CRL456" s="84"/>
      <c r="CRM456" s="84"/>
      <c r="CRN456" s="84"/>
      <c r="CRO456" s="84"/>
      <c r="CRP456" s="84"/>
      <c r="CRQ456" s="84"/>
      <c r="CRR456" s="84"/>
      <c r="CRS456" s="84"/>
      <c r="CRT456" s="84"/>
      <c r="CRU456" s="84"/>
      <c r="CRV456" s="84"/>
      <c r="CRW456" s="84"/>
      <c r="CRX456" s="84"/>
      <c r="CRY456" s="84"/>
      <c r="CRZ456" s="84"/>
      <c r="CSA456" s="84"/>
      <c r="CSB456" s="84"/>
      <c r="CSC456" s="84"/>
      <c r="CSD456" s="84"/>
      <c r="CSE456" s="84"/>
      <c r="CSF456" s="84"/>
      <c r="CSG456" s="84"/>
      <c r="CSH456" s="84"/>
      <c r="CSI456" s="84"/>
      <c r="CSJ456" s="84"/>
      <c r="CSK456" s="84"/>
      <c r="CSL456" s="84"/>
      <c r="CSM456" s="84"/>
      <c r="CSN456" s="84"/>
      <c r="CSO456" s="84"/>
      <c r="CSP456" s="84"/>
      <c r="CSQ456" s="84"/>
      <c r="CSR456" s="84"/>
      <c r="CSS456" s="84"/>
      <c r="CST456" s="84"/>
      <c r="CSU456" s="84"/>
      <c r="CSV456" s="84"/>
      <c r="CSW456" s="84"/>
      <c r="CSX456" s="84"/>
      <c r="CSY456" s="84"/>
      <c r="CSZ456" s="84"/>
      <c r="CTA456" s="84"/>
      <c r="CTB456" s="84"/>
      <c r="CTC456" s="84"/>
      <c r="CTD456" s="84"/>
      <c r="CTE456" s="84"/>
      <c r="CTF456" s="84"/>
      <c r="CTG456" s="84"/>
      <c r="CTH456" s="84"/>
      <c r="CTI456" s="84"/>
      <c r="CTJ456" s="84"/>
      <c r="CTK456" s="84"/>
      <c r="CTL456" s="84"/>
      <c r="CTM456" s="84"/>
      <c r="CTN456" s="84"/>
      <c r="CTO456" s="84"/>
      <c r="CTP456" s="84"/>
      <c r="CTQ456" s="84"/>
      <c r="CTR456" s="84"/>
      <c r="CTS456" s="84"/>
      <c r="CTT456" s="84"/>
      <c r="CTU456" s="84"/>
      <c r="CTV456" s="84"/>
      <c r="CTW456" s="84"/>
      <c r="CTX456" s="84"/>
      <c r="CTY456" s="84"/>
      <c r="CTZ456" s="84"/>
      <c r="CUA456" s="84"/>
      <c r="CUB456" s="84"/>
      <c r="CUC456" s="84"/>
      <c r="CUD456" s="84"/>
      <c r="CUE456" s="84"/>
      <c r="CUF456" s="84"/>
      <c r="CUG456" s="84"/>
      <c r="CUH456" s="84"/>
      <c r="CUI456" s="84"/>
      <c r="CUJ456" s="84"/>
      <c r="CUK456" s="84"/>
      <c r="CUL456" s="84"/>
      <c r="CUM456" s="84"/>
      <c r="CUN456" s="84"/>
      <c r="CUO456" s="84"/>
      <c r="CUP456" s="84"/>
      <c r="CUQ456" s="84"/>
      <c r="CUR456" s="84"/>
      <c r="CUS456" s="84"/>
      <c r="CUT456" s="84"/>
      <c r="CUU456" s="84"/>
      <c r="CUV456" s="84"/>
      <c r="CUW456" s="84"/>
      <c r="CUX456" s="84"/>
      <c r="CUY456" s="84"/>
      <c r="CUZ456" s="84"/>
      <c r="CVA456" s="84"/>
      <c r="CVB456" s="84"/>
      <c r="CVC456" s="84"/>
      <c r="CVD456" s="84"/>
      <c r="CVE456" s="84"/>
      <c r="CVF456" s="84"/>
      <c r="CVG456" s="84"/>
      <c r="CVH456" s="84"/>
      <c r="CVI456" s="84"/>
      <c r="CVJ456" s="84"/>
      <c r="CVK456" s="84"/>
      <c r="CVL456" s="84"/>
      <c r="CVM456" s="84"/>
      <c r="CVN456" s="84"/>
      <c r="CVO456" s="84"/>
      <c r="CVP456" s="84"/>
      <c r="CVQ456" s="84"/>
      <c r="CVR456" s="84"/>
      <c r="CVS456" s="84"/>
      <c r="CVT456" s="84"/>
      <c r="CVU456" s="84"/>
      <c r="CVV456" s="84"/>
      <c r="CVW456" s="84"/>
      <c r="CVX456" s="84"/>
      <c r="CVY456" s="84"/>
      <c r="CVZ456" s="84"/>
      <c r="CWA456" s="84"/>
      <c r="CWB456" s="84"/>
      <c r="CWC456" s="84"/>
      <c r="CWD456" s="84"/>
      <c r="CWE456" s="84"/>
      <c r="CWF456" s="84"/>
      <c r="CWG456" s="84"/>
      <c r="CWH456" s="84"/>
      <c r="CWI456" s="84"/>
      <c r="CWJ456" s="84"/>
      <c r="CWK456" s="84"/>
      <c r="CWL456" s="84"/>
      <c r="CWM456" s="84"/>
      <c r="CWN456" s="84"/>
      <c r="CWO456" s="84"/>
      <c r="CWP456" s="84"/>
      <c r="CWQ456" s="84"/>
      <c r="CWR456" s="84"/>
      <c r="CWS456" s="84"/>
      <c r="CWT456" s="84"/>
      <c r="CWU456" s="84"/>
      <c r="CWV456" s="84"/>
      <c r="CWW456" s="84"/>
      <c r="CWX456" s="84"/>
      <c r="CWY456" s="84"/>
      <c r="CWZ456" s="84"/>
      <c r="CXA456" s="84"/>
      <c r="CXB456" s="84"/>
      <c r="CXC456" s="84"/>
      <c r="CXD456" s="84"/>
      <c r="CXE456" s="84"/>
      <c r="CXF456" s="84"/>
      <c r="CXG456" s="84"/>
      <c r="CXH456" s="84"/>
      <c r="CXI456" s="84"/>
      <c r="CXJ456" s="84"/>
      <c r="CXK456" s="84"/>
      <c r="CXL456" s="84"/>
      <c r="CXM456" s="84"/>
      <c r="CXN456" s="84"/>
      <c r="CXO456" s="84"/>
      <c r="CXP456" s="84"/>
      <c r="CXQ456" s="84"/>
      <c r="CXR456" s="84"/>
      <c r="CXS456" s="84"/>
      <c r="CXT456" s="84"/>
      <c r="CXU456" s="84"/>
      <c r="CXV456" s="84"/>
      <c r="CXW456" s="84"/>
      <c r="CXX456" s="84"/>
      <c r="CXY456" s="84"/>
      <c r="CXZ456" s="84"/>
      <c r="CYA456" s="84"/>
      <c r="CYB456" s="84"/>
      <c r="CYC456" s="84"/>
      <c r="CYD456" s="84"/>
      <c r="CYE456" s="84"/>
      <c r="CYF456" s="84"/>
      <c r="CYG456" s="84"/>
      <c r="CYH456" s="84"/>
      <c r="CYI456" s="84"/>
      <c r="CYJ456" s="84"/>
      <c r="CYK456" s="84"/>
      <c r="CYL456" s="84"/>
      <c r="CYM456" s="84"/>
      <c r="CYN456" s="84"/>
      <c r="CYO456" s="84"/>
      <c r="CYP456" s="84"/>
      <c r="CYQ456" s="84"/>
      <c r="CYR456" s="84"/>
      <c r="CYS456" s="84"/>
      <c r="CYT456" s="84"/>
      <c r="CYU456" s="84"/>
      <c r="CYV456" s="84"/>
      <c r="CYW456" s="84"/>
      <c r="CYX456" s="84"/>
      <c r="CYY456" s="84"/>
      <c r="CYZ456" s="84"/>
      <c r="CZA456" s="84"/>
      <c r="CZB456" s="84"/>
      <c r="CZC456" s="84"/>
      <c r="CZD456" s="84"/>
      <c r="CZE456" s="84"/>
      <c r="CZF456" s="84"/>
      <c r="CZG456" s="84"/>
      <c r="CZH456" s="84"/>
      <c r="CZI456" s="84"/>
      <c r="CZJ456" s="84"/>
      <c r="CZK456" s="84"/>
      <c r="CZL456" s="84"/>
      <c r="CZM456" s="84"/>
      <c r="CZN456" s="84"/>
      <c r="CZO456" s="84"/>
      <c r="CZP456" s="84"/>
      <c r="CZQ456" s="84"/>
      <c r="CZR456" s="84"/>
      <c r="CZS456" s="84"/>
      <c r="CZT456" s="84"/>
      <c r="CZU456" s="84"/>
      <c r="CZV456" s="84"/>
      <c r="CZW456" s="84"/>
      <c r="CZX456" s="84"/>
      <c r="CZY456" s="84"/>
      <c r="CZZ456" s="84"/>
      <c r="DAA456" s="84"/>
      <c r="DAB456" s="84"/>
      <c r="DAC456" s="84"/>
      <c r="DAD456" s="84"/>
      <c r="DAE456" s="84"/>
      <c r="DAF456" s="84"/>
      <c r="DAG456" s="84"/>
      <c r="DAH456" s="84"/>
      <c r="DAI456" s="84"/>
      <c r="DAJ456" s="84"/>
      <c r="DAK456" s="84"/>
      <c r="DAL456" s="84"/>
      <c r="DAM456" s="84"/>
      <c r="DAN456" s="84"/>
      <c r="DAO456" s="84"/>
      <c r="DAP456" s="84"/>
      <c r="DAQ456" s="84"/>
      <c r="DAR456" s="84"/>
      <c r="DAS456" s="84"/>
      <c r="DAT456" s="84"/>
      <c r="DAU456" s="84"/>
      <c r="DAV456" s="84"/>
      <c r="DAW456" s="84"/>
      <c r="DAX456" s="84"/>
      <c r="DAY456" s="84"/>
      <c r="DAZ456" s="84"/>
      <c r="DBA456" s="84"/>
      <c r="DBB456" s="84"/>
      <c r="DBC456" s="84"/>
      <c r="DBD456" s="84"/>
      <c r="DBE456" s="84"/>
      <c r="DBF456" s="84"/>
      <c r="DBG456" s="84"/>
      <c r="DBH456" s="84"/>
      <c r="DBI456" s="84"/>
      <c r="DBJ456" s="84"/>
      <c r="DBK456" s="84"/>
      <c r="DBL456" s="84"/>
      <c r="DBM456" s="84"/>
      <c r="DBN456" s="84"/>
      <c r="DBO456" s="84"/>
      <c r="DBP456" s="84"/>
      <c r="DBQ456" s="84"/>
      <c r="DBR456" s="84"/>
      <c r="DBS456" s="84"/>
      <c r="DBT456" s="84"/>
      <c r="DBU456" s="84"/>
      <c r="DBV456" s="84"/>
      <c r="DBW456" s="84"/>
      <c r="DBX456" s="84"/>
      <c r="DBY456" s="84"/>
      <c r="DBZ456" s="84"/>
      <c r="DCA456" s="84"/>
      <c r="DCB456" s="84"/>
      <c r="DCC456" s="84"/>
      <c r="DCD456" s="84"/>
      <c r="DCE456" s="84"/>
      <c r="DCF456" s="84"/>
      <c r="DCG456" s="84"/>
      <c r="DCH456" s="84"/>
      <c r="DCI456" s="84"/>
      <c r="DCJ456" s="84"/>
      <c r="DCK456" s="84"/>
      <c r="DCL456" s="84"/>
      <c r="DCM456" s="84"/>
      <c r="DCN456" s="84"/>
      <c r="DCO456" s="84"/>
      <c r="DCP456" s="84"/>
      <c r="DCQ456" s="84"/>
      <c r="DCR456" s="84"/>
      <c r="DCS456" s="84"/>
      <c r="DCT456" s="84"/>
      <c r="DCU456" s="84"/>
      <c r="DCV456" s="84"/>
      <c r="DCW456" s="84"/>
      <c r="DCX456" s="84"/>
      <c r="DCY456" s="84"/>
      <c r="DCZ456" s="84"/>
      <c r="DDA456" s="84"/>
      <c r="DDB456" s="84"/>
      <c r="DDC456" s="84"/>
      <c r="DDD456" s="84"/>
      <c r="DDE456" s="84"/>
      <c r="DDF456" s="84"/>
      <c r="DDG456" s="84"/>
      <c r="DDH456" s="84"/>
      <c r="DDI456" s="84"/>
      <c r="DDJ456" s="84"/>
      <c r="DDK456" s="84"/>
      <c r="DDL456" s="84"/>
      <c r="DDM456" s="84"/>
      <c r="DDN456" s="84"/>
      <c r="DDO456" s="84"/>
      <c r="DDP456" s="84"/>
      <c r="DDQ456" s="84"/>
      <c r="DDR456" s="84"/>
      <c r="DDS456" s="84"/>
      <c r="DDT456" s="84"/>
      <c r="DDU456" s="84"/>
      <c r="DDV456" s="84"/>
      <c r="DDW456" s="84"/>
      <c r="DDX456" s="84"/>
      <c r="DDY456" s="84"/>
      <c r="DDZ456" s="84"/>
      <c r="DEA456" s="84"/>
      <c r="DEB456" s="84"/>
      <c r="DEC456" s="84"/>
      <c r="DED456" s="84"/>
      <c r="DEE456" s="84"/>
      <c r="DEF456" s="84"/>
      <c r="DEG456" s="84"/>
      <c r="DEH456" s="84"/>
      <c r="DEI456" s="84"/>
      <c r="DEJ456" s="84"/>
      <c r="DEK456" s="84"/>
      <c r="DEL456" s="84"/>
      <c r="DEM456" s="84"/>
      <c r="DEN456" s="84"/>
      <c r="DEO456" s="84"/>
      <c r="DEP456" s="84"/>
      <c r="DEQ456" s="84"/>
      <c r="DER456" s="84"/>
      <c r="DES456" s="84"/>
      <c r="DET456" s="84"/>
      <c r="DEU456" s="84"/>
      <c r="DEV456" s="84"/>
      <c r="DEW456" s="84"/>
      <c r="DEX456" s="84"/>
      <c r="DEY456" s="84"/>
      <c r="DEZ456" s="84"/>
      <c r="DFA456" s="84"/>
      <c r="DFB456" s="84"/>
      <c r="DFC456" s="84"/>
      <c r="DFD456" s="84"/>
      <c r="DFE456" s="84"/>
      <c r="DFF456" s="84"/>
      <c r="DFG456" s="84"/>
      <c r="DFH456" s="84"/>
      <c r="DFI456" s="84"/>
      <c r="DFJ456" s="84"/>
      <c r="DFK456" s="84"/>
      <c r="DFL456" s="84"/>
      <c r="DFM456" s="84"/>
      <c r="DFN456" s="84"/>
      <c r="DFO456" s="84"/>
      <c r="DFP456" s="84"/>
      <c r="DFQ456" s="84"/>
      <c r="DFR456" s="84"/>
      <c r="DFS456" s="84"/>
      <c r="DFT456" s="84"/>
      <c r="DFU456" s="84"/>
      <c r="DFV456" s="84"/>
      <c r="DFW456" s="84"/>
      <c r="DFX456" s="84"/>
      <c r="DFY456" s="84"/>
      <c r="DFZ456" s="84"/>
      <c r="DGA456" s="84"/>
      <c r="DGB456" s="84"/>
      <c r="DGC456" s="84"/>
      <c r="DGD456" s="84"/>
      <c r="DGE456" s="84"/>
      <c r="DGF456" s="84"/>
      <c r="DGG456" s="84"/>
      <c r="DGH456" s="84"/>
      <c r="DGI456" s="84"/>
      <c r="DGJ456" s="84"/>
      <c r="DGK456" s="84"/>
      <c r="DGL456" s="84"/>
      <c r="DGM456" s="84"/>
      <c r="DGN456" s="84"/>
      <c r="DGO456" s="84"/>
      <c r="DGP456" s="84"/>
      <c r="DGQ456" s="84"/>
      <c r="DGR456" s="84"/>
      <c r="DGS456" s="84"/>
      <c r="DGT456" s="84"/>
      <c r="DGU456" s="84"/>
      <c r="DGV456" s="84"/>
      <c r="DGW456" s="84"/>
      <c r="DGX456" s="84"/>
      <c r="DGY456" s="84"/>
      <c r="DGZ456" s="84"/>
      <c r="DHA456" s="84"/>
      <c r="DHB456" s="84"/>
      <c r="DHC456" s="84"/>
      <c r="DHD456" s="84"/>
      <c r="DHE456" s="84"/>
      <c r="DHF456" s="84"/>
      <c r="DHG456" s="84"/>
      <c r="DHH456" s="84"/>
      <c r="DHI456" s="84"/>
      <c r="DHJ456" s="84"/>
      <c r="DHK456" s="84"/>
      <c r="DHL456" s="84"/>
      <c r="DHM456" s="84"/>
      <c r="DHN456" s="84"/>
      <c r="DHO456" s="84"/>
      <c r="DHP456" s="84"/>
      <c r="DHQ456" s="84"/>
      <c r="DHR456" s="84"/>
      <c r="DHS456" s="84"/>
      <c r="DHT456" s="84"/>
      <c r="DHU456" s="84"/>
      <c r="DHV456" s="84"/>
      <c r="DHW456" s="84"/>
      <c r="DHX456" s="84"/>
      <c r="DHY456" s="84"/>
      <c r="DHZ456" s="84"/>
      <c r="DIA456" s="84"/>
      <c r="DIB456" s="84"/>
      <c r="DIC456" s="84"/>
      <c r="DID456" s="84"/>
      <c r="DIE456" s="84"/>
      <c r="DIF456" s="84"/>
      <c r="DIG456" s="84"/>
      <c r="DIH456" s="84"/>
      <c r="DII456" s="84"/>
      <c r="DIJ456" s="84"/>
      <c r="DIK456" s="84"/>
      <c r="DIL456" s="84"/>
      <c r="DIM456" s="84"/>
      <c r="DIN456" s="84"/>
      <c r="DIO456" s="84"/>
      <c r="DIP456" s="84"/>
      <c r="DIQ456" s="84"/>
      <c r="DIR456" s="84"/>
      <c r="DIS456" s="84"/>
      <c r="DIT456" s="84"/>
      <c r="DIU456" s="84"/>
      <c r="DIV456" s="84"/>
      <c r="DIW456" s="84"/>
      <c r="DIX456" s="84"/>
      <c r="DIY456" s="84"/>
      <c r="DIZ456" s="84"/>
      <c r="DJA456" s="84"/>
      <c r="DJB456" s="84"/>
      <c r="DJC456" s="84"/>
      <c r="DJD456" s="84"/>
      <c r="DJE456" s="84"/>
      <c r="DJF456" s="84"/>
      <c r="DJG456" s="84"/>
      <c r="DJH456" s="84"/>
      <c r="DJI456" s="84"/>
      <c r="DJJ456" s="84"/>
      <c r="DJK456" s="84"/>
      <c r="DJL456" s="84"/>
      <c r="DJM456" s="84"/>
      <c r="DJN456" s="84"/>
      <c r="DJO456" s="84"/>
      <c r="DJP456" s="84"/>
      <c r="DJQ456" s="84"/>
      <c r="DJR456" s="84"/>
      <c r="DJS456" s="84"/>
      <c r="DJT456" s="84"/>
      <c r="DJU456" s="84"/>
      <c r="DJV456" s="84"/>
      <c r="DJW456" s="84"/>
      <c r="DJX456" s="84"/>
      <c r="DJY456" s="84"/>
      <c r="DJZ456" s="84"/>
      <c r="DKA456" s="84"/>
      <c r="DKB456" s="84"/>
      <c r="DKC456" s="84"/>
      <c r="DKD456" s="84"/>
      <c r="DKE456" s="84"/>
      <c r="DKF456" s="84"/>
      <c r="DKG456" s="84"/>
      <c r="DKH456" s="84"/>
      <c r="DKI456" s="84"/>
      <c r="DKJ456" s="84"/>
      <c r="DKK456" s="84"/>
      <c r="DKL456" s="84"/>
      <c r="DKM456" s="84"/>
      <c r="DKN456" s="84"/>
      <c r="DKO456" s="84"/>
      <c r="DKP456" s="84"/>
      <c r="DKQ456" s="84"/>
      <c r="DKR456" s="84"/>
      <c r="DKS456" s="84"/>
      <c r="DKT456" s="84"/>
      <c r="DKU456" s="84"/>
      <c r="DKV456" s="84"/>
      <c r="DKW456" s="84"/>
      <c r="DKX456" s="84"/>
      <c r="DKY456" s="84"/>
      <c r="DKZ456" s="84"/>
      <c r="DLA456" s="84"/>
      <c r="DLB456" s="84"/>
      <c r="DLC456" s="84"/>
      <c r="DLD456" s="84"/>
      <c r="DLE456" s="84"/>
      <c r="DLF456" s="84"/>
      <c r="DLG456" s="84"/>
      <c r="DLH456" s="84"/>
      <c r="DLI456" s="84"/>
      <c r="DLJ456" s="84"/>
      <c r="DLK456" s="84"/>
      <c r="DLL456" s="84"/>
      <c r="DLM456" s="84"/>
      <c r="DLN456" s="84"/>
      <c r="DLO456" s="84"/>
      <c r="DLP456" s="84"/>
      <c r="DLQ456" s="84"/>
      <c r="DLR456" s="84"/>
      <c r="DLS456" s="84"/>
      <c r="DLT456" s="84"/>
      <c r="DLU456" s="84"/>
      <c r="DLV456" s="84"/>
      <c r="DLW456" s="84"/>
      <c r="DLX456" s="84"/>
      <c r="DLY456" s="84"/>
      <c r="DLZ456" s="84"/>
      <c r="DMA456" s="84"/>
      <c r="DMB456" s="84"/>
      <c r="DMC456" s="84"/>
      <c r="DMD456" s="84"/>
      <c r="DME456" s="84"/>
      <c r="DMF456" s="84"/>
      <c r="DMG456" s="84"/>
      <c r="DMH456" s="84"/>
      <c r="DMI456" s="84"/>
      <c r="DMJ456" s="84"/>
      <c r="DMK456" s="84"/>
      <c r="DML456" s="84"/>
      <c r="DMM456" s="84"/>
      <c r="DMN456" s="84"/>
      <c r="DMO456" s="84"/>
      <c r="DMP456" s="84"/>
      <c r="DMQ456" s="84"/>
      <c r="DMR456" s="84"/>
      <c r="DMS456" s="84"/>
      <c r="DMT456" s="84"/>
      <c r="DMU456" s="84"/>
      <c r="DMV456" s="84"/>
      <c r="DMW456" s="84"/>
      <c r="DMX456" s="84"/>
      <c r="DMY456" s="84"/>
      <c r="DMZ456" s="84"/>
      <c r="DNA456" s="84"/>
      <c r="DNB456" s="84"/>
      <c r="DNC456" s="84"/>
      <c r="DND456" s="84"/>
      <c r="DNE456" s="84"/>
      <c r="DNF456" s="84"/>
      <c r="DNG456" s="84"/>
      <c r="DNH456" s="84"/>
      <c r="DNI456" s="84"/>
      <c r="DNJ456" s="84"/>
      <c r="DNK456" s="84"/>
      <c r="DNL456" s="84"/>
      <c r="DNM456" s="84"/>
      <c r="DNN456" s="84"/>
      <c r="DNO456" s="84"/>
      <c r="DNP456" s="84"/>
      <c r="DNQ456" s="84"/>
      <c r="DNR456" s="84"/>
      <c r="DNS456" s="84"/>
      <c r="DNT456" s="84"/>
      <c r="DNU456" s="84"/>
      <c r="DNV456" s="84"/>
      <c r="DNW456" s="84"/>
      <c r="DNX456" s="84"/>
      <c r="DNY456" s="84"/>
      <c r="DNZ456" s="84"/>
      <c r="DOA456" s="84"/>
      <c r="DOB456" s="84"/>
      <c r="DOC456" s="84"/>
      <c r="DOD456" s="84"/>
      <c r="DOE456" s="84"/>
      <c r="DOF456" s="84"/>
      <c r="DOG456" s="84"/>
      <c r="DOH456" s="84"/>
      <c r="DOI456" s="84"/>
      <c r="DOJ456" s="84"/>
      <c r="DOK456" s="84"/>
      <c r="DOL456" s="84"/>
      <c r="DOM456" s="84"/>
      <c r="DON456" s="84"/>
      <c r="DOO456" s="84"/>
      <c r="DOP456" s="84"/>
      <c r="DOQ456" s="84"/>
      <c r="DOR456" s="84"/>
      <c r="DOS456" s="84"/>
      <c r="DOT456" s="84"/>
      <c r="DOU456" s="84"/>
      <c r="DOV456" s="84"/>
      <c r="DOW456" s="84"/>
      <c r="DOX456" s="84"/>
      <c r="DOY456" s="84"/>
      <c r="DOZ456" s="84"/>
      <c r="DPA456" s="84"/>
      <c r="DPB456" s="84"/>
      <c r="DPC456" s="84"/>
      <c r="DPD456" s="84"/>
      <c r="DPE456" s="84"/>
      <c r="DPF456" s="84"/>
      <c r="DPG456" s="84"/>
      <c r="DPH456" s="84"/>
      <c r="DPI456" s="84"/>
      <c r="DPJ456" s="84"/>
      <c r="DPK456" s="84"/>
      <c r="DPL456" s="84"/>
      <c r="DPM456" s="84"/>
      <c r="DPN456" s="84"/>
      <c r="DPO456" s="84"/>
      <c r="DPP456" s="84"/>
      <c r="DPQ456" s="84"/>
      <c r="DPR456" s="84"/>
      <c r="DPS456" s="84"/>
      <c r="DPT456" s="84"/>
      <c r="DPU456" s="84"/>
      <c r="DPV456" s="84"/>
      <c r="DPW456" s="84"/>
      <c r="DPX456" s="84"/>
      <c r="DPY456" s="84"/>
      <c r="DPZ456" s="84"/>
      <c r="DQA456" s="84"/>
      <c r="DQB456" s="84"/>
      <c r="DQC456" s="84"/>
      <c r="DQD456" s="84"/>
      <c r="DQE456" s="84"/>
      <c r="DQF456" s="84"/>
      <c r="DQG456" s="84"/>
      <c r="DQH456" s="84"/>
      <c r="DQI456" s="84"/>
      <c r="DQJ456" s="84"/>
      <c r="DQK456" s="84"/>
      <c r="DQL456" s="84"/>
      <c r="DQM456" s="84"/>
      <c r="DQN456" s="84"/>
      <c r="DQO456" s="84"/>
      <c r="DQP456" s="84"/>
      <c r="DQQ456" s="84"/>
      <c r="DQR456" s="84"/>
      <c r="DQS456" s="84"/>
      <c r="DQT456" s="84"/>
      <c r="DQU456" s="84"/>
      <c r="DQV456" s="84"/>
      <c r="DQW456" s="84"/>
      <c r="DQX456" s="84"/>
      <c r="DQY456" s="84"/>
      <c r="DQZ456" s="84"/>
      <c r="DRA456" s="84"/>
      <c r="DRB456" s="84"/>
      <c r="DRC456" s="84"/>
      <c r="DRD456" s="84"/>
      <c r="DRE456" s="84"/>
      <c r="DRF456" s="84"/>
      <c r="DRG456" s="84"/>
      <c r="DRH456" s="84"/>
      <c r="DRI456" s="84"/>
      <c r="DRJ456" s="84"/>
      <c r="DRK456" s="84"/>
      <c r="DRL456" s="84"/>
      <c r="DRM456" s="84"/>
      <c r="DRN456" s="84"/>
      <c r="DRO456" s="84"/>
      <c r="DRP456" s="84"/>
      <c r="DRQ456" s="84"/>
      <c r="DRR456" s="84"/>
      <c r="DRS456" s="84"/>
      <c r="DRT456" s="84"/>
      <c r="DRU456" s="84"/>
      <c r="DRV456" s="84"/>
      <c r="DRW456" s="84"/>
      <c r="DRX456" s="84"/>
      <c r="DRY456" s="84"/>
      <c r="DRZ456" s="84"/>
      <c r="DSA456" s="84"/>
      <c r="DSB456" s="84"/>
      <c r="DSC456" s="84"/>
      <c r="DSD456" s="84"/>
      <c r="DSE456" s="84"/>
      <c r="DSF456" s="84"/>
      <c r="DSG456" s="84"/>
      <c r="DSH456" s="84"/>
      <c r="DSI456" s="84"/>
      <c r="DSJ456" s="84"/>
      <c r="DSK456" s="84"/>
      <c r="DSL456" s="84"/>
      <c r="DSM456" s="84"/>
      <c r="DSN456" s="84"/>
      <c r="DSO456" s="84"/>
      <c r="DSP456" s="84"/>
      <c r="DSQ456" s="84"/>
      <c r="DSR456" s="84"/>
      <c r="DSS456" s="84"/>
      <c r="DST456" s="84"/>
      <c r="DSU456" s="84"/>
      <c r="DSV456" s="84"/>
      <c r="DSW456" s="84"/>
      <c r="DSX456" s="84"/>
      <c r="DSY456" s="84"/>
      <c r="DSZ456" s="84"/>
      <c r="DTA456" s="84"/>
      <c r="DTB456" s="84"/>
      <c r="DTC456" s="84"/>
      <c r="DTD456" s="84"/>
      <c r="DTE456" s="84"/>
      <c r="DTF456" s="84"/>
      <c r="DTG456" s="84"/>
      <c r="DTH456" s="84"/>
      <c r="DTI456" s="84"/>
      <c r="DTJ456" s="84"/>
      <c r="DTK456" s="84"/>
      <c r="DTL456" s="84"/>
      <c r="DTM456" s="84"/>
      <c r="DTN456" s="84"/>
      <c r="DTO456" s="84"/>
      <c r="DTP456" s="84"/>
      <c r="DTQ456" s="84"/>
      <c r="DTR456" s="84"/>
      <c r="DTS456" s="84"/>
      <c r="DTT456" s="84"/>
      <c r="DTU456" s="84"/>
      <c r="DTV456" s="84"/>
      <c r="DTW456" s="84"/>
      <c r="DTX456" s="84"/>
      <c r="DTY456" s="84"/>
      <c r="DTZ456" s="84"/>
      <c r="DUA456" s="84"/>
      <c r="DUB456" s="84"/>
      <c r="DUC456" s="84"/>
      <c r="DUD456" s="84"/>
      <c r="DUE456" s="84"/>
      <c r="DUF456" s="84"/>
      <c r="DUG456" s="84"/>
      <c r="DUH456" s="84"/>
      <c r="DUI456" s="84"/>
      <c r="DUJ456" s="84"/>
      <c r="DUK456" s="84"/>
      <c r="DUL456" s="84"/>
      <c r="DUM456" s="84"/>
      <c r="DUN456" s="84"/>
      <c r="DUO456" s="84"/>
      <c r="DUP456" s="84"/>
      <c r="DUQ456" s="84"/>
      <c r="DUR456" s="84"/>
      <c r="DUS456" s="84"/>
      <c r="DUT456" s="84"/>
      <c r="DUU456" s="84"/>
      <c r="DUV456" s="84"/>
      <c r="DUW456" s="84"/>
      <c r="DUX456" s="84"/>
      <c r="DUY456" s="84"/>
      <c r="DUZ456" s="84"/>
      <c r="DVA456" s="84"/>
      <c r="DVB456" s="84"/>
      <c r="DVC456" s="84"/>
      <c r="DVD456" s="84"/>
      <c r="DVE456" s="84"/>
      <c r="DVF456" s="84"/>
      <c r="DVG456" s="84"/>
      <c r="DVH456" s="84"/>
      <c r="DVI456" s="84"/>
      <c r="DVJ456" s="84"/>
      <c r="DVK456" s="84"/>
      <c r="DVL456" s="84"/>
      <c r="DVM456" s="84"/>
      <c r="DVN456" s="84"/>
      <c r="DVO456" s="84"/>
      <c r="DVP456" s="84"/>
      <c r="DVQ456" s="84"/>
      <c r="DVR456" s="84"/>
      <c r="DVS456" s="84"/>
      <c r="DVT456" s="84"/>
      <c r="DVU456" s="84"/>
      <c r="DVV456" s="84"/>
      <c r="DVW456" s="84"/>
      <c r="DVX456" s="84"/>
      <c r="DVY456" s="84"/>
      <c r="DVZ456" s="84"/>
      <c r="DWA456" s="84"/>
      <c r="DWB456" s="84"/>
      <c r="DWC456" s="84"/>
      <c r="DWD456" s="84"/>
      <c r="DWE456" s="84"/>
      <c r="DWF456" s="84"/>
      <c r="DWG456" s="84"/>
      <c r="DWH456" s="84"/>
      <c r="DWI456" s="84"/>
      <c r="DWJ456" s="84"/>
      <c r="DWK456" s="84"/>
      <c r="DWL456" s="84"/>
      <c r="DWM456" s="84"/>
      <c r="DWN456" s="84"/>
      <c r="DWO456" s="84"/>
      <c r="DWP456" s="84"/>
      <c r="DWQ456" s="84"/>
      <c r="DWR456" s="84"/>
      <c r="DWS456" s="84"/>
      <c r="DWT456" s="84"/>
      <c r="DWU456" s="84"/>
      <c r="DWV456" s="84"/>
      <c r="DWW456" s="84"/>
      <c r="DWX456" s="84"/>
      <c r="DWY456" s="84"/>
      <c r="DWZ456" s="84"/>
      <c r="DXA456" s="84"/>
      <c r="DXB456" s="84"/>
      <c r="DXC456" s="84"/>
      <c r="DXD456" s="84"/>
      <c r="DXE456" s="84"/>
      <c r="DXF456" s="84"/>
      <c r="DXG456" s="84"/>
      <c r="DXH456" s="84"/>
      <c r="DXI456" s="84"/>
      <c r="DXJ456" s="84"/>
      <c r="DXK456" s="84"/>
      <c r="DXL456" s="84"/>
      <c r="DXM456" s="84"/>
      <c r="DXN456" s="84"/>
      <c r="DXO456" s="84"/>
      <c r="DXP456" s="84"/>
      <c r="DXQ456" s="84"/>
      <c r="DXR456" s="84"/>
      <c r="DXS456" s="84"/>
      <c r="DXT456" s="84"/>
      <c r="DXU456" s="84"/>
      <c r="DXV456" s="84"/>
      <c r="DXW456" s="84"/>
      <c r="DXX456" s="84"/>
      <c r="DXY456" s="84"/>
      <c r="DXZ456" s="84"/>
      <c r="DYA456" s="84"/>
      <c r="DYB456" s="84"/>
      <c r="DYC456" s="84"/>
      <c r="DYD456" s="84"/>
      <c r="DYE456" s="84"/>
      <c r="DYF456" s="84"/>
      <c r="DYG456" s="84"/>
      <c r="DYH456" s="84"/>
      <c r="DYI456" s="84"/>
      <c r="DYJ456" s="84"/>
      <c r="DYK456" s="84"/>
      <c r="DYL456" s="84"/>
      <c r="DYM456" s="84"/>
      <c r="DYN456" s="84"/>
      <c r="DYO456" s="84"/>
      <c r="DYP456" s="84"/>
      <c r="DYQ456" s="84"/>
      <c r="DYR456" s="84"/>
      <c r="DYS456" s="84"/>
      <c r="DYT456" s="84"/>
      <c r="DYU456" s="84"/>
      <c r="DYV456" s="84"/>
      <c r="DYW456" s="84"/>
      <c r="DYX456" s="84"/>
      <c r="DYY456" s="84"/>
      <c r="DYZ456" s="84"/>
      <c r="DZA456" s="84"/>
      <c r="DZB456" s="84"/>
      <c r="DZC456" s="84"/>
      <c r="DZD456" s="84"/>
      <c r="DZE456" s="84"/>
      <c r="DZF456" s="84"/>
      <c r="DZG456" s="84"/>
      <c r="DZH456" s="84"/>
      <c r="DZI456" s="84"/>
      <c r="DZJ456" s="84"/>
      <c r="DZK456" s="84"/>
      <c r="DZL456" s="84"/>
      <c r="DZM456" s="84"/>
      <c r="DZN456" s="84"/>
      <c r="DZO456" s="84"/>
      <c r="DZP456" s="84"/>
      <c r="DZQ456" s="84"/>
      <c r="DZR456" s="84"/>
      <c r="DZS456" s="84"/>
      <c r="DZT456" s="84"/>
      <c r="DZU456" s="84"/>
      <c r="DZV456" s="84"/>
      <c r="DZW456" s="84"/>
      <c r="DZX456" s="84"/>
      <c r="DZY456" s="84"/>
      <c r="DZZ456" s="84"/>
      <c r="EAA456" s="84"/>
      <c r="EAB456" s="84"/>
      <c r="EAC456" s="84"/>
      <c r="EAD456" s="84"/>
      <c r="EAE456" s="84"/>
      <c r="EAF456" s="84"/>
      <c r="EAG456" s="84"/>
      <c r="EAH456" s="84"/>
      <c r="EAI456" s="84"/>
      <c r="EAJ456" s="84"/>
      <c r="EAK456" s="84"/>
      <c r="EAL456" s="84"/>
      <c r="EAM456" s="84"/>
      <c r="EAN456" s="84"/>
      <c r="EAO456" s="84"/>
      <c r="EAP456" s="84"/>
      <c r="EAQ456" s="84"/>
      <c r="EAR456" s="84"/>
      <c r="EAS456" s="84"/>
      <c r="EAT456" s="84"/>
      <c r="EAU456" s="84"/>
      <c r="EAV456" s="84"/>
      <c r="EAW456" s="84"/>
      <c r="EAX456" s="84"/>
      <c r="EAY456" s="84"/>
      <c r="EAZ456" s="84"/>
      <c r="EBA456" s="84"/>
      <c r="EBB456" s="84"/>
      <c r="EBC456" s="84"/>
      <c r="EBD456" s="84"/>
      <c r="EBE456" s="84"/>
      <c r="EBF456" s="84"/>
      <c r="EBG456" s="84"/>
      <c r="EBH456" s="84"/>
      <c r="EBI456" s="84"/>
      <c r="EBJ456" s="84"/>
      <c r="EBK456" s="84"/>
      <c r="EBL456" s="84"/>
      <c r="EBM456" s="84"/>
      <c r="EBN456" s="84"/>
      <c r="EBO456" s="84"/>
      <c r="EBP456" s="84"/>
      <c r="EBQ456" s="84"/>
      <c r="EBR456" s="84"/>
      <c r="EBS456" s="84"/>
      <c r="EBT456" s="84"/>
      <c r="EBU456" s="84"/>
      <c r="EBV456" s="84"/>
      <c r="EBW456" s="84"/>
      <c r="EBX456" s="84"/>
      <c r="EBY456" s="84"/>
      <c r="EBZ456" s="84"/>
      <c r="ECA456" s="84"/>
      <c r="ECB456" s="84"/>
      <c r="ECC456" s="84"/>
      <c r="ECD456" s="84"/>
      <c r="ECE456" s="84"/>
      <c r="ECF456" s="84"/>
      <c r="ECG456" s="84"/>
      <c r="ECH456" s="84"/>
      <c r="ECI456" s="84"/>
      <c r="ECJ456" s="84"/>
      <c r="ECK456" s="84"/>
      <c r="ECL456" s="84"/>
      <c r="ECM456" s="84"/>
      <c r="ECN456" s="84"/>
      <c r="ECO456" s="84"/>
      <c r="ECP456" s="84"/>
      <c r="ECQ456" s="84"/>
      <c r="ECR456" s="84"/>
      <c r="ECS456" s="84"/>
      <c r="ECT456" s="84"/>
      <c r="ECU456" s="84"/>
      <c r="ECV456" s="84"/>
      <c r="ECW456" s="84"/>
      <c r="ECX456" s="84"/>
      <c r="ECY456" s="84"/>
      <c r="ECZ456" s="84"/>
      <c r="EDA456" s="84"/>
      <c r="EDB456" s="84"/>
      <c r="EDC456" s="84"/>
      <c r="EDD456" s="84"/>
      <c r="EDE456" s="84"/>
      <c r="EDF456" s="84"/>
      <c r="EDG456" s="84"/>
      <c r="EDH456" s="84"/>
      <c r="EDI456" s="84"/>
      <c r="EDJ456" s="84"/>
      <c r="EDK456" s="84"/>
      <c r="EDL456" s="84"/>
      <c r="EDM456" s="84"/>
      <c r="EDN456" s="84"/>
      <c r="EDO456" s="84"/>
      <c r="EDP456" s="84"/>
      <c r="EDQ456" s="84"/>
      <c r="EDR456" s="84"/>
      <c r="EDS456" s="84"/>
      <c r="EDT456" s="84"/>
      <c r="EDU456" s="84"/>
      <c r="EDV456" s="84"/>
      <c r="EDW456" s="84"/>
      <c r="EDX456" s="84"/>
      <c r="EDY456" s="84"/>
      <c r="EDZ456" s="84"/>
      <c r="EEA456" s="84"/>
      <c r="EEB456" s="84"/>
      <c r="EEC456" s="84"/>
      <c r="EED456" s="84"/>
      <c r="EEE456" s="84"/>
      <c r="EEF456" s="84"/>
      <c r="EEG456" s="84"/>
      <c r="EEH456" s="84"/>
      <c r="EEI456" s="84"/>
      <c r="EEJ456" s="84"/>
      <c r="EEK456" s="84"/>
      <c r="EEL456" s="84"/>
      <c r="EEM456" s="84"/>
      <c r="EEN456" s="84"/>
      <c r="EEO456" s="84"/>
      <c r="EEP456" s="84"/>
      <c r="EEQ456" s="84"/>
      <c r="EER456" s="84"/>
      <c r="EES456" s="84"/>
      <c r="EET456" s="84"/>
      <c r="EEU456" s="84"/>
      <c r="EEV456" s="84"/>
      <c r="EEW456" s="84"/>
      <c r="EEX456" s="84"/>
      <c r="EEY456" s="84"/>
      <c r="EEZ456" s="84"/>
      <c r="EFA456" s="84"/>
      <c r="EFB456" s="84"/>
      <c r="EFC456" s="84"/>
      <c r="EFD456" s="84"/>
      <c r="EFE456" s="84"/>
      <c r="EFF456" s="84"/>
      <c r="EFG456" s="84"/>
      <c r="EFH456" s="84"/>
      <c r="EFI456" s="84"/>
      <c r="EFJ456" s="84"/>
      <c r="EFK456" s="84"/>
      <c r="EFL456" s="84"/>
      <c r="EFM456" s="84"/>
      <c r="EFN456" s="84"/>
      <c r="EFO456" s="84"/>
      <c r="EFP456" s="84"/>
      <c r="EFQ456" s="84"/>
      <c r="EFR456" s="84"/>
      <c r="EFS456" s="84"/>
      <c r="EFT456" s="84"/>
      <c r="EFU456" s="84"/>
      <c r="EFV456" s="84"/>
      <c r="EFW456" s="84"/>
      <c r="EFX456" s="84"/>
      <c r="EFY456" s="84"/>
      <c r="EFZ456" s="84"/>
      <c r="EGA456" s="84"/>
      <c r="EGB456" s="84"/>
      <c r="EGC456" s="84"/>
      <c r="EGD456" s="84"/>
      <c r="EGE456" s="84"/>
      <c r="EGF456" s="84"/>
      <c r="EGG456" s="84"/>
      <c r="EGH456" s="84"/>
      <c r="EGI456" s="84"/>
      <c r="EGJ456" s="84"/>
      <c r="EGK456" s="84"/>
      <c r="EGL456" s="84"/>
      <c r="EGM456" s="84"/>
      <c r="EGN456" s="84"/>
      <c r="EGO456" s="84"/>
      <c r="EGP456" s="84"/>
      <c r="EGQ456" s="84"/>
      <c r="EGR456" s="84"/>
      <c r="EGS456" s="84"/>
      <c r="EGT456" s="84"/>
      <c r="EGU456" s="84"/>
      <c r="EGV456" s="84"/>
      <c r="EGW456" s="84"/>
      <c r="EGX456" s="84"/>
      <c r="EGY456" s="84"/>
      <c r="EGZ456" s="84"/>
      <c r="EHA456" s="84"/>
      <c r="EHB456" s="84"/>
      <c r="EHC456" s="84"/>
      <c r="EHD456" s="84"/>
      <c r="EHE456" s="84"/>
      <c r="EHF456" s="84"/>
      <c r="EHG456" s="84"/>
      <c r="EHH456" s="84"/>
      <c r="EHI456" s="84"/>
      <c r="EHJ456" s="84"/>
      <c r="EHK456" s="84"/>
      <c r="EHL456" s="84"/>
      <c r="EHM456" s="84"/>
      <c r="EHN456" s="84"/>
      <c r="EHO456" s="84"/>
      <c r="EHP456" s="84"/>
      <c r="EHQ456" s="84"/>
      <c r="EHR456" s="84"/>
      <c r="EHS456" s="84"/>
      <c r="EHT456" s="84"/>
      <c r="EHU456" s="84"/>
      <c r="EHV456" s="84"/>
      <c r="EHW456" s="84"/>
      <c r="EHX456" s="84"/>
      <c r="EHY456" s="84"/>
      <c r="EHZ456" s="84"/>
      <c r="EIA456" s="84"/>
      <c r="EIB456" s="84"/>
      <c r="EIC456" s="84"/>
      <c r="EID456" s="84"/>
      <c r="EIE456" s="84"/>
      <c r="EIF456" s="84"/>
      <c r="EIG456" s="84"/>
      <c r="EIH456" s="84"/>
      <c r="EII456" s="84"/>
      <c r="EIJ456" s="84"/>
      <c r="EIK456" s="84"/>
      <c r="EIL456" s="84"/>
      <c r="EIM456" s="84"/>
      <c r="EIN456" s="84"/>
      <c r="EIO456" s="84"/>
      <c r="EIP456" s="84"/>
      <c r="EIQ456" s="84"/>
      <c r="EIR456" s="84"/>
      <c r="EIS456" s="84"/>
      <c r="EIT456" s="84"/>
      <c r="EIU456" s="84"/>
      <c r="EIV456" s="84"/>
      <c r="EIW456" s="84"/>
      <c r="EIX456" s="84"/>
      <c r="EIY456" s="84"/>
      <c r="EIZ456" s="84"/>
      <c r="EJA456" s="84"/>
      <c r="EJB456" s="84"/>
      <c r="EJC456" s="84"/>
      <c r="EJD456" s="84"/>
      <c r="EJE456" s="84"/>
      <c r="EJF456" s="84"/>
      <c r="EJG456" s="84"/>
      <c r="EJH456" s="84"/>
      <c r="EJI456" s="84"/>
      <c r="EJJ456" s="84"/>
      <c r="EJK456" s="84"/>
      <c r="EJL456" s="84"/>
      <c r="EJM456" s="84"/>
      <c r="EJN456" s="84"/>
      <c r="EJO456" s="84"/>
      <c r="EJP456" s="84"/>
      <c r="EJQ456" s="84"/>
      <c r="EJR456" s="84"/>
      <c r="EJS456" s="84"/>
      <c r="EJT456" s="84"/>
      <c r="EJU456" s="84"/>
      <c r="EJV456" s="84"/>
      <c r="EJW456" s="84"/>
      <c r="EJX456" s="84"/>
      <c r="EJY456" s="84"/>
      <c r="EJZ456" s="84"/>
      <c r="EKA456" s="84"/>
      <c r="EKB456" s="84"/>
      <c r="EKC456" s="84"/>
      <c r="EKD456" s="84"/>
      <c r="EKE456" s="84"/>
      <c r="EKF456" s="84"/>
      <c r="EKG456" s="84"/>
      <c r="EKH456" s="84"/>
      <c r="EKI456" s="84"/>
      <c r="EKJ456" s="84"/>
      <c r="EKK456" s="84"/>
      <c r="EKL456" s="84"/>
      <c r="EKM456" s="84"/>
      <c r="EKN456" s="84"/>
      <c r="EKO456" s="84"/>
      <c r="EKP456" s="84"/>
      <c r="EKQ456" s="84"/>
      <c r="EKR456" s="84"/>
      <c r="EKS456" s="84"/>
      <c r="EKT456" s="84"/>
      <c r="EKU456" s="84"/>
      <c r="EKV456" s="84"/>
      <c r="EKW456" s="84"/>
      <c r="EKX456" s="84"/>
      <c r="EKY456" s="84"/>
      <c r="EKZ456" s="84"/>
      <c r="ELA456" s="84"/>
      <c r="ELB456" s="84"/>
      <c r="ELC456" s="84"/>
      <c r="ELD456" s="84"/>
      <c r="ELE456" s="84"/>
      <c r="ELF456" s="84"/>
      <c r="ELG456" s="84"/>
      <c r="ELH456" s="84"/>
      <c r="ELI456" s="84"/>
      <c r="ELJ456" s="84"/>
      <c r="ELK456" s="84"/>
      <c r="ELL456" s="84"/>
      <c r="ELM456" s="84"/>
      <c r="ELN456" s="84"/>
      <c r="ELO456" s="84"/>
      <c r="ELP456" s="84"/>
      <c r="ELQ456" s="84"/>
      <c r="ELR456" s="84"/>
      <c r="ELS456" s="84"/>
      <c r="ELT456" s="84"/>
      <c r="ELU456" s="84"/>
      <c r="ELV456" s="84"/>
      <c r="ELW456" s="84"/>
      <c r="ELX456" s="84"/>
      <c r="ELY456" s="84"/>
      <c r="ELZ456" s="84"/>
      <c r="EMA456" s="84"/>
      <c r="EMB456" s="84"/>
      <c r="EMC456" s="84"/>
      <c r="EMD456" s="84"/>
      <c r="EME456" s="84"/>
      <c r="EMF456" s="84"/>
      <c r="EMG456" s="84"/>
      <c r="EMH456" s="84"/>
      <c r="EMI456" s="84"/>
      <c r="EMJ456" s="84"/>
      <c r="EMK456" s="84"/>
      <c r="EML456" s="84"/>
      <c r="EMM456" s="84"/>
      <c r="EMN456" s="84"/>
      <c r="EMO456" s="84"/>
      <c r="EMP456" s="84"/>
      <c r="EMQ456" s="84"/>
      <c r="EMR456" s="84"/>
      <c r="EMS456" s="84"/>
      <c r="EMT456" s="84"/>
      <c r="EMU456" s="84"/>
      <c r="EMV456" s="84"/>
      <c r="EMW456" s="84"/>
      <c r="EMX456" s="84"/>
      <c r="EMY456" s="84"/>
      <c r="EMZ456" s="84"/>
      <c r="ENA456" s="84"/>
      <c r="ENB456" s="84"/>
      <c r="ENC456" s="84"/>
      <c r="END456" s="84"/>
      <c r="ENE456" s="84"/>
      <c r="ENF456" s="84"/>
      <c r="ENG456" s="84"/>
      <c r="ENH456" s="84"/>
      <c r="ENI456" s="84"/>
      <c r="ENJ456" s="84"/>
      <c r="ENK456" s="84"/>
      <c r="ENL456" s="84"/>
      <c r="ENM456" s="84"/>
      <c r="ENN456" s="84"/>
      <c r="ENO456" s="84"/>
      <c r="ENP456" s="84"/>
      <c r="ENQ456" s="84"/>
      <c r="ENR456" s="84"/>
      <c r="ENS456" s="84"/>
      <c r="ENT456" s="84"/>
      <c r="ENU456" s="84"/>
      <c r="ENV456" s="84"/>
      <c r="ENW456" s="84"/>
      <c r="ENX456" s="84"/>
      <c r="ENY456" s="84"/>
      <c r="ENZ456" s="84"/>
      <c r="EOA456" s="84"/>
      <c r="EOB456" s="84"/>
      <c r="EOC456" s="84"/>
      <c r="EOD456" s="84"/>
      <c r="EOE456" s="84"/>
      <c r="EOF456" s="84"/>
      <c r="EOG456" s="84"/>
      <c r="EOH456" s="84"/>
      <c r="EOI456" s="84"/>
      <c r="EOJ456" s="84"/>
      <c r="EOK456" s="84"/>
      <c r="EOL456" s="84"/>
      <c r="EOM456" s="84"/>
      <c r="EON456" s="84"/>
      <c r="EOO456" s="84"/>
      <c r="EOP456" s="84"/>
      <c r="EOQ456" s="84"/>
      <c r="EOR456" s="84"/>
      <c r="EOS456" s="84"/>
      <c r="EOT456" s="84"/>
      <c r="EOU456" s="84"/>
      <c r="EOV456" s="84"/>
      <c r="EOW456" s="84"/>
      <c r="EOX456" s="84"/>
      <c r="EOY456" s="84"/>
      <c r="EOZ456" s="84"/>
      <c r="EPA456" s="84"/>
      <c r="EPB456" s="84"/>
      <c r="EPC456" s="84"/>
      <c r="EPD456" s="84"/>
      <c r="EPE456" s="84"/>
      <c r="EPF456" s="84"/>
      <c r="EPG456" s="84"/>
      <c r="EPH456" s="84"/>
      <c r="EPI456" s="84"/>
      <c r="EPJ456" s="84"/>
      <c r="EPK456" s="84"/>
      <c r="EPL456" s="84"/>
      <c r="EPM456" s="84"/>
      <c r="EPN456" s="84"/>
      <c r="EPO456" s="84"/>
      <c r="EPP456" s="84"/>
      <c r="EPQ456" s="84"/>
      <c r="EPR456" s="84"/>
      <c r="EPS456" s="84"/>
      <c r="EPT456" s="84"/>
      <c r="EPU456" s="84"/>
      <c r="EPV456" s="84"/>
      <c r="EPW456" s="84"/>
      <c r="EPX456" s="84"/>
      <c r="EPY456" s="84"/>
      <c r="EPZ456" s="84"/>
      <c r="EQA456" s="84"/>
      <c r="EQB456" s="84"/>
      <c r="EQC456" s="84"/>
      <c r="EQD456" s="84"/>
      <c r="EQE456" s="84"/>
      <c r="EQF456" s="84"/>
      <c r="EQG456" s="84"/>
      <c r="EQH456" s="84"/>
      <c r="EQI456" s="84"/>
      <c r="EQJ456" s="84"/>
      <c r="EQK456" s="84"/>
      <c r="EQL456" s="84"/>
      <c r="EQM456" s="84"/>
      <c r="EQN456" s="84"/>
      <c r="EQO456" s="84"/>
      <c r="EQP456" s="84"/>
      <c r="EQQ456" s="84"/>
      <c r="EQR456" s="84"/>
      <c r="EQS456" s="84"/>
      <c r="EQT456" s="84"/>
      <c r="EQU456" s="84"/>
      <c r="EQV456" s="84"/>
      <c r="EQW456" s="84"/>
      <c r="EQX456" s="84"/>
      <c r="EQY456" s="84"/>
      <c r="EQZ456" s="84"/>
      <c r="ERA456" s="84"/>
      <c r="ERB456" s="84"/>
      <c r="ERC456" s="84"/>
      <c r="ERD456" s="84"/>
      <c r="ERE456" s="84"/>
      <c r="ERF456" s="84"/>
      <c r="ERG456" s="84"/>
      <c r="ERH456" s="84"/>
      <c r="ERI456" s="84"/>
      <c r="ERJ456" s="84"/>
      <c r="ERK456" s="84"/>
      <c r="ERL456" s="84"/>
      <c r="ERM456" s="84"/>
      <c r="ERN456" s="84"/>
      <c r="ERO456" s="84"/>
      <c r="ERP456" s="84"/>
      <c r="ERQ456" s="84"/>
      <c r="ERR456" s="84"/>
      <c r="ERS456" s="84"/>
      <c r="ERT456" s="84"/>
      <c r="ERU456" s="84"/>
      <c r="ERV456" s="84"/>
      <c r="ERW456" s="84"/>
      <c r="ERX456" s="84"/>
      <c r="ERY456" s="84"/>
      <c r="ERZ456" s="84"/>
      <c r="ESA456" s="84"/>
      <c r="ESB456" s="84"/>
      <c r="ESC456" s="84"/>
      <c r="ESD456" s="84"/>
      <c r="ESE456" s="84"/>
      <c r="ESF456" s="84"/>
      <c r="ESG456" s="84"/>
      <c r="ESH456" s="84"/>
      <c r="ESI456" s="84"/>
      <c r="ESJ456" s="84"/>
      <c r="ESK456" s="84"/>
      <c r="ESL456" s="84"/>
      <c r="ESM456" s="84"/>
      <c r="ESN456" s="84"/>
      <c r="ESO456" s="84"/>
      <c r="ESP456" s="84"/>
      <c r="ESQ456" s="84"/>
      <c r="ESR456" s="84"/>
      <c r="ESS456" s="84"/>
      <c r="EST456" s="84"/>
      <c r="ESU456" s="84"/>
      <c r="ESV456" s="84"/>
      <c r="ESW456" s="84"/>
      <c r="ESX456" s="84"/>
      <c r="ESY456" s="84"/>
      <c r="ESZ456" s="84"/>
      <c r="ETA456" s="84"/>
      <c r="ETB456" s="84"/>
      <c r="ETC456" s="84"/>
      <c r="ETD456" s="84"/>
      <c r="ETE456" s="84"/>
      <c r="ETF456" s="84"/>
      <c r="ETG456" s="84"/>
      <c r="ETH456" s="84"/>
      <c r="ETI456" s="84"/>
      <c r="ETJ456" s="84"/>
      <c r="ETK456" s="84"/>
      <c r="ETL456" s="84"/>
      <c r="ETM456" s="84"/>
      <c r="ETN456" s="84"/>
      <c r="ETO456" s="84"/>
      <c r="ETP456" s="84"/>
      <c r="ETQ456" s="84"/>
      <c r="ETR456" s="84"/>
      <c r="ETS456" s="84"/>
      <c r="ETT456" s="84"/>
      <c r="ETU456" s="84"/>
      <c r="ETV456" s="84"/>
      <c r="ETW456" s="84"/>
      <c r="ETX456" s="84"/>
      <c r="ETY456" s="84"/>
      <c r="ETZ456" s="84"/>
      <c r="EUA456" s="84"/>
      <c r="EUB456" s="84"/>
      <c r="EUC456" s="84"/>
      <c r="EUD456" s="84"/>
      <c r="EUE456" s="84"/>
      <c r="EUF456" s="84"/>
      <c r="EUG456" s="84"/>
      <c r="EUH456" s="84"/>
      <c r="EUI456" s="84"/>
      <c r="EUJ456" s="84"/>
      <c r="EUK456" s="84"/>
      <c r="EUL456" s="84"/>
      <c r="EUM456" s="84"/>
      <c r="EUN456" s="84"/>
      <c r="EUO456" s="84"/>
      <c r="EUP456" s="84"/>
      <c r="EUQ456" s="84"/>
      <c r="EUR456" s="84"/>
      <c r="EUS456" s="84"/>
      <c r="EUT456" s="84"/>
      <c r="EUU456" s="84"/>
      <c r="EUV456" s="84"/>
      <c r="EUW456" s="84"/>
      <c r="EUX456" s="84"/>
      <c r="EUY456" s="84"/>
      <c r="EUZ456" s="84"/>
      <c r="EVA456" s="84"/>
      <c r="EVB456" s="84"/>
      <c r="EVC456" s="84"/>
      <c r="EVD456" s="84"/>
      <c r="EVE456" s="84"/>
      <c r="EVF456" s="84"/>
      <c r="EVG456" s="84"/>
      <c r="EVH456" s="84"/>
      <c r="EVI456" s="84"/>
      <c r="EVJ456" s="84"/>
      <c r="EVK456" s="84"/>
      <c r="EVL456" s="84"/>
      <c r="EVM456" s="84"/>
      <c r="EVN456" s="84"/>
      <c r="EVO456" s="84"/>
      <c r="EVP456" s="84"/>
      <c r="EVQ456" s="84"/>
      <c r="EVR456" s="84"/>
      <c r="EVS456" s="84"/>
      <c r="EVT456" s="84"/>
      <c r="EVU456" s="84"/>
      <c r="EVV456" s="84"/>
      <c r="EVW456" s="84"/>
      <c r="EVX456" s="84"/>
      <c r="EVY456" s="84"/>
      <c r="EVZ456" s="84"/>
      <c r="EWA456" s="84"/>
      <c r="EWB456" s="84"/>
      <c r="EWC456" s="84"/>
      <c r="EWD456" s="84"/>
      <c r="EWE456" s="84"/>
      <c r="EWF456" s="84"/>
      <c r="EWG456" s="84"/>
      <c r="EWH456" s="84"/>
      <c r="EWI456" s="84"/>
      <c r="EWJ456" s="84"/>
      <c r="EWK456" s="84"/>
      <c r="EWL456" s="84"/>
      <c r="EWM456" s="84"/>
      <c r="EWN456" s="84"/>
      <c r="EWO456" s="84"/>
      <c r="EWP456" s="84"/>
      <c r="EWQ456" s="84"/>
      <c r="EWR456" s="84"/>
      <c r="EWS456" s="84"/>
      <c r="EWT456" s="84"/>
      <c r="EWU456" s="84"/>
      <c r="EWV456" s="84"/>
      <c r="EWW456" s="84"/>
      <c r="EWX456" s="84"/>
      <c r="EWY456" s="84"/>
      <c r="EWZ456" s="84"/>
      <c r="EXA456" s="84"/>
      <c r="EXB456" s="84"/>
      <c r="EXC456" s="84"/>
      <c r="EXD456" s="84"/>
      <c r="EXE456" s="84"/>
      <c r="EXF456" s="84"/>
      <c r="EXG456" s="84"/>
      <c r="EXH456" s="84"/>
      <c r="EXI456" s="84"/>
      <c r="EXJ456" s="84"/>
      <c r="EXK456" s="84"/>
      <c r="EXL456" s="84"/>
      <c r="EXM456" s="84"/>
      <c r="EXN456" s="84"/>
      <c r="EXO456" s="84"/>
      <c r="EXP456" s="84"/>
      <c r="EXQ456" s="84"/>
      <c r="EXR456" s="84"/>
      <c r="EXS456" s="84"/>
      <c r="EXT456" s="84"/>
      <c r="EXU456" s="84"/>
      <c r="EXV456" s="84"/>
      <c r="EXW456" s="84"/>
      <c r="EXX456" s="84"/>
      <c r="EXY456" s="84"/>
      <c r="EXZ456" s="84"/>
      <c r="EYA456" s="84"/>
      <c r="EYB456" s="84"/>
      <c r="EYC456" s="84"/>
      <c r="EYD456" s="84"/>
      <c r="EYE456" s="84"/>
      <c r="EYF456" s="84"/>
      <c r="EYG456" s="84"/>
      <c r="EYH456" s="84"/>
      <c r="EYI456" s="84"/>
      <c r="EYJ456" s="84"/>
      <c r="EYK456" s="84"/>
      <c r="EYL456" s="84"/>
      <c r="EYM456" s="84"/>
      <c r="EYN456" s="84"/>
      <c r="EYO456" s="84"/>
      <c r="EYP456" s="84"/>
      <c r="EYQ456" s="84"/>
      <c r="EYR456" s="84"/>
      <c r="EYS456" s="84"/>
      <c r="EYT456" s="84"/>
      <c r="EYU456" s="84"/>
      <c r="EYV456" s="84"/>
      <c r="EYW456" s="84"/>
      <c r="EYX456" s="84"/>
      <c r="EYY456" s="84"/>
      <c r="EYZ456" s="84"/>
      <c r="EZA456" s="84"/>
      <c r="EZB456" s="84"/>
      <c r="EZC456" s="84"/>
      <c r="EZD456" s="84"/>
      <c r="EZE456" s="84"/>
      <c r="EZF456" s="84"/>
      <c r="EZG456" s="84"/>
      <c r="EZH456" s="84"/>
      <c r="EZI456" s="84"/>
      <c r="EZJ456" s="84"/>
      <c r="EZK456" s="84"/>
      <c r="EZL456" s="84"/>
      <c r="EZM456" s="84"/>
      <c r="EZN456" s="84"/>
      <c r="EZO456" s="84"/>
      <c r="EZP456" s="84"/>
      <c r="EZQ456" s="84"/>
      <c r="EZR456" s="84"/>
      <c r="EZS456" s="84"/>
      <c r="EZT456" s="84"/>
      <c r="EZU456" s="84"/>
      <c r="EZV456" s="84"/>
      <c r="EZW456" s="84"/>
      <c r="EZX456" s="84"/>
      <c r="EZY456" s="84"/>
      <c r="EZZ456" s="84"/>
      <c r="FAA456" s="84"/>
      <c r="FAB456" s="84"/>
      <c r="FAC456" s="84"/>
      <c r="FAD456" s="84"/>
      <c r="FAE456" s="84"/>
      <c r="FAF456" s="84"/>
      <c r="FAG456" s="84"/>
      <c r="FAH456" s="84"/>
      <c r="FAI456" s="84"/>
      <c r="FAJ456" s="84"/>
      <c r="FAK456" s="84"/>
      <c r="FAL456" s="84"/>
      <c r="FAM456" s="84"/>
      <c r="FAN456" s="84"/>
      <c r="FAO456" s="84"/>
      <c r="FAP456" s="84"/>
      <c r="FAQ456" s="84"/>
      <c r="FAR456" s="84"/>
      <c r="FAS456" s="84"/>
      <c r="FAT456" s="84"/>
      <c r="FAU456" s="84"/>
      <c r="FAV456" s="84"/>
      <c r="FAW456" s="84"/>
      <c r="FAX456" s="84"/>
      <c r="FAY456" s="84"/>
      <c r="FAZ456" s="84"/>
      <c r="FBA456" s="84"/>
      <c r="FBB456" s="84"/>
      <c r="FBC456" s="84"/>
      <c r="FBD456" s="84"/>
      <c r="FBE456" s="84"/>
      <c r="FBF456" s="84"/>
      <c r="FBG456" s="84"/>
      <c r="FBH456" s="84"/>
      <c r="FBI456" s="84"/>
      <c r="FBJ456" s="84"/>
      <c r="FBK456" s="84"/>
      <c r="FBL456" s="84"/>
      <c r="FBM456" s="84"/>
      <c r="FBN456" s="84"/>
      <c r="FBO456" s="84"/>
      <c r="FBP456" s="84"/>
      <c r="FBQ456" s="84"/>
      <c r="FBR456" s="84"/>
      <c r="FBS456" s="84"/>
      <c r="FBT456" s="84"/>
      <c r="FBU456" s="84"/>
      <c r="FBV456" s="84"/>
      <c r="FBW456" s="84"/>
      <c r="FBX456" s="84"/>
      <c r="FBY456" s="84"/>
      <c r="FBZ456" s="84"/>
      <c r="FCA456" s="84"/>
      <c r="FCB456" s="84"/>
      <c r="FCC456" s="84"/>
      <c r="FCD456" s="84"/>
      <c r="FCE456" s="84"/>
      <c r="FCF456" s="84"/>
      <c r="FCG456" s="84"/>
      <c r="FCH456" s="84"/>
      <c r="FCI456" s="84"/>
      <c r="FCJ456" s="84"/>
      <c r="FCK456" s="84"/>
      <c r="FCL456" s="84"/>
      <c r="FCM456" s="84"/>
      <c r="FCN456" s="84"/>
      <c r="FCO456" s="84"/>
      <c r="FCP456" s="84"/>
      <c r="FCQ456" s="84"/>
      <c r="FCR456" s="84"/>
      <c r="FCS456" s="84"/>
      <c r="FCT456" s="84"/>
      <c r="FCU456" s="84"/>
      <c r="FCV456" s="84"/>
      <c r="FCW456" s="84"/>
      <c r="FCX456" s="84"/>
      <c r="FCY456" s="84"/>
      <c r="FCZ456" s="84"/>
      <c r="FDA456" s="84"/>
      <c r="FDB456" s="84"/>
      <c r="FDC456" s="84"/>
      <c r="FDD456" s="84"/>
      <c r="FDE456" s="84"/>
      <c r="FDF456" s="84"/>
      <c r="FDG456" s="84"/>
      <c r="FDH456" s="84"/>
      <c r="FDI456" s="84"/>
      <c r="FDJ456" s="84"/>
      <c r="FDK456" s="84"/>
      <c r="FDL456" s="84"/>
      <c r="FDM456" s="84"/>
      <c r="FDN456" s="84"/>
      <c r="FDO456" s="84"/>
      <c r="FDP456" s="84"/>
      <c r="FDQ456" s="84"/>
      <c r="FDR456" s="84"/>
      <c r="FDS456" s="84"/>
      <c r="FDT456" s="84"/>
      <c r="FDU456" s="84"/>
      <c r="FDV456" s="84"/>
      <c r="FDW456" s="84"/>
      <c r="FDX456" s="84"/>
      <c r="FDY456" s="84"/>
      <c r="FDZ456" s="84"/>
      <c r="FEA456" s="84"/>
      <c r="FEB456" s="84"/>
      <c r="FEC456" s="84"/>
      <c r="FED456" s="84"/>
      <c r="FEE456" s="84"/>
      <c r="FEF456" s="84"/>
      <c r="FEG456" s="84"/>
      <c r="FEH456" s="84"/>
      <c r="FEI456" s="84"/>
      <c r="FEJ456" s="84"/>
      <c r="FEK456" s="84"/>
      <c r="FEL456" s="84"/>
      <c r="FEM456" s="84"/>
      <c r="FEN456" s="84"/>
      <c r="FEO456" s="84"/>
      <c r="FEP456" s="84"/>
      <c r="FEQ456" s="84"/>
      <c r="FER456" s="84"/>
      <c r="FES456" s="84"/>
      <c r="FET456" s="84"/>
      <c r="FEU456" s="84"/>
      <c r="FEV456" s="84"/>
      <c r="FEW456" s="84"/>
      <c r="FEX456" s="84"/>
      <c r="FEY456" s="84"/>
      <c r="FEZ456" s="84"/>
      <c r="FFA456" s="84"/>
      <c r="FFB456" s="84"/>
      <c r="FFC456" s="84"/>
      <c r="FFD456" s="84"/>
      <c r="FFE456" s="84"/>
      <c r="FFF456" s="84"/>
      <c r="FFG456" s="84"/>
      <c r="FFH456" s="84"/>
      <c r="FFI456" s="84"/>
      <c r="FFJ456" s="84"/>
      <c r="FFK456" s="84"/>
      <c r="FFL456" s="84"/>
      <c r="FFM456" s="84"/>
      <c r="FFN456" s="84"/>
      <c r="FFO456" s="84"/>
      <c r="FFP456" s="84"/>
      <c r="FFQ456" s="84"/>
      <c r="FFR456" s="84"/>
      <c r="FFS456" s="84"/>
      <c r="FFT456" s="84"/>
      <c r="FFU456" s="84"/>
      <c r="FFV456" s="84"/>
      <c r="FFW456" s="84"/>
      <c r="FFX456" s="84"/>
      <c r="FFY456" s="84"/>
      <c r="FFZ456" s="84"/>
      <c r="FGA456" s="84"/>
      <c r="FGB456" s="84"/>
      <c r="FGC456" s="84"/>
      <c r="FGD456" s="84"/>
      <c r="FGE456" s="84"/>
      <c r="FGF456" s="84"/>
      <c r="FGG456" s="84"/>
      <c r="FGH456" s="84"/>
      <c r="FGI456" s="84"/>
      <c r="FGJ456" s="84"/>
      <c r="FGK456" s="84"/>
      <c r="FGL456" s="84"/>
      <c r="FGM456" s="84"/>
      <c r="FGN456" s="84"/>
      <c r="FGO456" s="84"/>
      <c r="FGP456" s="84"/>
      <c r="FGQ456" s="84"/>
      <c r="FGR456" s="84"/>
      <c r="FGS456" s="84"/>
      <c r="FGT456" s="84"/>
      <c r="FGU456" s="84"/>
      <c r="FGV456" s="84"/>
      <c r="FGW456" s="84"/>
      <c r="FGX456" s="84"/>
      <c r="FGY456" s="84"/>
      <c r="FGZ456" s="84"/>
      <c r="FHA456" s="84"/>
      <c r="FHB456" s="84"/>
      <c r="FHC456" s="84"/>
      <c r="FHD456" s="84"/>
      <c r="FHE456" s="84"/>
      <c r="FHF456" s="84"/>
      <c r="FHG456" s="84"/>
      <c r="FHH456" s="84"/>
      <c r="FHI456" s="84"/>
      <c r="FHJ456" s="84"/>
      <c r="FHK456" s="84"/>
      <c r="FHL456" s="84"/>
      <c r="FHM456" s="84"/>
      <c r="FHN456" s="84"/>
      <c r="FHO456" s="84"/>
      <c r="FHP456" s="84"/>
      <c r="FHQ456" s="84"/>
      <c r="FHR456" s="84"/>
      <c r="FHS456" s="84"/>
      <c r="FHT456" s="84"/>
      <c r="FHU456" s="84"/>
      <c r="FHV456" s="84"/>
      <c r="FHW456" s="84"/>
      <c r="FHX456" s="84"/>
      <c r="FHY456" s="84"/>
      <c r="FHZ456" s="84"/>
      <c r="FIA456" s="84"/>
      <c r="FIB456" s="84"/>
      <c r="FIC456" s="84"/>
      <c r="FID456" s="84"/>
      <c r="FIE456" s="84"/>
      <c r="FIF456" s="84"/>
      <c r="FIG456" s="84"/>
      <c r="FIH456" s="84"/>
      <c r="FII456" s="84"/>
      <c r="FIJ456" s="84"/>
      <c r="FIK456" s="84"/>
      <c r="FIL456" s="84"/>
      <c r="FIM456" s="84"/>
      <c r="FIN456" s="84"/>
      <c r="FIO456" s="84"/>
      <c r="FIP456" s="84"/>
      <c r="FIQ456" s="84"/>
      <c r="FIR456" s="84"/>
      <c r="FIS456" s="84"/>
      <c r="FIT456" s="84"/>
      <c r="FIU456" s="84"/>
      <c r="FIV456" s="84"/>
      <c r="FIW456" s="84"/>
      <c r="FIX456" s="84"/>
      <c r="FIY456" s="84"/>
      <c r="FIZ456" s="84"/>
      <c r="FJA456" s="84"/>
      <c r="FJB456" s="84"/>
      <c r="FJC456" s="84"/>
      <c r="FJD456" s="84"/>
      <c r="FJE456" s="84"/>
      <c r="FJF456" s="84"/>
      <c r="FJG456" s="84"/>
      <c r="FJH456" s="84"/>
      <c r="FJI456" s="84"/>
      <c r="FJJ456" s="84"/>
      <c r="FJK456" s="84"/>
      <c r="FJL456" s="84"/>
      <c r="FJM456" s="84"/>
      <c r="FJN456" s="84"/>
      <c r="FJO456" s="84"/>
      <c r="FJP456" s="84"/>
      <c r="FJQ456" s="84"/>
      <c r="FJR456" s="84"/>
      <c r="FJS456" s="84"/>
      <c r="FJT456" s="84"/>
      <c r="FJU456" s="84"/>
      <c r="FJV456" s="84"/>
      <c r="FJW456" s="84"/>
      <c r="FJX456" s="84"/>
      <c r="FJY456" s="84"/>
      <c r="FJZ456" s="84"/>
      <c r="FKA456" s="84"/>
      <c r="FKB456" s="84"/>
      <c r="FKC456" s="84"/>
      <c r="FKD456" s="84"/>
      <c r="FKE456" s="84"/>
      <c r="FKF456" s="84"/>
      <c r="FKG456" s="84"/>
      <c r="FKH456" s="84"/>
      <c r="FKI456" s="84"/>
      <c r="FKJ456" s="84"/>
      <c r="FKK456" s="84"/>
      <c r="FKL456" s="84"/>
      <c r="FKM456" s="84"/>
      <c r="FKN456" s="84"/>
      <c r="FKO456" s="84"/>
      <c r="FKP456" s="84"/>
      <c r="FKQ456" s="84"/>
      <c r="FKR456" s="84"/>
      <c r="FKS456" s="84"/>
      <c r="FKT456" s="84"/>
      <c r="FKU456" s="84"/>
      <c r="FKV456" s="84"/>
      <c r="FKW456" s="84"/>
      <c r="FKX456" s="84"/>
      <c r="FKY456" s="84"/>
      <c r="FKZ456" s="84"/>
      <c r="FLA456" s="84"/>
      <c r="FLB456" s="84"/>
      <c r="FLC456" s="84"/>
      <c r="FLD456" s="84"/>
      <c r="FLE456" s="84"/>
      <c r="FLF456" s="84"/>
      <c r="FLG456" s="84"/>
      <c r="FLH456" s="84"/>
      <c r="FLI456" s="84"/>
      <c r="FLJ456" s="84"/>
      <c r="FLK456" s="84"/>
      <c r="FLL456" s="84"/>
      <c r="FLM456" s="84"/>
      <c r="FLN456" s="84"/>
      <c r="FLO456" s="84"/>
      <c r="FLP456" s="84"/>
      <c r="FLQ456" s="84"/>
      <c r="FLR456" s="84"/>
      <c r="FLS456" s="84"/>
      <c r="FLT456" s="84"/>
      <c r="FLU456" s="84"/>
      <c r="FLV456" s="84"/>
      <c r="FLW456" s="84"/>
      <c r="FLX456" s="84"/>
      <c r="FLY456" s="84"/>
      <c r="FLZ456" s="84"/>
      <c r="FMA456" s="84"/>
      <c r="FMB456" s="84"/>
      <c r="FMC456" s="84"/>
      <c r="FMD456" s="84"/>
      <c r="FME456" s="84"/>
      <c r="FMF456" s="84"/>
      <c r="FMG456" s="84"/>
      <c r="FMH456" s="84"/>
      <c r="FMI456" s="84"/>
      <c r="FMJ456" s="84"/>
      <c r="FMK456" s="84"/>
      <c r="FML456" s="84"/>
      <c r="FMM456" s="84"/>
      <c r="FMN456" s="84"/>
      <c r="FMO456" s="84"/>
      <c r="FMP456" s="84"/>
      <c r="FMQ456" s="84"/>
      <c r="FMR456" s="84"/>
      <c r="FMS456" s="84"/>
      <c r="FMT456" s="84"/>
      <c r="FMU456" s="84"/>
      <c r="FMV456" s="84"/>
      <c r="FMW456" s="84"/>
      <c r="FMX456" s="84"/>
      <c r="FMY456" s="84"/>
      <c r="FMZ456" s="84"/>
      <c r="FNA456" s="84"/>
      <c r="FNB456" s="84"/>
      <c r="FNC456" s="84"/>
      <c r="FND456" s="84"/>
      <c r="FNE456" s="84"/>
      <c r="FNF456" s="84"/>
      <c r="FNG456" s="84"/>
      <c r="FNH456" s="84"/>
      <c r="FNI456" s="84"/>
      <c r="FNJ456" s="84"/>
      <c r="FNK456" s="84"/>
      <c r="FNL456" s="84"/>
      <c r="FNM456" s="84"/>
      <c r="FNN456" s="84"/>
      <c r="FNO456" s="84"/>
      <c r="FNP456" s="84"/>
      <c r="FNQ456" s="84"/>
      <c r="FNR456" s="84"/>
      <c r="FNS456" s="84"/>
      <c r="FNT456" s="84"/>
      <c r="FNU456" s="84"/>
      <c r="FNV456" s="84"/>
      <c r="FNW456" s="84"/>
      <c r="FNX456" s="84"/>
      <c r="FNY456" s="84"/>
      <c r="FNZ456" s="84"/>
      <c r="FOA456" s="84"/>
      <c r="FOB456" s="84"/>
      <c r="FOC456" s="84"/>
      <c r="FOD456" s="84"/>
      <c r="FOE456" s="84"/>
      <c r="FOF456" s="84"/>
      <c r="FOG456" s="84"/>
      <c r="FOH456" s="84"/>
      <c r="FOI456" s="84"/>
      <c r="FOJ456" s="84"/>
      <c r="FOK456" s="84"/>
      <c r="FOL456" s="84"/>
      <c r="FOM456" s="84"/>
      <c r="FON456" s="84"/>
      <c r="FOO456" s="84"/>
      <c r="FOP456" s="84"/>
      <c r="FOQ456" s="84"/>
      <c r="FOR456" s="84"/>
      <c r="FOS456" s="84"/>
      <c r="FOT456" s="84"/>
      <c r="FOU456" s="84"/>
      <c r="FOV456" s="84"/>
      <c r="FOW456" s="84"/>
      <c r="FOX456" s="84"/>
      <c r="FOY456" s="84"/>
      <c r="FOZ456" s="84"/>
      <c r="FPA456" s="84"/>
      <c r="FPB456" s="84"/>
      <c r="FPC456" s="84"/>
      <c r="FPD456" s="84"/>
      <c r="FPE456" s="84"/>
      <c r="FPF456" s="84"/>
      <c r="FPG456" s="84"/>
      <c r="FPH456" s="84"/>
      <c r="FPI456" s="84"/>
      <c r="FPJ456" s="84"/>
      <c r="FPK456" s="84"/>
      <c r="FPL456" s="84"/>
      <c r="FPM456" s="84"/>
      <c r="FPN456" s="84"/>
      <c r="FPO456" s="84"/>
      <c r="FPP456" s="84"/>
      <c r="FPQ456" s="84"/>
      <c r="FPR456" s="84"/>
      <c r="FPS456" s="84"/>
      <c r="FPT456" s="84"/>
      <c r="FPU456" s="84"/>
      <c r="FPV456" s="84"/>
      <c r="FPW456" s="84"/>
      <c r="FPX456" s="84"/>
      <c r="FPY456" s="84"/>
      <c r="FPZ456" s="84"/>
      <c r="FQA456" s="84"/>
      <c r="FQB456" s="84"/>
      <c r="FQC456" s="84"/>
      <c r="FQD456" s="84"/>
      <c r="FQE456" s="84"/>
      <c r="FQF456" s="84"/>
      <c r="FQG456" s="84"/>
      <c r="FQH456" s="84"/>
      <c r="FQI456" s="84"/>
      <c r="FQJ456" s="84"/>
      <c r="FQK456" s="84"/>
      <c r="FQL456" s="84"/>
      <c r="FQM456" s="84"/>
      <c r="FQN456" s="84"/>
      <c r="FQO456" s="84"/>
      <c r="FQP456" s="84"/>
      <c r="FQQ456" s="84"/>
      <c r="FQR456" s="84"/>
      <c r="FQS456" s="84"/>
      <c r="FQT456" s="84"/>
      <c r="FQU456" s="84"/>
      <c r="FQV456" s="84"/>
      <c r="FQW456" s="84"/>
      <c r="FQX456" s="84"/>
      <c r="FQY456" s="84"/>
      <c r="FQZ456" s="84"/>
      <c r="FRA456" s="84"/>
      <c r="FRB456" s="84"/>
      <c r="FRC456" s="84"/>
      <c r="FRD456" s="84"/>
      <c r="FRE456" s="84"/>
      <c r="FRF456" s="84"/>
      <c r="FRG456" s="84"/>
      <c r="FRH456" s="84"/>
      <c r="FRI456" s="84"/>
      <c r="FRJ456" s="84"/>
      <c r="FRK456" s="84"/>
      <c r="FRL456" s="84"/>
      <c r="FRM456" s="84"/>
      <c r="FRN456" s="84"/>
      <c r="FRO456" s="84"/>
      <c r="FRP456" s="84"/>
      <c r="FRQ456" s="84"/>
      <c r="FRR456" s="84"/>
      <c r="FRS456" s="84"/>
      <c r="FRT456" s="84"/>
      <c r="FRU456" s="84"/>
      <c r="FRV456" s="84"/>
      <c r="FRW456" s="84"/>
      <c r="FRX456" s="84"/>
      <c r="FRY456" s="84"/>
      <c r="FRZ456" s="84"/>
      <c r="FSA456" s="84"/>
      <c r="FSB456" s="84"/>
      <c r="FSC456" s="84"/>
      <c r="FSD456" s="84"/>
      <c r="FSE456" s="84"/>
      <c r="FSF456" s="84"/>
      <c r="FSG456" s="84"/>
      <c r="FSH456" s="84"/>
      <c r="FSI456" s="84"/>
      <c r="FSJ456" s="84"/>
      <c r="FSK456" s="84"/>
      <c r="FSL456" s="84"/>
      <c r="FSM456" s="84"/>
      <c r="FSN456" s="84"/>
      <c r="FSO456" s="84"/>
      <c r="FSP456" s="84"/>
      <c r="FSQ456" s="84"/>
      <c r="FSR456" s="84"/>
      <c r="FSS456" s="84"/>
      <c r="FST456" s="84"/>
      <c r="FSU456" s="84"/>
      <c r="FSV456" s="84"/>
      <c r="FSW456" s="84"/>
      <c r="FSX456" s="84"/>
      <c r="FSY456" s="84"/>
      <c r="FSZ456" s="84"/>
      <c r="FTA456" s="84"/>
      <c r="FTB456" s="84"/>
      <c r="FTC456" s="84"/>
      <c r="FTD456" s="84"/>
      <c r="FTE456" s="84"/>
      <c r="FTF456" s="84"/>
      <c r="FTG456" s="84"/>
      <c r="FTH456" s="84"/>
      <c r="FTI456" s="84"/>
      <c r="FTJ456" s="84"/>
      <c r="FTK456" s="84"/>
      <c r="FTL456" s="84"/>
      <c r="FTM456" s="84"/>
      <c r="FTN456" s="84"/>
      <c r="FTO456" s="84"/>
      <c r="FTP456" s="84"/>
      <c r="FTQ456" s="84"/>
      <c r="FTR456" s="84"/>
      <c r="FTS456" s="84"/>
      <c r="FTT456" s="84"/>
      <c r="FTU456" s="84"/>
      <c r="FTV456" s="84"/>
      <c r="FTW456" s="84"/>
      <c r="FTX456" s="84"/>
      <c r="FTY456" s="84"/>
      <c r="FTZ456" s="84"/>
      <c r="FUA456" s="84"/>
      <c r="FUB456" s="84"/>
      <c r="FUC456" s="84"/>
      <c r="FUD456" s="84"/>
      <c r="FUE456" s="84"/>
      <c r="FUF456" s="84"/>
      <c r="FUG456" s="84"/>
      <c r="FUH456" s="84"/>
      <c r="FUI456" s="84"/>
      <c r="FUJ456" s="84"/>
      <c r="FUK456" s="84"/>
      <c r="FUL456" s="84"/>
      <c r="FUM456" s="84"/>
      <c r="FUN456" s="84"/>
      <c r="FUO456" s="84"/>
      <c r="FUP456" s="84"/>
      <c r="FUQ456" s="84"/>
      <c r="FUR456" s="84"/>
      <c r="FUS456" s="84"/>
      <c r="FUT456" s="84"/>
      <c r="FUU456" s="84"/>
      <c r="FUV456" s="84"/>
      <c r="FUW456" s="84"/>
      <c r="FUX456" s="84"/>
      <c r="FUY456" s="84"/>
      <c r="FUZ456" s="84"/>
      <c r="FVA456" s="84"/>
      <c r="FVB456" s="84"/>
      <c r="FVC456" s="84"/>
      <c r="FVD456" s="84"/>
      <c r="FVE456" s="84"/>
      <c r="FVF456" s="84"/>
      <c r="FVG456" s="84"/>
      <c r="FVH456" s="84"/>
      <c r="FVI456" s="84"/>
      <c r="FVJ456" s="84"/>
      <c r="FVK456" s="84"/>
      <c r="FVL456" s="84"/>
      <c r="FVM456" s="84"/>
      <c r="FVN456" s="84"/>
      <c r="FVO456" s="84"/>
      <c r="FVP456" s="84"/>
      <c r="FVQ456" s="84"/>
      <c r="FVR456" s="84"/>
      <c r="FVS456" s="84"/>
      <c r="FVT456" s="84"/>
      <c r="FVU456" s="84"/>
      <c r="FVV456" s="84"/>
      <c r="FVW456" s="84"/>
      <c r="FVX456" s="84"/>
      <c r="FVY456" s="84"/>
      <c r="FVZ456" s="84"/>
      <c r="FWA456" s="84"/>
      <c r="FWB456" s="84"/>
      <c r="FWC456" s="84"/>
      <c r="FWD456" s="84"/>
      <c r="FWE456" s="84"/>
      <c r="FWF456" s="84"/>
      <c r="FWG456" s="84"/>
      <c r="FWH456" s="84"/>
      <c r="FWI456" s="84"/>
      <c r="FWJ456" s="84"/>
      <c r="FWK456" s="84"/>
      <c r="FWL456" s="84"/>
      <c r="FWM456" s="84"/>
      <c r="FWN456" s="84"/>
      <c r="FWO456" s="84"/>
      <c r="FWP456" s="84"/>
      <c r="FWQ456" s="84"/>
      <c r="FWR456" s="84"/>
      <c r="FWS456" s="84"/>
      <c r="FWT456" s="84"/>
      <c r="FWU456" s="84"/>
      <c r="FWV456" s="84"/>
      <c r="FWW456" s="84"/>
      <c r="FWX456" s="84"/>
      <c r="FWY456" s="84"/>
      <c r="FWZ456" s="84"/>
      <c r="FXA456" s="84"/>
      <c r="FXB456" s="84"/>
      <c r="FXC456" s="84"/>
      <c r="FXD456" s="84"/>
      <c r="FXE456" s="84"/>
      <c r="FXF456" s="84"/>
      <c r="FXG456" s="84"/>
      <c r="FXH456" s="84"/>
      <c r="FXI456" s="84"/>
      <c r="FXJ456" s="84"/>
      <c r="FXK456" s="84"/>
      <c r="FXL456" s="84"/>
      <c r="FXM456" s="84"/>
      <c r="FXN456" s="84"/>
      <c r="FXO456" s="84"/>
      <c r="FXP456" s="84"/>
      <c r="FXQ456" s="84"/>
      <c r="FXR456" s="84"/>
      <c r="FXS456" s="84"/>
      <c r="FXT456" s="84"/>
      <c r="FXU456" s="84"/>
      <c r="FXV456" s="84"/>
      <c r="FXW456" s="84"/>
      <c r="FXX456" s="84"/>
      <c r="FXY456" s="84"/>
      <c r="FXZ456" s="84"/>
      <c r="FYA456" s="84"/>
      <c r="FYB456" s="84"/>
      <c r="FYC456" s="84"/>
      <c r="FYD456" s="84"/>
      <c r="FYE456" s="84"/>
      <c r="FYF456" s="84"/>
      <c r="FYG456" s="84"/>
      <c r="FYH456" s="84"/>
      <c r="FYI456" s="84"/>
      <c r="FYJ456" s="84"/>
      <c r="FYK456" s="84"/>
      <c r="FYL456" s="84"/>
      <c r="FYM456" s="84"/>
      <c r="FYN456" s="84"/>
      <c r="FYO456" s="84"/>
      <c r="FYP456" s="84"/>
      <c r="FYQ456" s="84"/>
      <c r="FYR456" s="84"/>
      <c r="FYS456" s="84"/>
      <c r="FYT456" s="84"/>
      <c r="FYU456" s="84"/>
      <c r="FYV456" s="84"/>
      <c r="FYW456" s="84"/>
      <c r="FYX456" s="84"/>
      <c r="FYY456" s="84"/>
      <c r="FYZ456" s="84"/>
      <c r="FZA456" s="84"/>
      <c r="FZB456" s="84"/>
      <c r="FZC456" s="84"/>
      <c r="FZD456" s="84"/>
      <c r="FZE456" s="84"/>
      <c r="FZF456" s="84"/>
      <c r="FZG456" s="84"/>
      <c r="FZH456" s="84"/>
      <c r="FZI456" s="84"/>
      <c r="FZJ456" s="84"/>
      <c r="FZK456" s="84"/>
      <c r="FZL456" s="84"/>
      <c r="FZM456" s="84"/>
      <c r="FZN456" s="84"/>
      <c r="FZO456" s="84"/>
      <c r="FZP456" s="84"/>
      <c r="FZQ456" s="84"/>
      <c r="FZR456" s="84"/>
      <c r="FZS456" s="84"/>
      <c r="FZT456" s="84"/>
      <c r="FZU456" s="84"/>
      <c r="FZV456" s="84"/>
      <c r="FZW456" s="84"/>
      <c r="FZX456" s="84"/>
      <c r="FZY456" s="84"/>
      <c r="FZZ456" s="84"/>
      <c r="GAA456" s="84"/>
      <c r="GAB456" s="84"/>
      <c r="GAC456" s="84"/>
      <c r="GAD456" s="84"/>
      <c r="GAE456" s="84"/>
      <c r="GAF456" s="84"/>
      <c r="GAG456" s="84"/>
      <c r="GAH456" s="84"/>
      <c r="GAI456" s="84"/>
      <c r="GAJ456" s="84"/>
      <c r="GAK456" s="84"/>
      <c r="GAL456" s="84"/>
      <c r="GAM456" s="84"/>
      <c r="GAN456" s="84"/>
      <c r="GAO456" s="84"/>
      <c r="GAP456" s="84"/>
      <c r="GAQ456" s="84"/>
      <c r="GAR456" s="84"/>
      <c r="GAS456" s="84"/>
      <c r="GAT456" s="84"/>
      <c r="GAU456" s="84"/>
      <c r="GAV456" s="84"/>
      <c r="GAW456" s="84"/>
      <c r="GAX456" s="84"/>
      <c r="GAY456" s="84"/>
      <c r="GAZ456" s="84"/>
      <c r="GBA456" s="84"/>
      <c r="GBB456" s="84"/>
      <c r="GBC456" s="84"/>
      <c r="GBD456" s="84"/>
      <c r="GBE456" s="84"/>
      <c r="GBF456" s="84"/>
      <c r="GBG456" s="84"/>
      <c r="GBH456" s="84"/>
      <c r="GBI456" s="84"/>
      <c r="GBJ456" s="84"/>
      <c r="GBK456" s="84"/>
      <c r="GBL456" s="84"/>
      <c r="GBM456" s="84"/>
      <c r="GBN456" s="84"/>
      <c r="GBO456" s="84"/>
      <c r="GBP456" s="84"/>
      <c r="GBQ456" s="84"/>
      <c r="GBR456" s="84"/>
      <c r="GBS456" s="84"/>
      <c r="GBT456" s="84"/>
      <c r="GBU456" s="84"/>
      <c r="GBV456" s="84"/>
      <c r="GBW456" s="84"/>
      <c r="GBX456" s="84"/>
      <c r="GBY456" s="84"/>
      <c r="GBZ456" s="84"/>
      <c r="GCA456" s="84"/>
      <c r="GCB456" s="84"/>
      <c r="GCC456" s="84"/>
      <c r="GCD456" s="84"/>
      <c r="GCE456" s="84"/>
      <c r="GCF456" s="84"/>
      <c r="GCG456" s="84"/>
      <c r="GCH456" s="84"/>
      <c r="GCI456" s="84"/>
      <c r="GCJ456" s="84"/>
      <c r="GCK456" s="84"/>
      <c r="GCL456" s="84"/>
      <c r="GCM456" s="84"/>
      <c r="GCN456" s="84"/>
      <c r="GCO456" s="84"/>
      <c r="GCP456" s="84"/>
      <c r="GCQ456" s="84"/>
      <c r="GCR456" s="84"/>
      <c r="GCS456" s="84"/>
      <c r="GCT456" s="84"/>
      <c r="GCU456" s="84"/>
      <c r="GCV456" s="84"/>
      <c r="GCW456" s="84"/>
      <c r="GCX456" s="84"/>
      <c r="GCY456" s="84"/>
      <c r="GCZ456" s="84"/>
      <c r="GDA456" s="84"/>
      <c r="GDB456" s="84"/>
      <c r="GDC456" s="84"/>
      <c r="GDD456" s="84"/>
      <c r="GDE456" s="84"/>
      <c r="GDF456" s="84"/>
      <c r="GDG456" s="84"/>
      <c r="GDH456" s="84"/>
      <c r="GDI456" s="84"/>
      <c r="GDJ456" s="84"/>
      <c r="GDK456" s="84"/>
      <c r="GDL456" s="84"/>
      <c r="GDM456" s="84"/>
      <c r="GDN456" s="84"/>
      <c r="GDO456" s="84"/>
      <c r="GDP456" s="84"/>
      <c r="GDQ456" s="84"/>
      <c r="GDR456" s="84"/>
      <c r="GDS456" s="84"/>
      <c r="GDT456" s="84"/>
      <c r="GDU456" s="84"/>
      <c r="GDV456" s="84"/>
      <c r="GDW456" s="84"/>
      <c r="GDX456" s="84"/>
      <c r="GDY456" s="84"/>
      <c r="GDZ456" s="84"/>
      <c r="GEA456" s="84"/>
      <c r="GEB456" s="84"/>
      <c r="GEC456" s="84"/>
      <c r="GED456" s="84"/>
      <c r="GEE456" s="84"/>
      <c r="GEF456" s="84"/>
      <c r="GEG456" s="84"/>
      <c r="GEH456" s="84"/>
      <c r="GEI456" s="84"/>
      <c r="GEJ456" s="84"/>
      <c r="GEK456" s="84"/>
      <c r="GEL456" s="84"/>
      <c r="GEM456" s="84"/>
      <c r="GEN456" s="84"/>
      <c r="GEO456" s="84"/>
      <c r="GEP456" s="84"/>
      <c r="GEQ456" s="84"/>
      <c r="GER456" s="84"/>
      <c r="GES456" s="84"/>
      <c r="GET456" s="84"/>
      <c r="GEU456" s="84"/>
      <c r="GEV456" s="84"/>
      <c r="GEW456" s="84"/>
      <c r="GEX456" s="84"/>
      <c r="GEY456" s="84"/>
      <c r="GEZ456" s="84"/>
      <c r="GFA456" s="84"/>
      <c r="GFB456" s="84"/>
      <c r="GFC456" s="84"/>
      <c r="GFD456" s="84"/>
      <c r="GFE456" s="84"/>
      <c r="GFF456" s="84"/>
      <c r="GFG456" s="84"/>
      <c r="GFH456" s="84"/>
      <c r="GFI456" s="84"/>
      <c r="GFJ456" s="84"/>
      <c r="GFK456" s="84"/>
      <c r="GFL456" s="84"/>
      <c r="GFM456" s="84"/>
      <c r="GFN456" s="84"/>
      <c r="GFO456" s="84"/>
      <c r="GFP456" s="84"/>
      <c r="GFQ456" s="84"/>
      <c r="GFR456" s="84"/>
      <c r="GFS456" s="84"/>
      <c r="GFT456" s="84"/>
      <c r="GFU456" s="84"/>
      <c r="GFV456" s="84"/>
      <c r="GFW456" s="84"/>
      <c r="GFX456" s="84"/>
      <c r="GFY456" s="84"/>
      <c r="GFZ456" s="84"/>
      <c r="GGA456" s="84"/>
      <c r="GGB456" s="84"/>
      <c r="GGC456" s="84"/>
      <c r="GGD456" s="84"/>
      <c r="GGE456" s="84"/>
      <c r="GGF456" s="84"/>
      <c r="GGG456" s="84"/>
      <c r="GGH456" s="84"/>
      <c r="GGI456" s="84"/>
      <c r="GGJ456" s="84"/>
      <c r="GGK456" s="84"/>
      <c r="GGL456" s="84"/>
      <c r="GGM456" s="84"/>
      <c r="GGN456" s="84"/>
      <c r="GGO456" s="84"/>
      <c r="GGP456" s="84"/>
      <c r="GGQ456" s="84"/>
      <c r="GGR456" s="84"/>
      <c r="GGS456" s="84"/>
      <c r="GGT456" s="84"/>
      <c r="GGU456" s="84"/>
      <c r="GGV456" s="84"/>
      <c r="GGW456" s="84"/>
      <c r="GGX456" s="84"/>
      <c r="GGY456" s="84"/>
      <c r="GGZ456" s="84"/>
      <c r="GHA456" s="84"/>
      <c r="GHB456" s="84"/>
      <c r="GHC456" s="84"/>
      <c r="GHD456" s="84"/>
      <c r="GHE456" s="84"/>
      <c r="GHF456" s="84"/>
      <c r="GHG456" s="84"/>
      <c r="GHH456" s="84"/>
      <c r="GHI456" s="84"/>
      <c r="GHJ456" s="84"/>
      <c r="GHK456" s="84"/>
      <c r="GHL456" s="84"/>
      <c r="GHM456" s="84"/>
      <c r="GHN456" s="84"/>
      <c r="GHO456" s="84"/>
      <c r="GHP456" s="84"/>
      <c r="GHQ456" s="84"/>
      <c r="GHR456" s="84"/>
      <c r="GHS456" s="84"/>
      <c r="GHT456" s="84"/>
      <c r="GHU456" s="84"/>
      <c r="GHV456" s="84"/>
      <c r="GHW456" s="84"/>
      <c r="GHX456" s="84"/>
      <c r="GHY456" s="84"/>
      <c r="GHZ456" s="84"/>
      <c r="GIA456" s="84"/>
      <c r="GIB456" s="84"/>
      <c r="GIC456" s="84"/>
      <c r="GID456" s="84"/>
      <c r="GIE456" s="84"/>
      <c r="GIF456" s="84"/>
      <c r="GIG456" s="84"/>
      <c r="GIH456" s="84"/>
      <c r="GII456" s="84"/>
      <c r="GIJ456" s="84"/>
      <c r="GIK456" s="84"/>
      <c r="GIL456" s="84"/>
      <c r="GIM456" s="84"/>
      <c r="GIN456" s="84"/>
      <c r="GIO456" s="84"/>
      <c r="GIP456" s="84"/>
      <c r="GIQ456" s="84"/>
      <c r="GIR456" s="84"/>
      <c r="GIS456" s="84"/>
      <c r="GIT456" s="84"/>
      <c r="GIU456" s="84"/>
      <c r="GIV456" s="84"/>
      <c r="GIW456" s="84"/>
      <c r="GIX456" s="84"/>
      <c r="GIY456" s="84"/>
      <c r="GIZ456" s="84"/>
      <c r="GJA456" s="84"/>
      <c r="GJB456" s="84"/>
      <c r="GJC456" s="84"/>
      <c r="GJD456" s="84"/>
      <c r="GJE456" s="84"/>
      <c r="GJF456" s="84"/>
      <c r="GJG456" s="84"/>
      <c r="GJH456" s="84"/>
      <c r="GJI456" s="84"/>
      <c r="GJJ456" s="84"/>
      <c r="GJK456" s="84"/>
      <c r="GJL456" s="84"/>
      <c r="GJM456" s="84"/>
      <c r="GJN456" s="84"/>
      <c r="GJO456" s="84"/>
      <c r="GJP456" s="84"/>
      <c r="GJQ456" s="84"/>
      <c r="GJR456" s="84"/>
      <c r="GJS456" s="84"/>
      <c r="GJT456" s="84"/>
      <c r="GJU456" s="84"/>
      <c r="GJV456" s="84"/>
      <c r="GJW456" s="84"/>
      <c r="GJX456" s="84"/>
      <c r="GJY456" s="84"/>
      <c r="GJZ456" s="84"/>
      <c r="GKA456" s="84"/>
      <c r="GKB456" s="84"/>
      <c r="GKC456" s="84"/>
      <c r="GKD456" s="84"/>
      <c r="GKE456" s="84"/>
      <c r="GKF456" s="84"/>
      <c r="GKG456" s="84"/>
      <c r="GKH456" s="84"/>
      <c r="GKI456" s="84"/>
      <c r="GKJ456" s="84"/>
      <c r="GKK456" s="84"/>
      <c r="GKL456" s="84"/>
      <c r="GKM456" s="84"/>
      <c r="GKN456" s="84"/>
      <c r="GKO456" s="84"/>
      <c r="GKP456" s="84"/>
      <c r="GKQ456" s="84"/>
      <c r="GKR456" s="84"/>
      <c r="GKS456" s="84"/>
      <c r="GKT456" s="84"/>
      <c r="GKU456" s="84"/>
      <c r="GKV456" s="84"/>
      <c r="GKW456" s="84"/>
      <c r="GKX456" s="84"/>
      <c r="GKY456" s="84"/>
      <c r="GKZ456" s="84"/>
      <c r="GLA456" s="84"/>
      <c r="GLB456" s="84"/>
      <c r="GLC456" s="84"/>
      <c r="GLD456" s="84"/>
      <c r="GLE456" s="84"/>
      <c r="GLF456" s="84"/>
      <c r="GLG456" s="84"/>
      <c r="GLH456" s="84"/>
      <c r="GLI456" s="84"/>
      <c r="GLJ456" s="84"/>
      <c r="GLK456" s="84"/>
      <c r="GLL456" s="84"/>
      <c r="GLM456" s="84"/>
      <c r="GLN456" s="84"/>
      <c r="GLO456" s="84"/>
      <c r="GLP456" s="84"/>
      <c r="GLQ456" s="84"/>
      <c r="GLR456" s="84"/>
      <c r="GLS456" s="84"/>
      <c r="GLT456" s="84"/>
      <c r="GLU456" s="84"/>
      <c r="GLV456" s="84"/>
      <c r="GLW456" s="84"/>
      <c r="GLX456" s="84"/>
      <c r="GLY456" s="84"/>
      <c r="GLZ456" s="84"/>
      <c r="GMA456" s="84"/>
      <c r="GMB456" s="84"/>
      <c r="GMC456" s="84"/>
      <c r="GMD456" s="84"/>
      <c r="GME456" s="84"/>
      <c r="GMF456" s="84"/>
      <c r="GMG456" s="84"/>
      <c r="GMH456" s="84"/>
      <c r="GMI456" s="84"/>
      <c r="GMJ456" s="84"/>
      <c r="GMK456" s="84"/>
      <c r="GML456" s="84"/>
      <c r="GMM456" s="84"/>
      <c r="GMN456" s="84"/>
      <c r="GMO456" s="84"/>
      <c r="GMP456" s="84"/>
      <c r="GMQ456" s="84"/>
      <c r="GMR456" s="84"/>
      <c r="GMS456" s="84"/>
      <c r="GMT456" s="84"/>
      <c r="GMU456" s="84"/>
      <c r="GMV456" s="84"/>
      <c r="GMW456" s="84"/>
      <c r="GMX456" s="84"/>
      <c r="GMY456" s="84"/>
      <c r="GMZ456" s="84"/>
      <c r="GNA456" s="84"/>
      <c r="GNB456" s="84"/>
      <c r="GNC456" s="84"/>
      <c r="GND456" s="84"/>
      <c r="GNE456" s="84"/>
      <c r="GNF456" s="84"/>
      <c r="GNG456" s="84"/>
      <c r="GNH456" s="84"/>
      <c r="GNI456" s="84"/>
      <c r="GNJ456" s="84"/>
      <c r="GNK456" s="84"/>
      <c r="GNL456" s="84"/>
      <c r="GNM456" s="84"/>
      <c r="GNN456" s="84"/>
      <c r="GNO456" s="84"/>
      <c r="GNP456" s="84"/>
      <c r="GNQ456" s="84"/>
      <c r="GNR456" s="84"/>
      <c r="GNS456" s="84"/>
      <c r="GNT456" s="84"/>
      <c r="GNU456" s="84"/>
      <c r="GNV456" s="84"/>
      <c r="GNW456" s="84"/>
      <c r="GNX456" s="84"/>
      <c r="GNY456" s="84"/>
      <c r="GNZ456" s="84"/>
      <c r="GOA456" s="84"/>
      <c r="GOB456" s="84"/>
      <c r="GOC456" s="84"/>
      <c r="GOD456" s="84"/>
      <c r="GOE456" s="84"/>
      <c r="GOF456" s="84"/>
      <c r="GOG456" s="84"/>
      <c r="GOH456" s="84"/>
      <c r="GOI456" s="84"/>
      <c r="GOJ456" s="84"/>
      <c r="GOK456" s="84"/>
      <c r="GOL456" s="84"/>
      <c r="GOM456" s="84"/>
      <c r="GON456" s="84"/>
      <c r="GOO456" s="84"/>
      <c r="GOP456" s="84"/>
      <c r="GOQ456" s="84"/>
      <c r="GOR456" s="84"/>
      <c r="GOS456" s="84"/>
      <c r="GOT456" s="84"/>
      <c r="GOU456" s="84"/>
      <c r="GOV456" s="84"/>
      <c r="GOW456" s="84"/>
      <c r="GOX456" s="84"/>
      <c r="GOY456" s="84"/>
      <c r="GOZ456" s="84"/>
      <c r="GPA456" s="84"/>
      <c r="GPB456" s="84"/>
      <c r="GPC456" s="84"/>
      <c r="GPD456" s="84"/>
      <c r="GPE456" s="84"/>
      <c r="GPF456" s="84"/>
      <c r="GPG456" s="84"/>
      <c r="GPH456" s="84"/>
      <c r="GPI456" s="84"/>
      <c r="GPJ456" s="84"/>
      <c r="GPK456" s="84"/>
      <c r="GPL456" s="84"/>
      <c r="GPM456" s="84"/>
      <c r="GPN456" s="84"/>
      <c r="GPO456" s="84"/>
      <c r="GPP456" s="84"/>
      <c r="GPQ456" s="84"/>
      <c r="GPR456" s="84"/>
      <c r="GPS456" s="84"/>
      <c r="GPT456" s="84"/>
      <c r="GPU456" s="84"/>
      <c r="GPV456" s="84"/>
      <c r="GPW456" s="84"/>
      <c r="GPX456" s="84"/>
      <c r="GPY456" s="84"/>
      <c r="GPZ456" s="84"/>
      <c r="GQA456" s="84"/>
      <c r="GQB456" s="84"/>
      <c r="GQC456" s="84"/>
      <c r="GQD456" s="84"/>
      <c r="GQE456" s="84"/>
      <c r="GQF456" s="84"/>
      <c r="GQG456" s="84"/>
      <c r="GQH456" s="84"/>
      <c r="GQI456" s="84"/>
      <c r="GQJ456" s="84"/>
      <c r="GQK456" s="84"/>
      <c r="GQL456" s="84"/>
      <c r="GQM456" s="84"/>
      <c r="GQN456" s="84"/>
      <c r="GQO456" s="84"/>
      <c r="GQP456" s="84"/>
      <c r="GQQ456" s="84"/>
      <c r="GQR456" s="84"/>
      <c r="GQS456" s="84"/>
      <c r="GQT456" s="84"/>
      <c r="GQU456" s="84"/>
      <c r="GQV456" s="84"/>
      <c r="GQW456" s="84"/>
      <c r="GQX456" s="84"/>
      <c r="GQY456" s="84"/>
      <c r="GQZ456" s="84"/>
      <c r="GRA456" s="84"/>
      <c r="GRB456" s="84"/>
      <c r="GRC456" s="84"/>
      <c r="GRD456" s="84"/>
      <c r="GRE456" s="84"/>
      <c r="GRF456" s="84"/>
      <c r="GRG456" s="84"/>
      <c r="GRH456" s="84"/>
      <c r="GRI456" s="84"/>
      <c r="GRJ456" s="84"/>
      <c r="GRK456" s="84"/>
      <c r="GRL456" s="84"/>
      <c r="GRM456" s="84"/>
      <c r="GRN456" s="84"/>
      <c r="GRO456" s="84"/>
      <c r="GRP456" s="84"/>
      <c r="GRQ456" s="84"/>
      <c r="GRR456" s="84"/>
      <c r="GRS456" s="84"/>
      <c r="GRT456" s="84"/>
      <c r="GRU456" s="84"/>
      <c r="GRV456" s="84"/>
      <c r="GRW456" s="84"/>
      <c r="GRX456" s="84"/>
      <c r="GRY456" s="84"/>
      <c r="GRZ456" s="84"/>
      <c r="GSA456" s="84"/>
      <c r="GSB456" s="84"/>
      <c r="GSC456" s="84"/>
      <c r="GSD456" s="84"/>
      <c r="GSE456" s="84"/>
      <c r="GSF456" s="84"/>
      <c r="GSG456" s="84"/>
      <c r="GSH456" s="84"/>
      <c r="GSI456" s="84"/>
      <c r="GSJ456" s="84"/>
      <c r="GSK456" s="84"/>
      <c r="GSL456" s="84"/>
      <c r="GSM456" s="84"/>
      <c r="GSN456" s="84"/>
      <c r="GSO456" s="84"/>
      <c r="GSP456" s="84"/>
      <c r="GSQ456" s="84"/>
      <c r="GSR456" s="84"/>
      <c r="GSS456" s="84"/>
      <c r="GST456" s="84"/>
      <c r="GSU456" s="84"/>
      <c r="GSV456" s="84"/>
      <c r="GSW456" s="84"/>
      <c r="GSX456" s="84"/>
      <c r="GSY456" s="84"/>
      <c r="GSZ456" s="84"/>
      <c r="GTA456" s="84"/>
      <c r="GTB456" s="84"/>
      <c r="GTC456" s="84"/>
      <c r="GTD456" s="84"/>
      <c r="GTE456" s="84"/>
      <c r="GTF456" s="84"/>
      <c r="GTG456" s="84"/>
      <c r="GTH456" s="84"/>
      <c r="GTI456" s="84"/>
      <c r="GTJ456" s="84"/>
      <c r="GTK456" s="84"/>
      <c r="GTL456" s="84"/>
      <c r="GTM456" s="84"/>
      <c r="GTN456" s="84"/>
      <c r="GTO456" s="84"/>
      <c r="GTP456" s="84"/>
      <c r="GTQ456" s="84"/>
      <c r="GTR456" s="84"/>
      <c r="GTS456" s="84"/>
      <c r="GTT456" s="84"/>
      <c r="GTU456" s="84"/>
      <c r="GTV456" s="84"/>
      <c r="GTW456" s="84"/>
      <c r="GTX456" s="84"/>
      <c r="GTY456" s="84"/>
      <c r="GTZ456" s="84"/>
      <c r="GUA456" s="84"/>
      <c r="GUB456" s="84"/>
      <c r="GUC456" s="84"/>
      <c r="GUD456" s="84"/>
      <c r="GUE456" s="84"/>
      <c r="GUF456" s="84"/>
      <c r="GUG456" s="84"/>
      <c r="GUH456" s="84"/>
      <c r="GUI456" s="84"/>
      <c r="GUJ456" s="84"/>
      <c r="GUK456" s="84"/>
      <c r="GUL456" s="84"/>
      <c r="GUM456" s="84"/>
      <c r="GUN456" s="84"/>
      <c r="GUO456" s="84"/>
      <c r="GUP456" s="84"/>
      <c r="GUQ456" s="84"/>
      <c r="GUR456" s="84"/>
      <c r="GUS456" s="84"/>
      <c r="GUT456" s="84"/>
      <c r="GUU456" s="84"/>
      <c r="GUV456" s="84"/>
      <c r="GUW456" s="84"/>
      <c r="GUX456" s="84"/>
      <c r="GUY456" s="84"/>
      <c r="GUZ456" s="84"/>
      <c r="GVA456" s="84"/>
      <c r="GVB456" s="84"/>
      <c r="GVC456" s="84"/>
      <c r="GVD456" s="84"/>
      <c r="GVE456" s="84"/>
      <c r="GVF456" s="84"/>
      <c r="GVG456" s="84"/>
      <c r="GVH456" s="84"/>
      <c r="GVI456" s="84"/>
      <c r="GVJ456" s="84"/>
      <c r="GVK456" s="84"/>
      <c r="GVL456" s="84"/>
      <c r="GVM456" s="84"/>
      <c r="GVN456" s="84"/>
      <c r="GVO456" s="84"/>
      <c r="GVP456" s="84"/>
      <c r="GVQ456" s="84"/>
      <c r="GVR456" s="84"/>
      <c r="GVS456" s="84"/>
      <c r="GVT456" s="84"/>
      <c r="GVU456" s="84"/>
      <c r="GVV456" s="84"/>
      <c r="GVW456" s="84"/>
      <c r="GVX456" s="84"/>
      <c r="GVY456" s="84"/>
      <c r="GVZ456" s="84"/>
      <c r="GWA456" s="84"/>
      <c r="GWB456" s="84"/>
      <c r="GWC456" s="84"/>
      <c r="GWD456" s="84"/>
      <c r="GWE456" s="84"/>
      <c r="GWF456" s="84"/>
      <c r="GWG456" s="84"/>
      <c r="GWH456" s="84"/>
      <c r="GWI456" s="84"/>
      <c r="GWJ456" s="84"/>
      <c r="GWK456" s="84"/>
      <c r="GWL456" s="84"/>
      <c r="GWM456" s="84"/>
      <c r="GWN456" s="84"/>
      <c r="GWO456" s="84"/>
      <c r="GWP456" s="84"/>
      <c r="GWQ456" s="84"/>
      <c r="GWR456" s="84"/>
      <c r="GWS456" s="84"/>
      <c r="GWT456" s="84"/>
      <c r="GWU456" s="84"/>
      <c r="GWV456" s="84"/>
      <c r="GWW456" s="84"/>
      <c r="GWX456" s="84"/>
      <c r="GWY456" s="84"/>
      <c r="GWZ456" s="84"/>
      <c r="GXA456" s="84"/>
      <c r="GXB456" s="84"/>
      <c r="GXC456" s="84"/>
      <c r="GXD456" s="84"/>
      <c r="GXE456" s="84"/>
      <c r="GXF456" s="84"/>
      <c r="GXG456" s="84"/>
      <c r="GXH456" s="84"/>
      <c r="GXI456" s="84"/>
      <c r="GXJ456" s="84"/>
      <c r="GXK456" s="84"/>
      <c r="GXL456" s="84"/>
      <c r="GXM456" s="84"/>
      <c r="GXN456" s="84"/>
      <c r="GXO456" s="84"/>
      <c r="GXP456" s="84"/>
      <c r="GXQ456" s="84"/>
      <c r="GXR456" s="84"/>
      <c r="GXS456" s="84"/>
      <c r="GXT456" s="84"/>
      <c r="GXU456" s="84"/>
      <c r="GXV456" s="84"/>
      <c r="GXW456" s="84"/>
      <c r="GXX456" s="84"/>
      <c r="GXY456" s="84"/>
      <c r="GXZ456" s="84"/>
      <c r="GYA456" s="84"/>
      <c r="GYB456" s="84"/>
      <c r="GYC456" s="84"/>
      <c r="GYD456" s="84"/>
      <c r="GYE456" s="84"/>
      <c r="GYF456" s="84"/>
      <c r="GYG456" s="84"/>
      <c r="GYH456" s="84"/>
      <c r="GYI456" s="84"/>
      <c r="GYJ456" s="84"/>
      <c r="GYK456" s="84"/>
      <c r="GYL456" s="84"/>
      <c r="GYM456" s="84"/>
      <c r="GYN456" s="84"/>
      <c r="GYO456" s="84"/>
      <c r="GYP456" s="84"/>
      <c r="GYQ456" s="84"/>
      <c r="GYR456" s="84"/>
      <c r="GYS456" s="84"/>
      <c r="GYT456" s="84"/>
      <c r="GYU456" s="84"/>
      <c r="GYV456" s="84"/>
      <c r="GYW456" s="84"/>
      <c r="GYX456" s="84"/>
      <c r="GYY456" s="84"/>
      <c r="GYZ456" s="84"/>
      <c r="GZA456" s="84"/>
      <c r="GZB456" s="84"/>
      <c r="GZC456" s="84"/>
      <c r="GZD456" s="84"/>
      <c r="GZE456" s="84"/>
      <c r="GZF456" s="84"/>
      <c r="GZG456" s="84"/>
      <c r="GZH456" s="84"/>
      <c r="GZI456" s="84"/>
      <c r="GZJ456" s="84"/>
      <c r="GZK456" s="84"/>
      <c r="GZL456" s="84"/>
      <c r="GZM456" s="84"/>
      <c r="GZN456" s="84"/>
      <c r="GZO456" s="84"/>
      <c r="GZP456" s="84"/>
      <c r="GZQ456" s="84"/>
      <c r="GZR456" s="84"/>
      <c r="GZS456" s="84"/>
      <c r="GZT456" s="84"/>
      <c r="GZU456" s="84"/>
      <c r="GZV456" s="84"/>
      <c r="GZW456" s="84"/>
      <c r="GZX456" s="84"/>
      <c r="GZY456" s="84"/>
      <c r="GZZ456" s="84"/>
      <c r="HAA456" s="84"/>
      <c r="HAB456" s="84"/>
      <c r="HAC456" s="84"/>
      <c r="HAD456" s="84"/>
      <c r="HAE456" s="84"/>
      <c r="HAF456" s="84"/>
      <c r="HAG456" s="84"/>
      <c r="HAH456" s="84"/>
      <c r="HAI456" s="84"/>
      <c r="HAJ456" s="84"/>
      <c r="HAK456" s="84"/>
      <c r="HAL456" s="84"/>
      <c r="HAM456" s="84"/>
      <c r="HAN456" s="84"/>
      <c r="HAO456" s="84"/>
      <c r="HAP456" s="84"/>
      <c r="HAQ456" s="84"/>
      <c r="HAR456" s="84"/>
      <c r="HAS456" s="84"/>
      <c r="HAT456" s="84"/>
      <c r="HAU456" s="84"/>
      <c r="HAV456" s="84"/>
      <c r="HAW456" s="84"/>
      <c r="HAX456" s="84"/>
      <c r="HAY456" s="84"/>
      <c r="HAZ456" s="84"/>
      <c r="HBA456" s="84"/>
      <c r="HBB456" s="84"/>
      <c r="HBC456" s="84"/>
      <c r="HBD456" s="84"/>
      <c r="HBE456" s="84"/>
      <c r="HBF456" s="84"/>
      <c r="HBG456" s="84"/>
      <c r="HBH456" s="84"/>
      <c r="HBI456" s="84"/>
      <c r="HBJ456" s="84"/>
      <c r="HBK456" s="84"/>
      <c r="HBL456" s="84"/>
      <c r="HBM456" s="84"/>
      <c r="HBN456" s="84"/>
      <c r="HBO456" s="84"/>
      <c r="HBP456" s="84"/>
      <c r="HBQ456" s="84"/>
      <c r="HBR456" s="84"/>
      <c r="HBS456" s="84"/>
      <c r="HBT456" s="84"/>
      <c r="HBU456" s="84"/>
      <c r="HBV456" s="84"/>
      <c r="HBW456" s="84"/>
      <c r="HBX456" s="84"/>
      <c r="HBY456" s="84"/>
      <c r="HBZ456" s="84"/>
      <c r="HCA456" s="84"/>
      <c r="HCB456" s="84"/>
      <c r="HCC456" s="84"/>
      <c r="HCD456" s="84"/>
      <c r="HCE456" s="84"/>
      <c r="HCF456" s="84"/>
      <c r="HCG456" s="84"/>
      <c r="HCH456" s="84"/>
      <c r="HCI456" s="84"/>
      <c r="HCJ456" s="84"/>
      <c r="HCK456" s="84"/>
      <c r="HCL456" s="84"/>
      <c r="HCM456" s="84"/>
      <c r="HCN456" s="84"/>
      <c r="HCO456" s="84"/>
      <c r="HCP456" s="84"/>
      <c r="HCQ456" s="84"/>
      <c r="HCR456" s="84"/>
      <c r="HCS456" s="84"/>
      <c r="HCT456" s="84"/>
      <c r="HCU456" s="84"/>
      <c r="HCV456" s="84"/>
      <c r="HCW456" s="84"/>
      <c r="HCX456" s="84"/>
      <c r="HCY456" s="84"/>
      <c r="HCZ456" s="84"/>
      <c r="HDA456" s="84"/>
      <c r="HDB456" s="84"/>
      <c r="HDC456" s="84"/>
      <c r="HDD456" s="84"/>
      <c r="HDE456" s="84"/>
      <c r="HDF456" s="84"/>
      <c r="HDG456" s="84"/>
      <c r="HDH456" s="84"/>
      <c r="HDI456" s="84"/>
      <c r="HDJ456" s="84"/>
      <c r="HDK456" s="84"/>
      <c r="HDL456" s="84"/>
      <c r="HDM456" s="84"/>
      <c r="HDN456" s="84"/>
      <c r="HDO456" s="84"/>
      <c r="HDP456" s="84"/>
      <c r="HDQ456" s="84"/>
      <c r="HDR456" s="84"/>
      <c r="HDS456" s="84"/>
      <c r="HDT456" s="84"/>
      <c r="HDU456" s="84"/>
      <c r="HDV456" s="84"/>
      <c r="HDW456" s="84"/>
      <c r="HDX456" s="84"/>
      <c r="HDY456" s="84"/>
      <c r="HDZ456" s="84"/>
      <c r="HEA456" s="84"/>
      <c r="HEB456" s="84"/>
      <c r="HEC456" s="84"/>
      <c r="HED456" s="84"/>
      <c r="HEE456" s="84"/>
      <c r="HEF456" s="84"/>
      <c r="HEG456" s="84"/>
      <c r="HEH456" s="84"/>
      <c r="HEI456" s="84"/>
      <c r="HEJ456" s="84"/>
      <c r="HEK456" s="84"/>
      <c r="HEL456" s="84"/>
      <c r="HEM456" s="84"/>
      <c r="HEN456" s="84"/>
      <c r="HEO456" s="84"/>
      <c r="HEP456" s="84"/>
      <c r="HEQ456" s="84"/>
      <c r="HER456" s="84"/>
      <c r="HES456" s="84"/>
      <c r="HET456" s="84"/>
      <c r="HEU456" s="84"/>
      <c r="HEV456" s="84"/>
      <c r="HEW456" s="84"/>
      <c r="HEX456" s="84"/>
      <c r="HEY456" s="84"/>
      <c r="HEZ456" s="84"/>
      <c r="HFA456" s="84"/>
      <c r="HFB456" s="84"/>
      <c r="HFC456" s="84"/>
      <c r="HFD456" s="84"/>
      <c r="HFE456" s="84"/>
      <c r="HFF456" s="84"/>
      <c r="HFG456" s="84"/>
      <c r="HFH456" s="84"/>
      <c r="HFI456" s="84"/>
      <c r="HFJ456" s="84"/>
      <c r="HFK456" s="84"/>
      <c r="HFL456" s="84"/>
      <c r="HFM456" s="84"/>
      <c r="HFN456" s="84"/>
      <c r="HFO456" s="84"/>
      <c r="HFP456" s="84"/>
      <c r="HFQ456" s="84"/>
      <c r="HFR456" s="84"/>
      <c r="HFS456" s="84"/>
      <c r="HFT456" s="84"/>
      <c r="HFU456" s="84"/>
      <c r="HFV456" s="84"/>
      <c r="HFW456" s="84"/>
      <c r="HFX456" s="84"/>
      <c r="HFY456" s="84"/>
      <c r="HFZ456" s="84"/>
      <c r="HGA456" s="84"/>
      <c r="HGB456" s="84"/>
      <c r="HGC456" s="84"/>
      <c r="HGD456" s="84"/>
      <c r="HGE456" s="84"/>
      <c r="HGF456" s="84"/>
      <c r="HGG456" s="84"/>
      <c r="HGH456" s="84"/>
      <c r="HGI456" s="84"/>
      <c r="HGJ456" s="84"/>
      <c r="HGK456" s="84"/>
      <c r="HGL456" s="84"/>
      <c r="HGM456" s="84"/>
      <c r="HGN456" s="84"/>
      <c r="HGO456" s="84"/>
      <c r="HGP456" s="84"/>
      <c r="HGQ456" s="84"/>
      <c r="HGR456" s="84"/>
      <c r="HGS456" s="84"/>
      <c r="HGT456" s="84"/>
      <c r="HGU456" s="84"/>
      <c r="HGV456" s="84"/>
      <c r="HGW456" s="84"/>
      <c r="HGX456" s="84"/>
      <c r="HGY456" s="84"/>
      <c r="HGZ456" s="84"/>
      <c r="HHA456" s="84"/>
      <c r="HHB456" s="84"/>
      <c r="HHC456" s="84"/>
      <c r="HHD456" s="84"/>
      <c r="HHE456" s="84"/>
      <c r="HHF456" s="84"/>
      <c r="HHG456" s="84"/>
      <c r="HHH456" s="84"/>
      <c r="HHI456" s="84"/>
      <c r="HHJ456" s="84"/>
      <c r="HHK456" s="84"/>
      <c r="HHL456" s="84"/>
      <c r="HHM456" s="84"/>
      <c r="HHN456" s="84"/>
      <c r="HHO456" s="84"/>
      <c r="HHP456" s="84"/>
      <c r="HHQ456" s="84"/>
      <c r="HHR456" s="84"/>
      <c r="HHS456" s="84"/>
      <c r="HHT456" s="84"/>
      <c r="HHU456" s="84"/>
      <c r="HHV456" s="84"/>
      <c r="HHW456" s="84"/>
      <c r="HHX456" s="84"/>
      <c r="HHY456" s="84"/>
      <c r="HHZ456" s="84"/>
      <c r="HIA456" s="84"/>
      <c r="HIB456" s="84"/>
      <c r="HIC456" s="84"/>
      <c r="HID456" s="84"/>
      <c r="HIE456" s="84"/>
      <c r="HIF456" s="84"/>
      <c r="HIG456" s="84"/>
      <c r="HIH456" s="84"/>
      <c r="HII456" s="84"/>
      <c r="HIJ456" s="84"/>
      <c r="HIK456" s="84"/>
      <c r="HIL456" s="84"/>
      <c r="HIM456" s="84"/>
      <c r="HIN456" s="84"/>
      <c r="HIO456" s="84"/>
      <c r="HIP456" s="84"/>
      <c r="HIQ456" s="84"/>
      <c r="HIR456" s="84"/>
      <c r="HIS456" s="84"/>
      <c r="HIT456" s="84"/>
      <c r="HIU456" s="84"/>
      <c r="HIV456" s="84"/>
      <c r="HIW456" s="84"/>
      <c r="HIX456" s="84"/>
      <c r="HIY456" s="84"/>
      <c r="HIZ456" s="84"/>
      <c r="HJA456" s="84"/>
      <c r="HJB456" s="84"/>
      <c r="HJC456" s="84"/>
      <c r="HJD456" s="84"/>
      <c r="HJE456" s="84"/>
      <c r="HJF456" s="84"/>
      <c r="HJG456" s="84"/>
      <c r="HJH456" s="84"/>
      <c r="HJI456" s="84"/>
      <c r="HJJ456" s="84"/>
      <c r="HJK456" s="84"/>
      <c r="HJL456" s="84"/>
      <c r="HJM456" s="84"/>
      <c r="HJN456" s="84"/>
      <c r="HJO456" s="84"/>
      <c r="HJP456" s="84"/>
      <c r="HJQ456" s="84"/>
      <c r="HJR456" s="84"/>
      <c r="HJS456" s="84"/>
      <c r="HJT456" s="84"/>
      <c r="HJU456" s="84"/>
      <c r="HJV456" s="84"/>
      <c r="HJW456" s="84"/>
      <c r="HJX456" s="84"/>
      <c r="HJY456" s="84"/>
      <c r="HJZ456" s="84"/>
      <c r="HKA456" s="84"/>
      <c r="HKB456" s="84"/>
      <c r="HKC456" s="84"/>
      <c r="HKD456" s="84"/>
      <c r="HKE456" s="84"/>
      <c r="HKF456" s="84"/>
      <c r="HKG456" s="84"/>
      <c r="HKH456" s="84"/>
      <c r="HKI456" s="84"/>
      <c r="HKJ456" s="84"/>
      <c r="HKK456" s="84"/>
      <c r="HKL456" s="84"/>
      <c r="HKM456" s="84"/>
      <c r="HKN456" s="84"/>
      <c r="HKO456" s="84"/>
      <c r="HKP456" s="84"/>
      <c r="HKQ456" s="84"/>
      <c r="HKR456" s="84"/>
      <c r="HKS456" s="84"/>
      <c r="HKT456" s="84"/>
      <c r="HKU456" s="84"/>
      <c r="HKV456" s="84"/>
      <c r="HKW456" s="84"/>
      <c r="HKX456" s="84"/>
      <c r="HKY456" s="84"/>
      <c r="HKZ456" s="84"/>
      <c r="HLA456" s="84"/>
      <c r="HLB456" s="84"/>
      <c r="HLC456" s="84"/>
      <c r="HLD456" s="84"/>
      <c r="HLE456" s="84"/>
      <c r="HLF456" s="84"/>
      <c r="HLG456" s="84"/>
      <c r="HLH456" s="84"/>
      <c r="HLI456" s="84"/>
      <c r="HLJ456" s="84"/>
      <c r="HLK456" s="84"/>
      <c r="HLL456" s="84"/>
      <c r="HLM456" s="84"/>
      <c r="HLN456" s="84"/>
      <c r="HLO456" s="84"/>
      <c r="HLP456" s="84"/>
      <c r="HLQ456" s="84"/>
      <c r="HLR456" s="84"/>
      <c r="HLS456" s="84"/>
      <c r="HLT456" s="84"/>
      <c r="HLU456" s="84"/>
      <c r="HLV456" s="84"/>
      <c r="HLW456" s="84"/>
      <c r="HLX456" s="84"/>
      <c r="HLY456" s="84"/>
      <c r="HLZ456" s="84"/>
      <c r="HMA456" s="84"/>
      <c r="HMB456" s="84"/>
      <c r="HMC456" s="84"/>
      <c r="HMD456" s="84"/>
      <c r="HME456" s="84"/>
      <c r="HMF456" s="84"/>
      <c r="HMG456" s="84"/>
      <c r="HMH456" s="84"/>
      <c r="HMI456" s="84"/>
      <c r="HMJ456" s="84"/>
      <c r="HMK456" s="84"/>
      <c r="HML456" s="84"/>
      <c r="HMM456" s="84"/>
      <c r="HMN456" s="84"/>
      <c r="HMO456" s="84"/>
      <c r="HMP456" s="84"/>
      <c r="HMQ456" s="84"/>
      <c r="HMR456" s="84"/>
      <c r="HMS456" s="84"/>
      <c r="HMT456" s="84"/>
      <c r="HMU456" s="84"/>
      <c r="HMV456" s="84"/>
      <c r="HMW456" s="84"/>
      <c r="HMX456" s="84"/>
      <c r="HMY456" s="84"/>
      <c r="HMZ456" s="84"/>
      <c r="HNA456" s="84"/>
      <c r="HNB456" s="84"/>
      <c r="HNC456" s="84"/>
      <c r="HND456" s="84"/>
      <c r="HNE456" s="84"/>
      <c r="HNF456" s="84"/>
      <c r="HNG456" s="84"/>
      <c r="HNH456" s="84"/>
      <c r="HNI456" s="84"/>
      <c r="HNJ456" s="84"/>
      <c r="HNK456" s="84"/>
      <c r="HNL456" s="84"/>
      <c r="HNM456" s="84"/>
      <c r="HNN456" s="84"/>
      <c r="HNO456" s="84"/>
      <c r="HNP456" s="84"/>
      <c r="HNQ456" s="84"/>
      <c r="HNR456" s="84"/>
      <c r="HNS456" s="84"/>
      <c r="HNT456" s="84"/>
      <c r="HNU456" s="84"/>
      <c r="HNV456" s="84"/>
      <c r="HNW456" s="84"/>
      <c r="HNX456" s="84"/>
      <c r="HNY456" s="84"/>
      <c r="HNZ456" s="84"/>
      <c r="HOA456" s="84"/>
      <c r="HOB456" s="84"/>
      <c r="HOC456" s="84"/>
      <c r="HOD456" s="84"/>
      <c r="HOE456" s="84"/>
      <c r="HOF456" s="84"/>
      <c r="HOG456" s="84"/>
      <c r="HOH456" s="84"/>
      <c r="HOI456" s="84"/>
      <c r="HOJ456" s="84"/>
      <c r="HOK456" s="84"/>
      <c r="HOL456" s="84"/>
      <c r="HOM456" s="84"/>
      <c r="HON456" s="84"/>
      <c r="HOO456" s="84"/>
      <c r="HOP456" s="84"/>
      <c r="HOQ456" s="84"/>
      <c r="HOR456" s="84"/>
      <c r="HOS456" s="84"/>
      <c r="HOT456" s="84"/>
      <c r="HOU456" s="84"/>
      <c r="HOV456" s="84"/>
      <c r="HOW456" s="84"/>
      <c r="HOX456" s="84"/>
      <c r="HOY456" s="84"/>
      <c r="HOZ456" s="84"/>
      <c r="HPA456" s="84"/>
      <c r="HPB456" s="84"/>
      <c r="HPC456" s="84"/>
      <c r="HPD456" s="84"/>
      <c r="HPE456" s="84"/>
      <c r="HPF456" s="84"/>
      <c r="HPG456" s="84"/>
      <c r="HPH456" s="84"/>
      <c r="HPI456" s="84"/>
      <c r="HPJ456" s="84"/>
      <c r="HPK456" s="84"/>
      <c r="HPL456" s="84"/>
      <c r="HPM456" s="84"/>
      <c r="HPN456" s="84"/>
      <c r="HPO456" s="84"/>
      <c r="HPP456" s="84"/>
      <c r="HPQ456" s="84"/>
      <c r="HPR456" s="84"/>
      <c r="HPS456" s="84"/>
      <c r="HPT456" s="84"/>
      <c r="HPU456" s="84"/>
      <c r="HPV456" s="84"/>
      <c r="HPW456" s="84"/>
      <c r="HPX456" s="84"/>
      <c r="HPY456" s="84"/>
      <c r="HPZ456" s="84"/>
      <c r="HQA456" s="84"/>
      <c r="HQB456" s="84"/>
      <c r="HQC456" s="84"/>
      <c r="HQD456" s="84"/>
      <c r="HQE456" s="84"/>
      <c r="HQF456" s="84"/>
      <c r="HQG456" s="84"/>
      <c r="HQH456" s="84"/>
      <c r="HQI456" s="84"/>
      <c r="HQJ456" s="84"/>
      <c r="HQK456" s="84"/>
      <c r="HQL456" s="84"/>
      <c r="HQM456" s="84"/>
      <c r="HQN456" s="84"/>
      <c r="HQO456" s="84"/>
      <c r="HQP456" s="84"/>
      <c r="HQQ456" s="84"/>
      <c r="HQR456" s="84"/>
      <c r="HQS456" s="84"/>
      <c r="HQT456" s="84"/>
      <c r="HQU456" s="84"/>
      <c r="HQV456" s="84"/>
      <c r="HQW456" s="84"/>
      <c r="HQX456" s="84"/>
      <c r="HQY456" s="84"/>
      <c r="HQZ456" s="84"/>
      <c r="HRA456" s="84"/>
      <c r="HRB456" s="84"/>
      <c r="HRC456" s="84"/>
      <c r="HRD456" s="84"/>
      <c r="HRE456" s="84"/>
      <c r="HRF456" s="84"/>
      <c r="HRG456" s="84"/>
      <c r="HRH456" s="84"/>
      <c r="HRI456" s="84"/>
      <c r="HRJ456" s="84"/>
      <c r="HRK456" s="84"/>
      <c r="HRL456" s="84"/>
      <c r="HRM456" s="84"/>
      <c r="HRN456" s="84"/>
      <c r="HRO456" s="84"/>
      <c r="HRP456" s="84"/>
      <c r="HRQ456" s="84"/>
      <c r="HRR456" s="84"/>
      <c r="HRS456" s="84"/>
      <c r="HRT456" s="84"/>
      <c r="HRU456" s="84"/>
      <c r="HRV456" s="84"/>
      <c r="HRW456" s="84"/>
      <c r="HRX456" s="84"/>
      <c r="HRY456" s="84"/>
      <c r="HRZ456" s="84"/>
      <c r="HSA456" s="84"/>
      <c r="HSB456" s="84"/>
      <c r="HSC456" s="84"/>
      <c r="HSD456" s="84"/>
      <c r="HSE456" s="84"/>
      <c r="HSF456" s="84"/>
      <c r="HSG456" s="84"/>
      <c r="HSH456" s="84"/>
      <c r="HSI456" s="84"/>
      <c r="HSJ456" s="84"/>
      <c r="HSK456" s="84"/>
      <c r="HSL456" s="84"/>
      <c r="HSM456" s="84"/>
      <c r="HSN456" s="84"/>
      <c r="HSO456" s="84"/>
      <c r="HSP456" s="84"/>
      <c r="HSQ456" s="84"/>
      <c r="HSR456" s="84"/>
      <c r="HSS456" s="84"/>
      <c r="HST456" s="84"/>
      <c r="HSU456" s="84"/>
      <c r="HSV456" s="84"/>
      <c r="HSW456" s="84"/>
      <c r="HSX456" s="84"/>
      <c r="HSY456" s="84"/>
      <c r="HSZ456" s="84"/>
      <c r="HTA456" s="84"/>
      <c r="HTB456" s="84"/>
      <c r="HTC456" s="84"/>
      <c r="HTD456" s="84"/>
      <c r="HTE456" s="84"/>
      <c r="HTF456" s="84"/>
      <c r="HTG456" s="84"/>
      <c r="HTH456" s="84"/>
      <c r="HTI456" s="84"/>
      <c r="HTJ456" s="84"/>
      <c r="HTK456" s="84"/>
      <c r="HTL456" s="84"/>
      <c r="HTM456" s="84"/>
      <c r="HTN456" s="84"/>
      <c r="HTO456" s="84"/>
      <c r="HTP456" s="84"/>
      <c r="HTQ456" s="84"/>
      <c r="HTR456" s="84"/>
      <c r="HTS456" s="84"/>
      <c r="HTT456" s="84"/>
      <c r="HTU456" s="84"/>
      <c r="HTV456" s="84"/>
      <c r="HTW456" s="84"/>
      <c r="HTX456" s="84"/>
      <c r="HTY456" s="84"/>
      <c r="HTZ456" s="84"/>
      <c r="HUA456" s="84"/>
      <c r="HUB456" s="84"/>
      <c r="HUC456" s="84"/>
      <c r="HUD456" s="84"/>
      <c r="HUE456" s="84"/>
      <c r="HUF456" s="84"/>
      <c r="HUG456" s="84"/>
      <c r="HUH456" s="84"/>
      <c r="HUI456" s="84"/>
      <c r="HUJ456" s="84"/>
      <c r="HUK456" s="84"/>
      <c r="HUL456" s="84"/>
      <c r="HUM456" s="84"/>
      <c r="HUN456" s="84"/>
      <c r="HUO456" s="84"/>
      <c r="HUP456" s="84"/>
      <c r="HUQ456" s="84"/>
      <c r="HUR456" s="84"/>
      <c r="HUS456" s="84"/>
      <c r="HUT456" s="84"/>
      <c r="HUU456" s="84"/>
      <c r="HUV456" s="84"/>
      <c r="HUW456" s="84"/>
      <c r="HUX456" s="84"/>
      <c r="HUY456" s="84"/>
      <c r="HUZ456" s="84"/>
      <c r="HVA456" s="84"/>
      <c r="HVB456" s="84"/>
      <c r="HVC456" s="84"/>
      <c r="HVD456" s="84"/>
      <c r="HVE456" s="84"/>
      <c r="HVF456" s="84"/>
      <c r="HVG456" s="84"/>
      <c r="HVH456" s="84"/>
      <c r="HVI456" s="84"/>
      <c r="HVJ456" s="84"/>
      <c r="HVK456" s="84"/>
      <c r="HVL456" s="84"/>
      <c r="HVM456" s="84"/>
      <c r="HVN456" s="84"/>
      <c r="HVO456" s="84"/>
      <c r="HVP456" s="84"/>
      <c r="HVQ456" s="84"/>
      <c r="HVR456" s="84"/>
      <c r="HVS456" s="84"/>
      <c r="HVT456" s="84"/>
      <c r="HVU456" s="84"/>
      <c r="HVV456" s="84"/>
      <c r="HVW456" s="84"/>
      <c r="HVX456" s="84"/>
      <c r="HVY456" s="84"/>
      <c r="HVZ456" s="84"/>
      <c r="HWA456" s="84"/>
      <c r="HWB456" s="84"/>
      <c r="HWC456" s="84"/>
      <c r="HWD456" s="84"/>
      <c r="HWE456" s="84"/>
      <c r="HWF456" s="84"/>
      <c r="HWG456" s="84"/>
      <c r="HWH456" s="84"/>
      <c r="HWI456" s="84"/>
      <c r="HWJ456" s="84"/>
      <c r="HWK456" s="84"/>
      <c r="HWL456" s="84"/>
      <c r="HWM456" s="84"/>
      <c r="HWN456" s="84"/>
      <c r="HWO456" s="84"/>
      <c r="HWP456" s="84"/>
      <c r="HWQ456" s="84"/>
      <c r="HWR456" s="84"/>
      <c r="HWS456" s="84"/>
      <c r="HWT456" s="84"/>
      <c r="HWU456" s="84"/>
      <c r="HWV456" s="84"/>
      <c r="HWW456" s="84"/>
      <c r="HWX456" s="84"/>
      <c r="HWY456" s="84"/>
      <c r="HWZ456" s="84"/>
      <c r="HXA456" s="84"/>
      <c r="HXB456" s="84"/>
      <c r="HXC456" s="84"/>
      <c r="HXD456" s="84"/>
      <c r="HXE456" s="84"/>
      <c r="HXF456" s="84"/>
      <c r="HXG456" s="84"/>
      <c r="HXH456" s="84"/>
      <c r="HXI456" s="84"/>
      <c r="HXJ456" s="84"/>
      <c r="HXK456" s="84"/>
      <c r="HXL456" s="84"/>
      <c r="HXM456" s="84"/>
      <c r="HXN456" s="84"/>
      <c r="HXO456" s="84"/>
      <c r="HXP456" s="84"/>
      <c r="HXQ456" s="84"/>
      <c r="HXR456" s="84"/>
      <c r="HXS456" s="84"/>
      <c r="HXT456" s="84"/>
      <c r="HXU456" s="84"/>
      <c r="HXV456" s="84"/>
      <c r="HXW456" s="84"/>
      <c r="HXX456" s="84"/>
      <c r="HXY456" s="84"/>
      <c r="HXZ456" s="84"/>
      <c r="HYA456" s="84"/>
      <c r="HYB456" s="84"/>
      <c r="HYC456" s="84"/>
      <c r="HYD456" s="84"/>
      <c r="HYE456" s="84"/>
      <c r="HYF456" s="84"/>
      <c r="HYG456" s="84"/>
      <c r="HYH456" s="84"/>
      <c r="HYI456" s="84"/>
      <c r="HYJ456" s="84"/>
      <c r="HYK456" s="84"/>
      <c r="HYL456" s="84"/>
      <c r="HYM456" s="84"/>
      <c r="HYN456" s="84"/>
      <c r="HYO456" s="84"/>
      <c r="HYP456" s="84"/>
      <c r="HYQ456" s="84"/>
      <c r="HYR456" s="84"/>
      <c r="HYS456" s="84"/>
      <c r="HYT456" s="84"/>
      <c r="HYU456" s="84"/>
      <c r="HYV456" s="84"/>
      <c r="HYW456" s="84"/>
      <c r="HYX456" s="84"/>
      <c r="HYY456" s="84"/>
      <c r="HYZ456" s="84"/>
      <c r="HZA456" s="84"/>
      <c r="HZB456" s="84"/>
      <c r="HZC456" s="84"/>
      <c r="HZD456" s="84"/>
      <c r="HZE456" s="84"/>
      <c r="HZF456" s="84"/>
      <c r="HZG456" s="84"/>
      <c r="HZH456" s="84"/>
      <c r="HZI456" s="84"/>
      <c r="HZJ456" s="84"/>
      <c r="HZK456" s="84"/>
      <c r="HZL456" s="84"/>
      <c r="HZM456" s="84"/>
      <c r="HZN456" s="84"/>
      <c r="HZO456" s="84"/>
      <c r="HZP456" s="84"/>
      <c r="HZQ456" s="84"/>
      <c r="HZR456" s="84"/>
      <c r="HZS456" s="84"/>
      <c r="HZT456" s="84"/>
      <c r="HZU456" s="84"/>
      <c r="HZV456" s="84"/>
      <c r="HZW456" s="84"/>
      <c r="HZX456" s="84"/>
      <c r="HZY456" s="84"/>
      <c r="HZZ456" s="84"/>
      <c r="IAA456" s="84"/>
      <c r="IAB456" s="84"/>
      <c r="IAC456" s="84"/>
      <c r="IAD456" s="84"/>
      <c r="IAE456" s="84"/>
      <c r="IAF456" s="84"/>
      <c r="IAG456" s="84"/>
      <c r="IAH456" s="84"/>
      <c r="IAI456" s="84"/>
      <c r="IAJ456" s="84"/>
      <c r="IAK456" s="84"/>
      <c r="IAL456" s="84"/>
      <c r="IAM456" s="84"/>
      <c r="IAN456" s="84"/>
      <c r="IAO456" s="84"/>
      <c r="IAP456" s="84"/>
      <c r="IAQ456" s="84"/>
      <c r="IAR456" s="84"/>
      <c r="IAS456" s="84"/>
      <c r="IAT456" s="84"/>
      <c r="IAU456" s="84"/>
      <c r="IAV456" s="84"/>
      <c r="IAW456" s="84"/>
      <c r="IAX456" s="84"/>
      <c r="IAY456" s="84"/>
      <c r="IAZ456" s="84"/>
      <c r="IBA456" s="84"/>
      <c r="IBB456" s="84"/>
      <c r="IBC456" s="84"/>
      <c r="IBD456" s="84"/>
      <c r="IBE456" s="84"/>
      <c r="IBF456" s="84"/>
      <c r="IBG456" s="84"/>
      <c r="IBH456" s="84"/>
      <c r="IBI456" s="84"/>
      <c r="IBJ456" s="84"/>
      <c r="IBK456" s="84"/>
      <c r="IBL456" s="84"/>
      <c r="IBM456" s="84"/>
      <c r="IBN456" s="84"/>
      <c r="IBO456" s="84"/>
      <c r="IBP456" s="84"/>
      <c r="IBQ456" s="84"/>
      <c r="IBR456" s="84"/>
      <c r="IBS456" s="84"/>
      <c r="IBT456" s="84"/>
      <c r="IBU456" s="84"/>
      <c r="IBV456" s="84"/>
      <c r="IBW456" s="84"/>
      <c r="IBX456" s="84"/>
      <c r="IBY456" s="84"/>
      <c r="IBZ456" s="84"/>
      <c r="ICA456" s="84"/>
      <c r="ICB456" s="84"/>
      <c r="ICC456" s="84"/>
      <c r="ICD456" s="84"/>
      <c r="ICE456" s="84"/>
      <c r="ICF456" s="84"/>
      <c r="ICG456" s="84"/>
      <c r="ICH456" s="84"/>
      <c r="ICI456" s="84"/>
      <c r="ICJ456" s="84"/>
      <c r="ICK456" s="84"/>
      <c r="ICL456" s="84"/>
      <c r="ICM456" s="84"/>
      <c r="ICN456" s="84"/>
      <c r="ICO456" s="84"/>
      <c r="ICP456" s="84"/>
      <c r="ICQ456" s="84"/>
      <c r="ICR456" s="84"/>
      <c r="ICS456" s="84"/>
      <c r="ICT456" s="84"/>
      <c r="ICU456" s="84"/>
      <c r="ICV456" s="84"/>
      <c r="ICW456" s="84"/>
      <c r="ICX456" s="84"/>
      <c r="ICY456" s="84"/>
      <c r="ICZ456" s="84"/>
      <c r="IDA456" s="84"/>
      <c r="IDB456" s="84"/>
      <c r="IDC456" s="84"/>
      <c r="IDD456" s="84"/>
      <c r="IDE456" s="84"/>
      <c r="IDF456" s="84"/>
      <c r="IDG456" s="84"/>
      <c r="IDH456" s="84"/>
      <c r="IDI456" s="84"/>
      <c r="IDJ456" s="84"/>
      <c r="IDK456" s="84"/>
      <c r="IDL456" s="84"/>
      <c r="IDM456" s="84"/>
      <c r="IDN456" s="84"/>
      <c r="IDO456" s="84"/>
      <c r="IDP456" s="84"/>
      <c r="IDQ456" s="84"/>
      <c r="IDR456" s="84"/>
      <c r="IDS456" s="84"/>
      <c r="IDT456" s="84"/>
      <c r="IDU456" s="84"/>
      <c r="IDV456" s="84"/>
      <c r="IDW456" s="84"/>
      <c r="IDX456" s="84"/>
      <c r="IDY456" s="84"/>
      <c r="IDZ456" s="84"/>
      <c r="IEA456" s="84"/>
      <c r="IEB456" s="84"/>
      <c r="IEC456" s="84"/>
      <c r="IED456" s="84"/>
      <c r="IEE456" s="84"/>
      <c r="IEF456" s="84"/>
      <c r="IEG456" s="84"/>
      <c r="IEH456" s="84"/>
      <c r="IEI456" s="84"/>
      <c r="IEJ456" s="84"/>
      <c r="IEK456" s="84"/>
      <c r="IEL456" s="84"/>
      <c r="IEM456" s="84"/>
      <c r="IEN456" s="84"/>
      <c r="IEO456" s="84"/>
      <c r="IEP456" s="84"/>
      <c r="IEQ456" s="84"/>
      <c r="IER456" s="84"/>
      <c r="IES456" s="84"/>
      <c r="IET456" s="84"/>
      <c r="IEU456" s="84"/>
      <c r="IEV456" s="84"/>
      <c r="IEW456" s="84"/>
      <c r="IEX456" s="84"/>
      <c r="IEY456" s="84"/>
      <c r="IEZ456" s="84"/>
      <c r="IFA456" s="84"/>
      <c r="IFB456" s="84"/>
      <c r="IFC456" s="84"/>
      <c r="IFD456" s="84"/>
      <c r="IFE456" s="84"/>
      <c r="IFF456" s="84"/>
      <c r="IFG456" s="84"/>
      <c r="IFH456" s="84"/>
      <c r="IFI456" s="84"/>
      <c r="IFJ456" s="84"/>
      <c r="IFK456" s="84"/>
      <c r="IFL456" s="84"/>
      <c r="IFM456" s="84"/>
      <c r="IFN456" s="84"/>
      <c r="IFO456" s="84"/>
      <c r="IFP456" s="84"/>
      <c r="IFQ456" s="84"/>
      <c r="IFR456" s="84"/>
      <c r="IFS456" s="84"/>
      <c r="IFT456" s="84"/>
      <c r="IFU456" s="84"/>
      <c r="IFV456" s="84"/>
      <c r="IFW456" s="84"/>
      <c r="IFX456" s="84"/>
      <c r="IFY456" s="84"/>
      <c r="IFZ456" s="84"/>
      <c r="IGA456" s="84"/>
      <c r="IGB456" s="84"/>
      <c r="IGC456" s="84"/>
      <c r="IGD456" s="84"/>
      <c r="IGE456" s="84"/>
      <c r="IGF456" s="84"/>
      <c r="IGG456" s="84"/>
      <c r="IGH456" s="84"/>
      <c r="IGI456" s="84"/>
      <c r="IGJ456" s="84"/>
      <c r="IGK456" s="84"/>
      <c r="IGL456" s="84"/>
      <c r="IGM456" s="84"/>
      <c r="IGN456" s="84"/>
      <c r="IGO456" s="84"/>
      <c r="IGP456" s="84"/>
      <c r="IGQ456" s="84"/>
      <c r="IGR456" s="84"/>
      <c r="IGS456" s="84"/>
      <c r="IGT456" s="84"/>
      <c r="IGU456" s="84"/>
      <c r="IGV456" s="84"/>
      <c r="IGW456" s="84"/>
      <c r="IGX456" s="84"/>
      <c r="IGY456" s="84"/>
      <c r="IGZ456" s="84"/>
      <c r="IHA456" s="84"/>
      <c r="IHB456" s="84"/>
      <c r="IHC456" s="84"/>
      <c r="IHD456" s="84"/>
      <c r="IHE456" s="84"/>
      <c r="IHF456" s="84"/>
      <c r="IHG456" s="84"/>
      <c r="IHH456" s="84"/>
      <c r="IHI456" s="84"/>
      <c r="IHJ456" s="84"/>
      <c r="IHK456" s="84"/>
      <c r="IHL456" s="84"/>
      <c r="IHM456" s="84"/>
      <c r="IHN456" s="84"/>
      <c r="IHO456" s="84"/>
      <c r="IHP456" s="84"/>
      <c r="IHQ456" s="84"/>
      <c r="IHR456" s="84"/>
      <c r="IHS456" s="84"/>
      <c r="IHT456" s="84"/>
      <c r="IHU456" s="84"/>
      <c r="IHV456" s="84"/>
      <c r="IHW456" s="84"/>
      <c r="IHX456" s="84"/>
      <c r="IHY456" s="84"/>
      <c r="IHZ456" s="84"/>
      <c r="IIA456" s="84"/>
      <c r="IIB456" s="84"/>
      <c r="IIC456" s="84"/>
      <c r="IID456" s="84"/>
      <c r="IIE456" s="84"/>
      <c r="IIF456" s="84"/>
      <c r="IIG456" s="84"/>
      <c r="IIH456" s="84"/>
      <c r="III456" s="84"/>
      <c r="IIJ456" s="84"/>
      <c r="IIK456" s="84"/>
      <c r="IIL456" s="84"/>
      <c r="IIM456" s="84"/>
      <c r="IIN456" s="84"/>
      <c r="IIO456" s="84"/>
      <c r="IIP456" s="84"/>
      <c r="IIQ456" s="84"/>
      <c r="IIR456" s="84"/>
      <c r="IIS456" s="84"/>
      <c r="IIT456" s="84"/>
      <c r="IIU456" s="84"/>
      <c r="IIV456" s="84"/>
      <c r="IIW456" s="84"/>
      <c r="IIX456" s="84"/>
      <c r="IIY456" s="84"/>
      <c r="IIZ456" s="84"/>
      <c r="IJA456" s="84"/>
      <c r="IJB456" s="84"/>
      <c r="IJC456" s="84"/>
      <c r="IJD456" s="84"/>
      <c r="IJE456" s="84"/>
      <c r="IJF456" s="84"/>
      <c r="IJG456" s="84"/>
      <c r="IJH456" s="84"/>
      <c r="IJI456" s="84"/>
      <c r="IJJ456" s="84"/>
      <c r="IJK456" s="84"/>
      <c r="IJL456" s="84"/>
      <c r="IJM456" s="84"/>
      <c r="IJN456" s="84"/>
      <c r="IJO456" s="84"/>
      <c r="IJP456" s="84"/>
      <c r="IJQ456" s="84"/>
      <c r="IJR456" s="84"/>
      <c r="IJS456" s="84"/>
      <c r="IJT456" s="84"/>
      <c r="IJU456" s="84"/>
      <c r="IJV456" s="84"/>
      <c r="IJW456" s="84"/>
      <c r="IJX456" s="84"/>
      <c r="IJY456" s="84"/>
      <c r="IJZ456" s="84"/>
      <c r="IKA456" s="84"/>
      <c r="IKB456" s="84"/>
      <c r="IKC456" s="84"/>
      <c r="IKD456" s="84"/>
      <c r="IKE456" s="84"/>
      <c r="IKF456" s="84"/>
      <c r="IKG456" s="84"/>
      <c r="IKH456" s="84"/>
      <c r="IKI456" s="84"/>
      <c r="IKJ456" s="84"/>
      <c r="IKK456" s="84"/>
      <c r="IKL456" s="84"/>
      <c r="IKM456" s="84"/>
      <c r="IKN456" s="84"/>
      <c r="IKO456" s="84"/>
      <c r="IKP456" s="84"/>
      <c r="IKQ456" s="84"/>
      <c r="IKR456" s="84"/>
      <c r="IKS456" s="84"/>
      <c r="IKT456" s="84"/>
      <c r="IKU456" s="84"/>
      <c r="IKV456" s="84"/>
      <c r="IKW456" s="84"/>
      <c r="IKX456" s="84"/>
      <c r="IKY456" s="84"/>
      <c r="IKZ456" s="84"/>
      <c r="ILA456" s="84"/>
      <c r="ILB456" s="84"/>
      <c r="ILC456" s="84"/>
      <c r="ILD456" s="84"/>
      <c r="ILE456" s="84"/>
      <c r="ILF456" s="84"/>
      <c r="ILG456" s="84"/>
      <c r="ILH456" s="84"/>
      <c r="ILI456" s="84"/>
      <c r="ILJ456" s="84"/>
      <c r="ILK456" s="84"/>
      <c r="ILL456" s="84"/>
      <c r="ILM456" s="84"/>
      <c r="ILN456" s="84"/>
      <c r="ILO456" s="84"/>
      <c r="ILP456" s="84"/>
      <c r="ILQ456" s="84"/>
      <c r="ILR456" s="84"/>
      <c r="ILS456" s="84"/>
      <c r="ILT456" s="84"/>
      <c r="ILU456" s="84"/>
      <c r="ILV456" s="84"/>
      <c r="ILW456" s="84"/>
      <c r="ILX456" s="84"/>
      <c r="ILY456" s="84"/>
      <c r="ILZ456" s="84"/>
      <c r="IMA456" s="84"/>
      <c r="IMB456" s="84"/>
      <c r="IMC456" s="84"/>
      <c r="IMD456" s="84"/>
      <c r="IME456" s="84"/>
      <c r="IMF456" s="84"/>
      <c r="IMG456" s="84"/>
      <c r="IMH456" s="84"/>
      <c r="IMI456" s="84"/>
      <c r="IMJ456" s="84"/>
      <c r="IMK456" s="84"/>
      <c r="IML456" s="84"/>
      <c r="IMM456" s="84"/>
      <c r="IMN456" s="84"/>
      <c r="IMO456" s="84"/>
      <c r="IMP456" s="84"/>
      <c r="IMQ456" s="84"/>
      <c r="IMR456" s="84"/>
      <c r="IMS456" s="84"/>
      <c r="IMT456" s="84"/>
      <c r="IMU456" s="84"/>
      <c r="IMV456" s="84"/>
      <c r="IMW456" s="84"/>
      <c r="IMX456" s="84"/>
      <c r="IMY456" s="84"/>
      <c r="IMZ456" s="84"/>
      <c r="INA456" s="84"/>
      <c r="INB456" s="84"/>
      <c r="INC456" s="84"/>
      <c r="IND456" s="84"/>
      <c r="INE456" s="84"/>
      <c r="INF456" s="84"/>
      <c r="ING456" s="84"/>
      <c r="INH456" s="84"/>
      <c r="INI456" s="84"/>
      <c r="INJ456" s="84"/>
      <c r="INK456" s="84"/>
      <c r="INL456" s="84"/>
      <c r="INM456" s="84"/>
      <c r="INN456" s="84"/>
      <c r="INO456" s="84"/>
      <c r="INP456" s="84"/>
      <c r="INQ456" s="84"/>
      <c r="INR456" s="84"/>
      <c r="INS456" s="84"/>
      <c r="INT456" s="84"/>
      <c r="INU456" s="84"/>
      <c r="INV456" s="84"/>
      <c r="INW456" s="84"/>
      <c r="INX456" s="84"/>
      <c r="INY456" s="84"/>
      <c r="INZ456" s="84"/>
      <c r="IOA456" s="84"/>
      <c r="IOB456" s="84"/>
      <c r="IOC456" s="84"/>
      <c r="IOD456" s="84"/>
      <c r="IOE456" s="84"/>
      <c r="IOF456" s="84"/>
      <c r="IOG456" s="84"/>
      <c r="IOH456" s="84"/>
      <c r="IOI456" s="84"/>
      <c r="IOJ456" s="84"/>
      <c r="IOK456" s="84"/>
      <c r="IOL456" s="84"/>
      <c r="IOM456" s="84"/>
      <c r="ION456" s="84"/>
      <c r="IOO456" s="84"/>
      <c r="IOP456" s="84"/>
      <c r="IOQ456" s="84"/>
      <c r="IOR456" s="84"/>
      <c r="IOS456" s="84"/>
      <c r="IOT456" s="84"/>
      <c r="IOU456" s="84"/>
      <c r="IOV456" s="84"/>
      <c r="IOW456" s="84"/>
      <c r="IOX456" s="84"/>
      <c r="IOY456" s="84"/>
      <c r="IOZ456" s="84"/>
      <c r="IPA456" s="84"/>
      <c r="IPB456" s="84"/>
      <c r="IPC456" s="84"/>
      <c r="IPD456" s="84"/>
      <c r="IPE456" s="84"/>
      <c r="IPF456" s="84"/>
      <c r="IPG456" s="84"/>
      <c r="IPH456" s="84"/>
      <c r="IPI456" s="84"/>
      <c r="IPJ456" s="84"/>
      <c r="IPK456" s="84"/>
      <c r="IPL456" s="84"/>
      <c r="IPM456" s="84"/>
      <c r="IPN456" s="84"/>
      <c r="IPO456" s="84"/>
      <c r="IPP456" s="84"/>
      <c r="IPQ456" s="84"/>
      <c r="IPR456" s="84"/>
      <c r="IPS456" s="84"/>
      <c r="IPT456" s="84"/>
      <c r="IPU456" s="84"/>
      <c r="IPV456" s="84"/>
      <c r="IPW456" s="84"/>
      <c r="IPX456" s="84"/>
      <c r="IPY456" s="84"/>
      <c r="IPZ456" s="84"/>
      <c r="IQA456" s="84"/>
      <c r="IQB456" s="84"/>
      <c r="IQC456" s="84"/>
      <c r="IQD456" s="84"/>
      <c r="IQE456" s="84"/>
      <c r="IQF456" s="84"/>
      <c r="IQG456" s="84"/>
      <c r="IQH456" s="84"/>
      <c r="IQI456" s="84"/>
      <c r="IQJ456" s="84"/>
      <c r="IQK456" s="84"/>
      <c r="IQL456" s="84"/>
      <c r="IQM456" s="84"/>
      <c r="IQN456" s="84"/>
      <c r="IQO456" s="84"/>
      <c r="IQP456" s="84"/>
      <c r="IQQ456" s="84"/>
      <c r="IQR456" s="84"/>
      <c r="IQS456" s="84"/>
      <c r="IQT456" s="84"/>
      <c r="IQU456" s="84"/>
      <c r="IQV456" s="84"/>
      <c r="IQW456" s="84"/>
      <c r="IQX456" s="84"/>
      <c r="IQY456" s="84"/>
      <c r="IQZ456" s="84"/>
      <c r="IRA456" s="84"/>
      <c r="IRB456" s="84"/>
      <c r="IRC456" s="84"/>
      <c r="IRD456" s="84"/>
      <c r="IRE456" s="84"/>
      <c r="IRF456" s="84"/>
      <c r="IRG456" s="84"/>
      <c r="IRH456" s="84"/>
      <c r="IRI456" s="84"/>
      <c r="IRJ456" s="84"/>
      <c r="IRK456" s="84"/>
      <c r="IRL456" s="84"/>
      <c r="IRM456" s="84"/>
      <c r="IRN456" s="84"/>
      <c r="IRO456" s="84"/>
      <c r="IRP456" s="84"/>
      <c r="IRQ456" s="84"/>
      <c r="IRR456" s="84"/>
      <c r="IRS456" s="84"/>
      <c r="IRT456" s="84"/>
      <c r="IRU456" s="84"/>
      <c r="IRV456" s="84"/>
      <c r="IRW456" s="84"/>
      <c r="IRX456" s="84"/>
      <c r="IRY456" s="84"/>
      <c r="IRZ456" s="84"/>
      <c r="ISA456" s="84"/>
      <c r="ISB456" s="84"/>
      <c r="ISC456" s="84"/>
      <c r="ISD456" s="84"/>
      <c r="ISE456" s="84"/>
      <c r="ISF456" s="84"/>
      <c r="ISG456" s="84"/>
      <c r="ISH456" s="84"/>
      <c r="ISI456" s="84"/>
      <c r="ISJ456" s="84"/>
      <c r="ISK456" s="84"/>
      <c r="ISL456" s="84"/>
      <c r="ISM456" s="84"/>
      <c r="ISN456" s="84"/>
      <c r="ISO456" s="84"/>
      <c r="ISP456" s="84"/>
      <c r="ISQ456" s="84"/>
      <c r="ISR456" s="84"/>
      <c r="ISS456" s="84"/>
      <c r="IST456" s="84"/>
      <c r="ISU456" s="84"/>
      <c r="ISV456" s="84"/>
      <c r="ISW456" s="84"/>
      <c r="ISX456" s="84"/>
      <c r="ISY456" s="84"/>
      <c r="ISZ456" s="84"/>
      <c r="ITA456" s="84"/>
      <c r="ITB456" s="84"/>
      <c r="ITC456" s="84"/>
      <c r="ITD456" s="84"/>
      <c r="ITE456" s="84"/>
      <c r="ITF456" s="84"/>
      <c r="ITG456" s="84"/>
      <c r="ITH456" s="84"/>
      <c r="ITI456" s="84"/>
      <c r="ITJ456" s="84"/>
      <c r="ITK456" s="84"/>
      <c r="ITL456" s="84"/>
      <c r="ITM456" s="84"/>
      <c r="ITN456" s="84"/>
      <c r="ITO456" s="84"/>
      <c r="ITP456" s="84"/>
      <c r="ITQ456" s="84"/>
      <c r="ITR456" s="84"/>
      <c r="ITS456" s="84"/>
      <c r="ITT456" s="84"/>
      <c r="ITU456" s="84"/>
      <c r="ITV456" s="84"/>
      <c r="ITW456" s="84"/>
      <c r="ITX456" s="84"/>
      <c r="ITY456" s="84"/>
      <c r="ITZ456" s="84"/>
      <c r="IUA456" s="84"/>
      <c r="IUB456" s="84"/>
      <c r="IUC456" s="84"/>
      <c r="IUD456" s="84"/>
      <c r="IUE456" s="84"/>
      <c r="IUF456" s="84"/>
      <c r="IUG456" s="84"/>
      <c r="IUH456" s="84"/>
      <c r="IUI456" s="84"/>
      <c r="IUJ456" s="84"/>
      <c r="IUK456" s="84"/>
      <c r="IUL456" s="84"/>
      <c r="IUM456" s="84"/>
      <c r="IUN456" s="84"/>
      <c r="IUO456" s="84"/>
      <c r="IUP456" s="84"/>
      <c r="IUQ456" s="84"/>
      <c r="IUR456" s="84"/>
      <c r="IUS456" s="84"/>
      <c r="IUT456" s="84"/>
      <c r="IUU456" s="84"/>
      <c r="IUV456" s="84"/>
      <c r="IUW456" s="84"/>
      <c r="IUX456" s="84"/>
      <c r="IUY456" s="84"/>
      <c r="IUZ456" s="84"/>
      <c r="IVA456" s="84"/>
      <c r="IVB456" s="84"/>
      <c r="IVC456" s="84"/>
      <c r="IVD456" s="84"/>
      <c r="IVE456" s="84"/>
      <c r="IVF456" s="84"/>
      <c r="IVG456" s="84"/>
      <c r="IVH456" s="84"/>
      <c r="IVI456" s="84"/>
      <c r="IVJ456" s="84"/>
      <c r="IVK456" s="84"/>
      <c r="IVL456" s="84"/>
      <c r="IVM456" s="84"/>
      <c r="IVN456" s="84"/>
      <c r="IVO456" s="84"/>
      <c r="IVP456" s="84"/>
      <c r="IVQ456" s="84"/>
      <c r="IVR456" s="84"/>
      <c r="IVS456" s="84"/>
      <c r="IVT456" s="84"/>
      <c r="IVU456" s="84"/>
      <c r="IVV456" s="84"/>
      <c r="IVW456" s="84"/>
      <c r="IVX456" s="84"/>
      <c r="IVY456" s="84"/>
      <c r="IVZ456" s="84"/>
      <c r="IWA456" s="84"/>
      <c r="IWB456" s="84"/>
      <c r="IWC456" s="84"/>
      <c r="IWD456" s="84"/>
      <c r="IWE456" s="84"/>
      <c r="IWF456" s="84"/>
      <c r="IWG456" s="84"/>
      <c r="IWH456" s="84"/>
      <c r="IWI456" s="84"/>
      <c r="IWJ456" s="84"/>
      <c r="IWK456" s="84"/>
      <c r="IWL456" s="84"/>
      <c r="IWM456" s="84"/>
      <c r="IWN456" s="84"/>
      <c r="IWO456" s="84"/>
      <c r="IWP456" s="84"/>
      <c r="IWQ456" s="84"/>
      <c r="IWR456" s="84"/>
      <c r="IWS456" s="84"/>
      <c r="IWT456" s="84"/>
      <c r="IWU456" s="84"/>
      <c r="IWV456" s="84"/>
      <c r="IWW456" s="84"/>
      <c r="IWX456" s="84"/>
      <c r="IWY456" s="84"/>
      <c r="IWZ456" s="84"/>
      <c r="IXA456" s="84"/>
      <c r="IXB456" s="84"/>
      <c r="IXC456" s="84"/>
      <c r="IXD456" s="84"/>
      <c r="IXE456" s="84"/>
      <c r="IXF456" s="84"/>
      <c r="IXG456" s="84"/>
      <c r="IXH456" s="84"/>
      <c r="IXI456" s="84"/>
      <c r="IXJ456" s="84"/>
      <c r="IXK456" s="84"/>
      <c r="IXL456" s="84"/>
      <c r="IXM456" s="84"/>
      <c r="IXN456" s="84"/>
      <c r="IXO456" s="84"/>
      <c r="IXP456" s="84"/>
      <c r="IXQ456" s="84"/>
      <c r="IXR456" s="84"/>
      <c r="IXS456" s="84"/>
      <c r="IXT456" s="84"/>
      <c r="IXU456" s="84"/>
      <c r="IXV456" s="84"/>
      <c r="IXW456" s="84"/>
      <c r="IXX456" s="84"/>
      <c r="IXY456" s="84"/>
      <c r="IXZ456" s="84"/>
      <c r="IYA456" s="84"/>
      <c r="IYB456" s="84"/>
      <c r="IYC456" s="84"/>
      <c r="IYD456" s="84"/>
      <c r="IYE456" s="84"/>
      <c r="IYF456" s="84"/>
      <c r="IYG456" s="84"/>
      <c r="IYH456" s="84"/>
      <c r="IYI456" s="84"/>
      <c r="IYJ456" s="84"/>
      <c r="IYK456" s="84"/>
      <c r="IYL456" s="84"/>
      <c r="IYM456" s="84"/>
      <c r="IYN456" s="84"/>
      <c r="IYO456" s="84"/>
      <c r="IYP456" s="84"/>
      <c r="IYQ456" s="84"/>
      <c r="IYR456" s="84"/>
      <c r="IYS456" s="84"/>
      <c r="IYT456" s="84"/>
      <c r="IYU456" s="84"/>
      <c r="IYV456" s="84"/>
      <c r="IYW456" s="84"/>
      <c r="IYX456" s="84"/>
      <c r="IYY456" s="84"/>
      <c r="IYZ456" s="84"/>
      <c r="IZA456" s="84"/>
      <c r="IZB456" s="84"/>
      <c r="IZC456" s="84"/>
      <c r="IZD456" s="84"/>
      <c r="IZE456" s="84"/>
      <c r="IZF456" s="84"/>
      <c r="IZG456" s="84"/>
      <c r="IZH456" s="84"/>
      <c r="IZI456" s="84"/>
      <c r="IZJ456" s="84"/>
      <c r="IZK456" s="84"/>
      <c r="IZL456" s="84"/>
      <c r="IZM456" s="84"/>
      <c r="IZN456" s="84"/>
      <c r="IZO456" s="84"/>
      <c r="IZP456" s="84"/>
      <c r="IZQ456" s="84"/>
      <c r="IZR456" s="84"/>
      <c r="IZS456" s="84"/>
      <c r="IZT456" s="84"/>
      <c r="IZU456" s="84"/>
      <c r="IZV456" s="84"/>
      <c r="IZW456" s="84"/>
      <c r="IZX456" s="84"/>
      <c r="IZY456" s="84"/>
      <c r="IZZ456" s="84"/>
      <c r="JAA456" s="84"/>
      <c r="JAB456" s="84"/>
      <c r="JAC456" s="84"/>
      <c r="JAD456" s="84"/>
      <c r="JAE456" s="84"/>
      <c r="JAF456" s="84"/>
      <c r="JAG456" s="84"/>
      <c r="JAH456" s="84"/>
      <c r="JAI456" s="84"/>
      <c r="JAJ456" s="84"/>
      <c r="JAK456" s="84"/>
      <c r="JAL456" s="84"/>
      <c r="JAM456" s="84"/>
      <c r="JAN456" s="84"/>
      <c r="JAO456" s="84"/>
      <c r="JAP456" s="84"/>
      <c r="JAQ456" s="84"/>
      <c r="JAR456" s="84"/>
      <c r="JAS456" s="84"/>
      <c r="JAT456" s="84"/>
      <c r="JAU456" s="84"/>
      <c r="JAV456" s="84"/>
      <c r="JAW456" s="84"/>
      <c r="JAX456" s="84"/>
      <c r="JAY456" s="84"/>
      <c r="JAZ456" s="84"/>
      <c r="JBA456" s="84"/>
      <c r="JBB456" s="84"/>
      <c r="JBC456" s="84"/>
      <c r="JBD456" s="84"/>
      <c r="JBE456" s="84"/>
      <c r="JBF456" s="84"/>
      <c r="JBG456" s="84"/>
      <c r="JBH456" s="84"/>
      <c r="JBI456" s="84"/>
      <c r="JBJ456" s="84"/>
      <c r="JBK456" s="84"/>
      <c r="JBL456" s="84"/>
      <c r="JBM456" s="84"/>
      <c r="JBN456" s="84"/>
      <c r="JBO456" s="84"/>
      <c r="JBP456" s="84"/>
      <c r="JBQ456" s="84"/>
      <c r="JBR456" s="84"/>
      <c r="JBS456" s="84"/>
      <c r="JBT456" s="84"/>
      <c r="JBU456" s="84"/>
      <c r="JBV456" s="84"/>
      <c r="JBW456" s="84"/>
      <c r="JBX456" s="84"/>
      <c r="JBY456" s="84"/>
      <c r="JBZ456" s="84"/>
      <c r="JCA456" s="84"/>
      <c r="JCB456" s="84"/>
      <c r="JCC456" s="84"/>
      <c r="JCD456" s="84"/>
      <c r="JCE456" s="84"/>
      <c r="JCF456" s="84"/>
      <c r="JCG456" s="84"/>
      <c r="JCH456" s="84"/>
      <c r="JCI456" s="84"/>
      <c r="JCJ456" s="84"/>
      <c r="JCK456" s="84"/>
      <c r="JCL456" s="84"/>
      <c r="JCM456" s="84"/>
      <c r="JCN456" s="84"/>
      <c r="JCO456" s="84"/>
      <c r="JCP456" s="84"/>
      <c r="JCQ456" s="84"/>
      <c r="JCR456" s="84"/>
      <c r="JCS456" s="84"/>
      <c r="JCT456" s="84"/>
      <c r="JCU456" s="84"/>
      <c r="JCV456" s="84"/>
      <c r="JCW456" s="84"/>
      <c r="JCX456" s="84"/>
      <c r="JCY456" s="84"/>
      <c r="JCZ456" s="84"/>
      <c r="JDA456" s="84"/>
      <c r="JDB456" s="84"/>
      <c r="JDC456" s="84"/>
      <c r="JDD456" s="84"/>
      <c r="JDE456" s="84"/>
      <c r="JDF456" s="84"/>
      <c r="JDG456" s="84"/>
      <c r="JDH456" s="84"/>
      <c r="JDI456" s="84"/>
      <c r="JDJ456" s="84"/>
      <c r="JDK456" s="84"/>
      <c r="JDL456" s="84"/>
      <c r="JDM456" s="84"/>
      <c r="JDN456" s="84"/>
      <c r="JDO456" s="84"/>
      <c r="JDP456" s="84"/>
      <c r="JDQ456" s="84"/>
      <c r="JDR456" s="84"/>
      <c r="JDS456" s="84"/>
      <c r="JDT456" s="84"/>
      <c r="JDU456" s="84"/>
      <c r="JDV456" s="84"/>
      <c r="JDW456" s="84"/>
      <c r="JDX456" s="84"/>
      <c r="JDY456" s="84"/>
      <c r="JDZ456" s="84"/>
      <c r="JEA456" s="84"/>
      <c r="JEB456" s="84"/>
      <c r="JEC456" s="84"/>
      <c r="JED456" s="84"/>
      <c r="JEE456" s="84"/>
      <c r="JEF456" s="84"/>
      <c r="JEG456" s="84"/>
      <c r="JEH456" s="84"/>
      <c r="JEI456" s="84"/>
      <c r="JEJ456" s="84"/>
      <c r="JEK456" s="84"/>
      <c r="JEL456" s="84"/>
      <c r="JEM456" s="84"/>
      <c r="JEN456" s="84"/>
      <c r="JEO456" s="84"/>
      <c r="JEP456" s="84"/>
      <c r="JEQ456" s="84"/>
      <c r="JER456" s="84"/>
      <c r="JES456" s="84"/>
      <c r="JET456" s="84"/>
      <c r="JEU456" s="84"/>
      <c r="JEV456" s="84"/>
      <c r="JEW456" s="84"/>
      <c r="JEX456" s="84"/>
      <c r="JEY456" s="84"/>
      <c r="JEZ456" s="84"/>
      <c r="JFA456" s="84"/>
      <c r="JFB456" s="84"/>
      <c r="JFC456" s="84"/>
      <c r="JFD456" s="84"/>
      <c r="JFE456" s="84"/>
      <c r="JFF456" s="84"/>
      <c r="JFG456" s="84"/>
      <c r="JFH456" s="84"/>
      <c r="JFI456" s="84"/>
      <c r="JFJ456" s="84"/>
      <c r="JFK456" s="84"/>
      <c r="JFL456" s="84"/>
      <c r="JFM456" s="84"/>
      <c r="JFN456" s="84"/>
      <c r="JFO456" s="84"/>
      <c r="JFP456" s="84"/>
      <c r="JFQ456" s="84"/>
      <c r="JFR456" s="84"/>
      <c r="JFS456" s="84"/>
      <c r="JFT456" s="84"/>
      <c r="JFU456" s="84"/>
      <c r="JFV456" s="84"/>
      <c r="JFW456" s="84"/>
      <c r="JFX456" s="84"/>
      <c r="JFY456" s="84"/>
      <c r="JFZ456" s="84"/>
      <c r="JGA456" s="84"/>
      <c r="JGB456" s="84"/>
      <c r="JGC456" s="84"/>
      <c r="JGD456" s="84"/>
      <c r="JGE456" s="84"/>
      <c r="JGF456" s="84"/>
      <c r="JGG456" s="84"/>
      <c r="JGH456" s="84"/>
      <c r="JGI456" s="84"/>
      <c r="JGJ456" s="84"/>
      <c r="JGK456" s="84"/>
      <c r="JGL456" s="84"/>
      <c r="JGM456" s="84"/>
      <c r="JGN456" s="84"/>
      <c r="JGO456" s="84"/>
      <c r="JGP456" s="84"/>
      <c r="JGQ456" s="84"/>
      <c r="JGR456" s="84"/>
      <c r="JGS456" s="84"/>
      <c r="JGT456" s="84"/>
      <c r="JGU456" s="84"/>
      <c r="JGV456" s="84"/>
      <c r="JGW456" s="84"/>
      <c r="JGX456" s="84"/>
      <c r="JGY456" s="84"/>
      <c r="JGZ456" s="84"/>
      <c r="JHA456" s="84"/>
      <c r="JHB456" s="84"/>
      <c r="JHC456" s="84"/>
      <c r="JHD456" s="84"/>
      <c r="JHE456" s="84"/>
      <c r="JHF456" s="84"/>
      <c r="JHG456" s="84"/>
      <c r="JHH456" s="84"/>
      <c r="JHI456" s="84"/>
      <c r="JHJ456" s="84"/>
      <c r="JHK456" s="84"/>
      <c r="JHL456" s="84"/>
      <c r="JHM456" s="84"/>
      <c r="JHN456" s="84"/>
      <c r="JHO456" s="84"/>
      <c r="JHP456" s="84"/>
      <c r="JHQ456" s="84"/>
      <c r="JHR456" s="84"/>
      <c r="JHS456" s="84"/>
      <c r="JHT456" s="84"/>
      <c r="JHU456" s="84"/>
      <c r="JHV456" s="84"/>
      <c r="JHW456" s="84"/>
      <c r="JHX456" s="84"/>
      <c r="JHY456" s="84"/>
      <c r="JHZ456" s="84"/>
      <c r="JIA456" s="84"/>
      <c r="JIB456" s="84"/>
      <c r="JIC456" s="84"/>
      <c r="JID456" s="84"/>
      <c r="JIE456" s="84"/>
      <c r="JIF456" s="84"/>
      <c r="JIG456" s="84"/>
      <c r="JIH456" s="84"/>
      <c r="JII456" s="84"/>
      <c r="JIJ456" s="84"/>
      <c r="JIK456" s="84"/>
      <c r="JIL456" s="84"/>
      <c r="JIM456" s="84"/>
      <c r="JIN456" s="84"/>
      <c r="JIO456" s="84"/>
      <c r="JIP456" s="84"/>
      <c r="JIQ456" s="84"/>
      <c r="JIR456" s="84"/>
      <c r="JIS456" s="84"/>
      <c r="JIT456" s="84"/>
      <c r="JIU456" s="84"/>
      <c r="JIV456" s="84"/>
      <c r="JIW456" s="84"/>
      <c r="JIX456" s="84"/>
      <c r="JIY456" s="84"/>
      <c r="JIZ456" s="84"/>
      <c r="JJA456" s="84"/>
      <c r="JJB456" s="84"/>
      <c r="JJC456" s="84"/>
      <c r="JJD456" s="84"/>
      <c r="JJE456" s="84"/>
      <c r="JJF456" s="84"/>
      <c r="JJG456" s="84"/>
      <c r="JJH456" s="84"/>
      <c r="JJI456" s="84"/>
      <c r="JJJ456" s="84"/>
      <c r="JJK456" s="84"/>
      <c r="JJL456" s="84"/>
      <c r="JJM456" s="84"/>
      <c r="JJN456" s="84"/>
      <c r="JJO456" s="84"/>
      <c r="JJP456" s="84"/>
      <c r="JJQ456" s="84"/>
      <c r="JJR456" s="84"/>
      <c r="JJS456" s="84"/>
      <c r="JJT456" s="84"/>
      <c r="JJU456" s="84"/>
      <c r="JJV456" s="84"/>
      <c r="JJW456" s="84"/>
      <c r="JJX456" s="84"/>
      <c r="JJY456" s="84"/>
      <c r="JJZ456" s="84"/>
      <c r="JKA456" s="84"/>
      <c r="JKB456" s="84"/>
      <c r="JKC456" s="84"/>
      <c r="JKD456" s="84"/>
      <c r="JKE456" s="84"/>
      <c r="JKF456" s="84"/>
      <c r="JKG456" s="84"/>
      <c r="JKH456" s="84"/>
      <c r="JKI456" s="84"/>
      <c r="JKJ456" s="84"/>
      <c r="JKK456" s="84"/>
      <c r="JKL456" s="84"/>
      <c r="JKM456" s="84"/>
      <c r="JKN456" s="84"/>
      <c r="JKO456" s="84"/>
      <c r="JKP456" s="84"/>
      <c r="JKQ456" s="84"/>
      <c r="JKR456" s="84"/>
      <c r="JKS456" s="84"/>
      <c r="JKT456" s="84"/>
      <c r="JKU456" s="84"/>
      <c r="JKV456" s="84"/>
      <c r="JKW456" s="84"/>
      <c r="JKX456" s="84"/>
      <c r="JKY456" s="84"/>
      <c r="JKZ456" s="84"/>
      <c r="JLA456" s="84"/>
      <c r="JLB456" s="84"/>
      <c r="JLC456" s="84"/>
      <c r="JLD456" s="84"/>
      <c r="JLE456" s="84"/>
      <c r="JLF456" s="84"/>
      <c r="JLG456" s="84"/>
      <c r="JLH456" s="84"/>
      <c r="JLI456" s="84"/>
      <c r="JLJ456" s="84"/>
      <c r="JLK456" s="84"/>
      <c r="JLL456" s="84"/>
      <c r="JLM456" s="84"/>
      <c r="JLN456" s="84"/>
      <c r="JLO456" s="84"/>
      <c r="JLP456" s="84"/>
      <c r="JLQ456" s="84"/>
      <c r="JLR456" s="84"/>
      <c r="JLS456" s="84"/>
      <c r="JLT456" s="84"/>
      <c r="JLU456" s="84"/>
      <c r="JLV456" s="84"/>
      <c r="JLW456" s="84"/>
      <c r="JLX456" s="84"/>
      <c r="JLY456" s="84"/>
      <c r="JLZ456" s="84"/>
      <c r="JMA456" s="84"/>
      <c r="JMB456" s="84"/>
      <c r="JMC456" s="84"/>
      <c r="JMD456" s="84"/>
      <c r="JME456" s="84"/>
      <c r="JMF456" s="84"/>
      <c r="JMG456" s="84"/>
      <c r="JMH456" s="84"/>
      <c r="JMI456" s="84"/>
      <c r="JMJ456" s="84"/>
      <c r="JMK456" s="84"/>
      <c r="JML456" s="84"/>
      <c r="JMM456" s="84"/>
      <c r="JMN456" s="84"/>
      <c r="JMO456" s="84"/>
      <c r="JMP456" s="84"/>
      <c r="JMQ456" s="84"/>
      <c r="JMR456" s="84"/>
      <c r="JMS456" s="84"/>
      <c r="JMT456" s="84"/>
      <c r="JMU456" s="84"/>
      <c r="JMV456" s="84"/>
      <c r="JMW456" s="84"/>
      <c r="JMX456" s="84"/>
      <c r="JMY456" s="84"/>
      <c r="JMZ456" s="84"/>
      <c r="JNA456" s="84"/>
      <c r="JNB456" s="84"/>
      <c r="JNC456" s="84"/>
      <c r="JND456" s="84"/>
      <c r="JNE456" s="84"/>
      <c r="JNF456" s="84"/>
      <c r="JNG456" s="84"/>
      <c r="JNH456" s="84"/>
      <c r="JNI456" s="84"/>
      <c r="JNJ456" s="84"/>
      <c r="JNK456" s="84"/>
      <c r="JNL456" s="84"/>
      <c r="JNM456" s="84"/>
      <c r="JNN456" s="84"/>
      <c r="JNO456" s="84"/>
      <c r="JNP456" s="84"/>
      <c r="JNQ456" s="84"/>
      <c r="JNR456" s="84"/>
      <c r="JNS456" s="84"/>
      <c r="JNT456" s="84"/>
      <c r="JNU456" s="84"/>
      <c r="JNV456" s="84"/>
      <c r="JNW456" s="84"/>
      <c r="JNX456" s="84"/>
      <c r="JNY456" s="84"/>
      <c r="JNZ456" s="84"/>
      <c r="JOA456" s="84"/>
      <c r="JOB456" s="84"/>
      <c r="JOC456" s="84"/>
      <c r="JOD456" s="84"/>
      <c r="JOE456" s="84"/>
      <c r="JOF456" s="84"/>
      <c r="JOG456" s="84"/>
      <c r="JOH456" s="84"/>
      <c r="JOI456" s="84"/>
      <c r="JOJ456" s="84"/>
      <c r="JOK456" s="84"/>
      <c r="JOL456" s="84"/>
      <c r="JOM456" s="84"/>
      <c r="JON456" s="84"/>
      <c r="JOO456" s="84"/>
      <c r="JOP456" s="84"/>
      <c r="JOQ456" s="84"/>
      <c r="JOR456" s="84"/>
      <c r="JOS456" s="84"/>
      <c r="JOT456" s="84"/>
      <c r="JOU456" s="84"/>
      <c r="JOV456" s="84"/>
      <c r="JOW456" s="84"/>
      <c r="JOX456" s="84"/>
      <c r="JOY456" s="84"/>
      <c r="JOZ456" s="84"/>
      <c r="JPA456" s="84"/>
      <c r="JPB456" s="84"/>
      <c r="JPC456" s="84"/>
      <c r="JPD456" s="84"/>
      <c r="JPE456" s="84"/>
      <c r="JPF456" s="84"/>
      <c r="JPG456" s="84"/>
      <c r="JPH456" s="84"/>
      <c r="JPI456" s="84"/>
      <c r="JPJ456" s="84"/>
      <c r="JPK456" s="84"/>
      <c r="JPL456" s="84"/>
      <c r="JPM456" s="84"/>
      <c r="JPN456" s="84"/>
      <c r="JPO456" s="84"/>
      <c r="JPP456" s="84"/>
      <c r="JPQ456" s="84"/>
      <c r="JPR456" s="84"/>
      <c r="JPS456" s="84"/>
      <c r="JPT456" s="84"/>
      <c r="JPU456" s="84"/>
      <c r="JPV456" s="84"/>
      <c r="JPW456" s="84"/>
      <c r="JPX456" s="84"/>
      <c r="JPY456" s="84"/>
      <c r="JPZ456" s="84"/>
      <c r="JQA456" s="84"/>
      <c r="JQB456" s="84"/>
      <c r="JQC456" s="84"/>
      <c r="JQD456" s="84"/>
      <c r="JQE456" s="84"/>
      <c r="JQF456" s="84"/>
      <c r="JQG456" s="84"/>
      <c r="JQH456" s="84"/>
      <c r="JQI456" s="84"/>
      <c r="JQJ456" s="84"/>
      <c r="JQK456" s="84"/>
      <c r="JQL456" s="84"/>
      <c r="JQM456" s="84"/>
      <c r="JQN456" s="84"/>
      <c r="JQO456" s="84"/>
      <c r="JQP456" s="84"/>
      <c r="JQQ456" s="84"/>
      <c r="JQR456" s="84"/>
      <c r="JQS456" s="84"/>
      <c r="JQT456" s="84"/>
      <c r="JQU456" s="84"/>
      <c r="JQV456" s="84"/>
      <c r="JQW456" s="84"/>
      <c r="JQX456" s="84"/>
      <c r="JQY456" s="84"/>
      <c r="JQZ456" s="84"/>
      <c r="JRA456" s="84"/>
      <c r="JRB456" s="84"/>
      <c r="JRC456" s="84"/>
      <c r="JRD456" s="84"/>
      <c r="JRE456" s="84"/>
      <c r="JRF456" s="84"/>
      <c r="JRG456" s="84"/>
      <c r="JRH456" s="84"/>
      <c r="JRI456" s="84"/>
      <c r="JRJ456" s="84"/>
      <c r="JRK456" s="84"/>
      <c r="JRL456" s="84"/>
      <c r="JRM456" s="84"/>
      <c r="JRN456" s="84"/>
      <c r="JRO456" s="84"/>
      <c r="JRP456" s="84"/>
      <c r="JRQ456" s="84"/>
      <c r="JRR456" s="84"/>
      <c r="JRS456" s="84"/>
      <c r="JRT456" s="84"/>
      <c r="JRU456" s="84"/>
      <c r="JRV456" s="84"/>
      <c r="JRW456" s="84"/>
      <c r="JRX456" s="84"/>
      <c r="JRY456" s="84"/>
      <c r="JRZ456" s="84"/>
      <c r="JSA456" s="84"/>
      <c r="JSB456" s="84"/>
      <c r="JSC456" s="84"/>
      <c r="JSD456" s="84"/>
      <c r="JSE456" s="84"/>
      <c r="JSF456" s="84"/>
      <c r="JSG456" s="84"/>
      <c r="JSH456" s="84"/>
      <c r="JSI456" s="84"/>
      <c r="JSJ456" s="84"/>
      <c r="JSK456" s="84"/>
      <c r="JSL456" s="84"/>
      <c r="JSM456" s="84"/>
      <c r="JSN456" s="84"/>
      <c r="JSO456" s="84"/>
      <c r="JSP456" s="84"/>
      <c r="JSQ456" s="84"/>
      <c r="JSR456" s="84"/>
      <c r="JSS456" s="84"/>
      <c r="JST456" s="84"/>
      <c r="JSU456" s="84"/>
      <c r="JSV456" s="84"/>
      <c r="JSW456" s="84"/>
      <c r="JSX456" s="84"/>
      <c r="JSY456" s="84"/>
      <c r="JSZ456" s="84"/>
      <c r="JTA456" s="84"/>
      <c r="JTB456" s="84"/>
      <c r="JTC456" s="84"/>
      <c r="JTD456" s="84"/>
      <c r="JTE456" s="84"/>
      <c r="JTF456" s="84"/>
      <c r="JTG456" s="84"/>
      <c r="JTH456" s="84"/>
      <c r="JTI456" s="84"/>
      <c r="JTJ456" s="84"/>
      <c r="JTK456" s="84"/>
      <c r="JTL456" s="84"/>
      <c r="JTM456" s="84"/>
      <c r="JTN456" s="84"/>
      <c r="JTO456" s="84"/>
      <c r="JTP456" s="84"/>
      <c r="JTQ456" s="84"/>
      <c r="JTR456" s="84"/>
      <c r="JTS456" s="84"/>
      <c r="JTT456" s="84"/>
      <c r="JTU456" s="84"/>
      <c r="JTV456" s="84"/>
      <c r="JTW456" s="84"/>
      <c r="JTX456" s="84"/>
      <c r="JTY456" s="84"/>
      <c r="JTZ456" s="84"/>
      <c r="JUA456" s="84"/>
      <c r="JUB456" s="84"/>
      <c r="JUC456" s="84"/>
      <c r="JUD456" s="84"/>
      <c r="JUE456" s="84"/>
      <c r="JUF456" s="84"/>
      <c r="JUG456" s="84"/>
      <c r="JUH456" s="84"/>
      <c r="JUI456" s="84"/>
      <c r="JUJ456" s="84"/>
      <c r="JUK456" s="84"/>
      <c r="JUL456" s="84"/>
      <c r="JUM456" s="84"/>
      <c r="JUN456" s="84"/>
      <c r="JUO456" s="84"/>
      <c r="JUP456" s="84"/>
      <c r="JUQ456" s="84"/>
      <c r="JUR456" s="84"/>
      <c r="JUS456" s="84"/>
      <c r="JUT456" s="84"/>
      <c r="JUU456" s="84"/>
      <c r="JUV456" s="84"/>
      <c r="JUW456" s="84"/>
      <c r="JUX456" s="84"/>
      <c r="JUY456" s="84"/>
      <c r="JUZ456" s="84"/>
      <c r="JVA456" s="84"/>
      <c r="JVB456" s="84"/>
      <c r="JVC456" s="84"/>
      <c r="JVD456" s="84"/>
      <c r="JVE456" s="84"/>
      <c r="JVF456" s="84"/>
      <c r="JVG456" s="84"/>
      <c r="JVH456" s="84"/>
      <c r="JVI456" s="84"/>
      <c r="JVJ456" s="84"/>
      <c r="JVK456" s="84"/>
      <c r="JVL456" s="84"/>
      <c r="JVM456" s="84"/>
      <c r="JVN456" s="84"/>
      <c r="JVO456" s="84"/>
      <c r="JVP456" s="84"/>
      <c r="JVQ456" s="84"/>
      <c r="JVR456" s="84"/>
      <c r="JVS456" s="84"/>
      <c r="JVT456" s="84"/>
      <c r="JVU456" s="84"/>
      <c r="JVV456" s="84"/>
      <c r="JVW456" s="84"/>
      <c r="JVX456" s="84"/>
      <c r="JVY456" s="84"/>
      <c r="JVZ456" s="84"/>
      <c r="JWA456" s="84"/>
      <c r="JWB456" s="84"/>
      <c r="JWC456" s="84"/>
      <c r="JWD456" s="84"/>
      <c r="JWE456" s="84"/>
      <c r="JWF456" s="84"/>
      <c r="JWG456" s="84"/>
      <c r="JWH456" s="84"/>
      <c r="JWI456" s="84"/>
      <c r="JWJ456" s="84"/>
      <c r="JWK456" s="84"/>
      <c r="JWL456" s="84"/>
      <c r="JWM456" s="84"/>
      <c r="JWN456" s="84"/>
      <c r="JWO456" s="84"/>
      <c r="JWP456" s="84"/>
      <c r="JWQ456" s="84"/>
      <c r="JWR456" s="84"/>
      <c r="JWS456" s="84"/>
      <c r="JWT456" s="84"/>
      <c r="JWU456" s="84"/>
      <c r="JWV456" s="84"/>
      <c r="JWW456" s="84"/>
      <c r="JWX456" s="84"/>
      <c r="JWY456" s="84"/>
      <c r="JWZ456" s="84"/>
      <c r="JXA456" s="84"/>
      <c r="JXB456" s="84"/>
      <c r="JXC456" s="84"/>
      <c r="JXD456" s="84"/>
      <c r="JXE456" s="84"/>
      <c r="JXF456" s="84"/>
      <c r="JXG456" s="84"/>
      <c r="JXH456" s="84"/>
      <c r="JXI456" s="84"/>
      <c r="JXJ456" s="84"/>
      <c r="JXK456" s="84"/>
      <c r="JXL456" s="84"/>
      <c r="JXM456" s="84"/>
      <c r="JXN456" s="84"/>
      <c r="JXO456" s="84"/>
      <c r="JXP456" s="84"/>
      <c r="JXQ456" s="84"/>
      <c r="JXR456" s="84"/>
      <c r="JXS456" s="84"/>
      <c r="JXT456" s="84"/>
      <c r="JXU456" s="84"/>
      <c r="JXV456" s="84"/>
      <c r="JXW456" s="84"/>
      <c r="JXX456" s="84"/>
      <c r="JXY456" s="84"/>
      <c r="JXZ456" s="84"/>
      <c r="JYA456" s="84"/>
      <c r="JYB456" s="84"/>
      <c r="JYC456" s="84"/>
      <c r="JYD456" s="84"/>
      <c r="JYE456" s="84"/>
      <c r="JYF456" s="84"/>
      <c r="JYG456" s="84"/>
      <c r="JYH456" s="84"/>
      <c r="JYI456" s="84"/>
      <c r="JYJ456" s="84"/>
      <c r="JYK456" s="84"/>
      <c r="JYL456" s="84"/>
      <c r="JYM456" s="84"/>
      <c r="JYN456" s="84"/>
      <c r="JYO456" s="84"/>
      <c r="JYP456" s="84"/>
      <c r="JYQ456" s="84"/>
      <c r="JYR456" s="84"/>
      <c r="JYS456" s="84"/>
      <c r="JYT456" s="84"/>
      <c r="JYU456" s="84"/>
      <c r="JYV456" s="84"/>
      <c r="JYW456" s="84"/>
      <c r="JYX456" s="84"/>
      <c r="JYY456" s="84"/>
      <c r="JYZ456" s="84"/>
      <c r="JZA456" s="84"/>
      <c r="JZB456" s="84"/>
      <c r="JZC456" s="84"/>
      <c r="JZD456" s="84"/>
      <c r="JZE456" s="84"/>
      <c r="JZF456" s="84"/>
      <c r="JZG456" s="84"/>
      <c r="JZH456" s="84"/>
      <c r="JZI456" s="84"/>
      <c r="JZJ456" s="84"/>
      <c r="JZK456" s="84"/>
      <c r="JZL456" s="84"/>
      <c r="JZM456" s="84"/>
      <c r="JZN456" s="84"/>
      <c r="JZO456" s="84"/>
      <c r="JZP456" s="84"/>
      <c r="JZQ456" s="84"/>
      <c r="JZR456" s="84"/>
      <c r="JZS456" s="84"/>
      <c r="JZT456" s="84"/>
      <c r="JZU456" s="84"/>
      <c r="JZV456" s="84"/>
      <c r="JZW456" s="84"/>
      <c r="JZX456" s="84"/>
      <c r="JZY456" s="84"/>
      <c r="JZZ456" s="84"/>
      <c r="KAA456" s="84"/>
      <c r="KAB456" s="84"/>
      <c r="KAC456" s="84"/>
      <c r="KAD456" s="84"/>
      <c r="KAE456" s="84"/>
      <c r="KAF456" s="84"/>
      <c r="KAG456" s="84"/>
      <c r="KAH456" s="84"/>
      <c r="KAI456" s="84"/>
      <c r="KAJ456" s="84"/>
      <c r="KAK456" s="84"/>
      <c r="KAL456" s="84"/>
      <c r="KAM456" s="84"/>
      <c r="KAN456" s="84"/>
      <c r="KAO456" s="84"/>
      <c r="KAP456" s="84"/>
      <c r="KAQ456" s="84"/>
      <c r="KAR456" s="84"/>
      <c r="KAS456" s="84"/>
      <c r="KAT456" s="84"/>
      <c r="KAU456" s="84"/>
      <c r="KAV456" s="84"/>
      <c r="KAW456" s="84"/>
      <c r="KAX456" s="84"/>
      <c r="KAY456" s="84"/>
      <c r="KAZ456" s="84"/>
      <c r="KBA456" s="84"/>
      <c r="KBB456" s="84"/>
      <c r="KBC456" s="84"/>
      <c r="KBD456" s="84"/>
      <c r="KBE456" s="84"/>
      <c r="KBF456" s="84"/>
      <c r="KBG456" s="84"/>
      <c r="KBH456" s="84"/>
      <c r="KBI456" s="84"/>
      <c r="KBJ456" s="84"/>
      <c r="KBK456" s="84"/>
      <c r="KBL456" s="84"/>
      <c r="KBM456" s="84"/>
      <c r="KBN456" s="84"/>
      <c r="KBO456" s="84"/>
      <c r="KBP456" s="84"/>
      <c r="KBQ456" s="84"/>
      <c r="KBR456" s="84"/>
      <c r="KBS456" s="84"/>
      <c r="KBT456" s="84"/>
      <c r="KBU456" s="84"/>
      <c r="KBV456" s="84"/>
      <c r="KBW456" s="84"/>
      <c r="KBX456" s="84"/>
      <c r="KBY456" s="84"/>
      <c r="KBZ456" s="84"/>
      <c r="KCA456" s="84"/>
      <c r="KCB456" s="84"/>
      <c r="KCC456" s="84"/>
      <c r="KCD456" s="84"/>
      <c r="KCE456" s="84"/>
      <c r="KCF456" s="84"/>
      <c r="KCG456" s="84"/>
      <c r="KCH456" s="84"/>
      <c r="KCI456" s="84"/>
      <c r="KCJ456" s="84"/>
      <c r="KCK456" s="84"/>
      <c r="KCL456" s="84"/>
      <c r="KCM456" s="84"/>
      <c r="KCN456" s="84"/>
      <c r="KCO456" s="84"/>
      <c r="KCP456" s="84"/>
      <c r="KCQ456" s="84"/>
      <c r="KCR456" s="84"/>
      <c r="KCS456" s="84"/>
      <c r="KCT456" s="84"/>
      <c r="KCU456" s="84"/>
      <c r="KCV456" s="84"/>
      <c r="KCW456" s="84"/>
      <c r="KCX456" s="84"/>
      <c r="KCY456" s="84"/>
      <c r="KCZ456" s="84"/>
      <c r="KDA456" s="84"/>
      <c r="KDB456" s="84"/>
      <c r="KDC456" s="84"/>
      <c r="KDD456" s="84"/>
      <c r="KDE456" s="84"/>
      <c r="KDF456" s="84"/>
      <c r="KDG456" s="84"/>
      <c r="KDH456" s="84"/>
      <c r="KDI456" s="84"/>
      <c r="KDJ456" s="84"/>
      <c r="KDK456" s="84"/>
      <c r="KDL456" s="84"/>
      <c r="KDM456" s="84"/>
      <c r="KDN456" s="84"/>
      <c r="KDO456" s="84"/>
      <c r="KDP456" s="84"/>
      <c r="KDQ456" s="84"/>
      <c r="KDR456" s="84"/>
      <c r="KDS456" s="84"/>
      <c r="KDT456" s="84"/>
      <c r="KDU456" s="84"/>
      <c r="KDV456" s="84"/>
      <c r="KDW456" s="84"/>
      <c r="KDX456" s="84"/>
      <c r="KDY456" s="84"/>
      <c r="KDZ456" s="84"/>
      <c r="KEA456" s="84"/>
      <c r="KEB456" s="84"/>
      <c r="KEC456" s="84"/>
      <c r="KED456" s="84"/>
      <c r="KEE456" s="84"/>
      <c r="KEF456" s="84"/>
      <c r="KEG456" s="84"/>
      <c r="KEH456" s="84"/>
      <c r="KEI456" s="84"/>
      <c r="KEJ456" s="84"/>
      <c r="KEK456" s="84"/>
      <c r="KEL456" s="84"/>
      <c r="KEM456" s="84"/>
      <c r="KEN456" s="84"/>
      <c r="KEO456" s="84"/>
      <c r="KEP456" s="84"/>
      <c r="KEQ456" s="84"/>
      <c r="KER456" s="84"/>
      <c r="KES456" s="84"/>
      <c r="KET456" s="84"/>
      <c r="KEU456" s="84"/>
      <c r="KEV456" s="84"/>
      <c r="KEW456" s="84"/>
      <c r="KEX456" s="84"/>
      <c r="KEY456" s="84"/>
      <c r="KEZ456" s="84"/>
      <c r="KFA456" s="84"/>
      <c r="KFB456" s="84"/>
      <c r="KFC456" s="84"/>
      <c r="KFD456" s="84"/>
      <c r="KFE456" s="84"/>
      <c r="KFF456" s="84"/>
      <c r="KFG456" s="84"/>
      <c r="KFH456" s="84"/>
      <c r="KFI456" s="84"/>
      <c r="KFJ456" s="84"/>
      <c r="KFK456" s="84"/>
      <c r="KFL456" s="84"/>
      <c r="KFM456" s="84"/>
      <c r="KFN456" s="84"/>
      <c r="KFO456" s="84"/>
      <c r="KFP456" s="84"/>
      <c r="KFQ456" s="84"/>
      <c r="KFR456" s="84"/>
      <c r="KFS456" s="84"/>
      <c r="KFT456" s="84"/>
      <c r="KFU456" s="84"/>
      <c r="KFV456" s="84"/>
      <c r="KFW456" s="84"/>
      <c r="KFX456" s="84"/>
      <c r="KFY456" s="84"/>
      <c r="KFZ456" s="84"/>
      <c r="KGA456" s="84"/>
      <c r="KGB456" s="84"/>
      <c r="KGC456" s="84"/>
      <c r="KGD456" s="84"/>
      <c r="KGE456" s="84"/>
      <c r="KGF456" s="84"/>
      <c r="KGG456" s="84"/>
      <c r="KGH456" s="84"/>
      <c r="KGI456" s="84"/>
      <c r="KGJ456" s="84"/>
      <c r="KGK456" s="84"/>
      <c r="KGL456" s="84"/>
      <c r="KGM456" s="84"/>
      <c r="KGN456" s="84"/>
      <c r="KGO456" s="84"/>
      <c r="KGP456" s="84"/>
      <c r="KGQ456" s="84"/>
      <c r="KGR456" s="84"/>
      <c r="KGS456" s="84"/>
      <c r="KGT456" s="84"/>
      <c r="KGU456" s="84"/>
      <c r="KGV456" s="84"/>
      <c r="KGW456" s="84"/>
      <c r="KGX456" s="84"/>
      <c r="KGY456" s="84"/>
      <c r="KGZ456" s="84"/>
      <c r="KHA456" s="84"/>
      <c r="KHB456" s="84"/>
      <c r="KHC456" s="84"/>
      <c r="KHD456" s="84"/>
      <c r="KHE456" s="84"/>
      <c r="KHF456" s="84"/>
      <c r="KHG456" s="84"/>
      <c r="KHH456" s="84"/>
      <c r="KHI456" s="84"/>
      <c r="KHJ456" s="84"/>
      <c r="KHK456" s="84"/>
      <c r="KHL456" s="84"/>
      <c r="KHM456" s="84"/>
      <c r="KHN456" s="84"/>
      <c r="KHO456" s="84"/>
      <c r="KHP456" s="84"/>
      <c r="KHQ456" s="84"/>
      <c r="KHR456" s="84"/>
      <c r="KHS456" s="84"/>
      <c r="KHT456" s="84"/>
      <c r="KHU456" s="84"/>
      <c r="KHV456" s="84"/>
      <c r="KHW456" s="84"/>
      <c r="KHX456" s="84"/>
      <c r="KHY456" s="84"/>
      <c r="KHZ456" s="84"/>
      <c r="KIA456" s="84"/>
      <c r="KIB456" s="84"/>
      <c r="KIC456" s="84"/>
      <c r="KID456" s="84"/>
      <c r="KIE456" s="84"/>
      <c r="KIF456" s="84"/>
      <c r="KIG456" s="84"/>
      <c r="KIH456" s="84"/>
      <c r="KII456" s="84"/>
      <c r="KIJ456" s="84"/>
      <c r="KIK456" s="84"/>
      <c r="KIL456" s="84"/>
      <c r="KIM456" s="84"/>
      <c r="KIN456" s="84"/>
      <c r="KIO456" s="84"/>
      <c r="KIP456" s="84"/>
      <c r="KIQ456" s="84"/>
      <c r="KIR456" s="84"/>
      <c r="KIS456" s="84"/>
      <c r="KIT456" s="84"/>
      <c r="KIU456" s="84"/>
      <c r="KIV456" s="84"/>
      <c r="KIW456" s="84"/>
      <c r="KIX456" s="84"/>
      <c r="KIY456" s="84"/>
      <c r="KIZ456" s="84"/>
      <c r="KJA456" s="84"/>
      <c r="KJB456" s="84"/>
      <c r="KJC456" s="84"/>
      <c r="KJD456" s="84"/>
      <c r="KJE456" s="84"/>
      <c r="KJF456" s="84"/>
      <c r="KJG456" s="84"/>
      <c r="KJH456" s="84"/>
      <c r="KJI456" s="84"/>
      <c r="KJJ456" s="84"/>
      <c r="KJK456" s="84"/>
      <c r="KJL456" s="84"/>
      <c r="KJM456" s="84"/>
      <c r="KJN456" s="84"/>
      <c r="KJO456" s="84"/>
      <c r="KJP456" s="84"/>
      <c r="KJQ456" s="84"/>
      <c r="KJR456" s="84"/>
      <c r="KJS456" s="84"/>
      <c r="KJT456" s="84"/>
      <c r="KJU456" s="84"/>
      <c r="KJV456" s="84"/>
      <c r="KJW456" s="84"/>
      <c r="KJX456" s="84"/>
      <c r="KJY456" s="84"/>
      <c r="KJZ456" s="84"/>
      <c r="KKA456" s="84"/>
      <c r="KKB456" s="84"/>
      <c r="KKC456" s="84"/>
      <c r="KKD456" s="84"/>
      <c r="KKE456" s="84"/>
      <c r="KKF456" s="84"/>
      <c r="KKG456" s="84"/>
      <c r="KKH456" s="84"/>
      <c r="KKI456" s="84"/>
      <c r="KKJ456" s="84"/>
      <c r="KKK456" s="84"/>
      <c r="KKL456" s="84"/>
      <c r="KKM456" s="84"/>
      <c r="KKN456" s="84"/>
      <c r="KKO456" s="84"/>
      <c r="KKP456" s="84"/>
      <c r="KKQ456" s="84"/>
      <c r="KKR456" s="84"/>
      <c r="KKS456" s="84"/>
      <c r="KKT456" s="84"/>
      <c r="KKU456" s="84"/>
      <c r="KKV456" s="84"/>
      <c r="KKW456" s="84"/>
      <c r="KKX456" s="84"/>
      <c r="KKY456" s="84"/>
      <c r="KKZ456" s="84"/>
      <c r="KLA456" s="84"/>
      <c r="KLB456" s="84"/>
      <c r="KLC456" s="84"/>
      <c r="KLD456" s="84"/>
      <c r="KLE456" s="84"/>
      <c r="KLF456" s="84"/>
      <c r="KLG456" s="84"/>
      <c r="KLH456" s="84"/>
      <c r="KLI456" s="84"/>
      <c r="KLJ456" s="84"/>
      <c r="KLK456" s="84"/>
      <c r="KLL456" s="84"/>
      <c r="KLM456" s="84"/>
      <c r="KLN456" s="84"/>
      <c r="KLO456" s="84"/>
      <c r="KLP456" s="84"/>
      <c r="KLQ456" s="84"/>
      <c r="KLR456" s="84"/>
      <c r="KLS456" s="84"/>
      <c r="KLT456" s="84"/>
      <c r="KLU456" s="84"/>
      <c r="KLV456" s="84"/>
      <c r="KLW456" s="84"/>
      <c r="KLX456" s="84"/>
      <c r="KLY456" s="84"/>
      <c r="KLZ456" s="84"/>
      <c r="KMA456" s="84"/>
      <c r="KMB456" s="84"/>
      <c r="KMC456" s="84"/>
      <c r="KMD456" s="84"/>
      <c r="KME456" s="84"/>
      <c r="KMF456" s="84"/>
      <c r="KMG456" s="84"/>
      <c r="KMH456" s="84"/>
      <c r="KMI456" s="84"/>
      <c r="KMJ456" s="84"/>
      <c r="KMK456" s="84"/>
      <c r="KML456" s="84"/>
      <c r="KMM456" s="84"/>
      <c r="KMN456" s="84"/>
      <c r="KMO456" s="84"/>
      <c r="KMP456" s="84"/>
      <c r="KMQ456" s="84"/>
      <c r="KMR456" s="84"/>
      <c r="KMS456" s="84"/>
      <c r="KMT456" s="84"/>
      <c r="KMU456" s="84"/>
      <c r="KMV456" s="84"/>
      <c r="KMW456" s="84"/>
      <c r="KMX456" s="84"/>
      <c r="KMY456" s="84"/>
      <c r="KMZ456" s="84"/>
      <c r="KNA456" s="84"/>
      <c r="KNB456" s="84"/>
      <c r="KNC456" s="84"/>
      <c r="KND456" s="84"/>
      <c r="KNE456" s="84"/>
      <c r="KNF456" s="84"/>
      <c r="KNG456" s="84"/>
      <c r="KNH456" s="84"/>
      <c r="KNI456" s="84"/>
      <c r="KNJ456" s="84"/>
      <c r="KNK456" s="84"/>
      <c r="KNL456" s="84"/>
      <c r="KNM456" s="84"/>
      <c r="KNN456" s="84"/>
      <c r="KNO456" s="84"/>
      <c r="KNP456" s="84"/>
      <c r="KNQ456" s="84"/>
      <c r="KNR456" s="84"/>
      <c r="KNS456" s="84"/>
      <c r="KNT456" s="84"/>
      <c r="KNU456" s="84"/>
      <c r="KNV456" s="84"/>
      <c r="KNW456" s="84"/>
      <c r="KNX456" s="84"/>
      <c r="KNY456" s="84"/>
      <c r="KNZ456" s="84"/>
      <c r="KOA456" s="84"/>
      <c r="KOB456" s="84"/>
      <c r="KOC456" s="84"/>
      <c r="KOD456" s="84"/>
      <c r="KOE456" s="84"/>
      <c r="KOF456" s="84"/>
      <c r="KOG456" s="84"/>
      <c r="KOH456" s="84"/>
      <c r="KOI456" s="84"/>
      <c r="KOJ456" s="84"/>
      <c r="KOK456" s="84"/>
      <c r="KOL456" s="84"/>
      <c r="KOM456" s="84"/>
      <c r="KON456" s="84"/>
      <c r="KOO456" s="84"/>
      <c r="KOP456" s="84"/>
      <c r="KOQ456" s="84"/>
      <c r="KOR456" s="84"/>
      <c r="KOS456" s="84"/>
      <c r="KOT456" s="84"/>
      <c r="KOU456" s="84"/>
      <c r="KOV456" s="84"/>
      <c r="KOW456" s="84"/>
      <c r="KOX456" s="84"/>
      <c r="KOY456" s="84"/>
      <c r="KOZ456" s="84"/>
      <c r="KPA456" s="84"/>
      <c r="KPB456" s="84"/>
      <c r="KPC456" s="84"/>
      <c r="KPD456" s="84"/>
      <c r="KPE456" s="84"/>
      <c r="KPF456" s="84"/>
      <c r="KPG456" s="84"/>
      <c r="KPH456" s="84"/>
      <c r="KPI456" s="84"/>
      <c r="KPJ456" s="84"/>
      <c r="KPK456" s="84"/>
      <c r="KPL456" s="84"/>
      <c r="KPM456" s="84"/>
      <c r="KPN456" s="84"/>
      <c r="KPO456" s="84"/>
      <c r="KPP456" s="84"/>
      <c r="KPQ456" s="84"/>
      <c r="KPR456" s="84"/>
      <c r="KPS456" s="84"/>
      <c r="KPT456" s="84"/>
      <c r="KPU456" s="84"/>
      <c r="KPV456" s="84"/>
      <c r="KPW456" s="84"/>
      <c r="KPX456" s="84"/>
      <c r="KPY456" s="84"/>
      <c r="KPZ456" s="84"/>
      <c r="KQA456" s="84"/>
      <c r="KQB456" s="84"/>
      <c r="KQC456" s="84"/>
      <c r="KQD456" s="84"/>
      <c r="KQE456" s="84"/>
      <c r="KQF456" s="84"/>
      <c r="KQG456" s="84"/>
      <c r="KQH456" s="84"/>
      <c r="KQI456" s="84"/>
      <c r="KQJ456" s="84"/>
      <c r="KQK456" s="84"/>
      <c r="KQL456" s="84"/>
      <c r="KQM456" s="84"/>
      <c r="KQN456" s="84"/>
      <c r="KQO456" s="84"/>
      <c r="KQP456" s="84"/>
      <c r="KQQ456" s="84"/>
      <c r="KQR456" s="84"/>
      <c r="KQS456" s="84"/>
      <c r="KQT456" s="84"/>
      <c r="KQU456" s="84"/>
      <c r="KQV456" s="84"/>
      <c r="KQW456" s="84"/>
      <c r="KQX456" s="84"/>
      <c r="KQY456" s="84"/>
      <c r="KQZ456" s="84"/>
      <c r="KRA456" s="84"/>
      <c r="KRB456" s="84"/>
      <c r="KRC456" s="84"/>
      <c r="KRD456" s="84"/>
      <c r="KRE456" s="84"/>
      <c r="KRF456" s="84"/>
      <c r="KRG456" s="84"/>
      <c r="KRH456" s="84"/>
      <c r="KRI456" s="84"/>
      <c r="KRJ456" s="84"/>
      <c r="KRK456" s="84"/>
      <c r="KRL456" s="84"/>
      <c r="KRM456" s="84"/>
      <c r="KRN456" s="84"/>
      <c r="KRO456" s="84"/>
      <c r="KRP456" s="84"/>
      <c r="KRQ456" s="84"/>
      <c r="KRR456" s="84"/>
      <c r="KRS456" s="84"/>
      <c r="KRT456" s="84"/>
      <c r="KRU456" s="84"/>
      <c r="KRV456" s="84"/>
      <c r="KRW456" s="84"/>
      <c r="KRX456" s="84"/>
      <c r="KRY456" s="84"/>
      <c r="KRZ456" s="84"/>
      <c r="KSA456" s="84"/>
      <c r="KSB456" s="84"/>
      <c r="KSC456" s="84"/>
      <c r="KSD456" s="84"/>
      <c r="KSE456" s="84"/>
      <c r="KSF456" s="84"/>
      <c r="KSG456" s="84"/>
      <c r="KSH456" s="84"/>
      <c r="KSI456" s="84"/>
      <c r="KSJ456" s="84"/>
      <c r="KSK456" s="84"/>
      <c r="KSL456" s="84"/>
      <c r="KSM456" s="84"/>
      <c r="KSN456" s="84"/>
      <c r="KSO456" s="84"/>
      <c r="KSP456" s="84"/>
      <c r="KSQ456" s="84"/>
      <c r="KSR456" s="84"/>
      <c r="KSS456" s="84"/>
      <c r="KST456" s="84"/>
      <c r="KSU456" s="84"/>
      <c r="KSV456" s="84"/>
      <c r="KSW456" s="84"/>
      <c r="KSX456" s="84"/>
      <c r="KSY456" s="84"/>
      <c r="KSZ456" s="84"/>
      <c r="KTA456" s="84"/>
      <c r="KTB456" s="84"/>
      <c r="KTC456" s="84"/>
      <c r="KTD456" s="84"/>
      <c r="KTE456" s="84"/>
      <c r="KTF456" s="84"/>
      <c r="KTG456" s="84"/>
      <c r="KTH456" s="84"/>
      <c r="KTI456" s="84"/>
      <c r="KTJ456" s="84"/>
      <c r="KTK456" s="84"/>
      <c r="KTL456" s="84"/>
      <c r="KTM456" s="84"/>
      <c r="KTN456" s="84"/>
      <c r="KTO456" s="84"/>
      <c r="KTP456" s="84"/>
      <c r="KTQ456" s="84"/>
      <c r="KTR456" s="84"/>
      <c r="KTS456" s="84"/>
      <c r="KTT456" s="84"/>
      <c r="KTU456" s="84"/>
      <c r="KTV456" s="84"/>
      <c r="KTW456" s="84"/>
      <c r="KTX456" s="84"/>
      <c r="KTY456" s="84"/>
      <c r="KTZ456" s="84"/>
      <c r="KUA456" s="84"/>
      <c r="KUB456" s="84"/>
      <c r="KUC456" s="84"/>
      <c r="KUD456" s="84"/>
      <c r="KUE456" s="84"/>
      <c r="KUF456" s="84"/>
      <c r="KUG456" s="84"/>
      <c r="KUH456" s="84"/>
      <c r="KUI456" s="84"/>
      <c r="KUJ456" s="84"/>
      <c r="KUK456" s="84"/>
      <c r="KUL456" s="84"/>
      <c r="KUM456" s="84"/>
      <c r="KUN456" s="84"/>
      <c r="KUO456" s="84"/>
      <c r="KUP456" s="84"/>
      <c r="KUQ456" s="84"/>
      <c r="KUR456" s="84"/>
      <c r="KUS456" s="84"/>
      <c r="KUT456" s="84"/>
      <c r="KUU456" s="84"/>
      <c r="KUV456" s="84"/>
      <c r="KUW456" s="84"/>
      <c r="KUX456" s="84"/>
      <c r="KUY456" s="84"/>
      <c r="KUZ456" s="84"/>
      <c r="KVA456" s="84"/>
      <c r="KVB456" s="84"/>
      <c r="KVC456" s="84"/>
      <c r="KVD456" s="84"/>
      <c r="KVE456" s="84"/>
      <c r="KVF456" s="84"/>
      <c r="KVG456" s="84"/>
      <c r="KVH456" s="84"/>
      <c r="KVI456" s="84"/>
      <c r="KVJ456" s="84"/>
      <c r="KVK456" s="84"/>
      <c r="KVL456" s="84"/>
      <c r="KVM456" s="84"/>
      <c r="KVN456" s="84"/>
      <c r="KVO456" s="84"/>
      <c r="KVP456" s="84"/>
      <c r="KVQ456" s="84"/>
      <c r="KVR456" s="84"/>
      <c r="KVS456" s="84"/>
      <c r="KVT456" s="84"/>
      <c r="KVU456" s="84"/>
      <c r="KVV456" s="84"/>
      <c r="KVW456" s="84"/>
      <c r="KVX456" s="84"/>
      <c r="KVY456" s="84"/>
      <c r="KVZ456" s="84"/>
      <c r="KWA456" s="84"/>
      <c r="KWB456" s="84"/>
      <c r="KWC456" s="84"/>
      <c r="KWD456" s="84"/>
      <c r="KWE456" s="84"/>
      <c r="KWF456" s="84"/>
      <c r="KWG456" s="84"/>
      <c r="KWH456" s="84"/>
      <c r="KWI456" s="84"/>
      <c r="KWJ456" s="84"/>
      <c r="KWK456" s="84"/>
      <c r="KWL456" s="84"/>
      <c r="KWM456" s="84"/>
      <c r="KWN456" s="84"/>
      <c r="KWO456" s="84"/>
      <c r="KWP456" s="84"/>
      <c r="KWQ456" s="84"/>
      <c r="KWR456" s="84"/>
      <c r="KWS456" s="84"/>
      <c r="KWT456" s="84"/>
      <c r="KWU456" s="84"/>
      <c r="KWV456" s="84"/>
      <c r="KWW456" s="84"/>
      <c r="KWX456" s="84"/>
      <c r="KWY456" s="84"/>
      <c r="KWZ456" s="84"/>
      <c r="KXA456" s="84"/>
      <c r="KXB456" s="84"/>
      <c r="KXC456" s="84"/>
      <c r="KXD456" s="84"/>
      <c r="KXE456" s="84"/>
      <c r="KXF456" s="84"/>
      <c r="KXG456" s="84"/>
      <c r="KXH456" s="84"/>
      <c r="KXI456" s="84"/>
      <c r="KXJ456" s="84"/>
      <c r="KXK456" s="84"/>
      <c r="KXL456" s="84"/>
      <c r="KXM456" s="84"/>
      <c r="KXN456" s="84"/>
      <c r="KXO456" s="84"/>
      <c r="KXP456" s="84"/>
      <c r="KXQ456" s="84"/>
      <c r="KXR456" s="84"/>
      <c r="KXS456" s="84"/>
      <c r="KXT456" s="84"/>
      <c r="KXU456" s="84"/>
      <c r="KXV456" s="84"/>
      <c r="KXW456" s="84"/>
      <c r="KXX456" s="84"/>
      <c r="KXY456" s="84"/>
      <c r="KXZ456" s="84"/>
      <c r="KYA456" s="84"/>
      <c r="KYB456" s="84"/>
      <c r="KYC456" s="84"/>
      <c r="KYD456" s="84"/>
      <c r="KYE456" s="84"/>
      <c r="KYF456" s="84"/>
      <c r="KYG456" s="84"/>
      <c r="KYH456" s="84"/>
      <c r="KYI456" s="84"/>
      <c r="KYJ456" s="84"/>
      <c r="KYK456" s="84"/>
      <c r="KYL456" s="84"/>
      <c r="KYM456" s="84"/>
      <c r="KYN456" s="84"/>
      <c r="KYO456" s="84"/>
      <c r="KYP456" s="84"/>
      <c r="KYQ456" s="84"/>
      <c r="KYR456" s="84"/>
      <c r="KYS456" s="84"/>
      <c r="KYT456" s="84"/>
      <c r="KYU456" s="84"/>
      <c r="KYV456" s="84"/>
      <c r="KYW456" s="84"/>
      <c r="KYX456" s="84"/>
      <c r="KYY456" s="84"/>
      <c r="KYZ456" s="84"/>
      <c r="KZA456" s="84"/>
      <c r="KZB456" s="84"/>
      <c r="KZC456" s="84"/>
      <c r="KZD456" s="84"/>
      <c r="KZE456" s="84"/>
      <c r="KZF456" s="84"/>
      <c r="KZG456" s="84"/>
      <c r="KZH456" s="84"/>
      <c r="KZI456" s="84"/>
      <c r="KZJ456" s="84"/>
      <c r="KZK456" s="84"/>
      <c r="KZL456" s="84"/>
      <c r="KZM456" s="84"/>
      <c r="KZN456" s="84"/>
      <c r="KZO456" s="84"/>
      <c r="KZP456" s="84"/>
      <c r="KZQ456" s="84"/>
      <c r="KZR456" s="84"/>
      <c r="KZS456" s="84"/>
      <c r="KZT456" s="84"/>
      <c r="KZU456" s="84"/>
      <c r="KZV456" s="84"/>
      <c r="KZW456" s="84"/>
      <c r="KZX456" s="84"/>
      <c r="KZY456" s="84"/>
      <c r="KZZ456" s="84"/>
      <c r="LAA456" s="84"/>
      <c r="LAB456" s="84"/>
      <c r="LAC456" s="84"/>
      <c r="LAD456" s="84"/>
      <c r="LAE456" s="84"/>
      <c r="LAF456" s="84"/>
      <c r="LAG456" s="84"/>
      <c r="LAH456" s="84"/>
      <c r="LAI456" s="84"/>
      <c r="LAJ456" s="84"/>
      <c r="LAK456" s="84"/>
      <c r="LAL456" s="84"/>
      <c r="LAM456" s="84"/>
      <c r="LAN456" s="84"/>
      <c r="LAO456" s="84"/>
      <c r="LAP456" s="84"/>
      <c r="LAQ456" s="84"/>
      <c r="LAR456" s="84"/>
      <c r="LAS456" s="84"/>
      <c r="LAT456" s="84"/>
      <c r="LAU456" s="84"/>
      <c r="LAV456" s="84"/>
      <c r="LAW456" s="84"/>
      <c r="LAX456" s="84"/>
      <c r="LAY456" s="84"/>
      <c r="LAZ456" s="84"/>
      <c r="LBA456" s="84"/>
      <c r="LBB456" s="84"/>
      <c r="LBC456" s="84"/>
      <c r="LBD456" s="84"/>
      <c r="LBE456" s="84"/>
      <c r="LBF456" s="84"/>
      <c r="LBG456" s="84"/>
      <c r="LBH456" s="84"/>
      <c r="LBI456" s="84"/>
      <c r="LBJ456" s="84"/>
      <c r="LBK456" s="84"/>
      <c r="LBL456" s="84"/>
      <c r="LBM456" s="84"/>
      <c r="LBN456" s="84"/>
      <c r="LBO456" s="84"/>
      <c r="LBP456" s="84"/>
      <c r="LBQ456" s="84"/>
      <c r="LBR456" s="84"/>
      <c r="LBS456" s="84"/>
      <c r="LBT456" s="84"/>
      <c r="LBU456" s="84"/>
      <c r="LBV456" s="84"/>
      <c r="LBW456" s="84"/>
      <c r="LBX456" s="84"/>
      <c r="LBY456" s="84"/>
      <c r="LBZ456" s="84"/>
      <c r="LCA456" s="84"/>
      <c r="LCB456" s="84"/>
      <c r="LCC456" s="84"/>
      <c r="LCD456" s="84"/>
      <c r="LCE456" s="84"/>
      <c r="LCF456" s="84"/>
      <c r="LCG456" s="84"/>
      <c r="LCH456" s="84"/>
      <c r="LCI456" s="84"/>
      <c r="LCJ456" s="84"/>
      <c r="LCK456" s="84"/>
      <c r="LCL456" s="84"/>
      <c r="LCM456" s="84"/>
      <c r="LCN456" s="84"/>
      <c r="LCO456" s="84"/>
      <c r="LCP456" s="84"/>
      <c r="LCQ456" s="84"/>
      <c r="LCR456" s="84"/>
      <c r="LCS456" s="84"/>
      <c r="LCT456" s="84"/>
      <c r="LCU456" s="84"/>
      <c r="LCV456" s="84"/>
      <c r="LCW456" s="84"/>
      <c r="LCX456" s="84"/>
      <c r="LCY456" s="84"/>
      <c r="LCZ456" s="84"/>
      <c r="LDA456" s="84"/>
      <c r="LDB456" s="84"/>
      <c r="LDC456" s="84"/>
      <c r="LDD456" s="84"/>
      <c r="LDE456" s="84"/>
      <c r="LDF456" s="84"/>
      <c r="LDG456" s="84"/>
      <c r="LDH456" s="84"/>
      <c r="LDI456" s="84"/>
      <c r="LDJ456" s="84"/>
      <c r="LDK456" s="84"/>
      <c r="LDL456" s="84"/>
      <c r="LDM456" s="84"/>
      <c r="LDN456" s="84"/>
      <c r="LDO456" s="84"/>
      <c r="LDP456" s="84"/>
      <c r="LDQ456" s="84"/>
      <c r="LDR456" s="84"/>
      <c r="LDS456" s="84"/>
      <c r="LDT456" s="84"/>
      <c r="LDU456" s="84"/>
      <c r="LDV456" s="84"/>
      <c r="LDW456" s="84"/>
      <c r="LDX456" s="84"/>
      <c r="LDY456" s="84"/>
      <c r="LDZ456" s="84"/>
      <c r="LEA456" s="84"/>
      <c r="LEB456" s="84"/>
      <c r="LEC456" s="84"/>
      <c r="LED456" s="84"/>
      <c r="LEE456" s="84"/>
      <c r="LEF456" s="84"/>
      <c r="LEG456" s="84"/>
      <c r="LEH456" s="84"/>
      <c r="LEI456" s="84"/>
      <c r="LEJ456" s="84"/>
      <c r="LEK456" s="84"/>
      <c r="LEL456" s="84"/>
      <c r="LEM456" s="84"/>
      <c r="LEN456" s="84"/>
      <c r="LEO456" s="84"/>
      <c r="LEP456" s="84"/>
      <c r="LEQ456" s="84"/>
      <c r="LER456" s="84"/>
      <c r="LES456" s="84"/>
      <c r="LET456" s="84"/>
      <c r="LEU456" s="84"/>
      <c r="LEV456" s="84"/>
      <c r="LEW456" s="84"/>
      <c r="LEX456" s="84"/>
      <c r="LEY456" s="84"/>
      <c r="LEZ456" s="84"/>
      <c r="LFA456" s="84"/>
      <c r="LFB456" s="84"/>
      <c r="LFC456" s="84"/>
      <c r="LFD456" s="84"/>
      <c r="LFE456" s="84"/>
      <c r="LFF456" s="84"/>
      <c r="LFG456" s="84"/>
      <c r="LFH456" s="84"/>
      <c r="LFI456" s="84"/>
      <c r="LFJ456" s="84"/>
      <c r="LFK456" s="84"/>
      <c r="LFL456" s="84"/>
      <c r="LFM456" s="84"/>
      <c r="LFN456" s="84"/>
      <c r="LFO456" s="84"/>
      <c r="LFP456" s="84"/>
      <c r="LFQ456" s="84"/>
      <c r="LFR456" s="84"/>
      <c r="LFS456" s="84"/>
      <c r="LFT456" s="84"/>
      <c r="LFU456" s="84"/>
      <c r="LFV456" s="84"/>
      <c r="LFW456" s="84"/>
      <c r="LFX456" s="84"/>
      <c r="LFY456" s="84"/>
      <c r="LFZ456" s="84"/>
      <c r="LGA456" s="84"/>
      <c r="LGB456" s="84"/>
      <c r="LGC456" s="84"/>
      <c r="LGD456" s="84"/>
      <c r="LGE456" s="84"/>
      <c r="LGF456" s="84"/>
      <c r="LGG456" s="84"/>
      <c r="LGH456" s="84"/>
      <c r="LGI456" s="84"/>
      <c r="LGJ456" s="84"/>
      <c r="LGK456" s="84"/>
      <c r="LGL456" s="84"/>
      <c r="LGM456" s="84"/>
      <c r="LGN456" s="84"/>
      <c r="LGO456" s="84"/>
      <c r="LGP456" s="84"/>
      <c r="LGQ456" s="84"/>
      <c r="LGR456" s="84"/>
      <c r="LGS456" s="84"/>
      <c r="LGT456" s="84"/>
      <c r="LGU456" s="84"/>
      <c r="LGV456" s="84"/>
      <c r="LGW456" s="84"/>
      <c r="LGX456" s="84"/>
      <c r="LGY456" s="84"/>
      <c r="LGZ456" s="84"/>
      <c r="LHA456" s="84"/>
      <c r="LHB456" s="84"/>
      <c r="LHC456" s="84"/>
      <c r="LHD456" s="84"/>
      <c r="LHE456" s="84"/>
      <c r="LHF456" s="84"/>
      <c r="LHG456" s="84"/>
      <c r="LHH456" s="84"/>
      <c r="LHI456" s="84"/>
      <c r="LHJ456" s="84"/>
      <c r="LHK456" s="84"/>
      <c r="LHL456" s="84"/>
      <c r="LHM456" s="84"/>
      <c r="LHN456" s="84"/>
      <c r="LHO456" s="84"/>
      <c r="LHP456" s="84"/>
      <c r="LHQ456" s="84"/>
      <c r="LHR456" s="84"/>
      <c r="LHS456" s="84"/>
      <c r="LHT456" s="84"/>
      <c r="LHU456" s="84"/>
      <c r="LHV456" s="84"/>
      <c r="LHW456" s="84"/>
      <c r="LHX456" s="84"/>
      <c r="LHY456" s="84"/>
      <c r="LHZ456" s="84"/>
      <c r="LIA456" s="84"/>
      <c r="LIB456" s="84"/>
      <c r="LIC456" s="84"/>
      <c r="LID456" s="84"/>
      <c r="LIE456" s="84"/>
      <c r="LIF456" s="84"/>
      <c r="LIG456" s="84"/>
      <c r="LIH456" s="84"/>
      <c r="LII456" s="84"/>
      <c r="LIJ456" s="84"/>
      <c r="LIK456" s="84"/>
      <c r="LIL456" s="84"/>
      <c r="LIM456" s="84"/>
      <c r="LIN456" s="84"/>
      <c r="LIO456" s="84"/>
      <c r="LIP456" s="84"/>
      <c r="LIQ456" s="84"/>
      <c r="LIR456" s="84"/>
      <c r="LIS456" s="84"/>
      <c r="LIT456" s="84"/>
      <c r="LIU456" s="84"/>
      <c r="LIV456" s="84"/>
      <c r="LIW456" s="84"/>
      <c r="LIX456" s="84"/>
      <c r="LIY456" s="84"/>
      <c r="LIZ456" s="84"/>
      <c r="LJA456" s="84"/>
      <c r="LJB456" s="84"/>
      <c r="LJC456" s="84"/>
      <c r="LJD456" s="84"/>
      <c r="LJE456" s="84"/>
      <c r="LJF456" s="84"/>
      <c r="LJG456" s="84"/>
      <c r="LJH456" s="84"/>
      <c r="LJI456" s="84"/>
      <c r="LJJ456" s="84"/>
      <c r="LJK456" s="84"/>
      <c r="LJL456" s="84"/>
      <c r="LJM456" s="84"/>
      <c r="LJN456" s="84"/>
      <c r="LJO456" s="84"/>
      <c r="LJP456" s="84"/>
      <c r="LJQ456" s="84"/>
      <c r="LJR456" s="84"/>
      <c r="LJS456" s="84"/>
      <c r="LJT456" s="84"/>
      <c r="LJU456" s="84"/>
      <c r="LJV456" s="84"/>
      <c r="LJW456" s="84"/>
      <c r="LJX456" s="84"/>
      <c r="LJY456" s="84"/>
      <c r="LJZ456" s="84"/>
      <c r="LKA456" s="84"/>
      <c r="LKB456" s="84"/>
      <c r="LKC456" s="84"/>
      <c r="LKD456" s="84"/>
      <c r="LKE456" s="84"/>
      <c r="LKF456" s="84"/>
      <c r="LKG456" s="84"/>
      <c r="LKH456" s="84"/>
      <c r="LKI456" s="84"/>
      <c r="LKJ456" s="84"/>
      <c r="LKK456" s="84"/>
      <c r="LKL456" s="84"/>
      <c r="LKM456" s="84"/>
      <c r="LKN456" s="84"/>
      <c r="LKO456" s="84"/>
      <c r="LKP456" s="84"/>
      <c r="LKQ456" s="84"/>
      <c r="LKR456" s="84"/>
      <c r="LKS456" s="84"/>
      <c r="LKT456" s="84"/>
      <c r="LKU456" s="84"/>
      <c r="LKV456" s="84"/>
      <c r="LKW456" s="84"/>
      <c r="LKX456" s="84"/>
      <c r="LKY456" s="84"/>
      <c r="LKZ456" s="84"/>
      <c r="LLA456" s="84"/>
      <c r="LLB456" s="84"/>
      <c r="LLC456" s="84"/>
      <c r="LLD456" s="84"/>
      <c r="LLE456" s="84"/>
      <c r="LLF456" s="84"/>
      <c r="LLG456" s="84"/>
      <c r="LLH456" s="84"/>
      <c r="LLI456" s="84"/>
      <c r="LLJ456" s="84"/>
      <c r="LLK456" s="84"/>
      <c r="LLL456" s="84"/>
      <c r="LLM456" s="84"/>
      <c r="LLN456" s="84"/>
      <c r="LLO456" s="84"/>
      <c r="LLP456" s="84"/>
      <c r="LLQ456" s="84"/>
      <c r="LLR456" s="84"/>
      <c r="LLS456" s="84"/>
      <c r="LLT456" s="84"/>
      <c r="LLU456" s="84"/>
      <c r="LLV456" s="84"/>
      <c r="LLW456" s="84"/>
      <c r="LLX456" s="84"/>
      <c r="LLY456" s="84"/>
      <c r="LLZ456" s="84"/>
      <c r="LMA456" s="84"/>
      <c r="LMB456" s="84"/>
      <c r="LMC456" s="84"/>
      <c r="LMD456" s="84"/>
      <c r="LME456" s="84"/>
      <c r="LMF456" s="84"/>
      <c r="LMG456" s="84"/>
      <c r="LMH456" s="84"/>
      <c r="LMI456" s="84"/>
      <c r="LMJ456" s="84"/>
      <c r="LMK456" s="84"/>
      <c r="LML456" s="84"/>
      <c r="LMM456" s="84"/>
      <c r="LMN456" s="84"/>
      <c r="LMO456" s="84"/>
      <c r="LMP456" s="84"/>
      <c r="LMQ456" s="84"/>
      <c r="LMR456" s="84"/>
      <c r="LMS456" s="84"/>
      <c r="LMT456" s="84"/>
      <c r="LMU456" s="84"/>
      <c r="LMV456" s="84"/>
      <c r="LMW456" s="84"/>
      <c r="LMX456" s="84"/>
      <c r="LMY456" s="84"/>
      <c r="LMZ456" s="84"/>
      <c r="LNA456" s="84"/>
      <c r="LNB456" s="84"/>
      <c r="LNC456" s="84"/>
      <c r="LND456" s="84"/>
      <c r="LNE456" s="84"/>
      <c r="LNF456" s="84"/>
      <c r="LNG456" s="84"/>
      <c r="LNH456" s="84"/>
      <c r="LNI456" s="84"/>
      <c r="LNJ456" s="84"/>
      <c r="LNK456" s="84"/>
      <c r="LNL456" s="84"/>
      <c r="LNM456" s="84"/>
      <c r="LNN456" s="84"/>
      <c r="LNO456" s="84"/>
      <c r="LNP456" s="84"/>
      <c r="LNQ456" s="84"/>
      <c r="LNR456" s="84"/>
      <c r="LNS456" s="84"/>
      <c r="LNT456" s="84"/>
      <c r="LNU456" s="84"/>
      <c r="LNV456" s="84"/>
      <c r="LNW456" s="84"/>
      <c r="LNX456" s="84"/>
      <c r="LNY456" s="84"/>
      <c r="LNZ456" s="84"/>
      <c r="LOA456" s="84"/>
      <c r="LOB456" s="84"/>
      <c r="LOC456" s="84"/>
      <c r="LOD456" s="84"/>
      <c r="LOE456" s="84"/>
      <c r="LOF456" s="84"/>
      <c r="LOG456" s="84"/>
      <c r="LOH456" s="84"/>
      <c r="LOI456" s="84"/>
      <c r="LOJ456" s="84"/>
      <c r="LOK456" s="84"/>
      <c r="LOL456" s="84"/>
      <c r="LOM456" s="84"/>
      <c r="LON456" s="84"/>
      <c r="LOO456" s="84"/>
      <c r="LOP456" s="84"/>
      <c r="LOQ456" s="84"/>
      <c r="LOR456" s="84"/>
      <c r="LOS456" s="84"/>
      <c r="LOT456" s="84"/>
      <c r="LOU456" s="84"/>
      <c r="LOV456" s="84"/>
      <c r="LOW456" s="84"/>
      <c r="LOX456" s="84"/>
      <c r="LOY456" s="84"/>
      <c r="LOZ456" s="84"/>
      <c r="LPA456" s="84"/>
      <c r="LPB456" s="84"/>
      <c r="LPC456" s="84"/>
      <c r="LPD456" s="84"/>
      <c r="LPE456" s="84"/>
      <c r="LPF456" s="84"/>
      <c r="LPG456" s="84"/>
      <c r="LPH456" s="84"/>
      <c r="LPI456" s="84"/>
      <c r="LPJ456" s="84"/>
      <c r="LPK456" s="84"/>
      <c r="LPL456" s="84"/>
      <c r="LPM456" s="84"/>
      <c r="LPN456" s="84"/>
      <c r="LPO456" s="84"/>
      <c r="LPP456" s="84"/>
      <c r="LPQ456" s="84"/>
      <c r="LPR456" s="84"/>
      <c r="LPS456" s="84"/>
      <c r="LPT456" s="84"/>
      <c r="LPU456" s="84"/>
      <c r="LPV456" s="84"/>
      <c r="LPW456" s="84"/>
      <c r="LPX456" s="84"/>
      <c r="LPY456" s="84"/>
      <c r="LPZ456" s="84"/>
      <c r="LQA456" s="84"/>
      <c r="LQB456" s="84"/>
      <c r="LQC456" s="84"/>
      <c r="LQD456" s="84"/>
      <c r="LQE456" s="84"/>
      <c r="LQF456" s="84"/>
      <c r="LQG456" s="84"/>
      <c r="LQH456" s="84"/>
      <c r="LQI456" s="84"/>
      <c r="LQJ456" s="84"/>
      <c r="LQK456" s="84"/>
      <c r="LQL456" s="84"/>
      <c r="LQM456" s="84"/>
      <c r="LQN456" s="84"/>
      <c r="LQO456" s="84"/>
      <c r="LQP456" s="84"/>
      <c r="LQQ456" s="84"/>
      <c r="LQR456" s="84"/>
      <c r="LQS456" s="84"/>
      <c r="LQT456" s="84"/>
      <c r="LQU456" s="84"/>
      <c r="LQV456" s="84"/>
      <c r="LQW456" s="84"/>
      <c r="LQX456" s="84"/>
      <c r="LQY456" s="84"/>
      <c r="LQZ456" s="84"/>
      <c r="LRA456" s="84"/>
      <c r="LRB456" s="84"/>
      <c r="LRC456" s="84"/>
      <c r="LRD456" s="84"/>
      <c r="LRE456" s="84"/>
      <c r="LRF456" s="84"/>
      <c r="LRG456" s="84"/>
      <c r="LRH456" s="84"/>
      <c r="LRI456" s="84"/>
      <c r="LRJ456" s="84"/>
      <c r="LRK456" s="84"/>
      <c r="LRL456" s="84"/>
      <c r="LRM456" s="84"/>
      <c r="LRN456" s="84"/>
      <c r="LRO456" s="84"/>
      <c r="LRP456" s="84"/>
      <c r="LRQ456" s="84"/>
      <c r="LRR456" s="84"/>
      <c r="LRS456" s="84"/>
      <c r="LRT456" s="84"/>
      <c r="LRU456" s="84"/>
      <c r="LRV456" s="84"/>
      <c r="LRW456" s="84"/>
      <c r="LRX456" s="84"/>
      <c r="LRY456" s="84"/>
      <c r="LRZ456" s="84"/>
      <c r="LSA456" s="84"/>
      <c r="LSB456" s="84"/>
      <c r="LSC456" s="84"/>
      <c r="LSD456" s="84"/>
      <c r="LSE456" s="84"/>
      <c r="LSF456" s="84"/>
      <c r="LSG456" s="84"/>
      <c r="LSH456" s="84"/>
      <c r="LSI456" s="84"/>
      <c r="LSJ456" s="84"/>
      <c r="LSK456" s="84"/>
      <c r="LSL456" s="84"/>
      <c r="LSM456" s="84"/>
      <c r="LSN456" s="84"/>
      <c r="LSO456" s="84"/>
      <c r="LSP456" s="84"/>
      <c r="LSQ456" s="84"/>
      <c r="LSR456" s="84"/>
      <c r="LSS456" s="84"/>
      <c r="LST456" s="84"/>
      <c r="LSU456" s="84"/>
      <c r="LSV456" s="84"/>
      <c r="LSW456" s="84"/>
      <c r="LSX456" s="84"/>
      <c r="LSY456" s="84"/>
      <c r="LSZ456" s="84"/>
      <c r="LTA456" s="84"/>
      <c r="LTB456" s="84"/>
      <c r="LTC456" s="84"/>
      <c r="LTD456" s="84"/>
      <c r="LTE456" s="84"/>
      <c r="LTF456" s="84"/>
      <c r="LTG456" s="84"/>
      <c r="LTH456" s="84"/>
      <c r="LTI456" s="84"/>
      <c r="LTJ456" s="84"/>
      <c r="LTK456" s="84"/>
      <c r="LTL456" s="84"/>
      <c r="LTM456" s="84"/>
      <c r="LTN456" s="84"/>
      <c r="LTO456" s="84"/>
      <c r="LTP456" s="84"/>
      <c r="LTQ456" s="84"/>
      <c r="LTR456" s="84"/>
      <c r="LTS456" s="84"/>
      <c r="LTT456" s="84"/>
      <c r="LTU456" s="84"/>
      <c r="LTV456" s="84"/>
      <c r="LTW456" s="84"/>
      <c r="LTX456" s="84"/>
      <c r="LTY456" s="84"/>
      <c r="LTZ456" s="84"/>
      <c r="LUA456" s="84"/>
      <c r="LUB456" s="84"/>
      <c r="LUC456" s="84"/>
      <c r="LUD456" s="84"/>
      <c r="LUE456" s="84"/>
      <c r="LUF456" s="84"/>
      <c r="LUG456" s="84"/>
      <c r="LUH456" s="84"/>
      <c r="LUI456" s="84"/>
      <c r="LUJ456" s="84"/>
      <c r="LUK456" s="84"/>
      <c r="LUL456" s="84"/>
      <c r="LUM456" s="84"/>
      <c r="LUN456" s="84"/>
      <c r="LUO456" s="84"/>
      <c r="LUP456" s="84"/>
      <c r="LUQ456" s="84"/>
      <c r="LUR456" s="84"/>
      <c r="LUS456" s="84"/>
      <c r="LUT456" s="84"/>
      <c r="LUU456" s="84"/>
      <c r="LUV456" s="84"/>
      <c r="LUW456" s="84"/>
      <c r="LUX456" s="84"/>
      <c r="LUY456" s="84"/>
      <c r="LUZ456" s="84"/>
      <c r="LVA456" s="84"/>
      <c r="LVB456" s="84"/>
      <c r="LVC456" s="84"/>
      <c r="LVD456" s="84"/>
      <c r="LVE456" s="84"/>
      <c r="LVF456" s="84"/>
      <c r="LVG456" s="84"/>
      <c r="LVH456" s="84"/>
      <c r="LVI456" s="84"/>
      <c r="LVJ456" s="84"/>
      <c r="LVK456" s="84"/>
      <c r="LVL456" s="84"/>
      <c r="LVM456" s="84"/>
      <c r="LVN456" s="84"/>
      <c r="LVO456" s="84"/>
      <c r="LVP456" s="84"/>
      <c r="LVQ456" s="84"/>
      <c r="LVR456" s="84"/>
      <c r="LVS456" s="84"/>
      <c r="LVT456" s="84"/>
      <c r="LVU456" s="84"/>
      <c r="LVV456" s="84"/>
      <c r="LVW456" s="84"/>
      <c r="LVX456" s="84"/>
      <c r="LVY456" s="84"/>
      <c r="LVZ456" s="84"/>
      <c r="LWA456" s="84"/>
      <c r="LWB456" s="84"/>
      <c r="LWC456" s="84"/>
      <c r="LWD456" s="84"/>
      <c r="LWE456" s="84"/>
      <c r="LWF456" s="84"/>
      <c r="LWG456" s="84"/>
      <c r="LWH456" s="84"/>
      <c r="LWI456" s="84"/>
      <c r="LWJ456" s="84"/>
      <c r="LWK456" s="84"/>
      <c r="LWL456" s="84"/>
      <c r="LWM456" s="84"/>
      <c r="LWN456" s="84"/>
      <c r="LWO456" s="84"/>
      <c r="LWP456" s="84"/>
      <c r="LWQ456" s="84"/>
      <c r="LWR456" s="84"/>
      <c r="LWS456" s="84"/>
      <c r="LWT456" s="84"/>
      <c r="LWU456" s="84"/>
      <c r="LWV456" s="84"/>
      <c r="LWW456" s="84"/>
      <c r="LWX456" s="84"/>
      <c r="LWY456" s="84"/>
      <c r="LWZ456" s="84"/>
      <c r="LXA456" s="84"/>
      <c r="LXB456" s="84"/>
      <c r="LXC456" s="84"/>
      <c r="LXD456" s="84"/>
      <c r="LXE456" s="84"/>
      <c r="LXF456" s="84"/>
      <c r="LXG456" s="84"/>
      <c r="LXH456" s="84"/>
      <c r="LXI456" s="84"/>
      <c r="LXJ456" s="84"/>
      <c r="LXK456" s="84"/>
      <c r="LXL456" s="84"/>
      <c r="LXM456" s="84"/>
      <c r="LXN456" s="84"/>
      <c r="LXO456" s="84"/>
      <c r="LXP456" s="84"/>
      <c r="LXQ456" s="84"/>
      <c r="LXR456" s="84"/>
      <c r="LXS456" s="84"/>
      <c r="LXT456" s="84"/>
      <c r="LXU456" s="84"/>
      <c r="LXV456" s="84"/>
      <c r="LXW456" s="84"/>
      <c r="LXX456" s="84"/>
      <c r="LXY456" s="84"/>
      <c r="LXZ456" s="84"/>
      <c r="LYA456" s="84"/>
      <c r="LYB456" s="84"/>
      <c r="LYC456" s="84"/>
      <c r="LYD456" s="84"/>
      <c r="LYE456" s="84"/>
      <c r="LYF456" s="84"/>
      <c r="LYG456" s="84"/>
      <c r="LYH456" s="84"/>
      <c r="LYI456" s="84"/>
      <c r="LYJ456" s="84"/>
      <c r="LYK456" s="84"/>
      <c r="LYL456" s="84"/>
      <c r="LYM456" s="84"/>
      <c r="LYN456" s="84"/>
      <c r="LYO456" s="84"/>
      <c r="LYP456" s="84"/>
      <c r="LYQ456" s="84"/>
      <c r="LYR456" s="84"/>
      <c r="LYS456" s="84"/>
      <c r="LYT456" s="84"/>
      <c r="LYU456" s="84"/>
      <c r="LYV456" s="84"/>
      <c r="LYW456" s="84"/>
      <c r="LYX456" s="84"/>
      <c r="LYY456" s="84"/>
      <c r="LYZ456" s="84"/>
      <c r="LZA456" s="84"/>
      <c r="LZB456" s="84"/>
      <c r="LZC456" s="84"/>
      <c r="LZD456" s="84"/>
      <c r="LZE456" s="84"/>
      <c r="LZF456" s="84"/>
      <c r="LZG456" s="84"/>
      <c r="LZH456" s="84"/>
      <c r="LZI456" s="84"/>
      <c r="LZJ456" s="84"/>
      <c r="LZK456" s="84"/>
      <c r="LZL456" s="84"/>
      <c r="LZM456" s="84"/>
      <c r="LZN456" s="84"/>
      <c r="LZO456" s="84"/>
      <c r="LZP456" s="84"/>
      <c r="LZQ456" s="84"/>
      <c r="LZR456" s="84"/>
      <c r="LZS456" s="84"/>
      <c r="LZT456" s="84"/>
      <c r="LZU456" s="84"/>
      <c r="LZV456" s="84"/>
      <c r="LZW456" s="84"/>
      <c r="LZX456" s="84"/>
      <c r="LZY456" s="84"/>
      <c r="LZZ456" s="84"/>
      <c r="MAA456" s="84"/>
      <c r="MAB456" s="84"/>
      <c r="MAC456" s="84"/>
      <c r="MAD456" s="84"/>
      <c r="MAE456" s="84"/>
      <c r="MAF456" s="84"/>
      <c r="MAG456" s="84"/>
      <c r="MAH456" s="84"/>
      <c r="MAI456" s="84"/>
      <c r="MAJ456" s="84"/>
      <c r="MAK456" s="84"/>
      <c r="MAL456" s="84"/>
      <c r="MAM456" s="84"/>
      <c r="MAN456" s="84"/>
      <c r="MAO456" s="84"/>
      <c r="MAP456" s="84"/>
      <c r="MAQ456" s="84"/>
      <c r="MAR456" s="84"/>
      <c r="MAS456" s="84"/>
      <c r="MAT456" s="84"/>
      <c r="MAU456" s="84"/>
      <c r="MAV456" s="84"/>
      <c r="MAW456" s="84"/>
      <c r="MAX456" s="84"/>
      <c r="MAY456" s="84"/>
      <c r="MAZ456" s="84"/>
      <c r="MBA456" s="84"/>
      <c r="MBB456" s="84"/>
      <c r="MBC456" s="84"/>
      <c r="MBD456" s="84"/>
      <c r="MBE456" s="84"/>
      <c r="MBF456" s="84"/>
      <c r="MBG456" s="84"/>
      <c r="MBH456" s="84"/>
      <c r="MBI456" s="84"/>
      <c r="MBJ456" s="84"/>
      <c r="MBK456" s="84"/>
      <c r="MBL456" s="84"/>
      <c r="MBM456" s="84"/>
      <c r="MBN456" s="84"/>
      <c r="MBO456" s="84"/>
      <c r="MBP456" s="84"/>
      <c r="MBQ456" s="84"/>
      <c r="MBR456" s="84"/>
      <c r="MBS456" s="84"/>
      <c r="MBT456" s="84"/>
      <c r="MBU456" s="84"/>
      <c r="MBV456" s="84"/>
      <c r="MBW456" s="84"/>
      <c r="MBX456" s="84"/>
      <c r="MBY456" s="84"/>
      <c r="MBZ456" s="84"/>
      <c r="MCA456" s="84"/>
      <c r="MCB456" s="84"/>
      <c r="MCC456" s="84"/>
      <c r="MCD456" s="84"/>
      <c r="MCE456" s="84"/>
      <c r="MCF456" s="84"/>
      <c r="MCG456" s="84"/>
      <c r="MCH456" s="84"/>
      <c r="MCI456" s="84"/>
      <c r="MCJ456" s="84"/>
      <c r="MCK456" s="84"/>
      <c r="MCL456" s="84"/>
      <c r="MCM456" s="84"/>
      <c r="MCN456" s="84"/>
      <c r="MCO456" s="84"/>
      <c r="MCP456" s="84"/>
      <c r="MCQ456" s="84"/>
      <c r="MCR456" s="84"/>
      <c r="MCS456" s="84"/>
      <c r="MCT456" s="84"/>
      <c r="MCU456" s="84"/>
      <c r="MCV456" s="84"/>
      <c r="MCW456" s="84"/>
      <c r="MCX456" s="84"/>
      <c r="MCY456" s="84"/>
      <c r="MCZ456" s="84"/>
      <c r="MDA456" s="84"/>
      <c r="MDB456" s="84"/>
      <c r="MDC456" s="84"/>
      <c r="MDD456" s="84"/>
      <c r="MDE456" s="84"/>
      <c r="MDF456" s="84"/>
      <c r="MDG456" s="84"/>
      <c r="MDH456" s="84"/>
      <c r="MDI456" s="84"/>
      <c r="MDJ456" s="84"/>
      <c r="MDK456" s="84"/>
      <c r="MDL456" s="84"/>
      <c r="MDM456" s="84"/>
      <c r="MDN456" s="84"/>
      <c r="MDO456" s="84"/>
      <c r="MDP456" s="84"/>
      <c r="MDQ456" s="84"/>
      <c r="MDR456" s="84"/>
      <c r="MDS456" s="84"/>
      <c r="MDT456" s="84"/>
      <c r="MDU456" s="84"/>
      <c r="MDV456" s="84"/>
      <c r="MDW456" s="84"/>
      <c r="MDX456" s="84"/>
      <c r="MDY456" s="84"/>
      <c r="MDZ456" s="84"/>
      <c r="MEA456" s="84"/>
      <c r="MEB456" s="84"/>
      <c r="MEC456" s="84"/>
      <c r="MED456" s="84"/>
      <c r="MEE456" s="84"/>
      <c r="MEF456" s="84"/>
      <c r="MEG456" s="84"/>
      <c r="MEH456" s="84"/>
      <c r="MEI456" s="84"/>
      <c r="MEJ456" s="84"/>
      <c r="MEK456" s="84"/>
      <c r="MEL456" s="84"/>
      <c r="MEM456" s="84"/>
      <c r="MEN456" s="84"/>
      <c r="MEO456" s="84"/>
      <c r="MEP456" s="84"/>
      <c r="MEQ456" s="84"/>
      <c r="MER456" s="84"/>
      <c r="MES456" s="84"/>
      <c r="MET456" s="84"/>
      <c r="MEU456" s="84"/>
      <c r="MEV456" s="84"/>
      <c r="MEW456" s="84"/>
      <c r="MEX456" s="84"/>
      <c r="MEY456" s="84"/>
      <c r="MEZ456" s="84"/>
      <c r="MFA456" s="84"/>
      <c r="MFB456" s="84"/>
      <c r="MFC456" s="84"/>
      <c r="MFD456" s="84"/>
      <c r="MFE456" s="84"/>
      <c r="MFF456" s="84"/>
      <c r="MFG456" s="84"/>
      <c r="MFH456" s="84"/>
      <c r="MFI456" s="84"/>
      <c r="MFJ456" s="84"/>
      <c r="MFK456" s="84"/>
      <c r="MFL456" s="84"/>
      <c r="MFM456" s="84"/>
      <c r="MFN456" s="84"/>
      <c r="MFO456" s="84"/>
      <c r="MFP456" s="84"/>
      <c r="MFQ456" s="84"/>
      <c r="MFR456" s="84"/>
      <c r="MFS456" s="84"/>
      <c r="MFT456" s="84"/>
      <c r="MFU456" s="84"/>
      <c r="MFV456" s="84"/>
      <c r="MFW456" s="84"/>
      <c r="MFX456" s="84"/>
      <c r="MFY456" s="84"/>
      <c r="MFZ456" s="84"/>
      <c r="MGA456" s="84"/>
      <c r="MGB456" s="84"/>
      <c r="MGC456" s="84"/>
      <c r="MGD456" s="84"/>
      <c r="MGE456" s="84"/>
      <c r="MGF456" s="84"/>
      <c r="MGG456" s="84"/>
      <c r="MGH456" s="84"/>
      <c r="MGI456" s="84"/>
      <c r="MGJ456" s="84"/>
      <c r="MGK456" s="84"/>
      <c r="MGL456" s="84"/>
      <c r="MGM456" s="84"/>
      <c r="MGN456" s="84"/>
      <c r="MGO456" s="84"/>
      <c r="MGP456" s="84"/>
      <c r="MGQ456" s="84"/>
      <c r="MGR456" s="84"/>
      <c r="MGS456" s="84"/>
      <c r="MGT456" s="84"/>
      <c r="MGU456" s="84"/>
      <c r="MGV456" s="84"/>
      <c r="MGW456" s="84"/>
      <c r="MGX456" s="84"/>
      <c r="MGY456" s="84"/>
      <c r="MGZ456" s="84"/>
      <c r="MHA456" s="84"/>
      <c r="MHB456" s="84"/>
      <c r="MHC456" s="84"/>
      <c r="MHD456" s="84"/>
      <c r="MHE456" s="84"/>
      <c r="MHF456" s="84"/>
      <c r="MHG456" s="84"/>
      <c r="MHH456" s="84"/>
      <c r="MHI456" s="84"/>
      <c r="MHJ456" s="84"/>
      <c r="MHK456" s="84"/>
      <c r="MHL456" s="84"/>
      <c r="MHM456" s="84"/>
      <c r="MHN456" s="84"/>
      <c r="MHO456" s="84"/>
      <c r="MHP456" s="84"/>
      <c r="MHQ456" s="84"/>
      <c r="MHR456" s="84"/>
      <c r="MHS456" s="84"/>
      <c r="MHT456" s="84"/>
      <c r="MHU456" s="84"/>
      <c r="MHV456" s="84"/>
      <c r="MHW456" s="84"/>
      <c r="MHX456" s="84"/>
      <c r="MHY456" s="84"/>
      <c r="MHZ456" s="84"/>
      <c r="MIA456" s="84"/>
      <c r="MIB456" s="84"/>
      <c r="MIC456" s="84"/>
      <c r="MID456" s="84"/>
      <c r="MIE456" s="84"/>
      <c r="MIF456" s="84"/>
      <c r="MIG456" s="84"/>
      <c r="MIH456" s="84"/>
      <c r="MII456" s="84"/>
      <c r="MIJ456" s="84"/>
      <c r="MIK456" s="84"/>
      <c r="MIL456" s="84"/>
      <c r="MIM456" s="84"/>
      <c r="MIN456" s="84"/>
      <c r="MIO456" s="84"/>
      <c r="MIP456" s="84"/>
      <c r="MIQ456" s="84"/>
      <c r="MIR456" s="84"/>
      <c r="MIS456" s="84"/>
      <c r="MIT456" s="84"/>
      <c r="MIU456" s="84"/>
      <c r="MIV456" s="84"/>
      <c r="MIW456" s="84"/>
      <c r="MIX456" s="84"/>
      <c r="MIY456" s="84"/>
      <c r="MIZ456" s="84"/>
      <c r="MJA456" s="84"/>
      <c r="MJB456" s="84"/>
      <c r="MJC456" s="84"/>
      <c r="MJD456" s="84"/>
      <c r="MJE456" s="84"/>
      <c r="MJF456" s="84"/>
      <c r="MJG456" s="84"/>
      <c r="MJH456" s="84"/>
      <c r="MJI456" s="84"/>
      <c r="MJJ456" s="84"/>
      <c r="MJK456" s="84"/>
      <c r="MJL456" s="84"/>
      <c r="MJM456" s="84"/>
      <c r="MJN456" s="84"/>
      <c r="MJO456" s="84"/>
      <c r="MJP456" s="84"/>
      <c r="MJQ456" s="84"/>
      <c r="MJR456" s="84"/>
      <c r="MJS456" s="84"/>
      <c r="MJT456" s="84"/>
      <c r="MJU456" s="84"/>
      <c r="MJV456" s="84"/>
      <c r="MJW456" s="84"/>
      <c r="MJX456" s="84"/>
      <c r="MJY456" s="84"/>
      <c r="MJZ456" s="84"/>
      <c r="MKA456" s="84"/>
      <c r="MKB456" s="84"/>
      <c r="MKC456" s="84"/>
      <c r="MKD456" s="84"/>
      <c r="MKE456" s="84"/>
      <c r="MKF456" s="84"/>
      <c r="MKG456" s="84"/>
      <c r="MKH456" s="84"/>
      <c r="MKI456" s="84"/>
      <c r="MKJ456" s="84"/>
      <c r="MKK456" s="84"/>
      <c r="MKL456" s="84"/>
      <c r="MKM456" s="84"/>
      <c r="MKN456" s="84"/>
      <c r="MKO456" s="84"/>
      <c r="MKP456" s="84"/>
      <c r="MKQ456" s="84"/>
      <c r="MKR456" s="84"/>
      <c r="MKS456" s="84"/>
      <c r="MKT456" s="84"/>
      <c r="MKU456" s="84"/>
      <c r="MKV456" s="84"/>
      <c r="MKW456" s="84"/>
      <c r="MKX456" s="84"/>
      <c r="MKY456" s="84"/>
      <c r="MKZ456" s="84"/>
      <c r="MLA456" s="84"/>
      <c r="MLB456" s="84"/>
      <c r="MLC456" s="84"/>
      <c r="MLD456" s="84"/>
      <c r="MLE456" s="84"/>
      <c r="MLF456" s="84"/>
      <c r="MLG456" s="84"/>
      <c r="MLH456" s="84"/>
      <c r="MLI456" s="84"/>
      <c r="MLJ456" s="84"/>
      <c r="MLK456" s="84"/>
      <c r="MLL456" s="84"/>
      <c r="MLM456" s="84"/>
      <c r="MLN456" s="84"/>
      <c r="MLO456" s="84"/>
      <c r="MLP456" s="84"/>
      <c r="MLQ456" s="84"/>
      <c r="MLR456" s="84"/>
      <c r="MLS456" s="84"/>
      <c r="MLT456" s="84"/>
      <c r="MLU456" s="84"/>
      <c r="MLV456" s="84"/>
      <c r="MLW456" s="84"/>
      <c r="MLX456" s="84"/>
      <c r="MLY456" s="84"/>
      <c r="MLZ456" s="84"/>
      <c r="MMA456" s="84"/>
      <c r="MMB456" s="84"/>
      <c r="MMC456" s="84"/>
      <c r="MMD456" s="84"/>
      <c r="MME456" s="84"/>
      <c r="MMF456" s="84"/>
      <c r="MMG456" s="84"/>
      <c r="MMH456" s="84"/>
      <c r="MMI456" s="84"/>
      <c r="MMJ456" s="84"/>
      <c r="MMK456" s="84"/>
      <c r="MML456" s="84"/>
      <c r="MMM456" s="84"/>
      <c r="MMN456" s="84"/>
      <c r="MMO456" s="84"/>
      <c r="MMP456" s="84"/>
      <c r="MMQ456" s="84"/>
      <c r="MMR456" s="84"/>
      <c r="MMS456" s="84"/>
      <c r="MMT456" s="84"/>
      <c r="MMU456" s="84"/>
      <c r="MMV456" s="84"/>
      <c r="MMW456" s="84"/>
      <c r="MMX456" s="84"/>
      <c r="MMY456" s="84"/>
      <c r="MMZ456" s="84"/>
      <c r="MNA456" s="84"/>
      <c r="MNB456" s="84"/>
      <c r="MNC456" s="84"/>
      <c r="MND456" s="84"/>
      <c r="MNE456" s="84"/>
      <c r="MNF456" s="84"/>
      <c r="MNG456" s="84"/>
      <c r="MNH456" s="84"/>
      <c r="MNI456" s="84"/>
      <c r="MNJ456" s="84"/>
      <c r="MNK456" s="84"/>
      <c r="MNL456" s="84"/>
      <c r="MNM456" s="84"/>
      <c r="MNN456" s="84"/>
      <c r="MNO456" s="84"/>
      <c r="MNP456" s="84"/>
      <c r="MNQ456" s="84"/>
      <c r="MNR456" s="84"/>
      <c r="MNS456" s="84"/>
      <c r="MNT456" s="84"/>
      <c r="MNU456" s="84"/>
      <c r="MNV456" s="84"/>
      <c r="MNW456" s="84"/>
      <c r="MNX456" s="84"/>
      <c r="MNY456" s="84"/>
      <c r="MNZ456" s="84"/>
      <c r="MOA456" s="84"/>
      <c r="MOB456" s="84"/>
      <c r="MOC456" s="84"/>
      <c r="MOD456" s="84"/>
      <c r="MOE456" s="84"/>
      <c r="MOF456" s="84"/>
      <c r="MOG456" s="84"/>
      <c r="MOH456" s="84"/>
      <c r="MOI456" s="84"/>
      <c r="MOJ456" s="84"/>
      <c r="MOK456" s="84"/>
      <c r="MOL456" s="84"/>
      <c r="MOM456" s="84"/>
      <c r="MON456" s="84"/>
      <c r="MOO456" s="84"/>
      <c r="MOP456" s="84"/>
      <c r="MOQ456" s="84"/>
      <c r="MOR456" s="84"/>
      <c r="MOS456" s="84"/>
      <c r="MOT456" s="84"/>
      <c r="MOU456" s="84"/>
      <c r="MOV456" s="84"/>
      <c r="MOW456" s="84"/>
      <c r="MOX456" s="84"/>
      <c r="MOY456" s="84"/>
      <c r="MOZ456" s="84"/>
      <c r="MPA456" s="84"/>
      <c r="MPB456" s="84"/>
      <c r="MPC456" s="84"/>
      <c r="MPD456" s="84"/>
      <c r="MPE456" s="84"/>
      <c r="MPF456" s="84"/>
      <c r="MPG456" s="84"/>
      <c r="MPH456" s="84"/>
      <c r="MPI456" s="84"/>
      <c r="MPJ456" s="84"/>
      <c r="MPK456" s="84"/>
      <c r="MPL456" s="84"/>
      <c r="MPM456" s="84"/>
      <c r="MPN456" s="84"/>
      <c r="MPO456" s="84"/>
      <c r="MPP456" s="84"/>
      <c r="MPQ456" s="84"/>
      <c r="MPR456" s="84"/>
      <c r="MPS456" s="84"/>
      <c r="MPT456" s="84"/>
      <c r="MPU456" s="84"/>
      <c r="MPV456" s="84"/>
      <c r="MPW456" s="84"/>
      <c r="MPX456" s="84"/>
      <c r="MPY456" s="84"/>
      <c r="MPZ456" s="84"/>
      <c r="MQA456" s="84"/>
      <c r="MQB456" s="84"/>
      <c r="MQC456" s="84"/>
      <c r="MQD456" s="84"/>
      <c r="MQE456" s="84"/>
      <c r="MQF456" s="84"/>
      <c r="MQG456" s="84"/>
      <c r="MQH456" s="84"/>
      <c r="MQI456" s="84"/>
      <c r="MQJ456" s="84"/>
      <c r="MQK456" s="84"/>
      <c r="MQL456" s="84"/>
      <c r="MQM456" s="84"/>
      <c r="MQN456" s="84"/>
      <c r="MQO456" s="84"/>
      <c r="MQP456" s="84"/>
      <c r="MQQ456" s="84"/>
      <c r="MQR456" s="84"/>
      <c r="MQS456" s="84"/>
      <c r="MQT456" s="84"/>
      <c r="MQU456" s="84"/>
      <c r="MQV456" s="84"/>
      <c r="MQW456" s="84"/>
      <c r="MQX456" s="84"/>
      <c r="MQY456" s="84"/>
      <c r="MQZ456" s="84"/>
      <c r="MRA456" s="84"/>
      <c r="MRB456" s="84"/>
      <c r="MRC456" s="84"/>
      <c r="MRD456" s="84"/>
      <c r="MRE456" s="84"/>
      <c r="MRF456" s="84"/>
      <c r="MRG456" s="84"/>
      <c r="MRH456" s="84"/>
      <c r="MRI456" s="84"/>
      <c r="MRJ456" s="84"/>
      <c r="MRK456" s="84"/>
      <c r="MRL456" s="84"/>
      <c r="MRM456" s="84"/>
      <c r="MRN456" s="84"/>
      <c r="MRO456" s="84"/>
      <c r="MRP456" s="84"/>
      <c r="MRQ456" s="84"/>
      <c r="MRR456" s="84"/>
      <c r="MRS456" s="84"/>
      <c r="MRT456" s="84"/>
      <c r="MRU456" s="84"/>
      <c r="MRV456" s="84"/>
      <c r="MRW456" s="84"/>
      <c r="MRX456" s="84"/>
      <c r="MRY456" s="84"/>
      <c r="MRZ456" s="84"/>
      <c r="MSA456" s="84"/>
      <c r="MSB456" s="84"/>
      <c r="MSC456" s="84"/>
      <c r="MSD456" s="84"/>
      <c r="MSE456" s="84"/>
      <c r="MSF456" s="84"/>
      <c r="MSG456" s="84"/>
      <c r="MSH456" s="84"/>
      <c r="MSI456" s="84"/>
      <c r="MSJ456" s="84"/>
      <c r="MSK456" s="84"/>
      <c r="MSL456" s="84"/>
      <c r="MSM456" s="84"/>
      <c r="MSN456" s="84"/>
      <c r="MSO456" s="84"/>
      <c r="MSP456" s="84"/>
      <c r="MSQ456" s="84"/>
      <c r="MSR456" s="84"/>
      <c r="MSS456" s="84"/>
      <c r="MST456" s="84"/>
      <c r="MSU456" s="84"/>
      <c r="MSV456" s="84"/>
      <c r="MSW456" s="84"/>
      <c r="MSX456" s="84"/>
      <c r="MSY456" s="84"/>
      <c r="MSZ456" s="84"/>
      <c r="MTA456" s="84"/>
      <c r="MTB456" s="84"/>
      <c r="MTC456" s="84"/>
      <c r="MTD456" s="84"/>
      <c r="MTE456" s="84"/>
      <c r="MTF456" s="84"/>
      <c r="MTG456" s="84"/>
      <c r="MTH456" s="84"/>
      <c r="MTI456" s="84"/>
      <c r="MTJ456" s="84"/>
      <c r="MTK456" s="84"/>
      <c r="MTL456" s="84"/>
      <c r="MTM456" s="84"/>
      <c r="MTN456" s="84"/>
      <c r="MTO456" s="84"/>
      <c r="MTP456" s="84"/>
      <c r="MTQ456" s="84"/>
      <c r="MTR456" s="84"/>
      <c r="MTS456" s="84"/>
      <c r="MTT456" s="84"/>
      <c r="MTU456" s="84"/>
      <c r="MTV456" s="84"/>
      <c r="MTW456" s="84"/>
      <c r="MTX456" s="84"/>
      <c r="MTY456" s="84"/>
      <c r="MTZ456" s="84"/>
      <c r="MUA456" s="84"/>
      <c r="MUB456" s="84"/>
      <c r="MUC456" s="84"/>
      <c r="MUD456" s="84"/>
      <c r="MUE456" s="84"/>
      <c r="MUF456" s="84"/>
      <c r="MUG456" s="84"/>
      <c r="MUH456" s="84"/>
      <c r="MUI456" s="84"/>
      <c r="MUJ456" s="84"/>
      <c r="MUK456" s="84"/>
      <c r="MUL456" s="84"/>
      <c r="MUM456" s="84"/>
      <c r="MUN456" s="84"/>
      <c r="MUO456" s="84"/>
      <c r="MUP456" s="84"/>
      <c r="MUQ456" s="84"/>
      <c r="MUR456" s="84"/>
      <c r="MUS456" s="84"/>
      <c r="MUT456" s="84"/>
      <c r="MUU456" s="84"/>
      <c r="MUV456" s="84"/>
      <c r="MUW456" s="84"/>
      <c r="MUX456" s="84"/>
      <c r="MUY456" s="84"/>
      <c r="MUZ456" s="84"/>
      <c r="MVA456" s="84"/>
      <c r="MVB456" s="84"/>
      <c r="MVC456" s="84"/>
      <c r="MVD456" s="84"/>
      <c r="MVE456" s="84"/>
      <c r="MVF456" s="84"/>
      <c r="MVG456" s="84"/>
      <c r="MVH456" s="84"/>
      <c r="MVI456" s="84"/>
      <c r="MVJ456" s="84"/>
      <c r="MVK456" s="84"/>
      <c r="MVL456" s="84"/>
      <c r="MVM456" s="84"/>
      <c r="MVN456" s="84"/>
      <c r="MVO456" s="84"/>
      <c r="MVP456" s="84"/>
      <c r="MVQ456" s="84"/>
      <c r="MVR456" s="84"/>
      <c r="MVS456" s="84"/>
      <c r="MVT456" s="84"/>
      <c r="MVU456" s="84"/>
      <c r="MVV456" s="84"/>
      <c r="MVW456" s="84"/>
      <c r="MVX456" s="84"/>
      <c r="MVY456" s="84"/>
      <c r="MVZ456" s="84"/>
      <c r="MWA456" s="84"/>
      <c r="MWB456" s="84"/>
      <c r="MWC456" s="84"/>
      <c r="MWD456" s="84"/>
      <c r="MWE456" s="84"/>
      <c r="MWF456" s="84"/>
      <c r="MWG456" s="84"/>
      <c r="MWH456" s="84"/>
      <c r="MWI456" s="84"/>
      <c r="MWJ456" s="84"/>
      <c r="MWK456" s="84"/>
      <c r="MWL456" s="84"/>
      <c r="MWM456" s="84"/>
      <c r="MWN456" s="84"/>
      <c r="MWO456" s="84"/>
      <c r="MWP456" s="84"/>
      <c r="MWQ456" s="84"/>
      <c r="MWR456" s="84"/>
      <c r="MWS456" s="84"/>
      <c r="MWT456" s="84"/>
      <c r="MWU456" s="84"/>
      <c r="MWV456" s="84"/>
      <c r="MWW456" s="84"/>
      <c r="MWX456" s="84"/>
      <c r="MWY456" s="84"/>
      <c r="MWZ456" s="84"/>
      <c r="MXA456" s="84"/>
      <c r="MXB456" s="84"/>
      <c r="MXC456" s="84"/>
      <c r="MXD456" s="84"/>
      <c r="MXE456" s="84"/>
      <c r="MXF456" s="84"/>
      <c r="MXG456" s="84"/>
      <c r="MXH456" s="84"/>
      <c r="MXI456" s="84"/>
      <c r="MXJ456" s="84"/>
      <c r="MXK456" s="84"/>
      <c r="MXL456" s="84"/>
      <c r="MXM456" s="84"/>
      <c r="MXN456" s="84"/>
      <c r="MXO456" s="84"/>
      <c r="MXP456" s="84"/>
      <c r="MXQ456" s="84"/>
      <c r="MXR456" s="84"/>
      <c r="MXS456" s="84"/>
      <c r="MXT456" s="84"/>
      <c r="MXU456" s="84"/>
      <c r="MXV456" s="84"/>
      <c r="MXW456" s="84"/>
      <c r="MXX456" s="84"/>
      <c r="MXY456" s="84"/>
      <c r="MXZ456" s="84"/>
      <c r="MYA456" s="84"/>
      <c r="MYB456" s="84"/>
      <c r="MYC456" s="84"/>
      <c r="MYD456" s="84"/>
      <c r="MYE456" s="84"/>
      <c r="MYF456" s="84"/>
      <c r="MYG456" s="84"/>
      <c r="MYH456" s="84"/>
      <c r="MYI456" s="84"/>
      <c r="MYJ456" s="84"/>
      <c r="MYK456" s="84"/>
      <c r="MYL456" s="84"/>
      <c r="MYM456" s="84"/>
      <c r="MYN456" s="84"/>
      <c r="MYO456" s="84"/>
      <c r="MYP456" s="84"/>
      <c r="MYQ456" s="84"/>
      <c r="MYR456" s="84"/>
      <c r="MYS456" s="84"/>
      <c r="MYT456" s="84"/>
      <c r="MYU456" s="84"/>
      <c r="MYV456" s="84"/>
      <c r="MYW456" s="84"/>
      <c r="MYX456" s="84"/>
      <c r="MYY456" s="84"/>
      <c r="MYZ456" s="84"/>
      <c r="MZA456" s="84"/>
      <c r="MZB456" s="84"/>
      <c r="MZC456" s="84"/>
      <c r="MZD456" s="84"/>
      <c r="MZE456" s="84"/>
      <c r="MZF456" s="84"/>
      <c r="MZG456" s="84"/>
      <c r="MZH456" s="84"/>
      <c r="MZI456" s="84"/>
      <c r="MZJ456" s="84"/>
      <c r="MZK456" s="84"/>
      <c r="MZL456" s="84"/>
      <c r="MZM456" s="84"/>
      <c r="MZN456" s="84"/>
      <c r="MZO456" s="84"/>
      <c r="MZP456" s="84"/>
      <c r="MZQ456" s="84"/>
      <c r="MZR456" s="84"/>
      <c r="MZS456" s="84"/>
      <c r="MZT456" s="84"/>
      <c r="MZU456" s="84"/>
      <c r="MZV456" s="84"/>
      <c r="MZW456" s="84"/>
      <c r="MZX456" s="84"/>
      <c r="MZY456" s="84"/>
      <c r="MZZ456" s="84"/>
      <c r="NAA456" s="84"/>
      <c r="NAB456" s="84"/>
      <c r="NAC456" s="84"/>
      <c r="NAD456" s="84"/>
      <c r="NAE456" s="84"/>
      <c r="NAF456" s="84"/>
      <c r="NAG456" s="84"/>
      <c r="NAH456" s="84"/>
      <c r="NAI456" s="84"/>
      <c r="NAJ456" s="84"/>
      <c r="NAK456" s="84"/>
      <c r="NAL456" s="84"/>
      <c r="NAM456" s="84"/>
      <c r="NAN456" s="84"/>
      <c r="NAO456" s="84"/>
      <c r="NAP456" s="84"/>
      <c r="NAQ456" s="84"/>
      <c r="NAR456" s="84"/>
      <c r="NAS456" s="84"/>
      <c r="NAT456" s="84"/>
      <c r="NAU456" s="84"/>
      <c r="NAV456" s="84"/>
      <c r="NAW456" s="84"/>
      <c r="NAX456" s="84"/>
      <c r="NAY456" s="84"/>
      <c r="NAZ456" s="84"/>
      <c r="NBA456" s="84"/>
      <c r="NBB456" s="84"/>
      <c r="NBC456" s="84"/>
      <c r="NBD456" s="84"/>
      <c r="NBE456" s="84"/>
      <c r="NBF456" s="84"/>
      <c r="NBG456" s="84"/>
      <c r="NBH456" s="84"/>
      <c r="NBI456" s="84"/>
      <c r="NBJ456" s="84"/>
      <c r="NBK456" s="84"/>
      <c r="NBL456" s="84"/>
      <c r="NBM456" s="84"/>
      <c r="NBN456" s="84"/>
      <c r="NBO456" s="84"/>
      <c r="NBP456" s="84"/>
      <c r="NBQ456" s="84"/>
      <c r="NBR456" s="84"/>
      <c r="NBS456" s="84"/>
      <c r="NBT456" s="84"/>
      <c r="NBU456" s="84"/>
      <c r="NBV456" s="84"/>
      <c r="NBW456" s="84"/>
      <c r="NBX456" s="84"/>
      <c r="NBY456" s="84"/>
      <c r="NBZ456" s="84"/>
      <c r="NCA456" s="84"/>
      <c r="NCB456" s="84"/>
      <c r="NCC456" s="84"/>
      <c r="NCD456" s="84"/>
      <c r="NCE456" s="84"/>
      <c r="NCF456" s="84"/>
      <c r="NCG456" s="84"/>
      <c r="NCH456" s="84"/>
      <c r="NCI456" s="84"/>
      <c r="NCJ456" s="84"/>
      <c r="NCK456" s="84"/>
      <c r="NCL456" s="84"/>
      <c r="NCM456" s="84"/>
      <c r="NCN456" s="84"/>
      <c r="NCO456" s="84"/>
      <c r="NCP456" s="84"/>
      <c r="NCQ456" s="84"/>
      <c r="NCR456" s="84"/>
      <c r="NCS456" s="84"/>
      <c r="NCT456" s="84"/>
      <c r="NCU456" s="84"/>
      <c r="NCV456" s="84"/>
      <c r="NCW456" s="84"/>
      <c r="NCX456" s="84"/>
      <c r="NCY456" s="84"/>
      <c r="NCZ456" s="84"/>
      <c r="NDA456" s="84"/>
      <c r="NDB456" s="84"/>
      <c r="NDC456" s="84"/>
      <c r="NDD456" s="84"/>
      <c r="NDE456" s="84"/>
      <c r="NDF456" s="84"/>
      <c r="NDG456" s="84"/>
      <c r="NDH456" s="84"/>
      <c r="NDI456" s="84"/>
      <c r="NDJ456" s="84"/>
      <c r="NDK456" s="84"/>
      <c r="NDL456" s="84"/>
      <c r="NDM456" s="84"/>
      <c r="NDN456" s="84"/>
      <c r="NDO456" s="84"/>
      <c r="NDP456" s="84"/>
      <c r="NDQ456" s="84"/>
      <c r="NDR456" s="84"/>
      <c r="NDS456" s="84"/>
      <c r="NDT456" s="84"/>
      <c r="NDU456" s="84"/>
      <c r="NDV456" s="84"/>
      <c r="NDW456" s="84"/>
      <c r="NDX456" s="84"/>
      <c r="NDY456" s="84"/>
      <c r="NDZ456" s="84"/>
      <c r="NEA456" s="84"/>
      <c r="NEB456" s="84"/>
      <c r="NEC456" s="84"/>
      <c r="NED456" s="84"/>
      <c r="NEE456" s="84"/>
      <c r="NEF456" s="84"/>
      <c r="NEG456" s="84"/>
      <c r="NEH456" s="84"/>
      <c r="NEI456" s="84"/>
      <c r="NEJ456" s="84"/>
      <c r="NEK456" s="84"/>
      <c r="NEL456" s="84"/>
      <c r="NEM456" s="84"/>
      <c r="NEN456" s="84"/>
      <c r="NEO456" s="84"/>
      <c r="NEP456" s="84"/>
      <c r="NEQ456" s="84"/>
      <c r="NER456" s="84"/>
      <c r="NES456" s="84"/>
      <c r="NET456" s="84"/>
      <c r="NEU456" s="84"/>
      <c r="NEV456" s="84"/>
      <c r="NEW456" s="84"/>
      <c r="NEX456" s="84"/>
      <c r="NEY456" s="84"/>
      <c r="NEZ456" s="84"/>
      <c r="NFA456" s="84"/>
      <c r="NFB456" s="84"/>
      <c r="NFC456" s="84"/>
      <c r="NFD456" s="84"/>
      <c r="NFE456" s="84"/>
      <c r="NFF456" s="84"/>
      <c r="NFG456" s="84"/>
      <c r="NFH456" s="84"/>
      <c r="NFI456" s="84"/>
      <c r="NFJ456" s="84"/>
      <c r="NFK456" s="84"/>
      <c r="NFL456" s="84"/>
      <c r="NFM456" s="84"/>
      <c r="NFN456" s="84"/>
      <c r="NFO456" s="84"/>
      <c r="NFP456" s="84"/>
      <c r="NFQ456" s="84"/>
      <c r="NFR456" s="84"/>
      <c r="NFS456" s="84"/>
      <c r="NFT456" s="84"/>
      <c r="NFU456" s="84"/>
      <c r="NFV456" s="84"/>
      <c r="NFW456" s="84"/>
      <c r="NFX456" s="84"/>
      <c r="NFY456" s="84"/>
      <c r="NFZ456" s="84"/>
      <c r="NGA456" s="84"/>
      <c r="NGB456" s="84"/>
      <c r="NGC456" s="84"/>
      <c r="NGD456" s="84"/>
      <c r="NGE456" s="84"/>
      <c r="NGF456" s="84"/>
      <c r="NGG456" s="84"/>
      <c r="NGH456" s="84"/>
      <c r="NGI456" s="84"/>
      <c r="NGJ456" s="84"/>
      <c r="NGK456" s="84"/>
      <c r="NGL456" s="84"/>
      <c r="NGM456" s="84"/>
      <c r="NGN456" s="84"/>
      <c r="NGO456" s="84"/>
      <c r="NGP456" s="84"/>
      <c r="NGQ456" s="84"/>
      <c r="NGR456" s="84"/>
      <c r="NGS456" s="84"/>
      <c r="NGT456" s="84"/>
      <c r="NGU456" s="84"/>
      <c r="NGV456" s="84"/>
      <c r="NGW456" s="84"/>
      <c r="NGX456" s="84"/>
      <c r="NGY456" s="84"/>
      <c r="NGZ456" s="84"/>
      <c r="NHA456" s="84"/>
      <c r="NHB456" s="84"/>
      <c r="NHC456" s="84"/>
      <c r="NHD456" s="84"/>
      <c r="NHE456" s="84"/>
      <c r="NHF456" s="84"/>
      <c r="NHG456" s="84"/>
      <c r="NHH456" s="84"/>
      <c r="NHI456" s="84"/>
      <c r="NHJ456" s="84"/>
      <c r="NHK456" s="84"/>
      <c r="NHL456" s="84"/>
      <c r="NHM456" s="84"/>
      <c r="NHN456" s="84"/>
      <c r="NHO456" s="84"/>
      <c r="NHP456" s="84"/>
      <c r="NHQ456" s="84"/>
      <c r="NHR456" s="84"/>
      <c r="NHS456" s="84"/>
      <c r="NHT456" s="84"/>
      <c r="NHU456" s="84"/>
      <c r="NHV456" s="84"/>
      <c r="NHW456" s="84"/>
      <c r="NHX456" s="84"/>
      <c r="NHY456" s="84"/>
      <c r="NHZ456" s="84"/>
      <c r="NIA456" s="84"/>
      <c r="NIB456" s="84"/>
      <c r="NIC456" s="84"/>
      <c r="NID456" s="84"/>
      <c r="NIE456" s="84"/>
      <c r="NIF456" s="84"/>
      <c r="NIG456" s="84"/>
      <c r="NIH456" s="84"/>
      <c r="NII456" s="84"/>
      <c r="NIJ456" s="84"/>
      <c r="NIK456" s="84"/>
      <c r="NIL456" s="84"/>
      <c r="NIM456" s="84"/>
      <c r="NIN456" s="84"/>
      <c r="NIO456" s="84"/>
      <c r="NIP456" s="84"/>
      <c r="NIQ456" s="84"/>
      <c r="NIR456" s="84"/>
      <c r="NIS456" s="84"/>
      <c r="NIT456" s="84"/>
      <c r="NIU456" s="84"/>
      <c r="NIV456" s="84"/>
      <c r="NIW456" s="84"/>
      <c r="NIX456" s="84"/>
      <c r="NIY456" s="84"/>
      <c r="NIZ456" s="84"/>
      <c r="NJA456" s="84"/>
      <c r="NJB456" s="84"/>
      <c r="NJC456" s="84"/>
      <c r="NJD456" s="84"/>
      <c r="NJE456" s="84"/>
      <c r="NJF456" s="84"/>
      <c r="NJG456" s="84"/>
      <c r="NJH456" s="84"/>
      <c r="NJI456" s="84"/>
      <c r="NJJ456" s="84"/>
      <c r="NJK456" s="84"/>
      <c r="NJL456" s="84"/>
      <c r="NJM456" s="84"/>
      <c r="NJN456" s="84"/>
      <c r="NJO456" s="84"/>
      <c r="NJP456" s="84"/>
      <c r="NJQ456" s="84"/>
      <c r="NJR456" s="84"/>
      <c r="NJS456" s="84"/>
      <c r="NJT456" s="84"/>
      <c r="NJU456" s="84"/>
      <c r="NJV456" s="84"/>
      <c r="NJW456" s="84"/>
      <c r="NJX456" s="84"/>
      <c r="NJY456" s="84"/>
      <c r="NJZ456" s="84"/>
      <c r="NKA456" s="84"/>
      <c r="NKB456" s="84"/>
      <c r="NKC456" s="84"/>
      <c r="NKD456" s="84"/>
      <c r="NKE456" s="84"/>
      <c r="NKF456" s="84"/>
      <c r="NKG456" s="84"/>
      <c r="NKH456" s="84"/>
      <c r="NKI456" s="84"/>
      <c r="NKJ456" s="84"/>
      <c r="NKK456" s="84"/>
      <c r="NKL456" s="84"/>
      <c r="NKM456" s="84"/>
      <c r="NKN456" s="84"/>
      <c r="NKO456" s="84"/>
      <c r="NKP456" s="84"/>
      <c r="NKQ456" s="84"/>
      <c r="NKR456" s="84"/>
      <c r="NKS456" s="84"/>
      <c r="NKT456" s="84"/>
      <c r="NKU456" s="84"/>
      <c r="NKV456" s="84"/>
      <c r="NKW456" s="84"/>
      <c r="NKX456" s="84"/>
      <c r="NKY456" s="84"/>
      <c r="NKZ456" s="84"/>
      <c r="NLA456" s="84"/>
      <c r="NLB456" s="84"/>
      <c r="NLC456" s="84"/>
      <c r="NLD456" s="84"/>
      <c r="NLE456" s="84"/>
      <c r="NLF456" s="84"/>
      <c r="NLG456" s="84"/>
      <c r="NLH456" s="84"/>
      <c r="NLI456" s="84"/>
      <c r="NLJ456" s="84"/>
      <c r="NLK456" s="84"/>
      <c r="NLL456" s="84"/>
      <c r="NLM456" s="84"/>
      <c r="NLN456" s="84"/>
      <c r="NLO456" s="84"/>
      <c r="NLP456" s="84"/>
      <c r="NLQ456" s="84"/>
      <c r="NLR456" s="84"/>
      <c r="NLS456" s="84"/>
      <c r="NLT456" s="84"/>
      <c r="NLU456" s="84"/>
      <c r="NLV456" s="84"/>
      <c r="NLW456" s="84"/>
      <c r="NLX456" s="84"/>
      <c r="NLY456" s="84"/>
      <c r="NLZ456" s="84"/>
      <c r="NMA456" s="84"/>
      <c r="NMB456" s="84"/>
      <c r="NMC456" s="84"/>
      <c r="NMD456" s="84"/>
      <c r="NME456" s="84"/>
      <c r="NMF456" s="84"/>
      <c r="NMG456" s="84"/>
      <c r="NMH456" s="84"/>
      <c r="NMI456" s="84"/>
      <c r="NMJ456" s="84"/>
      <c r="NMK456" s="84"/>
      <c r="NML456" s="84"/>
      <c r="NMM456" s="84"/>
      <c r="NMN456" s="84"/>
      <c r="NMO456" s="84"/>
      <c r="NMP456" s="84"/>
      <c r="NMQ456" s="84"/>
      <c r="NMR456" s="84"/>
      <c r="NMS456" s="84"/>
      <c r="NMT456" s="84"/>
      <c r="NMU456" s="84"/>
      <c r="NMV456" s="84"/>
      <c r="NMW456" s="84"/>
      <c r="NMX456" s="84"/>
      <c r="NMY456" s="84"/>
      <c r="NMZ456" s="84"/>
      <c r="NNA456" s="84"/>
      <c r="NNB456" s="84"/>
      <c r="NNC456" s="84"/>
      <c r="NND456" s="84"/>
      <c r="NNE456" s="84"/>
      <c r="NNF456" s="84"/>
      <c r="NNG456" s="84"/>
      <c r="NNH456" s="84"/>
      <c r="NNI456" s="84"/>
      <c r="NNJ456" s="84"/>
      <c r="NNK456" s="84"/>
      <c r="NNL456" s="84"/>
      <c r="NNM456" s="84"/>
      <c r="NNN456" s="84"/>
      <c r="NNO456" s="84"/>
      <c r="NNP456" s="84"/>
      <c r="NNQ456" s="84"/>
      <c r="NNR456" s="84"/>
      <c r="NNS456" s="84"/>
      <c r="NNT456" s="84"/>
      <c r="NNU456" s="84"/>
      <c r="NNV456" s="84"/>
      <c r="NNW456" s="84"/>
      <c r="NNX456" s="84"/>
      <c r="NNY456" s="84"/>
      <c r="NNZ456" s="84"/>
      <c r="NOA456" s="84"/>
      <c r="NOB456" s="84"/>
      <c r="NOC456" s="84"/>
      <c r="NOD456" s="84"/>
      <c r="NOE456" s="84"/>
      <c r="NOF456" s="84"/>
      <c r="NOG456" s="84"/>
      <c r="NOH456" s="84"/>
      <c r="NOI456" s="84"/>
      <c r="NOJ456" s="84"/>
      <c r="NOK456" s="84"/>
      <c r="NOL456" s="84"/>
      <c r="NOM456" s="84"/>
      <c r="NON456" s="84"/>
      <c r="NOO456" s="84"/>
      <c r="NOP456" s="84"/>
      <c r="NOQ456" s="84"/>
      <c r="NOR456" s="84"/>
      <c r="NOS456" s="84"/>
      <c r="NOT456" s="84"/>
      <c r="NOU456" s="84"/>
      <c r="NOV456" s="84"/>
      <c r="NOW456" s="84"/>
      <c r="NOX456" s="84"/>
      <c r="NOY456" s="84"/>
      <c r="NOZ456" s="84"/>
      <c r="NPA456" s="84"/>
      <c r="NPB456" s="84"/>
      <c r="NPC456" s="84"/>
      <c r="NPD456" s="84"/>
      <c r="NPE456" s="84"/>
      <c r="NPF456" s="84"/>
      <c r="NPG456" s="84"/>
      <c r="NPH456" s="84"/>
      <c r="NPI456" s="84"/>
      <c r="NPJ456" s="84"/>
      <c r="NPK456" s="84"/>
      <c r="NPL456" s="84"/>
      <c r="NPM456" s="84"/>
      <c r="NPN456" s="84"/>
      <c r="NPO456" s="84"/>
      <c r="NPP456" s="84"/>
      <c r="NPQ456" s="84"/>
      <c r="NPR456" s="84"/>
      <c r="NPS456" s="84"/>
      <c r="NPT456" s="84"/>
      <c r="NPU456" s="84"/>
      <c r="NPV456" s="84"/>
      <c r="NPW456" s="84"/>
      <c r="NPX456" s="84"/>
      <c r="NPY456" s="84"/>
      <c r="NPZ456" s="84"/>
      <c r="NQA456" s="84"/>
      <c r="NQB456" s="84"/>
      <c r="NQC456" s="84"/>
      <c r="NQD456" s="84"/>
      <c r="NQE456" s="84"/>
      <c r="NQF456" s="84"/>
      <c r="NQG456" s="84"/>
      <c r="NQH456" s="84"/>
      <c r="NQI456" s="84"/>
      <c r="NQJ456" s="84"/>
      <c r="NQK456" s="84"/>
      <c r="NQL456" s="84"/>
      <c r="NQM456" s="84"/>
      <c r="NQN456" s="84"/>
      <c r="NQO456" s="84"/>
      <c r="NQP456" s="84"/>
      <c r="NQQ456" s="84"/>
      <c r="NQR456" s="84"/>
      <c r="NQS456" s="84"/>
      <c r="NQT456" s="84"/>
      <c r="NQU456" s="84"/>
      <c r="NQV456" s="84"/>
      <c r="NQW456" s="84"/>
      <c r="NQX456" s="84"/>
      <c r="NQY456" s="84"/>
      <c r="NQZ456" s="84"/>
      <c r="NRA456" s="84"/>
      <c r="NRB456" s="84"/>
      <c r="NRC456" s="84"/>
      <c r="NRD456" s="84"/>
      <c r="NRE456" s="84"/>
      <c r="NRF456" s="84"/>
      <c r="NRG456" s="84"/>
      <c r="NRH456" s="84"/>
      <c r="NRI456" s="84"/>
      <c r="NRJ456" s="84"/>
      <c r="NRK456" s="84"/>
      <c r="NRL456" s="84"/>
      <c r="NRM456" s="84"/>
      <c r="NRN456" s="84"/>
      <c r="NRO456" s="84"/>
      <c r="NRP456" s="84"/>
      <c r="NRQ456" s="84"/>
      <c r="NRR456" s="84"/>
      <c r="NRS456" s="84"/>
      <c r="NRT456" s="84"/>
      <c r="NRU456" s="84"/>
      <c r="NRV456" s="84"/>
      <c r="NRW456" s="84"/>
      <c r="NRX456" s="84"/>
      <c r="NRY456" s="84"/>
      <c r="NRZ456" s="84"/>
      <c r="NSA456" s="84"/>
      <c r="NSB456" s="84"/>
      <c r="NSC456" s="84"/>
      <c r="NSD456" s="84"/>
      <c r="NSE456" s="84"/>
      <c r="NSF456" s="84"/>
      <c r="NSG456" s="84"/>
      <c r="NSH456" s="84"/>
      <c r="NSI456" s="84"/>
      <c r="NSJ456" s="84"/>
      <c r="NSK456" s="84"/>
      <c r="NSL456" s="84"/>
      <c r="NSM456" s="84"/>
      <c r="NSN456" s="84"/>
      <c r="NSO456" s="84"/>
      <c r="NSP456" s="84"/>
      <c r="NSQ456" s="84"/>
      <c r="NSR456" s="84"/>
      <c r="NSS456" s="84"/>
      <c r="NST456" s="84"/>
      <c r="NSU456" s="84"/>
      <c r="NSV456" s="84"/>
      <c r="NSW456" s="84"/>
      <c r="NSX456" s="84"/>
      <c r="NSY456" s="84"/>
      <c r="NSZ456" s="84"/>
      <c r="NTA456" s="84"/>
      <c r="NTB456" s="84"/>
      <c r="NTC456" s="84"/>
      <c r="NTD456" s="84"/>
      <c r="NTE456" s="84"/>
      <c r="NTF456" s="84"/>
      <c r="NTG456" s="84"/>
      <c r="NTH456" s="84"/>
      <c r="NTI456" s="84"/>
      <c r="NTJ456" s="84"/>
      <c r="NTK456" s="84"/>
      <c r="NTL456" s="84"/>
      <c r="NTM456" s="84"/>
      <c r="NTN456" s="84"/>
      <c r="NTO456" s="84"/>
      <c r="NTP456" s="84"/>
      <c r="NTQ456" s="84"/>
      <c r="NTR456" s="84"/>
      <c r="NTS456" s="84"/>
      <c r="NTT456" s="84"/>
      <c r="NTU456" s="84"/>
      <c r="NTV456" s="84"/>
      <c r="NTW456" s="84"/>
      <c r="NTX456" s="84"/>
      <c r="NTY456" s="84"/>
      <c r="NTZ456" s="84"/>
      <c r="NUA456" s="84"/>
      <c r="NUB456" s="84"/>
      <c r="NUC456" s="84"/>
      <c r="NUD456" s="84"/>
      <c r="NUE456" s="84"/>
      <c r="NUF456" s="84"/>
      <c r="NUG456" s="84"/>
      <c r="NUH456" s="84"/>
      <c r="NUI456" s="84"/>
      <c r="NUJ456" s="84"/>
      <c r="NUK456" s="84"/>
      <c r="NUL456" s="84"/>
      <c r="NUM456" s="84"/>
      <c r="NUN456" s="84"/>
      <c r="NUO456" s="84"/>
      <c r="NUP456" s="84"/>
      <c r="NUQ456" s="84"/>
      <c r="NUR456" s="84"/>
      <c r="NUS456" s="84"/>
      <c r="NUT456" s="84"/>
      <c r="NUU456" s="84"/>
      <c r="NUV456" s="84"/>
      <c r="NUW456" s="84"/>
      <c r="NUX456" s="84"/>
      <c r="NUY456" s="84"/>
      <c r="NUZ456" s="84"/>
      <c r="NVA456" s="84"/>
      <c r="NVB456" s="84"/>
      <c r="NVC456" s="84"/>
      <c r="NVD456" s="84"/>
      <c r="NVE456" s="84"/>
      <c r="NVF456" s="84"/>
      <c r="NVG456" s="84"/>
      <c r="NVH456" s="84"/>
      <c r="NVI456" s="84"/>
      <c r="NVJ456" s="84"/>
      <c r="NVK456" s="84"/>
      <c r="NVL456" s="84"/>
      <c r="NVM456" s="84"/>
      <c r="NVN456" s="84"/>
      <c r="NVO456" s="84"/>
      <c r="NVP456" s="84"/>
      <c r="NVQ456" s="84"/>
      <c r="NVR456" s="84"/>
      <c r="NVS456" s="84"/>
      <c r="NVT456" s="84"/>
      <c r="NVU456" s="84"/>
      <c r="NVV456" s="84"/>
      <c r="NVW456" s="84"/>
      <c r="NVX456" s="84"/>
      <c r="NVY456" s="84"/>
      <c r="NVZ456" s="84"/>
      <c r="NWA456" s="84"/>
      <c r="NWB456" s="84"/>
      <c r="NWC456" s="84"/>
      <c r="NWD456" s="84"/>
      <c r="NWE456" s="84"/>
      <c r="NWF456" s="84"/>
      <c r="NWG456" s="84"/>
      <c r="NWH456" s="84"/>
      <c r="NWI456" s="84"/>
      <c r="NWJ456" s="84"/>
      <c r="NWK456" s="84"/>
      <c r="NWL456" s="84"/>
      <c r="NWM456" s="84"/>
      <c r="NWN456" s="84"/>
      <c r="NWO456" s="84"/>
      <c r="NWP456" s="84"/>
      <c r="NWQ456" s="84"/>
      <c r="NWR456" s="84"/>
      <c r="NWS456" s="84"/>
      <c r="NWT456" s="84"/>
      <c r="NWU456" s="84"/>
      <c r="NWV456" s="84"/>
      <c r="NWW456" s="84"/>
      <c r="NWX456" s="84"/>
      <c r="NWY456" s="84"/>
      <c r="NWZ456" s="84"/>
      <c r="NXA456" s="84"/>
      <c r="NXB456" s="84"/>
      <c r="NXC456" s="84"/>
      <c r="NXD456" s="84"/>
      <c r="NXE456" s="84"/>
      <c r="NXF456" s="84"/>
      <c r="NXG456" s="84"/>
      <c r="NXH456" s="84"/>
      <c r="NXI456" s="84"/>
      <c r="NXJ456" s="84"/>
      <c r="NXK456" s="84"/>
      <c r="NXL456" s="84"/>
      <c r="NXM456" s="84"/>
      <c r="NXN456" s="84"/>
      <c r="NXO456" s="84"/>
      <c r="NXP456" s="84"/>
      <c r="NXQ456" s="84"/>
      <c r="NXR456" s="84"/>
      <c r="NXS456" s="84"/>
      <c r="NXT456" s="84"/>
      <c r="NXU456" s="84"/>
      <c r="NXV456" s="84"/>
      <c r="NXW456" s="84"/>
      <c r="NXX456" s="84"/>
      <c r="NXY456" s="84"/>
      <c r="NXZ456" s="84"/>
      <c r="NYA456" s="84"/>
      <c r="NYB456" s="84"/>
      <c r="NYC456" s="84"/>
      <c r="NYD456" s="84"/>
      <c r="NYE456" s="84"/>
      <c r="NYF456" s="84"/>
      <c r="NYG456" s="84"/>
      <c r="NYH456" s="84"/>
      <c r="NYI456" s="84"/>
      <c r="NYJ456" s="84"/>
      <c r="NYK456" s="84"/>
      <c r="NYL456" s="84"/>
      <c r="NYM456" s="84"/>
      <c r="NYN456" s="84"/>
      <c r="NYO456" s="84"/>
      <c r="NYP456" s="84"/>
      <c r="NYQ456" s="84"/>
      <c r="NYR456" s="84"/>
      <c r="NYS456" s="84"/>
      <c r="NYT456" s="84"/>
      <c r="NYU456" s="84"/>
      <c r="NYV456" s="84"/>
      <c r="NYW456" s="84"/>
      <c r="NYX456" s="84"/>
      <c r="NYY456" s="84"/>
      <c r="NYZ456" s="84"/>
      <c r="NZA456" s="84"/>
      <c r="NZB456" s="84"/>
      <c r="NZC456" s="84"/>
      <c r="NZD456" s="84"/>
      <c r="NZE456" s="84"/>
      <c r="NZF456" s="84"/>
      <c r="NZG456" s="84"/>
      <c r="NZH456" s="84"/>
      <c r="NZI456" s="84"/>
      <c r="NZJ456" s="84"/>
      <c r="NZK456" s="84"/>
      <c r="NZL456" s="84"/>
      <c r="NZM456" s="84"/>
      <c r="NZN456" s="84"/>
      <c r="NZO456" s="84"/>
      <c r="NZP456" s="84"/>
      <c r="NZQ456" s="84"/>
      <c r="NZR456" s="84"/>
      <c r="NZS456" s="84"/>
      <c r="NZT456" s="84"/>
      <c r="NZU456" s="84"/>
      <c r="NZV456" s="84"/>
      <c r="NZW456" s="84"/>
      <c r="NZX456" s="84"/>
      <c r="NZY456" s="84"/>
      <c r="NZZ456" s="84"/>
      <c r="OAA456" s="84"/>
      <c r="OAB456" s="84"/>
      <c r="OAC456" s="84"/>
      <c r="OAD456" s="84"/>
      <c r="OAE456" s="84"/>
      <c r="OAF456" s="84"/>
      <c r="OAG456" s="84"/>
      <c r="OAH456" s="84"/>
      <c r="OAI456" s="84"/>
      <c r="OAJ456" s="84"/>
      <c r="OAK456" s="84"/>
      <c r="OAL456" s="84"/>
      <c r="OAM456" s="84"/>
      <c r="OAN456" s="84"/>
      <c r="OAO456" s="84"/>
      <c r="OAP456" s="84"/>
      <c r="OAQ456" s="84"/>
      <c r="OAR456" s="84"/>
      <c r="OAS456" s="84"/>
      <c r="OAT456" s="84"/>
      <c r="OAU456" s="84"/>
      <c r="OAV456" s="84"/>
      <c r="OAW456" s="84"/>
      <c r="OAX456" s="84"/>
      <c r="OAY456" s="84"/>
      <c r="OAZ456" s="84"/>
      <c r="OBA456" s="84"/>
      <c r="OBB456" s="84"/>
      <c r="OBC456" s="84"/>
      <c r="OBD456" s="84"/>
      <c r="OBE456" s="84"/>
      <c r="OBF456" s="84"/>
      <c r="OBG456" s="84"/>
      <c r="OBH456" s="84"/>
      <c r="OBI456" s="84"/>
      <c r="OBJ456" s="84"/>
      <c r="OBK456" s="84"/>
      <c r="OBL456" s="84"/>
      <c r="OBM456" s="84"/>
      <c r="OBN456" s="84"/>
      <c r="OBO456" s="84"/>
      <c r="OBP456" s="84"/>
      <c r="OBQ456" s="84"/>
      <c r="OBR456" s="84"/>
      <c r="OBS456" s="84"/>
      <c r="OBT456" s="84"/>
      <c r="OBU456" s="84"/>
      <c r="OBV456" s="84"/>
      <c r="OBW456" s="84"/>
      <c r="OBX456" s="84"/>
      <c r="OBY456" s="84"/>
      <c r="OBZ456" s="84"/>
      <c r="OCA456" s="84"/>
      <c r="OCB456" s="84"/>
      <c r="OCC456" s="84"/>
      <c r="OCD456" s="84"/>
      <c r="OCE456" s="84"/>
      <c r="OCF456" s="84"/>
      <c r="OCG456" s="84"/>
      <c r="OCH456" s="84"/>
      <c r="OCI456" s="84"/>
      <c r="OCJ456" s="84"/>
      <c r="OCK456" s="84"/>
      <c r="OCL456" s="84"/>
      <c r="OCM456" s="84"/>
      <c r="OCN456" s="84"/>
      <c r="OCO456" s="84"/>
      <c r="OCP456" s="84"/>
      <c r="OCQ456" s="84"/>
      <c r="OCR456" s="84"/>
      <c r="OCS456" s="84"/>
      <c r="OCT456" s="84"/>
      <c r="OCU456" s="84"/>
      <c r="OCV456" s="84"/>
      <c r="OCW456" s="84"/>
      <c r="OCX456" s="84"/>
      <c r="OCY456" s="84"/>
      <c r="OCZ456" s="84"/>
      <c r="ODA456" s="84"/>
      <c r="ODB456" s="84"/>
      <c r="ODC456" s="84"/>
      <c r="ODD456" s="84"/>
      <c r="ODE456" s="84"/>
      <c r="ODF456" s="84"/>
      <c r="ODG456" s="84"/>
      <c r="ODH456" s="84"/>
      <c r="ODI456" s="84"/>
      <c r="ODJ456" s="84"/>
      <c r="ODK456" s="84"/>
      <c r="ODL456" s="84"/>
      <c r="ODM456" s="84"/>
      <c r="ODN456" s="84"/>
      <c r="ODO456" s="84"/>
      <c r="ODP456" s="84"/>
      <c r="ODQ456" s="84"/>
      <c r="ODR456" s="84"/>
      <c r="ODS456" s="84"/>
      <c r="ODT456" s="84"/>
      <c r="ODU456" s="84"/>
      <c r="ODV456" s="84"/>
      <c r="ODW456" s="84"/>
      <c r="ODX456" s="84"/>
      <c r="ODY456" s="84"/>
      <c r="ODZ456" s="84"/>
      <c r="OEA456" s="84"/>
      <c r="OEB456" s="84"/>
      <c r="OEC456" s="84"/>
      <c r="OED456" s="84"/>
      <c r="OEE456" s="84"/>
      <c r="OEF456" s="84"/>
      <c r="OEG456" s="84"/>
      <c r="OEH456" s="84"/>
      <c r="OEI456" s="84"/>
      <c r="OEJ456" s="84"/>
      <c r="OEK456" s="84"/>
      <c r="OEL456" s="84"/>
      <c r="OEM456" s="84"/>
      <c r="OEN456" s="84"/>
      <c r="OEO456" s="84"/>
      <c r="OEP456" s="84"/>
      <c r="OEQ456" s="84"/>
      <c r="OER456" s="84"/>
      <c r="OES456" s="84"/>
      <c r="OET456" s="84"/>
      <c r="OEU456" s="84"/>
      <c r="OEV456" s="84"/>
      <c r="OEW456" s="84"/>
      <c r="OEX456" s="84"/>
      <c r="OEY456" s="84"/>
      <c r="OEZ456" s="84"/>
      <c r="OFA456" s="84"/>
      <c r="OFB456" s="84"/>
      <c r="OFC456" s="84"/>
      <c r="OFD456" s="84"/>
      <c r="OFE456" s="84"/>
      <c r="OFF456" s="84"/>
      <c r="OFG456" s="84"/>
      <c r="OFH456" s="84"/>
      <c r="OFI456" s="84"/>
      <c r="OFJ456" s="84"/>
      <c r="OFK456" s="84"/>
      <c r="OFL456" s="84"/>
      <c r="OFM456" s="84"/>
      <c r="OFN456" s="84"/>
      <c r="OFO456" s="84"/>
      <c r="OFP456" s="84"/>
      <c r="OFQ456" s="84"/>
      <c r="OFR456" s="84"/>
      <c r="OFS456" s="84"/>
      <c r="OFT456" s="84"/>
      <c r="OFU456" s="84"/>
      <c r="OFV456" s="84"/>
      <c r="OFW456" s="84"/>
      <c r="OFX456" s="84"/>
      <c r="OFY456" s="84"/>
      <c r="OFZ456" s="84"/>
      <c r="OGA456" s="84"/>
      <c r="OGB456" s="84"/>
      <c r="OGC456" s="84"/>
      <c r="OGD456" s="84"/>
      <c r="OGE456" s="84"/>
      <c r="OGF456" s="84"/>
      <c r="OGG456" s="84"/>
      <c r="OGH456" s="84"/>
      <c r="OGI456" s="84"/>
      <c r="OGJ456" s="84"/>
      <c r="OGK456" s="84"/>
      <c r="OGL456" s="84"/>
      <c r="OGM456" s="84"/>
      <c r="OGN456" s="84"/>
      <c r="OGO456" s="84"/>
      <c r="OGP456" s="84"/>
      <c r="OGQ456" s="84"/>
      <c r="OGR456" s="84"/>
      <c r="OGS456" s="84"/>
      <c r="OGT456" s="84"/>
      <c r="OGU456" s="84"/>
      <c r="OGV456" s="84"/>
      <c r="OGW456" s="84"/>
      <c r="OGX456" s="84"/>
      <c r="OGY456" s="84"/>
      <c r="OGZ456" s="84"/>
      <c r="OHA456" s="84"/>
      <c r="OHB456" s="84"/>
      <c r="OHC456" s="84"/>
      <c r="OHD456" s="84"/>
      <c r="OHE456" s="84"/>
      <c r="OHF456" s="84"/>
      <c r="OHG456" s="84"/>
      <c r="OHH456" s="84"/>
      <c r="OHI456" s="84"/>
      <c r="OHJ456" s="84"/>
      <c r="OHK456" s="84"/>
      <c r="OHL456" s="84"/>
      <c r="OHM456" s="84"/>
      <c r="OHN456" s="84"/>
      <c r="OHO456" s="84"/>
      <c r="OHP456" s="84"/>
      <c r="OHQ456" s="84"/>
      <c r="OHR456" s="84"/>
      <c r="OHS456" s="84"/>
      <c r="OHT456" s="84"/>
      <c r="OHU456" s="84"/>
      <c r="OHV456" s="84"/>
      <c r="OHW456" s="84"/>
      <c r="OHX456" s="84"/>
      <c r="OHY456" s="84"/>
      <c r="OHZ456" s="84"/>
      <c r="OIA456" s="84"/>
      <c r="OIB456" s="84"/>
      <c r="OIC456" s="84"/>
      <c r="OID456" s="84"/>
      <c r="OIE456" s="84"/>
      <c r="OIF456" s="84"/>
      <c r="OIG456" s="84"/>
      <c r="OIH456" s="84"/>
      <c r="OII456" s="84"/>
      <c r="OIJ456" s="84"/>
      <c r="OIK456" s="84"/>
      <c r="OIL456" s="84"/>
      <c r="OIM456" s="84"/>
      <c r="OIN456" s="84"/>
      <c r="OIO456" s="84"/>
      <c r="OIP456" s="84"/>
      <c r="OIQ456" s="84"/>
      <c r="OIR456" s="84"/>
      <c r="OIS456" s="84"/>
      <c r="OIT456" s="84"/>
      <c r="OIU456" s="84"/>
      <c r="OIV456" s="84"/>
      <c r="OIW456" s="84"/>
      <c r="OIX456" s="84"/>
      <c r="OIY456" s="84"/>
      <c r="OIZ456" s="84"/>
      <c r="OJA456" s="84"/>
      <c r="OJB456" s="84"/>
      <c r="OJC456" s="84"/>
      <c r="OJD456" s="84"/>
      <c r="OJE456" s="84"/>
      <c r="OJF456" s="84"/>
      <c r="OJG456" s="84"/>
      <c r="OJH456" s="84"/>
      <c r="OJI456" s="84"/>
      <c r="OJJ456" s="84"/>
      <c r="OJK456" s="84"/>
      <c r="OJL456" s="84"/>
      <c r="OJM456" s="84"/>
      <c r="OJN456" s="84"/>
      <c r="OJO456" s="84"/>
      <c r="OJP456" s="84"/>
      <c r="OJQ456" s="84"/>
      <c r="OJR456" s="84"/>
      <c r="OJS456" s="84"/>
      <c r="OJT456" s="84"/>
      <c r="OJU456" s="84"/>
      <c r="OJV456" s="84"/>
      <c r="OJW456" s="84"/>
      <c r="OJX456" s="84"/>
      <c r="OJY456" s="84"/>
      <c r="OJZ456" s="84"/>
      <c r="OKA456" s="84"/>
      <c r="OKB456" s="84"/>
      <c r="OKC456" s="84"/>
      <c r="OKD456" s="84"/>
      <c r="OKE456" s="84"/>
      <c r="OKF456" s="84"/>
      <c r="OKG456" s="84"/>
      <c r="OKH456" s="84"/>
      <c r="OKI456" s="84"/>
      <c r="OKJ456" s="84"/>
      <c r="OKK456" s="84"/>
      <c r="OKL456" s="84"/>
      <c r="OKM456" s="84"/>
      <c r="OKN456" s="84"/>
      <c r="OKO456" s="84"/>
      <c r="OKP456" s="84"/>
      <c r="OKQ456" s="84"/>
      <c r="OKR456" s="84"/>
      <c r="OKS456" s="84"/>
      <c r="OKT456" s="84"/>
      <c r="OKU456" s="84"/>
      <c r="OKV456" s="84"/>
      <c r="OKW456" s="84"/>
      <c r="OKX456" s="84"/>
      <c r="OKY456" s="84"/>
      <c r="OKZ456" s="84"/>
      <c r="OLA456" s="84"/>
      <c r="OLB456" s="84"/>
      <c r="OLC456" s="84"/>
      <c r="OLD456" s="84"/>
      <c r="OLE456" s="84"/>
      <c r="OLF456" s="84"/>
      <c r="OLG456" s="84"/>
      <c r="OLH456" s="84"/>
      <c r="OLI456" s="84"/>
      <c r="OLJ456" s="84"/>
      <c r="OLK456" s="84"/>
      <c r="OLL456" s="84"/>
      <c r="OLM456" s="84"/>
      <c r="OLN456" s="84"/>
      <c r="OLO456" s="84"/>
      <c r="OLP456" s="84"/>
      <c r="OLQ456" s="84"/>
      <c r="OLR456" s="84"/>
      <c r="OLS456" s="84"/>
      <c r="OLT456" s="84"/>
      <c r="OLU456" s="84"/>
      <c r="OLV456" s="84"/>
      <c r="OLW456" s="84"/>
      <c r="OLX456" s="84"/>
      <c r="OLY456" s="84"/>
      <c r="OLZ456" s="84"/>
      <c r="OMA456" s="84"/>
      <c r="OMB456" s="84"/>
      <c r="OMC456" s="84"/>
      <c r="OMD456" s="84"/>
      <c r="OME456" s="84"/>
      <c r="OMF456" s="84"/>
      <c r="OMG456" s="84"/>
      <c r="OMH456" s="84"/>
      <c r="OMI456" s="84"/>
      <c r="OMJ456" s="84"/>
      <c r="OMK456" s="84"/>
      <c r="OML456" s="84"/>
      <c r="OMM456" s="84"/>
      <c r="OMN456" s="84"/>
      <c r="OMO456" s="84"/>
      <c r="OMP456" s="84"/>
      <c r="OMQ456" s="84"/>
      <c r="OMR456" s="84"/>
      <c r="OMS456" s="84"/>
      <c r="OMT456" s="84"/>
      <c r="OMU456" s="84"/>
      <c r="OMV456" s="84"/>
      <c r="OMW456" s="84"/>
      <c r="OMX456" s="84"/>
      <c r="OMY456" s="84"/>
      <c r="OMZ456" s="84"/>
      <c r="ONA456" s="84"/>
      <c r="ONB456" s="84"/>
      <c r="ONC456" s="84"/>
      <c r="OND456" s="84"/>
      <c r="ONE456" s="84"/>
      <c r="ONF456" s="84"/>
      <c r="ONG456" s="84"/>
      <c r="ONH456" s="84"/>
      <c r="ONI456" s="84"/>
      <c r="ONJ456" s="84"/>
      <c r="ONK456" s="84"/>
      <c r="ONL456" s="84"/>
      <c r="ONM456" s="84"/>
      <c r="ONN456" s="84"/>
      <c r="ONO456" s="84"/>
      <c r="ONP456" s="84"/>
      <c r="ONQ456" s="84"/>
      <c r="ONR456" s="84"/>
      <c r="ONS456" s="84"/>
      <c r="ONT456" s="84"/>
      <c r="ONU456" s="84"/>
      <c r="ONV456" s="84"/>
      <c r="ONW456" s="84"/>
      <c r="ONX456" s="84"/>
      <c r="ONY456" s="84"/>
      <c r="ONZ456" s="84"/>
      <c r="OOA456" s="84"/>
      <c r="OOB456" s="84"/>
      <c r="OOC456" s="84"/>
      <c r="OOD456" s="84"/>
      <c r="OOE456" s="84"/>
      <c r="OOF456" s="84"/>
      <c r="OOG456" s="84"/>
      <c r="OOH456" s="84"/>
      <c r="OOI456" s="84"/>
      <c r="OOJ456" s="84"/>
      <c r="OOK456" s="84"/>
      <c r="OOL456" s="84"/>
      <c r="OOM456" s="84"/>
      <c r="OON456" s="84"/>
      <c r="OOO456" s="84"/>
      <c r="OOP456" s="84"/>
      <c r="OOQ456" s="84"/>
      <c r="OOR456" s="84"/>
      <c r="OOS456" s="84"/>
      <c r="OOT456" s="84"/>
      <c r="OOU456" s="84"/>
      <c r="OOV456" s="84"/>
      <c r="OOW456" s="84"/>
      <c r="OOX456" s="84"/>
      <c r="OOY456" s="84"/>
      <c r="OOZ456" s="84"/>
      <c r="OPA456" s="84"/>
      <c r="OPB456" s="84"/>
      <c r="OPC456" s="84"/>
      <c r="OPD456" s="84"/>
      <c r="OPE456" s="84"/>
      <c r="OPF456" s="84"/>
      <c r="OPG456" s="84"/>
      <c r="OPH456" s="84"/>
      <c r="OPI456" s="84"/>
      <c r="OPJ456" s="84"/>
      <c r="OPK456" s="84"/>
      <c r="OPL456" s="84"/>
      <c r="OPM456" s="84"/>
      <c r="OPN456" s="84"/>
      <c r="OPO456" s="84"/>
      <c r="OPP456" s="84"/>
      <c r="OPQ456" s="84"/>
      <c r="OPR456" s="84"/>
      <c r="OPS456" s="84"/>
      <c r="OPT456" s="84"/>
      <c r="OPU456" s="84"/>
      <c r="OPV456" s="84"/>
      <c r="OPW456" s="84"/>
      <c r="OPX456" s="84"/>
      <c r="OPY456" s="84"/>
      <c r="OPZ456" s="84"/>
      <c r="OQA456" s="84"/>
      <c r="OQB456" s="84"/>
      <c r="OQC456" s="84"/>
      <c r="OQD456" s="84"/>
      <c r="OQE456" s="84"/>
      <c r="OQF456" s="84"/>
      <c r="OQG456" s="84"/>
      <c r="OQH456" s="84"/>
      <c r="OQI456" s="84"/>
      <c r="OQJ456" s="84"/>
      <c r="OQK456" s="84"/>
      <c r="OQL456" s="84"/>
      <c r="OQM456" s="84"/>
      <c r="OQN456" s="84"/>
      <c r="OQO456" s="84"/>
      <c r="OQP456" s="84"/>
      <c r="OQQ456" s="84"/>
      <c r="OQR456" s="84"/>
      <c r="OQS456" s="84"/>
      <c r="OQT456" s="84"/>
      <c r="OQU456" s="84"/>
      <c r="OQV456" s="84"/>
      <c r="OQW456" s="84"/>
      <c r="OQX456" s="84"/>
      <c r="OQY456" s="84"/>
      <c r="OQZ456" s="84"/>
      <c r="ORA456" s="84"/>
      <c r="ORB456" s="84"/>
      <c r="ORC456" s="84"/>
      <c r="ORD456" s="84"/>
      <c r="ORE456" s="84"/>
      <c r="ORF456" s="84"/>
      <c r="ORG456" s="84"/>
      <c r="ORH456" s="84"/>
      <c r="ORI456" s="84"/>
      <c r="ORJ456" s="84"/>
      <c r="ORK456" s="84"/>
      <c r="ORL456" s="84"/>
      <c r="ORM456" s="84"/>
      <c r="ORN456" s="84"/>
      <c r="ORO456" s="84"/>
      <c r="ORP456" s="84"/>
      <c r="ORQ456" s="84"/>
      <c r="ORR456" s="84"/>
      <c r="ORS456" s="84"/>
      <c r="ORT456" s="84"/>
      <c r="ORU456" s="84"/>
      <c r="ORV456" s="84"/>
      <c r="ORW456" s="84"/>
      <c r="ORX456" s="84"/>
      <c r="ORY456" s="84"/>
      <c r="ORZ456" s="84"/>
      <c r="OSA456" s="84"/>
      <c r="OSB456" s="84"/>
      <c r="OSC456" s="84"/>
      <c r="OSD456" s="84"/>
      <c r="OSE456" s="84"/>
      <c r="OSF456" s="84"/>
      <c r="OSG456" s="84"/>
      <c r="OSH456" s="84"/>
      <c r="OSI456" s="84"/>
      <c r="OSJ456" s="84"/>
      <c r="OSK456" s="84"/>
      <c r="OSL456" s="84"/>
      <c r="OSM456" s="84"/>
      <c r="OSN456" s="84"/>
      <c r="OSO456" s="84"/>
      <c r="OSP456" s="84"/>
      <c r="OSQ456" s="84"/>
      <c r="OSR456" s="84"/>
      <c r="OSS456" s="84"/>
      <c r="OST456" s="84"/>
      <c r="OSU456" s="84"/>
      <c r="OSV456" s="84"/>
      <c r="OSW456" s="84"/>
      <c r="OSX456" s="84"/>
      <c r="OSY456" s="84"/>
      <c r="OSZ456" s="84"/>
      <c r="OTA456" s="84"/>
      <c r="OTB456" s="84"/>
      <c r="OTC456" s="84"/>
      <c r="OTD456" s="84"/>
      <c r="OTE456" s="84"/>
      <c r="OTF456" s="84"/>
      <c r="OTG456" s="84"/>
      <c r="OTH456" s="84"/>
      <c r="OTI456" s="84"/>
      <c r="OTJ456" s="84"/>
      <c r="OTK456" s="84"/>
      <c r="OTL456" s="84"/>
      <c r="OTM456" s="84"/>
      <c r="OTN456" s="84"/>
      <c r="OTO456" s="84"/>
      <c r="OTP456" s="84"/>
      <c r="OTQ456" s="84"/>
      <c r="OTR456" s="84"/>
      <c r="OTS456" s="84"/>
      <c r="OTT456" s="84"/>
      <c r="OTU456" s="84"/>
      <c r="OTV456" s="84"/>
      <c r="OTW456" s="84"/>
      <c r="OTX456" s="84"/>
      <c r="OTY456" s="84"/>
      <c r="OTZ456" s="84"/>
      <c r="OUA456" s="84"/>
      <c r="OUB456" s="84"/>
      <c r="OUC456" s="84"/>
      <c r="OUD456" s="84"/>
      <c r="OUE456" s="84"/>
      <c r="OUF456" s="84"/>
      <c r="OUG456" s="84"/>
      <c r="OUH456" s="84"/>
      <c r="OUI456" s="84"/>
      <c r="OUJ456" s="84"/>
      <c r="OUK456" s="84"/>
      <c r="OUL456" s="84"/>
      <c r="OUM456" s="84"/>
      <c r="OUN456" s="84"/>
      <c r="OUO456" s="84"/>
      <c r="OUP456" s="84"/>
      <c r="OUQ456" s="84"/>
      <c r="OUR456" s="84"/>
      <c r="OUS456" s="84"/>
      <c r="OUT456" s="84"/>
      <c r="OUU456" s="84"/>
      <c r="OUV456" s="84"/>
      <c r="OUW456" s="84"/>
      <c r="OUX456" s="84"/>
      <c r="OUY456" s="84"/>
      <c r="OUZ456" s="84"/>
      <c r="OVA456" s="84"/>
      <c r="OVB456" s="84"/>
      <c r="OVC456" s="84"/>
      <c r="OVD456" s="84"/>
      <c r="OVE456" s="84"/>
      <c r="OVF456" s="84"/>
      <c r="OVG456" s="84"/>
      <c r="OVH456" s="84"/>
      <c r="OVI456" s="84"/>
      <c r="OVJ456" s="84"/>
      <c r="OVK456" s="84"/>
      <c r="OVL456" s="84"/>
      <c r="OVM456" s="84"/>
      <c r="OVN456" s="84"/>
      <c r="OVO456" s="84"/>
      <c r="OVP456" s="84"/>
      <c r="OVQ456" s="84"/>
      <c r="OVR456" s="84"/>
      <c r="OVS456" s="84"/>
      <c r="OVT456" s="84"/>
      <c r="OVU456" s="84"/>
      <c r="OVV456" s="84"/>
      <c r="OVW456" s="84"/>
      <c r="OVX456" s="84"/>
      <c r="OVY456" s="84"/>
      <c r="OVZ456" s="84"/>
      <c r="OWA456" s="84"/>
      <c r="OWB456" s="84"/>
      <c r="OWC456" s="84"/>
      <c r="OWD456" s="84"/>
      <c r="OWE456" s="84"/>
      <c r="OWF456" s="84"/>
      <c r="OWG456" s="84"/>
      <c r="OWH456" s="84"/>
      <c r="OWI456" s="84"/>
      <c r="OWJ456" s="84"/>
      <c r="OWK456" s="84"/>
      <c r="OWL456" s="84"/>
      <c r="OWM456" s="84"/>
      <c r="OWN456" s="84"/>
      <c r="OWO456" s="84"/>
      <c r="OWP456" s="84"/>
      <c r="OWQ456" s="84"/>
      <c r="OWR456" s="84"/>
      <c r="OWS456" s="84"/>
      <c r="OWT456" s="84"/>
      <c r="OWU456" s="84"/>
      <c r="OWV456" s="84"/>
      <c r="OWW456" s="84"/>
      <c r="OWX456" s="84"/>
      <c r="OWY456" s="84"/>
      <c r="OWZ456" s="84"/>
      <c r="OXA456" s="84"/>
      <c r="OXB456" s="84"/>
      <c r="OXC456" s="84"/>
      <c r="OXD456" s="84"/>
      <c r="OXE456" s="84"/>
      <c r="OXF456" s="84"/>
      <c r="OXG456" s="84"/>
      <c r="OXH456" s="84"/>
      <c r="OXI456" s="84"/>
      <c r="OXJ456" s="84"/>
      <c r="OXK456" s="84"/>
      <c r="OXL456" s="84"/>
      <c r="OXM456" s="84"/>
      <c r="OXN456" s="84"/>
      <c r="OXO456" s="84"/>
      <c r="OXP456" s="84"/>
      <c r="OXQ456" s="84"/>
      <c r="OXR456" s="84"/>
      <c r="OXS456" s="84"/>
      <c r="OXT456" s="84"/>
      <c r="OXU456" s="84"/>
      <c r="OXV456" s="84"/>
      <c r="OXW456" s="84"/>
      <c r="OXX456" s="84"/>
      <c r="OXY456" s="84"/>
      <c r="OXZ456" s="84"/>
      <c r="OYA456" s="84"/>
      <c r="OYB456" s="84"/>
      <c r="OYC456" s="84"/>
      <c r="OYD456" s="84"/>
      <c r="OYE456" s="84"/>
      <c r="OYF456" s="84"/>
      <c r="OYG456" s="84"/>
      <c r="OYH456" s="84"/>
      <c r="OYI456" s="84"/>
      <c r="OYJ456" s="84"/>
      <c r="OYK456" s="84"/>
      <c r="OYL456" s="84"/>
      <c r="OYM456" s="84"/>
      <c r="OYN456" s="84"/>
      <c r="OYO456" s="84"/>
      <c r="OYP456" s="84"/>
      <c r="OYQ456" s="84"/>
      <c r="OYR456" s="84"/>
      <c r="OYS456" s="84"/>
      <c r="OYT456" s="84"/>
      <c r="OYU456" s="84"/>
      <c r="OYV456" s="84"/>
      <c r="OYW456" s="84"/>
      <c r="OYX456" s="84"/>
      <c r="OYY456" s="84"/>
      <c r="OYZ456" s="84"/>
      <c r="OZA456" s="84"/>
      <c r="OZB456" s="84"/>
      <c r="OZC456" s="84"/>
      <c r="OZD456" s="84"/>
      <c r="OZE456" s="84"/>
      <c r="OZF456" s="84"/>
      <c r="OZG456" s="84"/>
      <c r="OZH456" s="84"/>
      <c r="OZI456" s="84"/>
      <c r="OZJ456" s="84"/>
      <c r="OZK456" s="84"/>
      <c r="OZL456" s="84"/>
      <c r="OZM456" s="84"/>
      <c r="OZN456" s="84"/>
      <c r="OZO456" s="84"/>
      <c r="OZP456" s="84"/>
      <c r="OZQ456" s="84"/>
      <c r="OZR456" s="84"/>
      <c r="OZS456" s="84"/>
      <c r="OZT456" s="84"/>
      <c r="OZU456" s="84"/>
      <c r="OZV456" s="84"/>
      <c r="OZW456" s="84"/>
      <c r="OZX456" s="84"/>
      <c r="OZY456" s="84"/>
      <c r="OZZ456" s="84"/>
      <c r="PAA456" s="84"/>
      <c r="PAB456" s="84"/>
      <c r="PAC456" s="84"/>
      <c r="PAD456" s="84"/>
      <c r="PAE456" s="84"/>
      <c r="PAF456" s="84"/>
      <c r="PAG456" s="84"/>
      <c r="PAH456" s="84"/>
      <c r="PAI456" s="84"/>
      <c r="PAJ456" s="84"/>
      <c r="PAK456" s="84"/>
      <c r="PAL456" s="84"/>
      <c r="PAM456" s="84"/>
      <c r="PAN456" s="84"/>
      <c r="PAO456" s="84"/>
      <c r="PAP456" s="84"/>
      <c r="PAQ456" s="84"/>
      <c r="PAR456" s="84"/>
      <c r="PAS456" s="84"/>
      <c r="PAT456" s="84"/>
      <c r="PAU456" s="84"/>
      <c r="PAV456" s="84"/>
      <c r="PAW456" s="84"/>
      <c r="PAX456" s="84"/>
      <c r="PAY456" s="84"/>
      <c r="PAZ456" s="84"/>
      <c r="PBA456" s="84"/>
      <c r="PBB456" s="84"/>
      <c r="PBC456" s="84"/>
      <c r="PBD456" s="84"/>
      <c r="PBE456" s="84"/>
      <c r="PBF456" s="84"/>
      <c r="PBG456" s="84"/>
      <c r="PBH456" s="84"/>
      <c r="PBI456" s="84"/>
      <c r="PBJ456" s="84"/>
      <c r="PBK456" s="84"/>
      <c r="PBL456" s="84"/>
      <c r="PBM456" s="84"/>
      <c r="PBN456" s="84"/>
      <c r="PBO456" s="84"/>
      <c r="PBP456" s="84"/>
      <c r="PBQ456" s="84"/>
      <c r="PBR456" s="84"/>
      <c r="PBS456" s="84"/>
      <c r="PBT456" s="84"/>
      <c r="PBU456" s="84"/>
      <c r="PBV456" s="84"/>
      <c r="PBW456" s="84"/>
      <c r="PBX456" s="84"/>
      <c r="PBY456" s="84"/>
      <c r="PBZ456" s="84"/>
      <c r="PCA456" s="84"/>
      <c r="PCB456" s="84"/>
      <c r="PCC456" s="84"/>
      <c r="PCD456" s="84"/>
      <c r="PCE456" s="84"/>
      <c r="PCF456" s="84"/>
      <c r="PCG456" s="84"/>
      <c r="PCH456" s="84"/>
      <c r="PCI456" s="84"/>
      <c r="PCJ456" s="84"/>
      <c r="PCK456" s="84"/>
      <c r="PCL456" s="84"/>
      <c r="PCM456" s="84"/>
      <c r="PCN456" s="84"/>
      <c r="PCO456" s="84"/>
      <c r="PCP456" s="84"/>
      <c r="PCQ456" s="84"/>
      <c r="PCR456" s="84"/>
      <c r="PCS456" s="84"/>
      <c r="PCT456" s="84"/>
      <c r="PCU456" s="84"/>
      <c r="PCV456" s="84"/>
      <c r="PCW456" s="84"/>
      <c r="PCX456" s="84"/>
      <c r="PCY456" s="84"/>
      <c r="PCZ456" s="84"/>
      <c r="PDA456" s="84"/>
      <c r="PDB456" s="84"/>
      <c r="PDC456" s="84"/>
      <c r="PDD456" s="84"/>
      <c r="PDE456" s="84"/>
      <c r="PDF456" s="84"/>
      <c r="PDG456" s="84"/>
      <c r="PDH456" s="84"/>
      <c r="PDI456" s="84"/>
      <c r="PDJ456" s="84"/>
      <c r="PDK456" s="84"/>
      <c r="PDL456" s="84"/>
      <c r="PDM456" s="84"/>
      <c r="PDN456" s="84"/>
      <c r="PDO456" s="84"/>
      <c r="PDP456" s="84"/>
      <c r="PDQ456" s="84"/>
      <c r="PDR456" s="84"/>
      <c r="PDS456" s="84"/>
      <c r="PDT456" s="84"/>
      <c r="PDU456" s="84"/>
      <c r="PDV456" s="84"/>
      <c r="PDW456" s="84"/>
      <c r="PDX456" s="84"/>
      <c r="PDY456" s="84"/>
      <c r="PDZ456" s="84"/>
      <c r="PEA456" s="84"/>
      <c r="PEB456" s="84"/>
      <c r="PEC456" s="84"/>
      <c r="PED456" s="84"/>
      <c r="PEE456" s="84"/>
      <c r="PEF456" s="84"/>
      <c r="PEG456" s="84"/>
      <c r="PEH456" s="84"/>
      <c r="PEI456" s="84"/>
      <c r="PEJ456" s="84"/>
      <c r="PEK456" s="84"/>
      <c r="PEL456" s="84"/>
      <c r="PEM456" s="84"/>
      <c r="PEN456" s="84"/>
      <c r="PEO456" s="84"/>
      <c r="PEP456" s="84"/>
      <c r="PEQ456" s="84"/>
      <c r="PER456" s="84"/>
      <c r="PES456" s="84"/>
      <c r="PET456" s="84"/>
      <c r="PEU456" s="84"/>
      <c r="PEV456" s="84"/>
      <c r="PEW456" s="84"/>
      <c r="PEX456" s="84"/>
      <c r="PEY456" s="84"/>
      <c r="PEZ456" s="84"/>
      <c r="PFA456" s="84"/>
      <c r="PFB456" s="84"/>
      <c r="PFC456" s="84"/>
      <c r="PFD456" s="84"/>
      <c r="PFE456" s="84"/>
      <c r="PFF456" s="84"/>
      <c r="PFG456" s="84"/>
      <c r="PFH456" s="84"/>
      <c r="PFI456" s="84"/>
      <c r="PFJ456" s="84"/>
      <c r="PFK456" s="84"/>
      <c r="PFL456" s="84"/>
      <c r="PFM456" s="84"/>
      <c r="PFN456" s="84"/>
      <c r="PFO456" s="84"/>
      <c r="PFP456" s="84"/>
      <c r="PFQ456" s="84"/>
      <c r="PFR456" s="84"/>
      <c r="PFS456" s="84"/>
      <c r="PFT456" s="84"/>
      <c r="PFU456" s="84"/>
      <c r="PFV456" s="84"/>
      <c r="PFW456" s="84"/>
      <c r="PFX456" s="84"/>
      <c r="PFY456" s="84"/>
      <c r="PFZ456" s="84"/>
      <c r="PGA456" s="84"/>
      <c r="PGB456" s="84"/>
      <c r="PGC456" s="84"/>
      <c r="PGD456" s="84"/>
      <c r="PGE456" s="84"/>
      <c r="PGF456" s="84"/>
      <c r="PGG456" s="84"/>
      <c r="PGH456" s="84"/>
      <c r="PGI456" s="84"/>
      <c r="PGJ456" s="84"/>
      <c r="PGK456" s="84"/>
      <c r="PGL456" s="84"/>
      <c r="PGM456" s="84"/>
      <c r="PGN456" s="84"/>
      <c r="PGO456" s="84"/>
      <c r="PGP456" s="84"/>
      <c r="PGQ456" s="84"/>
      <c r="PGR456" s="84"/>
      <c r="PGS456" s="84"/>
      <c r="PGT456" s="84"/>
      <c r="PGU456" s="84"/>
      <c r="PGV456" s="84"/>
      <c r="PGW456" s="84"/>
      <c r="PGX456" s="84"/>
      <c r="PGY456" s="84"/>
      <c r="PGZ456" s="84"/>
      <c r="PHA456" s="84"/>
      <c r="PHB456" s="84"/>
      <c r="PHC456" s="84"/>
      <c r="PHD456" s="84"/>
      <c r="PHE456" s="84"/>
      <c r="PHF456" s="84"/>
      <c r="PHG456" s="84"/>
      <c r="PHH456" s="84"/>
      <c r="PHI456" s="84"/>
      <c r="PHJ456" s="84"/>
      <c r="PHK456" s="84"/>
      <c r="PHL456" s="84"/>
      <c r="PHM456" s="84"/>
      <c r="PHN456" s="84"/>
      <c r="PHO456" s="84"/>
      <c r="PHP456" s="84"/>
      <c r="PHQ456" s="84"/>
      <c r="PHR456" s="84"/>
      <c r="PHS456" s="84"/>
      <c r="PHT456" s="84"/>
      <c r="PHU456" s="84"/>
      <c r="PHV456" s="84"/>
      <c r="PHW456" s="84"/>
      <c r="PHX456" s="84"/>
      <c r="PHY456" s="84"/>
      <c r="PHZ456" s="84"/>
      <c r="PIA456" s="84"/>
      <c r="PIB456" s="84"/>
      <c r="PIC456" s="84"/>
      <c r="PID456" s="84"/>
      <c r="PIE456" s="84"/>
      <c r="PIF456" s="84"/>
      <c r="PIG456" s="84"/>
      <c r="PIH456" s="84"/>
      <c r="PII456" s="84"/>
      <c r="PIJ456" s="84"/>
      <c r="PIK456" s="84"/>
      <c r="PIL456" s="84"/>
      <c r="PIM456" s="84"/>
      <c r="PIN456" s="84"/>
      <c r="PIO456" s="84"/>
      <c r="PIP456" s="84"/>
      <c r="PIQ456" s="84"/>
      <c r="PIR456" s="84"/>
      <c r="PIS456" s="84"/>
      <c r="PIT456" s="84"/>
      <c r="PIU456" s="84"/>
      <c r="PIV456" s="84"/>
      <c r="PIW456" s="84"/>
      <c r="PIX456" s="84"/>
      <c r="PIY456" s="84"/>
      <c r="PIZ456" s="84"/>
      <c r="PJA456" s="84"/>
      <c r="PJB456" s="84"/>
      <c r="PJC456" s="84"/>
      <c r="PJD456" s="84"/>
      <c r="PJE456" s="84"/>
      <c r="PJF456" s="84"/>
      <c r="PJG456" s="84"/>
      <c r="PJH456" s="84"/>
      <c r="PJI456" s="84"/>
      <c r="PJJ456" s="84"/>
      <c r="PJK456" s="84"/>
      <c r="PJL456" s="84"/>
      <c r="PJM456" s="84"/>
      <c r="PJN456" s="84"/>
      <c r="PJO456" s="84"/>
      <c r="PJP456" s="84"/>
      <c r="PJQ456" s="84"/>
      <c r="PJR456" s="84"/>
      <c r="PJS456" s="84"/>
      <c r="PJT456" s="84"/>
      <c r="PJU456" s="84"/>
      <c r="PJV456" s="84"/>
      <c r="PJW456" s="84"/>
      <c r="PJX456" s="84"/>
      <c r="PJY456" s="84"/>
      <c r="PJZ456" s="84"/>
      <c r="PKA456" s="84"/>
      <c r="PKB456" s="84"/>
      <c r="PKC456" s="84"/>
      <c r="PKD456" s="84"/>
      <c r="PKE456" s="84"/>
      <c r="PKF456" s="84"/>
      <c r="PKG456" s="84"/>
      <c r="PKH456" s="84"/>
      <c r="PKI456" s="84"/>
      <c r="PKJ456" s="84"/>
      <c r="PKK456" s="84"/>
      <c r="PKL456" s="84"/>
      <c r="PKM456" s="84"/>
      <c r="PKN456" s="84"/>
      <c r="PKO456" s="84"/>
      <c r="PKP456" s="84"/>
      <c r="PKQ456" s="84"/>
      <c r="PKR456" s="84"/>
      <c r="PKS456" s="84"/>
      <c r="PKT456" s="84"/>
      <c r="PKU456" s="84"/>
      <c r="PKV456" s="84"/>
      <c r="PKW456" s="84"/>
      <c r="PKX456" s="84"/>
      <c r="PKY456" s="84"/>
      <c r="PKZ456" s="84"/>
      <c r="PLA456" s="84"/>
      <c r="PLB456" s="84"/>
      <c r="PLC456" s="84"/>
      <c r="PLD456" s="84"/>
      <c r="PLE456" s="84"/>
      <c r="PLF456" s="84"/>
      <c r="PLG456" s="84"/>
      <c r="PLH456" s="84"/>
      <c r="PLI456" s="84"/>
      <c r="PLJ456" s="84"/>
      <c r="PLK456" s="84"/>
      <c r="PLL456" s="84"/>
      <c r="PLM456" s="84"/>
      <c r="PLN456" s="84"/>
      <c r="PLO456" s="84"/>
      <c r="PLP456" s="84"/>
      <c r="PLQ456" s="84"/>
      <c r="PLR456" s="84"/>
      <c r="PLS456" s="84"/>
      <c r="PLT456" s="84"/>
      <c r="PLU456" s="84"/>
      <c r="PLV456" s="84"/>
      <c r="PLW456" s="84"/>
      <c r="PLX456" s="84"/>
      <c r="PLY456" s="84"/>
      <c r="PLZ456" s="84"/>
      <c r="PMA456" s="84"/>
      <c r="PMB456" s="84"/>
      <c r="PMC456" s="84"/>
      <c r="PMD456" s="84"/>
      <c r="PME456" s="84"/>
      <c r="PMF456" s="84"/>
      <c r="PMG456" s="84"/>
      <c r="PMH456" s="84"/>
      <c r="PMI456" s="84"/>
      <c r="PMJ456" s="84"/>
      <c r="PMK456" s="84"/>
      <c r="PML456" s="84"/>
      <c r="PMM456" s="84"/>
      <c r="PMN456" s="84"/>
      <c r="PMO456" s="84"/>
      <c r="PMP456" s="84"/>
      <c r="PMQ456" s="84"/>
      <c r="PMR456" s="84"/>
      <c r="PMS456" s="84"/>
      <c r="PMT456" s="84"/>
      <c r="PMU456" s="84"/>
      <c r="PMV456" s="84"/>
      <c r="PMW456" s="84"/>
      <c r="PMX456" s="84"/>
      <c r="PMY456" s="84"/>
      <c r="PMZ456" s="84"/>
      <c r="PNA456" s="84"/>
      <c r="PNB456" s="84"/>
      <c r="PNC456" s="84"/>
      <c r="PND456" s="84"/>
      <c r="PNE456" s="84"/>
      <c r="PNF456" s="84"/>
      <c r="PNG456" s="84"/>
      <c r="PNH456" s="84"/>
      <c r="PNI456" s="84"/>
      <c r="PNJ456" s="84"/>
      <c r="PNK456" s="84"/>
      <c r="PNL456" s="84"/>
      <c r="PNM456" s="84"/>
      <c r="PNN456" s="84"/>
      <c r="PNO456" s="84"/>
      <c r="PNP456" s="84"/>
      <c r="PNQ456" s="84"/>
      <c r="PNR456" s="84"/>
      <c r="PNS456" s="84"/>
      <c r="PNT456" s="84"/>
      <c r="PNU456" s="84"/>
      <c r="PNV456" s="84"/>
      <c r="PNW456" s="84"/>
      <c r="PNX456" s="84"/>
      <c r="PNY456" s="84"/>
      <c r="PNZ456" s="84"/>
      <c r="POA456" s="84"/>
      <c r="POB456" s="84"/>
      <c r="POC456" s="84"/>
      <c r="POD456" s="84"/>
      <c r="POE456" s="84"/>
      <c r="POF456" s="84"/>
      <c r="POG456" s="84"/>
      <c r="POH456" s="84"/>
      <c r="POI456" s="84"/>
      <c r="POJ456" s="84"/>
      <c r="POK456" s="84"/>
      <c r="POL456" s="84"/>
      <c r="POM456" s="84"/>
      <c r="PON456" s="84"/>
      <c r="POO456" s="84"/>
      <c r="POP456" s="84"/>
      <c r="POQ456" s="84"/>
      <c r="POR456" s="84"/>
      <c r="POS456" s="84"/>
      <c r="POT456" s="84"/>
      <c r="POU456" s="84"/>
      <c r="POV456" s="84"/>
      <c r="POW456" s="84"/>
      <c r="POX456" s="84"/>
      <c r="POY456" s="84"/>
      <c r="POZ456" s="84"/>
      <c r="PPA456" s="84"/>
      <c r="PPB456" s="84"/>
      <c r="PPC456" s="84"/>
      <c r="PPD456" s="84"/>
      <c r="PPE456" s="84"/>
      <c r="PPF456" s="84"/>
      <c r="PPG456" s="84"/>
      <c r="PPH456" s="84"/>
      <c r="PPI456" s="84"/>
      <c r="PPJ456" s="84"/>
      <c r="PPK456" s="84"/>
      <c r="PPL456" s="84"/>
      <c r="PPM456" s="84"/>
      <c r="PPN456" s="84"/>
      <c r="PPO456" s="84"/>
      <c r="PPP456" s="84"/>
      <c r="PPQ456" s="84"/>
      <c r="PPR456" s="84"/>
      <c r="PPS456" s="84"/>
      <c r="PPT456" s="84"/>
      <c r="PPU456" s="84"/>
      <c r="PPV456" s="84"/>
      <c r="PPW456" s="84"/>
      <c r="PPX456" s="84"/>
      <c r="PPY456" s="84"/>
      <c r="PPZ456" s="84"/>
      <c r="PQA456" s="84"/>
      <c r="PQB456" s="84"/>
      <c r="PQC456" s="84"/>
      <c r="PQD456" s="84"/>
      <c r="PQE456" s="84"/>
      <c r="PQF456" s="84"/>
      <c r="PQG456" s="84"/>
      <c r="PQH456" s="84"/>
      <c r="PQI456" s="84"/>
      <c r="PQJ456" s="84"/>
      <c r="PQK456" s="84"/>
      <c r="PQL456" s="84"/>
      <c r="PQM456" s="84"/>
      <c r="PQN456" s="84"/>
      <c r="PQO456" s="84"/>
      <c r="PQP456" s="84"/>
      <c r="PQQ456" s="84"/>
      <c r="PQR456" s="84"/>
      <c r="PQS456" s="84"/>
      <c r="PQT456" s="84"/>
      <c r="PQU456" s="84"/>
      <c r="PQV456" s="84"/>
      <c r="PQW456" s="84"/>
      <c r="PQX456" s="84"/>
      <c r="PQY456" s="84"/>
      <c r="PQZ456" s="84"/>
      <c r="PRA456" s="84"/>
      <c r="PRB456" s="84"/>
      <c r="PRC456" s="84"/>
      <c r="PRD456" s="84"/>
      <c r="PRE456" s="84"/>
      <c r="PRF456" s="84"/>
      <c r="PRG456" s="84"/>
      <c r="PRH456" s="84"/>
      <c r="PRI456" s="84"/>
      <c r="PRJ456" s="84"/>
      <c r="PRK456" s="84"/>
      <c r="PRL456" s="84"/>
      <c r="PRM456" s="84"/>
      <c r="PRN456" s="84"/>
      <c r="PRO456" s="84"/>
      <c r="PRP456" s="84"/>
      <c r="PRQ456" s="84"/>
      <c r="PRR456" s="84"/>
      <c r="PRS456" s="84"/>
      <c r="PRT456" s="84"/>
      <c r="PRU456" s="84"/>
      <c r="PRV456" s="84"/>
      <c r="PRW456" s="84"/>
      <c r="PRX456" s="84"/>
      <c r="PRY456" s="84"/>
      <c r="PRZ456" s="84"/>
      <c r="PSA456" s="84"/>
      <c r="PSB456" s="84"/>
      <c r="PSC456" s="84"/>
      <c r="PSD456" s="84"/>
      <c r="PSE456" s="84"/>
      <c r="PSF456" s="84"/>
      <c r="PSG456" s="84"/>
      <c r="PSH456" s="84"/>
      <c r="PSI456" s="84"/>
      <c r="PSJ456" s="84"/>
      <c r="PSK456" s="84"/>
      <c r="PSL456" s="84"/>
      <c r="PSM456" s="84"/>
      <c r="PSN456" s="84"/>
      <c r="PSO456" s="84"/>
      <c r="PSP456" s="84"/>
      <c r="PSQ456" s="84"/>
      <c r="PSR456" s="84"/>
      <c r="PSS456" s="84"/>
      <c r="PST456" s="84"/>
      <c r="PSU456" s="84"/>
      <c r="PSV456" s="84"/>
      <c r="PSW456" s="84"/>
      <c r="PSX456" s="84"/>
      <c r="PSY456" s="84"/>
      <c r="PSZ456" s="84"/>
      <c r="PTA456" s="84"/>
      <c r="PTB456" s="84"/>
      <c r="PTC456" s="84"/>
      <c r="PTD456" s="84"/>
      <c r="PTE456" s="84"/>
      <c r="PTF456" s="84"/>
      <c r="PTG456" s="84"/>
      <c r="PTH456" s="84"/>
      <c r="PTI456" s="84"/>
      <c r="PTJ456" s="84"/>
      <c r="PTK456" s="84"/>
      <c r="PTL456" s="84"/>
      <c r="PTM456" s="84"/>
      <c r="PTN456" s="84"/>
      <c r="PTO456" s="84"/>
      <c r="PTP456" s="84"/>
      <c r="PTQ456" s="84"/>
      <c r="PTR456" s="84"/>
      <c r="PTS456" s="84"/>
      <c r="PTT456" s="84"/>
      <c r="PTU456" s="84"/>
      <c r="PTV456" s="84"/>
      <c r="PTW456" s="84"/>
      <c r="PTX456" s="84"/>
      <c r="PTY456" s="84"/>
      <c r="PTZ456" s="84"/>
      <c r="PUA456" s="84"/>
      <c r="PUB456" s="84"/>
      <c r="PUC456" s="84"/>
      <c r="PUD456" s="84"/>
      <c r="PUE456" s="84"/>
      <c r="PUF456" s="84"/>
      <c r="PUG456" s="84"/>
      <c r="PUH456" s="84"/>
      <c r="PUI456" s="84"/>
      <c r="PUJ456" s="84"/>
      <c r="PUK456" s="84"/>
      <c r="PUL456" s="84"/>
      <c r="PUM456" s="84"/>
      <c r="PUN456" s="84"/>
      <c r="PUO456" s="84"/>
      <c r="PUP456" s="84"/>
      <c r="PUQ456" s="84"/>
      <c r="PUR456" s="84"/>
      <c r="PUS456" s="84"/>
      <c r="PUT456" s="84"/>
      <c r="PUU456" s="84"/>
      <c r="PUV456" s="84"/>
      <c r="PUW456" s="84"/>
      <c r="PUX456" s="84"/>
      <c r="PUY456" s="84"/>
      <c r="PUZ456" s="84"/>
      <c r="PVA456" s="84"/>
      <c r="PVB456" s="84"/>
      <c r="PVC456" s="84"/>
      <c r="PVD456" s="84"/>
      <c r="PVE456" s="84"/>
      <c r="PVF456" s="84"/>
      <c r="PVG456" s="84"/>
      <c r="PVH456" s="84"/>
      <c r="PVI456" s="84"/>
      <c r="PVJ456" s="84"/>
      <c r="PVK456" s="84"/>
      <c r="PVL456" s="84"/>
      <c r="PVM456" s="84"/>
      <c r="PVN456" s="84"/>
      <c r="PVO456" s="84"/>
      <c r="PVP456" s="84"/>
      <c r="PVQ456" s="84"/>
      <c r="PVR456" s="84"/>
      <c r="PVS456" s="84"/>
      <c r="PVT456" s="84"/>
      <c r="PVU456" s="84"/>
      <c r="PVV456" s="84"/>
      <c r="PVW456" s="84"/>
      <c r="PVX456" s="84"/>
      <c r="PVY456" s="84"/>
      <c r="PVZ456" s="84"/>
      <c r="PWA456" s="84"/>
      <c r="PWB456" s="84"/>
      <c r="PWC456" s="84"/>
      <c r="PWD456" s="84"/>
      <c r="PWE456" s="84"/>
      <c r="PWF456" s="84"/>
      <c r="PWG456" s="84"/>
      <c r="PWH456" s="84"/>
      <c r="PWI456" s="84"/>
      <c r="PWJ456" s="84"/>
      <c r="PWK456" s="84"/>
      <c r="PWL456" s="84"/>
      <c r="PWM456" s="84"/>
      <c r="PWN456" s="84"/>
      <c r="PWO456" s="84"/>
      <c r="PWP456" s="84"/>
      <c r="PWQ456" s="84"/>
      <c r="PWR456" s="84"/>
      <c r="PWS456" s="84"/>
      <c r="PWT456" s="84"/>
      <c r="PWU456" s="84"/>
      <c r="PWV456" s="84"/>
      <c r="PWW456" s="84"/>
      <c r="PWX456" s="84"/>
      <c r="PWY456" s="84"/>
      <c r="PWZ456" s="84"/>
      <c r="PXA456" s="84"/>
      <c r="PXB456" s="84"/>
      <c r="PXC456" s="84"/>
      <c r="PXD456" s="84"/>
      <c r="PXE456" s="84"/>
      <c r="PXF456" s="84"/>
      <c r="PXG456" s="84"/>
      <c r="PXH456" s="84"/>
      <c r="PXI456" s="84"/>
      <c r="PXJ456" s="84"/>
      <c r="PXK456" s="84"/>
      <c r="PXL456" s="84"/>
      <c r="PXM456" s="84"/>
      <c r="PXN456" s="84"/>
      <c r="PXO456" s="84"/>
      <c r="PXP456" s="84"/>
      <c r="PXQ456" s="84"/>
      <c r="PXR456" s="84"/>
      <c r="PXS456" s="84"/>
      <c r="PXT456" s="84"/>
      <c r="PXU456" s="84"/>
      <c r="PXV456" s="84"/>
      <c r="PXW456" s="84"/>
      <c r="PXX456" s="84"/>
      <c r="PXY456" s="84"/>
      <c r="PXZ456" s="84"/>
      <c r="PYA456" s="84"/>
      <c r="PYB456" s="84"/>
      <c r="PYC456" s="84"/>
      <c r="PYD456" s="84"/>
      <c r="PYE456" s="84"/>
      <c r="PYF456" s="84"/>
      <c r="PYG456" s="84"/>
      <c r="PYH456" s="84"/>
      <c r="PYI456" s="84"/>
      <c r="PYJ456" s="84"/>
      <c r="PYK456" s="84"/>
      <c r="PYL456" s="84"/>
      <c r="PYM456" s="84"/>
      <c r="PYN456" s="84"/>
      <c r="PYO456" s="84"/>
      <c r="PYP456" s="84"/>
      <c r="PYQ456" s="84"/>
      <c r="PYR456" s="84"/>
      <c r="PYS456" s="84"/>
      <c r="PYT456" s="84"/>
      <c r="PYU456" s="84"/>
      <c r="PYV456" s="84"/>
      <c r="PYW456" s="84"/>
      <c r="PYX456" s="84"/>
      <c r="PYY456" s="84"/>
      <c r="PYZ456" s="84"/>
      <c r="PZA456" s="84"/>
      <c r="PZB456" s="84"/>
      <c r="PZC456" s="84"/>
      <c r="PZD456" s="84"/>
      <c r="PZE456" s="84"/>
      <c r="PZF456" s="84"/>
      <c r="PZG456" s="84"/>
      <c r="PZH456" s="84"/>
      <c r="PZI456" s="84"/>
      <c r="PZJ456" s="84"/>
      <c r="PZK456" s="84"/>
      <c r="PZL456" s="84"/>
      <c r="PZM456" s="84"/>
      <c r="PZN456" s="84"/>
      <c r="PZO456" s="84"/>
      <c r="PZP456" s="84"/>
      <c r="PZQ456" s="84"/>
      <c r="PZR456" s="84"/>
      <c r="PZS456" s="84"/>
      <c r="PZT456" s="84"/>
      <c r="PZU456" s="84"/>
      <c r="PZV456" s="84"/>
      <c r="PZW456" s="84"/>
      <c r="PZX456" s="84"/>
      <c r="PZY456" s="84"/>
      <c r="PZZ456" s="84"/>
      <c r="QAA456" s="84"/>
      <c r="QAB456" s="84"/>
      <c r="QAC456" s="84"/>
      <c r="QAD456" s="84"/>
      <c r="QAE456" s="84"/>
      <c r="QAF456" s="84"/>
      <c r="QAG456" s="84"/>
      <c r="QAH456" s="84"/>
      <c r="QAI456" s="84"/>
      <c r="QAJ456" s="84"/>
      <c r="QAK456" s="84"/>
      <c r="QAL456" s="84"/>
      <c r="QAM456" s="84"/>
      <c r="QAN456" s="84"/>
      <c r="QAO456" s="84"/>
      <c r="QAP456" s="84"/>
      <c r="QAQ456" s="84"/>
      <c r="QAR456" s="84"/>
      <c r="QAS456" s="84"/>
      <c r="QAT456" s="84"/>
      <c r="QAU456" s="84"/>
      <c r="QAV456" s="84"/>
      <c r="QAW456" s="84"/>
      <c r="QAX456" s="84"/>
      <c r="QAY456" s="84"/>
      <c r="QAZ456" s="84"/>
      <c r="QBA456" s="84"/>
      <c r="QBB456" s="84"/>
      <c r="QBC456" s="84"/>
      <c r="QBD456" s="84"/>
      <c r="QBE456" s="84"/>
      <c r="QBF456" s="84"/>
      <c r="QBG456" s="84"/>
      <c r="QBH456" s="84"/>
      <c r="QBI456" s="84"/>
      <c r="QBJ456" s="84"/>
      <c r="QBK456" s="84"/>
      <c r="QBL456" s="84"/>
      <c r="QBM456" s="84"/>
      <c r="QBN456" s="84"/>
      <c r="QBO456" s="84"/>
      <c r="QBP456" s="84"/>
      <c r="QBQ456" s="84"/>
      <c r="QBR456" s="84"/>
      <c r="QBS456" s="84"/>
      <c r="QBT456" s="84"/>
      <c r="QBU456" s="84"/>
      <c r="QBV456" s="84"/>
      <c r="QBW456" s="84"/>
      <c r="QBX456" s="84"/>
      <c r="QBY456" s="84"/>
      <c r="QBZ456" s="84"/>
      <c r="QCA456" s="84"/>
      <c r="QCB456" s="84"/>
      <c r="QCC456" s="84"/>
      <c r="QCD456" s="84"/>
      <c r="QCE456" s="84"/>
      <c r="QCF456" s="84"/>
      <c r="QCG456" s="84"/>
      <c r="QCH456" s="84"/>
      <c r="QCI456" s="84"/>
      <c r="QCJ456" s="84"/>
      <c r="QCK456" s="84"/>
      <c r="QCL456" s="84"/>
      <c r="QCM456" s="84"/>
      <c r="QCN456" s="84"/>
      <c r="QCO456" s="84"/>
      <c r="QCP456" s="84"/>
      <c r="QCQ456" s="84"/>
      <c r="QCR456" s="84"/>
      <c r="QCS456" s="84"/>
      <c r="QCT456" s="84"/>
      <c r="QCU456" s="84"/>
      <c r="QCV456" s="84"/>
      <c r="QCW456" s="84"/>
      <c r="QCX456" s="84"/>
      <c r="QCY456" s="84"/>
      <c r="QCZ456" s="84"/>
      <c r="QDA456" s="84"/>
      <c r="QDB456" s="84"/>
      <c r="QDC456" s="84"/>
      <c r="QDD456" s="84"/>
      <c r="QDE456" s="84"/>
      <c r="QDF456" s="84"/>
      <c r="QDG456" s="84"/>
      <c r="QDH456" s="84"/>
      <c r="QDI456" s="84"/>
      <c r="QDJ456" s="84"/>
      <c r="QDK456" s="84"/>
      <c r="QDL456" s="84"/>
      <c r="QDM456" s="84"/>
      <c r="QDN456" s="84"/>
      <c r="QDO456" s="84"/>
      <c r="QDP456" s="84"/>
      <c r="QDQ456" s="84"/>
      <c r="QDR456" s="84"/>
      <c r="QDS456" s="84"/>
      <c r="QDT456" s="84"/>
      <c r="QDU456" s="84"/>
      <c r="QDV456" s="84"/>
      <c r="QDW456" s="84"/>
      <c r="QDX456" s="84"/>
      <c r="QDY456" s="84"/>
      <c r="QDZ456" s="84"/>
      <c r="QEA456" s="84"/>
      <c r="QEB456" s="84"/>
      <c r="QEC456" s="84"/>
      <c r="QED456" s="84"/>
      <c r="QEE456" s="84"/>
      <c r="QEF456" s="84"/>
      <c r="QEG456" s="84"/>
      <c r="QEH456" s="84"/>
      <c r="QEI456" s="84"/>
      <c r="QEJ456" s="84"/>
      <c r="QEK456" s="84"/>
      <c r="QEL456" s="84"/>
      <c r="QEM456" s="84"/>
      <c r="QEN456" s="84"/>
      <c r="QEO456" s="84"/>
      <c r="QEP456" s="84"/>
      <c r="QEQ456" s="84"/>
      <c r="QER456" s="84"/>
      <c r="QES456" s="84"/>
      <c r="QET456" s="84"/>
      <c r="QEU456" s="84"/>
      <c r="QEV456" s="84"/>
      <c r="QEW456" s="84"/>
      <c r="QEX456" s="84"/>
      <c r="QEY456" s="84"/>
      <c r="QEZ456" s="84"/>
      <c r="QFA456" s="84"/>
      <c r="QFB456" s="84"/>
      <c r="QFC456" s="84"/>
      <c r="QFD456" s="84"/>
      <c r="QFE456" s="84"/>
      <c r="QFF456" s="84"/>
      <c r="QFG456" s="84"/>
      <c r="QFH456" s="84"/>
      <c r="QFI456" s="84"/>
      <c r="QFJ456" s="84"/>
      <c r="QFK456" s="84"/>
      <c r="QFL456" s="84"/>
      <c r="QFM456" s="84"/>
      <c r="QFN456" s="84"/>
      <c r="QFO456" s="84"/>
      <c r="QFP456" s="84"/>
      <c r="QFQ456" s="84"/>
      <c r="QFR456" s="84"/>
      <c r="QFS456" s="84"/>
      <c r="QFT456" s="84"/>
      <c r="QFU456" s="84"/>
      <c r="QFV456" s="84"/>
      <c r="QFW456" s="84"/>
      <c r="QFX456" s="84"/>
      <c r="QFY456" s="84"/>
      <c r="QFZ456" s="84"/>
      <c r="QGA456" s="84"/>
      <c r="QGB456" s="84"/>
      <c r="QGC456" s="84"/>
      <c r="QGD456" s="84"/>
      <c r="QGE456" s="84"/>
      <c r="QGF456" s="84"/>
      <c r="QGG456" s="84"/>
      <c r="QGH456" s="84"/>
      <c r="QGI456" s="84"/>
      <c r="QGJ456" s="84"/>
      <c r="QGK456" s="84"/>
      <c r="QGL456" s="84"/>
      <c r="QGM456" s="84"/>
      <c r="QGN456" s="84"/>
      <c r="QGO456" s="84"/>
      <c r="QGP456" s="84"/>
      <c r="QGQ456" s="84"/>
      <c r="QGR456" s="84"/>
      <c r="QGS456" s="84"/>
      <c r="QGT456" s="84"/>
      <c r="QGU456" s="84"/>
      <c r="QGV456" s="84"/>
      <c r="QGW456" s="84"/>
      <c r="QGX456" s="84"/>
      <c r="QGY456" s="84"/>
      <c r="QGZ456" s="84"/>
      <c r="QHA456" s="84"/>
      <c r="QHB456" s="84"/>
      <c r="QHC456" s="84"/>
      <c r="QHD456" s="84"/>
      <c r="QHE456" s="84"/>
      <c r="QHF456" s="84"/>
      <c r="QHG456" s="84"/>
      <c r="QHH456" s="84"/>
      <c r="QHI456" s="84"/>
      <c r="QHJ456" s="84"/>
      <c r="QHK456" s="84"/>
      <c r="QHL456" s="84"/>
      <c r="QHM456" s="84"/>
      <c r="QHN456" s="84"/>
      <c r="QHO456" s="84"/>
      <c r="QHP456" s="84"/>
      <c r="QHQ456" s="84"/>
      <c r="QHR456" s="84"/>
      <c r="QHS456" s="84"/>
      <c r="QHT456" s="84"/>
      <c r="QHU456" s="84"/>
      <c r="QHV456" s="84"/>
      <c r="QHW456" s="84"/>
      <c r="QHX456" s="84"/>
      <c r="QHY456" s="84"/>
      <c r="QHZ456" s="84"/>
      <c r="QIA456" s="84"/>
      <c r="QIB456" s="84"/>
      <c r="QIC456" s="84"/>
      <c r="QID456" s="84"/>
      <c r="QIE456" s="84"/>
      <c r="QIF456" s="84"/>
      <c r="QIG456" s="84"/>
      <c r="QIH456" s="84"/>
      <c r="QII456" s="84"/>
      <c r="QIJ456" s="84"/>
      <c r="QIK456" s="84"/>
      <c r="QIL456" s="84"/>
      <c r="QIM456" s="84"/>
      <c r="QIN456" s="84"/>
      <c r="QIO456" s="84"/>
      <c r="QIP456" s="84"/>
      <c r="QIQ456" s="84"/>
      <c r="QIR456" s="84"/>
      <c r="QIS456" s="84"/>
      <c r="QIT456" s="84"/>
      <c r="QIU456" s="84"/>
      <c r="QIV456" s="84"/>
      <c r="QIW456" s="84"/>
      <c r="QIX456" s="84"/>
      <c r="QIY456" s="84"/>
      <c r="QIZ456" s="84"/>
      <c r="QJA456" s="84"/>
      <c r="QJB456" s="84"/>
      <c r="QJC456" s="84"/>
      <c r="QJD456" s="84"/>
      <c r="QJE456" s="84"/>
      <c r="QJF456" s="84"/>
      <c r="QJG456" s="84"/>
      <c r="QJH456" s="84"/>
      <c r="QJI456" s="84"/>
      <c r="QJJ456" s="84"/>
      <c r="QJK456" s="84"/>
      <c r="QJL456" s="84"/>
      <c r="QJM456" s="84"/>
      <c r="QJN456" s="84"/>
      <c r="QJO456" s="84"/>
      <c r="QJP456" s="84"/>
      <c r="QJQ456" s="84"/>
      <c r="QJR456" s="84"/>
      <c r="QJS456" s="84"/>
      <c r="QJT456" s="84"/>
      <c r="QJU456" s="84"/>
      <c r="QJV456" s="84"/>
      <c r="QJW456" s="84"/>
      <c r="QJX456" s="84"/>
      <c r="QJY456" s="84"/>
      <c r="QJZ456" s="84"/>
      <c r="QKA456" s="84"/>
      <c r="QKB456" s="84"/>
      <c r="QKC456" s="84"/>
      <c r="QKD456" s="84"/>
      <c r="QKE456" s="84"/>
      <c r="QKF456" s="84"/>
      <c r="QKG456" s="84"/>
      <c r="QKH456" s="84"/>
      <c r="QKI456" s="84"/>
      <c r="QKJ456" s="84"/>
      <c r="QKK456" s="84"/>
      <c r="QKL456" s="84"/>
      <c r="QKM456" s="84"/>
      <c r="QKN456" s="84"/>
      <c r="QKO456" s="84"/>
      <c r="QKP456" s="84"/>
      <c r="QKQ456" s="84"/>
      <c r="QKR456" s="84"/>
      <c r="QKS456" s="84"/>
      <c r="QKT456" s="84"/>
      <c r="QKU456" s="84"/>
      <c r="QKV456" s="84"/>
      <c r="QKW456" s="84"/>
      <c r="QKX456" s="84"/>
      <c r="QKY456" s="84"/>
      <c r="QKZ456" s="84"/>
      <c r="QLA456" s="84"/>
      <c r="QLB456" s="84"/>
      <c r="QLC456" s="84"/>
      <c r="QLD456" s="84"/>
      <c r="QLE456" s="84"/>
      <c r="QLF456" s="84"/>
      <c r="QLG456" s="84"/>
      <c r="QLH456" s="84"/>
      <c r="QLI456" s="84"/>
      <c r="QLJ456" s="84"/>
      <c r="QLK456" s="84"/>
      <c r="QLL456" s="84"/>
      <c r="QLM456" s="84"/>
      <c r="QLN456" s="84"/>
      <c r="QLO456" s="84"/>
      <c r="QLP456" s="84"/>
      <c r="QLQ456" s="84"/>
      <c r="QLR456" s="84"/>
      <c r="QLS456" s="84"/>
      <c r="QLT456" s="84"/>
      <c r="QLU456" s="84"/>
      <c r="QLV456" s="84"/>
      <c r="QLW456" s="84"/>
      <c r="QLX456" s="84"/>
      <c r="QLY456" s="84"/>
      <c r="QLZ456" s="84"/>
      <c r="QMA456" s="84"/>
      <c r="QMB456" s="84"/>
      <c r="QMC456" s="84"/>
      <c r="QMD456" s="84"/>
      <c r="QME456" s="84"/>
      <c r="QMF456" s="84"/>
      <c r="QMG456" s="84"/>
      <c r="QMH456" s="84"/>
      <c r="QMI456" s="84"/>
      <c r="QMJ456" s="84"/>
      <c r="QMK456" s="84"/>
      <c r="QML456" s="84"/>
      <c r="QMM456" s="84"/>
      <c r="QMN456" s="84"/>
      <c r="QMO456" s="84"/>
      <c r="QMP456" s="84"/>
      <c r="QMQ456" s="84"/>
      <c r="QMR456" s="84"/>
      <c r="QMS456" s="84"/>
      <c r="QMT456" s="84"/>
      <c r="QMU456" s="84"/>
      <c r="QMV456" s="84"/>
      <c r="QMW456" s="84"/>
      <c r="QMX456" s="84"/>
      <c r="QMY456" s="84"/>
      <c r="QMZ456" s="84"/>
      <c r="QNA456" s="84"/>
      <c r="QNB456" s="84"/>
      <c r="QNC456" s="84"/>
      <c r="QND456" s="84"/>
      <c r="QNE456" s="84"/>
      <c r="QNF456" s="84"/>
      <c r="QNG456" s="84"/>
      <c r="QNH456" s="84"/>
      <c r="QNI456" s="84"/>
      <c r="QNJ456" s="84"/>
      <c r="QNK456" s="84"/>
      <c r="QNL456" s="84"/>
      <c r="QNM456" s="84"/>
      <c r="QNN456" s="84"/>
      <c r="QNO456" s="84"/>
      <c r="QNP456" s="84"/>
      <c r="QNQ456" s="84"/>
      <c r="QNR456" s="84"/>
      <c r="QNS456" s="84"/>
      <c r="QNT456" s="84"/>
      <c r="QNU456" s="84"/>
      <c r="QNV456" s="84"/>
      <c r="QNW456" s="84"/>
      <c r="QNX456" s="84"/>
      <c r="QNY456" s="84"/>
      <c r="QNZ456" s="84"/>
      <c r="QOA456" s="84"/>
      <c r="QOB456" s="84"/>
      <c r="QOC456" s="84"/>
      <c r="QOD456" s="84"/>
      <c r="QOE456" s="84"/>
      <c r="QOF456" s="84"/>
      <c r="QOG456" s="84"/>
      <c r="QOH456" s="84"/>
      <c r="QOI456" s="84"/>
      <c r="QOJ456" s="84"/>
      <c r="QOK456" s="84"/>
      <c r="QOL456" s="84"/>
      <c r="QOM456" s="84"/>
      <c r="QON456" s="84"/>
      <c r="QOO456" s="84"/>
      <c r="QOP456" s="84"/>
      <c r="QOQ456" s="84"/>
      <c r="QOR456" s="84"/>
      <c r="QOS456" s="84"/>
      <c r="QOT456" s="84"/>
      <c r="QOU456" s="84"/>
      <c r="QOV456" s="84"/>
      <c r="QOW456" s="84"/>
      <c r="QOX456" s="84"/>
      <c r="QOY456" s="84"/>
      <c r="QOZ456" s="84"/>
      <c r="QPA456" s="84"/>
      <c r="QPB456" s="84"/>
      <c r="QPC456" s="84"/>
      <c r="QPD456" s="84"/>
      <c r="QPE456" s="84"/>
      <c r="QPF456" s="84"/>
      <c r="QPG456" s="84"/>
      <c r="QPH456" s="84"/>
      <c r="QPI456" s="84"/>
      <c r="QPJ456" s="84"/>
      <c r="QPK456" s="84"/>
      <c r="QPL456" s="84"/>
      <c r="QPM456" s="84"/>
      <c r="QPN456" s="84"/>
      <c r="QPO456" s="84"/>
      <c r="QPP456" s="84"/>
      <c r="QPQ456" s="84"/>
      <c r="QPR456" s="84"/>
      <c r="QPS456" s="84"/>
      <c r="QPT456" s="84"/>
      <c r="QPU456" s="84"/>
      <c r="QPV456" s="84"/>
      <c r="QPW456" s="84"/>
      <c r="QPX456" s="84"/>
      <c r="QPY456" s="84"/>
      <c r="QPZ456" s="84"/>
      <c r="QQA456" s="84"/>
      <c r="QQB456" s="84"/>
      <c r="QQC456" s="84"/>
      <c r="QQD456" s="84"/>
      <c r="QQE456" s="84"/>
      <c r="QQF456" s="84"/>
      <c r="QQG456" s="84"/>
      <c r="QQH456" s="84"/>
      <c r="QQI456" s="84"/>
      <c r="QQJ456" s="84"/>
      <c r="QQK456" s="84"/>
      <c r="QQL456" s="84"/>
      <c r="QQM456" s="84"/>
      <c r="QQN456" s="84"/>
      <c r="QQO456" s="84"/>
      <c r="QQP456" s="84"/>
      <c r="QQQ456" s="84"/>
      <c r="QQR456" s="84"/>
      <c r="QQS456" s="84"/>
      <c r="QQT456" s="84"/>
      <c r="QQU456" s="84"/>
      <c r="QQV456" s="84"/>
      <c r="QQW456" s="84"/>
      <c r="QQX456" s="84"/>
      <c r="QQY456" s="84"/>
      <c r="QQZ456" s="84"/>
      <c r="QRA456" s="84"/>
      <c r="QRB456" s="84"/>
      <c r="QRC456" s="84"/>
      <c r="QRD456" s="84"/>
      <c r="QRE456" s="84"/>
      <c r="QRF456" s="84"/>
      <c r="QRG456" s="84"/>
      <c r="QRH456" s="84"/>
      <c r="QRI456" s="84"/>
      <c r="QRJ456" s="84"/>
      <c r="QRK456" s="84"/>
      <c r="QRL456" s="84"/>
      <c r="QRM456" s="84"/>
      <c r="QRN456" s="84"/>
      <c r="QRO456" s="84"/>
      <c r="QRP456" s="84"/>
      <c r="QRQ456" s="84"/>
      <c r="QRR456" s="84"/>
      <c r="QRS456" s="84"/>
      <c r="QRT456" s="84"/>
      <c r="QRU456" s="84"/>
      <c r="QRV456" s="84"/>
      <c r="QRW456" s="84"/>
      <c r="QRX456" s="84"/>
      <c r="QRY456" s="84"/>
      <c r="QRZ456" s="84"/>
      <c r="QSA456" s="84"/>
      <c r="QSB456" s="84"/>
      <c r="QSC456" s="84"/>
      <c r="QSD456" s="84"/>
      <c r="QSE456" s="84"/>
      <c r="QSF456" s="84"/>
      <c r="QSG456" s="84"/>
      <c r="QSH456" s="84"/>
      <c r="QSI456" s="84"/>
      <c r="QSJ456" s="84"/>
      <c r="QSK456" s="84"/>
      <c r="QSL456" s="84"/>
      <c r="QSM456" s="84"/>
      <c r="QSN456" s="84"/>
      <c r="QSO456" s="84"/>
      <c r="QSP456" s="84"/>
      <c r="QSQ456" s="84"/>
      <c r="QSR456" s="84"/>
      <c r="QSS456" s="84"/>
      <c r="QST456" s="84"/>
      <c r="QSU456" s="84"/>
      <c r="QSV456" s="84"/>
      <c r="QSW456" s="84"/>
      <c r="QSX456" s="84"/>
      <c r="QSY456" s="84"/>
      <c r="QSZ456" s="84"/>
      <c r="QTA456" s="84"/>
      <c r="QTB456" s="84"/>
      <c r="QTC456" s="84"/>
      <c r="QTD456" s="84"/>
      <c r="QTE456" s="84"/>
      <c r="QTF456" s="84"/>
      <c r="QTG456" s="84"/>
      <c r="QTH456" s="84"/>
      <c r="QTI456" s="84"/>
      <c r="QTJ456" s="84"/>
      <c r="QTK456" s="84"/>
      <c r="QTL456" s="84"/>
      <c r="QTM456" s="84"/>
      <c r="QTN456" s="84"/>
      <c r="QTO456" s="84"/>
      <c r="QTP456" s="84"/>
      <c r="QTQ456" s="84"/>
      <c r="QTR456" s="84"/>
      <c r="QTS456" s="84"/>
      <c r="QTT456" s="84"/>
      <c r="QTU456" s="84"/>
      <c r="QTV456" s="84"/>
      <c r="QTW456" s="84"/>
      <c r="QTX456" s="84"/>
      <c r="QTY456" s="84"/>
      <c r="QTZ456" s="84"/>
      <c r="QUA456" s="84"/>
      <c r="QUB456" s="84"/>
      <c r="QUC456" s="84"/>
      <c r="QUD456" s="84"/>
      <c r="QUE456" s="84"/>
      <c r="QUF456" s="84"/>
      <c r="QUG456" s="84"/>
      <c r="QUH456" s="84"/>
      <c r="QUI456" s="84"/>
      <c r="QUJ456" s="84"/>
      <c r="QUK456" s="84"/>
      <c r="QUL456" s="84"/>
      <c r="QUM456" s="84"/>
      <c r="QUN456" s="84"/>
      <c r="QUO456" s="84"/>
      <c r="QUP456" s="84"/>
      <c r="QUQ456" s="84"/>
      <c r="QUR456" s="84"/>
      <c r="QUS456" s="84"/>
      <c r="QUT456" s="84"/>
      <c r="QUU456" s="84"/>
      <c r="QUV456" s="84"/>
      <c r="QUW456" s="84"/>
      <c r="QUX456" s="84"/>
      <c r="QUY456" s="84"/>
      <c r="QUZ456" s="84"/>
      <c r="QVA456" s="84"/>
      <c r="QVB456" s="84"/>
      <c r="QVC456" s="84"/>
      <c r="QVD456" s="84"/>
      <c r="QVE456" s="84"/>
      <c r="QVF456" s="84"/>
      <c r="QVG456" s="84"/>
      <c r="QVH456" s="84"/>
      <c r="QVI456" s="84"/>
      <c r="QVJ456" s="84"/>
      <c r="QVK456" s="84"/>
      <c r="QVL456" s="84"/>
      <c r="QVM456" s="84"/>
      <c r="QVN456" s="84"/>
      <c r="QVO456" s="84"/>
      <c r="QVP456" s="84"/>
      <c r="QVQ456" s="84"/>
      <c r="QVR456" s="84"/>
      <c r="QVS456" s="84"/>
      <c r="QVT456" s="84"/>
      <c r="QVU456" s="84"/>
      <c r="QVV456" s="84"/>
      <c r="QVW456" s="84"/>
      <c r="QVX456" s="84"/>
      <c r="QVY456" s="84"/>
      <c r="QVZ456" s="84"/>
      <c r="QWA456" s="84"/>
      <c r="QWB456" s="84"/>
      <c r="QWC456" s="84"/>
      <c r="QWD456" s="84"/>
      <c r="QWE456" s="84"/>
      <c r="QWF456" s="84"/>
      <c r="QWG456" s="84"/>
      <c r="QWH456" s="84"/>
      <c r="QWI456" s="84"/>
      <c r="QWJ456" s="84"/>
      <c r="QWK456" s="84"/>
      <c r="QWL456" s="84"/>
      <c r="QWM456" s="84"/>
      <c r="QWN456" s="84"/>
      <c r="QWO456" s="84"/>
      <c r="QWP456" s="84"/>
      <c r="QWQ456" s="84"/>
      <c r="QWR456" s="84"/>
      <c r="QWS456" s="84"/>
      <c r="QWT456" s="84"/>
      <c r="QWU456" s="84"/>
      <c r="QWV456" s="84"/>
      <c r="QWW456" s="84"/>
      <c r="QWX456" s="84"/>
      <c r="QWY456" s="84"/>
      <c r="QWZ456" s="84"/>
      <c r="QXA456" s="84"/>
      <c r="QXB456" s="84"/>
      <c r="QXC456" s="84"/>
      <c r="QXD456" s="84"/>
      <c r="QXE456" s="84"/>
      <c r="QXF456" s="84"/>
      <c r="QXG456" s="84"/>
      <c r="QXH456" s="84"/>
      <c r="QXI456" s="84"/>
      <c r="QXJ456" s="84"/>
      <c r="QXK456" s="84"/>
      <c r="QXL456" s="84"/>
      <c r="QXM456" s="84"/>
      <c r="QXN456" s="84"/>
      <c r="QXO456" s="84"/>
      <c r="QXP456" s="84"/>
      <c r="QXQ456" s="84"/>
      <c r="QXR456" s="84"/>
      <c r="QXS456" s="84"/>
      <c r="QXT456" s="84"/>
      <c r="QXU456" s="84"/>
      <c r="QXV456" s="84"/>
      <c r="QXW456" s="84"/>
      <c r="QXX456" s="84"/>
      <c r="QXY456" s="84"/>
      <c r="QXZ456" s="84"/>
      <c r="QYA456" s="84"/>
      <c r="QYB456" s="84"/>
      <c r="QYC456" s="84"/>
      <c r="QYD456" s="84"/>
      <c r="QYE456" s="84"/>
      <c r="QYF456" s="84"/>
      <c r="QYG456" s="84"/>
      <c r="QYH456" s="84"/>
      <c r="QYI456" s="84"/>
      <c r="QYJ456" s="84"/>
      <c r="QYK456" s="84"/>
      <c r="QYL456" s="84"/>
      <c r="QYM456" s="84"/>
      <c r="QYN456" s="84"/>
      <c r="QYO456" s="84"/>
      <c r="QYP456" s="84"/>
      <c r="QYQ456" s="84"/>
      <c r="QYR456" s="84"/>
      <c r="QYS456" s="84"/>
      <c r="QYT456" s="84"/>
      <c r="QYU456" s="84"/>
      <c r="QYV456" s="84"/>
      <c r="QYW456" s="84"/>
      <c r="QYX456" s="84"/>
      <c r="QYY456" s="84"/>
      <c r="QYZ456" s="84"/>
      <c r="QZA456" s="84"/>
      <c r="QZB456" s="84"/>
      <c r="QZC456" s="84"/>
      <c r="QZD456" s="84"/>
      <c r="QZE456" s="84"/>
      <c r="QZF456" s="84"/>
      <c r="QZG456" s="84"/>
      <c r="QZH456" s="84"/>
      <c r="QZI456" s="84"/>
      <c r="QZJ456" s="84"/>
      <c r="QZK456" s="84"/>
      <c r="QZL456" s="84"/>
      <c r="QZM456" s="84"/>
      <c r="QZN456" s="84"/>
      <c r="QZO456" s="84"/>
      <c r="QZP456" s="84"/>
      <c r="QZQ456" s="84"/>
      <c r="QZR456" s="84"/>
      <c r="QZS456" s="84"/>
      <c r="QZT456" s="84"/>
      <c r="QZU456" s="84"/>
      <c r="QZV456" s="84"/>
      <c r="QZW456" s="84"/>
      <c r="QZX456" s="84"/>
      <c r="QZY456" s="84"/>
      <c r="QZZ456" s="84"/>
      <c r="RAA456" s="84"/>
      <c r="RAB456" s="84"/>
      <c r="RAC456" s="84"/>
      <c r="RAD456" s="84"/>
      <c r="RAE456" s="84"/>
      <c r="RAF456" s="84"/>
      <c r="RAG456" s="84"/>
      <c r="RAH456" s="84"/>
      <c r="RAI456" s="84"/>
      <c r="RAJ456" s="84"/>
      <c r="RAK456" s="84"/>
      <c r="RAL456" s="84"/>
      <c r="RAM456" s="84"/>
      <c r="RAN456" s="84"/>
      <c r="RAO456" s="84"/>
      <c r="RAP456" s="84"/>
      <c r="RAQ456" s="84"/>
      <c r="RAR456" s="84"/>
      <c r="RAS456" s="84"/>
      <c r="RAT456" s="84"/>
      <c r="RAU456" s="84"/>
      <c r="RAV456" s="84"/>
      <c r="RAW456" s="84"/>
      <c r="RAX456" s="84"/>
      <c r="RAY456" s="84"/>
      <c r="RAZ456" s="84"/>
      <c r="RBA456" s="84"/>
      <c r="RBB456" s="84"/>
      <c r="RBC456" s="84"/>
      <c r="RBD456" s="84"/>
      <c r="RBE456" s="84"/>
      <c r="RBF456" s="84"/>
      <c r="RBG456" s="84"/>
      <c r="RBH456" s="84"/>
      <c r="RBI456" s="84"/>
      <c r="RBJ456" s="84"/>
      <c r="RBK456" s="84"/>
      <c r="RBL456" s="84"/>
      <c r="RBM456" s="84"/>
      <c r="RBN456" s="84"/>
      <c r="RBO456" s="84"/>
      <c r="RBP456" s="84"/>
      <c r="RBQ456" s="84"/>
      <c r="RBR456" s="84"/>
      <c r="RBS456" s="84"/>
      <c r="RBT456" s="84"/>
      <c r="RBU456" s="84"/>
      <c r="RBV456" s="84"/>
      <c r="RBW456" s="84"/>
      <c r="RBX456" s="84"/>
      <c r="RBY456" s="84"/>
      <c r="RBZ456" s="84"/>
      <c r="RCA456" s="84"/>
      <c r="RCB456" s="84"/>
      <c r="RCC456" s="84"/>
      <c r="RCD456" s="84"/>
      <c r="RCE456" s="84"/>
      <c r="RCF456" s="84"/>
      <c r="RCG456" s="84"/>
      <c r="RCH456" s="84"/>
      <c r="RCI456" s="84"/>
      <c r="RCJ456" s="84"/>
      <c r="RCK456" s="84"/>
      <c r="RCL456" s="84"/>
      <c r="RCM456" s="84"/>
      <c r="RCN456" s="84"/>
      <c r="RCO456" s="84"/>
      <c r="RCP456" s="84"/>
      <c r="RCQ456" s="84"/>
      <c r="RCR456" s="84"/>
      <c r="RCS456" s="84"/>
      <c r="RCT456" s="84"/>
      <c r="RCU456" s="84"/>
      <c r="RCV456" s="84"/>
      <c r="RCW456" s="84"/>
      <c r="RCX456" s="84"/>
      <c r="RCY456" s="84"/>
      <c r="RCZ456" s="84"/>
      <c r="RDA456" s="84"/>
      <c r="RDB456" s="84"/>
      <c r="RDC456" s="84"/>
      <c r="RDD456" s="84"/>
      <c r="RDE456" s="84"/>
      <c r="RDF456" s="84"/>
      <c r="RDG456" s="84"/>
      <c r="RDH456" s="84"/>
      <c r="RDI456" s="84"/>
      <c r="RDJ456" s="84"/>
      <c r="RDK456" s="84"/>
      <c r="RDL456" s="84"/>
      <c r="RDM456" s="84"/>
      <c r="RDN456" s="84"/>
      <c r="RDO456" s="84"/>
      <c r="RDP456" s="84"/>
      <c r="RDQ456" s="84"/>
      <c r="RDR456" s="84"/>
      <c r="RDS456" s="84"/>
      <c r="RDT456" s="84"/>
      <c r="RDU456" s="84"/>
      <c r="RDV456" s="84"/>
      <c r="RDW456" s="84"/>
      <c r="RDX456" s="84"/>
      <c r="RDY456" s="84"/>
      <c r="RDZ456" s="84"/>
      <c r="REA456" s="84"/>
      <c r="REB456" s="84"/>
      <c r="REC456" s="84"/>
      <c r="RED456" s="84"/>
      <c r="REE456" s="84"/>
      <c r="REF456" s="84"/>
      <c r="REG456" s="84"/>
      <c r="REH456" s="84"/>
      <c r="REI456" s="84"/>
      <c r="REJ456" s="84"/>
      <c r="REK456" s="84"/>
      <c r="REL456" s="84"/>
      <c r="REM456" s="84"/>
      <c r="REN456" s="84"/>
      <c r="REO456" s="84"/>
      <c r="REP456" s="84"/>
      <c r="REQ456" s="84"/>
      <c r="RER456" s="84"/>
      <c r="RES456" s="84"/>
      <c r="RET456" s="84"/>
      <c r="REU456" s="84"/>
      <c r="REV456" s="84"/>
      <c r="REW456" s="84"/>
      <c r="REX456" s="84"/>
      <c r="REY456" s="84"/>
      <c r="REZ456" s="84"/>
      <c r="RFA456" s="84"/>
      <c r="RFB456" s="84"/>
      <c r="RFC456" s="84"/>
      <c r="RFD456" s="84"/>
      <c r="RFE456" s="84"/>
      <c r="RFF456" s="84"/>
      <c r="RFG456" s="84"/>
      <c r="RFH456" s="84"/>
      <c r="RFI456" s="84"/>
      <c r="RFJ456" s="84"/>
      <c r="RFK456" s="84"/>
      <c r="RFL456" s="84"/>
      <c r="RFM456" s="84"/>
      <c r="RFN456" s="84"/>
      <c r="RFO456" s="84"/>
      <c r="RFP456" s="84"/>
      <c r="RFQ456" s="84"/>
      <c r="RFR456" s="84"/>
      <c r="RFS456" s="84"/>
      <c r="RFT456" s="84"/>
      <c r="RFU456" s="84"/>
      <c r="RFV456" s="84"/>
      <c r="RFW456" s="84"/>
      <c r="RFX456" s="84"/>
      <c r="RFY456" s="84"/>
      <c r="RFZ456" s="84"/>
      <c r="RGA456" s="84"/>
      <c r="RGB456" s="84"/>
      <c r="RGC456" s="84"/>
      <c r="RGD456" s="84"/>
      <c r="RGE456" s="84"/>
      <c r="RGF456" s="84"/>
      <c r="RGG456" s="84"/>
      <c r="RGH456" s="84"/>
      <c r="RGI456" s="84"/>
      <c r="RGJ456" s="84"/>
      <c r="RGK456" s="84"/>
      <c r="RGL456" s="84"/>
      <c r="RGM456" s="84"/>
      <c r="RGN456" s="84"/>
      <c r="RGO456" s="84"/>
      <c r="RGP456" s="84"/>
      <c r="RGQ456" s="84"/>
      <c r="RGR456" s="84"/>
      <c r="RGS456" s="84"/>
      <c r="RGT456" s="84"/>
      <c r="RGU456" s="84"/>
      <c r="RGV456" s="84"/>
      <c r="RGW456" s="84"/>
      <c r="RGX456" s="84"/>
      <c r="RGY456" s="84"/>
      <c r="RGZ456" s="84"/>
      <c r="RHA456" s="84"/>
      <c r="RHB456" s="84"/>
      <c r="RHC456" s="84"/>
      <c r="RHD456" s="84"/>
      <c r="RHE456" s="84"/>
      <c r="RHF456" s="84"/>
      <c r="RHG456" s="84"/>
      <c r="RHH456" s="84"/>
      <c r="RHI456" s="84"/>
      <c r="RHJ456" s="84"/>
      <c r="RHK456" s="84"/>
      <c r="RHL456" s="84"/>
      <c r="RHM456" s="84"/>
      <c r="RHN456" s="84"/>
      <c r="RHO456" s="84"/>
      <c r="RHP456" s="84"/>
      <c r="RHQ456" s="84"/>
      <c r="RHR456" s="84"/>
      <c r="RHS456" s="84"/>
      <c r="RHT456" s="84"/>
      <c r="RHU456" s="84"/>
      <c r="RHV456" s="84"/>
      <c r="RHW456" s="84"/>
      <c r="RHX456" s="84"/>
      <c r="RHY456" s="84"/>
      <c r="RHZ456" s="84"/>
      <c r="RIA456" s="84"/>
      <c r="RIB456" s="84"/>
      <c r="RIC456" s="84"/>
      <c r="RID456" s="84"/>
      <c r="RIE456" s="84"/>
      <c r="RIF456" s="84"/>
      <c r="RIG456" s="84"/>
      <c r="RIH456" s="84"/>
      <c r="RII456" s="84"/>
      <c r="RIJ456" s="84"/>
      <c r="RIK456" s="84"/>
      <c r="RIL456" s="84"/>
      <c r="RIM456" s="84"/>
      <c r="RIN456" s="84"/>
      <c r="RIO456" s="84"/>
      <c r="RIP456" s="84"/>
      <c r="RIQ456" s="84"/>
      <c r="RIR456" s="84"/>
      <c r="RIS456" s="84"/>
      <c r="RIT456" s="84"/>
      <c r="RIU456" s="84"/>
      <c r="RIV456" s="84"/>
      <c r="RIW456" s="84"/>
      <c r="RIX456" s="84"/>
      <c r="RIY456" s="84"/>
      <c r="RIZ456" s="84"/>
      <c r="RJA456" s="84"/>
      <c r="RJB456" s="84"/>
      <c r="RJC456" s="84"/>
      <c r="RJD456" s="84"/>
      <c r="RJE456" s="84"/>
      <c r="RJF456" s="84"/>
      <c r="RJG456" s="84"/>
      <c r="RJH456" s="84"/>
      <c r="RJI456" s="84"/>
      <c r="RJJ456" s="84"/>
      <c r="RJK456" s="84"/>
      <c r="RJL456" s="84"/>
      <c r="RJM456" s="84"/>
      <c r="RJN456" s="84"/>
      <c r="RJO456" s="84"/>
      <c r="RJP456" s="84"/>
      <c r="RJQ456" s="84"/>
      <c r="RJR456" s="84"/>
      <c r="RJS456" s="84"/>
      <c r="RJT456" s="84"/>
      <c r="RJU456" s="84"/>
      <c r="RJV456" s="84"/>
      <c r="RJW456" s="84"/>
      <c r="RJX456" s="84"/>
      <c r="RJY456" s="84"/>
      <c r="RJZ456" s="84"/>
      <c r="RKA456" s="84"/>
      <c r="RKB456" s="84"/>
      <c r="RKC456" s="84"/>
      <c r="RKD456" s="84"/>
      <c r="RKE456" s="84"/>
      <c r="RKF456" s="84"/>
      <c r="RKG456" s="84"/>
      <c r="RKH456" s="84"/>
      <c r="RKI456" s="84"/>
      <c r="RKJ456" s="84"/>
      <c r="RKK456" s="84"/>
      <c r="RKL456" s="84"/>
      <c r="RKM456" s="84"/>
      <c r="RKN456" s="84"/>
      <c r="RKO456" s="84"/>
      <c r="RKP456" s="84"/>
      <c r="RKQ456" s="84"/>
      <c r="RKR456" s="84"/>
      <c r="RKS456" s="84"/>
      <c r="RKT456" s="84"/>
      <c r="RKU456" s="84"/>
      <c r="RKV456" s="84"/>
      <c r="RKW456" s="84"/>
      <c r="RKX456" s="84"/>
      <c r="RKY456" s="84"/>
      <c r="RKZ456" s="84"/>
      <c r="RLA456" s="84"/>
      <c r="RLB456" s="84"/>
      <c r="RLC456" s="84"/>
      <c r="RLD456" s="84"/>
      <c r="RLE456" s="84"/>
      <c r="RLF456" s="84"/>
      <c r="RLG456" s="84"/>
      <c r="RLH456" s="84"/>
      <c r="RLI456" s="84"/>
      <c r="RLJ456" s="84"/>
      <c r="RLK456" s="84"/>
      <c r="RLL456" s="84"/>
      <c r="RLM456" s="84"/>
      <c r="RLN456" s="84"/>
      <c r="RLO456" s="84"/>
      <c r="RLP456" s="84"/>
      <c r="RLQ456" s="84"/>
      <c r="RLR456" s="84"/>
      <c r="RLS456" s="84"/>
      <c r="RLT456" s="84"/>
      <c r="RLU456" s="84"/>
      <c r="RLV456" s="84"/>
      <c r="RLW456" s="84"/>
      <c r="RLX456" s="84"/>
      <c r="RLY456" s="84"/>
      <c r="RLZ456" s="84"/>
      <c r="RMA456" s="84"/>
      <c r="RMB456" s="84"/>
      <c r="RMC456" s="84"/>
      <c r="RMD456" s="84"/>
      <c r="RME456" s="84"/>
      <c r="RMF456" s="84"/>
      <c r="RMG456" s="84"/>
      <c r="RMH456" s="84"/>
      <c r="RMI456" s="84"/>
      <c r="RMJ456" s="84"/>
      <c r="RMK456" s="84"/>
      <c r="RML456" s="84"/>
      <c r="RMM456" s="84"/>
      <c r="RMN456" s="84"/>
      <c r="RMO456" s="84"/>
      <c r="RMP456" s="84"/>
      <c r="RMQ456" s="84"/>
      <c r="RMR456" s="84"/>
      <c r="RMS456" s="84"/>
      <c r="RMT456" s="84"/>
      <c r="RMU456" s="84"/>
      <c r="RMV456" s="84"/>
      <c r="RMW456" s="84"/>
      <c r="RMX456" s="84"/>
      <c r="RMY456" s="84"/>
      <c r="RMZ456" s="84"/>
      <c r="RNA456" s="84"/>
      <c r="RNB456" s="84"/>
      <c r="RNC456" s="84"/>
      <c r="RND456" s="84"/>
      <c r="RNE456" s="84"/>
      <c r="RNF456" s="84"/>
      <c r="RNG456" s="84"/>
      <c r="RNH456" s="84"/>
      <c r="RNI456" s="84"/>
      <c r="RNJ456" s="84"/>
      <c r="RNK456" s="84"/>
      <c r="RNL456" s="84"/>
      <c r="RNM456" s="84"/>
      <c r="RNN456" s="84"/>
      <c r="RNO456" s="84"/>
      <c r="RNP456" s="84"/>
      <c r="RNQ456" s="84"/>
      <c r="RNR456" s="84"/>
      <c r="RNS456" s="84"/>
      <c r="RNT456" s="84"/>
      <c r="RNU456" s="84"/>
      <c r="RNV456" s="84"/>
      <c r="RNW456" s="84"/>
      <c r="RNX456" s="84"/>
      <c r="RNY456" s="84"/>
      <c r="RNZ456" s="84"/>
      <c r="ROA456" s="84"/>
      <c r="ROB456" s="84"/>
      <c r="ROC456" s="84"/>
      <c r="ROD456" s="84"/>
      <c r="ROE456" s="84"/>
      <c r="ROF456" s="84"/>
      <c r="ROG456" s="84"/>
      <c r="ROH456" s="84"/>
      <c r="ROI456" s="84"/>
      <c r="ROJ456" s="84"/>
      <c r="ROK456" s="84"/>
      <c r="ROL456" s="84"/>
      <c r="ROM456" s="84"/>
      <c r="RON456" s="84"/>
      <c r="ROO456" s="84"/>
      <c r="ROP456" s="84"/>
      <c r="ROQ456" s="84"/>
      <c r="ROR456" s="84"/>
      <c r="ROS456" s="84"/>
      <c r="ROT456" s="84"/>
      <c r="ROU456" s="84"/>
      <c r="ROV456" s="84"/>
      <c r="ROW456" s="84"/>
      <c r="ROX456" s="84"/>
      <c r="ROY456" s="84"/>
      <c r="ROZ456" s="84"/>
      <c r="RPA456" s="84"/>
      <c r="RPB456" s="84"/>
      <c r="RPC456" s="84"/>
      <c r="RPD456" s="84"/>
      <c r="RPE456" s="84"/>
      <c r="RPF456" s="84"/>
      <c r="RPG456" s="84"/>
      <c r="RPH456" s="84"/>
      <c r="RPI456" s="84"/>
      <c r="RPJ456" s="84"/>
      <c r="RPK456" s="84"/>
      <c r="RPL456" s="84"/>
      <c r="RPM456" s="84"/>
      <c r="RPN456" s="84"/>
      <c r="RPO456" s="84"/>
      <c r="RPP456" s="84"/>
      <c r="RPQ456" s="84"/>
      <c r="RPR456" s="84"/>
      <c r="RPS456" s="84"/>
      <c r="RPT456" s="84"/>
      <c r="RPU456" s="84"/>
      <c r="RPV456" s="84"/>
      <c r="RPW456" s="84"/>
      <c r="RPX456" s="84"/>
      <c r="RPY456" s="84"/>
      <c r="RPZ456" s="84"/>
      <c r="RQA456" s="84"/>
      <c r="RQB456" s="84"/>
      <c r="RQC456" s="84"/>
      <c r="RQD456" s="84"/>
      <c r="RQE456" s="84"/>
      <c r="RQF456" s="84"/>
      <c r="RQG456" s="84"/>
      <c r="RQH456" s="84"/>
      <c r="RQI456" s="84"/>
      <c r="RQJ456" s="84"/>
      <c r="RQK456" s="84"/>
      <c r="RQL456" s="84"/>
      <c r="RQM456" s="84"/>
      <c r="RQN456" s="84"/>
      <c r="RQO456" s="84"/>
      <c r="RQP456" s="84"/>
      <c r="RQQ456" s="84"/>
      <c r="RQR456" s="84"/>
      <c r="RQS456" s="84"/>
      <c r="RQT456" s="84"/>
      <c r="RQU456" s="84"/>
      <c r="RQV456" s="84"/>
      <c r="RQW456" s="84"/>
      <c r="RQX456" s="84"/>
      <c r="RQY456" s="84"/>
      <c r="RQZ456" s="84"/>
      <c r="RRA456" s="84"/>
      <c r="RRB456" s="84"/>
      <c r="RRC456" s="84"/>
      <c r="RRD456" s="84"/>
      <c r="RRE456" s="84"/>
      <c r="RRF456" s="84"/>
      <c r="RRG456" s="84"/>
      <c r="RRH456" s="84"/>
      <c r="RRI456" s="84"/>
      <c r="RRJ456" s="84"/>
      <c r="RRK456" s="84"/>
      <c r="RRL456" s="84"/>
      <c r="RRM456" s="84"/>
      <c r="RRN456" s="84"/>
      <c r="RRO456" s="84"/>
      <c r="RRP456" s="84"/>
      <c r="RRQ456" s="84"/>
      <c r="RRR456" s="84"/>
      <c r="RRS456" s="84"/>
      <c r="RRT456" s="84"/>
      <c r="RRU456" s="84"/>
      <c r="RRV456" s="84"/>
      <c r="RRW456" s="84"/>
      <c r="RRX456" s="84"/>
      <c r="RRY456" s="84"/>
      <c r="RRZ456" s="84"/>
      <c r="RSA456" s="84"/>
      <c r="RSB456" s="84"/>
      <c r="RSC456" s="84"/>
      <c r="RSD456" s="84"/>
      <c r="RSE456" s="84"/>
      <c r="RSF456" s="84"/>
      <c r="RSG456" s="84"/>
      <c r="RSH456" s="84"/>
      <c r="RSI456" s="84"/>
      <c r="RSJ456" s="84"/>
      <c r="RSK456" s="84"/>
      <c r="RSL456" s="84"/>
      <c r="RSM456" s="84"/>
      <c r="RSN456" s="84"/>
      <c r="RSO456" s="84"/>
      <c r="RSP456" s="84"/>
      <c r="RSQ456" s="84"/>
      <c r="RSR456" s="84"/>
      <c r="RSS456" s="84"/>
      <c r="RST456" s="84"/>
      <c r="RSU456" s="84"/>
      <c r="RSV456" s="84"/>
      <c r="RSW456" s="84"/>
      <c r="RSX456" s="84"/>
      <c r="RSY456" s="84"/>
      <c r="RSZ456" s="84"/>
      <c r="RTA456" s="84"/>
      <c r="RTB456" s="84"/>
      <c r="RTC456" s="84"/>
      <c r="RTD456" s="84"/>
      <c r="RTE456" s="84"/>
      <c r="RTF456" s="84"/>
      <c r="RTG456" s="84"/>
      <c r="RTH456" s="84"/>
      <c r="RTI456" s="84"/>
      <c r="RTJ456" s="84"/>
      <c r="RTK456" s="84"/>
      <c r="RTL456" s="84"/>
      <c r="RTM456" s="84"/>
      <c r="RTN456" s="84"/>
      <c r="RTO456" s="84"/>
      <c r="RTP456" s="84"/>
      <c r="RTQ456" s="84"/>
      <c r="RTR456" s="84"/>
      <c r="RTS456" s="84"/>
      <c r="RTT456" s="84"/>
      <c r="RTU456" s="84"/>
      <c r="RTV456" s="84"/>
      <c r="RTW456" s="84"/>
      <c r="RTX456" s="84"/>
      <c r="RTY456" s="84"/>
      <c r="RTZ456" s="84"/>
      <c r="RUA456" s="84"/>
      <c r="RUB456" s="84"/>
      <c r="RUC456" s="84"/>
      <c r="RUD456" s="84"/>
      <c r="RUE456" s="84"/>
      <c r="RUF456" s="84"/>
      <c r="RUG456" s="84"/>
      <c r="RUH456" s="84"/>
      <c r="RUI456" s="84"/>
      <c r="RUJ456" s="84"/>
      <c r="RUK456" s="84"/>
      <c r="RUL456" s="84"/>
      <c r="RUM456" s="84"/>
      <c r="RUN456" s="84"/>
      <c r="RUO456" s="84"/>
      <c r="RUP456" s="84"/>
      <c r="RUQ456" s="84"/>
      <c r="RUR456" s="84"/>
      <c r="RUS456" s="84"/>
      <c r="RUT456" s="84"/>
      <c r="RUU456" s="84"/>
      <c r="RUV456" s="84"/>
      <c r="RUW456" s="84"/>
      <c r="RUX456" s="84"/>
      <c r="RUY456" s="84"/>
      <c r="RUZ456" s="84"/>
      <c r="RVA456" s="84"/>
      <c r="RVB456" s="84"/>
      <c r="RVC456" s="84"/>
      <c r="RVD456" s="84"/>
      <c r="RVE456" s="84"/>
      <c r="RVF456" s="84"/>
      <c r="RVG456" s="84"/>
      <c r="RVH456" s="84"/>
      <c r="RVI456" s="84"/>
      <c r="RVJ456" s="84"/>
      <c r="RVK456" s="84"/>
      <c r="RVL456" s="84"/>
      <c r="RVM456" s="84"/>
      <c r="RVN456" s="84"/>
      <c r="RVO456" s="84"/>
      <c r="RVP456" s="84"/>
      <c r="RVQ456" s="84"/>
      <c r="RVR456" s="84"/>
      <c r="RVS456" s="84"/>
      <c r="RVT456" s="84"/>
      <c r="RVU456" s="84"/>
      <c r="RVV456" s="84"/>
      <c r="RVW456" s="84"/>
      <c r="RVX456" s="84"/>
      <c r="RVY456" s="84"/>
      <c r="RVZ456" s="84"/>
      <c r="RWA456" s="84"/>
      <c r="RWB456" s="84"/>
      <c r="RWC456" s="84"/>
      <c r="RWD456" s="84"/>
      <c r="RWE456" s="84"/>
      <c r="RWF456" s="84"/>
      <c r="RWG456" s="84"/>
      <c r="RWH456" s="84"/>
      <c r="RWI456" s="84"/>
      <c r="RWJ456" s="84"/>
      <c r="RWK456" s="84"/>
      <c r="RWL456" s="84"/>
      <c r="RWM456" s="84"/>
      <c r="RWN456" s="84"/>
      <c r="RWO456" s="84"/>
      <c r="RWP456" s="84"/>
      <c r="RWQ456" s="84"/>
      <c r="RWR456" s="84"/>
      <c r="RWS456" s="84"/>
      <c r="RWT456" s="84"/>
      <c r="RWU456" s="84"/>
      <c r="RWV456" s="84"/>
      <c r="RWW456" s="84"/>
      <c r="RWX456" s="84"/>
      <c r="RWY456" s="84"/>
      <c r="RWZ456" s="84"/>
      <c r="RXA456" s="84"/>
      <c r="RXB456" s="84"/>
      <c r="RXC456" s="84"/>
      <c r="RXD456" s="84"/>
      <c r="RXE456" s="84"/>
      <c r="RXF456" s="84"/>
      <c r="RXG456" s="84"/>
      <c r="RXH456" s="84"/>
      <c r="RXI456" s="84"/>
      <c r="RXJ456" s="84"/>
      <c r="RXK456" s="84"/>
      <c r="RXL456" s="84"/>
      <c r="RXM456" s="84"/>
      <c r="RXN456" s="84"/>
      <c r="RXO456" s="84"/>
      <c r="RXP456" s="84"/>
      <c r="RXQ456" s="84"/>
      <c r="RXR456" s="84"/>
      <c r="RXS456" s="84"/>
      <c r="RXT456" s="84"/>
      <c r="RXU456" s="84"/>
      <c r="RXV456" s="84"/>
      <c r="RXW456" s="84"/>
      <c r="RXX456" s="84"/>
      <c r="RXY456" s="84"/>
      <c r="RXZ456" s="84"/>
      <c r="RYA456" s="84"/>
      <c r="RYB456" s="84"/>
      <c r="RYC456" s="84"/>
      <c r="RYD456" s="84"/>
      <c r="RYE456" s="84"/>
      <c r="RYF456" s="84"/>
      <c r="RYG456" s="84"/>
      <c r="RYH456" s="84"/>
      <c r="RYI456" s="84"/>
      <c r="RYJ456" s="84"/>
      <c r="RYK456" s="84"/>
      <c r="RYL456" s="84"/>
      <c r="RYM456" s="84"/>
      <c r="RYN456" s="84"/>
      <c r="RYO456" s="84"/>
      <c r="RYP456" s="84"/>
      <c r="RYQ456" s="84"/>
      <c r="RYR456" s="84"/>
      <c r="RYS456" s="84"/>
      <c r="RYT456" s="84"/>
      <c r="RYU456" s="84"/>
      <c r="RYV456" s="84"/>
      <c r="RYW456" s="84"/>
      <c r="RYX456" s="84"/>
      <c r="RYY456" s="84"/>
      <c r="RYZ456" s="84"/>
      <c r="RZA456" s="84"/>
      <c r="RZB456" s="84"/>
      <c r="RZC456" s="84"/>
      <c r="RZD456" s="84"/>
      <c r="RZE456" s="84"/>
      <c r="RZF456" s="84"/>
      <c r="RZG456" s="84"/>
      <c r="RZH456" s="84"/>
      <c r="RZI456" s="84"/>
      <c r="RZJ456" s="84"/>
      <c r="RZK456" s="84"/>
      <c r="RZL456" s="84"/>
      <c r="RZM456" s="84"/>
      <c r="RZN456" s="84"/>
      <c r="RZO456" s="84"/>
      <c r="RZP456" s="84"/>
      <c r="RZQ456" s="84"/>
      <c r="RZR456" s="84"/>
      <c r="RZS456" s="84"/>
      <c r="RZT456" s="84"/>
      <c r="RZU456" s="84"/>
      <c r="RZV456" s="84"/>
      <c r="RZW456" s="84"/>
      <c r="RZX456" s="84"/>
      <c r="RZY456" s="84"/>
      <c r="RZZ456" s="84"/>
      <c r="SAA456" s="84"/>
      <c r="SAB456" s="84"/>
      <c r="SAC456" s="84"/>
      <c r="SAD456" s="84"/>
      <c r="SAE456" s="84"/>
      <c r="SAF456" s="84"/>
      <c r="SAG456" s="84"/>
      <c r="SAH456" s="84"/>
      <c r="SAI456" s="84"/>
      <c r="SAJ456" s="84"/>
      <c r="SAK456" s="84"/>
      <c r="SAL456" s="84"/>
      <c r="SAM456" s="84"/>
      <c r="SAN456" s="84"/>
      <c r="SAO456" s="84"/>
      <c r="SAP456" s="84"/>
      <c r="SAQ456" s="84"/>
      <c r="SAR456" s="84"/>
      <c r="SAS456" s="84"/>
      <c r="SAT456" s="84"/>
      <c r="SAU456" s="84"/>
      <c r="SAV456" s="84"/>
      <c r="SAW456" s="84"/>
      <c r="SAX456" s="84"/>
      <c r="SAY456" s="84"/>
      <c r="SAZ456" s="84"/>
      <c r="SBA456" s="84"/>
      <c r="SBB456" s="84"/>
      <c r="SBC456" s="84"/>
      <c r="SBD456" s="84"/>
      <c r="SBE456" s="84"/>
      <c r="SBF456" s="84"/>
      <c r="SBG456" s="84"/>
      <c r="SBH456" s="84"/>
      <c r="SBI456" s="84"/>
      <c r="SBJ456" s="84"/>
      <c r="SBK456" s="84"/>
      <c r="SBL456" s="84"/>
      <c r="SBM456" s="84"/>
      <c r="SBN456" s="84"/>
      <c r="SBO456" s="84"/>
      <c r="SBP456" s="84"/>
      <c r="SBQ456" s="84"/>
      <c r="SBR456" s="84"/>
      <c r="SBS456" s="84"/>
      <c r="SBT456" s="84"/>
      <c r="SBU456" s="84"/>
      <c r="SBV456" s="84"/>
      <c r="SBW456" s="84"/>
      <c r="SBX456" s="84"/>
      <c r="SBY456" s="84"/>
      <c r="SBZ456" s="84"/>
      <c r="SCA456" s="84"/>
      <c r="SCB456" s="84"/>
      <c r="SCC456" s="84"/>
      <c r="SCD456" s="84"/>
      <c r="SCE456" s="84"/>
      <c r="SCF456" s="84"/>
      <c r="SCG456" s="84"/>
      <c r="SCH456" s="84"/>
      <c r="SCI456" s="84"/>
      <c r="SCJ456" s="84"/>
      <c r="SCK456" s="84"/>
      <c r="SCL456" s="84"/>
      <c r="SCM456" s="84"/>
      <c r="SCN456" s="84"/>
      <c r="SCO456" s="84"/>
      <c r="SCP456" s="84"/>
      <c r="SCQ456" s="84"/>
      <c r="SCR456" s="84"/>
      <c r="SCS456" s="84"/>
      <c r="SCT456" s="84"/>
      <c r="SCU456" s="84"/>
      <c r="SCV456" s="84"/>
      <c r="SCW456" s="84"/>
      <c r="SCX456" s="84"/>
      <c r="SCY456" s="84"/>
      <c r="SCZ456" s="84"/>
      <c r="SDA456" s="84"/>
      <c r="SDB456" s="84"/>
      <c r="SDC456" s="84"/>
      <c r="SDD456" s="84"/>
      <c r="SDE456" s="84"/>
      <c r="SDF456" s="84"/>
      <c r="SDG456" s="84"/>
      <c r="SDH456" s="84"/>
      <c r="SDI456" s="84"/>
      <c r="SDJ456" s="84"/>
      <c r="SDK456" s="84"/>
      <c r="SDL456" s="84"/>
      <c r="SDM456" s="84"/>
      <c r="SDN456" s="84"/>
      <c r="SDO456" s="84"/>
      <c r="SDP456" s="84"/>
      <c r="SDQ456" s="84"/>
      <c r="SDR456" s="84"/>
      <c r="SDS456" s="84"/>
      <c r="SDT456" s="84"/>
      <c r="SDU456" s="84"/>
      <c r="SDV456" s="84"/>
      <c r="SDW456" s="84"/>
      <c r="SDX456" s="84"/>
      <c r="SDY456" s="84"/>
      <c r="SDZ456" s="84"/>
      <c r="SEA456" s="84"/>
      <c r="SEB456" s="84"/>
      <c r="SEC456" s="84"/>
      <c r="SED456" s="84"/>
      <c r="SEE456" s="84"/>
      <c r="SEF456" s="84"/>
      <c r="SEG456" s="84"/>
      <c r="SEH456" s="84"/>
      <c r="SEI456" s="84"/>
      <c r="SEJ456" s="84"/>
      <c r="SEK456" s="84"/>
      <c r="SEL456" s="84"/>
      <c r="SEM456" s="84"/>
      <c r="SEN456" s="84"/>
      <c r="SEO456" s="84"/>
      <c r="SEP456" s="84"/>
      <c r="SEQ456" s="84"/>
      <c r="SER456" s="84"/>
      <c r="SES456" s="84"/>
      <c r="SET456" s="84"/>
      <c r="SEU456" s="84"/>
      <c r="SEV456" s="84"/>
      <c r="SEW456" s="84"/>
      <c r="SEX456" s="84"/>
      <c r="SEY456" s="84"/>
      <c r="SEZ456" s="84"/>
      <c r="SFA456" s="84"/>
      <c r="SFB456" s="84"/>
      <c r="SFC456" s="84"/>
      <c r="SFD456" s="84"/>
      <c r="SFE456" s="84"/>
      <c r="SFF456" s="84"/>
      <c r="SFG456" s="84"/>
      <c r="SFH456" s="84"/>
      <c r="SFI456" s="84"/>
      <c r="SFJ456" s="84"/>
      <c r="SFK456" s="84"/>
      <c r="SFL456" s="84"/>
      <c r="SFM456" s="84"/>
      <c r="SFN456" s="84"/>
      <c r="SFO456" s="84"/>
      <c r="SFP456" s="84"/>
      <c r="SFQ456" s="84"/>
      <c r="SFR456" s="84"/>
      <c r="SFS456" s="84"/>
      <c r="SFT456" s="84"/>
      <c r="SFU456" s="84"/>
      <c r="SFV456" s="84"/>
      <c r="SFW456" s="84"/>
      <c r="SFX456" s="84"/>
      <c r="SFY456" s="84"/>
      <c r="SFZ456" s="84"/>
      <c r="SGA456" s="84"/>
      <c r="SGB456" s="84"/>
      <c r="SGC456" s="84"/>
      <c r="SGD456" s="84"/>
      <c r="SGE456" s="84"/>
      <c r="SGF456" s="84"/>
      <c r="SGG456" s="84"/>
      <c r="SGH456" s="84"/>
      <c r="SGI456" s="84"/>
      <c r="SGJ456" s="84"/>
      <c r="SGK456" s="84"/>
      <c r="SGL456" s="84"/>
      <c r="SGM456" s="84"/>
      <c r="SGN456" s="84"/>
      <c r="SGO456" s="84"/>
      <c r="SGP456" s="84"/>
      <c r="SGQ456" s="84"/>
      <c r="SGR456" s="84"/>
      <c r="SGS456" s="84"/>
      <c r="SGT456" s="84"/>
      <c r="SGU456" s="84"/>
      <c r="SGV456" s="84"/>
      <c r="SGW456" s="84"/>
      <c r="SGX456" s="84"/>
      <c r="SGY456" s="84"/>
      <c r="SGZ456" s="84"/>
      <c r="SHA456" s="84"/>
      <c r="SHB456" s="84"/>
      <c r="SHC456" s="84"/>
      <c r="SHD456" s="84"/>
      <c r="SHE456" s="84"/>
      <c r="SHF456" s="84"/>
      <c r="SHG456" s="84"/>
      <c r="SHH456" s="84"/>
      <c r="SHI456" s="84"/>
      <c r="SHJ456" s="84"/>
      <c r="SHK456" s="84"/>
      <c r="SHL456" s="84"/>
      <c r="SHM456" s="84"/>
      <c r="SHN456" s="84"/>
      <c r="SHO456" s="84"/>
      <c r="SHP456" s="84"/>
      <c r="SHQ456" s="84"/>
      <c r="SHR456" s="84"/>
      <c r="SHS456" s="84"/>
      <c r="SHT456" s="84"/>
      <c r="SHU456" s="84"/>
      <c r="SHV456" s="84"/>
      <c r="SHW456" s="84"/>
      <c r="SHX456" s="84"/>
      <c r="SHY456" s="84"/>
      <c r="SHZ456" s="84"/>
      <c r="SIA456" s="84"/>
      <c r="SIB456" s="84"/>
      <c r="SIC456" s="84"/>
      <c r="SID456" s="84"/>
      <c r="SIE456" s="84"/>
      <c r="SIF456" s="84"/>
      <c r="SIG456" s="84"/>
      <c r="SIH456" s="84"/>
      <c r="SII456" s="84"/>
      <c r="SIJ456" s="84"/>
      <c r="SIK456" s="84"/>
      <c r="SIL456" s="84"/>
      <c r="SIM456" s="84"/>
      <c r="SIN456" s="84"/>
      <c r="SIO456" s="84"/>
      <c r="SIP456" s="84"/>
      <c r="SIQ456" s="84"/>
      <c r="SIR456" s="84"/>
      <c r="SIS456" s="84"/>
      <c r="SIT456" s="84"/>
      <c r="SIU456" s="84"/>
      <c r="SIV456" s="84"/>
      <c r="SIW456" s="84"/>
      <c r="SIX456" s="84"/>
      <c r="SIY456" s="84"/>
      <c r="SIZ456" s="84"/>
      <c r="SJA456" s="84"/>
      <c r="SJB456" s="84"/>
      <c r="SJC456" s="84"/>
      <c r="SJD456" s="84"/>
      <c r="SJE456" s="84"/>
      <c r="SJF456" s="84"/>
      <c r="SJG456" s="84"/>
      <c r="SJH456" s="84"/>
      <c r="SJI456" s="84"/>
      <c r="SJJ456" s="84"/>
      <c r="SJK456" s="84"/>
      <c r="SJL456" s="84"/>
      <c r="SJM456" s="84"/>
      <c r="SJN456" s="84"/>
      <c r="SJO456" s="84"/>
      <c r="SJP456" s="84"/>
      <c r="SJQ456" s="84"/>
      <c r="SJR456" s="84"/>
      <c r="SJS456" s="84"/>
      <c r="SJT456" s="84"/>
      <c r="SJU456" s="84"/>
      <c r="SJV456" s="84"/>
      <c r="SJW456" s="84"/>
      <c r="SJX456" s="84"/>
      <c r="SJY456" s="84"/>
      <c r="SJZ456" s="84"/>
      <c r="SKA456" s="84"/>
      <c r="SKB456" s="84"/>
      <c r="SKC456" s="84"/>
      <c r="SKD456" s="84"/>
      <c r="SKE456" s="84"/>
      <c r="SKF456" s="84"/>
      <c r="SKG456" s="84"/>
      <c r="SKH456" s="84"/>
      <c r="SKI456" s="84"/>
      <c r="SKJ456" s="84"/>
      <c r="SKK456" s="84"/>
      <c r="SKL456" s="84"/>
      <c r="SKM456" s="84"/>
      <c r="SKN456" s="84"/>
      <c r="SKO456" s="84"/>
      <c r="SKP456" s="84"/>
      <c r="SKQ456" s="84"/>
      <c r="SKR456" s="84"/>
      <c r="SKS456" s="84"/>
      <c r="SKT456" s="84"/>
      <c r="SKU456" s="84"/>
      <c r="SKV456" s="84"/>
      <c r="SKW456" s="84"/>
      <c r="SKX456" s="84"/>
      <c r="SKY456" s="84"/>
      <c r="SKZ456" s="84"/>
      <c r="SLA456" s="84"/>
      <c r="SLB456" s="84"/>
      <c r="SLC456" s="84"/>
      <c r="SLD456" s="84"/>
      <c r="SLE456" s="84"/>
      <c r="SLF456" s="84"/>
      <c r="SLG456" s="84"/>
      <c r="SLH456" s="84"/>
      <c r="SLI456" s="84"/>
      <c r="SLJ456" s="84"/>
      <c r="SLK456" s="84"/>
      <c r="SLL456" s="84"/>
      <c r="SLM456" s="84"/>
      <c r="SLN456" s="84"/>
      <c r="SLO456" s="84"/>
      <c r="SLP456" s="84"/>
      <c r="SLQ456" s="84"/>
      <c r="SLR456" s="84"/>
      <c r="SLS456" s="84"/>
      <c r="SLT456" s="84"/>
      <c r="SLU456" s="84"/>
      <c r="SLV456" s="84"/>
      <c r="SLW456" s="84"/>
      <c r="SLX456" s="84"/>
      <c r="SLY456" s="84"/>
      <c r="SLZ456" s="84"/>
      <c r="SMA456" s="84"/>
      <c r="SMB456" s="84"/>
      <c r="SMC456" s="84"/>
      <c r="SMD456" s="84"/>
      <c r="SME456" s="84"/>
      <c r="SMF456" s="84"/>
      <c r="SMG456" s="84"/>
      <c r="SMH456" s="84"/>
      <c r="SMI456" s="84"/>
      <c r="SMJ456" s="84"/>
      <c r="SMK456" s="84"/>
      <c r="SML456" s="84"/>
      <c r="SMM456" s="84"/>
      <c r="SMN456" s="84"/>
      <c r="SMO456" s="84"/>
      <c r="SMP456" s="84"/>
      <c r="SMQ456" s="84"/>
      <c r="SMR456" s="84"/>
      <c r="SMS456" s="84"/>
      <c r="SMT456" s="84"/>
      <c r="SMU456" s="84"/>
      <c r="SMV456" s="84"/>
      <c r="SMW456" s="84"/>
      <c r="SMX456" s="84"/>
      <c r="SMY456" s="84"/>
      <c r="SMZ456" s="84"/>
      <c r="SNA456" s="84"/>
      <c r="SNB456" s="84"/>
      <c r="SNC456" s="84"/>
      <c r="SND456" s="84"/>
      <c r="SNE456" s="84"/>
      <c r="SNF456" s="84"/>
      <c r="SNG456" s="84"/>
      <c r="SNH456" s="84"/>
      <c r="SNI456" s="84"/>
      <c r="SNJ456" s="84"/>
      <c r="SNK456" s="84"/>
      <c r="SNL456" s="84"/>
      <c r="SNM456" s="84"/>
      <c r="SNN456" s="84"/>
      <c r="SNO456" s="84"/>
      <c r="SNP456" s="84"/>
      <c r="SNQ456" s="84"/>
      <c r="SNR456" s="84"/>
      <c r="SNS456" s="84"/>
      <c r="SNT456" s="84"/>
      <c r="SNU456" s="84"/>
      <c r="SNV456" s="84"/>
      <c r="SNW456" s="84"/>
      <c r="SNX456" s="84"/>
      <c r="SNY456" s="84"/>
      <c r="SNZ456" s="84"/>
      <c r="SOA456" s="84"/>
      <c r="SOB456" s="84"/>
      <c r="SOC456" s="84"/>
      <c r="SOD456" s="84"/>
      <c r="SOE456" s="84"/>
      <c r="SOF456" s="84"/>
      <c r="SOG456" s="84"/>
      <c r="SOH456" s="84"/>
      <c r="SOI456" s="84"/>
      <c r="SOJ456" s="84"/>
      <c r="SOK456" s="84"/>
      <c r="SOL456" s="84"/>
      <c r="SOM456" s="84"/>
      <c r="SON456" s="84"/>
      <c r="SOO456" s="84"/>
      <c r="SOP456" s="84"/>
      <c r="SOQ456" s="84"/>
      <c r="SOR456" s="84"/>
      <c r="SOS456" s="84"/>
      <c r="SOT456" s="84"/>
      <c r="SOU456" s="84"/>
      <c r="SOV456" s="84"/>
      <c r="SOW456" s="84"/>
      <c r="SOX456" s="84"/>
      <c r="SOY456" s="84"/>
      <c r="SOZ456" s="84"/>
      <c r="SPA456" s="84"/>
      <c r="SPB456" s="84"/>
      <c r="SPC456" s="84"/>
      <c r="SPD456" s="84"/>
      <c r="SPE456" s="84"/>
      <c r="SPF456" s="84"/>
      <c r="SPG456" s="84"/>
      <c r="SPH456" s="84"/>
      <c r="SPI456" s="84"/>
      <c r="SPJ456" s="84"/>
      <c r="SPK456" s="84"/>
      <c r="SPL456" s="84"/>
      <c r="SPM456" s="84"/>
      <c r="SPN456" s="84"/>
      <c r="SPO456" s="84"/>
      <c r="SPP456" s="84"/>
      <c r="SPQ456" s="84"/>
      <c r="SPR456" s="84"/>
      <c r="SPS456" s="84"/>
      <c r="SPT456" s="84"/>
      <c r="SPU456" s="84"/>
      <c r="SPV456" s="84"/>
      <c r="SPW456" s="84"/>
      <c r="SPX456" s="84"/>
      <c r="SPY456" s="84"/>
      <c r="SPZ456" s="84"/>
      <c r="SQA456" s="84"/>
      <c r="SQB456" s="84"/>
      <c r="SQC456" s="84"/>
      <c r="SQD456" s="84"/>
      <c r="SQE456" s="84"/>
      <c r="SQF456" s="84"/>
      <c r="SQG456" s="84"/>
      <c r="SQH456" s="84"/>
      <c r="SQI456" s="84"/>
      <c r="SQJ456" s="84"/>
      <c r="SQK456" s="84"/>
      <c r="SQL456" s="84"/>
      <c r="SQM456" s="84"/>
      <c r="SQN456" s="84"/>
      <c r="SQO456" s="84"/>
      <c r="SQP456" s="84"/>
      <c r="SQQ456" s="84"/>
      <c r="SQR456" s="84"/>
      <c r="SQS456" s="84"/>
      <c r="SQT456" s="84"/>
      <c r="SQU456" s="84"/>
      <c r="SQV456" s="84"/>
      <c r="SQW456" s="84"/>
      <c r="SQX456" s="84"/>
      <c r="SQY456" s="84"/>
      <c r="SQZ456" s="84"/>
      <c r="SRA456" s="84"/>
      <c r="SRB456" s="84"/>
      <c r="SRC456" s="84"/>
      <c r="SRD456" s="84"/>
      <c r="SRE456" s="84"/>
      <c r="SRF456" s="84"/>
      <c r="SRG456" s="84"/>
      <c r="SRH456" s="84"/>
      <c r="SRI456" s="84"/>
      <c r="SRJ456" s="84"/>
      <c r="SRK456" s="84"/>
      <c r="SRL456" s="84"/>
      <c r="SRM456" s="84"/>
      <c r="SRN456" s="84"/>
      <c r="SRO456" s="84"/>
      <c r="SRP456" s="84"/>
      <c r="SRQ456" s="84"/>
      <c r="SRR456" s="84"/>
      <c r="SRS456" s="84"/>
      <c r="SRT456" s="84"/>
      <c r="SRU456" s="84"/>
      <c r="SRV456" s="84"/>
      <c r="SRW456" s="84"/>
      <c r="SRX456" s="84"/>
      <c r="SRY456" s="84"/>
      <c r="SRZ456" s="84"/>
      <c r="SSA456" s="84"/>
      <c r="SSB456" s="84"/>
      <c r="SSC456" s="84"/>
      <c r="SSD456" s="84"/>
      <c r="SSE456" s="84"/>
      <c r="SSF456" s="84"/>
      <c r="SSG456" s="84"/>
      <c r="SSH456" s="84"/>
      <c r="SSI456" s="84"/>
      <c r="SSJ456" s="84"/>
      <c r="SSK456" s="84"/>
      <c r="SSL456" s="84"/>
      <c r="SSM456" s="84"/>
      <c r="SSN456" s="84"/>
      <c r="SSO456" s="84"/>
      <c r="SSP456" s="84"/>
      <c r="SSQ456" s="84"/>
      <c r="SSR456" s="84"/>
      <c r="SSS456" s="84"/>
      <c r="SST456" s="84"/>
      <c r="SSU456" s="84"/>
      <c r="SSV456" s="84"/>
      <c r="SSW456" s="84"/>
      <c r="SSX456" s="84"/>
      <c r="SSY456" s="84"/>
      <c r="SSZ456" s="84"/>
      <c r="STA456" s="84"/>
      <c r="STB456" s="84"/>
      <c r="STC456" s="84"/>
      <c r="STD456" s="84"/>
      <c r="STE456" s="84"/>
      <c r="STF456" s="84"/>
      <c r="STG456" s="84"/>
      <c r="STH456" s="84"/>
      <c r="STI456" s="84"/>
      <c r="STJ456" s="84"/>
      <c r="STK456" s="84"/>
      <c r="STL456" s="84"/>
      <c r="STM456" s="84"/>
      <c r="STN456" s="84"/>
      <c r="STO456" s="84"/>
      <c r="STP456" s="84"/>
      <c r="STQ456" s="84"/>
      <c r="STR456" s="84"/>
      <c r="STS456" s="84"/>
      <c r="STT456" s="84"/>
      <c r="STU456" s="84"/>
      <c r="STV456" s="84"/>
      <c r="STW456" s="84"/>
      <c r="STX456" s="84"/>
      <c r="STY456" s="84"/>
      <c r="STZ456" s="84"/>
      <c r="SUA456" s="84"/>
      <c r="SUB456" s="84"/>
      <c r="SUC456" s="84"/>
      <c r="SUD456" s="84"/>
      <c r="SUE456" s="84"/>
      <c r="SUF456" s="84"/>
      <c r="SUG456" s="84"/>
      <c r="SUH456" s="84"/>
      <c r="SUI456" s="84"/>
      <c r="SUJ456" s="84"/>
      <c r="SUK456" s="84"/>
      <c r="SUL456" s="84"/>
      <c r="SUM456" s="84"/>
      <c r="SUN456" s="84"/>
      <c r="SUO456" s="84"/>
      <c r="SUP456" s="84"/>
      <c r="SUQ456" s="84"/>
      <c r="SUR456" s="84"/>
      <c r="SUS456" s="84"/>
      <c r="SUT456" s="84"/>
      <c r="SUU456" s="84"/>
      <c r="SUV456" s="84"/>
      <c r="SUW456" s="84"/>
      <c r="SUX456" s="84"/>
      <c r="SUY456" s="84"/>
      <c r="SUZ456" s="84"/>
      <c r="SVA456" s="84"/>
      <c r="SVB456" s="84"/>
      <c r="SVC456" s="84"/>
      <c r="SVD456" s="84"/>
      <c r="SVE456" s="84"/>
      <c r="SVF456" s="84"/>
      <c r="SVG456" s="84"/>
      <c r="SVH456" s="84"/>
      <c r="SVI456" s="84"/>
      <c r="SVJ456" s="84"/>
      <c r="SVK456" s="84"/>
      <c r="SVL456" s="84"/>
      <c r="SVM456" s="84"/>
      <c r="SVN456" s="84"/>
      <c r="SVO456" s="84"/>
      <c r="SVP456" s="84"/>
      <c r="SVQ456" s="84"/>
      <c r="SVR456" s="84"/>
      <c r="SVS456" s="84"/>
      <c r="SVT456" s="84"/>
      <c r="SVU456" s="84"/>
      <c r="SVV456" s="84"/>
      <c r="SVW456" s="84"/>
      <c r="SVX456" s="84"/>
      <c r="SVY456" s="84"/>
      <c r="SVZ456" s="84"/>
      <c r="SWA456" s="84"/>
      <c r="SWB456" s="84"/>
      <c r="SWC456" s="84"/>
      <c r="SWD456" s="84"/>
      <c r="SWE456" s="84"/>
      <c r="SWF456" s="84"/>
      <c r="SWG456" s="84"/>
      <c r="SWH456" s="84"/>
      <c r="SWI456" s="84"/>
      <c r="SWJ456" s="84"/>
      <c r="SWK456" s="84"/>
      <c r="SWL456" s="84"/>
      <c r="SWM456" s="84"/>
      <c r="SWN456" s="84"/>
      <c r="SWO456" s="84"/>
      <c r="SWP456" s="84"/>
      <c r="SWQ456" s="84"/>
      <c r="SWR456" s="84"/>
      <c r="SWS456" s="84"/>
      <c r="SWT456" s="84"/>
      <c r="SWU456" s="84"/>
      <c r="SWV456" s="84"/>
      <c r="SWW456" s="84"/>
      <c r="SWX456" s="84"/>
      <c r="SWY456" s="84"/>
      <c r="SWZ456" s="84"/>
      <c r="SXA456" s="84"/>
      <c r="SXB456" s="84"/>
      <c r="SXC456" s="84"/>
      <c r="SXD456" s="84"/>
      <c r="SXE456" s="84"/>
      <c r="SXF456" s="84"/>
      <c r="SXG456" s="84"/>
      <c r="SXH456" s="84"/>
      <c r="SXI456" s="84"/>
      <c r="SXJ456" s="84"/>
      <c r="SXK456" s="84"/>
      <c r="SXL456" s="84"/>
      <c r="SXM456" s="84"/>
      <c r="SXN456" s="84"/>
      <c r="SXO456" s="84"/>
      <c r="SXP456" s="84"/>
      <c r="SXQ456" s="84"/>
      <c r="SXR456" s="84"/>
      <c r="SXS456" s="84"/>
      <c r="SXT456" s="84"/>
      <c r="SXU456" s="84"/>
      <c r="SXV456" s="84"/>
      <c r="SXW456" s="84"/>
      <c r="SXX456" s="84"/>
      <c r="SXY456" s="84"/>
      <c r="SXZ456" s="84"/>
      <c r="SYA456" s="84"/>
      <c r="SYB456" s="84"/>
      <c r="SYC456" s="84"/>
      <c r="SYD456" s="84"/>
      <c r="SYE456" s="84"/>
      <c r="SYF456" s="84"/>
      <c r="SYG456" s="84"/>
      <c r="SYH456" s="84"/>
      <c r="SYI456" s="84"/>
      <c r="SYJ456" s="84"/>
      <c r="SYK456" s="84"/>
      <c r="SYL456" s="84"/>
      <c r="SYM456" s="84"/>
      <c r="SYN456" s="84"/>
      <c r="SYO456" s="84"/>
      <c r="SYP456" s="84"/>
      <c r="SYQ456" s="84"/>
      <c r="SYR456" s="84"/>
      <c r="SYS456" s="84"/>
      <c r="SYT456" s="84"/>
      <c r="SYU456" s="84"/>
      <c r="SYV456" s="84"/>
      <c r="SYW456" s="84"/>
      <c r="SYX456" s="84"/>
      <c r="SYY456" s="84"/>
      <c r="SYZ456" s="84"/>
      <c r="SZA456" s="84"/>
      <c r="SZB456" s="84"/>
      <c r="SZC456" s="84"/>
      <c r="SZD456" s="84"/>
      <c r="SZE456" s="84"/>
      <c r="SZF456" s="84"/>
      <c r="SZG456" s="84"/>
      <c r="SZH456" s="84"/>
      <c r="SZI456" s="84"/>
      <c r="SZJ456" s="84"/>
      <c r="SZK456" s="84"/>
      <c r="SZL456" s="84"/>
      <c r="SZM456" s="84"/>
      <c r="SZN456" s="84"/>
      <c r="SZO456" s="84"/>
      <c r="SZP456" s="84"/>
      <c r="SZQ456" s="84"/>
      <c r="SZR456" s="84"/>
      <c r="SZS456" s="84"/>
      <c r="SZT456" s="84"/>
      <c r="SZU456" s="84"/>
      <c r="SZV456" s="84"/>
      <c r="SZW456" s="84"/>
      <c r="SZX456" s="84"/>
      <c r="SZY456" s="84"/>
      <c r="SZZ456" s="84"/>
      <c r="TAA456" s="84"/>
      <c r="TAB456" s="84"/>
      <c r="TAC456" s="84"/>
      <c r="TAD456" s="84"/>
      <c r="TAE456" s="84"/>
      <c r="TAF456" s="84"/>
      <c r="TAG456" s="84"/>
      <c r="TAH456" s="84"/>
      <c r="TAI456" s="84"/>
      <c r="TAJ456" s="84"/>
      <c r="TAK456" s="84"/>
      <c r="TAL456" s="84"/>
      <c r="TAM456" s="84"/>
      <c r="TAN456" s="84"/>
      <c r="TAO456" s="84"/>
      <c r="TAP456" s="84"/>
      <c r="TAQ456" s="84"/>
      <c r="TAR456" s="84"/>
      <c r="TAS456" s="84"/>
      <c r="TAT456" s="84"/>
      <c r="TAU456" s="84"/>
      <c r="TAV456" s="84"/>
      <c r="TAW456" s="84"/>
      <c r="TAX456" s="84"/>
      <c r="TAY456" s="84"/>
      <c r="TAZ456" s="84"/>
      <c r="TBA456" s="84"/>
      <c r="TBB456" s="84"/>
      <c r="TBC456" s="84"/>
      <c r="TBD456" s="84"/>
      <c r="TBE456" s="84"/>
      <c r="TBF456" s="84"/>
      <c r="TBG456" s="84"/>
      <c r="TBH456" s="84"/>
      <c r="TBI456" s="84"/>
      <c r="TBJ456" s="84"/>
      <c r="TBK456" s="84"/>
      <c r="TBL456" s="84"/>
      <c r="TBM456" s="84"/>
      <c r="TBN456" s="84"/>
      <c r="TBO456" s="84"/>
      <c r="TBP456" s="84"/>
      <c r="TBQ456" s="84"/>
      <c r="TBR456" s="84"/>
      <c r="TBS456" s="84"/>
      <c r="TBT456" s="84"/>
      <c r="TBU456" s="84"/>
      <c r="TBV456" s="84"/>
      <c r="TBW456" s="84"/>
      <c r="TBX456" s="84"/>
      <c r="TBY456" s="84"/>
      <c r="TBZ456" s="84"/>
      <c r="TCA456" s="84"/>
      <c r="TCB456" s="84"/>
      <c r="TCC456" s="84"/>
      <c r="TCD456" s="84"/>
      <c r="TCE456" s="84"/>
      <c r="TCF456" s="84"/>
      <c r="TCG456" s="84"/>
      <c r="TCH456" s="84"/>
      <c r="TCI456" s="84"/>
      <c r="TCJ456" s="84"/>
      <c r="TCK456" s="84"/>
      <c r="TCL456" s="84"/>
      <c r="TCM456" s="84"/>
      <c r="TCN456" s="84"/>
      <c r="TCO456" s="84"/>
      <c r="TCP456" s="84"/>
      <c r="TCQ456" s="84"/>
      <c r="TCR456" s="84"/>
      <c r="TCS456" s="84"/>
      <c r="TCT456" s="84"/>
      <c r="TCU456" s="84"/>
      <c r="TCV456" s="84"/>
      <c r="TCW456" s="84"/>
      <c r="TCX456" s="84"/>
      <c r="TCY456" s="84"/>
      <c r="TCZ456" s="84"/>
      <c r="TDA456" s="84"/>
      <c r="TDB456" s="84"/>
      <c r="TDC456" s="84"/>
      <c r="TDD456" s="84"/>
      <c r="TDE456" s="84"/>
      <c r="TDF456" s="84"/>
      <c r="TDG456" s="84"/>
      <c r="TDH456" s="84"/>
      <c r="TDI456" s="84"/>
      <c r="TDJ456" s="84"/>
      <c r="TDK456" s="84"/>
      <c r="TDL456" s="84"/>
      <c r="TDM456" s="84"/>
      <c r="TDN456" s="84"/>
      <c r="TDO456" s="84"/>
      <c r="TDP456" s="84"/>
      <c r="TDQ456" s="84"/>
      <c r="TDR456" s="84"/>
      <c r="TDS456" s="84"/>
      <c r="TDT456" s="84"/>
      <c r="TDU456" s="84"/>
      <c r="TDV456" s="84"/>
      <c r="TDW456" s="84"/>
      <c r="TDX456" s="84"/>
      <c r="TDY456" s="84"/>
      <c r="TDZ456" s="84"/>
      <c r="TEA456" s="84"/>
      <c r="TEB456" s="84"/>
      <c r="TEC456" s="84"/>
      <c r="TED456" s="84"/>
      <c r="TEE456" s="84"/>
      <c r="TEF456" s="84"/>
      <c r="TEG456" s="84"/>
      <c r="TEH456" s="84"/>
      <c r="TEI456" s="84"/>
      <c r="TEJ456" s="84"/>
      <c r="TEK456" s="84"/>
      <c r="TEL456" s="84"/>
      <c r="TEM456" s="84"/>
      <c r="TEN456" s="84"/>
      <c r="TEO456" s="84"/>
      <c r="TEP456" s="84"/>
      <c r="TEQ456" s="84"/>
      <c r="TER456" s="84"/>
      <c r="TES456" s="84"/>
      <c r="TET456" s="84"/>
      <c r="TEU456" s="84"/>
      <c r="TEV456" s="84"/>
      <c r="TEW456" s="84"/>
      <c r="TEX456" s="84"/>
      <c r="TEY456" s="84"/>
      <c r="TEZ456" s="84"/>
      <c r="TFA456" s="84"/>
      <c r="TFB456" s="84"/>
      <c r="TFC456" s="84"/>
      <c r="TFD456" s="84"/>
      <c r="TFE456" s="84"/>
      <c r="TFF456" s="84"/>
      <c r="TFG456" s="84"/>
      <c r="TFH456" s="84"/>
      <c r="TFI456" s="84"/>
      <c r="TFJ456" s="84"/>
      <c r="TFK456" s="84"/>
      <c r="TFL456" s="84"/>
      <c r="TFM456" s="84"/>
      <c r="TFN456" s="84"/>
      <c r="TFO456" s="84"/>
      <c r="TFP456" s="84"/>
      <c r="TFQ456" s="84"/>
      <c r="TFR456" s="84"/>
      <c r="TFS456" s="84"/>
      <c r="TFT456" s="84"/>
      <c r="TFU456" s="84"/>
      <c r="TFV456" s="84"/>
      <c r="TFW456" s="84"/>
      <c r="TFX456" s="84"/>
      <c r="TFY456" s="84"/>
      <c r="TFZ456" s="84"/>
      <c r="TGA456" s="84"/>
      <c r="TGB456" s="84"/>
      <c r="TGC456" s="84"/>
      <c r="TGD456" s="84"/>
      <c r="TGE456" s="84"/>
      <c r="TGF456" s="84"/>
      <c r="TGG456" s="84"/>
      <c r="TGH456" s="84"/>
      <c r="TGI456" s="84"/>
      <c r="TGJ456" s="84"/>
      <c r="TGK456" s="84"/>
      <c r="TGL456" s="84"/>
      <c r="TGM456" s="84"/>
      <c r="TGN456" s="84"/>
      <c r="TGO456" s="84"/>
      <c r="TGP456" s="84"/>
      <c r="TGQ456" s="84"/>
      <c r="TGR456" s="84"/>
      <c r="TGS456" s="84"/>
      <c r="TGT456" s="84"/>
      <c r="TGU456" s="84"/>
      <c r="TGV456" s="84"/>
      <c r="TGW456" s="84"/>
      <c r="TGX456" s="84"/>
      <c r="TGY456" s="84"/>
      <c r="TGZ456" s="84"/>
      <c r="THA456" s="84"/>
      <c r="THB456" s="84"/>
      <c r="THC456" s="84"/>
      <c r="THD456" s="84"/>
      <c r="THE456" s="84"/>
      <c r="THF456" s="84"/>
      <c r="THG456" s="84"/>
      <c r="THH456" s="84"/>
      <c r="THI456" s="84"/>
      <c r="THJ456" s="84"/>
      <c r="THK456" s="84"/>
      <c r="THL456" s="84"/>
      <c r="THM456" s="84"/>
      <c r="THN456" s="84"/>
      <c r="THO456" s="84"/>
      <c r="THP456" s="84"/>
      <c r="THQ456" s="84"/>
      <c r="THR456" s="84"/>
      <c r="THS456" s="84"/>
      <c r="THT456" s="84"/>
      <c r="THU456" s="84"/>
      <c r="THV456" s="84"/>
      <c r="THW456" s="84"/>
      <c r="THX456" s="84"/>
      <c r="THY456" s="84"/>
      <c r="THZ456" s="84"/>
      <c r="TIA456" s="84"/>
      <c r="TIB456" s="84"/>
      <c r="TIC456" s="84"/>
      <c r="TID456" s="84"/>
      <c r="TIE456" s="84"/>
      <c r="TIF456" s="84"/>
      <c r="TIG456" s="84"/>
      <c r="TIH456" s="84"/>
      <c r="TII456" s="84"/>
      <c r="TIJ456" s="84"/>
      <c r="TIK456" s="84"/>
      <c r="TIL456" s="84"/>
      <c r="TIM456" s="84"/>
      <c r="TIN456" s="84"/>
      <c r="TIO456" s="84"/>
      <c r="TIP456" s="84"/>
      <c r="TIQ456" s="84"/>
      <c r="TIR456" s="84"/>
      <c r="TIS456" s="84"/>
      <c r="TIT456" s="84"/>
      <c r="TIU456" s="84"/>
      <c r="TIV456" s="84"/>
      <c r="TIW456" s="84"/>
      <c r="TIX456" s="84"/>
      <c r="TIY456" s="84"/>
      <c r="TIZ456" s="84"/>
      <c r="TJA456" s="84"/>
      <c r="TJB456" s="84"/>
      <c r="TJC456" s="84"/>
      <c r="TJD456" s="84"/>
      <c r="TJE456" s="84"/>
      <c r="TJF456" s="84"/>
      <c r="TJG456" s="84"/>
      <c r="TJH456" s="84"/>
      <c r="TJI456" s="84"/>
      <c r="TJJ456" s="84"/>
      <c r="TJK456" s="84"/>
      <c r="TJL456" s="84"/>
      <c r="TJM456" s="84"/>
      <c r="TJN456" s="84"/>
      <c r="TJO456" s="84"/>
      <c r="TJP456" s="84"/>
      <c r="TJQ456" s="84"/>
      <c r="TJR456" s="84"/>
      <c r="TJS456" s="84"/>
      <c r="TJT456" s="84"/>
      <c r="TJU456" s="84"/>
      <c r="TJV456" s="84"/>
      <c r="TJW456" s="84"/>
      <c r="TJX456" s="84"/>
      <c r="TJY456" s="84"/>
      <c r="TJZ456" s="84"/>
      <c r="TKA456" s="84"/>
      <c r="TKB456" s="84"/>
      <c r="TKC456" s="84"/>
      <c r="TKD456" s="84"/>
      <c r="TKE456" s="84"/>
      <c r="TKF456" s="84"/>
      <c r="TKG456" s="84"/>
      <c r="TKH456" s="84"/>
      <c r="TKI456" s="84"/>
      <c r="TKJ456" s="84"/>
      <c r="TKK456" s="84"/>
      <c r="TKL456" s="84"/>
      <c r="TKM456" s="84"/>
      <c r="TKN456" s="84"/>
      <c r="TKO456" s="84"/>
      <c r="TKP456" s="84"/>
      <c r="TKQ456" s="84"/>
      <c r="TKR456" s="84"/>
      <c r="TKS456" s="84"/>
      <c r="TKT456" s="84"/>
      <c r="TKU456" s="84"/>
      <c r="TKV456" s="84"/>
      <c r="TKW456" s="84"/>
      <c r="TKX456" s="84"/>
      <c r="TKY456" s="84"/>
      <c r="TKZ456" s="84"/>
      <c r="TLA456" s="84"/>
      <c r="TLB456" s="84"/>
      <c r="TLC456" s="84"/>
      <c r="TLD456" s="84"/>
      <c r="TLE456" s="84"/>
      <c r="TLF456" s="84"/>
      <c r="TLG456" s="84"/>
      <c r="TLH456" s="84"/>
      <c r="TLI456" s="84"/>
      <c r="TLJ456" s="84"/>
      <c r="TLK456" s="84"/>
      <c r="TLL456" s="84"/>
      <c r="TLM456" s="84"/>
      <c r="TLN456" s="84"/>
      <c r="TLO456" s="84"/>
      <c r="TLP456" s="84"/>
      <c r="TLQ456" s="84"/>
      <c r="TLR456" s="84"/>
      <c r="TLS456" s="84"/>
      <c r="TLT456" s="84"/>
      <c r="TLU456" s="84"/>
      <c r="TLV456" s="84"/>
      <c r="TLW456" s="84"/>
      <c r="TLX456" s="84"/>
      <c r="TLY456" s="84"/>
      <c r="TLZ456" s="84"/>
      <c r="TMA456" s="84"/>
      <c r="TMB456" s="84"/>
      <c r="TMC456" s="84"/>
      <c r="TMD456" s="84"/>
      <c r="TME456" s="84"/>
      <c r="TMF456" s="84"/>
      <c r="TMG456" s="84"/>
      <c r="TMH456" s="84"/>
      <c r="TMI456" s="84"/>
      <c r="TMJ456" s="84"/>
      <c r="TMK456" s="84"/>
      <c r="TML456" s="84"/>
      <c r="TMM456" s="84"/>
      <c r="TMN456" s="84"/>
      <c r="TMO456" s="84"/>
      <c r="TMP456" s="84"/>
      <c r="TMQ456" s="84"/>
      <c r="TMR456" s="84"/>
      <c r="TMS456" s="84"/>
      <c r="TMT456" s="84"/>
      <c r="TMU456" s="84"/>
      <c r="TMV456" s="84"/>
      <c r="TMW456" s="84"/>
      <c r="TMX456" s="84"/>
      <c r="TMY456" s="84"/>
      <c r="TMZ456" s="84"/>
      <c r="TNA456" s="84"/>
      <c r="TNB456" s="84"/>
      <c r="TNC456" s="84"/>
      <c r="TND456" s="84"/>
      <c r="TNE456" s="84"/>
      <c r="TNF456" s="84"/>
      <c r="TNG456" s="84"/>
      <c r="TNH456" s="84"/>
      <c r="TNI456" s="84"/>
      <c r="TNJ456" s="84"/>
      <c r="TNK456" s="84"/>
      <c r="TNL456" s="84"/>
      <c r="TNM456" s="84"/>
      <c r="TNN456" s="84"/>
      <c r="TNO456" s="84"/>
      <c r="TNP456" s="84"/>
      <c r="TNQ456" s="84"/>
      <c r="TNR456" s="84"/>
      <c r="TNS456" s="84"/>
      <c r="TNT456" s="84"/>
      <c r="TNU456" s="84"/>
      <c r="TNV456" s="84"/>
      <c r="TNW456" s="84"/>
      <c r="TNX456" s="84"/>
      <c r="TNY456" s="84"/>
      <c r="TNZ456" s="84"/>
      <c r="TOA456" s="84"/>
      <c r="TOB456" s="84"/>
      <c r="TOC456" s="84"/>
      <c r="TOD456" s="84"/>
      <c r="TOE456" s="84"/>
      <c r="TOF456" s="84"/>
      <c r="TOG456" s="84"/>
      <c r="TOH456" s="84"/>
      <c r="TOI456" s="84"/>
      <c r="TOJ456" s="84"/>
      <c r="TOK456" s="84"/>
      <c r="TOL456" s="84"/>
      <c r="TOM456" s="84"/>
      <c r="TON456" s="84"/>
      <c r="TOO456" s="84"/>
      <c r="TOP456" s="84"/>
      <c r="TOQ456" s="84"/>
      <c r="TOR456" s="84"/>
      <c r="TOS456" s="84"/>
      <c r="TOT456" s="84"/>
      <c r="TOU456" s="84"/>
      <c r="TOV456" s="84"/>
      <c r="TOW456" s="84"/>
      <c r="TOX456" s="84"/>
      <c r="TOY456" s="84"/>
      <c r="TOZ456" s="84"/>
      <c r="TPA456" s="84"/>
      <c r="TPB456" s="84"/>
      <c r="TPC456" s="84"/>
      <c r="TPD456" s="84"/>
      <c r="TPE456" s="84"/>
      <c r="TPF456" s="84"/>
      <c r="TPG456" s="84"/>
      <c r="TPH456" s="84"/>
      <c r="TPI456" s="84"/>
      <c r="TPJ456" s="84"/>
      <c r="TPK456" s="84"/>
      <c r="TPL456" s="84"/>
      <c r="TPM456" s="84"/>
      <c r="TPN456" s="84"/>
      <c r="TPO456" s="84"/>
      <c r="TPP456" s="84"/>
      <c r="TPQ456" s="84"/>
      <c r="TPR456" s="84"/>
      <c r="TPS456" s="84"/>
      <c r="TPT456" s="84"/>
      <c r="TPU456" s="84"/>
      <c r="TPV456" s="84"/>
      <c r="TPW456" s="84"/>
      <c r="TPX456" s="84"/>
      <c r="TPY456" s="84"/>
      <c r="TPZ456" s="84"/>
      <c r="TQA456" s="84"/>
      <c r="TQB456" s="84"/>
      <c r="TQC456" s="84"/>
      <c r="TQD456" s="84"/>
      <c r="TQE456" s="84"/>
      <c r="TQF456" s="84"/>
      <c r="TQG456" s="84"/>
      <c r="TQH456" s="84"/>
      <c r="TQI456" s="84"/>
      <c r="TQJ456" s="84"/>
      <c r="TQK456" s="84"/>
      <c r="TQL456" s="84"/>
      <c r="TQM456" s="84"/>
      <c r="TQN456" s="84"/>
      <c r="TQO456" s="84"/>
      <c r="TQP456" s="84"/>
      <c r="TQQ456" s="84"/>
      <c r="TQR456" s="84"/>
      <c r="TQS456" s="84"/>
      <c r="TQT456" s="84"/>
      <c r="TQU456" s="84"/>
      <c r="TQV456" s="84"/>
      <c r="TQW456" s="84"/>
      <c r="TQX456" s="84"/>
      <c r="TQY456" s="84"/>
      <c r="TQZ456" s="84"/>
      <c r="TRA456" s="84"/>
      <c r="TRB456" s="84"/>
      <c r="TRC456" s="84"/>
      <c r="TRD456" s="84"/>
      <c r="TRE456" s="84"/>
      <c r="TRF456" s="84"/>
      <c r="TRG456" s="84"/>
      <c r="TRH456" s="84"/>
      <c r="TRI456" s="84"/>
      <c r="TRJ456" s="84"/>
      <c r="TRK456" s="84"/>
      <c r="TRL456" s="84"/>
      <c r="TRM456" s="84"/>
      <c r="TRN456" s="84"/>
      <c r="TRO456" s="84"/>
      <c r="TRP456" s="84"/>
      <c r="TRQ456" s="84"/>
      <c r="TRR456" s="84"/>
      <c r="TRS456" s="84"/>
      <c r="TRT456" s="84"/>
      <c r="TRU456" s="84"/>
      <c r="TRV456" s="84"/>
      <c r="TRW456" s="84"/>
      <c r="TRX456" s="84"/>
      <c r="TRY456" s="84"/>
      <c r="TRZ456" s="84"/>
      <c r="TSA456" s="84"/>
      <c r="TSB456" s="84"/>
      <c r="TSC456" s="84"/>
      <c r="TSD456" s="84"/>
      <c r="TSE456" s="84"/>
      <c r="TSF456" s="84"/>
      <c r="TSG456" s="84"/>
      <c r="TSH456" s="84"/>
      <c r="TSI456" s="84"/>
      <c r="TSJ456" s="84"/>
      <c r="TSK456" s="84"/>
      <c r="TSL456" s="84"/>
      <c r="TSM456" s="84"/>
      <c r="TSN456" s="84"/>
      <c r="TSO456" s="84"/>
      <c r="TSP456" s="84"/>
      <c r="TSQ456" s="84"/>
      <c r="TSR456" s="84"/>
      <c r="TSS456" s="84"/>
      <c r="TST456" s="84"/>
      <c r="TSU456" s="84"/>
      <c r="TSV456" s="84"/>
      <c r="TSW456" s="84"/>
      <c r="TSX456" s="84"/>
      <c r="TSY456" s="84"/>
      <c r="TSZ456" s="84"/>
      <c r="TTA456" s="84"/>
      <c r="TTB456" s="84"/>
      <c r="TTC456" s="84"/>
      <c r="TTD456" s="84"/>
      <c r="TTE456" s="84"/>
      <c r="TTF456" s="84"/>
      <c r="TTG456" s="84"/>
      <c r="TTH456" s="84"/>
      <c r="TTI456" s="84"/>
      <c r="TTJ456" s="84"/>
      <c r="TTK456" s="84"/>
      <c r="TTL456" s="84"/>
      <c r="TTM456" s="84"/>
      <c r="TTN456" s="84"/>
      <c r="TTO456" s="84"/>
      <c r="TTP456" s="84"/>
      <c r="TTQ456" s="84"/>
      <c r="TTR456" s="84"/>
      <c r="TTS456" s="84"/>
      <c r="TTT456" s="84"/>
      <c r="TTU456" s="84"/>
      <c r="TTV456" s="84"/>
      <c r="TTW456" s="84"/>
      <c r="TTX456" s="84"/>
      <c r="TTY456" s="84"/>
      <c r="TTZ456" s="84"/>
      <c r="TUA456" s="84"/>
      <c r="TUB456" s="84"/>
      <c r="TUC456" s="84"/>
      <c r="TUD456" s="84"/>
      <c r="TUE456" s="84"/>
      <c r="TUF456" s="84"/>
      <c r="TUG456" s="84"/>
      <c r="TUH456" s="84"/>
      <c r="TUI456" s="84"/>
      <c r="TUJ456" s="84"/>
      <c r="TUK456" s="84"/>
      <c r="TUL456" s="84"/>
      <c r="TUM456" s="84"/>
      <c r="TUN456" s="84"/>
      <c r="TUO456" s="84"/>
      <c r="TUP456" s="84"/>
      <c r="TUQ456" s="84"/>
      <c r="TUR456" s="84"/>
      <c r="TUS456" s="84"/>
      <c r="TUT456" s="84"/>
      <c r="TUU456" s="84"/>
      <c r="TUV456" s="84"/>
      <c r="TUW456" s="84"/>
      <c r="TUX456" s="84"/>
      <c r="TUY456" s="84"/>
      <c r="TUZ456" s="84"/>
      <c r="TVA456" s="84"/>
      <c r="TVB456" s="84"/>
      <c r="TVC456" s="84"/>
      <c r="TVD456" s="84"/>
      <c r="TVE456" s="84"/>
      <c r="TVF456" s="84"/>
      <c r="TVG456" s="84"/>
      <c r="TVH456" s="84"/>
      <c r="TVI456" s="84"/>
      <c r="TVJ456" s="84"/>
      <c r="TVK456" s="84"/>
      <c r="TVL456" s="84"/>
      <c r="TVM456" s="84"/>
      <c r="TVN456" s="84"/>
      <c r="TVO456" s="84"/>
      <c r="TVP456" s="84"/>
      <c r="TVQ456" s="84"/>
      <c r="TVR456" s="84"/>
      <c r="TVS456" s="84"/>
      <c r="TVT456" s="84"/>
      <c r="TVU456" s="84"/>
      <c r="TVV456" s="84"/>
      <c r="TVW456" s="84"/>
      <c r="TVX456" s="84"/>
      <c r="TVY456" s="84"/>
      <c r="TVZ456" s="84"/>
      <c r="TWA456" s="84"/>
      <c r="TWB456" s="84"/>
      <c r="TWC456" s="84"/>
      <c r="TWD456" s="84"/>
      <c r="TWE456" s="84"/>
      <c r="TWF456" s="84"/>
      <c r="TWG456" s="84"/>
      <c r="TWH456" s="84"/>
      <c r="TWI456" s="84"/>
      <c r="TWJ456" s="84"/>
      <c r="TWK456" s="84"/>
      <c r="TWL456" s="84"/>
      <c r="TWM456" s="84"/>
      <c r="TWN456" s="84"/>
      <c r="TWO456" s="84"/>
      <c r="TWP456" s="84"/>
      <c r="TWQ456" s="84"/>
      <c r="TWR456" s="84"/>
      <c r="TWS456" s="84"/>
      <c r="TWT456" s="84"/>
      <c r="TWU456" s="84"/>
      <c r="TWV456" s="84"/>
      <c r="TWW456" s="84"/>
      <c r="TWX456" s="84"/>
      <c r="TWY456" s="84"/>
      <c r="TWZ456" s="84"/>
      <c r="TXA456" s="84"/>
      <c r="TXB456" s="84"/>
      <c r="TXC456" s="84"/>
      <c r="TXD456" s="84"/>
      <c r="TXE456" s="84"/>
      <c r="TXF456" s="84"/>
      <c r="TXG456" s="84"/>
      <c r="TXH456" s="84"/>
      <c r="TXI456" s="84"/>
      <c r="TXJ456" s="84"/>
      <c r="TXK456" s="84"/>
      <c r="TXL456" s="84"/>
      <c r="TXM456" s="84"/>
      <c r="TXN456" s="84"/>
      <c r="TXO456" s="84"/>
      <c r="TXP456" s="84"/>
      <c r="TXQ456" s="84"/>
      <c r="TXR456" s="84"/>
      <c r="TXS456" s="84"/>
      <c r="TXT456" s="84"/>
      <c r="TXU456" s="84"/>
      <c r="TXV456" s="84"/>
      <c r="TXW456" s="84"/>
      <c r="TXX456" s="84"/>
      <c r="TXY456" s="84"/>
      <c r="TXZ456" s="84"/>
      <c r="TYA456" s="84"/>
      <c r="TYB456" s="84"/>
      <c r="TYC456" s="84"/>
      <c r="TYD456" s="84"/>
      <c r="TYE456" s="84"/>
      <c r="TYF456" s="84"/>
      <c r="TYG456" s="84"/>
      <c r="TYH456" s="84"/>
      <c r="TYI456" s="84"/>
      <c r="TYJ456" s="84"/>
      <c r="TYK456" s="84"/>
      <c r="TYL456" s="84"/>
      <c r="TYM456" s="84"/>
      <c r="TYN456" s="84"/>
      <c r="TYO456" s="84"/>
      <c r="TYP456" s="84"/>
      <c r="TYQ456" s="84"/>
      <c r="TYR456" s="84"/>
      <c r="TYS456" s="84"/>
      <c r="TYT456" s="84"/>
      <c r="TYU456" s="84"/>
      <c r="TYV456" s="84"/>
      <c r="TYW456" s="84"/>
      <c r="TYX456" s="84"/>
      <c r="TYY456" s="84"/>
      <c r="TYZ456" s="84"/>
      <c r="TZA456" s="84"/>
      <c r="TZB456" s="84"/>
      <c r="TZC456" s="84"/>
      <c r="TZD456" s="84"/>
      <c r="TZE456" s="84"/>
      <c r="TZF456" s="84"/>
      <c r="TZG456" s="84"/>
      <c r="TZH456" s="84"/>
      <c r="TZI456" s="84"/>
      <c r="TZJ456" s="84"/>
      <c r="TZK456" s="84"/>
      <c r="TZL456" s="84"/>
      <c r="TZM456" s="84"/>
      <c r="TZN456" s="84"/>
      <c r="TZO456" s="84"/>
      <c r="TZP456" s="84"/>
      <c r="TZQ456" s="84"/>
      <c r="TZR456" s="84"/>
      <c r="TZS456" s="84"/>
      <c r="TZT456" s="84"/>
      <c r="TZU456" s="84"/>
      <c r="TZV456" s="84"/>
      <c r="TZW456" s="84"/>
      <c r="TZX456" s="84"/>
      <c r="TZY456" s="84"/>
      <c r="TZZ456" s="84"/>
      <c r="UAA456" s="84"/>
      <c r="UAB456" s="84"/>
      <c r="UAC456" s="84"/>
      <c r="UAD456" s="84"/>
      <c r="UAE456" s="84"/>
      <c r="UAF456" s="84"/>
      <c r="UAG456" s="84"/>
      <c r="UAH456" s="84"/>
      <c r="UAI456" s="84"/>
      <c r="UAJ456" s="84"/>
      <c r="UAK456" s="84"/>
      <c r="UAL456" s="84"/>
      <c r="UAM456" s="84"/>
      <c r="UAN456" s="84"/>
      <c r="UAO456" s="84"/>
      <c r="UAP456" s="84"/>
      <c r="UAQ456" s="84"/>
      <c r="UAR456" s="84"/>
      <c r="UAS456" s="84"/>
      <c r="UAT456" s="84"/>
      <c r="UAU456" s="84"/>
      <c r="UAV456" s="84"/>
      <c r="UAW456" s="84"/>
      <c r="UAX456" s="84"/>
      <c r="UAY456" s="84"/>
      <c r="UAZ456" s="84"/>
      <c r="UBA456" s="84"/>
      <c r="UBB456" s="84"/>
      <c r="UBC456" s="84"/>
      <c r="UBD456" s="84"/>
      <c r="UBE456" s="84"/>
      <c r="UBF456" s="84"/>
      <c r="UBG456" s="84"/>
      <c r="UBH456" s="84"/>
      <c r="UBI456" s="84"/>
      <c r="UBJ456" s="84"/>
      <c r="UBK456" s="84"/>
      <c r="UBL456" s="84"/>
      <c r="UBM456" s="84"/>
      <c r="UBN456" s="84"/>
      <c r="UBO456" s="84"/>
      <c r="UBP456" s="84"/>
      <c r="UBQ456" s="84"/>
      <c r="UBR456" s="84"/>
      <c r="UBS456" s="84"/>
      <c r="UBT456" s="84"/>
      <c r="UBU456" s="84"/>
      <c r="UBV456" s="84"/>
      <c r="UBW456" s="84"/>
      <c r="UBX456" s="84"/>
      <c r="UBY456" s="84"/>
      <c r="UBZ456" s="84"/>
      <c r="UCA456" s="84"/>
      <c r="UCB456" s="84"/>
      <c r="UCC456" s="84"/>
      <c r="UCD456" s="84"/>
      <c r="UCE456" s="84"/>
      <c r="UCF456" s="84"/>
      <c r="UCG456" s="84"/>
      <c r="UCH456" s="84"/>
      <c r="UCI456" s="84"/>
      <c r="UCJ456" s="84"/>
      <c r="UCK456" s="84"/>
      <c r="UCL456" s="84"/>
      <c r="UCM456" s="84"/>
      <c r="UCN456" s="84"/>
      <c r="UCO456" s="84"/>
      <c r="UCP456" s="84"/>
      <c r="UCQ456" s="84"/>
      <c r="UCR456" s="84"/>
      <c r="UCS456" s="84"/>
      <c r="UCT456" s="84"/>
      <c r="UCU456" s="84"/>
      <c r="UCV456" s="84"/>
      <c r="UCW456" s="84"/>
      <c r="UCX456" s="84"/>
      <c r="UCY456" s="84"/>
      <c r="UCZ456" s="84"/>
      <c r="UDA456" s="84"/>
      <c r="UDB456" s="84"/>
      <c r="UDC456" s="84"/>
      <c r="UDD456" s="84"/>
      <c r="UDE456" s="84"/>
      <c r="UDF456" s="84"/>
      <c r="UDG456" s="84"/>
      <c r="UDH456" s="84"/>
      <c r="UDI456" s="84"/>
      <c r="UDJ456" s="84"/>
      <c r="UDK456" s="84"/>
      <c r="UDL456" s="84"/>
      <c r="UDM456" s="84"/>
      <c r="UDN456" s="84"/>
      <c r="UDO456" s="84"/>
      <c r="UDP456" s="84"/>
      <c r="UDQ456" s="84"/>
      <c r="UDR456" s="84"/>
      <c r="UDS456" s="84"/>
      <c r="UDT456" s="84"/>
      <c r="UDU456" s="84"/>
      <c r="UDV456" s="84"/>
      <c r="UDW456" s="84"/>
      <c r="UDX456" s="84"/>
      <c r="UDY456" s="84"/>
      <c r="UDZ456" s="84"/>
      <c r="UEA456" s="84"/>
      <c r="UEB456" s="84"/>
      <c r="UEC456" s="84"/>
      <c r="UED456" s="84"/>
      <c r="UEE456" s="84"/>
      <c r="UEF456" s="84"/>
      <c r="UEG456" s="84"/>
      <c r="UEH456" s="84"/>
      <c r="UEI456" s="84"/>
      <c r="UEJ456" s="84"/>
      <c r="UEK456" s="84"/>
      <c r="UEL456" s="84"/>
      <c r="UEM456" s="84"/>
      <c r="UEN456" s="84"/>
      <c r="UEO456" s="84"/>
      <c r="UEP456" s="84"/>
      <c r="UEQ456" s="84"/>
      <c r="UER456" s="84"/>
      <c r="UES456" s="84"/>
      <c r="UET456" s="84"/>
      <c r="UEU456" s="84"/>
      <c r="UEV456" s="84"/>
      <c r="UEW456" s="84"/>
      <c r="UEX456" s="84"/>
      <c r="UEY456" s="84"/>
      <c r="UEZ456" s="84"/>
      <c r="UFA456" s="84"/>
      <c r="UFB456" s="84"/>
      <c r="UFC456" s="84"/>
      <c r="UFD456" s="84"/>
      <c r="UFE456" s="84"/>
      <c r="UFF456" s="84"/>
      <c r="UFG456" s="84"/>
      <c r="UFH456" s="84"/>
      <c r="UFI456" s="84"/>
      <c r="UFJ456" s="84"/>
      <c r="UFK456" s="84"/>
      <c r="UFL456" s="84"/>
      <c r="UFM456" s="84"/>
      <c r="UFN456" s="84"/>
      <c r="UFO456" s="84"/>
      <c r="UFP456" s="84"/>
      <c r="UFQ456" s="84"/>
      <c r="UFR456" s="84"/>
      <c r="UFS456" s="84"/>
      <c r="UFT456" s="84"/>
      <c r="UFU456" s="84"/>
      <c r="UFV456" s="84"/>
      <c r="UFW456" s="84"/>
      <c r="UFX456" s="84"/>
      <c r="UFY456" s="84"/>
      <c r="UFZ456" s="84"/>
      <c r="UGA456" s="84"/>
      <c r="UGB456" s="84"/>
      <c r="UGC456" s="84"/>
      <c r="UGD456" s="84"/>
      <c r="UGE456" s="84"/>
      <c r="UGF456" s="84"/>
      <c r="UGG456" s="84"/>
      <c r="UGH456" s="84"/>
      <c r="UGI456" s="84"/>
      <c r="UGJ456" s="84"/>
      <c r="UGK456" s="84"/>
      <c r="UGL456" s="84"/>
      <c r="UGM456" s="84"/>
      <c r="UGN456" s="84"/>
      <c r="UGO456" s="84"/>
      <c r="UGP456" s="84"/>
      <c r="UGQ456" s="84"/>
      <c r="UGR456" s="84"/>
      <c r="UGS456" s="84"/>
      <c r="UGT456" s="84"/>
      <c r="UGU456" s="84"/>
      <c r="UGV456" s="84"/>
      <c r="UGW456" s="84"/>
      <c r="UGX456" s="84"/>
      <c r="UGY456" s="84"/>
      <c r="UGZ456" s="84"/>
      <c r="UHA456" s="84"/>
      <c r="UHB456" s="84"/>
      <c r="UHC456" s="84"/>
      <c r="UHD456" s="84"/>
      <c r="UHE456" s="84"/>
      <c r="UHF456" s="84"/>
      <c r="UHG456" s="84"/>
      <c r="UHH456" s="84"/>
      <c r="UHI456" s="84"/>
      <c r="UHJ456" s="84"/>
      <c r="UHK456" s="84"/>
      <c r="UHL456" s="84"/>
      <c r="UHM456" s="84"/>
      <c r="UHN456" s="84"/>
      <c r="UHO456" s="84"/>
      <c r="UHP456" s="84"/>
      <c r="UHQ456" s="84"/>
      <c r="UHR456" s="84"/>
      <c r="UHS456" s="84"/>
      <c r="UHT456" s="84"/>
      <c r="UHU456" s="84"/>
      <c r="UHV456" s="84"/>
      <c r="UHW456" s="84"/>
      <c r="UHX456" s="84"/>
      <c r="UHY456" s="84"/>
      <c r="UHZ456" s="84"/>
      <c r="UIA456" s="84"/>
      <c r="UIB456" s="84"/>
      <c r="UIC456" s="84"/>
      <c r="UID456" s="84"/>
      <c r="UIE456" s="84"/>
      <c r="UIF456" s="84"/>
      <c r="UIG456" s="84"/>
      <c r="UIH456" s="84"/>
      <c r="UII456" s="84"/>
      <c r="UIJ456" s="84"/>
      <c r="UIK456" s="84"/>
      <c r="UIL456" s="84"/>
      <c r="UIM456" s="84"/>
      <c r="UIN456" s="84"/>
      <c r="UIO456" s="84"/>
      <c r="UIP456" s="84"/>
      <c r="UIQ456" s="84"/>
      <c r="UIR456" s="84"/>
      <c r="UIS456" s="84"/>
      <c r="UIT456" s="84"/>
      <c r="UIU456" s="84"/>
      <c r="UIV456" s="84"/>
      <c r="UIW456" s="84"/>
      <c r="UIX456" s="84"/>
      <c r="UIY456" s="84"/>
      <c r="UIZ456" s="84"/>
      <c r="UJA456" s="84"/>
      <c r="UJB456" s="84"/>
      <c r="UJC456" s="84"/>
      <c r="UJD456" s="84"/>
      <c r="UJE456" s="84"/>
      <c r="UJF456" s="84"/>
      <c r="UJG456" s="84"/>
      <c r="UJH456" s="84"/>
      <c r="UJI456" s="84"/>
      <c r="UJJ456" s="84"/>
      <c r="UJK456" s="84"/>
      <c r="UJL456" s="84"/>
      <c r="UJM456" s="84"/>
      <c r="UJN456" s="84"/>
      <c r="UJO456" s="84"/>
      <c r="UJP456" s="84"/>
      <c r="UJQ456" s="84"/>
      <c r="UJR456" s="84"/>
      <c r="UJS456" s="84"/>
      <c r="UJT456" s="84"/>
      <c r="UJU456" s="84"/>
      <c r="UJV456" s="84"/>
      <c r="UJW456" s="84"/>
      <c r="UJX456" s="84"/>
      <c r="UJY456" s="84"/>
      <c r="UJZ456" s="84"/>
      <c r="UKA456" s="84"/>
      <c r="UKB456" s="84"/>
      <c r="UKC456" s="84"/>
      <c r="UKD456" s="84"/>
      <c r="UKE456" s="84"/>
      <c r="UKF456" s="84"/>
      <c r="UKG456" s="84"/>
      <c r="UKH456" s="84"/>
      <c r="UKI456" s="84"/>
      <c r="UKJ456" s="84"/>
      <c r="UKK456" s="84"/>
      <c r="UKL456" s="84"/>
      <c r="UKM456" s="84"/>
      <c r="UKN456" s="84"/>
      <c r="UKO456" s="84"/>
      <c r="UKP456" s="84"/>
      <c r="UKQ456" s="84"/>
      <c r="UKR456" s="84"/>
      <c r="UKS456" s="84"/>
      <c r="UKT456" s="84"/>
      <c r="UKU456" s="84"/>
      <c r="UKV456" s="84"/>
      <c r="UKW456" s="84"/>
      <c r="UKX456" s="84"/>
      <c r="UKY456" s="84"/>
      <c r="UKZ456" s="84"/>
      <c r="ULA456" s="84"/>
      <c r="ULB456" s="84"/>
      <c r="ULC456" s="84"/>
      <c r="ULD456" s="84"/>
      <c r="ULE456" s="84"/>
      <c r="ULF456" s="84"/>
      <c r="ULG456" s="84"/>
      <c r="ULH456" s="84"/>
      <c r="ULI456" s="84"/>
      <c r="ULJ456" s="84"/>
      <c r="ULK456" s="84"/>
      <c r="ULL456" s="84"/>
      <c r="ULM456" s="84"/>
      <c r="ULN456" s="84"/>
      <c r="ULO456" s="84"/>
      <c r="ULP456" s="84"/>
      <c r="ULQ456" s="84"/>
      <c r="ULR456" s="84"/>
      <c r="ULS456" s="84"/>
      <c r="ULT456" s="84"/>
      <c r="ULU456" s="84"/>
      <c r="ULV456" s="84"/>
      <c r="ULW456" s="84"/>
      <c r="ULX456" s="84"/>
      <c r="ULY456" s="84"/>
      <c r="ULZ456" s="84"/>
      <c r="UMA456" s="84"/>
      <c r="UMB456" s="84"/>
      <c r="UMC456" s="84"/>
      <c r="UMD456" s="84"/>
      <c r="UME456" s="84"/>
      <c r="UMF456" s="84"/>
      <c r="UMG456" s="84"/>
      <c r="UMH456" s="84"/>
      <c r="UMI456" s="84"/>
      <c r="UMJ456" s="84"/>
      <c r="UMK456" s="84"/>
      <c r="UML456" s="84"/>
      <c r="UMM456" s="84"/>
      <c r="UMN456" s="84"/>
      <c r="UMO456" s="84"/>
      <c r="UMP456" s="84"/>
      <c r="UMQ456" s="84"/>
      <c r="UMR456" s="84"/>
      <c r="UMS456" s="84"/>
      <c r="UMT456" s="84"/>
      <c r="UMU456" s="84"/>
      <c r="UMV456" s="84"/>
      <c r="UMW456" s="84"/>
      <c r="UMX456" s="84"/>
      <c r="UMY456" s="84"/>
      <c r="UMZ456" s="84"/>
      <c r="UNA456" s="84"/>
      <c r="UNB456" s="84"/>
      <c r="UNC456" s="84"/>
      <c r="UND456" s="84"/>
      <c r="UNE456" s="84"/>
      <c r="UNF456" s="84"/>
      <c r="UNG456" s="84"/>
      <c r="UNH456" s="84"/>
      <c r="UNI456" s="84"/>
      <c r="UNJ456" s="84"/>
      <c r="UNK456" s="84"/>
      <c r="UNL456" s="84"/>
      <c r="UNM456" s="84"/>
      <c r="UNN456" s="84"/>
      <c r="UNO456" s="84"/>
      <c r="UNP456" s="84"/>
      <c r="UNQ456" s="84"/>
      <c r="UNR456" s="84"/>
      <c r="UNS456" s="84"/>
      <c r="UNT456" s="84"/>
      <c r="UNU456" s="84"/>
      <c r="UNV456" s="84"/>
      <c r="UNW456" s="84"/>
      <c r="UNX456" s="84"/>
      <c r="UNY456" s="84"/>
      <c r="UNZ456" s="84"/>
      <c r="UOA456" s="84"/>
      <c r="UOB456" s="84"/>
      <c r="UOC456" s="84"/>
      <c r="UOD456" s="84"/>
      <c r="UOE456" s="84"/>
      <c r="UOF456" s="84"/>
      <c r="UOG456" s="84"/>
      <c r="UOH456" s="84"/>
      <c r="UOI456" s="84"/>
      <c r="UOJ456" s="84"/>
      <c r="UOK456" s="84"/>
      <c r="UOL456" s="84"/>
      <c r="UOM456" s="84"/>
      <c r="UON456" s="84"/>
      <c r="UOO456" s="84"/>
      <c r="UOP456" s="84"/>
      <c r="UOQ456" s="84"/>
      <c r="UOR456" s="84"/>
      <c r="UOS456" s="84"/>
      <c r="UOT456" s="84"/>
      <c r="UOU456" s="84"/>
      <c r="UOV456" s="84"/>
      <c r="UOW456" s="84"/>
      <c r="UOX456" s="84"/>
      <c r="UOY456" s="84"/>
      <c r="UOZ456" s="84"/>
      <c r="UPA456" s="84"/>
      <c r="UPB456" s="84"/>
      <c r="UPC456" s="84"/>
      <c r="UPD456" s="84"/>
      <c r="UPE456" s="84"/>
      <c r="UPF456" s="84"/>
      <c r="UPG456" s="84"/>
      <c r="UPH456" s="84"/>
      <c r="UPI456" s="84"/>
      <c r="UPJ456" s="84"/>
      <c r="UPK456" s="84"/>
      <c r="UPL456" s="84"/>
      <c r="UPM456" s="84"/>
      <c r="UPN456" s="84"/>
      <c r="UPO456" s="84"/>
      <c r="UPP456" s="84"/>
      <c r="UPQ456" s="84"/>
      <c r="UPR456" s="84"/>
      <c r="UPS456" s="84"/>
      <c r="UPT456" s="84"/>
      <c r="UPU456" s="84"/>
      <c r="UPV456" s="84"/>
      <c r="UPW456" s="84"/>
      <c r="UPX456" s="84"/>
      <c r="UPY456" s="84"/>
      <c r="UPZ456" s="84"/>
      <c r="UQA456" s="84"/>
      <c r="UQB456" s="84"/>
      <c r="UQC456" s="84"/>
      <c r="UQD456" s="84"/>
      <c r="UQE456" s="84"/>
      <c r="UQF456" s="84"/>
      <c r="UQG456" s="84"/>
      <c r="UQH456" s="84"/>
      <c r="UQI456" s="84"/>
      <c r="UQJ456" s="84"/>
      <c r="UQK456" s="84"/>
      <c r="UQL456" s="84"/>
      <c r="UQM456" s="84"/>
      <c r="UQN456" s="84"/>
      <c r="UQO456" s="84"/>
      <c r="UQP456" s="84"/>
      <c r="UQQ456" s="84"/>
      <c r="UQR456" s="84"/>
      <c r="UQS456" s="84"/>
      <c r="UQT456" s="84"/>
      <c r="UQU456" s="84"/>
      <c r="UQV456" s="84"/>
      <c r="UQW456" s="84"/>
      <c r="UQX456" s="84"/>
      <c r="UQY456" s="84"/>
      <c r="UQZ456" s="84"/>
      <c r="URA456" s="84"/>
      <c r="URB456" s="84"/>
      <c r="URC456" s="84"/>
      <c r="URD456" s="84"/>
      <c r="URE456" s="84"/>
      <c r="URF456" s="84"/>
      <c r="URG456" s="84"/>
      <c r="URH456" s="84"/>
      <c r="URI456" s="84"/>
      <c r="URJ456" s="84"/>
      <c r="URK456" s="84"/>
      <c r="URL456" s="84"/>
      <c r="URM456" s="84"/>
      <c r="URN456" s="84"/>
      <c r="URO456" s="84"/>
      <c r="URP456" s="84"/>
      <c r="URQ456" s="84"/>
      <c r="URR456" s="84"/>
      <c r="URS456" s="84"/>
      <c r="URT456" s="84"/>
      <c r="URU456" s="84"/>
      <c r="URV456" s="84"/>
      <c r="URW456" s="84"/>
      <c r="URX456" s="84"/>
      <c r="URY456" s="84"/>
      <c r="URZ456" s="84"/>
      <c r="USA456" s="84"/>
      <c r="USB456" s="84"/>
      <c r="USC456" s="84"/>
      <c r="USD456" s="84"/>
      <c r="USE456" s="84"/>
      <c r="USF456" s="84"/>
      <c r="USG456" s="84"/>
      <c r="USH456" s="84"/>
      <c r="USI456" s="84"/>
      <c r="USJ456" s="84"/>
      <c r="USK456" s="84"/>
      <c r="USL456" s="84"/>
      <c r="USM456" s="84"/>
      <c r="USN456" s="84"/>
      <c r="USO456" s="84"/>
      <c r="USP456" s="84"/>
      <c r="USQ456" s="84"/>
      <c r="USR456" s="84"/>
      <c r="USS456" s="84"/>
      <c r="UST456" s="84"/>
      <c r="USU456" s="84"/>
      <c r="USV456" s="84"/>
      <c r="USW456" s="84"/>
      <c r="USX456" s="84"/>
      <c r="USY456" s="84"/>
      <c r="USZ456" s="84"/>
      <c r="UTA456" s="84"/>
      <c r="UTB456" s="84"/>
      <c r="UTC456" s="84"/>
      <c r="UTD456" s="84"/>
      <c r="UTE456" s="84"/>
      <c r="UTF456" s="84"/>
      <c r="UTG456" s="84"/>
      <c r="UTH456" s="84"/>
      <c r="UTI456" s="84"/>
      <c r="UTJ456" s="84"/>
      <c r="UTK456" s="84"/>
      <c r="UTL456" s="84"/>
      <c r="UTM456" s="84"/>
      <c r="UTN456" s="84"/>
      <c r="UTO456" s="84"/>
      <c r="UTP456" s="84"/>
      <c r="UTQ456" s="84"/>
      <c r="UTR456" s="84"/>
      <c r="UTS456" s="84"/>
      <c r="UTT456" s="84"/>
      <c r="UTU456" s="84"/>
      <c r="UTV456" s="84"/>
      <c r="UTW456" s="84"/>
      <c r="UTX456" s="84"/>
      <c r="UTY456" s="84"/>
      <c r="UTZ456" s="84"/>
      <c r="UUA456" s="84"/>
      <c r="UUB456" s="84"/>
      <c r="UUC456" s="84"/>
      <c r="UUD456" s="84"/>
      <c r="UUE456" s="84"/>
      <c r="UUF456" s="84"/>
      <c r="UUG456" s="84"/>
      <c r="UUH456" s="84"/>
      <c r="UUI456" s="84"/>
      <c r="UUJ456" s="84"/>
      <c r="UUK456" s="84"/>
      <c r="UUL456" s="84"/>
      <c r="UUM456" s="84"/>
      <c r="UUN456" s="84"/>
      <c r="UUO456" s="84"/>
      <c r="UUP456" s="84"/>
      <c r="UUQ456" s="84"/>
      <c r="UUR456" s="84"/>
      <c r="UUS456" s="84"/>
      <c r="UUT456" s="84"/>
      <c r="UUU456" s="84"/>
      <c r="UUV456" s="84"/>
      <c r="UUW456" s="84"/>
      <c r="UUX456" s="84"/>
      <c r="UUY456" s="84"/>
      <c r="UUZ456" s="84"/>
      <c r="UVA456" s="84"/>
      <c r="UVB456" s="84"/>
      <c r="UVC456" s="84"/>
      <c r="UVD456" s="84"/>
      <c r="UVE456" s="84"/>
      <c r="UVF456" s="84"/>
      <c r="UVG456" s="84"/>
      <c r="UVH456" s="84"/>
      <c r="UVI456" s="84"/>
      <c r="UVJ456" s="84"/>
      <c r="UVK456" s="84"/>
      <c r="UVL456" s="84"/>
      <c r="UVM456" s="84"/>
      <c r="UVN456" s="84"/>
      <c r="UVO456" s="84"/>
      <c r="UVP456" s="84"/>
      <c r="UVQ456" s="84"/>
      <c r="UVR456" s="84"/>
      <c r="UVS456" s="84"/>
      <c r="UVT456" s="84"/>
      <c r="UVU456" s="84"/>
      <c r="UVV456" s="84"/>
      <c r="UVW456" s="84"/>
      <c r="UVX456" s="84"/>
      <c r="UVY456" s="84"/>
      <c r="UVZ456" s="84"/>
      <c r="UWA456" s="84"/>
      <c r="UWB456" s="84"/>
      <c r="UWC456" s="84"/>
      <c r="UWD456" s="84"/>
      <c r="UWE456" s="84"/>
      <c r="UWF456" s="84"/>
      <c r="UWG456" s="84"/>
      <c r="UWH456" s="84"/>
      <c r="UWI456" s="84"/>
      <c r="UWJ456" s="84"/>
      <c r="UWK456" s="84"/>
      <c r="UWL456" s="84"/>
      <c r="UWM456" s="84"/>
      <c r="UWN456" s="84"/>
      <c r="UWO456" s="84"/>
      <c r="UWP456" s="84"/>
      <c r="UWQ456" s="84"/>
      <c r="UWR456" s="84"/>
      <c r="UWS456" s="84"/>
      <c r="UWT456" s="84"/>
      <c r="UWU456" s="84"/>
      <c r="UWV456" s="84"/>
      <c r="UWW456" s="84"/>
      <c r="UWX456" s="84"/>
      <c r="UWY456" s="84"/>
      <c r="UWZ456" s="84"/>
      <c r="UXA456" s="84"/>
      <c r="UXB456" s="84"/>
      <c r="UXC456" s="84"/>
      <c r="UXD456" s="84"/>
      <c r="UXE456" s="84"/>
      <c r="UXF456" s="84"/>
      <c r="UXG456" s="84"/>
      <c r="UXH456" s="84"/>
      <c r="UXI456" s="84"/>
      <c r="UXJ456" s="84"/>
      <c r="UXK456" s="84"/>
      <c r="UXL456" s="84"/>
      <c r="UXM456" s="84"/>
      <c r="UXN456" s="84"/>
      <c r="UXO456" s="84"/>
      <c r="UXP456" s="84"/>
      <c r="UXQ456" s="84"/>
      <c r="UXR456" s="84"/>
      <c r="UXS456" s="84"/>
      <c r="UXT456" s="84"/>
      <c r="UXU456" s="84"/>
      <c r="UXV456" s="84"/>
      <c r="UXW456" s="84"/>
      <c r="UXX456" s="84"/>
      <c r="UXY456" s="84"/>
      <c r="UXZ456" s="84"/>
      <c r="UYA456" s="84"/>
      <c r="UYB456" s="84"/>
      <c r="UYC456" s="84"/>
      <c r="UYD456" s="84"/>
      <c r="UYE456" s="84"/>
      <c r="UYF456" s="84"/>
      <c r="UYG456" s="84"/>
      <c r="UYH456" s="84"/>
      <c r="UYI456" s="84"/>
      <c r="UYJ456" s="84"/>
      <c r="UYK456" s="84"/>
      <c r="UYL456" s="84"/>
      <c r="UYM456" s="84"/>
      <c r="UYN456" s="84"/>
      <c r="UYO456" s="84"/>
      <c r="UYP456" s="84"/>
      <c r="UYQ456" s="84"/>
      <c r="UYR456" s="84"/>
      <c r="UYS456" s="84"/>
      <c r="UYT456" s="84"/>
      <c r="UYU456" s="84"/>
      <c r="UYV456" s="84"/>
      <c r="UYW456" s="84"/>
      <c r="UYX456" s="84"/>
      <c r="UYY456" s="84"/>
      <c r="UYZ456" s="84"/>
      <c r="UZA456" s="84"/>
      <c r="UZB456" s="84"/>
      <c r="UZC456" s="84"/>
      <c r="UZD456" s="84"/>
      <c r="UZE456" s="84"/>
      <c r="UZF456" s="84"/>
      <c r="UZG456" s="84"/>
      <c r="UZH456" s="84"/>
      <c r="UZI456" s="84"/>
      <c r="UZJ456" s="84"/>
      <c r="UZK456" s="84"/>
      <c r="UZL456" s="84"/>
      <c r="UZM456" s="84"/>
      <c r="UZN456" s="84"/>
      <c r="UZO456" s="84"/>
      <c r="UZP456" s="84"/>
      <c r="UZQ456" s="84"/>
      <c r="UZR456" s="84"/>
      <c r="UZS456" s="84"/>
      <c r="UZT456" s="84"/>
      <c r="UZU456" s="84"/>
      <c r="UZV456" s="84"/>
      <c r="UZW456" s="84"/>
      <c r="UZX456" s="84"/>
      <c r="UZY456" s="84"/>
      <c r="UZZ456" s="84"/>
      <c r="VAA456" s="84"/>
      <c r="VAB456" s="84"/>
      <c r="VAC456" s="84"/>
      <c r="VAD456" s="84"/>
      <c r="VAE456" s="84"/>
      <c r="VAF456" s="84"/>
      <c r="VAG456" s="84"/>
      <c r="VAH456" s="84"/>
      <c r="VAI456" s="84"/>
      <c r="VAJ456" s="84"/>
      <c r="VAK456" s="84"/>
      <c r="VAL456" s="84"/>
      <c r="VAM456" s="84"/>
      <c r="VAN456" s="84"/>
      <c r="VAO456" s="84"/>
      <c r="VAP456" s="84"/>
      <c r="VAQ456" s="84"/>
      <c r="VAR456" s="84"/>
      <c r="VAS456" s="84"/>
      <c r="VAT456" s="84"/>
      <c r="VAU456" s="84"/>
      <c r="VAV456" s="84"/>
      <c r="VAW456" s="84"/>
      <c r="VAX456" s="84"/>
      <c r="VAY456" s="84"/>
      <c r="VAZ456" s="84"/>
      <c r="VBA456" s="84"/>
      <c r="VBB456" s="84"/>
      <c r="VBC456" s="84"/>
      <c r="VBD456" s="84"/>
      <c r="VBE456" s="84"/>
      <c r="VBF456" s="84"/>
      <c r="VBG456" s="84"/>
      <c r="VBH456" s="84"/>
      <c r="VBI456" s="84"/>
      <c r="VBJ456" s="84"/>
      <c r="VBK456" s="84"/>
      <c r="VBL456" s="84"/>
      <c r="VBM456" s="84"/>
      <c r="VBN456" s="84"/>
      <c r="VBO456" s="84"/>
      <c r="VBP456" s="84"/>
      <c r="VBQ456" s="84"/>
      <c r="VBR456" s="84"/>
      <c r="VBS456" s="84"/>
      <c r="VBT456" s="84"/>
      <c r="VBU456" s="84"/>
      <c r="VBV456" s="84"/>
      <c r="VBW456" s="84"/>
      <c r="VBX456" s="84"/>
      <c r="VBY456" s="84"/>
      <c r="VBZ456" s="84"/>
      <c r="VCA456" s="84"/>
      <c r="VCB456" s="84"/>
      <c r="VCC456" s="84"/>
      <c r="VCD456" s="84"/>
      <c r="VCE456" s="84"/>
      <c r="VCF456" s="84"/>
      <c r="VCG456" s="84"/>
      <c r="VCH456" s="84"/>
      <c r="VCI456" s="84"/>
      <c r="VCJ456" s="84"/>
      <c r="VCK456" s="84"/>
      <c r="VCL456" s="84"/>
      <c r="VCM456" s="84"/>
      <c r="VCN456" s="84"/>
      <c r="VCO456" s="84"/>
      <c r="VCP456" s="84"/>
      <c r="VCQ456" s="84"/>
      <c r="VCR456" s="84"/>
      <c r="VCS456" s="84"/>
      <c r="VCT456" s="84"/>
      <c r="VCU456" s="84"/>
      <c r="VCV456" s="84"/>
      <c r="VCW456" s="84"/>
      <c r="VCX456" s="84"/>
      <c r="VCY456" s="84"/>
      <c r="VCZ456" s="84"/>
      <c r="VDA456" s="84"/>
      <c r="VDB456" s="84"/>
      <c r="VDC456" s="84"/>
      <c r="VDD456" s="84"/>
      <c r="VDE456" s="84"/>
      <c r="VDF456" s="84"/>
      <c r="VDG456" s="84"/>
      <c r="VDH456" s="84"/>
      <c r="VDI456" s="84"/>
      <c r="VDJ456" s="84"/>
      <c r="VDK456" s="84"/>
      <c r="VDL456" s="84"/>
      <c r="VDM456" s="84"/>
      <c r="VDN456" s="84"/>
      <c r="VDO456" s="84"/>
      <c r="VDP456" s="84"/>
      <c r="VDQ456" s="84"/>
      <c r="VDR456" s="84"/>
      <c r="VDS456" s="84"/>
      <c r="VDT456" s="84"/>
      <c r="VDU456" s="84"/>
      <c r="VDV456" s="84"/>
      <c r="VDW456" s="84"/>
      <c r="VDX456" s="84"/>
      <c r="VDY456" s="84"/>
      <c r="VDZ456" s="84"/>
      <c r="VEA456" s="84"/>
      <c r="VEB456" s="84"/>
      <c r="VEC456" s="84"/>
      <c r="VED456" s="84"/>
      <c r="VEE456" s="84"/>
      <c r="VEF456" s="84"/>
      <c r="VEG456" s="84"/>
      <c r="VEH456" s="84"/>
      <c r="VEI456" s="84"/>
      <c r="VEJ456" s="84"/>
      <c r="VEK456" s="84"/>
      <c r="VEL456" s="84"/>
      <c r="VEM456" s="84"/>
      <c r="VEN456" s="84"/>
      <c r="VEO456" s="84"/>
      <c r="VEP456" s="84"/>
      <c r="VEQ456" s="84"/>
      <c r="VER456" s="84"/>
      <c r="VES456" s="84"/>
      <c r="VET456" s="84"/>
      <c r="VEU456" s="84"/>
      <c r="VEV456" s="84"/>
      <c r="VEW456" s="84"/>
      <c r="VEX456" s="84"/>
      <c r="VEY456" s="84"/>
      <c r="VEZ456" s="84"/>
      <c r="VFA456" s="84"/>
      <c r="VFB456" s="84"/>
      <c r="VFC456" s="84"/>
      <c r="VFD456" s="84"/>
      <c r="VFE456" s="84"/>
      <c r="VFF456" s="84"/>
      <c r="VFG456" s="84"/>
      <c r="VFH456" s="84"/>
      <c r="VFI456" s="84"/>
      <c r="VFJ456" s="84"/>
      <c r="VFK456" s="84"/>
      <c r="VFL456" s="84"/>
      <c r="VFM456" s="84"/>
      <c r="VFN456" s="84"/>
      <c r="VFO456" s="84"/>
      <c r="VFP456" s="84"/>
      <c r="VFQ456" s="84"/>
      <c r="VFR456" s="84"/>
      <c r="VFS456" s="84"/>
      <c r="VFT456" s="84"/>
      <c r="VFU456" s="84"/>
      <c r="VFV456" s="84"/>
      <c r="VFW456" s="84"/>
      <c r="VFX456" s="84"/>
      <c r="VFY456" s="84"/>
      <c r="VFZ456" s="84"/>
      <c r="VGA456" s="84"/>
      <c r="VGB456" s="84"/>
      <c r="VGC456" s="84"/>
      <c r="VGD456" s="84"/>
      <c r="VGE456" s="84"/>
      <c r="VGF456" s="84"/>
      <c r="VGG456" s="84"/>
      <c r="VGH456" s="84"/>
      <c r="VGI456" s="84"/>
      <c r="VGJ456" s="84"/>
      <c r="VGK456" s="84"/>
      <c r="VGL456" s="84"/>
      <c r="VGM456" s="84"/>
      <c r="VGN456" s="84"/>
      <c r="VGO456" s="84"/>
      <c r="VGP456" s="84"/>
      <c r="VGQ456" s="84"/>
      <c r="VGR456" s="84"/>
      <c r="VGS456" s="84"/>
      <c r="VGT456" s="84"/>
      <c r="VGU456" s="84"/>
      <c r="VGV456" s="84"/>
      <c r="VGW456" s="84"/>
      <c r="VGX456" s="84"/>
      <c r="VGY456" s="84"/>
      <c r="VGZ456" s="84"/>
      <c r="VHA456" s="84"/>
      <c r="VHB456" s="84"/>
      <c r="VHC456" s="84"/>
      <c r="VHD456" s="84"/>
      <c r="VHE456" s="84"/>
      <c r="VHF456" s="84"/>
      <c r="VHG456" s="84"/>
      <c r="VHH456" s="84"/>
      <c r="VHI456" s="84"/>
      <c r="VHJ456" s="84"/>
      <c r="VHK456" s="84"/>
      <c r="VHL456" s="84"/>
      <c r="VHM456" s="84"/>
      <c r="VHN456" s="84"/>
      <c r="VHO456" s="84"/>
      <c r="VHP456" s="84"/>
      <c r="VHQ456" s="84"/>
      <c r="VHR456" s="84"/>
      <c r="VHS456" s="84"/>
      <c r="VHT456" s="84"/>
      <c r="VHU456" s="84"/>
      <c r="VHV456" s="84"/>
      <c r="VHW456" s="84"/>
      <c r="VHX456" s="84"/>
      <c r="VHY456" s="84"/>
      <c r="VHZ456" s="84"/>
      <c r="VIA456" s="84"/>
      <c r="VIB456" s="84"/>
      <c r="VIC456" s="84"/>
      <c r="VID456" s="84"/>
      <c r="VIE456" s="84"/>
      <c r="VIF456" s="84"/>
      <c r="VIG456" s="84"/>
      <c r="VIH456" s="84"/>
      <c r="VII456" s="84"/>
      <c r="VIJ456" s="84"/>
      <c r="VIK456" s="84"/>
      <c r="VIL456" s="84"/>
      <c r="VIM456" s="84"/>
      <c r="VIN456" s="84"/>
      <c r="VIO456" s="84"/>
      <c r="VIP456" s="84"/>
      <c r="VIQ456" s="84"/>
      <c r="VIR456" s="84"/>
      <c r="VIS456" s="84"/>
      <c r="VIT456" s="84"/>
      <c r="VIU456" s="84"/>
      <c r="VIV456" s="84"/>
      <c r="VIW456" s="84"/>
      <c r="VIX456" s="84"/>
      <c r="VIY456" s="84"/>
      <c r="VIZ456" s="84"/>
      <c r="VJA456" s="84"/>
      <c r="VJB456" s="84"/>
      <c r="VJC456" s="84"/>
      <c r="VJD456" s="84"/>
      <c r="VJE456" s="84"/>
      <c r="VJF456" s="84"/>
      <c r="VJG456" s="84"/>
      <c r="VJH456" s="84"/>
      <c r="VJI456" s="84"/>
      <c r="VJJ456" s="84"/>
      <c r="VJK456" s="84"/>
      <c r="VJL456" s="84"/>
      <c r="VJM456" s="84"/>
      <c r="VJN456" s="84"/>
      <c r="VJO456" s="84"/>
      <c r="VJP456" s="84"/>
      <c r="VJQ456" s="84"/>
      <c r="VJR456" s="84"/>
      <c r="VJS456" s="84"/>
      <c r="VJT456" s="84"/>
      <c r="VJU456" s="84"/>
      <c r="VJV456" s="84"/>
      <c r="VJW456" s="84"/>
      <c r="VJX456" s="84"/>
      <c r="VJY456" s="84"/>
      <c r="VJZ456" s="84"/>
      <c r="VKA456" s="84"/>
      <c r="VKB456" s="84"/>
      <c r="VKC456" s="84"/>
      <c r="VKD456" s="84"/>
      <c r="VKE456" s="84"/>
      <c r="VKF456" s="84"/>
      <c r="VKG456" s="84"/>
      <c r="VKH456" s="84"/>
      <c r="VKI456" s="84"/>
      <c r="VKJ456" s="84"/>
      <c r="VKK456" s="84"/>
      <c r="VKL456" s="84"/>
      <c r="VKM456" s="84"/>
      <c r="VKN456" s="84"/>
      <c r="VKO456" s="84"/>
      <c r="VKP456" s="84"/>
      <c r="VKQ456" s="84"/>
      <c r="VKR456" s="84"/>
      <c r="VKS456" s="84"/>
      <c r="VKT456" s="84"/>
      <c r="VKU456" s="84"/>
      <c r="VKV456" s="84"/>
      <c r="VKW456" s="84"/>
      <c r="VKX456" s="84"/>
      <c r="VKY456" s="84"/>
      <c r="VKZ456" s="84"/>
      <c r="VLA456" s="84"/>
      <c r="VLB456" s="84"/>
      <c r="VLC456" s="84"/>
      <c r="VLD456" s="84"/>
      <c r="VLE456" s="84"/>
      <c r="VLF456" s="84"/>
      <c r="VLG456" s="84"/>
      <c r="VLH456" s="84"/>
      <c r="VLI456" s="84"/>
      <c r="VLJ456" s="84"/>
      <c r="VLK456" s="84"/>
      <c r="VLL456" s="84"/>
      <c r="VLM456" s="84"/>
      <c r="VLN456" s="84"/>
      <c r="VLO456" s="84"/>
      <c r="VLP456" s="84"/>
      <c r="VLQ456" s="84"/>
      <c r="VLR456" s="84"/>
      <c r="VLS456" s="84"/>
      <c r="VLT456" s="84"/>
      <c r="VLU456" s="84"/>
      <c r="VLV456" s="84"/>
      <c r="VLW456" s="84"/>
      <c r="VLX456" s="84"/>
      <c r="VLY456" s="84"/>
      <c r="VLZ456" s="84"/>
      <c r="VMA456" s="84"/>
      <c r="VMB456" s="84"/>
      <c r="VMC456" s="84"/>
      <c r="VMD456" s="84"/>
      <c r="VME456" s="84"/>
      <c r="VMF456" s="84"/>
      <c r="VMG456" s="84"/>
      <c r="VMH456" s="84"/>
      <c r="VMI456" s="84"/>
      <c r="VMJ456" s="84"/>
      <c r="VMK456" s="84"/>
      <c r="VML456" s="84"/>
      <c r="VMM456" s="84"/>
      <c r="VMN456" s="84"/>
      <c r="VMO456" s="84"/>
      <c r="VMP456" s="84"/>
      <c r="VMQ456" s="84"/>
      <c r="VMR456" s="84"/>
      <c r="VMS456" s="84"/>
      <c r="VMT456" s="84"/>
      <c r="VMU456" s="84"/>
      <c r="VMV456" s="84"/>
      <c r="VMW456" s="84"/>
      <c r="VMX456" s="84"/>
      <c r="VMY456" s="84"/>
      <c r="VMZ456" s="84"/>
      <c r="VNA456" s="84"/>
      <c r="VNB456" s="84"/>
      <c r="VNC456" s="84"/>
      <c r="VND456" s="84"/>
      <c r="VNE456" s="84"/>
      <c r="VNF456" s="84"/>
      <c r="VNG456" s="84"/>
      <c r="VNH456" s="84"/>
      <c r="VNI456" s="84"/>
      <c r="VNJ456" s="84"/>
      <c r="VNK456" s="84"/>
      <c r="VNL456" s="84"/>
      <c r="VNM456" s="84"/>
      <c r="VNN456" s="84"/>
      <c r="VNO456" s="84"/>
      <c r="VNP456" s="84"/>
      <c r="VNQ456" s="84"/>
      <c r="VNR456" s="84"/>
      <c r="VNS456" s="84"/>
      <c r="VNT456" s="84"/>
      <c r="VNU456" s="84"/>
      <c r="VNV456" s="84"/>
      <c r="VNW456" s="84"/>
      <c r="VNX456" s="84"/>
      <c r="VNY456" s="84"/>
      <c r="VNZ456" s="84"/>
      <c r="VOA456" s="84"/>
      <c r="VOB456" s="84"/>
      <c r="VOC456" s="84"/>
      <c r="VOD456" s="84"/>
      <c r="VOE456" s="84"/>
      <c r="VOF456" s="84"/>
      <c r="VOG456" s="84"/>
      <c r="VOH456" s="84"/>
      <c r="VOI456" s="84"/>
      <c r="VOJ456" s="84"/>
      <c r="VOK456" s="84"/>
      <c r="VOL456" s="84"/>
      <c r="VOM456" s="84"/>
      <c r="VON456" s="84"/>
      <c r="VOO456" s="84"/>
      <c r="VOP456" s="84"/>
      <c r="VOQ456" s="84"/>
      <c r="VOR456" s="84"/>
      <c r="VOS456" s="84"/>
      <c r="VOT456" s="84"/>
      <c r="VOU456" s="84"/>
      <c r="VOV456" s="84"/>
      <c r="VOW456" s="84"/>
      <c r="VOX456" s="84"/>
      <c r="VOY456" s="84"/>
      <c r="VOZ456" s="84"/>
      <c r="VPA456" s="84"/>
      <c r="VPB456" s="84"/>
      <c r="VPC456" s="84"/>
      <c r="VPD456" s="84"/>
      <c r="VPE456" s="84"/>
      <c r="VPF456" s="84"/>
      <c r="VPG456" s="84"/>
      <c r="VPH456" s="84"/>
      <c r="VPI456" s="84"/>
      <c r="VPJ456" s="84"/>
      <c r="VPK456" s="84"/>
      <c r="VPL456" s="84"/>
      <c r="VPM456" s="84"/>
      <c r="VPN456" s="84"/>
      <c r="VPO456" s="84"/>
      <c r="VPP456" s="84"/>
      <c r="VPQ456" s="84"/>
      <c r="VPR456" s="84"/>
      <c r="VPS456" s="84"/>
      <c r="VPT456" s="84"/>
      <c r="VPU456" s="84"/>
      <c r="VPV456" s="84"/>
      <c r="VPW456" s="84"/>
      <c r="VPX456" s="84"/>
      <c r="VPY456" s="84"/>
      <c r="VPZ456" s="84"/>
      <c r="VQA456" s="84"/>
      <c r="VQB456" s="84"/>
      <c r="VQC456" s="84"/>
      <c r="VQD456" s="84"/>
      <c r="VQE456" s="84"/>
      <c r="VQF456" s="84"/>
      <c r="VQG456" s="84"/>
      <c r="VQH456" s="84"/>
      <c r="VQI456" s="84"/>
      <c r="VQJ456" s="84"/>
      <c r="VQK456" s="84"/>
      <c r="VQL456" s="84"/>
      <c r="VQM456" s="84"/>
      <c r="VQN456" s="84"/>
      <c r="VQO456" s="84"/>
      <c r="VQP456" s="84"/>
      <c r="VQQ456" s="84"/>
      <c r="VQR456" s="84"/>
      <c r="VQS456" s="84"/>
      <c r="VQT456" s="84"/>
      <c r="VQU456" s="84"/>
      <c r="VQV456" s="84"/>
      <c r="VQW456" s="84"/>
      <c r="VQX456" s="84"/>
      <c r="VQY456" s="84"/>
      <c r="VQZ456" s="84"/>
      <c r="VRA456" s="84"/>
      <c r="VRB456" s="84"/>
      <c r="VRC456" s="84"/>
      <c r="VRD456" s="84"/>
      <c r="VRE456" s="84"/>
      <c r="VRF456" s="84"/>
      <c r="VRG456" s="84"/>
      <c r="VRH456" s="84"/>
      <c r="VRI456" s="84"/>
      <c r="VRJ456" s="84"/>
      <c r="VRK456" s="84"/>
      <c r="VRL456" s="84"/>
      <c r="VRM456" s="84"/>
      <c r="VRN456" s="84"/>
      <c r="VRO456" s="84"/>
      <c r="VRP456" s="84"/>
      <c r="VRQ456" s="84"/>
      <c r="VRR456" s="84"/>
      <c r="VRS456" s="84"/>
      <c r="VRT456" s="84"/>
      <c r="VRU456" s="84"/>
      <c r="VRV456" s="84"/>
      <c r="VRW456" s="84"/>
      <c r="VRX456" s="84"/>
      <c r="VRY456" s="84"/>
      <c r="VRZ456" s="84"/>
      <c r="VSA456" s="84"/>
      <c r="VSB456" s="84"/>
      <c r="VSC456" s="84"/>
      <c r="VSD456" s="84"/>
      <c r="VSE456" s="84"/>
      <c r="VSF456" s="84"/>
      <c r="VSG456" s="84"/>
      <c r="VSH456" s="84"/>
      <c r="VSI456" s="84"/>
      <c r="VSJ456" s="84"/>
      <c r="VSK456" s="84"/>
      <c r="VSL456" s="84"/>
      <c r="VSM456" s="84"/>
      <c r="VSN456" s="84"/>
      <c r="VSO456" s="84"/>
      <c r="VSP456" s="84"/>
      <c r="VSQ456" s="84"/>
      <c r="VSR456" s="84"/>
      <c r="VSS456" s="84"/>
      <c r="VST456" s="84"/>
      <c r="VSU456" s="84"/>
      <c r="VSV456" s="84"/>
      <c r="VSW456" s="84"/>
      <c r="VSX456" s="84"/>
      <c r="VSY456" s="84"/>
      <c r="VSZ456" s="84"/>
      <c r="VTA456" s="84"/>
      <c r="VTB456" s="84"/>
      <c r="VTC456" s="84"/>
      <c r="VTD456" s="84"/>
      <c r="VTE456" s="84"/>
      <c r="VTF456" s="84"/>
      <c r="VTG456" s="84"/>
      <c r="VTH456" s="84"/>
      <c r="VTI456" s="84"/>
      <c r="VTJ456" s="84"/>
      <c r="VTK456" s="84"/>
      <c r="VTL456" s="84"/>
      <c r="VTM456" s="84"/>
      <c r="VTN456" s="84"/>
      <c r="VTO456" s="84"/>
      <c r="VTP456" s="84"/>
      <c r="VTQ456" s="84"/>
      <c r="VTR456" s="84"/>
      <c r="VTS456" s="84"/>
      <c r="VTT456" s="84"/>
      <c r="VTU456" s="84"/>
      <c r="VTV456" s="84"/>
      <c r="VTW456" s="84"/>
      <c r="VTX456" s="84"/>
      <c r="VTY456" s="84"/>
      <c r="VTZ456" s="84"/>
      <c r="VUA456" s="84"/>
      <c r="VUB456" s="84"/>
      <c r="VUC456" s="84"/>
      <c r="VUD456" s="84"/>
      <c r="VUE456" s="84"/>
      <c r="VUF456" s="84"/>
      <c r="VUG456" s="84"/>
      <c r="VUH456" s="84"/>
      <c r="VUI456" s="84"/>
      <c r="VUJ456" s="84"/>
      <c r="VUK456" s="84"/>
      <c r="VUL456" s="84"/>
      <c r="VUM456" s="84"/>
      <c r="VUN456" s="84"/>
      <c r="VUO456" s="84"/>
      <c r="VUP456" s="84"/>
      <c r="VUQ456" s="84"/>
      <c r="VUR456" s="84"/>
      <c r="VUS456" s="84"/>
      <c r="VUT456" s="84"/>
      <c r="VUU456" s="84"/>
      <c r="VUV456" s="84"/>
      <c r="VUW456" s="84"/>
      <c r="VUX456" s="84"/>
      <c r="VUY456" s="84"/>
      <c r="VUZ456" s="84"/>
      <c r="VVA456" s="84"/>
      <c r="VVB456" s="84"/>
      <c r="VVC456" s="84"/>
      <c r="VVD456" s="84"/>
      <c r="VVE456" s="84"/>
      <c r="VVF456" s="84"/>
      <c r="VVG456" s="84"/>
      <c r="VVH456" s="84"/>
      <c r="VVI456" s="84"/>
      <c r="VVJ456" s="84"/>
      <c r="VVK456" s="84"/>
      <c r="VVL456" s="84"/>
      <c r="VVM456" s="84"/>
      <c r="VVN456" s="84"/>
      <c r="VVO456" s="84"/>
      <c r="VVP456" s="84"/>
      <c r="VVQ456" s="84"/>
      <c r="VVR456" s="84"/>
      <c r="VVS456" s="84"/>
      <c r="VVT456" s="84"/>
      <c r="VVU456" s="84"/>
      <c r="VVV456" s="84"/>
      <c r="VVW456" s="84"/>
      <c r="VVX456" s="84"/>
      <c r="VVY456" s="84"/>
      <c r="VVZ456" s="84"/>
      <c r="VWA456" s="84"/>
      <c r="VWB456" s="84"/>
      <c r="VWC456" s="84"/>
      <c r="VWD456" s="84"/>
      <c r="VWE456" s="84"/>
      <c r="VWF456" s="84"/>
      <c r="VWG456" s="84"/>
      <c r="VWH456" s="84"/>
      <c r="VWI456" s="84"/>
      <c r="VWJ456" s="84"/>
      <c r="VWK456" s="84"/>
      <c r="VWL456" s="84"/>
      <c r="VWM456" s="84"/>
      <c r="VWN456" s="84"/>
      <c r="VWO456" s="84"/>
      <c r="VWP456" s="84"/>
      <c r="VWQ456" s="84"/>
      <c r="VWR456" s="84"/>
      <c r="VWS456" s="84"/>
      <c r="VWT456" s="84"/>
      <c r="VWU456" s="84"/>
      <c r="VWV456" s="84"/>
      <c r="VWW456" s="84"/>
      <c r="VWX456" s="84"/>
      <c r="VWY456" s="84"/>
      <c r="VWZ456" s="84"/>
      <c r="VXA456" s="84"/>
      <c r="VXB456" s="84"/>
      <c r="VXC456" s="84"/>
      <c r="VXD456" s="84"/>
      <c r="VXE456" s="84"/>
      <c r="VXF456" s="84"/>
      <c r="VXG456" s="84"/>
      <c r="VXH456" s="84"/>
      <c r="VXI456" s="84"/>
      <c r="VXJ456" s="84"/>
      <c r="VXK456" s="84"/>
      <c r="VXL456" s="84"/>
      <c r="VXM456" s="84"/>
      <c r="VXN456" s="84"/>
      <c r="VXO456" s="84"/>
      <c r="VXP456" s="84"/>
      <c r="VXQ456" s="84"/>
      <c r="VXR456" s="84"/>
      <c r="VXS456" s="84"/>
      <c r="VXT456" s="84"/>
      <c r="VXU456" s="84"/>
      <c r="VXV456" s="84"/>
      <c r="VXW456" s="84"/>
      <c r="VXX456" s="84"/>
      <c r="VXY456" s="84"/>
      <c r="VXZ456" s="84"/>
      <c r="VYA456" s="84"/>
      <c r="VYB456" s="84"/>
      <c r="VYC456" s="84"/>
      <c r="VYD456" s="84"/>
      <c r="VYE456" s="84"/>
      <c r="VYF456" s="84"/>
      <c r="VYG456" s="84"/>
      <c r="VYH456" s="84"/>
      <c r="VYI456" s="84"/>
      <c r="VYJ456" s="84"/>
      <c r="VYK456" s="84"/>
      <c r="VYL456" s="84"/>
      <c r="VYM456" s="84"/>
      <c r="VYN456" s="84"/>
      <c r="VYO456" s="84"/>
      <c r="VYP456" s="84"/>
      <c r="VYQ456" s="84"/>
      <c r="VYR456" s="84"/>
      <c r="VYS456" s="84"/>
      <c r="VYT456" s="84"/>
      <c r="VYU456" s="84"/>
      <c r="VYV456" s="84"/>
      <c r="VYW456" s="84"/>
      <c r="VYX456" s="84"/>
      <c r="VYY456" s="84"/>
      <c r="VYZ456" s="84"/>
      <c r="VZA456" s="84"/>
      <c r="VZB456" s="84"/>
      <c r="VZC456" s="84"/>
      <c r="VZD456" s="84"/>
      <c r="VZE456" s="84"/>
      <c r="VZF456" s="84"/>
      <c r="VZG456" s="84"/>
      <c r="VZH456" s="84"/>
      <c r="VZI456" s="84"/>
      <c r="VZJ456" s="84"/>
      <c r="VZK456" s="84"/>
      <c r="VZL456" s="84"/>
      <c r="VZM456" s="84"/>
      <c r="VZN456" s="84"/>
      <c r="VZO456" s="84"/>
      <c r="VZP456" s="84"/>
      <c r="VZQ456" s="84"/>
      <c r="VZR456" s="84"/>
      <c r="VZS456" s="84"/>
      <c r="VZT456" s="84"/>
      <c r="VZU456" s="84"/>
      <c r="VZV456" s="84"/>
      <c r="VZW456" s="84"/>
      <c r="VZX456" s="84"/>
      <c r="VZY456" s="84"/>
      <c r="VZZ456" s="84"/>
      <c r="WAA456" s="84"/>
      <c r="WAB456" s="84"/>
      <c r="WAC456" s="84"/>
      <c r="WAD456" s="84"/>
      <c r="WAE456" s="84"/>
      <c r="WAF456" s="84"/>
      <c r="WAG456" s="84"/>
      <c r="WAH456" s="84"/>
      <c r="WAI456" s="84"/>
      <c r="WAJ456" s="84"/>
      <c r="WAK456" s="84"/>
      <c r="WAL456" s="84"/>
      <c r="WAM456" s="84"/>
      <c r="WAN456" s="84"/>
      <c r="WAO456" s="84"/>
      <c r="WAP456" s="84"/>
      <c r="WAQ456" s="84"/>
      <c r="WAR456" s="84"/>
      <c r="WAS456" s="84"/>
      <c r="WAT456" s="84"/>
      <c r="WAU456" s="84"/>
      <c r="WAV456" s="84"/>
      <c r="WAW456" s="84"/>
      <c r="WAX456" s="84"/>
      <c r="WAY456" s="84"/>
      <c r="WAZ456" s="84"/>
      <c r="WBA456" s="84"/>
      <c r="WBB456" s="84"/>
      <c r="WBC456" s="84"/>
      <c r="WBD456" s="84"/>
      <c r="WBE456" s="84"/>
      <c r="WBF456" s="84"/>
      <c r="WBG456" s="84"/>
      <c r="WBH456" s="84"/>
      <c r="WBI456" s="84"/>
      <c r="WBJ456" s="84"/>
      <c r="WBK456" s="84"/>
      <c r="WBL456" s="84"/>
      <c r="WBM456" s="84"/>
      <c r="WBN456" s="84"/>
      <c r="WBO456" s="84"/>
      <c r="WBP456" s="84"/>
      <c r="WBQ456" s="84"/>
      <c r="WBR456" s="84"/>
      <c r="WBS456" s="84"/>
      <c r="WBT456" s="84"/>
      <c r="WBU456" s="84"/>
      <c r="WBV456" s="84"/>
      <c r="WBW456" s="84"/>
      <c r="WBX456" s="84"/>
      <c r="WBY456" s="84"/>
      <c r="WBZ456" s="84"/>
      <c r="WCA456" s="84"/>
      <c r="WCB456" s="84"/>
      <c r="WCC456" s="84"/>
      <c r="WCD456" s="84"/>
      <c r="WCE456" s="84"/>
      <c r="WCF456" s="84"/>
      <c r="WCG456" s="84"/>
      <c r="WCH456" s="84"/>
      <c r="WCI456" s="84"/>
      <c r="WCJ456" s="84"/>
      <c r="WCK456" s="84"/>
      <c r="WCL456" s="84"/>
      <c r="WCM456" s="84"/>
      <c r="WCN456" s="84"/>
      <c r="WCO456" s="84"/>
      <c r="WCP456" s="84"/>
      <c r="WCQ456" s="84"/>
      <c r="WCR456" s="84"/>
      <c r="WCS456" s="84"/>
      <c r="WCT456" s="84"/>
      <c r="WCU456" s="84"/>
      <c r="WCV456" s="84"/>
      <c r="WCW456" s="84"/>
      <c r="WCX456" s="84"/>
      <c r="WCY456" s="84"/>
      <c r="WCZ456" s="84"/>
      <c r="WDA456" s="84"/>
      <c r="WDB456" s="84"/>
      <c r="WDC456" s="84"/>
      <c r="WDD456" s="84"/>
      <c r="WDE456" s="84"/>
      <c r="WDF456" s="84"/>
      <c r="WDG456" s="84"/>
      <c r="WDH456" s="84"/>
      <c r="WDI456" s="84"/>
      <c r="WDJ456" s="84"/>
      <c r="WDK456" s="84"/>
      <c r="WDL456" s="84"/>
      <c r="WDM456" s="84"/>
      <c r="WDN456" s="84"/>
      <c r="WDO456" s="84"/>
      <c r="WDP456" s="84"/>
      <c r="WDQ456" s="84"/>
      <c r="WDR456" s="84"/>
      <c r="WDS456" s="84"/>
      <c r="WDT456" s="84"/>
      <c r="WDU456" s="84"/>
      <c r="WDV456" s="84"/>
      <c r="WDW456" s="84"/>
      <c r="WDX456" s="84"/>
      <c r="WDY456" s="84"/>
      <c r="WDZ456" s="84"/>
      <c r="WEA456" s="84"/>
      <c r="WEB456" s="84"/>
      <c r="WEC456" s="84"/>
      <c r="WED456" s="84"/>
      <c r="WEE456" s="84"/>
      <c r="WEF456" s="84"/>
      <c r="WEG456" s="84"/>
      <c r="WEH456" s="84"/>
      <c r="WEI456" s="84"/>
      <c r="WEJ456" s="84"/>
      <c r="WEK456" s="84"/>
      <c r="WEL456" s="84"/>
      <c r="WEM456" s="84"/>
      <c r="WEN456" s="84"/>
      <c r="WEO456" s="84"/>
      <c r="WEP456" s="84"/>
      <c r="WEQ456" s="84"/>
      <c r="WER456" s="84"/>
      <c r="WES456" s="84"/>
      <c r="WET456" s="84"/>
      <c r="WEU456" s="84"/>
      <c r="WEV456" s="84"/>
      <c r="WEW456" s="84"/>
      <c r="WEX456" s="84"/>
      <c r="WEY456" s="84"/>
      <c r="WEZ456" s="84"/>
      <c r="WFA456" s="84"/>
      <c r="WFB456" s="84"/>
      <c r="WFC456" s="84"/>
      <c r="WFD456" s="84"/>
      <c r="WFE456" s="84"/>
      <c r="WFF456" s="84"/>
      <c r="WFG456" s="84"/>
      <c r="WFH456" s="84"/>
      <c r="WFI456" s="84"/>
      <c r="WFJ456" s="84"/>
      <c r="WFK456" s="84"/>
      <c r="WFL456" s="84"/>
      <c r="WFM456" s="84"/>
      <c r="WFN456" s="84"/>
      <c r="WFO456" s="84"/>
      <c r="WFP456" s="84"/>
      <c r="WFQ456" s="84"/>
      <c r="WFR456" s="84"/>
      <c r="WFS456" s="84"/>
      <c r="WFT456" s="84"/>
      <c r="WFU456" s="84"/>
      <c r="WFV456" s="84"/>
      <c r="WFW456" s="84"/>
      <c r="WFX456" s="84"/>
      <c r="WFY456" s="84"/>
      <c r="WFZ456" s="84"/>
      <c r="WGA456" s="84"/>
      <c r="WGB456" s="84"/>
      <c r="WGC456" s="84"/>
      <c r="WGD456" s="84"/>
      <c r="WGE456" s="84"/>
      <c r="WGF456" s="84"/>
      <c r="WGG456" s="84"/>
      <c r="WGH456" s="84"/>
      <c r="WGI456" s="84"/>
      <c r="WGJ456" s="84"/>
      <c r="WGK456" s="84"/>
      <c r="WGL456" s="84"/>
      <c r="WGM456" s="84"/>
      <c r="WGN456" s="84"/>
      <c r="WGO456" s="84"/>
      <c r="WGP456" s="84"/>
      <c r="WGQ456" s="84"/>
      <c r="WGR456" s="84"/>
      <c r="WGS456" s="84"/>
      <c r="WGT456" s="84"/>
      <c r="WGU456" s="84"/>
      <c r="WGV456" s="84"/>
      <c r="WGW456" s="84"/>
      <c r="WGX456" s="84"/>
      <c r="WGY456" s="84"/>
      <c r="WGZ456" s="84"/>
      <c r="WHA456" s="84"/>
      <c r="WHB456" s="84"/>
      <c r="WHC456" s="84"/>
      <c r="WHD456" s="84"/>
      <c r="WHE456" s="84"/>
      <c r="WHF456" s="84"/>
      <c r="WHG456" s="84"/>
      <c r="WHH456" s="84"/>
      <c r="WHI456" s="84"/>
      <c r="WHJ456" s="84"/>
      <c r="WHK456" s="84"/>
      <c r="WHL456" s="84"/>
      <c r="WHM456" s="84"/>
      <c r="WHN456" s="84"/>
      <c r="WHO456" s="84"/>
      <c r="WHP456" s="84"/>
      <c r="WHQ456" s="84"/>
      <c r="WHR456" s="84"/>
      <c r="WHS456" s="84"/>
      <c r="WHT456" s="84"/>
      <c r="WHU456" s="84"/>
      <c r="WHV456" s="84"/>
      <c r="WHW456" s="84"/>
      <c r="WHX456" s="84"/>
      <c r="WHY456" s="84"/>
      <c r="WHZ456" s="84"/>
      <c r="WIA456" s="84"/>
      <c r="WIB456" s="84"/>
      <c r="WIC456" s="84"/>
      <c r="WID456" s="84"/>
      <c r="WIE456" s="84"/>
      <c r="WIF456" s="84"/>
      <c r="WIG456" s="84"/>
      <c r="WIH456" s="84"/>
      <c r="WII456" s="84"/>
      <c r="WIJ456" s="84"/>
      <c r="WIK456" s="84"/>
      <c r="WIL456" s="84"/>
      <c r="WIM456" s="84"/>
      <c r="WIN456" s="84"/>
      <c r="WIO456" s="84"/>
      <c r="WIP456" s="84"/>
      <c r="WIQ456" s="84"/>
      <c r="WIR456" s="84"/>
      <c r="WIS456" s="84"/>
      <c r="WIT456" s="84"/>
      <c r="WIU456" s="84"/>
      <c r="WIV456" s="84"/>
      <c r="WIW456" s="84"/>
      <c r="WIX456" s="84"/>
      <c r="WIY456" s="84"/>
      <c r="WIZ456" s="84"/>
      <c r="WJA456" s="84"/>
      <c r="WJB456" s="84"/>
      <c r="WJC456" s="84"/>
      <c r="WJD456" s="84"/>
      <c r="WJE456" s="84"/>
      <c r="WJF456" s="84"/>
      <c r="WJG456" s="84"/>
      <c r="WJH456" s="84"/>
      <c r="WJI456" s="84"/>
      <c r="WJJ456" s="84"/>
      <c r="WJK456" s="84"/>
      <c r="WJL456" s="84"/>
      <c r="WJM456" s="84"/>
      <c r="WJN456" s="84"/>
      <c r="WJO456" s="84"/>
      <c r="WJP456" s="84"/>
      <c r="WJQ456" s="84"/>
      <c r="WJR456" s="84"/>
      <c r="WJS456" s="84"/>
      <c r="WJT456" s="84"/>
      <c r="WJU456" s="84"/>
      <c r="WJV456" s="84"/>
      <c r="WJW456" s="84"/>
      <c r="WJX456" s="84"/>
      <c r="WJY456" s="84"/>
      <c r="WJZ456" s="84"/>
      <c r="WKA456" s="84"/>
      <c r="WKB456" s="84"/>
      <c r="WKC456" s="84"/>
      <c r="WKD456" s="84"/>
      <c r="WKE456" s="84"/>
      <c r="WKF456" s="84"/>
      <c r="WKG456" s="84"/>
      <c r="WKH456" s="84"/>
      <c r="WKI456" s="84"/>
      <c r="WKJ456" s="84"/>
      <c r="WKK456" s="84"/>
      <c r="WKL456" s="84"/>
      <c r="WKM456" s="84"/>
      <c r="WKN456" s="84"/>
      <c r="WKO456" s="84"/>
      <c r="WKP456" s="84"/>
      <c r="WKQ456" s="84"/>
      <c r="WKR456" s="84"/>
      <c r="WKS456" s="84"/>
      <c r="WKT456" s="84"/>
      <c r="WKU456" s="84"/>
      <c r="WKV456" s="84"/>
      <c r="WKW456" s="84"/>
      <c r="WKX456" s="84"/>
      <c r="WKY456" s="84"/>
      <c r="WKZ456" s="84"/>
      <c r="WLA456" s="84"/>
      <c r="WLB456" s="84"/>
      <c r="WLC456" s="84"/>
      <c r="WLD456" s="84"/>
      <c r="WLE456" s="84"/>
      <c r="WLF456" s="84"/>
      <c r="WLG456" s="84"/>
      <c r="WLH456" s="84"/>
      <c r="WLI456" s="84"/>
      <c r="WLJ456" s="84"/>
      <c r="WLK456" s="84"/>
      <c r="WLL456" s="84"/>
      <c r="WLM456" s="84"/>
      <c r="WLN456" s="84"/>
      <c r="WLO456" s="84"/>
      <c r="WLP456" s="84"/>
      <c r="WLQ456" s="84"/>
      <c r="WLR456" s="84"/>
      <c r="WLS456" s="84"/>
      <c r="WLT456" s="84"/>
      <c r="WLU456" s="84"/>
      <c r="WLV456" s="84"/>
      <c r="WLW456" s="84"/>
      <c r="WLX456" s="84"/>
      <c r="WLY456" s="84"/>
      <c r="WLZ456" s="84"/>
      <c r="WMA456" s="84"/>
      <c r="WMB456" s="84"/>
      <c r="WMC456" s="84"/>
      <c r="WMD456" s="84"/>
      <c r="WME456" s="84"/>
      <c r="WMF456" s="84"/>
      <c r="WMG456" s="84"/>
      <c r="WMH456" s="84"/>
      <c r="WMI456" s="84"/>
      <c r="WMJ456" s="84"/>
      <c r="WMK456" s="84"/>
      <c r="WML456" s="84"/>
      <c r="WMM456" s="84"/>
      <c r="WMN456" s="84"/>
      <c r="WMO456" s="84"/>
      <c r="WMP456" s="84"/>
      <c r="WMQ456" s="84"/>
      <c r="WMR456" s="84"/>
      <c r="WMS456" s="84"/>
      <c r="WMT456" s="84"/>
      <c r="WMU456" s="84"/>
      <c r="WMV456" s="84"/>
      <c r="WMW456" s="84"/>
      <c r="WMX456" s="84"/>
      <c r="WMY456" s="84"/>
      <c r="WMZ456" s="84"/>
      <c r="WNA456" s="84"/>
      <c r="WNB456" s="84"/>
      <c r="WNC456" s="84"/>
      <c r="WND456" s="84"/>
      <c r="WNE456" s="84"/>
      <c r="WNF456" s="84"/>
      <c r="WNG456" s="84"/>
      <c r="WNH456" s="84"/>
      <c r="WNI456" s="84"/>
      <c r="WNJ456" s="84"/>
      <c r="WNK456" s="84"/>
      <c r="WNL456" s="84"/>
      <c r="WNM456" s="84"/>
      <c r="WNN456" s="84"/>
      <c r="WNO456" s="84"/>
      <c r="WNP456" s="84"/>
      <c r="WNQ456" s="84"/>
      <c r="WNR456" s="84"/>
      <c r="WNS456" s="84"/>
      <c r="WNT456" s="84"/>
      <c r="WNU456" s="84"/>
      <c r="WNV456" s="84"/>
      <c r="WNW456" s="84"/>
      <c r="WNX456" s="84"/>
      <c r="WNY456" s="84"/>
      <c r="WNZ456" s="84"/>
      <c r="WOA456" s="84"/>
      <c r="WOB456" s="84"/>
      <c r="WOC456" s="84"/>
      <c r="WOD456" s="84"/>
      <c r="WOE456" s="84"/>
      <c r="WOF456" s="84"/>
      <c r="WOG456" s="84"/>
      <c r="WOH456" s="84"/>
      <c r="WOI456" s="84"/>
      <c r="WOJ456" s="84"/>
      <c r="WOK456" s="84"/>
      <c r="WOL456" s="84"/>
      <c r="WOM456" s="84"/>
      <c r="WON456" s="84"/>
      <c r="WOO456" s="84"/>
      <c r="WOP456" s="84"/>
      <c r="WOQ456" s="84"/>
      <c r="WOR456" s="84"/>
      <c r="WOS456" s="84"/>
      <c r="WOT456" s="84"/>
      <c r="WOU456" s="84"/>
      <c r="WOV456" s="84"/>
      <c r="WOW456" s="84"/>
      <c r="WOX456" s="84"/>
      <c r="WOY456" s="84"/>
      <c r="WOZ456" s="84"/>
      <c r="WPA456" s="84"/>
      <c r="WPB456" s="84"/>
      <c r="WPC456" s="84"/>
      <c r="WPD456" s="84"/>
      <c r="WPE456" s="84"/>
      <c r="WPF456" s="84"/>
      <c r="WPG456" s="84"/>
      <c r="WPH456" s="84"/>
      <c r="WPI456" s="84"/>
      <c r="WPJ456" s="84"/>
      <c r="WPK456" s="84"/>
      <c r="WPL456" s="84"/>
      <c r="WPM456" s="84"/>
      <c r="WPN456" s="84"/>
      <c r="WPO456" s="84"/>
      <c r="WPP456" s="84"/>
      <c r="WPQ456" s="84"/>
      <c r="WPR456" s="84"/>
      <c r="WPS456" s="84"/>
      <c r="WPT456" s="84"/>
      <c r="WPU456" s="84"/>
      <c r="WPV456" s="84"/>
      <c r="WPW456" s="84"/>
      <c r="WPX456" s="84"/>
      <c r="WPY456" s="84"/>
      <c r="WPZ456" s="84"/>
      <c r="WQA456" s="84"/>
      <c r="WQB456" s="84"/>
      <c r="WQC456" s="84"/>
      <c r="WQD456" s="84"/>
      <c r="WQE456" s="84"/>
      <c r="WQF456" s="84"/>
      <c r="WQG456" s="84"/>
      <c r="WQH456" s="84"/>
      <c r="WQI456" s="84"/>
      <c r="WQJ456" s="84"/>
      <c r="WQK456" s="84"/>
      <c r="WQL456" s="84"/>
      <c r="WQM456" s="84"/>
      <c r="WQN456" s="84"/>
      <c r="WQO456" s="84"/>
      <c r="WQP456" s="84"/>
      <c r="WQQ456" s="84"/>
      <c r="WQR456" s="84"/>
      <c r="WQS456" s="84"/>
      <c r="WQT456" s="84"/>
      <c r="WQU456" s="84"/>
      <c r="WQV456" s="84"/>
      <c r="WQW456" s="84"/>
      <c r="WQX456" s="84"/>
      <c r="WQY456" s="84"/>
      <c r="WQZ456" s="84"/>
      <c r="WRA456" s="84"/>
      <c r="WRB456" s="84"/>
      <c r="WRC456" s="84"/>
      <c r="WRD456" s="84"/>
      <c r="WRE456" s="84"/>
      <c r="WRF456" s="84"/>
      <c r="WRG456" s="84"/>
      <c r="WRH456" s="84"/>
      <c r="WRI456" s="84"/>
      <c r="WRJ456" s="84"/>
      <c r="WRK456" s="84"/>
      <c r="WRL456" s="84"/>
      <c r="WRM456" s="84"/>
      <c r="WRN456" s="84"/>
      <c r="WRO456" s="84"/>
      <c r="WRP456" s="84"/>
      <c r="WRQ456" s="84"/>
      <c r="WRR456" s="84"/>
      <c r="WRS456" s="84"/>
      <c r="WRT456" s="84"/>
      <c r="WRU456" s="84"/>
      <c r="WRV456" s="84"/>
      <c r="WRW456" s="84"/>
      <c r="WRX456" s="84"/>
      <c r="WRY456" s="84"/>
      <c r="WRZ456" s="84"/>
      <c r="WSA456" s="84"/>
      <c r="WSB456" s="84"/>
      <c r="WSC456" s="84"/>
      <c r="WSD456" s="84"/>
      <c r="WSE456" s="84"/>
      <c r="WSF456" s="84"/>
      <c r="WSG456" s="84"/>
      <c r="WSH456" s="84"/>
      <c r="WSI456" s="84"/>
      <c r="WSJ456" s="84"/>
      <c r="WSK456" s="84"/>
      <c r="WSL456" s="84"/>
      <c r="WSM456" s="84"/>
      <c r="WSN456" s="84"/>
      <c r="WSO456" s="84"/>
      <c r="WSP456" s="84"/>
      <c r="WSQ456" s="84"/>
      <c r="WSR456" s="84"/>
      <c r="WSS456" s="84"/>
      <c r="WST456" s="84"/>
      <c r="WSU456" s="84"/>
      <c r="WSV456" s="84"/>
      <c r="WSW456" s="84"/>
      <c r="WSX456" s="84"/>
      <c r="WSY456" s="84"/>
      <c r="WSZ456" s="84"/>
      <c r="WTA456" s="84"/>
      <c r="WTB456" s="84"/>
      <c r="WTC456" s="84"/>
      <c r="WTD456" s="84"/>
      <c r="WTE456" s="84"/>
      <c r="WTF456" s="84"/>
      <c r="WTG456" s="84"/>
      <c r="WTH456" s="84"/>
      <c r="WTI456" s="84"/>
      <c r="WTJ456" s="84"/>
      <c r="WTK456" s="84"/>
      <c r="WTL456" s="84"/>
      <c r="WTM456" s="84"/>
      <c r="WTN456" s="84"/>
      <c r="WTO456" s="84"/>
      <c r="WTP456" s="84"/>
      <c r="WTQ456" s="84"/>
      <c r="WTR456" s="84"/>
      <c r="WTS456" s="84"/>
      <c r="WTT456" s="84"/>
      <c r="WTU456" s="84"/>
      <c r="WTV456" s="84"/>
      <c r="WTW456" s="84"/>
      <c r="WTX456" s="84"/>
      <c r="WTY456" s="84"/>
      <c r="WTZ456" s="84"/>
      <c r="WUA456" s="84"/>
      <c r="WUB456" s="84"/>
      <c r="WUC456" s="84"/>
      <c r="WUD456" s="84"/>
      <c r="WUE456" s="84"/>
      <c r="WUF456" s="84"/>
      <c r="WUG456" s="84"/>
      <c r="WUH456" s="84"/>
      <c r="WUI456" s="84"/>
      <c r="WUJ456" s="84"/>
      <c r="WUK456" s="84"/>
      <c r="WUL456" s="84"/>
      <c r="WUM456" s="84"/>
      <c r="WUN456" s="84"/>
      <c r="WUO456" s="84"/>
    </row>
    <row r="457" spans="1:16109" s="65" customFormat="1" ht="24.95" customHeight="1" x14ac:dyDescent="0.25">
      <c r="A457" s="83" t="s">
        <v>1583</v>
      </c>
      <c r="B457" s="84" t="s">
        <v>2112</v>
      </c>
      <c r="C457" s="65" t="s">
        <v>900</v>
      </c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8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8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8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8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84"/>
      <c r="DH457" s="84"/>
      <c r="DI457" s="84"/>
      <c r="DJ457" s="84"/>
      <c r="DK457" s="84"/>
      <c r="DL457" s="84"/>
      <c r="DM457" s="84"/>
      <c r="DN457" s="84"/>
      <c r="DO457" s="84"/>
      <c r="DP457" s="84"/>
      <c r="DQ457" s="84"/>
      <c r="DR457" s="84"/>
      <c r="DS457" s="84"/>
      <c r="DT457" s="84"/>
      <c r="DU457" s="84"/>
      <c r="DV457" s="84"/>
      <c r="DW457" s="84"/>
      <c r="DX457" s="84"/>
      <c r="DY457" s="84"/>
      <c r="DZ457" s="84"/>
      <c r="EA457" s="84"/>
      <c r="EB457" s="8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4"/>
      <c r="EM457" s="84"/>
      <c r="EN457" s="84"/>
      <c r="EO457" s="84"/>
      <c r="EP457" s="84"/>
      <c r="EQ457" s="84"/>
      <c r="ER457" s="84"/>
      <c r="ES457" s="84"/>
      <c r="ET457" s="84"/>
      <c r="EU457" s="84"/>
      <c r="EV457" s="84"/>
      <c r="EW457" s="84"/>
      <c r="EX457" s="84"/>
      <c r="EY457" s="84"/>
      <c r="EZ457" s="84"/>
      <c r="FA457" s="84"/>
      <c r="FB457" s="84"/>
      <c r="FC457" s="84"/>
      <c r="FD457" s="84"/>
      <c r="FE457" s="84"/>
      <c r="FF457" s="84"/>
      <c r="FG457" s="84"/>
      <c r="FH457" s="84"/>
      <c r="FI457" s="84"/>
      <c r="FJ457" s="84"/>
      <c r="FK457" s="84"/>
      <c r="FL457" s="84"/>
      <c r="FM457" s="84"/>
      <c r="FN457" s="84"/>
      <c r="FO457" s="84"/>
      <c r="FP457" s="84"/>
      <c r="FQ457" s="84"/>
      <c r="FR457" s="84"/>
      <c r="FS457" s="84"/>
      <c r="FT457" s="84"/>
      <c r="FU457" s="84"/>
      <c r="FV457" s="84"/>
      <c r="FW457" s="84"/>
      <c r="FX457" s="84"/>
      <c r="FY457" s="84"/>
      <c r="FZ457" s="84"/>
      <c r="GA457" s="84"/>
      <c r="GB457" s="84"/>
      <c r="GC457" s="84"/>
      <c r="GD457" s="84"/>
      <c r="GE457" s="84"/>
      <c r="GF457" s="84"/>
      <c r="GG457" s="84"/>
      <c r="GH457" s="84"/>
      <c r="GI457" s="84"/>
      <c r="GJ457" s="84"/>
      <c r="GK457" s="84"/>
      <c r="GL457" s="84"/>
      <c r="GM457" s="84"/>
      <c r="GN457" s="84"/>
      <c r="GO457" s="84"/>
      <c r="GP457" s="84"/>
      <c r="GQ457" s="84"/>
      <c r="GR457" s="84"/>
      <c r="GS457" s="84"/>
      <c r="GT457" s="84"/>
      <c r="GU457" s="84"/>
      <c r="GV457" s="84"/>
      <c r="GW457" s="84"/>
      <c r="GX457" s="84"/>
      <c r="GY457" s="84"/>
      <c r="GZ457" s="84"/>
      <c r="HA457" s="84"/>
      <c r="HB457" s="84"/>
      <c r="HC457" s="84"/>
      <c r="HD457" s="84"/>
      <c r="HE457" s="84"/>
      <c r="HF457" s="84"/>
      <c r="HG457" s="84"/>
      <c r="HH457" s="84"/>
      <c r="HI457" s="84"/>
      <c r="HJ457" s="84"/>
      <c r="HK457" s="84"/>
      <c r="HL457" s="84"/>
      <c r="HM457" s="84"/>
      <c r="HN457" s="84"/>
      <c r="HO457" s="84"/>
      <c r="HP457" s="84"/>
      <c r="HQ457" s="84"/>
      <c r="HR457" s="84"/>
      <c r="HS457" s="84"/>
      <c r="HT457" s="84"/>
      <c r="HU457" s="84"/>
      <c r="HV457" s="84"/>
      <c r="HW457" s="84"/>
      <c r="HX457" s="84"/>
      <c r="HY457" s="84"/>
      <c r="HZ457" s="84"/>
      <c r="IA457" s="84"/>
      <c r="IB457" s="84"/>
      <c r="IC457" s="84"/>
      <c r="ID457" s="84"/>
      <c r="IE457" s="84"/>
      <c r="IF457" s="84"/>
      <c r="IG457" s="84"/>
      <c r="IH457" s="84"/>
      <c r="II457" s="84"/>
      <c r="IJ457" s="84"/>
      <c r="IK457" s="84"/>
      <c r="IL457" s="84"/>
      <c r="IM457" s="84"/>
      <c r="IN457" s="84"/>
      <c r="IO457" s="84"/>
      <c r="IP457" s="84"/>
      <c r="IQ457" s="84"/>
      <c r="IR457" s="84"/>
      <c r="IS457" s="84"/>
      <c r="IT457" s="84"/>
      <c r="IU457" s="84"/>
      <c r="IV457" s="84"/>
      <c r="IW457" s="84"/>
      <c r="IX457" s="84"/>
      <c r="IY457" s="84"/>
      <c r="IZ457" s="84"/>
      <c r="JA457" s="84"/>
      <c r="JB457" s="84"/>
      <c r="JC457" s="84"/>
      <c r="JD457" s="84"/>
      <c r="JE457" s="84"/>
      <c r="JF457" s="84"/>
      <c r="JG457" s="84"/>
      <c r="JH457" s="84"/>
      <c r="JI457" s="84"/>
      <c r="JJ457" s="84"/>
      <c r="JK457" s="84"/>
      <c r="JL457" s="84"/>
      <c r="JM457" s="84"/>
      <c r="JN457" s="84"/>
      <c r="JO457" s="84"/>
      <c r="JP457" s="84"/>
      <c r="JQ457" s="84"/>
      <c r="JR457" s="84"/>
      <c r="JS457" s="84"/>
      <c r="JT457" s="84"/>
      <c r="JU457" s="84"/>
      <c r="JV457" s="84"/>
      <c r="JW457" s="84"/>
      <c r="JX457" s="84"/>
      <c r="JY457" s="84"/>
      <c r="JZ457" s="84"/>
      <c r="KA457" s="84"/>
      <c r="KB457" s="84"/>
      <c r="KC457" s="84"/>
      <c r="KD457" s="84"/>
      <c r="KE457" s="84"/>
      <c r="KF457" s="84"/>
      <c r="KG457" s="84"/>
      <c r="KH457" s="84"/>
      <c r="KI457" s="84"/>
      <c r="KJ457" s="84"/>
      <c r="KK457" s="84"/>
      <c r="KL457" s="84"/>
      <c r="KM457" s="84"/>
      <c r="KN457" s="84"/>
      <c r="KO457" s="84"/>
      <c r="KP457" s="84"/>
      <c r="KQ457" s="84"/>
      <c r="KR457" s="84"/>
      <c r="KS457" s="84"/>
      <c r="KT457" s="84"/>
      <c r="KU457" s="84"/>
      <c r="KV457" s="84"/>
      <c r="KW457" s="84"/>
      <c r="KX457" s="84"/>
      <c r="KY457" s="84"/>
      <c r="KZ457" s="84"/>
      <c r="LA457" s="84"/>
      <c r="LB457" s="84"/>
      <c r="LC457" s="84"/>
      <c r="LD457" s="84"/>
      <c r="LE457" s="84"/>
      <c r="LF457" s="84"/>
      <c r="LG457" s="84"/>
      <c r="LH457" s="84"/>
      <c r="LI457" s="84"/>
      <c r="LJ457" s="84"/>
      <c r="LK457" s="84"/>
      <c r="LL457" s="84"/>
      <c r="LM457" s="84"/>
      <c r="LN457" s="84"/>
      <c r="LO457" s="84"/>
      <c r="LP457" s="84"/>
      <c r="LQ457" s="84"/>
      <c r="LR457" s="84"/>
      <c r="LS457" s="84"/>
      <c r="LT457" s="84"/>
      <c r="LU457" s="84"/>
      <c r="LV457" s="84"/>
      <c r="LW457" s="84"/>
      <c r="LX457" s="84"/>
      <c r="LY457" s="84"/>
      <c r="LZ457" s="84"/>
      <c r="MA457" s="84"/>
      <c r="MB457" s="84"/>
      <c r="MC457" s="84"/>
      <c r="MD457" s="84"/>
      <c r="ME457" s="84"/>
      <c r="MF457" s="84"/>
      <c r="MG457" s="84"/>
      <c r="MH457" s="84"/>
      <c r="MI457" s="84"/>
      <c r="MJ457" s="84"/>
      <c r="MK457" s="84"/>
      <c r="ML457" s="84"/>
      <c r="MM457" s="84"/>
      <c r="MN457" s="84"/>
      <c r="MO457" s="84"/>
      <c r="MP457" s="84"/>
      <c r="MQ457" s="84"/>
      <c r="MR457" s="84"/>
      <c r="MS457" s="84"/>
      <c r="MT457" s="84"/>
      <c r="MU457" s="84"/>
      <c r="MV457" s="84"/>
      <c r="MW457" s="84"/>
      <c r="MX457" s="84"/>
      <c r="MY457" s="84"/>
      <c r="MZ457" s="84"/>
      <c r="NA457" s="84"/>
      <c r="NB457" s="84"/>
      <c r="NC457" s="84"/>
      <c r="ND457" s="84"/>
      <c r="NE457" s="84"/>
      <c r="NF457" s="84"/>
      <c r="NG457" s="84"/>
      <c r="NH457" s="84"/>
      <c r="NI457" s="84"/>
      <c r="NJ457" s="84"/>
      <c r="NK457" s="84"/>
      <c r="NL457" s="84"/>
      <c r="NM457" s="84"/>
      <c r="NN457" s="84"/>
      <c r="NO457" s="84"/>
      <c r="NP457" s="84"/>
      <c r="NQ457" s="84"/>
      <c r="NR457" s="84"/>
      <c r="NS457" s="84"/>
      <c r="NT457" s="84"/>
      <c r="NU457" s="84"/>
      <c r="NV457" s="84"/>
      <c r="NW457" s="84"/>
      <c r="NX457" s="84"/>
      <c r="NY457" s="84"/>
      <c r="NZ457" s="84"/>
      <c r="OA457" s="84"/>
      <c r="OB457" s="84"/>
      <c r="OC457" s="84"/>
      <c r="OD457" s="84"/>
      <c r="OE457" s="84"/>
      <c r="OF457" s="84"/>
      <c r="OG457" s="84"/>
      <c r="OH457" s="84"/>
      <c r="OI457" s="84"/>
      <c r="OJ457" s="84"/>
      <c r="OK457" s="84"/>
      <c r="OL457" s="84"/>
      <c r="OM457" s="84"/>
      <c r="ON457" s="84"/>
      <c r="OO457" s="84"/>
      <c r="OP457" s="84"/>
      <c r="OQ457" s="84"/>
      <c r="OR457" s="84"/>
      <c r="OS457" s="84"/>
      <c r="OT457" s="84"/>
      <c r="OU457" s="84"/>
      <c r="OV457" s="84"/>
      <c r="OW457" s="84"/>
      <c r="OX457" s="84"/>
      <c r="OY457" s="84"/>
      <c r="OZ457" s="84"/>
      <c r="PA457" s="84"/>
      <c r="PB457" s="84"/>
      <c r="PC457" s="84"/>
      <c r="PD457" s="84"/>
      <c r="PE457" s="84"/>
      <c r="PF457" s="84"/>
      <c r="PG457" s="84"/>
      <c r="PH457" s="84"/>
      <c r="PI457" s="84"/>
      <c r="PJ457" s="84"/>
      <c r="PK457" s="84"/>
      <c r="PL457" s="84"/>
      <c r="PM457" s="84"/>
      <c r="PN457" s="84"/>
      <c r="PO457" s="84"/>
      <c r="PP457" s="84"/>
      <c r="PQ457" s="84"/>
      <c r="PR457" s="84"/>
      <c r="PS457" s="84"/>
      <c r="PT457" s="84"/>
      <c r="PU457" s="84"/>
      <c r="PV457" s="84"/>
      <c r="PW457" s="84"/>
      <c r="PX457" s="84"/>
      <c r="PY457" s="84"/>
      <c r="PZ457" s="84"/>
      <c r="QA457" s="84"/>
      <c r="QB457" s="84"/>
      <c r="QC457" s="84"/>
      <c r="QD457" s="84"/>
      <c r="QE457" s="84"/>
      <c r="QF457" s="84"/>
      <c r="QG457" s="84"/>
      <c r="QH457" s="84"/>
      <c r="QI457" s="84"/>
      <c r="QJ457" s="84"/>
      <c r="QK457" s="84"/>
      <c r="QL457" s="84"/>
      <c r="QM457" s="84"/>
      <c r="QN457" s="84"/>
      <c r="QO457" s="84"/>
      <c r="QP457" s="84"/>
      <c r="QQ457" s="84"/>
      <c r="QR457" s="84"/>
      <c r="QS457" s="84"/>
      <c r="QT457" s="84"/>
      <c r="QU457" s="84"/>
      <c r="QV457" s="84"/>
      <c r="QW457" s="84"/>
      <c r="QX457" s="84"/>
      <c r="QY457" s="84"/>
      <c r="QZ457" s="84"/>
      <c r="RA457" s="84"/>
      <c r="RB457" s="84"/>
      <c r="RC457" s="84"/>
      <c r="RD457" s="84"/>
      <c r="RE457" s="84"/>
      <c r="RF457" s="84"/>
      <c r="RG457" s="84"/>
      <c r="RH457" s="84"/>
      <c r="RI457" s="84"/>
      <c r="RJ457" s="84"/>
      <c r="RK457" s="84"/>
      <c r="RL457" s="84"/>
      <c r="RM457" s="84"/>
      <c r="RN457" s="84"/>
      <c r="RO457" s="84"/>
      <c r="RP457" s="84"/>
      <c r="RQ457" s="84"/>
      <c r="RR457" s="84"/>
      <c r="RS457" s="84"/>
      <c r="RT457" s="84"/>
      <c r="RU457" s="84"/>
      <c r="RV457" s="84"/>
      <c r="RW457" s="84"/>
      <c r="RX457" s="84"/>
      <c r="RY457" s="84"/>
      <c r="RZ457" s="84"/>
      <c r="SA457" s="84"/>
      <c r="SB457" s="84"/>
      <c r="SC457" s="84"/>
      <c r="SD457" s="84"/>
      <c r="SE457" s="84"/>
      <c r="SF457" s="84"/>
      <c r="SG457" s="84"/>
      <c r="SH457" s="84"/>
      <c r="SI457" s="84"/>
      <c r="SJ457" s="84"/>
      <c r="SK457" s="84"/>
      <c r="SL457" s="84"/>
      <c r="SM457" s="84"/>
      <c r="SN457" s="84"/>
      <c r="SO457" s="84"/>
      <c r="SP457" s="84"/>
      <c r="SQ457" s="84"/>
      <c r="SR457" s="84"/>
      <c r="SS457" s="84"/>
      <c r="ST457" s="84"/>
      <c r="SU457" s="84"/>
      <c r="SV457" s="84"/>
      <c r="SW457" s="84"/>
      <c r="SX457" s="84"/>
      <c r="SY457" s="84"/>
      <c r="SZ457" s="84"/>
      <c r="TA457" s="84"/>
      <c r="TB457" s="84"/>
      <c r="TC457" s="84"/>
      <c r="TD457" s="84"/>
      <c r="TE457" s="84"/>
      <c r="TF457" s="84"/>
      <c r="TG457" s="84"/>
      <c r="TH457" s="84"/>
      <c r="TI457" s="84"/>
      <c r="TJ457" s="84"/>
      <c r="TK457" s="84"/>
      <c r="TL457" s="84"/>
      <c r="TM457" s="84"/>
      <c r="TN457" s="84"/>
      <c r="TO457" s="84"/>
      <c r="TP457" s="84"/>
      <c r="TQ457" s="84"/>
      <c r="TR457" s="84"/>
      <c r="TS457" s="84"/>
      <c r="TT457" s="84"/>
      <c r="TU457" s="84"/>
      <c r="TV457" s="84"/>
      <c r="TW457" s="84"/>
      <c r="TX457" s="84"/>
      <c r="TY457" s="84"/>
      <c r="TZ457" s="84"/>
      <c r="UA457" s="84"/>
      <c r="UB457" s="84"/>
      <c r="UC457" s="84"/>
      <c r="UD457" s="84"/>
      <c r="UE457" s="84"/>
      <c r="UF457" s="84"/>
      <c r="UG457" s="84"/>
      <c r="UH457" s="84"/>
      <c r="UI457" s="84"/>
      <c r="UJ457" s="84"/>
      <c r="UK457" s="84"/>
      <c r="UL457" s="84"/>
      <c r="UM457" s="84"/>
      <c r="UN457" s="84"/>
      <c r="UO457" s="84"/>
      <c r="UP457" s="84"/>
      <c r="UQ457" s="84"/>
      <c r="UR457" s="84"/>
      <c r="US457" s="84"/>
      <c r="UT457" s="84"/>
      <c r="UU457" s="84"/>
      <c r="UV457" s="84"/>
      <c r="UW457" s="84"/>
      <c r="UX457" s="84"/>
      <c r="UY457" s="84"/>
      <c r="UZ457" s="84"/>
      <c r="VA457" s="84"/>
      <c r="VB457" s="84"/>
      <c r="VC457" s="84"/>
      <c r="VD457" s="84"/>
      <c r="VE457" s="84"/>
      <c r="VF457" s="84"/>
      <c r="VG457" s="84"/>
      <c r="VH457" s="84"/>
      <c r="VI457" s="84"/>
      <c r="VJ457" s="84"/>
      <c r="VK457" s="84"/>
      <c r="VL457" s="84"/>
      <c r="VM457" s="84"/>
      <c r="VN457" s="84"/>
      <c r="VO457" s="84"/>
      <c r="VP457" s="84"/>
      <c r="VQ457" s="84"/>
      <c r="VR457" s="84"/>
      <c r="VS457" s="84"/>
      <c r="VT457" s="84"/>
      <c r="VU457" s="84"/>
      <c r="VV457" s="84"/>
      <c r="VW457" s="84"/>
      <c r="VX457" s="84"/>
      <c r="VY457" s="84"/>
      <c r="VZ457" s="84"/>
      <c r="WA457" s="84"/>
      <c r="WB457" s="84"/>
      <c r="WC457" s="84"/>
      <c r="WD457" s="84"/>
      <c r="WE457" s="84"/>
      <c r="WF457" s="84"/>
      <c r="WG457" s="84"/>
      <c r="WH457" s="84"/>
      <c r="WI457" s="84"/>
      <c r="WJ457" s="84"/>
      <c r="WK457" s="84"/>
      <c r="WL457" s="84"/>
      <c r="WM457" s="84"/>
      <c r="WN457" s="84"/>
      <c r="WO457" s="84"/>
      <c r="WP457" s="84"/>
      <c r="WQ457" s="84"/>
      <c r="WR457" s="84"/>
      <c r="WS457" s="84"/>
      <c r="WT457" s="84"/>
      <c r="WU457" s="84"/>
      <c r="WV457" s="84"/>
      <c r="WW457" s="84"/>
      <c r="WX457" s="84"/>
      <c r="WY457" s="84"/>
      <c r="WZ457" s="84"/>
      <c r="XA457" s="84"/>
      <c r="XB457" s="84"/>
      <c r="XC457" s="84"/>
      <c r="XD457" s="84"/>
      <c r="XE457" s="84"/>
      <c r="XF457" s="84"/>
      <c r="XG457" s="84"/>
      <c r="XH457" s="84"/>
      <c r="XI457" s="84"/>
      <c r="XJ457" s="84"/>
      <c r="XK457" s="84"/>
      <c r="XL457" s="84"/>
      <c r="XM457" s="84"/>
      <c r="XN457" s="84"/>
      <c r="XO457" s="84"/>
      <c r="XP457" s="84"/>
      <c r="XQ457" s="84"/>
      <c r="XR457" s="84"/>
      <c r="XS457" s="84"/>
      <c r="XT457" s="84"/>
      <c r="XU457" s="84"/>
      <c r="XV457" s="84"/>
      <c r="XW457" s="84"/>
      <c r="XX457" s="84"/>
      <c r="XY457" s="84"/>
      <c r="XZ457" s="84"/>
      <c r="YA457" s="84"/>
      <c r="YB457" s="84"/>
      <c r="YC457" s="84"/>
      <c r="YD457" s="84"/>
      <c r="YE457" s="84"/>
      <c r="YF457" s="84"/>
      <c r="YG457" s="84"/>
      <c r="YH457" s="84"/>
      <c r="YI457" s="84"/>
      <c r="YJ457" s="84"/>
      <c r="YK457" s="84"/>
      <c r="YL457" s="84"/>
      <c r="YM457" s="84"/>
      <c r="YN457" s="84"/>
      <c r="YO457" s="84"/>
      <c r="YP457" s="84"/>
      <c r="YQ457" s="84"/>
      <c r="YR457" s="84"/>
      <c r="YS457" s="84"/>
      <c r="YT457" s="84"/>
      <c r="YU457" s="84"/>
      <c r="YV457" s="84"/>
      <c r="YW457" s="84"/>
      <c r="YX457" s="84"/>
      <c r="YY457" s="84"/>
      <c r="YZ457" s="84"/>
      <c r="ZA457" s="84"/>
      <c r="ZB457" s="84"/>
      <c r="ZC457" s="84"/>
      <c r="ZD457" s="84"/>
      <c r="ZE457" s="84"/>
      <c r="ZF457" s="84"/>
      <c r="ZG457" s="84"/>
      <c r="ZH457" s="84"/>
      <c r="ZI457" s="84"/>
      <c r="ZJ457" s="84"/>
      <c r="ZK457" s="84"/>
      <c r="ZL457" s="84"/>
      <c r="ZM457" s="84"/>
      <c r="ZN457" s="84"/>
      <c r="ZO457" s="84"/>
      <c r="ZP457" s="84"/>
      <c r="ZQ457" s="84"/>
      <c r="ZR457" s="84"/>
      <c r="ZS457" s="84"/>
      <c r="ZT457" s="84"/>
      <c r="ZU457" s="84"/>
      <c r="ZV457" s="84"/>
      <c r="ZW457" s="84"/>
      <c r="ZX457" s="84"/>
      <c r="ZY457" s="84"/>
      <c r="ZZ457" s="84"/>
      <c r="AAA457" s="84"/>
      <c r="AAB457" s="84"/>
      <c r="AAC457" s="84"/>
      <c r="AAD457" s="84"/>
      <c r="AAE457" s="84"/>
      <c r="AAF457" s="84"/>
      <c r="AAG457" s="84"/>
      <c r="AAH457" s="84"/>
      <c r="AAI457" s="84"/>
      <c r="AAJ457" s="84"/>
      <c r="AAK457" s="84"/>
      <c r="AAL457" s="84"/>
      <c r="AAM457" s="84"/>
      <c r="AAN457" s="84"/>
      <c r="AAO457" s="84"/>
      <c r="AAP457" s="84"/>
      <c r="AAQ457" s="84"/>
      <c r="AAR457" s="84"/>
      <c r="AAS457" s="84"/>
      <c r="AAT457" s="84"/>
      <c r="AAU457" s="84"/>
      <c r="AAV457" s="84"/>
      <c r="AAW457" s="84"/>
      <c r="AAX457" s="84"/>
      <c r="AAY457" s="84"/>
      <c r="AAZ457" s="84"/>
      <c r="ABA457" s="84"/>
      <c r="ABB457" s="84"/>
      <c r="ABC457" s="84"/>
      <c r="ABD457" s="84"/>
      <c r="ABE457" s="84"/>
      <c r="ABF457" s="84"/>
      <c r="ABG457" s="84"/>
      <c r="ABH457" s="84"/>
      <c r="ABI457" s="84"/>
      <c r="ABJ457" s="84"/>
      <c r="ABK457" s="84"/>
      <c r="ABL457" s="84"/>
      <c r="ABM457" s="84"/>
      <c r="ABN457" s="84"/>
      <c r="ABO457" s="84"/>
      <c r="ABP457" s="84"/>
      <c r="ABQ457" s="84"/>
      <c r="ABR457" s="84"/>
      <c r="ABS457" s="84"/>
      <c r="ABT457" s="84"/>
      <c r="ABU457" s="84"/>
      <c r="ABV457" s="84"/>
      <c r="ABW457" s="84"/>
      <c r="ABX457" s="84"/>
      <c r="ABY457" s="84"/>
      <c r="ABZ457" s="84"/>
      <c r="ACA457" s="84"/>
      <c r="ACB457" s="84"/>
      <c r="ACC457" s="84"/>
      <c r="ACD457" s="84"/>
      <c r="ACE457" s="84"/>
      <c r="ACF457" s="84"/>
      <c r="ACG457" s="84"/>
      <c r="ACH457" s="84"/>
      <c r="ACI457" s="84"/>
      <c r="ACJ457" s="84"/>
      <c r="ACK457" s="84"/>
      <c r="ACL457" s="84"/>
      <c r="ACM457" s="84"/>
      <c r="ACN457" s="84"/>
      <c r="ACO457" s="84"/>
      <c r="ACP457" s="84"/>
      <c r="ACQ457" s="84"/>
      <c r="ACR457" s="84"/>
      <c r="ACS457" s="84"/>
      <c r="ACT457" s="84"/>
      <c r="ACU457" s="84"/>
      <c r="ACV457" s="84"/>
      <c r="ACW457" s="84"/>
      <c r="ACX457" s="84"/>
      <c r="ACY457" s="84"/>
      <c r="ACZ457" s="84"/>
      <c r="ADA457" s="84"/>
      <c r="ADB457" s="84"/>
      <c r="ADC457" s="84"/>
      <c r="ADD457" s="84"/>
      <c r="ADE457" s="84"/>
      <c r="ADF457" s="84"/>
      <c r="ADG457" s="84"/>
      <c r="ADH457" s="84"/>
      <c r="ADI457" s="84"/>
      <c r="ADJ457" s="84"/>
      <c r="ADK457" s="84"/>
      <c r="ADL457" s="84"/>
      <c r="ADM457" s="84"/>
      <c r="ADN457" s="84"/>
      <c r="ADO457" s="84"/>
      <c r="ADP457" s="84"/>
      <c r="ADQ457" s="84"/>
      <c r="ADR457" s="84"/>
      <c r="ADS457" s="84"/>
      <c r="ADT457" s="84"/>
      <c r="ADU457" s="84"/>
      <c r="ADV457" s="84"/>
      <c r="ADW457" s="84"/>
      <c r="ADX457" s="84"/>
      <c r="ADY457" s="84"/>
      <c r="ADZ457" s="84"/>
      <c r="AEA457" s="84"/>
      <c r="AEB457" s="84"/>
      <c r="AEC457" s="84"/>
      <c r="AED457" s="84"/>
      <c r="AEE457" s="84"/>
      <c r="AEF457" s="84"/>
      <c r="AEG457" s="84"/>
      <c r="AEH457" s="84"/>
      <c r="AEI457" s="84"/>
      <c r="AEJ457" s="84"/>
      <c r="AEK457" s="84"/>
      <c r="AEL457" s="84"/>
      <c r="AEM457" s="84"/>
      <c r="AEN457" s="84"/>
      <c r="AEO457" s="84"/>
      <c r="AEP457" s="84"/>
      <c r="AEQ457" s="84"/>
      <c r="AER457" s="84"/>
      <c r="AES457" s="84"/>
      <c r="AET457" s="84"/>
      <c r="AEU457" s="84"/>
      <c r="AEV457" s="84"/>
      <c r="AEW457" s="84"/>
      <c r="AEX457" s="84"/>
      <c r="AEY457" s="84"/>
      <c r="AEZ457" s="84"/>
      <c r="AFA457" s="84"/>
      <c r="AFB457" s="84"/>
      <c r="AFC457" s="84"/>
      <c r="AFD457" s="84"/>
      <c r="AFE457" s="84"/>
      <c r="AFF457" s="84"/>
      <c r="AFG457" s="84"/>
      <c r="AFH457" s="84"/>
      <c r="AFI457" s="84"/>
      <c r="AFJ457" s="84"/>
      <c r="AFK457" s="84"/>
      <c r="AFL457" s="84"/>
      <c r="AFM457" s="84"/>
      <c r="AFN457" s="84"/>
      <c r="AFO457" s="84"/>
      <c r="AFP457" s="84"/>
      <c r="AFQ457" s="84"/>
      <c r="AFR457" s="84"/>
      <c r="AFS457" s="84"/>
      <c r="AFT457" s="84"/>
      <c r="AFU457" s="84"/>
      <c r="AFV457" s="84"/>
      <c r="AFW457" s="84"/>
      <c r="AFX457" s="84"/>
      <c r="AFY457" s="84"/>
      <c r="AFZ457" s="84"/>
      <c r="AGA457" s="84"/>
      <c r="AGB457" s="84"/>
      <c r="AGC457" s="84"/>
      <c r="AGD457" s="84"/>
      <c r="AGE457" s="84"/>
      <c r="AGF457" s="84"/>
      <c r="AGG457" s="84"/>
      <c r="AGH457" s="84"/>
      <c r="AGI457" s="84"/>
      <c r="AGJ457" s="84"/>
      <c r="AGK457" s="84"/>
      <c r="AGL457" s="84"/>
      <c r="AGM457" s="84"/>
      <c r="AGN457" s="84"/>
      <c r="AGO457" s="84"/>
      <c r="AGP457" s="84"/>
      <c r="AGQ457" s="84"/>
      <c r="AGR457" s="84"/>
      <c r="AGS457" s="84"/>
      <c r="AGT457" s="84"/>
      <c r="AGU457" s="84"/>
      <c r="AGV457" s="84"/>
      <c r="AGW457" s="84"/>
      <c r="AGX457" s="84"/>
      <c r="AGY457" s="84"/>
      <c r="AGZ457" s="84"/>
      <c r="AHA457" s="84"/>
      <c r="AHB457" s="84"/>
      <c r="AHC457" s="84"/>
      <c r="AHD457" s="84"/>
      <c r="AHE457" s="84"/>
      <c r="AHF457" s="84"/>
      <c r="AHG457" s="84"/>
      <c r="AHH457" s="84"/>
      <c r="AHI457" s="84"/>
      <c r="AHJ457" s="84"/>
      <c r="AHK457" s="84"/>
      <c r="AHL457" s="84"/>
      <c r="AHM457" s="84"/>
      <c r="AHN457" s="84"/>
      <c r="AHO457" s="84"/>
      <c r="AHP457" s="84"/>
      <c r="AHQ457" s="84"/>
      <c r="AHR457" s="84"/>
      <c r="AHS457" s="84"/>
      <c r="AHT457" s="84"/>
      <c r="AHU457" s="84"/>
      <c r="AHV457" s="84"/>
      <c r="AHW457" s="84"/>
      <c r="AHX457" s="84"/>
      <c r="AHY457" s="84"/>
      <c r="AHZ457" s="84"/>
      <c r="AIA457" s="84"/>
      <c r="AIB457" s="84"/>
      <c r="AIC457" s="84"/>
      <c r="AID457" s="84"/>
      <c r="AIE457" s="84"/>
      <c r="AIF457" s="84"/>
      <c r="AIG457" s="84"/>
      <c r="AIH457" s="84"/>
      <c r="AII457" s="84"/>
      <c r="AIJ457" s="84"/>
      <c r="AIK457" s="84"/>
      <c r="AIL457" s="84"/>
      <c r="AIM457" s="84"/>
      <c r="AIN457" s="84"/>
      <c r="AIO457" s="84"/>
      <c r="AIP457" s="84"/>
      <c r="AIQ457" s="84"/>
      <c r="AIR457" s="84"/>
      <c r="AIS457" s="84"/>
      <c r="AIT457" s="84"/>
      <c r="AIU457" s="84"/>
      <c r="AIV457" s="84"/>
      <c r="AIW457" s="84"/>
      <c r="AIX457" s="84"/>
      <c r="AIY457" s="84"/>
      <c r="AIZ457" s="84"/>
      <c r="AJA457" s="84"/>
      <c r="AJB457" s="84"/>
      <c r="AJC457" s="84"/>
      <c r="AJD457" s="84"/>
      <c r="AJE457" s="84"/>
      <c r="AJF457" s="84"/>
      <c r="AJG457" s="84"/>
      <c r="AJH457" s="84"/>
      <c r="AJI457" s="84"/>
      <c r="AJJ457" s="84"/>
      <c r="AJK457" s="84"/>
      <c r="AJL457" s="84"/>
      <c r="AJM457" s="84"/>
      <c r="AJN457" s="84"/>
      <c r="AJO457" s="84"/>
      <c r="AJP457" s="84"/>
      <c r="AJQ457" s="84"/>
      <c r="AJR457" s="84"/>
      <c r="AJS457" s="84"/>
      <c r="AJT457" s="84"/>
      <c r="AJU457" s="84"/>
      <c r="AJV457" s="84"/>
      <c r="AJW457" s="84"/>
      <c r="AJX457" s="84"/>
      <c r="AJY457" s="84"/>
      <c r="AJZ457" s="84"/>
      <c r="AKA457" s="84"/>
      <c r="AKB457" s="84"/>
      <c r="AKC457" s="84"/>
      <c r="AKD457" s="84"/>
      <c r="AKE457" s="84"/>
      <c r="AKF457" s="84"/>
      <c r="AKG457" s="84"/>
      <c r="AKH457" s="84"/>
      <c r="AKI457" s="84"/>
      <c r="AKJ457" s="84"/>
      <c r="AKK457" s="84"/>
      <c r="AKL457" s="84"/>
      <c r="AKM457" s="84"/>
      <c r="AKN457" s="84"/>
      <c r="AKO457" s="84"/>
      <c r="AKP457" s="84"/>
      <c r="AKQ457" s="84"/>
      <c r="AKR457" s="84"/>
      <c r="AKS457" s="84"/>
      <c r="AKT457" s="84"/>
      <c r="AKU457" s="84"/>
      <c r="AKV457" s="84"/>
      <c r="AKW457" s="84"/>
      <c r="AKX457" s="84"/>
      <c r="AKY457" s="84"/>
      <c r="AKZ457" s="84"/>
      <c r="ALA457" s="84"/>
      <c r="ALB457" s="84"/>
      <c r="ALC457" s="84"/>
      <c r="ALD457" s="84"/>
      <c r="ALE457" s="84"/>
      <c r="ALF457" s="84"/>
      <c r="ALG457" s="84"/>
      <c r="ALH457" s="84"/>
      <c r="ALI457" s="84"/>
      <c r="ALJ457" s="84"/>
      <c r="ALK457" s="84"/>
      <c r="ALL457" s="84"/>
      <c r="ALM457" s="84"/>
      <c r="ALN457" s="84"/>
      <c r="ALO457" s="84"/>
      <c r="ALP457" s="84"/>
      <c r="ALQ457" s="84"/>
      <c r="ALR457" s="84"/>
      <c r="ALS457" s="84"/>
      <c r="ALT457" s="84"/>
      <c r="ALU457" s="84"/>
      <c r="ALV457" s="84"/>
      <c r="ALW457" s="84"/>
      <c r="ALX457" s="84"/>
      <c r="ALY457" s="84"/>
      <c r="ALZ457" s="84"/>
      <c r="AMA457" s="84"/>
      <c r="AMB457" s="84"/>
      <c r="AMC457" s="84"/>
      <c r="AMD457" s="84"/>
      <c r="AME457" s="84"/>
      <c r="AMF457" s="84"/>
      <c r="AMG457" s="84"/>
      <c r="AMH457" s="84"/>
      <c r="AMI457" s="84"/>
      <c r="AMJ457" s="84"/>
      <c r="AMK457" s="84"/>
      <c r="AML457" s="84"/>
      <c r="AMM457" s="84"/>
      <c r="AMN457" s="84"/>
      <c r="AMO457" s="84"/>
      <c r="AMP457" s="84"/>
      <c r="AMQ457" s="84"/>
      <c r="AMR457" s="84"/>
      <c r="AMS457" s="84"/>
      <c r="AMT457" s="84"/>
      <c r="AMU457" s="84"/>
      <c r="AMV457" s="84"/>
      <c r="AMW457" s="84"/>
      <c r="AMX457" s="84"/>
      <c r="AMY457" s="84"/>
      <c r="AMZ457" s="84"/>
      <c r="ANA457" s="84"/>
      <c r="ANB457" s="84"/>
      <c r="ANC457" s="84"/>
      <c r="AND457" s="84"/>
      <c r="ANE457" s="84"/>
      <c r="ANF457" s="84"/>
      <c r="ANG457" s="84"/>
      <c r="ANH457" s="84"/>
      <c r="ANI457" s="84"/>
      <c r="ANJ457" s="84"/>
      <c r="ANK457" s="84"/>
      <c r="ANL457" s="84"/>
      <c r="ANM457" s="84"/>
      <c r="ANN457" s="84"/>
      <c r="ANO457" s="84"/>
      <c r="ANP457" s="84"/>
      <c r="ANQ457" s="84"/>
      <c r="ANR457" s="84"/>
      <c r="ANS457" s="84"/>
      <c r="ANT457" s="84"/>
      <c r="ANU457" s="84"/>
      <c r="ANV457" s="84"/>
      <c r="ANW457" s="84"/>
      <c r="ANX457" s="84"/>
      <c r="ANY457" s="84"/>
      <c r="ANZ457" s="84"/>
      <c r="AOA457" s="84"/>
      <c r="AOB457" s="84"/>
      <c r="AOC457" s="84"/>
      <c r="AOD457" s="84"/>
      <c r="AOE457" s="84"/>
      <c r="AOF457" s="84"/>
      <c r="AOG457" s="84"/>
      <c r="AOH457" s="84"/>
      <c r="AOI457" s="84"/>
      <c r="AOJ457" s="84"/>
      <c r="AOK457" s="84"/>
      <c r="AOL457" s="84"/>
      <c r="AOM457" s="84"/>
      <c r="AON457" s="84"/>
      <c r="AOO457" s="84"/>
      <c r="AOP457" s="84"/>
      <c r="AOQ457" s="84"/>
      <c r="AOR457" s="84"/>
      <c r="AOS457" s="84"/>
      <c r="AOT457" s="84"/>
      <c r="AOU457" s="84"/>
      <c r="AOV457" s="84"/>
      <c r="AOW457" s="84"/>
      <c r="AOX457" s="84"/>
      <c r="AOY457" s="84"/>
      <c r="AOZ457" s="84"/>
      <c r="APA457" s="84"/>
      <c r="APB457" s="84"/>
      <c r="APC457" s="84"/>
      <c r="APD457" s="84"/>
      <c r="APE457" s="84"/>
      <c r="APF457" s="84"/>
      <c r="APG457" s="84"/>
      <c r="APH457" s="84"/>
      <c r="API457" s="84"/>
      <c r="APJ457" s="84"/>
      <c r="APK457" s="84"/>
      <c r="APL457" s="84"/>
      <c r="APM457" s="84"/>
      <c r="APN457" s="84"/>
      <c r="APO457" s="84"/>
      <c r="APP457" s="84"/>
      <c r="APQ457" s="84"/>
      <c r="APR457" s="84"/>
      <c r="APS457" s="84"/>
      <c r="APT457" s="84"/>
      <c r="APU457" s="84"/>
      <c r="APV457" s="84"/>
      <c r="APW457" s="84"/>
      <c r="APX457" s="84"/>
      <c r="APY457" s="84"/>
      <c r="APZ457" s="84"/>
      <c r="AQA457" s="84"/>
      <c r="AQB457" s="84"/>
      <c r="AQC457" s="84"/>
      <c r="AQD457" s="84"/>
      <c r="AQE457" s="84"/>
      <c r="AQF457" s="84"/>
      <c r="AQG457" s="84"/>
      <c r="AQH457" s="84"/>
      <c r="AQI457" s="84"/>
      <c r="AQJ457" s="84"/>
      <c r="AQK457" s="84"/>
      <c r="AQL457" s="84"/>
      <c r="AQM457" s="84"/>
      <c r="AQN457" s="84"/>
      <c r="AQO457" s="84"/>
      <c r="AQP457" s="84"/>
      <c r="AQQ457" s="84"/>
      <c r="AQR457" s="84"/>
      <c r="AQS457" s="84"/>
      <c r="AQT457" s="84"/>
      <c r="AQU457" s="84"/>
      <c r="AQV457" s="84"/>
      <c r="AQW457" s="84"/>
      <c r="AQX457" s="84"/>
      <c r="AQY457" s="84"/>
      <c r="AQZ457" s="84"/>
      <c r="ARA457" s="84"/>
      <c r="ARB457" s="84"/>
      <c r="ARC457" s="84"/>
      <c r="ARD457" s="84"/>
      <c r="ARE457" s="84"/>
      <c r="ARF457" s="84"/>
      <c r="ARG457" s="84"/>
      <c r="ARH457" s="84"/>
      <c r="ARI457" s="84"/>
      <c r="ARJ457" s="84"/>
      <c r="ARK457" s="84"/>
      <c r="ARL457" s="84"/>
      <c r="ARM457" s="84"/>
      <c r="ARN457" s="84"/>
      <c r="ARO457" s="84"/>
      <c r="ARP457" s="84"/>
      <c r="ARQ457" s="84"/>
      <c r="ARR457" s="84"/>
      <c r="ARS457" s="84"/>
      <c r="ART457" s="84"/>
      <c r="ARU457" s="84"/>
      <c r="ARV457" s="84"/>
      <c r="ARW457" s="84"/>
      <c r="ARX457" s="84"/>
      <c r="ARY457" s="84"/>
      <c r="ARZ457" s="84"/>
      <c r="ASA457" s="84"/>
      <c r="ASB457" s="84"/>
      <c r="ASC457" s="84"/>
      <c r="ASD457" s="84"/>
      <c r="ASE457" s="84"/>
      <c r="ASF457" s="84"/>
      <c r="ASG457" s="84"/>
      <c r="ASH457" s="84"/>
      <c r="ASI457" s="84"/>
      <c r="ASJ457" s="84"/>
      <c r="ASK457" s="84"/>
      <c r="ASL457" s="84"/>
      <c r="ASM457" s="84"/>
      <c r="ASN457" s="84"/>
      <c r="ASO457" s="84"/>
      <c r="ASP457" s="84"/>
      <c r="ASQ457" s="84"/>
      <c r="ASR457" s="84"/>
      <c r="ASS457" s="84"/>
      <c r="AST457" s="84"/>
      <c r="ASU457" s="84"/>
      <c r="ASV457" s="84"/>
      <c r="ASW457" s="84"/>
      <c r="ASX457" s="84"/>
      <c r="ASY457" s="84"/>
      <c r="ASZ457" s="84"/>
      <c r="ATA457" s="84"/>
      <c r="ATB457" s="84"/>
      <c r="ATC457" s="84"/>
      <c r="ATD457" s="84"/>
      <c r="ATE457" s="84"/>
      <c r="ATF457" s="84"/>
      <c r="ATG457" s="84"/>
      <c r="ATH457" s="84"/>
      <c r="ATI457" s="84"/>
      <c r="ATJ457" s="84"/>
      <c r="ATK457" s="84"/>
      <c r="ATL457" s="84"/>
      <c r="ATM457" s="84"/>
      <c r="ATN457" s="84"/>
      <c r="ATO457" s="84"/>
      <c r="ATP457" s="84"/>
      <c r="ATQ457" s="84"/>
      <c r="ATR457" s="84"/>
      <c r="ATS457" s="84"/>
      <c r="ATT457" s="84"/>
      <c r="ATU457" s="84"/>
      <c r="ATV457" s="84"/>
      <c r="ATW457" s="84"/>
      <c r="ATX457" s="84"/>
      <c r="ATY457" s="84"/>
      <c r="ATZ457" s="84"/>
      <c r="AUA457" s="84"/>
      <c r="AUB457" s="84"/>
      <c r="AUC457" s="84"/>
      <c r="AUD457" s="84"/>
      <c r="AUE457" s="84"/>
      <c r="AUF457" s="84"/>
      <c r="AUG457" s="84"/>
      <c r="AUH457" s="84"/>
      <c r="AUI457" s="84"/>
      <c r="AUJ457" s="84"/>
      <c r="AUK457" s="84"/>
      <c r="AUL457" s="84"/>
      <c r="AUM457" s="84"/>
      <c r="AUN457" s="84"/>
      <c r="AUO457" s="84"/>
      <c r="AUP457" s="84"/>
      <c r="AUQ457" s="84"/>
      <c r="AUR457" s="84"/>
      <c r="AUS457" s="84"/>
      <c r="AUT457" s="84"/>
      <c r="AUU457" s="84"/>
      <c r="AUV457" s="84"/>
      <c r="AUW457" s="84"/>
      <c r="AUX457" s="84"/>
      <c r="AUY457" s="84"/>
      <c r="AUZ457" s="84"/>
      <c r="AVA457" s="84"/>
      <c r="AVB457" s="84"/>
      <c r="AVC457" s="84"/>
      <c r="AVD457" s="84"/>
      <c r="AVE457" s="84"/>
      <c r="AVF457" s="84"/>
      <c r="AVG457" s="84"/>
      <c r="AVH457" s="84"/>
      <c r="AVI457" s="84"/>
      <c r="AVJ457" s="84"/>
      <c r="AVK457" s="84"/>
      <c r="AVL457" s="84"/>
      <c r="AVM457" s="84"/>
      <c r="AVN457" s="84"/>
      <c r="AVO457" s="84"/>
      <c r="AVP457" s="84"/>
      <c r="AVQ457" s="84"/>
      <c r="AVR457" s="84"/>
      <c r="AVS457" s="84"/>
      <c r="AVT457" s="84"/>
      <c r="AVU457" s="84"/>
      <c r="AVV457" s="84"/>
      <c r="AVW457" s="84"/>
      <c r="AVX457" s="84"/>
      <c r="AVY457" s="84"/>
      <c r="AVZ457" s="84"/>
      <c r="AWA457" s="84"/>
      <c r="AWB457" s="84"/>
      <c r="AWC457" s="84"/>
      <c r="AWD457" s="84"/>
      <c r="AWE457" s="84"/>
      <c r="AWF457" s="84"/>
      <c r="AWG457" s="84"/>
      <c r="AWH457" s="84"/>
      <c r="AWI457" s="84"/>
      <c r="AWJ457" s="84"/>
      <c r="AWK457" s="84"/>
      <c r="AWL457" s="84"/>
      <c r="AWM457" s="84"/>
      <c r="AWN457" s="84"/>
      <c r="AWO457" s="84"/>
      <c r="AWP457" s="84"/>
      <c r="AWQ457" s="84"/>
      <c r="AWR457" s="84"/>
      <c r="AWS457" s="84"/>
      <c r="AWT457" s="84"/>
      <c r="AWU457" s="84"/>
      <c r="AWV457" s="84"/>
      <c r="AWW457" s="84"/>
      <c r="AWX457" s="84"/>
      <c r="AWY457" s="84"/>
      <c r="AWZ457" s="84"/>
      <c r="AXA457" s="84"/>
      <c r="AXB457" s="84"/>
      <c r="AXC457" s="84"/>
      <c r="AXD457" s="84"/>
      <c r="AXE457" s="84"/>
      <c r="AXF457" s="84"/>
      <c r="AXG457" s="84"/>
      <c r="AXH457" s="84"/>
      <c r="AXI457" s="84"/>
      <c r="AXJ457" s="84"/>
      <c r="AXK457" s="84"/>
      <c r="AXL457" s="84"/>
      <c r="AXM457" s="84"/>
      <c r="AXN457" s="84"/>
      <c r="AXO457" s="84"/>
      <c r="AXP457" s="84"/>
      <c r="AXQ457" s="84"/>
      <c r="AXR457" s="84"/>
      <c r="AXS457" s="84"/>
      <c r="AXT457" s="84"/>
      <c r="AXU457" s="84"/>
      <c r="AXV457" s="84"/>
      <c r="AXW457" s="84"/>
      <c r="AXX457" s="84"/>
      <c r="AXY457" s="84"/>
      <c r="AXZ457" s="84"/>
      <c r="AYA457" s="84"/>
      <c r="AYB457" s="84"/>
      <c r="AYC457" s="84"/>
      <c r="AYD457" s="84"/>
      <c r="AYE457" s="84"/>
      <c r="AYF457" s="84"/>
      <c r="AYG457" s="84"/>
      <c r="AYH457" s="84"/>
      <c r="AYI457" s="84"/>
      <c r="AYJ457" s="84"/>
      <c r="AYK457" s="84"/>
      <c r="AYL457" s="84"/>
      <c r="AYM457" s="84"/>
      <c r="AYN457" s="84"/>
      <c r="AYO457" s="84"/>
      <c r="AYP457" s="84"/>
      <c r="AYQ457" s="84"/>
      <c r="AYR457" s="84"/>
      <c r="AYS457" s="84"/>
      <c r="AYT457" s="84"/>
      <c r="AYU457" s="84"/>
      <c r="AYV457" s="84"/>
      <c r="AYW457" s="84"/>
      <c r="AYX457" s="84"/>
      <c r="AYY457" s="84"/>
      <c r="AYZ457" s="84"/>
      <c r="AZA457" s="84"/>
      <c r="AZB457" s="84"/>
      <c r="AZC457" s="84"/>
      <c r="AZD457" s="84"/>
      <c r="AZE457" s="84"/>
      <c r="AZF457" s="84"/>
      <c r="AZG457" s="84"/>
      <c r="AZH457" s="84"/>
      <c r="AZI457" s="84"/>
      <c r="AZJ457" s="84"/>
      <c r="AZK457" s="84"/>
      <c r="AZL457" s="84"/>
      <c r="AZM457" s="84"/>
      <c r="AZN457" s="84"/>
      <c r="AZO457" s="84"/>
      <c r="AZP457" s="84"/>
      <c r="AZQ457" s="84"/>
      <c r="AZR457" s="84"/>
      <c r="AZS457" s="84"/>
      <c r="AZT457" s="84"/>
      <c r="AZU457" s="84"/>
      <c r="AZV457" s="84"/>
      <c r="AZW457" s="84"/>
      <c r="AZX457" s="84"/>
      <c r="AZY457" s="84"/>
      <c r="AZZ457" s="84"/>
      <c r="BAA457" s="84"/>
      <c r="BAB457" s="84"/>
      <c r="BAC457" s="84"/>
      <c r="BAD457" s="84"/>
      <c r="BAE457" s="84"/>
      <c r="BAF457" s="84"/>
      <c r="BAG457" s="84"/>
      <c r="BAH457" s="84"/>
      <c r="BAI457" s="84"/>
      <c r="BAJ457" s="84"/>
      <c r="BAK457" s="84"/>
      <c r="BAL457" s="84"/>
      <c r="BAM457" s="84"/>
      <c r="BAN457" s="84"/>
      <c r="BAO457" s="84"/>
      <c r="BAP457" s="84"/>
      <c r="BAQ457" s="84"/>
      <c r="BAR457" s="84"/>
      <c r="BAS457" s="84"/>
      <c r="BAT457" s="84"/>
      <c r="BAU457" s="84"/>
      <c r="BAV457" s="84"/>
      <c r="BAW457" s="84"/>
      <c r="BAX457" s="84"/>
      <c r="BAY457" s="84"/>
      <c r="BAZ457" s="84"/>
      <c r="BBA457" s="84"/>
      <c r="BBB457" s="84"/>
      <c r="BBC457" s="84"/>
      <c r="BBD457" s="84"/>
      <c r="BBE457" s="84"/>
      <c r="BBF457" s="84"/>
      <c r="BBG457" s="84"/>
      <c r="BBH457" s="84"/>
      <c r="BBI457" s="84"/>
      <c r="BBJ457" s="84"/>
      <c r="BBK457" s="84"/>
      <c r="BBL457" s="84"/>
      <c r="BBM457" s="84"/>
      <c r="BBN457" s="84"/>
      <c r="BBO457" s="84"/>
      <c r="BBP457" s="84"/>
      <c r="BBQ457" s="84"/>
      <c r="BBR457" s="84"/>
      <c r="BBS457" s="84"/>
      <c r="BBT457" s="84"/>
      <c r="BBU457" s="84"/>
      <c r="BBV457" s="84"/>
      <c r="BBW457" s="84"/>
      <c r="BBX457" s="84"/>
      <c r="BBY457" s="84"/>
      <c r="BBZ457" s="84"/>
      <c r="BCA457" s="84"/>
      <c r="BCB457" s="84"/>
      <c r="BCC457" s="84"/>
      <c r="BCD457" s="84"/>
      <c r="BCE457" s="84"/>
      <c r="BCF457" s="84"/>
      <c r="BCG457" s="84"/>
      <c r="BCH457" s="84"/>
      <c r="BCI457" s="84"/>
      <c r="BCJ457" s="84"/>
      <c r="BCK457" s="84"/>
      <c r="BCL457" s="84"/>
      <c r="BCM457" s="84"/>
      <c r="BCN457" s="84"/>
      <c r="BCO457" s="84"/>
      <c r="BCP457" s="84"/>
      <c r="BCQ457" s="84"/>
      <c r="BCR457" s="84"/>
      <c r="BCS457" s="84"/>
      <c r="BCT457" s="84"/>
      <c r="BCU457" s="84"/>
      <c r="BCV457" s="84"/>
      <c r="BCW457" s="84"/>
      <c r="BCX457" s="84"/>
      <c r="BCY457" s="84"/>
      <c r="BCZ457" s="84"/>
      <c r="BDA457" s="84"/>
      <c r="BDB457" s="84"/>
      <c r="BDC457" s="84"/>
      <c r="BDD457" s="84"/>
      <c r="BDE457" s="84"/>
      <c r="BDF457" s="84"/>
      <c r="BDG457" s="84"/>
      <c r="BDH457" s="84"/>
      <c r="BDI457" s="84"/>
      <c r="BDJ457" s="84"/>
      <c r="BDK457" s="84"/>
      <c r="BDL457" s="84"/>
      <c r="BDM457" s="84"/>
      <c r="BDN457" s="84"/>
      <c r="BDO457" s="84"/>
      <c r="BDP457" s="84"/>
      <c r="BDQ457" s="84"/>
      <c r="BDR457" s="84"/>
      <c r="BDS457" s="84"/>
      <c r="BDT457" s="84"/>
      <c r="BDU457" s="84"/>
      <c r="BDV457" s="84"/>
      <c r="BDW457" s="84"/>
      <c r="BDX457" s="84"/>
      <c r="BDY457" s="84"/>
      <c r="BDZ457" s="84"/>
      <c r="BEA457" s="84"/>
      <c r="BEB457" s="84"/>
      <c r="BEC457" s="84"/>
      <c r="BED457" s="84"/>
      <c r="BEE457" s="84"/>
      <c r="BEF457" s="84"/>
      <c r="BEG457" s="84"/>
      <c r="BEH457" s="84"/>
      <c r="BEI457" s="84"/>
      <c r="BEJ457" s="84"/>
      <c r="BEK457" s="84"/>
      <c r="BEL457" s="84"/>
      <c r="BEM457" s="84"/>
      <c r="BEN457" s="84"/>
      <c r="BEO457" s="84"/>
      <c r="BEP457" s="84"/>
      <c r="BEQ457" s="84"/>
      <c r="BER457" s="84"/>
      <c r="BES457" s="84"/>
      <c r="BET457" s="84"/>
      <c r="BEU457" s="84"/>
      <c r="BEV457" s="84"/>
      <c r="BEW457" s="84"/>
      <c r="BEX457" s="84"/>
      <c r="BEY457" s="84"/>
      <c r="BEZ457" s="84"/>
      <c r="BFA457" s="84"/>
      <c r="BFB457" s="84"/>
      <c r="BFC457" s="84"/>
      <c r="BFD457" s="84"/>
      <c r="BFE457" s="84"/>
      <c r="BFF457" s="84"/>
      <c r="BFG457" s="84"/>
      <c r="BFH457" s="84"/>
      <c r="BFI457" s="84"/>
      <c r="BFJ457" s="84"/>
      <c r="BFK457" s="84"/>
      <c r="BFL457" s="84"/>
      <c r="BFM457" s="84"/>
      <c r="BFN457" s="84"/>
      <c r="BFO457" s="84"/>
      <c r="BFP457" s="84"/>
      <c r="BFQ457" s="84"/>
      <c r="BFR457" s="84"/>
      <c r="BFS457" s="84"/>
      <c r="BFT457" s="84"/>
      <c r="BFU457" s="84"/>
      <c r="BFV457" s="84"/>
      <c r="BFW457" s="84"/>
      <c r="BFX457" s="84"/>
      <c r="BFY457" s="84"/>
      <c r="BFZ457" s="84"/>
      <c r="BGA457" s="84"/>
      <c r="BGB457" s="84"/>
      <c r="BGC457" s="84"/>
      <c r="BGD457" s="84"/>
      <c r="BGE457" s="84"/>
      <c r="BGF457" s="84"/>
      <c r="BGG457" s="84"/>
      <c r="BGH457" s="84"/>
      <c r="BGI457" s="84"/>
      <c r="BGJ457" s="84"/>
      <c r="BGK457" s="84"/>
      <c r="BGL457" s="84"/>
      <c r="BGM457" s="84"/>
      <c r="BGN457" s="84"/>
      <c r="BGO457" s="84"/>
      <c r="BGP457" s="84"/>
      <c r="BGQ457" s="84"/>
      <c r="BGR457" s="84"/>
      <c r="BGS457" s="84"/>
      <c r="BGT457" s="84"/>
      <c r="BGU457" s="84"/>
      <c r="BGV457" s="84"/>
      <c r="BGW457" s="84"/>
      <c r="BGX457" s="84"/>
      <c r="BGY457" s="84"/>
      <c r="BGZ457" s="84"/>
      <c r="BHA457" s="84"/>
      <c r="BHB457" s="84"/>
      <c r="BHC457" s="84"/>
      <c r="BHD457" s="84"/>
      <c r="BHE457" s="84"/>
      <c r="BHF457" s="84"/>
      <c r="BHG457" s="84"/>
      <c r="BHH457" s="84"/>
      <c r="BHI457" s="84"/>
      <c r="BHJ457" s="84"/>
      <c r="BHK457" s="84"/>
      <c r="BHL457" s="84"/>
      <c r="BHM457" s="84"/>
      <c r="BHN457" s="84"/>
      <c r="BHO457" s="84"/>
      <c r="BHP457" s="84"/>
      <c r="BHQ457" s="84"/>
      <c r="BHR457" s="84"/>
      <c r="BHS457" s="84"/>
      <c r="BHT457" s="84"/>
      <c r="BHU457" s="84"/>
      <c r="BHV457" s="84"/>
      <c r="BHW457" s="84"/>
      <c r="BHX457" s="84"/>
      <c r="BHY457" s="84"/>
      <c r="BHZ457" s="84"/>
      <c r="BIA457" s="84"/>
      <c r="BIB457" s="84"/>
      <c r="BIC457" s="84"/>
      <c r="BID457" s="84"/>
      <c r="BIE457" s="84"/>
      <c r="BIF457" s="84"/>
      <c r="BIG457" s="84"/>
      <c r="BIH457" s="84"/>
      <c r="BII457" s="84"/>
      <c r="BIJ457" s="84"/>
      <c r="BIK457" s="84"/>
      <c r="BIL457" s="84"/>
      <c r="BIM457" s="84"/>
      <c r="BIN457" s="84"/>
      <c r="BIO457" s="84"/>
      <c r="BIP457" s="84"/>
      <c r="BIQ457" s="84"/>
      <c r="BIR457" s="84"/>
      <c r="BIS457" s="84"/>
      <c r="BIT457" s="84"/>
      <c r="BIU457" s="84"/>
      <c r="BIV457" s="84"/>
      <c r="BIW457" s="84"/>
      <c r="BIX457" s="84"/>
      <c r="BIY457" s="84"/>
      <c r="BIZ457" s="84"/>
      <c r="BJA457" s="84"/>
      <c r="BJB457" s="84"/>
      <c r="BJC457" s="84"/>
      <c r="BJD457" s="84"/>
      <c r="BJE457" s="84"/>
      <c r="BJF457" s="84"/>
      <c r="BJG457" s="84"/>
      <c r="BJH457" s="84"/>
      <c r="BJI457" s="84"/>
      <c r="BJJ457" s="84"/>
      <c r="BJK457" s="84"/>
      <c r="BJL457" s="84"/>
      <c r="BJM457" s="84"/>
      <c r="BJN457" s="84"/>
      <c r="BJO457" s="84"/>
      <c r="BJP457" s="84"/>
      <c r="BJQ457" s="84"/>
      <c r="BJR457" s="84"/>
      <c r="BJS457" s="84"/>
      <c r="BJT457" s="84"/>
      <c r="BJU457" s="84"/>
      <c r="BJV457" s="84"/>
      <c r="BJW457" s="84"/>
      <c r="BJX457" s="84"/>
      <c r="BJY457" s="84"/>
      <c r="BJZ457" s="84"/>
      <c r="BKA457" s="84"/>
      <c r="BKB457" s="84"/>
      <c r="BKC457" s="84"/>
      <c r="BKD457" s="84"/>
      <c r="BKE457" s="84"/>
      <c r="BKF457" s="84"/>
      <c r="BKG457" s="84"/>
      <c r="BKH457" s="84"/>
      <c r="BKI457" s="84"/>
      <c r="BKJ457" s="84"/>
      <c r="BKK457" s="84"/>
      <c r="BKL457" s="84"/>
      <c r="BKM457" s="84"/>
      <c r="BKN457" s="84"/>
      <c r="BKO457" s="84"/>
      <c r="BKP457" s="84"/>
      <c r="BKQ457" s="84"/>
      <c r="BKR457" s="84"/>
      <c r="BKS457" s="84"/>
      <c r="BKT457" s="84"/>
      <c r="BKU457" s="84"/>
      <c r="BKV457" s="84"/>
      <c r="BKW457" s="84"/>
      <c r="BKX457" s="84"/>
      <c r="BKY457" s="84"/>
      <c r="BKZ457" s="84"/>
      <c r="BLA457" s="84"/>
      <c r="BLB457" s="84"/>
      <c r="BLC457" s="84"/>
      <c r="BLD457" s="84"/>
      <c r="BLE457" s="84"/>
      <c r="BLF457" s="84"/>
      <c r="BLG457" s="84"/>
      <c r="BLH457" s="84"/>
      <c r="BLI457" s="84"/>
      <c r="BLJ457" s="84"/>
      <c r="BLK457" s="84"/>
      <c r="BLL457" s="84"/>
      <c r="BLM457" s="84"/>
      <c r="BLN457" s="84"/>
      <c r="BLO457" s="84"/>
      <c r="BLP457" s="84"/>
      <c r="BLQ457" s="84"/>
      <c r="BLR457" s="84"/>
      <c r="BLS457" s="84"/>
      <c r="BLT457" s="84"/>
      <c r="BLU457" s="84"/>
      <c r="BLV457" s="84"/>
      <c r="BLW457" s="84"/>
      <c r="BLX457" s="84"/>
      <c r="BLY457" s="84"/>
      <c r="BLZ457" s="84"/>
      <c r="BMA457" s="84"/>
      <c r="BMB457" s="84"/>
      <c r="BMC457" s="84"/>
      <c r="BMD457" s="84"/>
      <c r="BME457" s="84"/>
      <c r="BMF457" s="84"/>
      <c r="BMG457" s="84"/>
      <c r="BMH457" s="84"/>
      <c r="BMI457" s="84"/>
      <c r="BMJ457" s="84"/>
      <c r="BMK457" s="84"/>
      <c r="BML457" s="84"/>
      <c r="BMM457" s="84"/>
      <c r="BMN457" s="84"/>
      <c r="BMO457" s="84"/>
      <c r="BMP457" s="84"/>
      <c r="BMQ457" s="84"/>
      <c r="BMR457" s="84"/>
      <c r="BMS457" s="84"/>
      <c r="BMT457" s="84"/>
      <c r="BMU457" s="84"/>
      <c r="BMV457" s="84"/>
      <c r="BMW457" s="84"/>
      <c r="BMX457" s="84"/>
      <c r="BMY457" s="84"/>
      <c r="BMZ457" s="84"/>
      <c r="BNA457" s="84"/>
      <c r="BNB457" s="84"/>
      <c r="BNC457" s="84"/>
      <c r="BND457" s="84"/>
      <c r="BNE457" s="84"/>
      <c r="BNF457" s="84"/>
      <c r="BNG457" s="84"/>
      <c r="BNH457" s="84"/>
      <c r="BNI457" s="84"/>
      <c r="BNJ457" s="84"/>
      <c r="BNK457" s="84"/>
      <c r="BNL457" s="84"/>
      <c r="BNM457" s="84"/>
      <c r="BNN457" s="84"/>
      <c r="BNO457" s="84"/>
      <c r="BNP457" s="84"/>
      <c r="BNQ457" s="84"/>
      <c r="BNR457" s="84"/>
      <c r="BNS457" s="84"/>
      <c r="BNT457" s="84"/>
      <c r="BNU457" s="84"/>
      <c r="BNV457" s="84"/>
      <c r="BNW457" s="84"/>
      <c r="BNX457" s="84"/>
      <c r="BNY457" s="84"/>
      <c r="BNZ457" s="84"/>
      <c r="BOA457" s="84"/>
      <c r="BOB457" s="84"/>
      <c r="BOC457" s="84"/>
      <c r="BOD457" s="84"/>
      <c r="BOE457" s="84"/>
      <c r="BOF457" s="84"/>
      <c r="BOG457" s="84"/>
      <c r="BOH457" s="84"/>
      <c r="BOI457" s="84"/>
      <c r="BOJ457" s="84"/>
      <c r="BOK457" s="84"/>
      <c r="BOL457" s="84"/>
      <c r="BOM457" s="84"/>
      <c r="BON457" s="84"/>
      <c r="BOO457" s="84"/>
      <c r="BOP457" s="84"/>
      <c r="BOQ457" s="84"/>
      <c r="BOR457" s="84"/>
      <c r="BOS457" s="84"/>
      <c r="BOT457" s="84"/>
      <c r="BOU457" s="84"/>
      <c r="BOV457" s="84"/>
      <c r="BOW457" s="84"/>
      <c r="BOX457" s="84"/>
      <c r="BOY457" s="84"/>
      <c r="BOZ457" s="84"/>
      <c r="BPA457" s="84"/>
      <c r="BPB457" s="84"/>
      <c r="BPC457" s="84"/>
      <c r="BPD457" s="84"/>
      <c r="BPE457" s="84"/>
      <c r="BPF457" s="84"/>
      <c r="BPG457" s="84"/>
      <c r="BPH457" s="84"/>
      <c r="BPI457" s="84"/>
      <c r="BPJ457" s="84"/>
      <c r="BPK457" s="84"/>
      <c r="BPL457" s="84"/>
      <c r="BPM457" s="84"/>
      <c r="BPN457" s="84"/>
      <c r="BPO457" s="84"/>
      <c r="BPP457" s="84"/>
      <c r="BPQ457" s="84"/>
      <c r="BPR457" s="84"/>
      <c r="BPS457" s="84"/>
      <c r="BPT457" s="84"/>
      <c r="BPU457" s="84"/>
      <c r="BPV457" s="84"/>
      <c r="BPW457" s="84"/>
      <c r="BPX457" s="84"/>
      <c r="BPY457" s="84"/>
      <c r="BPZ457" s="84"/>
      <c r="BQA457" s="84"/>
      <c r="BQB457" s="84"/>
      <c r="BQC457" s="84"/>
      <c r="BQD457" s="84"/>
      <c r="BQE457" s="84"/>
      <c r="BQF457" s="84"/>
      <c r="BQG457" s="84"/>
      <c r="BQH457" s="84"/>
      <c r="BQI457" s="84"/>
      <c r="BQJ457" s="84"/>
      <c r="BQK457" s="84"/>
      <c r="BQL457" s="84"/>
      <c r="BQM457" s="84"/>
      <c r="BQN457" s="84"/>
      <c r="BQO457" s="84"/>
      <c r="BQP457" s="84"/>
      <c r="BQQ457" s="84"/>
      <c r="BQR457" s="84"/>
      <c r="BQS457" s="84"/>
      <c r="BQT457" s="84"/>
      <c r="BQU457" s="84"/>
      <c r="BQV457" s="84"/>
      <c r="BQW457" s="84"/>
      <c r="BQX457" s="84"/>
      <c r="BQY457" s="84"/>
      <c r="BQZ457" s="84"/>
      <c r="BRA457" s="84"/>
      <c r="BRB457" s="84"/>
      <c r="BRC457" s="84"/>
      <c r="BRD457" s="84"/>
      <c r="BRE457" s="84"/>
      <c r="BRF457" s="84"/>
      <c r="BRG457" s="84"/>
      <c r="BRH457" s="84"/>
      <c r="BRI457" s="84"/>
      <c r="BRJ457" s="84"/>
      <c r="BRK457" s="84"/>
      <c r="BRL457" s="84"/>
      <c r="BRM457" s="84"/>
      <c r="BRN457" s="84"/>
      <c r="BRO457" s="84"/>
      <c r="BRP457" s="84"/>
      <c r="BRQ457" s="84"/>
      <c r="BRR457" s="84"/>
      <c r="BRS457" s="84"/>
      <c r="BRT457" s="84"/>
      <c r="BRU457" s="84"/>
      <c r="BRV457" s="84"/>
      <c r="BRW457" s="84"/>
      <c r="BRX457" s="84"/>
      <c r="BRY457" s="84"/>
      <c r="BRZ457" s="84"/>
      <c r="BSA457" s="84"/>
      <c r="BSB457" s="84"/>
      <c r="BSC457" s="84"/>
      <c r="BSD457" s="84"/>
      <c r="BSE457" s="84"/>
      <c r="BSF457" s="84"/>
      <c r="BSG457" s="84"/>
      <c r="BSH457" s="84"/>
      <c r="BSI457" s="84"/>
      <c r="BSJ457" s="84"/>
      <c r="BSK457" s="84"/>
      <c r="BSL457" s="84"/>
      <c r="BSM457" s="84"/>
      <c r="BSN457" s="84"/>
      <c r="BSO457" s="84"/>
      <c r="BSP457" s="84"/>
      <c r="BSQ457" s="84"/>
      <c r="BSR457" s="84"/>
      <c r="BSS457" s="84"/>
      <c r="BST457" s="84"/>
      <c r="BSU457" s="84"/>
      <c r="BSV457" s="84"/>
      <c r="BSW457" s="84"/>
      <c r="BSX457" s="84"/>
      <c r="BSY457" s="84"/>
      <c r="BSZ457" s="84"/>
      <c r="BTA457" s="84"/>
      <c r="BTB457" s="84"/>
      <c r="BTC457" s="84"/>
      <c r="BTD457" s="84"/>
      <c r="BTE457" s="84"/>
      <c r="BTF457" s="84"/>
      <c r="BTG457" s="84"/>
      <c r="BTH457" s="84"/>
      <c r="BTI457" s="84"/>
      <c r="BTJ457" s="84"/>
      <c r="BTK457" s="84"/>
      <c r="BTL457" s="84"/>
      <c r="BTM457" s="84"/>
      <c r="BTN457" s="84"/>
      <c r="BTO457" s="84"/>
      <c r="BTP457" s="84"/>
      <c r="BTQ457" s="84"/>
      <c r="BTR457" s="84"/>
      <c r="BTS457" s="84"/>
      <c r="BTT457" s="84"/>
      <c r="BTU457" s="84"/>
      <c r="BTV457" s="84"/>
      <c r="BTW457" s="84"/>
      <c r="BTX457" s="84"/>
      <c r="BTY457" s="84"/>
      <c r="BTZ457" s="84"/>
      <c r="BUA457" s="84"/>
      <c r="BUB457" s="84"/>
      <c r="BUC457" s="84"/>
      <c r="BUD457" s="84"/>
      <c r="BUE457" s="84"/>
      <c r="BUF457" s="84"/>
      <c r="BUG457" s="84"/>
      <c r="BUH457" s="84"/>
      <c r="BUI457" s="84"/>
      <c r="BUJ457" s="84"/>
      <c r="BUK457" s="84"/>
      <c r="BUL457" s="84"/>
      <c r="BUM457" s="84"/>
      <c r="BUN457" s="84"/>
      <c r="BUO457" s="84"/>
      <c r="BUP457" s="84"/>
      <c r="BUQ457" s="84"/>
      <c r="BUR457" s="84"/>
      <c r="BUS457" s="84"/>
      <c r="BUT457" s="84"/>
      <c r="BUU457" s="84"/>
      <c r="BUV457" s="84"/>
      <c r="BUW457" s="84"/>
      <c r="BUX457" s="84"/>
      <c r="BUY457" s="84"/>
      <c r="BUZ457" s="84"/>
      <c r="BVA457" s="84"/>
      <c r="BVB457" s="84"/>
      <c r="BVC457" s="84"/>
      <c r="BVD457" s="84"/>
      <c r="BVE457" s="84"/>
      <c r="BVF457" s="84"/>
      <c r="BVG457" s="84"/>
      <c r="BVH457" s="84"/>
      <c r="BVI457" s="84"/>
      <c r="BVJ457" s="84"/>
      <c r="BVK457" s="84"/>
      <c r="BVL457" s="84"/>
      <c r="BVM457" s="84"/>
      <c r="BVN457" s="84"/>
      <c r="BVO457" s="84"/>
      <c r="BVP457" s="84"/>
      <c r="BVQ457" s="84"/>
      <c r="BVR457" s="84"/>
      <c r="BVS457" s="84"/>
      <c r="BVT457" s="84"/>
      <c r="BVU457" s="84"/>
      <c r="BVV457" s="84"/>
      <c r="BVW457" s="84"/>
      <c r="BVX457" s="84"/>
      <c r="BVY457" s="84"/>
      <c r="BVZ457" s="84"/>
      <c r="BWA457" s="84"/>
      <c r="BWB457" s="84"/>
      <c r="BWC457" s="84"/>
      <c r="BWD457" s="84"/>
      <c r="BWE457" s="84"/>
      <c r="BWF457" s="84"/>
      <c r="BWG457" s="84"/>
      <c r="BWH457" s="84"/>
      <c r="BWI457" s="84"/>
      <c r="BWJ457" s="84"/>
      <c r="BWK457" s="84"/>
      <c r="BWL457" s="84"/>
      <c r="BWM457" s="84"/>
      <c r="BWN457" s="84"/>
      <c r="BWO457" s="84"/>
      <c r="BWP457" s="84"/>
      <c r="BWQ457" s="84"/>
      <c r="BWR457" s="84"/>
      <c r="BWS457" s="84"/>
      <c r="BWT457" s="84"/>
      <c r="BWU457" s="84"/>
      <c r="BWV457" s="84"/>
      <c r="BWW457" s="84"/>
      <c r="BWX457" s="84"/>
      <c r="BWY457" s="84"/>
      <c r="BWZ457" s="84"/>
      <c r="BXA457" s="84"/>
      <c r="BXB457" s="84"/>
      <c r="BXC457" s="84"/>
      <c r="BXD457" s="84"/>
      <c r="BXE457" s="84"/>
      <c r="BXF457" s="84"/>
      <c r="BXG457" s="84"/>
      <c r="BXH457" s="84"/>
      <c r="BXI457" s="84"/>
      <c r="BXJ457" s="84"/>
      <c r="BXK457" s="84"/>
      <c r="BXL457" s="84"/>
      <c r="BXM457" s="84"/>
      <c r="BXN457" s="84"/>
      <c r="BXO457" s="84"/>
      <c r="BXP457" s="84"/>
      <c r="BXQ457" s="84"/>
      <c r="BXR457" s="84"/>
      <c r="BXS457" s="84"/>
      <c r="BXT457" s="84"/>
      <c r="BXU457" s="84"/>
      <c r="BXV457" s="84"/>
      <c r="BXW457" s="84"/>
      <c r="BXX457" s="84"/>
      <c r="BXY457" s="84"/>
      <c r="BXZ457" s="84"/>
      <c r="BYA457" s="84"/>
      <c r="BYB457" s="84"/>
      <c r="BYC457" s="84"/>
      <c r="BYD457" s="84"/>
      <c r="BYE457" s="84"/>
      <c r="BYF457" s="84"/>
      <c r="BYG457" s="84"/>
      <c r="BYH457" s="84"/>
      <c r="BYI457" s="84"/>
      <c r="BYJ457" s="84"/>
      <c r="BYK457" s="84"/>
      <c r="BYL457" s="84"/>
      <c r="BYM457" s="84"/>
      <c r="BYN457" s="84"/>
      <c r="BYO457" s="84"/>
      <c r="BYP457" s="84"/>
      <c r="BYQ457" s="84"/>
      <c r="BYR457" s="84"/>
      <c r="BYS457" s="84"/>
      <c r="BYT457" s="84"/>
      <c r="BYU457" s="84"/>
      <c r="BYV457" s="84"/>
      <c r="BYW457" s="84"/>
      <c r="BYX457" s="84"/>
      <c r="BYY457" s="84"/>
      <c r="BYZ457" s="84"/>
      <c r="BZA457" s="84"/>
      <c r="BZB457" s="84"/>
      <c r="BZC457" s="84"/>
      <c r="BZD457" s="84"/>
      <c r="BZE457" s="84"/>
      <c r="BZF457" s="84"/>
      <c r="BZG457" s="84"/>
      <c r="BZH457" s="84"/>
      <c r="BZI457" s="84"/>
      <c r="BZJ457" s="84"/>
      <c r="BZK457" s="84"/>
      <c r="BZL457" s="84"/>
      <c r="BZM457" s="84"/>
      <c r="BZN457" s="84"/>
      <c r="BZO457" s="84"/>
      <c r="BZP457" s="84"/>
      <c r="BZQ457" s="84"/>
      <c r="BZR457" s="84"/>
      <c r="BZS457" s="84"/>
      <c r="BZT457" s="84"/>
      <c r="BZU457" s="84"/>
      <c r="BZV457" s="84"/>
      <c r="BZW457" s="84"/>
      <c r="BZX457" s="84"/>
      <c r="BZY457" s="84"/>
      <c r="BZZ457" s="84"/>
      <c r="CAA457" s="84"/>
      <c r="CAB457" s="84"/>
      <c r="CAC457" s="84"/>
      <c r="CAD457" s="84"/>
      <c r="CAE457" s="84"/>
      <c r="CAF457" s="84"/>
      <c r="CAG457" s="84"/>
      <c r="CAH457" s="84"/>
      <c r="CAI457" s="84"/>
      <c r="CAJ457" s="84"/>
      <c r="CAK457" s="84"/>
      <c r="CAL457" s="84"/>
      <c r="CAM457" s="84"/>
      <c r="CAN457" s="84"/>
      <c r="CAO457" s="84"/>
      <c r="CAP457" s="84"/>
      <c r="CAQ457" s="84"/>
      <c r="CAR457" s="84"/>
      <c r="CAS457" s="84"/>
      <c r="CAT457" s="84"/>
      <c r="CAU457" s="84"/>
      <c r="CAV457" s="84"/>
      <c r="CAW457" s="84"/>
      <c r="CAX457" s="84"/>
      <c r="CAY457" s="84"/>
      <c r="CAZ457" s="84"/>
      <c r="CBA457" s="84"/>
      <c r="CBB457" s="84"/>
      <c r="CBC457" s="84"/>
      <c r="CBD457" s="84"/>
      <c r="CBE457" s="84"/>
      <c r="CBF457" s="84"/>
      <c r="CBG457" s="84"/>
      <c r="CBH457" s="84"/>
      <c r="CBI457" s="84"/>
      <c r="CBJ457" s="84"/>
      <c r="CBK457" s="84"/>
      <c r="CBL457" s="84"/>
      <c r="CBM457" s="84"/>
      <c r="CBN457" s="84"/>
      <c r="CBO457" s="84"/>
      <c r="CBP457" s="84"/>
      <c r="CBQ457" s="84"/>
      <c r="CBR457" s="84"/>
      <c r="CBS457" s="84"/>
      <c r="CBT457" s="84"/>
      <c r="CBU457" s="84"/>
      <c r="CBV457" s="84"/>
      <c r="CBW457" s="84"/>
      <c r="CBX457" s="84"/>
      <c r="CBY457" s="84"/>
      <c r="CBZ457" s="84"/>
      <c r="CCA457" s="84"/>
      <c r="CCB457" s="84"/>
      <c r="CCC457" s="84"/>
      <c r="CCD457" s="84"/>
      <c r="CCE457" s="84"/>
      <c r="CCF457" s="84"/>
      <c r="CCG457" s="84"/>
      <c r="CCH457" s="84"/>
      <c r="CCI457" s="84"/>
      <c r="CCJ457" s="84"/>
      <c r="CCK457" s="84"/>
      <c r="CCL457" s="84"/>
      <c r="CCM457" s="84"/>
      <c r="CCN457" s="84"/>
      <c r="CCO457" s="84"/>
      <c r="CCP457" s="84"/>
      <c r="CCQ457" s="84"/>
      <c r="CCR457" s="84"/>
      <c r="CCS457" s="84"/>
      <c r="CCT457" s="84"/>
      <c r="CCU457" s="84"/>
      <c r="CCV457" s="84"/>
      <c r="CCW457" s="84"/>
      <c r="CCX457" s="84"/>
      <c r="CCY457" s="84"/>
      <c r="CCZ457" s="84"/>
      <c r="CDA457" s="84"/>
      <c r="CDB457" s="84"/>
      <c r="CDC457" s="84"/>
      <c r="CDD457" s="84"/>
      <c r="CDE457" s="84"/>
      <c r="CDF457" s="84"/>
      <c r="CDG457" s="84"/>
      <c r="CDH457" s="84"/>
      <c r="CDI457" s="84"/>
      <c r="CDJ457" s="84"/>
      <c r="CDK457" s="84"/>
      <c r="CDL457" s="84"/>
      <c r="CDM457" s="84"/>
      <c r="CDN457" s="84"/>
      <c r="CDO457" s="84"/>
      <c r="CDP457" s="84"/>
      <c r="CDQ457" s="84"/>
      <c r="CDR457" s="84"/>
      <c r="CDS457" s="84"/>
      <c r="CDT457" s="84"/>
      <c r="CDU457" s="84"/>
      <c r="CDV457" s="84"/>
      <c r="CDW457" s="84"/>
      <c r="CDX457" s="84"/>
      <c r="CDY457" s="84"/>
      <c r="CDZ457" s="84"/>
      <c r="CEA457" s="84"/>
      <c r="CEB457" s="84"/>
      <c r="CEC457" s="84"/>
      <c r="CED457" s="84"/>
      <c r="CEE457" s="84"/>
      <c r="CEF457" s="84"/>
      <c r="CEG457" s="84"/>
      <c r="CEH457" s="84"/>
      <c r="CEI457" s="84"/>
      <c r="CEJ457" s="84"/>
      <c r="CEK457" s="84"/>
      <c r="CEL457" s="84"/>
      <c r="CEM457" s="84"/>
      <c r="CEN457" s="84"/>
      <c r="CEO457" s="84"/>
      <c r="CEP457" s="84"/>
      <c r="CEQ457" s="84"/>
      <c r="CER457" s="84"/>
      <c r="CES457" s="84"/>
      <c r="CET457" s="84"/>
      <c r="CEU457" s="84"/>
      <c r="CEV457" s="84"/>
      <c r="CEW457" s="84"/>
      <c r="CEX457" s="84"/>
      <c r="CEY457" s="84"/>
      <c r="CEZ457" s="84"/>
      <c r="CFA457" s="84"/>
      <c r="CFB457" s="84"/>
      <c r="CFC457" s="84"/>
      <c r="CFD457" s="84"/>
      <c r="CFE457" s="84"/>
      <c r="CFF457" s="84"/>
      <c r="CFG457" s="84"/>
      <c r="CFH457" s="84"/>
      <c r="CFI457" s="84"/>
      <c r="CFJ457" s="84"/>
      <c r="CFK457" s="84"/>
      <c r="CFL457" s="84"/>
      <c r="CFM457" s="84"/>
      <c r="CFN457" s="84"/>
      <c r="CFO457" s="84"/>
      <c r="CFP457" s="84"/>
      <c r="CFQ457" s="84"/>
      <c r="CFR457" s="84"/>
      <c r="CFS457" s="84"/>
      <c r="CFT457" s="84"/>
      <c r="CFU457" s="84"/>
      <c r="CFV457" s="84"/>
      <c r="CFW457" s="84"/>
      <c r="CFX457" s="84"/>
      <c r="CFY457" s="84"/>
      <c r="CFZ457" s="84"/>
      <c r="CGA457" s="84"/>
      <c r="CGB457" s="84"/>
      <c r="CGC457" s="84"/>
      <c r="CGD457" s="84"/>
      <c r="CGE457" s="84"/>
      <c r="CGF457" s="84"/>
      <c r="CGG457" s="84"/>
      <c r="CGH457" s="84"/>
      <c r="CGI457" s="84"/>
      <c r="CGJ457" s="84"/>
      <c r="CGK457" s="84"/>
      <c r="CGL457" s="84"/>
      <c r="CGM457" s="84"/>
      <c r="CGN457" s="84"/>
      <c r="CGO457" s="84"/>
      <c r="CGP457" s="84"/>
      <c r="CGQ457" s="84"/>
      <c r="CGR457" s="84"/>
      <c r="CGS457" s="84"/>
      <c r="CGT457" s="84"/>
      <c r="CGU457" s="84"/>
      <c r="CGV457" s="84"/>
      <c r="CGW457" s="84"/>
      <c r="CGX457" s="84"/>
      <c r="CGY457" s="84"/>
      <c r="CGZ457" s="84"/>
      <c r="CHA457" s="84"/>
      <c r="CHB457" s="84"/>
      <c r="CHC457" s="84"/>
      <c r="CHD457" s="84"/>
      <c r="CHE457" s="84"/>
      <c r="CHF457" s="84"/>
      <c r="CHG457" s="84"/>
      <c r="CHH457" s="84"/>
      <c r="CHI457" s="84"/>
      <c r="CHJ457" s="84"/>
      <c r="CHK457" s="84"/>
      <c r="CHL457" s="84"/>
      <c r="CHM457" s="84"/>
      <c r="CHN457" s="84"/>
      <c r="CHO457" s="84"/>
      <c r="CHP457" s="84"/>
      <c r="CHQ457" s="84"/>
      <c r="CHR457" s="84"/>
      <c r="CHS457" s="84"/>
      <c r="CHT457" s="84"/>
      <c r="CHU457" s="84"/>
      <c r="CHV457" s="84"/>
      <c r="CHW457" s="84"/>
      <c r="CHX457" s="84"/>
      <c r="CHY457" s="84"/>
      <c r="CHZ457" s="84"/>
      <c r="CIA457" s="84"/>
      <c r="CIB457" s="84"/>
      <c r="CIC457" s="84"/>
      <c r="CID457" s="84"/>
      <c r="CIE457" s="84"/>
      <c r="CIF457" s="84"/>
      <c r="CIG457" s="84"/>
      <c r="CIH457" s="84"/>
      <c r="CII457" s="84"/>
      <c r="CIJ457" s="84"/>
      <c r="CIK457" s="84"/>
      <c r="CIL457" s="84"/>
      <c r="CIM457" s="84"/>
      <c r="CIN457" s="84"/>
      <c r="CIO457" s="84"/>
      <c r="CIP457" s="84"/>
      <c r="CIQ457" s="84"/>
      <c r="CIR457" s="84"/>
      <c r="CIS457" s="84"/>
      <c r="CIT457" s="84"/>
      <c r="CIU457" s="84"/>
      <c r="CIV457" s="84"/>
      <c r="CIW457" s="84"/>
      <c r="CIX457" s="84"/>
      <c r="CIY457" s="84"/>
      <c r="CIZ457" s="84"/>
      <c r="CJA457" s="84"/>
      <c r="CJB457" s="84"/>
      <c r="CJC457" s="84"/>
      <c r="CJD457" s="84"/>
      <c r="CJE457" s="84"/>
      <c r="CJF457" s="84"/>
      <c r="CJG457" s="84"/>
      <c r="CJH457" s="84"/>
      <c r="CJI457" s="84"/>
      <c r="CJJ457" s="84"/>
      <c r="CJK457" s="84"/>
      <c r="CJL457" s="84"/>
      <c r="CJM457" s="84"/>
      <c r="CJN457" s="84"/>
      <c r="CJO457" s="84"/>
      <c r="CJP457" s="84"/>
      <c r="CJQ457" s="84"/>
      <c r="CJR457" s="84"/>
      <c r="CJS457" s="84"/>
      <c r="CJT457" s="84"/>
      <c r="CJU457" s="84"/>
      <c r="CJV457" s="84"/>
      <c r="CJW457" s="84"/>
      <c r="CJX457" s="84"/>
      <c r="CJY457" s="84"/>
      <c r="CJZ457" s="84"/>
      <c r="CKA457" s="84"/>
      <c r="CKB457" s="84"/>
      <c r="CKC457" s="84"/>
      <c r="CKD457" s="84"/>
      <c r="CKE457" s="84"/>
      <c r="CKF457" s="84"/>
      <c r="CKG457" s="84"/>
      <c r="CKH457" s="84"/>
      <c r="CKI457" s="84"/>
      <c r="CKJ457" s="84"/>
      <c r="CKK457" s="84"/>
      <c r="CKL457" s="84"/>
      <c r="CKM457" s="84"/>
      <c r="CKN457" s="84"/>
      <c r="CKO457" s="84"/>
      <c r="CKP457" s="84"/>
      <c r="CKQ457" s="84"/>
      <c r="CKR457" s="84"/>
      <c r="CKS457" s="84"/>
      <c r="CKT457" s="84"/>
      <c r="CKU457" s="84"/>
      <c r="CKV457" s="84"/>
      <c r="CKW457" s="84"/>
      <c r="CKX457" s="84"/>
      <c r="CKY457" s="84"/>
      <c r="CKZ457" s="84"/>
      <c r="CLA457" s="84"/>
      <c r="CLB457" s="84"/>
      <c r="CLC457" s="84"/>
      <c r="CLD457" s="84"/>
      <c r="CLE457" s="84"/>
      <c r="CLF457" s="84"/>
      <c r="CLG457" s="84"/>
      <c r="CLH457" s="84"/>
      <c r="CLI457" s="84"/>
      <c r="CLJ457" s="84"/>
      <c r="CLK457" s="84"/>
      <c r="CLL457" s="84"/>
      <c r="CLM457" s="84"/>
      <c r="CLN457" s="84"/>
      <c r="CLO457" s="84"/>
      <c r="CLP457" s="84"/>
      <c r="CLQ457" s="84"/>
      <c r="CLR457" s="84"/>
      <c r="CLS457" s="84"/>
      <c r="CLT457" s="84"/>
      <c r="CLU457" s="84"/>
      <c r="CLV457" s="84"/>
      <c r="CLW457" s="84"/>
      <c r="CLX457" s="84"/>
      <c r="CLY457" s="84"/>
      <c r="CLZ457" s="84"/>
      <c r="CMA457" s="84"/>
      <c r="CMB457" s="84"/>
      <c r="CMC457" s="84"/>
      <c r="CMD457" s="84"/>
      <c r="CME457" s="84"/>
      <c r="CMF457" s="84"/>
      <c r="CMG457" s="84"/>
      <c r="CMH457" s="84"/>
      <c r="CMI457" s="84"/>
      <c r="CMJ457" s="84"/>
      <c r="CMK457" s="84"/>
      <c r="CML457" s="84"/>
      <c r="CMM457" s="84"/>
      <c r="CMN457" s="84"/>
      <c r="CMO457" s="84"/>
      <c r="CMP457" s="84"/>
      <c r="CMQ457" s="84"/>
      <c r="CMR457" s="84"/>
      <c r="CMS457" s="84"/>
      <c r="CMT457" s="84"/>
      <c r="CMU457" s="84"/>
      <c r="CMV457" s="84"/>
      <c r="CMW457" s="84"/>
      <c r="CMX457" s="84"/>
      <c r="CMY457" s="84"/>
      <c r="CMZ457" s="84"/>
      <c r="CNA457" s="84"/>
      <c r="CNB457" s="84"/>
      <c r="CNC457" s="84"/>
      <c r="CND457" s="84"/>
      <c r="CNE457" s="84"/>
      <c r="CNF457" s="84"/>
      <c r="CNG457" s="84"/>
      <c r="CNH457" s="84"/>
      <c r="CNI457" s="84"/>
      <c r="CNJ457" s="84"/>
      <c r="CNK457" s="84"/>
      <c r="CNL457" s="84"/>
      <c r="CNM457" s="84"/>
      <c r="CNN457" s="84"/>
      <c r="CNO457" s="84"/>
      <c r="CNP457" s="84"/>
      <c r="CNQ457" s="84"/>
      <c r="CNR457" s="84"/>
      <c r="CNS457" s="84"/>
      <c r="CNT457" s="84"/>
      <c r="CNU457" s="84"/>
      <c r="CNV457" s="84"/>
      <c r="CNW457" s="84"/>
      <c r="CNX457" s="84"/>
      <c r="CNY457" s="84"/>
      <c r="CNZ457" s="84"/>
      <c r="COA457" s="84"/>
      <c r="COB457" s="84"/>
      <c r="COC457" s="84"/>
      <c r="COD457" s="84"/>
      <c r="COE457" s="84"/>
      <c r="COF457" s="84"/>
      <c r="COG457" s="84"/>
      <c r="COH457" s="84"/>
      <c r="COI457" s="84"/>
      <c r="COJ457" s="84"/>
      <c r="COK457" s="84"/>
      <c r="COL457" s="84"/>
      <c r="COM457" s="84"/>
      <c r="CON457" s="84"/>
      <c r="COO457" s="84"/>
      <c r="COP457" s="84"/>
      <c r="COQ457" s="84"/>
      <c r="COR457" s="84"/>
      <c r="COS457" s="84"/>
      <c r="COT457" s="84"/>
      <c r="COU457" s="84"/>
      <c r="COV457" s="84"/>
      <c r="COW457" s="84"/>
      <c r="COX457" s="84"/>
      <c r="COY457" s="84"/>
      <c r="COZ457" s="84"/>
      <c r="CPA457" s="84"/>
      <c r="CPB457" s="84"/>
      <c r="CPC457" s="84"/>
      <c r="CPD457" s="84"/>
      <c r="CPE457" s="84"/>
      <c r="CPF457" s="84"/>
      <c r="CPG457" s="84"/>
      <c r="CPH457" s="84"/>
      <c r="CPI457" s="84"/>
      <c r="CPJ457" s="84"/>
      <c r="CPK457" s="84"/>
      <c r="CPL457" s="84"/>
      <c r="CPM457" s="84"/>
      <c r="CPN457" s="84"/>
      <c r="CPO457" s="84"/>
      <c r="CPP457" s="84"/>
      <c r="CPQ457" s="84"/>
      <c r="CPR457" s="84"/>
      <c r="CPS457" s="84"/>
      <c r="CPT457" s="84"/>
      <c r="CPU457" s="84"/>
      <c r="CPV457" s="84"/>
      <c r="CPW457" s="84"/>
      <c r="CPX457" s="84"/>
      <c r="CPY457" s="84"/>
      <c r="CPZ457" s="84"/>
      <c r="CQA457" s="84"/>
      <c r="CQB457" s="84"/>
      <c r="CQC457" s="84"/>
      <c r="CQD457" s="84"/>
      <c r="CQE457" s="84"/>
      <c r="CQF457" s="84"/>
      <c r="CQG457" s="84"/>
      <c r="CQH457" s="84"/>
      <c r="CQI457" s="84"/>
      <c r="CQJ457" s="84"/>
      <c r="CQK457" s="84"/>
      <c r="CQL457" s="84"/>
      <c r="CQM457" s="84"/>
      <c r="CQN457" s="84"/>
      <c r="CQO457" s="84"/>
      <c r="CQP457" s="84"/>
      <c r="CQQ457" s="84"/>
      <c r="CQR457" s="84"/>
      <c r="CQS457" s="84"/>
      <c r="CQT457" s="84"/>
      <c r="CQU457" s="84"/>
      <c r="CQV457" s="84"/>
      <c r="CQW457" s="84"/>
      <c r="CQX457" s="84"/>
      <c r="CQY457" s="84"/>
      <c r="CQZ457" s="84"/>
      <c r="CRA457" s="84"/>
      <c r="CRB457" s="84"/>
      <c r="CRC457" s="84"/>
      <c r="CRD457" s="84"/>
      <c r="CRE457" s="84"/>
      <c r="CRF457" s="84"/>
      <c r="CRG457" s="84"/>
      <c r="CRH457" s="84"/>
      <c r="CRI457" s="84"/>
      <c r="CRJ457" s="84"/>
      <c r="CRK457" s="84"/>
      <c r="CRL457" s="84"/>
      <c r="CRM457" s="84"/>
      <c r="CRN457" s="84"/>
      <c r="CRO457" s="84"/>
      <c r="CRP457" s="84"/>
      <c r="CRQ457" s="84"/>
      <c r="CRR457" s="84"/>
      <c r="CRS457" s="84"/>
      <c r="CRT457" s="84"/>
      <c r="CRU457" s="84"/>
      <c r="CRV457" s="84"/>
      <c r="CRW457" s="84"/>
      <c r="CRX457" s="84"/>
      <c r="CRY457" s="84"/>
      <c r="CRZ457" s="84"/>
      <c r="CSA457" s="84"/>
      <c r="CSB457" s="84"/>
      <c r="CSC457" s="84"/>
      <c r="CSD457" s="84"/>
      <c r="CSE457" s="84"/>
      <c r="CSF457" s="84"/>
      <c r="CSG457" s="84"/>
      <c r="CSH457" s="84"/>
      <c r="CSI457" s="84"/>
      <c r="CSJ457" s="84"/>
      <c r="CSK457" s="84"/>
      <c r="CSL457" s="84"/>
      <c r="CSM457" s="84"/>
      <c r="CSN457" s="84"/>
      <c r="CSO457" s="84"/>
      <c r="CSP457" s="84"/>
      <c r="CSQ457" s="84"/>
      <c r="CSR457" s="84"/>
      <c r="CSS457" s="84"/>
      <c r="CST457" s="84"/>
      <c r="CSU457" s="84"/>
      <c r="CSV457" s="84"/>
      <c r="CSW457" s="84"/>
      <c r="CSX457" s="84"/>
      <c r="CSY457" s="84"/>
      <c r="CSZ457" s="84"/>
      <c r="CTA457" s="84"/>
      <c r="CTB457" s="84"/>
      <c r="CTC457" s="84"/>
      <c r="CTD457" s="84"/>
      <c r="CTE457" s="84"/>
      <c r="CTF457" s="84"/>
      <c r="CTG457" s="84"/>
      <c r="CTH457" s="84"/>
      <c r="CTI457" s="84"/>
      <c r="CTJ457" s="84"/>
      <c r="CTK457" s="84"/>
      <c r="CTL457" s="84"/>
      <c r="CTM457" s="84"/>
      <c r="CTN457" s="84"/>
      <c r="CTO457" s="84"/>
      <c r="CTP457" s="84"/>
      <c r="CTQ457" s="84"/>
      <c r="CTR457" s="84"/>
      <c r="CTS457" s="84"/>
      <c r="CTT457" s="84"/>
      <c r="CTU457" s="84"/>
      <c r="CTV457" s="84"/>
      <c r="CTW457" s="84"/>
      <c r="CTX457" s="84"/>
      <c r="CTY457" s="84"/>
      <c r="CTZ457" s="84"/>
      <c r="CUA457" s="84"/>
      <c r="CUB457" s="84"/>
      <c r="CUC457" s="84"/>
      <c r="CUD457" s="84"/>
      <c r="CUE457" s="84"/>
      <c r="CUF457" s="84"/>
      <c r="CUG457" s="84"/>
      <c r="CUH457" s="84"/>
      <c r="CUI457" s="84"/>
      <c r="CUJ457" s="84"/>
      <c r="CUK457" s="84"/>
      <c r="CUL457" s="84"/>
      <c r="CUM457" s="84"/>
      <c r="CUN457" s="84"/>
      <c r="CUO457" s="84"/>
      <c r="CUP457" s="84"/>
      <c r="CUQ457" s="84"/>
      <c r="CUR457" s="84"/>
      <c r="CUS457" s="84"/>
      <c r="CUT457" s="84"/>
      <c r="CUU457" s="84"/>
      <c r="CUV457" s="84"/>
      <c r="CUW457" s="84"/>
      <c r="CUX457" s="84"/>
      <c r="CUY457" s="84"/>
      <c r="CUZ457" s="84"/>
      <c r="CVA457" s="84"/>
      <c r="CVB457" s="84"/>
      <c r="CVC457" s="84"/>
      <c r="CVD457" s="84"/>
      <c r="CVE457" s="84"/>
      <c r="CVF457" s="84"/>
      <c r="CVG457" s="84"/>
      <c r="CVH457" s="84"/>
      <c r="CVI457" s="84"/>
      <c r="CVJ457" s="84"/>
      <c r="CVK457" s="84"/>
      <c r="CVL457" s="84"/>
      <c r="CVM457" s="84"/>
      <c r="CVN457" s="84"/>
      <c r="CVO457" s="84"/>
      <c r="CVP457" s="84"/>
      <c r="CVQ457" s="84"/>
      <c r="CVR457" s="84"/>
      <c r="CVS457" s="84"/>
      <c r="CVT457" s="84"/>
      <c r="CVU457" s="84"/>
      <c r="CVV457" s="84"/>
      <c r="CVW457" s="84"/>
      <c r="CVX457" s="84"/>
      <c r="CVY457" s="84"/>
      <c r="CVZ457" s="84"/>
      <c r="CWA457" s="84"/>
      <c r="CWB457" s="84"/>
      <c r="CWC457" s="84"/>
      <c r="CWD457" s="84"/>
      <c r="CWE457" s="84"/>
      <c r="CWF457" s="84"/>
      <c r="CWG457" s="84"/>
      <c r="CWH457" s="84"/>
      <c r="CWI457" s="84"/>
      <c r="CWJ457" s="84"/>
      <c r="CWK457" s="84"/>
      <c r="CWL457" s="84"/>
      <c r="CWM457" s="84"/>
      <c r="CWN457" s="84"/>
      <c r="CWO457" s="84"/>
      <c r="CWP457" s="84"/>
      <c r="CWQ457" s="84"/>
      <c r="CWR457" s="84"/>
      <c r="CWS457" s="84"/>
      <c r="CWT457" s="84"/>
      <c r="CWU457" s="84"/>
      <c r="CWV457" s="84"/>
      <c r="CWW457" s="84"/>
      <c r="CWX457" s="84"/>
      <c r="CWY457" s="84"/>
      <c r="CWZ457" s="84"/>
      <c r="CXA457" s="84"/>
      <c r="CXB457" s="84"/>
      <c r="CXC457" s="84"/>
      <c r="CXD457" s="84"/>
      <c r="CXE457" s="84"/>
      <c r="CXF457" s="84"/>
      <c r="CXG457" s="84"/>
      <c r="CXH457" s="84"/>
      <c r="CXI457" s="84"/>
      <c r="CXJ457" s="84"/>
      <c r="CXK457" s="84"/>
      <c r="CXL457" s="84"/>
      <c r="CXM457" s="84"/>
      <c r="CXN457" s="84"/>
      <c r="CXO457" s="84"/>
      <c r="CXP457" s="84"/>
      <c r="CXQ457" s="84"/>
      <c r="CXR457" s="84"/>
      <c r="CXS457" s="84"/>
      <c r="CXT457" s="84"/>
      <c r="CXU457" s="84"/>
      <c r="CXV457" s="84"/>
      <c r="CXW457" s="84"/>
      <c r="CXX457" s="84"/>
      <c r="CXY457" s="84"/>
      <c r="CXZ457" s="84"/>
      <c r="CYA457" s="84"/>
      <c r="CYB457" s="84"/>
      <c r="CYC457" s="84"/>
      <c r="CYD457" s="84"/>
      <c r="CYE457" s="84"/>
      <c r="CYF457" s="84"/>
      <c r="CYG457" s="84"/>
      <c r="CYH457" s="84"/>
      <c r="CYI457" s="84"/>
      <c r="CYJ457" s="84"/>
      <c r="CYK457" s="84"/>
      <c r="CYL457" s="84"/>
      <c r="CYM457" s="84"/>
      <c r="CYN457" s="84"/>
      <c r="CYO457" s="84"/>
      <c r="CYP457" s="84"/>
      <c r="CYQ457" s="84"/>
      <c r="CYR457" s="84"/>
      <c r="CYS457" s="84"/>
      <c r="CYT457" s="84"/>
      <c r="CYU457" s="84"/>
      <c r="CYV457" s="84"/>
      <c r="CYW457" s="84"/>
      <c r="CYX457" s="84"/>
      <c r="CYY457" s="84"/>
      <c r="CYZ457" s="84"/>
      <c r="CZA457" s="84"/>
      <c r="CZB457" s="84"/>
      <c r="CZC457" s="84"/>
      <c r="CZD457" s="84"/>
      <c r="CZE457" s="84"/>
      <c r="CZF457" s="84"/>
      <c r="CZG457" s="84"/>
      <c r="CZH457" s="84"/>
      <c r="CZI457" s="84"/>
      <c r="CZJ457" s="84"/>
      <c r="CZK457" s="84"/>
      <c r="CZL457" s="84"/>
      <c r="CZM457" s="84"/>
      <c r="CZN457" s="84"/>
      <c r="CZO457" s="84"/>
      <c r="CZP457" s="84"/>
      <c r="CZQ457" s="84"/>
      <c r="CZR457" s="84"/>
      <c r="CZS457" s="84"/>
      <c r="CZT457" s="84"/>
      <c r="CZU457" s="84"/>
      <c r="CZV457" s="84"/>
      <c r="CZW457" s="84"/>
      <c r="CZX457" s="84"/>
      <c r="CZY457" s="84"/>
      <c r="CZZ457" s="84"/>
      <c r="DAA457" s="84"/>
      <c r="DAB457" s="84"/>
      <c r="DAC457" s="84"/>
      <c r="DAD457" s="84"/>
      <c r="DAE457" s="84"/>
      <c r="DAF457" s="84"/>
      <c r="DAG457" s="84"/>
      <c r="DAH457" s="84"/>
      <c r="DAI457" s="84"/>
      <c r="DAJ457" s="84"/>
      <c r="DAK457" s="84"/>
      <c r="DAL457" s="84"/>
      <c r="DAM457" s="84"/>
      <c r="DAN457" s="84"/>
      <c r="DAO457" s="84"/>
      <c r="DAP457" s="84"/>
      <c r="DAQ457" s="84"/>
      <c r="DAR457" s="84"/>
      <c r="DAS457" s="84"/>
      <c r="DAT457" s="84"/>
      <c r="DAU457" s="84"/>
      <c r="DAV457" s="84"/>
      <c r="DAW457" s="84"/>
      <c r="DAX457" s="84"/>
      <c r="DAY457" s="84"/>
      <c r="DAZ457" s="84"/>
      <c r="DBA457" s="84"/>
      <c r="DBB457" s="84"/>
      <c r="DBC457" s="84"/>
      <c r="DBD457" s="84"/>
      <c r="DBE457" s="84"/>
      <c r="DBF457" s="84"/>
      <c r="DBG457" s="84"/>
      <c r="DBH457" s="84"/>
      <c r="DBI457" s="84"/>
      <c r="DBJ457" s="84"/>
      <c r="DBK457" s="84"/>
      <c r="DBL457" s="84"/>
      <c r="DBM457" s="84"/>
      <c r="DBN457" s="84"/>
      <c r="DBO457" s="84"/>
      <c r="DBP457" s="84"/>
      <c r="DBQ457" s="84"/>
      <c r="DBR457" s="84"/>
      <c r="DBS457" s="84"/>
      <c r="DBT457" s="84"/>
      <c r="DBU457" s="84"/>
      <c r="DBV457" s="84"/>
      <c r="DBW457" s="84"/>
      <c r="DBX457" s="84"/>
      <c r="DBY457" s="84"/>
      <c r="DBZ457" s="84"/>
      <c r="DCA457" s="84"/>
      <c r="DCB457" s="84"/>
      <c r="DCC457" s="84"/>
      <c r="DCD457" s="84"/>
      <c r="DCE457" s="84"/>
      <c r="DCF457" s="84"/>
      <c r="DCG457" s="84"/>
      <c r="DCH457" s="84"/>
      <c r="DCI457" s="84"/>
      <c r="DCJ457" s="84"/>
      <c r="DCK457" s="84"/>
      <c r="DCL457" s="84"/>
      <c r="DCM457" s="84"/>
      <c r="DCN457" s="84"/>
      <c r="DCO457" s="84"/>
      <c r="DCP457" s="84"/>
      <c r="DCQ457" s="84"/>
      <c r="DCR457" s="84"/>
      <c r="DCS457" s="84"/>
      <c r="DCT457" s="84"/>
      <c r="DCU457" s="84"/>
      <c r="DCV457" s="84"/>
      <c r="DCW457" s="84"/>
      <c r="DCX457" s="84"/>
      <c r="DCY457" s="84"/>
      <c r="DCZ457" s="84"/>
      <c r="DDA457" s="84"/>
      <c r="DDB457" s="84"/>
      <c r="DDC457" s="84"/>
      <c r="DDD457" s="84"/>
      <c r="DDE457" s="84"/>
      <c r="DDF457" s="84"/>
      <c r="DDG457" s="84"/>
      <c r="DDH457" s="84"/>
      <c r="DDI457" s="84"/>
      <c r="DDJ457" s="84"/>
      <c r="DDK457" s="84"/>
      <c r="DDL457" s="84"/>
      <c r="DDM457" s="84"/>
      <c r="DDN457" s="84"/>
      <c r="DDO457" s="84"/>
      <c r="DDP457" s="84"/>
      <c r="DDQ457" s="84"/>
      <c r="DDR457" s="84"/>
      <c r="DDS457" s="84"/>
      <c r="DDT457" s="84"/>
      <c r="DDU457" s="84"/>
      <c r="DDV457" s="84"/>
      <c r="DDW457" s="84"/>
      <c r="DDX457" s="84"/>
      <c r="DDY457" s="84"/>
      <c r="DDZ457" s="84"/>
      <c r="DEA457" s="84"/>
      <c r="DEB457" s="84"/>
      <c r="DEC457" s="84"/>
      <c r="DED457" s="84"/>
      <c r="DEE457" s="84"/>
      <c r="DEF457" s="84"/>
      <c r="DEG457" s="84"/>
      <c r="DEH457" s="84"/>
      <c r="DEI457" s="84"/>
      <c r="DEJ457" s="84"/>
      <c r="DEK457" s="84"/>
      <c r="DEL457" s="84"/>
      <c r="DEM457" s="84"/>
      <c r="DEN457" s="84"/>
      <c r="DEO457" s="84"/>
      <c r="DEP457" s="84"/>
      <c r="DEQ457" s="84"/>
      <c r="DER457" s="84"/>
      <c r="DES457" s="84"/>
      <c r="DET457" s="84"/>
      <c r="DEU457" s="84"/>
      <c r="DEV457" s="84"/>
      <c r="DEW457" s="84"/>
      <c r="DEX457" s="84"/>
      <c r="DEY457" s="84"/>
      <c r="DEZ457" s="84"/>
      <c r="DFA457" s="84"/>
      <c r="DFB457" s="84"/>
      <c r="DFC457" s="84"/>
      <c r="DFD457" s="84"/>
      <c r="DFE457" s="84"/>
      <c r="DFF457" s="84"/>
      <c r="DFG457" s="84"/>
      <c r="DFH457" s="84"/>
      <c r="DFI457" s="84"/>
      <c r="DFJ457" s="84"/>
      <c r="DFK457" s="84"/>
      <c r="DFL457" s="84"/>
      <c r="DFM457" s="84"/>
      <c r="DFN457" s="84"/>
      <c r="DFO457" s="84"/>
      <c r="DFP457" s="84"/>
      <c r="DFQ457" s="84"/>
      <c r="DFR457" s="84"/>
      <c r="DFS457" s="84"/>
      <c r="DFT457" s="84"/>
      <c r="DFU457" s="84"/>
      <c r="DFV457" s="84"/>
      <c r="DFW457" s="84"/>
      <c r="DFX457" s="84"/>
      <c r="DFY457" s="84"/>
      <c r="DFZ457" s="84"/>
      <c r="DGA457" s="84"/>
      <c r="DGB457" s="84"/>
      <c r="DGC457" s="84"/>
      <c r="DGD457" s="84"/>
      <c r="DGE457" s="84"/>
      <c r="DGF457" s="84"/>
      <c r="DGG457" s="84"/>
      <c r="DGH457" s="84"/>
      <c r="DGI457" s="84"/>
      <c r="DGJ457" s="84"/>
      <c r="DGK457" s="84"/>
      <c r="DGL457" s="84"/>
      <c r="DGM457" s="84"/>
      <c r="DGN457" s="84"/>
      <c r="DGO457" s="84"/>
      <c r="DGP457" s="84"/>
      <c r="DGQ457" s="84"/>
      <c r="DGR457" s="84"/>
      <c r="DGS457" s="84"/>
      <c r="DGT457" s="84"/>
      <c r="DGU457" s="84"/>
      <c r="DGV457" s="84"/>
      <c r="DGW457" s="84"/>
      <c r="DGX457" s="84"/>
      <c r="DGY457" s="84"/>
      <c r="DGZ457" s="84"/>
      <c r="DHA457" s="84"/>
      <c r="DHB457" s="84"/>
      <c r="DHC457" s="84"/>
      <c r="DHD457" s="84"/>
      <c r="DHE457" s="84"/>
      <c r="DHF457" s="84"/>
      <c r="DHG457" s="84"/>
      <c r="DHH457" s="84"/>
      <c r="DHI457" s="84"/>
      <c r="DHJ457" s="84"/>
      <c r="DHK457" s="84"/>
      <c r="DHL457" s="84"/>
      <c r="DHM457" s="84"/>
      <c r="DHN457" s="84"/>
      <c r="DHO457" s="84"/>
      <c r="DHP457" s="84"/>
      <c r="DHQ457" s="84"/>
      <c r="DHR457" s="84"/>
      <c r="DHS457" s="84"/>
      <c r="DHT457" s="84"/>
      <c r="DHU457" s="84"/>
      <c r="DHV457" s="84"/>
      <c r="DHW457" s="84"/>
      <c r="DHX457" s="84"/>
      <c r="DHY457" s="84"/>
      <c r="DHZ457" s="84"/>
      <c r="DIA457" s="84"/>
      <c r="DIB457" s="84"/>
      <c r="DIC457" s="84"/>
      <c r="DID457" s="84"/>
      <c r="DIE457" s="84"/>
      <c r="DIF457" s="84"/>
      <c r="DIG457" s="84"/>
      <c r="DIH457" s="84"/>
      <c r="DII457" s="84"/>
      <c r="DIJ457" s="84"/>
      <c r="DIK457" s="84"/>
      <c r="DIL457" s="84"/>
      <c r="DIM457" s="84"/>
      <c r="DIN457" s="84"/>
      <c r="DIO457" s="84"/>
      <c r="DIP457" s="84"/>
      <c r="DIQ457" s="84"/>
      <c r="DIR457" s="84"/>
      <c r="DIS457" s="84"/>
      <c r="DIT457" s="84"/>
      <c r="DIU457" s="84"/>
      <c r="DIV457" s="84"/>
      <c r="DIW457" s="84"/>
      <c r="DIX457" s="84"/>
      <c r="DIY457" s="84"/>
      <c r="DIZ457" s="84"/>
      <c r="DJA457" s="84"/>
      <c r="DJB457" s="84"/>
      <c r="DJC457" s="84"/>
      <c r="DJD457" s="84"/>
      <c r="DJE457" s="84"/>
      <c r="DJF457" s="84"/>
      <c r="DJG457" s="84"/>
      <c r="DJH457" s="84"/>
      <c r="DJI457" s="84"/>
      <c r="DJJ457" s="84"/>
      <c r="DJK457" s="84"/>
      <c r="DJL457" s="84"/>
      <c r="DJM457" s="84"/>
      <c r="DJN457" s="84"/>
      <c r="DJO457" s="84"/>
      <c r="DJP457" s="84"/>
      <c r="DJQ457" s="84"/>
      <c r="DJR457" s="84"/>
      <c r="DJS457" s="84"/>
      <c r="DJT457" s="84"/>
      <c r="DJU457" s="84"/>
      <c r="DJV457" s="84"/>
      <c r="DJW457" s="84"/>
      <c r="DJX457" s="84"/>
      <c r="DJY457" s="84"/>
      <c r="DJZ457" s="84"/>
      <c r="DKA457" s="84"/>
      <c r="DKB457" s="84"/>
      <c r="DKC457" s="84"/>
      <c r="DKD457" s="84"/>
      <c r="DKE457" s="84"/>
      <c r="DKF457" s="84"/>
      <c r="DKG457" s="84"/>
      <c r="DKH457" s="84"/>
      <c r="DKI457" s="84"/>
      <c r="DKJ457" s="84"/>
      <c r="DKK457" s="84"/>
      <c r="DKL457" s="84"/>
      <c r="DKM457" s="84"/>
      <c r="DKN457" s="84"/>
      <c r="DKO457" s="84"/>
      <c r="DKP457" s="84"/>
      <c r="DKQ457" s="84"/>
      <c r="DKR457" s="84"/>
      <c r="DKS457" s="84"/>
      <c r="DKT457" s="84"/>
      <c r="DKU457" s="84"/>
      <c r="DKV457" s="84"/>
      <c r="DKW457" s="84"/>
      <c r="DKX457" s="84"/>
      <c r="DKY457" s="84"/>
      <c r="DKZ457" s="84"/>
      <c r="DLA457" s="84"/>
      <c r="DLB457" s="84"/>
      <c r="DLC457" s="84"/>
      <c r="DLD457" s="84"/>
      <c r="DLE457" s="84"/>
      <c r="DLF457" s="84"/>
      <c r="DLG457" s="84"/>
      <c r="DLH457" s="84"/>
      <c r="DLI457" s="84"/>
      <c r="DLJ457" s="84"/>
      <c r="DLK457" s="84"/>
      <c r="DLL457" s="84"/>
      <c r="DLM457" s="84"/>
      <c r="DLN457" s="84"/>
      <c r="DLO457" s="84"/>
      <c r="DLP457" s="84"/>
      <c r="DLQ457" s="84"/>
      <c r="DLR457" s="84"/>
      <c r="DLS457" s="84"/>
      <c r="DLT457" s="84"/>
      <c r="DLU457" s="84"/>
      <c r="DLV457" s="84"/>
      <c r="DLW457" s="84"/>
      <c r="DLX457" s="84"/>
      <c r="DLY457" s="84"/>
      <c r="DLZ457" s="84"/>
      <c r="DMA457" s="84"/>
      <c r="DMB457" s="84"/>
      <c r="DMC457" s="84"/>
      <c r="DMD457" s="84"/>
      <c r="DME457" s="84"/>
      <c r="DMF457" s="84"/>
      <c r="DMG457" s="84"/>
      <c r="DMH457" s="84"/>
      <c r="DMI457" s="84"/>
      <c r="DMJ457" s="84"/>
      <c r="DMK457" s="84"/>
      <c r="DML457" s="84"/>
      <c r="DMM457" s="84"/>
      <c r="DMN457" s="84"/>
      <c r="DMO457" s="84"/>
      <c r="DMP457" s="84"/>
      <c r="DMQ457" s="84"/>
      <c r="DMR457" s="84"/>
      <c r="DMS457" s="84"/>
      <c r="DMT457" s="84"/>
      <c r="DMU457" s="84"/>
      <c r="DMV457" s="84"/>
      <c r="DMW457" s="84"/>
      <c r="DMX457" s="84"/>
      <c r="DMY457" s="84"/>
      <c r="DMZ457" s="84"/>
      <c r="DNA457" s="84"/>
      <c r="DNB457" s="84"/>
      <c r="DNC457" s="84"/>
      <c r="DND457" s="84"/>
      <c r="DNE457" s="84"/>
      <c r="DNF457" s="84"/>
      <c r="DNG457" s="84"/>
      <c r="DNH457" s="84"/>
      <c r="DNI457" s="84"/>
      <c r="DNJ457" s="84"/>
      <c r="DNK457" s="84"/>
      <c r="DNL457" s="84"/>
      <c r="DNM457" s="84"/>
      <c r="DNN457" s="84"/>
      <c r="DNO457" s="84"/>
      <c r="DNP457" s="84"/>
      <c r="DNQ457" s="84"/>
      <c r="DNR457" s="84"/>
      <c r="DNS457" s="84"/>
      <c r="DNT457" s="84"/>
      <c r="DNU457" s="84"/>
      <c r="DNV457" s="84"/>
      <c r="DNW457" s="84"/>
      <c r="DNX457" s="84"/>
      <c r="DNY457" s="84"/>
      <c r="DNZ457" s="84"/>
      <c r="DOA457" s="84"/>
      <c r="DOB457" s="84"/>
      <c r="DOC457" s="84"/>
      <c r="DOD457" s="84"/>
      <c r="DOE457" s="84"/>
      <c r="DOF457" s="84"/>
      <c r="DOG457" s="84"/>
      <c r="DOH457" s="84"/>
      <c r="DOI457" s="84"/>
      <c r="DOJ457" s="84"/>
      <c r="DOK457" s="84"/>
      <c r="DOL457" s="84"/>
      <c r="DOM457" s="84"/>
      <c r="DON457" s="84"/>
      <c r="DOO457" s="84"/>
      <c r="DOP457" s="84"/>
      <c r="DOQ457" s="84"/>
      <c r="DOR457" s="84"/>
      <c r="DOS457" s="84"/>
      <c r="DOT457" s="84"/>
      <c r="DOU457" s="84"/>
      <c r="DOV457" s="84"/>
      <c r="DOW457" s="84"/>
      <c r="DOX457" s="84"/>
      <c r="DOY457" s="84"/>
      <c r="DOZ457" s="84"/>
      <c r="DPA457" s="84"/>
      <c r="DPB457" s="84"/>
      <c r="DPC457" s="84"/>
      <c r="DPD457" s="84"/>
      <c r="DPE457" s="84"/>
      <c r="DPF457" s="84"/>
      <c r="DPG457" s="84"/>
      <c r="DPH457" s="84"/>
      <c r="DPI457" s="84"/>
      <c r="DPJ457" s="84"/>
      <c r="DPK457" s="84"/>
      <c r="DPL457" s="84"/>
      <c r="DPM457" s="84"/>
      <c r="DPN457" s="84"/>
      <c r="DPO457" s="84"/>
      <c r="DPP457" s="84"/>
      <c r="DPQ457" s="84"/>
      <c r="DPR457" s="84"/>
      <c r="DPS457" s="84"/>
      <c r="DPT457" s="84"/>
      <c r="DPU457" s="84"/>
      <c r="DPV457" s="84"/>
      <c r="DPW457" s="84"/>
      <c r="DPX457" s="84"/>
      <c r="DPY457" s="84"/>
      <c r="DPZ457" s="84"/>
      <c r="DQA457" s="84"/>
      <c r="DQB457" s="84"/>
      <c r="DQC457" s="84"/>
      <c r="DQD457" s="84"/>
      <c r="DQE457" s="84"/>
      <c r="DQF457" s="84"/>
      <c r="DQG457" s="84"/>
      <c r="DQH457" s="84"/>
      <c r="DQI457" s="84"/>
      <c r="DQJ457" s="84"/>
      <c r="DQK457" s="84"/>
      <c r="DQL457" s="84"/>
      <c r="DQM457" s="84"/>
      <c r="DQN457" s="84"/>
      <c r="DQO457" s="84"/>
      <c r="DQP457" s="84"/>
      <c r="DQQ457" s="84"/>
      <c r="DQR457" s="84"/>
      <c r="DQS457" s="84"/>
      <c r="DQT457" s="84"/>
      <c r="DQU457" s="84"/>
      <c r="DQV457" s="84"/>
      <c r="DQW457" s="84"/>
      <c r="DQX457" s="84"/>
      <c r="DQY457" s="84"/>
      <c r="DQZ457" s="84"/>
      <c r="DRA457" s="84"/>
      <c r="DRB457" s="84"/>
      <c r="DRC457" s="84"/>
      <c r="DRD457" s="84"/>
      <c r="DRE457" s="84"/>
      <c r="DRF457" s="84"/>
      <c r="DRG457" s="84"/>
      <c r="DRH457" s="84"/>
      <c r="DRI457" s="84"/>
      <c r="DRJ457" s="84"/>
      <c r="DRK457" s="84"/>
      <c r="DRL457" s="84"/>
      <c r="DRM457" s="84"/>
      <c r="DRN457" s="84"/>
      <c r="DRO457" s="84"/>
      <c r="DRP457" s="84"/>
      <c r="DRQ457" s="84"/>
      <c r="DRR457" s="84"/>
      <c r="DRS457" s="84"/>
      <c r="DRT457" s="84"/>
      <c r="DRU457" s="84"/>
      <c r="DRV457" s="84"/>
      <c r="DRW457" s="84"/>
      <c r="DRX457" s="84"/>
      <c r="DRY457" s="84"/>
      <c r="DRZ457" s="84"/>
      <c r="DSA457" s="84"/>
      <c r="DSB457" s="84"/>
      <c r="DSC457" s="84"/>
      <c r="DSD457" s="84"/>
      <c r="DSE457" s="84"/>
      <c r="DSF457" s="84"/>
      <c r="DSG457" s="84"/>
      <c r="DSH457" s="84"/>
      <c r="DSI457" s="84"/>
      <c r="DSJ457" s="84"/>
      <c r="DSK457" s="84"/>
      <c r="DSL457" s="84"/>
      <c r="DSM457" s="84"/>
      <c r="DSN457" s="84"/>
      <c r="DSO457" s="84"/>
      <c r="DSP457" s="84"/>
      <c r="DSQ457" s="84"/>
      <c r="DSR457" s="84"/>
      <c r="DSS457" s="84"/>
      <c r="DST457" s="84"/>
      <c r="DSU457" s="84"/>
      <c r="DSV457" s="84"/>
      <c r="DSW457" s="84"/>
      <c r="DSX457" s="84"/>
      <c r="DSY457" s="84"/>
      <c r="DSZ457" s="84"/>
      <c r="DTA457" s="84"/>
      <c r="DTB457" s="84"/>
      <c r="DTC457" s="84"/>
      <c r="DTD457" s="84"/>
      <c r="DTE457" s="84"/>
      <c r="DTF457" s="84"/>
      <c r="DTG457" s="84"/>
      <c r="DTH457" s="84"/>
      <c r="DTI457" s="84"/>
      <c r="DTJ457" s="84"/>
      <c r="DTK457" s="84"/>
      <c r="DTL457" s="84"/>
      <c r="DTM457" s="84"/>
      <c r="DTN457" s="84"/>
      <c r="DTO457" s="84"/>
      <c r="DTP457" s="84"/>
      <c r="DTQ457" s="84"/>
      <c r="DTR457" s="84"/>
      <c r="DTS457" s="84"/>
      <c r="DTT457" s="84"/>
      <c r="DTU457" s="84"/>
      <c r="DTV457" s="84"/>
      <c r="DTW457" s="84"/>
      <c r="DTX457" s="84"/>
      <c r="DTY457" s="84"/>
      <c r="DTZ457" s="84"/>
      <c r="DUA457" s="84"/>
      <c r="DUB457" s="84"/>
      <c r="DUC457" s="84"/>
      <c r="DUD457" s="84"/>
      <c r="DUE457" s="84"/>
      <c r="DUF457" s="84"/>
      <c r="DUG457" s="84"/>
      <c r="DUH457" s="84"/>
      <c r="DUI457" s="84"/>
      <c r="DUJ457" s="84"/>
      <c r="DUK457" s="84"/>
      <c r="DUL457" s="84"/>
      <c r="DUM457" s="84"/>
      <c r="DUN457" s="84"/>
      <c r="DUO457" s="84"/>
      <c r="DUP457" s="84"/>
      <c r="DUQ457" s="84"/>
      <c r="DUR457" s="84"/>
      <c r="DUS457" s="84"/>
      <c r="DUT457" s="84"/>
      <c r="DUU457" s="84"/>
      <c r="DUV457" s="84"/>
      <c r="DUW457" s="84"/>
      <c r="DUX457" s="84"/>
      <c r="DUY457" s="84"/>
      <c r="DUZ457" s="84"/>
      <c r="DVA457" s="84"/>
      <c r="DVB457" s="84"/>
      <c r="DVC457" s="84"/>
      <c r="DVD457" s="84"/>
      <c r="DVE457" s="84"/>
      <c r="DVF457" s="84"/>
      <c r="DVG457" s="84"/>
      <c r="DVH457" s="84"/>
      <c r="DVI457" s="84"/>
      <c r="DVJ457" s="84"/>
      <c r="DVK457" s="84"/>
      <c r="DVL457" s="84"/>
      <c r="DVM457" s="84"/>
      <c r="DVN457" s="84"/>
      <c r="DVO457" s="84"/>
      <c r="DVP457" s="84"/>
      <c r="DVQ457" s="84"/>
      <c r="DVR457" s="84"/>
      <c r="DVS457" s="84"/>
      <c r="DVT457" s="84"/>
      <c r="DVU457" s="84"/>
      <c r="DVV457" s="84"/>
      <c r="DVW457" s="84"/>
      <c r="DVX457" s="84"/>
      <c r="DVY457" s="84"/>
      <c r="DVZ457" s="84"/>
      <c r="DWA457" s="84"/>
      <c r="DWB457" s="84"/>
      <c r="DWC457" s="84"/>
      <c r="DWD457" s="84"/>
      <c r="DWE457" s="84"/>
      <c r="DWF457" s="84"/>
      <c r="DWG457" s="84"/>
      <c r="DWH457" s="84"/>
      <c r="DWI457" s="84"/>
      <c r="DWJ457" s="84"/>
      <c r="DWK457" s="84"/>
      <c r="DWL457" s="84"/>
      <c r="DWM457" s="84"/>
      <c r="DWN457" s="84"/>
      <c r="DWO457" s="84"/>
      <c r="DWP457" s="84"/>
      <c r="DWQ457" s="84"/>
      <c r="DWR457" s="84"/>
      <c r="DWS457" s="84"/>
      <c r="DWT457" s="84"/>
      <c r="DWU457" s="84"/>
      <c r="DWV457" s="84"/>
      <c r="DWW457" s="84"/>
      <c r="DWX457" s="84"/>
      <c r="DWY457" s="84"/>
      <c r="DWZ457" s="84"/>
      <c r="DXA457" s="84"/>
      <c r="DXB457" s="84"/>
      <c r="DXC457" s="84"/>
      <c r="DXD457" s="84"/>
      <c r="DXE457" s="84"/>
      <c r="DXF457" s="84"/>
      <c r="DXG457" s="84"/>
      <c r="DXH457" s="84"/>
      <c r="DXI457" s="84"/>
      <c r="DXJ457" s="84"/>
      <c r="DXK457" s="84"/>
      <c r="DXL457" s="84"/>
      <c r="DXM457" s="84"/>
      <c r="DXN457" s="84"/>
      <c r="DXO457" s="84"/>
      <c r="DXP457" s="84"/>
      <c r="DXQ457" s="84"/>
      <c r="DXR457" s="84"/>
      <c r="DXS457" s="84"/>
      <c r="DXT457" s="84"/>
      <c r="DXU457" s="84"/>
      <c r="DXV457" s="84"/>
      <c r="DXW457" s="84"/>
      <c r="DXX457" s="84"/>
      <c r="DXY457" s="84"/>
      <c r="DXZ457" s="84"/>
      <c r="DYA457" s="84"/>
      <c r="DYB457" s="84"/>
      <c r="DYC457" s="84"/>
      <c r="DYD457" s="84"/>
      <c r="DYE457" s="84"/>
      <c r="DYF457" s="84"/>
      <c r="DYG457" s="84"/>
      <c r="DYH457" s="84"/>
      <c r="DYI457" s="84"/>
      <c r="DYJ457" s="84"/>
      <c r="DYK457" s="84"/>
      <c r="DYL457" s="84"/>
      <c r="DYM457" s="84"/>
      <c r="DYN457" s="84"/>
      <c r="DYO457" s="84"/>
      <c r="DYP457" s="84"/>
      <c r="DYQ457" s="84"/>
      <c r="DYR457" s="84"/>
      <c r="DYS457" s="84"/>
      <c r="DYT457" s="84"/>
      <c r="DYU457" s="84"/>
      <c r="DYV457" s="84"/>
      <c r="DYW457" s="84"/>
      <c r="DYX457" s="84"/>
      <c r="DYY457" s="84"/>
      <c r="DYZ457" s="84"/>
      <c r="DZA457" s="84"/>
      <c r="DZB457" s="84"/>
      <c r="DZC457" s="84"/>
      <c r="DZD457" s="84"/>
      <c r="DZE457" s="84"/>
      <c r="DZF457" s="84"/>
      <c r="DZG457" s="84"/>
      <c r="DZH457" s="84"/>
      <c r="DZI457" s="84"/>
      <c r="DZJ457" s="84"/>
      <c r="DZK457" s="84"/>
      <c r="DZL457" s="84"/>
      <c r="DZM457" s="84"/>
      <c r="DZN457" s="84"/>
      <c r="DZO457" s="84"/>
      <c r="DZP457" s="84"/>
      <c r="DZQ457" s="84"/>
      <c r="DZR457" s="84"/>
      <c r="DZS457" s="84"/>
      <c r="DZT457" s="84"/>
      <c r="DZU457" s="84"/>
      <c r="DZV457" s="84"/>
      <c r="DZW457" s="84"/>
      <c r="DZX457" s="84"/>
      <c r="DZY457" s="84"/>
      <c r="DZZ457" s="84"/>
      <c r="EAA457" s="84"/>
      <c r="EAB457" s="84"/>
      <c r="EAC457" s="84"/>
      <c r="EAD457" s="84"/>
      <c r="EAE457" s="84"/>
      <c r="EAF457" s="84"/>
      <c r="EAG457" s="84"/>
      <c r="EAH457" s="84"/>
      <c r="EAI457" s="84"/>
      <c r="EAJ457" s="84"/>
      <c r="EAK457" s="84"/>
      <c r="EAL457" s="84"/>
      <c r="EAM457" s="84"/>
      <c r="EAN457" s="84"/>
      <c r="EAO457" s="84"/>
      <c r="EAP457" s="84"/>
      <c r="EAQ457" s="84"/>
      <c r="EAR457" s="84"/>
      <c r="EAS457" s="84"/>
      <c r="EAT457" s="84"/>
      <c r="EAU457" s="84"/>
      <c r="EAV457" s="84"/>
      <c r="EAW457" s="84"/>
      <c r="EAX457" s="84"/>
      <c r="EAY457" s="84"/>
      <c r="EAZ457" s="84"/>
      <c r="EBA457" s="84"/>
      <c r="EBB457" s="84"/>
      <c r="EBC457" s="84"/>
      <c r="EBD457" s="84"/>
      <c r="EBE457" s="84"/>
      <c r="EBF457" s="84"/>
      <c r="EBG457" s="84"/>
      <c r="EBH457" s="84"/>
      <c r="EBI457" s="84"/>
      <c r="EBJ457" s="84"/>
      <c r="EBK457" s="84"/>
      <c r="EBL457" s="84"/>
      <c r="EBM457" s="84"/>
      <c r="EBN457" s="84"/>
      <c r="EBO457" s="84"/>
      <c r="EBP457" s="84"/>
      <c r="EBQ457" s="84"/>
      <c r="EBR457" s="84"/>
      <c r="EBS457" s="84"/>
      <c r="EBT457" s="84"/>
      <c r="EBU457" s="84"/>
      <c r="EBV457" s="84"/>
      <c r="EBW457" s="84"/>
      <c r="EBX457" s="84"/>
      <c r="EBY457" s="84"/>
      <c r="EBZ457" s="84"/>
      <c r="ECA457" s="84"/>
      <c r="ECB457" s="84"/>
      <c r="ECC457" s="84"/>
      <c r="ECD457" s="84"/>
      <c r="ECE457" s="84"/>
      <c r="ECF457" s="84"/>
      <c r="ECG457" s="84"/>
      <c r="ECH457" s="84"/>
      <c r="ECI457" s="84"/>
      <c r="ECJ457" s="84"/>
      <c r="ECK457" s="84"/>
      <c r="ECL457" s="84"/>
      <c r="ECM457" s="84"/>
      <c r="ECN457" s="84"/>
      <c r="ECO457" s="84"/>
      <c r="ECP457" s="84"/>
      <c r="ECQ457" s="84"/>
      <c r="ECR457" s="84"/>
      <c r="ECS457" s="84"/>
      <c r="ECT457" s="84"/>
      <c r="ECU457" s="84"/>
      <c r="ECV457" s="84"/>
      <c r="ECW457" s="84"/>
      <c r="ECX457" s="84"/>
      <c r="ECY457" s="84"/>
      <c r="ECZ457" s="84"/>
      <c r="EDA457" s="84"/>
      <c r="EDB457" s="84"/>
      <c r="EDC457" s="84"/>
      <c r="EDD457" s="84"/>
      <c r="EDE457" s="84"/>
      <c r="EDF457" s="84"/>
      <c r="EDG457" s="84"/>
      <c r="EDH457" s="84"/>
      <c r="EDI457" s="84"/>
      <c r="EDJ457" s="84"/>
      <c r="EDK457" s="84"/>
      <c r="EDL457" s="84"/>
      <c r="EDM457" s="84"/>
      <c r="EDN457" s="84"/>
      <c r="EDO457" s="84"/>
      <c r="EDP457" s="84"/>
      <c r="EDQ457" s="84"/>
      <c r="EDR457" s="84"/>
      <c r="EDS457" s="84"/>
      <c r="EDT457" s="84"/>
      <c r="EDU457" s="84"/>
      <c r="EDV457" s="84"/>
      <c r="EDW457" s="84"/>
      <c r="EDX457" s="84"/>
      <c r="EDY457" s="84"/>
      <c r="EDZ457" s="84"/>
      <c r="EEA457" s="84"/>
      <c r="EEB457" s="84"/>
      <c r="EEC457" s="84"/>
      <c r="EED457" s="84"/>
      <c r="EEE457" s="84"/>
      <c r="EEF457" s="84"/>
      <c r="EEG457" s="84"/>
      <c r="EEH457" s="84"/>
      <c r="EEI457" s="84"/>
      <c r="EEJ457" s="84"/>
      <c r="EEK457" s="84"/>
      <c r="EEL457" s="84"/>
      <c r="EEM457" s="84"/>
      <c r="EEN457" s="84"/>
      <c r="EEO457" s="84"/>
      <c r="EEP457" s="84"/>
      <c r="EEQ457" s="84"/>
      <c r="EER457" s="84"/>
      <c r="EES457" s="84"/>
      <c r="EET457" s="84"/>
      <c r="EEU457" s="84"/>
      <c r="EEV457" s="84"/>
      <c r="EEW457" s="84"/>
      <c r="EEX457" s="84"/>
      <c r="EEY457" s="84"/>
      <c r="EEZ457" s="84"/>
      <c r="EFA457" s="84"/>
      <c r="EFB457" s="84"/>
      <c r="EFC457" s="84"/>
      <c r="EFD457" s="84"/>
      <c r="EFE457" s="84"/>
      <c r="EFF457" s="84"/>
      <c r="EFG457" s="84"/>
      <c r="EFH457" s="84"/>
      <c r="EFI457" s="84"/>
      <c r="EFJ457" s="84"/>
      <c r="EFK457" s="84"/>
      <c r="EFL457" s="84"/>
      <c r="EFM457" s="84"/>
      <c r="EFN457" s="84"/>
      <c r="EFO457" s="84"/>
      <c r="EFP457" s="84"/>
      <c r="EFQ457" s="84"/>
      <c r="EFR457" s="84"/>
      <c r="EFS457" s="84"/>
      <c r="EFT457" s="84"/>
      <c r="EFU457" s="84"/>
      <c r="EFV457" s="84"/>
      <c r="EFW457" s="84"/>
      <c r="EFX457" s="84"/>
      <c r="EFY457" s="84"/>
      <c r="EFZ457" s="84"/>
      <c r="EGA457" s="84"/>
      <c r="EGB457" s="84"/>
      <c r="EGC457" s="84"/>
      <c r="EGD457" s="84"/>
      <c r="EGE457" s="84"/>
      <c r="EGF457" s="84"/>
      <c r="EGG457" s="84"/>
      <c r="EGH457" s="84"/>
      <c r="EGI457" s="84"/>
      <c r="EGJ457" s="84"/>
      <c r="EGK457" s="84"/>
      <c r="EGL457" s="84"/>
      <c r="EGM457" s="84"/>
      <c r="EGN457" s="84"/>
      <c r="EGO457" s="84"/>
      <c r="EGP457" s="84"/>
      <c r="EGQ457" s="84"/>
      <c r="EGR457" s="84"/>
      <c r="EGS457" s="84"/>
      <c r="EGT457" s="84"/>
      <c r="EGU457" s="84"/>
      <c r="EGV457" s="84"/>
      <c r="EGW457" s="84"/>
      <c r="EGX457" s="84"/>
      <c r="EGY457" s="84"/>
      <c r="EGZ457" s="84"/>
      <c r="EHA457" s="84"/>
      <c r="EHB457" s="84"/>
      <c r="EHC457" s="84"/>
      <c r="EHD457" s="84"/>
      <c r="EHE457" s="84"/>
      <c r="EHF457" s="84"/>
      <c r="EHG457" s="84"/>
      <c r="EHH457" s="84"/>
      <c r="EHI457" s="84"/>
      <c r="EHJ457" s="84"/>
      <c r="EHK457" s="84"/>
      <c r="EHL457" s="84"/>
      <c r="EHM457" s="84"/>
      <c r="EHN457" s="84"/>
      <c r="EHO457" s="84"/>
      <c r="EHP457" s="84"/>
      <c r="EHQ457" s="84"/>
      <c r="EHR457" s="84"/>
      <c r="EHS457" s="84"/>
      <c r="EHT457" s="84"/>
      <c r="EHU457" s="84"/>
      <c r="EHV457" s="84"/>
      <c r="EHW457" s="84"/>
      <c r="EHX457" s="84"/>
      <c r="EHY457" s="84"/>
      <c r="EHZ457" s="84"/>
      <c r="EIA457" s="84"/>
      <c r="EIB457" s="84"/>
      <c r="EIC457" s="84"/>
      <c r="EID457" s="84"/>
      <c r="EIE457" s="84"/>
      <c r="EIF457" s="84"/>
      <c r="EIG457" s="84"/>
      <c r="EIH457" s="84"/>
      <c r="EII457" s="84"/>
      <c r="EIJ457" s="84"/>
      <c r="EIK457" s="84"/>
      <c r="EIL457" s="84"/>
      <c r="EIM457" s="84"/>
      <c r="EIN457" s="84"/>
      <c r="EIO457" s="84"/>
      <c r="EIP457" s="84"/>
      <c r="EIQ457" s="84"/>
      <c r="EIR457" s="84"/>
      <c r="EIS457" s="84"/>
      <c r="EIT457" s="84"/>
      <c r="EIU457" s="84"/>
      <c r="EIV457" s="84"/>
      <c r="EIW457" s="84"/>
      <c r="EIX457" s="84"/>
      <c r="EIY457" s="84"/>
      <c r="EIZ457" s="84"/>
      <c r="EJA457" s="84"/>
      <c r="EJB457" s="84"/>
      <c r="EJC457" s="84"/>
      <c r="EJD457" s="84"/>
      <c r="EJE457" s="84"/>
      <c r="EJF457" s="84"/>
      <c r="EJG457" s="84"/>
      <c r="EJH457" s="84"/>
      <c r="EJI457" s="84"/>
      <c r="EJJ457" s="84"/>
      <c r="EJK457" s="84"/>
      <c r="EJL457" s="84"/>
      <c r="EJM457" s="84"/>
      <c r="EJN457" s="84"/>
      <c r="EJO457" s="84"/>
      <c r="EJP457" s="84"/>
      <c r="EJQ457" s="84"/>
      <c r="EJR457" s="84"/>
      <c r="EJS457" s="84"/>
      <c r="EJT457" s="84"/>
      <c r="EJU457" s="84"/>
      <c r="EJV457" s="84"/>
      <c r="EJW457" s="84"/>
      <c r="EJX457" s="84"/>
      <c r="EJY457" s="84"/>
      <c r="EJZ457" s="84"/>
      <c r="EKA457" s="84"/>
      <c r="EKB457" s="84"/>
      <c r="EKC457" s="84"/>
      <c r="EKD457" s="84"/>
      <c r="EKE457" s="84"/>
      <c r="EKF457" s="84"/>
      <c r="EKG457" s="84"/>
      <c r="EKH457" s="84"/>
      <c r="EKI457" s="84"/>
      <c r="EKJ457" s="84"/>
      <c r="EKK457" s="84"/>
      <c r="EKL457" s="84"/>
      <c r="EKM457" s="84"/>
      <c r="EKN457" s="84"/>
      <c r="EKO457" s="84"/>
      <c r="EKP457" s="84"/>
      <c r="EKQ457" s="84"/>
      <c r="EKR457" s="84"/>
      <c r="EKS457" s="84"/>
      <c r="EKT457" s="84"/>
      <c r="EKU457" s="84"/>
      <c r="EKV457" s="84"/>
      <c r="EKW457" s="84"/>
      <c r="EKX457" s="84"/>
      <c r="EKY457" s="84"/>
      <c r="EKZ457" s="84"/>
      <c r="ELA457" s="84"/>
      <c r="ELB457" s="84"/>
      <c r="ELC457" s="84"/>
      <c r="ELD457" s="84"/>
      <c r="ELE457" s="84"/>
      <c r="ELF457" s="84"/>
      <c r="ELG457" s="84"/>
      <c r="ELH457" s="84"/>
      <c r="ELI457" s="84"/>
      <c r="ELJ457" s="84"/>
      <c r="ELK457" s="84"/>
      <c r="ELL457" s="84"/>
      <c r="ELM457" s="84"/>
      <c r="ELN457" s="84"/>
      <c r="ELO457" s="84"/>
      <c r="ELP457" s="84"/>
      <c r="ELQ457" s="84"/>
      <c r="ELR457" s="84"/>
      <c r="ELS457" s="84"/>
      <c r="ELT457" s="84"/>
      <c r="ELU457" s="84"/>
      <c r="ELV457" s="84"/>
      <c r="ELW457" s="84"/>
      <c r="ELX457" s="84"/>
      <c r="ELY457" s="84"/>
      <c r="ELZ457" s="84"/>
      <c r="EMA457" s="84"/>
      <c r="EMB457" s="84"/>
      <c r="EMC457" s="84"/>
      <c r="EMD457" s="84"/>
      <c r="EME457" s="84"/>
      <c r="EMF457" s="84"/>
      <c r="EMG457" s="84"/>
      <c r="EMH457" s="84"/>
      <c r="EMI457" s="84"/>
      <c r="EMJ457" s="84"/>
      <c r="EMK457" s="84"/>
      <c r="EML457" s="84"/>
      <c r="EMM457" s="84"/>
      <c r="EMN457" s="84"/>
      <c r="EMO457" s="84"/>
      <c r="EMP457" s="84"/>
      <c r="EMQ457" s="84"/>
      <c r="EMR457" s="84"/>
      <c r="EMS457" s="84"/>
      <c r="EMT457" s="84"/>
      <c r="EMU457" s="84"/>
      <c r="EMV457" s="84"/>
      <c r="EMW457" s="84"/>
      <c r="EMX457" s="84"/>
      <c r="EMY457" s="84"/>
      <c r="EMZ457" s="84"/>
      <c r="ENA457" s="84"/>
      <c r="ENB457" s="84"/>
      <c r="ENC457" s="84"/>
      <c r="END457" s="84"/>
      <c r="ENE457" s="84"/>
      <c r="ENF457" s="84"/>
      <c r="ENG457" s="84"/>
      <c r="ENH457" s="84"/>
      <c r="ENI457" s="84"/>
      <c r="ENJ457" s="84"/>
      <c r="ENK457" s="84"/>
      <c r="ENL457" s="84"/>
      <c r="ENM457" s="84"/>
      <c r="ENN457" s="84"/>
      <c r="ENO457" s="84"/>
      <c r="ENP457" s="84"/>
      <c r="ENQ457" s="84"/>
      <c r="ENR457" s="84"/>
      <c r="ENS457" s="84"/>
      <c r="ENT457" s="84"/>
      <c r="ENU457" s="84"/>
      <c r="ENV457" s="84"/>
      <c r="ENW457" s="84"/>
      <c r="ENX457" s="84"/>
      <c r="ENY457" s="84"/>
      <c r="ENZ457" s="84"/>
      <c r="EOA457" s="84"/>
      <c r="EOB457" s="84"/>
      <c r="EOC457" s="84"/>
      <c r="EOD457" s="84"/>
      <c r="EOE457" s="84"/>
      <c r="EOF457" s="84"/>
      <c r="EOG457" s="84"/>
      <c r="EOH457" s="84"/>
      <c r="EOI457" s="84"/>
      <c r="EOJ457" s="84"/>
      <c r="EOK457" s="84"/>
      <c r="EOL457" s="84"/>
      <c r="EOM457" s="84"/>
      <c r="EON457" s="84"/>
      <c r="EOO457" s="84"/>
      <c r="EOP457" s="84"/>
      <c r="EOQ457" s="84"/>
      <c r="EOR457" s="84"/>
      <c r="EOS457" s="84"/>
      <c r="EOT457" s="84"/>
      <c r="EOU457" s="84"/>
      <c r="EOV457" s="84"/>
      <c r="EOW457" s="84"/>
      <c r="EOX457" s="84"/>
      <c r="EOY457" s="84"/>
      <c r="EOZ457" s="84"/>
      <c r="EPA457" s="84"/>
      <c r="EPB457" s="84"/>
      <c r="EPC457" s="84"/>
      <c r="EPD457" s="84"/>
      <c r="EPE457" s="84"/>
      <c r="EPF457" s="84"/>
      <c r="EPG457" s="84"/>
      <c r="EPH457" s="84"/>
      <c r="EPI457" s="84"/>
      <c r="EPJ457" s="84"/>
      <c r="EPK457" s="84"/>
      <c r="EPL457" s="84"/>
      <c r="EPM457" s="84"/>
      <c r="EPN457" s="84"/>
      <c r="EPO457" s="84"/>
      <c r="EPP457" s="84"/>
      <c r="EPQ457" s="84"/>
      <c r="EPR457" s="84"/>
      <c r="EPS457" s="84"/>
      <c r="EPT457" s="84"/>
      <c r="EPU457" s="84"/>
      <c r="EPV457" s="84"/>
      <c r="EPW457" s="84"/>
      <c r="EPX457" s="84"/>
      <c r="EPY457" s="84"/>
      <c r="EPZ457" s="84"/>
      <c r="EQA457" s="84"/>
      <c r="EQB457" s="84"/>
      <c r="EQC457" s="84"/>
      <c r="EQD457" s="84"/>
      <c r="EQE457" s="84"/>
      <c r="EQF457" s="84"/>
      <c r="EQG457" s="84"/>
      <c r="EQH457" s="84"/>
      <c r="EQI457" s="84"/>
      <c r="EQJ457" s="84"/>
      <c r="EQK457" s="84"/>
      <c r="EQL457" s="84"/>
      <c r="EQM457" s="84"/>
      <c r="EQN457" s="84"/>
      <c r="EQO457" s="84"/>
      <c r="EQP457" s="84"/>
      <c r="EQQ457" s="84"/>
      <c r="EQR457" s="84"/>
      <c r="EQS457" s="84"/>
      <c r="EQT457" s="84"/>
      <c r="EQU457" s="84"/>
      <c r="EQV457" s="84"/>
      <c r="EQW457" s="84"/>
      <c r="EQX457" s="84"/>
      <c r="EQY457" s="84"/>
      <c r="EQZ457" s="84"/>
      <c r="ERA457" s="84"/>
      <c r="ERB457" s="84"/>
      <c r="ERC457" s="84"/>
      <c r="ERD457" s="84"/>
      <c r="ERE457" s="84"/>
      <c r="ERF457" s="84"/>
      <c r="ERG457" s="84"/>
      <c r="ERH457" s="84"/>
      <c r="ERI457" s="84"/>
      <c r="ERJ457" s="84"/>
      <c r="ERK457" s="84"/>
      <c r="ERL457" s="84"/>
      <c r="ERM457" s="84"/>
      <c r="ERN457" s="84"/>
      <c r="ERO457" s="84"/>
      <c r="ERP457" s="84"/>
      <c r="ERQ457" s="84"/>
      <c r="ERR457" s="84"/>
      <c r="ERS457" s="84"/>
      <c r="ERT457" s="84"/>
      <c r="ERU457" s="84"/>
      <c r="ERV457" s="84"/>
      <c r="ERW457" s="84"/>
      <c r="ERX457" s="84"/>
      <c r="ERY457" s="84"/>
      <c r="ERZ457" s="84"/>
      <c r="ESA457" s="84"/>
      <c r="ESB457" s="84"/>
      <c r="ESC457" s="84"/>
      <c r="ESD457" s="84"/>
      <c r="ESE457" s="84"/>
      <c r="ESF457" s="84"/>
      <c r="ESG457" s="84"/>
      <c r="ESH457" s="84"/>
      <c r="ESI457" s="84"/>
      <c r="ESJ457" s="84"/>
      <c r="ESK457" s="84"/>
      <c r="ESL457" s="84"/>
      <c r="ESM457" s="84"/>
      <c r="ESN457" s="84"/>
      <c r="ESO457" s="84"/>
      <c r="ESP457" s="84"/>
      <c r="ESQ457" s="84"/>
      <c r="ESR457" s="84"/>
      <c r="ESS457" s="84"/>
      <c r="EST457" s="84"/>
      <c r="ESU457" s="84"/>
      <c r="ESV457" s="84"/>
      <c r="ESW457" s="84"/>
      <c r="ESX457" s="84"/>
      <c r="ESY457" s="84"/>
      <c r="ESZ457" s="84"/>
      <c r="ETA457" s="84"/>
      <c r="ETB457" s="84"/>
      <c r="ETC457" s="84"/>
      <c r="ETD457" s="84"/>
      <c r="ETE457" s="84"/>
      <c r="ETF457" s="84"/>
      <c r="ETG457" s="84"/>
      <c r="ETH457" s="84"/>
      <c r="ETI457" s="84"/>
      <c r="ETJ457" s="84"/>
      <c r="ETK457" s="84"/>
      <c r="ETL457" s="84"/>
      <c r="ETM457" s="84"/>
      <c r="ETN457" s="84"/>
      <c r="ETO457" s="84"/>
      <c r="ETP457" s="84"/>
      <c r="ETQ457" s="84"/>
      <c r="ETR457" s="84"/>
      <c r="ETS457" s="84"/>
      <c r="ETT457" s="84"/>
      <c r="ETU457" s="84"/>
      <c r="ETV457" s="84"/>
      <c r="ETW457" s="84"/>
      <c r="ETX457" s="84"/>
      <c r="ETY457" s="84"/>
      <c r="ETZ457" s="84"/>
      <c r="EUA457" s="84"/>
      <c r="EUB457" s="84"/>
      <c r="EUC457" s="84"/>
      <c r="EUD457" s="84"/>
      <c r="EUE457" s="84"/>
      <c r="EUF457" s="84"/>
      <c r="EUG457" s="84"/>
      <c r="EUH457" s="84"/>
      <c r="EUI457" s="84"/>
      <c r="EUJ457" s="84"/>
      <c r="EUK457" s="84"/>
      <c r="EUL457" s="84"/>
      <c r="EUM457" s="84"/>
      <c r="EUN457" s="84"/>
      <c r="EUO457" s="84"/>
      <c r="EUP457" s="84"/>
      <c r="EUQ457" s="84"/>
      <c r="EUR457" s="84"/>
      <c r="EUS457" s="84"/>
      <c r="EUT457" s="84"/>
      <c r="EUU457" s="84"/>
      <c r="EUV457" s="84"/>
      <c r="EUW457" s="84"/>
      <c r="EUX457" s="84"/>
      <c r="EUY457" s="84"/>
      <c r="EUZ457" s="84"/>
      <c r="EVA457" s="84"/>
      <c r="EVB457" s="84"/>
      <c r="EVC457" s="84"/>
      <c r="EVD457" s="84"/>
      <c r="EVE457" s="84"/>
      <c r="EVF457" s="84"/>
      <c r="EVG457" s="84"/>
      <c r="EVH457" s="84"/>
      <c r="EVI457" s="84"/>
      <c r="EVJ457" s="84"/>
      <c r="EVK457" s="84"/>
      <c r="EVL457" s="84"/>
      <c r="EVM457" s="84"/>
      <c r="EVN457" s="84"/>
      <c r="EVO457" s="84"/>
      <c r="EVP457" s="84"/>
      <c r="EVQ457" s="84"/>
      <c r="EVR457" s="84"/>
      <c r="EVS457" s="84"/>
      <c r="EVT457" s="84"/>
      <c r="EVU457" s="84"/>
      <c r="EVV457" s="84"/>
      <c r="EVW457" s="84"/>
      <c r="EVX457" s="84"/>
      <c r="EVY457" s="84"/>
      <c r="EVZ457" s="84"/>
      <c r="EWA457" s="84"/>
      <c r="EWB457" s="84"/>
      <c r="EWC457" s="84"/>
      <c r="EWD457" s="84"/>
      <c r="EWE457" s="84"/>
      <c r="EWF457" s="84"/>
      <c r="EWG457" s="84"/>
      <c r="EWH457" s="84"/>
      <c r="EWI457" s="84"/>
      <c r="EWJ457" s="84"/>
      <c r="EWK457" s="84"/>
      <c r="EWL457" s="84"/>
      <c r="EWM457" s="84"/>
      <c r="EWN457" s="84"/>
      <c r="EWO457" s="84"/>
      <c r="EWP457" s="84"/>
      <c r="EWQ457" s="84"/>
      <c r="EWR457" s="84"/>
      <c r="EWS457" s="84"/>
      <c r="EWT457" s="84"/>
      <c r="EWU457" s="84"/>
      <c r="EWV457" s="84"/>
      <c r="EWW457" s="84"/>
      <c r="EWX457" s="84"/>
      <c r="EWY457" s="84"/>
      <c r="EWZ457" s="84"/>
      <c r="EXA457" s="84"/>
      <c r="EXB457" s="84"/>
      <c r="EXC457" s="84"/>
      <c r="EXD457" s="84"/>
      <c r="EXE457" s="84"/>
      <c r="EXF457" s="84"/>
      <c r="EXG457" s="84"/>
      <c r="EXH457" s="84"/>
      <c r="EXI457" s="84"/>
      <c r="EXJ457" s="84"/>
      <c r="EXK457" s="84"/>
      <c r="EXL457" s="84"/>
      <c r="EXM457" s="84"/>
      <c r="EXN457" s="84"/>
      <c r="EXO457" s="84"/>
      <c r="EXP457" s="84"/>
      <c r="EXQ457" s="84"/>
      <c r="EXR457" s="84"/>
      <c r="EXS457" s="84"/>
      <c r="EXT457" s="84"/>
      <c r="EXU457" s="84"/>
      <c r="EXV457" s="84"/>
      <c r="EXW457" s="84"/>
      <c r="EXX457" s="84"/>
      <c r="EXY457" s="84"/>
      <c r="EXZ457" s="84"/>
      <c r="EYA457" s="84"/>
      <c r="EYB457" s="84"/>
      <c r="EYC457" s="84"/>
      <c r="EYD457" s="84"/>
      <c r="EYE457" s="84"/>
      <c r="EYF457" s="84"/>
      <c r="EYG457" s="84"/>
      <c r="EYH457" s="84"/>
      <c r="EYI457" s="84"/>
      <c r="EYJ457" s="84"/>
      <c r="EYK457" s="84"/>
      <c r="EYL457" s="84"/>
      <c r="EYM457" s="84"/>
      <c r="EYN457" s="84"/>
      <c r="EYO457" s="84"/>
      <c r="EYP457" s="84"/>
      <c r="EYQ457" s="84"/>
      <c r="EYR457" s="84"/>
      <c r="EYS457" s="84"/>
      <c r="EYT457" s="84"/>
      <c r="EYU457" s="84"/>
      <c r="EYV457" s="84"/>
      <c r="EYW457" s="84"/>
      <c r="EYX457" s="84"/>
      <c r="EYY457" s="84"/>
      <c r="EYZ457" s="84"/>
      <c r="EZA457" s="84"/>
      <c r="EZB457" s="84"/>
      <c r="EZC457" s="84"/>
      <c r="EZD457" s="84"/>
      <c r="EZE457" s="84"/>
      <c r="EZF457" s="84"/>
      <c r="EZG457" s="84"/>
      <c r="EZH457" s="84"/>
      <c r="EZI457" s="84"/>
      <c r="EZJ457" s="84"/>
      <c r="EZK457" s="84"/>
      <c r="EZL457" s="84"/>
      <c r="EZM457" s="84"/>
      <c r="EZN457" s="84"/>
      <c r="EZO457" s="84"/>
      <c r="EZP457" s="84"/>
      <c r="EZQ457" s="84"/>
      <c r="EZR457" s="84"/>
      <c r="EZS457" s="84"/>
      <c r="EZT457" s="84"/>
      <c r="EZU457" s="84"/>
      <c r="EZV457" s="84"/>
      <c r="EZW457" s="84"/>
      <c r="EZX457" s="84"/>
      <c r="EZY457" s="84"/>
      <c r="EZZ457" s="84"/>
      <c r="FAA457" s="84"/>
      <c r="FAB457" s="84"/>
      <c r="FAC457" s="84"/>
      <c r="FAD457" s="84"/>
      <c r="FAE457" s="84"/>
      <c r="FAF457" s="84"/>
      <c r="FAG457" s="84"/>
      <c r="FAH457" s="84"/>
      <c r="FAI457" s="84"/>
      <c r="FAJ457" s="84"/>
      <c r="FAK457" s="84"/>
      <c r="FAL457" s="84"/>
      <c r="FAM457" s="84"/>
      <c r="FAN457" s="84"/>
      <c r="FAO457" s="84"/>
      <c r="FAP457" s="84"/>
      <c r="FAQ457" s="84"/>
      <c r="FAR457" s="84"/>
      <c r="FAS457" s="84"/>
      <c r="FAT457" s="84"/>
      <c r="FAU457" s="84"/>
      <c r="FAV457" s="84"/>
      <c r="FAW457" s="84"/>
      <c r="FAX457" s="84"/>
      <c r="FAY457" s="84"/>
      <c r="FAZ457" s="84"/>
      <c r="FBA457" s="84"/>
      <c r="FBB457" s="84"/>
      <c r="FBC457" s="84"/>
      <c r="FBD457" s="84"/>
      <c r="FBE457" s="84"/>
      <c r="FBF457" s="84"/>
      <c r="FBG457" s="84"/>
      <c r="FBH457" s="84"/>
      <c r="FBI457" s="84"/>
      <c r="FBJ457" s="84"/>
      <c r="FBK457" s="84"/>
      <c r="FBL457" s="84"/>
      <c r="FBM457" s="84"/>
      <c r="FBN457" s="84"/>
      <c r="FBO457" s="84"/>
      <c r="FBP457" s="84"/>
      <c r="FBQ457" s="84"/>
      <c r="FBR457" s="84"/>
      <c r="FBS457" s="84"/>
      <c r="FBT457" s="84"/>
      <c r="FBU457" s="84"/>
      <c r="FBV457" s="84"/>
      <c r="FBW457" s="84"/>
      <c r="FBX457" s="84"/>
      <c r="FBY457" s="84"/>
      <c r="FBZ457" s="84"/>
      <c r="FCA457" s="84"/>
      <c r="FCB457" s="84"/>
      <c r="FCC457" s="84"/>
      <c r="FCD457" s="84"/>
      <c r="FCE457" s="84"/>
      <c r="FCF457" s="84"/>
      <c r="FCG457" s="84"/>
      <c r="FCH457" s="84"/>
      <c r="FCI457" s="84"/>
      <c r="FCJ457" s="84"/>
      <c r="FCK457" s="84"/>
      <c r="FCL457" s="84"/>
      <c r="FCM457" s="84"/>
      <c r="FCN457" s="84"/>
      <c r="FCO457" s="84"/>
      <c r="FCP457" s="84"/>
      <c r="FCQ457" s="84"/>
      <c r="FCR457" s="84"/>
      <c r="FCS457" s="84"/>
      <c r="FCT457" s="84"/>
      <c r="FCU457" s="84"/>
      <c r="FCV457" s="84"/>
      <c r="FCW457" s="84"/>
      <c r="FCX457" s="84"/>
      <c r="FCY457" s="84"/>
      <c r="FCZ457" s="84"/>
      <c r="FDA457" s="84"/>
      <c r="FDB457" s="84"/>
      <c r="FDC457" s="84"/>
      <c r="FDD457" s="84"/>
      <c r="FDE457" s="84"/>
      <c r="FDF457" s="84"/>
      <c r="FDG457" s="84"/>
      <c r="FDH457" s="84"/>
      <c r="FDI457" s="84"/>
      <c r="FDJ457" s="84"/>
      <c r="FDK457" s="84"/>
      <c r="FDL457" s="84"/>
      <c r="FDM457" s="84"/>
      <c r="FDN457" s="84"/>
      <c r="FDO457" s="84"/>
      <c r="FDP457" s="84"/>
      <c r="FDQ457" s="84"/>
      <c r="FDR457" s="84"/>
      <c r="FDS457" s="84"/>
      <c r="FDT457" s="84"/>
      <c r="FDU457" s="84"/>
      <c r="FDV457" s="84"/>
      <c r="FDW457" s="84"/>
      <c r="FDX457" s="84"/>
      <c r="FDY457" s="84"/>
      <c r="FDZ457" s="84"/>
      <c r="FEA457" s="84"/>
      <c r="FEB457" s="84"/>
      <c r="FEC457" s="84"/>
      <c r="FED457" s="84"/>
      <c r="FEE457" s="84"/>
      <c r="FEF457" s="84"/>
      <c r="FEG457" s="84"/>
      <c r="FEH457" s="84"/>
      <c r="FEI457" s="84"/>
      <c r="FEJ457" s="84"/>
      <c r="FEK457" s="84"/>
      <c r="FEL457" s="84"/>
      <c r="FEM457" s="84"/>
      <c r="FEN457" s="84"/>
      <c r="FEO457" s="84"/>
      <c r="FEP457" s="84"/>
      <c r="FEQ457" s="84"/>
      <c r="FER457" s="84"/>
      <c r="FES457" s="84"/>
      <c r="FET457" s="84"/>
      <c r="FEU457" s="84"/>
      <c r="FEV457" s="84"/>
      <c r="FEW457" s="84"/>
      <c r="FEX457" s="84"/>
      <c r="FEY457" s="84"/>
      <c r="FEZ457" s="84"/>
      <c r="FFA457" s="84"/>
      <c r="FFB457" s="84"/>
      <c r="FFC457" s="84"/>
      <c r="FFD457" s="84"/>
      <c r="FFE457" s="84"/>
      <c r="FFF457" s="84"/>
      <c r="FFG457" s="84"/>
      <c r="FFH457" s="84"/>
      <c r="FFI457" s="84"/>
      <c r="FFJ457" s="84"/>
      <c r="FFK457" s="84"/>
      <c r="FFL457" s="84"/>
      <c r="FFM457" s="84"/>
      <c r="FFN457" s="84"/>
      <c r="FFO457" s="84"/>
      <c r="FFP457" s="84"/>
      <c r="FFQ457" s="84"/>
      <c r="FFR457" s="84"/>
      <c r="FFS457" s="84"/>
      <c r="FFT457" s="84"/>
      <c r="FFU457" s="84"/>
      <c r="FFV457" s="84"/>
      <c r="FFW457" s="84"/>
      <c r="FFX457" s="84"/>
      <c r="FFY457" s="84"/>
      <c r="FFZ457" s="84"/>
      <c r="FGA457" s="84"/>
      <c r="FGB457" s="84"/>
      <c r="FGC457" s="84"/>
      <c r="FGD457" s="84"/>
      <c r="FGE457" s="84"/>
      <c r="FGF457" s="84"/>
      <c r="FGG457" s="84"/>
      <c r="FGH457" s="84"/>
      <c r="FGI457" s="84"/>
      <c r="FGJ457" s="84"/>
      <c r="FGK457" s="84"/>
      <c r="FGL457" s="84"/>
      <c r="FGM457" s="84"/>
      <c r="FGN457" s="84"/>
      <c r="FGO457" s="84"/>
      <c r="FGP457" s="84"/>
      <c r="FGQ457" s="84"/>
      <c r="FGR457" s="84"/>
      <c r="FGS457" s="84"/>
      <c r="FGT457" s="84"/>
      <c r="FGU457" s="84"/>
      <c r="FGV457" s="84"/>
      <c r="FGW457" s="84"/>
      <c r="FGX457" s="84"/>
      <c r="FGY457" s="84"/>
      <c r="FGZ457" s="84"/>
      <c r="FHA457" s="84"/>
      <c r="FHB457" s="84"/>
      <c r="FHC457" s="84"/>
      <c r="FHD457" s="84"/>
      <c r="FHE457" s="84"/>
      <c r="FHF457" s="84"/>
      <c r="FHG457" s="84"/>
      <c r="FHH457" s="84"/>
      <c r="FHI457" s="84"/>
      <c r="FHJ457" s="84"/>
      <c r="FHK457" s="84"/>
      <c r="FHL457" s="84"/>
      <c r="FHM457" s="84"/>
      <c r="FHN457" s="84"/>
      <c r="FHO457" s="84"/>
      <c r="FHP457" s="84"/>
      <c r="FHQ457" s="84"/>
      <c r="FHR457" s="84"/>
      <c r="FHS457" s="84"/>
      <c r="FHT457" s="84"/>
      <c r="FHU457" s="84"/>
      <c r="FHV457" s="84"/>
      <c r="FHW457" s="84"/>
      <c r="FHX457" s="84"/>
      <c r="FHY457" s="84"/>
      <c r="FHZ457" s="84"/>
      <c r="FIA457" s="84"/>
      <c r="FIB457" s="84"/>
      <c r="FIC457" s="84"/>
      <c r="FID457" s="84"/>
      <c r="FIE457" s="84"/>
      <c r="FIF457" s="84"/>
      <c r="FIG457" s="84"/>
      <c r="FIH457" s="84"/>
      <c r="FII457" s="84"/>
      <c r="FIJ457" s="84"/>
      <c r="FIK457" s="84"/>
      <c r="FIL457" s="84"/>
      <c r="FIM457" s="84"/>
      <c r="FIN457" s="84"/>
      <c r="FIO457" s="84"/>
      <c r="FIP457" s="84"/>
      <c r="FIQ457" s="84"/>
      <c r="FIR457" s="84"/>
      <c r="FIS457" s="84"/>
      <c r="FIT457" s="84"/>
      <c r="FIU457" s="84"/>
      <c r="FIV457" s="84"/>
      <c r="FIW457" s="84"/>
      <c r="FIX457" s="84"/>
      <c r="FIY457" s="84"/>
      <c r="FIZ457" s="84"/>
      <c r="FJA457" s="84"/>
      <c r="FJB457" s="84"/>
      <c r="FJC457" s="84"/>
      <c r="FJD457" s="84"/>
      <c r="FJE457" s="84"/>
      <c r="FJF457" s="84"/>
      <c r="FJG457" s="84"/>
      <c r="FJH457" s="84"/>
      <c r="FJI457" s="84"/>
      <c r="FJJ457" s="84"/>
      <c r="FJK457" s="84"/>
      <c r="FJL457" s="84"/>
      <c r="FJM457" s="84"/>
      <c r="FJN457" s="84"/>
      <c r="FJO457" s="84"/>
      <c r="FJP457" s="84"/>
      <c r="FJQ457" s="84"/>
      <c r="FJR457" s="84"/>
      <c r="FJS457" s="84"/>
      <c r="FJT457" s="84"/>
      <c r="FJU457" s="84"/>
      <c r="FJV457" s="84"/>
      <c r="FJW457" s="84"/>
      <c r="FJX457" s="84"/>
      <c r="FJY457" s="84"/>
      <c r="FJZ457" s="84"/>
      <c r="FKA457" s="84"/>
      <c r="FKB457" s="84"/>
      <c r="FKC457" s="84"/>
      <c r="FKD457" s="84"/>
      <c r="FKE457" s="84"/>
      <c r="FKF457" s="84"/>
      <c r="FKG457" s="84"/>
      <c r="FKH457" s="84"/>
      <c r="FKI457" s="84"/>
      <c r="FKJ457" s="84"/>
      <c r="FKK457" s="84"/>
      <c r="FKL457" s="84"/>
      <c r="FKM457" s="84"/>
      <c r="FKN457" s="84"/>
      <c r="FKO457" s="84"/>
      <c r="FKP457" s="84"/>
      <c r="FKQ457" s="84"/>
      <c r="FKR457" s="84"/>
      <c r="FKS457" s="84"/>
      <c r="FKT457" s="84"/>
      <c r="FKU457" s="84"/>
      <c r="FKV457" s="84"/>
      <c r="FKW457" s="84"/>
      <c r="FKX457" s="84"/>
      <c r="FKY457" s="84"/>
      <c r="FKZ457" s="84"/>
      <c r="FLA457" s="84"/>
      <c r="FLB457" s="84"/>
      <c r="FLC457" s="84"/>
      <c r="FLD457" s="84"/>
      <c r="FLE457" s="84"/>
      <c r="FLF457" s="84"/>
      <c r="FLG457" s="84"/>
      <c r="FLH457" s="84"/>
      <c r="FLI457" s="84"/>
      <c r="FLJ457" s="84"/>
      <c r="FLK457" s="84"/>
      <c r="FLL457" s="84"/>
      <c r="FLM457" s="84"/>
      <c r="FLN457" s="84"/>
      <c r="FLO457" s="84"/>
      <c r="FLP457" s="84"/>
      <c r="FLQ457" s="84"/>
      <c r="FLR457" s="84"/>
      <c r="FLS457" s="84"/>
      <c r="FLT457" s="84"/>
      <c r="FLU457" s="84"/>
      <c r="FLV457" s="84"/>
      <c r="FLW457" s="84"/>
      <c r="FLX457" s="84"/>
      <c r="FLY457" s="84"/>
      <c r="FLZ457" s="84"/>
      <c r="FMA457" s="84"/>
      <c r="FMB457" s="84"/>
      <c r="FMC457" s="84"/>
      <c r="FMD457" s="84"/>
      <c r="FME457" s="84"/>
      <c r="FMF457" s="84"/>
      <c r="FMG457" s="84"/>
      <c r="FMH457" s="84"/>
      <c r="FMI457" s="84"/>
      <c r="FMJ457" s="84"/>
      <c r="FMK457" s="84"/>
      <c r="FML457" s="84"/>
      <c r="FMM457" s="84"/>
      <c r="FMN457" s="84"/>
      <c r="FMO457" s="84"/>
      <c r="FMP457" s="84"/>
      <c r="FMQ457" s="84"/>
      <c r="FMR457" s="84"/>
      <c r="FMS457" s="84"/>
      <c r="FMT457" s="84"/>
      <c r="FMU457" s="84"/>
      <c r="FMV457" s="84"/>
      <c r="FMW457" s="84"/>
      <c r="FMX457" s="84"/>
      <c r="FMY457" s="84"/>
      <c r="FMZ457" s="84"/>
      <c r="FNA457" s="84"/>
      <c r="FNB457" s="84"/>
      <c r="FNC457" s="84"/>
      <c r="FND457" s="84"/>
      <c r="FNE457" s="84"/>
      <c r="FNF457" s="84"/>
      <c r="FNG457" s="84"/>
      <c r="FNH457" s="84"/>
      <c r="FNI457" s="84"/>
      <c r="FNJ457" s="84"/>
      <c r="FNK457" s="84"/>
      <c r="FNL457" s="84"/>
      <c r="FNM457" s="84"/>
      <c r="FNN457" s="84"/>
      <c r="FNO457" s="84"/>
      <c r="FNP457" s="84"/>
      <c r="FNQ457" s="84"/>
      <c r="FNR457" s="84"/>
      <c r="FNS457" s="84"/>
      <c r="FNT457" s="84"/>
      <c r="FNU457" s="84"/>
      <c r="FNV457" s="84"/>
      <c r="FNW457" s="84"/>
      <c r="FNX457" s="84"/>
      <c r="FNY457" s="84"/>
      <c r="FNZ457" s="84"/>
      <c r="FOA457" s="84"/>
      <c r="FOB457" s="84"/>
      <c r="FOC457" s="84"/>
      <c r="FOD457" s="84"/>
      <c r="FOE457" s="84"/>
      <c r="FOF457" s="84"/>
      <c r="FOG457" s="84"/>
      <c r="FOH457" s="84"/>
      <c r="FOI457" s="84"/>
      <c r="FOJ457" s="84"/>
      <c r="FOK457" s="84"/>
      <c r="FOL457" s="84"/>
      <c r="FOM457" s="84"/>
      <c r="FON457" s="84"/>
      <c r="FOO457" s="84"/>
      <c r="FOP457" s="84"/>
      <c r="FOQ457" s="84"/>
      <c r="FOR457" s="84"/>
      <c r="FOS457" s="84"/>
      <c r="FOT457" s="84"/>
      <c r="FOU457" s="84"/>
      <c r="FOV457" s="84"/>
      <c r="FOW457" s="84"/>
      <c r="FOX457" s="84"/>
      <c r="FOY457" s="84"/>
      <c r="FOZ457" s="84"/>
      <c r="FPA457" s="84"/>
      <c r="FPB457" s="84"/>
      <c r="FPC457" s="84"/>
      <c r="FPD457" s="84"/>
      <c r="FPE457" s="84"/>
      <c r="FPF457" s="84"/>
      <c r="FPG457" s="84"/>
      <c r="FPH457" s="84"/>
      <c r="FPI457" s="84"/>
      <c r="FPJ457" s="84"/>
      <c r="FPK457" s="84"/>
      <c r="FPL457" s="84"/>
      <c r="FPM457" s="84"/>
      <c r="FPN457" s="84"/>
      <c r="FPO457" s="84"/>
      <c r="FPP457" s="84"/>
      <c r="FPQ457" s="84"/>
      <c r="FPR457" s="84"/>
      <c r="FPS457" s="84"/>
      <c r="FPT457" s="84"/>
      <c r="FPU457" s="84"/>
      <c r="FPV457" s="84"/>
      <c r="FPW457" s="84"/>
      <c r="FPX457" s="84"/>
      <c r="FPY457" s="84"/>
      <c r="FPZ457" s="84"/>
      <c r="FQA457" s="84"/>
      <c r="FQB457" s="84"/>
      <c r="FQC457" s="84"/>
      <c r="FQD457" s="84"/>
      <c r="FQE457" s="84"/>
      <c r="FQF457" s="84"/>
      <c r="FQG457" s="84"/>
      <c r="FQH457" s="84"/>
      <c r="FQI457" s="84"/>
      <c r="FQJ457" s="84"/>
      <c r="FQK457" s="84"/>
      <c r="FQL457" s="84"/>
      <c r="FQM457" s="84"/>
      <c r="FQN457" s="84"/>
      <c r="FQO457" s="84"/>
      <c r="FQP457" s="84"/>
      <c r="FQQ457" s="84"/>
      <c r="FQR457" s="84"/>
      <c r="FQS457" s="84"/>
      <c r="FQT457" s="84"/>
      <c r="FQU457" s="84"/>
      <c r="FQV457" s="84"/>
      <c r="FQW457" s="84"/>
      <c r="FQX457" s="84"/>
      <c r="FQY457" s="84"/>
      <c r="FQZ457" s="84"/>
      <c r="FRA457" s="84"/>
      <c r="FRB457" s="84"/>
      <c r="FRC457" s="84"/>
      <c r="FRD457" s="84"/>
      <c r="FRE457" s="84"/>
      <c r="FRF457" s="84"/>
      <c r="FRG457" s="84"/>
      <c r="FRH457" s="84"/>
      <c r="FRI457" s="84"/>
      <c r="FRJ457" s="84"/>
      <c r="FRK457" s="84"/>
      <c r="FRL457" s="84"/>
      <c r="FRM457" s="84"/>
      <c r="FRN457" s="84"/>
      <c r="FRO457" s="84"/>
      <c r="FRP457" s="84"/>
      <c r="FRQ457" s="84"/>
      <c r="FRR457" s="84"/>
      <c r="FRS457" s="84"/>
      <c r="FRT457" s="84"/>
      <c r="FRU457" s="84"/>
      <c r="FRV457" s="84"/>
      <c r="FRW457" s="84"/>
      <c r="FRX457" s="84"/>
      <c r="FRY457" s="84"/>
      <c r="FRZ457" s="84"/>
      <c r="FSA457" s="84"/>
      <c r="FSB457" s="84"/>
      <c r="FSC457" s="84"/>
      <c r="FSD457" s="84"/>
      <c r="FSE457" s="84"/>
      <c r="FSF457" s="84"/>
      <c r="FSG457" s="84"/>
      <c r="FSH457" s="84"/>
      <c r="FSI457" s="84"/>
      <c r="FSJ457" s="84"/>
      <c r="FSK457" s="84"/>
      <c r="FSL457" s="84"/>
      <c r="FSM457" s="84"/>
      <c r="FSN457" s="84"/>
      <c r="FSO457" s="84"/>
      <c r="FSP457" s="84"/>
      <c r="FSQ457" s="84"/>
      <c r="FSR457" s="84"/>
      <c r="FSS457" s="84"/>
      <c r="FST457" s="84"/>
      <c r="FSU457" s="84"/>
      <c r="FSV457" s="84"/>
      <c r="FSW457" s="84"/>
      <c r="FSX457" s="84"/>
      <c r="FSY457" s="84"/>
      <c r="FSZ457" s="84"/>
      <c r="FTA457" s="84"/>
      <c r="FTB457" s="84"/>
      <c r="FTC457" s="84"/>
      <c r="FTD457" s="84"/>
      <c r="FTE457" s="84"/>
      <c r="FTF457" s="84"/>
      <c r="FTG457" s="84"/>
      <c r="FTH457" s="84"/>
      <c r="FTI457" s="84"/>
      <c r="FTJ457" s="84"/>
      <c r="FTK457" s="84"/>
      <c r="FTL457" s="84"/>
      <c r="FTM457" s="84"/>
      <c r="FTN457" s="84"/>
      <c r="FTO457" s="84"/>
      <c r="FTP457" s="84"/>
      <c r="FTQ457" s="84"/>
      <c r="FTR457" s="84"/>
      <c r="FTS457" s="84"/>
      <c r="FTT457" s="84"/>
      <c r="FTU457" s="84"/>
      <c r="FTV457" s="84"/>
      <c r="FTW457" s="84"/>
      <c r="FTX457" s="84"/>
      <c r="FTY457" s="84"/>
      <c r="FTZ457" s="84"/>
      <c r="FUA457" s="84"/>
      <c r="FUB457" s="84"/>
      <c r="FUC457" s="84"/>
      <c r="FUD457" s="84"/>
      <c r="FUE457" s="84"/>
      <c r="FUF457" s="84"/>
      <c r="FUG457" s="84"/>
      <c r="FUH457" s="84"/>
      <c r="FUI457" s="84"/>
      <c r="FUJ457" s="84"/>
      <c r="FUK457" s="84"/>
      <c r="FUL457" s="84"/>
      <c r="FUM457" s="84"/>
      <c r="FUN457" s="84"/>
      <c r="FUO457" s="84"/>
      <c r="FUP457" s="84"/>
      <c r="FUQ457" s="84"/>
      <c r="FUR457" s="84"/>
      <c r="FUS457" s="84"/>
      <c r="FUT457" s="84"/>
      <c r="FUU457" s="84"/>
      <c r="FUV457" s="84"/>
      <c r="FUW457" s="84"/>
      <c r="FUX457" s="84"/>
      <c r="FUY457" s="84"/>
      <c r="FUZ457" s="84"/>
      <c r="FVA457" s="84"/>
      <c r="FVB457" s="84"/>
      <c r="FVC457" s="84"/>
      <c r="FVD457" s="84"/>
      <c r="FVE457" s="84"/>
      <c r="FVF457" s="84"/>
      <c r="FVG457" s="84"/>
      <c r="FVH457" s="84"/>
      <c r="FVI457" s="84"/>
      <c r="FVJ457" s="84"/>
      <c r="FVK457" s="84"/>
      <c r="FVL457" s="84"/>
      <c r="FVM457" s="84"/>
      <c r="FVN457" s="84"/>
      <c r="FVO457" s="84"/>
      <c r="FVP457" s="84"/>
      <c r="FVQ457" s="84"/>
      <c r="FVR457" s="84"/>
      <c r="FVS457" s="84"/>
      <c r="FVT457" s="84"/>
      <c r="FVU457" s="84"/>
      <c r="FVV457" s="84"/>
      <c r="FVW457" s="84"/>
      <c r="FVX457" s="84"/>
      <c r="FVY457" s="84"/>
      <c r="FVZ457" s="84"/>
      <c r="FWA457" s="84"/>
      <c r="FWB457" s="84"/>
      <c r="FWC457" s="84"/>
      <c r="FWD457" s="84"/>
      <c r="FWE457" s="84"/>
      <c r="FWF457" s="84"/>
      <c r="FWG457" s="84"/>
      <c r="FWH457" s="84"/>
      <c r="FWI457" s="84"/>
      <c r="FWJ457" s="84"/>
      <c r="FWK457" s="84"/>
      <c r="FWL457" s="84"/>
      <c r="FWM457" s="84"/>
      <c r="FWN457" s="84"/>
      <c r="FWO457" s="84"/>
      <c r="FWP457" s="84"/>
      <c r="FWQ457" s="84"/>
      <c r="FWR457" s="84"/>
      <c r="FWS457" s="84"/>
      <c r="FWT457" s="84"/>
      <c r="FWU457" s="84"/>
      <c r="FWV457" s="84"/>
      <c r="FWW457" s="84"/>
      <c r="FWX457" s="84"/>
      <c r="FWY457" s="84"/>
      <c r="FWZ457" s="84"/>
      <c r="FXA457" s="84"/>
      <c r="FXB457" s="84"/>
      <c r="FXC457" s="84"/>
      <c r="FXD457" s="84"/>
      <c r="FXE457" s="84"/>
      <c r="FXF457" s="84"/>
      <c r="FXG457" s="84"/>
      <c r="FXH457" s="84"/>
      <c r="FXI457" s="84"/>
      <c r="FXJ457" s="84"/>
      <c r="FXK457" s="84"/>
      <c r="FXL457" s="84"/>
      <c r="FXM457" s="84"/>
      <c r="FXN457" s="84"/>
      <c r="FXO457" s="84"/>
      <c r="FXP457" s="84"/>
      <c r="FXQ457" s="84"/>
      <c r="FXR457" s="84"/>
      <c r="FXS457" s="84"/>
      <c r="FXT457" s="84"/>
      <c r="FXU457" s="84"/>
      <c r="FXV457" s="84"/>
      <c r="FXW457" s="84"/>
      <c r="FXX457" s="84"/>
      <c r="FXY457" s="84"/>
      <c r="FXZ457" s="84"/>
      <c r="FYA457" s="84"/>
      <c r="FYB457" s="84"/>
      <c r="FYC457" s="84"/>
      <c r="FYD457" s="84"/>
      <c r="FYE457" s="84"/>
      <c r="FYF457" s="84"/>
      <c r="FYG457" s="84"/>
      <c r="FYH457" s="84"/>
      <c r="FYI457" s="84"/>
      <c r="FYJ457" s="84"/>
      <c r="FYK457" s="84"/>
      <c r="FYL457" s="84"/>
      <c r="FYM457" s="84"/>
      <c r="FYN457" s="84"/>
      <c r="FYO457" s="84"/>
      <c r="FYP457" s="84"/>
      <c r="FYQ457" s="84"/>
      <c r="FYR457" s="84"/>
      <c r="FYS457" s="84"/>
      <c r="FYT457" s="84"/>
      <c r="FYU457" s="84"/>
      <c r="FYV457" s="84"/>
      <c r="FYW457" s="84"/>
      <c r="FYX457" s="84"/>
      <c r="FYY457" s="84"/>
      <c r="FYZ457" s="84"/>
      <c r="FZA457" s="84"/>
      <c r="FZB457" s="84"/>
      <c r="FZC457" s="84"/>
      <c r="FZD457" s="84"/>
      <c r="FZE457" s="84"/>
      <c r="FZF457" s="84"/>
      <c r="FZG457" s="84"/>
      <c r="FZH457" s="84"/>
      <c r="FZI457" s="84"/>
      <c r="FZJ457" s="84"/>
      <c r="FZK457" s="84"/>
      <c r="FZL457" s="84"/>
      <c r="FZM457" s="84"/>
      <c r="FZN457" s="84"/>
      <c r="FZO457" s="84"/>
      <c r="FZP457" s="84"/>
      <c r="FZQ457" s="84"/>
      <c r="FZR457" s="84"/>
      <c r="FZS457" s="84"/>
      <c r="FZT457" s="84"/>
      <c r="FZU457" s="84"/>
      <c r="FZV457" s="84"/>
      <c r="FZW457" s="84"/>
      <c r="FZX457" s="84"/>
      <c r="FZY457" s="84"/>
      <c r="FZZ457" s="84"/>
      <c r="GAA457" s="84"/>
      <c r="GAB457" s="84"/>
      <c r="GAC457" s="84"/>
      <c r="GAD457" s="84"/>
      <c r="GAE457" s="84"/>
      <c r="GAF457" s="84"/>
      <c r="GAG457" s="84"/>
      <c r="GAH457" s="84"/>
      <c r="GAI457" s="84"/>
      <c r="GAJ457" s="84"/>
      <c r="GAK457" s="84"/>
      <c r="GAL457" s="84"/>
      <c r="GAM457" s="84"/>
      <c r="GAN457" s="84"/>
      <c r="GAO457" s="84"/>
      <c r="GAP457" s="84"/>
      <c r="GAQ457" s="84"/>
      <c r="GAR457" s="84"/>
      <c r="GAS457" s="84"/>
      <c r="GAT457" s="84"/>
      <c r="GAU457" s="84"/>
      <c r="GAV457" s="84"/>
      <c r="GAW457" s="84"/>
      <c r="GAX457" s="84"/>
      <c r="GAY457" s="84"/>
      <c r="GAZ457" s="84"/>
      <c r="GBA457" s="84"/>
      <c r="GBB457" s="84"/>
      <c r="GBC457" s="84"/>
      <c r="GBD457" s="84"/>
      <c r="GBE457" s="84"/>
      <c r="GBF457" s="84"/>
      <c r="GBG457" s="84"/>
      <c r="GBH457" s="84"/>
      <c r="GBI457" s="84"/>
      <c r="GBJ457" s="84"/>
      <c r="GBK457" s="84"/>
      <c r="GBL457" s="84"/>
      <c r="GBM457" s="84"/>
      <c r="GBN457" s="84"/>
      <c r="GBO457" s="84"/>
      <c r="GBP457" s="84"/>
      <c r="GBQ457" s="84"/>
      <c r="GBR457" s="84"/>
      <c r="GBS457" s="84"/>
      <c r="GBT457" s="84"/>
      <c r="GBU457" s="84"/>
      <c r="GBV457" s="84"/>
      <c r="GBW457" s="84"/>
      <c r="GBX457" s="84"/>
      <c r="GBY457" s="84"/>
      <c r="GBZ457" s="84"/>
      <c r="GCA457" s="84"/>
      <c r="GCB457" s="84"/>
      <c r="GCC457" s="84"/>
      <c r="GCD457" s="84"/>
      <c r="GCE457" s="84"/>
      <c r="GCF457" s="84"/>
      <c r="GCG457" s="84"/>
      <c r="GCH457" s="84"/>
      <c r="GCI457" s="84"/>
      <c r="GCJ457" s="84"/>
      <c r="GCK457" s="84"/>
      <c r="GCL457" s="84"/>
      <c r="GCM457" s="84"/>
      <c r="GCN457" s="84"/>
      <c r="GCO457" s="84"/>
      <c r="GCP457" s="84"/>
      <c r="GCQ457" s="84"/>
      <c r="GCR457" s="84"/>
      <c r="GCS457" s="84"/>
      <c r="GCT457" s="84"/>
      <c r="GCU457" s="84"/>
      <c r="GCV457" s="84"/>
      <c r="GCW457" s="84"/>
      <c r="GCX457" s="84"/>
      <c r="GCY457" s="84"/>
      <c r="GCZ457" s="84"/>
      <c r="GDA457" s="84"/>
      <c r="GDB457" s="84"/>
      <c r="GDC457" s="84"/>
      <c r="GDD457" s="84"/>
      <c r="GDE457" s="84"/>
      <c r="GDF457" s="84"/>
      <c r="GDG457" s="84"/>
      <c r="GDH457" s="84"/>
      <c r="GDI457" s="84"/>
      <c r="GDJ457" s="84"/>
      <c r="GDK457" s="84"/>
      <c r="GDL457" s="84"/>
      <c r="GDM457" s="84"/>
      <c r="GDN457" s="84"/>
      <c r="GDO457" s="84"/>
      <c r="GDP457" s="84"/>
      <c r="GDQ457" s="84"/>
      <c r="GDR457" s="84"/>
      <c r="GDS457" s="84"/>
      <c r="GDT457" s="84"/>
      <c r="GDU457" s="84"/>
      <c r="GDV457" s="84"/>
      <c r="GDW457" s="84"/>
      <c r="GDX457" s="84"/>
      <c r="GDY457" s="84"/>
      <c r="GDZ457" s="84"/>
      <c r="GEA457" s="84"/>
      <c r="GEB457" s="84"/>
      <c r="GEC457" s="84"/>
      <c r="GED457" s="84"/>
      <c r="GEE457" s="84"/>
      <c r="GEF457" s="84"/>
      <c r="GEG457" s="84"/>
      <c r="GEH457" s="84"/>
      <c r="GEI457" s="84"/>
      <c r="GEJ457" s="84"/>
      <c r="GEK457" s="84"/>
      <c r="GEL457" s="84"/>
      <c r="GEM457" s="84"/>
      <c r="GEN457" s="84"/>
      <c r="GEO457" s="84"/>
      <c r="GEP457" s="84"/>
      <c r="GEQ457" s="84"/>
      <c r="GER457" s="84"/>
      <c r="GES457" s="84"/>
      <c r="GET457" s="84"/>
      <c r="GEU457" s="84"/>
      <c r="GEV457" s="84"/>
      <c r="GEW457" s="84"/>
      <c r="GEX457" s="84"/>
      <c r="GEY457" s="84"/>
      <c r="GEZ457" s="84"/>
      <c r="GFA457" s="84"/>
      <c r="GFB457" s="84"/>
      <c r="GFC457" s="84"/>
      <c r="GFD457" s="84"/>
      <c r="GFE457" s="84"/>
      <c r="GFF457" s="84"/>
      <c r="GFG457" s="84"/>
      <c r="GFH457" s="84"/>
      <c r="GFI457" s="84"/>
      <c r="GFJ457" s="84"/>
      <c r="GFK457" s="84"/>
      <c r="GFL457" s="84"/>
      <c r="GFM457" s="84"/>
      <c r="GFN457" s="84"/>
      <c r="GFO457" s="84"/>
      <c r="GFP457" s="84"/>
      <c r="GFQ457" s="84"/>
      <c r="GFR457" s="84"/>
      <c r="GFS457" s="84"/>
      <c r="GFT457" s="84"/>
      <c r="GFU457" s="84"/>
      <c r="GFV457" s="84"/>
      <c r="GFW457" s="84"/>
      <c r="GFX457" s="84"/>
      <c r="GFY457" s="84"/>
      <c r="GFZ457" s="84"/>
      <c r="GGA457" s="84"/>
      <c r="GGB457" s="84"/>
      <c r="GGC457" s="84"/>
      <c r="GGD457" s="84"/>
      <c r="GGE457" s="84"/>
      <c r="GGF457" s="84"/>
      <c r="GGG457" s="84"/>
      <c r="GGH457" s="84"/>
      <c r="GGI457" s="84"/>
      <c r="GGJ457" s="84"/>
      <c r="GGK457" s="84"/>
      <c r="GGL457" s="84"/>
      <c r="GGM457" s="84"/>
      <c r="GGN457" s="84"/>
      <c r="GGO457" s="84"/>
      <c r="GGP457" s="84"/>
      <c r="GGQ457" s="84"/>
      <c r="GGR457" s="84"/>
      <c r="GGS457" s="84"/>
      <c r="GGT457" s="84"/>
      <c r="GGU457" s="84"/>
      <c r="GGV457" s="84"/>
      <c r="GGW457" s="84"/>
      <c r="GGX457" s="84"/>
      <c r="GGY457" s="84"/>
      <c r="GGZ457" s="84"/>
      <c r="GHA457" s="84"/>
      <c r="GHB457" s="84"/>
      <c r="GHC457" s="84"/>
      <c r="GHD457" s="84"/>
      <c r="GHE457" s="84"/>
      <c r="GHF457" s="84"/>
      <c r="GHG457" s="84"/>
      <c r="GHH457" s="84"/>
      <c r="GHI457" s="84"/>
      <c r="GHJ457" s="84"/>
      <c r="GHK457" s="84"/>
      <c r="GHL457" s="84"/>
      <c r="GHM457" s="84"/>
      <c r="GHN457" s="84"/>
      <c r="GHO457" s="84"/>
      <c r="GHP457" s="84"/>
      <c r="GHQ457" s="84"/>
      <c r="GHR457" s="84"/>
      <c r="GHS457" s="84"/>
      <c r="GHT457" s="84"/>
      <c r="GHU457" s="84"/>
      <c r="GHV457" s="84"/>
      <c r="GHW457" s="84"/>
      <c r="GHX457" s="84"/>
      <c r="GHY457" s="84"/>
      <c r="GHZ457" s="84"/>
      <c r="GIA457" s="84"/>
      <c r="GIB457" s="84"/>
      <c r="GIC457" s="84"/>
      <c r="GID457" s="84"/>
      <c r="GIE457" s="84"/>
      <c r="GIF457" s="84"/>
      <c r="GIG457" s="84"/>
      <c r="GIH457" s="84"/>
      <c r="GII457" s="84"/>
      <c r="GIJ457" s="84"/>
      <c r="GIK457" s="84"/>
      <c r="GIL457" s="84"/>
      <c r="GIM457" s="84"/>
      <c r="GIN457" s="84"/>
      <c r="GIO457" s="84"/>
      <c r="GIP457" s="84"/>
      <c r="GIQ457" s="84"/>
      <c r="GIR457" s="84"/>
      <c r="GIS457" s="84"/>
      <c r="GIT457" s="84"/>
      <c r="GIU457" s="84"/>
      <c r="GIV457" s="84"/>
      <c r="GIW457" s="84"/>
      <c r="GIX457" s="84"/>
      <c r="GIY457" s="84"/>
      <c r="GIZ457" s="84"/>
      <c r="GJA457" s="84"/>
      <c r="GJB457" s="84"/>
      <c r="GJC457" s="84"/>
      <c r="GJD457" s="84"/>
      <c r="GJE457" s="84"/>
      <c r="GJF457" s="84"/>
      <c r="GJG457" s="84"/>
      <c r="GJH457" s="84"/>
      <c r="GJI457" s="84"/>
      <c r="GJJ457" s="84"/>
      <c r="GJK457" s="84"/>
      <c r="GJL457" s="84"/>
      <c r="GJM457" s="84"/>
      <c r="GJN457" s="84"/>
      <c r="GJO457" s="84"/>
      <c r="GJP457" s="84"/>
      <c r="GJQ457" s="84"/>
      <c r="GJR457" s="84"/>
      <c r="GJS457" s="84"/>
      <c r="GJT457" s="84"/>
      <c r="GJU457" s="84"/>
      <c r="GJV457" s="84"/>
      <c r="GJW457" s="84"/>
      <c r="GJX457" s="84"/>
      <c r="GJY457" s="84"/>
      <c r="GJZ457" s="84"/>
      <c r="GKA457" s="84"/>
      <c r="GKB457" s="84"/>
      <c r="GKC457" s="84"/>
      <c r="GKD457" s="84"/>
      <c r="GKE457" s="84"/>
      <c r="GKF457" s="84"/>
      <c r="GKG457" s="84"/>
      <c r="GKH457" s="84"/>
      <c r="GKI457" s="84"/>
      <c r="GKJ457" s="84"/>
      <c r="GKK457" s="84"/>
      <c r="GKL457" s="84"/>
      <c r="GKM457" s="84"/>
      <c r="GKN457" s="84"/>
      <c r="GKO457" s="84"/>
      <c r="GKP457" s="84"/>
      <c r="GKQ457" s="84"/>
      <c r="GKR457" s="84"/>
      <c r="GKS457" s="84"/>
      <c r="GKT457" s="84"/>
      <c r="GKU457" s="84"/>
      <c r="GKV457" s="84"/>
      <c r="GKW457" s="84"/>
      <c r="GKX457" s="84"/>
      <c r="GKY457" s="84"/>
      <c r="GKZ457" s="84"/>
      <c r="GLA457" s="84"/>
      <c r="GLB457" s="84"/>
      <c r="GLC457" s="84"/>
      <c r="GLD457" s="84"/>
      <c r="GLE457" s="84"/>
      <c r="GLF457" s="84"/>
      <c r="GLG457" s="84"/>
      <c r="GLH457" s="84"/>
      <c r="GLI457" s="84"/>
      <c r="GLJ457" s="84"/>
      <c r="GLK457" s="84"/>
      <c r="GLL457" s="84"/>
      <c r="GLM457" s="84"/>
      <c r="GLN457" s="84"/>
      <c r="GLO457" s="84"/>
      <c r="GLP457" s="84"/>
      <c r="GLQ457" s="84"/>
      <c r="GLR457" s="84"/>
      <c r="GLS457" s="84"/>
      <c r="GLT457" s="84"/>
      <c r="GLU457" s="84"/>
      <c r="GLV457" s="84"/>
      <c r="GLW457" s="84"/>
      <c r="GLX457" s="84"/>
      <c r="GLY457" s="84"/>
      <c r="GLZ457" s="84"/>
      <c r="GMA457" s="84"/>
      <c r="GMB457" s="84"/>
      <c r="GMC457" s="84"/>
      <c r="GMD457" s="84"/>
      <c r="GME457" s="84"/>
      <c r="GMF457" s="84"/>
      <c r="GMG457" s="84"/>
      <c r="GMH457" s="84"/>
      <c r="GMI457" s="84"/>
      <c r="GMJ457" s="84"/>
      <c r="GMK457" s="84"/>
      <c r="GML457" s="84"/>
      <c r="GMM457" s="84"/>
      <c r="GMN457" s="84"/>
      <c r="GMO457" s="84"/>
      <c r="GMP457" s="84"/>
      <c r="GMQ457" s="84"/>
      <c r="GMR457" s="84"/>
      <c r="GMS457" s="84"/>
      <c r="GMT457" s="84"/>
      <c r="GMU457" s="84"/>
      <c r="GMV457" s="84"/>
      <c r="GMW457" s="84"/>
      <c r="GMX457" s="84"/>
      <c r="GMY457" s="84"/>
      <c r="GMZ457" s="84"/>
      <c r="GNA457" s="84"/>
      <c r="GNB457" s="84"/>
      <c r="GNC457" s="84"/>
      <c r="GND457" s="84"/>
      <c r="GNE457" s="84"/>
      <c r="GNF457" s="84"/>
      <c r="GNG457" s="84"/>
      <c r="GNH457" s="84"/>
      <c r="GNI457" s="84"/>
      <c r="GNJ457" s="84"/>
      <c r="GNK457" s="84"/>
      <c r="GNL457" s="84"/>
      <c r="GNM457" s="84"/>
      <c r="GNN457" s="84"/>
      <c r="GNO457" s="84"/>
      <c r="GNP457" s="84"/>
      <c r="GNQ457" s="84"/>
      <c r="GNR457" s="84"/>
      <c r="GNS457" s="84"/>
      <c r="GNT457" s="84"/>
      <c r="GNU457" s="84"/>
      <c r="GNV457" s="84"/>
      <c r="GNW457" s="84"/>
      <c r="GNX457" s="84"/>
      <c r="GNY457" s="84"/>
      <c r="GNZ457" s="84"/>
      <c r="GOA457" s="84"/>
      <c r="GOB457" s="84"/>
      <c r="GOC457" s="84"/>
      <c r="GOD457" s="84"/>
      <c r="GOE457" s="84"/>
      <c r="GOF457" s="84"/>
      <c r="GOG457" s="84"/>
      <c r="GOH457" s="84"/>
      <c r="GOI457" s="84"/>
      <c r="GOJ457" s="84"/>
      <c r="GOK457" s="84"/>
      <c r="GOL457" s="84"/>
      <c r="GOM457" s="84"/>
      <c r="GON457" s="84"/>
      <c r="GOO457" s="84"/>
      <c r="GOP457" s="84"/>
      <c r="GOQ457" s="84"/>
      <c r="GOR457" s="84"/>
      <c r="GOS457" s="84"/>
      <c r="GOT457" s="84"/>
      <c r="GOU457" s="84"/>
      <c r="GOV457" s="84"/>
      <c r="GOW457" s="84"/>
      <c r="GOX457" s="84"/>
      <c r="GOY457" s="84"/>
      <c r="GOZ457" s="84"/>
      <c r="GPA457" s="84"/>
      <c r="GPB457" s="84"/>
      <c r="GPC457" s="84"/>
      <c r="GPD457" s="84"/>
      <c r="GPE457" s="84"/>
      <c r="GPF457" s="84"/>
      <c r="GPG457" s="84"/>
      <c r="GPH457" s="84"/>
      <c r="GPI457" s="84"/>
      <c r="GPJ457" s="84"/>
      <c r="GPK457" s="84"/>
      <c r="GPL457" s="84"/>
      <c r="GPM457" s="84"/>
      <c r="GPN457" s="84"/>
      <c r="GPO457" s="84"/>
      <c r="GPP457" s="84"/>
      <c r="GPQ457" s="84"/>
      <c r="GPR457" s="84"/>
      <c r="GPS457" s="84"/>
      <c r="GPT457" s="84"/>
      <c r="GPU457" s="84"/>
      <c r="GPV457" s="84"/>
      <c r="GPW457" s="84"/>
      <c r="GPX457" s="84"/>
      <c r="GPY457" s="84"/>
      <c r="GPZ457" s="84"/>
      <c r="GQA457" s="84"/>
      <c r="GQB457" s="84"/>
      <c r="GQC457" s="84"/>
      <c r="GQD457" s="84"/>
      <c r="GQE457" s="84"/>
      <c r="GQF457" s="84"/>
      <c r="GQG457" s="84"/>
      <c r="GQH457" s="84"/>
      <c r="GQI457" s="84"/>
      <c r="GQJ457" s="84"/>
      <c r="GQK457" s="84"/>
      <c r="GQL457" s="84"/>
      <c r="GQM457" s="84"/>
      <c r="GQN457" s="84"/>
      <c r="GQO457" s="84"/>
      <c r="GQP457" s="84"/>
      <c r="GQQ457" s="84"/>
      <c r="GQR457" s="84"/>
      <c r="GQS457" s="84"/>
      <c r="GQT457" s="84"/>
      <c r="GQU457" s="84"/>
      <c r="GQV457" s="84"/>
      <c r="GQW457" s="84"/>
      <c r="GQX457" s="84"/>
      <c r="GQY457" s="84"/>
      <c r="GQZ457" s="84"/>
      <c r="GRA457" s="84"/>
      <c r="GRB457" s="84"/>
      <c r="GRC457" s="84"/>
      <c r="GRD457" s="84"/>
      <c r="GRE457" s="84"/>
      <c r="GRF457" s="84"/>
      <c r="GRG457" s="84"/>
      <c r="GRH457" s="84"/>
      <c r="GRI457" s="84"/>
      <c r="GRJ457" s="84"/>
      <c r="GRK457" s="84"/>
      <c r="GRL457" s="84"/>
      <c r="GRM457" s="84"/>
      <c r="GRN457" s="84"/>
      <c r="GRO457" s="84"/>
      <c r="GRP457" s="84"/>
      <c r="GRQ457" s="84"/>
      <c r="GRR457" s="84"/>
      <c r="GRS457" s="84"/>
      <c r="GRT457" s="84"/>
      <c r="GRU457" s="84"/>
      <c r="GRV457" s="84"/>
      <c r="GRW457" s="84"/>
      <c r="GRX457" s="84"/>
      <c r="GRY457" s="84"/>
      <c r="GRZ457" s="84"/>
      <c r="GSA457" s="84"/>
      <c r="GSB457" s="84"/>
      <c r="GSC457" s="84"/>
      <c r="GSD457" s="84"/>
      <c r="GSE457" s="84"/>
      <c r="GSF457" s="84"/>
      <c r="GSG457" s="84"/>
      <c r="GSH457" s="84"/>
      <c r="GSI457" s="84"/>
      <c r="GSJ457" s="84"/>
      <c r="GSK457" s="84"/>
      <c r="GSL457" s="84"/>
      <c r="GSM457" s="84"/>
      <c r="GSN457" s="84"/>
      <c r="GSO457" s="84"/>
      <c r="GSP457" s="84"/>
      <c r="GSQ457" s="84"/>
      <c r="GSR457" s="84"/>
      <c r="GSS457" s="84"/>
      <c r="GST457" s="84"/>
      <c r="GSU457" s="84"/>
      <c r="GSV457" s="84"/>
      <c r="GSW457" s="84"/>
      <c r="GSX457" s="84"/>
      <c r="GSY457" s="84"/>
      <c r="GSZ457" s="84"/>
      <c r="GTA457" s="84"/>
      <c r="GTB457" s="84"/>
      <c r="GTC457" s="84"/>
      <c r="GTD457" s="84"/>
      <c r="GTE457" s="84"/>
      <c r="GTF457" s="84"/>
      <c r="GTG457" s="84"/>
      <c r="GTH457" s="84"/>
      <c r="GTI457" s="84"/>
      <c r="GTJ457" s="84"/>
      <c r="GTK457" s="84"/>
      <c r="GTL457" s="84"/>
      <c r="GTM457" s="84"/>
      <c r="GTN457" s="84"/>
      <c r="GTO457" s="84"/>
      <c r="GTP457" s="84"/>
      <c r="GTQ457" s="84"/>
      <c r="GTR457" s="84"/>
      <c r="GTS457" s="84"/>
      <c r="GTT457" s="84"/>
      <c r="GTU457" s="84"/>
      <c r="GTV457" s="84"/>
      <c r="GTW457" s="84"/>
      <c r="GTX457" s="84"/>
      <c r="GTY457" s="84"/>
      <c r="GTZ457" s="84"/>
      <c r="GUA457" s="84"/>
      <c r="GUB457" s="84"/>
      <c r="GUC457" s="84"/>
      <c r="GUD457" s="84"/>
      <c r="GUE457" s="84"/>
      <c r="GUF457" s="84"/>
      <c r="GUG457" s="84"/>
      <c r="GUH457" s="84"/>
      <c r="GUI457" s="84"/>
      <c r="GUJ457" s="84"/>
      <c r="GUK457" s="84"/>
      <c r="GUL457" s="84"/>
      <c r="GUM457" s="84"/>
      <c r="GUN457" s="84"/>
      <c r="GUO457" s="84"/>
      <c r="GUP457" s="84"/>
      <c r="GUQ457" s="84"/>
      <c r="GUR457" s="84"/>
      <c r="GUS457" s="84"/>
      <c r="GUT457" s="84"/>
      <c r="GUU457" s="84"/>
      <c r="GUV457" s="84"/>
      <c r="GUW457" s="84"/>
      <c r="GUX457" s="84"/>
      <c r="GUY457" s="84"/>
      <c r="GUZ457" s="84"/>
      <c r="GVA457" s="84"/>
      <c r="GVB457" s="84"/>
      <c r="GVC457" s="84"/>
      <c r="GVD457" s="84"/>
      <c r="GVE457" s="84"/>
      <c r="GVF457" s="84"/>
      <c r="GVG457" s="84"/>
      <c r="GVH457" s="84"/>
      <c r="GVI457" s="84"/>
      <c r="GVJ457" s="84"/>
      <c r="GVK457" s="84"/>
      <c r="GVL457" s="84"/>
      <c r="GVM457" s="84"/>
      <c r="GVN457" s="84"/>
      <c r="GVO457" s="84"/>
      <c r="GVP457" s="84"/>
      <c r="GVQ457" s="84"/>
      <c r="GVR457" s="84"/>
      <c r="GVS457" s="84"/>
      <c r="GVT457" s="84"/>
      <c r="GVU457" s="84"/>
      <c r="GVV457" s="84"/>
      <c r="GVW457" s="84"/>
      <c r="GVX457" s="84"/>
      <c r="GVY457" s="84"/>
      <c r="GVZ457" s="84"/>
      <c r="GWA457" s="84"/>
      <c r="GWB457" s="84"/>
      <c r="GWC457" s="84"/>
      <c r="GWD457" s="84"/>
      <c r="GWE457" s="84"/>
      <c r="GWF457" s="84"/>
      <c r="GWG457" s="84"/>
      <c r="GWH457" s="84"/>
      <c r="GWI457" s="84"/>
      <c r="GWJ457" s="84"/>
      <c r="GWK457" s="84"/>
      <c r="GWL457" s="84"/>
      <c r="GWM457" s="84"/>
      <c r="GWN457" s="84"/>
      <c r="GWO457" s="84"/>
      <c r="GWP457" s="84"/>
      <c r="GWQ457" s="84"/>
      <c r="GWR457" s="84"/>
      <c r="GWS457" s="84"/>
      <c r="GWT457" s="84"/>
      <c r="GWU457" s="84"/>
      <c r="GWV457" s="84"/>
      <c r="GWW457" s="84"/>
      <c r="GWX457" s="84"/>
      <c r="GWY457" s="84"/>
      <c r="GWZ457" s="84"/>
      <c r="GXA457" s="84"/>
      <c r="GXB457" s="84"/>
      <c r="GXC457" s="84"/>
      <c r="GXD457" s="84"/>
      <c r="GXE457" s="84"/>
      <c r="GXF457" s="84"/>
      <c r="GXG457" s="84"/>
      <c r="GXH457" s="84"/>
      <c r="GXI457" s="84"/>
      <c r="GXJ457" s="84"/>
      <c r="GXK457" s="84"/>
      <c r="GXL457" s="84"/>
      <c r="GXM457" s="84"/>
      <c r="GXN457" s="84"/>
      <c r="GXO457" s="84"/>
      <c r="GXP457" s="84"/>
      <c r="GXQ457" s="84"/>
      <c r="GXR457" s="84"/>
      <c r="GXS457" s="84"/>
      <c r="GXT457" s="84"/>
      <c r="GXU457" s="84"/>
      <c r="GXV457" s="84"/>
      <c r="GXW457" s="84"/>
      <c r="GXX457" s="84"/>
      <c r="GXY457" s="84"/>
      <c r="GXZ457" s="84"/>
      <c r="GYA457" s="84"/>
      <c r="GYB457" s="84"/>
      <c r="GYC457" s="84"/>
      <c r="GYD457" s="84"/>
      <c r="GYE457" s="84"/>
      <c r="GYF457" s="84"/>
      <c r="GYG457" s="84"/>
      <c r="GYH457" s="84"/>
      <c r="GYI457" s="84"/>
      <c r="GYJ457" s="84"/>
      <c r="GYK457" s="84"/>
      <c r="GYL457" s="84"/>
      <c r="GYM457" s="84"/>
      <c r="GYN457" s="84"/>
      <c r="GYO457" s="84"/>
      <c r="GYP457" s="84"/>
      <c r="GYQ457" s="84"/>
      <c r="GYR457" s="84"/>
      <c r="GYS457" s="84"/>
      <c r="GYT457" s="84"/>
      <c r="GYU457" s="84"/>
      <c r="GYV457" s="84"/>
      <c r="GYW457" s="84"/>
      <c r="GYX457" s="84"/>
      <c r="GYY457" s="84"/>
      <c r="GYZ457" s="84"/>
      <c r="GZA457" s="84"/>
      <c r="GZB457" s="84"/>
      <c r="GZC457" s="84"/>
      <c r="GZD457" s="84"/>
      <c r="GZE457" s="84"/>
      <c r="GZF457" s="84"/>
      <c r="GZG457" s="84"/>
      <c r="GZH457" s="84"/>
      <c r="GZI457" s="84"/>
      <c r="GZJ457" s="84"/>
      <c r="GZK457" s="84"/>
      <c r="GZL457" s="84"/>
      <c r="GZM457" s="84"/>
      <c r="GZN457" s="84"/>
      <c r="GZO457" s="84"/>
      <c r="GZP457" s="84"/>
      <c r="GZQ457" s="84"/>
      <c r="GZR457" s="84"/>
      <c r="GZS457" s="84"/>
      <c r="GZT457" s="84"/>
      <c r="GZU457" s="84"/>
      <c r="GZV457" s="84"/>
      <c r="GZW457" s="84"/>
      <c r="GZX457" s="84"/>
      <c r="GZY457" s="84"/>
      <c r="GZZ457" s="84"/>
      <c r="HAA457" s="84"/>
      <c r="HAB457" s="84"/>
      <c r="HAC457" s="84"/>
      <c r="HAD457" s="84"/>
      <c r="HAE457" s="84"/>
      <c r="HAF457" s="84"/>
      <c r="HAG457" s="84"/>
      <c r="HAH457" s="84"/>
      <c r="HAI457" s="84"/>
      <c r="HAJ457" s="84"/>
      <c r="HAK457" s="84"/>
      <c r="HAL457" s="84"/>
      <c r="HAM457" s="84"/>
      <c r="HAN457" s="84"/>
      <c r="HAO457" s="84"/>
      <c r="HAP457" s="84"/>
      <c r="HAQ457" s="84"/>
      <c r="HAR457" s="84"/>
      <c r="HAS457" s="84"/>
      <c r="HAT457" s="84"/>
      <c r="HAU457" s="84"/>
      <c r="HAV457" s="84"/>
      <c r="HAW457" s="84"/>
      <c r="HAX457" s="84"/>
      <c r="HAY457" s="84"/>
      <c r="HAZ457" s="84"/>
      <c r="HBA457" s="84"/>
      <c r="HBB457" s="84"/>
      <c r="HBC457" s="84"/>
      <c r="HBD457" s="84"/>
      <c r="HBE457" s="84"/>
      <c r="HBF457" s="84"/>
      <c r="HBG457" s="84"/>
      <c r="HBH457" s="84"/>
      <c r="HBI457" s="84"/>
      <c r="HBJ457" s="84"/>
      <c r="HBK457" s="84"/>
      <c r="HBL457" s="84"/>
      <c r="HBM457" s="84"/>
      <c r="HBN457" s="84"/>
      <c r="HBO457" s="84"/>
      <c r="HBP457" s="84"/>
      <c r="HBQ457" s="84"/>
      <c r="HBR457" s="84"/>
      <c r="HBS457" s="84"/>
      <c r="HBT457" s="84"/>
      <c r="HBU457" s="84"/>
      <c r="HBV457" s="84"/>
      <c r="HBW457" s="84"/>
      <c r="HBX457" s="84"/>
      <c r="HBY457" s="84"/>
      <c r="HBZ457" s="84"/>
      <c r="HCA457" s="84"/>
      <c r="HCB457" s="84"/>
      <c r="HCC457" s="84"/>
      <c r="HCD457" s="84"/>
      <c r="HCE457" s="84"/>
      <c r="HCF457" s="84"/>
      <c r="HCG457" s="84"/>
      <c r="HCH457" s="84"/>
      <c r="HCI457" s="84"/>
      <c r="HCJ457" s="84"/>
      <c r="HCK457" s="84"/>
      <c r="HCL457" s="84"/>
      <c r="HCM457" s="84"/>
      <c r="HCN457" s="84"/>
      <c r="HCO457" s="84"/>
      <c r="HCP457" s="84"/>
      <c r="HCQ457" s="84"/>
      <c r="HCR457" s="84"/>
      <c r="HCS457" s="84"/>
      <c r="HCT457" s="84"/>
      <c r="HCU457" s="84"/>
      <c r="HCV457" s="84"/>
      <c r="HCW457" s="84"/>
      <c r="HCX457" s="84"/>
      <c r="HCY457" s="84"/>
      <c r="HCZ457" s="84"/>
      <c r="HDA457" s="84"/>
      <c r="HDB457" s="84"/>
      <c r="HDC457" s="84"/>
      <c r="HDD457" s="84"/>
      <c r="HDE457" s="84"/>
      <c r="HDF457" s="84"/>
      <c r="HDG457" s="84"/>
      <c r="HDH457" s="84"/>
      <c r="HDI457" s="84"/>
      <c r="HDJ457" s="84"/>
      <c r="HDK457" s="84"/>
      <c r="HDL457" s="84"/>
      <c r="HDM457" s="84"/>
      <c r="HDN457" s="84"/>
      <c r="HDO457" s="84"/>
      <c r="HDP457" s="84"/>
      <c r="HDQ457" s="84"/>
      <c r="HDR457" s="84"/>
      <c r="HDS457" s="84"/>
      <c r="HDT457" s="84"/>
      <c r="HDU457" s="84"/>
      <c r="HDV457" s="84"/>
      <c r="HDW457" s="84"/>
      <c r="HDX457" s="84"/>
      <c r="HDY457" s="84"/>
      <c r="HDZ457" s="84"/>
      <c r="HEA457" s="84"/>
      <c r="HEB457" s="84"/>
      <c r="HEC457" s="84"/>
      <c r="HED457" s="84"/>
      <c r="HEE457" s="84"/>
      <c r="HEF457" s="84"/>
      <c r="HEG457" s="84"/>
      <c r="HEH457" s="84"/>
      <c r="HEI457" s="84"/>
      <c r="HEJ457" s="84"/>
      <c r="HEK457" s="84"/>
      <c r="HEL457" s="84"/>
      <c r="HEM457" s="84"/>
      <c r="HEN457" s="84"/>
      <c r="HEO457" s="84"/>
      <c r="HEP457" s="84"/>
      <c r="HEQ457" s="84"/>
      <c r="HER457" s="84"/>
      <c r="HES457" s="84"/>
      <c r="HET457" s="84"/>
      <c r="HEU457" s="84"/>
      <c r="HEV457" s="84"/>
      <c r="HEW457" s="84"/>
      <c r="HEX457" s="84"/>
      <c r="HEY457" s="84"/>
      <c r="HEZ457" s="84"/>
      <c r="HFA457" s="84"/>
      <c r="HFB457" s="84"/>
      <c r="HFC457" s="84"/>
      <c r="HFD457" s="84"/>
      <c r="HFE457" s="84"/>
      <c r="HFF457" s="84"/>
      <c r="HFG457" s="84"/>
      <c r="HFH457" s="84"/>
      <c r="HFI457" s="84"/>
      <c r="HFJ457" s="84"/>
      <c r="HFK457" s="84"/>
      <c r="HFL457" s="84"/>
      <c r="HFM457" s="84"/>
      <c r="HFN457" s="84"/>
      <c r="HFO457" s="84"/>
      <c r="HFP457" s="84"/>
      <c r="HFQ457" s="84"/>
      <c r="HFR457" s="84"/>
      <c r="HFS457" s="84"/>
      <c r="HFT457" s="84"/>
      <c r="HFU457" s="84"/>
      <c r="HFV457" s="84"/>
      <c r="HFW457" s="84"/>
      <c r="HFX457" s="84"/>
      <c r="HFY457" s="84"/>
      <c r="HFZ457" s="84"/>
      <c r="HGA457" s="84"/>
      <c r="HGB457" s="84"/>
      <c r="HGC457" s="84"/>
      <c r="HGD457" s="84"/>
      <c r="HGE457" s="84"/>
      <c r="HGF457" s="84"/>
      <c r="HGG457" s="84"/>
      <c r="HGH457" s="84"/>
      <c r="HGI457" s="84"/>
      <c r="HGJ457" s="84"/>
      <c r="HGK457" s="84"/>
      <c r="HGL457" s="84"/>
      <c r="HGM457" s="84"/>
      <c r="HGN457" s="84"/>
      <c r="HGO457" s="84"/>
      <c r="HGP457" s="84"/>
      <c r="HGQ457" s="84"/>
      <c r="HGR457" s="84"/>
      <c r="HGS457" s="84"/>
      <c r="HGT457" s="84"/>
      <c r="HGU457" s="84"/>
      <c r="HGV457" s="84"/>
      <c r="HGW457" s="84"/>
      <c r="HGX457" s="84"/>
      <c r="HGY457" s="84"/>
      <c r="HGZ457" s="84"/>
      <c r="HHA457" s="84"/>
      <c r="HHB457" s="84"/>
      <c r="HHC457" s="84"/>
      <c r="HHD457" s="84"/>
      <c r="HHE457" s="84"/>
      <c r="HHF457" s="84"/>
      <c r="HHG457" s="84"/>
      <c r="HHH457" s="84"/>
      <c r="HHI457" s="84"/>
      <c r="HHJ457" s="84"/>
      <c r="HHK457" s="84"/>
      <c r="HHL457" s="84"/>
      <c r="HHM457" s="84"/>
      <c r="HHN457" s="84"/>
      <c r="HHO457" s="84"/>
      <c r="HHP457" s="84"/>
      <c r="HHQ457" s="84"/>
      <c r="HHR457" s="84"/>
      <c r="HHS457" s="84"/>
      <c r="HHT457" s="84"/>
      <c r="HHU457" s="84"/>
      <c r="HHV457" s="84"/>
      <c r="HHW457" s="84"/>
      <c r="HHX457" s="84"/>
      <c r="HHY457" s="84"/>
      <c r="HHZ457" s="84"/>
      <c r="HIA457" s="84"/>
      <c r="HIB457" s="84"/>
      <c r="HIC457" s="84"/>
      <c r="HID457" s="84"/>
      <c r="HIE457" s="84"/>
      <c r="HIF457" s="84"/>
      <c r="HIG457" s="84"/>
      <c r="HIH457" s="84"/>
      <c r="HII457" s="84"/>
      <c r="HIJ457" s="84"/>
      <c r="HIK457" s="84"/>
      <c r="HIL457" s="84"/>
      <c r="HIM457" s="84"/>
      <c r="HIN457" s="84"/>
      <c r="HIO457" s="84"/>
      <c r="HIP457" s="84"/>
      <c r="HIQ457" s="84"/>
      <c r="HIR457" s="84"/>
      <c r="HIS457" s="84"/>
      <c r="HIT457" s="84"/>
      <c r="HIU457" s="84"/>
      <c r="HIV457" s="84"/>
      <c r="HIW457" s="84"/>
      <c r="HIX457" s="84"/>
      <c r="HIY457" s="84"/>
      <c r="HIZ457" s="84"/>
      <c r="HJA457" s="84"/>
      <c r="HJB457" s="84"/>
      <c r="HJC457" s="84"/>
      <c r="HJD457" s="84"/>
      <c r="HJE457" s="84"/>
      <c r="HJF457" s="84"/>
      <c r="HJG457" s="84"/>
      <c r="HJH457" s="84"/>
      <c r="HJI457" s="84"/>
      <c r="HJJ457" s="84"/>
      <c r="HJK457" s="84"/>
      <c r="HJL457" s="84"/>
      <c r="HJM457" s="84"/>
      <c r="HJN457" s="84"/>
      <c r="HJO457" s="84"/>
      <c r="HJP457" s="84"/>
      <c r="HJQ457" s="84"/>
      <c r="HJR457" s="84"/>
      <c r="HJS457" s="84"/>
      <c r="HJT457" s="84"/>
      <c r="HJU457" s="84"/>
      <c r="HJV457" s="84"/>
      <c r="HJW457" s="84"/>
      <c r="HJX457" s="84"/>
      <c r="HJY457" s="84"/>
      <c r="HJZ457" s="84"/>
      <c r="HKA457" s="84"/>
      <c r="HKB457" s="84"/>
      <c r="HKC457" s="84"/>
      <c r="HKD457" s="84"/>
      <c r="HKE457" s="84"/>
      <c r="HKF457" s="84"/>
      <c r="HKG457" s="84"/>
      <c r="HKH457" s="84"/>
      <c r="HKI457" s="84"/>
      <c r="HKJ457" s="84"/>
      <c r="HKK457" s="84"/>
      <c r="HKL457" s="84"/>
      <c r="HKM457" s="84"/>
      <c r="HKN457" s="84"/>
      <c r="HKO457" s="84"/>
      <c r="HKP457" s="84"/>
      <c r="HKQ457" s="84"/>
      <c r="HKR457" s="84"/>
      <c r="HKS457" s="84"/>
      <c r="HKT457" s="84"/>
      <c r="HKU457" s="84"/>
      <c r="HKV457" s="84"/>
      <c r="HKW457" s="84"/>
      <c r="HKX457" s="84"/>
      <c r="HKY457" s="84"/>
      <c r="HKZ457" s="84"/>
      <c r="HLA457" s="84"/>
      <c r="HLB457" s="84"/>
      <c r="HLC457" s="84"/>
      <c r="HLD457" s="84"/>
      <c r="HLE457" s="84"/>
      <c r="HLF457" s="84"/>
      <c r="HLG457" s="84"/>
      <c r="HLH457" s="84"/>
      <c r="HLI457" s="84"/>
      <c r="HLJ457" s="84"/>
      <c r="HLK457" s="84"/>
      <c r="HLL457" s="84"/>
      <c r="HLM457" s="84"/>
      <c r="HLN457" s="84"/>
      <c r="HLO457" s="84"/>
      <c r="HLP457" s="84"/>
      <c r="HLQ457" s="84"/>
      <c r="HLR457" s="84"/>
      <c r="HLS457" s="84"/>
      <c r="HLT457" s="84"/>
      <c r="HLU457" s="84"/>
      <c r="HLV457" s="84"/>
      <c r="HLW457" s="84"/>
      <c r="HLX457" s="84"/>
      <c r="HLY457" s="84"/>
      <c r="HLZ457" s="84"/>
      <c r="HMA457" s="84"/>
      <c r="HMB457" s="84"/>
      <c r="HMC457" s="84"/>
      <c r="HMD457" s="84"/>
      <c r="HME457" s="84"/>
      <c r="HMF457" s="84"/>
      <c r="HMG457" s="84"/>
      <c r="HMH457" s="84"/>
      <c r="HMI457" s="84"/>
      <c r="HMJ457" s="84"/>
      <c r="HMK457" s="84"/>
      <c r="HML457" s="84"/>
      <c r="HMM457" s="84"/>
      <c r="HMN457" s="84"/>
      <c r="HMO457" s="84"/>
      <c r="HMP457" s="84"/>
      <c r="HMQ457" s="84"/>
      <c r="HMR457" s="84"/>
      <c r="HMS457" s="84"/>
      <c r="HMT457" s="84"/>
      <c r="HMU457" s="84"/>
      <c r="HMV457" s="84"/>
      <c r="HMW457" s="84"/>
      <c r="HMX457" s="84"/>
      <c r="HMY457" s="84"/>
      <c r="HMZ457" s="84"/>
      <c r="HNA457" s="84"/>
      <c r="HNB457" s="84"/>
      <c r="HNC457" s="84"/>
      <c r="HND457" s="84"/>
      <c r="HNE457" s="84"/>
      <c r="HNF457" s="84"/>
      <c r="HNG457" s="84"/>
      <c r="HNH457" s="84"/>
      <c r="HNI457" s="84"/>
      <c r="HNJ457" s="84"/>
      <c r="HNK457" s="84"/>
      <c r="HNL457" s="84"/>
      <c r="HNM457" s="84"/>
      <c r="HNN457" s="84"/>
      <c r="HNO457" s="84"/>
      <c r="HNP457" s="84"/>
      <c r="HNQ457" s="84"/>
      <c r="HNR457" s="84"/>
      <c r="HNS457" s="84"/>
      <c r="HNT457" s="84"/>
      <c r="HNU457" s="84"/>
      <c r="HNV457" s="84"/>
      <c r="HNW457" s="84"/>
      <c r="HNX457" s="84"/>
      <c r="HNY457" s="84"/>
      <c r="HNZ457" s="84"/>
      <c r="HOA457" s="84"/>
      <c r="HOB457" s="84"/>
      <c r="HOC457" s="84"/>
      <c r="HOD457" s="84"/>
      <c r="HOE457" s="84"/>
      <c r="HOF457" s="84"/>
      <c r="HOG457" s="84"/>
      <c r="HOH457" s="84"/>
      <c r="HOI457" s="84"/>
      <c r="HOJ457" s="84"/>
      <c r="HOK457" s="84"/>
      <c r="HOL457" s="84"/>
      <c r="HOM457" s="84"/>
      <c r="HON457" s="84"/>
      <c r="HOO457" s="84"/>
      <c r="HOP457" s="84"/>
      <c r="HOQ457" s="84"/>
      <c r="HOR457" s="84"/>
      <c r="HOS457" s="84"/>
      <c r="HOT457" s="84"/>
      <c r="HOU457" s="84"/>
      <c r="HOV457" s="84"/>
      <c r="HOW457" s="84"/>
      <c r="HOX457" s="84"/>
      <c r="HOY457" s="84"/>
      <c r="HOZ457" s="84"/>
      <c r="HPA457" s="84"/>
      <c r="HPB457" s="84"/>
      <c r="HPC457" s="84"/>
      <c r="HPD457" s="84"/>
      <c r="HPE457" s="84"/>
      <c r="HPF457" s="84"/>
      <c r="HPG457" s="84"/>
      <c r="HPH457" s="84"/>
      <c r="HPI457" s="84"/>
      <c r="HPJ457" s="84"/>
      <c r="HPK457" s="84"/>
      <c r="HPL457" s="84"/>
      <c r="HPM457" s="84"/>
      <c r="HPN457" s="84"/>
      <c r="HPO457" s="84"/>
      <c r="HPP457" s="84"/>
      <c r="HPQ457" s="84"/>
      <c r="HPR457" s="84"/>
      <c r="HPS457" s="84"/>
      <c r="HPT457" s="84"/>
      <c r="HPU457" s="84"/>
      <c r="HPV457" s="84"/>
      <c r="HPW457" s="84"/>
      <c r="HPX457" s="84"/>
      <c r="HPY457" s="84"/>
      <c r="HPZ457" s="84"/>
      <c r="HQA457" s="84"/>
      <c r="HQB457" s="84"/>
      <c r="HQC457" s="84"/>
      <c r="HQD457" s="84"/>
      <c r="HQE457" s="84"/>
      <c r="HQF457" s="84"/>
      <c r="HQG457" s="84"/>
      <c r="HQH457" s="84"/>
      <c r="HQI457" s="84"/>
      <c r="HQJ457" s="84"/>
      <c r="HQK457" s="84"/>
      <c r="HQL457" s="84"/>
      <c r="HQM457" s="84"/>
      <c r="HQN457" s="84"/>
      <c r="HQO457" s="84"/>
      <c r="HQP457" s="84"/>
      <c r="HQQ457" s="84"/>
      <c r="HQR457" s="84"/>
      <c r="HQS457" s="84"/>
      <c r="HQT457" s="84"/>
      <c r="HQU457" s="84"/>
      <c r="HQV457" s="84"/>
      <c r="HQW457" s="84"/>
      <c r="HQX457" s="84"/>
      <c r="HQY457" s="84"/>
      <c r="HQZ457" s="84"/>
      <c r="HRA457" s="84"/>
      <c r="HRB457" s="84"/>
      <c r="HRC457" s="84"/>
      <c r="HRD457" s="84"/>
      <c r="HRE457" s="84"/>
      <c r="HRF457" s="84"/>
      <c r="HRG457" s="84"/>
      <c r="HRH457" s="84"/>
      <c r="HRI457" s="84"/>
      <c r="HRJ457" s="84"/>
      <c r="HRK457" s="84"/>
      <c r="HRL457" s="84"/>
      <c r="HRM457" s="84"/>
      <c r="HRN457" s="84"/>
      <c r="HRO457" s="84"/>
      <c r="HRP457" s="84"/>
      <c r="HRQ457" s="84"/>
      <c r="HRR457" s="84"/>
      <c r="HRS457" s="84"/>
      <c r="HRT457" s="84"/>
      <c r="HRU457" s="84"/>
      <c r="HRV457" s="84"/>
      <c r="HRW457" s="84"/>
      <c r="HRX457" s="84"/>
      <c r="HRY457" s="84"/>
      <c r="HRZ457" s="84"/>
      <c r="HSA457" s="84"/>
      <c r="HSB457" s="84"/>
      <c r="HSC457" s="84"/>
      <c r="HSD457" s="84"/>
      <c r="HSE457" s="84"/>
      <c r="HSF457" s="84"/>
      <c r="HSG457" s="84"/>
      <c r="HSH457" s="84"/>
      <c r="HSI457" s="84"/>
      <c r="HSJ457" s="84"/>
      <c r="HSK457" s="84"/>
      <c r="HSL457" s="84"/>
      <c r="HSM457" s="84"/>
      <c r="HSN457" s="84"/>
      <c r="HSO457" s="84"/>
      <c r="HSP457" s="84"/>
      <c r="HSQ457" s="84"/>
      <c r="HSR457" s="84"/>
      <c r="HSS457" s="84"/>
      <c r="HST457" s="84"/>
      <c r="HSU457" s="84"/>
      <c r="HSV457" s="84"/>
      <c r="HSW457" s="84"/>
      <c r="HSX457" s="84"/>
      <c r="HSY457" s="84"/>
      <c r="HSZ457" s="84"/>
      <c r="HTA457" s="84"/>
      <c r="HTB457" s="84"/>
      <c r="HTC457" s="84"/>
      <c r="HTD457" s="84"/>
      <c r="HTE457" s="84"/>
      <c r="HTF457" s="84"/>
      <c r="HTG457" s="84"/>
      <c r="HTH457" s="84"/>
      <c r="HTI457" s="84"/>
      <c r="HTJ457" s="84"/>
      <c r="HTK457" s="84"/>
      <c r="HTL457" s="84"/>
      <c r="HTM457" s="84"/>
      <c r="HTN457" s="84"/>
      <c r="HTO457" s="84"/>
      <c r="HTP457" s="84"/>
      <c r="HTQ457" s="84"/>
      <c r="HTR457" s="84"/>
      <c r="HTS457" s="84"/>
      <c r="HTT457" s="84"/>
      <c r="HTU457" s="84"/>
      <c r="HTV457" s="84"/>
      <c r="HTW457" s="84"/>
      <c r="HTX457" s="84"/>
      <c r="HTY457" s="84"/>
      <c r="HTZ457" s="84"/>
      <c r="HUA457" s="84"/>
      <c r="HUB457" s="84"/>
      <c r="HUC457" s="84"/>
      <c r="HUD457" s="84"/>
      <c r="HUE457" s="84"/>
      <c r="HUF457" s="84"/>
      <c r="HUG457" s="84"/>
      <c r="HUH457" s="84"/>
      <c r="HUI457" s="84"/>
      <c r="HUJ457" s="84"/>
      <c r="HUK457" s="84"/>
      <c r="HUL457" s="84"/>
      <c r="HUM457" s="84"/>
      <c r="HUN457" s="84"/>
      <c r="HUO457" s="84"/>
      <c r="HUP457" s="84"/>
      <c r="HUQ457" s="84"/>
      <c r="HUR457" s="84"/>
      <c r="HUS457" s="84"/>
      <c r="HUT457" s="84"/>
      <c r="HUU457" s="84"/>
      <c r="HUV457" s="84"/>
      <c r="HUW457" s="84"/>
      <c r="HUX457" s="84"/>
      <c r="HUY457" s="84"/>
      <c r="HUZ457" s="84"/>
      <c r="HVA457" s="84"/>
      <c r="HVB457" s="84"/>
      <c r="HVC457" s="84"/>
      <c r="HVD457" s="84"/>
      <c r="HVE457" s="84"/>
      <c r="HVF457" s="84"/>
      <c r="HVG457" s="84"/>
      <c r="HVH457" s="84"/>
      <c r="HVI457" s="84"/>
      <c r="HVJ457" s="84"/>
      <c r="HVK457" s="84"/>
      <c r="HVL457" s="84"/>
      <c r="HVM457" s="84"/>
      <c r="HVN457" s="84"/>
      <c r="HVO457" s="84"/>
      <c r="HVP457" s="84"/>
      <c r="HVQ457" s="84"/>
      <c r="HVR457" s="84"/>
      <c r="HVS457" s="84"/>
      <c r="HVT457" s="84"/>
      <c r="HVU457" s="84"/>
      <c r="HVV457" s="84"/>
      <c r="HVW457" s="84"/>
      <c r="HVX457" s="84"/>
      <c r="HVY457" s="84"/>
      <c r="HVZ457" s="84"/>
      <c r="HWA457" s="84"/>
      <c r="HWB457" s="84"/>
      <c r="HWC457" s="84"/>
      <c r="HWD457" s="84"/>
      <c r="HWE457" s="84"/>
      <c r="HWF457" s="84"/>
      <c r="HWG457" s="84"/>
      <c r="HWH457" s="84"/>
      <c r="HWI457" s="84"/>
      <c r="HWJ457" s="84"/>
      <c r="HWK457" s="84"/>
      <c r="HWL457" s="84"/>
      <c r="HWM457" s="84"/>
      <c r="HWN457" s="84"/>
      <c r="HWO457" s="84"/>
      <c r="HWP457" s="84"/>
      <c r="HWQ457" s="84"/>
      <c r="HWR457" s="84"/>
      <c r="HWS457" s="84"/>
      <c r="HWT457" s="84"/>
      <c r="HWU457" s="84"/>
      <c r="HWV457" s="84"/>
      <c r="HWW457" s="84"/>
      <c r="HWX457" s="84"/>
      <c r="HWY457" s="84"/>
      <c r="HWZ457" s="84"/>
      <c r="HXA457" s="84"/>
      <c r="HXB457" s="84"/>
      <c r="HXC457" s="84"/>
      <c r="HXD457" s="84"/>
      <c r="HXE457" s="84"/>
      <c r="HXF457" s="84"/>
      <c r="HXG457" s="84"/>
      <c r="HXH457" s="84"/>
      <c r="HXI457" s="84"/>
      <c r="HXJ457" s="84"/>
      <c r="HXK457" s="84"/>
      <c r="HXL457" s="84"/>
      <c r="HXM457" s="84"/>
      <c r="HXN457" s="84"/>
      <c r="HXO457" s="84"/>
      <c r="HXP457" s="84"/>
      <c r="HXQ457" s="84"/>
      <c r="HXR457" s="84"/>
      <c r="HXS457" s="84"/>
      <c r="HXT457" s="84"/>
      <c r="HXU457" s="84"/>
      <c r="HXV457" s="84"/>
      <c r="HXW457" s="84"/>
      <c r="HXX457" s="84"/>
      <c r="HXY457" s="84"/>
      <c r="HXZ457" s="84"/>
      <c r="HYA457" s="84"/>
      <c r="HYB457" s="84"/>
      <c r="HYC457" s="84"/>
      <c r="HYD457" s="84"/>
      <c r="HYE457" s="84"/>
      <c r="HYF457" s="84"/>
      <c r="HYG457" s="84"/>
      <c r="HYH457" s="84"/>
      <c r="HYI457" s="84"/>
      <c r="HYJ457" s="84"/>
      <c r="HYK457" s="84"/>
      <c r="HYL457" s="84"/>
      <c r="HYM457" s="84"/>
      <c r="HYN457" s="84"/>
      <c r="HYO457" s="84"/>
      <c r="HYP457" s="84"/>
      <c r="HYQ457" s="84"/>
      <c r="HYR457" s="84"/>
      <c r="HYS457" s="84"/>
      <c r="HYT457" s="84"/>
      <c r="HYU457" s="84"/>
      <c r="HYV457" s="84"/>
      <c r="HYW457" s="84"/>
      <c r="HYX457" s="84"/>
      <c r="HYY457" s="84"/>
      <c r="HYZ457" s="84"/>
      <c r="HZA457" s="84"/>
      <c r="HZB457" s="84"/>
      <c r="HZC457" s="84"/>
      <c r="HZD457" s="84"/>
      <c r="HZE457" s="84"/>
      <c r="HZF457" s="84"/>
      <c r="HZG457" s="84"/>
      <c r="HZH457" s="84"/>
      <c r="HZI457" s="84"/>
      <c r="HZJ457" s="84"/>
      <c r="HZK457" s="84"/>
      <c r="HZL457" s="84"/>
      <c r="HZM457" s="84"/>
      <c r="HZN457" s="84"/>
      <c r="HZO457" s="84"/>
      <c r="HZP457" s="84"/>
      <c r="HZQ457" s="84"/>
      <c r="HZR457" s="84"/>
      <c r="HZS457" s="84"/>
      <c r="HZT457" s="84"/>
      <c r="HZU457" s="84"/>
      <c r="HZV457" s="84"/>
      <c r="HZW457" s="84"/>
      <c r="HZX457" s="84"/>
      <c r="HZY457" s="84"/>
      <c r="HZZ457" s="84"/>
      <c r="IAA457" s="84"/>
      <c r="IAB457" s="84"/>
      <c r="IAC457" s="84"/>
      <c r="IAD457" s="84"/>
      <c r="IAE457" s="84"/>
      <c r="IAF457" s="84"/>
      <c r="IAG457" s="84"/>
      <c r="IAH457" s="84"/>
      <c r="IAI457" s="84"/>
      <c r="IAJ457" s="84"/>
      <c r="IAK457" s="84"/>
      <c r="IAL457" s="84"/>
      <c r="IAM457" s="84"/>
      <c r="IAN457" s="84"/>
      <c r="IAO457" s="84"/>
      <c r="IAP457" s="84"/>
      <c r="IAQ457" s="84"/>
      <c r="IAR457" s="84"/>
      <c r="IAS457" s="84"/>
      <c r="IAT457" s="84"/>
      <c r="IAU457" s="84"/>
      <c r="IAV457" s="84"/>
      <c r="IAW457" s="84"/>
      <c r="IAX457" s="84"/>
      <c r="IAY457" s="84"/>
      <c r="IAZ457" s="84"/>
      <c r="IBA457" s="84"/>
      <c r="IBB457" s="84"/>
      <c r="IBC457" s="84"/>
      <c r="IBD457" s="84"/>
      <c r="IBE457" s="84"/>
      <c r="IBF457" s="84"/>
      <c r="IBG457" s="84"/>
      <c r="IBH457" s="84"/>
      <c r="IBI457" s="84"/>
      <c r="IBJ457" s="84"/>
      <c r="IBK457" s="84"/>
      <c r="IBL457" s="84"/>
      <c r="IBM457" s="84"/>
      <c r="IBN457" s="84"/>
      <c r="IBO457" s="84"/>
      <c r="IBP457" s="84"/>
      <c r="IBQ457" s="84"/>
      <c r="IBR457" s="84"/>
      <c r="IBS457" s="84"/>
      <c r="IBT457" s="84"/>
      <c r="IBU457" s="84"/>
      <c r="IBV457" s="84"/>
      <c r="IBW457" s="84"/>
      <c r="IBX457" s="84"/>
      <c r="IBY457" s="84"/>
      <c r="IBZ457" s="84"/>
      <c r="ICA457" s="84"/>
      <c r="ICB457" s="84"/>
      <c r="ICC457" s="84"/>
      <c r="ICD457" s="84"/>
      <c r="ICE457" s="84"/>
      <c r="ICF457" s="84"/>
      <c r="ICG457" s="84"/>
      <c r="ICH457" s="84"/>
      <c r="ICI457" s="84"/>
      <c r="ICJ457" s="84"/>
      <c r="ICK457" s="84"/>
      <c r="ICL457" s="84"/>
      <c r="ICM457" s="84"/>
      <c r="ICN457" s="84"/>
      <c r="ICO457" s="84"/>
      <c r="ICP457" s="84"/>
      <c r="ICQ457" s="84"/>
      <c r="ICR457" s="84"/>
      <c r="ICS457" s="84"/>
      <c r="ICT457" s="84"/>
      <c r="ICU457" s="84"/>
      <c r="ICV457" s="84"/>
      <c r="ICW457" s="84"/>
      <c r="ICX457" s="84"/>
      <c r="ICY457" s="84"/>
      <c r="ICZ457" s="84"/>
      <c r="IDA457" s="84"/>
      <c r="IDB457" s="84"/>
      <c r="IDC457" s="84"/>
      <c r="IDD457" s="84"/>
      <c r="IDE457" s="84"/>
      <c r="IDF457" s="84"/>
      <c r="IDG457" s="84"/>
      <c r="IDH457" s="84"/>
      <c r="IDI457" s="84"/>
      <c r="IDJ457" s="84"/>
      <c r="IDK457" s="84"/>
      <c r="IDL457" s="84"/>
      <c r="IDM457" s="84"/>
      <c r="IDN457" s="84"/>
      <c r="IDO457" s="84"/>
      <c r="IDP457" s="84"/>
      <c r="IDQ457" s="84"/>
      <c r="IDR457" s="84"/>
      <c r="IDS457" s="84"/>
      <c r="IDT457" s="84"/>
      <c r="IDU457" s="84"/>
      <c r="IDV457" s="84"/>
      <c r="IDW457" s="84"/>
      <c r="IDX457" s="84"/>
      <c r="IDY457" s="84"/>
      <c r="IDZ457" s="84"/>
      <c r="IEA457" s="84"/>
      <c r="IEB457" s="84"/>
      <c r="IEC457" s="84"/>
      <c r="IED457" s="84"/>
      <c r="IEE457" s="84"/>
      <c r="IEF457" s="84"/>
      <c r="IEG457" s="84"/>
      <c r="IEH457" s="84"/>
      <c r="IEI457" s="84"/>
      <c r="IEJ457" s="84"/>
      <c r="IEK457" s="84"/>
      <c r="IEL457" s="84"/>
      <c r="IEM457" s="84"/>
      <c r="IEN457" s="84"/>
      <c r="IEO457" s="84"/>
      <c r="IEP457" s="84"/>
      <c r="IEQ457" s="84"/>
      <c r="IER457" s="84"/>
      <c r="IES457" s="84"/>
      <c r="IET457" s="84"/>
      <c r="IEU457" s="84"/>
      <c r="IEV457" s="84"/>
      <c r="IEW457" s="84"/>
      <c r="IEX457" s="84"/>
      <c r="IEY457" s="84"/>
      <c r="IEZ457" s="84"/>
      <c r="IFA457" s="84"/>
      <c r="IFB457" s="84"/>
      <c r="IFC457" s="84"/>
      <c r="IFD457" s="84"/>
      <c r="IFE457" s="84"/>
      <c r="IFF457" s="84"/>
      <c r="IFG457" s="84"/>
      <c r="IFH457" s="84"/>
      <c r="IFI457" s="84"/>
      <c r="IFJ457" s="84"/>
      <c r="IFK457" s="84"/>
      <c r="IFL457" s="84"/>
      <c r="IFM457" s="84"/>
      <c r="IFN457" s="84"/>
      <c r="IFO457" s="84"/>
      <c r="IFP457" s="84"/>
      <c r="IFQ457" s="84"/>
      <c r="IFR457" s="84"/>
      <c r="IFS457" s="84"/>
      <c r="IFT457" s="84"/>
      <c r="IFU457" s="84"/>
      <c r="IFV457" s="84"/>
      <c r="IFW457" s="84"/>
      <c r="IFX457" s="84"/>
      <c r="IFY457" s="84"/>
      <c r="IFZ457" s="84"/>
      <c r="IGA457" s="84"/>
      <c r="IGB457" s="84"/>
      <c r="IGC457" s="84"/>
      <c r="IGD457" s="84"/>
      <c r="IGE457" s="84"/>
      <c r="IGF457" s="84"/>
      <c r="IGG457" s="84"/>
      <c r="IGH457" s="84"/>
      <c r="IGI457" s="84"/>
      <c r="IGJ457" s="84"/>
      <c r="IGK457" s="84"/>
      <c r="IGL457" s="84"/>
      <c r="IGM457" s="84"/>
      <c r="IGN457" s="84"/>
      <c r="IGO457" s="84"/>
      <c r="IGP457" s="84"/>
      <c r="IGQ457" s="84"/>
      <c r="IGR457" s="84"/>
      <c r="IGS457" s="84"/>
      <c r="IGT457" s="84"/>
      <c r="IGU457" s="84"/>
      <c r="IGV457" s="84"/>
      <c r="IGW457" s="84"/>
      <c r="IGX457" s="84"/>
      <c r="IGY457" s="84"/>
      <c r="IGZ457" s="84"/>
      <c r="IHA457" s="84"/>
      <c r="IHB457" s="84"/>
      <c r="IHC457" s="84"/>
      <c r="IHD457" s="84"/>
      <c r="IHE457" s="84"/>
      <c r="IHF457" s="84"/>
      <c r="IHG457" s="84"/>
      <c r="IHH457" s="84"/>
      <c r="IHI457" s="84"/>
      <c r="IHJ457" s="84"/>
      <c r="IHK457" s="84"/>
      <c r="IHL457" s="84"/>
      <c r="IHM457" s="84"/>
      <c r="IHN457" s="84"/>
      <c r="IHO457" s="84"/>
      <c r="IHP457" s="84"/>
      <c r="IHQ457" s="84"/>
      <c r="IHR457" s="84"/>
      <c r="IHS457" s="84"/>
      <c r="IHT457" s="84"/>
      <c r="IHU457" s="84"/>
      <c r="IHV457" s="84"/>
      <c r="IHW457" s="84"/>
      <c r="IHX457" s="84"/>
      <c r="IHY457" s="84"/>
      <c r="IHZ457" s="84"/>
      <c r="IIA457" s="84"/>
      <c r="IIB457" s="84"/>
      <c r="IIC457" s="84"/>
      <c r="IID457" s="84"/>
      <c r="IIE457" s="84"/>
      <c r="IIF457" s="84"/>
      <c r="IIG457" s="84"/>
      <c r="IIH457" s="84"/>
      <c r="III457" s="84"/>
      <c r="IIJ457" s="84"/>
      <c r="IIK457" s="84"/>
      <c r="IIL457" s="84"/>
      <c r="IIM457" s="84"/>
      <c r="IIN457" s="84"/>
      <c r="IIO457" s="84"/>
      <c r="IIP457" s="84"/>
      <c r="IIQ457" s="84"/>
      <c r="IIR457" s="84"/>
      <c r="IIS457" s="84"/>
      <c r="IIT457" s="84"/>
      <c r="IIU457" s="84"/>
      <c r="IIV457" s="84"/>
      <c r="IIW457" s="84"/>
      <c r="IIX457" s="84"/>
      <c r="IIY457" s="84"/>
      <c r="IIZ457" s="84"/>
      <c r="IJA457" s="84"/>
      <c r="IJB457" s="84"/>
      <c r="IJC457" s="84"/>
      <c r="IJD457" s="84"/>
      <c r="IJE457" s="84"/>
      <c r="IJF457" s="84"/>
      <c r="IJG457" s="84"/>
      <c r="IJH457" s="84"/>
      <c r="IJI457" s="84"/>
      <c r="IJJ457" s="84"/>
      <c r="IJK457" s="84"/>
      <c r="IJL457" s="84"/>
      <c r="IJM457" s="84"/>
      <c r="IJN457" s="84"/>
      <c r="IJO457" s="84"/>
      <c r="IJP457" s="84"/>
      <c r="IJQ457" s="84"/>
      <c r="IJR457" s="84"/>
      <c r="IJS457" s="84"/>
      <c r="IJT457" s="84"/>
      <c r="IJU457" s="84"/>
      <c r="IJV457" s="84"/>
      <c r="IJW457" s="84"/>
      <c r="IJX457" s="84"/>
      <c r="IJY457" s="84"/>
      <c r="IJZ457" s="84"/>
      <c r="IKA457" s="84"/>
      <c r="IKB457" s="84"/>
      <c r="IKC457" s="84"/>
      <c r="IKD457" s="84"/>
      <c r="IKE457" s="84"/>
      <c r="IKF457" s="84"/>
      <c r="IKG457" s="84"/>
      <c r="IKH457" s="84"/>
      <c r="IKI457" s="84"/>
      <c r="IKJ457" s="84"/>
      <c r="IKK457" s="84"/>
      <c r="IKL457" s="84"/>
      <c r="IKM457" s="84"/>
      <c r="IKN457" s="84"/>
      <c r="IKO457" s="84"/>
      <c r="IKP457" s="84"/>
      <c r="IKQ457" s="84"/>
      <c r="IKR457" s="84"/>
      <c r="IKS457" s="84"/>
      <c r="IKT457" s="84"/>
      <c r="IKU457" s="84"/>
      <c r="IKV457" s="84"/>
      <c r="IKW457" s="84"/>
      <c r="IKX457" s="84"/>
      <c r="IKY457" s="84"/>
      <c r="IKZ457" s="84"/>
      <c r="ILA457" s="84"/>
      <c r="ILB457" s="84"/>
      <c r="ILC457" s="84"/>
      <c r="ILD457" s="84"/>
      <c r="ILE457" s="84"/>
      <c r="ILF457" s="84"/>
      <c r="ILG457" s="84"/>
      <c r="ILH457" s="84"/>
      <c r="ILI457" s="84"/>
      <c r="ILJ457" s="84"/>
      <c r="ILK457" s="84"/>
      <c r="ILL457" s="84"/>
      <c r="ILM457" s="84"/>
      <c r="ILN457" s="84"/>
      <c r="ILO457" s="84"/>
      <c r="ILP457" s="84"/>
      <c r="ILQ457" s="84"/>
      <c r="ILR457" s="84"/>
      <c r="ILS457" s="84"/>
      <c r="ILT457" s="84"/>
      <c r="ILU457" s="84"/>
      <c r="ILV457" s="84"/>
      <c r="ILW457" s="84"/>
      <c r="ILX457" s="84"/>
      <c r="ILY457" s="84"/>
      <c r="ILZ457" s="84"/>
      <c r="IMA457" s="84"/>
      <c r="IMB457" s="84"/>
      <c r="IMC457" s="84"/>
      <c r="IMD457" s="84"/>
      <c r="IME457" s="84"/>
      <c r="IMF457" s="84"/>
      <c r="IMG457" s="84"/>
      <c r="IMH457" s="84"/>
      <c r="IMI457" s="84"/>
      <c r="IMJ457" s="84"/>
      <c r="IMK457" s="84"/>
      <c r="IML457" s="84"/>
      <c r="IMM457" s="84"/>
      <c r="IMN457" s="84"/>
      <c r="IMO457" s="84"/>
      <c r="IMP457" s="84"/>
      <c r="IMQ457" s="84"/>
      <c r="IMR457" s="84"/>
      <c r="IMS457" s="84"/>
      <c r="IMT457" s="84"/>
      <c r="IMU457" s="84"/>
      <c r="IMV457" s="84"/>
      <c r="IMW457" s="84"/>
      <c r="IMX457" s="84"/>
      <c r="IMY457" s="84"/>
      <c r="IMZ457" s="84"/>
      <c r="INA457" s="84"/>
      <c r="INB457" s="84"/>
      <c r="INC457" s="84"/>
      <c r="IND457" s="84"/>
      <c r="INE457" s="84"/>
      <c r="INF457" s="84"/>
      <c r="ING457" s="84"/>
      <c r="INH457" s="84"/>
      <c r="INI457" s="84"/>
      <c r="INJ457" s="84"/>
      <c r="INK457" s="84"/>
      <c r="INL457" s="84"/>
      <c r="INM457" s="84"/>
      <c r="INN457" s="84"/>
      <c r="INO457" s="84"/>
      <c r="INP457" s="84"/>
      <c r="INQ457" s="84"/>
      <c r="INR457" s="84"/>
      <c r="INS457" s="84"/>
      <c r="INT457" s="84"/>
      <c r="INU457" s="84"/>
      <c r="INV457" s="84"/>
      <c r="INW457" s="84"/>
      <c r="INX457" s="84"/>
      <c r="INY457" s="84"/>
      <c r="INZ457" s="84"/>
      <c r="IOA457" s="84"/>
      <c r="IOB457" s="84"/>
      <c r="IOC457" s="84"/>
      <c r="IOD457" s="84"/>
      <c r="IOE457" s="84"/>
      <c r="IOF457" s="84"/>
      <c r="IOG457" s="84"/>
      <c r="IOH457" s="84"/>
      <c r="IOI457" s="84"/>
      <c r="IOJ457" s="84"/>
      <c r="IOK457" s="84"/>
      <c r="IOL457" s="84"/>
      <c r="IOM457" s="84"/>
      <c r="ION457" s="84"/>
      <c r="IOO457" s="84"/>
      <c r="IOP457" s="84"/>
      <c r="IOQ457" s="84"/>
      <c r="IOR457" s="84"/>
      <c r="IOS457" s="84"/>
      <c r="IOT457" s="84"/>
      <c r="IOU457" s="84"/>
      <c r="IOV457" s="84"/>
      <c r="IOW457" s="84"/>
      <c r="IOX457" s="84"/>
      <c r="IOY457" s="84"/>
      <c r="IOZ457" s="84"/>
      <c r="IPA457" s="84"/>
      <c r="IPB457" s="84"/>
      <c r="IPC457" s="84"/>
      <c r="IPD457" s="84"/>
      <c r="IPE457" s="84"/>
      <c r="IPF457" s="84"/>
      <c r="IPG457" s="84"/>
      <c r="IPH457" s="84"/>
      <c r="IPI457" s="84"/>
      <c r="IPJ457" s="84"/>
      <c r="IPK457" s="84"/>
      <c r="IPL457" s="84"/>
      <c r="IPM457" s="84"/>
      <c r="IPN457" s="84"/>
      <c r="IPO457" s="84"/>
      <c r="IPP457" s="84"/>
      <c r="IPQ457" s="84"/>
      <c r="IPR457" s="84"/>
      <c r="IPS457" s="84"/>
      <c r="IPT457" s="84"/>
      <c r="IPU457" s="84"/>
      <c r="IPV457" s="84"/>
      <c r="IPW457" s="84"/>
      <c r="IPX457" s="84"/>
      <c r="IPY457" s="84"/>
      <c r="IPZ457" s="84"/>
      <c r="IQA457" s="84"/>
      <c r="IQB457" s="84"/>
      <c r="IQC457" s="84"/>
      <c r="IQD457" s="84"/>
      <c r="IQE457" s="84"/>
      <c r="IQF457" s="84"/>
      <c r="IQG457" s="84"/>
      <c r="IQH457" s="84"/>
      <c r="IQI457" s="84"/>
      <c r="IQJ457" s="84"/>
      <c r="IQK457" s="84"/>
      <c r="IQL457" s="84"/>
      <c r="IQM457" s="84"/>
      <c r="IQN457" s="84"/>
      <c r="IQO457" s="84"/>
      <c r="IQP457" s="84"/>
      <c r="IQQ457" s="84"/>
      <c r="IQR457" s="84"/>
      <c r="IQS457" s="84"/>
      <c r="IQT457" s="84"/>
      <c r="IQU457" s="84"/>
      <c r="IQV457" s="84"/>
      <c r="IQW457" s="84"/>
      <c r="IQX457" s="84"/>
      <c r="IQY457" s="84"/>
      <c r="IQZ457" s="84"/>
      <c r="IRA457" s="84"/>
      <c r="IRB457" s="84"/>
      <c r="IRC457" s="84"/>
      <c r="IRD457" s="84"/>
      <c r="IRE457" s="84"/>
      <c r="IRF457" s="84"/>
      <c r="IRG457" s="84"/>
      <c r="IRH457" s="84"/>
      <c r="IRI457" s="84"/>
      <c r="IRJ457" s="84"/>
      <c r="IRK457" s="84"/>
      <c r="IRL457" s="84"/>
      <c r="IRM457" s="84"/>
      <c r="IRN457" s="84"/>
      <c r="IRO457" s="84"/>
      <c r="IRP457" s="84"/>
      <c r="IRQ457" s="84"/>
      <c r="IRR457" s="84"/>
      <c r="IRS457" s="84"/>
      <c r="IRT457" s="84"/>
      <c r="IRU457" s="84"/>
      <c r="IRV457" s="84"/>
      <c r="IRW457" s="84"/>
      <c r="IRX457" s="84"/>
      <c r="IRY457" s="84"/>
      <c r="IRZ457" s="84"/>
      <c r="ISA457" s="84"/>
      <c r="ISB457" s="84"/>
      <c r="ISC457" s="84"/>
      <c r="ISD457" s="84"/>
      <c r="ISE457" s="84"/>
      <c r="ISF457" s="84"/>
      <c r="ISG457" s="84"/>
      <c r="ISH457" s="84"/>
      <c r="ISI457" s="84"/>
      <c r="ISJ457" s="84"/>
      <c r="ISK457" s="84"/>
      <c r="ISL457" s="84"/>
      <c r="ISM457" s="84"/>
      <c r="ISN457" s="84"/>
      <c r="ISO457" s="84"/>
      <c r="ISP457" s="84"/>
      <c r="ISQ457" s="84"/>
      <c r="ISR457" s="84"/>
      <c r="ISS457" s="84"/>
      <c r="IST457" s="84"/>
      <c r="ISU457" s="84"/>
      <c r="ISV457" s="84"/>
      <c r="ISW457" s="84"/>
      <c r="ISX457" s="84"/>
      <c r="ISY457" s="84"/>
      <c r="ISZ457" s="84"/>
      <c r="ITA457" s="84"/>
      <c r="ITB457" s="84"/>
      <c r="ITC457" s="84"/>
      <c r="ITD457" s="84"/>
      <c r="ITE457" s="84"/>
      <c r="ITF457" s="84"/>
      <c r="ITG457" s="84"/>
      <c r="ITH457" s="84"/>
      <c r="ITI457" s="84"/>
      <c r="ITJ457" s="84"/>
      <c r="ITK457" s="84"/>
      <c r="ITL457" s="84"/>
      <c r="ITM457" s="84"/>
      <c r="ITN457" s="84"/>
      <c r="ITO457" s="84"/>
      <c r="ITP457" s="84"/>
      <c r="ITQ457" s="84"/>
      <c r="ITR457" s="84"/>
      <c r="ITS457" s="84"/>
      <c r="ITT457" s="84"/>
      <c r="ITU457" s="84"/>
      <c r="ITV457" s="84"/>
      <c r="ITW457" s="84"/>
      <c r="ITX457" s="84"/>
      <c r="ITY457" s="84"/>
      <c r="ITZ457" s="84"/>
      <c r="IUA457" s="84"/>
      <c r="IUB457" s="84"/>
      <c r="IUC457" s="84"/>
      <c r="IUD457" s="84"/>
      <c r="IUE457" s="84"/>
      <c r="IUF457" s="84"/>
      <c r="IUG457" s="84"/>
      <c r="IUH457" s="84"/>
      <c r="IUI457" s="84"/>
      <c r="IUJ457" s="84"/>
      <c r="IUK457" s="84"/>
      <c r="IUL457" s="84"/>
      <c r="IUM457" s="84"/>
      <c r="IUN457" s="84"/>
      <c r="IUO457" s="84"/>
      <c r="IUP457" s="84"/>
      <c r="IUQ457" s="84"/>
      <c r="IUR457" s="84"/>
      <c r="IUS457" s="84"/>
      <c r="IUT457" s="84"/>
      <c r="IUU457" s="84"/>
      <c r="IUV457" s="84"/>
      <c r="IUW457" s="84"/>
      <c r="IUX457" s="84"/>
      <c r="IUY457" s="84"/>
      <c r="IUZ457" s="84"/>
      <c r="IVA457" s="84"/>
      <c r="IVB457" s="84"/>
      <c r="IVC457" s="84"/>
      <c r="IVD457" s="84"/>
      <c r="IVE457" s="84"/>
      <c r="IVF457" s="84"/>
      <c r="IVG457" s="84"/>
      <c r="IVH457" s="84"/>
      <c r="IVI457" s="84"/>
      <c r="IVJ457" s="84"/>
      <c r="IVK457" s="84"/>
      <c r="IVL457" s="84"/>
      <c r="IVM457" s="84"/>
      <c r="IVN457" s="84"/>
      <c r="IVO457" s="84"/>
      <c r="IVP457" s="84"/>
      <c r="IVQ457" s="84"/>
      <c r="IVR457" s="84"/>
      <c r="IVS457" s="84"/>
      <c r="IVT457" s="84"/>
      <c r="IVU457" s="84"/>
      <c r="IVV457" s="84"/>
      <c r="IVW457" s="84"/>
      <c r="IVX457" s="84"/>
      <c r="IVY457" s="84"/>
      <c r="IVZ457" s="84"/>
      <c r="IWA457" s="84"/>
      <c r="IWB457" s="84"/>
      <c r="IWC457" s="84"/>
      <c r="IWD457" s="84"/>
      <c r="IWE457" s="84"/>
      <c r="IWF457" s="84"/>
      <c r="IWG457" s="84"/>
      <c r="IWH457" s="84"/>
      <c r="IWI457" s="84"/>
      <c r="IWJ457" s="84"/>
      <c r="IWK457" s="84"/>
      <c r="IWL457" s="84"/>
      <c r="IWM457" s="84"/>
      <c r="IWN457" s="84"/>
      <c r="IWO457" s="84"/>
      <c r="IWP457" s="84"/>
      <c r="IWQ457" s="84"/>
      <c r="IWR457" s="84"/>
      <c r="IWS457" s="84"/>
      <c r="IWT457" s="84"/>
      <c r="IWU457" s="84"/>
      <c r="IWV457" s="84"/>
      <c r="IWW457" s="84"/>
      <c r="IWX457" s="84"/>
      <c r="IWY457" s="84"/>
      <c r="IWZ457" s="84"/>
      <c r="IXA457" s="84"/>
      <c r="IXB457" s="84"/>
      <c r="IXC457" s="84"/>
      <c r="IXD457" s="84"/>
      <c r="IXE457" s="84"/>
      <c r="IXF457" s="84"/>
      <c r="IXG457" s="84"/>
      <c r="IXH457" s="84"/>
      <c r="IXI457" s="84"/>
      <c r="IXJ457" s="84"/>
      <c r="IXK457" s="84"/>
      <c r="IXL457" s="84"/>
      <c r="IXM457" s="84"/>
      <c r="IXN457" s="84"/>
      <c r="IXO457" s="84"/>
      <c r="IXP457" s="84"/>
      <c r="IXQ457" s="84"/>
      <c r="IXR457" s="84"/>
      <c r="IXS457" s="84"/>
      <c r="IXT457" s="84"/>
      <c r="IXU457" s="84"/>
      <c r="IXV457" s="84"/>
      <c r="IXW457" s="84"/>
      <c r="IXX457" s="84"/>
      <c r="IXY457" s="84"/>
      <c r="IXZ457" s="84"/>
      <c r="IYA457" s="84"/>
      <c r="IYB457" s="84"/>
      <c r="IYC457" s="84"/>
      <c r="IYD457" s="84"/>
      <c r="IYE457" s="84"/>
      <c r="IYF457" s="84"/>
      <c r="IYG457" s="84"/>
      <c r="IYH457" s="84"/>
      <c r="IYI457" s="84"/>
      <c r="IYJ457" s="84"/>
      <c r="IYK457" s="84"/>
      <c r="IYL457" s="84"/>
      <c r="IYM457" s="84"/>
      <c r="IYN457" s="84"/>
      <c r="IYO457" s="84"/>
      <c r="IYP457" s="84"/>
      <c r="IYQ457" s="84"/>
      <c r="IYR457" s="84"/>
      <c r="IYS457" s="84"/>
      <c r="IYT457" s="84"/>
      <c r="IYU457" s="84"/>
      <c r="IYV457" s="84"/>
      <c r="IYW457" s="84"/>
      <c r="IYX457" s="84"/>
      <c r="IYY457" s="84"/>
      <c r="IYZ457" s="84"/>
      <c r="IZA457" s="84"/>
      <c r="IZB457" s="84"/>
      <c r="IZC457" s="84"/>
      <c r="IZD457" s="84"/>
      <c r="IZE457" s="84"/>
      <c r="IZF457" s="84"/>
      <c r="IZG457" s="84"/>
      <c r="IZH457" s="84"/>
      <c r="IZI457" s="84"/>
      <c r="IZJ457" s="84"/>
      <c r="IZK457" s="84"/>
      <c r="IZL457" s="84"/>
      <c r="IZM457" s="84"/>
      <c r="IZN457" s="84"/>
      <c r="IZO457" s="84"/>
      <c r="IZP457" s="84"/>
      <c r="IZQ457" s="84"/>
      <c r="IZR457" s="84"/>
      <c r="IZS457" s="84"/>
      <c r="IZT457" s="84"/>
      <c r="IZU457" s="84"/>
      <c r="IZV457" s="84"/>
      <c r="IZW457" s="84"/>
      <c r="IZX457" s="84"/>
      <c r="IZY457" s="84"/>
      <c r="IZZ457" s="84"/>
      <c r="JAA457" s="84"/>
      <c r="JAB457" s="84"/>
      <c r="JAC457" s="84"/>
      <c r="JAD457" s="84"/>
      <c r="JAE457" s="84"/>
      <c r="JAF457" s="84"/>
      <c r="JAG457" s="84"/>
      <c r="JAH457" s="84"/>
      <c r="JAI457" s="84"/>
      <c r="JAJ457" s="84"/>
      <c r="JAK457" s="84"/>
      <c r="JAL457" s="84"/>
      <c r="JAM457" s="84"/>
      <c r="JAN457" s="84"/>
      <c r="JAO457" s="84"/>
      <c r="JAP457" s="84"/>
      <c r="JAQ457" s="84"/>
      <c r="JAR457" s="84"/>
      <c r="JAS457" s="84"/>
      <c r="JAT457" s="84"/>
      <c r="JAU457" s="84"/>
      <c r="JAV457" s="84"/>
      <c r="JAW457" s="84"/>
      <c r="JAX457" s="84"/>
      <c r="JAY457" s="84"/>
      <c r="JAZ457" s="84"/>
      <c r="JBA457" s="84"/>
      <c r="JBB457" s="84"/>
      <c r="JBC457" s="84"/>
      <c r="JBD457" s="84"/>
      <c r="JBE457" s="84"/>
      <c r="JBF457" s="84"/>
      <c r="JBG457" s="84"/>
      <c r="JBH457" s="84"/>
      <c r="JBI457" s="84"/>
      <c r="JBJ457" s="84"/>
      <c r="JBK457" s="84"/>
      <c r="JBL457" s="84"/>
      <c r="JBM457" s="84"/>
      <c r="JBN457" s="84"/>
      <c r="JBO457" s="84"/>
      <c r="JBP457" s="84"/>
      <c r="JBQ457" s="84"/>
      <c r="JBR457" s="84"/>
      <c r="JBS457" s="84"/>
      <c r="JBT457" s="84"/>
      <c r="JBU457" s="84"/>
      <c r="JBV457" s="84"/>
      <c r="JBW457" s="84"/>
      <c r="JBX457" s="84"/>
      <c r="JBY457" s="84"/>
      <c r="JBZ457" s="84"/>
      <c r="JCA457" s="84"/>
      <c r="JCB457" s="84"/>
      <c r="JCC457" s="84"/>
      <c r="JCD457" s="84"/>
      <c r="JCE457" s="84"/>
      <c r="JCF457" s="84"/>
      <c r="JCG457" s="84"/>
      <c r="JCH457" s="84"/>
      <c r="JCI457" s="84"/>
      <c r="JCJ457" s="84"/>
      <c r="JCK457" s="84"/>
      <c r="JCL457" s="84"/>
      <c r="JCM457" s="84"/>
      <c r="JCN457" s="84"/>
      <c r="JCO457" s="84"/>
      <c r="JCP457" s="84"/>
      <c r="JCQ457" s="84"/>
      <c r="JCR457" s="84"/>
      <c r="JCS457" s="84"/>
      <c r="JCT457" s="84"/>
      <c r="JCU457" s="84"/>
      <c r="JCV457" s="84"/>
      <c r="JCW457" s="84"/>
      <c r="JCX457" s="84"/>
      <c r="JCY457" s="84"/>
      <c r="JCZ457" s="84"/>
      <c r="JDA457" s="84"/>
      <c r="JDB457" s="84"/>
      <c r="JDC457" s="84"/>
      <c r="JDD457" s="84"/>
      <c r="JDE457" s="84"/>
      <c r="JDF457" s="84"/>
      <c r="JDG457" s="84"/>
      <c r="JDH457" s="84"/>
      <c r="JDI457" s="84"/>
      <c r="JDJ457" s="84"/>
      <c r="JDK457" s="84"/>
      <c r="JDL457" s="84"/>
      <c r="JDM457" s="84"/>
      <c r="JDN457" s="84"/>
      <c r="JDO457" s="84"/>
      <c r="JDP457" s="84"/>
      <c r="JDQ457" s="84"/>
      <c r="JDR457" s="84"/>
      <c r="JDS457" s="84"/>
      <c r="JDT457" s="84"/>
      <c r="JDU457" s="84"/>
      <c r="JDV457" s="84"/>
      <c r="JDW457" s="84"/>
      <c r="JDX457" s="84"/>
      <c r="JDY457" s="84"/>
      <c r="JDZ457" s="84"/>
      <c r="JEA457" s="84"/>
      <c r="JEB457" s="84"/>
      <c r="JEC457" s="84"/>
      <c r="JED457" s="84"/>
      <c r="JEE457" s="84"/>
      <c r="JEF457" s="84"/>
      <c r="JEG457" s="84"/>
      <c r="JEH457" s="84"/>
      <c r="JEI457" s="84"/>
      <c r="JEJ457" s="84"/>
      <c r="JEK457" s="84"/>
      <c r="JEL457" s="84"/>
      <c r="JEM457" s="84"/>
      <c r="JEN457" s="84"/>
      <c r="JEO457" s="84"/>
      <c r="JEP457" s="84"/>
      <c r="JEQ457" s="84"/>
      <c r="JER457" s="84"/>
      <c r="JES457" s="84"/>
      <c r="JET457" s="84"/>
      <c r="JEU457" s="84"/>
      <c r="JEV457" s="84"/>
      <c r="JEW457" s="84"/>
      <c r="JEX457" s="84"/>
      <c r="JEY457" s="84"/>
      <c r="JEZ457" s="84"/>
      <c r="JFA457" s="84"/>
      <c r="JFB457" s="84"/>
      <c r="JFC457" s="84"/>
      <c r="JFD457" s="84"/>
      <c r="JFE457" s="84"/>
      <c r="JFF457" s="84"/>
      <c r="JFG457" s="84"/>
      <c r="JFH457" s="84"/>
      <c r="JFI457" s="84"/>
      <c r="JFJ457" s="84"/>
      <c r="JFK457" s="84"/>
      <c r="JFL457" s="84"/>
      <c r="JFM457" s="84"/>
      <c r="JFN457" s="84"/>
      <c r="JFO457" s="84"/>
      <c r="JFP457" s="84"/>
      <c r="JFQ457" s="84"/>
      <c r="JFR457" s="84"/>
      <c r="JFS457" s="84"/>
      <c r="JFT457" s="84"/>
      <c r="JFU457" s="84"/>
      <c r="JFV457" s="84"/>
      <c r="JFW457" s="84"/>
      <c r="JFX457" s="84"/>
      <c r="JFY457" s="84"/>
      <c r="JFZ457" s="84"/>
      <c r="JGA457" s="84"/>
      <c r="JGB457" s="84"/>
      <c r="JGC457" s="84"/>
      <c r="JGD457" s="84"/>
      <c r="JGE457" s="84"/>
      <c r="JGF457" s="84"/>
      <c r="JGG457" s="84"/>
      <c r="JGH457" s="84"/>
      <c r="JGI457" s="84"/>
      <c r="JGJ457" s="84"/>
      <c r="JGK457" s="84"/>
      <c r="JGL457" s="84"/>
      <c r="JGM457" s="84"/>
      <c r="JGN457" s="84"/>
      <c r="JGO457" s="84"/>
      <c r="JGP457" s="84"/>
      <c r="JGQ457" s="84"/>
      <c r="JGR457" s="84"/>
      <c r="JGS457" s="84"/>
      <c r="JGT457" s="84"/>
      <c r="JGU457" s="84"/>
      <c r="JGV457" s="84"/>
      <c r="JGW457" s="84"/>
      <c r="JGX457" s="84"/>
      <c r="JGY457" s="84"/>
      <c r="JGZ457" s="84"/>
      <c r="JHA457" s="84"/>
      <c r="JHB457" s="84"/>
      <c r="JHC457" s="84"/>
      <c r="JHD457" s="84"/>
      <c r="JHE457" s="84"/>
      <c r="JHF457" s="84"/>
      <c r="JHG457" s="84"/>
      <c r="JHH457" s="84"/>
      <c r="JHI457" s="84"/>
      <c r="JHJ457" s="84"/>
      <c r="JHK457" s="84"/>
      <c r="JHL457" s="84"/>
      <c r="JHM457" s="84"/>
      <c r="JHN457" s="84"/>
      <c r="JHO457" s="84"/>
      <c r="JHP457" s="84"/>
      <c r="JHQ457" s="84"/>
      <c r="JHR457" s="84"/>
      <c r="JHS457" s="84"/>
      <c r="JHT457" s="84"/>
      <c r="JHU457" s="84"/>
      <c r="JHV457" s="84"/>
      <c r="JHW457" s="84"/>
      <c r="JHX457" s="84"/>
      <c r="JHY457" s="84"/>
      <c r="JHZ457" s="84"/>
      <c r="JIA457" s="84"/>
      <c r="JIB457" s="84"/>
      <c r="JIC457" s="84"/>
      <c r="JID457" s="84"/>
      <c r="JIE457" s="84"/>
      <c r="JIF457" s="84"/>
      <c r="JIG457" s="84"/>
      <c r="JIH457" s="84"/>
      <c r="JII457" s="84"/>
      <c r="JIJ457" s="84"/>
      <c r="JIK457" s="84"/>
      <c r="JIL457" s="84"/>
      <c r="JIM457" s="84"/>
      <c r="JIN457" s="84"/>
      <c r="JIO457" s="84"/>
      <c r="JIP457" s="84"/>
      <c r="JIQ457" s="84"/>
      <c r="JIR457" s="84"/>
      <c r="JIS457" s="84"/>
      <c r="JIT457" s="84"/>
      <c r="JIU457" s="84"/>
      <c r="JIV457" s="84"/>
      <c r="JIW457" s="84"/>
      <c r="JIX457" s="84"/>
      <c r="JIY457" s="84"/>
      <c r="JIZ457" s="84"/>
      <c r="JJA457" s="84"/>
      <c r="JJB457" s="84"/>
      <c r="JJC457" s="84"/>
      <c r="JJD457" s="84"/>
      <c r="JJE457" s="84"/>
      <c r="JJF457" s="84"/>
      <c r="JJG457" s="84"/>
      <c r="JJH457" s="84"/>
      <c r="JJI457" s="84"/>
      <c r="JJJ457" s="84"/>
      <c r="JJK457" s="84"/>
      <c r="JJL457" s="84"/>
      <c r="JJM457" s="84"/>
      <c r="JJN457" s="84"/>
      <c r="JJO457" s="84"/>
      <c r="JJP457" s="84"/>
      <c r="JJQ457" s="84"/>
      <c r="JJR457" s="84"/>
      <c r="JJS457" s="84"/>
      <c r="JJT457" s="84"/>
      <c r="JJU457" s="84"/>
      <c r="JJV457" s="84"/>
      <c r="JJW457" s="84"/>
      <c r="JJX457" s="84"/>
      <c r="JJY457" s="84"/>
      <c r="JJZ457" s="84"/>
      <c r="JKA457" s="84"/>
      <c r="JKB457" s="84"/>
      <c r="JKC457" s="84"/>
      <c r="JKD457" s="84"/>
      <c r="JKE457" s="84"/>
      <c r="JKF457" s="84"/>
      <c r="JKG457" s="84"/>
      <c r="JKH457" s="84"/>
      <c r="JKI457" s="84"/>
      <c r="JKJ457" s="84"/>
      <c r="JKK457" s="84"/>
      <c r="JKL457" s="84"/>
      <c r="JKM457" s="84"/>
      <c r="JKN457" s="84"/>
      <c r="JKO457" s="84"/>
      <c r="JKP457" s="84"/>
      <c r="JKQ457" s="84"/>
      <c r="JKR457" s="84"/>
      <c r="JKS457" s="84"/>
      <c r="JKT457" s="84"/>
      <c r="JKU457" s="84"/>
      <c r="JKV457" s="84"/>
      <c r="JKW457" s="84"/>
      <c r="JKX457" s="84"/>
      <c r="JKY457" s="84"/>
      <c r="JKZ457" s="84"/>
      <c r="JLA457" s="84"/>
      <c r="JLB457" s="84"/>
      <c r="JLC457" s="84"/>
      <c r="JLD457" s="84"/>
      <c r="JLE457" s="84"/>
      <c r="JLF457" s="84"/>
      <c r="JLG457" s="84"/>
      <c r="JLH457" s="84"/>
      <c r="JLI457" s="84"/>
      <c r="JLJ457" s="84"/>
      <c r="JLK457" s="84"/>
      <c r="JLL457" s="84"/>
      <c r="JLM457" s="84"/>
      <c r="JLN457" s="84"/>
      <c r="JLO457" s="84"/>
      <c r="JLP457" s="84"/>
      <c r="JLQ457" s="84"/>
      <c r="JLR457" s="84"/>
      <c r="JLS457" s="84"/>
      <c r="JLT457" s="84"/>
      <c r="JLU457" s="84"/>
      <c r="JLV457" s="84"/>
      <c r="JLW457" s="84"/>
      <c r="JLX457" s="84"/>
      <c r="JLY457" s="84"/>
      <c r="JLZ457" s="84"/>
      <c r="JMA457" s="84"/>
      <c r="JMB457" s="84"/>
      <c r="JMC457" s="84"/>
      <c r="JMD457" s="84"/>
      <c r="JME457" s="84"/>
      <c r="JMF457" s="84"/>
      <c r="JMG457" s="84"/>
      <c r="JMH457" s="84"/>
      <c r="JMI457" s="84"/>
      <c r="JMJ457" s="84"/>
      <c r="JMK457" s="84"/>
      <c r="JML457" s="84"/>
      <c r="JMM457" s="84"/>
      <c r="JMN457" s="84"/>
      <c r="JMO457" s="84"/>
      <c r="JMP457" s="84"/>
      <c r="JMQ457" s="84"/>
      <c r="JMR457" s="84"/>
      <c r="JMS457" s="84"/>
      <c r="JMT457" s="84"/>
      <c r="JMU457" s="84"/>
      <c r="JMV457" s="84"/>
      <c r="JMW457" s="84"/>
      <c r="JMX457" s="84"/>
      <c r="JMY457" s="84"/>
      <c r="JMZ457" s="84"/>
      <c r="JNA457" s="84"/>
      <c r="JNB457" s="84"/>
      <c r="JNC457" s="84"/>
      <c r="JND457" s="84"/>
      <c r="JNE457" s="84"/>
      <c r="JNF457" s="84"/>
      <c r="JNG457" s="84"/>
      <c r="JNH457" s="84"/>
      <c r="JNI457" s="84"/>
      <c r="JNJ457" s="84"/>
      <c r="JNK457" s="84"/>
      <c r="JNL457" s="84"/>
      <c r="JNM457" s="84"/>
      <c r="JNN457" s="84"/>
      <c r="JNO457" s="84"/>
      <c r="JNP457" s="84"/>
      <c r="JNQ457" s="84"/>
      <c r="JNR457" s="84"/>
      <c r="JNS457" s="84"/>
      <c r="JNT457" s="84"/>
      <c r="JNU457" s="84"/>
      <c r="JNV457" s="84"/>
      <c r="JNW457" s="84"/>
      <c r="JNX457" s="84"/>
      <c r="JNY457" s="84"/>
      <c r="JNZ457" s="84"/>
      <c r="JOA457" s="84"/>
      <c r="JOB457" s="84"/>
      <c r="JOC457" s="84"/>
      <c r="JOD457" s="84"/>
      <c r="JOE457" s="84"/>
      <c r="JOF457" s="84"/>
      <c r="JOG457" s="84"/>
      <c r="JOH457" s="84"/>
      <c r="JOI457" s="84"/>
      <c r="JOJ457" s="84"/>
      <c r="JOK457" s="84"/>
      <c r="JOL457" s="84"/>
      <c r="JOM457" s="84"/>
      <c r="JON457" s="84"/>
      <c r="JOO457" s="84"/>
      <c r="JOP457" s="84"/>
      <c r="JOQ457" s="84"/>
      <c r="JOR457" s="84"/>
      <c r="JOS457" s="84"/>
      <c r="JOT457" s="84"/>
      <c r="JOU457" s="84"/>
      <c r="JOV457" s="84"/>
      <c r="JOW457" s="84"/>
      <c r="JOX457" s="84"/>
      <c r="JOY457" s="84"/>
      <c r="JOZ457" s="84"/>
      <c r="JPA457" s="84"/>
      <c r="JPB457" s="84"/>
      <c r="JPC457" s="84"/>
      <c r="JPD457" s="84"/>
      <c r="JPE457" s="84"/>
      <c r="JPF457" s="84"/>
      <c r="JPG457" s="84"/>
      <c r="JPH457" s="84"/>
      <c r="JPI457" s="84"/>
      <c r="JPJ457" s="84"/>
      <c r="JPK457" s="84"/>
      <c r="JPL457" s="84"/>
      <c r="JPM457" s="84"/>
      <c r="JPN457" s="84"/>
      <c r="JPO457" s="84"/>
      <c r="JPP457" s="84"/>
      <c r="JPQ457" s="84"/>
      <c r="JPR457" s="84"/>
      <c r="JPS457" s="84"/>
      <c r="JPT457" s="84"/>
      <c r="JPU457" s="84"/>
      <c r="JPV457" s="84"/>
      <c r="JPW457" s="84"/>
      <c r="JPX457" s="84"/>
      <c r="JPY457" s="84"/>
      <c r="JPZ457" s="84"/>
      <c r="JQA457" s="84"/>
      <c r="JQB457" s="84"/>
      <c r="JQC457" s="84"/>
      <c r="JQD457" s="84"/>
      <c r="JQE457" s="84"/>
      <c r="JQF457" s="84"/>
      <c r="JQG457" s="84"/>
      <c r="JQH457" s="84"/>
      <c r="JQI457" s="84"/>
      <c r="JQJ457" s="84"/>
      <c r="JQK457" s="84"/>
      <c r="JQL457" s="84"/>
      <c r="JQM457" s="84"/>
      <c r="JQN457" s="84"/>
      <c r="JQO457" s="84"/>
      <c r="JQP457" s="84"/>
      <c r="JQQ457" s="84"/>
      <c r="JQR457" s="84"/>
      <c r="JQS457" s="84"/>
      <c r="JQT457" s="84"/>
      <c r="JQU457" s="84"/>
      <c r="JQV457" s="84"/>
      <c r="JQW457" s="84"/>
      <c r="JQX457" s="84"/>
      <c r="JQY457" s="84"/>
      <c r="JQZ457" s="84"/>
      <c r="JRA457" s="84"/>
      <c r="JRB457" s="84"/>
      <c r="JRC457" s="84"/>
      <c r="JRD457" s="84"/>
      <c r="JRE457" s="84"/>
      <c r="JRF457" s="84"/>
      <c r="JRG457" s="84"/>
      <c r="JRH457" s="84"/>
      <c r="JRI457" s="84"/>
      <c r="JRJ457" s="84"/>
      <c r="JRK457" s="84"/>
      <c r="JRL457" s="84"/>
      <c r="JRM457" s="84"/>
      <c r="JRN457" s="84"/>
      <c r="JRO457" s="84"/>
      <c r="JRP457" s="84"/>
      <c r="JRQ457" s="84"/>
      <c r="JRR457" s="84"/>
      <c r="JRS457" s="84"/>
      <c r="JRT457" s="84"/>
      <c r="JRU457" s="84"/>
      <c r="JRV457" s="84"/>
      <c r="JRW457" s="84"/>
      <c r="JRX457" s="84"/>
      <c r="JRY457" s="84"/>
      <c r="JRZ457" s="84"/>
      <c r="JSA457" s="84"/>
      <c r="JSB457" s="84"/>
      <c r="JSC457" s="84"/>
      <c r="JSD457" s="84"/>
      <c r="JSE457" s="84"/>
      <c r="JSF457" s="84"/>
      <c r="JSG457" s="84"/>
      <c r="JSH457" s="84"/>
      <c r="JSI457" s="84"/>
      <c r="JSJ457" s="84"/>
      <c r="JSK457" s="84"/>
      <c r="JSL457" s="84"/>
      <c r="JSM457" s="84"/>
      <c r="JSN457" s="84"/>
      <c r="JSO457" s="84"/>
      <c r="JSP457" s="84"/>
      <c r="JSQ457" s="84"/>
      <c r="JSR457" s="84"/>
      <c r="JSS457" s="84"/>
      <c r="JST457" s="84"/>
      <c r="JSU457" s="84"/>
      <c r="JSV457" s="84"/>
      <c r="JSW457" s="84"/>
      <c r="JSX457" s="84"/>
      <c r="JSY457" s="84"/>
      <c r="JSZ457" s="84"/>
      <c r="JTA457" s="84"/>
      <c r="JTB457" s="84"/>
      <c r="JTC457" s="84"/>
      <c r="JTD457" s="84"/>
      <c r="JTE457" s="84"/>
      <c r="JTF457" s="84"/>
      <c r="JTG457" s="84"/>
      <c r="JTH457" s="84"/>
      <c r="JTI457" s="84"/>
      <c r="JTJ457" s="84"/>
      <c r="JTK457" s="84"/>
      <c r="JTL457" s="84"/>
      <c r="JTM457" s="84"/>
      <c r="JTN457" s="84"/>
      <c r="JTO457" s="84"/>
      <c r="JTP457" s="84"/>
      <c r="JTQ457" s="84"/>
      <c r="JTR457" s="84"/>
      <c r="JTS457" s="84"/>
      <c r="JTT457" s="84"/>
      <c r="JTU457" s="84"/>
      <c r="JTV457" s="84"/>
      <c r="JTW457" s="84"/>
      <c r="JTX457" s="84"/>
      <c r="JTY457" s="84"/>
      <c r="JTZ457" s="84"/>
      <c r="JUA457" s="84"/>
      <c r="JUB457" s="84"/>
      <c r="JUC457" s="84"/>
      <c r="JUD457" s="84"/>
      <c r="JUE457" s="84"/>
      <c r="JUF457" s="84"/>
      <c r="JUG457" s="84"/>
      <c r="JUH457" s="84"/>
      <c r="JUI457" s="84"/>
      <c r="JUJ457" s="84"/>
      <c r="JUK457" s="84"/>
      <c r="JUL457" s="84"/>
      <c r="JUM457" s="84"/>
      <c r="JUN457" s="84"/>
      <c r="JUO457" s="84"/>
      <c r="JUP457" s="84"/>
      <c r="JUQ457" s="84"/>
      <c r="JUR457" s="84"/>
      <c r="JUS457" s="84"/>
      <c r="JUT457" s="84"/>
      <c r="JUU457" s="84"/>
      <c r="JUV457" s="84"/>
      <c r="JUW457" s="84"/>
      <c r="JUX457" s="84"/>
      <c r="JUY457" s="84"/>
      <c r="JUZ457" s="84"/>
      <c r="JVA457" s="84"/>
      <c r="JVB457" s="84"/>
      <c r="JVC457" s="84"/>
      <c r="JVD457" s="84"/>
      <c r="JVE457" s="84"/>
      <c r="JVF457" s="84"/>
      <c r="JVG457" s="84"/>
      <c r="JVH457" s="84"/>
      <c r="JVI457" s="84"/>
      <c r="JVJ457" s="84"/>
      <c r="JVK457" s="84"/>
      <c r="JVL457" s="84"/>
      <c r="JVM457" s="84"/>
      <c r="JVN457" s="84"/>
      <c r="JVO457" s="84"/>
      <c r="JVP457" s="84"/>
      <c r="JVQ457" s="84"/>
      <c r="JVR457" s="84"/>
      <c r="JVS457" s="84"/>
      <c r="JVT457" s="84"/>
      <c r="JVU457" s="84"/>
      <c r="JVV457" s="84"/>
      <c r="JVW457" s="84"/>
      <c r="JVX457" s="84"/>
      <c r="JVY457" s="84"/>
      <c r="JVZ457" s="84"/>
      <c r="JWA457" s="84"/>
      <c r="JWB457" s="84"/>
      <c r="JWC457" s="84"/>
      <c r="JWD457" s="84"/>
      <c r="JWE457" s="84"/>
      <c r="JWF457" s="84"/>
      <c r="JWG457" s="84"/>
      <c r="JWH457" s="84"/>
      <c r="JWI457" s="84"/>
      <c r="JWJ457" s="84"/>
      <c r="JWK457" s="84"/>
      <c r="JWL457" s="84"/>
      <c r="JWM457" s="84"/>
      <c r="JWN457" s="84"/>
      <c r="JWO457" s="84"/>
      <c r="JWP457" s="84"/>
      <c r="JWQ457" s="84"/>
      <c r="JWR457" s="84"/>
      <c r="JWS457" s="84"/>
      <c r="JWT457" s="84"/>
      <c r="JWU457" s="84"/>
      <c r="JWV457" s="84"/>
      <c r="JWW457" s="84"/>
      <c r="JWX457" s="84"/>
      <c r="JWY457" s="84"/>
      <c r="JWZ457" s="84"/>
      <c r="JXA457" s="84"/>
      <c r="JXB457" s="84"/>
      <c r="JXC457" s="84"/>
      <c r="JXD457" s="84"/>
      <c r="JXE457" s="84"/>
      <c r="JXF457" s="84"/>
      <c r="JXG457" s="84"/>
      <c r="JXH457" s="84"/>
      <c r="JXI457" s="84"/>
      <c r="JXJ457" s="84"/>
      <c r="JXK457" s="84"/>
      <c r="JXL457" s="84"/>
      <c r="JXM457" s="84"/>
      <c r="JXN457" s="84"/>
      <c r="JXO457" s="84"/>
      <c r="JXP457" s="84"/>
      <c r="JXQ457" s="84"/>
      <c r="JXR457" s="84"/>
      <c r="JXS457" s="84"/>
      <c r="JXT457" s="84"/>
      <c r="JXU457" s="84"/>
      <c r="JXV457" s="84"/>
      <c r="JXW457" s="84"/>
      <c r="JXX457" s="84"/>
      <c r="JXY457" s="84"/>
      <c r="JXZ457" s="84"/>
      <c r="JYA457" s="84"/>
      <c r="JYB457" s="84"/>
      <c r="JYC457" s="84"/>
      <c r="JYD457" s="84"/>
      <c r="JYE457" s="84"/>
      <c r="JYF457" s="84"/>
      <c r="JYG457" s="84"/>
      <c r="JYH457" s="84"/>
      <c r="JYI457" s="84"/>
      <c r="JYJ457" s="84"/>
      <c r="JYK457" s="84"/>
      <c r="JYL457" s="84"/>
      <c r="JYM457" s="84"/>
      <c r="JYN457" s="84"/>
      <c r="JYO457" s="84"/>
      <c r="JYP457" s="84"/>
      <c r="JYQ457" s="84"/>
      <c r="JYR457" s="84"/>
      <c r="JYS457" s="84"/>
      <c r="JYT457" s="84"/>
      <c r="JYU457" s="84"/>
      <c r="JYV457" s="84"/>
      <c r="JYW457" s="84"/>
      <c r="JYX457" s="84"/>
      <c r="JYY457" s="84"/>
      <c r="JYZ457" s="84"/>
      <c r="JZA457" s="84"/>
      <c r="JZB457" s="84"/>
      <c r="JZC457" s="84"/>
      <c r="JZD457" s="84"/>
      <c r="JZE457" s="84"/>
      <c r="JZF457" s="84"/>
      <c r="JZG457" s="84"/>
      <c r="JZH457" s="84"/>
      <c r="JZI457" s="84"/>
      <c r="JZJ457" s="84"/>
      <c r="JZK457" s="84"/>
      <c r="JZL457" s="84"/>
      <c r="JZM457" s="84"/>
      <c r="JZN457" s="84"/>
      <c r="JZO457" s="84"/>
      <c r="JZP457" s="84"/>
      <c r="JZQ457" s="84"/>
      <c r="JZR457" s="84"/>
      <c r="JZS457" s="84"/>
      <c r="JZT457" s="84"/>
      <c r="JZU457" s="84"/>
      <c r="JZV457" s="84"/>
      <c r="JZW457" s="84"/>
      <c r="JZX457" s="84"/>
      <c r="JZY457" s="84"/>
      <c r="JZZ457" s="84"/>
      <c r="KAA457" s="84"/>
      <c r="KAB457" s="84"/>
      <c r="KAC457" s="84"/>
      <c r="KAD457" s="84"/>
      <c r="KAE457" s="84"/>
      <c r="KAF457" s="84"/>
      <c r="KAG457" s="84"/>
      <c r="KAH457" s="84"/>
      <c r="KAI457" s="84"/>
      <c r="KAJ457" s="84"/>
      <c r="KAK457" s="84"/>
      <c r="KAL457" s="84"/>
      <c r="KAM457" s="84"/>
      <c r="KAN457" s="84"/>
      <c r="KAO457" s="84"/>
      <c r="KAP457" s="84"/>
      <c r="KAQ457" s="84"/>
      <c r="KAR457" s="84"/>
      <c r="KAS457" s="84"/>
      <c r="KAT457" s="84"/>
      <c r="KAU457" s="84"/>
      <c r="KAV457" s="84"/>
      <c r="KAW457" s="84"/>
      <c r="KAX457" s="84"/>
      <c r="KAY457" s="84"/>
      <c r="KAZ457" s="84"/>
      <c r="KBA457" s="84"/>
      <c r="KBB457" s="84"/>
      <c r="KBC457" s="84"/>
      <c r="KBD457" s="84"/>
      <c r="KBE457" s="84"/>
      <c r="KBF457" s="84"/>
      <c r="KBG457" s="84"/>
      <c r="KBH457" s="84"/>
      <c r="KBI457" s="84"/>
      <c r="KBJ457" s="84"/>
      <c r="KBK457" s="84"/>
      <c r="KBL457" s="84"/>
      <c r="KBM457" s="84"/>
      <c r="KBN457" s="84"/>
      <c r="KBO457" s="84"/>
      <c r="KBP457" s="84"/>
      <c r="KBQ457" s="84"/>
      <c r="KBR457" s="84"/>
      <c r="KBS457" s="84"/>
      <c r="KBT457" s="84"/>
      <c r="KBU457" s="84"/>
      <c r="KBV457" s="84"/>
      <c r="KBW457" s="84"/>
      <c r="KBX457" s="84"/>
      <c r="KBY457" s="84"/>
      <c r="KBZ457" s="84"/>
      <c r="KCA457" s="84"/>
      <c r="KCB457" s="84"/>
      <c r="KCC457" s="84"/>
      <c r="KCD457" s="84"/>
      <c r="KCE457" s="84"/>
      <c r="KCF457" s="84"/>
      <c r="KCG457" s="84"/>
      <c r="KCH457" s="84"/>
      <c r="KCI457" s="84"/>
      <c r="KCJ457" s="84"/>
      <c r="KCK457" s="84"/>
      <c r="KCL457" s="84"/>
      <c r="KCM457" s="84"/>
      <c r="KCN457" s="84"/>
      <c r="KCO457" s="84"/>
      <c r="KCP457" s="84"/>
      <c r="KCQ457" s="84"/>
      <c r="KCR457" s="84"/>
      <c r="KCS457" s="84"/>
      <c r="KCT457" s="84"/>
      <c r="KCU457" s="84"/>
      <c r="KCV457" s="84"/>
      <c r="KCW457" s="84"/>
      <c r="KCX457" s="84"/>
      <c r="KCY457" s="84"/>
      <c r="KCZ457" s="84"/>
      <c r="KDA457" s="84"/>
      <c r="KDB457" s="84"/>
      <c r="KDC457" s="84"/>
      <c r="KDD457" s="84"/>
      <c r="KDE457" s="84"/>
      <c r="KDF457" s="84"/>
      <c r="KDG457" s="84"/>
      <c r="KDH457" s="84"/>
      <c r="KDI457" s="84"/>
      <c r="KDJ457" s="84"/>
      <c r="KDK457" s="84"/>
      <c r="KDL457" s="84"/>
      <c r="KDM457" s="84"/>
      <c r="KDN457" s="84"/>
      <c r="KDO457" s="84"/>
      <c r="KDP457" s="84"/>
      <c r="KDQ457" s="84"/>
      <c r="KDR457" s="84"/>
      <c r="KDS457" s="84"/>
      <c r="KDT457" s="84"/>
      <c r="KDU457" s="84"/>
      <c r="KDV457" s="84"/>
      <c r="KDW457" s="84"/>
      <c r="KDX457" s="84"/>
      <c r="KDY457" s="84"/>
      <c r="KDZ457" s="84"/>
      <c r="KEA457" s="84"/>
      <c r="KEB457" s="84"/>
      <c r="KEC457" s="84"/>
      <c r="KED457" s="84"/>
      <c r="KEE457" s="84"/>
      <c r="KEF457" s="84"/>
      <c r="KEG457" s="84"/>
      <c r="KEH457" s="84"/>
      <c r="KEI457" s="84"/>
      <c r="KEJ457" s="84"/>
      <c r="KEK457" s="84"/>
      <c r="KEL457" s="84"/>
      <c r="KEM457" s="84"/>
      <c r="KEN457" s="84"/>
      <c r="KEO457" s="84"/>
      <c r="KEP457" s="84"/>
      <c r="KEQ457" s="84"/>
      <c r="KER457" s="84"/>
      <c r="KES457" s="84"/>
      <c r="KET457" s="84"/>
      <c r="KEU457" s="84"/>
      <c r="KEV457" s="84"/>
      <c r="KEW457" s="84"/>
      <c r="KEX457" s="84"/>
      <c r="KEY457" s="84"/>
      <c r="KEZ457" s="84"/>
      <c r="KFA457" s="84"/>
      <c r="KFB457" s="84"/>
      <c r="KFC457" s="84"/>
      <c r="KFD457" s="84"/>
      <c r="KFE457" s="84"/>
      <c r="KFF457" s="84"/>
      <c r="KFG457" s="84"/>
      <c r="KFH457" s="84"/>
      <c r="KFI457" s="84"/>
      <c r="KFJ457" s="84"/>
      <c r="KFK457" s="84"/>
      <c r="KFL457" s="84"/>
      <c r="KFM457" s="84"/>
      <c r="KFN457" s="84"/>
      <c r="KFO457" s="84"/>
      <c r="KFP457" s="84"/>
      <c r="KFQ457" s="84"/>
      <c r="KFR457" s="84"/>
      <c r="KFS457" s="84"/>
      <c r="KFT457" s="84"/>
      <c r="KFU457" s="84"/>
      <c r="KFV457" s="84"/>
      <c r="KFW457" s="84"/>
      <c r="KFX457" s="84"/>
      <c r="KFY457" s="84"/>
      <c r="KFZ457" s="84"/>
      <c r="KGA457" s="84"/>
      <c r="KGB457" s="84"/>
      <c r="KGC457" s="84"/>
      <c r="KGD457" s="84"/>
      <c r="KGE457" s="84"/>
      <c r="KGF457" s="84"/>
      <c r="KGG457" s="84"/>
      <c r="KGH457" s="84"/>
      <c r="KGI457" s="84"/>
      <c r="KGJ457" s="84"/>
      <c r="KGK457" s="84"/>
      <c r="KGL457" s="84"/>
      <c r="KGM457" s="84"/>
      <c r="KGN457" s="84"/>
      <c r="KGO457" s="84"/>
      <c r="KGP457" s="84"/>
      <c r="KGQ457" s="84"/>
      <c r="KGR457" s="84"/>
      <c r="KGS457" s="84"/>
      <c r="KGT457" s="84"/>
      <c r="KGU457" s="84"/>
      <c r="KGV457" s="84"/>
      <c r="KGW457" s="84"/>
      <c r="KGX457" s="84"/>
      <c r="KGY457" s="84"/>
      <c r="KGZ457" s="84"/>
      <c r="KHA457" s="84"/>
      <c r="KHB457" s="84"/>
      <c r="KHC457" s="84"/>
      <c r="KHD457" s="84"/>
      <c r="KHE457" s="84"/>
      <c r="KHF457" s="84"/>
      <c r="KHG457" s="84"/>
      <c r="KHH457" s="84"/>
      <c r="KHI457" s="84"/>
      <c r="KHJ457" s="84"/>
      <c r="KHK457" s="84"/>
      <c r="KHL457" s="84"/>
      <c r="KHM457" s="84"/>
      <c r="KHN457" s="84"/>
      <c r="KHO457" s="84"/>
      <c r="KHP457" s="84"/>
      <c r="KHQ457" s="84"/>
      <c r="KHR457" s="84"/>
      <c r="KHS457" s="84"/>
      <c r="KHT457" s="84"/>
      <c r="KHU457" s="84"/>
      <c r="KHV457" s="84"/>
      <c r="KHW457" s="84"/>
      <c r="KHX457" s="84"/>
      <c r="KHY457" s="84"/>
      <c r="KHZ457" s="84"/>
      <c r="KIA457" s="84"/>
      <c r="KIB457" s="84"/>
      <c r="KIC457" s="84"/>
      <c r="KID457" s="84"/>
      <c r="KIE457" s="84"/>
      <c r="KIF457" s="84"/>
      <c r="KIG457" s="84"/>
      <c r="KIH457" s="84"/>
      <c r="KII457" s="84"/>
      <c r="KIJ457" s="84"/>
      <c r="KIK457" s="84"/>
      <c r="KIL457" s="84"/>
      <c r="KIM457" s="84"/>
      <c r="KIN457" s="84"/>
      <c r="KIO457" s="84"/>
      <c r="KIP457" s="84"/>
      <c r="KIQ457" s="84"/>
      <c r="KIR457" s="84"/>
      <c r="KIS457" s="84"/>
      <c r="KIT457" s="84"/>
      <c r="KIU457" s="84"/>
      <c r="KIV457" s="84"/>
      <c r="KIW457" s="84"/>
      <c r="KIX457" s="84"/>
      <c r="KIY457" s="84"/>
      <c r="KIZ457" s="84"/>
      <c r="KJA457" s="84"/>
      <c r="KJB457" s="84"/>
      <c r="KJC457" s="84"/>
      <c r="KJD457" s="84"/>
      <c r="KJE457" s="84"/>
      <c r="KJF457" s="84"/>
      <c r="KJG457" s="84"/>
      <c r="KJH457" s="84"/>
      <c r="KJI457" s="84"/>
      <c r="KJJ457" s="84"/>
      <c r="KJK457" s="84"/>
      <c r="KJL457" s="84"/>
      <c r="KJM457" s="84"/>
      <c r="KJN457" s="84"/>
      <c r="KJO457" s="84"/>
      <c r="KJP457" s="84"/>
      <c r="KJQ457" s="84"/>
      <c r="KJR457" s="84"/>
      <c r="KJS457" s="84"/>
      <c r="KJT457" s="84"/>
      <c r="KJU457" s="84"/>
      <c r="KJV457" s="84"/>
      <c r="KJW457" s="84"/>
      <c r="KJX457" s="84"/>
      <c r="KJY457" s="84"/>
      <c r="KJZ457" s="84"/>
      <c r="KKA457" s="84"/>
      <c r="KKB457" s="84"/>
      <c r="KKC457" s="84"/>
      <c r="KKD457" s="84"/>
      <c r="KKE457" s="84"/>
      <c r="KKF457" s="84"/>
      <c r="KKG457" s="84"/>
      <c r="KKH457" s="84"/>
      <c r="KKI457" s="84"/>
      <c r="KKJ457" s="84"/>
      <c r="KKK457" s="84"/>
      <c r="KKL457" s="84"/>
      <c r="KKM457" s="84"/>
      <c r="KKN457" s="84"/>
      <c r="KKO457" s="84"/>
      <c r="KKP457" s="84"/>
      <c r="KKQ457" s="84"/>
      <c r="KKR457" s="84"/>
      <c r="KKS457" s="84"/>
      <c r="KKT457" s="84"/>
      <c r="KKU457" s="84"/>
      <c r="KKV457" s="84"/>
      <c r="KKW457" s="84"/>
      <c r="KKX457" s="84"/>
      <c r="KKY457" s="84"/>
      <c r="KKZ457" s="84"/>
      <c r="KLA457" s="84"/>
      <c r="KLB457" s="84"/>
      <c r="KLC457" s="84"/>
      <c r="KLD457" s="84"/>
      <c r="KLE457" s="84"/>
      <c r="KLF457" s="84"/>
      <c r="KLG457" s="84"/>
      <c r="KLH457" s="84"/>
      <c r="KLI457" s="84"/>
      <c r="KLJ457" s="84"/>
      <c r="KLK457" s="84"/>
      <c r="KLL457" s="84"/>
      <c r="KLM457" s="84"/>
      <c r="KLN457" s="84"/>
      <c r="KLO457" s="84"/>
      <c r="KLP457" s="84"/>
      <c r="KLQ457" s="84"/>
      <c r="KLR457" s="84"/>
      <c r="KLS457" s="84"/>
      <c r="KLT457" s="84"/>
      <c r="KLU457" s="84"/>
      <c r="KLV457" s="84"/>
      <c r="KLW457" s="84"/>
      <c r="KLX457" s="84"/>
      <c r="KLY457" s="84"/>
      <c r="KLZ457" s="84"/>
      <c r="KMA457" s="84"/>
      <c r="KMB457" s="84"/>
      <c r="KMC457" s="84"/>
      <c r="KMD457" s="84"/>
      <c r="KME457" s="84"/>
      <c r="KMF457" s="84"/>
      <c r="KMG457" s="84"/>
      <c r="KMH457" s="84"/>
      <c r="KMI457" s="84"/>
      <c r="KMJ457" s="84"/>
      <c r="KMK457" s="84"/>
      <c r="KML457" s="84"/>
      <c r="KMM457" s="84"/>
      <c r="KMN457" s="84"/>
      <c r="KMO457" s="84"/>
      <c r="KMP457" s="84"/>
      <c r="KMQ457" s="84"/>
      <c r="KMR457" s="84"/>
      <c r="KMS457" s="84"/>
      <c r="KMT457" s="84"/>
      <c r="KMU457" s="84"/>
      <c r="KMV457" s="84"/>
      <c r="KMW457" s="84"/>
      <c r="KMX457" s="84"/>
      <c r="KMY457" s="84"/>
      <c r="KMZ457" s="84"/>
      <c r="KNA457" s="84"/>
      <c r="KNB457" s="84"/>
      <c r="KNC457" s="84"/>
      <c r="KND457" s="84"/>
      <c r="KNE457" s="84"/>
      <c r="KNF457" s="84"/>
      <c r="KNG457" s="84"/>
      <c r="KNH457" s="84"/>
      <c r="KNI457" s="84"/>
      <c r="KNJ457" s="84"/>
      <c r="KNK457" s="84"/>
      <c r="KNL457" s="84"/>
      <c r="KNM457" s="84"/>
      <c r="KNN457" s="84"/>
      <c r="KNO457" s="84"/>
      <c r="KNP457" s="84"/>
      <c r="KNQ457" s="84"/>
      <c r="KNR457" s="84"/>
      <c r="KNS457" s="84"/>
      <c r="KNT457" s="84"/>
      <c r="KNU457" s="84"/>
      <c r="KNV457" s="84"/>
      <c r="KNW457" s="84"/>
      <c r="KNX457" s="84"/>
      <c r="KNY457" s="84"/>
      <c r="KNZ457" s="84"/>
      <c r="KOA457" s="84"/>
      <c r="KOB457" s="84"/>
      <c r="KOC457" s="84"/>
      <c r="KOD457" s="84"/>
      <c r="KOE457" s="84"/>
      <c r="KOF457" s="84"/>
      <c r="KOG457" s="84"/>
      <c r="KOH457" s="84"/>
      <c r="KOI457" s="84"/>
      <c r="KOJ457" s="84"/>
      <c r="KOK457" s="84"/>
      <c r="KOL457" s="84"/>
      <c r="KOM457" s="84"/>
      <c r="KON457" s="84"/>
      <c r="KOO457" s="84"/>
      <c r="KOP457" s="84"/>
      <c r="KOQ457" s="84"/>
      <c r="KOR457" s="84"/>
      <c r="KOS457" s="84"/>
      <c r="KOT457" s="84"/>
      <c r="KOU457" s="84"/>
      <c r="KOV457" s="84"/>
      <c r="KOW457" s="84"/>
      <c r="KOX457" s="84"/>
      <c r="KOY457" s="84"/>
      <c r="KOZ457" s="84"/>
      <c r="KPA457" s="84"/>
      <c r="KPB457" s="84"/>
      <c r="KPC457" s="84"/>
      <c r="KPD457" s="84"/>
      <c r="KPE457" s="84"/>
      <c r="KPF457" s="84"/>
      <c r="KPG457" s="84"/>
      <c r="KPH457" s="84"/>
      <c r="KPI457" s="84"/>
      <c r="KPJ457" s="84"/>
      <c r="KPK457" s="84"/>
      <c r="KPL457" s="84"/>
      <c r="KPM457" s="84"/>
      <c r="KPN457" s="84"/>
      <c r="KPO457" s="84"/>
      <c r="KPP457" s="84"/>
      <c r="KPQ457" s="84"/>
      <c r="KPR457" s="84"/>
      <c r="KPS457" s="84"/>
      <c r="KPT457" s="84"/>
      <c r="KPU457" s="84"/>
      <c r="KPV457" s="84"/>
      <c r="KPW457" s="84"/>
      <c r="KPX457" s="84"/>
      <c r="KPY457" s="84"/>
      <c r="KPZ457" s="84"/>
      <c r="KQA457" s="84"/>
      <c r="KQB457" s="84"/>
      <c r="KQC457" s="84"/>
      <c r="KQD457" s="84"/>
      <c r="KQE457" s="84"/>
      <c r="KQF457" s="84"/>
      <c r="KQG457" s="84"/>
      <c r="KQH457" s="84"/>
      <c r="KQI457" s="84"/>
      <c r="KQJ457" s="84"/>
      <c r="KQK457" s="84"/>
      <c r="KQL457" s="84"/>
      <c r="KQM457" s="84"/>
      <c r="KQN457" s="84"/>
      <c r="KQO457" s="84"/>
      <c r="KQP457" s="84"/>
      <c r="KQQ457" s="84"/>
      <c r="KQR457" s="84"/>
      <c r="KQS457" s="84"/>
      <c r="KQT457" s="84"/>
      <c r="KQU457" s="84"/>
      <c r="KQV457" s="84"/>
      <c r="KQW457" s="84"/>
      <c r="KQX457" s="84"/>
      <c r="KQY457" s="84"/>
      <c r="KQZ457" s="84"/>
      <c r="KRA457" s="84"/>
      <c r="KRB457" s="84"/>
      <c r="KRC457" s="84"/>
      <c r="KRD457" s="84"/>
      <c r="KRE457" s="84"/>
      <c r="KRF457" s="84"/>
      <c r="KRG457" s="84"/>
      <c r="KRH457" s="84"/>
      <c r="KRI457" s="84"/>
      <c r="KRJ457" s="84"/>
      <c r="KRK457" s="84"/>
      <c r="KRL457" s="84"/>
      <c r="KRM457" s="84"/>
      <c r="KRN457" s="84"/>
      <c r="KRO457" s="84"/>
      <c r="KRP457" s="84"/>
      <c r="KRQ457" s="84"/>
      <c r="KRR457" s="84"/>
      <c r="KRS457" s="84"/>
      <c r="KRT457" s="84"/>
      <c r="KRU457" s="84"/>
      <c r="KRV457" s="84"/>
      <c r="KRW457" s="84"/>
      <c r="KRX457" s="84"/>
      <c r="KRY457" s="84"/>
      <c r="KRZ457" s="84"/>
      <c r="KSA457" s="84"/>
      <c r="KSB457" s="84"/>
      <c r="KSC457" s="84"/>
      <c r="KSD457" s="84"/>
      <c r="KSE457" s="84"/>
      <c r="KSF457" s="84"/>
      <c r="KSG457" s="84"/>
      <c r="KSH457" s="84"/>
      <c r="KSI457" s="84"/>
      <c r="KSJ457" s="84"/>
      <c r="KSK457" s="84"/>
      <c r="KSL457" s="84"/>
      <c r="KSM457" s="84"/>
      <c r="KSN457" s="84"/>
      <c r="KSO457" s="84"/>
      <c r="KSP457" s="84"/>
      <c r="KSQ457" s="84"/>
      <c r="KSR457" s="84"/>
      <c r="KSS457" s="84"/>
      <c r="KST457" s="84"/>
      <c r="KSU457" s="84"/>
      <c r="KSV457" s="84"/>
      <c r="KSW457" s="84"/>
      <c r="KSX457" s="84"/>
      <c r="KSY457" s="84"/>
      <c r="KSZ457" s="84"/>
      <c r="KTA457" s="84"/>
      <c r="KTB457" s="84"/>
      <c r="KTC457" s="84"/>
      <c r="KTD457" s="84"/>
      <c r="KTE457" s="84"/>
      <c r="KTF457" s="84"/>
      <c r="KTG457" s="84"/>
      <c r="KTH457" s="84"/>
      <c r="KTI457" s="84"/>
      <c r="KTJ457" s="84"/>
      <c r="KTK457" s="84"/>
      <c r="KTL457" s="84"/>
      <c r="KTM457" s="84"/>
      <c r="KTN457" s="84"/>
      <c r="KTO457" s="84"/>
      <c r="KTP457" s="84"/>
      <c r="KTQ457" s="84"/>
      <c r="KTR457" s="84"/>
      <c r="KTS457" s="84"/>
      <c r="KTT457" s="84"/>
      <c r="KTU457" s="84"/>
      <c r="KTV457" s="84"/>
      <c r="KTW457" s="84"/>
      <c r="KTX457" s="84"/>
      <c r="KTY457" s="84"/>
      <c r="KTZ457" s="84"/>
      <c r="KUA457" s="84"/>
      <c r="KUB457" s="84"/>
      <c r="KUC457" s="84"/>
      <c r="KUD457" s="84"/>
      <c r="KUE457" s="84"/>
      <c r="KUF457" s="84"/>
      <c r="KUG457" s="84"/>
      <c r="KUH457" s="84"/>
      <c r="KUI457" s="84"/>
      <c r="KUJ457" s="84"/>
      <c r="KUK457" s="84"/>
      <c r="KUL457" s="84"/>
      <c r="KUM457" s="84"/>
      <c r="KUN457" s="84"/>
      <c r="KUO457" s="84"/>
      <c r="KUP457" s="84"/>
      <c r="KUQ457" s="84"/>
      <c r="KUR457" s="84"/>
      <c r="KUS457" s="84"/>
      <c r="KUT457" s="84"/>
      <c r="KUU457" s="84"/>
      <c r="KUV457" s="84"/>
      <c r="KUW457" s="84"/>
      <c r="KUX457" s="84"/>
      <c r="KUY457" s="84"/>
      <c r="KUZ457" s="84"/>
      <c r="KVA457" s="84"/>
      <c r="KVB457" s="84"/>
      <c r="KVC457" s="84"/>
      <c r="KVD457" s="84"/>
      <c r="KVE457" s="84"/>
      <c r="KVF457" s="84"/>
      <c r="KVG457" s="84"/>
      <c r="KVH457" s="84"/>
      <c r="KVI457" s="84"/>
      <c r="KVJ457" s="84"/>
      <c r="KVK457" s="84"/>
      <c r="KVL457" s="84"/>
      <c r="KVM457" s="84"/>
      <c r="KVN457" s="84"/>
      <c r="KVO457" s="84"/>
      <c r="KVP457" s="84"/>
      <c r="KVQ457" s="84"/>
      <c r="KVR457" s="84"/>
      <c r="KVS457" s="84"/>
      <c r="KVT457" s="84"/>
      <c r="KVU457" s="84"/>
      <c r="KVV457" s="84"/>
      <c r="KVW457" s="84"/>
      <c r="KVX457" s="84"/>
      <c r="KVY457" s="84"/>
      <c r="KVZ457" s="84"/>
      <c r="KWA457" s="84"/>
      <c r="KWB457" s="84"/>
      <c r="KWC457" s="84"/>
      <c r="KWD457" s="84"/>
      <c r="KWE457" s="84"/>
      <c r="KWF457" s="84"/>
      <c r="KWG457" s="84"/>
      <c r="KWH457" s="84"/>
      <c r="KWI457" s="84"/>
      <c r="KWJ457" s="84"/>
      <c r="KWK457" s="84"/>
      <c r="KWL457" s="84"/>
      <c r="KWM457" s="84"/>
      <c r="KWN457" s="84"/>
      <c r="KWO457" s="84"/>
      <c r="KWP457" s="84"/>
      <c r="KWQ457" s="84"/>
      <c r="KWR457" s="84"/>
      <c r="KWS457" s="84"/>
      <c r="KWT457" s="84"/>
      <c r="KWU457" s="84"/>
      <c r="KWV457" s="84"/>
      <c r="KWW457" s="84"/>
      <c r="KWX457" s="84"/>
      <c r="KWY457" s="84"/>
      <c r="KWZ457" s="84"/>
      <c r="KXA457" s="84"/>
      <c r="KXB457" s="84"/>
      <c r="KXC457" s="84"/>
      <c r="KXD457" s="84"/>
      <c r="KXE457" s="84"/>
      <c r="KXF457" s="84"/>
      <c r="KXG457" s="84"/>
      <c r="KXH457" s="84"/>
      <c r="KXI457" s="84"/>
      <c r="KXJ457" s="84"/>
      <c r="KXK457" s="84"/>
      <c r="KXL457" s="84"/>
      <c r="KXM457" s="84"/>
      <c r="KXN457" s="84"/>
      <c r="KXO457" s="84"/>
      <c r="KXP457" s="84"/>
      <c r="KXQ457" s="84"/>
      <c r="KXR457" s="84"/>
      <c r="KXS457" s="84"/>
      <c r="KXT457" s="84"/>
      <c r="KXU457" s="84"/>
      <c r="KXV457" s="84"/>
      <c r="KXW457" s="84"/>
      <c r="KXX457" s="84"/>
      <c r="KXY457" s="84"/>
      <c r="KXZ457" s="84"/>
      <c r="KYA457" s="84"/>
      <c r="KYB457" s="84"/>
      <c r="KYC457" s="84"/>
      <c r="KYD457" s="84"/>
      <c r="KYE457" s="84"/>
      <c r="KYF457" s="84"/>
      <c r="KYG457" s="84"/>
      <c r="KYH457" s="84"/>
      <c r="KYI457" s="84"/>
      <c r="KYJ457" s="84"/>
      <c r="KYK457" s="84"/>
      <c r="KYL457" s="84"/>
      <c r="KYM457" s="84"/>
      <c r="KYN457" s="84"/>
      <c r="KYO457" s="84"/>
      <c r="KYP457" s="84"/>
      <c r="KYQ457" s="84"/>
      <c r="KYR457" s="84"/>
      <c r="KYS457" s="84"/>
      <c r="KYT457" s="84"/>
      <c r="KYU457" s="84"/>
      <c r="KYV457" s="84"/>
      <c r="KYW457" s="84"/>
      <c r="KYX457" s="84"/>
      <c r="KYY457" s="84"/>
      <c r="KYZ457" s="84"/>
      <c r="KZA457" s="84"/>
      <c r="KZB457" s="84"/>
      <c r="KZC457" s="84"/>
      <c r="KZD457" s="84"/>
      <c r="KZE457" s="84"/>
      <c r="KZF457" s="84"/>
      <c r="KZG457" s="84"/>
      <c r="KZH457" s="84"/>
      <c r="KZI457" s="84"/>
      <c r="KZJ457" s="84"/>
      <c r="KZK457" s="84"/>
      <c r="KZL457" s="84"/>
      <c r="KZM457" s="84"/>
      <c r="KZN457" s="84"/>
      <c r="KZO457" s="84"/>
      <c r="KZP457" s="84"/>
      <c r="KZQ457" s="84"/>
      <c r="KZR457" s="84"/>
      <c r="KZS457" s="84"/>
      <c r="KZT457" s="84"/>
      <c r="KZU457" s="84"/>
      <c r="KZV457" s="84"/>
      <c r="KZW457" s="84"/>
      <c r="KZX457" s="84"/>
      <c r="KZY457" s="84"/>
      <c r="KZZ457" s="84"/>
      <c r="LAA457" s="84"/>
      <c r="LAB457" s="84"/>
      <c r="LAC457" s="84"/>
      <c r="LAD457" s="84"/>
      <c r="LAE457" s="84"/>
      <c r="LAF457" s="84"/>
      <c r="LAG457" s="84"/>
      <c r="LAH457" s="84"/>
      <c r="LAI457" s="84"/>
      <c r="LAJ457" s="84"/>
      <c r="LAK457" s="84"/>
      <c r="LAL457" s="84"/>
      <c r="LAM457" s="84"/>
      <c r="LAN457" s="84"/>
      <c r="LAO457" s="84"/>
      <c r="LAP457" s="84"/>
      <c r="LAQ457" s="84"/>
      <c r="LAR457" s="84"/>
      <c r="LAS457" s="84"/>
      <c r="LAT457" s="84"/>
      <c r="LAU457" s="84"/>
      <c r="LAV457" s="84"/>
      <c r="LAW457" s="84"/>
      <c r="LAX457" s="84"/>
      <c r="LAY457" s="84"/>
      <c r="LAZ457" s="84"/>
      <c r="LBA457" s="84"/>
      <c r="LBB457" s="84"/>
      <c r="LBC457" s="84"/>
      <c r="LBD457" s="84"/>
      <c r="LBE457" s="84"/>
      <c r="LBF457" s="84"/>
      <c r="LBG457" s="84"/>
      <c r="LBH457" s="84"/>
      <c r="LBI457" s="84"/>
      <c r="LBJ457" s="84"/>
      <c r="LBK457" s="84"/>
      <c r="LBL457" s="84"/>
      <c r="LBM457" s="84"/>
      <c r="LBN457" s="84"/>
      <c r="LBO457" s="84"/>
      <c r="LBP457" s="84"/>
      <c r="LBQ457" s="84"/>
      <c r="LBR457" s="84"/>
      <c r="LBS457" s="84"/>
      <c r="LBT457" s="84"/>
      <c r="LBU457" s="84"/>
      <c r="LBV457" s="84"/>
      <c r="LBW457" s="84"/>
      <c r="LBX457" s="84"/>
      <c r="LBY457" s="84"/>
      <c r="LBZ457" s="84"/>
      <c r="LCA457" s="84"/>
      <c r="LCB457" s="84"/>
      <c r="LCC457" s="84"/>
      <c r="LCD457" s="84"/>
      <c r="LCE457" s="84"/>
      <c r="LCF457" s="84"/>
      <c r="LCG457" s="84"/>
      <c r="LCH457" s="84"/>
      <c r="LCI457" s="84"/>
      <c r="LCJ457" s="84"/>
      <c r="LCK457" s="84"/>
      <c r="LCL457" s="84"/>
      <c r="LCM457" s="84"/>
      <c r="LCN457" s="84"/>
      <c r="LCO457" s="84"/>
      <c r="LCP457" s="84"/>
      <c r="LCQ457" s="84"/>
      <c r="LCR457" s="84"/>
      <c r="LCS457" s="84"/>
      <c r="LCT457" s="84"/>
      <c r="LCU457" s="84"/>
      <c r="LCV457" s="84"/>
      <c r="LCW457" s="84"/>
      <c r="LCX457" s="84"/>
      <c r="LCY457" s="84"/>
      <c r="LCZ457" s="84"/>
      <c r="LDA457" s="84"/>
      <c r="LDB457" s="84"/>
      <c r="LDC457" s="84"/>
      <c r="LDD457" s="84"/>
      <c r="LDE457" s="84"/>
      <c r="LDF457" s="84"/>
      <c r="LDG457" s="84"/>
      <c r="LDH457" s="84"/>
      <c r="LDI457" s="84"/>
      <c r="LDJ457" s="84"/>
      <c r="LDK457" s="84"/>
      <c r="LDL457" s="84"/>
      <c r="LDM457" s="84"/>
      <c r="LDN457" s="84"/>
      <c r="LDO457" s="84"/>
      <c r="LDP457" s="84"/>
      <c r="LDQ457" s="84"/>
      <c r="LDR457" s="84"/>
      <c r="LDS457" s="84"/>
      <c r="LDT457" s="84"/>
      <c r="LDU457" s="84"/>
      <c r="LDV457" s="84"/>
      <c r="LDW457" s="84"/>
      <c r="LDX457" s="84"/>
      <c r="LDY457" s="84"/>
      <c r="LDZ457" s="84"/>
      <c r="LEA457" s="84"/>
      <c r="LEB457" s="84"/>
      <c r="LEC457" s="84"/>
      <c r="LED457" s="84"/>
      <c r="LEE457" s="84"/>
      <c r="LEF457" s="84"/>
      <c r="LEG457" s="84"/>
      <c r="LEH457" s="84"/>
      <c r="LEI457" s="84"/>
      <c r="LEJ457" s="84"/>
      <c r="LEK457" s="84"/>
      <c r="LEL457" s="84"/>
      <c r="LEM457" s="84"/>
      <c r="LEN457" s="84"/>
      <c r="LEO457" s="84"/>
      <c r="LEP457" s="84"/>
      <c r="LEQ457" s="84"/>
      <c r="LER457" s="84"/>
      <c r="LES457" s="84"/>
      <c r="LET457" s="84"/>
      <c r="LEU457" s="84"/>
      <c r="LEV457" s="84"/>
      <c r="LEW457" s="84"/>
      <c r="LEX457" s="84"/>
      <c r="LEY457" s="84"/>
      <c r="LEZ457" s="84"/>
      <c r="LFA457" s="84"/>
      <c r="LFB457" s="84"/>
      <c r="LFC457" s="84"/>
      <c r="LFD457" s="84"/>
      <c r="LFE457" s="84"/>
      <c r="LFF457" s="84"/>
      <c r="LFG457" s="84"/>
      <c r="LFH457" s="84"/>
      <c r="LFI457" s="84"/>
      <c r="LFJ457" s="84"/>
      <c r="LFK457" s="84"/>
      <c r="LFL457" s="84"/>
      <c r="LFM457" s="84"/>
      <c r="LFN457" s="84"/>
      <c r="LFO457" s="84"/>
      <c r="LFP457" s="84"/>
      <c r="LFQ457" s="84"/>
      <c r="LFR457" s="84"/>
      <c r="LFS457" s="84"/>
      <c r="LFT457" s="84"/>
      <c r="LFU457" s="84"/>
      <c r="LFV457" s="84"/>
      <c r="LFW457" s="84"/>
      <c r="LFX457" s="84"/>
      <c r="LFY457" s="84"/>
      <c r="LFZ457" s="84"/>
      <c r="LGA457" s="84"/>
      <c r="LGB457" s="84"/>
      <c r="LGC457" s="84"/>
      <c r="LGD457" s="84"/>
      <c r="LGE457" s="84"/>
      <c r="LGF457" s="84"/>
      <c r="LGG457" s="84"/>
      <c r="LGH457" s="84"/>
      <c r="LGI457" s="84"/>
      <c r="LGJ457" s="84"/>
      <c r="LGK457" s="84"/>
      <c r="LGL457" s="84"/>
      <c r="LGM457" s="84"/>
      <c r="LGN457" s="84"/>
      <c r="LGO457" s="84"/>
      <c r="LGP457" s="84"/>
      <c r="LGQ457" s="84"/>
      <c r="LGR457" s="84"/>
      <c r="LGS457" s="84"/>
      <c r="LGT457" s="84"/>
      <c r="LGU457" s="84"/>
      <c r="LGV457" s="84"/>
      <c r="LGW457" s="84"/>
      <c r="LGX457" s="84"/>
      <c r="LGY457" s="84"/>
      <c r="LGZ457" s="84"/>
      <c r="LHA457" s="84"/>
      <c r="LHB457" s="84"/>
      <c r="LHC457" s="84"/>
      <c r="LHD457" s="84"/>
      <c r="LHE457" s="84"/>
      <c r="LHF457" s="84"/>
      <c r="LHG457" s="84"/>
      <c r="LHH457" s="84"/>
      <c r="LHI457" s="84"/>
      <c r="LHJ457" s="84"/>
      <c r="LHK457" s="84"/>
      <c r="LHL457" s="84"/>
      <c r="LHM457" s="84"/>
      <c r="LHN457" s="84"/>
      <c r="LHO457" s="84"/>
      <c r="LHP457" s="84"/>
      <c r="LHQ457" s="84"/>
      <c r="LHR457" s="84"/>
      <c r="LHS457" s="84"/>
      <c r="LHT457" s="84"/>
      <c r="LHU457" s="84"/>
      <c r="LHV457" s="84"/>
      <c r="LHW457" s="84"/>
      <c r="LHX457" s="84"/>
      <c r="LHY457" s="84"/>
      <c r="LHZ457" s="84"/>
      <c r="LIA457" s="84"/>
      <c r="LIB457" s="84"/>
      <c r="LIC457" s="84"/>
      <c r="LID457" s="84"/>
      <c r="LIE457" s="84"/>
      <c r="LIF457" s="84"/>
      <c r="LIG457" s="84"/>
      <c r="LIH457" s="84"/>
      <c r="LII457" s="84"/>
      <c r="LIJ457" s="84"/>
      <c r="LIK457" s="84"/>
      <c r="LIL457" s="84"/>
      <c r="LIM457" s="84"/>
      <c r="LIN457" s="84"/>
      <c r="LIO457" s="84"/>
      <c r="LIP457" s="84"/>
      <c r="LIQ457" s="84"/>
      <c r="LIR457" s="84"/>
      <c r="LIS457" s="84"/>
      <c r="LIT457" s="84"/>
      <c r="LIU457" s="84"/>
      <c r="LIV457" s="84"/>
      <c r="LIW457" s="84"/>
      <c r="LIX457" s="84"/>
      <c r="LIY457" s="84"/>
      <c r="LIZ457" s="84"/>
      <c r="LJA457" s="84"/>
      <c r="LJB457" s="84"/>
      <c r="LJC457" s="84"/>
      <c r="LJD457" s="84"/>
      <c r="LJE457" s="84"/>
      <c r="LJF457" s="84"/>
      <c r="LJG457" s="84"/>
      <c r="LJH457" s="84"/>
      <c r="LJI457" s="84"/>
      <c r="LJJ457" s="84"/>
      <c r="LJK457" s="84"/>
      <c r="LJL457" s="84"/>
      <c r="LJM457" s="84"/>
      <c r="LJN457" s="84"/>
      <c r="LJO457" s="84"/>
      <c r="LJP457" s="84"/>
      <c r="LJQ457" s="84"/>
      <c r="LJR457" s="84"/>
      <c r="LJS457" s="84"/>
      <c r="LJT457" s="84"/>
      <c r="LJU457" s="84"/>
      <c r="LJV457" s="84"/>
      <c r="LJW457" s="84"/>
      <c r="LJX457" s="84"/>
      <c r="LJY457" s="84"/>
      <c r="LJZ457" s="84"/>
      <c r="LKA457" s="84"/>
      <c r="LKB457" s="84"/>
      <c r="LKC457" s="84"/>
      <c r="LKD457" s="84"/>
      <c r="LKE457" s="84"/>
      <c r="LKF457" s="84"/>
      <c r="LKG457" s="84"/>
      <c r="LKH457" s="84"/>
      <c r="LKI457" s="84"/>
      <c r="LKJ457" s="84"/>
      <c r="LKK457" s="84"/>
      <c r="LKL457" s="84"/>
      <c r="LKM457" s="84"/>
      <c r="LKN457" s="84"/>
      <c r="LKO457" s="84"/>
      <c r="LKP457" s="84"/>
      <c r="LKQ457" s="84"/>
      <c r="LKR457" s="84"/>
      <c r="LKS457" s="84"/>
      <c r="LKT457" s="84"/>
      <c r="LKU457" s="84"/>
      <c r="LKV457" s="84"/>
      <c r="LKW457" s="84"/>
      <c r="LKX457" s="84"/>
      <c r="LKY457" s="84"/>
      <c r="LKZ457" s="84"/>
      <c r="LLA457" s="84"/>
      <c r="LLB457" s="84"/>
      <c r="LLC457" s="84"/>
      <c r="LLD457" s="84"/>
      <c r="LLE457" s="84"/>
      <c r="LLF457" s="84"/>
      <c r="LLG457" s="84"/>
      <c r="LLH457" s="84"/>
      <c r="LLI457" s="84"/>
      <c r="LLJ457" s="84"/>
      <c r="LLK457" s="84"/>
      <c r="LLL457" s="84"/>
      <c r="LLM457" s="84"/>
      <c r="LLN457" s="84"/>
      <c r="LLO457" s="84"/>
      <c r="LLP457" s="84"/>
      <c r="LLQ457" s="84"/>
      <c r="LLR457" s="84"/>
      <c r="LLS457" s="84"/>
      <c r="LLT457" s="84"/>
      <c r="LLU457" s="84"/>
      <c r="LLV457" s="84"/>
      <c r="LLW457" s="84"/>
      <c r="LLX457" s="84"/>
      <c r="LLY457" s="84"/>
      <c r="LLZ457" s="84"/>
      <c r="LMA457" s="84"/>
      <c r="LMB457" s="84"/>
      <c r="LMC457" s="84"/>
      <c r="LMD457" s="84"/>
      <c r="LME457" s="84"/>
      <c r="LMF457" s="84"/>
      <c r="LMG457" s="84"/>
      <c r="LMH457" s="84"/>
      <c r="LMI457" s="84"/>
      <c r="LMJ457" s="84"/>
      <c r="LMK457" s="84"/>
      <c r="LML457" s="84"/>
      <c r="LMM457" s="84"/>
      <c r="LMN457" s="84"/>
      <c r="LMO457" s="84"/>
      <c r="LMP457" s="84"/>
      <c r="LMQ457" s="84"/>
      <c r="LMR457" s="84"/>
      <c r="LMS457" s="84"/>
      <c r="LMT457" s="84"/>
      <c r="LMU457" s="84"/>
      <c r="LMV457" s="84"/>
      <c r="LMW457" s="84"/>
      <c r="LMX457" s="84"/>
      <c r="LMY457" s="84"/>
      <c r="LMZ457" s="84"/>
      <c r="LNA457" s="84"/>
      <c r="LNB457" s="84"/>
      <c r="LNC457" s="84"/>
      <c r="LND457" s="84"/>
      <c r="LNE457" s="84"/>
      <c r="LNF457" s="84"/>
      <c r="LNG457" s="84"/>
      <c r="LNH457" s="84"/>
      <c r="LNI457" s="84"/>
      <c r="LNJ457" s="84"/>
      <c r="LNK457" s="84"/>
      <c r="LNL457" s="84"/>
      <c r="LNM457" s="84"/>
      <c r="LNN457" s="84"/>
      <c r="LNO457" s="84"/>
      <c r="LNP457" s="84"/>
      <c r="LNQ457" s="84"/>
      <c r="LNR457" s="84"/>
      <c r="LNS457" s="84"/>
      <c r="LNT457" s="84"/>
      <c r="LNU457" s="84"/>
      <c r="LNV457" s="84"/>
      <c r="LNW457" s="84"/>
      <c r="LNX457" s="84"/>
      <c r="LNY457" s="84"/>
      <c r="LNZ457" s="84"/>
      <c r="LOA457" s="84"/>
      <c r="LOB457" s="84"/>
      <c r="LOC457" s="84"/>
      <c r="LOD457" s="84"/>
      <c r="LOE457" s="84"/>
      <c r="LOF457" s="84"/>
      <c r="LOG457" s="84"/>
      <c r="LOH457" s="84"/>
      <c r="LOI457" s="84"/>
      <c r="LOJ457" s="84"/>
      <c r="LOK457" s="84"/>
      <c r="LOL457" s="84"/>
      <c r="LOM457" s="84"/>
      <c r="LON457" s="84"/>
      <c r="LOO457" s="84"/>
      <c r="LOP457" s="84"/>
      <c r="LOQ457" s="84"/>
      <c r="LOR457" s="84"/>
      <c r="LOS457" s="84"/>
      <c r="LOT457" s="84"/>
      <c r="LOU457" s="84"/>
      <c r="LOV457" s="84"/>
      <c r="LOW457" s="84"/>
      <c r="LOX457" s="84"/>
      <c r="LOY457" s="84"/>
      <c r="LOZ457" s="84"/>
      <c r="LPA457" s="84"/>
      <c r="LPB457" s="84"/>
      <c r="LPC457" s="84"/>
      <c r="LPD457" s="84"/>
      <c r="LPE457" s="84"/>
      <c r="LPF457" s="84"/>
      <c r="LPG457" s="84"/>
      <c r="LPH457" s="84"/>
      <c r="LPI457" s="84"/>
      <c r="LPJ457" s="84"/>
      <c r="LPK457" s="84"/>
      <c r="LPL457" s="84"/>
      <c r="LPM457" s="84"/>
      <c r="LPN457" s="84"/>
      <c r="LPO457" s="84"/>
      <c r="LPP457" s="84"/>
      <c r="LPQ457" s="84"/>
      <c r="LPR457" s="84"/>
      <c r="LPS457" s="84"/>
      <c r="LPT457" s="84"/>
      <c r="LPU457" s="84"/>
      <c r="LPV457" s="84"/>
      <c r="LPW457" s="84"/>
      <c r="LPX457" s="84"/>
      <c r="LPY457" s="84"/>
      <c r="LPZ457" s="84"/>
      <c r="LQA457" s="84"/>
      <c r="LQB457" s="84"/>
      <c r="LQC457" s="84"/>
      <c r="LQD457" s="84"/>
      <c r="LQE457" s="84"/>
      <c r="LQF457" s="84"/>
      <c r="LQG457" s="84"/>
      <c r="LQH457" s="84"/>
      <c r="LQI457" s="84"/>
      <c r="LQJ457" s="84"/>
      <c r="LQK457" s="84"/>
      <c r="LQL457" s="84"/>
      <c r="LQM457" s="84"/>
      <c r="LQN457" s="84"/>
      <c r="LQO457" s="84"/>
      <c r="LQP457" s="84"/>
      <c r="LQQ457" s="84"/>
      <c r="LQR457" s="84"/>
      <c r="LQS457" s="84"/>
      <c r="LQT457" s="84"/>
      <c r="LQU457" s="84"/>
      <c r="LQV457" s="84"/>
      <c r="LQW457" s="84"/>
      <c r="LQX457" s="84"/>
      <c r="LQY457" s="84"/>
      <c r="LQZ457" s="84"/>
      <c r="LRA457" s="84"/>
      <c r="LRB457" s="84"/>
      <c r="LRC457" s="84"/>
      <c r="LRD457" s="84"/>
      <c r="LRE457" s="84"/>
      <c r="LRF457" s="84"/>
      <c r="LRG457" s="84"/>
      <c r="LRH457" s="84"/>
      <c r="LRI457" s="84"/>
      <c r="LRJ457" s="84"/>
      <c r="LRK457" s="84"/>
      <c r="LRL457" s="84"/>
      <c r="LRM457" s="84"/>
      <c r="LRN457" s="84"/>
      <c r="LRO457" s="84"/>
      <c r="LRP457" s="84"/>
      <c r="LRQ457" s="84"/>
      <c r="LRR457" s="84"/>
      <c r="LRS457" s="84"/>
      <c r="LRT457" s="84"/>
      <c r="LRU457" s="84"/>
      <c r="LRV457" s="84"/>
      <c r="LRW457" s="84"/>
      <c r="LRX457" s="84"/>
      <c r="LRY457" s="84"/>
      <c r="LRZ457" s="84"/>
      <c r="LSA457" s="84"/>
      <c r="LSB457" s="84"/>
      <c r="LSC457" s="84"/>
      <c r="LSD457" s="84"/>
      <c r="LSE457" s="84"/>
      <c r="LSF457" s="84"/>
      <c r="LSG457" s="84"/>
      <c r="LSH457" s="84"/>
      <c r="LSI457" s="84"/>
      <c r="LSJ457" s="84"/>
      <c r="LSK457" s="84"/>
      <c r="LSL457" s="84"/>
      <c r="LSM457" s="84"/>
      <c r="LSN457" s="84"/>
      <c r="LSO457" s="84"/>
      <c r="LSP457" s="84"/>
      <c r="LSQ457" s="84"/>
      <c r="LSR457" s="84"/>
      <c r="LSS457" s="84"/>
      <c r="LST457" s="84"/>
      <c r="LSU457" s="84"/>
      <c r="LSV457" s="84"/>
      <c r="LSW457" s="84"/>
      <c r="LSX457" s="84"/>
      <c r="LSY457" s="84"/>
      <c r="LSZ457" s="84"/>
      <c r="LTA457" s="84"/>
      <c r="LTB457" s="84"/>
      <c r="LTC457" s="84"/>
      <c r="LTD457" s="84"/>
      <c r="LTE457" s="84"/>
      <c r="LTF457" s="84"/>
      <c r="LTG457" s="84"/>
      <c r="LTH457" s="84"/>
      <c r="LTI457" s="84"/>
      <c r="LTJ457" s="84"/>
      <c r="LTK457" s="84"/>
      <c r="LTL457" s="84"/>
      <c r="LTM457" s="84"/>
      <c r="LTN457" s="84"/>
      <c r="LTO457" s="84"/>
      <c r="LTP457" s="84"/>
      <c r="LTQ457" s="84"/>
      <c r="LTR457" s="84"/>
      <c r="LTS457" s="84"/>
      <c r="LTT457" s="84"/>
      <c r="LTU457" s="84"/>
      <c r="LTV457" s="84"/>
      <c r="LTW457" s="84"/>
      <c r="LTX457" s="84"/>
      <c r="LTY457" s="84"/>
      <c r="LTZ457" s="84"/>
      <c r="LUA457" s="84"/>
      <c r="LUB457" s="84"/>
      <c r="LUC457" s="84"/>
      <c r="LUD457" s="84"/>
      <c r="LUE457" s="84"/>
      <c r="LUF457" s="84"/>
      <c r="LUG457" s="84"/>
      <c r="LUH457" s="84"/>
      <c r="LUI457" s="84"/>
      <c r="LUJ457" s="84"/>
      <c r="LUK457" s="84"/>
      <c r="LUL457" s="84"/>
      <c r="LUM457" s="84"/>
      <c r="LUN457" s="84"/>
      <c r="LUO457" s="84"/>
      <c r="LUP457" s="84"/>
      <c r="LUQ457" s="84"/>
      <c r="LUR457" s="84"/>
      <c r="LUS457" s="84"/>
      <c r="LUT457" s="84"/>
      <c r="LUU457" s="84"/>
      <c r="LUV457" s="84"/>
      <c r="LUW457" s="84"/>
      <c r="LUX457" s="84"/>
      <c r="LUY457" s="84"/>
      <c r="LUZ457" s="84"/>
      <c r="LVA457" s="84"/>
      <c r="LVB457" s="84"/>
      <c r="LVC457" s="84"/>
      <c r="LVD457" s="84"/>
      <c r="LVE457" s="84"/>
      <c r="LVF457" s="84"/>
      <c r="LVG457" s="84"/>
      <c r="LVH457" s="84"/>
      <c r="LVI457" s="84"/>
      <c r="LVJ457" s="84"/>
      <c r="LVK457" s="84"/>
      <c r="LVL457" s="84"/>
      <c r="LVM457" s="84"/>
      <c r="LVN457" s="84"/>
      <c r="LVO457" s="84"/>
      <c r="LVP457" s="84"/>
      <c r="LVQ457" s="84"/>
      <c r="LVR457" s="84"/>
      <c r="LVS457" s="84"/>
      <c r="LVT457" s="84"/>
      <c r="LVU457" s="84"/>
      <c r="LVV457" s="84"/>
      <c r="LVW457" s="84"/>
      <c r="LVX457" s="84"/>
      <c r="LVY457" s="84"/>
      <c r="LVZ457" s="84"/>
      <c r="LWA457" s="84"/>
      <c r="LWB457" s="84"/>
      <c r="LWC457" s="84"/>
      <c r="LWD457" s="84"/>
      <c r="LWE457" s="84"/>
      <c r="LWF457" s="84"/>
      <c r="LWG457" s="84"/>
      <c r="LWH457" s="84"/>
      <c r="LWI457" s="84"/>
      <c r="LWJ457" s="84"/>
      <c r="LWK457" s="84"/>
      <c r="LWL457" s="84"/>
      <c r="LWM457" s="84"/>
      <c r="LWN457" s="84"/>
      <c r="LWO457" s="84"/>
      <c r="LWP457" s="84"/>
      <c r="LWQ457" s="84"/>
      <c r="LWR457" s="84"/>
      <c r="LWS457" s="84"/>
      <c r="LWT457" s="84"/>
      <c r="LWU457" s="84"/>
      <c r="LWV457" s="84"/>
      <c r="LWW457" s="84"/>
      <c r="LWX457" s="84"/>
      <c r="LWY457" s="84"/>
      <c r="LWZ457" s="84"/>
      <c r="LXA457" s="84"/>
      <c r="LXB457" s="84"/>
      <c r="LXC457" s="84"/>
      <c r="LXD457" s="84"/>
      <c r="LXE457" s="84"/>
      <c r="LXF457" s="84"/>
      <c r="LXG457" s="84"/>
      <c r="LXH457" s="84"/>
      <c r="LXI457" s="84"/>
      <c r="LXJ457" s="84"/>
      <c r="LXK457" s="84"/>
      <c r="LXL457" s="84"/>
      <c r="LXM457" s="84"/>
      <c r="LXN457" s="84"/>
      <c r="LXO457" s="84"/>
      <c r="LXP457" s="84"/>
      <c r="LXQ457" s="84"/>
      <c r="LXR457" s="84"/>
      <c r="LXS457" s="84"/>
      <c r="LXT457" s="84"/>
      <c r="LXU457" s="84"/>
      <c r="LXV457" s="84"/>
      <c r="LXW457" s="84"/>
      <c r="LXX457" s="84"/>
      <c r="LXY457" s="84"/>
      <c r="LXZ457" s="84"/>
      <c r="LYA457" s="84"/>
      <c r="LYB457" s="84"/>
      <c r="LYC457" s="84"/>
      <c r="LYD457" s="84"/>
      <c r="LYE457" s="84"/>
      <c r="LYF457" s="84"/>
      <c r="LYG457" s="84"/>
      <c r="LYH457" s="84"/>
      <c r="LYI457" s="84"/>
      <c r="LYJ457" s="84"/>
      <c r="LYK457" s="84"/>
      <c r="LYL457" s="84"/>
      <c r="LYM457" s="84"/>
      <c r="LYN457" s="84"/>
      <c r="LYO457" s="84"/>
      <c r="LYP457" s="84"/>
      <c r="LYQ457" s="84"/>
      <c r="LYR457" s="84"/>
      <c r="LYS457" s="84"/>
      <c r="LYT457" s="84"/>
      <c r="LYU457" s="84"/>
      <c r="LYV457" s="84"/>
      <c r="LYW457" s="84"/>
      <c r="LYX457" s="84"/>
      <c r="LYY457" s="84"/>
      <c r="LYZ457" s="84"/>
      <c r="LZA457" s="84"/>
      <c r="LZB457" s="84"/>
      <c r="LZC457" s="84"/>
      <c r="LZD457" s="84"/>
      <c r="LZE457" s="84"/>
      <c r="LZF457" s="84"/>
      <c r="LZG457" s="84"/>
      <c r="LZH457" s="84"/>
      <c r="LZI457" s="84"/>
      <c r="LZJ457" s="84"/>
      <c r="LZK457" s="84"/>
      <c r="LZL457" s="84"/>
      <c r="LZM457" s="84"/>
      <c r="LZN457" s="84"/>
      <c r="LZO457" s="84"/>
      <c r="LZP457" s="84"/>
      <c r="LZQ457" s="84"/>
      <c r="LZR457" s="84"/>
      <c r="LZS457" s="84"/>
      <c r="LZT457" s="84"/>
      <c r="LZU457" s="84"/>
      <c r="LZV457" s="84"/>
      <c r="LZW457" s="84"/>
      <c r="LZX457" s="84"/>
      <c r="LZY457" s="84"/>
      <c r="LZZ457" s="84"/>
      <c r="MAA457" s="84"/>
      <c r="MAB457" s="84"/>
      <c r="MAC457" s="84"/>
      <c r="MAD457" s="84"/>
      <c r="MAE457" s="84"/>
      <c r="MAF457" s="84"/>
      <c r="MAG457" s="84"/>
      <c r="MAH457" s="84"/>
      <c r="MAI457" s="84"/>
      <c r="MAJ457" s="84"/>
      <c r="MAK457" s="84"/>
      <c r="MAL457" s="84"/>
      <c r="MAM457" s="84"/>
      <c r="MAN457" s="84"/>
      <c r="MAO457" s="84"/>
      <c r="MAP457" s="84"/>
      <c r="MAQ457" s="84"/>
      <c r="MAR457" s="84"/>
      <c r="MAS457" s="84"/>
      <c r="MAT457" s="84"/>
      <c r="MAU457" s="84"/>
      <c r="MAV457" s="84"/>
      <c r="MAW457" s="84"/>
      <c r="MAX457" s="84"/>
      <c r="MAY457" s="84"/>
      <c r="MAZ457" s="84"/>
      <c r="MBA457" s="84"/>
      <c r="MBB457" s="84"/>
      <c r="MBC457" s="84"/>
      <c r="MBD457" s="84"/>
      <c r="MBE457" s="84"/>
      <c r="MBF457" s="84"/>
      <c r="MBG457" s="84"/>
      <c r="MBH457" s="84"/>
      <c r="MBI457" s="84"/>
      <c r="MBJ457" s="84"/>
      <c r="MBK457" s="84"/>
      <c r="MBL457" s="84"/>
      <c r="MBM457" s="84"/>
      <c r="MBN457" s="84"/>
      <c r="MBO457" s="84"/>
      <c r="MBP457" s="84"/>
      <c r="MBQ457" s="84"/>
      <c r="MBR457" s="84"/>
      <c r="MBS457" s="84"/>
      <c r="MBT457" s="84"/>
      <c r="MBU457" s="84"/>
      <c r="MBV457" s="84"/>
      <c r="MBW457" s="84"/>
      <c r="MBX457" s="84"/>
      <c r="MBY457" s="84"/>
      <c r="MBZ457" s="84"/>
      <c r="MCA457" s="84"/>
      <c r="MCB457" s="84"/>
      <c r="MCC457" s="84"/>
      <c r="MCD457" s="84"/>
      <c r="MCE457" s="84"/>
      <c r="MCF457" s="84"/>
      <c r="MCG457" s="84"/>
      <c r="MCH457" s="84"/>
      <c r="MCI457" s="84"/>
      <c r="MCJ457" s="84"/>
      <c r="MCK457" s="84"/>
      <c r="MCL457" s="84"/>
      <c r="MCM457" s="84"/>
      <c r="MCN457" s="84"/>
      <c r="MCO457" s="84"/>
      <c r="MCP457" s="84"/>
      <c r="MCQ457" s="84"/>
      <c r="MCR457" s="84"/>
      <c r="MCS457" s="84"/>
      <c r="MCT457" s="84"/>
      <c r="MCU457" s="84"/>
      <c r="MCV457" s="84"/>
      <c r="MCW457" s="84"/>
      <c r="MCX457" s="84"/>
      <c r="MCY457" s="84"/>
      <c r="MCZ457" s="84"/>
      <c r="MDA457" s="84"/>
      <c r="MDB457" s="84"/>
      <c r="MDC457" s="84"/>
      <c r="MDD457" s="84"/>
      <c r="MDE457" s="84"/>
      <c r="MDF457" s="84"/>
      <c r="MDG457" s="84"/>
      <c r="MDH457" s="84"/>
      <c r="MDI457" s="84"/>
      <c r="MDJ457" s="84"/>
      <c r="MDK457" s="84"/>
      <c r="MDL457" s="84"/>
      <c r="MDM457" s="84"/>
      <c r="MDN457" s="84"/>
      <c r="MDO457" s="84"/>
      <c r="MDP457" s="84"/>
      <c r="MDQ457" s="84"/>
      <c r="MDR457" s="84"/>
      <c r="MDS457" s="84"/>
      <c r="MDT457" s="84"/>
      <c r="MDU457" s="84"/>
      <c r="MDV457" s="84"/>
      <c r="MDW457" s="84"/>
      <c r="MDX457" s="84"/>
      <c r="MDY457" s="84"/>
      <c r="MDZ457" s="84"/>
      <c r="MEA457" s="84"/>
      <c r="MEB457" s="84"/>
      <c r="MEC457" s="84"/>
      <c r="MED457" s="84"/>
      <c r="MEE457" s="84"/>
      <c r="MEF457" s="84"/>
      <c r="MEG457" s="84"/>
      <c r="MEH457" s="84"/>
      <c r="MEI457" s="84"/>
      <c r="MEJ457" s="84"/>
      <c r="MEK457" s="84"/>
      <c r="MEL457" s="84"/>
      <c r="MEM457" s="84"/>
      <c r="MEN457" s="84"/>
      <c r="MEO457" s="84"/>
      <c r="MEP457" s="84"/>
      <c r="MEQ457" s="84"/>
      <c r="MER457" s="84"/>
      <c r="MES457" s="84"/>
      <c r="MET457" s="84"/>
      <c r="MEU457" s="84"/>
      <c r="MEV457" s="84"/>
      <c r="MEW457" s="84"/>
      <c r="MEX457" s="84"/>
      <c r="MEY457" s="84"/>
      <c r="MEZ457" s="84"/>
      <c r="MFA457" s="84"/>
      <c r="MFB457" s="84"/>
      <c r="MFC457" s="84"/>
      <c r="MFD457" s="84"/>
      <c r="MFE457" s="84"/>
      <c r="MFF457" s="84"/>
      <c r="MFG457" s="84"/>
      <c r="MFH457" s="84"/>
      <c r="MFI457" s="84"/>
      <c r="MFJ457" s="84"/>
      <c r="MFK457" s="84"/>
      <c r="MFL457" s="84"/>
      <c r="MFM457" s="84"/>
      <c r="MFN457" s="84"/>
      <c r="MFO457" s="84"/>
      <c r="MFP457" s="84"/>
      <c r="MFQ457" s="84"/>
      <c r="MFR457" s="84"/>
      <c r="MFS457" s="84"/>
      <c r="MFT457" s="84"/>
      <c r="MFU457" s="84"/>
      <c r="MFV457" s="84"/>
      <c r="MFW457" s="84"/>
      <c r="MFX457" s="84"/>
      <c r="MFY457" s="84"/>
      <c r="MFZ457" s="84"/>
      <c r="MGA457" s="84"/>
      <c r="MGB457" s="84"/>
      <c r="MGC457" s="84"/>
      <c r="MGD457" s="84"/>
      <c r="MGE457" s="84"/>
      <c r="MGF457" s="84"/>
      <c r="MGG457" s="84"/>
      <c r="MGH457" s="84"/>
      <c r="MGI457" s="84"/>
      <c r="MGJ457" s="84"/>
      <c r="MGK457" s="84"/>
      <c r="MGL457" s="84"/>
      <c r="MGM457" s="84"/>
      <c r="MGN457" s="84"/>
      <c r="MGO457" s="84"/>
      <c r="MGP457" s="84"/>
      <c r="MGQ457" s="84"/>
      <c r="MGR457" s="84"/>
      <c r="MGS457" s="84"/>
      <c r="MGT457" s="84"/>
      <c r="MGU457" s="84"/>
      <c r="MGV457" s="84"/>
      <c r="MGW457" s="84"/>
      <c r="MGX457" s="84"/>
      <c r="MGY457" s="84"/>
      <c r="MGZ457" s="84"/>
      <c r="MHA457" s="84"/>
      <c r="MHB457" s="84"/>
      <c r="MHC457" s="84"/>
      <c r="MHD457" s="84"/>
      <c r="MHE457" s="84"/>
      <c r="MHF457" s="84"/>
      <c r="MHG457" s="84"/>
      <c r="MHH457" s="84"/>
      <c r="MHI457" s="84"/>
      <c r="MHJ457" s="84"/>
      <c r="MHK457" s="84"/>
      <c r="MHL457" s="84"/>
      <c r="MHM457" s="84"/>
      <c r="MHN457" s="84"/>
      <c r="MHO457" s="84"/>
      <c r="MHP457" s="84"/>
      <c r="MHQ457" s="84"/>
      <c r="MHR457" s="84"/>
      <c r="MHS457" s="84"/>
      <c r="MHT457" s="84"/>
      <c r="MHU457" s="84"/>
      <c r="MHV457" s="84"/>
      <c r="MHW457" s="84"/>
      <c r="MHX457" s="84"/>
      <c r="MHY457" s="84"/>
      <c r="MHZ457" s="84"/>
      <c r="MIA457" s="84"/>
      <c r="MIB457" s="84"/>
      <c r="MIC457" s="84"/>
      <c r="MID457" s="84"/>
      <c r="MIE457" s="84"/>
      <c r="MIF457" s="84"/>
      <c r="MIG457" s="84"/>
      <c r="MIH457" s="84"/>
      <c r="MII457" s="84"/>
      <c r="MIJ457" s="84"/>
      <c r="MIK457" s="84"/>
      <c r="MIL457" s="84"/>
      <c r="MIM457" s="84"/>
      <c r="MIN457" s="84"/>
      <c r="MIO457" s="84"/>
      <c r="MIP457" s="84"/>
      <c r="MIQ457" s="84"/>
      <c r="MIR457" s="84"/>
      <c r="MIS457" s="84"/>
      <c r="MIT457" s="84"/>
      <c r="MIU457" s="84"/>
      <c r="MIV457" s="84"/>
      <c r="MIW457" s="84"/>
      <c r="MIX457" s="84"/>
      <c r="MIY457" s="84"/>
      <c r="MIZ457" s="84"/>
      <c r="MJA457" s="84"/>
      <c r="MJB457" s="84"/>
      <c r="MJC457" s="84"/>
      <c r="MJD457" s="84"/>
      <c r="MJE457" s="84"/>
      <c r="MJF457" s="84"/>
      <c r="MJG457" s="84"/>
      <c r="MJH457" s="84"/>
      <c r="MJI457" s="84"/>
      <c r="MJJ457" s="84"/>
      <c r="MJK457" s="84"/>
      <c r="MJL457" s="84"/>
      <c r="MJM457" s="84"/>
      <c r="MJN457" s="84"/>
      <c r="MJO457" s="84"/>
      <c r="MJP457" s="84"/>
      <c r="MJQ457" s="84"/>
      <c r="MJR457" s="84"/>
      <c r="MJS457" s="84"/>
      <c r="MJT457" s="84"/>
      <c r="MJU457" s="84"/>
      <c r="MJV457" s="84"/>
      <c r="MJW457" s="84"/>
      <c r="MJX457" s="84"/>
      <c r="MJY457" s="84"/>
      <c r="MJZ457" s="84"/>
      <c r="MKA457" s="84"/>
      <c r="MKB457" s="84"/>
      <c r="MKC457" s="84"/>
      <c r="MKD457" s="84"/>
      <c r="MKE457" s="84"/>
      <c r="MKF457" s="84"/>
      <c r="MKG457" s="84"/>
      <c r="MKH457" s="84"/>
      <c r="MKI457" s="84"/>
      <c r="MKJ457" s="84"/>
      <c r="MKK457" s="84"/>
      <c r="MKL457" s="84"/>
      <c r="MKM457" s="84"/>
      <c r="MKN457" s="84"/>
      <c r="MKO457" s="84"/>
      <c r="MKP457" s="84"/>
      <c r="MKQ457" s="84"/>
      <c r="MKR457" s="84"/>
      <c r="MKS457" s="84"/>
      <c r="MKT457" s="84"/>
      <c r="MKU457" s="84"/>
      <c r="MKV457" s="84"/>
      <c r="MKW457" s="84"/>
      <c r="MKX457" s="84"/>
      <c r="MKY457" s="84"/>
      <c r="MKZ457" s="84"/>
      <c r="MLA457" s="84"/>
      <c r="MLB457" s="84"/>
      <c r="MLC457" s="84"/>
      <c r="MLD457" s="84"/>
      <c r="MLE457" s="84"/>
      <c r="MLF457" s="84"/>
      <c r="MLG457" s="84"/>
      <c r="MLH457" s="84"/>
      <c r="MLI457" s="84"/>
      <c r="MLJ457" s="84"/>
      <c r="MLK457" s="84"/>
      <c r="MLL457" s="84"/>
      <c r="MLM457" s="84"/>
      <c r="MLN457" s="84"/>
      <c r="MLO457" s="84"/>
      <c r="MLP457" s="84"/>
      <c r="MLQ457" s="84"/>
      <c r="MLR457" s="84"/>
      <c r="MLS457" s="84"/>
      <c r="MLT457" s="84"/>
      <c r="MLU457" s="84"/>
      <c r="MLV457" s="84"/>
      <c r="MLW457" s="84"/>
      <c r="MLX457" s="84"/>
      <c r="MLY457" s="84"/>
      <c r="MLZ457" s="84"/>
      <c r="MMA457" s="84"/>
      <c r="MMB457" s="84"/>
      <c r="MMC457" s="84"/>
      <c r="MMD457" s="84"/>
      <c r="MME457" s="84"/>
      <c r="MMF457" s="84"/>
      <c r="MMG457" s="84"/>
      <c r="MMH457" s="84"/>
      <c r="MMI457" s="84"/>
      <c r="MMJ457" s="84"/>
      <c r="MMK457" s="84"/>
      <c r="MML457" s="84"/>
      <c r="MMM457" s="84"/>
      <c r="MMN457" s="84"/>
      <c r="MMO457" s="84"/>
      <c r="MMP457" s="84"/>
      <c r="MMQ457" s="84"/>
      <c r="MMR457" s="84"/>
      <c r="MMS457" s="84"/>
      <c r="MMT457" s="84"/>
      <c r="MMU457" s="84"/>
      <c r="MMV457" s="84"/>
      <c r="MMW457" s="84"/>
      <c r="MMX457" s="84"/>
      <c r="MMY457" s="84"/>
      <c r="MMZ457" s="84"/>
      <c r="MNA457" s="84"/>
      <c r="MNB457" s="84"/>
      <c r="MNC457" s="84"/>
      <c r="MND457" s="84"/>
      <c r="MNE457" s="84"/>
      <c r="MNF457" s="84"/>
      <c r="MNG457" s="84"/>
      <c r="MNH457" s="84"/>
      <c r="MNI457" s="84"/>
      <c r="MNJ457" s="84"/>
      <c r="MNK457" s="84"/>
      <c r="MNL457" s="84"/>
      <c r="MNM457" s="84"/>
      <c r="MNN457" s="84"/>
      <c r="MNO457" s="84"/>
      <c r="MNP457" s="84"/>
      <c r="MNQ457" s="84"/>
      <c r="MNR457" s="84"/>
      <c r="MNS457" s="84"/>
      <c r="MNT457" s="84"/>
      <c r="MNU457" s="84"/>
      <c r="MNV457" s="84"/>
      <c r="MNW457" s="84"/>
      <c r="MNX457" s="84"/>
      <c r="MNY457" s="84"/>
      <c r="MNZ457" s="84"/>
      <c r="MOA457" s="84"/>
      <c r="MOB457" s="84"/>
      <c r="MOC457" s="84"/>
      <c r="MOD457" s="84"/>
      <c r="MOE457" s="84"/>
      <c r="MOF457" s="84"/>
      <c r="MOG457" s="84"/>
      <c r="MOH457" s="84"/>
      <c r="MOI457" s="84"/>
      <c r="MOJ457" s="84"/>
      <c r="MOK457" s="84"/>
      <c r="MOL457" s="84"/>
      <c r="MOM457" s="84"/>
      <c r="MON457" s="84"/>
      <c r="MOO457" s="84"/>
      <c r="MOP457" s="84"/>
      <c r="MOQ457" s="84"/>
      <c r="MOR457" s="84"/>
      <c r="MOS457" s="84"/>
      <c r="MOT457" s="84"/>
      <c r="MOU457" s="84"/>
      <c r="MOV457" s="84"/>
      <c r="MOW457" s="84"/>
      <c r="MOX457" s="84"/>
      <c r="MOY457" s="84"/>
      <c r="MOZ457" s="84"/>
      <c r="MPA457" s="84"/>
      <c r="MPB457" s="84"/>
      <c r="MPC457" s="84"/>
      <c r="MPD457" s="84"/>
      <c r="MPE457" s="84"/>
      <c r="MPF457" s="84"/>
      <c r="MPG457" s="84"/>
      <c r="MPH457" s="84"/>
      <c r="MPI457" s="84"/>
      <c r="MPJ457" s="84"/>
      <c r="MPK457" s="84"/>
      <c r="MPL457" s="84"/>
      <c r="MPM457" s="84"/>
      <c r="MPN457" s="84"/>
      <c r="MPO457" s="84"/>
      <c r="MPP457" s="84"/>
      <c r="MPQ457" s="84"/>
      <c r="MPR457" s="84"/>
      <c r="MPS457" s="84"/>
      <c r="MPT457" s="84"/>
      <c r="MPU457" s="84"/>
      <c r="MPV457" s="84"/>
      <c r="MPW457" s="84"/>
      <c r="MPX457" s="84"/>
      <c r="MPY457" s="84"/>
      <c r="MPZ457" s="84"/>
      <c r="MQA457" s="84"/>
      <c r="MQB457" s="84"/>
      <c r="MQC457" s="84"/>
      <c r="MQD457" s="84"/>
      <c r="MQE457" s="84"/>
      <c r="MQF457" s="84"/>
      <c r="MQG457" s="84"/>
      <c r="MQH457" s="84"/>
      <c r="MQI457" s="84"/>
      <c r="MQJ457" s="84"/>
      <c r="MQK457" s="84"/>
      <c r="MQL457" s="84"/>
      <c r="MQM457" s="84"/>
      <c r="MQN457" s="84"/>
      <c r="MQO457" s="84"/>
      <c r="MQP457" s="84"/>
      <c r="MQQ457" s="84"/>
      <c r="MQR457" s="84"/>
      <c r="MQS457" s="84"/>
      <c r="MQT457" s="84"/>
      <c r="MQU457" s="84"/>
      <c r="MQV457" s="84"/>
      <c r="MQW457" s="84"/>
      <c r="MQX457" s="84"/>
      <c r="MQY457" s="84"/>
      <c r="MQZ457" s="84"/>
      <c r="MRA457" s="84"/>
      <c r="MRB457" s="84"/>
      <c r="MRC457" s="84"/>
      <c r="MRD457" s="84"/>
      <c r="MRE457" s="84"/>
      <c r="MRF457" s="84"/>
      <c r="MRG457" s="84"/>
      <c r="MRH457" s="84"/>
      <c r="MRI457" s="84"/>
      <c r="MRJ457" s="84"/>
      <c r="MRK457" s="84"/>
      <c r="MRL457" s="84"/>
      <c r="MRM457" s="84"/>
      <c r="MRN457" s="84"/>
      <c r="MRO457" s="84"/>
      <c r="MRP457" s="84"/>
      <c r="MRQ457" s="84"/>
      <c r="MRR457" s="84"/>
      <c r="MRS457" s="84"/>
      <c r="MRT457" s="84"/>
      <c r="MRU457" s="84"/>
      <c r="MRV457" s="84"/>
      <c r="MRW457" s="84"/>
      <c r="MRX457" s="84"/>
      <c r="MRY457" s="84"/>
      <c r="MRZ457" s="84"/>
      <c r="MSA457" s="84"/>
      <c r="MSB457" s="84"/>
      <c r="MSC457" s="84"/>
      <c r="MSD457" s="84"/>
      <c r="MSE457" s="84"/>
      <c r="MSF457" s="84"/>
      <c r="MSG457" s="84"/>
      <c r="MSH457" s="84"/>
      <c r="MSI457" s="84"/>
      <c r="MSJ457" s="84"/>
      <c r="MSK457" s="84"/>
      <c r="MSL457" s="84"/>
      <c r="MSM457" s="84"/>
      <c r="MSN457" s="84"/>
      <c r="MSO457" s="84"/>
      <c r="MSP457" s="84"/>
      <c r="MSQ457" s="84"/>
      <c r="MSR457" s="84"/>
      <c r="MSS457" s="84"/>
      <c r="MST457" s="84"/>
      <c r="MSU457" s="84"/>
      <c r="MSV457" s="84"/>
      <c r="MSW457" s="84"/>
      <c r="MSX457" s="84"/>
      <c r="MSY457" s="84"/>
      <c r="MSZ457" s="84"/>
      <c r="MTA457" s="84"/>
      <c r="MTB457" s="84"/>
      <c r="MTC457" s="84"/>
      <c r="MTD457" s="84"/>
      <c r="MTE457" s="84"/>
      <c r="MTF457" s="84"/>
      <c r="MTG457" s="84"/>
      <c r="MTH457" s="84"/>
      <c r="MTI457" s="84"/>
      <c r="MTJ457" s="84"/>
      <c r="MTK457" s="84"/>
      <c r="MTL457" s="84"/>
      <c r="MTM457" s="84"/>
      <c r="MTN457" s="84"/>
      <c r="MTO457" s="84"/>
      <c r="MTP457" s="84"/>
      <c r="MTQ457" s="84"/>
      <c r="MTR457" s="84"/>
      <c r="MTS457" s="84"/>
      <c r="MTT457" s="84"/>
      <c r="MTU457" s="84"/>
      <c r="MTV457" s="84"/>
      <c r="MTW457" s="84"/>
      <c r="MTX457" s="84"/>
      <c r="MTY457" s="84"/>
      <c r="MTZ457" s="84"/>
      <c r="MUA457" s="84"/>
      <c r="MUB457" s="84"/>
      <c r="MUC457" s="84"/>
      <c r="MUD457" s="84"/>
      <c r="MUE457" s="84"/>
      <c r="MUF457" s="84"/>
      <c r="MUG457" s="84"/>
      <c r="MUH457" s="84"/>
      <c r="MUI457" s="84"/>
      <c r="MUJ457" s="84"/>
      <c r="MUK457" s="84"/>
      <c r="MUL457" s="84"/>
      <c r="MUM457" s="84"/>
      <c r="MUN457" s="84"/>
      <c r="MUO457" s="84"/>
      <c r="MUP457" s="84"/>
      <c r="MUQ457" s="84"/>
      <c r="MUR457" s="84"/>
      <c r="MUS457" s="84"/>
      <c r="MUT457" s="84"/>
      <c r="MUU457" s="84"/>
      <c r="MUV457" s="84"/>
      <c r="MUW457" s="84"/>
      <c r="MUX457" s="84"/>
      <c r="MUY457" s="84"/>
      <c r="MUZ457" s="84"/>
      <c r="MVA457" s="84"/>
      <c r="MVB457" s="84"/>
      <c r="MVC457" s="84"/>
      <c r="MVD457" s="84"/>
      <c r="MVE457" s="84"/>
      <c r="MVF457" s="84"/>
      <c r="MVG457" s="84"/>
      <c r="MVH457" s="84"/>
      <c r="MVI457" s="84"/>
      <c r="MVJ457" s="84"/>
      <c r="MVK457" s="84"/>
      <c r="MVL457" s="84"/>
      <c r="MVM457" s="84"/>
      <c r="MVN457" s="84"/>
      <c r="MVO457" s="84"/>
      <c r="MVP457" s="84"/>
      <c r="MVQ457" s="84"/>
      <c r="MVR457" s="84"/>
      <c r="MVS457" s="84"/>
      <c r="MVT457" s="84"/>
      <c r="MVU457" s="84"/>
      <c r="MVV457" s="84"/>
      <c r="MVW457" s="84"/>
      <c r="MVX457" s="84"/>
      <c r="MVY457" s="84"/>
      <c r="MVZ457" s="84"/>
      <c r="MWA457" s="84"/>
      <c r="MWB457" s="84"/>
      <c r="MWC457" s="84"/>
      <c r="MWD457" s="84"/>
      <c r="MWE457" s="84"/>
      <c r="MWF457" s="84"/>
      <c r="MWG457" s="84"/>
      <c r="MWH457" s="84"/>
      <c r="MWI457" s="84"/>
      <c r="MWJ457" s="84"/>
      <c r="MWK457" s="84"/>
      <c r="MWL457" s="84"/>
      <c r="MWM457" s="84"/>
      <c r="MWN457" s="84"/>
      <c r="MWO457" s="84"/>
      <c r="MWP457" s="84"/>
      <c r="MWQ457" s="84"/>
      <c r="MWR457" s="84"/>
      <c r="MWS457" s="84"/>
      <c r="MWT457" s="84"/>
      <c r="MWU457" s="84"/>
      <c r="MWV457" s="84"/>
      <c r="MWW457" s="84"/>
      <c r="MWX457" s="84"/>
      <c r="MWY457" s="84"/>
      <c r="MWZ457" s="84"/>
      <c r="MXA457" s="84"/>
      <c r="MXB457" s="84"/>
      <c r="MXC457" s="84"/>
      <c r="MXD457" s="84"/>
      <c r="MXE457" s="84"/>
      <c r="MXF457" s="84"/>
      <c r="MXG457" s="84"/>
      <c r="MXH457" s="84"/>
      <c r="MXI457" s="84"/>
      <c r="MXJ457" s="84"/>
      <c r="MXK457" s="84"/>
      <c r="MXL457" s="84"/>
      <c r="MXM457" s="84"/>
      <c r="MXN457" s="84"/>
      <c r="MXO457" s="84"/>
      <c r="MXP457" s="84"/>
      <c r="MXQ457" s="84"/>
      <c r="MXR457" s="84"/>
      <c r="MXS457" s="84"/>
      <c r="MXT457" s="84"/>
      <c r="MXU457" s="84"/>
      <c r="MXV457" s="84"/>
      <c r="MXW457" s="84"/>
      <c r="MXX457" s="84"/>
      <c r="MXY457" s="84"/>
      <c r="MXZ457" s="84"/>
      <c r="MYA457" s="84"/>
      <c r="MYB457" s="84"/>
      <c r="MYC457" s="84"/>
      <c r="MYD457" s="84"/>
      <c r="MYE457" s="84"/>
      <c r="MYF457" s="84"/>
      <c r="MYG457" s="84"/>
      <c r="MYH457" s="84"/>
      <c r="MYI457" s="84"/>
      <c r="MYJ457" s="84"/>
      <c r="MYK457" s="84"/>
      <c r="MYL457" s="84"/>
      <c r="MYM457" s="84"/>
      <c r="MYN457" s="84"/>
      <c r="MYO457" s="84"/>
      <c r="MYP457" s="84"/>
      <c r="MYQ457" s="84"/>
      <c r="MYR457" s="84"/>
      <c r="MYS457" s="84"/>
      <c r="MYT457" s="84"/>
      <c r="MYU457" s="84"/>
      <c r="MYV457" s="84"/>
      <c r="MYW457" s="84"/>
      <c r="MYX457" s="84"/>
      <c r="MYY457" s="84"/>
      <c r="MYZ457" s="84"/>
      <c r="MZA457" s="84"/>
      <c r="MZB457" s="84"/>
      <c r="MZC457" s="84"/>
      <c r="MZD457" s="84"/>
      <c r="MZE457" s="84"/>
      <c r="MZF457" s="84"/>
      <c r="MZG457" s="84"/>
      <c r="MZH457" s="84"/>
      <c r="MZI457" s="84"/>
      <c r="MZJ457" s="84"/>
      <c r="MZK457" s="84"/>
      <c r="MZL457" s="84"/>
      <c r="MZM457" s="84"/>
      <c r="MZN457" s="84"/>
      <c r="MZO457" s="84"/>
      <c r="MZP457" s="84"/>
      <c r="MZQ457" s="84"/>
      <c r="MZR457" s="84"/>
      <c r="MZS457" s="84"/>
      <c r="MZT457" s="84"/>
      <c r="MZU457" s="84"/>
      <c r="MZV457" s="84"/>
      <c r="MZW457" s="84"/>
      <c r="MZX457" s="84"/>
      <c r="MZY457" s="84"/>
      <c r="MZZ457" s="84"/>
      <c r="NAA457" s="84"/>
      <c r="NAB457" s="84"/>
      <c r="NAC457" s="84"/>
      <c r="NAD457" s="84"/>
      <c r="NAE457" s="84"/>
      <c r="NAF457" s="84"/>
      <c r="NAG457" s="84"/>
      <c r="NAH457" s="84"/>
      <c r="NAI457" s="84"/>
      <c r="NAJ457" s="84"/>
      <c r="NAK457" s="84"/>
      <c r="NAL457" s="84"/>
      <c r="NAM457" s="84"/>
      <c r="NAN457" s="84"/>
      <c r="NAO457" s="84"/>
      <c r="NAP457" s="84"/>
      <c r="NAQ457" s="84"/>
      <c r="NAR457" s="84"/>
      <c r="NAS457" s="84"/>
      <c r="NAT457" s="84"/>
      <c r="NAU457" s="84"/>
      <c r="NAV457" s="84"/>
      <c r="NAW457" s="84"/>
      <c r="NAX457" s="84"/>
      <c r="NAY457" s="84"/>
      <c r="NAZ457" s="84"/>
      <c r="NBA457" s="84"/>
      <c r="NBB457" s="84"/>
      <c r="NBC457" s="84"/>
      <c r="NBD457" s="84"/>
      <c r="NBE457" s="84"/>
      <c r="NBF457" s="84"/>
      <c r="NBG457" s="84"/>
      <c r="NBH457" s="84"/>
      <c r="NBI457" s="84"/>
      <c r="NBJ457" s="84"/>
      <c r="NBK457" s="84"/>
      <c r="NBL457" s="84"/>
      <c r="NBM457" s="84"/>
      <c r="NBN457" s="84"/>
      <c r="NBO457" s="84"/>
      <c r="NBP457" s="84"/>
      <c r="NBQ457" s="84"/>
      <c r="NBR457" s="84"/>
      <c r="NBS457" s="84"/>
      <c r="NBT457" s="84"/>
      <c r="NBU457" s="84"/>
      <c r="NBV457" s="84"/>
      <c r="NBW457" s="84"/>
      <c r="NBX457" s="84"/>
      <c r="NBY457" s="84"/>
      <c r="NBZ457" s="84"/>
      <c r="NCA457" s="84"/>
      <c r="NCB457" s="84"/>
      <c r="NCC457" s="84"/>
      <c r="NCD457" s="84"/>
      <c r="NCE457" s="84"/>
      <c r="NCF457" s="84"/>
      <c r="NCG457" s="84"/>
      <c r="NCH457" s="84"/>
      <c r="NCI457" s="84"/>
      <c r="NCJ457" s="84"/>
      <c r="NCK457" s="84"/>
      <c r="NCL457" s="84"/>
      <c r="NCM457" s="84"/>
      <c r="NCN457" s="84"/>
      <c r="NCO457" s="84"/>
      <c r="NCP457" s="84"/>
      <c r="NCQ457" s="84"/>
      <c r="NCR457" s="84"/>
      <c r="NCS457" s="84"/>
      <c r="NCT457" s="84"/>
      <c r="NCU457" s="84"/>
      <c r="NCV457" s="84"/>
      <c r="NCW457" s="84"/>
      <c r="NCX457" s="84"/>
      <c r="NCY457" s="84"/>
      <c r="NCZ457" s="84"/>
      <c r="NDA457" s="84"/>
      <c r="NDB457" s="84"/>
      <c r="NDC457" s="84"/>
      <c r="NDD457" s="84"/>
      <c r="NDE457" s="84"/>
      <c r="NDF457" s="84"/>
      <c r="NDG457" s="84"/>
      <c r="NDH457" s="84"/>
      <c r="NDI457" s="84"/>
      <c r="NDJ457" s="84"/>
      <c r="NDK457" s="84"/>
      <c r="NDL457" s="84"/>
      <c r="NDM457" s="84"/>
      <c r="NDN457" s="84"/>
      <c r="NDO457" s="84"/>
      <c r="NDP457" s="84"/>
      <c r="NDQ457" s="84"/>
      <c r="NDR457" s="84"/>
      <c r="NDS457" s="84"/>
      <c r="NDT457" s="84"/>
      <c r="NDU457" s="84"/>
      <c r="NDV457" s="84"/>
      <c r="NDW457" s="84"/>
      <c r="NDX457" s="84"/>
      <c r="NDY457" s="84"/>
      <c r="NDZ457" s="84"/>
      <c r="NEA457" s="84"/>
      <c r="NEB457" s="84"/>
      <c r="NEC457" s="84"/>
      <c r="NED457" s="84"/>
      <c r="NEE457" s="84"/>
      <c r="NEF457" s="84"/>
      <c r="NEG457" s="84"/>
      <c r="NEH457" s="84"/>
      <c r="NEI457" s="84"/>
      <c r="NEJ457" s="84"/>
      <c r="NEK457" s="84"/>
      <c r="NEL457" s="84"/>
      <c r="NEM457" s="84"/>
      <c r="NEN457" s="84"/>
      <c r="NEO457" s="84"/>
      <c r="NEP457" s="84"/>
      <c r="NEQ457" s="84"/>
      <c r="NER457" s="84"/>
      <c r="NES457" s="84"/>
      <c r="NET457" s="84"/>
      <c r="NEU457" s="84"/>
      <c r="NEV457" s="84"/>
      <c r="NEW457" s="84"/>
      <c r="NEX457" s="84"/>
      <c r="NEY457" s="84"/>
      <c r="NEZ457" s="84"/>
      <c r="NFA457" s="84"/>
      <c r="NFB457" s="84"/>
      <c r="NFC457" s="84"/>
      <c r="NFD457" s="84"/>
      <c r="NFE457" s="84"/>
      <c r="NFF457" s="84"/>
      <c r="NFG457" s="84"/>
      <c r="NFH457" s="84"/>
      <c r="NFI457" s="84"/>
      <c r="NFJ457" s="84"/>
      <c r="NFK457" s="84"/>
      <c r="NFL457" s="84"/>
      <c r="NFM457" s="84"/>
      <c r="NFN457" s="84"/>
      <c r="NFO457" s="84"/>
      <c r="NFP457" s="84"/>
      <c r="NFQ457" s="84"/>
      <c r="NFR457" s="84"/>
      <c r="NFS457" s="84"/>
      <c r="NFT457" s="84"/>
      <c r="NFU457" s="84"/>
      <c r="NFV457" s="84"/>
      <c r="NFW457" s="84"/>
      <c r="NFX457" s="84"/>
      <c r="NFY457" s="84"/>
      <c r="NFZ457" s="84"/>
      <c r="NGA457" s="84"/>
      <c r="NGB457" s="84"/>
      <c r="NGC457" s="84"/>
      <c r="NGD457" s="84"/>
      <c r="NGE457" s="84"/>
      <c r="NGF457" s="84"/>
      <c r="NGG457" s="84"/>
      <c r="NGH457" s="84"/>
      <c r="NGI457" s="84"/>
      <c r="NGJ457" s="84"/>
      <c r="NGK457" s="84"/>
      <c r="NGL457" s="84"/>
      <c r="NGM457" s="84"/>
      <c r="NGN457" s="84"/>
      <c r="NGO457" s="84"/>
      <c r="NGP457" s="84"/>
      <c r="NGQ457" s="84"/>
      <c r="NGR457" s="84"/>
      <c r="NGS457" s="84"/>
      <c r="NGT457" s="84"/>
      <c r="NGU457" s="84"/>
      <c r="NGV457" s="84"/>
      <c r="NGW457" s="84"/>
      <c r="NGX457" s="84"/>
      <c r="NGY457" s="84"/>
      <c r="NGZ457" s="84"/>
      <c r="NHA457" s="84"/>
      <c r="NHB457" s="84"/>
      <c r="NHC457" s="84"/>
      <c r="NHD457" s="84"/>
      <c r="NHE457" s="84"/>
      <c r="NHF457" s="84"/>
      <c r="NHG457" s="84"/>
      <c r="NHH457" s="84"/>
      <c r="NHI457" s="84"/>
      <c r="NHJ457" s="84"/>
      <c r="NHK457" s="84"/>
      <c r="NHL457" s="84"/>
      <c r="NHM457" s="84"/>
      <c r="NHN457" s="84"/>
      <c r="NHO457" s="84"/>
      <c r="NHP457" s="84"/>
      <c r="NHQ457" s="84"/>
      <c r="NHR457" s="84"/>
      <c r="NHS457" s="84"/>
      <c r="NHT457" s="84"/>
      <c r="NHU457" s="84"/>
      <c r="NHV457" s="84"/>
      <c r="NHW457" s="84"/>
      <c r="NHX457" s="84"/>
      <c r="NHY457" s="84"/>
      <c r="NHZ457" s="84"/>
      <c r="NIA457" s="84"/>
      <c r="NIB457" s="84"/>
      <c r="NIC457" s="84"/>
      <c r="NID457" s="84"/>
      <c r="NIE457" s="84"/>
      <c r="NIF457" s="84"/>
      <c r="NIG457" s="84"/>
      <c r="NIH457" s="84"/>
      <c r="NII457" s="84"/>
      <c r="NIJ457" s="84"/>
      <c r="NIK457" s="84"/>
      <c r="NIL457" s="84"/>
      <c r="NIM457" s="84"/>
      <c r="NIN457" s="84"/>
      <c r="NIO457" s="84"/>
      <c r="NIP457" s="84"/>
      <c r="NIQ457" s="84"/>
      <c r="NIR457" s="84"/>
      <c r="NIS457" s="84"/>
      <c r="NIT457" s="84"/>
      <c r="NIU457" s="84"/>
      <c r="NIV457" s="84"/>
      <c r="NIW457" s="84"/>
      <c r="NIX457" s="84"/>
      <c r="NIY457" s="84"/>
      <c r="NIZ457" s="84"/>
      <c r="NJA457" s="84"/>
      <c r="NJB457" s="84"/>
      <c r="NJC457" s="84"/>
      <c r="NJD457" s="84"/>
      <c r="NJE457" s="84"/>
      <c r="NJF457" s="84"/>
      <c r="NJG457" s="84"/>
      <c r="NJH457" s="84"/>
      <c r="NJI457" s="84"/>
      <c r="NJJ457" s="84"/>
      <c r="NJK457" s="84"/>
      <c r="NJL457" s="84"/>
      <c r="NJM457" s="84"/>
      <c r="NJN457" s="84"/>
      <c r="NJO457" s="84"/>
      <c r="NJP457" s="84"/>
      <c r="NJQ457" s="84"/>
      <c r="NJR457" s="84"/>
      <c r="NJS457" s="84"/>
      <c r="NJT457" s="84"/>
      <c r="NJU457" s="84"/>
      <c r="NJV457" s="84"/>
      <c r="NJW457" s="84"/>
      <c r="NJX457" s="84"/>
      <c r="NJY457" s="84"/>
      <c r="NJZ457" s="84"/>
      <c r="NKA457" s="84"/>
      <c r="NKB457" s="84"/>
      <c r="NKC457" s="84"/>
      <c r="NKD457" s="84"/>
      <c r="NKE457" s="84"/>
      <c r="NKF457" s="84"/>
      <c r="NKG457" s="84"/>
      <c r="NKH457" s="84"/>
      <c r="NKI457" s="84"/>
      <c r="NKJ457" s="84"/>
      <c r="NKK457" s="84"/>
      <c r="NKL457" s="84"/>
      <c r="NKM457" s="84"/>
      <c r="NKN457" s="84"/>
      <c r="NKO457" s="84"/>
      <c r="NKP457" s="84"/>
      <c r="NKQ457" s="84"/>
      <c r="NKR457" s="84"/>
      <c r="NKS457" s="84"/>
      <c r="NKT457" s="84"/>
      <c r="NKU457" s="84"/>
      <c r="NKV457" s="84"/>
      <c r="NKW457" s="84"/>
      <c r="NKX457" s="84"/>
      <c r="NKY457" s="84"/>
      <c r="NKZ457" s="84"/>
      <c r="NLA457" s="84"/>
      <c r="NLB457" s="84"/>
      <c r="NLC457" s="84"/>
      <c r="NLD457" s="84"/>
      <c r="NLE457" s="84"/>
      <c r="NLF457" s="84"/>
      <c r="NLG457" s="84"/>
      <c r="NLH457" s="84"/>
      <c r="NLI457" s="84"/>
      <c r="NLJ457" s="84"/>
      <c r="NLK457" s="84"/>
      <c r="NLL457" s="84"/>
      <c r="NLM457" s="84"/>
      <c r="NLN457" s="84"/>
      <c r="NLO457" s="84"/>
      <c r="NLP457" s="84"/>
      <c r="NLQ457" s="84"/>
      <c r="NLR457" s="84"/>
      <c r="NLS457" s="84"/>
      <c r="NLT457" s="84"/>
      <c r="NLU457" s="84"/>
      <c r="NLV457" s="84"/>
      <c r="NLW457" s="84"/>
      <c r="NLX457" s="84"/>
      <c r="NLY457" s="84"/>
      <c r="NLZ457" s="84"/>
      <c r="NMA457" s="84"/>
      <c r="NMB457" s="84"/>
      <c r="NMC457" s="84"/>
      <c r="NMD457" s="84"/>
      <c r="NME457" s="84"/>
      <c r="NMF457" s="84"/>
      <c r="NMG457" s="84"/>
      <c r="NMH457" s="84"/>
      <c r="NMI457" s="84"/>
      <c r="NMJ457" s="84"/>
      <c r="NMK457" s="84"/>
      <c r="NML457" s="84"/>
      <c r="NMM457" s="84"/>
      <c r="NMN457" s="84"/>
      <c r="NMO457" s="84"/>
      <c r="NMP457" s="84"/>
      <c r="NMQ457" s="84"/>
      <c r="NMR457" s="84"/>
      <c r="NMS457" s="84"/>
      <c r="NMT457" s="84"/>
      <c r="NMU457" s="84"/>
      <c r="NMV457" s="84"/>
      <c r="NMW457" s="84"/>
      <c r="NMX457" s="84"/>
      <c r="NMY457" s="84"/>
      <c r="NMZ457" s="84"/>
      <c r="NNA457" s="84"/>
      <c r="NNB457" s="84"/>
      <c r="NNC457" s="84"/>
      <c r="NND457" s="84"/>
      <c r="NNE457" s="84"/>
      <c r="NNF457" s="84"/>
      <c r="NNG457" s="84"/>
      <c r="NNH457" s="84"/>
      <c r="NNI457" s="84"/>
      <c r="NNJ457" s="84"/>
      <c r="NNK457" s="84"/>
      <c r="NNL457" s="84"/>
      <c r="NNM457" s="84"/>
      <c r="NNN457" s="84"/>
      <c r="NNO457" s="84"/>
      <c r="NNP457" s="84"/>
      <c r="NNQ457" s="84"/>
      <c r="NNR457" s="84"/>
      <c r="NNS457" s="84"/>
      <c r="NNT457" s="84"/>
      <c r="NNU457" s="84"/>
      <c r="NNV457" s="84"/>
      <c r="NNW457" s="84"/>
      <c r="NNX457" s="84"/>
      <c r="NNY457" s="84"/>
      <c r="NNZ457" s="84"/>
      <c r="NOA457" s="84"/>
      <c r="NOB457" s="84"/>
      <c r="NOC457" s="84"/>
      <c r="NOD457" s="84"/>
      <c r="NOE457" s="84"/>
      <c r="NOF457" s="84"/>
      <c r="NOG457" s="84"/>
      <c r="NOH457" s="84"/>
      <c r="NOI457" s="84"/>
      <c r="NOJ457" s="84"/>
      <c r="NOK457" s="84"/>
      <c r="NOL457" s="84"/>
      <c r="NOM457" s="84"/>
      <c r="NON457" s="84"/>
      <c r="NOO457" s="84"/>
      <c r="NOP457" s="84"/>
      <c r="NOQ457" s="84"/>
      <c r="NOR457" s="84"/>
      <c r="NOS457" s="84"/>
      <c r="NOT457" s="84"/>
      <c r="NOU457" s="84"/>
      <c r="NOV457" s="84"/>
      <c r="NOW457" s="84"/>
      <c r="NOX457" s="84"/>
      <c r="NOY457" s="84"/>
      <c r="NOZ457" s="84"/>
      <c r="NPA457" s="84"/>
      <c r="NPB457" s="84"/>
      <c r="NPC457" s="84"/>
      <c r="NPD457" s="84"/>
      <c r="NPE457" s="84"/>
      <c r="NPF457" s="84"/>
      <c r="NPG457" s="84"/>
      <c r="NPH457" s="84"/>
      <c r="NPI457" s="84"/>
      <c r="NPJ457" s="84"/>
      <c r="NPK457" s="84"/>
      <c r="NPL457" s="84"/>
      <c r="NPM457" s="84"/>
      <c r="NPN457" s="84"/>
      <c r="NPO457" s="84"/>
      <c r="NPP457" s="84"/>
      <c r="NPQ457" s="84"/>
      <c r="NPR457" s="84"/>
      <c r="NPS457" s="84"/>
      <c r="NPT457" s="84"/>
      <c r="NPU457" s="84"/>
      <c r="NPV457" s="84"/>
      <c r="NPW457" s="84"/>
      <c r="NPX457" s="84"/>
      <c r="NPY457" s="84"/>
      <c r="NPZ457" s="84"/>
      <c r="NQA457" s="84"/>
      <c r="NQB457" s="84"/>
      <c r="NQC457" s="84"/>
      <c r="NQD457" s="84"/>
      <c r="NQE457" s="84"/>
      <c r="NQF457" s="84"/>
      <c r="NQG457" s="84"/>
      <c r="NQH457" s="84"/>
      <c r="NQI457" s="84"/>
      <c r="NQJ457" s="84"/>
      <c r="NQK457" s="84"/>
      <c r="NQL457" s="84"/>
      <c r="NQM457" s="84"/>
      <c r="NQN457" s="84"/>
      <c r="NQO457" s="84"/>
      <c r="NQP457" s="84"/>
      <c r="NQQ457" s="84"/>
      <c r="NQR457" s="84"/>
      <c r="NQS457" s="84"/>
      <c r="NQT457" s="84"/>
      <c r="NQU457" s="84"/>
      <c r="NQV457" s="84"/>
      <c r="NQW457" s="84"/>
      <c r="NQX457" s="84"/>
      <c r="NQY457" s="84"/>
      <c r="NQZ457" s="84"/>
      <c r="NRA457" s="84"/>
      <c r="NRB457" s="84"/>
      <c r="NRC457" s="84"/>
      <c r="NRD457" s="84"/>
      <c r="NRE457" s="84"/>
      <c r="NRF457" s="84"/>
      <c r="NRG457" s="84"/>
      <c r="NRH457" s="84"/>
      <c r="NRI457" s="84"/>
      <c r="NRJ457" s="84"/>
      <c r="NRK457" s="84"/>
      <c r="NRL457" s="84"/>
      <c r="NRM457" s="84"/>
      <c r="NRN457" s="84"/>
      <c r="NRO457" s="84"/>
      <c r="NRP457" s="84"/>
      <c r="NRQ457" s="84"/>
      <c r="NRR457" s="84"/>
      <c r="NRS457" s="84"/>
      <c r="NRT457" s="84"/>
      <c r="NRU457" s="84"/>
      <c r="NRV457" s="84"/>
      <c r="NRW457" s="84"/>
      <c r="NRX457" s="84"/>
      <c r="NRY457" s="84"/>
      <c r="NRZ457" s="84"/>
      <c r="NSA457" s="84"/>
      <c r="NSB457" s="84"/>
      <c r="NSC457" s="84"/>
      <c r="NSD457" s="84"/>
      <c r="NSE457" s="84"/>
      <c r="NSF457" s="84"/>
      <c r="NSG457" s="84"/>
      <c r="NSH457" s="84"/>
      <c r="NSI457" s="84"/>
      <c r="NSJ457" s="84"/>
      <c r="NSK457" s="84"/>
      <c r="NSL457" s="84"/>
      <c r="NSM457" s="84"/>
      <c r="NSN457" s="84"/>
      <c r="NSO457" s="84"/>
      <c r="NSP457" s="84"/>
      <c r="NSQ457" s="84"/>
      <c r="NSR457" s="84"/>
      <c r="NSS457" s="84"/>
      <c r="NST457" s="84"/>
      <c r="NSU457" s="84"/>
      <c r="NSV457" s="84"/>
      <c r="NSW457" s="84"/>
      <c r="NSX457" s="84"/>
      <c r="NSY457" s="84"/>
      <c r="NSZ457" s="84"/>
      <c r="NTA457" s="84"/>
      <c r="NTB457" s="84"/>
      <c r="NTC457" s="84"/>
      <c r="NTD457" s="84"/>
      <c r="NTE457" s="84"/>
      <c r="NTF457" s="84"/>
      <c r="NTG457" s="84"/>
      <c r="NTH457" s="84"/>
      <c r="NTI457" s="84"/>
      <c r="NTJ457" s="84"/>
      <c r="NTK457" s="84"/>
      <c r="NTL457" s="84"/>
      <c r="NTM457" s="84"/>
      <c r="NTN457" s="84"/>
      <c r="NTO457" s="84"/>
      <c r="NTP457" s="84"/>
      <c r="NTQ457" s="84"/>
      <c r="NTR457" s="84"/>
      <c r="NTS457" s="84"/>
      <c r="NTT457" s="84"/>
      <c r="NTU457" s="84"/>
      <c r="NTV457" s="84"/>
      <c r="NTW457" s="84"/>
      <c r="NTX457" s="84"/>
      <c r="NTY457" s="84"/>
      <c r="NTZ457" s="84"/>
      <c r="NUA457" s="84"/>
      <c r="NUB457" s="84"/>
      <c r="NUC457" s="84"/>
      <c r="NUD457" s="84"/>
      <c r="NUE457" s="84"/>
      <c r="NUF457" s="84"/>
      <c r="NUG457" s="84"/>
      <c r="NUH457" s="84"/>
      <c r="NUI457" s="84"/>
      <c r="NUJ457" s="84"/>
      <c r="NUK457" s="84"/>
      <c r="NUL457" s="84"/>
      <c r="NUM457" s="84"/>
      <c r="NUN457" s="84"/>
      <c r="NUO457" s="84"/>
      <c r="NUP457" s="84"/>
      <c r="NUQ457" s="84"/>
      <c r="NUR457" s="84"/>
      <c r="NUS457" s="84"/>
      <c r="NUT457" s="84"/>
      <c r="NUU457" s="84"/>
      <c r="NUV457" s="84"/>
      <c r="NUW457" s="84"/>
      <c r="NUX457" s="84"/>
      <c r="NUY457" s="84"/>
      <c r="NUZ457" s="84"/>
      <c r="NVA457" s="84"/>
      <c r="NVB457" s="84"/>
      <c r="NVC457" s="84"/>
      <c r="NVD457" s="84"/>
      <c r="NVE457" s="84"/>
      <c r="NVF457" s="84"/>
      <c r="NVG457" s="84"/>
      <c r="NVH457" s="84"/>
      <c r="NVI457" s="84"/>
      <c r="NVJ457" s="84"/>
      <c r="NVK457" s="84"/>
      <c r="NVL457" s="84"/>
      <c r="NVM457" s="84"/>
      <c r="NVN457" s="84"/>
      <c r="NVO457" s="84"/>
      <c r="NVP457" s="84"/>
      <c r="NVQ457" s="84"/>
      <c r="NVR457" s="84"/>
      <c r="NVS457" s="84"/>
      <c r="NVT457" s="84"/>
      <c r="NVU457" s="84"/>
      <c r="NVV457" s="84"/>
      <c r="NVW457" s="84"/>
      <c r="NVX457" s="84"/>
      <c r="NVY457" s="84"/>
      <c r="NVZ457" s="84"/>
      <c r="NWA457" s="84"/>
      <c r="NWB457" s="84"/>
      <c r="NWC457" s="84"/>
      <c r="NWD457" s="84"/>
      <c r="NWE457" s="84"/>
      <c r="NWF457" s="84"/>
      <c r="NWG457" s="84"/>
      <c r="NWH457" s="84"/>
      <c r="NWI457" s="84"/>
      <c r="NWJ457" s="84"/>
      <c r="NWK457" s="84"/>
      <c r="NWL457" s="84"/>
      <c r="NWM457" s="84"/>
      <c r="NWN457" s="84"/>
      <c r="NWO457" s="84"/>
      <c r="NWP457" s="84"/>
      <c r="NWQ457" s="84"/>
      <c r="NWR457" s="84"/>
      <c r="NWS457" s="84"/>
      <c r="NWT457" s="84"/>
      <c r="NWU457" s="84"/>
      <c r="NWV457" s="84"/>
      <c r="NWW457" s="84"/>
      <c r="NWX457" s="84"/>
      <c r="NWY457" s="84"/>
      <c r="NWZ457" s="84"/>
      <c r="NXA457" s="84"/>
      <c r="NXB457" s="84"/>
      <c r="NXC457" s="84"/>
      <c r="NXD457" s="84"/>
      <c r="NXE457" s="84"/>
      <c r="NXF457" s="84"/>
      <c r="NXG457" s="84"/>
      <c r="NXH457" s="84"/>
      <c r="NXI457" s="84"/>
      <c r="NXJ457" s="84"/>
      <c r="NXK457" s="84"/>
      <c r="NXL457" s="84"/>
      <c r="NXM457" s="84"/>
      <c r="NXN457" s="84"/>
      <c r="NXO457" s="84"/>
      <c r="NXP457" s="84"/>
      <c r="NXQ457" s="84"/>
      <c r="NXR457" s="84"/>
      <c r="NXS457" s="84"/>
      <c r="NXT457" s="84"/>
      <c r="NXU457" s="84"/>
      <c r="NXV457" s="84"/>
      <c r="NXW457" s="84"/>
      <c r="NXX457" s="84"/>
      <c r="NXY457" s="84"/>
      <c r="NXZ457" s="84"/>
      <c r="NYA457" s="84"/>
      <c r="NYB457" s="84"/>
      <c r="NYC457" s="84"/>
      <c r="NYD457" s="84"/>
      <c r="NYE457" s="84"/>
      <c r="NYF457" s="84"/>
      <c r="NYG457" s="84"/>
      <c r="NYH457" s="84"/>
      <c r="NYI457" s="84"/>
      <c r="NYJ457" s="84"/>
      <c r="NYK457" s="84"/>
      <c r="NYL457" s="84"/>
      <c r="NYM457" s="84"/>
      <c r="NYN457" s="84"/>
      <c r="NYO457" s="84"/>
      <c r="NYP457" s="84"/>
      <c r="NYQ457" s="84"/>
      <c r="NYR457" s="84"/>
      <c r="NYS457" s="84"/>
      <c r="NYT457" s="84"/>
      <c r="NYU457" s="84"/>
      <c r="NYV457" s="84"/>
      <c r="NYW457" s="84"/>
      <c r="NYX457" s="84"/>
      <c r="NYY457" s="84"/>
      <c r="NYZ457" s="84"/>
      <c r="NZA457" s="84"/>
      <c r="NZB457" s="84"/>
      <c r="NZC457" s="84"/>
      <c r="NZD457" s="84"/>
      <c r="NZE457" s="84"/>
      <c r="NZF457" s="84"/>
      <c r="NZG457" s="84"/>
      <c r="NZH457" s="84"/>
      <c r="NZI457" s="84"/>
      <c r="NZJ457" s="84"/>
      <c r="NZK457" s="84"/>
      <c r="NZL457" s="84"/>
      <c r="NZM457" s="84"/>
      <c r="NZN457" s="84"/>
      <c r="NZO457" s="84"/>
      <c r="NZP457" s="84"/>
      <c r="NZQ457" s="84"/>
      <c r="NZR457" s="84"/>
      <c r="NZS457" s="84"/>
      <c r="NZT457" s="84"/>
      <c r="NZU457" s="84"/>
      <c r="NZV457" s="84"/>
      <c r="NZW457" s="84"/>
      <c r="NZX457" s="84"/>
      <c r="NZY457" s="84"/>
      <c r="NZZ457" s="84"/>
      <c r="OAA457" s="84"/>
      <c r="OAB457" s="84"/>
      <c r="OAC457" s="84"/>
      <c r="OAD457" s="84"/>
      <c r="OAE457" s="84"/>
      <c r="OAF457" s="84"/>
      <c r="OAG457" s="84"/>
      <c r="OAH457" s="84"/>
      <c r="OAI457" s="84"/>
      <c r="OAJ457" s="84"/>
      <c r="OAK457" s="84"/>
      <c r="OAL457" s="84"/>
      <c r="OAM457" s="84"/>
      <c r="OAN457" s="84"/>
      <c r="OAO457" s="84"/>
      <c r="OAP457" s="84"/>
      <c r="OAQ457" s="84"/>
      <c r="OAR457" s="84"/>
      <c r="OAS457" s="84"/>
      <c r="OAT457" s="84"/>
      <c r="OAU457" s="84"/>
      <c r="OAV457" s="84"/>
      <c r="OAW457" s="84"/>
      <c r="OAX457" s="84"/>
      <c r="OAY457" s="84"/>
      <c r="OAZ457" s="84"/>
      <c r="OBA457" s="84"/>
      <c r="OBB457" s="84"/>
      <c r="OBC457" s="84"/>
      <c r="OBD457" s="84"/>
      <c r="OBE457" s="84"/>
      <c r="OBF457" s="84"/>
      <c r="OBG457" s="84"/>
      <c r="OBH457" s="84"/>
      <c r="OBI457" s="84"/>
      <c r="OBJ457" s="84"/>
      <c r="OBK457" s="84"/>
      <c r="OBL457" s="84"/>
      <c r="OBM457" s="84"/>
      <c r="OBN457" s="84"/>
      <c r="OBO457" s="84"/>
      <c r="OBP457" s="84"/>
      <c r="OBQ457" s="84"/>
      <c r="OBR457" s="84"/>
      <c r="OBS457" s="84"/>
      <c r="OBT457" s="84"/>
      <c r="OBU457" s="84"/>
      <c r="OBV457" s="84"/>
      <c r="OBW457" s="84"/>
      <c r="OBX457" s="84"/>
      <c r="OBY457" s="84"/>
      <c r="OBZ457" s="84"/>
      <c r="OCA457" s="84"/>
      <c r="OCB457" s="84"/>
      <c r="OCC457" s="84"/>
      <c r="OCD457" s="84"/>
      <c r="OCE457" s="84"/>
      <c r="OCF457" s="84"/>
      <c r="OCG457" s="84"/>
      <c r="OCH457" s="84"/>
      <c r="OCI457" s="84"/>
      <c r="OCJ457" s="84"/>
      <c r="OCK457" s="84"/>
      <c r="OCL457" s="84"/>
      <c r="OCM457" s="84"/>
      <c r="OCN457" s="84"/>
      <c r="OCO457" s="84"/>
      <c r="OCP457" s="84"/>
      <c r="OCQ457" s="84"/>
      <c r="OCR457" s="84"/>
      <c r="OCS457" s="84"/>
      <c r="OCT457" s="84"/>
      <c r="OCU457" s="84"/>
      <c r="OCV457" s="84"/>
      <c r="OCW457" s="84"/>
      <c r="OCX457" s="84"/>
      <c r="OCY457" s="84"/>
      <c r="OCZ457" s="84"/>
      <c r="ODA457" s="84"/>
      <c r="ODB457" s="84"/>
      <c r="ODC457" s="84"/>
      <c r="ODD457" s="84"/>
      <c r="ODE457" s="84"/>
      <c r="ODF457" s="84"/>
      <c r="ODG457" s="84"/>
      <c r="ODH457" s="84"/>
      <c r="ODI457" s="84"/>
      <c r="ODJ457" s="84"/>
      <c r="ODK457" s="84"/>
      <c r="ODL457" s="84"/>
      <c r="ODM457" s="84"/>
      <c r="ODN457" s="84"/>
      <c r="ODO457" s="84"/>
      <c r="ODP457" s="84"/>
      <c r="ODQ457" s="84"/>
      <c r="ODR457" s="84"/>
      <c r="ODS457" s="84"/>
      <c r="ODT457" s="84"/>
      <c r="ODU457" s="84"/>
      <c r="ODV457" s="84"/>
      <c r="ODW457" s="84"/>
      <c r="ODX457" s="84"/>
      <c r="ODY457" s="84"/>
      <c r="ODZ457" s="84"/>
      <c r="OEA457" s="84"/>
      <c r="OEB457" s="84"/>
      <c r="OEC457" s="84"/>
      <c r="OED457" s="84"/>
      <c r="OEE457" s="84"/>
      <c r="OEF457" s="84"/>
      <c r="OEG457" s="84"/>
      <c r="OEH457" s="84"/>
      <c r="OEI457" s="84"/>
      <c r="OEJ457" s="84"/>
      <c r="OEK457" s="84"/>
      <c r="OEL457" s="84"/>
      <c r="OEM457" s="84"/>
      <c r="OEN457" s="84"/>
      <c r="OEO457" s="84"/>
      <c r="OEP457" s="84"/>
      <c r="OEQ457" s="84"/>
      <c r="OER457" s="84"/>
      <c r="OES457" s="84"/>
      <c r="OET457" s="84"/>
      <c r="OEU457" s="84"/>
      <c r="OEV457" s="84"/>
      <c r="OEW457" s="84"/>
      <c r="OEX457" s="84"/>
      <c r="OEY457" s="84"/>
      <c r="OEZ457" s="84"/>
      <c r="OFA457" s="84"/>
      <c r="OFB457" s="84"/>
      <c r="OFC457" s="84"/>
      <c r="OFD457" s="84"/>
      <c r="OFE457" s="84"/>
      <c r="OFF457" s="84"/>
      <c r="OFG457" s="84"/>
      <c r="OFH457" s="84"/>
      <c r="OFI457" s="84"/>
      <c r="OFJ457" s="84"/>
      <c r="OFK457" s="84"/>
      <c r="OFL457" s="84"/>
      <c r="OFM457" s="84"/>
      <c r="OFN457" s="84"/>
      <c r="OFO457" s="84"/>
      <c r="OFP457" s="84"/>
      <c r="OFQ457" s="84"/>
      <c r="OFR457" s="84"/>
      <c r="OFS457" s="84"/>
      <c r="OFT457" s="84"/>
      <c r="OFU457" s="84"/>
      <c r="OFV457" s="84"/>
      <c r="OFW457" s="84"/>
      <c r="OFX457" s="84"/>
      <c r="OFY457" s="84"/>
      <c r="OFZ457" s="84"/>
      <c r="OGA457" s="84"/>
      <c r="OGB457" s="84"/>
      <c r="OGC457" s="84"/>
      <c r="OGD457" s="84"/>
      <c r="OGE457" s="84"/>
      <c r="OGF457" s="84"/>
      <c r="OGG457" s="84"/>
      <c r="OGH457" s="84"/>
      <c r="OGI457" s="84"/>
      <c r="OGJ457" s="84"/>
      <c r="OGK457" s="84"/>
      <c r="OGL457" s="84"/>
      <c r="OGM457" s="84"/>
      <c r="OGN457" s="84"/>
      <c r="OGO457" s="84"/>
      <c r="OGP457" s="84"/>
      <c r="OGQ457" s="84"/>
      <c r="OGR457" s="84"/>
      <c r="OGS457" s="84"/>
      <c r="OGT457" s="84"/>
      <c r="OGU457" s="84"/>
      <c r="OGV457" s="84"/>
      <c r="OGW457" s="84"/>
      <c r="OGX457" s="84"/>
      <c r="OGY457" s="84"/>
      <c r="OGZ457" s="84"/>
      <c r="OHA457" s="84"/>
      <c r="OHB457" s="84"/>
      <c r="OHC457" s="84"/>
      <c r="OHD457" s="84"/>
      <c r="OHE457" s="84"/>
      <c r="OHF457" s="84"/>
      <c r="OHG457" s="84"/>
      <c r="OHH457" s="84"/>
      <c r="OHI457" s="84"/>
      <c r="OHJ457" s="84"/>
      <c r="OHK457" s="84"/>
      <c r="OHL457" s="84"/>
      <c r="OHM457" s="84"/>
      <c r="OHN457" s="84"/>
      <c r="OHO457" s="84"/>
      <c r="OHP457" s="84"/>
      <c r="OHQ457" s="84"/>
      <c r="OHR457" s="84"/>
      <c r="OHS457" s="84"/>
      <c r="OHT457" s="84"/>
      <c r="OHU457" s="84"/>
      <c r="OHV457" s="84"/>
      <c r="OHW457" s="84"/>
      <c r="OHX457" s="84"/>
      <c r="OHY457" s="84"/>
      <c r="OHZ457" s="84"/>
      <c r="OIA457" s="84"/>
      <c r="OIB457" s="84"/>
      <c r="OIC457" s="84"/>
      <c r="OID457" s="84"/>
      <c r="OIE457" s="84"/>
      <c r="OIF457" s="84"/>
      <c r="OIG457" s="84"/>
      <c r="OIH457" s="84"/>
      <c r="OII457" s="84"/>
      <c r="OIJ457" s="84"/>
      <c r="OIK457" s="84"/>
      <c r="OIL457" s="84"/>
      <c r="OIM457" s="84"/>
      <c r="OIN457" s="84"/>
      <c r="OIO457" s="84"/>
      <c r="OIP457" s="84"/>
      <c r="OIQ457" s="84"/>
      <c r="OIR457" s="84"/>
      <c r="OIS457" s="84"/>
      <c r="OIT457" s="84"/>
      <c r="OIU457" s="84"/>
      <c r="OIV457" s="84"/>
      <c r="OIW457" s="84"/>
      <c r="OIX457" s="84"/>
      <c r="OIY457" s="84"/>
      <c r="OIZ457" s="84"/>
      <c r="OJA457" s="84"/>
      <c r="OJB457" s="84"/>
      <c r="OJC457" s="84"/>
      <c r="OJD457" s="84"/>
      <c r="OJE457" s="84"/>
      <c r="OJF457" s="84"/>
      <c r="OJG457" s="84"/>
      <c r="OJH457" s="84"/>
      <c r="OJI457" s="84"/>
      <c r="OJJ457" s="84"/>
      <c r="OJK457" s="84"/>
      <c r="OJL457" s="84"/>
      <c r="OJM457" s="84"/>
      <c r="OJN457" s="84"/>
      <c r="OJO457" s="84"/>
      <c r="OJP457" s="84"/>
      <c r="OJQ457" s="84"/>
      <c r="OJR457" s="84"/>
      <c r="OJS457" s="84"/>
      <c r="OJT457" s="84"/>
      <c r="OJU457" s="84"/>
      <c r="OJV457" s="84"/>
      <c r="OJW457" s="84"/>
      <c r="OJX457" s="84"/>
      <c r="OJY457" s="84"/>
      <c r="OJZ457" s="84"/>
      <c r="OKA457" s="84"/>
      <c r="OKB457" s="84"/>
      <c r="OKC457" s="84"/>
      <c r="OKD457" s="84"/>
      <c r="OKE457" s="84"/>
      <c r="OKF457" s="84"/>
      <c r="OKG457" s="84"/>
      <c r="OKH457" s="84"/>
      <c r="OKI457" s="84"/>
      <c r="OKJ457" s="84"/>
      <c r="OKK457" s="84"/>
      <c r="OKL457" s="84"/>
      <c r="OKM457" s="84"/>
      <c r="OKN457" s="84"/>
      <c r="OKO457" s="84"/>
      <c r="OKP457" s="84"/>
      <c r="OKQ457" s="84"/>
      <c r="OKR457" s="84"/>
      <c r="OKS457" s="84"/>
      <c r="OKT457" s="84"/>
      <c r="OKU457" s="84"/>
      <c r="OKV457" s="84"/>
      <c r="OKW457" s="84"/>
      <c r="OKX457" s="84"/>
      <c r="OKY457" s="84"/>
      <c r="OKZ457" s="84"/>
      <c r="OLA457" s="84"/>
      <c r="OLB457" s="84"/>
      <c r="OLC457" s="84"/>
      <c r="OLD457" s="84"/>
      <c r="OLE457" s="84"/>
      <c r="OLF457" s="84"/>
      <c r="OLG457" s="84"/>
      <c r="OLH457" s="84"/>
      <c r="OLI457" s="84"/>
      <c r="OLJ457" s="84"/>
      <c r="OLK457" s="84"/>
      <c r="OLL457" s="84"/>
      <c r="OLM457" s="84"/>
      <c r="OLN457" s="84"/>
      <c r="OLO457" s="84"/>
      <c r="OLP457" s="84"/>
      <c r="OLQ457" s="84"/>
      <c r="OLR457" s="84"/>
      <c r="OLS457" s="84"/>
      <c r="OLT457" s="84"/>
      <c r="OLU457" s="84"/>
      <c r="OLV457" s="84"/>
      <c r="OLW457" s="84"/>
      <c r="OLX457" s="84"/>
      <c r="OLY457" s="84"/>
      <c r="OLZ457" s="84"/>
      <c r="OMA457" s="84"/>
      <c r="OMB457" s="84"/>
      <c r="OMC457" s="84"/>
      <c r="OMD457" s="84"/>
      <c r="OME457" s="84"/>
      <c r="OMF457" s="84"/>
      <c r="OMG457" s="84"/>
      <c r="OMH457" s="84"/>
      <c r="OMI457" s="84"/>
      <c r="OMJ457" s="84"/>
      <c r="OMK457" s="84"/>
      <c r="OML457" s="84"/>
      <c r="OMM457" s="84"/>
      <c r="OMN457" s="84"/>
      <c r="OMO457" s="84"/>
      <c r="OMP457" s="84"/>
      <c r="OMQ457" s="84"/>
      <c r="OMR457" s="84"/>
      <c r="OMS457" s="84"/>
      <c r="OMT457" s="84"/>
      <c r="OMU457" s="84"/>
      <c r="OMV457" s="84"/>
      <c r="OMW457" s="84"/>
      <c r="OMX457" s="84"/>
      <c r="OMY457" s="84"/>
      <c r="OMZ457" s="84"/>
      <c r="ONA457" s="84"/>
      <c r="ONB457" s="84"/>
      <c r="ONC457" s="84"/>
      <c r="OND457" s="84"/>
      <c r="ONE457" s="84"/>
      <c r="ONF457" s="84"/>
      <c r="ONG457" s="84"/>
      <c r="ONH457" s="84"/>
      <c r="ONI457" s="84"/>
      <c r="ONJ457" s="84"/>
      <c r="ONK457" s="84"/>
      <c r="ONL457" s="84"/>
      <c r="ONM457" s="84"/>
      <c r="ONN457" s="84"/>
      <c r="ONO457" s="84"/>
      <c r="ONP457" s="84"/>
      <c r="ONQ457" s="84"/>
      <c r="ONR457" s="84"/>
      <c r="ONS457" s="84"/>
      <c r="ONT457" s="84"/>
      <c r="ONU457" s="84"/>
      <c r="ONV457" s="84"/>
      <c r="ONW457" s="84"/>
      <c r="ONX457" s="84"/>
      <c r="ONY457" s="84"/>
      <c r="ONZ457" s="84"/>
      <c r="OOA457" s="84"/>
      <c r="OOB457" s="84"/>
      <c r="OOC457" s="84"/>
      <c r="OOD457" s="84"/>
      <c r="OOE457" s="84"/>
      <c r="OOF457" s="84"/>
      <c r="OOG457" s="84"/>
      <c r="OOH457" s="84"/>
      <c r="OOI457" s="84"/>
      <c r="OOJ457" s="84"/>
      <c r="OOK457" s="84"/>
      <c r="OOL457" s="84"/>
      <c r="OOM457" s="84"/>
      <c r="OON457" s="84"/>
      <c r="OOO457" s="84"/>
      <c r="OOP457" s="84"/>
      <c r="OOQ457" s="84"/>
      <c r="OOR457" s="84"/>
      <c r="OOS457" s="84"/>
      <c r="OOT457" s="84"/>
      <c r="OOU457" s="84"/>
      <c r="OOV457" s="84"/>
      <c r="OOW457" s="84"/>
      <c r="OOX457" s="84"/>
      <c r="OOY457" s="84"/>
      <c r="OOZ457" s="84"/>
      <c r="OPA457" s="84"/>
      <c r="OPB457" s="84"/>
      <c r="OPC457" s="84"/>
      <c r="OPD457" s="84"/>
      <c r="OPE457" s="84"/>
      <c r="OPF457" s="84"/>
      <c r="OPG457" s="84"/>
      <c r="OPH457" s="84"/>
      <c r="OPI457" s="84"/>
      <c r="OPJ457" s="84"/>
      <c r="OPK457" s="84"/>
      <c r="OPL457" s="84"/>
      <c r="OPM457" s="84"/>
      <c r="OPN457" s="84"/>
      <c r="OPO457" s="84"/>
      <c r="OPP457" s="84"/>
      <c r="OPQ457" s="84"/>
      <c r="OPR457" s="84"/>
      <c r="OPS457" s="84"/>
      <c r="OPT457" s="84"/>
      <c r="OPU457" s="84"/>
      <c r="OPV457" s="84"/>
      <c r="OPW457" s="84"/>
      <c r="OPX457" s="84"/>
      <c r="OPY457" s="84"/>
      <c r="OPZ457" s="84"/>
      <c r="OQA457" s="84"/>
      <c r="OQB457" s="84"/>
      <c r="OQC457" s="84"/>
      <c r="OQD457" s="84"/>
      <c r="OQE457" s="84"/>
      <c r="OQF457" s="84"/>
      <c r="OQG457" s="84"/>
      <c r="OQH457" s="84"/>
      <c r="OQI457" s="84"/>
      <c r="OQJ457" s="84"/>
      <c r="OQK457" s="84"/>
      <c r="OQL457" s="84"/>
      <c r="OQM457" s="84"/>
      <c r="OQN457" s="84"/>
      <c r="OQO457" s="84"/>
      <c r="OQP457" s="84"/>
      <c r="OQQ457" s="84"/>
      <c r="OQR457" s="84"/>
      <c r="OQS457" s="84"/>
      <c r="OQT457" s="84"/>
      <c r="OQU457" s="84"/>
      <c r="OQV457" s="84"/>
      <c r="OQW457" s="84"/>
      <c r="OQX457" s="84"/>
      <c r="OQY457" s="84"/>
      <c r="OQZ457" s="84"/>
      <c r="ORA457" s="84"/>
      <c r="ORB457" s="84"/>
      <c r="ORC457" s="84"/>
      <c r="ORD457" s="84"/>
      <c r="ORE457" s="84"/>
      <c r="ORF457" s="84"/>
      <c r="ORG457" s="84"/>
      <c r="ORH457" s="84"/>
      <c r="ORI457" s="84"/>
      <c r="ORJ457" s="84"/>
      <c r="ORK457" s="84"/>
      <c r="ORL457" s="84"/>
      <c r="ORM457" s="84"/>
      <c r="ORN457" s="84"/>
      <c r="ORO457" s="84"/>
      <c r="ORP457" s="84"/>
      <c r="ORQ457" s="84"/>
      <c r="ORR457" s="84"/>
      <c r="ORS457" s="84"/>
      <c r="ORT457" s="84"/>
      <c r="ORU457" s="84"/>
      <c r="ORV457" s="84"/>
      <c r="ORW457" s="84"/>
      <c r="ORX457" s="84"/>
      <c r="ORY457" s="84"/>
      <c r="ORZ457" s="84"/>
      <c r="OSA457" s="84"/>
      <c r="OSB457" s="84"/>
      <c r="OSC457" s="84"/>
      <c r="OSD457" s="84"/>
      <c r="OSE457" s="84"/>
      <c r="OSF457" s="84"/>
      <c r="OSG457" s="84"/>
      <c r="OSH457" s="84"/>
      <c r="OSI457" s="84"/>
      <c r="OSJ457" s="84"/>
      <c r="OSK457" s="84"/>
      <c r="OSL457" s="84"/>
      <c r="OSM457" s="84"/>
      <c r="OSN457" s="84"/>
      <c r="OSO457" s="84"/>
      <c r="OSP457" s="84"/>
      <c r="OSQ457" s="84"/>
      <c r="OSR457" s="84"/>
      <c r="OSS457" s="84"/>
      <c r="OST457" s="84"/>
      <c r="OSU457" s="84"/>
      <c r="OSV457" s="84"/>
      <c r="OSW457" s="84"/>
      <c r="OSX457" s="84"/>
      <c r="OSY457" s="84"/>
      <c r="OSZ457" s="84"/>
      <c r="OTA457" s="84"/>
      <c r="OTB457" s="84"/>
      <c r="OTC457" s="84"/>
      <c r="OTD457" s="84"/>
      <c r="OTE457" s="84"/>
      <c r="OTF457" s="84"/>
      <c r="OTG457" s="84"/>
      <c r="OTH457" s="84"/>
      <c r="OTI457" s="84"/>
      <c r="OTJ457" s="84"/>
      <c r="OTK457" s="84"/>
      <c r="OTL457" s="84"/>
      <c r="OTM457" s="84"/>
      <c r="OTN457" s="84"/>
      <c r="OTO457" s="84"/>
      <c r="OTP457" s="84"/>
      <c r="OTQ457" s="84"/>
      <c r="OTR457" s="84"/>
      <c r="OTS457" s="84"/>
      <c r="OTT457" s="84"/>
      <c r="OTU457" s="84"/>
      <c r="OTV457" s="84"/>
      <c r="OTW457" s="84"/>
      <c r="OTX457" s="84"/>
      <c r="OTY457" s="84"/>
      <c r="OTZ457" s="84"/>
      <c r="OUA457" s="84"/>
      <c r="OUB457" s="84"/>
      <c r="OUC457" s="84"/>
      <c r="OUD457" s="84"/>
      <c r="OUE457" s="84"/>
      <c r="OUF457" s="84"/>
      <c r="OUG457" s="84"/>
      <c r="OUH457" s="84"/>
      <c r="OUI457" s="84"/>
      <c r="OUJ457" s="84"/>
      <c r="OUK457" s="84"/>
      <c r="OUL457" s="84"/>
      <c r="OUM457" s="84"/>
      <c r="OUN457" s="84"/>
      <c r="OUO457" s="84"/>
      <c r="OUP457" s="84"/>
      <c r="OUQ457" s="84"/>
      <c r="OUR457" s="84"/>
      <c r="OUS457" s="84"/>
      <c r="OUT457" s="84"/>
      <c r="OUU457" s="84"/>
      <c r="OUV457" s="84"/>
      <c r="OUW457" s="84"/>
      <c r="OUX457" s="84"/>
      <c r="OUY457" s="84"/>
      <c r="OUZ457" s="84"/>
      <c r="OVA457" s="84"/>
      <c r="OVB457" s="84"/>
      <c r="OVC457" s="84"/>
      <c r="OVD457" s="84"/>
      <c r="OVE457" s="84"/>
      <c r="OVF457" s="84"/>
      <c r="OVG457" s="84"/>
      <c r="OVH457" s="84"/>
      <c r="OVI457" s="84"/>
      <c r="OVJ457" s="84"/>
      <c r="OVK457" s="84"/>
      <c r="OVL457" s="84"/>
      <c r="OVM457" s="84"/>
      <c r="OVN457" s="84"/>
      <c r="OVO457" s="84"/>
      <c r="OVP457" s="84"/>
      <c r="OVQ457" s="84"/>
      <c r="OVR457" s="84"/>
      <c r="OVS457" s="84"/>
      <c r="OVT457" s="84"/>
      <c r="OVU457" s="84"/>
      <c r="OVV457" s="84"/>
      <c r="OVW457" s="84"/>
      <c r="OVX457" s="84"/>
      <c r="OVY457" s="84"/>
      <c r="OVZ457" s="84"/>
      <c r="OWA457" s="84"/>
      <c r="OWB457" s="84"/>
      <c r="OWC457" s="84"/>
      <c r="OWD457" s="84"/>
      <c r="OWE457" s="84"/>
      <c r="OWF457" s="84"/>
      <c r="OWG457" s="84"/>
      <c r="OWH457" s="84"/>
      <c r="OWI457" s="84"/>
      <c r="OWJ457" s="84"/>
      <c r="OWK457" s="84"/>
      <c r="OWL457" s="84"/>
      <c r="OWM457" s="84"/>
      <c r="OWN457" s="84"/>
      <c r="OWO457" s="84"/>
      <c r="OWP457" s="84"/>
      <c r="OWQ457" s="84"/>
      <c r="OWR457" s="84"/>
      <c r="OWS457" s="84"/>
      <c r="OWT457" s="84"/>
      <c r="OWU457" s="84"/>
      <c r="OWV457" s="84"/>
      <c r="OWW457" s="84"/>
      <c r="OWX457" s="84"/>
      <c r="OWY457" s="84"/>
      <c r="OWZ457" s="84"/>
      <c r="OXA457" s="84"/>
      <c r="OXB457" s="84"/>
      <c r="OXC457" s="84"/>
      <c r="OXD457" s="84"/>
      <c r="OXE457" s="84"/>
      <c r="OXF457" s="84"/>
      <c r="OXG457" s="84"/>
      <c r="OXH457" s="84"/>
      <c r="OXI457" s="84"/>
      <c r="OXJ457" s="84"/>
      <c r="OXK457" s="84"/>
      <c r="OXL457" s="84"/>
      <c r="OXM457" s="84"/>
      <c r="OXN457" s="84"/>
      <c r="OXO457" s="84"/>
      <c r="OXP457" s="84"/>
      <c r="OXQ457" s="84"/>
      <c r="OXR457" s="84"/>
      <c r="OXS457" s="84"/>
      <c r="OXT457" s="84"/>
      <c r="OXU457" s="84"/>
      <c r="OXV457" s="84"/>
      <c r="OXW457" s="84"/>
      <c r="OXX457" s="84"/>
      <c r="OXY457" s="84"/>
      <c r="OXZ457" s="84"/>
      <c r="OYA457" s="84"/>
      <c r="OYB457" s="84"/>
      <c r="OYC457" s="84"/>
      <c r="OYD457" s="84"/>
      <c r="OYE457" s="84"/>
      <c r="OYF457" s="84"/>
      <c r="OYG457" s="84"/>
      <c r="OYH457" s="84"/>
      <c r="OYI457" s="84"/>
      <c r="OYJ457" s="84"/>
      <c r="OYK457" s="84"/>
      <c r="OYL457" s="84"/>
      <c r="OYM457" s="84"/>
      <c r="OYN457" s="84"/>
      <c r="OYO457" s="84"/>
      <c r="OYP457" s="84"/>
      <c r="OYQ457" s="84"/>
      <c r="OYR457" s="84"/>
      <c r="OYS457" s="84"/>
      <c r="OYT457" s="84"/>
      <c r="OYU457" s="84"/>
      <c r="OYV457" s="84"/>
      <c r="OYW457" s="84"/>
      <c r="OYX457" s="84"/>
      <c r="OYY457" s="84"/>
      <c r="OYZ457" s="84"/>
      <c r="OZA457" s="84"/>
      <c r="OZB457" s="84"/>
      <c r="OZC457" s="84"/>
      <c r="OZD457" s="84"/>
      <c r="OZE457" s="84"/>
      <c r="OZF457" s="84"/>
      <c r="OZG457" s="84"/>
      <c r="OZH457" s="84"/>
      <c r="OZI457" s="84"/>
      <c r="OZJ457" s="84"/>
      <c r="OZK457" s="84"/>
      <c r="OZL457" s="84"/>
      <c r="OZM457" s="84"/>
      <c r="OZN457" s="84"/>
      <c r="OZO457" s="84"/>
      <c r="OZP457" s="84"/>
      <c r="OZQ457" s="84"/>
      <c r="OZR457" s="84"/>
      <c r="OZS457" s="84"/>
      <c r="OZT457" s="84"/>
      <c r="OZU457" s="84"/>
      <c r="OZV457" s="84"/>
      <c r="OZW457" s="84"/>
      <c r="OZX457" s="84"/>
      <c r="OZY457" s="84"/>
      <c r="OZZ457" s="84"/>
      <c r="PAA457" s="84"/>
      <c r="PAB457" s="84"/>
      <c r="PAC457" s="84"/>
      <c r="PAD457" s="84"/>
      <c r="PAE457" s="84"/>
      <c r="PAF457" s="84"/>
      <c r="PAG457" s="84"/>
      <c r="PAH457" s="84"/>
      <c r="PAI457" s="84"/>
      <c r="PAJ457" s="84"/>
      <c r="PAK457" s="84"/>
      <c r="PAL457" s="84"/>
      <c r="PAM457" s="84"/>
      <c r="PAN457" s="84"/>
      <c r="PAO457" s="84"/>
      <c r="PAP457" s="84"/>
      <c r="PAQ457" s="84"/>
      <c r="PAR457" s="84"/>
      <c r="PAS457" s="84"/>
      <c r="PAT457" s="84"/>
      <c r="PAU457" s="84"/>
      <c r="PAV457" s="84"/>
      <c r="PAW457" s="84"/>
      <c r="PAX457" s="84"/>
      <c r="PAY457" s="84"/>
      <c r="PAZ457" s="84"/>
      <c r="PBA457" s="84"/>
      <c r="PBB457" s="84"/>
      <c r="PBC457" s="84"/>
      <c r="PBD457" s="84"/>
      <c r="PBE457" s="84"/>
      <c r="PBF457" s="84"/>
      <c r="PBG457" s="84"/>
      <c r="PBH457" s="84"/>
      <c r="PBI457" s="84"/>
      <c r="PBJ457" s="84"/>
      <c r="PBK457" s="84"/>
      <c r="PBL457" s="84"/>
      <c r="PBM457" s="84"/>
      <c r="PBN457" s="84"/>
      <c r="PBO457" s="84"/>
      <c r="PBP457" s="84"/>
      <c r="PBQ457" s="84"/>
      <c r="PBR457" s="84"/>
      <c r="PBS457" s="84"/>
      <c r="PBT457" s="84"/>
      <c r="PBU457" s="84"/>
      <c r="PBV457" s="84"/>
      <c r="PBW457" s="84"/>
      <c r="PBX457" s="84"/>
      <c r="PBY457" s="84"/>
      <c r="PBZ457" s="84"/>
      <c r="PCA457" s="84"/>
      <c r="PCB457" s="84"/>
      <c r="PCC457" s="84"/>
      <c r="PCD457" s="84"/>
      <c r="PCE457" s="84"/>
      <c r="PCF457" s="84"/>
      <c r="PCG457" s="84"/>
      <c r="PCH457" s="84"/>
      <c r="PCI457" s="84"/>
      <c r="PCJ457" s="84"/>
      <c r="PCK457" s="84"/>
      <c r="PCL457" s="84"/>
      <c r="PCM457" s="84"/>
      <c r="PCN457" s="84"/>
      <c r="PCO457" s="84"/>
      <c r="PCP457" s="84"/>
      <c r="PCQ457" s="84"/>
      <c r="PCR457" s="84"/>
      <c r="PCS457" s="84"/>
      <c r="PCT457" s="84"/>
      <c r="PCU457" s="84"/>
      <c r="PCV457" s="84"/>
      <c r="PCW457" s="84"/>
      <c r="PCX457" s="84"/>
      <c r="PCY457" s="84"/>
      <c r="PCZ457" s="84"/>
      <c r="PDA457" s="84"/>
      <c r="PDB457" s="84"/>
      <c r="PDC457" s="84"/>
      <c r="PDD457" s="84"/>
      <c r="PDE457" s="84"/>
      <c r="PDF457" s="84"/>
      <c r="PDG457" s="84"/>
      <c r="PDH457" s="84"/>
      <c r="PDI457" s="84"/>
      <c r="PDJ457" s="84"/>
      <c r="PDK457" s="84"/>
      <c r="PDL457" s="84"/>
      <c r="PDM457" s="84"/>
      <c r="PDN457" s="84"/>
      <c r="PDO457" s="84"/>
      <c r="PDP457" s="84"/>
      <c r="PDQ457" s="84"/>
      <c r="PDR457" s="84"/>
      <c r="PDS457" s="84"/>
      <c r="PDT457" s="84"/>
      <c r="PDU457" s="84"/>
      <c r="PDV457" s="84"/>
      <c r="PDW457" s="84"/>
      <c r="PDX457" s="84"/>
      <c r="PDY457" s="84"/>
      <c r="PDZ457" s="84"/>
      <c r="PEA457" s="84"/>
      <c r="PEB457" s="84"/>
      <c r="PEC457" s="84"/>
      <c r="PED457" s="84"/>
      <c r="PEE457" s="84"/>
      <c r="PEF457" s="84"/>
      <c r="PEG457" s="84"/>
      <c r="PEH457" s="84"/>
      <c r="PEI457" s="84"/>
      <c r="PEJ457" s="84"/>
      <c r="PEK457" s="84"/>
      <c r="PEL457" s="84"/>
      <c r="PEM457" s="84"/>
      <c r="PEN457" s="84"/>
      <c r="PEO457" s="84"/>
      <c r="PEP457" s="84"/>
      <c r="PEQ457" s="84"/>
      <c r="PER457" s="84"/>
      <c r="PES457" s="84"/>
      <c r="PET457" s="84"/>
      <c r="PEU457" s="84"/>
      <c r="PEV457" s="84"/>
      <c r="PEW457" s="84"/>
      <c r="PEX457" s="84"/>
      <c r="PEY457" s="84"/>
      <c r="PEZ457" s="84"/>
      <c r="PFA457" s="84"/>
      <c r="PFB457" s="84"/>
      <c r="PFC457" s="84"/>
      <c r="PFD457" s="84"/>
      <c r="PFE457" s="84"/>
      <c r="PFF457" s="84"/>
      <c r="PFG457" s="84"/>
      <c r="PFH457" s="84"/>
      <c r="PFI457" s="84"/>
      <c r="PFJ457" s="84"/>
      <c r="PFK457" s="84"/>
      <c r="PFL457" s="84"/>
      <c r="PFM457" s="84"/>
      <c r="PFN457" s="84"/>
      <c r="PFO457" s="84"/>
      <c r="PFP457" s="84"/>
      <c r="PFQ457" s="84"/>
      <c r="PFR457" s="84"/>
      <c r="PFS457" s="84"/>
      <c r="PFT457" s="84"/>
      <c r="PFU457" s="84"/>
      <c r="PFV457" s="84"/>
      <c r="PFW457" s="84"/>
      <c r="PFX457" s="84"/>
      <c r="PFY457" s="84"/>
      <c r="PFZ457" s="84"/>
      <c r="PGA457" s="84"/>
      <c r="PGB457" s="84"/>
      <c r="PGC457" s="84"/>
      <c r="PGD457" s="84"/>
      <c r="PGE457" s="84"/>
      <c r="PGF457" s="84"/>
      <c r="PGG457" s="84"/>
      <c r="PGH457" s="84"/>
      <c r="PGI457" s="84"/>
      <c r="PGJ457" s="84"/>
      <c r="PGK457" s="84"/>
      <c r="PGL457" s="84"/>
      <c r="PGM457" s="84"/>
      <c r="PGN457" s="84"/>
      <c r="PGO457" s="84"/>
      <c r="PGP457" s="84"/>
      <c r="PGQ457" s="84"/>
      <c r="PGR457" s="84"/>
      <c r="PGS457" s="84"/>
      <c r="PGT457" s="84"/>
      <c r="PGU457" s="84"/>
      <c r="PGV457" s="84"/>
      <c r="PGW457" s="84"/>
      <c r="PGX457" s="84"/>
      <c r="PGY457" s="84"/>
      <c r="PGZ457" s="84"/>
      <c r="PHA457" s="84"/>
      <c r="PHB457" s="84"/>
      <c r="PHC457" s="84"/>
      <c r="PHD457" s="84"/>
      <c r="PHE457" s="84"/>
      <c r="PHF457" s="84"/>
      <c r="PHG457" s="84"/>
      <c r="PHH457" s="84"/>
      <c r="PHI457" s="84"/>
      <c r="PHJ457" s="84"/>
      <c r="PHK457" s="84"/>
      <c r="PHL457" s="84"/>
      <c r="PHM457" s="84"/>
      <c r="PHN457" s="84"/>
      <c r="PHO457" s="84"/>
      <c r="PHP457" s="84"/>
      <c r="PHQ457" s="84"/>
      <c r="PHR457" s="84"/>
      <c r="PHS457" s="84"/>
      <c r="PHT457" s="84"/>
      <c r="PHU457" s="84"/>
      <c r="PHV457" s="84"/>
      <c r="PHW457" s="84"/>
      <c r="PHX457" s="84"/>
      <c r="PHY457" s="84"/>
      <c r="PHZ457" s="84"/>
      <c r="PIA457" s="84"/>
      <c r="PIB457" s="84"/>
      <c r="PIC457" s="84"/>
      <c r="PID457" s="84"/>
      <c r="PIE457" s="84"/>
      <c r="PIF457" s="84"/>
      <c r="PIG457" s="84"/>
      <c r="PIH457" s="84"/>
      <c r="PII457" s="84"/>
      <c r="PIJ457" s="84"/>
      <c r="PIK457" s="84"/>
      <c r="PIL457" s="84"/>
      <c r="PIM457" s="84"/>
      <c r="PIN457" s="84"/>
      <c r="PIO457" s="84"/>
      <c r="PIP457" s="84"/>
      <c r="PIQ457" s="84"/>
      <c r="PIR457" s="84"/>
      <c r="PIS457" s="84"/>
      <c r="PIT457" s="84"/>
      <c r="PIU457" s="84"/>
      <c r="PIV457" s="84"/>
      <c r="PIW457" s="84"/>
      <c r="PIX457" s="84"/>
      <c r="PIY457" s="84"/>
      <c r="PIZ457" s="84"/>
      <c r="PJA457" s="84"/>
      <c r="PJB457" s="84"/>
      <c r="PJC457" s="84"/>
      <c r="PJD457" s="84"/>
      <c r="PJE457" s="84"/>
      <c r="PJF457" s="84"/>
      <c r="PJG457" s="84"/>
      <c r="PJH457" s="84"/>
      <c r="PJI457" s="84"/>
      <c r="PJJ457" s="84"/>
      <c r="PJK457" s="84"/>
      <c r="PJL457" s="84"/>
      <c r="PJM457" s="84"/>
      <c r="PJN457" s="84"/>
      <c r="PJO457" s="84"/>
      <c r="PJP457" s="84"/>
      <c r="PJQ457" s="84"/>
      <c r="PJR457" s="84"/>
      <c r="PJS457" s="84"/>
      <c r="PJT457" s="84"/>
      <c r="PJU457" s="84"/>
      <c r="PJV457" s="84"/>
      <c r="PJW457" s="84"/>
      <c r="PJX457" s="84"/>
      <c r="PJY457" s="84"/>
      <c r="PJZ457" s="84"/>
      <c r="PKA457" s="84"/>
      <c r="PKB457" s="84"/>
      <c r="PKC457" s="84"/>
      <c r="PKD457" s="84"/>
      <c r="PKE457" s="84"/>
      <c r="PKF457" s="84"/>
      <c r="PKG457" s="84"/>
      <c r="PKH457" s="84"/>
      <c r="PKI457" s="84"/>
      <c r="PKJ457" s="84"/>
      <c r="PKK457" s="84"/>
      <c r="PKL457" s="84"/>
      <c r="PKM457" s="84"/>
      <c r="PKN457" s="84"/>
      <c r="PKO457" s="84"/>
      <c r="PKP457" s="84"/>
      <c r="PKQ457" s="84"/>
      <c r="PKR457" s="84"/>
      <c r="PKS457" s="84"/>
      <c r="PKT457" s="84"/>
      <c r="PKU457" s="84"/>
      <c r="PKV457" s="84"/>
      <c r="PKW457" s="84"/>
      <c r="PKX457" s="84"/>
      <c r="PKY457" s="84"/>
      <c r="PKZ457" s="84"/>
      <c r="PLA457" s="84"/>
      <c r="PLB457" s="84"/>
      <c r="PLC457" s="84"/>
      <c r="PLD457" s="84"/>
      <c r="PLE457" s="84"/>
      <c r="PLF457" s="84"/>
      <c r="PLG457" s="84"/>
      <c r="PLH457" s="84"/>
      <c r="PLI457" s="84"/>
      <c r="PLJ457" s="84"/>
      <c r="PLK457" s="84"/>
      <c r="PLL457" s="84"/>
      <c r="PLM457" s="84"/>
      <c r="PLN457" s="84"/>
      <c r="PLO457" s="84"/>
      <c r="PLP457" s="84"/>
      <c r="PLQ457" s="84"/>
      <c r="PLR457" s="84"/>
      <c r="PLS457" s="84"/>
      <c r="PLT457" s="84"/>
      <c r="PLU457" s="84"/>
      <c r="PLV457" s="84"/>
      <c r="PLW457" s="84"/>
      <c r="PLX457" s="84"/>
      <c r="PLY457" s="84"/>
      <c r="PLZ457" s="84"/>
      <c r="PMA457" s="84"/>
      <c r="PMB457" s="84"/>
      <c r="PMC457" s="84"/>
      <c r="PMD457" s="84"/>
      <c r="PME457" s="84"/>
      <c r="PMF457" s="84"/>
      <c r="PMG457" s="84"/>
      <c r="PMH457" s="84"/>
      <c r="PMI457" s="84"/>
      <c r="PMJ457" s="84"/>
      <c r="PMK457" s="84"/>
      <c r="PML457" s="84"/>
      <c r="PMM457" s="84"/>
      <c r="PMN457" s="84"/>
      <c r="PMO457" s="84"/>
      <c r="PMP457" s="84"/>
      <c r="PMQ457" s="84"/>
      <c r="PMR457" s="84"/>
      <c r="PMS457" s="84"/>
      <c r="PMT457" s="84"/>
      <c r="PMU457" s="84"/>
      <c r="PMV457" s="84"/>
      <c r="PMW457" s="84"/>
      <c r="PMX457" s="84"/>
      <c r="PMY457" s="84"/>
      <c r="PMZ457" s="84"/>
      <c r="PNA457" s="84"/>
      <c r="PNB457" s="84"/>
      <c r="PNC457" s="84"/>
      <c r="PND457" s="84"/>
      <c r="PNE457" s="84"/>
      <c r="PNF457" s="84"/>
      <c r="PNG457" s="84"/>
      <c r="PNH457" s="84"/>
      <c r="PNI457" s="84"/>
      <c r="PNJ457" s="84"/>
      <c r="PNK457" s="84"/>
      <c r="PNL457" s="84"/>
      <c r="PNM457" s="84"/>
      <c r="PNN457" s="84"/>
      <c r="PNO457" s="84"/>
      <c r="PNP457" s="84"/>
      <c r="PNQ457" s="84"/>
      <c r="PNR457" s="84"/>
      <c r="PNS457" s="84"/>
      <c r="PNT457" s="84"/>
      <c r="PNU457" s="84"/>
      <c r="PNV457" s="84"/>
      <c r="PNW457" s="84"/>
      <c r="PNX457" s="84"/>
      <c r="PNY457" s="84"/>
      <c r="PNZ457" s="84"/>
      <c r="POA457" s="84"/>
      <c r="POB457" s="84"/>
      <c r="POC457" s="84"/>
      <c r="POD457" s="84"/>
      <c r="POE457" s="84"/>
      <c r="POF457" s="84"/>
      <c r="POG457" s="84"/>
      <c r="POH457" s="84"/>
      <c r="POI457" s="84"/>
      <c r="POJ457" s="84"/>
      <c r="POK457" s="84"/>
      <c r="POL457" s="84"/>
      <c r="POM457" s="84"/>
      <c r="PON457" s="84"/>
      <c r="POO457" s="84"/>
      <c r="POP457" s="84"/>
      <c r="POQ457" s="84"/>
      <c r="POR457" s="84"/>
      <c r="POS457" s="84"/>
      <c r="POT457" s="84"/>
      <c r="POU457" s="84"/>
      <c r="POV457" s="84"/>
      <c r="POW457" s="84"/>
      <c r="POX457" s="84"/>
      <c r="POY457" s="84"/>
      <c r="POZ457" s="84"/>
      <c r="PPA457" s="84"/>
      <c r="PPB457" s="84"/>
      <c r="PPC457" s="84"/>
      <c r="PPD457" s="84"/>
      <c r="PPE457" s="84"/>
      <c r="PPF457" s="84"/>
      <c r="PPG457" s="84"/>
      <c r="PPH457" s="84"/>
      <c r="PPI457" s="84"/>
      <c r="PPJ457" s="84"/>
      <c r="PPK457" s="84"/>
      <c r="PPL457" s="84"/>
      <c r="PPM457" s="84"/>
      <c r="PPN457" s="84"/>
      <c r="PPO457" s="84"/>
      <c r="PPP457" s="84"/>
      <c r="PPQ457" s="84"/>
      <c r="PPR457" s="84"/>
      <c r="PPS457" s="84"/>
      <c r="PPT457" s="84"/>
      <c r="PPU457" s="84"/>
      <c r="PPV457" s="84"/>
      <c r="PPW457" s="84"/>
      <c r="PPX457" s="84"/>
      <c r="PPY457" s="84"/>
      <c r="PPZ457" s="84"/>
      <c r="PQA457" s="84"/>
      <c r="PQB457" s="84"/>
      <c r="PQC457" s="84"/>
      <c r="PQD457" s="84"/>
      <c r="PQE457" s="84"/>
      <c r="PQF457" s="84"/>
      <c r="PQG457" s="84"/>
      <c r="PQH457" s="84"/>
      <c r="PQI457" s="84"/>
      <c r="PQJ457" s="84"/>
      <c r="PQK457" s="84"/>
      <c r="PQL457" s="84"/>
      <c r="PQM457" s="84"/>
      <c r="PQN457" s="84"/>
      <c r="PQO457" s="84"/>
      <c r="PQP457" s="84"/>
      <c r="PQQ457" s="84"/>
      <c r="PQR457" s="84"/>
      <c r="PQS457" s="84"/>
      <c r="PQT457" s="84"/>
      <c r="PQU457" s="84"/>
      <c r="PQV457" s="84"/>
      <c r="PQW457" s="84"/>
      <c r="PQX457" s="84"/>
      <c r="PQY457" s="84"/>
      <c r="PQZ457" s="84"/>
      <c r="PRA457" s="84"/>
      <c r="PRB457" s="84"/>
      <c r="PRC457" s="84"/>
      <c r="PRD457" s="84"/>
      <c r="PRE457" s="84"/>
      <c r="PRF457" s="84"/>
      <c r="PRG457" s="84"/>
      <c r="PRH457" s="84"/>
      <c r="PRI457" s="84"/>
      <c r="PRJ457" s="84"/>
      <c r="PRK457" s="84"/>
      <c r="PRL457" s="84"/>
      <c r="PRM457" s="84"/>
      <c r="PRN457" s="84"/>
      <c r="PRO457" s="84"/>
      <c r="PRP457" s="84"/>
      <c r="PRQ457" s="84"/>
      <c r="PRR457" s="84"/>
      <c r="PRS457" s="84"/>
      <c r="PRT457" s="84"/>
      <c r="PRU457" s="84"/>
      <c r="PRV457" s="84"/>
      <c r="PRW457" s="84"/>
      <c r="PRX457" s="84"/>
      <c r="PRY457" s="84"/>
      <c r="PRZ457" s="84"/>
      <c r="PSA457" s="84"/>
      <c r="PSB457" s="84"/>
      <c r="PSC457" s="84"/>
      <c r="PSD457" s="84"/>
      <c r="PSE457" s="84"/>
      <c r="PSF457" s="84"/>
      <c r="PSG457" s="84"/>
      <c r="PSH457" s="84"/>
      <c r="PSI457" s="84"/>
      <c r="PSJ457" s="84"/>
      <c r="PSK457" s="84"/>
      <c r="PSL457" s="84"/>
      <c r="PSM457" s="84"/>
      <c r="PSN457" s="84"/>
      <c r="PSO457" s="84"/>
      <c r="PSP457" s="84"/>
      <c r="PSQ457" s="84"/>
      <c r="PSR457" s="84"/>
      <c r="PSS457" s="84"/>
      <c r="PST457" s="84"/>
      <c r="PSU457" s="84"/>
      <c r="PSV457" s="84"/>
      <c r="PSW457" s="84"/>
      <c r="PSX457" s="84"/>
      <c r="PSY457" s="84"/>
      <c r="PSZ457" s="84"/>
      <c r="PTA457" s="84"/>
      <c r="PTB457" s="84"/>
      <c r="PTC457" s="84"/>
      <c r="PTD457" s="84"/>
      <c r="PTE457" s="84"/>
      <c r="PTF457" s="84"/>
      <c r="PTG457" s="84"/>
      <c r="PTH457" s="84"/>
      <c r="PTI457" s="84"/>
      <c r="PTJ457" s="84"/>
      <c r="PTK457" s="84"/>
      <c r="PTL457" s="84"/>
      <c r="PTM457" s="84"/>
      <c r="PTN457" s="84"/>
      <c r="PTO457" s="84"/>
      <c r="PTP457" s="84"/>
      <c r="PTQ457" s="84"/>
      <c r="PTR457" s="84"/>
      <c r="PTS457" s="84"/>
      <c r="PTT457" s="84"/>
      <c r="PTU457" s="84"/>
      <c r="PTV457" s="84"/>
      <c r="PTW457" s="84"/>
      <c r="PTX457" s="84"/>
      <c r="PTY457" s="84"/>
      <c r="PTZ457" s="84"/>
      <c r="PUA457" s="84"/>
      <c r="PUB457" s="84"/>
      <c r="PUC457" s="84"/>
      <c r="PUD457" s="84"/>
      <c r="PUE457" s="84"/>
      <c r="PUF457" s="84"/>
      <c r="PUG457" s="84"/>
      <c r="PUH457" s="84"/>
      <c r="PUI457" s="84"/>
      <c r="PUJ457" s="84"/>
      <c r="PUK457" s="84"/>
      <c r="PUL457" s="84"/>
      <c r="PUM457" s="84"/>
      <c r="PUN457" s="84"/>
      <c r="PUO457" s="84"/>
      <c r="PUP457" s="84"/>
      <c r="PUQ457" s="84"/>
      <c r="PUR457" s="84"/>
      <c r="PUS457" s="84"/>
      <c r="PUT457" s="84"/>
      <c r="PUU457" s="84"/>
      <c r="PUV457" s="84"/>
      <c r="PUW457" s="84"/>
      <c r="PUX457" s="84"/>
      <c r="PUY457" s="84"/>
      <c r="PUZ457" s="84"/>
      <c r="PVA457" s="84"/>
      <c r="PVB457" s="84"/>
      <c r="PVC457" s="84"/>
      <c r="PVD457" s="84"/>
      <c r="PVE457" s="84"/>
      <c r="PVF457" s="84"/>
      <c r="PVG457" s="84"/>
      <c r="PVH457" s="84"/>
      <c r="PVI457" s="84"/>
      <c r="PVJ457" s="84"/>
      <c r="PVK457" s="84"/>
      <c r="PVL457" s="84"/>
      <c r="PVM457" s="84"/>
      <c r="PVN457" s="84"/>
      <c r="PVO457" s="84"/>
      <c r="PVP457" s="84"/>
      <c r="PVQ457" s="84"/>
      <c r="PVR457" s="84"/>
      <c r="PVS457" s="84"/>
      <c r="PVT457" s="84"/>
      <c r="PVU457" s="84"/>
      <c r="PVV457" s="84"/>
      <c r="PVW457" s="84"/>
      <c r="PVX457" s="84"/>
      <c r="PVY457" s="84"/>
      <c r="PVZ457" s="84"/>
      <c r="PWA457" s="84"/>
      <c r="PWB457" s="84"/>
      <c r="PWC457" s="84"/>
      <c r="PWD457" s="84"/>
      <c r="PWE457" s="84"/>
      <c r="PWF457" s="84"/>
      <c r="PWG457" s="84"/>
      <c r="PWH457" s="84"/>
      <c r="PWI457" s="84"/>
      <c r="PWJ457" s="84"/>
      <c r="PWK457" s="84"/>
      <c r="PWL457" s="84"/>
      <c r="PWM457" s="84"/>
      <c r="PWN457" s="84"/>
      <c r="PWO457" s="84"/>
      <c r="PWP457" s="84"/>
      <c r="PWQ457" s="84"/>
      <c r="PWR457" s="84"/>
      <c r="PWS457" s="84"/>
      <c r="PWT457" s="84"/>
      <c r="PWU457" s="84"/>
      <c r="PWV457" s="84"/>
      <c r="PWW457" s="84"/>
      <c r="PWX457" s="84"/>
      <c r="PWY457" s="84"/>
      <c r="PWZ457" s="84"/>
      <c r="PXA457" s="84"/>
      <c r="PXB457" s="84"/>
      <c r="PXC457" s="84"/>
      <c r="PXD457" s="84"/>
      <c r="PXE457" s="84"/>
      <c r="PXF457" s="84"/>
      <c r="PXG457" s="84"/>
      <c r="PXH457" s="84"/>
      <c r="PXI457" s="84"/>
      <c r="PXJ457" s="84"/>
      <c r="PXK457" s="84"/>
      <c r="PXL457" s="84"/>
      <c r="PXM457" s="84"/>
      <c r="PXN457" s="84"/>
      <c r="PXO457" s="84"/>
      <c r="PXP457" s="84"/>
      <c r="PXQ457" s="84"/>
      <c r="PXR457" s="84"/>
      <c r="PXS457" s="84"/>
      <c r="PXT457" s="84"/>
      <c r="PXU457" s="84"/>
      <c r="PXV457" s="84"/>
      <c r="PXW457" s="84"/>
      <c r="PXX457" s="84"/>
      <c r="PXY457" s="84"/>
      <c r="PXZ457" s="84"/>
      <c r="PYA457" s="84"/>
      <c r="PYB457" s="84"/>
      <c r="PYC457" s="84"/>
      <c r="PYD457" s="84"/>
      <c r="PYE457" s="84"/>
      <c r="PYF457" s="84"/>
      <c r="PYG457" s="84"/>
      <c r="PYH457" s="84"/>
      <c r="PYI457" s="84"/>
      <c r="PYJ457" s="84"/>
      <c r="PYK457" s="84"/>
      <c r="PYL457" s="84"/>
      <c r="PYM457" s="84"/>
      <c r="PYN457" s="84"/>
      <c r="PYO457" s="84"/>
      <c r="PYP457" s="84"/>
      <c r="PYQ457" s="84"/>
      <c r="PYR457" s="84"/>
      <c r="PYS457" s="84"/>
      <c r="PYT457" s="84"/>
      <c r="PYU457" s="84"/>
      <c r="PYV457" s="84"/>
      <c r="PYW457" s="84"/>
      <c r="PYX457" s="84"/>
      <c r="PYY457" s="84"/>
      <c r="PYZ457" s="84"/>
      <c r="PZA457" s="84"/>
      <c r="PZB457" s="84"/>
      <c r="PZC457" s="84"/>
      <c r="PZD457" s="84"/>
      <c r="PZE457" s="84"/>
      <c r="PZF457" s="84"/>
      <c r="PZG457" s="84"/>
      <c r="PZH457" s="84"/>
      <c r="PZI457" s="84"/>
      <c r="PZJ457" s="84"/>
      <c r="PZK457" s="84"/>
      <c r="PZL457" s="84"/>
      <c r="PZM457" s="84"/>
      <c r="PZN457" s="84"/>
      <c r="PZO457" s="84"/>
      <c r="PZP457" s="84"/>
      <c r="PZQ457" s="84"/>
      <c r="PZR457" s="84"/>
      <c r="PZS457" s="84"/>
      <c r="PZT457" s="84"/>
      <c r="PZU457" s="84"/>
      <c r="PZV457" s="84"/>
      <c r="PZW457" s="84"/>
      <c r="PZX457" s="84"/>
      <c r="PZY457" s="84"/>
      <c r="PZZ457" s="84"/>
      <c r="QAA457" s="84"/>
      <c r="QAB457" s="84"/>
      <c r="QAC457" s="84"/>
      <c r="QAD457" s="84"/>
      <c r="QAE457" s="84"/>
      <c r="QAF457" s="84"/>
      <c r="QAG457" s="84"/>
      <c r="QAH457" s="84"/>
      <c r="QAI457" s="84"/>
      <c r="QAJ457" s="84"/>
      <c r="QAK457" s="84"/>
      <c r="QAL457" s="84"/>
      <c r="QAM457" s="84"/>
      <c r="QAN457" s="84"/>
      <c r="QAO457" s="84"/>
      <c r="QAP457" s="84"/>
      <c r="QAQ457" s="84"/>
      <c r="QAR457" s="84"/>
      <c r="QAS457" s="84"/>
      <c r="QAT457" s="84"/>
      <c r="QAU457" s="84"/>
      <c r="QAV457" s="84"/>
      <c r="QAW457" s="84"/>
      <c r="QAX457" s="84"/>
      <c r="QAY457" s="84"/>
      <c r="QAZ457" s="84"/>
      <c r="QBA457" s="84"/>
      <c r="QBB457" s="84"/>
      <c r="QBC457" s="84"/>
      <c r="QBD457" s="84"/>
      <c r="QBE457" s="84"/>
      <c r="QBF457" s="84"/>
      <c r="QBG457" s="84"/>
      <c r="QBH457" s="84"/>
      <c r="QBI457" s="84"/>
      <c r="QBJ457" s="84"/>
      <c r="QBK457" s="84"/>
      <c r="QBL457" s="84"/>
      <c r="QBM457" s="84"/>
      <c r="QBN457" s="84"/>
      <c r="QBO457" s="84"/>
      <c r="QBP457" s="84"/>
      <c r="QBQ457" s="84"/>
      <c r="QBR457" s="84"/>
      <c r="QBS457" s="84"/>
      <c r="QBT457" s="84"/>
      <c r="QBU457" s="84"/>
      <c r="QBV457" s="84"/>
      <c r="QBW457" s="84"/>
      <c r="QBX457" s="84"/>
      <c r="QBY457" s="84"/>
      <c r="QBZ457" s="84"/>
      <c r="QCA457" s="84"/>
      <c r="QCB457" s="84"/>
      <c r="QCC457" s="84"/>
      <c r="QCD457" s="84"/>
      <c r="QCE457" s="84"/>
      <c r="QCF457" s="84"/>
      <c r="QCG457" s="84"/>
      <c r="QCH457" s="84"/>
      <c r="QCI457" s="84"/>
      <c r="QCJ457" s="84"/>
      <c r="QCK457" s="84"/>
      <c r="QCL457" s="84"/>
      <c r="QCM457" s="84"/>
      <c r="QCN457" s="84"/>
      <c r="QCO457" s="84"/>
      <c r="QCP457" s="84"/>
      <c r="QCQ457" s="84"/>
      <c r="QCR457" s="84"/>
      <c r="QCS457" s="84"/>
      <c r="QCT457" s="84"/>
      <c r="QCU457" s="84"/>
      <c r="QCV457" s="84"/>
      <c r="QCW457" s="84"/>
      <c r="QCX457" s="84"/>
      <c r="QCY457" s="84"/>
      <c r="QCZ457" s="84"/>
      <c r="QDA457" s="84"/>
      <c r="QDB457" s="84"/>
      <c r="QDC457" s="84"/>
      <c r="QDD457" s="84"/>
      <c r="QDE457" s="84"/>
      <c r="QDF457" s="84"/>
      <c r="QDG457" s="84"/>
      <c r="QDH457" s="84"/>
      <c r="QDI457" s="84"/>
      <c r="QDJ457" s="84"/>
      <c r="QDK457" s="84"/>
      <c r="QDL457" s="84"/>
      <c r="QDM457" s="84"/>
      <c r="QDN457" s="84"/>
      <c r="QDO457" s="84"/>
      <c r="QDP457" s="84"/>
      <c r="QDQ457" s="84"/>
      <c r="QDR457" s="84"/>
      <c r="QDS457" s="84"/>
      <c r="QDT457" s="84"/>
      <c r="QDU457" s="84"/>
      <c r="QDV457" s="84"/>
      <c r="QDW457" s="84"/>
      <c r="QDX457" s="84"/>
      <c r="QDY457" s="84"/>
      <c r="QDZ457" s="84"/>
      <c r="QEA457" s="84"/>
      <c r="QEB457" s="84"/>
      <c r="QEC457" s="84"/>
      <c r="QED457" s="84"/>
      <c r="QEE457" s="84"/>
      <c r="QEF457" s="84"/>
      <c r="QEG457" s="84"/>
      <c r="QEH457" s="84"/>
      <c r="QEI457" s="84"/>
      <c r="QEJ457" s="84"/>
      <c r="QEK457" s="84"/>
      <c r="QEL457" s="84"/>
      <c r="QEM457" s="84"/>
      <c r="QEN457" s="84"/>
      <c r="QEO457" s="84"/>
      <c r="QEP457" s="84"/>
      <c r="QEQ457" s="84"/>
      <c r="QER457" s="84"/>
      <c r="QES457" s="84"/>
      <c r="QET457" s="84"/>
      <c r="QEU457" s="84"/>
      <c r="QEV457" s="84"/>
      <c r="QEW457" s="84"/>
      <c r="QEX457" s="84"/>
      <c r="QEY457" s="84"/>
      <c r="QEZ457" s="84"/>
      <c r="QFA457" s="84"/>
      <c r="QFB457" s="84"/>
      <c r="QFC457" s="84"/>
      <c r="QFD457" s="84"/>
      <c r="QFE457" s="84"/>
      <c r="QFF457" s="84"/>
      <c r="QFG457" s="84"/>
      <c r="QFH457" s="84"/>
      <c r="QFI457" s="84"/>
      <c r="QFJ457" s="84"/>
      <c r="QFK457" s="84"/>
      <c r="QFL457" s="84"/>
      <c r="QFM457" s="84"/>
      <c r="QFN457" s="84"/>
      <c r="QFO457" s="84"/>
      <c r="QFP457" s="84"/>
      <c r="QFQ457" s="84"/>
      <c r="QFR457" s="84"/>
      <c r="QFS457" s="84"/>
      <c r="QFT457" s="84"/>
      <c r="QFU457" s="84"/>
      <c r="QFV457" s="84"/>
      <c r="QFW457" s="84"/>
      <c r="QFX457" s="84"/>
      <c r="QFY457" s="84"/>
      <c r="QFZ457" s="84"/>
      <c r="QGA457" s="84"/>
      <c r="QGB457" s="84"/>
      <c r="QGC457" s="84"/>
      <c r="QGD457" s="84"/>
      <c r="QGE457" s="84"/>
      <c r="QGF457" s="84"/>
      <c r="QGG457" s="84"/>
      <c r="QGH457" s="84"/>
      <c r="QGI457" s="84"/>
      <c r="QGJ457" s="84"/>
      <c r="QGK457" s="84"/>
      <c r="QGL457" s="84"/>
      <c r="QGM457" s="84"/>
      <c r="QGN457" s="84"/>
      <c r="QGO457" s="84"/>
      <c r="QGP457" s="84"/>
      <c r="QGQ457" s="84"/>
      <c r="QGR457" s="84"/>
      <c r="QGS457" s="84"/>
      <c r="QGT457" s="84"/>
      <c r="QGU457" s="84"/>
      <c r="QGV457" s="84"/>
      <c r="QGW457" s="84"/>
      <c r="QGX457" s="84"/>
      <c r="QGY457" s="84"/>
      <c r="QGZ457" s="84"/>
      <c r="QHA457" s="84"/>
      <c r="QHB457" s="84"/>
      <c r="QHC457" s="84"/>
      <c r="QHD457" s="84"/>
      <c r="QHE457" s="84"/>
      <c r="QHF457" s="84"/>
      <c r="QHG457" s="84"/>
      <c r="QHH457" s="84"/>
      <c r="QHI457" s="84"/>
      <c r="QHJ457" s="84"/>
      <c r="QHK457" s="84"/>
      <c r="QHL457" s="84"/>
      <c r="QHM457" s="84"/>
      <c r="QHN457" s="84"/>
      <c r="QHO457" s="84"/>
      <c r="QHP457" s="84"/>
      <c r="QHQ457" s="84"/>
      <c r="QHR457" s="84"/>
      <c r="QHS457" s="84"/>
      <c r="QHT457" s="84"/>
      <c r="QHU457" s="84"/>
      <c r="QHV457" s="84"/>
      <c r="QHW457" s="84"/>
      <c r="QHX457" s="84"/>
      <c r="QHY457" s="84"/>
      <c r="QHZ457" s="84"/>
      <c r="QIA457" s="84"/>
      <c r="QIB457" s="84"/>
      <c r="QIC457" s="84"/>
      <c r="QID457" s="84"/>
      <c r="QIE457" s="84"/>
      <c r="QIF457" s="84"/>
      <c r="QIG457" s="84"/>
      <c r="QIH457" s="84"/>
      <c r="QII457" s="84"/>
      <c r="QIJ457" s="84"/>
      <c r="QIK457" s="84"/>
      <c r="QIL457" s="84"/>
      <c r="QIM457" s="84"/>
      <c r="QIN457" s="84"/>
      <c r="QIO457" s="84"/>
      <c r="QIP457" s="84"/>
      <c r="QIQ457" s="84"/>
      <c r="QIR457" s="84"/>
      <c r="QIS457" s="84"/>
      <c r="QIT457" s="84"/>
      <c r="QIU457" s="84"/>
      <c r="QIV457" s="84"/>
      <c r="QIW457" s="84"/>
      <c r="QIX457" s="84"/>
      <c r="QIY457" s="84"/>
      <c r="QIZ457" s="84"/>
      <c r="QJA457" s="84"/>
      <c r="QJB457" s="84"/>
      <c r="QJC457" s="84"/>
      <c r="QJD457" s="84"/>
      <c r="QJE457" s="84"/>
      <c r="QJF457" s="84"/>
      <c r="QJG457" s="84"/>
      <c r="QJH457" s="84"/>
      <c r="QJI457" s="84"/>
      <c r="QJJ457" s="84"/>
      <c r="QJK457" s="84"/>
      <c r="QJL457" s="84"/>
      <c r="QJM457" s="84"/>
      <c r="QJN457" s="84"/>
      <c r="QJO457" s="84"/>
      <c r="QJP457" s="84"/>
      <c r="QJQ457" s="84"/>
      <c r="QJR457" s="84"/>
      <c r="QJS457" s="84"/>
      <c r="QJT457" s="84"/>
      <c r="QJU457" s="84"/>
      <c r="QJV457" s="84"/>
      <c r="QJW457" s="84"/>
      <c r="QJX457" s="84"/>
      <c r="QJY457" s="84"/>
      <c r="QJZ457" s="84"/>
      <c r="QKA457" s="84"/>
      <c r="QKB457" s="84"/>
      <c r="QKC457" s="84"/>
      <c r="QKD457" s="84"/>
      <c r="QKE457" s="84"/>
      <c r="QKF457" s="84"/>
      <c r="QKG457" s="84"/>
      <c r="QKH457" s="84"/>
      <c r="QKI457" s="84"/>
      <c r="QKJ457" s="84"/>
      <c r="QKK457" s="84"/>
      <c r="QKL457" s="84"/>
      <c r="QKM457" s="84"/>
      <c r="QKN457" s="84"/>
      <c r="QKO457" s="84"/>
      <c r="QKP457" s="84"/>
      <c r="QKQ457" s="84"/>
      <c r="QKR457" s="84"/>
      <c r="QKS457" s="84"/>
      <c r="QKT457" s="84"/>
      <c r="QKU457" s="84"/>
      <c r="QKV457" s="84"/>
      <c r="QKW457" s="84"/>
      <c r="QKX457" s="84"/>
      <c r="QKY457" s="84"/>
      <c r="QKZ457" s="84"/>
      <c r="QLA457" s="84"/>
      <c r="QLB457" s="84"/>
      <c r="QLC457" s="84"/>
      <c r="QLD457" s="84"/>
      <c r="QLE457" s="84"/>
      <c r="QLF457" s="84"/>
      <c r="QLG457" s="84"/>
      <c r="QLH457" s="84"/>
      <c r="QLI457" s="84"/>
      <c r="QLJ457" s="84"/>
      <c r="QLK457" s="84"/>
      <c r="QLL457" s="84"/>
      <c r="QLM457" s="84"/>
      <c r="QLN457" s="84"/>
      <c r="QLO457" s="84"/>
      <c r="QLP457" s="84"/>
      <c r="QLQ457" s="84"/>
      <c r="QLR457" s="84"/>
      <c r="QLS457" s="84"/>
      <c r="QLT457" s="84"/>
      <c r="QLU457" s="84"/>
      <c r="QLV457" s="84"/>
      <c r="QLW457" s="84"/>
      <c r="QLX457" s="84"/>
      <c r="QLY457" s="84"/>
      <c r="QLZ457" s="84"/>
      <c r="QMA457" s="84"/>
      <c r="QMB457" s="84"/>
      <c r="QMC457" s="84"/>
      <c r="QMD457" s="84"/>
      <c r="QME457" s="84"/>
      <c r="QMF457" s="84"/>
      <c r="QMG457" s="84"/>
      <c r="QMH457" s="84"/>
      <c r="QMI457" s="84"/>
      <c r="QMJ457" s="84"/>
      <c r="QMK457" s="84"/>
      <c r="QML457" s="84"/>
      <c r="QMM457" s="84"/>
      <c r="QMN457" s="84"/>
      <c r="QMO457" s="84"/>
      <c r="QMP457" s="84"/>
      <c r="QMQ457" s="84"/>
      <c r="QMR457" s="84"/>
      <c r="QMS457" s="84"/>
      <c r="QMT457" s="84"/>
      <c r="QMU457" s="84"/>
      <c r="QMV457" s="84"/>
      <c r="QMW457" s="84"/>
      <c r="QMX457" s="84"/>
      <c r="QMY457" s="84"/>
      <c r="QMZ457" s="84"/>
      <c r="QNA457" s="84"/>
      <c r="QNB457" s="84"/>
      <c r="QNC457" s="84"/>
      <c r="QND457" s="84"/>
      <c r="QNE457" s="84"/>
      <c r="QNF457" s="84"/>
      <c r="QNG457" s="84"/>
      <c r="QNH457" s="84"/>
      <c r="QNI457" s="84"/>
      <c r="QNJ457" s="84"/>
      <c r="QNK457" s="84"/>
      <c r="QNL457" s="84"/>
      <c r="QNM457" s="84"/>
      <c r="QNN457" s="84"/>
      <c r="QNO457" s="84"/>
      <c r="QNP457" s="84"/>
      <c r="QNQ457" s="84"/>
      <c r="QNR457" s="84"/>
      <c r="QNS457" s="84"/>
      <c r="QNT457" s="84"/>
      <c r="QNU457" s="84"/>
      <c r="QNV457" s="84"/>
      <c r="QNW457" s="84"/>
      <c r="QNX457" s="84"/>
      <c r="QNY457" s="84"/>
      <c r="QNZ457" s="84"/>
      <c r="QOA457" s="84"/>
      <c r="QOB457" s="84"/>
      <c r="QOC457" s="84"/>
      <c r="QOD457" s="84"/>
      <c r="QOE457" s="84"/>
      <c r="QOF457" s="84"/>
      <c r="QOG457" s="84"/>
      <c r="QOH457" s="84"/>
      <c r="QOI457" s="84"/>
      <c r="QOJ457" s="84"/>
      <c r="QOK457" s="84"/>
      <c r="QOL457" s="84"/>
      <c r="QOM457" s="84"/>
      <c r="QON457" s="84"/>
      <c r="QOO457" s="84"/>
      <c r="QOP457" s="84"/>
      <c r="QOQ457" s="84"/>
      <c r="QOR457" s="84"/>
      <c r="QOS457" s="84"/>
      <c r="QOT457" s="84"/>
      <c r="QOU457" s="84"/>
      <c r="QOV457" s="84"/>
      <c r="QOW457" s="84"/>
      <c r="QOX457" s="84"/>
      <c r="QOY457" s="84"/>
      <c r="QOZ457" s="84"/>
      <c r="QPA457" s="84"/>
      <c r="QPB457" s="84"/>
      <c r="QPC457" s="84"/>
      <c r="QPD457" s="84"/>
      <c r="QPE457" s="84"/>
      <c r="QPF457" s="84"/>
      <c r="QPG457" s="84"/>
      <c r="QPH457" s="84"/>
      <c r="QPI457" s="84"/>
      <c r="QPJ457" s="84"/>
      <c r="QPK457" s="84"/>
      <c r="QPL457" s="84"/>
      <c r="QPM457" s="84"/>
      <c r="QPN457" s="84"/>
      <c r="QPO457" s="84"/>
      <c r="QPP457" s="84"/>
      <c r="QPQ457" s="84"/>
      <c r="QPR457" s="84"/>
      <c r="QPS457" s="84"/>
      <c r="QPT457" s="84"/>
      <c r="QPU457" s="84"/>
      <c r="QPV457" s="84"/>
      <c r="QPW457" s="84"/>
      <c r="QPX457" s="84"/>
      <c r="QPY457" s="84"/>
      <c r="QPZ457" s="84"/>
      <c r="QQA457" s="84"/>
      <c r="QQB457" s="84"/>
      <c r="QQC457" s="84"/>
      <c r="QQD457" s="84"/>
      <c r="QQE457" s="84"/>
      <c r="QQF457" s="84"/>
      <c r="QQG457" s="84"/>
      <c r="QQH457" s="84"/>
      <c r="QQI457" s="84"/>
      <c r="QQJ457" s="84"/>
      <c r="QQK457" s="84"/>
      <c r="QQL457" s="84"/>
      <c r="QQM457" s="84"/>
      <c r="QQN457" s="84"/>
      <c r="QQO457" s="84"/>
      <c r="QQP457" s="84"/>
      <c r="QQQ457" s="84"/>
      <c r="QQR457" s="84"/>
      <c r="QQS457" s="84"/>
      <c r="QQT457" s="84"/>
      <c r="QQU457" s="84"/>
      <c r="QQV457" s="84"/>
      <c r="QQW457" s="84"/>
      <c r="QQX457" s="84"/>
      <c r="QQY457" s="84"/>
      <c r="QQZ457" s="84"/>
      <c r="QRA457" s="84"/>
      <c r="QRB457" s="84"/>
      <c r="QRC457" s="84"/>
      <c r="QRD457" s="84"/>
      <c r="QRE457" s="84"/>
      <c r="QRF457" s="84"/>
      <c r="QRG457" s="84"/>
      <c r="QRH457" s="84"/>
      <c r="QRI457" s="84"/>
      <c r="QRJ457" s="84"/>
      <c r="QRK457" s="84"/>
      <c r="QRL457" s="84"/>
      <c r="QRM457" s="84"/>
      <c r="QRN457" s="84"/>
      <c r="QRO457" s="84"/>
      <c r="QRP457" s="84"/>
      <c r="QRQ457" s="84"/>
      <c r="QRR457" s="84"/>
      <c r="QRS457" s="84"/>
      <c r="QRT457" s="84"/>
      <c r="QRU457" s="84"/>
      <c r="QRV457" s="84"/>
      <c r="QRW457" s="84"/>
      <c r="QRX457" s="84"/>
      <c r="QRY457" s="84"/>
      <c r="QRZ457" s="84"/>
      <c r="QSA457" s="84"/>
      <c r="QSB457" s="84"/>
      <c r="QSC457" s="84"/>
      <c r="QSD457" s="84"/>
      <c r="QSE457" s="84"/>
      <c r="QSF457" s="84"/>
      <c r="QSG457" s="84"/>
      <c r="QSH457" s="84"/>
      <c r="QSI457" s="84"/>
      <c r="QSJ457" s="84"/>
      <c r="QSK457" s="84"/>
      <c r="QSL457" s="84"/>
      <c r="QSM457" s="84"/>
      <c r="QSN457" s="84"/>
      <c r="QSO457" s="84"/>
      <c r="QSP457" s="84"/>
      <c r="QSQ457" s="84"/>
      <c r="QSR457" s="84"/>
      <c r="QSS457" s="84"/>
      <c r="QST457" s="84"/>
      <c r="QSU457" s="84"/>
      <c r="QSV457" s="84"/>
      <c r="QSW457" s="84"/>
      <c r="QSX457" s="84"/>
      <c r="QSY457" s="84"/>
      <c r="QSZ457" s="84"/>
      <c r="QTA457" s="84"/>
      <c r="QTB457" s="84"/>
      <c r="QTC457" s="84"/>
      <c r="QTD457" s="84"/>
      <c r="QTE457" s="84"/>
      <c r="QTF457" s="84"/>
      <c r="QTG457" s="84"/>
      <c r="QTH457" s="84"/>
      <c r="QTI457" s="84"/>
      <c r="QTJ457" s="84"/>
      <c r="QTK457" s="84"/>
      <c r="QTL457" s="84"/>
      <c r="QTM457" s="84"/>
      <c r="QTN457" s="84"/>
      <c r="QTO457" s="84"/>
      <c r="QTP457" s="84"/>
      <c r="QTQ457" s="84"/>
      <c r="QTR457" s="84"/>
      <c r="QTS457" s="84"/>
      <c r="QTT457" s="84"/>
      <c r="QTU457" s="84"/>
      <c r="QTV457" s="84"/>
      <c r="QTW457" s="84"/>
      <c r="QTX457" s="84"/>
      <c r="QTY457" s="84"/>
      <c r="QTZ457" s="84"/>
      <c r="QUA457" s="84"/>
      <c r="QUB457" s="84"/>
      <c r="QUC457" s="84"/>
      <c r="QUD457" s="84"/>
      <c r="QUE457" s="84"/>
      <c r="QUF457" s="84"/>
      <c r="QUG457" s="84"/>
      <c r="QUH457" s="84"/>
      <c r="QUI457" s="84"/>
      <c r="QUJ457" s="84"/>
      <c r="QUK457" s="84"/>
      <c r="QUL457" s="84"/>
      <c r="QUM457" s="84"/>
      <c r="QUN457" s="84"/>
      <c r="QUO457" s="84"/>
      <c r="QUP457" s="84"/>
      <c r="QUQ457" s="84"/>
      <c r="QUR457" s="84"/>
      <c r="QUS457" s="84"/>
      <c r="QUT457" s="84"/>
      <c r="QUU457" s="84"/>
      <c r="QUV457" s="84"/>
      <c r="QUW457" s="84"/>
      <c r="QUX457" s="84"/>
      <c r="QUY457" s="84"/>
      <c r="QUZ457" s="84"/>
      <c r="QVA457" s="84"/>
      <c r="QVB457" s="84"/>
      <c r="QVC457" s="84"/>
      <c r="QVD457" s="84"/>
      <c r="QVE457" s="84"/>
      <c r="QVF457" s="84"/>
      <c r="QVG457" s="84"/>
      <c r="QVH457" s="84"/>
      <c r="QVI457" s="84"/>
      <c r="QVJ457" s="84"/>
      <c r="QVK457" s="84"/>
      <c r="QVL457" s="84"/>
      <c r="QVM457" s="84"/>
      <c r="QVN457" s="84"/>
      <c r="QVO457" s="84"/>
      <c r="QVP457" s="84"/>
      <c r="QVQ457" s="84"/>
      <c r="QVR457" s="84"/>
      <c r="QVS457" s="84"/>
      <c r="QVT457" s="84"/>
      <c r="QVU457" s="84"/>
      <c r="QVV457" s="84"/>
      <c r="QVW457" s="84"/>
      <c r="QVX457" s="84"/>
      <c r="QVY457" s="84"/>
      <c r="QVZ457" s="84"/>
      <c r="QWA457" s="84"/>
      <c r="QWB457" s="84"/>
      <c r="QWC457" s="84"/>
      <c r="QWD457" s="84"/>
      <c r="QWE457" s="84"/>
      <c r="QWF457" s="84"/>
      <c r="QWG457" s="84"/>
      <c r="QWH457" s="84"/>
      <c r="QWI457" s="84"/>
      <c r="QWJ457" s="84"/>
      <c r="QWK457" s="84"/>
      <c r="QWL457" s="84"/>
      <c r="QWM457" s="84"/>
      <c r="QWN457" s="84"/>
      <c r="QWO457" s="84"/>
      <c r="QWP457" s="84"/>
      <c r="QWQ457" s="84"/>
      <c r="QWR457" s="84"/>
      <c r="QWS457" s="84"/>
      <c r="QWT457" s="84"/>
      <c r="QWU457" s="84"/>
      <c r="QWV457" s="84"/>
      <c r="QWW457" s="84"/>
      <c r="QWX457" s="84"/>
      <c r="QWY457" s="84"/>
      <c r="QWZ457" s="84"/>
      <c r="QXA457" s="84"/>
      <c r="QXB457" s="84"/>
      <c r="QXC457" s="84"/>
      <c r="QXD457" s="84"/>
      <c r="QXE457" s="84"/>
      <c r="QXF457" s="84"/>
      <c r="QXG457" s="84"/>
      <c r="QXH457" s="84"/>
      <c r="QXI457" s="84"/>
      <c r="QXJ457" s="84"/>
      <c r="QXK457" s="84"/>
      <c r="QXL457" s="84"/>
      <c r="QXM457" s="84"/>
      <c r="QXN457" s="84"/>
      <c r="QXO457" s="84"/>
      <c r="QXP457" s="84"/>
      <c r="QXQ457" s="84"/>
      <c r="QXR457" s="84"/>
      <c r="QXS457" s="84"/>
      <c r="QXT457" s="84"/>
      <c r="QXU457" s="84"/>
      <c r="QXV457" s="84"/>
      <c r="QXW457" s="84"/>
      <c r="QXX457" s="84"/>
      <c r="QXY457" s="84"/>
      <c r="QXZ457" s="84"/>
      <c r="QYA457" s="84"/>
      <c r="QYB457" s="84"/>
      <c r="QYC457" s="84"/>
      <c r="QYD457" s="84"/>
      <c r="QYE457" s="84"/>
      <c r="QYF457" s="84"/>
      <c r="QYG457" s="84"/>
      <c r="QYH457" s="84"/>
      <c r="QYI457" s="84"/>
      <c r="QYJ457" s="84"/>
      <c r="QYK457" s="84"/>
      <c r="QYL457" s="84"/>
      <c r="QYM457" s="84"/>
      <c r="QYN457" s="84"/>
      <c r="QYO457" s="84"/>
      <c r="QYP457" s="84"/>
      <c r="QYQ457" s="84"/>
      <c r="QYR457" s="84"/>
      <c r="QYS457" s="84"/>
      <c r="QYT457" s="84"/>
      <c r="QYU457" s="84"/>
      <c r="QYV457" s="84"/>
      <c r="QYW457" s="84"/>
      <c r="QYX457" s="84"/>
      <c r="QYY457" s="84"/>
      <c r="QYZ457" s="84"/>
      <c r="QZA457" s="84"/>
      <c r="QZB457" s="84"/>
      <c r="QZC457" s="84"/>
      <c r="QZD457" s="84"/>
      <c r="QZE457" s="84"/>
      <c r="QZF457" s="84"/>
      <c r="QZG457" s="84"/>
      <c r="QZH457" s="84"/>
      <c r="QZI457" s="84"/>
      <c r="QZJ457" s="84"/>
      <c r="QZK457" s="84"/>
      <c r="QZL457" s="84"/>
      <c r="QZM457" s="84"/>
      <c r="QZN457" s="84"/>
      <c r="QZO457" s="84"/>
      <c r="QZP457" s="84"/>
      <c r="QZQ457" s="84"/>
      <c r="QZR457" s="84"/>
      <c r="QZS457" s="84"/>
      <c r="QZT457" s="84"/>
      <c r="QZU457" s="84"/>
      <c r="QZV457" s="84"/>
      <c r="QZW457" s="84"/>
      <c r="QZX457" s="84"/>
      <c r="QZY457" s="84"/>
      <c r="QZZ457" s="84"/>
      <c r="RAA457" s="84"/>
      <c r="RAB457" s="84"/>
      <c r="RAC457" s="84"/>
      <c r="RAD457" s="84"/>
      <c r="RAE457" s="84"/>
      <c r="RAF457" s="84"/>
      <c r="RAG457" s="84"/>
      <c r="RAH457" s="84"/>
      <c r="RAI457" s="84"/>
      <c r="RAJ457" s="84"/>
      <c r="RAK457" s="84"/>
      <c r="RAL457" s="84"/>
      <c r="RAM457" s="84"/>
      <c r="RAN457" s="84"/>
      <c r="RAO457" s="84"/>
      <c r="RAP457" s="84"/>
      <c r="RAQ457" s="84"/>
      <c r="RAR457" s="84"/>
      <c r="RAS457" s="84"/>
      <c r="RAT457" s="84"/>
      <c r="RAU457" s="84"/>
      <c r="RAV457" s="84"/>
      <c r="RAW457" s="84"/>
      <c r="RAX457" s="84"/>
      <c r="RAY457" s="84"/>
      <c r="RAZ457" s="84"/>
      <c r="RBA457" s="84"/>
      <c r="RBB457" s="84"/>
      <c r="RBC457" s="84"/>
      <c r="RBD457" s="84"/>
      <c r="RBE457" s="84"/>
      <c r="RBF457" s="84"/>
      <c r="RBG457" s="84"/>
      <c r="RBH457" s="84"/>
      <c r="RBI457" s="84"/>
      <c r="RBJ457" s="84"/>
      <c r="RBK457" s="84"/>
      <c r="RBL457" s="84"/>
      <c r="RBM457" s="84"/>
      <c r="RBN457" s="84"/>
      <c r="RBO457" s="84"/>
      <c r="RBP457" s="84"/>
      <c r="RBQ457" s="84"/>
      <c r="RBR457" s="84"/>
      <c r="RBS457" s="84"/>
      <c r="RBT457" s="84"/>
      <c r="RBU457" s="84"/>
      <c r="RBV457" s="84"/>
      <c r="RBW457" s="84"/>
      <c r="RBX457" s="84"/>
      <c r="RBY457" s="84"/>
      <c r="RBZ457" s="84"/>
      <c r="RCA457" s="84"/>
      <c r="RCB457" s="84"/>
      <c r="RCC457" s="84"/>
      <c r="RCD457" s="84"/>
      <c r="RCE457" s="84"/>
      <c r="RCF457" s="84"/>
      <c r="RCG457" s="84"/>
      <c r="RCH457" s="84"/>
      <c r="RCI457" s="84"/>
      <c r="RCJ457" s="84"/>
      <c r="RCK457" s="84"/>
      <c r="RCL457" s="84"/>
      <c r="RCM457" s="84"/>
      <c r="RCN457" s="84"/>
      <c r="RCO457" s="84"/>
      <c r="RCP457" s="84"/>
      <c r="RCQ457" s="84"/>
      <c r="RCR457" s="84"/>
      <c r="RCS457" s="84"/>
      <c r="RCT457" s="84"/>
      <c r="RCU457" s="84"/>
      <c r="RCV457" s="84"/>
      <c r="RCW457" s="84"/>
      <c r="RCX457" s="84"/>
      <c r="RCY457" s="84"/>
      <c r="RCZ457" s="84"/>
      <c r="RDA457" s="84"/>
      <c r="RDB457" s="84"/>
      <c r="RDC457" s="84"/>
      <c r="RDD457" s="84"/>
      <c r="RDE457" s="84"/>
      <c r="RDF457" s="84"/>
      <c r="RDG457" s="84"/>
      <c r="RDH457" s="84"/>
      <c r="RDI457" s="84"/>
      <c r="RDJ457" s="84"/>
      <c r="RDK457" s="84"/>
      <c r="RDL457" s="84"/>
      <c r="RDM457" s="84"/>
      <c r="RDN457" s="84"/>
      <c r="RDO457" s="84"/>
      <c r="RDP457" s="84"/>
      <c r="RDQ457" s="84"/>
      <c r="RDR457" s="84"/>
      <c r="RDS457" s="84"/>
      <c r="RDT457" s="84"/>
      <c r="RDU457" s="84"/>
      <c r="RDV457" s="84"/>
      <c r="RDW457" s="84"/>
      <c r="RDX457" s="84"/>
      <c r="RDY457" s="84"/>
      <c r="RDZ457" s="84"/>
      <c r="REA457" s="84"/>
      <c r="REB457" s="84"/>
      <c r="REC457" s="84"/>
      <c r="RED457" s="84"/>
      <c r="REE457" s="84"/>
      <c r="REF457" s="84"/>
      <c r="REG457" s="84"/>
      <c r="REH457" s="84"/>
      <c r="REI457" s="84"/>
      <c r="REJ457" s="84"/>
      <c r="REK457" s="84"/>
      <c r="REL457" s="84"/>
      <c r="REM457" s="84"/>
      <c r="REN457" s="84"/>
      <c r="REO457" s="84"/>
      <c r="REP457" s="84"/>
      <c r="REQ457" s="84"/>
      <c r="RER457" s="84"/>
      <c r="RES457" s="84"/>
      <c r="RET457" s="84"/>
      <c r="REU457" s="84"/>
      <c r="REV457" s="84"/>
      <c r="REW457" s="84"/>
      <c r="REX457" s="84"/>
      <c r="REY457" s="84"/>
      <c r="REZ457" s="84"/>
      <c r="RFA457" s="84"/>
      <c r="RFB457" s="84"/>
      <c r="RFC457" s="84"/>
      <c r="RFD457" s="84"/>
      <c r="RFE457" s="84"/>
      <c r="RFF457" s="84"/>
      <c r="RFG457" s="84"/>
      <c r="RFH457" s="84"/>
      <c r="RFI457" s="84"/>
      <c r="RFJ457" s="84"/>
      <c r="RFK457" s="84"/>
      <c r="RFL457" s="84"/>
      <c r="RFM457" s="84"/>
      <c r="RFN457" s="84"/>
      <c r="RFO457" s="84"/>
      <c r="RFP457" s="84"/>
      <c r="RFQ457" s="84"/>
      <c r="RFR457" s="84"/>
      <c r="RFS457" s="84"/>
      <c r="RFT457" s="84"/>
      <c r="RFU457" s="84"/>
      <c r="RFV457" s="84"/>
      <c r="RFW457" s="84"/>
      <c r="RFX457" s="84"/>
      <c r="RFY457" s="84"/>
      <c r="RFZ457" s="84"/>
      <c r="RGA457" s="84"/>
      <c r="RGB457" s="84"/>
      <c r="RGC457" s="84"/>
      <c r="RGD457" s="84"/>
      <c r="RGE457" s="84"/>
      <c r="RGF457" s="84"/>
      <c r="RGG457" s="84"/>
      <c r="RGH457" s="84"/>
      <c r="RGI457" s="84"/>
      <c r="RGJ457" s="84"/>
      <c r="RGK457" s="84"/>
      <c r="RGL457" s="84"/>
      <c r="RGM457" s="84"/>
      <c r="RGN457" s="84"/>
      <c r="RGO457" s="84"/>
      <c r="RGP457" s="84"/>
      <c r="RGQ457" s="84"/>
      <c r="RGR457" s="84"/>
      <c r="RGS457" s="84"/>
      <c r="RGT457" s="84"/>
      <c r="RGU457" s="84"/>
      <c r="RGV457" s="84"/>
      <c r="RGW457" s="84"/>
      <c r="RGX457" s="84"/>
      <c r="RGY457" s="84"/>
      <c r="RGZ457" s="84"/>
      <c r="RHA457" s="84"/>
      <c r="RHB457" s="84"/>
      <c r="RHC457" s="84"/>
      <c r="RHD457" s="84"/>
      <c r="RHE457" s="84"/>
      <c r="RHF457" s="84"/>
      <c r="RHG457" s="84"/>
      <c r="RHH457" s="84"/>
      <c r="RHI457" s="84"/>
      <c r="RHJ457" s="84"/>
      <c r="RHK457" s="84"/>
      <c r="RHL457" s="84"/>
      <c r="RHM457" s="84"/>
      <c r="RHN457" s="84"/>
      <c r="RHO457" s="84"/>
      <c r="RHP457" s="84"/>
      <c r="RHQ457" s="84"/>
      <c r="RHR457" s="84"/>
      <c r="RHS457" s="84"/>
      <c r="RHT457" s="84"/>
      <c r="RHU457" s="84"/>
      <c r="RHV457" s="84"/>
      <c r="RHW457" s="84"/>
      <c r="RHX457" s="84"/>
      <c r="RHY457" s="84"/>
      <c r="RHZ457" s="84"/>
      <c r="RIA457" s="84"/>
      <c r="RIB457" s="84"/>
      <c r="RIC457" s="84"/>
      <c r="RID457" s="84"/>
      <c r="RIE457" s="84"/>
      <c r="RIF457" s="84"/>
      <c r="RIG457" s="84"/>
      <c r="RIH457" s="84"/>
      <c r="RII457" s="84"/>
      <c r="RIJ457" s="84"/>
      <c r="RIK457" s="84"/>
      <c r="RIL457" s="84"/>
      <c r="RIM457" s="84"/>
      <c r="RIN457" s="84"/>
      <c r="RIO457" s="84"/>
      <c r="RIP457" s="84"/>
      <c r="RIQ457" s="84"/>
      <c r="RIR457" s="84"/>
      <c r="RIS457" s="84"/>
      <c r="RIT457" s="84"/>
      <c r="RIU457" s="84"/>
      <c r="RIV457" s="84"/>
      <c r="RIW457" s="84"/>
      <c r="RIX457" s="84"/>
      <c r="RIY457" s="84"/>
      <c r="RIZ457" s="84"/>
      <c r="RJA457" s="84"/>
      <c r="RJB457" s="84"/>
      <c r="RJC457" s="84"/>
      <c r="RJD457" s="84"/>
      <c r="RJE457" s="84"/>
      <c r="RJF457" s="84"/>
      <c r="RJG457" s="84"/>
      <c r="RJH457" s="84"/>
      <c r="RJI457" s="84"/>
      <c r="RJJ457" s="84"/>
      <c r="RJK457" s="84"/>
      <c r="RJL457" s="84"/>
      <c r="RJM457" s="84"/>
      <c r="RJN457" s="84"/>
      <c r="RJO457" s="84"/>
      <c r="RJP457" s="84"/>
      <c r="RJQ457" s="84"/>
      <c r="RJR457" s="84"/>
      <c r="RJS457" s="84"/>
      <c r="RJT457" s="84"/>
      <c r="RJU457" s="84"/>
      <c r="RJV457" s="84"/>
      <c r="RJW457" s="84"/>
      <c r="RJX457" s="84"/>
      <c r="RJY457" s="84"/>
      <c r="RJZ457" s="84"/>
      <c r="RKA457" s="84"/>
      <c r="RKB457" s="84"/>
      <c r="RKC457" s="84"/>
      <c r="RKD457" s="84"/>
      <c r="RKE457" s="84"/>
      <c r="RKF457" s="84"/>
      <c r="RKG457" s="84"/>
      <c r="RKH457" s="84"/>
      <c r="RKI457" s="84"/>
      <c r="RKJ457" s="84"/>
      <c r="RKK457" s="84"/>
      <c r="RKL457" s="84"/>
      <c r="RKM457" s="84"/>
      <c r="RKN457" s="84"/>
      <c r="RKO457" s="84"/>
      <c r="RKP457" s="84"/>
      <c r="RKQ457" s="84"/>
      <c r="RKR457" s="84"/>
      <c r="RKS457" s="84"/>
      <c r="RKT457" s="84"/>
      <c r="RKU457" s="84"/>
      <c r="RKV457" s="84"/>
      <c r="RKW457" s="84"/>
      <c r="RKX457" s="84"/>
      <c r="RKY457" s="84"/>
      <c r="RKZ457" s="84"/>
      <c r="RLA457" s="84"/>
      <c r="RLB457" s="84"/>
      <c r="RLC457" s="84"/>
      <c r="RLD457" s="84"/>
      <c r="RLE457" s="84"/>
      <c r="RLF457" s="84"/>
      <c r="RLG457" s="84"/>
      <c r="RLH457" s="84"/>
      <c r="RLI457" s="84"/>
      <c r="RLJ457" s="84"/>
      <c r="RLK457" s="84"/>
      <c r="RLL457" s="84"/>
      <c r="RLM457" s="84"/>
      <c r="RLN457" s="84"/>
      <c r="RLO457" s="84"/>
      <c r="RLP457" s="84"/>
      <c r="RLQ457" s="84"/>
      <c r="RLR457" s="84"/>
      <c r="RLS457" s="84"/>
      <c r="RLT457" s="84"/>
      <c r="RLU457" s="84"/>
      <c r="RLV457" s="84"/>
      <c r="RLW457" s="84"/>
      <c r="RLX457" s="84"/>
      <c r="RLY457" s="84"/>
      <c r="RLZ457" s="84"/>
      <c r="RMA457" s="84"/>
      <c r="RMB457" s="84"/>
      <c r="RMC457" s="84"/>
      <c r="RMD457" s="84"/>
      <c r="RME457" s="84"/>
      <c r="RMF457" s="84"/>
      <c r="RMG457" s="84"/>
      <c r="RMH457" s="84"/>
      <c r="RMI457" s="84"/>
      <c r="RMJ457" s="84"/>
      <c r="RMK457" s="84"/>
      <c r="RML457" s="84"/>
      <c r="RMM457" s="84"/>
      <c r="RMN457" s="84"/>
      <c r="RMO457" s="84"/>
      <c r="RMP457" s="84"/>
      <c r="RMQ457" s="84"/>
      <c r="RMR457" s="84"/>
      <c r="RMS457" s="84"/>
      <c r="RMT457" s="84"/>
      <c r="RMU457" s="84"/>
      <c r="RMV457" s="84"/>
      <c r="RMW457" s="84"/>
      <c r="RMX457" s="84"/>
      <c r="RMY457" s="84"/>
      <c r="RMZ457" s="84"/>
      <c r="RNA457" s="84"/>
      <c r="RNB457" s="84"/>
      <c r="RNC457" s="84"/>
      <c r="RND457" s="84"/>
      <c r="RNE457" s="84"/>
      <c r="RNF457" s="84"/>
      <c r="RNG457" s="84"/>
      <c r="RNH457" s="84"/>
      <c r="RNI457" s="84"/>
      <c r="RNJ457" s="84"/>
      <c r="RNK457" s="84"/>
      <c r="RNL457" s="84"/>
      <c r="RNM457" s="84"/>
      <c r="RNN457" s="84"/>
      <c r="RNO457" s="84"/>
      <c r="RNP457" s="84"/>
      <c r="RNQ457" s="84"/>
      <c r="RNR457" s="84"/>
      <c r="RNS457" s="84"/>
      <c r="RNT457" s="84"/>
      <c r="RNU457" s="84"/>
      <c r="RNV457" s="84"/>
      <c r="RNW457" s="84"/>
      <c r="RNX457" s="84"/>
      <c r="RNY457" s="84"/>
      <c r="RNZ457" s="84"/>
      <c r="ROA457" s="84"/>
      <c r="ROB457" s="84"/>
      <c r="ROC457" s="84"/>
      <c r="ROD457" s="84"/>
      <c r="ROE457" s="84"/>
      <c r="ROF457" s="84"/>
      <c r="ROG457" s="84"/>
      <c r="ROH457" s="84"/>
      <c r="ROI457" s="84"/>
      <c r="ROJ457" s="84"/>
      <c r="ROK457" s="84"/>
      <c r="ROL457" s="84"/>
      <c r="ROM457" s="84"/>
      <c r="RON457" s="84"/>
      <c r="ROO457" s="84"/>
      <c r="ROP457" s="84"/>
      <c r="ROQ457" s="84"/>
      <c r="ROR457" s="84"/>
      <c r="ROS457" s="84"/>
      <c r="ROT457" s="84"/>
      <c r="ROU457" s="84"/>
      <c r="ROV457" s="84"/>
      <c r="ROW457" s="84"/>
      <c r="ROX457" s="84"/>
      <c r="ROY457" s="84"/>
      <c r="ROZ457" s="84"/>
      <c r="RPA457" s="84"/>
      <c r="RPB457" s="84"/>
      <c r="RPC457" s="84"/>
      <c r="RPD457" s="84"/>
      <c r="RPE457" s="84"/>
      <c r="RPF457" s="84"/>
      <c r="RPG457" s="84"/>
      <c r="RPH457" s="84"/>
      <c r="RPI457" s="84"/>
      <c r="RPJ457" s="84"/>
      <c r="RPK457" s="84"/>
      <c r="RPL457" s="84"/>
      <c r="RPM457" s="84"/>
      <c r="RPN457" s="84"/>
      <c r="RPO457" s="84"/>
      <c r="RPP457" s="84"/>
      <c r="RPQ457" s="84"/>
      <c r="RPR457" s="84"/>
      <c r="RPS457" s="84"/>
      <c r="RPT457" s="84"/>
      <c r="RPU457" s="84"/>
      <c r="RPV457" s="84"/>
      <c r="RPW457" s="84"/>
      <c r="RPX457" s="84"/>
      <c r="RPY457" s="84"/>
      <c r="RPZ457" s="84"/>
      <c r="RQA457" s="84"/>
      <c r="RQB457" s="84"/>
      <c r="RQC457" s="84"/>
      <c r="RQD457" s="84"/>
      <c r="RQE457" s="84"/>
      <c r="RQF457" s="84"/>
      <c r="RQG457" s="84"/>
      <c r="RQH457" s="84"/>
      <c r="RQI457" s="84"/>
      <c r="RQJ457" s="84"/>
      <c r="RQK457" s="84"/>
      <c r="RQL457" s="84"/>
      <c r="RQM457" s="84"/>
      <c r="RQN457" s="84"/>
      <c r="RQO457" s="84"/>
      <c r="RQP457" s="84"/>
      <c r="RQQ457" s="84"/>
      <c r="RQR457" s="84"/>
      <c r="RQS457" s="84"/>
      <c r="RQT457" s="84"/>
      <c r="RQU457" s="84"/>
      <c r="RQV457" s="84"/>
      <c r="RQW457" s="84"/>
      <c r="RQX457" s="84"/>
      <c r="RQY457" s="84"/>
      <c r="RQZ457" s="84"/>
      <c r="RRA457" s="84"/>
      <c r="RRB457" s="84"/>
      <c r="RRC457" s="84"/>
      <c r="RRD457" s="84"/>
      <c r="RRE457" s="84"/>
      <c r="RRF457" s="84"/>
      <c r="RRG457" s="84"/>
      <c r="RRH457" s="84"/>
      <c r="RRI457" s="84"/>
      <c r="RRJ457" s="84"/>
      <c r="RRK457" s="84"/>
      <c r="RRL457" s="84"/>
      <c r="RRM457" s="84"/>
      <c r="RRN457" s="84"/>
      <c r="RRO457" s="84"/>
      <c r="RRP457" s="84"/>
      <c r="RRQ457" s="84"/>
      <c r="RRR457" s="84"/>
      <c r="RRS457" s="84"/>
      <c r="RRT457" s="84"/>
      <c r="RRU457" s="84"/>
      <c r="RRV457" s="84"/>
      <c r="RRW457" s="84"/>
      <c r="RRX457" s="84"/>
      <c r="RRY457" s="84"/>
      <c r="RRZ457" s="84"/>
      <c r="RSA457" s="84"/>
      <c r="RSB457" s="84"/>
      <c r="RSC457" s="84"/>
      <c r="RSD457" s="84"/>
      <c r="RSE457" s="84"/>
      <c r="RSF457" s="84"/>
      <c r="RSG457" s="84"/>
      <c r="RSH457" s="84"/>
      <c r="RSI457" s="84"/>
      <c r="RSJ457" s="84"/>
      <c r="RSK457" s="84"/>
      <c r="RSL457" s="84"/>
      <c r="RSM457" s="84"/>
      <c r="RSN457" s="84"/>
      <c r="RSO457" s="84"/>
      <c r="RSP457" s="84"/>
      <c r="RSQ457" s="84"/>
      <c r="RSR457" s="84"/>
      <c r="RSS457" s="84"/>
      <c r="RST457" s="84"/>
      <c r="RSU457" s="84"/>
      <c r="RSV457" s="84"/>
      <c r="RSW457" s="84"/>
      <c r="RSX457" s="84"/>
      <c r="RSY457" s="84"/>
      <c r="RSZ457" s="84"/>
      <c r="RTA457" s="84"/>
      <c r="RTB457" s="84"/>
      <c r="RTC457" s="84"/>
      <c r="RTD457" s="84"/>
      <c r="RTE457" s="84"/>
      <c r="RTF457" s="84"/>
      <c r="RTG457" s="84"/>
      <c r="RTH457" s="84"/>
      <c r="RTI457" s="84"/>
      <c r="RTJ457" s="84"/>
      <c r="RTK457" s="84"/>
      <c r="RTL457" s="84"/>
      <c r="RTM457" s="84"/>
      <c r="RTN457" s="84"/>
      <c r="RTO457" s="84"/>
      <c r="RTP457" s="84"/>
      <c r="RTQ457" s="84"/>
      <c r="RTR457" s="84"/>
      <c r="RTS457" s="84"/>
      <c r="RTT457" s="84"/>
      <c r="RTU457" s="84"/>
      <c r="RTV457" s="84"/>
      <c r="RTW457" s="84"/>
      <c r="RTX457" s="84"/>
      <c r="RTY457" s="84"/>
      <c r="RTZ457" s="84"/>
      <c r="RUA457" s="84"/>
      <c r="RUB457" s="84"/>
      <c r="RUC457" s="84"/>
      <c r="RUD457" s="84"/>
      <c r="RUE457" s="84"/>
      <c r="RUF457" s="84"/>
      <c r="RUG457" s="84"/>
      <c r="RUH457" s="84"/>
      <c r="RUI457" s="84"/>
      <c r="RUJ457" s="84"/>
      <c r="RUK457" s="84"/>
      <c r="RUL457" s="84"/>
      <c r="RUM457" s="84"/>
      <c r="RUN457" s="84"/>
      <c r="RUO457" s="84"/>
      <c r="RUP457" s="84"/>
      <c r="RUQ457" s="84"/>
      <c r="RUR457" s="84"/>
      <c r="RUS457" s="84"/>
      <c r="RUT457" s="84"/>
      <c r="RUU457" s="84"/>
      <c r="RUV457" s="84"/>
      <c r="RUW457" s="84"/>
      <c r="RUX457" s="84"/>
      <c r="RUY457" s="84"/>
      <c r="RUZ457" s="84"/>
      <c r="RVA457" s="84"/>
      <c r="RVB457" s="84"/>
      <c r="RVC457" s="84"/>
      <c r="RVD457" s="84"/>
      <c r="RVE457" s="84"/>
      <c r="RVF457" s="84"/>
      <c r="RVG457" s="84"/>
      <c r="RVH457" s="84"/>
      <c r="RVI457" s="84"/>
      <c r="RVJ457" s="84"/>
      <c r="RVK457" s="84"/>
      <c r="RVL457" s="84"/>
      <c r="RVM457" s="84"/>
      <c r="RVN457" s="84"/>
      <c r="RVO457" s="84"/>
      <c r="RVP457" s="84"/>
      <c r="RVQ457" s="84"/>
      <c r="RVR457" s="84"/>
      <c r="RVS457" s="84"/>
      <c r="RVT457" s="84"/>
      <c r="RVU457" s="84"/>
      <c r="RVV457" s="84"/>
      <c r="RVW457" s="84"/>
      <c r="RVX457" s="84"/>
      <c r="RVY457" s="84"/>
      <c r="RVZ457" s="84"/>
      <c r="RWA457" s="84"/>
      <c r="RWB457" s="84"/>
      <c r="RWC457" s="84"/>
      <c r="RWD457" s="84"/>
      <c r="RWE457" s="84"/>
      <c r="RWF457" s="84"/>
      <c r="RWG457" s="84"/>
      <c r="RWH457" s="84"/>
      <c r="RWI457" s="84"/>
      <c r="RWJ457" s="84"/>
      <c r="RWK457" s="84"/>
      <c r="RWL457" s="84"/>
      <c r="RWM457" s="84"/>
      <c r="RWN457" s="84"/>
      <c r="RWO457" s="84"/>
      <c r="RWP457" s="84"/>
      <c r="RWQ457" s="84"/>
      <c r="RWR457" s="84"/>
      <c r="RWS457" s="84"/>
      <c r="RWT457" s="84"/>
      <c r="RWU457" s="84"/>
      <c r="RWV457" s="84"/>
      <c r="RWW457" s="84"/>
      <c r="RWX457" s="84"/>
      <c r="RWY457" s="84"/>
      <c r="RWZ457" s="84"/>
      <c r="RXA457" s="84"/>
      <c r="RXB457" s="84"/>
      <c r="RXC457" s="84"/>
      <c r="RXD457" s="84"/>
      <c r="RXE457" s="84"/>
      <c r="RXF457" s="84"/>
      <c r="RXG457" s="84"/>
      <c r="RXH457" s="84"/>
      <c r="RXI457" s="84"/>
      <c r="RXJ457" s="84"/>
      <c r="RXK457" s="84"/>
      <c r="RXL457" s="84"/>
      <c r="RXM457" s="84"/>
      <c r="RXN457" s="84"/>
      <c r="RXO457" s="84"/>
      <c r="RXP457" s="84"/>
      <c r="RXQ457" s="84"/>
      <c r="RXR457" s="84"/>
      <c r="RXS457" s="84"/>
      <c r="RXT457" s="84"/>
      <c r="RXU457" s="84"/>
      <c r="RXV457" s="84"/>
      <c r="RXW457" s="84"/>
      <c r="RXX457" s="84"/>
      <c r="RXY457" s="84"/>
      <c r="RXZ457" s="84"/>
      <c r="RYA457" s="84"/>
      <c r="RYB457" s="84"/>
      <c r="RYC457" s="84"/>
      <c r="RYD457" s="84"/>
      <c r="RYE457" s="84"/>
      <c r="RYF457" s="84"/>
      <c r="RYG457" s="84"/>
      <c r="RYH457" s="84"/>
      <c r="RYI457" s="84"/>
      <c r="RYJ457" s="84"/>
      <c r="RYK457" s="84"/>
      <c r="RYL457" s="84"/>
      <c r="RYM457" s="84"/>
      <c r="RYN457" s="84"/>
      <c r="RYO457" s="84"/>
      <c r="RYP457" s="84"/>
      <c r="RYQ457" s="84"/>
      <c r="RYR457" s="84"/>
      <c r="RYS457" s="84"/>
      <c r="RYT457" s="84"/>
      <c r="RYU457" s="84"/>
      <c r="RYV457" s="84"/>
      <c r="RYW457" s="84"/>
      <c r="RYX457" s="84"/>
      <c r="RYY457" s="84"/>
      <c r="RYZ457" s="84"/>
      <c r="RZA457" s="84"/>
      <c r="RZB457" s="84"/>
      <c r="RZC457" s="84"/>
      <c r="RZD457" s="84"/>
      <c r="RZE457" s="84"/>
      <c r="RZF457" s="84"/>
      <c r="RZG457" s="84"/>
      <c r="RZH457" s="84"/>
      <c r="RZI457" s="84"/>
      <c r="RZJ457" s="84"/>
      <c r="RZK457" s="84"/>
      <c r="RZL457" s="84"/>
      <c r="RZM457" s="84"/>
      <c r="RZN457" s="84"/>
      <c r="RZO457" s="84"/>
      <c r="RZP457" s="84"/>
      <c r="RZQ457" s="84"/>
      <c r="RZR457" s="84"/>
      <c r="RZS457" s="84"/>
      <c r="RZT457" s="84"/>
      <c r="RZU457" s="84"/>
      <c r="RZV457" s="84"/>
      <c r="RZW457" s="84"/>
      <c r="RZX457" s="84"/>
      <c r="RZY457" s="84"/>
      <c r="RZZ457" s="84"/>
      <c r="SAA457" s="84"/>
      <c r="SAB457" s="84"/>
      <c r="SAC457" s="84"/>
      <c r="SAD457" s="84"/>
      <c r="SAE457" s="84"/>
      <c r="SAF457" s="84"/>
      <c r="SAG457" s="84"/>
      <c r="SAH457" s="84"/>
      <c r="SAI457" s="84"/>
      <c r="SAJ457" s="84"/>
      <c r="SAK457" s="84"/>
      <c r="SAL457" s="84"/>
      <c r="SAM457" s="84"/>
      <c r="SAN457" s="84"/>
      <c r="SAO457" s="84"/>
      <c r="SAP457" s="84"/>
      <c r="SAQ457" s="84"/>
      <c r="SAR457" s="84"/>
      <c r="SAS457" s="84"/>
      <c r="SAT457" s="84"/>
      <c r="SAU457" s="84"/>
      <c r="SAV457" s="84"/>
      <c r="SAW457" s="84"/>
      <c r="SAX457" s="84"/>
      <c r="SAY457" s="84"/>
      <c r="SAZ457" s="84"/>
      <c r="SBA457" s="84"/>
      <c r="SBB457" s="84"/>
      <c r="SBC457" s="84"/>
      <c r="SBD457" s="84"/>
      <c r="SBE457" s="84"/>
      <c r="SBF457" s="84"/>
      <c r="SBG457" s="84"/>
      <c r="SBH457" s="84"/>
      <c r="SBI457" s="84"/>
      <c r="SBJ457" s="84"/>
      <c r="SBK457" s="84"/>
      <c r="SBL457" s="84"/>
      <c r="SBM457" s="84"/>
      <c r="SBN457" s="84"/>
      <c r="SBO457" s="84"/>
      <c r="SBP457" s="84"/>
      <c r="SBQ457" s="84"/>
      <c r="SBR457" s="84"/>
      <c r="SBS457" s="84"/>
      <c r="SBT457" s="84"/>
      <c r="SBU457" s="84"/>
      <c r="SBV457" s="84"/>
      <c r="SBW457" s="84"/>
      <c r="SBX457" s="84"/>
      <c r="SBY457" s="84"/>
      <c r="SBZ457" s="84"/>
      <c r="SCA457" s="84"/>
      <c r="SCB457" s="84"/>
      <c r="SCC457" s="84"/>
      <c r="SCD457" s="84"/>
      <c r="SCE457" s="84"/>
      <c r="SCF457" s="84"/>
      <c r="SCG457" s="84"/>
      <c r="SCH457" s="84"/>
      <c r="SCI457" s="84"/>
      <c r="SCJ457" s="84"/>
      <c r="SCK457" s="84"/>
      <c r="SCL457" s="84"/>
      <c r="SCM457" s="84"/>
      <c r="SCN457" s="84"/>
      <c r="SCO457" s="84"/>
      <c r="SCP457" s="84"/>
      <c r="SCQ457" s="84"/>
      <c r="SCR457" s="84"/>
      <c r="SCS457" s="84"/>
      <c r="SCT457" s="84"/>
      <c r="SCU457" s="84"/>
      <c r="SCV457" s="84"/>
      <c r="SCW457" s="84"/>
      <c r="SCX457" s="84"/>
      <c r="SCY457" s="84"/>
      <c r="SCZ457" s="84"/>
      <c r="SDA457" s="84"/>
      <c r="SDB457" s="84"/>
      <c r="SDC457" s="84"/>
      <c r="SDD457" s="84"/>
      <c r="SDE457" s="84"/>
      <c r="SDF457" s="84"/>
      <c r="SDG457" s="84"/>
      <c r="SDH457" s="84"/>
      <c r="SDI457" s="84"/>
      <c r="SDJ457" s="84"/>
      <c r="SDK457" s="84"/>
      <c r="SDL457" s="84"/>
      <c r="SDM457" s="84"/>
      <c r="SDN457" s="84"/>
      <c r="SDO457" s="84"/>
      <c r="SDP457" s="84"/>
      <c r="SDQ457" s="84"/>
      <c r="SDR457" s="84"/>
      <c r="SDS457" s="84"/>
      <c r="SDT457" s="84"/>
      <c r="SDU457" s="84"/>
      <c r="SDV457" s="84"/>
      <c r="SDW457" s="84"/>
      <c r="SDX457" s="84"/>
      <c r="SDY457" s="84"/>
      <c r="SDZ457" s="84"/>
      <c r="SEA457" s="84"/>
      <c r="SEB457" s="84"/>
      <c r="SEC457" s="84"/>
      <c r="SED457" s="84"/>
      <c r="SEE457" s="84"/>
      <c r="SEF457" s="84"/>
      <c r="SEG457" s="84"/>
      <c r="SEH457" s="84"/>
      <c r="SEI457" s="84"/>
      <c r="SEJ457" s="84"/>
      <c r="SEK457" s="84"/>
      <c r="SEL457" s="84"/>
      <c r="SEM457" s="84"/>
      <c r="SEN457" s="84"/>
      <c r="SEO457" s="84"/>
      <c r="SEP457" s="84"/>
      <c r="SEQ457" s="84"/>
      <c r="SER457" s="84"/>
      <c r="SES457" s="84"/>
      <c r="SET457" s="84"/>
      <c r="SEU457" s="84"/>
      <c r="SEV457" s="84"/>
      <c r="SEW457" s="84"/>
      <c r="SEX457" s="84"/>
      <c r="SEY457" s="84"/>
      <c r="SEZ457" s="84"/>
      <c r="SFA457" s="84"/>
      <c r="SFB457" s="84"/>
      <c r="SFC457" s="84"/>
      <c r="SFD457" s="84"/>
      <c r="SFE457" s="84"/>
      <c r="SFF457" s="84"/>
      <c r="SFG457" s="84"/>
      <c r="SFH457" s="84"/>
      <c r="SFI457" s="84"/>
      <c r="SFJ457" s="84"/>
      <c r="SFK457" s="84"/>
      <c r="SFL457" s="84"/>
      <c r="SFM457" s="84"/>
      <c r="SFN457" s="84"/>
      <c r="SFO457" s="84"/>
      <c r="SFP457" s="84"/>
      <c r="SFQ457" s="84"/>
      <c r="SFR457" s="84"/>
      <c r="SFS457" s="84"/>
      <c r="SFT457" s="84"/>
      <c r="SFU457" s="84"/>
      <c r="SFV457" s="84"/>
      <c r="SFW457" s="84"/>
      <c r="SFX457" s="84"/>
      <c r="SFY457" s="84"/>
      <c r="SFZ457" s="84"/>
      <c r="SGA457" s="84"/>
      <c r="SGB457" s="84"/>
      <c r="SGC457" s="84"/>
      <c r="SGD457" s="84"/>
      <c r="SGE457" s="84"/>
      <c r="SGF457" s="84"/>
      <c r="SGG457" s="84"/>
      <c r="SGH457" s="84"/>
      <c r="SGI457" s="84"/>
      <c r="SGJ457" s="84"/>
      <c r="SGK457" s="84"/>
      <c r="SGL457" s="84"/>
      <c r="SGM457" s="84"/>
      <c r="SGN457" s="84"/>
      <c r="SGO457" s="84"/>
      <c r="SGP457" s="84"/>
      <c r="SGQ457" s="84"/>
      <c r="SGR457" s="84"/>
      <c r="SGS457" s="84"/>
      <c r="SGT457" s="84"/>
      <c r="SGU457" s="84"/>
      <c r="SGV457" s="84"/>
      <c r="SGW457" s="84"/>
      <c r="SGX457" s="84"/>
      <c r="SGY457" s="84"/>
      <c r="SGZ457" s="84"/>
      <c r="SHA457" s="84"/>
      <c r="SHB457" s="84"/>
      <c r="SHC457" s="84"/>
      <c r="SHD457" s="84"/>
      <c r="SHE457" s="84"/>
      <c r="SHF457" s="84"/>
      <c r="SHG457" s="84"/>
      <c r="SHH457" s="84"/>
      <c r="SHI457" s="84"/>
      <c r="SHJ457" s="84"/>
      <c r="SHK457" s="84"/>
      <c r="SHL457" s="84"/>
      <c r="SHM457" s="84"/>
      <c r="SHN457" s="84"/>
      <c r="SHO457" s="84"/>
      <c r="SHP457" s="84"/>
      <c r="SHQ457" s="84"/>
      <c r="SHR457" s="84"/>
      <c r="SHS457" s="84"/>
      <c r="SHT457" s="84"/>
      <c r="SHU457" s="84"/>
      <c r="SHV457" s="84"/>
      <c r="SHW457" s="84"/>
      <c r="SHX457" s="84"/>
      <c r="SHY457" s="84"/>
      <c r="SHZ457" s="84"/>
      <c r="SIA457" s="84"/>
      <c r="SIB457" s="84"/>
      <c r="SIC457" s="84"/>
      <c r="SID457" s="84"/>
      <c r="SIE457" s="84"/>
      <c r="SIF457" s="84"/>
      <c r="SIG457" s="84"/>
      <c r="SIH457" s="84"/>
      <c r="SII457" s="84"/>
      <c r="SIJ457" s="84"/>
      <c r="SIK457" s="84"/>
      <c r="SIL457" s="84"/>
      <c r="SIM457" s="84"/>
      <c r="SIN457" s="84"/>
      <c r="SIO457" s="84"/>
      <c r="SIP457" s="84"/>
      <c r="SIQ457" s="84"/>
      <c r="SIR457" s="84"/>
      <c r="SIS457" s="84"/>
      <c r="SIT457" s="84"/>
      <c r="SIU457" s="84"/>
      <c r="SIV457" s="84"/>
      <c r="SIW457" s="84"/>
      <c r="SIX457" s="84"/>
      <c r="SIY457" s="84"/>
      <c r="SIZ457" s="84"/>
      <c r="SJA457" s="84"/>
      <c r="SJB457" s="84"/>
      <c r="SJC457" s="84"/>
      <c r="SJD457" s="84"/>
      <c r="SJE457" s="84"/>
      <c r="SJF457" s="84"/>
      <c r="SJG457" s="84"/>
      <c r="SJH457" s="84"/>
      <c r="SJI457" s="84"/>
      <c r="SJJ457" s="84"/>
      <c r="SJK457" s="84"/>
      <c r="SJL457" s="84"/>
      <c r="SJM457" s="84"/>
      <c r="SJN457" s="84"/>
      <c r="SJO457" s="84"/>
      <c r="SJP457" s="84"/>
      <c r="SJQ457" s="84"/>
      <c r="SJR457" s="84"/>
      <c r="SJS457" s="84"/>
      <c r="SJT457" s="84"/>
      <c r="SJU457" s="84"/>
      <c r="SJV457" s="84"/>
      <c r="SJW457" s="84"/>
      <c r="SJX457" s="84"/>
      <c r="SJY457" s="84"/>
      <c r="SJZ457" s="84"/>
      <c r="SKA457" s="84"/>
      <c r="SKB457" s="84"/>
      <c r="SKC457" s="84"/>
      <c r="SKD457" s="84"/>
      <c r="SKE457" s="84"/>
      <c r="SKF457" s="84"/>
      <c r="SKG457" s="84"/>
      <c r="SKH457" s="84"/>
      <c r="SKI457" s="84"/>
      <c r="SKJ457" s="84"/>
      <c r="SKK457" s="84"/>
      <c r="SKL457" s="84"/>
      <c r="SKM457" s="84"/>
      <c r="SKN457" s="84"/>
      <c r="SKO457" s="84"/>
      <c r="SKP457" s="84"/>
      <c r="SKQ457" s="84"/>
      <c r="SKR457" s="84"/>
      <c r="SKS457" s="84"/>
      <c r="SKT457" s="84"/>
      <c r="SKU457" s="84"/>
      <c r="SKV457" s="84"/>
      <c r="SKW457" s="84"/>
      <c r="SKX457" s="84"/>
      <c r="SKY457" s="84"/>
      <c r="SKZ457" s="84"/>
      <c r="SLA457" s="84"/>
      <c r="SLB457" s="84"/>
      <c r="SLC457" s="84"/>
      <c r="SLD457" s="84"/>
      <c r="SLE457" s="84"/>
      <c r="SLF457" s="84"/>
      <c r="SLG457" s="84"/>
      <c r="SLH457" s="84"/>
      <c r="SLI457" s="84"/>
      <c r="SLJ457" s="84"/>
      <c r="SLK457" s="84"/>
      <c r="SLL457" s="84"/>
      <c r="SLM457" s="84"/>
      <c r="SLN457" s="84"/>
      <c r="SLO457" s="84"/>
      <c r="SLP457" s="84"/>
      <c r="SLQ457" s="84"/>
      <c r="SLR457" s="84"/>
      <c r="SLS457" s="84"/>
      <c r="SLT457" s="84"/>
      <c r="SLU457" s="84"/>
      <c r="SLV457" s="84"/>
      <c r="SLW457" s="84"/>
      <c r="SLX457" s="84"/>
      <c r="SLY457" s="84"/>
      <c r="SLZ457" s="84"/>
      <c r="SMA457" s="84"/>
      <c r="SMB457" s="84"/>
      <c r="SMC457" s="84"/>
      <c r="SMD457" s="84"/>
      <c r="SME457" s="84"/>
      <c r="SMF457" s="84"/>
      <c r="SMG457" s="84"/>
      <c r="SMH457" s="84"/>
      <c r="SMI457" s="84"/>
      <c r="SMJ457" s="84"/>
      <c r="SMK457" s="84"/>
      <c r="SML457" s="84"/>
      <c r="SMM457" s="84"/>
      <c r="SMN457" s="84"/>
      <c r="SMO457" s="84"/>
      <c r="SMP457" s="84"/>
      <c r="SMQ457" s="84"/>
      <c r="SMR457" s="84"/>
      <c r="SMS457" s="84"/>
      <c r="SMT457" s="84"/>
      <c r="SMU457" s="84"/>
      <c r="SMV457" s="84"/>
      <c r="SMW457" s="84"/>
      <c r="SMX457" s="84"/>
      <c r="SMY457" s="84"/>
      <c r="SMZ457" s="84"/>
      <c r="SNA457" s="84"/>
      <c r="SNB457" s="84"/>
      <c r="SNC457" s="84"/>
      <c r="SND457" s="84"/>
      <c r="SNE457" s="84"/>
      <c r="SNF457" s="84"/>
      <c r="SNG457" s="84"/>
      <c r="SNH457" s="84"/>
      <c r="SNI457" s="84"/>
      <c r="SNJ457" s="84"/>
      <c r="SNK457" s="84"/>
      <c r="SNL457" s="84"/>
      <c r="SNM457" s="84"/>
      <c r="SNN457" s="84"/>
      <c r="SNO457" s="84"/>
      <c r="SNP457" s="84"/>
      <c r="SNQ457" s="84"/>
      <c r="SNR457" s="84"/>
      <c r="SNS457" s="84"/>
      <c r="SNT457" s="84"/>
      <c r="SNU457" s="84"/>
      <c r="SNV457" s="84"/>
      <c r="SNW457" s="84"/>
      <c r="SNX457" s="84"/>
      <c r="SNY457" s="84"/>
      <c r="SNZ457" s="84"/>
      <c r="SOA457" s="84"/>
      <c r="SOB457" s="84"/>
      <c r="SOC457" s="84"/>
      <c r="SOD457" s="84"/>
      <c r="SOE457" s="84"/>
      <c r="SOF457" s="84"/>
      <c r="SOG457" s="84"/>
      <c r="SOH457" s="84"/>
      <c r="SOI457" s="84"/>
      <c r="SOJ457" s="84"/>
      <c r="SOK457" s="84"/>
      <c r="SOL457" s="84"/>
      <c r="SOM457" s="84"/>
      <c r="SON457" s="84"/>
      <c r="SOO457" s="84"/>
      <c r="SOP457" s="84"/>
      <c r="SOQ457" s="84"/>
      <c r="SOR457" s="84"/>
      <c r="SOS457" s="84"/>
      <c r="SOT457" s="84"/>
      <c r="SOU457" s="84"/>
      <c r="SOV457" s="84"/>
      <c r="SOW457" s="84"/>
      <c r="SOX457" s="84"/>
      <c r="SOY457" s="84"/>
      <c r="SOZ457" s="84"/>
      <c r="SPA457" s="84"/>
      <c r="SPB457" s="84"/>
      <c r="SPC457" s="84"/>
      <c r="SPD457" s="84"/>
      <c r="SPE457" s="84"/>
      <c r="SPF457" s="84"/>
      <c r="SPG457" s="84"/>
      <c r="SPH457" s="84"/>
      <c r="SPI457" s="84"/>
      <c r="SPJ457" s="84"/>
      <c r="SPK457" s="84"/>
      <c r="SPL457" s="84"/>
      <c r="SPM457" s="84"/>
      <c r="SPN457" s="84"/>
      <c r="SPO457" s="84"/>
      <c r="SPP457" s="84"/>
      <c r="SPQ457" s="84"/>
      <c r="SPR457" s="84"/>
      <c r="SPS457" s="84"/>
      <c r="SPT457" s="84"/>
      <c r="SPU457" s="84"/>
      <c r="SPV457" s="84"/>
      <c r="SPW457" s="84"/>
      <c r="SPX457" s="84"/>
      <c r="SPY457" s="84"/>
      <c r="SPZ457" s="84"/>
      <c r="SQA457" s="84"/>
      <c r="SQB457" s="84"/>
      <c r="SQC457" s="84"/>
      <c r="SQD457" s="84"/>
      <c r="SQE457" s="84"/>
      <c r="SQF457" s="84"/>
      <c r="SQG457" s="84"/>
      <c r="SQH457" s="84"/>
      <c r="SQI457" s="84"/>
      <c r="SQJ457" s="84"/>
      <c r="SQK457" s="84"/>
      <c r="SQL457" s="84"/>
      <c r="SQM457" s="84"/>
      <c r="SQN457" s="84"/>
      <c r="SQO457" s="84"/>
      <c r="SQP457" s="84"/>
      <c r="SQQ457" s="84"/>
      <c r="SQR457" s="84"/>
      <c r="SQS457" s="84"/>
      <c r="SQT457" s="84"/>
      <c r="SQU457" s="84"/>
      <c r="SQV457" s="84"/>
      <c r="SQW457" s="84"/>
      <c r="SQX457" s="84"/>
      <c r="SQY457" s="84"/>
      <c r="SQZ457" s="84"/>
      <c r="SRA457" s="84"/>
      <c r="SRB457" s="84"/>
      <c r="SRC457" s="84"/>
      <c r="SRD457" s="84"/>
      <c r="SRE457" s="84"/>
      <c r="SRF457" s="84"/>
      <c r="SRG457" s="84"/>
      <c r="SRH457" s="84"/>
      <c r="SRI457" s="84"/>
      <c r="SRJ457" s="84"/>
      <c r="SRK457" s="84"/>
      <c r="SRL457" s="84"/>
      <c r="SRM457" s="84"/>
      <c r="SRN457" s="84"/>
      <c r="SRO457" s="84"/>
      <c r="SRP457" s="84"/>
      <c r="SRQ457" s="84"/>
      <c r="SRR457" s="84"/>
      <c r="SRS457" s="84"/>
      <c r="SRT457" s="84"/>
      <c r="SRU457" s="84"/>
      <c r="SRV457" s="84"/>
      <c r="SRW457" s="84"/>
      <c r="SRX457" s="84"/>
      <c r="SRY457" s="84"/>
      <c r="SRZ457" s="84"/>
      <c r="SSA457" s="84"/>
      <c r="SSB457" s="84"/>
      <c r="SSC457" s="84"/>
      <c r="SSD457" s="84"/>
      <c r="SSE457" s="84"/>
      <c r="SSF457" s="84"/>
      <c r="SSG457" s="84"/>
      <c r="SSH457" s="84"/>
      <c r="SSI457" s="84"/>
      <c r="SSJ457" s="84"/>
      <c r="SSK457" s="84"/>
      <c r="SSL457" s="84"/>
      <c r="SSM457" s="84"/>
      <c r="SSN457" s="84"/>
      <c r="SSO457" s="84"/>
      <c r="SSP457" s="84"/>
      <c r="SSQ457" s="84"/>
      <c r="SSR457" s="84"/>
      <c r="SSS457" s="84"/>
      <c r="SST457" s="84"/>
      <c r="SSU457" s="84"/>
      <c r="SSV457" s="84"/>
      <c r="SSW457" s="84"/>
      <c r="SSX457" s="84"/>
      <c r="SSY457" s="84"/>
      <c r="SSZ457" s="84"/>
      <c r="STA457" s="84"/>
      <c r="STB457" s="84"/>
      <c r="STC457" s="84"/>
      <c r="STD457" s="84"/>
      <c r="STE457" s="84"/>
      <c r="STF457" s="84"/>
      <c r="STG457" s="84"/>
      <c r="STH457" s="84"/>
      <c r="STI457" s="84"/>
      <c r="STJ457" s="84"/>
      <c r="STK457" s="84"/>
      <c r="STL457" s="84"/>
      <c r="STM457" s="84"/>
      <c r="STN457" s="84"/>
      <c r="STO457" s="84"/>
      <c r="STP457" s="84"/>
      <c r="STQ457" s="84"/>
      <c r="STR457" s="84"/>
      <c r="STS457" s="84"/>
      <c r="STT457" s="84"/>
      <c r="STU457" s="84"/>
      <c r="STV457" s="84"/>
      <c r="STW457" s="84"/>
      <c r="STX457" s="84"/>
      <c r="STY457" s="84"/>
      <c r="STZ457" s="84"/>
      <c r="SUA457" s="84"/>
      <c r="SUB457" s="84"/>
      <c r="SUC457" s="84"/>
      <c r="SUD457" s="84"/>
      <c r="SUE457" s="84"/>
      <c r="SUF457" s="84"/>
      <c r="SUG457" s="84"/>
      <c r="SUH457" s="84"/>
      <c r="SUI457" s="84"/>
      <c r="SUJ457" s="84"/>
      <c r="SUK457" s="84"/>
      <c r="SUL457" s="84"/>
      <c r="SUM457" s="84"/>
      <c r="SUN457" s="84"/>
      <c r="SUO457" s="84"/>
      <c r="SUP457" s="84"/>
      <c r="SUQ457" s="84"/>
      <c r="SUR457" s="84"/>
      <c r="SUS457" s="84"/>
      <c r="SUT457" s="84"/>
      <c r="SUU457" s="84"/>
      <c r="SUV457" s="84"/>
      <c r="SUW457" s="84"/>
      <c r="SUX457" s="84"/>
      <c r="SUY457" s="84"/>
      <c r="SUZ457" s="84"/>
      <c r="SVA457" s="84"/>
      <c r="SVB457" s="84"/>
      <c r="SVC457" s="84"/>
      <c r="SVD457" s="84"/>
      <c r="SVE457" s="84"/>
      <c r="SVF457" s="84"/>
      <c r="SVG457" s="84"/>
      <c r="SVH457" s="84"/>
      <c r="SVI457" s="84"/>
      <c r="SVJ457" s="84"/>
      <c r="SVK457" s="84"/>
      <c r="SVL457" s="84"/>
      <c r="SVM457" s="84"/>
      <c r="SVN457" s="84"/>
      <c r="SVO457" s="84"/>
      <c r="SVP457" s="84"/>
      <c r="SVQ457" s="84"/>
      <c r="SVR457" s="84"/>
      <c r="SVS457" s="84"/>
      <c r="SVT457" s="84"/>
      <c r="SVU457" s="84"/>
      <c r="SVV457" s="84"/>
      <c r="SVW457" s="84"/>
      <c r="SVX457" s="84"/>
      <c r="SVY457" s="84"/>
      <c r="SVZ457" s="84"/>
      <c r="SWA457" s="84"/>
      <c r="SWB457" s="84"/>
      <c r="SWC457" s="84"/>
      <c r="SWD457" s="84"/>
      <c r="SWE457" s="84"/>
      <c r="SWF457" s="84"/>
      <c r="SWG457" s="84"/>
      <c r="SWH457" s="84"/>
      <c r="SWI457" s="84"/>
      <c r="SWJ457" s="84"/>
      <c r="SWK457" s="84"/>
      <c r="SWL457" s="84"/>
      <c r="SWM457" s="84"/>
      <c r="SWN457" s="84"/>
      <c r="SWO457" s="84"/>
      <c r="SWP457" s="84"/>
      <c r="SWQ457" s="84"/>
      <c r="SWR457" s="84"/>
      <c r="SWS457" s="84"/>
      <c r="SWT457" s="84"/>
      <c r="SWU457" s="84"/>
      <c r="SWV457" s="84"/>
      <c r="SWW457" s="84"/>
      <c r="SWX457" s="84"/>
      <c r="SWY457" s="84"/>
      <c r="SWZ457" s="84"/>
      <c r="SXA457" s="84"/>
      <c r="SXB457" s="84"/>
      <c r="SXC457" s="84"/>
      <c r="SXD457" s="84"/>
      <c r="SXE457" s="84"/>
      <c r="SXF457" s="84"/>
      <c r="SXG457" s="84"/>
      <c r="SXH457" s="84"/>
      <c r="SXI457" s="84"/>
      <c r="SXJ457" s="84"/>
      <c r="SXK457" s="84"/>
      <c r="SXL457" s="84"/>
      <c r="SXM457" s="84"/>
      <c r="SXN457" s="84"/>
      <c r="SXO457" s="84"/>
      <c r="SXP457" s="84"/>
      <c r="SXQ457" s="84"/>
      <c r="SXR457" s="84"/>
      <c r="SXS457" s="84"/>
      <c r="SXT457" s="84"/>
      <c r="SXU457" s="84"/>
      <c r="SXV457" s="84"/>
      <c r="SXW457" s="84"/>
      <c r="SXX457" s="84"/>
      <c r="SXY457" s="84"/>
      <c r="SXZ457" s="84"/>
      <c r="SYA457" s="84"/>
      <c r="SYB457" s="84"/>
      <c r="SYC457" s="84"/>
      <c r="SYD457" s="84"/>
      <c r="SYE457" s="84"/>
      <c r="SYF457" s="84"/>
      <c r="SYG457" s="84"/>
      <c r="SYH457" s="84"/>
      <c r="SYI457" s="84"/>
      <c r="SYJ457" s="84"/>
      <c r="SYK457" s="84"/>
      <c r="SYL457" s="84"/>
      <c r="SYM457" s="84"/>
      <c r="SYN457" s="84"/>
      <c r="SYO457" s="84"/>
      <c r="SYP457" s="84"/>
      <c r="SYQ457" s="84"/>
      <c r="SYR457" s="84"/>
      <c r="SYS457" s="84"/>
      <c r="SYT457" s="84"/>
      <c r="SYU457" s="84"/>
      <c r="SYV457" s="84"/>
      <c r="SYW457" s="84"/>
      <c r="SYX457" s="84"/>
      <c r="SYY457" s="84"/>
      <c r="SYZ457" s="84"/>
      <c r="SZA457" s="84"/>
      <c r="SZB457" s="84"/>
      <c r="SZC457" s="84"/>
      <c r="SZD457" s="84"/>
      <c r="SZE457" s="84"/>
      <c r="SZF457" s="84"/>
      <c r="SZG457" s="84"/>
      <c r="SZH457" s="84"/>
      <c r="SZI457" s="84"/>
      <c r="SZJ457" s="84"/>
      <c r="SZK457" s="84"/>
      <c r="SZL457" s="84"/>
      <c r="SZM457" s="84"/>
      <c r="SZN457" s="84"/>
      <c r="SZO457" s="84"/>
      <c r="SZP457" s="84"/>
      <c r="SZQ457" s="84"/>
      <c r="SZR457" s="84"/>
      <c r="SZS457" s="84"/>
      <c r="SZT457" s="84"/>
      <c r="SZU457" s="84"/>
      <c r="SZV457" s="84"/>
      <c r="SZW457" s="84"/>
      <c r="SZX457" s="84"/>
      <c r="SZY457" s="84"/>
      <c r="SZZ457" s="84"/>
      <c r="TAA457" s="84"/>
      <c r="TAB457" s="84"/>
      <c r="TAC457" s="84"/>
      <c r="TAD457" s="84"/>
      <c r="TAE457" s="84"/>
      <c r="TAF457" s="84"/>
      <c r="TAG457" s="84"/>
      <c r="TAH457" s="84"/>
      <c r="TAI457" s="84"/>
      <c r="TAJ457" s="84"/>
      <c r="TAK457" s="84"/>
      <c r="TAL457" s="84"/>
      <c r="TAM457" s="84"/>
      <c r="TAN457" s="84"/>
      <c r="TAO457" s="84"/>
      <c r="TAP457" s="84"/>
      <c r="TAQ457" s="84"/>
      <c r="TAR457" s="84"/>
      <c r="TAS457" s="84"/>
      <c r="TAT457" s="84"/>
      <c r="TAU457" s="84"/>
      <c r="TAV457" s="84"/>
      <c r="TAW457" s="84"/>
      <c r="TAX457" s="84"/>
      <c r="TAY457" s="84"/>
      <c r="TAZ457" s="84"/>
      <c r="TBA457" s="84"/>
      <c r="TBB457" s="84"/>
      <c r="TBC457" s="84"/>
      <c r="TBD457" s="84"/>
      <c r="TBE457" s="84"/>
      <c r="TBF457" s="84"/>
      <c r="TBG457" s="84"/>
      <c r="TBH457" s="84"/>
      <c r="TBI457" s="84"/>
      <c r="TBJ457" s="84"/>
      <c r="TBK457" s="84"/>
      <c r="TBL457" s="84"/>
      <c r="TBM457" s="84"/>
      <c r="TBN457" s="84"/>
      <c r="TBO457" s="84"/>
      <c r="TBP457" s="84"/>
      <c r="TBQ457" s="84"/>
      <c r="TBR457" s="84"/>
      <c r="TBS457" s="84"/>
      <c r="TBT457" s="84"/>
      <c r="TBU457" s="84"/>
      <c r="TBV457" s="84"/>
      <c r="TBW457" s="84"/>
      <c r="TBX457" s="84"/>
      <c r="TBY457" s="84"/>
      <c r="TBZ457" s="84"/>
      <c r="TCA457" s="84"/>
      <c r="TCB457" s="84"/>
      <c r="TCC457" s="84"/>
      <c r="TCD457" s="84"/>
      <c r="TCE457" s="84"/>
      <c r="TCF457" s="84"/>
      <c r="TCG457" s="84"/>
      <c r="TCH457" s="84"/>
      <c r="TCI457" s="84"/>
      <c r="TCJ457" s="84"/>
      <c r="TCK457" s="84"/>
      <c r="TCL457" s="84"/>
      <c r="TCM457" s="84"/>
      <c r="TCN457" s="84"/>
      <c r="TCO457" s="84"/>
      <c r="TCP457" s="84"/>
      <c r="TCQ457" s="84"/>
      <c r="TCR457" s="84"/>
      <c r="TCS457" s="84"/>
      <c r="TCT457" s="84"/>
      <c r="TCU457" s="84"/>
      <c r="TCV457" s="84"/>
      <c r="TCW457" s="84"/>
      <c r="TCX457" s="84"/>
      <c r="TCY457" s="84"/>
      <c r="TCZ457" s="84"/>
      <c r="TDA457" s="84"/>
      <c r="TDB457" s="84"/>
      <c r="TDC457" s="84"/>
      <c r="TDD457" s="84"/>
      <c r="TDE457" s="84"/>
      <c r="TDF457" s="84"/>
      <c r="TDG457" s="84"/>
      <c r="TDH457" s="84"/>
      <c r="TDI457" s="84"/>
      <c r="TDJ457" s="84"/>
      <c r="TDK457" s="84"/>
      <c r="TDL457" s="84"/>
      <c r="TDM457" s="84"/>
      <c r="TDN457" s="84"/>
      <c r="TDO457" s="84"/>
      <c r="TDP457" s="84"/>
      <c r="TDQ457" s="84"/>
      <c r="TDR457" s="84"/>
      <c r="TDS457" s="84"/>
      <c r="TDT457" s="84"/>
      <c r="TDU457" s="84"/>
      <c r="TDV457" s="84"/>
      <c r="TDW457" s="84"/>
      <c r="TDX457" s="84"/>
      <c r="TDY457" s="84"/>
      <c r="TDZ457" s="84"/>
      <c r="TEA457" s="84"/>
      <c r="TEB457" s="84"/>
      <c r="TEC457" s="84"/>
      <c r="TED457" s="84"/>
      <c r="TEE457" s="84"/>
      <c r="TEF457" s="84"/>
      <c r="TEG457" s="84"/>
      <c r="TEH457" s="84"/>
      <c r="TEI457" s="84"/>
      <c r="TEJ457" s="84"/>
      <c r="TEK457" s="84"/>
      <c r="TEL457" s="84"/>
      <c r="TEM457" s="84"/>
      <c r="TEN457" s="84"/>
      <c r="TEO457" s="84"/>
      <c r="TEP457" s="84"/>
      <c r="TEQ457" s="84"/>
      <c r="TER457" s="84"/>
      <c r="TES457" s="84"/>
      <c r="TET457" s="84"/>
      <c r="TEU457" s="84"/>
      <c r="TEV457" s="84"/>
      <c r="TEW457" s="84"/>
      <c r="TEX457" s="84"/>
      <c r="TEY457" s="84"/>
      <c r="TEZ457" s="84"/>
      <c r="TFA457" s="84"/>
      <c r="TFB457" s="84"/>
      <c r="TFC457" s="84"/>
      <c r="TFD457" s="84"/>
      <c r="TFE457" s="84"/>
      <c r="TFF457" s="84"/>
      <c r="TFG457" s="84"/>
      <c r="TFH457" s="84"/>
      <c r="TFI457" s="84"/>
      <c r="TFJ457" s="84"/>
      <c r="TFK457" s="84"/>
      <c r="TFL457" s="84"/>
      <c r="TFM457" s="84"/>
      <c r="TFN457" s="84"/>
      <c r="TFO457" s="84"/>
      <c r="TFP457" s="84"/>
      <c r="TFQ457" s="84"/>
      <c r="TFR457" s="84"/>
      <c r="TFS457" s="84"/>
      <c r="TFT457" s="84"/>
      <c r="TFU457" s="84"/>
      <c r="TFV457" s="84"/>
      <c r="TFW457" s="84"/>
      <c r="TFX457" s="84"/>
      <c r="TFY457" s="84"/>
      <c r="TFZ457" s="84"/>
      <c r="TGA457" s="84"/>
      <c r="TGB457" s="84"/>
      <c r="TGC457" s="84"/>
      <c r="TGD457" s="84"/>
      <c r="TGE457" s="84"/>
      <c r="TGF457" s="84"/>
      <c r="TGG457" s="84"/>
      <c r="TGH457" s="84"/>
      <c r="TGI457" s="84"/>
      <c r="TGJ457" s="84"/>
      <c r="TGK457" s="84"/>
      <c r="TGL457" s="84"/>
      <c r="TGM457" s="84"/>
      <c r="TGN457" s="84"/>
      <c r="TGO457" s="84"/>
      <c r="TGP457" s="84"/>
      <c r="TGQ457" s="84"/>
      <c r="TGR457" s="84"/>
      <c r="TGS457" s="84"/>
      <c r="TGT457" s="84"/>
      <c r="TGU457" s="84"/>
      <c r="TGV457" s="84"/>
      <c r="TGW457" s="84"/>
      <c r="TGX457" s="84"/>
      <c r="TGY457" s="84"/>
      <c r="TGZ457" s="84"/>
      <c r="THA457" s="84"/>
      <c r="THB457" s="84"/>
      <c r="THC457" s="84"/>
      <c r="THD457" s="84"/>
      <c r="THE457" s="84"/>
      <c r="THF457" s="84"/>
      <c r="THG457" s="84"/>
      <c r="THH457" s="84"/>
      <c r="THI457" s="84"/>
      <c r="THJ457" s="84"/>
      <c r="THK457" s="84"/>
      <c r="THL457" s="84"/>
      <c r="THM457" s="84"/>
      <c r="THN457" s="84"/>
      <c r="THO457" s="84"/>
      <c r="THP457" s="84"/>
      <c r="THQ457" s="84"/>
      <c r="THR457" s="84"/>
      <c r="THS457" s="84"/>
      <c r="THT457" s="84"/>
      <c r="THU457" s="84"/>
      <c r="THV457" s="84"/>
      <c r="THW457" s="84"/>
      <c r="THX457" s="84"/>
      <c r="THY457" s="84"/>
      <c r="THZ457" s="84"/>
      <c r="TIA457" s="84"/>
      <c r="TIB457" s="84"/>
      <c r="TIC457" s="84"/>
      <c r="TID457" s="84"/>
      <c r="TIE457" s="84"/>
      <c r="TIF457" s="84"/>
      <c r="TIG457" s="84"/>
      <c r="TIH457" s="84"/>
      <c r="TII457" s="84"/>
      <c r="TIJ457" s="84"/>
      <c r="TIK457" s="84"/>
      <c r="TIL457" s="84"/>
      <c r="TIM457" s="84"/>
      <c r="TIN457" s="84"/>
      <c r="TIO457" s="84"/>
      <c r="TIP457" s="84"/>
      <c r="TIQ457" s="84"/>
      <c r="TIR457" s="84"/>
      <c r="TIS457" s="84"/>
      <c r="TIT457" s="84"/>
      <c r="TIU457" s="84"/>
      <c r="TIV457" s="84"/>
      <c r="TIW457" s="84"/>
      <c r="TIX457" s="84"/>
      <c r="TIY457" s="84"/>
      <c r="TIZ457" s="84"/>
      <c r="TJA457" s="84"/>
      <c r="TJB457" s="84"/>
      <c r="TJC457" s="84"/>
      <c r="TJD457" s="84"/>
      <c r="TJE457" s="84"/>
      <c r="TJF457" s="84"/>
      <c r="TJG457" s="84"/>
      <c r="TJH457" s="84"/>
      <c r="TJI457" s="84"/>
      <c r="TJJ457" s="84"/>
      <c r="TJK457" s="84"/>
      <c r="TJL457" s="84"/>
      <c r="TJM457" s="84"/>
      <c r="TJN457" s="84"/>
      <c r="TJO457" s="84"/>
      <c r="TJP457" s="84"/>
      <c r="TJQ457" s="84"/>
      <c r="TJR457" s="84"/>
      <c r="TJS457" s="84"/>
      <c r="TJT457" s="84"/>
      <c r="TJU457" s="84"/>
      <c r="TJV457" s="84"/>
      <c r="TJW457" s="84"/>
      <c r="TJX457" s="84"/>
      <c r="TJY457" s="84"/>
      <c r="TJZ457" s="84"/>
      <c r="TKA457" s="84"/>
      <c r="TKB457" s="84"/>
      <c r="TKC457" s="84"/>
      <c r="TKD457" s="84"/>
      <c r="TKE457" s="84"/>
      <c r="TKF457" s="84"/>
      <c r="TKG457" s="84"/>
      <c r="TKH457" s="84"/>
      <c r="TKI457" s="84"/>
      <c r="TKJ457" s="84"/>
      <c r="TKK457" s="84"/>
      <c r="TKL457" s="84"/>
      <c r="TKM457" s="84"/>
      <c r="TKN457" s="84"/>
      <c r="TKO457" s="84"/>
      <c r="TKP457" s="84"/>
      <c r="TKQ457" s="84"/>
      <c r="TKR457" s="84"/>
      <c r="TKS457" s="84"/>
      <c r="TKT457" s="84"/>
      <c r="TKU457" s="84"/>
      <c r="TKV457" s="84"/>
      <c r="TKW457" s="84"/>
      <c r="TKX457" s="84"/>
      <c r="TKY457" s="84"/>
      <c r="TKZ457" s="84"/>
      <c r="TLA457" s="84"/>
      <c r="TLB457" s="84"/>
      <c r="TLC457" s="84"/>
      <c r="TLD457" s="84"/>
      <c r="TLE457" s="84"/>
      <c r="TLF457" s="84"/>
      <c r="TLG457" s="84"/>
      <c r="TLH457" s="84"/>
      <c r="TLI457" s="84"/>
      <c r="TLJ457" s="84"/>
      <c r="TLK457" s="84"/>
      <c r="TLL457" s="84"/>
      <c r="TLM457" s="84"/>
      <c r="TLN457" s="84"/>
      <c r="TLO457" s="84"/>
      <c r="TLP457" s="84"/>
      <c r="TLQ457" s="84"/>
      <c r="TLR457" s="84"/>
      <c r="TLS457" s="84"/>
      <c r="TLT457" s="84"/>
      <c r="TLU457" s="84"/>
      <c r="TLV457" s="84"/>
      <c r="TLW457" s="84"/>
      <c r="TLX457" s="84"/>
      <c r="TLY457" s="84"/>
      <c r="TLZ457" s="84"/>
      <c r="TMA457" s="84"/>
      <c r="TMB457" s="84"/>
      <c r="TMC457" s="84"/>
      <c r="TMD457" s="84"/>
      <c r="TME457" s="84"/>
      <c r="TMF457" s="84"/>
      <c r="TMG457" s="84"/>
      <c r="TMH457" s="84"/>
      <c r="TMI457" s="84"/>
      <c r="TMJ457" s="84"/>
      <c r="TMK457" s="84"/>
      <c r="TML457" s="84"/>
      <c r="TMM457" s="84"/>
      <c r="TMN457" s="84"/>
      <c r="TMO457" s="84"/>
      <c r="TMP457" s="84"/>
      <c r="TMQ457" s="84"/>
      <c r="TMR457" s="84"/>
      <c r="TMS457" s="84"/>
      <c r="TMT457" s="84"/>
      <c r="TMU457" s="84"/>
      <c r="TMV457" s="84"/>
      <c r="TMW457" s="84"/>
      <c r="TMX457" s="84"/>
      <c r="TMY457" s="84"/>
      <c r="TMZ457" s="84"/>
      <c r="TNA457" s="84"/>
      <c r="TNB457" s="84"/>
      <c r="TNC457" s="84"/>
      <c r="TND457" s="84"/>
      <c r="TNE457" s="84"/>
      <c r="TNF457" s="84"/>
      <c r="TNG457" s="84"/>
      <c r="TNH457" s="84"/>
      <c r="TNI457" s="84"/>
      <c r="TNJ457" s="84"/>
      <c r="TNK457" s="84"/>
      <c r="TNL457" s="84"/>
      <c r="TNM457" s="84"/>
      <c r="TNN457" s="84"/>
      <c r="TNO457" s="84"/>
      <c r="TNP457" s="84"/>
      <c r="TNQ457" s="84"/>
      <c r="TNR457" s="84"/>
      <c r="TNS457" s="84"/>
      <c r="TNT457" s="84"/>
      <c r="TNU457" s="84"/>
      <c r="TNV457" s="84"/>
      <c r="TNW457" s="84"/>
      <c r="TNX457" s="84"/>
      <c r="TNY457" s="84"/>
      <c r="TNZ457" s="84"/>
      <c r="TOA457" s="84"/>
      <c r="TOB457" s="84"/>
      <c r="TOC457" s="84"/>
      <c r="TOD457" s="84"/>
      <c r="TOE457" s="84"/>
      <c r="TOF457" s="84"/>
      <c r="TOG457" s="84"/>
      <c r="TOH457" s="84"/>
      <c r="TOI457" s="84"/>
      <c r="TOJ457" s="84"/>
      <c r="TOK457" s="84"/>
      <c r="TOL457" s="84"/>
      <c r="TOM457" s="84"/>
      <c r="TON457" s="84"/>
      <c r="TOO457" s="84"/>
      <c r="TOP457" s="84"/>
      <c r="TOQ457" s="84"/>
      <c r="TOR457" s="84"/>
      <c r="TOS457" s="84"/>
      <c r="TOT457" s="84"/>
      <c r="TOU457" s="84"/>
      <c r="TOV457" s="84"/>
      <c r="TOW457" s="84"/>
      <c r="TOX457" s="84"/>
      <c r="TOY457" s="84"/>
      <c r="TOZ457" s="84"/>
      <c r="TPA457" s="84"/>
      <c r="TPB457" s="84"/>
      <c r="TPC457" s="84"/>
      <c r="TPD457" s="84"/>
      <c r="TPE457" s="84"/>
      <c r="TPF457" s="84"/>
      <c r="TPG457" s="84"/>
      <c r="TPH457" s="84"/>
      <c r="TPI457" s="84"/>
      <c r="TPJ457" s="84"/>
      <c r="TPK457" s="84"/>
      <c r="TPL457" s="84"/>
      <c r="TPM457" s="84"/>
      <c r="TPN457" s="84"/>
      <c r="TPO457" s="84"/>
      <c r="TPP457" s="84"/>
      <c r="TPQ457" s="84"/>
      <c r="TPR457" s="84"/>
      <c r="TPS457" s="84"/>
      <c r="TPT457" s="84"/>
      <c r="TPU457" s="84"/>
      <c r="TPV457" s="84"/>
      <c r="TPW457" s="84"/>
      <c r="TPX457" s="84"/>
      <c r="TPY457" s="84"/>
      <c r="TPZ457" s="84"/>
      <c r="TQA457" s="84"/>
      <c r="TQB457" s="84"/>
      <c r="TQC457" s="84"/>
      <c r="TQD457" s="84"/>
      <c r="TQE457" s="84"/>
      <c r="TQF457" s="84"/>
      <c r="TQG457" s="84"/>
      <c r="TQH457" s="84"/>
      <c r="TQI457" s="84"/>
      <c r="TQJ457" s="84"/>
      <c r="TQK457" s="84"/>
      <c r="TQL457" s="84"/>
      <c r="TQM457" s="84"/>
      <c r="TQN457" s="84"/>
      <c r="TQO457" s="84"/>
      <c r="TQP457" s="84"/>
      <c r="TQQ457" s="84"/>
      <c r="TQR457" s="84"/>
      <c r="TQS457" s="84"/>
      <c r="TQT457" s="84"/>
      <c r="TQU457" s="84"/>
      <c r="TQV457" s="84"/>
      <c r="TQW457" s="84"/>
      <c r="TQX457" s="84"/>
      <c r="TQY457" s="84"/>
      <c r="TQZ457" s="84"/>
      <c r="TRA457" s="84"/>
      <c r="TRB457" s="84"/>
      <c r="TRC457" s="84"/>
      <c r="TRD457" s="84"/>
      <c r="TRE457" s="84"/>
      <c r="TRF457" s="84"/>
      <c r="TRG457" s="84"/>
      <c r="TRH457" s="84"/>
      <c r="TRI457" s="84"/>
      <c r="TRJ457" s="84"/>
      <c r="TRK457" s="84"/>
      <c r="TRL457" s="84"/>
      <c r="TRM457" s="84"/>
      <c r="TRN457" s="84"/>
      <c r="TRO457" s="84"/>
      <c r="TRP457" s="84"/>
      <c r="TRQ457" s="84"/>
      <c r="TRR457" s="84"/>
      <c r="TRS457" s="84"/>
      <c r="TRT457" s="84"/>
      <c r="TRU457" s="84"/>
      <c r="TRV457" s="84"/>
      <c r="TRW457" s="84"/>
      <c r="TRX457" s="84"/>
      <c r="TRY457" s="84"/>
      <c r="TRZ457" s="84"/>
      <c r="TSA457" s="84"/>
      <c r="TSB457" s="84"/>
      <c r="TSC457" s="84"/>
      <c r="TSD457" s="84"/>
      <c r="TSE457" s="84"/>
      <c r="TSF457" s="84"/>
      <c r="TSG457" s="84"/>
      <c r="TSH457" s="84"/>
      <c r="TSI457" s="84"/>
      <c r="TSJ457" s="84"/>
      <c r="TSK457" s="84"/>
      <c r="TSL457" s="84"/>
      <c r="TSM457" s="84"/>
      <c r="TSN457" s="84"/>
      <c r="TSO457" s="84"/>
      <c r="TSP457" s="84"/>
      <c r="TSQ457" s="84"/>
      <c r="TSR457" s="84"/>
      <c r="TSS457" s="84"/>
      <c r="TST457" s="84"/>
      <c r="TSU457" s="84"/>
      <c r="TSV457" s="84"/>
      <c r="TSW457" s="84"/>
      <c r="TSX457" s="84"/>
      <c r="TSY457" s="84"/>
      <c r="TSZ457" s="84"/>
      <c r="TTA457" s="84"/>
      <c r="TTB457" s="84"/>
      <c r="TTC457" s="84"/>
      <c r="TTD457" s="84"/>
      <c r="TTE457" s="84"/>
      <c r="TTF457" s="84"/>
      <c r="TTG457" s="84"/>
      <c r="TTH457" s="84"/>
      <c r="TTI457" s="84"/>
      <c r="TTJ457" s="84"/>
      <c r="TTK457" s="84"/>
      <c r="TTL457" s="84"/>
      <c r="TTM457" s="84"/>
      <c r="TTN457" s="84"/>
      <c r="TTO457" s="84"/>
      <c r="TTP457" s="84"/>
      <c r="TTQ457" s="84"/>
      <c r="TTR457" s="84"/>
      <c r="TTS457" s="84"/>
      <c r="TTT457" s="84"/>
      <c r="TTU457" s="84"/>
      <c r="TTV457" s="84"/>
      <c r="TTW457" s="84"/>
      <c r="TTX457" s="84"/>
      <c r="TTY457" s="84"/>
      <c r="TTZ457" s="84"/>
      <c r="TUA457" s="84"/>
      <c r="TUB457" s="84"/>
      <c r="TUC457" s="84"/>
      <c r="TUD457" s="84"/>
      <c r="TUE457" s="84"/>
      <c r="TUF457" s="84"/>
      <c r="TUG457" s="84"/>
      <c r="TUH457" s="84"/>
      <c r="TUI457" s="84"/>
      <c r="TUJ457" s="84"/>
      <c r="TUK457" s="84"/>
      <c r="TUL457" s="84"/>
      <c r="TUM457" s="84"/>
      <c r="TUN457" s="84"/>
      <c r="TUO457" s="84"/>
      <c r="TUP457" s="84"/>
      <c r="TUQ457" s="84"/>
      <c r="TUR457" s="84"/>
      <c r="TUS457" s="84"/>
      <c r="TUT457" s="84"/>
      <c r="TUU457" s="84"/>
      <c r="TUV457" s="84"/>
      <c r="TUW457" s="84"/>
      <c r="TUX457" s="84"/>
      <c r="TUY457" s="84"/>
      <c r="TUZ457" s="84"/>
      <c r="TVA457" s="84"/>
      <c r="TVB457" s="84"/>
      <c r="TVC457" s="84"/>
      <c r="TVD457" s="84"/>
      <c r="TVE457" s="84"/>
      <c r="TVF457" s="84"/>
      <c r="TVG457" s="84"/>
      <c r="TVH457" s="84"/>
      <c r="TVI457" s="84"/>
      <c r="TVJ457" s="84"/>
      <c r="TVK457" s="84"/>
      <c r="TVL457" s="84"/>
      <c r="TVM457" s="84"/>
      <c r="TVN457" s="84"/>
      <c r="TVO457" s="84"/>
      <c r="TVP457" s="84"/>
      <c r="TVQ457" s="84"/>
      <c r="TVR457" s="84"/>
      <c r="TVS457" s="84"/>
      <c r="TVT457" s="84"/>
      <c r="TVU457" s="84"/>
      <c r="TVV457" s="84"/>
      <c r="TVW457" s="84"/>
      <c r="TVX457" s="84"/>
      <c r="TVY457" s="84"/>
      <c r="TVZ457" s="84"/>
      <c r="TWA457" s="84"/>
      <c r="TWB457" s="84"/>
      <c r="TWC457" s="84"/>
      <c r="TWD457" s="84"/>
      <c r="TWE457" s="84"/>
      <c r="TWF457" s="84"/>
      <c r="TWG457" s="84"/>
      <c r="TWH457" s="84"/>
      <c r="TWI457" s="84"/>
      <c r="TWJ457" s="84"/>
      <c r="TWK457" s="84"/>
      <c r="TWL457" s="84"/>
      <c r="TWM457" s="84"/>
      <c r="TWN457" s="84"/>
      <c r="TWO457" s="84"/>
      <c r="TWP457" s="84"/>
      <c r="TWQ457" s="84"/>
      <c r="TWR457" s="84"/>
      <c r="TWS457" s="84"/>
      <c r="TWT457" s="84"/>
      <c r="TWU457" s="84"/>
      <c r="TWV457" s="84"/>
      <c r="TWW457" s="84"/>
      <c r="TWX457" s="84"/>
      <c r="TWY457" s="84"/>
      <c r="TWZ457" s="84"/>
      <c r="TXA457" s="84"/>
      <c r="TXB457" s="84"/>
      <c r="TXC457" s="84"/>
      <c r="TXD457" s="84"/>
      <c r="TXE457" s="84"/>
      <c r="TXF457" s="84"/>
      <c r="TXG457" s="84"/>
      <c r="TXH457" s="84"/>
      <c r="TXI457" s="84"/>
      <c r="TXJ457" s="84"/>
      <c r="TXK457" s="84"/>
      <c r="TXL457" s="84"/>
      <c r="TXM457" s="84"/>
      <c r="TXN457" s="84"/>
      <c r="TXO457" s="84"/>
      <c r="TXP457" s="84"/>
      <c r="TXQ457" s="84"/>
      <c r="TXR457" s="84"/>
      <c r="TXS457" s="84"/>
      <c r="TXT457" s="84"/>
      <c r="TXU457" s="84"/>
      <c r="TXV457" s="84"/>
      <c r="TXW457" s="84"/>
      <c r="TXX457" s="84"/>
      <c r="TXY457" s="84"/>
      <c r="TXZ457" s="84"/>
      <c r="TYA457" s="84"/>
      <c r="TYB457" s="84"/>
      <c r="TYC457" s="84"/>
      <c r="TYD457" s="84"/>
      <c r="TYE457" s="84"/>
      <c r="TYF457" s="84"/>
      <c r="TYG457" s="84"/>
      <c r="TYH457" s="84"/>
      <c r="TYI457" s="84"/>
      <c r="TYJ457" s="84"/>
      <c r="TYK457" s="84"/>
      <c r="TYL457" s="84"/>
      <c r="TYM457" s="84"/>
      <c r="TYN457" s="84"/>
      <c r="TYO457" s="84"/>
      <c r="TYP457" s="84"/>
      <c r="TYQ457" s="84"/>
      <c r="TYR457" s="84"/>
      <c r="TYS457" s="84"/>
      <c r="TYT457" s="84"/>
      <c r="TYU457" s="84"/>
      <c r="TYV457" s="84"/>
      <c r="TYW457" s="84"/>
      <c r="TYX457" s="84"/>
      <c r="TYY457" s="84"/>
      <c r="TYZ457" s="84"/>
      <c r="TZA457" s="84"/>
      <c r="TZB457" s="84"/>
      <c r="TZC457" s="84"/>
      <c r="TZD457" s="84"/>
      <c r="TZE457" s="84"/>
      <c r="TZF457" s="84"/>
      <c r="TZG457" s="84"/>
      <c r="TZH457" s="84"/>
      <c r="TZI457" s="84"/>
      <c r="TZJ457" s="84"/>
      <c r="TZK457" s="84"/>
      <c r="TZL457" s="84"/>
      <c r="TZM457" s="84"/>
      <c r="TZN457" s="84"/>
      <c r="TZO457" s="84"/>
      <c r="TZP457" s="84"/>
      <c r="TZQ457" s="84"/>
      <c r="TZR457" s="84"/>
      <c r="TZS457" s="84"/>
      <c r="TZT457" s="84"/>
      <c r="TZU457" s="84"/>
      <c r="TZV457" s="84"/>
      <c r="TZW457" s="84"/>
      <c r="TZX457" s="84"/>
      <c r="TZY457" s="84"/>
      <c r="TZZ457" s="84"/>
      <c r="UAA457" s="84"/>
      <c r="UAB457" s="84"/>
      <c r="UAC457" s="84"/>
      <c r="UAD457" s="84"/>
      <c r="UAE457" s="84"/>
      <c r="UAF457" s="84"/>
      <c r="UAG457" s="84"/>
      <c r="UAH457" s="84"/>
      <c r="UAI457" s="84"/>
      <c r="UAJ457" s="84"/>
      <c r="UAK457" s="84"/>
      <c r="UAL457" s="84"/>
      <c r="UAM457" s="84"/>
      <c r="UAN457" s="84"/>
      <c r="UAO457" s="84"/>
      <c r="UAP457" s="84"/>
      <c r="UAQ457" s="84"/>
      <c r="UAR457" s="84"/>
      <c r="UAS457" s="84"/>
      <c r="UAT457" s="84"/>
      <c r="UAU457" s="84"/>
      <c r="UAV457" s="84"/>
      <c r="UAW457" s="84"/>
      <c r="UAX457" s="84"/>
      <c r="UAY457" s="84"/>
      <c r="UAZ457" s="84"/>
      <c r="UBA457" s="84"/>
      <c r="UBB457" s="84"/>
      <c r="UBC457" s="84"/>
      <c r="UBD457" s="84"/>
      <c r="UBE457" s="84"/>
      <c r="UBF457" s="84"/>
      <c r="UBG457" s="84"/>
      <c r="UBH457" s="84"/>
      <c r="UBI457" s="84"/>
      <c r="UBJ457" s="84"/>
      <c r="UBK457" s="84"/>
      <c r="UBL457" s="84"/>
      <c r="UBM457" s="84"/>
      <c r="UBN457" s="84"/>
      <c r="UBO457" s="84"/>
      <c r="UBP457" s="84"/>
      <c r="UBQ457" s="84"/>
      <c r="UBR457" s="84"/>
      <c r="UBS457" s="84"/>
      <c r="UBT457" s="84"/>
      <c r="UBU457" s="84"/>
      <c r="UBV457" s="84"/>
      <c r="UBW457" s="84"/>
      <c r="UBX457" s="84"/>
      <c r="UBY457" s="84"/>
      <c r="UBZ457" s="84"/>
      <c r="UCA457" s="84"/>
      <c r="UCB457" s="84"/>
      <c r="UCC457" s="84"/>
      <c r="UCD457" s="84"/>
      <c r="UCE457" s="84"/>
      <c r="UCF457" s="84"/>
      <c r="UCG457" s="84"/>
      <c r="UCH457" s="84"/>
      <c r="UCI457" s="84"/>
      <c r="UCJ457" s="84"/>
      <c r="UCK457" s="84"/>
      <c r="UCL457" s="84"/>
      <c r="UCM457" s="84"/>
      <c r="UCN457" s="84"/>
      <c r="UCO457" s="84"/>
      <c r="UCP457" s="84"/>
      <c r="UCQ457" s="84"/>
      <c r="UCR457" s="84"/>
      <c r="UCS457" s="84"/>
      <c r="UCT457" s="84"/>
      <c r="UCU457" s="84"/>
      <c r="UCV457" s="84"/>
      <c r="UCW457" s="84"/>
      <c r="UCX457" s="84"/>
      <c r="UCY457" s="84"/>
      <c r="UCZ457" s="84"/>
      <c r="UDA457" s="84"/>
      <c r="UDB457" s="84"/>
      <c r="UDC457" s="84"/>
      <c r="UDD457" s="84"/>
      <c r="UDE457" s="84"/>
      <c r="UDF457" s="84"/>
      <c r="UDG457" s="84"/>
      <c r="UDH457" s="84"/>
      <c r="UDI457" s="84"/>
      <c r="UDJ457" s="84"/>
      <c r="UDK457" s="84"/>
      <c r="UDL457" s="84"/>
      <c r="UDM457" s="84"/>
      <c r="UDN457" s="84"/>
      <c r="UDO457" s="84"/>
      <c r="UDP457" s="84"/>
      <c r="UDQ457" s="84"/>
      <c r="UDR457" s="84"/>
      <c r="UDS457" s="84"/>
      <c r="UDT457" s="84"/>
      <c r="UDU457" s="84"/>
      <c r="UDV457" s="84"/>
      <c r="UDW457" s="84"/>
      <c r="UDX457" s="84"/>
      <c r="UDY457" s="84"/>
      <c r="UDZ457" s="84"/>
      <c r="UEA457" s="84"/>
      <c r="UEB457" s="84"/>
      <c r="UEC457" s="84"/>
      <c r="UED457" s="84"/>
      <c r="UEE457" s="84"/>
      <c r="UEF457" s="84"/>
      <c r="UEG457" s="84"/>
      <c r="UEH457" s="84"/>
      <c r="UEI457" s="84"/>
      <c r="UEJ457" s="84"/>
      <c r="UEK457" s="84"/>
      <c r="UEL457" s="84"/>
      <c r="UEM457" s="84"/>
      <c r="UEN457" s="84"/>
      <c r="UEO457" s="84"/>
      <c r="UEP457" s="84"/>
      <c r="UEQ457" s="84"/>
      <c r="UER457" s="84"/>
      <c r="UES457" s="84"/>
      <c r="UET457" s="84"/>
      <c r="UEU457" s="84"/>
      <c r="UEV457" s="84"/>
      <c r="UEW457" s="84"/>
      <c r="UEX457" s="84"/>
      <c r="UEY457" s="84"/>
      <c r="UEZ457" s="84"/>
      <c r="UFA457" s="84"/>
      <c r="UFB457" s="84"/>
      <c r="UFC457" s="84"/>
      <c r="UFD457" s="84"/>
      <c r="UFE457" s="84"/>
      <c r="UFF457" s="84"/>
      <c r="UFG457" s="84"/>
      <c r="UFH457" s="84"/>
      <c r="UFI457" s="84"/>
      <c r="UFJ457" s="84"/>
      <c r="UFK457" s="84"/>
      <c r="UFL457" s="84"/>
      <c r="UFM457" s="84"/>
      <c r="UFN457" s="84"/>
      <c r="UFO457" s="84"/>
      <c r="UFP457" s="84"/>
      <c r="UFQ457" s="84"/>
      <c r="UFR457" s="84"/>
      <c r="UFS457" s="84"/>
      <c r="UFT457" s="84"/>
      <c r="UFU457" s="84"/>
      <c r="UFV457" s="84"/>
      <c r="UFW457" s="84"/>
      <c r="UFX457" s="84"/>
      <c r="UFY457" s="84"/>
      <c r="UFZ457" s="84"/>
      <c r="UGA457" s="84"/>
      <c r="UGB457" s="84"/>
      <c r="UGC457" s="84"/>
      <c r="UGD457" s="84"/>
      <c r="UGE457" s="84"/>
      <c r="UGF457" s="84"/>
      <c r="UGG457" s="84"/>
      <c r="UGH457" s="84"/>
      <c r="UGI457" s="84"/>
      <c r="UGJ457" s="84"/>
      <c r="UGK457" s="84"/>
      <c r="UGL457" s="84"/>
      <c r="UGM457" s="84"/>
      <c r="UGN457" s="84"/>
      <c r="UGO457" s="84"/>
      <c r="UGP457" s="84"/>
      <c r="UGQ457" s="84"/>
      <c r="UGR457" s="84"/>
      <c r="UGS457" s="84"/>
      <c r="UGT457" s="84"/>
      <c r="UGU457" s="84"/>
      <c r="UGV457" s="84"/>
      <c r="UGW457" s="84"/>
      <c r="UGX457" s="84"/>
      <c r="UGY457" s="84"/>
      <c r="UGZ457" s="84"/>
      <c r="UHA457" s="84"/>
      <c r="UHB457" s="84"/>
      <c r="UHC457" s="84"/>
      <c r="UHD457" s="84"/>
      <c r="UHE457" s="84"/>
      <c r="UHF457" s="84"/>
      <c r="UHG457" s="84"/>
      <c r="UHH457" s="84"/>
      <c r="UHI457" s="84"/>
      <c r="UHJ457" s="84"/>
      <c r="UHK457" s="84"/>
      <c r="UHL457" s="84"/>
      <c r="UHM457" s="84"/>
      <c r="UHN457" s="84"/>
      <c r="UHO457" s="84"/>
      <c r="UHP457" s="84"/>
      <c r="UHQ457" s="84"/>
      <c r="UHR457" s="84"/>
      <c r="UHS457" s="84"/>
      <c r="UHT457" s="84"/>
      <c r="UHU457" s="84"/>
      <c r="UHV457" s="84"/>
      <c r="UHW457" s="84"/>
      <c r="UHX457" s="84"/>
      <c r="UHY457" s="84"/>
      <c r="UHZ457" s="84"/>
      <c r="UIA457" s="84"/>
      <c r="UIB457" s="84"/>
      <c r="UIC457" s="84"/>
      <c r="UID457" s="84"/>
      <c r="UIE457" s="84"/>
      <c r="UIF457" s="84"/>
      <c r="UIG457" s="84"/>
      <c r="UIH457" s="84"/>
      <c r="UII457" s="84"/>
      <c r="UIJ457" s="84"/>
      <c r="UIK457" s="84"/>
      <c r="UIL457" s="84"/>
      <c r="UIM457" s="84"/>
      <c r="UIN457" s="84"/>
      <c r="UIO457" s="84"/>
      <c r="UIP457" s="84"/>
      <c r="UIQ457" s="84"/>
      <c r="UIR457" s="84"/>
      <c r="UIS457" s="84"/>
      <c r="UIT457" s="84"/>
      <c r="UIU457" s="84"/>
      <c r="UIV457" s="84"/>
      <c r="UIW457" s="84"/>
      <c r="UIX457" s="84"/>
      <c r="UIY457" s="84"/>
      <c r="UIZ457" s="84"/>
      <c r="UJA457" s="84"/>
      <c r="UJB457" s="84"/>
      <c r="UJC457" s="84"/>
      <c r="UJD457" s="84"/>
      <c r="UJE457" s="84"/>
      <c r="UJF457" s="84"/>
      <c r="UJG457" s="84"/>
      <c r="UJH457" s="84"/>
      <c r="UJI457" s="84"/>
      <c r="UJJ457" s="84"/>
      <c r="UJK457" s="84"/>
      <c r="UJL457" s="84"/>
      <c r="UJM457" s="84"/>
      <c r="UJN457" s="84"/>
      <c r="UJO457" s="84"/>
      <c r="UJP457" s="84"/>
      <c r="UJQ457" s="84"/>
      <c r="UJR457" s="84"/>
      <c r="UJS457" s="84"/>
      <c r="UJT457" s="84"/>
      <c r="UJU457" s="84"/>
      <c r="UJV457" s="84"/>
      <c r="UJW457" s="84"/>
      <c r="UJX457" s="84"/>
      <c r="UJY457" s="84"/>
      <c r="UJZ457" s="84"/>
      <c r="UKA457" s="84"/>
      <c r="UKB457" s="84"/>
      <c r="UKC457" s="84"/>
      <c r="UKD457" s="84"/>
      <c r="UKE457" s="84"/>
      <c r="UKF457" s="84"/>
      <c r="UKG457" s="84"/>
      <c r="UKH457" s="84"/>
      <c r="UKI457" s="84"/>
      <c r="UKJ457" s="84"/>
      <c r="UKK457" s="84"/>
      <c r="UKL457" s="84"/>
      <c r="UKM457" s="84"/>
      <c r="UKN457" s="84"/>
      <c r="UKO457" s="84"/>
      <c r="UKP457" s="84"/>
      <c r="UKQ457" s="84"/>
      <c r="UKR457" s="84"/>
      <c r="UKS457" s="84"/>
      <c r="UKT457" s="84"/>
      <c r="UKU457" s="84"/>
      <c r="UKV457" s="84"/>
      <c r="UKW457" s="84"/>
      <c r="UKX457" s="84"/>
      <c r="UKY457" s="84"/>
      <c r="UKZ457" s="84"/>
      <c r="ULA457" s="84"/>
      <c r="ULB457" s="84"/>
      <c r="ULC457" s="84"/>
      <c r="ULD457" s="84"/>
      <c r="ULE457" s="84"/>
      <c r="ULF457" s="84"/>
      <c r="ULG457" s="84"/>
      <c r="ULH457" s="84"/>
      <c r="ULI457" s="84"/>
      <c r="ULJ457" s="84"/>
      <c r="ULK457" s="84"/>
      <c r="ULL457" s="84"/>
      <c r="ULM457" s="84"/>
      <c r="ULN457" s="84"/>
      <c r="ULO457" s="84"/>
      <c r="ULP457" s="84"/>
      <c r="ULQ457" s="84"/>
      <c r="ULR457" s="84"/>
      <c r="ULS457" s="84"/>
      <c r="ULT457" s="84"/>
      <c r="ULU457" s="84"/>
      <c r="ULV457" s="84"/>
      <c r="ULW457" s="84"/>
      <c r="ULX457" s="84"/>
      <c r="ULY457" s="84"/>
      <c r="ULZ457" s="84"/>
      <c r="UMA457" s="84"/>
      <c r="UMB457" s="84"/>
      <c r="UMC457" s="84"/>
      <c r="UMD457" s="84"/>
      <c r="UME457" s="84"/>
      <c r="UMF457" s="84"/>
      <c r="UMG457" s="84"/>
      <c r="UMH457" s="84"/>
      <c r="UMI457" s="84"/>
      <c r="UMJ457" s="84"/>
      <c r="UMK457" s="84"/>
      <c r="UML457" s="84"/>
      <c r="UMM457" s="84"/>
      <c r="UMN457" s="84"/>
      <c r="UMO457" s="84"/>
      <c r="UMP457" s="84"/>
      <c r="UMQ457" s="84"/>
      <c r="UMR457" s="84"/>
      <c r="UMS457" s="84"/>
      <c r="UMT457" s="84"/>
      <c r="UMU457" s="84"/>
      <c r="UMV457" s="84"/>
      <c r="UMW457" s="84"/>
      <c r="UMX457" s="84"/>
      <c r="UMY457" s="84"/>
      <c r="UMZ457" s="84"/>
      <c r="UNA457" s="84"/>
      <c r="UNB457" s="84"/>
      <c r="UNC457" s="84"/>
      <c r="UND457" s="84"/>
      <c r="UNE457" s="84"/>
      <c r="UNF457" s="84"/>
      <c r="UNG457" s="84"/>
      <c r="UNH457" s="84"/>
      <c r="UNI457" s="84"/>
      <c r="UNJ457" s="84"/>
      <c r="UNK457" s="84"/>
      <c r="UNL457" s="84"/>
      <c r="UNM457" s="84"/>
      <c r="UNN457" s="84"/>
      <c r="UNO457" s="84"/>
      <c r="UNP457" s="84"/>
      <c r="UNQ457" s="84"/>
      <c r="UNR457" s="84"/>
      <c r="UNS457" s="84"/>
      <c r="UNT457" s="84"/>
      <c r="UNU457" s="84"/>
      <c r="UNV457" s="84"/>
      <c r="UNW457" s="84"/>
      <c r="UNX457" s="84"/>
      <c r="UNY457" s="84"/>
      <c r="UNZ457" s="84"/>
      <c r="UOA457" s="84"/>
      <c r="UOB457" s="84"/>
      <c r="UOC457" s="84"/>
      <c r="UOD457" s="84"/>
      <c r="UOE457" s="84"/>
      <c r="UOF457" s="84"/>
      <c r="UOG457" s="84"/>
      <c r="UOH457" s="84"/>
      <c r="UOI457" s="84"/>
      <c r="UOJ457" s="84"/>
      <c r="UOK457" s="84"/>
      <c r="UOL457" s="84"/>
      <c r="UOM457" s="84"/>
      <c r="UON457" s="84"/>
      <c r="UOO457" s="84"/>
      <c r="UOP457" s="84"/>
      <c r="UOQ457" s="84"/>
      <c r="UOR457" s="84"/>
      <c r="UOS457" s="84"/>
      <c r="UOT457" s="84"/>
      <c r="UOU457" s="84"/>
      <c r="UOV457" s="84"/>
      <c r="UOW457" s="84"/>
      <c r="UOX457" s="84"/>
      <c r="UOY457" s="84"/>
      <c r="UOZ457" s="84"/>
      <c r="UPA457" s="84"/>
      <c r="UPB457" s="84"/>
      <c r="UPC457" s="84"/>
      <c r="UPD457" s="84"/>
      <c r="UPE457" s="84"/>
      <c r="UPF457" s="84"/>
      <c r="UPG457" s="84"/>
      <c r="UPH457" s="84"/>
      <c r="UPI457" s="84"/>
      <c r="UPJ457" s="84"/>
      <c r="UPK457" s="84"/>
      <c r="UPL457" s="84"/>
      <c r="UPM457" s="84"/>
      <c r="UPN457" s="84"/>
      <c r="UPO457" s="84"/>
      <c r="UPP457" s="84"/>
      <c r="UPQ457" s="84"/>
      <c r="UPR457" s="84"/>
      <c r="UPS457" s="84"/>
      <c r="UPT457" s="84"/>
      <c r="UPU457" s="84"/>
      <c r="UPV457" s="84"/>
      <c r="UPW457" s="84"/>
      <c r="UPX457" s="84"/>
      <c r="UPY457" s="84"/>
      <c r="UPZ457" s="84"/>
      <c r="UQA457" s="84"/>
      <c r="UQB457" s="84"/>
      <c r="UQC457" s="84"/>
      <c r="UQD457" s="84"/>
      <c r="UQE457" s="84"/>
      <c r="UQF457" s="84"/>
      <c r="UQG457" s="84"/>
      <c r="UQH457" s="84"/>
      <c r="UQI457" s="84"/>
      <c r="UQJ457" s="84"/>
      <c r="UQK457" s="84"/>
      <c r="UQL457" s="84"/>
      <c r="UQM457" s="84"/>
      <c r="UQN457" s="84"/>
      <c r="UQO457" s="84"/>
      <c r="UQP457" s="84"/>
      <c r="UQQ457" s="84"/>
      <c r="UQR457" s="84"/>
      <c r="UQS457" s="84"/>
      <c r="UQT457" s="84"/>
      <c r="UQU457" s="84"/>
      <c r="UQV457" s="84"/>
      <c r="UQW457" s="84"/>
      <c r="UQX457" s="84"/>
      <c r="UQY457" s="84"/>
      <c r="UQZ457" s="84"/>
      <c r="URA457" s="84"/>
      <c r="URB457" s="84"/>
      <c r="URC457" s="84"/>
      <c r="URD457" s="84"/>
      <c r="URE457" s="84"/>
      <c r="URF457" s="84"/>
      <c r="URG457" s="84"/>
      <c r="URH457" s="84"/>
      <c r="URI457" s="84"/>
      <c r="URJ457" s="84"/>
      <c r="URK457" s="84"/>
      <c r="URL457" s="84"/>
      <c r="URM457" s="84"/>
      <c r="URN457" s="84"/>
      <c r="URO457" s="84"/>
      <c r="URP457" s="84"/>
      <c r="URQ457" s="84"/>
      <c r="URR457" s="84"/>
      <c r="URS457" s="84"/>
      <c r="URT457" s="84"/>
      <c r="URU457" s="84"/>
      <c r="URV457" s="84"/>
      <c r="URW457" s="84"/>
      <c r="URX457" s="84"/>
      <c r="URY457" s="84"/>
      <c r="URZ457" s="84"/>
      <c r="USA457" s="84"/>
      <c r="USB457" s="84"/>
      <c r="USC457" s="84"/>
      <c r="USD457" s="84"/>
      <c r="USE457" s="84"/>
      <c r="USF457" s="84"/>
      <c r="USG457" s="84"/>
      <c r="USH457" s="84"/>
      <c r="USI457" s="84"/>
      <c r="USJ457" s="84"/>
      <c r="USK457" s="84"/>
      <c r="USL457" s="84"/>
      <c r="USM457" s="84"/>
      <c r="USN457" s="84"/>
      <c r="USO457" s="84"/>
      <c r="USP457" s="84"/>
      <c r="USQ457" s="84"/>
      <c r="USR457" s="84"/>
      <c r="USS457" s="84"/>
      <c r="UST457" s="84"/>
      <c r="USU457" s="84"/>
      <c r="USV457" s="84"/>
      <c r="USW457" s="84"/>
      <c r="USX457" s="84"/>
      <c r="USY457" s="84"/>
      <c r="USZ457" s="84"/>
      <c r="UTA457" s="84"/>
      <c r="UTB457" s="84"/>
      <c r="UTC457" s="84"/>
      <c r="UTD457" s="84"/>
      <c r="UTE457" s="84"/>
      <c r="UTF457" s="84"/>
      <c r="UTG457" s="84"/>
      <c r="UTH457" s="84"/>
      <c r="UTI457" s="84"/>
      <c r="UTJ457" s="84"/>
      <c r="UTK457" s="84"/>
      <c r="UTL457" s="84"/>
      <c r="UTM457" s="84"/>
      <c r="UTN457" s="84"/>
      <c r="UTO457" s="84"/>
      <c r="UTP457" s="84"/>
      <c r="UTQ457" s="84"/>
      <c r="UTR457" s="84"/>
      <c r="UTS457" s="84"/>
      <c r="UTT457" s="84"/>
      <c r="UTU457" s="84"/>
      <c r="UTV457" s="84"/>
      <c r="UTW457" s="84"/>
      <c r="UTX457" s="84"/>
      <c r="UTY457" s="84"/>
      <c r="UTZ457" s="84"/>
      <c r="UUA457" s="84"/>
      <c r="UUB457" s="84"/>
      <c r="UUC457" s="84"/>
      <c r="UUD457" s="84"/>
      <c r="UUE457" s="84"/>
      <c r="UUF457" s="84"/>
      <c r="UUG457" s="84"/>
      <c r="UUH457" s="84"/>
      <c r="UUI457" s="84"/>
      <c r="UUJ457" s="84"/>
      <c r="UUK457" s="84"/>
      <c r="UUL457" s="84"/>
      <c r="UUM457" s="84"/>
      <c r="UUN457" s="84"/>
      <c r="UUO457" s="84"/>
      <c r="UUP457" s="84"/>
      <c r="UUQ457" s="84"/>
      <c r="UUR457" s="84"/>
      <c r="UUS457" s="84"/>
      <c r="UUT457" s="84"/>
      <c r="UUU457" s="84"/>
      <c r="UUV457" s="84"/>
      <c r="UUW457" s="84"/>
      <c r="UUX457" s="84"/>
      <c r="UUY457" s="84"/>
      <c r="UUZ457" s="84"/>
      <c r="UVA457" s="84"/>
      <c r="UVB457" s="84"/>
      <c r="UVC457" s="84"/>
      <c r="UVD457" s="84"/>
      <c r="UVE457" s="84"/>
      <c r="UVF457" s="84"/>
      <c r="UVG457" s="84"/>
      <c r="UVH457" s="84"/>
      <c r="UVI457" s="84"/>
      <c r="UVJ457" s="84"/>
      <c r="UVK457" s="84"/>
      <c r="UVL457" s="84"/>
      <c r="UVM457" s="84"/>
      <c r="UVN457" s="84"/>
      <c r="UVO457" s="84"/>
      <c r="UVP457" s="84"/>
      <c r="UVQ457" s="84"/>
      <c r="UVR457" s="84"/>
      <c r="UVS457" s="84"/>
      <c r="UVT457" s="84"/>
      <c r="UVU457" s="84"/>
      <c r="UVV457" s="84"/>
      <c r="UVW457" s="84"/>
      <c r="UVX457" s="84"/>
      <c r="UVY457" s="84"/>
      <c r="UVZ457" s="84"/>
      <c r="UWA457" s="84"/>
      <c r="UWB457" s="84"/>
      <c r="UWC457" s="84"/>
      <c r="UWD457" s="84"/>
      <c r="UWE457" s="84"/>
      <c r="UWF457" s="84"/>
      <c r="UWG457" s="84"/>
      <c r="UWH457" s="84"/>
      <c r="UWI457" s="84"/>
      <c r="UWJ457" s="84"/>
      <c r="UWK457" s="84"/>
      <c r="UWL457" s="84"/>
      <c r="UWM457" s="84"/>
      <c r="UWN457" s="84"/>
      <c r="UWO457" s="84"/>
      <c r="UWP457" s="84"/>
      <c r="UWQ457" s="84"/>
      <c r="UWR457" s="84"/>
      <c r="UWS457" s="84"/>
      <c r="UWT457" s="84"/>
      <c r="UWU457" s="84"/>
      <c r="UWV457" s="84"/>
      <c r="UWW457" s="84"/>
      <c r="UWX457" s="84"/>
      <c r="UWY457" s="84"/>
      <c r="UWZ457" s="84"/>
      <c r="UXA457" s="84"/>
      <c r="UXB457" s="84"/>
      <c r="UXC457" s="84"/>
      <c r="UXD457" s="84"/>
      <c r="UXE457" s="84"/>
      <c r="UXF457" s="84"/>
      <c r="UXG457" s="84"/>
      <c r="UXH457" s="84"/>
      <c r="UXI457" s="84"/>
      <c r="UXJ457" s="84"/>
      <c r="UXK457" s="84"/>
      <c r="UXL457" s="84"/>
      <c r="UXM457" s="84"/>
      <c r="UXN457" s="84"/>
      <c r="UXO457" s="84"/>
      <c r="UXP457" s="84"/>
      <c r="UXQ457" s="84"/>
      <c r="UXR457" s="84"/>
      <c r="UXS457" s="84"/>
      <c r="UXT457" s="84"/>
      <c r="UXU457" s="84"/>
      <c r="UXV457" s="84"/>
      <c r="UXW457" s="84"/>
      <c r="UXX457" s="84"/>
      <c r="UXY457" s="84"/>
      <c r="UXZ457" s="84"/>
      <c r="UYA457" s="84"/>
      <c r="UYB457" s="84"/>
      <c r="UYC457" s="84"/>
      <c r="UYD457" s="84"/>
      <c r="UYE457" s="84"/>
      <c r="UYF457" s="84"/>
      <c r="UYG457" s="84"/>
      <c r="UYH457" s="84"/>
      <c r="UYI457" s="84"/>
      <c r="UYJ457" s="84"/>
      <c r="UYK457" s="84"/>
      <c r="UYL457" s="84"/>
      <c r="UYM457" s="84"/>
      <c r="UYN457" s="84"/>
      <c r="UYO457" s="84"/>
      <c r="UYP457" s="84"/>
      <c r="UYQ457" s="84"/>
      <c r="UYR457" s="84"/>
      <c r="UYS457" s="84"/>
      <c r="UYT457" s="84"/>
      <c r="UYU457" s="84"/>
      <c r="UYV457" s="84"/>
      <c r="UYW457" s="84"/>
      <c r="UYX457" s="84"/>
      <c r="UYY457" s="84"/>
      <c r="UYZ457" s="84"/>
      <c r="UZA457" s="84"/>
      <c r="UZB457" s="84"/>
      <c r="UZC457" s="84"/>
      <c r="UZD457" s="84"/>
      <c r="UZE457" s="84"/>
      <c r="UZF457" s="84"/>
      <c r="UZG457" s="84"/>
      <c r="UZH457" s="84"/>
      <c r="UZI457" s="84"/>
      <c r="UZJ457" s="84"/>
      <c r="UZK457" s="84"/>
      <c r="UZL457" s="84"/>
      <c r="UZM457" s="84"/>
      <c r="UZN457" s="84"/>
      <c r="UZO457" s="84"/>
      <c r="UZP457" s="84"/>
      <c r="UZQ457" s="84"/>
      <c r="UZR457" s="84"/>
      <c r="UZS457" s="84"/>
      <c r="UZT457" s="84"/>
      <c r="UZU457" s="84"/>
      <c r="UZV457" s="84"/>
      <c r="UZW457" s="84"/>
      <c r="UZX457" s="84"/>
      <c r="UZY457" s="84"/>
      <c r="UZZ457" s="84"/>
      <c r="VAA457" s="84"/>
      <c r="VAB457" s="84"/>
      <c r="VAC457" s="84"/>
      <c r="VAD457" s="84"/>
      <c r="VAE457" s="84"/>
      <c r="VAF457" s="84"/>
      <c r="VAG457" s="84"/>
      <c r="VAH457" s="84"/>
      <c r="VAI457" s="84"/>
      <c r="VAJ457" s="84"/>
      <c r="VAK457" s="84"/>
      <c r="VAL457" s="84"/>
      <c r="VAM457" s="84"/>
      <c r="VAN457" s="84"/>
      <c r="VAO457" s="84"/>
      <c r="VAP457" s="84"/>
      <c r="VAQ457" s="84"/>
      <c r="VAR457" s="84"/>
      <c r="VAS457" s="84"/>
      <c r="VAT457" s="84"/>
      <c r="VAU457" s="84"/>
      <c r="VAV457" s="84"/>
      <c r="VAW457" s="84"/>
      <c r="VAX457" s="84"/>
      <c r="VAY457" s="84"/>
      <c r="VAZ457" s="84"/>
      <c r="VBA457" s="84"/>
      <c r="VBB457" s="84"/>
      <c r="VBC457" s="84"/>
      <c r="VBD457" s="84"/>
      <c r="VBE457" s="84"/>
      <c r="VBF457" s="84"/>
      <c r="VBG457" s="84"/>
      <c r="VBH457" s="84"/>
      <c r="VBI457" s="84"/>
      <c r="VBJ457" s="84"/>
      <c r="VBK457" s="84"/>
      <c r="VBL457" s="84"/>
      <c r="VBM457" s="84"/>
      <c r="VBN457" s="84"/>
      <c r="VBO457" s="84"/>
      <c r="VBP457" s="84"/>
      <c r="VBQ457" s="84"/>
      <c r="VBR457" s="84"/>
      <c r="VBS457" s="84"/>
      <c r="VBT457" s="84"/>
      <c r="VBU457" s="84"/>
      <c r="VBV457" s="84"/>
      <c r="VBW457" s="84"/>
      <c r="VBX457" s="84"/>
      <c r="VBY457" s="84"/>
      <c r="VBZ457" s="84"/>
      <c r="VCA457" s="84"/>
      <c r="VCB457" s="84"/>
      <c r="VCC457" s="84"/>
      <c r="VCD457" s="84"/>
      <c r="VCE457" s="84"/>
      <c r="VCF457" s="84"/>
      <c r="VCG457" s="84"/>
      <c r="VCH457" s="84"/>
      <c r="VCI457" s="84"/>
      <c r="VCJ457" s="84"/>
      <c r="VCK457" s="84"/>
      <c r="VCL457" s="84"/>
      <c r="VCM457" s="84"/>
      <c r="VCN457" s="84"/>
      <c r="VCO457" s="84"/>
      <c r="VCP457" s="84"/>
      <c r="VCQ457" s="84"/>
      <c r="VCR457" s="84"/>
      <c r="VCS457" s="84"/>
      <c r="VCT457" s="84"/>
      <c r="VCU457" s="84"/>
      <c r="VCV457" s="84"/>
      <c r="VCW457" s="84"/>
      <c r="VCX457" s="84"/>
      <c r="VCY457" s="84"/>
      <c r="VCZ457" s="84"/>
      <c r="VDA457" s="84"/>
      <c r="VDB457" s="84"/>
      <c r="VDC457" s="84"/>
      <c r="VDD457" s="84"/>
      <c r="VDE457" s="84"/>
      <c r="VDF457" s="84"/>
      <c r="VDG457" s="84"/>
      <c r="VDH457" s="84"/>
      <c r="VDI457" s="84"/>
      <c r="VDJ457" s="84"/>
      <c r="VDK457" s="84"/>
      <c r="VDL457" s="84"/>
      <c r="VDM457" s="84"/>
      <c r="VDN457" s="84"/>
      <c r="VDO457" s="84"/>
      <c r="VDP457" s="84"/>
      <c r="VDQ457" s="84"/>
      <c r="VDR457" s="84"/>
      <c r="VDS457" s="84"/>
      <c r="VDT457" s="84"/>
      <c r="VDU457" s="84"/>
      <c r="VDV457" s="84"/>
      <c r="VDW457" s="84"/>
      <c r="VDX457" s="84"/>
      <c r="VDY457" s="84"/>
      <c r="VDZ457" s="84"/>
      <c r="VEA457" s="84"/>
      <c r="VEB457" s="84"/>
      <c r="VEC457" s="84"/>
      <c r="VED457" s="84"/>
      <c r="VEE457" s="84"/>
      <c r="VEF457" s="84"/>
      <c r="VEG457" s="84"/>
      <c r="VEH457" s="84"/>
      <c r="VEI457" s="84"/>
      <c r="VEJ457" s="84"/>
      <c r="VEK457" s="84"/>
      <c r="VEL457" s="84"/>
      <c r="VEM457" s="84"/>
      <c r="VEN457" s="84"/>
      <c r="VEO457" s="84"/>
      <c r="VEP457" s="84"/>
      <c r="VEQ457" s="84"/>
      <c r="VER457" s="84"/>
      <c r="VES457" s="84"/>
      <c r="VET457" s="84"/>
      <c r="VEU457" s="84"/>
      <c r="VEV457" s="84"/>
      <c r="VEW457" s="84"/>
      <c r="VEX457" s="84"/>
      <c r="VEY457" s="84"/>
      <c r="VEZ457" s="84"/>
      <c r="VFA457" s="84"/>
      <c r="VFB457" s="84"/>
      <c r="VFC457" s="84"/>
      <c r="VFD457" s="84"/>
      <c r="VFE457" s="84"/>
      <c r="VFF457" s="84"/>
      <c r="VFG457" s="84"/>
      <c r="VFH457" s="84"/>
      <c r="VFI457" s="84"/>
      <c r="VFJ457" s="84"/>
      <c r="VFK457" s="84"/>
      <c r="VFL457" s="84"/>
      <c r="VFM457" s="84"/>
      <c r="VFN457" s="84"/>
      <c r="VFO457" s="84"/>
      <c r="VFP457" s="84"/>
      <c r="VFQ457" s="84"/>
      <c r="VFR457" s="84"/>
      <c r="VFS457" s="84"/>
      <c r="VFT457" s="84"/>
      <c r="VFU457" s="84"/>
      <c r="VFV457" s="84"/>
      <c r="VFW457" s="84"/>
      <c r="VFX457" s="84"/>
      <c r="VFY457" s="84"/>
      <c r="VFZ457" s="84"/>
      <c r="VGA457" s="84"/>
      <c r="VGB457" s="84"/>
      <c r="VGC457" s="84"/>
      <c r="VGD457" s="84"/>
      <c r="VGE457" s="84"/>
      <c r="VGF457" s="84"/>
      <c r="VGG457" s="84"/>
      <c r="VGH457" s="84"/>
      <c r="VGI457" s="84"/>
      <c r="VGJ457" s="84"/>
      <c r="VGK457" s="84"/>
      <c r="VGL457" s="84"/>
      <c r="VGM457" s="84"/>
      <c r="VGN457" s="84"/>
      <c r="VGO457" s="84"/>
      <c r="VGP457" s="84"/>
      <c r="VGQ457" s="84"/>
      <c r="VGR457" s="84"/>
      <c r="VGS457" s="84"/>
      <c r="VGT457" s="84"/>
      <c r="VGU457" s="84"/>
      <c r="VGV457" s="84"/>
      <c r="VGW457" s="84"/>
      <c r="VGX457" s="84"/>
      <c r="VGY457" s="84"/>
      <c r="VGZ457" s="84"/>
      <c r="VHA457" s="84"/>
      <c r="VHB457" s="84"/>
      <c r="VHC457" s="84"/>
      <c r="VHD457" s="84"/>
      <c r="VHE457" s="84"/>
      <c r="VHF457" s="84"/>
      <c r="VHG457" s="84"/>
      <c r="VHH457" s="84"/>
      <c r="VHI457" s="84"/>
      <c r="VHJ457" s="84"/>
      <c r="VHK457" s="84"/>
      <c r="VHL457" s="84"/>
      <c r="VHM457" s="84"/>
      <c r="VHN457" s="84"/>
      <c r="VHO457" s="84"/>
      <c r="VHP457" s="84"/>
      <c r="VHQ457" s="84"/>
      <c r="VHR457" s="84"/>
      <c r="VHS457" s="84"/>
      <c r="VHT457" s="84"/>
      <c r="VHU457" s="84"/>
      <c r="VHV457" s="84"/>
      <c r="VHW457" s="84"/>
      <c r="VHX457" s="84"/>
      <c r="VHY457" s="84"/>
      <c r="VHZ457" s="84"/>
      <c r="VIA457" s="84"/>
      <c r="VIB457" s="84"/>
      <c r="VIC457" s="84"/>
      <c r="VID457" s="84"/>
      <c r="VIE457" s="84"/>
      <c r="VIF457" s="84"/>
      <c r="VIG457" s="84"/>
      <c r="VIH457" s="84"/>
      <c r="VII457" s="84"/>
      <c r="VIJ457" s="84"/>
      <c r="VIK457" s="84"/>
      <c r="VIL457" s="84"/>
      <c r="VIM457" s="84"/>
      <c r="VIN457" s="84"/>
      <c r="VIO457" s="84"/>
      <c r="VIP457" s="84"/>
      <c r="VIQ457" s="84"/>
      <c r="VIR457" s="84"/>
      <c r="VIS457" s="84"/>
      <c r="VIT457" s="84"/>
      <c r="VIU457" s="84"/>
      <c r="VIV457" s="84"/>
      <c r="VIW457" s="84"/>
      <c r="VIX457" s="84"/>
      <c r="VIY457" s="84"/>
      <c r="VIZ457" s="84"/>
      <c r="VJA457" s="84"/>
      <c r="VJB457" s="84"/>
      <c r="VJC457" s="84"/>
      <c r="VJD457" s="84"/>
      <c r="VJE457" s="84"/>
      <c r="VJF457" s="84"/>
      <c r="VJG457" s="84"/>
      <c r="VJH457" s="84"/>
      <c r="VJI457" s="84"/>
      <c r="VJJ457" s="84"/>
      <c r="VJK457" s="84"/>
      <c r="VJL457" s="84"/>
      <c r="VJM457" s="84"/>
      <c r="VJN457" s="84"/>
      <c r="VJO457" s="84"/>
      <c r="VJP457" s="84"/>
      <c r="VJQ457" s="84"/>
      <c r="VJR457" s="84"/>
      <c r="VJS457" s="84"/>
      <c r="VJT457" s="84"/>
      <c r="VJU457" s="84"/>
      <c r="VJV457" s="84"/>
      <c r="VJW457" s="84"/>
      <c r="VJX457" s="84"/>
      <c r="VJY457" s="84"/>
      <c r="VJZ457" s="84"/>
      <c r="VKA457" s="84"/>
      <c r="VKB457" s="84"/>
      <c r="VKC457" s="84"/>
      <c r="VKD457" s="84"/>
      <c r="VKE457" s="84"/>
      <c r="VKF457" s="84"/>
      <c r="VKG457" s="84"/>
      <c r="VKH457" s="84"/>
      <c r="VKI457" s="84"/>
      <c r="VKJ457" s="84"/>
      <c r="VKK457" s="84"/>
      <c r="VKL457" s="84"/>
      <c r="VKM457" s="84"/>
      <c r="VKN457" s="84"/>
      <c r="VKO457" s="84"/>
      <c r="VKP457" s="84"/>
      <c r="VKQ457" s="84"/>
      <c r="VKR457" s="84"/>
      <c r="VKS457" s="84"/>
      <c r="VKT457" s="84"/>
      <c r="VKU457" s="84"/>
      <c r="VKV457" s="84"/>
      <c r="VKW457" s="84"/>
      <c r="VKX457" s="84"/>
      <c r="VKY457" s="84"/>
      <c r="VKZ457" s="84"/>
      <c r="VLA457" s="84"/>
      <c r="VLB457" s="84"/>
      <c r="VLC457" s="84"/>
      <c r="VLD457" s="84"/>
      <c r="VLE457" s="84"/>
      <c r="VLF457" s="84"/>
      <c r="VLG457" s="84"/>
      <c r="VLH457" s="84"/>
      <c r="VLI457" s="84"/>
      <c r="VLJ457" s="84"/>
      <c r="VLK457" s="84"/>
      <c r="VLL457" s="84"/>
      <c r="VLM457" s="84"/>
      <c r="VLN457" s="84"/>
      <c r="VLO457" s="84"/>
      <c r="VLP457" s="84"/>
      <c r="VLQ457" s="84"/>
      <c r="VLR457" s="84"/>
      <c r="VLS457" s="84"/>
      <c r="VLT457" s="84"/>
      <c r="VLU457" s="84"/>
      <c r="VLV457" s="84"/>
      <c r="VLW457" s="84"/>
      <c r="VLX457" s="84"/>
      <c r="VLY457" s="84"/>
      <c r="VLZ457" s="84"/>
      <c r="VMA457" s="84"/>
      <c r="VMB457" s="84"/>
      <c r="VMC457" s="84"/>
      <c r="VMD457" s="84"/>
      <c r="VME457" s="84"/>
      <c r="VMF457" s="84"/>
      <c r="VMG457" s="84"/>
      <c r="VMH457" s="84"/>
      <c r="VMI457" s="84"/>
      <c r="VMJ457" s="84"/>
      <c r="VMK457" s="84"/>
      <c r="VML457" s="84"/>
      <c r="VMM457" s="84"/>
      <c r="VMN457" s="84"/>
      <c r="VMO457" s="84"/>
      <c r="VMP457" s="84"/>
      <c r="VMQ457" s="84"/>
      <c r="VMR457" s="84"/>
      <c r="VMS457" s="84"/>
      <c r="VMT457" s="84"/>
      <c r="VMU457" s="84"/>
      <c r="VMV457" s="84"/>
      <c r="VMW457" s="84"/>
      <c r="VMX457" s="84"/>
      <c r="VMY457" s="84"/>
      <c r="VMZ457" s="84"/>
      <c r="VNA457" s="84"/>
      <c r="VNB457" s="84"/>
      <c r="VNC457" s="84"/>
      <c r="VND457" s="84"/>
      <c r="VNE457" s="84"/>
      <c r="VNF457" s="84"/>
      <c r="VNG457" s="84"/>
      <c r="VNH457" s="84"/>
      <c r="VNI457" s="84"/>
      <c r="VNJ457" s="84"/>
      <c r="VNK457" s="84"/>
      <c r="VNL457" s="84"/>
      <c r="VNM457" s="84"/>
      <c r="VNN457" s="84"/>
      <c r="VNO457" s="84"/>
      <c r="VNP457" s="84"/>
      <c r="VNQ457" s="84"/>
      <c r="VNR457" s="84"/>
      <c r="VNS457" s="84"/>
      <c r="VNT457" s="84"/>
      <c r="VNU457" s="84"/>
      <c r="VNV457" s="84"/>
      <c r="VNW457" s="84"/>
      <c r="VNX457" s="84"/>
      <c r="VNY457" s="84"/>
      <c r="VNZ457" s="84"/>
      <c r="VOA457" s="84"/>
      <c r="VOB457" s="84"/>
      <c r="VOC457" s="84"/>
      <c r="VOD457" s="84"/>
      <c r="VOE457" s="84"/>
      <c r="VOF457" s="84"/>
      <c r="VOG457" s="84"/>
      <c r="VOH457" s="84"/>
      <c r="VOI457" s="84"/>
      <c r="VOJ457" s="84"/>
      <c r="VOK457" s="84"/>
      <c r="VOL457" s="84"/>
      <c r="VOM457" s="84"/>
      <c r="VON457" s="84"/>
      <c r="VOO457" s="84"/>
      <c r="VOP457" s="84"/>
      <c r="VOQ457" s="84"/>
      <c r="VOR457" s="84"/>
      <c r="VOS457" s="84"/>
      <c r="VOT457" s="84"/>
      <c r="VOU457" s="84"/>
      <c r="VOV457" s="84"/>
      <c r="VOW457" s="84"/>
      <c r="VOX457" s="84"/>
      <c r="VOY457" s="84"/>
      <c r="VOZ457" s="84"/>
      <c r="VPA457" s="84"/>
      <c r="VPB457" s="84"/>
      <c r="VPC457" s="84"/>
      <c r="VPD457" s="84"/>
      <c r="VPE457" s="84"/>
      <c r="VPF457" s="84"/>
      <c r="VPG457" s="84"/>
      <c r="VPH457" s="84"/>
      <c r="VPI457" s="84"/>
      <c r="VPJ457" s="84"/>
      <c r="VPK457" s="84"/>
      <c r="VPL457" s="84"/>
      <c r="VPM457" s="84"/>
      <c r="VPN457" s="84"/>
      <c r="VPO457" s="84"/>
      <c r="VPP457" s="84"/>
      <c r="VPQ457" s="84"/>
      <c r="VPR457" s="84"/>
      <c r="VPS457" s="84"/>
      <c r="VPT457" s="84"/>
      <c r="VPU457" s="84"/>
      <c r="VPV457" s="84"/>
      <c r="VPW457" s="84"/>
      <c r="VPX457" s="84"/>
      <c r="VPY457" s="84"/>
      <c r="VPZ457" s="84"/>
      <c r="VQA457" s="84"/>
      <c r="VQB457" s="84"/>
      <c r="VQC457" s="84"/>
      <c r="VQD457" s="84"/>
      <c r="VQE457" s="84"/>
      <c r="VQF457" s="84"/>
      <c r="VQG457" s="84"/>
      <c r="VQH457" s="84"/>
      <c r="VQI457" s="84"/>
      <c r="VQJ457" s="84"/>
      <c r="VQK457" s="84"/>
      <c r="VQL457" s="84"/>
      <c r="VQM457" s="84"/>
      <c r="VQN457" s="84"/>
      <c r="VQO457" s="84"/>
      <c r="VQP457" s="84"/>
      <c r="VQQ457" s="84"/>
      <c r="VQR457" s="84"/>
      <c r="VQS457" s="84"/>
      <c r="VQT457" s="84"/>
      <c r="VQU457" s="84"/>
      <c r="VQV457" s="84"/>
      <c r="VQW457" s="84"/>
      <c r="VQX457" s="84"/>
      <c r="VQY457" s="84"/>
      <c r="VQZ457" s="84"/>
      <c r="VRA457" s="84"/>
      <c r="VRB457" s="84"/>
      <c r="VRC457" s="84"/>
      <c r="VRD457" s="84"/>
      <c r="VRE457" s="84"/>
      <c r="VRF457" s="84"/>
      <c r="VRG457" s="84"/>
      <c r="VRH457" s="84"/>
      <c r="VRI457" s="84"/>
      <c r="VRJ457" s="84"/>
      <c r="VRK457" s="84"/>
      <c r="VRL457" s="84"/>
      <c r="VRM457" s="84"/>
      <c r="VRN457" s="84"/>
      <c r="VRO457" s="84"/>
      <c r="VRP457" s="84"/>
      <c r="VRQ457" s="84"/>
      <c r="VRR457" s="84"/>
      <c r="VRS457" s="84"/>
      <c r="VRT457" s="84"/>
      <c r="VRU457" s="84"/>
      <c r="VRV457" s="84"/>
      <c r="VRW457" s="84"/>
      <c r="VRX457" s="84"/>
      <c r="VRY457" s="84"/>
      <c r="VRZ457" s="84"/>
      <c r="VSA457" s="84"/>
      <c r="VSB457" s="84"/>
      <c r="VSC457" s="84"/>
      <c r="VSD457" s="84"/>
      <c r="VSE457" s="84"/>
      <c r="VSF457" s="84"/>
      <c r="VSG457" s="84"/>
      <c r="VSH457" s="84"/>
      <c r="VSI457" s="84"/>
      <c r="VSJ457" s="84"/>
      <c r="VSK457" s="84"/>
      <c r="VSL457" s="84"/>
      <c r="VSM457" s="84"/>
      <c r="VSN457" s="84"/>
      <c r="VSO457" s="84"/>
      <c r="VSP457" s="84"/>
      <c r="VSQ457" s="84"/>
      <c r="VSR457" s="84"/>
      <c r="VSS457" s="84"/>
      <c r="VST457" s="84"/>
      <c r="VSU457" s="84"/>
      <c r="VSV457" s="84"/>
      <c r="VSW457" s="84"/>
      <c r="VSX457" s="84"/>
      <c r="VSY457" s="84"/>
      <c r="VSZ457" s="84"/>
      <c r="VTA457" s="84"/>
      <c r="VTB457" s="84"/>
      <c r="VTC457" s="84"/>
      <c r="VTD457" s="84"/>
      <c r="VTE457" s="84"/>
      <c r="VTF457" s="84"/>
      <c r="VTG457" s="84"/>
      <c r="VTH457" s="84"/>
      <c r="VTI457" s="84"/>
      <c r="VTJ457" s="84"/>
      <c r="VTK457" s="84"/>
      <c r="VTL457" s="84"/>
      <c r="VTM457" s="84"/>
      <c r="VTN457" s="84"/>
      <c r="VTO457" s="84"/>
      <c r="VTP457" s="84"/>
      <c r="VTQ457" s="84"/>
      <c r="VTR457" s="84"/>
      <c r="VTS457" s="84"/>
      <c r="VTT457" s="84"/>
      <c r="VTU457" s="84"/>
      <c r="VTV457" s="84"/>
      <c r="VTW457" s="84"/>
      <c r="VTX457" s="84"/>
      <c r="VTY457" s="84"/>
      <c r="VTZ457" s="84"/>
      <c r="VUA457" s="84"/>
      <c r="VUB457" s="84"/>
      <c r="VUC457" s="84"/>
      <c r="VUD457" s="84"/>
      <c r="VUE457" s="84"/>
      <c r="VUF457" s="84"/>
      <c r="VUG457" s="84"/>
      <c r="VUH457" s="84"/>
      <c r="VUI457" s="84"/>
      <c r="VUJ457" s="84"/>
      <c r="VUK457" s="84"/>
      <c r="VUL457" s="84"/>
      <c r="VUM457" s="84"/>
      <c r="VUN457" s="84"/>
      <c r="VUO457" s="84"/>
      <c r="VUP457" s="84"/>
      <c r="VUQ457" s="84"/>
      <c r="VUR457" s="84"/>
      <c r="VUS457" s="84"/>
      <c r="VUT457" s="84"/>
      <c r="VUU457" s="84"/>
      <c r="VUV457" s="84"/>
      <c r="VUW457" s="84"/>
      <c r="VUX457" s="84"/>
      <c r="VUY457" s="84"/>
      <c r="VUZ457" s="84"/>
      <c r="VVA457" s="84"/>
      <c r="VVB457" s="84"/>
      <c r="VVC457" s="84"/>
      <c r="VVD457" s="84"/>
      <c r="VVE457" s="84"/>
      <c r="VVF457" s="84"/>
      <c r="VVG457" s="84"/>
      <c r="VVH457" s="84"/>
      <c r="VVI457" s="84"/>
      <c r="VVJ457" s="84"/>
      <c r="VVK457" s="84"/>
      <c r="VVL457" s="84"/>
      <c r="VVM457" s="84"/>
      <c r="VVN457" s="84"/>
      <c r="VVO457" s="84"/>
      <c r="VVP457" s="84"/>
      <c r="VVQ457" s="84"/>
      <c r="VVR457" s="84"/>
      <c r="VVS457" s="84"/>
      <c r="VVT457" s="84"/>
      <c r="VVU457" s="84"/>
      <c r="VVV457" s="84"/>
      <c r="VVW457" s="84"/>
      <c r="VVX457" s="84"/>
      <c r="VVY457" s="84"/>
      <c r="VVZ457" s="84"/>
      <c r="VWA457" s="84"/>
      <c r="VWB457" s="84"/>
      <c r="VWC457" s="84"/>
      <c r="VWD457" s="84"/>
      <c r="VWE457" s="84"/>
      <c r="VWF457" s="84"/>
      <c r="VWG457" s="84"/>
      <c r="VWH457" s="84"/>
      <c r="VWI457" s="84"/>
      <c r="VWJ457" s="84"/>
      <c r="VWK457" s="84"/>
      <c r="VWL457" s="84"/>
      <c r="VWM457" s="84"/>
      <c r="VWN457" s="84"/>
      <c r="VWO457" s="84"/>
      <c r="VWP457" s="84"/>
      <c r="VWQ457" s="84"/>
      <c r="VWR457" s="84"/>
      <c r="VWS457" s="84"/>
      <c r="VWT457" s="84"/>
      <c r="VWU457" s="84"/>
      <c r="VWV457" s="84"/>
      <c r="VWW457" s="84"/>
      <c r="VWX457" s="84"/>
      <c r="VWY457" s="84"/>
      <c r="VWZ457" s="84"/>
      <c r="VXA457" s="84"/>
      <c r="VXB457" s="84"/>
      <c r="VXC457" s="84"/>
      <c r="VXD457" s="84"/>
      <c r="VXE457" s="84"/>
      <c r="VXF457" s="84"/>
      <c r="VXG457" s="84"/>
      <c r="VXH457" s="84"/>
      <c r="VXI457" s="84"/>
      <c r="VXJ457" s="84"/>
      <c r="VXK457" s="84"/>
      <c r="VXL457" s="84"/>
      <c r="VXM457" s="84"/>
      <c r="VXN457" s="84"/>
      <c r="VXO457" s="84"/>
      <c r="VXP457" s="84"/>
      <c r="VXQ457" s="84"/>
      <c r="VXR457" s="84"/>
      <c r="VXS457" s="84"/>
      <c r="VXT457" s="84"/>
      <c r="VXU457" s="84"/>
      <c r="VXV457" s="84"/>
      <c r="VXW457" s="84"/>
      <c r="VXX457" s="84"/>
      <c r="VXY457" s="84"/>
      <c r="VXZ457" s="84"/>
      <c r="VYA457" s="84"/>
      <c r="VYB457" s="84"/>
      <c r="VYC457" s="84"/>
      <c r="VYD457" s="84"/>
      <c r="VYE457" s="84"/>
      <c r="VYF457" s="84"/>
      <c r="VYG457" s="84"/>
      <c r="VYH457" s="84"/>
      <c r="VYI457" s="84"/>
      <c r="VYJ457" s="84"/>
      <c r="VYK457" s="84"/>
      <c r="VYL457" s="84"/>
      <c r="VYM457" s="84"/>
      <c r="VYN457" s="84"/>
      <c r="VYO457" s="84"/>
      <c r="VYP457" s="84"/>
      <c r="VYQ457" s="84"/>
      <c r="VYR457" s="84"/>
      <c r="VYS457" s="84"/>
      <c r="VYT457" s="84"/>
      <c r="VYU457" s="84"/>
      <c r="VYV457" s="84"/>
      <c r="VYW457" s="84"/>
      <c r="VYX457" s="84"/>
      <c r="VYY457" s="84"/>
      <c r="VYZ457" s="84"/>
      <c r="VZA457" s="84"/>
      <c r="VZB457" s="84"/>
      <c r="VZC457" s="84"/>
      <c r="VZD457" s="84"/>
      <c r="VZE457" s="84"/>
      <c r="VZF457" s="84"/>
      <c r="VZG457" s="84"/>
      <c r="VZH457" s="84"/>
      <c r="VZI457" s="84"/>
      <c r="VZJ457" s="84"/>
      <c r="VZK457" s="84"/>
      <c r="VZL457" s="84"/>
      <c r="VZM457" s="84"/>
      <c r="VZN457" s="84"/>
      <c r="VZO457" s="84"/>
      <c r="VZP457" s="84"/>
      <c r="VZQ457" s="84"/>
      <c r="VZR457" s="84"/>
      <c r="VZS457" s="84"/>
      <c r="VZT457" s="84"/>
      <c r="VZU457" s="84"/>
      <c r="VZV457" s="84"/>
      <c r="VZW457" s="84"/>
      <c r="VZX457" s="84"/>
      <c r="VZY457" s="84"/>
      <c r="VZZ457" s="84"/>
      <c r="WAA457" s="84"/>
      <c r="WAB457" s="84"/>
      <c r="WAC457" s="84"/>
      <c r="WAD457" s="84"/>
      <c r="WAE457" s="84"/>
      <c r="WAF457" s="84"/>
      <c r="WAG457" s="84"/>
      <c r="WAH457" s="84"/>
      <c r="WAI457" s="84"/>
      <c r="WAJ457" s="84"/>
      <c r="WAK457" s="84"/>
      <c r="WAL457" s="84"/>
      <c r="WAM457" s="84"/>
      <c r="WAN457" s="84"/>
      <c r="WAO457" s="84"/>
      <c r="WAP457" s="84"/>
      <c r="WAQ457" s="84"/>
      <c r="WAR457" s="84"/>
      <c r="WAS457" s="84"/>
      <c r="WAT457" s="84"/>
      <c r="WAU457" s="84"/>
      <c r="WAV457" s="84"/>
      <c r="WAW457" s="84"/>
      <c r="WAX457" s="84"/>
      <c r="WAY457" s="84"/>
      <c r="WAZ457" s="84"/>
      <c r="WBA457" s="84"/>
      <c r="WBB457" s="84"/>
      <c r="WBC457" s="84"/>
      <c r="WBD457" s="84"/>
      <c r="WBE457" s="84"/>
      <c r="WBF457" s="84"/>
      <c r="WBG457" s="84"/>
      <c r="WBH457" s="84"/>
      <c r="WBI457" s="84"/>
      <c r="WBJ457" s="84"/>
      <c r="WBK457" s="84"/>
      <c r="WBL457" s="84"/>
      <c r="WBM457" s="84"/>
      <c r="WBN457" s="84"/>
      <c r="WBO457" s="84"/>
      <c r="WBP457" s="84"/>
      <c r="WBQ457" s="84"/>
      <c r="WBR457" s="84"/>
      <c r="WBS457" s="84"/>
      <c r="WBT457" s="84"/>
      <c r="WBU457" s="84"/>
      <c r="WBV457" s="84"/>
      <c r="WBW457" s="84"/>
      <c r="WBX457" s="84"/>
      <c r="WBY457" s="84"/>
      <c r="WBZ457" s="84"/>
      <c r="WCA457" s="84"/>
      <c r="WCB457" s="84"/>
      <c r="WCC457" s="84"/>
      <c r="WCD457" s="84"/>
      <c r="WCE457" s="84"/>
      <c r="WCF457" s="84"/>
      <c r="WCG457" s="84"/>
      <c r="WCH457" s="84"/>
      <c r="WCI457" s="84"/>
      <c r="WCJ457" s="84"/>
      <c r="WCK457" s="84"/>
      <c r="WCL457" s="84"/>
      <c r="WCM457" s="84"/>
      <c r="WCN457" s="84"/>
      <c r="WCO457" s="84"/>
      <c r="WCP457" s="84"/>
      <c r="WCQ457" s="84"/>
      <c r="WCR457" s="84"/>
      <c r="WCS457" s="84"/>
      <c r="WCT457" s="84"/>
      <c r="WCU457" s="84"/>
      <c r="WCV457" s="84"/>
      <c r="WCW457" s="84"/>
      <c r="WCX457" s="84"/>
      <c r="WCY457" s="84"/>
      <c r="WCZ457" s="84"/>
      <c r="WDA457" s="84"/>
      <c r="WDB457" s="84"/>
      <c r="WDC457" s="84"/>
      <c r="WDD457" s="84"/>
      <c r="WDE457" s="84"/>
      <c r="WDF457" s="84"/>
      <c r="WDG457" s="84"/>
      <c r="WDH457" s="84"/>
      <c r="WDI457" s="84"/>
      <c r="WDJ457" s="84"/>
      <c r="WDK457" s="84"/>
      <c r="WDL457" s="84"/>
      <c r="WDM457" s="84"/>
      <c r="WDN457" s="84"/>
      <c r="WDO457" s="84"/>
      <c r="WDP457" s="84"/>
      <c r="WDQ457" s="84"/>
      <c r="WDR457" s="84"/>
      <c r="WDS457" s="84"/>
      <c r="WDT457" s="84"/>
      <c r="WDU457" s="84"/>
      <c r="WDV457" s="84"/>
      <c r="WDW457" s="84"/>
      <c r="WDX457" s="84"/>
      <c r="WDY457" s="84"/>
      <c r="WDZ457" s="84"/>
      <c r="WEA457" s="84"/>
      <c r="WEB457" s="84"/>
      <c r="WEC457" s="84"/>
      <c r="WED457" s="84"/>
      <c r="WEE457" s="84"/>
      <c r="WEF457" s="84"/>
      <c r="WEG457" s="84"/>
      <c r="WEH457" s="84"/>
      <c r="WEI457" s="84"/>
      <c r="WEJ457" s="84"/>
      <c r="WEK457" s="84"/>
      <c r="WEL457" s="84"/>
      <c r="WEM457" s="84"/>
      <c r="WEN457" s="84"/>
      <c r="WEO457" s="84"/>
      <c r="WEP457" s="84"/>
      <c r="WEQ457" s="84"/>
      <c r="WER457" s="84"/>
      <c r="WES457" s="84"/>
      <c r="WET457" s="84"/>
      <c r="WEU457" s="84"/>
      <c r="WEV457" s="84"/>
      <c r="WEW457" s="84"/>
      <c r="WEX457" s="84"/>
      <c r="WEY457" s="84"/>
      <c r="WEZ457" s="84"/>
      <c r="WFA457" s="84"/>
      <c r="WFB457" s="84"/>
      <c r="WFC457" s="84"/>
      <c r="WFD457" s="84"/>
      <c r="WFE457" s="84"/>
      <c r="WFF457" s="84"/>
      <c r="WFG457" s="84"/>
      <c r="WFH457" s="84"/>
      <c r="WFI457" s="84"/>
      <c r="WFJ457" s="84"/>
      <c r="WFK457" s="84"/>
      <c r="WFL457" s="84"/>
      <c r="WFM457" s="84"/>
      <c r="WFN457" s="84"/>
      <c r="WFO457" s="84"/>
      <c r="WFP457" s="84"/>
      <c r="WFQ457" s="84"/>
      <c r="WFR457" s="84"/>
      <c r="WFS457" s="84"/>
      <c r="WFT457" s="84"/>
      <c r="WFU457" s="84"/>
      <c r="WFV457" s="84"/>
      <c r="WFW457" s="84"/>
      <c r="WFX457" s="84"/>
      <c r="WFY457" s="84"/>
      <c r="WFZ457" s="84"/>
      <c r="WGA457" s="84"/>
      <c r="WGB457" s="84"/>
      <c r="WGC457" s="84"/>
      <c r="WGD457" s="84"/>
      <c r="WGE457" s="84"/>
      <c r="WGF457" s="84"/>
      <c r="WGG457" s="84"/>
      <c r="WGH457" s="84"/>
      <c r="WGI457" s="84"/>
      <c r="WGJ457" s="84"/>
      <c r="WGK457" s="84"/>
      <c r="WGL457" s="84"/>
      <c r="WGM457" s="84"/>
      <c r="WGN457" s="84"/>
      <c r="WGO457" s="84"/>
      <c r="WGP457" s="84"/>
      <c r="WGQ457" s="84"/>
      <c r="WGR457" s="84"/>
      <c r="WGS457" s="84"/>
      <c r="WGT457" s="84"/>
      <c r="WGU457" s="84"/>
      <c r="WGV457" s="84"/>
      <c r="WGW457" s="84"/>
      <c r="WGX457" s="84"/>
      <c r="WGY457" s="84"/>
      <c r="WGZ457" s="84"/>
      <c r="WHA457" s="84"/>
      <c r="WHB457" s="84"/>
      <c r="WHC457" s="84"/>
      <c r="WHD457" s="84"/>
      <c r="WHE457" s="84"/>
      <c r="WHF457" s="84"/>
      <c r="WHG457" s="84"/>
      <c r="WHH457" s="84"/>
      <c r="WHI457" s="84"/>
      <c r="WHJ457" s="84"/>
      <c r="WHK457" s="84"/>
      <c r="WHL457" s="84"/>
      <c r="WHM457" s="84"/>
      <c r="WHN457" s="84"/>
      <c r="WHO457" s="84"/>
      <c r="WHP457" s="84"/>
      <c r="WHQ457" s="84"/>
      <c r="WHR457" s="84"/>
      <c r="WHS457" s="84"/>
      <c r="WHT457" s="84"/>
      <c r="WHU457" s="84"/>
      <c r="WHV457" s="84"/>
      <c r="WHW457" s="84"/>
      <c r="WHX457" s="84"/>
      <c r="WHY457" s="84"/>
      <c r="WHZ457" s="84"/>
      <c r="WIA457" s="84"/>
      <c r="WIB457" s="84"/>
      <c r="WIC457" s="84"/>
      <c r="WID457" s="84"/>
      <c r="WIE457" s="84"/>
      <c r="WIF457" s="84"/>
      <c r="WIG457" s="84"/>
      <c r="WIH457" s="84"/>
      <c r="WII457" s="84"/>
      <c r="WIJ457" s="84"/>
      <c r="WIK457" s="84"/>
      <c r="WIL457" s="84"/>
      <c r="WIM457" s="84"/>
      <c r="WIN457" s="84"/>
      <c r="WIO457" s="84"/>
      <c r="WIP457" s="84"/>
      <c r="WIQ457" s="84"/>
      <c r="WIR457" s="84"/>
      <c r="WIS457" s="84"/>
      <c r="WIT457" s="84"/>
      <c r="WIU457" s="84"/>
      <c r="WIV457" s="84"/>
      <c r="WIW457" s="84"/>
      <c r="WIX457" s="84"/>
      <c r="WIY457" s="84"/>
      <c r="WIZ457" s="84"/>
      <c r="WJA457" s="84"/>
      <c r="WJB457" s="84"/>
      <c r="WJC457" s="84"/>
      <c r="WJD457" s="84"/>
      <c r="WJE457" s="84"/>
      <c r="WJF457" s="84"/>
      <c r="WJG457" s="84"/>
      <c r="WJH457" s="84"/>
      <c r="WJI457" s="84"/>
      <c r="WJJ457" s="84"/>
      <c r="WJK457" s="84"/>
      <c r="WJL457" s="84"/>
      <c r="WJM457" s="84"/>
      <c r="WJN457" s="84"/>
      <c r="WJO457" s="84"/>
      <c r="WJP457" s="84"/>
      <c r="WJQ457" s="84"/>
      <c r="WJR457" s="84"/>
      <c r="WJS457" s="84"/>
      <c r="WJT457" s="84"/>
      <c r="WJU457" s="84"/>
      <c r="WJV457" s="84"/>
      <c r="WJW457" s="84"/>
      <c r="WJX457" s="84"/>
      <c r="WJY457" s="84"/>
      <c r="WJZ457" s="84"/>
      <c r="WKA457" s="84"/>
      <c r="WKB457" s="84"/>
      <c r="WKC457" s="84"/>
      <c r="WKD457" s="84"/>
      <c r="WKE457" s="84"/>
      <c r="WKF457" s="84"/>
      <c r="WKG457" s="84"/>
      <c r="WKH457" s="84"/>
      <c r="WKI457" s="84"/>
      <c r="WKJ457" s="84"/>
      <c r="WKK457" s="84"/>
      <c r="WKL457" s="84"/>
      <c r="WKM457" s="84"/>
      <c r="WKN457" s="84"/>
      <c r="WKO457" s="84"/>
      <c r="WKP457" s="84"/>
      <c r="WKQ457" s="84"/>
      <c r="WKR457" s="84"/>
      <c r="WKS457" s="84"/>
      <c r="WKT457" s="84"/>
      <c r="WKU457" s="84"/>
      <c r="WKV457" s="84"/>
      <c r="WKW457" s="84"/>
      <c r="WKX457" s="84"/>
      <c r="WKY457" s="84"/>
      <c r="WKZ457" s="84"/>
      <c r="WLA457" s="84"/>
      <c r="WLB457" s="84"/>
      <c r="WLC457" s="84"/>
      <c r="WLD457" s="84"/>
      <c r="WLE457" s="84"/>
      <c r="WLF457" s="84"/>
      <c r="WLG457" s="84"/>
      <c r="WLH457" s="84"/>
      <c r="WLI457" s="84"/>
      <c r="WLJ457" s="84"/>
      <c r="WLK457" s="84"/>
      <c r="WLL457" s="84"/>
      <c r="WLM457" s="84"/>
      <c r="WLN457" s="84"/>
      <c r="WLO457" s="84"/>
      <c r="WLP457" s="84"/>
      <c r="WLQ457" s="84"/>
      <c r="WLR457" s="84"/>
      <c r="WLS457" s="84"/>
      <c r="WLT457" s="84"/>
      <c r="WLU457" s="84"/>
      <c r="WLV457" s="84"/>
      <c r="WLW457" s="84"/>
      <c r="WLX457" s="84"/>
      <c r="WLY457" s="84"/>
      <c r="WLZ457" s="84"/>
      <c r="WMA457" s="84"/>
      <c r="WMB457" s="84"/>
      <c r="WMC457" s="84"/>
      <c r="WMD457" s="84"/>
      <c r="WME457" s="84"/>
      <c r="WMF457" s="84"/>
      <c r="WMG457" s="84"/>
      <c r="WMH457" s="84"/>
      <c r="WMI457" s="84"/>
      <c r="WMJ457" s="84"/>
      <c r="WMK457" s="84"/>
      <c r="WML457" s="84"/>
      <c r="WMM457" s="84"/>
      <c r="WMN457" s="84"/>
      <c r="WMO457" s="84"/>
      <c r="WMP457" s="84"/>
      <c r="WMQ457" s="84"/>
      <c r="WMR457" s="84"/>
      <c r="WMS457" s="84"/>
      <c r="WMT457" s="84"/>
      <c r="WMU457" s="84"/>
      <c r="WMV457" s="84"/>
      <c r="WMW457" s="84"/>
      <c r="WMX457" s="84"/>
      <c r="WMY457" s="84"/>
      <c r="WMZ457" s="84"/>
      <c r="WNA457" s="84"/>
      <c r="WNB457" s="84"/>
      <c r="WNC457" s="84"/>
      <c r="WND457" s="84"/>
      <c r="WNE457" s="84"/>
      <c r="WNF457" s="84"/>
      <c r="WNG457" s="84"/>
      <c r="WNH457" s="84"/>
      <c r="WNI457" s="84"/>
      <c r="WNJ457" s="84"/>
      <c r="WNK457" s="84"/>
      <c r="WNL457" s="84"/>
      <c r="WNM457" s="84"/>
      <c r="WNN457" s="84"/>
      <c r="WNO457" s="84"/>
      <c r="WNP457" s="84"/>
      <c r="WNQ457" s="84"/>
      <c r="WNR457" s="84"/>
      <c r="WNS457" s="84"/>
      <c r="WNT457" s="84"/>
      <c r="WNU457" s="84"/>
      <c r="WNV457" s="84"/>
      <c r="WNW457" s="84"/>
      <c r="WNX457" s="84"/>
      <c r="WNY457" s="84"/>
      <c r="WNZ457" s="84"/>
      <c r="WOA457" s="84"/>
      <c r="WOB457" s="84"/>
      <c r="WOC457" s="84"/>
      <c r="WOD457" s="84"/>
      <c r="WOE457" s="84"/>
      <c r="WOF457" s="84"/>
      <c r="WOG457" s="84"/>
      <c r="WOH457" s="84"/>
      <c r="WOI457" s="84"/>
      <c r="WOJ457" s="84"/>
      <c r="WOK457" s="84"/>
      <c r="WOL457" s="84"/>
      <c r="WOM457" s="84"/>
      <c r="WON457" s="84"/>
      <c r="WOO457" s="84"/>
      <c r="WOP457" s="84"/>
      <c r="WOQ457" s="84"/>
      <c r="WOR457" s="84"/>
      <c r="WOS457" s="84"/>
      <c r="WOT457" s="84"/>
      <c r="WOU457" s="84"/>
      <c r="WOV457" s="84"/>
      <c r="WOW457" s="84"/>
      <c r="WOX457" s="84"/>
      <c r="WOY457" s="84"/>
      <c r="WOZ457" s="84"/>
      <c r="WPA457" s="84"/>
      <c r="WPB457" s="84"/>
      <c r="WPC457" s="84"/>
      <c r="WPD457" s="84"/>
      <c r="WPE457" s="84"/>
      <c r="WPF457" s="84"/>
      <c r="WPG457" s="84"/>
      <c r="WPH457" s="84"/>
      <c r="WPI457" s="84"/>
      <c r="WPJ457" s="84"/>
      <c r="WPK457" s="84"/>
      <c r="WPL457" s="84"/>
      <c r="WPM457" s="84"/>
      <c r="WPN457" s="84"/>
      <c r="WPO457" s="84"/>
      <c r="WPP457" s="84"/>
      <c r="WPQ457" s="84"/>
      <c r="WPR457" s="84"/>
      <c r="WPS457" s="84"/>
      <c r="WPT457" s="84"/>
      <c r="WPU457" s="84"/>
      <c r="WPV457" s="84"/>
      <c r="WPW457" s="84"/>
      <c r="WPX457" s="84"/>
      <c r="WPY457" s="84"/>
      <c r="WPZ457" s="84"/>
      <c r="WQA457" s="84"/>
      <c r="WQB457" s="84"/>
      <c r="WQC457" s="84"/>
      <c r="WQD457" s="84"/>
      <c r="WQE457" s="84"/>
      <c r="WQF457" s="84"/>
      <c r="WQG457" s="84"/>
      <c r="WQH457" s="84"/>
      <c r="WQI457" s="84"/>
      <c r="WQJ457" s="84"/>
      <c r="WQK457" s="84"/>
      <c r="WQL457" s="84"/>
      <c r="WQM457" s="84"/>
      <c r="WQN457" s="84"/>
      <c r="WQO457" s="84"/>
      <c r="WQP457" s="84"/>
      <c r="WQQ457" s="84"/>
      <c r="WQR457" s="84"/>
      <c r="WQS457" s="84"/>
      <c r="WQT457" s="84"/>
      <c r="WQU457" s="84"/>
      <c r="WQV457" s="84"/>
      <c r="WQW457" s="84"/>
      <c r="WQX457" s="84"/>
      <c r="WQY457" s="84"/>
      <c r="WQZ457" s="84"/>
      <c r="WRA457" s="84"/>
      <c r="WRB457" s="84"/>
      <c r="WRC457" s="84"/>
      <c r="WRD457" s="84"/>
      <c r="WRE457" s="84"/>
      <c r="WRF457" s="84"/>
      <c r="WRG457" s="84"/>
      <c r="WRH457" s="84"/>
      <c r="WRI457" s="84"/>
      <c r="WRJ457" s="84"/>
      <c r="WRK457" s="84"/>
      <c r="WRL457" s="84"/>
      <c r="WRM457" s="84"/>
      <c r="WRN457" s="84"/>
      <c r="WRO457" s="84"/>
      <c r="WRP457" s="84"/>
      <c r="WRQ457" s="84"/>
      <c r="WRR457" s="84"/>
      <c r="WRS457" s="84"/>
      <c r="WRT457" s="84"/>
      <c r="WRU457" s="84"/>
      <c r="WRV457" s="84"/>
      <c r="WRW457" s="84"/>
      <c r="WRX457" s="84"/>
      <c r="WRY457" s="84"/>
      <c r="WRZ457" s="84"/>
      <c r="WSA457" s="84"/>
      <c r="WSB457" s="84"/>
      <c r="WSC457" s="84"/>
      <c r="WSD457" s="84"/>
      <c r="WSE457" s="84"/>
      <c r="WSF457" s="84"/>
      <c r="WSG457" s="84"/>
      <c r="WSH457" s="84"/>
      <c r="WSI457" s="84"/>
      <c r="WSJ457" s="84"/>
      <c r="WSK457" s="84"/>
      <c r="WSL457" s="84"/>
      <c r="WSM457" s="84"/>
      <c r="WSN457" s="84"/>
      <c r="WSO457" s="84"/>
      <c r="WSP457" s="84"/>
      <c r="WSQ457" s="84"/>
      <c r="WSR457" s="84"/>
      <c r="WSS457" s="84"/>
      <c r="WST457" s="84"/>
      <c r="WSU457" s="84"/>
      <c r="WSV457" s="84"/>
      <c r="WSW457" s="84"/>
      <c r="WSX457" s="84"/>
      <c r="WSY457" s="84"/>
      <c r="WSZ457" s="84"/>
      <c r="WTA457" s="84"/>
      <c r="WTB457" s="84"/>
      <c r="WTC457" s="84"/>
      <c r="WTD457" s="84"/>
      <c r="WTE457" s="84"/>
      <c r="WTF457" s="84"/>
      <c r="WTG457" s="84"/>
      <c r="WTH457" s="84"/>
      <c r="WTI457" s="84"/>
      <c r="WTJ457" s="84"/>
      <c r="WTK457" s="84"/>
      <c r="WTL457" s="84"/>
      <c r="WTM457" s="84"/>
      <c r="WTN457" s="84"/>
      <c r="WTO457" s="84"/>
      <c r="WTP457" s="84"/>
      <c r="WTQ457" s="84"/>
      <c r="WTR457" s="84"/>
      <c r="WTS457" s="84"/>
      <c r="WTT457" s="84"/>
      <c r="WTU457" s="84"/>
      <c r="WTV457" s="84"/>
      <c r="WTW457" s="84"/>
      <c r="WTX457" s="84"/>
      <c r="WTY457" s="84"/>
      <c r="WTZ457" s="84"/>
      <c r="WUA457" s="84"/>
      <c r="WUB457" s="84"/>
      <c r="WUC457" s="84"/>
      <c r="WUD457" s="84"/>
      <c r="WUE457" s="84"/>
      <c r="WUF457" s="84"/>
      <c r="WUG457" s="84"/>
      <c r="WUH457" s="84"/>
      <c r="WUI457" s="84"/>
      <c r="WUJ457" s="84"/>
      <c r="WUK457" s="84"/>
      <c r="WUL457" s="84"/>
      <c r="WUM457" s="84"/>
      <c r="WUN457" s="84"/>
      <c r="WUO457" s="84"/>
    </row>
    <row r="458" spans="1:16109" s="65" customFormat="1" ht="24.95" customHeight="1" x14ac:dyDescent="0.25">
      <c r="A458" s="99" t="s">
        <v>1585</v>
      </c>
      <c r="B458" s="62" t="s">
        <v>2015</v>
      </c>
      <c r="C458" s="63" t="s">
        <v>900</v>
      </c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8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8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8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8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84"/>
      <c r="DH458" s="84"/>
      <c r="DI458" s="84"/>
      <c r="DJ458" s="84"/>
      <c r="DK458" s="84"/>
      <c r="DL458" s="84"/>
      <c r="DM458" s="84"/>
      <c r="DN458" s="84"/>
      <c r="DO458" s="84"/>
      <c r="DP458" s="84"/>
      <c r="DQ458" s="84"/>
      <c r="DR458" s="84"/>
      <c r="DS458" s="84"/>
      <c r="DT458" s="84"/>
      <c r="DU458" s="84"/>
      <c r="DV458" s="84"/>
      <c r="DW458" s="84"/>
      <c r="DX458" s="84"/>
      <c r="DY458" s="84"/>
      <c r="DZ458" s="84"/>
      <c r="EA458" s="84"/>
      <c r="EB458" s="84"/>
      <c r="EC458" s="84"/>
      <c r="ED458" s="84"/>
      <c r="EE458" s="84"/>
      <c r="EF458" s="84"/>
      <c r="EG458" s="84"/>
      <c r="EH458" s="84"/>
      <c r="EI458" s="84"/>
      <c r="EJ458" s="84"/>
      <c r="EK458" s="84"/>
      <c r="EL458" s="84"/>
      <c r="EM458" s="84"/>
      <c r="EN458" s="84"/>
      <c r="EO458" s="84"/>
      <c r="EP458" s="84"/>
      <c r="EQ458" s="84"/>
      <c r="ER458" s="84"/>
      <c r="ES458" s="84"/>
      <c r="ET458" s="84"/>
      <c r="EU458" s="84"/>
      <c r="EV458" s="84"/>
      <c r="EW458" s="84"/>
      <c r="EX458" s="84"/>
      <c r="EY458" s="84"/>
      <c r="EZ458" s="84"/>
      <c r="FA458" s="84"/>
      <c r="FB458" s="84"/>
      <c r="FC458" s="84"/>
      <c r="FD458" s="84"/>
      <c r="FE458" s="84"/>
      <c r="FF458" s="84"/>
      <c r="FG458" s="84"/>
      <c r="FH458" s="84"/>
      <c r="FI458" s="84"/>
      <c r="FJ458" s="84"/>
      <c r="FK458" s="84"/>
      <c r="FL458" s="84"/>
      <c r="FM458" s="84"/>
      <c r="FN458" s="84"/>
      <c r="FO458" s="84"/>
      <c r="FP458" s="84"/>
      <c r="FQ458" s="84"/>
      <c r="FR458" s="84"/>
      <c r="FS458" s="84"/>
      <c r="FT458" s="84"/>
      <c r="FU458" s="84"/>
      <c r="FV458" s="84"/>
      <c r="FW458" s="84"/>
      <c r="FX458" s="84"/>
      <c r="FY458" s="84"/>
      <c r="FZ458" s="84"/>
      <c r="GA458" s="84"/>
      <c r="GB458" s="84"/>
      <c r="GC458" s="84"/>
      <c r="GD458" s="84"/>
      <c r="GE458" s="84"/>
      <c r="GF458" s="84"/>
      <c r="GG458" s="84"/>
      <c r="GH458" s="84"/>
      <c r="GI458" s="84"/>
      <c r="GJ458" s="84"/>
      <c r="GK458" s="84"/>
      <c r="GL458" s="84"/>
      <c r="GM458" s="84"/>
      <c r="GN458" s="84"/>
      <c r="GO458" s="84"/>
      <c r="GP458" s="84"/>
      <c r="GQ458" s="84"/>
      <c r="GR458" s="84"/>
      <c r="GS458" s="84"/>
      <c r="GT458" s="84"/>
      <c r="GU458" s="84"/>
      <c r="GV458" s="84"/>
      <c r="GW458" s="84"/>
      <c r="GX458" s="84"/>
      <c r="GY458" s="84"/>
      <c r="GZ458" s="84"/>
      <c r="HA458" s="84"/>
      <c r="HB458" s="84"/>
      <c r="HC458" s="84"/>
      <c r="HD458" s="84"/>
      <c r="HE458" s="84"/>
      <c r="HF458" s="84"/>
      <c r="HG458" s="84"/>
      <c r="HH458" s="84"/>
      <c r="HI458" s="84"/>
      <c r="HJ458" s="84"/>
      <c r="HK458" s="84"/>
      <c r="HL458" s="84"/>
      <c r="HM458" s="84"/>
      <c r="HN458" s="84"/>
      <c r="HO458" s="84"/>
      <c r="HP458" s="84"/>
      <c r="HQ458" s="84"/>
      <c r="HR458" s="84"/>
      <c r="HS458" s="84"/>
      <c r="HT458" s="84"/>
      <c r="HU458" s="84"/>
      <c r="HV458" s="84"/>
      <c r="HW458" s="84"/>
      <c r="HX458" s="84"/>
      <c r="HY458" s="84"/>
      <c r="HZ458" s="84"/>
      <c r="IA458" s="84"/>
      <c r="IB458" s="84"/>
      <c r="IC458" s="84"/>
      <c r="ID458" s="84"/>
      <c r="IE458" s="84"/>
      <c r="IF458" s="84"/>
      <c r="IG458" s="84"/>
      <c r="IH458" s="84"/>
      <c r="II458" s="84"/>
      <c r="IJ458" s="84"/>
      <c r="IK458" s="84"/>
      <c r="IL458" s="84"/>
      <c r="IM458" s="84"/>
      <c r="IN458" s="84"/>
      <c r="IO458" s="84"/>
      <c r="IP458" s="84"/>
      <c r="IQ458" s="84"/>
      <c r="IR458" s="84"/>
      <c r="IS458" s="84"/>
      <c r="IT458" s="84"/>
      <c r="IU458" s="84"/>
      <c r="IV458" s="84"/>
      <c r="IW458" s="84"/>
      <c r="IX458" s="84"/>
      <c r="IY458" s="84"/>
      <c r="IZ458" s="84"/>
      <c r="JA458" s="84"/>
      <c r="JB458" s="84"/>
      <c r="JC458" s="84"/>
      <c r="JD458" s="84"/>
      <c r="JE458" s="84"/>
      <c r="JF458" s="84"/>
      <c r="JG458" s="84"/>
      <c r="JH458" s="84"/>
      <c r="JI458" s="84"/>
      <c r="JJ458" s="84"/>
      <c r="JK458" s="84"/>
      <c r="JL458" s="84"/>
      <c r="JM458" s="84"/>
      <c r="JN458" s="84"/>
      <c r="JO458" s="84"/>
      <c r="JP458" s="84"/>
      <c r="JQ458" s="84"/>
      <c r="JR458" s="84"/>
      <c r="JS458" s="84"/>
      <c r="JT458" s="84"/>
      <c r="JU458" s="84"/>
      <c r="JV458" s="84"/>
      <c r="JW458" s="84"/>
      <c r="JX458" s="84"/>
      <c r="JY458" s="84"/>
      <c r="JZ458" s="84"/>
      <c r="KA458" s="84"/>
      <c r="KB458" s="84"/>
      <c r="KC458" s="84"/>
      <c r="KD458" s="84"/>
      <c r="KE458" s="84"/>
      <c r="KF458" s="84"/>
      <c r="KG458" s="84"/>
      <c r="KH458" s="84"/>
      <c r="KI458" s="84"/>
      <c r="KJ458" s="84"/>
      <c r="KK458" s="84"/>
      <c r="KL458" s="84"/>
      <c r="KM458" s="84"/>
      <c r="KN458" s="84"/>
      <c r="KO458" s="84"/>
      <c r="KP458" s="84"/>
      <c r="KQ458" s="84"/>
      <c r="KR458" s="84"/>
      <c r="KS458" s="84"/>
      <c r="KT458" s="84"/>
      <c r="KU458" s="84"/>
      <c r="KV458" s="84"/>
      <c r="KW458" s="84"/>
      <c r="KX458" s="84"/>
      <c r="KY458" s="84"/>
      <c r="KZ458" s="84"/>
      <c r="LA458" s="84"/>
      <c r="LB458" s="84"/>
      <c r="LC458" s="84"/>
      <c r="LD458" s="84"/>
      <c r="LE458" s="84"/>
      <c r="LF458" s="84"/>
      <c r="LG458" s="84"/>
      <c r="LH458" s="84"/>
      <c r="LI458" s="84"/>
      <c r="LJ458" s="84"/>
      <c r="LK458" s="84"/>
      <c r="LL458" s="84"/>
      <c r="LM458" s="84"/>
      <c r="LN458" s="84"/>
      <c r="LO458" s="84"/>
      <c r="LP458" s="84"/>
      <c r="LQ458" s="84"/>
      <c r="LR458" s="84"/>
      <c r="LS458" s="84"/>
      <c r="LT458" s="84"/>
      <c r="LU458" s="84"/>
      <c r="LV458" s="84"/>
      <c r="LW458" s="84"/>
      <c r="LX458" s="84"/>
      <c r="LY458" s="84"/>
      <c r="LZ458" s="84"/>
      <c r="MA458" s="84"/>
      <c r="MB458" s="84"/>
      <c r="MC458" s="84"/>
      <c r="MD458" s="84"/>
      <c r="ME458" s="84"/>
      <c r="MF458" s="84"/>
      <c r="MG458" s="84"/>
      <c r="MH458" s="84"/>
      <c r="MI458" s="84"/>
      <c r="MJ458" s="84"/>
      <c r="MK458" s="84"/>
      <c r="ML458" s="84"/>
      <c r="MM458" s="84"/>
      <c r="MN458" s="84"/>
      <c r="MO458" s="84"/>
      <c r="MP458" s="84"/>
      <c r="MQ458" s="84"/>
      <c r="MR458" s="84"/>
      <c r="MS458" s="84"/>
      <c r="MT458" s="84"/>
      <c r="MU458" s="84"/>
      <c r="MV458" s="84"/>
      <c r="MW458" s="84"/>
      <c r="MX458" s="84"/>
      <c r="MY458" s="84"/>
      <c r="MZ458" s="84"/>
      <c r="NA458" s="84"/>
      <c r="NB458" s="84"/>
      <c r="NC458" s="84"/>
      <c r="ND458" s="84"/>
      <c r="NE458" s="84"/>
      <c r="NF458" s="84"/>
      <c r="NG458" s="84"/>
      <c r="NH458" s="84"/>
      <c r="NI458" s="84"/>
      <c r="NJ458" s="84"/>
      <c r="NK458" s="84"/>
      <c r="NL458" s="84"/>
      <c r="NM458" s="84"/>
      <c r="NN458" s="84"/>
      <c r="NO458" s="84"/>
      <c r="NP458" s="84"/>
      <c r="NQ458" s="84"/>
      <c r="NR458" s="84"/>
      <c r="NS458" s="84"/>
      <c r="NT458" s="84"/>
      <c r="NU458" s="84"/>
      <c r="NV458" s="84"/>
      <c r="NW458" s="84"/>
      <c r="NX458" s="84"/>
      <c r="NY458" s="84"/>
      <c r="NZ458" s="84"/>
      <c r="OA458" s="84"/>
      <c r="OB458" s="84"/>
      <c r="OC458" s="84"/>
      <c r="OD458" s="84"/>
      <c r="OE458" s="84"/>
      <c r="OF458" s="84"/>
      <c r="OG458" s="84"/>
      <c r="OH458" s="84"/>
      <c r="OI458" s="84"/>
      <c r="OJ458" s="84"/>
      <c r="OK458" s="84"/>
      <c r="OL458" s="84"/>
      <c r="OM458" s="84"/>
      <c r="ON458" s="84"/>
      <c r="OO458" s="84"/>
      <c r="OP458" s="84"/>
      <c r="OQ458" s="84"/>
      <c r="OR458" s="84"/>
      <c r="OS458" s="84"/>
      <c r="OT458" s="84"/>
      <c r="OU458" s="84"/>
      <c r="OV458" s="84"/>
      <c r="OW458" s="84"/>
      <c r="OX458" s="84"/>
      <c r="OY458" s="84"/>
      <c r="OZ458" s="84"/>
      <c r="PA458" s="84"/>
      <c r="PB458" s="84"/>
      <c r="PC458" s="84"/>
      <c r="PD458" s="84"/>
      <c r="PE458" s="84"/>
      <c r="PF458" s="84"/>
      <c r="PG458" s="84"/>
      <c r="PH458" s="84"/>
      <c r="PI458" s="84"/>
      <c r="PJ458" s="84"/>
      <c r="PK458" s="84"/>
      <c r="PL458" s="84"/>
      <c r="PM458" s="84"/>
      <c r="PN458" s="84"/>
      <c r="PO458" s="84"/>
      <c r="PP458" s="84"/>
      <c r="PQ458" s="84"/>
      <c r="PR458" s="84"/>
      <c r="PS458" s="84"/>
      <c r="PT458" s="84"/>
      <c r="PU458" s="84"/>
      <c r="PV458" s="84"/>
      <c r="PW458" s="84"/>
      <c r="PX458" s="84"/>
      <c r="PY458" s="84"/>
      <c r="PZ458" s="84"/>
      <c r="QA458" s="84"/>
      <c r="QB458" s="84"/>
      <c r="QC458" s="84"/>
      <c r="QD458" s="84"/>
      <c r="QE458" s="84"/>
      <c r="QF458" s="84"/>
      <c r="QG458" s="84"/>
      <c r="QH458" s="84"/>
      <c r="QI458" s="84"/>
      <c r="QJ458" s="84"/>
      <c r="QK458" s="84"/>
      <c r="QL458" s="84"/>
      <c r="QM458" s="84"/>
      <c r="QN458" s="84"/>
      <c r="QO458" s="84"/>
      <c r="QP458" s="84"/>
      <c r="QQ458" s="84"/>
      <c r="QR458" s="84"/>
      <c r="QS458" s="84"/>
      <c r="QT458" s="84"/>
      <c r="QU458" s="84"/>
      <c r="QV458" s="84"/>
      <c r="QW458" s="84"/>
      <c r="QX458" s="84"/>
      <c r="QY458" s="84"/>
      <c r="QZ458" s="84"/>
      <c r="RA458" s="84"/>
      <c r="RB458" s="84"/>
      <c r="RC458" s="84"/>
      <c r="RD458" s="84"/>
      <c r="RE458" s="84"/>
      <c r="RF458" s="84"/>
      <c r="RG458" s="84"/>
      <c r="RH458" s="84"/>
      <c r="RI458" s="84"/>
      <c r="RJ458" s="84"/>
      <c r="RK458" s="84"/>
      <c r="RL458" s="84"/>
      <c r="RM458" s="84"/>
      <c r="RN458" s="84"/>
      <c r="RO458" s="84"/>
      <c r="RP458" s="84"/>
      <c r="RQ458" s="84"/>
      <c r="RR458" s="84"/>
      <c r="RS458" s="84"/>
      <c r="RT458" s="84"/>
      <c r="RU458" s="84"/>
      <c r="RV458" s="84"/>
      <c r="RW458" s="84"/>
      <c r="RX458" s="84"/>
      <c r="RY458" s="84"/>
      <c r="RZ458" s="84"/>
      <c r="SA458" s="84"/>
      <c r="SB458" s="84"/>
      <c r="SC458" s="84"/>
      <c r="SD458" s="84"/>
      <c r="SE458" s="84"/>
      <c r="SF458" s="84"/>
      <c r="SG458" s="84"/>
      <c r="SH458" s="84"/>
      <c r="SI458" s="84"/>
      <c r="SJ458" s="84"/>
      <c r="SK458" s="84"/>
      <c r="SL458" s="84"/>
      <c r="SM458" s="84"/>
      <c r="SN458" s="84"/>
      <c r="SO458" s="84"/>
      <c r="SP458" s="84"/>
      <c r="SQ458" s="84"/>
      <c r="SR458" s="84"/>
      <c r="SS458" s="84"/>
      <c r="ST458" s="84"/>
      <c r="SU458" s="84"/>
      <c r="SV458" s="84"/>
      <c r="SW458" s="84"/>
      <c r="SX458" s="84"/>
      <c r="SY458" s="84"/>
      <c r="SZ458" s="84"/>
      <c r="TA458" s="84"/>
      <c r="TB458" s="84"/>
      <c r="TC458" s="84"/>
      <c r="TD458" s="84"/>
      <c r="TE458" s="84"/>
      <c r="TF458" s="84"/>
      <c r="TG458" s="84"/>
      <c r="TH458" s="84"/>
      <c r="TI458" s="84"/>
      <c r="TJ458" s="84"/>
      <c r="TK458" s="84"/>
      <c r="TL458" s="84"/>
      <c r="TM458" s="84"/>
      <c r="TN458" s="84"/>
      <c r="TO458" s="84"/>
      <c r="TP458" s="84"/>
      <c r="TQ458" s="84"/>
      <c r="TR458" s="84"/>
      <c r="TS458" s="84"/>
      <c r="TT458" s="84"/>
      <c r="TU458" s="84"/>
      <c r="TV458" s="84"/>
      <c r="TW458" s="84"/>
      <c r="TX458" s="84"/>
      <c r="TY458" s="84"/>
      <c r="TZ458" s="84"/>
      <c r="UA458" s="84"/>
      <c r="UB458" s="84"/>
      <c r="UC458" s="84"/>
      <c r="UD458" s="84"/>
      <c r="UE458" s="84"/>
      <c r="UF458" s="84"/>
      <c r="UG458" s="84"/>
      <c r="UH458" s="84"/>
      <c r="UI458" s="84"/>
      <c r="UJ458" s="84"/>
      <c r="UK458" s="84"/>
      <c r="UL458" s="84"/>
      <c r="UM458" s="84"/>
      <c r="UN458" s="84"/>
      <c r="UO458" s="84"/>
      <c r="UP458" s="84"/>
      <c r="UQ458" s="84"/>
      <c r="UR458" s="84"/>
      <c r="US458" s="84"/>
      <c r="UT458" s="84"/>
      <c r="UU458" s="84"/>
      <c r="UV458" s="84"/>
      <c r="UW458" s="84"/>
      <c r="UX458" s="84"/>
      <c r="UY458" s="84"/>
      <c r="UZ458" s="84"/>
      <c r="VA458" s="84"/>
      <c r="VB458" s="84"/>
      <c r="VC458" s="84"/>
      <c r="VD458" s="84"/>
      <c r="VE458" s="84"/>
      <c r="VF458" s="84"/>
      <c r="VG458" s="84"/>
      <c r="VH458" s="84"/>
      <c r="VI458" s="84"/>
      <c r="VJ458" s="84"/>
      <c r="VK458" s="84"/>
      <c r="VL458" s="84"/>
      <c r="VM458" s="84"/>
      <c r="VN458" s="84"/>
      <c r="VO458" s="84"/>
      <c r="VP458" s="84"/>
      <c r="VQ458" s="84"/>
      <c r="VR458" s="84"/>
      <c r="VS458" s="84"/>
      <c r="VT458" s="84"/>
      <c r="VU458" s="84"/>
      <c r="VV458" s="84"/>
      <c r="VW458" s="84"/>
      <c r="VX458" s="84"/>
      <c r="VY458" s="84"/>
      <c r="VZ458" s="84"/>
      <c r="WA458" s="84"/>
      <c r="WB458" s="84"/>
      <c r="WC458" s="84"/>
      <c r="WD458" s="84"/>
      <c r="WE458" s="84"/>
      <c r="WF458" s="84"/>
      <c r="WG458" s="84"/>
      <c r="WH458" s="84"/>
      <c r="WI458" s="84"/>
      <c r="WJ458" s="84"/>
      <c r="WK458" s="84"/>
      <c r="WL458" s="84"/>
      <c r="WM458" s="84"/>
      <c r="WN458" s="84"/>
      <c r="WO458" s="84"/>
      <c r="WP458" s="84"/>
      <c r="WQ458" s="84"/>
      <c r="WR458" s="84"/>
      <c r="WS458" s="84"/>
      <c r="WT458" s="84"/>
      <c r="WU458" s="84"/>
      <c r="WV458" s="84"/>
      <c r="WW458" s="84"/>
      <c r="WX458" s="84"/>
      <c r="WY458" s="84"/>
      <c r="WZ458" s="84"/>
      <c r="XA458" s="84"/>
      <c r="XB458" s="84"/>
      <c r="XC458" s="84"/>
      <c r="XD458" s="84"/>
      <c r="XE458" s="84"/>
      <c r="XF458" s="84"/>
      <c r="XG458" s="84"/>
      <c r="XH458" s="84"/>
      <c r="XI458" s="84"/>
      <c r="XJ458" s="84"/>
      <c r="XK458" s="84"/>
      <c r="XL458" s="84"/>
      <c r="XM458" s="84"/>
      <c r="XN458" s="84"/>
      <c r="XO458" s="84"/>
      <c r="XP458" s="84"/>
      <c r="XQ458" s="84"/>
      <c r="XR458" s="84"/>
      <c r="XS458" s="84"/>
      <c r="XT458" s="84"/>
      <c r="XU458" s="84"/>
      <c r="XV458" s="84"/>
      <c r="XW458" s="84"/>
      <c r="XX458" s="84"/>
      <c r="XY458" s="84"/>
      <c r="XZ458" s="84"/>
      <c r="YA458" s="84"/>
      <c r="YB458" s="84"/>
      <c r="YC458" s="84"/>
      <c r="YD458" s="84"/>
      <c r="YE458" s="84"/>
      <c r="YF458" s="84"/>
      <c r="YG458" s="84"/>
      <c r="YH458" s="84"/>
      <c r="YI458" s="84"/>
      <c r="YJ458" s="84"/>
      <c r="YK458" s="84"/>
      <c r="YL458" s="84"/>
      <c r="YM458" s="84"/>
      <c r="YN458" s="84"/>
      <c r="YO458" s="84"/>
      <c r="YP458" s="84"/>
      <c r="YQ458" s="84"/>
      <c r="YR458" s="84"/>
      <c r="YS458" s="84"/>
      <c r="YT458" s="84"/>
      <c r="YU458" s="84"/>
      <c r="YV458" s="84"/>
      <c r="YW458" s="84"/>
      <c r="YX458" s="84"/>
      <c r="YY458" s="84"/>
      <c r="YZ458" s="84"/>
      <c r="ZA458" s="84"/>
      <c r="ZB458" s="84"/>
      <c r="ZC458" s="84"/>
      <c r="ZD458" s="84"/>
      <c r="ZE458" s="84"/>
      <c r="ZF458" s="84"/>
      <c r="ZG458" s="84"/>
      <c r="ZH458" s="84"/>
      <c r="ZI458" s="84"/>
      <c r="ZJ458" s="84"/>
      <c r="ZK458" s="84"/>
      <c r="ZL458" s="84"/>
      <c r="ZM458" s="84"/>
      <c r="ZN458" s="84"/>
      <c r="ZO458" s="84"/>
      <c r="ZP458" s="84"/>
      <c r="ZQ458" s="84"/>
      <c r="ZR458" s="84"/>
      <c r="ZS458" s="84"/>
      <c r="ZT458" s="84"/>
      <c r="ZU458" s="84"/>
      <c r="ZV458" s="84"/>
      <c r="ZW458" s="84"/>
      <c r="ZX458" s="84"/>
      <c r="ZY458" s="84"/>
      <c r="ZZ458" s="84"/>
      <c r="AAA458" s="84"/>
      <c r="AAB458" s="84"/>
      <c r="AAC458" s="84"/>
      <c r="AAD458" s="84"/>
      <c r="AAE458" s="84"/>
      <c r="AAF458" s="84"/>
      <c r="AAG458" s="84"/>
      <c r="AAH458" s="84"/>
      <c r="AAI458" s="84"/>
      <c r="AAJ458" s="84"/>
      <c r="AAK458" s="84"/>
      <c r="AAL458" s="84"/>
      <c r="AAM458" s="84"/>
      <c r="AAN458" s="84"/>
      <c r="AAO458" s="84"/>
      <c r="AAP458" s="84"/>
      <c r="AAQ458" s="84"/>
      <c r="AAR458" s="84"/>
      <c r="AAS458" s="84"/>
      <c r="AAT458" s="84"/>
      <c r="AAU458" s="84"/>
      <c r="AAV458" s="84"/>
      <c r="AAW458" s="84"/>
      <c r="AAX458" s="84"/>
      <c r="AAY458" s="84"/>
      <c r="AAZ458" s="84"/>
      <c r="ABA458" s="84"/>
      <c r="ABB458" s="84"/>
      <c r="ABC458" s="84"/>
      <c r="ABD458" s="84"/>
      <c r="ABE458" s="84"/>
      <c r="ABF458" s="84"/>
      <c r="ABG458" s="84"/>
      <c r="ABH458" s="84"/>
      <c r="ABI458" s="84"/>
      <c r="ABJ458" s="84"/>
      <c r="ABK458" s="84"/>
      <c r="ABL458" s="84"/>
      <c r="ABM458" s="84"/>
      <c r="ABN458" s="84"/>
      <c r="ABO458" s="84"/>
      <c r="ABP458" s="84"/>
      <c r="ABQ458" s="84"/>
      <c r="ABR458" s="84"/>
      <c r="ABS458" s="84"/>
      <c r="ABT458" s="84"/>
      <c r="ABU458" s="84"/>
      <c r="ABV458" s="84"/>
      <c r="ABW458" s="84"/>
      <c r="ABX458" s="84"/>
      <c r="ABY458" s="84"/>
      <c r="ABZ458" s="84"/>
      <c r="ACA458" s="84"/>
      <c r="ACB458" s="84"/>
      <c r="ACC458" s="84"/>
      <c r="ACD458" s="84"/>
      <c r="ACE458" s="84"/>
      <c r="ACF458" s="84"/>
      <c r="ACG458" s="84"/>
      <c r="ACH458" s="84"/>
      <c r="ACI458" s="84"/>
      <c r="ACJ458" s="84"/>
      <c r="ACK458" s="84"/>
      <c r="ACL458" s="84"/>
      <c r="ACM458" s="84"/>
      <c r="ACN458" s="84"/>
      <c r="ACO458" s="84"/>
      <c r="ACP458" s="84"/>
      <c r="ACQ458" s="84"/>
      <c r="ACR458" s="84"/>
      <c r="ACS458" s="84"/>
      <c r="ACT458" s="84"/>
      <c r="ACU458" s="84"/>
      <c r="ACV458" s="84"/>
      <c r="ACW458" s="84"/>
      <c r="ACX458" s="84"/>
      <c r="ACY458" s="84"/>
      <c r="ACZ458" s="84"/>
      <c r="ADA458" s="84"/>
      <c r="ADB458" s="84"/>
      <c r="ADC458" s="84"/>
      <c r="ADD458" s="84"/>
      <c r="ADE458" s="84"/>
      <c r="ADF458" s="84"/>
      <c r="ADG458" s="84"/>
      <c r="ADH458" s="84"/>
      <c r="ADI458" s="84"/>
      <c r="ADJ458" s="84"/>
      <c r="ADK458" s="84"/>
      <c r="ADL458" s="84"/>
      <c r="ADM458" s="84"/>
      <c r="ADN458" s="84"/>
      <c r="ADO458" s="84"/>
      <c r="ADP458" s="84"/>
      <c r="ADQ458" s="84"/>
      <c r="ADR458" s="84"/>
      <c r="ADS458" s="84"/>
      <c r="ADT458" s="84"/>
      <c r="ADU458" s="84"/>
      <c r="ADV458" s="84"/>
      <c r="ADW458" s="84"/>
      <c r="ADX458" s="84"/>
      <c r="ADY458" s="84"/>
      <c r="ADZ458" s="84"/>
      <c r="AEA458" s="84"/>
      <c r="AEB458" s="84"/>
      <c r="AEC458" s="84"/>
      <c r="AED458" s="84"/>
      <c r="AEE458" s="84"/>
      <c r="AEF458" s="84"/>
      <c r="AEG458" s="84"/>
      <c r="AEH458" s="84"/>
      <c r="AEI458" s="84"/>
      <c r="AEJ458" s="84"/>
      <c r="AEK458" s="84"/>
      <c r="AEL458" s="84"/>
      <c r="AEM458" s="84"/>
      <c r="AEN458" s="84"/>
      <c r="AEO458" s="84"/>
      <c r="AEP458" s="84"/>
      <c r="AEQ458" s="84"/>
      <c r="AER458" s="84"/>
      <c r="AES458" s="84"/>
      <c r="AET458" s="84"/>
      <c r="AEU458" s="84"/>
      <c r="AEV458" s="84"/>
      <c r="AEW458" s="84"/>
      <c r="AEX458" s="84"/>
      <c r="AEY458" s="84"/>
      <c r="AEZ458" s="84"/>
      <c r="AFA458" s="84"/>
      <c r="AFB458" s="84"/>
      <c r="AFC458" s="84"/>
      <c r="AFD458" s="84"/>
      <c r="AFE458" s="84"/>
      <c r="AFF458" s="84"/>
      <c r="AFG458" s="84"/>
      <c r="AFH458" s="84"/>
      <c r="AFI458" s="84"/>
      <c r="AFJ458" s="84"/>
      <c r="AFK458" s="84"/>
      <c r="AFL458" s="84"/>
      <c r="AFM458" s="84"/>
      <c r="AFN458" s="84"/>
      <c r="AFO458" s="84"/>
      <c r="AFP458" s="84"/>
      <c r="AFQ458" s="84"/>
      <c r="AFR458" s="84"/>
      <c r="AFS458" s="84"/>
      <c r="AFT458" s="84"/>
      <c r="AFU458" s="84"/>
      <c r="AFV458" s="84"/>
      <c r="AFW458" s="84"/>
      <c r="AFX458" s="84"/>
      <c r="AFY458" s="84"/>
      <c r="AFZ458" s="84"/>
      <c r="AGA458" s="84"/>
      <c r="AGB458" s="84"/>
      <c r="AGC458" s="84"/>
      <c r="AGD458" s="84"/>
      <c r="AGE458" s="84"/>
      <c r="AGF458" s="84"/>
      <c r="AGG458" s="84"/>
      <c r="AGH458" s="84"/>
      <c r="AGI458" s="84"/>
      <c r="AGJ458" s="84"/>
      <c r="AGK458" s="84"/>
      <c r="AGL458" s="84"/>
      <c r="AGM458" s="84"/>
      <c r="AGN458" s="84"/>
      <c r="AGO458" s="84"/>
      <c r="AGP458" s="84"/>
      <c r="AGQ458" s="84"/>
      <c r="AGR458" s="84"/>
      <c r="AGS458" s="84"/>
      <c r="AGT458" s="84"/>
      <c r="AGU458" s="84"/>
      <c r="AGV458" s="84"/>
      <c r="AGW458" s="84"/>
      <c r="AGX458" s="84"/>
      <c r="AGY458" s="84"/>
      <c r="AGZ458" s="84"/>
      <c r="AHA458" s="84"/>
      <c r="AHB458" s="84"/>
      <c r="AHC458" s="84"/>
      <c r="AHD458" s="84"/>
      <c r="AHE458" s="84"/>
      <c r="AHF458" s="84"/>
      <c r="AHG458" s="84"/>
      <c r="AHH458" s="84"/>
      <c r="AHI458" s="84"/>
      <c r="AHJ458" s="84"/>
      <c r="AHK458" s="84"/>
      <c r="AHL458" s="84"/>
      <c r="AHM458" s="84"/>
      <c r="AHN458" s="84"/>
      <c r="AHO458" s="84"/>
      <c r="AHP458" s="84"/>
      <c r="AHQ458" s="84"/>
      <c r="AHR458" s="84"/>
      <c r="AHS458" s="84"/>
      <c r="AHT458" s="84"/>
      <c r="AHU458" s="84"/>
      <c r="AHV458" s="84"/>
      <c r="AHW458" s="84"/>
      <c r="AHX458" s="84"/>
      <c r="AHY458" s="84"/>
      <c r="AHZ458" s="84"/>
      <c r="AIA458" s="84"/>
      <c r="AIB458" s="84"/>
      <c r="AIC458" s="84"/>
      <c r="AID458" s="84"/>
      <c r="AIE458" s="84"/>
      <c r="AIF458" s="84"/>
      <c r="AIG458" s="84"/>
      <c r="AIH458" s="84"/>
      <c r="AII458" s="84"/>
      <c r="AIJ458" s="84"/>
      <c r="AIK458" s="84"/>
      <c r="AIL458" s="84"/>
      <c r="AIM458" s="84"/>
      <c r="AIN458" s="84"/>
      <c r="AIO458" s="84"/>
      <c r="AIP458" s="84"/>
      <c r="AIQ458" s="84"/>
      <c r="AIR458" s="84"/>
      <c r="AIS458" s="84"/>
      <c r="AIT458" s="84"/>
      <c r="AIU458" s="84"/>
      <c r="AIV458" s="84"/>
      <c r="AIW458" s="84"/>
      <c r="AIX458" s="84"/>
      <c r="AIY458" s="84"/>
      <c r="AIZ458" s="84"/>
      <c r="AJA458" s="84"/>
      <c r="AJB458" s="84"/>
      <c r="AJC458" s="84"/>
      <c r="AJD458" s="84"/>
      <c r="AJE458" s="84"/>
      <c r="AJF458" s="84"/>
      <c r="AJG458" s="84"/>
      <c r="AJH458" s="84"/>
      <c r="AJI458" s="84"/>
      <c r="AJJ458" s="84"/>
      <c r="AJK458" s="84"/>
      <c r="AJL458" s="84"/>
      <c r="AJM458" s="84"/>
      <c r="AJN458" s="84"/>
      <c r="AJO458" s="84"/>
      <c r="AJP458" s="84"/>
      <c r="AJQ458" s="84"/>
      <c r="AJR458" s="84"/>
      <c r="AJS458" s="84"/>
      <c r="AJT458" s="84"/>
      <c r="AJU458" s="84"/>
      <c r="AJV458" s="84"/>
      <c r="AJW458" s="84"/>
      <c r="AJX458" s="84"/>
      <c r="AJY458" s="84"/>
      <c r="AJZ458" s="84"/>
      <c r="AKA458" s="84"/>
      <c r="AKB458" s="84"/>
      <c r="AKC458" s="84"/>
      <c r="AKD458" s="84"/>
      <c r="AKE458" s="84"/>
      <c r="AKF458" s="84"/>
      <c r="AKG458" s="84"/>
      <c r="AKH458" s="84"/>
      <c r="AKI458" s="84"/>
      <c r="AKJ458" s="84"/>
      <c r="AKK458" s="84"/>
      <c r="AKL458" s="84"/>
      <c r="AKM458" s="84"/>
      <c r="AKN458" s="84"/>
      <c r="AKO458" s="84"/>
      <c r="AKP458" s="84"/>
      <c r="AKQ458" s="84"/>
      <c r="AKR458" s="84"/>
      <c r="AKS458" s="84"/>
      <c r="AKT458" s="84"/>
      <c r="AKU458" s="84"/>
      <c r="AKV458" s="84"/>
      <c r="AKW458" s="84"/>
      <c r="AKX458" s="84"/>
      <c r="AKY458" s="84"/>
      <c r="AKZ458" s="84"/>
      <c r="ALA458" s="84"/>
      <c r="ALB458" s="84"/>
      <c r="ALC458" s="84"/>
      <c r="ALD458" s="84"/>
      <c r="ALE458" s="84"/>
      <c r="ALF458" s="84"/>
      <c r="ALG458" s="84"/>
      <c r="ALH458" s="84"/>
      <c r="ALI458" s="84"/>
      <c r="ALJ458" s="84"/>
      <c r="ALK458" s="84"/>
      <c r="ALL458" s="84"/>
      <c r="ALM458" s="84"/>
      <c r="ALN458" s="84"/>
      <c r="ALO458" s="84"/>
      <c r="ALP458" s="84"/>
      <c r="ALQ458" s="84"/>
      <c r="ALR458" s="84"/>
      <c r="ALS458" s="84"/>
      <c r="ALT458" s="84"/>
      <c r="ALU458" s="84"/>
      <c r="ALV458" s="84"/>
      <c r="ALW458" s="84"/>
      <c r="ALX458" s="84"/>
      <c r="ALY458" s="84"/>
      <c r="ALZ458" s="84"/>
      <c r="AMA458" s="84"/>
      <c r="AMB458" s="84"/>
      <c r="AMC458" s="84"/>
      <c r="AMD458" s="84"/>
      <c r="AME458" s="84"/>
      <c r="AMF458" s="84"/>
      <c r="AMG458" s="84"/>
      <c r="AMH458" s="84"/>
      <c r="AMI458" s="84"/>
      <c r="AMJ458" s="84"/>
      <c r="AMK458" s="84"/>
      <c r="AML458" s="84"/>
      <c r="AMM458" s="84"/>
      <c r="AMN458" s="84"/>
      <c r="AMO458" s="84"/>
      <c r="AMP458" s="84"/>
      <c r="AMQ458" s="84"/>
      <c r="AMR458" s="84"/>
      <c r="AMS458" s="84"/>
      <c r="AMT458" s="84"/>
      <c r="AMU458" s="84"/>
      <c r="AMV458" s="84"/>
      <c r="AMW458" s="84"/>
      <c r="AMX458" s="84"/>
      <c r="AMY458" s="84"/>
      <c r="AMZ458" s="84"/>
      <c r="ANA458" s="84"/>
      <c r="ANB458" s="84"/>
      <c r="ANC458" s="84"/>
      <c r="AND458" s="84"/>
      <c r="ANE458" s="84"/>
      <c r="ANF458" s="84"/>
      <c r="ANG458" s="84"/>
      <c r="ANH458" s="84"/>
      <c r="ANI458" s="84"/>
      <c r="ANJ458" s="84"/>
      <c r="ANK458" s="84"/>
      <c r="ANL458" s="84"/>
      <c r="ANM458" s="84"/>
      <c r="ANN458" s="84"/>
      <c r="ANO458" s="84"/>
      <c r="ANP458" s="84"/>
      <c r="ANQ458" s="84"/>
      <c r="ANR458" s="84"/>
      <c r="ANS458" s="84"/>
      <c r="ANT458" s="84"/>
      <c r="ANU458" s="84"/>
      <c r="ANV458" s="84"/>
      <c r="ANW458" s="84"/>
      <c r="ANX458" s="84"/>
      <c r="ANY458" s="84"/>
      <c r="ANZ458" s="84"/>
      <c r="AOA458" s="84"/>
      <c r="AOB458" s="84"/>
      <c r="AOC458" s="84"/>
      <c r="AOD458" s="84"/>
      <c r="AOE458" s="84"/>
      <c r="AOF458" s="84"/>
      <c r="AOG458" s="84"/>
      <c r="AOH458" s="84"/>
      <c r="AOI458" s="84"/>
      <c r="AOJ458" s="84"/>
      <c r="AOK458" s="84"/>
      <c r="AOL458" s="84"/>
      <c r="AOM458" s="84"/>
      <c r="AON458" s="84"/>
      <c r="AOO458" s="84"/>
      <c r="AOP458" s="84"/>
      <c r="AOQ458" s="84"/>
      <c r="AOR458" s="84"/>
      <c r="AOS458" s="84"/>
      <c r="AOT458" s="84"/>
      <c r="AOU458" s="84"/>
      <c r="AOV458" s="84"/>
      <c r="AOW458" s="84"/>
      <c r="AOX458" s="84"/>
      <c r="AOY458" s="84"/>
      <c r="AOZ458" s="84"/>
      <c r="APA458" s="84"/>
      <c r="APB458" s="84"/>
      <c r="APC458" s="84"/>
      <c r="APD458" s="84"/>
      <c r="APE458" s="84"/>
      <c r="APF458" s="84"/>
      <c r="APG458" s="84"/>
      <c r="APH458" s="84"/>
      <c r="API458" s="84"/>
      <c r="APJ458" s="84"/>
      <c r="APK458" s="84"/>
      <c r="APL458" s="84"/>
      <c r="APM458" s="84"/>
      <c r="APN458" s="84"/>
      <c r="APO458" s="84"/>
      <c r="APP458" s="84"/>
      <c r="APQ458" s="84"/>
      <c r="APR458" s="84"/>
      <c r="APS458" s="84"/>
      <c r="APT458" s="84"/>
      <c r="APU458" s="84"/>
      <c r="APV458" s="84"/>
      <c r="APW458" s="84"/>
      <c r="APX458" s="84"/>
      <c r="APY458" s="84"/>
      <c r="APZ458" s="84"/>
      <c r="AQA458" s="84"/>
      <c r="AQB458" s="84"/>
      <c r="AQC458" s="84"/>
      <c r="AQD458" s="84"/>
      <c r="AQE458" s="84"/>
      <c r="AQF458" s="84"/>
      <c r="AQG458" s="84"/>
      <c r="AQH458" s="84"/>
      <c r="AQI458" s="84"/>
      <c r="AQJ458" s="84"/>
      <c r="AQK458" s="84"/>
      <c r="AQL458" s="84"/>
      <c r="AQM458" s="84"/>
      <c r="AQN458" s="84"/>
      <c r="AQO458" s="84"/>
      <c r="AQP458" s="84"/>
      <c r="AQQ458" s="84"/>
      <c r="AQR458" s="84"/>
      <c r="AQS458" s="84"/>
      <c r="AQT458" s="84"/>
      <c r="AQU458" s="84"/>
      <c r="AQV458" s="84"/>
      <c r="AQW458" s="84"/>
      <c r="AQX458" s="84"/>
      <c r="AQY458" s="84"/>
      <c r="AQZ458" s="84"/>
      <c r="ARA458" s="84"/>
      <c r="ARB458" s="84"/>
      <c r="ARC458" s="84"/>
      <c r="ARD458" s="84"/>
      <c r="ARE458" s="84"/>
      <c r="ARF458" s="84"/>
      <c r="ARG458" s="84"/>
      <c r="ARH458" s="84"/>
      <c r="ARI458" s="84"/>
      <c r="ARJ458" s="84"/>
      <c r="ARK458" s="84"/>
      <c r="ARL458" s="84"/>
      <c r="ARM458" s="84"/>
      <c r="ARN458" s="84"/>
      <c r="ARO458" s="84"/>
      <c r="ARP458" s="84"/>
      <c r="ARQ458" s="84"/>
      <c r="ARR458" s="84"/>
      <c r="ARS458" s="84"/>
      <c r="ART458" s="84"/>
      <c r="ARU458" s="84"/>
      <c r="ARV458" s="84"/>
      <c r="ARW458" s="84"/>
      <c r="ARX458" s="84"/>
      <c r="ARY458" s="84"/>
      <c r="ARZ458" s="84"/>
      <c r="ASA458" s="84"/>
      <c r="ASB458" s="84"/>
      <c r="ASC458" s="84"/>
      <c r="ASD458" s="84"/>
      <c r="ASE458" s="84"/>
      <c r="ASF458" s="84"/>
      <c r="ASG458" s="84"/>
      <c r="ASH458" s="84"/>
      <c r="ASI458" s="84"/>
      <c r="ASJ458" s="84"/>
      <c r="ASK458" s="84"/>
      <c r="ASL458" s="84"/>
      <c r="ASM458" s="84"/>
      <c r="ASN458" s="84"/>
      <c r="ASO458" s="84"/>
      <c r="ASP458" s="84"/>
      <c r="ASQ458" s="84"/>
      <c r="ASR458" s="84"/>
      <c r="ASS458" s="84"/>
      <c r="AST458" s="84"/>
      <c r="ASU458" s="84"/>
      <c r="ASV458" s="84"/>
      <c r="ASW458" s="84"/>
      <c r="ASX458" s="84"/>
      <c r="ASY458" s="84"/>
      <c r="ASZ458" s="84"/>
      <c r="ATA458" s="84"/>
      <c r="ATB458" s="84"/>
      <c r="ATC458" s="84"/>
      <c r="ATD458" s="84"/>
      <c r="ATE458" s="84"/>
      <c r="ATF458" s="84"/>
      <c r="ATG458" s="84"/>
      <c r="ATH458" s="84"/>
      <c r="ATI458" s="84"/>
      <c r="ATJ458" s="84"/>
      <c r="ATK458" s="84"/>
      <c r="ATL458" s="84"/>
      <c r="ATM458" s="84"/>
      <c r="ATN458" s="84"/>
      <c r="ATO458" s="84"/>
      <c r="ATP458" s="84"/>
      <c r="ATQ458" s="84"/>
      <c r="ATR458" s="84"/>
      <c r="ATS458" s="84"/>
      <c r="ATT458" s="84"/>
      <c r="ATU458" s="84"/>
      <c r="ATV458" s="84"/>
      <c r="ATW458" s="84"/>
      <c r="ATX458" s="84"/>
      <c r="ATY458" s="84"/>
      <c r="ATZ458" s="84"/>
      <c r="AUA458" s="84"/>
      <c r="AUB458" s="84"/>
      <c r="AUC458" s="84"/>
      <c r="AUD458" s="84"/>
      <c r="AUE458" s="84"/>
      <c r="AUF458" s="84"/>
      <c r="AUG458" s="84"/>
      <c r="AUH458" s="84"/>
      <c r="AUI458" s="84"/>
      <c r="AUJ458" s="84"/>
      <c r="AUK458" s="84"/>
      <c r="AUL458" s="84"/>
      <c r="AUM458" s="84"/>
      <c r="AUN458" s="84"/>
      <c r="AUO458" s="84"/>
      <c r="AUP458" s="84"/>
      <c r="AUQ458" s="84"/>
      <c r="AUR458" s="84"/>
      <c r="AUS458" s="84"/>
      <c r="AUT458" s="84"/>
      <c r="AUU458" s="84"/>
      <c r="AUV458" s="84"/>
      <c r="AUW458" s="84"/>
      <c r="AUX458" s="84"/>
      <c r="AUY458" s="84"/>
      <c r="AUZ458" s="84"/>
      <c r="AVA458" s="84"/>
      <c r="AVB458" s="84"/>
      <c r="AVC458" s="84"/>
      <c r="AVD458" s="84"/>
      <c r="AVE458" s="84"/>
      <c r="AVF458" s="84"/>
      <c r="AVG458" s="84"/>
      <c r="AVH458" s="84"/>
      <c r="AVI458" s="84"/>
      <c r="AVJ458" s="84"/>
      <c r="AVK458" s="84"/>
      <c r="AVL458" s="84"/>
      <c r="AVM458" s="84"/>
      <c r="AVN458" s="84"/>
      <c r="AVO458" s="84"/>
      <c r="AVP458" s="84"/>
      <c r="AVQ458" s="84"/>
      <c r="AVR458" s="84"/>
      <c r="AVS458" s="84"/>
      <c r="AVT458" s="84"/>
      <c r="AVU458" s="84"/>
      <c r="AVV458" s="84"/>
      <c r="AVW458" s="84"/>
      <c r="AVX458" s="84"/>
      <c r="AVY458" s="84"/>
      <c r="AVZ458" s="84"/>
      <c r="AWA458" s="84"/>
      <c r="AWB458" s="84"/>
      <c r="AWC458" s="84"/>
      <c r="AWD458" s="84"/>
      <c r="AWE458" s="84"/>
      <c r="AWF458" s="84"/>
      <c r="AWG458" s="84"/>
      <c r="AWH458" s="84"/>
      <c r="AWI458" s="84"/>
      <c r="AWJ458" s="84"/>
      <c r="AWK458" s="84"/>
      <c r="AWL458" s="84"/>
      <c r="AWM458" s="84"/>
      <c r="AWN458" s="84"/>
      <c r="AWO458" s="84"/>
      <c r="AWP458" s="84"/>
      <c r="AWQ458" s="84"/>
      <c r="AWR458" s="84"/>
      <c r="AWS458" s="84"/>
      <c r="AWT458" s="84"/>
      <c r="AWU458" s="84"/>
      <c r="AWV458" s="84"/>
      <c r="AWW458" s="84"/>
      <c r="AWX458" s="84"/>
      <c r="AWY458" s="84"/>
      <c r="AWZ458" s="84"/>
      <c r="AXA458" s="84"/>
      <c r="AXB458" s="84"/>
      <c r="AXC458" s="84"/>
      <c r="AXD458" s="84"/>
      <c r="AXE458" s="84"/>
      <c r="AXF458" s="84"/>
      <c r="AXG458" s="84"/>
      <c r="AXH458" s="84"/>
      <c r="AXI458" s="84"/>
      <c r="AXJ458" s="84"/>
      <c r="AXK458" s="84"/>
      <c r="AXL458" s="84"/>
      <c r="AXM458" s="84"/>
      <c r="AXN458" s="84"/>
      <c r="AXO458" s="84"/>
      <c r="AXP458" s="84"/>
      <c r="AXQ458" s="84"/>
      <c r="AXR458" s="84"/>
      <c r="AXS458" s="84"/>
      <c r="AXT458" s="84"/>
      <c r="AXU458" s="84"/>
      <c r="AXV458" s="84"/>
      <c r="AXW458" s="84"/>
      <c r="AXX458" s="84"/>
      <c r="AXY458" s="84"/>
      <c r="AXZ458" s="84"/>
      <c r="AYA458" s="84"/>
      <c r="AYB458" s="84"/>
      <c r="AYC458" s="84"/>
      <c r="AYD458" s="84"/>
      <c r="AYE458" s="84"/>
      <c r="AYF458" s="84"/>
      <c r="AYG458" s="84"/>
      <c r="AYH458" s="84"/>
      <c r="AYI458" s="84"/>
      <c r="AYJ458" s="84"/>
      <c r="AYK458" s="84"/>
      <c r="AYL458" s="84"/>
      <c r="AYM458" s="84"/>
      <c r="AYN458" s="84"/>
      <c r="AYO458" s="84"/>
      <c r="AYP458" s="84"/>
      <c r="AYQ458" s="84"/>
      <c r="AYR458" s="84"/>
      <c r="AYS458" s="84"/>
      <c r="AYT458" s="84"/>
      <c r="AYU458" s="84"/>
      <c r="AYV458" s="84"/>
      <c r="AYW458" s="84"/>
      <c r="AYX458" s="84"/>
      <c r="AYY458" s="84"/>
      <c r="AYZ458" s="84"/>
      <c r="AZA458" s="84"/>
      <c r="AZB458" s="84"/>
      <c r="AZC458" s="84"/>
      <c r="AZD458" s="84"/>
      <c r="AZE458" s="84"/>
      <c r="AZF458" s="84"/>
      <c r="AZG458" s="84"/>
      <c r="AZH458" s="84"/>
      <c r="AZI458" s="84"/>
      <c r="AZJ458" s="84"/>
      <c r="AZK458" s="84"/>
      <c r="AZL458" s="84"/>
      <c r="AZM458" s="84"/>
      <c r="AZN458" s="84"/>
      <c r="AZO458" s="84"/>
      <c r="AZP458" s="84"/>
      <c r="AZQ458" s="84"/>
      <c r="AZR458" s="84"/>
      <c r="AZS458" s="84"/>
      <c r="AZT458" s="84"/>
      <c r="AZU458" s="84"/>
      <c r="AZV458" s="84"/>
      <c r="AZW458" s="84"/>
      <c r="AZX458" s="84"/>
      <c r="AZY458" s="84"/>
      <c r="AZZ458" s="84"/>
      <c r="BAA458" s="84"/>
      <c r="BAB458" s="84"/>
      <c r="BAC458" s="84"/>
      <c r="BAD458" s="84"/>
      <c r="BAE458" s="84"/>
      <c r="BAF458" s="84"/>
      <c r="BAG458" s="84"/>
      <c r="BAH458" s="84"/>
      <c r="BAI458" s="84"/>
      <c r="BAJ458" s="84"/>
      <c r="BAK458" s="84"/>
      <c r="BAL458" s="84"/>
      <c r="BAM458" s="84"/>
      <c r="BAN458" s="84"/>
      <c r="BAO458" s="84"/>
      <c r="BAP458" s="84"/>
      <c r="BAQ458" s="84"/>
      <c r="BAR458" s="84"/>
      <c r="BAS458" s="84"/>
      <c r="BAT458" s="84"/>
      <c r="BAU458" s="84"/>
      <c r="BAV458" s="84"/>
      <c r="BAW458" s="84"/>
      <c r="BAX458" s="84"/>
      <c r="BAY458" s="84"/>
      <c r="BAZ458" s="84"/>
      <c r="BBA458" s="84"/>
      <c r="BBB458" s="84"/>
      <c r="BBC458" s="84"/>
      <c r="BBD458" s="84"/>
      <c r="BBE458" s="84"/>
      <c r="BBF458" s="84"/>
      <c r="BBG458" s="84"/>
      <c r="BBH458" s="84"/>
      <c r="BBI458" s="84"/>
      <c r="BBJ458" s="84"/>
      <c r="BBK458" s="84"/>
      <c r="BBL458" s="84"/>
      <c r="BBM458" s="84"/>
      <c r="BBN458" s="84"/>
      <c r="BBO458" s="84"/>
      <c r="BBP458" s="84"/>
      <c r="BBQ458" s="84"/>
      <c r="BBR458" s="84"/>
      <c r="BBS458" s="84"/>
      <c r="BBT458" s="84"/>
      <c r="BBU458" s="84"/>
      <c r="BBV458" s="84"/>
      <c r="BBW458" s="84"/>
      <c r="BBX458" s="84"/>
      <c r="BBY458" s="84"/>
      <c r="BBZ458" s="84"/>
      <c r="BCA458" s="84"/>
      <c r="BCB458" s="84"/>
      <c r="BCC458" s="84"/>
      <c r="BCD458" s="84"/>
      <c r="BCE458" s="84"/>
      <c r="BCF458" s="84"/>
      <c r="BCG458" s="84"/>
      <c r="BCH458" s="84"/>
      <c r="BCI458" s="84"/>
      <c r="BCJ458" s="84"/>
      <c r="BCK458" s="84"/>
      <c r="BCL458" s="84"/>
      <c r="BCM458" s="84"/>
      <c r="BCN458" s="84"/>
      <c r="BCO458" s="84"/>
      <c r="BCP458" s="84"/>
      <c r="BCQ458" s="84"/>
      <c r="BCR458" s="84"/>
      <c r="BCS458" s="84"/>
      <c r="BCT458" s="84"/>
      <c r="BCU458" s="84"/>
      <c r="BCV458" s="84"/>
      <c r="BCW458" s="84"/>
      <c r="BCX458" s="84"/>
      <c r="BCY458" s="84"/>
      <c r="BCZ458" s="84"/>
      <c r="BDA458" s="84"/>
      <c r="BDB458" s="84"/>
      <c r="BDC458" s="84"/>
      <c r="BDD458" s="84"/>
      <c r="BDE458" s="84"/>
      <c r="BDF458" s="84"/>
      <c r="BDG458" s="84"/>
      <c r="BDH458" s="84"/>
      <c r="BDI458" s="84"/>
      <c r="BDJ458" s="84"/>
      <c r="BDK458" s="84"/>
      <c r="BDL458" s="84"/>
      <c r="BDM458" s="84"/>
      <c r="BDN458" s="84"/>
      <c r="BDO458" s="84"/>
      <c r="BDP458" s="84"/>
      <c r="BDQ458" s="84"/>
      <c r="BDR458" s="84"/>
      <c r="BDS458" s="84"/>
      <c r="BDT458" s="84"/>
      <c r="BDU458" s="84"/>
      <c r="BDV458" s="84"/>
      <c r="BDW458" s="84"/>
      <c r="BDX458" s="84"/>
      <c r="BDY458" s="84"/>
      <c r="BDZ458" s="84"/>
      <c r="BEA458" s="84"/>
      <c r="BEB458" s="84"/>
      <c r="BEC458" s="84"/>
      <c r="BED458" s="84"/>
      <c r="BEE458" s="84"/>
      <c r="BEF458" s="84"/>
      <c r="BEG458" s="84"/>
      <c r="BEH458" s="84"/>
      <c r="BEI458" s="84"/>
      <c r="BEJ458" s="84"/>
      <c r="BEK458" s="84"/>
      <c r="BEL458" s="84"/>
      <c r="BEM458" s="84"/>
      <c r="BEN458" s="84"/>
      <c r="BEO458" s="84"/>
      <c r="BEP458" s="84"/>
      <c r="BEQ458" s="84"/>
      <c r="BER458" s="84"/>
      <c r="BES458" s="84"/>
      <c r="BET458" s="84"/>
      <c r="BEU458" s="84"/>
      <c r="BEV458" s="84"/>
      <c r="BEW458" s="84"/>
      <c r="BEX458" s="84"/>
      <c r="BEY458" s="84"/>
      <c r="BEZ458" s="84"/>
      <c r="BFA458" s="84"/>
      <c r="BFB458" s="84"/>
      <c r="BFC458" s="84"/>
      <c r="BFD458" s="84"/>
      <c r="BFE458" s="84"/>
      <c r="BFF458" s="84"/>
      <c r="BFG458" s="84"/>
      <c r="BFH458" s="84"/>
      <c r="BFI458" s="84"/>
      <c r="BFJ458" s="84"/>
      <c r="BFK458" s="84"/>
      <c r="BFL458" s="84"/>
      <c r="BFM458" s="84"/>
      <c r="BFN458" s="84"/>
      <c r="BFO458" s="84"/>
      <c r="BFP458" s="84"/>
      <c r="BFQ458" s="84"/>
      <c r="BFR458" s="84"/>
      <c r="BFS458" s="84"/>
      <c r="BFT458" s="84"/>
      <c r="BFU458" s="84"/>
      <c r="BFV458" s="84"/>
      <c r="BFW458" s="84"/>
      <c r="BFX458" s="84"/>
      <c r="BFY458" s="84"/>
      <c r="BFZ458" s="84"/>
      <c r="BGA458" s="84"/>
      <c r="BGB458" s="84"/>
      <c r="BGC458" s="84"/>
      <c r="BGD458" s="84"/>
      <c r="BGE458" s="84"/>
      <c r="BGF458" s="84"/>
      <c r="BGG458" s="84"/>
      <c r="BGH458" s="84"/>
      <c r="BGI458" s="84"/>
      <c r="BGJ458" s="84"/>
      <c r="BGK458" s="84"/>
      <c r="BGL458" s="84"/>
      <c r="BGM458" s="84"/>
      <c r="BGN458" s="84"/>
      <c r="BGO458" s="84"/>
      <c r="BGP458" s="84"/>
      <c r="BGQ458" s="84"/>
      <c r="BGR458" s="84"/>
      <c r="BGS458" s="84"/>
      <c r="BGT458" s="84"/>
      <c r="BGU458" s="84"/>
      <c r="BGV458" s="84"/>
      <c r="BGW458" s="84"/>
      <c r="BGX458" s="84"/>
      <c r="BGY458" s="84"/>
      <c r="BGZ458" s="84"/>
      <c r="BHA458" s="84"/>
      <c r="BHB458" s="84"/>
      <c r="BHC458" s="84"/>
      <c r="BHD458" s="84"/>
      <c r="BHE458" s="84"/>
      <c r="BHF458" s="84"/>
      <c r="BHG458" s="84"/>
      <c r="BHH458" s="84"/>
      <c r="BHI458" s="84"/>
      <c r="BHJ458" s="84"/>
      <c r="BHK458" s="84"/>
      <c r="BHL458" s="84"/>
      <c r="BHM458" s="84"/>
      <c r="BHN458" s="84"/>
      <c r="BHO458" s="84"/>
      <c r="BHP458" s="84"/>
      <c r="BHQ458" s="84"/>
      <c r="BHR458" s="84"/>
      <c r="BHS458" s="84"/>
      <c r="BHT458" s="84"/>
      <c r="BHU458" s="84"/>
      <c r="BHV458" s="84"/>
      <c r="BHW458" s="84"/>
      <c r="BHX458" s="84"/>
      <c r="BHY458" s="84"/>
      <c r="BHZ458" s="84"/>
      <c r="BIA458" s="84"/>
      <c r="BIB458" s="84"/>
      <c r="BIC458" s="84"/>
      <c r="BID458" s="84"/>
      <c r="BIE458" s="84"/>
      <c r="BIF458" s="84"/>
      <c r="BIG458" s="84"/>
      <c r="BIH458" s="84"/>
      <c r="BII458" s="84"/>
      <c r="BIJ458" s="84"/>
      <c r="BIK458" s="84"/>
      <c r="BIL458" s="84"/>
      <c r="BIM458" s="84"/>
      <c r="BIN458" s="84"/>
      <c r="BIO458" s="84"/>
      <c r="BIP458" s="84"/>
      <c r="BIQ458" s="84"/>
      <c r="BIR458" s="84"/>
      <c r="BIS458" s="84"/>
      <c r="BIT458" s="84"/>
      <c r="BIU458" s="84"/>
      <c r="BIV458" s="84"/>
      <c r="BIW458" s="84"/>
      <c r="BIX458" s="84"/>
      <c r="BIY458" s="84"/>
      <c r="BIZ458" s="84"/>
      <c r="BJA458" s="84"/>
      <c r="BJB458" s="84"/>
      <c r="BJC458" s="84"/>
      <c r="BJD458" s="84"/>
      <c r="BJE458" s="84"/>
      <c r="BJF458" s="84"/>
      <c r="BJG458" s="84"/>
      <c r="BJH458" s="84"/>
      <c r="BJI458" s="84"/>
      <c r="BJJ458" s="84"/>
      <c r="BJK458" s="84"/>
      <c r="BJL458" s="84"/>
      <c r="BJM458" s="84"/>
      <c r="BJN458" s="84"/>
      <c r="BJO458" s="84"/>
      <c r="BJP458" s="84"/>
      <c r="BJQ458" s="84"/>
      <c r="BJR458" s="84"/>
      <c r="BJS458" s="84"/>
      <c r="BJT458" s="84"/>
      <c r="BJU458" s="84"/>
      <c r="BJV458" s="84"/>
      <c r="BJW458" s="84"/>
      <c r="BJX458" s="84"/>
      <c r="BJY458" s="84"/>
      <c r="BJZ458" s="84"/>
      <c r="BKA458" s="84"/>
      <c r="BKB458" s="84"/>
      <c r="BKC458" s="84"/>
      <c r="BKD458" s="84"/>
      <c r="BKE458" s="84"/>
      <c r="BKF458" s="84"/>
      <c r="BKG458" s="84"/>
      <c r="BKH458" s="84"/>
      <c r="BKI458" s="84"/>
      <c r="BKJ458" s="84"/>
      <c r="BKK458" s="84"/>
      <c r="BKL458" s="84"/>
      <c r="BKM458" s="84"/>
      <c r="BKN458" s="84"/>
      <c r="BKO458" s="84"/>
      <c r="BKP458" s="84"/>
      <c r="BKQ458" s="84"/>
      <c r="BKR458" s="84"/>
      <c r="BKS458" s="84"/>
      <c r="BKT458" s="84"/>
      <c r="BKU458" s="84"/>
      <c r="BKV458" s="84"/>
      <c r="BKW458" s="84"/>
      <c r="BKX458" s="84"/>
      <c r="BKY458" s="84"/>
      <c r="BKZ458" s="84"/>
      <c r="BLA458" s="84"/>
      <c r="BLB458" s="84"/>
      <c r="BLC458" s="84"/>
      <c r="BLD458" s="84"/>
      <c r="BLE458" s="84"/>
      <c r="BLF458" s="84"/>
      <c r="BLG458" s="84"/>
      <c r="BLH458" s="84"/>
      <c r="BLI458" s="84"/>
      <c r="BLJ458" s="84"/>
      <c r="BLK458" s="84"/>
      <c r="BLL458" s="84"/>
      <c r="BLM458" s="84"/>
      <c r="BLN458" s="84"/>
      <c r="BLO458" s="84"/>
      <c r="BLP458" s="84"/>
      <c r="BLQ458" s="84"/>
      <c r="BLR458" s="84"/>
      <c r="BLS458" s="84"/>
      <c r="BLT458" s="84"/>
      <c r="BLU458" s="84"/>
      <c r="BLV458" s="84"/>
      <c r="BLW458" s="84"/>
      <c r="BLX458" s="84"/>
      <c r="BLY458" s="84"/>
      <c r="BLZ458" s="84"/>
      <c r="BMA458" s="84"/>
      <c r="BMB458" s="84"/>
      <c r="BMC458" s="84"/>
      <c r="BMD458" s="84"/>
      <c r="BME458" s="84"/>
      <c r="BMF458" s="84"/>
      <c r="BMG458" s="84"/>
      <c r="BMH458" s="84"/>
      <c r="BMI458" s="84"/>
      <c r="BMJ458" s="84"/>
      <c r="BMK458" s="84"/>
      <c r="BML458" s="84"/>
      <c r="BMM458" s="84"/>
      <c r="BMN458" s="84"/>
      <c r="BMO458" s="84"/>
      <c r="BMP458" s="84"/>
      <c r="BMQ458" s="84"/>
      <c r="BMR458" s="84"/>
      <c r="BMS458" s="84"/>
      <c r="BMT458" s="84"/>
      <c r="BMU458" s="84"/>
      <c r="BMV458" s="84"/>
      <c r="BMW458" s="84"/>
      <c r="BMX458" s="84"/>
      <c r="BMY458" s="84"/>
      <c r="BMZ458" s="84"/>
      <c r="BNA458" s="84"/>
      <c r="BNB458" s="84"/>
      <c r="BNC458" s="84"/>
      <c r="BND458" s="84"/>
      <c r="BNE458" s="84"/>
      <c r="BNF458" s="84"/>
      <c r="BNG458" s="84"/>
      <c r="BNH458" s="84"/>
      <c r="BNI458" s="84"/>
      <c r="BNJ458" s="84"/>
      <c r="BNK458" s="84"/>
      <c r="BNL458" s="84"/>
      <c r="BNM458" s="84"/>
      <c r="BNN458" s="84"/>
      <c r="BNO458" s="84"/>
      <c r="BNP458" s="84"/>
      <c r="BNQ458" s="84"/>
      <c r="BNR458" s="84"/>
      <c r="BNS458" s="84"/>
      <c r="BNT458" s="84"/>
      <c r="BNU458" s="84"/>
      <c r="BNV458" s="84"/>
      <c r="BNW458" s="84"/>
      <c r="BNX458" s="84"/>
      <c r="BNY458" s="84"/>
      <c r="BNZ458" s="84"/>
      <c r="BOA458" s="84"/>
      <c r="BOB458" s="84"/>
      <c r="BOC458" s="84"/>
      <c r="BOD458" s="84"/>
      <c r="BOE458" s="84"/>
      <c r="BOF458" s="84"/>
      <c r="BOG458" s="84"/>
      <c r="BOH458" s="84"/>
      <c r="BOI458" s="84"/>
      <c r="BOJ458" s="84"/>
      <c r="BOK458" s="84"/>
      <c r="BOL458" s="84"/>
      <c r="BOM458" s="84"/>
      <c r="BON458" s="84"/>
      <c r="BOO458" s="84"/>
      <c r="BOP458" s="84"/>
      <c r="BOQ458" s="84"/>
      <c r="BOR458" s="84"/>
      <c r="BOS458" s="84"/>
      <c r="BOT458" s="84"/>
      <c r="BOU458" s="84"/>
      <c r="BOV458" s="84"/>
      <c r="BOW458" s="84"/>
      <c r="BOX458" s="84"/>
      <c r="BOY458" s="84"/>
      <c r="BOZ458" s="84"/>
      <c r="BPA458" s="84"/>
      <c r="BPB458" s="84"/>
      <c r="BPC458" s="84"/>
      <c r="BPD458" s="84"/>
      <c r="BPE458" s="84"/>
      <c r="BPF458" s="84"/>
      <c r="BPG458" s="84"/>
      <c r="BPH458" s="84"/>
      <c r="BPI458" s="84"/>
      <c r="BPJ458" s="84"/>
      <c r="BPK458" s="84"/>
      <c r="BPL458" s="84"/>
      <c r="BPM458" s="84"/>
      <c r="BPN458" s="84"/>
      <c r="BPO458" s="84"/>
      <c r="BPP458" s="84"/>
      <c r="BPQ458" s="84"/>
      <c r="BPR458" s="84"/>
      <c r="BPS458" s="84"/>
      <c r="BPT458" s="84"/>
      <c r="BPU458" s="84"/>
      <c r="BPV458" s="84"/>
      <c r="BPW458" s="84"/>
      <c r="BPX458" s="84"/>
      <c r="BPY458" s="84"/>
      <c r="BPZ458" s="84"/>
      <c r="BQA458" s="84"/>
      <c r="BQB458" s="84"/>
      <c r="BQC458" s="84"/>
      <c r="BQD458" s="84"/>
      <c r="BQE458" s="84"/>
      <c r="BQF458" s="84"/>
      <c r="BQG458" s="84"/>
      <c r="BQH458" s="84"/>
      <c r="BQI458" s="84"/>
      <c r="BQJ458" s="84"/>
      <c r="BQK458" s="84"/>
      <c r="BQL458" s="84"/>
      <c r="BQM458" s="84"/>
      <c r="BQN458" s="84"/>
      <c r="BQO458" s="84"/>
      <c r="BQP458" s="84"/>
      <c r="BQQ458" s="84"/>
      <c r="BQR458" s="84"/>
      <c r="BQS458" s="84"/>
      <c r="BQT458" s="84"/>
      <c r="BQU458" s="84"/>
      <c r="BQV458" s="84"/>
      <c r="BQW458" s="84"/>
      <c r="BQX458" s="84"/>
      <c r="BQY458" s="84"/>
      <c r="BQZ458" s="84"/>
      <c r="BRA458" s="84"/>
      <c r="BRB458" s="84"/>
      <c r="BRC458" s="84"/>
      <c r="BRD458" s="84"/>
      <c r="BRE458" s="84"/>
      <c r="BRF458" s="84"/>
      <c r="BRG458" s="84"/>
      <c r="BRH458" s="84"/>
      <c r="BRI458" s="84"/>
      <c r="BRJ458" s="84"/>
      <c r="BRK458" s="84"/>
      <c r="BRL458" s="84"/>
      <c r="BRM458" s="84"/>
      <c r="BRN458" s="84"/>
      <c r="BRO458" s="84"/>
      <c r="BRP458" s="84"/>
      <c r="BRQ458" s="84"/>
      <c r="BRR458" s="84"/>
      <c r="BRS458" s="84"/>
      <c r="BRT458" s="84"/>
      <c r="BRU458" s="84"/>
      <c r="BRV458" s="84"/>
      <c r="BRW458" s="84"/>
      <c r="BRX458" s="84"/>
      <c r="BRY458" s="84"/>
      <c r="BRZ458" s="84"/>
      <c r="BSA458" s="84"/>
      <c r="BSB458" s="84"/>
      <c r="BSC458" s="84"/>
      <c r="BSD458" s="84"/>
      <c r="BSE458" s="84"/>
      <c r="BSF458" s="84"/>
      <c r="BSG458" s="84"/>
      <c r="BSH458" s="84"/>
      <c r="BSI458" s="84"/>
      <c r="BSJ458" s="84"/>
      <c r="BSK458" s="84"/>
      <c r="BSL458" s="84"/>
      <c r="BSM458" s="84"/>
      <c r="BSN458" s="84"/>
      <c r="BSO458" s="84"/>
      <c r="BSP458" s="84"/>
      <c r="BSQ458" s="84"/>
      <c r="BSR458" s="84"/>
      <c r="BSS458" s="84"/>
      <c r="BST458" s="84"/>
      <c r="BSU458" s="84"/>
      <c r="BSV458" s="84"/>
      <c r="BSW458" s="84"/>
      <c r="BSX458" s="84"/>
      <c r="BSY458" s="84"/>
      <c r="BSZ458" s="84"/>
      <c r="BTA458" s="84"/>
      <c r="BTB458" s="84"/>
      <c r="BTC458" s="84"/>
      <c r="BTD458" s="84"/>
      <c r="BTE458" s="84"/>
      <c r="BTF458" s="84"/>
      <c r="BTG458" s="84"/>
      <c r="BTH458" s="84"/>
      <c r="BTI458" s="84"/>
      <c r="BTJ458" s="84"/>
      <c r="BTK458" s="84"/>
      <c r="BTL458" s="84"/>
      <c r="BTM458" s="84"/>
      <c r="BTN458" s="84"/>
      <c r="BTO458" s="84"/>
      <c r="BTP458" s="84"/>
      <c r="BTQ458" s="84"/>
      <c r="BTR458" s="84"/>
      <c r="BTS458" s="84"/>
      <c r="BTT458" s="84"/>
      <c r="BTU458" s="84"/>
      <c r="BTV458" s="84"/>
      <c r="BTW458" s="84"/>
      <c r="BTX458" s="84"/>
      <c r="BTY458" s="84"/>
      <c r="BTZ458" s="84"/>
      <c r="BUA458" s="84"/>
      <c r="BUB458" s="84"/>
      <c r="BUC458" s="84"/>
      <c r="BUD458" s="84"/>
      <c r="BUE458" s="84"/>
      <c r="BUF458" s="84"/>
      <c r="BUG458" s="84"/>
      <c r="BUH458" s="84"/>
      <c r="BUI458" s="84"/>
      <c r="BUJ458" s="84"/>
      <c r="BUK458" s="84"/>
      <c r="BUL458" s="84"/>
      <c r="BUM458" s="84"/>
      <c r="BUN458" s="84"/>
      <c r="BUO458" s="84"/>
      <c r="BUP458" s="84"/>
      <c r="BUQ458" s="84"/>
      <c r="BUR458" s="84"/>
      <c r="BUS458" s="84"/>
      <c r="BUT458" s="84"/>
      <c r="BUU458" s="84"/>
      <c r="BUV458" s="84"/>
      <c r="BUW458" s="84"/>
      <c r="BUX458" s="84"/>
      <c r="BUY458" s="84"/>
      <c r="BUZ458" s="84"/>
      <c r="BVA458" s="84"/>
      <c r="BVB458" s="84"/>
      <c r="BVC458" s="84"/>
      <c r="BVD458" s="84"/>
      <c r="BVE458" s="84"/>
      <c r="BVF458" s="84"/>
      <c r="BVG458" s="84"/>
      <c r="BVH458" s="84"/>
      <c r="BVI458" s="84"/>
      <c r="BVJ458" s="84"/>
      <c r="BVK458" s="84"/>
      <c r="BVL458" s="84"/>
      <c r="BVM458" s="84"/>
      <c r="BVN458" s="84"/>
      <c r="BVO458" s="84"/>
      <c r="BVP458" s="84"/>
      <c r="BVQ458" s="84"/>
      <c r="BVR458" s="84"/>
      <c r="BVS458" s="84"/>
      <c r="BVT458" s="84"/>
      <c r="BVU458" s="84"/>
      <c r="BVV458" s="84"/>
      <c r="BVW458" s="84"/>
      <c r="BVX458" s="84"/>
      <c r="BVY458" s="84"/>
      <c r="BVZ458" s="84"/>
      <c r="BWA458" s="84"/>
      <c r="BWB458" s="84"/>
      <c r="BWC458" s="84"/>
      <c r="BWD458" s="84"/>
      <c r="BWE458" s="84"/>
      <c r="BWF458" s="84"/>
      <c r="BWG458" s="84"/>
      <c r="BWH458" s="84"/>
      <c r="BWI458" s="84"/>
      <c r="BWJ458" s="84"/>
      <c r="BWK458" s="84"/>
      <c r="BWL458" s="84"/>
      <c r="BWM458" s="84"/>
      <c r="BWN458" s="84"/>
      <c r="BWO458" s="84"/>
      <c r="BWP458" s="84"/>
      <c r="BWQ458" s="84"/>
      <c r="BWR458" s="84"/>
      <c r="BWS458" s="84"/>
      <c r="BWT458" s="84"/>
      <c r="BWU458" s="84"/>
      <c r="BWV458" s="84"/>
      <c r="BWW458" s="84"/>
      <c r="BWX458" s="84"/>
      <c r="BWY458" s="84"/>
      <c r="BWZ458" s="84"/>
      <c r="BXA458" s="84"/>
      <c r="BXB458" s="84"/>
      <c r="BXC458" s="84"/>
      <c r="BXD458" s="84"/>
      <c r="BXE458" s="84"/>
      <c r="BXF458" s="84"/>
      <c r="BXG458" s="84"/>
      <c r="BXH458" s="84"/>
      <c r="BXI458" s="84"/>
      <c r="BXJ458" s="84"/>
      <c r="BXK458" s="84"/>
      <c r="BXL458" s="84"/>
      <c r="BXM458" s="84"/>
      <c r="BXN458" s="84"/>
      <c r="BXO458" s="84"/>
      <c r="BXP458" s="84"/>
      <c r="BXQ458" s="84"/>
      <c r="BXR458" s="84"/>
      <c r="BXS458" s="84"/>
      <c r="BXT458" s="84"/>
      <c r="BXU458" s="84"/>
      <c r="BXV458" s="84"/>
      <c r="BXW458" s="84"/>
      <c r="BXX458" s="84"/>
      <c r="BXY458" s="84"/>
      <c r="BXZ458" s="84"/>
      <c r="BYA458" s="84"/>
      <c r="BYB458" s="84"/>
      <c r="BYC458" s="84"/>
      <c r="BYD458" s="84"/>
      <c r="BYE458" s="84"/>
      <c r="BYF458" s="84"/>
      <c r="BYG458" s="84"/>
      <c r="BYH458" s="84"/>
      <c r="BYI458" s="84"/>
      <c r="BYJ458" s="84"/>
      <c r="BYK458" s="84"/>
      <c r="BYL458" s="84"/>
      <c r="BYM458" s="84"/>
      <c r="BYN458" s="84"/>
      <c r="BYO458" s="84"/>
      <c r="BYP458" s="84"/>
      <c r="BYQ458" s="84"/>
      <c r="BYR458" s="84"/>
      <c r="BYS458" s="84"/>
      <c r="BYT458" s="84"/>
      <c r="BYU458" s="84"/>
      <c r="BYV458" s="84"/>
      <c r="BYW458" s="84"/>
      <c r="BYX458" s="84"/>
      <c r="BYY458" s="84"/>
      <c r="BYZ458" s="84"/>
      <c r="BZA458" s="84"/>
      <c r="BZB458" s="84"/>
      <c r="BZC458" s="84"/>
      <c r="BZD458" s="84"/>
      <c r="BZE458" s="84"/>
      <c r="BZF458" s="84"/>
      <c r="BZG458" s="84"/>
      <c r="BZH458" s="84"/>
      <c r="BZI458" s="84"/>
      <c r="BZJ458" s="84"/>
      <c r="BZK458" s="84"/>
      <c r="BZL458" s="84"/>
      <c r="BZM458" s="84"/>
      <c r="BZN458" s="84"/>
      <c r="BZO458" s="84"/>
      <c r="BZP458" s="84"/>
      <c r="BZQ458" s="84"/>
      <c r="BZR458" s="84"/>
      <c r="BZS458" s="84"/>
      <c r="BZT458" s="84"/>
      <c r="BZU458" s="84"/>
      <c r="BZV458" s="84"/>
      <c r="BZW458" s="84"/>
      <c r="BZX458" s="84"/>
      <c r="BZY458" s="84"/>
      <c r="BZZ458" s="84"/>
      <c r="CAA458" s="84"/>
      <c r="CAB458" s="84"/>
      <c r="CAC458" s="84"/>
      <c r="CAD458" s="84"/>
      <c r="CAE458" s="84"/>
      <c r="CAF458" s="84"/>
      <c r="CAG458" s="84"/>
      <c r="CAH458" s="84"/>
      <c r="CAI458" s="84"/>
      <c r="CAJ458" s="84"/>
      <c r="CAK458" s="84"/>
      <c r="CAL458" s="84"/>
      <c r="CAM458" s="84"/>
      <c r="CAN458" s="84"/>
      <c r="CAO458" s="84"/>
      <c r="CAP458" s="84"/>
      <c r="CAQ458" s="84"/>
      <c r="CAR458" s="84"/>
      <c r="CAS458" s="84"/>
      <c r="CAT458" s="84"/>
      <c r="CAU458" s="84"/>
      <c r="CAV458" s="84"/>
      <c r="CAW458" s="84"/>
      <c r="CAX458" s="84"/>
      <c r="CAY458" s="84"/>
      <c r="CAZ458" s="84"/>
      <c r="CBA458" s="84"/>
      <c r="CBB458" s="84"/>
      <c r="CBC458" s="84"/>
      <c r="CBD458" s="84"/>
      <c r="CBE458" s="84"/>
      <c r="CBF458" s="84"/>
      <c r="CBG458" s="84"/>
      <c r="CBH458" s="84"/>
      <c r="CBI458" s="84"/>
      <c r="CBJ458" s="84"/>
      <c r="CBK458" s="84"/>
      <c r="CBL458" s="84"/>
      <c r="CBM458" s="84"/>
      <c r="CBN458" s="84"/>
      <c r="CBO458" s="84"/>
      <c r="CBP458" s="84"/>
      <c r="CBQ458" s="84"/>
      <c r="CBR458" s="84"/>
      <c r="CBS458" s="84"/>
      <c r="CBT458" s="84"/>
      <c r="CBU458" s="84"/>
      <c r="CBV458" s="84"/>
      <c r="CBW458" s="84"/>
      <c r="CBX458" s="84"/>
      <c r="CBY458" s="84"/>
      <c r="CBZ458" s="84"/>
      <c r="CCA458" s="84"/>
      <c r="CCB458" s="84"/>
      <c r="CCC458" s="84"/>
      <c r="CCD458" s="84"/>
      <c r="CCE458" s="84"/>
      <c r="CCF458" s="84"/>
      <c r="CCG458" s="84"/>
      <c r="CCH458" s="84"/>
      <c r="CCI458" s="84"/>
      <c r="CCJ458" s="84"/>
      <c r="CCK458" s="84"/>
      <c r="CCL458" s="84"/>
      <c r="CCM458" s="84"/>
      <c r="CCN458" s="84"/>
      <c r="CCO458" s="84"/>
      <c r="CCP458" s="84"/>
      <c r="CCQ458" s="84"/>
      <c r="CCR458" s="84"/>
      <c r="CCS458" s="84"/>
      <c r="CCT458" s="84"/>
      <c r="CCU458" s="84"/>
      <c r="CCV458" s="84"/>
      <c r="CCW458" s="84"/>
      <c r="CCX458" s="84"/>
      <c r="CCY458" s="84"/>
      <c r="CCZ458" s="84"/>
      <c r="CDA458" s="84"/>
      <c r="CDB458" s="84"/>
      <c r="CDC458" s="84"/>
      <c r="CDD458" s="84"/>
      <c r="CDE458" s="84"/>
      <c r="CDF458" s="84"/>
      <c r="CDG458" s="84"/>
      <c r="CDH458" s="84"/>
      <c r="CDI458" s="84"/>
      <c r="CDJ458" s="84"/>
      <c r="CDK458" s="84"/>
      <c r="CDL458" s="84"/>
      <c r="CDM458" s="84"/>
      <c r="CDN458" s="84"/>
      <c r="CDO458" s="84"/>
      <c r="CDP458" s="84"/>
      <c r="CDQ458" s="84"/>
      <c r="CDR458" s="84"/>
      <c r="CDS458" s="84"/>
      <c r="CDT458" s="84"/>
      <c r="CDU458" s="84"/>
      <c r="CDV458" s="84"/>
      <c r="CDW458" s="84"/>
      <c r="CDX458" s="84"/>
      <c r="CDY458" s="84"/>
      <c r="CDZ458" s="84"/>
      <c r="CEA458" s="84"/>
      <c r="CEB458" s="84"/>
      <c r="CEC458" s="84"/>
      <c r="CED458" s="84"/>
      <c r="CEE458" s="84"/>
      <c r="CEF458" s="84"/>
      <c r="CEG458" s="84"/>
      <c r="CEH458" s="84"/>
      <c r="CEI458" s="84"/>
      <c r="CEJ458" s="84"/>
      <c r="CEK458" s="84"/>
      <c r="CEL458" s="84"/>
      <c r="CEM458" s="84"/>
      <c r="CEN458" s="84"/>
      <c r="CEO458" s="84"/>
      <c r="CEP458" s="84"/>
      <c r="CEQ458" s="84"/>
      <c r="CER458" s="84"/>
      <c r="CES458" s="84"/>
      <c r="CET458" s="84"/>
      <c r="CEU458" s="84"/>
      <c r="CEV458" s="84"/>
      <c r="CEW458" s="84"/>
      <c r="CEX458" s="84"/>
      <c r="CEY458" s="84"/>
      <c r="CEZ458" s="84"/>
      <c r="CFA458" s="84"/>
      <c r="CFB458" s="84"/>
      <c r="CFC458" s="84"/>
      <c r="CFD458" s="84"/>
      <c r="CFE458" s="84"/>
      <c r="CFF458" s="84"/>
      <c r="CFG458" s="84"/>
      <c r="CFH458" s="84"/>
      <c r="CFI458" s="84"/>
      <c r="CFJ458" s="84"/>
      <c r="CFK458" s="84"/>
      <c r="CFL458" s="84"/>
      <c r="CFM458" s="84"/>
      <c r="CFN458" s="84"/>
      <c r="CFO458" s="84"/>
      <c r="CFP458" s="84"/>
      <c r="CFQ458" s="84"/>
      <c r="CFR458" s="84"/>
      <c r="CFS458" s="84"/>
      <c r="CFT458" s="84"/>
      <c r="CFU458" s="84"/>
      <c r="CFV458" s="84"/>
      <c r="CFW458" s="84"/>
      <c r="CFX458" s="84"/>
      <c r="CFY458" s="84"/>
      <c r="CFZ458" s="84"/>
      <c r="CGA458" s="84"/>
      <c r="CGB458" s="84"/>
      <c r="CGC458" s="84"/>
      <c r="CGD458" s="84"/>
      <c r="CGE458" s="84"/>
      <c r="CGF458" s="84"/>
      <c r="CGG458" s="84"/>
      <c r="CGH458" s="84"/>
      <c r="CGI458" s="84"/>
      <c r="CGJ458" s="84"/>
      <c r="CGK458" s="84"/>
      <c r="CGL458" s="84"/>
      <c r="CGM458" s="84"/>
      <c r="CGN458" s="84"/>
      <c r="CGO458" s="84"/>
      <c r="CGP458" s="84"/>
      <c r="CGQ458" s="84"/>
      <c r="CGR458" s="84"/>
      <c r="CGS458" s="84"/>
      <c r="CGT458" s="84"/>
      <c r="CGU458" s="84"/>
      <c r="CGV458" s="84"/>
      <c r="CGW458" s="84"/>
      <c r="CGX458" s="84"/>
      <c r="CGY458" s="84"/>
      <c r="CGZ458" s="84"/>
      <c r="CHA458" s="84"/>
      <c r="CHB458" s="84"/>
      <c r="CHC458" s="84"/>
      <c r="CHD458" s="84"/>
      <c r="CHE458" s="84"/>
      <c r="CHF458" s="84"/>
      <c r="CHG458" s="84"/>
      <c r="CHH458" s="84"/>
      <c r="CHI458" s="84"/>
      <c r="CHJ458" s="84"/>
      <c r="CHK458" s="84"/>
      <c r="CHL458" s="84"/>
      <c r="CHM458" s="84"/>
      <c r="CHN458" s="84"/>
      <c r="CHO458" s="84"/>
      <c r="CHP458" s="84"/>
      <c r="CHQ458" s="84"/>
      <c r="CHR458" s="84"/>
      <c r="CHS458" s="84"/>
      <c r="CHT458" s="84"/>
      <c r="CHU458" s="84"/>
      <c r="CHV458" s="84"/>
      <c r="CHW458" s="84"/>
      <c r="CHX458" s="84"/>
      <c r="CHY458" s="84"/>
      <c r="CHZ458" s="84"/>
      <c r="CIA458" s="84"/>
      <c r="CIB458" s="84"/>
      <c r="CIC458" s="84"/>
      <c r="CID458" s="84"/>
      <c r="CIE458" s="84"/>
      <c r="CIF458" s="84"/>
      <c r="CIG458" s="84"/>
      <c r="CIH458" s="84"/>
      <c r="CII458" s="84"/>
      <c r="CIJ458" s="84"/>
      <c r="CIK458" s="84"/>
      <c r="CIL458" s="84"/>
      <c r="CIM458" s="84"/>
      <c r="CIN458" s="84"/>
      <c r="CIO458" s="84"/>
      <c r="CIP458" s="84"/>
      <c r="CIQ458" s="84"/>
      <c r="CIR458" s="84"/>
      <c r="CIS458" s="84"/>
      <c r="CIT458" s="84"/>
      <c r="CIU458" s="84"/>
      <c r="CIV458" s="84"/>
      <c r="CIW458" s="84"/>
      <c r="CIX458" s="84"/>
      <c r="CIY458" s="84"/>
      <c r="CIZ458" s="84"/>
      <c r="CJA458" s="84"/>
      <c r="CJB458" s="84"/>
      <c r="CJC458" s="84"/>
      <c r="CJD458" s="84"/>
      <c r="CJE458" s="84"/>
      <c r="CJF458" s="84"/>
      <c r="CJG458" s="84"/>
      <c r="CJH458" s="84"/>
      <c r="CJI458" s="84"/>
      <c r="CJJ458" s="84"/>
      <c r="CJK458" s="84"/>
      <c r="CJL458" s="84"/>
      <c r="CJM458" s="84"/>
      <c r="CJN458" s="84"/>
      <c r="CJO458" s="84"/>
      <c r="CJP458" s="84"/>
      <c r="CJQ458" s="84"/>
      <c r="CJR458" s="84"/>
      <c r="CJS458" s="84"/>
      <c r="CJT458" s="84"/>
      <c r="CJU458" s="84"/>
      <c r="CJV458" s="84"/>
      <c r="CJW458" s="84"/>
      <c r="CJX458" s="84"/>
      <c r="CJY458" s="84"/>
      <c r="CJZ458" s="84"/>
      <c r="CKA458" s="84"/>
      <c r="CKB458" s="84"/>
      <c r="CKC458" s="84"/>
      <c r="CKD458" s="84"/>
      <c r="CKE458" s="84"/>
      <c r="CKF458" s="84"/>
      <c r="CKG458" s="84"/>
      <c r="CKH458" s="84"/>
      <c r="CKI458" s="84"/>
      <c r="CKJ458" s="84"/>
      <c r="CKK458" s="84"/>
      <c r="CKL458" s="84"/>
      <c r="CKM458" s="84"/>
      <c r="CKN458" s="84"/>
      <c r="CKO458" s="84"/>
      <c r="CKP458" s="84"/>
      <c r="CKQ458" s="84"/>
      <c r="CKR458" s="84"/>
      <c r="CKS458" s="84"/>
      <c r="CKT458" s="84"/>
      <c r="CKU458" s="84"/>
      <c r="CKV458" s="84"/>
      <c r="CKW458" s="84"/>
      <c r="CKX458" s="84"/>
      <c r="CKY458" s="84"/>
      <c r="CKZ458" s="84"/>
      <c r="CLA458" s="84"/>
      <c r="CLB458" s="84"/>
      <c r="CLC458" s="84"/>
      <c r="CLD458" s="84"/>
      <c r="CLE458" s="84"/>
      <c r="CLF458" s="84"/>
      <c r="CLG458" s="84"/>
      <c r="CLH458" s="84"/>
      <c r="CLI458" s="84"/>
      <c r="CLJ458" s="84"/>
      <c r="CLK458" s="84"/>
      <c r="CLL458" s="84"/>
      <c r="CLM458" s="84"/>
      <c r="CLN458" s="84"/>
      <c r="CLO458" s="84"/>
      <c r="CLP458" s="84"/>
      <c r="CLQ458" s="84"/>
      <c r="CLR458" s="84"/>
      <c r="CLS458" s="84"/>
      <c r="CLT458" s="84"/>
      <c r="CLU458" s="84"/>
      <c r="CLV458" s="84"/>
      <c r="CLW458" s="84"/>
      <c r="CLX458" s="84"/>
      <c r="CLY458" s="84"/>
      <c r="CLZ458" s="84"/>
      <c r="CMA458" s="84"/>
      <c r="CMB458" s="84"/>
      <c r="CMC458" s="84"/>
      <c r="CMD458" s="84"/>
      <c r="CME458" s="84"/>
      <c r="CMF458" s="84"/>
      <c r="CMG458" s="84"/>
      <c r="CMH458" s="84"/>
      <c r="CMI458" s="84"/>
      <c r="CMJ458" s="84"/>
      <c r="CMK458" s="84"/>
      <c r="CML458" s="84"/>
      <c r="CMM458" s="84"/>
      <c r="CMN458" s="84"/>
      <c r="CMO458" s="84"/>
      <c r="CMP458" s="84"/>
      <c r="CMQ458" s="84"/>
      <c r="CMR458" s="84"/>
      <c r="CMS458" s="84"/>
      <c r="CMT458" s="84"/>
      <c r="CMU458" s="84"/>
      <c r="CMV458" s="84"/>
      <c r="CMW458" s="84"/>
      <c r="CMX458" s="84"/>
      <c r="CMY458" s="84"/>
      <c r="CMZ458" s="84"/>
      <c r="CNA458" s="84"/>
      <c r="CNB458" s="84"/>
      <c r="CNC458" s="84"/>
      <c r="CND458" s="84"/>
      <c r="CNE458" s="84"/>
      <c r="CNF458" s="84"/>
      <c r="CNG458" s="84"/>
      <c r="CNH458" s="84"/>
      <c r="CNI458" s="84"/>
      <c r="CNJ458" s="84"/>
      <c r="CNK458" s="84"/>
      <c r="CNL458" s="84"/>
      <c r="CNM458" s="84"/>
      <c r="CNN458" s="84"/>
      <c r="CNO458" s="84"/>
      <c r="CNP458" s="84"/>
      <c r="CNQ458" s="84"/>
      <c r="CNR458" s="84"/>
      <c r="CNS458" s="84"/>
      <c r="CNT458" s="84"/>
      <c r="CNU458" s="84"/>
      <c r="CNV458" s="84"/>
      <c r="CNW458" s="84"/>
      <c r="CNX458" s="84"/>
      <c r="CNY458" s="84"/>
      <c r="CNZ458" s="84"/>
      <c r="COA458" s="84"/>
      <c r="COB458" s="84"/>
      <c r="COC458" s="84"/>
      <c r="COD458" s="84"/>
      <c r="COE458" s="84"/>
      <c r="COF458" s="84"/>
      <c r="COG458" s="84"/>
      <c r="COH458" s="84"/>
      <c r="COI458" s="84"/>
      <c r="COJ458" s="84"/>
      <c r="COK458" s="84"/>
      <c r="COL458" s="84"/>
      <c r="COM458" s="84"/>
      <c r="CON458" s="84"/>
      <c r="COO458" s="84"/>
      <c r="COP458" s="84"/>
      <c r="COQ458" s="84"/>
      <c r="COR458" s="84"/>
      <c r="COS458" s="84"/>
      <c r="COT458" s="84"/>
      <c r="COU458" s="84"/>
      <c r="COV458" s="84"/>
      <c r="COW458" s="84"/>
      <c r="COX458" s="84"/>
      <c r="COY458" s="84"/>
      <c r="COZ458" s="84"/>
      <c r="CPA458" s="84"/>
      <c r="CPB458" s="84"/>
      <c r="CPC458" s="84"/>
      <c r="CPD458" s="84"/>
      <c r="CPE458" s="84"/>
      <c r="CPF458" s="84"/>
      <c r="CPG458" s="84"/>
      <c r="CPH458" s="84"/>
      <c r="CPI458" s="84"/>
      <c r="CPJ458" s="84"/>
      <c r="CPK458" s="84"/>
      <c r="CPL458" s="84"/>
      <c r="CPM458" s="84"/>
      <c r="CPN458" s="84"/>
      <c r="CPO458" s="84"/>
      <c r="CPP458" s="84"/>
      <c r="CPQ458" s="84"/>
      <c r="CPR458" s="84"/>
      <c r="CPS458" s="84"/>
      <c r="CPT458" s="84"/>
      <c r="CPU458" s="84"/>
      <c r="CPV458" s="84"/>
      <c r="CPW458" s="84"/>
      <c r="CPX458" s="84"/>
      <c r="CPY458" s="84"/>
      <c r="CPZ458" s="84"/>
      <c r="CQA458" s="84"/>
      <c r="CQB458" s="84"/>
      <c r="CQC458" s="84"/>
      <c r="CQD458" s="84"/>
      <c r="CQE458" s="84"/>
      <c r="CQF458" s="84"/>
      <c r="CQG458" s="84"/>
      <c r="CQH458" s="84"/>
      <c r="CQI458" s="84"/>
      <c r="CQJ458" s="84"/>
      <c r="CQK458" s="84"/>
      <c r="CQL458" s="84"/>
      <c r="CQM458" s="84"/>
      <c r="CQN458" s="84"/>
      <c r="CQO458" s="84"/>
      <c r="CQP458" s="84"/>
      <c r="CQQ458" s="84"/>
      <c r="CQR458" s="84"/>
      <c r="CQS458" s="84"/>
      <c r="CQT458" s="84"/>
      <c r="CQU458" s="84"/>
      <c r="CQV458" s="84"/>
      <c r="CQW458" s="84"/>
      <c r="CQX458" s="84"/>
      <c r="CQY458" s="84"/>
      <c r="CQZ458" s="84"/>
      <c r="CRA458" s="84"/>
      <c r="CRB458" s="84"/>
      <c r="CRC458" s="84"/>
      <c r="CRD458" s="84"/>
      <c r="CRE458" s="84"/>
      <c r="CRF458" s="84"/>
      <c r="CRG458" s="84"/>
      <c r="CRH458" s="84"/>
      <c r="CRI458" s="84"/>
      <c r="CRJ458" s="84"/>
      <c r="CRK458" s="84"/>
      <c r="CRL458" s="84"/>
      <c r="CRM458" s="84"/>
      <c r="CRN458" s="84"/>
      <c r="CRO458" s="84"/>
      <c r="CRP458" s="84"/>
      <c r="CRQ458" s="84"/>
      <c r="CRR458" s="84"/>
      <c r="CRS458" s="84"/>
      <c r="CRT458" s="84"/>
      <c r="CRU458" s="84"/>
      <c r="CRV458" s="84"/>
      <c r="CRW458" s="84"/>
      <c r="CRX458" s="84"/>
      <c r="CRY458" s="84"/>
      <c r="CRZ458" s="84"/>
      <c r="CSA458" s="84"/>
      <c r="CSB458" s="84"/>
      <c r="CSC458" s="84"/>
      <c r="CSD458" s="84"/>
      <c r="CSE458" s="84"/>
      <c r="CSF458" s="84"/>
      <c r="CSG458" s="84"/>
      <c r="CSH458" s="84"/>
      <c r="CSI458" s="84"/>
      <c r="CSJ458" s="84"/>
      <c r="CSK458" s="84"/>
      <c r="CSL458" s="84"/>
      <c r="CSM458" s="84"/>
      <c r="CSN458" s="84"/>
      <c r="CSO458" s="84"/>
      <c r="CSP458" s="84"/>
      <c r="CSQ458" s="84"/>
      <c r="CSR458" s="84"/>
      <c r="CSS458" s="84"/>
      <c r="CST458" s="84"/>
      <c r="CSU458" s="84"/>
      <c r="CSV458" s="84"/>
      <c r="CSW458" s="84"/>
      <c r="CSX458" s="84"/>
      <c r="CSY458" s="84"/>
      <c r="CSZ458" s="84"/>
      <c r="CTA458" s="84"/>
      <c r="CTB458" s="84"/>
      <c r="CTC458" s="84"/>
      <c r="CTD458" s="84"/>
      <c r="CTE458" s="84"/>
      <c r="CTF458" s="84"/>
      <c r="CTG458" s="84"/>
      <c r="CTH458" s="84"/>
      <c r="CTI458" s="84"/>
      <c r="CTJ458" s="84"/>
      <c r="CTK458" s="84"/>
      <c r="CTL458" s="84"/>
      <c r="CTM458" s="84"/>
      <c r="CTN458" s="84"/>
      <c r="CTO458" s="84"/>
      <c r="CTP458" s="84"/>
      <c r="CTQ458" s="84"/>
      <c r="CTR458" s="84"/>
      <c r="CTS458" s="84"/>
      <c r="CTT458" s="84"/>
      <c r="CTU458" s="84"/>
      <c r="CTV458" s="84"/>
      <c r="CTW458" s="84"/>
      <c r="CTX458" s="84"/>
      <c r="CTY458" s="84"/>
      <c r="CTZ458" s="84"/>
      <c r="CUA458" s="84"/>
      <c r="CUB458" s="84"/>
      <c r="CUC458" s="84"/>
      <c r="CUD458" s="84"/>
      <c r="CUE458" s="84"/>
      <c r="CUF458" s="84"/>
      <c r="CUG458" s="84"/>
      <c r="CUH458" s="84"/>
      <c r="CUI458" s="84"/>
      <c r="CUJ458" s="84"/>
      <c r="CUK458" s="84"/>
      <c r="CUL458" s="84"/>
      <c r="CUM458" s="84"/>
      <c r="CUN458" s="84"/>
      <c r="CUO458" s="84"/>
      <c r="CUP458" s="84"/>
      <c r="CUQ458" s="84"/>
      <c r="CUR458" s="84"/>
      <c r="CUS458" s="84"/>
      <c r="CUT458" s="84"/>
      <c r="CUU458" s="84"/>
      <c r="CUV458" s="84"/>
      <c r="CUW458" s="84"/>
      <c r="CUX458" s="84"/>
      <c r="CUY458" s="84"/>
      <c r="CUZ458" s="84"/>
      <c r="CVA458" s="84"/>
      <c r="CVB458" s="84"/>
      <c r="CVC458" s="84"/>
      <c r="CVD458" s="84"/>
      <c r="CVE458" s="84"/>
      <c r="CVF458" s="84"/>
      <c r="CVG458" s="84"/>
      <c r="CVH458" s="84"/>
      <c r="CVI458" s="84"/>
      <c r="CVJ458" s="84"/>
      <c r="CVK458" s="84"/>
      <c r="CVL458" s="84"/>
      <c r="CVM458" s="84"/>
      <c r="CVN458" s="84"/>
      <c r="CVO458" s="84"/>
      <c r="CVP458" s="84"/>
      <c r="CVQ458" s="84"/>
      <c r="CVR458" s="84"/>
      <c r="CVS458" s="84"/>
      <c r="CVT458" s="84"/>
      <c r="CVU458" s="84"/>
      <c r="CVV458" s="84"/>
      <c r="CVW458" s="84"/>
      <c r="CVX458" s="84"/>
      <c r="CVY458" s="84"/>
      <c r="CVZ458" s="84"/>
      <c r="CWA458" s="84"/>
      <c r="CWB458" s="84"/>
      <c r="CWC458" s="84"/>
      <c r="CWD458" s="84"/>
      <c r="CWE458" s="84"/>
      <c r="CWF458" s="84"/>
      <c r="CWG458" s="84"/>
      <c r="CWH458" s="84"/>
      <c r="CWI458" s="84"/>
      <c r="CWJ458" s="84"/>
      <c r="CWK458" s="84"/>
      <c r="CWL458" s="84"/>
      <c r="CWM458" s="84"/>
      <c r="CWN458" s="84"/>
      <c r="CWO458" s="84"/>
      <c r="CWP458" s="84"/>
      <c r="CWQ458" s="84"/>
      <c r="CWR458" s="84"/>
      <c r="CWS458" s="84"/>
      <c r="CWT458" s="84"/>
      <c r="CWU458" s="84"/>
      <c r="CWV458" s="84"/>
      <c r="CWW458" s="84"/>
      <c r="CWX458" s="84"/>
      <c r="CWY458" s="84"/>
      <c r="CWZ458" s="84"/>
      <c r="CXA458" s="84"/>
      <c r="CXB458" s="84"/>
      <c r="CXC458" s="84"/>
      <c r="CXD458" s="84"/>
      <c r="CXE458" s="84"/>
      <c r="CXF458" s="84"/>
      <c r="CXG458" s="84"/>
      <c r="CXH458" s="84"/>
      <c r="CXI458" s="84"/>
      <c r="CXJ458" s="84"/>
      <c r="CXK458" s="84"/>
      <c r="CXL458" s="84"/>
      <c r="CXM458" s="84"/>
      <c r="CXN458" s="84"/>
      <c r="CXO458" s="84"/>
      <c r="CXP458" s="84"/>
      <c r="CXQ458" s="84"/>
      <c r="CXR458" s="84"/>
      <c r="CXS458" s="84"/>
      <c r="CXT458" s="84"/>
      <c r="CXU458" s="84"/>
      <c r="CXV458" s="84"/>
      <c r="CXW458" s="84"/>
      <c r="CXX458" s="84"/>
      <c r="CXY458" s="84"/>
      <c r="CXZ458" s="84"/>
      <c r="CYA458" s="84"/>
      <c r="CYB458" s="84"/>
      <c r="CYC458" s="84"/>
      <c r="CYD458" s="84"/>
      <c r="CYE458" s="84"/>
      <c r="CYF458" s="84"/>
      <c r="CYG458" s="84"/>
      <c r="CYH458" s="84"/>
      <c r="CYI458" s="84"/>
      <c r="CYJ458" s="84"/>
      <c r="CYK458" s="84"/>
      <c r="CYL458" s="84"/>
      <c r="CYM458" s="84"/>
      <c r="CYN458" s="84"/>
      <c r="CYO458" s="84"/>
      <c r="CYP458" s="84"/>
      <c r="CYQ458" s="84"/>
      <c r="CYR458" s="84"/>
      <c r="CYS458" s="84"/>
      <c r="CYT458" s="84"/>
      <c r="CYU458" s="84"/>
      <c r="CYV458" s="84"/>
      <c r="CYW458" s="84"/>
      <c r="CYX458" s="84"/>
      <c r="CYY458" s="84"/>
      <c r="CYZ458" s="84"/>
      <c r="CZA458" s="84"/>
      <c r="CZB458" s="84"/>
      <c r="CZC458" s="84"/>
      <c r="CZD458" s="84"/>
      <c r="CZE458" s="84"/>
      <c r="CZF458" s="84"/>
      <c r="CZG458" s="84"/>
      <c r="CZH458" s="84"/>
      <c r="CZI458" s="84"/>
      <c r="CZJ458" s="84"/>
      <c r="CZK458" s="84"/>
      <c r="CZL458" s="84"/>
      <c r="CZM458" s="84"/>
      <c r="CZN458" s="84"/>
      <c r="CZO458" s="84"/>
      <c r="CZP458" s="84"/>
      <c r="CZQ458" s="84"/>
      <c r="CZR458" s="84"/>
      <c r="CZS458" s="84"/>
      <c r="CZT458" s="84"/>
      <c r="CZU458" s="84"/>
      <c r="CZV458" s="84"/>
      <c r="CZW458" s="84"/>
      <c r="CZX458" s="84"/>
      <c r="CZY458" s="84"/>
      <c r="CZZ458" s="84"/>
      <c r="DAA458" s="84"/>
      <c r="DAB458" s="84"/>
      <c r="DAC458" s="84"/>
      <c r="DAD458" s="84"/>
      <c r="DAE458" s="84"/>
      <c r="DAF458" s="84"/>
      <c r="DAG458" s="84"/>
      <c r="DAH458" s="84"/>
      <c r="DAI458" s="84"/>
      <c r="DAJ458" s="84"/>
      <c r="DAK458" s="84"/>
      <c r="DAL458" s="84"/>
      <c r="DAM458" s="84"/>
      <c r="DAN458" s="84"/>
      <c r="DAO458" s="84"/>
      <c r="DAP458" s="84"/>
      <c r="DAQ458" s="84"/>
      <c r="DAR458" s="84"/>
      <c r="DAS458" s="84"/>
      <c r="DAT458" s="84"/>
      <c r="DAU458" s="84"/>
      <c r="DAV458" s="84"/>
      <c r="DAW458" s="84"/>
      <c r="DAX458" s="84"/>
      <c r="DAY458" s="84"/>
      <c r="DAZ458" s="84"/>
      <c r="DBA458" s="84"/>
      <c r="DBB458" s="84"/>
      <c r="DBC458" s="84"/>
      <c r="DBD458" s="84"/>
      <c r="DBE458" s="84"/>
      <c r="DBF458" s="84"/>
      <c r="DBG458" s="84"/>
      <c r="DBH458" s="84"/>
      <c r="DBI458" s="84"/>
      <c r="DBJ458" s="84"/>
      <c r="DBK458" s="84"/>
      <c r="DBL458" s="84"/>
      <c r="DBM458" s="84"/>
      <c r="DBN458" s="84"/>
      <c r="DBO458" s="84"/>
      <c r="DBP458" s="84"/>
      <c r="DBQ458" s="84"/>
      <c r="DBR458" s="84"/>
      <c r="DBS458" s="84"/>
      <c r="DBT458" s="84"/>
      <c r="DBU458" s="84"/>
      <c r="DBV458" s="84"/>
      <c r="DBW458" s="84"/>
      <c r="DBX458" s="84"/>
      <c r="DBY458" s="84"/>
      <c r="DBZ458" s="84"/>
      <c r="DCA458" s="84"/>
      <c r="DCB458" s="84"/>
      <c r="DCC458" s="84"/>
      <c r="DCD458" s="84"/>
      <c r="DCE458" s="84"/>
      <c r="DCF458" s="84"/>
      <c r="DCG458" s="84"/>
      <c r="DCH458" s="84"/>
      <c r="DCI458" s="84"/>
      <c r="DCJ458" s="84"/>
      <c r="DCK458" s="84"/>
      <c r="DCL458" s="84"/>
      <c r="DCM458" s="84"/>
      <c r="DCN458" s="84"/>
      <c r="DCO458" s="84"/>
      <c r="DCP458" s="84"/>
      <c r="DCQ458" s="84"/>
      <c r="DCR458" s="84"/>
      <c r="DCS458" s="84"/>
      <c r="DCT458" s="84"/>
      <c r="DCU458" s="84"/>
      <c r="DCV458" s="84"/>
      <c r="DCW458" s="84"/>
      <c r="DCX458" s="84"/>
      <c r="DCY458" s="84"/>
      <c r="DCZ458" s="84"/>
      <c r="DDA458" s="84"/>
      <c r="DDB458" s="84"/>
      <c r="DDC458" s="84"/>
      <c r="DDD458" s="84"/>
      <c r="DDE458" s="84"/>
      <c r="DDF458" s="84"/>
      <c r="DDG458" s="84"/>
      <c r="DDH458" s="84"/>
      <c r="DDI458" s="84"/>
      <c r="DDJ458" s="84"/>
      <c r="DDK458" s="84"/>
      <c r="DDL458" s="84"/>
      <c r="DDM458" s="84"/>
      <c r="DDN458" s="84"/>
      <c r="DDO458" s="84"/>
      <c r="DDP458" s="84"/>
      <c r="DDQ458" s="84"/>
      <c r="DDR458" s="84"/>
      <c r="DDS458" s="84"/>
      <c r="DDT458" s="84"/>
      <c r="DDU458" s="84"/>
      <c r="DDV458" s="84"/>
      <c r="DDW458" s="84"/>
      <c r="DDX458" s="84"/>
      <c r="DDY458" s="84"/>
      <c r="DDZ458" s="84"/>
      <c r="DEA458" s="84"/>
      <c r="DEB458" s="84"/>
      <c r="DEC458" s="84"/>
      <c r="DED458" s="84"/>
      <c r="DEE458" s="84"/>
      <c r="DEF458" s="84"/>
      <c r="DEG458" s="84"/>
      <c r="DEH458" s="84"/>
      <c r="DEI458" s="84"/>
      <c r="DEJ458" s="84"/>
      <c r="DEK458" s="84"/>
      <c r="DEL458" s="84"/>
      <c r="DEM458" s="84"/>
      <c r="DEN458" s="84"/>
      <c r="DEO458" s="84"/>
      <c r="DEP458" s="84"/>
      <c r="DEQ458" s="84"/>
      <c r="DER458" s="84"/>
      <c r="DES458" s="84"/>
      <c r="DET458" s="84"/>
      <c r="DEU458" s="84"/>
      <c r="DEV458" s="84"/>
      <c r="DEW458" s="84"/>
      <c r="DEX458" s="84"/>
      <c r="DEY458" s="84"/>
      <c r="DEZ458" s="84"/>
      <c r="DFA458" s="84"/>
      <c r="DFB458" s="84"/>
      <c r="DFC458" s="84"/>
      <c r="DFD458" s="84"/>
      <c r="DFE458" s="84"/>
      <c r="DFF458" s="84"/>
      <c r="DFG458" s="84"/>
      <c r="DFH458" s="84"/>
      <c r="DFI458" s="84"/>
      <c r="DFJ458" s="84"/>
      <c r="DFK458" s="84"/>
      <c r="DFL458" s="84"/>
      <c r="DFM458" s="84"/>
      <c r="DFN458" s="84"/>
      <c r="DFO458" s="84"/>
      <c r="DFP458" s="84"/>
      <c r="DFQ458" s="84"/>
      <c r="DFR458" s="84"/>
      <c r="DFS458" s="84"/>
      <c r="DFT458" s="84"/>
      <c r="DFU458" s="84"/>
      <c r="DFV458" s="84"/>
      <c r="DFW458" s="84"/>
      <c r="DFX458" s="84"/>
      <c r="DFY458" s="84"/>
      <c r="DFZ458" s="84"/>
      <c r="DGA458" s="84"/>
      <c r="DGB458" s="84"/>
      <c r="DGC458" s="84"/>
      <c r="DGD458" s="84"/>
      <c r="DGE458" s="84"/>
      <c r="DGF458" s="84"/>
      <c r="DGG458" s="84"/>
      <c r="DGH458" s="84"/>
      <c r="DGI458" s="84"/>
      <c r="DGJ458" s="84"/>
      <c r="DGK458" s="84"/>
      <c r="DGL458" s="84"/>
      <c r="DGM458" s="84"/>
      <c r="DGN458" s="84"/>
      <c r="DGO458" s="84"/>
      <c r="DGP458" s="84"/>
      <c r="DGQ458" s="84"/>
      <c r="DGR458" s="84"/>
      <c r="DGS458" s="84"/>
      <c r="DGT458" s="84"/>
      <c r="DGU458" s="84"/>
      <c r="DGV458" s="84"/>
      <c r="DGW458" s="84"/>
      <c r="DGX458" s="84"/>
      <c r="DGY458" s="84"/>
      <c r="DGZ458" s="84"/>
      <c r="DHA458" s="84"/>
      <c r="DHB458" s="84"/>
      <c r="DHC458" s="84"/>
      <c r="DHD458" s="84"/>
      <c r="DHE458" s="84"/>
      <c r="DHF458" s="84"/>
      <c r="DHG458" s="84"/>
      <c r="DHH458" s="84"/>
      <c r="DHI458" s="84"/>
      <c r="DHJ458" s="84"/>
      <c r="DHK458" s="84"/>
      <c r="DHL458" s="84"/>
      <c r="DHM458" s="84"/>
      <c r="DHN458" s="84"/>
      <c r="DHO458" s="84"/>
      <c r="DHP458" s="84"/>
      <c r="DHQ458" s="84"/>
      <c r="DHR458" s="84"/>
      <c r="DHS458" s="84"/>
      <c r="DHT458" s="84"/>
      <c r="DHU458" s="84"/>
      <c r="DHV458" s="84"/>
      <c r="DHW458" s="84"/>
      <c r="DHX458" s="84"/>
      <c r="DHY458" s="84"/>
      <c r="DHZ458" s="84"/>
      <c r="DIA458" s="84"/>
      <c r="DIB458" s="84"/>
      <c r="DIC458" s="84"/>
      <c r="DID458" s="84"/>
      <c r="DIE458" s="84"/>
      <c r="DIF458" s="84"/>
      <c r="DIG458" s="84"/>
      <c r="DIH458" s="84"/>
      <c r="DII458" s="84"/>
      <c r="DIJ458" s="84"/>
      <c r="DIK458" s="84"/>
      <c r="DIL458" s="84"/>
      <c r="DIM458" s="84"/>
      <c r="DIN458" s="84"/>
      <c r="DIO458" s="84"/>
      <c r="DIP458" s="84"/>
      <c r="DIQ458" s="84"/>
      <c r="DIR458" s="84"/>
      <c r="DIS458" s="84"/>
      <c r="DIT458" s="84"/>
      <c r="DIU458" s="84"/>
      <c r="DIV458" s="84"/>
      <c r="DIW458" s="84"/>
      <c r="DIX458" s="84"/>
      <c r="DIY458" s="84"/>
      <c r="DIZ458" s="84"/>
      <c r="DJA458" s="84"/>
      <c r="DJB458" s="84"/>
      <c r="DJC458" s="84"/>
      <c r="DJD458" s="84"/>
      <c r="DJE458" s="84"/>
      <c r="DJF458" s="84"/>
      <c r="DJG458" s="84"/>
      <c r="DJH458" s="84"/>
      <c r="DJI458" s="84"/>
      <c r="DJJ458" s="84"/>
      <c r="DJK458" s="84"/>
      <c r="DJL458" s="84"/>
      <c r="DJM458" s="84"/>
      <c r="DJN458" s="84"/>
      <c r="DJO458" s="84"/>
      <c r="DJP458" s="84"/>
      <c r="DJQ458" s="84"/>
      <c r="DJR458" s="84"/>
      <c r="DJS458" s="84"/>
      <c r="DJT458" s="84"/>
      <c r="DJU458" s="84"/>
      <c r="DJV458" s="84"/>
      <c r="DJW458" s="84"/>
      <c r="DJX458" s="84"/>
      <c r="DJY458" s="84"/>
      <c r="DJZ458" s="84"/>
      <c r="DKA458" s="84"/>
      <c r="DKB458" s="84"/>
      <c r="DKC458" s="84"/>
      <c r="DKD458" s="84"/>
      <c r="DKE458" s="84"/>
      <c r="DKF458" s="84"/>
      <c r="DKG458" s="84"/>
      <c r="DKH458" s="84"/>
      <c r="DKI458" s="84"/>
      <c r="DKJ458" s="84"/>
      <c r="DKK458" s="84"/>
      <c r="DKL458" s="84"/>
      <c r="DKM458" s="84"/>
      <c r="DKN458" s="84"/>
      <c r="DKO458" s="84"/>
      <c r="DKP458" s="84"/>
      <c r="DKQ458" s="84"/>
      <c r="DKR458" s="84"/>
      <c r="DKS458" s="84"/>
      <c r="DKT458" s="84"/>
      <c r="DKU458" s="84"/>
      <c r="DKV458" s="84"/>
      <c r="DKW458" s="84"/>
      <c r="DKX458" s="84"/>
      <c r="DKY458" s="84"/>
      <c r="DKZ458" s="84"/>
      <c r="DLA458" s="84"/>
      <c r="DLB458" s="84"/>
      <c r="DLC458" s="84"/>
      <c r="DLD458" s="84"/>
      <c r="DLE458" s="84"/>
      <c r="DLF458" s="84"/>
      <c r="DLG458" s="84"/>
      <c r="DLH458" s="84"/>
      <c r="DLI458" s="84"/>
      <c r="DLJ458" s="84"/>
      <c r="DLK458" s="84"/>
      <c r="DLL458" s="84"/>
      <c r="DLM458" s="84"/>
      <c r="DLN458" s="84"/>
      <c r="DLO458" s="84"/>
      <c r="DLP458" s="84"/>
      <c r="DLQ458" s="84"/>
      <c r="DLR458" s="84"/>
      <c r="DLS458" s="84"/>
      <c r="DLT458" s="84"/>
      <c r="DLU458" s="84"/>
      <c r="DLV458" s="84"/>
      <c r="DLW458" s="84"/>
      <c r="DLX458" s="84"/>
      <c r="DLY458" s="84"/>
      <c r="DLZ458" s="84"/>
      <c r="DMA458" s="84"/>
      <c r="DMB458" s="84"/>
      <c r="DMC458" s="84"/>
      <c r="DMD458" s="84"/>
      <c r="DME458" s="84"/>
      <c r="DMF458" s="84"/>
      <c r="DMG458" s="84"/>
      <c r="DMH458" s="84"/>
      <c r="DMI458" s="84"/>
      <c r="DMJ458" s="84"/>
      <c r="DMK458" s="84"/>
      <c r="DML458" s="84"/>
      <c r="DMM458" s="84"/>
      <c r="DMN458" s="84"/>
      <c r="DMO458" s="84"/>
      <c r="DMP458" s="84"/>
      <c r="DMQ458" s="84"/>
      <c r="DMR458" s="84"/>
      <c r="DMS458" s="84"/>
      <c r="DMT458" s="84"/>
      <c r="DMU458" s="84"/>
      <c r="DMV458" s="84"/>
      <c r="DMW458" s="84"/>
      <c r="DMX458" s="84"/>
      <c r="DMY458" s="84"/>
      <c r="DMZ458" s="84"/>
      <c r="DNA458" s="84"/>
      <c r="DNB458" s="84"/>
      <c r="DNC458" s="84"/>
      <c r="DND458" s="84"/>
      <c r="DNE458" s="84"/>
      <c r="DNF458" s="84"/>
      <c r="DNG458" s="84"/>
      <c r="DNH458" s="84"/>
      <c r="DNI458" s="84"/>
      <c r="DNJ458" s="84"/>
      <c r="DNK458" s="84"/>
      <c r="DNL458" s="84"/>
      <c r="DNM458" s="84"/>
      <c r="DNN458" s="84"/>
      <c r="DNO458" s="84"/>
      <c r="DNP458" s="84"/>
      <c r="DNQ458" s="84"/>
      <c r="DNR458" s="84"/>
      <c r="DNS458" s="84"/>
      <c r="DNT458" s="84"/>
      <c r="DNU458" s="84"/>
      <c r="DNV458" s="84"/>
      <c r="DNW458" s="84"/>
      <c r="DNX458" s="84"/>
      <c r="DNY458" s="84"/>
      <c r="DNZ458" s="84"/>
      <c r="DOA458" s="84"/>
      <c r="DOB458" s="84"/>
      <c r="DOC458" s="84"/>
      <c r="DOD458" s="84"/>
      <c r="DOE458" s="84"/>
      <c r="DOF458" s="84"/>
      <c r="DOG458" s="84"/>
      <c r="DOH458" s="84"/>
      <c r="DOI458" s="84"/>
      <c r="DOJ458" s="84"/>
      <c r="DOK458" s="84"/>
      <c r="DOL458" s="84"/>
      <c r="DOM458" s="84"/>
      <c r="DON458" s="84"/>
      <c r="DOO458" s="84"/>
      <c r="DOP458" s="84"/>
      <c r="DOQ458" s="84"/>
      <c r="DOR458" s="84"/>
      <c r="DOS458" s="84"/>
      <c r="DOT458" s="84"/>
      <c r="DOU458" s="84"/>
      <c r="DOV458" s="84"/>
      <c r="DOW458" s="84"/>
      <c r="DOX458" s="84"/>
      <c r="DOY458" s="84"/>
      <c r="DOZ458" s="84"/>
      <c r="DPA458" s="84"/>
      <c r="DPB458" s="84"/>
      <c r="DPC458" s="84"/>
      <c r="DPD458" s="84"/>
      <c r="DPE458" s="84"/>
      <c r="DPF458" s="84"/>
      <c r="DPG458" s="84"/>
      <c r="DPH458" s="84"/>
      <c r="DPI458" s="84"/>
      <c r="DPJ458" s="84"/>
      <c r="DPK458" s="84"/>
      <c r="DPL458" s="84"/>
      <c r="DPM458" s="84"/>
      <c r="DPN458" s="84"/>
      <c r="DPO458" s="84"/>
      <c r="DPP458" s="84"/>
      <c r="DPQ458" s="84"/>
      <c r="DPR458" s="84"/>
      <c r="DPS458" s="84"/>
      <c r="DPT458" s="84"/>
      <c r="DPU458" s="84"/>
      <c r="DPV458" s="84"/>
      <c r="DPW458" s="84"/>
      <c r="DPX458" s="84"/>
      <c r="DPY458" s="84"/>
      <c r="DPZ458" s="84"/>
      <c r="DQA458" s="84"/>
      <c r="DQB458" s="84"/>
      <c r="DQC458" s="84"/>
      <c r="DQD458" s="84"/>
      <c r="DQE458" s="84"/>
      <c r="DQF458" s="84"/>
      <c r="DQG458" s="84"/>
      <c r="DQH458" s="84"/>
      <c r="DQI458" s="84"/>
      <c r="DQJ458" s="84"/>
      <c r="DQK458" s="84"/>
      <c r="DQL458" s="84"/>
      <c r="DQM458" s="84"/>
      <c r="DQN458" s="84"/>
      <c r="DQO458" s="84"/>
      <c r="DQP458" s="84"/>
      <c r="DQQ458" s="84"/>
      <c r="DQR458" s="84"/>
      <c r="DQS458" s="84"/>
      <c r="DQT458" s="84"/>
      <c r="DQU458" s="84"/>
      <c r="DQV458" s="84"/>
      <c r="DQW458" s="84"/>
      <c r="DQX458" s="84"/>
      <c r="DQY458" s="84"/>
      <c r="DQZ458" s="84"/>
      <c r="DRA458" s="84"/>
      <c r="DRB458" s="84"/>
      <c r="DRC458" s="84"/>
      <c r="DRD458" s="84"/>
      <c r="DRE458" s="84"/>
      <c r="DRF458" s="84"/>
      <c r="DRG458" s="84"/>
      <c r="DRH458" s="84"/>
      <c r="DRI458" s="84"/>
      <c r="DRJ458" s="84"/>
      <c r="DRK458" s="84"/>
      <c r="DRL458" s="84"/>
      <c r="DRM458" s="84"/>
      <c r="DRN458" s="84"/>
      <c r="DRO458" s="84"/>
      <c r="DRP458" s="84"/>
      <c r="DRQ458" s="84"/>
      <c r="DRR458" s="84"/>
      <c r="DRS458" s="84"/>
      <c r="DRT458" s="84"/>
      <c r="DRU458" s="84"/>
      <c r="DRV458" s="84"/>
      <c r="DRW458" s="84"/>
      <c r="DRX458" s="84"/>
      <c r="DRY458" s="84"/>
      <c r="DRZ458" s="84"/>
      <c r="DSA458" s="84"/>
      <c r="DSB458" s="84"/>
      <c r="DSC458" s="84"/>
      <c r="DSD458" s="84"/>
      <c r="DSE458" s="84"/>
      <c r="DSF458" s="84"/>
      <c r="DSG458" s="84"/>
      <c r="DSH458" s="84"/>
      <c r="DSI458" s="84"/>
      <c r="DSJ458" s="84"/>
      <c r="DSK458" s="84"/>
      <c r="DSL458" s="84"/>
      <c r="DSM458" s="84"/>
      <c r="DSN458" s="84"/>
      <c r="DSO458" s="84"/>
      <c r="DSP458" s="84"/>
      <c r="DSQ458" s="84"/>
      <c r="DSR458" s="84"/>
      <c r="DSS458" s="84"/>
      <c r="DST458" s="84"/>
      <c r="DSU458" s="84"/>
      <c r="DSV458" s="84"/>
      <c r="DSW458" s="84"/>
      <c r="DSX458" s="84"/>
      <c r="DSY458" s="84"/>
      <c r="DSZ458" s="84"/>
      <c r="DTA458" s="84"/>
      <c r="DTB458" s="84"/>
      <c r="DTC458" s="84"/>
      <c r="DTD458" s="84"/>
      <c r="DTE458" s="84"/>
      <c r="DTF458" s="84"/>
      <c r="DTG458" s="84"/>
      <c r="DTH458" s="84"/>
      <c r="DTI458" s="84"/>
      <c r="DTJ458" s="84"/>
      <c r="DTK458" s="84"/>
      <c r="DTL458" s="84"/>
      <c r="DTM458" s="84"/>
      <c r="DTN458" s="84"/>
      <c r="DTO458" s="84"/>
      <c r="DTP458" s="84"/>
      <c r="DTQ458" s="84"/>
      <c r="DTR458" s="84"/>
      <c r="DTS458" s="84"/>
      <c r="DTT458" s="84"/>
      <c r="DTU458" s="84"/>
      <c r="DTV458" s="84"/>
      <c r="DTW458" s="84"/>
      <c r="DTX458" s="84"/>
      <c r="DTY458" s="84"/>
      <c r="DTZ458" s="84"/>
      <c r="DUA458" s="84"/>
      <c r="DUB458" s="84"/>
      <c r="DUC458" s="84"/>
      <c r="DUD458" s="84"/>
      <c r="DUE458" s="84"/>
      <c r="DUF458" s="84"/>
      <c r="DUG458" s="84"/>
      <c r="DUH458" s="84"/>
      <c r="DUI458" s="84"/>
      <c r="DUJ458" s="84"/>
      <c r="DUK458" s="84"/>
      <c r="DUL458" s="84"/>
      <c r="DUM458" s="84"/>
      <c r="DUN458" s="84"/>
      <c r="DUO458" s="84"/>
      <c r="DUP458" s="84"/>
      <c r="DUQ458" s="84"/>
      <c r="DUR458" s="84"/>
      <c r="DUS458" s="84"/>
      <c r="DUT458" s="84"/>
      <c r="DUU458" s="84"/>
      <c r="DUV458" s="84"/>
      <c r="DUW458" s="84"/>
      <c r="DUX458" s="84"/>
      <c r="DUY458" s="84"/>
      <c r="DUZ458" s="84"/>
      <c r="DVA458" s="84"/>
      <c r="DVB458" s="84"/>
      <c r="DVC458" s="84"/>
      <c r="DVD458" s="84"/>
      <c r="DVE458" s="84"/>
      <c r="DVF458" s="84"/>
      <c r="DVG458" s="84"/>
      <c r="DVH458" s="84"/>
      <c r="DVI458" s="84"/>
      <c r="DVJ458" s="84"/>
      <c r="DVK458" s="84"/>
      <c r="DVL458" s="84"/>
      <c r="DVM458" s="84"/>
      <c r="DVN458" s="84"/>
      <c r="DVO458" s="84"/>
      <c r="DVP458" s="84"/>
      <c r="DVQ458" s="84"/>
      <c r="DVR458" s="84"/>
      <c r="DVS458" s="84"/>
      <c r="DVT458" s="84"/>
      <c r="DVU458" s="84"/>
      <c r="DVV458" s="84"/>
      <c r="DVW458" s="84"/>
      <c r="DVX458" s="84"/>
      <c r="DVY458" s="84"/>
      <c r="DVZ458" s="84"/>
      <c r="DWA458" s="84"/>
      <c r="DWB458" s="84"/>
      <c r="DWC458" s="84"/>
      <c r="DWD458" s="84"/>
      <c r="DWE458" s="84"/>
      <c r="DWF458" s="84"/>
      <c r="DWG458" s="84"/>
      <c r="DWH458" s="84"/>
      <c r="DWI458" s="84"/>
      <c r="DWJ458" s="84"/>
      <c r="DWK458" s="84"/>
      <c r="DWL458" s="84"/>
      <c r="DWM458" s="84"/>
      <c r="DWN458" s="84"/>
      <c r="DWO458" s="84"/>
      <c r="DWP458" s="84"/>
      <c r="DWQ458" s="84"/>
      <c r="DWR458" s="84"/>
      <c r="DWS458" s="84"/>
      <c r="DWT458" s="84"/>
      <c r="DWU458" s="84"/>
      <c r="DWV458" s="84"/>
      <c r="DWW458" s="84"/>
      <c r="DWX458" s="84"/>
      <c r="DWY458" s="84"/>
      <c r="DWZ458" s="84"/>
      <c r="DXA458" s="84"/>
      <c r="DXB458" s="84"/>
      <c r="DXC458" s="84"/>
      <c r="DXD458" s="84"/>
      <c r="DXE458" s="84"/>
      <c r="DXF458" s="84"/>
      <c r="DXG458" s="84"/>
      <c r="DXH458" s="84"/>
      <c r="DXI458" s="84"/>
      <c r="DXJ458" s="84"/>
      <c r="DXK458" s="84"/>
      <c r="DXL458" s="84"/>
      <c r="DXM458" s="84"/>
      <c r="DXN458" s="84"/>
      <c r="DXO458" s="84"/>
      <c r="DXP458" s="84"/>
      <c r="DXQ458" s="84"/>
      <c r="DXR458" s="84"/>
      <c r="DXS458" s="84"/>
      <c r="DXT458" s="84"/>
      <c r="DXU458" s="84"/>
      <c r="DXV458" s="84"/>
      <c r="DXW458" s="84"/>
      <c r="DXX458" s="84"/>
      <c r="DXY458" s="84"/>
      <c r="DXZ458" s="84"/>
      <c r="DYA458" s="84"/>
      <c r="DYB458" s="84"/>
      <c r="DYC458" s="84"/>
      <c r="DYD458" s="84"/>
      <c r="DYE458" s="84"/>
      <c r="DYF458" s="84"/>
      <c r="DYG458" s="84"/>
      <c r="DYH458" s="84"/>
      <c r="DYI458" s="84"/>
      <c r="DYJ458" s="84"/>
      <c r="DYK458" s="84"/>
      <c r="DYL458" s="84"/>
      <c r="DYM458" s="84"/>
      <c r="DYN458" s="84"/>
      <c r="DYO458" s="84"/>
      <c r="DYP458" s="84"/>
      <c r="DYQ458" s="84"/>
      <c r="DYR458" s="84"/>
      <c r="DYS458" s="84"/>
      <c r="DYT458" s="84"/>
      <c r="DYU458" s="84"/>
      <c r="DYV458" s="84"/>
      <c r="DYW458" s="84"/>
      <c r="DYX458" s="84"/>
      <c r="DYY458" s="84"/>
      <c r="DYZ458" s="84"/>
      <c r="DZA458" s="84"/>
      <c r="DZB458" s="84"/>
      <c r="DZC458" s="84"/>
      <c r="DZD458" s="84"/>
      <c r="DZE458" s="84"/>
      <c r="DZF458" s="84"/>
      <c r="DZG458" s="84"/>
      <c r="DZH458" s="84"/>
      <c r="DZI458" s="84"/>
      <c r="DZJ458" s="84"/>
      <c r="DZK458" s="84"/>
      <c r="DZL458" s="84"/>
      <c r="DZM458" s="84"/>
      <c r="DZN458" s="84"/>
      <c r="DZO458" s="84"/>
      <c r="DZP458" s="84"/>
      <c r="DZQ458" s="84"/>
      <c r="DZR458" s="84"/>
      <c r="DZS458" s="84"/>
      <c r="DZT458" s="84"/>
      <c r="DZU458" s="84"/>
      <c r="DZV458" s="84"/>
      <c r="DZW458" s="84"/>
      <c r="DZX458" s="84"/>
      <c r="DZY458" s="84"/>
      <c r="DZZ458" s="84"/>
      <c r="EAA458" s="84"/>
      <c r="EAB458" s="84"/>
      <c r="EAC458" s="84"/>
      <c r="EAD458" s="84"/>
      <c r="EAE458" s="84"/>
      <c r="EAF458" s="84"/>
      <c r="EAG458" s="84"/>
      <c r="EAH458" s="84"/>
      <c r="EAI458" s="84"/>
      <c r="EAJ458" s="84"/>
      <c r="EAK458" s="84"/>
      <c r="EAL458" s="84"/>
      <c r="EAM458" s="84"/>
      <c r="EAN458" s="84"/>
      <c r="EAO458" s="84"/>
      <c r="EAP458" s="84"/>
      <c r="EAQ458" s="84"/>
      <c r="EAR458" s="84"/>
      <c r="EAS458" s="84"/>
      <c r="EAT458" s="84"/>
      <c r="EAU458" s="84"/>
      <c r="EAV458" s="84"/>
      <c r="EAW458" s="84"/>
      <c r="EAX458" s="84"/>
      <c r="EAY458" s="84"/>
      <c r="EAZ458" s="84"/>
      <c r="EBA458" s="84"/>
      <c r="EBB458" s="84"/>
      <c r="EBC458" s="84"/>
      <c r="EBD458" s="84"/>
      <c r="EBE458" s="84"/>
      <c r="EBF458" s="84"/>
      <c r="EBG458" s="84"/>
      <c r="EBH458" s="84"/>
      <c r="EBI458" s="84"/>
      <c r="EBJ458" s="84"/>
      <c r="EBK458" s="84"/>
      <c r="EBL458" s="84"/>
      <c r="EBM458" s="84"/>
      <c r="EBN458" s="84"/>
      <c r="EBO458" s="84"/>
      <c r="EBP458" s="84"/>
      <c r="EBQ458" s="84"/>
      <c r="EBR458" s="84"/>
      <c r="EBS458" s="84"/>
      <c r="EBT458" s="84"/>
      <c r="EBU458" s="84"/>
      <c r="EBV458" s="84"/>
      <c r="EBW458" s="84"/>
      <c r="EBX458" s="84"/>
      <c r="EBY458" s="84"/>
      <c r="EBZ458" s="84"/>
      <c r="ECA458" s="84"/>
      <c r="ECB458" s="84"/>
      <c r="ECC458" s="84"/>
      <c r="ECD458" s="84"/>
      <c r="ECE458" s="84"/>
      <c r="ECF458" s="84"/>
      <c r="ECG458" s="84"/>
      <c r="ECH458" s="84"/>
      <c r="ECI458" s="84"/>
      <c r="ECJ458" s="84"/>
      <c r="ECK458" s="84"/>
      <c r="ECL458" s="84"/>
      <c r="ECM458" s="84"/>
      <c r="ECN458" s="84"/>
      <c r="ECO458" s="84"/>
      <c r="ECP458" s="84"/>
      <c r="ECQ458" s="84"/>
      <c r="ECR458" s="84"/>
      <c r="ECS458" s="84"/>
      <c r="ECT458" s="84"/>
      <c r="ECU458" s="84"/>
      <c r="ECV458" s="84"/>
      <c r="ECW458" s="84"/>
      <c r="ECX458" s="84"/>
      <c r="ECY458" s="84"/>
      <c r="ECZ458" s="84"/>
      <c r="EDA458" s="84"/>
      <c r="EDB458" s="84"/>
      <c r="EDC458" s="84"/>
      <c r="EDD458" s="84"/>
      <c r="EDE458" s="84"/>
      <c r="EDF458" s="84"/>
      <c r="EDG458" s="84"/>
      <c r="EDH458" s="84"/>
      <c r="EDI458" s="84"/>
      <c r="EDJ458" s="84"/>
      <c r="EDK458" s="84"/>
      <c r="EDL458" s="84"/>
      <c r="EDM458" s="84"/>
      <c r="EDN458" s="84"/>
      <c r="EDO458" s="84"/>
      <c r="EDP458" s="84"/>
      <c r="EDQ458" s="84"/>
      <c r="EDR458" s="84"/>
      <c r="EDS458" s="84"/>
      <c r="EDT458" s="84"/>
      <c r="EDU458" s="84"/>
      <c r="EDV458" s="84"/>
      <c r="EDW458" s="84"/>
      <c r="EDX458" s="84"/>
      <c r="EDY458" s="84"/>
      <c r="EDZ458" s="84"/>
      <c r="EEA458" s="84"/>
      <c r="EEB458" s="84"/>
      <c r="EEC458" s="84"/>
      <c r="EED458" s="84"/>
      <c r="EEE458" s="84"/>
      <c r="EEF458" s="84"/>
      <c r="EEG458" s="84"/>
      <c r="EEH458" s="84"/>
      <c r="EEI458" s="84"/>
      <c r="EEJ458" s="84"/>
      <c r="EEK458" s="84"/>
      <c r="EEL458" s="84"/>
      <c r="EEM458" s="84"/>
      <c r="EEN458" s="84"/>
      <c r="EEO458" s="84"/>
      <c r="EEP458" s="84"/>
      <c r="EEQ458" s="84"/>
      <c r="EER458" s="84"/>
      <c r="EES458" s="84"/>
      <c r="EET458" s="84"/>
      <c r="EEU458" s="84"/>
      <c r="EEV458" s="84"/>
      <c r="EEW458" s="84"/>
      <c r="EEX458" s="84"/>
      <c r="EEY458" s="84"/>
      <c r="EEZ458" s="84"/>
      <c r="EFA458" s="84"/>
      <c r="EFB458" s="84"/>
      <c r="EFC458" s="84"/>
      <c r="EFD458" s="84"/>
      <c r="EFE458" s="84"/>
      <c r="EFF458" s="84"/>
      <c r="EFG458" s="84"/>
      <c r="EFH458" s="84"/>
      <c r="EFI458" s="84"/>
      <c r="EFJ458" s="84"/>
      <c r="EFK458" s="84"/>
      <c r="EFL458" s="84"/>
      <c r="EFM458" s="84"/>
      <c r="EFN458" s="84"/>
      <c r="EFO458" s="84"/>
      <c r="EFP458" s="84"/>
      <c r="EFQ458" s="84"/>
      <c r="EFR458" s="84"/>
      <c r="EFS458" s="84"/>
      <c r="EFT458" s="84"/>
      <c r="EFU458" s="84"/>
      <c r="EFV458" s="84"/>
      <c r="EFW458" s="84"/>
      <c r="EFX458" s="84"/>
      <c r="EFY458" s="84"/>
      <c r="EFZ458" s="84"/>
      <c r="EGA458" s="84"/>
      <c r="EGB458" s="84"/>
      <c r="EGC458" s="84"/>
      <c r="EGD458" s="84"/>
      <c r="EGE458" s="84"/>
      <c r="EGF458" s="84"/>
      <c r="EGG458" s="84"/>
      <c r="EGH458" s="84"/>
      <c r="EGI458" s="84"/>
      <c r="EGJ458" s="84"/>
      <c r="EGK458" s="84"/>
      <c r="EGL458" s="84"/>
      <c r="EGM458" s="84"/>
      <c r="EGN458" s="84"/>
      <c r="EGO458" s="84"/>
      <c r="EGP458" s="84"/>
      <c r="EGQ458" s="84"/>
      <c r="EGR458" s="84"/>
      <c r="EGS458" s="84"/>
      <c r="EGT458" s="84"/>
      <c r="EGU458" s="84"/>
      <c r="EGV458" s="84"/>
      <c r="EGW458" s="84"/>
      <c r="EGX458" s="84"/>
      <c r="EGY458" s="84"/>
      <c r="EGZ458" s="84"/>
      <c r="EHA458" s="84"/>
      <c r="EHB458" s="84"/>
      <c r="EHC458" s="84"/>
      <c r="EHD458" s="84"/>
      <c r="EHE458" s="84"/>
      <c r="EHF458" s="84"/>
      <c r="EHG458" s="84"/>
      <c r="EHH458" s="84"/>
      <c r="EHI458" s="84"/>
      <c r="EHJ458" s="84"/>
      <c r="EHK458" s="84"/>
      <c r="EHL458" s="84"/>
      <c r="EHM458" s="84"/>
      <c r="EHN458" s="84"/>
      <c r="EHO458" s="84"/>
      <c r="EHP458" s="84"/>
      <c r="EHQ458" s="84"/>
      <c r="EHR458" s="84"/>
      <c r="EHS458" s="84"/>
      <c r="EHT458" s="84"/>
      <c r="EHU458" s="84"/>
      <c r="EHV458" s="84"/>
      <c r="EHW458" s="84"/>
      <c r="EHX458" s="84"/>
      <c r="EHY458" s="84"/>
      <c r="EHZ458" s="84"/>
      <c r="EIA458" s="84"/>
      <c r="EIB458" s="84"/>
      <c r="EIC458" s="84"/>
      <c r="EID458" s="84"/>
      <c r="EIE458" s="84"/>
      <c r="EIF458" s="84"/>
      <c r="EIG458" s="84"/>
      <c r="EIH458" s="84"/>
      <c r="EII458" s="84"/>
      <c r="EIJ458" s="84"/>
      <c r="EIK458" s="84"/>
      <c r="EIL458" s="84"/>
      <c r="EIM458" s="84"/>
      <c r="EIN458" s="84"/>
      <c r="EIO458" s="84"/>
      <c r="EIP458" s="84"/>
      <c r="EIQ458" s="84"/>
      <c r="EIR458" s="84"/>
      <c r="EIS458" s="84"/>
      <c r="EIT458" s="84"/>
      <c r="EIU458" s="84"/>
      <c r="EIV458" s="84"/>
      <c r="EIW458" s="84"/>
      <c r="EIX458" s="84"/>
      <c r="EIY458" s="84"/>
      <c r="EIZ458" s="84"/>
      <c r="EJA458" s="84"/>
      <c r="EJB458" s="84"/>
      <c r="EJC458" s="84"/>
      <c r="EJD458" s="84"/>
      <c r="EJE458" s="84"/>
      <c r="EJF458" s="84"/>
      <c r="EJG458" s="84"/>
      <c r="EJH458" s="84"/>
      <c r="EJI458" s="84"/>
      <c r="EJJ458" s="84"/>
      <c r="EJK458" s="84"/>
      <c r="EJL458" s="84"/>
      <c r="EJM458" s="84"/>
      <c r="EJN458" s="84"/>
      <c r="EJO458" s="84"/>
      <c r="EJP458" s="84"/>
      <c r="EJQ458" s="84"/>
      <c r="EJR458" s="84"/>
      <c r="EJS458" s="84"/>
      <c r="EJT458" s="84"/>
      <c r="EJU458" s="84"/>
      <c r="EJV458" s="84"/>
      <c r="EJW458" s="84"/>
      <c r="EJX458" s="84"/>
      <c r="EJY458" s="84"/>
      <c r="EJZ458" s="84"/>
      <c r="EKA458" s="84"/>
      <c r="EKB458" s="84"/>
      <c r="EKC458" s="84"/>
      <c r="EKD458" s="84"/>
      <c r="EKE458" s="84"/>
      <c r="EKF458" s="84"/>
      <c r="EKG458" s="84"/>
      <c r="EKH458" s="84"/>
      <c r="EKI458" s="84"/>
      <c r="EKJ458" s="84"/>
      <c r="EKK458" s="84"/>
      <c r="EKL458" s="84"/>
      <c r="EKM458" s="84"/>
      <c r="EKN458" s="84"/>
      <c r="EKO458" s="84"/>
      <c r="EKP458" s="84"/>
      <c r="EKQ458" s="84"/>
      <c r="EKR458" s="84"/>
      <c r="EKS458" s="84"/>
      <c r="EKT458" s="84"/>
      <c r="EKU458" s="84"/>
      <c r="EKV458" s="84"/>
      <c r="EKW458" s="84"/>
      <c r="EKX458" s="84"/>
      <c r="EKY458" s="84"/>
      <c r="EKZ458" s="84"/>
      <c r="ELA458" s="84"/>
      <c r="ELB458" s="84"/>
      <c r="ELC458" s="84"/>
      <c r="ELD458" s="84"/>
      <c r="ELE458" s="84"/>
      <c r="ELF458" s="84"/>
      <c r="ELG458" s="84"/>
      <c r="ELH458" s="84"/>
      <c r="ELI458" s="84"/>
      <c r="ELJ458" s="84"/>
      <c r="ELK458" s="84"/>
      <c r="ELL458" s="84"/>
      <c r="ELM458" s="84"/>
      <c r="ELN458" s="84"/>
      <c r="ELO458" s="84"/>
      <c r="ELP458" s="84"/>
      <c r="ELQ458" s="84"/>
      <c r="ELR458" s="84"/>
      <c r="ELS458" s="84"/>
      <c r="ELT458" s="84"/>
      <c r="ELU458" s="84"/>
      <c r="ELV458" s="84"/>
      <c r="ELW458" s="84"/>
      <c r="ELX458" s="84"/>
      <c r="ELY458" s="84"/>
      <c r="ELZ458" s="84"/>
      <c r="EMA458" s="84"/>
      <c r="EMB458" s="84"/>
      <c r="EMC458" s="84"/>
      <c r="EMD458" s="84"/>
      <c r="EME458" s="84"/>
      <c r="EMF458" s="84"/>
      <c r="EMG458" s="84"/>
      <c r="EMH458" s="84"/>
      <c r="EMI458" s="84"/>
      <c r="EMJ458" s="84"/>
      <c r="EMK458" s="84"/>
      <c r="EML458" s="84"/>
      <c r="EMM458" s="84"/>
      <c r="EMN458" s="84"/>
      <c r="EMO458" s="84"/>
      <c r="EMP458" s="84"/>
      <c r="EMQ458" s="84"/>
      <c r="EMR458" s="84"/>
      <c r="EMS458" s="84"/>
      <c r="EMT458" s="84"/>
      <c r="EMU458" s="84"/>
      <c r="EMV458" s="84"/>
      <c r="EMW458" s="84"/>
      <c r="EMX458" s="84"/>
      <c r="EMY458" s="84"/>
      <c r="EMZ458" s="84"/>
      <c r="ENA458" s="84"/>
      <c r="ENB458" s="84"/>
      <c r="ENC458" s="84"/>
      <c r="END458" s="84"/>
      <c r="ENE458" s="84"/>
      <c r="ENF458" s="84"/>
      <c r="ENG458" s="84"/>
      <c r="ENH458" s="84"/>
      <c r="ENI458" s="84"/>
      <c r="ENJ458" s="84"/>
      <c r="ENK458" s="84"/>
      <c r="ENL458" s="84"/>
      <c r="ENM458" s="84"/>
      <c r="ENN458" s="84"/>
      <c r="ENO458" s="84"/>
      <c r="ENP458" s="84"/>
      <c r="ENQ458" s="84"/>
      <c r="ENR458" s="84"/>
      <c r="ENS458" s="84"/>
      <c r="ENT458" s="84"/>
      <c r="ENU458" s="84"/>
      <c r="ENV458" s="84"/>
      <c r="ENW458" s="84"/>
      <c r="ENX458" s="84"/>
      <c r="ENY458" s="84"/>
      <c r="ENZ458" s="84"/>
      <c r="EOA458" s="84"/>
      <c r="EOB458" s="84"/>
      <c r="EOC458" s="84"/>
      <c r="EOD458" s="84"/>
      <c r="EOE458" s="84"/>
      <c r="EOF458" s="84"/>
      <c r="EOG458" s="84"/>
      <c r="EOH458" s="84"/>
      <c r="EOI458" s="84"/>
      <c r="EOJ458" s="84"/>
      <c r="EOK458" s="84"/>
      <c r="EOL458" s="84"/>
      <c r="EOM458" s="84"/>
      <c r="EON458" s="84"/>
      <c r="EOO458" s="84"/>
      <c r="EOP458" s="84"/>
      <c r="EOQ458" s="84"/>
      <c r="EOR458" s="84"/>
      <c r="EOS458" s="84"/>
      <c r="EOT458" s="84"/>
      <c r="EOU458" s="84"/>
      <c r="EOV458" s="84"/>
      <c r="EOW458" s="84"/>
      <c r="EOX458" s="84"/>
      <c r="EOY458" s="84"/>
      <c r="EOZ458" s="84"/>
      <c r="EPA458" s="84"/>
      <c r="EPB458" s="84"/>
      <c r="EPC458" s="84"/>
      <c r="EPD458" s="84"/>
      <c r="EPE458" s="84"/>
      <c r="EPF458" s="84"/>
      <c r="EPG458" s="84"/>
      <c r="EPH458" s="84"/>
      <c r="EPI458" s="84"/>
      <c r="EPJ458" s="84"/>
      <c r="EPK458" s="84"/>
      <c r="EPL458" s="84"/>
      <c r="EPM458" s="84"/>
      <c r="EPN458" s="84"/>
      <c r="EPO458" s="84"/>
      <c r="EPP458" s="84"/>
      <c r="EPQ458" s="84"/>
      <c r="EPR458" s="84"/>
      <c r="EPS458" s="84"/>
      <c r="EPT458" s="84"/>
      <c r="EPU458" s="84"/>
      <c r="EPV458" s="84"/>
      <c r="EPW458" s="84"/>
      <c r="EPX458" s="84"/>
      <c r="EPY458" s="84"/>
      <c r="EPZ458" s="84"/>
      <c r="EQA458" s="84"/>
      <c r="EQB458" s="84"/>
      <c r="EQC458" s="84"/>
      <c r="EQD458" s="84"/>
      <c r="EQE458" s="84"/>
      <c r="EQF458" s="84"/>
      <c r="EQG458" s="84"/>
      <c r="EQH458" s="84"/>
      <c r="EQI458" s="84"/>
      <c r="EQJ458" s="84"/>
      <c r="EQK458" s="84"/>
      <c r="EQL458" s="84"/>
      <c r="EQM458" s="84"/>
      <c r="EQN458" s="84"/>
      <c r="EQO458" s="84"/>
      <c r="EQP458" s="84"/>
      <c r="EQQ458" s="84"/>
      <c r="EQR458" s="84"/>
      <c r="EQS458" s="84"/>
      <c r="EQT458" s="84"/>
      <c r="EQU458" s="84"/>
      <c r="EQV458" s="84"/>
      <c r="EQW458" s="84"/>
      <c r="EQX458" s="84"/>
      <c r="EQY458" s="84"/>
      <c r="EQZ458" s="84"/>
      <c r="ERA458" s="84"/>
      <c r="ERB458" s="84"/>
      <c r="ERC458" s="84"/>
      <c r="ERD458" s="84"/>
      <c r="ERE458" s="84"/>
      <c r="ERF458" s="84"/>
      <c r="ERG458" s="84"/>
      <c r="ERH458" s="84"/>
      <c r="ERI458" s="84"/>
      <c r="ERJ458" s="84"/>
      <c r="ERK458" s="84"/>
      <c r="ERL458" s="84"/>
      <c r="ERM458" s="84"/>
      <c r="ERN458" s="84"/>
      <c r="ERO458" s="84"/>
      <c r="ERP458" s="84"/>
      <c r="ERQ458" s="84"/>
      <c r="ERR458" s="84"/>
      <c r="ERS458" s="84"/>
      <c r="ERT458" s="84"/>
      <c r="ERU458" s="84"/>
      <c r="ERV458" s="84"/>
      <c r="ERW458" s="84"/>
      <c r="ERX458" s="84"/>
      <c r="ERY458" s="84"/>
      <c r="ERZ458" s="84"/>
      <c r="ESA458" s="84"/>
      <c r="ESB458" s="84"/>
      <c r="ESC458" s="84"/>
      <c r="ESD458" s="84"/>
      <c r="ESE458" s="84"/>
      <c r="ESF458" s="84"/>
      <c r="ESG458" s="84"/>
      <c r="ESH458" s="84"/>
      <c r="ESI458" s="84"/>
      <c r="ESJ458" s="84"/>
      <c r="ESK458" s="84"/>
      <c r="ESL458" s="84"/>
      <c r="ESM458" s="84"/>
      <c r="ESN458" s="84"/>
      <c r="ESO458" s="84"/>
      <c r="ESP458" s="84"/>
      <c r="ESQ458" s="84"/>
      <c r="ESR458" s="84"/>
      <c r="ESS458" s="84"/>
      <c r="EST458" s="84"/>
      <c r="ESU458" s="84"/>
      <c r="ESV458" s="84"/>
      <c r="ESW458" s="84"/>
      <c r="ESX458" s="84"/>
      <c r="ESY458" s="84"/>
      <c r="ESZ458" s="84"/>
      <c r="ETA458" s="84"/>
      <c r="ETB458" s="84"/>
      <c r="ETC458" s="84"/>
      <c r="ETD458" s="84"/>
      <c r="ETE458" s="84"/>
      <c r="ETF458" s="84"/>
      <c r="ETG458" s="84"/>
      <c r="ETH458" s="84"/>
      <c r="ETI458" s="84"/>
      <c r="ETJ458" s="84"/>
      <c r="ETK458" s="84"/>
      <c r="ETL458" s="84"/>
      <c r="ETM458" s="84"/>
      <c r="ETN458" s="84"/>
      <c r="ETO458" s="84"/>
      <c r="ETP458" s="84"/>
      <c r="ETQ458" s="84"/>
      <c r="ETR458" s="84"/>
      <c r="ETS458" s="84"/>
      <c r="ETT458" s="84"/>
      <c r="ETU458" s="84"/>
      <c r="ETV458" s="84"/>
      <c r="ETW458" s="84"/>
      <c r="ETX458" s="84"/>
      <c r="ETY458" s="84"/>
      <c r="ETZ458" s="84"/>
      <c r="EUA458" s="84"/>
      <c r="EUB458" s="84"/>
      <c r="EUC458" s="84"/>
      <c r="EUD458" s="84"/>
      <c r="EUE458" s="84"/>
      <c r="EUF458" s="84"/>
      <c r="EUG458" s="84"/>
      <c r="EUH458" s="84"/>
      <c r="EUI458" s="84"/>
      <c r="EUJ458" s="84"/>
      <c r="EUK458" s="84"/>
      <c r="EUL458" s="84"/>
      <c r="EUM458" s="84"/>
      <c r="EUN458" s="84"/>
      <c r="EUO458" s="84"/>
      <c r="EUP458" s="84"/>
      <c r="EUQ458" s="84"/>
      <c r="EUR458" s="84"/>
      <c r="EUS458" s="84"/>
      <c r="EUT458" s="84"/>
      <c r="EUU458" s="84"/>
      <c r="EUV458" s="84"/>
      <c r="EUW458" s="84"/>
      <c r="EUX458" s="84"/>
      <c r="EUY458" s="84"/>
      <c r="EUZ458" s="84"/>
      <c r="EVA458" s="84"/>
      <c r="EVB458" s="84"/>
      <c r="EVC458" s="84"/>
      <c r="EVD458" s="84"/>
      <c r="EVE458" s="84"/>
      <c r="EVF458" s="84"/>
      <c r="EVG458" s="84"/>
      <c r="EVH458" s="84"/>
      <c r="EVI458" s="84"/>
      <c r="EVJ458" s="84"/>
      <c r="EVK458" s="84"/>
      <c r="EVL458" s="84"/>
      <c r="EVM458" s="84"/>
      <c r="EVN458" s="84"/>
      <c r="EVO458" s="84"/>
      <c r="EVP458" s="84"/>
      <c r="EVQ458" s="84"/>
      <c r="EVR458" s="84"/>
      <c r="EVS458" s="84"/>
      <c r="EVT458" s="84"/>
      <c r="EVU458" s="84"/>
      <c r="EVV458" s="84"/>
      <c r="EVW458" s="84"/>
      <c r="EVX458" s="84"/>
      <c r="EVY458" s="84"/>
      <c r="EVZ458" s="84"/>
      <c r="EWA458" s="84"/>
      <c r="EWB458" s="84"/>
      <c r="EWC458" s="84"/>
      <c r="EWD458" s="84"/>
      <c r="EWE458" s="84"/>
      <c r="EWF458" s="84"/>
      <c r="EWG458" s="84"/>
      <c r="EWH458" s="84"/>
      <c r="EWI458" s="84"/>
      <c r="EWJ458" s="84"/>
      <c r="EWK458" s="84"/>
      <c r="EWL458" s="84"/>
      <c r="EWM458" s="84"/>
      <c r="EWN458" s="84"/>
      <c r="EWO458" s="84"/>
      <c r="EWP458" s="84"/>
      <c r="EWQ458" s="84"/>
      <c r="EWR458" s="84"/>
      <c r="EWS458" s="84"/>
      <c r="EWT458" s="84"/>
      <c r="EWU458" s="84"/>
      <c r="EWV458" s="84"/>
      <c r="EWW458" s="84"/>
      <c r="EWX458" s="84"/>
      <c r="EWY458" s="84"/>
      <c r="EWZ458" s="84"/>
      <c r="EXA458" s="84"/>
      <c r="EXB458" s="84"/>
      <c r="EXC458" s="84"/>
      <c r="EXD458" s="84"/>
      <c r="EXE458" s="84"/>
      <c r="EXF458" s="84"/>
      <c r="EXG458" s="84"/>
      <c r="EXH458" s="84"/>
      <c r="EXI458" s="84"/>
      <c r="EXJ458" s="84"/>
      <c r="EXK458" s="84"/>
      <c r="EXL458" s="84"/>
      <c r="EXM458" s="84"/>
      <c r="EXN458" s="84"/>
      <c r="EXO458" s="84"/>
      <c r="EXP458" s="84"/>
      <c r="EXQ458" s="84"/>
      <c r="EXR458" s="84"/>
      <c r="EXS458" s="84"/>
      <c r="EXT458" s="84"/>
      <c r="EXU458" s="84"/>
      <c r="EXV458" s="84"/>
      <c r="EXW458" s="84"/>
      <c r="EXX458" s="84"/>
      <c r="EXY458" s="84"/>
      <c r="EXZ458" s="84"/>
      <c r="EYA458" s="84"/>
      <c r="EYB458" s="84"/>
      <c r="EYC458" s="84"/>
      <c r="EYD458" s="84"/>
      <c r="EYE458" s="84"/>
      <c r="EYF458" s="84"/>
      <c r="EYG458" s="84"/>
      <c r="EYH458" s="84"/>
      <c r="EYI458" s="84"/>
      <c r="EYJ458" s="84"/>
      <c r="EYK458" s="84"/>
      <c r="EYL458" s="84"/>
      <c r="EYM458" s="84"/>
      <c r="EYN458" s="84"/>
      <c r="EYO458" s="84"/>
      <c r="EYP458" s="84"/>
      <c r="EYQ458" s="84"/>
      <c r="EYR458" s="84"/>
      <c r="EYS458" s="84"/>
      <c r="EYT458" s="84"/>
      <c r="EYU458" s="84"/>
      <c r="EYV458" s="84"/>
      <c r="EYW458" s="84"/>
      <c r="EYX458" s="84"/>
      <c r="EYY458" s="84"/>
      <c r="EYZ458" s="84"/>
      <c r="EZA458" s="84"/>
      <c r="EZB458" s="84"/>
      <c r="EZC458" s="84"/>
      <c r="EZD458" s="84"/>
      <c r="EZE458" s="84"/>
      <c r="EZF458" s="84"/>
      <c r="EZG458" s="84"/>
      <c r="EZH458" s="84"/>
      <c r="EZI458" s="84"/>
      <c r="EZJ458" s="84"/>
      <c r="EZK458" s="84"/>
      <c r="EZL458" s="84"/>
      <c r="EZM458" s="84"/>
      <c r="EZN458" s="84"/>
      <c r="EZO458" s="84"/>
      <c r="EZP458" s="84"/>
      <c r="EZQ458" s="84"/>
      <c r="EZR458" s="84"/>
      <c r="EZS458" s="84"/>
      <c r="EZT458" s="84"/>
      <c r="EZU458" s="84"/>
      <c r="EZV458" s="84"/>
      <c r="EZW458" s="84"/>
      <c r="EZX458" s="84"/>
      <c r="EZY458" s="84"/>
      <c r="EZZ458" s="84"/>
      <c r="FAA458" s="84"/>
      <c r="FAB458" s="84"/>
      <c r="FAC458" s="84"/>
      <c r="FAD458" s="84"/>
      <c r="FAE458" s="84"/>
      <c r="FAF458" s="84"/>
      <c r="FAG458" s="84"/>
      <c r="FAH458" s="84"/>
      <c r="FAI458" s="84"/>
      <c r="FAJ458" s="84"/>
      <c r="FAK458" s="84"/>
      <c r="FAL458" s="84"/>
      <c r="FAM458" s="84"/>
      <c r="FAN458" s="84"/>
      <c r="FAO458" s="84"/>
      <c r="FAP458" s="84"/>
      <c r="FAQ458" s="84"/>
      <c r="FAR458" s="84"/>
      <c r="FAS458" s="84"/>
      <c r="FAT458" s="84"/>
      <c r="FAU458" s="84"/>
      <c r="FAV458" s="84"/>
      <c r="FAW458" s="84"/>
      <c r="FAX458" s="84"/>
      <c r="FAY458" s="84"/>
      <c r="FAZ458" s="84"/>
      <c r="FBA458" s="84"/>
      <c r="FBB458" s="84"/>
      <c r="FBC458" s="84"/>
      <c r="FBD458" s="84"/>
      <c r="FBE458" s="84"/>
      <c r="FBF458" s="84"/>
      <c r="FBG458" s="84"/>
      <c r="FBH458" s="84"/>
      <c r="FBI458" s="84"/>
      <c r="FBJ458" s="84"/>
      <c r="FBK458" s="84"/>
      <c r="FBL458" s="84"/>
      <c r="FBM458" s="84"/>
      <c r="FBN458" s="84"/>
      <c r="FBO458" s="84"/>
      <c r="FBP458" s="84"/>
      <c r="FBQ458" s="84"/>
      <c r="FBR458" s="84"/>
      <c r="FBS458" s="84"/>
      <c r="FBT458" s="84"/>
      <c r="FBU458" s="84"/>
      <c r="FBV458" s="84"/>
      <c r="FBW458" s="84"/>
      <c r="FBX458" s="84"/>
      <c r="FBY458" s="84"/>
      <c r="FBZ458" s="84"/>
      <c r="FCA458" s="84"/>
      <c r="FCB458" s="84"/>
      <c r="FCC458" s="84"/>
      <c r="FCD458" s="84"/>
      <c r="FCE458" s="84"/>
      <c r="FCF458" s="84"/>
      <c r="FCG458" s="84"/>
      <c r="FCH458" s="84"/>
      <c r="FCI458" s="84"/>
      <c r="FCJ458" s="84"/>
      <c r="FCK458" s="84"/>
      <c r="FCL458" s="84"/>
      <c r="FCM458" s="84"/>
      <c r="FCN458" s="84"/>
      <c r="FCO458" s="84"/>
      <c r="FCP458" s="84"/>
      <c r="FCQ458" s="84"/>
      <c r="FCR458" s="84"/>
      <c r="FCS458" s="84"/>
      <c r="FCT458" s="84"/>
      <c r="FCU458" s="84"/>
      <c r="FCV458" s="84"/>
      <c r="FCW458" s="84"/>
      <c r="FCX458" s="84"/>
      <c r="FCY458" s="84"/>
      <c r="FCZ458" s="84"/>
      <c r="FDA458" s="84"/>
      <c r="FDB458" s="84"/>
      <c r="FDC458" s="84"/>
      <c r="FDD458" s="84"/>
      <c r="FDE458" s="84"/>
      <c r="FDF458" s="84"/>
      <c r="FDG458" s="84"/>
      <c r="FDH458" s="84"/>
      <c r="FDI458" s="84"/>
      <c r="FDJ458" s="84"/>
      <c r="FDK458" s="84"/>
      <c r="FDL458" s="84"/>
      <c r="FDM458" s="84"/>
      <c r="FDN458" s="84"/>
      <c r="FDO458" s="84"/>
      <c r="FDP458" s="84"/>
      <c r="FDQ458" s="84"/>
      <c r="FDR458" s="84"/>
      <c r="FDS458" s="84"/>
      <c r="FDT458" s="84"/>
      <c r="FDU458" s="84"/>
      <c r="FDV458" s="84"/>
      <c r="FDW458" s="84"/>
      <c r="FDX458" s="84"/>
      <c r="FDY458" s="84"/>
      <c r="FDZ458" s="84"/>
      <c r="FEA458" s="84"/>
      <c r="FEB458" s="84"/>
      <c r="FEC458" s="84"/>
      <c r="FED458" s="84"/>
      <c r="FEE458" s="84"/>
      <c r="FEF458" s="84"/>
      <c r="FEG458" s="84"/>
      <c r="FEH458" s="84"/>
      <c r="FEI458" s="84"/>
      <c r="FEJ458" s="84"/>
      <c r="FEK458" s="84"/>
      <c r="FEL458" s="84"/>
      <c r="FEM458" s="84"/>
      <c r="FEN458" s="84"/>
      <c r="FEO458" s="84"/>
      <c r="FEP458" s="84"/>
      <c r="FEQ458" s="84"/>
      <c r="FER458" s="84"/>
      <c r="FES458" s="84"/>
      <c r="FET458" s="84"/>
      <c r="FEU458" s="84"/>
      <c r="FEV458" s="84"/>
      <c r="FEW458" s="84"/>
      <c r="FEX458" s="84"/>
      <c r="FEY458" s="84"/>
      <c r="FEZ458" s="84"/>
      <c r="FFA458" s="84"/>
      <c r="FFB458" s="84"/>
      <c r="FFC458" s="84"/>
      <c r="FFD458" s="84"/>
      <c r="FFE458" s="84"/>
      <c r="FFF458" s="84"/>
      <c r="FFG458" s="84"/>
      <c r="FFH458" s="84"/>
      <c r="FFI458" s="84"/>
      <c r="FFJ458" s="84"/>
      <c r="FFK458" s="84"/>
      <c r="FFL458" s="84"/>
      <c r="FFM458" s="84"/>
      <c r="FFN458" s="84"/>
      <c r="FFO458" s="84"/>
      <c r="FFP458" s="84"/>
      <c r="FFQ458" s="84"/>
      <c r="FFR458" s="84"/>
      <c r="FFS458" s="84"/>
      <c r="FFT458" s="84"/>
      <c r="FFU458" s="84"/>
      <c r="FFV458" s="84"/>
      <c r="FFW458" s="84"/>
      <c r="FFX458" s="84"/>
      <c r="FFY458" s="84"/>
      <c r="FFZ458" s="84"/>
      <c r="FGA458" s="84"/>
      <c r="FGB458" s="84"/>
      <c r="FGC458" s="84"/>
      <c r="FGD458" s="84"/>
      <c r="FGE458" s="84"/>
      <c r="FGF458" s="84"/>
      <c r="FGG458" s="84"/>
      <c r="FGH458" s="84"/>
      <c r="FGI458" s="84"/>
      <c r="FGJ458" s="84"/>
      <c r="FGK458" s="84"/>
      <c r="FGL458" s="84"/>
      <c r="FGM458" s="84"/>
      <c r="FGN458" s="84"/>
      <c r="FGO458" s="84"/>
      <c r="FGP458" s="84"/>
      <c r="FGQ458" s="84"/>
      <c r="FGR458" s="84"/>
      <c r="FGS458" s="84"/>
      <c r="FGT458" s="84"/>
      <c r="FGU458" s="84"/>
      <c r="FGV458" s="84"/>
      <c r="FGW458" s="84"/>
      <c r="FGX458" s="84"/>
      <c r="FGY458" s="84"/>
      <c r="FGZ458" s="84"/>
      <c r="FHA458" s="84"/>
      <c r="FHB458" s="84"/>
      <c r="FHC458" s="84"/>
      <c r="FHD458" s="84"/>
      <c r="FHE458" s="84"/>
      <c r="FHF458" s="84"/>
      <c r="FHG458" s="84"/>
      <c r="FHH458" s="84"/>
      <c r="FHI458" s="84"/>
      <c r="FHJ458" s="84"/>
      <c r="FHK458" s="84"/>
      <c r="FHL458" s="84"/>
      <c r="FHM458" s="84"/>
      <c r="FHN458" s="84"/>
      <c r="FHO458" s="84"/>
      <c r="FHP458" s="84"/>
      <c r="FHQ458" s="84"/>
      <c r="FHR458" s="84"/>
      <c r="FHS458" s="84"/>
      <c r="FHT458" s="84"/>
      <c r="FHU458" s="84"/>
      <c r="FHV458" s="84"/>
      <c r="FHW458" s="84"/>
      <c r="FHX458" s="84"/>
      <c r="FHY458" s="84"/>
      <c r="FHZ458" s="84"/>
      <c r="FIA458" s="84"/>
      <c r="FIB458" s="84"/>
      <c r="FIC458" s="84"/>
      <c r="FID458" s="84"/>
      <c r="FIE458" s="84"/>
      <c r="FIF458" s="84"/>
      <c r="FIG458" s="84"/>
      <c r="FIH458" s="84"/>
      <c r="FII458" s="84"/>
      <c r="FIJ458" s="84"/>
      <c r="FIK458" s="84"/>
      <c r="FIL458" s="84"/>
      <c r="FIM458" s="84"/>
      <c r="FIN458" s="84"/>
      <c r="FIO458" s="84"/>
      <c r="FIP458" s="84"/>
      <c r="FIQ458" s="84"/>
      <c r="FIR458" s="84"/>
      <c r="FIS458" s="84"/>
      <c r="FIT458" s="84"/>
      <c r="FIU458" s="84"/>
      <c r="FIV458" s="84"/>
      <c r="FIW458" s="84"/>
      <c r="FIX458" s="84"/>
      <c r="FIY458" s="84"/>
      <c r="FIZ458" s="84"/>
      <c r="FJA458" s="84"/>
      <c r="FJB458" s="84"/>
      <c r="FJC458" s="84"/>
      <c r="FJD458" s="84"/>
      <c r="FJE458" s="84"/>
      <c r="FJF458" s="84"/>
      <c r="FJG458" s="84"/>
      <c r="FJH458" s="84"/>
      <c r="FJI458" s="84"/>
      <c r="FJJ458" s="84"/>
      <c r="FJK458" s="84"/>
      <c r="FJL458" s="84"/>
      <c r="FJM458" s="84"/>
      <c r="FJN458" s="84"/>
      <c r="FJO458" s="84"/>
      <c r="FJP458" s="84"/>
      <c r="FJQ458" s="84"/>
      <c r="FJR458" s="84"/>
      <c r="FJS458" s="84"/>
      <c r="FJT458" s="84"/>
      <c r="FJU458" s="84"/>
      <c r="FJV458" s="84"/>
      <c r="FJW458" s="84"/>
      <c r="FJX458" s="84"/>
      <c r="FJY458" s="84"/>
      <c r="FJZ458" s="84"/>
      <c r="FKA458" s="84"/>
      <c r="FKB458" s="84"/>
      <c r="FKC458" s="84"/>
      <c r="FKD458" s="84"/>
      <c r="FKE458" s="84"/>
      <c r="FKF458" s="84"/>
      <c r="FKG458" s="84"/>
      <c r="FKH458" s="84"/>
      <c r="FKI458" s="84"/>
      <c r="FKJ458" s="84"/>
      <c r="FKK458" s="84"/>
      <c r="FKL458" s="84"/>
      <c r="FKM458" s="84"/>
      <c r="FKN458" s="84"/>
      <c r="FKO458" s="84"/>
      <c r="FKP458" s="84"/>
      <c r="FKQ458" s="84"/>
      <c r="FKR458" s="84"/>
      <c r="FKS458" s="84"/>
      <c r="FKT458" s="84"/>
      <c r="FKU458" s="84"/>
      <c r="FKV458" s="84"/>
      <c r="FKW458" s="84"/>
      <c r="FKX458" s="84"/>
      <c r="FKY458" s="84"/>
      <c r="FKZ458" s="84"/>
      <c r="FLA458" s="84"/>
      <c r="FLB458" s="84"/>
      <c r="FLC458" s="84"/>
      <c r="FLD458" s="84"/>
      <c r="FLE458" s="84"/>
      <c r="FLF458" s="84"/>
      <c r="FLG458" s="84"/>
      <c r="FLH458" s="84"/>
      <c r="FLI458" s="84"/>
      <c r="FLJ458" s="84"/>
      <c r="FLK458" s="84"/>
      <c r="FLL458" s="84"/>
      <c r="FLM458" s="84"/>
      <c r="FLN458" s="84"/>
      <c r="FLO458" s="84"/>
      <c r="FLP458" s="84"/>
      <c r="FLQ458" s="84"/>
      <c r="FLR458" s="84"/>
      <c r="FLS458" s="84"/>
      <c r="FLT458" s="84"/>
      <c r="FLU458" s="84"/>
      <c r="FLV458" s="84"/>
      <c r="FLW458" s="84"/>
      <c r="FLX458" s="84"/>
      <c r="FLY458" s="84"/>
      <c r="FLZ458" s="84"/>
      <c r="FMA458" s="84"/>
      <c r="FMB458" s="84"/>
      <c r="FMC458" s="84"/>
      <c r="FMD458" s="84"/>
      <c r="FME458" s="84"/>
      <c r="FMF458" s="84"/>
      <c r="FMG458" s="84"/>
      <c r="FMH458" s="84"/>
      <c r="FMI458" s="84"/>
      <c r="FMJ458" s="84"/>
      <c r="FMK458" s="84"/>
      <c r="FML458" s="84"/>
      <c r="FMM458" s="84"/>
      <c r="FMN458" s="84"/>
      <c r="FMO458" s="84"/>
      <c r="FMP458" s="84"/>
      <c r="FMQ458" s="84"/>
      <c r="FMR458" s="84"/>
      <c r="FMS458" s="84"/>
      <c r="FMT458" s="84"/>
      <c r="FMU458" s="84"/>
      <c r="FMV458" s="84"/>
      <c r="FMW458" s="84"/>
      <c r="FMX458" s="84"/>
      <c r="FMY458" s="84"/>
      <c r="FMZ458" s="84"/>
      <c r="FNA458" s="84"/>
      <c r="FNB458" s="84"/>
      <c r="FNC458" s="84"/>
      <c r="FND458" s="84"/>
      <c r="FNE458" s="84"/>
      <c r="FNF458" s="84"/>
      <c r="FNG458" s="84"/>
      <c r="FNH458" s="84"/>
      <c r="FNI458" s="84"/>
      <c r="FNJ458" s="84"/>
      <c r="FNK458" s="84"/>
      <c r="FNL458" s="84"/>
      <c r="FNM458" s="84"/>
      <c r="FNN458" s="84"/>
      <c r="FNO458" s="84"/>
      <c r="FNP458" s="84"/>
      <c r="FNQ458" s="84"/>
      <c r="FNR458" s="84"/>
      <c r="FNS458" s="84"/>
      <c r="FNT458" s="84"/>
      <c r="FNU458" s="84"/>
      <c r="FNV458" s="84"/>
      <c r="FNW458" s="84"/>
      <c r="FNX458" s="84"/>
      <c r="FNY458" s="84"/>
      <c r="FNZ458" s="84"/>
      <c r="FOA458" s="84"/>
      <c r="FOB458" s="84"/>
      <c r="FOC458" s="84"/>
      <c r="FOD458" s="84"/>
      <c r="FOE458" s="84"/>
      <c r="FOF458" s="84"/>
      <c r="FOG458" s="84"/>
      <c r="FOH458" s="84"/>
      <c r="FOI458" s="84"/>
      <c r="FOJ458" s="84"/>
      <c r="FOK458" s="84"/>
      <c r="FOL458" s="84"/>
      <c r="FOM458" s="84"/>
      <c r="FON458" s="84"/>
      <c r="FOO458" s="84"/>
      <c r="FOP458" s="84"/>
      <c r="FOQ458" s="84"/>
      <c r="FOR458" s="84"/>
      <c r="FOS458" s="84"/>
      <c r="FOT458" s="84"/>
      <c r="FOU458" s="84"/>
      <c r="FOV458" s="84"/>
      <c r="FOW458" s="84"/>
      <c r="FOX458" s="84"/>
      <c r="FOY458" s="84"/>
      <c r="FOZ458" s="84"/>
      <c r="FPA458" s="84"/>
      <c r="FPB458" s="84"/>
      <c r="FPC458" s="84"/>
      <c r="FPD458" s="84"/>
      <c r="FPE458" s="84"/>
      <c r="FPF458" s="84"/>
      <c r="FPG458" s="84"/>
      <c r="FPH458" s="84"/>
      <c r="FPI458" s="84"/>
      <c r="FPJ458" s="84"/>
      <c r="FPK458" s="84"/>
      <c r="FPL458" s="84"/>
      <c r="FPM458" s="84"/>
      <c r="FPN458" s="84"/>
      <c r="FPO458" s="84"/>
      <c r="FPP458" s="84"/>
      <c r="FPQ458" s="84"/>
      <c r="FPR458" s="84"/>
      <c r="FPS458" s="84"/>
      <c r="FPT458" s="84"/>
      <c r="FPU458" s="84"/>
      <c r="FPV458" s="84"/>
      <c r="FPW458" s="84"/>
      <c r="FPX458" s="84"/>
      <c r="FPY458" s="84"/>
      <c r="FPZ458" s="84"/>
      <c r="FQA458" s="84"/>
      <c r="FQB458" s="84"/>
      <c r="FQC458" s="84"/>
      <c r="FQD458" s="84"/>
      <c r="FQE458" s="84"/>
      <c r="FQF458" s="84"/>
      <c r="FQG458" s="84"/>
      <c r="FQH458" s="84"/>
      <c r="FQI458" s="84"/>
      <c r="FQJ458" s="84"/>
      <c r="FQK458" s="84"/>
      <c r="FQL458" s="84"/>
      <c r="FQM458" s="84"/>
      <c r="FQN458" s="84"/>
      <c r="FQO458" s="84"/>
      <c r="FQP458" s="84"/>
      <c r="FQQ458" s="84"/>
      <c r="FQR458" s="84"/>
      <c r="FQS458" s="84"/>
      <c r="FQT458" s="84"/>
      <c r="FQU458" s="84"/>
      <c r="FQV458" s="84"/>
      <c r="FQW458" s="84"/>
      <c r="FQX458" s="84"/>
      <c r="FQY458" s="84"/>
      <c r="FQZ458" s="84"/>
      <c r="FRA458" s="84"/>
      <c r="FRB458" s="84"/>
      <c r="FRC458" s="84"/>
      <c r="FRD458" s="84"/>
      <c r="FRE458" s="84"/>
      <c r="FRF458" s="84"/>
      <c r="FRG458" s="84"/>
      <c r="FRH458" s="84"/>
      <c r="FRI458" s="84"/>
      <c r="FRJ458" s="84"/>
      <c r="FRK458" s="84"/>
      <c r="FRL458" s="84"/>
      <c r="FRM458" s="84"/>
      <c r="FRN458" s="84"/>
      <c r="FRO458" s="84"/>
      <c r="FRP458" s="84"/>
      <c r="FRQ458" s="84"/>
      <c r="FRR458" s="84"/>
      <c r="FRS458" s="84"/>
      <c r="FRT458" s="84"/>
      <c r="FRU458" s="84"/>
      <c r="FRV458" s="84"/>
      <c r="FRW458" s="84"/>
      <c r="FRX458" s="84"/>
      <c r="FRY458" s="84"/>
      <c r="FRZ458" s="84"/>
      <c r="FSA458" s="84"/>
      <c r="FSB458" s="84"/>
      <c r="FSC458" s="84"/>
      <c r="FSD458" s="84"/>
      <c r="FSE458" s="84"/>
      <c r="FSF458" s="84"/>
      <c r="FSG458" s="84"/>
      <c r="FSH458" s="84"/>
      <c r="FSI458" s="84"/>
      <c r="FSJ458" s="84"/>
      <c r="FSK458" s="84"/>
      <c r="FSL458" s="84"/>
      <c r="FSM458" s="84"/>
      <c r="FSN458" s="84"/>
      <c r="FSO458" s="84"/>
      <c r="FSP458" s="84"/>
      <c r="FSQ458" s="84"/>
      <c r="FSR458" s="84"/>
      <c r="FSS458" s="84"/>
      <c r="FST458" s="84"/>
      <c r="FSU458" s="84"/>
      <c r="FSV458" s="84"/>
      <c r="FSW458" s="84"/>
      <c r="FSX458" s="84"/>
      <c r="FSY458" s="84"/>
      <c r="FSZ458" s="84"/>
      <c r="FTA458" s="84"/>
      <c r="FTB458" s="84"/>
      <c r="FTC458" s="84"/>
      <c r="FTD458" s="84"/>
      <c r="FTE458" s="84"/>
      <c r="FTF458" s="84"/>
      <c r="FTG458" s="84"/>
      <c r="FTH458" s="84"/>
      <c r="FTI458" s="84"/>
      <c r="FTJ458" s="84"/>
      <c r="FTK458" s="84"/>
      <c r="FTL458" s="84"/>
      <c r="FTM458" s="84"/>
      <c r="FTN458" s="84"/>
      <c r="FTO458" s="84"/>
      <c r="FTP458" s="84"/>
      <c r="FTQ458" s="84"/>
      <c r="FTR458" s="84"/>
      <c r="FTS458" s="84"/>
      <c r="FTT458" s="84"/>
      <c r="FTU458" s="84"/>
      <c r="FTV458" s="84"/>
      <c r="FTW458" s="84"/>
      <c r="FTX458" s="84"/>
      <c r="FTY458" s="84"/>
      <c r="FTZ458" s="84"/>
      <c r="FUA458" s="84"/>
      <c r="FUB458" s="84"/>
      <c r="FUC458" s="84"/>
      <c r="FUD458" s="84"/>
      <c r="FUE458" s="84"/>
      <c r="FUF458" s="84"/>
      <c r="FUG458" s="84"/>
      <c r="FUH458" s="84"/>
      <c r="FUI458" s="84"/>
      <c r="FUJ458" s="84"/>
      <c r="FUK458" s="84"/>
      <c r="FUL458" s="84"/>
      <c r="FUM458" s="84"/>
      <c r="FUN458" s="84"/>
      <c r="FUO458" s="84"/>
      <c r="FUP458" s="84"/>
      <c r="FUQ458" s="84"/>
      <c r="FUR458" s="84"/>
      <c r="FUS458" s="84"/>
      <c r="FUT458" s="84"/>
      <c r="FUU458" s="84"/>
      <c r="FUV458" s="84"/>
      <c r="FUW458" s="84"/>
      <c r="FUX458" s="84"/>
      <c r="FUY458" s="84"/>
      <c r="FUZ458" s="84"/>
      <c r="FVA458" s="84"/>
      <c r="FVB458" s="84"/>
      <c r="FVC458" s="84"/>
      <c r="FVD458" s="84"/>
      <c r="FVE458" s="84"/>
      <c r="FVF458" s="84"/>
      <c r="FVG458" s="84"/>
      <c r="FVH458" s="84"/>
      <c r="FVI458" s="84"/>
      <c r="FVJ458" s="84"/>
      <c r="FVK458" s="84"/>
      <c r="FVL458" s="84"/>
      <c r="FVM458" s="84"/>
      <c r="FVN458" s="84"/>
      <c r="FVO458" s="84"/>
      <c r="FVP458" s="84"/>
      <c r="FVQ458" s="84"/>
      <c r="FVR458" s="84"/>
      <c r="FVS458" s="84"/>
      <c r="FVT458" s="84"/>
      <c r="FVU458" s="84"/>
      <c r="FVV458" s="84"/>
      <c r="FVW458" s="84"/>
      <c r="FVX458" s="84"/>
      <c r="FVY458" s="84"/>
      <c r="FVZ458" s="84"/>
      <c r="FWA458" s="84"/>
      <c r="FWB458" s="84"/>
      <c r="FWC458" s="84"/>
      <c r="FWD458" s="84"/>
      <c r="FWE458" s="84"/>
      <c r="FWF458" s="84"/>
      <c r="FWG458" s="84"/>
      <c r="FWH458" s="84"/>
      <c r="FWI458" s="84"/>
      <c r="FWJ458" s="84"/>
      <c r="FWK458" s="84"/>
      <c r="FWL458" s="84"/>
      <c r="FWM458" s="84"/>
      <c r="FWN458" s="84"/>
      <c r="FWO458" s="84"/>
      <c r="FWP458" s="84"/>
      <c r="FWQ458" s="84"/>
      <c r="FWR458" s="84"/>
      <c r="FWS458" s="84"/>
      <c r="FWT458" s="84"/>
      <c r="FWU458" s="84"/>
      <c r="FWV458" s="84"/>
      <c r="FWW458" s="84"/>
      <c r="FWX458" s="84"/>
      <c r="FWY458" s="84"/>
      <c r="FWZ458" s="84"/>
      <c r="FXA458" s="84"/>
      <c r="FXB458" s="84"/>
      <c r="FXC458" s="84"/>
      <c r="FXD458" s="84"/>
      <c r="FXE458" s="84"/>
      <c r="FXF458" s="84"/>
      <c r="FXG458" s="84"/>
      <c r="FXH458" s="84"/>
      <c r="FXI458" s="84"/>
      <c r="FXJ458" s="84"/>
      <c r="FXK458" s="84"/>
      <c r="FXL458" s="84"/>
      <c r="FXM458" s="84"/>
      <c r="FXN458" s="84"/>
      <c r="FXO458" s="84"/>
      <c r="FXP458" s="84"/>
      <c r="FXQ458" s="84"/>
      <c r="FXR458" s="84"/>
      <c r="FXS458" s="84"/>
      <c r="FXT458" s="84"/>
      <c r="FXU458" s="84"/>
      <c r="FXV458" s="84"/>
      <c r="FXW458" s="84"/>
      <c r="FXX458" s="84"/>
      <c r="FXY458" s="84"/>
      <c r="FXZ458" s="84"/>
      <c r="FYA458" s="84"/>
      <c r="FYB458" s="84"/>
      <c r="FYC458" s="84"/>
      <c r="FYD458" s="84"/>
      <c r="FYE458" s="84"/>
      <c r="FYF458" s="84"/>
      <c r="FYG458" s="84"/>
      <c r="FYH458" s="84"/>
      <c r="FYI458" s="84"/>
      <c r="FYJ458" s="84"/>
      <c r="FYK458" s="84"/>
      <c r="FYL458" s="84"/>
      <c r="FYM458" s="84"/>
      <c r="FYN458" s="84"/>
      <c r="FYO458" s="84"/>
      <c r="FYP458" s="84"/>
      <c r="FYQ458" s="84"/>
      <c r="FYR458" s="84"/>
      <c r="FYS458" s="84"/>
      <c r="FYT458" s="84"/>
      <c r="FYU458" s="84"/>
      <c r="FYV458" s="84"/>
      <c r="FYW458" s="84"/>
      <c r="FYX458" s="84"/>
      <c r="FYY458" s="84"/>
      <c r="FYZ458" s="84"/>
      <c r="FZA458" s="84"/>
      <c r="FZB458" s="84"/>
      <c r="FZC458" s="84"/>
      <c r="FZD458" s="84"/>
      <c r="FZE458" s="84"/>
      <c r="FZF458" s="84"/>
      <c r="FZG458" s="84"/>
      <c r="FZH458" s="84"/>
      <c r="FZI458" s="84"/>
      <c r="FZJ458" s="84"/>
      <c r="FZK458" s="84"/>
      <c r="FZL458" s="84"/>
      <c r="FZM458" s="84"/>
      <c r="FZN458" s="84"/>
      <c r="FZO458" s="84"/>
      <c r="FZP458" s="84"/>
      <c r="FZQ458" s="84"/>
      <c r="FZR458" s="84"/>
      <c r="FZS458" s="84"/>
      <c r="FZT458" s="84"/>
      <c r="FZU458" s="84"/>
      <c r="FZV458" s="84"/>
      <c r="FZW458" s="84"/>
      <c r="FZX458" s="84"/>
      <c r="FZY458" s="84"/>
      <c r="FZZ458" s="84"/>
      <c r="GAA458" s="84"/>
      <c r="GAB458" s="84"/>
      <c r="GAC458" s="84"/>
      <c r="GAD458" s="84"/>
      <c r="GAE458" s="84"/>
      <c r="GAF458" s="84"/>
      <c r="GAG458" s="84"/>
      <c r="GAH458" s="84"/>
      <c r="GAI458" s="84"/>
      <c r="GAJ458" s="84"/>
      <c r="GAK458" s="84"/>
      <c r="GAL458" s="84"/>
      <c r="GAM458" s="84"/>
      <c r="GAN458" s="84"/>
      <c r="GAO458" s="84"/>
      <c r="GAP458" s="84"/>
      <c r="GAQ458" s="84"/>
      <c r="GAR458" s="84"/>
      <c r="GAS458" s="84"/>
      <c r="GAT458" s="84"/>
      <c r="GAU458" s="84"/>
      <c r="GAV458" s="84"/>
      <c r="GAW458" s="84"/>
      <c r="GAX458" s="84"/>
      <c r="GAY458" s="84"/>
      <c r="GAZ458" s="84"/>
      <c r="GBA458" s="84"/>
      <c r="GBB458" s="84"/>
      <c r="GBC458" s="84"/>
      <c r="GBD458" s="84"/>
      <c r="GBE458" s="84"/>
      <c r="GBF458" s="84"/>
      <c r="GBG458" s="84"/>
      <c r="GBH458" s="84"/>
      <c r="GBI458" s="84"/>
      <c r="GBJ458" s="84"/>
      <c r="GBK458" s="84"/>
      <c r="GBL458" s="84"/>
      <c r="GBM458" s="84"/>
      <c r="GBN458" s="84"/>
      <c r="GBO458" s="84"/>
      <c r="GBP458" s="84"/>
      <c r="GBQ458" s="84"/>
      <c r="GBR458" s="84"/>
      <c r="GBS458" s="84"/>
      <c r="GBT458" s="84"/>
      <c r="GBU458" s="84"/>
      <c r="GBV458" s="84"/>
      <c r="GBW458" s="84"/>
      <c r="GBX458" s="84"/>
      <c r="GBY458" s="84"/>
      <c r="GBZ458" s="84"/>
      <c r="GCA458" s="84"/>
      <c r="GCB458" s="84"/>
      <c r="GCC458" s="84"/>
      <c r="GCD458" s="84"/>
      <c r="GCE458" s="84"/>
      <c r="GCF458" s="84"/>
      <c r="GCG458" s="84"/>
      <c r="GCH458" s="84"/>
      <c r="GCI458" s="84"/>
      <c r="GCJ458" s="84"/>
      <c r="GCK458" s="84"/>
      <c r="GCL458" s="84"/>
      <c r="GCM458" s="84"/>
      <c r="GCN458" s="84"/>
      <c r="GCO458" s="84"/>
      <c r="GCP458" s="84"/>
      <c r="GCQ458" s="84"/>
      <c r="GCR458" s="84"/>
      <c r="GCS458" s="84"/>
      <c r="GCT458" s="84"/>
      <c r="GCU458" s="84"/>
      <c r="GCV458" s="84"/>
      <c r="GCW458" s="84"/>
      <c r="GCX458" s="84"/>
      <c r="GCY458" s="84"/>
      <c r="GCZ458" s="84"/>
      <c r="GDA458" s="84"/>
      <c r="GDB458" s="84"/>
      <c r="GDC458" s="84"/>
      <c r="GDD458" s="84"/>
      <c r="GDE458" s="84"/>
      <c r="GDF458" s="84"/>
      <c r="GDG458" s="84"/>
      <c r="GDH458" s="84"/>
      <c r="GDI458" s="84"/>
      <c r="GDJ458" s="84"/>
      <c r="GDK458" s="84"/>
      <c r="GDL458" s="84"/>
      <c r="GDM458" s="84"/>
      <c r="GDN458" s="84"/>
      <c r="GDO458" s="84"/>
      <c r="GDP458" s="84"/>
      <c r="GDQ458" s="84"/>
      <c r="GDR458" s="84"/>
      <c r="GDS458" s="84"/>
      <c r="GDT458" s="84"/>
      <c r="GDU458" s="84"/>
      <c r="GDV458" s="84"/>
      <c r="GDW458" s="84"/>
      <c r="GDX458" s="84"/>
      <c r="GDY458" s="84"/>
      <c r="GDZ458" s="84"/>
      <c r="GEA458" s="84"/>
      <c r="GEB458" s="84"/>
      <c r="GEC458" s="84"/>
      <c r="GED458" s="84"/>
      <c r="GEE458" s="84"/>
      <c r="GEF458" s="84"/>
      <c r="GEG458" s="84"/>
      <c r="GEH458" s="84"/>
      <c r="GEI458" s="84"/>
      <c r="GEJ458" s="84"/>
      <c r="GEK458" s="84"/>
      <c r="GEL458" s="84"/>
      <c r="GEM458" s="84"/>
      <c r="GEN458" s="84"/>
      <c r="GEO458" s="84"/>
      <c r="GEP458" s="84"/>
      <c r="GEQ458" s="84"/>
      <c r="GER458" s="84"/>
      <c r="GES458" s="84"/>
      <c r="GET458" s="84"/>
      <c r="GEU458" s="84"/>
      <c r="GEV458" s="84"/>
      <c r="GEW458" s="84"/>
      <c r="GEX458" s="84"/>
      <c r="GEY458" s="84"/>
      <c r="GEZ458" s="84"/>
      <c r="GFA458" s="84"/>
      <c r="GFB458" s="84"/>
      <c r="GFC458" s="84"/>
      <c r="GFD458" s="84"/>
      <c r="GFE458" s="84"/>
      <c r="GFF458" s="84"/>
      <c r="GFG458" s="84"/>
      <c r="GFH458" s="84"/>
      <c r="GFI458" s="84"/>
      <c r="GFJ458" s="84"/>
      <c r="GFK458" s="84"/>
      <c r="GFL458" s="84"/>
      <c r="GFM458" s="84"/>
      <c r="GFN458" s="84"/>
      <c r="GFO458" s="84"/>
      <c r="GFP458" s="84"/>
      <c r="GFQ458" s="84"/>
      <c r="GFR458" s="84"/>
      <c r="GFS458" s="84"/>
      <c r="GFT458" s="84"/>
      <c r="GFU458" s="84"/>
      <c r="GFV458" s="84"/>
      <c r="GFW458" s="84"/>
      <c r="GFX458" s="84"/>
      <c r="GFY458" s="84"/>
      <c r="GFZ458" s="84"/>
      <c r="GGA458" s="84"/>
      <c r="GGB458" s="84"/>
      <c r="GGC458" s="84"/>
      <c r="GGD458" s="84"/>
      <c r="GGE458" s="84"/>
      <c r="GGF458" s="84"/>
      <c r="GGG458" s="84"/>
      <c r="GGH458" s="84"/>
      <c r="GGI458" s="84"/>
      <c r="GGJ458" s="84"/>
      <c r="GGK458" s="84"/>
      <c r="GGL458" s="84"/>
      <c r="GGM458" s="84"/>
      <c r="GGN458" s="84"/>
      <c r="GGO458" s="84"/>
      <c r="GGP458" s="84"/>
      <c r="GGQ458" s="84"/>
      <c r="GGR458" s="84"/>
      <c r="GGS458" s="84"/>
      <c r="GGT458" s="84"/>
      <c r="GGU458" s="84"/>
      <c r="GGV458" s="84"/>
      <c r="GGW458" s="84"/>
      <c r="GGX458" s="84"/>
      <c r="GGY458" s="84"/>
      <c r="GGZ458" s="84"/>
      <c r="GHA458" s="84"/>
      <c r="GHB458" s="84"/>
      <c r="GHC458" s="84"/>
      <c r="GHD458" s="84"/>
      <c r="GHE458" s="84"/>
      <c r="GHF458" s="84"/>
      <c r="GHG458" s="84"/>
      <c r="GHH458" s="84"/>
      <c r="GHI458" s="84"/>
      <c r="GHJ458" s="84"/>
      <c r="GHK458" s="84"/>
      <c r="GHL458" s="84"/>
      <c r="GHM458" s="84"/>
      <c r="GHN458" s="84"/>
      <c r="GHO458" s="84"/>
      <c r="GHP458" s="84"/>
      <c r="GHQ458" s="84"/>
      <c r="GHR458" s="84"/>
      <c r="GHS458" s="84"/>
      <c r="GHT458" s="84"/>
      <c r="GHU458" s="84"/>
      <c r="GHV458" s="84"/>
      <c r="GHW458" s="84"/>
      <c r="GHX458" s="84"/>
      <c r="GHY458" s="84"/>
      <c r="GHZ458" s="84"/>
      <c r="GIA458" s="84"/>
      <c r="GIB458" s="84"/>
      <c r="GIC458" s="84"/>
      <c r="GID458" s="84"/>
      <c r="GIE458" s="84"/>
      <c r="GIF458" s="84"/>
      <c r="GIG458" s="84"/>
      <c r="GIH458" s="84"/>
      <c r="GII458" s="84"/>
      <c r="GIJ458" s="84"/>
      <c r="GIK458" s="84"/>
      <c r="GIL458" s="84"/>
      <c r="GIM458" s="84"/>
      <c r="GIN458" s="84"/>
      <c r="GIO458" s="84"/>
      <c r="GIP458" s="84"/>
      <c r="GIQ458" s="84"/>
      <c r="GIR458" s="84"/>
      <c r="GIS458" s="84"/>
      <c r="GIT458" s="84"/>
      <c r="GIU458" s="84"/>
      <c r="GIV458" s="84"/>
      <c r="GIW458" s="84"/>
      <c r="GIX458" s="84"/>
      <c r="GIY458" s="84"/>
      <c r="GIZ458" s="84"/>
      <c r="GJA458" s="84"/>
      <c r="GJB458" s="84"/>
      <c r="GJC458" s="84"/>
      <c r="GJD458" s="84"/>
      <c r="GJE458" s="84"/>
      <c r="GJF458" s="84"/>
      <c r="GJG458" s="84"/>
      <c r="GJH458" s="84"/>
      <c r="GJI458" s="84"/>
      <c r="GJJ458" s="84"/>
      <c r="GJK458" s="84"/>
      <c r="GJL458" s="84"/>
      <c r="GJM458" s="84"/>
      <c r="GJN458" s="84"/>
      <c r="GJO458" s="84"/>
      <c r="GJP458" s="84"/>
      <c r="GJQ458" s="84"/>
      <c r="GJR458" s="84"/>
      <c r="GJS458" s="84"/>
      <c r="GJT458" s="84"/>
      <c r="GJU458" s="84"/>
      <c r="GJV458" s="84"/>
      <c r="GJW458" s="84"/>
      <c r="GJX458" s="84"/>
      <c r="GJY458" s="84"/>
      <c r="GJZ458" s="84"/>
      <c r="GKA458" s="84"/>
      <c r="GKB458" s="84"/>
      <c r="GKC458" s="84"/>
      <c r="GKD458" s="84"/>
      <c r="GKE458" s="84"/>
      <c r="GKF458" s="84"/>
      <c r="GKG458" s="84"/>
      <c r="GKH458" s="84"/>
      <c r="GKI458" s="84"/>
      <c r="GKJ458" s="84"/>
      <c r="GKK458" s="84"/>
      <c r="GKL458" s="84"/>
      <c r="GKM458" s="84"/>
      <c r="GKN458" s="84"/>
      <c r="GKO458" s="84"/>
      <c r="GKP458" s="84"/>
      <c r="GKQ458" s="84"/>
      <c r="GKR458" s="84"/>
      <c r="GKS458" s="84"/>
      <c r="GKT458" s="84"/>
      <c r="GKU458" s="84"/>
      <c r="GKV458" s="84"/>
      <c r="GKW458" s="84"/>
      <c r="GKX458" s="84"/>
      <c r="GKY458" s="84"/>
      <c r="GKZ458" s="84"/>
      <c r="GLA458" s="84"/>
      <c r="GLB458" s="84"/>
      <c r="GLC458" s="84"/>
      <c r="GLD458" s="84"/>
      <c r="GLE458" s="84"/>
      <c r="GLF458" s="84"/>
      <c r="GLG458" s="84"/>
      <c r="GLH458" s="84"/>
      <c r="GLI458" s="84"/>
      <c r="GLJ458" s="84"/>
      <c r="GLK458" s="84"/>
      <c r="GLL458" s="84"/>
      <c r="GLM458" s="84"/>
      <c r="GLN458" s="84"/>
      <c r="GLO458" s="84"/>
      <c r="GLP458" s="84"/>
      <c r="GLQ458" s="84"/>
      <c r="GLR458" s="84"/>
      <c r="GLS458" s="84"/>
      <c r="GLT458" s="84"/>
      <c r="GLU458" s="84"/>
      <c r="GLV458" s="84"/>
      <c r="GLW458" s="84"/>
      <c r="GLX458" s="84"/>
      <c r="GLY458" s="84"/>
      <c r="GLZ458" s="84"/>
      <c r="GMA458" s="84"/>
      <c r="GMB458" s="84"/>
      <c r="GMC458" s="84"/>
      <c r="GMD458" s="84"/>
      <c r="GME458" s="84"/>
      <c r="GMF458" s="84"/>
      <c r="GMG458" s="84"/>
      <c r="GMH458" s="84"/>
      <c r="GMI458" s="84"/>
      <c r="GMJ458" s="84"/>
      <c r="GMK458" s="84"/>
      <c r="GML458" s="84"/>
      <c r="GMM458" s="84"/>
      <c r="GMN458" s="84"/>
      <c r="GMO458" s="84"/>
      <c r="GMP458" s="84"/>
      <c r="GMQ458" s="84"/>
      <c r="GMR458" s="84"/>
      <c r="GMS458" s="84"/>
      <c r="GMT458" s="84"/>
      <c r="GMU458" s="84"/>
      <c r="GMV458" s="84"/>
      <c r="GMW458" s="84"/>
      <c r="GMX458" s="84"/>
      <c r="GMY458" s="84"/>
      <c r="GMZ458" s="84"/>
      <c r="GNA458" s="84"/>
      <c r="GNB458" s="84"/>
      <c r="GNC458" s="84"/>
      <c r="GND458" s="84"/>
      <c r="GNE458" s="84"/>
      <c r="GNF458" s="84"/>
      <c r="GNG458" s="84"/>
      <c r="GNH458" s="84"/>
      <c r="GNI458" s="84"/>
      <c r="GNJ458" s="84"/>
      <c r="GNK458" s="84"/>
      <c r="GNL458" s="84"/>
      <c r="GNM458" s="84"/>
      <c r="GNN458" s="84"/>
      <c r="GNO458" s="84"/>
      <c r="GNP458" s="84"/>
      <c r="GNQ458" s="84"/>
      <c r="GNR458" s="84"/>
      <c r="GNS458" s="84"/>
      <c r="GNT458" s="84"/>
      <c r="GNU458" s="84"/>
      <c r="GNV458" s="84"/>
      <c r="GNW458" s="84"/>
      <c r="GNX458" s="84"/>
      <c r="GNY458" s="84"/>
      <c r="GNZ458" s="84"/>
      <c r="GOA458" s="84"/>
      <c r="GOB458" s="84"/>
      <c r="GOC458" s="84"/>
      <c r="GOD458" s="84"/>
      <c r="GOE458" s="84"/>
      <c r="GOF458" s="84"/>
      <c r="GOG458" s="84"/>
      <c r="GOH458" s="84"/>
      <c r="GOI458" s="84"/>
      <c r="GOJ458" s="84"/>
      <c r="GOK458" s="84"/>
      <c r="GOL458" s="84"/>
      <c r="GOM458" s="84"/>
      <c r="GON458" s="84"/>
      <c r="GOO458" s="84"/>
      <c r="GOP458" s="84"/>
      <c r="GOQ458" s="84"/>
      <c r="GOR458" s="84"/>
      <c r="GOS458" s="84"/>
      <c r="GOT458" s="84"/>
      <c r="GOU458" s="84"/>
      <c r="GOV458" s="84"/>
      <c r="GOW458" s="84"/>
      <c r="GOX458" s="84"/>
      <c r="GOY458" s="84"/>
      <c r="GOZ458" s="84"/>
      <c r="GPA458" s="84"/>
      <c r="GPB458" s="84"/>
      <c r="GPC458" s="84"/>
      <c r="GPD458" s="84"/>
      <c r="GPE458" s="84"/>
      <c r="GPF458" s="84"/>
      <c r="GPG458" s="84"/>
      <c r="GPH458" s="84"/>
      <c r="GPI458" s="84"/>
      <c r="GPJ458" s="84"/>
      <c r="GPK458" s="84"/>
      <c r="GPL458" s="84"/>
      <c r="GPM458" s="84"/>
      <c r="GPN458" s="84"/>
      <c r="GPO458" s="84"/>
      <c r="GPP458" s="84"/>
      <c r="GPQ458" s="84"/>
      <c r="GPR458" s="84"/>
      <c r="GPS458" s="84"/>
      <c r="GPT458" s="84"/>
      <c r="GPU458" s="84"/>
      <c r="GPV458" s="84"/>
      <c r="GPW458" s="84"/>
      <c r="GPX458" s="84"/>
      <c r="GPY458" s="84"/>
      <c r="GPZ458" s="84"/>
      <c r="GQA458" s="84"/>
      <c r="GQB458" s="84"/>
      <c r="GQC458" s="84"/>
      <c r="GQD458" s="84"/>
      <c r="GQE458" s="84"/>
      <c r="GQF458" s="84"/>
      <c r="GQG458" s="84"/>
      <c r="GQH458" s="84"/>
      <c r="GQI458" s="84"/>
      <c r="GQJ458" s="84"/>
      <c r="GQK458" s="84"/>
      <c r="GQL458" s="84"/>
      <c r="GQM458" s="84"/>
      <c r="GQN458" s="84"/>
      <c r="GQO458" s="84"/>
      <c r="GQP458" s="84"/>
      <c r="GQQ458" s="84"/>
      <c r="GQR458" s="84"/>
      <c r="GQS458" s="84"/>
      <c r="GQT458" s="84"/>
      <c r="GQU458" s="84"/>
      <c r="GQV458" s="84"/>
      <c r="GQW458" s="84"/>
      <c r="GQX458" s="84"/>
      <c r="GQY458" s="84"/>
      <c r="GQZ458" s="84"/>
      <c r="GRA458" s="84"/>
      <c r="GRB458" s="84"/>
      <c r="GRC458" s="84"/>
      <c r="GRD458" s="84"/>
      <c r="GRE458" s="84"/>
      <c r="GRF458" s="84"/>
      <c r="GRG458" s="84"/>
      <c r="GRH458" s="84"/>
      <c r="GRI458" s="84"/>
      <c r="GRJ458" s="84"/>
      <c r="GRK458" s="84"/>
      <c r="GRL458" s="84"/>
      <c r="GRM458" s="84"/>
      <c r="GRN458" s="84"/>
      <c r="GRO458" s="84"/>
      <c r="GRP458" s="84"/>
      <c r="GRQ458" s="84"/>
      <c r="GRR458" s="84"/>
      <c r="GRS458" s="84"/>
      <c r="GRT458" s="84"/>
      <c r="GRU458" s="84"/>
      <c r="GRV458" s="84"/>
      <c r="GRW458" s="84"/>
      <c r="GRX458" s="84"/>
      <c r="GRY458" s="84"/>
      <c r="GRZ458" s="84"/>
      <c r="GSA458" s="84"/>
      <c r="GSB458" s="84"/>
      <c r="GSC458" s="84"/>
      <c r="GSD458" s="84"/>
      <c r="GSE458" s="84"/>
      <c r="GSF458" s="84"/>
      <c r="GSG458" s="84"/>
      <c r="GSH458" s="84"/>
      <c r="GSI458" s="84"/>
      <c r="GSJ458" s="84"/>
      <c r="GSK458" s="84"/>
      <c r="GSL458" s="84"/>
      <c r="GSM458" s="84"/>
      <c r="GSN458" s="84"/>
      <c r="GSO458" s="84"/>
      <c r="GSP458" s="84"/>
      <c r="GSQ458" s="84"/>
      <c r="GSR458" s="84"/>
      <c r="GSS458" s="84"/>
      <c r="GST458" s="84"/>
      <c r="GSU458" s="84"/>
      <c r="GSV458" s="84"/>
      <c r="GSW458" s="84"/>
      <c r="GSX458" s="84"/>
      <c r="GSY458" s="84"/>
      <c r="GSZ458" s="84"/>
      <c r="GTA458" s="84"/>
      <c r="GTB458" s="84"/>
      <c r="GTC458" s="84"/>
      <c r="GTD458" s="84"/>
      <c r="GTE458" s="84"/>
      <c r="GTF458" s="84"/>
      <c r="GTG458" s="84"/>
      <c r="GTH458" s="84"/>
      <c r="GTI458" s="84"/>
      <c r="GTJ458" s="84"/>
      <c r="GTK458" s="84"/>
      <c r="GTL458" s="84"/>
      <c r="GTM458" s="84"/>
      <c r="GTN458" s="84"/>
      <c r="GTO458" s="84"/>
      <c r="GTP458" s="84"/>
      <c r="GTQ458" s="84"/>
      <c r="GTR458" s="84"/>
      <c r="GTS458" s="84"/>
      <c r="GTT458" s="84"/>
      <c r="GTU458" s="84"/>
      <c r="GTV458" s="84"/>
      <c r="GTW458" s="84"/>
      <c r="GTX458" s="84"/>
      <c r="GTY458" s="84"/>
      <c r="GTZ458" s="84"/>
      <c r="GUA458" s="84"/>
      <c r="GUB458" s="84"/>
      <c r="GUC458" s="84"/>
      <c r="GUD458" s="84"/>
      <c r="GUE458" s="84"/>
      <c r="GUF458" s="84"/>
      <c r="GUG458" s="84"/>
      <c r="GUH458" s="84"/>
      <c r="GUI458" s="84"/>
      <c r="GUJ458" s="84"/>
      <c r="GUK458" s="84"/>
      <c r="GUL458" s="84"/>
      <c r="GUM458" s="84"/>
      <c r="GUN458" s="84"/>
      <c r="GUO458" s="84"/>
      <c r="GUP458" s="84"/>
      <c r="GUQ458" s="84"/>
      <c r="GUR458" s="84"/>
      <c r="GUS458" s="84"/>
      <c r="GUT458" s="84"/>
      <c r="GUU458" s="84"/>
      <c r="GUV458" s="84"/>
      <c r="GUW458" s="84"/>
      <c r="GUX458" s="84"/>
      <c r="GUY458" s="84"/>
      <c r="GUZ458" s="84"/>
      <c r="GVA458" s="84"/>
      <c r="GVB458" s="84"/>
      <c r="GVC458" s="84"/>
      <c r="GVD458" s="84"/>
      <c r="GVE458" s="84"/>
      <c r="GVF458" s="84"/>
      <c r="GVG458" s="84"/>
      <c r="GVH458" s="84"/>
      <c r="GVI458" s="84"/>
      <c r="GVJ458" s="84"/>
      <c r="GVK458" s="84"/>
      <c r="GVL458" s="84"/>
      <c r="GVM458" s="84"/>
      <c r="GVN458" s="84"/>
      <c r="GVO458" s="84"/>
      <c r="GVP458" s="84"/>
      <c r="GVQ458" s="84"/>
      <c r="GVR458" s="84"/>
      <c r="GVS458" s="84"/>
      <c r="GVT458" s="84"/>
      <c r="GVU458" s="84"/>
      <c r="GVV458" s="84"/>
      <c r="GVW458" s="84"/>
      <c r="GVX458" s="84"/>
      <c r="GVY458" s="84"/>
      <c r="GVZ458" s="84"/>
      <c r="GWA458" s="84"/>
      <c r="GWB458" s="84"/>
      <c r="GWC458" s="84"/>
      <c r="GWD458" s="84"/>
      <c r="GWE458" s="84"/>
      <c r="GWF458" s="84"/>
      <c r="GWG458" s="84"/>
      <c r="GWH458" s="84"/>
      <c r="GWI458" s="84"/>
      <c r="GWJ458" s="84"/>
      <c r="GWK458" s="84"/>
      <c r="GWL458" s="84"/>
      <c r="GWM458" s="84"/>
      <c r="GWN458" s="84"/>
      <c r="GWO458" s="84"/>
      <c r="GWP458" s="84"/>
      <c r="GWQ458" s="84"/>
      <c r="GWR458" s="84"/>
      <c r="GWS458" s="84"/>
      <c r="GWT458" s="84"/>
      <c r="GWU458" s="84"/>
      <c r="GWV458" s="84"/>
      <c r="GWW458" s="84"/>
      <c r="GWX458" s="84"/>
      <c r="GWY458" s="84"/>
      <c r="GWZ458" s="84"/>
      <c r="GXA458" s="84"/>
      <c r="GXB458" s="84"/>
      <c r="GXC458" s="84"/>
      <c r="GXD458" s="84"/>
      <c r="GXE458" s="84"/>
      <c r="GXF458" s="84"/>
      <c r="GXG458" s="84"/>
      <c r="GXH458" s="84"/>
      <c r="GXI458" s="84"/>
      <c r="GXJ458" s="84"/>
      <c r="GXK458" s="84"/>
      <c r="GXL458" s="84"/>
      <c r="GXM458" s="84"/>
      <c r="GXN458" s="84"/>
      <c r="GXO458" s="84"/>
      <c r="GXP458" s="84"/>
      <c r="GXQ458" s="84"/>
      <c r="GXR458" s="84"/>
      <c r="GXS458" s="84"/>
      <c r="GXT458" s="84"/>
      <c r="GXU458" s="84"/>
      <c r="GXV458" s="84"/>
      <c r="GXW458" s="84"/>
      <c r="GXX458" s="84"/>
      <c r="GXY458" s="84"/>
      <c r="GXZ458" s="84"/>
      <c r="GYA458" s="84"/>
      <c r="GYB458" s="84"/>
      <c r="GYC458" s="84"/>
      <c r="GYD458" s="84"/>
      <c r="GYE458" s="84"/>
      <c r="GYF458" s="84"/>
      <c r="GYG458" s="84"/>
      <c r="GYH458" s="84"/>
      <c r="GYI458" s="84"/>
      <c r="GYJ458" s="84"/>
      <c r="GYK458" s="84"/>
      <c r="GYL458" s="84"/>
      <c r="GYM458" s="84"/>
      <c r="GYN458" s="84"/>
      <c r="GYO458" s="84"/>
      <c r="GYP458" s="84"/>
      <c r="GYQ458" s="84"/>
      <c r="GYR458" s="84"/>
      <c r="GYS458" s="84"/>
      <c r="GYT458" s="84"/>
      <c r="GYU458" s="84"/>
      <c r="GYV458" s="84"/>
      <c r="GYW458" s="84"/>
      <c r="GYX458" s="84"/>
      <c r="GYY458" s="84"/>
      <c r="GYZ458" s="84"/>
      <c r="GZA458" s="84"/>
      <c r="GZB458" s="84"/>
      <c r="GZC458" s="84"/>
      <c r="GZD458" s="84"/>
      <c r="GZE458" s="84"/>
      <c r="GZF458" s="84"/>
      <c r="GZG458" s="84"/>
      <c r="GZH458" s="84"/>
      <c r="GZI458" s="84"/>
      <c r="GZJ458" s="84"/>
      <c r="GZK458" s="84"/>
      <c r="GZL458" s="84"/>
      <c r="GZM458" s="84"/>
      <c r="GZN458" s="84"/>
      <c r="GZO458" s="84"/>
      <c r="GZP458" s="84"/>
      <c r="GZQ458" s="84"/>
      <c r="GZR458" s="84"/>
      <c r="GZS458" s="84"/>
      <c r="GZT458" s="84"/>
      <c r="GZU458" s="84"/>
      <c r="GZV458" s="84"/>
      <c r="GZW458" s="84"/>
      <c r="GZX458" s="84"/>
      <c r="GZY458" s="84"/>
      <c r="GZZ458" s="84"/>
      <c r="HAA458" s="84"/>
      <c r="HAB458" s="84"/>
      <c r="HAC458" s="84"/>
      <c r="HAD458" s="84"/>
      <c r="HAE458" s="84"/>
      <c r="HAF458" s="84"/>
      <c r="HAG458" s="84"/>
      <c r="HAH458" s="84"/>
      <c r="HAI458" s="84"/>
      <c r="HAJ458" s="84"/>
      <c r="HAK458" s="84"/>
      <c r="HAL458" s="84"/>
      <c r="HAM458" s="84"/>
      <c r="HAN458" s="84"/>
      <c r="HAO458" s="84"/>
      <c r="HAP458" s="84"/>
      <c r="HAQ458" s="84"/>
      <c r="HAR458" s="84"/>
      <c r="HAS458" s="84"/>
      <c r="HAT458" s="84"/>
      <c r="HAU458" s="84"/>
      <c r="HAV458" s="84"/>
      <c r="HAW458" s="84"/>
      <c r="HAX458" s="84"/>
      <c r="HAY458" s="84"/>
      <c r="HAZ458" s="84"/>
      <c r="HBA458" s="84"/>
      <c r="HBB458" s="84"/>
      <c r="HBC458" s="84"/>
      <c r="HBD458" s="84"/>
      <c r="HBE458" s="84"/>
      <c r="HBF458" s="84"/>
      <c r="HBG458" s="84"/>
      <c r="HBH458" s="84"/>
      <c r="HBI458" s="84"/>
      <c r="HBJ458" s="84"/>
      <c r="HBK458" s="84"/>
      <c r="HBL458" s="84"/>
      <c r="HBM458" s="84"/>
      <c r="HBN458" s="84"/>
      <c r="HBO458" s="84"/>
      <c r="HBP458" s="84"/>
      <c r="HBQ458" s="84"/>
      <c r="HBR458" s="84"/>
      <c r="HBS458" s="84"/>
      <c r="HBT458" s="84"/>
      <c r="HBU458" s="84"/>
      <c r="HBV458" s="84"/>
      <c r="HBW458" s="84"/>
      <c r="HBX458" s="84"/>
      <c r="HBY458" s="84"/>
      <c r="HBZ458" s="84"/>
      <c r="HCA458" s="84"/>
      <c r="HCB458" s="84"/>
      <c r="HCC458" s="84"/>
      <c r="HCD458" s="84"/>
      <c r="HCE458" s="84"/>
      <c r="HCF458" s="84"/>
      <c r="HCG458" s="84"/>
      <c r="HCH458" s="84"/>
      <c r="HCI458" s="84"/>
      <c r="HCJ458" s="84"/>
      <c r="HCK458" s="84"/>
      <c r="HCL458" s="84"/>
      <c r="HCM458" s="84"/>
      <c r="HCN458" s="84"/>
      <c r="HCO458" s="84"/>
      <c r="HCP458" s="84"/>
      <c r="HCQ458" s="84"/>
      <c r="HCR458" s="84"/>
      <c r="HCS458" s="84"/>
      <c r="HCT458" s="84"/>
      <c r="HCU458" s="84"/>
      <c r="HCV458" s="84"/>
      <c r="HCW458" s="84"/>
      <c r="HCX458" s="84"/>
      <c r="HCY458" s="84"/>
      <c r="HCZ458" s="84"/>
      <c r="HDA458" s="84"/>
      <c r="HDB458" s="84"/>
      <c r="HDC458" s="84"/>
      <c r="HDD458" s="84"/>
      <c r="HDE458" s="84"/>
      <c r="HDF458" s="84"/>
      <c r="HDG458" s="84"/>
      <c r="HDH458" s="84"/>
      <c r="HDI458" s="84"/>
      <c r="HDJ458" s="84"/>
      <c r="HDK458" s="84"/>
      <c r="HDL458" s="84"/>
      <c r="HDM458" s="84"/>
      <c r="HDN458" s="84"/>
      <c r="HDO458" s="84"/>
      <c r="HDP458" s="84"/>
      <c r="HDQ458" s="84"/>
      <c r="HDR458" s="84"/>
      <c r="HDS458" s="84"/>
      <c r="HDT458" s="84"/>
      <c r="HDU458" s="84"/>
      <c r="HDV458" s="84"/>
      <c r="HDW458" s="84"/>
      <c r="HDX458" s="84"/>
      <c r="HDY458" s="84"/>
      <c r="HDZ458" s="84"/>
      <c r="HEA458" s="84"/>
      <c r="HEB458" s="84"/>
      <c r="HEC458" s="84"/>
      <c r="HED458" s="84"/>
      <c r="HEE458" s="84"/>
      <c r="HEF458" s="84"/>
      <c r="HEG458" s="84"/>
      <c r="HEH458" s="84"/>
      <c r="HEI458" s="84"/>
      <c r="HEJ458" s="84"/>
      <c r="HEK458" s="84"/>
      <c r="HEL458" s="84"/>
      <c r="HEM458" s="84"/>
      <c r="HEN458" s="84"/>
      <c r="HEO458" s="84"/>
      <c r="HEP458" s="84"/>
      <c r="HEQ458" s="84"/>
      <c r="HER458" s="84"/>
      <c r="HES458" s="84"/>
      <c r="HET458" s="84"/>
      <c r="HEU458" s="84"/>
      <c r="HEV458" s="84"/>
      <c r="HEW458" s="84"/>
      <c r="HEX458" s="84"/>
      <c r="HEY458" s="84"/>
      <c r="HEZ458" s="84"/>
      <c r="HFA458" s="84"/>
      <c r="HFB458" s="84"/>
      <c r="HFC458" s="84"/>
      <c r="HFD458" s="84"/>
      <c r="HFE458" s="84"/>
      <c r="HFF458" s="84"/>
      <c r="HFG458" s="84"/>
      <c r="HFH458" s="84"/>
      <c r="HFI458" s="84"/>
      <c r="HFJ458" s="84"/>
      <c r="HFK458" s="84"/>
      <c r="HFL458" s="84"/>
      <c r="HFM458" s="84"/>
      <c r="HFN458" s="84"/>
      <c r="HFO458" s="84"/>
      <c r="HFP458" s="84"/>
      <c r="HFQ458" s="84"/>
      <c r="HFR458" s="84"/>
      <c r="HFS458" s="84"/>
      <c r="HFT458" s="84"/>
      <c r="HFU458" s="84"/>
      <c r="HFV458" s="84"/>
      <c r="HFW458" s="84"/>
      <c r="HFX458" s="84"/>
      <c r="HFY458" s="84"/>
      <c r="HFZ458" s="84"/>
      <c r="HGA458" s="84"/>
      <c r="HGB458" s="84"/>
      <c r="HGC458" s="84"/>
      <c r="HGD458" s="84"/>
      <c r="HGE458" s="84"/>
      <c r="HGF458" s="84"/>
      <c r="HGG458" s="84"/>
      <c r="HGH458" s="84"/>
      <c r="HGI458" s="84"/>
      <c r="HGJ458" s="84"/>
      <c r="HGK458" s="84"/>
      <c r="HGL458" s="84"/>
      <c r="HGM458" s="84"/>
      <c r="HGN458" s="84"/>
      <c r="HGO458" s="84"/>
      <c r="HGP458" s="84"/>
      <c r="HGQ458" s="84"/>
      <c r="HGR458" s="84"/>
      <c r="HGS458" s="84"/>
      <c r="HGT458" s="84"/>
      <c r="HGU458" s="84"/>
      <c r="HGV458" s="84"/>
      <c r="HGW458" s="84"/>
      <c r="HGX458" s="84"/>
      <c r="HGY458" s="84"/>
      <c r="HGZ458" s="84"/>
      <c r="HHA458" s="84"/>
      <c r="HHB458" s="84"/>
      <c r="HHC458" s="84"/>
      <c r="HHD458" s="84"/>
      <c r="HHE458" s="84"/>
      <c r="HHF458" s="84"/>
      <c r="HHG458" s="84"/>
      <c r="HHH458" s="84"/>
      <c r="HHI458" s="84"/>
      <c r="HHJ458" s="84"/>
      <c r="HHK458" s="84"/>
      <c r="HHL458" s="84"/>
      <c r="HHM458" s="84"/>
      <c r="HHN458" s="84"/>
      <c r="HHO458" s="84"/>
      <c r="HHP458" s="84"/>
      <c r="HHQ458" s="84"/>
      <c r="HHR458" s="84"/>
      <c r="HHS458" s="84"/>
      <c r="HHT458" s="84"/>
      <c r="HHU458" s="84"/>
      <c r="HHV458" s="84"/>
      <c r="HHW458" s="84"/>
      <c r="HHX458" s="84"/>
      <c r="HHY458" s="84"/>
      <c r="HHZ458" s="84"/>
      <c r="HIA458" s="84"/>
      <c r="HIB458" s="84"/>
      <c r="HIC458" s="84"/>
      <c r="HID458" s="84"/>
      <c r="HIE458" s="84"/>
      <c r="HIF458" s="84"/>
      <c r="HIG458" s="84"/>
      <c r="HIH458" s="84"/>
      <c r="HII458" s="84"/>
      <c r="HIJ458" s="84"/>
      <c r="HIK458" s="84"/>
      <c r="HIL458" s="84"/>
      <c r="HIM458" s="84"/>
      <c r="HIN458" s="84"/>
      <c r="HIO458" s="84"/>
      <c r="HIP458" s="84"/>
      <c r="HIQ458" s="84"/>
      <c r="HIR458" s="84"/>
      <c r="HIS458" s="84"/>
      <c r="HIT458" s="84"/>
      <c r="HIU458" s="84"/>
      <c r="HIV458" s="84"/>
      <c r="HIW458" s="84"/>
      <c r="HIX458" s="84"/>
      <c r="HIY458" s="84"/>
      <c r="HIZ458" s="84"/>
      <c r="HJA458" s="84"/>
      <c r="HJB458" s="84"/>
      <c r="HJC458" s="84"/>
      <c r="HJD458" s="84"/>
      <c r="HJE458" s="84"/>
      <c r="HJF458" s="84"/>
      <c r="HJG458" s="84"/>
      <c r="HJH458" s="84"/>
      <c r="HJI458" s="84"/>
      <c r="HJJ458" s="84"/>
      <c r="HJK458" s="84"/>
      <c r="HJL458" s="84"/>
      <c r="HJM458" s="84"/>
      <c r="HJN458" s="84"/>
      <c r="HJO458" s="84"/>
      <c r="HJP458" s="84"/>
      <c r="HJQ458" s="84"/>
      <c r="HJR458" s="84"/>
      <c r="HJS458" s="84"/>
      <c r="HJT458" s="84"/>
      <c r="HJU458" s="84"/>
      <c r="HJV458" s="84"/>
      <c r="HJW458" s="84"/>
      <c r="HJX458" s="84"/>
      <c r="HJY458" s="84"/>
      <c r="HJZ458" s="84"/>
      <c r="HKA458" s="84"/>
      <c r="HKB458" s="84"/>
      <c r="HKC458" s="84"/>
      <c r="HKD458" s="84"/>
      <c r="HKE458" s="84"/>
      <c r="HKF458" s="84"/>
      <c r="HKG458" s="84"/>
      <c r="HKH458" s="84"/>
      <c r="HKI458" s="84"/>
      <c r="HKJ458" s="84"/>
      <c r="HKK458" s="84"/>
      <c r="HKL458" s="84"/>
      <c r="HKM458" s="84"/>
      <c r="HKN458" s="84"/>
      <c r="HKO458" s="84"/>
      <c r="HKP458" s="84"/>
      <c r="HKQ458" s="84"/>
      <c r="HKR458" s="84"/>
      <c r="HKS458" s="84"/>
      <c r="HKT458" s="84"/>
      <c r="HKU458" s="84"/>
      <c r="HKV458" s="84"/>
      <c r="HKW458" s="84"/>
      <c r="HKX458" s="84"/>
      <c r="HKY458" s="84"/>
      <c r="HKZ458" s="84"/>
      <c r="HLA458" s="84"/>
      <c r="HLB458" s="84"/>
      <c r="HLC458" s="84"/>
      <c r="HLD458" s="84"/>
      <c r="HLE458" s="84"/>
      <c r="HLF458" s="84"/>
      <c r="HLG458" s="84"/>
      <c r="HLH458" s="84"/>
      <c r="HLI458" s="84"/>
      <c r="HLJ458" s="84"/>
      <c r="HLK458" s="84"/>
      <c r="HLL458" s="84"/>
      <c r="HLM458" s="84"/>
      <c r="HLN458" s="84"/>
      <c r="HLO458" s="84"/>
      <c r="HLP458" s="84"/>
      <c r="HLQ458" s="84"/>
      <c r="HLR458" s="84"/>
      <c r="HLS458" s="84"/>
      <c r="HLT458" s="84"/>
      <c r="HLU458" s="84"/>
      <c r="HLV458" s="84"/>
      <c r="HLW458" s="84"/>
      <c r="HLX458" s="84"/>
      <c r="HLY458" s="84"/>
      <c r="HLZ458" s="84"/>
      <c r="HMA458" s="84"/>
      <c r="HMB458" s="84"/>
      <c r="HMC458" s="84"/>
      <c r="HMD458" s="84"/>
      <c r="HME458" s="84"/>
      <c r="HMF458" s="84"/>
      <c r="HMG458" s="84"/>
      <c r="HMH458" s="84"/>
      <c r="HMI458" s="84"/>
      <c r="HMJ458" s="84"/>
      <c r="HMK458" s="84"/>
      <c r="HML458" s="84"/>
      <c r="HMM458" s="84"/>
      <c r="HMN458" s="84"/>
      <c r="HMO458" s="84"/>
      <c r="HMP458" s="84"/>
      <c r="HMQ458" s="84"/>
      <c r="HMR458" s="84"/>
      <c r="HMS458" s="84"/>
      <c r="HMT458" s="84"/>
      <c r="HMU458" s="84"/>
      <c r="HMV458" s="84"/>
      <c r="HMW458" s="84"/>
      <c r="HMX458" s="84"/>
      <c r="HMY458" s="84"/>
      <c r="HMZ458" s="84"/>
      <c r="HNA458" s="84"/>
      <c r="HNB458" s="84"/>
      <c r="HNC458" s="84"/>
      <c r="HND458" s="84"/>
      <c r="HNE458" s="84"/>
      <c r="HNF458" s="84"/>
      <c r="HNG458" s="84"/>
      <c r="HNH458" s="84"/>
      <c r="HNI458" s="84"/>
      <c r="HNJ458" s="84"/>
      <c r="HNK458" s="84"/>
      <c r="HNL458" s="84"/>
      <c r="HNM458" s="84"/>
      <c r="HNN458" s="84"/>
      <c r="HNO458" s="84"/>
      <c r="HNP458" s="84"/>
      <c r="HNQ458" s="84"/>
      <c r="HNR458" s="84"/>
      <c r="HNS458" s="84"/>
      <c r="HNT458" s="84"/>
      <c r="HNU458" s="84"/>
      <c r="HNV458" s="84"/>
      <c r="HNW458" s="84"/>
      <c r="HNX458" s="84"/>
      <c r="HNY458" s="84"/>
      <c r="HNZ458" s="84"/>
      <c r="HOA458" s="84"/>
      <c r="HOB458" s="84"/>
      <c r="HOC458" s="84"/>
      <c r="HOD458" s="84"/>
      <c r="HOE458" s="84"/>
      <c r="HOF458" s="84"/>
      <c r="HOG458" s="84"/>
      <c r="HOH458" s="84"/>
      <c r="HOI458" s="84"/>
      <c r="HOJ458" s="84"/>
      <c r="HOK458" s="84"/>
      <c r="HOL458" s="84"/>
      <c r="HOM458" s="84"/>
      <c r="HON458" s="84"/>
      <c r="HOO458" s="84"/>
      <c r="HOP458" s="84"/>
      <c r="HOQ458" s="84"/>
      <c r="HOR458" s="84"/>
      <c r="HOS458" s="84"/>
      <c r="HOT458" s="84"/>
      <c r="HOU458" s="84"/>
      <c r="HOV458" s="84"/>
      <c r="HOW458" s="84"/>
      <c r="HOX458" s="84"/>
      <c r="HOY458" s="84"/>
      <c r="HOZ458" s="84"/>
      <c r="HPA458" s="84"/>
      <c r="HPB458" s="84"/>
      <c r="HPC458" s="84"/>
      <c r="HPD458" s="84"/>
      <c r="HPE458" s="84"/>
      <c r="HPF458" s="84"/>
      <c r="HPG458" s="84"/>
      <c r="HPH458" s="84"/>
      <c r="HPI458" s="84"/>
      <c r="HPJ458" s="84"/>
      <c r="HPK458" s="84"/>
      <c r="HPL458" s="84"/>
      <c r="HPM458" s="84"/>
      <c r="HPN458" s="84"/>
      <c r="HPO458" s="84"/>
      <c r="HPP458" s="84"/>
      <c r="HPQ458" s="84"/>
      <c r="HPR458" s="84"/>
      <c r="HPS458" s="84"/>
      <c r="HPT458" s="84"/>
      <c r="HPU458" s="84"/>
      <c r="HPV458" s="84"/>
      <c r="HPW458" s="84"/>
      <c r="HPX458" s="84"/>
      <c r="HPY458" s="84"/>
      <c r="HPZ458" s="84"/>
      <c r="HQA458" s="84"/>
      <c r="HQB458" s="84"/>
      <c r="HQC458" s="84"/>
      <c r="HQD458" s="84"/>
      <c r="HQE458" s="84"/>
      <c r="HQF458" s="84"/>
      <c r="HQG458" s="84"/>
      <c r="HQH458" s="84"/>
      <c r="HQI458" s="84"/>
      <c r="HQJ458" s="84"/>
      <c r="HQK458" s="84"/>
      <c r="HQL458" s="84"/>
      <c r="HQM458" s="84"/>
      <c r="HQN458" s="84"/>
      <c r="HQO458" s="84"/>
      <c r="HQP458" s="84"/>
      <c r="HQQ458" s="84"/>
      <c r="HQR458" s="84"/>
      <c r="HQS458" s="84"/>
      <c r="HQT458" s="84"/>
      <c r="HQU458" s="84"/>
      <c r="HQV458" s="84"/>
      <c r="HQW458" s="84"/>
      <c r="HQX458" s="84"/>
      <c r="HQY458" s="84"/>
      <c r="HQZ458" s="84"/>
      <c r="HRA458" s="84"/>
      <c r="HRB458" s="84"/>
      <c r="HRC458" s="84"/>
      <c r="HRD458" s="84"/>
      <c r="HRE458" s="84"/>
      <c r="HRF458" s="84"/>
      <c r="HRG458" s="84"/>
      <c r="HRH458" s="84"/>
      <c r="HRI458" s="84"/>
      <c r="HRJ458" s="84"/>
      <c r="HRK458" s="84"/>
      <c r="HRL458" s="84"/>
      <c r="HRM458" s="84"/>
      <c r="HRN458" s="84"/>
      <c r="HRO458" s="84"/>
      <c r="HRP458" s="84"/>
      <c r="HRQ458" s="84"/>
      <c r="HRR458" s="84"/>
      <c r="HRS458" s="84"/>
      <c r="HRT458" s="84"/>
      <c r="HRU458" s="84"/>
      <c r="HRV458" s="84"/>
      <c r="HRW458" s="84"/>
      <c r="HRX458" s="84"/>
      <c r="HRY458" s="84"/>
      <c r="HRZ458" s="84"/>
      <c r="HSA458" s="84"/>
      <c r="HSB458" s="84"/>
      <c r="HSC458" s="84"/>
      <c r="HSD458" s="84"/>
      <c r="HSE458" s="84"/>
      <c r="HSF458" s="84"/>
      <c r="HSG458" s="84"/>
      <c r="HSH458" s="84"/>
      <c r="HSI458" s="84"/>
      <c r="HSJ458" s="84"/>
      <c r="HSK458" s="84"/>
      <c r="HSL458" s="84"/>
      <c r="HSM458" s="84"/>
      <c r="HSN458" s="84"/>
      <c r="HSO458" s="84"/>
      <c r="HSP458" s="84"/>
      <c r="HSQ458" s="84"/>
      <c r="HSR458" s="84"/>
      <c r="HSS458" s="84"/>
      <c r="HST458" s="84"/>
      <c r="HSU458" s="84"/>
      <c r="HSV458" s="84"/>
      <c r="HSW458" s="84"/>
      <c r="HSX458" s="84"/>
      <c r="HSY458" s="84"/>
      <c r="HSZ458" s="84"/>
      <c r="HTA458" s="84"/>
      <c r="HTB458" s="84"/>
      <c r="HTC458" s="84"/>
      <c r="HTD458" s="84"/>
      <c r="HTE458" s="84"/>
      <c r="HTF458" s="84"/>
      <c r="HTG458" s="84"/>
      <c r="HTH458" s="84"/>
      <c r="HTI458" s="84"/>
      <c r="HTJ458" s="84"/>
      <c r="HTK458" s="84"/>
      <c r="HTL458" s="84"/>
      <c r="HTM458" s="84"/>
      <c r="HTN458" s="84"/>
      <c r="HTO458" s="84"/>
      <c r="HTP458" s="84"/>
      <c r="HTQ458" s="84"/>
      <c r="HTR458" s="84"/>
      <c r="HTS458" s="84"/>
      <c r="HTT458" s="84"/>
      <c r="HTU458" s="84"/>
      <c r="HTV458" s="84"/>
      <c r="HTW458" s="84"/>
      <c r="HTX458" s="84"/>
      <c r="HTY458" s="84"/>
      <c r="HTZ458" s="84"/>
      <c r="HUA458" s="84"/>
      <c r="HUB458" s="84"/>
      <c r="HUC458" s="84"/>
      <c r="HUD458" s="84"/>
      <c r="HUE458" s="84"/>
      <c r="HUF458" s="84"/>
      <c r="HUG458" s="84"/>
      <c r="HUH458" s="84"/>
      <c r="HUI458" s="84"/>
      <c r="HUJ458" s="84"/>
      <c r="HUK458" s="84"/>
      <c r="HUL458" s="84"/>
      <c r="HUM458" s="84"/>
      <c r="HUN458" s="84"/>
      <c r="HUO458" s="84"/>
      <c r="HUP458" s="84"/>
      <c r="HUQ458" s="84"/>
      <c r="HUR458" s="84"/>
      <c r="HUS458" s="84"/>
      <c r="HUT458" s="84"/>
      <c r="HUU458" s="84"/>
      <c r="HUV458" s="84"/>
      <c r="HUW458" s="84"/>
      <c r="HUX458" s="84"/>
      <c r="HUY458" s="84"/>
      <c r="HUZ458" s="84"/>
      <c r="HVA458" s="84"/>
      <c r="HVB458" s="84"/>
      <c r="HVC458" s="84"/>
      <c r="HVD458" s="84"/>
      <c r="HVE458" s="84"/>
      <c r="HVF458" s="84"/>
      <c r="HVG458" s="84"/>
      <c r="HVH458" s="84"/>
      <c r="HVI458" s="84"/>
      <c r="HVJ458" s="84"/>
      <c r="HVK458" s="84"/>
      <c r="HVL458" s="84"/>
      <c r="HVM458" s="84"/>
      <c r="HVN458" s="84"/>
      <c r="HVO458" s="84"/>
      <c r="HVP458" s="84"/>
      <c r="HVQ458" s="84"/>
      <c r="HVR458" s="84"/>
      <c r="HVS458" s="84"/>
      <c r="HVT458" s="84"/>
      <c r="HVU458" s="84"/>
      <c r="HVV458" s="84"/>
      <c r="HVW458" s="84"/>
      <c r="HVX458" s="84"/>
      <c r="HVY458" s="84"/>
      <c r="HVZ458" s="84"/>
      <c r="HWA458" s="84"/>
      <c r="HWB458" s="84"/>
      <c r="HWC458" s="84"/>
      <c r="HWD458" s="84"/>
      <c r="HWE458" s="84"/>
      <c r="HWF458" s="84"/>
      <c r="HWG458" s="84"/>
      <c r="HWH458" s="84"/>
      <c r="HWI458" s="84"/>
      <c r="HWJ458" s="84"/>
      <c r="HWK458" s="84"/>
      <c r="HWL458" s="84"/>
      <c r="HWM458" s="84"/>
      <c r="HWN458" s="84"/>
      <c r="HWO458" s="84"/>
      <c r="HWP458" s="84"/>
      <c r="HWQ458" s="84"/>
      <c r="HWR458" s="84"/>
      <c r="HWS458" s="84"/>
      <c r="HWT458" s="84"/>
      <c r="HWU458" s="84"/>
      <c r="HWV458" s="84"/>
      <c r="HWW458" s="84"/>
      <c r="HWX458" s="84"/>
      <c r="HWY458" s="84"/>
      <c r="HWZ458" s="84"/>
      <c r="HXA458" s="84"/>
      <c r="HXB458" s="84"/>
      <c r="HXC458" s="84"/>
      <c r="HXD458" s="84"/>
      <c r="HXE458" s="84"/>
      <c r="HXF458" s="84"/>
      <c r="HXG458" s="84"/>
      <c r="HXH458" s="84"/>
      <c r="HXI458" s="84"/>
      <c r="HXJ458" s="84"/>
      <c r="HXK458" s="84"/>
      <c r="HXL458" s="84"/>
      <c r="HXM458" s="84"/>
      <c r="HXN458" s="84"/>
      <c r="HXO458" s="84"/>
      <c r="HXP458" s="84"/>
      <c r="HXQ458" s="84"/>
      <c r="HXR458" s="84"/>
      <c r="HXS458" s="84"/>
      <c r="HXT458" s="84"/>
      <c r="HXU458" s="84"/>
      <c r="HXV458" s="84"/>
      <c r="HXW458" s="84"/>
      <c r="HXX458" s="84"/>
      <c r="HXY458" s="84"/>
      <c r="HXZ458" s="84"/>
      <c r="HYA458" s="84"/>
      <c r="HYB458" s="84"/>
      <c r="HYC458" s="84"/>
      <c r="HYD458" s="84"/>
      <c r="HYE458" s="84"/>
      <c r="HYF458" s="84"/>
      <c r="HYG458" s="84"/>
      <c r="HYH458" s="84"/>
      <c r="HYI458" s="84"/>
      <c r="HYJ458" s="84"/>
      <c r="HYK458" s="84"/>
      <c r="HYL458" s="84"/>
      <c r="HYM458" s="84"/>
      <c r="HYN458" s="84"/>
      <c r="HYO458" s="84"/>
      <c r="HYP458" s="84"/>
      <c r="HYQ458" s="84"/>
      <c r="HYR458" s="84"/>
      <c r="HYS458" s="84"/>
      <c r="HYT458" s="84"/>
      <c r="HYU458" s="84"/>
      <c r="HYV458" s="84"/>
      <c r="HYW458" s="84"/>
      <c r="HYX458" s="84"/>
      <c r="HYY458" s="84"/>
      <c r="HYZ458" s="84"/>
      <c r="HZA458" s="84"/>
      <c r="HZB458" s="84"/>
      <c r="HZC458" s="84"/>
      <c r="HZD458" s="84"/>
      <c r="HZE458" s="84"/>
      <c r="HZF458" s="84"/>
      <c r="HZG458" s="84"/>
      <c r="HZH458" s="84"/>
      <c r="HZI458" s="84"/>
      <c r="HZJ458" s="84"/>
      <c r="HZK458" s="84"/>
      <c r="HZL458" s="84"/>
      <c r="HZM458" s="84"/>
      <c r="HZN458" s="84"/>
      <c r="HZO458" s="84"/>
      <c r="HZP458" s="84"/>
      <c r="HZQ458" s="84"/>
      <c r="HZR458" s="84"/>
      <c r="HZS458" s="84"/>
      <c r="HZT458" s="84"/>
      <c r="HZU458" s="84"/>
      <c r="HZV458" s="84"/>
      <c r="HZW458" s="84"/>
      <c r="HZX458" s="84"/>
      <c r="HZY458" s="84"/>
      <c r="HZZ458" s="84"/>
      <c r="IAA458" s="84"/>
      <c r="IAB458" s="84"/>
      <c r="IAC458" s="84"/>
      <c r="IAD458" s="84"/>
      <c r="IAE458" s="84"/>
      <c r="IAF458" s="84"/>
      <c r="IAG458" s="84"/>
      <c r="IAH458" s="84"/>
      <c r="IAI458" s="84"/>
      <c r="IAJ458" s="84"/>
      <c r="IAK458" s="84"/>
      <c r="IAL458" s="84"/>
      <c r="IAM458" s="84"/>
      <c r="IAN458" s="84"/>
      <c r="IAO458" s="84"/>
      <c r="IAP458" s="84"/>
      <c r="IAQ458" s="84"/>
      <c r="IAR458" s="84"/>
      <c r="IAS458" s="84"/>
      <c r="IAT458" s="84"/>
      <c r="IAU458" s="84"/>
      <c r="IAV458" s="84"/>
      <c r="IAW458" s="84"/>
      <c r="IAX458" s="84"/>
      <c r="IAY458" s="84"/>
      <c r="IAZ458" s="84"/>
      <c r="IBA458" s="84"/>
      <c r="IBB458" s="84"/>
      <c r="IBC458" s="84"/>
      <c r="IBD458" s="84"/>
      <c r="IBE458" s="84"/>
      <c r="IBF458" s="84"/>
      <c r="IBG458" s="84"/>
      <c r="IBH458" s="84"/>
      <c r="IBI458" s="84"/>
      <c r="IBJ458" s="84"/>
      <c r="IBK458" s="84"/>
      <c r="IBL458" s="84"/>
      <c r="IBM458" s="84"/>
      <c r="IBN458" s="84"/>
      <c r="IBO458" s="84"/>
      <c r="IBP458" s="84"/>
      <c r="IBQ458" s="84"/>
      <c r="IBR458" s="84"/>
      <c r="IBS458" s="84"/>
      <c r="IBT458" s="84"/>
      <c r="IBU458" s="84"/>
      <c r="IBV458" s="84"/>
      <c r="IBW458" s="84"/>
      <c r="IBX458" s="84"/>
      <c r="IBY458" s="84"/>
      <c r="IBZ458" s="84"/>
      <c r="ICA458" s="84"/>
      <c r="ICB458" s="84"/>
      <c r="ICC458" s="84"/>
      <c r="ICD458" s="84"/>
      <c r="ICE458" s="84"/>
      <c r="ICF458" s="84"/>
      <c r="ICG458" s="84"/>
      <c r="ICH458" s="84"/>
      <c r="ICI458" s="84"/>
      <c r="ICJ458" s="84"/>
      <c r="ICK458" s="84"/>
      <c r="ICL458" s="84"/>
      <c r="ICM458" s="84"/>
      <c r="ICN458" s="84"/>
      <c r="ICO458" s="84"/>
      <c r="ICP458" s="84"/>
      <c r="ICQ458" s="84"/>
      <c r="ICR458" s="84"/>
      <c r="ICS458" s="84"/>
      <c r="ICT458" s="84"/>
      <c r="ICU458" s="84"/>
      <c r="ICV458" s="84"/>
      <c r="ICW458" s="84"/>
      <c r="ICX458" s="84"/>
      <c r="ICY458" s="84"/>
      <c r="ICZ458" s="84"/>
      <c r="IDA458" s="84"/>
      <c r="IDB458" s="84"/>
      <c r="IDC458" s="84"/>
      <c r="IDD458" s="84"/>
      <c r="IDE458" s="84"/>
      <c r="IDF458" s="84"/>
      <c r="IDG458" s="84"/>
      <c r="IDH458" s="84"/>
      <c r="IDI458" s="84"/>
      <c r="IDJ458" s="84"/>
      <c r="IDK458" s="84"/>
      <c r="IDL458" s="84"/>
      <c r="IDM458" s="84"/>
      <c r="IDN458" s="84"/>
      <c r="IDO458" s="84"/>
      <c r="IDP458" s="84"/>
      <c r="IDQ458" s="84"/>
      <c r="IDR458" s="84"/>
      <c r="IDS458" s="84"/>
      <c r="IDT458" s="84"/>
      <c r="IDU458" s="84"/>
      <c r="IDV458" s="84"/>
      <c r="IDW458" s="84"/>
      <c r="IDX458" s="84"/>
      <c r="IDY458" s="84"/>
      <c r="IDZ458" s="84"/>
      <c r="IEA458" s="84"/>
      <c r="IEB458" s="84"/>
      <c r="IEC458" s="84"/>
      <c r="IED458" s="84"/>
      <c r="IEE458" s="84"/>
      <c r="IEF458" s="84"/>
      <c r="IEG458" s="84"/>
      <c r="IEH458" s="84"/>
      <c r="IEI458" s="84"/>
      <c r="IEJ458" s="84"/>
      <c r="IEK458" s="84"/>
      <c r="IEL458" s="84"/>
      <c r="IEM458" s="84"/>
      <c r="IEN458" s="84"/>
      <c r="IEO458" s="84"/>
      <c r="IEP458" s="84"/>
      <c r="IEQ458" s="84"/>
      <c r="IER458" s="84"/>
      <c r="IES458" s="84"/>
      <c r="IET458" s="84"/>
      <c r="IEU458" s="84"/>
      <c r="IEV458" s="84"/>
      <c r="IEW458" s="84"/>
      <c r="IEX458" s="84"/>
      <c r="IEY458" s="84"/>
      <c r="IEZ458" s="84"/>
      <c r="IFA458" s="84"/>
      <c r="IFB458" s="84"/>
      <c r="IFC458" s="84"/>
      <c r="IFD458" s="84"/>
      <c r="IFE458" s="84"/>
      <c r="IFF458" s="84"/>
      <c r="IFG458" s="84"/>
      <c r="IFH458" s="84"/>
      <c r="IFI458" s="84"/>
      <c r="IFJ458" s="84"/>
      <c r="IFK458" s="84"/>
      <c r="IFL458" s="84"/>
      <c r="IFM458" s="84"/>
      <c r="IFN458" s="84"/>
      <c r="IFO458" s="84"/>
      <c r="IFP458" s="84"/>
      <c r="IFQ458" s="84"/>
      <c r="IFR458" s="84"/>
      <c r="IFS458" s="84"/>
      <c r="IFT458" s="84"/>
      <c r="IFU458" s="84"/>
      <c r="IFV458" s="84"/>
      <c r="IFW458" s="84"/>
      <c r="IFX458" s="84"/>
      <c r="IFY458" s="84"/>
      <c r="IFZ458" s="84"/>
      <c r="IGA458" s="84"/>
      <c r="IGB458" s="84"/>
      <c r="IGC458" s="84"/>
      <c r="IGD458" s="84"/>
      <c r="IGE458" s="84"/>
      <c r="IGF458" s="84"/>
      <c r="IGG458" s="84"/>
      <c r="IGH458" s="84"/>
      <c r="IGI458" s="84"/>
      <c r="IGJ458" s="84"/>
      <c r="IGK458" s="84"/>
      <c r="IGL458" s="84"/>
      <c r="IGM458" s="84"/>
      <c r="IGN458" s="84"/>
      <c r="IGO458" s="84"/>
      <c r="IGP458" s="84"/>
      <c r="IGQ458" s="84"/>
      <c r="IGR458" s="84"/>
      <c r="IGS458" s="84"/>
      <c r="IGT458" s="84"/>
      <c r="IGU458" s="84"/>
      <c r="IGV458" s="84"/>
      <c r="IGW458" s="84"/>
      <c r="IGX458" s="84"/>
      <c r="IGY458" s="84"/>
      <c r="IGZ458" s="84"/>
      <c r="IHA458" s="84"/>
      <c r="IHB458" s="84"/>
      <c r="IHC458" s="84"/>
      <c r="IHD458" s="84"/>
      <c r="IHE458" s="84"/>
      <c r="IHF458" s="84"/>
      <c r="IHG458" s="84"/>
      <c r="IHH458" s="84"/>
      <c r="IHI458" s="84"/>
      <c r="IHJ458" s="84"/>
      <c r="IHK458" s="84"/>
      <c r="IHL458" s="84"/>
      <c r="IHM458" s="84"/>
      <c r="IHN458" s="84"/>
      <c r="IHO458" s="84"/>
      <c r="IHP458" s="84"/>
      <c r="IHQ458" s="84"/>
      <c r="IHR458" s="84"/>
      <c r="IHS458" s="84"/>
      <c r="IHT458" s="84"/>
      <c r="IHU458" s="84"/>
      <c r="IHV458" s="84"/>
      <c r="IHW458" s="84"/>
      <c r="IHX458" s="84"/>
      <c r="IHY458" s="84"/>
      <c r="IHZ458" s="84"/>
      <c r="IIA458" s="84"/>
      <c r="IIB458" s="84"/>
      <c r="IIC458" s="84"/>
      <c r="IID458" s="84"/>
      <c r="IIE458" s="84"/>
      <c r="IIF458" s="84"/>
      <c r="IIG458" s="84"/>
      <c r="IIH458" s="84"/>
      <c r="III458" s="84"/>
      <c r="IIJ458" s="84"/>
      <c r="IIK458" s="84"/>
      <c r="IIL458" s="84"/>
      <c r="IIM458" s="84"/>
      <c r="IIN458" s="84"/>
      <c r="IIO458" s="84"/>
      <c r="IIP458" s="84"/>
      <c r="IIQ458" s="84"/>
      <c r="IIR458" s="84"/>
      <c r="IIS458" s="84"/>
      <c r="IIT458" s="84"/>
      <c r="IIU458" s="84"/>
      <c r="IIV458" s="84"/>
      <c r="IIW458" s="84"/>
      <c r="IIX458" s="84"/>
      <c r="IIY458" s="84"/>
      <c r="IIZ458" s="84"/>
      <c r="IJA458" s="84"/>
      <c r="IJB458" s="84"/>
      <c r="IJC458" s="84"/>
      <c r="IJD458" s="84"/>
      <c r="IJE458" s="84"/>
      <c r="IJF458" s="84"/>
      <c r="IJG458" s="84"/>
      <c r="IJH458" s="84"/>
      <c r="IJI458" s="84"/>
      <c r="IJJ458" s="84"/>
      <c r="IJK458" s="84"/>
      <c r="IJL458" s="84"/>
      <c r="IJM458" s="84"/>
      <c r="IJN458" s="84"/>
      <c r="IJO458" s="84"/>
      <c r="IJP458" s="84"/>
      <c r="IJQ458" s="84"/>
      <c r="IJR458" s="84"/>
      <c r="IJS458" s="84"/>
      <c r="IJT458" s="84"/>
      <c r="IJU458" s="84"/>
      <c r="IJV458" s="84"/>
      <c r="IJW458" s="84"/>
      <c r="IJX458" s="84"/>
      <c r="IJY458" s="84"/>
      <c r="IJZ458" s="84"/>
      <c r="IKA458" s="84"/>
      <c r="IKB458" s="84"/>
      <c r="IKC458" s="84"/>
      <c r="IKD458" s="84"/>
      <c r="IKE458" s="84"/>
      <c r="IKF458" s="84"/>
      <c r="IKG458" s="84"/>
      <c r="IKH458" s="84"/>
      <c r="IKI458" s="84"/>
      <c r="IKJ458" s="84"/>
      <c r="IKK458" s="84"/>
      <c r="IKL458" s="84"/>
      <c r="IKM458" s="84"/>
      <c r="IKN458" s="84"/>
      <c r="IKO458" s="84"/>
      <c r="IKP458" s="84"/>
      <c r="IKQ458" s="84"/>
      <c r="IKR458" s="84"/>
      <c r="IKS458" s="84"/>
      <c r="IKT458" s="84"/>
      <c r="IKU458" s="84"/>
      <c r="IKV458" s="84"/>
      <c r="IKW458" s="84"/>
      <c r="IKX458" s="84"/>
      <c r="IKY458" s="84"/>
      <c r="IKZ458" s="84"/>
      <c r="ILA458" s="84"/>
      <c r="ILB458" s="84"/>
      <c r="ILC458" s="84"/>
      <c r="ILD458" s="84"/>
      <c r="ILE458" s="84"/>
      <c r="ILF458" s="84"/>
      <c r="ILG458" s="84"/>
      <c r="ILH458" s="84"/>
      <c r="ILI458" s="84"/>
      <c r="ILJ458" s="84"/>
      <c r="ILK458" s="84"/>
      <c r="ILL458" s="84"/>
      <c r="ILM458" s="84"/>
      <c r="ILN458" s="84"/>
      <c r="ILO458" s="84"/>
      <c r="ILP458" s="84"/>
      <c r="ILQ458" s="84"/>
      <c r="ILR458" s="84"/>
      <c r="ILS458" s="84"/>
      <c r="ILT458" s="84"/>
      <c r="ILU458" s="84"/>
      <c r="ILV458" s="84"/>
      <c r="ILW458" s="84"/>
      <c r="ILX458" s="84"/>
      <c r="ILY458" s="84"/>
      <c r="ILZ458" s="84"/>
      <c r="IMA458" s="84"/>
      <c r="IMB458" s="84"/>
      <c r="IMC458" s="84"/>
      <c r="IMD458" s="84"/>
      <c r="IME458" s="84"/>
      <c r="IMF458" s="84"/>
      <c r="IMG458" s="84"/>
      <c r="IMH458" s="84"/>
      <c r="IMI458" s="84"/>
      <c r="IMJ458" s="84"/>
      <c r="IMK458" s="84"/>
      <c r="IML458" s="84"/>
      <c r="IMM458" s="84"/>
      <c r="IMN458" s="84"/>
      <c r="IMO458" s="84"/>
      <c r="IMP458" s="84"/>
      <c r="IMQ458" s="84"/>
      <c r="IMR458" s="84"/>
      <c r="IMS458" s="84"/>
      <c r="IMT458" s="84"/>
      <c r="IMU458" s="84"/>
      <c r="IMV458" s="84"/>
      <c r="IMW458" s="84"/>
      <c r="IMX458" s="84"/>
      <c r="IMY458" s="84"/>
      <c r="IMZ458" s="84"/>
      <c r="INA458" s="84"/>
      <c r="INB458" s="84"/>
      <c r="INC458" s="84"/>
      <c r="IND458" s="84"/>
      <c r="INE458" s="84"/>
      <c r="INF458" s="84"/>
      <c r="ING458" s="84"/>
      <c r="INH458" s="84"/>
      <c r="INI458" s="84"/>
      <c r="INJ458" s="84"/>
      <c r="INK458" s="84"/>
      <c r="INL458" s="84"/>
      <c r="INM458" s="84"/>
      <c r="INN458" s="84"/>
      <c r="INO458" s="84"/>
      <c r="INP458" s="84"/>
      <c r="INQ458" s="84"/>
      <c r="INR458" s="84"/>
      <c r="INS458" s="84"/>
      <c r="INT458" s="84"/>
      <c r="INU458" s="84"/>
      <c r="INV458" s="84"/>
      <c r="INW458" s="84"/>
      <c r="INX458" s="84"/>
      <c r="INY458" s="84"/>
      <c r="INZ458" s="84"/>
      <c r="IOA458" s="84"/>
      <c r="IOB458" s="84"/>
      <c r="IOC458" s="84"/>
      <c r="IOD458" s="84"/>
      <c r="IOE458" s="84"/>
      <c r="IOF458" s="84"/>
      <c r="IOG458" s="84"/>
      <c r="IOH458" s="84"/>
      <c r="IOI458" s="84"/>
      <c r="IOJ458" s="84"/>
      <c r="IOK458" s="84"/>
      <c r="IOL458" s="84"/>
      <c r="IOM458" s="84"/>
      <c r="ION458" s="84"/>
      <c r="IOO458" s="84"/>
      <c r="IOP458" s="84"/>
      <c r="IOQ458" s="84"/>
      <c r="IOR458" s="84"/>
      <c r="IOS458" s="84"/>
      <c r="IOT458" s="84"/>
      <c r="IOU458" s="84"/>
      <c r="IOV458" s="84"/>
      <c r="IOW458" s="84"/>
      <c r="IOX458" s="84"/>
      <c r="IOY458" s="84"/>
      <c r="IOZ458" s="84"/>
      <c r="IPA458" s="84"/>
      <c r="IPB458" s="84"/>
      <c r="IPC458" s="84"/>
      <c r="IPD458" s="84"/>
      <c r="IPE458" s="84"/>
      <c r="IPF458" s="84"/>
      <c r="IPG458" s="84"/>
      <c r="IPH458" s="84"/>
      <c r="IPI458" s="84"/>
      <c r="IPJ458" s="84"/>
      <c r="IPK458" s="84"/>
      <c r="IPL458" s="84"/>
      <c r="IPM458" s="84"/>
      <c r="IPN458" s="84"/>
      <c r="IPO458" s="84"/>
      <c r="IPP458" s="84"/>
      <c r="IPQ458" s="84"/>
      <c r="IPR458" s="84"/>
      <c r="IPS458" s="84"/>
      <c r="IPT458" s="84"/>
      <c r="IPU458" s="84"/>
      <c r="IPV458" s="84"/>
      <c r="IPW458" s="84"/>
      <c r="IPX458" s="84"/>
      <c r="IPY458" s="84"/>
      <c r="IPZ458" s="84"/>
      <c r="IQA458" s="84"/>
      <c r="IQB458" s="84"/>
      <c r="IQC458" s="84"/>
      <c r="IQD458" s="84"/>
      <c r="IQE458" s="84"/>
      <c r="IQF458" s="84"/>
      <c r="IQG458" s="84"/>
      <c r="IQH458" s="84"/>
      <c r="IQI458" s="84"/>
      <c r="IQJ458" s="84"/>
      <c r="IQK458" s="84"/>
      <c r="IQL458" s="84"/>
      <c r="IQM458" s="84"/>
      <c r="IQN458" s="84"/>
      <c r="IQO458" s="84"/>
      <c r="IQP458" s="84"/>
      <c r="IQQ458" s="84"/>
      <c r="IQR458" s="84"/>
      <c r="IQS458" s="84"/>
      <c r="IQT458" s="84"/>
      <c r="IQU458" s="84"/>
      <c r="IQV458" s="84"/>
      <c r="IQW458" s="84"/>
      <c r="IQX458" s="84"/>
      <c r="IQY458" s="84"/>
      <c r="IQZ458" s="84"/>
      <c r="IRA458" s="84"/>
      <c r="IRB458" s="84"/>
      <c r="IRC458" s="84"/>
      <c r="IRD458" s="84"/>
      <c r="IRE458" s="84"/>
      <c r="IRF458" s="84"/>
      <c r="IRG458" s="84"/>
      <c r="IRH458" s="84"/>
      <c r="IRI458" s="84"/>
      <c r="IRJ458" s="84"/>
      <c r="IRK458" s="84"/>
      <c r="IRL458" s="84"/>
      <c r="IRM458" s="84"/>
      <c r="IRN458" s="84"/>
      <c r="IRO458" s="84"/>
      <c r="IRP458" s="84"/>
      <c r="IRQ458" s="84"/>
      <c r="IRR458" s="84"/>
      <c r="IRS458" s="84"/>
      <c r="IRT458" s="84"/>
      <c r="IRU458" s="84"/>
      <c r="IRV458" s="84"/>
      <c r="IRW458" s="84"/>
      <c r="IRX458" s="84"/>
      <c r="IRY458" s="84"/>
      <c r="IRZ458" s="84"/>
      <c r="ISA458" s="84"/>
      <c r="ISB458" s="84"/>
      <c r="ISC458" s="84"/>
      <c r="ISD458" s="84"/>
      <c r="ISE458" s="84"/>
      <c r="ISF458" s="84"/>
      <c r="ISG458" s="84"/>
      <c r="ISH458" s="84"/>
      <c r="ISI458" s="84"/>
      <c r="ISJ458" s="84"/>
      <c r="ISK458" s="84"/>
      <c r="ISL458" s="84"/>
      <c r="ISM458" s="84"/>
      <c r="ISN458" s="84"/>
      <c r="ISO458" s="84"/>
      <c r="ISP458" s="84"/>
      <c r="ISQ458" s="84"/>
      <c r="ISR458" s="84"/>
      <c r="ISS458" s="84"/>
      <c r="IST458" s="84"/>
      <c r="ISU458" s="84"/>
      <c r="ISV458" s="84"/>
      <c r="ISW458" s="84"/>
      <c r="ISX458" s="84"/>
      <c r="ISY458" s="84"/>
      <c r="ISZ458" s="84"/>
      <c r="ITA458" s="84"/>
      <c r="ITB458" s="84"/>
      <c r="ITC458" s="84"/>
      <c r="ITD458" s="84"/>
      <c r="ITE458" s="84"/>
      <c r="ITF458" s="84"/>
      <c r="ITG458" s="84"/>
      <c r="ITH458" s="84"/>
      <c r="ITI458" s="84"/>
      <c r="ITJ458" s="84"/>
      <c r="ITK458" s="84"/>
      <c r="ITL458" s="84"/>
      <c r="ITM458" s="84"/>
      <c r="ITN458" s="84"/>
      <c r="ITO458" s="84"/>
      <c r="ITP458" s="84"/>
      <c r="ITQ458" s="84"/>
      <c r="ITR458" s="84"/>
      <c r="ITS458" s="84"/>
      <c r="ITT458" s="84"/>
      <c r="ITU458" s="84"/>
      <c r="ITV458" s="84"/>
      <c r="ITW458" s="84"/>
      <c r="ITX458" s="84"/>
      <c r="ITY458" s="84"/>
      <c r="ITZ458" s="84"/>
      <c r="IUA458" s="84"/>
      <c r="IUB458" s="84"/>
      <c r="IUC458" s="84"/>
      <c r="IUD458" s="84"/>
      <c r="IUE458" s="84"/>
      <c r="IUF458" s="84"/>
      <c r="IUG458" s="84"/>
      <c r="IUH458" s="84"/>
      <c r="IUI458" s="84"/>
      <c r="IUJ458" s="84"/>
      <c r="IUK458" s="84"/>
      <c r="IUL458" s="84"/>
      <c r="IUM458" s="84"/>
      <c r="IUN458" s="84"/>
      <c r="IUO458" s="84"/>
      <c r="IUP458" s="84"/>
      <c r="IUQ458" s="84"/>
      <c r="IUR458" s="84"/>
      <c r="IUS458" s="84"/>
      <c r="IUT458" s="84"/>
      <c r="IUU458" s="84"/>
      <c r="IUV458" s="84"/>
      <c r="IUW458" s="84"/>
      <c r="IUX458" s="84"/>
      <c r="IUY458" s="84"/>
      <c r="IUZ458" s="84"/>
      <c r="IVA458" s="84"/>
      <c r="IVB458" s="84"/>
      <c r="IVC458" s="84"/>
      <c r="IVD458" s="84"/>
      <c r="IVE458" s="84"/>
      <c r="IVF458" s="84"/>
      <c r="IVG458" s="84"/>
      <c r="IVH458" s="84"/>
      <c r="IVI458" s="84"/>
      <c r="IVJ458" s="84"/>
      <c r="IVK458" s="84"/>
      <c r="IVL458" s="84"/>
      <c r="IVM458" s="84"/>
      <c r="IVN458" s="84"/>
      <c r="IVO458" s="84"/>
      <c r="IVP458" s="84"/>
      <c r="IVQ458" s="84"/>
      <c r="IVR458" s="84"/>
      <c r="IVS458" s="84"/>
      <c r="IVT458" s="84"/>
      <c r="IVU458" s="84"/>
      <c r="IVV458" s="84"/>
      <c r="IVW458" s="84"/>
      <c r="IVX458" s="84"/>
      <c r="IVY458" s="84"/>
      <c r="IVZ458" s="84"/>
      <c r="IWA458" s="84"/>
      <c r="IWB458" s="84"/>
      <c r="IWC458" s="84"/>
      <c r="IWD458" s="84"/>
      <c r="IWE458" s="84"/>
      <c r="IWF458" s="84"/>
      <c r="IWG458" s="84"/>
      <c r="IWH458" s="84"/>
      <c r="IWI458" s="84"/>
      <c r="IWJ458" s="84"/>
      <c r="IWK458" s="84"/>
      <c r="IWL458" s="84"/>
      <c r="IWM458" s="84"/>
      <c r="IWN458" s="84"/>
      <c r="IWO458" s="84"/>
      <c r="IWP458" s="84"/>
      <c r="IWQ458" s="84"/>
      <c r="IWR458" s="84"/>
      <c r="IWS458" s="84"/>
      <c r="IWT458" s="84"/>
      <c r="IWU458" s="84"/>
      <c r="IWV458" s="84"/>
      <c r="IWW458" s="84"/>
      <c r="IWX458" s="84"/>
      <c r="IWY458" s="84"/>
      <c r="IWZ458" s="84"/>
      <c r="IXA458" s="84"/>
      <c r="IXB458" s="84"/>
      <c r="IXC458" s="84"/>
      <c r="IXD458" s="84"/>
      <c r="IXE458" s="84"/>
      <c r="IXF458" s="84"/>
      <c r="IXG458" s="84"/>
      <c r="IXH458" s="84"/>
      <c r="IXI458" s="84"/>
      <c r="IXJ458" s="84"/>
      <c r="IXK458" s="84"/>
      <c r="IXL458" s="84"/>
      <c r="IXM458" s="84"/>
      <c r="IXN458" s="84"/>
      <c r="IXO458" s="84"/>
      <c r="IXP458" s="84"/>
      <c r="IXQ458" s="84"/>
      <c r="IXR458" s="84"/>
      <c r="IXS458" s="84"/>
      <c r="IXT458" s="84"/>
      <c r="IXU458" s="84"/>
      <c r="IXV458" s="84"/>
      <c r="IXW458" s="84"/>
      <c r="IXX458" s="84"/>
      <c r="IXY458" s="84"/>
      <c r="IXZ458" s="84"/>
      <c r="IYA458" s="84"/>
      <c r="IYB458" s="84"/>
      <c r="IYC458" s="84"/>
      <c r="IYD458" s="84"/>
      <c r="IYE458" s="84"/>
      <c r="IYF458" s="84"/>
      <c r="IYG458" s="84"/>
      <c r="IYH458" s="84"/>
      <c r="IYI458" s="84"/>
      <c r="IYJ458" s="84"/>
      <c r="IYK458" s="84"/>
      <c r="IYL458" s="84"/>
      <c r="IYM458" s="84"/>
      <c r="IYN458" s="84"/>
      <c r="IYO458" s="84"/>
      <c r="IYP458" s="84"/>
      <c r="IYQ458" s="84"/>
      <c r="IYR458" s="84"/>
      <c r="IYS458" s="84"/>
      <c r="IYT458" s="84"/>
      <c r="IYU458" s="84"/>
      <c r="IYV458" s="84"/>
      <c r="IYW458" s="84"/>
      <c r="IYX458" s="84"/>
      <c r="IYY458" s="84"/>
      <c r="IYZ458" s="84"/>
      <c r="IZA458" s="84"/>
      <c r="IZB458" s="84"/>
      <c r="IZC458" s="84"/>
      <c r="IZD458" s="84"/>
      <c r="IZE458" s="84"/>
      <c r="IZF458" s="84"/>
      <c r="IZG458" s="84"/>
      <c r="IZH458" s="84"/>
      <c r="IZI458" s="84"/>
      <c r="IZJ458" s="84"/>
      <c r="IZK458" s="84"/>
      <c r="IZL458" s="84"/>
      <c r="IZM458" s="84"/>
      <c r="IZN458" s="84"/>
      <c r="IZO458" s="84"/>
      <c r="IZP458" s="84"/>
      <c r="IZQ458" s="84"/>
      <c r="IZR458" s="84"/>
      <c r="IZS458" s="84"/>
      <c r="IZT458" s="84"/>
      <c r="IZU458" s="84"/>
      <c r="IZV458" s="84"/>
      <c r="IZW458" s="84"/>
      <c r="IZX458" s="84"/>
      <c r="IZY458" s="84"/>
      <c r="IZZ458" s="84"/>
      <c r="JAA458" s="84"/>
      <c r="JAB458" s="84"/>
      <c r="JAC458" s="84"/>
      <c r="JAD458" s="84"/>
      <c r="JAE458" s="84"/>
      <c r="JAF458" s="84"/>
      <c r="JAG458" s="84"/>
      <c r="JAH458" s="84"/>
      <c r="JAI458" s="84"/>
      <c r="JAJ458" s="84"/>
      <c r="JAK458" s="84"/>
      <c r="JAL458" s="84"/>
      <c r="JAM458" s="84"/>
      <c r="JAN458" s="84"/>
      <c r="JAO458" s="84"/>
      <c r="JAP458" s="84"/>
      <c r="JAQ458" s="84"/>
      <c r="JAR458" s="84"/>
      <c r="JAS458" s="84"/>
      <c r="JAT458" s="84"/>
      <c r="JAU458" s="84"/>
      <c r="JAV458" s="84"/>
      <c r="JAW458" s="84"/>
      <c r="JAX458" s="84"/>
      <c r="JAY458" s="84"/>
      <c r="JAZ458" s="84"/>
      <c r="JBA458" s="84"/>
      <c r="JBB458" s="84"/>
      <c r="JBC458" s="84"/>
      <c r="JBD458" s="84"/>
      <c r="JBE458" s="84"/>
      <c r="JBF458" s="84"/>
      <c r="JBG458" s="84"/>
      <c r="JBH458" s="84"/>
      <c r="JBI458" s="84"/>
      <c r="JBJ458" s="84"/>
      <c r="JBK458" s="84"/>
      <c r="JBL458" s="84"/>
      <c r="JBM458" s="84"/>
      <c r="JBN458" s="84"/>
      <c r="JBO458" s="84"/>
      <c r="JBP458" s="84"/>
      <c r="JBQ458" s="84"/>
      <c r="JBR458" s="84"/>
      <c r="JBS458" s="84"/>
      <c r="JBT458" s="84"/>
      <c r="JBU458" s="84"/>
      <c r="JBV458" s="84"/>
      <c r="JBW458" s="84"/>
      <c r="JBX458" s="84"/>
      <c r="JBY458" s="84"/>
      <c r="JBZ458" s="84"/>
      <c r="JCA458" s="84"/>
      <c r="JCB458" s="84"/>
      <c r="JCC458" s="84"/>
      <c r="JCD458" s="84"/>
      <c r="JCE458" s="84"/>
      <c r="JCF458" s="84"/>
      <c r="JCG458" s="84"/>
      <c r="JCH458" s="84"/>
      <c r="JCI458" s="84"/>
      <c r="JCJ458" s="84"/>
      <c r="JCK458" s="84"/>
      <c r="JCL458" s="84"/>
      <c r="JCM458" s="84"/>
      <c r="JCN458" s="84"/>
      <c r="JCO458" s="84"/>
      <c r="JCP458" s="84"/>
      <c r="JCQ458" s="84"/>
      <c r="JCR458" s="84"/>
      <c r="JCS458" s="84"/>
      <c r="JCT458" s="84"/>
      <c r="JCU458" s="84"/>
      <c r="JCV458" s="84"/>
      <c r="JCW458" s="84"/>
      <c r="JCX458" s="84"/>
      <c r="JCY458" s="84"/>
      <c r="JCZ458" s="84"/>
      <c r="JDA458" s="84"/>
      <c r="JDB458" s="84"/>
      <c r="JDC458" s="84"/>
      <c r="JDD458" s="84"/>
      <c r="JDE458" s="84"/>
      <c r="JDF458" s="84"/>
      <c r="JDG458" s="84"/>
      <c r="JDH458" s="84"/>
      <c r="JDI458" s="84"/>
      <c r="JDJ458" s="84"/>
      <c r="JDK458" s="84"/>
      <c r="JDL458" s="84"/>
      <c r="JDM458" s="84"/>
      <c r="JDN458" s="84"/>
      <c r="JDO458" s="84"/>
      <c r="JDP458" s="84"/>
      <c r="JDQ458" s="84"/>
      <c r="JDR458" s="84"/>
      <c r="JDS458" s="84"/>
      <c r="JDT458" s="84"/>
      <c r="JDU458" s="84"/>
      <c r="JDV458" s="84"/>
      <c r="JDW458" s="84"/>
      <c r="JDX458" s="84"/>
      <c r="JDY458" s="84"/>
      <c r="JDZ458" s="84"/>
      <c r="JEA458" s="84"/>
      <c r="JEB458" s="84"/>
      <c r="JEC458" s="84"/>
      <c r="JED458" s="84"/>
      <c r="JEE458" s="84"/>
      <c r="JEF458" s="84"/>
      <c r="JEG458" s="84"/>
      <c r="JEH458" s="84"/>
      <c r="JEI458" s="84"/>
      <c r="JEJ458" s="84"/>
      <c r="JEK458" s="84"/>
      <c r="JEL458" s="84"/>
      <c r="JEM458" s="84"/>
      <c r="JEN458" s="84"/>
      <c r="JEO458" s="84"/>
      <c r="JEP458" s="84"/>
      <c r="JEQ458" s="84"/>
      <c r="JER458" s="84"/>
      <c r="JES458" s="84"/>
      <c r="JET458" s="84"/>
      <c r="JEU458" s="84"/>
      <c r="JEV458" s="84"/>
      <c r="JEW458" s="84"/>
      <c r="JEX458" s="84"/>
      <c r="JEY458" s="84"/>
      <c r="JEZ458" s="84"/>
      <c r="JFA458" s="84"/>
      <c r="JFB458" s="84"/>
      <c r="JFC458" s="84"/>
      <c r="JFD458" s="84"/>
      <c r="JFE458" s="84"/>
      <c r="JFF458" s="84"/>
      <c r="JFG458" s="84"/>
      <c r="JFH458" s="84"/>
      <c r="JFI458" s="84"/>
      <c r="JFJ458" s="84"/>
      <c r="JFK458" s="84"/>
      <c r="JFL458" s="84"/>
      <c r="JFM458" s="84"/>
      <c r="JFN458" s="84"/>
      <c r="JFO458" s="84"/>
      <c r="JFP458" s="84"/>
      <c r="JFQ458" s="84"/>
      <c r="JFR458" s="84"/>
      <c r="JFS458" s="84"/>
      <c r="JFT458" s="84"/>
      <c r="JFU458" s="84"/>
      <c r="JFV458" s="84"/>
      <c r="JFW458" s="84"/>
      <c r="JFX458" s="84"/>
      <c r="JFY458" s="84"/>
      <c r="JFZ458" s="84"/>
      <c r="JGA458" s="84"/>
      <c r="JGB458" s="84"/>
      <c r="JGC458" s="84"/>
      <c r="JGD458" s="84"/>
      <c r="JGE458" s="84"/>
      <c r="JGF458" s="84"/>
      <c r="JGG458" s="84"/>
      <c r="JGH458" s="84"/>
      <c r="JGI458" s="84"/>
      <c r="JGJ458" s="84"/>
      <c r="JGK458" s="84"/>
      <c r="JGL458" s="84"/>
      <c r="JGM458" s="84"/>
      <c r="JGN458" s="84"/>
      <c r="JGO458" s="84"/>
      <c r="JGP458" s="84"/>
      <c r="JGQ458" s="84"/>
      <c r="JGR458" s="84"/>
      <c r="JGS458" s="84"/>
      <c r="JGT458" s="84"/>
      <c r="JGU458" s="84"/>
      <c r="JGV458" s="84"/>
      <c r="JGW458" s="84"/>
      <c r="JGX458" s="84"/>
      <c r="JGY458" s="84"/>
      <c r="JGZ458" s="84"/>
      <c r="JHA458" s="84"/>
      <c r="JHB458" s="84"/>
      <c r="JHC458" s="84"/>
      <c r="JHD458" s="84"/>
      <c r="JHE458" s="84"/>
      <c r="JHF458" s="84"/>
      <c r="JHG458" s="84"/>
      <c r="JHH458" s="84"/>
      <c r="JHI458" s="84"/>
      <c r="JHJ458" s="84"/>
      <c r="JHK458" s="84"/>
      <c r="JHL458" s="84"/>
      <c r="JHM458" s="84"/>
      <c r="JHN458" s="84"/>
      <c r="JHO458" s="84"/>
      <c r="JHP458" s="84"/>
      <c r="JHQ458" s="84"/>
      <c r="JHR458" s="84"/>
      <c r="JHS458" s="84"/>
      <c r="JHT458" s="84"/>
      <c r="JHU458" s="84"/>
      <c r="JHV458" s="84"/>
      <c r="JHW458" s="84"/>
      <c r="JHX458" s="84"/>
      <c r="JHY458" s="84"/>
      <c r="JHZ458" s="84"/>
      <c r="JIA458" s="84"/>
      <c r="JIB458" s="84"/>
      <c r="JIC458" s="84"/>
      <c r="JID458" s="84"/>
      <c r="JIE458" s="84"/>
      <c r="JIF458" s="84"/>
      <c r="JIG458" s="84"/>
      <c r="JIH458" s="84"/>
      <c r="JII458" s="84"/>
      <c r="JIJ458" s="84"/>
      <c r="JIK458" s="84"/>
      <c r="JIL458" s="84"/>
      <c r="JIM458" s="84"/>
      <c r="JIN458" s="84"/>
      <c r="JIO458" s="84"/>
      <c r="JIP458" s="84"/>
      <c r="JIQ458" s="84"/>
      <c r="JIR458" s="84"/>
      <c r="JIS458" s="84"/>
      <c r="JIT458" s="84"/>
      <c r="JIU458" s="84"/>
      <c r="JIV458" s="84"/>
      <c r="JIW458" s="84"/>
      <c r="JIX458" s="84"/>
      <c r="JIY458" s="84"/>
      <c r="JIZ458" s="84"/>
      <c r="JJA458" s="84"/>
      <c r="JJB458" s="84"/>
      <c r="JJC458" s="84"/>
      <c r="JJD458" s="84"/>
      <c r="JJE458" s="84"/>
      <c r="JJF458" s="84"/>
      <c r="JJG458" s="84"/>
      <c r="JJH458" s="84"/>
      <c r="JJI458" s="84"/>
      <c r="JJJ458" s="84"/>
      <c r="JJK458" s="84"/>
      <c r="JJL458" s="84"/>
      <c r="JJM458" s="84"/>
      <c r="JJN458" s="84"/>
      <c r="JJO458" s="84"/>
      <c r="JJP458" s="84"/>
      <c r="JJQ458" s="84"/>
      <c r="JJR458" s="84"/>
      <c r="JJS458" s="84"/>
      <c r="JJT458" s="84"/>
      <c r="JJU458" s="84"/>
      <c r="JJV458" s="84"/>
      <c r="JJW458" s="84"/>
      <c r="JJX458" s="84"/>
      <c r="JJY458" s="84"/>
      <c r="JJZ458" s="84"/>
      <c r="JKA458" s="84"/>
      <c r="JKB458" s="84"/>
      <c r="JKC458" s="84"/>
      <c r="JKD458" s="84"/>
      <c r="JKE458" s="84"/>
      <c r="JKF458" s="84"/>
      <c r="JKG458" s="84"/>
      <c r="JKH458" s="84"/>
      <c r="JKI458" s="84"/>
      <c r="JKJ458" s="84"/>
      <c r="JKK458" s="84"/>
      <c r="JKL458" s="84"/>
      <c r="JKM458" s="84"/>
      <c r="JKN458" s="84"/>
      <c r="JKO458" s="84"/>
      <c r="JKP458" s="84"/>
      <c r="JKQ458" s="84"/>
      <c r="JKR458" s="84"/>
      <c r="JKS458" s="84"/>
      <c r="JKT458" s="84"/>
      <c r="JKU458" s="84"/>
      <c r="JKV458" s="84"/>
      <c r="JKW458" s="84"/>
      <c r="JKX458" s="84"/>
      <c r="JKY458" s="84"/>
      <c r="JKZ458" s="84"/>
      <c r="JLA458" s="84"/>
      <c r="JLB458" s="84"/>
      <c r="JLC458" s="84"/>
      <c r="JLD458" s="84"/>
      <c r="JLE458" s="84"/>
      <c r="JLF458" s="84"/>
      <c r="JLG458" s="84"/>
      <c r="JLH458" s="84"/>
      <c r="JLI458" s="84"/>
      <c r="JLJ458" s="84"/>
      <c r="JLK458" s="84"/>
      <c r="JLL458" s="84"/>
      <c r="JLM458" s="84"/>
      <c r="JLN458" s="84"/>
      <c r="JLO458" s="84"/>
      <c r="JLP458" s="84"/>
      <c r="JLQ458" s="84"/>
      <c r="JLR458" s="84"/>
      <c r="JLS458" s="84"/>
      <c r="JLT458" s="84"/>
      <c r="JLU458" s="84"/>
      <c r="JLV458" s="84"/>
      <c r="JLW458" s="84"/>
      <c r="JLX458" s="84"/>
      <c r="JLY458" s="84"/>
      <c r="JLZ458" s="84"/>
      <c r="JMA458" s="84"/>
      <c r="JMB458" s="84"/>
      <c r="JMC458" s="84"/>
      <c r="JMD458" s="84"/>
      <c r="JME458" s="84"/>
      <c r="JMF458" s="84"/>
      <c r="JMG458" s="84"/>
      <c r="JMH458" s="84"/>
      <c r="JMI458" s="84"/>
      <c r="JMJ458" s="84"/>
      <c r="JMK458" s="84"/>
      <c r="JML458" s="84"/>
      <c r="JMM458" s="84"/>
      <c r="JMN458" s="84"/>
      <c r="JMO458" s="84"/>
      <c r="JMP458" s="84"/>
      <c r="JMQ458" s="84"/>
      <c r="JMR458" s="84"/>
      <c r="JMS458" s="84"/>
      <c r="JMT458" s="84"/>
      <c r="JMU458" s="84"/>
      <c r="JMV458" s="84"/>
      <c r="JMW458" s="84"/>
      <c r="JMX458" s="84"/>
      <c r="JMY458" s="84"/>
      <c r="JMZ458" s="84"/>
      <c r="JNA458" s="84"/>
      <c r="JNB458" s="84"/>
      <c r="JNC458" s="84"/>
      <c r="JND458" s="84"/>
      <c r="JNE458" s="84"/>
      <c r="JNF458" s="84"/>
      <c r="JNG458" s="84"/>
      <c r="JNH458" s="84"/>
      <c r="JNI458" s="84"/>
      <c r="JNJ458" s="84"/>
      <c r="JNK458" s="84"/>
      <c r="JNL458" s="84"/>
      <c r="JNM458" s="84"/>
      <c r="JNN458" s="84"/>
      <c r="JNO458" s="84"/>
      <c r="JNP458" s="84"/>
      <c r="JNQ458" s="84"/>
      <c r="JNR458" s="84"/>
      <c r="JNS458" s="84"/>
      <c r="JNT458" s="84"/>
      <c r="JNU458" s="84"/>
      <c r="JNV458" s="84"/>
      <c r="JNW458" s="84"/>
      <c r="JNX458" s="84"/>
      <c r="JNY458" s="84"/>
      <c r="JNZ458" s="84"/>
      <c r="JOA458" s="84"/>
      <c r="JOB458" s="84"/>
      <c r="JOC458" s="84"/>
      <c r="JOD458" s="84"/>
      <c r="JOE458" s="84"/>
      <c r="JOF458" s="84"/>
      <c r="JOG458" s="84"/>
      <c r="JOH458" s="84"/>
      <c r="JOI458" s="84"/>
      <c r="JOJ458" s="84"/>
      <c r="JOK458" s="84"/>
      <c r="JOL458" s="84"/>
      <c r="JOM458" s="84"/>
      <c r="JON458" s="84"/>
      <c r="JOO458" s="84"/>
      <c r="JOP458" s="84"/>
      <c r="JOQ458" s="84"/>
      <c r="JOR458" s="84"/>
      <c r="JOS458" s="84"/>
      <c r="JOT458" s="84"/>
      <c r="JOU458" s="84"/>
      <c r="JOV458" s="84"/>
      <c r="JOW458" s="84"/>
      <c r="JOX458" s="84"/>
      <c r="JOY458" s="84"/>
      <c r="JOZ458" s="84"/>
      <c r="JPA458" s="84"/>
      <c r="JPB458" s="84"/>
      <c r="JPC458" s="84"/>
      <c r="JPD458" s="84"/>
      <c r="JPE458" s="84"/>
      <c r="JPF458" s="84"/>
      <c r="JPG458" s="84"/>
      <c r="JPH458" s="84"/>
      <c r="JPI458" s="84"/>
      <c r="JPJ458" s="84"/>
      <c r="JPK458" s="84"/>
      <c r="JPL458" s="84"/>
      <c r="JPM458" s="84"/>
      <c r="JPN458" s="84"/>
      <c r="JPO458" s="84"/>
      <c r="JPP458" s="84"/>
      <c r="JPQ458" s="84"/>
      <c r="JPR458" s="84"/>
      <c r="JPS458" s="84"/>
      <c r="JPT458" s="84"/>
      <c r="JPU458" s="84"/>
      <c r="JPV458" s="84"/>
      <c r="JPW458" s="84"/>
      <c r="JPX458" s="84"/>
      <c r="JPY458" s="84"/>
      <c r="JPZ458" s="84"/>
      <c r="JQA458" s="84"/>
      <c r="JQB458" s="84"/>
      <c r="JQC458" s="84"/>
      <c r="JQD458" s="84"/>
      <c r="JQE458" s="84"/>
      <c r="JQF458" s="84"/>
      <c r="JQG458" s="84"/>
      <c r="JQH458" s="84"/>
      <c r="JQI458" s="84"/>
      <c r="JQJ458" s="84"/>
      <c r="JQK458" s="84"/>
      <c r="JQL458" s="84"/>
      <c r="JQM458" s="84"/>
      <c r="JQN458" s="84"/>
      <c r="JQO458" s="84"/>
      <c r="JQP458" s="84"/>
      <c r="JQQ458" s="84"/>
      <c r="JQR458" s="84"/>
      <c r="JQS458" s="84"/>
      <c r="JQT458" s="84"/>
      <c r="JQU458" s="84"/>
      <c r="JQV458" s="84"/>
      <c r="JQW458" s="84"/>
      <c r="JQX458" s="84"/>
      <c r="JQY458" s="84"/>
      <c r="JQZ458" s="84"/>
      <c r="JRA458" s="84"/>
      <c r="JRB458" s="84"/>
      <c r="JRC458" s="84"/>
      <c r="JRD458" s="84"/>
      <c r="JRE458" s="84"/>
      <c r="JRF458" s="84"/>
      <c r="JRG458" s="84"/>
      <c r="JRH458" s="84"/>
      <c r="JRI458" s="84"/>
      <c r="JRJ458" s="84"/>
      <c r="JRK458" s="84"/>
      <c r="JRL458" s="84"/>
      <c r="JRM458" s="84"/>
      <c r="JRN458" s="84"/>
      <c r="JRO458" s="84"/>
      <c r="JRP458" s="84"/>
      <c r="JRQ458" s="84"/>
      <c r="JRR458" s="84"/>
      <c r="JRS458" s="84"/>
      <c r="JRT458" s="84"/>
      <c r="JRU458" s="84"/>
      <c r="JRV458" s="84"/>
      <c r="JRW458" s="84"/>
      <c r="JRX458" s="84"/>
      <c r="JRY458" s="84"/>
      <c r="JRZ458" s="84"/>
      <c r="JSA458" s="84"/>
      <c r="JSB458" s="84"/>
      <c r="JSC458" s="84"/>
      <c r="JSD458" s="84"/>
      <c r="JSE458" s="84"/>
      <c r="JSF458" s="84"/>
      <c r="JSG458" s="84"/>
      <c r="JSH458" s="84"/>
      <c r="JSI458" s="84"/>
      <c r="JSJ458" s="84"/>
      <c r="JSK458" s="84"/>
      <c r="JSL458" s="84"/>
      <c r="JSM458" s="84"/>
      <c r="JSN458" s="84"/>
      <c r="JSO458" s="84"/>
      <c r="JSP458" s="84"/>
      <c r="JSQ458" s="84"/>
      <c r="JSR458" s="84"/>
      <c r="JSS458" s="84"/>
      <c r="JST458" s="84"/>
      <c r="JSU458" s="84"/>
      <c r="JSV458" s="84"/>
      <c r="JSW458" s="84"/>
      <c r="JSX458" s="84"/>
      <c r="JSY458" s="84"/>
      <c r="JSZ458" s="84"/>
      <c r="JTA458" s="84"/>
      <c r="JTB458" s="84"/>
      <c r="JTC458" s="84"/>
      <c r="JTD458" s="84"/>
      <c r="JTE458" s="84"/>
      <c r="JTF458" s="84"/>
      <c r="JTG458" s="84"/>
      <c r="JTH458" s="84"/>
      <c r="JTI458" s="84"/>
      <c r="JTJ458" s="84"/>
      <c r="JTK458" s="84"/>
      <c r="JTL458" s="84"/>
      <c r="JTM458" s="84"/>
      <c r="JTN458" s="84"/>
      <c r="JTO458" s="84"/>
      <c r="JTP458" s="84"/>
      <c r="JTQ458" s="84"/>
      <c r="JTR458" s="84"/>
      <c r="JTS458" s="84"/>
      <c r="JTT458" s="84"/>
      <c r="JTU458" s="84"/>
      <c r="JTV458" s="84"/>
      <c r="JTW458" s="84"/>
      <c r="JTX458" s="84"/>
      <c r="JTY458" s="84"/>
      <c r="JTZ458" s="84"/>
      <c r="JUA458" s="84"/>
      <c r="JUB458" s="84"/>
      <c r="JUC458" s="84"/>
      <c r="JUD458" s="84"/>
      <c r="JUE458" s="84"/>
      <c r="JUF458" s="84"/>
      <c r="JUG458" s="84"/>
      <c r="JUH458" s="84"/>
      <c r="JUI458" s="84"/>
      <c r="JUJ458" s="84"/>
      <c r="JUK458" s="84"/>
      <c r="JUL458" s="84"/>
      <c r="JUM458" s="84"/>
      <c r="JUN458" s="84"/>
      <c r="JUO458" s="84"/>
      <c r="JUP458" s="84"/>
      <c r="JUQ458" s="84"/>
      <c r="JUR458" s="84"/>
      <c r="JUS458" s="84"/>
      <c r="JUT458" s="84"/>
      <c r="JUU458" s="84"/>
      <c r="JUV458" s="84"/>
      <c r="JUW458" s="84"/>
      <c r="JUX458" s="84"/>
      <c r="JUY458" s="84"/>
      <c r="JUZ458" s="84"/>
      <c r="JVA458" s="84"/>
      <c r="JVB458" s="84"/>
      <c r="JVC458" s="84"/>
      <c r="JVD458" s="84"/>
      <c r="JVE458" s="84"/>
      <c r="JVF458" s="84"/>
      <c r="JVG458" s="84"/>
      <c r="JVH458" s="84"/>
      <c r="JVI458" s="84"/>
      <c r="JVJ458" s="84"/>
      <c r="JVK458" s="84"/>
      <c r="JVL458" s="84"/>
      <c r="JVM458" s="84"/>
      <c r="JVN458" s="84"/>
      <c r="JVO458" s="84"/>
      <c r="JVP458" s="84"/>
      <c r="JVQ458" s="84"/>
      <c r="JVR458" s="84"/>
      <c r="JVS458" s="84"/>
      <c r="JVT458" s="84"/>
      <c r="JVU458" s="84"/>
      <c r="JVV458" s="84"/>
      <c r="JVW458" s="84"/>
      <c r="JVX458" s="84"/>
      <c r="JVY458" s="84"/>
      <c r="JVZ458" s="84"/>
      <c r="JWA458" s="84"/>
      <c r="JWB458" s="84"/>
      <c r="JWC458" s="84"/>
      <c r="JWD458" s="84"/>
      <c r="JWE458" s="84"/>
      <c r="JWF458" s="84"/>
      <c r="JWG458" s="84"/>
      <c r="JWH458" s="84"/>
      <c r="JWI458" s="84"/>
      <c r="JWJ458" s="84"/>
      <c r="JWK458" s="84"/>
      <c r="JWL458" s="84"/>
      <c r="JWM458" s="84"/>
      <c r="JWN458" s="84"/>
      <c r="JWO458" s="84"/>
      <c r="JWP458" s="84"/>
      <c r="JWQ458" s="84"/>
      <c r="JWR458" s="84"/>
      <c r="JWS458" s="84"/>
      <c r="JWT458" s="84"/>
      <c r="JWU458" s="84"/>
      <c r="JWV458" s="84"/>
      <c r="JWW458" s="84"/>
      <c r="JWX458" s="84"/>
      <c r="JWY458" s="84"/>
      <c r="JWZ458" s="84"/>
      <c r="JXA458" s="84"/>
      <c r="JXB458" s="84"/>
      <c r="JXC458" s="84"/>
      <c r="JXD458" s="84"/>
      <c r="JXE458" s="84"/>
      <c r="JXF458" s="84"/>
      <c r="JXG458" s="84"/>
      <c r="JXH458" s="84"/>
      <c r="JXI458" s="84"/>
      <c r="JXJ458" s="84"/>
      <c r="JXK458" s="84"/>
      <c r="JXL458" s="84"/>
      <c r="JXM458" s="84"/>
      <c r="JXN458" s="84"/>
      <c r="JXO458" s="84"/>
      <c r="JXP458" s="84"/>
      <c r="JXQ458" s="84"/>
      <c r="JXR458" s="84"/>
      <c r="JXS458" s="84"/>
      <c r="JXT458" s="84"/>
      <c r="JXU458" s="84"/>
      <c r="JXV458" s="84"/>
      <c r="JXW458" s="84"/>
      <c r="JXX458" s="84"/>
      <c r="JXY458" s="84"/>
      <c r="JXZ458" s="84"/>
      <c r="JYA458" s="84"/>
      <c r="JYB458" s="84"/>
      <c r="JYC458" s="84"/>
      <c r="JYD458" s="84"/>
      <c r="JYE458" s="84"/>
      <c r="JYF458" s="84"/>
      <c r="JYG458" s="84"/>
      <c r="JYH458" s="84"/>
      <c r="JYI458" s="84"/>
      <c r="JYJ458" s="84"/>
      <c r="JYK458" s="84"/>
      <c r="JYL458" s="84"/>
      <c r="JYM458" s="84"/>
      <c r="JYN458" s="84"/>
      <c r="JYO458" s="84"/>
      <c r="JYP458" s="84"/>
      <c r="JYQ458" s="84"/>
      <c r="JYR458" s="84"/>
      <c r="JYS458" s="84"/>
      <c r="JYT458" s="84"/>
      <c r="JYU458" s="84"/>
      <c r="JYV458" s="84"/>
      <c r="JYW458" s="84"/>
      <c r="JYX458" s="84"/>
      <c r="JYY458" s="84"/>
      <c r="JYZ458" s="84"/>
      <c r="JZA458" s="84"/>
      <c r="JZB458" s="84"/>
      <c r="JZC458" s="84"/>
      <c r="JZD458" s="84"/>
      <c r="JZE458" s="84"/>
      <c r="JZF458" s="84"/>
      <c r="JZG458" s="84"/>
      <c r="JZH458" s="84"/>
      <c r="JZI458" s="84"/>
      <c r="JZJ458" s="84"/>
      <c r="JZK458" s="84"/>
      <c r="JZL458" s="84"/>
      <c r="JZM458" s="84"/>
      <c r="JZN458" s="84"/>
      <c r="JZO458" s="84"/>
      <c r="JZP458" s="84"/>
      <c r="JZQ458" s="84"/>
      <c r="JZR458" s="84"/>
      <c r="JZS458" s="84"/>
      <c r="JZT458" s="84"/>
      <c r="JZU458" s="84"/>
      <c r="JZV458" s="84"/>
      <c r="JZW458" s="84"/>
      <c r="JZX458" s="84"/>
      <c r="JZY458" s="84"/>
      <c r="JZZ458" s="84"/>
      <c r="KAA458" s="84"/>
      <c r="KAB458" s="84"/>
      <c r="KAC458" s="84"/>
      <c r="KAD458" s="84"/>
      <c r="KAE458" s="84"/>
      <c r="KAF458" s="84"/>
      <c r="KAG458" s="84"/>
      <c r="KAH458" s="84"/>
      <c r="KAI458" s="84"/>
      <c r="KAJ458" s="84"/>
      <c r="KAK458" s="84"/>
      <c r="KAL458" s="84"/>
      <c r="KAM458" s="84"/>
      <c r="KAN458" s="84"/>
      <c r="KAO458" s="84"/>
      <c r="KAP458" s="84"/>
      <c r="KAQ458" s="84"/>
      <c r="KAR458" s="84"/>
      <c r="KAS458" s="84"/>
      <c r="KAT458" s="84"/>
      <c r="KAU458" s="84"/>
      <c r="KAV458" s="84"/>
      <c r="KAW458" s="84"/>
      <c r="KAX458" s="84"/>
      <c r="KAY458" s="84"/>
      <c r="KAZ458" s="84"/>
      <c r="KBA458" s="84"/>
      <c r="KBB458" s="84"/>
      <c r="KBC458" s="84"/>
      <c r="KBD458" s="84"/>
      <c r="KBE458" s="84"/>
      <c r="KBF458" s="84"/>
      <c r="KBG458" s="84"/>
      <c r="KBH458" s="84"/>
      <c r="KBI458" s="84"/>
      <c r="KBJ458" s="84"/>
      <c r="KBK458" s="84"/>
      <c r="KBL458" s="84"/>
      <c r="KBM458" s="84"/>
      <c r="KBN458" s="84"/>
      <c r="KBO458" s="84"/>
      <c r="KBP458" s="84"/>
      <c r="KBQ458" s="84"/>
      <c r="KBR458" s="84"/>
      <c r="KBS458" s="84"/>
      <c r="KBT458" s="84"/>
      <c r="KBU458" s="84"/>
      <c r="KBV458" s="84"/>
      <c r="KBW458" s="84"/>
      <c r="KBX458" s="84"/>
      <c r="KBY458" s="84"/>
      <c r="KBZ458" s="84"/>
      <c r="KCA458" s="84"/>
      <c r="KCB458" s="84"/>
      <c r="KCC458" s="84"/>
      <c r="KCD458" s="84"/>
      <c r="KCE458" s="84"/>
      <c r="KCF458" s="84"/>
      <c r="KCG458" s="84"/>
      <c r="KCH458" s="84"/>
      <c r="KCI458" s="84"/>
      <c r="KCJ458" s="84"/>
      <c r="KCK458" s="84"/>
      <c r="KCL458" s="84"/>
      <c r="KCM458" s="84"/>
      <c r="KCN458" s="84"/>
      <c r="KCO458" s="84"/>
      <c r="KCP458" s="84"/>
      <c r="KCQ458" s="84"/>
      <c r="KCR458" s="84"/>
      <c r="KCS458" s="84"/>
      <c r="KCT458" s="84"/>
      <c r="KCU458" s="84"/>
      <c r="KCV458" s="84"/>
      <c r="KCW458" s="84"/>
      <c r="KCX458" s="84"/>
      <c r="KCY458" s="84"/>
      <c r="KCZ458" s="84"/>
      <c r="KDA458" s="84"/>
      <c r="KDB458" s="84"/>
      <c r="KDC458" s="84"/>
      <c r="KDD458" s="84"/>
      <c r="KDE458" s="84"/>
      <c r="KDF458" s="84"/>
      <c r="KDG458" s="84"/>
      <c r="KDH458" s="84"/>
      <c r="KDI458" s="84"/>
      <c r="KDJ458" s="84"/>
      <c r="KDK458" s="84"/>
      <c r="KDL458" s="84"/>
      <c r="KDM458" s="84"/>
      <c r="KDN458" s="84"/>
      <c r="KDO458" s="84"/>
      <c r="KDP458" s="84"/>
      <c r="KDQ458" s="84"/>
      <c r="KDR458" s="84"/>
      <c r="KDS458" s="84"/>
      <c r="KDT458" s="84"/>
      <c r="KDU458" s="84"/>
      <c r="KDV458" s="84"/>
      <c r="KDW458" s="84"/>
      <c r="KDX458" s="84"/>
      <c r="KDY458" s="84"/>
      <c r="KDZ458" s="84"/>
      <c r="KEA458" s="84"/>
      <c r="KEB458" s="84"/>
      <c r="KEC458" s="84"/>
      <c r="KED458" s="84"/>
      <c r="KEE458" s="84"/>
      <c r="KEF458" s="84"/>
      <c r="KEG458" s="84"/>
      <c r="KEH458" s="84"/>
      <c r="KEI458" s="84"/>
      <c r="KEJ458" s="84"/>
      <c r="KEK458" s="84"/>
      <c r="KEL458" s="84"/>
      <c r="KEM458" s="84"/>
      <c r="KEN458" s="84"/>
      <c r="KEO458" s="84"/>
      <c r="KEP458" s="84"/>
      <c r="KEQ458" s="84"/>
      <c r="KER458" s="84"/>
      <c r="KES458" s="84"/>
      <c r="KET458" s="84"/>
      <c r="KEU458" s="84"/>
      <c r="KEV458" s="84"/>
      <c r="KEW458" s="84"/>
      <c r="KEX458" s="84"/>
      <c r="KEY458" s="84"/>
      <c r="KEZ458" s="84"/>
      <c r="KFA458" s="84"/>
      <c r="KFB458" s="84"/>
      <c r="KFC458" s="84"/>
      <c r="KFD458" s="84"/>
      <c r="KFE458" s="84"/>
      <c r="KFF458" s="84"/>
      <c r="KFG458" s="84"/>
      <c r="KFH458" s="84"/>
      <c r="KFI458" s="84"/>
      <c r="KFJ458" s="84"/>
      <c r="KFK458" s="84"/>
      <c r="KFL458" s="84"/>
      <c r="KFM458" s="84"/>
      <c r="KFN458" s="84"/>
      <c r="KFO458" s="84"/>
      <c r="KFP458" s="84"/>
      <c r="KFQ458" s="84"/>
      <c r="KFR458" s="84"/>
      <c r="KFS458" s="84"/>
      <c r="KFT458" s="84"/>
      <c r="KFU458" s="84"/>
      <c r="KFV458" s="84"/>
      <c r="KFW458" s="84"/>
      <c r="KFX458" s="84"/>
      <c r="KFY458" s="84"/>
      <c r="KFZ458" s="84"/>
      <c r="KGA458" s="84"/>
      <c r="KGB458" s="84"/>
      <c r="KGC458" s="84"/>
      <c r="KGD458" s="84"/>
      <c r="KGE458" s="84"/>
      <c r="KGF458" s="84"/>
      <c r="KGG458" s="84"/>
      <c r="KGH458" s="84"/>
      <c r="KGI458" s="84"/>
      <c r="KGJ458" s="84"/>
      <c r="KGK458" s="84"/>
      <c r="KGL458" s="84"/>
      <c r="KGM458" s="84"/>
      <c r="KGN458" s="84"/>
      <c r="KGO458" s="84"/>
      <c r="KGP458" s="84"/>
      <c r="KGQ458" s="84"/>
      <c r="KGR458" s="84"/>
      <c r="KGS458" s="84"/>
      <c r="KGT458" s="84"/>
      <c r="KGU458" s="84"/>
      <c r="KGV458" s="84"/>
      <c r="KGW458" s="84"/>
      <c r="KGX458" s="84"/>
      <c r="KGY458" s="84"/>
      <c r="KGZ458" s="84"/>
      <c r="KHA458" s="84"/>
      <c r="KHB458" s="84"/>
      <c r="KHC458" s="84"/>
      <c r="KHD458" s="84"/>
      <c r="KHE458" s="84"/>
      <c r="KHF458" s="84"/>
      <c r="KHG458" s="84"/>
      <c r="KHH458" s="84"/>
      <c r="KHI458" s="84"/>
      <c r="KHJ458" s="84"/>
      <c r="KHK458" s="84"/>
      <c r="KHL458" s="84"/>
      <c r="KHM458" s="84"/>
      <c r="KHN458" s="84"/>
      <c r="KHO458" s="84"/>
      <c r="KHP458" s="84"/>
      <c r="KHQ458" s="84"/>
      <c r="KHR458" s="84"/>
      <c r="KHS458" s="84"/>
      <c r="KHT458" s="84"/>
      <c r="KHU458" s="84"/>
      <c r="KHV458" s="84"/>
      <c r="KHW458" s="84"/>
      <c r="KHX458" s="84"/>
      <c r="KHY458" s="84"/>
      <c r="KHZ458" s="84"/>
      <c r="KIA458" s="84"/>
      <c r="KIB458" s="84"/>
      <c r="KIC458" s="84"/>
      <c r="KID458" s="84"/>
      <c r="KIE458" s="84"/>
      <c r="KIF458" s="84"/>
      <c r="KIG458" s="84"/>
      <c r="KIH458" s="84"/>
      <c r="KII458" s="84"/>
      <c r="KIJ458" s="84"/>
      <c r="KIK458" s="84"/>
      <c r="KIL458" s="84"/>
      <c r="KIM458" s="84"/>
      <c r="KIN458" s="84"/>
      <c r="KIO458" s="84"/>
      <c r="KIP458" s="84"/>
      <c r="KIQ458" s="84"/>
      <c r="KIR458" s="84"/>
      <c r="KIS458" s="84"/>
      <c r="KIT458" s="84"/>
      <c r="KIU458" s="84"/>
      <c r="KIV458" s="84"/>
      <c r="KIW458" s="84"/>
      <c r="KIX458" s="84"/>
      <c r="KIY458" s="84"/>
      <c r="KIZ458" s="84"/>
      <c r="KJA458" s="84"/>
      <c r="KJB458" s="84"/>
      <c r="KJC458" s="84"/>
      <c r="KJD458" s="84"/>
      <c r="KJE458" s="84"/>
      <c r="KJF458" s="84"/>
      <c r="KJG458" s="84"/>
      <c r="KJH458" s="84"/>
      <c r="KJI458" s="84"/>
      <c r="KJJ458" s="84"/>
      <c r="KJK458" s="84"/>
      <c r="KJL458" s="84"/>
      <c r="KJM458" s="84"/>
      <c r="KJN458" s="84"/>
      <c r="KJO458" s="84"/>
      <c r="KJP458" s="84"/>
      <c r="KJQ458" s="84"/>
      <c r="KJR458" s="84"/>
      <c r="KJS458" s="84"/>
      <c r="KJT458" s="84"/>
      <c r="KJU458" s="84"/>
      <c r="KJV458" s="84"/>
      <c r="KJW458" s="84"/>
      <c r="KJX458" s="84"/>
      <c r="KJY458" s="84"/>
      <c r="KJZ458" s="84"/>
      <c r="KKA458" s="84"/>
      <c r="KKB458" s="84"/>
      <c r="KKC458" s="84"/>
      <c r="KKD458" s="84"/>
      <c r="KKE458" s="84"/>
      <c r="KKF458" s="84"/>
      <c r="KKG458" s="84"/>
      <c r="KKH458" s="84"/>
      <c r="KKI458" s="84"/>
      <c r="KKJ458" s="84"/>
      <c r="KKK458" s="84"/>
      <c r="KKL458" s="84"/>
      <c r="KKM458" s="84"/>
      <c r="KKN458" s="84"/>
      <c r="KKO458" s="84"/>
      <c r="KKP458" s="84"/>
      <c r="KKQ458" s="84"/>
      <c r="KKR458" s="84"/>
      <c r="KKS458" s="84"/>
      <c r="KKT458" s="84"/>
      <c r="KKU458" s="84"/>
      <c r="KKV458" s="84"/>
      <c r="KKW458" s="84"/>
      <c r="KKX458" s="84"/>
      <c r="KKY458" s="84"/>
      <c r="KKZ458" s="84"/>
      <c r="KLA458" s="84"/>
      <c r="KLB458" s="84"/>
      <c r="KLC458" s="84"/>
      <c r="KLD458" s="84"/>
      <c r="KLE458" s="84"/>
      <c r="KLF458" s="84"/>
      <c r="KLG458" s="84"/>
      <c r="KLH458" s="84"/>
      <c r="KLI458" s="84"/>
      <c r="KLJ458" s="84"/>
      <c r="KLK458" s="84"/>
      <c r="KLL458" s="84"/>
      <c r="KLM458" s="84"/>
      <c r="KLN458" s="84"/>
      <c r="KLO458" s="84"/>
      <c r="KLP458" s="84"/>
      <c r="KLQ458" s="84"/>
      <c r="KLR458" s="84"/>
      <c r="KLS458" s="84"/>
      <c r="KLT458" s="84"/>
      <c r="KLU458" s="84"/>
      <c r="KLV458" s="84"/>
      <c r="KLW458" s="84"/>
      <c r="KLX458" s="84"/>
      <c r="KLY458" s="84"/>
      <c r="KLZ458" s="84"/>
      <c r="KMA458" s="84"/>
      <c r="KMB458" s="84"/>
      <c r="KMC458" s="84"/>
      <c r="KMD458" s="84"/>
      <c r="KME458" s="84"/>
      <c r="KMF458" s="84"/>
      <c r="KMG458" s="84"/>
      <c r="KMH458" s="84"/>
      <c r="KMI458" s="84"/>
      <c r="KMJ458" s="84"/>
      <c r="KMK458" s="84"/>
      <c r="KML458" s="84"/>
      <c r="KMM458" s="84"/>
      <c r="KMN458" s="84"/>
      <c r="KMO458" s="84"/>
      <c r="KMP458" s="84"/>
      <c r="KMQ458" s="84"/>
      <c r="KMR458" s="84"/>
      <c r="KMS458" s="84"/>
      <c r="KMT458" s="84"/>
      <c r="KMU458" s="84"/>
      <c r="KMV458" s="84"/>
      <c r="KMW458" s="84"/>
      <c r="KMX458" s="84"/>
      <c r="KMY458" s="84"/>
      <c r="KMZ458" s="84"/>
      <c r="KNA458" s="84"/>
      <c r="KNB458" s="84"/>
      <c r="KNC458" s="84"/>
      <c r="KND458" s="84"/>
      <c r="KNE458" s="84"/>
      <c r="KNF458" s="84"/>
      <c r="KNG458" s="84"/>
      <c r="KNH458" s="84"/>
      <c r="KNI458" s="84"/>
      <c r="KNJ458" s="84"/>
      <c r="KNK458" s="84"/>
      <c r="KNL458" s="84"/>
      <c r="KNM458" s="84"/>
      <c r="KNN458" s="84"/>
      <c r="KNO458" s="84"/>
      <c r="KNP458" s="84"/>
      <c r="KNQ458" s="84"/>
      <c r="KNR458" s="84"/>
      <c r="KNS458" s="84"/>
      <c r="KNT458" s="84"/>
      <c r="KNU458" s="84"/>
      <c r="KNV458" s="84"/>
      <c r="KNW458" s="84"/>
      <c r="KNX458" s="84"/>
      <c r="KNY458" s="84"/>
      <c r="KNZ458" s="84"/>
      <c r="KOA458" s="84"/>
      <c r="KOB458" s="84"/>
      <c r="KOC458" s="84"/>
      <c r="KOD458" s="84"/>
      <c r="KOE458" s="84"/>
      <c r="KOF458" s="84"/>
      <c r="KOG458" s="84"/>
      <c r="KOH458" s="84"/>
      <c r="KOI458" s="84"/>
      <c r="KOJ458" s="84"/>
      <c r="KOK458" s="84"/>
      <c r="KOL458" s="84"/>
      <c r="KOM458" s="84"/>
      <c r="KON458" s="84"/>
      <c r="KOO458" s="84"/>
      <c r="KOP458" s="84"/>
      <c r="KOQ458" s="84"/>
      <c r="KOR458" s="84"/>
      <c r="KOS458" s="84"/>
      <c r="KOT458" s="84"/>
      <c r="KOU458" s="84"/>
      <c r="KOV458" s="84"/>
      <c r="KOW458" s="84"/>
      <c r="KOX458" s="84"/>
      <c r="KOY458" s="84"/>
      <c r="KOZ458" s="84"/>
      <c r="KPA458" s="84"/>
      <c r="KPB458" s="84"/>
      <c r="KPC458" s="84"/>
      <c r="KPD458" s="84"/>
      <c r="KPE458" s="84"/>
      <c r="KPF458" s="84"/>
      <c r="KPG458" s="84"/>
      <c r="KPH458" s="84"/>
      <c r="KPI458" s="84"/>
      <c r="KPJ458" s="84"/>
      <c r="KPK458" s="84"/>
      <c r="KPL458" s="84"/>
      <c r="KPM458" s="84"/>
      <c r="KPN458" s="84"/>
      <c r="KPO458" s="84"/>
      <c r="KPP458" s="84"/>
      <c r="KPQ458" s="84"/>
      <c r="KPR458" s="84"/>
      <c r="KPS458" s="84"/>
      <c r="KPT458" s="84"/>
      <c r="KPU458" s="84"/>
      <c r="KPV458" s="84"/>
      <c r="KPW458" s="84"/>
      <c r="KPX458" s="84"/>
      <c r="KPY458" s="84"/>
      <c r="KPZ458" s="84"/>
      <c r="KQA458" s="84"/>
      <c r="KQB458" s="84"/>
      <c r="KQC458" s="84"/>
      <c r="KQD458" s="84"/>
      <c r="KQE458" s="84"/>
      <c r="KQF458" s="84"/>
      <c r="KQG458" s="84"/>
      <c r="KQH458" s="84"/>
      <c r="KQI458" s="84"/>
      <c r="KQJ458" s="84"/>
      <c r="KQK458" s="84"/>
      <c r="KQL458" s="84"/>
      <c r="KQM458" s="84"/>
      <c r="KQN458" s="84"/>
      <c r="KQO458" s="84"/>
      <c r="KQP458" s="84"/>
      <c r="KQQ458" s="84"/>
      <c r="KQR458" s="84"/>
      <c r="KQS458" s="84"/>
      <c r="KQT458" s="84"/>
      <c r="KQU458" s="84"/>
      <c r="KQV458" s="84"/>
      <c r="KQW458" s="84"/>
      <c r="KQX458" s="84"/>
      <c r="KQY458" s="84"/>
      <c r="KQZ458" s="84"/>
      <c r="KRA458" s="84"/>
      <c r="KRB458" s="84"/>
      <c r="KRC458" s="84"/>
      <c r="KRD458" s="84"/>
      <c r="KRE458" s="84"/>
      <c r="KRF458" s="84"/>
      <c r="KRG458" s="84"/>
      <c r="KRH458" s="84"/>
      <c r="KRI458" s="84"/>
      <c r="KRJ458" s="84"/>
      <c r="KRK458" s="84"/>
      <c r="KRL458" s="84"/>
      <c r="KRM458" s="84"/>
      <c r="KRN458" s="84"/>
      <c r="KRO458" s="84"/>
      <c r="KRP458" s="84"/>
      <c r="KRQ458" s="84"/>
      <c r="KRR458" s="84"/>
      <c r="KRS458" s="84"/>
      <c r="KRT458" s="84"/>
      <c r="KRU458" s="84"/>
      <c r="KRV458" s="84"/>
      <c r="KRW458" s="84"/>
      <c r="KRX458" s="84"/>
      <c r="KRY458" s="84"/>
      <c r="KRZ458" s="84"/>
      <c r="KSA458" s="84"/>
      <c r="KSB458" s="84"/>
      <c r="KSC458" s="84"/>
      <c r="KSD458" s="84"/>
      <c r="KSE458" s="84"/>
      <c r="KSF458" s="84"/>
      <c r="KSG458" s="84"/>
      <c r="KSH458" s="84"/>
      <c r="KSI458" s="84"/>
      <c r="KSJ458" s="84"/>
      <c r="KSK458" s="84"/>
      <c r="KSL458" s="84"/>
      <c r="KSM458" s="84"/>
      <c r="KSN458" s="84"/>
      <c r="KSO458" s="84"/>
      <c r="KSP458" s="84"/>
      <c r="KSQ458" s="84"/>
      <c r="KSR458" s="84"/>
      <c r="KSS458" s="84"/>
      <c r="KST458" s="84"/>
      <c r="KSU458" s="84"/>
      <c r="KSV458" s="84"/>
      <c r="KSW458" s="84"/>
      <c r="KSX458" s="84"/>
      <c r="KSY458" s="84"/>
      <c r="KSZ458" s="84"/>
      <c r="KTA458" s="84"/>
      <c r="KTB458" s="84"/>
      <c r="KTC458" s="84"/>
      <c r="KTD458" s="84"/>
      <c r="KTE458" s="84"/>
      <c r="KTF458" s="84"/>
      <c r="KTG458" s="84"/>
      <c r="KTH458" s="84"/>
      <c r="KTI458" s="84"/>
      <c r="KTJ458" s="84"/>
      <c r="KTK458" s="84"/>
      <c r="KTL458" s="84"/>
      <c r="KTM458" s="84"/>
      <c r="KTN458" s="84"/>
      <c r="KTO458" s="84"/>
      <c r="KTP458" s="84"/>
      <c r="KTQ458" s="84"/>
      <c r="KTR458" s="84"/>
      <c r="KTS458" s="84"/>
      <c r="KTT458" s="84"/>
      <c r="KTU458" s="84"/>
      <c r="KTV458" s="84"/>
      <c r="KTW458" s="84"/>
      <c r="KTX458" s="84"/>
      <c r="KTY458" s="84"/>
      <c r="KTZ458" s="84"/>
      <c r="KUA458" s="84"/>
      <c r="KUB458" s="84"/>
      <c r="KUC458" s="84"/>
      <c r="KUD458" s="84"/>
      <c r="KUE458" s="84"/>
      <c r="KUF458" s="84"/>
      <c r="KUG458" s="84"/>
      <c r="KUH458" s="84"/>
      <c r="KUI458" s="84"/>
      <c r="KUJ458" s="84"/>
      <c r="KUK458" s="84"/>
      <c r="KUL458" s="84"/>
      <c r="KUM458" s="84"/>
      <c r="KUN458" s="84"/>
      <c r="KUO458" s="84"/>
      <c r="KUP458" s="84"/>
      <c r="KUQ458" s="84"/>
      <c r="KUR458" s="84"/>
      <c r="KUS458" s="84"/>
      <c r="KUT458" s="84"/>
      <c r="KUU458" s="84"/>
      <c r="KUV458" s="84"/>
      <c r="KUW458" s="84"/>
      <c r="KUX458" s="84"/>
      <c r="KUY458" s="84"/>
      <c r="KUZ458" s="84"/>
      <c r="KVA458" s="84"/>
      <c r="KVB458" s="84"/>
      <c r="KVC458" s="84"/>
      <c r="KVD458" s="84"/>
      <c r="KVE458" s="84"/>
      <c r="KVF458" s="84"/>
      <c r="KVG458" s="84"/>
      <c r="KVH458" s="84"/>
      <c r="KVI458" s="84"/>
      <c r="KVJ458" s="84"/>
      <c r="KVK458" s="84"/>
      <c r="KVL458" s="84"/>
      <c r="KVM458" s="84"/>
      <c r="KVN458" s="84"/>
      <c r="KVO458" s="84"/>
      <c r="KVP458" s="84"/>
      <c r="KVQ458" s="84"/>
      <c r="KVR458" s="84"/>
      <c r="KVS458" s="84"/>
      <c r="KVT458" s="84"/>
      <c r="KVU458" s="84"/>
      <c r="KVV458" s="84"/>
      <c r="KVW458" s="84"/>
      <c r="KVX458" s="84"/>
      <c r="KVY458" s="84"/>
      <c r="KVZ458" s="84"/>
      <c r="KWA458" s="84"/>
      <c r="KWB458" s="84"/>
      <c r="KWC458" s="84"/>
      <c r="KWD458" s="84"/>
      <c r="KWE458" s="84"/>
      <c r="KWF458" s="84"/>
      <c r="KWG458" s="84"/>
      <c r="KWH458" s="84"/>
      <c r="KWI458" s="84"/>
      <c r="KWJ458" s="84"/>
      <c r="KWK458" s="84"/>
      <c r="KWL458" s="84"/>
      <c r="KWM458" s="84"/>
      <c r="KWN458" s="84"/>
      <c r="KWO458" s="84"/>
      <c r="KWP458" s="84"/>
      <c r="KWQ458" s="84"/>
      <c r="KWR458" s="84"/>
      <c r="KWS458" s="84"/>
      <c r="KWT458" s="84"/>
      <c r="KWU458" s="84"/>
      <c r="KWV458" s="84"/>
      <c r="KWW458" s="84"/>
      <c r="KWX458" s="84"/>
      <c r="KWY458" s="84"/>
      <c r="KWZ458" s="84"/>
      <c r="KXA458" s="84"/>
      <c r="KXB458" s="84"/>
      <c r="KXC458" s="84"/>
      <c r="KXD458" s="84"/>
      <c r="KXE458" s="84"/>
      <c r="KXF458" s="84"/>
      <c r="KXG458" s="84"/>
      <c r="KXH458" s="84"/>
      <c r="KXI458" s="84"/>
      <c r="KXJ458" s="84"/>
      <c r="KXK458" s="84"/>
      <c r="KXL458" s="84"/>
      <c r="KXM458" s="84"/>
      <c r="KXN458" s="84"/>
      <c r="KXO458" s="84"/>
      <c r="KXP458" s="84"/>
      <c r="KXQ458" s="84"/>
      <c r="KXR458" s="84"/>
      <c r="KXS458" s="84"/>
      <c r="KXT458" s="84"/>
      <c r="KXU458" s="84"/>
      <c r="KXV458" s="84"/>
      <c r="KXW458" s="84"/>
      <c r="KXX458" s="84"/>
      <c r="KXY458" s="84"/>
      <c r="KXZ458" s="84"/>
      <c r="KYA458" s="84"/>
      <c r="KYB458" s="84"/>
      <c r="KYC458" s="84"/>
      <c r="KYD458" s="84"/>
      <c r="KYE458" s="84"/>
      <c r="KYF458" s="84"/>
      <c r="KYG458" s="84"/>
      <c r="KYH458" s="84"/>
      <c r="KYI458" s="84"/>
      <c r="KYJ458" s="84"/>
      <c r="KYK458" s="84"/>
      <c r="KYL458" s="84"/>
      <c r="KYM458" s="84"/>
      <c r="KYN458" s="84"/>
      <c r="KYO458" s="84"/>
      <c r="KYP458" s="84"/>
      <c r="KYQ458" s="84"/>
      <c r="KYR458" s="84"/>
      <c r="KYS458" s="84"/>
      <c r="KYT458" s="84"/>
      <c r="KYU458" s="84"/>
      <c r="KYV458" s="84"/>
      <c r="KYW458" s="84"/>
      <c r="KYX458" s="84"/>
      <c r="KYY458" s="84"/>
      <c r="KYZ458" s="84"/>
      <c r="KZA458" s="84"/>
      <c r="KZB458" s="84"/>
      <c r="KZC458" s="84"/>
      <c r="KZD458" s="84"/>
      <c r="KZE458" s="84"/>
      <c r="KZF458" s="84"/>
      <c r="KZG458" s="84"/>
      <c r="KZH458" s="84"/>
      <c r="KZI458" s="84"/>
      <c r="KZJ458" s="84"/>
      <c r="KZK458" s="84"/>
      <c r="KZL458" s="84"/>
      <c r="KZM458" s="84"/>
      <c r="KZN458" s="84"/>
      <c r="KZO458" s="84"/>
      <c r="KZP458" s="84"/>
      <c r="KZQ458" s="84"/>
      <c r="KZR458" s="84"/>
      <c r="KZS458" s="84"/>
      <c r="KZT458" s="84"/>
      <c r="KZU458" s="84"/>
      <c r="KZV458" s="84"/>
      <c r="KZW458" s="84"/>
      <c r="KZX458" s="84"/>
      <c r="KZY458" s="84"/>
      <c r="KZZ458" s="84"/>
      <c r="LAA458" s="84"/>
      <c r="LAB458" s="84"/>
      <c r="LAC458" s="84"/>
      <c r="LAD458" s="84"/>
      <c r="LAE458" s="84"/>
      <c r="LAF458" s="84"/>
      <c r="LAG458" s="84"/>
      <c r="LAH458" s="84"/>
      <c r="LAI458" s="84"/>
      <c r="LAJ458" s="84"/>
      <c r="LAK458" s="84"/>
      <c r="LAL458" s="84"/>
      <c r="LAM458" s="84"/>
      <c r="LAN458" s="84"/>
      <c r="LAO458" s="84"/>
      <c r="LAP458" s="84"/>
      <c r="LAQ458" s="84"/>
      <c r="LAR458" s="84"/>
      <c r="LAS458" s="84"/>
      <c r="LAT458" s="84"/>
      <c r="LAU458" s="84"/>
      <c r="LAV458" s="84"/>
      <c r="LAW458" s="84"/>
      <c r="LAX458" s="84"/>
      <c r="LAY458" s="84"/>
      <c r="LAZ458" s="84"/>
      <c r="LBA458" s="84"/>
      <c r="LBB458" s="84"/>
      <c r="LBC458" s="84"/>
      <c r="LBD458" s="84"/>
      <c r="LBE458" s="84"/>
      <c r="LBF458" s="84"/>
      <c r="LBG458" s="84"/>
      <c r="LBH458" s="84"/>
      <c r="LBI458" s="84"/>
      <c r="LBJ458" s="84"/>
      <c r="LBK458" s="84"/>
      <c r="LBL458" s="84"/>
      <c r="LBM458" s="84"/>
      <c r="LBN458" s="84"/>
      <c r="LBO458" s="84"/>
      <c r="LBP458" s="84"/>
      <c r="LBQ458" s="84"/>
      <c r="LBR458" s="84"/>
      <c r="LBS458" s="84"/>
      <c r="LBT458" s="84"/>
      <c r="LBU458" s="84"/>
      <c r="LBV458" s="84"/>
      <c r="LBW458" s="84"/>
      <c r="LBX458" s="84"/>
      <c r="LBY458" s="84"/>
      <c r="LBZ458" s="84"/>
      <c r="LCA458" s="84"/>
      <c r="LCB458" s="84"/>
      <c r="LCC458" s="84"/>
      <c r="LCD458" s="84"/>
      <c r="LCE458" s="84"/>
      <c r="LCF458" s="84"/>
      <c r="LCG458" s="84"/>
      <c r="LCH458" s="84"/>
      <c r="LCI458" s="84"/>
      <c r="LCJ458" s="84"/>
      <c r="LCK458" s="84"/>
      <c r="LCL458" s="84"/>
      <c r="LCM458" s="84"/>
      <c r="LCN458" s="84"/>
      <c r="LCO458" s="84"/>
      <c r="LCP458" s="84"/>
      <c r="LCQ458" s="84"/>
      <c r="LCR458" s="84"/>
      <c r="LCS458" s="84"/>
      <c r="LCT458" s="84"/>
      <c r="LCU458" s="84"/>
      <c r="LCV458" s="84"/>
      <c r="LCW458" s="84"/>
      <c r="LCX458" s="84"/>
      <c r="LCY458" s="84"/>
      <c r="LCZ458" s="84"/>
      <c r="LDA458" s="84"/>
      <c r="LDB458" s="84"/>
      <c r="LDC458" s="84"/>
      <c r="LDD458" s="84"/>
      <c r="LDE458" s="84"/>
      <c r="LDF458" s="84"/>
      <c r="LDG458" s="84"/>
      <c r="LDH458" s="84"/>
      <c r="LDI458" s="84"/>
      <c r="LDJ458" s="84"/>
      <c r="LDK458" s="84"/>
      <c r="LDL458" s="84"/>
      <c r="LDM458" s="84"/>
      <c r="LDN458" s="84"/>
      <c r="LDO458" s="84"/>
      <c r="LDP458" s="84"/>
      <c r="LDQ458" s="84"/>
      <c r="LDR458" s="84"/>
      <c r="LDS458" s="84"/>
      <c r="LDT458" s="84"/>
      <c r="LDU458" s="84"/>
      <c r="LDV458" s="84"/>
      <c r="LDW458" s="84"/>
      <c r="LDX458" s="84"/>
      <c r="LDY458" s="84"/>
      <c r="LDZ458" s="84"/>
      <c r="LEA458" s="84"/>
      <c r="LEB458" s="84"/>
      <c r="LEC458" s="84"/>
      <c r="LED458" s="84"/>
      <c r="LEE458" s="84"/>
      <c r="LEF458" s="84"/>
      <c r="LEG458" s="84"/>
      <c r="LEH458" s="84"/>
      <c r="LEI458" s="84"/>
      <c r="LEJ458" s="84"/>
      <c r="LEK458" s="84"/>
      <c r="LEL458" s="84"/>
      <c r="LEM458" s="84"/>
      <c r="LEN458" s="84"/>
      <c r="LEO458" s="84"/>
      <c r="LEP458" s="84"/>
      <c r="LEQ458" s="84"/>
      <c r="LER458" s="84"/>
      <c r="LES458" s="84"/>
      <c r="LET458" s="84"/>
      <c r="LEU458" s="84"/>
      <c r="LEV458" s="84"/>
      <c r="LEW458" s="84"/>
      <c r="LEX458" s="84"/>
      <c r="LEY458" s="84"/>
      <c r="LEZ458" s="84"/>
      <c r="LFA458" s="84"/>
      <c r="LFB458" s="84"/>
      <c r="LFC458" s="84"/>
      <c r="LFD458" s="84"/>
      <c r="LFE458" s="84"/>
      <c r="LFF458" s="84"/>
      <c r="LFG458" s="84"/>
      <c r="LFH458" s="84"/>
      <c r="LFI458" s="84"/>
      <c r="LFJ458" s="84"/>
      <c r="LFK458" s="84"/>
      <c r="LFL458" s="84"/>
      <c r="LFM458" s="84"/>
      <c r="LFN458" s="84"/>
      <c r="LFO458" s="84"/>
      <c r="LFP458" s="84"/>
      <c r="LFQ458" s="84"/>
      <c r="LFR458" s="84"/>
      <c r="LFS458" s="84"/>
      <c r="LFT458" s="84"/>
      <c r="LFU458" s="84"/>
      <c r="LFV458" s="84"/>
      <c r="LFW458" s="84"/>
      <c r="LFX458" s="84"/>
      <c r="LFY458" s="84"/>
      <c r="LFZ458" s="84"/>
      <c r="LGA458" s="84"/>
      <c r="LGB458" s="84"/>
      <c r="LGC458" s="84"/>
      <c r="LGD458" s="84"/>
      <c r="LGE458" s="84"/>
      <c r="LGF458" s="84"/>
      <c r="LGG458" s="84"/>
      <c r="LGH458" s="84"/>
      <c r="LGI458" s="84"/>
      <c r="LGJ458" s="84"/>
      <c r="LGK458" s="84"/>
      <c r="LGL458" s="84"/>
      <c r="LGM458" s="84"/>
      <c r="LGN458" s="84"/>
      <c r="LGO458" s="84"/>
      <c r="LGP458" s="84"/>
      <c r="LGQ458" s="84"/>
      <c r="LGR458" s="84"/>
      <c r="LGS458" s="84"/>
      <c r="LGT458" s="84"/>
      <c r="LGU458" s="84"/>
      <c r="LGV458" s="84"/>
      <c r="LGW458" s="84"/>
      <c r="LGX458" s="84"/>
      <c r="LGY458" s="84"/>
      <c r="LGZ458" s="84"/>
      <c r="LHA458" s="84"/>
      <c r="LHB458" s="84"/>
      <c r="LHC458" s="84"/>
      <c r="LHD458" s="84"/>
      <c r="LHE458" s="84"/>
      <c r="LHF458" s="84"/>
      <c r="LHG458" s="84"/>
      <c r="LHH458" s="84"/>
      <c r="LHI458" s="84"/>
      <c r="LHJ458" s="84"/>
      <c r="LHK458" s="84"/>
      <c r="LHL458" s="84"/>
      <c r="LHM458" s="84"/>
      <c r="LHN458" s="84"/>
      <c r="LHO458" s="84"/>
      <c r="LHP458" s="84"/>
      <c r="LHQ458" s="84"/>
      <c r="LHR458" s="84"/>
      <c r="LHS458" s="84"/>
      <c r="LHT458" s="84"/>
      <c r="LHU458" s="84"/>
      <c r="LHV458" s="84"/>
      <c r="LHW458" s="84"/>
      <c r="LHX458" s="84"/>
      <c r="LHY458" s="84"/>
      <c r="LHZ458" s="84"/>
      <c r="LIA458" s="84"/>
      <c r="LIB458" s="84"/>
      <c r="LIC458" s="84"/>
      <c r="LID458" s="84"/>
      <c r="LIE458" s="84"/>
      <c r="LIF458" s="84"/>
      <c r="LIG458" s="84"/>
      <c r="LIH458" s="84"/>
      <c r="LII458" s="84"/>
      <c r="LIJ458" s="84"/>
      <c r="LIK458" s="84"/>
      <c r="LIL458" s="84"/>
      <c r="LIM458" s="84"/>
      <c r="LIN458" s="84"/>
      <c r="LIO458" s="84"/>
      <c r="LIP458" s="84"/>
      <c r="LIQ458" s="84"/>
      <c r="LIR458" s="84"/>
      <c r="LIS458" s="84"/>
      <c r="LIT458" s="84"/>
      <c r="LIU458" s="84"/>
      <c r="LIV458" s="84"/>
      <c r="LIW458" s="84"/>
      <c r="LIX458" s="84"/>
      <c r="LIY458" s="84"/>
      <c r="LIZ458" s="84"/>
      <c r="LJA458" s="84"/>
      <c r="LJB458" s="84"/>
      <c r="LJC458" s="84"/>
      <c r="LJD458" s="84"/>
      <c r="LJE458" s="84"/>
      <c r="LJF458" s="84"/>
      <c r="LJG458" s="84"/>
      <c r="LJH458" s="84"/>
      <c r="LJI458" s="84"/>
      <c r="LJJ458" s="84"/>
      <c r="LJK458" s="84"/>
      <c r="LJL458" s="84"/>
      <c r="LJM458" s="84"/>
      <c r="LJN458" s="84"/>
      <c r="LJO458" s="84"/>
      <c r="LJP458" s="84"/>
      <c r="LJQ458" s="84"/>
      <c r="LJR458" s="84"/>
      <c r="LJS458" s="84"/>
      <c r="LJT458" s="84"/>
      <c r="LJU458" s="84"/>
      <c r="LJV458" s="84"/>
      <c r="LJW458" s="84"/>
      <c r="LJX458" s="84"/>
      <c r="LJY458" s="84"/>
      <c r="LJZ458" s="84"/>
      <c r="LKA458" s="84"/>
      <c r="LKB458" s="84"/>
      <c r="LKC458" s="84"/>
      <c r="LKD458" s="84"/>
      <c r="LKE458" s="84"/>
      <c r="LKF458" s="84"/>
      <c r="LKG458" s="84"/>
      <c r="LKH458" s="84"/>
      <c r="LKI458" s="84"/>
      <c r="LKJ458" s="84"/>
      <c r="LKK458" s="84"/>
      <c r="LKL458" s="84"/>
      <c r="LKM458" s="84"/>
      <c r="LKN458" s="84"/>
      <c r="LKO458" s="84"/>
      <c r="LKP458" s="84"/>
      <c r="LKQ458" s="84"/>
      <c r="LKR458" s="84"/>
      <c r="LKS458" s="84"/>
      <c r="LKT458" s="84"/>
      <c r="LKU458" s="84"/>
      <c r="LKV458" s="84"/>
      <c r="LKW458" s="84"/>
      <c r="LKX458" s="84"/>
      <c r="LKY458" s="84"/>
      <c r="LKZ458" s="84"/>
      <c r="LLA458" s="84"/>
      <c r="LLB458" s="84"/>
      <c r="LLC458" s="84"/>
      <c r="LLD458" s="84"/>
      <c r="LLE458" s="84"/>
      <c r="LLF458" s="84"/>
      <c r="LLG458" s="84"/>
      <c r="LLH458" s="84"/>
      <c r="LLI458" s="84"/>
      <c r="LLJ458" s="84"/>
      <c r="LLK458" s="84"/>
      <c r="LLL458" s="84"/>
      <c r="LLM458" s="84"/>
      <c r="LLN458" s="84"/>
      <c r="LLO458" s="84"/>
      <c r="LLP458" s="84"/>
      <c r="LLQ458" s="84"/>
      <c r="LLR458" s="84"/>
      <c r="LLS458" s="84"/>
      <c r="LLT458" s="84"/>
      <c r="LLU458" s="84"/>
      <c r="LLV458" s="84"/>
      <c r="LLW458" s="84"/>
      <c r="LLX458" s="84"/>
      <c r="LLY458" s="84"/>
      <c r="LLZ458" s="84"/>
      <c r="LMA458" s="84"/>
      <c r="LMB458" s="84"/>
      <c r="LMC458" s="84"/>
      <c r="LMD458" s="84"/>
      <c r="LME458" s="84"/>
      <c r="LMF458" s="84"/>
      <c r="LMG458" s="84"/>
      <c r="LMH458" s="84"/>
      <c r="LMI458" s="84"/>
      <c r="LMJ458" s="84"/>
      <c r="LMK458" s="84"/>
      <c r="LML458" s="84"/>
      <c r="LMM458" s="84"/>
      <c r="LMN458" s="84"/>
      <c r="LMO458" s="84"/>
      <c r="LMP458" s="84"/>
      <c r="LMQ458" s="84"/>
      <c r="LMR458" s="84"/>
      <c r="LMS458" s="84"/>
      <c r="LMT458" s="84"/>
      <c r="LMU458" s="84"/>
      <c r="LMV458" s="84"/>
      <c r="LMW458" s="84"/>
      <c r="LMX458" s="84"/>
      <c r="LMY458" s="84"/>
      <c r="LMZ458" s="84"/>
      <c r="LNA458" s="84"/>
      <c r="LNB458" s="84"/>
      <c r="LNC458" s="84"/>
      <c r="LND458" s="84"/>
      <c r="LNE458" s="84"/>
      <c r="LNF458" s="84"/>
      <c r="LNG458" s="84"/>
      <c r="LNH458" s="84"/>
      <c r="LNI458" s="84"/>
      <c r="LNJ458" s="84"/>
      <c r="LNK458" s="84"/>
      <c r="LNL458" s="84"/>
      <c r="LNM458" s="84"/>
      <c r="LNN458" s="84"/>
      <c r="LNO458" s="84"/>
      <c r="LNP458" s="84"/>
      <c r="LNQ458" s="84"/>
      <c r="LNR458" s="84"/>
      <c r="LNS458" s="84"/>
      <c r="LNT458" s="84"/>
      <c r="LNU458" s="84"/>
      <c r="LNV458" s="84"/>
      <c r="LNW458" s="84"/>
      <c r="LNX458" s="84"/>
      <c r="LNY458" s="84"/>
      <c r="LNZ458" s="84"/>
      <c r="LOA458" s="84"/>
      <c r="LOB458" s="84"/>
      <c r="LOC458" s="84"/>
      <c r="LOD458" s="84"/>
      <c r="LOE458" s="84"/>
      <c r="LOF458" s="84"/>
      <c r="LOG458" s="84"/>
      <c r="LOH458" s="84"/>
      <c r="LOI458" s="84"/>
      <c r="LOJ458" s="84"/>
      <c r="LOK458" s="84"/>
      <c r="LOL458" s="84"/>
      <c r="LOM458" s="84"/>
      <c r="LON458" s="84"/>
      <c r="LOO458" s="84"/>
      <c r="LOP458" s="84"/>
      <c r="LOQ458" s="84"/>
      <c r="LOR458" s="84"/>
      <c r="LOS458" s="84"/>
      <c r="LOT458" s="84"/>
      <c r="LOU458" s="84"/>
      <c r="LOV458" s="84"/>
      <c r="LOW458" s="84"/>
      <c r="LOX458" s="84"/>
      <c r="LOY458" s="84"/>
      <c r="LOZ458" s="84"/>
      <c r="LPA458" s="84"/>
      <c r="LPB458" s="84"/>
      <c r="LPC458" s="84"/>
      <c r="LPD458" s="84"/>
      <c r="LPE458" s="84"/>
      <c r="LPF458" s="84"/>
      <c r="LPG458" s="84"/>
      <c r="LPH458" s="84"/>
      <c r="LPI458" s="84"/>
      <c r="LPJ458" s="84"/>
      <c r="LPK458" s="84"/>
      <c r="LPL458" s="84"/>
      <c r="LPM458" s="84"/>
      <c r="LPN458" s="84"/>
      <c r="LPO458" s="84"/>
      <c r="LPP458" s="84"/>
      <c r="LPQ458" s="84"/>
      <c r="LPR458" s="84"/>
      <c r="LPS458" s="84"/>
      <c r="LPT458" s="84"/>
      <c r="LPU458" s="84"/>
      <c r="LPV458" s="84"/>
      <c r="LPW458" s="84"/>
      <c r="LPX458" s="84"/>
      <c r="LPY458" s="84"/>
      <c r="LPZ458" s="84"/>
      <c r="LQA458" s="84"/>
      <c r="LQB458" s="84"/>
      <c r="LQC458" s="84"/>
      <c r="LQD458" s="84"/>
      <c r="LQE458" s="84"/>
      <c r="LQF458" s="84"/>
      <c r="LQG458" s="84"/>
      <c r="LQH458" s="84"/>
      <c r="LQI458" s="84"/>
      <c r="LQJ458" s="84"/>
      <c r="LQK458" s="84"/>
      <c r="LQL458" s="84"/>
      <c r="LQM458" s="84"/>
      <c r="LQN458" s="84"/>
      <c r="LQO458" s="84"/>
      <c r="LQP458" s="84"/>
      <c r="LQQ458" s="84"/>
      <c r="LQR458" s="84"/>
      <c r="LQS458" s="84"/>
      <c r="LQT458" s="84"/>
      <c r="LQU458" s="84"/>
      <c r="LQV458" s="84"/>
      <c r="LQW458" s="84"/>
      <c r="LQX458" s="84"/>
      <c r="LQY458" s="84"/>
      <c r="LQZ458" s="84"/>
      <c r="LRA458" s="84"/>
      <c r="LRB458" s="84"/>
      <c r="LRC458" s="84"/>
      <c r="LRD458" s="84"/>
      <c r="LRE458" s="84"/>
      <c r="LRF458" s="84"/>
      <c r="LRG458" s="84"/>
      <c r="LRH458" s="84"/>
      <c r="LRI458" s="84"/>
      <c r="LRJ458" s="84"/>
      <c r="LRK458" s="84"/>
      <c r="LRL458" s="84"/>
      <c r="LRM458" s="84"/>
      <c r="LRN458" s="84"/>
      <c r="LRO458" s="84"/>
      <c r="LRP458" s="84"/>
      <c r="LRQ458" s="84"/>
      <c r="LRR458" s="84"/>
      <c r="LRS458" s="84"/>
      <c r="LRT458" s="84"/>
      <c r="LRU458" s="84"/>
      <c r="LRV458" s="84"/>
      <c r="LRW458" s="84"/>
      <c r="LRX458" s="84"/>
      <c r="LRY458" s="84"/>
      <c r="LRZ458" s="84"/>
      <c r="LSA458" s="84"/>
      <c r="LSB458" s="84"/>
      <c r="LSC458" s="84"/>
      <c r="LSD458" s="84"/>
      <c r="LSE458" s="84"/>
      <c r="LSF458" s="84"/>
      <c r="LSG458" s="84"/>
      <c r="LSH458" s="84"/>
      <c r="LSI458" s="84"/>
      <c r="LSJ458" s="84"/>
      <c r="LSK458" s="84"/>
      <c r="LSL458" s="84"/>
      <c r="LSM458" s="84"/>
      <c r="LSN458" s="84"/>
      <c r="LSO458" s="84"/>
      <c r="LSP458" s="84"/>
      <c r="LSQ458" s="84"/>
      <c r="LSR458" s="84"/>
      <c r="LSS458" s="84"/>
      <c r="LST458" s="84"/>
      <c r="LSU458" s="84"/>
      <c r="LSV458" s="84"/>
      <c r="LSW458" s="84"/>
      <c r="LSX458" s="84"/>
      <c r="LSY458" s="84"/>
      <c r="LSZ458" s="84"/>
      <c r="LTA458" s="84"/>
      <c r="LTB458" s="84"/>
      <c r="LTC458" s="84"/>
      <c r="LTD458" s="84"/>
      <c r="LTE458" s="84"/>
      <c r="LTF458" s="84"/>
      <c r="LTG458" s="84"/>
      <c r="LTH458" s="84"/>
      <c r="LTI458" s="84"/>
      <c r="LTJ458" s="84"/>
      <c r="LTK458" s="84"/>
      <c r="LTL458" s="84"/>
      <c r="LTM458" s="84"/>
      <c r="LTN458" s="84"/>
      <c r="LTO458" s="84"/>
      <c r="LTP458" s="84"/>
      <c r="LTQ458" s="84"/>
      <c r="LTR458" s="84"/>
      <c r="LTS458" s="84"/>
      <c r="LTT458" s="84"/>
      <c r="LTU458" s="84"/>
      <c r="LTV458" s="84"/>
      <c r="LTW458" s="84"/>
      <c r="LTX458" s="84"/>
      <c r="LTY458" s="84"/>
      <c r="LTZ458" s="84"/>
      <c r="LUA458" s="84"/>
      <c r="LUB458" s="84"/>
      <c r="LUC458" s="84"/>
      <c r="LUD458" s="84"/>
      <c r="LUE458" s="84"/>
      <c r="LUF458" s="84"/>
      <c r="LUG458" s="84"/>
      <c r="LUH458" s="84"/>
      <c r="LUI458" s="84"/>
      <c r="LUJ458" s="84"/>
      <c r="LUK458" s="84"/>
      <c r="LUL458" s="84"/>
      <c r="LUM458" s="84"/>
      <c r="LUN458" s="84"/>
      <c r="LUO458" s="84"/>
      <c r="LUP458" s="84"/>
      <c r="LUQ458" s="84"/>
      <c r="LUR458" s="84"/>
      <c r="LUS458" s="84"/>
      <c r="LUT458" s="84"/>
      <c r="LUU458" s="84"/>
      <c r="LUV458" s="84"/>
      <c r="LUW458" s="84"/>
      <c r="LUX458" s="84"/>
      <c r="LUY458" s="84"/>
      <c r="LUZ458" s="84"/>
      <c r="LVA458" s="84"/>
      <c r="LVB458" s="84"/>
      <c r="LVC458" s="84"/>
      <c r="LVD458" s="84"/>
      <c r="LVE458" s="84"/>
      <c r="LVF458" s="84"/>
      <c r="LVG458" s="84"/>
      <c r="LVH458" s="84"/>
      <c r="LVI458" s="84"/>
      <c r="LVJ458" s="84"/>
      <c r="LVK458" s="84"/>
      <c r="LVL458" s="84"/>
      <c r="LVM458" s="84"/>
      <c r="LVN458" s="84"/>
      <c r="LVO458" s="84"/>
      <c r="LVP458" s="84"/>
      <c r="LVQ458" s="84"/>
      <c r="LVR458" s="84"/>
      <c r="LVS458" s="84"/>
      <c r="LVT458" s="84"/>
      <c r="LVU458" s="84"/>
      <c r="LVV458" s="84"/>
      <c r="LVW458" s="84"/>
      <c r="LVX458" s="84"/>
      <c r="LVY458" s="84"/>
      <c r="LVZ458" s="84"/>
      <c r="LWA458" s="84"/>
      <c r="LWB458" s="84"/>
      <c r="LWC458" s="84"/>
      <c r="LWD458" s="84"/>
      <c r="LWE458" s="84"/>
      <c r="LWF458" s="84"/>
      <c r="LWG458" s="84"/>
      <c r="LWH458" s="84"/>
      <c r="LWI458" s="84"/>
      <c r="LWJ458" s="84"/>
      <c r="LWK458" s="84"/>
      <c r="LWL458" s="84"/>
      <c r="LWM458" s="84"/>
      <c r="LWN458" s="84"/>
      <c r="LWO458" s="84"/>
      <c r="LWP458" s="84"/>
      <c r="LWQ458" s="84"/>
      <c r="LWR458" s="84"/>
      <c r="LWS458" s="84"/>
      <c r="LWT458" s="84"/>
      <c r="LWU458" s="84"/>
      <c r="LWV458" s="84"/>
      <c r="LWW458" s="84"/>
      <c r="LWX458" s="84"/>
      <c r="LWY458" s="84"/>
      <c r="LWZ458" s="84"/>
      <c r="LXA458" s="84"/>
      <c r="LXB458" s="84"/>
      <c r="LXC458" s="84"/>
      <c r="LXD458" s="84"/>
      <c r="LXE458" s="84"/>
      <c r="LXF458" s="84"/>
      <c r="LXG458" s="84"/>
      <c r="LXH458" s="84"/>
      <c r="LXI458" s="84"/>
      <c r="LXJ458" s="84"/>
      <c r="LXK458" s="84"/>
      <c r="LXL458" s="84"/>
      <c r="LXM458" s="84"/>
      <c r="LXN458" s="84"/>
      <c r="LXO458" s="84"/>
      <c r="LXP458" s="84"/>
      <c r="LXQ458" s="84"/>
      <c r="LXR458" s="84"/>
      <c r="LXS458" s="84"/>
      <c r="LXT458" s="84"/>
      <c r="LXU458" s="84"/>
      <c r="LXV458" s="84"/>
      <c r="LXW458" s="84"/>
      <c r="LXX458" s="84"/>
      <c r="LXY458" s="84"/>
      <c r="LXZ458" s="84"/>
      <c r="LYA458" s="84"/>
      <c r="LYB458" s="84"/>
      <c r="LYC458" s="84"/>
      <c r="LYD458" s="84"/>
      <c r="LYE458" s="84"/>
      <c r="LYF458" s="84"/>
      <c r="LYG458" s="84"/>
      <c r="LYH458" s="84"/>
      <c r="LYI458" s="84"/>
      <c r="LYJ458" s="84"/>
      <c r="LYK458" s="84"/>
      <c r="LYL458" s="84"/>
      <c r="LYM458" s="84"/>
      <c r="LYN458" s="84"/>
      <c r="LYO458" s="84"/>
      <c r="LYP458" s="84"/>
      <c r="LYQ458" s="84"/>
      <c r="LYR458" s="84"/>
      <c r="LYS458" s="84"/>
      <c r="LYT458" s="84"/>
      <c r="LYU458" s="84"/>
      <c r="LYV458" s="84"/>
      <c r="LYW458" s="84"/>
      <c r="LYX458" s="84"/>
      <c r="LYY458" s="84"/>
      <c r="LYZ458" s="84"/>
      <c r="LZA458" s="84"/>
      <c r="LZB458" s="84"/>
      <c r="LZC458" s="84"/>
      <c r="LZD458" s="84"/>
      <c r="LZE458" s="84"/>
      <c r="LZF458" s="84"/>
      <c r="LZG458" s="84"/>
      <c r="LZH458" s="84"/>
      <c r="LZI458" s="84"/>
      <c r="LZJ458" s="84"/>
      <c r="LZK458" s="84"/>
      <c r="LZL458" s="84"/>
      <c r="LZM458" s="84"/>
      <c r="LZN458" s="84"/>
      <c r="LZO458" s="84"/>
      <c r="LZP458" s="84"/>
      <c r="LZQ458" s="84"/>
      <c r="LZR458" s="84"/>
      <c r="LZS458" s="84"/>
      <c r="LZT458" s="84"/>
      <c r="LZU458" s="84"/>
      <c r="LZV458" s="84"/>
      <c r="LZW458" s="84"/>
      <c r="LZX458" s="84"/>
      <c r="LZY458" s="84"/>
      <c r="LZZ458" s="84"/>
      <c r="MAA458" s="84"/>
      <c r="MAB458" s="84"/>
      <c r="MAC458" s="84"/>
      <c r="MAD458" s="84"/>
      <c r="MAE458" s="84"/>
      <c r="MAF458" s="84"/>
      <c r="MAG458" s="84"/>
      <c r="MAH458" s="84"/>
      <c r="MAI458" s="84"/>
      <c r="MAJ458" s="84"/>
      <c r="MAK458" s="84"/>
      <c r="MAL458" s="84"/>
      <c r="MAM458" s="84"/>
      <c r="MAN458" s="84"/>
      <c r="MAO458" s="84"/>
      <c r="MAP458" s="84"/>
      <c r="MAQ458" s="84"/>
      <c r="MAR458" s="84"/>
      <c r="MAS458" s="84"/>
      <c r="MAT458" s="84"/>
      <c r="MAU458" s="84"/>
      <c r="MAV458" s="84"/>
      <c r="MAW458" s="84"/>
      <c r="MAX458" s="84"/>
      <c r="MAY458" s="84"/>
      <c r="MAZ458" s="84"/>
      <c r="MBA458" s="84"/>
      <c r="MBB458" s="84"/>
      <c r="MBC458" s="84"/>
      <c r="MBD458" s="84"/>
      <c r="MBE458" s="84"/>
      <c r="MBF458" s="84"/>
      <c r="MBG458" s="84"/>
      <c r="MBH458" s="84"/>
      <c r="MBI458" s="84"/>
      <c r="MBJ458" s="84"/>
      <c r="MBK458" s="84"/>
      <c r="MBL458" s="84"/>
      <c r="MBM458" s="84"/>
      <c r="MBN458" s="84"/>
      <c r="MBO458" s="84"/>
      <c r="MBP458" s="84"/>
      <c r="MBQ458" s="84"/>
      <c r="MBR458" s="84"/>
      <c r="MBS458" s="84"/>
      <c r="MBT458" s="84"/>
      <c r="MBU458" s="84"/>
      <c r="MBV458" s="84"/>
      <c r="MBW458" s="84"/>
      <c r="MBX458" s="84"/>
      <c r="MBY458" s="84"/>
      <c r="MBZ458" s="84"/>
      <c r="MCA458" s="84"/>
      <c r="MCB458" s="84"/>
      <c r="MCC458" s="84"/>
      <c r="MCD458" s="84"/>
      <c r="MCE458" s="84"/>
      <c r="MCF458" s="84"/>
      <c r="MCG458" s="84"/>
      <c r="MCH458" s="84"/>
      <c r="MCI458" s="84"/>
      <c r="MCJ458" s="84"/>
      <c r="MCK458" s="84"/>
      <c r="MCL458" s="84"/>
      <c r="MCM458" s="84"/>
      <c r="MCN458" s="84"/>
      <c r="MCO458" s="84"/>
      <c r="MCP458" s="84"/>
      <c r="MCQ458" s="84"/>
      <c r="MCR458" s="84"/>
      <c r="MCS458" s="84"/>
      <c r="MCT458" s="84"/>
      <c r="MCU458" s="84"/>
      <c r="MCV458" s="84"/>
      <c r="MCW458" s="84"/>
      <c r="MCX458" s="84"/>
      <c r="MCY458" s="84"/>
      <c r="MCZ458" s="84"/>
      <c r="MDA458" s="84"/>
      <c r="MDB458" s="84"/>
      <c r="MDC458" s="84"/>
      <c r="MDD458" s="84"/>
      <c r="MDE458" s="84"/>
      <c r="MDF458" s="84"/>
      <c r="MDG458" s="84"/>
      <c r="MDH458" s="84"/>
      <c r="MDI458" s="84"/>
      <c r="MDJ458" s="84"/>
      <c r="MDK458" s="84"/>
      <c r="MDL458" s="84"/>
      <c r="MDM458" s="84"/>
      <c r="MDN458" s="84"/>
      <c r="MDO458" s="84"/>
      <c r="MDP458" s="84"/>
      <c r="MDQ458" s="84"/>
      <c r="MDR458" s="84"/>
      <c r="MDS458" s="84"/>
      <c r="MDT458" s="84"/>
      <c r="MDU458" s="84"/>
      <c r="MDV458" s="84"/>
      <c r="MDW458" s="84"/>
      <c r="MDX458" s="84"/>
      <c r="MDY458" s="84"/>
      <c r="MDZ458" s="84"/>
      <c r="MEA458" s="84"/>
      <c r="MEB458" s="84"/>
      <c r="MEC458" s="84"/>
      <c r="MED458" s="84"/>
      <c r="MEE458" s="84"/>
      <c r="MEF458" s="84"/>
      <c r="MEG458" s="84"/>
      <c r="MEH458" s="84"/>
      <c r="MEI458" s="84"/>
      <c r="MEJ458" s="84"/>
      <c r="MEK458" s="84"/>
      <c r="MEL458" s="84"/>
      <c r="MEM458" s="84"/>
      <c r="MEN458" s="84"/>
      <c r="MEO458" s="84"/>
      <c r="MEP458" s="84"/>
      <c r="MEQ458" s="84"/>
      <c r="MER458" s="84"/>
      <c r="MES458" s="84"/>
      <c r="MET458" s="84"/>
      <c r="MEU458" s="84"/>
      <c r="MEV458" s="84"/>
      <c r="MEW458" s="84"/>
      <c r="MEX458" s="84"/>
      <c r="MEY458" s="84"/>
      <c r="MEZ458" s="84"/>
      <c r="MFA458" s="84"/>
      <c r="MFB458" s="84"/>
      <c r="MFC458" s="84"/>
      <c r="MFD458" s="84"/>
      <c r="MFE458" s="84"/>
      <c r="MFF458" s="84"/>
      <c r="MFG458" s="84"/>
      <c r="MFH458" s="84"/>
      <c r="MFI458" s="84"/>
      <c r="MFJ458" s="84"/>
      <c r="MFK458" s="84"/>
      <c r="MFL458" s="84"/>
      <c r="MFM458" s="84"/>
      <c r="MFN458" s="84"/>
      <c r="MFO458" s="84"/>
      <c r="MFP458" s="84"/>
      <c r="MFQ458" s="84"/>
      <c r="MFR458" s="84"/>
      <c r="MFS458" s="84"/>
      <c r="MFT458" s="84"/>
      <c r="MFU458" s="84"/>
      <c r="MFV458" s="84"/>
      <c r="MFW458" s="84"/>
      <c r="MFX458" s="84"/>
      <c r="MFY458" s="84"/>
      <c r="MFZ458" s="84"/>
      <c r="MGA458" s="84"/>
      <c r="MGB458" s="84"/>
      <c r="MGC458" s="84"/>
      <c r="MGD458" s="84"/>
      <c r="MGE458" s="84"/>
      <c r="MGF458" s="84"/>
      <c r="MGG458" s="84"/>
      <c r="MGH458" s="84"/>
      <c r="MGI458" s="84"/>
      <c r="MGJ458" s="84"/>
      <c r="MGK458" s="84"/>
      <c r="MGL458" s="84"/>
      <c r="MGM458" s="84"/>
      <c r="MGN458" s="84"/>
      <c r="MGO458" s="84"/>
      <c r="MGP458" s="84"/>
      <c r="MGQ458" s="84"/>
      <c r="MGR458" s="84"/>
      <c r="MGS458" s="84"/>
      <c r="MGT458" s="84"/>
      <c r="MGU458" s="84"/>
      <c r="MGV458" s="84"/>
      <c r="MGW458" s="84"/>
      <c r="MGX458" s="84"/>
      <c r="MGY458" s="84"/>
      <c r="MGZ458" s="84"/>
      <c r="MHA458" s="84"/>
      <c r="MHB458" s="84"/>
      <c r="MHC458" s="84"/>
      <c r="MHD458" s="84"/>
      <c r="MHE458" s="84"/>
      <c r="MHF458" s="84"/>
      <c r="MHG458" s="84"/>
      <c r="MHH458" s="84"/>
      <c r="MHI458" s="84"/>
      <c r="MHJ458" s="84"/>
      <c r="MHK458" s="84"/>
      <c r="MHL458" s="84"/>
      <c r="MHM458" s="84"/>
      <c r="MHN458" s="84"/>
      <c r="MHO458" s="84"/>
      <c r="MHP458" s="84"/>
      <c r="MHQ458" s="84"/>
      <c r="MHR458" s="84"/>
      <c r="MHS458" s="84"/>
      <c r="MHT458" s="84"/>
      <c r="MHU458" s="84"/>
      <c r="MHV458" s="84"/>
      <c r="MHW458" s="84"/>
      <c r="MHX458" s="84"/>
      <c r="MHY458" s="84"/>
      <c r="MHZ458" s="84"/>
      <c r="MIA458" s="84"/>
      <c r="MIB458" s="84"/>
      <c r="MIC458" s="84"/>
      <c r="MID458" s="84"/>
      <c r="MIE458" s="84"/>
      <c r="MIF458" s="84"/>
      <c r="MIG458" s="84"/>
      <c r="MIH458" s="84"/>
      <c r="MII458" s="84"/>
      <c r="MIJ458" s="84"/>
      <c r="MIK458" s="84"/>
      <c r="MIL458" s="84"/>
      <c r="MIM458" s="84"/>
      <c r="MIN458" s="84"/>
      <c r="MIO458" s="84"/>
      <c r="MIP458" s="84"/>
      <c r="MIQ458" s="84"/>
      <c r="MIR458" s="84"/>
      <c r="MIS458" s="84"/>
      <c r="MIT458" s="84"/>
      <c r="MIU458" s="84"/>
      <c r="MIV458" s="84"/>
      <c r="MIW458" s="84"/>
      <c r="MIX458" s="84"/>
      <c r="MIY458" s="84"/>
      <c r="MIZ458" s="84"/>
      <c r="MJA458" s="84"/>
      <c r="MJB458" s="84"/>
      <c r="MJC458" s="84"/>
      <c r="MJD458" s="84"/>
      <c r="MJE458" s="84"/>
      <c r="MJF458" s="84"/>
      <c r="MJG458" s="84"/>
      <c r="MJH458" s="84"/>
      <c r="MJI458" s="84"/>
      <c r="MJJ458" s="84"/>
      <c r="MJK458" s="84"/>
      <c r="MJL458" s="84"/>
      <c r="MJM458" s="84"/>
      <c r="MJN458" s="84"/>
      <c r="MJO458" s="84"/>
      <c r="MJP458" s="84"/>
      <c r="MJQ458" s="84"/>
      <c r="MJR458" s="84"/>
      <c r="MJS458" s="84"/>
      <c r="MJT458" s="84"/>
      <c r="MJU458" s="84"/>
      <c r="MJV458" s="84"/>
      <c r="MJW458" s="84"/>
      <c r="MJX458" s="84"/>
      <c r="MJY458" s="84"/>
      <c r="MJZ458" s="84"/>
      <c r="MKA458" s="84"/>
      <c r="MKB458" s="84"/>
      <c r="MKC458" s="84"/>
      <c r="MKD458" s="84"/>
      <c r="MKE458" s="84"/>
      <c r="MKF458" s="84"/>
      <c r="MKG458" s="84"/>
      <c r="MKH458" s="84"/>
      <c r="MKI458" s="84"/>
      <c r="MKJ458" s="84"/>
      <c r="MKK458" s="84"/>
      <c r="MKL458" s="84"/>
      <c r="MKM458" s="84"/>
      <c r="MKN458" s="84"/>
      <c r="MKO458" s="84"/>
      <c r="MKP458" s="84"/>
      <c r="MKQ458" s="84"/>
      <c r="MKR458" s="84"/>
      <c r="MKS458" s="84"/>
      <c r="MKT458" s="84"/>
      <c r="MKU458" s="84"/>
      <c r="MKV458" s="84"/>
      <c r="MKW458" s="84"/>
      <c r="MKX458" s="84"/>
      <c r="MKY458" s="84"/>
      <c r="MKZ458" s="84"/>
      <c r="MLA458" s="84"/>
      <c r="MLB458" s="84"/>
      <c r="MLC458" s="84"/>
      <c r="MLD458" s="84"/>
      <c r="MLE458" s="84"/>
      <c r="MLF458" s="84"/>
      <c r="MLG458" s="84"/>
      <c r="MLH458" s="84"/>
      <c r="MLI458" s="84"/>
      <c r="MLJ458" s="84"/>
      <c r="MLK458" s="84"/>
      <c r="MLL458" s="84"/>
      <c r="MLM458" s="84"/>
      <c r="MLN458" s="84"/>
      <c r="MLO458" s="84"/>
      <c r="MLP458" s="84"/>
      <c r="MLQ458" s="84"/>
      <c r="MLR458" s="84"/>
      <c r="MLS458" s="84"/>
      <c r="MLT458" s="84"/>
      <c r="MLU458" s="84"/>
      <c r="MLV458" s="84"/>
      <c r="MLW458" s="84"/>
      <c r="MLX458" s="84"/>
      <c r="MLY458" s="84"/>
      <c r="MLZ458" s="84"/>
      <c r="MMA458" s="84"/>
      <c r="MMB458" s="84"/>
      <c r="MMC458" s="84"/>
      <c r="MMD458" s="84"/>
      <c r="MME458" s="84"/>
      <c r="MMF458" s="84"/>
      <c r="MMG458" s="84"/>
      <c r="MMH458" s="84"/>
      <c r="MMI458" s="84"/>
      <c r="MMJ458" s="84"/>
      <c r="MMK458" s="84"/>
      <c r="MML458" s="84"/>
      <c r="MMM458" s="84"/>
      <c r="MMN458" s="84"/>
      <c r="MMO458" s="84"/>
      <c r="MMP458" s="84"/>
      <c r="MMQ458" s="84"/>
      <c r="MMR458" s="84"/>
      <c r="MMS458" s="84"/>
      <c r="MMT458" s="84"/>
      <c r="MMU458" s="84"/>
      <c r="MMV458" s="84"/>
      <c r="MMW458" s="84"/>
      <c r="MMX458" s="84"/>
      <c r="MMY458" s="84"/>
      <c r="MMZ458" s="84"/>
      <c r="MNA458" s="84"/>
      <c r="MNB458" s="84"/>
      <c r="MNC458" s="84"/>
      <c r="MND458" s="84"/>
      <c r="MNE458" s="84"/>
      <c r="MNF458" s="84"/>
      <c r="MNG458" s="84"/>
      <c r="MNH458" s="84"/>
      <c r="MNI458" s="84"/>
      <c r="MNJ458" s="84"/>
      <c r="MNK458" s="84"/>
      <c r="MNL458" s="84"/>
      <c r="MNM458" s="84"/>
      <c r="MNN458" s="84"/>
      <c r="MNO458" s="84"/>
      <c r="MNP458" s="84"/>
      <c r="MNQ458" s="84"/>
      <c r="MNR458" s="84"/>
      <c r="MNS458" s="84"/>
      <c r="MNT458" s="84"/>
      <c r="MNU458" s="84"/>
      <c r="MNV458" s="84"/>
      <c r="MNW458" s="84"/>
      <c r="MNX458" s="84"/>
      <c r="MNY458" s="84"/>
      <c r="MNZ458" s="84"/>
      <c r="MOA458" s="84"/>
      <c r="MOB458" s="84"/>
      <c r="MOC458" s="84"/>
      <c r="MOD458" s="84"/>
      <c r="MOE458" s="84"/>
      <c r="MOF458" s="84"/>
      <c r="MOG458" s="84"/>
      <c r="MOH458" s="84"/>
      <c r="MOI458" s="84"/>
      <c r="MOJ458" s="84"/>
      <c r="MOK458" s="84"/>
      <c r="MOL458" s="84"/>
      <c r="MOM458" s="84"/>
      <c r="MON458" s="84"/>
      <c r="MOO458" s="84"/>
      <c r="MOP458" s="84"/>
      <c r="MOQ458" s="84"/>
      <c r="MOR458" s="84"/>
      <c r="MOS458" s="84"/>
      <c r="MOT458" s="84"/>
      <c r="MOU458" s="84"/>
      <c r="MOV458" s="84"/>
      <c r="MOW458" s="84"/>
      <c r="MOX458" s="84"/>
      <c r="MOY458" s="84"/>
      <c r="MOZ458" s="84"/>
      <c r="MPA458" s="84"/>
      <c r="MPB458" s="84"/>
      <c r="MPC458" s="84"/>
      <c r="MPD458" s="84"/>
      <c r="MPE458" s="84"/>
      <c r="MPF458" s="84"/>
      <c r="MPG458" s="84"/>
      <c r="MPH458" s="84"/>
      <c r="MPI458" s="84"/>
      <c r="MPJ458" s="84"/>
      <c r="MPK458" s="84"/>
      <c r="MPL458" s="84"/>
      <c r="MPM458" s="84"/>
      <c r="MPN458" s="84"/>
      <c r="MPO458" s="84"/>
      <c r="MPP458" s="84"/>
      <c r="MPQ458" s="84"/>
      <c r="MPR458" s="84"/>
      <c r="MPS458" s="84"/>
      <c r="MPT458" s="84"/>
      <c r="MPU458" s="84"/>
      <c r="MPV458" s="84"/>
      <c r="MPW458" s="84"/>
      <c r="MPX458" s="84"/>
      <c r="MPY458" s="84"/>
      <c r="MPZ458" s="84"/>
      <c r="MQA458" s="84"/>
      <c r="MQB458" s="84"/>
      <c r="MQC458" s="84"/>
      <c r="MQD458" s="84"/>
      <c r="MQE458" s="84"/>
      <c r="MQF458" s="84"/>
      <c r="MQG458" s="84"/>
      <c r="MQH458" s="84"/>
      <c r="MQI458" s="84"/>
      <c r="MQJ458" s="84"/>
      <c r="MQK458" s="84"/>
      <c r="MQL458" s="84"/>
      <c r="MQM458" s="84"/>
      <c r="MQN458" s="84"/>
      <c r="MQO458" s="84"/>
      <c r="MQP458" s="84"/>
      <c r="MQQ458" s="84"/>
      <c r="MQR458" s="84"/>
      <c r="MQS458" s="84"/>
      <c r="MQT458" s="84"/>
      <c r="MQU458" s="84"/>
      <c r="MQV458" s="84"/>
      <c r="MQW458" s="84"/>
      <c r="MQX458" s="84"/>
      <c r="MQY458" s="84"/>
      <c r="MQZ458" s="84"/>
      <c r="MRA458" s="84"/>
      <c r="MRB458" s="84"/>
      <c r="MRC458" s="84"/>
      <c r="MRD458" s="84"/>
      <c r="MRE458" s="84"/>
      <c r="MRF458" s="84"/>
      <c r="MRG458" s="84"/>
      <c r="MRH458" s="84"/>
      <c r="MRI458" s="84"/>
      <c r="MRJ458" s="84"/>
      <c r="MRK458" s="84"/>
      <c r="MRL458" s="84"/>
      <c r="MRM458" s="84"/>
      <c r="MRN458" s="84"/>
      <c r="MRO458" s="84"/>
      <c r="MRP458" s="84"/>
      <c r="MRQ458" s="84"/>
      <c r="MRR458" s="84"/>
      <c r="MRS458" s="84"/>
      <c r="MRT458" s="84"/>
      <c r="MRU458" s="84"/>
      <c r="MRV458" s="84"/>
      <c r="MRW458" s="84"/>
      <c r="MRX458" s="84"/>
      <c r="MRY458" s="84"/>
      <c r="MRZ458" s="84"/>
      <c r="MSA458" s="84"/>
      <c r="MSB458" s="84"/>
      <c r="MSC458" s="84"/>
      <c r="MSD458" s="84"/>
      <c r="MSE458" s="84"/>
      <c r="MSF458" s="84"/>
      <c r="MSG458" s="84"/>
      <c r="MSH458" s="84"/>
      <c r="MSI458" s="84"/>
      <c r="MSJ458" s="84"/>
      <c r="MSK458" s="84"/>
      <c r="MSL458" s="84"/>
      <c r="MSM458" s="84"/>
      <c r="MSN458" s="84"/>
      <c r="MSO458" s="84"/>
      <c r="MSP458" s="84"/>
      <c r="MSQ458" s="84"/>
      <c r="MSR458" s="84"/>
      <c r="MSS458" s="84"/>
      <c r="MST458" s="84"/>
      <c r="MSU458" s="84"/>
      <c r="MSV458" s="84"/>
      <c r="MSW458" s="84"/>
      <c r="MSX458" s="84"/>
      <c r="MSY458" s="84"/>
      <c r="MSZ458" s="84"/>
      <c r="MTA458" s="84"/>
      <c r="MTB458" s="84"/>
      <c r="MTC458" s="84"/>
      <c r="MTD458" s="84"/>
      <c r="MTE458" s="84"/>
      <c r="MTF458" s="84"/>
      <c r="MTG458" s="84"/>
      <c r="MTH458" s="84"/>
      <c r="MTI458" s="84"/>
      <c r="MTJ458" s="84"/>
      <c r="MTK458" s="84"/>
      <c r="MTL458" s="84"/>
      <c r="MTM458" s="84"/>
      <c r="MTN458" s="84"/>
      <c r="MTO458" s="84"/>
      <c r="MTP458" s="84"/>
      <c r="MTQ458" s="84"/>
      <c r="MTR458" s="84"/>
      <c r="MTS458" s="84"/>
      <c r="MTT458" s="84"/>
      <c r="MTU458" s="84"/>
      <c r="MTV458" s="84"/>
      <c r="MTW458" s="84"/>
      <c r="MTX458" s="84"/>
      <c r="MTY458" s="84"/>
      <c r="MTZ458" s="84"/>
      <c r="MUA458" s="84"/>
      <c r="MUB458" s="84"/>
      <c r="MUC458" s="84"/>
      <c r="MUD458" s="84"/>
      <c r="MUE458" s="84"/>
      <c r="MUF458" s="84"/>
      <c r="MUG458" s="84"/>
      <c r="MUH458" s="84"/>
      <c r="MUI458" s="84"/>
      <c r="MUJ458" s="84"/>
      <c r="MUK458" s="84"/>
      <c r="MUL458" s="84"/>
      <c r="MUM458" s="84"/>
      <c r="MUN458" s="84"/>
      <c r="MUO458" s="84"/>
      <c r="MUP458" s="84"/>
      <c r="MUQ458" s="84"/>
      <c r="MUR458" s="84"/>
      <c r="MUS458" s="84"/>
      <c r="MUT458" s="84"/>
      <c r="MUU458" s="84"/>
      <c r="MUV458" s="84"/>
      <c r="MUW458" s="84"/>
      <c r="MUX458" s="84"/>
      <c r="MUY458" s="84"/>
      <c r="MUZ458" s="84"/>
      <c r="MVA458" s="84"/>
      <c r="MVB458" s="84"/>
      <c r="MVC458" s="84"/>
      <c r="MVD458" s="84"/>
      <c r="MVE458" s="84"/>
      <c r="MVF458" s="84"/>
      <c r="MVG458" s="84"/>
      <c r="MVH458" s="84"/>
      <c r="MVI458" s="84"/>
      <c r="MVJ458" s="84"/>
      <c r="MVK458" s="84"/>
      <c r="MVL458" s="84"/>
      <c r="MVM458" s="84"/>
      <c r="MVN458" s="84"/>
      <c r="MVO458" s="84"/>
      <c r="MVP458" s="84"/>
      <c r="MVQ458" s="84"/>
      <c r="MVR458" s="84"/>
      <c r="MVS458" s="84"/>
      <c r="MVT458" s="84"/>
      <c r="MVU458" s="84"/>
      <c r="MVV458" s="84"/>
      <c r="MVW458" s="84"/>
      <c r="MVX458" s="84"/>
      <c r="MVY458" s="84"/>
      <c r="MVZ458" s="84"/>
      <c r="MWA458" s="84"/>
      <c r="MWB458" s="84"/>
      <c r="MWC458" s="84"/>
      <c r="MWD458" s="84"/>
      <c r="MWE458" s="84"/>
      <c r="MWF458" s="84"/>
      <c r="MWG458" s="84"/>
      <c r="MWH458" s="84"/>
      <c r="MWI458" s="84"/>
      <c r="MWJ458" s="84"/>
      <c r="MWK458" s="84"/>
      <c r="MWL458" s="84"/>
      <c r="MWM458" s="84"/>
      <c r="MWN458" s="84"/>
      <c r="MWO458" s="84"/>
      <c r="MWP458" s="84"/>
      <c r="MWQ458" s="84"/>
      <c r="MWR458" s="84"/>
      <c r="MWS458" s="84"/>
      <c r="MWT458" s="84"/>
      <c r="MWU458" s="84"/>
      <c r="MWV458" s="84"/>
      <c r="MWW458" s="84"/>
      <c r="MWX458" s="84"/>
      <c r="MWY458" s="84"/>
      <c r="MWZ458" s="84"/>
      <c r="MXA458" s="84"/>
      <c r="MXB458" s="84"/>
      <c r="MXC458" s="84"/>
      <c r="MXD458" s="84"/>
      <c r="MXE458" s="84"/>
      <c r="MXF458" s="84"/>
      <c r="MXG458" s="84"/>
      <c r="MXH458" s="84"/>
      <c r="MXI458" s="84"/>
      <c r="MXJ458" s="84"/>
      <c r="MXK458" s="84"/>
      <c r="MXL458" s="84"/>
      <c r="MXM458" s="84"/>
      <c r="MXN458" s="84"/>
      <c r="MXO458" s="84"/>
      <c r="MXP458" s="84"/>
      <c r="MXQ458" s="84"/>
      <c r="MXR458" s="84"/>
      <c r="MXS458" s="84"/>
      <c r="MXT458" s="84"/>
      <c r="MXU458" s="84"/>
      <c r="MXV458" s="84"/>
      <c r="MXW458" s="84"/>
      <c r="MXX458" s="84"/>
      <c r="MXY458" s="84"/>
      <c r="MXZ458" s="84"/>
      <c r="MYA458" s="84"/>
      <c r="MYB458" s="84"/>
      <c r="MYC458" s="84"/>
      <c r="MYD458" s="84"/>
      <c r="MYE458" s="84"/>
      <c r="MYF458" s="84"/>
      <c r="MYG458" s="84"/>
      <c r="MYH458" s="84"/>
      <c r="MYI458" s="84"/>
      <c r="MYJ458" s="84"/>
      <c r="MYK458" s="84"/>
      <c r="MYL458" s="84"/>
      <c r="MYM458" s="84"/>
      <c r="MYN458" s="84"/>
      <c r="MYO458" s="84"/>
      <c r="MYP458" s="84"/>
      <c r="MYQ458" s="84"/>
      <c r="MYR458" s="84"/>
      <c r="MYS458" s="84"/>
      <c r="MYT458" s="84"/>
      <c r="MYU458" s="84"/>
      <c r="MYV458" s="84"/>
      <c r="MYW458" s="84"/>
      <c r="MYX458" s="84"/>
      <c r="MYY458" s="84"/>
      <c r="MYZ458" s="84"/>
      <c r="MZA458" s="84"/>
      <c r="MZB458" s="84"/>
      <c r="MZC458" s="84"/>
      <c r="MZD458" s="84"/>
      <c r="MZE458" s="84"/>
      <c r="MZF458" s="84"/>
      <c r="MZG458" s="84"/>
      <c r="MZH458" s="84"/>
      <c r="MZI458" s="84"/>
      <c r="MZJ458" s="84"/>
      <c r="MZK458" s="84"/>
      <c r="MZL458" s="84"/>
      <c r="MZM458" s="84"/>
      <c r="MZN458" s="84"/>
      <c r="MZO458" s="84"/>
      <c r="MZP458" s="84"/>
      <c r="MZQ458" s="84"/>
      <c r="MZR458" s="84"/>
      <c r="MZS458" s="84"/>
      <c r="MZT458" s="84"/>
      <c r="MZU458" s="84"/>
      <c r="MZV458" s="84"/>
      <c r="MZW458" s="84"/>
      <c r="MZX458" s="84"/>
      <c r="MZY458" s="84"/>
      <c r="MZZ458" s="84"/>
      <c r="NAA458" s="84"/>
      <c r="NAB458" s="84"/>
      <c r="NAC458" s="84"/>
      <c r="NAD458" s="84"/>
      <c r="NAE458" s="84"/>
      <c r="NAF458" s="84"/>
      <c r="NAG458" s="84"/>
      <c r="NAH458" s="84"/>
      <c r="NAI458" s="84"/>
      <c r="NAJ458" s="84"/>
      <c r="NAK458" s="84"/>
      <c r="NAL458" s="84"/>
      <c r="NAM458" s="84"/>
      <c r="NAN458" s="84"/>
      <c r="NAO458" s="84"/>
      <c r="NAP458" s="84"/>
      <c r="NAQ458" s="84"/>
      <c r="NAR458" s="84"/>
      <c r="NAS458" s="84"/>
      <c r="NAT458" s="84"/>
      <c r="NAU458" s="84"/>
      <c r="NAV458" s="84"/>
      <c r="NAW458" s="84"/>
      <c r="NAX458" s="84"/>
      <c r="NAY458" s="84"/>
      <c r="NAZ458" s="84"/>
      <c r="NBA458" s="84"/>
      <c r="NBB458" s="84"/>
      <c r="NBC458" s="84"/>
      <c r="NBD458" s="84"/>
      <c r="NBE458" s="84"/>
      <c r="NBF458" s="84"/>
      <c r="NBG458" s="84"/>
      <c r="NBH458" s="84"/>
      <c r="NBI458" s="84"/>
      <c r="NBJ458" s="84"/>
      <c r="NBK458" s="84"/>
      <c r="NBL458" s="84"/>
      <c r="NBM458" s="84"/>
      <c r="NBN458" s="84"/>
      <c r="NBO458" s="84"/>
      <c r="NBP458" s="84"/>
      <c r="NBQ458" s="84"/>
      <c r="NBR458" s="84"/>
      <c r="NBS458" s="84"/>
      <c r="NBT458" s="84"/>
      <c r="NBU458" s="84"/>
      <c r="NBV458" s="84"/>
      <c r="NBW458" s="84"/>
      <c r="NBX458" s="84"/>
      <c r="NBY458" s="84"/>
      <c r="NBZ458" s="84"/>
      <c r="NCA458" s="84"/>
      <c r="NCB458" s="84"/>
      <c r="NCC458" s="84"/>
      <c r="NCD458" s="84"/>
      <c r="NCE458" s="84"/>
      <c r="NCF458" s="84"/>
      <c r="NCG458" s="84"/>
      <c r="NCH458" s="84"/>
      <c r="NCI458" s="84"/>
      <c r="NCJ458" s="84"/>
      <c r="NCK458" s="84"/>
      <c r="NCL458" s="84"/>
      <c r="NCM458" s="84"/>
      <c r="NCN458" s="84"/>
      <c r="NCO458" s="84"/>
      <c r="NCP458" s="84"/>
      <c r="NCQ458" s="84"/>
      <c r="NCR458" s="84"/>
      <c r="NCS458" s="84"/>
      <c r="NCT458" s="84"/>
      <c r="NCU458" s="84"/>
      <c r="NCV458" s="84"/>
      <c r="NCW458" s="84"/>
      <c r="NCX458" s="84"/>
      <c r="NCY458" s="84"/>
      <c r="NCZ458" s="84"/>
      <c r="NDA458" s="84"/>
      <c r="NDB458" s="84"/>
      <c r="NDC458" s="84"/>
      <c r="NDD458" s="84"/>
      <c r="NDE458" s="84"/>
      <c r="NDF458" s="84"/>
      <c r="NDG458" s="84"/>
      <c r="NDH458" s="84"/>
      <c r="NDI458" s="84"/>
      <c r="NDJ458" s="84"/>
      <c r="NDK458" s="84"/>
      <c r="NDL458" s="84"/>
      <c r="NDM458" s="84"/>
      <c r="NDN458" s="84"/>
      <c r="NDO458" s="84"/>
      <c r="NDP458" s="84"/>
      <c r="NDQ458" s="84"/>
      <c r="NDR458" s="84"/>
      <c r="NDS458" s="84"/>
      <c r="NDT458" s="84"/>
      <c r="NDU458" s="84"/>
      <c r="NDV458" s="84"/>
      <c r="NDW458" s="84"/>
      <c r="NDX458" s="84"/>
      <c r="NDY458" s="84"/>
      <c r="NDZ458" s="84"/>
      <c r="NEA458" s="84"/>
      <c r="NEB458" s="84"/>
      <c r="NEC458" s="84"/>
      <c r="NED458" s="84"/>
      <c r="NEE458" s="84"/>
      <c r="NEF458" s="84"/>
      <c r="NEG458" s="84"/>
      <c r="NEH458" s="84"/>
      <c r="NEI458" s="84"/>
      <c r="NEJ458" s="84"/>
      <c r="NEK458" s="84"/>
      <c r="NEL458" s="84"/>
      <c r="NEM458" s="84"/>
      <c r="NEN458" s="84"/>
      <c r="NEO458" s="84"/>
      <c r="NEP458" s="84"/>
      <c r="NEQ458" s="84"/>
      <c r="NER458" s="84"/>
      <c r="NES458" s="84"/>
      <c r="NET458" s="84"/>
      <c r="NEU458" s="84"/>
      <c r="NEV458" s="84"/>
      <c r="NEW458" s="84"/>
      <c r="NEX458" s="84"/>
      <c r="NEY458" s="84"/>
      <c r="NEZ458" s="84"/>
      <c r="NFA458" s="84"/>
      <c r="NFB458" s="84"/>
      <c r="NFC458" s="84"/>
      <c r="NFD458" s="84"/>
      <c r="NFE458" s="84"/>
      <c r="NFF458" s="84"/>
      <c r="NFG458" s="84"/>
      <c r="NFH458" s="84"/>
      <c r="NFI458" s="84"/>
      <c r="NFJ458" s="84"/>
      <c r="NFK458" s="84"/>
      <c r="NFL458" s="84"/>
      <c r="NFM458" s="84"/>
      <c r="NFN458" s="84"/>
      <c r="NFO458" s="84"/>
      <c r="NFP458" s="84"/>
      <c r="NFQ458" s="84"/>
      <c r="NFR458" s="84"/>
      <c r="NFS458" s="84"/>
      <c r="NFT458" s="84"/>
      <c r="NFU458" s="84"/>
      <c r="NFV458" s="84"/>
      <c r="NFW458" s="84"/>
      <c r="NFX458" s="84"/>
      <c r="NFY458" s="84"/>
      <c r="NFZ458" s="84"/>
      <c r="NGA458" s="84"/>
      <c r="NGB458" s="84"/>
      <c r="NGC458" s="84"/>
      <c r="NGD458" s="84"/>
      <c r="NGE458" s="84"/>
      <c r="NGF458" s="84"/>
      <c r="NGG458" s="84"/>
      <c r="NGH458" s="84"/>
      <c r="NGI458" s="84"/>
      <c r="NGJ458" s="84"/>
      <c r="NGK458" s="84"/>
      <c r="NGL458" s="84"/>
      <c r="NGM458" s="84"/>
      <c r="NGN458" s="84"/>
      <c r="NGO458" s="84"/>
      <c r="NGP458" s="84"/>
      <c r="NGQ458" s="84"/>
      <c r="NGR458" s="84"/>
      <c r="NGS458" s="84"/>
      <c r="NGT458" s="84"/>
      <c r="NGU458" s="84"/>
      <c r="NGV458" s="84"/>
      <c r="NGW458" s="84"/>
      <c r="NGX458" s="84"/>
      <c r="NGY458" s="84"/>
      <c r="NGZ458" s="84"/>
      <c r="NHA458" s="84"/>
      <c r="NHB458" s="84"/>
      <c r="NHC458" s="84"/>
      <c r="NHD458" s="84"/>
      <c r="NHE458" s="84"/>
      <c r="NHF458" s="84"/>
      <c r="NHG458" s="84"/>
      <c r="NHH458" s="84"/>
      <c r="NHI458" s="84"/>
      <c r="NHJ458" s="84"/>
      <c r="NHK458" s="84"/>
      <c r="NHL458" s="84"/>
      <c r="NHM458" s="84"/>
      <c r="NHN458" s="84"/>
      <c r="NHO458" s="84"/>
      <c r="NHP458" s="84"/>
      <c r="NHQ458" s="84"/>
      <c r="NHR458" s="84"/>
      <c r="NHS458" s="84"/>
      <c r="NHT458" s="84"/>
      <c r="NHU458" s="84"/>
      <c r="NHV458" s="84"/>
      <c r="NHW458" s="84"/>
      <c r="NHX458" s="84"/>
      <c r="NHY458" s="84"/>
      <c r="NHZ458" s="84"/>
      <c r="NIA458" s="84"/>
      <c r="NIB458" s="84"/>
      <c r="NIC458" s="84"/>
      <c r="NID458" s="84"/>
      <c r="NIE458" s="84"/>
      <c r="NIF458" s="84"/>
      <c r="NIG458" s="84"/>
      <c r="NIH458" s="84"/>
      <c r="NII458" s="84"/>
      <c r="NIJ458" s="84"/>
      <c r="NIK458" s="84"/>
      <c r="NIL458" s="84"/>
      <c r="NIM458" s="84"/>
      <c r="NIN458" s="84"/>
      <c r="NIO458" s="84"/>
      <c r="NIP458" s="84"/>
      <c r="NIQ458" s="84"/>
      <c r="NIR458" s="84"/>
      <c r="NIS458" s="84"/>
      <c r="NIT458" s="84"/>
      <c r="NIU458" s="84"/>
      <c r="NIV458" s="84"/>
      <c r="NIW458" s="84"/>
      <c r="NIX458" s="84"/>
      <c r="NIY458" s="84"/>
      <c r="NIZ458" s="84"/>
      <c r="NJA458" s="84"/>
      <c r="NJB458" s="84"/>
      <c r="NJC458" s="84"/>
      <c r="NJD458" s="84"/>
      <c r="NJE458" s="84"/>
      <c r="NJF458" s="84"/>
      <c r="NJG458" s="84"/>
      <c r="NJH458" s="84"/>
      <c r="NJI458" s="84"/>
      <c r="NJJ458" s="84"/>
      <c r="NJK458" s="84"/>
      <c r="NJL458" s="84"/>
      <c r="NJM458" s="84"/>
      <c r="NJN458" s="84"/>
      <c r="NJO458" s="84"/>
      <c r="NJP458" s="84"/>
      <c r="NJQ458" s="84"/>
      <c r="NJR458" s="84"/>
      <c r="NJS458" s="84"/>
      <c r="NJT458" s="84"/>
      <c r="NJU458" s="84"/>
      <c r="NJV458" s="84"/>
      <c r="NJW458" s="84"/>
      <c r="NJX458" s="84"/>
      <c r="NJY458" s="84"/>
      <c r="NJZ458" s="84"/>
      <c r="NKA458" s="84"/>
      <c r="NKB458" s="84"/>
      <c r="NKC458" s="84"/>
      <c r="NKD458" s="84"/>
      <c r="NKE458" s="84"/>
      <c r="NKF458" s="84"/>
      <c r="NKG458" s="84"/>
      <c r="NKH458" s="84"/>
      <c r="NKI458" s="84"/>
      <c r="NKJ458" s="84"/>
      <c r="NKK458" s="84"/>
      <c r="NKL458" s="84"/>
      <c r="NKM458" s="84"/>
      <c r="NKN458" s="84"/>
      <c r="NKO458" s="84"/>
      <c r="NKP458" s="84"/>
      <c r="NKQ458" s="84"/>
      <c r="NKR458" s="84"/>
      <c r="NKS458" s="84"/>
      <c r="NKT458" s="84"/>
      <c r="NKU458" s="84"/>
      <c r="NKV458" s="84"/>
      <c r="NKW458" s="84"/>
      <c r="NKX458" s="84"/>
      <c r="NKY458" s="84"/>
      <c r="NKZ458" s="84"/>
      <c r="NLA458" s="84"/>
      <c r="NLB458" s="84"/>
      <c r="NLC458" s="84"/>
      <c r="NLD458" s="84"/>
      <c r="NLE458" s="84"/>
      <c r="NLF458" s="84"/>
      <c r="NLG458" s="84"/>
      <c r="NLH458" s="84"/>
      <c r="NLI458" s="84"/>
      <c r="NLJ458" s="84"/>
      <c r="NLK458" s="84"/>
      <c r="NLL458" s="84"/>
      <c r="NLM458" s="84"/>
      <c r="NLN458" s="84"/>
      <c r="NLO458" s="84"/>
      <c r="NLP458" s="84"/>
      <c r="NLQ458" s="84"/>
      <c r="NLR458" s="84"/>
      <c r="NLS458" s="84"/>
      <c r="NLT458" s="84"/>
      <c r="NLU458" s="84"/>
      <c r="NLV458" s="84"/>
      <c r="NLW458" s="84"/>
      <c r="NLX458" s="84"/>
      <c r="NLY458" s="84"/>
      <c r="NLZ458" s="84"/>
      <c r="NMA458" s="84"/>
      <c r="NMB458" s="84"/>
      <c r="NMC458" s="84"/>
      <c r="NMD458" s="84"/>
      <c r="NME458" s="84"/>
      <c r="NMF458" s="84"/>
      <c r="NMG458" s="84"/>
      <c r="NMH458" s="84"/>
      <c r="NMI458" s="84"/>
      <c r="NMJ458" s="84"/>
      <c r="NMK458" s="84"/>
      <c r="NML458" s="84"/>
      <c r="NMM458" s="84"/>
      <c r="NMN458" s="84"/>
      <c r="NMO458" s="84"/>
      <c r="NMP458" s="84"/>
      <c r="NMQ458" s="84"/>
      <c r="NMR458" s="84"/>
      <c r="NMS458" s="84"/>
      <c r="NMT458" s="84"/>
      <c r="NMU458" s="84"/>
      <c r="NMV458" s="84"/>
      <c r="NMW458" s="84"/>
      <c r="NMX458" s="84"/>
      <c r="NMY458" s="84"/>
      <c r="NMZ458" s="84"/>
      <c r="NNA458" s="84"/>
      <c r="NNB458" s="84"/>
      <c r="NNC458" s="84"/>
      <c r="NND458" s="84"/>
      <c r="NNE458" s="84"/>
      <c r="NNF458" s="84"/>
      <c r="NNG458" s="84"/>
      <c r="NNH458" s="84"/>
      <c r="NNI458" s="84"/>
      <c r="NNJ458" s="84"/>
      <c r="NNK458" s="84"/>
      <c r="NNL458" s="84"/>
      <c r="NNM458" s="84"/>
      <c r="NNN458" s="84"/>
      <c r="NNO458" s="84"/>
      <c r="NNP458" s="84"/>
      <c r="NNQ458" s="84"/>
      <c r="NNR458" s="84"/>
      <c r="NNS458" s="84"/>
      <c r="NNT458" s="84"/>
      <c r="NNU458" s="84"/>
      <c r="NNV458" s="84"/>
      <c r="NNW458" s="84"/>
      <c r="NNX458" s="84"/>
      <c r="NNY458" s="84"/>
      <c r="NNZ458" s="84"/>
      <c r="NOA458" s="84"/>
      <c r="NOB458" s="84"/>
      <c r="NOC458" s="84"/>
      <c r="NOD458" s="84"/>
      <c r="NOE458" s="84"/>
      <c r="NOF458" s="84"/>
      <c r="NOG458" s="84"/>
      <c r="NOH458" s="84"/>
      <c r="NOI458" s="84"/>
      <c r="NOJ458" s="84"/>
      <c r="NOK458" s="84"/>
      <c r="NOL458" s="84"/>
      <c r="NOM458" s="84"/>
      <c r="NON458" s="84"/>
      <c r="NOO458" s="84"/>
      <c r="NOP458" s="84"/>
      <c r="NOQ458" s="84"/>
      <c r="NOR458" s="84"/>
      <c r="NOS458" s="84"/>
      <c r="NOT458" s="84"/>
      <c r="NOU458" s="84"/>
      <c r="NOV458" s="84"/>
      <c r="NOW458" s="84"/>
      <c r="NOX458" s="84"/>
      <c r="NOY458" s="84"/>
      <c r="NOZ458" s="84"/>
      <c r="NPA458" s="84"/>
      <c r="NPB458" s="84"/>
      <c r="NPC458" s="84"/>
      <c r="NPD458" s="84"/>
      <c r="NPE458" s="84"/>
      <c r="NPF458" s="84"/>
      <c r="NPG458" s="84"/>
      <c r="NPH458" s="84"/>
      <c r="NPI458" s="84"/>
      <c r="NPJ458" s="84"/>
      <c r="NPK458" s="84"/>
      <c r="NPL458" s="84"/>
      <c r="NPM458" s="84"/>
      <c r="NPN458" s="84"/>
      <c r="NPO458" s="84"/>
      <c r="NPP458" s="84"/>
      <c r="NPQ458" s="84"/>
      <c r="NPR458" s="84"/>
      <c r="NPS458" s="84"/>
      <c r="NPT458" s="84"/>
      <c r="NPU458" s="84"/>
      <c r="NPV458" s="84"/>
      <c r="NPW458" s="84"/>
      <c r="NPX458" s="84"/>
      <c r="NPY458" s="84"/>
      <c r="NPZ458" s="84"/>
      <c r="NQA458" s="84"/>
      <c r="NQB458" s="84"/>
      <c r="NQC458" s="84"/>
      <c r="NQD458" s="84"/>
      <c r="NQE458" s="84"/>
      <c r="NQF458" s="84"/>
      <c r="NQG458" s="84"/>
      <c r="NQH458" s="84"/>
      <c r="NQI458" s="84"/>
      <c r="NQJ458" s="84"/>
      <c r="NQK458" s="84"/>
      <c r="NQL458" s="84"/>
      <c r="NQM458" s="84"/>
      <c r="NQN458" s="84"/>
      <c r="NQO458" s="84"/>
      <c r="NQP458" s="84"/>
      <c r="NQQ458" s="84"/>
      <c r="NQR458" s="84"/>
      <c r="NQS458" s="84"/>
      <c r="NQT458" s="84"/>
      <c r="NQU458" s="84"/>
      <c r="NQV458" s="84"/>
      <c r="NQW458" s="84"/>
      <c r="NQX458" s="84"/>
      <c r="NQY458" s="84"/>
      <c r="NQZ458" s="84"/>
      <c r="NRA458" s="84"/>
      <c r="NRB458" s="84"/>
      <c r="NRC458" s="84"/>
      <c r="NRD458" s="84"/>
      <c r="NRE458" s="84"/>
      <c r="NRF458" s="84"/>
      <c r="NRG458" s="84"/>
      <c r="NRH458" s="84"/>
      <c r="NRI458" s="84"/>
      <c r="NRJ458" s="84"/>
      <c r="NRK458" s="84"/>
      <c r="NRL458" s="84"/>
      <c r="NRM458" s="84"/>
      <c r="NRN458" s="84"/>
      <c r="NRO458" s="84"/>
      <c r="NRP458" s="84"/>
      <c r="NRQ458" s="84"/>
      <c r="NRR458" s="84"/>
      <c r="NRS458" s="84"/>
      <c r="NRT458" s="84"/>
      <c r="NRU458" s="84"/>
      <c r="NRV458" s="84"/>
      <c r="NRW458" s="84"/>
      <c r="NRX458" s="84"/>
      <c r="NRY458" s="84"/>
      <c r="NRZ458" s="84"/>
      <c r="NSA458" s="84"/>
      <c r="NSB458" s="84"/>
      <c r="NSC458" s="84"/>
      <c r="NSD458" s="84"/>
      <c r="NSE458" s="84"/>
      <c r="NSF458" s="84"/>
      <c r="NSG458" s="84"/>
      <c r="NSH458" s="84"/>
      <c r="NSI458" s="84"/>
      <c r="NSJ458" s="84"/>
      <c r="NSK458" s="84"/>
      <c r="NSL458" s="84"/>
      <c r="NSM458" s="84"/>
      <c r="NSN458" s="84"/>
      <c r="NSO458" s="84"/>
      <c r="NSP458" s="84"/>
      <c r="NSQ458" s="84"/>
      <c r="NSR458" s="84"/>
      <c r="NSS458" s="84"/>
      <c r="NST458" s="84"/>
      <c r="NSU458" s="84"/>
      <c r="NSV458" s="84"/>
      <c r="NSW458" s="84"/>
      <c r="NSX458" s="84"/>
      <c r="NSY458" s="84"/>
      <c r="NSZ458" s="84"/>
      <c r="NTA458" s="84"/>
      <c r="NTB458" s="84"/>
      <c r="NTC458" s="84"/>
      <c r="NTD458" s="84"/>
      <c r="NTE458" s="84"/>
      <c r="NTF458" s="84"/>
      <c r="NTG458" s="84"/>
      <c r="NTH458" s="84"/>
      <c r="NTI458" s="84"/>
      <c r="NTJ458" s="84"/>
      <c r="NTK458" s="84"/>
      <c r="NTL458" s="84"/>
      <c r="NTM458" s="84"/>
      <c r="NTN458" s="84"/>
      <c r="NTO458" s="84"/>
      <c r="NTP458" s="84"/>
      <c r="NTQ458" s="84"/>
      <c r="NTR458" s="84"/>
      <c r="NTS458" s="84"/>
      <c r="NTT458" s="84"/>
      <c r="NTU458" s="84"/>
      <c r="NTV458" s="84"/>
      <c r="NTW458" s="84"/>
      <c r="NTX458" s="84"/>
      <c r="NTY458" s="84"/>
      <c r="NTZ458" s="84"/>
      <c r="NUA458" s="84"/>
      <c r="NUB458" s="84"/>
      <c r="NUC458" s="84"/>
      <c r="NUD458" s="84"/>
      <c r="NUE458" s="84"/>
      <c r="NUF458" s="84"/>
      <c r="NUG458" s="84"/>
      <c r="NUH458" s="84"/>
      <c r="NUI458" s="84"/>
      <c r="NUJ458" s="84"/>
      <c r="NUK458" s="84"/>
      <c r="NUL458" s="84"/>
      <c r="NUM458" s="84"/>
      <c r="NUN458" s="84"/>
      <c r="NUO458" s="84"/>
      <c r="NUP458" s="84"/>
      <c r="NUQ458" s="84"/>
      <c r="NUR458" s="84"/>
      <c r="NUS458" s="84"/>
      <c r="NUT458" s="84"/>
      <c r="NUU458" s="84"/>
      <c r="NUV458" s="84"/>
      <c r="NUW458" s="84"/>
      <c r="NUX458" s="84"/>
      <c r="NUY458" s="84"/>
      <c r="NUZ458" s="84"/>
      <c r="NVA458" s="84"/>
      <c r="NVB458" s="84"/>
      <c r="NVC458" s="84"/>
      <c r="NVD458" s="84"/>
      <c r="NVE458" s="84"/>
      <c r="NVF458" s="84"/>
      <c r="NVG458" s="84"/>
      <c r="NVH458" s="84"/>
      <c r="NVI458" s="84"/>
      <c r="NVJ458" s="84"/>
      <c r="NVK458" s="84"/>
      <c r="NVL458" s="84"/>
      <c r="NVM458" s="84"/>
      <c r="NVN458" s="84"/>
      <c r="NVO458" s="84"/>
      <c r="NVP458" s="84"/>
      <c r="NVQ458" s="84"/>
      <c r="NVR458" s="84"/>
      <c r="NVS458" s="84"/>
      <c r="NVT458" s="84"/>
      <c r="NVU458" s="84"/>
      <c r="NVV458" s="84"/>
      <c r="NVW458" s="84"/>
      <c r="NVX458" s="84"/>
      <c r="NVY458" s="84"/>
      <c r="NVZ458" s="84"/>
      <c r="NWA458" s="84"/>
      <c r="NWB458" s="84"/>
      <c r="NWC458" s="84"/>
      <c r="NWD458" s="84"/>
      <c r="NWE458" s="84"/>
      <c r="NWF458" s="84"/>
      <c r="NWG458" s="84"/>
      <c r="NWH458" s="84"/>
      <c r="NWI458" s="84"/>
      <c r="NWJ458" s="84"/>
      <c r="NWK458" s="84"/>
      <c r="NWL458" s="84"/>
      <c r="NWM458" s="84"/>
      <c r="NWN458" s="84"/>
      <c r="NWO458" s="84"/>
      <c r="NWP458" s="84"/>
      <c r="NWQ458" s="84"/>
      <c r="NWR458" s="84"/>
      <c r="NWS458" s="84"/>
      <c r="NWT458" s="84"/>
      <c r="NWU458" s="84"/>
      <c r="NWV458" s="84"/>
      <c r="NWW458" s="84"/>
      <c r="NWX458" s="84"/>
      <c r="NWY458" s="84"/>
      <c r="NWZ458" s="84"/>
      <c r="NXA458" s="84"/>
      <c r="NXB458" s="84"/>
      <c r="NXC458" s="84"/>
      <c r="NXD458" s="84"/>
      <c r="NXE458" s="84"/>
      <c r="NXF458" s="84"/>
      <c r="NXG458" s="84"/>
      <c r="NXH458" s="84"/>
      <c r="NXI458" s="84"/>
      <c r="NXJ458" s="84"/>
      <c r="NXK458" s="84"/>
      <c r="NXL458" s="84"/>
      <c r="NXM458" s="84"/>
      <c r="NXN458" s="84"/>
      <c r="NXO458" s="84"/>
      <c r="NXP458" s="84"/>
      <c r="NXQ458" s="84"/>
      <c r="NXR458" s="84"/>
      <c r="NXS458" s="84"/>
      <c r="NXT458" s="84"/>
      <c r="NXU458" s="84"/>
      <c r="NXV458" s="84"/>
      <c r="NXW458" s="84"/>
      <c r="NXX458" s="84"/>
      <c r="NXY458" s="84"/>
      <c r="NXZ458" s="84"/>
      <c r="NYA458" s="84"/>
      <c r="NYB458" s="84"/>
      <c r="NYC458" s="84"/>
      <c r="NYD458" s="84"/>
      <c r="NYE458" s="84"/>
      <c r="NYF458" s="84"/>
      <c r="NYG458" s="84"/>
      <c r="NYH458" s="84"/>
      <c r="NYI458" s="84"/>
      <c r="NYJ458" s="84"/>
      <c r="NYK458" s="84"/>
      <c r="NYL458" s="84"/>
      <c r="NYM458" s="84"/>
      <c r="NYN458" s="84"/>
      <c r="NYO458" s="84"/>
      <c r="NYP458" s="84"/>
      <c r="NYQ458" s="84"/>
      <c r="NYR458" s="84"/>
      <c r="NYS458" s="84"/>
      <c r="NYT458" s="84"/>
      <c r="NYU458" s="84"/>
      <c r="NYV458" s="84"/>
      <c r="NYW458" s="84"/>
      <c r="NYX458" s="84"/>
      <c r="NYY458" s="84"/>
      <c r="NYZ458" s="84"/>
      <c r="NZA458" s="84"/>
      <c r="NZB458" s="84"/>
      <c r="NZC458" s="84"/>
      <c r="NZD458" s="84"/>
      <c r="NZE458" s="84"/>
      <c r="NZF458" s="84"/>
      <c r="NZG458" s="84"/>
      <c r="NZH458" s="84"/>
      <c r="NZI458" s="84"/>
      <c r="NZJ458" s="84"/>
      <c r="NZK458" s="84"/>
      <c r="NZL458" s="84"/>
      <c r="NZM458" s="84"/>
      <c r="NZN458" s="84"/>
      <c r="NZO458" s="84"/>
      <c r="NZP458" s="84"/>
      <c r="NZQ458" s="84"/>
      <c r="NZR458" s="84"/>
      <c r="NZS458" s="84"/>
      <c r="NZT458" s="84"/>
      <c r="NZU458" s="84"/>
      <c r="NZV458" s="84"/>
      <c r="NZW458" s="84"/>
      <c r="NZX458" s="84"/>
      <c r="NZY458" s="84"/>
      <c r="NZZ458" s="84"/>
      <c r="OAA458" s="84"/>
      <c r="OAB458" s="84"/>
      <c r="OAC458" s="84"/>
      <c r="OAD458" s="84"/>
      <c r="OAE458" s="84"/>
      <c r="OAF458" s="84"/>
      <c r="OAG458" s="84"/>
      <c r="OAH458" s="84"/>
      <c r="OAI458" s="84"/>
      <c r="OAJ458" s="84"/>
      <c r="OAK458" s="84"/>
      <c r="OAL458" s="84"/>
      <c r="OAM458" s="84"/>
      <c r="OAN458" s="84"/>
      <c r="OAO458" s="84"/>
      <c r="OAP458" s="84"/>
      <c r="OAQ458" s="84"/>
      <c r="OAR458" s="84"/>
      <c r="OAS458" s="84"/>
      <c r="OAT458" s="84"/>
      <c r="OAU458" s="84"/>
      <c r="OAV458" s="84"/>
      <c r="OAW458" s="84"/>
      <c r="OAX458" s="84"/>
      <c r="OAY458" s="84"/>
      <c r="OAZ458" s="84"/>
      <c r="OBA458" s="84"/>
      <c r="OBB458" s="84"/>
      <c r="OBC458" s="84"/>
      <c r="OBD458" s="84"/>
      <c r="OBE458" s="84"/>
      <c r="OBF458" s="84"/>
      <c r="OBG458" s="84"/>
      <c r="OBH458" s="84"/>
      <c r="OBI458" s="84"/>
      <c r="OBJ458" s="84"/>
      <c r="OBK458" s="84"/>
      <c r="OBL458" s="84"/>
      <c r="OBM458" s="84"/>
      <c r="OBN458" s="84"/>
      <c r="OBO458" s="84"/>
      <c r="OBP458" s="84"/>
      <c r="OBQ458" s="84"/>
      <c r="OBR458" s="84"/>
      <c r="OBS458" s="84"/>
      <c r="OBT458" s="84"/>
      <c r="OBU458" s="84"/>
      <c r="OBV458" s="84"/>
      <c r="OBW458" s="84"/>
      <c r="OBX458" s="84"/>
      <c r="OBY458" s="84"/>
      <c r="OBZ458" s="84"/>
      <c r="OCA458" s="84"/>
      <c r="OCB458" s="84"/>
      <c r="OCC458" s="84"/>
      <c r="OCD458" s="84"/>
      <c r="OCE458" s="84"/>
      <c r="OCF458" s="84"/>
      <c r="OCG458" s="84"/>
      <c r="OCH458" s="84"/>
      <c r="OCI458" s="84"/>
      <c r="OCJ458" s="84"/>
      <c r="OCK458" s="84"/>
      <c r="OCL458" s="84"/>
      <c r="OCM458" s="84"/>
      <c r="OCN458" s="84"/>
      <c r="OCO458" s="84"/>
      <c r="OCP458" s="84"/>
      <c r="OCQ458" s="84"/>
      <c r="OCR458" s="84"/>
      <c r="OCS458" s="84"/>
      <c r="OCT458" s="84"/>
      <c r="OCU458" s="84"/>
      <c r="OCV458" s="84"/>
      <c r="OCW458" s="84"/>
      <c r="OCX458" s="84"/>
      <c r="OCY458" s="84"/>
      <c r="OCZ458" s="84"/>
      <c r="ODA458" s="84"/>
      <c r="ODB458" s="84"/>
      <c r="ODC458" s="84"/>
      <c r="ODD458" s="84"/>
      <c r="ODE458" s="84"/>
      <c r="ODF458" s="84"/>
      <c r="ODG458" s="84"/>
      <c r="ODH458" s="84"/>
      <c r="ODI458" s="84"/>
      <c r="ODJ458" s="84"/>
      <c r="ODK458" s="84"/>
      <c r="ODL458" s="84"/>
      <c r="ODM458" s="84"/>
      <c r="ODN458" s="84"/>
      <c r="ODO458" s="84"/>
      <c r="ODP458" s="84"/>
      <c r="ODQ458" s="84"/>
      <c r="ODR458" s="84"/>
      <c r="ODS458" s="84"/>
      <c r="ODT458" s="84"/>
      <c r="ODU458" s="84"/>
      <c r="ODV458" s="84"/>
      <c r="ODW458" s="84"/>
      <c r="ODX458" s="84"/>
      <c r="ODY458" s="84"/>
      <c r="ODZ458" s="84"/>
      <c r="OEA458" s="84"/>
      <c r="OEB458" s="84"/>
      <c r="OEC458" s="84"/>
      <c r="OED458" s="84"/>
      <c r="OEE458" s="84"/>
      <c r="OEF458" s="84"/>
      <c r="OEG458" s="84"/>
      <c r="OEH458" s="84"/>
      <c r="OEI458" s="84"/>
      <c r="OEJ458" s="84"/>
      <c r="OEK458" s="84"/>
      <c r="OEL458" s="84"/>
      <c r="OEM458" s="84"/>
      <c r="OEN458" s="84"/>
      <c r="OEO458" s="84"/>
      <c r="OEP458" s="84"/>
      <c r="OEQ458" s="84"/>
      <c r="OER458" s="84"/>
      <c r="OES458" s="84"/>
      <c r="OET458" s="84"/>
      <c r="OEU458" s="84"/>
      <c r="OEV458" s="84"/>
      <c r="OEW458" s="84"/>
      <c r="OEX458" s="84"/>
      <c r="OEY458" s="84"/>
      <c r="OEZ458" s="84"/>
      <c r="OFA458" s="84"/>
      <c r="OFB458" s="84"/>
      <c r="OFC458" s="84"/>
      <c r="OFD458" s="84"/>
      <c r="OFE458" s="84"/>
      <c r="OFF458" s="84"/>
      <c r="OFG458" s="84"/>
      <c r="OFH458" s="84"/>
      <c r="OFI458" s="84"/>
      <c r="OFJ458" s="84"/>
      <c r="OFK458" s="84"/>
      <c r="OFL458" s="84"/>
      <c r="OFM458" s="84"/>
      <c r="OFN458" s="84"/>
      <c r="OFO458" s="84"/>
      <c r="OFP458" s="84"/>
      <c r="OFQ458" s="84"/>
      <c r="OFR458" s="84"/>
      <c r="OFS458" s="84"/>
      <c r="OFT458" s="84"/>
      <c r="OFU458" s="84"/>
      <c r="OFV458" s="84"/>
      <c r="OFW458" s="84"/>
      <c r="OFX458" s="84"/>
      <c r="OFY458" s="84"/>
      <c r="OFZ458" s="84"/>
      <c r="OGA458" s="84"/>
      <c r="OGB458" s="84"/>
      <c r="OGC458" s="84"/>
      <c r="OGD458" s="84"/>
      <c r="OGE458" s="84"/>
      <c r="OGF458" s="84"/>
      <c r="OGG458" s="84"/>
      <c r="OGH458" s="84"/>
      <c r="OGI458" s="84"/>
      <c r="OGJ458" s="84"/>
      <c r="OGK458" s="84"/>
      <c r="OGL458" s="84"/>
      <c r="OGM458" s="84"/>
      <c r="OGN458" s="84"/>
      <c r="OGO458" s="84"/>
      <c r="OGP458" s="84"/>
      <c r="OGQ458" s="84"/>
      <c r="OGR458" s="84"/>
      <c r="OGS458" s="84"/>
      <c r="OGT458" s="84"/>
      <c r="OGU458" s="84"/>
      <c r="OGV458" s="84"/>
      <c r="OGW458" s="84"/>
      <c r="OGX458" s="84"/>
      <c r="OGY458" s="84"/>
      <c r="OGZ458" s="84"/>
      <c r="OHA458" s="84"/>
      <c r="OHB458" s="84"/>
      <c r="OHC458" s="84"/>
      <c r="OHD458" s="84"/>
      <c r="OHE458" s="84"/>
      <c r="OHF458" s="84"/>
      <c r="OHG458" s="84"/>
      <c r="OHH458" s="84"/>
      <c r="OHI458" s="84"/>
      <c r="OHJ458" s="84"/>
      <c r="OHK458" s="84"/>
      <c r="OHL458" s="84"/>
      <c r="OHM458" s="84"/>
      <c r="OHN458" s="84"/>
      <c r="OHO458" s="84"/>
      <c r="OHP458" s="84"/>
      <c r="OHQ458" s="84"/>
      <c r="OHR458" s="84"/>
      <c r="OHS458" s="84"/>
      <c r="OHT458" s="84"/>
      <c r="OHU458" s="84"/>
      <c r="OHV458" s="84"/>
      <c r="OHW458" s="84"/>
      <c r="OHX458" s="84"/>
      <c r="OHY458" s="84"/>
      <c r="OHZ458" s="84"/>
      <c r="OIA458" s="84"/>
      <c r="OIB458" s="84"/>
      <c r="OIC458" s="84"/>
      <c r="OID458" s="84"/>
      <c r="OIE458" s="84"/>
      <c r="OIF458" s="84"/>
      <c r="OIG458" s="84"/>
      <c r="OIH458" s="84"/>
      <c r="OII458" s="84"/>
      <c r="OIJ458" s="84"/>
      <c r="OIK458" s="84"/>
      <c r="OIL458" s="84"/>
      <c r="OIM458" s="84"/>
      <c r="OIN458" s="84"/>
      <c r="OIO458" s="84"/>
      <c r="OIP458" s="84"/>
      <c r="OIQ458" s="84"/>
      <c r="OIR458" s="84"/>
      <c r="OIS458" s="84"/>
      <c r="OIT458" s="84"/>
      <c r="OIU458" s="84"/>
      <c r="OIV458" s="84"/>
      <c r="OIW458" s="84"/>
      <c r="OIX458" s="84"/>
      <c r="OIY458" s="84"/>
      <c r="OIZ458" s="84"/>
      <c r="OJA458" s="84"/>
      <c r="OJB458" s="84"/>
      <c r="OJC458" s="84"/>
      <c r="OJD458" s="84"/>
      <c r="OJE458" s="84"/>
      <c r="OJF458" s="84"/>
      <c r="OJG458" s="84"/>
      <c r="OJH458" s="84"/>
      <c r="OJI458" s="84"/>
      <c r="OJJ458" s="84"/>
      <c r="OJK458" s="84"/>
      <c r="OJL458" s="84"/>
      <c r="OJM458" s="84"/>
      <c r="OJN458" s="84"/>
      <c r="OJO458" s="84"/>
      <c r="OJP458" s="84"/>
      <c r="OJQ458" s="84"/>
      <c r="OJR458" s="84"/>
      <c r="OJS458" s="84"/>
      <c r="OJT458" s="84"/>
      <c r="OJU458" s="84"/>
      <c r="OJV458" s="84"/>
      <c r="OJW458" s="84"/>
      <c r="OJX458" s="84"/>
      <c r="OJY458" s="84"/>
      <c r="OJZ458" s="84"/>
      <c r="OKA458" s="84"/>
      <c r="OKB458" s="84"/>
      <c r="OKC458" s="84"/>
      <c r="OKD458" s="84"/>
      <c r="OKE458" s="84"/>
      <c r="OKF458" s="84"/>
      <c r="OKG458" s="84"/>
      <c r="OKH458" s="84"/>
      <c r="OKI458" s="84"/>
      <c r="OKJ458" s="84"/>
      <c r="OKK458" s="84"/>
      <c r="OKL458" s="84"/>
      <c r="OKM458" s="84"/>
      <c r="OKN458" s="84"/>
      <c r="OKO458" s="84"/>
      <c r="OKP458" s="84"/>
      <c r="OKQ458" s="84"/>
      <c r="OKR458" s="84"/>
      <c r="OKS458" s="84"/>
      <c r="OKT458" s="84"/>
      <c r="OKU458" s="84"/>
      <c r="OKV458" s="84"/>
      <c r="OKW458" s="84"/>
      <c r="OKX458" s="84"/>
      <c r="OKY458" s="84"/>
      <c r="OKZ458" s="84"/>
      <c r="OLA458" s="84"/>
      <c r="OLB458" s="84"/>
      <c r="OLC458" s="84"/>
      <c r="OLD458" s="84"/>
      <c r="OLE458" s="84"/>
      <c r="OLF458" s="84"/>
      <c r="OLG458" s="84"/>
      <c r="OLH458" s="84"/>
      <c r="OLI458" s="84"/>
      <c r="OLJ458" s="84"/>
      <c r="OLK458" s="84"/>
      <c r="OLL458" s="84"/>
      <c r="OLM458" s="84"/>
      <c r="OLN458" s="84"/>
      <c r="OLO458" s="84"/>
      <c r="OLP458" s="84"/>
      <c r="OLQ458" s="84"/>
      <c r="OLR458" s="84"/>
      <c r="OLS458" s="84"/>
      <c r="OLT458" s="84"/>
      <c r="OLU458" s="84"/>
      <c r="OLV458" s="84"/>
      <c r="OLW458" s="84"/>
      <c r="OLX458" s="84"/>
      <c r="OLY458" s="84"/>
      <c r="OLZ458" s="84"/>
      <c r="OMA458" s="84"/>
      <c r="OMB458" s="84"/>
      <c r="OMC458" s="84"/>
      <c r="OMD458" s="84"/>
      <c r="OME458" s="84"/>
      <c r="OMF458" s="84"/>
      <c r="OMG458" s="84"/>
      <c r="OMH458" s="84"/>
      <c r="OMI458" s="84"/>
      <c r="OMJ458" s="84"/>
      <c r="OMK458" s="84"/>
      <c r="OML458" s="84"/>
      <c r="OMM458" s="84"/>
      <c r="OMN458" s="84"/>
      <c r="OMO458" s="84"/>
      <c r="OMP458" s="84"/>
      <c r="OMQ458" s="84"/>
      <c r="OMR458" s="84"/>
      <c r="OMS458" s="84"/>
      <c r="OMT458" s="84"/>
      <c r="OMU458" s="84"/>
      <c r="OMV458" s="84"/>
      <c r="OMW458" s="84"/>
      <c r="OMX458" s="84"/>
      <c r="OMY458" s="84"/>
      <c r="OMZ458" s="84"/>
      <c r="ONA458" s="84"/>
      <c r="ONB458" s="84"/>
      <c r="ONC458" s="84"/>
      <c r="OND458" s="84"/>
      <c r="ONE458" s="84"/>
      <c r="ONF458" s="84"/>
      <c r="ONG458" s="84"/>
      <c r="ONH458" s="84"/>
      <c r="ONI458" s="84"/>
      <c r="ONJ458" s="84"/>
      <c r="ONK458" s="84"/>
      <c r="ONL458" s="84"/>
      <c r="ONM458" s="84"/>
      <c r="ONN458" s="84"/>
      <c r="ONO458" s="84"/>
      <c r="ONP458" s="84"/>
      <c r="ONQ458" s="84"/>
      <c r="ONR458" s="84"/>
      <c r="ONS458" s="84"/>
      <c r="ONT458" s="84"/>
      <c r="ONU458" s="84"/>
      <c r="ONV458" s="84"/>
      <c r="ONW458" s="84"/>
      <c r="ONX458" s="84"/>
      <c r="ONY458" s="84"/>
      <c r="ONZ458" s="84"/>
      <c r="OOA458" s="84"/>
      <c r="OOB458" s="84"/>
      <c r="OOC458" s="84"/>
      <c r="OOD458" s="84"/>
      <c r="OOE458" s="84"/>
      <c r="OOF458" s="84"/>
      <c r="OOG458" s="84"/>
      <c r="OOH458" s="84"/>
      <c r="OOI458" s="84"/>
      <c r="OOJ458" s="84"/>
      <c r="OOK458" s="84"/>
      <c r="OOL458" s="84"/>
      <c r="OOM458" s="84"/>
      <c r="OON458" s="84"/>
      <c r="OOO458" s="84"/>
      <c r="OOP458" s="84"/>
      <c r="OOQ458" s="84"/>
      <c r="OOR458" s="84"/>
      <c r="OOS458" s="84"/>
      <c r="OOT458" s="84"/>
      <c r="OOU458" s="84"/>
      <c r="OOV458" s="84"/>
      <c r="OOW458" s="84"/>
      <c r="OOX458" s="84"/>
      <c r="OOY458" s="84"/>
      <c r="OOZ458" s="84"/>
      <c r="OPA458" s="84"/>
      <c r="OPB458" s="84"/>
      <c r="OPC458" s="84"/>
      <c r="OPD458" s="84"/>
      <c r="OPE458" s="84"/>
      <c r="OPF458" s="84"/>
      <c r="OPG458" s="84"/>
      <c r="OPH458" s="84"/>
      <c r="OPI458" s="84"/>
      <c r="OPJ458" s="84"/>
      <c r="OPK458" s="84"/>
      <c r="OPL458" s="84"/>
      <c r="OPM458" s="84"/>
      <c r="OPN458" s="84"/>
      <c r="OPO458" s="84"/>
      <c r="OPP458" s="84"/>
      <c r="OPQ458" s="84"/>
      <c r="OPR458" s="84"/>
      <c r="OPS458" s="84"/>
      <c r="OPT458" s="84"/>
      <c r="OPU458" s="84"/>
      <c r="OPV458" s="84"/>
      <c r="OPW458" s="84"/>
      <c r="OPX458" s="84"/>
      <c r="OPY458" s="84"/>
      <c r="OPZ458" s="84"/>
      <c r="OQA458" s="84"/>
      <c r="OQB458" s="84"/>
      <c r="OQC458" s="84"/>
      <c r="OQD458" s="84"/>
      <c r="OQE458" s="84"/>
      <c r="OQF458" s="84"/>
      <c r="OQG458" s="84"/>
      <c r="OQH458" s="84"/>
      <c r="OQI458" s="84"/>
      <c r="OQJ458" s="84"/>
      <c r="OQK458" s="84"/>
      <c r="OQL458" s="84"/>
      <c r="OQM458" s="84"/>
      <c r="OQN458" s="84"/>
      <c r="OQO458" s="84"/>
      <c r="OQP458" s="84"/>
      <c r="OQQ458" s="84"/>
      <c r="OQR458" s="84"/>
      <c r="OQS458" s="84"/>
      <c r="OQT458" s="84"/>
      <c r="OQU458" s="84"/>
      <c r="OQV458" s="84"/>
      <c r="OQW458" s="84"/>
      <c r="OQX458" s="84"/>
      <c r="OQY458" s="84"/>
      <c r="OQZ458" s="84"/>
      <c r="ORA458" s="84"/>
      <c r="ORB458" s="84"/>
      <c r="ORC458" s="84"/>
      <c r="ORD458" s="84"/>
      <c r="ORE458" s="84"/>
      <c r="ORF458" s="84"/>
      <c r="ORG458" s="84"/>
      <c r="ORH458" s="84"/>
      <c r="ORI458" s="84"/>
      <c r="ORJ458" s="84"/>
      <c r="ORK458" s="84"/>
      <c r="ORL458" s="84"/>
      <c r="ORM458" s="84"/>
      <c r="ORN458" s="84"/>
      <c r="ORO458" s="84"/>
      <c r="ORP458" s="84"/>
      <c r="ORQ458" s="84"/>
      <c r="ORR458" s="84"/>
      <c r="ORS458" s="84"/>
      <c r="ORT458" s="84"/>
      <c r="ORU458" s="84"/>
      <c r="ORV458" s="84"/>
      <c r="ORW458" s="84"/>
      <c r="ORX458" s="84"/>
      <c r="ORY458" s="84"/>
      <c r="ORZ458" s="84"/>
      <c r="OSA458" s="84"/>
      <c r="OSB458" s="84"/>
      <c r="OSC458" s="84"/>
      <c r="OSD458" s="84"/>
      <c r="OSE458" s="84"/>
      <c r="OSF458" s="84"/>
      <c r="OSG458" s="84"/>
      <c r="OSH458" s="84"/>
      <c r="OSI458" s="84"/>
      <c r="OSJ458" s="84"/>
      <c r="OSK458" s="84"/>
      <c r="OSL458" s="84"/>
      <c r="OSM458" s="84"/>
      <c r="OSN458" s="84"/>
      <c r="OSO458" s="84"/>
      <c r="OSP458" s="84"/>
      <c r="OSQ458" s="84"/>
      <c r="OSR458" s="84"/>
      <c r="OSS458" s="84"/>
      <c r="OST458" s="84"/>
      <c r="OSU458" s="84"/>
      <c r="OSV458" s="84"/>
      <c r="OSW458" s="84"/>
      <c r="OSX458" s="84"/>
      <c r="OSY458" s="84"/>
      <c r="OSZ458" s="84"/>
      <c r="OTA458" s="84"/>
      <c r="OTB458" s="84"/>
      <c r="OTC458" s="84"/>
      <c r="OTD458" s="84"/>
      <c r="OTE458" s="84"/>
      <c r="OTF458" s="84"/>
      <c r="OTG458" s="84"/>
      <c r="OTH458" s="84"/>
      <c r="OTI458" s="84"/>
      <c r="OTJ458" s="84"/>
      <c r="OTK458" s="84"/>
      <c r="OTL458" s="84"/>
      <c r="OTM458" s="84"/>
      <c r="OTN458" s="84"/>
      <c r="OTO458" s="84"/>
      <c r="OTP458" s="84"/>
      <c r="OTQ458" s="84"/>
      <c r="OTR458" s="84"/>
      <c r="OTS458" s="84"/>
      <c r="OTT458" s="84"/>
      <c r="OTU458" s="84"/>
      <c r="OTV458" s="84"/>
      <c r="OTW458" s="84"/>
      <c r="OTX458" s="84"/>
      <c r="OTY458" s="84"/>
      <c r="OTZ458" s="84"/>
      <c r="OUA458" s="84"/>
      <c r="OUB458" s="84"/>
      <c r="OUC458" s="84"/>
      <c r="OUD458" s="84"/>
      <c r="OUE458" s="84"/>
      <c r="OUF458" s="84"/>
      <c r="OUG458" s="84"/>
      <c r="OUH458" s="84"/>
      <c r="OUI458" s="84"/>
      <c r="OUJ458" s="84"/>
      <c r="OUK458" s="84"/>
      <c r="OUL458" s="84"/>
      <c r="OUM458" s="84"/>
      <c r="OUN458" s="84"/>
      <c r="OUO458" s="84"/>
      <c r="OUP458" s="84"/>
      <c r="OUQ458" s="84"/>
      <c r="OUR458" s="84"/>
      <c r="OUS458" s="84"/>
      <c r="OUT458" s="84"/>
      <c r="OUU458" s="84"/>
      <c r="OUV458" s="84"/>
      <c r="OUW458" s="84"/>
      <c r="OUX458" s="84"/>
      <c r="OUY458" s="84"/>
      <c r="OUZ458" s="84"/>
      <c r="OVA458" s="84"/>
      <c r="OVB458" s="84"/>
      <c r="OVC458" s="84"/>
      <c r="OVD458" s="84"/>
      <c r="OVE458" s="84"/>
      <c r="OVF458" s="84"/>
      <c r="OVG458" s="84"/>
      <c r="OVH458" s="84"/>
      <c r="OVI458" s="84"/>
      <c r="OVJ458" s="84"/>
      <c r="OVK458" s="84"/>
      <c r="OVL458" s="84"/>
      <c r="OVM458" s="84"/>
      <c r="OVN458" s="84"/>
      <c r="OVO458" s="84"/>
      <c r="OVP458" s="84"/>
      <c r="OVQ458" s="84"/>
      <c r="OVR458" s="84"/>
      <c r="OVS458" s="84"/>
      <c r="OVT458" s="84"/>
      <c r="OVU458" s="84"/>
      <c r="OVV458" s="84"/>
      <c r="OVW458" s="84"/>
      <c r="OVX458" s="84"/>
      <c r="OVY458" s="84"/>
      <c r="OVZ458" s="84"/>
      <c r="OWA458" s="84"/>
      <c r="OWB458" s="84"/>
      <c r="OWC458" s="84"/>
      <c r="OWD458" s="84"/>
      <c r="OWE458" s="84"/>
      <c r="OWF458" s="84"/>
      <c r="OWG458" s="84"/>
      <c r="OWH458" s="84"/>
      <c r="OWI458" s="84"/>
      <c r="OWJ458" s="84"/>
      <c r="OWK458" s="84"/>
      <c r="OWL458" s="84"/>
      <c r="OWM458" s="84"/>
      <c r="OWN458" s="84"/>
      <c r="OWO458" s="84"/>
      <c r="OWP458" s="84"/>
      <c r="OWQ458" s="84"/>
      <c r="OWR458" s="84"/>
      <c r="OWS458" s="84"/>
      <c r="OWT458" s="84"/>
      <c r="OWU458" s="84"/>
      <c r="OWV458" s="84"/>
      <c r="OWW458" s="84"/>
      <c r="OWX458" s="84"/>
      <c r="OWY458" s="84"/>
      <c r="OWZ458" s="84"/>
      <c r="OXA458" s="84"/>
      <c r="OXB458" s="84"/>
      <c r="OXC458" s="84"/>
      <c r="OXD458" s="84"/>
      <c r="OXE458" s="84"/>
      <c r="OXF458" s="84"/>
      <c r="OXG458" s="84"/>
      <c r="OXH458" s="84"/>
      <c r="OXI458" s="84"/>
      <c r="OXJ458" s="84"/>
      <c r="OXK458" s="84"/>
      <c r="OXL458" s="84"/>
      <c r="OXM458" s="84"/>
      <c r="OXN458" s="84"/>
      <c r="OXO458" s="84"/>
      <c r="OXP458" s="84"/>
      <c r="OXQ458" s="84"/>
      <c r="OXR458" s="84"/>
      <c r="OXS458" s="84"/>
      <c r="OXT458" s="84"/>
      <c r="OXU458" s="84"/>
      <c r="OXV458" s="84"/>
      <c r="OXW458" s="84"/>
      <c r="OXX458" s="84"/>
      <c r="OXY458" s="84"/>
      <c r="OXZ458" s="84"/>
      <c r="OYA458" s="84"/>
      <c r="OYB458" s="84"/>
      <c r="OYC458" s="84"/>
      <c r="OYD458" s="84"/>
      <c r="OYE458" s="84"/>
      <c r="OYF458" s="84"/>
      <c r="OYG458" s="84"/>
      <c r="OYH458" s="84"/>
      <c r="OYI458" s="84"/>
      <c r="OYJ458" s="84"/>
      <c r="OYK458" s="84"/>
      <c r="OYL458" s="84"/>
      <c r="OYM458" s="84"/>
      <c r="OYN458" s="84"/>
      <c r="OYO458" s="84"/>
      <c r="OYP458" s="84"/>
      <c r="OYQ458" s="84"/>
      <c r="OYR458" s="84"/>
      <c r="OYS458" s="84"/>
      <c r="OYT458" s="84"/>
      <c r="OYU458" s="84"/>
      <c r="OYV458" s="84"/>
      <c r="OYW458" s="84"/>
      <c r="OYX458" s="84"/>
      <c r="OYY458" s="84"/>
      <c r="OYZ458" s="84"/>
      <c r="OZA458" s="84"/>
      <c r="OZB458" s="84"/>
      <c r="OZC458" s="84"/>
      <c r="OZD458" s="84"/>
      <c r="OZE458" s="84"/>
      <c r="OZF458" s="84"/>
      <c r="OZG458" s="84"/>
      <c r="OZH458" s="84"/>
      <c r="OZI458" s="84"/>
      <c r="OZJ458" s="84"/>
      <c r="OZK458" s="84"/>
      <c r="OZL458" s="84"/>
      <c r="OZM458" s="84"/>
      <c r="OZN458" s="84"/>
      <c r="OZO458" s="84"/>
      <c r="OZP458" s="84"/>
      <c r="OZQ458" s="84"/>
      <c r="OZR458" s="84"/>
      <c r="OZS458" s="84"/>
      <c r="OZT458" s="84"/>
      <c r="OZU458" s="84"/>
      <c r="OZV458" s="84"/>
      <c r="OZW458" s="84"/>
      <c r="OZX458" s="84"/>
      <c r="OZY458" s="84"/>
      <c r="OZZ458" s="84"/>
      <c r="PAA458" s="84"/>
      <c r="PAB458" s="84"/>
      <c r="PAC458" s="84"/>
      <c r="PAD458" s="84"/>
      <c r="PAE458" s="84"/>
      <c r="PAF458" s="84"/>
      <c r="PAG458" s="84"/>
      <c r="PAH458" s="84"/>
      <c r="PAI458" s="84"/>
      <c r="PAJ458" s="84"/>
      <c r="PAK458" s="84"/>
      <c r="PAL458" s="84"/>
      <c r="PAM458" s="84"/>
      <c r="PAN458" s="84"/>
      <c r="PAO458" s="84"/>
      <c r="PAP458" s="84"/>
      <c r="PAQ458" s="84"/>
      <c r="PAR458" s="84"/>
      <c r="PAS458" s="84"/>
      <c r="PAT458" s="84"/>
      <c r="PAU458" s="84"/>
      <c r="PAV458" s="84"/>
      <c r="PAW458" s="84"/>
      <c r="PAX458" s="84"/>
      <c r="PAY458" s="84"/>
      <c r="PAZ458" s="84"/>
      <c r="PBA458" s="84"/>
      <c r="PBB458" s="84"/>
      <c r="PBC458" s="84"/>
      <c r="PBD458" s="84"/>
      <c r="PBE458" s="84"/>
      <c r="PBF458" s="84"/>
      <c r="PBG458" s="84"/>
      <c r="PBH458" s="84"/>
      <c r="PBI458" s="84"/>
      <c r="PBJ458" s="84"/>
      <c r="PBK458" s="84"/>
      <c r="PBL458" s="84"/>
      <c r="PBM458" s="84"/>
      <c r="PBN458" s="84"/>
      <c r="PBO458" s="84"/>
      <c r="PBP458" s="84"/>
      <c r="PBQ458" s="84"/>
      <c r="PBR458" s="84"/>
      <c r="PBS458" s="84"/>
      <c r="PBT458" s="84"/>
      <c r="PBU458" s="84"/>
      <c r="PBV458" s="84"/>
      <c r="PBW458" s="84"/>
      <c r="PBX458" s="84"/>
      <c r="PBY458" s="84"/>
      <c r="PBZ458" s="84"/>
      <c r="PCA458" s="84"/>
      <c r="PCB458" s="84"/>
      <c r="PCC458" s="84"/>
      <c r="PCD458" s="84"/>
      <c r="PCE458" s="84"/>
      <c r="PCF458" s="84"/>
      <c r="PCG458" s="84"/>
      <c r="PCH458" s="84"/>
      <c r="PCI458" s="84"/>
      <c r="PCJ458" s="84"/>
      <c r="PCK458" s="84"/>
      <c r="PCL458" s="84"/>
      <c r="PCM458" s="84"/>
      <c r="PCN458" s="84"/>
      <c r="PCO458" s="84"/>
      <c r="PCP458" s="84"/>
      <c r="PCQ458" s="84"/>
      <c r="PCR458" s="84"/>
      <c r="PCS458" s="84"/>
      <c r="PCT458" s="84"/>
      <c r="PCU458" s="84"/>
      <c r="PCV458" s="84"/>
      <c r="PCW458" s="84"/>
      <c r="PCX458" s="84"/>
      <c r="PCY458" s="84"/>
      <c r="PCZ458" s="84"/>
      <c r="PDA458" s="84"/>
      <c r="PDB458" s="84"/>
      <c r="PDC458" s="84"/>
      <c r="PDD458" s="84"/>
      <c r="PDE458" s="84"/>
      <c r="PDF458" s="84"/>
      <c r="PDG458" s="84"/>
      <c r="PDH458" s="84"/>
      <c r="PDI458" s="84"/>
      <c r="PDJ458" s="84"/>
      <c r="PDK458" s="84"/>
      <c r="PDL458" s="84"/>
      <c r="PDM458" s="84"/>
      <c r="PDN458" s="84"/>
      <c r="PDO458" s="84"/>
      <c r="PDP458" s="84"/>
      <c r="PDQ458" s="84"/>
      <c r="PDR458" s="84"/>
      <c r="PDS458" s="84"/>
      <c r="PDT458" s="84"/>
      <c r="PDU458" s="84"/>
      <c r="PDV458" s="84"/>
      <c r="PDW458" s="84"/>
      <c r="PDX458" s="84"/>
      <c r="PDY458" s="84"/>
      <c r="PDZ458" s="84"/>
      <c r="PEA458" s="84"/>
      <c r="PEB458" s="84"/>
      <c r="PEC458" s="84"/>
      <c r="PED458" s="84"/>
      <c r="PEE458" s="84"/>
      <c r="PEF458" s="84"/>
      <c r="PEG458" s="84"/>
      <c r="PEH458" s="84"/>
      <c r="PEI458" s="84"/>
      <c r="PEJ458" s="84"/>
      <c r="PEK458" s="84"/>
      <c r="PEL458" s="84"/>
      <c r="PEM458" s="84"/>
      <c r="PEN458" s="84"/>
      <c r="PEO458" s="84"/>
      <c r="PEP458" s="84"/>
      <c r="PEQ458" s="84"/>
      <c r="PER458" s="84"/>
      <c r="PES458" s="84"/>
      <c r="PET458" s="84"/>
      <c r="PEU458" s="84"/>
      <c r="PEV458" s="84"/>
      <c r="PEW458" s="84"/>
      <c r="PEX458" s="84"/>
      <c r="PEY458" s="84"/>
      <c r="PEZ458" s="84"/>
      <c r="PFA458" s="84"/>
      <c r="PFB458" s="84"/>
      <c r="PFC458" s="84"/>
      <c r="PFD458" s="84"/>
      <c r="PFE458" s="84"/>
      <c r="PFF458" s="84"/>
      <c r="PFG458" s="84"/>
      <c r="PFH458" s="84"/>
      <c r="PFI458" s="84"/>
      <c r="PFJ458" s="84"/>
      <c r="PFK458" s="84"/>
      <c r="PFL458" s="84"/>
      <c r="PFM458" s="84"/>
      <c r="PFN458" s="84"/>
      <c r="PFO458" s="84"/>
      <c r="PFP458" s="84"/>
      <c r="PFQ458" s="84"/>
      <c r="PFR458" s="84"/>
      <c r="PFS458" s="84"/>
      <c r="PFT458" s="84"/>
      <c r="PFU458" s="84"/>
      <c r="PFV458" s="84"/>
      <c r="PFW458" s="84"/>
      <c r="PFX458" s="84"/>
      <c r="PFY458" s="84"/>
      <c r="PFZ458" s="84"/>
      <c r="PGA458" s="84"/>
      <c r="PGB458" s="84"/>
      <c r="PGC458" s="84"/>
      <c r="PGD458" s="84"/>
      <c r="PGE458" s="84"/>
      <c r="PGF458" s="84"/>
      <c r="PGG458" s="84"/>
      <c r="PGH458" s="84"/>
      <c r="PGI458" s="84"/>
      <c r="PGJ458" s="84"/>
      <c r="PGK458" s="84"/>
      <c r="PGL458" s="84"/>
      <c r="PGM458" s="84"/>
      <c r="PGN458" s="84"/>
      <c r="PGO458" s="84"/>
      <c r="PGP458" s="84"/>
      <c r="PGQ458" s="84"/>
      <c r="PGR458" s="84"/>
      <c r="PGS458" s="84"/>
      <c r="PGT458" s="84"/>
      <c r="PGU458" s="84"/>
      <c r="PGV458" s="84"/>
      <c r="PGW458" s="84"/>
      <c r="PGX458" s="84"/>
      <c r="PGY458" s="84"/>
      <c r="PGZ458" s="84"/>
      <c r="PHA458" s="84"/>
      <c r="PHB458" s="84"/>
      <c r="PHC458" s="84"/>
      <c r="PHD458" s="84"/>
      <c r="PHE458" s="84"/>
      <c r="PHF458" s="84"/>
      <c r="PHG458" s="84"/>
      <c r="PHH458" s="84"/>
      <c r="PHI458" s="84"/>
      <c r="PHJ458" s="84"/>
      <c r="PHK458" s="84"/>
      <c r="PHL458" s="84"/>
      <c r="PHM458" s="84"/>
      <c r="PHN458" s="84"/>
      <c r="PHO458" s="84"/>
      <c r="PHP458" s="84"/>
      <c r="PHQ458" s="84"/>
      <c r="PHR458" s="84"/>
      <c r="PHS458" s="84"/>
      <c r="PHT458" s="84"/>
      <c r="PHU458" s="84"/>
      <c r="PHV458" s="84"/>
      <c r="PHW458" s="84"/>
      <c r="PHX458" s="84"/>
      <c r="PHY458" s="84"/>
      <c r="PHZ458" s="84"/>
      <c r="PIA458" s="84"/>
      <c r="PIB458" s="84"/>
      <c r="PIC458" s="84"/>
      <c r="PID458" s="84"/>
      <c r="PIE458" s="84"/>
      <c r="PIF458" s="84"/>
      <c r="PIG458" s="84"/>
      <c r="PIH458" s="84"/>
      <c r="PII458" s="84"/>
      <c r="PIJ458" s="84"/>
      <c r="PIK458" s="84"/>
      <c r="PIL458" s="84"/>
      <c r="PIM458" s="84"/>
      <c r="PIN458" s="84"/>
      <c r="PIO458" s="84"/>
      <c r="PIP458" s="84"/>
      <c r="PIQ458" s="84"/>
      <c r="PIR458" s="84"/>
      <c r="PIS458" s="84"/>
      <c r="PIT458" s="84"/>
      <c r="PIU458" s="84"/>
      <c r="PIV458" s="84"/>
      <c r="PIW458" s="84"/>
      <c r="PIX458" s="84"/>
      <c r="PIY458" s="84"/>
      <c r="PIZ458" s="84"/>
      <c r="PJA458" s="84"/>
      <c r="PJB458" s="84"/>
      <c r="PJC458" s="84"/>
      <c r="PJD458" s="84"/>
      <c r="PJE458" s="84"/>
      <c r="PJF458" s="84"/>
      <c r="PJG458" s="84"/>
      <c r="PJH458" s="84"/>
      <c r="PJI458" s="84"/>
      <c r="PJJ458" s="84"/>
      <c r="PJK458" s="84"/>
      <c r="PJL458" s="84"/>
      <c r="PJM458" s="84"/>
      <c r="PJN458" s="84"/>
      <c r="PJO458" s="84"/>
      <c r="PJP458" s="84"/>
      <c r="PJQ458" s="84"/>
      <c r="PJR458" s="84"/>
      <c r="PJS458" s="84"/>
      <c r="PJT458" s="84"/>
      <c r="PJU458" s="84"/>
      <c r="PJV458" s="84"/>
      <c r="PJW458" s="84"/>
      <c r="PJX458" s="84"/>
      <c r="PJY458" s="84"/>
      <c r="PJZ458" s="84"/>
      <c r="PKA458" s="84"/>
      <c r="PKB458" s="84"/>
      <c r="PKC458" s="84"/>
      <c r="PKD458" s="84"/>
      <c r="PKE458" s="84"/>
      <c r="PKF458" s="84"/>
      <c r="PKG458" s="84"/>
      <c r="PKH458" s="84"/>
      <c r="PKI458" s="84"/>
      <c r="PKJ458" s="84"/>
      <c r="PKK458" s="84"/>
      <c r="PKL458" s="84"/>
      <c r="PKM458" s="84"/>
      <c r="PKN458" s="84"/>
      <c r="PKO458" s="84"/>
      <c r="PKP458" s="84"/>
      <c r="PKQ458" s="84"/>
      <c r="PKR458" s="84"/>
      <c r="PKS458" s="84"/>
      <c r="PKT458" s="84"/>
      <c r="PKU458" s="84"/>
      <c r="PKV458" s="84"/>
      <c r="PKW458" s="84"/>
      <c r="PKX458" s="84"/>
      <c r="PKY458" s="84"/>
      <c r="PKZ458" s="84"/>
      <c r="PLA458" s="84"/>
      <c r="PLB458" s="84"/>
      <c r="PLC458" s="84"/>
      <c r="PLD458" s="84"/>
      <c r="PLE458" s="84"/>
      <c r="PLF458" s="84"/>
      <c r="PLG458" s="84"/>
      <c r="PLH458" s="84"/>
      <c r="PLI458" s="84"/>
      <c r="PLJ458" s="84"/>
      <c r="PLK458" s="84"/>
      <c r="PLL458" s="84"/>
      <c r="PLM458" s="84"/>
      <c r="PLN458" s="84"/>
      <c r="PLO458" s="84"/>
      <c r="PLP458" s="84"/>
      <c r="PLQ458" s="84"/>
      <c r="PLR458" s="84"/>
      <c r="PLS458" s="84"/>
      <c r="PLT458" s="84"/>
      <c r="PLU458" s="84"/>
      <c r="PLV458" s="84"/>
      <c r="PLW458" s="84"/>
      <c r="PLX458" s="84"/>
      <c r="PLY458" s="84"/>
      <c r="PLZ458" s="84"/>
      <c r="PMA458" s="84"/>
      <c r="PMB458" s="84"/>
      <c r="PMC458" s="84"/>
      <c r="PMD458" s="84"/>
      <c r="PME458" s="84"/>
      <c r="PMF458" s="84"/>
      <c r="PMG458" s="84"/>
      <c r="PMH458" s="84"/>
      <c r="PMI458" s="84"/>
      <c r="PMJ458" s="84"/>
      <c r="PMK458" s="84"/>
      <c r="PML458" s="84"/>
      <c r="PMM458" s="84"/>
      <c r="PMN458" s="84"/>
      <c r="PMO458" s="84"/>
      <c r="PMP458" s="84"/>
      <c r="PMQ458" s="84"/>
      <c r="PMR458" s="84"/>
      <c r="PMS458" s="84"/>
      <c r="PMT458" s="84"/>
      <c r="PMU458" s="84"/>
      <c r="PMV458" s="84"/>
      <c r="PMW458" s="84"/>
      <c r="PMX458" s="84"/>
      <c r="PMY458" s="84"/>
      <c r="PMZ458" s="84"/>
      <c r="PNA458" s="84"/>
      <c r="PNB458" s="84"/>
      <c r="PNC458" s="84"/>
      <c r="PND458" s="84"/>
      <c r="PNE458" s="84"/>
      <c r="PNF458" s="84"/>
      <c r="PNG458" s="84"/>
      <c r="PNH458" s="84"/>
      <c r="PNI458" s="84"/>
      <c r="PNJ458" s="84"/>
      <c r="PNK458" s="84"/>
      <c r="PNL458" s="84"/>
      <c r="PNM458" s="84"/>
      <c r="PNN458" s="84"/>
      <c r="PNO458" s="84"/>
      <c r="PNP458" s="84"/>
      <c r="PNQ458" s="84"/>
      <c r="PNR458" s="84"/>
      <c r="PNS458" s="84"/>
      <c r="PNT458" s="84"/>
      <c r="PNU458" s="84"/>
      <c r="PNV458" s="84"/>
      <c r="PNW458" s="84"/>
      <c r="PNX458" s="84"/>
      <c r="PNY458" s="84"/>
      <c r="PNZ458" s="84"/>
      <c r="POA458" s="84"/>
      <c r="POB458" s="84"/>
      <c r="POC458" s="84"/>
      <c r="POD458" s="84"/>
      <c r="POE458" s="84"/>
      <c r="POF458" s="84"/>
      <c r="POG458" s="84"/>
      <c r="POH458" s="84"/>
      <c r="POI458" s="84"/>
      <c r="POJ458" s="84"/>
      <c r="POK458" s="84"/>
      <c r="POL458" s="84"/>
      <c r="POM458" s="84"/>
      <c r="PON458" s="84"/>
      <c r="POO458" s="84"/>
      <c r="POP458" s="84"/>
      <c r="POQ458" s="84"/>
      <c r="POR458" s="84"/>
      <c r="POS458" s="84"/>
      <c r="POT458" s="84"/>
      <c r="POU458" s="84"/>
      <c r="POV458" s="84"/>
      <c r="POW458" s="84"/>
      <c r="POX458" s="84"/>
      <c r="POY458" s="84"/>
      <c r="POZ458" s="84"/>
      <c r="PPA458" s="84"/>
      <c r="PPB458" s="84"/>
      <c r="PPC458" s="84"/>
      <c r="PPD458" s="84"/>
      <c r="PPE458" s="84"/>
      <c r="PPF458" s="84"/>
      <c r="PPG458" s="84"/>
      <c r="PPH458" s="84"/>
      <c r="PPI458" s="84"/>
      <c r="PPJ458" s="84"/>
      <c r="PPK458" s="84"/>
      <c r="PPL458" s="84"/>
      <c r="PPM458" s="84"/>
      <c r="PPN458" s="84"/>
      <c r="PPO458" s="84"/>
      <c r="PPP458" s="84"/>
      <c r="PPQ458" s="84"/>
      <c r="PPR458" s="84"/>
      <c r="PPS458" s="84"/>
      <c r="PPT458" s="84"/>
      <c r="PPU458" s="84"/>
      <c r="PPV458" s="84"/>
      <c r="PPW458" s="84"/>
      <c r="PPX458" s="84"/>
      <c r="PPY458" s="84"/>
      <c r="PPZ458" s="84"/>
      <c r="PQA458" s="84"/>
      <c r="PQB458" s="84"/>
      <c r="PQC458" s="84"/>
      <c r="PQD458" s="84"/>
      <c r="PQE458" s="84"/>
      <c r="PQF458" s="84"/>
      <c r="PQG458" s="84"/>
      <c r="PQH458" s="84"/>
      <c r="PQI458" s="84"/>
      <c r="PQJ458" s="84"/>
      <c r="PQK458" s="84"/>
      <c r="PQL458" s="84"/>
      <c r="PQM458" s="84"/>
      <c r="PQN458" s="84"/>
      <c r="PQO458" s="84"/>
      <c r="PQP458" s="84"/>
      <c r="PQQ458" s="84"/>
      <c r="PQR458" s="84"/>
      <c r="PQS458" s="84"/>
      <c r="PQT458" s="84"/>
      <c r="PQU458" s="84"/>
      <c r="PQV458" s="84"/>
      <c r="PQW458" s="84"/>
      <c r="PQX458" s="84"/>
      <c r="PQY458" s="84"/>
      <c r="PQZ458" s="84"/>
      <c r="PRA458" s="84"/>
      <c r="PRB458" s="84"/>
      <c r="PRC458" s="84"/>
      <c r="PRD458" s="84"/>
      <c r="PRE458" s="84"/>
      <c r="PRF458" s="84"/>
      <c r="PRG458" s="84"/>
      <c r="PRH458" s="84"/>
      <c r="PRI458" s="84"/>
      <c r="PRJ458" s="84"/>
      <c r="PRK458" s="84"/>
      <c r="PRL458" s="84"/>
      <c r="PRM458" s="84"/>
      <c r="PRN458" s="84"/>
      <c r="PRO458" s="84"/>
      <c r="PRP458" s="84"/>
      <c r="PRQ458" s="84"/>
      <c r="PRR458" s="84"/>
      <c r="PRS458" s="84"/>
      <c r="PRT458" s="84"/>
      <c r="PRU458" s="84"/>
      <c r="PRV458" s="84"/>
      <c r="PRW458" s="84"/>
      <c r="PRX458" s="84"/>
      <c r="PRY458" s="84"/>
      <c r="PRZ458" s="84"/>
      <c r="PSA458" s="84"/>
      <c r="PSB458" s="84"/>
      <c r="PSC458" s="84"/>
      <c r="PSD458" s="84"/>
      <c r="PSE458" s="84"/>
      <c r="PSF458" s="84"/>
      <c r="PSG458" s="84"/>
      <c r="PSH458" s="84"/>
      <c r="PSI458" s="84"/>
      <c r="PSJ458" s="84"/>
      <c r="PSK458" s="84"/>
      <c r="PSL458" s="84"/>
      <c r="PSM458" s="84"/>
      <c r="PSN458" s="84"/>
      <c r="PSO458" s="84"/>
      <c r="PSP458" s="84"/>
      <c r="PSQ458" s="84"/>
      <c r="PSR458" s="84"/>
      <c r="PSS458" s="84"/>
      <c r="PST458" s="84"/>
      <c r="PSU458" s="84"/>
      <c r="PSV458" s="84"/>
      <c r="PSW458" s="84"/>
      <c r="PSX458" s="84"/>
      <c r="PSY458" s="84"/>
      <c r="PSZ458" s="84"/>
      <c r="PTA458" s="84"/>
      <c r="PTB458" s="84"/>
      <c r="PTC458" s="84"/>
      <c r="PTD458" s="84"/>
      <c r="PTE458" s="84"/>
      <c r="PTF458" s="84"/>
      <c r="PTG458" s="84"/>
      <c r="PTH458" s="84"/>
      <c r="PTI458" s="84"/>
      <c r="PTJ458" s="84"/>
      <c r="PTK458" s="84"/>
      <c r="PTL458" s="84"/>
      <c r="PTM458" s="84"/>
      <c r="PTN458" s="84"/>
      <c r="PTO458" s="84"/>
      <c r="PTP458" s="84"/>
      <c r="PTQ458" s="84"/>
      <c r="PTR458" s="84"/>
      <c r="PTS458" s="84"/>
      <c r="PTT458" s="84"/>
      <c r="PTU458" s="84"/>
      <c r="PTV458" s="84"/>
      <c r="PTW458" s="84"/>
      <c r="PTX458" s="84"/>
      <c r="PTY458" s="84"/>
      <c r="PTZ458" s="84"/>
      <c r="PUA458" s="84"/>
      <c r="PUB458" s="84"/>
      <c r="PUC458" s="84"/>
      <c r="PUD458" s="84"/>
      <c r="PUE458" s="84"/>
      <c r="PUF458" s="84"/>
      <c r="PUG458" s="84"/>
      <c r="PUH458" s="84"/>
      <c r="PUI458" s="84"/>
      <c r="PUJ458" s="84"/>
      <c r="PUK458" s="84"/>
      <c r="PUL458" s="84"/>
      <c r="PUM458" s="84"/>
      <c r="PUN458" s="84"/>
      <c r="PUO458" s="84"/>
      <c r="PUP458" s="84"/>
      <c r="PUQ458" s="84"/>
      <c r="PUR458" s="84"/>
      <c r="PUS458" s="84"/>
      <c r="PUT458" s="84"/>
      <c r="PUU458" s="84"/>
      <c r="PUV458" s="84"/>
      <c r="PUW458" s="84"/>
      <c r="PUX458" s="84"/>
      <c r="PUY458" s="84"/>
      <c r="PUZ458" s="84"/>
      <c r="PVA458" s="84"/>
      <c r="PVB458" s="84"/>
      <c r="PVC458" s="84"/>
      <c r="PVD458" s="84"/>
      <c r="PVE458" s="84"/>
      <c r="PVF458" s="84"/>
      <c r="PVG458" s="84"/>
      <c r="PVH458" s="84"/>
      <c r="PVI458" s="84"/>
      <c r="PVJ458" s="84"/>
      <c r="PVK458" s="84"/>
      <c r="PVL458" s="84"/>
      <c r="PVM458" s="84"/>
      <c r="PVN458" s="84"/>
      <c r="PVO458" s="84"/>
      <c r="PVP458" s="84"/>
      <c r="PVQ458" s="84"/>
      <c r="PVR458" s="84"/>
      <c r="PVS458" s="84"/>
      <c r="PVT458" s="84"/>
      <c r="PVU458" s="84"/>
      <c r="PVV458" s="84"/>
      <c r="PVW458" s="84"/>
      <c r="PVX458" s="84"/>
      <c r="PVY458" s="84"/>
      <c r="PVZ458" s="84"/>
      <c r="PWA458" s="84"/>
      <c r="PWB458" s="84"/>
      <c r="PWC458" s="84"/>
      <c r="PWD458" s="84"/>
      <c r="PWE458" s="84"/>
      <c r="PWF458" s="84"/>
      <c r="PWG458" s="84"/>
      <c r="PWH458" s="84"/>
      <c r="PWI458" s="84"/>
      <c r="PWJ458" s="84"/>
      <c r="PWK458" s="84"/>
      <c r="PWL458" s="84"/>
      <c r="PWM458" s="84"/>
      <c r="PWN458" s="84"/>
      <c r="PWO458" s="84"/>
      <c r="PWP458" s="84"/>
      <c r="PWQ458" s="84"/>
      <c r="PWR458" s="84"/>
      <c r="PWS458" s="84"/>
      <c r="PWT458" s="84"/>
      <c r="PWU458" s="84"/>
      <c r="PWV458" s="84"/>
      <c r="PWW458" s="84"/>
      <c r="PWX458" s="84"/>
      <c r="PWY458" s="84"/>
      <c r="PWZ458" s="84"/>
      <c r="PXA458" s="84"/>
      <c r="PXB458" s="84"/>
      <c r="PXC458" s="84"/>
      <c r="PXD458" s="84"/>
      <c r="PXE458" s="84"/>
      <c r="PXF458" s="84"/>
      <c r="PXG458" s="84"/>
      <c r="PXH458" s="84"/>
      <c r="PXI458" s="84"/>
      <c r="PXJ458" s="84"/>
      <c r="PXK458" s="84"/>
      <c r="PXL458" s="84"/>
      <c r="PXM458" s="84"/>
      <c r="PXN458" s="84"/>
      <c r="PXO458" s="84"/>
      <c r="PXP458" s="84"/>
      <c r="PXQ458" s="84"/>
      <c r="PXR458" s="84"/>
      <c r="PXS458" s="84"/>
      <c r="PXT458" s="84"/>
      <c r="PXU458" s="84"/>
      <c r="PXV458" s="84"/>
      <c r="PXW458" s="84"/>
      <c r="PXX458" s="84"/>
      <c r="PXY458" s="84"/>
      <c r="PXZ458" s="84"/>
      <c r="PYA458" s="84"/>
      <c r="PYB458" s="84"/>
      <c r="PYC458" s="84"/>
      <c r="PYD458" s="84"/>
      <c r="PYE458" s="84"/>
      <c r="PYF458" s="84"/>
      <c r="PYG458" s="84"/>
      <c r="PYH458" s="84"/>
      <c r="PYI458" s="84"/>
      <c r="PYJ458" s="84"/>
      <c r="PYK458" s="84"/>
      <c r="PYL458" s="84"/>
      <c r="PYM458" s="84"/>
      <c r="PYN458" s="84"/>
      <c r="PYO458" s="84"/>
      <c r="PYP458" s="84"/>
      <c r="PYQ458" s="84"/>
      <c r="PYR458" s="84"/>
      <c r="PYS458" s="84"/>
      <c r="PYT458" s="84"/>
      <c r="PYU458" s="84"/>
      <c r="PYV458" s="84"/>
      <c r="PYW458" s="84"/>
      <c r="PYX458" s="84"/>
      <c r="PYY458" s="84"/>
      <c r="PYZ458" s="84"/>
      <c r="PZA458" s="84"/>
      <c r="PZB458" s="84"/>
      <c r="PZC458" s="84"/>
      <c r="PZD458" s="84"/>
      <c r="PZE458" s="84"/>
      <c r="PZF458" s="84"/>
      <c r="PZG458" s="84"/>
      <c r="PZH458" s="84"/>
      <c r="PZI458" s="84"/>
      <c r="PZJ458" s="84"/>
      <c r="PZK458" s="84"/>
      <c r="PZL458" s="84"/>
      <c r="PZM458" s="84"/>
      <c r="PZN458" s="84"/>
      <c r="PZO458" s="84"/>
      <c r="PZP458" s="84"/>
      <c r="PZQ458" s="84"/>
      <c r="PZR458" s="84"/>
      <c r="PZS458" s="84"/>
      <c r="PZT458" s="84"/>
      <c r="PZU458" s="84"/>
      <c r="PZV458" s="84"/>
      <c r="PZW458" s="84"/>
      <c r="PZX458" s="84"/>
      <c r="PZY458" s="84"/>
      <c r="PZZ458" s="84"/>
      <c r="QAA458" s="84"/>
      <c r="QAB458" s="84"/>
      <c r="QAC458" s="84"/>
      <c r="QAD458" s="84"/>
      <c r="QAE458" s="84"/>
      <c r="QAF458" s="84"/>
      <c r="QAG458" s="84"/>
      <c r="QAH458" s="84"/>
      <c r="QAI458" s="84"/>
      <c r="QAJ458" s="84"/>
      <c r="QAK458" s="84"/>
      <c r="QAL458" s="84"/>
      <c r="QAM458" s="84"/>
      <c r="QAN458" s="84"/>
      <c r="QAO458" s="84"/>
      <c r="QAP458" s="84"/>
      <c r="QAQ458" s="84"/>
      <c r="QAR458" s="84"/>
      <c r="QAS458" s="84"/>
      <c r="QAT458" s="84"/>
      <c r="QAU458" s="84"/>
      <c r="QAV458" s="84"/>
      <c r="QAW458" s="84"/>
      <c r="QAX458" s="84"/>
      <c r="QAY458" s="84"/>
      <c r="QAZ458" s="84"/>
      <c r="QBA458" s="84"/>
      <c r="QBB458" s="84"/>
      <c r="QBC458" s="84"/>
      <c r="QBD458" s="84"/>
      <c r="QBE458" s="84"/>
      <c r="QBF458" s="84"/>
      <c r="QBG458" s="84"/>
      <c r="QBH458" s="84"/>
      <c r="QBI458" s="84"/>
      <c r="QBJ458" s="84"/>
      <c r="QBK458" s="84"/>
      <c r="QBL458" s="84"/>
      <c r="QBM458" s="84"/>
      <c r="QBN458" s="84"/>
      <c r="QBO458" s="84"/>
      <c r="QBP458" s="84"/>
      <c r="QBQ458" s="84"/>
      <c r="QBR458" s="84"/>
      <c r="QBS458" s="84"/>
      <c r="QBT458" s="84"/>
      <c r="QBU458" s="84"/>
      <c r="QBV458" s="84"/>
      <c r="QBW458" s="84"/>
      <c r="QBX458" s="84"/>
      <c r="QBY458" s="84"/>
      <c r="QBZ458" s="84"/>
      <c r="QCA458" s="84"/>
      <c r="QCB458" s="84"/>
      <c r="QCC458" s="84"/>
      <c r="QCD458" s="84"/>
      <c r="QCE458" s="84"/>
      <c r="QCF458" s="84"/>
      <c r="QCG458" s="84"/>
      <c r="QCH458" s="84"/>
      <c r="QCI458" s="84"/>
      <c r="QCJ458" s="84"/>
      <c r="QCK458" s="84"/>
      <c r="QCL458" s="84"/>
      <c r="QCM458" s="84"/>
      <c r="QCN458" s="84"/>
      <c r="QCO458" s="84"/>
      <c r="QCP458" s="84"/>
      <c r="QCQ458" s="84"/>
      <c r="QCR458" s="84"/>
      <c r="QCS458" s="84"/>
      <c r="QCT458" s="84"/>
      <c r="QCU458" s="84"/>
      <c r="QCV458" s="84"/>
      <c r="QCW458" s="84"/>
      <c r="QCX458" s="84"/>
      <c r="QCY458" s="84"/>
      <c r="QCZ458" s="84"/>
      <c r="QDA458" s="84"/>
      <c r="QDB458" s="84"/>
      <c r="QDC458" s="84"/>
      <c r="QDD458" s="84"/>
      <c r="QDE458" s="84"/>
      <c r="QDF458" s="84"/>
      <c r="QDG458" s="84"/>
      <c r="QDH458" s="84"/>
      <c r="QDI458" s="84"/>
      <c r="QDJ458" s="84"/>
      <c r="QDK458" s="84"/>
      <c r="QDL458" s="84"/>
      <c r="QDM458" s="84"/>
      <c r="QDN458" s="84"/>
      <c r="QDO458" s="84"/>
      <c r="QDP458" s="84"/>
      <c r="QDQ458" s="84"/>
      <c r="QDR458" s="84"/>
      <c r="QDS458" s="84"/>
      <c r="QDT458" s="84"/>
      <c r="QDU458" s="84"/>
      <c r="QDV458" s="84"/>
      <c r="QDW458" s="84"/>
      <c r="QDX458" s="84"/>
      <c r="QDY458" s="84"/>
      <c r="QDZ458" s="84"/>
      <c r="QEA458" s="84"/>
      <c r="QEB458" s="84"/>
      <c r="QEC458" s="84"/>
      <c r="QED458" s="84"/>
      <c r="QEE458" s="84"/>
      <c r="QEF458" s="84"/>
      <c r="QEG458" s="84"/>
      <c r="QEH458" s="84"/>
      <c r="QEI458" s="84"/>
      <c r="QEJ458" s="84"/>
      <c r="QEK458" s="84"/>
      <c r="QEL458" s="84"/>
      <c r="QEM458" s="84"/>
      <c r="QEN458" s="84"/>
      <c r="QEO458" s="84"/>
      <c r="QEP458" s="84"/>
      <c r="QEQ458" s="84"/>
      <c r="QER458" s="84"/>
      <c r="QES458" s="84"/>
      <c r="QET458" s="84"/>
      <c r="QEU458" s="84"/>
      <c r="QEV458" s="84"/>
      <c r="QEW458" s="84"/>
      <c r="QEX458" s="84"/>
      <c r="QEY458" s="84"/>
      <c r="QEZ458" s="84"/>
      <c r="QFA458" s="84"/>
      <c r="QFB458" s="84"/>
      <c r="QFC458" s="84"/>
      <c r="QFD458" s="84"/>
      <c r="QFE458" s="84"/>
      <c r="QFF458" s="84"/>
      <c r="QFG458" s="84"/>
      <c r="QFH458" s="84"/>
      <c r="QFI458" s="84"/>
      <c r="QFJ458" s="84"/>
      <c r="QFK458" s="84"/>
      <c r="QFL458" s="84"/>
      <c r="QFM458" s="84"/>
      <c r="QFN458" s="84"/>
      <c r="QFO458" s="84"/>
      <c r="QFP458" s="84"/>
      <c r="QFQ458" s="84"/>
      <c r="QFR458" s="84"/>
      <c r="QFS458" s="84"/>
      <c r="QFT458" s="84"/>
      <c r="QFU458" s="84"/>
      <c r="QFV458" s="84"/>
      <c r="QFW458" s="84"/>
      <c r="QFX458" s="84"/>
      <c r="QFY458" s="84"/>
      <c r="QFZ458" s="84"/>
      <c r="QGA458" s="84"/>
      <c r="QGB458" s="84"/>
      <c r="QGC458" s="84"/>
      <c r="QGD458" s="84"/>
      <c r="QGE458" s="84"/>
      <c r="QGF458" s="84"/>
      <c r="QGG458" s="84"/>
      <c r="QGH458" s="84"/>
      <c r="QGI458" s="84"/>
      <c r="QGJ458" s="84"/>
      <c r="QGK458" s="84"/>
      <c r="QGL458" s="84"/>
      <c r="QGM458" s="84"/>
      <c r="QGN458" s="84"/>
      <c r="QGO458" s="84"/>
      <c r="QGP458" s="84"/>
      <c r="QGQ458" s="84"/>
      <c r="QGR458" s="84"/>
      <c r="QGS458" s="84"/>
      <c r="QGT458" s="84"/>
      <c r="QGU458" s="84"/>
      <c r="QGV458" s="84"/>
      <c r="QGW458" s="84"/>
      <c r="QGX458" s="84"/>
      <c r="QGY458" s="84"/>
      <c r="QGZ458" s="84"/>
      <c r="QHA458" s="84"/>
      <c r="QHB458" s="84"/>
      <c r="QHC458" s="84"/>
      <c r="QHD458" s="84"/>
      <c r="QHE458" s="84"/>
      <c r="QHF458" s="84"/>
      <c r="QHG458" s="84"/>
      <c r="QHH458" s="84"/>
      <c r="QHI458" s="84"/>
      <c r="QHJ458" s="84"/>
      <c r="QHK458" s="84"/>
      <c r="QHL458" s="84"/>
      <c r="QHM458" s="84"/>
      <c r="QHN458" s="84"/>
      <c r="QHO458" s="84"/>
      <c r="QHP458" s="84"/>
      <c r="QHQ458" s="84"/>
      <c r="QHR458" s="84"/>
      <c r="QHS458" s="84"/>
      <c r="QHT458" s="84"/>
      <c r="QHU458" s="84"/>
      <c r="QHV458" s="84"/>
      <c r="QHW458" s="84"/>
      <c r="QHX458" s="84"/>
      <c r="QHY458" s="84"/>
      <c r="QHZ458" s="84"/>
      <c r="QIA458" s="84"/>
      <c r="QIB458" s="84"/>
      <c r="QIC458" s="84"/>
      <c r="QID458" s="84"/>
      <c r="QIE458" s="84"/>
      <c r="QIF458" s="84"/>
      <c r="QIG458" s="84"/>
      <c r="QIH458" s="84"/>
      <c r="QII458" s="84"/>
      <c r="QIJ458" s="84"/>
      <c r="QIK458" s="84"/>
      <c r="QIL458" s="84"/>
      <c r="QIM458" s="84"/>
      <c r="QIN458" s="84"/>
      <c r="QIO458" s="84"/>
      <c r="QIP458" s="84"/>
      <c r="QIQ458" s="84"/>
      <c r="QIR458" s="84"/>
      <c r="QIS458" s="84"/>
      <c r="QIT458" s="84"/>
      <c r="QIU458" s="84"/>
      <c r="QIV458" s="84"/>
      <c r="QIW458" s="84"/>
      <c r="QIX458" s="84"/>
      <c r="QIY458" s="84"/>
      <c r="QIZ458" s="84"/>
      <c r="QJA458" s="84"/>
      <c r="QJB458" s="84"/>
      <c r="QJC458" s="84"/>
      <c r="QJD458" s="84"/>
      <c r="QJE458" s="84"/>
      <c r="QJF458" s="84"/>
      <c r="QJG458" s="84"/>
      <c r="QJH458" s="84"/>
      <c r="QJI458" s="84"/>
      <c r="QJJ458" s="84"/>
      <c r="QJK458" s="84"/>
      <c r="QJL458" s="84"/>
      <c r="QJM458" s="84"/>
      <c r="QJN458" s="84"/>
      <c r="QJO458" s="84"/>
      <c r="QJP458" s="84"/>
      <c r="QJQ458" s="84"/>
      <c r="QJR458" s="84"/>
      <c r="QJS458" s="84"/>
      <c r="QJT458" s="84"/>
      <c r="QJU458" s="84"/>
      <c r="QJV458" s="84"/>
      <c r="QJW458" s="84"/>
      <c r="QJX458" s="84"/>
      <c r="QJY458" s="84"/>
      <c r="QJZ458" s="84"/>
      <c r="QKA458" s="84"/>
      <c r="QKB458" s="84"/>
      <c r="QKC458" s="84"/>
      <c r="QKD458" s="84"/>
      <c r="QKE458" s="84"/>
      <c r="QKF458" s="84"/>
      <c r="QKG458" s="84"/>
      <c r="QKH458" s="84"/>
      <c r="QKI458" s="84"/>
      <c r="QKJ458" s="84"/>
      <c r="QKK458" s="84"/>
      <c r="QKL458" s="84"/>
      <c r="QKM458" s="84"/>
      <c r="QKN458" s="84"/>
      <c r="QKO458" s="84"/>
      <c r="QKP458" s="84"/>
      <c r="QKQ458" s="84"/>
      <c r="QKR458" s="84"/>
      <c r="QKS458" s="84"/>
      <c r="QKT458" s="84"/>
      <c r="QKU458" s="84"/>
      <c r="QKV458" s="84"/>
      <c r="QKW458" s="84"/>
      <c r="QKX458" s="84"/>
      <c r="QKY458" s="84"/>
      <c r="QKZ458" s="84"/>
      <c r="QLA458" s="84"/>
      <c r="QLB458" s="84"/>
      <c r="QLC458" s="84"/>
      <c r="QLD458" s="84"/>
      <c r="QLE458" s="84"/>
      <c r="QLF458" s="84"/>
      <c r="QLG458" s="84"/>
      <c r="QLH458" s="84"/>
      <c r="QLI458" s="84"/>
      <c r="QLJ458" s="84"/>
      <c r="QLK458" s="84"/>
      <c r="QLL458" s="84"/>
      <c r="QLM458" s="84"/>
      <c r="QLN458" s="84"/>
      <c r="QLO458" s="84"/>
      <c r="QLP458" s="84"/>
      <c r="QLQ458" s="84"/>
      <c r="QLR458" s="84"/>
      <c r="QLS458" s="84"/>
      <c r="QLT458" s="84"/>
      <c r="QLU458" s="84"/>
      <c r="QLV458" s="84"/>
      <c r="QLW458" s="84"/>
      <c r="QLX458" s="84"/>
      <c r="QLY458" s="84"/>
      <c r="QLZ458" s="84"/>
      <c r="QMA458" s="84"/>
      <c r="QMB458" s="84"/>
      <c r="QMC458" s="84"/>
      <c r="QMD458" s="84"/>
      <c r="QME458" s="84"/>
      <c r="QMF458" s="84"/>
      <c r="QMG458" s="84"/>
      <c r="QMH458" s="84"/>
      <c r="QMI458" s="84"/>
      <c r="QMJ458" s="84"/>
      <c r="QMK458" s="84"/>
      <c r="QML458" s="84"/>
      <c r="QMM458" s="84"/>
      <c r="QMN458" s="84"/>
      <c r="QMO458" s="84"/>
      <c r="QMP458" s="84"/>
      <c r="QMQ458" s="84"/>
      <c r="QMR458" s="84"/>
      <c r="QMS458" s="84"/>
      <c r="QMT458" s="84"/>
      <c r="QMU458" s="84"/>
      <c r="QMV458" s="84"/>
      <c r="QMW458" s="84"/>
      <c r="QMX458" s="84"/>
      <c r="QMY458" s="84"/>
      <c r="QMZ458" s="84"/>
      <c r="QNA458" s="84"/>
      <c r="QNB458" s="84"/>
      <c r="QNC458" s="84"/>
      <c r="QND458" s="84"/>
      <c r="QNE458" s="84"/>
      <c r="QNF458" s="84"/>
      <c r="QNG458" s="84"/>
      <c r="QNH458" s="84"/>
      <c r="QNI458" s="84"/>
      <c r="QNJ458" s="84"/>
      <c r="QNK458" s="84"/>
      <c r="QNL458" s="84"/>
      <c r="QNM458" s="84"/>
      <c r="QNN458" s="84"/>
      <c r="QNO458" s="84"/>
      <c r="QNP458" s="84"/>
      <c r="QNQ458" s="84"/>
      <c r="QNR458" s="84"/>
      <c r="QNS458" s="84"/>
      <c r="QNT458" s="84"/>
      <c r="QNU458" s="84"/>
      <c r="QNV458" s="84"/>
      <c r="QNW458" s="84"/>
      <c r="QNX458" s="84"/>
      <c r="QNY458" s="84"/>
      <c r="QNZ458" s="84"/>
      <c r="QOA458" s="84"/>
      <c r="QOB458" s="84"/>
      <c r="QOC458" s="84"/>
      <c r="QOD458" s="84"/>
      <c r="QOE458" s="84"/>
      <c r="QOF458" s="84"/>
      <c r="QOG458" s="84"/>
      <c r="QOH458" s="84"/>
      <c r="QOI458" s="84"/>
      <c r="QOJ458" s="84"/>
      <c r="QOK458" s="84"/>
      <c r="QOL458" s="84"/>
      <c r="QOM458" s="84"/>
      <c r="QON458" s="84"/>
      <c r="QOO458" s="84"/>
      <c r="QOP458" s="84"/>
      <c r="QOQ458" s="84"/>
      <c r="QOR458" s="84"/>
      <c r="QOS458" s="84"/>
      <c r="QOT458" s="84"/>
      <c r="QOU458" s="84"/>
      <c r="QOV458" s="84"/>
      <c r="QOW458" s="84"/>
      <c r="QOX458" s="84"/>
      <c r="QOY458" s="84"/>
      <c r="QOZ458" s="84"/>
      <c r="QPA458" s="84"/>
      <c r="QPB458" s="84"/>
      <c r="QPC458" s="84"/>
      <c r="QPD458" s="84"/>
      <c r="QPE458" s="84"/>
      <c r="QPF458" s="84"/>
      <c r="QPG458" s="84"/>
      <c r="QPH458" s="84"/>
      <c r="QPI458" s="84"/>
      <c r="QPJ458" s="84"/>
      <c r="QPK458" s="84"/>
      <c r="QPL458" s="84"/>
      <c r="QPM458" s="84"/>
      <c r="QPN458" s="84"/>
      <c r="QPO458" s="84"/>
      <c r="QPP458" s="84"/>
      <c r="QPQ458" s="84"/>
      <c r="QPR458" s="84"/>
      <c r="QPS458" s="84"/>
      <c r="QPT458" s="84"/>
      <c r="QPU458" s="84"/>
      <c r="QPV458" s="84"/>
      <c r="QPW458" s="84"/>
      <c r="QPX458" s="84"/>
      <c r="QPY458" s="84"/>
      <c r="QPZ458" s="84"/>
      <c r="QQA458" s="84"/>
      <c r="QQB458" s="84"/>
      <c r="QQC458" s="84"/>
      <c r="QQD458" s="84"/>
      <c r="QQE458" s="84"/>
      <c r="QQF458" s="84"/>
      <c r="QQG458" s="84"/>
      <c r="QQH458" s="84"/>
      <c r="QQI458" s="84"/>
      <c r="QQJ458" s="84"/>
      <c r="QQK458" s="84"/>
      <c r="QQL458" s="84"/>
      <c r="QQM458" s="84"/>
      <c r="QQN458" s="84"/>
      <c r="QQO458" s="84"/>
      <c r="QQP458" s="84"/>
      <c r="QQQ458" s="84"/>
      <c r="QQR458" s="84"/>
      <c r="QQS458" s="84"/>
      <c r="QQT458" s="84"/>
      <c r="QQU458" s="84"/>
      <c r="QQV458" s="84"/>
      <c r="QQW458" s="84"/>
      <c r="QQX458" s="84"/>
      <c r="QQY458" s="84"/>
      <c r="QQZ458" s="84"/>
      <c r="QRA458" s="84"/>
      <c r="QRB458" s="84"/>
      <c r="QRC458" s="84"/>
      <c r="QRD458" s="84"/>
      <c r="QRE458" s="84"/>
      <c r="QRF458" s="84"/>
      <c r="QRG458" s="84"/>
      <c r="QRH458" s="84"/>
      <c r="QRI458" s="84"/>
      <c r="QRJ458" s="84"/>
      <c r="QRK458" s="84"/>
      <c r="QRL458" s="84"/>
      <c r="QRM458" s="84"/>
      <c r="QRN458" s="84"/>
      <c r="QRO458" s="84"/>
      <c r="QRP458" s="84"/>
      <c r="QRQ458" s="84"/>
      <c r="QRR458" s="84"/>
      <c r="QRS458" s="84"/>
      <c r="QRT458" s="84"/>
      <c r="QRU458" s="84"/>
      <c r="QRV458" s="84"/>
      <c r="QRW458" s="84"/>
      <c r="QRX458" s="84"/>
      <c r="QRY458" s="84"/>
      <c r="QRZ458" s="84"/>
      <c r="QSA458" s="84"/>
      <c r="QSB458" s="84"/>
      <c r="QSC458" s="84"/>
      <c r="QSD458" s="84"/>
      <c r="QSE458" s="84"/>
      <c r="QSF458" s="84"/>
      <c r="QSG458" s="84"/>
      <c r="QSH458" s="84"/>
      <c r="QSI458" s="84"/>
      <c r="QSJ458" s="84"/>
      <c r="QSK458" s="84"/>
      <c r="QSL458" s="84"/>
      <c r="QSM458" s="84"/>
      <c r="QSN458" s="84"/>
      <c r="QSO458" s="84"/>
      <c r="QSP458" s="84"/>
      <c r="QSQ458" s="84"/>
      <c r="QSR458" s="84"/>
      <c r="QSS458" s="84"/>
      <c r="QST458" s="84"/>
      <c r="QSU458" s="84"/>
      <c r="QSV458" s="84"/>
      <c r="QSW458" s="84"/>
      <c r="QSX458" s="84"/>
      <c r="QSY458" s="84"/>
      <c r="QSZ458" s="84"/>
      <c r="QTA458" s="84"/>
      <c r="QTB458" s="84"/>
      <c r="QTC458" s="84"/>
      <c r="QTD458" s="84"/>
      <c r="QTE458" s="84"/>
      <c r="QTF458" s="84"/>
      <c r="QTG458" s="84"/>
      <c r="QTH458" s="84"/>
      <c r="QTI458" s="84"/>
      <c r="QTJ458" s="84"/>
      <c r="QTK458" s="84"/>
      <c r="QTL458" s="84"/>
      <c r="QTM458" s="84"/>
      <c r="QTN458" s="84"/>
      <c r="QTO458" s="84"/>
      <c r="QTP458" s="84"/>
      <c r="QTQ458" s="84"/>
      <c r="QTR458" s="84"/>
      <c r="QTS458" s="84"/>
      <c r="QTT458" s="84"/>
      <c r="QTU458" s="84"/>
      <c r="QTV458" s="84"/>
      <c r="QTW458" s="84"/>
      <c r="QTX458" s="84"/>
      <c r="QTY458" s="84"/>
      <c r="QTZ458" s="84"/>
      <c r="QUA458" s="84"/>
      <c r="QUB458" s="84"/>
      <c r="QUC458" s="84"/>
      <c r="QUD458" s="84"/>
      <c r="QUE458" s="84"/>
      <c r="QUF458" s="84"/>
      <c r="QUG458" s="84"/>
      <c r="QUH458" s="84"/>
      <c r="QUI458" s="84"/>
      <c r="QUJ458" s="84"/>
      <c r="QUK458" s="84"/>
      <c r="QUL458" s="84"/>
      <c r="QUM458" s="84"/>
      <c r="QUN458" s="84"/>
      <c r="QUO458" s="84"/>
      <c r="QUP458" s="84"/>
      <c r="QUQ458" s="84"/>
      <c r="QUR458" s="84"/>
      <c r="QUS458" s="84"/>
      <c r="QUT458" s="84"/>
      <c r="QUU458" s="84"/>
      <c r="QUV458" s="84"/>
      <c r="QUW458" s="84"/>
      <c r="QUX458" s="84"/>
      <c r="QUY458" s="84"/>
      <c r="QUZ458" s="84"/>
      <c r="QVA458" s="84"/>
      <c r="QVB458" s="84"/>
      <c r="QVC458" s="84"/>
      <c r="QVD458" s="84"/>
      <c r="QVE458" s="84"/>
      <c r="QVF458" s="84"/>
      <c r="QVG458" s="84"/>
      <c r="QVH458" s="84"/>
      <c r="QVI458" s="84"/>
      <c r="QVJ458" s="84"/>
      <c r="QVK458" s="84"/>
      <c r="QVL458" s="84"/>
      <c r="QVM458" s="84"/>
      <c r="QVN458" s="84"/>
      <c r="QVO458" s="84"/>
      <c r="QVP458" s="84"/>
      <c r="QVQ458" s="84"/>
      <c r="QVR458" s="84"/>
      <c r="QVS458" s="84"/>
      <c r="QVT458" s="84"/>
      <c r="QVU458" s="84"/>
      <c r="QVV458" s="84"/>
      <c r="QVW458" s="84"/>
      <c r="QVX458" s="84"/>
      <c r="QVY458" s="84"/>
      <c r="QVZ458" s="84"/>
      <c r="QWA458" s="84"/>
      <c r="QWB458" s="84"/>
      <c r="QWC458" s="84"/>
      <c r="QWD458" s="84"/>
      <c r="QWE458" s="84"/>
      <c r="QWF458" s="84"/>
      <c r="QWG458" s="84"/>
      <c r="QWH458" s="84"/>
      <c r="QWI458" s="84"/>
      <c r="QWJ458" s="84"/>
      <c r="QWK458" s="84"/>
      <c r="QWL458" s="84"/>
      <c r="QWM458" s="84"/>
      <c r="QWN458" s="84"/>
      <c r="QWO458" s="84"/>
      <c r="QWP458" s="84"/>
      <c r="QWQ458" s="84"/>
      <c r="QWR458" s="84"/>
      <c r="QWS458" s="84"/>
      <c r="QWT458" s="84"/>
      <c r="QWU458" s="84"/>
      <c r="QWV458" s="84"/>
      <c r="QWW458" s="84"/>
      <c r="QWX458" s="84"/>
      <c r="QWY458" s="84"/>
      <c r="QWZ458" s="84"/>
      <c r="QXA458" s="84"/>
      <c r="QXB458" s="84"/>
      <c r="QXC458" s="84"/>
      <c r="QXD458" s="84"/>
      <c r="QXE458" s="84"/>
      <c r="QXF458" s="84"/>
      <c r="QXG458" s="84"/>
      <c r="QXH458" s="84"/>
      <c r="QXI458" s="84"/>
      <c r="QXJ458" s="84"/>
      <c r="QXK458" s="84"/>
      <c r="QXL458" s="84"/>
      <c r="QXM458" s="84"/>
      <c r="QXN458" s="84"/>
      <c r="QXO458" s="84"/>
      <c r="QXP458" s="84"/>
      <c r="QXQ458" s="84"/>
      <c r="QXR458" s="84"/>
      <c r="QXS458" s="84"/>
      <c r="QXT458" s="84"/>
      <c r="QXU458" s="84"/>
      <c r="QXV458" s="84"/>
      <c r="QXW458" s="84"/>
      <c r="QXX458" s="84"/>
      <c r="QXY458" s="84"/>
      <c r="QXZ458" s="84"/>
      <c r="QYA458" s="84"/>
      <c r="QYB458" s="84"/>
      <c r="QYC458" s="84"/>
      <c r="QYD458" s="84"/>
      <c r="QYE458" s="84"/>
      <c r="QYF458" s="84"/>
      <c r="QYG458" s="84"/>
      <c r="QYH458" s="84"/>
      <c r="QYI458" s="84"/>
      <c r="QYJ458" s="84"/>
      <c r="QYK458" s="84"/>
      <c r="QYL458" s="84"/>
      <c r="QYM458" s="84"/>
      <c r="QYN458" s="84"/>
      <c r="QYO458" s="84"/>
      <c r="QYP458" s="84"/>
      <c r="QYQ458" s="84"/>
      <c r="QYR458" s="84"/>
      <c r="QYS458" s="84"/>
      <c r="QYT458" s="84"/>
      <c r="QYU458" s="84"/>
      <c r="QYV458" s="84"/>
      <c r="QYW458" s="84"/>
      <c r="QYX458" s="84"/>
      <c r="QYY458" s="84"/>
      <c r="QYZ458" s="84"/>
      <c r="QZA458" s="84"/>
      <c r="QZB458" s="84"/>
      <c r="QZC458" s="84"/>
      <c r="QZD458" s="84"/>
      <c r="QZE458" s="84"/>
      <c r="QZF458" s="84"/>
      <c r="QZG458" s="84"/>
      <c r="QZH458" s="84"/>
      <c r="QZI458" s="84"/>
      <c r="QZJ458" s="84"/>
      <c r="QZK458" s="84"/>
      <c r="QZL458" s="84"/>
      <c r="QZM458" s="84"/>
      <c r="QZN458" s="84"/>
      <c r="QZO458" s="84"/>
      <c r="QZP458" s="84"/>
      <c r="QZQ458" s="84"/>
      <c r="QZR458" s="84"/>
      <c r="QZS458" s="84"/>
      <c r="QZT458" s="84"/>
      <c r="QZU458" s="84"/>
      <c r="QZV458" s="84"/>
      <c r="QZW458" s="84"/>
      <c r="QZX458" s="84"/>
      <c r="QZY458" s="84"/>
      <c r="QZZ458" s="84"/>
      <c r="RAA458" s="84"/>
      <c r="RAB458" s="84"/>
      <c r="RAC458" s="84"/>
      <c r="RAD458" s="84"/>
      <c r="RAE458" s="84"/>
      <c r="RAF458" s="84"/>
      <c r="RAG458" s="84"/>
      <c r="RAH458" s="84"/>
      <c r="RAI458" s="84"/>
      <c r="RAJ458" s="84"/>
      <c r="RAK458" s="84"/>
      <c r="RAL458" s="84"/>
      <c r="RAM458" s="84"/>
      <c r="RAN458" s="84"/>
      <c r="RAO458" s="84"/>
      <c r="RAP458" s="84"/>
      <c r="RAQ458" s="84"/>
      <c r="RAR458" s="84"/>
      <c r="RAS458" s="84"/>
      <c r="RAT458" s="84"/>
      <c r="RAU458" s="84"/>
      <c r="RAV458" s="84"/>
      <c r="RAW458" s="84"/>
      <c r="RAX458" s="84"/>
      <c r="RAY458" s="84"/>
      <c r="RAZ458" s="84"/>
      <c r="RBA458" s="84"/>
      <c r="RBB458" s="84"/>
      <c r="RBC458" s="84"/>
      <c r="RBD458" s="84"/>
      <c r="RBE458" s="84"/>
      <c r="RBF458" s="84"/>
      <c r="RBG458" s="84"/>
      <c r="RBH458" s="84"/>
      <c r="RBI458" s="84"/>
      <c r="RBJ458" s="84"/>
      <c r="RBK458" s="84"/>
      <c r="RBL458" s="84"/>
      <c r="RBM458" s="84"/>
      <c r="RBN458" s="84"/>
      <c r="RBO458" s="84"/>
      <c r="RBP458" s="84"/>
      <c r="RBQ458" s="84"/>
      <c r="RBR458" s="84"/>
      <c r="RBS458" s="84"/>
      <c r="RBT458" s="84"/>
      <c r="RBU458" s="84"/>
      <c r="RBV458" s="84"/>
      <c r="RBW458" s="84"/>
      <c r="RBX458" s="84"/>
      <c r="RBY458" s="84"/>
      <c r="RBZ458" s="84"/>
      <c r="RCA458" s="84"/>
      <c r="RCB458" s="84"/>
      <c r="RCC458" s="84"/>
      <c r="RCD458" s="84"/>
      <c r="RCE458" s="84"/>
      <c r="RCF458" s="84"/>
      <c r="RCG458" s="84"/>
      <c r="RCH458" s="84"/>
      <c r="RCI458" s="84"/>
      <c r="RCJ458" s="84"/>
      <c r="RCK458" s="84"/>
      <c r="RCL458" s="84"/>
      <c r="RCM458" s="84"/>
      <c r="RCN458" s="84"/>
      <c r="RCO458" s="84"/>
      <c r="RCP458" s="84"/>
      <c r="RCQ458" s="84"/>
      <c r="RCR458" s="84"/>
      <c r="RCS458" s="84"/>
      <c r="RCT458" s="84"/>
      <c r="RCU458" s="84"/>
      <c r="RCV458" s="84"/>
      <c r="RCW458" s="84"/>
      <c r="RCX458" s="84"/>
      <c r="RCY458" s="84"/>
      <c r="RCZ458" s="84"/>
      <c r="RDA458" s="84"/>
      <c r="RDB458" s="84"/>
      <c r="RDC458" s="84"/>
      <c r="RDD458" s="84"/>
      <c r="RDE458" s="84"/>
      <c r="RDF458" s="84"/>
      <c r="RDG458" s="84"/>
      <c r="RDH458" s="84"/>
      <c r="RDI458" s="84"/>
      <c r="RDJ458" s="84"/>
      <c r="RDK458" s="84"/>
      <c r="RDL458" s="84"/>
      <c r="RDM458" s="84"/>
      <c r="RDN458" s="84"/>
      <c r="RDO458" s="84"/>
      <c r="RDP458" s="84"/>
      <c r="RDQ458" s="84"/>
      <c r="RDR458" s="84"/>
      <c r="RDS458" s="84"/>
      <c r="RDT458" s="84"/>
      <c r="RDU458" s="84"/>
      <c r="RDV458" s="84"/>
      <c r="RDW458" s="84"/>
      <c r="RDX458" s="84"/>
      <c r="RDY458" s="84"/>
      <c r="RDZ458" s="84"/>
      <c r="REA458" s="84"/>
      <c r="REB458" s="84"/>
      <c r="REC458" s="84"/>
      <c r="RED458" s="84"/>
      <c r="REE458" s="84"/>
      <c r="REF458" s="84"/>
      <c r="REG458" s="84"/>
      <c r="REH458" s="84"/>
      <c r="REI458" s="84"/>
      <c r="REJ458" s="84"/>
      <c r="REK458" s="84"/>
      <c r="REL458" s="84"/>
      <c r="REM458" s="84"/>
      <c r="REN458" s="84"/>
      <c r="REO458" s="84"/>
      <c r="REP458" s="84"/>
      <c r="REQ458" s="84"/>
      <c r="RER458" s="84"/>
      <c r="RES458" s="84"/>
      <c r="RET458" s="84"/>
      <c r="REU458" s="84"/>
      <c r="REV458" s="84"/>
      <c r="REW458" s="84"/>
      <c r="REX458" s="84"/>
      <c r="REY458" s="84"/>
      <c r="REZ458" s="84"/>
      <c r="RFA458" s="84"/>
      <c r="RFB458" s="84"/>
      <c r="RFC458" s="84"/>
      <c r="RFD458" s="84"/>
      <c r="RFE458" s="84"/>
      <c r="RFF458" s="84"/>
      <c r="RFG458" s="84"/>
      <c r="RFH458" s="84"/>
      <c r="RFI458" s="84"/>
      <c r="RFJ458" s="84"/>
      <c r="RFK458" s="84"/>
      <c r="RFL458" s="84"/>
      <c r="RFM458" s="84"/>
      <c r="RFN458" s="84"/>
      <c r="RFO458" s="84"/>
      <c r="RFP458" s="84"/>
      <c r="RFQ458" s="84"/>
      <c r="RFR458" s="84"/>
      <c r="RFS458" s="84"/>
      <c r="RFT458" s="84"/>
      <c r="RFU458" s="84"/>
      <c r="RFV458" s="84"/>
      <c r="RFW458" s="84"/>
      <c r="RFX458" s="84"/>
      <c r="RFY458" s="84"/>
      <c r="RFZ458" s="84"/>
      <c r="RGA458" s="84"/>
      <c r="RGB458" s="84"/>
      <c r="RGC458" s="84"/>
      <c r="RGD458" s="84"/>
      <c r="RGE458" s="84"/>
      <c r="RGF458" s="84"/>
      <c r="RGG458" s="84"/>
      <c r="RGH458" s="84"/>
      <c r="RGI458" s="84"/>
      <c r="RGJ458" s="84"/>
      <c r="RGK458" s="84"/>
      <c r="RGL458" s="84"/>
      <c r="RGM458" s="84"/>
      <c r="RGN458" s="84"/>
      <c r="RGO458" s="84"/>
      <c r="RGP458" s="84"/>
      <c r="RGQ458" s="84"/>
      <c r="RGR458" s="84"/>
      <c r="RGS458" s="84"/>
      <c r="RGT458" s="84"/>
      <c r="RGU458" s="84"/>
      <c r="RGV458" s="84"/>
      <c r="RGW458" s="84"/>
      <c r="RGX458" s="84"/>
      <c r="RGY458" s="84"/>
      <c r="RGZ458" s="84"/>
      <c r="RHA458" s="84"/>
      <c r="RHB458" s="84"/>
      <c r="RHC458" s="84"/>
      <c r="RHD458" s="84"/>
      <c r="RHE458" s="84"/>
      <c r="RHF458" s="84"/>
      <c r="RHG458" s="84"/>
      <c r="RHH458" s="84"/>
      <c r="RHI458" s="84"/>
      <c r="RHJ458" s="84"/>
      <c r="RHK458" s="84"/>
      <c r="RHL458" s="84"/>
      <c r="RHM458" s="84"/>
      <c r="RHN458" s="84"/>
      <c r="RHO458" s="84"/>
      <c r="RHP458" s="84"/>
      <c r="RHQ458" s="84"/>
      <c r="RHR458" s="84"/>
      <c r="RHS458" s="84"/>
      <c r="RHT458" s="84"/>
      <c r="RHU458" s="84"/>
      <c r="RHV458" s="84"/>
      <c r="RHW458" s="84"/>
      <c r="RHX458" s="84"/>
      <c r="RHY458" s="84"/>
      <c r="RHZ458" s="84"/>
      <c r="RIA458" s="84"/>
      <c r="RIB458" s="84"/>
      <c r="RIC458" s="84"/>
      <c r="RID458" s="84"/>
      <c r="RIE458" s="84"/>
      <c r="RIF458" s="84"/>
      <c r="RIG458" s="84"/>
      <c r="RIH458" s="84"/>
      <c r="RII458" s="84"/>
      <c r="RIJ458" s="84"/>
      <c r="RIK458" s="84"/>
      <c r="RIL458" s="84"/>
      <c r="RIM458" s="84"/>
      <c r="RIN458" s="84"/>
      <c r="RIO458" s="84"/>
      <c r="RIP458" s="84"/>
      <c r="RIQ458" s="84"/>
      <c r="RIR458" s="84"/>
      <c r="RIS458" s="84"/>
      <c r="RIT458" s="84"/>
      <c r="RIU458" s="84"/>
      <c r="RIV458" s="84"/>
      <c r="RIW458" s="84"/>
      <c r="RIX458" s="84"/>
      <c r="RIY458" s="84"/>
      <c r="RIZ458" s="84"/>
      <c r="RJA458" s="84"/>
      <c r="RJB458" s="84"/>
      <c r="RJC458" s="84"/>
      <c r="RJD458" s="84"/>
      <c r="RJE458" s="84"/>
      <c r="RJF458" s="84"/>
      <c r="RJG458" s="84"/>
      <c r="RJH458" s="84"/>
      <c r="RJI458" s="84"/>
      <c r="RJJ458" s="84"/>
      <c r="RJK458" s="84"/>
      <c r="RJL458" s="84"/>
      <c r="RJM458" s="84"/>
      <c r="RJN458" s="84"/>
      <c r="RJO458" s="84"/>
      <c r="RJP458" s="84"/>
      <c r="RJQ458" s="84"/>
      <c r="RJR458" s="84"/>
      <c r="RJS458" s="84"/>
      <c r="RJT458" s="84"/>
      <c r="RJU458" s="84"/>
      <c r="RJV458" s="84"/>
      <c r="RJW458" s="84"/>
      <c r="RJX458" s="84"/>
      <c r="RJY458" s="84"/>
      <c r="RJZ458" s="84"/>
      <c r="RKA458" s="84"/>
      <c r="RKB458" s="84"/>
      <c r="RKC458" s="84"/>
      <c r="RKD458" s="84"/>
      <c r="RKE458" s="84"/>
      <c r="RKF458" s="84"/>
      <c r="RKG458" s="84"/>
      <c r="RKH458" s="84"/>
      <c r="RKI458" s="84"/>
      <c r="RKJ458" s="84"/>
      <c r="RKK458" s="84"/>
      <c r="RKL458" s="84"/>
      <c r="RKM458" s="84"/>
      <c r="RKN458" s="84"/>
      <c r="RKO458" s="84"/>
      <c r="RKP458" s="84"/>
      <c r="RKQ458" s="84"/>
      <c r="RKR458" s="84"/>
      <c r="RKS458" s="84"/>
      <c r="RKT458" s="84"/>
      <c r="RKU458" s="84"/>
      <c r="RKV458" s="84"/>
      <c r="RKW458" s="84"/>
      <c r="RKX458" s="84"/>
      <c r="RKY458" s="84"/>
      <c r="RKZ458" s="84"/>
      <c r="RLA458" s="84"/>
      <c r="RLB458" s="84"/>
      <c r="RLC458" s="84"/>
      <c r="RLD458" s="84"/>
      <c r="RLE458" s="84"/>
      <c r="RLF458" s="84"/>
      <c r="RLG458" s="84"/>
      <c r="RLH458" s="84"/>
      <c r="RLI458" s="84"/>
      <c r="RLJ458" s="84"/>
      <c r="RLK458" s="84"/>
      <c r="RLL458" s="84"/>
      <c r="RLM458" s="84"/>
      <c r="RLN458" s="84"/>
      <c r="RLO458" s="84"/>
      <c r="RLP458" s="84"/>
      <c r="RLQ458" s="84"/>
      <c r="RLR458" s="84"/>
      <c r="RLS458" s="84"/>
      <c r="RLT458" s="84"/>
      <c r="RLU458" s="84"/>
      <c r="RLV458" s="84"/>
      <c r="RLW458" s="84"/>
      <c r="RLX458" s="84"/>
      <c r="RLY458" s="84"/>
      <c r="RLZ458" s="84"/>
      <c r="RMA458" s="84"/>
      <c r="RMB458" s="84"/>
      <c r="RMC458" s="84"/>
      <c r="RMD458" s="84"/>
      <c r="RME458" s="84"/>
      <c r="RMF458" s="84"/>
      <c r="RMG458" s="84"/>
      <c r="RMH458" s="84"/>
      <c r="RMI458" s="84"/>
      <c r="RMJ458" s="84"/>
      <c r="RMK458" s="84"/>
      <c r="RML458" s="84"/>
      <c r="RMM458" s="84"/>
      <c r="RMN458" s="84"/>
      <c r="RMO458" s="84"/>
      <c r="RMP458" s="84"/>
      <c r="RMQ458" s="84"/>
      <c r="RMR458" s="84"/>
      <c r="RMS458" s="84"/>
      <c r="RMT458" s="84"/>
      <c r="RMU458" s="84"/>
      <c r="RMV458" s="84"/>
      <c r="RMW458" s="84"/>
      <c r="RMX458" s="84"/>
      <c r="RMY458" s="84"/>
      <c r="RMZ458" s="84"/>
      <c r="RNA458" s="84"/>
      <c r="RNB458" s="84"/>
      <c r="RNC458" s="84"/>
      <c r="RND458" s="84"/>
      <c r="RNE458" s="84"/>
      <c r="RNF458" s="84"/>
      <c r="RNG458" s="84"/>
      <c r="RNH458" s="84"/>
      <c r="RNI458" s="84"/>
      <c r="RNJ458" s="84"/>
      <c r="RNK458" s="84"/>
      <c r="RNL458" s="84"/>
      <c r="RNM458" s="84"/>
      <c r="RNN458" s="84"/>
      <c r="RNO458" s="84"/>
      <c r="RNP458" s="84"/>
      <c r="RNQ458" s="84"/>
      <c r="RNR458" s="84"/>
      <c r="RNS458" s="84"/>
      <c r="RNT458" s="84"/>
      <c r="RNU458" s="84"/>
      <c r="RNV458" s="84"/>
      <c r="RNW458" s="84"/>
      <c r="RNX458" s="84"/>
      <c r="RNY458" s="84"/>
      <c r="RNZ458" s="84"/>
      <c r="ROA458" s="84"/>
      <c r="ROB458" s="84"/>
      <c r="ROC458" s="84"/>
      <c r="ROD458" s="84"/>
      <c r="ROE458" s="84"/>
      <c r="ROF458" s="84"/>
      <c r="ROG458" s="84"/>
      <c r="ROH458" s="84"/>
      <c r="ROI458" s="84"/>
      <c r="ROJ458" s="84"/>
      <c r="ROK458" s="84"/>
      <c r="ROL458" s="84"/>
      <c r="ROM458" s="84"/>
      <c r="RON458" s="84"/>
      <c r="ROO458" s="84"/>
      <c r="ROP458" s="84"/>
      <c r="ROQ458" s="84"/>
      <c r="ROR458" s="84"/>
      <c r="ROS458" s="84"/>
      <c r="ROT458" s="84"/>
      <c r="ROU458" s="84"/>
      <c r="ROV458" s="84"/>
      <c r="ROW458" s="84"/>
      <c r="ROX458" s="84"/>
      <c r="ROY458" s="84"/>
      <c r="ROZ458" s="84"/>
      <c r="RPA458" s="84"/>
      <c r="RPB458" s="84"/>
      <c r="RPC458" s="84"/>
      <c r="RPD458" s="84"/>
      <c r="RPE458" s="84"/>
      <c r="RPF458" s="84"/>
      <c r="RPG458" s="84"/>
      <c r="RPH458" s="84"/>
      <c r="RPI458" s="84"/>
      <c r="RPJ458" s="84"/>
      <c r="RPK458" s="84"/>
      <c r="RPL458" s="84"/>
      <c r="RPM458" s="84"/>
      <c r="RPN458" s="84"/>
      <c r="RPO458" s="84"/>
      <c r="RPP458" s="84"/>
      <c r="RPQ458" s="84"/>
      <c r="RPR458" s="84"/>
      <c r="RPS458" s="84"/>
      <c r="RPT458" s="84"/>
      <c r="RPU458" s="84"/>
      <c r="RPV458" s="84"/>
      <c r="RPW458" s="84"/>
      <c r="RPX458" s="84"/>
      <c r="RPY458" s="84"/>
      <c r="RPZ458" s="84"/>
      <c r="RQA458" s="84"/>
      <c r="RQB458" s="84"/>
      <c r="RQC458" s="84"/>
      <c r="RQD458" s="84"/>
      <c r="RQE458" s="84"/>
      <c r="RQF458" s="84"/>
      <c r="RQG458" s="84"/>
      <c r="RQH458" s="84"/>
      <c r="RQI458" s="84"/>
      <c r="RQJ458" s="84"/>
      <c r="RQK458" s="84"/>
      <c r="RQL458" s="84"/>
      <c r="RQM458" s="84"/>
      <c r="RQN458" s="84"/>
      <c r="RQO458" s="84"/>
      <c r="RQP458" s="84"/>
      <c r="RQQ458" s="84"/>
      <c r="RQR458" s="84"/>
      <c r="RQS458" s="84"/>
      <c r="RQT458" s="84"/>
      <c r="RQU458" s="84"/>
      <c r="RQV458" s="84"/>
      <c r="RQW458" s="84"/>
      <c r="RQX458" s="84"/>
      <c r="RQY458" s="84"/>
      <c r="RQZ458" s="84"/>
      <c r="RRA458" s="84"/>
      <c r="RRB458" s="84"/>
      <c r="RRC458" s="84"/>
      <c r="RRD458" s="84"/>
      <c r="RRE458" s="84"/>
      <c r="RRF458" s="84"/>
      <c r="RRG458" s="84"/>
      <c r="RRH458" s="84"/>
      <c r="RRI458" s="84"/>
      <c r="RRJ458" s="84"/>
      <c r="RRK458" s="84"/>
      <c r="RRL458" s="84"/>
      <c r="RRM458" s="84"/>
      <c r="RRN458" s="84"/>
      <c r="RRO458" s="84"/>
      <c r="RRP458" s="84"/>
      <c r="RRQ458" s="84"/>
      <c r="RRR458" s="84"/>
      <c r="RRS458" s="84"/>
      <c r="RRT458" s="84"/>
      <c r="RRU458" s="84"/>
      <c r="RRV458" s="84"/>
      <c r="RRW458" s="84"/>
      <c r="RRX458" s="84"/>
      <c r="RRY458" s="84"/>
      <c r="RRZ458" s="84"/>
      <c r="RSA458" s="84"/>
      <c r="RSB458" s="84"/>
      <c r="RSC458" s="84"/>
      <c r="RSD458" s="84"/>
      <c r="RSE458" s="84"/>
      <c r="RSF458" s="84"/>
      <c r="RSG458" s="84"/>
      <c r="RSH458" s="84"/>
      <c r="RSI458" s="84"/>
      <c r="RSJ458" s="84"/>
      <c r="RSK458" s="84"/>
      <c r="RSL458" s="84"/>
      <c r="RSM458" s="84"/>
      <c r="RSN458" s="84"/>
      <c r="RSO458" s="84"/>
      <c r="RSP458" s="84"/>
      <c r="RSQ458" s="84"/>
      <c r="RSR458" s="84"/>
      <c r="RSS458" s="84"/>
      <c r="RST458" s="84"/>
      <c r="RSU458" s="84"/>
      <c r="RSV458" s="84"/>
      <c r="RSW458" s="84"/>
      <c r="RSX458" s="84"/>
      <c r="RSY458" s="84"/>
      <c r="RSZ458" s="84"/>
      <c r="RTA458" s="84"/>
      <c r="RTB458" s="84"/>
      <c r="RTC458" s="84"/>
      <c r="RTD458" s="84"/>
      <c r="RTE458" s="84"/>
      <c r="RTF458" s="84"/>
      <c r="RTG458" s="84"/>
      <c r="RTH458" s="84"/>
      <c r="RTI458" s="84"/>
      <c r="RTJ458" s="84"/>
      <c r="RTK458" s="84"/>
      <c r="RTL458" s="84"/>
      <c r="RTM458" s="84"/>
      <c r="RTN458" s="84"/>
      <c r="RTO458" s="84"/>
      <c r="RTP458" s="84"/>
      <c r="RTQ458" s="84"/>
      <c r="RTR458" s="84"/>
      <c r="RTS458" s="84"/>
      <c r="RTT458" s="84"/>
      <c r="RTU458" s="84"/>
      <c r="RTV458" s="84"/>
      <c r="RTW458" s="84"/>
      <c r="RTX458" s="84"/>
      <c r="RTY458" s="84"/>
      <c r="RTZ458" s="84"/>
      <c r="RUA458" s="84"/>
      <c r="RUB458" s="84"/>
      <c r="RUC458" s="84"/>
      <c r="RUD458" s="84"/>
      <c r="RUE458" s="84"/>
      <c r="RUF458" s="84"/>
      <c r="RUG458" s="84"/>
      <c r="RUH458" s="84"/>
      <c r="RUI458" s="84"/>
      <c r="RUJ458" s="84"/>
      <c r="RUK458" s="84"/>
      <c r="RUL458" s="84"/>
      <c r="RUM458" s="84"/>
      <c r="RUN458" s="84"/>
      <c r="RUO458" s="84"/>
      <c r="RUP458" s="84"/>
      <c r="RUQ458" s="84"/>
      <c r="RUR458" s="84"/>
      <c r="RUS458" s="84"/>
      <c r="RUT458" s="84"/>
      <c r="RUU458" s="84"/>
      <c r="RUV458" s="84"/>
      <c r="RUW458" s="84"/>
      <c r="RUX458" s="84"/>
      <c r="RUY458" s="84"/>
      <c r="RUZ458" s="84"/>
      <c r="RVA458" s="84"/>
      <c r="RVB458" s="84"/>
      <c r="RVC458" s="84"/>
      <c r="RVD458" s="84"/>
      <c r="RVE458" s="84"/>
      <c r="RVF458" s="84"/>
      <c r="RVG458" s="84"/>
      <c r="RVH458" s="84"/>
      <c r="RVI458" s="84"/>
      <c r="RVJ458" s="84"/>
      <c r="RVK458" s="84"/>
      <c r="RVL458" s="84"/>
      <c r="RVM458" s="84"/>
      <c r="RVN458" s="84"/>
      <c r="RVO458" s="84"/>
      <c r="RVP458" s="84"/>
      <c r="RVQ458" s="84"/>
      <c r="RVR458" s="84"/>
      <c r="RVS458" s="84"/>
      <c r="RVT458" s="84"/>
      <c r="RVU458" s="84"/>
      <c r="RVV458" s="84"/>
      <c r="RVW458" s="84"/>
      <c r="RVX458" s="84"/>
      <c r="RVY458" s="84"/>
      <c r="RVZ458" s="84"/>
      <c r="RWA458" s="84"/>
      <c r="RWB458" s="84"/>
      <c r="RWC458" s="84"/>
      <c r="RWD458" s="84"/>
      <c r="RWE458" s="84"/>
      <c r="RWF458" s="84"/>
      <c r="RWG458" s="84"/>
      <c r="RWH458" s="84"/>
      <c r="RWI458" s="84"/>
      <c r="RWJ458" s="84"/>
      <c r="RWK458" s="84"/>
      <c r="RWL458" s="84"/>
      <c r="RWM458" s="84"/>
      <c r="RWN458" s="84"/>
      <c r="RWO458" s="84"/>
      <c r="RWP458" s="84"/>
      <c r="RWQ458" s="84"/>
      <c r="RWR458" s="84"/>
      <c r="RWS458" s="84"/>
      <c r="RWT458" s="84"/>
      <c r="RWU458" s="84"/>
      <c r="RWV458" s="84"/>
      <c r="RWW458" s="84"/>
      <c r="RWX458" s="84"/>
      <c r="RWY458" s="84"/>
      <c r="RWZ458" s="84"/>
      <c r="RXA458" s="84"/>
      <c r="RXB458" s="84"/>
      <c r="RXC458" s="84"/>
      <c r="RXD458" s="84"/>
      <c r="RXE458" s="84"/>
      <c r="RXF458" s="84"/>
      <c r="RXG458" s="84"/>
      <c r="RXH458" s="84"/>
      <c r="RXI458" s="84"/>
      <c r="RXJ458" s="84"/>
      <c r="RXK458" s="84"/>
      <c r="RXL458" s="84"/>
      <c r="RXM458" s="84"/>
      <c r="RXN458" s="84"/>
      <c r="RXO458" s="84"/>
      <c r="RXP458" s="84"/>
      <c r="RXQ458" s="84"/>
      <c r="RXR458" s="84"/>
      <c r="RXS458" s="84"/>
      <c r="RXT458" s="84"/>
      <c r="RXU458" s="84"/>
      <c r="RXV458" s="84"/>
      <c r="RXW458" s="84"/>
      <c r="RXX458" s="84"/>
      <c r="RXY458" s="84"/>
      <c r="RXZ458" s="84"/>
      <c r="RYA458" s="84"/>
      <c r="RYB458" s="84"/>
      <c r="RYC458" s="84"/>
      <c r="RYD458" s="84"/>
      <c r="RYE458" s="84"/>
      <c r="RYF458" s="84"/>
      <c r="RYG458" s="84"/>
      <c r="RYH458" s="84"/>
      <c r="RYI458" s="84"/>
      <c r="RYJ458" s="84"/>
      <c r="RYK458" s="84"/>
      <c r="RYL458" s="84"/>
      <c r="RYM458" s="84"/>
      <c r="RYN458" s="84"/>
      <c r="RYO458" s="84"/>
      <c r="RYP458" s="84"/>
      <c r="RYQ458" s="84"/>
      <c r="RYR458" s="84"/>
      <c r="RYS458" s="84"/>
      <c r="RYT458" s="84"/>
      <c r="RYU458" s="84"/>
      <c r="RYV458" s="84"/>
      <c r="RYW458" s="84"/>
      <c r="RYX458" s="84"/>
      <c r="RYY458" s="84"/>
      <c r="RYZ458" s="84"/>
      <c r="RZA458" s="84"/>
      <c r="RZB458" s="84"/>
      <c r="RZC458" s="84"/>
      <c r="RZD458" s="84"/>
      <c r="RZE458" s="84"/>
      <c r="RZF458" s="84"/>
      <c r="RZG458" s="84"/>
      <c r="RZH458" s="84"/>
      <c r="RZI458" s="84"/>
      <c r="RZJ458" s="84"/>
      <c r="RZK458" s="84"/>
      <c r="RZL458" s="84"/>
      <c r="RZM458" s="84"/>
      <c r="RZN458" s="84"/>
      <c r="RZO458" s="84"/>
      <c r="RZP458" s="84"/>
      <c r="RZQ458" s="84"/>
      <c r="RZR458" s="84"/>
      <c r="RZS458" s="84"/>
      <c r="RZT458" s="84"/>
      <c r="RZU458" s="84"/>
      <c r="RZV458" s="84"/>
      <c r="RZW458" s="84"/>
      <c r="RZX458" s="84"/>
      <c r="RZY458" s="84"/>
      <c r="RZZ458" s="84"/>
      <c r="SAA458" s="84"/>
      <c r="SAB458" s="84"/>
      <c r="SAC458" s="84"/>
      <c r="SAD458" s="84"/>
      <c r="SAE458" s="84"/>
      <c r="SAF458" s="84"/>
      <c r="SAG458" s="84"/>
      <c r="SAH458" s="84"/>
      <c r="SAI458" s="84"/>
      <c r="SAJ458" s="84"/>
      <c r="SAK458" s="84"/>
      <c r="SAL458" s="84"/>
      <c r="SAM458" s="84"/>
      <c r="SAN458" s="84"/>
      <c r="SAO458" s="84"/>
      <c r="SAP458" s="84"/>
      <c r="SAQ458" s="84"/>
      <c r="SAR458" s="84"/>
      <c r="SAS458" s="84"/>
      <c r="SAT458" s="84"/>
      <c r="SAU458" s="84"/>
      <c r="SAV458" s="84"/>
      <c r="SAW458" s="84"/>
      <c r="SAX458" s="84"/>
      <c r="SAY458" s="84"/>
      <c r="SAZ458" s="84"/>
      <c r="SBA458" s="84"/>
      <c r="SBB458" s="84"/>
      <c r="SBC458" s="84"/>
      <c r="SBD458" s="84"/>
      <c r="SBE458" s="84"/>
      <c r="SBF458" s="84"/>
      <c r="SBG458" s="84"/>
      <c r="SBH458" s="84"/>
      <c r="SBI458" s="84"/>
      <c r="SBJ458" s="84"/>
      <c r="SBK458" s="84"/>
      <c r="SBL458" s="84"/>
      <c r="SBM458" s="84"/>
      <c r="SBN458" s="84"/>
      <c r="SBO458" s="84"/>
      <c r="SBP458" s="84"/>
      <c r="SBQ458" s="84"/>
      <c r="SBR458" s="84"/>
      <c r="SBS458" s="84"/>
      <c r="SBT458" s="84"/>
      <c r="SBU458" s="84"/>
      <c r="SBV458" s="84"/>
      <c r="SBW458" s="84"/>
      <c r="SBX458" s="84"/>
      <c r="SBY458" s="84"/>
      <c r="SBZ458" s="84"/>
      <c r="SCA458" s="84"/>
      <c r="SCB458" s="84"/>
      <c r="SCC458" s="84"/>
      <c r="SCD458" s="84"/>
      <c r="SCE458" s="84"/>
      <c r="SCF458" s="84"/>
      <c r="SCG458" s="84"/>
      <c r="SCH458" s="84"/>
      <c r="SCI458" s="84"/>
      <c r="SCJ458" s="84"/>
      <c r="SCK458" s="84"/>
      <c r="SCL458" s="84"/>
      <c r="SCM458" s="84"/>
      <c r="SCN458" s="84"/>
      <c r="SCO458" s="84"/>
      <c r="SCP458" s="84"/>
      <c r="SCQ458" s="84"/>
      <c r="SCR458" s="84"/>
      <c r="SCS458" s="84"/>
      <c r="SCT458" s="84"/>
      <c r="SCU458" s="84"/>
      <c r="SCV458" s="84"/>
      <c r="SCW458" s="84"/>
      <c r="SCX458" s="84"/>
      <c r="SCY458" s="84"/>
      <c r="SCZ458" s="84"/>
      <c r="SDA458" s="84"/>
      <c r="SDB458" s="84"/>
      <c r="SDC458" s="84"/>
      <c r="SDD458" s="84"/>
      <c r="SDE458" s="84"/>
      <c r="SDF458" s="84"/>
      <c r="SDG458" s="84"/>
      <c r="SDH458" s="84"/>
      <c r="SDI458" s="84"/>
      <c r="SDJ458" s="84"/>
      <c r="SDK458" s="84"/>
      <c r="SDL458" s="84"/>
      <c r="SDM458" s="84"/>
      <c r="SDN458" s="84"/>
      <c r="SDO458" s="84"/>
      <c r="SDP458" s="84"/>
      <c r="SDQ458" s="84"/>
      <c r="SDR458" s="84"/>
      <c r="SDS458" s="84"/>
      <c r="SDT458" s="84"/>
      <c r="SDU458" s="84"/>
      <c r="SDV458" s="84"/>
      <c r="SDW458" s="84"/>
      <c r="SDX458" s="84"/>
      <c r="SDY458" s="84"/>
      <c r="SDZ458" s="84"/>
      <c r="SEA458" s="84"/>
      <c r="SEB458" s="84"/>
      <c r="SEC458" s="84"/>
      <c r="SED458" s="84"/>
      <c r="SEE458" s="84"/>
      <c r="SEF458" s="84"/>
      <c r="SEG458" s="84"/>
      <c r="SEH458" s="84"/>
      <c r="SEI458" s="84"/>
      <c r="SEJ458" s="84"/>
      <c r="SEK458" s="84"/>
      <c r="SEL458" s="84"/>
      <c r="SEM458" s="84"/>
      <c r="SEN458" s="84"/>
      <c r="SEO458" s="84"/>
      <c r="SEP458" s="84"/>
      <c r="SEQ458" s="84"/>
      <c r="SER458" s="84"/>
      <c r="SES458" s="84"/>
      <c r="SET458" s="84"/>
      <c r="SEU458" s="84"/>
      <c r="SEV458" s="84"/>
      <c r="SEW458" s="84"/>
      <c r="SEX458" s="84"/>
      <c r="SEY458" s="84"/>
      <c r="SEZ458" s="84"/>
      <c r="SFA458" s="84"/>
      <c r="SFB458" s="84"/>
      <c r="SFC458" s="84"/>
      <c r="SFD458" s="84"/>
      <c r="SFE458" s="84"/>
      <c r="SFF458" s="84"/>
      <c r="SFG458" s="84"/>
      <c r="SFH458" s="84"/>
      <c r="SFI458" s="84"/>
      <c r="SFJ458" s="84"/>
      <c r="SFK458" s="84"/>
      <c r="SFL458" s="84"/>
      <c r="SFM458" s="84"/>
      <c r="SFN458" s="84"/>
      <c r="SFO458" s="84"/>
      <c r="SFP458" s="84"/>
      <c r="SFQ458" s="84"/>
      <c r="SFR458" s="84"/>
      <c r="SFS458" s="84"/>
      <c r="SFT458" s="84"/>
      <c r="SFU458" s="84"/>
      <c r="SFV458" s="84"/>
      <c r="SFW458" s="84"/>
      <c r="SFX458" s="84"/>
      <c r="SFY458" s="84"/>
      <c r="SFZ458" s="84"/>
      <c r="SGA458" s="84"/>
      <c r="SGB458" s="84"/>
      <c r="SGC458" s="84"/>
      <c r="SGD458" s="84"/>
      <c r="SGE458" s="84"/>
      <c r="SGF458" s="84"/>
      <c r="SGG458" s="84"/>
      <c r="SGH458" s="84"/>
      <c r="SGI458" s="84"/>
      <c r="SGJ458" s="84"/>
      <c r="SGK458" s="84"/>
      <c r="SGL458" s="84"/>
      <c r="SGM458" s="84"/>
      <c r="SGN458" s="84"/>
      <c r="SGO458" s="84"/>
      <c r="SGP458" s="84"/>
      <c r="SGQ458" s="84"/>
      <c r="SGR458" s="84"/>
      <c r="SGS458" s="84"/>
      <c r="SGT458" s="84"/>
      <c r="SGU458" s="84"/>
      <c r="SGV458" s="84"/>
      <c r="SGW458" s="84"/>
      <c r="SGX458" s="84"/>
      <c r="SGY458" s="84"/>
      <c r="SGZ458" s="84"/>
      <c r="SHA458" s="84"/>
      <c r="SHB458" s="84"/>
      <c r="SHC458" s="84"/>
      <c r="SHD458" s="84"/>
      <c r="SHE458" s="84"/>
      <c r="SHF458" s="84"/>
      <c r="SHG458" s="84"/>
      <c r="SHH458" s="84"/>
      <c r="SHI458" s="84"/>
      <c r="SHJ458" s="84"/>
      <c r="SHK458" s="84"/>
      <c r="SHL458" s="84"/>
      <c r="SHM458" s="84"/>
      <c r="SHN458" s="84"/>
      <c r="SHO458" s="84"/>
      <c r="SHP458" s="84"/>
      <c r="SHQ458" s="84"/>
      <c r="SHR458" s="84"/>
      <c r="SHS458" s="84"/>
      <c r="SHT458" s="84"/>
      <c r="SHU458" s="84"/>
      <c r="SHV458" s="84"/>
      <c r="SHW458" s="84"/>
      <c r="SHX458" s="84"/>
      <c r="SHY458" s="84"/>
      <c r="SHZ458" s="84"/>
      <c r="SIA458" s="84"/>
      <c r="SIB458" s="84"/>
      <c r="SIC458" s="84"/>
      <c r="SID458" s="84"/>
      <c r="SIE458" s="84"/>
      <c r="SIF458" s="84"/>
      <c r="SIG458" s="84"/>
      <c r="SIH458" s="84"/>
      <c r="SII458" s="84"/>
      <c r="SIJ458" s="84"/>
      <c r="SIK458" s="84"/>
      <c r="SIL458" s="84"/>
      <c r="SIM458" s="84"/>
      <c r="SIN458" s="84"/>
      <c r="SIO458" s="84"/>
      <c r="SIP458" s="84"/>
      <c r="SIQ458" s="84"/>
      <c r="SIR458" s="84"/>
      <c r="SIS458" s="84"/>
      <c r="SIT458" s="84"/>
      <c r="SIU458" s="84"/>
      <c r="SIV458" s="84"/>
      <c r="SIW458" s="84"/>
      <c r="SIX458" s="84"/>
      <c r="SIY458" s="84"/>
      <c r="SIZ458" s="84"/>
      <c r="SJA458" s="84"/>
      <c r="SJB458" s="84"/>
      <c r="SJC458" s="84"/>
      <c r="SJD458" s="84"/>
      <c r="SJE458" s="84"/>
      <c r="SJF458" s="84"/>
      <c r="SJG458" s="84"/>
      <c r="SJH458" s="84"/>
      <c r="SJI458" s="84"/>
      <c r="SJJ458" s="84"/>
      <c r="SJK458" s="84"/>
      <c r="SJL458" s="84"/>
      <c r="SJM458" s="84"/>
      <c r="SJN458" s="84"/>
      <c r="SJO458" s="84"/>
      <c r="SJP458" s="84"/>
      <c r="SJQ458" s="84"/>
      <c r="SJR458" s="84"/>
      <c r="SJS458" s="84"/>
      <c r="SJT458" s="84"/>
      <c r="SJU458" s="84"/>
      <c r="SJV458" s="84"/>
      <c r="SJW458" s="84"/>
      <c r="SJX458" s="84"/>
      <c r="SJY458" s="84"/>
      <c r="SJZ458" s="84"/>
      <c r="SKA458" s="84"/>
      <c r="SKB458" s="84"/>
      <c r="SKC458" s="84"/>
      <c r="SKD458" s="84"/>
      <c r="SKE458" s="84"/>
      <c r="SKF458" s="84"/>
      <c r="SKG458" s="84"/>
      <c r="SKH458" s="84"/>
      <c r="SKI458" s="84"/>
      <c r="SKJ458" s="84"/>
      <c r="SKK458" s="84"/>
      <c r="SKL458" s="84"/>
      <c r="SKM458" s="84"/>
      <c r="SKN458" s="84"/>
      <c r="SKO458" s="84"/>
      <c r="SKP458" s="84"/>
      <c r="SKQ458" s="84"/>
      <c r="SKR458" s="84"/>
      <c r="SKS458" s="84"/>
      <c r="SKT458" s="84"/>
      <c r="SKU458" s="84"/>
      <c r="SKV458" s="84"/>
      <c r="SKW458" s="84"/>
      <c r="SKX458" s="84"/>
      <c r="SKY458" s="84"/>
      <c r="SKZ458" s="84"/>
      <c r="SLA458" s="84"/>
      <c r="SLB458" s="84"/>
      <c r="SLC458" s="84"/>
      <c r="SLD458" s="84"/>
      <c r="SLE458" s="84"/>
      <c r="SLF458" s="84"/>
      <c r="SLG458" s="84"/>
      <c r="SLH458" s="84"/>
      <c r="SLI458" s="84"/>
      <c r="SLJ458" s="84"/>
      <c r="SLK458" s="84"/>
      <c r="SLL458" s="84"/>
      <c r="SLM458" s="84"/>
      <c r="SLN458" s="84"/>
      <c r="SLO458" s="84"/>
      <c r="SLP458" s="84"/>
      <c r="SLQ458" s="84"/>
      <c r="SLR458" s="84"/>
      <c r="SLS458" s="84"/>
      <c r="SLT458" s="84"/>
      <c r="SLU458" s="84"/>
      <c r="SLV458" s="84"/>
      <c r="SLW458" s="84"/>
      <c r="SLX458" s="84"/>
      <c r="SLY458" s="84"/>
      <c r="SLZ458" s="84"/>
      <c r="SMA458" s="84"/>
      <c r="SMB458" s="84"/>
      <c r="SMC458" s="84"/>
      <c r="SMD458" s="84"/>
      <c r="SME458" s="84"/>
      <c r="SMF458" s="84"/>
      <c r="SMG458" s="84"/>
      <c r="SMH458" s="84"/>
      <c r="SMI458" s="84"/>
      <c r="SMJ458" s="84"/>
      <c r="SMK458" s="84"/>
      <c r="SML458" s="84"/>
      <c r="SMM458" s="84"/>
      <c r="SMN458" s="84"/>
      <c r="SMO458" s="84"/>
      <c r="SMP458" s="84"/>
      <c r="SMQ458" s="84"/>
      <c r="SMR458" s="84"/>
      <c r="SMS458" s="84"/>
      <c r="SMT458" s="84"/>
      <c r="SMU458" s="84"/>
      <c r="SMV458" s="84"/>
      <c r="SMW458" s="84"/>
      <c r="SMX458" s="84"/>
      <c r="SMY458" s="84"/>
      <c r="SMZ458" s="84"/>
      <c r="SNA458" s="84"/>
      <c r="SNB458" s="84"/>
      <c r="SNC458" s="84"/>
      <c r="SND458" s="84"/>
      <c r="SNE458" s="84"/>
      <c r="SNF458" s="84"/>
      <c r="SNG458" s="84"/>
      <c r="SNH458" s="84"/>
      <c r="SNI458" s="84"/>
      <c r="SNJ458" s="84"/>
      <c r="SNK458" s="84"/>
      <c r="SNL458" s="84"/>
      <c r="SNM458" s="84"/>
      <c r="SNN458" s="84"/>
      <c r="SNO458" s="84"/>
      <c r="SNP458" s="84"/>
      <c r="SNQ458" s="84"/>
      <c r="SNR458" s="84"/>
      <c r="SNS458" s="84"/>
      <c r="SNT458" s="84"/>
      <c r="SNU458" s="84"/>
      <c r="SNV458" s="84"/>
      <c r="SNW458" s="84"/>
      <c r="SNX458" s="84"/>
      <c r="SNY458" s="84"/>
      <c r="SNZ458" s="84"/>
      <c r="SOA458" s="84"/>
      <c r="SOB458" s="84"/>
      <c r="SOC458" s="84"/>
      <c r="SOD458" s="84"/>
      <c r="SOE458" s="84"/>
      <c r="SOF458" s="84"/>
      <c r="SOG458" s="84"/>
      <c r="SOH458" s="84"/>
      <c r="SOI458" s="84"/>
      <c r="SOJ458" s="84"/>
      <c r="SOK458" s="84"/>
      <c r="SOL458" s="84"/>
      <c r="SOM458" s="84"/>
      <c r="SON458" s="84"/>
      <c r="SOO458" s="84"/>
      <c r="SOP458" s="84"/>
      <c r="SOQ458" s="84"/>
      <c r="SOR458" s="84"/>
      <c r="SOS458" s="84"/>
      <c r="SOT458" s="84"/>
      <c r="SOU458" s="84"/>
      <c r="SOV458" s="84"/>
      <c r="SOW458" s="84"/>
      <c r="SOX458" s="84"/>
      <c r="SOY458" s="84"/>
      <c r="SOZ458" s="84"/>
      <c r="SPA458" s="84"/>
      <c r="SPB458" s="84"/>
      <c r="SPC458" s="84"/>
      <c r="SPD458" s="84"/>
      <c r="SPE458" s="84"/>
      <c r="SPF458" s="84"/>
      <c r="SPG458" s="84"/>
      <c r="SPH458" s="84"/>
      <c r="SPI458" s="84"/>
      <c r="SPJ458" s="84"/>
      <c r="SPK458" s="84"/>
      <c r="SPL458" s="84"/>
      <c r="SPM458" s="84"/>
      <c r="SPN458" s="84"/>
      <c r="SPO458" s="84"/>
      <c r="SPP458" s="84"/>
      <c r="SPQ458" s="84"/>
      <c r="SPR458" s="84"/>
      <c r="SPS458" s="84"/>
      <c r="SPT458" s="84"/>
      <c r="SPU458" s="84"/>
      <c r="SPV458" s="84"/>
      <c r="SPW458" s="84"/>
      <c r="SPX458" s="84"/>
      <c r="SPY458" s="84"/>
      <c r="SPZ458" s="84"/>
      <c r="SQA458" s="84"/>
      <c r="SQB458" s="84"/>
      <c r="SQC458" s="84"/>
      <c r="SQD458" s="84"/>
      <c r="SQE458" s="84"/>
      <c r="SQF458" s="84"/>
      <c r="SQG458" s="84"/>
      <c r="SQH458" s="84"/>
      <c r="SQI458" s="84"/>
      <c r="SQJ458" s="84"/>
      <c r="SQK458" s="84"/>
      <c r="SQL458" s="84"/>
      <c r="SQM458" s="84"/>
      <c r="SQN458" s="84"/>
      <c r="SQO458" s="84"/>
      <c r="SQP458" s="84"/>
      <c r="SQQ458" s="84"/>
      <c r="SQR458" s="84"/>
      <c r="SQS458" s="84"/>
      <c r="SQT458" s="84"/>
      <c r="SQU458" s="84"/>
      <c r="SQV458" s="84"/>
      <c r="SQW458" s="84"/>
      <c r="SQX458" s="84"/>
      <c r="SQY458" s="84"/>
      <c r="SQZ458" s="84"/>
      <c r="SRA458" s="84"/>
      <c r="SRB458" s="84"/>
      <c r="SRC458" s="84"/>
      <c r="SRD458" s="84"/>
      <c r="SRE458" s="84"/>
      <c r="SRF458" s="84"/>
      <c r="SRG458" s="84"/>
      <c r="SRH458" s="84"/>
      <c r="SRI458" s="84"/>
      <c r="SRJ458" s="84"/>
      <c r="SRK458" s="84"/>
      <c r="SRL458" s="84"/>
      <c r="SRM458" s="84"/>
      <c r="SRN458" s="84"/>
      <c r="SRO458" s="84"/>
      <c r="SRP458" s="84"/>
      <c r="SRQ458" s="84"/>
      <c r="SRR458" s="84"/>
      <c r="SRS458" s="84"/>
      <c r="SRT458" s="84"/>
      <c r="SRU458" s="84"/>
      <c r="SRV458" s="84"/>
      <c r="SRW458" s="84"/>
      <c r="SRX458" s="84"/>
      <c r="SRY458" s="84"/>
      <c r="SRZ458" s="84"/>
      <c r="SSA458" s="84"/>
      <c r="SSB458" s="84"/>
      <c r="SSC458" s="84"/>
      <c r="SSD458" s="84"/>
      <c r="SSE458" s="84"/>
      <c r="SSF458" s="84"/>
      <c r="SSG458" s="84"/>
      <c r="SSH458" s="84"/>
      <c r="SSI458" s="84"/>
      <c r="SSJ458" s="84"/>
      <c r="SSK458" s="84"/>
      <c r="SSL458" s="84"/>
      <c r="SSM458" s="84"/>
      <c r="SSN458" s="84"/>
      <c r="SSO458" s="84"/>
      <c r="SSP458" s="84"/>
      <c r="SSQ458" s="84"/>
      <c r="SSR458" s="84"/>
      <c r="SSS458" s="84"/>
      <c r="SST458" s="84"/>
      <c r="SSU458" s="84"/>
      <c r="SSV458" s="84"/>
      <c r="SSW458" s="84"/>
      <c r="SSX458" s="84"/>
      <c r="SSY458" s="84"/>
      <c r="SSZ458" s="84"/>
      <c r="STA458" s="84"/>
      <c r="STB458" s="84"/>
      <c r="STC458" s="84"/>
      <c r="STD458" s="84"/>
      <c r="STE458" s="84"/>
      <c r="STF458" s="84"/>
      <c r="STG458" s="84"/>
      <c r="STH458" s="84"/>
      <c r="STI458" s="84"/>
      <c r="STJ458" s="84"/>
      <c r="STK458" s="84"/>
      <c r="STL458" s="84"/>
      <c r="STM458" s="84"/>
      <c r="STN458" s="84"/>
      <c r="STO458" s="84"/>
      <c r="STP458" s="84"/>
      <c r="STQ458" s="84"/>
      <c r="STR458" s="84"/>
      <c r="STS458" s="84"/>
      <c r="STT458" s="84"/>
      <c r="STU458" s="84"/>
      <c r="STV458" s="84"/>
      <c r="STW458" s="84"/>
      <c r="STX458" s="84"/>
      <c r="STY458" s="84"/>
      <c r="STZ458" s="84"/>
      <c r="SUA458" s="84"/>
      <c r="SUB458" s="84"/>
      <c r="SUC458" s="84"/>
      <c r="SUD458" s="84"/>
      <c r="SUE458" s="84"/>
      <c r="SUF458" s="84"/>
      <c r="SUG458" s="84"/>
      <c r="SUH458" s="84"/>
      <c r="SUI458" s="84"/>
      <c r="SUJ458" s="84"/>
      <c r="SUK458" s="84"/>
      <c r="SUL458" s="84"/>
      <c r="SUM458" s="84"/>
      <c r="SUN458" s="84"/>
      <c r="SUO458" s="84"/>
      <c r="SUP458" s="84"/>
      <c r="SUQ458" s="84"/>
      <c r="SUR458" s="84"/>
      <c r="SUS458" s="84"/>
      <c r="SUT458" s="84"/>
      <c r="SUU458" s="84"/>
      <c r="SUV458" s="84"/>
      <c r="SUW458" s="84"/>
      <c r="SUX458" s="84"/>
      <c r="SUY458" s="84"/>
      <c r="SUZ458" s="84"/>
      <c r="SVA458" s="84"/>
      <c r="SVB458" s="84"/>
      <c r="SVC458" s="84"/>
      <c r="SVD458" s="84"/>
      <c r="SVE458" s="84"/>
      <c r="SVF458" s="84"/>
      <c r="SVG458" s="84"/>
      <c r="SVH458" s="84"/>
      <c r="SVI458" s="84"/>
      <c r="SVJ458" s="84"/>
      <c r="SVK458" s="84"/>
      <c r="SVL458" s="84"/>
      <c r="SVM458" s="84"/>
      <c r="SVN458" s="84"/>
      <c r="SVO458" s="84"/>
      <c r="SVP458" s="84"/>
      <c r="SVQ458" s="84"/>
      <c r="SVR458" s="84"/>
      <c r="SVS458" s="84"/>
      <c r="SVT458" s="84"/>
      <c r="SVU458" s="84"/>
      <c r="SVV458" s="84"/>
      <c r="SVW458" s="84"/>
      <c r="SVX458" s="84"/>
      <c r="SVY458" s="84"/>
      <c r="SVZ458" s="84"/>
      <c r="SWA458" s="84"/>
      <c r="SWB458" s="84"/>
      <c r="SWC458" s="84"/>
      <c r="SWD458" s="84"/>
      <c r="SWE458" s="84"/>
      <c r="SWF458" s="84"/>
      <c r="SWG458" s="84"/>
      <c r="SWH458" s="84"/>
      <c r="SWI458" s="84"/>
      <c r="SWJ458" s="84"/>
      <c r="SWK458" s="84"/>
      <c r="SWL458" s="84"/>
      <c r="SWM458" s="84"/>
      <c r="SWN458" s="84"/>
      <c r="SWO458" s="84"/>
      <c r="SWP458" s="84"/>
      <c r="SWQ458" s="84"/>
      <c r="SWR458" s="84"/>
      <c r="SWS458" s="84"/>
      <c r="SWT458" s="84"/>
      <c r="SWU458" s="84"/>
      <c r="SWV458" s="84"/>
      <c r="SWW458" s="84"/>
      <c r="SWX458" s="84"/>
      <c r="SWY458" s="84"/>
      <c r="SWZ458" s="84"/>
      <c r="SXA458" s="84"/>
      <c r="SXB458" s="84"/>
      <c r="SXC458" s="84"/>
      <c r="SXD458" s="84"/>
      <c r="SXE458" s="84"/>
      <c r="SXF458" s="84"/>
      <c r="SXG458" s="84"/>
      <c r="SXH458" s="84"/>
      <c r="SXI458" s="84"/>
      <c r="SXJ458" s="84"/>
      <c r="SXK458" s="84"/>
      <c r="SXL458" s="84"/>
      <c r="SXM458" s="84"/>
      <c r="SXN458" s="84"/>
      <c r="SXO458" s="84"/>
      <c r="SXP458" s="84"/>
      <c r="SXQ458" s="84"/>
      <c r="SXR458" s="84"/>
      <c r="SXS458" s="84"/>
      <c r="SXT458" s="84"/>
      <c r="SXU458" s="84"/>
      <c r="SXV458" s="84"/>
      <c r="SXW458" s="84"/>
      <c r="SXX458" s="84"/>
      <c r="SXY458" s="84"/>
      <c r="SXZ458" s="84"/>
      <c r="SYA458" s="84"/>
      <c r="SYB458" s="84"/>
      <c r="SYC458" s="84"/>
      <c r="SYD458" s="84"/>
      <c r="SYE458" s="84"/>
      <c r="SYF458" s="84"/>
      <c r="SYG458" s="84"/>
      <c r="SYH458" s="84"/>
      <c r="SYI458" s="84"/>
      <c r="SYJ458" s="84"/>
      <c r="SYK458" s="84"/>
      <c r="SYL458" s="84"/>
      <c r="SYM458" s="84"/>
      <c r="SYN458" s="84"/>
      <c r="SYO458" s="84"/>
      <c r="SYP458" s="84"/>
      <c r="SYQ458" s="84"/>
      <c r="SYR458" s="84"/>
      <c r="SYS458" s="84"/>
      <c r="SYT458" s="84"/>
      <c r="SYU458" s="84"/>
      <c r="SYV458" s="84"/>
      <c r="SYW458" s="84"/>
      <c r="SYX458" s="84"/>
      <c r="SYY458" s="84"/>
      <c r="SYZ458" s="84"/>
      <c r="SZA458" s="84"/>
      <c r="SZB458" s="84"/>
      <c r="SZC458" s="84"/>
      <c r="SZD458" s="84"/>
      <c r="SZE458" s="84"/>
      <c r="SZF458" s="84"/>
      <c r="SZG458" s="84"/>
      <c r="SZH458" s="84"/>
      <c r="SZI458" s="84"/>
      <c r="SZJ458" s="84"/>
      <c r="SZK458" s="84"/>
      <c r="SZL458" s="84"/>
      <c r="SZM458" s="84"/>
      <c r="SZN458" s="84"/>
      <c r="SZO458" s="84"/>
      <c r="SZP458" s="84"/>
      <c r="SZQ458" s="84"/>
      <c r="SZR458" s="84"/>
      <c r="SZS458" s="84"/>
      <c r="SZT458" s="84"/>
      <c r="SZU458" s="84"/>
      <c r="SZV458" s="84"/>
      <c r="SZW458" s="84"/>
      <c r="SZX458" s="84"/>
      <c r="SZY458" s="84"/>
      <c r="SZZ458" s="84"/>
      <c r="TAA458" s="84"/>
      <c r="TAB458" s="84"/>
      <c r="TAC458" s="84"/>
      <c r="TAD458" s="84"/>
      <c r="TAE458" s="84"/>
      <c r="TAF458" s="84"/>
      <c r="TAG458" s="84"/>
      <c r="TAH458" s="84"/>
      <c r="TAI458" s="84"/>
      <c r="TAJ458" s="84"/>
      <c r="TAK458" s="84"/>
      <c r="TAL458" s="84"/>
      <c r="TAM458" s="84"/>
      <c r="TAN458" s="84"/>
      <c r="TAO458" s="84"/>
      <c r="TAP458" s="84"/>
      <c r="TAQ458" s="84"/>
      <c r="TAR458" s="84"/>
      <c r="TAS458" s="84"/>
      <c r="TAT458" s="84"/>
      <c r="TAU458" s="84"/>
      <c r="TAV458" s="84"/>
      <c r="TAW458" s="84"/>
      <c r="TAX458" s="84"/>
      <c r="TAY458" s="84"/>
      <c r="TAZ458" s="84"/>
      <c r="TBA458" s="84"/>
      <c r="TBB458" s="84"/>
      <c r="TBC458" s="84"/>
      <c r="TBD458" s="84"/>
      <c r="TBE458" s="84"/>
      <c r="TBF458" s="84"/>
      <c r="TBG458" s="84"/>
      <c r="TBH458" s="84"/>
      <c r="TBI458" s="84"/>
      <c r="TBJ458" s="84"/>
      <c r="TBK458" s="84"/>
      <c r="TBL458" s="84"/>
      <c r="TBM458" s="84"/>
      <c r="TBN458" s="84"/>
      <c r="TBO458" s="84"/>
      <c r="TBP458" s="84"/>
      <c r="TBQ458" s="84"/>
      <c r="TBR458" s="84"/>
      <c r="TBS458" s="84"/>
      <c r="TBT458" s="84"/>
      <c r="TBU458" s="84"/>
      <c r="TBV458" s="84"/>
      <c r="TBW458" s="84"/>
      <c r="TBX458" s="84"/>
      <c r="TBY458" s="84"/>
      <c r="TBZ458" s="84"/>
      <c r="TCA458" s="84"/>
      <c r="TCB458" s="84"/>
      <c r="TCC458" s="84"/>
      <c r="TCD458" s="84"/>
      <c r="TCE458" s="84"/>
      <c r="TCF458" s="84"/>
      <c r="TCG458" s="84"/>
      <c r="TCH458" s="84"/>
      <c r="TCI458" s="84"/>
      <c r="TCJ458" s="84"/>
      <c r="TCK458" s="84"/>
      <c r="TCL458" s="84"/>
      <c r="TCM458" s="84"/>
      <c r="TCN458" s="84"/>
      <c r="TCO458" s="84"/>
      <c r="TCP458" s="84"/>
      <c r="TCQ458" s="84"/>
      <c r="TCR458" s="84"/>
      <c r="TCS458" s="84"/>
      <c r="TCT458" s="84"/>
      <c r="TCU458" s="84"/>
      <c r="TCV458" s="84"/>
      <c r="TCW458" s="84"/>
      <c r="TCX458" s="84"/>
      <c r="TCY458" s="84"/>
      <c r="TCZ458" s="84"/>
      <c r="TDA458" s="84"/>
      <c r="TDB458" s="84"/>
      <c r="TDC458" s="84"/>
      <c r="TDD458" s="84"/>
      <c r="TDE458" s="84"/>
      <c r="TDF458" s="84"/>
      <c r="TDG458" s="84"/>
      <c r="TDH458" s="84"/>
      <c r="TDI458" s="84"/>
      <c r="TDJ458" s="84"/>
      <c r="TDK458" s="84"/>
      <c r="TDL458" s="84"/>
      <c r="TDM458" s="84"/>
      <c r="TDN458" s="84"/>
      <c r="TDO458" s="84"/>
      <c r="TDP458" s="84"/>
      <c r="TDQ458" s="84"/>
      <c r="TDR458" s="84"/>
      <c r="TDS458" s="84"/>
      <c r="TDT458" s="84"/>
      <c r="TDU458" s="84"/>
      <c r="TDV458" s="84"/>
      <c r="TDW458" s="84"/>
      <c r="TDX458" s="84"/>
      <c r="TDY458" s="84"/>
      <c r="TDZ458" s="84"/>
      <c r="TEA458" s="84"/>
      <c r="TEB458" s="84"/>
      <c r="TEC458" s="84"/>
      <c r="TED458" s="84"/>
      <c r="TEE458" s="84"/>
      <c r="TEF458" s="84"/>
      <c r="TEG458" s="84"/>
      <c r="TEH458" s="84"/>
      <c r="TEI458" s="84"/>
      <c r="TEJ458" s="84"/>
      <c r="TEK458" s="84"/>
      <c r="TEL458" s="84"/>
      <c r="TEM458" s="84"/>
      <c r="TEN458" s="84"/>
      <c r="TEO458" s="84"/>
      <c r="TEP458" s="84"/>
      <c r="TEQ458" s="84"/>
      <c r="TER458" s="84"/>
      <c r="TES458" s="84"/>
      <c r="TET458" s="84"/>
      <c r="TEU458" s="84"/>
      <c r="TEV458" s="84"/>
      <c r="TEW458" s="84"/>
      <c r="TEX458" s="84"/>
      <c r="TEY458" s="84"/>
      <c r="TEZ458" s="84"/>
      <c r="TFA458" s="84"/>
      <c r="TFB458" s="84"/>
      <c r="TFC458" s="84"/>
      <c r="TFD458" s="84"/>
      <c r="TFE458" s="84"/>
      <c r="TFF458" s="84"/>
      <c r="TFG458" s="84"/>
      <c r="TFH458" s="84"/>
      <c r="TFI458" s="84"/>
      <c r="TFJ458" s="84"/>
      <c r="TFK458" s="84"/>
      <c r="TFL458" s="84"/>
      <c r="TFM458" s="84"/>
      <c r="TFN458" s="84"/>
      <c r="TFO458" s="84"/>
      <c r="TFP458" s="84"/>
      <c r="TFQ458" s="84"/>
      <c r="TFR458" s="84"/>
      <c r="TFS458" s="84"/>
      <c r="TFT458" s="84"/>
      <c r="TFU458" s="84"/>
      <c r="TFV458" s="84"/>
      <c r="TFW458" s="84"/>
      <c r="TFX458" s="84"/>
      <c r="TFY458" s="84"/>
      <c r="TFZ458" s="84"/>
      <c r="TGA458" s="84"/>
      <c r="TGB458" s="84"/>
      <c r="TGC458" s="84"/>
      <c r="TGD458" s="84"/>
      <c r="TGE458" s="84"/>
      <c r="TGF458" s="84"/>
      <c r="TGG458" s="84"/>
      <c r="TGH458" s="84"/>
      <c r="TGI458" s="84"/>
      <c r="TGJ458" s="84"/>
      <c r="TGK458" s="84"/>
      <c r="TGL458" s="84"/>
      <c r="TGM458" s="84"/>
      <c r="TGN458" s="84"/>
      <c r="TGO458" s="84"/>
      <c r="TGP458" s="84"/>
      <c r="TGQ458" s="84"/>
      <c r="TGR458" s="84"/>
      <c r="TGS458" s="84"/>
      <c r="TGT458" s="84"/>
      <c r="TGU458" s="84"/>
      <c r="TGV458" s="84"/>
      <c r="TGW458" s="84"/>
      <c r="TGX458" s="84"/>
      <c r="TGY458" s="84"/>
      <c r="TGZ458" s="84"/>
      <c r="THA458" s="84"/>
      <c r="THB458" s="84"/>
      <c r="THC458" s="84"/>
      <c r="THD458" s="84"/>
      <c r="THE458" s="84"/>
      <c r="THF458" s="84"/>
      <c r="THG458" s="84"/>
      <c r="THH458" s="84"/>
      <c r="THI458" s="84"/>
      <c r="THJ458" s="84"/>
      <c r="THK458" s="84"/>
      <c r="THL458" s="84"/>
      <c r="THM458" s="84"/>
      <c r="THN458" s="84"/>
      <c r="THO458" s="84"/>
      <c r="THP458" s="84"/>
      <c r="THQ458" s="84"/>
      <c r="THR458" s="84"/>
      <c r="THS458" s="84"/>
      <c r="THT458" s="84"/>
      <c r="THU458" s="84"/>
      <c r="THV458" s="84"/>
      <c r="THW458" s="84"/>
      <c r="THX458" s="84"/>
      <c r="THY458" s="84"/>
      <c r="THZ458" s="84"/>
      <c r="TIA458" s="84"/>
      <c r="TIB458" s="84"/>
      <c r="TIC458" s="84"/>
      <c r="TID458" s="84"/>
      <c r="TIE458" s="84"/>
      <c r="TIF458" s="84"/>
      <c r="TIG458" s="84"/>
      <c r="TIH458" s="84"/>
      <c r="TII458" s="84"/>
      <c r="TIJ458" s="84"/>
      <c r="TIK458" s="84"/>
      <c r="TIL458" s="84"/>
      <c r="TIM458" s="84"/>
      <c r="TIN458" s="84"/>
      <c r="TIO458" s="84"/>
      <c r="TIP458" s="84"/>
      <c r="TIQ458" s="84"/>
      <c r="TIR458" s="84"/>
      <c r="TIS458" s="84"/>
      <c r="TIT458" s="84"/>
      <c r="TIU458" s="84"/>
      <c r="TIV458" s="84"/>
      <c r="TIW458" s="84"/>
      <c r="TIX458" s="84"/>
      <c r="TIY458" s="84"/>
      <c r="TIZ458" s="84"/>
      <c r="TJA458" s="84"/>
      <c r="TJB458" s="84"/>
      <c r="TJC458" s="84"/>
      <c r="TJD458" s="84"/>
      <c r="TJE458" s="84"/>
      <c r="TJF458" s="84"/>
      <c r="TJG458" s="84"/>
      <c r="TJH458" s="84"/>
      <c r="TJI458" s="84"/>
      <c r="TJJ458" s="84"/>
      <c r="TJK458" s="84"/>
      <c r="TJL458" s="84"/>
      <c r="TJM458" s="84"/>
      <c r="TJN458" s="84"/>
      <c r="TJO458" s="84"/>
      <c r="TJP458" s="84"/>
      <c r="TJQ458" s="84"/>
      <c r="TJR458" s="84"/>
      <c r="TJS458" s="84"/>
      <c r="TJT458" s="84"/>
      <c r="TJU458" s="84"/>
      <c r="TJV458" s="84"/>
      <c r="TJW458" s="84"/>
      <c r="TJX458" s="84"/>
      <c r="TJY458" s="84"/>
      <c r="TJZ458" s="84"/>
      <c r="TKA458" s="84"/>
      <c r="TKB458" s="84"/>
      <c r="TKC458" s="84"/>
      <c r="TKD458" s="84"/>
      <c r="TKE458" s="84"/>
      <c r="TKF458" s="84"/>
      <c r="TKG458" s="84"/>
      <c r="TKH458" s="84"/>
      <c r="TKI458" s="84"/>
      <c r="TKJ458" s="84"/>
      <c r="TKK458" s="84"/>
      <c r="TKL458" s="84"/>
      <c r="TKM458" s="84"/>
      <c r="TKN458" s="84"/>
      <c r="TKO458" s="84"/>
      <c r="TKP458" s="84"/>
      <c r="TKQ458" s="84"/>
      <c r="TKR458" s="84"/>
      <c r="TKS458" s="84"/>
      <c r="TKT458" s="84"/>
      <c r="TKU458" s="84"/>
      <c r="TKV458" s="84"/>
      <c r="TKW458" s="84"/>
      <c r="TKX458" s="84"/>
      <c r="TKY458" s="84"/>
      <c r="TKZ458" s="84"/>
      <c r="TLA458" s="84"/>
      <c r="TLB458" s="84"/>
      <c r="TLC458" s="84"/>
      <c r="TLD458" s="84"/>
      <c r="TLE458" s="84"/>
      <c r="TLF458" s="84"/>
      <c r="TLG458" s="84"/>
      <c r="TLH458" s="84"/>
      <c r="TLI458" s="84"/>
      <c r="TLJ458" s="84"/>
      <c r="TLK458" s="84"/>
      <c r="TLL458" s="84"/>
      <c r="TLM458" s="84"/>
      <c r="TLN458" s="84"/>
      <c r="TLO458" s="84"/>
      <c r="TLP458" s="84"/>
      <c r="TLQ458" s="84"/>
      <c r="TLR458" s="84"/>
      <c r="TLS458" s="84"/>
      <c r="TLT458" s="84"/>
      <c r="TLU458" s="84"/>
      <c r="TLV458" s="84"/>
      <c r="TLW458" s="84"/>
      <c r="TLX458" s="84"/>
      <c r="TLY458" s="84"/>
      <c r="TLZ458" s="84"/>
      <c r="TMA458" s="84"/>
      <c r="TMB458" s="84"/>
      <c r="TMC458" s="84"/>
      <c r="TMD458" s="84"/>
      <c r="TME458" s="84"/>
      <c r="TMF458" s="84"/>
      <c r="TMG458" s="84"/>
      <c r="TMH458" s="84"/>
      <c r="TMI458" s="84"/>
      <c r="TMJ458" s="84"/>
      <c r="TMK458" s="84"/>
      <c r="TML458" s="84"/>
      <c r="TMM458" s="84"/>
      <c r="TMN458" s="84"/>
      <c r="TMO458" s="84"/>
      <c r="TMP458" s="84"/>
      <c r="TMQ458" s="84"/>
      <c r="TMR458" s="84"/>
      <c r="TMS458" s="84"/>
      <c r="TMT458" s="84"/>
      <c r="TMU458" s="84"/>
      <c r="TMV458" s="84"/>
      <c r="TMW458" s="84"/>
      <c r="TMX458" s="84"/>
      <c r="TMY458" s="84"/>
      <c r="TMZ458" s="84"/>
      <c r="TNA458" s="84"/>
      <c r="TNB458" s="84"/>
      <c r="TNC458" s="84"/>
      <c r="TND458" s="84"/>
      <c r="TNE458" s="84"/>
      <c r="TNF458" s="84"/>
      <c r="TNG458" s="84"/>
      <c r="TNH458" s="84"/>
      <c r="TNI458" s="84"/>
      <c r="TNJ458" s="84"/>
      <c r="TNK458" s="84"/>
      <c r="TNL458" s="84"/>
      <c r="TNM458" s="84"/>
      <c r="TNN458" s="84"/>
      <c r="TNO458" s="84"/>
      <c r="TNP458" s="84"/>
      <c r="TNQ458" s="84"/>
      <c r="TNR458" s="84"/>
      <c r="TNS458" s="84"/>
      <c r="TNT458" s="84"/>
      <c r="TNU458" s="84"/>
      <c r="TNV458" s="84"/>
      <c r="TNW458" s="84"/>
      <c r="TNX458" s="84"/>
      <c r="TNY458" s="84"/>
      <c r="TNZ458" s="84"/>
      <c r="TOA458" s="84"/>
      <c r="TOB458" s="84"/>
      <c r="TOC458" s="84"/>
      <c r="TOD458" s="84"/>
      <c r="TOE458" s="84"/>
      <c r="TOF458" s="84"/>
      <c r="TOG458" s="84"/>
      <c r="TOH458" s="84"/>
      <c r="TOI458" s="84"/>
      <c r="TOJ458" s="84"/>
      <c r="TOK458" s="84"/>
      <c r="TOL458" s="84"/>
      <c r="TOM458" s="84"/>
      <c r="TON458" s="84"/>
      <c r="TOO458" s="84"/>
      <c r="TOP458" s="84"/>
      <c r="TOQ458" s="84"/>
      <c r="TOR458" s="84"/>
      <c r="TOS458" s="84"/>
      <c r="TOT458" s="84"/>
      <c r="TOU458" s="84"/>
      <c r="TOV458" s="84"/>
      <c r="TOW458" s="84"/>
      <c r="TOX458" s="84"/>
      <c r="TOY458" s="84"/>
      <c r="TOZ458" s="84"/>
      <c r="TPA458" s="84"/>
      <c r="TPB458" s="84"/>
      <c r="TPC458" s="84"/>
      <c r="TPD458" s="84"/>
      <c r="TPE458" s="84"/>
      <c r="TPF458" s="84"/>
      <c r="TPG458" s="84"/>
      <c r="TPH458" s="84"/>
      <c r="TPI458" s="84"/>
      <c r="TPJ458" s="84"/>
      <c r="TPK458" s="84"/>
      <c r="TPL458" s="84"/>
      <c r="TPM458" s="84"/>
      <c r="TPN458" s="84"/>
      <c r="TPO458" s="84"/>
      <c r="TPP458" s="84"/>
      <c r="TPQ458" s="84"/>
      <c r="TPR458" s="84"/>
      <c r="TPS458" s="84"/>
      <c r="TPT458" s="84"/>
      <c r="TPU458" s="84"/>
      <c r="TPV458" s="84"/>
      <c r="TPW458" s="84"/>
      <c r="TPX458" s="84"/>
      <c r="TPY458" s="84"/>
      <c r="TPZ458" s="84"/>
      <c r="TQA458" s="84"/>
      <c r="TQB458" s="84"/>
      <c r="TQC458" s="84"/>
      <c r="TQD458" s="84"/>
      <c r="TQE458" s="84"/>
      <c r="TQF458" s="84"/>
      <c r="TQG458" s="84"/>
      <c r="TQH458" s="84"/>
      <c r="TQI458" s="84"/>
      <c r="TQJ458" s="84"/>
      <c r="TQK458" s="84"/>
      <c r="TQL458" s="84"/>
      <c r="TQM458" s="84"/>
      <c r="TQN458" s="84"/>
      <c r="TQO458" s="84"/>
      <c r="TQP458" s="84"/>
      <c r="TQQ458" s="84"/>
      <c r="TQR458" s="84"/>
      <c r="TQS458" s="84"/>
      <c r="TQT458" s="84"/>
      <c r="TQU458" s="84"/>
      <c r="TQV458" s="84"/>
      <c r="TQW458" s="84"/>
      <c r="TQX458" s="84"/>
      <c r="TQY458" s="84"/>
      <c r="TQZ458" s="84"/>
      <c r="TRA458" s="84"/>
      <c r="TRB458" s="84"/>
      <c r="TRC458" s="84"/>
      <c r="TRD458" s="84"/>
      <c r="TRE458" s="84"/>
      <c r="TRF458" s="84"/>
      <c r="TRG458" s="84"/>
      <c r="TRH458" s="84"/>
      <c r="TRI458" s="84"/>
      <c r="TRJ458" s="84"/>
      <c r="TRK458" s="84"/>
      <c r="TRL458" s="84"/>
      <c r="TRM458" s="84"/>
      <c r="TRN458" s="84"/>
      <c r="TRO458" s="84"/>
      <c r="TRP458" s="84"/>
      <c r="TRQ458" s="84"/>
      <c r="TRR458" s="84"/>
      <c r="TRS458" s="84"/>
      <c r="TRT458" s="84"/>
      <c r="TRU458" s="84"/>
      <c r="TRV458" s="84"/>
      <c r="TRW458" s="84"/>
      <c r="TRX458" s="84"/>
      <c r="TRY458" s="84"/>
      <c r="TRZ458" s="84"/>
      <c r="TSA458" s="84"/>
      <c r="TSB458" s="84"/>
      <c r="TSC458" s="84"/>
      <c r="TSD458" s="84"/>
      <c r="TSE458" s="84"/>
      <c r="TSF458" s="84"/>
      <c r="TSG458" s="84"/>
      <c r="TSH458" s="84"/>
      <c r="TSI458" s="84"/>
      <c r="TSJ458" s="84"/>
      <c r="TSK458" s="84"/>
      <c r="TSL458" s="84"/>
      <c r="TSM458" s="84"/>
      <c r="TSN458" s="84"/>
      <c r="TSO458" s="84"/>
      <c r="TSP458" s="84"/>
      <c r="TSQ458" s="84"/>
      <c r="TSR458" s="84"/>
      <c r="TSS458" s="84"/>
      <c r="TST458" s="84"/>
      <c r="TSU458" s="84"/>
      <c r="TSV458" s="84"/>
      <c r="TSW458" s="84"/>
      <c r="TSX458" s="84"/>
      <c r="TSY458" s="84"/>
      <c r="TSZ458" s="84"/>
      <c r="TTA458" s="84"/>
      <c r="TTB458" s="84"/>
      <c r="TTC458" s="84"/>
      <c r="TTD458" s="84"/>
      <c r="TTE458" s="84"/>
      <c r="TTF458" s="84"/>
      <c r="TTG458" s="84"/>
      <c r="TTH458" s="84"/>
      <c r="TTI458" s="84"/>
      <c r="TTJ458" s="84"/>
      <c r="TTK458" s="84"/>
      <c r="TTL458" s="84"/>
      <c r="TTM458" s="84"/>
      <c r="TTN458" s="84"/>
      <c r="TTO458" s="84"/>
      <c r="TTP458" s="84"/>
      <c r="TTQ458" s="84"/>
      <c r="TTR458" s="84"/>
      <c r="TTS458" s="84"/>
      <c r="TTT458" s="84"/>
      <c r="TTU458" s="84"/>
      <c r="TTV458" s="84"/>
      <c r="TTW458" s="84"/>
      <c r="TTX458" s="84"/>
      <c r="TTY458" s="84"/>
      <c r="TTZ458" s="84"/>
      <c r="TUA458" s="84"/>
      <c r="TUB458" s="84"/>
      <c r="TUC458" s="84"/>
      <c r="TUD458" s="84"/>
      <c r="TUE458" s="84"/>
      <c r="TUF458" s="84"/>
      <c r="TUG458" s="84"/>
      <c r="TUH458" s="84"/>
      <c r="TUI458" s="84"/>
      <c r="TUJ458" s="84"/>
      <c r="TUK458" s="84"/>
      <c r="TUL458" s="84"/>
      <c r="TUM458" s="84"/>
      <c r="TUN458" s="84"/>
      <c r="TUO458" s="84"/>
      <c r="TUP458" s="84"/>
      <c r="TUQ458" s="84"/>
      <c r="TUR458" s="84"/>
      <c r="TUS458" s="84"/>
      <c r="TUT458" s="84"/>
      <c r="TUU458" s="84"/>
      <c r="TUV458" s="84"/>
      <c r="TUW458" s="84"/>
      <c r="TUX458" s="84"/>
      <c r="TUY458" s="84"/>
      <c r="TUZ458" s="84"/>
      <c r="TVA458" s="84"/>
      <c r="TVB458" s="84"/>
      <c r="TVC458" s="84"/>
      <c r="TVD458" s="84"/>
      <c r="TVE458" s="84"/>
      <c r="TVF458" s="84"/>
      <c r="TVG458" s="84"/>
      <c r="TVH458" s="84"/>
      <c r="TVI458" s="84"/>
      <c r="TVJ458" s="84"/>
      <c r="TVK458" s="84"/>
      <c r="TVL458" s="84"/>
      <c r="TVM458" s="84"/>
      <c r="TVN458" s="84"/>
      <c r="TVO458" s="84"/>
      <c r="TVP458" s="84"/>
      <c r="TVQ458" s="84"/>
      <c r="TVR458" s="84"/>
      <c r="TVS458" s="84"/>
      <c r="TVT458" s="84"/>
      <c r="TVU458" s="84"/>
      <c r="TVV458" s="84"/>
      <c r="TVW458" s="84"/>
      <c r="TVX458" s="84"/>
      <c r="TVY458" s="84"/>
      <c r="TVZ458" s="84"/>
      <c r="TWA458" s="84"/>
      <c r="TWB458" s="84"/>
      <c r="TWC458" s="84"/>
      <c r="TWD458" s="84"/>
      <c r="TWE458" s="84"/>
      <c r="TWF458" s="84"/>
      <c r="TWG458" s="84"/>
      <c r="TWH458" s="84"/>
      <c r="TWI458" s="84"/>
      <c r="TWJ458" s="84"/>
      <c r="TWK458" s="84"/>
      <c r="TWL458" s="84"/>
      <c r="TWM458" s="84"/>
      <c r="TWN458" s="84"/>
      <c r="TWO458" s="84"/>
      <c r="TWP458" s="84"/>
      <c r="TWQ458" s="84"/>
      <c r="TWR458" s="84"/>
      <c r="TWS458" s="84"/>
      <c r="TWT458" s="84"/>
      <c r="TWU458" s="84"/>
      <c r="TWV458" s="84"/>
      <c r="TWW458" s="84"/>
      <c r="TWX458" s="84"/>
      <c r="TWY458" s="84"/>
      <c r="TWZ458" s="84"/>
      <c r="TXA458" s="84"/>
      <c r="TXB458" s="84"/>
      <c r="TXC458" s="84"/>
      <c r="TXD458" s="84"/>
      <c r="TXE458" s="84"/>
      <c r="TXF458" s="84"/>
      <c r="TXG458" s="84"/>
      <c r="TXH458" s="84"/>
      <c r="TXI458" s="84"/>
      <c r="TXJ458" s="84"/>
      <c r="TXK458" s="84"/>
      <c r="TXL458" s="84"/>
      <c r="TXM458" s="84"/>
      <c r="TXN458" s="84"/>
      <c r="TXO458" s="84"/>
      <c r="TXP458" s="84"/>
      <c r="TXQ458" s="84"/>
      <c r="TXR458" s="84"/>
      <c r="TXS458" s="84"/>
      <c r="TXT458" s="84"/>
      <c r="TXU458" s="84"/>
      <c r="TXV458" s="84"/>
      <c r="TXW458" s="84"/>
      <c r="TXX458" s="84"/>
      <c r="TXY458" s="84"/>
      <c r="TXZ458" s="84"/>
      <c r="TYA458" s="84"/>
      <c r="TYB458" s="84"/>
      <c r="TYC458" s="84"/>
      <c r="TYD458" s="84"/>
      <c r="TYE458" s="84"/>
      <c r="TYF458" s="84"/>
      <c r="TYG458" s="84"/>
      <c r="TYH458" s="84"/>
      <c r="TYI458" s="84"/>
      <c r="TYJ458" s="84"/>
      <c r="TYK458" s="84"/>
      <c r="TYL458" s="84"/>
      <c r="TYM458" s="84"/>
      <c r="TYN458" s="84"/>
      <c r="TYO458" s="84"/>
      <c r="TYP458" s="84"/>
      <c r="TYQ458" s="84"/>
      <c r="TYR458" s="84"/>
      <c r="TYS458" s="84"/>
      <c r="TYT458" s="84"/>
      <c r="TYU458" s="84"/>
      <c r="TYV458" s="84"/>
      <c r="TYW458" s="84"/>
      <c r="TYX458" s="84"/>
      <c r="TYY458" s="84"/>
      <c r="TYZ458" s="84"/>
      <c r="TZA458" s="84"/>
      <c r="TZB458" s="84"/>
      <c r="TZC458" s="84"/>
      <c r="TZD458" s="84"/>
      <c r="TZE458" s="84"/>
      <c r="TZF458" s="84"/>
      <c r="TZG458" s="84"/>
      <c r="TZH458" s="84"/>
      <c r="TZI458" s="84"/>
      <c r="TZJ458" s="84"/>
      <c r="TZK458" s="84"/>
      <c r="TZL458" s="84"/>
      <c r="TZM458" s="84"/>
      <c r="TZN458" s="84"/>
      <c r="TZO458" s="84"/>
      <c r="TZP458" s="84"/>
      <c r="TZQ458" s="84"/>
      <c r="TZR458" s="84"/>
      <c r="TZS458" s="84"/>
      <c r="TZT458" s="84"/>
      <c r="TZU458" s="84"/>
      <c r="TZV458" s="84"/>
      <c r="TZW458" s="84"/>
      <c r="TZX458" s="84"/>
      <c r="TZY458" s="84"/>
      <c r="TZZ458" s="84"/>
      <c r="UAA458" s="84"/>
      <c r="UAB458" s="84"/>
      <c r="UAC458" s="84"/>
      <c r="UAD458" s="84"/>
      <c r="UAE458" s="84"/>
      <c r="UAF458" s="84"/>
      <c r="UAG458" s="84"/>
      <c r="UAH458" s="84"/>
      <c r="UAI458" s="84"/>
      <c r="UAJ458" s="84"/>
      <c r="UAK458" s="84"/>
      <c r="UAL458" s="84"/>
      <c r="UAM458" s="84"/>
      <c r="UAN458" s="84"/>
      <c r="UAO458" s="84"/>
      <c r="UAP458" s="84"/>
      <c r="UAQ458" s="84"/>
      <c r="UAR458" s="84"/>
      <c r="UAS458" s="84"/>
      <c r="UAT458" s="84"/>
      <c r="UAU458" s="84"/>
      <c r="UAV458" s="84"/>
      <c r="UAW458" s="84"/>
      <c r="UAX458" s="84"/>
      <c r="UAY458" s="84"/>
      <c r="UAZ458" s="84"/>
      <c r="UBA458" s="84"/>
      <c r="UBB458" s="84"/>
      <c r="UBC458" s="84"/>
      <c r="UBD458" s="84"/>
      <c r="UBE458" s="84"/>
      <c r="UBF458" s="84"/>
      <c r="UBG458" s="84"/>
      <c r="UBH458" s="84"/>
      <c r="UBI458" s="84"/>
      <c r="UBJ458" s="84"/>
      <c r="UBK458" s="84"/>
      <c r="UBL458" s="84"/>
      <c r="UBM458" s="84"/>
      <c r="UBN458" s="84"/>
      <c r="UBO458" s="84"/>
      <c r="UBP458" s="84"/>
      <c r="UBQ458" s="84"/>
      <c r="UBR458" s="84"/>
      <c r="UBS458" s="84"/>
      <c r="UBT458" s="84"/>
      <c r="UBU458" s="84"/>
      <c r="UBV458" s="84"/>
      <c r="UBW458" s="84"/>
      <c r="UBX458" s="84"/>
      <c r="UBY458" s="84"/>
      <c r="UBZ458" s="84"/>
      <c r="UCA458" s="84"/>
      <c r="UCB458" s="84"/>
      <c r="UCC458" s="84"/>
      <c r="UCD458" s="84"/>
      <c r="UCE458" s="84"/>
      <c r="UCF458" s="84"/>
      <c r="UCG458" s="84"/>
      <c r="UCH458" s="84"/>
      <c r="UCI458" s="84"/>
      <c r="UCJ458" s="84"/>
      <c r="UCK458" s="84"/>
      <c r="UCL458" s="84"/>
      <c r="UCM458" s="84"/>
      <c r="UCN458" s="84"/>
      <c r="UCO458" s="84"/>
      <c r="UCP458" s="84"/>
      <c r="UCQ458" s="84"/>
      <c r="UCR458" s="84"/>
      <c r="UCS458" s="84"/>
      <c r="UCT458" s="84"/>
      <c r="UCU458" s="84"/>
      <c r="UCV458" s="84"/>
      <c r="UCW458" s="84"/>
      <c r="UCX458" s="84"/>
      <c r="UCY458" s="84"/>
      <c r="UCZ458" s="84"/>
      <c r="UDA458" s="84"/>
      <c r="UDB458" s="84"/>
      <c r="UDC458" s="84"/>
      <c r="UDD458" s="84"/>
      <c r="UDE458" s="84"/>
      <c r="UDF458" s="84"/>
      <c r="UDG458" s="84"/>
      <c r="UDH458" s="84"/>
      <c r="UDI458" s="84"/>
      <c r="UDJ458" s="84"/>
      <c r="UDK458" s="84"/>
      <c r="UDL458" s="84"/>
      <c r="UDM458" s="84"/>
      <c r="UDN458" s="84"/>
      <c r="UDO458" s="84"/>
      <c r="UDP458" s="84"/>
      <c r="UDQ458" s="84"/>
      <c r="UDR458" s="84"/>
      <c r="UDS458" s="84"/>
      <c r="UDT458" s="84"/>
      <c r="UDU458" s="84"/>
      <c r="UDV458" s="84"/>
      <c r="UDW458" s="84"/>
      <c r="UDX458" s="84"/>
      <c r="UDY458" s="84"/>
      <c r="UDZ458" s="84"/>
      <c r="UEA458" s="84"/>
      <c r="UEB458" s="84"/>
      <c r="UEC458" s="84"/>
      <c r="UED458" s="84"/>
      <c r="UEE458" s="84"/>
      <c r="UEF458" s="84"/>
      <c r="UEG458" s="84"/>
      <c r="UEH458" s="84"/>
      <c r="UEI458" s="84"/>
      <c r="UEJ458" s="84"/>
      <c r="UEK458" s="84"/>
      <c r="UEL458" s="84"/>
      <c r="UEM458" s="84"/>
      <c r="UEN458" s="84"/>
      <c r="UEO458" s="84"/>
      <c r="UEP458" s="84"/>
      <c r="UEQ458" s="84"/>
      <c r="UER458" s="84"/>
      <c r="UES458" s="84"/>
      <c r="UET458" s="84"/>
      <c r="UEU458" s="84"/>
      <c r="UEV458" s="84"/>
      <c r="UEW458" s="84"/>
      <c r="UEX458" s="84"/>
      <c r="UEY458" s="84"/>
      <c r="UEZ458" s="84"/>
      <c r="UFA458" s="84"/>
      <c r="UFB458" s="84"/>
      <c r="UFC458" s="84"/>
      <c r="UFD458" s="84"/>
      <c r="UFE458" s="84"/>
      <c r="UFF458" s="84"/>
      <c r="UFG458" s="84"/>
      <c r="UFH458" s="84"/>
      <c r="UFI458" s="84"/>
      <c r="UFJ458" s="84"/>
      <c r="UFK458" s="84"/>
      <c r="UFL458" s="84"/>
      <c r="UFM458" s="84"/>
      <c r="UFN458" s="84"/>
      <c r="UFO458" s="84"/>
      <c r="UFP458" s="84"/>
      <c r="UFQ458" s="84"/>
      <c r="UFR458" s="84"/>
      <c r="UFS458" s="84"/>
      <c r="UFT458" s="84"/>
      <c r="UFU458" s="84"/>
      <c r="UFV458" s="84"/>
      <c r="UFW458" s="84"/>
      <c r="UFX458" s="84"/>
      <c r="UFY458" s="84"/>
      <c r="UFZ458" s="84"/>
      <c r="UGA458" s="84"/>
      <c r="UGB458" s="84"/>
      <c r="UGC458" s="84"/>
      <c r="UGD458" s="84"/>
      <c r="UGE458" s="84"/>
      <c r="UGF458" s="84"/>
      <c r="UGG458" s="84"/>
      <c r="UGH458" s="84"/>
      <c r="UGI458" s="84"/>
      <c r="UGJ458" s="84"/>
      <c r="UGK458" s="84"/>
      <c r="UGL458" s="84"/>
      <c r="UGM458" s="84"/>
      <c r="UGN458" s="84"/>
      <c r="UGO458" s="84"/>
      <c r="UGP458" s="84"/>
      <c r="UGQ458" s="84"/>
      <c r="UGR458" s="84"/>
      <c r="UGS458" s="84"/>
      <c r="UGT458" s="84"/>
      <c r="UGU458" s="84"/>
      <c r="UGV458" s="84"/>
      <c r="UGW458" s="84"/>
      <c r="UGX458" s="84"/>
      <c r="UGY458" s="84"/>
      <c r="UGZ458" s="84"/>
      <c r="UHA458" s="84"/>
      <c r="UHB458" s="84"/>
      <c r="UHC458" s="84"/>
      <c r="UHD458" s="84"/>
      <c r="UHE458" s="84"/>
      <c r="UHF458" s="84"/>
      <c r="UHG458" s="84"/>
      <c r="UHH458" s="84"/>
      <c r="UHI458" s="84"/>
      <c r="UHJ458" s="84"/>
      <c r="UHK458" s="84"/>
      <c r="UHL458" s="84"/>
      <c r="UHM458" s="84"/>
      <c r="UHN458" s="84"/>
      <c r="UHO458" s="84"/>
      <c r="UHP458" s="84"/>
      <c r="UHQ458" s="84"/>
      <c r="UHR458" s="84"/>
      <c r="UHS458" s="84"/>
      <c r="UHT458" s="84"/>
      <c r="UHU458" s="84"/>
      <c r="UHV458" s="84"/>
      <c r="UHW458" s="84"/>
      <c r="UHX458" s="84"/>
      <c r="UHY458" s="84"/>
      <c r="UHZ458" s="84"/>
      <c r="UIA458" s="84"/>
      <c r="UIB458" s="84"/>
      <c r="UIC458" s="84"/>
      <c r="UID458" s="84"/>
      <c r="UIE458" s="84"/>
      <c r="UIF458" s="84"/>
      <c r="UIG458" s="84"/>
      <c r="UIH458" s="84"/>
      <c r="UII458" s="84"/>
      <c r="UIJ458" s="84"/>
      <c r="UIK458" s="84"/>
      <c r="UIL458" s="84"/>
      <c r="UIM458" s="84"/>
      <c r="UIN458" s="84"/>
      <c r="UIO458" s="84"/>
      <c r="UIP458" s="84"/>
      <c r="UIQ458" s="84"/>
      <c r="UIR458" s="84"/>
      <c r="UIS458" s="84"/>
      <c r="UIT458" s="84"/>
      <c r="UIU458" s="84"/>
      <c r="UIV458" s="84"/>
      <c r="UIW458" s="84"/>
      <c r="UIX458" s="84"/>
      <c r="UIY458" s="84"/>
      <c r="UIZ458" s="84"/>
      <c r="UJA458" s="84"/>
      <c r="UJB458" s="84"/>
      <c r="UJC458" s="84"/>
      <c r="UJD458" s="84"/>
      <c r="UJE458" s="84"/>
      <c r="UJF458" s="84"/>
      <c r="UJG458" s="84"/>
      <c r="UJH458" s="84"/>
      <c r="UJI458" s="84"/>
      <c r="UJJ458" s="84"/>
      <c r="UJK458" s="84"/>
      <c r="UJL458" s="84"/>
      <c r="UJM458" s="84"/>
      <c r="UJN458" s="84"/>
      <c r="UJO458" s="84"/>
      <c r="UJP458" s="84"/>
      <c r="UJQ458" s="84"/>
      <c r="UJR458" s="84"/>
      <c r="UJS458" s="84"/>
      <c r="UJT458" s="84"/>
      <c r="UJU458" s="84"/>
      <c r="UJV458" s="84"/>
      <c r="UJW458" s="84"/>
      <c r="UJX458" s="84"/>
      <c r="UJY458" s="84"/>
      <c r="UJZ458" s="84"/>
      <c r="UKA458" s="84"/>
      <c r="UKB458" s="84"/>
      <c r="UKC458" s="84"/>
      <c r="UKD458" s="84"/>
      <c r="UKE458" s="84"/>
      <c r="UKF458" s="84"/>
      <c r="UKG458" s="84"/>
      <c r="UKH458" s="84"/>
      <c r="UKI458" s="84"/>
      <c r="UKJ458" s="84"/>
      <c r="UKK458" s="84"/>
      <c r="UKL458" s="84"/>
      <c r="UKM458" s="84"/>
      <c r="UKN458" s="84"/>
      <c r="UKO458" s="84"/>
      <c r="UKP458" s="84"/>
      <c r="UKQ458" s="84"/>
      <c r="UKR458" s="84"/>
      <c r="UKS458" s="84"/>
      <c r="UKT458" s="84"/>
      <c r="UKU458" s="84"/>
      <c r="UKV458" s="84"/>
      <c r="UKW458" s="84"/>
      <c r="UKX458" s="84"/>
      <c r="UKY458" s="84"/>
      <c r="UKZ458" s="84"/>
      <c r="ULA458" s="84"/>
      <c r="ULB458" s="84"/>
      <c r="ULC458" s="84"/>
      <c r="ULD458" s="84"/>
      <c r="ULE458" s="84"/>
      <c r="ULF458" s="84"/>
      <c r="ULG458" s="84"/>
      <c r="ULH458" s="84"/>
      <c r="ULI458" s="84"/>
      <c r="ULJ458" s="84"/>
      <c r="ULK458" s="84"/>
      <c r="ULL458" s="84"/>
      <c r="ULM458" s="84"/>
      <c r="ULN458" s="84"/>
      <c r="ULO458" s="84"/>
      <c r="ULP458" s="84"/>
      <c r="ULQ458" s="84"/>
      <c r="ULR458" s="84"/>
      <c r="ULS458" s="84"/>
      <c r="ULT458" s="84"/>
      <c r="ULU458" s="84"/>
      <c r="ULV458" s="84"/>
      <c r="ULW458" s="84"/>
      <c r="ULX458" s="84"/>
      <c r="ULY458" s="84"/>
      <c r="ULZ458" s="84"/>
      <c r="UMA458" s="84"/>
      <c r="UMB458" s="84"/>
      <c r="UMC458" s="84"/>
      <c r="UMD458" s="84"/>
      <c r="UME458" s="84"/>
      <c r="UMF458" s="84"/>
      <c r="UMG458" s="84"/>
      <c r="UMH458" s="84"/>
      <c r="UMI458" s="84"/>
      <c r="UMJ458" s="84"/>
      <c r="UMK458" s="84"/>
      <c r="UML458" s="84"/>
      <c r="UMM458" s="84"/>
      <c r="UMN458" s="84"/>
      <c r="UMO458" s="84"/>
      <c r="UMP458" s="84"/>
      <c r="UMQ458" s="84"/>
      <c r="UMR458" s="84"/>
      <c r="UMS458" s="84"/>
      <c r="UMT458" s="84"/>
      <c r="UMU458" s="84"/>
      <c r="UMV458" s="84"/>
      <c r="UMW458" s="84"/>
      <c r="UMX458" s="84"/>
      <c r="UMY458" s="84"/>
      <c r="UMZ458" s="84"/>
      <c r="UNA458" s="84"/>
      <c r="UNB458" s="84"/>
      <c r="UNC458" s="84"/>
      <c r="UND458" s="84"/>
      <c r="UNE458" s="84"/>
      <c r="UNF458" s="84"/>
      <c r="UNG458" s="84"/>
      <c r="UNH458" s="84"/>
      <c r="UNI458" s="84"/>
      <c r="UNJ458" s="84"/>
      <c r="UNK458" s="84"/>
      <c r="UNL458" s="84"/>
      <c r="UNM458" s="84"/>
      <c r="UNN458" s="84"/>
      <c r="UNO458" s="84"/>
      <c r="UNP458" s="84"/>
      <c r="UNQ458" s="84"/>
      <c r="UNR458" s="84"/>
      <c r="UNS458" s="84"/>
      <c r="UNT458" s="84"/>
      <c r="UNU458" s="84"/>
      <c r="UNV458" s="84"/>
      <c r="UNW458" s="84"/>
      <c r="UNX458" s="84"/>
      <c r="UNY458" s="84"/>
      <c r="UNZ458" s="84"/>
      <c r="UOA458" s="84"/>
      <c r="UOB458" s="84"/>
      <c r="UOC458" s="84"/>
      <c r="UOD458" s="84"/>
      <c r="UOE458" s="84"/>
      <c r="UOF458" s="84"/>
      <c r="UOG458" s="84"/>
      <c r="UOH458" s="84"/>
      <c r="UOI458" s="84"/>
      <c r="UOJ458" s="84"/>
      <c r="UOK458" s="84"/>
      <c r="UOL458" s="84"/>
      <c r="UOM458" s="84"/>
      <c r="UON458" s="84"/>
      <c r="UOO458" s="84"/>
      <c r="UOP458" s="84"/>
      <c r="UOQ458" s="84"/>
      <c r="UOR458" s="84"/>
      <c r="UOS458" s="84"/>
      <c r="UOT458" s="84"/>
      <c r="UOU458" s="84"/>
      <c r="UOV458" s="84"/>
      <c r="UOW458" s="84"/>
      <c r="UOX458" s="84"/>
      <c r="UOY458" s="84"/>
      <c r="UOZ458" s="84"/>
      <c r="UPA458" s="84"/>
      <c r="UPB458" s="84"/>
      <c r="UPC458" s="84"/>
      <c r="UPD458" s="84"/>
      <c r="UPE458" s="84"/>
      <c r="UPF458" s="84"/>
      <c r="UPG458" s="84"/>
      <c r="UPH458" s="84"/>
      <c r="UPI458" s="84"/>
      <c r="UPJ458" s="84"/>
      <c r="UPK458" s="84"/>
      <c r="UPL458" s="84"/>
      <c r="UPM458" s="84"/>
      <c r="UPN458" s="84"/>
      <c r="UPO458" s="84"/>
      <c r="UPP458" s="84"/>
      <c r="UPQ458" s="84"/>
      <c r="UPR458" s="84"/>
      <c r="UPS458" s="84"/>
      <c r="UPT458" s="84"/>
      <c r="UPU458" s="84"/>
      <c r="UPV458" s="84"/>
      <c r="UPW458" s="84"/>
      <c r="UPX458" s="84"/>
      <c r="UPY458" s="84"/>
      <c r="UPZ458" s="84"/>
      <c r="UQA458" s="84"/>
      <c r="UQB458" s="84"/>
      <c r="UQC458" s="84"/>
      <c r="UQD458" s="84"/>
      <c r="UQE458" s="84"/>
      <c r="UQF458" s="84"/>
      <c r="UQG458" s="84"/>
      <c r="UQH458" s="84"/>
      <c r="UQI458" s="84"/>
      <c r="UQJ458" s="84"/>
      <c r="UQK458" s="84"/>
      <c r="UQL458" s="84"/>
      <c r="UQM458" s="84"/>
      <c r="UQN458" s="84"/>
      <c r="UQO458" s="84"/>
      <c r="UQP458" s="84"/>
      <c r="UQQ458" s="84"/>
      <c r="UQR458" s="84"/>
      <c r="UQS458" s="84"/>
      <c r="UQT458" s="84"/>
      <c r="UQU458" s="84"/>
      <c r="UQV458" s="84"/>
      <c r="UQW458" s="84"/>
      <c r="UQX458" s="84"/>
      <c r="UQY458" s="84"/>
      <c r="UQZ458" s="84"/>
      <c r="URA458" s="84"/>
      <c r="URB458" s="84"/>
      <c r="URC458" s="84"/>
      <c r="URD458" s="84"/>
      <c r="URE458" s="84"/>
      <c r="URF458" s="84"/>
      <c r="URG458" s="84"/>
      <c r="URH458" s="84"/>
      <c r="URI458" s="84"/>
      <c r="URJ458" s="84"/>
      <c r="URK458" s="84"/>
      <c r="URL458" s="84"/>
      <c r="URM458" s="84"/>
      <c r="URN458" s="84"/>
      <c r="URO458" s="84"/>
      <c r="URP458" s="84"/>
      <c r="URQ458" s="84"/>
      <c r="URR458" s="84"/>
      <c r="URS458" s="84"/>
      <c r="URT458" s="84"/>
      <c r="URU458" s="84"/>
      <c r="URV458" s="84"/>
      <c r="URW458" s="84"/>
      <c r="URX458" s="84"/>
      <c r="URY458" s="84"/>
      <c r="URZ458" s="84"/>
      <c r="USA458" s="84"/>
      <c r="USB458" s="84"/>
      <c r="USC458" s="84"/>
      <c r="USD458" s="84"/>
      <c r="USE458" s="84"/>
      <c r="USF458" s="84"/>
      <c r="USG458" s="84"/>
      <c r="USH458" s="84"/>
      <c r="USI458" s="84"/>
      <c r="USJ458" s="84"/>
      <c r="USK458" s="84"/>
      <c r="USL458" s="84"/>
      <c r="USM458" s="84"/>
      <c r="USN458" s="84"/>
      <c r="USO458" s="84"/>
      <c r="USP458" s="84"/>
      <c r="USQ458" s="84"/>
      <c r="USR458" s="84"/>
      <c r="USS458" s="84"/>
      <c r="UST458" s="84"/>
      <c r="USU458" s="84"/>
      <c r="USV458" s="84"/>
      <c r="USW458" s="84"/>
      <c r="USX458" s="84"/>
      <c r="USY458" s="84"/>
      <c r="USZ458" s="84"/>
      <c r="UTA458" s="84"/>
      <c r="UTB458" s="84"/>
      <c r="UTC458" s="84"/>
      <c r="UTD458" s="84"/>
      <c r="UTE458" s="84"/>
      <c r="UTF458" s="84"/>
      <c r="UTG458" s="84"/>
      <c r="UTH458" s="84"/>
      <c r="UTI458" s="84"/>
      <c r="UTJ458" s="84"/>
      <c r="UTK458" s="84"/>
      <c r="UTL458" s="84"/>
      <c r="UTM458" s="84"/>
      <c r="UTN458" s="84"/>
      <c r="UTO458" s="84"/>
      <c r="UTP458" s="84"/>
      <c r="UTQ458" s="84"/>
      <c r="UTR458" s="84"/>
      <c r="UTS458" s="84"/>
      <c r="UTT458" s="84"/>
      <c r="UTU458" s="84"/>
      <c r="UTV458" s="84"/>
      <c r="UTW458" s="84"/>
      <c r="UTX458" s="84"/>
      <c r="UTY458" s="84"/>
      <c r="UTZ458" s="84"/>
      <c r="UUA458" s="84"/>
      <c r="UUB458" s="84"/>
      <c r="UUC458" s="84"/>
      <c r="UUD458" s="84"/>
      <c r="UUE458" s="84"/>
      <c r="UUF458" s="84"/>
      <c r="UUG458" s="84"/>
      <c r="UUH458" s="84"/>
      <c r="UUI458" s="84"/>
      <c r="UUJ458" s="84"/>
      <c r="UUK458" s="84"/>
      <c r="UUL458" s="84"/>
      <c r="UUM458" s="84"/>
      <c r="UUN458" s="84"/>
      <c r="UUO458" s="84"/>
      <c r="UUP458" s="84"/>
      <c r="UUQ458" s="84"/>
      <c r="UUR458" s="84"/>
      <c r="UUS458" s="84"/>
      <c r="UUT458" s="84"/>
      <c r="UUU458" s="84"/>
      <c r="UUV458" s="84"/>
      <c r="UUW458" s="84"/>
      <c r="UUX458" s="84"/>
      <c r="UUY458" s="84"/>
      <c r="UUZ458" s="84"/>
      <c r="UVA458" s="84"/>
      <c r="UVB458" s="84"/>
      <c r="UVC458" s="84"/>
      <c r="UVD458" s="84"/>
      <c r="UVE458" s="84"/>
      <c r="UVF458" s="84"/>
      <c r="UVG458" s="84"/>
      <c r="UVH458" s="84"/>
      <c r="UVI458" s="84"/>
      <c r="UVJ458" s="84"/>
      <c r="UVK458" s="84"/>
      <c r="UVL458" s="84"/>
      <c r="UVM458" s="84"/>
      <c r="UVN458" s="84"/>
      <c r="UVO458" s="84"/>
      <c r="UVP458" s="84"/>
      <c r="UVQ458" s="84"/>
      <c r="UVR458" s="84"/>
      <c r="UVS458" s="84"/>
      <c r="UVT458" s="84"/>
      <c r="UVU458" s="84"/>
      <c r="UVV458" s="84"/>
      <c r="UVW458" s="84"/>
      <c r="UVX458" s="84"/>
      <c r="UVY458" s="84"/>
      <c r="UVZ458" s="84"/>
      <c r="UWA458" s="84"/>
      <c r="UWB458" s="84"/>
      <c r="UWC458" s="84"/>
      <c r="UWD458" s="84"/>
      <c r="UWE458" s="84"/>
      <c r="UWF458" s="84"/>
      <c r="UWG458" s="84"/>
      <c r="UWH458" s="84"/>
      <c r="UWI458" s="84"/>
      <c r="UWJ458" s="84"/>
      <c r="UWK458" s="84"/>
      <c r="UWL458" s="84"/>
      <c r="UWM458" s="84"/>
      <c r="UWN458" s="84"/>
      <c r="UWO458" s="84"/>
      <c r="UWP458" s="84"/>
      <c r="UWQ458" s="84"/>
      <c r="UWR458" s="84"/>
      <c r="UWS458" s="84"/>
      <c r="UWT458" s="84"/>
      <c r="UWU458" s="84"/>
      <c r="UWV458" s="84"/>
      <c r="UWW458" s="84"/>
      <c r="UWX458" s="84"/>
      <c r="UWY458" s="84"/>
      <c r="UWZ458" s="84"/>
      <c r="UXA458" s="84"/>
      <c r="UXB458" s="84"/>
      <c r="UXC458" s="84"/>
      <c r="UXD458" s="84"/>
      <c r="UXE458" s="84"/>
      <c r="UXF458" s="84"/>
      <c r="UXG458" s="84"/>
      <c r="UXH458" s="84"/>
      <c r="UXI458" s="84"/>
      <c r="UXJ458" s="84"/>
      <c r="UXK458" s="84"/>
      <c r="UXL458" s="84"/>
      <c r="UXM458" s="84"/>
      <c r="UXN458" s="84"/>
      <c r="UXO458" s="84"/>
      <c r="UXP458" s="84"/>
      <c r="UXQ458" s="84"/>
      <c r="UXR458" s="84"/>
      <c r="UXS458" s="84"/>
      <c r="UXT458" s="84"/>
      <c r="UXU458" s="84"/>
      <c r="UXV458" s="84"/>
      <c r="UXW458" s="84"/>
      <c r="UXX458" s="84"/>
      <c r="UXY458" s="84"/>
      <c r="UXZ458" s="84"/>
      <c r="UYA458" s="84"/>
      <c r="UYB458" s="84"/>
      <c r="UYC458" s="84"/>
      <c r="UYD458" s="84"/>
      <c r="UYE458" s="84"/>
      <c r="UYF458" s="84"/>
      <c r="UYG458" s="84"/>
      <c r="UYH458" s="84"/>
      <c r="UYI458" s="84"/>
      <c r="UYJ458" s="84"/>
      <c r="UYK458" s="84"/>
      <c r="UYL458" s="84"/>
      <c r="UYM458" s="84"/>
      <c r="UYN458" s="84"/>
      <c r="UYO458" s="84"/>
      <c r="UYP458" s="84"/>
      <c r="UYQ458" s="84"/>
      <c r="UYR458" s="84"/>
      <c r="UYS458" s="84"/>
      <c r="UYT458" s="84"/>
      <c r="UYU458" s="84"/>
      <c r="UYV458" s="84"/>
      <c r="UYW458" s="84"/>
      <c r="UYX458" s="84"/>
      <c r="UYY458" s="84"/>
      <c r="UYZ458" s="84"/>
      <c r="UZA458" s="84"/>
      <c r="UZB458" s="84"/>
      <c r="UZC458" s="84"/>
      <c r="UZD458" s="84"/>
      <c r="UZE458" s="84"/>
      <c r="UZF458" s="84"/>
      <c r="UZG458" s="84"/>
      <c r="UZH458" s="84"/>
      <c r="UZI458" s="84"/>
      <c r="UZJ458" s="84"/>
      <c r="UZK458" s="84"/>
      <c r="UZL458" s="84"/>
      <c r="UZM458" s="84"/>
      <c r="UZN458" s="84"/>
      <c r="UZO458" s="84"/>
      <c r="UZP458" s="84"/>
      <c r="UZQ458" s="84"/>
      <c r="UZR458" s="84"/>
      <c r="UZS458" s="84"/>
      <c r="UZT458" s="84"/>
      <c r="UZU458" s="84"/>
      <c r="UZV458" s="84"/>
      <c r="UZW458" s="84"/>
      <c r="UZX458" s="84"/>
      <c r="UZY458" s="84"/>
      <c r="UZZ458" s="84"/>
      <c r="VAA458" s="84"/>
      <c r="VAB458" s="84"/>
      <c r="VAC458" s="84"/>
      <c r="VAD458" s="84"/>
      <c r="VAE458" s="84"/>
      <c r="VAF458" s="84"/>
      <c r="VAG458" s="84"/>
      <c r="VAH458" s="84"/>
      <c r="VAI458" s="84"/>
      <c r="VAJ458" s="84"/>
      <c r="VAK458" s="84"/>
      <c r="VAL458" s="84"/>
      <c r="VAM458" s="84"/>
      <c r="VAN458" s="84"/>
      <c r="VAO458" s="84"/>
      <c r="VAP458" s="84"/>
      <c r="VAQ458" s="84"/>
      <c r="VAR458" s="84"/>
      <c r="VAS458" s="84"/>
      <c r="VAT458" s="84"/>
      <c r="VAU458" s="84"/>
      <c r="VAV458" s="84"/>
      <c r="VAW458" s="84"/>
      <c r="VAX458" s="84"/>
      <c r="VAY458" s="84"/>
      <c r="VAZ458" s="84"/>
      <c r="VBA458" s="84"/>
      <c r="VBB458" s="84"/>
      <c r="VBC458" s="84"/>
      <c r="VBD458" s="84"/>
      <c r="VBE458" s="84"/>
      <c r="VBF458" s="84"/>
      <c r="VBG458" s="84"/>
      <c r="VBH458" s="84"/>
      <c r="VBI458" s="84"/>
      <c r="VBJ458" s="84"/>
      <c r="VBK458" s="84"/>
      <c r="VBL458" s="84"/>
      <c r="VBM458" s="84"/>
      <c r="VBN458" s="84"/>
      <c r="VBO458" s="84"/>
      <c r="VBP458" s="84"/>
      <c r="VBQ458" s="84"/>
      <c r="VBR458" s="84"/>
      <c r="VBS458" s="84"/>
      <c r="VBT458" s="84"/>
      <c r="VBU458" s="84"/>
      <c r="VBV458" s="84"/>
      <c r="VBW458" s="84"/>
      <c r="VBX458" s="84"/>
      <c r="VBY458" s="84"/>
      <c r="VBZ458" s="84"/>
      <c r="VCA458" s="84"/>
      <c r="VCB458" s="84"/>
      <c r="VCC458" s="84"/>
      <c r="VCD458" s="84"/>
      <c r="VCE458" s="84"/>
      <c r="VCF458" s="84"/>
      <c r="VCG458" s="84"/>
      <c r="VCH458" s="84"/>
      <c r="VCI458" s="84"/>
      <c r="VCJ458" s="84"/>
      <c r="VCK458" s="84"/>
      <c r="VCL458" s="84"/>
      <c r="VCM458" s="84"/>
      <c r="VCN458" s="84"/>
      <c r="VCO458" s="84"/>
      <c r="VCP458" s="84"/>
      <c r="VCQ458" s="84"/>
      <c r="VCR458" s="84"/>
      <c r="VCS458" s="84"/>
      <c r="VCT458" s="84"/>
      <c r="VCU458" s="84"/>
      <c r="VCV458" s="84"/>
      <c r="VCW458" s="84"/>
      <c r="VCX458" s="84"/>
      <c r="VCY458" s="84"/>
      <c r="VCZ458" s="84"/>
      <c r="VDA458" s="84"/>
      <c r="VDB458" s="84"/>
      <c r="VDC458" s="84"/>
      <c r="VDD458" s="84"/>
      <c r="VDE458" s="84"/>
      <c r="VDF458" s="84"/>
      <c r="VDG458" s="84"/>
      <c r="VDH458" s="84"/>
      <c r="VDI458" s="84"/>
      <c r="VDJ458" s="84"/>
      <c r="VDK458" s="84"/>
      <c r="VDL458" s="84"/>
      <c r="VDM458" s="84"/>
      <c r="VDN458" s="84"/>
      <c r="VDO458" s="84"/>
      <c r="VDP458" s="84"/>
      <c r="VDQ458" s="84"/>
      <c r="VDR458" s="84"/>
      <c r="VDS458" s="84"/>
      <c r="VDT458" s="84"/>
      <c r="VDU458" s="84"/>
      <c r="VDV458" s="84"/>
      <c r="VDW458" s="84"/>
      <c r="VDX458" s="84"/>
      <c r="VDY458" s="84"/>
      <c r="VDZ458" s="84"/>
      <c r="VEA458" s="84"/>
      <c r="VEB458" s="84"/>
      <c r="VEC458" s="84"/>
      <c r="VED458" s="84"/>
      <c r="VEE458" s="84"/>
      <c r="VEF458" s="84"/>
      <c r="VEG458" s="84"/>
      <c r="VEH458" s="84"/>
      <c r="VEI458" s="84"/>
      <c r="VEJ458" s="84"/>
      <c r="VEK458" s="84"/>
      <c r="VEL458" s="84"/>
      <c r="VEM458" s="84"/>
      <c r="VEN458" s="84"/>
      <c r="VEO458" s="84"/>
      <c r="VEP458" s="84"/>
      <c r="VEQ458" s="84"/>
      <c r="VER458" s="84"/>
      <c r="VES458" s="84"/>
      <c r="VET458" s="84"/>
      <c r="VEU458" s="84"/>
      <c r="VEV458" s="84"/>
      <c r="VEW458" s="84"/>
      <c r="VEX458" s="84"/>
      <c r="VEY458" s="84"/>
      <c r="VEZ458" s="84"/>
      <c r="VFA458" s="84"/>
      <c r="VFB458" s="84"/>
      <c r="VFC458" s="84"/>
      <c r="VFD458" s="84"/>
      <c r="VFE458" s="84"/>
      <c r="VFF458" s="84"/>
      <c r="VFG458" s="84"/>
      <c r="VFH458" s="84"/>
      <c r="VFI458" s="84"/>
      <c r="VFJ458" s="84"/>
      <c r="VFK458" s="84"/>
      <c r="VFL458" s="84"/>
      <c r="VFM458" s="84"/>
      <c r="VFN458" s="84"/>
      <c r="VFO458" s="84"/>
      <c r="VFP458" s="84"/>
      <c r="VFQ458" s="84"/>
      <c r="VFR458" s="84"/>
      <c r="VFS458" s="84"/>
      <c r="VFT458" s="84"/>
      <c r="VFU458" s="84"/>
      <c r="VFV458" s="84"/>
      <c r="VFW458" s="84"/>
      <c r="VFX458" s="84"/>
      <c r="VFY458" s="84"/>
      <c r="VFZ458" s="84"/>
      <c r="VGA458" s="84"/>
      <c r="VGB458" s="84"/>
      <c r="VGC458" s="84"/>
      <c r="VGD458" s="84"/>
      <c r="VGE458" s="84"/>
      <c r="VGF458" s="84"/>
      <c r="VGG458" s="84"/>
      <c r="VGH458" s="84"/>
      <c r="VGI458" s="84"/>
      <c r="VGJ458" s="84"/>
      <c r="VGK458" s="84"/>
      <c r="VGL458" s="84"/>
      <c r="VGM458" s="84"/>
      <c r="VGN458" s="84"/>
      <c r="VGO458" s="84"/>
      <c r="VGP458" s="84"/>
      <c r="VGQ458" s="84"/>
      <c r="VGR458" s="84"/>
      <c r="VGS458" s="84"/>
      <c r="VGT458" s="84"/>
      <c r="VGU458" s="84"/>
      <c r="VGV458" s="84"/>
      <c r="VGW458" s="84"/>
      <c r="VGX458" s="84"/>
      <c r="VGY458" s="84"/>
      <c r="VGZ458" s="84"/>
      <c r="VHA458" s="84"/>
      <c r="VHB458" s="84"/>
      <c r="VHC458" s="84"/>
      <c r="VHD458" s="84"/>
      <c r="VHE458" s="84"/>
      <c r="VHF458" s="84"/>
      <c r="VHG458" s="84"/>
      <c r="VHH458" s="84"/>
      <c r="VHI458" s="84"/>
      <c r="VHJ458" s="84"/>
      <c r="VHK458" s="84"/>
      <c r="VHL458" s="84"/>
      <c r="VHM458" s="84"/>
      <c r="VHN458" s="84"/>
      <c r="VHO458" s="84"/>
      <c r="VHP458" s="84"/>
      <c r="VHQ458" s="84"/>
      <c r="VHR458" s="84"/>
      <c r="VHS458" s="84"/>
      <c r="VHT458" s="84"/>
      <c r="VHU458" s="84"/>
      <c r="VHV458" s="84"/>
      <c r="VHW458" s="84"/>
      <c r="VHX458" s="84"/>
      <c r="VHY458" s="84"/>
      <c r="VHZ458" s="84"/>
      <c r="VIA458" s="84"/>
      <c r="VIB458" s="84"/>
      <c r="VIC458" s="84"/>
      <c r="VID458" s="84"/>
      <c r="VIE458" s="84"/>
      <c r="VIF458" s="84"/>
      <c r="VIG458" s="84"/>
      <c r="VIH458" s="84"/>
      <c r="VII458" s="84"/>
      <c r="VIJ458" s="84"/>
      <c r="VIK458" s="84"/>
      <c r="VIL458" s="84"/>
      <c r="VIM458" s="84"/>
      <c r="VIN458" s="84"/>
      <c r="VIO458" s="84"/>
      <c r="VIP458" s="84"/>
      <c r="VIQ458" s="84"/>
      <c r="VIR458" s="84"/>
      <c r="VIS458" s="84"/>
      <c r="VIT458" s="84"/>
      <c r="VIU458" s="84"/>
      <c r="VIV458" s="84"/>
      <c r="VIW458" s="84"/>
      <c r="VIX458" s="84"/>
      <c r="VIY458" s="84"/>
      <c r="VIZ458" s="84"/>
      <c r="VJA458" s="84"/>
      <c r="VJB458" s="84"/>
      <c r="VJC458" s="84"/>
      <c r="VJD458" s="84"/>
      <c r="VJE458" s="84"/>
      <c r="VJF458" s="84"/>
      <c r="VJG458" s="84"/>
      <c r="VJH458" s="84"/>
      <c r="VJI458" s="84"/>
      <c r="VJJ458" s="84"/>
      <c r="VJK458" s="84"/>
      <c r="VJL458" s="84"/>
      <c r="VJM458" s="84"/>
      <c r="VJN458" s="84"/>
      <c r="VJO458" s="84"/>
      <c r="VJP458" s="84"/>
      <c r="VJQ458" s="84"/>
      <c r="VJR458" s="84"/>
      <c r="VJS458" s="84"/>
      <c r="VJT458" s="84"/>
      <c r="VJU458" s="84"/>
      <c r="VJV458" s="84"/>
      <c r="VJW458" s="84"/>
      <c r="VJX458" s="84"/>
      <c r="VJY458" s="84"/>
      <c r="VJZ458" s="84"/>
      <c r="VKA458" s="84"/>
      <c r="VKB458" s="84"/>
      <c r="VKC458" s="84"/>
      <c r="VKD458" s="84"/>
      <c r="VKE458" s="84"/>
      <c r="VKF458" s="84"/>
      <c r="VKG458" s="84"/>
      <c r="VKH458" s="84"/>
      <c r="VKI458" s="84"/>
      <c r="VKJ458" s="84"/>
      <c r="VKK458" s="84"/>
      <c r="VKL458" s="84"/>
      <c r="VKM458" s="84"/>
      <c r="VKN458" s="84"/>
      <c r="VKO458" s="84"/>
      <c r="VKP458" s="84"/>
      <c r="VKQ458" s="84"/>
      <c r="VKR458" s="84"/>
      <c r="VKS458" s="84"/>
      <c r="VKT458" s="84"/>
      <c r="VKU458" s="84"/>
      <c r="VKV458" s="84"/>
      <c r="VKW458" s="84"/>
      <c r="VKX458" s="84"/>
      <c r="VKY458" s="84"/>
      <c r="VKZ458" s="84"/>
      <c r="VLA458" s="84"/>
      <c r="VLB458" s="84"/>
      <c r="VLC458" s="84"/>
      <c r="VLD458" s="84"/>
      <c r="VLE458" s="84"/>
      <c r="VLF458" s="84"/>
      <c r="VLG458" s="84"/>
      <c r="VLH458" s="84"/>
      <c r="VLI458" s="84"/>
      <c r="VLJ458" s="84"/>
      <c r="VLK458" s="84"/>
      <c r="VLL458" s="84"/>
      <c r="VLM458" s="84"/>
      <c r="VLN458" s="84"/>
      <c r="VLO458" s="84"/>
      <c r="VLP458" s="84"/>
      <c r="VLQ458" s="84"/>
      <c r="VLR458" s="84"/>
      <c r="VLS458" s="84"/>
      <c r="VLT458" s="84"/>
      <c r="VLU458" s="84"/>
      <c r="VLV458" s="84"/>
      <c r="VLW458" s="84"/>
      <c r="VLX458" s="84"/>
      <c r="VLY458" s="84"/>
      <c r="VLZ458" s="84"/>
      <c r="VMA458" s="84"/>
      <c r="VMB458" s="84"/>
      <c r="VMC458" s="84"/>
      <c r="VMD458" s="84"/>
      <c r="VME458" s="84"/>
      <c r="VMF458" s="84"/>
      <c r="VMG458" s="84"/>
      <c r="VMH458" s="84"/>
      <c r="VMI458" s="84"/>
      <c r="VMJ458" s="84"/>
      <c r="VMK458" s="84"/>
      <c r="VML458" s="84"/>
      <c r="VMM458" s="84"/>
      <c r="VMN458" s="84"/>
      <c r="VMO458" s="84"/>
      <c r="VMP458" s="84"/>
      <c r="VMQ458" s="84"/>
      <c r="VMR458" s="84"/>
      <c r="VMS458" s="84"/>
      <c r="VMT458" s="84"/>
      <c r="VMU458" s="84"/>
      <c r="VMV458" s="84"/>
      <c r="VMW458" s="84"/>
      <c r="VMX458" s="84"/>
      <c r="VMY458" s="84"/>
      <c r="VMZ458" s="84"/>
      <c r="VNA458" s="84"/>
      <c r="VNB458" s="84"/>
      <c r="VNC458" s="84"/>
      <c r="VND458" s="84"/>
      <c r="VNE458" s="84"/>
      <c r="VNF458" s="84"/>
      <c r="VNG458" s="84"/>
      <c r="VNH458" s="84"/>
      <c r="VNI458" s="84"/>
      <c r="VNJ458" s="84"/>
      <c r="VNK458" s="84"/>
      <c r="VNL458" s="84"/>
      <c r="VNM458" s="84"/>
      <c r="VNN458" s="84"/>
      <c r="VNO458" s="84"/>
      <c r="VNP458" s="84"/>
      <c r="VNQ458" s="84"/>
      <c r="VNR458" s="84"/>
      <c r="VNS458" s="84"/>
      <c r="VNT458" s="84"/>
      <c r="VNU458" s="84"/>
      <c r="VNV458" s="84"/>
      <c r="VNW458" s="84"/>
      <c r="VNX458" s="84"/>
      <c r="VNY458" s="84"/>
      <c r="VNZ458" s="84"/>
      <c r="VOA458" s="84"/>
      <c r="VOB458" s="84"/>
      <c r="VOC458" s="84"/>
      <c r="VOD458" s="84"/>
      <c r="VOE458" s="84"/>
      <c r="VOF458" s="84"/>
      <c r="VOG458" s="84"/>
      <c r="VOH458" s="84"/>
      <c r="VOI458" s="84"/>
      <c r="VOJ458" s="84"/>
      <c r="VOK458" s="84"/>
      <c r="VOL458" s="84"/>
      <c r="VOM458" s="84"/>
      <c r="VON458" s="84"/>
      <c r="VOO458" s="84"/>
      <c r="VOP458" s="84"/>
      <c r="VOQ458" s="84"/>
      <c r="VOR458" s="84"/>
      <c r="VOS458" s="84"/>
      <c r="VOT458" s="84"/>
      <c r="VOU458" s="84"/>
      <c r="VOV458" s="84"/>
      <c r="VOW458" s="84"/>
      <c r="VOX458" s="84"/>
      <c r="VOY458" s="84"/>
      <c r="VOZ458" s="84"/>
      <c r="VPA458" s="84"/>
      <c r="VPB458" s="84"/>
      <c r="VPC458" s="84"/>
      <c r="VPD458" s="84"/>
      <c r="VPE458" s="84"/>
      <c r="VPF458" s="84"/>
      <c r="VPG458" s="84"/>
      <c r="VPH458" s="84"/>
      <c r="VPI458" s="84"/>
      <c r="VPJ458" s="84"/>
      <c r="VPK458" s="84"/>
      <c r="VPL458" s="84"/>
      <c r="VPM458" s="84"/>
      <c r="VPN458" s="84"/>
      <c r="VPO458" s="84"/>
      <c r="VPP458" s="84"/>
      <c r="VPQ458" s="84"/>
      <c r="VPR458" s="84"/>
      <c r="VPS458" s="84"/>
      <c r="VPT458" s="84"/>
      <c r="VPU458" s="84"/>
      <c r="VPV458" s="84"/>
      <c r="VPW458" s="84"/>
      <c r="VPX458" s="84"/>
      <c r="VPY458" s="84"/>
      <c r="VPZ458" s="84"/>
      <c r="VQA458" s="84"/>
      <c r="VQB458" s="84"/>
      <c r="VQC458" s="84"/>
      <c r="VQD458" s="84"/>
      <c r="VQE458" s="84"/>
      <c r="VQF458" s="84"/>
      <c r="VQG458" s="84"/>
      <c r="VQH458" s="84"/>
      <c r="VQI458" s="84"/>
      <c r="VQJ458" s="84"/>
      <c r="VQK458" s="84"/>
      <c r="VQL458" s="84"/>
      <c r="VQM458" s="84"/>
      <c r="VQN458" s="84"/>
      <c r="VQO458" s="84"/>
      <c r="VQP458" s="84"/>
      <c r="VQQ458" s="84"/>
      <c r="VQR458" s="84"/>
      <c r="VQS458" s="84"/>
      <c r="VQT458" s="84"/>
      <c r="VQU458" s="84"/>
      <c r="VQV458" s="84"/>
      <c r="VQW458" s="84"/>
      <c r="VQX458" s="84"/>
      <c r="VQY458" s="84"/>
      <c r="VQZ458" s="84"/>
      <c r="VRA458" s="84"/>
      <c r="VRB458" s="84"/>
      <c r="VRC458" s="84"/>
      <c r="VRD458" s="84"/>
      <c r="VRE458" s="84"/>
      <c r="VRF458" s="84"/>
      <c r="VRG458" s="84"/>
      <c r="VRH458" s="84"/>
      <c r="VRI458" s="84"/>
      <c r="VRJ458" s="84"/>
      <c r="VRK458" s="84"/>
      <c r="VRL458" s="84"/>
      <c r="VRM458" s="84"/>
      <c r="VRN458" s="84"/>
      <c r="VRO458" s="84"/>
      <c r="VRP458" s="84"/>
      <c r="VRQ458" s="84"/>
      <c r="VRR458" s="84"/>
      <c r="VRS458" s="84"/>
      <c r="VRT458" s="84"/>
      <c r="VRU458" s="84"/>
      <c r="VRV458" s="84"/>
      <c r="VRW458" s="84"/>
      <c r="VRX458" s="84"/>
      <c r="VRY458" s="84"/>
      <c r="VRZ458" s="84"/>
      <c r="VSA458" s="84"/>
      <c r="VSB458" s="84"/>
      <c r="VSC458" s="84"/>
      <c r="VSD458" s="84"/>
      <c r="VSE458" s="84"/>
      <c r="VSF458" s="84"/>
      <c r="VSG458" s="84"/>
      <c r="VSH458" s="84"/>
      <c r="VSI458" s="84"/>
      <c r="VSJ458" s="84"/>
      <c r="VSK458" s="84"/>
      <c r="VSL458" s="84"/>
      <c r="VSM458" s="84"/>
      <c r="VSN458" s="84"/>
      <c r="VSO458" s="84"/>
      <c r="VSP458" s="84"/>
      <c r="VSQ458" s="84"/>
      <c r="VSR458" s="84"/>
      <c r="VSS458" s="84"/>
      <c r="VST458" s="84"/>
      <c r="VSU458" s="84"/>
      <c r="VSV458" s="84"/>
      <c r="VSW458" s="84"/>
      <c r="VSX458" s="84"/>
      <c r="VSY458" s="84"/>
      <c r="VSZ458" s="84"/>
      <c r="VTA458" s="84"/>
      <c r="VTB458" s="84"/>
      <c r="VTC458" s="84"/>
      <c r="VTD458" s="84"/>
      <c r="VTE458" s="84"/>
      <c r="VTF458" s="84"/>
      <c r="VTG458" s="84"/>
      <c r="VTH458" s="84"/>
      <c r="VTI458" s="84"/>
      <c r="VTJ458" s="84"/>
      <c r="VTK458" s="84"/>
      <c r="VTL458" s="84"/>
      <c r="VTM458" s="84"/>
      <c r="VTN458" s="84"/>
      <c r="VTO458" s="84"/>
      <c r="VTP458" s="84"/>
      <c r="VTQ458" s="84"/>
      <c r="VTR458" s="84"/>
      <c r="VTS458" s="84"/>
      <c r="VTT458" s="84"/>
      <c r="VTU458" s="84"/>
      <c r="VTV458" s="84"/>
      <c r="VTW458" s="84"/>
      <c r="VTX458" s="84"/>
      <c r="VTY458" s="84"/>
      <c r="VTZ458" s="84"/>
      <c r="VUA458" s="84"/>
      <c r="VUB458" s="84"/>
      <c r="VUC458" s="84"/>
      <c r="VUD458" s="84"/>
      <c r="VUE458" s="84"/>
      <c r="VUF458" s="84"/>
      <c r="VUG458" s="84"/>
      <c r="VUH458" s="84"/>
      <c r="VUI458" s="84"/>
      <c r="VUJ458" s="84"/>
      <c r="VUK458" s="84"/>
      <c r="VUL458" s="84"/>
      <c r="VUM458" s="84"/>
      <c r="VUN458" s="84"/>
      <c r="VUO458" s="84"/>
      <c r="VUP458" s="84"/>
      <c r="VUQ458" s="84"/>
      <c r="VUR458" s="84"/>
      <c r="VUS458" s="84"/>
      <c r="VUT458" s="84"/>
      <c r="VUU458" s="84"/>
      <c r="VUV458" s="84"/>
      <c r="VUW458" s="84"/>
      <c r="VUX458" s="84"/>
      <c r="VUY458" s="84"/>
      <c r="VUZ458" s="84"/>
      <c r="VVA458" s="84"/>
      <c r="VVB458" s="84"/>
      <c r="VVC458" s="84"/>
      <c r="VVD458" s="84"/>
      <c r="VVE458" s="84"/>
      <c r="VVF458" s="84"/>
      <c r="VVG458" s="84"/>
      <c r="VVH458" s="84"/>
      <c r="VVI458" s="84"/>
      <c r="VVJ458" s="84"/>
      <c r="VVK458" s="84"/>
      <c r="VVL458" s="84"/>
      <c r="VVM458" s="84"/>
      <c r="VVN458" s="84"/>
      <c r="VVO458" s="84"/>
      <c r="VVP458" s="84"/>
      <c r="VVQ458" s="84"/>
      <c r="VVR458" s="84"/>
      <c r="VVS458" s="84"/>
      <c r="VVT458" s="84"/>
      <c r="VVU458" s="84"/>
      <c r="VVV458" s="84"/>
      <c r="VVW458" s="84"/>
      <c r="VVX458" s="84"/>
      <c r="VVY458" s="84"/>
      <c r="VVZ458" s="84"/>
      <c r="VWA458" s="84"/>
      <c r="VWB458" s="84"/>
      <c r="VWC458" s="84"/>
      <c r="VWD458" s="84"/>
      <c r="VWE458" s="84"/>
      <c r="VWF458" s="84"/>
      <c r="VWG458" s="84"/>
      <c r="VWH458" s="84"/>
      <c r="VWI458" s="84"/>
      <c r="VWJ458" s="84"/>
      <c r="VWK458" s="84"/>
      <c r="VWL458" s="84"/>
      <c r="VWM458" s="84"/>
      <c r="VWN458" s="84"/>
      <c r="VWO458" s="84"/>
      <c r="VWP458" s="84"/>
      <c r="VWQ458" s="84"/>
      <c r="VWR458" s="84"/>
      <c r="VWS458" s="84"/>
      <c r="VWT458" s="84"/>
      <c r="VWU458" s="84"/>
      <c r="VWV458" s="84"/>
      <c r="VWW458" s="84"/>
      <c r="VWX458" s="84"/>
      <c r="VWY458" s="84"/>
      <c r="VWZ458" s="84"/>
      <c r="VXA458" s="84"/>
      <c r="VXB458" s="84"/>
      <c r="VXC458" s="84"/>
      <c r="VXD458" s="84"/>
      <c r="VXE458" s="84"/>
      <c r="VXF458" s="84"/>
      <c r="VXG458" s="84"/>
      <c r="VXH458" s="84"/>
      <c r="VXI458" s="84"/>
      <c r="VXJ458" s="84"/>
      <c r="VXK458" s="84"/>
      <c r="VXL458" s="84"/>
      <c r="VXM458" s="84"/>
      <c r="VXN458" s="84"/>
      <c r="VXO458" s="84"/>
      <c r="VXP458" s="84"/>
      <c r="VXQ458" s="84"/>
      <c r="VXR458" s="84"/>
      <c r="VXS458" s="84"/>
      <c r="VXT458" s="84"/>
      <c r="VXU458" s="84"/>
      <c r="VXV458" s="84"/>
      <c r="VXW458" s="84"/>
      <c r="VXX458" s="84"/>
      <c r="VXY458" s="84"/>
      <c r="VXZ458" s="84"/>
      <c r="VYA458" s="84"/>
      <c r="VYB458" s="84"/>
      <c r="VYC458" s="84"/>
      <c r="VYD458" s="84"/>
      <c r="VYE458" s="84"/>
      <c r="VYF458" s="84"/>
      <c r="VYG458" s="84"/>
      <c r="VYH458" s="84"/>
      <c r="VYI458" s="84"/>
      <c r="VYJ458" s="84"/>
      <c r="VYK458" s="84"/>
      <c r="VYL458" s="84"/>
      <c r="VYM458" s="84"/>
      <c r="VYN458" s="84"/>
      <c r="VYO458" s="84"/>
      <c r="VYP458" s="84"/>
      <c r="VYQ458" s="84"/>
      <c r="VYR458" s="84"/>
      <c r="VYS458" s="84"/>
      <c r="VYT458" s="84"/>
      <c r="VYU458" s="84"/>
      <c r="VYV458" s="84"/>
      <c r="VYW458" s="84"/>
      <c r="VYX458" s="84"/>
      <c r="VYY458" s="84"/>
      <c r="VYZ458" s="84"/>
      <c r="VZA458" s="84"/>
      <c r="VZB458" s="84"/>
      <c r="VZC458" s="84"/>
      <c r="VZD458" s="84"/>
      <c r="VZE458" s="84"/>
      <c r="VZF458" s="84"/>
      <c r="VZG458" s="84"/>
      <c r="VZH458" s="84"/>
      <c r="VZI458" s="84"/>
      <c r="VZJ458" s="84"/>
      <c r="VZK458" s="84"/>
      <c r="VZL458" s="84"/>
      <c r="VZM458" s="84"/>
      <c r="VZN458" s="84"/>
      <c r="VZO458" s="84"/>
      <c r="VZP458" s="84"/>
      <c r="VZQ458" s="84"/>
      <c r="VZR458" s="84"/>
      <c r="VZS458" s="84"/>
      <c r="VZT458" s="84"/>
      <c r="VZU458" s="84"/>
      <c r="VZV458" s="84"/>
      <c r="VZW458" s="84"/>
      <c r="VZX458" s="84"/>
      <c r="VZY458" s="84"/>
      <c r="VZZ458" s="84"/>
      <c r="WAA458" s="84"/>
      <c r="WAB458" s="84"/>
      <c r="WAC458" s="84"/>
      <c r="WAD458" s="84"/>
      <c r="WAE458" s="84"/>
      <c r="WAF458" s="84"/>
      <c r="WAG458" s="84"/>
      <c r="WAH458" s="84"/>
      <c r="WAI458" s="84"/>
      <c r="WAJ458" s="84"/>
      <c r="WAK458" s="84"/>
      <c r="WAL458" s="84"/>
      <c r="WAM458" s="84"/>
      <c r="WAN458" s="84"/>
      <c r="WAO458" s="84"/>
      <c r="WAP458" s="84"/>
      <c r="WAQ458" s="84"/>
      <c r="WAR458" s="84"/>
      <c r="WAS458" s="84"/>
      <c r="WAT458" s="84"/>
      <c r="WAU458" s="84"/>
      <c r="WAV458" s="84"/>
      <c r="WAW458" s="84"/>
      <c r="WAX458" s="84"/>
      <c r="WAY458" s="84"/>
      <c r="WAZ458" s="84"/>
      <c r="WBA458" s="84"/>
      <c r="WBB458" s="84"/>
      <c r="WBC458" s="84"/>
      <c r="WBD458" s="84"/>
      <c r="WBE458" s="84"/>
      <c r="WBF458" s="84"/>
      <c r="WBG458" s="84"/>
      <c r="WBH458" s="84"/>
      <c r="WBI458" s="84"/>
      <c r="WBJ458" s="84"/>
      <c r="WBK458" s="84"/>
      <c r="WBL458" s="84"/>
      <c r="WBM458" s="84"/>
      <c r="WBN458" s="84"/>
      <c r="WBO458" s="84"/>
      <c r="WBP458" s="84"/>
      <c r="WBQ458" s="84"/>
      <c r="WBR458" s="84"/>
      <c r="WBS458" s="84"/>
      <c r="WBT458" s="84"/>
      <c r="WBU458" s="84"/>
      <c r="WBV458" s="84"/>
      <c r="WBW458" s="84"/>
      <c r="WBX458" s="84"/>
      <c r="WBY458" s="84"/>
      <c r="WBZ458" s="84"/>
      <c r="WCA458" s="84"/>
      <c r="WCB458" s="84"/>
      <c r="WCC458" s="84"/>
      <c r="WCD458" s="84"/>
      <c r="WCE458" s="84"/>
      <c r="WCF458" s="84"/>
      <c r="WCG458" s="84"/>
      <c r="WCH458" s="84"/>
      <c r="WCI458" s="84"/>
      <c r="WCJ458" s="84"/>
      <c r="WCK458" s="84"/>
      <c r="WCL458" s="84"/>
      <c r="WCM458" s="84"/>
      <c r="WCN458" s="84"/>
      <c r="WCO458" s="84"/>
      <c r="WCP458" s="84"/>
      <c r="WCQ458" s="84"/>
      <c r="WCR458" s="84"/>
      <c r="WCS458" s="84"/>
      <c r="WCT458" s="84"/>
      <c r="WCU458" s="84"/>
      <c r="WCV458" s="84"/>
      <c r="WCW458" s="84"/>
      <c r="WCX458" s="84"/>
      <c r="WCY458" s="84"/>
      <c r="WCZ458" s="84"/>
      <c r="WDA458" s="84"/>
      <c r="WDB458" s="84"/>
      <c r="WDC458" s="84"/>
      <c r="WDD458" s="84"/>
      <c r="WDE458" s="84"/>
      <c r="WDF458" s="84"/>
      <c r="WDG458" s="84"/>
      <c r="WDH458" s="84"/>
      <c r="WDI458" s="84"/>
      <c r="WDJ458" s="84"/>
      <c r="WDK458" s="84"/>
      <c r="WDL458" s="84"/>
      <c r="WDM458" s="84"/>
      <c r="WDN458" s="84"/>
      <c r="WDO458" s="84"/>
      <c r="WDP458" s="84"/>
      <c r="WDQ458" s="84"/>
      <c r="WDR458" s="84"/>
      <c r="WDS458" s="84"/>
      <c r="WDT458" s="84"/>
      <c r="WDU458" s="84"/>
      <c r="WDV458" s="84"/>
      <c r="WDW458" s="84"/>
      <c r="WDX458" s="84"/>
      <c r="WDY458" s="84"/>
      <c r="WDZ458" s="84"/>
      <c r="WEA458" s="84"/>
      <c r="WEB458" s="84"/>
      <c r="WEC458" s="84"/>
      <c r="WED458" s="84"/>
      <c r="WEE458" s="84"/>
      <c r="WEF458" s="84"/>
      <c r="WEG458" s="84"/>
      <c r="WEH458" s="84"/>
      <c r="WEI458" s="84"/>
      <c r="WEJ458" s="84"/>
      <c r="WEK458" s="84"/>
      <c r="WEL458" s="84"/>
      <c r="WEM458" s="84"/>
      <c r="WEN458" s="84"/>
      <c r="WEO458" s="84"/>
      <c r="WEP458" s="84"/>
      <c r="WEQ458" s="84"/>
      <c r="WER458" s="84"/>
      <c r="WES458" s="84"/>
      <c r="WET458" s="84"/>
      <c r="WEU458" s="84"/>
      <c r="WEV458" s="84"/>
      <c r="WEW458" s="84"/>
      <c r="WEX458" s="84"/>
      <c r="WEY458" s="84"/>
      <c r="WEZ458" s="84"/>
      <c r="WFA458" s="84"/>
      <c r="WFB458" s="84"/>
      <c r="WFC458" s="84"/>
      <c r="WFD458" s="84"/>
      <c r="WFE458" s="84"/>
      <c r="WFF458" s="84"/>
      <c r="WFG458" s="84"/>
      <c r="WFH458" s="84"/>
      <c r="WFI458" s="84"/>
      <c r="WFJ458" s="84"/>
      <c r="WFK458" s="84"/>
      <c r="WFL458" s="84"/>
      <c r="WFM458" s="84"/>
      <c r="WFN458" s="84"/>
      <c r="WFO458" s="84"/>
      <c r="WFP458" s="84"/>
      <c r="WFQ458" s="84"/>
      <c r="WFR458" s="84"/>
      <c r="WFS458" s="84"/>
      <c r="WFT458" s="84"/>
      <c r="WFU458" s="84"/>
      <c r="WFV458" s="84"/>
      <c r="WFW458" s="84"/>
      <c r="WFX458" s="84"/>
      <c r="WFY458" s="84"/>
      <c r="WFZ458" s="84"/>
      <c r="WGA458" s="84"/>
      <c r="WGB458" s="84"/>
      <c r="WGC458" s="84"/>
      <c r="WGD458" s="84"/>
      <c r="WGE458" s="84"/>
      <c r="WGF458" s="84"/>
      <c r="WGG458" s="84"/>
      <c r="WGH458" s="84"/>
      <c r="WGI458" s="84"/>
      <c r="WGJ458" s="84"/>
      <c r="WGK458" s="84"/>
      <c r="WGL458" s="84"/>
      <c r="WGM458" s="84"/>
      <c r="WGN458" s="84"/>
      <c r="WGO458" s="84"/>
      <c r="WGP458" s="84"/>
      <c r="WGQ458" s="84"/>
      <c r="WGR458" s="84"/>
      <c r="WGS458" s="84"/>
      <c r="WGT458" s="84"/>
      <c r="WGU458" s="84"/>
      <c r="WGV458" s="84"/>
      <c r="WGW458" s="84"/>
      <c r="WGX458" s="84"/>
      <c r="WGY458" s="84"/>
      <c r="WGZ458" s="84"/>
      <c r="WHA458" s="84"/>
      <c r="WHB458" s="84"/>
      <c r="WHC458" s="84"/>
      <c r="WHD458" s="84"/>
      <c r="WHE458" s="84"/>
      <c r="WHF458" s="84"/>
      <c r="WHG458" s="84"/>
      <c r="WHH458" s="84"/>
      <c r="WHI458" s="84"/>
      <c r="WHJ458" s="84"/>
      <c r="WHK458" s="84"/>
      <c r="WHL458" s="84"/>
      <c r="WHM458" s="84"/>
      <c r="WHN458" s="84"/>
      <c r="WHO458" s="84"/>
      <c r="WHP458" s="84"/>
      <c r="WHQ458" s="84"/>
      <c r="WHR458" s="84"/>
      <c r="WHS458" s="84"/>
      <c r="WHT458" s="84"/>
      <c r="WHU458" s="84"/>
      <c r="WHV458" s="84"/>
      <c r="WHW458" s="84"/>
      <c r="WHX458" s="84"/>
      <c r="WHY458" s="84"/>
      <c r="WHZ458" s="84"/>
      <c r="WIA458" s="84"/>
      <c r="WIB458" s="84"/>
      <c r="WIC458" s="84"/>
      <c r="WID458" s="84"/>
      <c r="WIE458" s="84"/>
      <c r="WIF458" s="84"/>
      <c r="WIG458" s="84"/>
      <c r="WIH458" s="84"/>
      <c r="WII458" s="84"/>
      <c r="WIJ458" s="84"/>
      <c r="WIK458" s="84"/>
      <c r="WIL458" s="84"/>
      <c r="WIM458" s="84"/>
      <c r="WIN458" s="84"/>
      <c r="WIO458" s="84"/>
      <c r="WIP458" s="84"/>
      <c r="WIQ458" s="84"/>
      <c r="WIR458" s="84"/>
      <c r="WIS458" s="84"/>
      <c r="WIT458" s="84"/>
      <c r="WIU458" s="84"/>
      <c r="WIV458" s="84"/>
      <c r="WIW458" s="84"/>
      <c r="WIX458" s="84"/>
      <c r="WIY458" s="84"/>
      <c r="WIZ458" s="84"/>
      <c r="WJA458" s="84"/>
      <c r="WJB458" s="84"/>
      <c r="WJC458" s="84"/>
      <c r="WJD458" s="84"/>
      <c r="WJE458" s="84"/>
      <c r="WJF458" s="84"/>
      <c r="WJG458" s="84"/>
      <c r="WJH458" s="84"/>
      <c r="WJI458" s="84"/>
      <c r="WJJ458" s="84"/>
      <c r="WJK458" s="84"/>
      <c r="WJL458" s="84"/>
      <c r="WJM458" s="84"/>
      <c r="WJN458" s="84"/>
      <c r="WJO458" s="84"/>
      <c r="WJP458" s="84"/>
      <c r="WJQ458" s="84"/>
      <c r="WJR458" s="84"/>
      <c r="WJS458" s="84"/>
      <c r="WJT458" s="84"/>
      <c r="WJU458" s="84"/>
      <c r="WJV458" s="84"/>
      <c r="WJW458" s="84"/>
      <c r="WJX458" s="84"/>
      <c r="WJY458" s="84"/>
      <c r="WJZ458" s="84"/>
      <c r="WKA458" s="84"/>
      <c r="WKB458" s="84"/>
      <c r="WKC458" s="84"/>
      <c r="WKD458" s="84"/>
      <c r="WKE458" s="84"/>
      <c r="WKF458" s="84"/>
      <c r="WKG458" s="84"/>
      <c r="WKH458" s="84"/>
      <c r="WKI458" s="84"/>
      <c r="WKJ458" s="84"/>
      <c r="WKK458" s="84"/>
      <c r="WKL458" s="84"/>
      <c r="WKM458" s="84"/>
      <c r="WKN458" s="84"/>
      <c r="WKO458" s="84"/>
      <c r="WKP458" s="84"/>
      <c r="WKQ458" s="84"/>
      <c r="WKR458" s="84"/>
      <c r="WKS458" s="84"/>
      <c r="WKT458" s="84"/>
      <c r="WKU458" s="84"/>
      <c r="WKV458" s="84"/>
      <c r="WKW458" s="84"/>
      <c r="WKX458" s="84"/>
      <c r="WKY458" s="84"/>
      <c r="WKZ458" s="84"/>
      <c r="WLA458" s="84"/>
      <c r="WLB458" s="84"/>
      <c r="WLC458" s="84"/>
      <c r="WLD458" s="84"/>
      <c r="WLE458" s="84"/>
      <c r="WLF458" s="84"/>
      <c r="WLG458" s="84"/>
      <c r="WLH458" s="84"/>
      <c r="WLI458" s="84"/>
      <c r="WLJ458" s="84"/>
      <c r="WLK458" s="84"/>
      <c r="WLL458" s="84"/>
      <c r="WLM458" s="84"/>
      <c r="WLN458" s="84"/>
      <c r="WLO458" s="84"/>
      <c r="WLP458" s="84"/>
      <c r="WLQ458" s="84"/>
      <c r="WLR458" s="84"/>
      <c r="WLS458" s="84"/>
      <c r="WLT458" s="84"/>
      <c r="WLU458" s="84"/>
      <c r="WLV458" s="84"/>
      <c r="WLW458" s="84"/>
      <c r="WLX458" s="84"/>
      <c r="WLY458" s="84"/>
      <c r="WLZ458" s="84"/>
      <c r="WMA458" s="84"/>
      <c r="WMB458" s="84"/>
      <c r="WMC458" s="84"/>
      <c r="WMD458" s="84"/>
      <c r="WME458" s="84"/>
      <c r="WMF458" s="84"/>
      <c r="WMG458" s="84"/>
      <c r="WMH458" s="84"/>
      <c r="WMI458" s="84"/>
      <c r="WMJ458" s="84"/>
      <c r="WMK458" s="84"/>
      <c r="WML458" s="84"/>
      <c r="WMM458" s="84"/>
      <c r="WMN458" s="84"/>
      <c r="WMO458" s="84"/>
      <c r="WMP458" s="84"/>
      <c r="WMQ458" s="84"/>
      <c r="WMR458" s="84"/>
      <c r="WMS458" s="84"/>
      <c r="WMT458" s="84"/>
      <c r="WMU458" s="84"/>
      <c r="WMV458" s="84"/>
      <c r="WMW458" s="84"/>
      <c r="WMX458" s="84"/>
      <c r="WMY458" s="84"/>
      <c r="WMZ458" s="84"/>
      <c r="WNA458" s="84"/>
      <c r="WNB458" s="84"/>
      <c r="WNC458" s="84"/>
      <c r="WND458" s="84"/>
      <c r="WNE458" s="84"/>
      <c r="WNF458" s="84"/>
      <c r="WNG458" s="84"/>
      <c r="WNH458" s="84"/>
      <c r="WNI458" s="84"/>
      <c r="WNJ458" s="84"/>
      <c r="WNK458" s="84"/>
      <c r="WNL458" s="84"/>
      <c r="WNM458" s="84"/>
      <c r="WNN458" s="84"/>
      <c r="WNO458" s="84"/>
      <c r="WNP458" s="84"/>
      <c r="WNQ458" s="84"/>
      <c r="WNR458" s="84"/>
      <c r="WNS458" s="84"/>
      <c r="WNT458" s="84"/>
      <c r="WNU458" s="84"/>
      <c r="WNV458" s="84"/>
      <c r="WNW458" s="84"/>
      <c r="WNX458" s="84"/>
      <c r="WNY458" s="84"/>
      <c r="WNZ458" s="84"/>
      <c r="WOA458" s="84"/>
      <c r="WOB458" s="84"/>
      <c r="WOC458" s="84"/>
      <c r="WOD458" s="84"/>
      <c r="WOE458" s="84"/>
      <c r="WOF458" s="84"/>
      <c r="WOG458" s="84"/>
      <c r="WOH458" s="84"/>
      <c r="WOI458" s="84"/>
      <c r="WOJ458" s="84"/>
      <c r="WOK458" s="84"/>
      <c r="WOL458" s="84"/>
      <c r="WOM458" s="84"/>
      <c r="WON458" s="84"/>
      <c r="WOO458" s="84"/>
      <c r="WOP458" s="84"/>
      <c r="WOQ458" s="84"/>
      <c r="WOR458" s="84"/>
      <c r="WOS458" s="84"/>
      <c r="WOT458" s="84"/>
      <c r="WOU458" s="84"/>
      <c r="WOV458" s="84"/>
      <c r="WOW458" s="84"/>
      <c r="WOX458" s="84"/>
      <c r="WOY458" s="84"/>
      <c r="WOZ458" s="84"/>
      <c r="WPA458" s="84"/>
      <c r="WPB458" s="84"/>
      <c r="WPC458" s="84"/>
      <c r="WPD458" s="84"/>
      <c r="WPE458" s="84"/>
      <c r="WPF458" s="84"/>
      <c r="WPG458" s="84"/>
      <c r="WPH458" s="84"/>
      <c r="WPI458" s="84"/>
      <c r="WPJ458" s="84"/>
      <c r="WPK458" s="84"/>
      <c r="WPL458" s="84"/>
      <c r="WPM458" s="84"/>
      <c r="WPN458" s="84"/>
      <c r="WPO458" s="84"/>
      <c r="WPP458" s="84"/>
      <c r="WPQ458" s="84"/>
      <c r="WPR458" s="84"/>
      <c r="WPS458" s="84"/>
      <c r="WPT458" s="84"/>
      <c r="WPU458" s="84"/>
      <c r="WPV458" s="84"/>
      <c r="WPW458" s="84"/>
      <c r="WPX458" s="84"/>
      <c r="WPY458" s="84"/>
      <c r="WPZ458" s="84"/>
      <c r="WQA458" s="84"/>
      <c r="WQB458" s="84"/>
      <c r="WQC458" s="84"/>
      <c r="WQD458" s="84"/>
      <c r="WQE458" s="84"/>
      <c r="WQF458" s="84"/>
      <c r="WQG458" s="84"/>
      <c r="WQH458" s="84"/>
      <c r="WQI458" s="84"/>
      <c r="WQJ458" s="84"/>
      <c r="WQK458" s="84"/>
      <c r="WQL458" s="84"/>
      <c r="WQM458" s="84"/>
      <c r="WQN458" s="84"/>
      <c r="WQO458" s="84"/>
      <c r="WQP458" s="84"/>
      <c r="WQQ458" s="84"/>
      <c r="WQR458" s="84"/>
      <c r="WQS458" s="84"/>
      <c r="WQT458" s="84"/>
      <c r="WQU458" s="84"/>
      <c r="WQV458" s="84"/>
      <c r="WQW458" s="84"/>
      <c r="WQX458" s="84"/>
      <c r="WQY458" s="84"/>
      <c r="WQZ458" s="84"/>
      <c r="WRA458" s="84"/>
      <c r="WRB458" s="84"/>
      <c r="WRC458" s="84"/>
      <c r="WRD458" s="84"/>
      <c r="WRE458" s="84"/>
      <c r="WRF458" s="84"/>
      <c r="WRG458" s="84"/>
      <c r="WRH458" s="84"/>
      <c r="WRI458" s="84"/>
      <c r="WRJ458" s="84"/>
      <c r="WRK458" s="84"/>
      <c r="WRL458" s="84"/>
      <c r="WRM458" s="84"/>
      <c r="WRN458" s="84"/>
      <c r="WRO458" s="84"/>
      <c r="WRP458" s="84"/>
      <c r="WRQ458" s="84"/>
      <c r="WRR458" s="84"/>
      <c r="WRS458" s="84"/>
      <c r="WRT458" s="84"/>
      <c r="WRU458" s="84"/>
      <c r="WRV458" s="84"/>
      <c r="WRW458" s="84"/>
      <c r="WRX458" s="84"/>
      <c r="WRY458" s="84"/>
      <c r="WRZ458" s="84"/>
      <c r="WSA458" s="84"/>
      <c r="WSB458" s="84"/>
      <c r="WSC458" s="84"/>
      <c r="WSD458" s="84"/>
      <c r="WSE458" s="84"/>
      <c r="WSF458" s="84"/>
      <c r="WSG458" s="84"/>
      <c r="WSH458" s="84"/>
      <c r="WSI458" s="84"/>
      <c r="WSJ458" s="84"/>
      <c r="WSK458" s="84"/>
      <c r="WSL458" s="84"/>
      <c r="WSM458" s="84"/>
      <c r="WSN458" s="84"/>
      <c r="WSO458" s="84"/>
      <c r="WSP458" s="84"/>
      <c r="WSQ458" s="84"/>
      <c r="WSR458" s="84"/>
      <c r="WSS458" s="84"/>
      <c r="WST458" s="84"/>
      <c r="WSU458" s="84"/>
      <c r="WSV458" s="84"/>
      <c r="WSW458" s="84"/>
      <c r="WSX458" s="84"/>
      <c r="WSY458" s="84"/>
      <c r="WSZ458" s="84"/>
      <c r="WTA458" s="84"/>
      <c r="WTB458" s="84"/>
      <c r="WTC458" s="84"/>
      <c r="WTD458" s="84"/>
      <c r="WTE458" s="84"/>
      <c r="WTF458" s="84"/>
      <c r="WTG458" s="84"/>
      <c r="WTH458" s="84"/>
      <c r="WTI458" s="84"/>
      <c r="WTJ458" s="84"/>
      <c r="WTK458" s="84"/>
      <c r="WTL458" s="84"/>
      <c r="WTM458" s="84"/>
      <c r="WTN458" s="84"/>
      <c r="WTO458" s="84"/>
      <c r="WTP458" s="84"/>
      <c r="WTQ458" s="84"/>
      <c r="WTR458" s="84"/>
      <c r="WTS458" s="84"/>
      <c r="WTT458" s="84"/>
      <c r="WTU458" s="84"/>
      <c r="WTV458" s="84"/>
      <c r="WTW458" s="84"/>
      <c r="WTX458" s="84"/>
      <c r="WTY458" s="84"/>
      <c r="WTZ458" s="84"/>
      <c r="WUA458" s="84"/>
      <c r="WUB458" s="84"/>
      <c r="WUC458" s="84"/>
      <c r="WUD458" s="84"/>
      <c r="WUE458" s="84"/>
      <c r="WUF458" s="84"/>
      <c r="WUG458" s="84"/>
      <c r="WUH458" s="84"/>
      <c r="WUI458" s="84"/>
      <c r="WUJ458" s="84"/>
      <c r="WUK458" s="84"/>
      <c r="WUL458" s="84"/>
      <c r="WUM458" s="84"/>
      <c r="WUN458" s="84"/>
      <c r="WUO458" s="84"/>
    </row>
    <row r="459" spans="1:16109" s="65" customFormat="1" ht="24.95" customHeight="1" x14ac:dyDescent="0.25">
      <c r="A459" s="66" t="s">
        <v>1586</v>
      </c>
      <c r="B459" s="67" t="s">
        <v>1026</v>
      </c>
      <c r="C459" s="67" t="s">
        <v>901</v>
      </c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8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8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8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8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84"/>
      <c r="DH459" s="84"/>
      <c r="DI459" s="84"/>
      <c r="DJ459" s="84"/>
      <c r="DK459" s="84"/>
      <c r="DL459" s="84"/>
      <c r="DM459" s="84"/>
      <c r="DN459" s="84"/>
      <c r="DO459" s="84"/>
      <c r="DP459" s="84"/>
      <c r="DQ459" s="84"/>
      <c r="DR459" s="84"/>
      <c r="DS459" s="84"/>
      <c r="DT459" s="84"/>
      <c r="DU459" s="84"/>
      <c r="DV459" s="84"/>
      <c r="DW459" s="84"/>
      <c r="DX459" s="84"/>
      <c r="DY459" s="84"/>
      <c r="DZ459" s="84"/>
      <c r="EA459" s="84"/>
      <c r="EB459" s="84"/>
      <c r="EC459" s="84"/>
      <c r="ED459" s="84"/>
      <c r="EE459" s="84"/>
      <c r="EF459" s="84"/>
      <c r="EG459" s="84"/>
      <c r="EH459" s="84"/>
      <c r="EI459" s="84"/>
      <c r="EJ459" s="84"/>
      <c r="EK459" s="84"/>
      <c r="EL459" s="84"/>
      <c r="EM459" s="84"/>
      <c r="EN459" s="84"/>
      <c r="EO459" s="84"/>
      <c r="EP459" s="84"/>
      <c r="EQ459" s="84"/>
      <c r="ER459" s="84"/>
      <c r="ES459" s="84"/>
      <c r="ET459" s="84"/>
      <c r="EU459" s="84"/>
      <c r="EV459" s="84"/>
      <c r="EW459" s="84"/>
      <c r="EX459" s="84"/>
      <c r="EY459" s="84"/>
      <c r="EZ459" s="84"/>
      <c r="FA459" s="84"/>
      <c r="FB459" s="84"/>
      <c r="FC459" s="84"/>
      <c r="FD459" s="84"/>
      <c r="FE459" s="84"/>
      <c r="FF459" s="84"/>
      <c r="FG459" s="84"/>
      <c r="FH459" s="84"/>
      <c r="FI459" s="84"/>
      <c r="FJ459" s="84"/>
      <c r="FK459" s="84"/>
      <c r="FL459" s="84"/>
      <c r="FM459" s="84"/>
      <c r="FN459" s="84"/>
      <c r="FO459" s="84"/>
      <c r="FP459" s="84"/>
      <c r="FQ459" s="84"/>
      <c r="FR459" s="84"/>
      <c r="FS459" s="84"/>
      <c r="FT459" s="84"/>
      <c r="FU459" s="84"/>
      <c r="FV459" s="84"/>
      <c r="FW459" s="84"/>
      <c r="FX459" s="84"/>
      <c r="FY459" s="84"/>
      <c r="FZ459" s="84"/>
      <c r="GA459" s="84"/>
      <c r="GB459" s="84"/>
      <c r="GC459" s="84"/>
      <c r="GD459" s="84"/>
      <c r="GE459" s="84"/>
      <c r="GF459" s="84"/>
      <c r="GG459" s="84"/>
      <c r="GH459" s="84"/>
      <c r="GI459" s="84"/>
      <c r="GJ459" s="84"/>
      <c r="GK459" s="84"/>
      <c r="GL459" s="84"/>
      <c r="GM459" s="84"/>
      <c r="GN459" s="84"/>
      <c r="GO459" s="84"/>
      <c r="GP459" s="84"/>
      <c r="GQ459" s="84"/>
      <c r="GR459" s="84"/>
      <c r="GS459" s="84"/>
      <c r="GT459" s="84"/>
      <c r="GU459" s="84"/>
      <c r="GV459" s="84"/>
      <c r="GW459" s="84"/>
      <c r="GX459" s="84"/>
      <c r="GY459" s="84"/>
      <c r="GZ459" s="84"/>
      <c r="HA459" s="84"/>
      <c r="HB459" s="84"/>
      <c r="HC459" s="84"/>
      <c r="HD459" s="84"/>
      <c r="HE459" s="84"/>
      <c r="HF459" s="84"/>
      <c r="HG459" s="84"/>
      <c r="HH459" s="84"/>
      <c r="HI459" s="84"/>
      <c r="HJ459" s="84"/>
      <c r="HK459" s="84"/>
      <c r="HL459" s="84"/>
      <c r="HM459" s="84"/>
      <c r="HN459" s="84"/>
      <c r="HO459" s="84"/>
      <c r="HP459" s="84"/>
      <c r="HQ459" s="84"/>
      <c r="HR459" s="84"/>
      <c r="HS459" s="84"/>
      <c r="HT459" s="84"/>
      <c r="HU459" s="84"/>
      <c r="HV459" s="84"/>
      <c r="HW459" s="84"/>
      <c r="HX459" s="84"/>
      <c r="HY459" s="84"/>
      <c r="HZ459" s="84"/>
      <c r="IA459" s="84"/>
      <c r="IB459" s="84"/>
      <c r="IC459" s="84"/>
      <c r="ID459" s="84"/>
      <c r="IE459" s="84"/>
      <c r="IF459" s="84"/>
      <c r="IG459" s="84"/>
      <c r="IH459" s="84"/>
      <c r="II459" s="84"/>
      <c r="IJ459" s="84"/>
      <c r="IK459" s="84"/>
      <c r="IL459" s="84"/>
      <c r="IM459" s="84"/>
      <c r="IN459" s="84"/>
      <c r="IO459" s="84"/>
      <c r="IP459" s="84"/>
      <c r="IQ459" s="84"/>
      <c r="IR459" s="84"/>
      <c r="IS459" s="84"/>
      <c r="IT459" s="84"/>
      <c r="IU459" s="84"/>
      <c r="IV459" s="84"/>
      <c r="IW459" s="84"/>
      <c r="IX459" s="84"/>
      <c r="IY459" s="84"/>
      <c r="IZ459" s="84"/>
      <c r="JA459" s="84"/>
      <c r="JB459" s="84"/>
      <c r="JC459" s="84"/>
      <c r="JD459" s="84"/>
      <c r="JE459" s="84"/>
      <c r="JF459" s="84"/>
      <c r="JG459" s="84"/>
      <c r="JH459" s="84"/>
      <c r="JI459" s="84"/>
      <c r="JJ459" s="84"/>
      <c r="JK459" s="84"/>
      <c r="JL459" s="84"/>
      <c r="JM459" s="84"/>
      <c r="JN459" s="84"/>
      <c r="JO459" s="84"/>
      <c r="JP459" s="84"/>
      <c r="JQ459" s="84"/>
      <c r="JR459" s="84"/>
      <c r="JS459" s="84"/>
      <c r="JT459" s="84"/>
      <c r="JU459" s="84"/>
      <c r="JV459" s="84"/>
      <c r="JW459" s="84"/>
      <c r="JX459" s="84"/>
      <c r="JY459" s="84"/>
      <c r="JZ459" s="84"/>
      <c r="KA459" s="84"/>
      <c r="KB459" s="84"/>
      <c r="KC459" s="84"/>
      <c r="KD459" s="84"/>
      <c r="KE459" s="84"/>
      <c r="KF459" s="84"/>
      <c r="KG459" s="84"/>
      <c r="KH459" s="84"/>
      <c r="KI459" s="84"/>
      <c r="KJ459" s="84"/>
      <c r="KK459" s="84"/>
      <c r="KL459" s="84"/>
      <c r="KM459" s="84"/>
      <c r="KN459" s="84"/>
      <c r="KO459" s="84"/>
      <c r="KP459" s="84"/>
      <c r="KQ459" s="84"/>
      <c r="KR459" s="84"/>
      <c r="KS459" s="84"/>
      <c r="KT459" s="84"/>
      <c r="KU459" s="84"/>
      <c r="KV459" s="84"/>
      <c r="KW459" s="84"/>
      <c r="KX459" s="84"/>
      <c r="KY459" s="84"/>
      <c r="KZ459" s="84"/>
      <c r="LA459" s="84"/>
      <c r="LB459" s="84"/>
      <c r="LC459" s="84"/>
      <c r="LD459" s="84"/>
      <c r="LE459" s="84"/>
      <c r="LF459" s="84"/>
      <c r="LG459" s="84"/>
      <c r="LH459" s="84"/>
      <c r="LI459" s="84"/>
      <c r="LJ459" s="84"/>
      <c r="LK459" s="84"/>
      <c r="LL459" s="84"/>
      <c r="LM459" s="84"/>
      <c r="LN459" s="84"/>
      <c r="LO459" s="84"/>
      <c r="LP459" s="84"/>
      <c r="LQ459" s="84"/>
      <c r="LR459" s="84"/>
      <c r="LS459" s="84"/>
      <c r="LT459" s="84"/>
      <c r="LU459" s="84"/>
      <c r="LV459" s="84"/>
      <c r="LW459" s="84"/>
      <c r="LX459" s="84"/>
      <c r="LY459" s="84"/>
      <c r="LZ459" s="84"/>
      <c r="MA459" s="84"/>
      <c r="MB459" s="84"/>
      <c r="MC459" s="84"/>
      <c r="MD459" s="84"/>
      <c r="ME459" s="84"/>
      <c r="MF459" s="84"/>
      <c r="MG459" s="84"/>
      <c r="MH459" s="84"/>
      <c r="MI459" s="84"/>
      <c r="MJ459" s="84"/>
      <c r="MK459" s="84"/>
      <c r="ML459" s="84"/>
      <c r="MM459" s="84"/>
      <c r="MN459" s="84"/>
      <c r="MO459" s="84"/>
      <c r="MP459" s="84"/>
      <c r="MQ459" s="84"/>
      <c r="MR459" s="84"/>
      <c r="MS459" s="84"/>
      <c r="MT459" s="84"/>
      <c r="MU459" s="84"/>
      <c r="MV459" s="84"/>
      <c r="MW459" s="84"/>
      <c r="MX459" s="84"/>
      <c r="MY459" s="84"/>
      <c r="MZ459" s="84"/>
      <c r="NA459" s="84"/>
      <c r="NB459" s="84"/>
      <c r="NC459" s="84"/>
      <c r="ND459" s="84"/>
      <c r="NE459" s="84"/>
      <c r="NF459" s="84"/>
      <c r="NG459" s="84"/>
      <c r="NH459" s="84"/>
      <c r="NI459" s="84"/>
      <c r="NJ459" s="84"/>
      <c r="NK459" s="84"/>
      <c r="NL459" s="84"/>
      <c r="NM459" s="84"/>
      <c r="NN459" s="84"/>
      <c r="NO459" s="84"/>
      <c r="NP459" s="84"/>
      <c r="NQ459" s="84"/>
      <c r="NR459" s="84"/>
      <c r="NS459" s="84"/>
      <c r="NT459" s="84"/>
      <c r="NU459" s="84"/>
      <c r="NV459" s="84"/>
      <c r="NW459" s="84"/>
      <c r="NX459" s="84"/>
      <c r="NY459" s="84"/>
      <c r="NZ459" s="84"/>
      <c r="OA459" s="84"/>
      <c r="OB459" s="84"/>
      <c r="OC459" s="84"/>
      <c r="OD459" s="84"/>
      <c r="OE459" s="84"/>
      <c r="OF459" s="84"/>
      <c r="OG459" s="84"/>
      <c r="OH459" s="84"/>
      <c r="OI459" s="84"/>
      <c r="OJ459" s="84"/>
      <c r="OK459" s="84"/>
      <c r="OL459" s="84"/>
      <c r="OM459" s="84"/>
      <c r="ON459" s="84"/>
      <c r="OO459" s="84"/>
      <c r="OP459" s="84"/>
      <c r="OQ459" s="84"/>
      <c r="OR459" s="84"/>
      <c r="OS459" s="84"/>
      <c r="OT459" s="84"/>
      <c r="OU459" s="84"/>
      <c r="OV459" s="84"/>
      <c r="OW459" s="84"/>
      <c r="OX459" s="84"/>
      <c r="OY459" s="84"/>
      <c r="OZ459" s="84"/>
      <c r="PA459" s="84"/>
      <c r="PB459" s="84"/>
      <c r="PC459" s="84"/>
      <c r="PD459" s="84"/>
      <c r="PE459" s="84"/>
      <c r="PF459" s="84"/>
      <c r="PG459" s="84"/>
      <c r="PH459" s="84"/>
      <c r="PI459" s="84"/>
      <c r="PJ459" s="84"/>
      <c r="PK459" s="84"/>
      <c r="PL459" s="84"/>
      <c r="PM459" s="84"/>
      <c r="PN459" s="84"/>
      <c r="PO459" s="84"/>
      <c r="PP459" s="84"/>
      <c r="PQ459" s="84"/>
      <c r="PR459" s="84"/>
      <c r="PS459" s="84"/>
      <c r="PT459" s="84"/>
      <c r="PU459" s="84"/>
      <c r="PV459" s="84"/>
      <c r="PW459" s="84"/>
      <c r="PX459" s="84"/>
      <c r="PY459" s="84"/>
      <c r="PZ459" s="84"/>
      <c r="QA459" s="84"/>
      <c r="QB459" s="84"/>
      <c r="QC459" s="84"/>
      <c r="QD459" s="84"/>
      <c r="QE459" s="84"/>
      <c r="QF459" s="84"/>
      <c r="QG459" s="84"/>
      <c r="QH459" s="84"/>
      <c r="QI459" s="84"/>
      <c r="QJ459" s="84"/>
      <c r="QK459" s="84"/>
      <c r="QL459" s="84"/>
      <c r="QM459" s="84"/>
      <c r="QN459" s="84"/>
      <c r="QO459" s="84"/>
      <c r="QP459" s="84"/>
      <c r="QQ459" s="84"/>
      <c r="QR459" s="84"/>
      <c r="QS459" s="84"/>
      <c r="QT459" s="84"/>
      <c r="QU459" s="84"/>
      <c r="QV459" s="84"/>
      <c r="QW459" s="84"/>
      <c r="QX459" s="84"/>
      <c r="QY459" s="84"/>
      <c r="QZ459" s="84"/>
      <c r="RA459" s="84"/>
      <c r="RB459" s="84"/>
      <c r="RC459" s="84"/>
      <c r="RD459" s="84"/>
      <c r="RE459" s="84"/>
      <c r="RF459" s="84"/>
      <c r="RG459" s="84"/>
      <c r="RH459" s="84"/>
      <c r="RI459" s="84"/>
      <c r="RJ459" s="84"/>
      <c r="RK459" s="84"/>
      <c r="RL459" s="84"/>
      <c r="RM459" s="84"/>
      <c r="RN459" s="84"/>
      <c r="RO459" s="84"/>
      <c r="RP459" s="84"/>
      <c r="RQ459" s="84"/>
      <c r="RR459" s="84"/>
      <c r="RS459" s="84"/>
      <c r="RT459" s="84"/>
      <c r="RU459" s="84"/>
      <c r="RV459" s="84"/>
      <c r="RW459" s="84"/>
      <c r="RX459" s="84"/>
      <c r="RY459" s="84"/>
      <c r="RZ459" s="84"/>
      <c r="SA459" s="84"/>
      <c r="SB459" s="84"/>
      <c r="SC459" s="84"/>
      <c r="SD459" s="84"/>
      <c r="SE459" s="84"/>
      <c r="SF459" s="84"/>
      <c r="SG459" s="84"/>
      <c r="SH459" s="84"/>
      <c r="SI459" s="84"/>
      <c r="SJ459" s="84"/>
      <c r="SK459" s="84"/>
      <c r="SL459" s="84"/>
      <c r="SM459" s="84"/>
      <c r="SN459" s="84"/>
      <c r="SO459" s="84"/>
      <c r="SP459" s="84"/>
      <c r="SQ459" s="84"/>
      <c r="SR459" s="84"/>
      <c r="SS459" s="84"/>
      <c r="ST459" s="84"/>
      <c r="SU459" s="84"/>
      <c r="SV459" s="84"/>
      <c r="SW459" s="84"/>
      <c r="SX459" s="84"/>
      <c r="SY459" s="84"/>
      <c r="SZ459" s="84"/>
      <c r="TA459" s="84"/>
      <c r="TB459" s="84"/>
      <c r="TC459" s="84"/>
      <c r="TD459" s="84"/>
      <c r="TE459" s="84"/>
      <c r="TF459" s="84"/>
      <c r="TG459" s="84"/>
      <c r="TH459" s="84"/>
      <c r="TI459" s="84"/>
      <c r="TJ459" s="84"/>
      <c r="TK459" s="84"/>
      <c r="TL459" s="84"/>
      <c r="TM459" s="84"/>
      <c r="TN459" s="84"/>
      <c r="TO459" s="84"/>
      <c r="TP459" s="84"/>
      <c r="TQ459" s="84"/>
      <c r="TR459" s="84"/>
      <c r="TS459" s="84"/>
      <c r="TT459" s="84"/>
      <c r="TU459" s="84"/>
      <c r="TV459" s="84"/>
      <c r="TW459" s="84"/>
      <c r="TX459" s="84"/>
      <c r="TY459" s="84"/>
      <c r="TZ459" s="84"/>
      <c r="UA459" s="84"/>
      <c r="UB459" s="84"/>
      <c r="UC459" s="84"/>
      <c r="UD459" s="84"/>
      <c r="UE459" s="84"/>
      <c r="UF459" s="84"/>
      <c r="UG459" s="84"/>
      <c r="UH459" s="84"/>
      <c r="UI459" s="84"/>
      <c r="UJ459" s="84"/>
      <c r="UK459" s="84"/>
      <c r="UL459" s="84"/>
      <c r="UM459" s="84"/>
      <c r="UN459" s="84"/>
      <c r="UO459" s="84"/>
      <c r="UP459" s="84"/>
      <c r="UQ459" s="84"/>
      <c r="UR459" s="84"/>
      <c r="US459" s="84"/>
      <c r="UT459" s="84"/>
      <c r="UU459" s="84"/>
      <c r="UV459" s="84"/>
      <c r="UW459" s="84"/>
      <c r="UX459" s="84"/>
      <c r="UY459" s="84"/>
      <c r="UZ459" s="84"/>
      <c r="VA459" s="84"/>
      <c r="VB459" s="84"/>
      <c r="VC459" s="84"/>
      <c r="VD459" s="84"/>
      <c r="VE459" s="84"/>
      <c r="VF459" s="84"/>
      <c r="VG459" s="84"/>
      <c r="VH459" s="84"/>
      <c r="VI459" s="84"/>
      <c r="VJ459" s="84"/>
      <c r="VK459" s="84"/>
      <c r="VL459" s="84"/>
      <c r="VM459" s="84"/>
      <c r="VN459" s="84"/>
      <c r="VO459" s="84"/>
      <c r="VP459" s="84"/>
      <c r="VQ459" s="84"/>
      <c r="VR459" s="84"/>
      <c r="VS459" s="84"/>
      <c r="VT459" s="84"/>
      <c r="VU459" s="84"/>
      <c r="VV459" s="84"/>
      <c r="VW459" s="84"/>
      <c r="VX459" s="84"/>
      <c r="VY459" s="84"/>
      <c r="VZ459" s="84"/>
      <c r="WA459" s="84"/>
      <c r="WB459" s="84"/>
      <c r="WC459" s="84"/>
      <c r="WD459" s="84"/>
      <c r="WE459" s="84"/>
      <c r="WF459" s="84"/>
      <c r="WG459" s="84"/>
      <c r="WH459" s="84"/>
      <c r="WI459" s="84"/>
      <c r="WJ459" s="84"/>
      <c r="WK459" s="84"/>
      <c r="WL459" s="84"/>
      <c r="WM459" s="84"/>
      <c r="WN459" s="84"/>
      <c r="WO459" s="84"/>
      <c r="WP459" s="84"/>
      <c r="WQ459" s="84"/>
      <c r="WR459" s="84"/>
      <c r="WS459" s="84"/>
      <c r="WT459" s="84"/>
      <c r="WU459" s="84"/>
      <c r="WV459" s="84"/>
      <c r="WW459" s="84"/>
      <c r="WX459" s="84"/>
      <c r="WY459" s="84"/>
      <c r="WZ459" s="84"/>
      <c r="XA459" s="84"/>
      <c r="XB459" s="84"/>
      <c r="XC459" s="84"/>
      <c r="XD459" s="84"/>
      <c r="XE459" s="84"/>
      <c r="XF459" s="84"/>
      <c r="XG459" s="84"/>
      <c r="XH459" s="84"/>
      <c r="XI459" s="84"/>
      <c r="XJ459" s="84"/>
      <c r="XK459" s="84"/>
      <c r="XL459" s="84"/>
      <c r="XM459" s="84"/>
      <c r="XN459" s="84"/>
      <c r="XO459" s="84"/>
      <c r="XP459" s="84"/>
      <c r="XQ459" s="84"/>
      <c r="XR459" s="84"/>
      <c r="XS459" s="84"/>
      <c r="XT459" s="84"/>
      <c r="XU459" s="84"/>
      <c r="XV459" s="84"/>
      <c r="XW459" s="84"/>
      <c r="XX459" s="84"/>
      <c r="XY459" s="84"/>
      <c r="XZ459" s="84"/>
      <c r="YA459" s="84"/>
      <c r="YB459" s="84"/>
      <c r="YC459" s="84"/>
      <c r="YD459" s="84"/>
      <c r="YE459" s="84"/>
      <c r="YF459" s="84"/>
      <c r="YG459" s="84"/>
      <c r="YH459" s="84"/>
      <c r="YI459" s="84"/>
      <c r="YJ459" s="84"/>
      <c r="YK459" s="84"/>
      <c r="YL459" s="84"/>
      <c r="YM459" s="84"/>
      <c r="YN459" s="84"/>
      <c r="YO459" s="84"/>
      <c r="YP459" s="84"/>
      <c r="YQ459" s="84"/>
      <c r="YR459" s="84"/>
      <c r="YS459" s="84"/>
      <c r="YT459" s="84"/>
      <c r="YU459" s="84"/>
      <c r="YV459" s="84"/>
      <c r="YW459" s="84"/>
      <c r="YX459" s="84"/>
      <c r="YY459" s="84"/>
      <c r="YZ459" s="84"/>
      <c r="ZA459" s="84"/>
      <c r="ZB459" s="84"/>
      <c r="ZC459" s="84"/>
      <c r="ZD459" s="84"/>
      <c r="ZE459" s="84"/>
      <c r="ZF459" s="84"/>
      <c r="ZG459" s="84"/>
      <c r="ZH459" s="84"/>
      <c r="ZI459" s="84"/>
      <c r="ZJ459" s="84"/>
      <c r="ZK459" s="84"/>
      <c r="ZL459" s="84"/>
      <c r="ZM459" s="84"/>
      <c r="ZN459" s="84"/>
      <c r="ZO459" s="84"/>
      <c r="ZP459" s="84"/>
      <c r="ZQ459" s="84"/>
      <c r="ZR459" s="84"/>
      <c r="ZS459" s="84"/>
      <c r="ZT459" s="84"/>
      <c r="ZU459" s="84"/>
      <c r="ZV459" s="84"/>
      <c r="ZW459" s="84"/>
      <c r="ZX459" s="84"/>
      <c r="ZY459" s="84"/>
      <c r="ZZ459" s="84"/>
      <c r="AAA459" s="84"/>
      <c r="AAB459" s="84"/>
      <c r="AAC459" s="84"/>
      <c r="AAD459" s="84"/>
      <c r="AAE459" s="84"/>
      <c r="AAF459" s="84"/>
      <c r="AAG459" s="84"/>
      <c r="AAH459" s="84"/>
      <c r="AAI459" s="84"/>
      <c r="AAJ459" s="84"/>
      <c r="AAK459" s="84"/>
      <c r="AAL459" s="84"/>
      <c r="AAM459" s="84"/>
      <c r="AAN459" s="84"/>
      <c r="AAO459" s="84"/>
      <c r="AAP459" s="84"/>
      <c r="AAQ459" s="84"/>
      <c r="AAR459" s="84"/>
      <c r="AAS459" s="84"/>
      <c r="AAT459" s="84"/>
      <c r="AAU459" s="84"/>
      <c r="AAV459" s="84"/>
      <c r="AAW459" s="84"/>
      <c r="AAX459" s="84"/>
      <c r="AAY459" s="84"/>
      <c r="AAZ459" s="84"/>
      <c r="ABA459" s="84"/>
      <c r="ABB459" s="84"/>
      <c r="ABC459" s="84"/>
      <c r="ABD459" s="84"/>
      <c r="ABE459" s="84"/>
      <c r="ABF459" s="84"/>
      <c r="ABG459" s="84"/>
      <c r="ABH459" s="84"/>
      <c r="ABI459" s="84"/>
      <c r="ABJ459" s="84"/>
      <c r="ABK459" s="84"/>
      <c r="ABL459" s="84"/>
      <c r="ABM459" s="84"/>
      <c r="ABN459" s="84"/>
      <c r="ABO459" s="84"/>
      <c r="ABP459" s="84"/>
      <c r="ABQ459" s="84"/>
      <c r="ABR459" s="84"/>
      <c r="ABS459" s="84"/>
      <c r="ABT459" s="84"/>
      <c r="ABU459" s="84"/>
      <c r="ABV459" s="84"/>
      <c r="ABW459" s="84"/>
      <c r="ABX459" s="84"/>
      <c r="ABY459" s="84"/>
      <c r="ABZ459" s="84"/>
      <c r="ACA459" s="84"/>
      <c r="ACB459" s="84"/>
      <c r="ACC459" s="84"/>
      <c r="ACD459" s="84"/>
      <c r="ACE459" s="84"/>
      <c r="ACF459" s="84"/>
      <c r="ACG459" s="84"/>
      <c r="ACH459" s="84"/>
      <c r="ACI459" s="84"/>
      <c r="ACJ459" s="84"/>
      <c r="ACK459" s="84"/>
      <c r="ACL459" s="84"/>
      <c r="ACM459" s="84"/>
      <c r="ACN459" s="84"/>
      <c r="ACO459" s="84"/>
      <c r="ACP459" s="84"/>
      <c r="ACQ459" s="84"/>
      <c r="ACR459" s="84"/>
      <c r="ACS459" s="84"/>
      <c r="ACT459" s="84"/>
      <c r="ACU459" s="84"/>
      <c r="ACV459" s="84"/>
      <c r="ACW459" s="84"/>
      <c r="ACX459" s="84"/>
      <c r="ACY459" s="84"/>
      <c r="ACZ459" s="84"/>
      <c r="ADA459" s="84"/>
      <c r="ADB459" s="84"/>
      <c r="ADC459" s="84"/>
      <c r="ADD459" s="84"/>
      <c r="ADE459" s="84"/>
      <c r="ADF459" s="84"/>
      <c r="ADG459" s="84"/>
      <c r="ADH459" s="84"/>
      <c r="ADI459" s="84"/>
      <c r="ADJ459" s="84"/>
      <c r="ADK459" s="84"/>
      <c r="ADL459" s="84"/>
      <c r="ADM459" s="84"/>
      <c r="ADN459" s="84"/>
      <c r="ADO459" s="84"/>
      <c r="ADP459" s="84"/>
      <c r="ADQ459" s="84"/>
      <c r="ADR459" s="84"/>
      <c r="ADS459" s="84"/>
      <c r="ADT459" s="84"/>
      <c r="ADU459" s="84"/>
      <c r="ADV459" s="84"/>
      <c r="ADW459" s="84"/>
      <c r="ADX459" s="84"/>
      <c r="ADY459" s="84"/>
      <c r="ADZ459" s="84"/>
      <c r="AEA459" s="84"/>
      <c r="AEB459" s="84"/>
      <c r="AEC459" s="84"/>
      <c r="AED459" s="84"/>
      <c r="AEE459" s="84"/>
      <c r="AEF459" s="84"/>
      <c r="AEG459" s="84"/>
      <c r="AEH459" s="84"/>
      <c r="AEI459" s="84"/>
      <c r="AEJ459" s="84"/>
      <c r="AEK459" s="84"/>
      <c r="AEL459" s="84"/>
      <c r="AEM459" s="84"/>
      <c r="AEN459" s="84"/>
      <c r="AEO459" s="84"/>
      <c r="AEP459" s="84"/>
      <c r="AEQ459" s="84"/>
      <c r="AER459" s="84"/>
      <c r="AES459" s="84"/>
      <c r="AET459" s="84"/>
      <c r="AEU459" s="84"/>
      <c r="AEV459" s="84"/>
      <c r="AEW459" s="84"/>
      <c r="AEX459" s="84"/>
      <c r="AEY459" s="84"/>
      <c r="AEZ459" s="84"/>
      <c r="AFA459" s="84"/>
      <c r="AFB459" s="84"/>
      <c r="AFC459" s="84"/>
      <c r="AFD459" s="84"/>
      <c r="AFE459" s="84"/>
      <c r="AFF459" s="84"/>
      <c r="AFG459" s="84"/>
      <c r="AFH459" s="84"/>
      <c r="AFI459" s="84"/>
      <c r="AFJ459" s="84"/>
      <c r="AFK459" s="84"/>
      <c r="AFL459" s="84"/>
      <c r="AFM459" s="84"/>
      <c r="AFN459" s="84"/>
      <c r="AFO459" s="84"/>
      <c r="AFP459" s="84"/>
      <c r="AFQ459" s="84"/>
      <c r="AFR459" s="84"/>
      <c r="AFS459" s="84"/>
      <c r="AFT459" s="84"/>
      <c r="AFU459" s="84"/>
      <c r="AFV459" s="84"/>
      <c r="AFW459" s="84"/>
      <c r="AFX459" s="84"/>
      <c r="AFY459" s="84"/>
      <c r="AFZ459" s="84"/>
      <c r="AGA459" s="84"/>
      <c r="AGB459" s="84"/>
      <c r="AGC459" s="84"/>
      <c r="AGD459" s="84"/>
      <c r="AGE459" s="84"/>
      <c r="AGF459" s="84"/>
      <c r="AGG459" s="84"/>
      <c r="AGH459" s="84"/>
      <c r="AGI459" s="84"/>
      <c r="AGJ459" s="84"/>
      <c r="AGK459" s="84"/>
      <c r="AGL459" s="84"/>
      <c r="AGM459" s="84"/>
      <c r="AGN459" s="84"/>
      <c r="AGO459" s="84"/>
      <c r="AGP459" s="84"/>
      <c r="AGQ459" s="84"/>
      <c r="AGR459" s="84"/>
      <c r="AGS459" s="84"/>
      <c r="AGT459" s="84"/>
      <c r="AGU459" s="84"/>
      <c r="AGV459" s="84"/>
      <c r="AGW459" s="84"/>
      <c r="AGX459" s="84"/>
      <c r="AGY459" s="84"/>
      <c r="AGZ459" s="84"/>
      <c r="AHA459" s="84"/>
      <c r="AHB459" s="84"/>
      <c r="AHC459" s="84"/>
      <c r="AHD459" s="84"/>
      <c r="AHE459" s="84"/>
      <c r="AHF459" s="84"/>
      <c r="AHG459" s="84"/>
      <c r="AHH459" s="84"/>
      <c r="AHI459" s="84"/>
      <c r="AHJ459" s="84"/>
      <c r="AHK459" s="84"/>
      <c r="AHL459" s="84"/>
      <c r="AHM459" s="84"/>
      <c r="AHN459" s="84"/>
      <c r="AHO459" s="84"/>
      <c r="AHP459" s="84"/>
      <c r="AHQ459" s="84"/>
      <c r="AHR459" s="84"/>
      <c r="AHS459" s="84"/>
      <c r="AHT459" s="84"/>
      <c r="AHU459" s="84"/>
      <c r="AHV459" s="84"/>
      <c r="AHW459" s="84"/>
      <c r="AHX459" s="84"/>
      <c r="AHY459" s="84"/>
      <c r="AHZ459" s="84"/>
      <c r="AIA459" s="84"/>
      <c r="AIB459" s="84"/>
      <c r="AIC459" s="84"/>
      <c r="AID459" s="84"/>
      <c r="AIE459" s="84"/>
      <c r="AIF459" s="84"/>
      <c r="AIG459" s="84"/>
      <c r="AIH459" s="84"/>
      <c r="AII459" s="84"/>
      <c r="AIJ459" s="84"/>
      <c r="AIK459" s="84"/>
      <c r="AIL459" s="84"/>
      <c r="AIM459" s="84"/>
      <c r="AIN459" s="84"/>
      <c r="AIO459" s="84"/>
      <c r="AIP459" s="84"/>
      <c r="AIQ459" s="84"/>
      <c r="AIR459" s="84"/>
      <c r="AIS459" s="84"/>
      <c r="AIT459" s="84"/>
      <c r="AIU459" s="84"/>
      <c r="AIV459" s="84"/>
      <c r="AIW459" s="84"/>
      <c r="AIX459" s="84"/>
      <c r="AIY459" s="84"/>
      <c r="AIZ459" s="84"/>
      <c r="AJA459" s="84"/>
      <c r="AJB459" s="84"/>
      <c r="AJC459" s="84"/>
      <c r="AJD459" s="84"/>
      <c r="AJE459" s="84"/>
      <c r="AJF459" s="84"/>
      <c r="AJG459" s="84"/>
      <c r="AJH459" s="84"/>
      <c r="AJI459" s="84"/>
      <c r="AJJ459" s="84"/>
      <c r="AJK459" s="84"/>
      <c r="AJL459" s="84"/>
      <c r="AJM459" s="84"/>
      <c r="AJN459" s="84"/>
      <c r="AJO459" s="84"/>
      <c r="AJP459" s="84"/>
      <c r="AJQ459" s="84"/>
      <c r="AJR459" s="84"/>
      <c r="AJS459" s="84"/>
      <c r="AJT459" s="84"/>
      <c r="AJU459" s="84"/>
      <c r="AJV459" s="84"/>
      <c r="AJW459" s="84"/>
      <c r="AJX459" s="84"/>
      <c r="AJY459" s="84"/>
      <c r="AJZ459" s="84"/>
      <c r="AKA459" s="84"/>
      <c r="AKB459" s="84"/>
      <c r="AKC459" s="84"/>
      <c r="AKD459" s="84"/>
      <c r="AKE459" s="84"/>
      <c r="AKF459" s="84"/>
      <c r="AKG459" s="84"/>
      <c r="AKH459" s="84"/>
      <c r="AKI459" s="84"/>
      <c r="AKJ459" s="84"/>
      <c r="AKK459" s="84"/>
      <c r="AKL459" s="84"/>
      <c r="AKM459" s="84"/>
      <c r="AKN459" s="84"/>
      <c r="AKO459" s="84"/>
      <c r="AKP459" s="84"/>
      <c r="AKQ459" s="84"/>
      <c r="AKR459" s="84"/>
      <c r="AKS459" s="84"/>
      <c r="AKT459" s="84"/>
      <c r="AKU459" s="84"/>
      <c r="AKV459" s="84"/>
      <c r="AKW459" s="84"/>
      <c r="AKX459" s="84"/>
      <c r="AKY459" s="84"/>
      <c r="AKZ459" s="84"/>
      <c r="ALA459" s="84"/>
      <c r="ALB459" s="84"/>
      <c r="ALC459" s="84"/>
      <c r="ALD459" s="84"/>
      <c r="ALE459" s="84"/>
      <c r="ALF459" s="84"/>
      <c r="ALG459" s="84"/>
      <c r="ALH459" s="84"/>
      <c r="ALI459" s="84"/>
      <c r="ALJ459" s="84"/>
      <c r="ALK459" s="84"/>
      <c r="ALL459" s="84"/>
      <c r="ALM459" s="84"/>
      <c r="ALN459" s="84"/>
      <c r="ALO459" s="84"/>
      <c r="ALP459" s="84"/>
      <c r="ALQ459" s="84"/>
      <c r="ALR459" s="84"/>
      <c r="ALS459" s="84"/>
      <c r="ALT459" s="84"/>
      <c r="ALU459" s="84"/>
      <c r="ALV459" s="84"/>
      <c r="ALW459" s="84"/>
      <c r="ALX459" s="84"/>
      <c r="ALY459" s="84"/>
      <c r="ALZ459" s="84"/>
      <c r="AMA459" s="84"/>
      <c r="AMB459" s="84"/>
      <c r="AMC459" s="84"/>
      <c r="AMD459" s="84"/>
      <c r="AME459" s="84"/>
      <c r="AMF459" s="84"/>
      <c r="AMG459" s="84"/>
      <c r="AMH459" s="84"/>
      <c r="AMI459" s="84"/>
      <c r="AMJ459" s="84"/>
      <c r="AMK459" s="84"/>
      <c r="AML459" s="84"/>
      <c r="AMM459" s="84"/>
      <c r="AMN459" s="84"/>
      <c r="AMO459" s="84"/>
      <c r="AMP459" s="84"/>
      <c r="AMQ459" s="84"/>
      <c r="AMR459" s="84"/>
      <c r="AMS459" s="84"/>
      <c r="AMT459" s="84"/>
      <c r="AMU459" s="84"/>
      <c r="AMV459" s="84"/>
      <c r="AMW459" s="84"/>
      <c r="AMX459" s="84"/>
      <c r="AMY459" s="84"/>
      <c r="AMZ459" s="84"/>
      <c r="ANA459" s="84"/>
      <c r="ANB459" s="84"/>
      <c r="ANC459" s="84"/>
      <c r="AND459" s="84"/>
      <c r="ANE459" s="84"/>
      <c r="ANF459" s="84"/>
      <c r="ANG459" s="84"/>
      <c r="ANH459" s="84"/>
      <c r="ANI459" s="84"/>
      <c r="ANJ459" s="84"/>
      <c r="ANK459" s="84"/>
      <c r="ANL459" s="84"/>
      <c r="ANM459" s="84"/>
      <c r="ANN459" s="84"/>
      <c r="ANO459" s="84"/>
      <c r="ANP459" s="84"/>
      <c r="ANQ459" s="84"/>
      <c r="ANR459" s="84"/>
      <c r="ANS459" s="84"/>
      <c r="ANT459" s="84"/>
      <c r="ANU459" s="84"/>
      <c r="ANV459" s="84"/>
      <c r="ANW459" s="84"/>
      <c r="ANX459" s="84"/>
      <c r="ANY459" s="84"/>
      <c r="ANZ459" s="84"/>
      <c r="AOA459" s="84"/>
      <c r="AOB459" s="84"/>
      <c r="AOC459" s="84"/>
      <c r="AOD459" s="84"/>
      <c r="AOE459" s="84"/>
      <c r="AOF459" s="84"/>
      <c r="AOG459" s="84"/>
      <c r="AOH459" s="84"/>
      <c r="AOI459" s="84"/>
      <c r="AOJ459" s="84"/>
      <c r="AOK459" s="84"/>
      <c r="AOL459" s="84"/>
      <c r="AOM459" s="84"/>
      <c r="AON459" s="84"/>
      <c r="AOO459" s="84"/>
      <c r="AOP459" s="84"/>
      <c r="AOQ459" s="84"/>
      <c r="AOR459" s="84"/>
      <c r="AOS459" s="84"/>
      <c r="AOT459" s="84"/>
      <c r="AOU459" s="84"/>
      <c r="AOV459" s="84"/>
      <c r="AOW459" s="84"/>
      <c r="AOX459" s="84"/>
      <c r="AOY459" s="84"/>
      <c r="AOZ459" s="84"/>
      <c r="APA459" s="84"/>
      <c r="APB459" s="84"/>
      <c r="APC459" s="84"/>
      <c r="APD459" s="84"/>
      <c r="APE459" s="84"/>
      <c r="APF459" s="84"/>
      <c r="APG459" s="84"/>
      <c r="APH459" s="84"/>
      <c r="API459" s="84"/>
      <c r="APJ459" s="84"/>
      <c r="APK459" s="84"/>
      <c r="APL459" s="84"/>
      <c r="APM459" s="84"/>
      <c r="APN459" s="84"/>
      <c r="APO459" s="84"/>
      <c r="APP459" s="84"/>
      <c r="APQ459" s="84"/>
      <c r="APR459" s="84"/>
      <c r="APS459" s="84"/>
      <c r="APT459" s="84"/>
      <c r="APU459" s="84"/>
      <c r="APV459" s="84"/>
      <c r="APW459" s="84"/>
      <c r="APX459" s="84"/>
      <c r="APY459" s="84"/>
      <c r="APZ459" s="84"/>
      <c r="AQA459" s="84"/>
      <c r="AQB459" s="84"/>
      <c r="AQC459" s="84"/>
      <c r="AQD459" s="84"/>
      <c r="AQE459" s="84"/>
      <c r="AQF459" s="84"/>
      <c r="AQG459" s="84"/>
      <c r="AQH459" s="84"/>
      <c r="AQI459" s="84"/>
      <c r="AQJ459" s="84"/>
      <c r="AQK459" s="84"/>
      <c r="AQL459" s="84"/>
      <c r="AQM459" s="84"/>
      <c r="AQN459" s="84"/>
      <c r="AQO459" s="84"/>
      <c r="AQP459" s="84"/>
      <c r="AQQ459" s="84"/>
      <c r="AQR459" s="84"/>
      <c r="AQS459" s="84"/>
      <c r="AQT459" s="84"/>
      <c r="AQU459" s="84"/>
      <c r="AQV459" s="84"/>
      <c r="AQW459" s="84"/>
      <c r="AQX459" s="84"/>
      <c r="AQY459" s="84"/>
      <c r="AQZ459" s="84"/>
      <c r="ARA459" s="84"/>
      <c r="ARB459" s="84"/>
      <c r="ARC459" s="84"/>
      <c r="ARD459" s="84"/>
      <c r="ARE459" s="84"/>
      <c r="ARF459" s="84"/>
      <c r="ARG459" s="84"/>
      <c r="ARH459" s="84"/>
      <c r="ARI459" s="84"/>
      <c r="ARJ459" s="84"/>
      <c r="ARK459" s="84"/>
      <c r="ARL459" s="84"/>
      <c r="ARM459" s="84"/>
      <c r="ARN459" s="84"/>
      <c r="ARO459" s="84"/>
      <c r="ARP459" s="84"/>
      <c r="ARQ459" s="84"/>
      <c r="ARR459" s="84"/>
      <c r="ARS459" s="84"/>
      <c r="ART459" s="84"/>
      <c r="ARU459" s="84"/>
      <c r="ARV459" s="84"/>
      <c r="ARW459" s="84"/>
      <c r="ARX459" s="84"/>
      <c r="ARY459" s="84"/>
      <c r="ARZ459" s="84"/>
      <c r="ASA459" s="84"/>
      <c r="ASB459" s="84"/>
      <c r="ASC459" s="84"/>
      <c r="ASD459" s="84"/>
      <c r="ASE459" s="84"/>
      <c r="ASF459" s="84"/>
      <c r="ASG459" s="84"/>
      <c r="ASH459" s="84"/>
      <c r="ASI459" s="84"/>
      <c r="ASJ459" s="84"/>
      <c r="ASK459" s="84"/>
      <c r="ASL459" s="84"/>
      <c r="ASM459" s="84"/>
      <c r="ASN459" s="84"/>
      <c r="ASO459" s="84"/>
      <c r="ASP459" s="84"/>
      <c r="ASQ459" s="84"/>
      <c r="ASR459" s="84"/>
      <c r="ASS459" s="84"/>
      <c r="AST459" s="84"/>
      <c r="ASU459" s="84"/>
      <c r="ASV459" s="84"/>
      <c r="ASW459" s="84"/>
      <c r="ASX459" s="84"/>
      <c r="ASY459" s="84"/>
      <c r="ASZ459" s="84"/>
      <c r="ATA459" s="84"/>
      <c r="ATB459" s="84"/>
      <c r="ATC459" s="84"/>
      <c r="ATD459" s="84"/>
      <c r="ATE459" s="84"/>
      <c r="ATF459" s="84"/>
      <c r="ATG459" s="84"/>
      <c r="ATH459" s="84"/>
      <c r="ATI459" s="84"/>
      <c r="ATJ459" s="84"/>
      <c r="ATK459" s="84"/>
      <c r="ATL459" s="84"/>
      <c r="ATM459" s="84"/>
      <c r="ATN459" s="84"/>
      <c r="ATO459" s="84"/>
      <c r="ATP459" s="84"/>
      <c r="ATQ459" s="84"/>
      <c r="ATR459" s="84"/>
      <c r="ATS459" s="84"/>
      <c r="ATT459" s="84"/>
      <c r="ATU459" s="84"/>
      <c r="ATV459" s="84"/>
      <c r="ATW459" s="84"/>
      <c r="ATX459" s="84"/>
      <c r="ATY459" s="84"/>
      <c r="ATZ459" s="84"/>
      <c r="AUA459" s="84"/>
      <c r="AUB459" s="84"/>
      <c r="AUC459" s="84"/>
      <c r="AUD459" s="84"/>
      <c r="AUE459" s="84"/>
      <c r="AUF459" s="84"/>
      <c r="AUG459" s="84"/>
      <c r="AUH459" s="84"/>
      <c r="AUI459" s="84"/>
      <c r="AUJ459" s="84"/>
      <c r="AUK459" s="84"/>
      <c r="AUL459" s="84"/>
      <c r="AUM459" s="84"/>
      <c r="AUN459" s="84"/>
      <c r="AUO459" s="84"/>
      <c r="AUP459" s="84"/>
      <c r="AUQ459" s="84"/>
      <c r="AUR459" s="84"/>
      <c r="AUS459" s="84"/>
      <c r="AUT459" s="84"/>
      <c r="AUU459" s="84"/>
      <c r="AUV459" s="84"/>
      <c r="AUW459" s="84"/>
      <c r="AUX459" s="84"/>
      <c r="AUY459" s="84"/>
      <c r="AUZ459" s="84"/>
      <c r="AVA459" s="84"/>
      <c r="AVB459" s="84"/>
      <c r="AVC459" s="84"/>
      <c r="AVD459" s="84"/>
      <c r="AVE459" s="84"/>
      <c r="AVF459" s="84"/>
      <c r="AVG459" s="84"/>
      <c r="AVH459" s="84"/>
      <c r="AVI459" s="84"/>
      <c r="AVJ459" s="84"/>
      <c r="AVK459" s="84"/>
      <c r="AVL459" s="84"/>
      <c r="AVM459" s="84"/>
      <c r="AVN459" s="84"/>
      <c r="AVO459" s="84"/>
      <c r="AVP459" s="84"/>
      <c r="AVQ459" s="84"/>
      <c r="AVR459" s="84"/>
      <c r="AVS459" s="84"/>
      <c r="AVT459" s="84"/>
      <c r="AVU459" s="84"/>
      <c r="AVV459" s="84"/>
      <c r="AVW459" s="84"/>
      <c r="AVX459" s="84"/>
      <c r="AVY459" s="84"/>
      <c r="AVZ459" s="84"/>
      <c r="AWA459" s="84"/>
      <c r="AWB459" s="84"/>
      <c r="AWC459" s="84"/>
      <c r="AWD459" s="84"/>
      <c r="AWE459" s="84"/>
      <c r="AWF459" s="84"/>
      <c r="AWG459" s="84"/>
      <c r="AWH459" s="84"/>
      <c r="AWI459" s="84"/>
      <c r="AWJ459" s="84"/>
      <c r="AWK459" s="84"/>
      <c r="AWL459" s="84"/>
      <c r="AWM459" s="84"/>
      <c r="AWN459" s="84"/>
      <c r="AWO459" s="84"/>
      <c r="AWP459" s="84"/>
      <c r="AWQ459" s="84"/>
      <c r="AWR459" s="84"/>
      <c r="AWS459" s="84"/>
      <c r="AWT459" s="84"/>
      <c r="AWU459" s="84"/>
      <c r="AWV459" s="84"/>
      <c r="AWW459" s="84"/>
      <c r="AWX459" s="84"/>
      <c r="AWY459" s="84"/>
      <c r="AWZ459" s="84"/>
      <c r="AXA459" s="84"/>
      <c r="AXB459" s="84"/>
      <c r="AXC459" s="84"/>
      <c r="AXD459" s="84"/>
      <c r="AXE459" s="84"/>
      <c r="AXF459" s="84"/>
      <c r="AXG459" s="84"/>
      <c r="AXH459" s="84"/>
      <c r="AXI459" s="84"/>
      <c r="AXJ459" s="84"/>
      <c r="AXK459" s="84"/>
      <c r="AXL459" s="84"/>
      <c r="AXM459" s="84"/>
      <c r="AXN459" s="84"/>
      <c r="AXO459" s="84"/>
      <c r="AXP459" s="84"/>
      <c r="AXQ459" s="84"/>
      <c r="AXR459" s="84"/>
      <c r="AXS459" s="84"/>
      <c r="AXT459" s="84"/>
      <c r="AXU459" s="84"/>
      <c r="AXV459" s="84"/>
      <c r="AXW459" s="84"/>
      <c r="AXX459" s="84"/>
      <c r="AXY459" s="84"/>
      <c r="AXZ459" s="84"/>
      <c r="AYA459" s="84"/>
      <c r="AYB459" s="84"/>
      <c r="AYC459" s="84"/>
      <c r="AYD459" s="84"/>
      <c r="AYE459" s="84"/>
      <c r="AYF459" s="84"/>
      <c r="AYG459" s="84"/>
      <c r="AYH459" s="84"/>
      <c r="AYI459" s="84"/>
      <c r="AYJ459" s="84"/>
      <c r="AYK459" s="84"/>
      <c r="AYL459" s="84"/>
      <c r="AYM459" s="84"/>
      <c r="AYN459" s="84"/>
      <c r="AYO459" s="84"/>
      <c r="AYP459" s="84"/>
      <c r="AYQ459" s="84"/>
      <c r="AYR459" s="84"/>
      <c r="AYS459" s="84"/>
      <c r="AYT459" s="84"/>
      <c r="AYU459" s="84"/>
      <c r="AYV459" s="84"/>
      <c r="AYW459" s="84"/>
      <c r="AYX459" s="84"/>
      <c r="AYY459" s="84"/>
      <c r="AYZ459" s="84"/>
      <c r="AZA459" s="84"/>
      <c r="AZB459" s="84"/>
      <c r="AZC459" s="84"/>
      <c r="AZD459" s="84"/>
      <c r="AZE459" s="84"/>
      <c r="AZF459" s="84"/>
      <c r="AZG459" s="84"/>
      <c r="AZH459" s="84"/>
      <c r="AZI459" s="84"/>
      <c r="AZJ459" s="84"/>
      <c r="AZK459" s="84"/>
      <c r="AZL459" s="84"/>
      <c r="AZM459" s="84"/>
      <c r="AZN459" s="84"/>
      <c r="AZO459" s="84"/>
      <c r="AZP459" s="84"/>
      <c r="AZQ459" s="84"/>
      <c r="AZR459" s="84"/>
      <c r="AZS459" s="84"/>
      <c r="AZT459" s="84"/>
      <c r="AZU459" s="84"/>
      <c r="AZV459" s="84"/>
      <c r="AZW459" s="84"/>
      <c r="AZX459" s="84"/>
      <c r="AZY459" s="84"/>
      <c r="AZZ459" s="84"/>
      <c r="BAA459" s="84"/>
      <c r="BAB459" s="84"/>
      <c r="BAC459" s="84"/>
      <c r="BAD459" s="84"/>
      <c r="BAE459" s="84"/>
      <c r="BAF459" s="84"/>
      <c r="BAG459" s="84"/>
      <c r="BAH459" s="84"/>
      <c r="BAI459" s="84"/>
      <c r="BAJ459" s="84"/>
      <c r="BAK459" s="84"/>
      <c r="BAL459" s="84"/>
      <c r="BAM459" s="84"/>
      <c r="BAN459" s="84"/>
      <c r="BAO459" s="84"/>
      <c r="BAP459" s="84"/>
      <c r="BAQ459" s="84"/>
      <c r="BAR459" s="84"/>
      <c r="BAS459" s="84"/>
      <c r="BAT459" s="84"/>
      <c r="BAU459" s="84"/>
      <c r="BAV459" s="84"/>
      <c r="BAW459" s="84"/>
      <c r="BAX459" s="84"/>
      <c r="BAY459" s="84"/>
      <c r="BAZ459" s="84"/>
      <c r="BBA459" s="84"/>
      <c r="BBB459" s="84"/>
      <c r="BBC459" s="84"/>
      <c r="BBD459" s="84"/>
      <c r="BBE459" s="84"/>
      <c r="BBF459" s="84"/>
      <c r="BBG459" s="84"/>
      <c r="BBH459" s="84"/>
      <c r="BBI459" s="84"/>
      <c r="BBJ459" s="84"/>
      <c r="BBK459" s="84"/>
      <c r="BBL459" s="84"/>
      <c r="BBM459" s="84"/>
      <c r="BBN459" s="84"/>
      <c r="BBO459" s="84"/>
      <c r="BBP459" s="84"/>
      <c r="BBQ459" s="84"/>
      <c r="BBR459" s="84"/>
      <c r="BBS459" s="84"/>
      <c r="BBT459" s="84"/>
      <c r="BBU459" s="84"/>
      <c r="BBV459" s="84"/>
      <c r="BBW459" s="84"/>
      <c r="BBX459" s="84"/>
      <c r="BBY459" s="84"/>
      <c r="BBZ459" s="84"/>
      <c r="BCA459" s="84"/>
      <c r="BCB459" s="84"/>
      <c r="BCC459" s="84"/>
      <c r="BCD459" s="84"/>
      <c r="BCE459" s="84"/>
      <c r="BCF459" s="84"/>
      <c r="BCG459" s="84"/>
      <c r="BCH459" s="84"/>
      <c r="BCI459" s="84"/>
      <c r="BCJ459" s="84"/>
      <c r="BCK459" s="84"/>
      <c r="BCL459" s="84"/>
      <c r="BCM459" s="84"/>
      <c r="BCN459" s="84"/>
      <c r="BCO459" s="84"/>
      <c r="BCP459" s="84"/>
      <c r="BCQ459" s="84"/>
      <c r="BCR459" s="84"/>
      <c r="BCS459" s="84"/>
      <c r="BCT459" s="84"/>
      <c r="BCU459" s="84"/>
      <c r="BCV459" s="84"/>
      <c r="BCW459" s="84"/>
      <c r="BCX459" s="84"/>
      <c r="BCY459" s="84"/>
      <c r="BCZ459" s="84"/>
      <c r="BDA459" s="84"/>
      <c r="BDB459" s="84"/>
      <c r="BDC459" s="84"/>
      <c r="BDD459" s="84"/>
      <c r="BDE459" s="84"/>
      <c r="BDF459" s="84"/>
      <c r="BDG459" s="84"/>
      <c r="BDH459" s="84"/>
      <c r="BDI459" s="84"/>
      <c r="BDJ459" s="84"/>
      <c r="BDK459" s="84"/>
      <c r="BDL459" s="84"/>
      <c r="BDM459" s="84"/>
      <c r="BDN459" s="84"/>
      <c r="BDO459" s="84"/>
      <c r="BDP459" s="84"/>
      <c r="BDQ459" s="84"/>
      <c r="BDR459" s="84"/>
      <c r="BDS459" s="84"/>
      <c r="BDT459" s="84"/>
      <c r="BDU459" s="84"/>
      <c r="BDV459" s="84"/>
      <c r="BDW459" s="84"/>
      <c r="BDX459" s="84"/>
      <c r="BDY459" s="84"/>
      <c r="BDZ459" s="84"/>
      <c r="BEA459" s="84"/>
      <c r="BEB459" s="84"/>
      <c r="BEC459" s="84"/>
      <c r="BED459" s="84"/>
      <c r="BEE459" s="84"/>
      <c r="BEF459" s="84"/>
      <c r="BEG459" s="84"/>
      <c r="BEH459" s="84"/>
      <c r="BEI459" s="84"/>
      <c r="BEJ459" s="84"/>
      <c r="BEK459" s="84"/>
      <c r="BEL459" s="84"/>
      <c r="BEM459" s="84"/>
      <c r="BEN459" s="84"/>
      <c r="BEO459" s="84"/>
      <c r="BEP459" s="84"/>
      <c r="BEQ459" s="84"/>
      <c r="BER459" s="84"/>
      <c r="BES459" s="84"/>
      <c r="BET459" s="84"/>
      <c r="BEU459" s="84"/>
      <c r="BEV459" s="84"/>
      <c r="BEW459" s="84"/>
      <c r="BEX459" s="84"/>
      <c r="BEY459" s="84"/>
      <c r="BEZ459" s="84"/>
      <c r="BFA459" s="84"/>
      <c r="BFB459" s="84"/>
      <c r="BFC459" s="84"/>
      <c r="BFD459" s="84"/>
      <c r="BFE459" s="84"/>
      <c r="BFF459" s="84"/>
      <c r="BFG459" s="84"/>
      <c r="BFH459" s="84"/>
      <c r="BFI459" s="84"/>
      <c r="BFJ459" s="84"/>
      <c r="BFK459" s="84"/>
      <c r="BFL459" s="84"/>
      <c r="BFM459" s="84"/>
      <c r="BFN459" s="84"/>
      <c r="BFO459" s="84"/>
      <c r="BFP459" s="84"/>
      <c r="BFQ459" s="84"/>
      <c r="BFR459" s="84"/>
      <c r="BFS459" s="84"/>
      <c r="BFT459" s="84"/>
      <c r="BFU459" s="84"/>
      <c r="BFV459" s="84"/>
      <c r="BFW459" s="84"/>
      <c r="BFX459" s="84"/>
      <c r="BFY459" s="84"/>
      <c r="BFZ459" s="84"/>
      <c r="BGA459" s="84"/>
      <c r="BGB459" s="84"/>
      <c r="BGC459" s="84"/>
      <c r="BGD459" s="84"/>
      <c r="BGE459" s="84"/>
      <c r="BGF459" s="84"/>
      <c r="BGG459" s="84"/>
      <c r="BGH459" s="84"/>
      <c r="BGI459" s="84"/>
      <c r="BGJ459" s="84"/>
      <c r="BGK459" s="84"/>
      <c r="BGL459" s="84"/>
      <c r="BGM459" s="84"/>
      <c r="BGN459" s="84"/>
      <c r="BGO459" s="84"/>
      <c r="BGP459" s="84"/>
      <c r="BGQ459" s="84"/>
      <c r="BGR459" s="84"/>
      <c r="BGS459" s="84"/>
      <c r="BGT459" s="84"/>
      <c r="BGU459" s="84"/>
      <c r="BGV459" s="84"/>
      <c r="BGW459" s="84"/>
      <c r="BGX459" s="84"/>
      <c r="BGY459" s="84"/>
      <c r="BGZ459" s="84"/>
      <c r="BHA459" s="84"/>
      <c r="BHB459" s="84"/>
      <c r="BHC459" s="84"/>
      <c r="BHD459" s="84"/>
      <c r="BHE459" s="84"/>
      <c r="BHF459" s="84"/>
      <c r="BHG459" s="84"/>
      <c r="BHH459" s="84"/>
      <c r="BHI459" s="84"/>
      <c r="BHJ459" s="84"/>
      <c r="BHK459" s="84"/>
      <c r="BHL459" s="84"/>
      <c r="BHM459" s="84"/>
      <c r="BHN459" s="84"/>
      <c r="BHO459" s="84"/>
      <c r="BHP459" s="84"/>
      <c r="BHQ459" s="84"/>
      <c r="BHR459" s="84"/>
      <c r="BHS459" s="84"/>
      <c r="BHT459" s="84"/>
      <c r="BHU459" s="84"/>
      <c r="BHV459" s="84"/>
      <c r="BHW459" s="84"/>
      <c r="BHX459" s="84"/>
      <c r="BHY459" s="84"/>
      <c r="BHZ459" s="84"/>
      <c r="BIA459" s="84"/>
      <c r="BIB459" s="84"/>
      <c r="BIC459" s="84"/>
      <c r="BID459" s="84"/>
      <c r="BIE459" s="84"/>
      <c r="BIF459" s="84"/>
      <c r="BIG459" s="84"/>
      <c r="BIH459" s="84"/>
      <c r="BII459" s="84"/>
      <c r="BIJ459" s="84"/>
      <c r="BIK459" s="84"/>
      <c r="BIL459" s="84"/>
      <c r="BIM459" s="84"/>
      <c r="BIN459" s="84"/>
      <c r="BIO459" s="84"/>
      <c r="BIP459" s="84"/>
      <c r="BIQ459" s="84"/>
      <c r="BIR459" s="84"/>
      <c r="BIS459" s="84"/>
      <c r="BIT459" s="84"/>
      <c r="BIU459" s="84"/>
      <c r="BIV459" s="84"/>
      <c r="BIW459" s="84"/>
      <c r="BIX459" s="84"/>
      <c r="BIY459" s="84"/>
      <c r="BIZ459" s="84"/>
      <c r="BJA459" s="84"/>
      <c r="BJB459" s="84"/>
      <c r="BJC459" s="84"/>
      <c r="BJD459" s="84"/>
      <c r="BJE459" s="84"/>
      <c r="BJF459" s="84"/>
      <c r="BJG459" s="84"/>
      <c r="BJH459" s="84"/>
      <c r="BJI459" s="84"/>
      <c r="BJJ459" s="84"/>
      <c r="BJK459" s="84"/>
      <c r="BJL459" s="84"/>
      <c r="BJM459" s="84"/>
      <c r="BJN459" s="84"/>
      <c r="BJO459" s="84"/>
      <c r="BJP459" s="84"/>
      <c r="BJQ459" s="84"/>
      <c r="BJR459" s="84"/>
      <c r="BJS459" s="84"/>
      <c r="BJT459" s="84"/>
      <c r="BJU459" s="84"/>
      <c r="BJV459" s="84"/>
      <c r="BJW459" s="84"/>
      <c r="BJX459" s="84"/>
      <c r="BJY459" s="84"/>
      <c r="BJZ459" s="84"/>
      <c r="BKA459" s="84"/>
      <c r="BKB459" s="84"/>
      <c r="BKC459" s="84"/>
      <c r="BKD459" s="84"/>
      <c r="BKE459" s="84"/>
      <c r="BKF459" s="84"/>
      <c r="BKG459" s="84"/>
      <c r="BKH459" s="84"/>
      <c r="BKI459" s="84"/>
      <c r="BKJ459" s="84"/>
      <c r="BKK459" s="84"/>
      <c r="BKL459" s="84"/>
      <c r="BKM459" s="84"/>
      <c r="BKN459" s="84"/>
      <c r="BKO459" s="84"/>
      <c r="BKP459" s="84"/>
      <c r="BKQ459" s="84"/>
      <c r="BKR459" s="84"/>
      <c r="BKS459" s="84"/>
      <c r="BKT459" s="84"/>
      <c r="BKU459" s="84"/>
      <c r="BKV459" s="84"/>
      <c r="BKW459" s="84"/>
      <c r="BKX459" s="84"/>
      <c r="BKY459" s="84"/>
      <c r="BKZ459" s="84"/>
      <c r="BLA459" s="84"/>
      <c r="BLB459" s="84"/>
      <c r="BLC459" s="84"/>
      <c r="BLD459" s="84"/>
      <c r="BLE459" s="84"/>
      <c r="BLF459" s="84"/>
      <c r="BLG459" s="84"/>
      <c r="BLH459" s="84"/>
      <c r="BLI459" s="84"/>
      <c r="BLJ459" s="84"/>
      <c r="BLK459" s="84"/>
      <c r="BLL459" s="84"/>
      <c r="BLM459" s="84"/>
      <c r="BLN459" s="84"/>
      <c r="BLO459" s="84"/>
      <c r="BLP459" s="84"/>
      <c r="BLQ459" s="84"/>
      <c r="BLR459" s="84"/>
      <c r="BLS459" s="84"/>
      <c r="BLT459" s="84"/>
      <c r="BLU459" s="84"/>
      <c r="BLV459" s="84"/>
      <c r="BLW459" s="84"/>
      <c r="BLX459" s="84"/>
      <c r="BLY459" s="84"/>
      <c r="BLZ459" s="84"/>
      <c r="BMA459" s="84"/>
      <c r="BMB459" s="84"/>
      <c r="BMC459" s="84"/>
      <c r="BMD459" s="84"/>
      <c r="BME459" s="84"/>
      <c r="BMF459" s="84"/>
      <c r="BMG459" s="84"/>
      <c r="BMH459" s="84"/>
      <c r="BMI459" s="84"/>
      <c r="BMJ459" s="84"/>
      <c r="BMK459" s="84"/>
      <c r="BML459" s="84"/>
      <c r="BMM459" s="84"/>
      <c r="BMN459" s="84"/>
      <c r="BMO459" s="84"/>
      <c r="BMP459" s="84"/>
      <c r="BMQ459" s="84"/>
      <c r="BMR459" s="84"/>
      <c r="BMS459" s="84"/>
      <c r="BMT459" s="84"/>
      <c r="BMU459" s="84"/>
      <c r="BMV459" s="84"/>
      <c r="BMW459" s="84"/>
      <c r="BMX459" s="84"/>
      <c r="BMY459" s="84"/>
      <c r="BMZ459" s="84"/>
      <c r="BNA459" s="84"/>
      <c r="BNB459" s="84"/>
      <c r="BNC459" s="84"/>
      <c r="BND459" s="84"/>
      <c r="BNE459" s="84"/>
      <c r="BNF459" s="84"/>
      <c r="BNG459" s="84"/>
      <c r="BNH459" s="84"/>
      <c r="BNI459" s="84"/>
      <c r="BNJ459" s="84"/>
      <c r="BNK459" s="84"/>
      <c r="BNL459" s="84"/>
      <c r="BNM459" s="84"/>
      <c r="BNN459" s="84"/>
      <c r="BNO459" s="84"/>
      <c r="BNP459" s="84"/>
      <c r="BNQ459" s="84"/>
      <c r="BNR459" s="84"/>
      <c r="BNS459" s="84"/>
      <c r="BNT459" s="84"/>
      <c r="BNU459" s="84"/>
      <c r="BNV459" s="84"/>
      <c r="BNW459" s="84"/>
      <c r="BNX459" s="84"/>
      <c r="BNY459" s="84"/>
      <c r="BNZ459" s="84"/>
      <c r="BOA459" s="84"/>
      <c r="BOB459" s="84"/>
      <c r="BOC459" s="84"/>
      <c r="BOD459" s="84"/>
      <c r="BOE459" s="84"/>
      <c r="BOF459" s="84"/>
      <c r="BOG459" s="84"/>
      <c r="BOH459" s="84"/>
      <c r="BOI459" s="84"/>
      <c r="BOJ459" s="84"/>
      <c r="BOK459" s="84"/>
      <c r="BOL459" s="84"/>
      <c r="BOM459" s="84"/>
      <c r="BON459" s="84"/>
      <c r="BOO459" s="84"/>
      <c r="BOP459" s="84"/>
      <c r="BOQ459" s="84"/>
      <c r="BOR459" s="84"/>
      <c r="BOS459" s="84"/>
      <c r="BOT459" s="84"/>
      <c r="BOU459" s="84"/>
      <c r="BOV459" s="84"/>
      <c r="BOW459" s="84"/>
      <c r="BOX459" s="84"/>
      <c r="BOY459" s="84"/>
      <c r="BOZ459" s="84"/>
      <c r="BPA459" s="84"/>
      <c r="BPB459" s="84"/>
      <c r="BPC459" s="84"/>
      <c r="BPD459" s="84"/>
      <c r="BPE459" s="84"/>
      <c r="BPF459" s="84"/>
      <c r="BPG459" s="84"/>
      <c r="BPH459" s="84"/>
      <c r="BPI459" s="84"/>
      <c r="BPJ459" s="84"/>
      <c r="BPK459" s="84"/>
      <c r="BPL459" s="84"/>
      <c r="BPM459" s="84"/>
      <c r="BPN459" s="84"/>
      <c r="BPO459" s="84"/>
      <c r="BPP459" s="84"/>
      <c r="BPQ459" s="84"/>
      <c r="BPR459" s="84"/>
      <c r="BPS459" s="84"/>
      <c r="BPT459" s="84"/>
      <c r="BPU459" s="84"/>
      <c r="BPV459" s="84"/>
      <c r="BPW459" s="84"/>
      <c r="BPX459" s="84"/>
      <c r="BPY459" s="84"/>
      <c r="BPZ459" s="84"/>
      <c r="BQA459" s="84"/>
      <c r="BQB459" s="84"/>
      <c r="BQC459" s="84"/>
      <c r="BQD459" s="84"/>
      <c r="BQE459" s="84"/>
      <c r="BQF459" s="84"/>
      <c r="BQG459" s="84"/>
      <c r="BQH459" s="84"/>
      <c r="BQI459" s="84"/>
      <c r="BQJ459" s="84"/>
      <c r="BQK459" s="84"/>
      <c r="BQL459" s="84"/>
      <c r="BQM459" s="84"/>
      <c r="BQN459" s="84"/>
      <c r="BQO459" s="84"/>
      <c r="BQP459" s="84"/>
      <c r="BQQ459" s="84"/>
      <c r="BQR459" s="84"/>
      <c r="BQS459" s="84"/>
      <c r="BQT459" s="84"/>
      <c r="BQU459" s="84"/>
      <c r="BQV459" s="84"/>
      <c r="BQW459" s="84"/>
      <c r="BQX459" s="84"/>
      <c r="BQY459" s="84"/>
      <c r="BQZ459" s="84"/>
      <c r="BRA459" s="84"/>
      <c r="BRB459" s="84"/>
      <c r="BRC459" s="84"/>
      <c r="BRD459" s="84"/>
      <c r="BRE459" s="84"/>
      <c r="BRF459" s="84"/>
      <c r="BRG459" s="84"/>
      <c r="BRH459" s="84"/>
      <c r="BRI459" s="84"/>
      <c r="BRJ459" s="84"/>
      <c r="BRK459" s="84"/>
      <c r="BRL459" s="84"/>
      <c r="BRM459" s="84"/>
      <c r="BRN459" s="84"/>
      <c r="BRO459" s="84"/>
      <c r="BRP459" s="84"/>
      <c r="BRQ459" s="84"/>
      <c r="BRR459" s="84"/>
      <c r="BRS459" s="84"/>
      <c r="BRT459" s="84"/>
      <c r="BRU459" s="84"/>
      <c r="BRV459" s="84"/>
      <c r="BRW459" s="84"/>
      <c r="BRX459" s="84"/>
      <c r="BRY459" s="84"/>
      <c r="BRZ459" s="84"/>
      <c r="BSA459" s="84"/>
      <c r="BSB459" s="84"/>
      <c r="BSC459" s="84"/>
      <c r="BSD459" s="84"/>
      <c r="BSE459" s="84"/>
      <c r="BSF459" s="84"/>
      <c r="BSG459" s="84"/>
      <c r="BSH459" s="84"/>
      <c r="BSI459" s="84"/>
      <c r="BSJ459" s="84"/>
      <c r="BSK459" s="84"/>
      <c r="BSL459" s="84"/>
      <c r="BSM459" s="84"/>
      <c r="BSN459" s="84"/>
      <c r="BSO459" s="84"/>
      <c r="BSP459" s="84"/>
      <c r="BSQ459" s="84"/>
      <c r="BSR459" s="84"/>
      <c r="BSS459" s="84"/>
      <c r="BST459" s="84"/>
      <c r="BSU459" s="84"/>
      <c r="BSV459" s="84"/>
      <c r="BSW459" s="84"/>
      <c r="BSX459" s="84"/>
      <c r="BSY459" s="84"/>
      <c r="BSZ459" s="84"/>
      <c r="BTA459" s="84"/>
      <c r="BTB459" s="84"/>
      <c r="BTC459" s="84"/>
      <c r="BTD459" s="84"/>
      <c r="BTE459" s="84"/>
      <c r="BTF459" s="84"/>
      <c r="BTG459" s="84"/>
      <c r="BTH459" s="84"/>
      <c r="BTI459" s="84"/>
      <c r="BTJ459" s="84"/>
      <c r="BTK459" s="84"/>
      <c r="BTL459" s="84"/>
      <c r="BTM459" s="84"/>
      <c r="BTN459" s="84"/>
      <c r="BTO459" s="84"/>
      <c r="BTP459" s="84"/>
      <c r="BTQ459" s="84"/>
      <c r="BTR459" s="84"/>
      <c r="BTS459" s="84"/>
      <c r="BTT459" s="84"/>
      <c r="BTU459" s="84"/>
      <c r="BTV459" s="84"/>
      <c r="BTW459" s="84"/>
      <c r="BTX459" s="84"/>
      <c r="BTY459" s="84"/>
      <c r="BTZ459" s="84"/>
      <c r="BUA459" s="84"/>
      <c r="BUB459" s="84"/>
      <c r="BUC459" s="84"/>
      <c r="BUD459" s="84"/>
      <c r="BUE459" s="84"/>
      <c r="BUF459" s="84"/>
      <c r="BUG459" s="84"/>
      <c r="BUH459" s="84"/>
      <c r="BUI459" s="84"/>
      <c r="BUJ459" s="84"/>
      <c r="BUK459" s="84"/>
      <c r="BUL459" s="84"/>
      <c r="BUM459" s="84"/>
      <c r="BUN459" s="84"/>
      <c r="BUO459" s="84"/>
      <c r="BUP459" s="84"/>
      <c r="BUQ459" s="84"/>
      <c r="BUR459" s="84"/>
      <c r="BUS459" s="84"/>
      <c r="BUT459" s="84"/>
      <c r="BUU459" s="84"/>
      <c r="BUV459" s="84"/>
      <c r="BUW459" s="84"/>
      <c r="BUX459" s="84"/>
      <c r="BUY459" s="84"/>
      <c r="BUZ459" s="84"/>
      <c r="BVA459" s="84"/>
      <c r="BVB459" s="84"/>
      <c r="BVC459" s="84"/>
      <c r="BVD459" s="84"/>
      <c r="BVE459" s="84"/>
      <c r="BVF459" s="84"/>
      <c r="BVG459" s="84"/>
      <c r="BVH459" s="84"/>
      <c r="BVI459" s="84"/>
      <c r="BVJ459" s="84"/>
      <c r="BVK459" s="84"/>
      <c r="BVL459" s="84"/>
      <c r="BVM459" s="84"/>
      <c r="BVN459" s="84"/>
      <c r="BVO459" s="84"/>
      <c r="BVP459" s="84"/>
      <c r="BVQ459" s="84"/>
      <c r="BVR459" s="84"/>
      <c r="BVS459" s="84"/>
      <c r="BVT459" s="84"/>
      <c r="BVU459" s="84"/>
      <c r="BVV459" s="84"/>
      <c r="BVW459" s="84"/>
      <c r="BVX459" s="84"/>
      <c r="BVY459" s="84"/>
      <c r="BVZ459" s="84"/>
      <c r="BWA459" s="84"/>
      <c r="BWB459" s="84"/>
      <c r="BWC459" s="84"/>
      <c r="BWD459" s="84"/>
      <c r="BWE459" s="84"/>
      <c r="BWF459" s="84"/>
      <c r="BWG459" s="84"/>
      <c r="BWH459" s="84"/>
      <c r="BWI459" s="84"/>
      <c r="BWJ459" s="84"/>
      <c r="BWK459" s="84"/>
      <c r="BWL459" s="84"/>
      <c r="BWM459" s="84"/>
      <c r="BWN459" s="84"/>
      <c r="BWO459" s="84"/>
      <c r="BWP459" s="84"/>
      <c r="BWQ459" s="84"/>
      <c r="BWR459" s="84"/>
      <c r="BWS459" s="84"/>
      <c r="BWT459" s="84"/>
      <c r="BWU459" s="84"/>
      <c r="BWV459" s="84"/>
      <c r="BWW459" s="84"/>
      <c r="BWX459" s="84"/>
      <c r="BWY459" s="84"/>
      <c r="BWZ459" s="84"/>
      <c r="BXA459" s="84"/>
      <c r="BXB459" s="84"/>
      <c r="BXC459" s="84"/>
      <c r="BXD459" s="84"/>
      <c r="BXE459" s="84"/>
      <c r="BXF459" s="84"/>
      <c r="BXG459" s="84"/>
      <c r="BXH459" s="84"/>
      <c r="BXI459" s="84"/>
      <c r="BXJ459" s="84"/>
      <c r="BXK459" s="84"/>
      <c r="BXL459" s="84"/>
      <c r="BXM459" s="84"/>
      <c r="BXN459" s="84"/>
      <c r="BXO459" s="84"/>
      <c r="BXP459" s="84"/>
      <c r="BXQ459" s="84"/>
      <c r="BXR459" s="84"/>
      <c r="BXS459" s="84"/>
      <c r="BXT459" s="84"/>
      <c r="BXU459" s="84"/>
      <c r="BXV459" s="84"/>
      <c r="BXW459" s="84"/>
      <c r="BXX459" s="84"/>
      <c r="BXY459" s="84"/>
      <c r="BXZ459" s="84"/>
      <c r="BYA459" s="84"/>
      <c r="BYB459" s="84"/>
      <c r="BYC459" s="84"/>
      <c r="BYD459" s="84"/>
      <c r="BYE459" s="84"/>
      <c r="BYF459" s="84"/>
      <c r="BYG459" s="84"/>
      <c r="BYH459" s="84"/>
      <c r="BYI459" s="84"/>
      <c r="BYJ459" s="84"/>
      <c r="BYK459" s="84"/>
      <c r="BYL459" s="84"/>
      <c r="BYM459" s="84"/>
      <c r="BYN459" s="84"/>
      <c r="BYO459" s="84"/>
      <c r="BYP459" s="84"/>
      <c r="BYQ459" s="84"/>
      <c r="BYR459" s="84"/>
      <c r="BYS459" s="84"/>
      <c r="BYT459" s="84"/>
      <c r="BYU459" s="84"/>
      <c r="BYV459" s="84"/>
      <c r="BYW459" s="84"/>
      <c r="BYX459" s="84"/>
      <c r="BYY459" s="84"/>
      <c r="BYZ459" s="84"/>
      <c r="BZA459" s="84"/>
      <c r="BZB459" s="84"/>
      <c r="BZC459" s="84"/>
      <c r="BZD459" s="84"/>
      <c r="BZE459" s="84"/>
      <c r="BZF459" s="84"/>
      <c r="BZG459" s="84"/>
      <c r="BZH459" s="84"/>
      <c r="BZI459" s="84"/>
      <c r="BZJ459" s="84"/>
      <c r="BZK459" s="84"/>
      <c r="BZL459" s="84"/>
      <c r="BZM459" s="84"/>
      <c r="BZN459" s="84"/>
      <c r="BZO459" s="84"/>
      <c r="BZP459" s="84"/>
      <c r="BZQ459" s="84"/>
      <c r="BZR459" s="84"/>
      <c r="BZS459" s="84"/>
      <c r="BZT459" s="84"/>
      <c r="BZU459" s="84"/>
      <c r="BZV459" s="84"/>
      <c r="BZW459" s="84"/>
      <c r="BZX459" s="84"/>
      <c r="BZY459" s="84"/>
      <c r="BZZ459" s="84"/>
      <c r="CAA459" s="84"/>
      <c r="CAB459" s="84"/>
      <c r="CAC459" s="84"/>
      <c r="CAD459" s="84"/>
      <c r="CAE459" s="84"/>
      <c r="CAF459" s="84"/>
      <c r="CAG459" s="84"/>
      <c r="CAH459" s="84"/>
      <c r="CAI459" s="84"/>
      <c r="CAJ459" s="84"/>
      <c r="CAK459" s="84"/>
      <c r="CAL459" s="84"/>
      <c r="CAM459" s="84"/>
      <c r="CAN459" s="84"/>
      <c r="CAO459" s="84"/>
      <c r="CAP459" s="84"/>
      <c r="CAQ459" s="84"/>
      <c r="CAR459" s="84"/>
      <c r="CAS459" s="84"/>
      <c r="CAT459" s="84"/>
      <c r="CAU459" s="84"/>
      <c r="CAV459" s="84"/>
      <c r="CAW459" s="84"/>
      <c r="CAX459" s="84"/>
      <c r="CAY459" s="84"/>
      <c r="CAZ459" s="84"/>
      <c r="CBA459" s="84"/>
      <c r="CBB459" s="84"/>
      <c r="CBC459" s="84"/>
      <c r="CBD459" s="84"/>
      <c r="CBE459" s="84"/>
      <c r="CBF459" s="84"/>
      <c r="CBG459" s="84"/>
      <c r="CBH459" s="84"/>
      <c r="CBI459" s="84"/>
      <c r="CBJ459" s="84"/>
      <c r="CBK459" s="84"/>
      <c r="CBL459" s="84"/>
      <c r="CBM459" s="84"/>
      <c r="CBN459" s="84"/>
      <c r="CBO459" s="84"/>
      <c r="CBP459" s="84"/>
      <c r="CBQ459" s="84"/>
      <c r="CBR459" s="84"/>
      <c r="CBS459" s="84"/>
      <c r="CBT459" s="84"/>
      <c r="CBU459" s="84"/>
      <c r="CBV459" s="84"/>
      <c r="CBW459" s="84"/>
      <c r="CBX459" s="84"/>
      <c r="CBY459" s="84"/>
      <c r="CBZ459" s="84"/>
      <c r="CCA459" s="84"/>
      <c r="CCB459" s="84"/>
      <c r="CCC459" s="84"/>
      <c r="CCD459" s="84"/>
      <c r="CCE459" s="84"/>
      <c r="CCF459" s="84"/>
      <c r="CCG459" s="84"/>
      <c r="CCH459" s="84"/>
      <c r="CCI459" s="84"/>
      <c r="CCJ459" s="84"/>
      <c r="CCK459" s="84"/>
      <c r="CCL459" s="84"/>
      <c r="CCM459" s="84"/>
      <c r="CCN459" s="84"/>
      <c r="CCO459" s="84"/>
      <c r="CCP459" s="84"/>
      <c r="CCQ459" s="84"/>
      <c r="CCR459" s="84"/>
      <c r="CCS459" s="84"/>
      <c r="CCT459" s="84"/>
      <c r="CCU459" s="84"/>
      <c r="CCV459" s="84"/>
      <c r="CCW459" s="84"/>
      <c r="CCX459" s="84"/>
      <c r="CCY459" s="84"/>
      <c r="CCZ459" s="84"/>
      <c r="CDA459" s="84"/>
      <c r="CDB459" s="84"/>
      <c r="CDC459" s="84"/>
      <c r="CDD459" s="84"/>
      <c r="CDE459" s="84"/>
      <c r="CDF459" s="84"/>
      <c r="CDG459" s="84"/>
      <c r="CDH459" s="84"/>
      <c r="CDI459" s="84"/>
      <c r="CDJ459" s="84"/>
      <c r="CDK459" s="84"/>
      <c r="CDL459" s="84"/>
      <c r="CDM459" s="84"/>
      <c r="CDN459" s="84"/>
      <c r="CDO459" s="84"/>
      <c r="CDP459" s="84"/>
      <c r="CDQ459" s="84"/>
      <c r="CDR459" s="84"/>
      <c r="CDS459" s="84"/>
      <c r="CDT459" s="84"/>
      <c r="CDU459" s="84"/>
      <c r="CDV459" s="84"/>
      <c r="CDW459" s="84"/>
      <c r="CDX459" s="84"/>
      <c r="CDY459" s="84"/>
      <c r="CDZ459" s="84"/>
      <c r="CEA459" s="84"/>
      <c r="CEB459" s="84"/>
      <c r="CEC459" s="84"/>
      <c r="CED459" s="84"/>
      <c r="CEE459" s="84"/>
      <c r="CEF459" s="84"/>
      <c r="CEG459" s="84"/>
      <c r="CEH459" s="84"/>
      <c r="CEI459" s="84"/>
      <c r="CEJ459" s="84"/>
      <c r="CEK459" s="84"/>
      <c r="CEL459" s="84"/>
      <c r="CEM459" s="84"/>
      <c r="CEN459" s="84"/>
      <c r="CEO459" s="84"/>
      <c r="CEP459" s="84"/>
      <c r="CEQ459" s="84"/>
      <c r="CER459" s="84"/>
      <c r="CES459" s="84"/>
      <c r="CET459" s="84"/>
      <c r="CEU459" s="84"/>
      <c r="CEV459" s="84"/>
      <c r="CEW459" s="84"/>
      <c r="CEX459" s="84"/>
      <c r="CEY459" s="84"/>
      <c r="CEZ459" s="84"/>
      <c r="CFA459" s="84"/>
      <c r="CFB459" s="84"/>
      <c r="CFC459" s="84"/>
      <c r="CFD459" s="84"/>
      <c r="CFE459" s="84"/>
      <c r="CFF459" s="84"/>
      <c r="CFG459" s="84"/>
      <c r="CFH459" s="84"/>
      <c r="CFI459" s="84"/>
      <c r="CFJ459" s="84"/>
      <c r="CFK459" s="84"/>
      <c r="CFL459" s="84"/>
      <c r="CFM459" s="84"/>
      <c r="CFN459" s="84"/>
      <c r="CFO459" s="84"/>
      <c r="CFP459" s="84"/>
      <c r="CFQ459" s="84"/>
      <c r="CFR459" s="84"/>
      <c r="CFS459" s="84"/>
      <c r="CFT459" s="84"/>
      <c r="CFU459" s="84"/>
      <c r="CFV459" s="84"/>
      <c r="CFW459" s="84"/>
      <c r="CFX459" s="84"/>
      <c r="CFY459" s="84"/>
      <c r="CFZ459" s="84"/>
      <c r="CGA459" s="84"/>
      <c r="CGB459" s="84"/>
      <c r="CGC459" s="84"/>
      <c r="CGD459" s="84"/>
      <c r="CGE459" s="84"/>
      <c r="CGF459" s="84"/>
      <c r="CGG459" s="84"/>
      <c r="CGH459" s="84"/>
      <c r="CGI459" s="84"/>
      <c r="CGJ459" s="84"/>
      <c r="CGK459" s="84"/>
      <c r="CGL459" s="84"/>
      <c r="CGM459" s="84"/>
      <c r="CGN459" s="84"/>
      <c r="CGO459" s="84"/>
      <c r="CGP459" s="84"/>
      <c r="CGQ459" s="84"/>
      <c r="CGR459" s="84"/>
      <c r="CGS459" s="84"/>
      <c r="CGT459" s="84"/>
      <c r="CGU459" s="84"/>
      <c r="CGV459" s="84"/>
      <c r="CGW459" s="84"/>
      <c r="CGX459" s="84"/>
      <c r="CGY459" s="84"/>
      <c r="CGZ459" s="84"/>
      <c r="CHA459" s="84"/>
      <c r="CHB459" s="84"/>
      <c r="CHC459" s="84"/>
      <c r="CHD459" s="84"/>
      <c r="CHE459" s="84"/>
      <c r="CHF459" s="84"/>
      <c r="CHG459" s="84"/>
      <c r="CHH459" s="84"/>
      <c r="CHI459" s="84"/>
      <c r="CHJ459" s="84"/>
      <c r="CHK459" s="84"/>
      <c r="CHL459" s="84"/>
      <c r="CHM459" s="84"/>
      <c r="CHN459" s="84"/>
      <c r="CHO459" s="84"/>
      <c r="CHP459" s="84"/>
      <c r="CHQ459" s="84"/>
      <c r="CHR459" s="84"/>
      <c r="CHS459" s="84"/>
      <c r="CHT459" s="84"/>
      <c r="CHU459" s="84"/>
      <c r="CHV459" s="84"/>
      <c r="CHW459" s="84"/>
      <c r="CHX459" s="84"/>
      <c r="CHY459" s="84"/>
      <c r="CHZ459" s="84"/>
      <c r="CIA459" s="84"/>
      <c r="CIB459" s="84"/>
      <c r="CIC459" s="84"/>
      <c r="CID459" s="84"/>
      <c r="CIE459" s="84"/>
      <c r="CIF459" s="84"/>
      <c r="CIG459" s="84"/>
      <c r="CIH459" s="84"/>
      <c r="CII459" s="84"/>
      <c r="CIJ459" s="84"/>
      <c r="CIK459" s="84"/>
      <c r="CIL459" s="84"/>
      <c r="CIM459" s="84"/>
      <c r="CIN459" s="84"/>
      <c r="CIO459" s="84"/>
      <c r="CIP459" s="84"/>
      <c r="CIQ459" s="84"/>
      <c r="CIR459" s="84"/>
      <c r="CIS459" s="84"/>
      <c r="CIT459" s="84"/>
      <c r="CIU459" s="84"/>
      <c r="CIV459" s="84"/>
      <c r="CIW459" s="84"/>
      <c r="CIX459" s="84"/>
      <c r="CIY459" s="84"/>
      <c r="CIZ459" s="84"/>
      <c r="CJA459" s="84"/>
      <c r="CJB459" s="84"/>
      <c r="CJC459" s="84"/>
      <c r="CJD459" s="84"/>
      <c r="CJE459" s="84"/>
      <c r="CJF459" s="84"/>
      <c r="CJG459" s="84"/>
      <c r="CJH459" s="84"/>
      <c r="CJI459" s="84"/>
      <c r="CJJ459" s="84"/>
      <c r="CJK459" s="84"/>
      <c r="CJL459" s="84"/>
      <c r="CJM459" s="84"/>
      <c r="CJN459" s="84"/>
      <c r="CJO459" s="84"/>
      <c r="CJP459" s="84"/>
      <c r="CJQ459" s="84"/>
      <c r="CJR459" s="84"/>
      <c r="CJS459" s="84"/>
      <c r="CJT459" s="84"/>
      <c r="CJU459" s="84"/>
      <c r="CJV459" s="84"/>
      <c r="CJW459" s="84"/>
      <c r="CJX459" s="84"/>
      <c r="CJY459" s="84"/>
      <c r="CJZ459" s="84"/>
      <c r="CKA459" s="84"/>
      <c r="CKB459" s="84"/>
      <c r="CKC459" s="84"/>
      <c r="CKD459" s="84"/>
      <c r="CKE459" s="84"/>
      <c r="CKF459" s="84"/>
      <c r="CKG459" s="84"/>
      <c r="CKH459" s="84"/>
      <c r="CKI459" s="84"/>
      <c r="CKJ459" s="84"/>
      <c r="CKK459" s="84"/>
      <c r="CKL459" s="84"/>
      <c r="CKM459" s="84"/>
      <c r="CKN459" s="84"/>
      <c r="CKO459" s="84"/>
      <c r="CKP459" s="84"/>
      <c r="CKQ459" s="84"/>
      <c r="CKR459" s="84"/>
      <c r="CKS459" s="84"/>
      <c r="CKT459" s="84"/>
      <c r="CKU459" s="84"/>
      <c r="CKV459" s="84"/>
      <c r="CKW459" s="84"/>
      <c r="CKX459" s="84"/>
      <c r="CKY459" s="84"/>
      <c r="CKZ459" s="84"/>
      <c r="CLA459" s="84"/>
      <c r="CLB459" s="84"/>
      <c r="CLC459" s="84"/>
      <c r="CLD459" s="84"/>
      <c r="CLE459" s="84"/>
      <c r="CLF459" s="84"/>
      <c r="CLG459" s="84"/>
      <c r="CLH459" s="84"/>
      <c r="CLI459" s="84"/>
      <c r="CLJ459" s="84"/>
      <c r="CLK459" s="84"/>
      <c r="CLL459" s="84"/>
      <c r="CLM459" s="84"/>
      <c r="CLN459" s="84"/>
      <c r="CLO459" s="84"/>
      <c r="CLP459" s="84"/>
      <c r="CLQ459" s="84"/>
      <c r="CLR459" s="84"/>
      <c r="CLS459" s="84"/>
      <c r="CLT459" s="84"/>
      <c r="CLU459" s="84"/>
      <c r="CLV459" s="84"/>
      <c r="CLW459" s="84"/>
      <c r="CLX459" s="84"/>
      <c r="CLY459" s="84"/>
      <c r="CLZ459" s="84"/>
      <c r="CMA459" s="84"/>
      <c r="CMB459" s="84"/>
      <c r="CMC459" s="84"/>
      <c r="CMD459" s="84"/>
      <c r="CME459" s="84"/>
      <c r="CMF459" s="84"/>
      <c r="CMG459" s="84"/>
      <c r="CMH459" s="84"/>
      <c r="CMI459" s="84"/>
      <c r="CMJ459" s="84"/>
      <c r="CMK459" s="84"/>
      <c r="CML459" s="84"/>
      <c r="CMM459" s="84"/>
      <c r="CMN459" s="84"/>
      <c r="CMO459" s="84"/>
      <c r="CMP459" s="84"/>
      <c r="CMQ459" s="84"/>
      <c r="CMR459" s="84"/>
      <c r="CMS459" s="84"/>
      <c r="CMT459" s="84"/>
      <c r="CMU459" s="84"/>
      <c r="CMV459" s="84"/>
      <c r="CMW459" s="84"/>
      <c r="CMX459" s="84"/>
      <c r="CMY459" s="84"/>
      <c r="CMZ459" s="84"/>
      <c r="CNA459" s="84"/>
      <c r="CNB459" s="84"/>
      <c r="CNC459" s="84"/>
      <c r="CND459" s="84"/>
      <c r="CNE459" s="84"/>
      <c r="CNF459" s="84"/>
      <c r="CNG459" s="84"/>
      <c r="CNH459" s="84"/>
      <c r="CNI459" s="84"/>
      <c r="CNJ459" s="84"/>
      <c r="CNK459" s="84"/>
      <c r="CNL459" s="84"/>
      <c r="CNM459" s="84"/>
      <c r="CNN459" s="84"/>
      <c r="CNO459" s="84"/>
      <c r="CNP459" s="84"/>
      <c r="CNQ459" s="84"/>
      <c r="CNR459" s="84"/>
      <c r="CNS459" s="84"/>
      <c r="CNT459" s="84"/>
      <c r="CNU459" s="84"/>
      <c r="CNV459" s="84"/>
      <c r="CNW459" s="84"/>
      <c r="CNX459" s="84"/>
      <c r="CNY459" s="84"/>
      <c r="CNZ459" s="84"/>
      <c r="COA459" s="84"/>
      <c r="COB459" s="84"/>
      <c r="COC459" s="84"/>
      <c r="COD459" s="84"/>
      <c r="COE459" s="84"/>
      <c r="COF459" s="84"/>
      <c r="COG459" s="84"/>
      <c r="COH459" s="84"/>
      <c r="COI459" s="84"/>
      <c r="COJ459" s="84"/>
      <c r="COK459" s="84"/>
      <c r="COL459" s="84"/>
      <c r="COM459" s="84"/>
      <c r="CON459" s="84"/>
      <c r="COO459" s="84"/>
      <c r="COP459" s="84"/>
      <c r="COQ459" s="84"/>
      <c r="COR459" s="84"/>
      <c r="COS459" s="84"/>
      <c r="COT459" s="84"/>
      <c r="COU459" s="84"/>
      <c r="COV459" s="84"/>
      <c r="COW459" s="84"/>
      <c r="COX459" s="84"/>
      <c r="COY459" s="84"/>
      <c r="COZ459" s="84"/>
      <c r="CPA459" s="84"/>
      <c r="CPB459" s="84"/>
      <c r="CPC459" s="84"/>
      <c r="CPD459" s="84"/>
      <c r="CPE459" s="84"/>
      <c r="CPF459" s="84"/>
      <c r="CPG459" s="84"/>
      <c r="CPH459" s="84"/>
      <c r="CPI459" s="84"/>
      <c r="CPJ459" s="84"/>
      <c r="CPK459" s="84"/>
      <c r="CPL459" s="84"/>
      <c r="CPM459" s="84"/>
      <c r="CPN459" s="84"/>
      <c r="CPO459" s="84"/>
      <c r="CPP459" s="84"/>
      <c r="CPQ459" s="84"/>
      <c r="CPR459" s="84"/>
      <c r="CPS459" s="84"/>
      <c r="CPT459" s="84"/>
      <c r="CPU459" s="84"/>
      <c r="CPV459" s="84"/>
      <c r="CPW459" s="84"/>
      <c r="CPX459" s="84"/>
      <c r="CPY459" s="84"/>
      <c r="CPZ459" s="84"/>
      <c r="CQA459" s="84"/>
      <c r="CQB459" s="84"/>
      <c r="CQC459" s="84"/>
      <c r="CQD459" s="84"/>
      <c r="CQE459" s="84"/>
      <c r="CQF459" s="84"/>
      <c r="CQG459" s="84"/>
      <c r="CQH459" s="84"/>
      <c r="CQI459" s="84"/>
      <c r="CQJ459" s="84"/>
      <c r="CQK459" s="84"/>
      <c r="CQL459" s="84"/>
      <c r="CQM459" s="84"/>
      <c r="CQN459" s="84"/>
      <c r="CQO459" s="84"/>
      <c r="CQP459" s="84"/>
      <c r="CQQ459" s="84"/>
      <c r="CQR459" s="84"/>
      <c r="CQS459" s="84"/>
      <c r="CQT459" s="84"/>
      <c r="CQU459" s="84"/>
      <c r="CQV459" s="84"/>
      <c r="CQW459" s="84"/>
      <c r="CQX459" s="84"/>
      <c r="CQY459" s="84"/>
      <c r="CQZ459" s="84"/>
      <c r="CRA459" s="84"/>
      <c r="CRB459" s="84"/>
      <c r="CRC459" s="84"/>
      <c r="CRD459" s="84"/>
      <c r="CRE459" s="84"/>
      <c r="CRF459" s="84"/>
      <c r="CRG459" s="84"/>
      <c r="CRH459" s="84"/>
      <c r="CRI459" s="84"/>
      <c r="CRJ459" s="84"/>
      <c r="CRK459" s="84"/>
      <c r="CRL459" s="84"/>
      <c r="CRM459" s="84"/>
      <c r="CRN459" s="84"/>
      <c r="CRO459" s="84"/>
      <c r="CRP459" s="84"/>
      <c r="CRQ459" s="84"/>
      <c r="CRR459" s="84"/>
      <c r="CRS459" s="84"/>
      <c r="CRT459" s="84"/>
      <c r="CRU459" s="84"/>
      <c r="CRV459" s="84"/>
      <c r="CRW459" s="84"/>
      <c r="CRX459" s="84"/>
      <c r="CRY459" s="84"/>
      <c r="CRZ459" s="84"/>
      <c r="CSA459" s="84"/>
      <c r="CSB459" s="84"/>
      <c r="CSC459" s="84"/>
      <c r="CSD459" s="84"/>
      <c r="CSE459" s="84"/>
      <c r="CSF459" s="84"/>
      <c r="CSG459" s="84"/>
      <c r="CSH459" s="84"/>
      <c r="CSI459" s="84"/>
      <c r="CSJ459" s="84"/>
      <c r="CSK459" s="84"/>
      <c r="CSL459" s="84"/>
      <c r="CSM459" s="84"/>
      <c r="CSN459" s="84"/>
      <c r="CSO459" s="84"/>
      <c r="CSP459" s="84"/>
      <c r="CSQ459" s="84"/>
      <c r="CSR459" s="84"/>
      <c r="CSS459" s="84"/>
      <c r="CST459" s="84"/>
      <c r="CSU459" s="84"/>
      <c r="CSV459" s="84"/>
      <c r="CSW459" s="84"/>
      <c r="CSX459" s="84"/>
      <c r="CSY459" s="84"/>
      <c r="CSZ459" s="84"/>
      <c r="CTA459" s="84"/>
      <c r="CTB459" s="84"/>
      <c r="CTC459" s="84"/>
      <c r="CTD459" s="84"/>
      <c r="CTE459" s="84"/>
      <c r="CTF459" s="84"/>
      <c r="CTG459" s="84"/>
      <c r="CTH459" s="84"/>
      <c r="CTI459" s="84"/>
      <c r="CTJ459" s="84"/>
      <c r="CTK459" s="84"/>
      <c r="CTL459" s="84"/>
      <c r="CTM459" s="84"/>
      <c r="CTN459" s="84"/>
      <c r="CTO459" s="84"/>
      <c r="CTP459" s="84"/>
      <c r="CTQ459" s="84"/>
      <c r="CTR459" s="84"/>
      <c r="CTS459" s="84"/>
      <c r="CTT459" s="84"/>
      <c r="CTU459" s="84"/>
      <c r="CTV459" s="84"/>
      <c r="CTW459" s="84"/>
      <c r="CTX459" s="84"/>
      <c r="CTY459" s="84"/>
      <c r="CTZ459" s="84"/>
      <c r="CUA459" s="84"/>
      <c r="CUB459" s="84"/>
      <c r="CUC459" s="84"/>
      <c r="CUD459" s="84"/>
      <c r="CUE459" s="84"/>
      <c r="CUF459" s="84"/>
      <c r="CUG459" s="84"/>
      <c r="CUH459" s="84"/>
      <c r="CUI459" s="84"/>
      <c r="CUJ459" s="84"/>
      <c r="CUK459" s="84"/>
      <c r="CUL459" s="84"/>
      <c r="CUM459" s="84"/>
      <c r="CUN459" s="84"/>
      <c r="CUO459" s="84"/>
      <c r="CUP459" s="84"/>
      <c r="CUQ459" s="84"/>
      <c r="CUR459" s="84"/>
      <c r="CUS459" s="84"/>
      <c r="CUT459" s="84"/>
      <c r="CUU459" s="84"/>
      <c r="CUV459" s="84"/>
      <c r="CUW459" s="84"/>
      <c r="CUX459" s="84"/>
      <c r="CUY459" s="84"/>
      <c r="CUZ459" s="84"/>
      <c r="CVA459" s="84"/>
      <c r="CVB459" s="84"/>
      <c r="CVC459" s="84"/>
      <c r="CVD459" s="84"/>
      <c r="CVE459" s="84"/>
      <c r="CVF459" s="84"/>
      <c r="CVG459" s="84"/>
      <c r="CVH459" s="84"/>
      <c r="CVI459" s="84"/>
      <c r="CVJ459" s="84"/>
      <c r="CVK459" s="84"/>
      <c r="CVL459" s="84"/>
      <c r="CVM459" s="84"/>
      <c r="CVN459" s="84"/>
      <c r="CVO459" s="84"/>
      <c r="CVP459" s="84"/>
      <c r="CVQ459" s="84"/>
      <c r="CVR459" s="84"/>
      <c r="CVS459" s="84"/>
      <c r="CVT459" s="84"/>
      <c r="CVU459" s="84"/>
      <c r="CVV459" s="84"/>
      <c r="CVW459" s="84"/>
      <c r="CVX459" s="84"/>
      <c r="CVY459" s="84"/>
      <c r="CVZ459" s="84"/>
      <c r="CWA459" s="84"/>
      <c r="CWB459" s="84"/>
      <c r="CWC459" s="84"/>
      <c r="CWD459" s="84"/>
      <c r="CWE459" s="84"/>
      <c r="CWF459" s="84"/>
      <c r="CWG459" s="84"/>
      <c r="CWH459" s="84"/>
      <c r="CWI459" s="84"/>
      <c r="CWJ459" s="84"/>
      <c r="CWK459" s="84"/>
      <c r="CWL459" s="84"/>
      <c r="CWM459" s="84"/>
      <c r="CWN459" s="84"/>
      <c r="CWO459" s="84"/>
      <c r="CWP459" s="84"/>
      <c r="CWQ459" s="84"/>
      <c r="CWR459" s="84"/>
      <c r="CWS459" s="84"/>
      <c r="CWT459" s="84"/>
      <c r="CWU459" s="84"/>
      <c r="CWV459" s="84"/>
      <c r="CWW459" s="84"/>
      <c r="CWX459" s="84"/>
      <c r="CWY459" s="84"/>
      <c r="CWZ459" s="84"/>
      <c r="CXA459" s="84"/>
      <c r="CXB459" s="84"/>
      <c r="CXC459" s="84"/>
      <c r="CXD459" s="84"/>
      <c r="CXE459" s="84"/>
      <c r="CXF459" s="84"/>
      <c r="CXG459" s="84"/>
      <c r="CXH459" s="84"/>
      <c r="CXI459" s="84"/>
      <c r="CXJ459" s="84"/>
      <c r="CXK459" s="84"/>
      <c r="CXL459" s="84"/>
      <c r="CXM459" s="84"/>
      <c r="CXN459" s="84"/>
      <c r="CXO459" s="84"/>
      <c r="CXP459" s="84"/>
      <c r="CXQ459" s="84"/>
      <c r="CXR459" s="84"/>
      <c r="CXS459" s="84"/>
      <c r="CXT459" s="84"/>
      <c r="CXU459" s="84"/>
      <c r="CXV459" s="84"/>
      <c r="CXW459" s="84"/>
      <c r="CXX459" s="84"/>
      <c r="CXY459" s="84"/>
      <c r="CXZ459" s="84"/>
      <c r="CYA459" s="84"/>
      <c r="CYB459" s="84"/>
      <c r="CYC459" s="84"/>
      <c r="CYD459" s="84"/>
      <c r="CYE459" s="84"/>
      <c r="CYF459" s="84"/>
      <c r="CYG459" s="84"/>
      <c r="CYH459" s="84"/>
      <c r="CYI459" s="84"/>
      <c r="CYJ459" s="84"/>
      <c r="CYK459" s="84"/>
      <c r="CYL459" s="84"/>
      <c r="CYM459" s="84"/>
      <c r="CYN459" s="84"/>
      <c r="CYO459" s="84"/>
      <c r="CYP459" s="84"/>
      <c r="CYQ459" s="84"/>
      <c r="CYR459" s="84"/>
      <c r="CYS459" s="84"/>
      <c r="CYT459" s="84"/>
      <c r="CYU459" s="84"/>
      <c r="CYV459" s="84"/>
      <c r="CYW459" s="84"/>
      <c r="CYX459" s="84"/>
      <c r="CYY459" s="84"/>
      <c r="CYZ459" s="84"/>
      <c r="CZA459" s="84"/>
      <c r="CZB459" s="84"/>
      <c r="CZC459" s="84"/>
      <c r="CZD459" s="84"/>
      <c r="CZE459" s="84"/>
      <c r="CZF459" s="84"/>
      <c r="CZG459" s="84"/>
      <c r="CZH459" s="84"/>
      <c r="CZI459" s="84"/>
      <c r="CZJ459" s="84"/>
      <c r="CZK459" s="84"/>
      <c r="CZL459" s="84"/>
      <c r="CZM459" s="84"/>
      <c r="CZN459" s="84"/>
      <c r="CZO459" s="84"/>
      <c r="CZP459" s="84"/>
      <c r="CZQ459" s="84"/>
      <c r="CZR459" s="84"/>
      <c r="CZS459" s="84"/>
      <c r="CZT459" s="84"/>
      <c r="CZU459" s="84"/>
      <c r="CZV459" s="84"/>
      <c r="CZW459" s="84"/>
      <c r="CZX459" s="84"/>
      <c r="CZY459" s="84"/>
      <c r="CZZ459" s="84"/>
      <c r="DAA459" s="84"/>
      <c r="DAB459" s="84"/>
      <c r="DAC459" s="84"/>
      <c r="DAD459" s="84"/>
      <c r="DAE459" s="84"/>
      <c r="DAF459" s="84"/>
      <c r="DAG459" s="84"/>
      <c r="DAH459" s="84"/>
      <c r="DAI459" s="84"/>
      <c r="DAJ459" s="84"/>
      <c r="DAK459" s="84"/>
      <c r="DAL459" s="84"/>
      <c r="DAM459" s="84"/>
      <c r="DAN459" s="84"/>
      <c r="DAO459" s="84"/>
      <c r="DAP459" s="84"/>
      <c r="DAQ459" s="84"/>
      <c r="DAR459" s="84"/>
      <c r="DAS459" s="84"/>
      <c r="DAT459" s="84"/>
      <c r="DAU459" s="84"/>
      <c r="DAV459" s="84"/>
      <c r="DAW459" s="84"/>
      <c r="DAX459" s="84"/>
      <c r="DAY459" s="84"/>
      <c r="DAZ459" s="84"/>
      <c r="DBA459" s="84"/>
      <c r="DBB459" s="84"/>
      <c r="DBC459" s="84"/>
      <c r="DBD459" s="84"/>
      <c r="DBE459" s="84"/>
      <c r="DBF459" s="84"/>
      <c r="DBG459" s="84"/>
      <c r="DBH459" s="84"/>
      <c r="DBI459" s="84"/>
      <c r="DBJ459" s="84"/>
      <c r="DBK459" s="84"/>
      <c r="DBL459" s="84"/>
      <c r="DBM459" s="84"/>
      <c r="DBN459" s="84"/>
      <c r="DBO459" s="84"/>
      <c r="DBP459" s="84"/>
      <c r="DBQ459" s="84"/>
      <c r="DBR459" s="84"/>
      <c r="DBS459" s="84"/>
      <c r="DBT459" s="84"/>
      <c r="DBU459" s="84"/>
      <c r="DBV459" s="84"/>
      <c r="DBW459" s="84"/>
      <c r="DBX459" s="84"/>
      <c r="DBY459" s="84"/>
      <c r="DBZ459" s="84"/>
      <c r="DCA459" s="84"/>
      <c r="DCB459" s="84"/>
      <c r="DCC459" s="84"/>
      <c r="DCD459" s="84"/>
      <c r="DCE459" s="84"/>
      <c r="DCF459" s="84"/>
      <c r="DCG459" s="84"/>
      <c r="DCH459" s="84"/>
      <c r="DCI459" s="84"/>
      <c r="DCJ459" s="84"/>
      <c r="DCK459" s="84"/>
      <c r="DCL459" s="84"/>
      <c r="DCM459" s="84"/>
      <c r="DCN459" s="84"/>
      <c r="DCO459" s="84"/>
      <c r="DCP459" s="84"/>
      <c r="DCQ459" s="84"/>
      <c r="DCR459" s="84"/>
      <c r="DCS459" s="84"/>
      <c r="DCT459" s="84"/>
      <c r="DCU459" s="84"/>
      <c r="DCV459" s="84"/>
      <c r="DCW459" s="84"/>
      <c r="DCX459" s="84"/>
      <c r="DCY459" s="84"/>
      <c r="DCZ459" s="84"/>
      <c r="DDA459" s="84"/>
      <c r="DDB459" s="84"/>
      <c r="DDC459" s="84"/>
      <c r="DDD459" s="84"/>
      <c r="DDE459" s="84"/>
      <c r="DDF459" s="84"/>
      <c r="DDG459" s="84"/>
      <c r="DDH459" s="84"/>
      <c r="DDI459" s="84"/>
      <c r="DDJ459" s="84"/>
      <c r="DDK459" s="84"/>
      <c r="DDL459" s="84"/>
      <c r="DDM459" s="84"/>
      <c r="DDN459" s="84"/>
      <c r="DDO459" s="84"/>
      <c r="DDP459" s="84"/>
      <c r="DDQ459" s="84"/>
      <c r="DDR459" s="84"/>
      <c r="DDS459" s="84"/>
      <c r="DDT459" s="84"/>
      <c r="DDU459" s="84"/>
      <c r="DDV459" s="84"/>
      <c r="DDW459" s="84"/>
      <c r="DDX459" s="84"/>
      <c r="DDY459" s="84"/>
      <c r="DDZ459" s="84"/>
      <c r="DEA459" s="84"/>
      <c r="DEB459" s="84"/>
      <c r="DEC459" s="84"/>
      <c r="DED459" s="84"/>
      <c r="DEE459" s="84"/>
      <c r="DEF459" s="84"/>
      <c r="DEG459" s="84"/>
      <c r="DEH459" s="84"/>
      <c r="DEI459" s="84"/>
      <c r="DEJ459" s="84"/>
      <c r="DEK459" s="84"/>
      <c r="DEL459" s="84"/>
      <c r="DEM459" s="84"/>
      <c r="DEN459" s="84"/>
      <c r="DEO459" s="84"/>
      <c r="DEP459" s="84"/>
      <c r="DEQ459" s="84"/>
      <c r="DER459" s="84"/>
      <c r="DES459" s="84"/>
      <c r="DET459" s="84"/>
      <c r="DEU459" s="84"/>
      <c r="DEV459" s="84"/>
      <c r="DEW459" s="84"/>
      <c r="DEX459" s="84"/>
      <c r="DEY459" s="84"/>
      <c r="DEZ459" s="84"/>
      <c r="DFA459" s="84"/>
      <c r="DFB459" s="84"/>
      <c r="DFC459" s="84"/>
      <c r="DFD459" s="84"/>
      <c r="DFE459" s="84"/>
      <c r="DFF459" s="84"/>
      <c r="DFG459" s="84"/>
      <c r="DFH459" s="84"/>
      <c r="DFI459" s="84"/>
      <c r="DFJ459" s="84"/>
      <c r="DFK459" s="84"/>
      <c r="DFL459" s="84"/>
      <c r="DFM459" s="84"/>
      <c r="DFN459" s="84"/>
      <c r="DFO459" s="84"/>
      <c r="DFP459" s="84"/>
      <c r="DFQ459" s="84"/>
      <c r="DFR459" s="84"/>
      <c r="DFS459" s="84"/>
      <c r="DFT459" s="84"/>
      <c r="DFU459" s="84"/>
      <c r="DFV459" s="84"/>
      <c r="DFW459" s="84"/>
      <c r="DFX459" s="84"/>
      <c r="DFY459" s="84"/>
      <c r="DFZ459" s="84"/>
      <c r="DGA459" s="84"/>
      <c r="DGB459" s="84"/>
      <c r="DGC459" s="84"/>
      <c r="DGD459" s="84"/>
      <c r="DGE459" s="84"/>
      <c r="DGF459" s="84"/>
      <c r="DGG459" s="84"/>
      <c r="DGH459" s="84"/>
      <c r="DGI459" s="84"/>
      <c r="DGJ459" s="84"/>
      <c r="DGK459" s="84"/>
      <c r="DGL459" s="84"/>
      <c r="DGM459" s="84"/>
      <c r="DGN459" s="84"/>
      <c r="DGO459" s="84"/>
      <c r="DGP459" s="84"/>
      <c r="DGQ459" s="84"/>
      <c r="DGR459" s="84"/>
      <c r="DGS459" s="84"/>
      <c r="DGT459" s="84"/>
      <c r="DGU459" s="84"/>
      <c r="DGV459" s="84"/>
      <c r="DGW459" s="84"/>
      <c r="DGX459" s="84"/>
      <c r="DGY459" s="84"/>
      <c r="DGZ459" s="84"/>
      <c r="DHA459" s="84"/>
      <c r="DHB459" s="84"/>
      <c r="DHC459" s="84"/>
      <c r="DHD459" s="84"/>
      <c r="DHE459" s="84"/>
      <c r="DHF459" s="84"/>
      <c r="DHG459" s="84"/>
      <c r="DHH459" s="84"/>
      <c r="DHI459" s="84"/>
      <c r="DHJ459" s="84"/>
      <c r="DHK459" s="84"/>
      <c r="DHL459" s="84"/>
      <c r="DHM459" s="84"/>
      <c r="DHN459" s="84"/>
      <c r="DHO459" s="84"/>
      <c r="DHP459" s="84"/>
      <c r="DHQ459" s="84"/>
      <c r="DHR459" s="84"/>
      <c r="DHS459" s="84"/>
      <c r="DHT459" s="84"/>
      <c r="DHU459" s="84"/>
      <c r="DHV459" s="84"/>
      <c r="DHW459" s="84"/>
      <c r="DHX459" s="84"/>
      <c r="DHY459" s="84"/>
      <c r="DHZ459" s="84"/>
      <c r="DIA459" s="84"/>
      <c r="DIB459" s="84"/>
      <c r="DIC459" s="84"/>
      <c r="DID459" s="84"/>
      <c r="DIE459" s="84"/>
      <c r="DIF459" s="84"/>
      <c r="DIG459" s="84"/>
      <c r="DIH459" s="84"/>
      <c r="DII459" s="84"/>
      <c r="DIJ459" s="84"/>
      <c r="DIK459" s="84"/>
      <c r="DIL459" s="84"/>
      <c r="DIM459" s="84"/>
      <c r="DIN459" s="84"/>
      <c r="DIO459" s="84"/>
      <c r="DIP459" s="84"/>
      <c r="DIQ459" s="84"/>
      <c r="DIR459" s="84"/>
      <c r="DIS459" s="84"/>
      <c r="DIT459" s="84"/>
      <c r="DIU459" s="84"/>
      <c r="DIV459" s="84"/>
      <c r="DIW459" s="84"/>
      <c r="DIX459" s="84"/>
      <c r="DIY459" s="84"/>
      <c r="DIZ459" s="84"/>
      <c r="DJA459" s="84"/>
      <c r="DJB459" s="84"/>
      <c r="DJC459" s="84"/>
      <c r="DJD459" s="84"/>
      <c r="DJE459" s="84"/>
      <c r="DJF459" s="84"/>
      <c r="DJG459" s="84"/>
      <c r="DJH459" s="84"/>
      <c r="DJI459" s="84"/>
      <c r="DJJ459" s="84"/>
      <c r="DJK459" s="84"/>
      <c r="DJL459" s="84"/>
      <c r="DJM459" s="84"/>
      <c r="DJN459" s="84"/>
      <c r="DJO459" s="84"/>
      <c r="DJP459" s="84"/>
      <c r="DJQ459" s="84"/>
      <c r="DJR459" s="84"/>
      <c r="DJS459" s="84"/>
      <c r="DJT459" s="84"/>
      <c r="DJU459" s="84"/>
      <c r="DJV459" s="84"/>
      <c r="DJW459" s="84"/>
      <c r="DJX459" s="84"/>
      <c r="DJY459" s="84"/>
      <c r="DJZ459" s="84"/>
      <c r="DKA459" s="84"/>
      <c r="DKB459" s="84"/>
      <c r="DKC459" s="84"/>
      <c r="DKD459" s="84"/>
      <c r="DKE459" s="84"/>
      <c r="DKF459" s="84"/>
      <c r="DKG459" s="84"/>
      <c r="DKH459" s="84"/>
      <c r="DKI459" s="84"/>
      <c r="DKJ459" s="84"/>
      <c r="DKK459" s="84"/>
      <c r="DKL459" s="84"/>
      <c r="DKM459" s="84"/>
      <c r="DKN459" s="84"/>
      <c r="DKO459" s="84"/>
      <c r="DKP459" s="84"/>
      <c r="DKQ459" s="84"/>
      <c r="DKR459" s="84"/>
      <c r="DKS459" s="84"/>
      <c r="DKT459" s="84"/>
      <c r="DKU459" s="84"/>
      <c r="DKV459" s="84"/>
      <c r="DKW459" s="84"/>
      <c r="DKX459" s="84"/>
      <c r="DKY459" s="84"/>
      <c r="DKZ459" s="84"/>
      <c r="DLA459" s="84"/>
      <c r="DLB459" s="84"/>
      <c r="DLC459" s="84"/>
      <c r="DLD459" s="84"/>
      <c r="DLE459" s="84"/>
      <c r="DLF459" s="84"/>
      <c r="DLG459" s="84"/>
      <c r="DLH459" s="84"/>
      <c r="DLI459" s="84"/>
      <c r="DLJ459" s="84"/>
      <c r="DLK459" s="84"/>
      <c r="DLL459" s="84"/>
      <c r="DLM459" s="84"/>
      <c r="DLN459" s="84"/>
      <c r="DLO459" s="84"/>
      <c r="DLP459" s="84"/>
      <c r="DLQ459" s="84"/>
      <c r="DLR459" s="84"/>
      <c r="DLS459" s="84"/>
      <c r="DLT459" s="84"/>
      <c r="DLU459" s="84"/>
      <c r="DLV459" s="84"/>
      <c r="DLW459" s="84"/>
      <c r="DLX459" s="84"/>
      <c r="DLY459" s="84"/>
      <c r="DLZ459" s="84"/>
      <c r="DMA459" s="84"/>
      <c r="DMB459" s="84"/>
      <c r="DMC459" s="84"/>
      <c r="DMD459" s="84"/>
      <c r="DME459" s="84"/>
      <c r="DMF459" s="84"/>
      <c r="DMG459" s="84"/>
      <c r="DMH459" s="84"/>
      <c r="DMI459" s="84"/>
      <c r="DMJ459" s="84"/>
      <c r="DMK459" s="84"/>
      <c r="DML459" s="84"/>
      <c r="DMM459" s="84"/>
      <c r="DMN459" s="84"/>
      <c r="DMO459" s="84"/>
      <c r="DMP459" s="84"/>
      <c r="DMQ459" s="84"/>
      <c r="DMR459" s="84"/>
      <c r="DMS459" s="84"/>
      <c r="DMT459" s="84"/>
      <c r="DMU459" s="84"/>
      <c r="DMV459" s="84"/>
      <c r="DMW459" s="84"/>
      <c r="DMX459" s="84"/>
      <c r="DMY459" s="84"/>
      <c r="DMZ459" s="84"/>
      <c r="DNA459" s="84"/>
      <c r="DNB459" s="84"/>
      <c r="DNC459" s="84"/>
      <c r="DND459" s="84"/>
      <c r="DNE459" s="84"/>
      <c r="DNF459" s="84"/>
      <c r="DNG459" s="84"/>
      <c r="DNH459" s="84"/>
      <c r="DNI459" s="84"/>
      <c r="DNJ459" s="84"/>
      <c r="DNK459" s="84"/>
      <c r="DNL459" s="84"/>
      <c r="DNM459" s="84"/>
      <c r="DNN459" s="84"/>
      <c r="DNO459" s="84"/>
      <c r="DNP459" s="84"/>
      <c r="DNQ459" s="84"/>
      <c r="DNR459" s="84"/>
      <c r="DNS459" s="84"/>
      <c r="DNT459" s="84"/>
      <c r="DNU459" s="84"/>
      <c r="DNV459" s="84"/>
      <c r="DNW459" s="84"/>
      <c r="DNX459" s="84"/>
      <c r="DNY459" s="84"/>
      <c r="DNZ459" s="84"/>
      <c r="DOA459" s="84"/>
      <c r="DOB459" s="84"/>
      <c r="DOC459" s="84"/>
      <c r="DOD459" s="84"/>
      <c r="DOE459" s="84"/>
      <c r="DOF459" s="84"/>
      <c r="DOG459" s="84"/>
      <c r="DOH459" s="84"/>
      <c r="DOI459" s="84"/>
      <c r="DOJ459" s="84"/>
      <c r="DOK459" s="84"/>
      <c r="DOL459" s="84"/>
      <c r="DOM459" s="84"/>
      <c r="DON459" s="84"/>
      <c r="DOO459" s="84"/>
      <c r="DOP459" s="84"/>
      <c r="DOQ459" s="84"/>
      <c r="DOR459" s="84"/>
      <c r="DOS459" s="84"/>
      <c r="DOT459" s="84"/>
      <c r="DOU459" s="84"/>
      <c r="DOV459" s="84"/>
      <c r="DOW459" s="84"/>
      <c r="DOX459" s="84"/>
      <c r="DOY459" s="84"/>
      <c r="DOZ459" s="84"/>
      <c r="DPA459" s="84"/>
      <c r="DPB459" s="84"/>
      <c r="DPC459" s="84"/>
      <c r="DPD459" s="84"/>
      <c r="DPE459" s="84"/>
      <c r="DPF459" s="84"/>
      <c r="DPG459" s="84"/>
      <c r="DPH459" s="84"/>
      <c r="DPI459" s="84"/>
      <c r="DPJ459" s="84"/>
      <c r="DPK459" s="84"/>
      <c r="DPL459" s="84"/>
      <c r="DPM459" s="84"/>
      <c r="DPN459" s="84"/>
      <c r="DPO459" s="84"/>
      <c r="DPP459" s="84"/>
      <c r="DPQ459" s="84"/>
      <c r="DPR459" s="84"/>
      <c r="DPS459" s="84"/>
      <c r="DPT459" s="84"/>
      <c r="DPU459" s="84"/>
      <c r="DPV459" s="84"/>
      <c r="DPW459" s="84"/>
      <c r="DPX459" s="84"/>
      <c r="DPY459" s="84"/>
      <c r="DPZ459" s="84"/>
      <c r="DQA459" s="84"/>
      <c r="DQB459" s="84"/>
      <c r="DQC459" s="84"/>
      <c r="DQD459" s="84"/>
      <c r="DQE459" s="84"/>
      <c r="DQF459" s="84"/>
      <c r="DQG459" s="84"/>
      <c r="DQH459" s="84"/>
      <c r="DQI459" s="84"/>
      <c r="DQJ459" s="84"/>
      <c r="DQK459" s="84"/>
      <c r="DQL459" s="84"/>
      <c r="DQM459" s="84"/>
      <c r="DQN459" s="84"/>
      <c r="DQO459" s="84"/>
      <c r="DQP459" s="84"/>
      <c r="DQQ459" s="84"/>
      <c r="DQR459" s="84"/>
      <c r="DQS459" s="84"/>
      <c r="DQT459" s="84"/>
      <c r="DQU459" s="84"/>
      <c r="DQV459" s="84"/>
      <c r="DQW459" s="84"/>
      <c r="DQX459" s="84"/>
      <c r="DQY459" s="84"/>
      <c r="DQZ459" s="84"/>
      <c r="DRA459" s="84"/>
      <c r="DRB459" s="84"/>
      <c r="DRC459" s="84"/>
      <c r="DRD459" s="84"/>
      <c r="DRE459" s="84"/>
      <c r="DRF459" s="84"/>
      <c r="DRG459" s="84"/>
      <c r="DRH459" s="84"/>
      <c r="DRI459" s="84"/>
      <c r="DRJ459" s="84"/>
      <c r="DRK459" s="84"/>
      <c r="DRL459" s="84"/>
      <c r="DRM459" s="84"/>
      <c r="DRN459" s="84"/>
      <c r="DRO459" s="84"/>
      <c r="DRP459" s="84"/>
      <c r="DRQ459" s="84"/>
      <c r="DRR459" s="84"/>
      <c r="DRS459" s="84"/>
      <c r="DRT459" s="84"/>
      <c r="DRU459" s="84"/>
      <c r="DRV459" s="84"/>
      <c r="DRW459" s="84"/>
      <c r="DRX459" s="84"/>
      <c r="DRY459" s="84"/>
      <c r="DRZ459" s="84"/>
      <c r="DSA459" s="84"/>
      <c r="DSB459" s="84"/>
      <c r="DSC459" s="84"/>
      <c r="DSD459" s="84"/>
      <c r="DSE459" s="84"/>
      <c r="DSF459" s="84"/>
      <c r="DSG459" s="84"/>
      <c r="DSH459" s="84"/>
      <c r="DSI459" s="84"/>
      <c r="DSJ459" s="84"/>
      <c r="DSK459" s="84"/>
      <c r="DSL459" s="84"/>
      <c r="DSM459" s="84"/>
      <c r="DSN459" s="84"/>
      <c r="DSO459" s="84"/>
      <c r="DSP459" s="84"/>
      <c r="DSQ459" s="84"/>
      <c r="DSR459" s="84"/>
      <c r="DSS459" s="84"/>
      <c r="DST459" s="84"/>
      <c r="DSU459" s="84"/>
      <c r="DSV459" s="84"/>
      <c r="DSW459" s="84"/>
      <c r="DSX459" s="84"/>
      <c r="DSY459" s="84"/>
      <c r="DSZ459" s="84"/>
      <c r="DTA459" s="84"/>
      <c r="DTB459" s="84"/>
      <c r="DTC459" s="84"/>
      <c r="DTD459" s="84"/>
      <c r="DTE459" s="84"/>
      <c r="DTF459" s="84"/>
      <c r="DTG459" s="84"/>
      <c r="DTH459" s="84"/>
      <c r="DTI459" s="84"/>
      <c r="DTJ459" s="84"/>
      <c r="DTK459" s="84"/>
      <c r="DTL459" s="84"/>
      <c r="DTM459" s="84"/>
      <c r="DTN459" s="84"/>
      <c r="DTO459" s="84"/>
      <c r="DTP459" s="84"/>
      <c r="DTQ459" s="84"/>
      <c r="DTR459" s="84"/>
      <c r="DTS459" s="84"/>
      <c r="DTT459" s="84"/>
      <c r="DTU459" s="84"/>
      <c r="DTV459" s="84"/>
      <c r="DTW459" s="84"/>
      <c r="DTX459" s="84"/>
      <c r="DTY459" s="84"/>
      <c r="DTZ459" s="84"/>
      <c r="DUA459" s="84"/>
      <c r="DUB459" s="84"/>
      <c r="DUC459" s="84"/>
      <c r="DUD459" s="84"/>
      <c r="DUE459" s="84"/>
      <c r="DUF459" s="84"/>
      <c r="DUG459" s="84"/>
      <c r="DUH459" s="84"/>
      <c r="DUI459" s="84"/>
      <c r="DUJ459" s="84"/>
      <c r="DUK459" s="84"/>
      <c r="DUL459" s="84"/>
      <c r="DUM459" s="84"/>
      <c r="DUN459" s="84"/>
      <c r="DUO459" s="84"/>
      <c r="DUP459" s="84"/>
      <c r="DUQ459" s="84"/>
      <c r="DUR459" s="84"/>
      <c r="DUS459" s="84"/>
      <c r="DUT459" s="84"/>
      <c r="DUU459" s="84"/>
      <c r="DUV459" s="84"/>
      <c r="DUW459" s="84"/>
      <c r="DUX459" s="84"/>
      <c r="DUY459" s="84"/>
      <c r="DUZ459" s="84"/>
      <c r="DVA459" s="84"/>
      <c r="DVB459" s="84"/>
      <c r="DVC459" s="84"/>
      <c r="DVD459" s="84"/>
      <c r="DVE459" s="84"/>
      <c r="DVF459" s="84"/>
      <c r="DVG459" s="84"/>
      <c r="DVH459" s="84"/>
      <c r="DVI459" s="84"/>
      <c r="DVJ459" s="84"/>
      <c r="DVK459" s="84"/>
      <c r="DVL459" s="84"/>
      <c r="DVM459" s="84"/>
      <c r="DVN459" s="84"/>
      <c r="DVO459" s="84"/>
      <c r="DVP459" s="84"/>
      <c r="DVQ459" s="84"/>
      <c r="DVR459" s="84"/>
      <c r="DVS459" s="84"/>
      <c r="DVT459" s="84"/>
      <c r="DVU459" s="84"/>
      <c r="DVV459" s="84"/>
      <c r="DVW459" s="84"/>
      <c r="DVX459" s="84"/>
      <c r="DVY459" s="84"/>
      <c r="DVZ459" s="84"/>
      <c r="DWA459" s="84"/>
      <c r="DWB459" s="84"/>
      <c r="DWC459" s="84"/>
      <c r="DWD459" s="84"/>
      <c r="DWE459" s="84"/>
      <c r="DWF459" s="84"/>
      <c r="DWG459" s="84"/>
      <c r="DWH459" s="84"/>
      <c r="DWI459" s="84"/>
      <c r="DWJ459" s="84"/>
      <c r="DWK459" s="84"/>
      <c r="DWL459" s="84"/>
      <c r="DWM459" s="84"/>
      <c r="DWN459" s="84"/>
      <c r="DWO459" s="84"/>
      <c r="DWP459" s="84"/>
      <c r="DWQ459" s="84"/>
      <c r="DWR459" s="84"/>
      <c r="DWS459" s="84"/>
      <c r="DWT459" s="84"/>
      <c r="DWU459" s="84"/>
      <c r="DWV459" s="84"/>
      <c r="DWW459" s="84"/>
      <c r="DWX459" s="84"/>
      <c r="DWY459" s="84"/>
      <c r="DWZ459" s="84"/>
      <c r="DXA459" s="84"/>
      <c r="DXB459" s="84"/>
      <c r="DXC459" s="84"/>
      <c r="DXD459" s="84"/>
      <c r="DXE459" s="84"/>
      <c r="DXF459" s="84"/>
      <c r="DXG459" s="84"/>
      <c r="DXH459" s="84"/>
      <c r="DXI459" s="84"/>
      <c r="DXJ459" s="84"/>
      <c r="DXK459" s="84"/>
      <c r="DXL459" s="84"/>
      <c r="DXM459" s="84"/>
      <c r="DXN459" s="84"/>
      <c r="DXO459" s="84"/>
      <c r="DXP459" s="84"/>
      <c r="DXQ459" s="84"/>
      <c r="DXR459" s="84"/>
      <c r="DXS459" s="84"/>
      <c r="DXT459" s="84"/>
      <c r="DXU459" s="84"/>
      <c r="DXV459" s="84"/>
      <c r="DXW459" s="84"/>
      <c r="DXX459" s="84"/>
      <c r="DXY459" s="84"/>
      <c r="DXZ459" s="84"/>
      <c r="DYA459" s="84"/>
      <c r="DYB459" s="84"/>
      <c r="DYC459" s="84"/>
      <c r="DYD459" s="84"/>
      <c r="DYE459" s="84"/>
      <c r="DYF459" s="84"/>
      <c r="DYG459" s="84"/>
      <c r="DYH459" s="84"/>
      <c r="DYI459" s="84"/>
      <c r="DYJ459" s="84"/>
      <c r="DYK459" s="84"/>
      <c r="DYL459" s="84"/>
      <c r="DYM459" s="84"/>
      <c r="DYN459" s="84"/>
      <c r="DYO459" s="84"/>
      <c r="DYP459" s="84"/>
      <c r="DYQ459" s="84"/>
      <c r="DYR459" s="84"/>
      <c r="DYS459" s="84"/>
      <c r="DYT459" s="84"/>
      <c r="DYU459" s="84"/>
      <c r="DYV459" s="84"/>
      <c r="DYW459" s="84"/>
      <c r="DYX459" s="84"/>
      <c r="DYY459" s="84"/>
      <c r="DYZ459" s="84"/>
      <c r="DZA459" s="84"/>
      <c r="DZB459" s="84"/>
      <c r="DZC459" s="84"/>
      <c r="DZD459" s="84"/>
      <c r="DZE459" s="84"/>
      <c r="DZF459" s="84"/>
      <c r="DZG459" s="84"/>
      <c r="DZH459" s="84"/>
      <c r="DZI459" s="84"/>
      <c r="DZJ459" s="84"/>
      <c r="DZK459" s="84"/>
      <c r="DZL459" s="84"/>
      <c r="DZM459" s="84"/>
      <c r="DZN459" s="84"/>
      <c r="DZO459" s="84"/>
      <c r="DZP459" s="84"/>
      <c r="DZQ459" s="84"/>
      <c r="DZR459" s="84"/>
      <c r="DZS459" s="84"/>
      <c r="DZT459" s="84"/>
      <c r="DZU459" s="84"/>
      <c r="DZV459" s="84"/>
      <c r="DZW459" s="84"/>
      <c r="DZX459" s="84"/>
      <c r="DZY459" s="84"/>
      <c r="DZZ459" s="84"/>
      <c r="EAA459" s="84"/>
      <c r="EAB459" s="84"/>
      <c r="EAC459" s="84"/>
      <c r="EAD459" s="84"/>
      <c r="EAE459" s="84"/>
      <c r="EAF459" s="84"/>
      <c r="EAG459" s="84"/>
      <c r="EAH459" s="84"/>
      <c r="EAI459" s="84"/>
      <c r="EAJ459" s="84"/>
      <c r="EAK459" s="84"/>
      <c r="EAL459" s="84"/>
      <c r="EAM459" s="84"/>
      <c r="EAN459" s="84"/>
      <c r="EAO459" s="84"/>
      <c r="EAP459" s="84"/>
      <c r="EAQ459" s="84"/>
      <c r="EAR459" s="84"/>
      <c r="EAS459" s="84"/>
      <c r="EAT459" s="84"/>
      <c r="EAU459" s="84"/>
      <c r="EAV459" s="84"/>
      <c r="EAW459" s="84"/>
      <c r="EAX459" s="84"/>
      <c r="EAY459" s="84"/>
      <c r="EAZ459" s="84"/>
      <c r="EBA459" s="84"/>
      <c r="EBB459" s="84"/>
      <c r="EBC459" s="84"/>
      <c r="EBD459" s="84"/>
      <c r="EBE459" s="84"/>
      <c r="EBF459" s="84"/>
      <c r="EBG459" s="84"/>
      <c r="EBH459" s="84"/>
      <c r="EBI459" s="84"/>
      <c r="EBJ459" s="84"/>
      <c r="EBK459" s="84"/>
      <c r="EBL459" s="84"/>
      <c r="EBM459" s="84"/>
      <c r="EBN459" s="84"/>
      <c r="EBO459" s="84"/>
      <c r="EBP459" s="84"/>
      <c r="EBQ459" s="84"/>
      <c r="EBR459" s="84"/>
      <c r="EBS459" s="84"/>
      <c r="EBT459" s="84"/>
      <c r="EBU459" s="84"/>
      <c r="EBV459" s="84"/>
      <c r="EBW459" s="84"/>
      <c r="EBX459" s="84"/>
      <c r="EBY459" s="84"/>
      <c r="EBZ459" s="84"/>
      <c r="ECA459" s="84"/>
      <c r="ECB459" s="84"/>
      <c r="ECC459" s="84"/>
      <c r="ECD459" s="84"/>
      <c r="ECE459" s="84"/>
      <c r="ECF459" s="84"/>
      <c r="ECG459" s="84"/>
      <c r="ECH459" s="84"/>
      <c r="ECI459" s="84"/>
      <c r="ECJ459" s="84"/>
      <c r="ECK459" s="84"/>
      <c r="ECL459" s="84"/>
      <c r="ECM459" s="84"/>
      <c r="ECN459" s="84"/>
      <c r="ECO459" s="84"/>
      <c r="ECP459" s="84"/>
      <c r="ECQ459" s="84"/>
      <c r="ECR459" s="84"/>
      <c r="ECS459" s="84"/>
      <c r="ECT459" s="84"/>
      <c r="ECU459" s="84"/>
      <c r="ECV459" s="84"/>
      <c r="ECW459" s="84"/>
      <c r="ECX459" s="84"/>
      <c r="ECY459" s="84"/>
      <c r="ECZ459" s="84"/>
      <c r="EDA459" s="84"/>
      <c r="EDB459" s="84"/>
      <c r="EDC459" s="84"/>
      <c r="EDD459" s="84"/>
      <c r="EDE459" s="84"/>
      <c r="EDF459" s="84"/>
      <c r="EDG459" s="84"/>
      <c r="EDH459" s="84"/>
      <c r="EDI459" s="84"/>
      <c r="EDJ459" s="84"/>
      <c r="EDK459" s="84"/>
      <c r="EDL459" s="84"/>
      <c r="EDM459" s="84"/>
      <c r="EDN459" s="84"/>
      <c r="EDO459" s="84"/>
      <c r="EDP459" s="84"/>
      <c r="EDQ459" s="84"/>
      <c r="EDR459" s="84"/>
      <c r="EDS459" s="84"/>
      <c r="EDT459" s="84"/>
      <c r="EDU459" s="84"/>
      <c r="EDV459" s="84"/>
      <c r="EDW459" s="84"/>
      <c r="EDX459" s="84"/>
      <c r="EDY459" s="84"/>
      <c r="EDZ459" s="84"/>
      <c r="EEA459" s="84"/>
      <c r="EEB459" s="84"/>
      <c r="EEC459" s="84"/>
      <c r="EED459" s="84"/>
      <c r="EEE459" s="84"/>
      <c r="EEF459" s="84"/>
      <c r="EEG459" s="84"/>
      <c r="EEH459" s="84"/>
      <c r="EEI459" s="84"/>
      <c r="EEJ459" s="84"/>
      <c r="EEK459" s="84"/>
      <c r="EEL459" s="84"/>
      <c r="EEM459" s="84"/>
      <c r="EEN459" s="84"/>
      <c r="EEO459" s="84"/>
      <c r="EEP459" s="84"/>
      <c r="EEQ459" s="84"/>
      <c r="EER459" s="84"/>
      <c r="EES459" s="84"/>
      <c r="EET459" s="84"/>
      <c r="EEU459" s="84"/>
      <c r="EEV459" s="84"/>
      <c r="EEW459" s="84"/>
      <c r="EEX459" s="84"/>
      <c r="EEY459" s="84"/>
      <c r="EEZ459" s="84"/>
      <c r="EFA459" s="84"/>
      <c r="EFB459" s="84"/>
      <c r="EFC459" s="84"/>
      <c r="EFD459" s="84"/>
      <c r="EFE459" s="84"/>
      <c r="EFF459" s="84"/>
      <c r="EFG459" s="84"/>
      <c r="EFH459" s="84"/>
      <c r="EFI459" s="84"/>
      <c r="EFJ459" s="84"/>
      <c r="EFK459" s="84"/>
      <c r="EFL459" s="84"/>
      <c r="EFM459" s="84"/>
      <c r="EFN459" s="84"/>
      <c r="EFO459" s="84"/>
      <c r="EFP459" s="84"/>
      <c r="EFQ459" s="84"/>
      <c r="EFR459" s="84"/>
      <c r="EFS459" s="84"/>
      <c r="EFT459" s="84"/>
      <c r="EFU459" s="84"/>
      <c r="EFV459" s="84"/>
      <c r="EFW459" s="84"/>
      <c r="EFX459" s="84"/>
      <c r="EFY459" s="84"/>
      <c r="EFZ459" s="84"/>
      <c r="EGA459" s="84"/>
      <c r="EGB459" s="84"/>
      <c r="EGC459" s="84"/>
      <c r="EGD459" s="84"/>
      <c r="EGE459" s="84"/>
      <c r="EGF459" s="84"/>
      <c r="EGG459" s="84"/>
      <c r="EGH459" s="84"/>
      <c r="EGI459" s="84"/>
      <c r="EGJ459" s="84"/>
      <c r="EGK459" s="84"/>
      <c r="EGL459" s="84"/>
      <c r="EGM459" s="84"/>
      <c r="EGN459" s="84"/>
      <c r="EGO459" s="84"/>
      <c r="EGP459" s="84"/>
      <c r="EGQ459" s="84"/>
      <c r="EGR459" s="84"/>
      <c r="EGS459" s="84"/>
      <c r="EGT459" s="84"/>
      <c r="EGU459" s="84"/>
      <c r="EGV459" s="84"/>
      <c r="EGW459" s="84"/>
      <c r="EGX459" s="84"/>
      <c r="EGY459" s="84"/>
      <c r="EGZ459" s="84"/>
      <c r="EHA459" s="84"/>
      <c r="EHB459" s="84"/>
      <c r="EHC459" s="84"/>
      <c r="EHD459" s="84"/>
      <c r="EHE459" s="84"/>
      <c r="EHF459" s="84"/>
      <c r="EHG459" s="84"/>
      <c r="EHH459" s="84"/>
      <c r="EHI459" s="84"/>
      <c r="EHJ459" s="84"/>
      <c r="EHK459" s="84"/>
      <c r="EHL459" s="84"/>
      <c r="EHM459" s="84"/>
      <c r="EHN459" s="84"/>
      <c r="EHO459" s="84"/>
      <c r="EHP459" s="84"/>
      <c r="EHQ459" s="84"/>
      <c r="EHR459" s="84"/>
      <c r="EHS459" s="84"/>
      <c r="EHT459" s="84"/>
      <c r="EHU459" s="84"/>
      <c r="EHV459" s="84"/>
      <c r="EHW459" s="84"/>
      <c r="EHX459" s="84"/>
      <c r="EHY459" s="84"/>
      <c r="EHZ459" s="84"/>
      <c r="EIA459" s="84"/>
      <c r="EIB459" s="84"/>
      <c r="EIC459" s="84"/>
      <c r="EID459" s="84"/>
      <c r="EIE459" s="84"/>
      <c r="EIF459" s="84"/>
      <c r="EIG459" s="84"/>
      <c r="EIH459" s="84"/>
      <c r="EII459" s="84"/>
      <c r="EIJ459" s="84"/>
      <c r="EIK459" s="84"/>
      <c r="EIL459" s="84"/>
      <c r="EIM459" s="84"/>
      <c r="EIN459" s="84"/>
      <c r="EIO459" s="84"/>
      <c r="EIP459" s="84"/>
      <c r="EIQ459" s="84"/>
      <c r="EIR459" s="84"/>
      <c r="EIS459" s="84"/>
      <c r="EIT459" s="84"/>
      <c r="EIU459" s="84"/>
      <c r="EIV459" s="84"/>
      <c r="EIW459" s="84"/>
      <c r="EIX459" s="84"/>
      <c r="EIY459" s="84"/>
      <c r="EIZ459" s="84"/>
      <c r="EJA459" s="84"/>
      <c r="EJB459" s="84"/>
      <c r="EJC459" s="84"/>
      <c r="EJD459" s="84"/>
      <c r="EJE459" s="84"/>
      <c r="EJF459" s="84"/>
      <c r="EJG459" s="84"/>
      <c r="EJH459" s="84"/>
      <c r="EJI459" s="84"/>
      <c r="EJJ459" s="84"/>
      <c r="EJK459" s="84"/>
      <c r="EJL459" s="84"/>
      <c r="EJM459" s="84"/>
      <c r="EJN459" s="84"/>
      <c r="EJO459" s="84"/>
      <c r="EJP459" s="84"/>
      <c r="EJQ459" s="84"/>
      <c r="EJR459" s="84"/>
      <c r="EJS459" s="84"/>
      <c r="EJT459" s="84"/>
      <c r="EJU459" s="84"/>
      <c r="EJV459" s="84"/>
      <c r="EJW459" s="84"/>
      <c r="EJX459" s="84"/>
      <c r="EJY459" s="84"/>
      <c r="EJZ459" s="84"/>
      <c r="EKA459" s="84"/>
      <c r="EKB459" s="84"/>
      <c r="EKC459" s="84"/>
      <c r="EKD459" s="84"/>
      <c r="EKE459" s="84"/>
      <c r="EKF459" s="84"/>
      <c r="EKG459" s="84"/>
      <c r="EKH459" s="84"/>
      <c r="EKI459" s="84"/>
      <c r="EKJ459" s="84"/>
      <c r="EKK459" s="84"/>
      <c r="EKL459" s="84"/>
      <c r="EKM459" s="84"/>
      <c r="EKN459" s="84"/>
      <c r="EKO459" s="84"/>
      <c r="EKP459" s="84"/>
      <c r="EKQ459" s="84"/>
      <c r="EKR459" s="84"/>
      <c r="EKS459" s="84"/>
      <c r="EKT459" s="84"/>
      <c r="EKU459" s="84"/>
      <c r="EKV459" s="84"/>
      <c r="EKW459" s="84"/>
      <c r="EKX459" s="84"/>
      <c r="EKY459" s="84"/>
      <c r="EKZ459" s="84"/>
      <c r="ELA459" s="84"/>
      <c r="ELB459" s="84"/>
      <c r="ELC459" s="84"/>
      <c r="ELD459" s="84"/>
      <c r="ELE459" s="84"/>
      <c r="ELF459" s="84"/>
      <c r="ELG459" s="84"/>
      <c r="ELH459" s="84"/>
      <c r="ELI459" s="84"/>
      <c r="ELJ459" s="84"/>
      <c r="ELK459" s="84"/>
      <c r="ELL459" s="84"/>
      <c r="ELM459" s="84"/>
      <c r="ELN459" s="84"/>
      <c r="ELO459" s="84"/>
      <c r="ELP459" s="84"/>
      <c r="ELQ459" s="84"/>
      <c r="ELR459" s="84"/>
      <c r="ELS459" s="84"/>
      <c r="ELT459" s="84"/>
      <c r="ELU459" s="84"/>
      <c r="ELV459" s="84"/>
      <c r="ELW459" s="84"/>
      <c r="ELX459" s="84"/>
      <c r="ELY459" s="84"/>
      <c r="ELZ459" s="84"/>
      <c r="EMA459" s="84"/>
      <c r="EMB459" s="84"/>
      <c r="EMC459" s="84"/>
      <c r="EMD459" s="84"/>
      <c r="EME459" s="84"/>
      <c r="EMF459" s="84"/>
      <c r="EMG459" s="84"/>
      <c r="EMH459" s="84"/>
      <c r="EMI459" s="84"/>
      <c r="EMJ459" s="84"/>
      <c r="EMK459" s="84"/>
      <c r="EML459" s="84"/>
      <c r="EMM459" s="84"/>
      <c r="EMN459" s="84"/>
      <c r="EMO459" s="84"/>
      <c r="EMP459" s="84"/>
      <c r="EMQ459" s="84"/>
      <c r="EMR459" s="84"/>
      <c r="EMS459" s="84"/>
      <c r="EMT459" s="84"/>
      <c r="EMU459" s="84"/>
      <c r="EMV459" s="84"/>
      <c r="EMW459" s="84"/>
      <c r="EMX459" s="84"/>
      <c r="EMY459" s="84"/>
      <c r="EMZ459" s="84"/>
      <c r="ENA459" s="84"/>
      <c r="ENB459" s="84"/>
      <c r="ENC459" s="84"/>
      <c r="END459" s="84"/>
      <c r="ENE459" s="84"/>
      <c r="ENF459" s="84"/>
      <c r="ENG459" s="84"/>
      <c r="ENH459" s="84"/>
      <c r="ENI459" s="84"/>
      <c r="ENJ459" s="84"/>
      <c r="ENK459" s="84"/>
      <c r="ENL459" s="84"/>
      <c r="ENM459" s="84"/>
      <c r="ENN459" s="84"/>
      <c r="ENO459" s="84"/>
      <c r="ENP459" s="84"/>
      <c r="ENQ459" s="84"/>
      <c r="ENR459" s="84"/>
      <c r="ENS459" s="84"/>
      <c r="ENT459" s="84"/>
      <c r="ENU459" s="84"/>
      <c r="ENV459" s="84"/>
      <c r="ENW459" s="84"/>
      <c r="ENX459" s="84"/>
      <c r="ENY459" s="84"/>
      <c r="ENZ459" s="84"/>
      <c r="EOA459" s="84"/>
      <c r="EOB459" s="84"/>
      <c r="EOC459" s="84"/>
      <c r="EOD459" s="84"/>
      <c r="EOE459" s="84"/>
      <c r="EOF459" s="84"/>
      <c r="EOG459" s="84"/>
      <c r="EOH459" s="84"/>
      <c r="EOI459" s="84"/>
      <c r="EOJ459" s="84"/>
      <c r="EOK459" s="84"/>
      <c r="EOL459" s="84"/>
      <c r="EOM459" s="84"/>
      <c r="EON459" s="84"/>
      <c r="EOO459" s="84"/>
      <c r="EOP459" s="84"/>
      <c r="EOQ459" s="84"/>
      <c r="EOR459" s="84"/>
      <c r="EOS459" s="84"/>
      <c r="EOT459" s="84"/>
      <c r="EOU459" s="84"/>
      <c r="EOV459" s="84"/>
      <c r="EOW459" s="84"/>
      <c r="EOX459" s="84"/>
      <c r="EOY459" s="84"/>
      <c r="EOZ459" s="84"/>
      <c r="EPA459" s="84"/>
      <c r="EPB459" s="84"/>
      <c r="EPC459" s="84"/>
      <c r="EPD459" s="84"/>
      <c r="EPE459" s="84"/>
      <c r="EPF459" s="84"/>
      <c r="EPG459" s="84"/>
      <c r="EPH459" s="84"/>
      <c r="EPI459" s="84"/>
      <c r="EPJ459" s="84"/>
      <c r="EPK459" s="84"/>
      <c r="EPL459" s="84"/>
      <c r="EPM459" s="84"/>
      <c r="EPN459" s="84"/>
      <c r="EPO459" s="84"/>
      <c r="EPP459" s="84"/>
      <c r="EPQ459" s="84"/>
      <c r="EPR459" s="84"/>
      <c r="EPS459" s="84"/>
      <c r="EPT459" s="84"/>
      <c r="EPU459" s="84"/>
      <c r="EPV459" s="84"/>
      <c r="EPW459" s="84"/>
      <c r="EPX459" s="84"/>
      <c r="EPY459" s="84"/>
      <c r="EPZ459" s="84"/>
      <c r="EQA459" s="84"/>
      <c r="EQB459" s="84"/>
      <c r="EQC459" s="84"/>
      <c r="EQD459" s="84"/>
      <c r="EQE459" s="84"/>
      <c r="EQF459" s="84"/>
      <c r="EQG459" s="84"/>
      <c r="EQH459" s="84"/>
      <c r="EQI459" s="84"/>
      <c r="EQJ459" s="84"/>
      <c r="EQK459" s="84"/>
      <c r="EQL459" s="84"/>
      <c r="EQM459" s="84"/>
      <c r="EQN459" s="84"/>
      <c r="EQO459" s="84"/>
      <c r="EQP459" s="84"/>
      <c r="EQQ459" s="84"/>
      <c r="EQR459" s="84"/>
      <c r="EQS459" s="84"/>
      <c r="EQT459" s="84"/>
      <c r="EQU459" s="84"/>
      <c r="EQV459" s="84"/>
      <c r="EQW459" s="84"/>
      <c r="EQX459" s="84"/>
      <c r="EQY459" s="84"/>
      <c r="EQZ459" s="84"/>
      <c r="ERA459" s="84"/>
      <c r="ERB459" s="84"/>
      <c r="ERC459" s="84"/>
      <c r="ERD459" s="84"/>
      <c r="ERE459" s="84"/>
      <c r="ERF459" s="84"/>
      <c r="ERG459" s="84"/>
      <c r="ERH459" s="84"/>
      <c r="ERI459" s="84"/>
      <c r="ERJ459" s="84"/>
      <c r="ERK459" s="84"/>
      <c r="ERL459" s="84"/>
      <c r="ERM459" s="84"/>
      <c r="ERN459" s="84"/>
      <c r="ERO459" s="84"/>
      <c r="ERP459" s="84"/>
      <c r="ERQ459" s="84"/>
      <c r="ERR459" s="84"/>
      <c r="ERS459" s="84"/>
      <c r="ERT459" s="84"/>
      <c r="ERU459" s="84"/>
      <c r="ERV459" s="84"/>
      <c r="ERW459" s="84"/>
      <c r="ERX459" s="84"/>
      <c r="ERY459" s="84"/>
      <c r="ERZ459" s="84"/>
      <c r="ESA459" s="84"/>
      <c r="ESB459" s="84"/>
      <c r="ESC459" s="84"/>
      <c r="ESD459" s="84"/>
      <c r="ESE459" s="84"/>
      <c r="ESF459" s="84"/>
      <c r="ESG459" s="84"/>
      <c r="ESH459" s="84"/>
      <c r="ESI459" s="84"/>
      <c r="ESJ459" s="84"/>
      <c r="ESK459" s="84"/>
      <c r="ESL459" s="84"/>
      <c r="ESM459" s="84"/>
      <c r="ESN459" s="84"/>
      <c r="ESO459" s="84"/>
      <c r="ESP459" s="84"/>
      <c r="ESQ459" s="84"/>
      <c r="ESR459" s="84"/>
      <c r="ESS459" s="84"/>
      <c r="EST459" s="84"/>
      <c r="ESU459" s="84"/>
      <c r="ESV459" s="84"/>
      <c r="ESW459" s="84"/>
      <c r="ESX459" s="84"/>
      <c r="ESY459" s="84"/>
      <c r="ESZ459" s="84"/>
      <c r="ETA459" s="84"/>
      <c r="ETB459" s="84"/>
      <c r="ETC459" s="84"/>
      <c r="ETD459" s="84"/>
      <c r="ETE459" s="84"/>
      <c r="ETF459" s="84"/>
      <c r="ETG459" s="84"/>
      <c r="ETH459" s="84"/>
      <c r="ETI459" s="84"/>
      <c r="ETJ459" s="84"/>
      <c r="ETK459" s="84"/>
      <c r="ETL459" s="84"/>
      <c r="ETM459" s="84"/>
      <c r="ETN459" s="84"/>
      <c r="ETO459" s="84"/>
      <c r="ETP459" s="84"/>
      <c r="ETQ459" s="84"/>
      <c r="ETR459" s="84"/>
      <c r="ETS459" s="84"/>
      <c r="ETT459" s="84"/>
      <c r="ETU459" s="84"/>
      <c r="ETV459" s="84"/>
      <c r="ETW459" s="84"/>
      <c r="ETX459" s="84"/>
      <c r="ETY459" s="84"/>
      <c r="ETZ459" s="84"/>
      <c r="EUA459" s="84"/>
      <c r="EUB459" s="84"/>
      <c r="EUC459" s="84"/>
      <c r="EUD459" s="84"/>
      <c r="EUE459" s="84"/>
      <c r="EUF459" s="84"/>
      <c r="EUG459" s="84"/>
      <c r="EUH459" s="84"/>
      <c r="EUI459" s="84"/>
      <c r="EUJ459" s="84"/>
      <c r="EUK459" s="84"/>
      <c r="EUL459" s="84"/>
      <c r="EUM459" s="84"/>
      <c r="EUN459" s="84"/>
      <c r="EUO459" s="84"/>
      <c r="EUP459" s="84"/>
      <c r="EUQ459" s="84"/>
      <c r="EUR459" s="84"/>
      <c r="EUS459" s="84"/>
      <c r="EUT459" s="84"/>
      <c r="EUU459" s="84"/>
      <c r="EUV459" s="84"/>
      <c r="EUW459" s="84"/>
      <c r="EUX459" s="84"/>
      <c r="EUY459" s="84"/>
      <c r="EUZ459" s="84"/>
      <c r="EVA459" s="84"/>
      <c r="EVB459" s="84"/>
      <c r="EVC459" s="84"/>
      <c r="EVD459" s="84"/>
      <c r="EVE459" s="84"/>
      <c r="EVF459" s="84"/>
      <c r="EVG459" s="84"/>
      <c r="EVH459" s="84"/>
      <c r="EVI459" s="84"/>
      <c r="EVJ459" s="84"/>
      <c r="EVK459" s="84"/>
      <c r="EVL459" s="84"/>
      <c r="EVM459" s="84"/>
      <c r="EVN459" s="84"/>
      <c r="EVO459" s="84"/>
      <c r="EVP459" s="84"/>
      <c r="EVQ459" s="84"/>
      <c r="EVR459" s="84"/>
      <c r="EVS459" s="84"/>
      <c r="EVT459" s="84"/>
      <c r="EVU459" s="84"/>
      <c r="EVV459" s="84"/>
      <c r="EVW459" s="84"/>
      <c r="EVX459" s="84"/>
      <c r="EVY459" s="84"/>
      <c r="EVZ459" s="84"/>
      <c r="EWA459" s="84"/>
      <c r="EWB459" s="84"/>
      <c r="EWC459" s="84"/>
      <c r="EWD459" s="84"/>
      <c r="EWE459" s="84"/>
      <c r="EWF459" s="84"/>
      <c r="EWG459" s="84"/>
      <c r="EWH459" s="84"/>
      <c r="EWI459" s="84"/>
      <c r="EWJ459" s="84"/>
      <c r="EWK459" s="84"/>
      <c r="EWL459" s="84"/>
      <c r="EWM459" s="84"/>
      <c r="EWN459" s="84"/>
      <c r="EWO459" s="84"/>
      <c r="EWP459" s="84"/>
      <c r="EWQ459" s="84"/>
      <c r="EWR459" s="84"/>
      <c r="EWS459" s="84"/>
      <c r="EWT459" s="84"/>
      <c r="EWU459" s="84"/>
      <c r="EWV459" s="84"/>
      <c r="EWW459" s="84"/>
      <c r="EWX459" s="84"/>
      <c r="EWY459" s="84"/>
      <c r="EWZ459" s="84"/>
      <c r="EXA459" s="84"/>
      <c r="EXB459" s="84"/>
      <c r="EXC459" s="84"/>
      <c r="EXD459" s="84"/>
      <c r="EXE459" s="84"/>
      <c r="EXF459" s="84"/>
      <c r="EXG459" s="84"/>
      <c r="EXH459" s="84"/>
      <c r="EXI459" s="84"/>
      <c r="EXJ459" s="84"/>
      <c r="EXK459" s="84"/>
      <c r="EXL459" s="84"/>
      <c r="EXM459" s="84"/>
      <c r="EXN459" s="84"/>
      <c r="EXO459" s="84"/>
      <c r="EXP459" s="84"/>
      <c r="EXQ459" s="84"/>
      <c r="EXR459" s="84"/>
      <c r="EXS459" s="84"/>
      <c r="EXT459" s="84"/>
      <c r="EXU459" s="84"/>
      <c r="EXV459" s="84"/>
      <c r="EXW459" s="84"/>
      <c r="EXX459" s="84"/>
      <c r="EXY459" s="84"/>
      <c r="EXZ459" s="84"/>
      <c r="EYA459" s="84"/>
      <c r="EYB459" s="84"/>
      <c r="EYC459" s="84"/>
      <c r="EYD459" s="84"/>
      <c r="EYE459" s="84"/>
      <c r="EYF459" s="84"/>
      <c r="EYG459" s="84"/>
      <c r="EYH459" s="84"/>
      <c r="EYI459" s="84"/>
      <c r="EYJ459" s="84"/>
      <c r="EYK459" s="84"/>
      <c r="EYL459" s="84"/>
      <c r="EYM459" s="84"/>
      <c r="EYN459" s="84"/>
      <c r="EYO459" s="84"/>
      <c r="EYP459" s="84"/>
      <c r="EYQ459" s="84"/>
      <c r="EYR459" s="84"/>
      <c r="EYS459" s="84"/>
      <c r="EYT459" s="84"/>
      <c r="EYU459" s="84"/>
      <c r="EYV459" s="84"/>
      <c r="EYW459" s="84"/>
      <c r="EYX459" s="84"/>
      <c r="EYY459" s="84"/>
      <c r="EYZ459" s="84"/>
      <c r="EZA459" s="84"/>
      <c r="EZB459" s="84"/>
      <c r="EZC459" s="84"/>
      <c r="EZD459" s="84"/>
      <c r="EZE459" s="84"/>
      <c r="EZF459" s="84"/>
      <c r="EZG459" s="84"/>
      <c r="EZH459" s="84"/>
      <c r="EZI459" s="84"/>
      <c r="EZJ459" s="84"/>
      <c r="EZK459" s="84"/>
      <c r="EZL459" s="84"/>
      <c r="EZM459" s="84"/>
      <c r="EZN459" s="84"/>
      <c r="EZO459" s="84"/>
      <c r="EZP459" s="84"/>
      <c r="EZQ459" s="84"/>
      <c r="EZR459" s="84"/>
      <c r="EZS459" s="84"/>
      <c r="EZT459" s="84"/>
      <c r="EZU459" s="84"/>
      <c r="EZV459" s="84"/>
      <c r="EZW459" s="84"/>
      <c r="EZX459" s="84"/>
      <c r="EZY459" s="84"/>
      <c r="EZZ459" s="84"/>
      <c r="FAA459" s="84"/>
      <c r="FAB459" s="84"/>
      <c r="FAC459" s="84"/>
      <c r="FAD459" s="84"/>
      <c r="FAE459" s="84"/>
      <c r="FAF459" s="84"/>
      <c r="FAG459" s="84"/>
      <c r="FAH459" s="84"/>
      <c r="FAI459" s="84"/>
      <c r="FAJ459" s="84"/>
      <c r="FAK459" s="84"/>
      <c r="FAL459" s="84"/>
      <c r="FAM459" s="84"/>
      <c r="FAN459" s="84"/>
      <c r="FAO459" s="84"/>
      <c r="FAP459" s="84"/>
      <c r="FAQ459" s="84"/>
      <c r="FAR459" s="84"/>
      <c r="FAS459" s="84"/>
      <c r="FAT459" s="84"/>
      <c r="FAU459" s="84"/>
      <c r="FAV459" s="84"/>
      <c r="FAW459" s="84"/>
      <c r="FAX459" s="84"/>
      <c r="FAY459" s="84"/>
      <c r="FAZ459" s="84"/>
      <c r="FBA459" s="84"/>
      <c r="FBB459" s="84"/>
      <c r="FBC459" s="84"/>
      <c r="FBD459" s="84"/>
      <c r="FBE459" s="84"/>
      <c r="FBF459" s="84"/>
      <c r="FBG459" s="84"/>
      <c r="FBH459" s="84"/>
      <c r="FBI459" s="84"/>
      <c r="FBJ459" s="84"/>
      <c r="FBK459" s="84"/>
      <c r="FBL459" s="84"/>
      <c r="FBM459" s="84"/>
      <c r="FBN459" s="84"/>
      <c r="FBO459" s="84"/>
      <c r="FBP459" s="84"/>
      <c r="FBQ459" s="84"/>
      <c r="FBR459" s="84"/>
      <c r="FBS459" s="84"/>
      <c r="FBT459" s="84"/>
      <c r="FBU459" s="84"/>
      <c r="FBV459" s="84"/>
      <c r="FBW459" s="84"/>
      <c r="FBX459" s="84"/>
      <c r="FBY459" s="84"/>
      <c r="FBZ459" s="84"/>
      <c r="FCA459" s="84"/>
      <c r="FCB459" s="84"/>
      <c r="FCC459" s="84"/>
      <c r="FCD459" s="84"/>
      <c r="FCE459" s="84"/>
      <c r="FCF459" s="84"/>
      <c r="FCG459" s="84"/>
      <c r="FCH459" s="84"/>
      <c r="FCI459" s="84"/>
      <c r="FCJ459" s="84"/>
      <c r="FCK459" s="84"/>
      <c r="FCL459" s="84"/>
      <c r="FCM459" s="84"/>
      <c r="FCN459" s="84"/>
      <c r="FCO459" s="84"/>
      <c r="FCP459" s="84"/>
      <c r="FCQ459" s="84"/>
      <c r="FCR459" s="84"/>
      <c r="FCS459" s="84"/>
      <c r="FCT459" s="84"/>
      <c r="FCU459" s="84"/>
      <c r="FCV459" s="84"/>
      <c r="FCW459" s="84"/>
      <c r="FCX459" s="84"/>
      <c r="FCY459" s="84"/>
      <c r="FCZ459" s="84"/>
      <c r="FDA459" s="84"/>
      <c r="FDB459" s="84"/>
      <c r="FDC459" s="84"/>
      <c r="FDD459" s="84"/>
      <c r="FDE459" s="84"/>
      <c r="FDF459" s="84"/>
      <c r="FDG459" s="84"/>
      <c r="FDH459" s="84"/>
      <c r="FDI459" s="84"/>
      <c r="FDJ459" s="84"/>
      <c r="FDK459" s="84"/>
      <c r="FDL459" s="84"/>
      <c r="FDM459" s="84"/>
      <c r="FDN459" s="84"/>
      <c r="FDO459" s="84"/>
      <c r="FDP459" s="84"/>
      <c r="FDQ459" s="84"/>
      <c r="FDR459" s="84"/>
      <c r="FDS459" s="84"/>
      <c r="FDT459" s="84"/>
      <c r="FDU459" s="84"/>
      <c r="FDV459" s="84"/>
      <c r="FDW459" s="84"/>
      <c r="FDX459" s="84"/>
      <c r="FDY459" s="84"/>
      <c r="FDZ459" s="84"/>
      <c r="FEA459" s="84"/>
      <c r="FEB459" s="84"/>
      <c r="FEC459" s="84"/>
      <c r="FED459" s="84"/>
      <c r="FEE459" s="84"/>
      <c r="FEF459" s="84"/>
      <c r="FEG459" s="84"/>
      <c r="FEH459" s="84"/>
      <c r="FEI459" s="84"/>
      <c r="FEJ459" s="84"/>
      <c r="FEK459" s="84"/>
      <c r="FEL459" s="84"/>
      <c r="FEM459" s="84"/>
      <c r="FEN459" s="84"/>
      <c r="FEO459" s="84"/>
      <c r="FEP459" s="84"/>
      <c r="FEQ459" s="84"/>
      <c r="FER459" s="84"/>
      <c r="FES459" s="84"/>
      <c r="FET459" s="84"/>
      <c r="FEU459" s="84"/>
      <c r="FEV459" s="84"/>
      <c r="FEW459" s="84"/>
      <c r="FEX459" s="84"/>
      <c r="FEY459" s="84"/>
      <c r="FEZ459" s="84"/>
      <c r="FFA459" s="84"/>
      <c r="FFB459" s="84"/>
      <c r="FFC459" s="84"/>
      <c r="FFD459" s="84"/>
      <c r="FFE459" s="84"/>
      <c r="FFF459" s="84"/>
      <c r="FFG459" s="84"/>
      <c r="FFH459" s="84"/>
      <c r="FFI459" s="84"/>
      <c r="FFJ459" s="84"/>
      <c r="FFK459" s="84"/>
      <c r="FFL459" s="84"/>
      <c r="FFM459" s="84"/>
      <c r="FFN459" s="84"/>
      <c r="FFO459" s="84"/>
      <c r="FFP459" s="84"/>
      <c r="FFQ459" s="84"/>
      <c r="FFR459" s="84"/>
      <c r="FFS459" s="84"/>
      <c r="FFT459" s="84"/>
      <c r="FFU459" s="84"/>
      <c r="FFV459" s="84"/>
      <c r="FFW459" s="84"/>
      <c r="FFX459" s="84"/>
      <c r="FFY459" s="84"/>
      <c r="FFZ459" s="84"/>
      <c r="FGA459" s="84"/>
      <c r="FGB459" s="84"/>
      <c r="FGC459" s="84"/>
      <c r="FGD459" s="84"/>
      <c r="FGE459" s="84"/>
      <c r="FGF459" s="84"/>
      <c r="FGG459" s="84"/>
      <c r="FGH459" s="84"/>
      <c r="FGI459" s="84"/>
      <c r="FGJ459" s="84"/>
      <c r="FGK459" s="84"/>
      <c r="FGL459" s="84"/>
      <c r="FGM459" s="84"/>
      <c r="FGN459" s="84"/>
      <c r="FGO459" s="84"/>
      <c r="FGP459" s="84"/>
      <c r="FGQ459" s="84"/>
      <c r="FGR459" s="84"/>
      <c r="FGS459" s="84"/>
      <c r="FGT459" s="84"/>
      <c r="FGU459" s="84"/>
      <c r="FGV459" s="84"/>
      <c r="FGW459" s="84"/>
      <c r="FGX459" s="84"/>
      <c r="FGY459" s="84"/>
      <c r="FGZ459" s="84"/>
      <c r="FHA459" s="84"/>
      <c r="FHB459" s="84"/>
      <c r="FHC459" s="84"/>
      <c r="FHD459" s="84"/>
      <c r="FHE459" s="84"/>
      <c r="FHF459" s="84"/>
      <c r="FHG459" s="84"/>
      <c r="FHH459" s="84"/>
      <c r="FHI459" s="84"/>
      <c r="FHJ459" s="84"/>
      <c r="FHK459" s="84"/>
      <c r="FHL459" s="84"/>
      <c r="FHM459" s="84"/>
      <c r="FHN459" s="84"/>
      <c r="FHO459" s="84"/>
      <c r="FHP459" s="84"/>
      <c r="FHQ459" s="84"/>
      <c r="FHR459" s="84"/>
      <c r="FHS459" s="84"/>
      <c r="FHT459" s="84"/>
      <c r="FHU459" s="84"/>
      <c r="FHV459" s="84"/>
      <c r="FHW459" s="84"/>
      <c r="FHX459" s="84"/>
      <c r="FHY459" s="84"/>
      <c r="FHZ459" s="84"/>
      <c r="FIA459" s="84"/>
      <c r="FIB459" s="84"/>
      <c r="FIC459" s="84"/>
      <c r="FID459" s="84"/>
      <c r="FIE459" s="84"/>
      <c r="FIF459" s="84"/>
      <c r="FIG459" s="84"/>
      <c r="FIH459" s="84"/>
      <c r="FII459" s="84"/>
      <c r="FIJ459" s="84"/>
      <c r="FIK459" s="84"/>
      <c r="FIL459" s="84"/>
      <c r="FIM459" s="84"/>
      <c r="FIN459" s="84"/>
      <c r="FIO459" s="84"/>
      <c r="FIP459" s="84"/>
      <c r="FIQ459" s="84"/>
      <c r="FIR459" s="84"/>
      <c r="FIS459" s="84"/>
      <c r="FIT459" s="84"/>
      <c r="FIU459" s="84"/>
      <c r="FIV459" s="84"/>
      <c r="FIW459" s="84"/>
      <c r="FIX459" s="84"/>
      <c r="FIY459" s="84"/>
      <c r="FIZ459" s="84"/>
      <c r="FJA459" s="84"/>
      <c r="FJB459" s="84"/>
      <c r="FJC459" s="84"/>
      <c r="FJD459" s="84"/>
      <c r="FJE459" s="84"/>
      <c r="FJF459" s="84"/>
      <c r="FJG459" s="84"/>
      <c r="FJH459" s="84"/>
      <c r="FJI459" s="84"/>
      <c r="FJJ459" s="84"/>
      <c r="FJK459" s="84"/>
      <c r="FJL459" s="84"/>
      <c r="FJM459" s="84"/>
      <c r="FJN459" s="84"/>
      <c r="FJO459" s="84"/>
      <c r="FJP459" s="84"/>
      <c r="FJQ459" s="84"/>
      <c r="FJR459" s="84"/>
      <c r="FJS459" s="84"/>
      <c r="FJT459" s="84"/>
      <c r="FJU459" s="84"/>
      <c r="FJV459" s="84"/>
      <c r="FJW459" s="84"/>
      <c r="FJX459" s="84"/>
      <c r="FJY459" s="84"/>
      <c r="FJZ459" s="84"/>
      <c r="FKA459" s="84"/>
      <c r="FKB459" s="84"/>
      <c r="FKC459" s="84"/>
      <c r="FKD459" s="84"/>
      <c r="FKE459" s="84"/>
      <c r="FKF459" s="84"/>
      <c r="FKG459" s="84"/>
      <c r="FKH459" s="84"/>
      <c r="FKI459" s="84"/>
      <c r="FKJ459" s="84"/>
      <c r="FKK459" s="84"/>
      <c r="FKL459" s="84"/>
      <c r="FKM459" s="84"/>
      <c r="FKN459" s="84"/>
      <c r="FKO459" s="84"/>
      <c r="FKP459" s="84"/>
      <c r="FKQ459" s="84"/>
      <c r="FKR459" s="84"/>
      <c r="FKS459" s="84"/>
      <c r="FKT459" s="84"/>
      <c r="FKU459" s="84"/>
      <c r="FKV459" s="84"/>
      <c r="FKW459" s="84"/>
      <c r="FKX459" s="84"/>
      <c r="FKY459" s="84"/>
      <c r="FKZ459" s="84"/>
      <c r="FLA459" s="84"/>
      <c r="FLB459" s="84"/>
      <c r="FLC459" s="84"/>
      <c r="FLD459" s="84"/>
      <c r="FLE459" s="84"/>
      <c r="FLF459" s="84"/>
      <c r="FLG459" s="84"/>
      <c r="FLH459" s="84"/>
      <c r="FLI459" s="84"/>
      <c r="FLJ459" s="84"/>
      <c r="FLK459" s="84"/>
      <c r="FLL459" s="84"/>
      <c r="FLM459" s="84"/>
      <c r="FLN459" s="84"/>
      <c r="FLO459" s="84"/>
      <c r="FLP459" s="84"/>
      <c r="FLQ459" s="84"/>
      <c r="FLR459" s="84"/>
      <c r="FLS459" s="84"/>
      <c r="FLT459" s="84"/>
      <c r="FLU459" s="84"/>
      <c r="FLV459" s="84"/>
      <c r="FLW459" s="84"/>
      <c r="FLX459" s="84"/>
      <c r="FLY459" s="84"/>
      <c r="FLZ459" s="84"/>
      <c r="FMA459" s="84"/>
      <c r="FMB459" s="84"/>
      <c r="FMC459" s="84"/>
      <c r="FMD459" s="84"/>
      <c r="FME459" s="84"/>
      <c r="FMF459" s="84"/>
      <c r="FMG459" s="84"/>
      <c r="FMH459" s="84"/>
      <c r="FMI459" s="84"/>
      <c r="FMJ459" s="84"/>
      <c r="FMK459" s="84"/>
      <c r="FML459" s="84"/>
      <c r="FMM459" s="84"/>
      <c r="FMN459" s="84"/>
      <c r="FMO459" s="84"/>
      <c r="FMP459" s="84"/>
      <c r="FMQ459" s="84"/>
      <c r="FMR459" s="84"/>
      <c r="FMS459" s="84"/>
      <c r="FMT459" s="84"/>
      <c r="FMU459" s="84"/>
      <c r="FMV459" s="84"/>
      <c r="FMW459" s="84"/>
      <c r="FMX459" s="84"/>
      <c r="FMY459" s="84"/>
      <c r="FMZ459" s="84"/>
      <c r="FNA459" s="84"/>
      <c r="FNB459" s="84"/>
      <c r="FNC459" s="84"/>
      <c r="FND459" s="84"/>
      <c r="FNE459" s="84"/>
      <c r="FNF459" s="84"/>
      <c r="FNG459" s="84"/>
      <c r="FNH459" s="84"/>
      <c r="FNI459" s="84"/>
      <c r="FNJ459" s="84"/>
      <c r="FNK459" s="84"/>
      <c r="FNL459" s="84"/>
      <c r="FNM459" s="84"/>
      <c r="FNN459" s="84"/>
      <c r="FNO459" s="84"/>
      <c r="FNP459" s="84"/>
      <c r="FNQ459" s="84"/>
      <c r="FNR459" s="84"/>
      <c r="FNS459" s="84"/>
      <c r="FNT459" s="84"/>
      <c r="FNU459" s="84"/>
      <c r="FNV459" s="84"/>
      <c r="FNW459" s="84"/>
      <c r="FNX459" s="84"/>
      <c r="FNY459" s="84"/>
      <c r="FNZ459" s="84"/>
      <c r="FOA459" s="84"/>
      <c r="FOB459" s="84"/>
      <c r="FOC459" s="84"/>
      <c r="FOD459" s="84"/>
      <c r="FOE459" s="84"/>
      <c r="FOF459" s="84"/>
      <c r="FOG459" s="84"/>
      <c r="FOH459" s="84"/>
      <c r="FOI459" s="84"/>
      <c r="FOJ459" s="84"/>
      <c r="FOK459" s="84"/>
      <c r="FOL459" s="84"/>
      <c r="FOM459" s="84"/>
      <c r="FON459" s="84"/>
      <c r="FOO459" s="84"/>
      <c r="FOP459" s="84"/>
      <c r="FOQ459" s="84"/>
      <c r="FOR459" s="84"/>
      <c r="FOS459" s="84"/>
      <c r="FOT459" s="84"/>
      <c r="FOU459" s="84"/>
      <c r="FOV459" s="84"/>
      <c r="FOW459" s="84"/>
      <c r="FOX459" s="84"/>
      <c r="FOY459" s="84"/>
      <c r="FOZ459" s="84"/>
      <c r="FPA459" s="84"/>
      <c r="FPB459" s="84"/>
      <c r="FPC459" s="84"/>
      <c r="FPD459" s="84"/>
      <c r="FPE459" s="84"/>
      <c r="FPF459" s="84"/>
      <c r="FPG459" s="84"/>
      <c r="FPH459" s="84"/>
      <c r="FPI459" s="84"/>
      <c r="FPJ459" s="84"/>
      <c r="FPK459" s="84"/>
      <c r="FPL459" s="84"/>
      <c r="FPM459" s="84"/>
      <c r="FPN459" s="84"/>
      <c r="FPO459" s="84"/>
      <c r="FPP459" s="84"/>
      <c r="FPQ459" s="84"/>
      <c r="FPR459" s="84"/>
      <c r="FPS459" s="84"/>
      <c r="FPT459" s="84"/>
      <c r="FPU459" s="84"/>
      <c r="FPV459" s="84"/>
      <c r="FPW459" s="84"/>
      <c r="FPX459" s="84"/>
      <c r="FPY459" s="84"/>
      <c r="FPZ459" s="84"/>
      <c r="FQA459" s="84"/>
      <c r="FQB459" s="84"/>
      <c r="FQC459" s="84"/>
      <c r="FQD459" s="84"/>
      <c r="FQE459" s="84"/>
      <c r="FQF459" s="84"/>
      <c r="FQG459" s="84"/>
      <c r="FQH459" s="84"/>
      <c r="FQI459" s="84"/>
      <c r="FQJ459" s="84"/>
      <c r="FQK459" s="84"/>
      <c r="FQL459" s="84"/>
      <c r="FQM459" s="84"/>
      <c r="FQN459" s="84"/>
      <c r="FQO459" s="84"/>
      <c r="FQP459" s="84"/>
      <c r="FQQ459" s="84"/>
      <c r="FQR459" s="84"/>
      <c r="FQS459" s="84"/>
      <c r="FQT459" s="84"/>
      <c r="FQU459" s="84"/>
      <c r="FQV459" s="84"/>
      <c r="FQW459" s="84"/>
      <c r="FQX459" s="84"/>
      <c r="FQY459" s="84"/>
      <c r="FQZ459" s="84"/>
      <c r="FRA459" s="84"/>
      <c r="FRB459" s="84"/>
      <c r="FRC459" s="84"/>
      <c r="FRD459" s="84"/>
      <c r="FRE459" s="84"/>
      <c r="FRF459" s="84"/>
      <c r="FRG459" s="84"/>
      <c r="FRH459" s="84"/>
      <c r="FRI459" s="84"/>
      <c r="FRJ459" s="84"/>
      <c r="FRK459" s="84"/>
      <c r="FRL459" s="84"/>
      <c r="FRM459" s="84"/>
      <c r="FRN459" s="84"/>
      <c r="FRO459" s="84"/>
      <c r="FRP459" s="84"/>
      <c r="FRQ459" s="84"/>
      <c r="FRR459" s="84"/>
      <c r="FRS459" s="84"/>
      <c r="FRT459" s="84"/>
      <c r="FRU459" s="84"/>
      <c r="FRV459" s="84"/>
      <c r="FRW459" s="84"/>
      <c r="FRX459" s="84"/>
      <c r="FRY459" s="84"/>
      <c r="FRZ459" s="84"/>
      <c r="FSA459" s="84"/>
      <c r="FSB459" s="84"/>
      <c r="FSC459" s="84"/>
      <c r="FSD459" s="84"/>
      <c r="FSE459" s="84"/>
      <c r="FSF459" s="84"/>
      <c r="FSG459" s="84"/>
      <c r="FSH459" s="84"/>
      <c r="FSI459" s="84"/>
      <c r="FSJ459" s="84"/>
      <c r="FSK459" s="84"/>
      <c r="FSL459" s="84"/>
      <c r="FSM459" s="84"/>
      <c r="FSN459" s="84"/>
      <c r="FSO459" s="84"/>
      <c r="FSP459" s="84"/>
      <c r="FSQ459" s="84"/>
      <c r="FSR459" s="84"/>
      <c r="FSS459" s="84"/>
      <c r="FST459" s="84"/>
      <c r="FSU459" s="84"/>
      <c r="FSV459" s="84"/>
      <c r="FSW459" s="84"/>
      <c r="FSX459" s="84"/>
      <c r="FSY459" s="84"/>
      <c r="FSZ459" s="84"/>
      <c r="FTA459" s="84"/>
      <c r="FTB459" s="84"/>
      <c r="FTC459" s="84"/>
      <c r="FTD459" s="84"/>
      <c r="FTE459" s="84"/>
      <c r="FTF459" s="84"/>
      <c r="FTG459" s="84"/>
      <c r="FTH459" s="84"/>
      <c r="FTI459" s="84"/>
      <c r="FTJ459" s="84"/>
      <c r="FTK459" s="84"/>
      <c r="FTL459" s="84"/>
      <c r="FTM459" s="84"/>
      <c r="FTN459" s="84"/>
      <c r="FTO459" s="84"/>
      <c r="FTP459" s="84"/>
      <c r="FTQ459" s="84"/>
      <c r="FTR459" s="84"/>
      <c r="FTS459" s="84"/>
      <c r="FTT459" s="84"/>
      <c r="FTU459" s="84"/>
      <c r="FTV459" s="84"/>
      <c r="FTW459" s="84"/>
      <c r="FTX459" s="84"/>
      <c r="FTY459" s="84"/>
      <c r="FTZ459" s="84"/>
      <c r="FUA459" s="84"/>
      <c r="FUB459" s="84"/>
      <c r="FUC459" s="84"/>
      <c r="FUD459" s="84"/>
      <c r="FUE459" s="84"/>
      <c r="FUF459" s="84"/>
      <c r="FUG459" s="84"/>
      <c r="FUH459" s="84"/>
      <c r="FUI459" s="84"/>
      <c r="FUJ459" s="84"/>
      <c r="FUK459" s="84"/>
      <c r="FUL459" s="84"/>
      <c r="FUM459" s="84"/>
      <c r="FUN459" s="84"/>
      <c r="FUO459" s="84"/>
      <c r="FUP459" s="84"/>
      <c r="FUQ459" s="84"/>
      <c r="FUR459" s="84"/>
      <c r="FUS459" s="84"/>
      <c r="FUT459" s="84"/>
      <c r="FUU459" s="84"/>
      <c r="FUV459" s="84"/>
      <c r="FUW459" s="84"/>
      <c r="FUX459" s="84"/>
      <c r="FUY459" s="84"/>
      <c r="FUZ459" s="84"/>
      <c r="FVA459" s="84"/>
      <c r="FVB459" s="84"/>
      <c r="FVC459" s="84"/>
      <c r="FVD459" s="84"/>
      <c r="FVE459" s="84"/>
      <c r="FVF459" s="84"/>
      <c r="FVG459" s="84"/>
      <c r="FVH459" s="84"/>
      <c r="FVI459" s="84"/>
      <c r="FVJ459" s="84"/>
      <c r="FVK459" s="84"/>
      <c r="FVL459" s="84"/>
      <c r="FVM459" s="84"/>
      <c r="FVN459" s="84"/>
      <c r="FVO459" s="84"/>
      <c r="FVP459" s="84"/>
      <c r="FVQ459" s="84"/>
      <c r="FVR459" s="84"/>
      <c r="FVS459" s="84"/>
      <c r="FVT459" s="84"/>
      <c r="FVU459" s="84"/>
      <c r="FVV459" s="84"/>
      <c r="FVW459" s="84"/>
      <c r="FVX459" s="84"/>
      <c r="FVY459" s="84"/>
      <c r="FVZ459" s="84"/>
      <c r="FWA459" s="84"/>
      <c r="FWB459" s="84"/>
      <c r="FWC459" s="84"/>
      <c r="FWD459" s="84"/>
      <c r="FWE459" s="84"/>
      <c r="FWF459" s="84"/>
      <c r="FWG459" s="84"/>
      <c r="FWH459" s="84"/>
      <c r="FWI459" s="84"/>
      <c r="FWJ459" s="84"/>
      <c r="FWK459" s="84"/>
      <c r="FWL459" s="84"/>
      <c r="FWM459" s="84"/>
      <c r="FWN459" s="84"/>
      <c r="FWO459" s="84"/>
      <c r="FWP459" s="84"/>
      <c r="FWQ459" s="84"/>
      <c r="FWR459" s="84"/>
      <c r="FWS459" s="84"/>
      <c r="FWT459" s="84"/>
      <c r="FWU459" s="84"/>
      <c r="FWV459" s="84"/>
      <c r="FWW459" s="84"/>
      <c r="FWX459" s="84"/>
      <c r="FWY459" s="84"/>
      <c r="FWZ459" s="84"/>
      <c r="FXA459" s="84"/>
      <c r="FXB459" s="84"/>
      <c r="FXC459" s="84"/>
      <c r="FXD459" s="84"/>
      <c r="FXE459" s="84"/>
      <c r="FXF459" s="84"/>
      <c r="FXG459" s="84"/>
      <c r="FXH459" s="84"/>
      <c r="FXI459" s="84"/>
      <c r="FXJ459" s="84"/>
      <c r="FXK459" s="84"/>
      <c r="FXL459" s="84"/>
      <c r="FXM459" s="84"/>
      <c r="FXN459" s="84"/>
      <c r="FXO459" s="84"/>
      <c r="FXP459" s="84"/>
      <c r="FXQ459" s="84"/>
      <c r="FXR459" s="84"/>
      <c r="FXS459" s="84"/>
      <c r="FXT459" s="84"/>
      <c r="FXU459" s="84"/>
      <c r="FXV459" s="84"/>
      <c r="FXW459" s="84"/>
      <c r="FXX459" s="84"/>
      <c r="FXY459" s="84"/>
      <c r="FXZ459" s="84"/>
      <c r="FYA459" s="84"/>
      <c r="FYB459" s="84"/>
      <c r="FYC459" s="84"/>
      <c r="FYD459" s="84"/>
      <c r="FYE459" s="84"/>
      <c r="FYF459" s="84"/>
      <c r="FYG459" s="84"/>
      <c r="FYH459" s="84"/>
      <c r="FYI459" s="84"/>
      <c r="FYJ459" s="84"/>
      <c r="FYK459" s="84"/>
      <c r="FYL459" s="84"/>
      <c r="FYM459" s="84"/>
      <c r="FYN459" s="84"/>
      <c r="FYO459" s="84"/>
      <c r="FYP459" s="84"/>
      <c r="FYQ459" s="84"/>
      <c r="FYR459" s="84"/>
      <c r="FYS459" s="84"/>
      <c r="FYT459" s="84"/>
      <c r="FYU459" s="84"/>
      <c r="FYV459" s="84"/>
      <c r="FYW459" s="84"/>
      <c r="FYX459" s="84"/>
      <c r="FYY459" s="84"/>
      <c r="FYZ459" s="84"/>
      <c r="FZA459" s="84"/>
      <c r="FZB459" s="84"/>
      <c r="FZC459" s="84"/>
      <c r="FZD459" s="84"/>
      <c r="FZE459" s="84"/>
      <c r="FZF459" s="84"/>
      <c r="FZG459" s="84"/>
      <c r="FZH459" s="84"/>
      <c r="FZI459" s="84"/>
      <c r="FZJ459" s="84"/>
      <c r="FZK459" s="84"/>
      <c r="FZL459" s="84"/>
      <c r="FZM459" s="84"/>
      <c r="FZN459" s="84"/>
      <c r="FZO459" s="84"/>
      <c r="FZP459" s="84"/>
      <c r="FZQ459" s="84"/>
      <c r="FZR459" s="84"/>
      <c r="FZS459" s="84"/>
      <c r="FZT459" s="84"/>
      <c r="FZU459" s="84"/>
      <c r="FZV459" s="84"/>
      <c r="FZW459" s="84"/>
      <c r="FZX459" s="84"/>
      <c r="FZY459" s="84"/>
      <c r="FZZ459" s="84"/>
      <c r="GAA459" s="84"/>
      <c r="GAB459" s="84"/>
      <c r="GAC459" s="84"/>
      <c r="GAD459" s="84"/>
      <c r="GAE459" s="84"/>
      <c r="GAF459" s="84"/>
      <c r="GAG459" s="84"/>
      <c r="GAH459" s="84"/>
      <c r="GAI459" s="84"/>
      <c r="GAJ459" s="84"/>
      <c r="GAK459" s="84"/>
      <c r="GAL459" s="84"/>
      <c r="GAM459" s="84"/>
      <c r="GAN459" s="84"/>
      <c r="GAO459" s="84"/>
      <c r="GAP459" s="84"/>
      <c r="GAQ459" s="84"/>
      <c r="GAR459" s="84"/>
      <c r="GAS459" s="84"/>
      <c r="GAT459" s="84"/>
      <c r="GAU459" s="84"/>
      <c r="GAV459" s="84"/>
      <c r="GAW459" s="84"/>
      <c r="GAX459" s="84"/>
      <c r="GAY459" s="84"/>
      <c r="GAZ459" s="84"/>
      <c r="GBA459" s="84"/>
      <c r="GBB459" s="84"/>
      <c r="GBC459" s="84"/>
      <c r="GBD459" s="84"/>
      <c r="GBE459" s="84"/>
      <c r="GBF459" s="84"/>
      <c r="GBG459" s="84"/>
      <c r="GBH459" s="84"/>
      <c r="GBI459" s="84"/>
      <c r="GBJ459" s="84"/>
      <c r="GBK459" s="84"/>
      <c r="GBL459" s="84"/>
      <c r="GBM459" s="84"/>
      <c r="GBN459" s="84"/>
      <c r="GBO459" s="84"/>
      <c r="GBP459" s="84"/>
      <c r="GBQ459" s="84"/>
      <c r="GBR459" s="84"/>
      <c r="GBS459" s="84"/>
      <c r="GBT459" s="84"/>
      <c r="GBU459" s="84"/>
      <c r="GBV459" s="84"/>
      <c r="GBW459" s="84"/>
      <c r="GBX459" s="84"/>
      <c r="GBY459" s="84"/>
      <c r="GBZ459" s="84"/>
      <c r="GCA459" s="84"/>
      <c r="GCB459" s="84"/>
      <c r="GCC459" s="84"/>
      <c r="GCD459" s="84"/>
      <c r="GCE459" s="84"/>
      <c r="GCF459" s="84"/>
      <c r="GCG459" s="84"/>
      <c r="GCH459" s="84"/>
      <c r="GCI459" s="84"/>
      <c r="GCJ459" s="84"/>
      <c r="GCK459" s="84"/>
      <c r="GCL459" s="84"/>
      <c r="GCM459" s="84"/>
      <c r="GCN459" s="84"/>
      <c r="GCO459" s="84"/>
      <c r="GCP459" s="84"/>
      <c r="GCQ459" s="84"/>
      <c r="GCR459" s="84"/>
      <c r="GCS459" s="84"/>
      <c r="GCT459" s="84"/>
      <c r="GCU459" s="84"/>
      <c r="GCV459" s="84"/>
      <c r="GCW459" s="84"/>
      <c r="GCX459" s="84"/>
      <c r="GCY459" s="84"/>
      <c r="GCZ459" s="84"/>
      <c r="GDA459" s="84"/>
      <c r="GDB459" s="84"/>
      <c r="GDC459" s="84"/>
      <c r="GDD459" s="84"/>
      <c r="GDE459" s="84"/>
      <c r="GDF459" s="84"/>
      <c r="GDG459" s="84"/>
      <c r="GDH459" s="84"/>
      <c r="GDI459" s="84"/>
      <c r="GDJ459" s="84"/>
      <c r="GDK459" s="84"/>
      <c r="GDL459" s="84"/>
      <c r="GDM459" s="84"/>
      <c r="GDN459" s="84"/>
      <c r="GDO459" s="84"/>
      <c r="GDP459" s="84"/>
      <c r="GDQ459" s="84"/>
      <c r="GDR459" s="84"/>
      <c r="GDS459" s="84"/>
      <c r="GDT459" s="84"/>
      <c r="GDU459" s="84"/>
      <c r="GDV459" s="84"/>
      <c r="GDW459" s="84"/>
      <c r="GDX459" s="84"/>
      <c r="GDY459" s="84"/>
      <c r="GDZ459" s="84"/>
      <c r="GEA459" s="84"/>
      <c r="GEB459" s="84"/>
      <c r="GEC459" s="84"/>
      <c r="GED459" s="84"/>
      <c r="GEE459" s="84"/>
      <c r="GEF459" s="84"/>
      <c r="GEG459" s="84"/>
      <c r="GEH459" s="84"/>
      <c r="GEI459" s="84"/>
      <c r="GEJ459" s="84"/>
      <c r="GEK459" s="84"/>
      <c r="GEL459" s="84"/>
      <c r="GEM459" s="84"/>
      <c r="GEN459" s="84"/>
      <c r="GEO459" s="84"/>
      <c r="GEP459" s="84"/>
      <c r="GEQ459" s="84"/>
      <c r="GER459" s="84"/>
      <c r="GES459" s="84"/>
      <c r="GET459" s="84"/>
      <c r="GEU459" s="84"/>
      <c r="GEV459" s="84"/>
      <c r="GEW459" s="84"/>
      <c r="GEX459" s="84"/>
      <c r="GEY459" s="84"/>
      <c r="GEZ459" s="84"/>
      <c r="GFA459" s="84"/>
      <c r="GFB459" s="84"/>
      <c r="GFC459" s="84"/>
      <c r="GFD459" s="84"/>
      <c r="GFE459" s="84"/>
      <c r="GFF459" s="84"/>
      <c r="GFG459" s="84"/>
      <c r="GFH459" s="84"/>
      <c r="GFI459" s="84"/>
      <c r="GFJ459" s="84"/>
      <c r="GFK459" s="84"/>
      <c r="GFL459" s="84"/>
      <c r="GFM459" s="84"/>
      <c r="GFN459" s="84"/>
      <c r="GFO459" s="84"/>
      <c r="GFP459" s="84"/>
      <c r="GFQ459" s="84"/>
      <c r="GFR459" s="84"/>
      <c r="GFS459" s="84"/>
      <c r="GFT459" s="84"/>
      <c r="GFU459" s="84"/>
      <c r="GFV459" s="84"/>
      <c r="GFW459" s="84"/>
      <c r="GFX459" s="84"/>
      <c r="GFY459" s="84"/>
      <c r="GFZ459" s="84"/>
      <c r="GGA459" s="84"/>
      <c r="GGB459" s="84"/>
      <c r="GGC459" s="84"/>
      <c r="GGD459" s="84"/>
      <c r="GGE459" s="84"/>
      <c r="GGF459" s="84"/>
      <c r="GGG459" s="84"/>
      <c r="GGH459" s="84"/>
      <c r="GGI459" s="84"/>
      <c r="GGJ459" s="84"/>
      <c r="GGK459" s="84"/>
      <c r="GGL459" s="84"/>
      <c r="GGM459" s="84"/>
      <c r="GGN459" s="84"/>
      <c r="GGO459" s="84"/>
      <c r="GGP459" s="84"/>
      <c r="GGQ459" s="84"/>
      <c r="GGR459" s="84"/>
      <c r="GGS459" s="84"/>
      <c r="GGT459" s="84"/>
      <c r="GGU459" s="84"/>
      <c r="GGV459" s="84"/>
      <c r="GGW459" s="84"/>
      <c r="GGX459" s="84"/>
      <c r="GGY459" s="84"/>
      <c r="GGZ459" s="84"/>
      <c r="GHA459" s="84"/>
      <c r="GHB459" s="84"/>
      <c r="GHC459" s="84"/>
      <c r="GHD459" s="84"/>
      <c r="GHE459" s="84"/>
      <c r="GHF459" s="84"/>
      <c r="GHG459" s="84"/>
      <c r="GHH459" s="84"/>
      <c r="GHI459" s="84"/>
      <c r="GHJ459" s="84"/>
      <c r="GHK459" s="84"/>
      <c r="GHL459" s="84"/>
      <c r="GHM459" s="84"/>
      <c r="GHN459" s="84"/>
      <c r="GHO459" s="84"/>
      <c r="GHP459" s="84"/>
      <c r="GHQ459" s="84"/>
      <c r="GHR459" s="84"/>
      <c r="GHS459" s="84"/>
      <c r="GHT459" s="84"/>
      <c r="GHU459" s="84"/>
      <c r="GHV459" s="84"/>
      <c r="GHW459" s="84"/>
      <c r="GHX459" s="84"/>
      <c r="GHY459" s="84"/>
      <c r="GHZ459" s="84"/>
      <c r="GIA459" s="84"/>
      <c r="GIB459" s="84"/>
      <c r="GIC459" s="84"/>
      <c r="GID459" s="84"/>
      <c r="GIE459" s="84"/>
      <c r="GIF459" s="84"/>
      <c r="GIG459" s="84"/>
      <c r="GIH459" s="84"/>
      <c r="GII459" s="84"/>
      <c r="GIJ459" s="84"/>
      <c r="GIK459" s="84"/>
      <c r="GIL459" s="84"/>
      <c r="GIM459" s="84"/>
      <c r="GIN459" s="84"/>
      <c r="GIO459" s="84"/>
      <c r="GIP459" s="84"/>
      <c r="GIQ459" s="84"/>
      <c r="GIR459" s="84"/>
      <c r="GIS459" s="84"/>
      <c r="GIT459" s="84"/>
      <c r="GIU459" s="84"/>
      <c r="GIV459" s="84"/>
      <c r="GIW459" s="84"/>
      <c r="GIX459" s="84"/>
      <c r="GIY459" s="84"/>
      <c r="GIZ459" s="84"/>
      <c r="GJA459" s="84"/>
      <c r="GJB459" s="84"/>
      <c r="GJC459" s="84"/>
      <c r="GJD459" s="84"/>
      <c r="GJE459" s="84"/>
      <c r="GJF459" s="84"/>
      <c r="GJG459" s="84"/>
      <c r="GJH459" s="84"/>
      <c r="GJI459" s="84"/>
      <c r="GJJ459" s="84"/>
      <c r="GJK459" s="84"/>
      <c r="GJL459" s="84"/>
      <c r="GJM459" s="84"/>
      <c r="GJN459" s="84"/>
      <c r="GJO459" s="84"/>
      <c r="GJP459" s="84"/>
      <c r="GJQ459" s="84"/>
      <c r="GJR459" s="84"/>
      <c r="GJS459" s="84"/>
      <c r="GJT459" s="84"/>
      <c r="GJU459" s="84"/>
      <c r="GJV459" s="84"/>
      <c r="GJW459" s="84"/>
      <c r="GJX459" s="84"/>
      <c r="GJY459" s="84"/>
      <c r="GJZ459" s="84"/>
      <c r="GKA459" s="84"/>
      <c r="GKB459" s="84"/>
      <c r="GKC459" s="84"/>
      <c r="GKD459" s="84"/>
      <c r="GKE459" s="84"/>
      <c r="GKF459" s="84"/>
      <c r="GKG459" s="84"/>
      <c r="GKH459" s="84"/>
      <c r="GKI459" s="84"/>
      <c r="GKJ459" s="84"/>
      <c r="GKK459" s="84"/>
      <c r="GKL459" s="84"/>
      <c r="GKM459" s="84"/>
      <c r="GKN459" s="84"/>
      <c r="GKO459" s="84"/>
      <c r="GKP459" s="84"/>
      <c r="GKQ459" s="84"/>
      <c r="GKR459" s="84"/>
      <c r="GKS459" s="84"/>
      <c r="GKT459" s="84"/>
      <c r="GKU459" s="84"/>
      <c r="GKV459" s="84"/>
      <c r="GKW459" s="84"/>
      <c r="GKX459" s="84"/>
      <c r="GKY459" s="84"/>
      <c r="GKZ459" s="84"/>
      <c r="GLA459" s="84"/>
      <c r="GLB459" s="84"/>
      <c r="GLC459" s="84"/>
      <c r="GLD459" s="84"/>
      <c r="GLE459" s="84"/>
      <c r="GLF459" s="84"/>
      <c r="GLG459" s="84"/>
      <c r="GLH459" s="84"/>
      <c r="GLI459" s="84"/>
      <c r="GLJ459" s="84"/>
      <c r="GLK459" s="84"/>
      <c r="GLL459" s="84"/>
      <c r="GLM459" s="84"/>
      <c r="GLN459" s="84"/>
      <c r="GLO459" s="84"/>
      <c r="GLP459" s="84"/>
      <c r="GLQ459" s="84"/>
      <c r="GLR459" s="84"/>
      <c r="GLS459" s="84"/>
      <c r="GLT459" s="84"/>
      <c r="GLU459" s="84"/>
      <c r="GLV459" s="84"/>
      <c r="GLW459" s="84"/>
      <c r="GLX459" s="84"/>
      <c r="GLY459" s="84"/>
      <c r="GLZ459" s="84"/>
      <c r="GMA459" s="84"/>
      <c r="GMB459" s="84"/>
      <c r="GMC459" s="84"/>
      <c r="GMD459" s="84"/>
      <c r="GME459" s="84"/>
      <c r="GMF459" s="84"/>
      <c r="GMG459" s="84"/>
      <c r="GMH459" s="84"/>
      <c r="GMI459" s="84"/>
      <c r="GMJ459" s="84"/>
      <c r="GMK459" s="84"/>
      <c r="GML459" s="84"/>
      <c r="GMM459" s="84"/>
      <c r="GMN459" s="84"/>
      <c r="GMO459" s="84"/>
      <c r="GMP459" s="84"/>
      <c r="GMQ459" s="84"/>
      <c r="GMR459" s="84"/>
      <c r="GMS459" s="84"/>
      <c r="GMT459" s="84"/>
      <c r="GMU459" s="84"/>
      <c r="GMV459" s="84"/>
      <c r="GMW459" s="84"/>
      <c r="GMX459" s="84"/>
      <c r="GMY459" s="84"/>
      <c r="GMZ459" s="84"/>
      <c r="GNA459" s="84"/>
      <c r="GNB459" s="84"/>
      <c r="GNC459" s="84"/>
      <c r="GND459" s="84"/>
      <c r="GNE459" s="84"/>
      <c r="GNF459" s="84"/>
      <c r="GNG459" s="84"/>
      <c r="GNH459" s="84"/>
      <c r="GNI459" s="84"/>
      <c r="GNJ459" s="84"/>
      <c r="GNK459" s="84"/>
      <c r="GNL459" s="84"/>
      <c r="GNM459" s="84"/>
      <c r="GNN459" s="84"/>
      <c r="GNO459" s="84"/>
      <c r="GNP459" s="84"/>
      <c r="GNQ459" s="84"/>
      <c r="GNR459" s="84"/>
      <c r="GNS459" s="84"/>
      <c r="GNT459" s="84"/>
      <c r="GNU459" s="84"/>
      <c r="GNV459" s="84"/>
      <c r="GNW459" s="84"/>
      <c r="GNX459" s="84"/>
      <c r="GNY459" s="84"/>
      <c r="GNZ459" s="84"/>
      <c r="GOA459" s="84"/>
      <c r="GOB459" s="84"/>
      <c r="GOC459" s="84"/>
      <c r="GOD459" s="84"/>
      <c r="GOE459" s="84"/>
      <c r="GOF459" s="84"/>
      <c r="GOG459" s="84"/>
      <c r="GOH459" s="84"/>
      <c r="GOI459" s="84"/>
      <c r="GOJ459" s="84"/>
      <c r="GOK459" s="84"/>
      <c r="GOL459" s="84"/>
      <c r="GOM459" s="84"/>
      <c r="GON459" s="84"/>
      <c r="GOO459" s="84"/>
      <c r="GOP459" s="84"/>
      <c r="GOQ459" s="84"/>
      <c r="GOR459" s="84"/>
      <c r="GOS459" s="84"/>
      <c r="GOT459" s="84"/>
      <c r="GOU459" s="84"/>
      <c r="GOV459" s="84"/>
      <c r="GOW459" s="84"/>
      <c r="GOX459" s="84"/>
      <c r="GOY459" s="84"/>
      <c r="GOZ459" s="84"/>
      <c r="GPA459" s="84"/>
      <c r="GPB459" s="84"/>
      <c r="GPC459" s="84"/>
      <c r="GPD459" s="84"/>
      <c r="GPE459" s="84"/>
      <c r="GPF459" s="84"/>
      <c r="GPG459" s="84"/>
      <c r="GPH459" s="84"/>
      <c r="GPI459" s="84"/>
      <c r="GPJ459" s="84"/>
      <c r="GPK459" s="84"/>
      <c r="GPL459" s="84"/>
      <c r="GPM459" s="84"/>
      <c r="GPN459" s="84"/>
      <c r="GPO459" s="84"/>
      <c r="GPP459" s="84"/>
      <c r="GPQ459" s="84"/>
      <c r="GPR459" s="84"/>
      <c r="GPS459" s="84"/>
      <c r="GPT459" s="84"/>
      <c r="GPU459" s="84"/>
      <c r="GPV459" s="84"/>
      <c r="GPW459" s="84"/>
      <c r="GPX459" s="84"/>
      <c r="GPY459" s="84"/>
      <c r="GPZ459" s="84"/>
      <c r="GQA459" s="84"/>
      <c r="GQB459" s="84"/>
      <c r="GQC459" s="84"/>
      <c r="GQD459" s="84"/>
      <c r="GQE459" s="84"/>
      <c r="GQF459" s="84"/>
      <c r="GQG459" s="84"/>
      <c r="GQH459" s="84"/>
      <c r="GQI459" s="84"/>
      <c r="GQJ459" s="84"/>
      <c r="GQK459" s="84"/>
      <c r="GQL459" s="84"/>
      <c r="GQM459" s="84"/>
      <c r="GQN459" s="84"/>
      <c r="GQO459" s="84"/>
      <c r="GQP459" s="84"/>
      <c r="GQQ459" s="84"/>
      <c r="GQR459" s="84"/>
      <c r="GQS459" s="84"/>
      <c r="GQT459" s="84"/>
      <c r="GQU459" s="84"/>
      <c r="GQV459" s="84"/>
      <c r="GQW459" s="84"/>
      <c r="GQX459" s="84"/>
      <c r="GQY459" s="84"/>
      <c r="GQZ459" s="84"/>
      <c r="GRA459" s="84"/>
      <c r="GRB459" s="84"/>
      <c r="GRC459" s="84"/>
      <c r="GRD459" s="84"/>
      <c r="GRE459" s="84"/>
      <c r="GRF459" s="84"/>
      <c r="GRG459" s="84"/>
      <c r="GRH459" s="84"/>
      <c r="GRI459" s="84"/>
      <c r="GRJ459" s="84"/>
      <c r="GRK459" s="84"/>
      <c r="GRL459" s="84"/>
      <c r="GRM459" s="84"/>
      <c r="GRN459" s="84"/>
      <c r="GRO459" s="84"/>
      <c r="GRP459" s="84"/>
      <c r="GRQ459" s="84"/>
      <c r="GRR459" s="84"/>
      <c r="GRS459" s="84"/>
      <c r="GRT459" s="84"/>
      <c r="GRU459" s="84"/>
      <c r="GRV459" s="84"/>
      <c r="GRW459" s="84"/>
      <c r="GRX459" s="84"/>
      <c r="GRY459" s="84"/>
      <c r="GRZ459" s="84"/>
      <c r="GSA459" s="84"/>
      <c r="GSB459" s="84"/>
      <c r="GSC459" s="84"/>
      <c r="GSD459" s="84"/>
      <c r="GSE459" s="84"/>
      <c r="GSF459" s="84"/>
      <c r="GSG459" s="84"/>
      <c r="GSH459" s="84"/>
      <c r="GSI459" s="84"/>
      <c r="GSJ459" s="84"/>
      <c r="GSK459" s="84"/>
      <c r="GSL459" s="84"/>
      <c r="GSM459" s="84"/>
      <c r="GSN459" s="84"/>
      <c r="GSO459" s="84"/>
      <c r="GSP459" s="84"/>
      <c r="GSQ459" s="84"/>
      <c r="GSR459" s="84"/>
      <c r="GSS459" s="84"/>
      <c r="GST459" s="84"/>
      <c r="GSU459" s="84"/>
      <c r="GSV459" s="84"/>
      <c r="GSW459" s="84"/>
      <c r="GSX459" s="84"/>
      <c r="GSY459" s="84"/>
      <c r="GSZ459" s="84"/>
      <c r="GTA459" s="84"/>
      <c r="GTB459" s="84"/>
      <c r="GTC459" s="84"/>
      <c r="GTD459" s="84"/>
      <c r="GTE459" s="84"/>
      <c r="GTF459" s="84"/>
      <c r="GTG459" s="84"/>
      <c r="GTH459" s="84"/>
      <c r="GTI459" s="84"/>
      <c r="GTJ459" s="84"/>
      <c r="GTK459" s="84"/>
      <c r="GTL459" s="84"/>
      <c r="GTM459" s="84"/>
      <c r="GTN459" s="84"/>
      <c r="GTO459" s="84"/>
      <c r="GTP459" s="84"/>
      <c r="GTQ459" s="84"/>
      <c r="GTR459" s="84"/>
      <c r="GTS459" s="84"/>
      <c r="GTT459" s="84"/>
      <c r="GTU459" s="84"/>
      <c r="GTV459" s="84"/>
      <c r="GTW459" s="84"/>
      <c r="GTX459" s="84"/>
      <c r="GTY459" s="84"/>
      <c r="GTZ459" s="84"/>
      <c r="GUA459" s="84"/>
      <c r="GUB459" s="84"/>
      <c r="GUC459" s="84"/>
      <c r="GUD459" s="84"/>
      <c r="GUE459" s="84"/>
      <c r="GUF459" s="84"/>
      <c r="GUG459" s="84"/>
      <c r="GUH459" s="84"/>
      <c r="GUI459" s="84"/>
      <c r="GUJ459" s="84"/>
      <c r="GUK459" s="84"/>
      <c r="GUL459" s="84"/>
      <c r="GUM459" s="84"/>
      <c r="GUN459" s="84"/>
      <c r="GUO459" s="84"/>
      <c r="GUP459" s="84"/>
      <c r="GUQ459" s="84"/>
      <c r="GUR459" s="84"/>
      <c r="GUS459" s="84"/>
      <c r="GUT459" s="84"/>
      <c r="GUU459" s="84"/>
      <c r="GUV459" s="84"/>
      <c r="GUW459" s="84"/>
      <c r="GUX459" s="84"/>
      <c r="GUY459" s="84"/>
      <c r="GUZ459" s="84"/>
      <c r="GVA459" s="84"/>
      <c r="GVB459" s="84"/>
      <c r="GVC459" s="84"/>
      <c r="GVD459" s="84"/>
      <c r="GVE459" s="84"/>
      <c r="GVF459" s="84"/>
      <c r="GVG459" s="84"/>
      <c r="GVH459" s="84"/>
      <c r="GVI459" s="84"/>
      <c r="GVJ459" s="84"/>
      <c r="GVK459" s="84"/>
      <c r="GVL459" s="84"/>
      <c r="GVM459" s="84"/>
      <c r="GVN459" s="84"/>
      <c r="GVO459" s="84"/>
      <c r="GVP459" s="84"/>
      <c r="GVQ459" s="84"/>
      <c r="GVR459" s="84"/>
      <c r="GVS459" s="84"/>
      <c r="GVT459" s="84"/>
      <c r="GVU459" s="84"/>
      <c r="GVV459" s="84"/>
      <c r="GVW459" s="84"/>
      <c r="GVX459" s="84"/>
      <c r="GVY459" s="84"/>
      <c r="GVZ459" s="84"/>
      <c r="GWA459" s="84"/>
      <c r="GWB459" s="84"/>
      <c r="GWC459" s="84"/>
      <c r="GWD459" s="84"/>
      <c r="GWE459" s="84"/>
      <c r="GWF459" s="84"/>
      <c r="GWG459" s="84"/>
      <c r="GWH459" s="84"/>
      <c r="GWI459" s="84"/>
      <c r="GWJ459" s="84"/>
      <c r="GWK459" s="84"/>
      <c r="GWL459" s="84"/>
      <c r="GWM459" s="84"/>
      <c r="GWN459" s="84"/>
      <c r="GWO459" s="84"/>
      <c r="GWP459" s="84"/>
      <c r="GWQ459" s="84"/>
      <c r="GWR459" s="84"/>
      <c r="GWS459" s="84"/>
      <c r="GWT459" s="84"/>
      <c r="GWU459" s="84"/>
      <c r="GWV459" s="84"/>
      <c r="GWW459" s="84"/>
      <c r="GWX459" s="84"/>
      <c r="GWY459" s="84"/>
      <c r="GWZ459" s="84"/>
      <c r="GXA459" s="84"/>
      <c r="GXB459" s="84"/>
      <c r="GXC459" s="84"/>
      <c r="GXD459" s="84"/>
      <c r="GXE459" s="84"/>
      <c r="GXF459" s="84"/>
      <c r="GXG459" s="84"/>
      <c r="GXH459" s="84"/>
      <c r="GXI459" s="84"/>
      <c r="GXJ459" s="84"/>
      <c r="GXK459" s="84"/>
      <c r="GXL459" s="84"/>
      <c r="GXM459" s="84"/>
      <c r="GXN459" s="84"/>
      <c r="GXO459" s="84"/>
      <c r="GXP459" s="84"/>
      <c r="GXQ459" s="84"/>
      <c r="GXR459" s="84"/>
      <c r="GXS459" s="84"/>
      <c r="GXT459" s="84"/>
      <c r="GXU459" s="84"/>
      <c r="GXV459" s="84"/>
      <c r="GXW459" s="84"/>
      <c r="GXX459" s="84"/>
      <c r="GXY459" s="84"/>
      <c r="GXZ459" s="84"/>
      <c r="GYA459" s="84"/>
      <c r="GYB459" s="84"/>
      <c r="GYC459" s="84"/>
      <c r="GYD459" s="84"/>
      <c r="GYE459" s="84"/>
      <c r="GYF459" s="84"/>
      <c r="GYG459" s="84"/>
      <c r="GYH459" s="84"/>
      <c r="GYI459" s="84"/>
      <c r="GYJ459" s="84"/>
      <c r="GYK459" s="84"/>
      <c r="GYL459" s="84"/>
      <c r="GYM459" s="84"/>
      <c r="GYN459" s="84"/>
      <c r="GYO459" s="84"/>
      <c r="GYP459" s="84"/>
      <c r="GYQ459" s="84"/>
      <c r="GYR459" s="84"/>
      <c r="GYS459" s="84"/>
      <c r="GYT459" s="84"/>
      <c r="GYU459" s="84"/>
      <c r="GYV459" s="84"/>
      <c r="GYW459" s="84"/>
      <c r="GYX459" s="84"/>
      <c r="GYY459" s="84"/>
      <c r="GYZ459" s="84"/>
      <c r="GZA459" s="84"/>
      <c r="GZB459" s="84"/>
      <c r="GZC459" s="84"/>
      <c r="GZD459" s="84"/>
      <c r="GZE459" s="84"/>
      <c r="GZF459" s="84"/>
      <c r="GZG459" s="84"/>
      <c r="GZH459" s="84"/>
      <c r="GZI459" s="84"/>
      <c r="GZJ459" s="84"/>
      <c r="GZK459" s="84"/>
      <c r="GZL459" s="84"/>
      <c r="GZM459" s="84"/>
      <c r="GZN459" s="84"/>
      <c r="GZO459" s="84"/>
      <c r="GZP459" s="84"/>
      <c r="GZQ459" s="84"/>
      <c r="GZR459" s="84"/>
      <c r="GZS459" s="84"/>
      <c r="GZT459" s="84"/>
      <c r="GZU459" s="84"/>
      <c r="GZV459" s="84"/>
      <c r="GZW459" s="84"/>
      <c r="GZX459" s="84"/>
      <c r="GZY459" s="84"/>
      <c r="GZZ459" s="84"/>
      <c r="HAA459" s="84"/>
      <c r="HAB459" s="84"/>
      <c r="HAC459" s="84"/>
      <c r="HAD459" s="84"/>
      <c r="HAE459" s="84"/>
      <c r="HAF459" s="84"/>
      <c r="HAG459" s="84"/>
      <c r="HAH459" s="84"/>
      <c r="HAI459" s="84"/>
      <c r="HAJ459" s="84"/>
      <c r="HAK459" s="84"/>
      <c r="HAL459" s="84"/>
      <c r="HAM459" s="84"/>
      <c r="HAN459" s="84"/>
      <c r="HAO459" s="84"/>
      <c r="HAP459" s="84"/>
      <c r="HAQ459" s="84"/>
      <c r="HAR459" s="84"/>
      <c r="HAS459" s="84"/>
      <c r="HAT459" s="84"/>
      <c r="HAU459" s="84"/>
      <c r="HAV459" s="84"/>
      <c r="HAW459" s="84"/>
      <c r="HAX459" s="84"/>
      <c r="HAY459" s="84"/>
      <c r="HAZ459" s="84"/>
      <c r="HBA459" s="84"/>
      <c r="HBB459" s="84"/>
      <c r="HBC459" s="84"/>
      <c r="HBD459" s="84"/>
      <c r="HBE459" s="84"/>
      <c r="HBF459" s="84"/>
      <c r="HBG459" s="84"/>
      <c r="HBH459" s="84"/>
      <c r="HBI459" s="84"/>
      <c r="HBJ459" s="84"/>
      <c r="HBK459" s="84"/>
      <c r="HBL459" s="84"/>
      <c r="HBM459" s="84"/>
      <c r="HBN459" s="84"/>
      <c r="HBO459" s="84"/>
      <c r="HBP459" s="84"/>
      <c r="HBQ459" s="84"/>
      <c r="HBR459" s="84"/>
      <c r="HBS459" s="84"/>
      <c r="HBT459" s="84"/>
      <c r="HBU459" s="84"/>
      <c r="HBV459" s="84"/>
      <c r="HBW459" s="84"/>
      <c r="HBX459" s="84"/>
      <c r="HBY459" s="84"/>
      <c r="HBZ459" s="84"/>
      <c r="HCA459" s="84"/>
      <c r="HCB459" s="84"/>
      <c r="HCC459" s="84"/>
      <c r="HCD459" s="84"/>
      <c r="HCE459" s="84"/>
      <c r="HCF459" s="84"/>
      <c r="HCG459" s="84"/>
      <c r="HCH459" s="84"/>
      <c r="HCI459" s="84"/>
      <c r="HCJ459" s="84"/>
      <c r="HCK459" s="84"/>
      <c r="HCL459" s="84"/>
      <c r="HCM459" s="84"/>
      <c r="HCN459" s="84"/>
      <c r="HCO459" s="84"/>
      <c r="HCP459" s="84"/>
      <c r="HCQ459" s="84"/>
      <c r="HCR459" s="84"/>
      <c r="HCS459" s="84"/>
      <c r="HCT459" s="84"/>
      <c r="HCU459" s="84"/>
      <c r="HCV459" s="84"/>
      <c r="HCW459" s="84"/>
      <c r="HCX459" s="84"/>
      <c r="HCY459" s="84"/>
      <c r="HCZ459" s="84"/>
      <c r="HDA459" s="84"/>
      <c r="HDB459" s="84"/>
      <c r="HDC459" s="84"/>
      <c r="HDD459" s="84"/>
      <c r="HDE459" s="84"/>
      <c r="HDF459" s="84"/>
      <c r="HDG459" s="84"/>
      <c r="HDH459" s="84"/>
      <c r="HDI459" s="84"/>
      <c r="HDJ459" s="84"/>
      <c r="HDK459" s="84"/>
      <c r="HDL459" s="84"/>
      <c r="HDM459" s="84"/>
      <c r="HDN459" s="84"/>
      <c r="HDO459" s="84"/>
      <c r="HDP459" s="84"/>
      <c r="HDQ459" s="84"/>
      <c r="HDR459" s="84"/>
      <c r="HDS459" s="84"/>
      <c r="HDT459" s="84"/>
      <c r="HDU459" s="84"/>
      <c r="HDV459" s="84"/>
      <c r="HDW459" s="84"/>
      <c r="HDX459" s="84"/>
      <c r="HDY459" s="84"/>
      <c r="HDZ459" s="84"/>
      <c r="HEA459" s="84"/>
      <c r="HEB459" s="84"/>
      <c r="HEC459" s="84"/>
      <c r="HED459" s="84"/>
      <c r="HEE459" s="84"/>
      <c r="HEF459" s="84"/>
      <c r="HEG459" s="84"/>
      <c r="HEH459" s="84"/>
      <c r="HEI459" s="84"/>
      <c r="HEJ459" s="84"/>
      <c r="HEK459" s="84"/>
      <c r="HEL459" s="84"/>
      <c r="HEM459" s="84"/>
      <c r="HEN459" s="84"/>
      <c r="HEO459" s="84"/>
      <c r="HEP459" s="84"/>
      <c r="HEQ459" s="84"/>
      <c r="HER459" s="84"/>
      <c r="HES459" s="84"/>
      <c r="HET459" s="84"/>
      <c r="HEU459" s="84"/>
      <c r="HEV459" s="84"/>
      <c r="HEW459" s="84"/>
      <c r="HEX459" s="84"/>
      <c r="HEY459" s="84"/>
      <c r="HEZ459" s="84"/>
      <c r="HFA459" s="84"/>
      <c r="HFB459" s="84"/>
      <c r="HFC459" s="84"/>
      <c r="HFD459" s="84"/>
      <c r="HFE459" s="84"/>
      <c r="HFF459" s="84"/>
      <c r="HFG459" s="84"/>
      <c r="HFH459" s="84"/>
      <c r="HFI459" s="84"/>
      <c r="HFJ459" s="84"/>
      <c r="HFK459" s="84"/>
      <c r="HFL459" s="84"/>
      <c r="HFM459" s="84"/>
      <c r="HFN459" s="84"/>
      <c r="HFO459" s="84"/>
      <c r="HFP459" s="84"/>
      <c r="HFQ459" s="84"/>
      <c r="HFR459" s="84"/>
      <c r="HFS459" s="84"/>
      <c r="HFT459" s="84"/>
      <c r="HFU459" s="84"/>
      <c r="HFV459" s="84"/>
      <c r="HFW459" s="84"/>
      <c r="HFX459" s="84"/>
      <c r="HFY459" s="84"/>
      <c r="HFZ459" s="84"/>
      <c r="HGA459" s="84"/>
      <c r="HGB459" s="84"/>
      <c r="HGC459" s="84"/>
      <c r="HGD459" s="84"/>
      <c r="HGE459" s="84"/>
      <c r="HGF459" s="84"/>
      <c r="HGG459" s="84"/>
      <c r="HGH459" s="84"/>
      <c r="HGI459" s="84"/>
      <c r="HGJ459" s="84"/>
      <c r="HGK459" s="84"/>
      <c r="HGL459" s="84"/>
      <c r="HGM459" s="84"/>
      <c r="HGN459" s="84"/>
      <c r="HGO459" s="84"/>
      <c r="HGP459" s="84"/>
      <c r="HGQ459" s="84"/>
      <c r="HGR459" s="84"/>
      <c r="HGS459" s="84"/>
      <c r="HGT459" s="84"/>
      <c r="HGU459" s="84"/>
      <c r="HGV459" s="84"/>
      <c r="HGW459" s="84"/>
      <c r="HGX459" s="84"/>
      <c r="HGY459" s="84"/>
      <c r="HGZ459" s="84"/>
      <c r="HHA459" s="84"/>
      <c r="HHB459" s="84"/>
      <c r="HHC459" s="84"/>
      <c r="HHD459" s="84"/>
      <c r="HHE459" s="84"/>
      <c r="HHF459" s="84"/>
      <c r="HHG459" s="84"/>
      <c r="HHH459" s="84"/>
      <c r="HHI459" s="84"/>
      <c r="HHJ459" s="84"/>
      <c r="HHK459" s="84"/>
      <c r="HHL459" s="84"/>
      <c r="HHM459" s="84"/>
      <c r="HHN459" s="84"/>
      <c r="HHO459" s="84"/>
      <c r="HHP459" s="84"/>
      <c r="HHQ459" s="84"/>
      <c r="HHR459" s="84"/>
      <c r="HHS459" s="84"/>
      <c r="HHT459" s="84"/>
      <c r="HHU459" s="84"/>
      <c r="HHV459" s="84"/>
      <c r="HHW459" s="84"/>
      <c r="HHX459" s="84"/>
      <c r="HHY459" s="84"/>
      <c r="HHZ459" s="84"/>
      <c r="HIA459" s="84"/>
      <c r="HIB459" s="84"/>
      <c r="HIC459" s="84"/>
      <c r="HID459" s="84"/>
      <c r="HIE459" s="84"/>
      <c r="HIF459" s="84"/>
      <c r="HIG459" s="84"/>
      <c r="HIH459" s="84"/>
      <c r="HII459" s="84"/>
      <c r="HIJ459" s="84"/>
      <c r="HIK459" s="84"/>
      <c r="HIL459" s="84"/>
      <c r="HIM459" s="84"/>
      <c r="HIN459" s="84"/>
      <c r="HIO459" s="84"/>
      <c r="HIP459" s="84"/>
      <c r="HIQ459" s="84"/>
      <c r="HIR459" s="84"/>
      <c r="HIS459" s="84"/>
      <c r="HIT459" s="84"/>
      <c r="HIU459" s="84"/>
      <c r="HIV459" s="84"/>
      <c r="HIW459" s="84"/>
      <c r="HIX459" s="84"/>
      <c r="HIY459" s="84"/>
      <c r="HIZ459" s="84"/>
      <c r="HJA459" s="84"/>
      <c r="HJB459" s="84"/>
      <c r="HJC459" s="84"/>
      <c r="HJD459" s="84"/>
      <c r="HJE459" s="84"/>
      <c r="HJF459" s="84"/>
      <c r="HJG459" s="84"/>
      <c r="HJH459" s="84"/>
      <c r="HJI459" s="84"/>
      <c r="HJJ459" s="84"/>
      <c r="HJK459" s="84"/>
      <c r="HJL459" s="84"/>
      <c r="HJM459" s="84"/>
      <c r="HJN459" s="84"/>
      <c r="HJO459" s="84"/>
      <c r="HJP459" s="84"/>
      <c r="HJQ459" s="84"/>
      <c r="HJR459" s="84"/>
      <c r="HJS459" s="84"/>
      <c r="HJT459" s="84"/>
      <c r="HJU459" s="84"/>
      <c r="HJV459" s="84"/>
      <c r="HJW459" s="84"/>
      <c r="HJX459" s="84"/>
      <c r="HJY459" s="84"/>
      <c r="HJZ459" s="84"/>
      <c r="HKA459" s="84"/>
      <c r="HKB459" s="84"/>
      <c r="HKC459" s="84"/>
      <c r="HKD459" s="84"/>
      <c r="HKE459" s="84"/>
      <c r="HKF459" s="84"/>
      <c r="HKG459" s="84"/>
      <c r="HKH459" s="84"/>
      <c r="HKI459" s="84"/>
      <c r="HKJ459" s="84"/>
      <c r="HKK459" s="84"/>
      <c r="HKL459" s="84"/>
      <c r="HKM459" s="84"/>
      <c r="HKN459" s="84"/>
      <c r="HKO459" s="84"/>
      <c r="HKP459" s="84"/>
      <c r="HKQ459" s="84"/>
      <c r="HKR459" s="84"/>
      <c r="HKS459" s="84"/>
      <c r="HKT459" s="84"/>
      <c r="HKU459" s="84"/>
      <c r="HKV459" s="84"/>
      <c r="HKW459" s="84"/>
      <c r="HKX459" s="84"/>
      <c r="HKY459" s="84"/>
      <c r="HKZ459" s="84"/>
      <c r="HLA459" s="84"/>
      <c r="HLB459" s="84"/>
      <c r="HLC459" s="84"/>
      <c r="HLD459" s="84"/>
      <c r="HLE459" s="84"/>
      <c r="HLF459" s="84"/>
      <c r="HLG459" s="84"/>
      <c r="HLH459" s="84"/>
      <c r="HLI459" s="84"/>
      <c r="HLJ459" s="84"/>
      <c r="HLK459" s="84"/>
      <c r="HLL459" s="84"/>
      <c r="HLM459" s="84"/>
      <c r="HLN459" s="84"/>
      <c r="HLO459" s="84"/>
      <c r="HLP459" s="84"/>
      <c r="HLQ459" s="84"/>
      <c r="HLR459" s="84"/>
      <c r="HLS459" s="84"/>
      <c r="HLT459" s="84"/>
      <c r="HLU459" s="84"/>
      <c r="HLV459" s="84"/>
      <c r="HLW459" s="84"/>
      <c r="HLX459" s="84"/>
      <c r="HLY459" s="84"/>
      <c r="HLZ459" s="84"/>
      <c r="HMA459" s="84"/>
      <c r="HMB459" s="84"/>
      <c r="HMC459" s="84"/>
      <c r="HMD459" s="84"/>
      <c r="HME459" s="84"/>
      <c r="HMF459" s="84"/>
      <c r="HMG459" s="84"/>
      <c r="HMH459" s="84"/>
      <c r="HMI459" s="84"/>
      <c r="HMJ459" s="84"/>
      <c r="HMK459" s="84"/>
      <c r="HML459" s="84"/>
      <c r="HMM459" s="84"/>
      <c r="HMN459" s="84"/>
      <c r="HMO459" s="84"/>
      <c r="HMP459" s="84"/>
      <c r="HMQ459" s="84"/>
      <c r="HMR459" s="84"/>
      <c r="HMS459" s="84"/>
      <c r="HMT459" s="84"/>
      <c r="HMU459" s="84"/>
      <c r="HMV459" s="84"/>
      <c r="HMW459" s="84"/>
      <c r="HMX459" s="84"/>
      <c r="HMY459" s="84"/>
      <c r="HMZ459" s="84"/>
      <c r="HNA459" s="84"/>
      <c r="HNB459" s="84"/>
      <c r="HNC459" s="84"/>
      <c r="HND459" s="84"/>
      <c r="HNE459" s="84"/>
      <c r="HNF459" s="84"/>
      <c r="HNG459" s="84"/>
      <c r="HNH459" s="84"/>
      <c r="HNI459" s="84"/>
      <c r="HNJ459" s="84"/>
      <c r="HNK459" s="84"/>
      <c r="HNL459" s="84"/>
      <c r="HNM459" s="84"/>
      <c r="HNN459" s="84"/>
      <c r="HNO459" s="84"/>
      <c r="HNP459" s="84"/>
      <c r="HNQ459" s="84"/>
      <c r="HNR459" s="84"/>
      <c r="HNS459" s="84"/>
      <c r="HNT459" s="84"/>
      <c r="HNU459" s="84"/>
      <c r="HNV459" s="84"/>
      <c r="HNW459" s="84"/>
      <c r="HNX459" s="84"/>
      <c r="HNY459" s="84"/>
      <c r="HNZ459" s="84"/>
      <c r="HOA459" s="84"/>
      <c r="HOB459" s="84"/>
      <c r="HOC459" s="84"/>
      <c r="HOD459" s="84"/>
      <c r="HOE459" s="84"/>
      <c r="HOF459" s="84"/>
      <c r="HOG459" s="84"/>
      <c r="HOH459" s="84"/>
      <c r="HOI459" s="84"/>
      <c r="HOJ459" s="84"/>
      <c r="HOK459" s="84"/>
      <c r="HOL459" s="84"/>
      <c r="HOM459" s="84"/>
      <c r="HON459" s="84"/>
      <c r="HOO459" s="84"/>
      <c r="HOP459" s="84"/>
      <c r="HOQ459" s="84"/>
      <c r="HOR459" s="84"/>
      <c r="HOS459" s="84"/>
      <c r="HOT459" s="84"/>
      <c r="HOU459" s="84"/>
      <c r="HOV459" s="84"/>
      <c r="HOW459" s="84"/>
      <c r="HOX459" s="84"/>
      <c r="HOY459" s="84"/>
      <c r="HOZ459" s="84"/>
      <c r="HPA459" s="84"/>
      <c r="HPB459" s="84"/>
      <c r="HPC459" s="84"/>
      <c r="HPD459" s="84"/>
      <c r="HPE459" s="84"/>
      <c r="HPF459" s="84"/>
      <c r="HPG459" s="84"/>
      <c r="HPH459" s="84"/>
      <c r="HPI459" s="84"/>
      <c r="HPJ459" s="84"/>
      <c r="HPK459" s="84"/>
      <c r="HPL459" s="84"/>
      <c r="HPM459" s="84"/>
      <c r="HPN459" s="84"/>
      <c r="HPO459" s="84"/>
      <c r="HPP459" s="84"/>
      <c r="HPQ459" s="84"/>
      <c r="HPR459" s="84"/>
      <c r="HPS459" s="84"/>
      <c r="HPT459" s="84"/>
      <c r="HPU459" s="84"/>
      <c r="HPV459" s="84"/>
      <c r="HPW459" s="84"/>
      <c r="HPX459" s="84"/>
      <c r="HPY459" s="84"/>
      <c r="HPZ459" s="84"/>
      <c r="HQA459" s="84"/>
      <c r="HQB459" s="84"/>
      <c r="HQC459" s="84"/>
      <c r="HQD459" s="84"/>
      <c r="HQE459" s="84"/>
      <c r="HQF459" s="84"/>
      <c r="HQG459" s="84"/>
      <c r="HQH459" s="84"/>
      <c r="HQI459" s="84"/>
      <c r="HQJ459" s="84"/>
      <c r="HQK459" s="84"/>
      <c r="HQL459" s="84"/>
      <c r="HQM459" s="84"/>
      <c r="HQN459" s="84"/>
      <c r="HQO459" s="84"/>
      <c r="HQP459" s="84"/>
      <c r="HQQ459" s="84"/>
      <c r="HQR459" s="84"/>
      <c r="HQS459" s="84"/>
      <c r="HQT459" s="84"/>
      <c r="HQU459" s="84"/>
      <c r="HQV459" s="84"/>
      <c r="HQW459" s="84"/>
      <c r="HQX459" s="84"/>
      <c r="HQY459" s="84"/>
      <c r="HQZ459" s="84"/>
      <c r="HRA459" s="84"/>
      <c r="HRB459" s="84"/>
      <c r="HRC459" s="84"/>
      <c r="HRD459" s="84"/>
      <c r="HRE459" s="84"/>
      <c r="HRF459" s="84"/>
      <c r="HRG459" s="84"/>
      <c r="HRH459" s="84"/>
      <c r="HRI459" s="84"/>
      <c r="HRJ459" s="84"/>
      <c r="HRK459" s="84"/>
      <c r="HRL459" s="84"/>
      <c r="HRM459" s="84"/>
      <c r="HRN459" s="84"/>
      <c r="HRO459" s="84"/>
      <c r="HRP459" s="84"/>
      <c r="HRQ459" s="84"/>
      <c r="HRR459" s="84"/>
      <c r="HRS459" s="84"/>
      <c r="HRT459" s="84"/>
      <c r="HRU459" s="84"/>
      <c r="HRV459" s="84"/>
      <c r="HRW459" s="84"/>
      <c r="HRX459" s="84"/>
      <c r="HRY459" s="84"/>
      <c r="HRZ459" s="84"/>
      <c r="HSA459" s="84"/>
      <c r="HSB459" s="84"/>
      <c r="HSC459" s="84"/>
      <c r="HSD459" s="84"/>
      <c r="HSE459" s="84"/>
      <c r="HSF459" s="84"/>
      <c r="HSG459" s="84"/>
      <c r="HSH459" s="84"/>
      <c r="HSI459" s="84"/>
      <c r="HSJ459" s="84"/>
      <c r="HSK459" s="84"/>
      <c r="HSL459" s="84"/>
      <c r="HSM459" s="84"/>
      <c r="HSN459" s="84"/>
      <c r="HSO459" s="84"/>
      <c r="HSP459" s="84"/>
      <c r="HSQ459" s="84"/>
      <c r="HSR459" s="84"/>
      <c r="HSS459" s="84"/>
      <c r="HST459" s="84"/>
      <c r="HSU459" s="84"/>
      <c r="HSV459" s="84"/>
      <c r="HSW459" s="84"/>
      <c r="HSX459" s="84"/>
      <c r="HSY459" s="84"/>
      <c r="HSZ459" s="84"/>
      <c r="HTA459" s="84"/>
      <c r="HTB459" s="84"/>
      <c r="HTC459" s="84"/>
      <c r="HTD459" s="84"/>
      <c r="HTE459" s="84"/>
      <c r="HTF459" s="84"/>
      <c r="HTG459" s="84"/>
      <c r="HTH459" s="84"/>
      <c r="HTI459" s="84"/>
      <c r="HTJ459" s="84"/>
      <c r="HTK459" s="84"/>
      <c r="HTL459" s="84"/>
      <c r="HTM459" s="84"/>
      <c r="HTN459" s="84"/>
      <c r="HTO459" s="84"/>
      <c r="HTP459" s="84"/>
      <c r="HTQ459" s="84"/>
      <c r="HTR459" s="84"/>
      <c r="HTS459" s="84"/>
      <c r="HTT459" s="84"/>
      <c r="HTU459" s="84"/>
      <c r="HTV459" s="84"/>
      <c r="HTW459" s="84"/>
      <c r="HTX459" s="84"/>
      <c r="HTY459" s="84"/>
      <c r="HTZ459" s="84"/>
      <c r="HUA459" s="84"/>
      <c r="HUB459" s="84"/>
      <c r="HUC459" s="84"/>
      <c r="HUD459" s="84"/>
      <c r="HUE459" s="84"/>
      <c r="HUF459" s="84"/>
      <c r="HUG459" s="84"/>
      <c r="HUH459" s="84"/>
      <c r="HUI459" s="84"/>
      <c r="HUJ459" s="84"/>
      <c r="HUK459" s="84"/>
      <c r="HUL459" s="84"/>
      <c r="HUM459" s="84"/>
      <c r="HUN459" s="84"/>
      <c r="HUO459" s="84"/>
      <c r="HUP459" s="84"/>
      <c r="HUQ459" s="84"/>
      <c r="HUR459" s="84"/>
      <c r="HUS459" s="84"/>
      <c r="HUT459" s="84"/>
      <c r="HUU459" s="84"/>
      <c r="HUV459" s="84"/>
      <c r="HUW459" s="84"/>
      <c r="HUX459" s="84"/>
      <c r="HUY459" s="84"/>
      <c r="HUZ459" s="84"/>
      <c r="HVA459" s="84"/>
      <c r="HVB459" s="84"/>
      <c r="HVC459" s="84"/>
      <c r="HVD459" s="84"/>
      <c r="HVE459" s="84"/>
      <c r="HVF459" s="84"/>
      <c r="HVG459" s="84"/>
      <c r="HVH459" s="84"/>
      <c r="HVI459" s="84"/>
      <c r="HVJ459" s="84"/>
      <c r="HVK459" s="84"/>
      <c r="HVL459" s="84"/>
      <c r="HVM459" s="84"/>
      <c r="HVN459" s="84"/>
      <c r="HVO459" s="84"/>
      <c r="HVP459" s="84"/>
      <c r="HVQ459" s="84"/>
      <c r="HVR459" s="84"/>
      <c r="HVS459" s="84"/>
      <c r="HVT459" s="84"/>
      <c r="HVU459" s="84"/>
      <c r="HVV459" s="84"/>
      <c r="HVW459" s="84"/>
      <c r="HVX459" s="84"/>
      <c r="HVY459" s="84"/>
      <c r="HVZ459" s="84"/>
      <c r="HWA459" s="84"/>
      <c r="HWB459" s="84"/>
      <c r="HWC459" s="84"/>
      <c r="HWD459" s="84"/>
      <c r="HWE459" s="84"/>
      <c r="HWF459" s="84"/>
      <c r="HWG459" s="84"/>
      <c r="HWH459" s="84"/>
      <c r="HWI459" s="84"/>
      <c r="HWJ459" s="84"/>
      <c r="HWK459" s="84"/>
      <c r="HWL459" s="84"/>
      <c r="HWM459" s="84"/>
      <c r="HWN459" s="84"/>
      <c r="HWO459" s="84"/>
      <c r="HWP459" s="84"/>
      <c r="HWQ459" s="84"/>
      <c r="HWR459" s="84"/>
      <c r="HWS459" s="84"/>
      <c r="HWT459" s="84"/>
      <c r="HWU459" s="84"/>
      <c r="HWV459" s="84"/>
      <c r="HWW459" s="84"/>
      <c r="HWX459" s="84"/>
      <c r="HWY459" s="84"/>
      <c r="HWZ459" s="84"/>
      <c r="HXA459" s="84"/>
      <c r="HXB459" s="84"/>
      <c r="HXC459" s="84"/>
      <c r="HXD459" s="84"/>
      <c r="HXE459" s="84"/>
      <c r="HXF459" s="84"/>
      <c r="HXG459" s="84"/>
      <c r="HXH459" s="84"/>
      <c r="HXI459" s="84"/>
      <c r="HXJ459" s="84"/>
      <c r="HXK459" s="84"/>
      <c r="HXL459" s="84"/>
      <c r="HXM459" s="84"/>
      <c r="HXN459" s="84"/>
      <c r="HXO459" s="84"/>
      <c r="HXP459" s="84"/>
      <c r="HXQ459" s="84"/>
      <c r="HXR459" s="84"/>
      <c r="HXS459" s="84"/>
      <c r="HXT459" s="84"/>
      <c r="HXU459" s="84"/>
      <c r="HXV459" s="84"/>
      <c r="HXW459" s="84"/>
      <c r="HXX459" s="84"/>
      <c r="HXY459" s="84"/>
      <c r="HXZ459" s="84"/>
      <c r="HYA459" s="84"/>
      <c r="HYB459" s="84"/>
      <c r="HYC459" s="84"/>
      <c r="HYD459" s="84"/>
      <c r="HYE459" s="84"/>
      <c r="HYF459" s="84"/>
      <c r="HYG459" s="84"/>
      <c r="HYH459" s="84"/>
      <c r="HYI459" s="84"/>
      <c r="HYJ459" s="84"/>
      <c r="HYK459" s="84"/>
      <c r="HYL459" s="84"/>
      <c r="HYM459" s="84"/>
      <c r="HYN459" s="84"/>
      <c r="HYO459" s="84"/>
      <c r="HYP459" s="84"/>
      <c r="HYQ459" s="84"/>
      <c r="HYR459" s="84"/>
      <c r="HYS459" s="84"/>
      <c r="HYT459" s="84"/>
      <c r="HYU459" s="84"/>
      <c r="HYV459" s="84"/>
      <c r="HYW459" s="84"/>
      <c r="HYX459" s="84"/>
      <c r="HYY459" s="84"/>
      <c r="HYZ459" s="84"/>
      <c r="HZA459" s="84"/>
      <c r="HZB459" s="84"/>
      <c r="HZC459" s="84"/>
      <c r="HZD459" s="84"/>
      <c r="HZE459" s="84"/>
      <c r="HZF459" s="84"/>
      <c r="HZG459" s="84"/>
      <c r="HZH459" s="84"/>
      <c r="HZI459" s="84"/>
      <c r="HZJ459" s="84"/>
      <c r="HZK459" s="84"/>
      <c r="HZL459" s="84"/>
      <c r="HZM459" s="84"/>
      <c r="HZN459" s="84"/>
      <c r="HZO459" s="84"/>
      <c r="HZP459" s="84"/>
      <c r="HZQ459" s="84"/>
      <c r="HZR459" s="84"/>
      <c r="HZS459" s="84"/>
      <c r="HZT459" s="84"/>
      <c r="HZU459" s="84"/>
      <c r="HZV459" s="84"/>
      <c r="HZW459" s="84"/>
      <c r="HZX459" s="84"/>
      <c r="HZY459" s="84"/>
      <c r="HZZ459" s="84"/>
      <c r="IAA459" s="84"/>
      <c r="IAB459" s="84"/>
      <c r="IAC459" s="84"/>
      <c r="IAD459" s="84"/>
      <c r="IAE459" s="84"/>
      <c r="IAF459" s="84"/>
      <c r="IAG459" s="84"/>
      <c r="IAH459" s="84"/>
      <c r="IAI459" s="84"/>
      <c r="IAJ459" s="84"/>
      <c r="IAK459" s="84"/>
      <c r="IAL459" s="84"/>
      <c r="IAM459" s="84"/>
      <c r="IAN459" s="84"/>
      <c r="IAO459" s="84"/>
      <c r="IAP459" s="84"/>
      <c r="IAQ459" s="84"/>
      <c r="IAR459" s="84"/>
      <c r="IAS459" s="84"/>
      <c r="IAT459" s="84"/>
      <c r="IAU459" s="84"/>
      <c r="IAV459" s="84"/>
      <c r="IAW459" s="84"/>
      <c r="IAX459" s="84"/>
      <c r="IAY459" s="84"/>
      <c r="IAZ459" s="84"/>
      <c r="IBA459" s="84"/>
      <c r="IBB459" s="84"/>
      <c r="IBC459" s="84"/>
      <c r="IBD459" s="84"/>
      <c r="IBE459" s="84"/>
      <c r="IBF459" s="84"/>
      <c r="IBG459" s="84"/>
      <c r="IBH459" s="84"/>
      <c r="IBI459" s="84"/>
      <c r="IBJ459" s="84"/>
      <c r="IBK459" s="84"/>
      <c r="IBL459" s="84"/>
      <c r="IBM459" s="84"/>
      <c r="IBN459" s="84"/>
      <c r="IBO459" s="84"/>
      <c r="IBP459" s="84"/>
      <c r="IBQ459" s="84"/>
      <c r="IBR459" s="84"/>
      <c r="IBS459" s="84"/>
      <c r="IBT459" s="84"/>
      <c r="IBU459" s="84"/>
      <c r="IBV459" s="84"/>
      <c r="IBW459" s="84"/>
      <c r="IBX459" s="84"/>
      <c r="IBY459" s="84"/>
      <c r="IBZ459" s="84"/>
      <c r="ICA459" s="84"/>
      <c r="ICB459" s="84"/>
      <c r="ICC459" s="84"/>
      <c r="ICD459" s="84"/>
      <c r="ICE459" s="84"/>
      <c r="ICF459" s="84"/>
      <c r="ICG459" s="84"/>
      <c r="ICH459" s="84"/>
      <c r="ICI459" s="84"/>
      <c r="ICJ459" s="84"/>
      <c r="ICK459" s="84"/>
      <c r="ICL459" s="84"/>
      <c r="ICM459" s="84"/>
      <c r="ICN459" s="84"/>
      <c r="ICO459" s="84"/>
      <c r="ICP459" s="84"/>
      <c r="ICQ459" s="84"/>
      <c r="ICR459" s="84"/>
      <c r="ICS459" s="84"/>
      <c r="ICT459" s="84"/>
      <c r="ICU459" s="84"/>
      <c r="ICV459" s="84"/>
      <c r="ICW459" s="84"/>
      <c r="ICX459" s="84"/>
      <c r="ICY459" s="84"/>
      <c r="ICZ459" s="84"/>
      <c r="IDA459" s="84"/>
      <c r="IDB459" s="84"/>
      <c r="IDC459" s="84"/>
      <c r="IDD459" s="84"/>
      <c r="IDE459" s="84"/>
      <c r="IDF459" s="84"/>
      <c r="IDG459" s="84"/>
      <c r="IDH459" s="84"/>
      <c r="IDI459" s="84"/>
      <c r="IDJ459" s="84"/>
      <c r="IDK459" s="84"/>
      <c r="IDL459" s="84"/>
      <c r="IDM459" s="84"/>
      <c r="IDN459" s="84"/>
      <c r="IDO459" s="84"/>
      <c r="IDP459" s="84"/>
      <c r="IDQ459" s="84"/>
      <c r="IDR459" s="84"/>
      <c r="IDS459" s="84"/>
      <c r="IDT459" s="84"/>
      <c r="IDU459" s="84"/>
      <c r="IDV459" s="84"/>
      <c r="IDW459" s="84"/>
      <c r="IDX459" s="84"/>
      <c r="IDY459" s="84"/>
      <c r="IDZ459" s="84"/>
      <c r="IEA459" s="84"/>
      <c r="IEB459" s="84"/>
      <c r="IEC459" s="84"/>
      <c r="IED459" s="84"/>
      <c r="IEE459" s="84"/>
      <c r="IEF459" s="84"/>
      <c r="IEG459" s="84"/>
      <c r="IEH459" s="84"/>
      <c r="IEI459" s="84"/>
      <c r="IEJ459" s="84"/>
      <c r="IEK459" s="84"/>
      <c r="IEL459" s="84"/>
      <c r="IEM459" s="84"/>
      <c r="IEN459" s="84"/>
      <c r="IEO459" s="84"/>
      <c r="IEP459" s="84"/>
      <c r="IEQ459" s="84"/>
      <c r="IER459" s="84"/>
      <c r="IES459" s="84"/>
      <c r="IET459" s="84"/>
      <c r="IEU459" s="84"/>
      <c r="IEV459" s="84"/>
      <c r="IEW459" s="84"/>
      <c r="IEX459" s="84"/>
      <c r="IEY459" s="84"/>
      <c r="IEZ459" s="84"/>
      <c r="IFA459" s="84"/>
      <c r="IFB459" s="84"/>
      <c r="IFC459" s="84"/>
      <c r="IFD459" s="84"/>
      <c r="IFE459" s="84"/>
      <c r="IFF459" s="84"/>
      <c r="IFG459" s="84"/>
      <c r="IFH459" s="84"/>
      <c r="IFI459" s="84"/>
      <c r="IFJ459" s="84"/>
      <c r="IFK459" s="84"/>
      <c r="IFL459" s="84"/>
      <c r="IFM459" s="84"/>
      <c r="IFN459" s="84"/>
      <c r="IFO459" s="84"/>
      <c r="IFP459" s="84"/>
      <c r="IFQ459" s="84"/>
      <c r="IFR459" s="84"/>
      <c r="IFS459" s="84"/>
      <c r="IFT459" s="84"/>
      <c r="IFU459" s="84"/>
      <c r="IFV459" s="84"/>
      <c r="IFW459" s="84"/>
      <c r="IFX459" s="84"/>
      <c r="IFY459" s="84"/>
      <c r="IFZ459" s="84"/>
      <c r="IGA459" s="84"/>
      <c r="IGB459" s="84"/>
      <c r="IGC459" s="84"/>
      <c r="IGD459" s="84"/>
      <c r="IGE459" s="84"/>
      <c r="IGF459" s="84"/>
      <c r="IGG459" s="84"/>
      <c r="IGH459" s="84"/>
      <c r="IGI459" s="84"/>
      <c r="IGJ459" s="84"/>
      <c r="IGK459" s="84"/>
      <c r="IGL459" s="84"/>
      <c r="IGM459" s="84"/>
      <c r="IGN459" s="84"/>
      <c r="IGO459" s="84"/>
      <c r="IGP459" s="84"/>
      <c r="IGQ459" s="84"/>
      <c r="IGR459" s="84"/>
      <c r="IGS459" s="84"/>
      <c r="IGT459" s="84"/>
      <c r="IGU459" s="84"/>
      <c r="IGV459" s="84"/>
      <c r="IGW459" s="84"/>
      <c r="IGX459" s="84"/>
      <c r="IGY459" s="84"/>
      <c r="IGZ459" s="84"/>
      <c r="IHA459" s="84"/>
      <c r="IHB459" s="84"/>
      <c r="IHC459" s="84"/>
      <c r="IHD459" s="84"/>
      <c r="IHE459" s="84"/>
      <c r="IHF459" s="84"/>
      <c r="IHG459" s="84"/>
      <c r="IHH459" s="84"/>
      <c r="IHI459" s="84"/>
      <c r="IHJ459" s="84"/>
      <c r="IHK459" s="84"/>
      <c r="IHL459" s="84"/>
      <c r="IHM459" s="84"/>
      <c r="IHN459" s="84"/>
      <c r="IHO459" s="84"/>
      <c r="IHP459" s="84"/>
      <c r="IHQ459" s="84"/>
      <c r="IHR459" s="84"/>
      <c r="IHS459" s="84"/>
      <c r="IHT459" s="84"/>
      <c r="IHU459" s="84"/>
      <c r="IHV459" s="84"/>
      <c r="IHW459" s="84"/>
      <c r="IHX459" s="84"/>
      <c r="IHY459" s="84"/>
      <c r="IHZ459" s="84"/>
      <c r="IIA459" s="84"/>
      <c r="IIB459" s="84"/>
      <c r="IIC459" s="84"/>
      <c r="IID459" s="84"/>
      <c r="IIE459" s="84"/>
      <c r="IIF459" s="84"/>
      <c r="IIG459" s="84"/>
      <c r="IIH459" s="84"/>
      <c r="III459" s="84"/>
      <c r="IIJ459" s="84"/>
      <c r="IIK459" s="84"/>
      <c r="IIL459" s="84"/>
      <c r="IIM459" s="84"/>
      <c r="IIN459" s="84"/>
      <c r="IIO459" s="84"/>
      <c r="IIP459" s="84"/>
      <c r="IIQ459" s="84"/>
      <c r="IIR459" s="84"/>
      <c r="IIS459" s="84"/>
      <c r="IIT459" s="84"/>
      <c r="IIU459" s="84"/>
      <c r="IIV459" s="84"/>
      <c r="IIW459" s="84"/>
      <c r="IIX459" s="84"/>
      <c r="IIY459" s="84"/>
      <c r="IIZ459" s="84"/>
      <c r="IJA459" s="84"/>
      <c r="IJB459" s="84"/>
      <c r="IJC459" s="84"/>
      <c r="IJD459" s="84"/>
      <c r="IJE459" s="84"/>
      <c r="IJF459" s="84"/>
      <c r="IJG459" s="84"/>
      <c r="IJH459" s="84"/>
      <c r="IJI459" s="84"/>
      <c r="IJJ459" s="84"/>
      <c r="IJK459" s="84"/>
      <c r="IJL459" s="84"/>
      <c r="IJM459" s="84"/>
      <c r="IJN459" s="84"/>
      <c r="IJO459" s="84"/>
      <c r="IJP459" s="84"/>
      <c r="IJQ459" s="84"/>
      <c r="IJR459" s="84"/>
      <c r="IJS459" s="84"/>
      <c r="IJT459" s="84"/>
      <c r="IJU459" s="84"/>
      <c r="IJV459" s="84"/>
      <c r="IJW459" s="84"/>
      <c r="IJX459" s="84"/>
      <c r="IJY459" s="84"/>
      <c r="IJZ459" s="84"/>
      <c r="IKA459" s="84"/>
      <c r="IKB459" s="84"/>
      <c r="IKC459" s="84"/>
      <c r="IKD459" s="84"/>
      <c r="IKE459" s="84"/>
      <c r="IKF459" s="84"/>
      <c r="IKG459" s="84"/>
      <c r="IKH459" s="84"/>
      <c r="IKI459" s="84"/>
      <c r="IKJ459" s="84"/>
      <c r="IKK459" s="84"/>
      <c r="IKL459" s="84"/>
      <c r="IKM459" s="84"/>
      <c r="IKN459" s="84"/>
      <c r="IKO459" s="84"/>
      <c r="IKP459" s="84"/>
      <c r="IKQ459" s="84"/>
      <c r="IKR459" s="84"/>
      <c r="IKS459" s="84"/>
      <c r="IKT459" s="84"/>
      <c r="IKU459" s="84"/>
      <c r="IKV459" s="84"/>
      <c r="IKW459" s="84"/>
      <c r="IKX459" s="84"/>
      <c r="IKY459" s="84"/>
      <c r="IKZ459" s="84"/>
      <c r="ILA459" s="84"/>
      <c r="ILB459" s="84"/>
      <c r="ILC459" s="84"/>
      <c r="ILD459" s="84"/>
      <c r="ILE459" s="84"/>
      <c r="ILF459" s="84"/>
      <c r="ILG459" s="84"/>
      <c r="ILH459" s="84"/>
      <c r="ILI459" s="84"/>
      <c r="ILJ459" s="84"/>
      <c r="ILK459" s="84"/>
      <c r="ILL459" s="84"/>
      <c r="ILM459" s="84"/>
      <c r="ILN459" s="84"/>
      <c r="ILO459" s="84"/>
      <c r="ILP459" s="84"/>
      <c r="ILQ459" s="84"/>
      <c r="ILR459" s="84"/>
      <c r="ILS459" s="84"/>
      <c r="ILT459" s="84"/>
      <c r="ILU459" s="84"/>
      <c r="ILV459" s="84"/>
      <c r="ILW459" s="84"/>
      <c r="ILX459" s="84"/>
      <c r="ILY459" s="84"/>
      <c r="ILZ459" s="84"/>
      <c r="IMA459" s="84"/>
      <c r="IMB459" s="84"/>
      <c r="IMC459" s="84"/>
      <c r="IMD459" s="84"/>
      <c r="IME459" s="84"/>
      <c r="IMF459" s="84"/>
      <c r="IMG459" s="84"/>
      <c r="IMH459" s="84"/>
      <c r="IMI459" s="84"/>
      <c r="IMJ459" s="84"/>
      <c r="IMK459" s="84"/>
      <c r="IML459" s="84"/>
      <c r="IMM459" s="84"/>
      <c r="IMN459" s="84"/>
      <c r="IMO459" s="84"/>
      <c r="IMP459" s="84"/>
      <c r="IMQ459" s="84"/>
      <c r="IMR459" s="84"/>
      <c r="IMS459" s="84"/>
      <c r="IMT459" s="84"/>
      <c r="IMU459" s="84"/>
      <c r="IMV459" s="84"/>
      <c r="IMW459" s="84"/>
      <c r="IMX459" s="84"/>
      <c r="IMY459" s="84"/>
      <c r="IMZ459" s="84"/>
      <c r="INA459" s="84"/>
      <c r="INB459" s="84"/>
      <c r="INC459" s="84"/>
      <c r="IND459" s="84"/>
      <c r="INE459" s="84"/>
      <c r="INF459" s="84"/>
      <c r="ING459" s="84"/>
      <c r="INH459" s="84"/>
      <c r="INI459" s="84"/>
      <c r="INJ459" s="84"/>
      <c r="INK459" s="84"/>
      <c r="INL459" s="84"/>
      <c r="INM459" s="84"/>
      <c r="INN459" s="84"/>
      <c r="INO459" s="84"/>
      <c r="INP459" s="84"/>
      <c r="INQ459" s="84"/>
      <c r="INR459" s="84"/>
      <c r="INS459" s="84"/>
      <c r="INT459" s="84"/>
      <c r="INU459" s="84"/>
      <c r="INV459" s="84"/>
      <c r="INW459" s="84"/>
      <c r="INX459" s="84"/>
      <c r="INY459" s="84"/>
      <c r="INZ459" s="84"/>
      <c r="IOA459" s="84"/>
      <c r="IOB459" s="84"/>
      <c r="IOC459" s="84"/>
      <c r="IOD459" s="84"/>
      <c r="IOE459" s="84"/>
      <c r="IOF459" s="84"/>
      <c r="IOG459" s="84"/>
      <c r="IOH459" s="84"/>
      <c r="IOI459" s="84"/>
      <c r="IOJ459" s="84"/>
      <c r="IOK459" s="84"/>
      <c r="IOL459" s="84"/>
      <c r="IOM459" s="84"/>
      <c r="ION459" s="84"/>
      <c r="IOO459" s="84"/>
      <c r="IOP459" s="84"/>
      <c r="IOQ459" s="84"/>
      <c r="IOR459" s="84"/>
      <c r="IOS459" s="84"/>
      <c r="IOT459" s="84"/>
      <c r="IOU459" s="84"/>
      <c r="IOV459" s="84"/>
      <c r="IOW459" s="84"/>
      <c r="IOX459" s="84"/>
      <c r="IOY459" s="84"/>
      <c r="IOZ459" s="84"/>
      <c r="IPA459" s="84"/>
      <c r="IPB459" s="84"/>
      <c r="IPC459" s="84"/>
      <c r="IPD459" s="84"/>
      <c r="IPE459" s="84"/>
      <c r="IPF459" s="84"/>
      <c r="IPG459" s="84"/>
      <c r="IPH459" s="84"/>
      <c r="IPI459" s="84"/>
      <c r="IPJ459" s="84"/>
      <c r="IPK459" s="84"/>
      <c r="IPL459" s="84"/>
      <c r="IPM459" s="84"/>
      <c r="IPN459" s="84"/>
      <c r="IPO459" s="84"/>
      <c r="IPP459" s="84"/>
      <c r="IPQ459" s="84"/>
      <c r="IPR459" s="84"/>
      <c r="IPS459" s="84"/>
      <c r="IPT459" s="84"/>
      <c r="IPU459" s="84"/>
      <c r="IPV459" s="84"/>
      <c r="IPW459" s="84"/>
      <c r="IPX459" s="84"/>
      <c r="IPY459" s="84"/>
      <c r="IPZ459" s="84"/>
      <c r="IQA459" s="84"/>
      <c r="IQB459" s="84"/>
      <c r="IQC459" s="84"/>
      <c r="IQD459" s="84"/>
      <c r="IQE459" s="84"/>
      <c r="IQF459" s="84"/>
      <c r="IQG459" s="84"/>
      <c r="IQH459" s="84"/>
      <c r="IQI459" s="84"/>
      <c r="IQJ459" s="84"/>
      <c r="IQK459" s="84"/>
      <c r="IQL459" s="84"/>
      <c r="IQM459" s="84"/>
      <c r="IQN459" s="84"/>
      <c r="IQO459" s="84"/>
      <c r="IQP459" s="84"/>
      <c r="IQQ459" s="84"/>
      <c r="IQR459" s="84"/>
      <c r="IQS459" s="84"/>
      <c r="IQT459" s="84"/>
      <c r="IQU459" s="84"/>
      <c r="IQV459" s="84"/>
      <c r="IQW459" s="84"/>
      <c r="IQX459" s="84"/>
      <c r="IQY459" s="84"/>
      <c r="IQZ459" s="84"/>
      <c r="IRA459" s="84"/>
      <c r="IRB459" s="84"/>
      <c r="IRC459" s="84"/>
      <c r="IRD459" s="84"/>
      <c r="IRE459" s="84"/>
      <c r="IRF459" s="84"/>
      <c r="IRG459" s="84"/>
      <c r="IRH459" s="84"/>
      <c r="IRI459" s="84"/>
      <c r="IRJ459" s="84"/>
      <c r="IRK459" s="84"/>
      <c r="IRL459" s="84"/>
      <c r="IRM459" s="84"/>
      <c r="IRN459" s="84"/>
      <c r="IRO459" s="84"/>
      <c r="IRP459" s="84"/>
      <c r="IRQ459" s="84"/>
      <c r="IRR459" s="84"/>
      <c r="IRS459" s="84"/>
      <c r="IRT459" s="84"/>
      <c r="IRU459" s="84"/>
      <c r="IRV459" s="84"/>
      <c r="IRW459" s="84"/>
      <c r="IRX459" s="84"/>
      <c r="IRY459" s="84"/>
      <c r="IRZ459" s="84"/>
      <c r="ISA459" s="84"/>
      <c r="ISB459" s="84"/>
      <c r="ISC459" s="84"/>
      <c r="ISD459" s="84"/>
      <c r="ISE459" s="84"/>
      <c r="ISF459" s="84"/>
      <c r="ISG459" s="84"/>
      <c r="ISH459" s="84"/>
      <c r="ISI459" s="84"/>
      <c r="ISJ459" s="84"/>
      <c r="ISK459" s="84"/>
      <c r="ISL459" s="84"/>
      <c r="ISM459" s="84"/>
      <c r="ISN459" s="84"/>
      <c r="ISO459" s="84"/>
      <c r="ISP459" s="84"/>
      <c r="ISQ459" s="84"/>
      <c r="ISR459" s="84"/>
      <c r="ISS459" s="84"/>
      <c r="IST459" s="84"/>
      <c r="ISU459" s="84"/>
      <c r="ISV459" s="84"/>
      <c r="ISW459" s="84"/>
      <c r="ISX459" s="84"/>
      <c r="ISY459" s="84"/>
      <c r="ISZ459" s="84"/>
      <c r="ITA459" s="84"/>
      <c r="ITB459" s="84"/>
      <c r="ITC459" s="84"/>
      <c r="ITD459" s="84"/>
      <c r="ITE459" s="84"/>
      <c r="ITF459" s="84"/>
      <c r="ITG459" s="84"/>
      <c r="ITH459" s="84"/>
      <c r="ITI459" s="84"/>
      <c r="ITJ459" s="84"/>
      <c r="ITK459" s="84"/>
      <c r="ITL459" s="84"/>
      <c r="ITM459" s="84"/>
      <c r="ITN459" s="84"/>
      <c r="ITO459" s="84"/>
      <c r="ITP459" s="84"/>
      <c r="ITQ459" s="84"/>
      <c r="ITR459" s="84"/>
      <c r="ITS459" s="84"/>
      <c r="ITT459" s="84"/>
      <c r="ITU459" s="84"/>
      <c r="ITV459" s="84"/>
      <c r="ITW459" s="84"/>
      <c r="ITX459" s="84"/>
      <c r="ITY459" s="84"/>
      <c r="ITZ459" s="84"/>
      <c r="IUA459" s="84"/>
      <c r="IUB459" s="84"/>
      <c r="IUC459" s="84"/>
      <c r="IUD459" s="84"/>
      <c r="IUE459" s="84"/>
      <c r="IUF459" s="84"/>
      <c r="IUG459" s="84"/>
      <c r="IUH459" s="84"/>
      <c r="IUI459" s="84"/>
      <c r="IUJ459" s="84"/>
      <c r="IUK459" s="84"/>
      <c r="IUL459" s="84"/>
      <c r="IUM459" s="84"/>
      <c r="IUN459" s="84"/>
      <c r="IUO459" s="84"/>
      <c r="IUP459" s="84"/>
      <c r="IUQ459" s="84"/>
      <c r="IUR459" s="84"/>
      <c r="IUS459" s="84"/>
      <c r="IUT459" s="84"/>
      <c r="IUU459" s="84"/>
      <c r="IUV459" s="84"/>
      <c r="IUW459" s="84"/>
      <c r="IUX459" s="84"/>
      <c r="IUY459" s="84"/>
      <c r="IUZ459" s="84"/>
      <c r="IVA459" s="84"/>
      <c r="IVB459" s="84"/>
      <c r="IVC459" s="84"/>
      <c r="IVD459" s="84"/>
      <c r="IVE459" s="84"/>
      <c r="IVF459" s="84"/>
      <c r="IVG459" s="84"/>
      <c r="IVH459" s="84"/>
      <c r="IVI459" s="84"/>
      <c r="IVJ459" s="84"/>
      <c r="IVK459" s="84"/>
      <c r="IVL459" s="84"/>
      <c r="IVM459" s="84"/>
      <c r="IVN459" s="84"/>
      <c r="IVO459" s="84"/>
      <c r="IVP459" s="84"/>
      <c r="IVQ459" s="84"/>
      <c r="IVR459" s="84"/>
      <c r="IVS459" s="84"/>
      <c r="IVT459" s="84"/>
      <c r="IVU459" s="84"/>
      <c r="IVV459" s="84"/>
      <c r="IVW459" s="84"/>
      <c r="IVX459" s="84"/>
      <c r="IVY459" s="84"/>
      <c r="IVZ459" s="84"/>
      <c r="IWA459" s="84"/>
      <c r="IWB459" s="84"/>
      <c r="IWC459" s="84"/>
      <c r="IWD459" s="84"/>
      <c r="IWE459" s="84"/>
      <c r="IWF459" s="84"/>
      <c r="IWG459" s="84"/>
      <c r="IWH459" s="84"/>
      <c r="IWI459" s="84"/>
      <c r="IWJ459" s="84"/>
      <c r="IWK459" s="84"/>
      <c r="IWL459" s="84"/>
      <c r="IWM459" s="84"/>
      <c r="IWN459" s="84"/>
      <c r="IWO459" s="84"/>
      <c r="IWP459" s="84"/>
      <c r="IWQ459" s="84"/>
      <c r="IWR459" s="84"/>
      <c r="IWS459" s="84"/>
      <c r="IWT459" s="84"/>
      <c r="IWU459" s="84"/>
      <c r="IWV459" s="84"/>
      <c r="IWW459" s="84"/>
      <c r="IWX459" s="84"/>
      <c r="IWY459" s="84"/>
      <c r="IWZ459" s="84"/>
      <c r="IXA459" s="84"/>
      <c r="IXB459" s="84"/>
      <c r="IXC459" s="84"/>
      <c r="IXD459" s="84"/>
      <c r="IXE459" s="84"/>
      <c r="IXF459" s="84"/>
      <c r="IXG459" s="84"/>
      <c r="IXH459" s="84"/>
      <c r="IXI459" s="84"/>
      <c r="IXJ459" s="84"/>
      <c r="IXK459" s="84"/>
      <c r="IXL459" s="84"/>
      <c r="IXM459" s="84"/>
      <c r="IXN459" s="84"/>
      <c r="IXO459" s="84"/>
      <c r="IXP459" s="84"/>
      <c r="IXQ459" s="84"/>
      <c r="IXR459" s="84"/>
      <c r="IXS459" s="84"/>
      <c r="IXT459" s="84"/>
      <c r="IXU459" s="84"/>
      <c r="IXV459" s="84"/>
      <c r="IXW459" s="84"/>
      <c r="IXX459" s="84"/>
      <c r="IXY459" s="84"/>
      <c r="IXZ459" s="84"/>
      <c r="IYA459" s="84"/>
      <c r="IYB459" s="84"/>
      <c r="IYC459" s="84"/>
      <c r="IYD459" s="84"/>
      <c r="IYE459" s="84"/>
      <c r="IYF459" s="84"/>
      <c r="IYG459" s="84"/>
      <c r="IYH459" s="84"/>
      <c r="IYI459" s="84"/>
      <c r="IYJ459" s="84"/>
      <c r="IYK459" s="84"/>
      <c r="IYL459" s="84"/>
      <c r="IYM459" s="84"/>
      <c r="IYN459" s="84"/>
      <c r="IYO459" s="84"/>
      <c r="IYP459" s="84"/>
      <c r="IYQ459" s="84"/>
      <c r="IYR459" s="84"/>
      <c r="IYS459" s="84"/>
      <c r="IYT459" s="84"/>
      <c r="IYU459" s="84"/>
      <c r="IYV459" s="84"/>
      <c r="IYW459" s="84"/>
      <c r="IYX459" s="84"/>
      <c r="IYY459" s="84"/>
      <c r="IYZ459" s="84"/>
      <c r="IZA459" s="84"/>
      <c r="IZB459" s="84"/>
      <c r="IZC459" s="84"/>
      <c r="IZD459" s="84"/>
      <c r="IZE459" s="84"/>
      <c r="IZF459" s="84"/>
      <c r="IZG459" s="84"/>
      <c r="IZH459" s="84"/>
      <c r="IZI459" s="84"/>
      <c r="IZJ459" s="84"/>
      <c r="IZK459" s="84"/>
      <c r="IZL459" s="84"/>
      <c r="IZM459" s="84"/>
      <c r="IZN459" s="84"/>
      <c r="IZO459" s="84"/>
      <c r="IZP459" s="84"/>
      <c r="IZQ459" s="84"/>
      <c r="IZR459" s="84"/>
      <c r="IZS459" s="84"/>
      <c r="IZT459" s="84"/>
      <c r="IZU459" s="84"/>
      <c r="IZV459" s="84"/>
      <c r="IZW459" s="84"/>
      <c r="IZX459" s="84"/>
      <c r="IZY459" s="84"/>
      <c r="IZZ459" s="84"/>
      <c r="JAA459" s="84"/>
      <c r="JAB459" s="84"/>
      <c r="JAC459" s="84"/>
      <c r="JAD459" s="84"/>
      <c r="JAE459" s="84"/>
      <c r="JAF459" s="84"/>
      <c r="JAG459" s="84"/>
      <c r="JAH459" s="84"/>
      <c r="JAI459" s="84"/>
      <c r="JAJ459" s="84"/>
      <c r="JAK459" s="84"/>
      <c r="JAL459" s="84"/>
      <c r="JAM459" s="84"/>
      <c r="JAN459" s="84"/>
      <c r="JAO459" s="84"/>
      <c r="JAP459" s="84"/>
      <c r="JAQ459" s="84"/>
      <c r="JAR459" s="84"/>
      <c r="JAS459" s="84"/>
      <c r="JAT459" s="84"/>
      <c r="JAU459" s="84"/>
      <c r="JAV459" s="84"/>
      <c r="JAW459" s="84"/>
      <c r="JAX459" s="84"/>
      <c r="JAY459" s="84"/>
      <c r="JAZ459" s="84"/>
      <c r="JBA459" s="84"/>
      <c r="JBB459" s="84"/>
      <c r="JBC459" s="84"/>
      <c r="JBD459" s="84"/>
      <c r="JBE459" s="84"/>
      <c r="JBF459" s="84"/>
      <c r="JBG459" s="84"/>
      <c r="JBH459" s="84"/>
      <c r="JBI459" s="84"/>
      <c r="JBJ459" s="84"/>
      <c r="JBK459" s="84"/>
      <c r="JBL459" s="84"/>
      <c r="JBM459" s="84"/>
      <c r="JBN459" s="84"/>
      <c r="JBO459" s="84"/>
      <c r="JBP459" s="84"/>
      <c r="JBQ459" s="84"/>
      <c r="JBR459" s="84"/>
      <c r="JBS459" s="84"/>
      <c r="JBT459" s="84"/>
      <c r="JBU459" s="84"/>
      <c r="JBV459" s="84"/>
      <c r="JBW459" s="84"/>
      <c r="JBX459" s="84"/>
      <c r="JBY459" s="84"/>
      <c r="JBZ459" s="84"/>
      <c r="JCA459" s="84"/>
      <c r="JCB459" s="84"/>
      <c r="JCC459" s="84"/>
      <c r="JCD459" s="84"/>
      <c r="JCE459" s="84"/>
      <c r="JCF459" s="84"/>
      <c r="JCG459" s="84"/>
      <c r="JCH459" s="84"/>
      <c r="JCI459" s="84"/>
      <c r="JCJ459" s="84"/>
      <c r="JCK459" s="84"/>
      <c r="JCL459" s="84"/>
      <c r="JCM459" s="84"/>
      <c r="JCN459" s="84"/>
      <c r="JCO459" s="84"/>
      <c r="JCP459" s="84"/>
      <c r="JCQ459" s="84"/>
      <c r="JCR459" s="84"/>
      <c r="JCS459" s="84"/>
      <c r="JCT459" s="84"/>
      <c r="JCU459" s="84"/>
      <c r="JCV459" s="84"/>
      <c r="JCW459" s="84"/>
      <c r="JCX459" s="84"/>
      <c r="JCY459" s="84"/>
      <c r="JCZ459" s="84"/>
      <c r="JDA459" s="84"/>
      <c r="JDB459" s="84"/>
      <c r="JDC459" s="84"/>
      <c r="JDD459" s="84"/>
      <c r="JDE459" s="84"/>
      <c r="JDF459" s="84"/>
      <c r="JDG459" s="84"/>
      <c r="JDH459" s="84"/>
      <c r="JDI459" s="84"/>
      <c r="JDJ459" s="84"/>
      <c r="JDK459" s="84"/>
      <c r="JDL459" s="84"/>
      <c r="JDM459" s="84"/>
      <c r="JDN459" s="84"/>
      <c r="JDO459" s="84"/>
      <c r="JDP459" s="84"/>
      <c r="JDQ459" s="84"/>
      <c r="JDR459" s="84"/>
      <c r="JDS459" s="84"/>
      <c r="JDT459" s="84"/>
      <c r="JDU459" s="84"/>
      <c r="JDV459" s="84"/>
      <c r="JDW459" s="84"/>
      <c r="JDX459" s="84"/>
      <c r="JDY459" s="84"/>
      <c r="JDZ459" s="84"/>
      <c r="JEA459" s="84"/>
      <c r="JEB459" s="84"/>
      <c r="JEC459" s="84"/>
      <c r="JED459" s="84"/>
      <c r="JEE459" s="84"/>
      <c r="JEF459" s="84"/>
      <c r="JEG459" s="84"/>
      <c r="JEH459" s="84"/>
      <c r="JEI459" s="84"/>
      <c r="JEJ459" s="84"/>
      <c r="JEK459" s="84"/>
      <c r="JEL459" s="84"/>
      <c r="JEM459" s="84"/>
      <c r="JEN459" s="84"/>
      <c r="JEO459" s="84"/>
      <c r="JEP459" s="84"/>
      <c r="JEQ459" s="84"/>
      <c r="JER459" s="84"/>
      <c r="JES459" s="84"/>
      <c r="JET459" s="84"/>
      <c r="JEU459" s="84"/>
      <c r="JEV459" s="84"/>
      <c r="JEW459" s="84"/>
      <c r="JEX459" s="84"/>
      <c r="JEY459" s="84"/>
      <c r="JEZ459" s="84"/>
      <c r="JFA459" s="84"/>
      <c r="JFB459" s="84"/>
      <c r="JFC459" s="84"/>
      <c r="JFD459" s="84"/>
      <c r="JFE459" s="84"/>
      <c r="JFF459" s="84"/>
      <c r="JFG459" s="84"/>
      <c r="JFH459" s="84"/>
      <c r="JFI459" s="84"/>
      <c r="JFJ459" s="84"/>
      <c r="JFK459" s="84"/>
      <c r="JFL459" s="84"/>
      <c r="JFM459" s="84"/>
      <c r="JFN459" s="84"/>
      <c r="JFO459" s="84"/>
      <c r="JFP459" s="84"/>
      <c r="JFQ459" s="84"/>
      <c r="JFR459" s="84"/>
      <c r="JFS459" s="84"/>
      <c r="JFT459" s="84"/>
      <c r="JFU459" s="84"/>
      <c r="JFV459" s="84"/>
      <c r="JFW459" s="84"/>
      <c r="JFX459" s="84"/>
      <c r="JFY459" s="84"/>
      <c r="JFZ459" s="84"/>
      <c r="JGA459" s="84"/>
      <c r="JGB459" s="84"/>
      <c r="JGC459" s="84"/>
      <c r="JGD459" s="84"/>
      <c r="JGE459" s="84"/>
      <c r="JGF459" s="84"/>
      <c r="JGG459" s="84"/>
      <c r="JGH459" s="84"/>
      <c r="JGI459" s="84"/>
      <c r="JGJ459" s="84"/>
      <c r="JGK459" s="84"/>
      <c r="JGL459" s="84"/>
      <c r="JGM459" s="84"/>
      <c r="JGN459" s="84"/>
      <c r="JGO459" s="84"/>
      <c r="JGP459" s="84"/>
      <c r="JGQ459" s="84"/>
      <c r="JGR459" s="84"/>
      <c r="JGS459" s="84"/>
      <c r="JGT459" s="84"/>
      <c r="JGU459" s="84"/>
      <c r="JGV459" s="84"/>
      <c r="JGW459" s="84"/>
      <c r="JGX459" s="84"/>
      <c r="JGY459" s="84"/>
      <c r="JGZ459" s="84"/>
      <c r="JHA459" s="84"/>
      <c r="JHB459" s="84"/>
      <c r="JHC459" s="84"/>
      <c r="JHD459" s="84"/>
      <c r="JHE459" s="84"/>
      <c r="JHF459" s="84"/>
      <c r="JHG459" s="84"/>
      <c r="JHH459" s="84"/>
      <c r="JHI459" s="84"/>
      <c r="JHJ459" s="84"/>
      <c r="JHK459" s="84"/>
      <c r="JHL459" s="84"/>
      <c r="JHM459" s="84"/>
      <c r="JHN459" s="84"/>
      <c r="JHO459" s="84"/>
      <c r="JHP459" s="84"/>
      <c r="JHQ459" s="84"/>
      <c r="JHR459" s="84"/>
      <c r="JHS459" s="84"/>
      <c r="JHT459" s="84"/>
      <c r="JHU459" s="84"/>
      <c r="JHV459" s="84"/>
      <c r="JHW459" s="84"/>
      <c r="JHX459" s="84"/>
      <c r="JHY459" s="84"/>
      <c r="JHZ459" s="84"/>
      <c r="JIA459" s="84"/>
      <c r="JIB459" s="84"/>
      <c r="JIC459" s="84"/>
      <c r="JID459" s="84"/>
      <c r="JIE459" s="84"/>
      <c r="JIF459" s="84"/>
      <c r="JIG459" s="84"/>
      <c r="JIH459" s="84"/>
      <c r="JII459" s="84"/>
      <c r="JIJ459" s="84"/>
      <c r="JIK459" s="84"/>
      <c r="JIL459" s="84"/>
      <c r="JIM459" s="84"/>
      <c r="JIN459" s="84"/>
      <c r="JIO459" s="84"/>
      <c r="JIP459" s="84"/>
      <c r="JIQ459" s="84"/>
      <c r="JIR459" s="84"/>
      <c r="JIS459" s="84"/>
      <c r="JIT459" s="84"/>
      <c r="JIU459" s="84"/>
      <c r="JIV459" s="84"/>
      <c r="JIW459" s="84"/>
      <c r="JIX459" s="84"/>
      <c r="JIY459" s="84"/>
      <c r="JIZ459" s="84"/>
      <c r="JJA459" s="84"/>
      <c r="JJB459" s="84"/>
      <c r="JJC459" s="84"/>
      <c r="JJD459" s="84"/>
      <c r="JJE459" s="84"/>
      <c r="JJF459" s="84"/>
      <c r="JJG459" s="84"/>
      <c r="JJH459" s="84"/>
      <c r="JJI459" s="84"/>
      <c r="JJJ459" s="84"/>
      <c r="JJK459" s="84"/>
      <c r="JJL459" s="84"/>
      <c r="JJM459" s="84"/>
      <c r="JJN459" s="84"/>
      <c r="JJO459" s="84"/>
      <c r="JJP459" s="84"/>
      <c r="JJQ459" s="84"/>
      <c r="JJR459" s="84"/>
      <c r="JJS459" s="84"/>
      <c r="JJT459" s="84"/>
      <c r="JJU459" s="84"/>
      <c r="JJV459" s="84"/>
      <c r="JJW459" s="84"/>
      <c r="JJX459" s="84"/>
      <c r="JJY459" s="84"/>
      <c r="JJZ459" s="84"/>
      <c r="JKA459" s="84"/>
      <c r="JKB459" s="84"/>
      <c r="JKC459" s="84"/>
      <c r="JKD459" s="84"/>
      <c r="JKE459" s="84"/>
      <c r="JKF459" s="84"/>
      <c r="JKG459" s="84"/>
      <c r="JKH459" s="84"/>
      <c r="JKI459" s="84"/>
      <c r="JKJ459" s="84"/>
      <c r="JKK459" s="84"/>
      <c r="JKL459" s="84"/>
      <c r="JKM459" s="84"/>
      <c r="JKN459" s="84"/>
      <c r="JKO459" s="84"/>
      <c r="JKP459" s="84"/>
      <c r="JKQ459" s="84"/>
      <c r="JKR459" s="84"/>
      <c r="JKS459" s="84"/>
      <c r="JKT459" s="84"/>
      <c r="JKU459" s="84"/>
      <c r="JKV459" s="84"/>
      <c r="JKW459" s="84"/>
      <c r="JKX459" s="84"/>
      <c r="JKY459" s="84"/>
      <c r="JKZ459" s="84"/>
      <c r="JLA459" s="84"/>
      <c r="JLB459" s="84"/>
      <c r="JLC459" s="84"/>
      <c r="JLD459" s="84"/>
      <c r="JLE459" s="84"/>
      <c r="JLF459" s="84"/>
      <c r="JLG459" s="84"/>
      <c r="JLH459" s="84"/>
      <c r="JLI459" s="84"/>
      <c r="JLJ459" s="84"/>
      <c r="JLK459" s="84"/>
      <c r="JLL459" s="84"/>
      <c r="JLM459" s="84"/>
      <c r="JLN459" s="84"/>
      <c r="JLO459" s="84"/>
      <c r="JLP459" s="84"/>
      <c r="JLQ459" s="84"/>
      <c r="JLR459" s="84"/>
      <c r="JLS459" s="84"/>
      <c r="JLT459" s="84"/>
      <c r="JLU459" s="84"/>
      <c r="JLV459" s="84"/>
      <c r="JLW459" s="84"/>
      <c r="JLX459" s="84"/>
      <c r="JLY459" s="84"/>
      <c r="JLZ459" s="84"/>
      <c r="JMA459" s="84"/>
      <c r="JMB459" s="84"/>
      <c r="JMC459" s="84"/>
      <c r="JMD459" s="84"/>
      <c r="JME459" s="84"/>
      <c r="JMF459" s="84"/>
      <c r="JMG459" s="84"/>
      <c r="JMH459" s="84"/>
      <c r="JMI459" s="84"/>
      <c r="JMJ459" s="84"/>
      <c r="JMK459" s="84"/>
      <c r="JML459" s="84"/>
      <c r="JMM459" s="84"/>
      <c r="JMN459" s="84"/>
      <c r="JMO459" s="84"/>
      <c r="JMP459" s="84"/>
      <c r="JMQ459" s="84"/>
      <c r="JMR459" s="84"/>
      <c r="JMS459" s="84"/>
      <c r="JMT459" s="84"/>
      <c r="JMU459" s="84"/>
      <c r="JMV459" s="84"/>
      <c r="JMW459" s="84"/>
      <c r="JMX459" s="84"/>
      <c r="JMY459" s="84"/>
      <c r="JMZ459" s="84"/>
      <c r="JNA459" s="84"/>
      <c r="JNB459" s="84"/>
      <c r="JNC459" s="84"/>
      <c r="JND459" s="84"/>
      <c r="JNE459" s="84"/>
      <c r="JNF459" s="84"/>
      <c r="JNG459" s="84"/>
      <c r="JNH459" s="84"/>
      <c r="JNI459" s="84"/>
      <c r="JNJ459" s="84"/>
      <c r="JNK459" s="84"/>
      <c r="JNL459" s="84"/>
      <c r="JNM459" s="84"/>
      <c r="JNN459" s="84"/>
      <c r="JNO459" s="84"/>
      <c r="JNP459" s="84"/>
      <c r="JNQ459" s="84"/>
      <c r="JNR459" s="84"/>
      <c r="JNS459" s="84"/>
      <c r="JNT459" s="84"/>
      <c r="JNU459" s="84"/>
      <c r="JNV459" s="84"/>
      <c r="JNW459" s="84"/>
      <c r="JNX459" s="84"/>
      <c r="JNY459" s="84"/>
      <c r="JNZ459" s="84"/>
      <c r="JOA459" s="84"/>
      <c r="JOB459" s="84"/>
      <c r="JOC459" s="84"/>
      <c r="JOD459" s="84"/>
      <c r="JOE459" s="84"/>
      <c r="JOF459" s="84"/>
      <c r="JOG459" s="84"/>
      <c r="JOH459" s="84"/>
      <c r="JOI459" s="84"/>
      <c r="JOJ459" s="84"/>
      <c r="JOK459" s="84"/>
      <c r="JOL459" s="84"/>
      <c r="JOM459" s="84"/>
      <c r="JON459" s="84"/>
      <c r="JOO459" s="84"/>
      <c r="JOP459" s="84"/>
      <c r="JOQ459" s="84"/>
      <c r="JOR459" s="84"/>
      <c r="JOS459" s="84"/>
      <c r="JOT459" s="84"/>
      <c r="JOU459" s="84"/>
      <c r="JOV459" s="84"/>
      <c r="JOW459" s="84"/>
      <c r="JOX459" s="84"/>
      <c r="JOY459" s="84"/>
      <c r="JOZ459" s="84"/>
      <c r="JPA459" s="84"/>
      <c r="JPB459" s="84"/>
      <c r="JPC459" s="84"/>
      <c r="JPD459" s="84"/>
      <c r="JPE459" s="84"/>
      <c r="JPF459" s="84"/>
      <c r="JPG459" s="84"/>
      <c r="JPH459" s="84"/>
      <c r="JPI459" s="84"/>
      <c r="JPJ459" s="84"/>
      <c r="JPK459" s="84"/>
      <c r="JPL459" s="84"/>
      <c r="JPM459" s="84"/>
      <c r="JPN459" s="84"/>
      <c r="JPO459" s="84"/>
      <c r="JPP459" s="84"/>
      <c r="JPQ459" s="84"/>
      <c r="JPR459" s="84"/>
      <c r="JPS459" s="84"/>
      <c r="JPT459" s="84"/>
      <c r="JPU459" s="84"/>
      <c r="JPV459" s="84"/>
      <c r="JPW459" s="84"/>
      <c r="JPX459" s="84"/>
      <c r="JPY459" s="84"/>
      <c r="JPZ459" s="84"/>
      <c r="JQA459" s="84"/>
      <c r="JQB459" s="84"/>
      <c r="JQC459" s="84"/>
      <c r="JQD459" s="84"/>
      <c r="JQE459" s="84"/>
      <c r="JQF459" s="84"/>
      <c r="JQG459" s="84"/>
      <c r="JQH459" s="84"/>
      <c r="JQI459" s="84"/>
      <c r="JQJ459" s="84"/>
      <c r="JQK459" s="84"/>
      <c r="JQL459" s="84"/>
      <c r="JQM459" s="84"/>
      <c r="JQN459" s="84"/>
      <c r="JQO459" s="84"/>
      <c r="JQP459" s="84"/>
      <c r="JQQ459" s="84"/>
      <c r="JQR459" s="84"/>
      <c r="JQS459" s="84"/>
      <c r="JQT459" s="84"/>
      <c r="JQU459" s="84"/>
      <c r="JQV459" s="84"/>
      <c r="JQW459" s="84"/>
      <c r="JQX459" s="84"/>
      <c r="JQY459" s="84"/>
      <c r="JQZ459" s="84"/>
      <c r="JRA459" s="84"/>
      <c r="JRB459" s="84"/>
      <c r="JRC459" s="84"/>
      <c r="JRD459" s="84"/>
      <c r="JRE459" s="84"/>
      <c r="JRF459" s="84"/>
      <c r="JRG459" s="84"/>
      <c r="JRH459" s="84"/>
      <c r="JRI459" s="84"/>
      <c r="JRJ459" s="84"/>
      <c r="JRK459" s="84"/>
      <c r="JRL459" s="84"/>
      <c r="JRM459" s="84"/>
      <c r="JRN459" s="84"/>
      <c r="JRO459" s="84"/>
      <c r="JRP459" s="84"/>
      <c r="JRQ459" s="84"/>
      <c r="JRR459" s="84"/>
      <c r="JRS459" s="84"/>
      <c r="JRT459" s="84"/>
      <c r="JRU459" s="84"/>
      <c r="JRV459" s="84"/>
      <c r="JRW459" s="84"/>
      <c r="JRX459" s="84"/>
      <c r="JRY459" s="84"/>
      <c r="JRZ459" s="84"/>
      <c r="JSA459" s="84"/>
      <c r="JSB459" s="84"/>
      <c r="JSC459" s="84"/>
      <c r="JSD459" s="84"/>
      <c r="JSE459" s="84"/>
      <c r="JSF459" s="84"/>
      <c r="JSG459" s="84"/>
      <c r="JSH459" s="84"/>
      <c r="JSI459" s="84"/>
      <c r="JSJ459" s="84"/>
      <c r="JSK459" s="84"/>
      <c r="JSL459" s="84"/>
      <c r="JSM459" s="84"/>
      <c r="JSN459" s="84"/>
      <c r="JSO459" s="84"/>
      <c r="JSP459" s="84"/>
      <c r="JSQ459" s="84"/>
      <c r="JSR459" s="84"/>
      <c r="JSS459" s="84"/>
      <c r="JST459" s="84"/>
      <c r="JSU459" s="84"/>
      <c r="JSV459" s="84"/>
      <c r="JSW459" s="84"/>
      <c r="JSX459" s="84"/>
      <c r="JSY459" s="84"/>
      <c r="JSZ459" s="84"/>
      <c r="JTA459" s="84"/>
      <c r="JTB459" s="84"/>
      <c r="JTC459" s="84"/>
      <c r="JTD459" s="84"/>
      <c r="JTE459" s="84"/>
      <c r="JTF459" s="84"/>
      <c r="JTG459" s="84"/>
      <c r="JTH459" s="84"/>
      <c r="JTI459" s="84"/>
      <c r="JTJ459" s="84"/>
      <c r="JTK459" s="84"/>
      <c r="JTL459" s="84"/>
      <c r="JTM459" s="84"/>
      <c r="JTN459" s="84"/>
      <c r="JTO459" s="84"/>
      <c r="JTP459" s="84"/>
      <c r="JTQ459" s="84"/>
      <c r="JTR459" s="84"/>
      <c r="JTS459" s="84"/>
      <c r="JTT459" s="84"/>
      <c r="JTU459" s="84"/>
      <c r="JTV459" s="84"/>
      <c r="JTW459" s="84"/>
      <c r="JTX459" s="84"/>
      <c r="JTY459" s="84"/>
      <c r="JTZ459" s="84"/>
      <c r="JUA459" s="84"/>
      <c r="JUB459" s="84"/>
      <c r="JUC459" s="84"/>
      <c r="JUD459" s="84"/>
      <c r="JUE459" s="84"/>
      <c r="JUF459" s="84"/>
      <c r="JUG459" s="84"/>
      <c r="JUH459" s="84"/>
      <c r="JUI459" s="84"/>
      <c r="JUJ459" s="84"/>
      <c r="JUK459" s="84"/>
      <c r="JUL459" s="84"/>
      <c r="JUM459" s="84"/>
      <c r="JUN459" s="84"/>
      <c r="JUO459" s="84"/>
      <c r="JUP459" s="84"/>
      <c r="JUQ459" s="84"/>
      <c r="JUR459" s="84"/>
      <c r="JUS459" s="84"/>
      <c r="JUT459" s="84"/>
      <c r="JUU459" s="84"/>
      <c r="JUV459" s="84"/>
      <c r="JUW459" s="84"/>
      <c r="JUX459" s="84"/>
      <c r="JUY459" s="84"/>
      <c r="JUZ459" s="84"/>
      <c r="JVA459" s="84"/>
      <c r="JVB459" s="84"/>
      <c r="JVC459" s="84"/>
      <c r="JVD459" s="84"/>
      <c r="JVE459" s="84"/>
      <c r="JVF459" s="84"/>
      <c r="JVG459" s="84"/>
      <c r="JVH459" s="84"/>
      <c r="JVI459" s="84"/>
      <c r="JVJ459" s="84"/>
      <c r="JVK459" s="84"/>
      <c r="JVL459" s="84"/>
      <c r="JVM459" s="84"/>
      <c r="JVN459" s="84"/>
      <c r="JVO459" s="84"/>
      <c r="JVP459" s="84"/>
      <c r="JVQ459" s="84"/>
      <c r="JVR459" s="84"/>
      <c r="JVS459" s="84"/>
      <c r="JVT459" s="84"/>
      <c r="JVU459" s="84"/>
      <c r="JVV459" s="84"/>
      <c r="JVW459" s="84"/>
      <c r="JVX459" s="84"/>
      <c r="JVY459" s="84"/>
      <c r="JVZ459" s="84"/>
      <c r="JWA459" s="84"/>
      <c r="JWB459" s="84"/>
      <c r="JWC459" s="84"/>
      <c r="JWD459" s="84"/>
      <c r="JWE459" s="84"/>
      <c r="JWF459" s="84"/>
      <c r="JWG459" s="84"/>
      <c r="JWH459" s="84"/>
      <c r="JWI459" s="84"/>
      <c r="JWJ459" s="84"/>
      <c r="JWK459" s="84"/>
      <c r="JWL459" s="84"/>
      <c r="JWM459" s="84"/>
      <c r="JWN459" s="84"/>
      <c r="JWO459" s="84"/>
      <c r="JWP459" s="84"/>
      <c r="JWQ459" s="84"/>
      <c r="JWR459" s="84"/>
      <c r="JWS459" s="84"/>
      <c r="JWT459" s="84"/>
      <c r="JWU459" s="84"/>
      <c r="JWV459" s="84"/>
      <c r="JWW459" s="84"/>
      <c r="JWX459" s="84"/>
      <c r="JWY459" s="84"/>
      <c r="JWZ459" s="84"/>
      <c r="JXA459" s="84"/>
      <c r="JXB459" s="84"/>
      <c r="JXC459" s="84"/>
      <c r="JXD459" s="84"/>
      <c r="JXE459" s="84"/>
      <c r="JXF459" s="84"/>
      <c r="JXG459" s="84"/>
      <c r="JXH459" s="84"/>
      <c r="JXI459" s="84"/>
      <c r="JXJ459" s="84"/>
      <c r="JXK459" s="84"/>
      <c r="JXL459" s="84"/>
      <c r="JXM459" s="84"/>
      <c r="JXN459" s="84"/>
      <c r="JXO459" s="84"/>
      <c r="JXP459" s="84"/>
      <c r="JXQ459" s="84"/>
      <c r="JXR459" s="84"/>
      <c r="JXS459" s="84"/>
      <c r="JXT459" s="84"/>
      <c r="JXU459" s="84"/>
      <c r="JXV459" s="84"/>
      <c r="JXW459" s="84"/>
      <c r="JXX459" s="84"/>
      <c r="JXY459" s="84"/>
      <c r="JXZ459" s="84"/>
      <c r="JYA459" s="84"/>
      <c r="JYB459" s="84"/>
      <c r="JYC459" s="84"/>
      <c r="JYD459" s="84"/>
      <c r="JYE459" s="84"/>
      <c r="JYF459" s="84"/>
      <c r="JYG459" s="84"/>
      <c r="JYH459" s="84"/>
      <c r="JYI459" s="84"/>
      <c r="JYJ459" s="84"/>
      <c r="JYK459" s="84"/>
      <c r="JYL459" s="84"/>
      <c r="JYM459" s="84"/>
      <c r="JYN459" s="84"/>
      <c r="JYO459" s="84"/>
      <c r="JYP459" s="84"/>
      <c r="JYQ459" s="84"/>
      <c r="JYR459" s="84"/>
      <c r="JYS459" s="84"/>
      <c r="JYT459" s="84"/>
      <c r="JYU459" s="84"/>
      <c r="JYV459" s="84"/>
      <c r="JYW459" s="84"/>
      <c r="JYX459" s="84"/>
      <c r="JYY459" s="84"/>
      <c r="JYZ459" s="84"/>
      <c r="JZA459" s="84"/>
      <c r="JZB459" s="84"/>
      <c r="JZC459" s="84"/>
      <c r="JZD459" s="84"/>
      <c r="JZE459" s="84"/>
      <c r="JZF459" s="84"/>
      <c r="JZG459" s="84"/>
      <c r="JZH459" s="84"/>
      <c r="JZI459" s="84"/>
      <c r="JZJ459" s="84"/>
      <c r="JZK459" s="84"/>
      <c r="JZL459" s="84"/>
      <c r="JZM459" s="84"/>
      <c r="JZN459" s="84"/>
      <c r="JZO459" s="84"/>
      <c r="JZP459" s="84"/>
      <c r="JZQ459" s="84"/>
      <c r="JZR459" s="84"/>
      <c r="JZS459" s="84"/>
      <c r="JZT459" s="84"/>
      <c r="JZU459" s="84"/>
      <c r="JZV459" s="84"/>
      <c r="JZW459" s="84"/>
      <c r="JZX459" s="84"/>
      <c r="JZY459" s="84"/>
      <c r="JZZ459" s="84"/>
      <c r="KAA459" s="84"/>
      <c r="KAB459" s="84"/>
      <c r="KAC459" s="84"/>
      <c r="KAD459" s="84"/>
      <c r="KAE459" s="84"/>
      <c r="KAF459" s="84"/>
      <c r="KAG459" s="84"/>
      <c r="KAH459" s="84"/>
      <c r="KAI459" s="84"/>
      <c r="KAJ459" s="84"/>
      <c r="KAK459" s="84"/>
      <c r="KAL459" s="84"/>
      <c r="KAM459" s="84"/>
      <c r="KAN459" s="84"/>
      <c r="KAO459" s="84"/>
      <c r="KAP459" s="84"/>
      <c r="KAQ459" s="84"/>
      <c r="KAR459" s="84"/>
      <c r="KAS459" s="84"/>
      <c r="KAT459" s="84"/>
      <c r="KAU459" s="84"/>
      <c r="KAV459" s="84"/>
      <c r="KAW459" s="84"/>
      <c r="KAX459" s="84"/>
      <c r="KAY459" s="84"/>
      <c r="KAZ459" s="84"/>
      <c r="KBA459" s="84"/>
      <c r="KBB459" s="84"/>
      <c r="KBC459" s="84"/>
      <c r="KBD459" s="84"/>
      <c r="KBE459" s="84"/>
      <c r="KBF459" s="84"/>
      <c r="KBG459" s="84"/>
      <c r="KBH459" s="84"/>
      <c r="KBI459" s="84"/>
      <c r="KBJ459" s="84"/>
      <c r="KBK459" s="84"/>
      <c r="KBL459" s="84"/>
      <c r="KBM459" s="84"/>
      <c r="KBN459" s="84"/>
      <c r="KBO459" s="84"/>
      <c r="KBP459" s="84"/>
      <c r="KBQ459" s="84"/>
      <c r="KBR459" s="84"/>
      <c r="KBS459" s="84"/>
      <c r="KBT459" s="84"/>
      <c r="KBU459" s="84"/>
      <c r="KBV459" s="84"/>
      <c r="KBW459" s="84"/>
      <c r="KBX459" s="84"/>
      <c r="KBY459" s="84"/>
      <c r="KBZ459" s="84"/>
      <c r="KCA459" s="84"/>
      <c r="KCB459" s="84"/>
      <c r="KCC459" s="84"/>
      <c r="KCD459" s="84"/>
      <c r="KCE459" s="84"/>
      <c r="KCF459" s="84"/>
      <c r="KCG459" s="84"/>
      <c r="KCH459" s="84"/>
      <c r="KCI459" s="84"/>
      <c r="KCJ459" s="84"/>
      <c r="KCK459" s="84"/>
      <c r="KCL459" s="84"/>
      <c r="KCM459" s="84"/>
      <c r="KCN459" s="84"/>
      <c r="KCO459" s="84"/>
      <c r="KCP459" s="84"/>
      <c r="KCQ459" s="84"/>
      <c r="KCR459" s="84"/>
      <c r="KCS459" s="84"/>
      <c r="KCT459" s="84"/>
      <c r="KCU459" s="84"/>
      <c r="KCV459" s="84"/>
      <c r="KCW459" s="84"/>
      <c r="KCX459" s="84"/>
      <c r="KCY459" s="84"/>
      <c r="KCZ459" s="84"/>
      <c r="KDA459" s="84"/>
      <c r="KDB459" s="84"/>
      <c r="KDC459" s="84"/>
      <c r="KDD459" s="84"/>
      <c r="KDE459" s="84"/>
      <c r="KDF459" s="84"/>
      <c r="KDG459" s="84"/>
      <c r="KDH459" s="84"/>
      <c r="KDI459" s="84"/>
      <c r="KDJ459" s="84"/>
      <c r="KDK459" s="84"/>
      <c r="KDL459" s="84"/>
      <c r="KDM459" s="84"/>
      <c r="KDN459" s="84"/>
      <c r="KDO459" s="84"/>
      <c r="KDP459" s="84"/>
      <c r="KDQ459" s="84"/>
      <c r="KDR459" s="84"/>
      <c r="KDS459" s="84"/>
      <c r="KDT459" s="84"/>
      <c r="KDU459" s="84"/>
      <c r="KDV459" s="84"/>
      <c r="KDW459" s="84"/>
      <c r="KDX459" s="84"/>
      <c r="KDY459" s="84"/>
      <c r="KDZ459" s="84"/>
      <c r="KEA459" s="84"/>
      <c r="KEB459" s="84"/>
      <c r="KEC459" s="84"/>
      <c r="KED459" s="84"/>
      <c r="KEE459" s="84"/>
      <c r="KEF459" s="84"/>
      <c r="KEG459" s="84"/>
      <c r="KEH459" s="84"/>
      <c r="KEI459" s="84"/>
      <c r="KEJ459" s="84"/>
      <c r="KEK459" s="84"/>
      <c r="KEL459" s="84"/>
      <c r="KEM459" s="84"/>
      <c r="KEN459" s="84"/>
      <c r="KEO459" s="84"/>
      <c r="KEP459" s="84"/>
      <c r="KEQ459" s="84"/>
      <c r="KER459" s="84"/>
      <c r="KES459" s="84"/>
      <c r="KET459" s="84"/>
      <c r="KEU459" s="84"/>
      <c r="KEV459" s="84"/>
      <c r="KEW459" s="84"/>
      <c r="KEX459" s="84"/>
      <c r="KEY459" s="84"/>
      <c r="KEZ459" s="84"/>
      <c r="KFA459" s="84"/>
      <c r="KFB459" s="84"/>
      <c r="KFC459" s="84"/>
      <c r="KFD459" s="84"/>
      <c r="KFE459" s="84"/>
      <c r="KFF459" s="84"/>
      <c r="KFG459" s="84"/>
      <c r="KFH459" s="84"/>
      <c r="KFI459" s="84"/>
      <c r="KFJ459" s="84"/>
      <c r="KFK459" s="84"/>
      <c r="KFL459" s="84"/>
      <c r="KFM459" s="84"/>
      <c r="KFN459" s="84"/>
      <c r="KFO459" s="84"/>
      <c r="KFP459" s="84"/>
      <c r="KFQ459" s="84"/>
      <c r="KFR459" s="84"/>
      <c r="KFS459" s="84"/>
      <c r="KFT459" s="84"/>
      <c r="KFU459" s="84"/>
      <c r="KFV459" s="84"/>
      <c r="KFW459" s="84"/>
      <c r="KFX459" s="84"/>
      <c r="KFY459" s="84"/>
      <c r="KFZ459" s="84"/>
      <c r="KGA459" s="84"/>
      <c r="KGB459" s="84"/>
      <c r="KGC459" s="84"/>
      <c r="KGD459" s="84"/>
      <c r="KGE459" s="84"/>
      <c r="KGF459" s="84"/>
      <c r="KGG459" s="84"/>
      <c r="KGH459" s="84"/>
      <c r="KGI459" s="84"/>
      <c r="KGJ459" s="84"/>
      <c r="KGK459" s="84"/>
      <c r="KGL459" s="84"/>
      <c r="KGM459" s="84"/>
      <c r="KGN459" s="84"/>
      <c r="KGO459" s="84"/>
      <c r="KGP459" s="84"/>
      <c r="KGQ459" s="84"/>
      <c r="KGR459" s="84"/>
      <c r="KGS459" s="84"/>
      <c r="KGT459" s="84"/>
      <c r="KGU459" s="84"/>
      <c r="KGV459" s="84"/>
      <c r="KGW459" s="84"/>
      <c r="KGX459" s="84"/>
      <c r="KGY459" s="84"/>
      <c r="KGZ459" s="84"/>
      <c r="KHA459" s="84"/>
      <c r="KHB459" s="84"/>
      <c r="KHC459" s="84"/>
      <c r="KHD459" s="84"/>
      <c r="KHE459" s="84"/>
      <c r="KHF459" s="84"/>
      <c r="KHG459" s="84"/>
      <c r="KHH459" s="84"/>
      <c r="KHI459" s="84"/>
      <c r="KHJ459" s="84"/>
      <c r="KHK459" s="84"/>
      <c r="KHL459" s="84"/>
      <c r="KHM459" s="84"/>
      <c r="KHN459" s="84"/>
      <c r="KHO459" s="84"/>
      <c r="KHP459" s="84"/>
      <c r="KHQ459" s="84"/>
      <c r="KHR459" s="84"/>
      <c r="KHS459" s="84"/>
      <c r="KHT459" s="84"/>
      <c r="KHU459" s="84"/>
      <c r="KHV459" s="84"/>
      <c r="KHW459" s="84"/>
      <c r="KHX459" s="84"/>
      <c r="KHY459" s="84"/>
      <c r="KHZ459" s="84"/>
      <c r="KIA459" s="84"/>
      <c r="KIB459" s="84"/>
      <c r="KIC459" s="84"/>
      <c r="KID459" s="84"/>
      <c r="KIE459" s="84"/>
      <c r="KIF459" s="84"/>
      <c r="KIG459" s="84"/>
      <c r="KIH459" s="84"/>
      <c r="KII459" s="84"/>
      <c r="KIJ459" s="84"/>
      <c r="KIK459" s="84"/>
      <c r="KIL459" s="84"/>
      <c r="KIM459" s="84"/>
      <c r="KIN459" s="84"/>
      <c r="KIO459" s="84"/>
      <c r="KIP459" s="84"/>
      <c r="KIQ459" s="84"/>
      <c r="KIR459" s="84"/>
      <c r="KIS459" s="84"/>
      <c r="KIT459" s="84"/>
      <c r="KIU459" s="84"/>
      <c r="KIV459" s="84"/>
      <c r="KIW459" s="84"/>
      <c r="KIX459" s="84"/>
      <c r="KIY459" s="84"/>
      <c r="KIZ459" s="84"/>
      <c r="KJA459" s="84"/>
      <c r="KJB459" s="84"/>
      <c r="KJC459" s="84"/>
      <c r="KJD459" s="84"/>
      <c r="KJE459" s="84"/>
      <c r="KJF459" s="84"/>
      <c r="KJG459" s="84"/>
      <c r="KJH459" s="84"/>
      <c r="KJI459" s="84"/>
      <c r="KJJ459" s="84"/>
      <c r="KJK459" s="84"/>
      <c r="KJL459" s="84"/>
      <c r="KJM459" s="84"/>
      <c r="KJN459" s="84"/>
      <c r="KJO459" s="84"/>
      <c r="KJP459" s="84"/>
      <c r="KJQ459" s="84"/>
      <c r="KJR459" s="84"/>
      <c r="KJS459" s="84"/>
      <c r="KJT459" s="84"/>
      <c r="KJU459" s="84"/>
      <c r="KJV459" s="84"/>
      <c r="KJW459" s="84"/>
      <c r="KJX459" s="84"/>
      <c r="KJY459" s="84"/>
      <c r="KJZ459" s="84"/>
      <c r="KKA459" s="84"/>
      <c r="KKB459" s="84"/>
      <c r="KKC459" s="84"/>
      <c r="KKD459" s="84"/>
      <c r="KKE459" s="84"/>
      <c r="KKF459" s="84"/>
      <c r="KKG459" s="84"/>
      <c r="KKH459" s="84"/>
      <c r="KKI459" s="84"/>
      <c r="KKJ459" s="84"/>
      <c r="KKK459" s="84"/>
      <c r="KKL459" s="84"/>
      <c r="KKM459" s="84"/>
      <c r="KKN459" s="84"/>
      <c r="KKO459" s="84"/>
      <c r="KKP459" s="84"/>
      <c r="KKQ459" s="84"/>
      <c r="KKR459" s="84"/>
      <c r="KKS459" s="84"/>
      <c r="KKT459" s="84"/>
      <c r="KKU459" s="84"/>
      <c r="KKV459" s="84"/>
      <c r="KKW459" s="84"/>
      <c r="KKX459" s="84"/>
      <c r="KKY459" s="84"/>
      <c r="KKZ459" s="84"/>
      <c r="KLA459" s="84"/>
      <c r="KLB459" s="84"/>
      <c r="KLC459" s="84"/>
      <c r="KLD459" s="84"/>
      <c r="KLE459" s="84"/>
      <c r="KLF459" s="84"/>
      <c r="KLG459" s="84"/>
      <c r="KLH459" s="84"/>
      <c r="KLI459" s="84"/>
      <c r="KLJ459" s="84"/>
      <c r="KLK459" s="84"/>
      <c r="KLL459" s="84"/>
      <c r="KLM459" s="84"/>
      <c r="KLN459" s="84"/>
      <c r="KLO459" s="84"/>
      <c r="KLP459" s="84"/>
      <c r="KLQ459" s="84"/>
      <c r="KLR459" s="84"/>
      <c r="KLS459" s="84"/>
      <c r="KLT459" s="84"/>
      <c r="KLU459" s="84"/>
      <c r="KLV459" s="84"/>
      <c r="KLW459" s="84"/>
      <c r="KLX459" s="84"/>
      <c r="KLY459" s="84"/>
      <c r="KLZ459" s="84"/>
      <c r="KMA459" s="84"/>
      <c r="KMB459" s="84"/>
      <c r="KMC459" s="84"/>
      <c r="KMD459" s="84"/>
      <c r="KME459" s="84"/>
      <c r="KMF459" s="84"/>
      <c r="KMG459" s="84"/>
      <c r="KMH459" s="84"/>
      <c r="KMI459" s="84"/>
      <c r="KMJ459" s="84"/>
      <c r="KMK459" s="84"/>
      <c r="KML459" s="84"/>
      <c r="KMM459" s="84"/>
      <c r="KMN459" s="84"/>
      <c r="KMO459" s="84"/>
      <c r="KMP459" s="84"/>
      <c r="KMQ459" s="84"/>
      <c r="KMR459" s="84"/>
      <c r="KMS459" s="84"/>
      <c r="KMT459" s="84"/>
      <c r="KMU459" s="84"/>
      <c r="KMV459" s="84"/>
      <c r="KMW459" s="84"/>
      <c r="KMX459" s="84"/>
      <c r="KMY459" s="84"/>
      <c r="KMZ459" s="84"/>
      <c r="KNA459" s="84"/>
      <c r="KNB459" s="84"/>
      <c r="KNC459" s="84"/>
      <c r="KND459" s="84"/>
      <c r="KNE459" s="84"/>
      <c r="KNF459" s="84"/>
      <c r="KNG459" s="84"/>
      <c r="KNH459" s="84"/>
      <c r="KNI459" s="84"/>
      <c r="KNJ459" s="84"/>
      <c r="KNK459" s="84"/>
      <c r="KNL459" s="84"/>
      <c r="KNM459" s="84"/>
      <c r="KNN459" s="84"/>
      <c r="KNO459" s="84"/>
      <c r="KNP459" s="84"/>
      <c r="KNQ459" s="84"/>
      <c r="KNR459" s="84"/>
      <c r="KNS459" s="84"/>
      <c r="KNT459" s="84"/>
      <c r="KNU459" s="84"/>
      <c r="KNV459" s="84"/>
      <c r="KNW459" s="84"/>
      <c r="KNX459" s="84"/>
      <c r="KNY459" s="84"/>
      <c r="KNZ459" s="84"/>
      <c r="KOA459" s="84"/>
      <c r="KOB459" s="84"/>
      <c r="KOC459" s="84"/>
      <c r="KOD459" s="84"/>
      <c r="KOE459" s="84"/>
      <c r="KOF459" s="84"/>
      <c r="KOG459" s="84"/>
      <c r="KOH459" s="84"/>
      <c r="KOI459" s="84"/>
      <c r="KOJ459" s="84"/>
      <c r="KOK459" s="84"/>
      <c r="KOL459" s="84"/>
      <c r="KOM459" s="84"/>
      <c r="KON459" s="84"/>
      <c r="KOO459" s="84"/>
      <c r="KOP459" s="84"/>
      <c r="KOQ459" s="84"/>
      <c r="KOR459" s="84"/>
      <c r="KOS459" s="84"/>
      <c r="KOT459" s="84"/>
      <c r="KOU459" s="84"/>
      <c r="KOV459" s="84"/>
      <c r="KOW459" s="84"/>
      <c r="KOX459" s="84"/>
      <c r="KOY459" s="84"/>
      <c r="KOZ459" s="84"/>
      <c r="KPA459" s="84"/>
      <c r="KPB459" s="84"/>
      <c r="KPC459" s="84"/>
      <c r="KPD459" s="84"/>
      <c r="KPE459" s="84"/>
      <c r="KPF459" s="84"/>
      <c r="KPG459" s="84"/>
      <c r="KPH459" s="84"/>
      <c r="KPI459" s="84"/>
      <c r="KPJ459" s="84"/>
      <c r="KPK459" s="84"/>
      <c r="KPL459" s="84"/>
      <c r="KPM459" s="84"/>
      <c r="KPN459" s="84"/>
      <c r="KPO459" s="84"/>
      <c r="KPP459" s="84"/>
      <c r="KPQ459" s="84"/>
      <c r="KPR459" s="84"/>
      <c r="KPS459" s="84"/>
      <c r="KPT459" s="84"/>
      <c r="KPU459" s="84"/>
      <c r="KPV459" s="84"/>
      <c r="KPW459" s="84"/>
      <c r="KPX459" s="84"/>
      <c r="KPY459" s="84"/>
      <c r="KPZ459" s="84"/>
      <c r="KQA459" s="84"/>
      <c r="KQB459" s="84"/>
      <c r="KQC459" s="84"/>
      <c r="KQD459" s="84"/>
      <c r="KQE459" s="84"/>
      <c r="KQF459" s="84"/>
      <c r="KQG459" s="84"/>
      <c r="KQH459" s="84"/>
      <c r="KQI459" s="84"/>
      <c r="KQJ459" s="84"/>
      <c r="KQK459" s="84"/>
      <c r="KQL459" s="84"/>
      <c r="KQM459" s="84"/>
      <c r="KQN459" s="84"/>
      <c r="KQO459" s="84"/>
      <c r="KQP459" s="84"/>
      <c r="KQQ459" s="84"/>
      <c r="KQR459" s="84"/>
      <c r="KQS459" s="84"/>
      <c r="KQT459" s="84"/>
      <c r="KQU459" s="84"/>
      <c r="KQV459" s="84"/>
      <c r="KQW459" s="84"/>
      <c r="KQX459" s="84"/>
      <c r="KQY459" s="84"/>
      <c r="KQZ459" s="84"/>
      <c r="KRA459" s="84"/>
      <c r="KRB459" s="84"/>
      <c r="KRC459" s="84"/>
      <c r="KRD459" s="84"/>
      <c r="KRE459" s="84"/>
      <c r="KRF459" s="84"/>
      <c r="KRG459" s="84"/>
      <c r="KRH459" s="84"/>
      <c r="KRI459" s="84"/>
      <c r="KRJ459" s="84"/>
      <c r="KRK459" s="84"/>
      <c r="KRL459" s="84"/>
      <c r="KRM459" s="84"/>
      <c r="KRN459" s="84"/>
      <c r="KRO459" s="84"/>
      <c r="KRP459" s="84"/>
      <c r="KRQ459" s="84"/>
      <c r="KRR459" s="84"/>
      <c r="KRS459" s="84"/>
      <c r="KRT459" s="84"/>
      <c r="KRU459" s="84"/>
      <c r="KRV459" s="84"/>
      <c r="KRW459" s="84"/>
      <c r="KRX459" s="84"/>
      <c r="KRY459" s="84"/>
      <c r="KRZ459" s="84"/>
      <c r="KSA459" s="84"/>
      <c r="KSB459" s="84"/>
      <c r="KSC459" s="84"/>
      <c r="KSD459" s="84"/>
      <c r="KSE459" s="84"/>
      <c r="KSF459" s="84"/>
      <c r="KSG459" s="84"/>
      <c r="KSH459" s="84"/>
      <c r="KSI459" s="84"/>
      <c r="KSJ459" s="84"/>
      <c r="KSK459" s="84"/>
      <c r="KSL459" s="84"/>
      <c r="KSM459" s="84"/>
      <c r="KSN459" s="84"/>
      <c r="KSO459" s="84"/>
      <c r="KSP459" s="84"/>
      <c r="KSQ459" s="84"/>
      <c r="KSR459" s="84"/>
      <c r="KSS459" s="84"/>
      <c r="KST459" s="84"/>
      <c r="KSU459" s="84"/>
      <c r="KSV459" s="84"/>
      <c r="KSW459" s="84"/>
      <c r="KSX459" s="84"/>
      <c r="KSY459" s="84"/>
      <c r="KSZ459" s="84"/>
      <c r="KTA459" s="84"/>
      <c r="KTB459" s="84"/>
      <c r="KTC459" s="84"/>
      <c r="KTD459" s="84"/>
      <c r="KTE459" s="84"/>
      <c r="KTF459" s="84"/>
      <c r="KTG459" s="84"/>
      <c r="KTH459" s="84"/>
      <c r="KTI459" s="84"/>
      <c r="KTJ459" s="84"/>
      <c r="KTK459" s="84"/>
      <c r="KTL459" s="84"/>
      <c r="KTM459" s="84"/>
      <c r="KTN459" s="84"/>
      <c r="KTO459" s="84"/>
      <c r="KTP459" s="84"/>
      <c r="KTQ459" s="84"/>
      <c r="KTR459" s="84"/>
      <c r="KTS459" s="84"/>
      <c r="KTT459" s="84"/>
      <c r="KTU459" s="84"/>
      <c r="KTV459" s="84"/>
      <c r="KTW459" s="84"/>
      <c r="KTX459" s="84"/>
      <c r="KTY459" s="84"/>
      <c r="KTZ459" s="84"/>
      <c r="KUA459" s="84"/>
      <c r="KUB459" s="84"/>
      <c r="KUC459" s="84"/>
      <c r="KUD459" s="84"/>
      <c r="KUE459" s="84"/>
      <c r="KUF459" s="84"/>
      <c r="KUG459" s="84"/>
      <c r="KUH459" s="84"/>
      <c r="KUI459" s="84"/>
      <c r="KUJ459" s="84"/>
      <c r="KUK459" s="84"/>
      <c r="KUL459" s="84"/>
      <c r="KUM459" s="84"/>
      <c r="KUN459" s="84"/>
      <c r="KUO459" s="84"/>
      <c r="KUP459" s="84"/>
      <c r="KUQ459" s="84"/>
      <c r="KUR459" s="84"/>
      <c r="KUS459" s="84"/>
      <c r="KUT459" s="84"/>
      <c r="KUU459" s="84"/>
      <c r="KUV459" s="84"/>
      <c r="KUW459" s="84"/>
      <c r="KUX459" s="84"/>
      <c r="KUY459" s="84"/>
      <c r="KUZ459" s="84"/>
      <c r="KVA459" s="84"/>
      <c r="KVB459" s="84"/>
      <c r="KVC459" s="84"/>
      <c r="KVD459" s="84"/>
      <c r="KVE459" s="84"/>
      <c r="KVF459" s="84"/>
      <c r="KVG459" s="84"/>
      <c r="KVH459" s="84"/>
      <c r="KVI459" s="84"/>
      <c r="KVJ459" s="84"/>
      <c r="KVK459" s="84"/>
      <c r="KVL459" s="84"/>
      <c r="KVM459" s="84"/>
      <c r="KVN459" s="84"/>
      <c r="KVO459" s="84"/>
      <c r="KVP459" s="84"/>
      <c r="KVQ459" s="84"/>
      <c r="KVR459" s="84"/>
      <c r="KVS459" s="84"/>
      <c r="KVT459" s="84"/>
      <c r="KVU459" s="84"/>
      <c r="KVV459" s="84"/>
      <c r="KVW459" s="84"/>
      <c r="KVX459" s="84"/>
      <c r="KVY459" s="84"/>
      <c r="KVZ459" s="84"/>
      <c r="KWA459" s="84"/>
      <c r="KWB459" s="84"/>
      <c r="KWC459" s="84"/>
      <c r="KWD459" s="84"/>
      <c r="KWE459" s="84"/>
      <c r="KWF459" s="84"/>
      <c r="KWG459" s="84"/>
      <c r="KWH459" s="84"/>
      <c r="KWI459" s="84"/>
      <c r="KWJ459" s="84"/>
      <c r="KWK459" s="84"/>
      <c r="KWL459" s="84"/>
      <c r="KWM459" s="84"/>
      <c r="KWN459" s="84"/>
      <c r="KWO459" s="84"/>
      <c r="KWP459" s="84"/>
      <c r="KWQ459" s="84"/>
      <c r="KWR459" s="84"/>
      <c r="KWS459" s="84"/>
      <c r="KWT459" s="84"/>
      <c r="KWU459" s="84"/>
      <c r="KWV459" s="84"/>
      <c r="KWW459" s="84"/>
      <c r="KWX459" s="84"/>
      <c r="KWY459" s="84"/>
      <c r="KWZ459" s="84"/>
      <c r="KXA459" s="84"/>
      <c r="KXB459" s="84"/>
      <c r="KXC459" s="84"/>
      <c r="KXD459" s="84"/>
      <c r="KXE459" s="84"/>
      <c r="KXF459" s="84"/>
      <c r="KXG459" s="84"/>
      <c r="KXH459" s="84"/>
      <c r="KXI459" s="84"/>
      <c r="KXJ459" s="84"/>
      <c r="KXK459" s="84"/>
      <c r="KXL459" s="84"/>
      <c r="KXM459" s="84"/>
      <c r="KXN459" s="84"/>
      <c r="KXO459" s="84"/>
      <c r="KXP459" s="84"/>
      <c r="KXQ459" s="84"/>
      <c r="KXR459" s="84"/>
      <c r="KXS459" s="84"/>
      <c r="KXT459" s="84"/>
      <c r="KXU459" s="84"/>
      <c r="KXV459" s="84"/>
      <c r="KXW459" s="84"/>
      <c r="KXX459" s="84"/>
      <c r="KXY459" s="84"/>
      <c r="KXZ459" s="84"/>
      <c r="KYA459" s="84"/>
      <c r="KYB459" s="84"/>
      <c r="KYC459" s="84"/>
      <c r="KYD459" s="84"/>
      <c r="KYE459" s="84"/>
      <c r="KYF459" s="84"/>
      <c r="KYG459" s="84"/>
      <c r="KYH459" s="84"/>
      <c r="KYI459" s="84"/>
      <c r="KYJ459" s="84"/>
      <c r="KYK459" s="84"/>
      <c r="KYL459" s="84"/>
      <c r="KYM459" s="84"/>
      <c r="KYN459" s="84"/>
      <c r="KYO459" s="84"/>
      <c r="KYP459" s="84"/>
      <c r="KYQ459" s="84"/>
      <c r="KYR459" s="84"/>
      <c r="KYS459" s="84"/>
      <c r="KYT459" s="84"/>
      <c r="KYU459" s="84"/>
      <c r="KYV459" s="84"/>
      <c r="KYW459" s="84"/>
      <c r="KYX459" s="84"/>
      <c r="KYY459" s="84"/>
      <c r="KYZ459" s="84"/>
      <c r="KZA459" s="84"/>
      <c r="KZB459" s="84"/>
      <c r="KZC459" s="84"/>
      <c r="KZD459" s="84"/>
      <c r="KZE459" s="84"/>
      <c r="KZF459" s="84"/>
      <c r="KZG459" s="84"/>
      <c r="KZH459" s="84"/>
      <c r="KZI459" s="84"/>
      <c r="KZJ459" s="84"/>
      <c r="KZK459" s="84"/>
      <c r="KZL459" s="84"/>
      <c r="KZM459" s="84"/>
      <c r="KZN459" s="84"/>
      <c r="KZO459" s="84"/>
      <c r="KZP459" s="84"/>
      <c r="KZQ459" s="84"/>
      <c r="KZR459" s="84"/>
      <c r="KZS459" s="84"/>
      <c r="KZT459" s="84"/>
      <c r="KZU459" s="84"/>
      <c r="KZV459" s="84"/>
      <c r="KZW459" s="84"/>
      <c r="KZX459" s="84"/>
      <c r="KZY459" s="84"/>
      <c r="KZZ459" s="84"/>
      <c r="LAA459" s="84"/>
      <c r="LAB459" s="84"/>
      <c r="LAC459" s="84"/>
      <c r="LAD459" s="84"/>
      <c r="LAE459" s="84"/>
      <c r="LAF459" s="84"/>
      <c r="LAG459" s="84"/>
      <c r="LAH459" s="84"/>
      <c r="LAI459" s="84"/>
      <c r="LAJ459" s="84"/>
      <c r="LAK459" s="84"/>
      <c r="LAL459" s="84"/>
      <c r="LAM459" s="84"/>
      <c r="LAN459" s="84"/>
      <c r="LAO459" s="84"/>
      <c r="LAP459" s="84"/>
      <c r="LAQ459" s="84"/>
      <c r="LAR459" s="84"/>
      <c r="LAS459" s="84"/>
      <c r="LAT459" s="84"/>
      <c r="LAU459" s="84"/>
      <c r="LAV459" s="84"/>
      <c r="LAW459" s="84"/>
      <c r="LAX459" s="84"/>
      <c r="LAY459" s="84"/>
      <c r="LAZ459" s="84"/>
      <c r="LBA459" s="84"/>
      <c r="LBB459" s="84"/>
      <c r="LBC459" s="84"/>
      <c r="LBD459" s="84"/>
      <c r="LBE459" s="84"/>
      <c r="LBF459" s="84"/>
      <c r="LBG459" s="84"/>
      <c r="LBH459" s="84"/>
      <c r="LBI459" s="84"/>
      <c r="LBJ459" s="84"/>
      <c r="LBK459" s="84"/>
      <c r="LBL459" s="84"/>
      <c r="LBM459" s="84"/>
      <c r="LBN459" s="84"/>
      <c r="LBO459" s="84"/>
      <c r="LBP459" s="84"/>
      <c r="LBQ459" s="84"/>
      <c r="LBR459" s="84"/>
      <c r="LBS459" s="84"/>
      <c r="LBT459" s="84"/>
      <c r="LBU459" s="84"/>
      <c r="LBV459" s="84"/>
      <c r="LBW459" s="84"/>
      <c r="LBX459" s="84"/>
      <c r="LBY459" s="84"/>
      <c r="LBZ459" s="84"/>
      <c r="LCA459" s="84"/>
      <c r="LCB459" s="84"/>
      <c r="LCC459" s="84"/>
      <c r="LCD459" s="84"/>
      <c r="LCE459" s="84"/>
      <c r="LCF459" s="84"/>
      <c r="LCG459" s="84"/>
      <c r="LCH459" s="84"/>
      <c r="LCI459" s="84"/>
      <c r="LCJ459" s="84"/>
      <c r="LCK459" s="84"/>
      <c r="LCL459" s="84"/>
      <c r="LCM459" s="84"/>
      <c r="LCN459" s="84"/>
      <c r="LCO459" s="84"/>
      <c r="LCP459" s="84"/>
      <c r="LCQ459" s="84"/>
      <c r="LCR459" s="84"/>
      <c r="LCS459" s="84"/>
      <c r="LCT459" s="84"/>
      <c r="LCU459" s="84"/>
      <c r="LCV459" s="84"/>
      <c r="LCW459" s="84"/>
      <c r="LCX459" s="84"/>
      <c r="LCY459" s="84"/>
      <c r="LCZ459" s="84"/>
      <c r="LDA459" s="84"/>
      <c r="LDB459" s="84"/>
      <c r="LDC459" s="84"/>
      <c r="LDD459" s="84"/>
      <c r="LDE459" s="84"/>
      <c r="LDF459" s="84"/>
      <c r="LDG459" s="84"/>
      <c r="LDH459" s="84"/>
      <c r="LDI459" s="84"/>
      <c r="LDJ459" s="84"/>
      <c r="LDK459" s="84"/>
      <c r="LDL459" s="84"/>
      <c r="LDM459" s="84"/>
      <c r="LDN459" s="84"/>
      <c r="LDO459" s="84"/>
      <c r="LDP459" s="84"/>
      <c r="LDQ459" s="84"/>
      <c r="LDR459" s="84"/>
      <c r="LDS459" s="84"/>
      <c r="LDT459" s="84"/>
      <c r="LDU459" s="84"/>
      <c r="LDV459" s="84"/>
      <c r="LDW459" s="84"/>
      <c r="LDX459" s="84"/>
      <c r="LDY459" s="84"/>
      <c r="LDZ459" s="84"/>
      <c r="LEA459" s="84"/>
      <c r="LEB459" s="84"/>
      <c r="LEC459" s="84"/>
      <c r="LED459" s="84"/>
      <c r="LEE459" s="84"/>
      <c r="LEF459" s="84"/>
      <c r="LEG459" s="84"/>
      <c r="LEH459" s="84"/>
      <c r="LEI459" s="84"/>
      <c r="LEJ459" s="84"/>
      <c r="LEK459" s="84"/>
      <c r="LEL459" s="84"/>
      <c r="LEM459" s="84"/>
      <c r="LEN459" s="84"/>
      <c r="LEO459" s="84"/>
      <c r="LEP459" s="84"/>
      <c r="LEQ459" s="84"/>
      <c r="LER459" s="84"/>
      <c r="LES459" s="84"/>
      <c r="LET459" s="84"/>
      <c r="LEU459" s="84"/>
      <c r="LEV459" s="84"/>
      <c r="LEW459" s="84"/>
      <c r="LEX459" s="84"/>
      <c r="LEY459" s="84"/>
      <c r="LEZ459" s="84"/>
      <c r="LFA459" s="84"/>
      <c r="LFB459" s="84"/>
      <c r="LFC459" s="84"/>
      <c r="LFD459" s="84"/>
      <c r="LFE459" s="84"/>
      <c r="LFF459" s="84"/>
      <c r="LFG459" s="84"/>
      <c r="LFH459" s="84"/>
      <c r="LFI459" s="84"/>
      <c r="LFJ459" s="84"/>
      <c r="LFK459" s="84"/>
      <c r="LFL459" s="84"/>
      <c r="LFM459" s="84"/>
      <c r="LFN459" s="84"/>
      <c r="LFO459" s="84"/>
      <c r="LFP459" s="84"/>
      <c r="LFQ459" s="84"/>
      <c r="LFR459" s="84"/>
      <c r="LFS459" s="84"/>
      <c r="LFT459" s="84"/>
      <c r="LFU459" s="84"/>
      <c r="LFV459" s="84"/>
      <c r="LFW459" s="84"/>
      <c r="LFX459" s="84"/>
      <c r="LFY459" s="84"/>
      <c r="LFZ459" s="84"/>
      <c r="LGA459" s="84"/>
      <c r="LGB459" s="84"/>
      <c r="LGC459" s="84"/>
      <c r="LGD459" s="84"/>
      <c r="LGE459" s="84"/>
      <c r="LGF459" s="84"/>
      <c r="LGG459" s="84"/>
      <c r="LGH459" s="84"/>
      <c r="LGI459" s="84"/>
      <c r="LGJ459" s="84"/>
      <c r="LGK459" s="84"/>
      <c r="LGL459" s="84"/>
      <c r="LGM459" s="84"/>
      <c r="LGN459" s="84"/>
      <c r="LGO459" s="84"/>
      <c r="LGP459" s="84"/>
      <c r="LGQ459" s="84"/>
      <c r="LGR459" s="84"/>
      <c r="LGS459" s="84"/>
      <c r="LGT459" s="84"/>
      <c r="LGU459" s="84"/>
      <c r="LGV459" s="84"/>
      <c r="LGW459" s="84"/>
      <c r="LGX459" s="84"/>
      <c r="LGY459" s="84"/>
      <c r="LGZ459" s="84"/>
      <c r="LHA459" s="84"/>
      <c r="LHB459" s="84"/>
      <c r="LHC459" s="84"/>
      <c r="LHD459" s="84"/>
      <c r="LHE459" s="84"/>
      <c r="LHF459" s="84"/>
      <c r="LHG459" s="84"/>
      <c r="LHH459" s="84"/>
      <c r="LHI459" s="84"/>
      <c r="LHJ459" s="84"/>
      <c r="LHK459" s="84"/>
      <c r="LHL459" s="84"/>
      <c r="LHM459" s="84"/>
      <c r="LHN459" s="84"/>
      <c r="LHO459" s="84"/>
      <c r="LHP459" s="84"/>
      <c r="LHQ459" s="84"/>
      <c r="LHR459" s="84"/>
      <c r="LHS459" s="84"/>
      <c r="LHT459" s="84"/>
      <c r="LHU459" s="84"/>
      <c r="LHV459" s="84"/>
      <c r="LHW459" s="84"/>
      <c r="LHX459" s="84"/>
      <c r="LHY459" s="84"/>
      <c r="LHZ459" s="84"/>
      <c r="LIA459" s="84"/>
      <c r="LIB459" s="84"/>
      <c r="LIC459" s="84"/>
      <c r="LID459" s="84"/>
      <c r="LIE459" s="84"/>
      <c r="LIF459" s="84"/>
      <c r="LIG459" s="84"/>
      <c r="LIH459" s="84"/>
      <c r="LII459" s="84"/>
      <c r="LIJ459" s="84"/>
      <c r="LIK459" s="84"/>
      <c r="LIL459" s="84"/>
      <c r="LIM459" s="84"/>
      <c r="LIN459" s="84"/>
      <c r="LIO459" s="84"/>
      <c r="LIP459" s="84"/>
      <c r="LIQ459" s="84"/>
      <c r="LIR459" s="84"/>
      <c r="LIS459" s="84"/>
      <c r="LIT459" s="84"/>
      <c r="LIU459" s="84"/>
      <c r="LIV459" s="84"/>
      <c r="LIW459" s="84"/>
      <c r="LIX459" s="84"/>
      <c r="LIY459" s="84"/>
      <c r="LIZ459" s="84"/>
      <c r="LJA459" s="84"/>
      <c r="LJB459" s="84"/>
      <c r="LJC459" s="84"/>
      <c r="LJD459" s="84"/>
      <c r="LJE459" s="84"/>
      <c r="LJF459" s="84"/>
      <c r="LJG459" s="84"/>
      <c r="LJH459" s="84"/>
      <c r="LJI459" s="84"/>
      <c r="LJJ459" s="84"/>
      <c r="LJK459" s="84"/>
      <c r="LJL459" s="84"/>
      <c r="LJM459" s="84"/>
      <c r="LJN459" s="84"/>
      <c r="LJO459" s="84"/>
      <c r="LJP459" s="84"/>
      <c r="LJQ459" s="84"/>
      <c r="LJR459" s="84"/>
      <c r="LJS459" s="84"/>
      <c r="LJT459" s="84"/>
      <c r="LJU459" s="84"/>
      <c r="LJV459" s="84"/>
      <c r="LJW459" s="84"/>
      <c r="LJX459" s="84"/>
      <c r="LJY459" s="84"/>
      <c r="LJZ459" s="84"/>
      <c r="LKA459" s="84"/>
      <c r="LKB459" s="84"/>
      <c r="LKC459" s="84"/>
      <c r="LKD459" s="84"/>
      <c r="LKE459" s="84"/>
      <c r="LKF459" s="84"/>
      <c r="LKG459" s="84"/>
      <c r="LKH459" s="84"/>
      <c r="LKI459" s="84"/>
      <c r="LKJ459" s="84"/>
      <c r="LKK459" s="84"/>
      <c r="LKL459" s="84"/>
      <c r="LKM459" s="84"/>
      <c r="LKN459" s="84"/>
      <c r="LKO459" s="84"/>
      <c r="LKP459" s="84"/>
      <c r="LKQ459" s="84"/>
      <c r="LKR459" s="84"/>
      <c r="LKS459" s="84"/>
      <c r="LKT459" s="84"/>
      <c r="LKU459" s="84"/>
      <c r="LKV459" s="84"/>
      <c r="LKW459" s="84"/>
      <c r="LKX459" s="84"/>
      <c r="LKY459" s="84"/>
      <c r="LKZ459" s="84"/>
      <c r="LLA459" s="84"/>
      <c r="LLB459" s="84"/>
      <c r="LLC459" s="84"/>
      <c r="LLD459" s="84"/>
      <c r="LLE459" s="84"/>
      <c r="LLF459" s="84"/>
      <c r="LLG459" s="84"/>
      <c r="LLH459" s="84"/>
      <c r="LLI459" s="84"/>
      <c r="LLJ459" s="84"/>
      <c r="LLK459" s="84"/>
      <c r="LLL459" s="84"/>
      <c r="LLM459" s="84"/>
      <c r="LLN459" s="84"/>
      <c r="LLO459" s="84"/>
      <c r="LLP459" s="84"/>
      <c r="LLQ459" s="84"/>
      <c r="LLR459" s="84"/>
      <c r="LLS459" s="84"/>
      <c r="LLT459" s="84"/>
      <c r="LLU459" s="84"/>
      <c r="LLV459" s="84"/>
      <c r="LLW459" s="84"/>
      <c r="LLX459" s="84"/>
      <c r="LLY459" s="84"/>
      <c r="LLZ459" s="84"/>
      <c r="LMA459" s="84"/>
      <c r="LMB459" s="84"/>
      <c r="LMC459" s="84"/>
      <c r="LMD459" s="84"/>
      <c r="LME459" s="84"/>
      <c r="LMF459" s="84"/>
      <c r="LMG459" s="84"/>
      <c r="LMH459" s="84"/>
      <c r="LMI459" s="84"/>
      <c r="LMJ459" s="84"/>
      <c r="LMK459" s="84"/>
      <c r="LML459" s="84"/>
      <c r="LMM459" s="84"/>
      <c r="LMN459" s="84"/>
      <c r="LMO459" s="84"/>
      <c r="LMP459" s="84"/>
      <c r="LMQ459" s="84"/>
      <c r="LMR459" s="84"/>
      <c r="LMS459" s="84"/>
      <c r="LMT459" s="84"/>
      <c r="LMU459" s="84"/>
      <c r="LMV459" s="84"/>
      <c r="LMW459" s="84"/>
      <c r="LMX459" s="84"/>
      <c r="LMY459" s="84"/>
      <c r="LMZ459" s="84"/>
      <c r="LNA459" s="84"/>
      <c r="LNB459" s="84"/>
      <c r="LNC459" s="84"/>
      <c r="LND459" s="84"/>
      <c r="LNE459" s="84"/>
      <c r="LNF459" s="84"/>
      <c r="LNG459" s="84"/>
      <c r="LNH459" s="84"/>
      <c r="LNI459" s="84"/>
      <c r="LNJ459" s="84"/>
      <c r="LNK459" s="84"/>
      <c r="LNL459" s="84"/>
      <c r="LNM459" s="84"/>
      <c r="LNN459" s="84"/>
      <c r="LNO459" s="84"/>
      <c r="LNP459" s="84"/>
      <c r="LNQ459" s="84"/>
      <c r="LNR459" s="84"/>
      <c r="LNS459" s="84"/>
      <c r="LNT459" s="84"/>
      <c r="LNU459" s="84"/>
      <c r="LNV459" s="84"/>
      <c r="LNW459" s="84"/>
      <c r="LNX459" s="84"/>
      <c r="LNY459" s="84"/>
      <c r="LNZ459" s="84"/>
      <c r="LOA459" s="84"/>
      <c r="LOB459" s="84"/>
      <c r="LOC459" s="84"/>
      <c r="LOD459" s="84"/>
      <c r="LOE459" s="84"/>
      <c r="LOF459" s="84"/>
      <c r="LOG459" s="84"/>
      <c r="LOH459" s="84"/>
      <c r="LOI459" s="84"/>
      <c r="LOJ459" s="84"/>
      <c r="LOK459" s="84"/>
      <c r="LOL459" s="84"/>
      <c r="LOM459" s="84"/>
      <c r="LON459" s="84"/>
      <c r="LOO459" s="84"/>
      <c r="LOP459" s="84"/>
      <c r="LOQ459" s="84"/>
      <c r="LOR459" s="84"/>
      <c r="LOS459" s="84"/>
      <c r="LOT459" s="84"/>
      <c r="LOU459" s="84"/>
      <c r="LOV459" s="84"/>
      <c r="LOW459" s="84"/>
      <c r="LOX459" s="84"/>
      <c r="LOY459" s="84"/>
      <c r="LOZ459" s="84"/>
      <c r="LPA459" s="84"/>
      <c r="LPB459" s="84"/>
      <c r="LPC459" s="84"/>
      <c r="LPD459" s="84"/>
      <c r="LPE459" s="84"/>
      <c r="LPF459" s="84"/>
      <c r="LPG459" s="84"/>
      <c r="LPH459" s="84"/>
      <c r="LPI459" s="84"/>
      <c r="LPJ459" s="84"/>
      <c r="LPK459" s="84"/>
      <c r="LPL459" s="84"/>
      <c r="LPM459" s="84"/>
      <c r="LPN459" s="84"/>
      <c r="LPO459" s="84"/>
      <c r="LPP459" s="84"/>
      <c r="LPQ459" s="84"/>
      <c r="LPR459" s="84"/>
      <c r="LPS459" s="84"/>
      <c r="LPT459" s="84"/>
      <c r="LPU459" s="84"/>
      <c r="LPV459" s="84"/>
      <c r="LPW459" s="84"/>
      <c r="LPX459" s="84"/>
      <c r="LPY459" s="84"/>
      <c r="LPZ459" s="84"/>
      <c r="LQA459" s="84"/>
      <c r="LQB459" s="84"/>
      <c r="LQC459" s="84"/>
      <c r="LQD459" s="84"/>
      <c r="LQE459" s="84"/>
      <c r="LQF459" s="84"/>
      <c r="LQG459" s="84"/>
      <c r="LQH459" s="84"/>
      <c r="LQI459" s="84"/>
      <c r="LQJ459" s="84"/>
      <c r="LQK459" s="84"/>
      <c r="LQL459" s="84"/>
      <c r="LQM459" s="84"/>
      <c r="LQN459" s="84"/>
      <c r="LQO459" s="84"/>
      <c r="LQP459" s="84"/>
      <c r="LQQ459" s="84"/>
      <c r="LQR459" s="84"/>
      <c r="LQS459" s="84"/>
      <c r="LQT459" s="84"/>
      <c r="LQU459" s="84"/>
      <c r="LQV459" s="84"/>
      <c r="LQW459" s="84"/>
      <c r="LQX459" s="84"/>
      <c r="LQY459" s="84"/>
      <c r="LQZ459" s="84"/>
      <c r="LRA459" s="84"/>
      <c r="LRB459" s="84"/>
      <c r="LRC459" s="84"/>
      <c r="LRD459" s="84"/>
      <c r="LRE459" s="84"/>
      <c r="LRF459" s="84"/>
      <c r="LRG459" s="84"/>
      <c r="LRH459" s="84"/>
      <c r="LRI459" s="84"/>
      <c r="LRJ459" s="84"/>
      <c r="LRK459" s="84"/>
      <c r="LRL459" s="84"/>
      <c r="LRM459" s="84"/>
      <c r="LRN459" s="84"/>
      <c r="LRO459" s="84"/>
      <c r="LRP459" s="84"/>
      <c r="LRQ459" s="84"/>
      <c r="LRR459" s="84"/>
      <c r="LRS459" s="84"/>
      <c r="LRT459" s="84"/>
      <c r="LRU459" s="84"/>
      <c r="LRV459" s="84"/>
      <c r="LRW459" s="84"/>
      <c r="LRX459" s="84"/>
      <c r="LRY459" s="84"/>
      <c r="LRZ459" s="84"/>
      <c r="LSA459" s="84"/>
      <c r="LSB459" s="84"/>
      <c r="LSC459" s="84"/>
      <c r="LSD459" s="84"/>
      <c r="LSE459" s="84"/>
      <c r="LSF459" s="84"/>
      <c r="LSG459" s="84"/>
      <c r="LSH459" s="84"/>
      <c r="LSI459" s="84"/>
      <c r="LSJ459" s="84"/>
      <c r="LSK459" s="84"/>
      <c r="LSL459" s="84"/>
      <c r="LSM459" s="84"/>
      <c r="LSN459" s="84"/>
      <c r="LSO459" s="84"/>
      <c r="LSP459" s="84"/>
      <c r="LSQ459" s="84"/>
      <c r="LSR459" s="84"/>
      <c r="LSS459" s="84"/>
      <c r="LST459" s="84"/>
      <c r="LSU459" s="84"/>
      <c r="LSV459" s="84"/>
      <c r="LSW459" s="84"/>
      <c r="LSX459" s="84"/>
      <c r="LSY459" s="84"/>
      <c r="LSZ459" s="84"/>
      <c r="LTA459" s="84"/>
      <c r="LTB459" s="84"/>
      <c r="LTC459" s="84"/>
      <c r="LTD459" s="84"/>
      <c r="LTE459" s="84"/>
      <c r="LTF459" s="84"/>
      <c r="LTG459" s="84"/>
      <c r="LTH459" s="84"/>
      <c r="LTI459" s="84"/>
      <c r="LTJ459" s="84"/>
      <c r="LTK459" s="84"/>
      <c r="LTL459" s="84"/>
      <c r="LTM459" s="84"/>
      <c r="LTN459" s="84"/>
      <c r="LTO459" s="84"/>
      <c r="LTP459" s="84"/>
      <c r="LTQ459" s="84"/>
      <c r="LTR459" s="84"/>
      <c r="LTS459" s="84"/>
      <c r="LTT459" s="84"/>
      <c r="LTU459" s="84"/>
      <c r="LTV459" s="84"/>
      <c r="LTW459" s="84"/>
      <c r="LTX459" s="84"/>
      <c r="LTY459" s="84"/>
      <c r="LTZ459" s="84"/>
      <c r="LUA459" s="84"/>
      <c r="LUB459" s="84"/>
      <c r="LUC459" s="84"/>
      <c r="LUD459" s="84"/>
      <c r="LUE459" s="84"/>
      <c r="LUF459" s="84"/>
      <c r="LUG459" s="84"/>
      <c r="LUH459" s="84"/>
      <c r="LUI459" s="84"/>
      <c r="LUJ459" s="84"/>
      <c r="LUK459" s="84"/>
      <c r="LUL459" s="84"/>
      <c r="LUM459" s="84"/>
      <c r="LUN459" s="84"/>
      <c r="LUO459" s="84"/>
      <c r="LUP459" s="84"/>
      <c r="LUQ459" s="84"/>
      <c r="LUR459" s="84"/>
      <c r="LUS459" s="84"/>
      <c r="LUT459" s="84"/>
      <c r="LUU459" s="84"/>
      <c r="LUV459" s="84"/>
      <c r="LUW459" s="84"/>
      <c r="LUX459" s="84"/>
      <c r="LUY459" s="84"/>
      <c r="LUZ459" s="84"/>
      <c r="LVA459" s="84"/>
      <c r="LVB459" s="84"/>
      <c r="LVC459" s="84"/>
      <c r="LVD459" s="84"/>
      <c r="LVE459" s="84"/>
      <c r="LVF459" s="84"/>
      <c r="LVG459" s="84"/>
      <c r="LVH459" s="84"/>
      <c r="LVI459" s="84"/>
      <c r="LVJ459" s="84"/>
      <c r="LVK459" s="84"/>
      <c r="LVL459" s="84"/>
      <c r="LVM459" s="84"/>
      <c r="LVN459" s="84"/>
      <c r="LVO459" s="84"/>
      <c r="LVP459" s="84"/>
      <c r="LVQ459" s="84"/>
      <c r="LVR459" s="84"/>
      <c r="LVS459" s="84"/>
      <c r="LVT459" s="84"/>
      <c r="LVU459" s="84"/>
      <c r="LVV459" s="84"/>
      <c r="LVW459" s="84"/>
      <c r="LVX459" s="84"/>
      <c r="LVY459" s="84"/>
      <c r="LVZ459" s="84"/>
      <c r="LWA459" s="84"/>
      <c r="LWB459" s="84"/>
      <c r="LWC459" s="84"/>
      <c r="LWD459" s="84"/>
      <c r="LWE459" s="84"/>
      <c r="LWF459" s="84"/>
      <c r="LWG459" s="84"/>
      <c r="LWH459" s="84"/>
      <c r="LWI459" s="84"/>
      <c r="LWJ459" s="84"/>
      <c r="LWK459" s="84"/>
      <c r="LWL459" s="84"/>
      <c r="LWM459" s="84"/>
      <c r="LWN459" s="84"/>
      <c r="LWO459" s="84"/>
      <c r="LWP459" s="84"/>
      <c r="LWQ459" s="84"/>
      <c r="LWR459" s="84"/>
      <c r="LWS459" s="84"/>
      <c r="LWT459" s="84"/>
      <c r="LWU459" s="84"/>
      <c r="LWV459" s="84"/>
      <c r="LWW459" s="84"/>
      <c r="LWX459" s="84"/>
      <c r="LWY459" s="84"/>
      <c r="LWZ459" s="84"/>
      <c r="LXA459" s="84"/>
      <c r="LXB459" s="84"/>
      <c r="LXC459" s="84"/>
      <c r="LXD459" s="84"/>
      <c r="LXE459" s="84"/>
      <c r="LXF459" s="84"/>
      <c r="LXG459" s="84"/>
      <c r="LXH459" s="84"/>
      <c r="LXI459" s="84"/>
      <c r="LXJ459" s="84"/>
      <c r="LXK459" s="84"/>
      <c r="LXL459" s="84"/>
      <c r="LXM459" s="84"/>
      <c r="LXN459" s="84"/>
      <c r="LXO459" s="84"/>
      <c r="LXP459" s="84"/>
      <c r="LXQ459" s="84"/>
      <c r="LXR459" s="84"/>
      <c r="LXS459" s="84"/>
      <c r="LXT459" s="84"/>
      <c r="LXU459" s="84"/>
      <c r="LXV459" s="84"/>
      <c r="LXW459" s="84"/>
      <c r="LXX459" s="84"/>
      <c r="LXY459" s="84"/>
      <c r="LXZ459" s="84"/>
      <c r="LYA459" s="84"/>
      <c r="LYB459" s="84"/>
      <c r="LYC459" s="84"/>
      <c r="LYD459" s="84"/>
      <c r="LYE459" s="84"/>
      <c r="LYF459" s="84"/>
      <c r="LYG459" s="84"/>
      <c r="LYH459" s="84"/>
      <c r="LYI459" s="84"/>
      <c r="LYJ459" s="84"/>
      <c r="LYK459" s="84"/>
      <c r="LYL459" s="84"/>
      <c r="LYM459" s="84"/>
      <c r="LYN459" s="84"/>
      <c r="LYO459" s="84"/>
      <c r="LYP459" s="84"/>
      <c r="LYQ459" s="84"/>
      <c r="LYR459" s="84"/>
      <c r="LYS459" s="84"/>
      <c r="LYT459" s="84"/>
      <c r="LYU459" s="84"/>
      <c r="LYV459" s="84"/>
      <c r="LYW459" s="84"/>
      <c r="LYX459" s="84"/>
      <c r="LYY459" s="84"/>
      <c r="LYZ459" s="84"/>
      <c r="LZA459" s="84"/>
      <c r="LZB459" s="84"/>
      <c r="LZC459" s="84"/>
      <c r="LZD459" s="84"/>
      <c r="LZE459" s="84"/>
      <c r="LZF459" s="84"/>
      <c r="LZG459" s="84"/>
      <c r="LZH459" s="84"/>
      <c r="LZI459" s="84"/>
      <c r="LZJ459" s="84"/>
      <c r="LZK459" s="84"/>
      <c r="LZL459" s="84"/>
      <c r="LZM459" s="84"/>
      <c r="LZN459" s="84"/>
      <c r="LZO459" s="84"/>
      <c r="LZP459" s="84"/>
      <c r="LZQ459" s="84"/>
      <c r="LZR459" s="84"/>
      <c r="LZS459" s="84"/>
      <c r="LZT459" s="84"/>
      <c r="LZU459" s="84"/>
      <c r="LZV459" s="84"/>
      <c r="LZW459" s="84"/>
      <c r="LZX459" s="84"/>
      <c r="LZY459" s="84"/>
      <c r="LZZ459" s="84"/>
      <c r="MAA459" s="84"/>
      <c r="MAB459" s="84"/>
      <c r="MAC459" s="84"/>
      <c r="MAD459" s="84"/>
      <c r="MAE459" s="84"/>
      <c r="MAF459" s="84"/>
      <c r="MAG459" s="84"/>
      <c r="MAH459" s="84"/>
      <c r="MAI459" s="84"/>
      <c r="MAJ459" s="84"/>
      <c r="MAK459" s="84"/>
      <c r="MAL459" s="84"/>
      <c r="MAM459" s="84"/>
      <c r="MAN459" s="84"/>
      <c r="MAO459" s="84"/>
      <c r="MAP459" s="84"/>
      <c r="MAQ459" s="84"/>
      <c r="MAR459" s="84"/>
      <c r="MAS459" s="84"/>
      <c r="MAT459" s="84"/>
      <c r="MAU459" s="84"/>
      <c r="MAV459" s="84"/>
      <c r="MAW459" s="84"/>
      <c r="MAX459" s="84"/>
      <c r="MAY459" s="84"/>
      <c r="MAZ459" s="84"/>
      <c r="MBA459" s="84"/>
      <c r="MBB459" s="84"/>
      <c r="MBC459" s="84"/>
      <c r="MBD459" s="84"/>
      <c r="MBE459" s="84"/>
      <c r="MBF459" s="84"/>
      <c r="MBG459" s="84"/>
      <c r="MBH459" s="84"/>
      <c r="MBI459" s="84"/>
      <c r="MBJ459" s="84"/>
      <c r="MBK459" s="84"/>
      <c r="MBL459" s="84"/>
      <c r="MBM459" s="84"/>
      <c r="MBN459" s="84"/>
      <c r="MBO459" s="84"/>
      <c r="MBP459" s="84"/>
      <c r="MBQ459" s="84"/>
      <c r="MBR459" s="84"/>
      <c r="MBS459" s="84"/>
      <c r="MBT459" s="84"/>
      <c r="MBU459" s="84"/>
      <c r="MBV459" s="84"/>
      <c r="MBW459" s="84"/>
      <c r="MBX459" s="84"/>
      <c r="MBY459" s="84"/>
      <c r="MBZ459" s="84"/>
      <c r="MCA459" s="84"/>
      <c r="MCB459" s="84"/>
      <c r="MCC459" s="84"/>
      <c r="MCD459" s="84"/>
      <c r="MCE459" s="84"/>
      <c r="MCF459" s="84"/>
      <c r="MCG459" s="84"/>
      <c r="MCH459" s="84"/>
      <c r="MCI459" s="84"/>
      <c r="MCJ459" s="84"/>
      <c r="MCK459" s="84"/>
      <c r="MCL459" s="84"/>
      <c r="MCM459" s="84"/>
      <c r="MCN459" s="84"/>
      <c r="MCO459" s="84"/>
      <c r="MCP459" s="84"/>
      <c r="MCQ459" s="84"/>
      <c r="MCR459" s="84"/>
      <c r="MCS459" s="84"/>
      <c r="MCT459" s="84"/>
      <c r="MCU459" s="84"/>
      <c r="MCV459" s="84"/>
      <c r="MCW459" s="84"/>
      <c r="MCX459" s="84"/>
      <c r="MCY459" s="84"/>
      <c r="MCZ459" s="84"/>
      <c r="MDA459" s="84"/>
      <c r="MDB459" s="84"/>
      <c r="MDC459" s="84"/>
      <c r="MDD459" s="84"/>
      <c r="MDE459" s="84"/>
      <c r="MDF459" s="84"/>
      <c r="MDG459" s="84"/>
      <c r="MDH459" s="84"/>
      <c r="MDI459" s="84"/>
      <c r="MDJ459" s="84"/>
      <c r="MDK459" s="84"/>
      <c r="MDL459" s="84"/>
      <c r="MDM459" s="84"/>
      <c r="MDN459" s="84"/>
      <c r="MDO459" s="84"/>
      <c r="MDP459" s="84"/>
      <c r="MDQ459" s="84"/>
      <c r="MDR459" s="84"/>
      <c r="MDS459" s="84"/>
      <c r="MDT459" s="84"/>
      <c r="MDU459" s="84"/>
      <c r="MDV459" s="84"/>
      <c r="MDW459" s="84"/>
      <c r="MDX459" s="84"/>
      <c r="MDY459" s="84"/>
      <c r="MDZ459" s="84"/>
      <c r="MEA459" s="84"/>
      <c r="MEB459" s="84"/>
      <c r="MEC459" s="84"/>
      <c r="MED459" s="84"/>
      <c r="MEE459" s="84"/>
      <c r="MEF459" s="84"/>
      <c r="MEG459" s="84"/>
      <c r="MEH459" s="84"/>
      <c r="MEI459" s="84"/>
      <c r="MEJ459" s="84"/>
      <c r="MEK459" s="84"/>
      <c r="MEL459" s="84"/>
      <c r="MEM459" s="84"/>
      <c r="MEN459" s="84"/>
      <c r="MEO459" s="84"/>
      <c r="MEP459" s="84"/>
      <c r="MEQ459" s="84"/>
      <c r="MER459" s="84"/>
      <c r="MES459" s="84"/>
      <c r="MET459" s="84"/>
      <c r="MEU459" s="84"/>
      <c r="MEV459" s="84"/>
      <c r="MEW459" s="84"/>
      <c r="MEX459" s="84"/>
      <c r="MEY459" s="84"/>
      <c r="MEZ459" s="84"/>
      <c r="MFA459" s="84"/>
      <c r="MFB459" s="84"/>
      <c r="MFC459" s="84"/>
      <c r="MFD459" s="84"/>
      <c r="MFE459" s="84"/>
      <c r="MFF459" s="84"/>
      <c r="MFG459" s="84"/>
      <c r="MFH459" s="84"/>
      <c r="MFI459" s="84"/>
      <c r="MFJ459" s="84"/>
      <c r="MFK459" s="84"/>
      <c r="MFL459" s="84"/>
      <c r="MFM459" s="84"/>
      <c r="MFN459" s="84"/>
      <c r="MFO459" s="84"/>
      <c r="MFP459" s="84"/>
      <c r="MFQ459" s="84"/>
      <c r="MFR459" s="84"/>
      <c r="MFS459" s="84"/>
      <c r="MFT459" s="84"/>
      <c r="MFU459" s="84"/>
      <c r="MFV459" s="84"/>
      <c r="MFW459" s="84"/>
      <c r="MFX459" s="84"/>
      <c r="MFY459" s="84"/>
      <c r="MFZ459" s="84"/>
      <c r="MGA459" s="84"/>
      <c r="MGB459" s="84"/>
      <c r="MGC459" s="84"/>
      <c r="MGD459" s="84"/>
      <c r="MGE459" s="84"/>
      <c r="MGF459" s="84"/>
      <c r="MGG459" s="84"/>
      <c r="MGH459" s="84"/>
      <c r="MGI459" s="84"/>
      <c r="MGJ459" s="84"/>
      <c r="MGK459" s="84"/>
      <c r="MGL459" s="84"/>
      <c r="MGM459" s="84"/>
      <c r="MGN459" s="84"/>
      <c r="MGO459" s="84"/>
      <c r="MGP459" s="84"/>
      <c r="MGQ459" s="84"/>
      <c r="MGR459" s="84"/>
      <c r="MGS459" s="84"/>
      <c r="MGT459" s="84"/>
      <c r="MGU459" s="84"/>
      <c r="MGV459" s="84"/>
      <c r="MGW459" s="84"/>
      <c r="MGX459" s="84"/>
      <c r="MGY459" s="84"/>
      <c r="MGZ459" s="84"/>
      <c r="MHA459" s="84"/>
      <c r="MHB459" s="84"/>
      <c r="MHC459" s="84"/>
      <c r="MHD459" s="84"/>
      <c r="MHE459" s="84"/>
      <c r="MHF459" s="84"/>
      <c r="MHG459" s="84"/>
      <c r="MHH459" s="84"/>
      <c r="MHI459" s="84"/>
      <c r="MHJ459" s="84"/>
      <c r="MHK459" s="84"/>
      <c r="MHL459" s="84"/>
      <c r="MHM459" s="84"/>
      <c r="MHN459" s="84"/>
      <c r="MHO459" s="84"/>
      <c r="MHP459" s="84"/>
      <c r="MHQ459" s="84"/>
      <c r="MHR459" s="84"/>
      <c r="MHS459" s="84"/>
      <c r="MHT459" s="84"/>
      <c r="MHU459" s="84"/>
      <c r="MHV459" s="84"/>
      <c r="MHW459" s="84"/>
      <c r="MHX459" s="84"/>
      <c r="MHY459" s="84"/>
      <c r="MHZ459" s="84"/>
      <c r="MIA459" s="84"/>
      <c r="MIB459" s="84"/>
      <c r="MIC459" s="84"/>
      <c r="MID459" s="84"/>
      <c r="MIE459" s="84"/>
      <c r="MIF459" s="84"/>
      <c r="MIG459" s="84"/>
      <c r="MIH459" s="84"/>
      <c r="MII459" s="84"/>
      <c r="MIJ459" s="84"/>
      <c r="MIK459" s="84"/>
      <c r="MIL459" s="84"/>
      <c r="MIM459" s="84"/>
      <c r="MIN459" s="84"/>
      <c r="MIO459" s="84"/>
      <c r="MIP459" s="84"/>
      <c r="MIQ459" s="84"/>
      <c r="MIR459" s="84"/>
      <c r="MIS459" s="84"/>
      <c r="MIT459" s="84"/>
      <c r="MIU459" s="84"/>
      <c r="MIV459" s="84"/>
      <c r="MIW459" s="84"/>
      <c r="MIX459" s="84"/>
      <c r="MIY459" s="84"/>
      <c r="MIZ459" s="84"/>
      <c r="MJA459" s="84"/>
      <c r="MJB459" s="84"/>
      <c r="MJC459" s="84"/>
      <c r="MJD459" s="84"/>
      <c r="MJE459" s="84"/>
      <c r="MJF459" s="84"/>
      <c r="MJG459" s="84"/>
      <c r="MJH459" s="84"/>
      <c r="MJI459" s="84"/>
      <c r="MJJ459" s="84"/>
      <c r="MJK459" s="84"/>
      <c r="MJL459" s="84"/>
      <c r="MJM459" s="84"/>
      <c r="MJN459" s="84"/>
      <c r="MJO459" s="84"/>
      <c r="MJP459" s="84"/>
      <c r="MJQ459" s="84"/>
      <c r="MJR459" s="84"/>
      <c r="MJS459" s="84"/>
      <c r="MJT459" s="84"/>
      <c r="MJU459" s="84"/>
      <c r="MJV459" s="84"/>
      <c r="MJW459" s="84"/>
      <c r="MJX459" s="84"/>
      <c r="MJY459" s="84"/>
      <c r="MJZ459" s="84"/>
      <c r="MKA459" s="84"/>
      <c r="MKB459" s="84"/>
      <c r="MKC459" s="84"/>
      <c r="MKD459" s="84"/>
      <c r="MKE459" s="84"/>
      <c r="MKF459" s="84"/>
      <c r="MKG459" s="84"/>
      <c r="MKH459" s="84"/>
      <c r="MKI459" s="84"/>
      <c r="MKJ459" s="84"/>
      <c r="MKK459" s="84"/>
      <c r="MKL459" s="84"/>
      <c r="MKM459" s="84"/>
      <c r="MKN459" s="84"/>
      <c r="MKO459" s="84"/>
      <c r="MKP459" s="84"/>
      <c r="MKQ459" s="84"/>
      <c r="MKR459" s="84"/>
      <c r="MKS459" s="84"/>
      <c r="MKT459" s="84"/>
      <c r="MKU459" s="84"/>
      <c r="MKV459" s="84"/>
      <c r="MKW459" s="84"/>
      <c r="MKX459" s="84"/>
      <c r="MKY459" s="84"/>
      <c r="MKZ459" s="84"/>
      <c r="MLA459" s="84"/>
      <c r="MLB459" s="84"/>
      <c r="MLC459" s="84"/>
      <c r="MLD459" s="84"/>
      <c r="MLE459" s="84"/>
      <c r="MLF459" s="84"/>
      <c r="MLG459" s="84"/>
      <c r="MLH459" s="84"/>
      <c r="MLI459" s="84"/>
      <c r="MLJ459" s="84"/>
      <c r="MLK459" s="84"/>
      <c r="MLL459" s="84"/>
      <c r="MLM459" s="84"/>
      <c r="MLN459" s="84"/>
      <c r="MLO459" s="84"/>
      <c r="MLP459" s="84"/>
      <c r="MLQ459" s="84"/>
      <c r="MLR459" s="84"/>
      <c r="MLS459" s="84"/>
      <c r="MLT459" s="84"/>
      <c r="MLU459" s="84"/>
      <c r="MLV459" s="84"/>
      <c r="MLW459" s="84"/>
      <c r="MLX459" s="84"/>
      <c r="MLY459" s="84"/>
      <c r="MLZ459" s="84"/>
      <c r="MMA459" s="84"/>
      <c r="MMB459" s="84"/>
      <c r="MMC459" s="84"/>
      <c r="MMD459" s="84"/>
      <c r="MME459" s="84"/>
      <c r="MMF459" s="84"/>
      <c r="MMG459" s="84"/>
      <c r="MMH459" s="84"/>
      <c r="MMI459" s="84"/>
      <c r="MMJ459" s="84"/>
      <c r="MMK459" s="84"/>
      <c r="MML459" s="84"/>
      <c r="MMM459" s="84"/>
      <c r="MMN459" s="84"/>
      <c r="MMO459" s="84"/>
      <c r="MMP459" s="84"/>
      <c r="MMQ459" s="84"/>
      <c r="MMR459" s="84"/>
      <c r="MMS459" s="84"/>
      <c r="MMT459" s="84"/>
      <c r="MMU459" s="84"/>
      <c r="MMV459" s="84"/>
      <c r="MMW459" s="84"/>
      <c r="MMX459" s="84"/>
      <c r="MMY459" s="84"/>
      <c r="MMZ459" s="84"/>
      <c r="MNA459" s="84"/>
      <c r="MNB459" s="84"/>
      <c r="MNC459" s="84"/>
      <c r="MND459" s="84"/>
      <c r="MNE459" s="84"/>
      <c r="MNF459" s="84"/>
      <c r="MNG459" s="84"/>
      <c r="MNH459" s="84"/>
      <c r="MNI459" s="84"/>
      <c r="MNJ459" s="84"/>
      <c r="MNK459" s="84"/>
      <c r="MNL459" s="84"/>
      <c r="MNM459" s="84"/>
      <c r="MNN459" s="84"/>
      <c r="MNO459" s="84"/>
      <c r="MNP459" s="84"/>
      <c r="MNQ459" s="84"/>
      <c r="MNR459" s="84"/>
      <c r="MNS459" s="84"/>
      <c r="MNT459" s="84"/>
      <c r="MNU459" s="84"/>
      <c r="MNV459" s="84"/>
      <c r="MNW459" s="84"/>
      <c r="MNX459" s="84"/>
      <c r="MNY459" s="84"/>
      <c r="MNZ459" s="84"/>
      <c r="MOA459" s="84"/>
      <c r="MOB459" s="84"/>
      <c r="MOC459" s="84"/>
      <c r="MOD459" s="84"/>
      <c r="MOE459" s="84"/>
      <c r="MOF459" s="84"/>
      <c r="MOG459" s="84"/>
      <c r="MOH459" s="84"/>
      <c r="MOI459" s="84"/>
      <c r="MOJ459" s="84"/>
      <c r="MOK459" s="84"/>
      <c r="MOL459" s="84"/>
      <c r="MOM459" s="84"/>
      <c r="MON459" s="84"/>
      <c r="MOO459" s="84"/>
      <c r="MOP459" s="84"/>
      <c r="MOQ459" s="84"/>
      <c r="MOR459" s="84"/>
      <c r="MOS459" s="84"/>
      <c r="MOT459" s="84"/>
      <c r="MOU459" s="84"/>
      <c r="MOV459" s="84"/>
      <c r="MOW459" s="84"/>
      <c r="MOX459" s="84"/>
      <c r="MOY459" s="84"/>
      <c r="MOZ459" s="84"/>
      <c r="MPA459" s="84"/>
      <c r="MPB459" s="84"/>
      <c r="MPC459" s="84"/>
      <c r="MPD459" s="84"/>
      <c r="MPE459" s="84"/>
      <c r="MPF459" s="84"/>
      <c r="MPG459" s="84"/>
      <c r="MPH459" s="84"/>
      <c r="MPI459" s="84"/>
      <c r="MPJ459" s="84"/>
      <c r="MPK459" s="84"/>
      <c r="MPL459" s="84"/>
      <c r="MPM459" s="84"/>
      <c r="MPN459" s="84"/>
      <c r="MPO459" s="84"/>
      <c r="MPP459" s="84"/>
      <c r="MPQ459" s="84"/>
      <c r="MPR459" s="84"/>
      <c r="MPS459" s="84"/>
      <c r="MPT459" s="84"/>
      <c r="MPU459" s="84"/>
      <c r="MPV459" s="84"/>
      <c r="MPW459" s="84"/>
      <c r="MPX459" s="84"/>
      <c r="MPY459" s="84"/>
      <c r="MPZ459" s="84"/>
      <c r="MQA459" s="84"/>
      <c r="MQB459" s="84"/>
      <c r="MQC459" s="84"/>
      <c r="MQD459" s="84"/>
      <c r="MQE459" s="84"/>
      <c r="MQF459" s="84"/>
      <c r="MQG459" s="84"/>
      <c r="MQH459" s="84"/>
      <c r="MQI459" s="84"/>
      <c r="MQJ459" s="84"/>
      <c r="MQK459" s="84"/>
      <c r="MQL459" s="84"/>
      <c r="MQM459" s="84"/>
      <c r="MQN459" s="84"/>
      <c r="MQO459" s="84"/>
      <c r="MQP459" s="84"/>
      <c r="MQQ459" s="84"/>
      <c r="MQR459" s="84"/>
      <c r="MQS459" s="84"/>
      <c r="MQT459" s="84"/>
      <c r="MQU459" s="84"/>
      <c r="MQV459" s="84"/>
      <c r="MQW459" s="84"/>
      <c r="MQX459" s="84"/>
      <c r="MQY459" s="84"/>
      <c r="MQZ459" s="84"/>
      <c r="MRA459" s="84"/>
      <c r="MRB459" s="84"/>
      <c r="MRC459" s="84"/>
      <c r="MRD459" s="84"/>
      <c r="MRE459" s="84"/>
      <c r="MRF459" s="84"/>
      <c r="MRG459" s="84"/>
      <c r="MRH459" s="84"/>
      <c r="MRI459" s="84"/>
      <c r="MRJ459" s="84"/>
      <c r="MRK459" s="84"/>
      <c r="MRL459" s="84"/>
      <c r="MRM459" s="84"/>
      <c r="MRN459" s="84"/>
      <c r="MRO459" s="84"/>
      <c r="MRP459" s="84"/>
      <c r="MRQ459" s="84"/>
      <c r="MRR459" s="84"/>
      <c r="MRS459" s="84"/>
      <c r="MRT459" s="84"/>
      <c r="MRU459" s="84"/>
      <c r="MRV459" s="84"/>
      <c r="MRW459" s="84"/>
      <c r="MRX459" s="84"/>
      <c r="MRY459" s="84"/>
      <c r="MRZ459" s="84"/>
      <c r="MSA459" s="84"/>
      <c r="MSB459" s="84"/>
      <c r="MSC459" s="84"/>
      <c r="MSD459" s="84"/>
      <c r="MSE459" s="84"/>
      <c r="MSF459" s="84"/>
      <c r="MSG459" s="84"/>
      <c r="MSH459" s="84"/>
      <c r="MSI459" s="84"/>
      <c r="MSJ459" s="84"/>
      <c r="MSK459" s="84"/>
      <c r="MSL459" s="84"/>
      <c r="MSM459" s="84"/>
      <c r="MSN459" s="84"/>
      <c r="MSO459" s="84"/>
      <c r="MSP459" s="84"/>
      <c r="MSQ459" s="84"/>
      <c r="MSR459" s="84"/>
      <c r="MSS459" s="84"/>
      <c r="MST459" s="84"/>
      <c r="MSU459" s="84"/>
      <c r="MSV459" s="84"/>
      <c r="MSW459" s="84"/>
      <c r="MSX459" s="84"/>
      <c r="MSY459" s="84"/>
      <c r="MSZ459" s="84"/>
      <c r="MTA459" s="84"/>
      <c r="MTB459" s="84"/>
      <c r="MTC459" s="84"/>
      <c r="MTD459" s="84"/>
      <c r="MTE459" s="84"/>
      <c r="MTF459" s="84"/>
      <c r="MTG459" s="84"/>
      <c r="MTH459" s="84"/>
      <c r="MTI459" s="84"/>
      <c r="MTJ459" s="84"/>
      <c r="MTK459" s="84"/>
      <c r="MTL459" s="84"/>
      <c r="MTM459" s="84"/>
      <c r="MTN459" s="84"/>
      <c r="MTO459" s="84"/>
      <c r="MTP459" s="84"/>
      <c r="MTQ459" s="84"/>
      <c r="MTR459" s="84"/>
      <c r="MTS459" s="84"/>
      <c r="MTT459" s="84"/>
      <c r="MTU459" s="84"/>
      <c r="MTV459" s="84"/>
      <c r="MTW459" s="84"/>
      <c r="MTX459" s="84"/>
      <c r="MTY459" s="84"/>
      <c r="MTZ459" s="84"/>
      <c r="MUA459" s="84"/>
      <c r="MUB459" s="84"/>
      <c r="MUC459" s="84"/>
      <c r="MUD459" s="84"/>
      <c r="MUE459" s="84"/>
      <c r="MUF459" s="84"/>
      <c r="MUG459" s="84"/>
      <c r="MUH459" s="84"/>
      <c r="MUI459" s="84"/>
      <c r="MUJ459" s="84"/>
      <c r="MUK459" s="84"/>
      <c r="MUL459" s="84"/>
      <c r="MUM459" s="84"/>
      <c r="MUN459" s="84"/>
      <c r="MUO459" s="84"/>
      <c r="MUP459" s="84"/>
      <c r="MUQ459" s="84"/>
      <c r="MUR459" s="84"/>
      <c r="MUS459" s="84"/>
      <c r="MUT459" s="84"/>
      <c r="MUU459" s="84"/>
      <c r="MUV459" s="84"/>
      <c r="MUW459" s="84"/>
      <c r="MUX459" s="84"/>
      <c r="MUY459" s="84"/>
      <c r="MUZ459" s="84"/>
      <c r="MVA459" s="84"/>
      <c r="MVB459" s="84"/>
      <c r="MVC459" s="84"/>
      <c r="MVD459" s="84"/>
      <c r="MVE459" s="84"/>
      <c r="MVF459" s="84"/>
      <c r="MVG459" s="84"/>
      <c r="MVH459" s="84"/>
      <c r="MVI459" s="84"/>
      <c r="MVJ459" s="84"/>
      <c r="MVK459" s="84"/>
      <c r="MVL459" s="84"/>
      <c r="MVM459" s="84"/>
      <c r="MVN459" s="84"/>
      <c r="MVO459" s="84"/>
      <c r="MVP459" s="84"/>
      <c r="MVQ459" s="84"/>
      <c r="MVR459" s="84"/>
      <c r="MVS459" s="84"/>
      <c r="MVT459" s="84"/>
      <c r="MVU459" s="84"/>
      <c r="MVV459" s="84"/>
      <c r="MVW459" s="84"/>
      <c r="MVX459" s="84"/>
      <c r="MVY459" s="84"/>
      <c r="MVZ459" s="84"/>
      <c r="MWA459" s="84"/>
      <c r="MWB459" s="84"/>
      <c r="MWC459" s="84"/>
      <c r="MWD459" s="84"/>
      <c r="MWE459" s="84"/>
      <c r="MWF459" s="84"/>
      <c r="MWG459" s="84"/>
      <c r="MWH459" s="84"/>
      <c r="MWI459" s="84"/>
      <c r="MWJ459" s="84"/>
      <c r="MWK459" s="84"/>
      <c r="MWL459" s="84"/>
      <c r="MWM459" s="84"/>
      <c r="MWN459" s="84"/>
      <c r="MWO459" s="84"/>
      <c r="MWP459" s="84"/>
      <c r="MWQ459" s="84"/>
      <c r="MWR459" s="84"/>
      <c r="MWS459" s="84"/>
      <c r="MWT459" s="84"/>
      <c r="MWU459" s="84"/>
      <c r="MWV459" s="84"/>
      <c r="MWW459" s="84"/>
      <c r="MWX459" s="84"/>
      <c r="MWY459" s="84"/>
      <c r="MWZ459" s="84"/>
      <c r="MXA459" s="84"/>
      <c r="MXB459" s="84"/>
      <c r="MXC459" s="84"/>
      <c r="MXD459" s="84"/>
      <c r="MXE459" s="84"/>
      <c r="MXF459" s="84"/>
      <c r="MXG459" s="84"/>
      <c r="MXH459" s="84"/>
      <c r="MXI459" s="84"/>
      <c r="MXJ459" s="84"/>
      <c r="MXK459" s="84"/>
      <c r="MXL459" s="84"/>
      <c r="MXM459" s="84"/>
      <c r="MXN459" s="84"/>
      <c r="MXO459" s="84"/>
      <c r="MXP459" s="84"/>
      <c r="MXQ459" s="84"/>
      <c r="MXR459" s="84"/>
      <c r="MXS459" s="84"/>
      <c r="MXT459" s="84"/>
      <c r="MXU459" s="84"/>
      <c r="MXV459" s="84"/>
      <c r="MXW459" s="84"/>
      <c r="MXX459" s="84"/>
      <c r="MXY459" s="84"/>
      <c r="MXZ459" s="84"/>
      <c r="MYA459" s="84"/>
      <c r="MYB459" s="84"/>
      <c r="MYC459" s="84"/>
      <c r="MYD459" s="84"/>
      <c r="MYE459" s="84"/>
      <c r="MYF459" s="84"/>
      <c r="MYG459" s="84"/>
      <c r="MYH459" s="84"/>
      <c r="MYI459" s="84"/>
      <c r="MYJ459" s="84"/>
      <c r="MYK459" s="84"/>
      <c r="MYL459" s="84"/>
      <c r="MYM459" s="84"/>
      <c r="MYN459" s="84"/>
      <c r="MYO459" s="84"/>
      <c r="MYP459" s="84"/>
      <c r="MYQ459" s="84"/>
      <c r="MYR459" s="84"/>
      <c r="MYS459" s="84"/>
      <c r="MYT459" s="84"/>
      <c r="MYU459" s="84"/>
      <c r="MYV459" s="84"/>
      <c r="MYW459" s="84"/>
      <c r="MYX459" s="84"/>
      <c r="MYY459" s="84"/>
      <c r="MYZ459" s="84"/>
      <c r="MZA459" s="84"/>
      <c r="MZB459" s="84"/>
      <c r="MZC459" s="84"/>
      <c r="MZD459" s="84"/>
      <c r="MZE459" s="84"/>
      <c r="MZF459" s="84"/>
      <c r="MZG459" s="84"/>
      <c r="MZH459" s="84"/>
      <c r="MZI459" s="84"/>
      <c r="MZJ459" s="84"/>
      <c r="MZK459" s="84"/>
      <c r="MZL459" s="84"/>
      <c r="MZM459" s="84"/>
      <c r="MZN459" s="84"/>
      <c r="MZO459" s="84"/>
      <c r="MZP459" s="84"/>
      <c r="MZQ459" s="84"/>
      <c r="MZR459" s="84"/>
      <c r="MZS459" s="84"/>
      <c r="MZT459" s="84"/>
      <c r="MZU459" s="84"/>
      <c r="MZV459" s="84"/>
      <c r="MZW459" s="84"/>
      <c r="MZX459" s="84"/>
      <c r="MZY459" s="84"/>
      <c r="MZZ459" s="84"/>
      <c r="NAA459" s="84"/>
      <c r="NAB459" s="84"/>
      <c r="NAC459" s="84"/>
      <c r="NAD459" s="84"/>
      <c r="NAE459" s="84"/>
      <c r="NAF459" s="84"/>
      <c r="NAG459" s="84"/>
      <c r="NAH459" s="84"/>
      <c r="NAI459" s="84"/>
      <c r="NAJ459" s="84"/>
      <c r="NAK459" s="84"/>
      <c r="NAL459" s="84"/>
      <c r="NAM459" s="84"/>
      <c r="NAN459" s="84"/>
      <c r="NAO459" s="84"/>
      <c r="NAP459" s="84"/>
      <c r="NAQ459" s="84"/>
      <c r="NAR459" s="84"/>
      <c r="NAS459" s="84"/>
      <c r="NAT459" s="84"/>
      <c r="NAU459" s="84"/>
      <c r="NAV459" s="84"/>
      <c r="NAW459" s="84"/>
      <c r="NAX459" s="84"/>
      <c r="NAY459" s="84"/>
      <c r="NAZ459" s="84"/>
      <c r="NBA459" s="84"/>
      <c r="NBB459" s="84"/>
      <c r="NBC459" s="84"/>
      <c r="NBD459" s="84"/>
      <c r="NBE459" s="84"/>
      <c r="NBF459" s="84"/>
      <c r="NBG459" s="84"/>
      <c r="NBH459" s="84"/>
      <c r="NBI459" s="84"/>
      <c r="NBJ459" s="84"/>
      <c r="NBK459" s="84"/>
      <c r="NBL459" s="84"/>
      <c r="NBM459" s="84"/>
      <c r="NBN459" s="84"/>
      <c r="NBO459" s="84"/>
      <c r="NBP459" s="84"/>
      <c r="NBQ459" s="84"/>
      <c r="NBR459" s="84"/>
      <c r="NBS459" s="84"/>
      <c r="NBT459" s="84"/>
      <c r="NBU459" s="84"/>
      <c r="NBV459" s="84"/>
      <c r="NBW459" s="84"/>
      <c r="NBX459" s="84"/>
      <c r="NBY459" s="84"/>
      <c r="NBZ459" s="84"/>
      <c r="NCA459" s="84"/>
      <c r="NCB459" s="84"/>
      <c r="NCC459" s="84"/>
      <c r="NCD459" s="84"/>
      <c r="NCE459" s="84"/>
      <c r="NCF459" s="84"/>
      <c r="NCG459" s="84"/>
      <c r="NCH459" s="84"/>
      <c r="NCI459" s="84"/>
      <c r="NCJ459" s="84"/>
      <c r="NCK459" s="84"/>
      <c r="NCL459" s="84"/>
      <c r="NCM459" s="84"/>
      <c r="NCN459" s="84"/>
      <c r="NCO459" s="84"/>
      <c r="NCP459" s="84"/>
      <c r="NCQ459" s="84"/>
      <c r="NCR459" s="84"/>
      <c r="NCS459" s="84"/>
      <c r="NCT459" s="84"/>
      <c r="NCU459" s="84"/>
      <c r="NCV459" s="84"/>
      <c r="NCW459" s="84"/>
      <c r="NCX459" s="84"/>
      <c r="NCY459" s="84"/>
      <c r="NCZ459" s="84"/>
      <c r="NDA459" s="84"/>
      <c r="NDB459" s="84"/>
      <c r="NDC459" s="84"/>
      <c r="NDD459" s="84"/>
      <c r="NDE459" s="84"/>
      <c r="NDF459" s="84"/>
      <c r="NDG459" s="84"/>
      <c r="NDH459" s="84"/>
      <c r="NDI459" s="84"/>
      <c r="NDJ459" s="84"/>
      <c r="NDK459" s="84"/>
      <c r="NDL459" s="84"/>
      <c r="NDM459" s="84"/>
      <c r="NDN459" s="84"/>
      <c r="NDO459" s="84"/>
      <c r="NDP459" s="84"/>
      <c r="NDQ459" s="84"/>
      <c r="NDR459" s="84"/>
      <c r="NDS459" s="84"/>
      <c r="NDT459" s="84"/>
      <c r="NDU459" s="84"/>
      <c r="NDV459" s="84"/>
      <c r="NDW459" s="84"/>
      <c r="NDX459" s="84"/>
      <c r="NDY459" s="84"/>
      <c r="NDZ459" s="84"/>
      <c r="NEA459" s="84"/>
      <c r="NEB459" s="84"/>
      <c r="NEC459" s="84"/>
      <c r="NED459" s="84"/>
      <c r="NEE459" s="84"/>
      <c r="NEF459" s="84"/>
      <c r="NEG459" s="84"/>
      <c r="NEH459" s="84"/>
      <c r="NEI459" s="84"/>
      <c r="NEJ459" s="84"/>
      <c r="NEK459" s="84"/>
      <c r="NEL459" s="84"/>
      <c r="NEM459" s="84"/>
      <c r="NEN459" s="84"/>
      <c r="NEO459" s="84"/>
      <c r="NEP459" s="84"/>
      <c r="NEQ459" s="84"/>
      <c r="NER459" s="84"/>
      <c r="NES459" s="84"/>
      <c r="NET459" s="84"/>
      <c r="NEU459" s="84"/>
      <c r="NEV459" s="84"/>
      <c r="NEW459" s="84"/>
      <c r="NEX459" s="84"/>
      <c r="NEY459" s="84"/>
      <c r="NEZ459" s="84"/>
      <c r="NFA459" s="84"/>
      <c r="NFB459" s="84"/>
      <c r="NFC459" s="84"/>
      <c r="NFD459" s="84"/>
      <c r="NFE459" s="84"/>
      <c r="NFF459" s="84"/>
      <c r="NFG459" s="84"/>
      <c r="NFH459" s="84"/>
      <c r="NFI459" s="84"/>
      <c r="NFJ459" s="84"/>
      <c r="NFK459" s="84"/>
      <c r="NFL459" s="84"/>
      <c r="NFM459" s="84"/>
      <c r="NFN459" s="84"/>
      <c r="NFO459" s="84"/>
      <c r="NFP459" s="84"/>
      <c r="NFQ459" s="84"/>
      <c r="NFR459" s="84"/>
      <c r="NFS459" s="84"/>
      <c r="NFT459" s="84"/>
      <c r="NFU459" s="84"/>
      <c r="NFV459" s="84"/>
      <c r="NFW459" s="84"/>
      <c r="NFX459" s="84"/>
      <c r="NFY459" s="84"/>
      <c r="NFZ459" s="84"/>
      <c r="NGA459" s="84"/>
      <c r="NGB459" s="84"/>
      <c r="NGC459" s="84"/>
      <c r="NGD459" s="84"/>
      <c r="NGE459" s="84"/>
      <c r="NGF459" s="84"/>
      <c r="NGG459" s="84"/>
      <c r="NGH459" s="84"/>
      <c r="NGI459" s="84"/>
      <c r="NGJ459" s="84"/>
      <c r="NGK459" s="84"/>
      <c r="NGL459" s="84"/>
      <c r="NGM459" s="84"/>
      <c r="NGN459" s="84"/>
      <c r="NGO459" s="84"/>
      <c r="NGP459" s="84"/>
      <c r="NGQ459" s="84"/>
      <c r="NGR459" s="84"/>
      <c r="NGS459" s="84"/>
      <c r="NGT459" s="84"/>
      <c r="NGU459" s="84"/>
      <c r="NGV459" s="84"/>
      <c r="NGW459" s="84"/>
      <c r="NGX459" s="84"/>
      <c r="NGY459" s="84"/>
      <c r="NGZ459" s="84"/>
      <c r="NHA459" s="84"/>
      <c r="NHB459" s="84"/>
      <c r="NHC459" s="84"/>
      <c r="NHD459" s="84"/>
      <c r="NHE459" s="84"/>
      <c r="NHF459" s="84"/>
      <c r="NHG459" s="84"/>
      <c r="NHH459" s="84"/>
      <c r="NHI459" s="84"/>
      <c r="NHJ459" s="84"/>
      <c r="NHK459" s="84"/>
      <c r="NHL459" s="84"/>
      <c r="NHM459" s="84"/>
      <c r="NHN459" s="84"/>
      <c r="NHO459" s="84"/>
      <c r="NHP459" s="84"/>
      <c r="NHQ459" s="84"/>
      <c r="NHR459" s="84"/>
      <c r="NHS459" s="84"/>
      <c r="NHT459" s="84"/>
      <c r="NHU459" s="84"/>
      <c r="NHV459" s="84"/>
      <c r="NHW459" s="84"/>
      <c r="NHX459" s="84"/>
      <c r="NHY459" s="84"/>
      <c r="NHZ459" s="84"/>
      <c r="NIA459" s="84"/>
      <c r="NIB459" s="84"/>
      <c r="NIC459" s="84"/>
      <c r="NID459" s="84"/>
      <c r="NIE459" s="84"/>
      <c r="NIF459" s="84"/>
      <c r="NIG459" s="84"/>
      <c r="NIH459" s="84"/>
      <c r="NII459" s="84"/>
      <c r="NIJ459" s="84"/>
      <c r="NIK459" s="84"/>
      <c r="NIL459" s="84"/>
      <c r="NIM459" s="84"/>
      <c r="NIN459" s="84"/>
      <c r="NIO459" s="84"/>
      <c r="NIP459" s="84"/>
      <c r="NIQ459" s="84"/>
      <c r="NIR459" s="84"/>
      <c r="NIS459" s="84"/>
      <c r="NIT459" s="84"/>
      <c r="NIU459" s="84"/>
      <c r="NIV459" s="84"/>
      <c r="NIW459" s="84"/>
      <c r="NIX459" s="84"/>
      <c r="NIY459" s="84"/>
      <c r="NIZ459" s="84"/>
      <c r="NJA459" s="84"/>
      <c r="NJB459" s="84"/>
      <c r="NJC459" s="84"/>
      <c r="NJD459" s="84"/>
      <c r="NJE459" s="84"/>
      <c r="NJF459" s="84"/>
      <c r="NJG459" s="84"/>
      <c r="NJH459" s="84"/>
      <c r="NJI459" s="84"/>
      <c r="NJJ459" s="84"/>
      <c r="NJK459" s="84"/>
      <c r="NJL459" s="84"/>
      <c r="NJM459" s="84"/>
      <c r="NJN459" s="84"/>
      <c r="NJO459" s="84"/>
      <c r="NJP459" s="84"/>
      <c r="NJQ459" s="84"/>
      <c r="NJR459" s="84"/>
      <c r="NJS459" s="84"/>
      <c r="NJT459" s="84"/>
      <c r="NJU459" s="84"/>
      <c r="NJV459" s="84"/>
      <c r="NJW459" s="84"/>
      <c r="NJX459" s="84"/>
      <c r="NJY459" s="84"/>
      <c r="NJZ459" s="84"/>
      <c r="NKA459" s="84"/>
      <c r="NKB459" s="84"/>
      <c r="NKC459" s="84"/>
      <c r="NKD459" s="84"/>
      <c r="NKE459" s="84"/>
      <c r="NKF459" s="84"/>
      <c r="NKG459" s="84"/>
      <c r="NKH459" s="84"/>
      <c r="NKI459" s="84"/>
      <c r="NKJ459" s="84"/>
      <c r="NKK459" s="84"/>
      <c r="NKL459" s="84"/>
      <c r="NKM459" s="84"/>
      <c r="NKN459" s="84"/>
      <c r="NKO459" s="84"/>
      <c r="NKP459" s="84"/>
      <c r="NKQ459" s="84"/>
      <c r="NKR459" s="84"/>
      <c r="NKS459" s="84"/>
      <c r="NKT459" s="84"/>
      <c r="NKU459" s="84"/>
      <c r="NKV459" s="84"/>
      <c r="NKW459" s="84"/>
      <c r="NKX459" s="84"/>
      <c r="NKY459" s="84"/>
      <c r="NKZ459" s="84"/>
      <c r="NLA459" s="84"/>
      <c r="NLB459" s="84"/>
      <c r="NLC459" s="84"/>
      <c r="NLD459" s="84"/>
      <c r="NLE459" s="84"/>
      <c r="NLF459" s="84"/>
      <c r="NLG459" s="84"/>
      <c r="NLH459" s="84"/>
      <c r="NLI459" s="84"/>
      <c r="NLJ459" s="84"/>
      <c r="NLK459" s="84"/>
      <c r="NLL459" s="84"/>
      <c r="NLM459" s="84"/>
      <c r="NLN459" s="84"/>
      <c r="NLO459" s="84"/>
      <c r="NLP459" s="84"/>
      <c r="NLQ459" s="84"/>
      <c r="NLR459" s="84"/>
      <c r="NLS459" s="84"/>
      <c r="NLT459" s="84"/>
      <c r="NLU459" s="84"/>
      <c r="NLV459" s="84"/>
      <c r="NLW459" s="84"/>
      <c r="NLX459" s="84"/>
      <c r="NLY459" s="84"/>
      <c r="NLZ459" s="84"/>
      <c r="NMA459" s="84"/>
      <c r="NMB459" s="84"/>
      <c r="NMC459" s="84"/>
      <c r="NMD459" s="84"/>
      <c r="NME459" s="84"/>
      <c r="NMF459" s="84"/>
      <c r="NMG459" s="84"/>
      <c r="NMH459" s="84"/>
      <c r="NMI459" s="84"/>
      <c r="NMJ459" s="84"/>
      <c r="NMK459" s="84"/>
      <c r="NML459" s="84"/>
      <c r="NMM459" s="84"/>
      <c r="NMN459" s="84"/>
      <c r="NMO459" s="84"/>
      <c r="NMP459" s="84"/>
      <c r="NMQ459" s="84"/>
      <c r="NMR459" s="84"/>
      <c r="NMS459" s="84"/>
      <c r="NMT459" s="84"/>
      <c r="NMU459" s="84"/>
      <c r="NMV459" s="84"/>
      <c r="NMW459" s="84"/>
      <c r="NMX459" s="84"/>
      <c r="NMY459" s="84"/>
      <c r="NMZ459" s="84"/>
      <c r="NNA459" s="84"/>
      <c r="NNB459" s="84"/>
      <c r="NNC459" s="84"/>
      <c r="NND459" s="84"/>
      <c r="NNE459" s="84"/>
      <c r="NNF459" s="84"/>
      <c r="NNG459" s="84"/>
      <c r="NNH459" s="84"/>
      <c r="NNI459" s="84"/>
      <c r="NNJ459" s="84"/>
      <c r="NNK459" s="84"/>
      <c r="NNL459" s="84"/>
      <c r="NNM459" s="84"/>
      <c r="NNN459" s="84"/>
      <c r="NNO459" s="84"/>
      <c r="NNP459" s="84"/>
      <c r="NNQ459" s="84"/>
      <c r="NNR459" s="84"/>
      <c r="NNS459" s="84"/>
      <c r="NNT459" s="84"/>
      <c r="NNU459" s="84"/>
      <c r="NNV459" s="84"/>
      <c r="NNW459" s="84"/>
      <c r="NNX459" s="84"/>
      <c r="NNY459" s="84"/>
      <c r="NNZ459" s="84"/>
      <c r="NOA459" s="84"/>
      <c r="NOB459" s="84"/>
      <c r="NOC459" s="84"/>
      <c r="NOD459" s="84"/>
      <c r="NOE459" s="84"/>
      <c r="NOF459" s="84"/>
      <c r="NOG459" s="84"/>
      <c r="NOH459" s="84"/>
      <c r="NOI459" s="84"/>
      <c r="NOJ459" s="84"/>
      <c r="NOK459" s="84"/>
      <c r="NOL459" s="84"/>
      <c r="NOM459" s="84"/>
      <c r="NON459" s="84"/>
      <c r="NOO459" s="84"/>
      <c r="NOP459" s="84"/>
      <c r="NOQ459" s="84"/>
      <c r="NOR459" s="84"/>
      <c r="NOS459" s="84"/>
      <c r="NOT459" s="84"/>
      <c r="NOU459" s="84"/>
      <c r="NOV459" s="84"/>
      <c r="NOW459" s="84"/>
      <c r="NOX459" s="84"/>
      <c r="NOY459" s="84"/>
      <c r="NOZ459" s="84"/>
      <c r="NPA459" s="84"/>
      <c r="NPB459" s="84"/>
      <c r="NPC459" s="84"/>
      <c r="NPD459" s="84"/>
      <c r="NPE459" s="84"/>
      <c r="NPF459" s="84"/>
      <c r="NPG459" s="84"/>
      <c r="NPH459" s="84"/>
      <c r="NPI459" s="84"/>
      <c r="NPJ459" s="84"/>
      <c r="NPK459" s="84"/>
      <c r="NPL459" s="84"/>
      <c r="NPM459" s="84"/>
      <c r="NPN459" s="84"/>
      <c r="NPO459" s="84"/>
      <c r="NPP459" s="84"/>
      <c r="NPQ459" s="84"/>
      <c r="NPR459" s="84"/>
      <c r="NPS459" s="84"/>
      <c r="NPT459" s="84"/>
      <c r="NPU459" s="84"/>
      <c r="NPV459" s="84"/>
      <c r="NPW459" s="84"/>
      <c r="NPX459" s="84"/>
      <c r="NPY459" s="84"/>
      <c r="NPZ459" s="84"/>
      <c r="NQA459" s="84"/>
      <c r="NQB459" s="84"/>
      <c r="NQC459" s="84"/>
      <c r="NQD459" s="84"/>
      <c r="NQE459" s="84"/>
      <c r="NQF459" s="84"/>
      <c r="NQG459" s="84"/>
      <c r="NQH459" s="84"/>
      <c r="NQI459" s="84"/>
      <c r="NQJ459" s="84"/>
      <c r="NQK459" s="84"/>
      <c r="NQL459" s="84"/>
      <c r="NQM459" s="84"/>
      <c r="NQN459" s="84"/>
      <c r="NQO459" s="84"/>
      <c r="NQP459" s="84"/>
      <c r="NQQ459" s="84"/>
      <c r="NQR459" s="84"/>
      <c r="NQS459" s="84"/>
      <c r="NQT459" s="84"/>
      <c r="NQU459" s="84"/>
      <c r="NQV459" s="84"/>
      <c r="NQW459" s="84"/>
      <c r="NQX459" s="84"/>
      <c r="NQY459" s="84"/>
      <c r="NQZ459" s="84"/>
      <c r="NRA459" s="84"/>
      <c r="NRB459" s="84"/>
      <c r="NRC459" s="84"/>
      <c r="NRD459" s="84"/>
      <c r="NRE459" s="84"/>
      <c r="NRF459" s="84"/>
      <c r="NRG459" s="84"/>
      <c r="NRH459" s="84"/>
      <c r="NRI459" s="84"/>
      <c r="NRJ459" s="84"/>
      <c r="NRK459" s="84"/>
      <c r="NRL459" s="84"/>
      <c r="NRM459" s="84"/>
      <c r="NRN459" s="84"/>
      <c r="NRO459" s="84"/>
      <c r="NRP459" s="84"/>
      <c r="NRQ459" s="84"/>
      <c r="NRR459" s="84"/>
      <c r="NRS459" s="84"/>
      <c r="NRT459" s="84"/>
      <c r="NRU459" s="84"/>
      <c r="NRV459" s="84"/>
      <c r="NRW459" s="84"/>
      <c r="NRX459" s="84"/>
      <c r="NRY459" s="84"/>
      <c r="NRZ459" s="84"/>
      <c r="NSA459" s="84"/>
      <c r="NSB459" s="84"/>
      <c r="NSC459" s="84"/>
      <c r="NSD459" s="84"/>
      <c r="NSE459" s="84"/>
      <c r="NSF459" s="84"/>
      <c r="NSG459" s="84"/>
      <c r="NSH459" s="84"/>
      <c r="NSI459" s="84"/>
      <c r="NSJ459" s="84"/>
      <c r="NSK459" s="84"/>
      <c r="NSL459" s="84"/>
      <c r="NSM459" s="84"/>
      <c r="NSN459" s="84"/>
      <c r="NSO459" s="84"/>
      <c r="NSP459" s="84"/>
      <c r="NSQ459" s="84"/>
      <c r="NSR459" s="84"/>
      <c r="NSS459" s="84"/>
      <c r="NST459" s="84"/>
      <c r="NSU459" s="84"/>
      <c r="NSV459" s="84"/>
      <c r="NSW459" s="84"/>
      <c r="NSX459" s="84"/>
      <c r="NSY459" s="84"/>
      <c r="NSZ459" s="84"/>
      <c r="NTA459" s="84"/>
      <c r="NTB459" s="84"/>
      <c r="NTC459" s="84"/>
      <c r="NTD459" s="84"/>
      <c r="NTE459" s="84"/>
      <c r="NTF459" s="84"/>
      <c r="NTG459" s="84"/>
      <c r="NTH459" s="84"/>
      <c r="NTI459" s="84"/>
      <c r="NTJ459" s="84"/>
      <c r="NTK459" s="84"/>
      <c r="NTL459" s="84"/>
      <c r="NTM459" s="84"/>
      <c r="NTN459" s="84"/>
      <c r="NTO459" s="84"/>
      <c r="NTP459" s="84"/>
      <c r="NTQ459" s="84"/>
      <c r="NTR459" s="84"/>
      <c r="NTS459" s="84"/>
      <c r="NTT459" s="84"/>
      <c r="NTU459" s="84"/>
      <c r="NTV459" s="84"/>
      <c r="NTW459" s="84"/>
      <c r="NTX459" s="84"/>
      <c r="NTY459" s="84"/>
      <c r="NTZ459" s="84"/>
      <c r="NUA459" s="84"/>
      <c r="NUB459" s="84"/>
      <c r="NUC459" s="84"/>
      <c r="NUD459" s="84"/>
      <c r="NUE459" s="84"/>
      <c r="NUF459" s="84"/>
      <c r="NUG459" s="84"/>
      <c r="NUH459" s="84"/>
      <c r="NUI459" s="84"/>
      <c r="NUJ459" s="84"/>
      <c r="NUK459" s="84"/>
      <c r="NUL459" s="84"/>
      <c r="NUM459" s="84"/>
      <c r="NUN459" s="84"/>
      <c r="NUO459" s="84"/>
      <c r="NUP459" s="84"/>
      <c r="NUQ459" s="84"/>
      <c r="NUR459" s="84"/>
      <c r="NUS459" s="84"/>
      <c r="NUT459" s="84"/>
      <c r="NUU459" s="84"/>
      <c r="NUV459" s="84"/>
      <c r="NUW459" s="84"/>
      <c r="NUX459" s="84"/>
      <c r="NUY459" s="84"/>
      <c r="NUZ459" s="84"/>
      <c r="NVA459" s="84"/>
      <c r="NVB459" s="84"/>
      <c r="NVC459" s="84"/>
      <c r="NVD459" s="84"/>
      <c r="NVE459" s="84"/>
      <c r="NVF459" s="84"/>
      <c r="NVG459" s="84"/>
      <c r="NVH459" s="84"/>
      <c r="NVI459" s="84"/>
      <c r="NVJ459" s="84"/>
      <c r="NVK459" s="84"/>
      <c r="NVL459" s="84"/>
      <c r="NVM459" s="84"/>
      <c r="NVN459" s="84"/>
      <c r="NVO459" s="84"/>
      <c r="NVP459" s="84"/>
      <c r="NVQ459" s="84"/>
      <c r="NVR459" s="84"/>
      <c r="NVS459" s="84"/>
      <c r="NVT459" s="84"/>
      <c r="NVU459" s="84"/>
      <c r="NVV459" s="84"/>
      <c r="NVW459" s="84"/>
      <c r="NVX459" s="84"/>
      <c r="NVY459" s="84"/>
      <c r="NVZ459" s="84"/>
      <c r="NWA459" s="84"/>
      <c r="NWB459" s="84"/>
      <c r="NWC459" s="84"/>
      <c r="NWD459" s="84"/>
      <c r="NWE459" s="84"/>
      <c r="NWF459" s="84"/>
      <c r="NWG459" s="84"/>
      <c r="NWH459" s="84"/>
      <c r="NWI459" s="84"/>
      <c r="NWJ459" s="84"/>
      <c r="NWK459" s="84"/>
      <c r="NWL459" s="84"/>
      <c r="NWM459" s="84"/>
      <c r="NWN459" s="84"/>
      <c r="NWO459" s="84"/>
      <c r="NWP459" s="84"/>
      <c r="NWQ459" s="84"/>
      <c r="NWR459" s="84"/>
      <c r="NWS459" s="84"/>
      <c r="NWT459" s="84"/>
      <c r="NWU459" s="84"/>
      <c r="NWV459" s="84"/>
      <c r="NWW459" s="84"/>
      <c r="NWX459" s="84"/>
      <c r="NWY459" s="84"/>
      <c r="NWZ459" s="84"/>
      <c r="NXA459" s="84"/>
      <c r="NXB459" s="84"/>
      <c r="NXC459" s="84"/>
      <c r="NXD459" s="84"/>
      <c r="NXE459" s="84"/>
      <c r="NXF459" s="84"/>
      <c r="NXG459" s="84"/>
      <c r="NXH459" s="84"/>
      <c r="NXI459" s="84"/>
      <c r="NXJ459" s="84"/>
      <c r="NXK459" s="84"/>
      <c r="NXL459" s="84"/>
      <c r="NXM459" s="84"/>
      <c r="NXN459" s="84"/>
      <c r="NXO459" s="84"/>
      <c r="NXP459" s="84"/>
      <c r="NXQ459" s="84"/>
      <c r="NXR459" s="84"/>
      <c r="NXS459" s="84"/>
      <c r="NXT459" s="84"/>
      <c r="NXU459" s="84"/>
      <c r="NXV459" s="84"/>
      <c r="NXW459" s="84"/>
      <c r="NXX459" s="84"/>
      <c r="NXY459" s="84"/>
      <c r="NXZ459" s="84"/>
      <c r="NYA459" s="84"/>
      <c r="NYB459" s="84"/>
      <c r="NYC459" s="84"/>
      <c r="NYD459" s="84"/>
      <c r="NYE459" s="84"/>
      <c r="NYF459" s="84"/>
      <c r="NYG459" s="84"/>
      <c r="NYH459" s="84"/>
      <c r="NYI459" s="84"/>
      <c r="NYJ459" s="84"/>
      <c r="NYK459" s="84"/>
      <c r="NYL459" s="84"/>
      <c r="NYM459" s="84"/>
      <c r="NYN459" s="84"/>
      <c r="NYO459" s="84"/>
      <c r="NYP459" s="84"/>
      <c r="NYQ459" s="84"/>
      <c r="NYR459" s="84"/>
      <c r="NYS459" s="84"/>
      <c r="NYT459" s="84"/>
      <c r="NYU459" s="84"/>
      <c r="NYV459" s="84"/>
      <c r="NYW459" s="84"/>
      <c r="NYX459" s="84"/>
      <c r="NYY459" s="84"/>
      <c r="NYZ459" s="84"/>
      <c r="NZA459" s="84"/>
      <c r="NZB459" s="84"/>
      <c r="NZC459" s="84"/>
      <c r="NZD459" s="84"/>
      <c r="NZE459" s="84"/>
      <c r="NZF459" s="84"/>
      <c r="NZG459" s="84"/>
      <c r="NZH459" s="84"/>
      <c r="NZI459" s="84"/>
      <c r="NZJ459" s="84"/>
      <c r="NZK459" s="84"/>
      <c r="NZL459" s="84"/>
      <c r="NZM459" s="84"/>
      <c r="NZN459" s="84"/>
      <c r="NZO459" s="84"/>
      <c r="NZP459" s="84"/>
      <c r="NZQ459" s="84"/>
      <c r="NZR459" s="84"/>
      <c r="NZS459" s="84"/>
      <c r="NZT459" s="84"/>
      <c r="NZU459" s="84"/>
      <c r="NZV459" s="84"/>
      <c r="NZW459" s="84"/>
      <c r="NZX459" s="84"/>
      <c r="NZY459" s="84"/>
      <c r="NZZ459" s="84"/>
      <c r="OAA459" s="84"/>
      <c r="OAB459" s="84"/>
      <c r="OAC459" s="84"/>
      <c r="OAD459" s="84"/>
      <c r="OAE459" s="84"/>
      <c r="OAF459" s="84"/>
      <c r="OAG459" s="84"/>
      <c r="OAH459" s="84"/>
      <c r="OAI459" s="84"/>
      <c r="OAJ459" s="84"/>
      <c r="OAK459" s="84"/>
      <c r="OAL459" s="84"/>
      <c r="OAM459" s="84"/>
      <c r="OAN459" s="84"/>
      <c r="OAO459" s="84"/>
      <c r="OAP459" s="84"/>
      <c r="OAQ459" s="84"/>
      <c r="OAR459" s="84"/>
      <c r="OAS459" s="84"/>
      <c r="OAT459" s="84"/>
      <c r="OAU459" s="84"/>
      <c r="OAV459" s="84"/>
      <c r="OAW459" s="84"/>
      <c r="OAX459" s="84"/>
      <c r="OAY459" s="84"/>
      <c r="OAZ459" s="84"/>
      <c r="OBA459" s="84"/>
      <c r="OBB459" s="84"/>
      <c r="OBC459" s="84"/>
      <c r="OBD459" s="84"/>
      <c r="OBE459" s="84"/>
      <c r="OBF459" s="84"/>
      <c r="OBG459" s="84"/>
      <c r="OBH459" s="84"/>
      <c r="OBI459" s="84"/>
      <c r="OBJ459" s="84"/>
      <c r="OBK459" s="84"/>
      <c r="OBL459" s="84"/>
      <c r="OBM459" s="84"/>
      <c r="OBN459" s="84"/>
      <c r="OBO459" s="84"/>
      <c r="OBP459" s="84"/>
      <c r="OBQ459" s="84"/>
      <c r="OBR459" s="84"/>
      <c r="OBS459" s="84"/>
      <c r="OBT459" s="84"/>
      <c r="OBU459" s="84"/>
      <c r="OBV459" s="84"/>
      <c r="OBW459" s="84"/>
      <c r="OBX459" s="84"/>
      <c r="OBY459" s="84"/>
      <c r="OBZ459" s="84"/>
      <c r="OCA459" s="84"/>
      <c r="OCB459" s="84"/>
      <c r="OCC459" s="84"/>
      <c r="OCD459" s="84"/>
      <c r="OCE459" s="84"/>
      <c r="OCF459" s="84"/>
      <c r="OCG459" s="84"/>
      <c r="OCH459" s="84"/>
      <c r="OCI459" s="84"/>
      <c r="OCJ459" s="84"/>
      <c r="OCK459" s="84"/>
      <c r="OCL459" s="84"/>
      <c r="OCM459" s="84"/>
      <c r="OCN459" s="84"/>
      <c r="OCO459" s="84"/>
      <c r="OCP459" s="84"/>
      <c r="OCQ459" s="84"/>
      <c r="OCR459" s="84"/>
      <c r="OCS459" s="84"/>
      <c r="OCT459" s="84"/>
      <c r="OCU459" s="84"/>
      <c r="OCV459" s="84"/>
      <c r="OCW459" s="84"/>
      <c r="OCX459" s="84"/>
      <c r="OCY459" s="84"/>
      <c r="OCZ459" s="84"/>
      <c r="ODA459" s="84"/>
      <c r="ODB459" s="84"/>
      <c r="ODC459" s="84"/>
      <c r="ODD459" s="84"/>
      <c r="ODE459" s="84"/>
      <c r="ODF459" s="84"/>
      <c r="ODG459" s="84"/>
      <c r="ODH459" s="84"/>
      <c r="ODI459" s="84"/>
      <c r="ODJ459" s="84"/>
      <c r="ODK459" s="84"/>
      <c r="ODL459" s="84"/>
      <c r="ODM459" s="84"/>
      <c r="ODN459" s="84"/>
      <c r="ODO459" s="84"/>
      <c r="ODP459" s="84"/>
      <c r="ODQ459" s="84"/>
      <c r="ODR459" s="84"/>
      <c r="ODS459" s="84"/>
      <c r="ODT459" s="84"/>
      <c r="ODU459" s="84"/>
      <c r="ODV459" s="84"/>
      <c r="ODW459" s="84"/>
      <c r="ODX459" s="84"/>
      <c r="ODY459" s="84"/>
      <c r="ODZ459" s="84"/>
      <c r="OEA459" s="84"/>
      <c r="OEB459" s="84"/>
      <c r="OEC459" s="84"/>
      <c r="OED459" s="84"/>
      <c r="OEE459" s="84"/>
      <c r="OEF459" s="84"/>
      <c r="OEG459" s="84"/>
      <c r="OEH459" s="84"/>
      <c r="OEI459" s="84"/>
      <c r="OEJ459" s="84"/>
      <c r="OEK459" s="84"/>
      <c r="OEL459" s="84"/>
      <c r="OEM459" s="84"/>
      <c r="OEN459" s="84"/>
      <c r="OEO459" s="84"/>
      <c r="OEP459" s="84"/>
      <c r="OEQ459" s="84"/>
      <c r="OER459" s="84"/>
      <c r="OES459" s="84"/>
      <c r="OET459" s="84"/>
      <c r="OEU459" s="84"/>
      <c r="OEV459" s="84"/>
      <c r="OEW459" s="84"/>
      <c r="OEX459" s="84"/>
      <c r="OEY459" s="84"/>
      <c r="OEZ459" s="84"/>
      <c r="OFA459" s="84"/>
      <c r="OFB459" s="84"/>
      <c r="OFC459" s="84"/>
      <c r="OFD459" s="84"/>
      <c r="OFE459" s="84"/>
      <c r="OFF459" s="84"/>
      <c r="OFG459" s="84"/>
      <c r="OFH459" s="84"/>
      <c r="OFI459" s="84"/>
      <c r="OFJ459" s="84"/>
      <c r="OFK459" s="84"/>
      <c r="OFL459" s="84"/>
      <c r="OFM459" s="84"/>
      <c r="OFN459" s="84"/>
      <c r="OFO459" s="84"/>
      <c r="OFP459" s="84"/>
      <c r="OFQ459" s="84"/>
      <c r="OFR459" s="84"/>
      <c r="OFS459" s="84"/>
      <c r="OFT459" s="84"/>
      <c r="OFU459" s="84"/>
      <c r="OFV459" s="84"/>
      <c r="OFW459" s="84"/>
      <c r="OFX459" s="84"/>
      <c r="OFY459" s="84"/>
      <c r="OFZ459" s="84"/>
      <c r="OGA459" s="84"/>
      <c r="OGB459" s="84"/>
      <c r="OGC459" s="84"/>
      <c r="OGD459" s="84"/>
      <c r="OGE459" s="84"/>
      <c r="OGF459" s="84"/>
      <c r="OGG459" s="84"/>
      <c r="OGH459" s="84"/>
      <c r="OGI459" s="84"/>
      <c r="OGJ459" s="84"/>
      <c r="OGK459" s="84"/>
      <c r="OGL459" s="84"/>
      <c r="OGM459" s="84"/>
      <c r="OGN459" s="84"/>
      <c r="OGO459" s="84"/>
      <c r="OGP459" s="84"/>
      <c r="OGQ459" s="84"/>
      <c r="OGR459" s="84"/>
      <c r="OGS459" s="84"/>
      <c r="OGT459" s="84"/>
      <c r="OGU459" s="84"/>
      <c r="OGV459" s="84"/>
      <c r="OGW459" s="84"/>
      <c r="OGX459" s="84"/>
      <c r="OGY459" s="84"/>
      <c r="OGZ459" s="84"/>
      <c r="OHA459" s="84"/>
      <c r="OHB459" s="84"/>
      <c r="OHC459" s="84"/>
      <c r="OHD459" s="84"/>
      <c r="OHE459" s="84"/>
      <c r="OHF459" s="84"/>
      <c r="OHG459" s="84"/>
      <c r="OHH459" s="84"/>
      <c r="OHI459" s="84"/>
      <c r="OHJ459" s="84"/>
      <c r="OHK459" s="84"/>
      <c r="OHL459" s="84"/>
      <c r="OHM459" s="84"/>
      <c r="OHN459" s="84"/>
      <c r="OHO459" s="84"/>
      <c r="OHP459" s="84"/>
      <c r="OHQ459" s="84"/>
      <c r="OHR459" s="84"/>
      <c r="OHS459" s="84"/>
      <c r="OHT459" s="84"/>
      <c r="OHU459" s="84"/>
      <c r="OHV459" s="84"/>
      <c r="OHW459" s="84"/>
      <c r="OHX459" s="84"/>
      <c r="OHY459" s="84"/>
      <c r="OHZ459" s="84"/>
      <c r="OIA459" s="84"/>
      <c r="OIB459" s="84"/>
      <c r="OIC459" s="84"/>
      <c r="OID459" s="84"/>
      <c r="OIE459" s="84"/>
      <c r="OIF459" s="84"/>
      <c r="OIG459" s="84"/>
      <c r="OIH459" s="84"/>
      <c r="OII459" s="84"/>
      <c r="OIJ459" s="84"/>
      <c r="OIK459" s="84"/>
      <c r="OIL459" s="84"/>
      <c r="OIM459" s="84"/>
      <c r="OIN459" s="84"/>
      <c r="OIO459" s="84"/>
      <c r="OIP459" s="84"/>
      <c r="OIQ459" s="84"/>
      <c r="OIR459" s="84"/>
      <c r="OIS459" s="84"/>
      <c r="OIT459" s="84"/>
      <c r="OIU459" s="84"/>
      <c r="OIV459" s="84"/>
      <c r="OIW459" s="84"/>
      <c r="OIX459" s="84"/>
      <c r="OIY459" s="84"/>
      <c r="OIZ459" s="84"/>
      <c r="OJA459" s="84"/>
      <c r="OJB459" s="84"/>
      <c r="OJC459" s="84"/>
      <c r="OJD459" s="84"/>
      <c r="OJE459" s="84"/>
      <c r="OJF459" s="84"/>
      <c r="OJG459" s="84"/>
      <c r="OJH459" s="84"/>
      <c r="OJI459" s="84"/>
      <c r="OJJ459" s="84"/>
      <c r="OJK459" s="84"/>
      <c r="OJL459" s="84"/>
      <c r="OJM459" s="84"/>
      <c r="OJN459" s="84"/>
      <c r="OJO459" s="84"/>
      <c r="OJP459" s="84"/>
      <c r="OJQ459" s="84"/>
      <c r="OJR459" s="84"/>
      <c r="OJS459" s="84"/>
      <c r="OJT459" s="84"/>
      <c r="OJU459" s="84"/>
      <c r="OJV459" s="84"/>
      <c r="OJW459" s="84"/>
      <c r="OJX459" s="84"/>
      <c r="OJY459" s="84"/>
      <c r="OJZ459" s="84"/>
      <c r="OKA459" s="84"/>
      <c r="OKB459" s="84"/>
      <c r="OKC459" s="84"/>
      <c r="OKD459" s="84"/>
      <c r="OKE459" s="84"/>
      <c r="OKF459" s="84"/>
      <c r="OKG459" s="84"/>
      <c r="OKH459" s="84"/>
      <c r="OKI459" s="84"/>
      <c r="OKJ459" s="84"/>
      <c r="OKK459" s="84"/>
      <c r="OKL459" s="84"/>
      <c r="OKM459" s="84"/>
      <c r="OKN459" s="84"/>
      <c r="OKO459" s="84"/>
      <c r="OKP459" s="84"/>
      <c r="OKQ459" s="84"/>
      <c r="OKR459" s="84"/>
      <c r="OKS459" s="84"/>
      <c r="OKT459" s="84"/>
      <c r="OKU459" s="84"/>
      <c r="OKV459" s="84"/>
      <c r="OKW459" s="84"/>
      <c r="OKX459" s="84"/>
      <c r="OKY459" s="84"/>
      <c r="OKZ459" s="84"/>
      <c r="OLA459" s="84"/>
      <c r="OLB459" s="84"/>
      <c r="OLC459" s="84"/>
      <c r="OLD459" s="84"/>
      <c r="OLE459" s="84"/>
      <c r="OLF459" s="84"/>
      <c r="OLG459" s="84"/>
      <c r="OLH459" s="84"/>
      <c r="OLI459" s="84"/>
      <c r="OLJ459" s="84"/>
      <c r="OLK459" s="84"/>
      <c r="OLL459" s="84"/>
      <c r="OLM459" s="84"/>
      <c r="OLN459" s="84"/>
      <c r="OLO459" s="84"/>
      <c r="OLP459" s="84"/>
      <c r="OLQ459" s="84"/>
      <c r="OLR459" s="84"/>
      <c r="OLS459" s="84"/>
      <c r="OLT459" s="84"/>
      <c r="OLU459" s="84"/>
      <c r="OLV459" s="84"/>
      <c r="OLW459" s="84"/>
      <c r="OLX459" s="84"/>
      <c r="OLY459" s="84"/>
      <c r="OLZ459" s="84"/>
      <c r="OMA459" s="84"/>
      <c r="OMB459" s="84"/>
      <c r="OMC459" s="84"/>
      <c r="OMD459" s="84"/>
      <c r="OME459" s="84"/>
      <c r="OMF459" s="84"/>
      <c r="OMG459" s="84"/>
      <c r="OMH459" s="84"/>
      <c r="OMI459" s="84"/>
      <c r="OMJ459" s="84"/>
      <c r="OMK459" s="84"/>
      <c r="OML459" s="84"/>
      <c r="OMM459" s="84"/>
      <c r="OMN459" s="84"/>
      <c r="OMO459" s="84"/>
      <c r="OMP459" s="84"/>
      <c r="OMQ459" s="84"/>
      <c r="OMR459" s="84"/>
      <c r="OMS459" s="84"/>
      <c r="OMT459" s="84"/>
      <c r="OMU459" s="84"/>
      <c r="OMV459" s="84"/>
      <c r="OMW459" s="84"/>
      <c r="OMX459" s="84"/>
      <c r="OMY459" s="84"/>
      <c r="OMZ459" s="84"/>
      <c r="ONA459" s="84"/>
      <c r="ONB459" s="84"/>
      <c r="ONC459" s="84"/>
      <c r="OND459" s="84"/>
      <c r="ONE459" s="84"/>
      <c r="ONF459" s="84"/>
      <c r="ONG459" s="84"/>
      <c r="ONH459" s="84"/>
      <c r="ONI459" s="84"/>
      <c r="ONJ459" s="84"/>
      <c r="ONK459" s="84"/>
      <c r="ONL459" s="84"/>
      <c r="ONM459" s="84"/>
      <c r="ONN459" s="84"/>
      <c r="ONO459" s="84"/>
      <c r="ONP459" s="84"/>
      <c r="ONQ459" s="84"/>
      <c r="ONR459" s="84"/>
      <c r="ONS459" s="84"/>
      <c r="ONT459" s="84"/>
      <c r="ONU459" s="84"/>
      <c r="ONV459" s="84"/>
      <c r="ONW459" s="84"/>
      <c r="ONX459" s="84"/>
      <c r="ONY459" s="84"/>
      <c r="ONZ459" s="84"/>
      <c r="OOA459" s="84"/>
      <c r="OOB459" s="84"/>
      <c r="OOC459" s="84"/>
      <c r="OOD459" s="84"/>
      <c r="OOE459" s="84"/>
      <c r="OOF459" s="84"/>
      <c r="OOG459" s="84"/>
      <c r="OOH459" s="84"/>
      <c r="OOI459" s="84"/>
      <c r="OOJ459" s="84"/>
      <c r="OOK459" s="84"/>
      <c r="OOL459" s="84"/>
      <c r="OOM459" s="84"/>
      <c r="OON459" s="84"/>
      <c r="OOO459" s="84"/>
      <c r="OOP459" s="84"/>
      <c r="OOQ459" s="84"/>
      <c r="OOR459" s="84"/>
      <c r="OOS459" s="84"/>
      <c r="OOT459" s="84"/>
      <c r="OOU459" s="84"/>
      <c r="OOV459" s="84"/>
      <c r="OOW459" s="84"/>
      <c r="OOX459" s="84"/>
      <c r="OOY459" s="84"/>
      <c r="OOZ459" s="84"/>
      <c r="OPA459" s="84"/>
      <c r="OPB459" s="84"/>
      <c r="OPC459" s="84"/>
      <c r="OPD459" s="84"/>
      <c r="OPE459" s="84"/>
      <c r="OPF459" s="84"/>
      <c r="OPG459" s="84"/>
      <c r="OPH459" s="84"/>
      <c r="OPI459" s="84"/>
      <c r="OPJ459" s="84"/>
      <c r="OPK459" s="84"/>
      <c r="OPL459" s="84"/>
      <c r="OPM459" s="84"/>
      <c r="OPN459" s="84"/>
      <c r="OPO459" s="84"/>
      <c r="OPP459" s="84"/>
      <c r="OPQ459" s="84"/>
      <c r="OPR459" s="84"/>
      <c r="OPS459" s="84"/>
      <c r="OPT459" s="84"/>
      <c r="OPU459" s="84"/>
      <c r="OPV459" s="84"/>
      <c r="OPW459" s="84"/>
      <c r="OPX459" s="84"/>
      <c r="OPY459" s="84"/>
      <c r="OPZ459" s="84"/>
      <c r="OQA459" s="84"/>
      <c r="OQB459" s="84"/>
      <c r="OQC459" s="84"/>
      <c r="OQD459" s="84"/>
      <c r="OQE459" s="84"/>
      <c r="OQF459" s="84"/>
      <c r="OQG459" s="84"/>
      <c r="OQH459" s="84"/>
      <c r="OQI459" s="84"/>
      <c r="OQJ459" s="84"/>
      <c r="OQK459" s="84"/>
      <c r="OQL459" s="84"/>
      <c r="OQM459" s="84"/>
      <c r="OQN459" s="84"/>
      <c r="OQO459" s="84"/>
      <c r="OQP459" s="84"/>
      <c r="OQQ459" s="84"/>
      <c r="OQR459" s="84"/>
      <c r="OQS459" s="84"/>
      <c r="OQT459" s="84"/>
      <c r="OQU459" s="84"/>
      <c r="OQV459" s="84"/>
      <c r="OQW459" s="84"/>
      <c r="OQX459" s="84"/>
      <c r="OQY459" s="84"/>
      <c r="OQZ459" s="84"/>
      <c r="ORA459" s="84"/>
      <c r="ORB459" s="84"/>
      <c r="ORC459" s="84"/>
      <c r="ORD459" s="84"/>
      <c r="ORE459" s="84"/>
      <c r="ORF459" s="84"/>
      <c r="ORG459" s="84"/>
      <c r="ORH459" s="84"/>
      <c r="ORI459" s="84"/>
      <c r="ORJ459" s="84"/>
      <c r="ORK459" s="84"/>
      <c r="ORL459" s="84"/>
      <c r="ORM459" s="84"/>
      <c r="ORN459" s="84"/>
      <c r="ORO459" s="84"/>
      <c r="ORP459" s="84"/>
      <c r="ORQ459" s="84"/>
      <c r="ORR459" s="84"/>
      <c r="ORS459" s="84"/>
      <c r="ORT459" s="84"/>
      <c r="ORU459" s="84"/>
      <c r="ORV459" s="84"/>
      <c r="ORW459" s="84"/>
      <c r="ORX459" s="84"/>
      <c r="ORY459" s="84"/>
      <c r="ORZ459" s="84"/>
      <c r="OSA459" s="84"/>
      <c r="OSB459" s="84"/>
      <c r="OSC459" s="84"/>
      <c r="OSD459" s="84"/>
      <c r="OSE459" s="84"/>
      <c r="OSF459" s="84"/>
      <c r="OSG459" s="84"/>
      <c r="OSH459" s="84"/>
      <c r="OSI459" s="84"/>
      <c r="OSJ459" s="84"/>
      <c r="OSK459" s="84"/>
      <c r="OSL459" s="84"/>
      <c r="OSM459" s="84"/>
      <c r="OSN459" s="84"/>
      <c r="OSO459" s="84"/>
      <c r="OSP459" s="84"/>
      <c r="OSQ459" s="84"/>
      <c r="OSR459" s="84"/>
      <c r="OSS459" s="84"/>
      <c r="OST459" s="84"/>
      <c r="OSU459" s="84"/>
      <c r="OSV459" s="84"/>
      <c r="OSW459" s="84"/>
      <c r="OSX459" s="84"/>
      <c r="OSY459" s="84"/>
      <c r="OSZ459" s="84"/>
      <c r="OTA459" s="84"/>
      <c r="OTB459" s="84"/>
      <c r="OTC459" s="84"/>
      <c r="OTD459" s="84"/>
      <c r="OTE459" s="84"/>
      <c r="OTF459" s="84"/>
      <c r="OTG459" s="84"/>
      <c r="OTH459" s="84"/>
      <c r="OTI459" s="84"/>
      <c r="OTJ459" s="84"/>
      <c r="OTK459" s="84"/>
      <c r="OTL459" s="84"/>
      <c r="OTM459" s="84"/>
      <c r="OTN459" s="84"/>
      <c r="OTO459" s="84"/>
      <c r="OTP459" s="84"/>
      <c r="OTQ459" s="84"/>
      <c r="OTR459" s="84"/>
      <c r="OTS459" s="84"/>
      <c r="OTT459" s="84"/>
      <c r="OTU459" s="84"/>
      <c r="OTV459" s="84"/>
      <c r="OTW459" s="84"/>
      <c r="OTX459" s="84"/>
      <c r="OTY459" s="84"/>
      <c r="OTZ459" s="84"/>
      <c r="OUA459" s="84"/>
      <c r="OUB459" s="84"/>
      <c r="OUC459" s="84"/>
      <c r="OUD459" s="84"/>
      <c r="OUE459" s="84"/>
      <c r="OUF459" s="84"/>
      <c r="OUG459" s="84"/>
      <c r="OUH459" s="84"/>
      <c r="OUI459" s="84"/>
      <c r="OUJ459" s="84"/>
      <c r="OUK459" s="84"/>
      <c r="OUL459" s="84"/>
      <c r="OUM459" s="84"/>
      <c r="OUN459" s="84"/>
      <c r="OUO459" s="84"/>
      <c r="OUP459" s="84"/>
      <c r="OUQ459" s="84"/>
      <c r="OUR459" s="84"/>
      <c r="OUS459" s="84"/>
      <c r="OUT459" s="84"/>
      <c r="OUU459" s="84"/>
      <c r="OUV459" s="84"/>
      <c r="OUW459" s="84"/>
      <c r="OUX459" s="84"/>
      <c r="OUY459" s="84"/>
      <c r="OUZ459" s="84"/>
      <c r="OVA459" s="84"/>
      <c r="OVB459" s="84"/>
      <c r="OVC459" s="84"/>
      <c r="OVD459" s="84"/>
      <c r="OVE459" s="84"/>
      <c r="OVF459" s="84"/>
      <c r="OVG459" s="84"/>
      <c r="OVH459" s="84"/>
      <c r="OVI459" s="84"/>
      <c r="OVJ459" s="84"/>
      <c r="OVK459" s="84"/>
      <c r="OVL459" s="84"/>
      <c r="OVM459" s="84"/>
      <c r="OVN459" s="84"/>
      <c r="OVO459" s="84"/>
      <c r="OVP459" s="84"/>
      <c r="OVQ459" s="84"/>
      <c r="OVR459" s="84"/>
      <c r="OVS459" s="84"/>
      <c r="OVT459" s="84"/>
      <c r="OVU459" s="84"/>
      <c r="OVV459" s="84"/>
      <c r="OVW459" s="84"/>
      <c r="OVX459" s="84"/>
      <c r="OVY459" s="84"/>
      <c r="OVZ459" s="84"/>
      <c r="OWA459" s="84"/>
      <c r="OWB459" s="84"/>
      <c r="OWC459" s="84"/>
      <c r="OWD459" s="84"/>
      <c r="OWE459" s="84"/>
      <c r="OWF459" s="84"/>
      <c r="OWG459" s="84"/>
      <c r="OWH459" s="84"/>
      <c r="OWI459" s="84"/>
      <c r="OWJ459" s="84"/>
      <c r="OWK459" s="84"/>
      <c r="OWL459" s="84"/>
      <c r="OWM459" s="84"/>
      <c r="OWN459" s="84"/>
      <c r="OWO459" s="84"/>
      <c r="OWP459" s="84"/>
      <c r="OWQ459" s="84"/>
      <c r="OWR459" s="84"/>
      <c r="OWS459" s="84"/>
      <c r="OWT459" s="84"/>
      <c r="OWU459" s="84"/>
      <c r="OWV459" s="84"/>
      <c r="OWW459" s="84"/>
      <c r="OWX459" s="84"/>
      <c r="OWY459" s="84"/>
      <c r="OWZ459" s="84"/>
      <c r="OXA459" s="84"/>
      <c r="OXB459" s="84"/>
      <c r="OXC459" s="84"/>
      <c r="OXD459" s="84"/>
      <c r="OXE459" s="84"/>
      <c r="OXF459" s="84"/>
      <c r="OXG459" s="84"/>
      <c r="OXH459" s="84"/>
      <c r="OXI459" s="84"/>
      <c r="OXJ459" s="84"/>
      <c r="OXK459" s="84"/>
      <c r="OXL459" s="84"/>
      <c r="OXM459" s="84"/>
      <c r="OXN459" s="84"/>
      <c r="OXO459" s="84"/>
      <c r="OXP459" s="84"/>
      <c r="OXQ459" s="84"/>
      <c r="OXR459" s="84"/>
      <c r="OXS459" s="84"/>
      <c r="OXT459" s="84"/>
      <c r="OXU459" s="84"/>
      <c r="OXV459" s="84"/>
      <c r="OXW459" s="84"/>
      <c r="OXX459" s="84"/>
      <c r="OXY459" s="84"/>
      <c r="OXZ459" s="84"/>
      <c r="OYA459" s="84"/>
      <c r="OYB459" s="84"/>
      <c r="OYC459" s="84"/>
      <c r="OYD459" s="84"/>
      <c r="OYE459" s="84"/>
      <c r="OYF459" s="84"/>
      <c r="OYG459" s="84"/>
      <c r="OYH459" s="84"/>
      <c r="OYI459" s="84"/>
      <c r="OYJ459" s="84"/>
      <c r="OYK459" s="84"/>
      <c r="OYL459" s="84"/>
      <c r="OYM459" s="84"/>
      <c r="OYN459" s="84"/>
      <c r="OYO459" s="84"/>
      <c r="OYP459" s="84"/>
      <c r="OYQ459" s="84"/>
      <c r="OYR459" s="84"/>
      <c r="OYS459" s="84"/>
      <c r="OYT459" s="84"/>
      <c r="OYU459" s="84"/>
      <c r="OYV459" s="84"/>
      <c r="OYW459" s="84"/>
      <c r="OYX459" s="84"/>
      <c r="OYY459" s="84"/>
      <c r="OYZ459" s="84"/>
      <c r="OZA459" s="84"/>
      <c r="OZB459" s="84"/>
      <c r="OZC459" s="84"/>
      <c r="OZD459" s="84"/>
      <c r="OZE459" s="84"/>
      <c r="OZF459" s="84"/>
      <c r="OZG459" s="84"/>
      <c r="OZH459" s="84"/>
      <c r="OZI459" s="84"/>
      <c r="OZJ459" s="84"/>
      <c r="OZK459" s="84"/>
      <c r="OZL459" s="84"/>
      <c r="OZM459" s="84"/>
      <c r="OZN459" s="84"/>
      <c r="OZO459" s="84"/>
      <c r="OZP459" s="84"/>
      <c r="OZQ459" s="84"/>
      <c r="OZR459" s="84"/>
      <c r="OZS459" s="84"/>
      <c r="OZT459" s="84"/>
      <c r="OZU459" s="84"/>
      <c r="OZV459" s="84"/>
      <c r="OZW459" s="84"/>
      <c r="OZX459" s="84"/>
      <c r="OZY459" s="84"/>
      <c r="OZZ459" s="84"/>
      <c r="PAA459" s="84"/>
      <c r="PAB459" s="84"/>
      <c r="PAC459" s="84"/>
      <c r="PAD459" s="84"/>
      <c r="PAE459" s="84"/>
      <c r="PAF459" s="84"/>
      <c r="PAG459" s="84"/>
      <c r="PAH459" s="84"/>
      <c r="PAI459" s="84"/>
      <c r="PAJ459" s="84"/>
      <c r="PAK459" s="84"/>
      <c r="PAL459" s="84"/>
      <c r="PAM459" s="84"/>
      <c r="PAN459" s="84"/>
      <c r="PAO459" s="84"/>
      <c r="PAP459" s="84"/>
      <c r="PAQ459" s="84"/>
      <c r="PAR459" s="84"/>
      <c r="PAS459" s="84"/>
      <c r="PAT459" s="84"/>
      <c r="PAU459" s="84"/>
      <c r="PAV459" s="84"/>
      <c r="PAW459" s="84"/>
      <c r="PAX459" s="84"/>
      <c r="PAY459" s="84"/>
      <c r="PAZ459" s="84"/>
      <c r="PBA459" s="84"/>
      <c r="PBB459" s="84"/>
      <c r="PBC459" s="84"/>
      <c r="PBD459" s="84"/>
      <c r="PBE459" s="84"/>
      <c r="PBF459" s="84"/>
      <c r="PBG459" s="84"/>
      <c r="PBH459" s="84"/>
      <c r="PBI459" s="84"/>
      <c r="PBJ459" s="84"/>
      <c r="PBK459" s="84"/>
      <c r="PBL459" s="84"/>
      <c r="PBM459" s="84"/>
      <c r="PBN459" s="84"/>
      <c r="PBO459" s="84"/>
      <c r="PBP459" s="84"/>
      <c r="PBQ459" s="84"/>
      <c r="PBR459" s="84"/>
      <c r="PBS459" s="84"/>
      <c r="PBT459" s="84"/>
      <c r="PBU459" s="84"/>
      <c r="PBV459" s="84"/>
      <c r="PBW459" s="84"/>
      <c r="PBX459" s="84"/>
      <c r="PBY459" s="84"/>
      <c r="PBZ459" s="84"/>
      <c r="PCA459" s="84"/>
      <c r="PCB459" s="84"/>
      <c r="PCC459" s="84"/>
      <c r="PCD459" s="84"/>
      <c r="PCE459" s="84"/>
      <c r="PCF459" s="84"/>
      <c r="PCG459" s="84"/>
      <c r="PCH459" s="84"/>
      <c r="PCI459" s="84"/>
      <c r="PCJ459" s="84"/>
      <c r="PCK459" s="84"/>
      <c r="PCL459" s="84"/>
      <c r="PCM459" s="84"/>
      <c r="PCN459" s="84"/>
      <c r="PCO459" s="84"/>
      <c r="PCP459" s="84"/>
      <c r="PCQ459" s="84"/>
      <c r="PCR459" s="84"/>
      <c r="PCS459" s="84"/>
      <c r="PCT459" s="84"/>
      <c r="PCU459" s="84"/>
      <c r="PCV459" s="84"/>
      <c r="PCW459" s="84"/>
      <c r="PCX459" s="84"/>
      <c r="PCY459" s="84"/>
      <c r="PCZ459" s="84"/>
      <c r="PDA459" s="84"/>
      <c r="PDB459" s="84"/>
      <c r="PDC459" s="84"/>
      <c r="PDD459" s="84"/>
      <c r="PDE459" s="84"/>
      <c r="PDF459" s="84"/>
      <c r="PDG459" s="84"/>
      <c r="PDH459" s="84"/>
      <c r="PDI459" s="84"/>
      <c r="PDJ459" s="84"/>
      <c r="PDK459" s="84"/>
      <c r="PDL459" s="84"/>
      <c r="PDM459" s="84"/>
      <c r="PDN459" s="84"/>
      <c r="PDO459" s="84"/>
      <c r="PDP459" s="84"/>
      <c r="PDQ459" s="84"/>
      <c r="PDR459" s="84"/>
      <c r="PDS459" s="84"/>
      <c r="PDT459" s="84"/>
      <c r="PDU459" s="84"/>
      <c r="PDV459" s="84"/>
      <c r="PDW459" s="84"/>
      <c r="PDX459" s="84"/>
      <c r="PDY459" s="84"/>
      <c r="PDZ459" s="84"/>
      <c r="PEA459" s="84"/>
      <c r="PEB459" s="84"/>
      <c r="PEC459" s="84"/>
      <c r="PED459" s="84"/>
      <c r="PEE459" s="84"/>
      <c r="PEF459" s="84"/>
      <c r="PEG459" s="84"/>
      <c r="PEH459" s="84"/>
      <c r="PEI459" s="84"/>
      <c r="PEJ459" s="84"/>
      <c r="PEK459" s="84"/>
      <c r="PEL459" s="84"/>
      <c r="PEM459" s="84"/>
      <c r="PEN459" s="84"/>
      <c r="PEO459" s="84"/>
      <c r="PEP459" s="84"/>
      <c r="PEQ459" s="84"/>
      <c r="PER459" s="84"/>
      <c r="PES459" s="84"/>
      <c r="PET459" s="84"/>
      <c r="PEU459" s="84"/>
      <c r="PEV459" s="84"/>
      <c r="PEW459" s="84"/>
      <c r="PEX459" s="84"/>
      <c r="PEY459" s="84"/>
      <c r="PEZ459" s="84"/>
      <c r="PFA459" s="84"/>
      <c r="PFB459" s="84"/>
      <c r="PFC459" s="84"/>
      <c r="PFD459" s="84"/>
      <c r="PFE459" s="84"/>
      <c r="PFF459" s="84"/>
      <c r="PFG459" s="84"/>
      <c r="PFH459" s="84"/>
      <c r="PFI459" s="84"/>
      <c r="PFJ459" s="84"/>
      <c r="PFK459" s="84"/>
      <c r="PFL459" s="84"/>
      <c r="PFM459" s="84"/>
      <c r="PFN459" s="84"/>
      <c r="PFO459" s="84"/>
      <c r="PFP459" s="84"/>
      <c r="PFQ459" s="84"/>
      <c r="PFR459" s="84"/>
      <c r="PFS459" s="84"/>
      <c r="PFT459" s="84"/>
      <c r="PFU459" s="84"/>
      <c r="PFV459" s="84"/>
      <c r="PFW459" s="84"/>
      <c r="PFX459" s="84"/>
      <c r="PFY459" s="84"/>
      <c r="PFZ459" s="84"/>
      <c r="PGA459" s="84"/>
      <c r="PGB459" s="84"/>
      <c r="PGC459" s="84"/>
      <c r="PGD459" s="84"/>
      <c r="PGE459" s="84"/>
      <c r="PGF459" s="84"/>
      <c r="PGG459" s="84"/>
      <c r="PGH459" s="84"/>
      <c r="PGI459" s="84"/>
      <c r="PGJ459" s="84"/>
      <c r="PGK459" s="84"/>
      <c r="PGL459" s="84"/>
      <c r="PGM459" s="84"/>
      <c r="PGN459" s="84"/>
      <c r="PGO459" s="84"/>
      <c r="PGP459" s="84"/>
      <c r="PGQ459" s="84"/>
      <c r="PGR459" s="84"/>
      <c r="PGS459" s="84"/>
      <c r="PGT459" s="84"/>
      <c r="PGU459" s="84"/>
      <c r="PGV459" s="84"/>
      <c r="PGW459" s="84"/>
      <c r="PGX459" s="84"/>
      <c r="PGY459" s="84"/>
      <c r="PGZ459" s="84"/>
      <c r="PHA459" s="84"/>
      <c r="PHB459" s="84"/>
      <c r="PHC459" s="84"/>
      <c r="PHD459" s="84"/>
      <c r="PHE459" s="84"/>
      <c r="PHF459" s="84"/>
      <c r="PHG459" s="84"/>
      <c r="PHH459" s="84"/>
      <c r="PHI459" s="84"/>
      <c r="PHJ459" s="84"/>
      <c r="PHK459" s="84"/>
      <c r="PHL459" s="84"/>
      <c r="PHM459" s="84"/>
      <c r="PHN459" s="84"/>
      <c r="PHO459" s="84"/>
      <c r="PHP459" s="84"/>
      <c r="PHQ459" s="84"/>
      <c r="PHR459" s="84"/>
      <c r="PHS459" s="84"/>
      <c r="PHT459" s="84"/>
      <c r="PHU459" s="84"/>
      <c r="PHV459" s="84"/>
      <c r="PHW459" s="84"/>
      <c r="PHX459" s="84"/>
      <c r="PHY459" s="84"/>
      <c r="PHZ459" s="84"/>
      <c r="PIA459" s="84"/>
      <c r="PIB459" s="84"/>
      <c r="PIC459" s="84"/>
      <c r="PID459" s="84"/>
      <c r="PIE459" s="84"/>
      <c r="PIF459" s="84"/>
      <c r="PIG459" s="84"/>
      <c r="PIH459" s="84"/>
      <c r="PII459" s="84"/>
      <c r="PIJ459" s="84"/>
      <c r="PIK459" s="84"/>
      <c r="PIL459" s="84"/>
      <c r="PIM459" s="84"/>
      <c r="PIN459" s="84"/>
      <c r="PIO459" s="84"/>
      <c r="PIP459" s="84"/>
      <c r="PIQ459" s="84"/>
      <c r="PIR459" s="84"/>
      <c r="PIS459" s="84"/>
      <c r="PIT459" s="84"/>
      <c r="PIU459" s="84"/>
      <c r="PIV459" s="84"/>
      <c r="PIW459" s="84"/>
      <c r="PIX459" s="84"/>
      <c r="PIY459" s="84"/>
      <c r="PIZ459" s="84"/>
      <c r="PJA459" s="84"/>
      <c r="PJB459" s="84"/>
      <c r="PJC459" s="84"/>
      <c r="PJD459" s="84"/>
      <c r="PJE459" s="84"/>
      <c r="PJF459" s="84"/>
      <c r="PJG459" s="84"/>
      <c r="PJH459" s="84"/>
      <c r="PJI459" s="84"/>
      <c r="PJJ459" s="84"/>
      <c r="PJK459" s="84"/>
      <c r="PJL459" s="84"/>
      <c r="PJM459" s="84"/>
      <c r="PJN459" s="84"/>
      <c r="PJO459" s="84"/>
      <c r="PJP459" s="84"/>
      <c r="PJQ459" s="84"/>
      <c r="PJR459" s="84"/>
      <c r="PJS459" s="84"/>
      <c r="PJT459" s="84"/>
      <c r="PJU459" s="84"/>
      <c r="PJV459" s="84"/>
      <c r="PJW459" s="84"/>
      <c r="PJX459" s="84"/>
      <c r="PJY459" s="84"/>
      <c r="PJZ459" s="84"/>
      <c r="PKA459" s="84"/>
      <c r="PKB459" s="84"/>
      <c r="PKC459" s="84"/>
      <c r="PKD459" s="84"/>
      <c r="PKE459" s="84"/>
      <c r="PKF459" s="84"/>
      <c r="PKG459" s="84"/>
      <c r="PKH459" s="84"/>
      <c r="PKI459" s="84"/>
      <c r="PKJ459" s="84"/>
      <c r="PKK459" s="84"/>
      <c r="PKL459" s="84"/>
      <c r="PKM459" s="84"/>
      <c r="PKN459" s="84"/>
      <c r="PKO459" s="84"/>
      <c r="PKP459" s="84"/>
      <c r="PKQ459" s="84"/>
      <c r="PKR459" s="84"/>
      <c r="PKS459" s="84"/>
      <c r="PKT459" s="84"/>
      <c r="PKU459" s="84"/>
      <c r="PKV459" s="84"/>
      <c r="PKW459" s="84"/>
      <c r="PKX459" s="84"/>
      <c r="PKY459" s="84"/>
      <c r="PKZ459" s="84"/>
      <c r="PLA459" s="84"/>
      <c r="PLB459" s="84"/>
      <c r="PLC459" s="84"/>
      <c r="PLD459" s="84"/>
      <c r="PLE459" s="84"/>
      <c r="PLF459" s="84"/>
      <c r="PLG459" s="84"/>
      <c r="PLH459" s="84"/>
      <c r="PLI459" s="84"/>
      <c r="PLJ459" s="84"/>
      <c r="PLK459" s="84"/>
      <c r="PLL459" s="84"/>
      <c r="PLM459" s="84"/>
      <c r="PLN459" s="84"/>
      <c r="PLO459" s="84"/>
      <c r="PLP459" s="84"/>
      <c r="PLQ459" s="84"/>
      <c r="PLR459" s="84"/>
      <c r="PLS459" s="84"/>
      <c r="PLT459" s="84"/>
      <c r="PLU459" s="84"/>
      <c r="PLV459" s="84"/>
      <c r="PLW459" s="84"/>
      <c r="PLX459" s="84"/>
      <c r="PLY459" s="84"/>
      <c r="PLZ459" s="84"/>
      <c r="PMA459" s="84"/>
      <c r="PMB459" s="84"/>
      <c r="PMC459" s="84"/>
      <c r="PMD459" s="84"/>
      <c r="PME459" s="84"/>
      <c r="PMF459" s="84"/>
      <c r="PMG459" s="84"/>
      <c r="PMH459" s="84"/>
      <c r="PMI459" s="84"/>
      <c r="PMJ459" s="84"/>
      <c r="PMK459" s="84"/>
      <c r="PML459" s="84"/>
      <c r="PMM459" s="84"/>
      <c r="PMN459" s="84"/>
      <c r="PMO459" s="84"/>
      <c r="PMP459" s="84"/>
      <c r="PMQ459" s="84"/>
      <c r="PMR459" s="84"/>
      <c r="PMS459" s="84"/>
      <c r="PMT459" s="84"/>
      <c r="PMU459" s="84"/>
      <c r="PMV459" s="84"/>
      <c r="PMW459" s="84"/>
      <c r="PMX459" s="84"/>
      <c r="PMY459" s="84"/>
      <c r="PMZ459" s="84"/>
      <c r="PNA459" s="84"/>
      <c r="PNB459" s="84"/>
      <c r="PNC459" s="84"/>
      <c r="PND459" s="84"/>
      <c r="PNE459" s="84"/>
      <c r="PNF459" s="84"/>
      <c r="PNG459" s="84"/>
      <c r="PNH459" s="84"/>
      <c r="PNI459" s="84"/>
      <c r="PNJ459" s="84"/>
      <c r="PNK459" s="84"/>
      <c r="PNL459" s="84"/>
      <c r="PNM459" s="84"/>
      <c r="PNN459" s="84"/>
      <c r="PNO459" s="84"/>
      <c r="PNP459" s="84"/>
      <c r="PNQ459" s="84"/>
      <c r="PNR459" s="84"/>
      <c r="PNS459" s="84"/>
      <c r="PNT459" s="84"/>
      <c r="PNU459" s="84"/>
      <c r="PNV459" s="84"/>
      <c r="PNW459" s="84"/>
      <c r="PNX459" s="84"/>
      <c r="PNY459" s="84"/>
      <c r="PNZ459" s="84"/>
      <c r="POA459" s="84"/>
      <c r="POB459" s="84"/>
      <c r="POC459" s="84"/>
      <c r="POD459" s="84"/>
      <c r="POE459" s="84"/>
      <c r="POF459" s="84"/>
      <c r="POG459" s="84"/>
      <c r="POH459" s="84"/>
      <c r="POI459" s="84"/>
      <c r="POJ459" s="84"/>
      <c r="POK459" s="84"/>
      <c r="POL459" s="84"/>
      <c r="POM459" s="84"/>
      <c r="PON459" s="84"/>
      <c r="POO459" s="84"/>
      <c r="POP459" s="84"/>
      <c r="POQ459" s="84"/>
      <c r="POR459" s="84"/>
      <c r="POS459" s="84"/>
      <c r="POT459" s="84"/>
      <c r="POU459" s="84"/>
      <c r="POV459" s="84"/>
      <c r="POW459" s="84"/>
      <c r="POX459" s="84"/>
      <c r="POY459" s="84"/>
      <c r="POZ459" s="84"/>
      <c r="PPA459" s="84"/>
      <c r="PPB459" s="84"/>
      <c r="PPC459" s="84"/>
      <c r="PPD459" s="84"/>
      <c r="PPE459" s="84"/>
      <c r="PPF459" s="84"/>
      <c r="PPG459" s="84"/>
      <c r="PPH459" s="84"/>
      <c r="PPI459" s="84"/>
      <c r="PPJ459" s="84"/>
      <c r="PPK459" s="84"/>
      <c r="PPL459" s="84"/>
      <c r="PPM459" s="84"/>
      <c r="PPN459" s="84"/>
      <c r="PPO459" s="84"/>
      <c r="PPP459" s="84"/>
      <c r="PPQ459" s="84"/>
      <c r="PPR459" s="84"/>
      <c r="PPS459" s="84"/>
      <c r="PPT459" s="84"/>
      <c r="PPU459" s="84"/>
      <c r="PPV459" s="84"/>
      <c r="PPW459" s="84"/>
      <c r="PPX459" s="84"/>
      <c r="PPY459" s="84"/>
      <c r="PPZ459" s="84"/>
      <c r="PQA459" s="84"/>
      <c r="PQB459" s="84"/>
      <c r="PQC459" s="84"/>
      <c r="PQD459" s="84"/>
      <c r="PQE459" s="84"/>
      <c r="PQF459" s="84"/>
      <c r="PQG459" s="84"/>
      <c r="PQH459" s="84"/>
      <c r="PQI459" s="84"/>
      <c r="PQJ459" s="84"/>
      <c r="PQK459" s="84"/>
      <c r="PQL459" s="84"/>
      <c r="PQM459" s="84"/>
      <c r="PQN459" s="84"/>
      <c r="PQO459" s="84"/>
      <c r="PQP459" s="84"/>
      <c r="PQQ459" s="84"/>
      <c r="PQR459" s="84"/>
      <c r="PQS459" s="84"/>
      <c r="PQT459" s="84"/>
      <c r="PQU459" s="84"/>
      <c r="PQV459" s="84"/>
      <c r="PQW459" s="84"/>
      <c r="PQX459" s="84"/>
      <c r="PQY459" s="84"/>
      <c r="PQZ459" s="84"/>
      <c r="PRA459" s="84"/>
      <c r="PRB459" s="84"/>
      <c r="PRC459" s="84"/>
      <c r="PRD459" s="84"/>
      <c r="PRE459" s="84"/>
      <c r="PRF459" s="84"/>
      <c r="PRG459" s="84"/>
      <c r="PRH459" s="84"/>
      <c r="PRI459" s="84"/>
      <c r="PRJ459" s="84"/>
      <c r="PRK459" s="84"/>
      <c r="PRL459" s="84"/>
      <c r="PRM459" s="84"/>
      <c r="PRN459" s="84"/>
      <c r="PRO459" s="84"/>
      <c r="PRP459" s="84"/>
      <c r="PRQ459" s="84"/>
      <c r="PRR459" s="84"/>
      <c r="PRS459" s="84"/>
      <c r="PRT459" s="84"/>
      <c r="PRU459" s="84"/>
      <c r="PRV459" s="84"/>
      <c r="PRW459" s="84"/>
      <c r="PRX459" s="84"/>
      <c r="PRY459" s="84"/>
      <c r="PRZ459" s="84"/>
      <c r="PSA459" s="84"/>
      <c r="PSB459" s="84"/>
      <c r="PSC459" s="84"/>
      <c r="PSD459" s="84"/>
      <c r="PSE459" s="84"/>
      <c r="PSF459" s="84"/>
      <c r="PSG459" s="84"/>
      <c r="PSH459" s="84"/>
      <c r="PSI459" s="84"/>
      <c r="PSJ459" s="84"/>
      <c r="PSK459" s="84"/>
      <c r="PSL459" s="84"/>
      <c r="PSM459" s="84"/>
      <c r="PSN459" s="84"/>
      <c r="PSO459" s="84"/>
      <c r="PSP459" s="84"/>
      <c r="PSQ459" s="84"/>
      <c r="PSR459" s="84"/>
      <c r="PSS459" s="84"/>
      <c r="PST459" s="84"/>
      <c r="PSU459" s="84"/>
      <c r="PSV459" s="84"/>
      <c r="PSW459" s="84"/>
      <c r="PSX459" s="84"/>
      <c r="PSY459" s="84"/>
      <c r="PSZ459" s="84"/>
      <c r="PTA459" s="84"/>
      <c r="PTB459" s="84"/>
      <c r="PTC459" s="84"/>
      <c r="PTD459" s="84"/>
      <c r="PTE459" s="84"/>
      <c r="PTF459" s="84"/>
      <c r="PTG459" s="84"/>
      <c r="PTH459" s="84"/>
      <c r="PTI459" s="84"/>
      <c r="PTJ459" s="84"/>
      <c r="PTK459" s="84"/>
      <c r="PTL459" s="84"/>
      <c r="PTM459" s="84"/>
      <c r="PTN459" s="84"/>
      <c r="PTO459" s="84"/>
      <c r="PTP459" s="84"/>
      <c r="PTQ459" s="84"/>
      <c r="PTR459" s="84"/>
      <c r="PTS459" s="84"/>
      <c r="PTT459" s="84"/>
      <c r="PTU459" s="84"/>
      <c r="PTV459" s="84"/>
      <c r="PTW459" s="84"/>
      <c r="PTX459" s="84"/>
      <c r="PTY459" s="84"/>
      <c r="PTZ459" s="84"/>
      <c r="PUA459" s="84"/>
      <c r="PUB459" s="84"/>
      <c r="PUC459" s="84"/>
      <c r="PUD459" s="84"/>
      <c r="PUE459" s="84"/>
      <c r="PUF459" s="84"/>
      <c r="PUG459" s="84"/>
      <c r="PUH459" s="84"/>
      <c r="PUI459" s="84"/>
      <c r="PUJ459" s="84"/>
      <c r="PUK459" s="84"/>
      <c r="PUL459" s="84"/>
      <c r="PUM459" s="84"/>
      <c r="PUN459" s="84"/>
      <c r="PUO459" s="84"/>
      <c r="PUP459" s="84"/>
      <c r="PUQ459" s="84"/>
      <c r="PUR459" s="84"/>
      <c r="PUS459" s="84"/>
      <c r="PUT459" s="84"/>
      <c r="PUU459" s="84"/>
      <c r="PUV459" s="84"/>
      <c r="PUW459" s="84"/>
      <c r="PUX459" s="84"/>
      <c r="PUY459" s="84"/>
      <c r="PUZ459" s="84"/>
      <c r="PVA459" s="84"/>
      <c r="PVB459" s="84"/>
      <c r="PVC459" s="84"/>
      <c r="PVD459" s="84"/>
      <c r="PVE459" s="84"/>
      <c r="PVF459" s="84"/>
      <c r="PVG459" s="84"/>
      <c r="PVH459" s="84"/>
      <c r="PVI459" s="84"/>
      <c r="PVJ459" s="84"/>
      <c r="PVK459" s="84"/>
      <c r="PVL459" s="84"/>
      <c r="PVM459" s="84"/>
      <c r="PVN459" s="84"/>
      <c r="PVO459" s="84"/>
      <c r="PVP459" s="84"/>
      <c r="PVQ459" s="84"/>
      <c r="PVR459" s="84"/>
      <c r="PVS459" s="84"/>
      <c r="PVT459" s="84"/>
      <c r="PVU459" s="84"/>
      <c r="PVV459" s="84"/>
      <c r="PVW459" s="84"/>
      <c r="PVX459" s="84"/>
      <c r="PVY459" s="84"/>
      <c r="PVZ459" s="84"/>
      <c r="PWA459" s="84"/>
      <c r="PWB459" s="84"/>
      <c r="PWC459" s="84"/>
      <c r="PWD459" s="84"/>
      <c r="PWE459" s="84"/>
      <c r="PWF459" s="84"/>
      <c r="PWG459" s="84"/>
      <c r="PWH459" s="84"/>
      <c r="PWI459" s="84"/>
      <c r="PWJ459" s="84"/>
      <c r="PWK459" s="84"/>
      <c r="PWL459" s="84"/>
      <c r="PWM459" s="84"/>
      <c r="PWN459" s="84"/>
      <c r="PWO459" s="84"/>
      <c r="PWP459" s="84"/>
      <c r="PWQ459" s="84"/>
      <c r="PWR459" s="84"/>
      <c r="PWS459" s="84"/>
      <c r="PWT459" s="84"/>
      <c r="PWU459" s="84"/>
      <c r="PWV459" s="84"/>
      <c r="PWW459" s="84"/>
      <c r="PWX459" s="84"/>
      <c r="PWY459" s="84"/>
      <c r="PWZ459" s="84"/>
      <c r="PXA459" s="84"/>
      <c r="PXB459" s="84"/>
      <c r="PXC459" s="84"/>
      <c r="PXD459" s="84"/>
      <c r="PXE459" s="84"/>
      <c r="PXF459" s="84"/>
      <c r="PXG459" s="84"/>
      <c r="PXH459" s="84"/>
      <c r="PXI459" s="84"/>
      <c r="PXJ459" s="84"/>
      <c r="PXK459" s="84"/>
      <c r="PXL459" s="84"/>
      <c r="PXM459" s="84"/>
      <c r="PXN459" s="84"/>
      <c r="PXO459" s="84"/>
      <c r="PXP459" s="84"/>
      <c r="PXQ459" s="84"/>
      <c r="PXR459" s="84"/>
      <c r="PXS459" s="84"/>
      <c r="PXT459" s="84"/>
      <c r="PXU459" s="84"/>
      <c r="PXV459" s="84"/>
      <c r="PXW459" s="84"/>
      <c r="PXX459" s="84"/>
      <c r="PXY459" s="84"/>
      <c r="PXZ459" s="84"/>
      <c r="PYA459" s="84"/>
      <c r="PYB459" s="84"/>
      <c r="PYC459" s="84"/>
      <c r="PYD459" s="84"/>
      <c r="PYE459" s="84"/>
      <c r="PYF459" s="84"/>
      <c r="PYG459" s="84"/>
      <c r="PYH459" s="84"/>
      <c r="PYI459" s="84"/>
      <c r="PYJ459" s="84"/>
      <c r="PYK459" s="84"/>
      <c r="PYL459" s="84"/>
      <c r="PYM459" s="84"/>
      <c r="PYN459" s="84"/>
      <c r="PYO459" s="84"/>
      <c r="PYP459" s="84"/>
      <c r="PYQ459" s="84"/>
      <c r="PYR459" s="84"/>
      <c r="PYS459" s="84"/>
      <c r="PYT459" s="84"/>
      <c r="PYU459" s="84"/>
      <c r="PYV459" s="84"/>
      <c r="PYW459" s="84"/>
      <c r="PYX459" s="84"/>
      <c r="PYY459" s="84"/>
      <c r="PYZ459" s="84"/>
      <c r="PZA459" s="84"/>
      <c r="PZB459" s="84"/>
      <c r="PZC459" s="84"/>
      <c r="PZD459" s="84"/>
      <c r="PZE459" s="84"/>
      <c r="PZF459" s="84"/>
      <c r="PZG459" s="84"/>
      <c r="PZH459" s="84"/>
      <c r="PZI459" s="84"/>
      <c r="PZJ459" s="84"/>
      <c r="PZK459" s="84"/>
      <c r="PZL459" s="84"/>
      <c r="PZM459" s="84"/>
      <c r="PZN459" s="84"/>
      <c r="PZO459" s="84"/>
      <c r="PZP459" s="84"/>
      <c r="PZQ459" s="84"/>
      <c r="PZR459" s="84"/>
      <c r="PZS459" s="84"/>
      <c r="PZT459" s="84"/>
      <c r="PZU459" s="84"/>
      <c r="PZV459" s="84"/>
      <c r="PZW459" s="84"/>
      <c r="PZX459" s="84"/>
      <c r="PZY459" s="84"/>
      <c r="PZZ459" s="84"/>
      <c r="QAA459" s="84"/>
      <c r="QAB459" s="84"/>
      <c r="QAC459" s="84"/>
      <c r="QAD459" s="84"/>
      <c r="QAE459" s="84"/>
      <c r="QAF459" s="84"/>
      <c r="QAG459" s="84"/>
      <c r="QAH459" s="84"/>
      <c r="QAI459" s="84"/>
      <c r="QAJ459" s="84"/>
      <c r="QAK459" s="84"/>
      <c r="QAL459" s="84"/>
      <c r="QAM459" s="84"/>
      <c r="QAN459" s="84"/>
      <c r="QAO459" s="84"/>
      <c r="QAP459" s="84"/>
      <c r="QAQ459" s="84"/>
      <c r="QAR459" s="84"/>
      <c r="QAS459" s="84"/>
      <c r="QAT459" s="84"/>
      <c r="QAU459" s="84"/>
      <c r="QAV459" s="84"/>
      <c r="QAW459" s="84"/>
      <c r="QAX459" s="84"/>
      <c r="QAY459" s="84"/>
      <c r="QAZ459" s="84"/>
      <c r="QBA459" s="84"/>
      <c r="QBB459" s="84"/>
      <c r="QBC459" s="84"/>
      <c r="QBD459" s="84"/>
      <c r="QBE459" s="84"/>
      <c r="QBF459" s="84"/>
      <c r="QBG459" s="84"/>
      <c r="QBH459" s="84"/>
      <c r="QBI459" s="84"/>
      <c r="QBJ459" s="84"/>
      <c r="QBK459" s="84"/>
      <c r="QBL459" s="84"/>
      <c r="QBM459" s="84"/>
      <c r="QBN459" s="84"/>
      <c r="QBO459" s="84"/>
      <c r="QBP459" s="84"/>
      <c r="QBQ459" s="84"/>
      <c r="QBR459" s="84"/>
      <c r="QBS459" s="84"/>
      <c r="QBT459" s="84"/>
      <c r="QBU459" s="84"/>
      <c r="QBV459" s="84"/>
      <c r="QBW459" s="84"/>
      <c r="QBX459" s="84"/>
      <c r="QBY459" s="84"/>
      <c r="QBZ459" s="84"/>
      <c r="QCA459" s="84"/>
      <c r="QCB459" s="84"/>
      <c r="QCC459" s="84"/>
      <c r="QCD459" s="84"/>
      <c r="QCE459" s="84"/>
      <c r="QCF459" s="84"/>
      <c r="QCG459" s="84"/>
      <c r="QCH459" s="84"/>
      <c r="QCI459" s="84"/>
      <c r="QCJ459" s="84"/>
      <c r="QCK459" s="84"/>
      <c r="QCL459" s="84"/>
      <c r="QCM459" s="84"/>
      <c r="QCN459" s="84"/>
      <c r="QCO459" s="84"/>
      <c r="QCP459" s="84"/>
      <c r="QCQ459" s="84"/>
      <c r="QCR459" s="84"/>
      <c r="QCS459" s="84"/>
      <c r="QCT459" s="84"/>
      <c r="QCU459" s="84"/>
      <c r="QCV459" s="84"/>
      <c r="QCW459" s="84"/>
      <c r="QCX459" s="84"/>
      <c r="QCY459" s="84"/>
      <c r="QCZ459" s="84"/>
      <c r="QDA459" s="84"/>
      <c r="QDB459" s="84"/>
      <c r="QDC459" s="84"/>
      <c r="QDD459" s="84"/>
      <c r="QDE459" s="84"/>
      <c r="QDF459" s="84"/>
      <c r="QDG459" s="84"/>
      <c r="QDH459" s="84"/>
      <c r="QDI459" s="84"/>
      <c r="QDJ459" s="84"/>
      <c r="QDK459" s="84"/>
      <c r="QDL459" s="84"/>
      <c r="QDM459" s="84"/>
      <c r="QDN459" s="84"/>
      <c r="QDO459" s="84"/>
      <c r="QDP459" s="84"/>
      <c r="QDQ459" s="84"/>
      <c r="QDR459" s="84"/>
      <c r="QDS459" s="84"/>
      <c r="QDT459" s="84"/>
      <c r="QDU459" s="84"/>
      <c r="QDV459" s="84"/>
      <c r="QDW459" s="84"/>
      <c r="QDX459" s="84"/>
      <c r="QDY459" s="84"/>
      <c r="QDZ459" s="84"/>
      <c r="QEA459" s="84"/>
      <c r="QEB459" s="84"/>
      <c r="QEC459" s="84"/>
      <c r="QED459" s="84"/>
      <c r="QEE459" s="84"/>
      <c r="QEF459" s="84"/>
      <c r="QEG459" s="84"/>
      <c r="QEH459" s="84"/>
      <c r="QEI459" s="84"/>
      <c r="QEJ459" s="84"/>
      <c r="QEK459" s="84"/>
      <c r="QEL459" s="84"/>
      <c r="QEM459" s="84"/>
      <c r="QEN459" s="84"/>
      <c r="QEO459" s="84"/>
      <c r="QEP459" s="84"/>
      <c r="QEQ459" s="84"/>
      <c r="QER459" s="84"/>
      <c r="QES459" s="84"/>
      <c r="QET459" s="84"/>
      <c r="QEU459" s="84"/>
      <c r="QEV459" s="84"/>
      <c r="QEW459" s="84"/>
      <c r="QEX459" s="84"/>
      <c r="QEY459" s="84"/>
      <c r="QEZ459" s="84"/>
      <c r="QFA459" s="84"/>
      <c r="QFB459" s="84"/>
      <c r="QFC459" s="84"/>
      <c r="QFD459" s="84"/>
      <c r="QFE459" s="84"/>
      <c r="QFF459" s="84"/>
      <c r="QFG459" s="84"/>
      <c r="QFH459" s="84"/>
      <c r="QFI459" s="84"/>
      <c r="QFJ459" s="84"/>
      <c r="QFK459" s="84"/>
      <c r="QFL459" s="84"/>
      <c r="QFM459" s="84"/>
      <c r="QFN459" s="84"/>
      <c r="QFO459" s="84"/>
      <c r="QFP459" s="84"/>
      <c r="QFQ459" s="84"/>
      <c r="QFR459" s="84"/>
      <c r="QFS459" s="84"/>
      <c r="QFT459" s="84"/>
      <c r="QFU459" s="84"/>
      <c r="QFV459" s="84"/>
      <c r="QFW459" s="84"/>
      <c r="QFX459" s="84"/>
      <c r="QFY459" s="84"/>
      <c r="QFZ459" s="84"/>
      <c r="QGA459" s="84"/>
      <c r="QGB459" s="84"/>
      <c r="QGC459" s="84"/>
      <c r="QGD459" s="84"/>
      <c r="QGE459" s="84"/>
      <c r="QGF459" s="84"/>
      <c r="QGG459" s="84"/>
      <c r="QGH459" s="84"/>
      <c r="QGI459" s="84"/>
      <c r="QGJ459" s="84"/>
      <c r="QGK459" s="84"/>
      <c r="QGL459" s="84"/>
      <c r="QGM459" s="84"/>
      <c r="QGN459" s="84"/>
      <c r="QGO459" s="84"/>
      <c r="QGP459" s="84"/>
      <c r="QGQ459" s="84"/>
      <c r="QGR459" s="84"/>
      <c r="QGS459" s="84"/>
      <c r="QGT459" s="84"/>
      <c r="QGU459" s="84"/>
      <c r="QGV459" s="84"/>
      <c r="QGW459" s="84"/>
      <c r="QGX459" s="84"/>
      <c r="QGY459" s="84"/>
      <c r="QGZ459" s="84"/>
      <c r="QHA459" s="84"/>
      <c r="QHB459" s="84"/>
      <c r="QHC459" s="84"/>
      <c r="QHD459" s="84"/>
      <c r="QHE459" s="84"/>
      <c r="QHF459" s="84"/>
      <c r="QHG459" s="84"/>
      <c r="QHH459" s="84"/>
      <c r="QHI459" s="84"/>
      <c r="QHJ459" s="84"/>
      <c r="QHK459" s="84"/>
      <c r="QHL459" s="84"/>
      <c r="QHM459" s="84"/>
      <c r="QHN459" s="84"/>
      <c r="QHO459" s="84"/>
      <c r="QHP459" s="84"/>
      <c r="QHQ459" s="84"/>
      <c r="QHR459" s="84"/>
      <c r="QHS459" s="84"/>
      <c r="QHT459" s="84"/>
      <c r="QHU459" s="84"/>
      <c r="QHV459" s="84"/>
      <c r="QHW459" s="84"/>
      <c r="QHX459" s="84"/>
      <c r="QHY459" s="84"/>
      <c r="QHZ459" s="84"/>
      <c r="QIA459" s="84"/>
      <c r="QIB459" s="84"/>
      <c r="QIC459" s="84"/>
      <c r="QID459" s="84"/>
      <c r="QIE459" s="84"/>
      <c r="QIF459" s="84"/>
      <c r="QIG459" s="84"/>
      <c r="QIH459" s="84"/>
      <c r="QII459" s="84"/>
      <c r="QIJ459" s="84"/>
      <c r="QIK459" s="84"/>
      <c r="QIL459" s="84"/>
      <c r="QIM459" s="84"/>
      <c r="QIN459" s="84"/>
      <c r="QIO459" s="84"/>
      <c r="QIP459" s="84"/>
      <c r="QIQ459" s="84"/>
      <c r="QIR459" s="84"/>
      <c r="QIS459" s="84"/>
      <c r="QIT459" s="84"/>
      <c r="QIU459" s="84"/>
      <c r="QIV459" s="84"/>
      <c r="QIW459" s="84"/>
      <c r="QIX459" s="84"/>
      <c r="QIY459" s="84"/>
      <c r="QIZ459" s="84"/>
      <c r="QJA459" s="84"/>
      <c r="QJB459" s="84"/>
      <c r="QJC459" s="84"/>
      <c r="QJD459" s="84"/>
      <c r="QJE459" s="84"/>
      <c r="QJF459" s="84"/>
      <c r="QJG459" s="84"/>
      <c r="QJH459" s="84"/>
      <c r="QJI459" s="84"/>
      <c r="QJJ459" s="84"/>
      <c r="QJK459" s="84"/>
      <c r="QJL459" s="84"/>
      <c r="QJM459" s="84"/>
      <c r="QJN459" s="84"/>
      <c r="QJO459" s="84"/>
      <c r="QJP459" s="84"/>
      <c r="QJQ459" s="84"/>
      <c r="QJR459" s="84"/>
      <c r="QJS459" s="84"/>
      <c r="QJT459" s="84"/>
      <c r="QJU459" s="84"/>
      <c r="QJV459" s="84"/>
      <c r="QJW459" s="84"/>
      <c r="QJX459" s="84"/>
      <c r="QJY459" s="84"/>
      <c r="QJZ459" s="84"/>
      <c r="QKA459" s="84"/>
      <c r="QKB459" s="84"/>
      <c r="QKC459" s="84"/>
      <c r="QKD459" s="84"/>
      <c r="QKE459" s="84"/>
      <c r="QKF459" s="84"/>
      <c r="QKG459" s="84"/>
      <c r="QKH459" s="84"/>
      <c r="QKI459" s="84"/>
      <c r="QKJ459" s="84"/>
      <c r="QKK459" s="84"/>
      <c r="QKL459" s="84"/>
      <c r="QKM459" s="84"/>
      <c r="QKN459" s="84"/>
      <c r="QKO459" s="84"/>
      <c r="QKP459" s="84"/>
      <c r="QKQ459" s="84"/>
      <c r="QKR459" s="84"/>
      <c r="QKS459" s="84"/>
      <c r="QKT459" s="84"/>
      <c r="QKU459" s="84"/>
      <c r="QKV459" s="84"/>
      <c r="QKW459" s="84"/>
      <c r="QKX459" s="84"/>
      <c r="QKY459" s="84"/>
      <c r="QKZ459" s="84"/>
      <c r="QLA459" s="84"/>
      <c r="QLB459" s="84"/>
      <c r="QLC459" s="84"/>
      <c r="QLD459" s="84"/>
      <c r="QLE459" s="84"/>
      <c r="QLF459" s="84"/>
      <c r="QLG459" s="84"/>
      <c r="QLH459" s="84"/>
      <c r="QLI459" s="84"/>
      <c r="QLJ459" s="84"/>
      <c r="QLK459" s="84"/>
      <c r="QLL459" s="84"/>
      <c r="QLM459" s="84"/>
      <c r="QLN459" s="84"/>
      <c r="QLO459" s="84"/>
      <c r="QLP459" s="84"/>
      <c r="QLQ459" s="84"/>
      <c r="QLR459" s="84"/>
      <c r="QLS459" s="84"/>
      <c r="QLT459" s="84"/>
      <c r="QLU459" s="84"/>
      <c r="QLV459" s="84"/>
      <c r="QLW459" s="84"/>
      <c r="QLX459" s="84"/>
      <c r="QLY459" s="84"/>
      <c r="QLZ459" s="84"/>
      <c r="QMA459" s="84"/>
      <c r="QMB459" s="84"/>
      <c r="QMC459" s="84"/>
      <c r="QMD459" s="84"/>
      <c r="QME459" s="84"/>
      <c r="QMF459" s="84"/>
      <c r="QMG459" s="84"/>
      <c r="QMH459" s="84"/>
      <c r="QMI459" s="84"/>
      <c r="QMJ459" s="84"/>
      <c r="QMK459" s="84"/>
      <c r="QML459" s="84"/>
      <c r="QMM459" s="84"/>
      <c r="QMN459" s="84"/>
      <c r="QMO459" s="84"/>
      <c r="QMP459" s="84"/>
      <c r="QMQ459" s="84"/>
      <c r="QMR459" s="84"/>
      <c r="QMS459" s="84"/>
      <c r="QMT459" s="84"/>
      <c r="QMU459" s="84"/>
      <c r="QMV459" s="84"/>
      <c r="QMW459" s="84"/>
      <c r="QMX459" s="84"/>
      <c r="QMY459" s="84"/>
      <c r="QMZ459" s="84"/>
      <c r="QNA459" s="84"/>
      <c r="QNB459" s="84"/>
      <c r="QNC459" s="84"/>
      <c r="QND459" s="84"/>
      <c r="QNE459" s="84"/>
      <c r="QNF459" s="84"/>
      <c r="QNG459" s="84"/>
      <c r="QNH459" s="84"/>
      <c r="QNI459" s="84"/>
      <c r="QNJ459" s="84"/>
      <c r="QNK459" s="84"/>
      <c r="QNL459" s="84"/>
      <c r="QNM459" s="84"/>
      <c r="QNN459" s="84"/>
      <c r="QNO459" s="84"/>
      <c r="QNP459" s="84"/>
      <c r="QNQ459" s="84"/>
      <c r="QNR459" s="84"/>
      <c r="QNS459" s="84"/>
      <c r="QNT459" s="84"/>
      <c r="QNU459" s="84"/>
      <c r="QNV459" s="84"/>
      <c r="QNW459" s="84"/>
      <c r="QNX459" s="84"/>
      <c r="QNY459" s="84"/>
      <c r="QNZ459" s="84"/>
      <c r="QOA459" s="84"/>
      <c r="QOB459" s="84"/>
      <c r="QOC459" s="84"/>
      <c r="QOD459" s="84"/>
      <c r="QOE459" s="84"/>
      <c r="QOF459" s="84"/>
      <c r="QOG459" s="84"/>
      <c r="QOH459" s="84"/>
      <c r="QOI459" s="84"/>
      <c r="QOJ459" s="84"/>
      <c r="QOK459" s="84"/>
      <c r="QOL459" s="84"/>
      <c r="QOM459" s="84"/>
      <c r="QON459" s="84"/>
      <c r="QOO459" s="84"/>
      <c r="QOP459" s="84"/>
      <c r="QOQ459" s="84"/>
      <c r="QOR459" s="84"/>
      <c r="QOS459" s="84"/>
      <c r="QOT459" s="84"/>
      <c r="QOU459" s="84"/>
      <c r="QOV459" s="84"/>
      <c r="QOW459" s="84"/>
      <c r="QOX459" s="84"/>
      <c r="QOY459" s="84"/>
      <c r="QOZ459" s="84"/>
      <c r="QPA459" s="84"/>
      <c r="QPB459" s="84"/>
      <c r="QPC459" s="84"/>
      <c r="QPD459" s="84"/>
      <c r="QPE459" s="84"/>
      <c r="QPF459" s="84"/>
      <c r="QPG459" s="84"/>
      <c r="QPH459" s="84"/>
      <c r="QPI459" s="84"/>
      <c r="QPJ459" s="84"/>
      <c r="QPK459" s="84"/>
      <c r="QPL459" s="84"/>
      <c r="QPM459" s="84"/>
      <c r="QPN459" s="84"/>
      <c r="QPO459" s="84"/>
      <c r="QPP459" s="84"/>
      <c r="QPQ459" s="84"/>
      <c r="QPR459" s="84"/>
      <c r="QPS459" s="84"/>
      <c r="QPT459" s="84"/>
      <c r="QPU459" s="84"/>
      <c r="QPV459" s="84"/>
      <c r="QPW459" s="84"/>
      <c r="QPX459" s="84"/>
      <c r="QPY459" s="84"/>
      <c r="QPZ459" s="84"/>
      <c r="QQA459" s="84"/>
      <c r="QQB459" s="84"/>
      <c r="QQC459" s="84"/>
      <c r="QQD459" s="84"/>
      <c r="QQE459" s="84"/>
      <c r="QQF459" s="84"/>
      <c r="QQG459" s="84"/>
      <c r="QQH459" s="84"/>
      <c r="QQI459" s="84"/>
      <c r="QQJ459" s="84"/>
      <c r="QQK459" s="84"/>
      <c r="QQL459" s="84"/>
      <c r="QQM459" s="84"/>
      <c r="QQN459" s="84"/>
      <c r="QQO459" s="84"/>
      <c r="QQP459" s="84"/>
      <c r="QQQ459" s="84"/>
      <c r="QQR459" s="84"/>
      <c r="QQS459" s="84"/>
      <c r="QQT459" s="84"/>
      <c r="QQU459" s="84"/>
      <c r="QQV459" s="84"/>
      <c r="QQW459" s="84"/>
      <c r="QQX459" s="84"/>
      <c r="QQY459" s="84"/>
      <c r="QQZ459" s="84"/>
      <c r="QRA459" s="84"/>
      <c r="QRB459" s="84"/>
      <c r="QRC459" s="84"/>
      <c r="QRD459" s="84"/>
      <c r="QRE459" s="84"/>
      <c r="QRF459" s="84"/>
      <c r="QRG459" s="84"/>
      <c r="QRH459" s="84"/>
      <c r="QRI459" s="84"/>
      <c r="QRJ459" s="84"/>
      <c r="QRK459" s="84"/>
      <c r="QRL459" s="84"/>
      <c r="QRM459" s="84"/>
      <c r="QRN459" s="84"/>
      <c r="QRO459" s="84"/>
      <c r="QRP459" s="84"/>
      <c r="QRQ459" s="84"/>
      <c r="QRR459" s="84"/>
      <c r="QRS459" s="84"/>
      <c r="QRT459" s="84"/>
      <c r="QRU459" s="84"/>
      <c r="QRV459" s="84"/>
      <c r="QRW459" s="84"/>
      <c r="QRX459" s="84"/>
      <c r="QRY459" s="84"/>
      <c r="QRZ459" s="84"/>
      <c r="QSA459" s="84"/>
      <c r="QSB459" s="84"/>
      <c r="QSC459" s="84"/>
      <c r="QSD459" s="84"/>
      <c r="QSE459" s="84"/>
      <c r="QSF459" s="84"/>
      <c r="QSG459" s="84"/>
      <c r="QSH459" s="84"/>
      <c r="QSI459" s="84"/>
      <c r="QSJ459" s="84"/>
      <c r="QSK459" s="84"/>
      <c r="QSL459" s="84"/>
      <c r="QSM459" s="84"/>
      <c r="QSN459" s="84"/>
      <c r="QSO459" s="84"/>
      <c r="QSP459" s="84"/>
      <c r="QSQ459" s="84"/>
      <c r="QSR459" s="84"/>
      <c r="QSS459" s="84"/>
      <c r="QST459" s="84"/>
      <c r="QSU459" s="84"/>
      <c r="QSV459" s="84"/>
      <c r="QSW459" s="84"/>
      <c r="QSX459" s="84"/>
      <c r="QSY459" s="84"/>
      <c r="QSZ459" s="84"/>
      <c r="QTA459" s="84"/>
      <c r="QTB459" s="84"/>
      <c r="QTC459" s="84"/>
      <c r="QTD459" s="84"/>
      <c r="QTE459" s="84"/>
      <c r="QTF459" s="84"/>
      <c r="QTG459" s="84"/>
      <c r="QTH459" s="84"/>
      <c r="QTI459" s="84"/>
      <c r="QTJ459" s="84"/>
      <c r="QTK459" s="84"/>
      <c r="QTL459" s="84"/>
      <c r="QTM459" s="84"/>
      <c r="QTN459" s="84"/>
      <c r="QTO459" s="84"/>
      <c r="QTP459" s="84"/>
      <c r="QTQ459" s="84"/>
      <c r="QTR459" s="84"/>
      <c r="QTS459" s="84"/>
      <c r="QTT459" s="84"/>
      <c r="QTU459" s="84"/>
      <c r="QTV459" s="84"/>
      <c r="QTW459" s="84"/>
      <c r="QTX459" s="84"/>
      <c r="QTY459" s="84"/>
      <c r="QTZ459" s="84"/>
      <c r="QUA459" s="84"/>
      <c r="QUB459" s="84"/>
      <c r="QUC459" s="84"/>
      <c r="QUD459" s="84"/>
      <c r="QUE459" s="84"/>
      <c r="QUF459" s="84"/>
      <c r="QUG459" s="84"/>
      <c r="QUH459" s="84"/>
      <c r="QUI459" s="84"/>
      <c r="QUJ459" s="84"/>
      <c r="QUK459" s="84"/>
      <c r="QUL459" s="84"/>
      <c r="QUM459" s="84"/>
      <c r="QUN459" s="84"/>
      <c r="QUO459" s="84"/>
      <c r="QUP459" s="84"/>
      <c r="QUQ459" s="84"/>
      <c r="QUR459" s="84"/>
      <c r="QUS459" s="84"/>
      <c r="QUT459" s="84"/>
      <c r="QUU459" s="84"/>
      <c r="QUV459" s="84"/>
      <c r="QUW459" s="84"/>
      <c r="QUX459" s="84"/>
      <c r="QUY459" s="84"/>
      <c r="QUZ459" s="84"/>
      <c r="QVA459" s="84"/>
      <c r="QVB459" s="84"/>
      <c r="QVC459" s="84"/>
      <c r="QVD459" s="84"/>
      <c r="QVE459" s="84"/>
      <c r="QVF459" s="84"/>
      <c r="QVG459" s="84"/>
      <c r="QVH459" s="84"/>
      <c r="QVI459" s="84"/>
      <c r="QVJ459" s="84"/>
      <c r="QVK459" s="84"/>
      <c r="QVL459" s="84"/>
      <c r="QVM459" s="84"/>
      <c r="QVN459" s="84"/>
      <c r="QVO459" s="84"/>
      <c r="QVP459" s="84"/>
      <c r="QVQ459" s="84"/>
      <c r="QVR459" s="84"/>
      <c r="QVS459" s="84"/>
      <c r="QVT459" s="84"/>
      <c r="QVU459" s="84"/>
      <c r="QVV459" s="84"/>
      <c r="QVW459" s="84"/>
      <c r="QVX459" s="84"/>
      <c r="QVY459" s="84"/>
      <c r="QVZ459" s="84"/>
      <c r="QWA459" s="84"/>
      <c r="QWB459" s="84"/>
      <c r="QWC459" s="84"/>
      <c r="QWD459" s="84"/>
      <c r="QWE459" s="84"/>
      <c r="QWF459" s="84"/>
      <c r="QWG459" s="84"/>
      <c r="QWH459" s="84"/>
      <c r="QWI459" s="84"/>
      <c r="QWJ459" s="84"/>
      <c r="QWK459" s="84"/>
      <c r="QWL459" s="84"/>
      <c r="QWM459" s="84"/>
      <c r="QWN459" s="84"/>
      <c r="QWO459" s="84"/>
      <c r="QWP459" s="84"/>
      <c r="QWQ459" s="84"/>
      <c r="QWR459" s="84"/>
      <c r="QWS459" s="84"/>
      <c r="QWT459" s="84"/>
      <c r="QWU459" s="84"/>
      <c r="QWV459" s="84"/>
      <c r="QWW459" s="84"/>
      <c r="QWX459" s="84"/>
      <c r="QWY459" s="84"/>
      <c r="QWZ459" s="84"/>
      <c r="QXA459" s="84"/>
      <c r="QXB459" s="84"/>
      <c r="QXC459" s="84"/>
      <c r="QXD459" s="84"/>
      <c r="QXE459" s="84"/>
      <c r="QXF459" s="84"/>
      <c r="QXG459" s="84"/>
      <c r="QXH459" s="84"/>
      <c r="QXI459" s="84"/>
      <c r="QXJ459" s="84"/>
      <c r="QXK459" s="84"/>
      <c r="QXL459" s="84"/>
      <c r="QXM459" s="84"/>
      <c r="QXN459" s="84"/>
      <c r="QXO459" s="84"/>
      <c r="QXP459" s="84"/>
      <c r="QXQ459" s="84"/>
      <c r="QXR459" s="84"/>
      <c r="QXS459" s="84"/>
      <c r="QXT459" s="84"/>
      <c r="QXU459" s="84"/>
      <c r="QXV459" s="84"/>
      <c r="QXW459" s="84"/>
      <c r="QXX459" s="84"/>
      <c r="QXY459" s="84"/>
      <c r="QXZ459" s="84"/>
      <c r="QYA459" s="84"/>
      <c r="QYB459" s="84"/>
      <c r="QYC459" s="84"/>
      <c r="QYD459" s="84"/>
      <c r="QYE459" s="84"/>
      <c r="QYF459" s="84"/>
      <c r="QYG459" s="84"/>
      <c r="QYH459" s="84"/>
      <c r="QYI459" s="84"/>
      <c r="QYJ459" s="84"/>
      <c r="QYK459" s="84"/>
      <c r="QYL459" s="84"/>
      <c r="QYM459" s="84"/>
      <c r="QYN459" s="84"/>
      <c r="QYO459" s="84"/>
      <c r="QYP459" s="84"/>
      <c r="QYQ459" s="84"/>
      <c r="QYR459" s="84"/>
      <c r="QYS459" s="84"/>
      <c r="QYT459" s="84"/>
      <c r="QYU459" s="84"/>
      <c r="QYV459" s="84"/>
      <c r="QYW459" s="84"/>
      <c r="QYX459" s="84"/>
      <c r="QYY459" s="84"/>
      <c r="QYZ459" s="84"/>
      <c r="QZA459" s="84"/>
      <c r="QZB459" s="84"/>
      <c r="QZC459" s="84"/>
      <c r="QZD459" s="84"/>
      <c r="QZE459" s="84"/>
      <c r="QZF459" s="84"/>
      <c r="QZG459" s="84"/>
      <c r="QZH459" s="84"/>
      <c r="QZI459" s="84"/>
      <c r="QZJ459" s="84"/>
      <c r="QZK459" s="84"/>
      <c r="QZL459" s="84"/>
      <c r="QZM459" s="84"/>
      <c r="QZN459" s="84"/>
      <c r="QZO459" s="84"/>
      <c r="QZP459" s="84"/>
      <c r="QZQ459" s="84"/>
      <c r="QZR459" s="84"/>
      <c r="QZS459" s="84"/>
      <c r="QZT459" s="84"/>
      <c r="QZU459" s="84"/>
      <c r="QZV459" s="84"/>
      <c r="QZW459" s="84"/>
      <c r="QZX459" s="84"/>
      <c r="QZY459" s="84"/>
      <c r="QZZ459" s="84"/>
      <c r="RAA459" s="84"/>
      <c r="RAB459" s="84"/>
      <c r="RAC459" s="84"/>
      <c r="RAD459" s="84"/>
      <c r="RAE459" s="84"/>
      <c r="RAF459" s="84"/>
      <c r="RAG459" s="84"/>
      <c r="RAH459" s="84"/>
      <c r="RAI459" s="84"/>
      <c r="RAJ459" s="84"/>
      <c r="RAK459" s="84"/>
      <c r="RAL459" s="84"/>
      <c r="RAM459" s="84"/>
      <c r="RAN459" s="84"/>
      <c r="RAO459" s="84"/>
      <c r="RAP459" s="84"/>
      <c r="RAQ459" s="84"/>
      <c r="RAR459" s="84"/>
      <c r="RAS459" s="84"/>
      <c r="RAT459" s="84"/>
      <c r="RAU459" s="84"/>
      <c r="RAV459" s="84"/>
      <c r="RAW459" s="84"/>
      <c r="RAX459" s="84"/>
      <c r="RAY459" s="84"/>
      <c r="RAZ459" s="84"/>
      <c r="RBA459" s="84"/>
      <c r="RBB459" s="84"/>
      <c r="RBC459" s="84"/>
      <c r="RBD459" s="84"/>
      <c r="RBE459" s="84"/>
      <c r="RBF459" s="84"/>
      <c r="RBG459" s="84"/>
      <c r="RBH459" s="84"/>
      <c r="RBI459" s="84"/>
      <c r="RBJ459" s="84"/>
      <c r="RBK459" s="84"/>
      <c r="RBL459" s="84"/>
      <c r="RBM459" s="84"/>
      <c r="RBN459" s="84"/>
      <c r="RBO459" s="84"/>
      <c r="RBP459" s="84"/>
      <c r="RBQ459" s="84"/>
      <c r="RBR459" s="84"/>
      <c r="RBS459" s="84"/>
      <c r="RBT459" s="84"/>
      <c r="RBU459" s="84"/>
      <c r="RBV459" s="84"/>
      <c r="RBW459" s="84"/>
      <c r="RBX459" s="84"/>
      <c r="RBY459" s="84"/>
      <c r="RBZ459" s="84"/>
      <c r="RCA459" s="84"/>
      <c r="RCB459" s="84"/>
      <c r="RCC459" s="84"/>
      <c r="RCD459" s="84"/>
      <c r="RCE459" s="84"/>
      <c r="RCF459" s="84"/>
      <c r="RCG459" s="84"/>
      <c r="RCH459" s="84"/>
      <c r="RCI459" s="84"/>
      <c r="RCJ459" s="84"/>
      <c r="RCK459" s="84"/>
      <c r="RCL459" s="84"/>
      <c r="RCM459" s="84"/>
      <c r="RCN459" s="84"/>
      <c r="RCO459" s="84"/>
      <c r="RCP459" s="84"/>
      <c r="RCQ459" s="84"/>
      <c r="RCR459" s="84"/>
      <c r="RCS459" s="84"/>
      <c r="RCT459" s="84"/>
      <c r="RCU459" s="84"/>
      <c r="RCV459" s="84"/>
      <c r="RCW459" s="84"/>
      <c r="RCX459" s="84"/>
      <c r="RCY459" s="84"/>
      <c r="RCZ459" s="84"/>
      <c r="RDA459" s="84"/>
      <c r="RDB459" s="84"/>
      <c r="RDC459" s="84"/>
      <c r="RDD459" s="84"/>
      <c r="RDE459" s="84"/>
      <c r="RDF459" s="84"/>
      <c r="RDG459" s="84"/>
      <c r="RDH459" s="84"/>
      <c r="RDI459" s="84"/>
      <c r="RDJ459" s="84"/>
      <c r="RDK459" s="84"/>
      <c r="RDL459" s="84"/>
      <c r="RDM459" s="84"/>
      <c r="RDN459" s="84"/>
      <c r="RDO459" s="84"/>
      <c r="RDP459" s="84"/>
      <c r="RDQ459" s="84"/>
      <c r="RDR459" s="84"/>
      <c r="RDS459" s="84"/>
      <c r="RDT459" s="84"/>
      <c r="RDU459" s="84"/>
      <c r="RDV459" s="84"/>
      <c r="RDW459" s="84"/>
      <c r="RDX459" s="84"/>
      <c r="RDY459" s="84"/>
      <c r="RDZ459" s="84"/>
      <c r="REA459" s="84"/>
      <c r="REB459" s="84"/>
      <c r="REC459" s="84"/>
      <c r="RED459" s="84"/>
      <c r="REE459" s="84"/>
      <c r="REF459" s="84"/>
      <c r="REG459" s="84"/>
      <c r="REH459" s="84"/>
      <c r="REI459" s="84"/>
      <c r="REJ459" s="84"/>
      <c r="REK459" s="84"/>
      <c r="REL459" s="84"/>
      <c r="REM459" s="84"/>
      <c r="REN459" s="84"/>
      <c r="REO459" s="84"/>
      <c r="REP459" s="84"/>
      <c r="REQ459" s="84"/>
      <c r="RER459" s="84"/>
      <c r="RES459" s="84"/>
      <c r="RET459" s="84"/>
      <c r="REU459" s="84"/>
      <c r="REV459" s="84"/>
      <c r="REW459" s="84"/>
      <c r="REX459" s="84"/>
      <c r="REY459" s="84"/>
      <c r="REZ459" s="84"/>
      <c r="RFA459" s="84"/>
      <c r="RFB459" s="84"/>
      <c r="RFC459" s="84"/>
      <c r="RFD459" s="84"/>
      <c r="RFE459" s="84"/>
      <c r="RFF459" s="84"/>
      <c r="RFG459" s="84"/>
      <c r="RFH459" s="84"/>
      <c r="RFI459" s="84"/>
      <c r="RFJ459" s="84"/>
      <c r="RFK459" s="84"/>
      <c r="RFL459" s="84"/>
      <c r="RFM459" s="84"/>
      <c r="RFN459" s="84"/>
      <c r="RFO459" s="84"/>
      <c r="RFP459" s="84"/>
      <c r="RFQ459" s="84"/>
      <c r="RFR459" s="84"/>
      <c r="RFS459" s="84"/>
      <c r="RFT459" s="84"/>
      <c r="RFU459" s="84"/>
      <c r="RFV459" s="84"/>
      <c r="RFW459" s="84"/>
      <c r="RFX459" s="84"/>
      <c r="RFY459" s="84"/>
      <c r="RFZ459" s="84"/>
      <c r="RGA459" s="84"/>
      <c r="RGB459" s="84"/>
      <c r="RGC459" s="84"/>
      <c r="RGD459" s="84"/>
      <c r="RGE459" s="84"/>
      <c r="RGF459" s="84"/>
      <c r="RGG459" s="84"/>
      <c r="RGH459" s="84"/>
      <c r="RGI459" s="84"/>
      <c r="RGJ459" s="84"/>
      <c r="RGK459" s="84"/>
      <c r="RGL459" s="84"/>
      <c r="RGM459" s="84"/>
      <c r="RGN459" s="84"/>
      <c r="RGO459" s="84"/>
      <c r="RGP459" s="84"/>
      <c r="RGQ459" s="84"/>
      <c r="RGR459" s="84"/>
      <c r="RGS459" s="84"/>
      <c r="RGT459" s="84"/>
      <c r="RGU459" s="84"/>
      <c r="RGV459" s="84"/>
      <c r="RGW459" s="84"/>
      <c r="RGX459" s="84"/>
      <c r="RGY459" s="84"/>
      <c r="RGZ459" s="84"/>
      <c r="RHA459" s="84"/>
      <c r="RHB459" s="84"/>
      <c r="RHC459" s="84"/>
      <c r="RHD459" s="84"/>
      <c r="RHE459" s="84"/>
      <c r="RHF459" s="84"/>
      <c r="RHG459" s="84"/>
      <c r="RHH459" s="84"/>
      <c r="RHI459" s="84"/>
      <c r="RHJ459" s="84"/>
      <c r="RHK459" s="84"/>
      <c r="RHL459" s="84"/>
      <c r="RHM459" s="84"/>
      <c r="RHN459" s="84"/>
      <c r="RHO459" s="84"/>
      <c r="RHP459" s="84"/>
      <c r="RHQ459" s="84"/>
      <c r="RHR459" s="84"/>
      <c r="RHS459" s="84"/>
      <c r="RHT459" s="84"/>
      <c r="RHU459" s="84"/>
      <c r="RHV459" s="84"/>
      <c r="RHW459" s="84"/>
      <c r="RHX459" s="84"/>
      <c r="RHY459" s="84"/>
      <c r="RHZ459" s="84"/>
      <c r="RIA459" s="84"/>
      <c r="RIB459" s="84"/>
      <c r="RIC459" s="84"/>
      <c r="RID459" s="84"/>
      <c r="RIE459" s="84"/>
      <c r="RIF459" s="84"/>
      <c r="RIG459" s="84"/>
      <c r="RIH459" s="84"/>
      <c r="RII459" s="84"/>
      <c r="RIJ459" s="84"/>
      <c r="RIK459" s="84"/>
      <c r="RIL459" s="84"/>
      <c r="RIM459" s="84"/>
      <c r="RIN459" s="84"/>
      <c r="RIO459" s="84"/>
      <c r="RIP459" s="84"/>
      <c r="RIQ459" s="84"/>
      <c r="RIR459" s="84"/>
      <c r="RIS459" s="84"/>
      <c r="RIT459" s="84"/>
      <c r="RIU459" s="84"/>
      <c r="RIV459" s="84"/>
      <c r="RIW459" s="84"/>
      <c r="RIX459" s="84"/>
      <c r="RIY459" s="84"/>
      <c r="RIZ459" s="84"/>
      <c r="RJA459" s="84"/>
      <c r="RJB459" s="84"/>
      <c r="RJC459" s="84"/>
      <c r="RJD459" s="84"/>
      <c r="RJE459" s="84"/>
      <c r="RJF459" s="84"/>
      <c r="RJG459" s="84"/>
      <c r="RJH459" s="84"/>
      <c r="RJI459" s="84"/>
      <c r="RJJ459" s="84"/>
      <c r="RJK459" s="84"/>
      <c r="RJL459" s="84"/>
      <c r="RJM459" s="84"/>
      <c r="RJN459" s="84"/>
      <c r="RJO459" s="84"/>
      <c r="RJP459" s="84"/>
      <c r="RJQ459" s="84"/>
      <c r="RJR459" s="84"/>
      <c r="RJS459" s="84"/>
      <c r="RJT459" s="84"/>
      <c r="RJU459" s="84"/>
      <c r="RJV459" s="84"/>
      <c r="RJW459" s="84"/>
      <c r="RJX459" s="84"/>
      <c r="RJY459" s="84"/>
      <c r="RJZ459" s="84"/>
      <c r="RKA459" s="84"/>
      <c r="RKB459" s="84"/>
      <c r="RKC459" s="84"/>
      <c r="RKD459" s="84"/>
      <c r="RKE459" s="84"/>
      <c r="RKF459" s="84"/>
      <c r="RKG459" s="84"/>
      <c r="RKH459" s="84"/>
      <c r="RKI459" s="84"/>
      <c r="RKJ459" s="84"/>
      <c r="RKK459" s="84"/>
      <c r="RKL459" s="84"/>
      <c r="RKM459" s="84"/>
      <c r="RKN459" s="84"/>
      <c r="RKO459" s="84"/>
      <c r="RKP459" s="84"/>
      <c r="RKQ459" s="84"/>
      <c r="RKR459" s="84"/>
      <c r="RKS459" s="84"/>
      <c r="RKT459" s="84"/>
      <c r="RKU459" s="84"/>
      <c r="RKV459" s="84"/>
      <c r="RKW459" s="84"/>
      <c r="RKX459" s="84"/>
      <c r="RKY459" s="84"/>
      <c r="RKZ459" s="84"/>
      <c r="RLA459" s="84"/>
      <c r="RLB459" s="84"/>
      <c r="RLC459" s="84"/>
      <c r="RLD459" s="84"/>
      <c r="RLE459" s="84"/>
      <c r="RLF459" s="84"/>
      <c r="RLG459" s="84"/>
      <c r="RLH459" s="84"/>
      <c r="RLI459" s="84"/>
      <c r="RLJ459" s="84"/>
      <c r="RLK459" s="84"/>
      <c r="RLL459" s="84"/>
      <c r="RLM459" s="84"/>
      <c r="RLN459" s="84"/>
      <c r="RLO459" s="84"/>
      <c r="RLP459" s="84"/>
      <c r="RLQ459" s="84"/>
      <c r="RLR459" s="84"/>
      <c r="RLS459" s="84"/>
      <c r="RLT459" s="84"/>
      <c r="RLU459" s="84"/>
      <c r="RLV459" s="84"/>
      <c r="RLW459" s="84"/>
      <c r="RLX459" s="84"/>
      <c r="RLY459" s="84"/>
      <c r="RLZ459" s="84"/>
      <c r="RMA459" s="84"/>
      <c r="RMB459" s="84"/>
      <c r="RMC459" s="84"/>
      <c r="RMD459" s="84"/>
      <c r="RME459" s="84"/>
      <c r="RMF459" s="84"/>
      <c r="RMG459" s="84"/>
      <c r="RMH459" s="84"/>
      <c r="RMI459" s="84"/>
      <c r="RMJ459" s="84"/>
      <c r="RMK459" s="84"/>
      <c r="RML459" s="84"/>
      <c r="RMM459" s="84"/>
      <c r="RMN459" s="84"/>
      <c r="RMO459" s="84"/>
      <c r="RMP459" s="84"/>
      <c r="RMQ459" s="84"/>
      <c r="RMR459" s="84"/>
      <c r="RMS459" s="84"/>
      <c r="RMT459" s="84"/>
      <c r="RMU459" s="84"/>
      <c r="RMV459" s="84"/>
      <c r="RMW459" s="84"/>
      <c r="RMX459" s="84"/>
      <c r="RMY459" s="84"/>
      <c r="RMZ459" s="84"/>
      <c r="RNA459" s="84"/>
      <c r="RNB459" s="84"/>
      <c r="RNC459" s="84"/>
      <c r="RND459" s="84"/>
      <c r="RNE459" s="84"/>
      <c r="RNF459" s="84"/>
      <c r="RNG459" s="84"/>
      <c r="RNH459" s="84"/>
      <c r="RNI459" s="84"/>
      <c r="RNJ459" s="84"/>
      <c r="RNK459" s="84"/>
      <c r="RNL459" s="84"/>
      <c r="RNM459" s="84"/>
      <c r="RNN459" s="84"/>
      <c r="RNO459" s="84"/>
      <c r="RNP459" s="84"/>
      <c r="RNQ459" s="84"/>
      <c r="RNR459" s="84"/>
      <c r="RNS459" s="84"/>
      <c r="RNT459" s="84"/>
      <c r="RNU459" s="84"/>
      <c r="RNV459" s="84"/>
      <c r="RNW459" s="84"/>
      <c r="RNX459" s="84"/>
      <c r="RNY459" s="84"/>
      <c r="RNZ459" s="84"/>
      <c r="ROA459" s="84"/>
      <c r="ROB459" s="84"/>
      <c r="ROC459" s="84"/>
      <c r="ROD459" s="84"/>
      <c r="ROE459" s="84"/>
      <c r="ROF459" s="84"/>
      <c r="ROG459" s="84"/>
      <c r="ROH459" s="84"/>
      <c r="ROI459" s="84"/>
      <c r="ROJ459" s="84"/>
      <c r="ROK459" s="84"/>
      <c r="ROL459" s="84"/>
      <c r="ROM459" s="84"/>
      <c r="RON459" s="84"/>
      <c r="ROO459" s="84"/>
      <c r="ROP459" s="84"/>
      <c r="ROQ459" s="84"/>
      <c r="ROR459" s="84"/>
      <c r="ROS459" s="84"/>
      <c r="ROT459" s="84"/>
      <c r="ROU459" s="84"/>
      <c r="ROV459" s="84"/>
      <c r="ROW459" s="84"/>
      <c r="ROX459" s="84"/>
      <c r="ROY459" s="84"/>
      <c r="ROZ459" s="84"/>
      <c r="RPA459" s="84"/>
      <c r="RPB459" s="84"/>
      <c r="RPC459" s="84"/>
      <c r="RPD459" s="84"/>
      <c r="RPE459" s="84"/>
      <c r="RPF459" s="84"/>
      <c r="RPG459" s="84"/>
      <c r="RPH459" s="84"/>
      <c r="RPI459" s="84"/>
      <c r="RPJ459" s="84"/>
      <c r="RPK459" s="84"/>
      <c r="RPL459" s="84"/>
      <c r="RPM459" s="84"/>
      <c r="RPN459" s="84"/>
      <c r="RPO459" s="84"/>
      <c r="RPP459" s="84"/>
      <c r="RPQ459" s="84"/>
      <c r="RPR459" s="84"/>
      <c r="RPS459" s="84"/>
      <c r="RPT459" s="84"/>
      <c r="RPU459" s="84"/>
      <c r="RPV459" s="84"/>
      <c r="RPW459" s="84"/>
      <c r="RPX459" s="84"/>
      <c r="RPY459" s="84"/>
      <c r="RPZ459" s="84"/>
      <c r="RQA459" s="84"/>
      <c r="RQB459" s="84"/>
      <c r="RQC459" s="84"/>
      <c r="RQD459" s="84"/>
      <c r="RQE459" s="84"/>
      <c r="RQF459" s="84"/>
      <c r="RQG459" s="84"/>
      <c r="RQH459" s="84"/>
      <c r="RQI459" s="84"/>
      <c r="RQJ459" s="84"/>
      <c r="RQK459" s="84"/>
      <c r="RQL459" s="84"/>
      <c r="RQM459" s="84"/>
      <c r="RQN459" s="84"/>
      <c r="RQO459" s="84"/>
      <c r="RQP459" s="84"/>
      <c r="RQQ459" s="84"/>
      <c r="RQR459" s="84"/>
      <c r="RQS459" s="84"/>
      <c r="RQT459" s="84"/>
      <c r="RQU459" s="84"/>
      <c r="RQV459" s="84"/>
      <c r="RQW459" s="84"/>
      <c r="RQX459" s="84"/>
      <c r="RQY459" s="84"/>
      <c r="RQZ459" s="84"/>
      <c r="RRA459" s="84"/>
      <c r="RRB459" s="84"/>
      <c r="RRC459" s="84"/>
      <c r="RRD459" s="84"/>
      <c r="RRE459" s="84"/>
      <c r="RRF459" s="84"/>
      <c r="RRG459" s="84"/>
      <c r="RRH459" s="84"/>
      <c r="RRI459" s="84"/>
      <c r="RRJ459" s="84"/>
      <c r="RRK459" s="84"/>
      <c r="RRL459" s="84"/>
      <c r="RRM459" s="84"/>
      <c r="RRN459" s="84"/>
      <c r="RRO459" s="84"/>
      <c r="RRP459" s="84"/>
      <c r="RRQ459" s="84"/>
      <c r="RRR459" s="84"/>
      <c r="RRS459" s="84"/>
      <c r="RRT459" s="84"/>
      <c r="RRU459" s="84"/>
      <c r="RRV459" s="84"/>
      <c r="RRW459" s="84"/>
      <c r="RRX459" s="84"/>
      <c r="RRY459" s="84"/>
      <c r="RRZ459" s="84"/>
      <c r="RSA459" s="84"/>
      <c r="RSB459" s="84"/>
      <c r="RSC459" s="84"/>
      <c r="RSD459" s="84"/>
      <c r="RSE459" s="84"/>
      <c r="RSF459" s="84"/>
      <c r="RSG459" s="84"/>
      <c r="RSH459" s="84"/>
      <c r="RSI459" s="84"/>
      <c r="RSJ459" s="84"/>
      <c r="RSK459" s="84"/>
      <c r="RSL459" s="84"/>
      <c r="RSM459" s="84"/>
      <c r="RSN459" s="84"/>
      <c r="RSO459" s="84"/>
      <c r="RSP459" s="84"/>
      <c r="RSQ459" s="84"/>
      <c r="RSR459" s="84"/>
      <c r="RSS459" s="84"/>
      <c r="RST459" s="84"/>
      <c r="RSU459" s="84"/>
      <c r="RSV459" s="84"/>
      <c r="RSW459" s="84"/>
      <c r="RSX459" s="84"/>
      <c r="RSY459" s="84"/>
      <c r="RSZ459" s="84"/>
      <c r="RTA459" s="84"/>
      <c r="RTB459" s="84"/>
      <c r="RTC459" s="84"/>
      <c r="RTD459" s="84"/>
      <c r="RTE459" s="84"/>
      <c r="RTF459" s="84"/>
      <c r="RTG459" s="84"/>
      <c r="RTH459" s="84"/>
      <c r="RTI459" s="84"/>
      <c r="RTJ459" s="84"/>
      <c r="RTK459" s="84"/>
      <c r="RTL459" s="84"/>
      <c r="RTM459" s="84"/>
      <c r="RTN459" s="84"/>
      <c r="RTO459" s="84"/>
      <c r="RTP459" s="84"/>
      <c r="RTQ459" s="84"/>
      <c r="RTR459" s="84"/>
      <c r="RTS459" s="84"/>
      <c r="RTT459" s="84"/>
      <c r="RTU459" s="84"/>
      <c r="RTV459" s="84"/>
      <c r="RTW459" s="84"/>
      <c r="RTX459" s="84"/>
      <c r="RTY459" s="84"/>
      <c r="RTZ459" s="84"/>
      <c r="RUA459" s="84"/>
      <c r="RUB459" s="84"/>
      <c r="RUC459" s="84"/>
      <c r="RUD459" s="84"/>
      <c r="RUE459" s="84"/>
      <c r="RUF459" s="84"/>
      <c r="RUG459" s="84"/>
      <c r="RUH459" s="84"/>
      <c r="RUI459" s="84"/>
      <c r="RUJ459" s="84"/>
      <c r="RUK459" s="84"/>
      <c r="RUL459" s="84"/>
      <c r="RUM459" s="84"/>
      <c r="RUN459" s="84"/>
      <c r="RUO459" s="84"/>
      <c r="RUP459" s="84"/>
      <c r="RUQ459" s="84"/>
      <c r="RUR459" s="84"/>
      <c r="RUS459" s="84"/>
      <c r="RUT459" s="84"/>
      <c r="RUU459" s="84"/>
      <c r="RUV459" s="84"/>
      <c r="RUW459" s="84"/>
      <c r="RUX459" s="84"/>
      <c r="RUY459" s="84"/>
      <c r="RUZ459" s="84"/>
      <c r="RVA459" s="84"/>
      <c r="RVB459" s="84"/>
      <c r="RVC459" s="84"/>
      <c r="RVD459" s="84"/>
      <c r="RVE459" s="84"/>
      <c r="RVF459" s="84"/>
      <c r="RVG459" s="84"/>
      <c r="RVH459" s="84"/>
      <c r="RVI459" s="84"/>
      <c r="RVJ459" s="84"/>
      <c r="RVK459" s="84"/>
      <c r="RVL459" s="84"/>
      <c r="RVM459" s="84"/>
      <c r="RVN459" s="84"/>
      <c r="RVO459" s="84"/>
      <c r="RVP459" s="84"/>
      <c r="RVQ459" s="84"/>
      <c r="RVR459" s="84"/>
      <c r="RVS459" s="84"/>
      <c r="RVT459" s="84"/>
      <c r="RVU459" s="84"/>
      <c r="RVV459" s="84"/>
      <c r="RVW459" s="84"/>
      <c r="RVX459" s="84"/>
      <c r="RVY459" s="84"/>
      <c r="RVZ459" s="84"/>
      <c r="RWA459" s="84"/>
      <c r="RWB459" s="84"/>
      <c r="RWC459" s="84"/>
      <c r="RWD459" s="84"/>
      <c r="RWE459" s="84"/>
      <c r="RWF459" s="84"/>
      <c r="RWG459" s="84"/>
      <c r="RWH459" s="84"/>
      <c r="RWI459" s="84"/>
      <c r="RWJ459" s="84"/>
      <c r="RWK459" s="84"/>
      <c r="RWL459" s="84"/>
      <c r="RWM459" s="84"/>
      <c r="RWN459" s="84"/>
      <c r="RWO459" s="84"/>
      <c r="RWP459" s="84"/>
      <c r="RWQ459" s="84"/>
      <c r="RWR459" s="84"/>
      <c r="RWS459" s="84"/>
      <c r="RWT459" s="84"/>
      <c r="RWU459" s="84"/>
      <c r="RWV459" s="84"/>
      <c r="RWW459" s="84"/>
      <c r="RWX459" s="84"/>
      <c r="RWY459" s="84"/>
      <c r="RWZ459" s="84"/>
      <c r="RXA459" s="84"/>
      <c r="RXB459" s="84"/>
      <c r="RXC459" s="84"/>
      <c r="RXD459" s="84"/>
      <c r="RXE459" s="84"/>
      <c r="RXF459" s="84"/>
      <c r="RXG459" s="84"/>
      <c r="RXH459" s="84"/>
      <c r="RXI459" s="84"/>
      <c r="RXJ459" s="84"/>
      <c r="RXK459" s="84"/>
      <c r="RXL459" s="84"/>
      <c r="RXM459" s="84"/>
      <c r="RXN459" s="84"/>
      <c r="RXO459" s="84"/>
      <c r="RXP459" s="84"/>
      <c r="RXQ459" s="84"/>
      <c r="RXR459" s="84"/>
      <c r="RXS459" s="84"/>
      <c r="RXT459" s="84"/>
      <c r="RXU459" s="84"/>
      <c r="RXV459" s="84"/>
      <c r="RXW459" s="84"/>
      <c r="RXX459" s="84"/>
      <c r="RXY459" s="84"/>
      <c r="RXZ459" s="84"/>
      <c r="RYA459" s="84"/>
      <c r="RYB459" s="84"/>
      <c r="RYC459" s="84"/>
      <c r="RYD459" s="84"/>
      <c r="RYE459" s="84"/>
      <c r="RYF459" s="84"/>
      <c r="RYG459" s="84"/>
      <c r="RYH459" s="84"/>
      <c r="RYI459" s="84"/>
      <c r="RYJ459" s="84"/>
      <c r="RYK459" s="84"/>
      <c r="RYL459" s="84"/>
      <c r="RYM459" s="84"/>
      <c r="RYN459" s="84"/>
      <c r="RYO459" s="84"/>
      <c r="RYP459" s="84"/>
      <c r="RYQ459" s="84"/>
      <c r="RYR459" s="84"/>
      <c r="RYS459" s="84"/>
      <c r="RYT459" s="84"/>
      <c r="RYU459" s="84"/>
      <c r="RYV459" s="84"/>
      <c r="RYW459" s="84"/>
      <c r="RYX459" s="84"/>
      <c r="RYY459" s="84"/>
      <c r="RYZ459" s="84"/>
      <c r="RZA459" s="84"/>
      <c r="RZB459" s="84"/>
      <c r="RZC459" s="84"/>
      <c r="RZD459" s="84"/>
      <c r="RZE459" s="84"/>
      <c r="RZF459" s="84"/>
      <c r="RZG459" s="84"/>
      <c r="RZH459" s="84"/>
      <c r="RZI459" s="84"/>
      <c r="RZJ459" s="84"/>
      <c r="RZK459" s="84"/>
      <c r="RZL459" s="84"/>
      <c r="RZM459" s="84"/>
      <c r="RZN459" s="84"/>
      <c r="RZO459" s="84"/>
      <c r="RZP459" s="84"/>
      <c r="RZQ459" s="84"/>
      <c r="RZR459" s="84"/>
      <c r="RZS459" s="84"/>
      <c r="RZT459" s="84"/>
      <c r="RZU459" s="84"/>
      <c r="RZV459" s="84"/>
      <c r="RZW459" s="84"/>
      <c r="RZX459" s="84"/>
      <c r="RZY459" s="84"/>
      <c r="RZZ459" s="84"/>
      <c r="SAA459" s="84"/>
      <c r="SAB459" s="84"/>
      <c r="SAC459" s="84"/>
      <c r="SAD459" s="84"/>
      <c r="SAE459" s="84"/>
      <c r="SAF459" s="84"/>
      <c r="SAG459" s="84"/>
      <c r="SAH459" s="84"/>
      <c r="SAI459" s="84"/>
      <c r="SAJ459" s="84"/>
      <c r="SAK459" s="84"/>
      <c r="SAL459" s="84"/>
      <c r="SAM459" s="84"/>
      <c r="SAN459" s="84"/>
      <c r="SAO459" s="84"/>
      <c r="SAP459" s="84"/>
      <c r="SAQ459" s="84"/>
      <c r="SAR459" s="84"/>
      <c r="SAS459" s="84"/>
      <c r="SAT459" s="84"/>
      <c r="SAU459" s="84"/>
      <c r="SAV459" s="84"/>
      <c r="SAW459" s="84"/>
      <c r="SAX459" s="84"/>
      <c r="SAY459" s="84"/>
      <c r="SAZ459" s="84"/>
      <c r="SBA459" s="84"/>
      <c r="SBB459" s="84"/>
      <c r="SBC459" s="84"/>
      <c r="SBD459" s="84"/>
      <c r="SBE459" s="84"/>
      <c r="SBF459" s="84"/>
      <c r="SBG459" s="84"/>
      <c r="SBH459" s="84"/>
      <c r="SBI459" s="84"/>
      <c r="SBJ459" s="84"/>
      <c r="SBK459" s="84"/>
      <c r="SBL459" s="84"/>
      <c r="SBM459" s="84"/>
      <c r="SBN459" s="84"/>
      <c r="SBO459" s="84"/>
      <c r="SBP459" s="84"/>
      <c r="SBQ459" s="84"/>
      <c r="SBR459" s="84"/>
      <c r="SBS459" s="84"/>
      <c r="SBT459" s="84"/>
      <c r="SBU459" s="84"/>
      <c r="SBV459" s="84"/>
      <c r="SBW459" s="84"/>
      <c r="SBX459" s="84"/>
      <c r="SBY459" s="84"/>
      <c r="SBZ459" s="84"/>
      <c r="SCA459" s="84"/>
      <c r="SCB459" s="84"/>
      <c r="SCC459" s="84"/>
      <c r="SCD459" s="84"/>
      <c r="SCE459" s="84"/>
      <c r="SCF459" s="84"/>
      <c r="SCG459" s="84"/>
      <c r="SCH459" s="84"/>
      <c r="SCI459" s="84"/>
      <c r="SCJ459" s="84"/>
      <c r="SCK459" s="84"/>
      <c r="SCL459" s="84"/>
      <c r="SCM459" s="84"/>
      <c r="SCN459" s="84"/>
      <c r="SCO459" s="84"/>
      <c r="SCP459" s="84"/>
      <c r="SCQ459" s="84"/>
      <c r="SCR459" s="84"/>
      <c r="SCS459" s="84"/>
      <c r="SCT459" s="84"/>
      <c r="SCU459" s="84"/>
      <c r="SCV459" s="84"/>
      <c r="SCW459" s="84"/>
      <c r="SCX459" s="84"/>
      <c r="SCY459" s="84"/>
      <c r="SCZ459" s="84"/>
      <c r="SDA459" s="84"/>
      <c r="SDB459" s="84"/>
      <c r="SDC459" s="84"/>
      <c r="SDD459" s="84"/>
      <c r="SDE459" s="84"/>
      <c r="SDF459" s="84"/>
      <c r="SDG459" s="84"/>
      <c r="SDH459" s="84"/>
      <c r="SDI459" s="84"/>
      <c r="SDJ459" s="84"/>
      <c r="SDK459" s="84"/>
      <c r="SDL459" s="84"/>
      <c r="SDM459" s="84"/>
      <c r="SDN459" s="84"/>
      <c r="SDO459" s="84"/>
      <c r="SDP459" s="84"/>
      <c r="SDQ459" s="84"/>
      <c r="SDR459" s="84"/>
      <c r="SDS459" s="84"/>
      <c r="SDT459" s="84"/>
      <c r="SDU459" s="84"/>
      <c r="SDV459" s="84"/>
      <c r="SDW459" s="84"/>
      <c r="SDX459" s="84"/>
      <c r="SDY459" s="84"/>
      <c r="SDZ459" s="84"/>
      <c r="SEA459" s="84"/>
      <c r="SEB459" s="84"/>
      <c r="SEC459" s="84"/>
      <c r="SED459" s="84"/>
      <c r="SEE459" s="84"/>
      <c r="SEF459" s="84"/>
      <c r="SEG459" s="84"/>
      <c r="SEH459" s="84"/>
      <c r="SEI459" s="84"/>
      <c r="SEJ459" s="84"/>
      <c r="SEK459" s="84"/>
      <c r="SEL459" s="84"/>
      <c r="SEM459" s="84"/>
      <c r="SEN459" s="84"/>
      <c r="SEO459" s="84"/>
      <c r="SEP459" s="84"/>
      <c r="SEQ459" s="84"/>
      <c r="SER459" s="84"/>
      <c r="SES459" s="84"/>
      <c r="SET459" s="84"/>
      <c r="SEU459" s="84"/>
      <c r="SEV459" s="84"/>
      <c r="SEW459" s="84"/>
      <c r="SEX459" s="84"/>
      <c r="SEY459" s="84"/>
      <c r="SEZ459" s="84"/>
      <c r="SFA459" s="84"/>
      <c r="SFB459" s="84"/>
      <c r="SFC459" s="84"/>
      <c r="SFD459" s="84"/>
      <c r="SFE459" s="84"/>
      <c r="SFF459" s="84"/>
      <c r="SFG459" s="84"/>
      <c r="SFH459" s="84"/>
      <c r="SFI459" s="84"/>
      <c r="SFJ459" s="84"/>
      <c r="SFK459" s="84"/>
      <c r="SFL459" s="84"/>
      <c r="SFM459" s="84"/>
      <c r="SFN459" s="84"/>
      <c r="SFO459" s="84"/>
      <c r="SFP459" s="84"/>
      <c r="SFQ459" s="84"/>
      <c r="SFR459" s="84"/>
      <c r="SFS459" s="84"/>
      <c r="SFT459" s="84"/>
      <c r="SFU459" s="84"/>
      <c r="SFV459" s="84"/>
      <c r="SFW459" s="84"/>
      <c r="SFX459" s="84"/>
      <c r="SFY459" s="84"/>
      <c r="SFZ459" s="84"/>
      <c r="SGA459" s="84"/>
      <c r="SGB459" s="84"/>
      <c r="SGC459" s="84"/>
      <c r="SGD459" s="84"/>
      <c r="SGE459" s="84"/>
      <c r="SGF459" s="84"/>
      <c r="SGG459" s="84"/>
      <c r="SGH459" s="84"/>
      <c r="SGI459" s="84"/>
      <c r="SGJ459" s="84"/>
      <c r="SGK459" s="84"/>
      <c r="SGL459" s="84"/>
      <c r="SGM459" s="84"/>
      <c r="SGN459" s="84"/>
      <c r="SGO459" s="84"/>
      <c r="SGP459" s="84"/>
      <c r="SGQ459" s="84"/>
      <c r="SGR459" s="84"/>
      <c r="SGS459" s="84"/>
      <c r="SGT459" s="84"/>
      <c r="SGU459" s="84"/>
      <c r="SGV459" s="84"/>
      <c r="SGW459" s="84"/>
      <c r="SGX459" s="84"/>
      <c r="SGY459" s="84"/>
      <c r="SGZ459" s="84"/>
      <c r="SHA459" s="84"/>
      <c r="SHB459" s="84"/>
      <c r="SHC459" s="84"/>
      <c r="SHD459" s="84"/>
      <c r="SHE459" s="84"/>
      <c r="SHF459" s="84"/>
      <c r="SHG459" s="84"/>
      <c r="SHH459" s="84"/>
      <c r="SHI459" s="84"/>
      <c r="SHJ459" s="84"/>
      <c r="SHK459" s="84"/>
      <c r="SHL459" s="84"/>
      <c r="SHM459" s="84"/>
      <c r="SHN459" s="84"/>
      <c r="SHO459" s="84"/>
      <c r="SHP459" s="84"/>
      <c r="SHQ459" s="84"/>
      <c r="SHR459" s="84"/>
      <c r="SHS459" s="84"/>
      <c r="SHT459" s="84"/>
      <c r="SHU459" s="84"/>
      <c r="SHV459" s="84"/>
      <c r="SHW459" s="84"/>
      <c r="SHX459" s="84"/>
      <c r="SHY459" s="84"/>
      <c r="SHZ459" s="84"/>
      <c r="SIA459" s="84"/>
      <c r="SIB459" s="84"/>
      <c r="SIC459" s="84"/>
      <c r="SID459" s="84"/>
      <c r="SIE459" s="84"/>
      <c r="SIF459" s="84"/>
      <c r="SIG459" s="84"/>
      <c r="SIH459" s="84"/>
      <c r="SII459" s="84"/>
      <c r="SIJ459" s="84"/>
      <c r="SIK459" s="84"/>
      <c r="SIL459" s="84"/>
      <c r="SIM459" s="84"/>
      <c r="SIN459" s="84"/>
      <c r="SIO459" s="84"/>
      <c r="SIP459" s="84"/>
      <c r="SIQ459" s="84"/>
      <c r="SIR459" s="84"/>
      <c r="SIS459" s="84"/>
      <c r="SIT459" s="84"/>
      <c r="SIU459" s="84"/>
      <c r="SIV459" s="84"/>
      <c r="SIW459" s="84"/>
      <c r="SIX459" s="84"/>
      <c r="SIY459" s="84"/>
      <c r="SIZ459" s="84"/>
      <c r="SJA459" s="84"/>
      <c r="SJB459" s="84"/>
      <c r="SJC459" s="84"/>
      <c r="SJD459" s="84"/>
      <c r="SJE459" s="84"/>
      <c r="SJF459" s="84"/>
      <c r="SJG459" s="84"/>
      <c r="SJH459" s="84"/>
      <c r="SJI459" s="84"/>
      <c r="SJJ459" s="84"/>
      <c r="SJK459" s="84"/>
      <c r="SJL459" s="84"/>
      <c r="SJM459" s="84"/>
      <c r="SJN459" s="84"/>
      <c r="SJO459" s="84"/>
      <c r="SJP459" s="84"/>
      <c r="SJQ459" s="84"/>
      <c r="SJR459" s="84"/>
      <c r="SJS459" s="84"/>
      <c r="SJT459" s="84"/>
      <c r="SJU459" s="84"/>
      <c r="SJV459" s="84"/>
      <c r="SJW459" s="84"/>
      <c r="SJX459" s="84"/>
      <c r="SJY459" s="84"/>
      <c r="SJZ459" s="84"/>
      <c r="SKA459" s="84"/>
      <c r="SKB459" s="84"/>
      <c r="SKC459" s="84"/>
      <c r="SKD459" s="84"/>
      <c r="SKE459" s="84"/>
      <c r="SKF459" s="84"/>
      <c r="SKG459" s="84"/>
      <c r="SKH459" s="84"/>
      <c r="SKI459" s="84"/>
      <c r="SKJ459" s="84"/>
      <c r="SKK459" s="84"/>
      <c r="SKL459" s="84"/>
      <c r="SKM459" s="84"/>
      <c r="SKN459" s="84"/>
      <c r="SKO459" s="84"/>
      <c r="SKP459" s="84"/>
      <c r="SKQ459" s="84"/>
      <c r="SKR459" s="84"/>
      <c r="SKS459" s="84"/>
      <c r="SKT459" s="84"/>
      <c r="SKU459" s="84"/>
      <c r="SKV459" s="84"/>
      <c r="SKW459" s="84"/>
      <c r="SKX459" s="84"/>
      <c r="SKY459" s="84"/>
      <c r="SKZ459" s="84"/>
      <c r="SLA459" s="84"/>
      <c r="SLB459" s="84"/>
      <c r="SLC459" s="84"/>
      <c r="SLD459" s="84"/>
      <c r="SLE459" s="84"/>
      <c r="SLF459" s="84"/>
      <c r="SLG459" s="84"/>
      <c r="SLH459" s="84"/>
      <c r="SLI459" s="84"/>
      <c r="SLJ459" s="84"/>
      <c r="SLK459" s="84"/>
      <c r="SLL459" s="84"/>
      <c r="SLM459" s="84"/>
      <c r="SLN459" s="84"/>
      <c r="SLO459" s="84"/>
      <c r="SLP459" s="84"/>
      <c r="SLQ459" s="84"/>
      <c r="SLR459" s="84"/>
      <c r="SLS459" s="84"/>
      <c r="SLT459" s="84"/>
      <c r="SLU459" s="84"/>
      <c r="SLV459" s="84"/>
      <c r="SLW459" s="84"/>
      <c r="SLX459" s="84"/>
      <c r="SLY459" s="84"/>
      <c r="SLZ459" s="84"/>
      <c r="SMA459" s="84"/>
      <c r="SMB459" s="84"/>
      <c r="SMC459" s="84"/>
      <c r="SMD459" s="84"/>
      <c r="SME459" s="84"/>
      <c r="SMF459" s="84"/>
      <c r="SMG459" s="84"/>
      <c r="SMH459" s="84"/>
      <c r="SMI459" s="84"/>
      <c r="SMJ459" s="84"/>
      <c r="SMK459" s="84"/>
      <c r="SML459" s="84"/>
      <c r="SMM459" s="84"/>
      <c r="SMN459" s="84"/>
      <c r="SMO459" s="84"/>
      <c r="SMP459" s="84"/>
      <c r="SMQ459" s="84"/>
      <c r="SMR459" s="84"/>
      <c r="SMS459" s="84"/>
      <c r="SMT459" s="84"/>
      <c r="SMU459" s="84"/>
      <c r="SMV459" s="84"/>
      <c r="SMW459" s="84"/>
      <c r="SMX459" s="84"/>
      <c r="SMY459" s="84"/>
      <c r="SMZ459" s="84"/>
      <c r="SNA459" s="84"/>
      <c r="SNB459" s="84"/>
      <c r="SNC459" s="84"/>
      <c r="SND459" s="84"/>
      <c r="SNE459" s="84"/>
      <c r="SNF459" s="84"/>
      <c r="SNG459" s="84"/>
      <c r="SNH459" s="84"/>
      <c r="SNI459" s="84"/>
      <c r="SNJ459" s="84"/>
      <c r="SNK459" s="84"/>
      <c r="SNL459" s="84"/>
      <c r="SNM459" s="84"/>
      <c r="SNN459" s="84"/>
      <c r="SNO459" s="84"/>
      <c r="SNP459" s="84"/>
      <c r="SNQ459" s="84"/>
      <c r="SNR459" s="84"/>
      <c r="SNS459" s="84"/>
      <c r="SNT459" s="84"/>
      <c r="SNU459" s="84"/>
      <c r="SNV459" s="84"/>
      <c r="SNW459" s="84"/>
      <c r="SNX459" s="84"/>
      <c r="SNY459" s="84"/>
      <c r="SNZ459" s="84"/>
      <c r="SOA459" s="84"/>
      <c r="SOB459" s="84"/>
      <c r="SOC459" s="84"/>
      <c r="SOD459" s="84"/>
      <c r="SOE459" s="84"/>
      <c r="SOF459" s="84"/>
      <c r="SOG459" s="84"/>
      <c r="SOH459" s="84"/>
      <c r="SOI459" s="84"/>
      <c r="SOJ459" s="84"/>
      <c r="SOK459" s="84"/>
      <c r="SOL459" s="84"/>
      <c r="SOM459" s="84"/>
      <c r="SON459" s="84"/>
      <c r="SOO459" s="84"/>
      <c r="SOP459" s="84"/>
      <c r="SOQ459" s="84"/>
      <c r="SOR459" s="84"/>
      <c r="SOS459" s="84"/>
      <c r="SOT459" s="84"/>
      <c r="SOU459" s="84"/>
      <c r="SOV459" s="84"/>
      <c r="SOW459" s="84"/>
      <c r="SOX459" s="84"/>
      <c r="SOY459" s="84"/>
      <c r="SOZ459" s="84"/>
      <c r="SPA459" s="84"/>
      <c r="SPB459" s="84"/>
      <c r="SPC459" s="84"/>
      <c r="SPD459" s="84"/>
      <c r="SPE459" s="84"/>
      <c r="SPF459" s="84"/>
      <c r="SPG459" s="84"/>
      <c r="SPH459" s="84"/>
      <c r="SPI459" s="84"/>
      <c r="SPJ459" s="84"/>
      <c r="SPK459" s="84"/>
      <c r="SPL459" s="84"/>
      <c r="SPM459" s="84"/>
      <c r="SPN459" s="84"/>
      <c r="SPO459" s="84"/>
      <c r="SPP459" s="84"/>
      <c r="SPQ459" s="84"/>
      <c r="SPR459" s="84"/>
      <c r="SPS459" s="84"/>
      <c r="SPT459" s="84"/>
      <c r="SPU459" s="84"/>
      <c r="SPV459" s="84"/>
      <c r="SPW459" s="84"/>
      <c r="SPX459" s="84"/>
      <c r="SPY459" s="84"/>
      <c r="SPZ459" s="84"/>
      <c r="SQA459" s="84"/>
      <c r="SQB459" s="84"/>
      <c r="SQC459" s="84"/>
      <c r="SQD459" s="84"/>
      <c r="SQE459" s="84"/>
      <c r="SQF459" s="84"/>
      <c r="SQG459" s="84"/>
      <c r="SQH459" s="84"/>
      <c r="SQI459" s="84"/>
      <c r="SQJ459" s="84"/>
      <c r="SQK459" s="84"/>
      <c r="SQL459" s="84"/>
      <c r="SQM459" s="84"/>
      <c r="SQN459" s="84"/>
      <c r="SQO459" s="84"/>
      <c r="SQP459" s="84"/>
      <c r="SQQ459" s="84"/>
      <c r="SQR459" s="84"/>
      <c r="SQS459" s="84"/>
      <c r="SQT459" s="84"/>
      <c r="SQU459" s="84"/>
      <c r="SQV459" s="84"/>
      <c r="SQW459" s="84"/>
      <c r="SQX459" s="84"/>
      <c r="SQY459" s="84"/>
      <c r="SQZ459" s="84"/>
      <c r="SRA459" s="84"/>
      <c r="SRB459" s="84"/>
      <c r="SRC459" s="84"/>
      <c r="SRD459" s="84"/>
      <c r="SRE459" s="84"/>
      <c r="SRF459" s="84"/>
      <c r="SRG459" s="84"/>
      <c r="SRH459" s="84"/>
      <c r="SRI459" s="84"/>
      <c r="SRJ459" s="84"/>
      <c r="SRK459" s="84"/>
      <c r="SRL459" s="84"/>
      <c r="SRM459" s="84"/>
      <c r="SRN459" s="84"/>
      <c r="SRO459" s="84"/>
      <c r="SRP459" s="84"/>
      <c r="SRQ459" s="84"/>
      <c r="SRR459" s="84"/>
      <c r="SRS459" s="84"/>
      <c r="SRT459" s="84"/>
      <c r="SRU459" s="84"/>
      <c r="SRV459" s="84"/>
      <c r="SRW459" s="84"/>
      <c r="SRX459" s="84"/>
      <c r="SRY459" s="84"/>
      <c r="SRZ459" s="84"/>
      <c r="SSA459" s="84"/>
      <c r="SSB459" s="84"/>
      <c r="SSC459" s="84"/>
      <c r="SSD459" s="84"/>
      <c r="SSE459" s="84"/>
      <c r="SSF459" s="84"/>
      <c r="SSG459" s="84"/>
      <c r="SSH459" s="84"/>
      <c r="SSI459" s="84"/>
      <c r="SSJ459" s="84"/>
      <c r="SSK459" s="84"/>
      <c r="SSL459" s="84"/>
      <c r="SSM459" s="84"/>
      <c r="SSN459" s="84"/>
      <c r="SSO459" s="84"/>
      <c r="SSP459" s="84"/>
      <c r="SSQ459" s="84"/>
      <c r="SSR459" s="84"/>
      <c r="SSS459" s="84"/>
      <c r="SST459" s="84"/>
      <c r="SSU459" s="84"/>
      <c r="SSV459" s="84"/>
      <c r="SSW459" s="84"/>
      <c r="SSX459" s="84"/>
      <c r="SSY459" s="84"/>
      <c r="SSZ459" s="84"/>
      <c r="STA459" s="84"/>
      <c r="STB459" s="84"/>
      <c r="STC459" s="84"/>
      <c r="STD459" s="84"/>
      <c r="STE459" s="84"/>
      <c r="STF459" s="84"/>
      <c r="STG459" s="84"/>
      <c r="STH459" s="84"/>
      <c r="STI459" s="84"/>
      <c r="STJ459" s="84"/>
      <c r="STK459" s="84"/>
      <c r="STL459" s="84"/>
      <c r="STM459" s="84"/>
      <c r="STN459" s="84"/>
      <c r="STO459" s="84"/>
      <c r="STP459" s="84"/>
      <c r="STQ459" s="84"/>
      <c r="STR459" s="84"/>
      <c r="STS459" s="84"/>
      <c r="STT459" s="84"/>
      <c r="STU459" s="84"/>
      <c r="STV459" s="84"/>
      <c r="STW459" s="84"/>
      <c r="STX459" s="84"/>
      <c r="STY459" s="84"/>
      <c r="STZ459" s="84"/>
      <c r="SUA459" s="84"/>
      <c r="SUB459" s="84"/>
      <c r="SUC459" s="84"/>
      <c r="SUD459" s="84"/>
      <c r="SUE459" s="84"/>
      <c r="SUF459" s="84"/>
      <c r="SUG459" s="84"/>
      <c r="SUH459" s="84"/>
      <c r="SUI459" s="84"/>
      <c r="SUJ459" s="84"/>
      <c r="SUK459" s="84"/>
      <c r="SUL459" s="84"/>
      <c r="SUM459" s="84"/>
      <c r="SUN459" s="84"/>
      <c r="SUO459" s="84"/>
      <c r="SUP459" s="84"/>
      <c r="SUQ459" s="84"/>
      <c r="SUR459" s="84"/>
      <c r="SUS459" s="84"/>
      <c r="SUT459" s="84"/>
      <c r="SUU459" s="84"/>
      <c r="SUV459" s="84"/>
      <c r="SUW459" s="84"/>
      <c r="SUX459" s="84"/>
      <c r="SUY459" s="84"/>
      <c r="SUZ459" s="84"/>
      <c r="SVA459" s="84"/>
      <c r="SVB459" s="84"/>
      <c r="SVC459" s="84"/>
      <c r="SVD459" s="84"/>
      <c r="SVE459" s="84"/>
      <c r="SVF459" s="84"/>
      <c r="SVG459" s="84"/>
      <c r="SVH459" s="84"/>
      <c r="SVI459" s="84"/>
      <c r="SVJ459" s="84"/>
      <c r="SVK459" s="84"/>
      <c r="SVL459" s="84"/>
      <c r="SVM459" s="84"/>
      <c r="SVN459" s="84"/>
      <c r="SVO459" s="84"/>
      <c r="SVP459" s="84"/>
      <c r="SVQ459" s="84"/>
      <c r="SVR459" s="84"/>
      <c r="SVS459" s="84"/>
      <c r="SVT459" s="84"/>
      <c r="SVU459" s="84"/>
      <c r="SVV459" s="84"/>
      <c r="SVW459" s="84"/>
      <c r="SVX459" s="84"/>
      <c r="SVY459" s="84"/>
      <c r="SVZ459" s="84"/>
      <c r="SWA459" s="84"/>
      <c r="SWB459" s="84"/>
      <c r="SWC459" s="84"/>
      <c r="SWD459" s="84"/>
      <c r="SWE459" s="84"/>
      <c r="SWF459" s="84"/>
      <c r="SWG459" s="84"/>
      <c r="SWH459" s="84"/>
      <c r="SWI459" s="84"/>
      <c r="SWJ459" s="84"/>
      <c r="SWK459" s="84"/>
      <c r="SWL459" s="84"/>
      <c r="SWM459" s="84"/>
      <c r="SWN459" s="84"/>
      <c r="SWO459" s="84"/>
      <c r="SWP459" s="84"/>
      <c r="SWQ459" s="84"/>
      <c r="SWR459" s="84"/>
      <c r="SWS459" s="84"/>
      <c r="SWT459" s="84"/>
      <c r="SWU459" s="84"/>
      <c r="SWV459" s="84"/>
      <c r="SWW459" s="84"/>
      <c r="SWX459" s="84"/>
      <c r="SWY459" s="84"/>
      <c r="SWZ459" s="84"/>
      <c r="SXA459" s="84"/>
      <c r="SXB459" s="84"/>
      <c r="SXC459" s="84"/>
      <c r="SXD459" s="84"/>
      <c r="SXE459" s="84"/>
      <c r="SXF459" s="84"/>
      <c r="SXG459" s="84"/>
      <c r="SXH459" s="84"/>
      <c r="SXI459" s="84"/>
      <c r="SXJ459" s="84"/>
      <c r="SXK459" s="84"/>
      <c r="SXL459" s="84"/>
      <c r="SXM459" s="84"/>
      <c r="SXN459" s="84"/>
      <c r="SXO459" s="84"/>
      <c r="SXP459" s="84"/>
      <c r="SXQ459" s="84"/>
      <c r="SXR459" s="84"/>
      <c r="SXS459" s="84"/>
      <c r="SXT459" s="84"/>
      <c r="SXU459" s="84"/>
      <c r="SXV459" s="84"/>
      <c r="SXW459" s="84"/>
      <c r="SXX459" s="84"/>
      <c r="SXY459" s="84"/>
      <c r="SXZ459" s="84"/>
      <c r="SYA459" s="84"/>
      <c r="SYB459" s="84"/>
      <c r="SYC459" s="84"/>
      <c r="SYD459" s="84"/>
      <c r="SYE459" s="84"/>
      <c r="SYF459" s="84"/>
      <c r="SYG459" s="84"/>
      <c r="SYH459" s="84"/>
      <c r="SYI459" s="84"/>
      <c r="SYJ459" s="84"/>
      <c r="SYK459" s="84"/>
      <c r="SYL459" s="84"/>
      <c r="SYM459" s="84"/>
      <c r="SYN459" s="84"/>
      <c r="SYO459" s="84"/>
      <c r="SYP459" s="84"/>
      <c r="SYQ459" s="84"/>
      <c r="SYR459" s="84"/>
      <c r="SYS459" s="84"/>
      <c r="SYT459" s="84"/>
      <c r="SYU459" s="84"/>
      <c r="SYV459" s="84"/>
      <c r="SYW459" s="84"/>
      <c r="SYX459" s="84"/>
      <c r="SYY459" s="84"/>
      <c r="SYZ459" s="84"/>
      <c r="SZA459" s="84"/>
      <c r="SZB459" s="84"/>
      <c r="SZC459" s="84"/>
      <c r="SZD459" s="84"/>
      <c r="SZE459" s="84"/>
      <c r="SZF459" s="84"/>
      <c r="SZG459" s="84"/>
      <c r="SZH459" s="84"/>
      <c r="SZI459" s="84"/>
      <c r="SZJ459" s="84"/>
      <c r="SZK459" s="84"/>
      <c r="SZL459" s="84"/>
      <c r="SZM459" s="84"/>
      <c r="SZN459" s="84"/>
      <c r="SZO459" s="84"/>
      <c r="SZP459" s="84"/>
      <c r="SZQ459" s="84"/>
      <c r="SZR459" s="84"/>
      <c r="SZS459" s="84"/>
      <c r="SZT459" s="84"/>
      <c r="SZU459" s="84"/>
      <c r="SZV459" s="84"/>
      <c r="SZW459" s="84"/>
      <c r="SZX459" s="84"/>
      <c r="SZY459" s="84"/>
      <c r="SZZ459" s="84"/>
      <c r="TAA459" s="84"/>
      <c r="TAB459" s="84"/>
      <c r="TAC459" s="84"/>
      <c r="TAD459" s="84"/>
      <c r="TAE459" s="84"/>
      <c r="TAF459" s="84"/>
      <c r="TAG459" s="84"/>
      <c r="TAH459" s="84"/>
      <c r="TAI459" s="84"/>
      <c r="TAJ459" s="84"/>
      <c r="TAK459" s="84"/>
      <c r="TAL459" s="84"/>
      <c r="TAM459" s="84"/>
      <c r="TAN459" s="84"/>
      <c r="TAO459" s="84"/>
      <c r="TAP459" s="84"/>
      <c r="TAQ459" s="84"/>
      <c r="TAR459" s="84"/>
      <c r="TAS459" s="84"/>
      <c r="TAT459" s="84"/>
      <c r="TAU459" s="84"/>
      <c r="TAV459" s="84"/>
      <c r="TAW459" s="84"/>
      <c r="TAX459" s="84"/>
      <c r="TAY459" s="84"/>
      <c r="TAZ459" s="84"/>
      <c r="TBA459" s="84"/>
      <c r="TBB459" s="84"/>
      <c r="TBC459" s="84"/>
      <c r="TBD459" s="84"/>
      <c r="TBE459" s="84"/>
      <c r="TBF459" s="84"/>
      <c r="TBG459" s="84"/>
      <c r="TBH459" s="84"/>
      <c r="TBI459" s="84"/>
      <c r="TBJ459" s="84"/>
      <c r="TBK459" s="84"/>
      <c r="TBL459" s="84"/>
      <c r="TBM459" s="84"/>
      <c r="TBN459" s="84"/>
      <c r="TBO459" s="84"/>
      <c r="TBP459" s="84"/>
      <c r="TBQ459" s="84"/>
      <c r="TBR459" s="84"/>
      <c r="TBS459" s="84"/>
      <c r="TBT459" s="84"/>
      <c r="TBU459" s="84"/>
      <c r="TBV459" s="84"/>
      <c r="TBW459" s="84"/>
      <c r="TBX459" s="84"/>
      <c r="TBY459" s="84"/>
      <c r="TBZ459" s="84"/>
      <c r="TCA459" s="84"/>
      <c r="TCB459" s="84"/>
      <c r="TCC459" s="84"/>
      <c r="TCD459" s="84"/>
      <c r="TCE459" s="84"/>
      <c r="TCF459" s="84"/>
      <c r="TCG459" s="84"/>
      <c r="TCH459" s="84"/>
      <c r="TCI459" s="84"/>
      <c r="TCJ459" s="84"/>
      <c r="TCK459" s="84"/>
      <c r="TCL459" s="84"/>
      <c r="TCM459" s="84"/>
      <c r="TCN459" s="84"/>
      <c r="TCO459" s="84"/>
      <c r="TCP459" s="84"/>
      <c r="TCQ459" s="84"/>
      <c r="TCR459" s="84"/>
      <c r="TCS459" s="84"/>
      <c r="TCT459" s="84"/>
      <c r="TCU459" s="84"/>
      <c r="TCV459" s="84"/>
      <c r="TCW459" s="84"/>
      <c r="TCX459" s="84"/>
      <c r="TCY459" s="84"/>
      <c r="TCZ459" s="84"/>
      <c r="TDA459" s="84"/>
      <c r="TDB459" s="84"/>
      <c r="TDC459" s="84"/>
      <c r="TDD459" s="84"/>
      <c r="TDE459" s="84"/>
      <c r="TDF459" s="84"/>
      <c r="TDG459" s="84"/>
      <c r="TDH459" s="84"/>
      <c r="TDI459" s="84"/>
      <c r="TDJ459" s="84"/>
      <c r="TDK459" s="84"/>
      <c r="TDL459" s="84"/>
      <c r="TDM459" s="84"/>
      <c r="TDN459" s="84"/>
      <c r="TDO459" s="84"/>
      <c r="TDP459" s="84"/>
      <c r="TDQ459" s="84"/>
      <c r="TDR459" s="84"/>
      <c r="TDS459" s="84"/>
      <c r="TDT459" s="84"/>
      <c r="TDU459" s="84"/>
      <c r="TDV459" s="84"/>
      <c r="TDW459" s="84"/>
      <c r="TDX459" s="84"/>
      <c r="TDY459" s="84"/>
      <c r="TDZ459" s="84"/>
      <c r="TEA459" s="84"/>
      <c r="TEB459" s="84"/>
      <c r="TEC459" s="84"/>
      <c r="TED459" s="84"/>
      <c r="TEE459" s="84"/>
      <c r="TEF459" s="84"/>
      <c r="TEG459" s="84"/>
      <c r="TEH459" s="84"/>
      <c r="TEI459" s="84"/>
      <c r="TEJ459" s="84"/>
      <c r="TEK459" s="84"/>
      <c r="TEL459" s="84"/>
      <c r="TEM459" s="84"/>
      <c r="TEN459" s="84"/>
      <c r="TEO459" s="84"/>
      <c r="TEP459" s="84"/>
      <c r="TEQ459" s="84"/>
      <c r="TER459" s="84"/>
      <c r="TES459" s="84"/>
      <c r="TET459" s="84"/>
      <c r="TEU459" s="84"/>
      <c r="TEV459" s="84"/>
      <c r="TEW459" s="84"/>
      <c r="TEX459" s="84"/>
      <c r="TEY459" s="84"/>
      <c r="TEZ459" s="84"/>
      <c r="TFA459" s="84"/>
      <c r="TFB459" s="84"/>
      <c r="TFC459" s="84"/>
      <c r="TFD459" s="84"/>
      <c r="TFE459" s="84"/>
      <c r="TFF459" s="84"/>
      <c r="TFG459" s="84"/>
      <c r="TFH459" s="84"/>
      <c r="TFI459" s="84"/>
      <c r="TFJ459" s="84"/>
      <c r="TFK459" s="84"/>
      <c r="TFL459" s="84"/>
      <c r="TFM459" s="84"/>
      <c r="TFN459" s="84"/>
      <c r="TFO459" s="84"/>
      <c r="TFP459" s="84"/>
      <c r="TFQ459" s="84"/>
      <c r="TFR459" s="84"/>
      <c r="TFS459" s="84"/>
      <c r="TFT459" s="84"/>
      <c r="TFU459" s="84"/>
      <c r="TFV459" s="84"/>
      <c r="TFW459" s="84"/>
      <c r="TFX459" s="84"/>
      <c r="TFY459" s="84"/>
      <c r="TFZ459" s="84"/>
      <c r="TGA459" s="84"/>
      <c r="TGB459" s="84"/>
      <c r="TGC459" s="84"/>
      <c r="TGD459" s="84"/>
      <c r="TGE459" s="84"/>
      <c r="TGF459" s="84"/>
      <c r="TGG459" s="84"/>
      <c r="TGH459" s="84"/>
      <c r="TGI459" s="84"/>
      <c r="TGJ459" s="84"/>
      <c r="TGK459" s="84"/>
      <c r="TGL459" s="84"/>
      <c r="TGM459" s="84"/>
      <c r="TGN459" s="84"/>
      <c r="TGO459" s="84"/>
      <c r="TGP459" s="84"/>
      <c r="TGQ459" s="84"/>
      <c r="TGR459" s="84"/>
      <c r="TGS459" s="84"/>
      <c r="TGT459" s="84"/>
      <c r="TGU459" s="84"/>
      <c r="TGV459" s="84"/>
      <c r="TGW459" s="84"/>
      <c r="TGX459" s="84"/>
      <c r="TGY459" s="84"/>
      <c r="TGZ459" s="84"/>
      <c r="THA459" s="84"/>
      <c r="THB459" s="84"/>
      <c r="THC459" s="84"/>
      <c r="THD459" s="84"/>
      <c r="THE459" s="84"/>
      <c r="THF459" s="84"/>
      <c r="THG459" s="84"/>
      <c r="THH459" s="84"/>
      <c r="THI459" s="84"/>
      <c r="THJ459" s="84"/>
      <c r="THK459" s="84"/>
      <c r="THL459" s="84"/>
      <c r="THM459" s="84"/>
      <c r="THN459" s="84"/>
      <c r="THO459" s="84"/>
      <c r="THP459" s="84"/>
      <c r="THQ459" s="84"/>
      <c r="THR459" s="84"/>
      <c r="THS459" s="84"/>
      <c r="THT459" s="84"/>
      <c r="THU459" s="84"/>
      <c r="THV459" s="84"/>
      <c r="THW459" s="84"/>
      <c r="THX459" s="84"/>
      <c r="THY459" s="84"/>
      <c r="THZ459" s="84"/>
      <c r="TIA459" s="84"/>
      <c r="TIB459" s="84"/>
      <c r="TIC459" s="84"/>
      <c r="TID459" s="84"/>
      <c r="TIE459" s="84"/>
      <c r="TIF459" s="84"/>
      <c r="TIG459" s="84"/>
      <c r="TIH459" s="84"/>
      <c r="TII459" s="84"/>
      <c r="TIJ459" s="84"/>
      <c r="TIK459" s="84"/>
      <c r="TIL459" s="84"/>
      <c r="TIM459" s="84"/>
      <c r="TIN459" s="84"/>
      <c r="TIO459" s="84"/>
      <c r="TIP459" s="84"/>
      <c r="TIQ459" s="84"/>
      <c r="TIR459" s="84"/>
      <c r="TIS459" s="84"/>
      <c r="TIT459" s="84"/>
      <c r="TIU459" s="84"/>
      <c r="TIV459" s="84"/>
      <c r="TIW459" s="84"/>
      <c r="TIX459" s="84"/>
      <c r="TIY459" s="84"/>
      <c r="TIZ459" s="84"/>
      <c r="TJA459" s="84"/>
      <c r="TJB459" s="84"/>
      <c r="TJC459" s="84"/>
      <c r="TJD459" s="84"/>
      <c r="TJE459" s="84"/>
      <c r="TJF459" s="84"/>
      <c r="TJG459" s="84"/>
      <c r="TJH459" s="84"/>
      <c r="TJI459" s="84"/>
      <c r="TJJ459" s="84"/>
      <c r="TJK459" s="84"/>
      <c r="TJL459" s="84"/>
      <c r="TJM459" s="84"/>
      <c r="TJN459" s="84"/>
      <c r="TJO459" s="84"/>
      <c r="TJP459" s="84"/>
      <c r="TJQ459" s="84"/>
      <c r="TJR459" s="84"/>
      <c r="TJS459" s="84"/>
      <c r="TJT459" s="84"/>
      <c r="TJU459" s="84"/>
      <c r="TJV459" s="84"/>
      <c r="TJW459" s="84"/>
      <c r="TJX459" s="84"/>
      <c r="TJY459" s="84"/>
      <c r="TJZ459" s="84"/>
      <c r="TKA459" s="84"/>
      <c r="TKB459" s="84"/>
      <c r="TKC459" s="84"/>
      <c r="TKD459" s="84"/>
      <c r="TKE459" s="84"/>
      <c r="TKF459" s="84"/>
      <c r="TKG459" s="84"/>
      <c r="TKH459" s="84"/>
      <c r="TKI459" s="84"/>
      <c r="TKJ459" s="84"/>
      <c r="TKK459" s="84"/>
      <c r="TKL459" s="84"/>
      <c r="TKM459" s="84"/>
      <c r="TKN459" s="84"/>
      <c r="TKO459" s="84"/>
      <c r="TKP459" s="84"/>
      <c r="TKQ459" s="84"/>
      <c r="TKR459" s="84"/>
      <c r="TKS459" s="84"/>
      <c r="TKT459" s="84"/>
      <c r="TKU459" s="84"/>
      <c r="TKV459" s="84"/>
      <c r="TKW459" s="84"/>
      <c r="TKX459" s="84"/>
      <c r="TKY459" s="84"/>
      <c r="TKZ459" s="84"/>
      <c r="TLA459" s="84"/>
      <c r="TLB459" s="84"/>
      <c r="TLC459" s="84"/>
      <c r="TLD459" s="84"/>
      <c r="TLE459" s="84"/>
      <c r="TLF459" s="84"/>
      <c r="TLG459" s="84"/>
      <c r="TLH459" s="84"/>
      <c r="TLI459" s="84"/>
      <c r="TLJ459" s="84"/>
      <c r="TLK459" s="84"/>
      <c r="TLL459" s="84"/>
      <c r="TLM459" s="84"/>
      <c r="TLN459" s="84"/>
      <c r="TLO459" s="84"/>
      <c r="TLP459" s="84"/>
      <c r="TLQ459" s="84"/>
      <c r="TLR459" s="84"/>
      <c r="TLS459" s="84"/>
      <c r="TLT459" s="84"/>
      <c r="TLU459" s="84"/>
      <c r="TLV459" s="84"/>
      <c r="TLW459" s="84"/>
      <c r="TLX459" s="84"/>
      <c r="TLY459" s="84"/>
      <c r="TLZ459" s="84"/>
      <c r="TMA459" s="84"/>
      <c r="TMB459" s="84"/>
      <c r="TMC459" s="84"/>
      <c r="TMD459" s="84"/>
      <c r="TME459" s="84"/>
      <c r="TMF459" s="84"/>
      <c r="TMG459" s="84"/>
      <c r="TMH459" s="84"/>
      <c r="TMI459" s="84"/>
      <c r="TMJ459" s="84"/>
      <c r="TMK459" s="84"/>
      <c r="TML459" s="84"/>
      <c r="TMM459" s="84"/>
      <c r="TMN459" s="84"/>
      <c r="TMO459" s="84"/>
      <c r="TMP459" s="84"/>
      <c r="TMQ459" s="84"/>
      <c r="TMR459" s="84"/>
      <c r="TMS459" s="84"/>
      <c r="TMT459" s="84"/>
      <c r="TMU459" s="84"/>
      <c r="TMV459" s="84"/>
      <c r="TMW459" s="84"/>
      <c r="TMX459" s="84"/>
      <c r="TMY459" s="84"/>
      <c r="TMZ459" s="84"/>
      <c r="TNA459" s="84"/>
      <c r="TNB459" s="84"/>
      <c r="TNC459" s="84"/>
      <c r="TND459" s="84"/>
      <c r="TNE459" s="84"/>
      <c r="TNF459" s="84"/>
      <c r="TNG459" s="84"/>
      <c r="TNH459" s="84"/>
      <c r="TNI459" s="84"/>
      <c r="TNJ459" s="84"/>
      <c r="TNK459" s="84"/>
      <c r="TNL459" s="84"/>
      <c r="TNM459" s="84"/>
      <c r="TNN459" s="84"/>
      <c r="TNO459" s="84"/>
      <c r="TNP459" s="84"/>
      <c r="TNQ459" s="84"/>
      <c r="TNR459" s="84"/>
      <c r="TNS459" s="84"/>
      <c r="TNT459" s="84"/>
      <c r="TNU459" s="84"/>
      <c r="TNV459" s="84"/>
      <c r="TNW459" s="84"/>
      <c r="TNX459" s="84"/>
      <c r="TNY459" s="84"/>
      <c r="TNZ459" s="84"/>
      <c r="TOA459" s="84"/>
      <c r="TOB459" s="84"/>
      <c r="TOC459" s="84"/>
      <c r="TOD459" s="84"/>
      <c r="TOE459" s="84"/>
      <c r="TOF459" s="84"/>
      <c r="TOG459" s="84"/>
      <c r="TOH459" s="84"/>
      <c r="TOI459" s="84"/>
      <c r="TOJ459" s="84"/>
      <c r="TOK459" s="84"/>
      <c r="TOL459" s="84"/>
      <c r="TOM459" s="84"/>
      <c r="TON459" s="84"/>
      <c r="TOO459" s="84"/>
      <c r="TOP459" s="84"/>
      <c r="TOQ459" s="84"/>
      <c r="TOR459" s="84"/>
      <c r="TOS459" s="84"/>
      <c r="TOT459" s="84"/>
      <c r="TOU459" s="84"/>
      <c r="TOV459" s="84"/>
      <c r="TOW459" s="84"/>
      <c r="TOX459" s="84"/>
      <c r="TOY459" s="84"/>
      <c r="TOZ459" s="84"/>
      <c r="TPA459" s="84"/>
      <c r="TPB459" s="84"/>
      <c r="TPC459" s="84"/>
      <c r="TPD459" s="84"/>
      <c r="TPE459" s="84"/>
      <c r="TPF459" s="84"/>
      <c r="TPG459" s="84"/>
      <c r="TPH459" s="84"/>
      <c r="TPI459" s="84"/>
      <c r="TPJ459" s="84"/>
      <c r="TPK459" s="84"/>
      <c r="TPL459" s="84"/>
      <c r="TPM459" s="84"/>
      <c r="TPN459" s="84"/>
      <c r="TPO459" s="84"/>
      <c r="TPP459" s="84"/>
      <c r="TPQ459" s="84"/>
      <c r="TPR459" s="84"/>
      <c r="TPS459" s="84"/>
      <c r="TPT459" s="84"/>
      <c r="TPU459" s="84"/>
      <c r="TPV459" s="84"/>
      <c r="TPW459" s="84"/>
      <c r="TPX459" s="84"/>
      <c r="TPY459" s="84"/>
      <c r="TPZ459" s="84"/>
      <c r="TQA459" s="84"/>
      <c r="TQB459" s="84"/>
      <c r="TQC459" s="84"/>
      <c r="TQD459" s="84"/>
      <c r="TQE459" s="84"/>
      <c r="TQF459" s="84"/>
      <c r="TQG459" s="84"/>
      <c r="TQH459" s="84"/>
      <c r="TQI459" s="84"/>
      <c r="TQJ459" s="84"/>
      <c r="TQK459" s="84"/>
      <c r="TQL459" s="84"/>
      <c r="TQM459" s="84"/>
      <c r="TQN459" s="84"/>
      <c r="TQO459" s="84"/>
      <c r="TQP459" s="84"/>
      <c r="TQQ459" s="84"/>
      <c r="TQR459" s="84"/>
      <c r="TQS459" s="84"/>
      <c r="TQT459" s="84"/>
      <c r="TQU459" s="84"/>
      <c r="TQV459" s="84"/>
      <c r="TQW459" s="84"/>
      <c r="TQX459" s="84"/>
      <c r="TQY459" s="84"/>
      <c r="TQZ459" s="84"/>
      <c r="TRA459" s="84"/>
      <c r="TRB459" s="84"/>
      <c r="TRC459" s="84"/>
      <c r="TRD459" s="84"/>
      <c r="TRE459" s="84"/>
      <c r="TRF459" s="84"/>
      <c r="TRG459" s="84"/>
      <c r="TRH459" s="84"/>
      <c r="TRI459" s="84"/>
      <c r="TRJ459" s="84"/>
      <c r="TRK459" s="84"/>
      <c r="TRL459" s="84"/>
      <c r="TRM459" s="84"/>
      <c r="TRN459" s="84"/>
      <c r="TRO459" s="84"/>
      <c r="TRP459" s="84"/>
      <c r="TRQ459" s="84"/>
      <c r="TRR459" s="84"/>
      <c r="TRS459" s="84"/>
      <c r="TRT459" s="84"/>
      <c r="TRU459" s="84"/>
      <c r="TRV459" s="84"/>
      <c r="TRW459" s="84"/>
      <c r="TRX459" s="84"/>
      <c r="TRY459" s="84"/>
      <c r="TRZ459" s="84"/>
      <c r="TSA459" s="84"/>
      <c r="TSB459" s="84"/>
      <c r="TSC459" s="84"/>
      <c r="TSD459" s="84"/>
      <c r="TSE459" s="84"/>
      <c r="TSF459" s="84"/>
      <c r="TSG459" s="84"/>
      <c r="TSH459" s="84"/>
      <c r="TSI459" s="84"/>
      <c r="TSJ459" s="84"/>
      <c r="TSK459" s="84"/>
      <c r="TSL459" s="84"/>
      <c r="TSM459" s="84"/>
      <c r="TSN459" s="84"/>
      <c r="TSO459" s="84"/>
      <c r="TSP459" s="84"/>
      <c r="TSQ459" s="84"/>
      <c r="TSR459" s="84"/>
      <c r="TSS459" s="84"/>
      <c r="TST459" s="84"/>
      <c r="TSU459" s="84"/>
      <c r="TSV459" s="84"/>
      <c r="TSW459" s="84"/>
      <c r="TSX459" s="84"/>
      <c r="TSY459" s="84"/>
      <c r="TSZ459" s="84"/>
      <c r="TTA459" s="84"/>
      <c r="TTB459" s="84"/>
      <c r="TTC459" s="84"/>
      <c r="TTD459" s="84"/>
      <c r="TTE459" s="84"/>
      <c r="TTF459" s="84"/>
      <c r="TTG459" s="84"/>
      <c r="TTH459" s="84"/>
      <c r="TTI459" s="84"/>
      <c r="TTJ459" s="84"/>
      <c r="TTK459" s="84"/>
      <c r="TTL459" s="84"/>
      <c r="TTM459" s="84"/>
      <c r="TTN459" s="84"/>
      <c r="TTO459" s="84"/>
      <c r="TTP459" s="84"/>
      <c r="TTQ459" s="84"/>
      <c r="TTR459" s="84"/>
      <c r="TTS459" s="84"/>
      <c r="TTT459" s="84"/>
      <c r="TTU459" s="84"/>
      <c r="TTV459" s="84"/>
      <c r="TTW459" s="84"/>
      <c r="TTX459" s="84"/>
      <c r="TTY459" s="84"/>
      <c r="TTZ459" s="84"/>
      <c r="TUA459" s="84"/>
      <c r="TUB459" s="84"/>
      <c r="TUC459" s="84"/>
      <c r="TUD459" s="84"/>
      <c r="TUE459" s="84"/>
      <c r="TUF459" s="84"/>
      <c r="TUG459" s="84"/>
      <c r="TUH459" s="84"/>
      <c r="TUI459" s="84"/>
      <c r="TUJ459" s="84"/>
      <c r="TUK459" s="84"/>
      <c r="TUL459" s="84"/>
      <c r="TUM459" s="84"/>
      <c r="TUN459" s="84"/>
      <c r="TUO459" s="84"/>
      <c r="TUP459" s="84"/>
      <c r="TUQ459" s="84"/>
      <c r="TUR459" s="84"/>
      <c r="TUS459" s="84"/>
      <c r="TUT459" s="84"/>
      <c r="TUU459" s="84"/>
      <c r="TUV459" s="84"/>
      <c r="TUW459" s="84"/>
      <c r="TUX459" s="84"/>
      <c r="TUY459" s="84"/>
      <c r="TUZ459" s="84"/>
      <c r="TVA459" s="84"/>
      <c r="TVB459" s="84"/>
      <c r="TVC459" s="84"/>
      <c r="TVD459" s="84"/>
      <c r="TVE459" s="84"/>
      <c r="TVF459" s="84"/>
      <c r="TVG459" s="84"/>
      <c r="TVH459" s="84"/>
      <c r="TVI459" s="84"/>
      <c r="TVJ459" s="84"/>
      <c r="TVK459" s="84"/>
      <c r="TVL459" s="84"/>
      <c r="TVM459" s="84"/>
      <c r="TVN459" s="84"/>
      <c r="TVO459" s="84"/>
      <c r="TVP459" s="84"/>
      <c r="TVQ459" s="84"/>
      <c r="TVR459" s="84"/>
      <c r="TVS459" s="84"/>
      <c r="TVT459" s="84"/>
      <c r="TVU459" s="84"/>
      <c r="TVV459" s="84"/>
      <c r="TVW459" s="84"/>
      <c r="TVX459" s="84"/>
      <c r="TVY459" s="84"/>
      <c r="TVZ459" s="84"/>
      <c r="TWA459" s="84"/>
      <c r="TWB459" s="84"/>
      <c r="TWC459" s="84"/>
      <c r="TWD459" s="84"/>
      <c r="TWE459" s="84"/>
      <c r="TWF459" s="84"/>
      <c r="TWG459" s="84"/>
      <c r="TWH459" s="84"/>
      <c r="TWI459" s="84"/>
      <c r="TWJ459" s="84"/>
      <c r="TWK459" s="84"/>
      <c r="TWL459" s="84"/>
      <c r="TWM459" s="84"/>
      <c r="TWN459" s="84"/>
      <c r="TWO459" s="84"/>
      <c r="TWP459" s="84"/>
      <c r="TWQ459" s="84"/>
      <c r="TWR459" s="84"/>
      <c r="TWS459" s="84"/>
      <c r="TWT459" s="84"/>
      <c r="TWU459" s="84"/>
      <c r="TWV459" s="84"/>
      <c r="TWW459" s="84"/>
      <c r="TWX459" s="84"/>
      <c r="TWY459" s="84"/>
      <c r="TWZ459" s="84"/>
      <c r="TXA459" s="84"/>
      <c r="TXB459" s="84"/>
      <c r="TXC459" s="84"/>
      <c r="TXD459" s="84"/>
      <c r="TXE459" s="84"/>
      <c r="TXF459" s="84"/>
      <c r="TXG459" s="84"/>
      <c r="TXH459" s="84"/>
      <c r="TXI459" s="84"/>
      <c r="TXJ459" s="84"/>
      <c r="TXK459" s="84"/>
      <c r="TXL459" s="84"/>
      <c r="TXM459" s="84"/>
      <c r="TXN459" s="84"/>
      <c r="TXO459" s="84"/>
      <c r="TXP459" s="84"/>
      <c r="TXQ459" s="84"/>
      <c r="TXR459" s="84"/>
      <c r="TXS459" s="84"/>
      <c r="TXT459" s="84"/>
      <c r="TXU459" s="84"/>
      <c r="TXV459" s="84"/>
      <c r="TXW459" s="84"/>
      <c r="TXX459" s="84"/>
      <c r="TXY459" s="84"/>
      <c r="TXZ459" s="84"/>
      <c r="TYA459" s="84"/>
      <c r="TYB459" s="84"/>
      <c r="TYC459" s="84"/>
      <c r="TYD459" s="84"/>
      <c r="TYE459" s="84"/>
      <c r="TYF459" s="84"/>
      <c r="TYG459" s="84"/>
      <c r="TYH459" s="84"/>
      <c r="TYI459" s="84"/>
      <c r="TYJ459" s="84"/>
      <c r="TYK459" s="84"/>
      <c r="TYL459" s="84"/>
      <c r="TYM459" s="84"/>
      <c r="TYN459" s="84"/>
      <c r="TYO459" s="84"/>
      <c r="TYP459" s="84"/>
      <c r="TYQ459" s="84"/>
      <c r="TYR459" s="84"/>
      <c r="TYS459" s="84"/>
      <c r="TYT459" s="84"/>
      <c r="TYU459" s="84"/>
      <c r="TYV459" s="84"/>
      <c r="TYW459" s="84"/>
      <c r="TYX459" s="84"/>
      <c r="TYY459" s="84"/>
      <c r="TYZ459" s="84"/>
      <c r="TZA459" s="84"/>
      <c r="TZB459" s="84"/>
      <c r="TZC459" s="84"/>
      <c r="TZD459" s="84"/>
      <c r="TZE459" s="84"/>
      <c r="TZF459" s="84"/>
      <c r="TZG459" s="84"/>
      <c r="TZH459" s="84"/>
      <c r="TZI459" s="84"/>
      <c r="TZJ459" s="84"/>
      <c r="TZK459" s="84"/>
      <c r="TZL459" s="84"/>
      <c r="TZM459" s="84"/>
      <c r="TZN459" s="84"/>
      <c r="TZO459" s="84"/>
      <c r="TZP459" s="84"/>
      <c r="TZQ459" s="84"/>
      <c r="TZR459" s="84"/>
      <c r="TZS459" s="84"/>
      <c r="TZT459" s="84"/>
      <c r="TZU459" s="84"/>
      <c r="TZV459" s="84"/>
      <c r="TZW459" s="84"/>
      <c r="TZX459" s="84"/>
      <c r="TZY459" s="84"/>
      <c r="TZZ459" s="84"/>
      <c r="UAA459" s="84"/>
      <c r="UAB459" s="84"/>
      <c r="UAC459" s="84"/>
      <c r="UAD459" s="84"/>
      <c r="UAE459" s="84"/>
      <c r="UAF459" s="84"/>
      <c r="UAG459" s="84"/>
      <c r="UAH459" s="84"/>
      <c r="UAI459" s="84"/>
      <c r="UAJ459" s="84"/>
      <c r="UAK459" s="84"/>
      <c r="UAL459" s="84"/>
      <c r="UAM459" s="84"/>
      <c r="UAN459" s="84"/>
      <c r="UAO459" s="84"/>
      <c r="UAP459" s="84"/>
      <c r="UAQ459" s="84"/>
      <c r="UAR459" s="84"/>
      <c r="UAS459" s="84"/>
      <c r="UAT459" s="84"/>
      <c r="UAU459" s="84"/>
      <c r="UAV459" s="84"/>
      <c r="UAW459" s="84"/>
      <c r="UAX459" s="84"/>
      <c r="UAY459" s="84"/>
      <c r="UAZ459" s="84"/>
      <c r="UBA459" s="84"/>
      <c r="UBB459" s="84"/>
      <c r="UBC459" s="84"/>
      <c r="UBD459" s="84"/>
      <c r="UBE459" s="84"/>
      <c r="UBF459" s="84"/>
      <c r="UBG459" s="84"/>
      <c r="UBH459" s="84"/>
      <c r="UBI459" s="84"/>
      <c r="UBJ459" s="84"/>
      <c r="UBK459" s="84"/>
      <c r="UBL459" s="84"/>
      <c r="UBM459" s="84"/>
      <c r="UBN459" s="84"/>
      <c r="UBO459" s="84"/>
      <c r="UBP459" s="84"/>
      <c r="UBQ459" s="84"/>
      <c r="UBR459" s="84"/>
      <c r="UBS459" s="84"/>
      <c r="UBT459" s="84"/>
      <c r="UBU459" s="84"/>
      <c r="UBV459" s="84"/>
      <c r="UBW459" s="84"/>
      <c r="UBX459" s="84"/>
      <c r="UBY459" s="84"/>
      <c r="UBZ459" s="84"/>
      <c r="UCA459" s="84"/>
      <c r="UCB459" s="84"/>
      <c r="UCC459" s="84"/>
      <c r="UCD459" s="84"/>
      <c r="UCE459" s="84"/>
      <c r="UCF459" s="84"/>
      <c r="UCG459" s="84"/>
      <c r="UCH459" s="84"/>
      <c r="UCI459" s="84"/>
      <c r="UCJ459" s="84"/>
      <c r="UCK459" s="84"/>
      <c r="UCL459" s="84"/>
      <c r="UCM459" s="84"/>
      <c r="UCN459" s="84"/>
      <c r="UCO459" s="84"/>
      <c r="UCP459" s="84"/>
      <c r="UCQ459" s="84"/>
      <c r="UCR459" s="84"/>
      <c r="UCS459" s="84"/>
      <c r="UCT459" s="84"/>
      <c r="UCU459" s="84"/>
      <c r="UCV459" s="84"/>
      <c r="UCW459" s="84"/>
      <c r="UCX459" s="84"/>
      <c r="UCY459" s="84"/>
      <c r="UCZ459" s="84"/>
      <c r="UDA459" s="84"/>
      <c r="UDB459" s="84"/>
      <c r="UDC459" s="84"/>
      <c r="UDD459" s="84"/>
      <c r="UDE459" s="84"/>
      <c r="UDF459" s="84"/>
      <c r="UDG459" s="84"/>
      <c r="UDH459" s="84"/>
      <c r="UDI459" s="84"/>
      <c r="UDJ459" s="84"/>
      <c r="UDK459" s="84"/>
      <c r="UDL459" s="84"/>
      <c r="UDM459" s="84"/>
      <c r="UDN459" s="84"/>
      <c r="UDO459" s="84"/>
      <c r="UDP459" s="84"/>
      <c r="UDQ459" s="84"/>
      <c r="UDR459" s="84"/>
      <c r="UDS459" s="84"/>
      <c r="UDT459" s="84"/>
      <c r="UDU459" s="84"/>
      <c r="UDV459" s="84"/>
      <c r="UDW459" s="84"/>
      <c r="UDX459" s="84"/>
      <c r="UDY459" s="84"/>
      <c r="UDZ459" s="84"/>
      <c r="UEA459" s="84"/>
      <c r="UEB459" s="84"/>
      <c r="UEC459" s="84"/>
      <c r="UED459" s="84"/>
      <c r="UEE459" s="84"/>
      <c r="UEF459" s="84"/>
      <c r="UEG459" s="84"/>
      <c r="UEH459" s="84"/>
      <c r="UEI459" s="84"/>
      <c r="UEJ459" s="84"/>
      <c r="UEK459" s="84"/>
      <c r="UEL459" s="84"/>
      <c r="UEM459" s="84"/>
      <c r="UEN459" s="84"/>
      <c r="UEO459" s="84"/>
      <c r="UEP459" s="84"/>
      <c r="UEQ459" s="84"/>
      <c r="UER459" s="84"/>
      <c r="UES459" s="84"/>
      <c r="UET459" s="84"/>
      <c r="UEU459" s="84"/>
      <c r="UEV459" s="84"/>
      <c r="UEW459" s="84"/>
      <c r="UEX459" s="84"/>
      <c r="UEY459" s="84"/>
      <c r="UEZ459" s="84"/>
      <c r="UFA459" s="84"/>
      <c r="UFB459" s="84"/>
      <c r="UFC459" s="84"/>
      <c r="UFD459" s="84"/>
      <c r="UFE459" s="84"/>
      <c r="UFF459" s="84"/>
      <c r="UFG459" s="84"/>
      <c r="UFH459" s="84"/>
      <c r="UFI459" s="84"/>
      <c r="UFJ459" s="84"/>
      <c r="UFK459" s="84"/>
      <c r="UFL459" s="84"/>
      <c r="UFM459" s="84"/>
      <c r="UFN459" s="84"/>
      <c r="UFO459" s="84"/>
      <c r="UFP459" s="84"/>
      <c r="UFQ459" s="84"/>
      <c r="UFR459" s="84"/>
      <c r="UFS459" s="84"/>
      <c r="UFT459" s="84"/>
      <c r="UFU459" s="84"/>
      <c r="UFV459" s="84"/>
      <c r="UFW459" s="84"/>
      <c r="UFX459" s="84"/>
      <c r="UFY459" s="84"/>
      <c r="UFZ459" s="84"/>
      <c r="UGA459" s="84"/>
      <c r="UGB459" s="84"/>
      <c r="UGC459" s="84"/>
      <c r="UGD459" s="84"/>
      <c r="UGE459" s="84"/>
      <c r="UGF459" s="84"/>
      <c r="UGG459" s="84"/>
      <c r="UGH459" s="84"/>
      <c r="UGI459" s="84"/>
      <c r="UGJ459" s="84"/>
      <c r="UGK459" s="84"/>
      <c r="UGL459" s="84"/>
      <c r="UGM459" s="84"/>
      <c r="UGN459" s="84"/>
      <c r="UGO459" s="84"/>
      <c r="UGP459" s="84"/>
      <c r="UGQ459" s="84"/>
      <c r="UGR459" s="84"/>
      <c r="UGS459" s="84"/>
      <c r="UGT459" s="84"/>
      <c r="UGU459" s="84"/>
      <c r="UGV459" s="84"/>
      <c r="UGW459" s="84"/>
      <c r="UGX459" s="84"/>
      <c r="UGY459" s="84"/>
      <c r="UGZ459" s="84"/>
      <c r="UHA459" s="84"/>
      <c r="UHB459" s="84"/>
      <c r="UHC459" s="84"/>
      <c r="UHD459" s="84"/>
      <c r="UHE459" s="84"/>
      <c r="UHF459" s="84"/>
      <c r="UHG459" s="84"/>
      <c r="UHH459" s="84"/>
      <c r="UHI459" s="84"/>
      <c r="UHJ459" s="84"/>
      <c r="UHK459" s="84"/>
      <c r="UHL459" s="84"/>
      <c r="UHM459" s="84"/>
      <c r="UHN459" s="84"/>
      <c r="UHO459" s="84"/>
      <c r="UHP459" s="84"/>
      <c r="UHQ459" s="84"/>
      <c r="UHR459" s="84"/>
      <c r="UHS459" s="84"/>
      <c r="UHT459" s="84"/>
      <c r="UHU459" s="84"/>
      <c r="UHV459" s="84"/>
      <c r="UHW459" s="84"/>
      <c r="UHX459" s="84"/>
      <c r="UHY459" s="84"/>
      <c r="UHZ459" s="84"/>
      <c r="UIA459" s="84"/>
      <c r="UIB459" s="84"/>
      <c r="UIC459" s="84"/>
      <c r="UID459" s="84"/>
      <c r="UIE459" s="84"/>
      <c r="UIF459" s="84"/>
      <c r="UIG459" s="84"/>
      <c r="UIH459" s="84"/>
      <c r="UII459" s="84"/>
      <c r="UIJ459" s="84"/>
      <c r="UIK459" s="84"/>
      <c r="UIL459" s="84"/>
      <c r="UIM459" s="84"/>
      <c r="UIN459" s="84"/>
      <c r="UIO459" s="84"/>
      <c r="UIP459" s="84"/>
      <c r="UIQ459" s="84"/>
      <c r="UIR459" s="84"/>
      <c r="UIS459" s="84"/>
      <c r="UIT459" s="84"/>
      <c r="UIU459" s="84"/>
      <c r="UIV459" s="84"/>
      <c r="UIW459" s="84"/>
      <c r="UIX459" s="84"/>
      <c r="UIY459" s="84"/>
      <c r="UIZ459" s="84"/>
      <c r="UJA459" s="84"/>
      <c r="UJB459" s="84"/>
      <c r="UJC459" s="84"/>
      <c r="UJD459" s="84"/>
      <c r="UJE459" s="84"/>
      <c r="UJF459" s="84"/>
      <c r="UJG459" s="84"/>
      <c r="UJH459" s="84"/>
      <c r="UJI459" s="84"/>
      <c r="UJJ459" s="84"/>
      <c r="UJK459" s="84"/>
      <c r="UJL459" s="84"/>
      <c r="UJM459" s="84"/>
      <c r="UJN459" s="84"/>
      <c r="UJO459" s="84"/>
      <c r="UJP459" s="84"/>
      <c r="UJQ459" s="84"/>
      <c r="UJR459" s="84"/>
      <c r="UJS459" s="84"/>
      <c r="UJT459" s="84"/>
      <c r="UJU459" s="84"/>
      <c r="UJV459" s="84"/>
      <c r="UJW459" s="84"/>
      <c r="UJX459" s="84"/>
      <c r="UJY459" s="84"/>
      <c r="UJZ459" s="84"/>
      <c r="UKA459" s="84"/>
      <c r="UKB459" s="84"/>
      <c r="UKC459" s="84"/>
      <c r="UKD459" s="84"/>
      <c r="UKE459" s="84"/>
      <c r="UKF459" s="84"/>
      <c r="UKG459" s="84"/>
      <c r="UKH459" s="84"/>
      <c r="UKI459" s="84"/>
      <c r="UKJ459" s="84"/>
      <c r="UKK459" s="84"/>
      <c r="UKL459" s="84"/>
      <c r="UKM459" s="84"/>
      <c r="UKN459" s="84"/>
      <c r="UKO459" s="84"/>
      <c r="UKP459" s="84"/>
      <c r="UKQ459" s="84"/>
      <c r="UKR459" s="84"/>
      <c r="UKS459" s="84"/>
      <c r="UKT459" s="84"/>
      <c r="UKU459" s="84"/>
      <c r="UKV459" s="84"/>
      <c r="UKW459" s="84"/>
      <c r="UKX459" s="84"/>
      <c r="UKY459" s="84"/>
      <c r="UKZ459" s="84"/>
      <c r="ULA459" s="84"/>
      <c r="ULB459" s="84"/>
      <c r="ULC459" s="84"/>
      <c r="ULD459" s="84"/>
      <c r="ULE459" s="84"/>
      <c r="ULF459" s="84"/>
      <c r="ULG459" s="84"/>
      <c r="ULH459" s="84"/>
      <c r="ULI459" s="84"/>
      <c r="ULJ459" s="84"/>
      <c r="ULK459" s="84"/>
      <c r="ULL459" s="84"/>
      <c r="ULM459" s="84"/>
      <c r="ULN459" s="84"/>
      <c r="ULO459" s="84"/>
      <c r="ULP459" s="84"/>
      <c r="ULQ459" s="84"/>
      <c r="ULR459" s="84"/>
      <c r="ULS459" s="84"/>
      <c r="ULT459" s="84"/>
      <c r="ULU459" s="84"/>
      <c r="ULV459" s="84"/>
      <c r="ULW459" s="84"/>
      <c r="ULX459" s="84"/>
      <c r="ULY459" s="84"/>
      <c r="ULZ459" s="84"/>
      <c r="UMA459" s="84"/>
      <c r="UMB459" s="84"/>
      <c r="UMC459" s="84"/>
      <c r="UMD459" s="84"/>
      <c r="UME459" s="84"/>
      <c r="UMF459" s="84"/>
      <c r="UMG459" s="84"/>
      <c r="UMH459" s="84"/>
      <c r="UMI459" s="84"/>
      <c r="UMJ459" s="84"/>
      <c r="UMK459" s="84"/>
      <c r="UML459" s="84"/>
      <c r="UMM459" s="84"/>
      <c r="UMN459" s="84"/>
      <c r="UMO459" s="84"/>
      <c r="UMP459" s="84"/>
      <c r="UMQ459" s="84"/>
      <c r="UMR459" s="84"/>
      <c r="UMS459" s="84"/>
      <c r="UMT459" s="84"/>
      <c r="UMU459" s="84"/>
      <c r="UMV459" s="84"/>
      <c r="UMW459" s="84"/>
      <c r="UMX459" s="84"/>
      <c r="UMY459" s="84"/>
      <c r="UMZ459" s="84"/>
      <c r="UNA459" s="84"/>
      <c r="UNB459" s="84"/>
      <c r="UNC459" s="84"/>
      <c r="UND459" s="84"/>
      <c r="UNE459" s="84"/>
      <c r="UNF459" s="84"/>
      <c r="UNG459" s="84"/>
      <c r="UNH459" s="84"/>
      <c r="UNI459" s="84"/>
      <c r="UNJ459" s="84"/>
      <c r="UNK459" s="84"/>
      <c r="UNL459" s="84"/>
      <c r="UNM459" s="84"/>
      <c r="UNN459" s="84"/>
      <c r="UNO459" s="84"/>
      <c r="UNP459" s="84"/>
      <c r="UNQ459" s="84"/>
      <c r="UNR459" s="84"/>
      <c r="UNS459" s="84"/>
      <c r="UNT459" s="84"/>
      <c r="UNU459" s="84"/>
      <c r="UNV459" s="84"/>
      <c r="UNW459" s="84"/>
      <c r="UNX459" s="84"/>
      <c r="UNY459" s="84"/>
      <c r="UNZ459" s="84"/>
      <c r="UOA459" s="84"/>
      <c r="UOB459" s="84"/>
      <c r="UOC459" s="84"/>
      <c r="UOD459" s="84"/>
      <c r="UOE459" s="84"/>
      <c r="UOF459" s="84"/>
      <c r="UOG459" s="84"/>
      <c r="UOH459" s="84"/>
      <c r="UOI459" s="84"/>
      <c r="UOJ459" s="84"/>
      <c r="UOK459" s="84"/>
      <c r="UOL459" s="84"/>
      <c r="UOM459" s="84"/>
      <c r="UON459" s="84"/>
      <c r="UOO459" s="84"/>
      <c r="UOP459" s="84"/>
      <c r="UOQ459" s="84"/>
      <c r="UOR459" s="84"/>
      <c r="UOS459" s="84"/>
      <c r="UOT459" s="84"/>
      <c r="UOU459" s="84"/>
      <c r="UOV459" s="84"/>
      <c r="UOW459" s="84"/>
      <c r="UOX459" s="84"/>
      <c r="UOY459" s="84"/>
      <c r="UOZ459" s="84"/>
      <c r="UPA459" s="84"/>
      <c r="UPB459" s="84"/>
      <c r="UPC459" s="84"/>
      <c r="UPD459" s="84"/>
      <c r="UPE459" s="84"/>
      <c r="UPF459" s="84"/>
      <c r="UPG459" s="84"/>
      <c r="UPH459" s="84"/>
      <c r="UPI459" s="84"/>
      <c r="UPJ459" s="84"/>
      <c r="UPK459" s="84"/>
      <c r="UPL459" s="84"/>
      <c r="UPM459" s="84"/>
      <c r="UPN459" s="84"/>
      <c r="UPO459" s="84"/>
      <c r="UPP459" s="84"/>
      <c r="UPQ459" s="84"/>
      <c r="UPR459" s="84"/>
      <c r="UPS459" s="84"/>
      <c r="UPT459" s="84"/>
      <c r="UPU459" s="84"/>
      <c r="UPV459" s="84"/>
      <c r="UPW459" s="84"/>
      <c r="UPX459" s="84"/>
      <c r="UPY459" s="84"/>
      <c r="UPZ459" s="84"/>
      <c r="UQA459" s="84"/>
      <c r="UQB459" s="84"/>
      <c r="UQC459" s="84"/>
      <c r="UQD459" s="84"/>
      <c r="UQE459" s="84"/>
      <c r="UQF459" s="84"/>
      <c r="UQG459" s="84"/>
      <c r="UQH459" s="84"/>
      <c r="UQI459" s="84"/>
      <c r="UQJ459" s="84"/>
      <c r="UQK459" s="84"/>
      <c r="UQL459" s="84"/>
      <c r="UQM459" s="84"/>
      <c r="UQN459" s="84"/>
      <c r="UQO459" s="84"/>
      <c r="UQP459" s="84"/>
      <c r="UQQ459" s="84"/>
      <c r="UQR459" s="84"/>
      <c r="UQS459" s="84"/>
      <c r="UQT459" s="84"/>
      <c r="UQU459" s="84"/>
      <c r="UQV459" s="84"/>
      <c r="UQW459" s="84"/>
      <c r="UQX459" s="84"/>
      <c r="UQY459" s="84"/>
      <c r="UQZ459" s="84"/>
      <c r="URA459" s="84"/>
      <c r="URB459" s="84"/>
      <c r="URC459" s="84"/>
      <c r="URD459" s="84"/>
      <c r="URE459" s="84"/>
      <c r="URF459" s="84"/>
      <c r="URG459" s="84"/>
      <c r="URH459" s="84"/>
      <c r="URI459" s="84"/>
      <c r="URJ459" s="84"/>
      <c r="URK459" s="84"/>
      <c r="URL459" s="84"/>
      <c r="URM459" s="84"/>
      <c r="URN459" s="84"/>
      <c r="URO459" s="84"/>
      <c r="URP459" s="84"/>
      <c r="URQ459" s="84"/>
      <c r="URR459" s="84"/>
      <c r="URS459" s="84"/>
      <c r="URT459" s="84"/>
      <c r="URU459" s="84"/>
      <c r="URV459" s="84"/>
      <c r="URW459" s="84"/>
      <c r="URX459" s="84"/>
      <c r="URY459" s="84"/>
      <c r="URZ459" s="84"/>
      <c r="USA459" s="84"/>
      <c r="USB459" s="84"/>
      <c r="USC459" s="84"/>
      <c r="USD459" s="84"/>
      <c r="USE459" s="84"/>
      <c r="USF459" s="84"/>
      <c r="USG459" s="84"/>
      <c r="USH459" s="84"/>
      <c r="USI459" s="84"/>
      <c r="USJ459" s="84"/>
      <c r="USK459" s="84"/>
      <c r="USL459" s="84"/>
      <c r="USM459" s="84"/>
      <c r="USN459" s="84"/>
      <c r="USO459" s="84"/>
      <c r="USP459" s="84"/>
      <c r="USQ459" s="84"/>
      <c r="USR459" s="84"/>
      <c r="USS459" s="84"/>
      <c r="UST459" s="84"/>
      <c r="USU459" s="84"/>
      <c r="USV459" s="84"/>
      <c r="USW459" s="84"/>
      <c r="USX459" s="84"/>
      <c r="USY459" s="84"/>
      <c r="USZ459" s="84"/>
      <c r="UTA459" s="84"/>
      <c r="UTB459" s="84"/>
      <c r="UTC459" s="84"/>
      <c r="UTD459" s="84"/>
      <c r="UTE459" s="84"/>
      <c r="UTF459" s="84"/>
      <c r="UTG459" s="84"/>
      <c r="UTH459" s="84"/>
      <c r="UTI459" s="84"/>
      <c r="UTJ459" s="84"/>
      <c r="UTK459" s="84"/>
      <c r="UTL459" s="84"/>
      <c r="UTM459" s="84"/>
      <c r="UTN459" s="84"/>
      <c r="UTO459" s="84"/>
      <c r="UTP459" s="84"/>
      <c r="UTQ459" s="84"/>
      <c r="UTR459" s="84"/>
      <c r="UTS459" s="84"/>
      <c r="UTT459" s="84"/>
      <c r="UTU459" s="84"/>
      <c r="UTV459" s="84"/>
      <c r="UTW459" s="84"/>
      <c r="UTX459" s="84"/>
      <c r="UTY459" s="84"/>
      <c r="UTZ459" s="84"/>
      <c r="UUA459" s="84"/>
      <c r="UUB459" s="84"/>
      <c r="UUC459" s="84"/>
      <c r="UUD459" s="84"/>
      <c r="UUE459" s="84"/>
      <c r="UUF459" s="84"/>
      <c r="UUG459" s="84"/>
      <c r="UUH459" s="84"/>
      <c r="UUI459" s="84"/>
      <c r="UUJ459" s="84"/>
      <c r="UUK459" s="84"/>
      <c r="UUL459" s="84"/>
      <c r="UUM459" s="84"/>
      <c r="UUN459" s="84"/>
      <c r="UUO459" s="84"/>
      <c r="UUP459" s="84"/>
      <c r="UUQ459" s="84"/>
      <c r="UUR459" s="84"/>
      <c r="UUS459" s="84"/>
      <c r="UUT459" s="84"/>
      <c r="UUU459" s="84"/>
      <c r="UUV459" s="84"/>
      <c r="UUW459" s="84"/>
      <c r="UUX459" s="84"/>
      <c r="UUY459" s="84"/>
      <c r="UUZ459" s="84"/>
      <c r="UVA459" s="84"/>
      <c r="UVB459" s="84"/>
      <c r="UVC459" s="84"/>
      <c r="UVD459" s="84"/>
      <c r="UVE459" s="84"/>
      <c r="UVF459" s="84"/>
      <c r="UVG459" s="84"/>
      <c r="UVH459" s="84"/>
      <c r="UVI459" s="84"/>
      <c r="UVJ459" s="84"/>
      <c r="UVK459" s="84"/>
      <c r="UVL459" s="84"/>
      <c r="UVM459" s="84"/>
      <c r="UVN459" s="84"/>
      <c r="UVO459" s="84"/>
      <c r="UVP459" s="84"/>
      <c r="UVQ459" s="84"/>
      <c r="UVR459" s="84"/>
      <c r="UVS459" s="84"/>
      <c r="UVT459" s="84"/>
      <c r="UVU459" s="84"/>
      <c r="UVV459" s="84"/>
      <c r="UVW459" s="84"/>
      <c r="UVX459" s="84"/>
      <c r="UVY459" s="84"/>
      <c r="UVZ459" s="84"/>
      <c r="UWA459" s="84"/>
      <c r="UWB459" s="84"/>
      <c r="UWC459" s="84"/>
      <c r="UWD459" s="84"/>
      <c r="UWE459" s="84"/>
      <c r="UWF459" s="84"/>
      <c r="UWG459" s="84"/>
      <c r="UWH459" s="84"/>
      <c r="UWI459" s="84"/>
      <c r="UWJ459" s="84"/>
      <c r="UWK459" s="84"/>
      <c r="UWL459" s="84"/>
      <c r="UWM459" s="84"/>
      <c r="UWN459" s="84"/>
      <c r="UWO459" s="84"/>
      <c r="UWP459" s="84"/>
      <c r="UWQ459" s="84"/>
      <c r="UWR459" s="84"/>
      <c r="UWS459" s="84"/>
      <c r="UWT459" s="84"/>
      <c r="UWU459" s="84"/>
      <c r="UWV459" s="84"/>
      <c r="UWW459" s="84"/>
      <c r="UWX459" s="84"/>
      <c r="UWY459" s="84"/>
      <c r="UWZ459" s="84"/>
      <c r="UXA459" s="84"/>
      <c r="UXB459" s="84"/>
      <c r="UXC459" s="84"/>
      <c r="UXD459" s="84"/>
      <c r="UXE459" s="84"/>
      <c r="UXF459" s="84"/>
      <c r="UXG459" s="84"/>
      <c r="UXH459" s="84"/>
      <c r="UXI459" s="84"/>
      <c r="UXJ459" s="84"/>
      <c r="UXK459" s="84"/>
      <c r="UXL459" s="84"/>
      <c r="UXM459" s="84"/>
      <c r="UXN459" s="84"/>
      <c r="UXO459" s="84"/>
      <c r="UXP459" s="84"/>
      <c r="UXQ459" s="84"/>
      <c r="UXR459" s="84"/>
      <c r="UXS459" s="84"/>
      <c r="UXT459" s="84"/>
      <c r="UXU459" s="84"/>
      <c r="UXV459" s="84"/>
      <c r="UXW459" s="84"/>
      <c r="UXX459" s="84"/>
      <c r="UXY459" s="84"/>
      <c r="UXZ459" s="84"/>
      <c r="UYA459" s="84"/>
      <c r="UYB459" s="84"/>
      <c r="UYC459" s="84"/>
      <c r="UYD459" s="84"/>
      <c r="UYE459" s="84"/>
      <c r="UYF459" s="84"/>
      <c r="UYG459" s="84"/>
      <c r="UYH459" s="84"/>
      <c r="UYI459" s="84"/>
      <c r="UYJ459" s="84"/>
      <c r="UYK459" s="84"/>
      <c r="UYL459" s="84"/>
      <c r="UYM459" s="84"/>
      <c r="UYN459" s="84"/>
      <c r="UYO459" s="84"/>
      <c r="UYP459" s="84"/>
      <c r="UYQ459" s="84"/>
      <c r="UYR459" s="84"/>
      <c r="UYS459" s="84"/>
      <c r="UYT459" s="84"/>
      <c r="UYU459" s="84"/>
      <c r="UYV459" s="84"/>
      <c r="UYW459" s="84"/>
      <c r="UYX459" s="84"/>
      <c r="UYY459" s="84"/>
      <c r="UYZ459" s="84"/>
      <c r="UZA459" s="84"/>
      <c r="UZB459" s="84"/>
      <c r="UZC459" s="84"/>
      <c r="UZD459" s="84"/>
      <c r="UZE459" s="84"/>
      <c r="UZF459" s="84"/>
      <c r="UZG459" s="84"/>
      <c r="UZH459" s="84"/>
      <c r="UZI459" s="84"/>
      <c r="UZJ459" s="84"/>
      <c r="UZK459" s="84"/>
      <c r="UZL459" s="84"/>
      <c r="UZM459" s="84"/>
      <c r="UZN459" s="84"/>
      <c r="UZO459" s="84"/>
      <c r="UZP459" s="84"/>
      <c r="UZQ459" s="84"/>
      <c r="UZR459" s="84"/>
      <c r="UZS459" s="84"/>
      <c r="UZT459" s="84"/>
      <c r="UZU459" s="84"/>
      <c r="UZV459" s="84"/>
      <c r="UZW459" s="84"/>
      <c r="UZX459" s="84"/>
      <c r="UZY459" s="84"/>
      <c r="UZZ459" s="84"/>
      <c r="VAA459" s="84"/>
      <c r="VAB459" s="84"/>
      <c r="VAC459" s="84"/>
      <c r="VAD459" s="84"/>
      <c r="VAE459" s="84"/>
      <c r="VAF459" s="84"/>
      <c r="VAG459" s="84"/>
      <c r="VAH459" s="84"/>
      <c r="VAI459" s="84"/>
      <c r="VAJ459" s="84"/>
      <c r="VAK459" s="84"/>
      <c r="VAL459" s="84"/>
      <c r="VAM459" s="84"/>
      <c r="VAN459" s="84"/>
      <c r="VAO459" s="84"/>
      <c r="VAP459" s="84"/>
      <c r="VAQ459" s="84"/>
      <c r="VAR459" s="84"/>
      <c r="VAS459" s="84"/>
      <c r="VAT459" s="84"/>
      <c r="VAU459" s="84"/>
      <c r="VAV459" s="84"/>
      <c r="VAW459" s="84"/>
      <c r="VAX459" s="84"/>
      <c r="VAY459" s="84"/>
      <c r="VAZ459" s="84"/>
      <c r="VBA459" s="84"/>
      <c r="VBB459" s="84"/>
      <c r="VBC459" s="84"/>
      <c r="VBD459" s="84"/>
      <c r="VBE459" s="84"/>
      <c r="VBF459" s="84"/>
      <c r="VBG459" s="84"/>
      <c r="VBH459" s="84"/>
      <c r="VBI459" s="84"/>
      <c r="VBJ459" s="84"/>
      <c r="VBK459" s="84"/>
      <c r="VBL459" s="84"/>
      <c r="VBM459" s="84"/>
      <c r="VBN459" s="84"/>
      <c r="VBO459" s="84"/>
      <c r="VBP459" s="84"/>
      <c r="VBQ459" s="84"/>
      <c r="VBR459" s="84"/>
      <c r="VBS459" s="84"/>
      <c r="VBT459" s="84"/>
      <c r="VBU459" s="84"/>
      <c r="VBV459" s="84"/>
      <c r="VBW459" s="84"/>
      <c r="VBX459" s="84"/>
      <c r="VBY459" s="84"/>
      <c r="VBZ459" s="84"/>
      <c r="VCA459" s="84"/>
      <c r="VCB459" s="84"/>
      <c r="VCC459" s="84"/>
      <c r="VCD459" s="84"/>
      <c r="VCE459" s="84"/>
      <c r="VCF459" s="84"/>
      <c r="VCG459" s="84"/>
      <c r="VCH459" s="84"/>
      <c r="VCI459" s="84"/>
      <c r="VCJ459" s="84"/>
      <c r="VCK459" s="84"/>
      <c r="VCL459" s="84"/>
      <c r="VCM459" s="84"/>
      <c r="VCN459" s="84"/>
      <c r="VCO459" s="84"/>
      <c r="VCP459" s="84"/>
      <c r="VCQ459" s="84"/>
      <c r="VCR459" s="84"/>
      <c r="VCS459" s="84"/>
      <c r="VCT459" s="84"/>
      <c r="VCU459" s="84"/>
      <c r="VCV459" s="84"/>
      <c r="VCW459" s="84"/>
      <c r="VCX459" s="84"/>
      <c r="VCY459" s="84"/>
      <c r="VCZ459" s="84"/>
      <c r="VDA459" s="84"/>
      <c r="VDB459" s="84"/>
      <c r="VDC459" s="84"/>
      <c r="VDD459" s="84"/>
      <c r="VDE459" s="84"/>
      <c r="VDF459" s="84"/>
      <c r="VDG459" s="84"/>
      <c r="VDH459" s="84"/>
      <c r="VDI459" s="84"/>
      <c r="VDJ459" s="84"/>
      <c r="VDK459" s="84"/>
      <c r="VDL459" s="84"/>
      <c r="VDM459" s="84"/>
      <c r="VDN459" s="84"/>
      <c r="VDO459" s="84"/>
      <c r="VDP459" s="84"/>
      <c r="VDQ459" s="84"/>
      <c r="VDR459" s="84"/>
      <c r="VDS459" s="84"/>
      <c r="VDT459" s="84"/>
      <c r="VDU459" s="84"/>
      <c r="VDV459" s="84"/>
      <c r="VDW459" s="84"/>
      <c r="VDX459" s="84"/>
      <c r="VDY459" s="84"/>
      <c r="VDZ459" s="84"/>
      <c r="VEA459" s="84"/>
      <c r="VEB459" s="84"/>
      <c r="VEC459" s="84"/>
      <c r="VED459" s="84"/>
      <c r="VEE459" s="84"/>
      <c r="VEF459" s="84"/>
      <c r="VEG459" s="84"/>
      <c r="VEH459" s="84"/>
      <c r="VEI459" s="84"/>
      <c r="VEJ459" s="84"/>
      <c r="VEK459" s="84"/>
      <c r="VEL459" s="84"/>
      <c r="VEM459" s="84"/>
      <c r="VEN459" s="84"/>
      <c r="VEO459" s="84"/>
      <c r="VEP459" s="84"/>
      <c r="VEQ459" s="84"/>
      <c r="VER459" s="84"/>
      <c r="VES459" s="84"/>
      <c r="VET459" s="84"/>
      <c r="VEU459" s="84"/>
      <c r="VEV459" s="84"/>
      <c r="VEW459" s="84"/>
      <c r="VEX459" s="84"/>
      <c r="VEY459" s="84"/>
      <c r="VEZ459" s="84"/>
      <c r="VFA459" s="84"/>
      <c r="VFB459" s="84"/>
      <c r="VFC459" s="84"/>
      <c r="VFD459" s="84"/>
      <c r="VFE459" s="84"/>
      <c r="VFF459" s="84"/>
      <c r="VFG459" s="84"/>
      <c r="VFH459" s="84"/>
      <c r="VFI459" s="84"/>
      <c r="VFJ459" s="84"/>
      <c r="VFK459" s="84"/>
      <c r="VFL459" s="84"/>
      <c r="VFM459" s="84"/>
      <c r="VFN459" s="84"/>
      <c r="VFO459" s="84"/>
      <c r="VFP459" s="84"/>
      <c r="VFQ459" s="84"/>
      <c r="VFR459" s="84"/>
      <c r="VFS459" s="84"/>
      <c r="VFT459" s="84"/>
      <c r="VFU459" s="84"/>
      <c r="VFV459" s="84"/>
      <c r="VFW459" s="84"/>
      <c r="VFX459" s="84"/>
      <c r="VFY459" s="84"/>
      <c r="VFZ459" s="84"/>
      <c r="VGA459" s="84"/>
      <c r="VGB459" s="84"/>
      <c r="VGC459" s="84"/>
      <c r="VGD459" s="84"/>
      <c r="VGE459" s="84"/>
      <c r="VGF459" s="84"/>
      <c r="VGG459" s="84"/>
      <c r="VGH459" s="84"/>
      <c r="VGI459" s="84"/>
      <c r="VGJ459" s="84"/>
      <c r="VGK459" s="84"/>
      <c r="VGL459" s="84"/>
      <c r="VGM459" s="84"/>
      <c r="VGN459" s="84"/>
      <c r="VGO459" s="84"/>
      <c r="VGP459" s="84"/>
      <c r="VGQ459" s="84"/>
      <c r="VGR459" s="84"/>
      <c r="VGS459" s="84"/>
      <c r="VGT459" s="84"/>
      <c r="VGU459" s="84"/>
      <c r="VGV459" s="84"/>
      <c r="VGW459" s="84"/>
      <c r="VGX459" s="84"/>
      <c r="VGY459" s="84"/>
      <c r="VGZ459" s="84"/>
      <c r="VHA459" s="84"/>
      <c r="VHB459" s="84"/>
      <c r="VHC459" s="84"/>
      <c r="VHD459" s="84"/>
      <c r="VHE459" s="84"/>
      <c r="VHF459" s="84"/>
      <c r="VHG459" s="84"/>
      <c r="VHH459" s="84"/>
      <c r="VHI459" s="84"/>
      <c r="VHJ459" s="84"/>
      <c r="VHK459" s="84"/>
      <c r="VHL459" s="84"/>
      <c r="VHM459" s="84"/>
      <c r="VHN459" s="84"/>
      <c r="VHO459" s="84"/>
      <c r="VHP459" s="84"/>
      <c r="VHQ459" s="84"/>
      <c r="VHR459" s="84"/>
      <c r="VHS459" s="84"/>
      <c r="VHT459" s="84"/>
      <c r="VHU459" s="84"/>
      <c r="VHV459" s="84"/>
      <c r="VHW459" s="84"/>
      <c r="VHX459" s="84"/>
      <c r="VHY459" s="84"/>
      <c r="VHZ459" s="84"/>
      <c r="VIA459" s="84"/>
      <c r="VIB459" s="84"/>
      <c r="VIC459" s="84"/>
      <c r="VID459" s="84"/>
      <c r="VIE459" s="84"/>
      <c r="VIF459" s="84"/>
      <c r="VIG459" s="84"/>
      <c r="VIH459" s="84"/>
      <c r="VII459" s="84"/>
      <c r="VIJ459" s="84"/>
      <c r="VIK459" s="84"/>
      <c r="VIL459" s="84"/>
      <c r="VIM459" s="84"/>
      <c r="VIN459" s="84"/>
      <c r="VIO459" s="84"/>
      <c r="VIP459" s="84"/>
      <c r="VIQ459" s="84"/>
      <c r="VIR459" s="84"/>
      <c r="VIS459" s="84"/>
      <c r="VIT459" s="84"/>
      <c r="VIU459" s="84"/>
      <c r="VIV459" s="84"/>
      <c r="VIW459" s="84"/>
      <c r="VIX459" s="84"/>
      <c r="VIY459" s="84"/>
      <c r="VIZ459" s="84"/>
      <c r="VJA459" s="84"/>
      <c r="VJB459" s="84"/>
      <c r="VJC459" s="84"/>
      <c r="VJD459" s="84"/>
      <c r="VJE459" s="84"/>
      <c r="VJF459" s="84"/>
      <c r="VJG459" s="84"/>
      <c r="VJH459" s="84"/>
      <c r="VJI459" s="84"/>
      <c r="VJJ459" s="84"/>
      <c r="VJK459" s="84"/>
      <c r="VJL459" s="84"/>
      <c r="VJM459" s="84"/>
      <c r="VJN459" s="84"/>
      <c r="VJO459" s="84"/>
      <c r="VJP459" s="84"/>
      <c r="VJQ459" s="84"/>
      <c r="VJR459" s="84"/>
      <c r="VJS459" s="84"/>
      <c r="VJT459" s="84"/>
      <c r="VJU459" s="84"/>
      <c r="VJV459" s="84"/>
      <c r="VJW459" s="84"/>
      <c r="VJX459" s="84"/>
      <c r="VJY459" s="84"/>
      <c r="VJZ459" s="84"/>
      <c r="VKA459" s="84"/>
      <c r="VKB459" s="84"/>
      <c r="VKC459" s="84"/>
      <c r="VKD459" s="84"/>
      <c r="VKE459" s="84"/>
      <c r="VKF459" s="84"/>
      <c r="VKG459" s="84"/>
      <c r="VKH459" s="84"/>
      <c r="VKI459" s="84"/>
      <c r="VKJ459" s="84"/>
      <c r="VKK459" s="84"/>
      <c r="VKL459" s="84"/>
      <c r="VKM459" s="84"/>
      <c r="VKN459" s="84"/>
      <c r="VKO459" s="84"/>
      <c r="VKP459" s="84"/>
      <c r="VKQ459" s="84"/>
      <c r="VKR459" s="84"/>
      <c r="VKS459" s="84"/>
      <c r="VKT459" s="84"/>
      <c r="VKU459" s="84"/>
      <c r="VKV459" s="84"/>
      <c r="VKW459" s="84"/>
      <c r="VKX459" s="84"/>
      <c r="VKY459" s="84"/>
      <c r="VKZ459" s="84"/>
      <c r="VLA459" s="84"/>
      <c r="VLB459" s="84"/>
      <c r="VLC459" s="84"/>
      <c r="VLD459" s="84"/>
      <c r="VLE459" s="84"/>
      <c r="VLF459" s="84"/>
      <c r="VLG459" s="84"/>
      <c r="VLH459" s="84"/>
      <c r="VLI459" s="84"/>
      <c r="VLJ459" s="84"/>
      <c r="VLK459" s="84"/>
      <c r="VLL459" s="84"/>
      <c r="VLM459" s="84"/>
      <c r="VLN459" s="84"/>
      <c r="VLO459" s="84"/>
      <c r="VLP459" s="84"/>
      <c r="VLQ459" s="84"/>
      <c r="VLR459" s="84"/>
      <c r="VLS459" s="84"/>
      <c r="VLT459" s="84"/>
      <c r="VLU459" s="84"/>
      <c r="VLV459" s="84"/>
      <c r="VLW459" s="84"/>
      <c r="VLX459" s="84"/>
      <c r="VLY459" s="84"/>
      <c r="VLZ459" s="84"/>
      <c r="VMA459" s="84"/>
      <c r="VMB459" s="84"/>
      <c r="VMC459" s="84"/>
      <c r="VMD459" s="84"/>
      <c r="VME459" s="84"/>
      <c r="VMF459" s="84"/>
      <c r="VMG459" s="84"/>
      <c r="VMH459" s="84"/>
      <c r="VMI459" s="84"/>
      <c r="VMJ459" s="84"/>
      <c r="VMK459" s="84"/>
      <c r="VML459" s="84"/>
      <c r="VMM459" s="84"/>
      <c r="VMN459" s="84"/>
      <c r="VMO459" s="84"/>
      <c r="VMP459" s="84"/>
      <c r="VMQ459" s="84"/>
      <c r="VMR459" s="84"/>
      <c r="VMS459" s="84"/>
      <c r="VMT459" s="84"/>
      <c r="VMU459" s="84"/>
      <c r="VMV459" s="84"/>
      <c r="VMW459" s="84"/>
      <c r="VMX459" s="84"/>
      <c r="VMY459" s="84"/>
      <c r="VMZ459" s="84"/>
      <c r="VNA459" s="84"/>
      <c r="VNB459" s="84"/>
      <c r="VNC459" s="84"/>
      <c r="VND459" s="84"/>
      <c r="VNE459" s="84"/>
      <c r="VNF459" s="84"/>
      <c r="VNG459" s="84"/>
      <c r="VNH459" s="84"/>
      <c r="VNI459" s="84"/>
      <c r="VNJ459" s="84"/>
      <c r="VNK459" s="84"/>
      <c r="VNL459" s="84"/>
      <c r="VNM459" s="84"/>
      <c r="VNN459" s="84"/>
      <c r="VNO459" s="84"/>
      <c r="VNP459" s="84"/>
      <c r="VNQ459" s="84"/>
      <c r="VNR459" s="84"/>
      <c r="VNS459" s="84"/>
      <c r="VNT459" s="84"/>
      <c r="VNU459" s="84"/>
      <c r="VNV459" s="84"/>
      <c r="VNW459" s="84"/>
      <c r="VNX459" s="84"/>
      <c r="VNY459" s="84"/>
      <c r="VNZ459" s="84"/>
      <c r="VOA459" s="84"/>
      <c r="VOB459" s="84"/>
      <c r="VOC459" s="84"/>
      <c r="VOD459" s="84"/>
      <c r="VOE459" s="84"/>
      <c r="VOF459" s="84"/>
      <c r="VOG459" s="84"/>
      <c r="VOH459" s="84"/>
      <c r="VOI459" s="84"/>
      <c r="VOJ459" s="84"/>
      <c r="VOK459" s="84"/>
      <c r="VOL459" s="84"/>
      <c r="VOM459" s="84"/>
      <c r="VON459" s="84"/>
      <c r="VOO459" s="84"/>
      <c r="VOP459" s="84"/>
      <c r="VOQ459" s="84"/>
      <c r="VOR459" s="84"/>
      <c r="VOS459" s="84"/>
      <c r="VOT459" s="84"/>
      <c r="VOU459" s="84"/>
      <c r="VOV459" s="84"/>
      <c r="VOW459" s="84"/>
      <c r="VOX459" s="84"/>
      <c r="VOY459" s="84"/>
      <c r="VOZ459" s="84"/>
      <c r="VPA459" s="84"/>
      <c r="VPB459" s="84"/>
      <c r="VPC459" s="84"/>
      <c r="VPD459" s="84"/>
      <c r="VPE459" s="84"/>
      <c r="VPF459" s="84"/>
      <c r="VPG459" s="84"/>
      <c r="VPH459" s="84"/>
      <c r="VPI459" s="84"/>
      <c r="VPJ459" s="84"/>
      <c r="VPK459" s="84"/>
      <c r="VPL459" s="84"/>
      <c r="VPM459" s="84"/>
      <c r="VPN459" s="84"/>
      <c r="VPO459" s="84"/>
      <c r="VPP459" s="84"/>
      <c r="VPQ459" s="84"/>
      <c r="VPR459" s="84"/>
      <c r="VPS459" s="84"/>
      <c r="VPT459" s="84"/>
      <c r="VPU459" s="84"/>
      <c r="VPV459" s="84"/>
      <c r="VPW459" s="84"/>
      <c r="VPX459" s="84"/>
      <c r="VPY459" s="84"/>
      <c r="VPZ459" s="84"/>
      <c r="VQA459" s="84"/>
      <c r="VQB459" s="84"/>
      <c r="VQC459" s="84"/>
      <c r="VQD459" s="84"/>
      <c r="VQE459" s="84"/>
      <c r="VQF459" s="84"/>
      <c r="VQG459" s="84"/>
      <c r="VQH459" s="84"/>
      <c r="VQI459" s="84"/>
      <c r="VQJ459" s="84"/>
      <c r="VQK459" s="84"/>
      <c r="VQL459" s="84"/>
      <c r="VQM459" s="84"/>
      <c r="VQN459" s="84"/>
      <c r="VQO459" s="84"/>
      <c r="VQP459" s="84"/>
      <c r="VQQ459" s="84"/>
      <c r="VQR459" s="84"/>
      <c r="VQS459" s="84"/>
      <c r="VQT459" s="84"/>
      <c r="VQU459" s="84"/>
      <c r="VQV459" s="84"/>
      <c r="VQW459" s="84"/>
      <c r="VQX459" s="84"/>
      <c r="VQY459" s="84"/>
      <c r="VQZ459" s="84"/>
      <c r="VRA459" s="84"/>
      <c r="VRB459" s="84"/>
      <c r="VRC459" s="84"/>
      <c r="VRD459" s="84"/>
      <c r="VRE459" s="84"/>
      <c r="VRF459" s="84"/>
      <c r="VRG459" s="84"/>
      <c r="VRH459" s="84"/>
      <c r="VRI459" s="84"/>
      <c r="VRJ459" s="84"/>
      <c r="VRK459" s="84"/>
      <c r="VRL459" s="84"/>
      <c r="VRM459" s="84"/>
      <c r="VRN459" s="84"/>
      <c r="VRO459" s="84"/>
      <c r="VRP459" s="84"/>
      <c r="VRQ459" s="84"/>
      <c r="VRR459" s="84"/>
      <c r="VRS459" s="84"/>
      <c r="VRT459" s="84"/>
      <c r="VRU459" s="84"/>
      <c r="VRV459" s="84"/>
      <c r="VRW459" s="84"/>
      <c r="VRX459" s="84"/>
      <c r="VRY459" s="84"/>
      <c r="VRZ459" s="84"/>
      <c r="VSA459" s="84"/>
      <c r="VSB459" s="84"/>
      <c r="VSC459" s="84"/>
      <c r="VSD459" s="84"/>
      <c r="VSE459" s="84"/>
      <c r="VSF459" s="84"/>
      <c r="VSG459" s="84"/>
      <c r="VSH459" s="84"/>
      <c r="VSI459" s="84"/>
      <c r="VSJ459" s="84"/>
      <c r="VSK459" s="84"/>
      <c r="VSL459" s="84"/>
      <c r="VSM459" s="84"/>
      <c r="VSN459" s="84"/>
      <c r="VSO459" s="84"/>
      <c r="VSP459" s="84"/>
      <c r="VSQ459" s="84"/>
      <c r="VSR459" s="84"/>
      <c r="VSS459" s="84"/>
      <c r="VST459" s="84"/>
      <c r="VSU459" s="84"/>
      <c r="VSV459" s="84"/>
      <c r="VSW459" s="84"/>
      <c r="VSX459" s="84"/>
      <c r="VSY459" s="84"/>
      <c r="VSZ459" s="84"/>
      <c r="VTA459" s="84"/>
      <c r="VTB459" s="84"/>
      <c r="VTC459" s="84"/>
      <c r="VTD459" s="84"/>
      <c r="VTE459" s="84"/>
      <c r="VTF459" s="84"/>
      <c r="VTG459" s="84"/>
      <c r="VTH459" s="84"/>
      <c r="VTI459" s="84"/>
      <c r="VTJ459" s="84"/>
      <c r="VTK459" s="84"/>
      <c r="VTL459" s="84"/>
      <c r="VTM459" s="84"/>
      <c r="VTN459" s="84"/>
      <c r="VTO459" s="84"/>
      <c r="VTP459" s="84"/>
      <c r="VTQ459" s="84"/>
      <c r="VTR459" s="84"/>
      <c r="VTS459" s="84"/>
      <c r="VTT459" s="84"/>
      <c r="VTU459" s="84"/>
      <c r="VTV459" s="84"/>
      <c r="VTW459" s="84"/>
      <c r="VTX459" s="84"/>
      <c r="VTY459" s="84"/>
      <c r="VTZ459" s="84"/>
      <c r="VUA459" s="84"/>
      <c r="VUB459" s="84"/>
      <c r="VUC459" s="84"/>
      <c r="VUD459" s="84"/>
      <c r="VUE459" s="84"/>
      <c r="VUF459" s="84"/>
      <c r="VUG459" s="84"/>
      <c r="VUH459" s="84"/>
      <c r="VUI459" s="84"/>
      <c r="VUJ459" s="84"/>
      <c r="VUK459" s="84"/>
      <c r="VUL459" s="84"/>
      <c r="VUM459" s="84"/>
      <c r="VUN459" s="84"/>
      <c r="VUO459" s="84"/>
      <c r="VUP459" s="84"/>
      <c r="VUQ459" s="84"/>
      <c r="VUR459" s="84"/>
      <c r="VUS459" s="84"/>
      <c r="VUT459" s="84"/>
      <c r="VUU459" s="84"/>
      <c r="VUV459" s="84"/>
      <c r="VUW459" s="84"/>
      <c r="VUX459" s="84"/>
      <c r="VUY459" s="84"/>
      <c r="VUZ459" s="84"/>
      <c r="VVA459" s="84"/>
      <c r="VVB459" s="84"/>
      <c r="VVC459" s="84"/>
      <c r="VVD459" s="84"/>
      <c r="VVE459" s="84"/>
      <c r="VVF459" s="84"/>
      <c r="VVG459" s="84"/>
      <c r="VVH459" s="84"/>
      <c r="VVI459" s="84"/>
      <c r="VVJ459" s="84"/>
      <c r="VVK459" s="84"/>
      <c r="VVL459" s="84"/>
      <c r="VVM459" s="84"/>
      <c r="VVN459" s="84"/>
      <c r="VVO459" s="84"/>
      <c r="VVP459" s="84"/>
      <c r="VVQ459" s="84"/>
      <c r="VVR459" s="84"/>
      <c r="VVS459" s="84"/>
      <c r="VVT459" s="84"/>
      <c r="VVU459" s="84"/>
      <c r="VVV459" s="84"/>
      <c r="VVW459" s="84"/>
      <c r="VVX459" s="84"/>
      <c r="VVY459" s="84"/>
      <c r="VVZ459" s="84"/>
      <c r="VWA459" s="84"/>
      <c r="VWB459" s="84"/>
      <c r="VWC459" s="84"/>
      <c r="VWD459" s="84"/>
      <c r="VWE459" s="84"/>
      <c r="VWF459" s="84"/>
      <c r="VWG459" s="84"/>
      <c r="VWH459" s="84"/>
      <c r="VWI459" s="84"/>
      <c r="VWJ459" s="84"/>
      <c r="VWK459" s="84"/>
      <c r="VWL459" s="84"/>
      <c r="VWM459" s="84"/>
      <c r="VWN459" s="84"/>
      <c r="VWO459" s="84"/>
      <c r="VWP459" s="84"/>
      <c r="VWQ459" s="84"/>
      <c r="VWR459" s="84"/>
      <c r="VWS459" s="84"/>
      <c r="VWT459" s="84"/>
      <c r="VWU459" s="84"/>
      <c r="VWV459" s="84"/>
      <c r="VWW459" s="84"/>
      <c r="VWX459" s="84"/>
      <c r="VWY459" s="84"/>
      <c r="VWZ459" s="84"/>
      <c r="VXA459" s="84"/>
      <c r="VXB459" s="84"/>
      <c r="VXC459" s="84"/>
      <c r="VXD459" s="84"/>
      <c r="VXE459" s="84"/>
      <c r="VXF459" s="84"/>
      <c r="VXG459" s="84"/>
      <c r="VXH459" s="84"/>
      <c r="VXI459" s="84"/>
      <c r="VXJ459" s="84"/>
      <c r="VXK459" s="84"/>
      <c r="VXL459" s="84"/>
      <c r="VXM459" s="84"/>
      <c r="VXN459" s="84"/>
      <c r="VXO459" s="84"/>
      <c r="VXP459" s="84"/>
      <c r="VXQ459" s="84"/>
      <c r="VXR459" s="84"/>
      <c r="VXS459" s="84"/>
      <c r="VXT459" s="84"/>
      <c r="VXU459" s="84"/>
      <c r="VXV459" s="84"/>
      <c r="VXW459" s="84"/>
      <c r="VXX459" s="84"/>
      <c r="VXY459" s="84"/>
      <c r="VXZ459" s="84"/>
      <c r="VYA459" s="84"/>
      <c r="VYB459" s="84"/>
      <c r="VYC459" s="84"/>
      <c r="VYD459" s="84"/>
      <c r="VYE459" s="84"/>
      <c r="VYF459" s="84"/>
      <c r="VYG459" s="84"/>
      <c r="VYH459" s="84"/>
      <c r="VYI459" s="84"/>
      <c r="VYJ459" s="84"/>
      <c r="VYK459" s="84"/>
      <c r="VYL459" s="84"/>
      <c r="VYM459" s="84"/>
      <c r="VYN459" s="84"/>
      <c r="VYO459" s="84"/>
      <c r="VYP459" s="84"/>
      <c r="VYQ459" s="84"/>
      <c r="VYR459" s="84"/>
      <c r="VYS459" s="84"/>
      <c r="VYT459" s="84"/>
      <c r="VYU459" s="84"/>
      <c r="VYV459" s="84"/>
      <c r="VYW459" s="84"/>
      <c r="VYX459" s="84"/>
      <c r="VYY459" s="84"/>
      <c r="VYZ459" s="84"/>
      <c r="VZA459" s="84"/>
      <c r="VZB459" s="84"/>
      <c r="VZC459" s="84"/>
      <c r="VZD459" s="84"/>
      <c r="VZE459" s="84"/>
      <c r="VZF459" s="84"/>
      <c r="VZG459" s="84"/>
      <c r="VZH459" s="84"/>
      <c r="VZI459" s="84"/>
      <c r="VZJ459" s="84"/>
      <c r="VZK459" s="84"/>
      <c r="VZL459" s="84"/>
      <c r="VZM459" s="84"/>
      <c r="VZN459" s="84"/>
      <c r="VZO459" s="84"/>
      <c r="VZP459" s="84"/>
      <c r="VZQ459" s="84"/>
      <c r="VZR459" s="84"/>
      <c r="VZS459" s="84"/>
      <c r="VZT459" s="84"/>
      <c r="VZU459" s="84"/>
      <c r="VZV459" s="84"/>
      <c r="VZW459" s="84"/>
      <c r="VZX459" s="84"/>
      <c r="VZY459" s="84"/>
      <c r="VZZ459" s="84"/>
      <c r="WAA459" s="84"/>
      <c r="WAB459" s="84"/>
      <c r="WAC459" s="84"/>
      <c r="WAD459" s="84"/>
      <c r="WAE459" s="84"/>
      <c r="WAF459" s="84"/>
      <c r="WAG459" s="84"/>
      <c r="WAH459" s="84"/>
      <c r="WAI459" s="84"/>
      <c r="WAJ459" s="84"/>
      <c r="WAK459" s="84"/>
      <c r="WAL459" s="84"/>
      <c r="WAM459" s="84"/>
      <c r="WAN459" s="84"/>
      <c r="WAO459" s="84"/>
      <c r="WAP459" s="84"/>
      <c r="WAQ459" s="84"/>
      <c r="WAR459" s="84"/>
      <c r="WAS459" s="84"/>
      <c r="WAT459" s="84"/>
      <c r="WAU459" s="84"/>
      <c r="WAV459" s="84"/>
      <c r="WAW459" s="84"/>
      <c r="WAX459" s="84"/>
      <c r="WAY459" s="84"/>
      <c r="WAZ459" s="84"/>
      <c r="WBA459" s="84"/>
      <c r="WBB459" s="84"/>
      <c r="WBC459" s="84"/>
      <c r="WBD459" s="84"/>
      <c r="WBE459" s="84"/>
      <c r="WBF459" s="84"/>
      <c r="WBG459" s="84"/>
      <c r="WBH459" s="84"/>
      <c r="WBI459" s="84"/>
      <c r="WBJ459" s="84"/>
      <c r="WBK459" s="84"/>
      <c r="WBL459" s="84"/>
      <c r="WBM459" s="84"/>
      <c r="WBN459" s="84"/>
      <c r="WBO459" s="84"/>
      <c r="WBP459" s="84"/>
      <c r="WBQ459" s="84"/>
      <c r="WBR459" s="84"/>
      <c r="WBS459" s="84"/>
      <c r="WBT459" s="84"/>
      <c r="WBU459" s="84"/>
      <c r="WBV459" s="84"/>
      <c r="WBW459" s="84"/>
      <c r="WBX459" s="84"/>
      <c r="WBY459" s="84"/>
      <c r="WBZ459" s="84"/>
      <c r="WCA459" s="84"/>
      <c r="WCB459" s="84"/>
      <c r="WCC459" s="84"/>
      <c r="WCD459" s="84"/>
      <c r="WCE459" s="84"/>
      <c r="WCF459" s="84"/>
      <c r="WCG459" s="84"/>
      <c r="WCH459" s="84"/>
      <c r="WCI459" s="84"/>
      <c r="WCJ459" s="84"/>
      <c r="WCK459" s="84"/>
      <c r="WCL459" s="84"/>
      <c r="WCM459" s="84"/>
      <c r="WCN459" s="84"/>
      <c r="WCO459" s="84"/>
      <c r="WCP459" s="84"/>
      <c r="WCQ459" s="84"/>
      <c r="WCR459" s="84"/>
      <c r="WCS459" s="84"/>
      <c r="WCT459" s="84"/>
      <c r="WCU459" s="84"/>
      <c r="WCV459" s="84"/>
      <c r="WCW459" s="84"/>
      <c r="WCX459" s="84"/>
      <c r="WCY459" s="84"/>
      <c r="WCZ459" s="84"/>
      <c r="WDA459" s="84"/>
      <c r="WDB459" s="84"/>
      <c r="WDC459" s="84"/>
      <c r="WDD459" s="84"/>
      <c r="WDE459" s="84"/>
      <c r="WDF459" s="84"/>
      <c r="WDG459" s="84"/>
      <c r="WDH459" s="84"/>
      <c r="WDI459" s="84"/>
      <c r="WDJ459" s="84"/>
      <c r="WDK459" s="84"/>
      <c r="WDL459" s="84"/>
      <c r="WDM459" s="84"/>
      <c r="WDN459" s="84"/>
      <c r="WDO459" s="84"/>
      <c r="WDP459" s="84"/>
      <c r="WDQ459" s="84"/>
      <c r="WDR459" s="84"/>
      <c r="WDS459" s="84"/>
      <c r="WDT459" s="84"/>
      <c r="WDU459" s="84"/>
      <c r="WDV459" s="84"/>
      <c r="WDW459" s="84"/>
      <c r="WDX459" s="84"/>
      <c r="WDY459" s="84"/>
      <c r="WDZ459" s="84"/>
      <c r="WEA459" s="84"/>
      <c r="WEB459" s="84"/>
      <c r="WEC459" s="84"/>
      <c r="WED459" s="84"/>
      <c r="WEE459" s="84"/>
      <c r="WEF459" s="84"/>
      <c r="WEG459" s="84"/>
      <c r="WEH459" s="84"/>
      <c r="WEI459" s="84"/>
      <c r="WEJ459" s="84"/>
      <c r="WEK459" s="84"/>
      <c r="WEL459" s="84"/>
      <c r="WEM459" s="84"/>
      <c r="WEN459" s="84"/>
      <c r="WEO459" s="84"/>
      <c r="WEP459" s="84"/>
      <c r="WEQ459" s="84"/>
      <c r="WER459" s="84"/>
      <c r="WES459" s="84"/>
      <c r="WET459" s="84"/>
      <c r="WEU459" s="84"/>
      <c r="WEV459" s="84"/>
      <c r="WEW459" s="84"/>
      <c r="WEX459" s="84"/>
      <c r="WEY459" s="84"/>
      <c r="WEZ459" s="84"/>
      <c r="WFA459" s="84"/>
      <c r="WFB459" s="84"/>
      <c r="WFC459" s="84"/>
      <c r="WFD459" s="84"/>
      <c r="WFE459" s="84"/>
      <c r="WFF459" s="84"/>
      <c r="WFG459" s="84"/>
      <c r="WFH459" s="84"/>
      <c r="WFI459" s="84"/>
      <c r="WFJ459" s="84"/>
      <c r="WFK459" s="84"/>
      <c r="WFL459" s="84"/>
      <c r="WFM459" s="84"/>
      <c r="WFN459" s="84"/>
      <c r="WFO459" s="84"/>
      <c r="WFP459" s="84"/>
      <c r="WFQ459" s="84"/>
      <c r="WFR459" s="84"/>
      <c r="WFS459" s="84"/>
      <c r="WFT459" s="84"/>
      <c r="WFU459" s="84"/>
      <c r="WFV459" s="84"/>
      <c r="WFW459" s="84"/>
      <c r="WFX459" s="84"/>
      <c r="WFY459" s="84"/>
      <c r="WFZ459" s="84"/>
      <c r="WGA459" s="84"/>
      <c r="WGB459" s="84"/>
      <c r="WGC459" s="84"/>
      <c r="WGD459" s="84"/>
      <c r="WGE459" s="84"/>
      <c r="WGF459" s="84"/>
      <c r="WGG459" s="84"/>
      <c r="WGH459" s="84"/>
      <c r="WGI459" s="84"/>
      <c r="WGJ459" s="84"/>
      <c r="WGK459" s="84"/>
      <c r="WGL459" s="84"/>
      <c r="WGM459" s="84"/>
      <c r="WGN459" s="84"/>
      <c r="WGO459" s="84"/>
      <c r="WGP459" s="84"/>
      <c r="WGQ459" s="84"/>
      <c r="WGR459" s="84"/>
      <c r="WGS459" s="84"/>
      <c r="WGT459" s="84"/>
      <c r="WGU459" s="84"/>
      <c r="WGV459" s="84"/>
      <c r="WGW459" s="84"/>
      <c r="WGX459" s="84"/>
      <c r="WGY459" s="84"/>
      <c r="WGZ459" s="84"/>
      <c r="WHA459" s="84"/>
      <c r="WHB459" s="84"/>
      <c r="WHC459" s="84"/>
      <c r="WHD459" s="84"/>
      <c r="WHE459" s="84"/>
      <c r="WHF459" s="84"/>
      <c r="WHG459" s="84"/>
      <c r="WHH459" s="84"/>
      <c r="WHI459" s="84"/>
      <c r="WHJ459" s="84"/>
      <c r="WHK459" s="84"/>
      <c r="WHL459" s="84"/>
      <c r="WHM459" s="84"/>
      <c r="WHN459" s="84"/>
      <c r="WHO459" s="84"/>
      <c r="WHP459" s="84"/>
      <c r="WHQ459" s="84"/>
      <c r="WHR459" s="84"/>
      <c r="WHS459" s="84"/>
      <c r="WHT459" s="84"/>
      <c r="WHU459" s="84"/>
      <c r="WHV459" s="84"/>
      <c r="WHW459" s="84"/>
      <c r="WHX459" s="84"/>
      <c r="WHY459" s="84"/>
      <c r="WHZ459" s="84"/>
      <c r="WIA459" s="84"/>
      <c r="WIB459" s="84"/>
      <c r="WIC459" s="84"/>
      <c r="WID459" s="84"/>
      <c r="WIE459" s="84"/>
      <c r="WIF459" s="84"/>
      <c r="WIG459" s="84"/>
      <c r="WIH459" s="84"/>
      <c r="WII459" s="84"/>
      <c r="WIJ459" s="84"/>
      <c r="WIK459" s="84"/>
      <c r="WIL459" s="84"/>
      <c r="WIM459" s="84"/>
      <c r="WIN459" s="84"/>
      <c r="WIO459" s="84"/>
      <c r="WIP459" s="84"/>
      <c r="WIQ459" s="84"/>
      <c r="WIR459" s="84"/>
      <c r="WIS459" s="84"/>
      <c r="WIT459" s="84"/>
      <c r="WIU459" s="84"/>
      <c r="WIV459" s="84"/>
      <c r="WIW459" s="84"/>
      <c r="WIX459" s="84"/>
      <c r="WIY459" s="84"/>
      <c r="WIZ459" s="84"/>
      <c r="WJA459" s="84"/>
      <c r="WJB459" s="84"/>
      <c r="WJC459" s="84"/>
      <c r="WJD459" s="84"/>
      <c r="WJE459" s="84"/>
      <c r="WJF459" s="84"/>
      <c r="WJG459" s="84"/>
      <c r="WJH459" s="84"/>
      <c r="WJI459" s="84"/>
      <c r="WJJ459" s="84"/>
      <c r="WJK459" s="84"/>
      <c r="WJL459" s="84"/>
      <c r="WJM459" s="84"/>
      <c r="WJN459" s="84"/>
      <c r="WJO459" s="84"/>
      <c r="WJP459" s="84"/>
      <c r="WJQ459" s="84"/>
      <c r="WJR459" s="84"/>
      <c r="WJS459" s="84"/>
      <c r="WJT459" s="84"/>
      <c r="WJU459" s="84"/>
      <c r="WJV459" s="84"/>
      <c r="WJW459" s="84"/>
      <c r="WJX459" s="84"/>
      <c r="WJY459" s="84"/>
      <c r="WJZ459" s="84"/>
      <c r="WKA459" s="84"/>
      <c r="WKB459" s="84"/>
      <c r="WKC459" s="84"/>
      <c r="WKD459" s="84"/>
      <c r="WKE459" s="84"/>
      <c r="WKF459" s="84"/>
      <c r="WKG459" s="84"/>
      <c r="WKH459" s="84"/>
      <c r="WKI459" s="84"/>
      <c r="WKJ459" s="84"/>
      <c r="WKK459" s="84"/>
      <c r="WKL459" s="84"/>
      <c r="WKM459" s="84"/>
      <c r="WKN459" s="84"/>
      <c r="WKO459" s="84"/>
      <c r="WKP459" s="84"/>
      <c r="WKQ459" s="84"/>
      <c r="WKR459" s="84"/>
      <c r="WKS459" s="84"/>
      <c r="WKT459" s="84"/>
      <c r="WKU459" s="84"/>
      <c r="WKV459" s="84"/>
      <c r="WKW459" s="84"/>
      <c r="WKX459" s="84"/>
      <c r="WKY459" s="84"/>
      <c r="WKZ459" s="84"/>
      <c r="WLA459" s="84"/>
      <c r="WLB459" s="84"/>
      <c r="WLC459" s="84"/>
      <c r="WLD459" s="84"/>
      <c r="WLE459" s="84"/>
      <c r="WLF459" s="84"/>
      <c r="WLG459" s="84"/>
      <c r="WLH459" s="84"/>
      <c r="WLI459" s="84"/>
      <c r="WLJ459" s="84"/>
      <c r="WLK459" s="84"/>
      <c r="WLL459" s="84"/>
      <c r="WLM459" s="84"/>
      <c r="WLN459" s="84"/>
      <c r="WLO459" s="84"/>
      <c r="WLP459" s="84"/>
      <c r="WLQ459" s="84"/>
      <c r="WLR459" s="84"/>
      <c r="WLS459" s="84"/>
      <c r="WLT459" s="84"/>
      <c r="WLU459" s="84"/>
      <c r="WLV459" s="84"/>
      <c r="WLW459" s="84"/>
      <c r="WLX459" s="84"/>
      <c r="WLY459" s="84"/>
      <c r="WLZ459" s="84"/>
      <c r="WMA459" s="84"/>
      <c r="WMB459" s="84"/>
      <c r="WMC459" s="84"/>
      <c r="WMD459" s="84"/>
      <c r="WME459" s="84"/>
      <c r="WMF459" s="84"/>
      <c r="WMG459" s="84"/>
      <c r="WMH459" s="84"/>
      <c r="WMI459" s="84"/>
      <c r="WMJ459" s="84"/>
      <c r="WMK459" s="84"/>
      <c r="WML459" s="84"/>
      <c r="WMM459" s="84"/>
      <c r="WMN459" s="84"/>
      <c r="WMO459" s="84"/>
      <c r="WMP459" s="84"/>
      <c r="WMQ459" s="84"/>
      <c r="WMR459" s="84"/>
      <c r="WMS459" s="84"/>
      <c r="WMT459" s="84"/>
      <c r="WMU459" s="84"/>
      <c r="WMV459" s="84"/>
      <c r="WMW459" s="84"/>
      <c r="WMX459" s="84"/>
      <c r="WMY459" s="84"/>
      <c r="WMZ459" s="84"/>
      <c r="WNA459" s="84"/>
      <c r="WNB459" s="84"/>
      <c r="WNC459" s="84"/>
      <c r="WND459" s="84"/>
      <c r="WNE459" s="84"/>
      <c r="WNF459" s="84"/>
      <c r="WNG459" s="84"/>
      <c r="WNH459" s="84"/>
      <c r="WNI459" s="84"/>
      <c r="WNJ459" s="84"/>
      <c r="WNK459" s="84"/>
      <c r="WNL459" s="84"/>
      <c r="WNM459" s="84"/>
      <c r="WNN459" s="84"/>
      <c r="WNO459" s="84"/>
      <c r="WNP459" s="84"/>
      <c r="WNQ459" s="84"/>
      <c r="WNR459" s="84"/>
      <c r="WNS459" s="84"/>
      <c r="WNT459" s="84"/>
      <c r="WNU459" s="84"/>
      <c r="WNV459" s="84"/>
      <c r="WNW459" s="84"/>
      <c r="WNX459" s="84"/>
      <c r="WNY459" s="84"/>
      <c r="WNZ459" s="84"/>
      <c r="WOA459" s="84"/>
      <c r="WOB459" s="84"/>
      <c r="WOC459" s="84"/>
      <c r="WOD459" s="84"/>
      <c r="WOE459" s="84"/>
      <c r="WOF459" s="84"/>
      <c r="WOG459" s="84"/>
      <c r="WOH459" s="84"/>
      <c r="WOI459" s="84"/>
      <c r="WOJ459" s="84"/>
      <c r="WOK459" s="84"/>
      <c r="WOL459" s="84"/>
      <c r="WOM459" s="84"/>
      <c r="WON459" s="84"/>
      <c r="WOO459" s="84"/>
      <c r="WOP459" s="84"/>
      <c r="WOQ459" s="84"/>
      <c r="WOR459" s="84"/>
      <c r="WOS459" s="84"/>
      <c r="WOT459" s="84"/>
      <c r="WOU459" s="84"/>
      <c r="WOV459" s="84"/>
      <c r="WOW459" s="84"/>
      <c r="WOX459" s="84"/>
      <c r="WOY459" s="84"/>
      <c r="WOZ459" s="84"/>
      <c r="WPA459" s="84"/>
      <c r="WPB459" s="84"/>
      <c r="WPC459" s="84"/>
      <c r="WPD459" s="84"/>
      <c r="WPE459" s="84"/>
      <c r="WPF459" s="84"/>
      <c r="WPG459" s="84"/>
      <c r="WPH459" s="84"/>
      <c r="WPI459" s="84"/>
      <c r="WPJ459" s="84"/>
      <c r="WPK459" s="84"/>
      <c r="WPL459" s="84"/>
      <c r="WPM459" s="84"/>
      <c r="WPN459" s="84"/>
      <c r="WPO459" s="84"/>
      <c r="WPP459" s="84"/>
      <c r="WPQ459" s="84"/>
      <c r="WPR459" s="84"/>
      <c r="WPS459" s="84"/>
      <c r="WPT459" s="84"/>
      <c r="WPU459" s="84"/>
      <c r="WPV459" s="84"/>
      <c r="WPW459" s="84"/>
      <c r="WPX459" s="84"/>
      <c r="WPY459" s="84"/>
      <c r="WPZ459" s="84"/>
      <c r="WQA459" s="84"/>
      <c r="WQB459" s="84"/>
      <c r="WQC459" s="84"/>
      <c r="WQD459" s="84"/>
      <c r="WQE459" s="84"/>
      <c r="WQF459" s="84"/>
      <c r="WQG459" s="84"/>
      <c r="WQH459" s="84"/>
      <c r="WQI459" s="84"/>
      <c r="WQJ459" s="84"/>
      <c r="WQK459" s="84"/>
      <c r="WQL459" s="84"/>
      <c r="WQM459" s="84"/>
      <c r="WQN459" s="84"/>
      <c r="WQO459" s="84"/>
      <c r="WQP459" s="84"/>
      <c r="WQQ459" s="84"/>
      <c r="WQR459" s="84"/>
      <c r="WQS459" s="84"/>
      <c r="WQT459" s="84"/>
      <c r="WQU459" s="84"/>
      <c r="WQV459" s="84"/>
      <c r="WQW459" s="84"/>
      <c r="WQX459" s="84"/>
      <c r="WQY459" s="84"/>
      <c r="WQZ459" s="84"/>
      <c r="WRA459" s="84"/>
      <c r="WRB459" s="84"/>
      <c r="WRC459" s="84"/>
      <c r="WRD459" s="84"/>
      <c r="WRE459" s="84"/>
      <c r="WRF459" s="84"/>
      <c r="WRG459" s="84"/>
      <c r="WRH459" s="84"/>
      <c r="WRI459" s="84"/>
      <c r="WRJ459" s="84"/>
      <c r="WRK459" s="84"/>
      <c r="WRL459" s="84"/>
      <c r="WRM459" s="84"/>
      <c r="WRN459" s="84"/>
      <c r="WRO459" s="84"/>
      <c r="WRP459" s="84"/>
      <c r="WRQ459" s="84"/>
      <c r="WRR459" s="84"/>
      <c r="WRS459" s="84"/>
      <c r="WRT459" s="84"/>
      <c r="WRU459" s="84"/>
      <c r="WRV459" s="84"/>
      <c r="WRW459" s="84"/>
      <c r="WRX459" s="84"/>
      <c r="WRY459" s="84"/>
      <c r="WRZ459" s="84"/>
      <c r="WSA459" s="84"/>
      <c r="WSB459" s="84"/>
      <c r="WSC459" s="84"/>
      <c r="WSD459" s="84"/>
      <c r="WSE459" s="84"/>
      <c r="WSF459" s="84"/>
      <c r="WSG459" s="84"/>
      <c r="WSH459" s="84"/>
      <c r="WSI459" s="84"/>
      <c r="WSJ459" s="84"/>
      <c r="WSK459" s="84"/>
      <c r="WSL459" s="84"/>
      <c r="WSM459" s="84"/>
      <c r="WSN459" s="84"/>
      <c r="WSO459" s="84"/>
      <c r="WSP459" s="84"/>
      <c r="WSQ459" s="84"/>
      <c r="WSR459" s="84"/>
      <c r="WSS459" s="84"/>
      <c r="WST459" s="84"/>
      <c r="WSU459" s="84"/>
      <c r="WSV459" s="84"/>
      <c r="WSW459" s="84"/>
      <c r="WSX459" s="84"/>
      <c r="WSY459" s="84"/>
      <c r="WSZ459" s="84"/>
      <c r="WTA459" s="84"/>
      <c r="WTB459" s="84"/>
      <c r="WTC459" s="84"/>
      <c r="WTD459" s="84"/>
      <c r="WTE459" s="84"/>
      <c r="WTF459" s="84"/>
      <c r="WTG459" s="84"/>
      <c r="WTH459" s="84"/>
      <c r="WTI459" s="84"/>
      <c r="WTJ459" s="84"/>
      <c r="WTK459" s="84"/>
      <c r="WTL459" s="84"/>
      <c r="WTM459" s="84"/>
      <c r="WTN459" s="84"/>
      <c r="WTO459" s="84"/>
      <c r="WTP459" s="84"/>
      <c r="WTQ459" s="84"/>
      <c r="WTR459" s="84"/>
      <c r="WTS459" s="84"/>
      <c r="WTT459" s="84"/>
      <c r="WTU459" s="84"/>
      <c r="WTV459" s="84"/>
      <c r="WTW459" s="84"/>
      <c r="WTX459" s="84"/>
      <c r="WTY459" s="84"/>
      <c r="WTZ459" s="84"/>
      <c r="WUA459" s="84"/>
      <c r="WUB459" s="84"/>
      <c r="WUC459" s="84"/>
      <c r="WUD459" s="84"/>
      <c r="WUE459" s="84"/>
      <c r="WUF459" s="84"/>
      <c r="WUG459" s="84"/>
      <c r="WUH459" s="84"/>
      <c r="WUI459" s="84"/>
      <c r="WUJ459" s="84"/>
      <c r="WUK459" s="84"/>
      <c r="WUL459" s="84"/>
      <c r="WUM459" s="84"/>
      <c r="WUN459" s="84"/>
      <c r="WUO459" s="84"/>
    </row>
    <row r="460" spans="1:16109" s="65" customFormat="1" ht="24.95" customHeight="1" x14ac:dyDescent="0.25">
      <c r="A460" s="61" t="s">
        <v>1587</v>
      </c>
      <c r="B460" s="62" t="s">
        <v>2057</v>
      </c>
      <c r="C460" s="63" t="s">
        <v>900</v>
      </c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8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8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8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8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84"/>
      <c r="DH460" s="84"/>
      <c r="DI460" s="84"/>
      <c r="DJ460" s="84"/>
      <c r="DK460" s="84"/>
      <c r="DL460" s="84"/>
      <c r="DM460" s="84"/>
      <c r="DN460" s="84"/>
      <c r="DO460" s="84"/>
      <c r="DP460" s="84"/>
      <c r="DQ460" s="84"/>
      <c r="DR460" s="84"/>
      <c r="DS460" s="84"/>
      <c r="DT460" s="84"/>
      <c r="DU460" s="84"/>
      <c r="DV460" s="84"/>
      <c r="DW460" s="84"/>
      <c r="DX460" s="84"/>
      <c r="DY460" s="84"/>
      <c r="DZ460" s="84"/>
      <c r="EA460" s="84"/>
      <c r="EB460" s="84"/>
      <c r="EC460" s="84"/>
      <c r="ED460" s="84"/>
      <c r="EE460" s="84"/>
      <c r="EF460" s="84"/>
      <c r="EG460" s="84"/>
      <c r="EH460" s="84"/>
      <c r="EI460" s="84"/>
      <c r="EJ460" s="84"/>
      <c r="EK460" s="84"/>
      <c r="EL460" s="84"/>
      <c r="EM460" s="84"/>
      <c r="EN460" s="84"/>
      <c r="EO460" s="84"/>
      <c r="EP460" s="84"/>
      <c r="EQ460" s="84"/>
      <c r="ER460" s="84"/>
      <c r="ES460" s="84"/>
      <c r="ET460" s="84"/>
      <c r="EU460" s="84"/>
      <c r="EV460" s="84"/>
      <c r="EW460" s="84"/>
      <c r="EX460" s="84"/>
      <c r="EY460" s="84"/>
      <c r="EZ460" s="84"/>
      <c r="FA460" s="84"/>
      <c r="FB460" s="84"/>
      <c r="FC460" s="84"/>
      <c r="FD460" s="84"/>
      <c r="FE460" s="84"/>
      <c r="FF460" s="84"/>
      <c r="FG460" s="84"/>
      <c r="FH460" s="84"/>
      <c r="FI460" s="84"/>
      <c r="FJ460" s="84"/>
      <c r="FK460" s="84"/>
      <c r="FL460" s="84"/>
      <c r="FM460" s="84"/>
      <c r="FN460" s="84"/>
      <c r="FO460" s="84"/>
      <c r="FP460" s="84"/>
      <c r="FQ460" s="84"/>
      <c r="FR460" s="84"/>
      <c r="FS460" s="84"/>
      <c r="FT460" s="84"/>
      <c r="FU460" s="84"/>
      <c r="FV460" s="84"/>
      <c r="FW460" s="84"/>
      <c r="FX460" s="84"/>
      <c r="FY460" s="84"/>
      <c r="FZ460" s="84"/>
      <c r="GA460" s="84"/>
      <c r="GB460" s="84"/>
      <c r="GC460" s="84"/>
      <c r="GD460" s="84"/>
      <c r="GE460" s="84"/>
      <c r="GF460" s="84"/>
      <c r="GG460" s="84"/>
      <c r="GH460" s="84"/>
      <c r="GI460" s="84"/>
      <c r="GJ460" s="84"/>
      <c r="GK460" s="84"/>
      <c r="GL460" s="84"/>
      <c r="GM460" s="84"/>
      <c r="GN460" s="84"/>
      <c r="GO460" s="84"/>
      <c r="GP460" s="84"/>
      <c r="GQ460" s="84"/>
      <c r="GR460" s="84"/>
      <c r="GS460" s="84"/>
      <c r="GT460" s="84"/>
      <c r="GU460" s="84"/>
      <c r="GV460" s="84"/>
      <c r="GW460" s="84"/>
      <c r="GX460" s="84"/>
      <c r="GY460" s="84"/>
      <c r="GZ460" s="84"/>
      <c r="HA460" s="84"/>
      <c r="HB460" s="84"/>
      <c r="HC460" s="84"/>
      <c r="HD460" s="84"/>
      <c r="HE460" s="84"/>
      <c r="HF460" s="84"/>
      <c r="HG460" s="84"/>
      <c r="HH460" s="84"/>
      <c r="HI460" s="84"/>
      <c r="HJ460" s="84"/>
      <c r="HK460" s="84"/>
      <c r="HL460" s="84"/>
      <c r="HM460" s="84"/>
      <c r="HN460" s="84"/>
      <c r="HO460" s="84"/>
      <c r="HP460" s="84"/>
      <c r="HQ460" s="84"/>
      <c r="HR460" s="84"/>
      <c r="HS460" s="84"/>
      <c r="HT460" s="84"/>
      <c r="HU460" s="84"/>
      <c r="HV460" s="84"/>
      <c r="HW460" s="84"/>
      <c r="HX460" s="84"/>
      <c r="HY460" s="84"/>
      <c r="HZ460" s="84"/>
      <c r="IA460" s="84"/>
      <c r="IB460" s="84"/>
      <c r="IC460" s="84"/>
      <c r="ID460" s="84"/>
      <c r="IE460" s="84"/>
      <c r="IF460" s="84"/>
      <c r="IG460" s="84"/>
      <c r="IH460" s="84"/>
      <c r="II460" s="84"/>
      <c r="IJ460" s="84"/>
      <c r="IK460" s="84"/>
      <c r="IL460" s="84"/>
      <c r="IM460" s="84"/>
      <c r="IN460" s="84"/>
      <c r="IO460" s="84"/>
      <c r="IP460" s="84"/>
      <c r="IQ460" s="84"/>
      <c r="IR460" s="84"/>
      <c r="IS460" s="84"/>
      <c r="IT460" s="84"/>
      <c r="IU460" s="84"/>
      <c r="IV460" s="84"/>
      <c r="IW460" s="84"/>
      <c r="IX460" s="84"/>
      <c r="IY460" s="84"/>
      <c r="IZ460" s="84"/>
      <c r="JA460" s="84"/>
      <c r="JB460" s="84"/>
      <c r="JC460" s="84"/>
      <c r="JD460" s="84"/>
      <c r="JE460" s="84"/>
      <c r="JF460" s="84"/>
      <c r="JG460" s="84"/>
      <c r="JH460" s="84"/>
      <c r="JI460" s="84"/>
      <c r="JJ460" s="84"/>
      <c r="JK460" s="84"/>
      <c r="JL460" s="84"/>
      <c r="JM460" s="84"/>
      <c r="JN460" s="84"/>
      <c r="JO460" s="84"/>
      <c r="JP460" s="84"/>
      <c r="JQ460" s="84"/>
      <c r="JR460" s="84"/>
      <c r="JS460" s="84"/>
      <c r="JT460" s="84"/>
      <c r="JU460" s="84"/>
      <c r="JV460" s="84"/>
      <c r="JW460" s="84"/>
      <c r="JX460" s="84"/>
      <c r="JY460" s="84"/>
      <c r="JZ460" s="84"/>
      <c r="KA460" s="84"/>
      <c r="KB460" s="84"/>
      <c r="KC460" s="84"/>
      <c r="KD460" s="84"/>
      <c r="KE460" s="84"/>
      <c r="KF460" s="84"/>
      <c r="KG460" s="84"/>
      <c r="KH460" s="84"/>
      <c r="KI460" s="84"/>
      <c r="KJ460" s="84"/>
      <c r="KK460" s="84"/>
      <c r="KL460" s="84"/>
      <c r="KM460" s="84"/>
      <c r="KN460" s="84"/>
      <c r="KO460" s="84"/>
      <c r="KP460" s="84"/>
      <c r="KQ460" s="84"/>
      <c r="KR460" s="84"/>
      <c r="KS460" s="84"/>
      <c r="KT460" s="84"/>
      <c r="KU460" s="84"/>
      <c r="KV460" s="84"/>
      <c r="KW460" s="84"/>
      <c r="KX460" s="84"/>
      <c r="KY460" s="84"/>
      <c r="KZ460" s="84"/>
      <c r="LA460" s="84"/>
      <c r="LB460" s="84"/>
      <c r="LC460" s="84"/>
      <c r="LD460" s="84"/>
      <c r="LE460" s="84"/>
      <c r="LF460" s="84"/>
      <c r="LG460" s="84"/>
      <c r="LH460" s="84"/>
      <c r="LI460" s="84"/>
      <c r="LJ460" s="84"/>
      <c r="LK460" s="84"/>
      <c r="LL460" s="84"/>
      <c r="LM460" s="84"/>
      <c r="LN460" s="84"/>
      <c r="LO460" s="84"/>
      <c r="LP460" s="84"/>
      <c r="LQ460" s="84"/>
      <c r="LR460" s="84"/>
      <c r="LS460" s="84"/>
      <c r="LT460" s="84"/>
      <c r="LU460" s="84"/>
      <c r="LV460" s="84"/>
      <c r="LW460" s="84"/>
      <c r="LX460" s="84"/>
      <c r="LY460" s="84"/>
      <c r="LZ460" s="84"/>
      <c r="MA460" s="84"/>
      <c r="MB460" s="84"/>
      <c r="MC460" s="84"/>
      <c r="MD460" s="84"/>
      <c r="ME460" s="84"/>
      <c r="MF460" s="84"/>
      <c r="MG460" s="84"/>
      <c r="MH460" s="84"/>
      <c r="MI460" s="84"/>
      <c r="MJ460" s="84"/>
      <c r="MK460" s="84"/>
      <c r="ML460" s="84"/>
      <c r="MM460" s="84"/>
      <c r="MN460" s="84"/>
      <c r="MO460" s="84"/>
      <c r="MP460" s="84"/>
      <c r="MQ460" s="84"/>
      <c r="MR460" s="84"/>
      <c r="MS460" s="84"/>
      <c r="MT460" s="84"/>
      <c r="MU460" s="84"/>
      <c r="MV460" s="84"/>
      <c r="MW460" s="84"/>
      <c r="MX460" s="84"/>
      <c r="MY460" s="84"/>
      <c r="MZ460" s="84"/>
      <c r="NA460" s="84"/>
      <c r="NB460" s="84"/>
      <c r="NC460" s="84"/>
      <c r="ND460" s="84"/>
      <c r="NE460" s="84"/>
      <c r="NF460" s="84"/>
      <c r="NG460" s="84"/>
      <c r="NH460" s="84"/>
      <c r="NI460" s="84"/>
      <c r="NJ460" s="84"/>
      <c r="NK460" s="84"/>
      <c r="NL460" s="84"/>
      <c r="NM460" s="84"/>
      <c r="NN460" s="84"/>
      <c r="NO460" s="84"/>
      <c r="NP460" s="84"/>
      <c r="NQ460" s="84"/>
      <c r="NR460" s="84"/>
      <c r="NS460" s="84"/>
      <c r="NT460" s="84"/>
      <c r="NU460" s="84"/>
      <c r="NV460" s="84"/>
      <c r="NW460" s="84"/>
      <c r="NX460" s="84"/>
      <c r="NY460" s="84"/>
      <c r="NZ460" s="84"/>
      <c r="OA460" s="84"/>
      <c r="OB460" s="84"/>
      <c r="OC460" s="84"/>
      <c r="OD460" s="84"/>
      <c r="OE460" s="84"/>
      <c r="OF460" s="84"/>
      <c r="OG460" s="84"/>
      <c r="OH460" s="84"/>
      <c r="OI460" s="84"/>
      <c r="OJ460" s="84"/>
      <c r="OK460" s="84"/>
      <c r="OL460" s="84"/>
      <c r="OM460" s="84"/>
      <c r="ON460" s="84"/>
      <c r="OO460" s="84"/>
      <c r="OP460" s="84"/>
      <c r="OQ460" s="84"/>
      <c r="OR460" s="84"/>
      <c r="OS460" s="84"/>
      <c r="OT460" s="84"/>
      <c r="OU460" s="84"/>
      <c r="OV460" s="84"/>
      <c r="OW460" s="84"/>
      <c r="OX460" s="84"/>
      <c r="OY460" s="84"/>
      <c r="OZ460" s="84"/>
      <c r="PA460" s="84"/>
      <c r="PB460" s="84"/>
      <c r="PC460" s="84"/>
      <c r="PD460" s="84"/>
      <c r="PE460" s="84"/>
      <c r="PF460" s="84"/>
      <c r="PG460" s="84"/>
      <c r="PH460" s="84"/>
      <c r="PI460" s="84"/>
      <c r="PJ460" s="84"/>
      <c r="PK460" s="84"/>
      <c r="PL460" s="84"/>
      <c r="PM460" s="84"/>
      <c r="PN460" s="84"/>
      <c r="PO460" s="84"/>
      <c r="PP460" s="84"/>
      <c r="PQ460" s="84"/>
      <c r="PR460" s="84"/>
      <c r="PS460" s="84"/>
      <c r="PT460" s="84"/>
      <c r="PU460" s="84"/>
      <c r="PV460" s="84"/>
      <c r="PW460" s="84"/>
      <c r="PX460" s="84"/>
      <c r="PY460" s="84"/>
      <c r="PZ460" s="84"/>
      <c r="QA460" s="84"/>
      <c r="QB460" s="84"/>
      <c r="QC460" s="84"/>
      <c r="QD460" s="84"/>
      <c r="QE460" s="84"/>
      <c r="QF460" s="84"/>
      <c r="QG460" s="84"/>
      <c r="QH460" s="84"/>
      <c r="QI460" s="84"/>
      <c r="QJ460" s="84"/>
      <c r="QK460" s="84"/>
      <c r="QL460" s="84"/>
      <c r="QM460" s="84"/>
      <c r="QN460" s="84"/>
      <c r="QO460" s="84"/>
      <c r="QP460" s="84"/>
      <c r="QQ460" s="84"/>
      <c r="QR460" s="84"/>
      <c r="QS460" s="84"/>
      <c r="QT460" s="84"/>
      <c r="QU460" s="84"/>
      <c r="QV460" s="84"/>
      <c r="QW460" s="84"/>
      <c r="QX460" s="84"/>
      <c r="QY460" s="84"/>
      <c r="QZ460" s="84"/>
      <c r="RA460" s="84"/>
      <c r="RB460" s="84"/>
      <c r="RC460" s="84"/>
      <c r="RD460" s="84"/>
      <c r="RE460" s="84"/>
      <c r="RF460" s="84"/>
      <c r="RG460" s="84"/>
      <c r="RH460" s="84"/>
      <c r="RI460" s="84"/>
      <c r="RJ460" s="84"/>
      <c r="RK460" s="84"/>
      <c r="RL460" s="84"/>
      <c r="RM460" s="84"/>
      <c r="RN460" s="84"/>
      <c r="RO460" s="84"/>
      <c r="RP460" s="84"/>
      <c r="RQ460" s="84"/>
      <c r="RR460" s="84"/>
      <c r="RS460" s="84"/>
      <c r="RT460" s="84"/>
      <c r="RU460" s="84"/>
      <c r="RV460" s="84"/>
      <c r="RW460" s="84"/>
      <c r="RX460" s="84"/>
      <c r="RY460" s="84"/>
      <c r="RZ460" s="84"/>
      <c r="SA460" s="84"/>
      <c r="SB460" s="84"/>
      <c r="SC460" s="84"/>
      <c r="SD460" s="84"/>
      <c r="SE460" s="84"/>
      <c r="SF460" s="84"/>
      <c r="SG460" s="84"/>
      <c r="SH460" s="84"/>
      <c r="SI460" s="84"/>
      <c r="SJ460" s="84"/>
      <c r="SK460" s="84"/>
      <c r="SL460" s="84"/>
      <c r="SM460" s="84"/>
      <c r="SN460" s="84"/>
      <c r="SO460" s="84"/>
      <c r="SP460" s="84"/>
      <c r="SQ460" s="84"/>
      <c r="SR460" s="84"/>
      <c r="SS460" s="84"/>
      <c r="ST460" s="84"/>
      <c r="SU460" s="84"/>
      <c r="SV460" s="84"/>
      <c r="SW460" s="84"/>
      <c r="SX460" s="84"/>
      <c r="SY460" s="84"/>
      <c r="SZ460" s="84"/>
      <c r="TA460" s="84"/>
      <c r="TB460" s="84"/>
      <c r="TC460" s="84"/>
      <c r="TD460" s="84"/>
      <c r="TE460" s="84"/>
      <c r="TF460" s="84"/>
      <c r="TG460" s="84"/>
      <c r="TH460" s="84"/>
      <c r="TI460" s="84"/>
      <c r="TJ460" s="84"/>
      <c r="TK460" s="84"/>
      <c r="TL460" s="84"/>
      <c r="TM460" s="84"/>
      <c r="TN460" s="84"/>
      <c r="TO460" s="84"/>
      <c r="TP460" s="84"/>
      <c r="TQ460" s="84"/>
      <c r="TR460" s="84"/>
      <c r="TS460" s="84"/>
      <c r="TT460" s="84"/>
      <c r="TU460" s="84"/>
      <c r="TV460" s="84"/>
      <c r="TW460" s="84"/>
      <c r="TX460" s="84"/>
      <c r="TY460" s="84"/>
      <c r="TZ460" s="84"/>
      <c r="UA460" s="84"/>
      <c r="UB460" s="84"/>
      <c r="UC460" s="84"/>
      <c r="UD460" s="84"/>
      <c r="UE460" s="84"/>
      <c r="UF460" s="84"/>
      <c r="UG460" s="84"/>
      <c r="UH460" s="84"/>
      <c r="UI460" s="84"/>
      <c r="UJ460" s="84"/>
      <c r="UK460" s="84"/>
      <c r="UL460" s="84"/>
      <c r="UM460" s="84"/>
      <c r="UN460" s="84"/>
      <c r="UO460" s="84"/>
      <c r="UP460" s="84"/>
      <c r="UQ460" s="84"/>
      <c r="UR460" s="84"/>
      <c r="US460" s="84"/>
      <c r="UT460" s="84"/>
      <c r="UU460" s="84"/>
      <c r="UV460" s="84"/>
      <c r="UW460" s="84"/>
      <c r="UX460" s="84"/>
      <c r="UY460" s="84"/>
      <c r="UZ460" s="84"/>
      <c r="VA460" s="84"/>
      <c r="VB460" s="84"/>
      <c r="VC460" s="84"/>
      <c r="VD460" s="84"/>
      <c r="VE460" s="84"/>
      <c r="VF460" s="84"/>
      <c r="VG460" s="84"/>
      <c r="VH460" s="84"/>
      <c r="VI460" s="84"/>
      <c r="VJ460" s="84"/>
      <c r="VK460" s="84"/>
      <c r="VL460" s="84"/>
      <c r="VM460" s="84"/>
      <c r="VN460" s="84"/>
      <c r="VO460" s="84"/>
      <c r="VP460" s="84"/>
      <c r="VQ460" s="84"/>
      <c r="VR460" s="84"/>
      <c r="VS460" s="84"/>
      <c r="VT460" s="84"/>
      <c r="VU460" s="84"/>
      <c r="VV460" s="84"/>
      <c r="VW460" s="84"/>
      <c r="VX460" s="84"/>
      <c r="VY460" s="84"/>
      <c r="VZ460" s="84"/>
      <c r="WA460" s="84"/>
      <c r="WB460" s="84"/>
      <c r="WC460" s="84"/>
      <c r="WD460" s="84"/>
      <c r="WE460" s="84"/>
      <c r="WF460" s="84"/>
      <c r="WG460" s="84"/>
      <c r="WH460" s="84"/>
      <c r="WI460" s="84"/>
      <c r="WJ460" s="84"/>
      <c r="WK460" s="84"/>
      <c r="WL460" s="84"/>
      <c r="WM460" s="84"/>
      <c r="WN460" s="84"/>
      <c r="WO460" s="84"/>
      <c r="WP460" s="84"/>
      <c r="WQ460" s="84"/>
      <c r="WR460" s="84"/>
      <c r="WS460" s="84"/>
      <c r="WT460" s="84"/>
      <c r="WU460" s="84"/>
      <c r="WV460" s="84"/>
      <c r="WW460" s="84"/>
      <c r="WX460" s="84"/>
      <c r="WY460" s="84"/>
      <c r="WZ460" s="84"/>
      <c r="XA460" s="84"/>
      <c r="XB460" s="84"/>
      <c r="XC460" s="84"/>
      <c r="XD460" s="84"/>
      <c r="XE460" s="84"/>
      <c r="XF460" s="84"/>
      <c r="XG460" s="84"/>
      <c r="XH460" s="84"/>
      <c r="XI460" s="84"/>
      <c r="XJ460" s="84"/>
      <c r="XK460" s="84"/>
      <c r="XL460" s="84"/>
      <c r="XM460" s="84"/>
      <c r="XN460" s="84"/>
      <c r="XO460" s="84"/>
      <c r="XP460" s="84"/>
      <c r="XQ460" s="84"/>
      <c r="XR460" s="84"/>
      <c r="XS460" s="84"/>
      <c r="XT460" s="84"/>
      <c r="XU460" s="84"/>
      <c r="XV460" s="84"/>
      <c r="XW460" s="84"/>
      <c r="XX460" s="84"/>
      <c r="XY460" s="84"/>
      <c r="XZ460" s="84"/>
      <c r="YA460" s="84"/>
      <c r="YB460" s="84"/>
      <c r="YC460" s="84"/>
      <c r="YD460" s="84"/>
      <c r="YE460" s="84"/>
      <c r="YF460" s="84"/>
      <c r="YG460" s="84"/>
      <c r="YH460" s="84"/>
      <c r="YI460" s="84"/>
      <c r="YJ460" s="84"/>
      <c r="YK460" s="84"/>
      <c r="YL460" s="84"/>
      <c r="YM460" s="84"/>
      <c r="YN460" s="84"/>
      <c r="YO460" s="84"/>
      <c r="YP460" s="84"/>
      <c r="YQ460" s="84"/>
      <c r="YR460" s="84"/>
      <c r="YS460" s="84"/>
      <c r="YT460" s="84"/>
      <c r="YU460" s="84"/>
      <c r="YV460" s="84"/>
      <c r="YW460" s="84"/>
      <c r="YX460" s="84"/>
      <c r="YY460" s="84"/>
      <c r="YZ460" s="84"/>
      <c r="ZA460" s="84"/>
      <c r="ZB460" s="84"/>
      <c r="ZC460" s="84"/>
      <c r="ZD460" s="84"/>
      <c r="ZE460" s="84"/>
      <c r="ZF460" s="84"/>
      <c r="ZG460" s="84"/>
      <c r="ZH460" s="84"/>
      <c r="ZI460" s="84"/>
      <c r="ZJ460" s="84"/>
      <c r="ZK460" s="84"/>
      <c r="ZL460" s="84"/>
      <c r="ZM460" s="84"/>
      <c r="ZN460" s="84"/>
      <c r="ZO460" s="84"/>
      <c r="ZP460" s="84"/>
      <c r="ZQ460" s="84"/>
      <c r="ZR460" s="84"/>
      <c r="ZS460" s="84"/>
      <c r="ZT460" s="84"/>
      <c r="ZU460" s="84"/>
      <c r="ZV460" s="84"/>
      <c r="ZW460" s="84"/>
      <c r="ZX460" s="84"/>
      <c r="ZY460" s="84"/>
      <c r="ZZ460" s="84"/>
      <c r="AAA460" s="84"/>
      <c r="AAB460" s="84"/>
      <c r="AAC460" s="84"/>
      <c r="AAD460" s="84"/>
      <c r="AAE460" s="84"/>
      <c r="AAF460" s="84"/>
      <c r="AAG460" s="84"/>
      <c r="AAH460" s="84"/>
      <c r="AAI460" s="84"/>
      <c r="AAJ460" s="84"/>
      <c r="AAK460" s="84"/>
      <c r="AAL460" s="84"/>
      <c r="AAM460" s="84"/>
      <c r="AAN460" s="84"/>
      <c r="AAO460" s="84"/>
      <c r="AAP460" s="84"/>
      <c r="AAQ460" s="84"/>
      <c r="AAR460" s="84"/>
      <c r="AAS460" s="84"/>
      <c r="AAT460" s="84"/>
      <c r="AAU460" s="84"/>
      <c r="AAV460" s="84"/>
      <c r="AAW460" s="84"/>
      <c r="AAX460" s="84"/>
      <c r="AAY460" s="84"/>
      <c r="AAZ460" s="84"/>
      <c r="ABA460" s="84"/>
      <c r="ABB460" s="84"/>
      <c r="ABC460" s="84"/>
      <c r="ABD460" s="84"/>
      <c r="ABE460" s="84"/>
      <c r="ABF460" s="84"/>
      <c r="ABG460" s="84"/>
      <c r="ABH460" s="84"/>
      <c r="ABI460" s="84"/>
      <c r="ABJ460" s="84"/>
      <c r="ABK460" s="84"/>
      <c r="ABL460" s="84"/>
      <c r="ABM460" s="84"/>
      <c r="ABN460" s="84"/>
      <c r="ABO460" s="84"/>
      <c r="ABP460" s="84"/>
      <c r="ABQ460" s="84"/>
      <c r="ABR460" s="84"/>
      <c r="ABS460" s="84"/>
      <c r="ABT460" s="84"/>
      <c r="ABU460" s="84"/>
      <c r="ABV460" s="84"/>
      <c r="ABW460" s="84"/>
      <c r="ABX460" s="84"/>
      <c r="ABY460" s="84"/>
      <c r="ABZ460" s="84"/>
      <c r="ACA460" s="84"/>
      <c r="ACB460" s="84"/>
      <c r="ACC460" s="84"/>
      <c r="ACD460" s="84"/>
      <c r="ACE460" s="84"/>
      <c r="ACF460" s="84"/>
      <c r="ACG460" s="84"/>
      <c r="ACH460" s="84"/>
      <c r="ACI460" s="84"/>
      <c r="ACJ460" s="84"/>
      <c r="ACK460" s="84"/>
      <c r="ACL460" s="84"/>
      <c r="ACM460" s="84"/>
      <c r="ACN460" s="84"/>
      <c r="ACO460" s="84"/>
      <c r="ACP460" s="84"/>
      <c r="ACQ460" s="84"/>
      <c r="ACR460" s="84"/>
      <c r="ACS460" s="84"/>
      <c r="ACT460" s="84"/>
      <c r="ACU460" s="84"/>
      <c r="ACV460" s="84"/>
      <c r="ACW460" s="84"/>
      <c r="ACX460" s="84"/>
      <c r="ACY460" s="84"/>
      <c r="ACZ460" s="84"/>
      <c r="ADA460" s="84"/>
      <c r="ADB460" s="84"/>
      <c r="ADC460" s="84"/>
      <c r="ADD460" s="84"/>
      <c r="ADE460" s="84"/>
      <c r="ADF460" s="84"/>
      <c r="ADG460" s="84"/>
      <c r="ADH460" s="84"/>
      <c r="ADI460" s="84"/>
      <c r="ADJ460" s="84"/>
      <c r="ADK460" s="84"/>
      <c r="ADL460" s="84"/>
      <c r="ADM460" s="84"/>
      <c r="ADN460" s="84"/>
      <c r="ADO460" s="84"/>
      <c r="ADP460" s="84"/>
      <c r="ADQ460" s="84"/>
      <c r="ADR460" s="84"/>
      <c r="ADS460" s="84"/>
      <c r="ADT460" s="84"/>
      <c r="ADU460" s="84"/>
      <c r="ADV460" s="84"/>
      <c r="ADW460" s="84"/>
      <c r="ADX460" s="84"/>
      <c r="ADY460" s="84"/>
      <c r="ADZ460" s="84"/>
      <c r="AEA460" s="84"/>
      <c r="AEB460" s="84"/>
      <c r="AEC460" s="84"/>
      <c r="AED460" s="84"/>
      <c r="AEE460" s="84"/>
      <c r="AEF460" s="84"/>
      <c r="AEG460" s="84"/>
      <c r="AEH460" s="84"/>
      <c r="AEI460" s="84"/>
      <c r="AEJ460" s="84"/>
      <c r="AEK460" s="84"/>
      <c r="AEL460" s="84"/>
      <c r="AEM460" s="84"/>
      <c r="AEN460" s="84"/>
      <c r="AEO460" s="84"/>
      <c r="AEP460" s="84"/>
      <c r="AEQ460" s="84"/>
      <c r="AER460" s="84"/>
      <c r="AES460" s="84"/>
      <c r="AET460" s="84"/>
      <c r="AEU460" s="84"/>
      <c r="AEV460" s="84"/>
      <c r="AEW460" s="84"/>
      <c r="AEX460" s="84"/>
      <c r="AEY460" s="84"/>
      <c r="AEZ460" s="84"/>
      <c r="AFA460" s="84"/>
      <c r="AFB460" s="84"/>
      <c r="AFC460" s="84"/>
      <c r="AFD460" s="84"/>
      <c r="AFE460" s="84"/>
      <c r="AFF460" s="84"/>
      <c r="AFG460" s="84"/>
      <c r="AFH460" s="84"/>
      <c r="AFI460" s="84"/>
      <c r="AFJ460" s="84"/>
      <c r="AFK460" s="84"/>
      <c r="AFL460" s="84"/>
      <c r="AFM460" s="84"/>
      <c r="AFN460" s="84"/>
      <c r="AFO460" s="84"/>
      <c r="AFP460" s="84"/>
      <c r="AFQ460" s="84"/>
      <c r="AFR460" s="84"/>
      <c r="AFS460" s="84"/>
      <c r="AFT460" s="84"/>
      <c r="AFU460" s="84"/>
      <c r="AFV460" s="84"/>
      <c r="AFW460" s="84"/>
      <c r="AFX460" s="84"/>
      <c r="AFY460" s="84"/>
      <c r="AFZ460" s="84"/>
      <c r="AGA460" s="84"/>
      <c r="AGB460" s="84"/>
      <c r="AGC460" s="84"/>
      <c r="AGD460" s="84"/>
      <c r="AGE460" s="84"/>
      <c r="AGF460" s="84"/>
      <c r="AGG460" s="84"/>
      <c r="AGH460" s="84"/>
      <c r="AGI460" s="84"/>
      <c r="AGJ460" s="84"/>
      <c r="AGK460" s="84"/>
      <c r="AGL460" s="84"/>
      <c r="AGM460" s="84"/>
      <c r="AGN460" s="84"/>
      <c r="AGO460" s="84"/>
      <c r="AGP460" s="84"/>
      <c r="AGQ460" s="84"/>
      <c r="AGR460" s="84"/>
      <c r="AGS460" s="84"/>
      <c r="AGT460" s="84"/>
      <c r="AGU460" s="84"/>
      <c r="AGV460" s="84"/>
      <c r="AGW460" s="84"/>
      <c r="AGX460" s="84"/>
      <c r="AGY460" s="84"/>
      <c r="AGZ460" s="84"/>
      <c r="AHA460" s="84"/>
      <c r="AHB460" s="84"/>
      <c r="AHC460" s="84"/>
      <c r="AHD460" s="84"/>
      <c r="AHE460" s="84"/>
      <c r="AHF460" s="84"/>
      <c r="AHG460" s="84"/>
      <c r="AHH460" s="84"/>
      <c r="AHI460" s="84"/>
      <c r="AHJ460" s="84"/>
      <c r="AHK460" s="84"/>
      <c r="AHL460" s="84"/>
      <c r="AHM460" s="84"/>
      <c r="AHN460" s="84"/>
      <c r="AHO460" s="84"/>
      <c r="AHP460" s="84"/>
      <c r="AHQ460" s="84"/>
      <c r="AHR460" s="84"/>
      <c r="AHS460" s="84"/>
      <c r="AHT460" s="84"/>
      <c r="AHU460" s="84"/>
      <c r="AHV460" s="84"/>
      <c r="AHW460" s="84"/>
      <c r="AHX460" s="84"/>
      <c r="AHY460" s="84"/>
      <c r="AHZ460" s="84"/>
      <c r="AIA460" s="84"/>
      <c r="AIB460" s="84"/>
      <c r="AIC460" s="84"/>
      <c r="AID460" s="84"/>
      <c r="AIE460" s="84"/>
      <c r="AIF460" s="84"/>
      <c r="AIG460" s="84"/>
      <c r="AIH460" s="84"/>
      <c r="AII460" s="84"/>
      <c r="AIJ460" s="84"/>
      <c r="AIK460" s="84"/>
      <c r="AIL460" s="84"/>
      <c r="AIM460" s="84"/>
      <c r="AIN460" s="84"/>
      <c r="AIO460" s="84"/>
      <c r="AIP460" s="84"/>
      <c r="AIQ460" s="84"/>
      <c r="AIR460" s="84"/>
      <c r="AIS460" s="84"/>
      <c r="AIT460" s="84"/>
      <c r="AIU460" s="84"/>
      <c r="AIV460" s="84"/>
      <c r="AIW460" s="84"/>
      <c r="AIX460" s="84"/>
      <c r="AIY460" s="84"/>
      <c r="AIZ460" s="84"/>
      <c r="AJA460" s="84"/>
      <c r="AJB460" s="84"/>
      <c r="AJC460" s="84"/>
      <c r="AJD460" s="84"/>
      <c r="AJE460" s="84"/>
      <c r="AJF460" s="84"/>
      <c r="AJG460" s="84"/>
      <c r="AJH460" s="84"/>
      <c r="AJI460" s="84"/>
      <c r="AJJ460" s="84"/>
      <c r="AJK460" s="84"/>
      <c r="AJL460" s="84"/>
      <c r="AJM460" s="84"/>
      <c r="AJN460" s="84"/>
      <c r="AJO460" s="84"/>
      <c r="AJP460" s="84"/>
      <c r="AJQ460" s="84"/>
      <c r="AJR460" s="84"/>
      <c r="AJS460" s="84"/>
      <c r="AJT460" s="84"/>
      <c r="AJU460" s="84"/>
      <c r="AJV460" s="84"/>
      <c r="AJW460" s="84"/>
      <c r="AJX460" s="84"/>
      <c r="AJY460" s="84"/>
      <c r="AJZ460" s="84"/>
      <c r="AKA460" s="84"/>
      <c r="AKB460" s="84"/>
      <c r="AKC460" s="84"/>
      <c r="AKD460" s="84"/>
      <c r="AKE460" s="84"/>
      <c r="AKF460" s="84"/>
      <c r="AKG460" s="84"/>
      <c r="AKH460" s="84"/>
      <c r="AKI460" s="84"/>
      <c r="AKJ460" s="84"/>
      <c r="AKK460" s="84"/>
      <c r="AKL460" s="84"/>
      <c r="AKM460" s="84"/>
      <c r="AKN460" s="84"/>
      <c r="AKO460" s="84"/>
      <c r="AKP460" s="84"/>
      <c r="AKQ460" s="84"/>
      <c r="AKR460" s="84"/>
      <c r="AKS460" s="84"/>
      <c r="AKT460" s="84"/>
      <c r="AKU460" s="84"/>
      <c r="AKV460" s="84"/>
      <c r="AKW460" s="84"/>
      <c r="AKX460" s="84"/>
      <c r="AKY460" s="84"/>
      <c r="AKZ460" s="84"/>
      <c r="ALA460" s="84"/>
      <c r="ALB460" s="84"/>
      <c r="ALC460" s="84"/>
      <c r="ALD460" s="84"/>
      <c r="ALE460" s="84"/>
      <c r="ALF460" s="84"/>
      <c r="ALG460" s="84"/>
      <c r="ALH460" s="84"/>
      <c r="ALI460" s="84"/>
      <c r="ALJ460" s="84"/>
      <c r="ALK460" s="84"/>
      <c r="ALL460" s="84"/>
      <c r="ALM460" s="84"/>
      <c r="ALN460" s="84"/>
      <c r="ALO460" s="84"/>
      <c r="ALP460" s="84"/>
      <c r="ALQ460" s="84"/>
      <c r="ALR460" s="84"/>
      <c r="ALS460" s="84"/>
      <c r="ALT460" s="84"/>
      <c r="ALU460" s="84"/>
      <c r="ALV460" s="84"/>
      <c r="ALW460" s="84"/>
      <c r="ALX460" s="84"/>
      <c r="ALY460" s="84"/>
      <c r="ALZ460" s="84"/>
      <c r="AMA460" s="84"/>
      <c r="AMB460" s="84"/>
      <c r="AMC460" s="84"/>
      <c r="AMD460" s="84"/>
      <c r="AME460" s="84"/>
      <c r="AMF460" s="84"/>
      <c r="AMG460" s="84"/>
      <c r="AMH460" s="84"/>
      <c r="AMI460" s="84"/>
      <c r="AMJ460" s="84"/>
      <c r="AMK460" s="84"/>
      <c r="AML460" s="84"/>
      <c r="AMM460" s="84"/>
      <c r="AMN460" s="84"/>
      <c r="AMO460" s="84"/>
      <c r="AMP460" s="84"/>
      <c r="AMQ460" s="84"/>
      <c r="AMR460" s="84"/>
      <c r="AMS460" s="84"/>
      <c r="AMT460" s="84"/>
      <c r="AMU460" s="84"/>
      <c r="AMV460" s="84"/>
      <c r="AMW460" s="84"/>
      <c r="AMX460" s="84"/>
      <c r="AMY460" s="84"/>
      <c r="AMZ460" s="84"/>
      <c r="ANA460" s="84"/>
      <c r="ANB460" s="84"/>
      <c r="ANC460" s="84"/>
      <c r="AND460" s="84"/>
      <c r="ANE460" s="84"/>
      <c r="ANF460" s="84"/>
      <c r="ANG460" s="84"/>
      <c r="ANH460" s="84"/>
      <c r="ANI460" s="84"/>
      <c r="ANJ460" s="84"/>
      <c r="ANK460" s="84"/>
      <c r="ANL460" s="84"/>
      <c r="ANM460" s="84"/>
      <c r="ANN460" s="84"/>
      <c r="ANO460" s="84"/>
      <c r="ANP460" s="84"/>
      <c r="ANQ460" s="84"/>
      <c r="ANR460" s="84"/>
      <c r="ANS460" s="84"/>
      <c r="ANT460" s="84"/>
      <c r="ANU460" s="84"/>
      <c r="ANV460" s="84"/>
      <c r="ANW460" s="84"/>
      <c r="ANX460" s="84"/>
      <c r="ANY460" s="84"/>
      <c r="ANZ460" s="84"/>
      <c r="AOA460" s="84"/>
      <c r="AOB460" s="84"/>
      <c r="AOC460" s="84"/>
      <c r="AOD460" s="84"/>
      <c r="AOE460" s="84"/>
      <c r="AOF460" s="84"/>
      <c r="AOG460" s="84"/>
      <c r="AOH460" s="84"/>
      <c r="AOI460" s="84"/>
      <c r="AOJ460" s="84"/>
      <c r="AOK460" s="84"/>
      <c r="AOL460" s="84"/>
      <c r="AOM460" s="84"/>
      <c r="AON460" s="84"/>
      <c r="AOO460" s="84"/>
      <c r="AOP460" s="84"/>
      <c r="AOQ460" s="84"/>
      <c r="AOR460" s="84"/>
      <c r="AOS460" s="84"/>
      <c r="AOT460" s="84"/>
      <c r="AOU460" s="84"/>
      <c r="AOV460" s="84"/>
      <c r="AOW460" s="84"/>
      <c r="AOX460" s="84"/>
      <c r="AOY460" s="84"/>
      <c r="AOZ460" s="84"/>
      <c r="APA460" s="84"/>
      <c r="APB460" s="84"/>
      <c r="APC460" s="84"/>
      <c r="APD460" s="84"/>
      <c r="APE460" s="84"/>
      <c r="APF460" s="84"/>
      <c r="APG460" s="84"/>
      <c r="APH460" s="84"/>
      <c r="API460" s="84"/>
      <c r="APJ460" s="84"/>
      <c r="APK460" s="84"/>
      <c r="APL460" s="84"/>
      <c r="APM460" s="84"/>
      <c r="APN460" s="84"/>
      <c r="APO460" s="84"/>
      <c r="APP460" s="84"/>
      <c r="APQ460" s="84"/>
      <c r="APR460" s="84"/>
      <c r="APS460" s="84"/>
      <c r="APT460" s="84"/>
      <c r="APU460" s="84"/>
      <c r="APV460" s="84"/>
      <c r="APW460" s="84"/>
      <c r="APX460" s="84"/>
      <c r="APY460" s="84"/>
      <c r="APZ460" s="84"/>
      <c r="AQA460" s="84"/>
      <c r="AQB460" s="84"/>
      <c r="AQC460" s="84"/>
      <c r="AQD460" s="84"/>
      <c r="AQE460" s="84"/>
      <c r="AQF460" s="84"/>
      <c r="AQG460" s="84"/>
      <c r="AQH460" s="84"/>
      <c r="AQI460" s="84"/>
      <c r="AQJ460" s="84"/>
      <c r="AQK460" s="84"/>
      <c r="AQL460" s="84"/>
      <c r="AQM460" s="84"/>
      <c r="AQN460" s="84"/>
      <c r="AQO460" s="84"/>
      <c r="AQP460" s="84"/>
      <c r="AQQ460" s="84"/>
      <c r="AQR460" s="84"/>
      <c r="AQS460" s="84"/>
      <c r="AQT460" s="84"/>
      <c r="AQU460" s="84"/>
      <c r="AQV460" s="84"/>
      <c r="AQW460" s="84"/>
      <c r="AQX460" s="84"/>
      <c r="AQY460" s="84"/>
      <c r="AQZ460" s="84"/>
      <c r="ARA460" s="84"/>
      <c r="ARB460" s="84"/>
      <c r="ARC460" s="84"/>
      <c r="ARD460" s="84"/>
      <c r="ARE460" s="84"/>
      <c r="ARF460" s="84"/>
      <c r="ARG460" s="84"/>
      <c r="ARH460" s="84"/>
      <c r="ARI460" s="84"/>
      <c r="ARJ460" s="84"/>
      <c r="ARK460" s="84"/>
      <c r="ARL460" s="84"/>
      <c r="ARM460" s="84"/>
      <c r="ARN460" s="84"/>
      <c r="ARO460" s="84"/>
      <c r="ARP460" s="84"/>
      <c r="ARQ460" s="84"/>
      <c r="ARR460" s="84"/>
      <c r="ARS460" s="84"/>
      <c r="ART460" s="84"/>
      <c r="ARU460" s="84"/>
      <c r="ARV460" s="84"/>
      <c r="ARW460" s="84"/>
      <c r="ARX460" s="84"/>
      <c r="ARY460" s="84"/>
      <c r="ARZ460" s="84"/>
      <c r="ASA460" s="84"/>
      <c r="ASB460" s="84"/>
      <c r="ASC460" s="84"/>
      <c r="ASD460" s="84"/>
      <c r="ASE460" s="84"/>
      <c r="ASF460" s="84"/>
      <c r="ASG460" s="84"/>
      <c r="ASH460" s="84"/>
      <c r="ASI460" s="84"/>
      <c r="ASJ460" s="84"/>
      <c r="ASK460" s="84"/>
      <c r="ASL460" s="84"/>
      <c r="ASM460" s="84"/>
      <c r="ASN460" s="84"/>
      <c r="ASO460" s="84"/>
      <c r="ASP460" s="84"/>
      <c r="ASQ460" s="84"/>
      <c r="ASR460" s="84"/>
      <c r="ASS460" s="84"/>
      <c r="AST460" s="84"/>
      <c r="ASU460" s="84"/>
      <c r="ASV460" s="84"/>
      <c r="ASW460" s="84"/>
      <c r="ASX460" s="84"/>
      <c r="ASY460" s="84"/>
      <c r="ASZ460" s="84"/>
      <c r="ATA460" s="84"/>
      <c r="ATB460" s="84"/>
      <c r="ATC460" s="84"/>
      <c r="ATD460" s="84"/>
      <c r="ATE460" s="84"/>
      <c r="ATF460" s="84"/>
      <c r="ATG460" s="84"/>
      <c r="ATH460" s="84"/>
      <c r="ATI460" s="84"/>
      <c r="ATJ460" s="84"/>
      <c r="ATK460" s="84"/>
      <c r="ATL460" s="84"/>
      <c r="ATM460" s="84"/>
      <c r="ATN460" s="84"/>
      <c r="ATO460" s="84"/>
      <c r="ATP460" s="84"/>
      <c r="ATQ460" s="84"/>
      <c r="ATR460" s="84"/>
      <c r="ATS460" s="84"/>
      <c r="ATT460" s="84"/>
      <c r="ATU460" s="84"/>
      <c r="ATV460" s="84"/>
      <c r="ATW460" s="84"/>
      <c r="ATX460" s="84"/>
      <c r="ATY460" s="84"/>
      <c r="ATZ460" s="84"/>
      <c r="AUA460" s="84"/>
      <c r="AUB460" s="84"/>
      <c r="AUC460" s="84"/>
      <c r="AUD460" s="84"/>
      <c r="AUE460" s="84"/>
      <c r="AUF460" s="84"/>
      <c r="AUG460" s="84"/>
      <c r="AUH460" s="84"/>
      <c r="AUI460" s="84"/>
      <c r="AUJ460" s="84"/>
      <c r="AUK460" s="84"/>
      <c r="AUL460" s="84"/>
      <c r="AUM460" s="84"/>
      <c r="AUN460" s="84"/>
      <c r="AUO460" s="84"/>
      <c r="AUP460" s="84"/>
      <c r="AUQ460" s="84"/>
      <c r="AUR460" s="84"/>
      <c r="AUS460" s="84"/>
      <c r="AUT460" s="84"/>
      <c r="AUU460" s="84"/>
      <c r="AUV460" s="84"/>
      <c r="AUW460" s="84"/>
      <c r="AUX460" s="84"/>
      <c r="AUY460" s="84"/>
      <c r="AUZ460" s="84"/>
      <c r="AVA460" s="84"/>
      <c r="AVB460" s="84"/>
      <c r="AVC460" s="84"/>
      <c r="AVD460" s="84"/>
      <c r="AVE460" s="84"/>
      <c r="AVF460" s="84"/>
      <c r="AVG460" s="84"/>
      <c r="AVH460" s="84"/>
      <c r="AVI460" s="84"/>
      <c r="AVJ460" s="84"/>
      <c r="AVK460" s="84"/>
      <c r="AVL460" s="84"/>
      <c r="AVM460" s="84"/>
      <c r="AVN460" s="84"/>
      <c r="AVO460" s="84"/>
      <c r="AVP460" s="84"/>
      <c r="AVQ460" s="84"/>
      <c r="AVR460" s="84"/>
      <c r="AVS460" s="84"/>
      <c r="AVT460" s="84"/>
      <c r="AVU460" s="84"/>
      <c r="AVV460" s="84"/>
      <c r="AVW460" s="84"/>
      <c r="AVX460" s="84"/>
      <c r="AVY460" s="84"/>
      <c r="AVZ460" s="84"/>
      <c r="AWA460" s="84"/>
      <c r="AWB460" s="84"/>
      <c r="AWC460" s="84"/>
      <c r="AWD460" s="84"/>
      <c r="AWE460" s="84"/>
      <c r="AWF460" s="84"/>
      <c r="AWG460" s="84"/>
      <c r="AWH460" s="84"/>
      <c r="AWI460" s="84"/>
      <c r="AWJ460" s="84"/>
      <c r="AWK460" s="84"/>
      <c r="AWL460" s="84"/>
      <c r="AWM460" s="84"/>
      <c r="AWN460" s="84"/>
      <c r="AWO460" s="84"/>
      <c r="AWP460" s="84"/>
      <c r="AWQ460" s="84"/>
      <c r="AWR460" s="84"/>
      <c r="AWS460" s="84"/>
      <c r="AWT460" s="84"/>
      <c r="AWU460" s="84"/>
      <c r="AWV460" s="84"/>
      <c r="AWW460" s="84"/>
      <c r="AWX460" s="84"/>
      <c r="AWY460" s="84"/>
      <c r="AWZ460" s="84"/>
      <c r="AXA460" s="84"/>
      <c r="AXB460" s="84"/>
      <c r="AXC460" s="84"/>
      <c r="AXD460" s="84"/>
      <c r="AXE460" s="84"/>
      <c r="AXF460" s="84"/>
      <c r="AXG460" s="84"/>
      <c r="AXH460" s="84"/>
      <c r="AXI460" s="84"/>
      <c r="AXJ460" s="84"/>
      <c r="AXK460" s="84"/>
      <c r="AXL460" s="84"/>
      <c r="AXM460" s="84"/>
      <c r="AXN460" s="84"/>
      <c r="AXO460" s="84"/>
      <c r="AXP460" s="84"/>
      <c r="AXQ460" s="84"/>
      <c r="AXR460" s="84"/>
      <c r="AXS460" s="84"/>
      <c r="AXT460" s="84"/>
      <c r="AXU460" s="84"/>
      <c r="AXV460" s="84"/>
      <c r="AXW460" s="84"/>
      <c r="AXX460" s="84"/>
      <c r="AXY460" s="84"/>
      <c r="AXZ460" s="84"/>
      <c r="AYA460" s="84"/>
      <c r="AYB460" s="84"/>
      <c r="AYC460" s="84"/>
      <c r="AYD460" s="84"/>
      <c r="AYE460" s="84"/>
      <c r="AYF460" s="84"/>
      <c r="AYG460" s="84"/>
      <c r="AYH460" s="84"/>
      <c r="AYI460" s="84"/>
      <c r="AYJ460" s="84"/>
      <c r="AYK460" s="84"/>
      <c r="AYL460" s="84"/>
      <c r="AYM460" s="84"/>
      <c r="AYN460" s="84"/>
      <c r="AYO460" s="84"/>
      <c r="AYP460" s="84"/>
      <c r="AYQ460" s="84"/>
      <c r="AYR460" s="84"/>
      <c r="AYS460" s="84"/>
      <c r="AYT460" s="84"/>
      <c r="AYU460" s="84"/>
      <c r="AYV460" s="84"/>
      <c r="AYW460" s="84"/>
      <c r="AYX460" s="84"/>
      <c r="AYY460" s="84"/>
      <c r="AYZ460" s="84"/>
      <c r="AZA460" s="84"/>
      <c r="AZB460" s="84"/>
      <c r="AZC460" s="84"/>
      <c r="AZD460" s="84"/>
      <c r="AZE460" s="84"/>
      <c r="AZF460" s="84"/>
      <c r="AZG460" s="84"/>
      <c r="AZH460" s="84"/>
      <c r="AZI460" s="84"/>
      <c r="AZJ460" s="84"/>
      <c r="AZK460" s="84"/>
      <c r="AZL460" s="84"/>
      <c r="AZM460" s="84"/>
      <c r="AZN460" s="84"/>
      <c r="AZO460" s="84"/>
      <c r="AZP460" s="84"/>
      <c r="AZQ460" s="84"/>
      <c r="AZR460" s="84"/>
      <c r="AZS460" s="84"/>
      <c r="AZT460" s="84"/>
      <c r="AZU460" s="84"/>
      <c r="AZV460" s="84"/>
      <c r="AZW460" s="84"/>
      <c r="AZX460" s="84"/>
      <c r="AZY460" s="84"/>
      <c r="AZZ460" s="84"/>
      <c r="BAA460" s="84"/>
      <c r="BAB460" s="84"/>
      <c r="BAC460" s="84"/>
      <c r="BAD460" s="84"/>
      <c r="BAE460" s="84"/>
      <c r="BAF460" s="84"/>
      <c r="BAG460" s="84"/>
      <c r="BAH460" s="84"/>
      <c r="BAI460" s="84"/>
      <c r="BAJ460" s="84"/>
      <c r="BAK460" s="84"/>
      <c r="BAL460" s="84"/>
      <c r="BAM460" s="84"/>
      <c r="BAN460" s="84"/>
      <c r="BAO460" s="84"/>
      <c r="BAP460" s="84"/>
      <c r="BAQ460" s="84"/>
      <c r="BAR460" s="84"/>
      <c r="BAS460" s="84"/>
      <c r="BAT460" s="84"/>
      <c r="BAU460" s="84"/>
      <c r="BAV460" s="84"/>
      <c r="BAW460" s="84"/>
      <c r="BAX460" s="84"/>
      <c r="BAY460" s="84"/>
      <c r="BAZ460" s="84"/>
      <c r="BBA460" s="84"/>
      <c r="BBB460" s="84"/>
      <c r="BBC460" s="84"/>
      <c r="BBD460" s="84"/>
      <c r="BBE460" s="84"/>
      <c r="BBF460" s="84"/>
      <c r="BBG460" s="84"/>
      <c r="BBH460" s="84"/>
      <c r="BBI460" s="84"/>
      <c r="BBJ460" s="84"/>
      <c r="BBK460" s="84"/>
      <c r="BBL460" s="84"/>
      <c r="BBM460" s="84"/>
      <c r="BBN460" s="84"/>
      <c r="BBO460" s="84"/>
      <c r="BBP460" s="84"/>
      <c r="BBQ460" s="84"/>
      <c r="BBR460" s="84"/>
      <c r="BBS460" s="84"/>
      <c r="BBT460" s="84"/>
      <c r="BBU460" s="84"/>
      <c r="BBV460" s="84"/>
      <c r="BBW460" s="84"/>
      <c r="BBX460" s="84"/>
      <c r="BBY460" s="84"/>
      <c r="BBZ460" s="84"/>
      <c r="BCA460" s="84"/>
      <c r="BCB460" s="84"/>
      <c r="BCC460" s="84"/>
      <c r="BCD460" s="84"/>
      <c r="BCE460" s="84"/>
      <c r="BCF460" s="84"/>
      <c r="BCG460" s="84"/>
      <c r="BCH460" s="84"/>
      <c r="BCI460" s="84"/>
      <c r="BCJ460" s="84"/>
      <c r="BCK460" s="84"/>
      <c r="BCL460" s="84"/>
      <c r="BCM460" s="84"/>
      <c r="BCN460" s="84"/>
      <c r="BCO460" s="84"/>
      <c r="BCP460" s="84"/>
      <c r="BCQ460" s="84"/>
      <c r="BCR460" s="84"/>
      <c r="BCS460" s="84"/>
      <c r="BCT460" s="84"/>
      <c r="BCU460" s="84"/>
      <c r="BCV460" s="84"/>
      <c r="BCW460" s="84"/>
      <c r="BCX460" s="84"/>
      <c r="BCY460" s="84"/>
      <c r="BCZ460" s="84"/>
      <c r="BDA460" s="84"/>
      <c r="BDB460" s="84"/>
      <c r="BDC460" s="84"/>
      <c r="BDD460" s="84"/>
      <c r="BDE460" s="84"/>
      <c r="BDF460" s="84"/>
      <c r="BDG460" s="84"/>
      <c r="BDH460" s="84"/>
      <c r="BDI460" s="84"/>
      <c r="BDJ460" s="84"/>
      <c r="BDK460" s="84"/>
      <c r="BDL460" s="84"/>
      <c r="BDM460" s="84"/>
      <c r="BDN460" s="84"/>
      <c r="BDO460" s="84"/>
      <c r="BDP460" s="84"/>
      <c r="BDQ460" s="84"/>
      <c r="BDR460" s="84"/>
      <c r="BDS460" s="84"/>
      <c r="BDT460" s="84"/>
      <c r="BDU460" s="84"/>
      <c r="BDV460" s="84"/>
      <c r="BDW460" s="84"/>
      <c r="BDX460" s="84"/>
      <c r="BDY460" s="84"/>
      <c r="BDZ460" s="84"/>
      <c r="BEA460" s="84"/>
      <c r="BEB460" s="84"/>
      <c r="BEC460" s="84"/>
      <c r="BED460" s="84"/>
      <c r="BEE460" s="84"/>
      <c r="BEF460" s="84"/>
      <c r="BEG460" s="84"/>
      <c r="BEH460" s="84"/>
      <c r="BEI460" s="84"/>
      <c r="BEJ460" s="84"/>
      <c r="BEK460" s="84"/>
      <c r="BEL460" s="84"/>
      <c r="BEM460" s="84"/>
      <c r="BEN460" s="84"/>
      <c r="BEO460" s="84"/>
      <c r="BEP460" s="84"/>
      <c r="BEQ460" s="84"/>
      <c r="BER460" s="84"/>
      <c r="BES460" s="84"/>
      <c r="BET460" s="84"/>
      <c r="BEU460" s="84"/>
      <c r="BEV460" s="84"/>
      <c r="BEW460" s="84"/>
      <c r="BEX460" s="84"/>
      <c r="BEY460" s="84"/>
      <c r="BEZ460" s="84"/>
      <c r="BFA460" s="84"/>
      <c r="BFB460" s="84"/>
      <c r="BFC460" s="84"/>
      <c r="BFD460" s="84"/>
      <c r="BFE460" s="84"/>
      <c r="BFF460" s="84"/>
      <c r="BFG460" s="84"/>
      <c r="BFH460" s="84"/>
      <c r="BFI460" s="84"/>
      <c r="BFJ460" s="84"/>
      <c r="BFK460" s="84"/>
      <c r="BFL460" s="84"/>
      <c r="BFM460" s="84"/>
      <c r="BFN460" s="84"/>
      <c r="BFO460" s="84"/>
      <c r="BFP460" s="84"/>
      <c r="BFQ460" s="84"/>
      <c r="BFR460" s="84"/>
      <c r="BFS460" s="84"/>
      <c r="BFT460" s="84"/>
      <c r="BFU460" s="84"/>
      <c r="BFV460" s="84"/>
      <c r="BFW460" s="84"/>
      <c r="BFX460" s="84"/>
      <c r="BFY460" s="84"/>
      <c r="BFZ460" s="84"/>
      <c r="BGA460" s="84"/>
      <c r="BGB460" s="84"/>
      <c r="BGC460" s="84"/>
      <c r="BGD460" s="84"/>
      <c r="BGE460" s="84"/>
      <c r="BGF460" s="84"/>
      <c r="BGG460" s="84"/>
      <c r="BGH460" s="84"/>
      <c r="BGI460" s="84"/>
      <c r="BGJ460" s="84"/>
      <c r="BGK460" s="84"/>
      <c r="BGL460" s="84"/>
      <c r="BGM460" s="84"/>
      <c r="BGN460" s="84"/>
      <c r="BGO460" s="84"/>
      <c r="BGP460" s="84"/>
      <c r="BGQ460" s="84"/>
      <c r="BGR460" s="84"/>
      <c r="BGS460" s="84"/>
      <c r="BGT460" s="84"/>
      <c r="BGU460" s="84"/>
      <c r="BGV460" s="84"/>
      <c r="BGW460" s="84"/>
      <c r="BGX460" s="84"/>
      <c r="BGY460" s="84"/>
      <c r="BGZ460" s="84"/>
      <c r="BHA460" s="84"/>
      <c r="BHB460" s="84"/>
      <c r="BHC460" s="84"/>
      <c r="BHD460" s="84"/>
      <c r="BHE460" s="84"/>
      <c r="BHF460" s="84"/>
      <c r="BHG460" s="84"/>
      <c r="BHH460" s="84"/>
      <c r="BHI460" s="84"/>
      <c r="BHJ460" s="84"/>
      <c r="BHK460" s="84"/>
      <c r="BHL460" s="84"/>
      <c r="BHM460" s="84"/>
      <c r="BHN460" s="84"/>
      <c r="BHO460" s="84"/>
      <c r="BHP460" s="84"/>
      <c r="BHQ460" s="84"/>
      <c r="BHR460" s="84"/>
      <c r="BHS460" s="84"/>
      <c r="BHT460" s="84"/>
      <c r="BHU460" s="84"/>
      <c r="BHV460" s="84"/>
      <c r="BHW460" s="84"/>
      <c r="BHX460" s="84"/>
      <c r="BHY460" s="84"/>
      <c r="BHZ460" s="84"/>
      <c r="BIA460" s="84"/>
      <c r="BIB460" s="84"/>
      <c r="BIC460" s="84"/>
      <c r="BID460" s="84"/>
      <c r="BIE460" s="84"/>
      <c r="BIF460" s="84"/>
      <c r="BIG460" s="84"/>
      <c r="BIH460" s="84"/>
      <c r="BII460" s="84"/>
      <c r="BIJ460" s="84"/>
      <c r="BIK460" s="84"/>
      <c r="BIL460" s="84"/>
      <c r="BIM460" s="84"/>
      <c r="BIN460" s="84"/>
      <c r="BIO460" s="84"/>
      <c r="BIP460" s="84"/>
      <c r="BIQ460" s="84"/>
      <c r="BIR460" s="84"/>
      <c r="BIS460" s="84"/>
      <c r="BIT460" s="84"/>
      <c r="BIU460" s="84"/>
      <c r="BIV460" s="84"/>
      <c r="BIW460" s="84"/>
      <c r="BIX460" s="84"/>
      <c r="BIY460" s="84"/>
      <c r="BIZ460" s="84"/>
      <c r="BJA460" s="84"/>
      <c r="BJB460" s="84"/>
      <c r="BJC460" s="84"/>
      <c r="BJD460" s="84"/>
      <c r="BJE460" s="84"/>
      <c r="BJF460" s="84"/>
      <c r="BJG460" s="84"/>
      <c r="BJH460" s="84"/>
      <c r="BJI460" s="84"/>
      <c r="BJJ460" s="84"/>
      <c r="BJK460" s="84"/>
      <c r="BJL460" s="84"/>
      <c r="BJM460" s="84"/>
      <c r="BJN460" s="84"/>
      <c r="BJO460" s="84"/>
      <c r="BJP460" s="84"/>
      <c r="BJQ460" s="84"/>
      <c r="BJR460" s="84"/>
      <c r="BJS460" s="84"/>
      <c r="BJT460" s="84"/>
      <c r="BJU460" s="84"/>
      <c r="BJV460" s="84"/>
      <c r="BJW460" s="84"/>
      <c r="BJX460" s="84"/>
      <c r="BJY460" s="84"/>
      <c r="BJZ460" s="84"/>
      <c r="BKA460" s="84"/>
      <c r="BKB460" s="84"/>
      <c r="BKC460" s="84"/>
      <c r="BKD460" s="84"/>
      <c r="BKE460" s="84"/>
      <c r="BKF460" s="84"/>
      <c r="BKG460" s="84"/>
      <c r="BKH460" s="84"/>
      <c r="BKI460" s="84"/>
      <c r="BKJ460" s="84"/>
      <c r="BKK460" s="84"/>
      <c r="BKL460" s="84"/>
      <c r="BKM460" s="84"/>
      <c r="BKN460" s="84"/>
      <c r="BKO460" s="84"/>
      <c r="BKP460" s="84"/>
      <c r="BKQ460" s="84"/>
      <c r="BKR460" s="84"/>
      <c r="BKS460" s="84"/>
      <c r="BKT460" s="84"/>
      <c r="BKU460" s="84"/>
      <c r="BKV460" s="84"/>
      <c r="BKW460" s="84"/>
      <c r="BKX460" s="84"/>
      <c r="BKY460" s="84"/>
      <c r="BKZ460" s="84"/>
      <c r="BLA460" s="84"/>
      <c r="BLB460" s="84"/>
      <c r="BLC460" s="84"/>
      <c r="BLD460" s="84"/>
      <c r="BLE460" s="84"/>
      <c r="BLF460" s="84"/>
      <c r="BLG460" s="84"/>
      <c r="BLH460" s="84"/>
      <c r="BLI460" s="84"/>
      <c r="BLJ460" s="84"/>
      <c r="BLK460" s="84"/>
      <c r="BLL460" s="84"/>
      <c r="BLM460" s="84"/>
      <c r="BLN460" s="84"/>
      <c r="BLO460" s="84"/>
      <c r="BLP460" s="84"/>
      <c r="BLQ460" s="84"/>
      <c r="BLR460" s="84"/>
      <c r="BLS460" s="84"/>
      <c r="BLT460" s="84"/>
      <c r="BLU460" s="84"/>
      <c r="BLV460" s="84"/>
      <c r="BLW460" s="84"/>
      <c r="BLX460" s="84"/>
      <c r="BLY460" s="84"/>
      <c r="BLZ460" s="84"/>
      <c r="BMA460" s="84"/>
      <c r="BMB460" s="84"/>
      <c r="BMC460" s="84"/>
      <c r="BMD460" s="84"/>
      <c r="BME460" s="84"/>
      <c r="BMF460" s="84"/>
      <c r="BMG460" s="84"/>
      <c r="BMH460" s="84"/>
      <c r="BMI460" s="84"/>
      <c r="BMJ460" s="84"/>
      <c r="BMK460" s="84"/>
      <c r="BML460" s="84"/>
      <c r="BMM460" s="84"/>
      <c r="BMN460" s="84"/>
      <c r="BMO460" s="84"/>
      <c r="BMP460" s="84"/>
      <c r="BMQ460" s="84"/>
      <c r="BMR460" s="84"/>
      <c r="BMS460" s="84"/>
      <c r="BMT460" s="84"/>
      <c r="BMU460" s="84"/>
      <c r="BMV460" s="84"/>
      <c r="BMW460" s="84"/>
      <c r="BMX460" s="84"/>
      <c r="BMY460" s="84"/>
      <c r="BMZ460" s="84"/>
      <c r="BNA460" s="84"/>
      <c r="BNB460" s="84"/>
      <c r="BNC460" s="84"/>
      <c r="BND460" s="84"/>
      <c r="BNE460" s="84"/>
      <c r="BNF460" s="84"/>
      <c r="BNG460" s="84"/>
      <c r="BNH460" s="84"/>
      <c r="BNI460" s="84"/>
      <c r="BNJ460" s="84"/>
      <c r="BNK460" s="84"/>
      <c r="BNL460" s="84"/>
      <c r="BNM460" s="84"/>
      <c r="BNN460" s="84"/>
      <c r="BNO460" s="84"/>
      <c r="BNP460" s="84"/>
      <c r="BNQ460" s="84"/>
      <c r="BNR460" s="84"/>
      <c r="BNS460" s="84"/>
      <c r="BNT460" s="84"/>
      <c r="BNU460" s="84"/>
      <c r="BNV460" s="84"/>
      <c r="BNW460" s="84"/>
      <c r="BNX460" s="84"/>
      <c r="BNY460" s="84"/>
      <c r="BNZ460" s="84"/>
      <c r="BOA460" s="84"/>
      <c r="BOB460" s="84"/>
      <c r="BOC460" s="84"/>
      <c r="BOD460" s="84"/>
      <c r="BOE460" s="84"/>
      <c r="BOF460" s="84"/>
      <c r="BOG460" s="84"/>
      <c r="BOH460" s="84"/>
      <c r="BOI460" s="84"/>
      <c r="BOJ460" s="84"/>
      <c r="BOK460" s="84"/>
      <c r="BOL460" s="84"/>
      <c r="BOM460" s="84"/>
      <c r="BON460" s="84"/>
      <c r="BOO460" s="84"/>
      <c r="BOP460" s="84"/>
      <c r="BOQ460" s="84"/>
      <c r="BOR460" s="84"/>
      <c r="BOS460" s="84"/>
      <c r="BOT460" s="84"/>
      <c r="BOU460" s="84"/>
      <c r="BOV460" s="84"/>
      <c r="BOW460" s="84"/>
      <c r="BOX460" s="84"/>
      <c r="BOY460" s="84"/>
      <c r="BOZ460" s="84"/>
      <c r="BPA460" s="84"/>
      <c r="BPB460" s="84"/>
      <c r="BPC460" s="84"/>
      <c r="BPD460" s="84"/>
      <c r="BPE460" s="84"/>
      <c r="BPF460" s="84"/>
      <c r="BPG460" s="84"/>
      <c r="BPH460" s="84"/>
      <c r="BPI460" s="84"/>
      <c r="BPJ460" s="84"/>
      <c r="BPK460" s="84"/>
      <c r="BPL460" s="84"/>
      <c r="BPM460" s="84"/>
      <c r="BPN460" s="84"/>
      <c r="BPO460" s="84"/>
      <c r="BPP460" s="84"/>
      <c r="BPQ460" s="84"/>
      <c r="BPR460" s="84"/>
      <c r="BPS460" s="84"/>
      <c r="BPT460" s="84"/>
      <c r="BPU460" s="84"/>
      <c r="BPV460" s="84"/>
      <c r="BPW460" s="84"/>
      <c r="BPX460" s="84"/>
      <c r="BPY460" s="84"/>
      <c r="BPZ460" s="84"/>
      <c r="BQA460" s="84"/>
      <c r="BQB460" s="84"/>
      <c r="BQC460" s="84"/>
      <c r="BQD460" s="84"/>
      <c r="BQE460" s="84"/>
      <c r="BQF460" s="84"/>
      <c r="BQG460" s="84"/>
      <c r="BQH460" s="84"/>
      <c r="BQI460" s="84"/>
      <c r="BQJ460" s="84"/>
      <c r="BQK460" s="84"/>
      <c r="BQL460" s="84"/>
      <c r="BQM460" s="84"/>
      <c r="BQN460" s="84"/>
      <c r="BQO460" s="84"/>
      <c r="BQP460" s="84"/>
      <c r="BQQ460" s="84"/>
      <c r="BQR460" s="84"/>
      <c r="BQS460" s="84"/>
      <c r="BQT460" s="84"/>
      <c r="BQU460" s="84"/>
      <c r="BQV460" s="84"/>
      <c r="BQW460" s="84"/>
      <c r="BQX460" s="84"/>
      <c r="BQY460" s="84"/>
      <c r="BQZ460" s="84"/>
      <c r="BRA460" s="84"/>
      <c r="BRB460" s="84"/>
      <c r="BRC460" s="84"/>
      <c r="BRD460" s="84"/>
      <c r="BRE460" s="84"/>
      <c r="BRF460" s="84"/>
      <c r="BRG460" s="84"/>
      <c r="BRH460" s="84"/>
      <c r="BRI460" s="84"/>
      <c r="BRJ460" s="84"/>
      <c r="BRK460" s="84"/>
      <c r="BRL460" s="84"/>
      <c r="BRM460" s="84"/>
      <c r="BRN460" s="84"/>
      <c r="BRO460" s="84"/>
      <c r="BRP460" s="84"/>
      <c r="BRQ460" s="84"/>
      <c r="BRR460" s="84"/>
      <c r="BRS460" s="84"/>
      <c r="BRT460" s="84"/>
      <c r="BRU460" s="84"/>
      <c r="BRV460" s="84"/>
      <c r="BRW460" s="84"/>
      <c r="BRX460" s="84"/>
      <c r="BRY460" s="84"/>
      <c r="BRZ460" s="84"/>
      <c r="BSA460" s="84"/>
      <c r="BSB460" s="84"/>
      <c r="BSC460" s="84"/>
      <c r="BSD460" s="84"/>
      <c r="BSE460" s="84"/>
      <c r="BSF460" s="84"/>
      <c r="BSG460" s="84"/>
      <c r="BSH460" s="84"/>
      <c r="BSI460" s="84"/>
      <c r="BSJ460" s="84"/>
      <c r="BSK460" s="84"/>
      <c r="BSL460" s="84"/>
      <c r="BSM460" s="84"/>
      <c r="BSN460" s="84"/>
      <c r="BSO460" s="84"/>
      <c r="BSP460" s="84"/>
      <c r="BSQ460" s="84"/>
      <c r="BSR460" s="84"/>
      <c r="BSS460" s="84"/>
      <c r="BST460" s="84"/>
      <c r="BSU460" s="84"/>
      <c r="BSV460" s="84"/>
      <c r="BSW460" s="84"/>
      <c r="BSX460" s="84"/>
      <c r="BSY460" s="84"/>
      <c r="BSZ460" s="84"/>
      <c r="BTA460" s="84"/>
      <c r="BTB460" s="84"/>
      <c r="BTC460" s="84"/>
      <c r="BTD460" s="84"/>
      <c r="BTE460" s="84"/>
      <c r="BTF460" s="84"/>
      <c r="BTG460" s="84"/>
      <c r="BTH460" s="84"/>
      <c r="BTI460" s="84"/>
      <c r="BTJ460" s="84"/>
      <c r="BTK460" s="84"/>
      <c r="BTL460" s="84"/>
      <c r="BTM460" s="84"/>
      <c r="BTN460" s="84"/>
      <c r="BTO460" s="84"/>
      <c r="BTP460" s="84"/>
      <c r="BTQ460" s="84"/>
      <c r="BTR460" s="84"/>
      <c r="BTS460" s="84"/>
      <c r="BTT460" s="84"/>
      <c r="BTU460" s="84"/>
      <c r="BTV460" s="84"/>
      <c r="BTW460" s="84"/>
      <c r="BTX460" s="84"/>
      <c r="BTY460" s="84"/>
      <c r="BTZ460" s="84"/>
      <c r="BUA460" s="84"/>
      <c r="BUB460" s="84"/>
      <c r="BUC460" s="84"/>
      <c r="BUD460" s="84"/>
      <c r="BUE460" s="84"/>
      <c r="BUF460" s="84"/>
      <c r="BUG460" s="84"/>
      <c r="BUH460" s="84"/>
      <c r="BUI460" s="84"/>
      <c r="BUJ460" s="84"/>
      <c r="BUK460" s="84"/>
      <c r="BUL460" s="84"/>
      <c r="BUM460" s="84"/>
      <c r="BUN460" s="84"/>
      <c r="BUO460" s="84"/>
      <c r="BUP460" s="84"/>
      <c r="BUQ460" s="84"/>
      <c r="BUR460" s="84"/>
      <c r="BUS460" s="84"/>
      <c r="BUT460" s="84"/>
      <c r="BUU460" s="84"/>
      <c r="BUV460" s="84"/>
      <c r="BUW460" s="84"/>
      <c r="BUX460" s="84"/>
      <c r="BUY460" s="84"/>
      <c r="BUZ460" s="84"/>
      <c r="BVA460" s="84"/>
      <c r="BVB460" s="84"/>
      <c r="BVC460" s="84"/>
      <c r="BVD460" s="84"/>
      <c r="BVE460" s="84"/>
      <c r="BVF460" s="84"/>
      <c r="BVG460" s="84"/>
      <c r="BVH460" s="84"/>
      <c r="BVI460" s="84"/>
      <c r="BVJ460" s="84"/>
      <c r="BVK460" s="84"/>
      <c r="BVL460" s="84"/>
      <c r="BVM460" s="84"/>
      <c r="BVN460" s="84"/>
      <c r="BVO460" s="84"/>
      <c r="BVP460" s="84"/>
      <c r="BVQ460" s="84"/>
      <c r="BVR460" s="84"/>
      <c r="BVS460" s="84"/>
      <c r="BVT460" s="84"/>
      <c r="BVU460" s="84"/>
      <c r="BVV460" s="84"/>
      <c r="BVW460" s="84"/>
      <c r="BVX460" s="84"/>
      <c r="BVY460" s="84"/>
      <c r="BVZ460" s="84"/>
      <c r="BWA460" s="84"/>
      <c r="BWB460" s="84"/>
      <c r="BWC460" s="84"/>
      <c r="BWD460" s="84"/>
      <c r="BWE460" s="84"/>
      <c r="BWF460" s="84"/>
      <c r="BWG460" s="84"/>
      <c r="BWH460" s="84"/>
      <c r="BWI460" s="84"/>
      <c r="BWJ460" s="84"/>
      <c r="BWK460" s="84"/>
      <c r="BWL460" s="84"/>
      <c r="BWM460" s="84"/>
      <c r="BWN460" s="84"/>
      <c r="BWO460" s="84"/>
      <c r="BWP460" s="84"/>
      <c r="BWQ460" s="84"/>
      <c r="BWR460" s="84"/>
      <c r="BWS460" s="84"/>
      <c r="BWT460" s="84"/>
      <c r="BWU460" s="84"/>
      <c r="BWV460" s="84"/>
      <c r="BWW460" s="84"/>
      <c r="BWX460" s="84"/>
      <c r="BWY460" s="84"/>
      <c r="BWZ460" s="84"/>
      <c r="BXA460" s="84"/>
      <c r="BXB460" s="84"/>
      <c r="BXC460" s="84"/>
      <c r="BXD460" s="84"/>
      <c r="BXE460" s="84"/>
      <c r="BXF460" s="84"/>
      <c r="BXG460" s="84"/>
      <c r="BXH460" s="84"/>
      <c r="BXI460" s="84"/>
      <c r="BXJ460" s="84"/>
      <c r="BXK460" s="84"/>
      <c r="BXL460" s="84"/>
      <c r="BXM460" s="84"/>
      <c r="BXN460" s="84"/>
      <c r="BXO460" s="84"/>
      <c r="BXP460" s="84"/>
      <c r="BXQ460" s="84"/>
      <c r="BXR460" s="84"/>
      <c r="BXS460" s="84"/>
      <c r="BXT460" s="84"/>
      <c r="BXU460" s="84"/>
      <c r="BXV460" s="84"/>
      <c r="BXW460" s="84"/>
      <c r="BXX460" s="84"/>
      <c r="BXY460" s="84"/>
      <c r="BXZ460" s="84"/>
      <c r="BYA460" s="84"/>
      <c r="BYB460" s="84"/>
      <c r="BYC460" s="84"/>
      <c r="BYD460" s="84"/>
      <c r="BYE460" s="84"/>
      <c r="BYF460" s="84"/>
      <c r="BYG460" s="84"/>
      <c r="BYH460" s="84"/>
      <c r="BYI460" s="84"/>
      <c r="BYJ460" s="84"/>
      <c r="BYK460" s="84"/>
      <c r="BYL460" s="84"/>
      <c r="BYM460" s="84"/>
      <c r="BYN460" s="84"/>
      <c r="BYO460" s="84"/>
      <c r="BYP460" s="84"/>
      <c r="BYQ460" s="84"/>
      <c r="BYR460" s="84"/>
      <c r="BYS460" s="84"/>
      <c r="BYT460" s="84"/>
      <c r="BYU460" s="84"/>
      <c r="BYV460" s="84"/>
      <c r="BYW460" s="84"/>
      <c r="BYX460" s="84"/>
      <c r="BYY460" s="84"/>
      <c r="BYZ460" s="84"/>
      <c r="BZA460" s="84"/>
      <c r="BZB460" s="84"/>
      <c r="BZC460" s="84"/>
      <c r="BZD460" s="84"/>
      <c r="BZE460" s="84"/>
      <c r="BZF460" s="84"/>
      <c r="BZG460" s="84"/>
      <c r="BZH460" s="84"/>
      <c r="BZI460" s="84"/>
      <c r="BZJ460" s="84"/>
      <c r="BZK460" s="84"/>
      <c r="BZL460" s="84"/>
      <c r="BZM460" s="84"/>
      <c r="BZN460" s="84"/>
      <c r="BZO460" s="84"/>
      <c r="BZP460" s="84"/>
      <c r="BZQ460" s="84"/>
      <c r="BZR460" s="84"/>
      <c r="BZS460" s="84"/>
      <c r="BZT460" s="84"/>
      <c r="BZU460" s="84"/>
      <c r="BZV460" s="84"/>
      <c r="BZW460" s="84"/>
      <c r="BZX460" s="84"/>
      <c r="BZY460" s="84"/>
      <c r="BZZ460" s="84"/>
      <c r="CAA460" s="84"/>
      <c r="CAB460" s="84"/>
      <c r="CAC460" s="84"/>
      <c r="CAD460" s="84"/>
      <c r="CAE460" s="84"/>
      <c r="CAF460" s="84"/>
      <c r="CAG460" s="84"/>
      <c r="CAH460" s="84"/>
      <c r="CAI460" s="84"/>
      <c r="CAJ460" s="84"/>
      <c r="CAK460" s="84"/>
      <c r="CAL460" s="84"/>
      <c r="CAM460" s="84"/>
      <c r="CAN460" s="84"/>
      <c r="CAO460" s="84"/>
      <c r="CAP460" s="84"/>
      <c r="CAQ460" s="84"/>
      <c r="CAR460" s="84"/>
      <c r="CAS460" s="84"/>
      <c r="CAT460" s="84"/>
      <c r="CAU460" s="84"/>
      <c r="CAV460" s="84"/>
      <c r="CAW460" s="84"/>
      <c r="CAX460" s="84"/>
      <c r="CAY460" s="84"/>
      <c r="CAZ460" s="84"/>
      <c r="CBA460" s="84"/>
      <c r="CBB460" s="84"/>
      <c r="CBC460" s="84"/>
      <c r="CBD460" s="84"/>
      <c r="CBE460" s="84"/>
      <c r="CBF460" s="84"/>
      <c r="CBG460" s="84"/>
      <c r="CBH460" s="84"/>
      <c r="CBI460" s="84"/>
      <c r="CBJ460" s="84"/>
      <c r="CBK460" s="84"/>
      <c r="CBL460" s="84"/>
      <c r="CBM460" s="84"/>
      <c r="CBN460" s="84"/>
      <c r="CBO460" s="84"/>
      <c r="CBP460" s="84"/>
      <c r="CBQ460" s="84"/>
      <c r="CBR460" s="84"/>
      <c r="CBS460" s="84"/>
      <c r="CBT460" s="84"/>
      <c r="CBU460" s="84"/>
      <c r="CBV460" s="84"/>
      <c r="CBW460" s="84"/>
      <c r="CBX460" s="84"/>
      <c r="CBY460" s="84"/>
      <c r="CBZ460" s="84"/>
      <c r="CCA460" s="84"/>
      <c r="CCB460" s="84"/>
      <c r="CCC460" s="84"/>
      <c r="CCD460" s="84"/>
      <c r="CCE460" s="84"/>
      <c r="CCF460" s="84"/>
      <c r="CCG460" s="84"/>
      <c r="CCH460" s="84"/>
      <c r="CCI460" s="84"/>
      <c r="CCJ460" s="84"/>
      <c r="CCK460" s="84"/>
      <c r="CCL460" s="84"/>
      <c r="CCM460" s="84"/>
      <c r="CCN460" s="84"/>
      <c r="CCO460" s="84"/>
      <c r="CCP460" s="84"/>
      <c r="CCQ460" s="84"/>
      <c r="CCR460" s="84"/>
      <c r="CCS460" s="84"/>
      <c r="CCT460" s="84"/>
      <c r="CCU460" s="84"/>
      <c r="CCV460" s="84"/>
      <c r="CCW460" s="84"/>
      <c r="CCX460" s="84"/>
      <c r="CCY460" s="84"/>
      <c r="CCZ460" s="84"/>
      <c r="CDA460" s="84"/>
      <c r="CDB460" s="84"/>
      <c r="CDC460" s="84"/>
      <c r="CDD460" s="84"/>
      <c r="CDE460" s="84"/>
      <c r="CDF460" s="84"/>
      <c r="CDG460" s="84"/>
      <c r="CDH460" s="84"/>
      <c r="CDI460" s="84"/>
      <c r="CDJ460" s="84"/>
      <c r="CDK460" s="84"/>
      <c r="CDL460" s="84"/>
      <c r="CDM460" s="84"/>
      <c r="CDN460" s="84"/>
      <c r="CDO460" s="84"/>
      <c r="CDP460" s="84"/>
      <c r="CDQ460" s="84"/>
      <c r="CDR460" s="84"/>
      <c r="CDS460" s="84"/>
      <c r="CDT460" s="84"/>
      <c r="CDU460" s="84"/>
      <c r="CDV460" s="84"/>
      <c r="CDW460" s="84"/>
      <c r="CDX460" s="84"/>
      <c r="CDY460" s="84"/>
      <c r="CDZ460" s="84"/>
      <c r="CEA460" s="84"/>
      <c r="CEB460" s="84"/>
      <c r="CEC460" s="84"/>
      <c r="CED460" s="84"/>
      <c r="CEE460" s="84"/>
      <c r="CEF460" s="84"/>
      <c r="CEG460" s="84"/>
      <c r="CEH460" s="84"/>
      <c r="CEI460" s="84"/>
      <c r="CEJ460" s="84"/>
      <c r="CEK460" s="84"/>
      <c r="CEL460" s="84"/>
      <c r="CEM460" s="84"/>
      <c r="CEN460" s="84"/>
      <c r="CEO460" s="84"/>
      <c r="CEP460" s="84"/>
      <c r="CEQ460" s="84"/>
      <c r="CER460" s="84"/>
      <c r="CES460" s="84"/>
      <c r="CET460" s="84"/>
      <c r="CEU460" s="84"/>
      <c r="CEV460" s="84"/>
      <c r="CEW460" s="84"/>
      <c r="CEX460" s="84"/>
      <c r="CEY460" s="84"/>
      <c r="CEZ460" s="84"/>
      <c r="CFA460" s="84"/>
      <c r="CFB460" s="84"/>
      <c r="CFC460" s="84"/>
      <c r="CFD460" s="84"/>
      <c r="CFE460" s="84"/>
      <c r="CFF460" s="84"/>
      <c r="CFG460" s="84"/>
      <c r="CFH460" s="84"/>
      <c r="CFI460" s="84"/>
      <c r="CFJ460" s="84"/>
      <c r="CFK460" s="84"/>
      <c r="CFL460" s="84"/>
      <c r="CFM460" s="84"/>
      <c r="CFN460" s="84"/>
      <c r="CFO460" s="84"/>
      <c r="CFP460" s="84"/>
      <c r="CFQ460" s="84"/>
      <c r="CFR460" s="84"/>
      <c r="CFS460" s="84"/>
      <c r="CFT460" s="84"/>
      <c r="CFU460" s="84"/>
      <c r="CFV460" s="84"/>
      <c r="CFW460" s="84"/>
      <c r="CFX460" s="84"/>
      <c r="CFY460" s="84"/>
      <c r="CFZ460" s="84"/>
      <c r="CGA460" s="84"/>
      <c r="CGB460" s="84"/>
      <c r="CGC460" s="84"/>
      <c r="CGD460" s="84"/>
      <c r="CGE460" s="84"/>
      <c r="CGF460" s="84"/>
      <c r="CGG460" s="84"/>
      <c r="CGH460" s="84"/>
      <c r="CGI460" s="84"/>
      <c r="CGJ460" s="84"/>
      <c r="CGK460" s="84"/>
      <c r="CGL460" s="84"/>
      <c r="CGM460" s="84"/>
      <c r="CGN460" s="84"/>
      <c r="CGO460" s="84"/>
      <c r="CGP460" s="84"/>
      <c r="CGQ460" s="84"/>
      <c r="CGR460" s="84"/>
      <c r="CGS460" s="84"/>
      <c r="CGT460" s="84"/>
      <c r="CGU460" s="84"/>
      <c r="CGV460" s="84"/>
      <c r="CGW460" s="84"/>
      <c r="CGX460" s="84"/>
      <c r="CGY460" s="84"/>
      <c r="CGZ460" s="84"/>
      <c r="CHA460" s="84"/>
      <c r="CHB460" s="84"/>
      <c r="CHC460" s="84"/>
      <c r="CHD460" s="84"/>
      <c r="CHE460" s="84"/>
      <c r="CHF460" s="84"/>
      <c r="CHG460" s="84"/>
      <c r="CHH460" s="84"/>
      <c r="CHI460" s="84"/>
      <c r="CHJ460" s="84"/>
      <c r="CHK460" s="84"/>
      <c r="CHL460" s="84"/>
      <c r="CHM460" s="84"/>
      <c r="CHN460" s="84"/>
      <c r="CHO460" s="84"/>
      <c r="CHP460" s="84"/>
      <c r="CHQ460" s="84"/>
      <c r="CHR460" s="84"/>
      <c r="CHS460" s="84"/>
      <c r="CHT460" s="84"/>
      <c r="CHU460" s="84"/>
      <c r="CHV460" s="84"/>
      <c r="CHW460" s="84"/>
      <c r="CHX460" s="84"/>
      <c r="CHY460" s="84"/>
      <c r="CHZ460" s="84"/>
      <c r="CIA460" s="84"/>
      <c r="CIB460" s="84"/>
      <c r="CIC460" s="84"/>
      <c r="CID460" s="84"/>
      <c r="CIE460" s="84"/>
      <c r="CIF460" s="84"/>
      <c r="CIG460" s="84"/>
      <c r="CIH460" s="84"/>
      <c r="CII460" s="84"/>
      <c r="CIJ460" s="84"/>
      <c r="CIK460" s="84"/>
      <c r="CIL460" s="84"/>
      <c r="CIM460" s="84"/>
      <c r="CIN460" s="84"/>
      <c r="CIO460" s="84"/>
      <c r="CIP460" s="84"/>
      <c r="CIQ460" s="84"/>
      <c r="CIR460" s="84"/>
      <c r="CIS460" s="84"/>
      <c r="CIT460" s="84"/>
      <c r="CIU460" s="84"/>
      <c r="CIV460" s="84"/>
      <c r="CIW460" s="84"/>
      <c r="CIX460" s="84"/>
      <c r="CIY460" s="84"/>
      <c r="CIZ460" s="84"/>
      <c r="CJA460" s="84"/>
      <c r="CJB460" s="84"/>
      <c r="CJC460" s="84"/>
      <c r="CJD460" s="84"/>
      <c r="CJE460" s="84"/>
      <c r="CJF460" s="84"/>
      <c r="CJG460" s="84"/>
      <c r="CJH460" s="84"/>
      <c r="CJI460" s="84"/>
      <c r="CJJ460" s="84"/>
      <c r="CJK460" s="84"/>
      <c r="CJL460" s="84"/>
      <c r="CJM460" s="84"/>
      <c r="CJN460" s="84"/>
      <c r="CJO460" s="84"/>
      <c r="CJP460" s="84"/>
      <c r="CJQ460" s="84"/>
      <c r="CJR460" s="84"/>
      <c r="CJS460" s="84"/>
      <c r="CJT460" s="84"/>
      <c r="CJU460" s="84"/>
      <c r="CJV460" s="84"/>
      <c r="CJW460" s="84"/>
      <c r="CJX460" s="84"/>
      <c r="CJY460" s="84"/>
      <c r="CJZ460" s="84"/>
      <c r="CKA460" s="84"/>
      <c r="CKB460" s="84"/>
      <c r="CKC460" s="84"/>
      <c r="CKD460" s="84"/>
      <c r="CKE460" s="84"/>
      <c r="CKF460" s="84"/>
      <c r="CKG460" s="84"/>
      <c r="CKH460" s="84"/>
      <c r="CKI460" s="84"/>
      <c r="CKJ460" s="84"/>
      <c r="CKK460" s="84"/>
      <c r="CKL460" s="84"/>
      <c r="CKM460" s="84"/>
      <c r="CKN460" s="84"/>
      <c r="CKO460" s="84"/>
      <c r="CKP460" s="84"/>
      <c r="CKQ460" s="84"/>
      <c r="CKR460" s="84"/>
      <c r="CKS460" s="84"/>
      <c r="CKT460" s="84"/>
      <c r="CKU460" s="84"/>
      <c r="CKV460" s="84"/>
      <c r="CKW460" s="84"/>
      <c r="CKX460" s="84"/>
      <c r="CKY460" s="84"/>
      <c r="CKZ460" s="84"/>
      <c r="CLA460" s="84"/>
      <c r="CLB460" s="84"/>
      <c r="CLC460" s="84"/>
      <c r="CLD460" s="84"/>
      <c r="CLE460" s="84"/>
      <c r="CLF460" s="84"/>
      <c r="CLG460" s="84"/>
      <c r="CLH460" s="84"/>
      <c r="CLI460" s="84"/>
      <c r="CLJ460" s="84"/>
      <c r="CLK460" s="84"/>
      <c r="CLL460" s="84"/>
      <c r="CLM460" s="84"/>
      <c r="CLN460" s="84"/>
      <c r="CLO460" s="84"/>
      <c r="CLP460" s="84"/>
      <c r="CLQ460" s="84"/>
      <c r="CLR460" s="84"/>
      <c r="CLS460" s="84"/>
      <c r="CLT460" s="84"/>
      <c r="CLU460" s="84"/>
      <c r="CLV460" s="84"/>
      <c r="CLW460" s="84"/>
      <c r="CLX460" s="84"/>
      <c r="CLY460" s="84"/>
      <c r="CLZ460" s="84"/>
      <c r="CMA460" s="84"/>
      <c r="CMB460" s="84"/>
      <c r="CMC460" s="84"/>
      <c r="CMD460" s="84"/>
      <c r="CME460" s="84"/>
      <c r="CMF460" s="84"/>
      <c r="CMG460" s="84"/>
      <c r="CMH460" s="84"/>
      <c r="CMI460" s="84"/>
      <c r="CMJ460" s="84"/>
      <c r="CMK460" s="84"/>
      <c r="CML460" s="84"/>
      <c r="CMM460" s="84"/>
      <c r="CMN460" s="84"/>
      <c r="CMO460" s="84"/>
      <c r="CMP460" s="84"/>
      <c r="CMQ460" s="84"/>
      <c r="CMR460" s="84"/>
      <c r="CMS460" s="84"/>
      <c r="CMT460" s="84"/>
      <c r="CMU460" s="84"/>
      <c r="CMV460" s="84"/>
      <c r="CMW460" s="84"/>
      <c r="CMX460" s="84"/>
      <c r="CMY460" s="84"/>
      <c r="CMZ460" s="84"/>
      <c r="CNA460" s="84"/>
      <c r="CNB460" s="84"/>
      <c r="CNC460" s="84"/>
      <c r="CND460" s="84"/>
      <c r="CNE460" s="84"/>
      <c r="CNF460" s="84"/>
      <c r="CNG460" s="84"/>
      <c r="CNH460" s="84"/>
      <c r="CNI460" s="84"/>
      <c r="CNJ460" s="84"/>
      <c r="CNK460" s="84"/>
      <c r="CNL460" s="84"/>
      <c r="CNM460" s="84"/>
      <c r="CNN460" s="84"/>
      <c r="CNO460" s="84"/>
      <c r="CNP460" s="84"/>
      <c r="CNQ460" s="84"/>
      <c r="CNR460" s="84"/>
      <c r="CNS460" s="84"/>
      <c r="CNT460" s="84"/>
      <c r="CNU460" s="84"/>
      <c r="CNV460" s="84"/>
      <c r="CNW460" s="84"/>
      <c r="CNX460" s="84"/>
      <c r="CNY460" s="84"/>
      <c r="CNZ460" s="84"/>
      <c r="COA460" s="84"/>
      <c r="COB460" s="84"/>
      <c r="COC460" s="84"/>
      <c r="COD460" s="84"/>
      <c r="COE460" s="84"/>
      <c r="COF460" s="84"/>
      <c r="COG460" s="84"/>
      <c r="COH460" s="84"/>
      <c r="COI460" s="84"/>
      <c r="COJ460" s="84"/>
      <c r="COK460" s="84"/>
      <c r="COL460" s="84"/>
      <c r="COM460" s="84"/>
      <c r="CON460" s="84"/>
      <c r="COO460" s="84"/>
      <c r="COP460" s="84"/>
      <c r="COQ460" s="84"/>
      <c r="COR460" s="84"/>
      <c r="COS460" s="84"/>
      <c r="COT460" s="84"/>
      <c r="COU460" s="84"/>
      <c r="COV460" s="84"/>
      <c r="COW460" s="84"/>
      <c r="COX460" s="84"/>
      <c r="COY460" s="84"/>
      <c r="COZ460" s="84"/>
      <c r="CPA460" s="84"/>
      <c r="CPB460" s="84"/>
      <c r="CPC460" s="84"/>
      <c r="CPD460" s="84"/>
      <c r="CPE460" s="84"/>
      <c r="CPF460" s="84"/>
      <c r="CPG460" s="84"/>
      <c r="CPH460" s="84"/>
      <c r="CPI460" s="84"/>
      <c r="CPJ460" s="84"/>
      <c r="CPK460" s="84"/>
      <c r="CPL460" s="84"/>
      <c r="CPM460" s="84"/>
      <c r="CPN460" s="84"/>
      <c r="CPO460" s="84"/>
      <c r="CPP460" s="84"/>
      <c r="CPQ460" s="84"/>
      <c r="CPR460" s="84"/>
      <c r="CPS460" s="84"/>
      <c r="CPT460" s="84"/>
      <c r="CPU460" s="84"/>
      <c r="CPV460" s="84"/>
      <c r="CPW460" s="84"/>
      <c r="CPX460" s="84"/>
      <c r="CPY460" s="84"/>
      <c r="CPZ460" s="84"/>
      <c r="CQA460" s="84"/>
      <c r="CQB460" s="84"/>
      <c r="CQC460" s="84"/>
      <c r="CQD460" s="84"/>
      <c r="CQE460" s="84"/>
      <c r="CQF460" s="84"/>
      <c r="CQG460" s="84"/>
      <c r="CQH460" s="84"/>
      <c r="CQI460" s="84"/>
      <c r="CQJ460" s="84"/>
      <c r="CQK460" s="84"/>
      <c r="CQL460" s="84"/>
      <c r="CQM460" s="84"/>
      <c r="CQN460" s="84"/>
      <c r="CQO460" s="84"/>
      <c r="CQP460" s="84"/>
      <c r="CQQ460" s="84"/>
      <c r="CQR460" s="84"/>
      <c r="CQS460" s="84"/>
      <c r="CQT460" s="84"/>
      <c r="CQU460" s="84"/>
      <c r="CQV460" s="84"/>
      <c r="CQW460" s="84"/>
      <c r="CQX460" s="84"/>
      <c r="CQY460" s="84"/>
      <c r="CQZ460" s="84"/>
      <c r="CRA460" s="84"/>
      <c r="CRB460" s="84"/>
      <c r="CRC460" s="84"/>
      <c r="CRD460" s="84"/>
      <c r="CRE460" s="84"/>
      <c r="CRF460" s="84"/>
      <c r="CRG460" s="84"/>
      <c r="CRH460" s="84"/>
      <c r="CRI460" s="84"/>
      <c r="CRJ460" s="84"/>
      <c r="CRK460" s="84"/>
      <c r="CRL460" s="84"/>
      <c r="CRM460" s="84"/>
      <c r="CRN460" s="84"/>
      <c r="CRO460" s="84"/>
      <c r="CRP460" s="84"/>
      <c r="CRQ460" s="84"/>
      <c r="CRR460" s="84"/>
      <c r="CRS460" s="84"/>
      <c r="CRT460" s="84"/>
      <c r="CRU460" s="84"/>
      <c r="CRV460" s="84"/>
      <c r="CRW460" s="84"/>
      <c r="CRX460" s="84"/>
      <c r="CRY460" s="84"/>
      <c r="CRZ460" s="84"/>
      <c r="CSA460" s="84"/>
      <c r="CSB460" s="84"/>
      <c r="CSC460" s="84"/>
      <c r="CSD460" s="84"/>
      <c r="CSE460" s="84"/>
      <c r="CSF460" s="84"/>
      <c r="CSG460" s="84"/>
      <c r="CSH460" s="84"/>
      <c r="CSI460" s="84"/>
      <c r="CSJ460" s="84"/>
      <c r="CSK460" s="84"/>
      <c r="CSL460" s="84"/>
      <c r="CSM460" s="84"/>
      <c r="CSN460" s="84"/>
      <c r="CSO460" s="84"/>
      <c r="CSP460" s="84"/>
      <c r="CSQ460" s="84"/>
      <c r="CSR460" s="84"/>
      <c r="CSS460" s="84"/>
      <c r="CST460" s="84"/>
      <c r="CSU460" s="84"/>
      <c r="CSV460" s="84"/>
      <c r="CSW460" s="84"/>
      <c r="CSX460" s="84"/>
      <c r="CSY460" s="84"/>
      <c r="CSZ460" s="84"/>
      <c r="CTA460" s="84"/>
      <c r="CTB460" s="84"/>
      <c r="CTC460" s="84"/>
      <c r="CTD460" s="84"/>
      <c r="CTE460" s="84"/>
      <c r="CTF460" s="84"/>
      <c r="CTG460" s="84"/>
      <c r="CTH460" s="84"/>
      <c r="CTI460" s="84"/>
      <c r="CTJ460" s="84"/>
      <c r="CTK460" s="84"/>
      <c r="CTL460" s="84"/>
      <c r="CTM460" s="84"/>
      <c r="CTN460" s="84"/>
      <c r="CTO460" s="84"/>
      <c r="CTP460" s="84"/>
      <c r="CTQ460" s="84"/>
      <c r="CTR460" s="84"/>
      <c r="CTS460" s="84"/>
      <c r="CTT460" s="84"/>
      <c r="CTU460" s="84"/>
      <c r="CTV460" s="84"/>
      <c r="CTW460" s="84"/>
      <c r="CTX460" s="84"/>
      <c r="CTY460" s="84"/>
      <c r="CTZ460" s="84"/>
      <c r="CUA460" s="84"/>
      <c r="CUB460" s="84"/>
      <c r="CUC460" s="84"/>
      <c r="CUD460" s="84"/>
      <c r="CUE460" s="84"/>
      <c r="CUF460" s="84"/>
      <c r="CUG460" s="84"/>
      <c r="CUH460" s="84"/>
      <c r="CUI460" s="84"/>
      <c r="CUJ460" s="84"/>
      <c r="CUK460" s="84"/>
      <c r="CUL460" s="84"/>
      <c r="CUM460" s="84"/>
      <c r="CUN460" s="84"/>
      <c r="CUO460" s="84"/>
      <c r="CUP460" s="84"/>
      <c r="CUQ460" s="84"/>
      <c r="CUR460" s="84"/>
      <c r="CUS460" s="84"/>
      <c r="CUT460" s="84"/>
      <c r="CUU460" s="84"/>
      <c r="CUV460" s="84"/>
      <c r="CUW460" s="84"/>
      <c r="CUX460" s="84"/>
      <c r="CUY460" s="84"/>
      <c r="CUZ460" s="84"/>
      <c r="CVA460" s="84"/>
      <c r="CVB460" s="84"/>
      <c r="CVC460" s="84"/>
      <c r="CVD460" s="84"/>
      <c r="CVE460" s="84"/>
      <c r="CVF460" s="84"/>
      <c r="CVG460" s="84"/>
      <c r="CVH460" s="84"/>
      <c r="CVI460" s="84"/>
      <c r="CVJ460" s="84"/>
      <c r="CVK460" s="84"/>
      <c r="CVL460" s="84"/>
      <c r="CVM460" s="84"/>
      <c r="CVN460" s="84"/>
      <c r="CVO460" s="84"/>
      <c r="CVP460" s="84"/>
      <c r="CVQ460" s="84"/>
      <c r="CVR460" s="84"/>
      <c r="CVS460" s="84"/>
      <c r="CVT460" s="84"/>
      <c r="CVU460" s="84"/>
      <c r="CVV460" s="84"/>
      <c r="CVW460" s="84"/>
      <c r="CVX460" s="84"/>
      <c r="CVY460" s="84"/>
      <c r="CVZ460" s="84"/>
      <c r="CWA460" s="84"/>
      <c r="CWB460" s="84"/>
      <c r="CWC460" s="84"/>
      <c r="CWD460" s="84"/>
      <c r="CWE460" s="84"/>
      <c r="CWF460" s="84"/>
      <c r="CWG460" s="84"/>
      <c r="CWH460" s="84"/>
      <c r="CWI460" s="84"/>
      <c r="CWJ460" s="84"/>
      <c r="CWK460" s="84"/>
      <c r="CWL460" s="84"/>
      <c r="CWM460" s="84"/>
      <c r="CWN460" s="84"/>
      <c r="CWO460" s="84"/>
      <c r="CWP460" s="84"/>
      <c r="CWQ460" s="84"/>
      <c r="CWR460" s="84"/>
      <c r="CWS460" s="84"/>
      <c r="CWT460" s="84"/>
      <c r="CWU460" s="84"/>
      <c r="CWV460" s="84"/>
      <c r="CWW460" s="84"/>
      <c r="CWX460" s="84"/>
      <c r="CWY460" s="84"/>
      <c r="CWZ460" s="84"/>
      <c r="CXA460" s="84"/>
      <c r="CXB460" s="84"/>
      <c r="CXC460" s="84"/>
      <c r="CXD460" s="84"/>
      <c r="CXE460" s="84"/>
      <c r="CXF460" s="84"/>
      <c r="CXG460" s="84"/>
      <c r="CXH460" s="84"/>
      <c r="CXI460" s="84"/>
      <c r="CXJ460" s="84"/>
      <c r="CXK460" s="84"/>
      <c r="CXL460" s="84"/>
      <c r="CXM460" s="84"/>
      <c r="CXN460" s="84"/>
      <c r="CXO460" s="84"/>
      <c r="CXP460" s="84"/>
      <c r="CXQ460" s="84"/>
      <c r="CXR460" s="84"/>
      <c r="CXS460" s="84"/>
      <c r="CXT460" s="84"/>
      <c r="CXU460" s="84"/>
      <c r="CXV460" s="84"/>
      <c r="CXW460" s="84"/>
      <c r="CXX460" s="84"/>
      <c r="CXY460" s="84"/>
      <c r="CXZ460" s="84"/>
      <c r="CYA460" s="84"/>
      <c r="CYB460" s="84"/>
      <c r="CYC460" s="84"/>
      <c r="CYD460" s="84"/>
      <c r="CYE460" s="84"/>
      <c r="CYF460" s="84"/>
      <c r="CYG460" s="84"/>
      <c r="CYH460" s="84"/>
      <c r="CYI460" s="84"/>
      <c r="CYJ460" s="84"/>
      <c r="CYK460" s="84"/>
      <c r="CYL460" s="84"/>
      <c r="CYM460" s="84"/>
      <c r="CYN460" s="84"/>
      <c r="CYO460" s="84"/>
      <c r="CYP460" s="84"/>
      <c r="CYQ460" s="84"/>
      <c r="CYR460" s="84"/>
      <c r="CYS460" s="84"/>
      <c r="CYT460" s="84"/>
      <c r="CYU460" s="84"/>
      <c r="CYV460" s="84"/>
      <c r="CYW460" s="84"/>
      <c r="CYX460" s="84"/>
      <c r="CYY460" s="84"/>
      <c r="CYZ460" s="84"/>
      <c r="CZA460" s="84"/>
      <c r="CZB460" s="84"/>
      <c r="CZC460" s="84"/>
      <c r="CZD460" s="84"/>
      <c r="CZE460" s="84"/>
      <c r="CZF460" s="84"/>
      <c r="CZG460" s="84"/>
      <c r="CZH460" s="84"/>
      <c r="CZI460" s="84"/>
      <c r="CZJ460" s="84"/>
      <c r="CZK460" s="84"/>
      <c r="CZL460" s="84"/>
      <c r="CZM460" s="84"/>
      <c r="CZN460" s="84"/>
      <c r="CZO460" s="84"/>
      <c r="CZP460" s="84"/>
      <c r="CZQ460" s="84"/>
      <c r="CZR460" s="84"/>
      <c r="CZS460" s="84"/>
      <c r="CZT460" s="84"/>
      <c r="CZU460" s="84"/>
      <c r="CZV460" s="84"/>
      <c r="CZW460" s="84"/>
      <c r="CZX460" s="84"/>
      <c r="CZY460" s="84"/>
      <c r="CZZ460" s="84"/>
      <c r="DAA460" s="84"/>
      <c r="DAB460" s="84"/>
      <c r="DAC460" s="84"/>
      <c r="DAD460" s="84"/>
      <c r="DAE460" s="84"/>
      <c r="DAF460" s="84"/>
      <c r="DAG460" s="84"/>
      <c r="DAH460" s="84"/>
      <c r="DAI460" s="84"/>
      <c r="DAJ460" s="84"/>
      <c r="DAK460" s="84"/>
      <c r="DAL460" s="84"/>
      <c r="DAM460" s="84"/>
      <c r="DAN460" s="84"/>
      <c r="DAO460" s="84"/>
      <c r="DAP460" s="84"/>
      <c r="DAQ460" s="84"/>
      <c r="DAR460" s="84"/>
      <c r="DAS460" s="84"/>
      <c r="DAT460" s="84"/>
      <c r="DAU460" s="84"/>
      <c r="DAV460" s="84"/>
      <c r="DAW460" s="84"/>
      <c r="DAX460" s="84"/>
      <c r="DAY460" s="84"/>
      <c r="DAZ460" s="84"/>
      <c r="DBA460" s="84"/>
      <c r="DBB460" s="84"/>
      <c r="DBC460" s="84"/>
      <c r="DBD460" s="84"/>
      <c r="DBE460" s="84"/>
      <c r="DBF460" s="84"/>
      <c r="DBG460" s="84"/>
      <c r="DBH460" s="84"/>
      <c r="DBI460" s="84"/>
      <c r="DBJ460" s="84"/>
      <c r="DBK460" s="84"/>
      <c r="DBL460" s="84"/>
      <c r="DBM460" s="84"/>
      <c r="DBN460" s="84"/>
      <c r="DBO460" s="84"/>
      <c r="DBP460" s="84"/>
      <c r="DBQ460" s="84"/>
      <c r="DBR460" s="84"/>
      <c r="DBS460" s="84"/>
      <c r="DBT460" s="84"/>
      <c r="DBU460" s="84"/>
      <c r="DBV460" s="84"/>
      <c r="DBW460" s="84"/>
      <c r="DBX460" s="84"/>
      <c r="DBY460" s="84"/>
      <c r="DBZ460" s="84"/>
      <c r="DCA460" s="84"/>
      <c r="DCB460" s="84"/>
      <c r="DCC460" s="84"/>
      <c r="DCD460" s="84"/>
      <c r="DCE460" s="84"/>
      <c r="DCF460" s="84"/>
      <c r="DCG460" s="84"/>
      <c r="DCH460" s="84"/>
      <c r="DCI460" s="84"/>
      <c r="DCJ460" s="84"/>
      <c r="DCK460" s="84"/>
      <c r="DCL460" s="84"/>
      <c r="DCM460" s="84"/>
      <c r="DCN460" s="84"/>
      <c r="DCO460" s="84"/>
      <c r="DCP460" s="84"/>
      <c r="DCQ460" s="84"/>
      <c r="DCR460" s="84"/>
      <c r="DCS460" s="84"/>
      <c r="DCT460" s="84"/>
      <c r="DCU460" s="84"/>
      <c r="DCV460" s="84"/>
      <c r="DCW460" s="84"/>
      <c r="DCX460" s="84"/>
      <c r="DCY460" s="84"/>
      <c r="DCZ460" s="84"/>
      <c r="DDA460" s="84"/>
      <c r="DDB460" s="84"/>
      <c r="DDC460" s="84"/>
      <c r="DDD460" s="84"/>
      <c r="DDE460" s="84"/>
      <c r="DDF460" s="84"/>
      <c r="DDG460" s="84"/>
      <c r="DDH460" s="84"/>
      <c r="DDI460" s="84"/>
      <c r="DDJ460" s="84"/>
      <c r="DDK460" s="84"/>
      <c r="DDL460" s="84"/>
      <c r="DDM460" s="84"/>
      <c r="DDN460" s="84"/>
      <c r="DDO460" s="84"/>
      <c r="DDP460" s="84"/>
      <c r="DDQ460" s="84"/>
      <c r="DDR460" s="84"/>
      <c r="DDS460" s="84"/>
      <c r="DDT460" s="84"/>
      <c r="DDU460" s="84"/>
      <c r="DDV460" s="84"/>
      <c r="DDW460" s="84"/>
      <c r="DDX460" s="84"/>
      <c r="DDY460" s="84"/>
      <c r="DDZ460" s="84"/>
      <c r="DEA460" s="84"/>
      <c r="DEB460" s="84"/>
      <c r="DEC460" s="84"/>
      <c r="DED460" s="84"/>
      <c r="DEE460" s="84"/>
      <c r="DEF460" s="84"/>
      <c r="DEG460" s="84"/>
      <c r="DEH460" s="84"/>
      <c r="DEI460" s="84"/>
      <c r="DEJ460" s="84"/>
      <c r="DEK460" s="84"/>
      <c r="DEL460" s="84"/>
      <c r="DEM460" s="84"/>
      <c r="DEN460" s="84"/>
      <c r="DEO460" s="84"/>
      <c r="DEP460" s="84"/>
      <c r="DEQ460" s="84"/>
      <c r="DER460" s="84"/>
      <c r="DES460" s="84"/>
      <c r="DET460" s="84"/>
      <c r="DEU460" s="84"/>
      <c r="DEV460" s="84"/>
      <c r="DEW460" s="84"/>
      <c r="DEX460" s="84"/>
      <c r="DEY460" s="84"/>
      <c r="DEZ460" s="84"/>
      <c r="DFA460" s="84"/>
      <c r="DFB460" s="84"/>
      <c r="DFC460" s="84"/>
      <c r="DFD460" s="84"/>
      <c r="DFE460" s="84"/>
      <c r="DFF460" s="84"/>
      <c r="DFG460" s="84"/>
      <c r="DFH460" s="84"/>
      <c r="DFI460" s="84"/>
      <c r="DFJ460" s="84"/>
      <c r="DFK460" s="84"/>
      <c r="DFL460" s="84"/>
      <c r="DFM460" s="84"/>
      <c r="DFN460" s="84"/>
      <c r="DFO460" s="84"/>
      <c r="DFP460" s="84"/>
      <c r="DFQ460" s="84"/>
      <c r="DFR460" s="84"/>
      <c r="DFS460" s="84"/>
      <c r="DFT460" s="84"/>
      <c r="DFU460" s="84"/>
      <c r="DFV460" s="84"/>
      <c r="DFW460" s="84"/>
      <c r="DFX460" s="84"/>
      <c r="DFY460" s="84"/>
      <c r="DFZ460" s="84"/>
      <c r="DGA460" s="84"/>
      <c r="DGB460" s="84"/>
      <c r="DGC460" s="84"/>
      <c r="DGD460" s="84"/>
      <c r="DGE460" s="84"/>
      <c r="DGF460" s="84"/>
      <c r="DGG460" s="84"/>
      <c r="DGH460" s="84"/>
      <c r="DGI460" s="84"/>
      <c r="DGJ460" s="84"/>
      <c r="DGK460" s="84"/>
      <c r="DGL460" s="84"/>
      <c r="DGM460" s="84"/>
      <c r="DGN460" s="84"/>
      <c r="DGO460" s="84"/>
      <c r="DGP460" s="84"/>
      <c r="DGQ460" s="84"/>
      <c r="DGR460" s="84"/>
      <c r="DGS460" s="84"/>
      <c r="DGT460" s="84"/>
      <c r="DGU460" s="84"/>
      <c r="DGV460" s="84"/>
      <c r="DGW460" s="84"/>
      <c r="DGX460" s="84"/>
      <c r="DGY460" s="84"/>
      <c r="DGZ460" s="84"/>
      <c r="DHA460" s="84"/>
      <c r="DHB460" s="84"/>
      <c r="DHC460" s="84"/>
      <c r="DHD460" s="84"/>
      <c r="DHE460" s="84"/>
      <c r="DHF460" s="84"/>
      <c r="DHG460" s="84"/>
      <c r="DHH460" s="84"/>
      <c r="DHI460" s="84"/>
      <c r="DHJ460" s="84"/>
      <c r="DHK460" s="84"/>
      <c r="DHL460" s="84"/>
      <c r="DHM460" s="84"/>
      <c r="DHN460" s="84"/>
      <c r="DHO460" s="84"/>
      <c r="DHP460" s="84"/>
      <c r="DHQ460" s="84"/>
      <c r="DHR460" s="84"/>
      <c r="DHS460" s="84"/>
      <c r="DHT460" s="84"/>
      <c r="DHU460" s="84"/>
      <c r="DHV460" s="84"/>
      <c r="DHW460" s="84"/>
      <c r="DHX460" s="84"/>
      <c r="DHY460" s="84"/>
      <c r="DHZ460" s="84"/>
      <c r="DIA460" s="84"/>
      <c r="DIB460" s="84"/>
      <c r="DIC460" s="84"/>
      <c r="DID460" s="84"/>
      <c r="DIE460" s="84"/>
      <c r="DIF460" s="84"/>
      <c r="DIG460" s="84"/>
      <c r="DIH460" s="84"/>
      <c r="DII460" s="84"/>
      <c r="DIJ460" s="84"/>
      <c r="DIK460" s="84"/>
      <c r="DIL460" s="84"/>
      <c r="DIM460" s="84"/>
      <c r="DIN460" s="84"/>
      <c r="DIO460" s="84"/>
      <c r="DIP460" s="84"/>
      <c r="DIQ460" s="84"/>
      <c r="DIR460" s="84"/>
      <c r="DIS460" s="84"/>
      <c r="DIT460" s="84"/>
      <c r="DIU460" s="84"/>
      <c r="DIV460" s="84"/>
      <c r="DIW460" s="84"/>
      <c r="DIX460" s="84"/>
      <c r="DIY460" s="84"/>
      <c r="DIZ460" s="84"/>
      <c r="DJA460" s="84"/>
      <c r="DJB460" s="84"/>
      <c r="DJC460" s="84"/>
      <c r="DJD460" s="84"/>
      <c r="DJE460" s="84"/>
      <c r="DJF460" s="84"/>
      <c r="DJG460" s="84"/>
      <c r="DJH460" s="84"/>
      <c r="DJI460" s="84"/>
      <c r="DJJ460" s="84"/>
      <c r="DJK460" s="84"/>
      <c r="DJL460" s="84"/>
      <c r="DJM460" s="84"/>
      <c r="DJN460" s="84"/>
      <c r="DJO460" s="84"/>
      <c r="DJP460" s="84"/>
      <c r="DJQ460" s="84"/>
      <c r="DJR460" s="84"/>
      <c r="DJS460" s="84"/>
      <c r="DJT460" s="84"/>
      <c r="DJU460" s="84"/>
      <c r="DJV460" s="84"/>
      <c r="DJW460" s="84"/>
      <c r="DJX460" s="84"/>
      <c r="DJY460" s="84"/>
      <c r="DJZ460" s="84"/>
      <c r="DKA460" s="84"/>
      <c r="DKB460" s="84"/>
      <c r="DKC460" s="84"/>
      <c r="DKD460" s="84"/>
      <c r="DKE460" s="84"/>
      <c r="DKF460" s="84"/>
      <c r="DKG460" s="84"/>
      <c r="DKH460" s="84"/>
      <c r="DKI460" s="84"/>
      <c r="DKJ460" s="84"/>
      <c r="DKK460" s="84"/>
      <c r="DKL460" s="84"/>
      <c r="DKM460" s="84"/>
      <c r="DKN460" s="84"/>
      <c r="DKO460" s="84"/>
      <c r="DKP460" s="84"/>
      <c r="DKQ460" s="84"/>
      <c r="DKR460" s="84"/>
      <c r="DKS460" s="84"/>
      <c r="DKT460" s="84"/>
      <c r="DKU460" s="84"/>
      <c r="DKV460" s="84"/>
      <c r="DKW460" s="84"/>
      <c r="DKX460" s="84"/>
      <c r="DKY460" s="84"/>
      <c r="DKZ460" s="84"/>
      <c r="DLA460" s="84"/>
      <c r="DLB460" s="84"/>
      <c r="DLC460" s="84"/>
      <c r="DLD460" s="84"/>
      <c r="DLE460" s="84"/>
      <c r="DLF460" s="84"/>
      <c r="DLG460" s="84"/>
      <c r="DLH460" s="84"/>
      <c r="DLI460" s="84"/>
      <c r="DLJ460" s="84"/>
      <c r="DLK460" s="84"/>
      <c r="DLL460" s="84"/>
      <c r="DLM460" s="84"/>
      <c r="DLN460" s="84"/>
      <c r="DLO460" s="84"/>
      <c r="DLP460" s="84"/>
      <c r="DLQ460" s="84"/>
      <c r="DLR460" s="84"/>
      <c r="DLS460" s="84"/>
      <c r="DLT460" s="84"/>
      <c r="DLU460" s="84"/>
      <c r="DLV460" s="84"/>
      <c r="DLW460" s="84"/>
      <c r="DLX460" s="84"/>
      <c r="DLY460" s="84"/>
      <c r="DLZ460" s="84"/>
      <c r="DMA460" s="84"/>
      <c r="DMB460" s="84"/>
      <c r="DMC460" s="84"/>
      <c r="DMD460" s="84"/>
      <c r="DME460" s="84"/>
      <c r="DMF460" s="84"/>
      <c r="DMG460" s="84"/>
      <c r="DMH460" s="84"/>
      <c r="DMI460" s="84"/>
      <c r="DMJ460" s="84"/>
      <c r="DMK460" s="84"/>
      <c r="DML460" s="84"/>
      <c r="DMM460" s="84"/>
      <c r="DMN460" s="84"/>
      <c r="DMO460" s="84"/>
      <c r="DMP460" s="84"/>
      <c r="DMQ460" s="84"/>
      <c r="DMR460" s="84"/>
      <c r="DMS460" s="84"/>
      <c r="DMT460" s="84"/>
      <c r="DMU460" s="84"/>
      <c r="DMV460" s="84"/>
      <c r="DMW460" s="84"/>
      <c r="DMX460" s="84"/>
      <c r="DMY460" s="84"/>
      <c r="DMZ460" s="84"/>
      <c r="DNA460" s="84"/>
      <c r="DNB460" s="84"/>
      <c r="DNC460" s="84"/>
      <c r="DND460" s="84"/>
      <c r="DNE460" s="84"/>
      <c r="DNF460" s="84"/>
      <c r="DNG460" s="84"/>
      <c r="DNH460" s="84"/>
      <c r="DNI460" s="84"/>
      <c r="DNJ460" s="84"/>
      <c r="DNK460" s="84"/>
      <c r="DNL460" s="84"/>
      <c r="DNM460" s="84"/>
      <c r="DNN460" s="84"/>
      <c r="DNO460" s="84"/>
      <c r="DNP460" s="84"/>
      <c r="DNQ460" s="84"/>
      <c r="DNR460" s="84"/>
      <c r="DNS460" s="84"/>
      <c r="DNT460" s="84"/>
      <c r="DNU460" s="84"/>
      <c r="DNV460" s="84"/>
      <c r="DNW460" s="84"/>
      <c r="DNX460" s="84"/>
      <c r="DNY460" s="84"/>
      <c r="DNZ460" s="84"/>
      <c r="DOA460" s="84"/>
      <c r="DOB460" s="84"/>
      <c r="DOC460" s="84"/>
      <c r="DOD460" s="84"/>
      <c r="DOE460" s="84"/>
      <c r="DOF460" s="84"/>
      <c r="DOG460" s="84"/>
      <c r="DOH460" s="84"/>
      <c r="DOI460" s="84"/>
      <c r="DOJ460" s="84"/>
      <c r="DOK460" s="84"/>
      <c r="DOL460" s="84"/>
      <c r="DOM460" s="84"/>
      <c r="DON460" s="84"/>
      <c r="DOO460" s="84"/>
      <c r="DOP460" s="84"/>
      <c r="DOQ460" s="84"/>
      <c r="DOR460" s="84"/>
      <c r="DOS460" s="84"/>
      <c r="DOT460" s="84"/>
      <c r="DOU460" s="84"/>
      <c r="DOV460" s="84"/>
      <c r="DOW460" s="84"/>
      <c r="DOX460" s="84"/>
      <c r="DOY460" s="84"/>
      <c r="DOZ460" s="84"/>
      <c r="DPA460" s="84"/>
      <c r="DPB460" s="84"/>
      <c r="DPC460" s="84"/>
      <c r="DPD460" s="84"/>
      <c r="DPE460" s="84"/>
      <c r="DPF460" s="84"/>
      <c r="DPG460" s="84"/>
      <c r="DPH460" s="84"/>
      <c r="DPI460" s="84"/>
      <c r="DPJ460" s="84"/>
      <c r="DPK460" s="84"/>
      <c r="DPL460" s="84"/>
      <c r="DPM460" s="84"/>
      <c r="DPN460" s="84"/>
      <c r="DPO460" s="84"/>
      <c r="DPP460" s="84"/>
      <c r="DPQ460" s="84"/>
      <c r="DPR460" s="84"/>
      <c r="DPS460" s="84"/>
      <c r="DPT460" s="84"/>
      <c r="DPU460" s="84"/>
      <c r="DPV460" s="84"/>
      <c r="DPW460" s="84"/>
      <c r="DPX460" s="84"/>
      <c r="DPY460" s="84"/>
      <c r="DPZ460" s="84"/>
      <c r="DQA460" s="84"/>
      <c r="DQB460" s="84"/>
      <c r="DQC460" s="84"/>
      <c r="DQD460" s="84"/>
      <c r="DQE460" s="84"/>
      <c r="DQF460" s="84"/>
      <c r="DQG460" s="84"/>
      <c r="DQH460" s="84"/>
      <c r="DQI460" s="84"/>
      <c r="DQJ460" s="84"/>
      <c r="DQK460" s="84"/>
      <c r="DQL460" s="84"/>
      <c r="DQM460" s="84"/>
      <c r="DQN460" s="84"/>
      <c r="DQO460" s="84"/>
      <c r="DQP460" s="84"/>
      <c r="DQQ460" s="84"/>
      <c r="DQR460" s="84"/>
      <c r="DQS460" s="84"/>
      <c r="DQT460" s="84"/>
      <c r="DQU460" s="84"/>
      <c r="DQV460" s="84"/>
      <c r="DQW460" s="84"/>
      <c r="DQX460" s="84"/>
      <c r="DQY460" s="84"/>
      <c r="DQZ460" s="84"/>
      <c r="DRA460" s="84"/>
      <c r="DRB460" s="84"/>
      <c r="DRC460" s="84"/>
      <c r="DRD460" s="84"/>
      <c r="DRE460" s="84"/>
      <c r="DRF460" s="84"/>
      <c r="DRG460" s="84"/>
      <c r="DRH460" s="84"/>
      <c r="DRI460" s="84"/>
      <c r="DRJ460" s="84"/>
      <c r="DRK460" s="84"/>
      <c r="DRL460" s="84"/>
      <c r="DRM460" s="84"/>
      <c r="DRN460" s="84"/>
      <c r="DRO460" s="84"/>
      <c r="DRP460" s="84"/>
      <c r="DRQ460" s="84"/>
      <c r="DRR460" s="84"/>
      <c r="DRS460" s="84"/>
      <c r="DRT460" s="84"/>
      <c r="DRU460" s="84"/>
      <c r="DRV460" s="84"/>
      <c r="DRW460" s="84"/>
      <c r="DRX460" s="84"/>
      <c r="DRY460" s="84"/>
      <c r="DRZ460" s="84"/>
      <c r="DSA460" s="84"/>
      <c r="DSB460" s="84"/>
      <c r="DSC460" s="84"/>
      <c r="DSD460" s="84"/>
      <c r="DSE460" s="84"/>
      <c r="DSF460" s="84"/>
      <c r="DSG460" s="84"/>
      <c r="DSH460" s="84"/>
      <c r="DSI460" s="84"/>
      <c r="DSJ460" s="84"/>
      <c r="DSK460" s="84"/>
      <c r="DSL460" s="84"/>
      <c r="DSM460" s="84"/>
      <c r="DSN460" s="84"/>
      <c r="DSO460" s="84"/>
      <c r="DSP460" s="84"/>
      <c r="DSQ460" s="84"/>
      <c r="DSR460" s="84"/>
      <c r="DSS460" s="84"/>
      <c r="DST460" s="84"/>
      <c r="DSU460" s="84"/>
      <c r="DSV460" s="84"/>
      <c r="DSW460" s="84"/>
      <c r="DSX460" s="84"/>
      <c r="DSY460" s="84"/>
      <c r="DSZ460" s="84"/>
      <c r="DTA460" s="84"/>
      <c r="DTB460" s="84"/>
      <c r="DTC460" s="84"/>
      <c r="DTD460" s="84"/>
      <c r="DTE460" s="84"/>
      <c r="DTF460" s="84"/>
      <c r="DTG460" s="84"/>
      <c r="DTH460" s="84"/>
      <c r="DTI460" s="84"/>
      <c r="DTJ460" s="84"/>
      <c r="DTK460" s="84"/>
      <c r="DTL460" s="84"/>
      <c r="DTM460" s="84"/>
      <c r="DTN460" s="84"/>
      <c r="DTO460" s="84"/>
      <c r="DTP460" s="84"/>
      <c r="DTQ460" s="84"/>
      <c r="DTR460" s="84"/>
      <c r="DTS460" s="84"/>
      <c r="DTT460" s="84"/>
      <c r="DTU460" s="84"/>
      <c r="DTV460" s="84"/>
      <c r="DTW460" s="84"/>
      <c r="DTX460" s="84"/>
      <c r="DTY460" s="84"/>
      <c r="DTZ460" s="84"/>
      <c r="DUA460" s="84"/>
      <c r="DUB460" s="84"/>
      <c r="DUC460" s="84"/>
      <c r="DUD460" s="84"/>
      <c r="DUE460" s="84"/>
      <c r="DUF460" s="84"/>
      <c r="DUG460" s="84"/>
      <c r="DUH460" s="84"/>
      <c r="DUI460" s="84"/>
      <c r="DUJ460" s="84"/>
      <c r="DUK460" s="84"/>
      <c r="DUL460" s="84"/>
      <c r="DUM460" s="84"/>
      <c r="DUN460" s="84"/>
      <c r="DUO460" s="84"/>
      <c r="DUP460" s="84"/>
      <c r="DUQ460" s="84"/>
      <c r="DUR460" s="84"/>
      <c r="DUS460" s="84"/>
      <c r="DUT460" s="84"/>
      <c r="DUU460" s="84"/>
      <c r="DUV460" s="84"/>
      <c r="DUW460" s="84"/>
      <c r="DUX460" s="84"/>
      <c r="DUY460" s="84"/>
      <c r="DUZ460" s="84"/>
      <c r="DVA460" s="84"/>
      <c r="DVB460" s="84"/>
      <c r="DVC460" s="84"/>
      <c r="DVD460" s="84"/>
      <c r="DVE460" s="84"/>
      <c r="DVF460" s="84"/>
      <c r="DVG460" s="84"/>
      <c r="DVH460" s="84"/>
      <c r="DVI460" s="84"/>
      <c r="DVJ460" s="84"/>
      <c r="DVK460" s="84"/>
      <c r="DVL460" s="84"/>
      <c r="DVM460" s="84"/>
      <c r="DVN460" s="84"/>
      <c r="DVO460" s="84"/>
      <c r="DVP460" s="84"/>
      <c r="DVQ460" s="84"/>
      <c r="DVR460" s="84"/>
      <c r="DVS460" s="84"/>
      <c r="DVT460" s="84"/>
      <c r="DVU460" s="84"/>
      <c r="DVV460" s="84"/>
      <c r="DVW460" s="84"/>
      <c r="DVX460" s="84"/>
      <c r="DVY460" s="84"/>
      <c r="DVZ460" s="84"/>
      <c r="DWA460" s="84"/>
      <c r="DWB460" s="84"/>
      <c r="DWC460" s="84"/>
      <c r="DWD460" s="84"/>
      <c r="DWE460" s="84"/>
      <c r="DWF460" s="84"/>
      <c r="DWG460" s="84"/>
      <c r="DWH460" s="84"/>
      <c r="DWI460" s="84"/>
      <c r="DWJ460" s="84"/>
      <c r="DWK460" s="84"/>
      <c r="DWL460" s="84"/>
      <c r="DWM460" s="84"/>
      <c r="DWN460" s="84"/>
      <c r="DWO460" s="84"/>
      <c r="DWP460" s="84"/>
      <c r="DWQ460" s="84"/>
      <c r="DWR460" s="84"/>
      <c r="DWS460" s="84"/>
      <c r="DWT460" s="84"/>
      <c r="DWU460" s="84"/>
      <c r="DWV460" s="84"/>
      <c r="DWW460" s="84"/>
      <c r="DWX460" s="84"/>
      <c r="DWY460" s="84"/>
      <c r="DWZ460" s="84"/>
      <c r="DXA460" s="84"/>
      <c r="DXB460" s="84"/>
      <c r="DXC460" s="84"/>
      <c r="DXD460" s="84"/>
      <c r="DXE460" s="84"/>
      <c r="DXF460" s="84"/>
      <c r="DXG460" s="84"/>
      <c r="DXH460" s="84"/>
      <c r="DXI460" s="84"/>
      <c r="DXJ460" s="84"/>
      <c r="DXK460" s="84"/>
      <c r="DXL460" s="84"/>
      <c r="DXM460" s="84"/>
      <c r="DXN460" s="84"/>
      <c r="DXO460" s="84"/>
      <c r="DXP460" s="84"/>
      <c r="DXQ460" s="84"/>
      <c r="DXR460" s="84"/>
      <c r="DXS460" s="84"/>
      <c r="DXT460" s="84"/>
      <c r="DXU460" s="84"/>
      <c r="DXV460" s="84"/>
      <c r="DXW460" s="84"/>
      <c r="DXX460" s="84"/>
      <c r="DXY460" s="84"/>
      <c r="DXZ460" s="84"/>
      <c r="DYA460" s="84"/>
      <c r="DYB460" s="84"/>
      <c r="DYC460" s="84"/>
      <c r="DYD460" s="84"/>
      <c r="DYE460" s="84"/>
      <c r="DYF460" s="84"/>
      <c r="DYG460" s="84"/>
      <c r="DYH460" s="84"/>
      <c r="DYI460" s="84"/>
      <c r="DYJ460" s="84"/>
      <c r="DYK460" s="84"/>
      <c r="DYL460" s="84"/>
      <c r="DYM460" s="84"/>
      <c r="DYN460" s="84"/>
      <c r="DYO460" s="84"/>
      <c r="DYP460" s="84"/>
      <c r="DYQ460" s="84"/>
      <c r="DYR460" s="84"/>
      <c r="DYS460" s="84"/>
      <c r="DYT460" s="84"/>
      <c r="DYU460" s="84"/>
      <c r="DYV460" s="84"/>
      <c r="DYW460" s="84"/>
      <c r="DYX460" s="84"/>
      <c r="DYY460" s="84"/>
      <c r="DYZ460" s="84"/>
      <c r="DZA460" s="84"/>
      <c r="DZB460" s="84"/>
      <c r="DZC460" s="84"/>
      <c r="DZD460" s="84"/>
      <c r="DZE460" s="84"/>
      <c r="DZF460" s="84"/>
      <c r="DZG460" s="84"/>
      <c r="DZH460" s="84"/>
      <c r="DZI460" s="84"/>
      <c r="DZJ460" s="84"/>
      <c r="DZK460" s="84"/>
      <c r="DZL460" s="84"/>
      <c r="DZM460" s="84"/>
      <c r="DZN460" s="84"/>
      <c r="DZO460" s="84"/>
      <c r="DZP460" s="84"/>
      <c r="DZQ460" s="84"/>
      <c r="DZR460" s="84"/>
      <c r="DZS460" s="84"/>
      <c r="DZT460" s="84"/>
      <c r="DZU460" s="84"/>
      <c r="DZV460" s="84"/>
      <c r="DZW460" s="84"/>
      <c r="DZX460" s="84"/>
      <c r="DZY460" s="84"/>
      <c r="DZZ460" s="84"/>
      <c r="EAA460" s="84"/>
      <c r="EAB460" s="84"/>
      <c r="EAC460" s="84"/>
      <c r="EAD460" s="84"/>
      <c r="EAE460" s="84"/>
      <c r="EAF460" s="84"/>
      <c r="EAG460" s="84"/>
      <c r="EAH460" s="84"/>
      <c r="EAI460" s="84"/>
      <c r="EAJ460" s="84"/>
      <c r="EAK460" s="84"/>
      <c r="EAL460" s="84"/>
      <c r="EAM460" s="84"/>
      <c r="EAN460" s="84"/>
      <c r="EAO460" s="84"/>
      <c r="EAP460" s="84"/>
      <c r="EAQ460" s="84"/>
      <c r="EAR460" s="84"/>
      <c r="EAS460" s="84"/>
      <c r="EAT460" s="84"/>
      <c r="EAU460" s="84"/>
      <c r="EAV460" s="84"/>
      <c r="EAW460" s="84"/>
      <c r="EAX460" s="84"/>
      <c r="EAY460" s="84"/>
      <c r="EAZ460" s="84"/>
      <c r="EBA460" s="84"/>
      <c r="EBB460" s="84"/>
      <c r="EBC460" s="84"/>
      <c r="EBD460" s="84"/>
      <c r="EBE460" s="84"/>
      <c r="EBF460" s="84"/>
      <c r="EBG460" s="84"/>
      <c r="EBH460" s="84"/>
      <c r="EBI460" s="84"/>
      <c r="EBJ460" s="84"/>
      <c r="EBK460" s="84"/>
      <c r="EBL460" s="84"/>
      <c r="EBM460" s="84"/>
      <c r="EBN460" s="84"/>
      <c r="EBO460" s="84"/>
      <c r="EBP460" s="84"/>
      <c r="EBQ460" s="84"/>
      <c r="EBR460" s="84"/>
      <c r="EBS460" s="84"/>
      <c r="EBT460" s="84"/>
      <c r="EBU460" s="84"/>
      <c r="EBV460" s="84"/>
      <c r="EBW460" s="84"/>
      <c r="EBX460" s="84"/>
      <c r="EBY460" s="84"/>
      <c r="EBZ460" s="84"/>
      <c r="ECA460" s="84"/>
      <c r="ECB460" s="84"/>
      <c r="ECC460" s="84"/>
      <c r="ECD460" s="84"/>
      <c r="ECE460" s="84"/>
      <c r="ECF460" s="84"/>
      <c r="ECG460" s="84"/>
      <c r="ECH460" s="84"/>
      <c r="ECI460" s="84"/>
      <c r="ECJ460" s="84"/>
      <c r="ECK460" s="84"/>
      <c r="ECL460" s="84"/>
      <c r="ECM460" s="84"/>
      <c r="ECN460" s="84"/>
      <c r="ECO460" s="84"/>
      <c r="ECP460" s="84"/>
      <c r="ECQ460" s="84"/>
      <c r="ECR460" s="84"/>
      <c r="ECS460" s="84"/>
      <c r="ECT460" s="84"/>
      <c r="ECU460" s="84"/>
      <c r="ECV460" s="84"/>
      <c r="ECW460" s="84"/>
      <c r="ECX460" s="84"/>
      <c r="ECY460" s="84"/>
      <c r="ECZ460" s="84"/>
      <c r="EDA460" s="84"/>
      <c r="EDB460" s="84"/>
      <c r="EDC460" s="84"/>
      <c r="EDD460" s="84"/>
      <c r="EDE460" s="84"/>
      <c r="EDF460" s="84"/>
      <c r="EDG460" s="84"/>
      <c r="EDH460" s="84"/>
      <c r="EDI460" s="84"/>
      <c r="EDJ460" s="84"/>
      <c r="EDK460" s="84"/>
      <c r="EDL460" s="84"/>
      <c r="EDM460" s="84"/>
      <c r="EDN460" s="84"/>
      <c r="EDO460" s="84"/>
      <c r="EDP460" s="84"/>
      <c r="EDQ460" s="84"/>
      <c r="EDR460" s="84"/>
      <c r="EDS460" s="84"/>
      <c r="EDT460" s="84"/>
      <c r="EDU460" s="84"/>
      <c r="EDV460" s="84"/>
      <c r="EDW460" s="84"/>
      <c r="EDX460" s="84"/>
      <c r="EDY460" s="84"/>
      <c r="EDZ460" s="84"/>
      <c r="EEA460" s="84"/>
      <c r="EEB460" s="84"/>
      <c r="EEC460" s="84"/>
      <c r="EED460" s="84"/>
      <c r="EEE460" s="84"/>
      <c r="EEF460" s="84"/>
      <c r="EEG460" s="84"/>
      <c r="EEH460" s="84"/>
      <c r="EEI460" s="84"/>
      <c r="EEJ460" s="84"/>
      <c r="EEK460" s="84"/>
      <c r="EEL460" s="84"/>
      <c r="EEM460" s="84"/>
      <c r="EEN460" s="84"/>
      <c r="EEO460" s="84"/>
      <c r="EEP460" s="84"/>
      <c r="EEQ460" s="84"/>
      <c r="EER460" s="84"/>
      <c r="EES460" s="84"/>
      <c r="EET460" s="84"/>
      <c r="EEU460" s="84"/>
      <c r="EEV460" s="84"/>
      <c r="EEW460" s="84"/>
      <c r="EEX460" s="84"/>
      <c r="EEY460" s="84"/>
      <c r="EEZ460" s="84"/>
      <c r="EFA460" s="84"/>
      <c r="EFB460" s="84"/>
      <c r="EFC460" s="84"/>
      <c r="EFD460" s="84"/>
      <c r="EFE460" s="84"/>
      <c r="EFF460" s="84"/>
      <c r="EFG460" s="84"/>
      <c r="EFH460" s="84"/>
      <c r="EFI460" s="84"/>
      <c r="EFJ460" s="84"/>
      <c r="EFK460" s="84"/>
      <c r="EFL460" s="84"/>
      <c r="EFM460" s="84"/>
      <c r="EFN460" s="84"/>
      <c r="EFO460" s="84"/>
      <c r="EFP460" s="84"/>
      <c r="EFQ460" s="84"/>
      <c r="EFR460" s="84"/>
      <c r="EFS460" s="84"/>
      <c r="EFT460" s="84"/>
      <c r="EFU460" s="84"/>
      <c r="EFV460" s="84"/>
      <c r="EFW460" s="84"/>
      <c r="EFX460" s="84"/>
      <c r="EFY460" s="84"/>
      <c r="EFZ460" s="84"/>
      <c r="EGA460" s="84"/>
      <c r="EGB460" s="84"/>
      <c r="EGC460" s="84"/>
      <c r="EGD460" s="84"/>
      <c r="EGE460" s="84"/>
      <c r="EGF460" s="84"/>
      <c r="EGG460" s="84"/>
      <c r="EGH460" s="84"/>
      <c r="EGI460" s="84"/>
      <c r="EGJ460" s="84"/>
      <c r="EGK460" s="84"/>
      <c r="EGL460" s="84"/>
      <c r="EGM460" s="84"/>
      <c r="EGN460" s="84"/>
      <c r="EGO460" s="84"/>
      <c r="EGP460" s="84"/>
      <c r="EGQ460" s="84"/>
      <c r="EGR460" s="84"/>
      <c r="EGS460" s="84"/>
      <c r="EGT460" s="84"/>
      <c r="EGU460" s="84"/>
      <c r="EGV460" s="84"/>
      <c r="EGW460" s="84"/>
      <c r="EGX460" s="84"/>
      <c r="EGY460" s="84"/>
      <c r="EGZ460" s="84"/>
      <c r="EHA460" s="84"/>
      <c r="EHB460" s="84"/>
      <c r="EHC460" s="84"/>
      <c r="EHD460" s="84"/>
      <c r="EHE460" s="84"/>
      <c r="EHF460" s="84"/>
      <c r="EHG460" s="84"/>
      <c r="EHH460" s="84"/>
      <c r="EHI460" s="84"/>
      <c r="EHJ460" s="84"/>
      <c r="EHK460" s="84"/>
      <c r="EHL460" s="84"/>
      <c r="EHM460" s="84"/>
      <c r="EHN460" s="84"/>
      <c r="EHO460" s="84"/>
      <c r="EHP460" s="84"/>
      <c r="EHQ460" s="84"/>
      <c r="EHR460" s="84"/>
      <c r="EHS460" s="84"/>
      <c r="EHT460" s="84"/>
      <c r="EHU460" s="84"/>
      <c r="EHV460" s="84"/>
      <c r="EHW460" s="84"/>
      <c r="EHX460" s="84"/>
      <c r="EHY460" s="84"/>
      <c r="EHZ460" s="84"/>
      <c r="EIA460" s="84"/>
      <c r="EIB460" s="84"/>
      <c r="EIC460" s="84"/>
      <c r="EID460" s="84"/>
      <c r="EIE460" s="84"/>
      <c r="EIF460" s="84"/>
      <c r="EIG460" s="84"/>
      <c r="EIH460" s="84"/>
      <c r="EII460" s="84"/>
      <c r="EIJ460" s="84"/>
      <c r="EIK460" s="84"/>
      <c r="EIL460" s="84"/>
      <c r="EIM460" s="84"/>
      <c r="EIN460" s="84"/>
      <c r="EIO460" s="84"/>
      <c r="EIP460" s="84"/>
      <c r="EIQ460" s="84"/>
      <c r="EIR460" s="84"/>
      <c r="EIS460" s="84"/>
      <c r="EIT460" s="84"/>
      <c r="EIU460" s="84"/>
      <c r="EIV460" s="84"/>
      <c r="EIW460" s="84"/>
      <c r="EIX460" s="84"/>
      <c r="EIY460" s="84"/>
      <c r="EIZ460" s="84"/>
      <c r="EJA460" s="84"/>
      <c r="EJB460" s="84"/>
      <c r="EJC460" s="84"/>
      <c r="EJD460" s="84"/>
      <c r="EJE460" s="84"/>
      <c r="EJF460" s="84"/>
      <c r="EJG460" s="84"/>
      <c r="EJH460" s="84"/>
      <c r="EJI460" s="84"/>
      <c r="EJJ460" s="84"/>
      <c r="EJK460" s="84"/>
      <c r="EJL460" s="84"/>
      <c r="EJM460" s="84"/>
      <c r="EJN460" s="84"/>
      <c r="EJO460" s="84"/>
      <c r="EJP460" s="84"/>
      <c r="EJQ460" s="84"/>
      <c r="EJR460" s="84"/>
      <c r="EJS460" s="84"/>
      <c r="EJT460" s="84"/>
      <c r="EJU460" s="84"/>
      <c r="EJV460" s="84"/>
      <c r="EJW460" s="84"/>
      <c r="EJX460" s="84"/>
      <c r="EJY460" s="84"/>
      <c r="EJZ460" s="84"/>
      <c r="EKA460" s="84"/>
      <c r="EKB460" s="84"/>
      <c r="EKC460" s="84"/>
      <c r="EKD460" s="84"/>
      <c r="EKE460" s="84"/>
      <c r="EKF460" s="84"/>
      <c r="EKG460" s="84"/>
      <c r="EKH460" s="84"/>
      <c r="EKI460" s="84"/>
      <c r="EKJ460" s="84"/>
      <c r="EKK460" s="84"/>
      <c r="EKL460" s="84"/>
      <c r="EKM460" s="84"/>
      <c r="EKN460" s="84"/>
      <c r="EKO460" s="84"/>
      <c r="EKP460" s="84"/>
      <c r="EKQ460" s="84"/>
      <c r="EKR460" s="84"/>
      <c r="EKS460" s="84"/>
      <c r="EKT460" s="84"/>
      <c r="EKU460" s="84"/>
      <c r="EKV460" s="84"/>
      <c r="EKW460" s="84"/>
      <c r="EKX460" s="84"/>
      <c r="EKY460" s="84"/>
      <c r="EKZ460" s="84"/>
      <c r="ELA460" s="84"/>
      <c r="ELB460" s="84"/>
      <c r="ELC460" s="84"/>
      <c r="ELD460" s="84"/>
      <c r="ELE460" s="84"/>
      <c r="ELF460" s="84"/>
      <c r="ELG460" s="84"/>
      <c r="ELH460" s="84"/>
      <c r="ELI460" s="84"/>
      <c r="ELJ460" s="84"/>
      <c r="ELK460" s="84"/>
      <c r="ELL460" s="84"/>
      <c r="ELM460" s="84"/>
      <c r="ELN460" s="84"/>
      <c r="ELO460" s="84"/>
      <c r="ELP460" s="84"/>
      <c r="ELQ460" s="84"/>
      <c r="ELR460" s="84"/>
      <c r="ELS460" s="84"/>
      <c r="ELT460" s="84"/>
      <c r="ELU460" s="84"/>
      <c r="ELV460" s="84"/>
      <c r="ELW460" s="84"/>
      <c r="ELX460" s="84"/>
      <c r="ELY460" s="84"/>
      <c r="ELZ460" s="84"/>
      <c r="EMA460" s="84"/>
      <c r="EMB460" s="84"/>
      <c r="EMC460" s="84"/>
      <c r="EMD460" s="84"/>
      <c r="EME460" s="84"/>
      <c r="EMF460" s="84"/>
      <c r="EMG460" s="84"/>
      <c r="EMH460" s="84"/>
      <c r="EMI460" s="84"/>
      <c r="EMJ460" s="84"/>
      <c r="EMK460" s="84"/>
      <c r="EML460" s="84"/>
      <c r="EMM460" s="84"/>
      <c r="EMN460" s="84"/>
      <c r="EMO460" s="84"/>
      <c r="EMP460" s="84"/>
      <c r="EMQ460" s="84"/>
      <c r="EMR460" s="84"/>
      <c r="EMS460" s="84"/>
      <c r="EMT460" s="84"/>
      <c r="EMU460" s="84"/>
      <c r="EMV460" s="84"/>
      <c r="EMW460" s="84"/>
      <c r="EMX460" s="84"/>
      <c r="EMY460" s="84"/>
      <c r="EMZ460" s="84"/>
      <c r="ENA460" s="84"/>
      <c r="ENB460" s="84"/>
      <c r="ENC460" s="84"/>
      <c r="END460" s="84"/>
      <c r="ENE460" s="84"/>
      <c r="ENF460" s="84"/>
      <c r="ENG460" s="84"/>
      <c r="ENH460" s="84"/>
      <c r="ENI460" s="84"/>
      <c r="ENJ460" s="84"/>
      <c r="ENK460" s="84"/>
      <c r="ENL460" s="84"/>
      <c r="ENM460" s="84"/>
      <c r="ENN460" s="84"/>
      <c r="ENO460" s="84"/>
      <c r="ENP460" s="84"/>
      <c r="ENQ460" s="84"/>
      <c r="ENR460" s="84"/>
      <c r="ENS460" s="84"/>
      <c r="ENT460" s="84"/>
      <c r="ENU460" s="84"/>
      <c r="ENV460" s="84"/>
      <c r="ENW460" s="84"/>
      <c r="ENX460" s="84"/>
      <c r="ENY460" s="84"/>
      <c r="ENZ460" s="84"/>
      <c r="EOA460" s="84"/>
      <c r="EOB460" s="84"/>
      <c r="EOC460" s="84"/>
      <c r="EOD460" s="84"/>
      <c r="EOE460" s="84"/>
      <c r="EOF460" s="84"/>
      <c r="EOG460" s="84"/>
      <c r="EOH460" s="84"/>
      <c r="EOI460" s="84"/>
      <c r="EOJ460" s="84"/>
      <c r="EOK460" s="84"/>
      <c r="EOL460" s="84"/>
      <c r="EOM460" s="84"/>
      <c r="EON460" s="84"/>
      <c r="EOO460" s="84"/>
      <c r="EOP460" s="84"/>
      <c r="EOQ460" s="84"/>
      <c r="EOR460" s="84"/>
      <c r="EOS460" s="84"/>
      <c r="EOT460" s="84"/>
      <c r="EOU460" s="84"/>
      <c r="EOV460" s="84"/>
      <c r="EOW460" s="84"/>
      <c r="EOX460" s="84"/>
      <c r="EOY460" s="84"/>
      <c r="EOZ460" s="84"/>
      <c r="EPA460" s="84"/>
      <c r="EPB460" s="84"/>
      <c r="EPC460" s="84"/>
      <c r="EPD460" s="84"/>
      <c r="EPE460" s="84"/>
      <c r="EPF460" s="84"/>
      <c r="EPG460" s="84"/>
      <c r="EPH460" s="84"/>
      <c r="EPI460" s="84"/>
      <c r="EPJ460" s="84"/>
      <c r="EPK460" s="84"/>
      <c r="EPL460" s="84"/>
      <c r="EPM460" s="84"/>
      <c r="EPN460" s="84"/>
      <c r="EPO460" s="84"/>
      <c r="EPP460" s="84"/>
      <c r="EPQ460" s="84"/>
      <c r="EPR460" s="84"/>
      <c r="EPS460" s="84"/>
      <c r="EPT460" s="84"/>
      <c r="EPU460" s="84"/>
      <c r="EPV460" s="84"/>
      <c r="EPW460" s="84"/>
      <c r="EPX460" s="84"/>
      <c r="EPY460" s="84"/>
      <c r="EPZ460" s="84"/>
      <c r="EQA460" s="84"/>
      <c r="EQB460" s="84"/>
      <c r="EQC460" s="84"/>
      <c r="EQD460" s="84"/>
      <c r="EQE460" s="84"/>
      <c r="EQF460" s="84"/>
      <c r="EQG460" s="84"/>
      <c r="EQH460" s="84"/>
      <c r="EQI460" s="84"/>
      <c r="EQJ460" s="84"/>
      <c r="EQK460" s="84"/>
      <c r="EQL460" s="84"/>
      <c r="EQM460" s="84"/>
      <c r="EQN460" s="84"/>
      <c r="EQO460" s="84"/>
      <c r="EQP460" s="84"/>
      <c r="EQQ460" s="84"/>
      <c r="EQR460" s="84"/>
      <c r="EQS460" s="84"/>
      <c r="EQT460" s="84"/>
      <c r="EQU460" s="84"/>
      <c r="EQV460" s="84"/>
      <c r="EQW460" s="84"/>
      <c r="EQX460" s="84"/>
      <c r="EQY460" s="84"/>
      <c r="EQZ460" s="84"/>
      <c r="ERA460" s="84"/>
      <c r="ERB460" s="84"/>
      <c r="ERC460" s="84"/>
      <c r="ERD460" s="84"/>
      <c r="ERE460" s="84"/>
      <c r="ERF460" s="84"/>
      <c r="ERG460" s="84"/>
      <c r="ERH460" s="84"/>
      <c r="ERI460" s="84"/>
      <c r="ERJ460" s="84"/>
      <c r="ERK460" s="84"/>
      <c r="ERL460" s="84"/>
      <c r="ERM460" s="84"/>
      <c r="ERN460" s="84"/>
      <c r="ERO460" s="84"/>
      <c r="ERP460" s="84"/>
      <c r="ERQ460" s="84"/>
      <c r="ERR460" s="84"/>
      <c r="ERS460" s="84"/>
      <c r="ERT460" s="84"/>
      <c r="ERU460" s="84"/>
      <c r="ERV460" s="84"/>
      <c r="ERW460" s="84"/>
      <c r="ERX460" s="84"/>
      <c r="ERY460" s="84"/>
      <c r="ERZ460" s="84"/>
      <c r="ESA460" s="84"/>
      <c r="ESB460" s="84"/>
      <c r="ESC460" s="84"/>
      <c r="ESD460" s="84"/>
      <c r="ESE460" s="84"/>
      <c r="ESF460" s="84"/>
      <c r="ESG460" s="84"/>
      <c r="ESH460" s="84"/>
      <c r="ESI460" s="84"/>
      <c r="ESJ460" s="84"/>
      <c r="ESK460" s="84"/>
      <c r="ESL460" s="84"/>
      <c r="ESM460" s="84"/>
      <c r="ESN460" s="84"/>
      <c r="ESO460" s="84"/>
      <c r="ESP460" s="84"/>
      <c r="ESQ460" s="84"/>
      <c r="ESR460" s="84"/>
      <c r="ESS460" s="84"/>
      <c r="EST460" s="84"/>
      <c r="ESU460" s="84"/>
      <c r="ESV460" s="84"/>
      <c r="ESW460" s="84"/>
      <c r="ESX460" s="84"/>
      <c r="ESY460" s="84"/>
      <c r="ESZ460" s="84"/>
      <c r="ETA460" s="84"/>
      <c r="ETB460" s="84"/>
      <c r="ETC460" s="84"/>
      <c r="ETD460" s="84"/>
      <c r="ETE460" s="84"/>
      <c r="ETF460" s="84"/>
      <c r="ETG460" s="84"/>
      <c r="ETH460" s="84"/>
      <c r="ETI460" s="84"/>
      <c r="ETJ460" s="84"/>
      <c r="ETK460" s="84"/>
      <c r="ETL460" s="84"/>
      <c r="ETM460" s="84"/>
      <c r="ETN460" s="84"/>
      <c r="ETO460" s="84"/>
      <c r="ETP460" s="84"/>
      <c r="ETQ460" s="84"/>
      <c r="ETR460" s="84"/>
      <c r="ETS460" s="84"/>
      <c r="ETT460" s="84"/>
      <c r="ETU460" s="84"/>
      <c r="ETV460" s="84"/>
      <c r="ETW460" s="84"/>
      <c r="ETX460" s="84"/>
      <c r="ETY460" s="84"/>
      <c r="ETZ460" s="84"/>
      <c r="EUA460" s="84"/>
      <c r="EUB460" s="84"/>
      <c r="EUC460" s="84"/>
      <c r="EUD460" s="84"/>
      <c r="EUE460" s="84"/>
      <c r="EUF460" s="84"/>
      <c r="EUG460" s="84"/>
      <c r="EUH460" s="84"/>
      <c r="EUI460" s="84"/>
      <c r="EUJ460" s="84"/>
      <c r="EUK460" s="84"/>
      <c r="EUL460" s="84"/>
      <c r="EUM460" s="84"/>
      <c r="EUN460" s="84"/>
      <c r="EUO460" s="84"/>
      <c r="EUP460" s="84"/>
      <c r="EUQ460" s="84"/>
      <c r="EUR460" s="84"/>
      <c r="EUS460" s="84"/>
      <c r="EUT460" s="84"/>
      <c r="EUU460" s="84"/>
      <c r="EUV460" s="84"/>
      <c r="EUW460" s="84"/>
      <c r="EUX460" s="84"/>
      <c r="EUY460" s="84"/>
      <c r="EUZ460" s="84"/>
      <c r="EVA460" s="84"/>
      <c r="EVB460" s="84"/>
      <c r="EVC460" s="84"/>
      <c r="EVD460" s="84"/>
      <c r="EVE460" s="84"/>
      <c r="EVF460" s="84"/>
      <c r="EVG460" s="84"/>
      <c r="EVH460" s="84"/>
      <c r="EVI460" s="84"/>
      <c r="EVJ460" s="84"/>
      <c r="EVK460" s="84"/>
      <c r="EVL460" s="84"/>
      <c r="EVM460" s="84"/>
      <c r="EVN460" s="84"/>
      <c r="EVO460" s="84"/>
      <c r="EVP460" s="84"/>
      <c r="EVQ460" s="84"/>
      <c r="EVR460" s="84"/>
      <c r="EVS460" s="84"/>
      <c r="EVT460" s="84"/>
      <c r="EVU460" s="84"/>
      <c r="EVV460" s="84"/>
      <c r="EVW460" s="84"/>
      <c r="EVX460" s="84"/>
      <c r="EVY460" s="84"/>
      <c r="EVZ460" s="84"/>
      <c r="EWA460" s="84"/>
      <c r="EWB460" s="84"/>
      <c r="EWC460" s="84"/>
      <c r="EWD460" s="84"/>
      <c r="EWE460" s="84"/>
      <c r="EWF460" s="84"/>
      <c r="EWG460" s="84"/>
      <c r="EWH460" s="84"/>
      <c r="EWI460" s="84"/>
      <c r="EWJ460" s="84"/>
      <c r="EWK460" s="84"/>
      <c r="EWL460" s="84"/>
      <c r="EWM460" s="84"/>
      <c r="EWN460" s="84"/>
      <c r="EWO460" s="84"/>
      <c r="EWP460" s="84"/>
      <c r="EWQ460" s="84"/>
      <c r="EWR460" s="84"/>
      <c r="EWS460" s="84"/>
      <c r="EWT460" s="84"/>
      <c r="EWU460" s="84"/>
      <c r="EWV460" s="84"/>
      <c r="EWW460" s="84"/>
      <c r="EWX460" s="84"/>
      <c r="EWY460" s="84"/>
      <c r="EWZ460" s="84"/>
      <c r="EXA460" s="84"/>
      <c r="EXB460" s="84"/>
      <c r="EXC460" s="84"/>
      <c r="EXD460" s="84"/>
      <c r="EXE460" s="84"/>
      <c r="EXF460" s="84"/>
      <c r="EXG460" s="84"/>
      <c r="EXH460" s="84"/>
      <c r="EXI460" s="84"/>
      <c r="EXJ460" s="84"/>
      <c r="EXK460" s="84"/>
      <c r="EXL460" s="84"/>
      <c r="EXM460" s="84"/>
      <c r="EXN460" s="84"/>
      <c r="EXO460" s="84"/>
      <c r="EXP460" s="84"/>
      <c r="EXQ460" s="84"/>
      <c r="EXR460" s="84"/>
      <c r="EXS460" s="84"/>
      <c r="EXT460" s="84"/>
      <c r="EXU460" s="84"/>
      <c r="EXV460" s="84"/>
      <c r="EXW460" s="84"/>
      <c r="EXX460" s="84"/>
      <c r="EXY460" s="84"/>
      <c r="EXZ460" s="84"/>
      <c r="EYA460" s="84"/>
      <c r="EYB460" s="84"/>
      <c r="EYC460" s="84"/>
      <c r="EYD460" s="84"/>
      <c r="EYE460" s="84"/>
      <c r="EYF460" s="84"/>
      <c r="EYG460" s="84"/>
      <c r="EYH460" s="84"/>
      <c r="EYI460" s="84"/>
      <c r="EYJ460" s="84"/>
      <c r="EYK460" s="84"/>
      <c r="EYL460" s="84"/>
      <c r="EYM460" s="84"/>
      <c r="EYN460" s="84"/>
      <c r="EYO460" s="84"/>
      <c r="EYP460" s="84"/>
      <c r="EYQ460" s="84"/>
      <c r="EYR460" s="84"/>
      <c r="EYS460" s="84"/>
      <c r="EYT460" s="84"/>
      <c r="EYU460" s="84"/>
      <c r="EYV460" s="84"/>
      <c r="EYW460" s="84"/>
      <c r="EYX460" s="84"/>
      <c r="EYY460" s="84"/>
      <c r="EYZ460" s="84"/>
      <c r="EZA460" s="84"/>
      <c r="EZB460" s="84"/>
      <c r="EZC460" s="84"/>
      <c r="EZD460" s="84"/>
      <c r="EZE460" s="84"/>
      <c r="EZF460" s="84"/>
      <c r="EZG460" s="84"/>
      <c r="EZH460" s="84"/>
      <c r="EZI460" s="84"/>
      <c r="EZJ460" s="84"/>
      <c r="EZK460" s="84"/>
      <c r="EZL460" s="84"/>
      <c r="EZM460" s="84"/>
      <c r="EZN460" s="84"/>
      <c r="EZO460" s="84"/>
      <c r="EZP460" s="84"/>
      <c r="EZQ460" s="84"/>
      <c r="EZR460" s="84"/>
      <c r="EZS460" s="84"/>
      <c r="EZT460" s="84"/>
      <c r="EZU460" s="84"/>
      <c r="EZV460" s="84"/>
      <c r="EZW460" s="84"/>
      <c r="EZX460" s="84"/>
      <c r="EZY460" s="84"/>
      <c r="EZZ460" s="84"/>
      <c r="FAA460" s="84"/>
      <c r="FAB460" s="84"/>
      <c r="FAC460" s="84"/>
      <c r="FAD460" s="84"/>
      <c r="FAE460" s="84"/>
      <c r="FAF460" s="84"/>
      <c r="FAG460" s="84"/>
      <c r="FAH460" s="84"/>
      <c r="FAI460" s="84"/>
      <c r="FAJ460" s="84"/>
      <c r="FAK460" s="84"/>
      <c r="FAL460" s="84"/>
      <c r="FAM460" s="84"/>
      <c r="FAN460" s="84"/>
      <c r="FAO460" s="84"/>
      <c r="FAP460" s="84"/>
      <c r="FAQ460" s="84"/>
      <c r="FAR460" s="84"/>
      <c r="FAS460" s="84"/>
      <c r="FAT460" s="84"/>
      <c r="FAU460" s="84"/>
      <c r="FAV460" s="84"/>
      <c r="FAW460" s="84"/>
      <c r="FAX460" s="84"/>
      <c r="FAY460" s="84"/>
      <c r="FAZ460" s="84"/>
      <c r="FBA460" s="84"/>
      <c r="FBB460" s="84"/>
      <c r="FBC460" s="84"/>
      <c r="FBD460" s="84"/>
      <c r="FBE460" s="84"/>
      <c r="FBF460" s="84"/>
      <c r="FBG460" s="84"/>
      <c r="FBH460" s="84"/>
      <c r="FBI460" s="84"/>
      <c r="FBJ460" s="84"/>
      <c r="FBK460" s="84"/>
      <c r="FBL460" s="84"/>
      <c r="FBM460" s="84"/>
      <c r="FBN460" s="84"/>
      <c r="FBO460" s="84"/>
      <c r="FBP460" s="84"/>
      <c r="FBQ460" s="84"/>
      <c r="FBR460" s="84"/>
      <c r="FBS460" s="84"/>
      <c r="FBT460" s="84"/>
      <c r="FBU460" s="84"/>
      <c r="FBV460" s="84"/>
      <c r="FBW460" s="84"/>
      <c r="FBX460" s="84"/>
      <c r="FBY460" s="84"/>
      <c r="FBZ460" s="84"/>
      <c r="FCA460" s="84"/>
      <c r="FCB460" s="84"/>
      <c r="FCC460" s="84"/>
      <c r="FCD460" s="84"/>
      <c r="FCE460" s="84"/>
      <c r="FCF460" s="84"/>
      <c r="FCG460" s="84"/>
      <c r="FCH460" s="84"/>
      <c r="FCI460" s="84"/>
      <c r="FCJ460" s="84"/>
      <c r="FCK460" s="84"/>
      <c r="FCL460" s="84"/>
      <c r="FCM460" s="84"/>
      <c r="FCN460" s="84"/>
      <c r="FCO460" s="84"/>
      <c r="FCP460" s="84"/>
      <c r="FCQ460" s="84"/>
      <c r="FCR460" s="84"/>
      <c r="FCS460" s="84"/>
      <c r="FCT460" s="84"/>
      <c r="FCU460" s="84"/>
      <c r="FCV460" s="84"/>
      <c r="FCW460" s="84"/>
      <c r="FCX460" s="84"/>
      <c r="FCY460" s="84"/>
      <c r="FCZ460" s="84"/>
      <c r="FDA460" s="84"/>
      <c r="FDB460" s="84"/>
      <c r="FDC460" s="84"/>
      <c r="FDD460" s="84"/>
      <c r="FDE460" s="84"/>
      <c r="FDF460" s="84"/>
      <c r="FDG460" s="84"/>
      <c r="FDH460" s="84"/>
      <c r="FDI460" s="84"/>
      <c r="FDJ460" s="84"/>
      <c r="FDK460" s="84"/>
      <c r="FDL460" s="84"/>
      <c r="FDM460" s="84"/>
      <c r="FDN460" s="84"/>
      <c r="FDO460" s="84"/>
      <c r="FDP460" s="84"/>
      <c r="FDQ460" s="84"/>
      <c r="FDR460" s="84"/>
      <c r="FDS460" s="84"/>
      <c r="FDT460" s="84"/>
      <c r="FDU460" s="84"/>
      <c r="FDV460" s="84"/>
      <c r="FDW460" s="84"/>
      <c r="FDX460" s="84"/>
      <c r="FDY460" s="84"/>
      <c r="FDZ460" s="84"/>
      <c r="FEA460" s="84"/>
      <c r="FEB460" s="84"/>
      <c r="FEC460" s="84"/>
      <c r="FED460" s="84"/>
      <c r="FEE460" s="84"/>
      <c r="FEF460" s="84"/>
      <c r="FEG460" s="84"/>
      <c r="FEH460" s="84"/>
      <c r="FEI460" s="84"/>
      <c r="FEJ460" s="84"/>
      <c r="FEK460" s="84"/>
      <c r="FEL460" s="84"/>
      <c r="FEM460" s="84"/>
      <c r="FEN460" s="84"/>
      <c r="FEO460" s="84"/>
      <c r="FEP460" s="84"/>
      <c r="FEQ460" s="84"/>
      <c r="FER460" s="84"/>
      <c r="FES460" s="84"/>
      <c r="FET460" s="84"/>
      <c r="FEU460" s="84"/>
      <c r="FEV460" s="84"/>
      <c r="FEW460" s="84"/>
      <c r="FEX460" s="84"/>
      <c r="FEY460" s="84"/>
      <c r="FEZ460" s="84"/>
      <c r="FFA460" s="84"/>
      <c r="FFB460" s="84"/>
      <c r="FFC460" s="84"/>
      <c r="FFD460" s="84"/>
      <c r="FFE460" s="84"/>
      <c r="FFF460" s="84"/>
      <c r="FFG460" s="84"/>
      <c r="FFH460" s="84"/>
      <c r="FFI460" s="84"/>
      <c r="FFJ460" s="84"/>
      <c r="FFK460" s="84"/>
      <c r="FFL460" s="84"/>
      <c r="FFM460" s="84"/>
      <c r="FFN460" s="84"/>
      <c r="FFO460" s="84"/>
      <c r="FFP460" s="84"/>
      <c r="FFQ460" s="84"/>
      <c r="FFR460" s="84"/>
      <c r="FFS460" s="84"/>
      <c r="FFT460" s="84"/>
      <c r="FFU460" s="84"/>
      <c r="FFV460" s="84"/>
      <c r="FFW460" s="84"/>
      <c r="FFX460" s="84"/>
      <c r="FFY460" s="84"/>
      <c r="FFZ460" s="84"/>
      <c r="FGA460" s="84"/>
      <c r="FGB460" s="84"/>
      <c r="FGC460" s="84"/>
      <c r="FGD460" s="84"/>
      <c r="FGE460" s="84"/>
      <c r="FGF460" s="84"/>
      <c r="FGG460" s="84"/>
      <c r="FGH460" s="84"/>
      <c r="FGI460" s="84"/>
      <c r="FGJ460" s="84"/>
      <c r="FGK460" s="84"/>
      <c r="FGL460" s="84"/>
      <c r="FGM460" s="84"/>
      <c r="FGN460" s="84"/>
      <c r="FGO460" s="84"/>
      <c r="FGP460" s="84"/>
      <c r="FGQ460" s="84"/>
      <c r="FGR460" s="84"/>
      <c r="FGS460" s="84"/>
      <c r="FGT460" s="84"/>
      <c r="FGU460" s="84"/>
      <c r="FGV460" s="84"/>
      <c r="FGW460" s="84"/>
      <c r="FGX460" s="84"/>
      <c r="FGY460" s="84"/>
      <c r="FGZ460" s="84"/>
      <c r="FHA460" s="84"/>
      <c r="FHB460" s="84"/>
      <c r="FHC460" s="84"/>
      <c r="FHD460" s="84"/>
      <c r="FHE460" s="84"/>
      <c r="FHF460" s="84"/>
      <c r="FHG460" s="84"/>
      <c r="FHH460" s="84"/>
      <c r="FHI460" s="84"/>
      <c r="FHJ460" s="84"/>
      <c r="FHK460" s="84"/>
      <c r="FHL460" s="84"/>
      <c r="FHM460" s="84"/>
      <c r="FHN460" s="84"/>
      <c r="FHO460" s="84"/>
      <c r="FHP460" s="84"/>
      <c r="FHQ460" s="84"/>
      <c r="FHR460" s="84"/>
      <c r="FHS460" s="84"/>
      <c r="FHT460" s="84"/>
      <c r="FHU460" s="84"/>
      <c r="FHV460" s="84"/>
      <c r="FHW460" s="84"/>
      <c r="FHX460" s="84"/>
      <c r="FHY460" s="84"/>
      <c r="FHZ460" s="84"/>
      <c r="FIA460" s="84"/>
      <c r="FIB460" s="84"/>
      <c r="FIC460" s="84"/>
      <c r="FID460" s="84"/>
      <c r="FIE460" s="84"/>
      <c r="FIF460" s="84"/>
      <c r="FIG460" s="84"/>
      <c r="FIH460" s="84"/>
      <c r="FII460" s="84"/>
      <c r="FIJ460" s="84"/>
      <c r="FIK460" s="84"/>
      <c r="FIL460" s="84"/>
      <c r="FIM460" s="84"/>
      <c r="FIN460" s="84"/>
      <c r="FIO460" s="84"/>
      <c r="FIP460" s="84"/>
      <c r="FIQ460" s="84"/>
      <c r="FIR460" s="84"/>
      <c r="FIS460" s="84"/>
      <c r="FIT460" s="84"/>
      <c r="FIU460" s="84"/>
      <c r="FIV460" s="84"/>
      <c r="FIW460" s="84"/>
      <c r="FIX460" s="84"/>
      <c r="FIY460" s="84"/>
      <c r="FIZ460" s="84"/>
      <c r="FJA460" s="84"/>
      <c r="FJB460" s="84"/>
      <c r="FJC460" s="84"/>
      <c r="FJD460" s="84"/>
      <c r="FJE460" s="84"/>
      <c r="FJF460" s="84"/>
      <c r="FJG460" s="84"/>
      <c r="FJH460" s="84"/>
      <c r="FJI460" s="84"/>
      <c r="FJJ460" s="84"/>
      <c r="FJK460" s="84"/>
      <c r="FJL460" s="84"/>
      <c r="FJM460" s="84"/>
      <c r="FJN460" s="84"/>
      <c r="FJO460" s="84"/>
      <c r="FJP460" s="84"/>
      <c r="FJQ460" s="84"/>
      <c r="FJR460" s="84"/>
      <c r="FJS460" s="84"/>
      <c r="FJT460" s="84"/>
      <c r="FJU460" s="84"/>
      <c r="FJV460" s="84"/>
      <c r="FJW460" s="84"/>
      <c r="FJX460" s="84"/>
      <c r="FJY460" s="84"/>
      <c r="FJZ460" s="84"/>
      <c r="FKA460" s="84"/>
      <c r="FKB460" s="84"/>
      <c r="FKC460" s="84"/>
      <c r="FKD460" s="84"/>
      <c r="FKE460" s="84"/>
      <c r="FKF460" s="84"/>
      <c r="FKG460" s="84"/>
      <c r="FKH460" s="84"/>
      <c r="FKI460" s="84"/>
      <c r="FKJ460" s="84"/>
      <c r="FKK460" s="84"/>
      <c r="FKL460" s="84"/>
      <c r="FKM460" s="84"/>
      <c r="FKN460" s="84"/>
      <c r="FKO460" s="84"/>
      <c r="FKP460" s="84"/>
      <c r="FKQ460" s="84"/>
      <c r="FKR460" s="84"/>
      <c r="FKS460" s="84"/>
      <c r="FKT460" s="84"/>
      <c r="FKU460" s="84"/>
      <c r="FKV460" s="84"/>
      <c r="FKW460" s="84"/>
      <c r="FKX460" s="84"/>
      <c r="FKY460" s="84"/>
      <c r="FKZ460" s="84"/>
      <c r="FLA460" s="84"/>
      <c r="FLB460" s="84"/>
      <c r="FLC460" s="84"/>
      <c r="FLD460" s="84"/>
      <c r="FLE460" s="84"/>
      <c r="FLF460" s="84"/>
      <c r="FLG460" s="84"/>
      <c r="FLH460" s="84"/>
      <c r="FLI460" s="84"/>
      <c r="FLJ460" s="84"/>
      <c r="FLK460" s="84"/>
      <c r="FLL460" s="84"/>
      <c r="FLM460" s="84"/>
      <c r="FLN460" s="84"/>
      <c r="FLO460" s="84"/>
      <c r="FLP460" s="84"/>
      <c r="FLQ460" s="84"/>
      <c r="FLR460" s="84"/>
      <c r="FLS460" s="84"/>
      <c r="FLT460" s="84"/>
      <c r="FLU460" s="84"/>
      <c r="FLV460" s="84"/>
      <c r="FLW460" s="84"/>
      <c r="FLX460" s="84"/>
      <c r="FLY460" s="84"/>
      <c r="FLZ460" s="84"/>
      <c r="FMA460" s="84"/>
      <c r="FMB460" s="84"/>
      <c r="FMC460" s="84"/>
      <c r="FMD460" s="84"/>
      <c r="FME460" s="84"/>
      <c r="FMF460" s="84"/>
      <c r="FMG460" s="84"/>
      <c r="FMH460" s="84"/>
      <c r="FMI460" s="84"/>
      <c r="FMJ460" s="84"/>
      <c r="FMK460" s="84"/>
      <c r="FML460" s="84"/>
      <c r="FMM460" s="84"/>
      <c r="FMN460" s="84"/>
      <c r="FMO460" s="84"/>
      <c r="FMP460" s="84"/>
      <c r="FMQ460" s="84"/>
      <c r="FMR460" s="84"/>
      <c r="FMS460" s="84"/>
      <c r="FMT460" s="84"/>
      <c r="FMU460" s="84"/>
      <c r="FMV460" s="84"/>
      <c r="FMW460" s="84"/>
      <c r="FMX460" s="84"/>
      <c r="FMY460" s="84"/>
      <c r="FMZ460" s="84"/>
      <c r="FNA460" s="84"/>
      <c r="FNB460" s="84"/>
      <c r="FNC460" s="84"/>
      <c r="FND460" s="84"/>
      <c r="FNE460" s="84"/>
      <c r="FNF460" s="84"/>
      <c r="FNG460" s="84"/>
      <c r="FNH460" s="84"/>
      <c r="FNI460" s="84"/>
      <c r="FNJ460" s="84"/>
      <c r="FNK460" s="84"/>
      <c r="FNL460" s="84"/>
      <c r="FNM460" s="84"/>
      <c r="FNN460" s="84"/>
      <c r="FNO460" s="84"/>
      <c r="FNP460" s="84"/>
      <c r="FNQ460" s="84"/>
      <c r="FNR460" s="84"/>
      <c r="FNS460" s="84"/>
      <c r="FNT460" s="84"/>
      <c r="FNU460" s="84"/>
      <c r="FNV460" s="84"/>
      <c r="FNW460" s="84"/>
      <c r="FNX460" s="84"/>
      <c r="FNY460" s="84"/>
      <c r="FNZ460" s="84"/>
      <c r="FOA460" s="84"/>
      <c r="FOB460" s="84"/>
      <c r="FOC460" s="84"/>
      <c r="FOD460" s="84"/>
      <c r="FOE460" s="84"/>
      <c r="FOF460" s="84"/>
      <c r="FOG460" s="84"/>
      <c r="FOH460" s="84"/>
      <c r="FOI460" s="84"/>
      <c r="FOJ460" s="84"/>
      <c r="FOK460" s="84"/>
      <c r="FOL460" s="84"/>
      <c r="FOM460" s="84"/>
      <c r="FON460" s="84"/>
      <c r="FOO460" s="84"/>
      <c r="FOP460" s="84"/>
      <c r="FOQ460" s="84"/>
      <c r="FOR460" s="84"/>
      <c r="FOS460" s="84"/>
      <c r="FOT460" s="84"/>
      <c r="FOU460" s="84"/>
      <c r="FOV460" s="84"/>
      <c r="FOW460" s="84"/>
      <c r="FOX460" s="84"/>
      <c r="FOY460" s="84"/>
      <c r="FOZ460" s="84"/>
      <c r="FPA460" s="84"/>
      <c r="FPB460" s="84"/>
      <c r="FPC460" s="84"/>
      <c r="FPD460" s="84"/>
      <c r="FPE460" s="84"/>
      <c r="FPF460" s="84"/>
      <c r="FPG460" s="84"/>
      <c r="FPH460" s="84"/>
      <c r="FPI460" s="84"/>
      <c r="FPJ460" s="84"/>
      <c r="FPK460" s="84"/>
      <c r="FPL460" s="84"/>
      <c r="FPM460" s="84"/>
      <c r="FPN460" s="84"/>
      <c r="FPO460" s="84"/>
      <c r="FPP460" s="84"/>
      <c r="FPQ460" s="84"/>
      <c r="FPR460" s="84"/>
      <c r="FPS460" s="84"/>
      <c r="FPT460" s="84"/>
      <c r="FPU460" s="84"/>
      <c r="FPV460" s="84"/>
      <c r="FPW460" s="84"/>
      <c r="FPX460" s="84"/>
      <c r="FPY460" s="84"/>
      <c r="FPZ460" s="84"/>
      <c r="FQA460" s="84"/>
      <c r="FQB460" s="84"/>
      <c r="FQC460" s="84"/>
      <c r="FQD460" s="84"/>
      <c r="FQE460" s="84"/>
      <c r="FQF460" s="84"/>
      <c r="FQG460" s="84"/>
      <c r="FQH460" s="84"/>
      <c r="FQI460" s="84"/>
      <c r="FQJ460" s="84"/>
      <c r="FQK460" s="84"/>
      <c r="FQL460" s="84"/>
      <c r="FQM460" s="84"/>
      <c r="FQN460" s="84"/>
      <c r="FQO460" s="84"/>
      <c r="FQP460" s="84"/>
      <c r="FQQ460" s="84"/>
      <c r="FQR460" s="84"/>
      <c r="FQS460" s="84"/>
      <c r="FQT460" s="84"/>
      <c r="FQU460" s="84"/>
      <c r="FQV460" s="84"/>
      <c r="FQW460" s="84"/>
      <c r="FQX460" s="84"/>
      <c r="FQY460" s="84"/>
      <c r="FQZ460" s="84"/>
      <c r="FRA460" s="84"/>
      <c r="FRB460" s="84"/>
      <c r="FRC460" s="84"/>
      <c r="FRD460" s="84"/>
      <c r="FRE460" s="84"/>
      <c r="FRF460" s="84"/>
      <c r="FRG460" s="84"/>
      <c r="FRH460" s="84"/>
      <c r="FRI460" s="84"/>
      <c r="FRJ460" s="84"/>
      <c r="FRK460" s="84"/>
      <c r="FRL460" s="84"/>
      <c r="FRM460" s="84"/>
      <c r="FRN460" s="84"/>
      <c r="FRO460" s="84"/>
      <c r="FRP460" s="84"/>
      <c r="FRQ460" s="84"/>
      <c r="FRR460" s="84"/>
      <c r="FRS460" s="84"/>
      <c r="FRT460" s="84"/>
      <c r="FRU460" s="84"/>
      <c r="FRV460" s="84"/>
      <c r="FRW460" s="84"/>
      <c r="FRX460" s="84"/>
      <c r="FRY460" s="84"/>
      <c r="FRZ460" s="84"/>
      <c r="FSA460" s="84"/>
      <c r="FSB460" s="84"/>
      <c r="FSC460" s="84"/>
      <c r="FSD460" s="84"/>
      <c r="FSE460" s="84"/>
      <c r="FSF460" s="84"/>
      <c r="FSG460" s="84"/>
      <c r="FSH460" s="84"/>
      <c r="FSI460" s="84"/>
      <c r="FSJ460" s="84"/>
      <c r="FSK460" s="84"/>
      <c r="FSL460" s="84"/>
      <c r="FSM460" s="84"/>
      <c r="FSN460" s="84"/>
      <c r="FSO460" s="84"/>
      <c r="FSP460" s="84"/>
      <c r="FSQ460" s="84"/>
      <c r="FSR460" s="84"/>
      <c r="FSS460" s="84"/>
      <c r="FST460" s="84"/>
      <c r="FSU460" s="84"/>
      <c r="FSV460" s="84"/>
      <c r="FSW460" s="84"/>
      <c r="FSX460" s="84"/>
      <c r="FSY460" s="84"/>
      <c r="FSZ460" s="84"/>
      <c r="FTA460" s="84"/>
      <c r="FTB460" s="84"/>
      <c r="FTC460" s="84"/>
      <c r="FTD460" s="84"/>
      <c r="FTE460" s="84"/>
      <c r="FTF460" s="84"/>
      <c r="FTG460" s="84"/>
      <c r="FTH460" s="84"/>
      <c r="FTI460" s="84"/>
      <c r="FTJ460" s="84"/>
      <c r="FTK460" s="84"/>
      <c r="FTL460" s="84"/>
      <c r="FTM460" s="84"/>
      <c r="FTN460" s="84"/>
      <c r="FTO460" s="84"/>
      <c r="FTP460" s="84"/>
      <c r="FTQ460" s="84"/>
      <c r="FTR460" s="84"/>
      <c r="FTS460" s="84"/>
      <c r="FTT460" s="84"/>
      <c r="FTU460" s="84"/>
      <c r="FTV460" s="84"/>
      <c r="FTW460" s="84"/>
      <c r="FTX460" s="84"/>
      <c r="FTY460" s="84"/>
      <c r="FTZ460" s="84"/>
      <c r="FUA460" s="84"/>
      <c r="FUB460" s="84"/>
      <c r="FUC460" s="84"/>
      <c r="FUD460" s="84"/>
      <c r="FUE460" s="84"/>
      <c r="FUF460" s="84"/>
      <c r="FUG460" s="84"/>
      <c r="FUH460" s="84"/>
      <c r="FUI460" s="84"/>
      <c r="FUJ460" s="84"/>
      <c r="FUK460" s="84"/>
      <c r="FUL460" s="84"/>
      <c r="FUM460" s="84"/>
      <c r="FUN460" s="84"/>
      <c r="FUO460" s="84"/>
      <c r="FUP460" s="84"/>
      <c r="FUQ460" s="84"/>
      <c r="FUR460" s="84"/>
      <c r="FUS460" s="84"/>
      <c r="FUT460" s="84"/>
      <c r="FUU460" s="84"/>
      <c r="FUV460" s="84"/>
      <c r="FUW460" s="84"/>
      <c r="FUX460" s="84"/>
      <c r="FUY460" s="84"/>
      <c r="FUZ460" s="84"/>
      <c r="FVA460" s="84"/>
      <c r="FVB460" s="84"/>
      <c r="FVC460" s="84"/>
      <c r="FVD460" s="84"/>
      <c r="FVE460" s="84"/>
      <c r="FVF460" s="84"/>
      <c r="FVG460" s="84"/>
      <c r="FVH460" s="84"/>
      <c r="FVI460" s="84"/>
      <c r="FVJ460" s="84"/>
      <c r="FVK460" s="84"/>
      <c r="FVL460" s="84"/>
      <c r="FVM460" s="84"/>
      <c r="FVN460" s="84"/>
      <c r="FVO460" s="84"/>
      <c r="FVP460" s="84"/>
      <c r="FVQ460" s="84"/>
      <c r="FVR460" s="84"/>
      <c r="FVS460" s="84"/>
      <c r="FVT460" s="84"/>
      <c r="FVU460" s="84"/>
      <c r="FVV460" s="84"/>
      <c r="FVW460" s="84"/>
      <c r="FVX460" s="84"/>
      <c r="FVY460" s="84"/>
      <c r="FVZ460" s="84"/>
      <c r="FWA460" s="84"/>
      <c r="FWB460" s="84"/>
      <c r="FWC460" s="84"/>
      <c r="FWD460" s="84"/>
      <c r="FWE460" s="84"/>
      <c r="FWF460" s="84"/>
      <c r="FWG460" s="84"/>
      <c r="FWH460" s="84"/>
      <c r="FWI460" s="84"/>
      <c r="FWJ460" s="84"/>
      <c r="FWK460" s="84"/>
      <c r="FWL460" s="84"/>
      <c r="FWM460" s="84"/>
      <c r="FWN460" s="84"/>
      <c r="FWO460" s="84"/>
      <c r="FWP460" s="84"/>
      <c r="FWQ460" s="84"/>
      <c r="FWR460" s="84"/>
      <c r="FWS460" s="84"/>
      <c r="FWT460" s="84"/>
      <c r="FWU460" s="84"/>
      <c r="FWV460" s="84"/>
      <c r="FWW460" s="84"/>
      <c r="FWX460" s="84"/>
      <c r="FWY460" s="84"/>
      <c r="FWZ460" s="84"/>
      <c r="FXA460" s="84"/>
      <c r="FXB460" s="84"/>
      <c r="FXC460" s="84"/>
      <c r="FXD460" s="84"/>
      <c r="FXE460" s="84"/>
      <c r="FXF460" s="84"/>
      <c r="FXG460" s="84"/>
      <c r="FXH460" s="84"/>
      <c r="FXI460" s="84"/>
      <c r="FXJ460" s="84"/>
      <c r="FXK460" s="84"/>
      <c r="FXL460" s="84"/>
      <c r="FXM460" s="84"/>
      <c r="FXN460" s="84"/>
      <c r="FXO460" s="84"/>
      <c r="FXP460" s="84"/>
      <c r="FXQ460" s="84"/>
      <c r="FXR460" s="84"/>
      <c r="FXS460" s="84"/>
      <c r="FXT460" s="84"/>
      <c r="FXU460" s="84"/>
      <c r="FXV460" s="84"/>
      <c r="FXW460" s="84"/>
      <c r="FXX460" s="84"/>
      <c r="FXY460" s="84"/>
      <c r="FXZ460" s="84"/>
      <c r="FYA460" s="84"/>
      <c r="FYB460" s="84"/>
      <c r="FYC460" s="84"/>
      <c r="FYD460" s="84"/>
      <c r="FYE460" s="84"/>
      <c r="FYF460" s="84"/>
      <c r="FYG460" s="84"/>
      <c r="FYH460" s="84"/>
      <c r="FYI460" s="84"/>
      <c r="FYJ460" s="84"/>
      <c r="FYK460" s="84"/>
      <c r="FYL460" s="84"/>
      <c r="FYM460" s="84"/>
      <c r="FYN460" s="84"/>
      <c r="FYO460" s="84"/>
      <c r="FYP460" s="84"/>
      <c r="FYQ460" s="84"/>
      <c r="FYR460" s="84"/>
      <c r="FYS460" s="84"/>
      <c r="FYT460" s="84"/>
      <c r="FYU460" s="84"/>
      <c r="FYV460" s="84"/>
      <c r="FYW460" s="84"/>
      <c r="FYX460" s="84"/>
      <c r="FYY460" s="84"/>
      <c r="FYZ460" s="84"/>
      <c r="FZA460" s="84"/>
      <c r="FZB460" s="84"/>
      <c r="FZC460" s="84"/>
      <c r="FZD460" s="84"/>
      <c r="FZE460" s="84"/>
      <c r="FZF460" s="84"/>
      <c r="FZG460" s="84"/>
      <c r="FZH460" s="84"/>
      <c r="FZI460" s="84"/>
      <c r="FZJ460" s="84"/>
      <c r="FZK460" s="84"/>
      <c r="FZL460" s="84"/>
      <c r="FZM460" s="84"/>
      <c r="FZN460" s="84"/>
      <c r="FZO460" s="84"/>
      <c r="FZP460" s="84"/>
      <c r="FZQ460" s="84"/>
      <c r="FZR460" s="84"/>
      <c r="FZS460" s="84"/>
      <c r="FZT460" s="84"/>
      <c r="FZU460" s="84"/>
      <c r="FZV460" s="84"/>
      <c r="FZW460" s="84"/>
      <c r="FZX460" s="84"/>
      <c r="FZY460" s="84"/>
      <c r="FZZ460" s="84"/>
      <c r="GAA460" s="84"/>
      <c r="GAB460" s="84"/>
      <c r="GAC460" s="84"/>
      <c r="GAD460" s="84"/>
      <c r="GAE460" s="84"/>
      <c r="GAF460" s="84"/>
      <c r="GAG460" s="84"/>
      <c r="GAH460" s="84"/>
      <c r="GAI460" s="84"/>
      <c r="GAJ460" s="84"/>
      <c r="GAK460" s="84"/>
      <c r="GAL460" s="84"/>
      <c r="GAM460" s="84"/>
      <c r="GAN460" s="84"/>
      <c r="GAO460" s="84"/>
      <c r="GAP460" s="84"/>
      <c r="GAQ460" s="84"/>
      <c r="GAR460" s="84"/>
      <c r="GAS460" s="84"/>
      <c r="GAT460" s="84"/>
      <c r="GAU460" s="84"/>
      <c r="GAV460" s="84"/>
      <c r="GAW460" s="84"/>
      <c r="GAX460" s="84"/>
      <c r="GAY460" s="84"/>
      <c r="GAZ460" s="84"/>
      <c r="GBA460" s="84"/>
      <c r="GBB460" s="84"/>
      <c r="GBC460" s="84"/>
      <c r="GBD460" s="84"/>
      <c r="GBE460" s="84"/>
      <c r="GBF460" s="84"/>
      <c r="GBG460" s="84"/>
      <c r="GBH460" s="84"/>
      <c r="GBI460" s="84"/>
      <c r="GBJ460" s="84"/>
      <c r="GBK460" s="84"/>
      <c r="GBL460" s="84"/>
      <c r="GBM460" s="84"/>
      <c r="GBN460" s="84"/>
      <c r="GBO460" s="84"/>
      <c r="GBP460" s="84"/>
      <c r="GBQ460" s="84"/>
      <c r="GBR460" s="84"/>
      <c r="GBS460" s="84"/>
      <c r="GBT460" s="84"/>
      <c r="GBU460" s="84"/>
      <c r="GBV460" s="84"/>
      <c r="GBW460" s="84"/>
      <c r="GBX460" s="84"/>
      <c r="GBY460" s="84"/>
      <c r="GBZ460" s="84"/>
      <c r="GCA460" s="84"/>
      <c r="GCB460" s="84"/>
      <c r="GCC460" s="84"/>
      <c r="GCD460" s="84"/>
      <c r="GCE460" s="84"/>
      <c r="GCF460" s="84"/>
      <c r="GCG460" s="84"/>
      <c r="GCH460" s="84"/>
      <c r="GCI460" s="84"/>
      <c r="GCJ460" s="84"/>
      <c r="GCK460" s="84"/>
      <c r="GCL460" s="84"/>
      <c r="GCM460" s="84"/>
      <c r="GCN460" s="84"/>
      <c r="GCO460" s="84"/>
      <c r="GCP460" s="84"/>
      <c r="GCQ460" s="84"/>
      <c r="GCR460" s="84"/>
      <c r="GCS460" s="84"/>
      <c r="GCT460" s="84"/>
      <c r="GCU460" s="84"/>
      <c r="GCV460" s="84"/>
      <c r="GCW460" s="84"/>
      <c r="GCX460" s="84"/>
      <c r="GCY460" s="84"/>
      <c r="GCZ460" s="84"/>
      <c r="GDA460" s="84"/>
      <c r="GDB460" s="84"/>
      <c r="GDC460" s="84"/>
      <c r="GDD460" s="84"/>
      <c r="GDE460" s="84"/>
      <c r="GDF460" s="84"/>
      <c r="GDG460" s="84"/>
      <c r="GDH460" s="84"/>
      <c r="GDI460" s="84"/>
      <c r="GDJ460" s="84"/>
      <c r="GDK460" s="84"/>
      <c r="GDL460" s="84"/>
      <c r="GDM460" s="84"/>
      <c r="GDN460" s="84"/>
      <c r="GDO460" s="84"/>
      <c r="GDP460" s="84"/>
      <c r="GDQ460" s="84"/>
      <c r="GDR460" s="84"/>
      <c r="GDS460" s="84"/>
      <c r="GDT460" s="84"/>
      <c r="GDU460" s="84"/>
      <c r="GDV460" s="84"/>
      <c r="GDW460" s="84"/>
      <c r="GDX460" s="84"/>
      <c r="GDY460" s="84"/>
      <c r="GDZ460" s="84"/>
      <c r="GEA460" s="84"/>
      <c r="GEB460" s="84"/>
      <c r="GEC460" s="84"/>
      <c r="GED460" s="84"/>
      <c r="GEE460" s="84"/>
      <c r="GEF460" s="84"/>
      <c r="GEG460" s="84"/>
      <c r="GEH460" s="84"/>
      <c r="GEI460" s="84"/>
      <c r="GEJ460" s="84"/>
      <c r="GEK460" s="84"/>
      <c r="GEL460" s="84"/>
      <c r="GEM460" s="84"/>
      <c r="GEN460" s="84"/>
      <c r="GEO460" s="84"/>
      <c r="GEP460" s="84"/>
      <c r="GEQ460" s="84"/>
      <c r="GER460" s="84"/>
      <c r="GES460" s="84"/>
      <c r="GET460" s="84"/>
      <c r="GEU460" s="84"/>
      <c r="GEV460" s="84"/>
      <c r="GEW460" s="84"/>
      <c r="GEX460" s="84"/>
      <c r="GEY460" s="84"/>
      <c r="GEZ460" s="84"/>
      <c r="GFA460" s="84"/>
      <c r="GFB460" s="84"/>
      <c r="GFC460" s="84"/>
      <c r="GFD460" s="84"/>
      <c r="GFE460" s="84"/>
      <c r="GFF460" s="84"/>
      <c r="GFG460" s="84"/>
      <c r="GFH460" s="84"/>
      <c r="GFI460" s="84"/>
      <c r="GFJ460" s="84"/>
      <c r="GFK460" s="84"/>
      <c r="GFL460" s="84"/>
      <c r="GFM460" s="84"/>
      <c r="GFN460" s="84"/>
      <c r="GFO460" s="84"/>
      <c r="GFP460" s="84"/>
      <c r="GFQ460" s="84"/>
      <c r="GFR460" s="84"/>
      <c r="GFS460" s="84"/>
      <c r="GFT460" s="84"/>
      <c r="GFU460" s="84"/>
      <c r="GFV460" s="84"/>
      <c r="GFW460" s="84"/>
      <c r="GFX460" s="84"/>
      <c r="GFY460" s="84"/>
      <c r="GFZ460" s="84"/>
      <c r="GGA460" s="84"/>
      <c r="GGB460" s="84"/>
      <c r="GGC460" s="84"/>
      <c r="GGD460" s="84"/>
      <c r="GGE460" s="84"/>
      <c r="GGF460" s="84"/>
      <c r="GGG460" s="84"/>
      <c r="GGH460" s="84"/>
      <c r="GGI460" s="84"/>
      <c r="GGJ460" s="84"/>
      <c r="GGK460" s="84"/>
      <c r="GGL460" s="84"/>
      <c r="GGM460" s="84"/>
      <c r="GGN460" s="84"/>
      <c r="GGO460" s="84"/>
      <c r="GGP460" s="84"/>
      <c r="GGQ460" s="84"/>
      <c r="GGR460" s="84"/>
      <c r="GGS460" s="84"/>
      <c r="GGT460" s="84"/>
      <c r="GGU460" s="84"/>
      <c r="GGV460" s="84"/>
      <c r="GGW460" s="84"/>
      <c r="GGX460" s="84"/>
      <c r="GGY460" s="84"/>
      <c r="GGZ460" s="84"/>
      <c r="GHA460" s="84"/>
      <c r="GHB460" s="84"/>
      <c r="GHC460" s="84"/>
      <c r="GHD460" s="84"/>
      <c r="GHE460" s="84"/>
      <c r="GHF460" s="84"/>
      <c r="GHG460" s="84"/>
      <c r="GHH460" s="84"/>
      <c r="GHI460" s="84"/>
      <c r="GHJ460" s="84"/>
      <c r="GHK460" s="84"/>
      <c r="GHL460" s="84"/>
      <c r="GHM460" s="84"/>
      <c r="GHN460" s="84"/>
      <c r="GHO460" s="84"/>
      <c r="GHP460" s="84"/>
      <c r="GHQ460" s="84"/>
      <c r="GHR460" s="84"/>
      <c r="GHS460" s="84"/>
      <c r="GHT460" s="84"/>
      <c r="GHU460" s="84"/>
      <c r="GHV460" s="84"/>
      <c r="GHW460" s="84"/>
      <c r="GHX460" s="84"/>
      <c r="GHY460" s="84"/>
      <c r="GHZ460" s="84"/>
      <c r="GIA460" s="84"/>
      <c r="GIB460" s="84"/>
      <c r="GIC460" s="84"/>
      <c r="GID460" s="84"/>
      <c r="GIE460" s="84"/>
      <c r="GIF460" s="84"/>
      <c r="GIG460" s="84"/>
      <c r="GIH460" s="84"/>
      <c r="GII460" s="84"/>
      <c r="GIJ460" s="84"/>
      <c r="GIK460" s="84"/>
      <c r="GIL460" s="84"/>
      <c r="GIM460" s="84"/>
      <c r="GIN460" s="84"/>
      <c r="GIO460" s="84"/>
      <c r="GIP460" s="84"/>
      <c r="GIQ460" s="84"/>
      <c r="GIR460" s="84"/>
      <c r="GIS460" s="84"/>
      <c r="GIT460" s="84"/>
      <c r="GIU460" s="84"/>
      <c r="GIV460" s="84"/>
      <c r="GIW460" s="84"/>
      <c r="GIX460" s="84"/>
      <c r="GIY460" s="84"/>
      <c r="GIZ460" s="84"/>
      <c r="GJA460" s="84"/>
      <c r="GJB460" s="84"/>
      <c r="GJC460" s="84"/>
      <c r="GJD460" s="84"/>
      <c r="GJE460" s="84"/>
      <c r="GJF460" s="84"/>
      <c r="GJG460" s="84"/>
      <c r="GJH460" s="84"/>
      <c r="GJI460" s="84"/>
      <c r="GJJ460" s="84"/>
      <c r="GJK460" s="84"/>
      <c r="GJL460" s="84"/>
      <c r="GJM460" s="84"/>
      <c r="GJN460" s="84"/>
      <c r="GJO460" s="84"/>
      <c r="GJP460" s="84"/>
      <c r="GJQ460" s="84"/>
      <c r="GJR460" s="84"/>
      <c r="GJS460" s="84"/>
      <c r="GJT460" s="84"/>
      <c r="GJU460" s="84"/>
      <c r="GJV460" s="84"/>
      <c r="GJW460" s="84"/>
      <c r="GJX460" s="84"/>
      <c r="GJY460" s="84"/>
      <c r="GJZ460" s="84"/>
      <c r="GKA460" s="84"/>
      <c r="GKB460" s="84"/>
      <c r="GKC460" s="84"/>
      <c r="GKD460" s="84"/>
      <c r="GKE460" s="84"/>
      <c r="GKF460" s="84"/>
      <c r="GKG460" s="84"/>
      <c r="GKH460" s="84"/>
      <c r="GKI460" s="84"/>
      <c r="GKJ460" s="84"/>
      <c r="GKK460" s="84"/>
      <c r="GKL460" s="84"/>
      <c r="GKM460" s="84"/>
      <c r="GKN460" s="84"/>
      <c r="GKO460" s="84"/>
      <c r="GKP460" s="84"/>
      <c r="GKQ460" s="84"/>
      <c r="GKR460" s="84"/>
      <c r="GKS460" s="84"/>
      <c r="GKT460" s="84"/>
      <c r="GKU460" s="84"/>
      <c r="GKV460" s="84"/>
      <c r="GKW460" s="84"/>
      <c r="GKX460" s="84"/>
      <c r="GKY460" s="84"/>
      <c r="GKZ460" s="84"/>
      <c r="GLA460" s="84"/>
      <c r="GLB460" s="84"/>
      <c r="GLC460" s="84"/>
      <c r="GLD460" s="84"/>
      <c r="GLE460" s="84"/>
      <c r="GLF460" s="84"/>
      <c r="GLG460" s="84"/>
      <c r="GLH460" s="84"/>
      <c r="GLI460" s="84"/>
      <c r="GLJ460" s="84"/>
      <c r="GLK460" s="84"/>
      <c r="GLL460" s="84"/>
      <c r="GLM460" s="84"/>
      <c r="GLN460" s="84"/>
      <c r="GLO460" s="84"/>
      <c r="GLP460" s="84"/>
      <c r="GLQ460" s="84"/>
      <c r="GLR460" s="84"/>
      <c r="GLS460" s="84"/>
      <c r="GLT460" s="84"/>
      <c r="GLU460" s="84"/>
      <c r="GLV460" s="84"/>
      <c r="GLW460" s="84"/>
      <c r="GLX460" s="84"/>
      <c r="GLY460" s="84"/>
      <c r="GLZ460" s="84"/>
      <c r="GMA460" s="84"/>
      <c r="GMB460" s="84"/>
      <c r="GMC460" s="84"/>
      <c r="GMD460" s="84"/>
      <c r="GME460" s="84"/>
      <c r="GMF460" s="84"/>
      <c r="GMG460" s="84"/>
      <c r="GMH460" s="84"/>
      <c r="GMI460" s="84"/>
      <c r="GMJ460" s="84"/>
      <c r="GMK460" s="84"/>
      <c r="GML460" s="84"/>
      <c r="GMM460" s="84"/>
      <c r="GMN460" s="84"/>
      <c r="GMO460" s="84"/>
      <c r="GMP460" s="84"/>
      <c r="GMQ460" s="84"/>
      <c r="GMR460" s="84"/>
      <c r="GMS460" s="84"/>
      <c r="GMT460" s="84"/>
      <c r="GMU460" s="84"/>
      <c r="GMV460" s="84"/>
      <c r="GMW460" s="84"/>
      <c r="GMX460" s="84"/>
      <c r="GMY460" s="84"/>
      <c r="GMZ460" s="84"/>
      <c r="GNA460" s="84"/>
      <c r="GNB460" s="84"/>
      <c r="GNC460" s="84"/>
      <c r="GND460" s="84"/>
      <c r="GNE460" s="84"/>
      <c r="GNF460" s="84"/>
      <c r="GNG460" s="84"/>
      <c r="GNH460" s="84"/>
      <c r="GNI460" s="84"/>
      <c r="GNJ460" s="84"/>
      <c r="GNK460" s="84"/>
      <c r="GNL460" s="84"/>
      <c r="GNM460" s="84"/>
      <c r="GNN460" s="84"/>
      <c r="GNO460" s="84"/>
      <c r="GNP460" s="84"/>
      <c r="GNQ460" s="84"/>
      <c r="GNR460" s="84"/>
      <c r="GNS460" s="84"/>
      <c r="GNT460" s="84"/>
      <c r="GNU460" s="84"/>
      <c r="GNV460" s="84"/>
      <c r="GNW460" s="84"/>
      <c r="GNX460" s="84"/>
      <c r="GNY460" s="84"/>
      <c r="GNZ460" s="84"/>
      <c r="GOA460" s="84"/>
      <c r="GOB460" s="84"/>
      <c r="GOC460" s="84"/>
      <c r="GOD460" s="84"/>
      <c r="GOE460" s="84"/>
      <c r="GOF460" s="84"/>
      <c r="GOG460" s="84"/>
      <c r="GOH460" s="84"/>
      <c r="GOI460" s="84"/>
      <c r="GOJ460" s="84"/>
      <c r="GOK460" s="84"/>
      <c r="GOL460" s="84"/>
      <c r="GOM460" s="84"/>
      <c r="GON460" s="84"/>
      <c r="GOO460" s="84"/>
      <c r="GOP460" s="84"/>
      <c r="GOQ460" s="84"/>
      <c r="GOR460" s="84"/>
      <c r="GOS460" s="84"/>
      <c r="GOT460" s="84"/>
      <c r="GOU460" s="84"/>
      <c r="GOV460" s="84"/>
      <c r="GOW460" s="84"/>
      <c r="GOX460" s="84"/>
      <c r="GOY460" s="84"/>
      <c r="GOZ460" s="84"/>
      <c r="GPA460" s="84"/>
      <c r="GPB460" s="84"/>
      <c r="GPC460" s="84"/>
      <c r="GPD460" s="84"/>
      <c r="GPE460" s="84"/>
      <c r="GPF460" s="84"/>
      <c r="GPG460" s="84"/>
      <c r="GPH460" s="84"/>
      <c r="GPI460" s="84"/>
      <c r="GPJ460" s="84"/>
      <c r="GPK460" s="84"/>
      <c r="GPL460" s="84"/>
      <c r="GPM460" s="84"/>
      <c r="GPN460" s="84"/>
      <c r="GPO460" s="84"/>
      <c r="GPP460" s="84"/>
      <c r="GPQ460" s="84"/>
      <c r="GPR460" s="84"/>
      <c r="GPS460" s="84"/>
      <c r="GPT460" s="84"/>
      <c r="GPU460" s="84"/>
      <c r="GPV460" s="84"/>
      <c r="GPW460" s="84"/>
      <c r="GPX460" s="84"/>
      <c r="GPY460" s="84"/>
      <c r="GPZ460" s="84"/>
      <c r="GQA460" s="84"/>
      <c r="GQB460" s="84"/>
      <c r="GQC460" s="84"/>
      <c r="GQD460" s="84"/>
      <c r="GQE460" s="84"/>
      <c r="GQF460" s="84"/>
      <c r="GQG460" s="84"/>
      <c r="GQH460" s="84"/>
      <c r="GQI460" s="84"/>
      <c r="GQJ460" s="84"/>
      <c r="GQK460" s="84"/>
      <c r="GQL460" s="84"/>
      <c r="GQM460" s="84"/>
      <c r="GQN460" s="84"/>
      <c r="GQO460" s="84"/>
      <c r="GQP460" s="84"/>
      <c r="GQQ460" s="84"/>
      <c r="GQR460" s="84"/>
      <c r="GQS460" s="84"/>
      <c r="GQT460" s="84"/>
      <c r="GQU460" s="84"/>
      <c r="GQV460" s="84"/>
      <c r="GQW460" s="84"/>
      <c r="GQX460" s="84"/>
      <c r="GQY460" s="84"/>
      <c r="GQZ460" s="84"/>
      <c r="GRA460" s="84"/>
      <c r="GRB460" s="84"/>
      <c r="GRC460" s="84"/>
      <c r="GRD460" s="84"/>
      <c r="GRE460" s="84"/>
      <c r="GRF460" s="84"/>
      <c r="GRG460" s="84"/>
      <c r="GRH460" s="84"/>
      <c r="GRI460" s="84"/>
      <c r="GRJ460" s="84"/>
      <c r="GRK460" s="84"/>
      <c r="GRL460" s="84"/>
      <c r="GRM460" s="84"/>
      <c r="GRN460" s="84"/>
      <c r="GRO460" s="84"/>
      <c r="GRP460" s="84"/>
      <c r="GRQ460" s="84"/>
      <c r="GRR460" s="84"/>
      <c r="GRS460" s="84"/>
      <c r="GRT460" s="84"/>
      <c r="GRU460" s="84"/>
      <c r="GRV460" s="84"/>
      <c r="GRW460" s="84"/>
      <c r="GRX460" s="84"/>
      <c r="GRY460" s="84"/>
      <c r="GRZ460" s="84"/>
      <c r="GSA460" s="84"/>
      <c r="GSB460" s="84"/>
      <c r="GSC460" s="84"/>
      <c r="GSD460" s="84"/>
      <c r="GSE460" s="84"/>
      <c r="GSF460" s="84"/>
      <c r="GSG460" s="84"/>
      <c r="GSH460" s="84"/>
      <c r="GSI460" s="84"/>
      <c r="GSJ460" s="84"/>
      <c r="GSK460" s="84"/>
      <c r="GSL460" s="84"/>
      <c r="GSM460" s="84"/>
      <c r="GSN460" s="84"/>
      <c r="GSO460" s="84"/>
      <c r="GSP460" s="84"/>
      <c r="GSQ460" s="84"/>
      <c r="GSR460" s="84"/>
      <c r="GSS460" s="84"/>
      <c r="GST460" s="84"/>
      <c r="GSU460" s="84"/>
      <c r="GSV460" s="84"/>
      <c r="GSW460" s="84"/>
      <c r="GSX460" s="84"/>
      <c r="GSY460" s="84"/>
      <c r="GSZ460" s="84"/>
      <c r="GTA460" s="84"/>
      <c r="GTB460" s="84"/>
      <c r="GTC460" s="84"/>
      <c r="GTD460" s="84"/>
      <c r="GTE460" s="84"/>
      <c r="GTF460" s="84"/>
      <c r="GTG460" s="84"/>
      <c r="GTH460" s="84"/>
      <c r="GTI460" s="84"/>
      <c r="GTJ460" s="84"/>
      <c r="GTK460" s="84"/>
      <c r="GTL460" s="84"/>
      <c r="GTM460" s="84"/>
      <c r="GTN460" s="84"/>
      <c r="GTO460" s="84"/>
      <c r="GTP460" s="84"/>
      <c r="GTQ460" s="84"/>
      <c r="GTR460" s="84"/>
      <c r="GTS460" s="84"/>
      <c r="GTT460" s="84"/>
      <c r="GTU460" s="84"/>
      <c r="GTV460" s="84"/>
      <c r="GTW460" s="84"/>
      <c r="GTX460" s="84"/>
      <c r="GTY460" s="84"/>
      <c r="GTZ460" s="84"/>
      <c r="GUA460" s="84"/>
      <c r="GUB460" s="84"/>
      <c r="GUC460" s="84"/>
      <c r="GUD460" s="84"/>
      <c r="GUE460" s="84"/>
      <c r="GUF460" s="84"/>
      <c r="GUG460" s="84"/>
      <c r="GUH460" s="84"/>
      <c r="GUI460" s="84"/>
      <c r="GUJ460" s="84"/>
      <c r="GUK460" s="84"/>
      <c r="GUL460" s="84"/>
      <c r="GUM460" s="84"/>
      <c r="GUN460" s="84"/>
      <c r="GUO460" s="84"/>
      <c r="GUP460" s="84"/>
      <c r="GUQ460" s="84"/>
      <c r="GUR460" s="84"/>
      <c r="GUS460" s="84"/>
      <c r="GUT460" s="84"/>
      <c r="GUU460" s="84"/>
      <c r="GUV460" s="84"/>
      <c r="GUW460" s="84"/>
      <c r="GUX460" s="84"/>
      <c r="GUY460" s="84"/>
      <c r="GUZ460" s="84"/>
      <c r="GVA460" s="84"/>
      <c r="GVB460" s="84"/>
      <c r="GVC460" s="84"/>
      <c r="GVD460" s="84"/>
      <c r="GVE460" s="84"/>
      <c r="GVF460" s="84"/>
      <c r="GVG460" s="84"/>
      <c r="GVH460" s="84"/>
      <c r="GVI460" s="84"/>
      <c r="GVJ460" s="84"/>
      <c r="GVK460" s="84"/>
      <c r="GVL460" s="84"/>
      <c r="GVM460" s="84"/>
      <c r="GVN460" s="84"/>
      <c r="GVO460" s="84"/>
      <c r="GVP460" s="84"/>
      <c r="GVQ460" s="84"/>
      <c r="GVR460" s="84"/>
      <c r="GVS460" s="84"/>
      <c r="GVT460" s="84"/>
      <c r="GVU460" s="84"/>
      <c r="GVV460" s="84"/>
      <c r="GVW460" s="84"/>
      <c r="GVX460" s="84"/>
      <c r="GVY460" s="84"/>
      <c r="GVZ460" s="84"/>
      <c r="GWA460" s="84"/>
      <c r="GWB460" s="84"/>
      <c r="GWC460" s="84"/>
      <c r="GWD460" s="84"/>
      <c r="GWE460" s="84"/>
      <c r="GWF460" s="84"/>
      <c r="GWG460" s="84"/>
      <c r="GWH460" s="84"/>
      <c r="GWI460" s="84"/>
      <c r="GWJ460" s="84"/>
      <c r="GWK460" s="84"/>
      <c r="GWL460" s="84"/>
      <c r="GWM460" s="84"/>
      <c r="GWN460" s="84"/>
      <c r="GWO460" s="84"/>
      <c r="GWP460" s="84"/>
      <c r="GWQ460" s="84"/>
      <c r="GWR460" s="84"/>
      <c r="GWS460" s="84"/>
      <c r="GWT460" s="84"/>
      <c r="GWU460" s="84"/>
      <c r="GWV460" s="84"/>
      <c r="GWW460" s="84"/>
      <c r="GWX460" s="84"/>
      <c r="GWY460" s="84"/>
      <c r="GWZ460" s="84"/>
      <c r="GXA460" s="84"/>
      <c r="GXB460" s="84"/>
      <c r="GXC460" s="84"/>
      <c r="GXD460" s="84"/>
      <c r="GXE460" s="84"/>
      <c r="GXF460" s="84"/>
      <c r="GXG460" s="84"/>
      <c r="GXH460" s="84"/>
      <c r="GXI460" s="84"/>
      <c r="GXJ460" s="84"/>
      <c r="GXK460" s="84"/>
      <c r="GXL460" s="84"/>
      <c r="GXM460" s="84"/>
      <c r="GXN460" s="84"/>
      <c r="GXO460" s="84"/>
      <c r="GXP460" s="84"/>
      <c r="GXQ460" s="84"/>
      <c r="GXR460" s="84"/>
      <c r="GXS460" s="84"/>
      <c r="GXT460" s="84"/>
      <c r="GXU460" s="84"/>
      <c r="GXV460" s="84"/>
      <c r="GXW460" s="84"/>
      <c r="GXX460" s="84"/>
      <c r="GXY460" s="84"/>
      <c r="GXZ460" s="84"/>
      <c r="GYA460" s="84"/>
      <c r="GYB460" s="84"/>
      <c r="GYC460" s="84"/>
      <c r="GYD460" s="84"/>
      <c r="GYE460" s="84"/>
      <c r="GYF460" s="84"/>
      <c r="GYG460" s="84"/>
      <c r="GYH460" s="84"/>
      <c r="GYI460" s="84"/>
      <c r="GYJ460" s="84"/>
      <c r="GYK460" s="84"/>
      <c r="GYL460" s="84"/>
      <c r="GYM460" s="84"/>
      <c r="GYN460" s="84"/>
      <c r="GYO460" s="84"/>
      <c r="GYP460" s="84"/>
      <c r="GYQ460" s="84"/>
      <c r="GYR460" s="84"/>
      <c r="GYS460" s="84"/>
      <c r="GYT460" s="84"/>
      <c r="GYU460" s="84"/>
      <c r="GYV460" s="84"/>
      <c r="GYW460" s="84"/>
      <c r="GYX460" s="84"/>
      <c r="GYY460" s="84"/>
      <c r="GYZ460" s="84"/>
      <c r="GZA460" s="84"/>
      <c r="GZB460" s="84"/>
      <c r="GZC460" s="84"/>
      <c r="GZD460" s="84"/>
      <c r="GZE460" s="84"/>
      <c r="GZF460" s="84"/>
      <c r="GZG460" s="84"/>
      <c r="GZH460" s="84"/>
      <c r="GZI460" s="84"/>
      <c r="GZJ460" s="84"/>
      <c r="GZK460" s="84"/>
      <c r="GZL460" s="84"/>
      <c r="GZM460" s="84"/>
      <c r="GZN460" s="84"/>
      <c r="GZO460" s="84"/>
      <c r="GZP460" s="84"/>
      <c r="GZQ460" s="84"/>
      <c r="GZR460" s="84"/>
      <c r="GZS460" s="84"/>
      <c r="GZT460" s="84"/>
      <c r="GZU460" s="84"/>
      <c r="GZV460" s="84"/>
      <c r="GZW460" s="84"/>
      <c r="GZX460" s="84"/>
      <c r="GZY460" s="84"/>
      <c r="GZZ460" s="84"/>
      <c r="HAA460" s="84"/>
      <c r="HAB460" s="84"/>
      <c r="HAC460" s="84"/>
      <c r="HAD460" s="84"/>
      <c r="HAE460" s="84"/>
      <c r="HAF460" s="84"/>
      <c r="HAG460" s="84"/>
      <c r="HAH460" s="84"/>
      <c r="HAI460" s="84"/>
      <c r="HAJ460" s="84"/>
      <c r="HAK460" s="84"/>
      <c r="HAL460" s="84"/>
      <c r="HAM460" s="84"/>
      <c r="HAN460" s="84"/>
      <c r="HAO460" s="84"/>
      <c r="HAP460" s="84"/>
      <c r="HAQ460" s="84"/>
      <c r="HAR460" s="84"/>
      <c r="HAS460" s="84"/>
      <c r="HAT460" s="84"/>
      <c r="HAU460" s="84"/>
      <c r="HAV460" s="84"/>
      <c r="HAW460" s="84"/>
      <c r="HAX460" s="84"/>
      <c r="HAY460" s="84"/>
      <c r="HAZ460" s="84"/>
      <c r="HBA460" s="84"/>
      <c r="HBB460" s="84"/>
      <c r="HBC460" s="84"/>
      <c r="HBD460" s="84"/>
      <c r="HBE460" s="84"/>
      <c r="HBF460" s="84"/>
      <c r="HBG460" s="84"/>
      <c r="HBH460" s="84"/>
      <c r="HBI460" s="84"/>
      <c r="HBJ460" s="84"/>
      <c r="HBK460" s="84"/>
      <c r="HBL460" s="84"/>
      <c r="HBM460" s="84"/>
      <c r="HBN460" s="84"/>
      <c r="HBO460" s="84"/>
      <c r="HBP460" s="84"/>
      <c r="HBQ460" s="84"/>
      <c r="HBR460" s="84"/>
      <c r="HBS460" s="84"/>
      <c r="HBT460" s="84"/>
      <c r="HBU460" s="84"/>
      <c r="HBV460" s="84"/>
      <c r="HBW460" s="84"/>
      <c r="HBX460" s="84"/>
      <c r="HBY460" s="84"/>
      <c r="HBZ460" s="84"/>
      <c r="HCA460" s="84"/>
      <c r="HCB460" s="84"/>
      <c r="HCC460" s="84"/>
      <c r="HCD460" s="84"/>
      <c r="HCE460" s="84"/>
      <c r="HCF460" s="84"/>
      <c r="HCG460" s="84"/>
      <c r="HCH460" s="84"/>
      <c r="HCI460" s="84"/>
      <c r="HCJ460" s="84"/>
      <c r="HCK460" s="84"/>
      <c r="HCL460" s="84"/>
      <c r="HCM460" s="84"/>
      <c r="HCN460" s="84"/>
      <c r="HCO460" s="84"/>
      <c r="HCP460" s="84"/>
      <c r="HCQ460" s="84"/>
      <c r="HCR460" s="84"/>
      <c r="HCS460" s="84"/>
      <c r="HCT460" s="84"/>
      <c r="HCU460" s="84"/>
      <c r="HCV460" s="84"/>
      <c r="HCW460" s="84"/>
      <c r="HCX460" s="84"/>
      <c r="HCY460" s="84"/>
      <c r="HCZ460" s="84"/>
      <c r="HDA460" s="84"/>
      <c r="HDB460" s="84"/>
      <c r="HDC460" s="84"/>
      <c r="HDD460" s="84"/>
      <c r="HDE460" s="84"/>
      <c r="HDF460" s="84"/>
      <c r="HDG460" s="84"/>
      <c r="HDH460" s="84"/>
      <c r="HDI460" s="84"/>
      <c r="HDJ460" s="84"/>
      <c r="HDK460" s="84"/>
      <c r="HDL460" s="84"/>
      <c r="HDM460" s="84"/>
      <c r="HDN460" s="84"/>
      <c r="HDO460" s="84"/>
      <c r="HDP460" s="84"/>
      <c r="HDQ460" s="84"/>
      <c r="HDR460" s="84"/>
      <c r="HDS460" s="84"/>
      <c r="HDT460" s="84"/>
      <c r="HDU460" s="84"/>
      <c r="HDV460" s="84"/>
      <c r="HDW460" s="84"/>
      <c r="HDX460" s="84"/>
      <c r="HDY460" s="84"/>
      <c r="HDZ460" s="84"/>
      <c r="HEA460" s="84"/>
      <c r="HEB460" s="84"/>
      <c r="HEC460" s="84"/>
      <c r="HED460" s="84"/>
      <c r="HEE460" s="84"/>
      <c r="HEF460" s="84"/>
      <c r="HEG460" s="84"/>
      <c r="HEH460" s="84"/>
      <c r="HEI460" s="84"/>
      <c r="HEJ460" s="84"/>
      <c r="HEK460" s="84"/>
      <c r="HEL460" s="84"/>
      <c r="HEM460" s="84"/>
      <c r="HEN460" s="84"/>
      <c r="HEO460" s="84"/>
      <c r="HEP460" s="84"/>
      <c r="HEQ460" s="84"/>
      <c r="HER460" s="84"/>
      <c r="HES460" s="84"/>
      <c r="HET460" s="84"/>
      <c r="HEU460" s="84"/>
      <c r="HEV460" s="84"/>
      <c r="HEW460" s="84"/>
      <c r="HEX460" s="84"/>
      <c r="HEY460" s="84"/>
      <c r="HEZ460" s="84"/>
      <c r="HFA460" s="84"/>
      <c r="HFB460" s="84"/>
      <c r="HFC460" s="84"/>
      <c r="HFD460" s="84"/>
      <c r="HFE460" s="84"/>
      <c r="HFF460" s="84"/>
      <c r="HFG460" s="84"/>
      <c r="HFH460" s="84"/>
      <c r="HFI460" s="84"/>
      <c r="HFJ460" s="84"/>
      <c r="HFK460" s="84"/>
      <c r="HFL460" s="84"/>
      <c r="HFM460" s="84"/>
      <c r="HFN460" s="84"/>
      <c r="HFO460" s="84"/>
      <c r="HFP460" s="84"/>
      <c r="HFQ460" s="84"/>
      <c r="HFR460" s="84"/>
      <c r="HFS460" s="84"/>
      <c r="HFT460" s="84"/>
      <c r="HFU460" s="84"/>
      <c r="HFV460" s="84"/>
      <c r="HFW460" s="84"/>
      <c r="HFX460" s="84"/>
      <c r="HFY460" s="84"/>
      <c r="HFZ460" s="84"/>
      <c r="HGA460" s="84"/>
      <c r="HGB460" s="84"/>
      <c r="HGC460" s="84"/>
      <c r="HGD460" s="84"/>
      <c r="HGE460" s="84"/>
      <c r="HGF460" s="84"/>
      <c r="HGG460" s="84"/>
      <c r="HGH460" s="84"/>
      <c r="HGI460" s="84"/>
      <c r="HGJ460" s="84"/>
      <c r="HGK460" s="84"/>
      <c r="HGL460" s="84"/>
      <c r="HGM460" s="84"/>
      <c r="HGN460" s="84"/>
      <c r="HGO460" s="84"/>
      <c r="HGP460" s="84"/>
      <c r="HGQ460" s="84"/>
      <c r="HGR460" s="84"/>
      <c r="HGS460" s="84"/>
      <c r="HGT460" s="84"/>
      <c r="HGU460" s="84"/>
      <c r="HGV460" s="84"/>
      <c r="HGW460" s="84"/>
      <c r="HGX460" s="84"/>
      <c r="HGY460" s="84"/>
      <c r="HGZ460" s="84"/>
      <c r="HHA460" s="84"/>
      <c r="HHB460" s="84"/>
      <c r="HHC460" s="84"/>
      <c r="HHD460" s="84"/>
      <c r="HHE460" s="84"/>
      <c r="HHF460" s="84"/>
      <c r="HHG460" s="84"/>
      <c r="HHH460" s="84"/>
      <c r="HHI460" s="84"/>
      <c r="HHJ460" s="84"/>
      <c r="HHK460" s="84"/>
      <c r="HHL460" s="84"/>
      <c r="HHM460" s="84"/>
      <c r="HHN460" s="84"/>
      <c r="HHO460" s="84"/>
      <c r="HHP460" s="84"/>
      <c r="HHQ460" s="84"/>
      <c r="HHR460" s="84"/>
      <c r="HHS460" s="84"/>
      <c r="HHT460" s="84"/>
      <c r="HHU460" s="84"/>
      <c r="HHV460" s="84"/>
      <c r="HHW460" s="84"/>
      <c r="HHX460" s="84"/>
      <c r="HHY460" s="84"/>
      <c r="HHZ460" s="84"/>
      <c r="HIA460" s="84"/>
      <c r="HIB460" s="84"/>
      <c r="HIC460" s="84"/>
      <c r="HID460" s="84"/>
      <c r="HIE460" s="84"/>
      <c r="HIF460" s="84"/>
      <c r="HIG460" s="84"/>
      <c r="HIH460" s="84"/>
      <c r="HII460" s="84"/>
      <c r="HIJ460" s="84"/>
      <c r="HIK460" s="84"/>
      <c r="HIL460" s="84"/>
      <c r="HIM460" s="84"/>
      <c r="HIN460" s="84"/>
      <c r="HIO460" s="84"/>
      <c r="HIP460" s="84"/>
      <c r="HIQ460" s="84"/>
      <c r="HIR460" s="84"/>
      <c r="HIS460" s="84"/>
      <c r="HIT460" s="84"/>
      <c r="HIU460" s="84"/>
      <c r="HIV460" s="84"/>
      <c r="HIW460" s="84"/>
      <c r="HIX460" s="84"/>
      <c r="HIY460" s="84"/>
      <c r="HIZ460" s="84"/>
      <c r="HJA460" s="84"/>
      <c r="HJB460" s="84"/>
      <c r="HJC460" s="84"/>
      <c r="HJD460" s="84"/>
      <c r="HJE460" s="84"/>
      <c r="HJF460" s="84"/>
      <c r="HJG460" s="84"/>
      <c r="HJH460" s="84"/>
      <c r="HJI460" s="84"/>
      <c r="HJJ460" s="84"/>
      <c r="HJK460" s="84"/>
      <c r="HJL460" s="84"/>
      <c r="HJM460" s="84"/>
      <c r="HJN460" s="84"/>
      <c r="HJO460" s="84"/>
      <c r="HJP460" s="84"/>
      <c r="HJQ460" s="84"/>
      <c r="HJR460" s="84"/>
      <c r="HJS460" s="84"/>
      <c r="HJT460" s="84"/>
      <c r="HJU460" s="84"/>
      <c r="HJV460" s="84"/>
      <c r="HJW460" s="84"/>
      <c r="HJX460" s="84"/>
      <c r="HJY460" s="84"/>
      <c r="HJZ460" s="84"/>
      <c r="HKA460" s="84"/>
      <c r="HKB460" s="84"/>
      <c r="HKC460" s="84"/>
      <c r="HKD460" s="84"/>
      <c r="HKE460" s="84"/>
      <c r="HKF460" s="84"/>
      <c r="HKG460" s="84"/>
      <c r="HKH460" s="84"/>
      <c r="HKI460" s="84"/>
      <c r="HKJ460" s="84"/>
      <c r="HKK460" s="84"/>
      <c r="HKL460" s="84"/>
      <c r="HKM460" s="84"/>
      <c r="HKN460" s="84"/>
      <c r="HKO460" s="84"/>
      <c r="HKP460" s="84"/>
      <c r="HKQ460" s="84"/>
      <c r="HKR460" s="84"/>
      <c r="HKS460" s="84"/>
      <c r="HKT460" s="84"/>
      <c r="HKU460" s="84"/>
      <c r="HKV460" s="84"/>
      <c r="HKW460" s="84"/>
      <c r="HKX460" s="84"/>
      <c r="HKY460" s="84"/>
      <c r="HKZ460" s="84"/>
      <c r="HLA460" s="84"/>
      <c r="HLB460" s="84"/>
      <c r="HLC460" s="84"/>
      <c r="HLD460" s="84"/>
      <c r="HLE460" s="84"/>
      <c r="HLF460" s="84"/>
      <c r="HLG460" s="84"/>
      <c r="HLH460" s="84"/>
      <c r="HLI460" s="84"/>
      <c r="HLJ460" s="84"/>
      <c r="HLK460" s="84"/>
      <c r="HLL460" s="84"/>
      <c r="HLM460" s="84"/>
      <c r="HLN460" s="84"/>
      <c r="HLO460" s="84"/>
      <c r="HLP460" s="84"/>
      <c r="HLQ460" s="84"/>
      <c r="HLR460" s="84"/>
      <c r="HLS460" s="84"/>
      <c r="HLT460" s="84"/>
      <c r="HLU460" s="84"/>
      <c r="HLV460" s="84"/>
      <c r="HLW460" s="84"/>
      <c r="HLX460" s="84"/>
      <c r="HLY460" s="84"/>
      <c r="HLZ460" s="84"/>
      <c r="HMA460" s="84"/>
      <c r="HMB460" s="84"/>
      <c r="HMC460" s="84"/>
      <c r="HMD460" s="84"/>
      <c r="HME460" s="84"/>
      <c r="HMF460" s="84"/>
      <c r="HMG460" s="84"/>
      <c r="HMH460" s="84"/>
      <c r="HMI460" s="84"/>
      <c r="HMJ460" s="84"/>
      <c r="HMK460" s="84"/>
      <c r="HML460" s="84"/>
      <c r="HMM460" s="84"/>
      <c r="HMN460" s="84"/>
      <c r="HMO460" s="84"/>
      <c r="HMP460" s="84"/>
      <c r="HMQ460" s="84"/>
      <c r="HMR460" s="84"/>
      <c r="HMS460" s="84"/>
      <c r="HMT460" s="84"/>
      <c r="HMU460" s="84"/>
      <c r="HMV460" s="84"/>
      <c r="HMW460" s="84"/>
      <c r="HMX460" s="84"/>
      <c r="HMY460" s="84"/>
      <c r="HMZ460" s="84"/>
      <c r="HNA460" s="84"/>
      <c r="HNB460" s="84"/>
      <c r="HNC460" s="84"/>
      <c r="HND460" s="84"/>
      <c r="HNE460" s="84"/>
      <c r="HNF460" s="84"/>
      <c r="HNG460" s="84"/>
      <c r="HNH460" s="84"/>
      <c r="HNI460" s="84"/>
      <c r="HNJ460" s="84"/>
      <c r="HNK460" s="84"/>
      <c r="HNL460" s="84"/>
      <c r="HNM460" s="84"/>
      <c r="HNN460" s="84"/>
      <c r="HNO460" s="84"/>
      <c r="HNP460" s="84"/>
      <c r="HNQ460" s="84"/>
      <c r="HNR460" s="84"/>
      <c r="HNS460" s="84"/>
      <c r="HNT460" s="84"/>
      <c r="HNU460" s="84"/>
      <c r="HNV460" s="84"/>
      <c r="HNW460" s="84"/>
      <c r="HNX460" s="84"/>
      <c r="HNY460" s="84"/>
      <c r="HNZ460" s="84"/>
      <c r="HOA460" s="84"/>
      <c r="HOB460" s="84"/>
      <c r="HOC460" s="84"/>
      <c r="HOD460" s="84"/>
      <c r="HOE460" s="84"/>
      <c r="HOF460" s="84"/>
      <c r="HOG460" s="84"/>
      <c r="HOH460" s="84"/>
      <c r="HOI460" s="84"/>
      <c r="HOJ460" s="84"/>
      <c r="HOK460" s="84"/>
      <c r="HOL460" s="84"/>
      <c r="HOM460" s="84"/>
      <c r="HON460" s="84"/>
      <c r="HOO460" s="84"/>
      <c r="HOP460" s="84"/>
      <c r="HOQ460" s="84"/>
      <c r="HOR460" s="84"/>
      <c r="HOS460" s="84"/>
      <c r="HOT460" s="84"/>
      <c r="HOU460" s="84"/>
      <c r="HOV460" s="84"/>
      <c r="HOW460" s="84"/>
      <c r="HOX460" s="84"/>
      <c r="HOY460" s="84"/>
      <c r="HOZ460" s="84"/>
      <c r="HPA460" s="84"/>
      <c r="HPB460" s="84"/>
      <c r="HPC460" s="84"/>
      <c r="HPD460" s="84"/>
      <c r="HPE460" s="84"/>
      <c r="HPF460" s="84"/>
      <c r="HPG460" s="84"/>
      <c r="HPH460" s="84"/>
      <c r="HPI460" s="84"/>
      <c r="HPJ460" s="84"/>
      <c r="HPK460" s="84"/>
      <c r="HPL460" s="84"/>
      <c r="HPM460" s="84"/>
      <c r="HPN460" s="84"/>
      <c r="HPO460" s="84"/>
      <c r="HPP460" s="84"/>
      <c r="HPQ460" s="84"/>
      <c r="HPR460" s="84"/>
      <c r="HPS460" s="84"/>
      <c r="HPT460" s="84"/>
      <c r="HPU460" s="84"/>
      <c r="HPV460" s="84"/>
      <c r="HPW460" s="84"/>
      <c r="HPX460" s="84"/>
      <c r="HPY460" s="84"/>
      <c r="HPZ460" s="84"/>
      <c r="HQA460" s="84"/>
      <c r="HQB460" s="84"/>
      <c r="HQC460" s="84"/>
      <c r="HQD460" s="84"/>
      <c r="HQE460" s="84"/>
      <c r="HQF460" s="84"/>
      <c r="HQG460" s="84"/>
      <c r="HQH460" s="84"/>
      <c r="HQI460" s="84"/>
      <c r="HQJ460" s="84"/>
      <c r="HQK460" s="84"/>
      <c r="HQL460" s="84"/>
      <c r="HQM460" s="84"/>
      <c r="HQN460" s="84"/>
      <c r="HQO460" s="84"/>
      <c r="HQP460" s="84"/>
      <c r="HQQ460" s="84"/>
      <c r="HQR460" s="84"/>
      <c r="HQS460" s="84"/>
      <c r="HQT460" s="84"/>
      <c r="HQU460" s="84"/>
      <c r="HQV460" s="84"/>
      <c r="HQW460" s="84"/>
      <c r="HQX460" s="84"/>
      <c r="HQY460" s="84"/>
      <c r="HQZ460" s="84"/>
      <c r="HRA460" s="84"/>
      <c r="HRB460" s="84"/>
      <c r="HRC460" s="84"/>
      <c r="HRD460" s="84"/>
      <c r="HRE460" s="84"/>
      <c r="HRF460" s="84"/>
      <c r="HRG460" s="84"/>
      <c r="HRH460" s="84"/>
      <c r="HRI460" s="84"/>
      <c r="HRJ460" s="84"/>
      <c r="HRK460" s="84"/>
      <c r="HRL460" s="84"/>
      <c r="HRM460" s="84"/>
      <c r="HRN460" s="84"/>
      <c r="HRO460" s="84"/>
      <c r="HRP460" s="84"/>
      <c r="HRQ460" s="84"/>
      <c r="HRR460" s="84"/>
      <c r="HRS460" s="84"/>
      <c r="HRT460" s="84"/>
      <c r="HRU460" s="84"/>
      <c r="HRV460" s="84"/>
      <c r="HRW460" s="84"/>
      <c r="HRX460" s="84"/>
      <c r="HRY460" s="84"/>
      <c r="HRZ460" s="84"/>
      <c r="HSA460" s="84"/>
      <c r="HSB460" s="84"/>
      <c r="HSC460" s="84"/>
      <c r="HSD460" s="84"/>
      <c r="HSE460" s="84"/>
      <c r="HSF460" s="84"/>
      <c r="HSG460" s="84"/>
      <c r="HSH460" s="84"/>
      <c r="HSI460" s="84"/>
      <c r="HSJ460" s="84"/>
      <c r="HSK460" s="84"/>
      <c r="HSL460" s="84"/>
      <c r="HSM460" s="84"/>
      <c r="HSN460" s="84"/>
      <c r="HSO460" s="84"/>
      <c r="HSP460" s="84"/>
      <c r="HSQ460" s="84"/>
      <c r="HSR460" s="84"/>
      <c r="HSS460" s="84"/>
      <c r="HST460" s="84"/>
      <c r="HSU460" s="84"/>
      <c r="HSV460" s="84"/>
      <c r="HSW460" s="84"/>
      <c r="HSX460" s="84"/>
      <c r="HSY460" s="84"/>
      <c r="HSZ460" s="84"/>
      <c r="HTA460" s="84"/>
      <c r="HTB460" s="84"/>
      <c r="HTC460" s="84"/>
      <c r="HTD460" s="84"/>
      <c r="HTE460" s="84"/>
      <c r="HTF460" s="84"/>
      <c r="HTG460" s="84"/>
      <c r="HTH460" s="84"/>
      <c r="HTI460" s="84"/>
      <c r="HTJ460" s="84"/>
      <c r="HTK460" s="84"/>
      <c r="HTL460" s="84"/>
      <c r="HTM460" s="84"/>
      <c r="HTN460" s="84"/>
      <c r="HTO460" s="84"/>
      <c r="HTP460" s="84"/>
      <c r="HTQ460" s="84"/>
      <c r="HTR460" s="84"/>
      <c r="HTS460" s="84"/>
      <c r="HTT460" s="84"/>
      <c r="HTU460" s="84"/>
      <c r="HTV460" s="84"/>
      <c r="HTW460" s="84"/>
      <c r="HTX460" s="84"/>
      <c r="HTY460" s="84"/>
      <c r="HTZ460" s="84"/>
      <c r="HUA460" s="84"/>
      <c r="HUB460" s="84"/>
      <c r="HUC460" s="84"/>
      <c r="HUD460" s="84"/>
      <c r="HUE460" s="84"/>
      <c r="HUF460" s="84"/>
      <c r="HUG460" s="84"/>
      <c r="HUH460" s="84"/>
      <c r="HUI460" s="84"/>
      <c r="HUJ460" s="84"/>
      <c r="HUK460" s="84"/>
      <c r="HUL460" s="84"/>
      <c r="HUM460" s="84"/>
      <c r="HUN460" s="84"/>
      <c r="HUO460" s="84"/>
      <c r="HUP460" s="84"/>
      <c r="HUQ460" s="84"/>
      <c r="HUR460" s="84"/>
      <c r="HUS460" s="84"/>
      <c r="HUT460" s="84"/>
      <c r="HUU460" s="84"/>
      <c r="HUV460" s="84"/>
      <c r="HUW460" s="84"/>
      <c r="HUX460" s="84"/>
      <c r="HUY460" s="84"/>
      <c r="HUZ460" s="84"/>
      <c r="HVA460" s="84"/>
      <c r="HVB460" s="84"/>
      <c r="HVC460" s="84"/>
      <c r="HVD460" s="84"/>
      <c r="HVE460" s="84"/>
      <c r="HVF460" s="84"/>
      <c r="HVG460" s="84"/>
      <c r="HVH460" s="84"/>
      <c r="HVI460" s="84"/>
      <c r="HVJ460" s="84"/>
      <c r="HVK460" s="84"/>
      <c r="HVL460" s="84"/>
      <c r="HVM460" s="84"/>
      <c r="HVN460" s="84"/>
      <c r="HVO460" s="84"/>
      <c r="HVP460" s="84"/>
      <c r="HVQ460" s="84"/>
      <c r="HVR460" s="84"/>
      <c r="HVS460" s="84"/>
      <c r="HVT460" s="84"/>
      <c r="HVU460" s="84"/>
      <c r="HVV460" s="84"/>
      <c r="HVW460" s="84"/>
      <c r="HVX460" s="84"/>
      <c r="HVY460" s="84"/>
      <c r="HVZ460" s="84"/>
      <c r="HWA460" s="84"/>
      <c r="HWB460" s="84"/>
      <c r="HWC460" s="84"/>
      <c r="HWD460" s="84"/>
      <c r="HWE460" s="84"/>
      <c r="HWF460" s="84"/>
      <c r="HWG460" s="84"/>
      <c r="HWH460" s="84"/>
      <c r="HWI460" s="84"/>
      <c r="HWJ460" s="84"/>
      <c r="HWK460" s="84"/>
      <c r="HWL460" s="84"/>
      <c r="HWM460" s="84"/>
      <c r="HWN460" s="84"/>
      <c r="HWO460" s="84"/>
      <c r="HWP460" s="84"/>
      <c r="HWQ460" s="84"/>
      <c r="HWR460" s="84"/>
      <c r="HWS460" s="84"/>
      <c r="HWT460" s="84"/>
      <c r="HWU460" s="84"/>
      <c r="HWV460" s="84"/>
      <c r="HWW460" s="84"/>
      <c r="HWX460" s="84"/>
      <c r="HWY460" s="84"/>
      <c r="HWZ460" s="84"/>
      <c r="HXA460" s="84"/>
      <c r="HXB460" s="84"/>
      <c r="HXC460" s="84"/>
      <c r="HXD460" s="84"/>
      <c r="HXE460" s="84"/>
      <c r="HXF460" s="84"/>
      <c r="HXG460" s="84"/>
      <c r="HXH460" s="84"/>
      <c r="HXI460" s="84"/>
      <c r="HXJ460" s="84"/>
      <c r="HXK460" s="84"/>
      <c r="HXL460" s="84"/>
      <c r="HXM460" s="84"/>
      <c r="HXN460" s="84"/>
      <c r="HXO460" s="84"/>
      <c r="HXP460" s="84"/>
      <c r="HXQ460" s="84"/>
      <c r="HXR460" s="84"/>
      <c r="HXS460" s="84"/>
      <c r="HXT460" s="84"/>
      <c r="HXU460" s="84"/>
      <c r="HXV460" s="84"/>
      <c r="HXW460" s="84"/>
      <c r="HXX460" s="84"/>
      <c r="HXY460" s="84"/>
      <c r="HXZ460" s="84"/>
      <c r="HYA460" s="84"/>
      <c r="HYB460" s="84"/>
      <c r="HYC460" s="84"/>
      <c r="HYD460" s="84"/>
      <c r="HYE460" s="84"/>
      <c r="HYF460" s="84"/>
      <c r="HYG460" s="84"/>
      <c r="HYH460" s="84"/>
      <c r="HYI460" s="84"/>
      <c r="HYJ460" s="84"/>
      <c r="HYK460" s="84"/>
      <c r="HYL460" s="84"/>
      <c r="HYM460" s="84"/>
      <c r="HYN460" s="84"/>
      <c r="HYO460" s="84"/>
      <c r="HYP460" s="84"/>
      <c r="HYQ460" s="84"/>
      <c r="HYR460" s="84"/>
      <c r="HYS460" s="84"/>
      <c r="HYT460" s="84"/>
      <c r="HYU460" s="84"/>
      <c r="HYV460" s="84"/>
      <c r="HYW460" s="84"/>
      <c r="HYX460" s="84"/>
      <c r="HYY460" s="84"/>
      <c r="HYZ460" s="84"/>
      <c r="HZA460" s="84"/>
      <c r="HZB460" s="84"/>
      <c r="HZC460" s="84"/>
      <c r="HZD460" s="84"/>
      <c r="HZE460" s="84"/>
      <c r="HZF460" s="84"/>
      <c r="HZG460" s="84"/>
      <c r="HZH460" s="84"/>
      <c r="HZI460" s="84"/>
      <c r="HZJ460" s="84"/>
      <c r="HZK460" s="84"/>
      <c r="HZL460" s="84"/>
      <c r="HZM460" s="84"/>
      <c r="HZN460" s="84"/>
      <c r="HZO460" s="84"/>
      <c r="HZP460" s="84"/>
      <c r="HZQ460" s="84"/>
      <c r="HZR460" s="84"/>
      <c r="HZS460" s="84"/>
      <c r="HZT460" s="84"/>
      <c r="HZU460" s="84"/>
      <c r="HZV460" s="84"/>
      <c r="HZW460" s="84"/>
      <c r="HZX460" s="84"/>
      <c r="HZY460" s="84"/>
      <c r="HZZ460" s="84"/>
      <c r="IAA460" s="84"/>
      <c r="IAB460" s="84"/>
      <c r="IAC460" s="84"/>
      <c r="IAD460" s="84"/>
      <c r="IAE460" s="84"/>
      <c r="IAF460" s="84"/>
      <c r="IAG460" s="84"/>
      <c r="IAH460" s="84"/>
      <c r="IAI460" s="84"/>
      <c r="IAJ460" s="84"/>
      <c r="IAK460" s="84"/>
      <c r="IAL460" s="84"/>
      <c r="IAM460" s="84"/>
      <c r="IAN460" s="84"/>
      <c r="IAO460" s="84"/>
      <c r="IAP460" s="84"/>
      <c r="IAQ460" s="84"/>
      <c r="IAR460" s="84"/>
      <c r="IAS460" s="84"/>
      <c r="IAT460" s="84"/>
      <c r="IAU460" s="84"/>
      <c r="IAV460" s="84"/>
      <c r="IAW460" s="84"/>
      <c r="IAX460" s="84"/>
      <c r="IAY460" s="84"/>
      <c r="IAZ460" s="84"/>
      <c r="IBA460" s="84"/>
      <c r="IBB460" s="84"/>
      <c r="IBC460" s="84"/>
      <c r="IBD460" s="84"/>
      <c r="IBE460" s="84"/>
      <c r="IBF460" s="84"/>
      <c r="IBG460" s="84"/>
      <c r="IBH460" s="84"/>
      <c r="IBI460" s="84"/>
      <c r="IBJ460" s="84"/>
      <c r="IBK460" s="84"/>
      <c r="IBL460" s="84"/>
      <c r="IBM460" s="84"/>
      <c r="IBN460" s="84"/>
      <c r="IBO460" s="84"/>
      <c r="IBP460" s="84"/>
      <c r="IBQ460" s="84"/>
      <c r="IBR460" s="84"/>
      <c r="IBS460" s="84"/>
      <c r="IBT460" s="84"/>
      <c r="IBU460" s="84"/>
      <c r="IBV460" s="84"/>
      <c r="IBW460" s="84"/>
      <c r="IBX460" s="84"/>
      <c r="IBY460" s="84"/>
      <c r="IBZ460" s="84"/>
      <c r="ICA460" s="84"/>
      <c r="ICB460" s="84"/>
      <c r="ICC460" s="84"/>
      <c r="ICD460" s="84"/>
      <c r="ICE460" s="84"/>
      <c r="ICF460" s="84"/>
      <c r="ICG460" s="84"/>
      <c r="ICH460" s="84"/>
      <c r="ICI460" s="84"/>
      <c r="ICJ460" s="84"/>
      <c r="ICK460" s="84"/>
      <c r="ICL460" s="84"/>
      <c r="ICM460" s="84"/>
      <c r="ICN460" s="84"/>
      <c r="ICO460" s="84"/>
      <c r="ICP460" s="84"/>
      <c r="ICQ460" s="84"/>
      <c r="ICR460" s="84"/>
      <c r="ICS460" s="84"/>
      <c r="ICT460" s="84"/>
      <c r="ICU460" s="84"/>
      <c r="ICV460" s="84"/>
      <c r="ICW460" s="84"/>
      <c r="ICX460" s="84"/>
      <c r="ICY460" s="84"/>
      <c r="ICZ460" s="84"/>
      <c r="IDA460" s="84"/>
      <c r="IDB460" s="84"/>
      <c r="IDC460" s="84"/>
      <c r="IDD460" s="84"/>
      <c r="IDE460" s="84"/>
      <c r="IDF460" s="84"/>
      <c r="IDG460" s="84"/>
      <c r="IDH460" s="84"/>
      <c r="IDI460" s="84"/>
      <c r="IDJ460" s="84"/>
      <c r="IDK460" s="84"/>
      <c r="IDL460" s="84"/>
      <c r="IDM460" s="84"/>
      <c r="IDN460" s="84"/>
      <c r="IDO460" s="84"/>
      <c r="IDP460" s="84"/>
      <c r="IDQ460" s="84"/>
      <c r="IDR460" s="84"/>
      <c r="IDS460" s="84"/>
      <c r="IDT460" s="84"/>
      <c r="IDU460" s="84"/>
      <c r="IDV460" s="84"/>
      <c r="IDW460" s="84"/>
      <c r="IDX460" s="84"/>
      <c r="IDY460" s="84"/>
      <c r="IDZ460" s="84"/>
      <c r="IEA460" s="84"/>
      <c r="IEB460" s="84"/>
      <c r="IEC460" s="84"/>
      <c r="IED460" s="84"/>
      <c r="IEE460" s="84"/>
      <c r="IEF460" s="84"/>
      <c r="IEG460" s="84"/>
      <c r="IEH460" s="84"/>
      <c r="IEI460" s="84"/>
      <c r="IEJ460" s="84"/>
      <c r="IEK460" s="84"/>
      <c r="IEL460" s="84"/>
      <c r="IEM460" s="84"/>
      <c r="IEN460" s="84"/>
      <c r="IEO460" s="84"/>
      <c r="IEP460" s="84"/>
      <c r="IEQ460" s="84"/>
      <c r="IER460" s="84"/>
      <c r="IES460" s="84"/>
      <c r="IET460" s="84"/>
      <c r="IEU460" s="84"/>
      <c r="IEV460" s="84"/>
      <c r="IEW460" s="84"/>
      <c r="IEX460" s="84"/>
      <c r="IEY460" s="84"/>
      <c r="IEZ460" s="84"/>
      <c r="IFA460" s="84"/>
      <c r="IFB460" s="84"/>
      <c r="IFC460" s="84"/>
      <c r="IFD460" s="84"/>
      <c r="IFE460" s="84"/>
      <c r="IFF460" s="84"/>
      <c r="IFG460" s="84"/>
      <c r="IFH460" s="84"/>
      <c r="IFI460" s="84"/>
      <c r="IFJ460" s="84"/>
      <c r="IFK460" s="84"/>
      <c r="IFL460" s="84"/>
      <c r="IFM460" s="84"/>
      <c r="IFN460" s="84"/>
      <c r="IFO460" s="84"/>
      <c r="IFP460" s="84"/>
      <c r="IFQ460" s="84"/>
      <c r="IFR460" s="84"/>
      <c r="IFS460" s="84"/>
      <c r="IFT460" s="84"/>
      <c r="IFU460" s="84"/>
      <c r="IFV460" s="84"/>
      <c r="IFW460" s="84"/>
      <c r="IFX460" s="84"/>
      <c r="IFY460" s="84"/>
      <c r="IFZ460" s="84"/>
      <c r="IGA460" s="84"/>
      <c r="IGB460" s="84"/>
      <c r="IGC460" s="84"/>
      <c r="IGD460" s="84"/>
      <c r="IGE460" s="84"/>
      <c r="IGF460" s="84"/>
      <c r="IGG460" s="84"/>
      <c r="IGH460" s="84"/>
      <c r="IGI460" s="84"/>
      <c r="IGJ460" s="84"/>
      <c r="IGK460" s="84"/>
      <c r="IGL460" s="84"/>
      <c r="IGM460" s="84"/>
      <c r="IGN460" s="84"/>
      <c r="IGO460" s="84"/>
      <c r="IGP460" s="84"/>
      <c r="IGQ460" s="84"/>
      <c r="IGR460" s="84"/>
      <c r="IGS460" s="84"/>
      <c r="IGT460" s="84"/>
      <c r="IGU460" s="84"/>
      <c r="IGV460" s="84"/>
      <c r="IGW460" s="84"/>
      <c r="IGX460" s="84"/>
      <c r="IGY460" s="84"/>
      <c r="IGZ460" s="84"/>
      <c r="IHA460" s="84"/>
      <c r="IHB460" s="84"/>
      <c r="IHC460" s="84"/>
      <c r="IHD460" s="84"/>
      <c r="IHE460" s="84"/>
      <c r="IHF460" s="84"/>
      <c r="IHG460" s="84"/>
      <c r="IHH460" s="84"/>
      <c r="IHI460" s="84"/>
      <c r="IHJ460" s="84"/>
      <c r="IHK460" s="84"/>
      <c r="IHL460" s="84"/>
      <c r="IHM460" s="84"/>
      <c r="IHN460" s="84"/>
      <c r="IHO460" s="84"/>
      <c r="IHP460" s="84"/>
      <c r="IHQ460" s="84"/>
      <c r="IHR460" s="84"/>
      <c r="IHS460" s="84"/>
      <c r="IHT460" s="84"/>
      <c r="IHU460" s="84"/>
      <c r="IHV460" s="84"/>
      <c r="IHW460" s="84"/>
      <c r="IHX460" s="84"/>
      <c r="IHY460" s="84"/>
      <c r="IHZ460" s="84"/>
      <c r="IIA460" s="84"/>
      <c r="IIB460" s="84"/>
      <c r="IIC460" s="84"/>
      <c r="IID460" s="84"/>
      <c r="IIE460" s="84"/>
      <c r="IIF460" s="84"/>
      <c r="IIG460" s="84"/>
      <c r="IIH460" s="84"/>
      <c r="III460" s="84"/>
      <c r="IIJ460" s="84"/>
      <c r="IIK460" s="84"/>
      <c r="IIL460" s="84"/>
      <c r="IIM460" s="84"/>
      <c r="IIN460" s="84"/>
      <c r="IIO460" s="84"/>
      <c r="IIP460" s="84"/>
      <c r="IIQ460" s="84"/>
      <c r="IIR460" s="84"/>
      <c r="IIS460" s="84"/>
      <c r="IIT460" s="84"/>
      <c r="IIU460" s="84"/>
      <c r="IIV460" s="84"/>
      <c r="IIW460" s="84"/>
      <c r="IIX460" s="84"/>
      <c r="IIY460" s="84"/>
      <c r="IIZ460" s="84"/>
      <c r="IJA460" s="84"/>
      <c r="IJB460" s="84"/>
      <c r="IJC460" s="84"/>
      <c r="IJD460" s="84"/>
      <c r="IJE460" s="84"/>
      <c r="IJF460" s="84"/>
      <c r="IJG460" s="84"/>
      <c r="IJH460" s="84"/>
      <c r="IJI460" s="84"/>
      <c r="IJJ460" s="84"/>
      <c r="IJK460" s="84"/>
      <c r="IJL460" s="84"/>
      <c r="IJM460" s="84"/>
      <c r="IJN460" s="84"/>
      <c r="IJO460" s="84"/>
      <c r="IJP460" s="84"/>
      <c r="IJQ460" s="84"/>
      <c r="IJR460" s="84"/>
      <c r="IJS460" s="84"/>
      <c r="IJT460" s="84"/>
      <c r="IJU460" s="84"/>
      <c r="IJV460" s="84"/>
      <c r="IJW460" s="84"/>
      <c r="IJX460" s="84"/>
      <c r="IJY460" s="84"/>
      <c r="IJZ460" s="84"/>
      <c r="IKA460" s="84"/>
      <c r="IKB460" s="84"/>
      <c r="IKC460" s="84"/>
      <c r="IKD460" s="84"/>
      <c r="IKE460" s="84"/>
      <c r="IKF460" s="84"/>
      <c r="IKG460" s="84"/>
      <c r="IKH460" s="84"/>
      <c r="IKI460" s="84"/>
      <c r="IKJ460" s="84"/>
      <c r="IKK460" s="84"/>
      <c r="IKL460" s="84"/>
      <c r="IKM460" s="84"/>
      <c r="IKN460" s="84"/>
      <c r="IKO460" s="84"/>
      <c r="IKP460" s="84"/>
      <c r="IKQ460" s="84"/>
      <c r="IKR460" s="84"/>
      <c r="IKS460" s="84"/>
      <c r="IKT460" s="84"/>
      <c r="IKU460" s="84"/>
      <c r="IKV460" s="84"/>
      <c r="IKW460" s="84"/>
      <c r="IKX460" s="84"/>
      <c r="IKY460" s="84"/>
      <c r="IKZ460" s="84"/>
      <c r="ILA460" s="84"/>
      <c r="ILB460" s="84"/>
      <c r="ILC460" s="84"/>
      <c r="ILD460" s="84"/>
      <c r="ILE460" s="84"/>
      <c r="ILF460" s="84"/>
      <c r="ILG460" s="84"/>
      <c r="ILH460" s="84"/>
      <c r="ILI460" s="84"/>
      <c r="ILJ460" s="84"/>
      <c r="ILK460" s="84"/>
      <c r="ILL460" s="84"/>
      <c r="ILM460" s="84"/>
      <c r="ILN460" s="84"/>
      <c r="ILO460" s="84"/>
      <c r="ILP460" s="84"/>
      <c r="ILQ460" s="84"/>
      <c r="ILR460" s="84"/>
      <c r="ILS460" s="84"/>
      <c r="ILT460" s="84"/>
      <c r="ILU460" s="84"/>
      <c r="ILV460" s="84"/>
      <c r="ILW460" s="84"/>
      <c r="ILX460" s="84"/>
      <c r="ILY460" s="84"/>
      <c r="ILZ460" s="84"/>
      <c r="IMA460" s="84"/>
      <c r="IMB460" s="84"/>
      <c r="IMC460" s="84"/>
      <c r="IMD460" s="84"/>
      <c r="IME460" s="84"/>
      <c r="IMF460" s="84"/>
      <c r="IMG460" s="84"/>
      <c r="IMH460" s="84"/>
      <c r="IMI460" s="84"/>
      <c r="IMJ460" s="84"/>
      <c r="IMK460" s="84"/>
      <c r="IML460" s="84"/>
      <c r="IMM460" s="84"/>
      <c r="IMN460" s="84"/>
      <c r="IMO460" s="84"/>
      <c r="IMP460" s="84"/>
      <c r="IMQ460" s="84"/>
      <c r="IMR460" s="84"/>
      <c r="IMS460" s="84"/>
      <c r="IMT460" s="84"/>
      <c r="IMU460" s="84"/>
      <c r="IMV460" s="84"/>
      <c r="IMW460" s="84"/>
      <c r="IMX460" s="84"/>
      <c r="IMY460" s="84"/>
      <c r="IMZ460" s="84"/>
      <c r="INA460" s="84"/>
      <c r="INB460" s="84"/>
      <c r="INC460" s="84"/>
      <c r="IND460" s="84"/>
      <c r="INE460" s="84"/>
      <c r="INF460" s="84"/>
      <c r="ING460" s="84"/>
      <c r="INH460" s="84"/>
      <c r="INI460" s="84"/>
      <c r="INJ460" s="84"/>
      <c r="INK460" s="84"/>
      <c r="INL460" s="84"/>
      <c r="INM460" s="84"/>
      <c r="INN460" s="84"/>
      <c r="INO460" s="84"/>
      <c r="INP460" s="84"/>
      <c r="INQ460" s="84"/>
      <c r="INR460" s="84"/>
      <c r="INS460" s="84"/>
      <c r="INT460" s="84"/>
      <c r="INU460" s="84"/>
      <c r="INV460" s="84"/>
      <c r="INW460" s="84"/>
      <c r="INX460" s="84"/>
      <c r="INY460" s="84"/>
      <c r="INZ460" s="84"/>
      <c r="IOA460" s="84"/>
      <c r="IOB460" s="84"/>
      <c r="IOC460" s="84"/>
      <c r="IOD460" s="84"/>
      <c r="IOE460" s="84"/>
      <c r="IOF460" s="84"/>
      <c r="IOG460" s="84"/>
      <c r="IOH460" s="84"/>
      <c r="IOI460" s="84"/>
      <c r="IOJ460" s="84"/>
      <c r="IOK460" s="84"/>
      <c r="IOL460" s="84"/>
      <c r="IOM460" s="84"/>
      <c r="ION460" s="84"/>
      <c r="IOO460" s="84"/>
      <c r="IOP460" s="84"/>
      <c r="IOQ460" s="84"/>
      <c r="IOR460" s="84"/>
      <c r="IOS460" s="84"/>
      <c r="IOT460" s="84"/>
      <c r="IOU460" s="84"/>
      <c r="IOV460" s="84"/>
      <c r="IOW460" s="84"/>
      <c r="IOX460" s="84"/>
      <c r="IOY460" s="84"/>
      <c r="IOZ460" s="84"/>
      <c r="IPA460" s="84"/>
      <c r="IPB460" s="84"/>
      <c r="IPC460" s="84"/>
      <c r="IPD460" s="84"/>
      <c r="IPE460" s="84"/>
      <c r="IPF460" s="84"/>
      <c r="IPG460" s="84"/>
      <c r="IPH460" s="84"/>
      <c r="IPI460" s="84"/>
      <c r="IPJ460" s="84"/>
      <c r="IPK460" s="84"/>
      <c r="IPL460" s="84"/>
      <c r="IPM460" s="84"/>
      <c r="IPN460" s="84"/>
      <c r="IPO460" s="84"/>
      <c r="IPP460" s="84"/>
      <c r="IPQ460" s="84"/>
      <c r="IPR460" s="84"/>
      <c r="IPS460" s="84"/>
      <c r="IPT460" s="84"/>
      <c r="IPU460" s="84"/>
      <c r="IPV460" s="84"/>
      <c r="IPW460" s="84"/>
      <c r="IPX460" s="84"/>
      <c r="IPY460" s="84"/>
      <c r="IPZ460" s="84"/>
      <c r="IQA460" s="84"/>
      <c r="IQB460" s="84"/>
      <c r="IQC460" s="84"/>
      <c r="IQD460" s="84"/>
      <c r="IQE460" s="84"/>
      <c r="IQF460" s="84"/>
      <c r="IQG460" s="84"/>
      <c r="IQH460" s="84"/>
      <c r="IQI460" s="84"/>
      <c r="IQJ460" s="84"/>
      <c r="IQK460" s="84"/>
      <c r="IQL460" s="84"/>
      <c r="IQM460" s="84"/>
      <c r="IQN460" s="84"/>
      <c r="IQO460" s="84"/>
      <c r="IQP460" s="84"/>
      <c r="IQQ460" s="84"/>
      <c r="IQR460" s="84"/>
      <c r="IQS460" s="84"/>
      <c r="IQT460" s="84"/>
      <c r="IQU460" s="84"/>
      <c r="IQV460" s="84"/>
      <c r="IQW460" s="84"/>
      <c r="IQX460" s="84"/>
      <c r="IQY460" s="84"/>
      <c r="IQZ460" s="84"/>
      <c r="IRA460" s="84"/>
      <c r="IRB460" s="84"/>
      <c r="IRC460" s="84"/>
      <c r="IRD460" s="84"/>
      <c r="IRE460" s="84"/>
      <c r="IRF460" s="84"/>
      <c r="IRG460" s="84"/>
      <c r="IRH460" s="84"/>
      <c r="IRI460" s="84"/>
      <c r="IRJ460" s="84"/>
      <c r="IRK460" s="84"/>
      <c r="IRL460" s="84"/>
      <c r="IRM460" s="84"/>
      <c r="IRN460" s="84"/>
      <c r="IRO460" s="84"/>
      <c r="IRP460" s="84"/>
      <c r="IRQ460" s="84"/>
      <c r="IRR460" s="84"/>
      <c r="IRS460" s="84"/>
      <c r="IRT460" s="84"/>
      <c r="IRU460" s="84"/>
      <c r="IRV460" s="84"/>
      <c r="IRW460" s="84"/>
      <c r="IRX460" s="84"/>
      <c r="IRY460" s="84"/>
      <c r="IRZ460" s="84"/>
      <c r="ISA460" s="84"/>
      <c r="ISB460" s="84"/>
      <c r="ISC460" s="84"/>
      <c r="ISD460" s="84"/>
      <c r="ISE460" s="84"/>
      <c r="ISF460" s="84"/>
      <c r="ISG460" s="84"/>
      <c r="ISH460" s="84"/>
      <c r="ISI460" s="84"/>
      <c r="ISJ460" s="84"/>
      <c r="ISK460" s="84"/>
      <c r="ISL460" s="84"/>
      <c r="ISM460" s="84"/>
      <c r="ISN460" s="84"/>
      <c r="ISO460" s="84"/>
      <c r="ISP460" s="84"/>
      <c r="ISQ460" s="84"/>
      <c r="ISR460" s="84"/>
      <c r="ISS460" s="84"/>
      <c r="IST460" s="84"/>
      <c r="ISU460" s="84"/>
      <c r="ISV460" s="84"/>
      <c r="ISW460" s="84"/>
      <c r="ISX460" s="84"/>
      <c r="ISY460" s="84"/>
      <c r="ISZ460" s="84"/>
      <c r="ITA460" s="84"/>
      <c r="ITB460" s="84"/>
      <c r="ITC460" s="84"/>
      <c r="ITD460" s="84"/>
      <c r="ITE460" s="84"/>
      <c r="ITF460" s="84"/>
      <c r="ITG460" s="84"/>
      <c r="ITH460" s="84"/>
      <c r="ITI460" s="84"/>
      <c r="ITJ460" s="84"/>
      <c r="ITK460" s="84"/>
      <c r="ITL460" s="84"/>
      <c r="ITM460" s="84"/>
      <c r="ITN460" s="84"/>
      <c r="ITO460" s="84"/>
      <c r="ITP460" s="84"/>
      <c r="ITQ460" s="84"/>
      <c r="ITR460" s="84"/>
      <c r="ITS460" s="84"/>
      <c r="ITT460" s="84"/>
      <c r="ITU460" s="84"/>
      <c r="ITV460" s="84"/>
      <c r="ITW460" s="84"/>
      <c r="ITX460" s="84"/>
      <c r="ITY460" s="84"/>
      <c r="ITZ460" s="84"/>
      <c r="IUA460" s="84"/>
      <c r="IUB460" s="84"/>
      <c r="IUC460" s="84"/>
      <c r="IUD460" s="84"/>
      <c r="IUE460" s="84"/>
      <c r="IUF460" s="84"/>
      <c r="IUG460" s="84"/>
      <c r="IUH460" s="84"/>
      <c r="IUI460" s="84"/>
      <c r="IUJ460" s="84"/>
      <c r="IUK460" s="84"/>
      <c r="IUL460" s="84"/>
      <c r="IUM460" s="84"/>
      <c r="IUN460" s="84"/>
      <c r="IUO460" s="84"/>
      <c r="IUP460" s="84"/>
      <c r="IUQ460" s="84"/>
      <c r="IUR460" s="84"/>
      <c r="IUS460" s="84"/>
      <c r="IUT460" s="84"/>
      <c r="IUU460" s="84"/>
      <c r="IUV460" s="84"/>
      <c r="IUW460" s="84"/>
      <c r="IUX460" s="84"/>
      <c r="IUY460" s="84"/>
      <c r="IUZ460" s="84"/>
      <c r="IVA460" s="84"/>
      <c r="IVB460" s="84"/>
      <c r="IVC460" s="84"/>
      <c r="IVD460" s="84"/>
      <c r="IVE460" s="84"/>
      <c r="IVF460" s="84"/>
      <c r="IVG460" s="84"/>
      <c r="IVH460" s="84"/>
      <c r="IVI460" s="84"/>
      <c r="IVJ460" s="84"/>
      <c r="IVK460" s="84"/>
      <c r="IVL460" s="84"/>
      <c r="IVM460" s="84"/>
      <c r="IVN460" s="84"/>
      <c r="IVO460" s="84"/>
      <c r="IVP460" s="84"/>
      <c r="IVQ460" s="84"/>
      <c r="IVR460" s="84"/>
      <c r="IVS460" s="84"/>
      <c r="IVT460" s="84"/>
      <c r="IVU460" s="84"/>
      <c r="IVV460" s="84"/>
      <c r="IVW460" s="84"/>
      <c r="IVX460" s="84"/>
      <c r="IVY460" s="84"/>
      <c r="IVZ460" s="84"/>
      <c r="IWA460" s="84"/>
      <c r="IWB460" s="84"/>
      <c r="IWC460" s="84"/>
      <c r="IWD460" s="84"/>
      <c r="IWE460" s="84"/>
      <c r="IWF460" s="84"/>
      <c r="IWG460" s="84"/>
      <c r="IWH460" s="84"/>
      <c r="IWI460" s="84"/>
      <c r="IWJ460" s="84"/>
      <c r="IWK460" s="84"/>
      <c r="IWL460" s="84"/>
      <c r="IWM460" s="84"/>
      <c r="IWN460" s="84"/>
      <c r="IWO460" s="84"/>
      <c r="IWP460" s="84"/>
      <c r="IWQ460" s="84"/>
      <c r="IWR460" s="84"/>
      <c r="IWS460" s="84"/>
      <c r="IWT460" s="84"/>
      <c r="IWU460" s="84"/>
      <c r="IWV460" s="84"/>
      <c r="IWW460" s="84"/>
      <c r="IWX460" s="84"/>
      <c r="IWY460" s="84"/>
      <c r="IWZ460" s="84"/>
      <c r="IXA460" s="84"/>
      <c r="IXB460" s="84"/>
      <c r="IXC460" s="84"/>
      <c r="IXD460" s="84"/>
      <c r="IXE460" s="84"/>
      <c r="IXF460" s="84"/>
      <c r="IXG460" s="84"/>
      <c r="IXH460" s="84"/>
      <c r="IXI460" s="84"/>
      <c r="IXJ460" s="84"/>
      <c r="IXK460" s="84"/>
      <c r="IXL460" s="84"/>
      <c r="IXM460" s="84"/>
      <c r="IXN460" s="84"/>
      <c r="IXO460" s="84"/>
      <c r="IXP460" s="84"/>
      <c r="IXQ460" s="84"/>
      <c r="IXR460" s="84"/>
      <c r="IXS460" s="84"/>
      <c r="IXT460" s="84"/>
      <c r="IXU460" s="84"/>
      <c r="IXV460" s="84"/>
      <c r="IXW460" s="84"/>
      <c r="IXX460" s="84"/>
      <c r="IXY460" s="84"/>
      <c r="IXZ460" s="84"/>
      <c r="IYA460" s="84"/>
      <c r="IYB460" s="84"/>
      <c r="IYC460" s="84"/>
      <c r="IYD460" s="84"/>
      <c r="IYE460" s="84"/>
      <c r="IYF460" s="84"/>
      <c r="IYG460" s="84"/>
      <c r="IYH460" s="84"/>
      <c r="IYI460" s="84"/>
      <c r="IYJ460" s="84"/>
      <c r="IYK460" s="84"/>
      <c r="IYL460" s="84"/>
      <c r="IYM460" s="84"/>
      <c r="IYN460" s="84"/>
      <c r="IYO460" s="84"/>
      <c r="IYP460" s="84"/>
      <c r="IYQ460" s="84"/>
      <c r="IYR460" s="84"/>
      <c r="IYS460" s="84"/>
      <c r="IYT460" s="84"/>
      <c r="IYU460" s="84"/>
      <c r="IYV460" s="84"/>
      <c r="IYW460" s="84"/>
      <c r="IYX460" s="84"/>
      <c r="IYY460" s="84"/>
      <c r="IYZ460" s="84"/>
      <c r="IZA460" s="84"/>
      <c r="IZB460" s="84"/>
      <c r="IZC460" s="84"/>
      <c r="IZD460" s="84"/>
      <c r="IZE460" s="84"/>
      <c r="IZF460" s="84"/>
      <c r="IZG460" s="84"/>
      <c r="IZH460" s="84"/>
      <c r="IZI460" s="84"/>
      <c r="IZJ460" s="84"/>
      <c r="IZK460" s="84"/>
      <c r="IZL460" s="84"/>
      <c r="IZM460" s="84"/>
      <c r="IZN460" s="84"/>
      <c r="IZO460" s="84"/>
      <c r="IZP460" s="84"/>
      <c r="IZQ460" s="84"/>
      <c r="IZR460" s="84"/>
      <c r="IZS460" s="84"/>
      <c r="IZT460" s="84"/>
      <c r="IZU460" s="84"/>
      <c r="IZV460" s="84"/>
      <c r="IZW460" s="84"/>
      <c r="IZX460" s="84"/>
      <c r="IZY460" s="84"/>
      <c r="IZZ460" s="84"/>
      <c r="JAA460" s="84"/>
      <c r="JAB460" s="84"/>
      <c r="JAC460" s="84"/>
      <c r="JAD460" s="84"/>
      <c r="JAE460" s="84"/>
      <c r="JAF460" s="84"/>
      <c r="JAG460" s="84"/>
      <c r="JAH460" s="84"/>
      <c r="JAI460" s="84"/>
      <c r="JAJ460" s="84"/>
      <c r="JAK460" s="84"/>
      <c r="JAL460" s="84"/>
      <c r="JAM460" s="84"/>
      <c r="JAN460" s="84"/>
      <c r="JAO460" s="84"/>
      <c r="JAP460" s="84"/>
      <c r="JAQ460" s="84"/>
      <c r="JAR460" s="84"/>
      <c r="JAS460" s="84"/>
      <c r="JAT460" s="84"/>
      <c r="JAU460" s="84"/>
      <c r="JAV460" s="84"/>
      <c r="JAW460" s="84"/>
      <c r="JAX460" s="84"/>
      <c r="JAY460" s="84"/>
      <c r="JAZ460" s="84"/>
      <c r="JBA460" s="84"/>
      <c r="JBB460" s="84"/>
      <c r="JBC460" s="84"/>
      <c r="JBD460" s="84"/>
      <c r="JBE460" s="84"/>
      <c r="JBF460" s="84"/>
      <c r="JBG460" s="84"/>
      <c r="JBH460" s="84"/>
      <c r="JBI460" s="84"/>
      <c r="JBJ460" s="84"/>
      <c r="JBK460" s="84"/>
      <c r="JBL460" s="84"/>
      <c r="JBM460" s="84"/>
      <c r="JBN460" s="84"/>
      <c r="JBO460" s="84"/>
      <c r="JBP460" s="84"/>
      <c r="JBQ460" s="84"/>
      <c r="JBR460" s="84"/>
      <c r="JBS460" s="84"/>
      <c r="JBT460" s="84"/>
      <c r="JBU460" s="84"/>
      <c r="JBV460" s="84"/>
      <c r="JBW460" s="84"/>
      <c r="JBX460" s="84"/>
      <c r="JBY460" s="84"/>
      <c r="JBZ460" s="84"/>
      <c r="JCA460" s="84"/>
      <c r="JCB460" s="84"/>
      <c r="JCC460" s="84"/>
      <c r="JCD460" s="84"/>
      <c r="JCE460" s="84"/>
      <c r="JCF460" s="84"/>
      <c r="JCG460" s="84"/>
      <c r="JCH460" s="84"/>
      <c r="JCI460" s="84"/>
      <c r="JCJ460" s="84"/>
      <c r="JCK460" s="84"/>
      <c r="JCL460" s="84"/>
      <c r="JCM460" s="84"/>
      <c r="JCN460" s="84"/>
      <c r="JCO460" s="84"/>
      <c r="JCP460" s="84"/>
      <c r="JCQ460" s="84"/>
      <c r="JCR460" s="84"/>
      <c r="JCS460" s="84"/>
      <c r="JCT460" s="84"/>
      <c r="JCU460" s="84"/>
      <c r="JCV460" s="84"/>
      <c r="JCW460" s="84"/>
      <c r="JCX460" s="84"/>
      <c r="JCY460" s="84"/>
      <c r="JCZ460" s="84"/>
      <c r="JDA460" s="84"/>
      <c r="JDB460" s="84"/>
      <c r="JDC460" s="84"/>
      <c r="JDD460" s="84"/>
      <c r="JDE460" s="84"/>
      <c r="JDF460" s="84"/>
      <c r="JDG460" s="84"/>
      <c r="JDH460" s="84"/>
      <c r="JDI460" s="84"/>
      <c r="JDJ460" s="84"/>
      <c r="JDK460" s="84"/>
      <c r="JDL460" s="84"/>
      <c r="JDM460" s="84"/>
      <c r="JDN460" s="84"/>
      <c r="JDO460" s="84"/>
      <c r="JDP460" s="84"/>
      <c r="JDQ460" s="84"/>
      <c r="JDR460" s="84"/>
      <c r="JDS460" s="84"/>
      <c r="JDT460" s="84"/>
      <c r="JDU460" s="84"/>
      <c r="JDV460" s="84"/>
      <c r="JDW460" s="84"/>
      <c r="JDX460" s="84"/>
      <c r="JDY460" s="84"/>
      <c r="JDZ460" s="84"/>
      <c r="JEA460" s="84"/>
      <c r="JEB460" s="84"/>
      <c r="JEC460" s="84"/>
      <c r="JED460" s="84"/>
      <c r="JEE460" s="84"/>
      <c r="JEF460" s="84"/>
      <c r="JEG460" s="84"/>
      <c r="JEH460" s="84"/>
      <c r="JEI460" s="84"/>
      <c r="JEJ460" s="84"/>
      <c r="JEK460" s="84"/>
      <c r="JEL460" s="84"/>
      <c r="JEM460" s="84"/>
      <c r="JEN460" s="84"/>
      <c r="JEO460" s="84"/>
      <c r="JEP460" s="84"/>
      <c r="JEQ460" s="84"/>
      <c r="JER460" s="84"/>
      <c r="JES460" s="84"/>
      <c r="JET460" s="84"/>
      <c r="JEU460" s="84"/>
      <c r="JEV460" s="84"/>
      <c r="JEW460" s="84"/>
      <c r="JEX460" s="84"/>
      <c r="JEY460" s="84"/>
      <c r="JEZ460" s="84"/>
      <c r="JFA460" s="84"/>
      <c r="JFB460" s="84"/>
      <c r="JFC460" s="84"/>
      <c r="JFD460" s="84"/>
      <c r="JFE460" s="84"/>
      <c r="JFF460" s="84"/>
      <c r="JFG460" s="84"/>
      <c r="JFH460" s="84"/>
      <c r="JFI460" s="84"/>
      <c r="JFJ460" s="84"/>
      <c r="JFK460" s="84"/>
      <c r="JFL460" s="84"/>
      <c r="JFM460" s="84"/>
      <c r="JFN460" s="84"/>
      <c r="JFO460" s="84"/>
      <c r="JFP460" s="84"/>
      <c r="JFQ460" s="84"/>
      <c r="JFR460" s="84"/>
      <c r="JFS460" s="84"/>
      <c r="JFT460" s="84"/>
      <c r="JFU460" s="84"/>
      <c r="JFV460" s="84"/>
      <c r="JFW460" s="84"/>
      <c r="JFX460" s="84"/>
      <c r="JFY460" s="84"/>
      <c r="JFZ460" s="84"/>
      <c r="JGA460" s="84"/>
      <c r="JGB460" s="84"/>
      <c r="JGC460" s="84"/>
      <c r="JGD460" s="84"/>
      <c r="JGE460" s="84"/>
      <c r="JGF460" s="84"/>
      <c r="JGG460" s="84"/>
      <c r="JGH460" s="84"/>
      <c r="JGI460" s="84"/>
      <c r="JGJ460" s="84"/>
      <c r="JGK460" s="84"/>
      <c r="JGL460" s="84"/>
      <c r="JGM460" s="84"/>
      <c r="JGN460" s="84"/>
      <c r="JGO460" s="84"/>
      <c r="JGP460" s="84"/>
      <c r="JGQ460" s="84"/>
      <c r="JGR460" s="84"/>
      <c r="JGS460" s="84"/>
      <c r="JGT460" s="84"/>
      <c r="JGU460" s="84"/>
      <c r="JGV460" s="84"/>
      <c r="JGW460" s="84"/>
      <c r="JGX460" s="84"/>
      <c r="JGY460" s="84"/>
      <c r="JGZ460" s="84"/>
      <c r="JHA460" s="84"/>
      <c r="JHB460" s="84"/>
      <c r="JHC460" s="84"/>
      <c r="JHD460" s="84"/>
      <c r="JHE460" s="84"/>
      <c r="JHF460" s="84"/>
      <c r="JHG460" s="84"/>
      <c r="JHH460" s="84"/>
      <c r="JHI460" s="84"/>
      <c r="JHJ460" s="84"/>
      <c r="JHK460" s="84"/>
      <c r="JHL460" s="84"/>
      <c r="JHM460" s="84"/>
      <c r="JHN460" s="84"/>
      <c r="JHO460" s="84"/>
      <c r="JHP460" s="84"/>
      <c r="JHQ460" s="84"/>
      <c r="JHR460" s="84"/>
      <c r="JHS460" s="84"/>
      <c r="JHT460" s="84"/>
      <c r="JHU460" s="84"/>
      <c r="JHV460" s="84"/>
      <c r="JHW460" s="84"/>
      <c r="JHX460" s="84"/>
      <c r="JHY460" s="84"/>
      <c r="JHZ460" s="84"/>
      <c r="JIA460" s="84"/>
      <c r="JIB460" s="84"/>
      <c r="JIC460" s="84"/>
      <c r="JID460" s="84"/>
      <c r="JIE460" s="84"/>
      <c r="JIF460" s="84"/>
      <c r="JIG460" s="84"/>
      <c r="JIH460" s="84"/>
      <c r="JII460" s="84"/>
      <c r="JIJ460" s="84"/>
      <c r="JIK460" s="84"/>
      <c r="JIL460" s="84"/>
      <c r="JIM460" s="84"/>
      <c r="JIN460" s="84"/>
      <c r="JIO460" s="84"/>
      <c r="JIP460" s="84"/>
      <c r="JIQ460" s="84"/>
      <c r="JIR460" s="84"/>
      <c r="JIS460" s="84"/>
      <c r="JIT460" s="84"/>
      <c r="JIU460" s="84"/>
      <c r="JIV460" s="84"/>
      <c r="JIW460" s="84"/>
      <c r="JIX460" s="84"/>
      <c r="JIY460" s="84"/>
      <c r="JIZ460" s="84"/>
      <c r="JJA460" s="84"/>
      <c r="JJB460" s="84"/>
      <c r="JJC460" s="84"/>
      <c r="JJD460" s="84"/>
      <c r="JJE460" s="84"/>
      <c r="JJF460" s="84"/>
      <c r="JJG460" s="84"/>
      <c r="JJH460" s="84"/>
      <c r="JJI460" s="84"/>
      <c r="JJJ460" s="84"/>
      <c r="JJK460" s="84"/>
      <c r="JJL460" s="84"/>
      <c r="JJM460" s="84"/>
      <c r="JJN460" s="84"/>
      <c r="JJO460" s="84"/>
      <c r="JJP460" s="84"/>
      <c r="JJQ460" s="84"/>
      <c r="JJR460" s="84"/>
      <c r="JJS460" s="84"/>
      <c r="JJT460" s="84"/>
      <c r="JJU460" s="84"/>
      <c r="JJV460" s="84"/>
      <c r="JJW460" s="84"/>
      <c r="JJX460" s="84"/>
      <c r="JJY460" s="84"/>
      <c r="JJZ460" s="84"/>
      <c r="JKA460" s="84"/>
      <c r="JKB460" s="84"/>
      <c r="JKC460" s="84"/>
      <c r="JKD460" s="84"/>
      <c r="JKE460" s="84"/>
      <c r="JKF460" s="84"/>
      <c r="JKG460" s="84"/>
      <c r="JKH460" s="84"/>
      <c r="JKI460" s="84"/>
      <c r="JKJ460" s="84"/>
      <c r="JKK460" s="84"/>
      <c r="JKL460" s="84"/>
      <c r="JKM460" s="84"/>
      <c r="JKN460" s="84"/>
      <c r="JKO460" s="84"/>
      <c r="JKP460" s="84"/>
      <c r="JKQ460" s="84"/>
      <c r="JKR460" s="84"/>
      <c r="JKS460" s="84"/>
      <c r="JKT460" s="84"/>
      <c r="JKU460" s="84"/>
      <c r="JKV460" s="84"/>
      <c r="JKW460" s="84"/>
      <c r="JKX460" s="84"/>
      <c r="JKY460" s="84"/>
      <c r="JKZ460" s="84"/>
      <c r="JLA460" s="84"/>
      <c r="JLB460" s="84"/>
      <c r="JLC460" s="84"/>
      <c r="JLD460" s="84"/>
      <c r="JLE460" s="84"/>
      <c r="JLF460" s="84"/>
      <c r="JLG460" s="84"/>
      <c r="JLH460" s="84"/>
      <c r="JLI460" s="84"/>
      <c r="JLJ460" s="84"/>
      <c r="JLK460" s="84"/>
      <c r="JLL460" s="84"/>
      <c r="JLM460" s="84"/>
      <c r="JLN460" s="84"/>
      <c r="JLO460" s="84"/>
      <c r="JLP460" s="84"/>
      <c r="JLQ460" s="84"/>
      <c r="JLR460" s="84"/>
      <c r="JLS460" s="84"/>
      <c r="JLT460" s="84"/>
      <c r="JLU460" s="84"/>
      <c r="JLV460" s="84"/>
      <c r="JLW460" s="84"/>
      <c r="JLX460" s="84"/>
      <c r="JLY460" s="84"/>
      <c r="JLZ460" s="84"/>
      <c r="JMA460" s="84"/>
      <c r="JMB460" s="84"/>
      <c r="JMC460" s="84"/>
      <c r="JMD460" s="84"/>
      <c r="JME460" s="84"/>
      <c r="JMF460" s="84"/>
      <c r="JMG460" s="84"/>
      <c r="JMH460" s="84"/>
      <c r="JMI460" s="84"/>
      <c r="JMJ460" s="84"/>
      <c r="JMK460" s="84"/>
      <c r="JML460" s="84"/>
      <c r="JMM460" s="84"/>
      <c r="JMN460" s="84"/>
      <c r="JMO460" s="84"/>
      <c r="JMP460" s="84"/>
      <c r="JMQ460" s="84"/>
      <c r="JMR460" s="84"/>
      <c r="JMS460" s="84"/>
      <c r="JMT460" s="84"/>
      <c r="JMU460" s="84"/>
      <c r="JMV460" s="84"/>
      <c r="JMW460" s="84"/>
      <c r="JMX460" s="84"/>
      <c r="JMY460" s="84"/>
      <c r="JMZ460" s="84"/>
      <c r="JNA460" s="84"/>
      <c r="JNB460" s="84"/>
      <c r="JNC460" s="84"/>
      <c r="JND460" s="84"/>
      <c r="JNE460" s="84"/>
      <c r="JNF460" s="84"/>
      <c r="JNG460" s="84"/>
      <c r="JNH460" s="84"/>
      <c r="JNI460" s="84"/>
      <c r="JNJ460" s="84"/>
      <c r="JNK460" s="84"/>
      <c r="JNL460" s="84"/>
      <c r="JNM460" s="84"/>
      <c r="JNN460" s="84"/>
      <c r="JNO460" s="84"/>
      <c r="JNP460" s="84"/>
      <c r="JNQ460" s="84"/>
      <c r="JNR460" s="84"/>
      <c r="JNS460" s="84"/>
      <c r="JNT460" s="84"/>
      <c r="JNU460" s="84"/>
      <c r="JNV460" s="84"/>
      <c r="JNW460" s="84"/>
      <c r="JNX460" s="84"/>
      <c r="JNY460" s="84"/>
      <c r="JNZ460" s="84"/>
      <c r="JOA460" s="84"/>
      <c r="JOB460" s="84"/>
      <c r="JOC460" s="84"/>
      <c r="JOD460" s="84"/>
      <c r="JOE460" s="84"/>
      <c r="JOF460" s="84"/>
      <c r="JOG460" s="84"/>
      <c r="JOH460" s="84"/>
      <c r="JOI460" s="84"/>
      <c r="JOJ460" s="84"/>
      <c r="JOK460" s="84"/>
      <c r="JOL460" s="84"/>
      <c r="JOM460" s="84"/>
      <c r="JON460" s="84"/>
      <c r="JOO460" s="84"/>
      <c r="JOP460" s="84"/>
      <c r="JOQ460" s="84"/>
      <c r="JOR460" s="84"/>
      <c r="JOS460" s="84"/>
      <c r="JOT460" s="84"/>
      <c r="JOU460" s="84"/>
      <c r="JOV460" s="84"/>
      <c r="JOW460" s="84"/>
      <c r="JOX460" s="84"/>
      <c r="JOY460" s="84"/>
      <c r="JOZ460" s="84"/>
      <c r="JPA460" s="84"/>
      <c r="JPB460" s="84"/>
      <c r="JPC460" s="84"/>
      <c r="JPD460" s="84"/>
      <c r="JPE460" s="84"/>
      <c r="JPF460" s="84"/>
      <c r="JPG460" s="84"/>
      <c r="JPH460" s="84"/>
      <c r="JPI460" s="84"/>
      <c r="JPJ460" s="84"/>
      <c r="JPK460" s="84"/>
      <c r="JPL460" s="84"/>
      <c r="JPM460" s="84"/>
      <c r="JPN460" s="84"/>
      <c r="JPO460" s="84"/>
      <c r="JPP460" s="84"/>
      <c r="JPQ460" s="84"/>
      <c r="JPR460" s="84"/>
      <c r="JPS460" s="84"/>
      <c r="JPT460" s="84"/>
      <c r="JPU460" s="84"/>
      <c r="JPV460" s="84"/>
      <c r="JPW460" s="84"/>
      <c r="JPX460" s="84"/>
      <c r="JPY460" s="84"/>
      <c r="JPZ460" s="84"/>
      <c r="JQA460" s="84"/>
      <c r="JQB460" s="84"/>
      <c r="JQC460" s="84"/>
      <c r="JQD460" s="84"/>
      <c r="JQE460" s="84"/>
      <c r="JQF460" s="84"/>
      <c r="JQG460" s="84"/>
      <c r="JQH460" s="84"/>
      <c r="JQI460" s="84"/>
      <c r="JQJ460" s="84"/>
      <c r="JQK460" s="84"/>
      <c r="JQL460" s="84"/>
      <c r="JQM460" s="84"/>
      <c r="JQN460" s="84"/>
      <c r="JQO460" s="84"/>
      <c r="JQP460" s="84"/>
      <c r="JQQ460" s="84"/>
      <c r="JQR460" s="84"/>
      <c r="JQS460" s="84"/>
      <c r="JQT460" s="84"/>
      <c r="JQU460" s="84"/>
      <c r="JQV460" s="84"/>
      <c r="JQW460" s="84"/>
      <c r="JQX460" s="84"/>
      <c r="JQY460" s="84"/>
      <c r="JQZ460" s="84"/>
      <c r="JRA460" s="84"/>
      <c r="JRB460" s="84"/>
      <c r="JRC460" s="84"/>
      <c r="JRD460" s="84"/>
      <c r="JRE460" s="84"/>
      <c r="JRF460" s="84"/>
      <c r="JRG460" s="84"/>
      <c r="JRH460" s="84"/>
      <c r="JRI460" s="84"/>
      <c r="JRJ460" s="84"/>
      <c r="JRK460" s="84"/>
      <c r="JRL460" s="84"/>
      <c r="JRM460" s="84"/>
      <c r="JRN460" s="84"/>
      <c r="JRO460" s="84"/>
      <c r="JRP460" s="84"/>
      <c r="JRQ460" s="84"/>
      <c r="JRR460" s="84"/>
      <c r="JRS460" s="84"/>
      <c r="JRT460" s="84"/>
      <c r="JRU460" s="84"/>
      <c r="JRV460" s="84"/>
      <c r="JRW460" s="84"/>
      <c r="JRX460" s="84"/>
      <c r="JRY460" s="84"/>
      <c r="JRZ460" s="84"/>
      <c r="JSA460" s="84"/>
      <c r="JSB460" s="84"/>
      <c r="JSC460" s="84"/>
      <c r="JSD460" s="84"/>
      <c r="JSE460" s="84"/>
      <c r="JSF460" s="84"/>
      <c r="JSG460" s="84"/>
      <c r="JSH460" s="84"/>
      <c r="JSI460" s="84"/>
      <c r="JSJ460" s="84"/>
      <c r="JSK460" s="84"/>
      <c r="JSL460" s="84"/>
      <c r="JSM460" s="84"/>
      <c r="JSN460" s="84"/>
      <c r="JSO460" s="84"/>
      <c r="JSP460" s="84"/>
      <c r="JSQ460" s="84"/>
      <c r="JSR460" s="84"/>
      <c r="JSS460" s="84"/>
      <c r="JST460" s="84"/>
      <c r="JSU460" s="84"/>
      <c r="JSV460" s="84"/>
      <c r="JSW460" s="84"/>
      <c r="JSX460" s="84"/>
      <c r="JSY460" s="84"/>
      <c r="JSZ460" s="84"/>
      <c r="JTA460" s="84"/>
      <c r="JTB460" s="84"/>
      <c r="JTC460" s="84"/>
      <c r="JTD460" s="84"/>
      <c r="JTE460" s="84"/>
      <c r="JTF460" s="84"/>
      <c r="JTG460" s="84"/>
      <c r="JTH460" s="84"/>
      <c r="JTI460" s="84"/>
      <c r="JTJ460" s="84"/>
      <c r="JTK460" s="84"/>
      <c r="JTL460" s="84"/>
      <c r="JTM460" s="84"/>
      <c r="JTN460" s="84"/>
      <c r="JTO460" s="84"/>
      <c r="JTP460" s="84"/>
      <c r="JTQ460" s="84"/>
      <c r="JTR460" s="84"/>
      <c r="JTS460" s="84"/>
      <c r="JTT460" s="84"/>
      <c r="JTU460" s="84"/>
      <c r="JTV460" s="84"/>
      <c r="JTW460" s="84"/>
      <c r="JTX460" s="84"/>
      <c r="JTY460" s="84"/>
      <c r="JTZ460" s="84"/>
      <c r="JUA460" s="84"/>
      <c r="JUB460" s="84"/>
      <c r="JUC460" s="84"/>
      <c r="JUD460" s="84"/>
      <c r="JUE460" s="84"/>
      <c r="JUF460" s="84"/>
      <c r="JUG460" s="84"/>
      <c r="JUH460" s="84"/>
      <c r="JUI460" s="84"/>
      <c r="JUJ460" s="84"/>
      <c r="JUK460" s="84"/>
      <c r="JUL460" s="84"/>
      <c r="JUM460" s="84"/>
      <c r="JUN460" s="84"/>
      <c r="JUO460" s="84"/>
      <c r="JUP460" s="84"/>
      <c r="JUQ460" s="84"/>
      <c r="JUR460" s="84"/>
      <c r="JUS460" s="84"/>
      <c r="JUT460" s="84"/>
      <c r="JUU460" s="84"/>
      <c r="JUV460" s="84"/>
      <c r="JUW460" s="84"/>
      <c r="JUX460" s="84"/>
      <c r="JUY460" s="84"/>
      <c r="JUZ460" s="84"/>
      <c r="JVA460" s="84"/>
      <c r="JVB460" s="84"/>
      <c r="JVC460" s="84"/>
      <c r="JVD460" s="84"/>
      <c r="JVE460" s="84"/>
      <c r="JVF460" s="84"/>
      <c r="JVG460" s="84"/>
      <c r="JVH460" s="84"/>
      <c r="JVI460" s="84"/>
      <c r="JVJ460" s="84"/>
      <c r="JVK460" s="84"/>
      <c r="JVL460" s="84"/>
      <c r="JVM460" s="84"/>
      <c r="JVN460" s="84"/>
      <c r="JVO460" s="84"/>
      <c r="JVP460" s="84"/>
      <c r="JVQ460" s="84"/>
      <c r="JVR460" s="84"/>
      <c r="JVS460" s="84"/>
      <c r="JVT460" s="84"/>
      <c r="JVU460" s="84"/>
      <c r="JVV460" s="84"/>
      <c r="JVW460" s="84"/>
      <c r="JVX460" s="84"/>
      <c r="JVY460" s="84"/>
      <c r="JVZ460" s="84"/>
      <c r="JWA460" s="84"/>
      <c r="JWB460" s="84"/>
      <c r="JWC460" s="84"/>
      <c r="JWD460" s="84"/>
      <c r="JWE460" s="84"/>
      <c r="JWF460" s="84"/>
      <c r="JWG460" s="84"/>
      <c r="JWH460" s="84"/>
      <c r="JWI460" s="84"/>
      <c r="JWJ460" s="84"/>
      <c r="JWK460" s="84"/>
      <c r="JWL460" s="84"/>
      <c r="JWM460" s="84"/>
      <c r="JWN460" s="84"/>
      <c r="JWO460" s="84"/>
      <c r="JWP460" s="84"/>
      <c r="JWQ460" s="84"/>
      <c r="JWR460" s="84"/>
      <c r="JWS460" s="84"/>
      <c r="JWT460" s="84"/>
      <c r="JWU460" s="84"/>
      <c r="JWV460" s="84"/>
      <c r="JWW460" s="84"/>
      <c r="JWX460" s="84"/>
      <c r="JWY460" s="84"/>
      <c r="JWZ460" s="84"/>
      <c r="JXA460" s="84"/>
      <c r="JXB460" s="84"/>
      <c r="JXC460" s="84"/>
      <c r="JXD460" s="84"/>
      <c r="JXE460" s="84"/>
      <c r="JXF460" s="84"/>
      <c r="JXG460" s="84"/>
      <c r="JXH460" s="84"/>
      <c r="JXI460" s="84"/>
      <c r="JXJ460" s="84"/>
      <c r="JXK460" s="84"/>
      <c r="JXL460" s="84"/>
      <c r="JXM460" s="84"/>
      <c r="JXN460" s="84"/>
      <c r="JXO460" s="84"/>
      <c r="JXP460" s="84"/>
      <c r="JXQ460" s="84"/>
      <c r="JXR460" s="84"/>
      <c r="JXS460" s="84"/>
      <c r="JXT460" s="84"/>
      <c r="JXU460" s="84"/>
      <c r="JXV460" s="84"/>
      <c r="JXW460" s="84"/>
      <c r="JXX460" s="84"/>
      <c r="JXY460" s="84"/>
      <c r="JXZ460" s="84"/>
      <c r="JYA460" s="84"/>
      <c r="JYB460" s="84"/>
      <c r="JYC460" s="84"/>
      <c r="JYD460" s="84"/>
      <c r="JYE460" s="84"/>
      <c r="JYF460" s="84"/>
      <c r="JYG460" s="84"/>
      <c r="JYH460" s="84"/>
      <c r="JYI460" s="84"/>
      <c r="JYJ460" s="84"/>
      <c r="JYK460" s="84"/>
      <c r="JYL460" s="84"/>
      <c r="JYM460" s="84"/>
      <c r="JYN460" s="84"/>
      <c r="JYO460" s="84"/>
      <c r="JYP460" s="84"/>
      <c r="JYQ460" s="84"/>
      <c r="JYR460" s="84"/>
      <c r="JYS460" s="84"/>
      <c r="JYT460" s="84"/>
      <c r="JYU460" s="84"/>
      <c r="JYV460" s="84"/>
      <c r="JYW460" s="84"/>
      <c r="JYX460" s="84"/>
      <c r="JYY460" s="84"/>
      <c r="JYZ460" s="84"/>
      <c r="JZA460" s="84"/>
      <c r="JZB460" s="84"/>
      <c r="JZC460" s="84"/>
      <c r="JZD460" s="84"/>
      <c r="JZE460" s="84"/>
      <c r="JZF460" s="84"/>
      <c r="JZG460" s="84"/>
      <c r="JZH460" s="84"/>
      <c r="JZI460" s="84"/>
      <c r="JZJ460" s="84"/>
      <c r="JZK460" s="84"/>
      <c r="JZL460" s="84"/>
      <c r="JZM460" s="84"/>
      <c r="JZN460" s="84"/>
      <c r="JZO460" s="84"/>
      <c r="JZP460" s="84"/>
      <c r="JZQ460" s="84"/>
      <c r="JZR460" s="84"/>
      <c r="JZS460" s="84"/>
      <c r="JZT460" s="84"/>
      <c r="JZU460" s="84"/>
      <c r="JZV460" s="84"/>
      <c r="JZW460" s="84"/>
      <c r="JZX460" s="84"/>
      <c r="JZY460" s="84"/>
      <c r="JZZ460" s="84"/>
      <c r="KAA460" s="84"/>
      <c r="KAB460" s="84"/>
      <c r="KAC460" s="84"/>
      <c r="KAD460" s="84"/>
      <c r="KAE460" s="84"/>
      <c r="KAF460" s="84"/>
      <c r="KAG460" s="84"/>
      <c r="KAH460" s="84"/>
      <c r="KAI460" s="84"/>
      <c r="KAJ460" s="84"/>
      <c r="KAK460" s="84"/>
      <c r="KAL460" s="84"/>
      <c r="KAM460" s="84"/>
      <c r="KAN460" s="84"/>
      <c r="KAO460" s="84"/>
      <c r="KAP460" s="84"/>
      <c r="KAQ460" s="84"/>
      <c r="KAR460" s="84"/>
      <c r="KAS460" s="84"/>
      <c r="KAT460" s="84"/>
      <c r="KAU460" s="84"/>
      <c r="KAV460" s="84"/>
      <c r="KAW460" s="84"/>
      <c r="KAX460" s="84"/>
      <c r="KAY460" s="84"/>
      <c r="KAZ460" s="84"/>
      <c r="KBA460" s="84"/>
      <c r="KBB460" s="84"/>
      <c r="KBC460" s="84"/>
      <c r="KBD460" s="84"/>
      <c r="KBE460" s="84"/>
      <c r="KBF460" s="84"/>
      <c r="KBG460" s="84"/>
      <c r="KBH460" s="84"/>
      <c r="KBI460" s="84"/>
      <c r="KBJ460" s="84"/>
      <c r="KBK460" s="84"/>
      <c r="KBL460" s="84"/>
      <c r="KBM460" s="84"/>
      <c r="KBN460" s="84"/>
      <c r="KBO460" s="84"/>
      <c r="KBP460" s="84"/>
      <c r="KBQ460" s="84"/>
      <c r="KBR460" s="84"/>
      <c r="KBS460" s="84"/>
      <c r="KBT460" s="84"/>
      <c r="KBU460" s="84"/>
      <c r="KBV460" s="84"/>
      <c r="KBW460" s="84"/>
      <c r="KBX460" s="84"/>
      <c r="KBY460" s="84"/>
      <c r="KBZ460" s="84"/>
      <c r="KCA460" s="84"/>
      <c r="KCB460" s="84"/>
      <c r="KCC460" s="84"/>
      <c r="KCD460" s="84"/>
      <c r="KCE460" s="84"/>
      <c r="KCF460" s="84"/>
      <c r="KCG460" s="84"/>
      <c r="KCH460" s="84"/>
      <c r="KCI460" s="84"/>
      <c r="KCJ460" s="84"/>
      <c r="KCK460" s="84"/>
      <c r="KCL460" s="84"/>
      <c r="KCM460" s="84"/>
      <c r="KCN460" s="84"/>
      <c r="KCO460" s="84"/>
      <c r="KCP460" s="84"/>
      <c r="KCQ460" s="84"/>
      <c r="KCR460" s="84"/>
      <c r="KCS460" s="84"/>
      <c r="KCT460" s="84"/>
      <c r="KCU460" s="84"/>
      <c r="KCV460" s="84"/>
      <c r="KCW460" s="84"/>
      <c r="KCX460" s="84"/>
      <c r="KCY460" s="84"/>
      <c r="KCZ460" s="84"/>
      <c r="KDA460" s="84"/>
      <c r="KDB460" s="84"/>
      <c r="KDC460" s="84"/>
      <c r="KDD460" s="84"/>
      <c r="KDE460" s="84"/>
      <c r="KDF460" s="84"/>
      <c r="KDG460" s="84"/>
      <c r="KDH460" s="84"/>
      <c r="KDI460" s="84"/>
      <c r="KDJ460" s="84"/>
      <c r="KDK460" s="84"/>
      <c r="KDL460" s="84"/>
      <c r="KDM460" s="84"/>
      <c r="KDN460" s="84"/>
      <c r="KDO460" s="84"/>
      <c r="KDP460" s="84"/>
      <c r="KDQ460" s="84"/>
      <c r="KDR460" s="84"/>
      <c r="KDS460" s="84"/>
      <c r="KDT460" s="84"/>
      <c r="KDU460" s="84"/>
      <c r="KDV460" s="84"/>
      <c r="KDW460" s="84"/>
      <c r="KDX460" s="84"/>
      <c r="KDY460" s="84"/>
      <c r="KDZ460" s="84"/>
      <c r="KEA460" s="84"/>
      <c r="KEB460" s="84"/>
      <c r="KEC460" s="84"/>
      <c r="KED460" s="84"/>
      <c r="KEE460" s="84"/>
      <c r="KEF460" s="84"/>
      <c r="KEG460" s="84"/>
      <c r="KEH460" s="84"/>
      <c r="KEI460" s="84"/>
      <c r="KEJ460" s="84"/>
      <c r="KEK460" s="84"/>
      <c r="KEL460" s="84"/>
      <c r="KEM460" s="84"/>
      <c r="KEN460" s="84"/>
      <c r="KEO460" s="84"/>
      <c r="KEP460" s="84"/>
      <c r="KEQ460" s="84"/>
      <c r="KER460" s="84"/>
      <c r="KES460" s="84"/>
      <c r="KET460" s="84"/>
      <c r="KEU460" s="84"/>
      <c r="KEV460" s="84"/>
      <c r="KEW460" s="84"/>
      <c r="KEX460" s="84"/>
      <c r="KEY460" s="84"/>
      <c r="KEZ460" s="84"/>
      <c r="KFA460" s="84"/>
      <c r="KFB460" s="84"/>
      <c r="KFC460" s="84"/>
      <c r="KFD460" s="84"/>
      <c r="KFE460" s="84"/>
      <c r="KFF460" s="84"/>
      <c r="KFG460" s="84"/>
      <c r="KFH460" s="84"/>
      <c r="KFI460" s="84"/>
      <c r="KFJ460" s="84"/>
      <c r="KFK460" s="84"/>
      <c r="KFL460" s="84"/>
      <c r="KFM460" s="84"/>
      <c r="KFN460" s="84"/>
      <c r="KFO460" s="84"/>
      <c r="KFP460" s="84"/>
      <c r="KFQ460" s="84"/>
      <c r="KFR460" s="84"/>
      <c r="KFS460" s="84"/>
      <c r="KFT460" s="84"/>
      <c r="KFU460" s="84"/>
      <c r="KFV460" s="84"/>
      <c r="KFW460" s="84"/>
      <c r="KFX460" s="84"/>
      <c r="KFY460" s="84"/>
      <c r="KFZ460" s="84"/>
      <c r="KGA460" s="84"/>
      <c r="KGB460" s="84"/>
      <c r="KGC460" s="84"/>
      <c r="KGD460" s="84"/>
      <c r="KGE460" s="84"/>
      <c r="KGF460" s="84"/>
      <c r="KGG460" s="84"/>
      <c r="KGH460" s="84"/>
      <c r="KGI460" s="84"/>
      <c r="KGJ460" s="84"/>
      <c r="KGK460" s="84"/>
      <c r="KGL460" s="84"/>
      <c r="KGM460" s="84"/>
      <c r="KGN460" s="84"/>
      <c r="KGO460" s="84"/>
      <c r="KGP460" s="84"/>
      <c r="KGQ460" s="84"/>
      <c r="KGR460" s="84"/>
      <c r="KGS460" s="84"/>
      <c r="KGT460" s="84"/>
      <c r="KGU460" s="84"/>
      <c r="KGV460" s="84"/>
      <c r="KGW460" s="84"/>
      <c r="KGX460" s="84"/>
      <c r="KGY460" s="84"/>
      <c r="KGZ460" s="84"/>
      <c r="KHA460" s="84"/>
      <c r="KHB460" s="84"/>
      <c r="KHC460" s="84"/>
      <c r="KHD460" s="84"/>
      <c r="KHE460" s="84"/>
      <c r="KHF460" s="84"/>
      <c r="KHG460" s="84"/>
      <c r="KHH460" s="84"/>
      <c r="KHI460" s="84"/>
      <c r="KHJ460" s="84"/>
      <c r="KHK460" s="84"/>
      <c r="KHL460" s="84"/>
      <c r="KHM460" s="84"/>
      <c r="KHN460" s="84"/>
      <c r="KHO460" s="84"/>
      <c r="KHP460" s="84"/>
      <c r="KHQ460" s="84"/>
      <c r="KHR460" s="84"/>
      <c r="KHS460" s="84"/>
      <c r="KHT460" s="84"/>
      <c r="KHU460" s="84"/>
      <c r="KHV460" s="84"/>
      <c r="KHW460" s="84"/>
      <c r="KHX460" s="84"/>
      <c r="KHY460" s="84"/>
      <c r="KHZ460" s="84"/>
      <c r="KIA460" s="84"/>
      <c r="KIB460" s="84"/>
      <c r="KIC460" s="84"/>
      <c r="KID460" s="84"/>
      <c r="KIE460" s="84"/>
      <c r="KIF460" s="84"/>
      <c r="KIG460" s="84"/>
      <c r="KIH460" s="84"/>
      <c r="KII460" s="84"/>
      <c r="KIJ460" s="84"/>
      <c r="KIK460" s="84"/>
      <c r="KIL460" s="84"/>
      <c r="KIM460" s="84"/>
      <c r="KIN460" s="84"/>
      <c r="KIO460" s="84"/>
      <c r="KIP460" s="84"/>
      <c r="KIQ460" s="84"/>
      <c r="KIR460" s="84"/>
      <c r="KIS460" s="84"/>
      <c r="KIT460" s="84"/>
      <c r="KIU460" s="84"/>
      <c r="KIV460" s="84"/>
      <c r="KIW460" s="84"/>
      <c r="KIX460" s="84"/>
      <c r="KIY460" s="84"/>
      <c r="KIZ460" s="84"/>
      <c r="KJA460" s="84"/>
      <c r="KJB460" s="84"/>
      <c r="KJC460" s="84"/>
      <c r="KJD460" s="84"/>
      <c r="KJE460" s="84"/>
      <c r="KJF460" s="84"/>
      <c r="KJG460" s="84"/>
      <c r="KJH460" s="84"/>
      <c r="KJI460" s="84"/>
      <c r="KJJ460" s="84"/>
      <c r="KJK460" s="84"/>
      <c r="KJL460" s="84"/>
      <c r="KJM460" s="84"/>
      <c r="KJN460" s="84"/>
      <c r="KJO460" s="84"/>
      <c r="KJP460" s="84"/>
      <c r="KJQ460" s="84"/>
      <c r="KJR460" s="84"/>
      <c r="KJS460" s="84"/>
      <c r="KJT460" s="84"/>
      <c r="KJU460" s="84"/>
      <c r="KJV460" s="84"/>
      <c r="KJW460" s="84"/>
      <c r="KJX460" s="84"/>
      <c r="KJY460" s="84"/>
      <c r="KJZ460" s="84"/>
      <c r="KKA460" s="84"/>
      <c r="KKB460" s="84"/>
      <c r="KKC460" s="84"/>
      <c r="KKD460" s="84"/>
      <c r="KKE460" s="84"/>
      <c r="KKF460" s="84"/>
      <c r="KKG460" s="84"/>
      <c r="KKH460" s="84"/>
      <c r="KKI460" s="84"/>
      <c r="KKJ460" s="84"/>
      <c r="KKK460" s="84"/>
      <c r="KKL460" s="84"/>
      <c r="KKM460" s="84"/>
      <c r="KKN460" s="84"/>
      <c r="KKO460" s="84"/>
      <c r="KKP460" s="84"/>
      <c r="KKQ460" s="84"/>
      <c r="KKR460" s="84"/>
      <c r="KKS460" s="84"/>
      <c r="KKT460" s="84"/>
      <c r="KKU460" s="84"/>
      <c r="KKV460" s="84"/>
      <c r="KKW460" s="84"/>
      <c r="KKX460" s="84"/>
      <c r="KKY460" s="84"/>
      <c r="KKZ460" s="84"/>
      <c r="KLA460" s="84"/>
      <c r="KLB460" s="84"/>
      <c r="KLC460" s="84"/>
      <c r="KLD460" s="84"/>
      <c r="KLE460" s="84"/>
      <c r="KLF460" s="84"/>
      <c r="KLG460" s="84"/>
      <c r="KLH460" s="84"/>
      <c r="KLI460" s="84"/>
      <c r="KLJ460" s="84"/>
      <c r="KLK460" s="84"/>
      <c r="KLL460" s="84"/>
      <c r="KLM460" s="84"/>
      <c r="KLN460" s="84"/>
      <c r="KLO460" s="84"/>
      <c r="KLP460" s="84"/>
      <c r="KLQ460" s="84"/>
      <c r="KLR460" s="84"/>
      <c r="KLS460" s="84"/>
      <c r="KLT460" s="84"/>
      <c r="KLU460" s="84"/>
      <c r="KLV460" s="84"/>
      <c r="KLW460" s="84"/>
      <c r="KLX460" s="84"/>
      <c r="KLY460" s="84"/>
      <c r="KLZ460" s="84"/>
      <c r="KMA460" s="84"/>
      <c r="KMB460" s="84"/>
      <c r="KMC460" s="84"/>
      <c r="KMD460" s="84"/>
      <c r="KME460" s="84"/>
      <c r="KMF460" s="84"/>
      <c r="KMG460" s="84"/>
      <c r="KMH460" s="84"/>
      <c r="KMI460" s="84"/>
      <c r="KMJ460" s="84"/>
      <c r="KMK460" s="84"/>
      <c r="KML460" s="84"/>
      <c r="KMM460" s="84"/>
      <c r="KMN460" s="84"/>
      <c r="KMO460" s="84"/>
      <c r="KMP460" s="84"/>
      <c r="KMQ460" s="84"/>
      <c r="KMR460" s="84"/>
      <c r="KMS460" s="84"/>
      <c r="KMT460" s="84"/>
      <c r="KMU460" s="84"/>
      <c r="KMV460" s="84"/>
      <c r="KMW460" s="84"/>
      <c r="KMX460" s="84"/>
      <c r="KMY460" s="84"/>
      <c r="KMZ460" s="84"/>
      <c r="KNA460" s="84"/>
      <c r="KNB460" s="84"/>
      <c r="KNC460" s="84"/>
      <c r="KND460" s="84"/>
      <c r="KNE460" s="84"/>
      <c r="KNF460" s="84"/>
      <c r="KNG460" s="84"/>
      <c r="KNH460" s="84"/>
      <c r="KNI460" s="84"/>
      <c r="KNJ460" s="84"/>
      <c r="KNK460" s="84"/>
      <c r="KNL460" s="84"/>
      <c r="KNM460" s="84"/>
      <c r="KNN460" s="84"/>
      <c r="KNO460" s="84"/>
      <c r="KNP460" s="84"/>
      <c r="KNQ460" s="84"/>
      <c r="KNR460" s="84"/>
      <c r="KNS460" s="84"/>
      <c r="KNT460" s="84"/>
      <c r="KNU460" s="84"/>
      <c r="KNV460" s="84"/>
      <c r="KNW460" s="84"/>
      <c r="KNX460" s="84"/>
      <c r="KNY460" s="84"/>
      <c r="KNZ460" s="84"/>
      <c r="KOA460" s="84"/>
      <c r="KOB460" s="84"/>
      <c r="KOC460" s="84"/>
      <c r="KOD460" s="84"/>
      <c r="KOE460" s="84"/>
      <c r="KOF460" s="84"/>
      <c r="KOG460" s="84"/>
      <c r="KOH460" s="84"/>
      <c r="KOI460" s="84"/>
      <c r="KOJ460" s="84"/>
      <c r="KOK460" s="84"/>
      <c r="KOL460" s="84"/>
      <c r="KOM460" s="84"/>
      <c r="KON460" s="84"/>
      <c r="KOO460" s="84"/>
      <c r="KOP460" s="84"/>
      <c r="KOQ460" s="84"/>
      <c r="KOR460" s="84"/>
      <c r="KOS460" s="84"/>
      <c r="KOT460" s="84"/>
      <c r="KOU460" s="84"/>
      <c r="KOV460" s="84"/>
      <c r="KOW460" s="84"/>
      <c r="KOX460" s="84"/>
      <c r="KOY460" s="84"/>
      <c r="KOZ460" s="84"/>
      <c r="KPA460" s="84"/>
      <c r="KPB460" s="84"/>
      <c r="KPC460" s="84"/>
      <c r="KPD460" s="84"/>
      <c r="KPE460" s="84"/>
      <c r="KPF460" s="84"/>
      <c r="KPG460" s="84"/>
      <c r="KPH460" s="84"/>
      <c r="KPI460" s="84"/>
      <c r="KPJ460" s="84"/>
      <c r="KPK460" s="84"/>
      <c r="KPL460" s="84"/>
      <c r="KPM460" s="84"/>
      <c r="KPN460" s="84"/>
      <c r="KPO460" s="84"/>
      <c r="KPP460" s="84"/>
      <c r="KPQ460" s="84"/>
      <c r="KPR460" s="84"/>
      <c r="KPS460" s="84"/>
      <c r="KPT460" s="84"/>
      <c r="KPU460" s="84"/>
      <c r="KPV460" s="84"/>
      <c r="KPW460" s="84"/>
      <c r="KPX460" s="84"/>
      <c r="KPY460" s="84"/>
      <c r="KPZ460" s="84"/>
      <c r="KQA460" s="84"/>
      <c r="KQB460" s="84"/>
      <c r="KQC460" s="84"/>
      <c r="KQD460" s="84"/>
      <c r="KQE460" s="84"/>
      <c r="KQF460" s="84"/>
      <c r="KQG460" s="84"/>
      <c r="KQH460" s="84"/>
      <c r="KQI460" s="84"/>
      <c r="KQJ460" s="84"/>
      <c r="KQK460" s="84"/>
      <c r="KQL460" s="84"/>
      <c r="KQM460" s="84"/>
      <c r="KQN460" s="84"/>
      <c r="KQO460" s="84"/>
      <c r="KQP460" s="84"/>
      <c r="KQQ460" s="84"/>
      <c r="KQR460" s="84"/>
      <c r="KQS460" s="84"/>
      <c r="KQT460" s="84"/>
      <c r="KQU460" s="84"/>
      <c r="KQV460" s="84"/>
      <c r="KQW460" s="84"/>
      <c r="KQX460" s="84"/>
      <c r="KQY460" s="84"/>
      <c r="KQZ460" s="84"/>
      <c r="KRA460" s="84"/>
      <c r="KRB460" s="84"/>
      <c r="KRC460" s="84"/>
      <c r="KRD460" s="84"/>
      <c r="KRE460" s="84"/>
      <c r="KRF460" s="84"/>
      <c r="KRG460" s="84"/>
      <c r="KRH460" s="84"/>
      <c r="KRI460" s="84"/>
      <c r="KRJ460" s="84"/>
      <c r="KRK460" s="84"/>
      <c r="KRL460" s="84"/>
      <c r="KRM460" s="84"/>
      <c r="KRN460" s="84"/>
      <c r="KRO460" s="84"/>
      <c r="KRP460" s="84"/>
      <c r="KRQ460" s="84"/>
      <c r="KRR460" s="84"/>
      <c r="KRS460" s="84"/>
      <c r="KRT460" s="84"/>
      <c r="KRU460" s="84"/>
      <c r="KRV460" s="84"/>
      <c r="KRW460" s="84"/>
      <c r="KRX460" s="84"/>
      <c r="KRY460" s="84"/>
      <c r="KRZ460" s="84"/>
      <c r="KSA460" s="84"/>
      <c r="KSB460" s="84"/>
      <c r="KSC460" s="84"/>
      <c r="KSD460" s="84"/>
      <c r="KSE460" s="84"/>
      <c r="KSF460" s="84"/>
      <c r="KSG460" s="84"/>
      <c r="KSH460" s="84"/>
      <c r="KSI460" s="84"/>
      <c r="KSJ460" s="84"/>
      <c r="KSK460" s="84"/>
      <c r="KSL460" s="84"/>
      <c r="KSM460" s="84"/>
      <c r="KSN460" s="84"/>
      <c r="KSO460" s="84"/>
      <c r="KSP460" s="84"/>
      <c r="KSQ460" s="84"/>
      <c r="KSR460" s="84"/>
      <c r="KSS460" s="84"/>
      <c r="KST460" s="84"/>
      <c r="KSU460" s="84"/>
      <c r="KSV460" s="84"/>
      <c r="KSW460" s="84"/>
      <c r="KSX460" s="84"/>
      <c r="KSY460" s="84"/>
      <c r="KSZ460" s="84"/>
      <c r="KTA460" s="84"/>
      <c r="KTB460" s="84"/>
      <c r="KTC460" s="84"/>
      <c r="KTD460" s="84"/>
      <c r="KTE460" s="84"/>
      <c r="KTF460" s="84"/>
      <c r="KTG460" s="84"/>
      <c r="KTH460" s="84"/>
      <c r="KTI460" s="84"/>
      <c r="KTJ460" s="84"/>
      <c r="KTK460" s="84"/>
      <c r="KTL460" s="84"/>
      <c r="KTM460" s="84"/>
      <c r="KTN460" s="84"/>
      <c r="KTO460" s="84"/>
      <c r="KTP460" s="84"/>
      <c r="KTQ460" s="84"/>
      <c r="KTR460" s="84"/>
      <c r="KTS460" s="84"/>
      <c r="KTT460" s="84"/>
      <c r="KTU460" s="84"/>
      <c r="KTV460" s="84"/>
      <c r="KTW460" s="84"/>
      <c r="KTX460" s="84"/>
      <c r="KTY460" s="84"/>
      <c r="KTZ460" s="84"/>
      <c r="KUA460" s="84"/>
      <c r="KUB460" s="84"/>
      <c r="KUC460" s="84"/>
      <c r="KUD460" s="84"/>
      <c r="KUE460" s="84"/>
      <c r="KUF460" s="84"/>
      <c r="KUG460" s="84"/>
      <c r="KUH460" s="84"/>
      <c r="KUI460" s="84"/>
      <c r="KUJ460" s="84"/>
      <c r="KUK460" s="84"/>
      <c r="KUL460" s="84"/>
      <c r="KUM460" s="84"/>
      <c r="KUN460" s="84"/>
      <c r="KUO460" s="84"/>
      <c r="KUP460" s="84"/>
      <c r="KUQ460" s="84"/>
      <c r="KUR460" s="84"/>
      <c r="KUS460" s="84"/>
      <c r="KUT460" s="84"/>
      <c r="KUU460" s="84"/>
      <c r="KUV460" s="84"/>
      <c r="KUW460" s="84"/>
      <c r="KUX460" s="84"/>
      <c r="KUY460" s="84"/>
      <c r="KUZ460" s="84"/>
      <c r="KVA460" s="84"/>
      <c r="KVB460" s="84"/>
      <c r="KVC460" s="84"/>
      <c r="KVD460" s="84"/>
      <c r="KVE460" s="84"/>
      <c r="KVF460" s="84"/>
      <c r="KVG460" s="84"/>
      <c r="KVH460" s="84"/>
      <c r="KVI460" s="84"/>
      <c r="KVJ460" s="84"/>
      <c r="KVK460" s="84"/>
      <c r="KVL460" s="84"/>
      <c r="KVM460" s="84"/>
      <c r="KVN460" s="84"/>
      <c r="KVO460" s="84"/>
      <c r="KVP460" s="84"/>
      <c r="KVQ460" s="84"/>
      <c r="KVR460" s="84"/>
      <c r="KVS460" s="84"/>
      <c r="KVT460" s="84"/>
      <c r="KVU460" s="84"/>
      <c r="KVV460" s="84"/>
      <c r="KVW460" s="84"/>
      <c r="KVX460" s="84"/>
      <c r="KVY460" s="84"/>
      <c r="KVZ460" s="84"/>
      <c r="KWA460" s="84"/>
      <c r="KWB460" s="84"/>
      <c r="KWC460" s="84"/>
      <c r="KWD460" s="84"/>
      <c r="KWE460" s="84"/>
      <c r="KWF460" s="84"/>
      <c r="KWG460" s="84"/>
      <c r="KWH460" s="84"/>
      <c r="KWI460" s="84"/>
      <c r="KWJ460" s="84"/>
      <c r="KWK460" s="84"/>
      <c r="KWL460" s="84"/>
      <c r="KWM460" s="84"/>
      <c r="KWN460" s="84"/>
      <c r="KWO460" s="84"/>
      <c r="KWP460" s="84"/>
      <c r="KWQ460" s="84"/>
      <c r="KWR460" s="84"/>
      <c r="KWS460" s="84"/>
      <c r="KWT460" s="84"/>
      <c r="KWU460" s="84"/>
      <c r="KWV460" s="84"/>
      <c r="KWW460" s="84"/>
      <c r="KWX460" s="84"/>
      <c r="KWY460" s="84"/>
      <c r="KWZ460" s="84"/>
      <c r="KXA460" s="84"/>
      <c r="KXB460" s="84"/>
      <c r="KXC460" s="84"/>
      <c r="KXD460" s="84"/>
      <c r="KXE460" s="84"/>
      <c r="KXF460" s="84"/>
      <c r="KXG460" s="84"/>
      <c r="KXH460" s="84"/>
      <c r="KXI460" s="84"/>
      <c r="KXJ460" s="84"/>
      <c r="KXK460" s="84"/>
      <c r="KXL460" s="84"/>
      <c r="KXM460" s="84"/>
      <c r="KXN460" s="84"/>
      <c r="KXO460" s="84"/>
      <c r="KXP460" s="84"/>
      <c r="KXQ460" s="84"/>
      <c r="KXR460" s="84"/>
      <c r="KXS460" s="84"/>
      <c r="KXT460" s="84"/>
      <c r="KXU460" s="84"/>
      <c r="KXV460" s="84"/>
      <c r="KXW460" s="84"/>
      <c r="KXX460" s="84"/>
      <c r="KXY460" s="84"/>
      <c r="KXZ460" s="84"/>
      <c r="KYA460" s="84"/>
      <c r="KYB460" s="84"/>
      <c r="KYC460" s="84"/>
      <c r="KYD460" s="84"/>
      <c r="KYE460" s="84"/>
      <c r="KYF460" s="84"/>
      <c r="KYG460" s="84"/>
      <c r="KYH460" s="84"/>
      <c r="KYI460" s="84"/>
      <c r="KYJ460" s="84"/>
      <c r="KYK460" s="84"/>
      <c r="KYL460" s="84"/>
      <c r="KYM460" s="84"/>
      <c r="KYN460" s="84"/>
      <c r="KYO460" s="84"/>
      <c r="KYP460" s="84"/>
      <c r="KYQ460" s="84"/>
      <c r="KYR460" s="84"/>
      <c r="KYS460" s="84"/>
      <c r="KYT460" s="84"/>
      <c r="KYU460" s="84"/>
      <c r="KYV460" s="84"/>
      <c r="KYW460" s="84"/>
      <c r="KYX460" s="84"/>
      <c r="KYY460" s="84"/>
      <c r="KYZ460" s="84"/>
      <c r="KZA460" s="84"/>
      <c r="KZB460" s="84"/>
      <c r="KZC460" s="84"/>
      <c r="KZD460" s="84"/>
      <c r="KZE460" s="84"/>
      <c r="KZF460" s="84"/>
      <c r="KZG460" s="84"/>
      <c r="KZH460" s="84"/>
      <c r="KZI460" s="84"/>
      <c r="KZJ460" s="84"/>
      <c r="KZK460" s="84"/>
      <c r="KZL460" s="84"/>
      <c r="KZM460" s="84"/>
      <c r="KZN460" s="84"/>
      <c r="KZO460" s="84"/>
      <c r="KZP460" s="84"/>
      <c r="KZQ460" s="84"/>
      <c r="KZR460" s="84"/>
      <c r="KZS460" s="84"/>
      <c r="KZT460" s="84"/>
      <c r="KZU460" s="84"/>
      <c r="KZV460" s="84"/>
      <c r="KZW460" s="84"/>
      <c r="KZX460" s="84"/>
      <c r="KZY460" s="84"/>
      <c r="KZZ460" s="84"/>
      <c r="LAA460" s="84"/>
      <c r="LAB460" s="84"/>
      <c r="LAC460" s="84"/>
      <c r="LAD460" s="84"/>
      <c r="LAE460" s="84"/>
      <c r="LAF460" s="84"/>
      <c r="LAG460" s="84"/>
      <c r="LAH460" s="84"/>
      <c r="LAI460" s="84"/>
      <c r="LAJ460" s="84"/>
      <c r="LAK460" s="84"/>
      <c r="LAL460" s="84"/>
      <c r="LAM460" s="84"/>
      <c r="LAN460" s="84"/>
      <c r="LAO460" s="84"/>
      <c r="LAP460" s="84"/>
      <c r="LAQ460" s="84"/>
      <c r="LAR460" s="84"/>
      <c r="LAS460" s="84"/>
      <c r="LAT460" s="84"/>
      <c r="LAU460" s="84"/>
      <c r="LAV460" s="84"/>
      <c r="LAW460" s="84"/>
      <c r="LAX460" s="84"/>
      <c r="LAY460" s="84"/>
      <c r="LAZ460" s="84"/>
      <c r="LBA460" s="84"/>
      <c r="LBB460" s="84"/>
      <c r="LBC460" s="84"/>
      <c r="LBD460" s="84"/>
      <c r="LBE460" s="84"/>
      <c r="LBF460" s="84"/>
      <c r="LBG460" s="84"/>
      <c r="LBH460" s="84"/>
      <c r="LBI460" s="84"/>
      <c r="LBJ460" s="84"/>
      <c r="LBK460" s="84"/>
      <c r="LBL460" s="84"/>
      <c r="LBM460" s="84"/>
      <c r="LBN460" s="84"/>
      <c r="LBO460" s="84"/>
      <c r="LBP460" s="84"/>
      <c r="LBQ460" s="84"/>
      <c r="LBR460" s="84"/>
      <c r="LBS460" s="84"/>
      <c r="LBT460" s="84"/>
      <c r="LBU460" s="84"/>
      <c r="LBV460" s="84"/>
      <c r="LBW460" s="84"/>
      <c r="LBX460" s="84"/>
      <c r="LBY460" s="84"/>
      <c r="LBZ460" s="84"/>
      <c r="LCA460" s="84"/>
      <c r="LCB460" s="84"/>
      <c r="LCC460" s="84"/>
      <c r="LCD460" s="84"/>
      <c r="LCE460" s="84"/>
      <c r="LCF460" s="84"/>
      <c r="LCG460" s="84"/>
      <c r="LCH460" s="84"/>
      <c r="LCI460" s="84"/>
      <c r="LCJ460" s="84"/>
      <c r="LCK460" s="84"/>
      <c r="LCL460" s="84"/>
      <c r="LCM460" s="84"/>
      <c r="LCN460" s="84"/>
      <c r="LCO460" s="84"/>
      <c r="LCP460" s="84"/>
      <c r="LCQ460" s="84"/>
      <c r="LCR460" s="84"/>
      <c r="LCS460" s="84"/>
      <c r="LCT460" s="84"/>
      <c r="LCU460" s="84"/>
      <c r="LCV460" s="84"/>
      <c r="LCW460" s="84"/>
      <c r="LCX460" s="84"/>
      <c r="LCY460" s="84"/>
      <c r="LCZ460" s="84"/>
      <c r="LDA460" s="84"/>
      <c r="LDB460" s="84"/>
      <c r="LDC460" s="84"/>
      <c r="LDD460" s="84"/>
      <c r="LDE460" s="84"/>
      <c r="LDF460" s="84"/>
      <c r="LDG460" s="84"/>
      <c r="LDH460" s="84"/>
      <c r="LDI460" s="84"/>
      <c r="LDJ460" s="84"/>
      <c r="LDK460" s="84"/>
      <c r="LDL460" s="84"/>
      <c r="LDM460" s="84"/>
      <c r="LDN460" s="84"/>
      <c r="LDO460" s="84"/>
      <c r="LDP460" s="84"/>
      <c r="LDQ460" s="84"/>
      <c r="LDR460" s="84"/>
      <c r="LDS460" s="84"/>
      <c r="LDT460" s="84"/>
      <c r="LDU460" s="84"/>
      <c r="LDV460" s="84"/>
      <c r="LDW460" s="84"/>
      <c r="LDX460" s="84"/>
      <c r="LDY460" s="84"/>
      <c r="LDZ460" s="84"/>
      <c r="LEA460" s="84"/>
      <c r="LEB460" s="84"/>
      <c r="LEC460" s="84"/>
      <c r="LED460" s="84"/>
      <c r="LEE460" s="84"/>
      <c r="LEF460" s="84"/>
      <c r="LEG460" s="84"/>
      <c r="LEH460" s="84"/>
      <c r="LEI460" s="84"/>
      <c r="LEJ460" s="84"/>
      <c r="LEK460" s="84"/>
      <c r="LEL460" s="84"/>
      <c r="LEM460" s="84"/>
      <c r="LEN460" s="84"/>
      <c r="LEO460" s="84"/>
      <c r="LEP460" s="84"/>
      <c r="LEQ460" s="84"/>
      <c r="LER460" s="84"/>
      <c r="LES460" s="84"/>
      <c r="LET460" s="84"/>
      <c r="LEU460" s="84"/>
      <c r="LEV460" s="84"/>
      <c r="LEW460" s="84"/>
      <c r="LEX460" s="84"/>
      <c r="LEY460" s="84"/>
      <c r="LEZ460" s="84"/>
      <c r="LFA460" s="84"/>
      <c r="LFB460" s="84"/>
      <c r="LFC460" s="84"/>
      <c r="LFD460" s="84"/>
      <c r="LFE460" s="84"/>
      <c r="LFF460" s="84"/>
      <c r="LFG460" s="84"/>
      <c r="LFH460" s="84"/>
      <c r="LFI460" s="84"/>
      <c r="LFJ460" s="84"/>
      <c r="LFK460" s="84"/>
      <c r="LFL460" s="84"/>
      <c r="LFM460" s="84"/>
      <c r="LFN460" s="84"/>
      <c r="LFO460" s="84"/>
      <c r="LFP460" s="84"/>
      <c r="LFQ460" s="84"/>
      <c r="LFR460" s="84"/>
      <c r="LFS460" s="84"/>
      <c r="LFT460" s="84"/>
      <c r="LFU460" s="84"/>
      <c r="LFV460" s="84"/>
      <c r="LFW460" s="84"/>
      <c r="LFX460" s="84"/>
      <c r="LFY460" s="84"/>
      <c r="LFZ460" s="84"/>
      <c r="LGA460" s="84"/>
      <c r="LGB460" s="84"/>
      <c r="LGC460" s="84"/>
      <c r="LGD460" s="84"/>
      <c r="LGE460" s="84"/>
      <c r="LGF460" s="84"/>
      <c r="LGG460" s="84"/>
      <c r="LGH460" s="84"/>
      <c r="LGI460" s="84"/>
      <c r="LGJ460" s="84"/>
      <c r="LGK460" s="84"/>
      <c r="LGL460" s="84"/>
      <c r="LGM460" s="84"/>
      <c r="LGN460" s="84"/>
      <c r="LGO460" s="84"/>
      <c r="LGP460" s="84"/>
      <c r="LGQ460" s="84"/>
      <c r="LGR460" s="84"/>
      <c r="LGS460" s="84"/>
      <c r="LGT460" s="84"/>
      <c r="LGU460" s="84"/>
      <c r="LGV460" s="84"/>
      <c r="LGW460" s="84"/>
      <c r="LGX460" s="84"/>
      <c r="LGY460" s="84"/>
      <c r="LGZ460" s="84"/>
      <c r="LHA460" s="84"/>
      <c r="LHB460" s="84"/>
      <c r="LHC460" s="84"/>
      <c r="LHD460" s="84"/>
      <c r="LHE460" s="84"/>
      <c r="LHF460" s="84"/>
      <c r="LHG460" s="84"/>
      <c r="LHH460" s="84"/>
      <c r="LHI460" s="84"/>
      <c r="LHJ460" s="84"/>
      <c r="LHK460" s="84"/>
      <c r="LHL460" s="84"/>
      <c r="LHM460" s="84"/>
      <c r="LHN460" s="84"/>
      <c r="LHO460" s="84"/>
      <c r="LHP460" s="84"/>
      <c r="LHQ460" s="84"/>
      <c r="LHR460" s="84"/>
      <c r="LHS460" s="84"/>
      <c r="LHT460" s="84"/>
      <c r="LHU460" s="84"/>
      <c r="LHV460" s="84"/>
      <c r="LHW460" s="84"/>
      <c r="LHX460" s="84"/>
      <c r="LHY460" s="84"/>
      <c r="LHZ460" s="84"/>
      <c r="LIA460" s="84"/>
      <c r="LIB460" s="84"/>
      <c r="LIC460" s="84"/>
      <c r="LID460" s="84"/>
      <c r="LIE460" s="84"/>
      <c r="LIF460" s="84"/>
      <c r="LIG460" s="84"/>
      <c r="LIH460" s="84"/>
      <c r="LII460" s="84"/>
      <c r="LIJ460" s="84"/>
      <c r="LIK460" s="84"/>
      <c r="LIL460" s="84"/>
      <c r="LIM460" s="84"/>
      <c r="LIN460" s="84"/>
      <c r="LIO460" s="84"/>
      <c r="LIP460" s="84"/>
      <c r="LIQ460" s="84"/>
      <c r="LIR460" s="84"/>
      <c r="LIS460" s="84"/>
      <c r="LIT460" s="84"/>
      <c r="LIU460" s="84"/>
      <c r="LIV460" s="84"/>
      <c r="LIW460" s="84"/>
      <c r="LIX460" s="84"/>
      <c r="LIY460" s="84"/>
      <c r="LIZ460" s="84"/>
      <c r="LJA460" s="84"/>
      <c r="LJB460" s="84"/>
      <c r="LJC460" s="84"/>
      <c r="LJD460" s="84"/>
      <c r="LJE460" s="84"/>
      <c r="LJF460" s="84"/>
      <c r="LJG460" s="84"/>
      <c r="LJH460" s="84"/>
      <c r="LJI460" s="84"/>
      <c r="LJJ460" s="84"/>
      <c r="LJK460" s="84"/>
      <c r="LJL460" s="84"/>
      <c r="LJM460" s="84"/>
      <c r="LJN460" s="84"/>
      <c r="LJO460" s="84"/>
      <c r="LJP460" s="84"/>
      <c r="LJQ460" s="84"/>
      <c r="LJR460" s="84"/>
      <c r="LJS460" s="84"/>
      <c r="LJT460" s="84"/>
      <c r="LJU460" s="84"/>
      <c r="LJV460" s="84"/>
      <c r="LJW460" s="84"/>
      <c r="LJX460" s="84"/>
      <c r="LJY460" s="84"/>
      <c r="LJZ460" s="84"/>
      <c r="LKA460" s="84"/>
      <c r="LKB460" s="84"/>
      <c r="LKC460" s="84"/>
      <c r="LKD460" s="84"/>
      <c r="LKE460" s="84"/>
      <c r="LKF460" s="84"/>
      <c r="LKG460" s="84"/>
      <c r="LKH460" s="84"/>
      <c r="LKI460" s="84"/>
      <c r="LKJ460" s="84"/>
      <c r="LKK460" s="84"/>
      <c r="LKL460" s="84"/>
      <c r="LKM460" s="84"/>
      <c r="LKN460" s="84"/>
      <c r="LKO460" s="84"/>
      <c r="LKP460" s="84"/>
      <c r="LKQ460" s="84"/>
      <c r="LKR460" s="84"/>
      <c r="LKS460" s="84"/>
      <c r="LKT460" s="84"/>
      <c r="LKU460" s="84"/>
      <c r="LKV460" s="84"/>
      <c r="LKW460" s="84"/>
      <c r="LKX460" s="84"/>
      <c r="LKY460" s="84"/>
      <c r="LKZ460" s="84"/>
      <c r="LLA460" s="84"/>
      <c r="LLB460" s="84"/>
      <c r="LLC460" s="84"/>
      <c r="LLD460" s="84"/>
      <c r="LLE460" s="84"/>
      <c r="LLF460" s="84"/>
      <c r="LLG460" s="84"/>
      <c r="LLH460" s="84"/>
      <c r="LLI460" s="84"/>
      <c r="LLJ460" s="84"/>
      <c r="LLK460" s="84"/>
      <c r="LLL460" s="84"/>
      <c r="LLM460" s="84"/>
      <c r="LLN460" s="84"/>
      <c r="LLO460" s="84"/>
      <c r="LLP460" s="84"/>
      <c r="LLQ460" s="84"/>
      <c r="LLR460" s="84"/>
      <c r="LLS460" s="84"/>
      <c r="LLT460" s="84"/>
      <c r="LLU460" s="84"/>
      <c r="LLV460" s="84"/>
      <c r="LLW460" s="84"/>
      <c r="LLX460" s="84"/>
      <c r="LLY460" s="84"/>
      <c r="LLZ460" s="84"/>
      <c r="LMA460" s="84"/>
      <c r="LMB460" s="84"/>
      <c r="LMC460" s="84"/>
      <c r="LMD460" s="84"/>
      <c r="LME460" s="84"/>
      <c r="LMF460" s="84"/>
      <c r="LMG460" s="84"/>
      <c r="LMH460" s="84"/>
      <c r="LMI460" s="84"/>
      <c r="LMJ460" s="84"/>
      <c r="LMK460" s="84"/>
      <c r="LML460" s="84"/>
      <c r="LMM460" s="84"/>
      <c r="LMN460" s="84"/>
      <c r="LMO460" s="84"/>
      <c r="LMP460" s="84"/>
      <c r="LMQ460" s="84"/>
      <c r="LMR460" s="84"/>
      <c r="LMS460" s="84"/>
      <c r="LMT460" s="84"/>
      <c r="LMU460" s="84"/>
      <c r="LMV460" s="84"/>
      <c r="LMW460" s="84"/>
      <c r="LMX460" s="84"/>
      <c r="LMY460" s="84"/>
      <c r="LMZ460" s="84"/>
      <c r="LNA460" s="84"/>
      <c r="LNB460" s="84"/>
      <c r="LNC460" s="84"/>
      <c r="LND460" s="84"/>
      <c r="LNE460" s="84"/>
      <c r="LNF460" s="84"/>
      <c r="LNG460" s="84"/>
      <c r="LNH460" s="84"/>
      <c r="LNI460" s="84"/>
      <c r="LNJ460" s="84"/>
      <c r="LNK460" s="84"/>
      <c r="LNL460" s="84"/>
      <c r="LNM460" s="84"/>
      <c r="LNN460" s="84"/>
      <c r="LNO460" s="84"/>
      <c r="LNP460" s="84"/>
      <c r="LNQ460" s="84"/>
      <c r="LNR460" s="84"/>
      <c r="LNS460" s="84"/>
      <c r="LNT460" s="84"/>
      <c r="LNU460" s="84"/>
      <c r="LNV460" s="84"/>
      <c r="LNW460" s="84"/>
      <c r="LNX460" s="84"/>
      <c r="LNY460" s="84"/>
      <c r="LNZ460" s="84"/>
      <c r="LOA460" s="84"/>
      <c r="LOB460" s="84"/>
      <c r="LOC460" s="84"/>
      <c r="LOD460" s="84"/>
      <c r="LOE460" s="84"/>
      <c r="LOF460" s="84"/>
      <c r="LOG460" s="84"/>
      <c r="LOH460" s="84"/>
      <c r="LOI460" s="84"/>
      <c r="LOJ460" s="84"/>
      <c r="LOK460" s="84"/>
      <c r="LOL460" s="84"/>
      <c r="LOM460" s="84"/>
      <c r="LON460" s="84"/>
      <c r="LOO460" s="84"/>
      <c r="LOP460" s="84"/>
      <c r="LOQ460" s="84"/>
      <c r="LOR460" s="84"/>
      <c r="LOS460" s="84"/>
      <c r="LOT460" s="84"/>
      <c r="LOU460" s="84"/>
      <c r="LOV460" s="84"/>
      <c r="LOW460" s="84"/>
      <c r="LOX460" s="84"/>
      <c r="LOY460" s="84"/>
      <c r="LOZ460" s="84"/>
      <c r="LPA460" s="84"/>
      <c r="LPB460" s="84"/>
      <c r="LPC460" s="84"/>
      <c r="LPD460" s="84"/>
      <c r="LPE460" s="84"/>
      <c r="LPF460" s="84"/>
      <c r="LPG460" s="84"/>
      <c r="LPH460" s="84"/>
      <c r="LPI460" s="84"/>
      <c r="LPJ460" s="84"/>
      <c r="LPK460" s="84"/>
      <c r="LPL460" s="84"/>
      <c r="LPM460" s="84"/>
      <c r="LPN460" s="84"/>
      <c r="LPO460" s="84"/>
      <c r="LPP460" s="84"/>
      <c r="LPQ460" s="84"/>
      <c r="LPR460" s="84"/>
      <c r="LPS460" s="84"/>
      <c r="LPT460" s="84"/>
      <c r="LPU460" s="84"/>
      <c r="LPV460" s="84"/>
      <c r="LPW460" s="84"/>
      <c r="LPX460" s="84"/>
      <c r="LPY460" s="84"/>
      <c r="LPZ460" s="84"/>
      <c r="LQA460" s="84"/>
      <c r="LQB460" s="84"/>
      <c r="LQC460" s="84"/>
      <c r="LQD460" s="84"/>
      <c r="LQE460" s="84"/>
      <c r="LQF460" s="84"/>
      <c r="LQG460" s="84"/>
      <c r="LQH460" s="84"/>
      <c r="LQI460" s="84"/>
      <c r="LQJ460" s="84"/>
      <c r="LQK460" s="84"/>
      <c r="LQL460" s="84"/>
      <c r="LQM460" s="84"/>
      <c r="LQN460" s="84"/>
      <c r="LQO460" s="84"/>
      <c r="LQP460" s="84"/>
      <c r="LQQ460" s="84"/>
      <c r="LQR460" s="84"/>
      <c r="LQS460" s="84"/>
      <c r="LQT460" s="84"/>
      <c r="LQU460" s="84"/>
      <c r="LQV460" s="84"/>
      <c r="LQW460" s="84"/>
      <c r="LQX460" s="84"/>
      <c r="LQY460" s="84"/>
      <c r="LQZ460" s="84"/>
      <c r="LRA460" s="84"/>
      <c r="LRB460" s="84"/>
      <c r="LRC460" s="84"/>
      <c r="LRD460" s="84"/>
      <c r="LRE460" s="84"/>
      <c r="LRF460" s="84"/>
      <c r="LRG460" s="84"/>
      <c r="LRH460" s="84"/>
      <c r="LRI460" s="84"/>
      <c r="LRJ460" s="84"/>
      <c r="LRK460" s="84"/>
      <c r="LRL460" s="84"/>
      <c r="LRM460" s="84"/>
      <c r="LRN460" s="84"/>
      <c r="LRO460" s="84"/>
      <c r="LRP460" s="84"/>
      <c r="LRQ460" s="84"/>
      <c r="LRR460" s="84"/>
      <c r="LRS460" s="84"/>
      <c r="LRT460" s="84"/>
      <c r="LRU460" s="84"/>
      <c r="LRV460" s="84"/>
      <c r="LRW460" s="84"/>
      <c r="LRX460" s="84"/>
      <c r="LRY460" s="84"/>
      <c r="LRZ460" s="84"/>
      <c r="LSA460" s="84"/>
      <c r="LSB460" s="84"/>
      <c r="LSC460" s="84"/>
      <c r="LSD460" s="84"/>
      <c r="LSE460" s="84"/>
      <c r="LSF460" s="84"/>
      <c r="LSG460" s="84"/>
      <c r="LSH460" s="84"/>
      <c r="LSI460" s="84"/>
      <c r="LSJ460" s="84"/>
      <c r="LSK460" s="84"/>
      <c r="LSL460" s="84"/>
      <c r="LSM460" s="84"/>
      <c r="LSN460" s="84"/>
      <c r="LSO460" s="84"/>
      <c r="LSP460" s="84"/>
      <c r="LSQ460" s="84"/>
      <c r="LSR460" s="84"/>
      <c r="LSS460" s="84"/>
      <c r="LST460" s="84"/>
      <c r="LSU460" s="84"/>
      <c r="LSV460" s="84"/>
      <c r="LSW460" s="84"/>
      <c r="LSX460" s="84"/>
      <c r="LSY460" s="84"/>
      <c r="LSZ460" s="84"/>
      <c r="LTA460" s="84"/>
      <c r="LTB460" s="84"/>
      <c r="LTC460" s="84"/>
      <c r="LTD460" s="84"/>
      <c r="LTE460" s="84"/>
      <c r="LTF460" s="84"/>
      <c r="LTG460" s="84"/>
      <c r="LTH460" s="84"/>
      <c r="LTI460" s="84"/>
      <c r="LTJ460" s="84"/>
      <c r="LTK460" s="84"/>
      <c r="LTL460" s="84"/>
      <c r="LTM460" s="84"/>
      <c r="LTN460" s="84"/>
      <c r="LTO460" s="84"/>
      <c r="LTP460" s="84"/>
      <c r="LTQ460" s="84"/>
      <c r="LTR460" s="84"/>
      <c r="LTS460" s="84"/>
      <c r="LTT460" s="84"/>
      <c r="LTU460" s="84"/>
      <c r="LTV460" s="84"/>
      <c r="LTW460" s="84"/>
      <c r="LTX460" s="84"/>
      <c r="LTY460" s="84"/>
      <c r="LTZ460" s="84"/>
      <c r="LUA460" s="84"/>
      <c r="LUB460" s="84"/>
      <c r="LUC460" s="84"/>
      <c r="LUD460" s="84"/>
      <c r="LUE460" s="84"/>
      <c r="LUF460" s="84"/>
      <c r="LUG460" s="84"/>
      <c r="LUH460" s="84"/>
      <c r="LUI460" s="84"/>
      <c r="LUJ460" s="84"/>
      <c r="LUK460" s="84"/>
      <c r="LUL460" s="84"/>
      <c r="LUM460" s="84"/>
      <c r="LUN460" s="84"/>
      <c r="LUO460" s="84"/>
      <c r="LUP460" s="84"/>
      <c r="LUQ460" s="84"/>
      <c r="LUR460" s="84"/>
      <c r="LUS460" s="84"/>
      <c r="LUT460" s="84"/>
      <c r="LUU460" s="84"/>
      <c r="LUV460" s="84"/>
      <c r="LUW460" s="84"/>
      <c r="LUX460" s="84"/>
      <c r="LUY460" s="84"/>
      <c r="LUZ460" s="84"/>
      <c r="LVA460" s="84"/>
      <c r="LVB460" s="84"/>
      <c r="LVC460" s="84"/>
      <c r="LVD460" s="84"/>
      <c r="LVE460" s="84"/>
      <c r="LVF460" s="84"/>
      <c r="LVG460" s="84"/>
      <c r="LVH460" s="84"/>
      <c r="LVI460" s="84"/>
      <c r="LVJ460" s="84"/>
      <c r="LVK460" s="84"/>
      <c r="LVL460" s="84"/>
      <c r="LVM460" s="84"/>
      <c r="LVN460" s="84"/>
      <c r="LVO460" s="84"/>
      <c r="LVP460" s="84"/>
      <c r="LVQ460" s="84"/>
      <c r="LVR460" s="84"/>
      <c r="LVS460" s="84"/>
      <c r="LVT460" s="84"/>
      <c r="LVU460" s="84"/>
      <c r="LVV460" s="84"/>
      <c r="LVW460" s="84"/>
      <c r="LVX460" s="84"/>
      <c r="LVY460" s="84"/>
      <c r="LVZ460" s="84"/>
      <c r="LWA460" s="84"/>
      <c r="LWB460" s="84"/>
      <c r="LWC460" s="84"/>
      <c r="LWD460" s="84"/>
      <c r="LWE460" s="84"/>
      <c r="LWF460" s="84"/>
      <c r="LWG460" s="84"/>
      <c r="LWH460" s="84"/>
      <c r="LWI460" s="84"/>
      <c r="LWJ460" s="84"/>
      <c r="LWK460" s="84"/>
      <c r="LWL460" s="84"/>
      <c r="LWM460" s="84"/>
      <c r="LWN460" s="84"/>
      <c r="LWO460" s="84"/>
      <c r="LWP460" s="84"/>
      <c r="LWQ460" s="84"/>
      <c r="LWR460" s="84"/>
      <c r="LWS460" s="84"/>
      <c r="LWT460" s="84"/>
      <c r="LWU460" s="84"/>
      <c r="LWV460" s="84"/>
      <c r="LWW460" s="84"/>
      <c r="LWX460" s="84"/>
      <c r="LWY460" s="84"/>
      <c r="LWZ460" s="84"/>
      <c r="LXA460" s="84"/>
      <c r="LXB460" s="84"/>
      <c r="LXC460" s="84"/>
      <c r="LXD460" s="84"/>
      <c r="LXE460" s="84"/>
      <c r="LXF460" s="84"/>
      <c r="LXG460" s="84"/>
      <c r="LXH460" s="84"/>
      <c r="LXI460" s="84"/>
      <c r="LXJ460" s="84"/>
      <c r="LXK460" s="84"/>
      <c r="LXL460" s="84"/>
      <c r="LXM460" s="84"/>
      <c r="LXN460" s="84"/>
      <c r="LXO460" s="84"/>
      <c r="LXP460" s="84"/>
      <c r="LXQ460" s="84"/>
      <c r="LXR460" s="84"/>
      <c r="LXS460" s="84"/>
      <c r="LXT460" s="84"/>
      <c r="LXU460" s="84"/>
      <c r="LXV460" s="84"/>
      <c r="LXW460" s="84"/>
      <c r="LXX460" s="84"/>
      <c r="LXY460" s="84"/>
      <c r="LXZ460" s="84"/>
      <c r="LYA460" s="84"/>
      <c r="LYB460" s="84"/>
      <c r="LYC460" s="84"/>
      <c r="LYD460" s="84"/>
      <c r="LYE460" s="84"/>
      <c r="LYF460" s="84"/>
      <c r="LYG460" s="84"/>
      <c r="LYH460" s="84"/>
      <c r="LYI460" s="84"/>
      <c r="LYJ460" s="84"/>
      <c r="LYK460" s="84"/>
      <c r="LYL460" s="84"/>
      <c r="LYM460" s="84"/>
      <c r="LYN460" s="84"/>
      <c r="LYO460" s="84"/>
      <c r="LYP460" s="84"/>
      <c r="LYQ460" s="84"/>
      <c r="LYR460" s="84"/>
      <c r="LYS460" s="84"/>
      <c r="LYT460" s="84"/>
      <c r="LYU460" s="84"/>
      <c r="LYV460" s="84"/>
      <c r="LYW460" s="84"/>
      <c r="LYX460" s="84"/>
      <c r="LYY460" s="84"/>
      <c r="LYZ460" s="84"/>
      <c r="LZA460" s="84"/>
      <c r="LZB460" s="84"/>
      <c r="LZC460" s="84"/>
      <c r="LZD460" s="84"/>
      <c r="LZE460" s="84"/>
      <c r="LZF460" s="84"/>
      <c r="LZG460" s="84"/>
      <c r="LZH460" s="84"/>
      <c r="LZI460" s="84"/>
      <c r="LZJ460" s="84"/>
      <c r="LZK460" s="84"/>
      <c r="LZL460" s="84"/>
      <c r="LZM460" s="84"/>
      <c r="LZN460" s="84"/>
      <c r="LZO460" s="84"/>
      <c r="LZP460" s="84"/>
      <c r="LZQ460" s="84"/>
      <c r="LZR460" s="84"/>
      <c r="LZS460" s="84"/>
      <c r="LZT460" s="84"/>
      <c r="LZU460" s="84"/>
      <c r="LZV460" s="84"/>
      <c r="LZW460" s="84"/>
      <c r="LZX460" s="84"/>
      <c r="LZY460" s="84"/>
      <c r="LZZ460" s="84"/>
      <c r="MAA460" s="84"/>
      <c r="MAB460" s="84"/>
      <c r="MAC460" s="84"/>
      <c r="MAD460" s="84"/>
      <c r="MAE460" s="84"/>
      <c r="MAF460" s="84"/>
      <c r="MAG460" s="84"/>
      <c r="MAH460" s="84"/>
      <c r="MAI460" s="84"/>
      <c r="MAJ460" s="84"/>
      <c r="MAK460" s="84"/>
      <c r="MAL460" s="84"/>
      <c r="MAM460" s="84"/>
      <c r="MAN460" s="84"/>
      <c r="MAO460" s="84"/>
      <c r="MAP460" s="84"/>
      <c r="MAQ460" s="84"/>
      <c r="MAR460" s="84"/>
      <c r="MAS460" s="84"/>
      <c r="MAT460" s="84"/>
      <c r="MAU460" s="84"/>
      <c r="MAV460" s="84"/>
      <c r="MAW460" s="84"/>
      <c r="MAX460" s="84"/>
      <c r="MAY460" s="84"/>
      <c r="MAZ460" s="84"/>
      <c r="MBA460" s="84"/>
      <c r="MBB460" s="84"/>
      <c r="MBC460" s="84"/>
      <c r="MBD460" s="84"/>
      <c r="MBE460" s="84"/>
      <c r="MBF460" s="84"/>
      <c r="MBG460" s="84"/>
      <c r="MBH460" s="84"/>
      <c r="MBI460" s="84"/>
      <c r="MBJ460" s="84"/>
      <c r="MBK460" s="84"/>
      <c r="MBL460" s="84"/>
      <c r="MBM460" s="84"/>
      <c r="MBN460" s="84"/>
      <c r="MBO460" s="84"/>
      <c r="MBP460" s="84"/>
      <c r="MBQ460" s="84"/>
      <c r="MBR460" s="84"/>
      <c r="MBS460" s="84"/>
      <c r="MBT460" s="84"/>
      <c r="MBU460" s="84"/>
      <c r="MBV460" s="84"/>
      <c r="MBW460" s="84"/>
      <c r="MBX460" s="84"/>
      <c r="MBY460" s="84"/>
      <c r="MBZ460" s="84"/>
      <c r="MCA460" s="84"/>
      <c r="MCB460" s="84"/>
      <c r="MCC460" s="84"/>
      <c r="MCD460" s="84"/>
      <c r="MCE460" s="84"/>
      <c r="MCF460" s="84"/>
      <c r="MCG460" s="84"/>
      <c r="MCH460" s="84"/>
      <c r="MCI460" s="84"/>
      <c r="MCJ460" s="84"/>
      <c r="MCK460" s="84"/>
      <c r="MCL460" s="84"/>
      <c r="MCM460" s="84"/>
      <c r="MCN460" s="84"/>
      <c r="MCO460" s="84"/>
      <c r="MCP460" s="84"/>
      <c r="MCQ460" s="84"/>
      <c r="MCR460" s="84"/>
      <c r="MCS460" s="84"/>
      <c r="MCT460" s="84"/>
      <c r="MCU460" s="84"/>
      <c r="MCV460" s="84"/>
      <c r="MCW460" s="84"/>
      <c r="MCX460" s="84"/>
      <c r="MCY460" s="84"/>
      <c r="MCZ460" s="84"/>
      <c r="MDA460" s="84"/>
      <c r="MDB460" s="84"/>
      <c r="MDC460" s="84"/>
      <c r="MDD460" s="84"/>
      <c r="MDE460" s="84"/>
      <c r="MDF460" s="84"/>
      <c r="MDG460" s="84"/>
      <c r="MDH460" s="84"/>
      <c r="MDI460" s="84"/>
      <c r="MDJ460" s="84"/>
      <c r="MDK460" s="84"/>
      <c r="MDL460" s="84"/>
      <c r="MDM460" s="84"/>
      <c r="MDN460" s="84"/>
      <c r="MDO460" s="84"/>
      <c r="MDP460" s="84"/>
      <c r="MDQ460" s="84"/>
      <c r="MDR460" s="84"/>
      <c r="MDS460" s="84"/>
      <c r="MDT460" s="84"/>
      <c r="MDU460" s="84"/>
      <c r="MDV460" s="84"/>
      <c r="MDW460" s="84"/>
      <c r="MDX460" s="84"/>
      <c r="MDY460" s="84"/>
      <c r="MDZ460" s="84"/>
      <c r="MEA460" s="84"/>
      <c r="MEB460" s="84"/>
      <c r="MEC460" s="84"/>
      <c r="MED460" s="84"/>
      <c r="MEE460" s="84"/>
      <c r="MEF460" s="84"/>
      <c r="MEG460" s="84"/>
      <c r="MEH460" s="84"/>
      <c r="MEI460" s="84"/>
      <c r="MEJ460" s="84"/>
      <c r="MEK460" s="84"/>
      <c r="MEL460" s="84"/>
      <c r="MEM460" s="84"/>
      <c r="MEN460" s="84"/>
      <c r="MEO460" s="84"/>
      <c r="MEP460" s="84"/>
      <c r="MEQ460" s="84"/>
      <c r="MER460" s="84"/>
      <c r="MES460" s="84"/>
      <c r="MET460" s="84"/>
      <c r="MEU460" s="84"/>
      <c r="MEV460" s="84"/>
      <c r="MEW460" s="84"/>
      <c r="MEX460" s="84"/>
      <c r="MEY460" s="84"/>
      <c r="MEZ460" s="84"/>
      <c r="MFA460" s="84"/>
      <c r="MFB460" s="84"/>
      <c r="MFC460" s="84"/>
      <c r="MFD460" s="84"/>
      <c r="MFE460" s="84"/>
      <c r="MFF460" s="84"/>
      <c r="MFG460" s="84"/>
      <c r="MFH460" s="84"/>
      <c r="MFI460" s="84"/>
      <c r="MFJ460" s="84"/>
      <c r="MFK460" s="84"/>
      <c r="MFL460" s="84"/>
      <c r="MFM460" s="84"/>
      <c r="MFN460" s="84"/>
      <c r="MFO460" s="84"/>
      <c r="MFP460" s="84"/>
      <c r="MFQ460" s="84"/>
      <c r="MFR460" s="84"/>
      <c r="MFS460" s="84"/>
      <c r="MFT460" s="84"/>
      <c r="MFU460" s="84"/>
      <c r="MFV460" s="84"/>
      <c r="MFW460" s="84"/>
      <c r="MFX460" s="84"/>
      <c r="MFY460" s="84"/>
      <c r="MFZ460" s="84"/>
      <c r="MGA460" s="84"/>
      <c r="MGB460" s="84"/>
      <c r="MGC460" s="84"/>
      <c r="MGD460" s="84"/>
      <c r="MGE460" s="84"/>
      <c r="MGF460" s="84"/>
      <c r="MGG460" s="84"/>
      <c r="MGH460" s="84"/>
      <c r="MGI460" s="84"/>
      <c r="MGJ460" s="84"/>
      <c r="MGK460" s="84"/>
      <c r="MGL460" s="84"/>
      <c r="MGM460" s="84"/>
      <c r="MGN460" s="84"/>
      <c r="MGO460" s="84"/>
      <c r="MGP460" s="84"/>
      <c r="MGQ460" s="84"/>
      <c r="MGR460" s="84"/>
      <c r="MGS460" s="84"/>
      <c r="MGT460" s="84"/>
      <c r="MGU460" s="84"/>
      <c r="MGV460" s="84"/>
      <c r="MGW460" s="84"/>
      <c r="MGX460" s="84"/>
      <c r="MGY460" s="84"/>
      <c r="MGZ460" s="84"/>
      <c r="MHA460" s="84"/>
      <c r="MHB460" s="84"/>
      <c r="MHC460" s="84"/>
      <c r="MHD460" s="84"/>
      <c r="MHE460" s="84"/>
      <c r="MHF460" s="84"/>
      <c r="MHG460" s="84"/>
      <c r="MHH460" s="84"/>
      <c r="MHI460" s="84"/>
      <c r="MHJ460" s="84"/>
      <c r="MHK460" s="84"/>
      <c r="MHL460" s="84"/>
      <c r="MHM460" s="84"/>
      <c r="MHN460" s="84"/>
      <c r="MHO460" s="84"/>
      <c r="MHP460" s="84"/>
      <c r="MHQ460" s="84"/>
      <c r="MHR460" s="84"/>
      <c r="MHS460" s="84"/>
      <c r="MHT460" s="84"/>
      <c r="MHU460" s="84"/>
      <c r="MHV460" s="84"/>
      <c r="MHW460" s="84"/>
      <c r="MHX460" s="84"/>
      <c r="MHY460" s="84"/>
      <c r="MHZ460" s="84"/>
      <c r="MIA460" s="84"/>
      <c r="MIB460" s="84"/>
      <c r="MIC460" s="84"/>
      <c r="MID460" s="84"/>
      <c r="MIE460" s="84"/>
      <c r="MIF460" s="84"/>
      <c r="MIG460" s="84"/>
      <c r="MIH460" s="84"/>
      <c r="MII460" s="84"/>
      <c r="MIJ460" s="84"/>
      <c r="MIK460" s="84"/>
      <c r="MIL460" s="84"/>
      <c r="MIM460" s="84"/>
      <c r="MIN460" s="84"/>
      <c r="MIO460" s="84"/>
      <c r="MIP460" s="84"/>
      <c r="MIQ460" s="84"/>
      <c r="MIR460" s="84"/>
      <c r="MIS460" s="84"/>
      <c r="MIT460" s="84"/>
      <c r="MIU460" s="84"/>
      <c r="MIV460" s="84"/>
      <c r="MIW460" s="84"/>
      <c r="MIX460" s="84"/>
      <c r="MIY460" s="84"/>
      <c r="MIZ460" s="84"/>
      <c r="MJA460" s="84"/>
      <c r="MJB460" s="84"/>
      <c r="MJC460" s="84"/>
      <c r="MJD460" s="84"/>
      <c r="MJE460" s="84"/>
      <c r="MJF460" s="84"/>
      <c r="MJG460" s="84"/>
      <c r="MJH460" s="84"/>
      <c r="MJI460" s="84"/>
      <c r="MJJ460" s="84"/>
      <c r="MJK460" s="84"/>
      <c r="MJL460" s="84"/>
      <c r="MJM460" s="84"/>
      <c r="MJN460" s="84"/>
      <c r="MJO460" s="84"/>
      <c r="MJP460" s="84"/>
      <c r="MJQ460" s="84"/>
      <c r="MJR460" s="84"/>
      <c r="MJS460" s="84"/>
      <c r="MJT460" s="84"/>
      <c r="MJU460" s="84"/>
      <c r="MJV460" s="84"/>
      <c r="MJW460" s="84"/>
      <c r="MJX460" s="84"/>
      <c r="MJY460" s="84"/>
      <c r="MJZ460" s="84"/>
      <c r="MKA460" s="84"/>
      <c r="MKB460" s="84"/>
      <c r="MKC460" s="84"/>
      <c r="MKD460" s="84"/>
      <c r="MKE460" s="84"/>
      <c r="MKF460" s="84"/>
      <c r="MKG460" s="84"/>
      <c r="MKH460" s="84"/>
      <c r="MKI460" s="84"/>
      <c r="MKJ460" s="84"/>
      <c r="MKK460" s="84"/>
      <c r="MKL460" s="84"/>
      <c r="MKM460" s="84"/>
      <c r="MKN460" s="84"/>
      <c r="MKO460" s="84"/>
      <c r="MKP460" s="84"/>
      <c r="MKQ460" s="84"/>
      <c r="MKR460" s="84"/>
      <c r="MKS460" s="84"/>
      <c r="MKT460" s="84"/>
      <c r="MKU460" s="84"/>
      <c r="MKV460" s="84"/>
      <c r="MKW460" s="84"/>
      <c r="MKX460" s="84"/>
      <c r="MKY460" s="84"/>
      <c r="MKZ460" s="84"/>
      <c r="MLA460" s="84"/>
      <c r="MLB460" s="84"/>
      <c r="MLC460" s="84"/>
      <c r="MLD460" s="84"/>
      <c r="MLE460" s="84"/>
      <c r="MLF460" s="84"/>
      <c r="MLG460" s="84"/>
      <c r="MLH460" s="84"/>
      <c r="MLI460" s="84"/>
      <c r="MLJ460" s="84"/>
      <c r="MLK460" s="84"/>
      <c r="MLL460" s="84"/>
      <c r="MLM460" s="84"/>
      <c r="MLN460" s="84"/>
      <c r="MLO460" s="84"/>
      <c r="MLP460" s="84"/>
      <c r="MLQ460" s="84"/>
      <c r="MLR460" s="84"/>
      <c r="MLS460" s="84"/>
      <c r="MLT460" s="84"/>
      <c r="MLU460" s="84"/>
      <c r="MLV460" s="84"/>
      <c r="MLW460" s="84"/>
      <c r="MLX460" s="84"/>
      <c r="MLY460" s="84"/>
      <c r="MLZ460" s="84"/>
      <c r="MMA460" s="84"/>
      <c r="MMB460" s="84"/>
      <c r="MMC460" s="84"/>
      <c r="MMD460" s="84"/>
      <c r="MME460" s="84"/>
      <c r="MMF460" s="84"/>
      <c r="MMG460" s="84"/>
      <c r="MMH460" s="84"/>
      <c r="MMI460" s="84"/>
      <c r="MMJ460" s="84"/>
      <c r="MMK460" s="84"/>
      <c r="MML460" s="84"/>
      <c r="MMM460" s="84"/>
      <c r="MMN460" s="84"/>
      <c r="MMO460" s="84"/>
      <c r="MMP460" s="84"/>
      <c r="MMQ460" s="84"/>
      <c r="MMR460" s="84"/>
      <c r="MMS460" s="84"/>
      <c r="MMT460" s="84"/>
      <c r="MMU460" s="84"/>
      <c r="MMV460" s="84"/>
      <c r="MMW460" s="84"/>
      <c r="MMX460" s="84"/>
      <c r="MMY460" s="84"/>
      <c r="MMZ460" s="84"/>
      <c r="MNA460" s="84"/>
      <c r="MNB460" s="84"/>
      <c r="MNC460" s="84"/>
      <c r="MND460" s="84"/>
      <c r="MNE460" s="84"/>
      <c r="MNF460" s="84"/>
      <c r="MNG460" s="84"/>
      <c r="MNH460" s="84"/>
      <c r="MNI460" s="84"/>
      <c r="MNJ460" s="84"/>
      <c r="MNK460" s="84"/>
      <c r="MNL460" s="84"/>
      <c r="MNM460" s="84"/>
      <c r="MNN460" s="84"/>
      <c r="MNO460" s="84"/>
      <c r="MNP460" s="84"/>
      <c r="MNQ460" s="84"/>
      <c r="MNR460" s="84"/>
      <c r="MNS460" s="84"/>
      <c r="MNT460" s="84"/>
      <c r="MNU460" s="84"/>
      <c r="MNV460" s="84"/>
      <c r="MNW460" s="84"/>
      <c r="MNX460" s="84"/>
      <c r="MNY460" s="84"/>
      <c r="MNZ460" s="84"/>
      <c r="MOA460" s="84"/>
      <c r="MOB460" s="84"/>
      <c r="MOC460" s="84"/>
      <c r="MOD460" s="84"/>
      <c r="MOE460" s="84"/>
      <c r="MOF460" s="84"/>
      <c r="MOG460" s="84"/>
      <c r="MOH460" s="84"/>
      <c r="MOI460" s="84"/>
      <c r="MOJ460" s="84"/>
      <c r="MOK460" s="84"/>
      <c r="MOL460" s="84"/>
      <c r="MOM460" s="84"/>
      <c r="MON460" s="84"/>
      <c r="MOO460" s="84"/>
      <c r="MOP460" s="84"/>
      <c r="MOQ460" s="84"/>
      <c r="MOR460" s="84"/>
      <c r="MOS460" s="84"/>
      <c r="MOT460" s="84"/>
      <c r="MOU460" s="84"/>
      <c r="MOV460" s="84"/>
      <c r="MOW460" s="84"/>
      <c r="MOX460" s="84"/>
      <c r="MOY460" s="84"/>
      <c r="MOZ460" s="84"/>
      <c r="MPA460" s="84"/>
      <c r="MPB460" s="84"/>
      <c r="MPC460" s="84"/>
      <c r="MPD460" s="84"/>
      <c r="MPE460" s="84"/>
      <c r="MPF460" s="84"/>
      <c r="MPG460" s="84"/>
      <c r="MPH460" s="84"/>
      <c r="MPI460" s="84"/>
      <c r="MPJ460" s="84"/>
      <c r="MPK460" s="84"/>
      <c r="MPL460" s="84"/>
      <c r="MPM460" s="84"/>
      <c r="MPN460" s="84"/>
      <c r="MPO460" s="84"/>
      <c r="MPP460" s="84"/>
      <c r="MPQ460" s="84"/>
      <c r="MPR460" s="84"/>
      <c r="MPS460" s="84"/>
      <c r="MPT460" s="84"/>
      <c r="MPU460" s="84"/>
      <c r="MPV460" s="84"/>
      <c r="MPW460" s="84"/>
      <c r="MPX460" s="84"/>
      <c r="MPY460" s="84"/>
      <c r="MPZ460" s="84"/>
      <c r="MQA460" s="84"/>
      <c r="MQB460" s="84"/>
      <c r="MQC460" s="84"/>
      <c r="MQD460" s="84"/>
      <c r="MQE460" s="84"/>
      <c r="MQF460" s="84"/>
      <c r="MQG460" s="84"/>
      <c r="MQH460" s="84"/>
      <c r="MQI460" s="84"/>
      <c r="MQJ460" s="84"/>
      <c r="MQK460" s="84"/>
      <c r="MQL460" s="84"/>
      <c r="MQM460" s="84"/>
      <c r="MQN460" s="84"/>
      <c r="MQO460" s="84"/>
      <c r="MQP460" s="84"/>
      <c r="MQQ460" s="84"/>
      <c r="MQR460" s="84"/>
      <c r="MQS460" s="84"/>
      <c r="MQT460" s="84"/>
      <c r="MQU460" s="84"/>
      <c r="MQV460" s="84"/>
      <c r="MQW460" s="84"/>
      <c r="MQX460" s="84"/>
      <c r="MQY460" s="84"/>
      <c r="MQZ460" s="84"/>
      <c r="MRA460" s="84"/>
      <c r="MRB460" s="84"/>
      <c r="MRC460" s="84"/>
      <c r="MRD460" s="84"/>
      <c r="MRE460" s="84"/>
      <c r="MRF460" s="84"/>
      <c r="MRG460" s="84"/>
      <c r="MRH460" s="84"/>
      <c r="MRI460" s="84"/>
      <c r="MRJ460" s="84"/>
      <c r="MRK460" s="84"/>
      <c r="MRL460" s="84"/>
      <c r="MRM460" s="84"/>
      <c r="MRN460" s="84"/>
      <c r="MRO460" s="84"/>
      <c r="MRP460" s="84"/>
      <c r="MRQ460" s="84"/>
      <c r="MRR460" s="84"/>
      <c r="MRS460" s="84"/>
      <c r="MRT460" s="84"/>
      <c r="MRU460" s="84"/>
      <c r="MRV460" s="84"/>
      <c r="MRW460" s="84"/>
      <c r="MRX460" s="84"/>
      <c r="MRY460" s="84"/>
      <c r="MRZ460" s="84"/>
      <c r="MSA460" s="84"/>
      <c r="MSB460" s="84"/>
      <c r="MSC460" s="84"/>
      <c r="MSD460" s="84"/>
      <c r="MSE460" s="84"/>
      <c r="MSF460" s="84"/>
      <c r="MSG460" s="84"/>
      <c r="MSH460" s="84"/>
      <c r="MSI460" s="84"/>
      <c r="MSJ460" s="84"/>
      <c r="MSK460" s="84"/>
      <c r="MSL460" s="84"/>
      <c r="MSM460" s="84"/>
      <c r="MSN460" s="84"/>
      <c r="MSO460" s="84"/>
      <c r="MSP460" s="84"/>
      <c r="MSQ460" s="84"/>
      <c r="MSR460" s="84"/>
      <c r="MSS460" s="84"/>
      <c r="MST460" s="84"/>
      <c r="MSU460" s="84"/>
      <c r="MSV460" s="84"/>
      <c r="MSW460" s="84"/>
      <c r="MSX460" s="84"/>
      <c r="MSY460" s="84"/>
      <c r="MSZ460" s="84"/>
      <c r="MTA460" s="84"/>
      <c r="MTB460" s="84"/>
      <c r="MTC460" s="84"/>
      <c r="MTD460" s="84"/>
      <c r="MTE460" s="84"/>
      <c r="MTF460" s="84"/>
      <c r="MTG460" s="84"/>
      <c r="MTH460" s="84"/>
      <c r="MTI460" s="84"/>
      <c r="MTJ460" s="84"/>
      <c r="MTK460" s="84"/>
      <c r="MTL460" s="84"/>
      <c r="MTM460" s="84"/>
      <c r="MTN460" s="84"/>
      <c r="MTO460" s="84"/>
      <c r="MTP460" s="84"/>
      <c r="MTQ460" s="84"/>
      <c r="MTR460" s="84"/>
      <c r="MTS460" s="84"/>
      <c r="MTT460" s="84"/>
      <c r="MTU460" s="84"/>
      <c r="MTV460" s="84"/>
      <c r="MTW460" s="84"/>
      <c r="MTX460" s="84"/>
      <c r="MTY460" s="84"/>
      <c r="MTZ460" s="84"/>
      <c r="MUA460" s="84"/>
      <c r="MUB460" s="84"/>
      <c r="MUC460" s="84"/>
      <c r="MUD460" s="84"/>
      <c r="MUE460" s="84"/>
      <c r="MUF460" s="84"/>
      <c r="MUG460" s="84"/>
      <c r="MUH460" s="84"/>
      <c r="MUI460" s="84"/>
      <c r="MUJ460" s="84"/>
      <c r="MUK460" s="84"/>
      <c r="MUL460" s="84"/>
      <c r="MUM460" s="84"/>
      <c r="MUN460" s="84"/>
      <c r="MUO460" s="84"/>
      <c r="MUP460" s="84"/>
      <c r="MUQ460" s="84"/>
      <c r="MUR460" s="84"/>
      <c r="MUS460" s="84"/>
      <c r="MUT460" s="84"/>
      <c r="MUU460" s="84"/>
      <c r="MUV460" s="84"/>
      <c r="MUW460" s="84"/>
      <c r="MUX460" s="84"/>
      <c r="MUY460" s="84"/>
      <c r="MUZ460" s="84"/>
      <c r="MVA460" s="84"/>
      <c r="MVB460" s="84"/>
      <c r="MVC460" s="84"/>
      <c r="MVD460" s="84"/>
      <c r="MVE460" s="84"/>
      <c r="MVF460" s="84"/>
      <c r="MVG460" s="84"/>
      <c r="MVH460" s="84"/>
      <c r="MVI460" s="84"/>
      <c r="MVJ460" s="84"/>
      <c r="MVK460" s="84"/>
      <c r="MVL460" s="84"/>
      <c r="MVM460" s="84"/>
      <c r="MVN460" s="84"/>
      <c r="MVO460" s="84"/>
      <c r="MVP460" s="84"/>
      <c r="MVQ460" s="84"/>
      <c r="MVR460" s="84"/>
      <c r="MVS460" s="84"/>
      <c r="MVT460" s="84"/>
      <c r="MVU460" s="84"/>
      <c r="MVV460" s="84"/>
      <c r="MVW460" s="84"/>
      <c r="MVX460" s="84"/>
      <c r="MVY460" s="84"/>
      <c r="MVZ460" s="84"/>
      <c r="MWA460" s="84"/>
      <c r="MWB460" s="84"/>
      <c r="MWC460" s="84"/>
      <c r="MWD460" s="84"/>
      <c r="MWE460" s="84"/>
      <c r="MWF460" s="84"/>
      <c r="MWG460" s="84"/>
      <c r="MWH460" s="84"/>
      <c r="MWI460" s="84"/>
      <c r="MWJ460" s="84"/>
      <c r="MWK460" s="84"/>
      <c r="MWL460" s="84"/>
      <c r="MWM460" s="84"/>
      <c r="MWN460" s="84"/>
      <c r="MWO460" s="84"/>
      <c r="MWP460" s="84"/>
      <c r="MWQ460" s="84"/>
      <c r="MWR460" s="84"/>
      <c r="MWS460" s="84"/>
      <c r="MWT460" s="84"/>
      <c r="MWU460" s="84"/>
      <c r="MWV460" s="84"/>
      <c r="MWW460" s="84"/>
      <c r="MWX460" s="84"/>
      <c r="MWY460" s="84"/>
      <c r="MWZ460" s="84"/>
      <c r="MXA460" s="84"/>
      <c r="MXB460" s="84"/>
      <c r="MXC460" s="84"/>
      <c r="MXD460" s="84"/>
      <c r="MXE460" s="84"/>
      <c r="MXF460" s="84"/>
      <c r="MXG460" s="84"/>
      <c r="MXH460" s="84"/>
      <c r="MXI460" s="84"/>
      <c r="MXJ460" s="84"/>
      <c r="MXK460" s="84"/>
      <c r="MXL460" s="84"/>
      <c r="MXM460" s="84"/>
      <c r="MXN460" s="84"/>
      <c r="MXO460" s="84"/>
      <c r="MXP460" s="84"/>
      <c r="MXQ460" s="84"/>
      <c r="MXR460" s="84"/>
      <c r="MXS460" s="84"/>
      <c r="MXT460" s="84"/>
      <c r="MXU460" s="84"/>
      <c r="MXV460" s="84"/>
      <c r="MXW460" s="84"/>
      <c r="MXX460" s="84"/>
      <c r="MXY460" s="84"/>
      <c r="MXZ460" s="84"/>
      <c r="MYA460" s="84"/>
      <c r="MYB460" s="84"/>
      <c r="MYC460" s="84"/>
      <c r="MYD460" s="84"/>
      <c r="MYE460" s="84"/>
      <c r="MYF460" s="84"/>
      <c r="MYG460" s="84"/>
      <c r="MYH460" s="84"/>
      <c r="MYI460" s="84"/>
      <c r="MYJ460" s="84"/>
      <c r="MYK460" s="84"/>
      <c r="MYL460" s="84"/>
      <c r="MYM460" s="84"/>
      <c r="MYN460" s="84"/>
      <c r="MYO460" s="84"/>
      <c r="MYP460" s="84"/>
      <c r="MYQ460" s="84"/>
      <c r="MYR460" s="84"/>
      <c r="MYS460" s="84"/>
      <c r="MYT460" s="84"/>
      <c r="MYU460" s="84"/>
      <c r="MYV460" s="84"/>
      <c r="MYW460" s="84"/>
      <c r="MYX460" s="84"/>
      <c r="MYY460" s="84"/>
      <c r="MYZ460" s="84"/>
      <c r="MZA460" s="84"/>
      <c r="MZB460" s="84"/>
      <c r="MZC460" s="84"/>
      <c r="MZD460" s="84"/>
      <c r="MZE460" s="84"/>
      <c r="MZF460" s="84"/>
      <c r="MZG460" s="84"/>
      <c r="MZH460" s="84"/>
      <c r="MZI460" s="84"/>
      <c r="MZJ460" s="84"/>
      <c r="MZK460" s="84"/>
      <c r="MZL460" s="84"/>
      <c r="MZM460" s="84"/>
      <c r="MZN460" s="84"/>
      <c r="MZO460" s="84"/>
      <c r="MZP460" s="84"/>
      <c r="MZQ460" s="84"/>
      <c r="MZR460" s="84"/>
      <c r="MZS460" s="84"/>
      <c r="MZT460" s="84"/>
      <c r="MZU460" s="84"/>
      <c r="MZV460" s="84"/>
      <c r="MZW460" s="84"/>
      <c r="MZX460" s="84"/>
      <c r="MZY460" s="84"/>
      <c r="MZZ460" s="84"/>
      <c r="NAA460" s="84"/>
      <c r="NAB460" s="84"/>
      <c r="NAC460" s="84"/>
      <c r="NAD460" s="84"/>
      <c r="NAE460" s="84"/>
      <c r="NAF460" s="84"/>
      <c r="NAG460" s="84"/>
      <c r="NAH460" s="84"/>
      <c r="NAI460" s="84"/>
      <c r="NAJ460" s="84"/>
      <c r="NAK460" s="84"/>
      <c r="NAL460" s="84"/>
      <c r="NAM460" s="84"/>
      <c r="NAN460" s="84"/>
      <c r="NAO460" s="84"/>
      <c r="NAP460" s="84"/>
      <c r="NAQ460" s="84"/>
      <c r="NAR460" s="84"/>
      <c r="NAS460" s="84"/>
      <c r="NAT460" s="84"/>
      <c r="NAU460" s="84"/>
      <c r="NAV460" s="84"/>
      <c r="NAW460" s="84"/>
      <c r="NAX460" s="84"/>
      <c r="NAY460" s="84"/>
      <c r="NAZ460" s="84"/>
      <c r="NBA460" s="84"/>
      <c r="NBB460" s="84"/>
      <c r="NBC460" s="84"/>
      <c r="NBD460" s="84"/>
      <c r="NBE460" s="84"/>
      <c r="NBF460" s="84"/>
      <c r="NBG460" s="84"/>
      <c r="NBH460" s="84"/>
      <c r="NBI460" s="84"/>
      <c r="NBJ460" s="84"/>
      <c r="NBK460" s="84"/>
      <c r="NBL460" s="84"/>
      <c r="NBM460" s="84"/>
      <c r="NBN460" s="84"/>
      <c r="NBO460" s="84"/>
      <c r="NBP460" s="84"/>
      <c r="NBQ460" s="84"/>
      <c r="NBR460" s="84"/>
      <c r="NBS460" s="84"/>
      <c r="NBT460" s="84"/>
      <c r="NBU460" s="84"/>
      <c r="NBV460" s="84"/>
      <c r="NBW460" s="84"/>
      <c r="NBX460" s="84"/>
      <c r="NBY460" s="84"/>
      <c r="NBZ460" s="84"/>
      <c r="NCA460" s="84"/>
      <c r="NCB460" s="84"/>
      <c r="NCC460" s="84"/>
      <c r="NCD460" s="84"/>
      <c r="NCE460" s="84"/>
      <c r="NCF460" s="84"/>
      <c r="NCG460" s="84"/>
      <c r="NCH460" s="84"/>
      <c r="NCI460" s="84"/>
      <c r="NCJ460" s="84"/>
      <c r="NCK460" s="84"/>
      <c r="NCL460" s="84"/>
      <c r="NCM460" s="84"/>
      <c r="NCN460" s="84"/>
      <c r="NCO460" s="84"/>
      <c r="NCP460" s="84"/>
      <c r="NCQ460" s="84"/>
      <c r="NCR460" s="84"/>
      <c r="NCS460" s="84"/>
      <c r="NCT460" s="84"/>
      <c r="NCU460" s="84"/>
      <c r="NCV460" s="84"/>
      <c r="NCW460" s="84"/>
      <c r="NCX460" s="84"/>
      <c r="NCY460" s="84"/>
      <c r="NCZ460" s="84"/>
      <c r="NDA460" s="84"/>
      <c r="NDB460" s="84"/>
      <c r="NDC460" s="84"/>
      <c r="NDD460" s="84"/>
      <c r="NDE460" s="84"/>
      <c r="NDF460" s="84"/>
      <c r="NDG460" s="84"/>
      <c r="NDH460" s="84"/>
      <c r="NDI460" s="84"/>
      <c r="NDJ460" s="84"/>
      <c r="NDK460" s="84"/>
      <c r="NDL460" s="84"/>
      <c r="NDM460" s="84"/>
      <c r="NDN460" s="84"/>
      <c r="NDO460" s="84"/>
      <c r="NDP460" s="84"/>
      <c r="NDQ460" s="84"/>
      <c r="NDR460" s="84"/>
      <c r="NDS460" s="84"/>
      <c r="NDT460" s="84"/>
      <c r="NDU460" s="84"/>
      <c r="NDV460" s="84"/>
      <c r="NDW460" s="84"/>
      <c r="NDX460" s="84"/>
      <c r="NDY460" s="84"/>
      <c r="NDZ460" s="84"/>
      <c r="NEA460" s="84"/>
      <c r="NEB460" s="84"/>
      <c r="NEC460" s="84"/>
      <c r="NED460" s="84"/>
      <c r="NEE460" s="84"/>
      <c r="NEF460" s="84"/>
      <c r="NEG460" s="84"/>
      <c r="NEH460" s="84"/>
      <c r="NEI460" s="84"/>
      <c r="NEJ460" s="84"/>
      <c r="NEK460" s="84"/>
      <c r="NEL460" s="84"/>
      <c r="NEM460" s="84"/>
      <c r="NEN460" s="84"/>
      <c r="NEO460" s="84"/>
      <c r="NEP460" s="84"/>
      <c r="NEQ460" s="84"/>
      <c r="NER460" s="84"/>
      <c r="NES460" s="84"/>
      <c r="NET460" s="84"/>
      <c r="NEU460" s="84"/>
      <c r="NEV460" s="84"/>
      <c r="NEW460" s="84"/>
      <c r="NEX460" s="84"/>
      <c r="NEY460" s="84"/>
      <c r="NEZ460" s="84"/>
      <c r="NFA460" s="84"/>
      <c r="NFB460" s="84"/>
      <c r="NFC460" s="84"/>
      <c r="NFD460" s="84"/>
      <c r="NFE460" s="84"/>
      <c r="NFF460" s="84"/>
      <c r="NFG460" s="84"/>
      <c r="NFH460" s="84"/>
      <c r="NFI460" s="84"/>
      <c r="NFJ460" s="84"/>
      <c r="NFK460" s="84"/>
      <c r="NFL460" s="84"/>
      <c r="NFM460" s="84"/>
      <c r="NFN460" s="84"/>
      <c r="NFO460" s="84"/>
      <c r="NFP460" s="84"/>
      <c r="NFQ460" s="84"/>
      <c r="NFR460" s="84"/>
      <c r="NFS460" s="84"/>
      <c r="NFT460" s="84"/>
      <c r="NFU460" s="84"/>
      <c r="NFV460" s="84"/>
      <c r="NFW460" s="84"/>
      <c r="NFX460" s="84"/>
      <c r="NFY460" s="84"/>
      <c r="NFZ460" s="84"/>
      <c r="NGA460" s="84"/>
      <c r="NGB460" s="84"/>
      <c r="NGC460" s="84"/>
      <c r="NGD460" s="84"/>
      <c r="NGE460" s="84"/>
      <c r="NGF460" s="84"/>
      <c r="NGG460" s="84"/>
      <c r="NGH460" s="84"/>
      <c r="NGI460" s="84"/>
      <c r="NGJ460" s="84"/>
      <c r="NGK460" s="84"/>
      <c r="NGL460" s="84"/>
      <c r="NGM460" s="84"/>
      <c r="NGN460" s="84"/>
      <c r="NGO460" s="84"/>
      <c r="NGP460" s="84"/>
      <c r="NGQ460" s="84"/>
      <c r="NGR460" s="84"/>
      <c r="NGS460" s="84"/>
      <c r="NGT460" s="84"/>
      <c r="NGU460" s="84"/>
      <c r="NGV460" s="84"/>
      <c r="NGW460" s="84"/>
      <c r="NGX460" s="84"/>
      <c r="NGY460" s="84"/>
      <c r="NGZ460" s="84"/>
      <c r="NHA460" s="84"/>
      <c r="NHB460" s="84"/>
      <c r="NHC460" s="84"/>
      <c r="NHD460" s="84"/>
      <c r="NHE460" s="84"/>
      <c r="NHF460" s="84"/>
      <c r="NHG460" s="84"/>
      <c r="NHH460" s="84"/>
      <c r="NHI460" s="84"/>
      <c r="NHJ460" s="84"/>
      <c r="NHK460" s="84"/>
      <c r="NHL460" s="84"/>
      <c r="NHM460" s="84"/>
      <c r="NHN460" s="84"/>
      <c r="NHO460" s="84"/>
      <c r="NHP460" s="84"/>
      <c r="NHQ460" s="84"/>
      <c r="NHR460" s="84"/>
      <c r="NHS460" s="84"/>
      <c r="NHT460" s="84"/>
      <c r="NHU460" s="84"/>
      <c r="NHV460" s="84"/>
      <c r="NHW460" s="84"/>
      <c r="NHX460" s="84"/>
      <c r="NHY460" s="84"/>
      <c r="NHZ460" s="84"/>
      <c r="NIA460" s="84"/>
      <c r="NIB460" s="84"/>
      <c r="NIC460" s="84"/>
      <c r="NID460" s="84"/>
      <c r="NIE460" s="84"/>
      <c r="NIF460" s="84"/>
      <c r="NIG460" s="84"/>
      <c r="NIH460" s="84"/>
      <c r="NII460" s="84"/>
      <c r="NIJ460" s="84"/>
      <c r="NIK460" s="84"/>
      <c r="NIL460" s="84"/>
      <c r="NIM460" s="84"/>
      <c r="NIN460" s="84"/>
      <c r="NIO460" s="84"/>
      <c r="NIP460" s="84"/>
      <c r="NIQ460" s="84"/>
      <c r="NIR460" s="84"/>
      <c r="NIS460" s="84"/>
      <c r="NIT460" s="84"/>
      <c r="NIU460" s="84"/>
      <c r="NIV460" s="84"/>
      <c r="NIW460" s="84"/>
      <c r="NIX460" s="84"/>
      <c r="NIY460" s="84"/>
      <c r="NIZ460" s="84"/>
      <c r="NJA460" s="84"/>
      <c r="NJB460" s="84"/>
      <c r="NJC460" s="84"/>
      <c r="NJD460" s="84"/>
      <c r="NJE460" s="84"/>
      <c r="NJF460" s="84"/>
      <c r="NJG460" s="84"/>
      <c r="NJH460" s="84"/>
      <c r="NJI460" s="84"/>
      <c r="NJJ460" s="84"/>
      <c r="NJK460" s="84"/>
      <c r="NJL460" s="84"/>
      <c r="NJM460" s="84"/>
      <c r="NJN460" s="84"/>
      <c r="NJO460" s="84"/>
      <c r="NJP460" s="84"/>
      <c r="NJQ460" s="84"/>
      <c r="NJR460" s="84"/>
      <c r="NJS460" s="84"/>
      <c r="NJT460" s="84"/>
      <c r="NJU460" s="84"/>
      <c r="NJV460" s="84"/>
      <c r="NJW460" s="84"/>
      <c r="NJX460" s="84"/>
      <c r="NJY460" s="84"/>
      <c r="NJZ460" s="84"/>
      <c r="NKA460" s="84"/>
      <c r="NKB460" s="84"/>
      <c r="NKC460" s="84"/>
      <c r="NKD460" s="84"/>
      <c r="NKE460" s="84"/>
      <c r="NKF460" s="84"/>
      <c r="NKG460" s="84"/>
      <c r="NKH460" s="84"/>
      <c r="NKI460" s="84"/>
      <c r="NKJ460" s="84"/>
      <c r="NKK460" s="84"/>
      <c r="NKL460" s="84"/>
      <c r="NKM460" s="84"/>
      <c r="NKN460" s="84"/>
      <c r="NKO460" s="84"/>
      <c r="NKP460" s="84"/>
      <c r="NKQ460" s="84"/>
      <c r="NKR460" s="84"/>
      <c r="NKS460" s="84"/>
      <c r="NKT460" s="84"/>
      <c r="NKU460" s="84"/>
      <c r="NKV460" s="84"/>
      <c r="NKW460" s="84"/>
      <c r="NKX460" s="84"/>
      <c r="NKY460" s="84"/>
      <c r="NKZ460" s="84"/>
      <c r="NLA460" s="84"/>
      <c r="NLB460" s="84"/>
      <c r="NLC460" s="84"/>
      <c r="NLD460" s="84"/>
      <c r="NLE460" s="84"/>
      <c r="NLF460" s="84"/>
      <c r="NLG460" s="84"/>
      <c r="NLH460" s="84"/>
      <c r="NLI460" s="84"/>
      <c r="NLJ460" s="84"/>
      <c r="NLK460" s="84"/>
      <c r="NLL460" s="84"/>
      <c r="NLM460" s="84"/>
      <c r="NLN460" s="84"/>
      <c r="NLO460" s="84"/>
      <c r="NLP460" s="84"/>
      <c r="NLQ460" s="84"/>
      <c r="NLR460" s="84"/>
      <c r="NLS460" s="84"/>
      <c r="NLT460" s="84"/>
      <c r="NLU460" s="84"/>
      <c r="NLV460" s="84"/>
      <c r="NLW460" s="84"/>
      <c r="NLX460" s="84"/>
      <c r="NLY460" s="84"/>
      <c r="NLZ460" s="84"/>
      <c r="NMA460" s="84"/>
      <c r="NMB460" s="84"/>
      <c r="NMC460" s="84"/>
      <c r="NMD460" s="84"/>
      <c r="NME460" s="84"/>
      <c r="NMF460" s="84"/>
      <c r="NMG460" s="84"/>
      <c r="NMH460" s="84"/>
      <c r="NMI460" s="84"/>
      <c r="NMJ460" s="84"/>
      <c r="NMK460" s="84"/>
      <c r="NML460" s="84"/>
      <c r="NMM460" s="84"/>
      <c r="NMN460" s="84"/>
      <c r="NMO460" s="84"/>
      <c r="NMP460" s="84"/>
      <c r="NMQ460" s="84"/>
      <c r="NMR460" s="84"/>
      <c r="NMS460" s="84"/>
      <c r="NMT460" s="84"/>
      <c r="NMU460" s="84"/>
      <c r="NMV460" s="84"/>
      <c r="NMW460" s="84"/>
      <c r="NMX460" s="84"/>
      <c r="NMY460" s="84"/>
      <c r="NMZ460" s="84"/>
      <c r="NNA460" s="84"/>
      <c r="NNB460" s="84"/>
      <c r="NNC460" s="84"/>
      <c r="NND460" s="84"/>
      <c r="NNE460" s="84"/>
      <c r="NNF460" s="84"/>
      <c r="NNG460" s="84"/>
      <c r="NNH460" s="84"/>
      <c r="NNI460" s="84"/>
      <c r="NNJ460" s="84"/>
      <c r="NNK460" s="84"/>
      <c r="NNL460" s="84"/>
      <c r="NNM460" s="84"/>
      <c r="NNN460" s="84"/>
      <c r="NNO460" s="84"/>
      <c r="NNP460" s="84"/>
      <c r="NNQ460" s="84"/>
      <c r="NNR460" s="84"/>
      <c r="NNS460" s="84"/>
      <c r="NNT460" s="84"/>
      <c r="NNU460" s="84"/>
      <c r="NNV460" s="84"/>
      <c r="NNW460" s="84"/>
      <c r="NNX460" s="84"/>
      <c r="NNY460" s="84"/>
      <c r="NNZ460" s="84"/>
      <c r="NOA460" s="84"/>
      <c r="NOB460" s="84"/>
      <c r="NOC460" s="84"/>
      <c r="NOD460" s="84"/>
      <c r="NOE460" s="84"/>
      <c r="NOF460" s="84"/>
      <c r="NOG460" s="84"/>
      <c r="NOH460" s="84"/>
      <c r="NOI460" s="84"/>
      <c r="NOJ460" s="84"/>
      <c r="NOK460" s="84"/>
      <c r="NOL460" s="84"/>
      <c r="NOM460" s="84"/>
      <c r="NON460" s="84"/>
      <c r="NOO460" s="84"/>
      <c r="NOP460" s="84"/>
      <c r="NOQ460" s="84"/>
      <c r="NOR460" s="84"/>
      <c r="NOS460" s="84"/>
      <c r="NOT460" s="84"/>
      <c r="NOU460" s="84"/>
      <c r="NOV460" s="84"/>
      <c r="NOW460" s="84"/>
      <c r="NOX460" s="84"/>
      <c r="NOY460" s="84"/>
      <c r="NOZ460" s="84"/>
      <c r="NPA460" s="84"/>
      <c r="NPB460" s="84"/>
      <c r="NPC460" s="84"/>
      <c r="NPD460" s="84"/>
      <c r="NPE460" s="84"/>
      <c r="NPF460" s="84"/>
      <c r="NPG460" s="84"/>
      <c r="NPH460" s="84"/>
      <c r="NPI460" s="84"/>
      <c r="NPJ460" s="84"/>
      <c r="NPK460" s="84"/>
      <c r="NPL460" s="84"/>
      <c r="NPM460" s="84"/>
      <c r="NPN460" s="84"/>
      <c r="NPO460" s="84"/>
      <c r="NPP460" s="84"/>
      <c r="NPQ460" s="84"/>
      <c r="NPR460" s="84"/>
      <c r="NPS460" s="84"/>
      <c r="NPT460" s="84"/>
      <c r="NPU460" s="84"/>
      <c r="NPV460" s="84"/>
      <c r="NPW460" s="84"/>
      <c r="NPX460" s="84"/>
      <c r="NPY460" s="84"/>
      <c r="NPZ460" s="84"/>
      <c r="NQA460" s="84"/>
      <c r="NQB460" s="84"/>
      <c r="NQC460" s="84"/>
      <c r="NQD460" s="84"/>
      <c r="NQE460" s="84"/>
      <c r="NQF460" s="84"/>
      <c r="NQG460" s="84"/>
      <c r="NQH460" s="84"/>
      <c r="NQI460" s="84"/>
      <c r="NQJ460" s="84"/>
      <c r="NQK460" s="84"/>
      <c r="NQL460" s="84"/>
      <c r="NQM460" s="84"/>
      <c r="NQN460" s="84"/>
      <c r="NQO460" s="84"/>
      <c r="NQP460" s="84"/>
      <c r="NQQ460" s="84"/>
      <c r="NQR460" s="84"/>
      <c r="NQS460" s="84"/>
      <c r="NQT460" s="84"/>
      <c r="NQU460" s="84"/>
      <c r="NQV460" s="84"/>
      <c r="NQW460" s="84"/>
      <c r="NQX460" s="84"/>
      <c r="NQY460" s="84"/>
      <c r="NQZ460" s="84"/>
      <c r="NRA460" s="84"/>
      <c r="NRB460" s="84"/>
      <c r="NRC460" s="84"/>
      <c r="NRD460" s="84"/>
      <c r="NRE460" s="84"/>
      <c r="NRF460" s="84"/>
      <c r="NRG460" s="84"/>
      <c r="NRH460" s="84"/>
      <c r="NRI460" s="84"/>
      <c r="NRJ460" s="84"/>
      <c r="NRK460" s="84"/>
      <c r="NRL460" s="84"/>
      <c r="NRM460" s="84"/>
      <c r="NRN460" s="84"/>
      <c r="NRO460" s="84"/>
      <c r="NRP460" s="84"/>
      <c r="NRQ460" s="84"/>
      <c r="NRR460" s="84"/>
      <c r="NRS460" s="84"/>
      <c r="NRT460" s="84"/>
      <c r="NRU460" s="84"/>
      <c r="NRV460" s="84"/>
      <c r="NRW460" s="84"/>
      <c r="NRX460" s="84"/>
      <c r="NRY460" s="84"/>
      <c r="NRZ460" s="84"/>
      <c r="NSA460" s="84"/>
      <c r="NSB460" s="84"/>
      <c r="NSC460" s="84"/>
      <c r="NSD460" s="84"/>
      <c r="NSE460" s="84"/>
      <c r="NSF460" s="84"/>
      <c r="NSG460" s="84"/>
      <c r="NSH460" s="84"/>
      <c r="NSI460" s="84"/>
      <c r="NSJ460" s="84"/>
      <c r="NSK460" s="84"/>
      <c r="NSL460" s="84"/>
      <c r="NSM460" s="84"/>
      <c r="NSN460" s="84"/>
      <c r="NSO460" s="84"/>
      <c r="NSP460" s="84"/>
      <c r="NSQ460" s="84"/>
      <c r="NSR460" s="84"/>
      <c r="NSS460" s="84"/>
      <c r="NST460" s="84"/>
      <c r="NSU460" s="84"/>
      <c r="NSV460" s="84"/>
      <c r="NSW460" s="84"/>
      <c r="NSX460" s="84"/>
      <c r="NSY460" s="84"/>
      <c r="NSZ460" s="84"/>
      <c r="NTA460" s="84"/>
      <c r="NTB460" s="84"/>
      <c r="NTC460" s="84"/>
      <c r="NTD460" s="84"/>
      <c r="NTE460" s="84"/>
      <c r="NTF460" s="84"/>
      <c r="NTG460" s="84"/>
      <c r="NTH460" s="84"/>
      <c r="NTI460" s="84"/>
      <c r="NTJ460" s="84"/>
      <c r="NTK460" s="84"/>
      <c r="NTL460" s="84"/>
      <c r="NTM460" s="84"/>
      <c r="NTN460" s="84"/>
      <c r="NTO460" s="84"/>
      <c r="NTP460" s="84"/>
      <c r="NTQ460" s="84"/>
      <c r="NTR460" s="84"/>
      <c r="NTS460" s="84"/>
      <c r="NTT460" s="84"/>
      <c r="NTU460" s="84"/>
      <c r="NTV460" s="84"/>
      <c r="NTW460" s="84"/>
      <c r="NTX460" s="84"/>
      <c r="NTY460" s="84"/>
      <c r="NTZ460" s="84"/>
      <c r="NUA460" s="84"/>
      <c r="NUB460" s="84"/>
      <c r="NUC460" s="84"/>
      <c r="NUD460" s="84"/>
      <c r="NUE460" s="84"/>
      <c r="NUF460" s="84"/>
      <c r="NUG460" s="84"/>
      <c r="NUH460" s="84"/>
      <c r="NUI460" s="84"/>
      <c r="NUJ460" s="84"/>
      <c r="NUK460" s="84"/>
      <c r="NUL460" s="84"/>
      <c r="NUM460" s="84"/>
      <c r="NUN460" s="84"/>
      <c r="NUO460" s="84"/>
      <c r="NUP460" s="84"/>
      <c r="NUQ460" s="84"/>
      <c r="NUR460" s="84"/>
      <c r="NUS460" s="84"/>
      <c r="NUT460" s="84"/>
      <c r="NUU460" s="84"/>
      <c r="NUV460" s="84"/>
      <c r="NUW460" s="84"/>
      <c r="NUX460" s="84"/>
      <c r="NUY460" s="84"/>
      <c r="NUZ460" s="84"/>
      <c r="NVA460" s="84"/>
      <c r="NVB460" s="84"/>
      <c r="NVC460" s="84"/>
      <c r="NVD460" s="84"/>
      <c r="NVE460" s="84"/>
      <c r="NVF460" s="84"/>
      <c r="NVG460" s="84"/>
      <c r="NVH460" s="84"/>
      <c r="NVI460" s="84"/>
      <c r="NVJ460" s="84"/>
      <c r="NVK460" s="84"/>
      <c r="NVL460" s="84"/>
      <c r="NVM460" s="84"/>
      <c r="NVN460" s="84"/>
      <c r="NVO460" s="84"/>
      <c r="NVP460" s="84"/>
      <c r="NVQ460" s="84"/>
      <c r="NVR460" s="84"/>
      <c r="NVS460" s="84"/>
      <c r="NVT460" s="84"/>
      <c r="NVU460" s="84"/>
      <c r="NVV460" s="84"/>
      <c r="NVW460" s="84"/>
      <c r="NVX460" s="84"/>
      <c r="NVY460" s="84"/>
      <c r="NVZ460" s="84"/>
      <c r="NWA460" s="84"/>
      <c r="NWB460" s="84"/>
      <c r="NWC460" s="84"/>
      <c r="NWD460" s="84"/>
      <c r="NWE460" s="84"/>
      <c r="NWF460" s="84"/>
      <c r="NWG460" s="84"/>
      <c r="NWH460" s="84"/>
      <c r="NWI460" s="84"/>
      <c r="NWJ460" s="84"/>
      <c r="NWK460" s="84"/>
      <c r="NWL460" s="84"/>
      <c r="NWM460" s="84"/>
      <c r="NWN460" s="84"/>
      <c r="NWO460" s="84"/>
      <c r="NWP460" s="84"/>
      <c r="NWQ460" s="84"/>
      <c r="NWR460" s="84"/>
      <c r="NWS460" s="84"/>
      <c r="NWT460" s="84"/>
      <c r="NWU460" s="84"/>
      <c r="NWV460" s="84"/>
      <c r="NWW460" s="84"/>
      <c r="NWX460" s="84"/>
      <c r="NWY460" s="84"/>
      <c r="NWZ460" s="84"/>
      <c r="NXA460" s="84"/>
      <c r="NXB460" s="84"/>
      <c r="NXC460" s="84"/>
      <c r="NXD460" s="84"/>
      <c r="NXE460" s="84"/>
      <c r="NXF460" s="84"/>
      <c r="NXG460" s="84"/>
      <c r="NXH460" s="84"/>
      <c r="NXI460" s="84"/>
      <c r="NXJ460" s="84"/>
      <c r="NXK460" s="84"/>
      <c r="NXL460" s="84"/>
      <c r="NXM460" s="84"/>
      <c r="NXN460" s="84"/>
      <c r="NXO460" s="84"/>
      <c r="NXP460" s="84"/>
      <c r="NXQ460" s="84"/>
      <c r="NXR460" s="84"/>
      <c r="NXS460" s="84"/>
      <c r="NXT460" s="84"/>
      <c r="NXU460" s="84"/>
      <c r="NXV460" s="84"/>
      <c r="NXW460" s="84"/>
      <c r="NXX460" s="84"/>
      <c r="NXY460" s="84"/>
      <c r="NXZ460" s="84"/>
      <c r="NYA460" s="84"/>
      <c r="NYB460" s="84"/>
      <c r="NYC460" s="84"/>
      <c r="NYD460" s="84"/>
      <c r="NYE460" s="84"/>
      <c r="NYF460" s="84"/>
      <c r="NYG460" s="84"/>
      <c r="NYH460" s="84"/>
      <c r="NYI460" s="84"/>
      <c r="NYJ460" s="84"/>
      <c r="NYK460" s="84"/>
      <c r="NYL460" s="84"/>
      <c r="NYM460" s="84"/>
      <c r="NYN460" s="84"/>
      <c r="NYO460" s="84"/>
      <c r="NYP460" s="84"/>
      <c r="NYQ460" s="84"/>
      <c r="NYR460" s="84"/>
      <c r="NYS460" s="84"/>
      <c r="NYT460" s="84"/>
      <c r="NYU460" s="84"/>
      <c r="NYV460" s="84"/>
      <c r="NYW460" s="84"/>
      <c r="NYX460" s="84"/>
      <c r="NYY460" s="84"/>
      <c r="NYZ460" s="84"/>
      <c r="NZA460" s="84"/>
      <c r="NZB460" s="84"/>
      <c r="NZC460" s="84"/>
      <c r="NZD460" s="84"/>
      <c r="NZE460" s="84"/>
      <c r="NZF460" s="84"/>
      <c r="NZG460" s="84"/>
      <c r="NZH460" s="84"/>
      <c r="NZI460" s="84"/>
      <c r="NZJ460" s="84"/>
      <c r="NZK460" s="84"/>
      <c r="NZL460" s="84"/>
      <c r="NZM460" s="84"/>
      <c r="NZN460" s="84"/>
      <c r="NZO460" s="84"/>
      <c r="NZP460" s="84"/>
      <c r="NZQ460" s="84"/>
      <c r="NZR460" s="84"/>
      <c r="NZS460" s="84"/>
      <c r="NZT460" s="84"/>
      <c r="NZU460" s="84"/>
      <c r="NZV460" s="84"/>
      <c r="NZW460" s="84"/>
      <c r="NZX460" s="84"/>
      <c r="NZY460" s="84"/>
      <c r="NZZ460" s="84"/>
      <c r="OAA460" s="84"/>
      <c r="OAB460" s="84"/>
      <c r="OAC460" s="84"/>
      <c r="OAD460" s="84"/>
      <c r="OAE460" s="84"/>
      <c r="OAF460" s="84"/>
      <c r="OAG460" s="84"/>
      <c r="OAH460" s="84"/>
      <c r="OAI460" s="84"/>
      <c r="OAJ460" s="84"/>
      <c r="OAK460" s="84"/>
      <c r="OAL460" s="84"/>
      <c r="OAM460" s="84"/>
      <c r="OAN460" s="84"/>
      <c r="OAO460" s="84"/>
      <c r="OAP460" s="84"/>
      <c r="OAQ460" s="84"/>
      <c r="OAR460" s="84"/>
      <c r="OAS460" s="84"/>
      <c r="OAT460" s="84"/>
      <c r="OAU460" s="84"/>
      <c r="OAV460" s="84"/>
      <c r="OAW460" s="84"/>
      <c r="OAX460" s="84"/>
      <c r="OAY460" s="84"/>
      <c r="OAZ460" s="84"/>
      <c r="OBA460" s="84"/>
      <c r="OBB460" s="84"/>
      <c r="OBC460" s="84"/>
      <c r="OBD460" s="84"/>
      <c r="OBE460" s="84"/>
      <c r="OBF460" s="84"/>
      <c r="OBG460" s="84"/>
      <c r="OBH460" s="84"/>
      <c r="OBI460" s="84"/>
      <c r="OBJ460" s="84"/>
      <c r="OBK460" s="84"/>
      <c r="OBL460" s="84"/>
      <c r="OBM460" s="84"/>
      <c r="OBN460" s="84"/>
      <c r="OBO460" s="84"/>
      <c r="OBP460" s="84"/>
      <c r="OBQ460" s="84"/>
      <c r="OBR460" s="84"/>
      <c r="OBS460" s="84"/>
      <c r="OBT460" s="84"/>
      <c r="OBU460" s="84"/>
      <c r="OBV460" s="84"/>
      <c r="OBW460" s="84"/>
      <c r="OBX460" s="84"/>
      <c r="OBY460" s="84"/>
      <c r="OBZ460" s="84"/>
      <c r="OCA460" s="84"/>
      <c r="OCB460" s="84"/>
      <c r="OCC460" s="84"/>
      <c r="OCD460" s="84"/>
      <c r="OCE460" s="84"/>
      <c r="OCF460" s="84"/>
      <c r="OCG460" s="84"/>
      <c r="OCH460" s="84"/>
      <c r="OCI460" s="84"/>
      <c r="OCJ460" s="84"/>
      <c r="OCK460" s="84"/>
      <c r="OCL460" s="84"/>
      <c r="OCM460" s="84"/>
      <c r="OCN460" s="84"/>
      <c r="OCO460" s="84"/>
      <c r="OCP460" s="84"/>
      <c r="OCQ460" s="84"/>
      <c r="OCR460" s="84"/>
      <c r="OCS460" s="84"/>
      <c r="OCT460" s="84"/>
      <c r="OCU460" s="84"/>
      <c r="OCV460" s="84"/>
      <c r="OCW460" s="84"/>
      <c r="OCX460" s="84"/>
      <c r="OCY460" s="84"/>
      <c r="OCZ460" s="84"/>
      <c r="ODA460" s="84"/>
      <c r="ODB460" s="84"/>
      <c r="ODC460" s="84"/>
      <c r="ODD460" s="84"/>
      <c r="ODE460" s="84"/>
      <c r="ODF460" s="84"/>
      <c r="ODG460" s="84"/>
      <c r="ODH460" s="84"/>
      <c r="ODI460" s="84"/>
      <c r="ODJ460" s="84"/>
      <c r="ODK460" s="84"/>
      <c r="ODL460" s="84"/>
      <c r="ODM460" s="84"/>
      <c r="ODN460" s="84"/>
      <c r="ODO460" s="84"/>
      <c r="ODP460" s="84"/>
      <c r="ODQ460" s="84"/>
      <c r="ODR460" s="84"/>
      <c r="ODS460" s="84"/>
      <c r="ODT460" s="84"/>
      <c r="ODU460" s="84"/>
      <c r="ODV460" s="84"/>
      <c r="ODW460" s="84"/>
      <c r="ODX460" s="84"/>
      <c r="ODY460" s="84"/>
      <c r="ODZ460" s="84"/>
      <c r="OEA460" s="84"/>
      <c r="OEB460" s="84"/>
      <c r="OEC460" s="84"/>
      <c r="OED460" s="84"/>
      <c r="OEE460" s="84"/>
      <c r="OEF460" s="84"/>
      <c r="OEG460" s="84"/>
      <c r="OEH460" s="84"/>
      <c r="OEI460" s="84"/>
      <c r="OEJ460" s="84"/>
      <c r="OEK460" s="84"/>
      <c r="OEL460" s="84"/>
      <c r="OEM460" s="84"/>
      <c r="OEN460" s="84"/>
      <c r="OEO460" s="84"/>
      <c r="OEP460" s="84"/>
      <c r="OEQ460" s="84"/>
      <c r="OER460" s="84"/>
      <c r="OES460" s="84"/>
      <c r="OET460" s="84"/>
      <c r="OEU460" s="84"/>
      <c r="OEV460" s="84"/>
      <c r="OEW460" s="84"/>
      <c r="OEX460" s="84"/>
      <c r="OEY460" s="84"/>
      <c r="OEZ460" s="84"/>
      <c r="OFA460" s="84"/>
      <c r="OFB460" s="84"/>
      <c r="OFC460" s="84"/>
      <c r="OFD460" s="84"/>
      <c r="OFE460" s="84"/>
      <c r="OFF460" s="84"/>
      <c r="OFG460" s="84"/>
      <c r="OFH460" s="84"/>
      <c r="OFI460" s="84"/>
      <c r="OFJ460" s="84"/>
      <c r="OFK460" s="84"/>
      <c r="OFL460" s="84"/>
      <c r="OFM460" s="84"/>
      <c r="OFN460" s="84"/>
      <c r="OFO460" s="84"/>
      <c r="OFP460" s="84"/>
      <c r="OFQ460" s="84"/>
      <c r="OFR460" s="84"/>
      <c r="OFS460" s="84"/>
      <c r="OFT460" s="84"/>
      <c r="OFU460" s="84"/>
      <c r="OFV460" s="84"/>
      <c r="OFW460" s="84"/>
      <c r="OFX460" s="84"/>
      <c r="OFY460" s="84"/>
      <c r="OFZ460" s="84"/>
      <c r="OGA460" s="84"/>
      <c r="OGB460" s="84"/>
      <c r="OGC460" s="84"/>
      <c r="OGD460" s="84"/>
      <c r="OGE460" s="84"/>
      <c r="OGF460" s="84"/>
      <c r="OGG460" s="84"/>
      <c r="OGH460" s="84"/>
      <c r="OGI460" s="84"/>
      <c r="OGJ460" s="84"/>
      <c r="OGK460" s="84"/>
      <c r="OGL460" s="84"/>
      <c r="OGM460" s="84"/>
      <c r="OGN460" s="84"/>
      <c r="OGO460" s="84"/>
      <c r="OGP460" s="84"/>
      <c r="OGQ460" s="84"/>
      <c r="OGR460" s="84"/>
      <c r="OGS460" s="84"/>
      <c r="OGT460" s="84"/>
      <c r="OGU460" s="84"/>
      <c r="OGV460" s="84"/>
      <c r="OGW460" s="84"/>
      <c r="OGX460" s="84"/>
      <c r="OGY460" s="84"/>
      <c r="OGZ460" s="84"/>
      <c r="OHA460" s="84"/>
      <c r="OHB460" s="84"/>
      <c r="OHC460" s="84"/>
      <c r="OHD460" s="84"/>
      <c r="OHE460" s="84"/>
      <c r="OHF460" s="84"/>
      <c r="OHG460" s="84"/>
      <c r="OHH460" s="84"/>
      <c r="OHI460" s="84"/>
      <c r="OHJ460" s="84"/>
      <c r="OHK460" s="84"/>
      <c r="OHL460" s="84"/>
      <c r="OHM460" s="84"/>
      <c r="OHN460" s="84"/>
      <c r="OHO460" s="84"/>
      <c r="OHP460" s="84"/>
      <c r="OHQ460" s="84"/>
      <c r="OHR460" s="84"/>
      <c r="OHS460" s="84"/>
      <c r="OHT460" s="84"/>
      <c r="OHU460" s="84"/>
      <c r="OHV460" s="84"/>
      <c r="OHW460" s="84"/>
      <c r="OHX460" s="84"/>
      <c r="OHY460" s="84"/>
      <c r="OHZ460" s="84"/>
      <c r="OIA460" s="84"/>
      <c r="OIB460" s="84"/>
      <c r="OIC460" s="84"/>
      <c r="OID460" s="84"/>
      <c r="OIE460" s="84"/>
      <c r="OIF460" s="84"/>
      <c r="OIG460" s="84"/>
      <c r="OIH460" s="84"/>
      <c r="OII460" s="84"/>
      <c r="OIJ460" s="84"/>
      <c r="OIK460" s="84"/>
      <c r="OIL460" s="84"/>
      <c r="OIM460" s="84"/>
      <c r="OIN460" s="84"/>
      <c r="OIO460" s="84"/>
      <c r="OIP460" s="84"/>
      <c r="OIQ460" s="84"/>
      <c r="OIR460" s="84"/>
      <c r="OIS460" s="84"/>
      <c r="OIT460" s="84"/>
      <c r="OIU460" s="84"/>
      <c r="OIV460" s="84"/>
      <c r="OIW460" s="84"/>
      <c r="OIX460" s="84"/>
      <c r="OIY460" s="84"/>
      <c r="OIZ460" s="84"/>
      <c r="OJA460" s="84"/>
      <c r="OJB460" s="84"/>
      <c r="OJC460" s="84"/>
      <c r="OJD460" s="84"/>
      <c r="OJE460" s="84"/>
      <c r="OJF460" s="84"/>
      <c r="OJG460" s="84"/>
      <c r="OJH460" s="84"/>
      <c r="OJI460" s="84"/>
      <c r="OJJ460" s="84"/>
      <c r="OJK460" s="84"/>
      <c r="OJL460" s="84"/>
      <c r="OJM460" s="84"/>
      <c r="OJN460" s="84"/>
      <c r="OJO460" s="84"/>
      <c r="OJP460" s="84"/>
      <c r="OJQ460" s="84"/>
      <c r="OJR460" s="84"/>
      <c r="OJS460" s="84"/>
      <c r="OJT460" s="84"/>
      <c r="OJU460" s="84"/>
      <c r="OJV460" s="84"/>
      <c r="OJW460" s="84"/>
      <c r="OJX460" s="84"/>
      <c r="OJY460" s="84"/>
      <c r="OJZ460" s="84"/>
      <c r="OKA460" s="84"/>
      <c r="OKB460" s="84"/>
      <c r="OKC460" s="84"/>
      <c r="OKD460" s="84"/>
      <c r="OKE460" s="84"/>
      <c r="OKF460" s="84"/>
      <c r="OKG460" s="84"/>
      <c r="OKH460" s="84"/>
      <c r="OKI460" s="84"/>
      <c r="OKJ460" s="84"/>
      <c r="OKK460" s="84"/>
      <c r="OKL460" s="84"/>
      <c r="OKM460" s="84"/>
      <c r="OKN460" s="84"/>
      <c r="OKO460" s="84"/>
      <c r="OKP460" s="84"/>
      <c r="OKQ460" s="84"/>
      <c r="OKR460" s="84"/>
      <c r="OKS460" s="84"/>
      <c r="OKT460" s="84"/>
      <c r="OKU460" s="84"/>
      <c r="OKV460" s="84"/>
      <c r="OKW460" s="84"/>
      <c r="OKX460" s="84"/>
      <c r="OKY460" s="84"/>
      <c r="OKZ460" s="84"/>
      <c r="OLA460" s="84"/>
      <c r="OLB460" s="84"/>
      <c r="OLC460" s="84"/>
      <c r="OLD460" s="84"/>
      <c r="OLE460" s="84"/>
      <c r="OLF460" s="84"/>
      <c r="OLG460" s="84"/>
      <c r="OLH460" s="84"/>
      <c r="OLI460" s="84"/>
      <c r="OLJ460" s="84"/>
      <c r="OLK460" s="84"/>
      <c r="OLL460" s="84"/>
      <c r="OLM460" s="84"/>
      <c r="OLN460" s="84"/>
      <c r="OLO460" s="84"/>
      <c r="OLP460" s="84"/>
      <c r="OLQ460" s="84"/>
      <c r="OLR460" s="84"/>
      <c r="OLS460" s="84"/>
      <c r="OLT460" s="84"/>
      <c r="OLU460" s="84"/>
      <c r="OLV460" s="84"/>
      <c r="OLW460" s="84"/>
      <c r="OLX460" s="84"/>
      <c r="OLY460" s="84"/>
      <c r="OLZ460" s="84"/>
      <c r="OMA460" s="84"/>
      <c r="OMB460" s="84"/>
      <c r="OMC460" s="84"/>
      <c r="OMD460" s="84"/>
      <c r="OME460" s="84"/>
      <c r="OMF460" s="84"/>
      <c r="OMG460" s="84"/>
      <c r="OMH460" s="84"/>
      <c r="OMI460" s="84"/>
      <c r="OMJ460" s="84"/>
      <c r="OMK460" s="84"/>
      <c r="OML460" s="84"/>
      <c r="OMM460" s="84"/>
      <c r="OMN460" s="84"/>
      <c r="OMO460" s="84"/>
      <c r="OMP460" s="84"/>
      <c r="OMQ460" s="84"/>
      <c r="OMR460" s="84"/>
      <c r="OMS460" s="84"/>
      <c r="OMT460" s="84"/>
      <c r="OMU460" s="84"/>
      <c r="OMV460" s="84"/>
      <c r="OMW460" s="84"/>
      <c r="OMX460" s="84"/>
      <c r="OMY460" s="84"/>
      <c r="OMZ460" s="84"/>
      <c r="ONA460" s="84"/>
      <c r="ONB460" s="84"/>
      <c r="ONC460" s="84"/>
      <c r="OND460" s="84"/>
      <c r="ONE460" s="84"/>
      <c r="ONF460" s="84"/>
      <c r="ONG460" s="84"/>
      <c r="ONH460" s="84"/>
      <c r="ONI460" s="84"/>
      <c r="ONJ460" s="84"/>
      <c r="ONK460" s="84"/>
      <c r="ONL460" s="84"/>
      <c r="ONM460" s="84"/>
      <c r="ONN460" s="84"/>
      <c r="ONO460" s="84"/>
      <c r="ONP460" s="84"/>
      <c r="ONQ460" s="84"/>
      <c r="ONR460" s="84"/>
      <c r="ONS460" s="84"/>
      <c r="ONT460" s="84"/>
      <c r="ONU460" s="84"/>
      <c r="ONV460" s="84"/>
      <c r="ONW460" s="84"/>
      <c r="ONX460" s="84"/>
      <c r="ONY460" s="84"/>
      <c r="ONZ460" s="84"/>
      <c r="OOA460" s="84"/>
      <c r="OOB460" s="84"/>
      <c r="OOC460" s="84"/>
      <c r="OOD460" s="84"/>
      <c r="OOE460" s="84"/>
      <c r="OOF460" s="84"/>
      <c r="OOG460" s="84"/>
      <c r="OOH460" s="84"/>
      <c r="OOI460" s="84"/>
      <c r="OOJ460" s="84"/>
      <c r="OOK460" s="84"/>
      <c r="OOL460" s="84"/>
      <c r="OOM460" s="84"/>
      <c r="OON460" s="84"/>
      <c r="OOO460" s="84"/>
      <c r="OOP460" s="84"/>
      <c r="OOQ460" s="84"/>
      <c r="OOR460" s="84"/>
      <c r="OOS460" s="84"/>
      <c r="OOT460" s="84"/>
      <c r="OOU460" s="84"/>
      <c r="OOV460" s="84"/>
      <c r="OOW460" s="84"/>
      <c r="OOX460" s="84"/>
      <c r="OOY460" s="84"/>
      <c r="OOZ460" s="84"/>
      <c r="OPA460" s="84"/>
      <c r="OPB460" s="84"/>
      <c r="OPC460" s="84"/>
      <c r="OPD460" s="84"/>
      <c r="OPE460" s="84"/>
      <c r="OPF460" s="84"/>
      <c r="OPG460" s="84"/>
      <c r="OPH460" s="84"/>
      <c r="OPI460" s="84"/>
      <c r="OPJ460" s="84"/>
      <c r="OPK460" s="84"/>
      <c r="OPL460" s="84"/>
      <c r="OPM460" s="84"/>
      <c r="OPN460" s="84"/>
      <c r="OPO460" s="84"/>
      <c r="OPP460" s="84"/>
      <c r="OPQ460" s="84"/>
      <c r="OPR460" s="84"/>
      <c r="OPS460" s="84"/>
      <c r="OPT460" s="84"/>
      <c r="OPU460" s="84"/>
      <c r="OPV460" s="84"/>
      <c r="OPW460" s="84"/>
      <c r="OPX460" s="84"/>
      <c r="OPY460" s="84"/>
      <c r="OPZ460" s="84"/>
      <c r="OQA460" s="84"/>
      <c r="OQB460" s="84"/>
      <c r="OQC460" s="84"/>
      <c r="OQD460" s="84"/>
      <c r="OQE460" s="84"/>
      <c r="OQF460" s="84"/>
      <c r="OQG460" s="84"/>
      <c r="OQH460" s="84"/>
      <c r="OQI460" s="84"/>
      <c r="OQJ460" s="84"/>
      <c r="OQK460" s="84"/>
      <c r="OQL460" s="84"/>
      <c r="OQM460" s="84"/>
      <c r="OQN460" s="84"/>
      <c r="OQO460" s="84"/>
      <c r="OQP460" s="84"/>
      <c r="OQQ460" s="84"/>
      <c r="OQR460" s="84"/>
      <c r="OQS460" s="84"/>
      <c r="OQT460" s="84"/>
      <c r="OQU460" s="84"/>
      <c r="OQV460" s="84"/>
      <c r="OQW460" s="84"/>
      <c r="OQX460" s="84"/>
      <c r="OQY460" s="84"/>
      <c r="OQZ460" s="84"/>
      <c r="ORA460" s="84"/>
      <c r="ORB460" s="84"/>
      <c r="ORC460" s="84"/>
      <c r="ORD460" s="84"/>
      <c r="ORE460" s="84"/>
      <c r="ORF460" s="84"/>
      <c r="ORG460" s="84"/>
      <c r="ORH460" s="84"/>
      <c r="ORI460" s="84"/>
      <c r="ORJ460" s="84"/>
      <c r="ORK460" s="84"/>
      <c r="ORL460" s="84"/>
      <c r="ORM460" s="84"/>
      <c r="ORN460" s="84"/>
      <c r="ORO460" s="84"/>
      <c r="ORP460" s="84"/>
      <c r="ORQ460" s="84"/>
      <c r="ORR460" s="84"/>
      <c r="ORS460" s="84"/>
      <c r="ORT460" s="84"/>
      <c r="ORU460" s="84"/>
      <c r="ORV460" s="84"/>
      <c r="ORW460" s="84"/>
      <c r="ORX460" s="84"/>
      <c r="ORY460" s="84"/>
      <c r="ORZ460" s="84"/>
      <c r="OSA460" s="84"/>
      <c r="OSB460" s="84"/>
      <c r="OSC460" s="84"/>
      <c r="OSD460" s="84"/>
      <c r="OSE460" s="84"/>
      <c r="OSF460" s="84"/>
      <c r="OSG460" s="84"/>
      <c r="OSH460" s="84"/>
      <c r="OSI460" s="84"/>
      <c r="OSJ460" s="84"/>
      <c r="OSK460" s="84"/>
      <c r="OSL460" s="84"/>
      <c r="OSM460" s="84"/>
      <c r="OSN460" s="84"/>
      <c r="OSO460" s="84"/>
      <c r="OSP460" s="84"/>
      <c r="OSQ460" s="84"/>
      <c r="OSR460" s="84"/>
      <c r="OSS460" s="84"/>
      <c r="OST460" s="84"/>
      <c r="OSU460" s="84"/>
      <c r="OSV460" s="84"/>
      <c r="OSW460" s="84"/>
      <c r="OSX460" s="84"/>
      <c r="OSY460" s="84"/>
      <c r="OSZ460" s="84"/>
      <c r="OTA460" s="84"/>
      <c r="OTB460" s="84"/>
      <c r="OTC460" s="84"/>
      <c r="OTD460" s="84"/>
      <c r="OTE460" s="84"/>
      <c r="OTF460" s="84"/>
      <c r="OTG460" s="84"/>
      <c r="OTH460" s="84"/>
      <c r="OTI460" s="84"/>
      <c r="OTJ460" s="84"/>
      <c r="OTK460" s="84"/>
      <c r="OTL460" s="84"/>
      <c r="OTM460" s="84"/>
      <c r="OTN460" s="84"/>
      <c r="OTO460" s="84"/>
      <c r="OTP460" s="84"/>
      <c r="OTQ460" s="84"/>
      <c r="OTR460" s="84"/>
      <c r="OTS460" s="84"/>
      <c r="OTT460" s="84"/>
      <c r="OTU460" s="84"/>
      <c r="OTV460" s="84"/>
      <c r="OTW460" s="84"/>
      <c r="OTX460" s="84"/>
      <c r="OTY460" s="84"/>
      <c r="OTZ460" s="84"/>
      <c r="OUA460" s="84"/>
      <c r="OUB460" s="84"/>
      <c r="OUC460" s="84"/>
      <c r="OUD460" s="84"/>
      <c r="OUE460" s="84"/>
      <c r="OUF460" s="84"/>
      <c r="OUG460" s="84"/>
      <c r="OUH460" s="84"/>
      <c r="OUI460" s="84"/>
      <c r="OUJ460" s="84"/>
      <c r="OUK460" s="84"/>
      <c r="OUL460" s="84"/>
      <c r="OUM460" s="84"/>
      <c r="OUN460" s="84"/>
      <c r="OUO460" s="84"/>
      <c r="OUP460" s="84"/>
      <c r="OUQ460" s="84"/>
      <c r="OUR460" s="84"/>
      <c r="OUS460" s="84"/>
      <c r="OUT460" s="84"/>
      <c r="OUU460" s="84"/>
      <c r="OUV460" s="84"/>
      <c r="OUW460" s="84"/>
      <c r="OUX460" s="84"/>
      <c r="OUY460" s="84"/>
      <c r="OUZ460" s="84"/>
      <c r="OVA460" s="84"/>
      <c r="OVB460" s="84"/>
      <c r="OVC460" s="84"/>
      <c r="OVD460" s="84"/>
      <c r="OVE460" s="84"/>
      <c r="OVF460" s="84"/>
      <c r="OVG460" s="84"/>
      <c r="OVH460" s="84"/>
      <c r="OVI460" s="84"/>
      <c r="OVJ460" s="84"/>
      <c r="OVK460" s="84"/>
      <c r="OVL460" s="84"/>
      <c r="OVM460" s="84"/>
      <c r="OVN460" s="84"/>
      <c r="OVO460" s="84"/>
      <c r="OVP460" s="84"/>
      <c r="OVQ460" s="84"/>
      <c r="OVR460" s="84"/>
      <c r="OVS460" s="84"/>
      <c r="OVT460" s="84"/>
      <c r="OVU460" s="84"/>
      <c r="OVV460" s="84"/>
      <c r="OVW460" s="84"/>
      <c r="OVX460" s="84"/>
      <c r="OVY460" s="84"/>
      <c r="OVZ460" s="84"/>
      <c r="OWA460" s="84"/>
      <c r="OWB460" s="84"/>
      <c r="OWC460" s="84"/>
      <c r="OWD460" s="84"/>
      <c r="OWE460" s="84"/>
      <c r="OWF460" s="84"/>
      <c r="OWG460" s="84"/>
      <c r="OWH460" s="84"/>
      <c r="OWI460" s="84"/>
      <c r="OWJ460" s="84"/>
      <c r="OWK460" s="84"/>
      <c r="OWL460" s="84"/>
      <c r="OWM460" s="84"/>
      <c r="OWN460" s="84"/>
      <c r="OWO460" s="84"/>
      <c r="OWP460" s="84"/>
      <c r="OWQ460" s="84"/>
      <c r="OWR460" s="84"/>
      <c r="OWS460" s="84"/>
      <c r="OWT460" s="84"/>
      <c r="OWU460" s="84"/>
      <c r="OWV460" s="84"/>
      <c r="OWW460" s="84"/>
      <c r="OWX460" s="84"/>
      <c r="OWY460" s="84"/>
      <c r="OWZ460" s="84"/>
      <c r="OXA460" s="84"/>
      <c r="OXB460" s="84"/>
      <c r="OXC460" s="84"/>
      <c r="OXD460" s="84"/>
      <c r="OXE460" s="84"/>
      <c r="OXF460" s="84"/>
      <c r="OXG460" s="84"/>
      <c r="OXH460" s="84"/>
      <c r="OXI460" s="84"/>
      <c r="OXJ460" s="84"/>
      <c r="OXK460" s="84"/>
      <c r="OXL460" s="84"/>
      <c r="OXM460" s="84"/>
      <c r="OXN460" s="84"/>
      <c r="OXO460" s="84"/>
      <c r="OXP460" s="84"/>
      <c r="OXQ460" s="84"/>
      <c r="OXR460" s="84"/>
      <c r="OXS460" s="84"/>
      <c r="OXT460" s="84"/>
      <c r="OXU460" s="84"/>
      <c r="OXV460" s="84"/>
      <c r="OXW460" s="84"/>
      <c r="OXX460" s="84"/>
      <c r="OXY460" s="84"/>
      <c r="OXZ460" s="84"/>
      <c r="OYA460" s="84"/>
      <c r="OYB460" s="84"/>
      <c r="OYC460" s="84"/>
      <c r="OYD460" s="84"/>
      <c r="OYE460" s="84"/>
      <c r="OYF460" s="84"/>
      <c r="OYG460" s="84"/>
      <c r="OYH460" s="84"/>
      <c r="OYI460" s="84"/>
      <c r="OYJ460" s="84"/>
      <c r="OYK460" s="84"/>
      <c r="OYL460" s="84"/>
      <c r="OYM460" s="84"/>
      <c r="OYN460" s="84"/>
      <c r="OYO460" s="84"/>
      <c r="OYP460" s="84"/>
      <c r="OYQ460" s="84"/>
      <c r="OYR460" s="84"/>
      <c r="OYS460" s="84"/>
      <c r="OYT460" s="84"/>
      <c r="OYU460" s="84"/>
      <c r="OYV460" s="84"/>
      <c r="OYW460" s="84"/>
      <c r="OYX460" s="84"/>
      <c r="OYY460" s="84"/>
      <c r="OYZ460" s="84"/>
      <c r="OZA460" s="84"/>
      <c r="OZB460" s="84"/>
      <c r="OZC460" s="84"/>
      <c r="OZD460" s="84"/>
      <c r="OZE460" s="84"/>
      <c r="OZF460" s="84"/>
      <c r="OZG460" s="84"/>
      <c r="OZH460" s="84"/>
      <c r="OZI460" s="84"/>
      <c r="OZJ460" s="84"/>
      <c r="OZK460" s="84"/>
      <c r="OZL460" s="84"/>
      <c r="OZM460" s="84"/>
      <c r="OZN460" s="84"/>
      <c r="OZO460" s="84"/>
      <c r="OZP460" s="84"/>
      <c r="OZQ460" s="84"/>
      <c r="OZR460" s="84"/>
      <c r="OZS460" s="84"/>
      <c r="OZT460" s="84"/>
      <c r="OZU460" s="84"/>
      <c r="OZV460" s="84"/>
      <c r="OZW460" s="84"/>
      <c r="OZX460" s="84"/>
      <c r="OZY460" s="84"/>
      <c r="OZZ460" s="84"/>
      <c r="PAA460" s="84"/>
      <c r="PAB460" s="84"/>
      <c r="PAC460" s="84"/>
      <c r="PAD460" s="84"/>
      <c r="PAE460" s="84"/>
      <c r="PAF460" s="84"/>
      <c r="PAG460" s="84"/>
      <c r="PAH460" s="84"/>
      <c r="PAI460" s="84"/>
      <c r="PAJ460" s="84"/>
      <c r="PAK460" s="84"/>
      <c r="PAL460" s="84"/>
      <c r="PAM460" s="84"/>
      <c r="PAN460" s="84"/>
      <c r="PAO460" s="84"/>
      <c r="PAP460" s="84"/>
      <c r="PAQ460" s="84"/>
      <c r="PAR460" s="84"/>
      <c r="PAS460" s="84"/>
      <c r="PAT460" s="84"/>
      <c r="PAU460" s="84"/>
      <c r="PAV460" s="84"/>
      <c r="PAW460" s="84"/>
      <c r="PAX460" s="84"/>
      <c r="PAY460" s="84"/>
      <c r="PAZ460" s="84"/>
      <c r="PBA460" s="84"/>
      <c r="PBB460" s="84"/>
      <c r="PBC460" s="84"/>
      <c r="PBD460" s="84"/>
      <c r="PBE460" s="84"/>
      <c r="PBF460" s="84"/>
      <c r="PBG460" s="84"/>
      <c r="PBH460" s="84"/>
      <c r="PBI460" s="84"/>
      <c r="PBJ460" s="84"/>
      <c r="PBK460" s="84"/>
      <c r="PBL460" s="84"/>
      <c r="PBM460" s="84"/>
      <c r="PBN460" s="84"/>
      <c r="PBO460" s="84"/>
      <c r="PBP460" s="84"/>
      <c r="PBQ460" s="84"/>
      <c r="PBR460" s="84"/>
      <c r="PBS460" s="84"/>
      <c r="PBT460" s="84"/>
      <c r="PBU460" s="84"/>
      <c r="PBV460" s="84"/>
      <c r="PBW460" s="84"/>
      <c r="PBX460" s="84"/>
      <c r="PBY460" s="84"/>
      <c r="PBZ460" s="84"/>
      <c r="PCA460" s="84"/>
      <c r="PCB460" s="84"/>
      <c r="PCC460" s="84"/>
      <c r="PCD460" s="84"/>
      <c r="PCE460" s="84"/>
      <c r="PCF460" s="84"/>
      <c r="PCG460" s="84"/>
      <c r="PCH460" s="84"/>
      <c r="PCI460" s="84"/>
      <c r="PCJ460" s="84"/>
      <c r="PCK460" s="84"/>
      <c r="PCL460" s="84"/>
      <c r="PCM460" s="84"/>
      <c r="PCN460" s="84"/>
      <c r="PCO460" s="84"/>
      <c r="PCP460" s="84"/>
      <c r="PCQ460" s="84"/>
      <c r="PCR460" s="84"/>
      <c r="PCS460" s="84"/>
      <c r="PCT460" s="84"/>
      <c r="PCU460" s="84"/>
      <c r="PCV460" s="84"/>
      <c r="PCW460" s="84"/>
      <c r="PCX460" s="84"/>
      <c r="PCY460" s="84"/>
      <c r="PCZ460" s="84"/>
      <c r="PDA460" s="84"/>
      <c r="PDB460" s="84"/>
      <c r="PDC460" s="84"/>
      <c r="PDD460" s="84"/>
      <c r="PDE460" s="84"/>
      <c r="PDF460" s="84"/>
      <c r="PDG460" s="84"/>
      <c r="PDH460" s="84"/>
      <c r="PDI460" s="84"/>
      <c r="PDJ460" s="84"/>
      <c r="PDK460" s="84"/>
      <c r="PDL460" s="84"/>
      <c r="PDM460" s="84"/>
      <c r="PDN460" s="84"/>
      <c r="PDO460" s="84"/>
      <c r="PDP460" s="84"/>
      <c r="PDQ460" s="84"/>
      <c r="PDR460" s="84"/>
      <c r="PDS460" s="84"/>
      <c r="PDT460" s="84"/>
      <c r="PDU460" s="84"/>
      <c r="PDV460" s="84"/>
      <c r="PDW460" s="84"/>
      <c r="PDX460" s="84"/>
      <c r="PDY460" s="84"/>
      <c r="PDZ460" s="84"/>
      <c r="PEA460" s="84"/>
      <c r="PEB460" s="84"/>
      <c r="PEC460" s="84"/>
      <c r="PED460" s="84"/>
      <c r="PEE460" s="84"/>
      <c r="PEF460" s="84"/>
      <c r="PEG460" s="84"/>
      <c r="PEH460" s="84"/>
      <c r="PEI460" s="84"/>
      <c r="PEJ460" s="84"/>
      <c r="PEK460" s="84"/>
      <c r="PEL460" s="84"/>
      <c r="PEM460" s="84"/>
      <c r="PEN460" s="84"/>
      <c r="PEO460" s="84"/>
      <c r="PEP460" s="84"/>
      <c r="PEQ460" s="84"/>
      <c r="PER460" s="84"/>
      <c r="PES460" s="84"/>
      <c r="PET460" s="84"/>
      <c r="PEU460" s="84"/>
      <c r="PEV460" s="84"/>
      <c r="PEW460" s="84"/>
      <c r="PEX460" s="84"/>
      <c r="PEY460" s="84"/>
      <c r="PEZ460" s="84"/>
      <c r="PFA460" s="84"/>
      <c r="PFB460" s="84"/>
      <c r="PFC460" s="84"/>
      <c r="PFD460" s="84"/>
      <c r="PFE460" s="84"/>
      <c r="PFF460" s="84"/>
      <c r="PFG460" s="84"/>
      <c r="PFH460" s="84"/>
      <c r="PFI460" s="84"/>
      <c r="PFJ460" s="84"/>
      <c r="PFK460" s="84"/>
      <c r="PFL460" s="84"/>
      <c r="PFM460" s="84"/>
      <c r="PFN460" s="84"/>
      <c r="PFO460" s="84"/>
      <c r="PFP460" s="84"/>
      <c r="PFQ460" s="84"/>
      <c r="PFR460" s="84"/>
      <c r="PFS460" s="84"/>
      <c r="PFT460" s="84"/>
      <c r="PFU460" s="84"/>
      <c r="PFV460" s="84"/>
      <c r="PFW460" s="84"/>
      <c r="PFX460" s="84"/>
      <c r="PFY460" s="84"/>
      <c r="PFZ460" s="84"/>
      <c r="PGA460" s="84"/>
      <c r="PGB460" s="84"/>
      <c r="PGC460" s="84"/>
      <c r="PGD460" s="84"/>
      <c r="PGE460" s="84"/>
      <c r="PGF460" s="84"/>
      <c r="PGG460" s="84"/>
      <c r="PGH460" s="84"/>
      <c r="PGI460" s="84"/>
      <c r="PGJ460" s="84"/>
      <c r="PGK460" s="84"/>
      <c r="PGL460" s="84"/>
      <c r="PGM460" s="84"/>
      <c r="PGN460" s="84"/>
      <c r="PGO460" s="84"/>
      <c r="PGP460" s="84"/>
      <c r="PGQ460" s="84"/>
      <c r="PGR460" s="84"/>
      <c r="PGS460" s="84"/>
      <c r="PGT460" s="84"/>
      <c r="PGU460" s="84"/>
      <c r="PGV460" s="84"/>
      <c r="PGW460" s="84"/>
      <c r="PGX460" s="84"/>
      <c r="PGY460" s="84"/>
      <c r="PGZ460" s="84"/>
      <c r="PHA460" s="84"/>
      <c r="PHB460" s="84"/>
      <c r="PHC460" s="84"/>
      <c r="PHD460" s="84"/>
      <c r="PHE460" s="84"/>
      <c r="PHF460" s="84"/>
      <c r="PHG460" s="84"/>
      <c r="PHH460" s="84"/>
      <c r="PHI460" s="84"/>
      <c r="PHJ460" s="84"/>
      <c r="PHK460" s="84"/>
      <c r="PHL460" s="84"/>
      <c r="PHM460" s="84"/>
      <c r="PHN460" s="84"/>
      <c r="PHO460" s="84"/>
      <c r="PHP460" s="84"/>
      <c r="PHQ460" s="84"/>
      <c r="PHR460" s="84"/>
      <c r="PHS460" s="84"/>
      <c r="PHT460" s="84"/>
      <c r="PHU460" s="84"/>
      <c r="PHV460" s="84"/>
      <c r="PHW460" s="84"/>
      <c r="PHX460" s="84"/>
      <c r="PHY460" s="84"/>
      <c r="PHZ460" s="84"/>
      <c r="PIA460" s="84"/>
      <c r="PIB460" s="84"/>
      <c r="PIC460" s="84"/>
      <c r="PID460" s="84"/>
      <c r="PIE460" s="84"/>
      <c r="PIF460" s="84"/>
      <c r="PIG460" s="84"/>
      <c r="PIH460" s="84"/>
      <c r="PII460" s="84"/>
      <c r="PIJ460" s="84"/>
      <c r="PIK460" s="84"/>
      <c r="PIL460" s="84"/>
      <c r="PIM460" s="84"/>
      <c r="PIN460" s="84"/>
      <c r="PIO460" s="84"/>
      <c r="PIP460" s="84"/>
      <c r="PIQ460" s="84"/>
      <c r="PIR460" s="84"/>
      <c r="PIS460" s="84"/>
      <c r="PIT460" s="84"/>
      <c r="PIU460" s="84"/>
      <c r="PIV460" s="84"/>
      <c r="PIW460" s="84"/>
      <c r="PIX460" s="84"/>
      <c r="PIY460" s="84"/>
      <c r="PIZ460" s="84"/>
      <c r="PJA460" s="84"/>
      <c r="PJB460" s="84"/>
      <c r="PJC460" s="84"/>
      <c r="PJD460" s="84"/>
      <c r="PJE460" s="84"/>
      <c r="PJF460" s="84"/>
      <c r="PJG460" s="84"/>
      <c r="PJH460" s="84"/>
      <c r="PJI460" s="84"/>
      <c r="PJJ460" s="84"/>
      <c r="PJK460" s="84"/>
      <c r="PJL460" s="84"/>
      <c r="PJM460" s="84"/>
      <c r="PJN460" s="84"/>
      <c r="PJO460" s="84"/>
      <c r="PJP460" s="84"/>
      <c r="PJQ460" s="84"/>
      <c r="PJR460" s="84"/>
      <c r="PJS460" s="84"/>
      <c r="PJT460" s="84"/>
      <c r="PJU460" s="84"/>
      <c r="PJV460" s="84"/>
      <c r="PJW460" s="84"/>
      <c r="PJX460" s="84"/>
      <c r="PJY460" s="84"/>
      <c r="PJZ460" s="84"/>
      <c r="PKA460" s="84"/>
      <c r="PKB460" s="84"/>
      <c r="PKC460" s="84"/>
      <c r="PKD460" s="84"/>
      <c r="PKE460" s="84"/>
      <c r="PKF460" s="84"/>
      <c r="PKG460" s="84"/>
      <c r="PKH460" s="84"/>
      <c r="PKI460" s="84"/>
      <c r="PKJ460" s="84"/>
      <c r="PKK460" s="84"/>
      <c r="PKL460" s="84"/>
      <c r="PKM460" s="84"/>
      <c r="PKN460" s="84"/>
      <c r="PKO460" s="84"/>
      <c r="PKP460" s="84"/>
      <c r="PKQ460" s="84"/>
      <c r="PKR460" s="84"/>
      <c r="PKS460" s="84"/>
      <c r="PKT460" s="84"/>
      <c r="PKU460" s="84"/>
      <c r="PKV460" s="84"/>
      <c r="PKW460" s="84"/>
      <c r="PKX460" s="84"/>
      <c r="PKY460" s="84"/>
      <c r="PKZ460" s="84"/>
      <c r="PLA460" s="84"/>
      <c r="PLB460" s="84"/>
      <c r="PLC460" s="84"/>
      <c r="PLD460" s="84"/>
      <c r="PLE460" s="84"/>
      <c r="PLF460" s="84"/>
      <c r="PLG460" s="84"/>
      <c r="PLH460" s="84"/>
      <c r="PLI460" s="84"/>
      <c r="PLJ460" s="84"/>
      <c r="PLK460" s="84"/>
      <c r="PLL460" s="84"/>
      <c r="PLM460" s="84"/>
      <c r="PLN460" s="84"/>
      <c r="PLO460" s="84"/>
      <c r="PLP460" s="84"/>
      <c r="PLQ460" s="84"/>
      <c r="PLR460" s="84"/>
      <c r="PLS460" s="84"/>
      <c r="PLT460" s="84"/>
      <c r="PLU460" s="84"/>
      <c r="PLV460" s="84"/>
      <c r="PLW460" s="84"/>
      <c r="PLX460" s="84"/>
      <c r="PLY460" s="84"/>
      <c r="PLZ460" s="84"/>
      <c r="PMA460" s="84"/>
      <c r="PMB460" s="84"/>
      <c r="PMC460" s="84"/>
      <c r="PMD460" s="84"/>
      <c r="PME460" s="84"/>
      <c r="PMF460" s="84"/>
      <c r="PMG460" s="84"/>
      <c r="PMH460" s="84"/>
      <c r="PMI460" s="84"/>
      <c r="PMJ460" s="84"/>
      <c r="PMK460" s="84"/>
      <c r="PML460" s="84"/>
      <c r="PMM460" s="84"/>
      <c r="PMN460" s="84"/>
      <c r="PMO460" s="84"/>
      <c r="PMP460" s="84"/>
      <c r="PMQ460" s="84"/>
      <c r="PMR460" s="84"/>
      <c r="PMS460" s="84"/>
      <c r="PMT460" s="84"/>
      <c r="PMU460" s="84"/>
      <c r="PMV460" s="84"/>
      <c r="PMW460" s="84"/>
      <c r="PMX460" s="84"/>
      <c r="PMY460" s="84"/>
      <c r="PMZ460" s="84"/>
      <c r="PNA460" s="84"/>
      <c r="PNB460" s="84"/>
      <c r="PNC460" s="84"/>
      <c r="PND460" s="84"/>
      <c r="PNE460" s="84"/>
      <c r="PNF460" s="84"/>
      <c r="PNG460" s="84"/>
      <c r="PNH460" s="84"/>
      <c r="PNI460" s="84"/>
      <c r="PNJ460" s="84"/>
      <c r="PNK460" s="84"/>
      <c r="PNL460" s="84"/>
      <c r="PNM460" s="84"/>
      <c r="PNN460" s="84"/>
      <c r="PNO460" s="84"/>
      <c r="PNP460" s="84"/>
      <c r="PNQ460" s="84"/>
      <c r="PNR460" s="84"/>
      <c r="PNS460" s="84"/>
      <c r="PNT460" s="84"/>
      <c r="PNU460" s="84"/>
      <c r="PNV460" s="84"/>
      <c r="PNW460" s="84"/>
      <c r="PNX460" s="84"/>
      <c r="PNY460" s="84"/>
      <c r="PNZ460" s="84"/>
      <c r="POA460" s="84"/>
      <c r="POB460" s="84"/>
      <c r="POC460" s="84"/>
      <c r="POD460" s="84"/>
      <c r="POE460" s="84"/>
      <c r="POF460" s="84"/>
      <c r="POG460" s="84"/>
      <c r="POH460" s="84"/>
      <c r="POI460" s="84"/>
      <c r="POJ460" s="84"/>
      <c r="POK460" s="84"/>
      <c r="POL460" s="84"/>
      <c r="POM460" s="84"/>
      <c r="PON460" s="84"/>
      <c r="POO460" s="84"/>
      <c r="POP460" s="84"/>
      <c r="POQ460" s="84"/>
      <c r="POR460" s="84"/>
      <c r="POS460" s="84"/>
      <c r="POT460" s="84"/>
      <c r="POU460" s="84"/>
      <c r="POV460" s="84"/>
      <c r="POW460" s="84"/>
      <c r="POX460" s="84"/>
      <c r="POY460" s="84"/>
      <c r="POZ460" s="84"/>
      <c r="PPA460" s="84"/>
      <c r="PPB460" s="84"/>
      <c r="PPC460" s="84"/>
      <c r="PPD460" s="84"/>
      <c r="PPE460" s="84"/>
      <c r="PPF460" s="84"/>
      <c r="PPG460" s="84"/>
      <c r="PPH460" s="84"/>
      <c r="PPI460" s="84"/>
      <c r="PPJ460" s="84"/>
      <c r="PPK460" s="84"/>
      <c r="PPL460" s="84"/>
      <c r="PPM460" s="84"/>
      <c r="PPN460" s="84"/>
      <c r="PPO460" s="84"/>
      <c r="PPP460" s="84"/>
      <c r="PPQ460" s="84"/>
      <c r="PPR460" s="84"/>
      <c r="PPS460" s="84"/>
      <c r="PPT460" s="84"/>
      <c r="PPU460" s="84"/>
      <c r="PPV460" s="84"/>
      <c r="PPW460" s="84"/>
      <c r="PPX460" s="84"/>
      <c r="PPY460" s="84"/>
      <c r="PPZ460" s="84"/>
      <c r="PQA460" s="84"/>
      <c r="PQB460" s="84"/>
      <c r="PQC460" s="84"/>
      <c r="PQD460" s="84"/>
      <c r="PQE460" s="84"/>
      <c r="PQF460" s="84"/>
      <c r="PQG460" s="84"/>
      <c r="PQH460" s="84"/>
      <c r="PQI460" s="84"/>
      <c r="PQJ460" s="84"/>
      <c r="PQK460" s="84"/>
      <c r="PQL460" s="84"/>
      <c r="PQM460" s="84"/>
      <c r="PQN460" s="84"/>
      <c r="PQO460" s="84"/>
      <c r="PQP460" s="84"/>
      <c r="PQQ460" s="84"/>
      <c r="PQR460" s="84"/>
      <c r="PQS460" s="84"/>
      <c r="PQT460" s="84"/>
      <c r="PQU460" s="84"/>
      <c r="PQV460" s="84"/>
      <c r="PQW460" s="84"/>
      <c r="PQX460" s="84"/>
      <c r="PQY460" s="84"/>
      <c r="PQZ460" s="84"/>
      <c r="PRA460" s="84"/>
      <c r="PRB460" s="84"/>
      <c r="PRC460" s="84"/>
      <c r="PRD460" s="84"/>
      <c r="PRE460" s="84"/>
      <c r="PRF460" s="84"/>
      <c r="PRG460" s="84"/>
      <c r="PRH460" s="84"/>
      <c r="PRI460" s="84"/>
      <c r="PRJ460" s="84"/>
      <c r="PRK460" s="84"/>
      <c r="PRL460" s="84"/>
      <c r="PRM460" s="84"/>
      <c r="PRN460" s="84"/>
      <c r="PRO460" s="84"/>
      <c r="PRP460" s="84"/>
      <c r="PRQ460" s="84"/>
      <c r="PRR460" s="84"/>
      <c r="PRS460" s="84"/>
      <c r="PRT460" s="84"/>
      <c r="PRU460" s="84"/>
      <c r="PRV460" s="84"/>
      <c r="PRW460" s="84"/>
      <c r="PRX460" s="84"/>
      <c r="PRY460" s="84"/>
      <c r="PRZ460" s="84"/>
      <c r="PSA460" s="84"/>
      <c r="PSB460" s="84"/>
      <c r="PSC460" s="84"/>
      <c r="PSD460" s="84"/>
      <c r="PSE460" s="84"/>
      <c r="PSF460" s="84"/>
      <c r="PSG460" s="84"/>
      <c r="PSH460" s="84"/>
      <c r="PSI460" s="84"/>
      <c r="PSJ460" s="84"/>
      <c r="PSK460" s="84"/>
      <c r="PSL460" s="84"/>
      <c r="PSM460" s="84"/>
      <c r="PSN460" s="84"/>
      <c r="PSO460" s="84"/>
      <c r="PSP460" s="84"/>
      <c r="PSQ460" s="84"/>
      <c r="PSR460" s="84"/>
      <c r="PSS460" s="84"/>
      <c r="PST460" s="84"/>
      <c r="PSU460" s="84"/>
      <c r="PSV460" s="84"/>
      <c r="PSW460" s="84"/>
      <c r="PSX460" s="84"/>
      <c r="PSY460" s="84"/>
      <c r="PSZ460" s="84"/>
      <c r="PTA460" s="84"/>
      <c r="PTB460" s="84"/>
      <c r="PTC460" s="84"/>
      <c r="PTD460" s="84"/>
      <c r="PTE460" s="84"/>
      <c r="PTF460" s="84"/>
      <c r="PTG460" s="84"/>
      <c r="PTH460" s="84"/>
      <c r="PTI460" s="84"/>
      <c r="PTJ460" s="84"/>
      <c r="PTK460" s="84"/>
      <c r="PTL460" s="84"/>
      <c r="PTM460" s="84"/>
      <c r="PTN460" s="84"/>
      <c r="PTO460" s="84"/>
      <c r="PTP460" s="84"/>
      <c r="PTQ460" s="84"/>
      <c r="PTR460" s="84"/>
      <c r="PTS460" s="84"/>
      <c r="PTT460" s="84"/>
      <c r="PTU460" s="84"/>
      <c r="PTV460" s="84"/>
      <c r="PTW460" s="84"/>
      <c r="PTX460" s="84"/>
      <c r="PTY460" s="84"/>
      <c r="PTZ460" s="84"/>
      <c r="PUA460" s="84"/>
      <c r="PUB460" s="84"/>
      <c r="PUC460" s="84"/>
      <c r="PUD460" s="84"/>
      <c r="PUE460" s="84"/>
      <c r="PUF460" s="84"/>
      <c r="PUG460" s="84"/>
      <c r="PUH460" s="84"/>
      <c r="PUI460" s="84"/>
      <c r="PUJ460" s="84"/>
      <c r="PUK460" s="84"/>
      <c r="PUL460" s="84"/>
      <c r="PUM460" s="84"/>
      <c r="PUN460" s="84"/>
      <c r="PUO460" s="84"/>
      <c r="PUP460" s="84"/>
      <c r="PUQ460" s="84"/>
      <c r="PUR460" s="84"/>
      <c r="PUS460" s="84"/>
      <c r="PUT460" s="84"/>
      <c r="PUU460" s="84"/>
      <c r="PUV460" s="84"/>
      <c r="PUW460" s="84"/>
      <c r="PUX460" s="84"/>
      <c r="PUY460" s="84"/>
      <c r="PUZ460" s="84"/>
      <c r="PVA460" s="84"/>
      <c r="PVB460" s="84"/>
      <c r="PVC460" s="84"/>
      <c r="PVD460" s="84"/>
      <c r="PVE460" s="84"/>
      <c r="PVF460" s="84"/>
      <c r="PVG460" s="84"/>
      <c r="PVH460" s="84"/>
      <c r="PVI460" s="84"/>
      <c r="PVJ460" s="84"/>
      <c r="PVK460" s="84"/>
      <c r="PVL460" s="84"/>
      <c r="PVM460" s="84"/>
      <c r="PVN460" s="84"/>
      <c r="PVO460" s="84"/>
      <c r="PVP460" s="84"/>
      <c r="PVQ460" s="84"/>
      <c r="PVR460" s="84"/>
      <c r="PVS460" s="84"/>
      <c r="PVT460" s="84"/>
      <c r="PVU460" s="84"/>
      <c r="PVV460" s="84"/>
      <c r="PVW460" s="84"/>
      <c r="PVX460" s="84"/>
      <c r="PVY460" s="84"/>
      <c r="PVZ460" s="84"/>
      <c r="PWA460" s="84"/>
      <c r="PWB460" s="84"/>
      <c r="PWC460" s="84"/>
      <c r="PWD460" s="84"/>
      <c r="PWE460" s="84"/>
      <c r="PWF460" s="84"/>
      <c r="PWG460" s="84"/>
      <c r="PWH460" s="84"/>
      <c r="PWI460" s="84"/>
      <c r="PWJ460" s="84"/>
      <c r="PWK460" s="84"/>
      <c r="PWL460" s="84"/>
      <c r="PWM460" s="84"/>
      <c r="PWN460" s="84"/>
      <c r="PWO460" s="84"/>
      <c r="PWP460" s="84"/>
      <c r="PWQ460" s="84"/>
      <c r="PWR460" s="84"/>
      <c r="PWS460" s="84"/>
      <c r="PWT460" s="84"/>
      <c r="PWU460" s="84"/>
      <c r="PWV460" s="84"/>
      <c r="PWW460" s="84"/>
      <c r="PWX460" s="84"/>
      <c r="PWY460" s="84"/>
      <c r="PWZ460" s="84"/>
      <c r="PXA460" s="84"/>
      <c r="PXB460" s="84"/>
      <c r="PXC460" s="84"/>
      <c r="PXD460" s="84"/>
      <c r="PXE460" s="84"/>
      <c r="PXF460" s="84"/>
      <c r="PXG460" s="84"/>
      <c r="PXH460" s="84"/>
      <c r="PXI460" s="84"/>
      <c r="PXJ460" s="84"/>
      <c r="PXK460" s="84"/>
      <c r="PXL460" s="84"/>
      <c r="PXM460" s="84"/>
      <c r="PXN460" s="84"/>
      <c r="PXO460" s="84"/>
      <c r="PXP460" s="84"/>
      <c r="PXQ460" s="84"/>
      <c r="PXR460" s="84"/>
      <c r="PXS460" s="84"/>
      <c r="PXT460" s="84"/>
      <c r="PXU460" s="84"/>
      <c r="PXV460" s="84"/>
      <c r="PXW460" s="84"/>
      <c r="PXX460" s="84"/>
      <c r="PXY460" s="84"/>
      <c r="PXZ460" s="84"/>
      <c r="PYA460" s="84"/>
      <c r="PYB460" s="84"/>
      <c r="PYC460" s="84"/>
      <c r="PYD460" s="84"/>
      <c r="PYE460" s="84"/>
      <c r="PYF460" s="84"/>
      <c r="PYG460" s="84"/>
      <c r="PYH460" s="84"/>
      <c r="PYI460" s="84"/>
      <c r="PYJ460" s="84"/>
      <c r="PYK460" s="84"/>
      <c r="PYL460" s="84"/>
      <c r="PYM460" s="84"/>
      <c r="PYN460" s="84"/>
      <c r="PYO460" s="84"/>
      <c r="PYP460" s="84"/>
      <c r="PYQ460" s="84"/>
      <c r="PYR460" s="84"/>
      <c r="PYS460" s="84"/>
      <c r="PYT460" s="84"/>
      <c r="PYU460" s="84"/>
      <c r="PYV460" s="84"/>
      <c r="PYW460" s="84"/>
      <c r="PYX460" s="84"/>
      <c r="PYY460" s="84"/>
      <c r="PYZ460" s="84"/>
      <c r="PZA460" s="84"/>
      <c r="PZB460" s="84"/>
      <c r="PZC460" s="84"/>
      <c r="PZD460" s="84"/>
      <c r="PZE460" s="84"/>
      <c r="PZF460" s="84"/>
      <c r="PZG460" s="84"/>
      <c r="PZH460" s="84"/>
      <c r="PZI460" s="84"/>
      <c r="PZJ460" s="84"/>
      <c r="PZK460" s="84"/>
      <c r="PZL460" s="84"/>
      <c r="PZM460" s="84"/>
      <c r="PZN460" s="84"/>
      <c r="PZO460" s="84"/>
      <c r="PZP460" s="84"/>
      <c r="PZQ460" s="84"/>
      <c r="PZR460" s="84"/>
      <c r="PZS460" s="84"/>
      <c r="PZT460" s="84"/>
      <c r="PZU460" s="84"/>
      <c r="PZV460" s="84"/>
      <c r="PZW460" s="84"/>
      <c r="PZX460" s="84"/>
      <c r="PZY460" s="84"/>
      <c r="PZZ460" s="84"/>
      <c r="QAA460" s="84"/>
      <c r="QAB460" s="84"/>
      <c r="QAC460" s="84"/>
      <c r="QAD460" s="84"/>
      <c r="QAE460" s="84"/>
      <c r="QAF460" s="84"/>
      <c r="QAG460" s="84"/>
      <c r="QAH460" s="84"/>
      <c r="QAI460" s="84"/>
      <c r="QAJ460" s="84"/>
      <c r="QAK460" s="84"/>
      <c r="QAL460" s="84"/>
      <c r="QAM460" s="84"/>
      <c r="QAN460" s="84"/>
      <c r="QAO460" s="84"/>
      <c r="QAP460" s="84"/>
      <c r="QAQ460" s="84"/>
      <c r="QAR460" s="84"/>
      <c r="QAS460" s="84"/>
      <c r="QAT460" s="84"/>
      <c r="QAU460" s="84"/>
      <c r="QAV460" s="84"/>
      <c r="QAW460" s="84"/>
      <c r="QAX460" s="84"/>
      <c r="QAY460" s="84"/>
      <c r="QAZ460" s="84"/>
      <c r="QBA460" s="84"/>
      <c r="QBB460" s="84"/>
      <c r="QBC460" s="84"/>
      <c r="QBD460" s="84"/>
      <c r="QBE460" s="84"/>
      <c r="QBF460" s="84"/>
      <c r="QBG460" s="84"/>
      <c r="QBH460" s="84"/>
      <c r="QBI460" s="84"/>
      <c r="QBJ460" s="84"/>
      <c r="QBK460" s="84"/>
      <c r="QBL460" s="84"/>
      <c r="QBM460" s="84"/>
      <c r="QBN460" s="84"/>
      <c r="QBO460" s="84"/>
      <c r="QBP460" s="84"/>
      <c r="QBQ460" s="84"/>
      <c r="QBR460" s="84"/>
      <c r="QBS460" s="84"/>
      <c r="QBT460" s="84"/>
      <c r="QBU460" s="84"/>
      <c r="QBV460" s="84"/>
      <c r="QBW460" s="84"/>
      <c r="QBX460" s="84"/>
      <c r="QBY460" s="84"/>
      <c r="QBZ460" s="84"/>
      <c r="QCA460" s="84"/>
      <c r="QCB460" s="84"/>
      <c r="QCC460" s="84"/>
      <c r="QCD460" s="84"/>
      <c r="QCE460" s="84"/>
      <c r="QCF460" s="84"/>
      <c r="QCG460" s="84"/>
      <c r="QCH460" s="84"/>
      <c r="QCI460" s="84"/>
      <c r="QCJ460" s="84"/>
      <c r="QCK460" s="84"/>
      <c r="QCL460" s="84"/>
      <c r="QCM460" s="84"/>
      <c r="QCN460" s="84"/>
      <c r="QCO460" s="84"/>
      <c r="QCP460" s="84"/>
      <c r="QCQ460" s="84"/>
      <c r="QCR460" s="84"/>
      <c r="QCS460" s="84"/>
      <c r="QCT460" s="84"/>
      <c r="QCU460" s="84"/>
      <c r="QCV460" s="84"/>
      <c r="QCW460" s="84"/>
      <c r="QCX460" s="84"/>
      <c r="QCY460" s="84"/>
      <c r="QCZ460" s="84"/>
      <c r="QDA460" s="84"/>
      <c r="QDB460" s="84"/>
      <c r="QDC460" s="84"/>
      <c r="QDD460" s="84"/>
      <c r="QDE460" s="84"/>
      <c r="QDF460" s="84"/>
      <c r="QDG460" s="84"/>
      <c r="QDH460" s="84"/>
      <c r="QDI460" s="84"/>
      <c r="QDJ460" s="84"/>
      <c r="QDK460" s="84"/>
      <c r="QDL460" s="84"/>
      <c r="QDM460" s="84"/>
      <c r="QDN460" s="84"/>
      <c r="QDO460" s="84"/>
      <c r="QDP460" s="84"/>
      <c r="QDQ460" s="84"/>
      <c r="QDR460" s="84"/>
      <c r="QDS460" s="84"/>
      <c r="QDT460" s="84"/>
      <c r="QDU460" s="84"/>
      <c r="QDV460" s="84"/>
      <c r="QDW460" s="84"/>
      <c r="QDX460" s="84"/>
      <c r="QDY460" s="84"/>
      <c r="QDZ460" s="84"/>
      <c r="QEA460" s="84"/>
      <c r="QEB460" s="84"/>
      <c r="QEC460" s="84"/>
      <c r="QED460" s="84"/>
      <c r="QEE460" s="84"/>
      <c r="QEF460" s="84"/>
      <c r="QEG460" s="84"/>
      <c r="QEH460" s="84"/>
      <c r="QEI460" s="84"/>
      <c r="QEJ460" s="84"/>
      <c r="QEK460" s="84"/>
      <c r="QEL460" s="84"/>
      <c r="QEM460" s="84"/>
      <c r="QEN460" s="84"/>
      <c r="QEO460" s="84"/>
      <c r="QEP460" s="84"/>
      <c r="QEQ460" s="84"/>
      <c r="QER460" s="84"/>
      <c r="QES460" s="84"/>
      <c r="QET460" s="84"/>
      <c r="QEU460" s="84"/>
      <c r="QEV460" s="84"/>
      <c r="QEW460" s="84"/>
      <c r="QEX460" s="84"/>
      <c r="QEY460" s="84"/>
      <c r="QEZ460" s="84"/>
      <c r="QFA460" s="84"/>
      <c r="QFB460" s="84"/>
      <c r="QFC460" s="84"/>
      <c r="QFD460" s="84"/>
      <c r="QFE460" s="84"/>
      <c r="QFF460" s="84"/>
      <c r="QFG460" s="84"/>
      <c r="QFH460" s="84"/>
      <c r="QFI460" s="84"/>
      <c r="QFJ460" s="84"/>
      <c r="QFK460" s="84"/>
      <c r="QFL460" s="84"/>
      <c r="QFM460" s="84"/>
      <c r="QFN460" s="84"/>
      <c r="QFO460" s="84"/>
      <c r="QFP460" s="84"/>
      <c r="QFQ460" s="84"/>
      <c r="QFR460" s="84"/>
      <c r="QFS460" s="84"/>
      <c r="QFT460" s="84"/>
      <c r="QFU460" s="84"/>
      <c r="QFV460" s="84"/>
      <c r="QFW460" s="84"/>
      <c r="QFX460" s="84"/>
      <c r="QFY460" s="84"/>
      <c r="QFZ460" s="84"/>
      <c r="QGA460" s="84"/>
      <c r="QGB460" s="84"/>
      <c r="QGC460" s="84"/>
      <c r="QGD460" s="84"/>
      <c r="QGE460" s="84"/>
      <c r="QGF460" s="84"/>
      <c r="QGG460" s="84"/>
      <c r="QGH460" s="84"/>
      <c r="QGI460" s="84"/>
      <c r="QGJ460" s="84"/>
      <c r="QGK460" s="84"/>
      <c r="QGL460" s="84"/>
      <c r="QGM460" s="84"/>
      <c r="QGN460" s="84"/>
      <c r="QGO460" s="84"/>
      <c r="QGP460" s="84"/>
      <c r="QGQ460" s="84"/>
      <c r="QGR460" s="84"/>
      <c r="QGS460" s="84"/>
      <c r="QGT460" s="84"/>
      <c r="QGU460" s="84"/>
      <c r="QGV460" s="84"/>
      <c r="QGW460" s="84"/>
      <c r="QGX460" s="84"/>
      <c r="QGY460" s="84"/>
      <c r="QGZ460" s="84"/>
      <c r="QHA460" s="84"/>
      <c r="QHB460" s="84"/>
      <c r="QHC460" s="84"/>
      <c r="QHD460" s="84"/>
      <c r="QHE460" s="84"/>
      <c r="QHF460" s="84"/>
      <c r="QHG460" s="84"/>
      <c r="QHH460" s="84"/>
      <c r="QHI460" s="84"/>
      <c r="QHJ460" s="84"/>
      <c r="QHK460" s="84"/>
      <c r="QHL460" s="84"/>
      <c r="QHM460" s="84"/>
      <c r="QHN460" s="84"/>
      <c r="QHO460" s="84"/>
      <c r="QHP460" s="84"/>
      <c r="QHQ460" s="84"/>
      <c r="QHR460" s="84"/>
      <c r="QHS460" s="84"/>
      <c r="QHT460" s="84"/>
      <c r="QHU460" s="84"/>
      <c r="QHV460" s="84"/>
      <c r="QHW460" s="84"/>
      <c r="QHX460" s="84"/>
      <c r="QHY460" s="84"/>
      <c r="QHZ460" s="84"/>
      <c r="QIA460" s="84"/>
      <c r="QIB460" s="84"/>
      <c r="QIC460" s="84"/>
      <c r="QID460" s="84"/>
      <c r="QIE460" s="84"/>
      <c r="QIF460" s="84"/>
      <c r="QIG460" s="84"/>
      <c r="QIH460" s="84"/>
      <c r="QII460" s="84"/>
      <c r="QIJ460" s="84"/>
      <c r="QIK460" s="84"/>
      <c r="QIL460" s="84"/>
      <c r="QIM460" s="84"/>
      <c r="QIN460" s="84"/>
      <c r="QIO460" s="84"/>
      <c r="QIP460" s="84"/>
      <c r="QIQ460" s="84"/>
      <c r="QIR460" s="84"/>
      <c r="QIS460" s="84"/>
      <c r="QIT460" s="84"/>
      <c r="QIU460" s="84"/>
      <c r="QIV460" s="84"/>
      <c r="QIW460" s="84"/>
      <c r="QIX460" s="84"/>
      <c r="QIY460" s="84"/>
      <c r="QIZ460" s="84"/>
      <c r="QJA460" s="84"/>
      <c r="QJB460" s="84"/>
      <c r="QJC460" s="84"/>
      <c r="QJD460" s="84"/>
      <c r="QJE460" s="84"/>
      <c r="QJF460" s="84"/>
      <c r="QJG460" s="84"/>
      <c r="QJH460" s="84"/>
      <c r="QJI460" s="84"/>
      <c r="QJJ460" s="84"/>
      <c r="QJK460" s="84"/>
      <c r="QJL460" s="84"/>
      <c r="QJM460" s="84"/>
      <c r="QJN460" s="84"/>
      <c r="QJO460" s="84"/>
      <c r="QJP460" s="84"/>
      <c r="QJQ460" s="84"/>
      <c r="QJR460" s="84"/>
      <c r="QJS460" s="84"/>
      <c r="QJT460" s="84"/>
      <c r="QJU460" s="84"/>
      <c r="QJV460" s="84"/>
      <c r="QJW460" s="84"/>
      <c r="QJX460" s="84"/>
      <c r="QJY460" s="84"/>
      <c r="QJZ460" s="84"/>
      <c r="QKA460" s="84"/>
      <c r="QKB460" s="84"/>
      <c r="QKC460" s="84"/>
      <c r="QKD460" s="84"/>
      <c r="QKE460" s="84"/>
      <c r="QKF460" s="84"/>
      <c r="QKG460" s="84"/>
      <c r="QKH460" s="84"/>
      <c r="QKI460" s="84"/>
      <c r="QKJ460" s="84"/>
      <c r="QKK460" s="84"/>
      <c r="QKL460" s="84"/>
      <c r="QKM460" s="84"/>
      <c r="QKN460" s="84"/>
      <c r="QKO460" s="84"/>
      <c r="QKP460" s="84"/>
      <c r="QKQ460" s="84"/>
      <c r="QKR460" s="84"/>
      <c r="QKS460" s="84"/>
      <c r="QKT460" s="84"/>
      <c r="QKU460" s="84"/>
      <c r="QKV460" s="84"/>
      <c r="QKW460" s="84"/>
      <c r="QKX460" s="84"/>
      <c r="QKY460" s="84"/>
      <c r="QKZ460" s="84"/>
      <c r="QLA460" s="84"/>
      <c r="QLB460" s="84"/>
      <c r="QLC460" s="84"/>
      <c r="QLD460" s="84"/>
      <c r="QLE460" s="84"/>
      <c r="QLF460" s="84"/>
      <c r="QLG460" s="84"/>
      <c r="QLH460" s="84"/>
      <c r="QLI460" s="84"/>
      <c r="QLJ460" s="84"/>
      <c r="QLK460" s="84"/>
      <c r="QLL460" s="84"/>
      <c r="QLM460" s="84"/>
      <c r="QLN460" s="84"/>
      <c r="QLO460" s="84"/>
      <c r="QLP460" s="84"/>
      <c r="QLQ460" s="84"/>
      <c r="QLR460" s="84"/>
      <c r="QLS460" s="84"/>
      <c r="QLT460" s="84"/>
      <c r="QLU460" s="84"/>
      <c r="QLV460" s="84"/>
      <c r="QLW460" s="84"/>
      <c r="QLX460" s="84"/>
      <c r="QLY460" s="84"/>
      <c r="QLZ460" s="84"/>
      <c r="QMA460" s="84"/>
      <c r="QMB460" s="84"/>
      <c r="QMC460" s="84"/>
      <c r="QMD460" s="84"/>
      <c r="QME460" s="84"/>
      <c r="QMF460" s="84"/>
      <c r="QMG460" s="84"/>
      <c r="QMH460" s="84"/>
      <c r="QMI460" s="84"/>
      <c r="QMJ460" s="84"/>
      <c r="QMK460" s="84"/>
      <c r="QML460" s="84"/>
      <c r="QMM460" s="84"/>
      <c r="QMN460" s="84"/>
      <c r="QMO460" s="84"/>
      <c r="QMP460" s="84"/>
      <c r="QMQ460" s="84"/>
      <c r="QMR460" s="84"/>
      <c r="QMS460" s="84"/>
      <c r="QMT460" s="84"/>
      <c r="QMU460" s="84"/>
      <c r="QMV460" s="84"/>
      <c r="QMW460" s="84"/>
      <c r="QMX460" s="84"/>
      <c r="QMY460" s="84"/>
      <c r="QMZ460" s="84"/>
      <c r="QNA460" s="84"/>
      <c r="QNB460" s="84"/>
      <c r="QNC460" s="84"/>
      <c r="QND460" s="84"/>
      <c r="QNE460" s="84"/>
      <c r="QNF460" s="84"/>
      <c r="QNG460" s="84"/>
      <c r="QNH460" s="84"/>
      <c r="QNI460" s="84"/>
      <c r="QNJ460" s="84"/>
      <c r="QNK460" s="84"/>
      <c r="QNL460" s="84"/>
      <c r="QNM460" s="84"/>
      <c r="QNN460" s="84"/>
      <c r="QNO460" s="84"/>
      <c r="QNP460" s="84"/>
      <c r="QNQ460" s="84"/>
      <c r="QNR460" s="84"/>
      <c r="QNS460" s="84"/>
      <c r="QNT460" s="84"/>
      <c r="QNU460" s="84"/>
      <c r="QNV460" s="84"/>
      <c r="QNW460" s="84"/>
      <c r="QNX460" s="84"/>
      <c r="QNY460" s="84"/>
      <c r="QNZ460" s="84"/>
      <c r="QOA460" s="84"/>
      <c r="QOB460" s="84"/>
      <c r="QOC460" s="84"/>
      <c r="QOD460" s="84"/>
      <c r="QOE460" s="84"/>
      <c r="QOF460" s="84"/>
      <c r="QOG460" s="84"/>
      <c r="QOH460" s="84"/>
      <c r="QOI460" s="84"/>
      <c r="QOJ460" s="84"/>
      <c r="QOK460" s="84"/>
      <c r="QOL460" s="84"/>
      <c r="QOM460" s="84"/>
      <c r="QON460" s="84"/>
      <c r="QOO460" s="84"/>
      <c r="QOP460" s="84"/>
      <c r="QOQ460" s="84"/>
      <c r="QOR460" s="84"/>
      <c r="QOS460" s="84"/>
      <c r="QOT460" s="84"/>
      <c r="QOU460" s="84"/>
      <c r="QOV460" s="84"/>
      <c r="QOW460" s="84"/>
      <c r="QOX460" s="84"/>
      <c r="QOY460" s="84"/>
      <c r="QOZ460" s="84"/>
      <c r="QPA460" s="84"/>
      <c r="QPB460" s="84"/>
      <c r="QPC460" s="84"/>
      <c r="QPD460" s="84"/>
      <c r="QPE460" s="84"/>
      <c r="QPF460" s="84"/>
      <c r="QPG460" s="84"/>
      <c r="QPH460" s="84"/>
      <c r="QPI460" s="84"/>
      <c r="QPJ460" s="84"/>
      <c r="QPK460" s="84"/>
      <c r="QPL460" s="84"/>
      <c r="QPM460" s="84"/>
      <c r="QPN460" s="84"/>
      <c r="QPO460" s="84"/>
      <c r="QPP460" s="84"/>
      <c r="QPQ460" s="84"/>
      <c r="QPR460" s="84"/>
      <c r="QPS460" s="84"/>
      <c r="QPT460" s="84"/>
      <c r="QPU460" s="84"/>
      <c r="QPV460" s="84"/>
      <c r="QPW460" s="84"/>
      <c r="QPX460" s="84"/>
      <c r="QPY460" s="84"/>
      <c r="QPZ460" s="84"/>
      <c r="QQA460" s="84"/>
      <c r="QQB460" s="84"/>
      <c r="QQC460" s="84"/>
      <c r="QQD460" s="84"/>
      <c r="QQE460" s="84"/>
      <c r="QQF460" s="84"/>
      <c r="QQG460" s="84"/>
      <c r="QQH460" s="84"/>
      <c r="QQI460" s="84"/>
      <c r="QQJ460" s="84"/>
      <c r="QQK460" s="84"/>
      <c r="QQL460" s="84"/>
      <c r="QQM460" s="84"/>
      <c r="QQN460" s="84"/>
      <c r="QQO460" s="84"/>
      <c r="QQP460" s="84"/>
      <c r="QQQ460" s="84"/>
      <c r="QQR460" s="84"/>
      <c r="QQS460" s="84"/>
      <c r="QQT460" s="84"/>
      <c r="QQU460" s="84"/>
      <c r="QQV460" s="84"/>
      <c r="QQW460" s="84"/>
      <c r="QQX460" s="84"/>
      <c r="QQY460" s="84"/>
      <c r="QQZ460" s="84"/>
      <c r="QRA460" s="84"/>
      <c r="QRB460" s="84"/>
      <c r="QRC460" s="84"/>
      <c r="QRD460" s="84"/>
      <c r="QRE460" s="84"/>
      <c r="QRF460" s="84"/>
      <c r="QRG460" s="84"/>
      <c r="QRH460" s="84"/>
      <c r="QRI460" s="84"/>
      <c r="QRJ460" s="84"/>
      <c r="QRK460" s="84"/>
      <c r="QRL460" s="84"/>
      <c r="QRM460" s="84"/>
      <c r="QRN460" s="84"/>
      <c r="QRO460" s="84"/>
      <c r="QRP460" s="84"/>
      <c r="QRQ460" s="84"/>
      <c r="QRR460" s="84"/>
      <c r="QRS460" s="84"/>
      <c r="QRT460" s="84"/>
      <c r="QRU460" s="84"/>
      <c r="QRV460" s="84"/>
      <c r="QRW460" s="84"/>
      <c r="QRX460" s="84"/>
      <c r="QRY460" s="84"/>
      <c r="QRZ460" s="84"/>
      <c r="QSA460" s="84"/>
      <c r="QSB460" s="84"/>
      <c r="QSC460" s="84"/>
      <c r="QSD460" s="84"/>
      <c r="QSE460" s="84"/>
      <c r="QSF460" s="84"/>
      <c r="QSG460" s="84"/>
      <c r="QSH460" s="84"/>
      <c r="QSI460" s="84"/>
      <c r="QSJ460" s="84"/>
      <c r="QSK460" s="84"/>
      <c r="QSL460" s="84"/>
      <c r="QSM460" s="84"/>
      <c r="QSN460" s="84"/>
      <c r="QSO460" s="84"/>
      <c r="QSP460" s="84"/>
      <c r="QSQ460" s="84"/>
      <c r="QSR460" s="84"/>
      <c r="QSS460" s="84"/>
      <c r="QST460" s="84"/>
      <c r="QSU460" s="84"/>
      <c r="QSV460" s="84"/>
      <c r="QSW460" s="84"/>
      <c r="QSX460" s="84"/>
      <c r="QSY460" s="84"/>
      <c r="QSZ460" s="84"/>
      <c r="QTA460" s="84"/>
      <c r="QTB460" s="84"/>
      <c r="QTC460" s="84"/>
      <c r="QTD460" s="84"/>
      <c r="QTE460" s="84"/>
      <c r="QTF460" s="84"/>
      <c r="QTG460" s="84"/>
      <c r="QTH460" s="84"/>
      <c r="QTI460" s="84"/>
      <c r="QTJ460" s="84"/>
      <c r="QTK460" s="84"/>
      <c r="QTL460" s="84"/>
      <c r="QTM460" s="84"/>
      <c r="QTN460" s="84"/>
      <c r="QTO460" s="84"/>
      <c r="QTP460" s="84"/>
      <c r="QTQ460" s="84"/>
      <c r="QTR460" s="84"/>
      <c r="QTS460" s="84"/>
      <c r="QTT460" s="84"/>
      <c r="QTU460" s="84"/>
      <c r="QTV460" s="84"/>
      <c r="QTW460" s="84"/>
      <c r="QTX460" s="84"/>
      <c r="QTY460" s="84"/>
      <c r="QTZ460" s="84"/>
      <c r="QUA460" s="84"/>
      <c r="QUB460" s="84"/>
      <c r="QUC460" s="84"/>
      <c r="QUD460" s="84"/>
      <c r="QUE460" s="84"/>
      <c r="QUF460" s="84"/>
      <c r="QUG460" s="84"/>
      <c r="QUH460" s="84"/>
      <c r="QUI460" s="84"/>
      <c r="QUJ460" s="84"/>
      <c r="QUK460" s="84"/>
      <c r="QUL460" s="84"/>
      <c r="QUM460" s="84"/>
      <c r="QUN460" s="84"/>
      <c r="QUO460" s="84"/>
      <c r="QUP460" s="84"/>
      <c r="QUQ460" s="84"/>
      <c r="QUR460" s="84"/>
      <c r="QUS460" s="84"/>
      <c r="QUT460" s="84"/>
      <c r="QUU460" s="84"/>
      <c r="QUV460" s="84"/>
      <c r="QUW460" s="84"/>
      <c r="QUX460" s="84"/>
      <c r="QUY460" s="84"/>
      <c r="QUZ460" s="84"/>
      <c r="QVA460" s="84"/>
      <c r="QVB460" s="84"/>
      <c r="QVC460" s="84"/>
      <c r="QVD460" s="84"/>
      <c r="QVE460" s="84"/>
      <c r="QVF460" s="84"/>
      <c r="QVG460" s="84"/>
      <c r="QVH460" s="84"/>
      <c r="QVI460" s="84"/>
      <c r="QVJ460" s="84"/>
      <c r="QVK460" s="84"/>
      <c r="QVL460" s="84"/>
      <c r="QVM460" s="84"/>
      <c r="QVN460" s="84"/>
      <c r="QVO460" s="84"/>
      <c r="QVP460" s="84"/>
      <c r="QVQ460" s="84"/>
      <c r="QVR460" s="84"/>
      <c r="QVS460" s="84"/>
      <c r="QVT460" s="84"/>
      <c r="QVU460" s="84"/>
      <c r="QVV460" s="84"/>
      <c r="QVW460" s="84"/>
      <c r="QVX460" s="84"/>
      <c r="QVY460" s="84"/>
      <c r="QVZ460" s="84"/>
      <c r="QWA460" s="84"/>
      <c r="QWB460" s="84"/>
      <c r="QWC460" s="84"/>
      <c r="QWD460" s="84"/>
      <c r="QWE460" s="84"/>
      <c r="QWF460" s="84"/>
      <c r="QWG460" s="84"/>
      <c r="QWH460" s="84"/>
      <c r="QWI460" s="84"/>
      <c r="QWJ460" s="84"/>
      <c r="QWK460" s="84"/>
      <c r="QWL460" s="84"/>
      <c r="QWM460" s="84"/>
      <c r="QWN460" s="84"/>
      <c r="QWO460" s="84"/>
      <c r="QWP460" s="84"/>
      <c r="QWQ460" s="84"/>
      <c r="QWR460" s="84"/>
      <c r="QWS460" s="84"/>
      <c r="QWT460" s="84"/>
      <c r="QWU460" s="84"/>
      <c r="QWV460" s="84"/>
      <c r="QWW460" s="84"/>
      <c r="QWX460" s="84"/>
      <c r="QWY460" s="84"/>
      <c r="QWZ460" s="84"/>
      <c r="QXA460" s="84"/>
      <c r="QXB460" s="84"/>
      <c r="QXC460" s="84"/>
      <c r="QXD460" s="84"/>
      <c r="QXE460" s="84"/>
      <c r="QXF460" s="84"/>
      <c r="QXG460" s="84"/>
      <c r="QXH460" s="84"/>
      <c r="QXI460" s="84"/>
      <c r="QXJ460" s="84"/>
      <c r="QXK460" s="84"/>
      <c r="QXL460" s="84"/>
      <c r="QXM460" s="84"/>
      <c r="QXN460" s="84"/>
      <c r="QXO460" s="84"/>
      <c r="QXP460" s="84"/>
      <c r="QXQ460" s="84"/>
      <c r="QXR460" s="84"/>
      <c r="QXS460" s="84"/>
      <c r="QXT460" s="84"/>
      <c r="QXU460" s="84"/>
      <c r="QXV460" s="84"/>
      <c r="QXW460" s="84"/>
      <c r="QXX460" s="84"/>
      <c r="QXY460" s="84"/>
      <c r="QXZ460" s="84"/>
      <c r="QYA460" s="84"/>
      <c r="QYB460" s="84"/>
      <c r="QYC460" s="84"/>
      <c r="QYD460" s="84"/>
      <c r="QYE460" s="84"/>
      <c r="QYF460" s="84"/>
      <c r="QYG460" s="84"/>
      <c r="QYH460" s="84"/>
      <c r="QYI460" s="84"/>
      <c r="QYJ460" s="84"/>
      <c r="QYK460" s="84"/>
      <c r="QYL460" s="84"/>
      <c r="QYM460" s="84"/>
      <c r="QYN460" s="84"/>
      <c r="QYO460" s="84"/>
      <c r="QYP460" s="84"/>
      <c r="QYQ460" s="84"/>
      <c r="QYR460" s="84"/>
      <c r="QYS460" s="84"/>
      <c r="QYT460" s="84"/>
      <c r="QYU460" s="84"/>
      <c r="QYV460" s="84"/>
      <c r="QYW460" s="84"/>
      <c r="QYX460" s="84"/>
      <c r="QYY460" s="84"/>
      <c r="QYZ460" s="84"/>
      <c r="QZA460" s="84"/>
      <c r="QZB460" s="84"/>
      <c r="QZC460" s="84"/>
      <c r="QZD460" s="84"/>
      <c r="QZE460" s="84"/>
      <c r="QZF460" s="84"/>
      <c r="QZG460" s="84"/>
      <c r="QZH460" s="84"/>
      <c r="QZI460" s="84"/>
      <c r="QZJ460" s="84"/>
      <c r="QZK460" s="84"/>
      <c r="QZL460" s="84"/>
      <c r="QZM460" s="84"/>
      <c r="QZN460" s="84"/>
      <c r="QZO460" s="84"/>
      <c r="QZP460" s="84"/>
      <c r="QZQ460" s="84"/>
      <c r="QZR460" s="84"/>
      <c r="QZS460" s="84"/>
      <c r="QZT460" s="84"/>
      <c r="QZU460" s="84"/>
      <c r="QZV460" s="84"/>
      <c r="QZW460" s="84"/>
      <c r="QZX460" s="84"/>
      <c r="QZY460" s="84"/>
      <c r="QZZ460" s="84"/>
      <c r="RAA460" s="84"/>
      <c r="RAB460" s="84"/>
      <c r="RAC460" s="84"/>
      <c r="RAD460" s="84"/>
      <c r="RAE460" s="84"/>
      <c r="RAF460" s="84"/>
      <c r="RAG460" s="84"/>
      <c r="RAH460" s="84"/>
      <c r="RAI460" s="84"/>
      <c r="RAJ460" s="84"/>
      <c r="RAK460" s="84"/>
      <c r="RAL460" s="84"/>
      <c r="RAM460" s="84"/>
      <c r="RAN460" s="84"/>
      <c r="RAO460" s="84"/>
      <c r="RAP460" s="84"/>
      <c r="RAQ460" s="84"/>
      <c r="RAR460" s="84"/>
      <c r="RAS460" s="84"/>
      <c r="RAT460" s="84"/>
      <c r="RAU460" s="84"/>
      <c r="RAV460" s="84"/>
      <c r="RAW460" s="84"/>
      <c r="RAX460" s="84"/>
      <c r="RAY460" s="84"/>
      <c r="RAZ460" s="84"/>
      <c r="RBA460" s="84"/>
      <c r="RBB460" s="84"/>
      <c r="RBC460" s="84"/>
      <c r="RBD460" s="84"/>
      <c r="RBE460" s="84"/>
      <c r="RBF460" s="84"/>
      <c r="RBG460" s="84"/>
      <c r="RBH460" s="84"/>
      <c r="RBI460" s="84"/>
      <c r="RBJ460" s="84"/>
      <c r="RBK460" s="84"/>
      <c r="RBL460" s="84"/>
      <c r="RBM460" s="84"/>
      <c r="RBN460" s="84"/>
      <c r="RBO460" s="84"/>
      <c r="RBP460" s="84"/>
      <c r="RBQ460" s="84"/>
      <c r="RBR460" s="84"/>
      <c r="RBS460" s="84"/>
      <c r="RBT460" s="84"/>
      <c r="RBU460" s="84"/>
      <c r="RBV460" s="84"/>
      <c r="RBW460" s="84"/>
      <c r="RBX460" s="84"/>
      <c r="RBY460" s="84"/>
      <c r="RBZ460" s="84"/>
      <c r="RCA460" s="84"/>
      <c r="RCB460" s="84"/>
      <c r="RCC460" s="84"/>
      <c r="RCD460" s="84"/>
      <c r="RCE460" s="84"/>
      <c r="RCF460" s="84"/>
      <c r="RCG460" s="84"/>
      <c r="RCH460" s="84"/>
      <c r="RCI460" s="84"/>
      <c r="RCJ460" s="84"/>
      <c r="RCK460" s="84"/>
      <c r="RCL460" s="84"/>
      <c r="RCM460" s="84"/>
      <c r="RCN460" s="84"/>
      <c r="RCO460" s="84"/>
      <c r="RCP460" s="84"/>
      <c r="RCQ460" s="84"/>
      <c r="RCR460" s="84"/>
      <c r="RCS460" s="84"/>
      <c r="RCT460" s="84"/>
      <c r="RCU460" s="84"/>
      <c r="RCV460" s="84"/>
      <c r="RCW460" s="84"/>
      <c r="RCX460" s="84"/>
      <c r="RCY460" s="84"/>
      <c r="RCZ460" s="84"/>
      <c r="RDA460" s="84"/>
      <c r="RDB460" s="84"/>
      <c r="RDC460" s="84"/>
      <c r="RDD460" s="84"/>
      <c r="RDE460" s="84"/>
      <c r="RDF460" s="84"/>
      <c r="RDG460" s="84"/>
      <c r="RDH460" s="84"/>
      <c r="RDI460" s="84"/>
      <c r="RDJ460" s="84"/>
      <c r="RDK460" s="84"/>
      <c r="RDL460" s="84"/>
      <c r="RDM460" s="84"/>
      <c r="RDN460" s="84"/>
      <c r="RDO460" s="84"/>
      <c r="RDP460" s="84"/>
      <c r="RDQ460" s="84"/>
      <c r="RDR460" s="84"/>
      <c r="RDS460" s="84"/>
      <c r="RDT460" s="84"/>
      <c r="RDU460" s="84"/>
      <c r="RDV460" s="84"/>
      <c r="RDW460" s="84"/>
      <c r="RDX460" s="84"/>
      <c r="RDY460" s="84"/>
      <c r="RDZ460" s="84"/>
      <c r="REA460" s="84"/>
      <c r="REB460" s="84"/>
      <c r="REC460" s="84"/>
      <c r="RED460" s="84"/>
      <c r="REE460" s="84"/>
      <c r="REF460" s="84"/>
      <c r="REG460" s="84"/>
      <c r="REH460" s="84"/>
      <c r="REI460" s="84"/>
      <c r="REJ460" s="84"/>
      <c r="REK460" s="84"/>
      <c r="REL460" s="84"/>
      <c r="REM460" s="84"/>
      <c r="REN460" s="84"/>
      <c r="REO460" s="84"/>
      <c r="REP460" s="84"/>
      <c r="REQ460" s="84"/>
      <c r="RER460" s="84"/>
      <c r="RES460" s="84"/>
      <c r="RET460" s="84"/>
      <c r="REU460" s="84"/>
      <c r="REV460" s="84"/>
      <c r="REW460" s="84"/>
      <c r="REX460" s="84"/>
      <c r="REY460" s="84"/>
      <c r="REZ460" s="84"/>
      <c r="RFA460" s="84"/>
      <c r="RFB460" s="84"/>
      <c r="RFC460" s="84"/>
      <c r="RFD460" s="84"/>
      <c r="RFE460" s="84"/>
      <c r="RFF460" s="84"/>
      <c r="RFG460" s="84"/>
      <c r="RFH460" s="84"/>
      <c r="RFI460" s="84"/>
      <c r="RFJ460" s="84"/>
      <c r="RFK460" s="84"/>
      <c r="RFL460" s="84"/>
      <c r="RFM460" s="84"/>
      <c r="RFN460" s="84"/>
      <c r="RFO460" s="84"/>
      <c r="RFP460" s="84"/>
      <c r="RFQ460" s="84"/>
      <c r="RFR460" s="84"/>
      <c r="RFS460" s="84"/>
      <c r="RFT460" s="84"/>
      <c r="RFU460" s="84"/>
      <c r="RFV460" s="84"/>
      <c r="RFW460" s="84"/>
      <c r="RFX460" s="84"/>
      <c r="RFY460" s="84"/>
      <c r="RFZ460" s="84"/>
      <c r="RGA460" s="84"/>
      <c r="RGB460" s="84"/>
      <c r="RGC460" s="84"/>
      <c r="RGD460" s="84"/>
      <c r="RGE460" s="84"/>
      <c r="RGF460" s="84"/>
      <c r="RGG460" s="84"/>
      <c r="RGH460" s="84"/>
      <c r="RGI460" s="84"/>
      <c r="RGJ460" s="84"/>
      <c r="RGK460" s="84"/>
      <c r="RGL460" s="84"/>
      <c r="RGM460" s="84"/>
      <c r="RGN460" s="84"/>
      <c r="RGO460" s="84"/>
      <c r="RGP460" s="84"/>
      <c r="RGQ460" s="84"/>
      <c r="RGR460" s="84"/>
      <c r="RGS460" s="84"/>
      <c r="RGT460" s="84"/>
      <c r="RGU460" s="84"/>
      <c r="RGV460" s="84"/>
      <c r="RGW460" s="84"/>
      <c r="RGX460" s="84"/>
      <c r="RGY460" s="84"/>
      <c r="RGZ460" s="84"/>
      <c r="RHA460" s="84"/>
      <c r="RHB460" s="84"/>
      <c r="RHC460" s="84"/>
      <c r="RHD460" s="84"/>
      <c r="RHE460" s="84"/>
      <c r="RHF460" s="84"/>
      <c r="RHG460" s="84"/>
      <c r="RHH460" s="84"/>
      <c r="RHI460" s="84"/>
      <c r="RHJ460" s="84"/>
      <c r="RHK460" s="84"/>
      <c r="RHL460" s="84"/>
      <c r="RHM460" s="84"/>
      <c r="RHN460" s="84"/>
      <c r="RHO460" s="84"/>
      <c r="RHP460" s="84"/>
      <c r="RHQ460" s="84"/>
      <c r="RHR460" s="84"/>
      <c r="RHS460" s="84"/>
      <c r="RHT460" s="84"/>
      <c r="RHU460" s="84"/>
      <c r="RHV460" s="84"/>
      <c r="RHW460" s="84"/>
      <c r="RHX460" s="84"/>
      <c r="RHY460" s="84"/>
      <c r="RHZ460" s="84"/>
      <c r="RIA460" s="84"/>
      <c r="RIB460" s="84"/>
      <c r="RIC460" s="84"/>
      <c r="RID460" s="84"/>
      <c r="RIE460" s="84"/>
      <c r="RIF460" s="84"/>
      <c r="RIG460" s="84"/>
      <c r="RIH460" s="84"/>
      <c r="RII460" s="84"/>
      <c r="RIJ460" s="84"/>
      <c r="RIK460" s="84"/>
      <c r="RIL460" s="84"/>
      <c r="RIM460" s="84"/>
      <c r="RIN460" s="84"/>
      <c r="RIO460" s="84"/>
      <c r="RIP460" s="84"/>
      <c r="RIQ460" s="84"/>
      <c r="RIR460" s="84"/>
      <c r="RIS460" s="84"/>
      <c r="RIT460" s="84"/>
      <c r="RIU460" s="84"/>
      <c r="RIV460" s="84"/>
      <c r="RIW460" s="84"/>
      <c r="RIX460" s="84"/>
      <c r="RIY460" s="84"/>
      <c r="RIZ460" s="84"/>
      <c r="RJA460" s="84"/>
      <c r="RJB460" s="84"/>
      <c r="RJC460" s="84"/>
      <c r="RJD460" s="84"/>
      <c r="RJE460" s="84"/>
      <c r="RJF460" s="84"/>
      <c r="RJG460" s="84"/>
      <c r="RJH460" s="84"/>
      <c r="RJI460" s="84"/>
      <c r="RJJ460" s="84"/>
      <c r="RJK460" s="84"/>
      <c r="RJL460" s="84"/>
      <c r="RJM460" s="84"/>
      <c r="RJN460" s="84"/>
      <c r="RJO460" s="84"/>
      <c r="RJP460" s="84"/>
      <c r="RJQ460" s="84"/>
      <c r="RJR460" s="84"/>
      <c r="RJS460" s="84"/>
      <c r="RJT460" s="84"/>
      <c r="RJU460" s="84"/>
      <c r="RJV460" s="84"/>
      <c r="RJW460" s="84"/>
      <c r="RJX460" s="84"/>
      <c r="RJY460" s="84"/>
      <c r="RJZ460" s="84"/>
      <c r="RKA460" s="84"/>
      <c r="RKB460" s="84"/>
      <c r="RKC460" s="84"/>
      <c r="RKD460" s="84"/>
      <c r="RKE460" s="84"/>
      <c r="RKF460" s="84"/>
      <c r="RKG460" s="84"/>
      <c r="RKH460" s="84"/>
      <c r="RKI460" s="84"/>
      <c r="RKJ460" s="84"/>
      <c r="RKK460" s="84"/>
      <c r="RKL460" s="84"/>
      <c r="RKM460" s="84"/>
      <c r="RKN460" s="84"/>
      <c r="RKO460" s="84"/>
      <c r="RKP460" s="84"/>
      <c r="RKQ460" s="84"/>
      <c r="RKR460" s="84"/>
      <c r="RKS460" s="84"/>
      <c r="RKT460" s="84"/>
      <c r="RKU460" s="84"/>
      <c r="RKV460" s="84"/>
      <c r="RKW460" s="84"/>
      <c r="RKX460" s="84"/>
      <c r="RKY460" s="84"/>
      <c r="RKZ460" s="84"/>
      <c r="RLA460" s="84"/>
      <c r="RLB460" s="84"/>
      <c r="RLC460" s="84"/>
      <c r="RLD460" s="84"/>
      <c r="RLE460" s="84"/>
      <c r="RLF460" s="84"/>
      <c r="RLG460" s="84"/>
      <c r="RLH460" s="84"/>
      <c r="RLI460" s="84"/>
      <c r="RLJ460" s="84"/>
      <c r="RLK460" s="84"/>
      <c r="RLL460" s="84"/>
      <c r="RLM460" s="84"/>
      <c r="RLN460" s="84"/>
      <c r="RLO460" s="84"/>
      <c r="RLP460" s="84"/>
      <c r="RLQ460" s="84"/>
      <c r="RLR460" s="84"/>
      <c r="RLS460" s="84"/>
      <c r="RLT460" s="84"/>
      <c r="RLU460" s="84"/>
      <c r="RLV460" s="84"/>
      <c r="RLW460" s="84"/>
      <c r="RLX460" s="84"/>
      <c r="RLY460" s="84"/>
      <c r="RLZ460" s="84"/>
      <c r="RMA460" s="84"/>
      <c r="RMB460" s="84"/>
      <c r="RMC460" s="84"/>
      <c r="RMD460" s="84"/>
      <c r="RME460" s="84"/>
      <c r="RMF460" s="84"/>
      <c r="RMG460" s="84"/>
      <c r="RMH460" s="84"/>
      <c r="RMI460" s="84"/>
      <c r="RMJ460" s="84"/>
      <c r="RMK460" s="84"/>
      <c r="RML460" s="84"/>
      <c r="RMM460" s="84"/>
      <c r="RMN460" s="84"/>
      <c r="RMO460" s="84"/>
      <c r="RMP460" s="84"/>
      <c r="RMQ460" s="84"/>
      <c r="RMR460" s="84"/>
      <c r="RMS460" s="84"/>
      <c r="RMT460" s="84"/>
      <c r="RMU460" s="84"/>
      <c r="RMV460" s="84"/>
      <c r="RMW460" s="84"/>
      <c r="RMX460" s="84"/>
      <c r="RMY460" s="84"/>
      <c r="RMZ460" s="84"/>
      <c r="RNA460" s="84"/>
      <c r="RNB460" s="84"/>
      <c r="RNC460" s="84"/>
      <c r="RND460" s="84"/>
      <c r="RNE460" s="84"/>
      <c r="RNF460" s="84"/>
      <c r="RNG460" s="84"/>
      <c r="RNH460" s="84"/>
      <c r="RNI460" s="84"/>
      <c r="RNJ460" s="84"/>
      <c r="RNK460" s="84"/>
      <c r="RNL460" s="84"/>
      <c r="RNM460" s="84"/>
      <c r="RNN460" s="84"/>
      <c r="RNO460" s="84"/>
      <c r="RNP460" s="84"/>
      <c r="RNQ460" s="84"/>
      <c r="RNR460" s="84"/>
      <c r="RNS460" s="84"/>
      <c r="RNT460" s="84"/>
      <c r="RNU460" s="84"/>
      <c r="RNV460" s="84"/>
      <c r="RNW460" s="84"/>
      <c r="RNX460" s="84"/>
      <c r="RNY460" s="84"/>
      <c r="RNZ460" s="84"/>
      <c r="ROA460" s="84"/>
      <c r="ROB460" s="84"/>
      <c r="ROC460" s="84"/>
      <c r="ROD460" s="84"/>
      <c r="ROE460" s="84"/>
      <c r="ROF460" s="84"/>
      <c r="ROG460" s="84"/>
      <c r="ROH460" s="84"/>
      <c r="ROI460" s="84"/>
      <c r="ROJ460" s="84"/>
      <c r="ROK460" s="84"/>
      <c r="ROL460" s="84"/>
      <c r="ROM460" s="84"/>
      <c r="RON460" s="84"/>
      <c r="ROO460" s="84"/>
      <c r="ROP460" s="84"/>
      <c r="ROQ460" s="84"/>
      <c r="ROR460" s="84"/>
      <c r="ROS460" s="84"/>
      <c r="ROT460" s="84"/>
      <c r="ROU460" s="84"/>
      <c r="ROV460" s="84"/>
      <c r="ROW460" s="84"/>
      <c r="ROX460" s="84"/>
      <c r="ROY460" s="84"/>
      <c r="ROZ460" s="84"/>
      <c r="RPA460" s="84"/>
      <c r="RPB460" s="84"/>
      <c r="RPC460" s="84"/>
      <c r="RPD460" s="84"/>
      <c r="RPE460" s="84"/>
      <c r="RPF460" s="84"/>
      <c r="RPG460" s="84"/>
      <c r="RPH460" s="84"/>
      <c r="RPI460" s="84"/>
      <c r="RPJ460" s="84"/>
      <c r="RPK460" s="84"/>
      <c r="RPL460" s="84"/>
      <c r="RPM460" s="84"/>
      <c r="RPN460" s="84"/>
      <c r="RPO460" s="84"/>
      <c r="RPP460" s="84"/>
      <c r="RPQ460" s="84"/>
      <c r="RPR460" s="84"/>
      <c r="RPS460" s="84"/>
      <c r="RPT460" s="84"/>
      <c r="RPU460" s="84"/>
      <c r="RPV460" s="84"/>
      <c r="RPW460" s="84"/>
      <c r="RPX460" s="84"/>
      <c r="RPY460" s="84"/>
      <c r="RPZ460" s="84"/>
      <c r="RQA460" s="84"/>
      <c r="RQB460" s="84"/>
      <c r="RQC460" s="84"/>
      <c r="RQD460" s="84"/>
      <c r="RQE460" s="84"/>
      <c r="RQF460" s="84"/>
      <c r="RQG460" s="84"/>
      <c r="RQH460" s="84"/>
      <c r="RQI460" s="84"/>
      <c r="RQJ460" s="84"/>
      <c r="RQK460" s="84"/>
      <c r="RQL460" s="84"/>
      <c r="RQM460" s="84"/>
      <c r="RQN460" s="84"/>
      <c r="RQO460" s="84"/>
      <c r="RQP460" s="84"/>
      <c r="RQQ460" s="84"/>
      <c r="RQR460" s="84"/>
      <c r="RQS460" s="84"/>
      <c r="RQT460" s="84"/>
      <c r="RQU460" s="84"/>
      <c r="RQV460" s="84"/>
      <c r="RQW460" s="84"/>
      <c r="RQX460" s="84"/>
      <c r="RQY460" s="84"/>
      <c r="RQZ460" s="84"/>
      <c r="RRA460" s="84"/>
      <c r="RRB460" s="84"/>
      <c r="RRC460" s="84"/>
      <c r="RRD460" s="84"/>
      <c r="RRE460" s="84"/>
      <c r="RRF460" s="84"/>
      <c r="RRG460" s="84"/>
      <c r="RRH460" s="84"/>
      <c r="RRI460" s="84"/>
      <c r="RRJ460" s="84"/>
      <c r="RRK460" s="84"/>
      <c r="RRL460" s="84"/>
      <c r="RRM460" s="84"/>
      <c r="RRN460" s="84"/>
      <c r="RRO460" s="84"/>
      <c r="RRP460" s="84"/>
      <c r="RRQ460" s="84"/>
      <c r="RRR460" s="84"/>
      <c r="RRS460" s="84"/>
      <c r="RRT460" s="84"/>
      <c r="RRU460" s="84"/>
      <c r="RRV460" s="84"/>
      <c r="RRW460" s="84"/>
      <c r="RRX460" s="84"/>
      <c r="RRY460" s="84"/>
      <c r="RRZ460" s="84"/>
      <c r="RSA460" s="84"/>
      <c r="RSB460" s="84"/>
      <c r="RSC460" s="84"/>
      <c r="RSD460" s="84"/>
      <c r="RSE460" s="84"/>
      <c r="RSF460" s="84"/>
      <c r="RSG460" s="84"/>
      <c r="RSH460" s="84"/>
      <c r="RSI460" s="84"/>
      <c r="RSJ460" s="84"/>
      <c r="RSK460" s="84"/>
      <c r="RSL460" s="84"/>
      <c r="RSM460" s="84"/>
      <c r="RSN460" s="84"/>
      <c r="RSO460" s="84"/>
      <c r="RSP460" s="84"/>
      <c r="RSQ460" s="84"/>
      <c r="RSR460" s="84"/>
      <c r="RSS460" s="84"/>
      <c r="RST460" s="84"/>
      <c r="RSU460" s="84"/>
      <c r="RSV460" s="84"/>
      <c r="RSW460" s="84"/>
      <c r="RSX460" s="84"/>
      <c r="RSY460" s="84"/>
      <c r="RSZ460" s="84"/>
      <c r="RTA460" s="84"/>
      <c r="RTB460" s="84"/>
      <c r="RTC460" s="84"/>
      <c r="RTD460" s="84"/>
      <c r="RTE460" s="84"/>
      <c r="RTF460" s="84"/>
      <c r="RTG460" s="84"/>
      <c r="RTH460" s="84"/>
      <c r="RTI460" s="84"/>
      <c r="RTJ460" s="84"/>
      <c r="RTK460" s="84"/>
      <c r="RTL460" s="84"/>
      <c r="RTM460" s="84"/>
      <c r="RTN460" s="84"/>
      <c r="RTO460" s="84"/>
      <c r="RTP460" s="84"/>
      <c r="RTQ460" s="84"/>
      <c r="RTR460" s="84"/>
      <c r="RTS460" s="84"/>
      <c r="RTT460" s="84"/>
      <c r="RTU460" s="84"/>
      <c r="RTV460" s="84"/>
      <c r="RTW460" s="84"/>
      <c r="RTX460" s="84"/>
      <c r="RTY460" s="84"/>
      <c r="RTZ460" s="84"/>
      <c r="RUA460" s="84"/>
      <c r="RUB460" s="84"/>
      <c r="RUC460" s="84"/>
      <c r="RUD460" s="84"/>
      <c r="RUE460" s="84"/>
      <c r="RUF460" s="84"/>
      <c r="RUG460" s="84"/>
      <c r="RUH460" s="84"/>
      <c r="RUI460" s="84"/>
      <c r="RUJ460" s="84"/>
      <c r="RUK460" s="84"/>
      <c r="RUL460" s="84"/>
      <c r="RUM460" s="84"/>
      <c r="RUN460" s="84"/>
      <c r="RUO460" s="84"/>
      <c r="RUP460" s="84"/>
      <c r="RUQ460" s="84"/>
      <c r="RUR460" s="84"/>
      <c r="RUS460" s="84"/>
      <c r="RUT460" s="84"/>
      <c r="RUU460" s="84"/>
      <c r="RUV460" s="84"/>
      <c r="RUW460" s="84"/>
      <c r="RUX460" s="84"/>
      <c r="RUY460" s="84"/>
      <c r="RUZ460" s="84"/>
      <c r="RVA460" s="84"/>
      <c r="RVB460" s="84"/>
      <c r="RVC460" s="84"/>
      <c r="RVD460" s="84"/>
      <c r="RVE460" s="84"/>
      <c r="RVF460" s="84"/>
      <c r="RVG460" s="84"/>
      <c r="RVH460" s="84"/>
      <c r="RVI460" s="84"/>
      <c r="RVJ460" s="84"/>
      <c r="RVK460" s="84"/>
      <c r="RVL460" s="84"/>
      <c r="RVM460" s="84"/>
      <c r="RVN460" s="84"/>
      <c r="RVO460" s="84"/>
      <c r="RVP460" s="84"/>
      <c r="RVQ460" s="84"/>
      <c r="RVR460" s="84"/>
      <c r="RVS460" s="84"/>
      <c r="RVT460" s="84"/>
      <c r="RVU460" s="84"/>
      <c r="RVV460" s="84"/>
      <c r="RVW460" s="84"/>
      <c r="RVX460" s="84"/>
      <c r="RVY460" s="84"/>
      <c r="RVZ460" s="84"/>
      <c r="RWA460" s="84"/>
      <c r="RWB460" s="84"/>
      <c r="RWC460" s="84"/>
      <c r="RWD460" s="84"/>
      <c r="RWE460" s="84"/>
      <c r="RWF460" s="84"/>
      <c r="RWG460" s="84"/>
      <c r="RWH460" s="84"/>
      <c r="RWI460" s="84"/>
      <c r="RWJ460" s="84"/>
      <c r="RWK460" s="84"/>
      <c r="RWL460" s="84"/>
      <c r="RWM460" s="84"/>
      <c r="RWN460" s="84"/>
      <c r="RWO460" s="84"/>
      <c r="RWP460" s="84"/>
      <c r="RWQ460" s="84"/>
      <c r="RWR460" s="84"/>
      <c r="RWS460" s="84"/>
      <c r="RWT460" s="84"/>
      <c r="RWU460" s="84"/>
      <c r="RWV460" s="84"/>
      <c r="RWW460" s="84"/>
      <c r="RWX460" s="84"/>
      <c r="RWY460" s="84"/>
      <c r="RWZ460" s="84"/>
      <c r="RXA460" s="84"/>
      <c r="RXB460" s="84"/>
      <c r="RXC460" s="84"/>
      <c r="RXD460" s="84"/>
      <c r="RXE460" s="84"/>
      <c r="RXF460" s="84"/>
      <c r="RXG460" s="84"/>
      <c r="RXH460" s="84"/>
      <c r="RXI460" s="84"/>
      <c r="RXJ460" s="84"/>
      <c r="RXK460" s="84"/>
      <c r="RXL460" s="84"/>
      <c r="RXM460" s="84"/>
      <c r="RXN460" s="84"/>
      <c r="RXO460" s="84"/>
      <c r="RXP460" s="84"/>
      <c r="RXQ460" s="84"/>
      <c r="RXR460" s="84"/>
      <c r="RXS460" s="84"/>
      <c r="RXT460" s="84"/>
      <c r="RXU460" s="84"/>
      <c r="RXV460" s="84"/>
      <c r="RXW460" s="84"/>
      <c r="RXX460" s="84"/>
      <c r="RXY460" s="84"/>
      <c r="RXZ460" s="84"/>
      <c r="RYA460" s="84"/>
      <c r="RYB460" s="84"/>
      <c r="RYC460" s="84"/>
      <c r="RYD460" s="84"/>
      <c r="RYE460" s="84"/>
      <c r="RYF460" s="84"/>
      <c r="RYG460" s="84"/>
      <c r="RYH460" s="84"/>
      <c r="RYI460" s="84"/>
      <c r="RYJ460" s="84"/>
      <c r="RYK460" s="84"/>
      <c r="RYL460" s="84"/>
      <c r="RYM460" s="84"/>
      <c r="RYN460" s="84"/>
      <c r="RYO460" s="84"/>
      <c r="RYP460" s="84"/>
      <c r="RYQ460" s="84"/>
      <c r="RYR460" s="84"/>
      <c r="RYS460" s="84"/>
      <c r="RYT460" s="84"/>
      <c r="RYU460" s="84"/>
      <c r="RYV460" s="84"/>
      <c r="RYW460" s="84"/>
      <c r="RYX460" s="84"/>
      <c r="RYY460" s="84"/>
      <c r="RYZ460" s="84"/>
      <c r="RZA460" s="84"/>
      <c r="RZB460" s="84"/>
      <c r="RZC460" s="84"/>
      <c r="RZD460" s="84"/>
      <c r="RZE460" s="84"/>
      <c r="RZF460" s="84"/>
      <c r="RZG460" s="84"/>
      <c r="RZH460" s="84"/>
      <c r="RZI460" s="84"/>
      <c r="RZJ460" s="84"/>
      <c r="RZK460" s="84"/>
      <c r="RZL460" s="84"/>
      <c r="RZM460" s="84"/>
      <c r="RZN460" s="84"/>
      <c r="RZO460" s="84"/>
      <c r="RZP460" s="84"/>
      <c r="RZQ460" s="84"/>
      <c r="RZR460" s="84"/>
      <c r="RZS460" s="84"/>
      <c r="RZT460" s="84"/>
      <c r="RZU460" s="84"/>
      <c r="RZV460" s="84"/>
      <c r="RZW460" s="84"/>
      <c r="RZX460" s="84"/>
      <c r="RZY460" s="84"/>
      <c r="RZZ460" s="84"/>
      <c r="SAA460" s="84"/>
      <c r="SAB460" s="84"/>
      <c r="SAC460" s="84"/>
      <c r="SAD460" s="84"/>
      <c r="SAE460" s="84"/>
      <c r="SAF460" s="84"/>
      <c r="SAG460" s="84"/>
      <c r="SAH460" s="84"/>
      <c r="SAI460" s="84"/>
      <c r="SAJ460" s="84"/>
      <c r="SAK460" s="84"/>
      <c r="SAL460" s="84"/>
      <c r="SAM460" s="84"/>
      <c r="SAN460" s="84"/>
      <c r="SAO460" s="84"/>
      <c r="SAP460" s="84"/>
      <c r="SAQ460" s="84"/>
      <c r="SAR460" s="84"/>
      <c r="SAS460" s="84"/>
      <c r="SAT460" s="84"/>
      <c r="SAU460" s="84"/>
      <c r="SAV460" s="84"/>
      <c r="SAW460" s="84"/>
      <c r="SAX460" s="84"/>
      <c r="SAY460" s="84"/>
      <c r="SAZ460" s="84"/>
      <c r="SBA460" s="84"/>
      <c r="SBB460" s="84"/>
      <c r="SBC460" s="84"/>
      <c r="SBD460" s="84"/>
      <c r="SBE460" s="84"/>
      <c r="SBF460" s="84"/>
      <c r="SBG460" s="84"/>
      <c r="SBH460" s="84"/>
      <c r="SBI460" s="84"/>
      <c r="SBJ460" s="84"/>
      <c r="SBK460" s="84"/>
      <c r="SBL460" s="84"/>
      <c r="SBM460" s="84"/>
      <c r="SBN460" s="84"/>
      <c r="SBO460" s="84"/>
      <c r="SBP460" s="84"/>
      <c r="SBQ460" s="84"/>
      <c r="SBR460" s="84"/>
      <c r="SBS460" s="84"/>
      <c r="SBT460" s="84"/>
      <c r="SBU460" s="84"/>
      <c r="SBV460" s="84"/>
      <c r="SBW460" s="84"/>
      <c r="SBX460" s="84"/>
      <c r="SBY460" s="84"/>
      <c r="SBZ460" s="84"/>
      <c r="SCA460" s="84"/>
      <c r="SCB460" s="84"/>
      <c r="SCC460" s="84"/>
      <c r="SCD460" s="84"/>
      <c r="SCE460" s="84"/>
      <c r="SCF460" s="84"/>
      <c r="SCG460" s="84"/>
      <c r="SCH460" s="84"/>
      <c r="SCI460" s="84"/>
      <c r="SCJ460" s="84"/>
      <c r="SCK460" s="84"/>
      <c r="SCL460" s="84"/>
      <c r="SCM460" s="84"/>
      <c r="SCN460" s="84"/>
      <c r="SCO460" s="84"/>
      <c r="SCP460" s="84"/>
      <c r="SCQ460" s="84"/>
      <c r="SCR460" s="84"/>
      <c r="SCS460" s="84"/>
      <c r="SCT460" s="84"/>
      <c r="SCU460" s="84"/>
      <c r="SCV460" s="84"/>
      <c r="SCW460" s="84"/>
      <c r="SCX460" s="84"/>
      <c r="SCY460" s="84"/>
      <c r="SCZ460" s="84"/>
      <c r="SDA460" s="84"/>
      <c r="SDB460" s="84"/>
      <c r="SDC460" s="84"/>
      <c r="SDD460" s="84"/>
      <c r="SDE460" s="84"/>
      <c r="SDF460" s="84"/>
      <c r="SDG460" s="84"/>
      <c r="SDH460" s="84"/>
      <c r="SDI460" s="84"/>
      <c r="SDJ460" s="84"/>
      <c r="SDK460" s="84"/>
      <c r="SDL460" s="84"/>
      <c r="SDM460" s="84"/>
      <c r="SDN460" s="84"/>
      <c r="SDO460" s="84"/>
      <c r="SDP460" s="84"/>
      <c r="SDQ460" s="84"/>
      <c r="SDR460" s="84"/>
      <c r="SDS460" s="84"/>
      <c r="SDT460" s="84"/>
      <c r="SDU460" s="84"/>
      <c r="SDV460" s="84"/>
      <c r="SDW460" s="84"/>
      <c r="SDX460" s="84"/>
      <c r="SDY460" s="84"/>
      <c r="SDZ460" s="84"/>
      <c r="SEA460" s="84"/>
      <c r="SEB460" s="84"/>
      <c r="SEC460" s="84"/>
      <c r="SED460" s="84"/>
      <c r="SEE460" s="84"/>
      <c r="SEF460" s="84"/>
      <c r="SEG460" s="84"/>
      <c r="SEH460" s="84"/>
      <c r="SEI460" s="84"/>
      <c r="SEJ460" s="84"/>
      <c r="SEK460" s="84"/>
      <c r="SEL460" s="84"/>
      <c r="SEM460" s="84"/>
      <c r="SEN460" s="84"/>
      <c r="SEO460" s="84"/>
      <c r="SEP460" s="84"/>
      <c r="SEQ460" s="84"/>
      <c r="SER460" s="84"/>
      <c r="SES460" s="84"/>
      <c r="SET460" s="84"/>
      <c r="SEU460" s="84"/>
      <c r="SEV460" s="84"/>
      <c r="SEW460" s="84"/>
      <c r="SEX460" s="84"/>
      <c r="SEY460" s="84"/>
      <c r="SEZ460" s="84"/>
      <c r="SFA460" s="84"/>
      <c r="SFB460" s="84"/>
      <c r="SFC460" s="84"/>
      <c r="SFD460" s="84"/>
      <c r="SFE460" s="84"/>
      <c r="SFF460" s="84"/>
      <c r="SFG460" s="84"/>
      <c r="SFH460" s="84"/>
      <c r="SFI460" s="84"/>
      <c r="SFJ460" s="84"/>
      <c r="SFK460" s="84"/>
      <c r="SFL460" s="84"/>
      <c r="SFM460" s="84"/>
      <c r="SFN460" s="84"/>
      <c r="SFO460" s="84"/>
      <c r="SFP460" s="84"/>
      <c r="SFQ460" s="84"/>
      <c r="SFR460" s="84"/>
      <c r="SFS460" s="84"/>
      <c r="SFT460" s="84"/>
      <c r="SFU460" s="84"/>
      <c r="SFV460" s="84"/>
      <c r="SFW460" s="84"/>
      <c r="SFX460" s="84"/>
      <c r="SFY460" s="84"/>
      <c r="SFZ460" s="84"/>
      <c r="SGA460" s="84"/>
      <c r="SGB460" s="84"/>
      <c r="SGC460" s="84"/>
      <c r="SGD460" s="84"/>
      <c r="SGE460" s="84"/>
      <c r="SGF460" s="84"/>
      <c r="SGG460" s="84"/>
      <c r="SGH460" s="84"/>
      <c r="SGI460" s="84"/>
      <c r="SGJ460" s="84"/>
      <c r="SGK460" s="84"/>
      <c r="SGL460" s="84"/>
      <c r="SGM460" s="84"/>
      <c r="SGN460" s="84"/>
      <c r="SGO460" s="84"/>
      <c r="SGP460" s="84"/>
      <c r="SGQ460" s="84"/>
      <c r="SGR460" s="84"/>
      <c r="SGS460" s="84"/>
      <c r="SGT460" s="84"/>
      <c r="SGU460" s="84"/>
      <c r="SGV460" s="84"/>
      <c r="SGW460" s="84"/>
      <c r="SGX460" s="84"/>
      <c r="SGY460" s="84"/>
      <c r="SGZ460" s="84"/>
      <c r="SHA460" s="84"/>
      <c r="SHB460" s="84"/>
      <c r="SHC460" s="84"/>
      <c r="SHD460" s="84"/>
      <c r="SHE460" s="84"/>
      <c r="SHF460" s="84"/>
      <c r="SHG460" s="84"/>
      <c r="SHH460" s="84"/>
      <c r="SHI460" s="84"/>
      <c r="SHJ460" s="84"/>
      <c r="SHK460" s="84"/>
      <c r="SHL460" s="84"/>
      <c r="SHM460" s="84"/>
      <c r="SHN460" s="84"/>
      <c r="SHO460" s="84"/>
      <c r="SHP460" s="84"/>
      <c r="SHQ460" s="84"/>
      <c r="SHR460" s="84"/>
      <c r="SHS460" s="84"/>
      <c r="SHT460" s="84"/>
      <c r="SHU460" s="84"/>
      <c r="SHV460" s="84"/>
      <c r="SHW460" s="84"/>
      <c r="SHX460" s="84"/>
      <c r="SHY460" s="84"/>
      <c r="SHZ460" s="84"/>
      <c r="SIA460" s="84"/>
      <c r="SIB460" s="84"/>
      <c r="SIC460" s="84"/>
      <c r="SID460" s="84"/>
      <c r="SIE460" s="84"/>
      <c r="SIF460" s="84"/>
      <c r="SIG460" s="84"/>
      <c r="SIH460" s="84"/>
      <c r="SII460" s="84"/>
      <c r="SIJ460" s="84"/>
      <c r="SIK460" s="84"/>
      <c r="SIL460" s="84"/>
      <c r="SIM460" s="84"/>
      <c r="SIN460" s="84"/>
      <c r="SIO460" s="84"/>
      <c r="SIP460" s="84"/>
      <c r="SIQ460" s="84"/>
      <c r="SIR460" s="84"/>
      <c r="SIS460" s="84"/>
      <c r="SIT460" s="84"/>
      <c r="SIU460" s="84"/>
      <c r="SIV460" s="84"/>
      <c r="SIW460" s="84"/>
      <c r="SIX460" s="84"/>
      <c r="SIY460" s="84"/>
      <c r="SIZ460" s="84"/>
      <c r="SJA460" s="84"/>
      <c r="SJB460" s="84"/>
      <c r="SJC460" s="84"/>
      <c r="SJD460" s="84"/>
      <c r="SJE460" s="84"/>
      <c r="SJF460" s="84"/>
      <c r="SJG460" s="84"/>
      <c r="SJH460" s="84"/>
      <c r="SJI460" s="84"/>
      <c r="SJJ460" s="84"/>
      <c r="SJK460" s="84"/>
      <c r="SJL460" s="84"/>
      <c r="SJM460" s="84"/>
      <c r="SJN460" s="84"/>
      <c r="SJO460" s="84"/>
      <c r="SJP460" s="84"/>
      <c r="SJQ460" s="84"/>
      <c r="SJR460" s="84"/>
      <c r="SJS460" s="84"/>
      <c r="SJT460" s="84"/>
      <c r="SJU460" s="84"/>
      <c r="SJV460" s="84"/>
      <c r="SJW460" s="84"/>
      <c r="SJX460" s="84"/>
      <c r="SJY460" s="84"/>
      <c r="SJZ460" s="84"/>
      <c r="SKA460" s="84"/>
      <c r="SKB460" s="84"/>
      <c r="SKC460" s="84"/>
      <c r="SKD460" s="84"/>
      <c r="SKE460" s="84"/>
      <c r="SKF460" s="84"/>
      <c r="SKG460" s="84"/>
      <c r="SKH460" s="84"/>
      <c r="SKI460" s="84"/>
      <c r="SKJ460" s="84"/>
      <c r="SKK460" s="84"/>
      <c r="SKL460" s="84"/>
      <c r="SKM460" s="84"/>
      <c r="SKN460" s="84"/>
      <c r="SKO460" s="84"/>
      <c r="SKP460" s="84"/>
      <c r="SKQ460" s="84"/>
      <c r="SKR460" s="84"/>
      <c r="SKS460" s="84"/>
      <c r="SKT460" s="84"/>
      <c r="SKU460" s="84"/>
      <c r="SKV460" s="84"/>
      <c r="SKW460" s="84"/>
      <c r="SKX460" s="84"/>
      <c r="SKY460" s="84"/>
      <c r="SKZ460" s="84"/>
      <c r="SLA460" s="84"/>
      <c r="SLB460" s="84"/>
      <c r="SLC460" s="84"/>
      <c r="SLD460" s="84"/>
      <c r="SLE460" s="84"/>
      <c r="SLF460" s="84"/>
      <c r="SLG460" s="84"/>
      <c r="SLH460" s="84"/>
      <c r="SLI460" s="84"/>
      <c r="SLJ460" s="84"/>
      <c r="SLK460" s="84"/>
      <c r="SLL460" s="84"/>
      <c r="SLM460" s="84"/>
      <c r="SLN460" s="84"/>
      <c r="SLO460" s="84"/>
      <c r="SLP460" s="84"/>
      <c r="SLQ460" s="84"/>
      <c r="SLR460" s="84"/>
      <c r="SLS460" s="84"/>
      <c r="SLT460" s="84"/>
      <c r="SLU460" s="84"/>
      <c r="SLV460" s="84"/>
      <c r="SLW460" s="84"/>
      <c r="SLX460" s="84"/>
      <c r="SLY460" s="84"/>
      <c r="SLZ460" s="84"/>
      <c r="SMA460" s="84"/>
      <c r="SMB460" s="84"/>
      <c r="SMC460" s="84"/>
      <c r="SMD460" s="84"/>
      <c r="SME460" s="84"/>
      <c r="SMF460" s="84"/>
      <c r="SMG460" s="84"/>
      <c r="SMH460" s="84"/>
      <c r="SMI460" s="84"/>
      <c r="SMJ460" s="84"/>
      <c r="SMK460" s="84"/>
      <c r="SML460" s="84"/>
      <c r="SMM460" s="84"/>
      <c r="SMN460" s="84"/>
      <c r="SMO460" s="84"/>
      <c r="SMP460" s="84"/>
      <c r="SMQ460" s="84"/>
      <c r="SMR460" s="84"/>
      <c r="SMS460" s="84"/>
      <c r="SMT460" s="84"/>
      <c r="SMU460" s="84"/>
      <c r="SMV460" s="84"/>
      <c r="SMW460" s="84"/>
      <c r="SMX460" s="84"/>
      <c r="SMY460" s="84"/>
      <c r="SMZ460" s="84"/>
      <c r="SNA460" s="84"/>
      <c r="SNB460" s="84"/>
      <c r="SNC460" s="84"/>
      <c r="SND460" s="84"/>
      <c r="SNE460" s="84"/>
      <c r="SNF460" s="84"/>
      <c r="SNG460" s="84"/>
      <c r="SNH460" s="84"/>
      <c r="SNI460" s="84"/>
      <c r="SNJ460" s="84"/>
      <c r="SNK460" s="84"/>
      <c r="SNL460" s="84"/>
      <c r="SNM460" s="84"/>
      <c r="SNN460" s="84"/>
      <c r="SNO460" s="84"/>
      <c r="SNP460" s="84"/>
      <c r="SNQ460" s="84"/>
      <c r="SNR460" s="84"/>
      <c r="SNS460" s="84"/>
      <c r="SNT460" s="84"/>
      <c r="SNU460" s="84"/>
      <c r="SNV460" s="84"/>
      <c r="SNW460" s="84"/>
      <c r="SNX460" s="84"/>
      <c r="SNY460" s="84"/>
      <c r="SNZ460" s="84"/>
      <c r="SOA460" s="84"/>
      <c r="SOB460" s="84"/>
      <c r="SOC460" s="84"/>
      <c r="SOD460" s="84"/>
      <c r="SOE460" s="84"/>
      <c r="SOF460" s="84"/>
      <c r="SOG460" s="84"/>
      <c r="SOH460" s="84"/>
      <c r="SOI460" s="84"/>
      <c r="SOJ460" s="84"/>
      <c r="SOK460" s="84"/>
      <c r="SOL460" s="84"/>
      <c r="SOM460" s="84"/>
      <c r="SON460" s="84"/>
      <c r="SOO460" s="84"/>
      <c r="SOP460" s="84"/>
      <c r="SOQ460" s="84"/>
      <c r="SOR460" s="84"/>
      <c r="SOS460" s="84"/>
      <c r="SOT460" s="84"/>
      <c r="SOU460" s="84"/>
      <c r="SOV460" s="84"/>
      <c r="SOW460" s="84"/>
      <c r="SOX460" s="84"/>
      <c r="SOY460" s="84"/>
      <c r="SOZ460" s="84"/>
      <c r="SPA460" s="84"/>
      <c r="SPB460" s="84"/>
      <c r="SPC460" s="84"/>
      <c r="SPD460" s="84"/>
      <c r="SPE460" s="84"/>
      <c r="SPF460" s="84"/>
      <c r="SPG460" s="84"/>
      <c r="SPH460" s="84"/>
      <c r="SPI460" s="84"/>
      <c r="SPJ460" s="84"/>
      <c r="SPK460" s="84"/>
      <c r="SPL460" s="84"/>
      <c r="SPM460" s="84"/>
      <c r="SPN460" s="84"/>
      <c r="SPO460" s="84"/>
      <c r="SPP460" s="84"/>
      <c r="SPQ460" s="84"/>
      <c r="SPR460" s="84"/>
      <c r="SPS460" s="84"/>
      <c r="SPT460" s="84"/>
      <c r="SPU460" s="84"/>
      <c r="SPV460" s="84"/>
      <c r="SPW460" s="84"/>
      <c r="SPX460" s="84"/>
      <c r="SPY460" s="84"/>
      <c r="SPZ460" s="84"/>
      <c r="SQA460" s="84"/>
      <c r="SQB460" s="84"/>
      <c r="SQC460" s="84"/>
      <c r="SQD460" s="84"/>
      <c r="SQE460" s="84"/>
      <c r="SQF460" s="84"/>
      <c r="SQG460" s="84"/>
      <c r="SQH460" s="84"/>
      <c r="SQI460" s="84"/>
      <c r="SQJ460" s="84"/>
      <c r="SQK460" s="84"/>
      <c r="SQL460" s="84"/>
      <c r="SQM460" s="84"/>
      <c r="SQN460" s="84"/>
      <c r="SQO460" s="84"/>
      <c r="SQP460" s="84"/>
      <c r="SQQ460" s="84"/>
      <c r="SQR460" s="84"/>
      <c r="SQS460" s="84"/>
      <c r="SQT460" s="84"/>
      <c r="SQU460" s="84"/>
      <c r="SQV460" s="84"/>
      <c r="SQW460" s="84"/>
      <c r="SQX460" s="84"/>
      <c r="SQY460" s="84"/>
      <c r="SQZ460" s="84"/>
      <c r="SRA460" s="84"/>
      <c r="SRB460" s="84"/>
      <c r="SRC460" s="84"/>
      <c r="SRD460" s="84"/>
      <c r="SRE460" s="84"/>
      <c r="SRF460" s="84"/>
      <c r="SRG460" s="84"/>
      <c r="SRH460" s="84"/>
      <c r="SRI460" s="84"/>
      <c r="SRJ460" s="84"/>
      <c r="SRK460" s="84"/>
      <c r="SRL460" s="84"/>
      <c r="SRM460" s="84"/>
      <c r="SRN460" s="84"/>
      <c r="SRO460" s="84"/>
      <c r="SRP460" s="84"/>
      <c r="SRQ460" s="84"/>
      <c r="SRR460" s="84"/>
      <c r="SRS460" s="84"/>
      <c r="SRT460" s="84"/>
      <c r="SRU460" s="84"/>
      <c r="SRV460" s="84"/>
      <c r="SRW460" s="84"/>
      <c r="SRX460" s="84"/>
      <c r="SRY460" s="84"/>
      <c r="SRZ460" s="84"/>
      <c r="SSA460" s="84"/>
      <c r="SSB460" s="84"/>
      <c r="SSC460" s="84"/>
      <c r="SSD460" s="84"/>
      <c r="SSE460" s="84"/>
      <c r="SSF460" s="84"/>
      <c r="SSG460" s="84"/>
      <c r="SSH460" s="84"/>
      <c r="SSI460" s="84"/>
      <c r="SSJ460" s="84"/>
      <c r="SSK460" s="84"/>
      <c r="SSL460" s="84"/>
      <c r="SSM460" s="84"/>
      <c r="SSN460" s="84"/>
      <c r="SSO460" s="84"/>
      <c r="SSP460" s="84"/>
      <c r="SSQ460" s="84"/>
      <c r="SSR460" s="84"/>
      <c r="SSS460" s="84"/>
      <c r="SST460" s="84"/>
      <c r="SSU460" s="84"/>
      <c r="SSV460" s="84"/>
      <c r="SSW460" s="84"/>
      <c r="SSX460" s="84"/>
      <c r="SSY460" s="84"/>
      <c r="SSZ460" s="84"/>
      <c r="STA460" s="84"/>
      <c r="STB460" s="84"/>
      <c r="STC460" s="84"/>
      <c r="STD460" s="84"/>
      <c r="STE460" s="84"/>
      <c r="STF460" s="84"/>
      <c r="STG460" s="84"/>
      <c r="STH460" s="84"/>
      <c r="STI460" s="84"/>
      <c r="STJ460" s="84"/>
      <c r="STK460" s="84"/>
      <c r="STL460" s="84"/>
      <c r="STM460" s="84"/>
      <c r="STN460" s="84"/>
      <c r="STO460" s="84"/>
      <c r="STP460" s="84"/>
      <c r="STQ460" s="84"/>
      <c r="STR460" s="84"/>
      <c r="STS460" s="84"/>
      <c r="STT460" s="84"/>
      <c r="STU460" s="84"/>
      <c r="STV460" s="84"/>
      <c r="STW460" s="84"/>
      <c r="STX460" s="84"/>
      <c r="STY460" s="84"/>
      <c r="STZ460" s="84"/>
      <c r="SUA460" s="84"/>
      <c r="SUB460" s="84"/>
      <c r="SUC460" s="84"/>
      <c r="SUD460" s="84"/>
      <c r="SUE460" s="84"/>
      <c r="SUF460" s="84"/>
      <c r="SUG460" s="84"/>
      <c r="SUH460" s="84"/>
      <c r="SUI460" s="84"/>
      <c r="SUJ460" s="84"/>
      <c r="SUK460" s="84"/>
      <c r="SUL460" s="84"/>
      <c r="SUM460" s="84"/>
      <c r="SUN460" s="84"/>
      <c r="SUO460" s="84"/>
      <c r="SUP460" s="84"/>
      <c r="SUQ460" s="84"/>
      <c r="SUR460" s="84"/>
      <c r="SUS460" s="84"/>
      <c r="SUT460" s="84"/>
      <c r="SUU460" s="84"/>
      <c r="SUV460" s="84"/>
      <c r="SUW460" s="84"/>
      <c r="SUX460" s="84"/>
      <c r="SUY460" s="84"/>
      <c r="SUZ460" s="84"/>
      <c r="SVA460" s="84"/>
      <c r="SVB460" s="84"/>
      <c r="SVC460" s="84"/>
      <c r="SVD460" s="84"/>
      <c r="SVE460" s="84"/>
      <c r="SVF460" s="84"/>
      <c r="SVG460" s="84"/>
      <c r="SVH460" s="84"/>
      <c r="SVI460" s="84"/>
      <c r="SVJ460" s="84"/>
      <c r="SVK460" s="84"/>
      <c r="SVL460" s="84"/>
      <c r="SVM460" s="84"/>
      <c r="SVN460" s="84"/>
      <c r="SVO460" s="84"/>
      <c r="SVP460" s="84"/>
      <c r="SVQ460" s="84"/>
      <c r="SVR460" s="84"/>
      <c r="SVS460" s="84"/>
      <c r="SVT460" s="84"/>
      <c r="SVU460" s="84"/>
      <c r="SVV460" s="84"/>
      <c r="SVW460" s="84"/>
      <c r="SVX460" s="84"/>
      <c r="SVY460" s="84"/>
      <c r="SVZ460" s="84"/>
      <c r="SWA460" s="84"/>
      <c r="SWB460" s="84"/>
      <c r="SWC460" s="84"/>
      <c r="SWD460" s="84"/>
      <c r="SWE460" s="84"/>
      <c r="SWF460" s="84"/>
      <c r="SWG460" s="84"/>
      <c r="SWH460" s="84"/>
      <c r="SWI460" s="84"/>
      <c r="SWJ460" s="84"/>
      <c r="SWK460" s="84"/>
      <c r="SWL460" s="84"/>
      <c r="SWM460" s="84"/>
      <c r="SWN460" s="84"/>
      <c r="SWO460" s="84"/>
      <c r="SWP460" s="84"/>
      <c r="SWQ460" s="84"/>
      <c r="SWR460" s="84"/>
      <c r="SWS460" s="84"/>
      <c r="SWT460" s="84"/>
      <c r="SWU460" s="84"/>
      <c r="SWV460" s="84"/>
      <c r="SWW460" s="84"/>
      <c r="SWX460" s="84"/>
      <c r="SWY460" s="84"/>
      <c r="SWZ460" s="84"/>
      <c r="SXA460" s="84"/>
      <c r="SXB460" s="84"/>
      <c r="SXC460" s="84"/>
      <c r="SXD460" s="84"/>
      <c r="SXE460" s="84"/>
      <c r="SXF460" s="84"/>
      <c r="SXG460" s="84"/>
      <c r="SXH460" s="84"/>
      <c r="SXI460" s="84"/>
      <c r="SXJ460" s="84"/>
      <c r="SXK460" s="84"/>
      <c r="SXL460" s="84"/>
      <c r="SXM460" s="84"/>
      <c r="SXN460" s="84"/>
      <c r="SXO460" s="84"/>
      <c r="SXP460" s="84"/>
      <c r="SXQ460" s="84"/>
      <c r="SXR460" s="84"/>
      <c r="SXS460" s="84"/>
      <c r="SXT460" s="84"/>
      <c r="SXU460" s="84"/>
      <c r="SXV460" s="84"/>
      <c r="SXW460" s="84"/>
      <c r="SXX460" s="84"/>
      <c r="SXY460" s="84"/>
      <c r="SXZ460" s="84"/>
      <c r="SYA460" s="84"/>
      <c r="SYB460" s="84"/>
      <c r="SYC460" s="84"/>
      <c r="SYD460" s="84"/>
      <c r="SYE460" s="84"/>
      <c r="SYF460" s="84"/>
      <c r="SYG460" s="84"/>
      <c r="SYH460" s="84"/>
      <c r="SYI460" s="84"/>
      <c r="SYJ460" s="84"/>
      <c r="SYK460" s="84"/>
      <c r="SYL460" s="84"/>
      <c r="SYM460" s="84"/>
      <c r="SYN460" s="84"/>
      <c r="SYO460" s="84"/>
      <c r="SYP460" s="84"/>
      <c r="SYQ460" s="84"/>
      <c r="SYR460" s="84"/>
      <c r="SYS460" s="84"/>
      <c r="SYT460" s="84"/>
      <c r="SYU460" s="84"/>
      <c r="SYV460" s="84"/>
      <c r="SYW460" s="84"/>
      <c r="SYX460" s="84"/>
      <c r="SYY460" s="84"/>
      <c r="SYZ460" s="84"/>
      <c r="SZA460" s="84"/>
      <c r="SZB460" s="84"/>
      <c r="SZC460" s="84"/>
      <c r="SZD460" s="84"/>
      <c r="SZE460" s="84"/>
      <c r="SZF460" s="84"/>
      <c r="SZG460" s="84"/>
      <c r="SZH460" s="84"/>
      <c r="SZI460" s="84"/>
      <c r="SZJ460" s="84"/>
      <c r="SZK460" s="84"/>
      <c r="SZL460" s="84"/>
      <c r="SZM460" s="84"/>
      <c r="SZN460" s="84"/>
      <c r="SZO460" s="84"/>
      <c r="SZP460" s="84"/>
      <c r="SZQ460" s="84"/>
      <c r="SZR460" s="84"/>
      <c r="SZS460" s="84"/>
      <c r="SZT460" s="84"/>
      <c r="SZU460" s="84"/>
      <c r="SZV460" s="84"/>
      <c r="SZW460" s="84"/>
      <c r="SZX460" s="84"/>
      <c r="SZY460" s="84"/>
      <c r="SZZ460" s="84"/>
      <c r="TAA460" s="84"/>
      <c r="TAB460" s="84"/>
      <c r="TAC460" s="84"/>
      <c r="TAD460" s="84"/>
      <c r="TAE460" s="84"/>
      <c r="TAF460" s="84"/>
      <c r="TAG460" s="84"/>
      <c r="TAH460" s="84"/>
      <c r="TAI460" s="84"/>
      <c r="TAJ460" s="84"/>
      <c r="TAK460" s="84"/>
      <c r="TAL460" s="84"/>
      <c r="TAM460" s="84"/>
      <c r="TAN460" s="84"/>
      <c r="TAO460" s="84"/>
      <c r="TAP460" s="84"/>
      <c r="TAQ460" s="84"/>
      <c r="TAR460" s="84"/>
      <c r="TAS460" s="84"/>
      <c r="TAT460" s="84"/>
      <c r="TAU460" s="84"/>
      <c r="TAV460" s="84"/>
      <c r="TAW460" s="84"/>
      <c r="TAX460" s="84"/>
      <c r="TAY460" s="84"/>
      <c r="TAZ460" s="84"/>
      <c r="TBA460" s="84"/>
      <c r="TBB460" s="84"/>
      <c r="TBC460" s="84"/>
      <c r="TBD460" s="84"/>
      <c r="TBE460" s="84"/>
      <c r="TBF460" s="84"/>
      <c r="TBG460" s="84"/>
      <c r="TBH460" s="84"/>
      <c r="TBI460" s="84"/>
      <c r="TBJ460" s="84"/>
      <c r="TBK460" s="84"/>
      <c r="TBL460" s="84"/>
      <c r="TBM460" s="84"/>
      <c r="TBN460" s="84"/>
      <c r="TBO460" s="84"/>
      <c r="TBP460" s="84"/>
      <c r="TBQ460" s="84"/>
      <c r="TBR460" s="84"/>
      <c r="TBS460" s="84"/>
      <c r="TBT460" s="84"/>
      <c r="TBU460" s="84"/>
      <c r="TBV460" s="84"/>
      <c r="TBW460" s="84"/>
      <c r="TBX460" s="84"/>
      <c r="TBY460" s="84"/>
      <c r="TBZ460" s="84"/>
      <c r="TCA460" s="84"/>
      <c r="TCB460" s="84"/>
      <c r="TCC460" s="84"/>
      <c r="TCD460" s="84"/>
      <c r="TCE460" s="84"/>
      <c r="TCF460" s="84"/>
      <c r="TCG460" s="84"/>
      <c r="TCH460" s="84"/>
      <c r="TCI460" s="84"/>
      <c r="TCJ460" s="84"/>
      <c r="TCK460" s="84"/>
      <c r="TCL460" s="84"/>
      <c r="TCM460" s="84"/>
      <c r="TCN460" s="84"/>
      <c r="TCO460" s="84"/>
      <c r="TCP460" s="84"/>
      <c r="TCQ460" s="84"/>
      <c r="TCR460" s="84"/>
      <c r="TCS460" s="84"/>
      <c r="TCT460" s="84"/>
      <c r="TCU460" s="84"/>
      <c r="TCV460" s="84"/>
      <c r="TCW460" s="84"/>
      <c r="TCX460" s="84"/>
      <c r="TCY460" s="84"/>
      <c r="TCZ460" s="84"/>
      <c r="TDA460" s="84"/>
      <c r="TDB460" s="84"/>
      <c r="TDC460" s="84"/>
      <c r="TDD460" s="84"/>
      <c r="TDE460" s="84"/>
      <c r="TDF460" s="84"/>
      <c r="TDG460" s="84"/>
      <c r="TDH460" s="84"/>
      <c r="TDI460" s="84"/>
      <c r="TDJ460" s="84"/>
      <c r="TDK460" s="84"/>
      <c r="TDL460" s="84"/>
      <c r="TDM460" s="84"/>
      <c r="TDN460" s="84"/>
      <c r="TDO460" s="84"/>
      <c r="TDP460" s="84"/>
      <c r="TDQ460" s="84"/>
      <c r="TDR460" s="84"/>
      <c r="TDS460" s="84"/>
      <c r="TDT460" s="84"/>
      <c r="TDU460" s="84"/>
      <c r="TDV460" s="84"/>
      <c r="TDW460" s="84"/>
      <c r="TDX460" s="84"/>
      <c r="TDY460" s="84"/>
      <c r="TDZ460" s="84"/>
      <c r="TEA460" s="84"/>
      <c r="TEB460" s="84"/>
      <c r="TEC460" s="84"/>
      <c r="TED460" s="84"/>
      <c r="TEE460" s="84"/>
      <c r="TEF460" s="84"/>
      <c r="TEG460" s="84"/>
      <c r="TEH460" s="84"/>
      <c r="TEI460" s="84"/>
      <c r="TEJ460" s="84"/>
      <c r="TEK460" s="84"/>
      <c r="TEL460" s="84"/>
      <c r="TEM460" s="84"/>
      <c r="TEN460" s="84"/>
      <c r="TEO460" s="84"/>
      <c r="TEP460" s="84"/>
      <c r="TEQ460" s="84"/>
      <c r="TER460" s="84"/>
      <c r="TES460" s="84"/>
      <c r="TET460" s="84"/>
      <c r="TEU460" s="84"/>
      <c r="TEV460" s="84"/>
      <c r="TEW460" s="84"/>
      <c r="TEX460" s="84"/>
      <c r="TEY460" s="84"/>
      <c r="TEZ460" s="84"/>
      <c r="TFA460" s="84"/>
      <c r="TFB460" s="84"/>
      <c r="TFC460" s="84"/>
      <c r="TFD460" s="84"/>
      <c r="TFE460" s="84"/>
      <c r="TFF460" s="84"/>
      <c r="TFG460" s="84"/>
      <c r="TFH460" s="84"/>
      <c r="TFI460" s="84"/>
      <c r="TFJ460" s="84"/>
      <c r="TFK460" s="84"/>
      <c r="TFL460" s="84"/>
      <c r="TFM460" s="84"/>
      <c r="TFN460" s="84"/>
      <c r="TFO460" s="84"/>
      <c r="TFP460" s="84"/>
      <c r="TFQ460" s="84"/>
      <c r="TFR460" s="84"/>
      <c r="TFS460" s="84"/>
      <c r="TFT460" s="84"/>
      <c r="TFU460" s="84"/>
      <c r="TFV460" s="84"/>
      <c r="TFW460" s="84"/>
      <c r="TFX460" s="84"/>
      <c r="TFY460" s="84"/>
      <c r="TFZ460" s="84"/>
      <c r="TGA460" s="84"/>
      <c r="TGB460" s="84"/>
      <c r="TGC460" s="84"/>
      <c r="TGD460" s="84"/>
      <c r="TGE460" s="84"/>
      <c r="TGF460" s="84"/>
      <c r="TGG460" s="84"/>
      <c r="TGH460" s="84"/>
      <c r="TGI460" s="84"/>
      <c r="TGJ460" s="84"/>
      <c r="TGK460" s="84"/>
      <c r="TGL460" s="84"/>
      <c r="TGM460" s="84"/>
      <c r="TGN460" s="84"/>
      <c r="TGO460" s="84"/>
      <c r="TGP460" s="84"/>
      <c r="TGQ460" s="84"/>
      <c r="TGR460" s="84"/>
      <c r="TGS460" s="84"/>
      <c r="TGT460" s="84"/>
      <c r="TGU460" s="84"/>
      <c r="TGV460" s="84"/>
      <c r="TGW460" s="84"/>
      <c r="TGX460" s="84"/>
      <c r="TGY460" s="84"/>
      <c r="TGZ460" s="84"/>
      <c r="THA460" s="84"/>
      <c r="THB460" s="84"/>
      <c r="THC460" s="84"/>
      <c r="THD460" s="84"/>
      <c r="THE460" s="84"/>
      <c r="THF460" s="84"/>
      <c r="THG460" s="84"/>
      <c r="THH460" s="84"/>
      <c r="THI460" s="84"/>
      <c r="THJ460" s="84"/>
      <c r="THK460" s="84"/>
      <c r="THL460" s="84"/>
      <c r="THM460" s="84"/>
      <c r="THN460" s="84"/>
      <c r="THO460" s="84"/>
      <c r="THP460" s="84"/>
      <c r="THQ460" s="84"/>
      <c r="THR460" s="84"/>
      <c r="THS460" s="84"/>
      <c r="THT460" s="84"/>
      <c r="THU460" s="84"/>
      <c r="THV460" s="84"/>
      <c r="THW460" s="84"/>
      <c r="THX460" s="84"/>
      <c r="THY460" s="84"/>
      <c r="THZ460" s="84"/>
      <c r="TIA460" s="84"/>
      <c r="TIB460" s="84"/>
      <c r="TIC460" s="84"/>
      <c r="TID460" s="84"/>
      <c r="TIE460" s="84"/>
      <c r="TIF460" s="84"/>
      <c r="TIG460" s="84"/>
      <c r="TIH460" s="84"/>
      <c r="TII460" s="84"/>
      <c r="TIJ460" s="84"/>
      <c r="TIK460" s="84"/>
      <c r="TIL460" s="84"/>
      <c r="TIM460" s="84"/>
      <c r="TIN460" s="84"/>
      <c r="TIO460" s="84"/>
      <c r="TIP460" s="84"/>
      <c r="TIQ460" s="84"/>
      <c r="TIR460" s="84"/>
      <c r="TIS460" s="84"/>
      <c r="TIT460" s="84"/>
      <c r="TIU460" s="84"/>
      <c r="TIV460" s="84"/>
      <c r="TIW460" s="84"/>
      <c r="TIX460" s="84"/>
      <c r="TIY460" s="84"/>
      <c r="TIZ460" s="84"/>
      <c r="TJA460" s="84"/>
      <c r="TJB460" s="84"/>
      <c r="TJC460" s="84"/>
      <c r="TJD460" s="84"/>
      <c r="TJE460" s="84"/>
      <c r="TJF460" s="84"/>
      <c r="TJG460" s="84"/>
      <c r="TJH460" s="84"/>
      <c r="TJI460" s="84"/>
      <c r="TJJ460" s="84"/>
      <c r="TJK460" s="84"/>
      <c r="TJL460" s="84"/>
      <c r="TJM460" s="84"/>
      <c r="TJN460" s="84"/>
      <c r="TJO460" s="84"/>
      <c r="TJP460" s="84"/>
      <c r="TJQ460" s="84"/>
      <c r="TJR460" s="84"/>
      <c r="TJS460" s="84"/>
      <c r="TJT460" s="84"/>
      <c r="TJU460" s="84"/>
      <c r="TJV460" s="84"/>
      <c r="TJW460" s="84"/>
      <c r="TJX460" s="84"/>
      <c r="TJY460" s="84"/>
      <c r="TJZ460" s="84"/>
      <c r="TKA460" s="84"/>
      <c r="TKB460" s="84"/>
      <c r="TKC460" s="84"/>
      <c r="TKD460" s="84"/>
      <c r="TKE460" s="84"/>
      <c r="TKF460" s="84"/>
      <c r="TKG460" s="84"/>
      <c r="TKH460" s="84"/>
      <c r="TKI460" s="84"/>
      <c r="TKJ460" s="84"/>
      <c r="TKK460" s="84"/>
      <c r="TKL460" s="84"/>
      <c r="TKM460" s="84"/>
      <c r="TKN460" s="84"/>
      <c r="TKO460" s="84"/>
      <c r="TKP460" s="84"/>
      <c r="TKQ460" s="84"/>
      <c r="TKR460" s="84"/>
      <c r="TKS460" s="84"/>
      <c r="TKT460" s="84"/>
      <c r="TKU460" s="84"/>
      <c r="TKV460" s="84"/>
      <c r="TKW460" s="84"/>
      <c r="TKX460" s="84"/>
      <c r="TKY460" s="84"/>
      <c r="TKZ460" s="84"/>
      <c r="TLA460" s="84"/>
      <c r="TLB460" s="84"/>
      <c r="TLC460" s="84"/>
      <c r="TLD460" s="84"/>
      <c r="TLE460" s="84"/>
      <c r="TLF460" s="84"/>
      <c r="TLG460" s="84"/>
      <c r="TLH460" s="84"/>
      <c r="TLI460" s="84"/>
      <c r="TLJ460" s="84"/>
      <c r="TLK460" s="84"/>
      <c r="TLL460" s="84"/>
      <c r="TLM460" s="84"/>
      <c r="TLN460" s="84"/>
      <c r="TLO460" s="84"/>
      <c r="TLP460" s="84"/>
      <c r="TLQ460" s="84"/>
      <c r="TLR460" s="84"/>
      <c r="TLS460" s="84"/>
      <c r="TLT460" s="84"/>
      <c r="TLU460" s="84"/>
      <c r="TLV460" s="84"/>
      <c r="TLW460" s="84"/>
      <c r="TLX460" s="84"/>
      <c r="TLY460" s="84"/>
      <c r="TLZ460" s="84"/>
      <c r="TMA460" s="84"/>
      <c r="TMB460" s="84"/>
      <c r="TMC460" s="84"/>
      <c r="TMD460" s="84"/>
      <c r="TME460" s="84"/>
      <c r="TMF460" s="84"/>
      <c r="TMG460" s="84"/>
      <c r="TMH460" s="84"/>
      <c r="TMI460" s="84"/>
      <c r="TMJ460" s="84"/>
      <c r="TMK460" s="84"/>
      <c r="TML460" s="84"/>
      <c r="TMM460" s="84"/>
      <c r="TMN460" s="84"/>
      <c r="TMO460" s="84"/>
      <c r="TMP460" s="84"/>
      <c r="TMQ460" s="84"/>
      <c r="TMR460" s="84"/>
      <c r="TMS460" s="84"/>
      <c r="TMT460" s="84"/>
      <c r="TMU460" s="84"/>
      <c r="TMV460" s="84"/>
      <c r="TMW460" s="84"/>
      <c r="TMX460" s="84"/>
      <c r="TMY460" s="84"/>
      <c r="TMZ460" s="84"/>
      <c r="TNA460" s="84"/>
      <c r="TNB460" s="84"/>
      <c r="TNC460" s="84"/>
      <c r="TND460" s="84"/>
      <c r="TNE460" s="84"/>
      <c r="TNF460" s="84"/>
      <c r="TNG460" s="84"/>
      <c r="TNH460" s="84"/>
      <c r="TNI460" s="84"/>
      <c r="TNJ460" s="84"/>
      <c r="TNK460" s="84"/>
      <c r="TNL460" s="84"/>
      <c r="TNM460" s="84"/>
      <c r="TNN460" s="84"/>
      <c r="TNO460" s="84"/>
      <c r="TNP460" s="84"/>
      <c r="TNQ460" s="84"/>
      <c r="TNR460" s="84"/>
      <c r="TNS460" s="84"/>
      <c r="TNT460" s="84"/>
      <c r="TNU460" s="84"/>
      <c r="TNV460" s="84"/>
      <c r="TNW460" s="84"/>
      <c r="TNX460" s="84"/>
      <c r="TNY460" s="84"/>
      <c r="TNZ460" s="84"/>
      <c r="TOA460" s="84"/>
      <c r="TOB460" s="84"/>
      <c r="TOC460" s="84"/>
      <c r="TOD460" s="84"/>
      <c r="TOE460" s="84"/>
      <c r="TOF460" s="84"/>
      <c r="TOG460" s="84"/>
      <c r="TOH460" s="84"/>
      <c r="TOI460" s="84"/>
      <c r="TOJ460" s="84"/>
      <c r="TOK460" s="84"/>
      <c r="TOL460" s="84"/>
      <c r="TOM460" s="84"/>
      <c r="TON460" s="84"/>
      <c r="TOO460" s="84"/>
      <c r="TOP460" s="84"/>
      <c r="TOQ460" s="84"/>
      <c r="TOR460" s="84"/>
      <c r="TOS460" s="84"/>
      <c r="TOT460" s="84"/>
      <c r="TOU460" s="84"/>
      <c r="TOV460" s="84"/>
      <c r="TOW460" s="84"/>
      <c r="TOX460" s="84"/>
      <c r="TOY460" s="84"/>
      <c r="TOZ460" s="84"/>
      <c r="TPA460" s="84"/>
      <c r="TPB460" s="84"/>
      <c r="TPC460" s="84"/>
      <c r="TPD460" s="84"/>
      <c r="TPE460" s="84"/>
      <c r="TPF460" s="84"/>
      <c r="TPG460" s="84"/>
      <c r="TPH460" s="84"/>
      <c r="TPI460" s="84"/>
      <c r="TPJ460" s="84"/>
      <c r="TPK460" s="84"/>
      <c r="TPL460" s="84"/>
      <c r="TPM460" s="84"/>
      <c r="TPN460" s="84"/>
      <c r="TPO460" s="84"/>
      <c r="TPP460" s="84"/>
      <c r="TPQ460" s="84"/>
      <c r="TPR460" s="84"/>
      <c r="TPS460" s="84"/>
      <c r="TPT460" s="84"/>
      <c r="TPU460" s="84"/>
      <c r="TPV460" s="84"/>
      <c r="TPW460" s="84"/>
      <c r="TPX460" s="84"/>
      <c r="TPY460" s="84"/>
      <c r="TPZ460" s="84"/>
      <c r="TQA460" s="84"/>
      <c r="TQB460" s="84"/>
      <c r="TQC460" s="84"/>
      <c r="TQD460" s="84"/>
      <c r="TQE460" s="84"/>
      <c r="TQF460" s="84"/>
      <c r="TQG460" s="84"/>
      <c r="TQH460" s="84"/>
      <c r="TQI460" s="84"/>
      <c r="TQJ460" s="84"/>
      <c r="TQK460" s="84"/>
      <c r="TQL460" s="84"/>
      <c r="TQM460" s="84"/>
      <c r="TQN460" s="84"/>
      <c r="TQO460" s="84"/>
      <c r="TQP460" s="84"/>
      <c r="TQQ460" s="84"/>
      <c r="TQR460" s="84"/>
      <c r="TQS460" s="84"/>
      <c r="TQT460" s="84"/>
      <c r="TQU460" s="84"/>
      <c r="TQV460" s="84"/>
      <c r="TQW460" s="84"/>
      <c r="TQX460" s="84"/>
      <c r="TQY460" s="84"/>
      <c r="TQZ460" s="84"/>
      <c r="TRA460" s="84"/>
      <c r="TRB460" s="84"/>
      <c r="TRC460" s="84"/>
      <c r="TRD460" s="84"/>
      <c r="TRE460" s="84"/>
      <c r="TRF460" s="84"/>
      <c r="TRG460" s="84"/>
      <c r="TRH460" s="84"/>
      <c r="TRI460" s="84"/>
      <c r="TRJ460" s="84"/>
      <c r="TRK460" s="84"/>
      <c r="TRL460" s="84"/>
      <c r="TRM460" s="84"/>
      <c r="TRN460" s="84"/>
      <c r="TRO460" s="84"/>
      <c r="TRP460" s="84"/>
      <c r="TRQ460" s="84"/>
      <c r="TRR460" s="84"/>
      <c r="TRS460" s="84"/>
      <c r="TRT460" s="84"/>
      <c r="TRU460" s="84"/>
      <c r="TRV460" s="84"/>
      <c r="TRW460" s="84"/>
      <c r="TRX460" s="84"/>
      <c r="TRY460" s="84"/>
      <c r="TRZ460" s="84"/>
      <c r="TSA460" s="84"/>
      <c r="TSB460" s="84"/>
      <c r="TSC460" s="84"/>
      <c r="TSD460" s="84"/>
      <c r="TSE460" s="84"/>
      <c r="TSF460" s="84"/>
      <c r="TSG460" s="84"/>
      <c r="TSH460" s="84"/>
      <c r="TSI460" s="84"/>
      <c r="TSJ460" s="84"/>
      <c r="TSK460" s="84"/>
      <c r="TSL460" s="84"/>
      <c r="TSM460" s="84"/>
      <c r="TSN460" s="84"/>
      <c r="TSO460" s="84"/>
      <c r="TSP460" s="84"/>
      <c r="TSQ460" s="84"/>
      <c r="TSR460" s="84"/>
      <c r="TSS460" s="84"/>
      <c r="TST460" s="84"/>
      <c r="TSU460" s="84"/>
      <c r="TSV460" s="84"/>
      <c r="TSW460" s="84"/>
      <c r="TSX460" s="84"/>
      <c r="TSY460" s="84"/>
      <c r="TSZ460" s="84"/>
      <c r="TTA460" s="84"/>
      <c r="TTB460" s="84"/>
      <c r="TTC460" s="84"/>
      <c r="TTD460" s="84"/>
      <c r="TTE460" s="84"/>
      <c r="TTF460" s="84"/>
      <c r="TTG460" s="84"/>
      <c r="TTH460" s="84"/>
      <c r="TTI460" s="84"/>
      <c r="TTJ460" s="84"/>
      <c r="TTK460" s="84"/>
      <c r="TTL460" s="84"/>
      <c r="TTM460" s="84"/>
      <c r="TTN460" s="84"/>
      <c r="TTO460" s="84"/>
      <c r="TTP460" s="84"/>
      <c r="TTQ460" s="84"/>
      <c r="TTR460" s="84"/>
      <c r="TTS460" s="84"/>
      <c r="TTT460" s="84"/>
      <c r="TTU460" s="84"/>
      <c r="TTV460" s="84"/>
      <c r="TTW460" s="84"/>
      <c r="TTX460" s="84"/>
      <c r="TTY460" s="84"/>
      <c r="TTZ460" s="84"/>
      <c r="TUA460" s="84"/>
      <c r="TUB460" s="84"/>
      <c r="TUC460" s="84"/>
      <c r="TUD460" s="84"/>
      <c r="TUE460" s="84"/>
      <c r="TUF460" s="84"/>
      <c r="TUG460" s="84"/>
      <c r="TUH460" s="84"/>
      <c r="TUI460" s="84"/>
      <c r="TUJ460" s="84"/>
      <c r="TUK460" s="84"/>
      <c r="TUL460" s="84"/>
      <c r="TUM460" s="84"/>
      <c r="TUN460" s="84"/>
      <c r="TUO460" s="84"/>
      <c r="TUP460" s="84"/>
      <c r="TUQ460" s="84"/>
      <c r="TUR460" s="84"/>
      <c r="TUS460" s="84"/>
      <c r="TUT460" s="84"/>
      <c r="TUU460" s="84"/>
      <c r="TUV460" s="84"/>
      <c r="TUW460" s="84"/>
      <c r="TUX460" s="84"/>
      <c r="TUY460" s="84"/>
      <c r="TUZ460" s="84"/>
      <c r="TVA460" s="84"/>
      <c r="TVB460" s="84"/>
      <c r="TVC460" s="84"/>
      <c r="TVD460" s="84"/>
      <c r="TVE460" s="84"/>
      <c r="TVF460" s="84"/>
      <c r="TVG460" s="84"/>
      <c r="TVH460" s="84"/>
      <c r="TVI460" s="84"/>
      <c r="TVJ460" s="84"/>
      <c r="TVK460" s="84"/>
      <c r="TVL460" s="84"/>
      <c r="TVM460" s="84"/>
      <c r="TVN460" s="84"/>
      <c r="TVO460" s="84"/>
      <c r="TVP460" s="84"/>
      <c r="TVQ460" s="84"/>
      <c r="TVR460" s="84"/>
      <c r="TVS460" s="84"/>
      <c r="TVT460" s="84"/>
      <c r="TVU460" s="84"/>
      <c r="TVV460" s="84"/>
      <c r="TVW460" s="84"/>
      <c r="TVX460" s="84"/>
      <c r="TVY460" s="84"/>
      <c r="TVZ460" s="84"/>
      <c r="TWA460" s="84"/>
      <c r="TWB460" s="84"/>
      <c r="TWC460" s="84"/>
      <c r="TWD460" s="84"/>
      <c r="TWE460" s="84"/>
      <c r="TWF460" s="84"/>
      <c r="TWG460" s="84"/>
      <c r="TWH460" s="84"/>
      <c r="TWI460" s="84"/>
      <c r="TWJ460" s="84"/>
      <c r="TWK460" s="84"/>
      <c r="TWL460" s="84"/>
      <c r="TWM460" s="84"/>
      <c r="TWN460" s="84"/>
      <c r="TWO460" s="84"/>
      <c r="TWP460" s="84"/>
      <c r="TWQ460" s="84"/>
      <c r="TWR460" s="84"/>
      <c r="TWS460" s="84"/>
      <c r="TWT460" s="84"/>
      <c r="TWU460" s="84"/>
      <c r="TWV460" s="84"/>
      <c r="TWW460" s="84"/>
      <c r="TWX460" s="84"/>
      <c r="TWY460" s="84"/>
      <c r="TWZ460" s="84"/>
      <c r="TXA460" s="84"/>
      <c r="TXB460" s="84"/>
      <c r="TXC460" s="84"/>
      <c r="TXD460" s="84"/>
      <c r="TXE460" s="84"/>
      <c r="TXF460" s="84"/>
      <c r="TXG460" s="84"/>
      <c r="TXH460" s="84"/>
      <c r="TXI460" s="84"/>
      <c r="TXJ460" s="84"/>
      <c r="TXK460" s="84"/>
      <c r="TXL460" s="84"/>
      <c r="TXM460" s="84"/>
      <c r="TXN460" s="84"/>
      <c r="TXO460" s="84"/>
      <c r="TXP460" s="84"/>
      <c r="TXQ460" s="84"/>
      <c r="TXR460" s="84"/>
      <c r="TXS460" s="84"/>
      <c r="TXT460" s="84"/>
      <c r="TXU460" s="84"/>
      <c r="TXV460" s="84"/>
      <c r="TXW460" s="84"/>
      <c r="TXX460" s="84"/>
      <c r="TXY460" s="84"/>
      <c r="TXZ460" s="84"/>
      <c r="TYA460" s="84"/>
      <c r="TYB460" s="84"/>
      <c r="TYC460" s="84"/>
      <c r="TYD460" s="84"/>
      <c r="TYE460" s="84"/>
      <c r="TYF460" s="84"/>
      <c r="TYG460" s="84"/>
      <c r="TYH460" s="84"/>
      <c r="TYI460" s="84"/>
      <c r="TYJ460" s="84"/>
      <c r="TYK460" s="84"/>
      <c r="TYL460" s="84"/>
      <c r="TYM460" s="84"/>
      <c r="TYN460" s="84"/>
      <c r="TYO460" s="84"/>
      <c r="TYP460" s="84"/>
      <c r="TYQ460" s="84"/>
      <c r="TYR460" s="84"/>
      <c r="TYS460" s="84"/>
      <c r="TYT460" s="84"/>
      <c r="TYU460" s="84"/>
      <c r="TYV460" s="84"/>
      <c r="TYW460" s="84"/>
      <c r="TYX460" s="84"/>
      <c r="TYY460" s="84"/>
      <c r="TYZ460" s="84"/>
      <c r="TZA460" s="84"/>
      <c r="TZB460" s="84"/>
      <c r="TZC460" s="84"/>
      <c r="TZD460" s="84"/>
      <c r="TZE460" s="84"/>
      <c r="TZF460" s="84"/>
      <c r="TZG460" s="84"/>
      <c r="TZH460" s="84"/>
      <c r="TZI460" s="84"/>
      <c r="TZJ460" s="84"/>
      <c r="TZK460" s="84"/>
      <c r="TZL460" s="84"/>
      <c r="TZM460" s="84"/>
      <c r="TZN460" s="84"/>
      <c r="TZO460" s="84"/>
      <c r="TZP460" s="84"/>
      <c r="TZQ460" s="84"/>
      <c r="TZR460" s="84"/>
      <c r="TZS460" s="84"/>
      <c r="TZT460" s="84"/>
      <c r="TZU460" s="84"/>
      <c r="TZV460" s="84"/>
      <c r="TZW460" s="84"/>
      <c r="TZX460" s="84"/>
      <c r="TZY460" s="84"/>
      <c r="TZZ460" s="84"/>
      <c r="UAA460" s="84"/>
      <c r="UAB460" s="84"/>
      <c r="UAC460" s="84"/>
      <c r="UAD460" s="84"/>
      <c r="UAE460" s="84"/>
      <c r="UAF460" s="84"/>
      <c r="UAG460" s="84"/>
      <c r="UAH460" s="84"/>
      <c r="UAI460" s="84"/>
      <c r="UAJ460" s="84"/>
      <c r="UAK460" s="84"/>
      <c r="UAL460" s="84"/>
      <c r="UAM460" s="84"/>
      <c r="UAN460" s="84"/>
      <c r="UAO460" s="84"/>
      <c r="UAP460" s="84"/>
      <c r="UAQ460" s="84"/>
      <c r="UAR460" s="84"/>
      <c r="UAS460" s="84"/>
      <c r="UAT460" s="84"/>
      <c r="UAU460" s="84"/>
      <c r="UAV460" s="84"/>
      <c r="UAW460" s="84"/>
      <c r="UAX460" s="84"/>
      <c r="UAY460" s="84"/>
      <c r="UAZ460" s="84"/>
      <c r="UBA460" s="84"/>
      <c r="UBB460" s="84"/>
      <c r="UBC460" s="84"/>
      <c r="UBD460" s="84"/>
      <c r="UBE460" s="84"/>
      <c r="UBF460" s="84"/>
      <c r="UBG460" s="84"/>
      <c r="UBH460" s="84"/>
      <c r="UBI460" s="84"/>
      <c r="UBJ460" s="84"/>
      <c r="UBK460" s="84"/>
      <c r="UBL460" s="84"/>
      <c r="UBM460" s="84"/>
      <c r="UBN460" s="84"/>
      <c r="UBO460" s="84"/>
      <c r="UBP460" s="84"/>
      <c r="UBQ460" s="84"/>
      <c r="UBR460" s="84"/>
      <c r="UBS460" s="84"/>
      <c r="UBT460" s="84"/>
      <c r="UBU460" s="84"/>
      <c r="UBV460" s="84"/>
      <c r="UBW460" s="84"/>
      <c r="UBX460" s="84"/>
      <c r="UBY460" s="84"/>
      <c r="UBZ460" s="84"/>
      <c r="UCA460" s="84"/>
      <c r="UCB460" s="84"/>
      <c r="UCC460" s="84"/>
      <c r="UCD460" s="84"/>
      <c r="UCE460" s="84"/>
      <c r="UCF460" s="84"/>
      <c r="UCG460" s="84"/>
      <c r="UCH460" s="84"/>
      <c r="UCI460" s="84"/>
      <c r="UCJ460" s="84"/>
      <c r="UCK460" s="84"/>
      <c r="UCL460" s="84"/>
      <c r="UCM460" s="84"/>
      <c r="UCN460" s="84"/>
      <c r="UCO460" s="84"/>
      <c r="UCP460" s="84"/>
      <c r="UCQ460" s="84"/>
      <c r="UCR460" s="84"/>
      <c r="UCS460" s="84"/>
      <c r="UCT460" s="84"/>
      <c r="UCU460" s="84"/>
      <c r="UCV460" s="84"/>
      <c r="UCW460" s="84"/>
      <c r="UCX460" s="84"/>
      <c r="UCY460" s="84"/>
      <c r="UCZ460" s="84"/>
      <c r="UDA460" s="84"/>
      <c r="UDB460" s="84"/>
      <c r="UDC460" s="84"/>
      <c r="UDD460" s="84"/>
      <c r="UDE460" s="84"/>
      <c r="UDF460" s="84"/>
      <c r="UDG460" s="84"/>
      <c r="UDH460" s="84"/>
      <c r="UDI460" s="84"/>
      <c r="UDJ460" s="84"/>
      <c r="UDK460" s="84"/>
      <c r="UDL460" s="84"/>
      <c r="UDM460" s="84"/>
      <c r="UDN460" s="84"/>
      <c r="UDO460" s="84"/>
      <c r="UDP460" s="84"/>
      <c r="UDQ460" s="84"/>
      <c r="UDR460" s="84"/>
      <c r="UDS460" s="84"/>
      <c r="UDT460" s="84"/>
      <c r="UDU460" s="84"/>
      <c r="UDV460" s="84"/>
      <c r="UDW460" s="84"/>
      <c r="UDX460" s="84"/>
      <c r="UDY460" s="84"/>
      <c r="UDZ460" s="84"/>
      <c r="UEA460" s="84"/>
      <c r="UEB460" s="84"/>
      <c r="UEC460" s="84"/>
      <c r="UED460" s="84"/>
      <c r="UEE460" s="84"/>
      <c r="UEF460" s="84"/>
      <c r="UEG460" s="84"/>
      <c r="UEH460" s="84"/>
      <c r="UEI460" s="84"/>
      <c r="UEJ460" s="84"/>
      <c r="UEK460" s="84"/>
      <c r="UEL460" s="84"/>
      <c r="UEM460" s="84"/>
      <c r="UEN460" s="84"/>
      <c r="UEO460" s="84"/>
      <c r="UEP460" s="84"/>
      <c r="UEQ460" s="84"/>
      <c r="UER460" s="84"/>
      <c r="UES460" s="84"/>
      <c r="UET460" s="84"/>
      <c r="UEU460" s="84"/>
      <c r="UEV460" s="84"/>
      <c r="UEW460" s="84"/>
      <c r="UEX460" s="84"/>
      <c r="UEY460" s="84"/>
      <c r="UEZ460" s="84"/>
      <c r="UFA460" s="84"/>
      <c r="UFB460" s="84"/>
      <c r="UFC460" s="84"/>
      <c r="UFD460" s="84"/>
      <c r="UFE460" s="84"/>
      <c r="UFF460" s="84"/>
      <c r="UFG460" s="84"/>
      <c r="UFH460" s="84"/>
      <c r="UFI460" s="84"/>
      <c r="UFJ460" s="84"/>
      <c r="UFK460" s="84"/>
      <c r="UFL460" s="84"/>
      <c r="UFM460" s="84"/>
      <c r="UFN460" s="84"/>
      <c r="UFO460" s="84"/>
      <c r="UFP460" s="84"/>
      <c r="UFQ460" s="84"/>
      <c r="UFR460" s="84"/>
      <c r="UFS460" s="84"/>
      <c r="UFT460" s="84"/>
      <c r="UFU460" s="84"/>
      <c r="UFV460" s="84"/>
      <c r="UFW460" s="84"/>
      <c r="UFX460" s="84"/>
      <c r="UFY460" s="84"/>
      <c r="UFZ460" s="84"/>
      <c r="UGA460" s="84"/>
      <c r="UGB460" s="84"/>
      <c r="UGC460" s="84"/>
      <c r="UGD460" s="84"/>
      <c r="UGE460" s="84"/>
      <c r="UGF460" s="84"/>
      <c r="UGG460" s="84"/>
      <c r="UGH460" s="84"/>
      <c r="UGI460" s="84"/>
      <c r="UGJ460" s="84"/>
      <c r="UGK460" s="84"/>
      <c r="UGL460" s="84"/>
      <c r="UGM460" s="84"/>
      <c r="UGN460" s="84"/>
      <c r="UGO460" s="84"/>
      <c r="UGP460" s="84"/>
      <c r="UGQ460" s="84"/>
      <c r="UGR460" s="84"/>
      <c r="UGS460" s="84"/>
      <c r="UGT460" s="84"/>
      <c r="UGU460" s="84"/>
      <c r="UGV460" s="84"/>
      <c r="UGW460" s="84"/>
      <c r="UGX460" s="84"/>
      <c r="UGY460" s="84"/>
      <c r="UGZ460" s="84"/>
      <c r="UHA460" s="84"/>
      <c r="UHB460" s="84"/>
      <c r="UHC460" s="84"/>
      <c r="UHD460" s="84"/>
      <c r="UHE460" s="84"/>
      <c r="UHF460" s="84"/>
      <c r="UHG460" s="84"/>
      <c r="UHH460" s="84"/>
      <c r="UHI460" s="84"/>
      <c r="UHJ460" s="84"/>
      <c r="UHK460" s="84"/>
      <c r="UHL460" s="84"/>
      <c r="UHM460" s="84"/>
      <c r="UHN460" s="84"/>
      <c r="UHO460" s="84"/>
      <c r="UHP460" s="84"/>
      <c r="UHQ460" s="84"/>
      <c r="UHR460" s="84"/>
      <c r="UHS460" s="84"/>
      <c r="UHT460" s="84"/>
      <c r="UHU460" s="84"/>
      <c r="UHV460" s="84"/>
      <c r="UHW460" s="84"/>
      <c r="UHX460" s="84"/>
      <c r="UHY460" s="84"/>
      <c r="UHZ460" s="84"/>
      <c r="UIA460" s="84"/>
      <c r="UIB460" s="84"/>
      <c r="UIC460" s="84"/>
      <c r="UID460" s="84"/>
      <c r="UIE460" s="84"/>
      <c r="UIF460" s="84"/>
      <c r="UIG460" s="84"/>
      <c r="UIH460" s="84"/>
      <c r="UII460" s="84"/>
      <c r="UIJ460" s="84"/>
      <c r="UIK460" s="84"/>
      <c r="UIL460" s="84"/>
      <c r="UIM460" s="84"/>
      <c r="UIN460" s="84"/>
      <c r="UIO460" s="84"/>
      <c r="UIP460" s="84"/>
      <c r="UIQ460" s="84"/>
      <c r="UIR460" s="84"/>
      <c r="UIS460" s="84"/>
      <c r="UIT460" s="84"/>
      <c r="UIU460" s="84"/>
      <c r="UIV460" s="84"/>
      <c r="UIW460" s="84"/>
      <c r="UIX460" s="84"/>
      <c r="UIY460" s="84"/>
      <c r="UIZ460" s="84"/>
      <c r="UJA460" s="84"/>
      <c r="UJB460" s="84"/>
      <c r="UJC460" s="84"/>
      <c r="UJD460" s="84"/>
      <c r="UJE460" s="84"/>
      <c r="UJF460" s="84"/>
      <c r="UJG460" s="84"/>
      <c r="UJH460" s="84"/>
      <c r="UJI460" s="84"/>
      <c r="UJJ460" s="84"/>
      <c r="UJK460" s="84"/>
      <c r="UJL460" s="84"/>
      <c r="UJM460" s="84"/>
      <c r="UJN460" s="84"/>
      <c r="UJO460" s="84"/>
      <c r="UJP460" s="84"/>
      <c r="UJQ460" s="84"/>
      <c r="UJR460" s="84"/>
      <c r="UJS460" s="84"/>
      <c r="UJT460" s="84"/>
      <c r="UJU460" s="84"/>
      <c r="UJV460" s="84"/>
      <c r="UJW460" s="84"/>
      <c r="UJX460" s="84"/>
      <c r="UJY460" s="84"/>
      <c r="UJZ460" s="84"/>
      <c r="UKA460" s="84"/>
      <c r="UKB460" s="84"/>
      <c r="UKC460" s="84"/>
      <c r="UKD460" s="84"/>
      <c r="UKE460" s="84"/>
      <c r="UKF460" s="84"/>
      <c r="UKG460" s="84"/>
      <c r="UKH460" s="84"/>
      <c r="UKI460" s="84"/>
      <c r="UKJ460" s="84"/>
      <c r="UKK460" s="84"/>
      <c r="UKL460" s="84"/>
      <c r="UKM460" s="84"/>
      <c r="UKN460" s="84"/>
      <c r="UKO460" s="84"/>
      <c r="UKP460" s="84"/>
      <c r="UKQ460" s="84"/>
      <c r="UKR460" s="84"/>
      <c r="UKS460" s="84"/>
      <c r="UKT460" s="84"/>
      <c r="UKU460" s="84"/>
      <c r="UKV460" s="84"/>
      <c r="UKW460" s="84"/>
      <c r="UKX460" s="84"/>
      <c r="UKY460" s="84"/>
      <c r="UKZ460" s="84"/>
      <c r="ULA460" s="84"/>
      <c r="ULB460" s="84"/>
      <c r="ULC460" s="84"/>
      <c r="ULD460" s="84"/>
      <c r="ULE460" s="84"/>
      <c r="ULF460" s="84"/>
      <c r="ULG460" s="84"/>
      <c r="ULH460" s="84"/>
      <c r="ULI460" s="84"/>
      <c r="ULJ460" s="84"/>
      <c r="ULK460" s="84"/>
      <c r="ULL460" s="84"/>
      <c r="ULM460" s="84"/>
      <c r="ULN460" s="84"/>
      <c r="ULO460" s="84"/>
      <c r="ULP460" s="84"/>
      <c r="ULQ460" s="84"/>
      <c r="ULR460" s="84"/>
      <c r="ULS460" s="84"/>
      <c r="ULT460" s="84"/>
      <c r="ULU460" s="84"/>
      <c r="ULV460" s="84"/>
      <c r="ULW460" s="84"/>
      <c r="ULX460" s="84"/>
      <c r="ULY460" s="84"/>
      <c r="ULZ460" s="84"/>
      <c r="UMA460" s="84"/>
      <c r="UMB460" s="84"/>
      <c r="UMC460" s="84"/>
      <c r="UMD460" s="84"/>
      <c r="UME460" s="84"/>
      <c r="UMF460" s="84"/>
      <c r="UMG460" s="84"/>
      <c r="UMH460" s="84"/>
      <c r="UMI460" s="84"/>
      <c r="UMJ460" s="84"/>
      <c r="UMK460" s="84"/>
      <c r="UML460" s="84"/>
      <c r="UMM460" s="84"/>
      <c r="UMN460" s="84"/>
      <c r="UMO460" s="84"/>
      <c r="UMP460" s="84"/>
      <c r="UMQ460" s="84"/>
      <c r="UMR460" s="84"/>
      <c r="UMS460" s="84"/>
      <c r="UMT460" s="84"/>
      <c r="UMU460" s="84"/>
      <c r="UMV460" s="84"/>
      <c r="UMW460" s="84"/>
      <c r="UMX460" s="84"/>
      <c r="UMY460" s="84"/>
      <c r="UMZ460" s="84"/>
      <c r="UNA460" s="84"/>
      <c r="UNB460" s="84"/>
      <c r="UNC460" s="84"/>
      <c r="UND460" s="84"/>
      <c r="UNE460" s="84"/>
      <c r="UNF460" s="84"/>
      <c r="UNG460" s="84"/>
      <c r="UNH460" s="84"/>
      <c r="UNI460" s="84"/>
      <c r="UNJ460" s="84"/>
      <c r="UNK460" s="84"/>
      <c r="UNL460" s="84"/>
      <c r="UNM460" s="84"/>
      <c r="UNN460" s="84"/>
      <c r="UNO460" s="84"/>
      <c r="UNP460" s="84"/>
      <c r="UNQ460" s="84"/>
      <c r="UNR460" s="84"/>
      <c r="UNS460" s="84"/>
      <c r="UNT460" s="84"/>
      <c r="UNU460" s="84"/>
      <c r="UNV460" s="84"/>
      <c r="UNW460" s="84"/>
      <c r="UNX460" s="84"/>
      <c r="UNY460" s="84"/>
      <c r="UNZ460" s="84"/>
      <c r="UOA460" s="84"/>
      <c r="UOB460" s="84"/>
      <c r="UOC460" s="84"/>
      <c r="UOD460" s="84"/>
      <c r="UOE460" s="84"/>
      <c r="UOF460" s="84"/>
      <c r="UOG460" s="84"/>
      <c r="UOH460" s="84"/>
      <c r="UOI460" s="84"/>
      <c r="UOJ460" s="84"/>
      <c r="UOK460" s="84"/>
      <c r="UOL460" s="84"/>
      <c r="UOM460" s="84"/>
      <c r="UON460" s="84"/>
      <c r="UOO460" s="84"/>
      <c r="UOP460" s="84"/>
      <c r="UOQ460" s="84"/>
      <c r="UOR460" s="84"/>
      <c r="UOS460" s="84"/>
      <c r="UOT460" s="84"/>
      <c r="UOU460" s="84"/>
      <c r="UOV460" s="84"/>
      <c r="UOW460" s="84"/>
      <c r="UOX460" s="84"/>
      <c r="UOY460" s="84"/>
      <c r="UOZ460" s="84"/>
      <c r="UPA460" s="84"/>
      <c r="UPB460" s="84"/>
      <c r="UPC460" s="84"/>
      <c r="UPD460" s="84"/>
      <c r="UPE460" s="84"/>
      <c r="UPF460" s="84"/>
      <c r="UPG460" s="84"/>
      <c r="UPH460" s="84"/>
      <c r="UPI460" s="84"/>
      <c r="UPJ460" s="84"/>
      <c r="UPK460" s="84"/>
      <c r="UPL460" s="84"/>
      <c r="UPM460" s="84"/>
      <c r="UPN460" s="84"/>
      <c r="UPO460" s="84"/>
      <c r="UPP460" s="84"/>
      <c r="UPQ460" s="84"/>
      <c r="UPR460" s="84"/>
      <c r="UPS460" s="84"/>
      <c r="UPT460" s="84"/>
      <c r="UPU460" s="84"/>
      <c r="UPV460" s="84"/>
      <c r="UPW460" s="84"/>
      <c r="UPX460" s="84"/>
      <c r="UPY460" s="84"/>
      <c r="UPZ460" s="84"/>
      <c r="UQA460" s="84"/>
      <c r="UQB460" s="84"/>
      <c r="UQC460" s="84"/>
      <c r="UQD460" s="84"/>
      <c r="UQE460" s="84"/>
      <c r="UQF460" s="84"/>
      <c r="UQG460" s="84"/>
      <c r="UQH460" s="84"/>
      <c r="UQI460" s="84"/>
      <c r="UQJ460" s="84"/>
      <c r="UQK460" s="84"/>
      <c r="UQL460" s="84"/>
      <c r="UQM460" s="84"/>
      <c r="UQN460" s="84"/>
      <c r="UQO460" s="84"/>
      <c r="UQP460" s="84"/>
      <c r="UQQ460" s="84"/>
      <c r="UQR460" s="84"/>
      <c r="UQS460" s="84"/>
      <c r="UQT460" s="84"/>
      <c r="UQU460" s="84"/>
      <c r="UQV460" s="84"/>
      <c r="UQW460" s="84"/>
      <c r="UQX460" s="84"/>
      <c r="UQY460" s="84"/>
      <c r="UQZ460" s="84"/>
      <c r="URA460" s="84"/>
      <c r="URB460" s="84"/>
      <c r="URC460" s="84"/>
      <c r="URD460" s="84"/>
      <c r="URE460" s="84"/>
      <c r="URF460" s="84"/>
      <c r="URG460" s="84"/>
      <c r="URH460" s="84"/>
      <c r="URI460" s="84"/>
      <c r="URJ460" s="84"/>
      <c r="URK460" s="84"/>
      <c r="URL460" s="84"/>
      <c r="URM460" s="84"/>
      <c r="URN460" s="84"/>
      <c r="URO460" s="84"/>
      <c r="URP460" s="84"/>
      <c r="URQ460" s="84"/>
      <c r="URR460" s="84"/>
      <c r="URS460" s="84"/>
      <c r="URT460" s="84"/>
      <c r="URU460" s="84"/>
      <c r="URV460" s="84"/>
      <c r="URW460" s="84"/>
      <c r="URX460" s="84"/>
      <c r="URY460" s="84"/>
      <c r="URZ460" s="84"/>
      <c r="USA460" s="84"/>
      <c r="USB460" s="84"/>
      <c r="USC460" s="84"/>
      <c r="USD460" s="84"/>
      <c r="USE460" s="84"/>
      <c r="USF460" s="84"/>
      <c r="USG460" s="84"/>
      <c r="USH460" s="84"/>
      <c r="USI460" s="84"/>
      <c r="USJ460" s="84"/>
      <c r="USK460" s="84"/>
      <c r="USL460" s="84"/>
      <c r="USM460" s="84"/>
      <c r="USN460" s="84"/>
      <c r="USO460" s="84"/>
      <c r="USP460" s="84"/>
      <c r="USQ460" s="84"/>
      <c r="USR460" s="84"/>
      <c r="USS460" s="84"/>
      <c r="UST460" s="84"/>
      <c r="USU460" s="84"/>
      <c r="USV460" s="84"/>
      <c r="USW460" s="84"/>
      <c r="USX460" s="84"/>
      <c r="USY460" s="84"/>
      <c r="USZ460" s="84"/>
      <c r="UTA460" s="84"/>
      <c r="UTB460" s="84"/>
      <c r="UTC460" s="84"/>
      <c r="UTD460" s="84"/>
      <c r="UTE460" s="84"/>
      <c r="UTF460" s="84"/>
      <c r="UTG460" s="84"/>
      <c r="UTH460" s="84"/>
      <c r="UTI460" s="84"/>
      <c r="UTJ460" s="84"/>
      <c r="UTK460" s="84"/>
      <c r="UTL460" s="84"/>
      <c r="UTM460" s="84"/>
      <c r="UTN460" s="84"/>
      <c r="UTO460" s="84"/>
      <c r="UTP460" s="84"/>
      <c r="UTQ460" s="84"/>
      <c r="UTR460" s="84"/>
      <c r="UTS460" s="84"/>
      <c r="UTT460" s="84"/>
      <c r="UTU460" s="84"/>
      <c r="UTV460" s="84"/>
      <c r="UTW460" s="84"/>
      <c r="UTX460" s="84"/>
      <c r="UTY460" s="84"/>
      <c r="UTZ460" s="84"/>
      <c r="UUA460" s="84"/>
      <c r="UUB460" s="84"/>
      <c r="UUC460" s="84"/>
      <c r="UUD460" s="84"/>
      <c r="UUE460" s="84"/>
      <c r="UUF460" s="84"/>
      <c r="UUG460" s="84"/>
      <c r="UUH460" s="84"/>
      <c r="UUI460" s="84"/>
      <c r="UUJ460" s="84"/>
      <c r="UUK460" s="84"/>
      <c r="UUL460" s="84"/>
      <c r="UUM460" s="84"/>
      <c r="UUN460" s="84"/>
      <c r="UUO460" s="84"/>
      <c r="UUP460" s="84"/>
      <c r="UUQ460" s="84"/>
      <c r="UUR460" s="84"/>
      <c r="UUS460" s="84"/>
      <c r="UUT460" s="84"/>
      <c r="UUU460" s="84"/>
      <c r="UUV460" s="84"/>
      <c r="UUW460" s="84"/>
      <c r="UUX460" s="84"/>
      <c r="UUY460" s="84"/>
      <c r="UUZ460" s="84"/>
      <c r="UVA460" s="84"/>
      <c r="UVB460" s="84"/>
      <c r="UVC460" s="84"/>
      <c r="UVD460" s="84"/>
      <c r="UVE460" s="84"/>
      <c r="UVF460" s="84"/>
      <c r="UVG460" s="84"/>
      <c r="UVH460" s="84"/>
      <c r="UVI460" s="84"/>
      <c r="UVJ460" s="84"/>
      <c r="UVK460" s="84"/>
      <c r="UVL460" s="84"/>
      <c r="UVM460" s="84"/>
      <c r="UVN460" s="84"/>
      <c r="UVO460" s="84"/>
      <c r="UVP460" s="84"/>
      <c r="UVQ460" s="84"/>
      <c r="UVR460" s="84"/>
      <c r="UVS460" s="84"/>
      <c r="UVT460" s="84"/>
      <c r="UVU460" s="84"/>
      <c r="UVV460" s="84"/>
      <c r="UVW460" s="84"/>
      <c r="UVX460" s="84"/>
      <c r="UVY460" s="84"/>
      <c r="UVZ460" s="84"/>
      <c r="UWA460" s="84"/>
      <c r="UWB460" s="84"/>
      <c r="UWC460" s="84"/>
      <c r="UWD460" s="84"/>
      <c r="UWE460" s="84"/>
      <c r="UWF460" s="84"/>
      <c r="UWG460" s="84"/>
      <c r="UWH460" s="84"/>
      <c r="UWI460" s="84"/>
      <c r="UWJ460" s="84"/>
      <c r="UWK460" s="84"/>
      <c r="UWL460" s="84"/>
      <c r="UWM460" s="84"/>
      <c r="UWN460" s="84"/>
      <c r="UWO460" s="84"/>
      <c r="UWP460" s="84"/>
      <c r="UWQ460" s="84"/>
      <c r="UWR460" s="84"/>
      <c r="UWS460" s="84"/>
      <c r="UWT460" s="84"/>
      <c r="UWU460" s="84"/>
      <c r="UWV460" s="84"/>
      <c r="UWW460" s="84"/>
      <c r="UWX460" s="84"/>
      <c r="UWY460" s="84"/>
      <c r="UWZ460" s="84"/>
      <c r="UXA460" s="84"/>
      <c r="UXB460" s="84"/>
      <c r="UXC460" s="84"/>
      <c r="UXD460" s="84"/>
      <c r="UXE460" s="84"/>
      <c r="UXF460" s="84"/>
      <c r="UXG460" s="84"/>
      <c r="UXH460" s="84"/>
      <c r="UXI460" s="84"/>
      <c r="UXJ460" s="84"/>
      <c r="UXK460" s="84"/>
      <c r="UXL460" s="84"/>
      <c r="UXM460" s="84"/>
      <c r="UXN460" s="84"/>
      <c r="UXO460" s="84"/>
      <c r="UXP460" s="84"/>
      <c r="UXQ460" s="84"/>
      <c r="UXR460" s="84"/>
      <c r="UXS460" s="84"/>
      <c r="UXT460" s="84"/>
      <c r="UXU460" s="84"/>
      <c r="UXV460" s="84"/>
      <c r="UXW460" s="84"/>
      <c r="UXX460" s="84"/>
      <c r="UXY460" s="84"/>
      <c r="UXZ460" s="84"/>
      <c r="UYA460" s="84"/>
      <c r="UYB460" s="84"/>
      <c r="UYC460" s="84"/>
      <c r="UYD460" s="84"/>
      <c r="UYE460" s="84"/>
      <c r="UYF460" s="84"/>
      <c r="UYG460" s="84"/>
      <c r="UYH460" s="84"/>
      <c r="UYI460" s="84"/>
      <c r="UYJ460" s="84"/>
      <c r="UYK460" s="84"/>
      <c r="UYL460" s="84"/>
      <c r="UYM460" s="84"/>
      <c r="UYN460" s="84"/>
      <c r="UYO460" s="84"/>
      <c r="UYP460" s="84"/>
      <c r="UYQ460" s="84"/>
      <c r="UYR460" s="84"/>
      <c r="UYS460" s="84"/>
      <c r="UYT460" s="84"/>
      <c r="UYU460" s="84"/>
      <c r="UYV460" s="84"/>
      <c r="UYW460" s="84"/>
      <c r="UYX460" s="84"/>
      <c r="UYY460" s="84"/>
      <c r="UYZ460" s="84"/>
      <c r="UZA460" s="84"/>
      <c r="UZB460" s="84"/>
      <c r="UZC460" s="84"/>
      <c r="UZD460" s="84"/>
      <c r="UZE460" s="84"/>
      <c r="UZF460" s="84"/>
      <c r="UZG460" s="84"/>
      <c r="UZH460" s="84"/>
      <c r="UZI460" s="84"/>
      <c r="UZJ460" s="84"/>
      <c r="UZK460" s="84"/>
      <c r="UZL460" s="84"/>
      <c r="UZM460" s="84"/>
      <c r="UZN460" s="84"/>
      <c r="UZO460" s="84"/>
      <c r="UZP460" s="84"/>
      <c r="UZQ460" s="84"/>
      <c r="UZR460" s="84"/>
      <c r="UZS460" s="84"/>
      <c r="UZT460" s="84"/>
      <c r="UZU460" s="84"/>
      <c r="UZV460" s="84"/>
      <c r="UZW460" s="84"/>
      <c r="UZX460" s="84"/>
      <c r="UZY460" s="84"/>
      <c r="UZZ460" s="84"/>
      <c r="VAA460" s="84"/>
      <c r="VAB460" s="84"/>
      <c r="VAC460" s="84"/>
      <c r="VAD460" s="84"/>
      <c r="VAE460" s="84"/>
      <c r="VAF460" s="84"/>
      <c r="VAG460" s="84"/>
      <c r="VAH460" s="84"/>
      <c r="VAI460" s="84"/>
      <c r="VAJ460" s="84"/>
      <c r="VAK460" s="84"/>
      <c r="VAL460" s="84"/>
      <c r="VAM460" s="84"/>
      <c r="VAN460" s="84"/>
      <c r="VAO460" s="84"/>
      <c r="VAP460" s="84"/>
      <c r="VAQ460" s="84"/>
      <c r="VAR460" s="84"/>
      <c r="VAS460" s="84"/>
      <c r="VAT460" s="84"/>
      <c r="VAU460" s="84"/>
      <c r="VAV460" s="84"/>
      <c r="VAW460" s="84"/>
      <c r="VAX460" s="84"/>
      <c r="VAY460" s="84"/>
      <c r="VAZ460" s="84"/>
      <c r="VBA460" s="84"/>
      <c r="VBB460" s="84"/>
      <c r="VBC460" s="84"/>
      <c r="VBD460" s="84"/>
      <c r="VBE460" s="84"/>
      <c r="VBF460" s="84"/>
      <c r="VBG460" s="84"/>
      <c r="VBH460" s="84"/>
      <c r="VBI460" s="84"/>
      <c r="VBJ460" s="84"/>
      <c r="VBK460" s="84"/>
      <c r="VBL460" s="84"/>
      <c r="VBM460" s="84"/>
      <c r="VBN460" s="84"/>
      <c r="VBO460" s="84"/>
      <c r="VBP460" s="84"/>
      <c r="VBQ460" s="84"/>
      <c r="VBR460" s="84"/>
      <c r="VBS460" s="84"/>
      <c r="VBT460" s="84"/>
      <c r="VBU460" s="84"/>
      <c r="VBV460" s="84"/>
      <c r="VBW460" s="84"/>
      <c r="VBX460" s="84"/>
      <c r="VBY460" s="84"/>
      <c r="VBZ460" s="84"/>
      <c r="VCA460" s="84"/>
      <c r="VCB460" s="84"/>
      <c r="VCC460" s="84"/>
      <c r="VCD460" s="84"/>
      <c r="VCE460" s="84"/>
      <c r="VCF460" s="84"/>
      <c r="VCG460" s="84"/>
      <c r="VCH460" s="84"/>
      <c r="VCI460" s="84"/>
      <c r="VCJ460" s="84"/>
      <c r="VCK460" s="84"/>
      <c r="VCL460" s="84"/>
      <c r="VCM460" s="84"/>
      <c r="VCN460" s="84"/>
      <c r="VCO460" s="84"/>
      <c r="VCP460" s="84"/>
      <c r="VCQ460" s="84"/>
      <c r="VCR460" s="84"/>
      <c r="VCS460" s="84"/>
      <c r="VCT460" s="84"/>
      <c r="VCU460" s="84"/>
      <c r="VCV460" s="84"/>
      <c r="VCW460" s="84"/>
      <c r="VCX460" s="84"/>
      <c r="VCY460" s="84"/>
      <c r="VCZ460" s="84"/>
      <c r="VDA460" s="84"/>
      <c r="VDB460" s="84"/>
      <c r="VDC460" s="84"/>
      <c r="VDD460" s="84"/>
      <c r="VDE460" s="84"/>
      <c r="VDF460" s="84"/>
      <c r="VDG460" s="84"/>
      <c r="VDH460" s="84"/>
      <c r="VDI460" s="84"/>
      <c r="VDJ460" s="84"/>
      <c r="VDK460" s="84"/>
      <c r="VDL460" s="84"/>
      <c r="VDM460" s="84"/>
      <c r="VDN460" s="84"/>
      <c r="VDO460" s="84"/>
      <c r="VDP460" s="84"/>
      <c r="VDQ460" s="84"/>
      <c r="VDR460" s="84"/>
      <c r="VDS460" s="84"/>
      <c r="VDT460" s="84"/>
      <c r="VDU460" s="84"/>
      <c r="VDV460" s="84"/>
      <c r="VDW460" s="84"/>
      <c r="VDX460" s="84"/>
      <c r="VDY460" s="84"/>
      <c r="VDZ460" s="84"/>
      <c r="VEA460" s="84"/>
      <c r="VEB460" s="84"/>
      <c r="VEC460" s="84"/>
      <c r="VED460" s="84"/>
      <c r="VEE460" s="84"/>
      <c r="VEF460" s="84"/>
      <c r="VEG460" s="84"/>
      <c r="VEH460" s="84"/>
      <c r="VEI460" s="84"/>
      <c r="VEJ460" s="84"/>
      <c r="VEK460" s="84"/>
      <c r="VEL460" s="84"/>
      <c r="VEM460" s="84"/>
      <c r="VEN460" s="84"/>
      <c r="VEO460" s="84"/>
      <c r="VEP460" s="84"/>
      <c r="VEQ460" s="84"/>
      <c r="VER460" s="84"/>
      <c r="VES460" s="84"/>
      <c r="VET460" s="84"/>
      <c r="VEU460" s="84"/>
      <c r="VEV460" s="84"/>
      <c r="VEW460" s="84"/>
      <c r="VEX460" s="84"/>
      <c r="VEY460" s="84"/>
      <c r="VEZ460" s="84"/>
      <c r="VFA460" s="84"/>
      <c r="VFB460" s="84"/>
      <c r="VFC460" s="84"/>
      <c r="VFD460" s="84"/>
      <c r="VFE460" s="84"/>
      <c r="VFF460" s="84"/>
      <c r="VFG460" s="84"/>
      <c r="VFH460" s="84"/>
      <c r="VFI460" s="84"/>
      <c r="VFJ460" s="84"/>
      <c r="VFK460" s="84"/>
      <c r="VFL460" s="84"/>
      <c r="VFM460" s="84"/>
      <c r="VFN460" s="84"/>
      <c r="VFO460" s="84"/>
      <c r="VFP460" s="84"/>
      <c r="VFQ460" s="84"/>
      <c r="VFR460" s="84"/>
      <c r="VFS460" s="84"/>
      <c r="VFT460" s="84"/>
      <c r="VFU460" s="84"/>
      <c r="VFV460" s="84"/>
      <c r="VFW460" s="84"/>
      <c r="VFX460" s="84"/>
      <c r="VFY460" s="84"/>
      <c r="VFZ460" s="84"/>
      <c r="VGA460" s="84"/>
      <c r="VGB460" s="84"/>
      <c r="VGC460" s="84"/>
      <c r="VGD460" s="84"/>
      <c r="VGE460" s="84"/>
      <c r="VGF460" s="84"/>
      <c r="VGG460" s="84"/>
      <c r="VGH460" s="84"/>
      <c r="VGI460" s="84"/>
      <c r="VGJ460" s="84"/>
      <c r="VGK460" s="84"/>
      <c r="VGL460" s="84"/>
      <c r="VGM460" s="84"/>
      <c r="VGN460" s="84"/>
      <c r="VGO460" s="84"/>
      <c r="VGP460" s="84"/>
      <c r="VGQ460" s="84"/>
      <c r="VGR460" s="84"/>
      <c r="VGS460" s="84"/>
      <c r="VGT460" s="84"/>
      <c r="VGU460" s="84"/>
      <c r="VGV460" s="84"/>
      <c r="VGW460" s="84"/>
      <c r="VGX460" s="84"/>
      <c r="VGY460" s="84"/>
      <c r="VGZ460" s="84"/>
      <c r="VHA460" s="84"/>
      <c r="VHB460" s="84"/>
      <c r="VHC460" s="84"/>
      <c r="VHD460" s="84"/>
      <c r="VHE460" s="84"/>
      <c r="VHF460" s="84"/>
      <c r="VHG460" s="84"/>
      <c r="VHH460" s="84"/>
      <c r="VHI460" s="84"/>
      <c r="VHJ460" s="84"/>
      <c r="VHK460" s="84"/>
      <c r="VHL460" s="84"/>
      <c r="VHM460" s="84"/>
      <c r="VHN460" s="84"/>
      <c r="VHO460" s="84"/>
      <c r="VHP460" s="84"/>
      <c r="VHQ460" s="84"/>
      <c r="VHR460" s="84"/>
      <c r="VHS460" s="84"/>
      <c r="VHT460" s="84"/>
      <c r="VHU460" s="84"/>
      <c r="VHV460" s="84"/>
      <c r="VHW460" s="84"/>
      <c r="VHX460" s="84"/>
      <c r="VHY460" s="84"/>
      <c r="VHZ460" s="84"/>
      <c r="VIA460" s="84"/>
      <c r="VIB460" s="84"/>
      <c r="VIC460" s="84"/>
      <c r="VID460" s="84"/>
      <c r="VIE460" s="84"/>
      <c r="VIF460" s="84"/>
      <c r="VIG460" s="84"/>
      <c r="VIH460" s="84"/>
      <c r="VII460" s="84"/>
      <c r="VIJ460" s="84"/>
      <c r="VIK460" s="84"/>
      <c r="VIL460" s="84"/>
      <c r="VIM460" s="84"/>
      <c r="VIN460" s="84"/>
      <c r="VIO460" s="84"/>
      <c r="VIP460" s="84"/>
      <c r="VIQ460" s="84"/>
      <c r="VIR460" s="84"/>
      <c r="VIS460" s="84"/>
      <c r="VIT460" s="84"/>
      <c r="VIU460" s="84"/>
      <c r="VIV460" s="84"/>
      <c r="VIW460" s="84"/>
      <c r="VIX460" s="84"/>
      <c r="VIY460" s="84"/>
      <c r="VIZ460" s="84"/>
      <c r="VJA460" s="84"/>
      <c r="VJB460" s="84"/>
      <c r="VJC460" s="84"/>
      <c r="VJD460" s="84"/>
      <c r="VJE460" s="84"/>
      <c r="VJF460" s="84"/>
      <c r="VJG460" s="84"/>
      <c r="VJH460" s="84"/>
      <c r="VJI460" s="84"/>
      <c r="VJJ460" s="84"/>
      <c r="VJK460" s="84"/>
      <c r="VJL460" s="84"/>
      <c r="VJM460" s="84"/>
      <c r="VJN460" s="84"/>
      <c r="VJO460" s="84"/>
      <c r="VJP460" s="84"/>
      <c r="VJQ460" s="84"/>
      <c r="VJR460" s="84"/>
      <c r="VJS460" s="84"/>
      <c r="VJT460" s="84"/>
      <c r="VJU460" s="84"/>
      <c r="VJV460" s="84"/>
      <c r="VJW460" s="84"/>
      <c r="VJX460" s="84"/>
      <c r="VJY460" s="84"/>
      <c r="VJZ460" s="84"/>
      <c r="VKA460" s="84"/>
      <c r="VKB460" s="84"/>
      <c r="VKC460" s="84"/>
      <c r="VKD460" s="84"/>
      <c r="VKE460" s="84"/>
      <c r="VKF460" s="84"/>
      <c r="VKG460" s="84"/>
      <c r="VKH460" s="84"/>
      <c r="VKI460" s="84"/>
      <c r="VKJ460" s="84"/>
      <c r="VKK460" s="84"/>
      <c r="VKL460" s="84"/>
      <c r="VKM460" s="84"/>
      <c r="VKN460" s="84"/>
      <c r="VKO460" s="84"/>
      <c r="VKP460" s="84"/>
      <c r="VKQ460" s="84"/>
      <c r="VKR460" s="84"/>
      <c r="VKS460" s="84"/>
      <c r="VKT460" s="84"/>
      <c r="VKU460" s="84"/>
      <c r="VKV460" s="84"/>
      <c r="VKW460" s="84"/>
      <c r="VKX460" s="84"/>
      <c r="VKY460" s="84"/>
      <c r="VKZ460" s="84"/>
      <c r="VLA460" s="84"/>
      <c r="VLB460" s="84"/>
      <c r="VLC460" s="84"/>
      <c r="VLD460" s="84"/>
      <c r="VLE460" s="84"/>
      <c r="VLF460" s="84"/>
      <c r="VLG460" s="84"/>
      <c r="VLH460" s="84"/>
      <c r="VLI460" s="84"/>
      <c r="VLJ460" s="84"/>
      <c r="VLK460" s="84"/>
      <c r="VLL460" s="84"/>
      <c r="VLM460" s="84"/>
      <c r="VLN460" s="84"/>
      <c r="VLO460" s="84"/>
      <c r="VLP460" s="84"/>
      <c r="VLQ460" s="84"/>
      <c r="VLR460" s="84"/>
      <c r="VLS460" s="84"/>
      <c r="VLT460" s="84"/>
      <c r="VLU460" s="84"/>
      <c r="VLV460" s="84"/>
      <c r="VLW460" s="84"/>
      <c r="VLX460" s="84"/>
      <c r="VLY460" s="84"/>
      <c r="VLZ460" s="84"/>
      <c r="VMA460" s="84"/>
      <c r="VMB460" s="84"/>
      <c r="VMC460" s="84"/>
      <c r="VMD460" s="84"/>
      <c r="VME460" s="84"/>
      <c r="VMF460" s="84"/>
      <c r="VMG460" s="84"/>
      <c r="VMH460" s="84"/>
      <c r="VMI460" s="84"/>
      <c r="VMJ460" s="84"/>
      <c r="VMK460" s="84"/>
      <c r="VML460" s="84"/>
      <c r="VMM460" s="84"/>
      <c r="VMN460" s="84"/>
      <c r="VMO460" s="84"/>
      <c r="VMP460" s="84"/>
      <c r="VMQ460" s="84"/>
      <c r="VMR460" s="84"/>
      <c r="VMS460" s="84"/>
      <c r="VMT460" s="84"/>
      <c r="VMU460" s="84"/>
      <c r="VMV460" s="84"/>
      <c r="VMW460" s="84"/>
      <c r="VMX460" s="84"/>
      <c r="VMY460" s="84"/>
      <c r="VMZ460" s="84"/>
      <c r="VNA460" s="84"/>
      <c r="VNB460" s="84"/>
      <c r="VNC460" s="84"/>
      <c r="VND460" s="84"/>
      <c r="VNE460" s="84"/>
      <c r="VNF460" s="84"/>
      <c r="VNG460" s="84"/>
      <c r="VNH460" s="84"/>
      <c r="VNI460" s="84"/>
      <c r="VNJ460" s="84"/>
      <c r="VNK460" s="84"/>
      <c r="VNL460" s="84"/>
      <c r="VNM460" s="84"/>
      <c r="VNN460" s="84"/>
      <c r="VNO460" s="84"/>
      <c r="VNP460" s="84"/>
      <c r="VNQ460" s="84"/>
      <c r="VNR460" s="84"/>
      <c r="VNS460" s="84"/>
      <c r="VNT460" s="84"/>
      <c r="VNU460" s="84"/>
      <c r="VNV460" s="84"/>
      <c r="VNW460" s="84"/>
      <c r="VNX460" s="84"/>
      <c r="VNY460" s="84"/>
      <c r="VNZ460" s="84"/>
      <c r="VOA460" s="84"/>
      <c r="VOB460" s="84"/>
      <c r="VOC460" s="84"/>
      <c r="VOD460" s="84"/>
      <c r="VOE460" s="84"/>
      <c r="VOF460" s="84"/>
      <c r="VOG460" s="84"/>
      <c r="VOH460" s="84"/>
      <c r="VOI460" s="84"/>
      <c r="VOJ460" s="84"/>
      <c r="VOK460" s="84"/>
      <c r="VOL460" s="84"/>
      <c r="VOM460" s="84"/>
      <c r="VON460" s="84"/>
      <c r="VOO460" s="84"/>
      <c r="VOP460" s="84"/>
      <c r="VOQ460" s="84"/>
      <c r="VOR460" s="84"/>
      <c r="VOS460" s="84"/>
      <c r="VOT460" s="84"/>
      <c r="VOU460" s="84"/>
      <c r="VOV460" s="84"/>
      <c r="VOW460" s="84"/>
      <c r="VOX460" s="84"/>
      <c r="VOY460" s="84"/>
      <c r="VOZ460" s="84"/>
      <c r="VPA460" s="84"/>
      <c r="VPB460" s="84"/>
      <c r="VPC460" s="84"/>
      <c r="VPD460" s="84"/>
      <c r="VPE460" s="84"/>
      <c r="VPF460" s="84"/>
      <c r="VPG460" s="84"/>
      <c r="VPH460" s="84"/>
      <c r="VPI460" s="84"/>
      <c r="VPJ460" s="84"/>
      <c r="VPK460" s="84"/>
      <c r="VPL460" s="84"/>
      <c r="VPM460" s="84"/>
      <c r="VPN460" s="84"/>
      <c r="VPO460" s="84"/>
      <c r="VPP460" s="84"/>
      <c r="VPQ460" s="84"/>
      <c r="VPR460" s="84"/>
      <c r="VPS460" s="84"/>
      <c r="VPT460" s="84"/>
      <c r="VPU460" s="84"/>
      <c r="VPV460" s="84"/>
      <c r="VPW460" s="84"/>
      <c r="VPX460" s="84"/>
      <c r="VPY460" s="84"/>
      <c r="VPZ460" s="84"/>
      <c r="VQA460" s="84"/>
      <c r="VQB460" s="84"/>
      <c r="VQC460" s="84"/>
      <c r="VQD460" s="84"/>
      <c r="VQE460" s="84"/>
      <c r="VQF460" s="84"/>
      <c r="VQG460" s="84"/>
      <c r="VQH460" s="84"/>
      <c r="VQI460" s="84"/>
      <c r="VQJ460" s="84"/>
      <c r="VQK460" s="84"/>
      <c r="VQL460" s="84"/>
      <c r="VQM460" s="84"/>
      <c r="VQN460" s="84"/>
      <c r="VQO460" s="84"/>
      <c r="VQP460" s="84"/>
      <c r="VQQ460" s="84"/>
      <c r="VQR460" s="84"/>
      <c r="VQS460" s="84"/>
      <c r="VQT460" s="84"/>
      <c r="VQU460" s="84"/>
      <c r="VQV460" s="84"/>
      <c r="VQW460" s="84"/>
      <c r="VQX460" s="84"/>
      <c r="VQY460" s="84"/>
      <c r="VQZ460" s="84"/>
      <c r="VRA460" s="84"/>
      <c r="VRB460" s="84"/>
      <c r="VRC460" s="84"/>
      <c r="VRD460" s="84"/>
      <c r="VRE460" s="84"/>
      <c r="VRF460" s="84"/>
      <c r="VRG460" s="84"/>
      <c r="VRH460" s="84"/>
      <c r="VRI460" s="84"/>
      <c r="VRJ460" s="84"/>
      <c r="VRK460" s="84"/>
      <c r="VRL460" s="84"/>
      <c r="VRM460" s="84"/>
      <c r="VRN460" s="84"/>
      <c r="VRO460" s="84"/>
      <c r="VRP460" s="84"/>
      <c r="VRQ460" s="84"/>
      <c r="VRR460" s="84"/>
      <c r="VRS460" s="84"/>
      <c r="VRT460" s="84"/>
      <c r="VRU460" s="84"/>
      <c r="VRV460" s="84"/>
      <c r="VRW460" s="84"/>
      <c r="VRX460" s="84"/>
      <c r="VRY460" s="84"/>
      <c r="VRZ460" s="84"/>
      <c r="VSA460" s="84"/>
      <c r="VSB460" s="84"/>
      <c r="VSC460" s="84"/>
      <c r="VSD460" s="84"/>
      <c r="VSE460" s="84"/>
      <c r="VSF460" s="84"/>
      <c r="VSG460" s="84"/>
      <c r="VSH460" s="84"/>
      <c r="VSI460" s="84"/>
      <c r="VSJ460" s="84"/>
      <c r="VSK460" s="84"/>
      <c r="VSL460" s="84"/>
      <c r="VSM460" s="84"/>
      <c r="VSN460" s="84"/>
      <c r="VSO460" s="84"/>
      <c r="VSP460" s="84"/>
      <c r="VSQ460" s="84"/>
      <c r="VSR460" s="84"/>
      <c r="VSS460" s="84"/>
      <c r="VST460" s="84"/>
      <c r="VSU460" s="84"/>
      <c r="VSV460" s="84"/>
      <c r="VSW460" s="84"/>
      <c r="VSX460" s="84"/>
      <c r="VSY460" s="84"/>
      <c r="VSZ460" s="84"/>
      <c r="VTA460" s="84"/>
      <c r="VTB460" s="84"/>
      <c r="VTC460" s="84"/>
      <c r="VTD460" s="84"/>
      <c r="VTE460" s="84"/>
      <c r="VTF460" s="84"/>
      <c r="VTG460" s="84"/>
      <c r="VTH460" s="84"/>
      <c r="VTI460" s="84"/>
      <c r="VTJ460" s="84"/>
      <c r="VTK460" s="84"/>
      <c r="VTL460" s="84"/>
      <c r="VTM460" s="84"/>
      <c r="VTN460" s="84"/>
      <c r="VTO460" s="84"/>
      <c r="VTP460" s="84"/>
      <c r="VTQ460" s="84"/>
      <c r="VTR460" s="84"/>
      <c r="VTS460" s="84"/>
      <c r="VTT460" s="84"/>
      <c r="VTU460" s="84"/>
      <c r="VTV460" s="84"/>
      <c r="VTW460" s="84"/>
      <c r="VTX460" s="84"/>
      <c r="VTY460" s="84"/>
      <c r="VTZ460" s="84"/>
      <c r="VUA460" s="84"/>
      <c r="VUB460" s="84"/>
      <c r="VUC460" s="84"/>
      <c r="VUD460" s="84"/>
      <c r="VUE460" s="84"/>
      <c r="VUF460" s="84"/>
      <c r="VUG460" s="84"/>
      <c r="VUH460" s="84"/>
      <c r="VUI460" s="84"/>
      <c r="VUJ460" s="84"/>
      <c r="VUK460" s="84"/>
      <c r="VUL460" s="84"/>
      <c r="VUM460" s="84"/>
      <c r="VUN460" s="84"/>
      <c r="VUO460" s="84"/>
      <c r="VUP460" s="84"/>
      <c r="VUQ460" s="84"/>
      <c r="VUR460" s="84"/>
      <c r="VUS460" s="84"/>
      <c r="VUT460" s="84"/>
      <c r="VUU460" s="84"/>
      <c r="VUV460" s="84"/>
      <c r="VUW460" s="84"/>
      <c r="VUX460" s="84"/>
      <c r="VUY460" s="84"/>
      <c r="VUZ460" s="84"/>
      <c r="VVA460" s="84"/>
      <c r="VVB460" s="84"/>
      <c r="VVC460" s="84"/>
      <c r="VVD460" s="84"/>
      <c r="VVE460" s="84"/>
      <c r="VVF460" s="84"/>
      <c r="VVG460" s="84"/>
      <c r="VVH460" s="84"/>
      <c r="VVI460" s="84"/>
      <c r="VVJ460" s="84"/>
      <c r="VVK460" s="84"/>
      <c r="VVL460" s="84"/>
      <c r="VVM460" s="84"/>
      <c r="VVN460" s="84"/>
      <c r="VVO460" s="84"/>
      <c r="VVP460" s="84"/>
      <c r="VVQ460" s="84"/>
      <c r="VVR460" s="84"/>
      <c r="VVS460" s="84"/>
      <c r="VVT460" s="84"/>
      <c r="VVU460" s="84"/>
      <c r="VVV460" s="84"/>
      <c r="VVW460" s="84"/>
      <c r="VVX460" s="84"/>
      <c r="VVY460" s="84"/>
      <c r="VVZ460" s="84"/>
      <c r="VWA460" s="84"/>
      <c r="VWB460" s="84"/>
      <c r="VWC460" s="84"/>
      <c r="VWD460" s="84"/>
      <c r="VWE460" s="84"/>
      <c r="VWF460" s="84"/>
      <c r="VWG460" s="84"/>
      <c r="VWH460" s="84"/>
      <c r="VWI460" s="84"/>
      <c r="VWJ460" s="84"/>
      <c r="VWK460" s="84"/>
      <c r="VWL460" s="84"/>
      <c r="VWM460" s="84"/>
      <c r="VWN460" s="84"/>
      <c r="VWO460" s="84"/>
      <c r="VWP460" s="84"/>
      <c r="VWQ460" s="84"/>
      <c r="VWR460" s="84"/>
      <c r="VWS460" s="84"/>
      <c r="VWT460" s="84"/>
      <c r="VWU460" s="84"/>
      <c r="VWV460" s="84"/>
      <c r="VWW460" s="84"/>
      <c r="VWX460" s="84"/>
      <c r="VWY460" s="84"/>
      <c r="VWZ460" s="84"/>
      <c r="VXA460" s="84"/>
      <c r="VXB460" s="84"/>
      <c r="VXC460" s="84"/>
      <c r="VXD460" s="84"/>
      <c r="VXE460" s="84"/>
      <c r="VXF460" s="84"/>
      <c r="VXG460" s="84"/>
      <c r="VXH460" s="84"/>
      <c r="VXI460" s="84"/>
      <c r="VXJ460" s="84"/>
      <c r="VXK460" s="84"/>
      <c r="VXL460" s="84"/>
      <c r="VXM460" s="84"/>
      <c r="VXN460" s="84"/>
      <c r="VXO460" s="84"/>
      <c r="VXP460" s="84"/>
      <c r="VXQ460" s="84"/>
      <c r="VXR460" s="84"/>
      <c r="VXS460" s="84"/>
      <c r="VXT460" s="84"/>
      <c r="VXU460" s="84"/>
      <c r="VXV460" s="84"/>
      <c r="VXW460" s="84"/>
      <c r="VXX460" s="84"/>
      <c r="VXY460" s="84"/>
      <c r="VXZ460" s="84"/>
      <c r="VYA460" s="84"/>
      <c r="VYB460" s="84"/>
      <c r="VYC460" s="84"/>
      <c r="VYD460" s="84"/>
      <c r="VYE460" s="84"/>
      <c r="VYF460" s="84"/>
      <c r="VYG460" s="84"/>
      <c r="VYH460" s="84"/>
      <c r="VYI460" s="84"/>
      <c r="VYJ460" s="84"/>
      <c r="VYK460" s="84"/>
      <c r="VYL460" s="84"/>
      <c r="VYM460" s="84"/>
      <c r="VYN460" s="84"/>
      <c r="VYO460" s="84"/>
      <c r="VYP460" s="84"/>
      <c r="VYQ460" s="84"/>
      <c r="VYR460" s="84"/>
      <c r="VYS460" s="84"/>
      <c r="VYT460" s="84"/>
      <c r="VYU460" s="84"/>
      <c r="VYV460" s="84"/>
      <c r="VYW460" s="84"/>
      <c r="VYX460" s="84"/>
      <c r="VYY460" s="84"/>
      <c r="VYZ460" s="84"/>
      <c r="VZA460" s="84"/>
      <c r="VZB460" s="84"/>
      <c r="VZC460" s="84"/>
      <c r="VZD460" s="84"/>
      <c r="VZE460" s="84"/>
      <c r="VZF460" s="84"/>
      <c r="VZG460" s="84"/>
      <c r="VZH460" s="84"/>
      <c r="VZI460" s="84"/>
      <c r="VZJ460" s="84"/>
      <c r="VZK460" s="84"/>
      <c r="VZL460" s="84"/>
      <c r="VZM460" s="84"/>
      <c r="VZN460" s="84"/>
      <c r="VZO460" s="84"/>
      <c r="VZP460" s="84"/>
      <c r="VZQ460" s="84"/>
      <c r="VZR460" s="84"/>
      <c r="VZS460" s="84"/>
      <c r="VZT460" s="84"/>
      <c r="VZU460" s="84"/>
      <c r="VZV460" s="84"/>
      <c r="VZW460" s="84"/>
      <c r="VZX460" s="84"/>
      <c r="VZY460" s="84"/>
      <c r="VZZ460" s="84"/>
      <c r="WAA460" s="84"/>
      <c r="WAB460" s="84"/>
      <c r="WAC460" s="84"/>
      <c r="WAD460" s="84"/>
      <c r="WAE460" s="84"/>
      <c r="WAF460" s="84"/>
      <c r="WAG460" s="84"/>
      <c r="WAH460" s="84"/>
      <c r="WAI460" s="84"/>
      <c r="WAJ460" s="84"/>
      <c r="WAK460" s="84"/>
      <c r="WAL460" s="84"/>
      <c r="WAM460" s="84"/>
      <c r="WAN460" s="84"/>
      <c r="WAO460" s="84"/>
      <c r="WAP460" s="84"/>
      <c r="WAQ460" s="84"/>
      <c r="WAR460" s="84"/>
      <c r="WAS460" s="84"/>
      <c r="WAT460" s="84"/>
      <c r="WAU460" s="84"/>
      <c r="WAV460" s="84"/>
      <c r="WAW460" s="84"/>
      <c r="WAX460" s="84"/>
      <c r="WAY460" s="84"/>
      <c r="WAZ460" s="84"/>
      <c r="WBA460" s="84"/>
      <c r="WBB460" s="84"/>
      <c r="WBC460" s="84"/>
      <c r="WBD460" s="84"/>
      <c r="WBE460" s="84"/>
      <c r="WBF460" s="84"/>
      <c r="WBG460" s="84"/>
      <c r="WBH460" s="84"/>
      <c r="WBI460" s="84"/>
      <c r="WBJ460" s="84"/>
      <c r="WBK460" s="84"/>
      <c r="WBL460" s="84"/>
      <c r="WBM460" s="84"/>
      <c r="WBN460" s="84"/>
      <c r="WBO460" s="84"/>
      <c r="WBP460" s="84"/>
      <c r="WBQ460" s="84"/>
      <c r="WBR460" s="84"/>
      <c r="WBS460" s="84"/>
      <c r="WBT460" s="84"/>
      <c r="WBU460" s="84"/>
      <c r="WBV460" s="84"/>
      <c r="WBW460" s="84"/>
      <c r="WBX460" s="84"/>
      <c r="WBY460" s="84"/>
      <c r="WBZ460" s="84"/>
      <c r="WCA460" s="84"/>
      <c r="WCB460" s="84"/>
      <c r="WCC460" s="84"/>
      <c r="WCD460" s="84"/>
      <c r="WCE460" s="84"/>
      <c r="WCF460" s="84"/>
      <c r="WCG460" s="84"/>
      <c r="WCH460" s="84"/>
      <c r="WCI460" s="84"/>
      <c r="WCJ460" s="84"/>
      <c r="WCK460" s="84"/>
      <c r="WCL460" s="84"/>
      <c r="WCM460" s="84"/>
      <c r="WCN460" s="84"/>
      <c r="WCO460" s="84"/>
      <c r="WCP460" s="84"/>
      <c r="WCQ460" s="84"/>
      <c r="WCR460" s="84"/>
      <c r="WCS460" s="84"/>
      <c r="WCT460" s="84"/>
      <c r="WCU460" s="84"/>
      <c r="WCV460" s="84"/>
      <c r="WCW460" s="84"/>
      <c r="WCX460" s="84"/>
      <c r="WCY460" s="84"/>
      <c r="WCZ460" s="84"/>
      <c r="WDA460" s="84"/>
      <c r="WDB460" s="84"/>
      <c r="WDC460" s="84"/>
      <c r="WDD460" s="84"/>
      <c r="WDE460" s="84"/>
      <c r="WDF460" s="84"/>
      <c r="WDG460" s="84"/>
      <c r="WDH460" s="84"/>
      <c r="WDI460" s="84"/>
      <c r="WDJ460" s="84"/>
      <c r="WDK460" s="84"/>
      <c r="WDL460" s="84"/>
      <c r="WDM460" s="84"/>
      <c r="WDN460" s="84"/>
      <c r="WDO460" s="84"/>
      <c r="WDP460" s="84"/>
      <c r="WDQ460" s="84"/>
      <c r="WDR460" s="84"/>
      <c r="WDS460" s="84"/>
      <c r="WDT460" s="84"/>
      <c r="WDU460" s="84"/>
      <c r="WDV460" s="84"/>
      <c r="WDW460" s="84"/>
      <c r="WDX460" s="84"/>
      <c r="WDY460" s="84"/>
      <c r="WDZ460" s="84"/>
      <c r="WEA460" s="84"/>
      <c r="WEB460" s="84"/>
      <c r="WEC460" s="84"/>
      <c r="WED460" s="84"/>
      <c r="WEE460" s="84"/>
      <c r="WEF460" s="84"/>
      <c r="WEG460" s="84"/>
      <c r="WEH460" s="84"/>
      <c r="WEI460" s="84"/>
      <c r="WEJ460" s="84"/>
      <c r="WEK460" s="84"/>
      <c r="WEL460" s="84"/>
      <c r="WEM460" s="84"/>
      <c r="WEN460" s="84"/>
      <c r="WEO460" s="84"/>
      <c r="WEP460" s="84"/>
      <c r="WEQ460" s="84"/>
      <c r="WER460" s="84"/>
      <c r="WES460" s="84"/>
      <c r="WET460" s="84"/>
      <c r="WEU460" s="84"/>
      <c r="WEV460" s="84"/>
      <c r="WEW460" s="84"/>
      <c r="WEX460" s="84"/>
      <c r="WEY460" s="84"/>
      <c r="WEZ460" s="84"/>
      <c r="WFA460" s="84"/>
      <c r="WFB460" s="84"/>
      <c r="WFC460" s="84"/>
      <c r="WFD460" s="84"/>
      <c r="WFE460" s="84"/>
      <c r="WFF460" s="84"/>
      <c r="WFG460" s="84"/>
      <c r="WFH460" s="84"/>
      <c r="WFI460" s="84"/>
      <c r="WFJ460" s="84"/>
      <c r="WFK460" s="84"/>
      <c r="WFL460" s="84"/>
      <c r="WFM460" s="84"/>
      <c r="WFN460" s="84"/>
      <c r="WFO460" s="84"/>
      <c r="WFP460" s="84"/>
      <c r="WFQ460" s="84"/>
      <c r="WFR460" s="84"/>
      <c r="WFS460" s="84"/>
      <c r="WFT460" s="84"/>
      <c r="WFU460" s="84"/>
      <c r="WFV460" s="84"/>
      <c r="WFW460" s="84"/>
      <c r="WFX460" s="84"/>
      <c r="WFY460" s="84"/>
      <c r="WFZ460" s="84"/>
      <c r="WGA460" s="84"/>
      <c r="WGB460" s="84"/>
      <c r="WGC460" s="84"/>
      <c r="WGD460" s="84"/>
      <c r="WGE460" s="84"/>
      <c r="WGF460" s="84"/>
      <c r="WGG460" s="84"/>
      <c r="WGH460" s="84"/>
      <c r="WGI460" s="84"/>
      <c r="WGJ460" s="84"/>
      <c r="WGK460" s="84"/>
      <c r="WGL460" s="84"/>
      <c r="WGM460" s="84"/>
      <c r="WGN460" s="84"/>
      <c r="WGO460" s="84"/>
      <c r="WGP460" s="84"/>
      <c r="WGQ460" s="84"/>
      <c r="WGR460" s="84"/>
      <c r="WGS460" s="84"/>
      <c r="WGT460" s="84"/>
      <c r="WGU460" s="84"/>
      <c r="WGV460" s="84"/>
      <c r="WGW460" s="84"/>
      <c r="WGX460" s="84"/>
      <c r="WGY460" s="84"/>
      <c r="WGZ460" s="84"/>
      <c r="WHA460" s="84"/>
      <c r="WHB460" s="84"/>
      <c r="WHC460" s="84"/>
      <c r="WHD460" s="84"/>
      <c r="WHE460" s="84"/>
      <c r="WHF460" s="84"/>
      <c r="WHG460" s="84"/>
      <c r="WHH460" s="84"/>
      <c r="WHI460" s="84"/>
      <c r="WHJ460" s="84"/>
      <c r="WHK460" s="84"/>
      <c r="WHL460" s="84"/>
      <c r="WHM460" s="84"/>
      <c r="WHN460" s="84"/>
      <c r="WHO460" s="84"/>
      <c r="WHP460" s="84"/>
      <c r="WHQ460" s="84"/>
      <c r="WHR460" s="84"/>
      <c r="WHS460" s="84"/>
      <c r="WHT460" s="84"/>
      <c r="WHU460" s="84"/>
      <c r="WHV460" s="84"/>
      <c r="WHW460" s="84"/>
      <c r="WHX460" s="84"/>
      <c r="WHY460" s="84"/>
      <c r="WHZ460" s="84"/>
      <c r="WIA460" s="84"/>
      <c r="WIB460" s="84"/>
      <c r="WIC460" s="84"/>
      <c r="WID460" s="84"/>
      <c r="WIE460" s="84"/>
      <c r="WIF460" s="84"/>
      <c r="WIG460" s="84"/>
      <c r="WIH460" s="84"/>
      <c r="WII460" s="84"/>
      <c r="WIJ460" s="84"/>
      <c r="WIK460" s="84"/>
      <c r="WIL460" s="84"/>
      <c r="WIM460" s="84"/>
      <c r="WIN460" s="84"/>
      <c r="WIO460" s="84"/>
      <c r="WIP460" s="84"/>
      <c r="WIQ460" s="84"/>
      <c r="WIR460" s="84"/>
      <c r="WIS460" s="84"/>
      <c r="WIT460" s="84"/>
      <c r="WIU460" s="84"/>
      <c r="WIV460" s="84"/>
      <c r="WIW460" s="84"/>
      <c r="WIX460" s="84"/>
      <c r="WIY460" s="84"/>
      <c r="WIZ460" s="84"/>
      <c r="WJA460" s="84"/>
      <c r="WJB460" s="84"/>
      <c r="WJC460" s="84"/>
      <c r="WJD460" s="84"/>
      <c r="WJE460" s="84"/>
      <c r="WJF460" s="84"/>
      <c r="WJG460" s="84"/>
      <c r="WJH460" s="84"/>
      <c r="WJI460" s="84"/>
      <c r="WJJ460" s="84"/>
      <c r="WJK460" s="84"/>
      <c r="WJL460" s="84"/>
      <c r="WJM460" s="84"/>
      <c r="WJN460" s="84"/>
      <c r="WJO460" s="84"/>
      <c r="WJP460" s="84"/>
      <c r="WJQ460" s="84"/>
      <c r="WJR460" s="84"/>
      <c r="WJS460" s="84"/>
      <c r="WJT460" s="84"/>
      <c r="WJU460" s="84"/>
      <c r="WJV460" s="84"/>
      <c r="WJW460" s="84"/>
      <c r="WJX460" s="84"/>
      <c r="WJY460" s="84"/>
      <c r="WJZ460" s="84"/>
      <c r="WKA460" s="84"/>
      <c r="WKB460" s="84"/>
      <c r="WKC460" s="84"/>
      <c r="WKD460" s="84"/>
      <c r="WKE460" s="84"/>
      <c r="WKF460" s="84"/>
      <c r="WKG460" s="84"/>
      <c r="WKH460" s="84"/>
      <c r="WKI460" s="84"/>
      <c r="WKJ460" s="84"/>
      <c r="WKK460" s="84"/>
      <c r="WKL460" s="84"/>
      <c r="WKM460" s="84"/>
      <c r="WKN460" s="84"/>
      <c r="WKO460" s="84"/>
      <c r="WKP460" s="84"/>
      <c r="WKQ460" s="84"/>
      <c r="WKR460" s="84"/>
      <c r="WKS460" s="84"/>
      <c r="WKT460" s="84"/>
      <c r="WKU460" s="84"/>
      <c r="WKV460" s="84"/>
      <c r="WKW460" s="84"/>
      <c r="WKX460" s="84"/>
      <c r="WKY460" s="84"/>
      <c r="WKZ460" s="84"/>
      <c r="WLA460" s="84"/>
      <c r="WLB460" s="84"/>
      <c r="WLC460" s="84"/>
      <c r="WLD460" s="84"/>
      <c r="WLE460" s="84"/>
      <c r="WLF460" s="84"/>
      <c r="WLG460" s="84"/>
      <c r="WLH460" s="84"/>
      <c r="WLI460" s="84"/>
      <c r="WLJ460" s="84"/>
      <c r="WLK460" s="84"/>
      <c r="WLL460" s="84"/>
      <c r="WLM460" s="84"/>
      <c r="WLN460" s="84"/>
      <c r="WLO460" s="84"/>
      <c r="WLP460" s="84"/>
      <c r="WLQ460" s="84"/>
      <c r="WLR460" s="84"/>
      <c r="WLS460" s="84"/>
      <c r="WLT460" s="84"/>
      <c r="WLU460" s="84"/>
      <c r="WLV460" s="84"/>
      <c r="WLW460" s="84"/>
      <c r="WLX460" s="84"/>
      <c r="WLY460" s="84"/>
      <c r="WLZ460" s="84"/>
      <c r="WMA460" s="84"/>
      <c r="WMB460" s="84"/>
      <c r="WMC460" s="84"/>
      <c r="WMD460" s="84"/>
      <c r="WME460" s="84"/>
      <c r="WMF460" s="84"/>
      <c r="WMG460" s="84"/>
      <c r="WMH460" s="84"/>
      <c r="WMI460" s="84"/>
      <c r="WMJ460" s="84"/>
      <c r="WMK460" s="84"/>
      <c r="WML460" s="84"/>
      <c r="WMM460" s="84"/>
      <c r="WMN460" s="84"/>
      <c r="WMO460" s="84"/>
      <c r="WMP460" s="84"/>
      <c r="WMQ460" s="84"/>
      <c r="WMR460" s="84"/>
      <c r="WMS460" s="84"/>
      <c r="WMT460" s="84"/>
      <c r="WMU460" s="84"/>
      <c r="WMV460" s="84"/>
      <c r="WMW460" s="84"/>
      <c r="WMX460" s="84"/>
      <c r="WMY460" s="84"/>
      <c r="WMZ460" s="84"/>
      <c r="WNA460" s="84"/>
      <c r="WNB460" s="84"/>
      <c r="WNC460" s="84"/>
      <c r="WND460" s="84"/>
      <c r="WNE460" s="84"/>
      <c r="WNF460" s="84"/>
      <c r="WNG460" s="84"/>
      <c r="WNH460" s="84"/>
      <c r="WNI460" s="84"/>
      <c r="WNJ460" s="84"/>
      <c r="WNK460" s="84"/>
      <c r="WNL460" s="84"/>
      <c r="WNM460" s="84"/>
      <c r="WNN460" s="84"/>
      <c r="WNO460" s="84"/>
      <c r="WNP460" s="84"/>
      <c r="WNQ460" s="84"/>
      <c r="WNR460" s="84"/>
      <c r="WNS460" s="84"/>
      <c r="WNT460" s="84"/>
      <c r="WNU460" s="84"/>
      <c r="WNV460" s="84"/>
      <c r="WNW460" s="84"/>
      <c r="WNX460" s="84"/>
      <c r="WNY460" s="84"/>
      <c r="WNZ460" s="84"/>
      <c r="WOA460" s="84"/>
      <c r="WOB460" s="84"/>
      <c r="WOC460" s="84"/>
      <c r="WOD460" s="84"/>
      <c r="WOE460" s="84"/>
      <c r="WOF460" s="84"/>
      <c r="WOG460" s="84"/>
      <c r="WOH460" s="84"/>
      <c r="WOI460" s="84"/>
      <c r="WOJ460" s="84"/>
      <c r="WOK460" s="84"/>
      <c r="WOL460" s="84"/>
      <c r="WOM460" s="84"/>
      <c r="WON460" s="84"/>
      <c r="WOO460" s="84"/>
      <c r="WOP460" s="84"/>
      <c r="WOQ460" s="84"/>
      <c r="WOR460" s="84"/>
      <c r="WOS460" s="84"/>
      <c r="WOT460" s="84"/>
      <c r="WOU460" s="84"/>
      <c r="WOV460" s="84"/>
      <c r="WOW460" s="84"/>
      <c r="WOX460" s="84"/>
      <c r="WOY460" s="84"/>
      <c r="WOZ460" s="84"/>
      <c r="WPA460" s="84"/>
      <c r="WPB460" s="84"/>
      <c r="WPC460" s="84"/>
      <c r="WPD460" s="84"/>
      <c r="WPE460" s="84"/>
      <c r="WPF460" s="84"/>
      <c r="WPG460" s="84"/>
      <c r="WPH460" s="84"/>
      <c r="WPI460" s="84"/>
      <c r="WPJ460" s="84"/>
      <c r="WPK460" s="84"/>
      <c r="WPL460" s="84"/>
      <c r="WPM460" s="84"/>
      <c r="WPN460" s="84"/>
      <c r="WPO460" s="84"/>
      <c r="WPP460" s="84"/>
      <c r="WPQ460" s="84"/>
      <c r="WPR460" s="84"/>
      <c r="WPS460" s="84"/>
      <c r="WPT460" s="84"/>
      <c r="WPU460" s="84"/>
      <c r="WPV460" s="84"/>
      <c r="WPW460" s="84"/>
      <c r="WPX460" s="84"/>
      <c r="WPY460" s="84"/>
      <c r="WPZ460" s="84"/>
      <c r="WQA460" s="84"/>
      <c r="WQB460" s="84"/>
      <c r="WQC460" s="84"/>
      <c r="WQD460" s="84"/>
      <c r="WQE460" s="84"/>
      <c r="WQF460" s="84"/>
      <c r="WQG460" s="84"/>
      <c r="WQH460" s="84"/>
      <c r="WQI460" s="84"/>
      <c r="WQJ460" s="84"/>
      <c r="WQK460" s="84"/>
      <c r="WQL460" s="84"/>
      <c r="WQM460" s="84"/>
      <c r="WQN460" s="84"/>
      <c r="WQO460" s="84"/>
      <c r="WQP460" s="84"/>
      <c r="WQQ460" s="84"/>
      <c r="WQR460" s="84"/>
      <c r="WQS460" s="84"/>
      <c r="WQT460" s="84"/>
      <c r="WQU460" s="84"/>
      <c r="WQV460" s="84"/>
      <c r="WQW460" s="84"/>
      <c r="WQX460" s="84"/>
      <c r="WQY460" s="84"/>
      <c r="WQZ460" s="84"/>
      <c r="WRA460" s="84"/>
      <c r="WRB460" s="84"/>
      <c r="WRC460" s="84"/>
      <c r="WRD460" s="84"/>
      <c r="WRE460" s="84"/>
      <c r="WRF460" s="84"/>
      <c r="WRG460" s="84"/>
      <c r="WRH460" s="84"/>
      <c r="WRI460" s="84"/>
      <c r="WRJ460" s="84"/>
      <c r="WRK460" s="84"/>
      <c r="WRL460" s="84"/>
      <c r="WRM460" s="84"/>
      <c r="WRN460" s="84"/>
      <c r="WRO460" s="84"/>
      <c r="WRP460" s="84"/>
      <c r="WRQ460" s="84"/>
      <c r="WRR460" s="84"/>
      <c r="WRS460" s="84"/>
      <c r="WRT460" s="84"/>
      <c r="WRU460" s="84"/>
      <c r="WRV460" s="84"/>
      <c r="WRW460" s="84"/>
      <c r="WRX460" s="84"/>
      <c r="WRY460" s="84"/>
      <c r="WRZ460" s="84"/>
      <c r="WSA460" s="84"/>
      <c r="WSB460" s="84"/>
      <c r="WSC460" s="84"/>
      <c r="WSD460" s="84"/>
      <c r="WSE460" s="84"/>
      <c r="WSF460" s="84"/>
      <c r="WSG460" s="84"/>
      <c r="WSH460" s="84"/>
      <c r="WSI460" s="84"/>
      <c r="WSJ460" s="84"/>
      <c r="WSK460" s="84"/>
      <c r="WSL460" s="84"/>
      <c r="WSM460" s="84"/>
      <c r="WSN460" s="84"/>
      <c r="WSO460" s="84"/>
      <c r="WSP460" s="84"/>
      <c r="WSQ460" s="84"/>
      <c r="WSR460" s="84"/>
      <c r="WSS460" s="84"/>
      <c r="WST460" s="84"/>
      <c r="WSU460" s="84"/>
      <c r="WSV460" s="84"/>
      <c r="WSW460" s="84"/>
      <c r="WSX460" s="84"/>
      <c r="WSY460" s="84"/>
      <c r="WSZ460" s="84"/>
      <c r="WTA460" s="84"/>
      <c r="WTB460" s="84"/>
      <c r="WTC460" s="84"/>
      <c r="WTD460" s="84"/>
      <c r="WTE460" s="84"/>
      <c r="WTF460" s="84"/>
      <c r="WTG460" s="84"/>
      <c r="WTH460" s="84"/>
      <c r="WTI460" s="84"/>
      <c r="WTJ460" s="84"/>
      <c r="WTK460" s="84"/>
      <c r="WTL460" s="84"/>
      <c r="WTM460" s="84"/>
      <c r="WTN460" s="84"/>
      <c r="WTO460" s="84"/>
      <c r="WTP460" s="84"/>
      <c r="WTQ460" s="84"/>
      <c r="WTR460" s="84"/>
      <c r="WTS460" s="84"/>
      <c r="WTT460" s="84"/>
      <c r="WTU460" s="84"/>
      <c r="WTV460" s="84"/>
      <c r="WTW460" s="84"/>
      <c r="WTX460" s="84"/>
      <c r="WTY460" s="84"/>
      <c r="WTZ460" s="84"/>
      <c r="WUA460" s="84"/>
      <c r="WUB460" s="84"/>
      <c r="WUC460" s="84"/>
      <c r="WUD460" s="84"/>
      <c r="WUE460" s="84"/>
      <c r="WUF460" s="84"/>
      <c r="WUG460" s="84"/>
      <c r="WUH460" s="84"/>
      <c r="WUI460" s="84"/>
      <c r="WUJ460" s="84"/>
      <c r="WUK460" s="84"/>
      <c r="WUL460" s="84"/>
      <c r="WUM460" s="84"/>
      <c r="WUN460" s="84"/>
      <c r="WUO460" s="84"/>
    </row>
    <row r="461" spans="1:16109" s="65" customFormat="1" ht="24.95" customHeight="1" x14ac:dyDescent="0.25">
      <c r="A461" s="61" t="s">
        <v>1590</v>
      </c>
      <c r="B461" s="62" t="s">
        <v>1992</v>
      </c>
      <c r="C461" s="63" t="s">
        <v>900</v>
      </c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8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8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8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8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84"/>
      <c r="DH461" s="84"/>
      <c r="DI461" s="84"/>
      <c r="DJ461" s="84"/>
      <c r="DK461" s="84"/>
      <c r="DL461" s="84"/>
      <c r="DM461" s="84"/>
      <c r="DN461" s="84"/>
      <c r="DO461" s="84"/>
      <c r="DP461" s="84"/>
      <c r="DQ461" s="84"/>
      <c r="DR461" s="84"/>
      <c r="DS461" s="84"/>
      <c r="DT461" s="84"/>
      <c r="DU461" s="84"/>
      <c r="DV461" s="84"/>
      <c r="DW461" s="84"/>
      <c r="DX461" s="84"/>
      <c r="DY461" s="84"/>
      <c r="DZ461" s="84"/>
      <c r="EA461" s="84"/>
      <c r="EB461" s="8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4"/>
      <c r="EM461" s="84"/>
      <c r="EN461" s="84"/>
      <c r="EO461" s="84"/>
      <c r="EP461" s="84"/>
      <c r="EQ461" s="84"/>
      <c r="ER461" s="84"/>
      <c r="ES461" s="84"/>
      <c r="ET461" s="84"/>
      <c r="EU461" s="84"/>
      <c r="EV461" s="84"/>
      <c r="EW461" s="84"/>
      <c r="EX461" s="84"/>
      <c r="EY461" s="84"/>
      <c r="EZ461" s="84"/>
      <c r="FA461" s="84"/>
      <c r="FB461" s="84"/>
      <c r="FC461" s="84"/>
      <c r="FD461" s="84"/>
      <c r="FE461" s="84"/>
      <c r="FF461" s="84"/>
      <c r="FG461" s="84"/>
      <c r="FH461" s="84"/>
      <c r="FI461" s="84"/>
      <c r="FJ461" s="84"/>
      <c r="FK461" s="84"/>
      <c r="FL461" s="84"/>
      <c r="FM461" s="84"/>
      <c r="FN461" s="84"/>
      <c r="FO461" s="84"/>
      <c r="FP461" s="84"/>
      <c r="FQ461" s="84"/>
      <c r="FR461" s="84"/>
      <c r="FS461" s="84"/>
      <c r="FT461" s="84"/>
      <c r="FU461" s="84"/>
      <c r="FV461" s="84"/>
      <c r="FW461" s="84"/>
      <c r="FX461" s="84"/>
      <c r="FY461" s="84"/>
      <c r="FZ461" s="84"/>
      <c r="GA461" s="84"/>
      <c r="GB461" s="84"/>
      <c r="GC461" s="84"/>
      <c r="GD461" s="84"/>
      <c r="GE461" s="84"/>
      <c r="GF461" s="84"/>
      <c r="GG461" s="84"/>
      <c r="GH461" s="84"/>
      <c r="GI461" s="84"/>
      <c r="GJ461" s="84"/>
      <c r="GK461" s="84"/>
      <c r="GL461" s="84"/>
      <c r="GM461" s="84"/>
      <c r="GN461" s="84"/>
      <c r="GO461" s="84"/>
      <c r="GP461" s="84"/>
      <c r="GQ461" s="84"/>
      <c r="GR461" s="84"/>
      <c r="GS461" s="84"/>
      <c r="GT461" s="84"/>
      <c r="GU461" s="84"/>
      <c r="GV461" s="84"/>
      <c r="GW461" s="84"/>
      <c r="GX461" s="84"/>
      <c r="GY461" s="84"/>
      <c r="GZ461" s="84"/>
      <c r="HA461" s="84"/>
      <c r="HB461" s="84"/>
      <c r="HC461" s="84"/>
      <c r="HD461" s="84"/>
      <c r="HE461" s="84"/>
      <c r="HF461" s="84"/>
      <c r="HG461" s="84"/>
      <c r="HH461" s="84"/>
      <c r="HI461" s="84"/>
      <c r="HJ461" s="84"/>
      <c r="HK461" s="84"/>
      <c r="HL461" s="84"/>
      <c r="HM461" s="84"/>
      <c r="HN461" s="84"/>
      <c r="HO461" s="84"/>
      <c r="HP461" s="84"/>
      <c r="HQ461" s="84"/>
      <c r="HR461" s="84"/>
      <c r="HS461" s="84"/>
      <c r="HT461" s="84"/>
      <c r="HU461" s="84"/>
      <c r="HV461" s="84"/>
      <c r="HW461" s="84"/>
      <c r="HX461" s="84"/>
      <c r="HY461" s="84"/>
      <c r="HZ461" s="84"/>
      <c r="IA461" s="84"/>
      <c r="IB461" s="84"/>
      <c r="IC461" s="84"/>
      <c r="ID461" s="84"/>
      <c r="IE461" s="84"/>
      <c r="IF461" s="84"/>
      <c r="IG461" s="84"/>
      <c r="IH461" s="84"/>
      <c r="II461" s="84"/>
      <c r="IJ461" s="84"/>
      <c r="IK461" s="84"/>
      <c r="IL461" s="84"/>
      <c r="IM461" s="84"/>
      <c r="IN461" s="84"/>
      <c r="IO461" s="84"/>
      <c r="IP461" s="84"/>
      <c r="IQ461" s="84"/>
      <c r="IR461" s="84"/>
      <c r="IS461" s="84"/>
      <c r="IT461" s="84"/>
      <c r="IU461" s="84"/>
      <c r="IV461" s="84"/>
      <c r="IW461" s="84"/>
      <c r="IX461" s="84"/>
      <c r="IY461" s="84"/>
      <c r="IZ461" s="84"/>
      <c r="JA461" s="84"/>
      <c r="JB461" s="84"/>
      <c r="JC461" s="84"/>
      <c r="JD461" s="84"/>
      <c r="JE461" s="84"/>
      <c r="JF461" s="84"/>
      <c r="JG461" s="84"/>
      <c r="JH461" s="84"/>
      <c r="JI461" s="84"/>
      <c r="JJ461" s="84"/>
      <c r="JK461" s="84"/>
      <c r="JL461" s="84"/>
      <c r="JM461" s="84"/>
      <c r="JN461" s="84"/>
      <c r="JO461" s="84"/>
      <c r="JP461" s="84"/>
      <c r="JQ461" s="84"/>
      <c r="JR461" s="84"/>
      <c r="JS461" s="84"/>
      <c r="JT461" s="84"/>
      <c r="JU461" s="84"/>
      <c r="JV461" s="84"/>
      <c r="JW461" s="84"/>
      <c r="JX461" s="84"/>
      <c r="JY461" s="84"/>
      <c r="JZ461" s="84"/>
      <c r="KA461" s="84"/>
      <c r="KB461" s="84"/>
      <c r="KC461" s="84"/>
      <c r="KD461" s="84"/>
      <c r="KE461" s="84"/>
      <c r="KF461" s="84"/>
      <c r="KG461" s="84"/>
      <c r="KH461" s="84"/>
      <c r="KI461" s="84"/>
      <c r="KJ461" s="84"/>
      <c r="KK461" s="84"/>
      <c r="KL461" s="84"/>
      <c r="KM461" s="84"/>
      <c r="KN461" s="84"/>
      <c r="KO461" s="84"/>
      <c r="KP461" s="84"/>
      <c r="KQ461" s="84"/>
      <c r="KR461" s="84"/>
      <c r="KS461" s="84"/>
      <c r="KT461" s="84"/>
      <c r="KU461" s="84"/>
      <c r="KV461" s="84"/>
      <c r="KW461" s="84"/>
      <c r="KX461" s="84"/>
      <c r="KY461" s="84"/>
      <c r="KZ461" s="84"/>
      <c r="LA461" s="84"/>
      <c r="LB461" s="84"/>
      <c r="LC461" s="84"/>
      <c r="LD461" s="84"/>
      <c r="LE461" s="84"/>
      <c r="LF461" s="84"/>
      <c r="LG461" s="84"/>
      <c r="LH461" s="84"/>
      <c r="LI461" s="84"/>
      <c r="LJ461" s="84"/>
      <c r="LK461" s="84"/>
      <c r="LL461" s="84"/>
      <c r="LM461" s="84"/>
      <c r="LN461" s="84"/>
      <c r="LO461" s="84"/>
      <c r="LP461" s="84"/>
      <c r="LQ461" s="84"/>
      <c r="LR461" s="84"/>
      <c r="LS461" s="84"/>
      <c r="LT461" s="84"/>
      <c r="LU461" s="84"/>
      <c r="LV461" s="84"/>
      <c r="LW461" s="84"/>
      <c r="LX461" s="84"/>
      <c r="LY461" s="84"/>
      <c r="LZ461" s="84"/>
      <c r="MA461" s="84"/>
      <c r="MB461" s="84"/>
      <c r="MC461" s="84"/>
      <c r="MD461" s="84"/>
      <c r="ME461" s="84"/>
      <c r="MF461" s="84"/>
      <c r="MG461" s="84"/>
      <c r="MH461" s="84"/>
      <c r="MI461" s="84"/>
      <c r="MJ461" s="84"/>
      <c r="MK461" s="84"/>
      <c r="ML461" s="84"/>
      <c r="MM461" s="84"/>
      <c r="MN461" s="84"/>
      <c r="MO461" s="84"/>
      <c r="MP461" s="84"/>
      <c r="MQ461" s="84"/>
      <c r="MR461" s="84"/>
      <c r="MS461" s="84"/>
      <c r="MT461" s="84"/>
      <c r="MU461" s="84"/>
      <c r="MV461" s="84"/>
      <c r="MW461" s="84"/>
      <c r="MX461" s="84"/>
      <c r="MY461" s="84"/>
      <c r="MZ461" s="84"/>
      <c r="NA461" s="84"/>
      <c r="NB461" s="84"/>
      <c r="NC461" s="84"/>
      <c r="ND461" s="84"/>
      <c r="NE461" s="84"/>
      <c r="NF461" s="84"/>
      <c r="NG461" s="84"/>
      <c r="NH461" s="84"/>
      <c r="NI461" s="84"/>
      <c r="NJ461" s="84"/>
      <c r="NK461" s="84"/>
      <c r="NL461" s="84"/>
      <c r="NM461" s="84"/>
      <c r="NN461" s="84"/>
      <c r="NO461" s="84"/>
      <c r="NP461" s="84"/>
      <c r="NQ461" s="84"/>
      <c r="NR461" s="84"/>
      <c r="NS461" s="84"/>
      <c r="NT461" s="84"/>
      <c r="NU461" s="84"/>
      <c r="NV461" s="84"/>
      <c r="NW461" s="84"/>
      <c r="NX461" s="84"/>
      <c r="NY461" s="84"/>
      <c r="NZ461" s="84"/>
      <c r="OA461" s="84"/>
      <c r="OB461" s="84"/>
      <c r="OC461" s="84"/>
      <c r="OD461" s="84"/>
      <c r="OE461" s="84"/>
      <c r="OF461" s="84"/>
      <c r="OG461" s="84"/>
      <c r="OH461" s="84"/>
      <c r="OI461" s="84"/>
      <c r="OJ461" s="84"/>
      <c r="OK461" s="84"/>
      <c r="OL461" s="84"/>
      <c r="OM461" s="84"/>
      <c r="ON461" s="84"/>
      <c r="OO461" s="84"/>
      <c r="OP461" s="84"/>
      <c r="OQ461" s="84"/>
      <c r="OR461" s="84"/>
      <c r="OS461" s="84"/>
      <c r="OT461" s="84"/>
      <c r="OU461" s="84"/>
      <c r="OV461" s="84"/>
      <c r="OW461" s="84"/>
      <c r="OX461" s="84"/>
      <c r="OY461" s="84"/>
      <c r="OZ461" s="84"/>
      <c r="PA461" s="84"/>
      <c r="PB461" s="84"/>
      <c r="PC461" s="84"/>
      <c r="PD461" s="84"/>
      <c r="PE461" s="84"/>
      <c r="PF461" s="84"/>
      <c r="PG461" s="84"/>
      <c r="PH461" s="84"/>
      <c r="PI461" s="84"/>
      <c r="PJ461" s="84"/>
      <c r="PK461" s="84"/>
      <c r="PL461" s="84"/>
      <c r="PM461" s="84"/>
      <c r="PN461" s="84"/>
      <c r="PO461" s="84"/>
      <c r="PP461" s="84"/>
      <c r="PQ461" s="84"/>
      <c r="PR461" s="84"/>
      <c r="PS461" s="84"/>
      <c r="PT461" s="84"/>
      <c r="PU461" s="84"/>
      <c r="PV461" s="84"/>
      <c r="PW461" s="84"/>
      <c r="PX461" s="84"/>
      <c r="PY461" s="84"/>
      <c r="PZ461" s="84"/>
      <c r="QA461" s="84"/>
      <c r="QB461" s="84"/>
      <c r="QC461" s="84"/>
      <c r="QD461" s="84"/>
      <c r="QE461" s="84"/>
      <c r="QF461" s="84"/>
      <c r="QG461" s="84"/>
      <c r="QH461" s="84"/>
      <c r="QI461" s="84"/>
      <c r="QJ461" s="84"/>
      <c r="QK461" s="84"/>
      <c r="QL461" s="84"/>
      <c r="QM461" s="84"/>
      <c r="QN461" s="84"/>
      <c r="QO461" s="84"/>
      <c r="QP461" s="84"/>
      <c r="QQ461" s="84"/>
      <c r="QR461" s="84"/>
      <c r="QS461" s="84"/>
      <c r="QT461" s="84"/>
      <c r="QU461" s="84"/>
      <c r="QV461" s="84"/>
      <c r="QW461" s="84"/>
      <c r="QX461" s="84"/>
      <c r="QY461" s="84"/>
      <c r="QZ461" s="84"/>
      <c r="RA461" s="84"/>
      <c r="RB461" s="84"/>
      <c r="RC461" s="84"/>
      <c r="RD461" s="84"/>
      <c r="RE461" s="84"/>
      <c r="RF461" s="84"/>
      <c r="RG461" s="84"/>
      <c r="RH461" s="84"/>
      <c r="RI461" s="84"/>
      <c r="RJ461" s="84"/>
      <c r="RK461" s="84"/>
      <c r="RL461" s="84"/>
      <c r="RM461" s="84"/>
      <c r="RN461" s="84"/>
      <c r="RO461" s="84"/>
      <c r="RP461" s="84"/>
      <c r="RQ461" s="84"/>
      <c r="RR461" s="84"/>
      <c r="RS461" s="84"/>
      <c r="RT461" s="84"/>
      <c r="RU461" s="84"/>
      <c r="RV461" s="84"/>
      <c r="RW461" s="84"/>
      <c r="RX461" s="84"/>
      <c r="RY461" s="84"/>
      <c r="RZ461" s="84"/>
      <c r="SA461" s="84"/>
      <c r="SB461" s="84"/>
      <c r="SC461" s="84"/>
      <c r="SD461" s="84"/>
      <c r="SE461" s="84"/>
      <c r="SF461" s="84"/>
      <c r="SG461" s="84"/>
      <c r="SH461" s="84"/>
      <c r="SI461" s="84"/>
      <c r="SJ461" s="84"/>
      <c r="SK461" s="84"/>
      <c r="SL461" s="84"/>
      <c r="SM461" s="84"/>
      <c r="SN461" s="84"/>
      <c r="SO461" s="84"/>
      <c r="SP461" s="84"/>
      <c r="SQ461" s="84"/>
      <c r="SR461" s="84"/>
      <c r="SS461" s="84"/>
      <c r="ST461" s="84"/>
      <c r="SU461" s="84"/>
      <c r="SV461" s="84"/>
      <c r="SW461" s="84"/>
      <c r="SX461" s="84"/>
      <c r="SY461" s="84"/>
      <c r="SZ461" s="84"/>
      <c r="TA461" s="84"/>
      <c r="TB461" s="84"/>
      <c r="TC461" s="84"/>
      <c r="TD461" s="84"/>
      <c r="TE461" s="84"/>
      <c r="TF461" s="84"/>
      <c r="TG461" s="84"/>
      <c r="TH461" s="84"/>
      <c r="TI461" s="84"/>
      <c r="TJ461" s="84"/>
      <c r="TK461" s="84"/>
      <c r="TL461" s="84"/>
      <c r="TM461" s="84"/>
      <c r="TN461" s="84"/>
      <c r="TO461" s="84"/>
      <c r="TP461" s="84"/>
      <c r="TQ461" s="84"/>
      <c r="TR461" s="84"/>
      <c r="TS461" s="84"/>
      <c r="TT461" s="84"/>
      <c r="TU461" s="84"/>
      <c r="TV461" s="84"/>
      <c r="TW461" s="84"/>
      <c r="TX461" s="84"/>
      <c r="TY461" s="84"/>
      <c r="TZ461" s="84"/>
      <c r="UA461" s="84"/>
      <c r="UB461" s="84"/>
      <c r="UC461" s="84"/>
      <c r="UD461" s="84"/>
      <c r="UE461" s="84"/>
      <c r="UF461" s="84"/>
      <c r="UG461" s="84"/>
      <c r="UH461" s="84"/>
      <c r="UI461" s="84"/>
      <c r="UJ461" s="84"/>
      <c r="UK461" s="84"/>
      <c r="UL461" s="84"/>
      <c r="UM461" s="84"/>
      <c r="UN461" s="84"/>
      <c r="UO461" s="84"/>
      <c r="UP461" s="84"/>
      <c r="UQ461" s="84"/>
      <c r="UR461" s="84"/>
      <c r="US461" s="84"/>
      <c r="UT461" s="84"/>
      <c r="UU461" s="84"/>
      <c r="UV461" s="84"/>
      <c r="UW461" s="84"/>
      <c r="UX461" s="84"/>
      <c r="UY461" s="84"/>
      <c r="UZ461" s="84"/>
      <c r="VA461" s="84"/>
      <c r="VB461" s="84"/>
      <c r="VC461" s="84"/>
      <c r="VD461" s="84"/>
      <c r="VE461" s="84"/>
      <c r="VF461" s="84"/>
      <c r="VG461" s="84"/>
      <c r="VH461" s="84"/>
      <c r="VI461" s="84"/>
      <c r="VJ461" s="84"/>
      <c r="VK461" s="84"/>
      <c r="VL461" s="84"/>
      <c r="VM461" s="84"/>
      <c r="VN461" s="84"/>
      <c r="VO461" s="84"/>
      <c r="VP461" s="84"/>
      <c r="VQ461" s="84"/>
      <c r="VR461" s="84"/>
      <c r="VS461" s="84"/>
      <c r="VT461" s="84"/>
      <c r="VU461" s="84"/>
      <c r="VV461" s="84"/>
      <c r="VW461" s="84"/>
      <c r="VX461" s="84"/>
      <c r="VY461" s="84"/>
      <c r="VZ461" s="84"/>
      <c r="WA461" s="84"/>
      <c r="WB461" s="84"/>
      <c r="WC461" s="84"/>
      <c r="WD461" s="84"/>
      <c r="WE461" s="84"/>
      <c r="WF461" s="84"/>
      <c r="WG461" s="84"/>
      <c r="WH461" s="84"/>
      <c r="WI461" s="84"/>
      <c r="WJ461" s="84"/>
      <c r="WK461" s="84"/>
      <c r="WL461" s="84"/>
      <c r="WM461" s="84"/>
      <c r="WN461" s="84"/>
      <c r="WO461" s="84"/>
      <c r="WP461" s="84"/>
      <c r="WQ461" s="84"/>
      <c r="WR461" s="84"/>
      <c r="WS461" s="84"/>
      <c r="WT461" s="84"/>
      <c r="WU461" s="84"/>
      <c r="WV461" s="84"/>
      <c r="WW461" s="84"/>
      <c r="WX461" s="84"/>
      <c r="WY461" s="84"/>
      <c r="WZ461" s="84"/>
      <c r="XA461" s="84"/>
      <c r="XB461" s="84"/>
      <c r="XC461" s="84"/>
      <c r="XD461" s="84"/>
      <c r="XE461" s="84"/>
      <c r="XF461" s="84"/>
      <c r="XG461" s="84"/>
      <c r="XH461" s="84"/>
      <c r="XI461" s="84"/>
      <c r="XJ461" s="84"/>
      <c r="XK461" s="84"/>
      <c r="XL461" s="84"/>
      <c r="XM461" s="84"/>
      <c r="XN461" s="84"/>
      <c r="XO461" s="84"/>
      <c r="XP461" s="84"/>
      <c r="XQ461" s="84"/>
      <c r="XR461" s="84"/>
      <c r="XS461" s="84"/>
      <c r="XT461" s="84"/>
      <c r="XU461" s="84"/>
      <c r="XV461" s="84"/>
      <c r="XW461" s="84"/>
      <c r="XX461" s="84"/>
      <c r="XY461" s="84"/>
      <c r="XZ461" s="84"/>
      <c r="YA461" s="84"/>
      <c r="YB461" s="84"/>
      <c r="YC461" s="84"/>
      <c r="YD461" s="84"/>
      <c r="YE461" s="84"/>
      <c r="YF461" s="84"/>
      <c r="YG461" s="84"/>
      <c r="YH461" s="84"/>
      <c r="YI461" s="84"/>
      <c r="YJ461" s="84"/>
      <c r="YK461" s="84"/>
      <c r="YL461" s="84"/>
      <c r="YM461" s="84"/>
      <c r="YN461" s="84"/>
      <c r="YO461" s="84"/>
      <c r="YP461" s="84"/>
      <c r="YQ461" s="84"/>
      <c r="YR461" s="84"/>
      <c r="YS461" s="84"/>
      <c r="YT461" s="84"/>
      <c r="YU461" s="84"/>
      <c r="YV461" s="84"/>
      <c r="YW461" s="84"/>
      <c r="YX461" s="84"/>
      <c r="YY461" s="84"/>
      <c r="YZ461" s="84"/>
      <c r="ZA461" s="84"/>
      <c r="ZB461" s="84"/>
      <c r="ZC461" s="84"/>
      <c r="ZD461" s="84"/>
      <c r="ZE461" s="84"/>
      <c r="ZF461" s="84"/>
      <c r="ZG461" s="84"/>
      <c r="ZH461" s="84"/>
      <c r="ZI461" s="84"/>
      <c r="ZJ461" s="84"/>
      <c r="ZK461" s="84"/>
      <c r="ZL461" s="84"/>
      <c r="ZM461" s="84"/>
      <c r="ZN461" s="84"/>
      <c r="ZO461" s="84"/>
      <c r="ZP461" s="84"/>
      <c r="ZQ461" s="84"/>
      <c r="ZR461" s="84"/>
      <c r="ZS461" s="84"/>
      <c r="ZT461" s="84"/>
      <c r="ZU461" s="84"/>
      <c r="ZV461" s="84"/>
      <c r="ZW461" s="84"/>
      <c r="ZX461" s="84"/>
      <c r="ZY461" s="84"/>
      <c r="ZZ461" s="84"/>
      <c r="AAA461" s="84"/>
      <c r="AAB461" s="84"/>
      <c r="AAC461" s="84"/>
      <c r="AAD461" s="84"/>
      <c r="AAE461" s="84"/>
      <c r="AAF461" s="84"/>
      <c r="AAG461" s="84"/>
      <c r="AAH461" s="84"/>
      <c r="AAI461" s="84"/>
      <c r="AAJ461" s="84"/>
      <c r="AAK461" s="84"/>
      <c r="AAL461" s="84"/>
      <c r="AAM461" s="84"/>
      <c r="AAN461" s="84"/>
      <c r="AAO461" s="84"/>
      <c r="AAP461" s="84"/>
      <c r="AAQ461" s="84"/>
      <c r="AAR461" s="84"/>
      <c r="AAS461" s="84"/>
      <c r="AAT461" s="84"/>
      <c r="AAU461" s="84"/>
      <c r="AAV461" s="84"/>
      <c r="AAW461" s="84"/>
      <c r="AAX461" s="84"/>
      <c r="AAY461" s="84"/>
      <c r="AAZ461" s="84"/>
      <c r="ABA461" s="84"/>
      <c r="ABB461" s="84"/>
      <c r="ABC461" s="84"/>
      <c r="ABD461" s="84"/>
      <c r="ABE461" s="84"/>
      <c r="ABF461" s="84"/>
      <c r="ABG461" s="84"/>
      <c r="ABH461" s="84"/>
      <c r="ABI461" s="84"/>
      <c r="ABJ461" s="84"/>
      <c r="ABK461" s="84"/>
      <c r="ABL461" s="84"/>
      <c r="ABM461" s="84"/>
      <c r="ABN461" s="84"/>
      <c r="ABO461" s="84"/>
      <c r="ABP461" s="84"/>
      <c r="ABQ461" s="84"/>
      <c r="ABR461" s="84"/>
      <c r="ABS461" s="84"/>
      <c r="ABT461" s="84"/>
      <c r="ABU461" s="84"/>
      <c r="ABV461" s="84"/>
      <c r="ABW461" s="84"/>
      <c r="ABX461" s="84"/>
      <c r="ABY461" s="84"/>
      <c r="ABZ461" s="84"/>
      <c r="ACA461" s="84"/>
      <c r="ACB461" s="84"/>
      <c r="ACC461" s="84"/>
      <c r="ACD461" s="84"/>
      <c r="ACE461" s="84"/>
      <c r="ACF461" s="84"/>
      <c r="ACG461" s="84"/>
      <c r="ACH461" s="84"/>
      <c r="ACI461" s="84"/>
      <c r="ACJ461" s="84"/>
      <c r="ACK461" s="84"/>
      <c r="ACL461" s="84"/>
      <c r="ACM461" s="84"/>
      <c r="ACN461" s="84"/>
      <c r="ACO461" s="84"/>
      <c r="ACP461" s="84"/>
      <c r="ACQ461" s="84"/>
      <c r="ACR461" s="84"/>
      <c r="ACS461" s="84"/>
      <c r="ACT461" s="84"/>
      <c r="ACU461" s="84"/>
      <c r="ACV461" s="84"/>
      <c r="ACW461" s="84"/>
      <c r="ACX461" s="84"/>
      <c r="ACY461" s="84"/>
      <c r="ACZ461" s="84"/>
      <c r="ADA461" s="84"/>
      <c r="ADB461" s="84"/>
      <c r="ADC461" s="84"/>
      <c r="ADD461" s="84"/>
      <c r="ADE461" s="84"/>
      <c r="ADF461" s="84"/>
      <c r="ADG461" s="84"/>
      <c r="ADH461" s="84"/>
      <c r="ADI461" s="84"/>
      <c r="ADJ461" s="84"/>
      <c r="ADK461" s="84"/>
      <c r="ADL461" s="84"/>
      <c r="ADM461" s="84"/>
      <c r="ADN461" s="84"/>
      <c r="ADO461" s="84"/>
      <c r="ADP461" s="84"/>
      <c r="ADQ461" s="84"/>
      <c r="ADR461" s="84"/>
      <c r="ADS461" s="84"/>
      <c r="ADT461" s="84"/>
      <c r="ADU461" s="84"/>
      <c r="ADV461" s="84"/>
      <c r="ADW461" s="84"/>
      <c r="ADX461" s="84"/>
      <c r="ADY461" s="84"/>
      <c r="ADZ461" s="84"/>
      <c r="AEA461" s="84"/>
      <c r="AEB461" s="84"/>
      <c r="AEC461" s="84"/>
      <c r="AED461" s="84"/>
      <c r="AEE461" s="84"/>
      <c r="AEF461" s="84"/>
      <c r="AEG461" s="84"/>
      <c r="AEH461" s="84"/>
      <c r="AEI461" s="84"/>
      <c r="AEJ461" s="84"/>
      <c r="AEK461" s="84"/>
      <c r="AEL461" s="84"/>
      <c r="AEM461" s="84"/>
      <c r="AEN461" s="84"/>
      <c r="AEO461" s="84"/>
      <c r="AEP461" s="84"/>
      <c r="AEQ461" s="84"/>
      <c r="AER461" s="84"/>
      <c r="AES461" s="84"/>
      <c r="AET461" s="84"/>
      <c r="AEU461" s="84"/>
      <c r="AEV461" s="84"/>
      <c r="AEW461" s="84"/>
      <c r="AEX461" s="84"/>
      <c r="AEY461" s="84"/>
      <c r="AEZ461" s="84"/>
      <c r="AFA461" s="84"/>
      <c r="AFB461" s="84"/>
      <c r="AFC461" s="84"/>
      <c r="AFD461" s="84"/>
      <c r="AFE461" s="84"/>
      <c r="AFF461" s="84"/>
      <c r="AFG461" s="84"/>
      <c r="AFH461" s="84"/>
      <c r="AFI461" s="84"/>
      <c r="AFJ461" s="84"/>
      <c r="AFK461" s="84"/>
      <c r="AFL461" s="84"/>
      <c r="AFM461" s="84"/>
      <c r="AFN461" s="84"/>
      <c r="AFO461" s="84"/>
      <c r="AFP461" s="84"/>
      <c r="AFQ461" s="84"/>
      <c r="AFR461" s="84"/>
      <c r="AFS461" s="84"/>
      <c r="AFT461" s="84"/>
      <c r="AFU461" s="84"/>
      <c r="AFV461" s="84"/>
      <c r="AFW461" s="84"/>
      <c r="AFX461" s="84"/>
      <c r="AFY461" s="84"/>
      <c r="AFZ461" s="84"/>
      <c r="AGA461" s="84"/>
      <c r="AGB461" s="84"/>
      <c r="AGC461" s="84"/>
      <c r="AGD461" s="84"/>
      <c r="AGE461" s="84"/>
      <c r="AGF461" s="84"/>
      <c r="AGG461" s="84"/>
      <c r="AGH461" s="84"/>
      <c r="AGI461" s="84"/>
      <c r="AGJ461" s="84"/>
      <c r="AGK461" s="84"/>
      <c r="AGL461" s="84"/>
      <c r="AGM461" s="84"/>
      <c r="AGN461" s="84"/>
      <c r="AGO461" s="84"/>
      <c r="AGP461" s="84"/>
      <c r="AGQ461" s="84"/>
      <c r="AGR461" s="84"/>
      <c r="AGS461" s="84"/>
      <c r="AGT461" s="84"/>
      <c r="AGU461" s="84"/>
      <c r="AGV461" s="84"/>
      <c r="AGW461" s="84"/>
      <c r="AGX461" s="84"/>
      <c r="AGY461" s="84"/>
      <c r="AGZ461" s="84"/>
      <c r="AHA461" s="84"/>
      <c r="AHB461" s="84"/>
      <c r="AHC461" s="84"/>
      <c r="AHD461" s="84"/>
      <c r="AHE461" s="84"/>
      <c r="AHF461" s="84"/>
      <c r="AHG461" s="84"/>
      <c r="AHH461" s="84"/>
      <c r="AHI461" s="84"/>
      <c r="AHJ461" s="84"/>
      <c r="AHK461" s="84"/>
      <c r="AHL461" s="84"/>
      <c r="AHM461" s="84"/>
      <c r="AHN461" s="84"/>
      <c r="AHO461" s="84"/>
      <c r="AHP461" s="84"/>
      <c r="AHQ461" s="84"/>
      <c r="AHR461" s="84"/>
      <c r="AHS461" s="84"/>
      <c r="AHT461" s="84"/>
      <c r="AHU461" s="84"/>
      <c r="AHV461" s="84"/>
      <c r="AHW461" s="84"/>
      <c r="AHX461" s="84"/>
      <c r="AHY461" s="84"/>
      <c r="AHZ461" s="84"/>
      <c r="AIA461" s="84"/>
      <c r="AIB461" s="84"/>
      <c r="AIC461" s="84"/>
      <c r="AID461" s="84"/>
      <c r="AIE461" s="84"/>
      <c r="AIF461" s="84"/>
      <c r="AIG461" s="84"/>
      <c r="AIH461" s="84"/>
      <c r="AII461" s="84"/>
      <c r="AIJ461" s="84"/>
      <c r="AIK461" s="84"/>
      <c r="AIL461" s="84"/>
      <c r="AIM461" s="84"/>
      <c r="AIN461" s="84"/>
      <c r="AIO461" s="84"/>
      <c r="AIP461" s="84"/>
      <c r="AIQ461" s="84"/>
      <c r="AIR461" s="84"/>
      <c r="AIS461" s="84"/>
      <c r="AIT461" s="84"/>
      <c r="AIU461" s="84"/>
      <c r="AIV461" s="84"/>
      <c r="AIW461" s="84"/>
      <c r="AIX461" s="84"/>
      <c r="AIY461" s="84"/>
      <c r="AIZ461" s="84"/>
      <c r="AJA461" s="84"/>
      <c r="AJB461" s="84"/>
      <c r="AJC461" s="84"/>
      <c r="AJD461" s="84"/>
      <c r="AJE461" s="84"/>
      <c r="AJF461" s="84"/>
      <c r="AJG461" s="84"/>
      <c r="AJH461" s="84"/>
      <c r="AJI461" s="84"/>
      <c r="AJJ461" s="84"/>
      <c r="AJK461" s="84"/>
      <c r="AJL461" s="84"/>
      <c r="AJM461" s="84"/>
      <c r="AJN461" s="84"/>
      <c r="AJO461" s="84"/>
      <c r="AJP461" s="84"/>
      <c r="AJQ461" s="84"/>
      <c r="AJR461" s="84"/>
      <c r="AJS461" s="84"/>
      <c r="AJT461" s="84"/>
      <c r="AJU461" s="84"/>
      <c r="AJV461" s="84"/>
      <c r="AJW461" s="84"/>
      <c r="AJX461" s="84"/>
      <c r="AJY461" s="84"/>
      <c r="AJZ461" s="84"/>
      <c r="AKA461" s="84"/>
      <c r="AKB461" s="84"/>
      <c r="AKC461" s="84"/>
      <c r="AKD461" s="84"/>
      <c r="AKE461" s="84"/>
      <c r="AKF461" s="84"/>
      <c r="AKG461" s="84"/>
      <c r="AKH461" s="84"/>
      <c r="AKI461" s="84"/>
      <c r="AKJ461" s="84"/>
      <c r="AKK461" s="84"/>
      <c r="AKL461" s="84"/>
      <c r="AKM461" s="84"/>
      <c r="AKN461" s="84"/>
      <c r="AKO461" s="84"/>
      <c r="AKP461" s="84"/>
      <c r="AKQ461" s="84"/>
      <c r="AKR461" s="84"/>
      <c r="AKS461" s="84"/>
      <c r="AKT461" s="84"/>
      <c r="AKU461" s="84"/>
      <c r="AKV461" s="84"/>
      <c r="AKW461" s="84"/>
      <c r="AKX461" s="84"/>
      <c r="AKY461" s="84"/>
      <c r="AKZ461" s="84"/>
      <c r="ALA461" s="84"/>
      <c r="ALB461" s="84"/>
      <c r="ALC461" s="84"/>
      <c r="ALD461" s="84"/>
      <c r="ALE461" s="84"/>
      <c r="ALF461" s="84"/>
      <c r="ALG461" s="84"/>
      <c r="ALH461" s="84"/>
      <c r="ALI461" s="84"/>
      <c r="ALJ461" s="84"/>
      <c r="ALK461" s="84"/>
      <c r="ALL461" s="84"/>
      <c r="ALM461" s="84"/>
      <c r="ALN461" s="84"/>
      <c r="ALO461" s="84"/>
      <c r="ALP461" s="84"/>
      <c r="ALQ461" s="84"/>
      <c r="ALR461" s="84"/>
      <c r="ALS461" s="84"/>
      <c r="ALT461" s="84"/>
      <c r="ALU461" s="84"/>
      <c r="ALV461" s="84"/>
      <c r="ALW461" s="84"/>
      <c r="ALX461" s="84"/>
      <c r="ALY461" s="84"/>
      <c r="ALZ461" s="84"/>
      <c r="AMA461" s="84"/>
      <c r="AMB461" s="84"/>
      <c r="AMC461" s="84"/>
      <c r="AMD461" s="84"/>
      <c r="AME461" s="84"/>
      <c r="AMF461" s="84"/>
      <c r="AMG461" s="84"/>
      <c r="AMH461" s="84"/>
      <c r="AMI461" s="84"/>
      <c r="AMJ461" s="84"/>
      <c r="AMK461" s="84"/>
      <c r="AML461" s="84"/>
      <c r="AMM461" s="84"/>
      <c r="AMN461" s="84"/>
      <c r="AMO461" s="84"/>
      <c r="AMP461" s="84"/>
      <c r="AMQ461" s="84"/>
      <c r="AMR461" s="84"/>
      <c r="AMS461" s="84"/>
      <c r="AMT461" s="84"/>
      <c r="AMU461" s="84"/>
      <c r="AMV461" s="84"/>
      <c r="AMW461" s="84"/>
      <c r="AMX461" s="84"/>
      <c r="AMY461" s="84"/>
      <c r="AMZ461" s="84"/>
      <c r="ANA461" s="84"/>
      <c r="ANB461" s="84"/>
      <c r="ANC461" s="84"/>
      <c r="AND461" s="84"/>
      <c r="ANE461" s="84"/>
      <c r="ANF461" s="84"/>
      <c r="ANG461" s="84"/>
      <c r="ANH461" s="84"/>
      <c r="ANI461" s="84"/>
      <c r="ANJ461" s="84"/>
      <c r="ANK461" s="84"/>
      <c r="ANL461" s="84"/>
      <c r="ANM461" s="84"/>
      <c r="ANN461" s="84"/>
      <c r="ANO461" s="84"/>
      <c r="ANP461" s="84"/>
      <c r="ANQ461" s="84"/>
      <c r="ANR461" s="84"/>
      <c r="ANS461" s="84"/>
      <c r="ANT461" s="84"/>
      <c r="ANU461" s="84"/>
      <c r="ANV461" s="84"/>
      <c r="ANW461" s="84"/>
      <c r="ANX461" s="84"/>
      <c r="ANY461" s="84"/>
      <c r="ANZ461" s="84"/>
      <c r="AOA461" s="84"/>
      <c r="AOB461" s="84"/>
      <c r="AOC461" s="84"/>
      <c r="AOD461" s="84"/>
      <c r="AOE461" s="84"/>
      <c r="AOF461" s="84"/>
      <c r="AOG461" s="84"/>
      <c r="AOH461" s="84"/>
      <c r="AOI461" s="84"/>
      <c r="AOJ461" s="84"/>
      <c r="AOK461" s="84"/>
      <c r="AOL461" s="84"/>
      <c r="AOM461" s="84"/>
      <c r="AON461" s="84"/>
      <c r="AOO461" s="84"/>
      <c r="AOP461" s="84"/>
      <c r="AOQ461" s="84"/>
      <c r="AOR461" s="84"/>
      <c r="AOS461" s="84"/>
      <c r="AOT461" s="84"/>
      <c r="AOU461" s="84"/>
      <c r="AOV461" s="84"/>
      <c r="AOW461" s="84"/>
      <c r="AOX461" s="84"/>
      <c r="AOY461" s="84"/>
      <c r="AOZ461" s="84"/>
      <c r="APA461" s="84"/>
      <c r="APB461" s="84"/>
      <c r="APC461" s="84"/>
      <c r="APD461" s="84"/>
      <c r="APE461" s="84"/>
      <c r="APF461" s="84"/>
      <c r="APG461" s="84"/>
      <c r="APH461" s="84"/>
      <c r="API461" s="84"/>
      <c r="APJ461" s="84"/>
      <c r="APK461" s="84"/>
      <c r="APL461" s="84"/>
      <c r="APM461" s="84"/>
      <c r="APN461" s="84"/>
      <c r="APO461" s="84"/>
      <c r="APP461" s="84"/>
      <c r="APQ461" s="84"/>
      <c r="APR461" s="84"/>
      <c r="APS461" s="84"/>
      <c r="APT461" s="84"/>
      <c r="APU461" s="84"/>
      <c r="APV461" s="84"/>
      <c r="APW461" s="84"/>
      <c r="APX461" s="84"/>
      <c r="APY461" s="84"/>
      <c r="APZ461" s="84"/>
      <c r="AQA461" s="84"/>
      <c r="AQB461" s="84"/>
      <c r="AQC461" s="84"/>
      <c r="AQD461" s="84"/>
      <c r="AQE461" s="84"/>
      <c r="AQF461" s="84"/>
      <c r="AQG461" s="84"/>
      <c r="AQH461" s="84"/>
      <c r="AQI461" s="84"/>
      <c r="AQJ461" s="84"/>
      <c r="AQK461" s="84"/>
      <c r="AQL461" s="84"/>
      <c r="AQM461" s="84"/>
      <c r="AQN461" s="84"/>
      <c r="AQO461" s="84"/>
      <c r="AQP461" s="84"/>
      <c r="AQQ461" s="84"/>
      <c r="AQR461" s="84"/>
      <c r="AQS461" s="84"/>
      <c r="AQT461" s="84"/>
      <c r="AQU461" s="84"/>
      <c r="AQV461" s="84"/>
      <c r="AQW461" s="84"/>
      <c r="AQX461" s="84"/>
      <c r="AQY461" s="84"/>
      <c r="AQZ461" s="84"/>
      <c r="ARA461" s="84"/>
      <c r="ARB461" s="84"/>
      <c r="ARC461" s="84"/>
      <c r="ARD461" s="84"/>
      <c r="ARE461" s="84"/>
      <c r="ARF461" s="84"/>
      <c r="ARG461" s="84"/>
      <c r="ARH461" s="84"/>
      <c r="ARI461" s="84"/>
      <c r="ARJ461" s="84"/>
      <c r="ARK461" s="84"/>
      <c r="ARL461" s="84"/>
      <c r="ARM461" s="84"/>
      <c r="ARN461" s="84"/>
      <c r="ARO461" s="84"/>
      <c r="ARP461" s="84"/>
      <c r="ARQ461" s="84"/>
      <c r="ARR461" s="84"/>
      <c r="ARS461" s="84"/>
      <c r="ART461" s="84"/>
      <c r="ARU461" s="84"/>
      <c r="ARV461" s="84"/>
      <c r="ARW461" s="84"/>
      <c r="ARX461" s="84"/>
      <c r="ARY461" s="84"/>
      <c r="ARZ461" s="84"/>
      <c r="ASA461" s="84"/>
      <c r="ASB461" s="84"/>
      <c r="ASC461" s="84"/>
      <c r="ASD461" s="84"/>
      <c r="ASE461" s="84"/>
      <c r="ASF461" s="84"/>
      <c r="ASG461" s="84"/>
      <c r="ASH461" s="84"/>
      <c r="ASI461" s="84"/>
      <c r="ASJ461" s="84"/>
      <c r="ASK461" s="84"/>
      <c r="ASL461" s="84"/>
      <c r="ASM461" s="84"/>
      <c r="ASN461" s="84"/>
      <c r="ASO461" s="84"/>
      <c r="ASP461" s="84"/>
      <c r="ASQ461" s="84"/>
      <c r="ASR461" s="84"/>
      <c r="ASS461" s="84"/>
      <c r="AST461" s="84"/>
      <c r="ASU461" s="84"/>
      <c r="ASV461" s="84"/>
      <c r="ASW461" s="84"/>
      <c r="ASX461" s="84"/>
      <c r="ASY461" s="84"/>
      <c r="ASZ461" s="84"/>
      <c r="ATA461" s="84"/>
      <c r="ATB461" s="84"/>
      <c r="ATC461" s="84"/>
      <c r="ATD461" s="84"/>
      <c r="ATE461" s="84"/>
      <c r="ATF461" s="84"/>
      <c r="ATG461" s="84"/>
      <c r="ATH461" s="84"/>
      <c r="ATI461" s="84"/>
      <c r="ATJ461" s="84"/>
      <c r="ATK461" s="84"/>
      <c r="ATL461" s="84"/>
      <c r="ATM461" s="84"/>
      <c r="ATN461" s="84"/>
      <c r="ATO461" s="84"/>
      <c r="ATP461" s="84"/>
      <c r="ATQ461" s="84"/>
      <c r="ATR461" s="84"/>
      <c r="ATS461" s="84"/>
      <c r="ATT461" s="84"/>
      <c r="ATU461" s="84"/>
      <c r="ATV461" s="84"/>
      <c r="ATW461" s="84"/>
      <c r="ATX461" s="84"/>
      <c r="ATY461" s="84"/>
      <c r="ATZ461" s="84"/>
      <c r="AUA461" s="84"/>
      <c r="AUB461" s="84"/>
      <c r="AUC461" s="84"/>
      <c r="AUD461" s="84"/>
      <c r="AUE461" s="84"/>
      <c r="AUF461" s="84"/>
      <c r="AUG461" s="84"/>
      <c r="AUH461" s="84"/>
      <c r="AUI461" s="84"/>
      <c r="AUJ461" s="84"/>
      <c r="AUK461" s="84"/>
      <c r="AUL461" s="84"/>
      <c r="AUM461" s="84"/>
      <c r="AUN461" s="84"/>
      <c r="AUO461" s="84"/>
      <c r="AUP461" s="84"/>
      <c r="AUQ461" s="84"/>
      <c r="AUR461" s="84"/>
      <c r="AUS461" s="84"/>
      <c r="AUT461" s="84"/>
      <c r="AUU461" s="84"/>
      <c r="AUV461" s="84"/>
      <c r="AUW461" s="84"/>
      <c r="AUX461" s="84"/>
      <c r="AUY461" s="84"/>
      <c r="AUZ461" s="84"/>
      <c r="AVA461" s="84"/>
      <c r="AVB461" s="84"/>
      <c r="AVC461" s="84"/>
      <c r="AVD461" s="84"/>
      <c r="AVE461" s="84"/>
      <c r="AVF461" s="84"/>
      <c r="AVG461" s="84"/>
      <c r="AVH461" s="84"/>
      <c r="AVI461" s="84"/>
      <c r="AVJ461" s="84"/>
      <c r="AVK461" s="84"/>
      <c r="AVL461" s="84"/>
      <c r="AVM461" s="84"/>
      <c r="AVN461" s="84"/>
      <c r="AVO461" s="84"/>
      <c r="AVP461" s="84"/>
      <c r="AVQ461" s="84"/>
      <c r="AVR461" s="84"/>
      <c r="AVS461" s="84"/>
      <c r="AVT461" s="84"/>
      <c r="AVU461" s="84"/>
      <c r="AVV461" s="84"/>
      <c r="AVW461" s="84"/>
      <c r="AVX461" s="84"/>
      <c r="AVY461" s="84"/>
      <c r="AVZ461" s="84"/>
      <c r="AWA461" s="84"/>
      <c r="AWB461" s="84"/>
      <c r="AWC461" s="84"/>
      <c r="AWD461" s="84"/>
      <c r="AWE461" s="84"/>
      <c r="AWF461" s="84"/>
      <c r="AWG461" s="84"/>
      <c r="AWH461" s="84"/>
      <c r="AWI461" s="84"/>
      <c r="AWJ461" s="84"/>
      <c r="AWK461" s="84"/>
      <c r="AWL461" s="84"/>
      <c r="AWM461" s="84"/>
      <c r="AWN461" s="84"/>
      <c r="AWO461" s="84"/>
      <c r="AWP461" s="84"/>
      <c r="AWQ461" s="84"/>
      <c r="AWR461" s="84"/>
      <c r="AWS461" s="84"/>
      <c r="AWT461" s="84"/>
      <c r="AWU461" s="84"/>
      <c r="AWV461" s="84"/>
      <c r="AWW461" s="84"/>
      <c r="AWX461" s="84"/>
      <c r="AWY461" s="84"/>
      <c r="AWZ461" s="84"/>
      <c r="AXA461" s="84"/>
      <c r="AXB461" s="84"/>
      <c r="AXC461" s="84"/>
      <c r="AXD461" s="84"/>
      <c r="AXE461" s="84"/>
      <c r="AXF461" s="84"/>
      <c r="AXG461" s="84"/>
      <c r="AXH461" s="84"/>
      <c r="AXI461" s="84"/>
      <c r="AXJ461" s="84"/>
      <c r="AXK461" s="84"/>
      <c r="AXL461" s="84"/>
      <c r="AXM461" s="84"/>
      <c r="AXN461" s="84"/>
      <c r="AXO461" s="84"/>
      <c r="AXP461" s="84"/>
      <c r="AXQ461" s="84"/>
      <c r="AXR461" s="84"/>
      <c r="AXS461" s="84"/>
      <c r="AXT461" s="84"/>
      <c r="AXU461" s="84"/>
      <c r="AXV461" s="84"/>
      <c r="AXW461" s="84"/>
      <c r="AXX461" s="84"/>
      <c r="AXY461" s="84"/>
      <c r="AXZ461" s="84"/>
      <c r="AYA461" s="84"/>
      <c r="AYB461" s="84"/>
      <c r="AYC461" s="84"/>
      <c r="AYD461" s="84"/>
      <c r="AYE461" s="84"/>
      <c r="AYF461" s="84"/>
      <c r="AYG461" s="84"/>
      <c r="AYH461" s="84"/>
      <c r="AYI461" s="84"/>
      <c r="AYJ461" s="84"/>
      <c r="AYK461" s="84"/>
      <c r="AYL461" s="84"/>
      <c r="AYM461" s="84"/>
      <c r="AYN461" s="84"/>
      <c r="AYO461" s="84"/>
      <c r="AYP461" s="84"/>
      <c r="AYQ461" s="84"/>
      <c r="AYR461" s="84"/>
      <c r="AYS461" s="84"/>
      <c r="AYT461" s="84"/>
      <c r="AYU461" s="84"/>
      <c r="AYV461" s="84"/>
      <c r="AYW461" s="84"/>
      <c r="AYX461" s="84"/>
      <c r="AYY461" s="84"/>
      <c r="AYZ461" s="84"/>
      <c r="AZA461" s="84"/>
      <c r="AZB461" s="84"/>
      <c r="AZC461" s="84"/>
      <c r="AZD461" s="84"/>
      <c r="AZE461" s="84"/>
      <c r="AZF461" s="84"/>
      <c r="AZG461" s="84"/>
      <c r="AZH461" s="84"/>
      <c r="AZI461" s="84"/>
      <c r="AZJ461" s="84"/>
      <c r="AZK461" s="84"/>
      <c r="AZL461" s="84"/>
      <c r="AZM461" s="84"/>
      <c r="AZN461" s="84"/>
      <c r="AZO461" s="84"/>
      <c r="AZP461" s="84"/>
      <c r="AZQ461" s="84"/>
      <c r="AZR461" s="84"/>
      <c r="AZS461" s="84"/>
      <c r="AZT461" s="84"/>
      <c r="AZU461" s="84"/>
      <c r="AZV461" s="84"/>
      <c r="AZW461" s="84"/>
      <c r="AZX461" s="84"/>
      <c r="AZY461" s="84"/>
      <c r="AZZ461" s="84"/>
      <c r="BAA461" s="84"/>
      <c r="BAB461" s="84"/>
      <c r="BAC461" s="84"/>
      <c r="BAD461" s="84"/>
      <c r="BAE461" s="84"/>
      <c r="BAF461" s="84"/>
      <c r="BAG461" s="84"/>
      <c r="BAH461" s="84"/>
      <c r="BAI461" s="84"/>
      <c r="BAJ461" s="84"/>
      <c r="BAK461" s="84"/>
      <c r="BAL461" s="84"/>
      <c r="BAM461" s="84"/>
      <c r="BAN461" s="84"/>
      <c r="BAO461" s="84"/>
      <c r="BAP461" s="84"/>
      <c r="BAQ461" s="84"/>
      <c r="BAR461" s="84"/>
      <c r="BAS461" s="84"/>
      <c r="BAT461" s="84"/>
      <c r="BAU461" s="84"/>
      <c r="BAV461" s="84"/>
      <c r="BAW461" s="84"/>
      <c r="BAX461" s="84"/>
      <c r="BAY461" s="84"/>
      <c r="BAZ461" s="84"/>
      <c r="BBA461" s="84"/>
      <c r="BBB461" s="84"/>
      <c r="BBC461" s="84"/>
      <c r="BBD461" s="84"/>
      <c r="BBE461" s="84"/>
      <c r="BBF461" s="84"/>
      <c r="BBG461" s="84"/>
      <c r="BBH461" s="84"/>
      <c r="BBI461" s="84"/>
      <c r="BBJ461" s="84"/>
      <c r="BBK461" s="84"/>
      <c r="BBL461" s="84"/>
      <c r="BBM461" s="84"/>
      <c r="BBN461" s="84"/>
      <c r="BBO461" s="84"/>
      <c r="BBP461" s="84"/>
      <c r="BBQ461" s="84"/>
      <c r="BBR461" s="84"/>
      <c r="BBS461" s="84"/>
      <c r="BBT461" s="84"/>
      <c r="BBU461" s="84"/>
      <c r="BBV461" s="84"/>
      <c r="BBW461" s="84"/>
      <c r="BBX461" s="84"/>
      <c r="BBY461" s="84"/>
      <c r="BBZ461" s="84"/>
      <c r="BCA461" s="84"/>
      <c r="BCB461" s="84"/>
      <c r="BCC461" s="84"/>
      <c r="BCD461" s="84"/>
      <c r="BCE461" s="84"/>
      <c r="BCF461" s="84"/>
      <c r="BCG461" s="84"/>
      <c r="BCH461" s="84"/>
      <c r="BCI461" s="84"/>
      <c r="BCJ461" s="84"/>
      <c r="BCK461" s="84"/>
      <c r="BCL461" s="84"/>
      <c r="BCM461" s="84"/>
      <c r="BCN461" s="84"/>
      <c r="BCO461" s="84"/>
      <c r="BCP461" s="84"/>
      <c r="BCQ461" s="84"/>
      <c r="BCR461" s="84"/>
      <c r="BCS461" s="84"/>
      <c r="BCT461" s="84"/>
      <c r="BCU461" s="84"/>
      <c r="BCV461" s="84"/>
      <c r="BCW461" s="84"/>
      <c r="BCX461" s="84"/>
      <c r="BCY461" s="84"/>
      <c r="BCZ461" s="84"/>
      <c r="BDA461" s="84"/>
      <c r="BDB461" s="84"/>
      <c r="BDC461" s="84"/>
      <c r="BDD461" s="84"/>
      <c r="BDE461" s="84"/>
      <c r="BDF461" s="84"/>
      <c r="BDG461" s="84"/>
      <c r="BDH461" s="84"/>
      <c r="BDI461" s="84"/>
      <c r="BDJ461" s="84"/>
      <c r="BDK461" s="84"/>
      <c r="BDL461" s="84"/>
      <c r="BDM461" s="84"/>
      <c r="BDN461" s="84"/>
      <c r="BDO461" s="84"/>
      <c r="BDP461" s="84"/>
      <c r="BDQ461" s="84"/>
      <c r="BDR461" s="84"/>
      <c r="BDS461" s="84"/>
      <c r="BDT461" s="84"/>
      <c r="BDU461" s="84"/>
      <c r="BDV461" s="84"/>
      <c r="BDW461" s="84"/>
      <c r="BDX461" s="84"/>
      <c r="BDY461" s="84"/>
      <c r="BDZ461" s="84"/>
      <c r="BEA461" s="84"/>
      <c r="BEB461" s="84"/>
      <c r="BEC461" s="84"/>
      <c r="BED461" s="84"/>
      <c r="BEE461" s="84"/>
      <c r="BEF461" s="84"/>
      <c r="BEG461" s="84"/>
      <c r="BEH461" s="84"/>
      <c r="BEI461" s="84"/>
      <c r="BEJ461" s="84"/>
      <c r="BEK461" s="84"/>
      <c r="BEL461" s="84"/>
      <c r="BEM461" s="84"/>
      <c r="BEN461" s="84"/>
      <c r="BEO461" s="84"/>
      <c r="BEP461" s="84"/>
      <c r="BEQ461" s="84"/>
      <c r="BER461" s="84"/>
      <c r="BES461" s="84"/>
      <c r="BET461" s="84"/>
      <c r="BEU461" s="84"/>
      <c r="BEV461" s="84"/>
      <c r="BEW461" s="84"/>
      <c r="BEX461" s="84"/>
      <c r="BEY461" s="84"/>
      <c r="BEZ461" s="84"/>
      <c r="BFA461" s="84"/>
      <c r="BFB461" s="84"/>
      <c r="BFC461" s="84"/>
      <c r="BFD461" s="84"/>
      <c r="BFE461" s="84"/>
      <c r="BFF461" s="84"/>
      <c r="BFG461" s="84"/>
      <c r="BFH461" s="84"/>
      <c r="BFI461" s="84"/>
      <c r="BFJ461" s="84"/>
      <c r="BFK461" s="84"/>
      <c r="BFL461" s="84"/>
      <c r="BFM461" s="84"/>
      <c r="BFN461" s="84"/>
      <c r="BFO461" s="84"/>
      <c r="BFP461" s="84"/>
      <c r="BFQ461" s="84"/>
      <c r="BFR461" s="84"/>
      <c r="BFS461" s="84"/>
      <c r="BFT461" s="84"/>
      <c r="BFU461" s="84"/>
      <c r="BFV461" s="84"/>
      <c r="BFW461" s="84"/>
      <c r="BFX461" s="84"/>
      <c r="BFY461" s="84"/>
      <c r="BFZ461" s="84"/>
      <c r="BGA461" s="84"/>
      <c r="BGB461" s="84"/>
      <c r="BGC461" s="84"/>
      <c r="BGD461" s="84"/>
      <c r="BGE461" s="84"/>
      <c r="BGF461" s="84"/>
      <c r="BGG461" s="84"/>
      <c r="BGH461" s="84"/>
      <c r="BGI461" s="84"/>
      <c r="BGJ461" s="84"/>
      <c r="BGK461" s="84"/>
      <c r="BGL461" s="84"/>
      <c r="BGM461" s="84"/>
      <c r="BGN461" s="84"/>
      <c r="BGO461" s="84"/>
      <c r="BGP461" s="84"/>
      <c r="BGQ461" s="84"/>
      <c r="BGR461" s="84"/>
      <c r="BGS461" s="84"/>
      <c r="BGT461" s="84"/>
      <c r="BGU461" s="84"/>
      <c r="BGV461" s="84"/>
      <c r="BGW461" s="84"/>
      <c r="BGX461" s="84"/>
      <c r="BGY461" s="84"/>
      <c r="BGZ461" s="84"/>
      <c r="BHA461" s="84"/>
      <c r="BHB461" s="84"/>
      <c r="BHC461" s="84"/>
      <c r="BHD461" s="84"/>
      <c r="BHE461" s="84"/>
      <c r="BHF461" s="84"/>
      <c r="BHG461" s="84"/>
      <c r="BHH461" s="84"/>
      <c r="BHI461" s="84"/>
      <c r="BHJ461" s="84"/>
      <c r="BHK461" s="84"/>
      <c r="BHL461" s="84"/>
      <c r="BHM461" s="84"/>
      <c r="BHN461" s="84"/>
      <c r="BHO461" s="84"/>
      <c r="BHP461" s="84"/>
      <c r="BHQ461" s="84"/>
      <c r="BHR461" s="84"/>
      <c r="BHS461" s="84"/>
      <c r="BHT461" s="84"/>
      <c r="BHU461" s="84"/>
      <c r="BHV461" s="84"/>
      <c r="BHW461" s="84"/>
      <c r="BHX461" s="84"/>
      <c r="BHY461" s="84"/>
      <c r="BHZ461" s="84"/>
      <c r="BIA461" s="84"/>
      <c r="BIB461" s="84"/>
      <c r="BIC461" s="84"/>
      <c r="BID461" s="84"/>
      <c r="BIE461" s="84"/>
      <c r="BIF461" s="84"/>
      <c r="BIG461" s="84"/>
      <c r="BIH461" s="84"/>
      <c r="BII461" s="84"/>
      <c r="BIJ461" s="84"/>
      <c r="BIK461" s="84"/>
      <c r="BIL461" s="84"/>
      <c r="BIM461" s="84"/>
      <c r="BIN461" s="84"/>
      <c r="BIO461" s="84"/>
      <c r="BIP461" s="84"/>
      <c r="BIQ461" s="84"/>
      <c r="BIR461" s="84"/>
      <c r="BIS461" s="84"/>
      <c r="BIT461" s="84"/>
      <c r="BIU461" s="84"/>
      <c r="BIV461" s="84"/>
      <c r="BIW461" s="84"/>
      <c r="BIX461" s="84"/>
      <c r="BIY461" s="84"/>
      <c r="BIZ461" s="84"/>
      <c r="BJA461" s="84"/>
      <c r="BJB461" s="84"/>
      <c r="BJC461" s="84"/>
      <c r="BJD461" s="84"/>
      <c r="BJE461" s="84"/>
      <c r="BJF461" s="84"/>
      <c r="BJG461" s="84"/>
      <c r="BJH461" s="84"/>
      <c r="BJI461" s="84"/>
      <c r="BJJ461" s="84"/>
      <c r="BJK461" s="84"/>
      <c r="BJL461" s="84"/>
      <c r="BJM461" s="84"/>
      <c r="BJN461" s="84"/>
      <c r="BJO461" s="84"/>
      <c r="BJP461" s="84"/>
      <c r="BJQ461" s="84"/>
      <c r="BJR461" s="84"/>
      <c r="BJS461" s="84"/>
      <c r="BJT461" s="84"/>
      <c r="BJU461" s="84"/>
      <c r="BJV461" s="84"/>
      <c r="BJW461" s="84"/>
      <c r="BJX461" s="84"/>
      <c r="BJY461" s="84"/>
      <c r="BJZ461" s="84"/>
      <c r="BKA461" s="84"/>
      <c r="BKB461" s="84"/>
      <c r="BKC461" s="84"/>
      <c r="BKD461" s="84"/>
      <c r="BKE461" s="84"/>
      <c r="BKF461" s="84"/>
      <c r="BKG461" s="84"/>
      <c r="BKH461" s="84"/>
      <c r="BKI461" s="84"/>
      <c r="BKJ461" s="84"/>
      <c r="BKK461" s="84"/>
      <c r="BKL461" s="84"/>
      <c r="BKM461" s="84"/>
      <c r="BKN461" s="84"/>
      <c r="BKO461" s="84"/>
      <c r="BKP461" s="84"/>
      <c r="BKQ461" s="84"/>
      <c r="BKR461" s="84"/>
      <c r="BKS461" s="84"/>
      <c r="BKT461" s="84"/>
      <c r="BKU461" s="84"/>
      <c r="BKV461" s="84"/>
      <c r="BKW461" s="84"/>
      <c r="BKX461" s="84"/>
      <c r="BKY461" s="84"/>
      <c r="BKZ461" s="84"/>
      <c r="BLA461" s="84"/>
      <c r="BLB461" s="84"/>
      <c r="BLC461" s="84"/>
      <c r="BLD461" s="84"/>
      <c r="BLE461" s="84"/>
      <c r="BLF461" s="84"/>
      <c r="BLG461" s="84"/>
      <c r="BLH461" s="84"/>
      <c r="BLI461" s="84"/>
      <c r="BLJ461" s="84"/>
      <c r="BLK461" s="84"/>
      <c r="BLL461" s="84"/>
      <c r="BLM461" s="84"/>
      <c r="BLN461" s="84"/>
      <c r="BLO461" s="84"/>
      <c r="BLP461" s="84"/>
      <c r="BLQ461" s="84"/>
      <c r="BLR461" s="84"/>
      <c r="BLS461" s="84"/>
      <c r="BLT461" s="84"/>
      <c r="BLU461" s="84"/>
      <c r="BLV461" s="84"/>
      <c r="BLW461" s="84"/>
      <c r="BLX461" s="84"/>
      <c r="BLY461" s="84"/>
      <c r="BLZ461" s="84"/>
      <c r="BMA461" s="84"/>
      <c r="BMB461" s="84"/>
      <c r="BMC461" s="84"/>
      <c r="BMD461" s="84"/>
      <c r="BME461" s="84"/>
      <c r="BMF461" s="84"/>
      <c r="BMG461" s="84"/>
      <c r="BMH461" s="84"/>
      <c r="BMI461" s="84"/>
      <c r="BMJ461" s="84"/>
      <c r="BMK461" s="84"/>
      <c r="BML461" s="84"/>
      <c r="BMM461" s="84"/>
      <c r="BMN461" s="84"/>
      <c r="BMO461" s="84"/>
      <c r="BMP461" s="84"/>
      <c r="BMQ461" s="84"/>
      <c r="BMR461" s="84"/>
      <c r="BMS461" s="84"/>
      <c r="BMT461" s="84"/>
      <c r="BMU461" s="84"/>
      <c r="BMV461" s="84"/>
      <c r="BMW461" s="84"/>
      <c r="BMX461" s="84"/>
      <c r="BMY461" s="84"/>
      <c r="BMZ461" s="84"/>
      <c r="BNA461" s="84"/>
      <c r="BNB461" s="84"/>
      <c r="BNC461" s="84"/>
      <c r="BND461" s="84"/>
      <c r="BNE461" s="84"/>
      <c r="BNF461" s="84"/>
      <c r="BNG461" s="84"/>
      <c r="BNH461" s="84"/>
      <c r="BNI461" s="84"/>
      <c r="BNJ461" s="84"/>
      <c r="BNK461" s="84"/>
      <c r="BNL461" s="84"/>
      <c r="BNM461" s="84"/>
      <c r="BNN461" s="84"/>
      <c r="BNO461" s="84"/>
      <c r="BNP461" s="84"/>
      <c r="BNQ461" s="84"/>
      <c r="BNR461" s="84"/>
      <c r="BNS461" s="84"/>
      <c r="BNT461" s="84"/>
      <c r="BNU461" s="84"/>
      <c r="BNV461" s="84"/>
      <c r="BNW461" s="84"/>
      <c r="BNX461" s="84"/>
      <c r="BNY461" s="84"/>
      <c r="BNZ461" s="84"/>
      <c r="BOA461" s="84"/>
      <c r="BOB461" s="84"/>
      <c r="BOC461" s="84"/>
      <c r="BOD461" s="84"/>
      <c r="BOE461" s="84"/>
      <c r="BOF461" s="84"/>
      <c r="BOG461" s="84"/>
      <c r="BOH461" s="84"/>
      <c r="BOI461" s="84"/>
      <c r="BOJ461" s="84"/>
      <c r="BOK461" s="84"/>
      <c r="BOL461" s="84"/>
      <c r="BOM461" s="84"/>
      <c r="BON461" s="84"/>
      <c r="BOO461" s="84"/>
      <c r="BOP461" s="84"/>
      <c r="BOQ461" s="84"/>
      <c r="BOR461" s="84"/>
      <c r="BOS461" s="84"/>
      <c r="BOT461" s="84"/>
      <c r="BOU461" s="84"/>
      <c r="BOV461" s="84"/>
      <c r="BOW461" s="84"/>
      <c r="BOX461" s="84"/>
      <c r="BOY461" s="84"/>
      <c r="BOZ461" s="84"/>
      <c r="BPA461" s="84"/>
      <c r="BPB461" s="84"/>
      <c r="BPC461" s="84"/>
      <c r="BPD461" s="84"/>
      <c r="BPE461" s="84"/>
      <c r="BPF461" s="84"/>
      <c r="BPG461" s="84"/>
      <c r="BPH461" s="84"/>
      <c r="BPI461" s="84"/>
      <c r="BPJ461" s="84"/>
      <c r="BPK461" s="84"/>
      <c r="BPL461" s="84"/>
      <c r="BPM461" s="84"/>
      <c r="BPN461" s="84"/>
      <c r="BPO461" s="84"/>
      <c r="BPP461" s="84"/>
      <c r="BPQ461" s="84"/>
      <c r="BPR461" s="84"/>
      <c r="BPS461" s="84"/>
      <c r="BPT461" s="84"/>
      <c r="BPU461" s="84"/>
      <c r="BPV461" s="84"/>
      <c r="BPW461" s="84"/>
      <c r="BPX461" s="84"/>
      <c r="BPY461" s="84"/>
      <c r="BPZ461" s="84"/>
      <c r="BQA461" s="84"/>
      <c r="BQB461" s="84"/>
      <c r="BQC461" s="84"/>
      <c r="BQD461" s="84"/>
      <c r="BQE461" s="84"/>
      <c r="BQF461" s="84"/>
      <c r="BQG461" s="84"/>
      <c r="BQH461" s="84"/>
      <c r="BQI461" s="84"/>
      <c r="BQJ461" s="84"/>
      <c r="BQK461" s="84"/>
      <c r="BQL461" s="84"/>
      <c r="BQM461" s="84"/>
      <c r="BQN461" s="84"/>
      <c r="BQO461" s="84"/>
      <c r="BQP461" s="84"/>
      <c r="BQQ461" s="84"/>
      <c r="BQR461" s="84"/>
      <c r="BQS461" s="84"/>
      <c r="BQT461" s="84"/>
      <c r="BQU461" s="84"/>
      <c r="BQV461" s="84"/>
      <c r="BQW461" s="84"/>
      <c r="BQX461" s="84"/>
      <c r="BQY461" s="84"/>
      <c r="BQZ461" s="84"/>
      <c r="BRA461" s="84"/>
      <c r="BRB461" s="84"/>
      <c r="BRC461" s="84"/>
      <c r="BRD461" s="84"/>
      <c r="BRE461" s="84"/>
      <c r="BRF461" s="84"/>
      <c r="BRG461" s="84"/>
      <c r="BRH461" s="84"/>
      <c r="BRI461" s="84"/>
      <c r="BRJ461" s="84"/>
      <c r="BRK461" s="84"/>
      <c r="BRL461" s="84"/>
      <c r="BRM461" s="84"/>
      <c r="BRN461" s="84"/>
      <c r="BRO461" s="84"/>
      <c r="BRP461" s="84"/>
      <c r="BRQ461" s="84"/>
      <c r="BRR461" s="84"/>
      <c r="BRS461" s="84"/>
      <c r="BRT461" s="84"/>
      <c r="BRU461" s="84"/>
      <c r="BRV461" s="84"/>
      <c r="BRW461" s="84"/>
      <c r="BRX461" s="84"/>
      <c r="BRY461" s="84"/>
      <c r="BRZ461" s="84"/>
      <c r="BSA461" s="84"/>
      <c r="BSB461" s="84"/>
      <c r="BSC461" s="84"/>
      <c r="BSD461" s="84"/>
      <c r="BSE461" s="84"/>
      <c r="BSF461" s="84"/>
      <c r="BSG461" s="84"/>
      <c r="BSH461" s="84"/>
      <c r="BSI461" s="84"/>
      <c r="BSJ461" s="84"/>
      <c r="BSK461" s="84"/>
      <c r="BSL461" s="84"/>
      <c r="BSM461" s="84"/>
      <c r="BSN461" s="84"/>
      <c r="BSO461" s="84"/>
      <c r="BSP461" s="84"/>
      <c r="BSQ461" s="84"/>
      <c r="BSR461" s="84"/>
      <c r="BSS461" s="84"/>
      <c r="BST461" s="84"/>
      <c r="BSU461" s="84"/>
      <c r="BSV461" s="84"/>
      <c r="BSW461" s="84"/>
      <c r="BSX461" s="84"/>
      <c r="BSY461" s="84"/>
      <c r="BSZ461" s="84"/>
      <c r="BTA461" s="84"/>
      <c r="BTB461" s="84"/>
      <c r="BTC461" s="84"/>
      <c r="BTD461" s="84"/>
      <c r="BTE461" s="84"/>
      <c r="BTF461" s="84"/>
      <c r="BTG461" s="84"/>
      <c r="BTH461" s="84"/>
      <c r="BTI461" s="84"/>
      <c r="BTJ461" s="84"/>
      <c r="BTK461" s="84"/>
      <c r="BTL461" s="84"/>
      <c r="BTM461" s="84"/>
      <c r="BTN461" s="84"/>
      <c r="BTO461" s="84"/>
      <c r="BTP461" s="84"/>
      <c r="BTQ461" s="84"/>
      <c r="BTR461" s="84"/>
      <c r="BTS461" s="84"/>
      <c r="BTT461" s="84"/>
      <c r="BTU461" s="84"/>
      <c r="BTV461" s="84"/>
      <c r="BTW461" s="84"/>
      <c r="BTX461" s="84"/>
      <c r="BTY461" s="84"/>
      <c r="BTZ461" s="84"/>
      <c r="BUA461" s="84"/>
      <c r="BUB461" s="84"/>
      <c r="BUC461" s="84"/>
      <c r="BUD461" s="84"/>
      <c r="BUE461" s="84"/>
      <c r="BUF461" s="84"/>
      <c r="BUG461" s="84"/>
      <c r="BUH461" s="84"/>
      <c r="BUI461" s="84"/>
      <c r="BUJ461" s="84"/>
      <c r="BUK461" s="84"/>
      <c r="BUL461" s="84"/>
      <c r="BUM461" s="84"/>
      <c r="BUN461" s="84"/>
      <c r="BUO461" s="84"/>
      <c r="BUP461" s="84"/>
      <c r="BUQ461" s="84"/>
      <c r="BUR461" s="84"/>
      <c r="BUS461" s="84"/>
      <c r="BUT461" s="84"/>
      <c r="BUU461" s="84"/>
      <c r="BUV461" s="84"/>
      <c r="BUW461" s="84"/>
      <c r="BUX461" s="84"/>
      <c r="BUY461" s="84"/>
      <c r="BUZ461" s="84"/>
      <c r="BVA461" s="84"/>
      <c r="BVB461" s="84"/>
      <c r="BVC461" s="84"/>
      <c r="BVD461" s="84"/>
      <c r="BVE461" s="84"/>
      <c r="BVF461" s="84"/>
      <c r="BVG461" s="84"/>
      <c r="BVH461" s="84"/>
      <c r="BVI461" s="84"/>
      <c r="BVJ461" s="84"/>
      <c r="BVK461" s="84"/>
      <c r="BVL461" s="84"/>
      <c r="BVM461" s="84"/>
      <c r="BVN461" s="84"/>
      <c r="BVO461" s="84"/>
      <c r="BVP461" s="84"/>
      <c r="BVQ461" s="84"/>
      <c r="BVR461" s="84"/>
      <c r="BVS461" s="84"/>
      <c r="BVT461" s="84"/>
      <c r="BVU461" s="84"/>
      <c r="BVV461" s="84"/>
      <c r="BVW461" s="84"/>
      <c r="BVX461" s="84"/>
      <c r="BVY461" s="84"/>
      <c r="BVZ461" s="84"/>
      <c r="BWA461" s="84"/>
      <c r="BWB461" s="84"/>
      <c r="BWC461" s="84"/>
      <c r="BWD461" s="84"/>
      <c r="BWE461" s="84"/>
      <c r="BWF461" s="84"/>
      <c r="BWG461" s="84"/>
      <c r="BWH461" s="84"/>
      <c r="BWI461" s="84"/>
      <c r="BWJ461" s="84"/>
      <c r="BWK461" s="84"/>
      <c r="BWL461" s="84"/>
      <c r="BWM461" s="84"/>
      <c r="BWN461" s="84"/>
      <c r="BWO461" s="84"/>
      <c r="BWP461" s="84"/>
      <c r="BWQ461" s="84"/>
      <c r="BWR461" s="84"/>
      <c r="BWS461" s="84"/>
      <c r="BWT461" s="84"/>
      <c r="BWU461" s="84"/>
      <c r="BWV461" s="84"/>
      <c r="BWW461" s="84"/>
      <c r="BWX461" s="84"/>
      <c r="BWY461" s="84"/>
      <c r="BWZ461" s="84"/>
      <c r="BXA461" s="84"/>
      <c r="BXB461" s="84"/>
      <c r="BXC461" s="84"/>
      <c r="BXD461" s="84"/>
      <c r="BXE461" s="84"/>
      <c r="BXF461" s="84"/>
      <c r="BXG461" s="84"/>
      <c r="BXH461" s="84"/>
      <c r="BXI461" s="84"/>
      <c r="BXJ461" s="84"/>
      <c r="BXK461" s="84"/>
      <c r="BXL461" s="84"/>
      <c r="BXM461" s="84"/>
      <c r="BXN461" s="84"/>
      <c r="BXO461" s="84"/>
      <c r="BXP461" s="84"/>
      <c r="BXQ461" s="84"/>
      <c r="BXR461" s="84"/>
      <c r="BXS461" s="84"/>
      <c r="BXT461" s="84"/>
      <c r="BXU461" s="84"/>
      <c r="BXV461" s="84"/>
      <c r="BXW461" s="84"/>
      <c r="BXX461" s="84"/>
      <c r="BXY461" s="84"/>
      <c r="BXZ461" s="84"/>
      <c r="BYA461" s="84"/>
      <c r="BYB461" s="84"/>
      <c r="BYC461" s="84"/>
      <c r="BYD461" s="84"/>
      <c r="BYE461" s="84"/>
      <c r="BYF461" s="84"/>
      <c r="BYG461" s="84"/>
      <c r="BYH461" s="84"/>
      <c r="BYI461" s="84"/>
      <c r="BYJ461" s="84"/>
      <c r="BYK461" s="84"/>
      <c r="BYL461" s="84"/>
      <c r="BYM461" s="84"/>
      <c r="BYN461" s="84"/>
      <c r="BYO461" s="84"/>
      <c r="BYP461" s="84"/>
      <c r="BYQ461" s="84"/>
      <c r="BYR461" s="84"/>
      <c r="BYS461" s="84"/>
      <c r="BYT461" s="84"/>
      <c r="BYU461" s="84"/>
      <c r="BYV461" s="84"/>
      <c r="BYW461" s="84"/>
      <c r="BYX461" s="84"/>
      <c r="BYY461" s="84"/>
      <c r="BYZ461" s="84"/>
      <c r="BZA461" s="84"/>
      <c r="BZB461" s="84"/>
      <c r="BZC461" s="84"/>
      <c r="BZD461" s="84"/>
      <c r="BZE461" s="84"/>
      <c r="BZF461" s="84"/>
      <c r="BZG461" s="84"/>
      <c r="BZH461" s="84"/>
      <c r="BZI461" s="84"/>
      <c r="BZJ461" s="84"/>
      <c r="BZK461" s="84"/>
      <c r="BZL461" s="84"/>
      <c r="BZM461" s="84"/>
      <c r="BZN461" s="84"/>
      <c r="BZO461" s="84"/>
      <c r="BZP461" s="84"/>
      <c r="BZQ461" s="84"/>
      <c r="BZR461" s="84"/>
      <c r="BZS461" s="84"/>
      <c r="BZT461" s="84"/>
      <c r="BZU461" s="84"/>
      <c r="BZV461" s="84"/>
      <c r="BZW461" s="84"/>
      <c r="BZX461" s="84"/>
      <c r="BZY461" s="84"/>
      <c r="BZZ461" s="84"/>
      <c r="CAA461" s="84"/>
      <c r="CAB461" s="84"/>
      <c r="CAC461" s="84"/>
      <c r="CAD461" s="84"/>
      <c r="CAE461" s="84"/>
      <c r="CAF461" s="84"/>
      <c r="CAG461" s="84"/>
      <c r="CAH461" s="84"/>
      <c r="CAI461" s="84"/>
      <c r="CAJ461" s="84"/>
      <c r="CAK461" s="84"/>
      <c r="CAL461" s="84"/>
      <c r="CAM461" s="84"/>
      <c r="CAN461" s="84"/>
      <c r="CAO461" s="84"/>
      <c r="CAP461" s="84"/>
      <c r="CAQ461" s="84"/>
      <c r="CAR461" s="84"/>
      <c r="CAS461" s="84"/>
      <c r="CAT461" s="84"/>
      <c r="CAU461" s="84"/>
      <c r="CAV461" s="84"/>
      <c r="CAW461" s="84"/>
      <c r="CAX461" s="84"/>
      <c r="CAY461" s="84"/>
      <c r="CAZ461" s="84"/>
      <c r="CBA461" s="84"/>
      <c r="CBB461" s="84"/>
      <c r="CBC461" s="84"/>
      <c r="CBD461" s="84"/>
      <c r="CBE461" s="84"/>
      <c r="CBF461" s="84"/>
      <c r="CBG461" s="84"/>
      <c r="CBH461" s="84"/>
      <c r="CBI461" s="84"/>
      <c r="CBJ461" s="84"/>
      <c r="CBK461" s="84"/>
      <c r="CBL461" s="84"/>
      <c r="CBM461" s="84"/>
      <c r="CBN461" s="84"/>
      <c r="CBO461" s="84"/>
      <c r="CBP461" s="84"/>
      <c r="CBQ461" s="84"/>
      <c r="CBR461" s="84"/>
      <c r="CBS461" s="84"/>
      <c r="CBT461" s="84"/>
      <c r="CBU461" s="84"/>
      <c r="CBV461" s="84"/>
      <c r="CBW461" s="84"/>
      <c r="CBX461" s="84"/>
      <c r="CBY461" s="84"/>
      <c r="CBZ461" s="84"/>
      <c r="CCA461" s="84"/>
      <c r="CCB461" s="84"/>
      <c r="CCC461" s="84"/>
      <c r="CCD461" s="84"/>
      <c r="CCE461" s="84"/>
      <c r="CCF461" s="84"/>
      <c r="CCG461" s="84"/>
      <c r="CCH461" s="84"/>
      <c r="CCI461" s="84"/>
      <c r="CCJ461" s="84"/>
      <c r="CCK461" s="84"/>
      <c r="CCL461" s="84"/>
      <c r="CCM461" s="84"/>
      <c r="CCN461" s="84"/>
      <c r="CCO461" s="84"/>
      <c r="CCP461" s="84"/>
      <c r="CCQ461" s="84"/>
      <c r="CCR461" s="84"/>
      <c r="CCS461" s="84"/>
      <c r="CCT461" s="84"/>
      <c r="CCU461" s="84"/>
      <c r="CCV461" s="84"/>
      <c r="CCW461" s="84"/>
      <c r="CCX461" s="84"/>
      <c r="CCY461" s="84"/>
      <c r="CCZ461" s="84"/>
      <c r="CDA461" s="84"/>
      <c r="CDB461" s="84"/>
      <c r="CDC461" s="84"/>
      <c r="CDD461" s="84"/>
      <c r="CDE461" s="84"/>
      <c r="CDF461" s="84"/>
      <c r="CDG461" s="84"/>
      <c r="CDH461" s="84"/>
      <c r="CDI461" s="84"/>
      <c r="CDJ461" s="84"/>
      <c r="CDK461" s="84"/>
      <c r="CDL461" s="84"/>
      <c r="CDM461" s="84"/>
      <c r="CDN461" s="84"/>
      <c r="CDO461" s="84"/>
      <c r="CDP461" s="84"/>
      <c r="CDQ461" s="84"/>
      <c r="CDR461" s="84"/>
      <c r="CDS461" s="84"/>
      <c r="CDT461" s="84"/>
      <c r="CDU461" s="84"/>
      <c r="CDV461" s="84"/>
      <c r="CDW461" s="84"/>
      <c r="CDX461" s="84"/>
      <c r="CDY461" s="84"/>
      <c r="CDZ461" s="84"/>
      <c r="CEA461" s="84"/>
      <c r="CEB461" s="84"/>
      <c r="CEC461" s="84"/>
      <c r="CED461" s="84"/>
      <c r="CEE461" s="84"/>
      <c r="CEF461" s="84"/>
      <c r="CEG461" s="84"/>
      <c r="CEH461" s="84"/>
      <c r="CEI461" s="84"/>
      <c r="CEJ461" s="84"/>
      <c r="CEK461" s="84"/>
      <c r="CEL461" s="84"/>
      <c r="CEM461" s="84"/>
      <c r="CEN461" s="84"/>
      <c r="CEO461" s="84"/>
      <c r="CEP461" s="84"/>
      <c r="CEQ461" s="84"/>
      <c r="CER461" s="84"/>
      <c r="CES461" s="84"/>
      <c r="CET461" s="84"/>
      <c r="CEU461" s="84"/>
      <c r="CEV461" s="84"/>
      <c r="CEW461" s="84"/>
      <c r="CEX461" s="84"/>
      <c r="CEY461" s="84"/>
      <c r="CEZ461" s="84"/>
      <c r="CFA461" s="84"/>
      <c r="CFB461" s="84"/>
      <c r="CFC461" s="84"/>
      <c r="CFD461" s="84"/>
      <c r="CFE461" s="84"/>
      <c r="CFF461" s="84"/>
      <c r="CFG461" s="84"/>
      <c r="CFH461" s="84"/>
      <c r="CFI461" s="84"/>
      <c r="CFJ461" s="84"/>
      <c r="CFK461" s="84"/>
      <c r="CFL461" s="84"/>
      <c r="CFM461" s="84"/>
      <c r="CFN461" s="84"/>
      <c r="CFO461" s="84"/>
      <c r="CFP461" s="84"/>
      <c r="CFQ461" s="84"/>
      <c r="CFR461" s="84"/>
      <c r="CFS461" s="84"/>
      <c r="CFT461" s="84"/>
      <c r="CFU461" s="84"/>
      <c r="CFV461" s="84"/>
      <c r="CFW461" s="84"/>
      <c r="CFX461" s="84"/>
      <c r="CFY461" s="84"/>
      <c r="CFZ461" s="84"/>
      <c r="CGA461" s="84"/>
      <c r="CGB461" s="84"/>
      <c r="CGC461" s="84"/>
      <c r="CGD461" s="84"/>
      <c r="CGE461" s="84"/>
      <c r="CGF461" s="84"/>
      <c r="CGG461" s="84"/>
      <c r="CGH461" s="84"/>
      <c r="CGI461" s="84"/>
      <c r="CGJ461" s="84"/>
      <c r="CGK461" s="84"/>
      <c r="CGL461" s="84"/>
      <c r="CGM461" s="84"/>
      <c r="CGN461" s="84"/>
      <c r="CGO461" s="84"/>
      <c r="CGP461" s="84"/>
      <c r="CGQ461" s="84"/>
      <c r="CGR461" s="84"/>
      <c r="CGS461" s="84"/>
      <c r="CGT461" s="84"/>
      <c r="CGU461" s="84"/>
      <c r="CGV461" s="84"/>
      <c r="CGW461" s="84"/>
      <c r="CGX461" s="84"/>
      <c r="CGY461" s="84"/>
      <c r="CGZ461" s="84"/>
      <c r="CHA461" s="84"/>
      <c r="CHB461" s="84"/>
      <c r="CHC461" s="84"/>
      <c r="CHD461" s="84"/>
      <c r="CHE461" s="84"/>
      <c r="CHF461" s="84"/>
      <c r="CHG461" s="84"/>
      <c r="CHH461" s="84"/>
      <c r="CHI461" s="84"/>
      <c r="CHJ461" s="84"/>
      <c r="CHK461" s="84"/>
      <c r="CHL461" s="84"/>
      <c r="CHM461" s="84"/>
      <c r="CHN461" s="84"/>
      <c r="CHO461" s="84"/>
      <c r="CHP461" s="84"/>
      <c r="CHQ461" s="84"/>
      <c r="CHR461" s="84"/>
      <c r="CHS461" s="84"/>
      <c r="CHT461" s="84"/>
      <c r="CHU461" s="84"/>
      <c r="CHV461" s="84"/>
      <c r="CHW461" s="84"/>
      <c r="CHX461" s="84"/>
      <c r="CHY461" s="84"/>
      <c r="CHZ461" s="84"/>
      <c r="CIA461" s="84"/>
      <c r="CIB461" s="84"/>
      <c r="CIC461" s="84"/>
      <c r="CID461" s="84"/>
      <c r="CIE461" s="84"/>
      <c r="CIF461" s="84"/>
      <c r="CIG461" s="84"/>
      <c r="CIH461" s="84"/>
      <c r="CII461" s="84"/>
      <c r="CIJ461" s="84"/>
      <c r="CIK461" s="84"/>
      <c r="CIL461" s="84"/>
      <c r="CIM461" s="84"/>
      <c r="CIN461" s="84"/>
      <c r="CIO461" s="84"/>
      <c r="CIP461" s="84"/>
      <c r="CIQ461" s="84"/>
      <c r="CIR461" s="84"/>
      <c r="CIS461" s="84"/>
      <c r="CIT461" s="84"/>
      <c r="CIU461" s="84"/>
      <c r="CIV461" s="84"/>
      <c r="CIW461" s="84"/>
      <c r="CIX461" s="84"/>
      <c r="CIY461" s="84"/>
      <c r="CIZ461" s="84"/>
      <c r="CJA461" s="84"/>
      <c r="CJB461" s="84"/>
      <c r="CJC461" s="84"/>
      <c r="CJD461" s="84"/>
      <c r="CJE461" s="84"/>
      <c r="CJF461" s="84"/>
      <c r="CJG461" s="84"/>
      <c r="CJH461" s="84"/>
      <c r="CJI461" s="84"/>
      <c r="CJJ461" s="84"/>
      <c r="CJK461" s="84"/>
      <c r="CJL461" s="84"/>
      <c r="CJM461" s="84"/>
      <c r="CJN461" s="84"/>
      <c r="CJO461" s="84"/>
      <c r="CJP461" s="84"/>
      <c r="CJQ461" s="84"/>
      <c r="CJR461" s="84"/>
      <c r="CJS461" s="84"/>
      <c r="CJT461" s="84"/>
      <c r="CJU461" s="84"/>
      <c r="CJV461" s="84"/>
      <c r="CJW461" s="84"/>
      <c r="CJX461" s="84"/>
      <c r="CJY461" s="84"/>
      <c r="CJZ461" s="84"/>
      <c r="CKA461" s="84"/>
      <c r="CKB461" s="84"/>
      <c r="CKC461" s="84"/>
      <c r="CKD461" s="84"/>
      <c r="CKE461" s="84"/>
      <c r="CKF461" s="84"/>
      <c r="CKG461" s="84"/>
      <c r="CKH461" s="84"/>
      <c r="CKI461" s="84"/>
      <c r="CKJ461" s="84"/>
      <c r="CKK461" s="84"/>
      <c r="CKL461" s="84"/>
      <c r="CKM461" s="84"/>
      <c r="CKN461" s="84"/>
      <c r="CKO461" s="84"/>
      <c r="CKP461" s="84"/>
      <c r="CKQ461" s="84"/>
      <c r="CKR461" s="84"/>
      <c r="CKS461" s="84"/>
      <c r="CKT461" s="84"/>
      <c r="CKU461" s="84"/>
      <c r="CKV461" s="84"/>
      <c r="CKW461" s="84"/>
      <c r="CKX461" s="84"/>
      <c r="CKY461" s="84"/>
      <c r="CKZ461" s="84"/>
      <c r="CLA461" s="84"/>
      <c r="CLB461" s="84"/>
      <c r="CLC461" s="84"/>
      <c r="CLD461" s="84"/>
      <c r="CLE461" s="84"/>
      <c r="CLF461" s="84"/>
      <c r="CLG461" s="84"/>
      <c r="CLH461" s="84"/>
      <c r="CLI461" s="84"/>
      <c r="CLJ461" s="84"/>
      <c r="CLK461" s="84"/>
      <c r="CLL461" s="84"/>
      <c r="CLM461" s="84"/>
      <c r="CLN461" s="84"/>
      <c r="CLO461" s="84"/>
      <c r="CLP461" s="84"/>
      <c r="CLQ461" s="84"/>
      <c r="CLR461" s="84"/>
      <c r="CLS461" s="84"/>
      <c r="CLT461" s="84"/>
      <c r="CLU461" s="84"/>
      <c r="CLV461" s="84"/>
      <c r="CLW461" s="84"/>
      <c r="CLX461" s="84"/>
      <c r="CLY461" s="84"/>
      <c r="CLZ461" s="84"/>
      <c r="CMA461" s="84"/>
      <c r="CMB461" s="84"/>
      <c r="CMC461" s="84"/>
      <c r="CMD461" s="84"/>
      <c r="CME461" s="84"/>
      <c r="CMF461" s="84"/>
      <c r="CMG461" s="84"/>
      <c r="CMH461" s="84"/>
      <c r="CMI461" s="84"/>
      <c r="CMJ461" s="84"/>
      <c r="CMK461" s="84"/>
      <c r="CML461" s="84"/>
      <c r="CMM461" s="84"/>
      <c r="CMN461" s="84"/>
      <c r="CMO461" s="84"/>
      <c r="CMP461" s="84"/>
      <c r="CMQ461" s="84"/>
      <c r="CMR461" s="84"/>
      <c r="CMS461" s="84"/>
      <c r="CMT461" s="84"/>
      <c r="CMU461" s="84"/>
      <c r="CMV461" s="84"/>
      <c r="CMW461" s="84"/>
      <c r="CMX461" s="84"/>
      <c r="CMY461" s="84"/>
      <c r="CMZ461" s="84"/>
      <c r="CNA461" s="84"/>
      <c r="CNB461" s="84"/>
      <c r="CNC461" s="84"/>
      <c r="CND461" s="84"/>
      <c r="CNE461" s="84"/>
      <c r="CNF461" s="84"/>
      <c r="CNG461" s="84"/>
      <c r="CNH461" s="84"/>
      <c r="CNI461" s="84"/>
      <c r="CNJ461" s="84"/>
      <c r="CNK461" s="84"/>
      <c r="CNL461" s="84"/>
      <c r="CNM461" s="84"/>
      <c r="CNN461" s="84"/>
      <c r="CNO461" s="84"/>
      <c r="CNP461" s="84"/>
      <c r="CNQ461" s="84"/>
      <c r="CNR461" s="84"/>
      <c r="CNS461" s="84"/>
      <c r="CNT461" s="84"/>
      <c r="CNU461" s="84"/>
      <c r="CNV461" s="84"/>
      <c r="CNW461" s="84"/>
      <c r="CNX461" s="84"/>
      <c r="CNY461" s="84"/>
      <c r="CNZ461" s="84"/>
      <c r="COA461" s="84"/>
      <c r="COB461" s="84"/>
      <c r="COC461" s="84"/>
      <c r="COD461" s="84"/>
      <c r="COE461" s="84"/>
      <c r="COF461" s="84"/>
      <c r="COG461" s="84"/>
      <c r="COH461" s="84"/>
      <c r="COI461" s="84"/>
      <c r="COJ461" s="84"/>
      <c r="COK461" s="84"/>
      <c r="COL461" s="84"/>
      <c r="COM461" s="84"/>
      <c r="CON461" s="84"/>
      <c r="COO461" s="84"/>
      <c r="COP461" s="84"/>
      <c r="COQ461" s="84"/>
      <c r="COR461" s="84"/>
      <c r="COS461" s="84"/>
      <c r="COT461" s="84"/>
      <c r="COU461" s="84"/>
      <c r="COV461" s="84"/>
      <c r="COW461" s="84"/>
      <c r="COX461" s="84"/>
      <c r="COY461" s="84"/>
      <c r="COZ461" s="84"/>
      <c r="CPA461" s="84"/>
      <c r="CPB461" s="84"/>
      <c r="CPC461" s="84"/>
      <c r="CPD461" s="84"/>
      <c r="CPE461" s="84"/>
      <c r="CPF461" s="84"/>
      <c r="CPG461" s="84"/>
      <c r="CPH461" s="84"/>
      <c r="CPI461" s="84"/>
      <c r="CPJ461" s="84"/>
      <c r="CPK461" s="84"/>
      <c r="CPL461" s="84"/>
      <c r="CPM461" s="84"/>
      <c r="CPN461" s="84"/>
      <c r="CPO461" s="84"/>
      <c r="CPP461" s="84"/>
      <c r="CPQ461" s="84"/>
      <c r="CPR461" s="84"/>
      <c r="CPS461" s="84"/>
      <c r="CPT461" s="84"/>
      <c r="CPU461" s="84"/>
      <c r="CPV461" s="84"/>
      <c r="CPW461" s="84"/>
      <c r="CPX461" s="84"/>
      <c r="CPY461" s="84"/>
      <c r="CPZ461" s="84"/>
      <c r="CQA461" s="84"/>
      <c r="CQB461" s="84"/>
      <c r="CQC461" s="84"/>
      <c r="CQD461" s="84"/>
      <c r="CQE461" s="84"/>
      <c r="CQF461" s="84"/>
      <c r="CQG461" s="84"/>
      <c r="CQH461" s="84"/>
      <c r="CQI461" s="84"/>
      <c r="CQJ461" s="84"/>
      <c r="CQK461" s="84"/>
      <c r="CQL461" s="84"/>
      <c r="CQM461" s="84"/>
      <c r="CQN461" s="84"/>
      <c r="CQO461" s="84"/>
      <c r="CQP461" s="84"/>
      <c r="CQQ461" s="84"/>
      <c r="CQR461" s="84"/>
      <c r="CQS461" s="84"/>
      <c r="CQT461" s="84"/>
      <c r="CQU461" s="84"/>
      <c r="CQV461" s="84"/>
      <c r="CQW461" s="84"/>
      <c r="CQX461" s="84"/>
      <c r="CQY461" s="84"/>
      <c r="CQZ461" s="84"/>
      <c r="CRA461" s="84"/>
      <c r="CRB461" s="84"/>
      <c r="CRC461" s="84"/>
      <c r="CRD461" s="84"/>
      <c r="CRE461" s="84"/>
      <c r="CRF461" s="84"/>
      <c r="CRG461" s="84"/>
      <c r="CRH461" s="84"/>
      <c r="CRI461" s="84"/>
      <c r="CRJ461" s="84"/>
      <c r="CRK461" s="84"/>
      <c r="CRL461" s="84"/>
      <c r="CRM461" s="84"/>
      <c r="CRN461" s="84"/>
      <c r="CRO461" s="84"/>
      <c r="CRP461" s="84"/>
      <c r="CRQ461" s="84"/>
      <c r="CRR461" s="84"/>
      <c r="CRS461" s="84"/>
      <c r="CRT461" s="84"/>
      <c r="CRU461" s="84"/>
      <c r="CRV461" s="84"/>
      <c r="CRW461" s="84"/>
      <c r="CRX461" s="84"/>
      <c r="CRY461" s="84"/>
      <c r="CRZ461" s="84"/>
      <c r="CSA461" s="84"/>
      <c r="CSB461" s="84"/>
      <c r="CSC461" s="84"/>
      <c r="CSD461" s="84"/>
      <c r="CSE461" s="84"/>
      <c r="CSF461" s="84"/>
      <c r="CSG461" s="84"/>
      <c r="CSH461" s="84"/>
      <c r="CSI461" s="84"/>
      <c r="CSJ461" s="84"/>
      <c r="CSK461" s="84"/>
      <c r="CSL461" s="84"/>
      <c r="CSM461" s="84"/>
      <c r="CSN461" s="84"/>
      <c r="CSO461" s="84"/>
      <c r="CSP461" s="84"/>
      <c r="CSQ461" s="84"/>
      <c r="CSR461" s="84"/>
      <c r="CSS461" s="84"/>
      <c r="CST461" s="84"/>
      <c r="CSU461" s="84"/>
      <c r="CSV461" s="84"/>
      <c r="CSW461" s="84"/>
      <c r="CSX461" s="84"/>
      <c r="CSY461" s="84"/>
      <c r="CSZ461" s="84"/>
      <c r="CTA461" s="84"/>
      <c r="CTB461" s="84"/>
      <c r="CTC461" s="84"/>
      <c r="CTD461" s="84"/>
      <c r="CTE461" s="84"/>
      <c r="CTF461" s="84"/>
      <c r="CTG461" s="84"/>
      <c r="CTH461" s="84"/>
      <c r="CTI461" s="84"/>
      <c r="CTJ461" s="84"/>
      <c r="CTK461" s="84"/>
      <c r="CTL461" s="84"/>
      <c r="CTM461" s="84"/>
      <c r="CTN461" s="84"/>
      <c r="CTO461" s="84"/>
      <c r="CTP461" s="84"/>
      <c r="CTQ461" s="84"/>
      <c r="CTR461" s="84"/>
      <c r="CTS461" s="84"/>
      <c r="CTT461" s="84"/>
      <c r="CTU461" s="84"/>
      <c r="CTV461" s="84"/>
      <c r="CTW461" s="84"/>
      <c r="CTX461" s="84"/>
      <c r="CTY461" s="84"/>
      <c r="CTZ461" s="84"/>
      <c r="CUA461" s="84"/>
      <c r="CUB461" s="84"/>
      <c r="CUC461" s="84"/>
      <c r="CUD461" s="84"/>
      <c r="CUE461" s="84"/>
      <c r="CUF461" s="84"/>
      <c r="CUG461" s="84"/>
      <c r="CUH461" s="84"/>
      <c r="CUI461" s="84"/>
      <c r="CUJ461" s="84"/>
      <c r="CUK461" s="84"/>
      <c r="CUL461" s="84"/>
      <c r="CUM461" s="84"/>
      <c r="CUN461" s="84"/>
      <c r="CUO461" s="84"/>
      <c r="CUP461" s="84"/>
      <c r="CUQ461" s="84"/>
      <c r="CUR461" s="84"/>
      <c r="CUS461" s="84"/>
      <c r="CUT461" s="84"/>
      <c r="CUU461" s="84"/>
      <c r="CUV461" s="84"/>
      <c r="CUW461" s="84"/>
      <c r="CUX461" s="84"/>
      <c r="CUY461" s="84"/>
      <c r="CUZ461" s="84"/>
      <c r="CVA461" s="84"/>
      <c r="CVB461" s="84"/>
      <c r="CVC461" s="84"/>
      <c r="CVD461" s="84"/>
      <c r="CVE461" s="84"/>
      <c r="CVF461" s="84"/>
      <c r="CVG461" s="84"/>
      <c r="CVH461" s="84"/>
      <c r="CVI461" s="84"/>
      <c r="CVJ461" s="84"/>
      <c r="CVK461" s="84"/>
      <c r="CVL461" s="84"/>
      <c r="CVM461" s="84"/>
      <c r="CVN461" s="84"/>
      <c r="CVO461" s="84"/>
      <c r="CVP461" s="84"/>
      <c r="CVQ461" s="84"/>
      <c r="CVR461" s="84"/>
      <c r="CVS461" s="84"/>
      <c r="CVT461" s="84"/>
      <c r="CVU461" s="84"/>
      <c r="CVV461" s="84"/>
      <c r="CVW461" s="84"/>
      <c r="CVX461" s="84"/>
      <c r="CVY461" s="84"/>
      <c r="CVZ461" s="84"/>
      <c r="CWA461" s="84"/>
      <c r="CWB461" s="84"/>
      <c r="CWC461" s="84"/>
      <c r="CWD461" s="84"/>
      <c r="CWE461" s="84"/>
      <c r="CWF461" s="84"/>
      <c r="CWG461" s="84"/>
      <c r="CWH461" s="84"/>
      <c r="CWI461" s="84"/>
      <c r="CWJ461" s="84"/>
      <c r="CWK461" s="84"/>
      <c r="CWL461" s="84"/>
      <c r="CWM461" s="84"/>
      <c r="CWN461" s="84"/>
      <c r="CWO461" s="84"/>
      <c r="CWP461" s="84"/>
      <c r="CWQ461" s="84"/>
      <c r="CWR461" s="84"/>
      <c r="CWS461" s="84"/>
      <c r="CWT461" s="84"/>
      <c r="CWU461" s="84"/>
      <c r="CWV461" s="84"/>
      <c r="CWW461" s="84"/>
      <c r="CWX461" s="84"/>
      <c r="CWY461" s="84"/>
      <c r="CWZ461" s="84"/>
      <c r="CXA461" s="84"/>
      <c r="CXB461" s="84"/>
      <c r="CXC461" s="84"/>
      <c r="CXD461" s="84"/>
      <c r="CXE461" s="84"/>
      <c r="CXF461" s="84"/>
      <c r="CXG461" s="84"/>
      <c r="CXH461" s="84"/>
      <c r="CXI461" s="84"/>
      <c r="CXJ461" s="84"/>
      <c r="CXK461" s="84"/>
      <c r="CXL461" s="84"/>
      <c r="CXM461" s="84"/>
      <c r="CXN461" s="84"/>
      <c r="CXO461" s="84"/>
      <c r="CXP461" s="84"/>
      <c r="CXQ461" s="84"/>
      <c r="CXR461" s="84"/>
      <c r="CXS461" s="84"/>
      <c r="CXT461" s="84"/>
      <c r="CXU461" s="84"/>
      <c r="CXV461" s="84"/>
      <c r="CXW461" s="84"/>
      <c r="CXX461" s="84"/>
      <c r="CXY461" s="84"/>
      <c r="CXZ461" s="84"/>
      <c r="CYA461" s="84"/>
      <c r="CYB461" s="84"/>
      <c r="CYC461" s="84"/>
      <c r="CYD461" s="84"/>
      <c r="CYE461" s="84"/>
      <c r="CYF461" s="84"/>
      <c r="CYG461" s="84"/>
      <c r="CYH461" s="84"/>
      <c r="CYI461" s="84"/>
      <c r="CYJ461" s="84"/>
      <c r="CYK461" s="84"/>
      <c r="CYL461" s="84"/>
      <c r="CYM461" s="84"/>
      <c r="CYN461" s="84"/>
      <c r="CYO461" s="84"/>
      <c r="CYP461" s="84"/>
      <c r="CYQ461" s="84"/>
      <c r="CYR461" s="84"/>
      <c r="CYS461" s="84"/>
      <c r="CYT461" s="84"/>
      <c r="CYU461" s="84"/>
      <c r="CYV461" s="84"/>
      <c r="CYW461" s="84"/>
      <c r="CYX461" s="84"/>
      <c r="CYY461" s="84"/>
      <c r="CYZ461" s="84"/>
      <c r="CZA461" s="84"/>
      <c r="CZB461" s="84"/>
      <c r="CZC461" s="84"/>
      <c r="CZD461" s="84"/>
      <c r="CZE461" s="84"/>
      <c r="CZF461" s="84"/>
      <c r="CZG461" s="84"/>
      <c r="CZH461" s="84"/>
      <c r="CZI461" s="84"/>
      <c r="CZJ461" s="84"/>
      <c r="CZK461" s="84"/>
      <c r="CZL461" s="84"/>
      <c r="CZM461" s="84"/>
      <c r="CZN461" s="84"/>
      <c r="CZO461" s="84"/>
      <c r="CZP461" s="84"/>
      <c r="CZQ461" s="84"/>
      <c r="CZR461" s="84"/>
      <c r="CZS461" s="84"/>
      <c r="CZT461" s="84"/>
      <c r="CZU461" s="84"/>
      <c r="CZV461" s="84"/>
      <c r="CZW461" s="84"/>
      <c r="CZX461" s="84"/>
      <c r="CZY461" s="84"/>
      <c r="CZZ461" s="84"/>
      <c r="DAA461" s="84"/>
      <c r="DAB461" s="84"/>
      <c r="DAC461" s="84"/>
      <c r="DAD461" s="84"/>
      <c r="DAE461" s="84"/>
      <c r="DAF461" s="84"/>
      <c r="DAG461" s="84"/>
      <c r="DAH461" s="84"/>
      <c r="DAI461" s="84"/>
      <c r="DAJ461" s="84"/>
      <c r="DAK461" s="84"/>
      <c r="DAL461" s="84"/>
      <c r="DAM461" s="84"/>
      <c r="DAN461" s="84"/>
      <c r="DAO461" s="84"/>
      <c r="DAP461" s="84"/>
      <c r="DAQ461" s="84"/>
      <c r="DAR461" s="84"/>
      <c r="DAS461" s="84"/>
      <c r="DAT461" s="84"/>
      <c r="DAU461" s="84"/>
      <c r="DAV461" s="84"/>
      <c r="DAW461" s="84"/>
      <c r="DAX461" s="84"/>
      <c r="DAY461" s="84"/>
      <c r="DAZ461" s="84"/>
      <c r="DBA461" s="84"/>
      <c r="DBB461" s="84"/>
      <c r="DBC461" s="84"/>
      <c r="DBD461" s="84"/>
      <c r="DBE461" s="84"/>
      <c r="DBF461" s="84"/>
      <c r="DBG461" s="84"/>
      <c r="DBH461" s="84"/>
      <c r="DBI461" s="84"/>
      <c r="DBJ461" s="84"/>
      <c r="DBK461" s="84"/>
      <c r="DBL461" s="84"/>
      <c r="DBM461" s="84"/>
      <c r="DBN461" s="84"/>
      <c r="DBO461" s="84"/>
      <c r="DBP461" s="84"/>
      <c r="DBQ461" s="84"/>
      <c r="DBR461" s="84"/>
      <c r="DBS461" s="84"/>
      <c r="DBT461" s="84"/>
      <c r="DBU461" s="84"/>
      <c r="DBV461" s="84"/>
      <c r="DBW461" s="84"/>
      <c r="DBX461" s="84"/>
      <c r="DBY461" s="84"/>
      <c r="DBZ461" s="84"/>
      <c r="DCA461" s="84"/>
      <c r="DCB461" s="84"/>
      <c r="DCC461" s="84"/>
      <c r="DCD461" s="84"/>
      <c r="DCE461" s="84"/>
      <c r="DCF461" s="84"/>
      <c r="DCG461" s="84"/>
      <c r="DCH461" s="84"/>
      <c r="DCI461" s="84"/>
      <c r="DCJ461" s="84"/>
      <c r="DCK461" s="84"/>
      <c r="DCL461" s="84"/>
      <c r="DCM461" s="84"/>
      <c r="DCN461" s="84"/>
      <c r="DCO461" s="84"/>
      <c r="DCP461" s="84"/>
      <c r="DCQ461" s="84"/>
      <c r="DCR461" s="84"/>
      <c r="DCS461" s="84"/>
      <c r="DCT461" s="84"/>
      <c r="DCU461" s="84"/>
      <c r="DCV461" s="84"/>
      <c r="DCW461" s="84"/>
      <c r="DCX461" s="84"/>
      <c r="DCY461" s="84"/>
      <c r="DCZ461" s="84"/>
      <c r="DDA461" s="84"/>
      <c r="DDB461" s="84"/>
      <c r="DDC461" s="84"/>
      <c r="DDD461" s="84"/>
      <c r="DDE461" s="84"/>
      <c r="DDF461" s="84"/>
      <c r="DDG461" s="84"/>
      <c r="DDH461" s="84"/>
      <c r="DDI461" s="84"/>
      <c r="DDJ461" s="84"/>
      <c r="DDK461" s="84"/>
      <c r="DDL461" s="84"/>
      <c r="DDM461" s="84"/>
      <c r="DDN461" s="84"/>
      <c r="DDO461" s="84"/>
      <c r="DDP461" s="84"/>
      <c r="DDQ461" s="84"/>
      <c r="DDR461" s="84"/>
      <c r="DDS461" s="84"/>
      <c r="DDT461" s="84"/>
      <c r="DDU461" s="84"/>
      <c r="DDV461" s="84"/>
      <c r="DDW461" s="84"/>
      <c r="DDX461" s="84"/>
      <c r="DDY461" s="84"/>
      <c r="DDZ461" s="84"/>
      <c r="DEA461" s="84"/>
      <c r="DEB461" s="84"/>
      <c r="DEC461" s="84"/>
      <c r="DED461" s="84"/>
      <c r="DEE461" s="84"/>
      <c r="DEF461" s="84"/>
      <c r="DEG461" s="84"/>
      <c r="DEH461" s="84"/>
      <c r="DEI461" s="84"/>
      <c r="DEJ461" s="84"/>
      <c r="DEK461" s="84"/>
      <c r="DEL461" s="84"/>
      <c r="DEM461" s="84"/>
      <c r="DEN461" s="84"/>
      <c r="DEO461" s="84"/>
      <c r="DEP461" s="84"/>
      <c r="DEQ461" s="84"/>
      <c r="DER461" s="84"/>
      <c r="DES461" s="84"/>
      <c r="DET461" s="84"/>
      <c r="DEU461" s="84"/>
      <c r="DEV461" s="84"/>
      <c r="DEW461" s="84"/>
      <c r="DEX461" s="84"/>
      <c r="DEY461" s="84"/>
      <c r="DEZ461" s="84"/>
      <c r="DFA461" s="84"/>
      <c r="DFB461" s="84"/>
      <c r="DFC461" s="84"/>
      <c r="DFD461" s="84"/>
      <c r="DFE461" s="84"/>
      <c r="DFF461" s="84"/>
      <c r="DFG461" s="84"/>
      <c r="DFH461" s="84"/>
      <c r="DFI461" s="84"/>
      <c r="DFJ461" s="84"/>
      <c r="DFK461" s="84"/>
      <c r="DFL461" s="84"/>
      <c r="DFM461" s="84"/>
      <c r="DFN461" s="84"/>
      <c r="DFO461" s="84"/>
      <c r="DFP461" s="84"/>
      <c r="DFQ461" s="84"/>
      <c r="DFR461" s="84"/>
      <c r="DFS461" s="84"/>
      <c r="DFT461" s="84"/>
      <c r="DFU461" s="84"/>
      <c r="DFV461" s="84"/>
      <c r="DFW461" s="84"/>
      <c r="DFX461" s="84"/>
      <c r="DFY461" s="84"/>
      <c r="DFZ461" s="84"/>
      <c r="DGA461" s="84"/>
      <c r="DGB461" s="84"/>
      <c r="DGC461" s="84"/>
      <c r="DGD461" s="84"/>
      <c r="DGE461" s="84"/>
      <c r="DGF461" s="84"/>
      <c r="DGG461" s="84"/>
      <c r="DGH461" s="84"/>
      <c r="DGI461" s="84"/>
      <c r="DGJ461" s="84"/>
      <c r="DGK461" s="84"/>
      <c r="DGL461" s="84"/>
      <c r="DGM461" s="84"/>
      <c r="DGN461" s="84"/>
      <c r="DGO461" s="84"/>
      <c r="DGP461" s="84"/>
      <c r="DGQ461" s="84"/>
      <c r="DGR461" s="84"/>
      <c r="DGS461" s="84"/>
      <c r="DGT461" s="84"/>
      <c r="DGU461" s="84"/>
      <c r="DGV461" s="84"/>
      <c r="DGW461" s="84"/>
      <c r="DGX461" s="84"/>
      <c r="DGY461" s="84"/>
      <c r="DGZ461" s="84"/>
      <c r="DHA461" s="84"/>
      <c r="DHB461" s="84"/>
      <c r="DHC461" s="84"/>
      <c r="DHD461" s="84"/>
      <c r="DHE461" s="84"/>
      <c r="DHF461" s="84"/>
      <c r="DHG461" s="84"/>
      <c r="DHH461" s="84"/>
      <c r="DHI461" s="84"/>
      <c r="DHJ461" s="84"/>
      <c r="DHK461" s="84"/>
      <c r="DHL461" s="84"/>
      <c r="DHM461" s="84"/>
      <c r="DHN461" s="84"/>
      <c r="DHO461" s="84"/>
      <c r="DHP461" s="84"/>
      <c r="DHQ461" s="84"/>
      <c r="DHR461" s="84"/>
      <c r="DHS461" s="84"/>
      <c r="DHT461" s="84"/>
      <c r="DHU461" s="84"/>
      <c r="DHV461" s="84"/>
      <c r="DHW461" s="84"/>
      <c r="DHX461" s="84"/>
      <c r="DHY461" s="84"/>
      <c r="DHZ461" s="84"/>
      <c r="DIA461" s="84"/>
      <c r="DIB461" s="84"/>
      <c r="DIC461" s="84"/>
      <c r="DID461" s="84"/>
      <c r="DIE461" s="84"/>
      <c r="DIF461" s="84"/>
      <c r="DIG461" s="84"/>
      <c r="DIH461" s="84"/>
      <c r="DII461" s="84"/>
      <c r="DIJ461" s="84"/>
      <c r="DIK461" s="84"/>
      <c r="DIL461" s="84"/>
      <c r="DIM461" s="84"/>
      <c r="DIN461" s="84"/>
      <c r="DIO461" s="84"/>
      <c r="DIP461" s="84"/>
      <c r="DIQ461" s="84"/>
      <c r="DIR461" s="84"/>
      <c r="DIS461" s="84"/>
      <c r="DIT461" s="84"/>
      <c r="DIU461" s="84"/>
      <c r="DIV461" s="84"/>
      <c r="DIW461" s="84"/>
      <c r="DIX461" s="84"/>
      <c r="DIY461" s="84"/>
      <c r="DIZ461" s="84"/>
      <c r="DJA461" s="84"/>
      <c r="DJB461" s="84"/>
      <c r="DJC461" s="84"/>
      <c r="DJD461" s="84"/>
      <c r="DJE461" s="84"/>
      <c r="DJF461" s="84"/>
      <c r="DJG461" s="84"/>
      <c r="DJH461" s="84"/>
      <c r="DJI461" s="84"/>
      <c r="DJJ461" s="84"/>
      <c r="DJK461" s="84"/>
      <c r="DJL461" s="84"/>
      <c r="DJM461" s="84"/>
      <c r="DJN461" s="84"/>
      <c r="DJO461" s="84"/>
      <c r="DJP461" s="84"/>
      <c r="DJQ461" s="84"/>
      <c r="DJR461" s="84"/>
      <c r="DJS461" s="84"/>
      <c r="DJT461" s="84"/>
      <c r="DJU461" s="84"/>
      <c r="DJV461" s="84"/>
      <c r="DJW461" s="84"/>
      <c r="DJX461" s="84"/>
      <c r="DJY461" s="84"/>
      <c r="DJZ461" s="84"/>
      <c r="DKA461" s="84"/>
      <c r="DKB461" s="84"/>
      <c r="DKC461" s="84"/>
      <c r="DKD461" s="84"/>
      <c r="DKE461" s="84"/>
      <c r="DKF461" s="84"/>
      <c r="DKG461" s="84"/>
      <c r="DKH461" s="84"/>
      <c r="DKI461" s="84"/>
      <c r="DKJ461" s="84"/>
      <c r="DKK461" s="84"/>
      <c r="DKL461" s="84"/>
      <c r="DKM461" s="84"/>
      <c r="DKN461" s="84"/>
      <c r="DKO461" s="84"/>
      <c r="DKP461" s="84"/>
      <c r="DKQ461" s="84"/>
      <c r="DKR461" s="84"/>
      <c r="DKS461" s="84"/>
      <c r="DKT461" s="84"/>
      <c r="DKU461" s="84"/>
      <c r="DKV461" s="84"/>
      <c r="DKW461" s="84"/>
      <c r="DKX461" s="84"/>
      <c r="DKY461" s="84"/>
      <c r="DKZ461" s="84"/>
      <c r="DLA461" s="84"/>
      <c r="DLB461" s="84"/>
      <c r="DLC461" s="84"/>
      <c r="DLD461" s="84"/>
      <c r="DLE461" s="84"/>
      <c r="DLF461" s="84"/>
      <c r="DLG461" s="84"/>
      <c r="DLH461" s="84"/>
      <c r="DLI461" s="84"/>
      <c r="DLJ461" s="84"/>
      <c r="DLK461" s="84"/>
      <c r="DLL461" s="84"/>
      <c r="DLM461" s="84"/>
      <c r="DLN461" s="84"/>
      <c r="DLO461" s="84"/>
      <c r="DLP461" s="84"/>
      <c r="DLQ461" s="84"/>
      <c r="DLR461" s="84"/>
      <c r="DLS461" s="84"/>
      <c r="DLT461" s="84"/>
      <c r="DLU461" s="84"/>
      <c r="DLV461" s="84"/>
      <c r="DLW461" s="84"/>
      <c r="DLX461" s="84"/>
      <c r="DLY461" s="84"/>
      <c r="DLZ461" s="84"/>
      <c r="DMA461" s="84"/>
      <c r="DMB461" s="84"/>
      <c r="DMC461" s="84"/>
      <c r="DMD461" s="84"/>
      <c r="DME461" s="84"/>
      <c r="DMF461" s="84"/>
      <c r="DMG461" s="84"/>
      <c r="DMH461" s="84"/>
      <c r="DMI461" s="84"/>
      <c r="DMJ461" s="84"/>
      <c r="DMK461" s="84"/>
      <c r="DML461" s="84"/>
      <c r="DMM461" s="84"/>
      <c r="DMN461" s="84"/>
      <c r="DMO461" s="84"/>
      <c r="DMP461" s="84"/>
      <c r="DMQ461" s="84"/>
      <c r="DMR461" s="84"/>
      <c r="DMS461" s="84"/>
      <c r="DMT461" s="84"/>
      <c r="DMU461" s="84"/>
      <c r="DMV461" s="84"/>
      <c r="DMW461" s="84"/>
      <c r="DMX461" s="84"/>
      <c r="DMY461" s="84"/>
      <c r="DMZ461" s="84"/>
      <c r="DNA461" s="84"/>
      <c r="DNB461" s="84"/>
      <c r="DNC461" s="84"/>
      <c r="DND461" s="84"/>
      <c r="DNE461" s="84"/>
      <c r="DNF461" s="84"/>
      <c r="DNG461" s="84"/>
      <c r="DNH461" s="84"/>
      <c r="DNI461" s="84"/>
      <c r="DNJ461" s="84"/>
      <c r="DNK461" s="84"/>
      <c r="DNL461" s="84"/>
      <c r="DNM461" s="84"/>
      <c r="DNN461" s="84"/>
      <c r="DNO461" s="84"/>
      <c r="DNP461" s="84"/>
      <c r="DNQ461" s="84"/>
      <c r="DNR461" s="84"/>
      <c r="DNS461" s="84"/>
      <c r="DNT461" s="84"/>
      <c r="DNU461" s="84"/>
      <c r="DNV461" s="84"/>
      <c r="DNW461" s="84"/>
      <c r="DNX461" s="84"/>
      <c r="DNY461" s="84"/>
      <c r="DNZ461" s="84"/>
      <c r="DOA461" s="84"/>
      <c r="DOB461" s="84"/>
      <c r="DOC461" s="84"/>
      <c r="DOD461" s="84"/>
      <c r="DOE461" s="84"/>
      <c r="DOF461" s="84"/>
      <c r="DOG461" s="84"/>
      <c r="DOH461" s="84"/>
      <c r="DOI461" s="84"/>
      <c r="DOJ461" s="84"/>
      <c r="DOK461" s="84"/>
      <c r="DOL461" s="84"/>
      <c r="DOM461" s="84"/>
      <c r="DON461" s="84"/>
      <c r="DOO461" s="84"/>
      <c r="DOP461" s="84"/>
      <c r="DOQ461" s="84"/>
      <c r="DOR461" s="84"/>
      <c r="DOS461" s="84"/>
      <c r="DOT461" s="84"/>
      <c r="DOU461" s="84"/>
      <c r="DOV461" s="84"/>
      <c r="DOW461" s="84"/>
      <c r="DOX461" s="84"/>
      <c r="DOY461" s="84"/>
      <c r="DOZ461" s="84"/>
      <c r="DPA461" s="84"/>
      <c r="DPB461" s="84"/>
      <c r="DPC461" s="84"/>
      <c r="DPD461" s="84"/>
      <c r="DPE461" s="84"/>
      <c r="DPF461" s="84"/>
      <c r="DPG461" s="84"/>
      <c r="DPH461" s="84"/>
      <c r="DPI461" s="84"/>
      <c r="DPJ461" s="84"/>
      <c r="DPK461" s="84"/>
      <c r="DPL461" s="84"/>
      <c r="DPM461" s="84"/>
      <c r="DPN461" s="84"/>
      <c r="DPO461" s="84"/>
      <c r="DPP461" s="84"/>
      <c r="DPQ461" s="84"/>
      <c r="DPR461" s="84"/>
      <c r="DPS461" s="84"/>
      <c r="DPT461" s="84"/>
      <c r="DPU461" s="84"/>
      <c r="DPV461" s="84"/>
      <c r="DPW461" s="84"/>
      <c r="DPX461" s="84"/>
      <c r="DPY461" s="84"/>
      <c r="DPZ461" s="84"/>
      <c r="DQA461" s="84"/>
      <c r="DQB461" s="84"/>
      <c r="DQC461" s="84"/>
      <c r="DQD461" s="84"/>
      <c r="DQE461" s="84"/>
      <c r="DQF461" s="84"/>
      <c r="DQG461" s="84"/>
      <c r="DQH461" s="84"/>
      <c r="DQI461" s="84"/>
      <c r="DQJ461" s="84"/>
      <c r="DQK461" s="84"/>
      <c r="DQL461" s="84"/>
      <c r="DQM461" s="84"/>
      <c r="DQN461" s="84"/>
      <c r="DQO461" s="84"/>
      <c r="DQP461" s="84"/>
      <c r="DQQ461" s="84"/>
      <c r="DQR461" s="84"/>
      <c r="DQS461" s="84"/>
      <c r="DQT461" s="84"/>
      <c r="DQU461" s="84"/>
      <c r="DQV461" s="84"/>
      <c r="DQW461" s="84"/>
      <c r="DQX461" s="84"/>
      <c r="DQY461" s="84"/>
      <c r="DQZ461" s="84"/>
      <c r="DRA461" s="84"/>
      <c r="DRB461" s="84"/>
      <c r="DRC461" s="84"/>
      <c r="DRD461" s="84"/>
      <c r="DRE461" s="84"/>
      <c r="DRF461" s="84"/>
      <c r="DRG461" s="84"/>
      <c r="DRH461" s="84"/>
      <c r="DRI461" s="84"/>
      <c r="DRJ461" s="84"/>
      <c r="DRK461" s="84"/>
      <c r="DRL461" s="84"/>
      <c r="DRM461" s="84"/>
      <c r="DRN461" s="84"/>
      <c r="DRO461" s="84"/>
      <c r="DRP461" s="84"/>
      <c r="DRQ461" s="84"/>
      <c r="DRR461" s="84"/>
      <c r="DRS461" s="84"/>
      <c r="DRT461" s="84"/>
      <c r="DRU461" s="84"/>
      <c r="DRV461" s="84"/>
      <c r="DRW461" s="84"/>
      <c r="DRX461" s="84"/>
      <c r="DRY461" s="84"/>
      <c r="DRZ461" s="84"/>
      <c r="DSA461" s="84"/>
      <c r="DSB461" s="84"/>
      <c r="DSC461" s="84"/>
      <c r="DSD461" s="84"/>
      <c r="DSE461" s="84"/>
      <c r="DSF461" s="84"/>
      <c r="DSG461" s="84"/>
      <c r="DSH461" s="84"/>
      <c r="DSI461" s="84"/>
      <c r="DSJ461" s="84"/>
      <c r="DSK461" s="84"/>
      <c r="DSL461" s="84"/>
      <c r="DSM461" s="84"/>
      <c r="DSN461" s="84"/>
      <c r="DSO461" s="84"/>
      <c r="DSP461" s="84"/>
      <c r="DSQ461" s="84"/>
      <c r="DSR461" s="84"/>
      <c r="DSS461" s="84"/>
      <c r="DST461" s="84"/>
      <c r="DSU461" s="84"/>
      <c r="DSV461" s="84"/>
      <c r="DSW461" s="84"/>
      <c r="DSX461" s="84"/>
      <c r="DSY461" s="84"/>
      <c r="DSZ461" s="84"/>
      <c r="DTA461" s="84"/>
      <c r="DTB461" s="84"/>
      <c r="DTC461" s="84"/>
      <c r="DTD461" s="84"/>
      <c r="DTE461" s="84"/>
      <c r="DTF461" s="84"/>
      <c r="DTG461" s="84"/>
      <c r="DTH461" s="84"/>
      <c r="DTI461" s="84"/>
      <c r="DTJ461" s="84"/>
      <c r="DTK461" s="84"/>
      <c r="DTL461" s="84"/>
      <c r="DTM461" s="84"/>
      <c r="DTN461" s="84"/>
      <c r="DTO461" s="84"/>
      <c r="DTP461" s="84"/>
      <c r="DTQ461" s="84"/>
      <c r="DTR461" s="84"/>
      <c r="DTS461" s="84"/>
      <c r="DTT461" s="84"/>
      <c r="DTU461" s="84"/>
      <c r="DTV461" s="84"/>
      <c r="DTW461" s="84"/>
      <c r="DTX461" s="84"/>
      <c r="DTY461" s="84"/>
      <c r="DTZ461" s="84"/>
      <c r="DUA461" s="84"/>
      <c r="DUB461" s="84"/>
      <c r="DUC461" s="84"/>
      <c r="DUD461" s="84"/>
      <c r="DUE461" s="84"/>
      <c r="DUF461" s="84"/>
      <c r="DUG461" s="84"/>
      <c r="DUH461" s="84"/>
      <c r="DUI461" s="84"/>
      <c r="DUJ461" s="84"/>
      <c r="DUK461" s="84"/>
      <c r="DUL461" s="84"/>
      <c r="DUM461" s="84"/>
      <c r="DUN461" s="84"/>
      <c r="DUO461" s="84"/>
      <c r="DUP461" s="84"/>
      <c r="DUQ461" s="84"/>
      <c r="DUR461" s="84"/>
      <c r="DUS461" s="84"/>
      <c r="DUT461" s="84"/>
      <c r="DUU461" s="84"/>
      <c r="DUV461" s="84"/>
      <c r="DUW461" s="84"/>
      <c r="DUX461" s="84"/>
      <c r="DUY461" s="84"/>
      <c r="DUZ461" s="84"/>
      <c r="DVA461" s="84"/>
      <c r="DVB461" s="84"/>
      <c r="DVC461" s="84"/>
      <c r="DVD461" s="84"/>
      <c r="DVE461" s="84"/>
      <c r="DVF461" s="84"/>
      <c r="DVG461" s="84"/>
      <c r="DVH461" s="84"/>
      <c r="DVI461" s="84"/>
      <c r="DVJ461" s="84"/>
      <c r="DVK461" s="84"/>
      <c r="DVL461" s="84"/>
      <c r="DVM461" s="84"/>
      <c r="DVN461" s="84"/>
      <c r="DVO461" s="84"/>
      <c r="DVP461" s="84"/>
      <c r="DVQ461" s="84"/>
      <c r="DVR461" s="84"/>
      <c r="DVS461" s="84"/>
      <c r="DVT461" s="84"/>
      <c r="DVU461" s="84"/>
      <c r="DVV461" s="84"/>
      <c r="DVW461" s="84"/>
      <c r="DVX461" s="84"/>
      <c r="DVY461" s="84"/>
      <c r="DVZ461" s="84"/>
      <c r="DWA461" s="84"/>
      <c r="DWB461" s="84"/>
      <c r="DWC461" s="84"/>
      <c r="DWD461" s="84"/>
      <c r="DWE461" s="84"/>
      <c r="DWF461" s="84"/>
      <c r="DWG461" s="84"/>
      <c r="DWH461" s="84"/>
      <c r="DWI461" s="84"/>
      <c r="DWJ461" s="84"/>
      <c r="DWK461" s="84"/>
      <c r="DWL461" s="84"/>
      <c r="DWM461" s="84"/>
      <c r="DWN461" s="84"/>
      <c r="DWO461" s="84"/>
      <c r="DWP461" s="84"/>
      <c r="DWQ461" s="84"/>
      <c r="DWR461" s="84"/>
      <c r="DWS461" s="84"/>
      <c r="DWT461" s="84"/>
      <c r="DWU461" s="84"/>
      <c r="DWV461" s="84"/>
      <c r="DWW461" s="84"/>
      <c r="DWX461" s="84"/>
      <c r="DWY461" s="84"/>
      <c r="DWZ461" s="84"/>
      <c r="DXA461" s="84"/>
      <c r="DXB461" s="84"/>
      <c r="DXC461" s="84"/>
      <c r="DXD461" s="84"/>
      <c r="DXE461" s="84"/>
      <c r="DXF461" s="84"/>
      <c r="DXG461" s="84"/>
      <c r="DXH461" s="84"/>
      <c r="DXI461" s="84"/>
      <c r="DXJ461" s="84"/>
      <c r="DXK461" s="84"/>
      <c r="DXL461" s="84"/>
      <c r="DXM461" s="84"/>
      <c r="DXN461" s="84"/>
      <c r="DXO461" s="84"/>
      <c r="DXP461" s="84"/>
      <c r="DXQ461" s="84"/>
      <c r="DXR461" s="84"/>
      <c r="DXS461" s="84"/>
      <c r="DXT461" s="84"/>
      <c r="DXU461" s="84"/>
      <c r="DXV461" s="84"/>
      <c r="DXW461" s="84"/>
      <c r="DXX461" s="84"/>
      <c r="DXY461" s="84"/>
      <c r="DXZ461" s="84"/>
      <c r="DYA461" s="84"/>
      <c r="DYB461" s="84"/>
      <c r="DYC461" s="84"/>
      <c r="DYD461" s="84"/>
      <c r="DYE461" s="84"/>
      <c r="DYF461" s="84"/>
      <c r="DYG461" s="84"/>
      <c r="DYH461" s="84"/>
      <c r="DYI461" s="84"/>
      <c r="DYJ461" s="84"/>
      <c r="DYK461" s="84"/>
      <c r="DYL461" s="84"/>
      <c r="DYM461" s="84"/>
      <c r="DYN461" s="84"/>
      <c r="DYO461" s="84"/>
      <c r="DYP461" s="84"/>
      <c r="DYQ461" s="84"/>
      <c r="DYR461" s="84"/>
      <c r="DYS461" s="84"/>
      <c r="DYT461" s="84"/>
      <c r="DYU461" s="84"/>
      <c r="DYV461" s="84"/>
      <c r="DYW461" s="84"/>
      <c r="DYX461" s="84"/>
      <c r="DYY461" s="84"/>
      <c r="DYZ461" s="84"/>
      <c r="DZA461" s="84"/>
      <c r="DZB461" s="84"/>
      <c r="DZC461" s="84"/>
      <c r="DZD461" s="84"/>
      <c r="DZE461" s="84"/>
      <c r="DZF461" s="84"/>
      <c r="DZG461" s="84"/>
      <c r="DZH461" s="84"/>
      <c r="DZI461" s="84"/>
      <c r="DZJ461" s="84"/>
      <c r="DZK461" s="84"/>
      <c r="DZL461" s="84"/>
      <c r="DZM461" s="84"/>
      <c r="DZN461" s="84"/>
      <c r="DZO461" s="84"/>
      <c r="DZP461" s="84"/>
      <c r="DZQ461" s="84"/>
      <c r="DZR461" s="84"/>
      <c r="DZS461" s="84"/>
      <c r="DZT461" s="84"/>
      <c r="DZU461" s="84"/>
      <c r="DZV461" s="84"/>
      <c r="DZW461" s="84"/>
      <c r="DZX461" s="84"/>
      <c r="DZY461" s="84"/>
      <c r="DZZ461" s="84"/>
      <c r="EAA461" s="84"/>
      <c r="EAB461" s="84"/>
      <c r="EAC461" s="84"/>
      <c r="EAD461" s="84"/>
      <c r="EAE461" s="84"/>
      <c r="EAF461" s="84"/>
      <c r="EAG461" s="84"/>
      <c r="EAH461" s="84"/>
      <c r="EAI461" s="84"/>
      <c r="EAJ461" s="84"/>
      <c r="EAK461" s="84"/>
      <c r="EAL461" s="84"/>
      <c r="EAM461" s="84"/>
      <c r="EAN461" s="84"/>
      <c r="EAO461" s="84"/>
      <c r="EAP461" s="84"/>
      <c r="EAQ461" s="84"/>
      <c r="EAR461" s="84"/>
      <c r="EAS461" s="84"/>
      <c r="EAT461" s="84"/>
      <c r="EAU461" s="84"/>
      <c r="EAV461" s="84"/>
      <c r="EAW461" s="84"/>
      <c r="EAX461" s="84"/>
      <c r="EAY461" s="84"/>
      <c r="EAZ461" s="84"/>
      <c r="EBA461" s="84"/>
      <c r="EBB461" s="84"/>
      <c r="EBC461" s="84"/>
      <c r="EBD461" s="84"/>
      <c r="EBE461" s="84"/>
      <c r="EBF461" s="84"/>
      <c r="EBG461" s="84"/>
      <c r="EBH461" s="84"/>
      <c r="EBI461" s="84"/>
      <c r="EBJ461" s="84"/>
      <c r="EBK461" s="84"/>
      <c r="EBL461" s="84"/>
      <c r="EBM461" s="84"/>
      <c r="EBN461" s="84"/>
      <c r="EBO461" s="84"/>
      <c r="EBP461" s="84"/>
      <c r="EBQ461" s="84"/>
      <c r="EBR461" s="84"/>
      <c r="EBS461" s="84"/>
      <c r="EBT461" s="84"/>
      <c r="EBU461" s="84"/>
      <c r="EBV461" s="84"/>
      <c r="EBW461" s="84"/>
      <c r="EBX461" s="84"/>
      <c r="EBY461" s="84"/>
      <c r="EBZ461" s="84"/>
      <c r="ECA461" s="84"/>
      <c r="ECB461" s="84"/>
      <c r="ECC461" s="84"/>
      <c r="ECD461" s="84"/>
      <c r="ECE461" s="84"/>
      <c r="ECF461" s="84"/>
      <c r="ECG461" s="84"/>
      <c r="ECH461" s="84"/>
      <c r="ECI461" s="84"/>
      <c r="ECJ461" s="84"/>
      <c r="ECK461" s="84"/>
      <c r="ECL461" s="84"/>
      <c r="ECM461" s="84"/>
      <c r="ECN461" s="84"/>
      <c r="ECO461" s="84"/>
      <c r="ECP461" s="84"/>
      <c r="ECQ461" s="84"/>
      <c r="ECR461" s="84"/>
      <c r="ECS461" s="84"/>
      <c r="ECT461" s="84"/>
      <c r="ECU461" s="84"/>
      <c r="ECV461" s="84"/>
      <c r="ECW461" s="84"/>
      <c r="ECX461" s="84"/>
      <c r="ECY461" s="84"/>
      <c r="ECZ461" s="84"/>
      <c r="EDA461" s="84"/>
      <c r="EDB461" s="84"/>
      <c r="EDC461" s="84"/>
      <c r="EDD461" s="84"/>
      <c r="EDE461" s="84"/>
      <c r="EDF461" s="84"/>
      <c r="EDG461" s="84"/>
      <c r="EDH461" s="84"/>
      <c r="EDI461" s="84"/>
      <c r="EDJ461" s="84"/>
      <c r="EDK461" s="84"/>
      <c r="EDL461" s="84"/>
      <c r="EDM461" s="84"/>
      <c r="EDN461" s="84"/>
      <c r="EDO461" s="84"/>
      <c r="EDP461" s="84"/>
      <c r="EDQ461" s="84"/>
      <c r="EDR461" s="84"/>
      <c r="EDS461" s="84"/>
      <c r="EDT461" s="84"/>
      <c r="EDU461" s="84"/>
      <c r="EDV461" s="84"/>
      <c r="EDW461" s="84"/>
      <c r="EDX461" s="84"/>
      <c r="EDY461" s="84"/>
      <c r="EDZ461" s="84"/>
      <c r="EEA461" s="84"/>
      <c r="EEB461" s="84"/>
      <c r="EEC461" s="84"/>
      <c r="EED461" s="84"/>
      <c r="EEE461" s="84"/>
      <c r="EEF461" s="84"/>
      <c r="EEG461" s="84"/>
      <c r="EEH461" s="84"/>
      <c r="EEI461" s="84"/>
      <c r="EEJ461" s="84"/>
      <c r="EEK461" s="84"/>
      <c r="EEL461" s="84"/>
      <c r="EEM461" s="84"/>
      <c r="EEN461" s="84"/>
      <c r="EEO461" s="84"/>
      <c r="EEP461" s="84"/>
      <c r="EEQ461" s="84"/>
      <c r="EER461" s="84"/>
      <c r="EES461" s="84"/>
      <c r="EET461" s="84"/>
      <c r="EEU461" s="84"/>
      <c r="EEV461" s="84"/>
      <c r="EEW461" s="84"/>
      <c r="EEX461" s="84"/>
      <c r="EEY461" s="84"/>
      <c r="EEZ461" s="84"/>
      <c r="EFA461" s="84"/>
      <c r="EFB461" s="84"/>
      <c r="EFC461" s="84"/>
      <c r="EFD461" s="84"/>
      <c r="EFE461" s="84"/>
      <c r="EFF461" s="84"/>
      <c r="EFG461" s="84"/>
      <c r="EFH461" s="84"/>
      <c r="EFI461" s="84"/>
      <c r="EFJ461" s="84"/>
      <c r="EFK461" s="84"/>
      <c r="EFL461" s="84"/>
      <c r="EFM461" s="84"/>
      <c r="EFN461" s="84"/>
      <c r="EFO461" s="84"/>
      <c r="EFP461" s="84"/>
      <c r="EFQ461" s="84"/>
      <c r="EFR461" s="84"/>
      <c r="EFS461" s="84"/>
      <c r="EFT461" s="84"/>
      <c r="EFU461" s="84"/>
      <c r="EFV461" s="84"/>
      <c r="EFW461" s="84"/>
      <c r="EFX461" s="84"/>
      <c r="EFY461" s="84"/>
      <c r="EFZ461" s="84"/>
      <c r="EGA461" s="84"/>
      <c r="EGB461" s="84"/>
      <c r="EGC461" s="84"/>
      <c r="EGD461" s="84"/>
      <c r="EGE461" s="84"/>
      <c r="EGF461" s="84"/>
      <c r="EGG461" s="84"/>
      <c r="EGH461" s="84"/>
      <c r="EGI461" s="84"/>
      <c r="EGJ461" s="84"/>
      <c r="EGK461" s="84"/>
      <c r="EGL461" s="84"/>
      <c r="EGM461" s="84"/>
      <c r="EGN461" s="84"/>
      <c r="EGO461" s="84"/>
      <c r="EGP461" s="84"/>
      <c r="EGQ461" s="84"/>
      <c r="EGR461" s="84"/>
      <c r="EGS461" s="84"/>
      <c r="EGT461" s="84"/>
      <c r="EGU461" s="84"/>
      <c r="EGV461" s="84"/>
      <c r="EGW461" s="84"/>
      <c r="EGX461" s="84"/>
      <c r="EGY461" s="84"/>
      <c r="EGZ461" s="84"/>
      <c r="EHA461" s="84"/>
      <c r="EHB461" s="84"/>
      <c r="EHC461" s="84"/>
      <c r="EHD461" s="84"/>
      <c r="EHE461" s="84"/>
      <c r="EHF461" s="84"/>
      <c r="EHG461" s="84"/>
      <c r="EHH461" s="84"/>
      <c r="EHI461" s="84"/>
      <c r="EHJ461" s="84"/>
      <c r="EHK461" s="84"/>
      <c r="EHL461" s="84"/>
      <c r="EHM461" s="84"/>
      <c r="EHN461" s="84"/>
      <c r="EHO461" s="84"/>
      <c r="EHP461" s="84"/>
      <c r="EHQ461" s="84"/>
      <c r="EHR461" s="84"/>
      <c r="EHS461" s="84"/>
      <c r="EHT461" s="84"/>
      <c r="EHU461" s="84"/>
      <c r="EHV461" s="84"/>
      <c r="EHW461" s="84"/>
      <c r="EHX461" s="84"/>
      <c r="EHY461" s="84"/>
      <c r="EHZ461" s="84"/>
      <c r="EIA461" s="84"/>
      <c r="EIB461" s="84"/>
      <c r="EIC461" s="84"/>
      <c r="EID461" s="84"/>
      <c r="EIE461" s="84"/>
      <c r="EIF461" s="84"/>
      <c r="EIG461" s="84"/>
      <c r="EIH461" s="84"/>
      <c r="EII461" s="84"/>
      <c r="EIJ461" s="84"/>
      <c r="EIK461" s="84"/>
      <c r="EIL461" s="84"/>
      <c r="EIM461" s="84"/>
      <c r="EIN461" s="84"/>
      <c r="EIO461" s="84"/>
      <c r="EIP461" s="84"/>
      <c r="EIQ461" s="84"/>
      <c r="EIR461" s="84"/>
      <c r="EIS461" s="84"/>
      <c r="EIT461" s="84"/>
      <c r="EIU461" s="84"/>
      <c r="EIV461" s="84"/>
      <c r="EIW461" s="84"/>
      <c r="EIX461" s="84"/>
      <c r="EIY461" s="84"/>
      <c r="EIZ461" s="84"/>
      <c r="EJA461" s="84"/>
      <c r="EJB461" s="84"/>
      <c r="EJC461" s="84"/>
      <c r="EJD461" s="84"/>
      <c r="EJE461" s="84"/>
      <c r="EJF461" s="84"/>
      <c r="EJG461" s="84"/>
      <c r="EJH461" s="84"/>
      <c r="EJI461" s="84"/>
      <c r="EJJ461" s="84"/>
      <c r="EJK461" s="84"/>
      <c r="EJL461" s="84"/>
      <c r="EJM461" s="84"/>
      <c r="EJN461" s="84"/>
      <c r="EJO461" s="84"/>
      <c r="EJP461" s="84"/>
      <c r="EJQ461" s="84"/>
      <c r="EJR461" s="84"/>
      <c r="EJS461" s="84"/>
      <c r="EJT461" s="84"/>
      <c r="EJU461" s="84"/>
      <c r="EJV461" s="84"/>
      <c r="EJW461" s="84"/>
      <c r="EJX461" s="84"/>
      <c r="EJY461" s="84"/>
      <c r="EJZ461" s="84"/>
      <c r="EKA461" s="84"/>
      <c r="EKB461" s="84"/>
      <c r="EKC461" s="84"/>
      <c r="EKD461" s="84"/>
      <c r="EKE461" s="84"/>
      <c r="EKF461" s="84"/>
      <c r="EKG461" s="84"/>
      <c r="EKH461" s="84"/>
      <c r="EKI461" s="84"/>
      <c r="EKJ461" s="84"/>
      <c r="EKK461" s="84"/>
      <c r="EKL461" s="84"/>
      <c r="EKM461" s="84"/>
      <c r="EKN461" s="84"/>
      <c r="EKO461" s="84"/>
      <c r="EKP461" s="84"/>
      <c r="EKQ461" s="84"/>
      <c r="EKR461" s="84"/>
      <c r="EKS461" s="84"/>
      <c r="EKT461" s="84"/>
      <c r="EKU461" s="84"/>
      <c r="EKV461" s="84"/>
      <c r="EKW461" s="84"/>
      <c r="EKX461" s="84"/>
      <c r="EKY461" s="84"/>
      <c r="EKZ461" s="84"/>
      <c r="ELA461" s="84"/>
      <c r="ELB461" s="84"/>
      <c r="ELC461" s="84"/>
      <c r="ELD461" s="84"/>
      <c r="ELE461" s="84"/>
      <c r="ELF461" s="84"/>
      <c r="ELG461" s="84"/>
      <c r="ELH461" s="84"/>
      <c r="ELI461" s="84"/>
      <c r="ELJ461" s="84"/>
      <c r="ELK461" s="84"/>
      <c r="ELL461" s="84"/>
      <c r="ELM461" s="84"/>
      <c r="ELN461" s="84"/>
      <c r="ELO461" s="84"/>
      <c r="ELP461" s="84"/>
      <c r="ELQ461" s="84"/>
      <c r="ELR461" s="84"/>
      <c r="ELS461" s="84"/>
      <c r="ELT461" s="84"/>
      <c r="ELU461" s="84"/>
      <c r="ELV461" s="84"/>
      <c r="ELW461" s="84"/>
      <c r="ELX461" s="84"/>
      <c r="ELY461" s="84"/>
      <c r="ELZ461" s="84"/>
      <c r="EMA461" s="84"/>
      <c r="EMB461" s="84"/>
      <c r="EMC461" s="84"/>
      <c r="EMD461" s="84"/>
      <c r="EME461" s="84"/>
      <c r="EMF461" s="84"/>
      <c r="EMG461" s="84"/>
      <c r="EMH461" s="84"/>
      <c r="EMI461" s="84"/>
      <c r="EMJ461" s="84"/>
      <c r="EMK461" s="84"/>
      <c r="EML461" s="84"/>
      <c r="EMM461" s="84"/>
      <c r="EMN461" s="84"/>
      <c r="EMO461" s="84"/>
      <c r="EMP461" s="84"/>
      <c r="EMQ461" s="84"/>
      <c r="EMR461" s="84"/>
      <c r="EMS461" s="84"/>
      <c r="EMT461" s="84"/>
      <c r="EMU461" s="84"/>
      <c r="EMV461" s="84"/>
      <c r="EMW461" s="84"/>
      <c r="EMX461" s="84"/>
      <c r="EMY461" s="84"/>
      <c r="EMZ461" s="84"/>
      <c r="ENA461" s="84"/>
      <c r="ENB461" s="84"/>
      <c r="ENC461" s="84"/>
      <c r="END461" s="84"/>
      <c r="ENE461" s="84"/>
      <c r="ENF461" s="84"/>
      <c r="ENG461" s="84"/>
      <c r="ENH461" s="84"/>
      <c r="ENI461" s="84"/>
      <c r="ENJ461" s="84"/>
      <c r="ENK461" s="84"/>
      <c r="ENL461" s="84"/>
      <c r="ENM461" s="84"/>
      <c r="ENN461" s="84"/>
      <c r="ENO461" s="84"/>
      <c r="ENP461" s="84"/>
      <c r="ENQ461" s="84"/>
      <c r="ENR461" s="84"/>
      <c r="ENS461" s="84"/>
      <c r="ENT461" s="84"/>
      <c r="ENU461" s="84"/>
      <c r="ENV461" s="84"/>
      <c r="ENW461" s="84"/>
      <c r="ENX461" s="84"/>
      <c r="ENY461" s="84"/>
      <c r="ENZ461" s="84"/>
      <c r="EOA461" s="84"/>
      <c r="EOB461" s="84"/>
      <c r="EOC461" s="84"/>
      <c r="EOD461" s="84"/>
      <c r="EOE461" s="84"/>
      <c r="EOF461" s="84"/>
      <c r="EOG461" s="84"/>
      <c r="EOH461" s="84"/>
      <c r="EOI461" s="84"/>
      <c r="EOJ461" s="84"/>
      <c r="EOK461" s="84"/>
      <c r="EOL461" s="84"/>
      <c r="EOM461" s="84"/>
      <c r="EON461" s="84"/>
      <c r="EOO461" s="84"/>
      <c r="EOP461" s="84"/>
      <c r="EOQ461" s="84"/>
      <c r="EOR461" s="84"/>
      <c r="EOS461" s="84"/>
      <c r="EOT461" s="84"/>
      <c r="EOU461" s="84"/>
      <c r="EOV461" s="84"/>
      <c r="EOW461" s="84"/>
      <c r="EOX461" s="84"/>
      <c r="EOY461" s="84"/>
      <c r="EOZ461" s="84"/>
      <c r="EPA461" s="84"/>
      <c r="EPB461" s="84"/>
      <c r="EPC461" s="84"/>
      <c r="EPD461" s="84"/>
      <c r="EPE461" s="84"/>
      <c r="EPF461" s="84"/>
      <c r="EPG461" s="84"/>
      <c r="EPH461" s="84"/>
      <c r="EPI461" s="84"/>
      <c r="EPJ461" s="84"/>
      <c r="EPK461" s="84"/>
      <c r="EPL461" s="84"/>
      <c r="EPM461" s="84"/>
      <c r="EPN461" s="84"/>
      <c r="EPO461" s="84"/>
      <c r="EPP461" s="84"/>
      <c r="EPQ461" s="84"/>
      <c r="EPR461" s="84"/>
      <c r="EPS461" s="84"/>
      <c r="EPT461" s="84"/>
      <c r="EPU461" s="84"/>
      <c r="EPV461" s="84"/>
      <c r="EPW461" s="84"/>
      <c r="EPX461" s="84"/>
      <c r="EPY461" s="84"/>
      <c r="EPZ461" s="84"/>
      <c r="EQA461" s="84"/>
      <c r="EQB461" s="84"/>
      <c r="EQC461" s="84"/>
      <c r="EQD461" s="84"/>
      <c r="EQE461" s="84"/>
      <c r="EQF461" s="84"/>
      <c r="EQG461" s="84"/>
      <c r="EQH461" s="84"/>
      <c r="EQI461" s="84"/>
      <c r="EQJ461" s="84"/>
      <c r="EQK461" s="84"/>
      <c r="EQL461" s="84"/>
      <c r="EQM461" s="84"/>
      <c r="EQN461" s="84"/>
      <c r="EQO461" s="84"/>
      <c r="EQP461" s="84"/>
      <c r="EQQ461" s="84"/>
      <c r="EQR461" s="84"/>
      <c r="EQS461" s="84"/>
      <c r="EQT461" s="84"/>
      <c r="EQU461" s="84"/>
      <c r="EQV461" s="84"/>
      <c r="EQW461" s="84"/>
      <c r="EQX461" s="84"/>
      <c r="EQY461" s="84"/>
      <c r="EQZ461" s="84"/>
      <c r="ERA461" s="84"/>
      <c r="ERB461" s="84"/>
      <c r="ERC461" s="84"/>
      <c r="ERD461" s="84"/>
      <c r="ERE461" s="84"/>
      <c r="ERF461" s="84"/>
      <c r="ERG461" s="84"/>
      <c r="ERH461" s="84"/>
      <c r="ERI461" s="84"/>
      <c r="ERJ461" s="84"/>
      <c r="ERK461" s="84"/>
      <c r="ERL461" s="84"/>
      <c r="ERM461" s="84"/>
      <c r="ERN461" s="84"/>
      <c r="ERO461" s="84"/>
      <c r="ERP461" s="84"/>
      <c r="ERQ461" s="84"/>
      <c r="ERR461" s="84"/>
      <c r="ERS461" s="84"/>
      <c r="ERT461" s="84"/>
      <c r="ERU461" s="84"/>
      <c r="ERV461" s="84"/>
      <c r="ERW461" s="84"/>
      <c r="ERX461" s="84"/>
      <c r="ERY461" s="84"/>
      <c r="ERZ461" s="84"/>
      <c r="ESA461" s="84"/>
      <c r="ESB461" s="84"/>
      <c r="ESC461" s="84"/>
      <c r="ESD461" s="84"/>
      <c r="ESE461" s="84"/>
      <c r="ESF461" s="84"/>
      <c r="ESG461" s="84"/>
      <c r="ESH461" s="84"/>
      <c r="ESI461" s="84"/>
      <c r="ESJ461" s="84"/>
      <c r="ESK461" s="84"/>
      <c r="ESL461" s="84"/>
      <c r="ESM461" s="84"/>
      <c r="ESN461" s="84"/>
      <c r="ESO461" s="84"/>
      <c r="ESP461" s="84"/>
      <c r="ESQ461" s="84"/>
      <c r="ESR461" s="84"/>
      <c r="ESS461" s="84"/>
      <c r="EST461" s="84"/>
      <c r="ESU461" s="84"/>
      <c r="ESV461" s="84"/>
      <c r="ESW461" s="84"/>
      <c r="ESX461" s="84"/>
      <c r="ESY461" s="84"/>
      <c r="ESZ461" s="84"/>
      <c r="ETA461" s="84"/>
      <c r="ETB461" s="84"/>
      <c r="ETC461" s="84"/>
      <c r="ETD461" s="84"/>
      <c r="ETE461" s="84"/>
      <c r="ETF461" s="84"/>
      <c r="ETG461" s="84"/>
      <c r="ETH461" s="84"/>
      <c r="ETI461" s="84"/>
      <c r="ETJ461" s="84"/>
      <c r="ETK461" s="84"/>
      <c r="ETL461" s="84"/>
      <c r="ETM461" s="84"/>
      <c r="ETN461" s="84"/>
      <c r="ETO461" s="84"/>
      <c r="ETP461" s="84"/>
      <c r="ETQ461" s="84"/>
      <c r="ETR461" s="84"/>
      <c r="ETS461" s="84"/>
      <c r="ETT461" s="84"/>
      <c r="ETU461" s="84"/>
      <c r="ETV461" s="84"/>
      <c r="ETW461" s="84"/>
      <c r="ETX461" s="84"/>
      <c r="ETY461" s="84"/>
      <c r="ETZ461" s="84"/>
      <c r="EUA461" s="84"/>
      <c r="EUB461" s="84"/>
      <c r="EUC461" s="84"/>
      <c r="EUD461" s="84"/>
      <c r="EUE461" s="84"/>
      <c r="EUF461" s="84"/>
      <c r="EUG461" s="84"/>
      <c r="EUH461" s="84"/>
      <c r="EUI461" s="84"/>
      <c r="EUJ461" s="84"/>
      <c r="EUK461" s="84"/>
      <c r="EUL461" s="84"/>
      <c r="EUM461" s="84"/>
      <c r="EUN461" s="84"/>
      <c r="EUO461" s="84"/>
      <c r="EUP461" s="84"/>
      <c r="EUQ461" s="84"/>
      <c r="EUR461" s="84"/>
      <c r="EUS461" s="84"/>
      <c r="EUT461" s="84"/>
      <c r="EUU461" s="84"/>
      <c r="EUV461" s="84"/>
      <c r="EUW461" s="84"/>
      <c r="EUX461" s="84"/>
      <c r="EUY461" s="84"/>
      <c r="EUZ461" s="84"/>
      <c r="EVA461" s="84"/>
      <c r="EVB461" s="84"/>
      <c r="EVC461" s="84"/>
      <c r="EVD461" s="84"/>
      <c r="EVE461" s="84"/>
      <c r="EVF461" s="84"/>
      <c r="EVG461" s="84"/>
      <c r="EVH461" s="84"/>
      <c r="EVI461" s="84"/>
      <c r="EVJ461" s="84"/>
      <c r="EVK461" s="84"/>
      <c r="EVL461" s="84"/>
      <c r="EVM461" s="84"/>
      <c r="EVN461" s="84"/>
      <c r="EVO461" s="84"/>
      <c r="EVP461" s="84"/>
      <c r="EVQ461" s="84"/>
      <c r="EVR461" s="84"/>
      <c r="EVS461" s="84"/>
      <c r="EVT461" s="84"/>
      <c r="EVU461" s="84"/>
      <c r="EVV461" s="84"/>
      <c r="EVW461" s="84"/>
      <c r="EVX461" s="84"/>
      <c r="EVY461" s="84"/>
      <c r="EVZ461" s="84"/>
      <c r="EWA461" s="84"/>
      <c r="EWB461" s="84"/>
      <c r="EWC461" s="84"/>
      <c r="EWD461" s="84"/>
      <c r="EWE461" s="84"/>
      <c r="EWF461" s="84"/>
      <c r="EWG461" s="84"/>
      <c r="EWH461" s="84"/>
      <c r="EWI461" s="84"/>
      <c r="EWJ461" s="84"/>
      <c r="EWK461" s="84"/>
      <c r="EWL461" s="84"/>
      <c r="EWM461" s="84"/>
      <c r="EWN461" s="84"/>
      <c r="EWO461" s="84"/>
      <c r="EWP461" s="84"/>
      <c r="EWQ461" s="84"/>
      <c r="EWR461" s="84"/>
      <c r="EWS461" s="84"/>
      <c r="EWT461" s="84"/>
      <c r="EWU461" s="84"/>
      <c r="EWV461" s="84"/>
      <c r="EWW461" s="84"/>
      <c r="EWX461" s="84"/>
      <c r="EWY461" s="84"/>
      <c r="EWZ461" s="84"/>
      <c r="EXA461" s="84"/>
      <c r="EXB461" s="84"/>
      <c r="EXC461" s="84"/>
      <c r="EXD461" s="84"/>
      <c r="EXE461" s="84"/>
      <c r="EXF461" s="84"/>
      <c r="EXG461" s="84"/>
      <c r="EXH461" s="84"/>
      <c r="EXI461" s="84"/>
      <c r="EXJ461" s="84"/>
      <c r="EXK461" s="84"/>
      <c r="EXL461" s="84"/>
      <c r="EXM461" s="84"/>
      <c r="EXN461" s="84"/>
      <c r="EXO461" s="84"/>
      <c r="EXP461" s="84"/>
      <c r="EXQ461" s="84"/>
      <c r="EXR461" s="84"/>
      <c r="EXS461" s="84"/>
      <c r="EXT461" s="84"/>
      <c r="EXU461" s="84"/>
      <c r="EXV461" s="84"/>
      <c r="EXW461" s="84"/>
      <c r="EXX461" s="84"/>
      <c r="EXY461" s="84"/>
      <c r="EXZ461" s="84"/>
      <c r="EYA461" s="84"/>
      <c r="EYB461" s="84"/>
      <c r="EYC461" s="84"/>
      <c r="EYD461" s="84"/>
      <c r="EYE461" s="84"/>
      <c r="EYF461" s="84"/>
      <c r="EYG461" s="84"/>
      <c r="EYH461" s="84"/>
      <c r="EYI461" s="84"/>
      <c r="EYJ461" s="84"/>
      <c r="EYK461" s="84"/>
      <c r="EYL461" s="84"/>
      <c r="EYM461" s="84"/>
      <c r="EYN461" s="84"/>
      <c r="EYO461" s="84"/>
      <c r="EYP461" s="84"/>
      <c r="EYQ461" s="84"/>
      <c r="EYR461" s="84"/>
      <c r="EYS461" s="84"/>
      <c r="EYT461" s="84"/>
      <c r="EYU461" s="84"/>
      <c r="EYV461" s="84"/>
      <c r="EYW461" s="84"/>
      <c r="EYX461" s="84"/>
      <c r="EYY461" s="84"/>
      <c r="EYZ461" s="84"/>
      <c r="EZA461" s="84"/>
      <c r="EZB461" s="84"/>
      <c r="EZC461" s="84"/>
      <c r="EZD461" s="84"/>
      <c r="EZE461" s="84"/>
      <c r="EZF461" s="84"/>
      <c r="EZG461" s="84"/>
      <c r="EZH461" s="84"/>
      <c r="EZI461" s="84"/>
      <c r="EZJ461" s="84"/>
      <c r="EZK461" s="84"/>
      <c r="EZL461" s="84"/>
      <c r="EZM461" s="84"/>
      <c r="EZN461" s="84"/>
      <c r="EZO461" s="84"/>
      <c r="EZP461" s="84"/>
      <c r="EZQ461" s="84"/>
      <c r="EZR461" s="84"/>
      <c r="EZS461" s="84"/>
      <c r="EZT461" s="84"/>
      <c r="EZU461" s="84"/>
      <c r="EZV461" s="84"/>
      <c r="EZW461" s="84"/>
      <c r="EZX461" s="84"/>
      <c r="EZY461" s="84"/>
      <c r="EZZ461" s="84"/>
      <c r="FAA461" s="84"/>
      <c r="FAB461" s="84"/>
      <c r="FAC461" s="84"/>
      <c r="FAD461" s="84"/>
      <c r="FAE461" s="84"/>
      <c r="FAF461" s="84"/>
      <c r="FAG461" s="84"/>
      <c r="FAH461" s="84"/>
      <c r="FAI461" s="84"/>
      <c r="FAJ461" s="84"/>
      <c r="FAK461" s="84"/>
      <c r="FAL461" s="84"/>
      <c r="FAM461" s="84"/>
      <c r="FAN461" s="84"/>
      <c r="FAO461" s="84"/>
      <c r="FAP461" s="84"/>
      <c r="FAQ461" s="84"/>
      <c r="FAR461" s="84"/>
      <c r="FAS461" s="84"/>
      <c r="FAT461" s="84"/>
      <c r="FAU461" s="84"/>
      <c r="FAV461" s="84"/>
      <c r="FAW461" s="84"/>
      <c r="FAX461" s="84"/>
      <c r="FAY461" s="84"/>
      <c r="FAZ461" s="84"/>
      <c r="FBA461" s="84"/>
      <c r="FBB461" s="84"/>
      <c r="FBC461" s="84"/>
      <c r="FBD461" s="84"/>
      <c r="FBE461" s="84"/>
      <c r="FBF461" s="84"/>
      <c r="FBG461" s="84"/>
      <c r="FBH461" s="84"/>
      <c r="FBI461" s="84"/>
      <c r="FBJ461" s="84"/>
      <c r="FBK461" s="84"/>
      <c r="FBL461" s="84"/>
      <c r="FBM461" s="84"/>
      <c r="FBN461" s="84"/>
      <c r="FBO461" s="84"/>
      <c r="FBP461" s="84"/>
      <c r="FBQ461" s="84"/>
      <c r="FBR461" s="84"/>
      <c r="FBS461" s="84"/>
      <c r="FBT461" s="84"/>
      <c r="FBU461" s="84"/>
      <c r="FBV461" s="84"/>
      <c r="FBW461" s="84"/>
      <c r="FBX461" s="84"/>
      <c r="FBY461" s="84"/>
      <c r="FBZ461" s="84"/>
      <c r="FCA461" s="84"/>
      <c r="FCB461" s="84"/>
      <c r="FCC461" s="84"/>
      <c r="FCD461" s="84"/>
      <c r="FCE461" s="84"/>
      <c r="FCF461" s="84"/>
      <c r="FCG461" s="84"/>
      <c r="FCH461" s="84"/>
      <c r="FCI461" s="84"/>
      <c r="FCJ461" s="84"/>
      <c r="FCK461" s="84"/>
      <c r="FCL461" s="84"/>
      <c r="FCM461" s="84"/>
      <c r="FCN461" s="84"/>
      <c r="FCO461" s="84"/>
      <c r="FCP461" s="84"/>
      <c r="FCQ461" s="84"/>
      <c r="FCR461" s="84"/>
      <c r="FCS461" s="84"/>
      <c r="FCT461" s="84"/>
      <c r="FCU461" s="84"/>
      <c r="FCV461" s="84"/>
      <c r="FCW461" s="84"/>
      <c r="FCX461" s="84"/>
      <c r="FCY461" s="84"/>
      <c r="FCZ461" s="84"/>
      <c r="FDA461" s="84"/>
      <c r="FDB461" s="84"/>
      <c r="FDC461" s="84"/>
      <c r="FDD461" s="84"/>
      <c r="FDE461" s="84"/>
      <c r="FDF461" s="84"/>
      <c r="FDG461" s="84"/>
      <c r="FDH461" s="84"/>
      <c r="FDI461" s="84"/>
      <c r="FDJ461" s="84"/>
      <c r="FDK461" s="84"/>
      <c r="FDL461" s="84"/>
      <c r="FDM461" s="84"/>
      <c r="FDN461" s="84"/>
      <c r="FDO461" s="84"/>
      <c r="FDP461" s="84"/>
      <c r="FDQ461" s="84"/>
      <c r="FDR461" s="84"/>
      <c r="FDS461" s="84"/>
      <c r="FDT461" s="84"/>
      <c r="FDU461" s="84"/>
      <c r="FDV461" s="84"/>
      <c r="FDW461" s="84"/>
      <c r="FDX461" s="84"/>
      <c r="FDY461" s="84"/>
      <c r="FDZ461" s="84"/>
      <c r="FEA461" s="84"/>
      <c r="FEB461" s="84"/>
      <c r="FEC461" s="84"/>
      <c r="FED461" s="84"/>
      <c r="FEE461" s="84"/>
      <c r="FEF461" s="84"/>
      <c r="FEG461" s="84"/>
      <c r="FEH461" s="84"/>
      <c r="FEI461" s="84"/>
      <c r="FEJ461" s="84"/>
      <c r="FEK461" s="84"/>
      <c r="FEL461" s="84"/>
      <c r="FEM461" s="84"/>
      <c r="FEN461" s="84"/>
      <c r="FEO461" s="84"/>
      <c r="FEP461" s="84"/>
      <c r="FEQ461" s="84"/>
      <c r="FER461" s="84"/>
      <c r="FES461" s="84"/>
      <c r="FET461" s="84"/>
      <c r="FEU461" s="84"/>
      <c r="FEV461" s="84"/>
      <c r="FEW461" s="84"/>
      <c r="FEX461" s="84"/>
      <c r="FEY461" s="84"/>
      <c r="FEZ461" s="84"/>
      <c r="FFA461" s="84"/>
      <c r="FFB461" s="84"/>
      <c r="FFC461" s="84"/>
      <c r="FFD461" s="84"/>
      <c r="FFE461" s="84"/>
      <c r="FFF461" s="84"/>
      <c r="FFG461" s="84"/>
      <c r="FFH461" s="84"/>
      <c r="FFI461" s="84"/>
      <c r="FFJ461" s="84"/>
      <c r="FFK461" s="84"/>
      <c r="FFL461" s="84"/>
      <c r="FFM461" s="84"/>
      <c r="FFN461" s="84"/>
      <c r="FFO461" s="84"/>
      <c r="FFP461" s="84"/>
      <c r="FFQ461" s="84"/>
      <c r="FFR461" s="84"/>
      <c r="FFS461" s="84"/>
      <c r="FFT461" s="84"/>
      <c r="FFU461" s="84"/>
      <c r="FFV461" s="84"/>
      <c r="FFW461" s="84"/>
      <c r="FFX461" s="84"/>
      <c r="FFY461" s="84"/>
      <c r="FFZ461" s="84"/>
      <c r="FGA461" s="84"/>
      <c r="FGB461" s="84"/>
      <c r="FGC461" s="84"/>
      <c r="FGD461" s="84"/>
      <c r="FGE461" s="84"/>
      <c r="FGF461" s="84"/>
      <c r="FGG461" s="84"/>
      <c r="FGH461" s="84"/>
      <c r="FGI461" s="84"/>
      <c r="FGJ461" s="84"/>
      <c r="FGK461" s="84"/>
      <c r="FGL461" s="84"/>
      <c r="FGM461" s="84"/>
      <c r="FGN461" s="84"/>
      <c r="FGO461" s="84"/>
      <c r="FGP461" s="84"/>
      <c r="FGQ461" s="84"/>
      <c r="FGR461" s="84"/>
      <c r="FGS461" s="84"/>
      <c r="FGT461" s="84"/>
      <c r="FGU461" s="84"/>
      <c r="FGV461" s="84"/>
      <c r="FGW461" s="84"/>
      <c r="FGX461" s="84"/>
      <c r="FGY461" s="84"/>
      <c r="FGZ461" s="84"/>
      <c r="FHA461" s="84"/>
      <c r="FHB461" s="84"/>
      <c r="FHC461" s="84"/>
      <c r="FHD461" s="84"/>
      <c r="FHE461" s="84"/>
      <c r="FHF461" s="84"/>
      <c r="FHG461" s="84"/>
      <c r="FHH461" s="84"/>
      <c r="FHI461" s="84"/>
      <c r="FHJ461" s="84"/>
      <c r="FHK461" s="84"/>
      <c r="FHL461" s="84"/>
      <c r="FHM461" s="84"/>
      <c r="FHN461" s="84"/>
      <c r="FHO461" s="84"/>
      <c r="FHP461" s="84"/>
      <c r="FHQ461" s="84"/>
      <c r="FHR461" s="84"/>
      <c r="FHS461" s="84"/>
      <c r="FHT461" s="84"/>
      <c r="FHU461" s="84"/>
      <c r="FHV461" s="84"/>
      <c r="FHW461" s="84"/>
      <c r="FHX461" s="84"/>
      <c r="FHY461" s="84"/>
      <c r="FHZ461" s="84"/>
      <c r="FIA461" s="84"/>
      <c r="FIB461" s="84"/>
      <c r="FIC461" s="84"/>
      <c r="FID461" s="84"/>
      <c r="FIE461" s="84"/>
      <c r="FIF461" s="84"/>
      <c r="FIG461" s="84"/>
      <c r="FIH461" s="84"/>
      <c r="FII461" s="84"/>
      <c r="FIJ461" s="84"/>
      <c r="FIK461" s="84"/>
      <c r="FIL461" s="84"/>
      <c r="FIM461" s="84"/>
      <c r="FIN461" s="84"/>
      <c r="FIO461" s="84"/>
      <c r="FIP461" s="84"/>
      <c r="FIQ461" s="84"/>
      <c r="FIR461" s="84"/>
      <c r="FIS461" s="84"/>
      <c r="FIT461" s="84"/>
      <c r="FIU461" s="84"/>
      <c r="FIV461" s="84"/>
      <c r="FIW461" s="84"/>
      <c r="FIX461" s="84"/>
      <c r="FIY461" s="84"/>
      <c r="FIZ461" s="84"/>
      <c r="FJA461" s="84"/>
      <c r="FJB461" s="84"/>
      <c r="FJC461" s="84"/>
      <c r="FJD461" s="84"/>
      <c r="FJE461" s="84"/>
      <c r="FJF461" s="84"/>
      <c r="FJG461" s="84"/>
      <c r="FJH461" s="84"/>
      <c r="FJI461" s="84"/>
      <c r="FJJ461" s="84"/>
      <c r="FJK461" s="84"/>
      <c r="FJL461" s="84"/>
      <c r="FJM461" s="84"/>
      <c r="FJN461" s="84"/>
      <c r="FJO461" s="84"/>
      <c r="FJP461" s="84"/>
      <c r="FJQ461" s="84"/>
      <c r="FJR461" s="84"/>
      <c r="FJS461" s="84"/>
      <c r="FJT461" s="84"/>
      <c r="FJU461" s="84"/>
      <c r="FJV461" s="84"/>
      <c r="FJW461" s="84"/>
      <c r="FJX461" s="84"/>
      <c r="FJY461" s="84"/>
      <c r="FJZ461" s="84"/>
      <c r="FKA461" s="84"/>
      <c r="FKB461" s="84"/>
      <c r="FKC461" s="84"/>
      <c r="FKD461" s="84"/>
      <c r="FKE461" s="84"/>
      <c r="FKF461" s="84"/>
      <c r="FKG461" s="84"/>
      <c r="FKH461" s="84"/>
      <c r="FKI461" s="84"/>
      <c r="FKJ461" s="84"/>
      <c r="FKK461" s="84"/>
      <c r="FKL461" s="84"/>
      <c r="FKM461" s="84"/>
      <c r="FKN461" s="84"/>
      <c r="FKO461" s="84"/>
      <c r="FKP461" s="84"/>
      <c r="FKQ461" s="84"/>
      <c r="FKR461" s="84"/>
      <c r="FKS461" s="84"/>
      <c r="FKT461" s="84"/>
      <c r="FKU461" s="84"/>
      <c r="FKV461" s="84"/>
      <c r="FKW461" s="84"/>
      <c r="FKX461" s="84"/>
      <c r="FKY461" s="84"/>
      <c r="FKZ461" s="84"/>
      <c r="FLA461" s="84"/>
      <c r="FLB461" s="84"/>
      <c r="FLC461" s="84"/>
      <c r="FLD461" s="84"/>
      <c r="FLE461" s="84"/>
      <c r="FLF461" s="84"/>
      <c r="FLG461" s="84"/>
      <c r="FLH461" s="84"/>
      <c r="FLI461" s="84"/>
      <c r="FLJ461" s="84"/>
      <c r="FLK461" s="84"/>
      <c r="FLL461" s="84"/>
      <c r="FLM461" s="84"/>
      <c r="FLN461" s="84"/>
      <c r="FLO461" s="84"/>
      <c r="FLP461" s="84"/>
      <c r="FLQ461" s="84"/>
      <c r="FLR461" s="84"/>
      <c r="FLS461" s="84"/>
      <c r="FLT461" s="84"/>
      <c r="FLU461" s="84"/>
      <c r="FLV461" s="84"/>
      <c r="FLW461" s="84"/>
      <c r="FLX461" s="84"/>
      <c r="FLY461" s="84"/>
      <c r="FLZ461" s="84"/>
      <c r="FMA461" s="84"/>
      <c r="FMB461" s="84"/>
      <c r="FMC461" s="84"/>
      <c r="FMD461" s="84"/>
      <c r="FME461" s="84"/>
      <c r="FMF461" s="84"/>
      <c r="FMG461" s="84"/>
      <c r="FMH461" s="84"/>
      <c r="FMI461" s="84"/>
      <c r="FMJ461" s="84"/>
      <c r="FMK461" s="84"/>
      <c r="FML461" s="84"/>
      <c r="FMM461" s="84"/>
      <c r="FMN461" s="84"/>
      <c r="FMO461" s="84"/>
      <c r="FMP461" s="84"/>
      <c r="FMQ461" s="84"/>
      <c r="FMR461" s="84"/>
      <c r="FMS461" s="84"/>
      <c r="FMT461" s="84"/>
      <c r="FMU461" s="84"/>
      <c r="FMV461" s="84"/>
      <c r="FMW461" s="84"/>
      <c r="FMX461" s="84"/>
      <c r="FMY461" s="84"/>
      <c r="FMZ461" s="84"/>
      <c r="FNA461" s="84"/>
      <c r="FNB461" s="84"/>
      <c r="FNC461" s="84"/>
      <c r="FND461" s="84"/>
      <c r="FNE461" s="84"/>
      <c r="FNF461" s="84"/>
      <c r="FNG461" s="84"/>
      <c r="FNH461" s="84"/>
      <c r="FNI461" s="84"/>
      <c r="FNJ461" s="84"/>
      <c r="FNK461" s="84"/>
      <c r="FNL461" s="84"/>
      <c r="FNM461" s="84"/>
      <c r="FNN461" s="84"/>
      <c r="FNO461" s="84"/>
      <c r="FNP461" s="84"/>
      <c r="FNQ461" s="84"/>
      <c r="FNR461" s="84"/>
      <c r="FNS461" s="84"/>
      <c r="FNT461" s="84"/>
      <c r="FNU461" s="84"/>
      <c r="FNV461" s="84"/>
      <c r="FNW461" s="84"/>
      <c r="FNX461" s="84"/>
      <c r="FNY461" s="84"/>
      <c r="FNZ461" s="84"/>
      <c r="FOA461" s="84"/>
      <c r="FOB461" s="84"/>
      <c r="FOC461" s="84"/>
      <c r="FOD461" s="84"/>
      <c r="FOE461" s="84"/>
      <c r="FOF461" s="84"/>
      <c r="FOG461" s="84"/>
      <c r="FOH461" s="84"/>
      <c r="FOI461" s="84"/>
      <c r="FOJ461" s="84"/>
      <c r="FOK461" s="84"/>
      <c r="FOL461" s="84"/>
      <c r="FOM461" s="84"/>
      <c r="FON461" s="84"/>
      <c r="FOO461" s="84"/>
      <c r="FOP461" s="84"/>
      <c r="FOQ461" s="84"/>
      <c r="FOR461" s="84"/>
      <c r="FOS461" s="84"/>
      <c r="FOT461" s="84"/>
      <c r="FOU461" s="84"/>
      <c r="FOV461" s="84"/>
      <c r="FOW461" s="84"/>
      <c r="FOX461" s="84"/>
      <c r="FOY461" s="84"/>
      <c r="FOZ461" s="84"/>
      <c r="FPA461" s="84"/>
      <c r="FPB461" s="84"/>
      <c r="FPC461" s="84"/>
      <c r="FPD461" s="84"/>
      <c r="FPE461" s="84"/>
      <c r="FPF461" s="84"/>
      <c r="FPG461" s="84"/>
      <c r="FPH461" s="84"/>
      <c r="FPI461" s="84"/>
      <c r="FPJ461" s="84"/>
      <c r="FPK461" s="84"/>
      <c r="FPL461" s="84"/>
      <c r="FPM461" s="84"/>
      <c r="FPN461" s="84"/>
      <c r="FPO461" s="84"/>
      <c r="FPP461" s="84"/>
      <c r="FPQ461" s="84"/>
      <c r="FPR461" s="84"/>
      <c r="FPS461" s="84"/>
      <c r="FPT461" s="84"/>
      <c r="FPU461" s="84"/>
      <c r="FPV461" s="84"/>
      <c r="FPW461" s="84"/>
      <c r="FPX461" s="84"/>
      <c r="FPY461" s="84"/>
      <c r="FPZ461" s="84"/>
      <c r="FQA461" s="84"/>
      <c r="FQB461" s="84"/>
      <c r="FQC461" s="84"/>
      <c r="FQD461" s="84"/>
      <c r="FQE461" s="84"/>
      <c r="FQF461" s="84"/>
      <c r="FQG461" s="84"/>
      <c r="FQH461" s="84"/>
      <c r="FQI461" s="84"/>
      <c r="FQJ461" s="84"/>
      <c r="FQK461" s="84"/>
      <c r="FQL461" s="84"/>
      <c r="FQM461" s="84"/>
      <c r="FQN461" s="84"/>
      <c r="FQO461" s="84"/>
      <c r="FQP461" s="84"/>
      <c r="FQQ461" s="84"/>
      <c r="FQR461" s="84"/>
      <c r="FQS461" s="84"/>
      <c r="FQT461" s="84"/>
      <c r="FQU461" s="84"/>
      <c r="FQV461" s="84"/>
      <c r="FQW461" s="84"/>
      <c r="FQX461" s="84"/>
      <c r="FQY461" s="84"/>
      <c r="FQZ461" s="84"/>
      <c r="FRA461" s="84"/>
      <c r="FRB461" s="84"/>
      <c r="FRC461" s="84"/>
      <c r="FRD461" s="84"/>
      <c r="FRE461" s="84"/>
      <c r="FRF461" s="84"/>
      <c r="FRG461" s="84"/>
      <c r="FRH461" s="84"/>
      <c r="FRI461" s="84"/>
      <c r="FRJ461" s="84"/>
      <c r="FRK461" s="84"/>
      <c r="FRL461" s="84"/>
      <c r="FRM461" s="84"/>
      <c r="FRN461" s="84"/>
      <c r="FRO461" s="84"/>
      <c r="FRP461" s="84"/>
      <c r="FRQ461" s="84"/>
      <c r="FRR461" s="84"/>
      <c r="FRS461" s="84"/>
      <c r="FRT461" s="84"/>
      <c r="FRU461" s="84"/>
      <c r="FRV461" s="84"/>
      <c r="FRW461" s="84"/>
      <c r="FRX461" s="84"/>
      <c r="FRY461" s="84"/>
      <c r="FRZ461" s="84"/>
      <c r="FSA461" s="84"/>
      <c r="FSB461" s="84"/>
      <c r="FSC461" s="84"/>
      <c r="FSD461" s="84"/>
      <c r="FSE461" s="84"/>
      <c r="FSF461" s="84"/>
      <c r="FSG461" s="84"/>
      <c r="FSH461" s="84"/>
      <c r="FSI461" s="84"/>
      <c r="FSJ461" s="84"/>
      <c r="FSK461" s="84"/>
      <c r="FSL461" s="84"/>
      <c r="FSM461" s="84"/>
      <c r="FSN461" s="84"/>
      <c r="FSO461" s="84"/>
      <c r="FSP461" s="84"/>
      <c r="FSQ461" s="84"/>
      <c r="FSR461" s="84"/>
      <c r="FSS461" s="84"/>
      <c r="FST461" s="84"/>
      <c r="FSU461" s="84"/>
      <c r="FSV461" s="84"/>
      <c r="FSW461" s="84"/>
      <c r="FSX461" s="84"/>
      <c r="FSY461" s="84"/>
      <c r="FSZ461" s="84"/>
      <c r="FTA461" s="84"/>
      <c r="FTB461" s="84"/>
      <c r="FTC461" s="84"/>
      <c r="FTD461" s="84"/>
      <c r="FTE461" s="84"/>
      <c r="FTF461" s="84"/>
      <c r="FTG461" s="84"/>
      <c r="FTH461" s="84"/>
      <c r="FTI461" s="84"/>
      <c r="FTJ461" s="84"/>
      <c r="FTK461" s="84"/>
      <c r="FTL461" s="84"/>
      <c r="FTM461" s="84"/>
      <c r="FTN461" s="84"/>
      <c r="FTO461" s="84"/>
      <c r="FTP461" s="84"/>
      <c r="FTQ461" s="84"/>
      <c r="FTR461" s="84"/>
      <c r="FTS461" s="84"/>
      <c r="FTT461" s="84"/>
      <c r="FTU461" s="84"/>
      <c r="FTV461" s="84"/>
      <c r="FTW461" s="84"/>
      <c r="FTX461" s="84"/>
      <c r="FTY461" s="84"/>
      <c r="FTZ461" s="84"/>
      <c r="FUA461" s="84"/>
      <c r="FUB461" s="84"/>
      <c r="FUC461" s="84"/>
      <c r="FUD461" s="84"/>
      <c r="FUE461" s="84"/>
      <c r="FUF461" s="84"/>
      <c r="FUG461" s="84"/>
      <c r="FUH461" s="84"/>
      <c r="FUI461" s="84"/>
      <c r="FUJ461" s="84"/>
      <c r="FUK461" s="84"/>
      <c r="FUL461" s="84"/>
      <c r="FUM461" s="84"/>
      <c r="FUN461" s="84"/>
      <c r="FUO461" s="84"/>
      <c r="FUP461" s="84"/>
      <c r="FUQ461" s="84"/>
      <c r="FUR461" s="84"/>
      <c r="FUS461" s="84"/>
      <c r="FUT461" s="84"/>
      <c r="FUU461" s="84"/>
      <c r="FUV461" s="84"/>
      <c r="FUW461" s="84"/>
      <c r="FUX461" s="84"/>
      <c r="FUY461" s="84"/>
      <c r="FUZ461" s="84"/>
      <c r="FVA461" s="84"/>
      <c r="FVB461" s="84"/>
      <c r="FVC461" s="84"/>
      <c r="FVD461" s="84"/>
      <c r="FVE461" s="84"/>
      <c r="FVF461" s="84"/>
      <c r="FVG461" s="84"/>
      <c r="FVH461" s="84"/>
      <c r="FVI461" s="84"/>
      <c r="FVJ461" s="84"/>
      <c r="FVK461" s="84"/>
      <c r="FVL461" s="84"/>
      <c r="FVM461" s="84"/>
      <c r="FVN461" s="84"/>
      <c r="FVO461" s="84"/>
      <c r="FVP461" s="84"/>
      <c r="FVQ461" s="84"/>
      <c r="FVR461" s="84"/>
      <c r="FVS461" s="84"/>
      <c r="FVT461" s="84"/>
      <c r="FVU461" s="84"/>
      <c r="FVV461" s="84"/>
      <c r="FVW461" s="84"/>
      <c r="FVX461" s="84"/>
      <c r="FVY461" s="84"/>
      <c r="FVZ461" s="84"/>
      <c r="FWA461" s="84"/>
      <c r="FWB461" s="84"/>
      <c r="FWC461" s="84"/>
      <c r="FWD461" s="84"/>
      <c r="FWE461" s="84"/>
      <c r="FWF461" s="84"/>
      <c r="FWG461" s="84"/>
      <c r="FWH461" s="84"/>
      <c r="FWI461" s="84"/>
      <c r="FWJ461" s="84"/>
      <c r="FWK461" s="84"/>
      <c r="FWL461" s="84"/>
      <c r="FWM461" s="84"/>
      <c r="FWN461" s="84"/>
      <c r="FWO461" s="84"/>
      <c r="FWP461" s="84"/>
      <c r="FWQ461" s="84"/>
      <c r="FWR461" s="84"/>
      <c r="FWS461" s="84"/>
      <c r="FWT461" s="84"/>
      <c r="FWU461" s="84"/>
      <c r="FWV461" s="84"/>
      <c r="FWW461" s="84"/>
      <c r="FWX461" s="84"/>
      <c r="FWY461" s="84"/>
      <c r="FWZ461" s="84"/>
      <c r="FXA461" s="84"/>
      <c r="FXB461" s="84"/>
      <c r="FXC461" s="84"/>
      <c r="FXD461" s="84"/>
      <c r="FXE461" s="84"/>
      <c r="FXF461" s="84"/>
      <c r="FXG461" s="84"/>
      <c r="FXH461" s="84"/>
      <c r="FXI461" s="84"/>
      <c r="FXJ461" s="84"/>
      <c r="FXK461" s="84"/>
      <c r="FXL461" s="84"/>
      <c r="FXM461" s="84"/>
      <c r="FXN461" s="84"/>
      <c r="FXO461" s="84"/>
      <c r="FXP461" s="84"/>
      <c r="FXQ461" s="84"/>
      <c r="FXR461" s="84"/>
      <c r="FXS461" s="84"/>
      <c r="FXT461" s="84"/>
      <c r="FXU461" s="84"/>
      <c r="FXV461" s="84"/>
      <c r="FXW461" s="84"/>
      <c r="FXX461" s="84"/>
      <c r="FXY461" s="84"/>
      <c r="FXZ461" s="84"/>
      <c r="FYA461" s="84"/>
      <c r="FYB461" s="84"/>
      <c r="FYC461" s="84"/>
      <c r="FYD461" s="84"/>
      <c r="FYE461" s="84"/>
      <c r="FYF461" s="84"/>
      <c r="FYG461" s="84"/>
      <c r="FYH461" s="84"/>
      <c r="FYI461" s="84"/>
      <c r="FYJ461" s="84"/>
      <c r="FYK461" s="84"/>
      <c r="FYL461" s="84"/>
      <c r="FYM461" s="84"/>
      <c r="FYN461" s="84"/>
      <c r="FYO461" s="84"/>
      <c r="FYP461" s="84"/>
      <c r="FYQ461" s="84"/>
      <c r="FYR461" s="84"/>
      <c r="FYS461" s="84"/>
      <c r="FYT461" s="84"/>
      <c r="FYU461" s="84"/>
      <c r="FYV461" s="84"/>
      <c r="FYW461" s="84"/>
      <c r="FYX461" s="84"/>
      <c r="FYY461" s="84"/>
      <c r="FYZ461" s="84"/>
      <c r="FZA461" s="84"/>
      <c r="FZB461" s="84"/>
      <c r="FZC461" s="84"/>
      <c r="FZD461" s="84"/>
      <c r="FZE461" s="84"/>
      <c r="FZF461" s="84"/>
      <c r="FZG461" s="84"/>
      <c r="FZH461" s="84"/>
      <c r="FZI461" s="84"/>
      <c r="FZJ461" s="84"/>
      <c r="FZK461" s="84"/>
      <c r="FZL461" s="84"/>
      <c r="FZM461" s="84"/>
      <c r="FZN461" s="84"/>
      <c r="FZO461" s="84"/>
      <c r="FZP461" s="84"/>
      <c r="FZQ461" s="84"/>
      <c r="FZR461" s="84"/>
      <c r="FZS461" s="84"/>
      <c r="FZT461" s="84"/>
      <c r="FZU461" s="84"/>
      <c r="FZV461" s="84"/>
      <c r="FZW461" s="84"/>
      <c r="FZX461" s="84"/>
      <c r="FZY461" s="84"/>
      <c r="FZZ461" s="84"/>
      <c r="GAA461" s="84"/>
      <c r="GAB461" s="84"/>
      <c r="GAC461" s="84"/>
      <c r="GAD461" s="84"/>
      <c r="GAE461" s="84"/>
      <c r="GAF461" s="84"/>
      <c r="GAG461" s="84"/>
      <c r="GAH461" s="84"/>
      <c r="GAI461" s="84"/>
      <c r="GAJ461" s="84"/>
      <c r="GAK461" s="84"/>
      <c r="GAL461" s="84"/>
      <c r="GAM461" s="84"/>
      <c r="GAN461" s="84"/>
      <c r="GAO461" s="84"/>
      <c r="GAP461" s="84"/>
      <c r="GAQ461" s="84"/>
      <c r="GAR461" s="84"/>
      <c r="GAS461" s="84"/>
      <c r="GAT461" s="84"/>
      <c r="GAU461" s="84"/>
      <c r="GAV461" s="84"/>
      <c r="GAW461" s="84"/>
      <c r="GAX461" s="84"/>
      <c r="GAY461" s="84"/>
      <c r="GAZ461" s="84"/>
      <c r="GBA461" s="84"/>
      <c r="GBB461" s="84"/>
      <c r="GBC461" s="84"/>
      <c r="GBD461" s="84"/>
      <c r="GBE461" s="84"/>
      <c r="GBF461" s="84"/>
      <c r="GBG461" s="84"/>
      <c r="GBH461" s="84"/>
      <c r="GBI461" s="84"/>
      <c r="GBJ461" s="84"/>
      <c r="GBK461" s="84"/>
      <c r="GBL461" s="84"/>
      <c r="GBM461" s="84"/>
      <c r="GBN461" s="84"/>
      <c r="GBO461" s="84"/>
      <c r="GBP461" s="84"/>
      <c r="GBQ461" s="84"/>
      <c r="GBR461" s="84"/>
      <c r="GBS461" s="84"/>
      <c r="GBT461" s="84"/>
      <c r="GBU461" s="84"/>
      <c r="GBV461" s="84"/>
      <c r="GBW461" s="84"/>
      <c r="GBX461" s="84"/>
      <c r="GBY461" s="84"/>
      <c r="GBZ461" s="84"/>
      <c r="GCA461" s="84"/>
      <c r="GCB461" s="84"/>
      <c r="GCC461" s="84"/>
      <c r="GCD461" s="84"/>
      <c r="GCE461" s="84"/>
      <c r="GCF461" s="84"/>
      <c r="GCG461" s="84"/>
      <c r="GCH461" s="84"/>
      <c r="GCI461" s="84"/>
      <c r="GCJ461" s="84"/>
      <c r="GCK461" s="84"/>
      <c r="GCL461" s="84"/>
      <c r="GCM461" s="84"/>
      <c r="GCN461" s="84"/>
      <c r="GCO461" s="84"/>
      <c r="GCP461" s="84"/>
      <c r="GCQ461" s="84"/>
      <c r="GCR461" s="84"/>
      <c r="GCS461" s="84"/>
      <c r="GCT461" s="84"/>
      <c r="GCU461" s="84"/>
      <c r="GCV461" s="84"/>
      <c r="GCW461" s="84"/>
      <c r="GCX461" s="84"/>
      <c r="GCY461" s="84"/>
      <c r="GCZ461" s="84"/>
      <c r="GDA461" s="84"/>
      <c r="GDB461" s="84"/>
      <c r="GDC461" s="84"/>
      <c r="GDD461" s="84"/>
      <c r="GDE461" s="84"/>
      <c r="GDF461" s="84"/>
      <c r="GDG461" s="84"/>
      <c r="GDH461" s="84"/>
      <c r="GDI461" s="84"/>
      <c r="GDJ461" s="84"/>
      <c r="GDK461" s="84"/>
      <c r="GDL461" s="84"/>
      <c r="GDM461" s="84"/>
      <c r="GDN461" s="84"/>
      <c r="GDO461" s="84"/>
      <c r="GDP461" s="84"/>
      <c r="GDQ461" s="84"/>
      <c r="GDR461" s="84"/>
      <c r="GDS461" s="84"/>
      <c r="GDT461" s="84"/>
      <c r="GDU461" s="84"/>
      <c r="GDV461" s="84"/>
      <c r="GDW461" s="84"/>
      <c r="GDX461" s="84"/>
      <c r="GDY461" s="84"/>
      <c r="GDZ461" s="84"/>
      <c r="GEA461" s="84"/>
      <c r="GEB461" s="84"/>
      <c r="GEC461" s="84"/>
      <c r="GED461" s="84"/>
      <c r="GEE461" s="84"/>
      <c r="GEF461" s="84"/>
      <c r="GEG461" s="84"/>
      <c r="GEH461" s="84"/>
      <c r="GEI461" s="84"/>
      <c r="GEJ461" s="84"/>
      <c r="GEK461" s="84"/>
      <c r="GEL461" s="84"/>
      <c r="GEM461" s="84"/>
      <c r="GEN461" s="84"/>
      <c r="GEO461" s="84"/>
      <c r="GEP461" s="84"/>
      <c r="GEQ461" s="84"/>
      <c r="GER461" s="84"/>
      <c r="GES461" s="84"/>
      <c r="GET461" s="84"/>
      <c r="GEU461" s="84"/>
      <c r="GEV461" s="84"/>
      <c r="GEW461" s="84"/>
      <c r="GEX461" s="84"/>
      <c r="GEY461" s="84"/>
      <c r="GEZ461" s="84"/>
      <c r="GFA461" s="84"/>
      <c r="GFB461" s="84"/>
      <c r="GFC461" s="84"/>
      <c r="GFD461" s="84"/>
      <c r="GFE461" s="84"/>
      <c r="GFF461" s="84"/>
      <c r="GFG461" s="84"/>
      <c r="GFH461" s="84"/>
      <c r="GFI461" s="84"/>
      <c r="GFJ461" s="84"/>
      <c r="GFK461" s="84"/>
      <c r="GFL461" s="84"/>
      <c r="GFM461" s="84"/>
      <c r="GFN461" s="84"/>
      <c r="GFO461" s="84"/>
      <c r="GFP461" s="84"/>
      <c r="GFQ461" s="84"/>
      <c r="GFR461" s="84"/>
      <c r="GFS461" s="84"/>
      <c r="GFT461" s="84"/>
      <c r="GFU461" s="84"/>
      <c r="GFV461" s="84"/>
      <c r="GFW461" s="84"/>
      <c r="GFX461" s="84"/>
      <c r="GFY461" s="84"/>
      <c r="GFZ461" s="84"/>
      <c r="GGA461" s="84"/>
      <c r="GGB461" s="84"/>
      <c r="GGC461" s="84"/>
      <c r="GGD461" s="84"/>
      <c r="GGE461" s="84"/>
      <c r="GGF461" s="84"/>
      <c r="GGG461" s="84"/>
      <c r="GGH461" s="84"/>
      <c r="GGI461" s="84"/>
      <c r="GGJ461" s="84"/>
      <c r="GGK461" s="84"/>
      <c r="GGL461" s="84"/>
      <c r="GGM461" s="84"/>
      <c r="GGN461" s="84"/>
      <c r="GGO461" s="84"/>
      <c r="GGP461" s="84"/>
      <c r="GGQ461" s="84"/>
      <c r="GGR461" s="84"/>
      <c r="GGS461" s="84"/>
      <c r="GGT461" s="84"/>
      <c r="GGU461" s="84"/>
      <c r="GGV461" s="84"/>
      <c r="GGW461" s="84"/>
      <c r="GGX461" s="84"/>
      <c r="GGY461" s="84"/>
      <c r="GGZ461" s="84"/>
      <c r="GHA461" s="84"/>
      <c r="GHB461" s="84"/>
      <c r="GHC461" s="84"/>
      <c r="GHD461" s="84"/>
      <c r="GHE461" s="84"/>
      <c r="GHF461" s="84"/>
      <c r="GHG461" s="84"/>
      <c r="GHH461" s="84"/>
      <c r="GHI461" s="84"/>
      <c r="GHJ461" s="84"/>
      <c r="GHK461" s="84"/>
      <c r="GHL461" s="84"/>
      <c r="GHM461" s="84"/>
      <c r="GHN461" s="84"/>
      <c r="GHO461" s="84"/>
      <c r="GHP461" s="84"/>
      <c r="GHQ461" s="84"/>
      <c r="GHR461" s="84"/>
      <c r="GHS461" s="84"/>
      <c r="GHT461" s="84"/>
      <c r="GHU461" s="84"/>
      <c r="GHV461" s="84"/>
      <c r="GHW461" s="84"/>
      <c r="GHX461" s="84"/>
      <c r="GHY461" s="84"/>
      <c r="GHZ461" s="84"/>
      <c r="GIA461" s="84"/>
      <c r="GIB461" s="84"/>
      <c r="GIC461" s="84"/>
      <c r="GID461" s="84"/>
      <c r="GIE461" s="84"/>
      <c r="GIF461" s="84"/>
      <c r="GIG461" s="84"/>
      <c r="GIH461" s="84"/>
      <c r="GII461" s="84"/>
      <c r="GIJ461" s="84"/>
      <c r="GIK461" s="84"/>
      <c r="GIL461" s="84"/>
      <c r="GIM461" s="84"/>
      <c r="GIN461" s="84"/>
      <c r="GIO461" s="84"/>
      <c r="GIP461" s="84"/>
      <c r="GIQ461" s="84"/>
      <c r="GIR461" s="84"/>
      <c r="GIS461" s="84"/>
      <c r="GIT461" s="84"/>
      <c r="GIU461" s="84"/>
      <c r="GIV461" s="84"/>
      <c r="GIW461" s="84"/>
      <c r="GIX461" s="84"/>
      <c r="GIY461" s="84"/>
      <c r="GIZ461" s="84"/>
      <c r="GJA461" s="84"/>
      <c r="GJB461" s="84"/>
      <c r="GJC461" s="84"/>
      <c r="GJD461" s="84"/>
      <c r="GJE461" s="84"/>
      <c r="GJF461" s="84"/>
      <c r="GJG461" s="84"/>
      <c r="GJH461" s="84"/>
      <c r="GJI461" s="84"/>
      <c r="GJJ461" s="84"/>
      <c r="GJK461" s="84"/>
      <c r="GJL461" s="84"/>
      <c r="GJM461" s="84"/>
      <c r="GJN461" s="84"/>
      <c r="GJO461" s="84"/>
      <c r="GJP461" s="84"/>
      <c r="GJQ461" s="84"/>
      <c r="GJR461" s="84"/>
      <c r="GJS461" s="84"/>
      <c r="GJT461" s="84"/>
      <c r="GJU461" s="84"/>
      <c r="GJV461" s="84"/>
      <c r="GJW461" s="84"/>
      <c r="GJX461" s="84"/>
      <c r="GJY461" s="84"/>
      <c r="GJZ461" s="84"/>
      <c r="GKA461" s="84"/>
      <c r="GKB461" s="84"/>
      <c r="GKC461" s="84"/>
      <c r="GKD461" s="84"/>
      <c r="GKE461" s="84"/>
      <c r="GKF461" s="84"/>
      <c r="GKG461" s="84"/>
      <c r="GKH461" s="84"/>
      <c r="GKI461" s="84"/>
      <c r="GKJ461" s="84"/>
      <c r="GKK461" s="84"/>
      <c r="GKL461" s="84"/>
      <c r="GKM461" s="84"/>
      <c r="GKN461" s="84"/>
      <c r="GKO461" s="84"/>
      <c r="GKP461" s="84"/>
      <c r="GKQ461" s="84"/>
      <c r="GKR461" s="84"/>
      <c r="GKS461" s="84"/>
      <c r="GKT461" s="84"/>
      <c r="GKU461" s="84"/>
      <c r="GKV461" s="84"/>
      <c r="GKW461" s="84"/>
      <c r="GKX461" s="84"/>
      <c r="GKY461" s="84"/>
      <c r="GKZ461" s="84"/>
      <c r="GLA461" s="84"/>
      <c r="GLB461" s="84"/>
      <c r="GLC461" s="84"/>
      <c r="GLD461" s="84"/>
      <c r="GLE461" s="84"/>
      <c r="GLF461" s="84"/>
      <c r="GLG461" s="84"/>
      <c r="GLH461" s="84"/>
      <c r="GLI461" s="84"/>
      <c r="GLJ461" s="84"/>
      <c r="GLK461" s="84"/>
      <c r="GLL461" s="84"/>
      <c r="GLM461" s="84"/>
      <c r="GLN461" s="84"/>
      <c r="GLO461" s="84"/>
      <c r="GLP461" s="84"/>
      <c r="GLQ461" s="84"/>
      <c r="GLR461" s="84"/>
      <c r="GLS461" s="84"/>
      <c r="GLT461" s="84"/>
      <c r="GLU461" s="84"/>
      <c r="GLV461" s="84"/>
      <c r="GLW461" s="84"/>
      <c r="GLX461" s="84"/>
      <c r="GLY461" s="84"/>
      <c r="GLZ461" s="84"/>
      <c r="GMA461" s="84"/>
      <c r="GMB461" s="84"/>
      <c r="GMC461" s="84"/>
      <c r="GMD461" s="84"/>
      <c r="GME461" s="84"/>
      <c r="GMF461" s="84"/>
      <c r="GMG461" s="84"/>
      <c r="GMH461" s="84"/>
      <c r="GMI461" s="84"/>
      <c r="GMJ461" s="84"/>
      <c r="GMK461" s="84"/>
      <c r="GML461" s="84"/>
      <c r="GMM461" s="84"/>
      <c r="GMN461" s="84"/>
      <c r="GMO461" s="84"/>
      <c r="GMP461" s="84"/>
      <c r="GMQ461" s="84"/>
      <c r="GMR461" s="84"/>
      <c r="GMS461" s="84"/>
      <c r="GMT461" s="84"/>
      <c r="GMU461" s="84"/>
      <c r="GMV461" s="84"/>
      <c r="GMW461" s="84"/>
      <c r="GMX461" s="84"/>
      <c r="GMY461" s="84"/>
      <c r="GMZ461" s="84"/>
      <c r="GNA461" s="84"/>
      <c r="GNB461" s="84"/>
      <c r="GNC461" s="84"/>
      <c r="GND461" s="84"/>
      <c r="GNE461" s="84"/>
      <c r="GNF461" s="84"/>
      <c r="GNG461" s="84"/>
      <c r="GNH461" s="84"/>
      <c r="GNI461" s="84"/>
      <c r="GNJ461" s="84"/>
      <c r="GNK461" s="84"/>
      <c r="GNL461" s="84"/>
      <c r="GNM461" s="84"/>
      <c r="GNN461" s="84"/>
      <c r="GNO461" s="84"/>
      <c r="GNP461" s="84"/>
      <c r="GNQ461" s="84"/>
      <c r="GNR461" s="84"/>
      <c r="GNS461" s="84"/>
      <c r="GNT461" s="84"/>
      <c r="GNU461" s="84"/>
      <c r="GNV461" s="84"/>
      <c r="GNW461" s="84"/>
      <c r="GNX461" s="84"/>
      <c r="GNY461" s="84"/>
      <c r="GNZ461" s="84"/>
      <c r="GOA461" s="84"/>
      <c r="GOB461" s="84"/>
      <c r="GOC461" s="84"/>
      <c r="GOD461" s="84"/>
      <c r="GOE461" s="84"/>
      <c r="GOF461" s="84"/>
      <c r="GOG461" s="84"/>
      <c r="GOH461" s="84"/>
      <c r="GOI461" s="84"/>
      <c r="GOJ461" s="84"/>
      <c r="GOK461" s="84"/>
      <c r="GOL461" s="84"/>
      <c r="GOM461" s="84"/>
      <c r="GON461" s="84"/>
      <c r="GOO461" s="84"/>
      <c r="GOP461" s="84"/>
      <c r="GOQ461" s="84"/>
      <c r="GOR461" s="84"/>
      <c r="GOS461" s="84"/>
      <c r="GOT461" s="84"/>
      <c r="GOU461" s="84"/>
      <c r="GOV461" s="84"/>
      <c r="GOW461" s="84"/>
      <c r="GOX461" s="84"/>
      <c r="GOY461" s="84"/>
      <c r="GOZ461" s="84"/>
      <c r="GPA461" s="84"/>
      <c r="GPB461" s="84"/>
      <c r="GPC461" s="84"/>
      <c r="GPD461" s="84"/>
      <c r="GPE461" s="84"/>
      <c r="GPF461" s="84"/>
      <c r="GPG461" s="84"/>
      <c r="GPH461" s="84"/>
      <c r="GPI461" s="84"/>
      <c r="GPJ461" s="84"/>
      <c r="GPK461" s="84"/>
      <c r="GPL461" s="84"/>
      <c r="GPM461" s="84"/>
      <c r="GPN461" s="84"/>
      <c r="GPO461" s="84"/>
      <c r="GPP461" s="84"/>
      <c r="GPQ461" s="84"/>
      <c r="GPR461" s="84"/>
      <c r="GPS461" s="84"/>
      <c r="GPT461" s="84"/>
      <c r="GPU461" s="84"/>
      <c r="GPV461" s="84"/>
      <c r="GPW461" s="84"/>
      <c r="GPX461" s="84"/>
      <c r="GPY461" s="84"/>
      <c r="GPZ461" s="84"/>
      <c r="GQA461" s="84"/>
      <c r="GQB461" s="84"/>
      <c r="GQC461" s="84"/>
      <c r="GQD461" s="84"/>
      <c r="GQE461" s="84"/>
      <c r="GQF461" s="84"/>
      <c r="GQG461" s="84"/>
      <c r="GQH461" s="84"/>
      <c r="GQI461" s="84"/>
      <c r="GQJ461" s="84"/>
      <c r="GQK461" s="84"/>
      <c r="GQL461" s="84"/>
      <c r="GQM461" s="84"/>
      <c r="GQN461" s="84"/>
      <c r="GQO461" s="84"/>
      <c r="GQP461" s="84"/>
      <c r="GQQ461" s="84"/>
      <c r="GQR461" s="84"/>
      <c r="GQS461" s="84"/>
      <c r="GQT461" s="84"/>
      <c r="GQU461" s="84"/>
      <c r="GQV461" s="84"/>
      <c r="GQW461" s="84"/>
      <c r="GQX461" s="84"/>
      <c r="GQY461" s="84"/>
      <c r="GQZ461" s="84"/>
      <c r="GRA461" s="84"/>
      <c r="GRB461" s="84"/>
      <c r="GRC461" s="84"/>
      <c r="GRD461" s="84"/>
      <c r="GRE461" s="84"/>
      <c r="GRF461" s="84"/>
      <c r="GRG461" s="84"/>
      <c r="GRH461" s="84"/>
      <c r="GRI461" s="84"/>
      <c r="GRJ461" s="84"/>
      <c r="GRK461" s="84"/>
      <c r="GRL461" s="84"/>
      <c r="GRM461" s="84"/>
      <c r="GRN461" s="84"/>
      <c r="GRO461" s="84"/>
      <c r="GRP461" s="84"/>
      <c r="GRQ461" s="84"/>
      <c r="GRR461" s="84"/>
      <c r="GRS461" s="84"/>
      <c r="GRT461" s="84"/>
      <c r="GRU461" s="84"/>
      <c r="GRV461" s="84"/>
      <c r="GRW461" s="84"/>
      <c r="GRX461" s="84"/>
      <c r="GRY461" s="84"/>
      <c r="GRZ461" s="84"/>
      <c r="GSA461" s="84"/>
      <c r="GSB461" s="84"/>
      <c r="GSC461" s="84"/>
      <c r="GSD461" s="84"/>
      <c r="GSE461" s="84"/>
      <c r="GSF461" s="84"/>
      <c r="GSG461" s="84"/>
      <c r="GSH461" s="84"/>
      <c r="GSI461" s="84"/>
      <c r="GSJ461" s="84"/>
      <c r="GSK461" s="84"/>
      <c r="GSL461" s="84"/>
      <c r="GSM461" s="84"/>
      <c r="GSN461" s="84"/>
      <c r="GSO461" s="84"/>
      <c r="GSP461" s="84"/>
      <c r="GSQ461" s="84"/>
      <c r="GSR461" s="84"/>
      <c r="GSS461" s="84"/>
      <c r="GST461" s="84"/>
      <c r="GSU461" s="84"/>
      <c r="GSV461" s="84"/>
      <c r="GSW461" s="84"/>
      <c r="GSX461" s="84"/>
      <c r="GSY461" s="84"/>
      <c r="GSZ461" s="84"/>
      <c r="GTA461" s="84"/>
      <c r="GTB461" s="84"/>
      <c r="GTC461" s="84"/>
      <c r="GTD461" s="84"/>
      <c r="GTE461" s="84"/>
      <c r="GTF461" s="84"/>
      <c r="GTG461" s="84"/>
      <c r="GTH461" s="84"/>
      <c r="GTI461" s="84"/>
      <c r="GTJ461" s="84"/>
      <c r="GTK461" s="84"/>
      <c r="GTL461" s="84"/>
      <c r="GTM461" s="84"/>
      <c r="GTN461" s="84"/>
      <c r="GTO461" s="84"/>
      <c r="GTP461" s="84"/>
      <c r="GTQ461" s="84"/>
      <c r="GTR461" s="84"/>
      <c r="GTS461" s="84"/>
      <c r="GTT461" s="84"/>
      <c r="GTU461" s="84"/>
      <c r="GTV461" s="84"/>
      <c r="GTW461" s="84"/>
      <c r="GTX461" s="84"/>
      <c r="GTY461" s="84"/>
      <c r="GTZ461" s="84"/>
      <c r="GUA461" s="84"/>
      <c r="GUB461" s="84"/>
      <c r="GUC461" s="84"/>
      <c r="GUD461" s="84"/>
      <c r="GUE461" s="84"/>
      <c r="GUF461" s="84"/>
      <c r="GUG461" s="84"/>
      <c r="GUH461" s="84"/>
      <c r="GUI461" s="84"/>
      <c r="GUJ461" s="84"/>
      <c r="GUK461" s="84"/>
      <c r="GUL461" s="84"/>
      <c r="GUM461" s="84"/>
      <c r="GUN461" s="84"/>
      <c r="GUO461" s="84"/>
      <c r="GUP461" s="84"/>
      <c r="GUQ461" s="84"/>
      <c r="GUR461" s="84"/>
      <c r="GUS461" s="84"/>
      <c r="GUT461" s="84"/>
      <c r="GUU461" s="84"/>
      <c r="GUV461" s="84"/>
      <c r="GUW461" s="84"/>
      <c r="GUX461" s="84"/>
      <c r="GUY461" s="84"/>
      <c r="GUZ461" s="84"/>
      <c r="GVA461" s="84"/>
      <c r="GVB461" s="84"/>
      <c r="GVC461" s="84"/>
      <c r="GVD461" s="84"/>
      <c r="GVE461" s="84"/>
      <c r="GVF461" s="84"/>
      <c r="GVG461" s="84"/>
      <c r="GVH461" s="84"/>
      <c r="GVI461" s="84"/>
      <c r="GVJ461" s="84"/>
      <c r="GVK461" s="84"/>
      <c r="GVL461" s="84"/>
      <c r="GVM461" s="84"/>
      <c r="GVN461" s="84"/>
      <c r="GVO461" s="84"/>
      <c r="GVP461" s="84"/>
      <c r="GVQ461" s="84"/>
      <c r="GVR461" s="84"/>
      <c r="GVS461" s="84"/>
      <c r="GVT461" s="84"/>
      <c r="GVU461" s="84"/>
      <c r="GVV461" s="84"/>
      <c r="GVW461" s="84"/>
      <c r="GVX461" s="84"/>
      <c r="GVY461" s="84"/>
      <c r="GVZ461" s="84"/>
      <c r="GWA461" s="84"/>
      <c r="GWB461" s="84"/>
      <c r="GWC461" s="84"/>
      <c r="GWD461" s="84"/>
      <c r="GWE461" s="84"/>
      <c r="GWF461" s="84"/>
      <c r="GWG461" s="84"/>
      <c r="GWH461" s="84"/>
      <c r="GWI461" s="84"/>
      <c r="GWJ461" s="84"/>
      <c r="GWK461" s="84"/>
      <c r="GWL461" s="84"/>
      <c r="GWM461" s="84"/>
      <c r="GWN461" s="84"/>
      <c r="GWO461" s="84"/>
      <c r="GWP461" s="84"/>
      <c r="GWQ461" s="84"/>
      <c r="GWR461" s="84"/>
      <c r="GWS461" s="84"/>
      <c r="GWT461" s="84"/>
      <c r="GWU461" s="84"/>
      <c r="GWV461" s="84"/>
      <c r="GWW461" s="84"/>
      <c r="GWX461" s="84"/>
      <c r="GWY461" s="84"/>
      <c r="GWZ461" s="84"/>
      <c r="GXA461" s="84"/>
      <c r="GXB461" s="84"/>
      <c r="GXC461" s="84"/>
      <c r="GXD461" s="84"/>
      <c r="GXE461" s="84"/>
      <c r="GXF461" s="84"/>
      <c r="GXG461" s="84"/>
      <c r="GXH461" s="84"/>
      <c r="GXI461" s="84"/>
      <c r="GXJ461" s="84"/>
      <c r="GXK461" s="84"/>
      <c r="GXL461" s="84"/>
      <c r="GXM461" s="84"/>
      <c r="GXN461" s="84"/>
      <c r="GXO461" s="84"/>
      <c r="GXP461" s="84"/>
      <c r="GXQ461" s="84"/>
      <c r="GXR461" s="84"/>
      <c r="GXS461" s="84"/>
      <c r="GXT461" s="84"/>
      <c r="GXU461" s="84"/>
      <c r="GXV461" s="84"/>
      <c r="GXW461" s="84"/>
      <c r="GXX461" s="84"/>
      <c r="GXY461" s="84"/>
      <c r="GXZ461" s="84"/>
      <c r="GYA461" s="84"/>
      <c r="GYB461" s="84"/>
      <c r="GYC461" s="84"/>
      <c r="GYD461" s="84"/>
      <c r="GYE461" s="84"/>
      <c r="GYF461" s="84"/>
      <c r="GYG461" s="84"/>
      <c r="GYH461" s="84"/>
      <c r="GYI461" s="84"/>
      <c r="GYJ461" s="84"/>
      <c r="GYK461" s="84"/>
      <c r="GYL461" s="84"/>
      <c r="GYM461" s="84"/>
      <c r="GYN461" s="84"/>
      <c r="GYO461" s="84"/>
      <c r="GYP461" s="84"/>
      <c r="GYQ461" s="84"/>
      <c r="GYR461" s="84"/>
      <c r="GYS461" s="84"/>
      <c r="GYT461" s="84"/>
      <c r="GYU461" s="84"/>
      <c r="GYV461" s="84"/>
      <c r="GYW461" s="84"/>
      <c r="GYX461" s="84"/>
      <c r="GYY461" s="84"/>
      <c r="GYZ461" s="84"/>
      <c r="GZA461" s="84"/>
      <c r="GZB461" s="84"/>
      <c r="GZC461" s="84"/>
      <c r="GZD461" s="84"/>
      <c r="GZE461" s="84"/>
      <c r="GZF461" s="84"/>
      <c r="GZG461" s="84"/>
      <c r="GZH461" s="84"/>
      <c r="GZI461" s="84"/>
      <c r="GZJ461" s="84"/>
      <c r="GZK461" s="84"/>
      <c r="GZL461" s="84"/>
      <c r="GZM461" s="84"/>
      <c r="GZN461" s="84"/>
      <c r="GZO461" s="84"/>
      <c r="GZP461" s="84"/>
      <c r="GZQ461" s="84"/>
      <c r="GZR461" s="84"/>
      <c r="GZS461" s="84"/>
      <c r="GZT461" s="84"/>
      <c r="GZU461" s="84"/>
      <c r="GZV461" s="84"/>
      <c r="GZW461" s="84"/>
      <c r="GZX461" s="84"/>
      <c r="GZY461" s="84"/>
      <c r="GZZ461" s="84"/>
      <c r="HAA461" s="84"/>
      <c r="HAB461" s="84"/>
      <c r="HAC461" s="84"/>
      <c r="HAD461" s="84"/>
      <c r="HAE461" s="84"/>
      <c r="HAF461" s="84"/>
      <c r="HAG461" s="84"/>
      <c r="HAH461" s="84"/>
      <c r="HAI461" s="84"/>
      <c r="HAJ461" s="84"/>
      <c r="HAK461" s="84"/>
      <c r="HAL461" s="84"/>
      <c r="HAM461" s="84"/>
      <c r="HAN461" s="84"/>
      <c r="HAO461" s="84"/>
      <c r="HAP461" s="84"/>
      <c r="HAQ461" s="84"/>
      <c r="HAR461" s="84"/>
      <c r="HAS461" s="84"/>
      <c r="HAT461" s="84"/>
      <c r="HAU461" s="84"/>
      <c r="HAV461" s="84"/>
      <c r="HAW461" s="84"/>
      <c r="HAX461" s="84"/>
      <c r="HAY461" s="84"/>
      <c r="HAZ461" s="84"/>
      <c r="HBA461" s="84"/>
      <c r="HBB461" s="84"/>
      <c r="HBC461" s="84"/>
      <c r="HBD461" s="84"/>
      <c r="HBE461" s="84"/>
      <c r="HBF461" s="84"/>
      <c r="HBG461" s="84"/>
      <c r="HBH461" s="84"/>
      <c r="HBI461" s="84"/>
      <c r="HBJ461" s="84"/>
      <c r="HBK461" s="84"/>
      <c r="HBL461" s="84"/>
      <c r="HBM461" s="84"/>
      <c r="HBN461" s="84"/>
      <c r="HBO461" s="84"/>
      <c r="HBP461" s="84"/>
      <c r="HBQ461" s="84"/>
      <c r="HBR461" s="84"/>
      <c r="HBS461" s="84"/>
      <c r="HBT461" s="84"/>
      <c r="HBU461" s="84"/>
      <c r="HBV461" s="84"/>
      <c r="HBW461" s="84"/>
      <c r="HBX461" s="84"/>
      <c r="HBY461" s="84"/>
      <c r="HBZ461" s="84"/>
      <c r="HCA461" s="84"/>
      <c r="HCB461" s="84"/>
      <c r="HCC461" s="84"/>
      <c r="HCD461" s="84"/>
      <c r="HCE461" s="84"/>
      <c r="HCF461" s="84"/>
      <c r="HCG461" s="84"/>
      <c r="HCH461" s="84"/>
      <c r="HCI461" s="84"/>
      <c r="HCJ461" s="84"/>
      <c r="HCK461" s="84"/>
      <c r="HCL461" s="84"/>
      <c r="HCM461" s="84"/>
      <c r="HCN461" s="84"/>
      <c r="HCO461" s="84"/>
      <c r="HCP461" s="84"/>
      <c r="HCQ461" s="84"/>
      <c r="HCR461" s="84"/>
      <c r="HCS461" s="84"/>
      <c r="HCT461" s="84"/>
      <c r="HCU461" s="84"/>
      <c r="HCV461" s="84"/>
      <c r="HCW461" s="84"/>
      <c r="HCX461" s="84"/>
      <c r="HCY461" s="84"/>
      <c r="HCZ461" s="84"/>
      <c r="HDA461" s="84"/>
      <c r="HDB461" s="84"/>
      <c r="HDC461" s="84"/>
      <c r="HDD461" s="84"/>
      <c r="HDE461" s="84"/>
      <c r="HDF461" s="84"/>
      <c r="HDG461" s="84"/>
      <c r="HDH461" s="84"/>
      <c r="HDI461" s="84"/>
      <c r="HDJ461" s="84"/>
      <c r="HDK461" s="84"/>
      <c r="HDL461" s="84"/>
      <c r="HDM461" s="84"/>
      <c r="HDN461" s="84"/>
      <c r="HDO461" s="84"/>
      <c r="HDP461" s="84"/>
      <c r="HDQ461" s="84"/>
      <c r="HDR461" s="84"/>
      <c r="HDS461" s="84"/>
      <c r="HDT461" s="84"/>
      <c r="HDU461" s="84"/>
      <c r="HDV461" s="84"/>
      <c r="HDW461" s="84"/>
      <c r="HDX461" s="84"/>
      <c r="HDY461" s="84"/>
      <c r="HDZ461" s="84"/>
      <c r="HEA461" s="84"/>
      <c r="HEB461" s="84"/>
      <c r="HEC461" s="84"/>
      <c r="HED461" s="84"/>
      <c r="HEE461" s="84"/>
      <c r="HEF461" s="84"/>
      <c r="HEG461" s="84"/>
      <c r="HEH461" s="84"/>
      <c r="HEI461" s="84"/>
      <c r="HEJ461" s="84"/>
      <c r="HEK461" s="84"/>
      <c r="HEL461" s="84"/>
      <c r="HEM461" s="84"/>
      <c r="HEN461" s="84"/>
      <c r="HEO461" s="84"/>
      <c r="HEP461" s="84"/>
      <c r="HEQ461" s="84"/>
      <c r="HER461" s="84"/>
      <c r="HES461" s="84"/>
      <c r="HET461" s="84"/>
      <c r="HEU461" s="84"/>
      <c r="HEV461" s="84"/>
      <c r="HEW461" s="84"/>
      <c r="HEX461" s="84"/>
      <c r="HEY461" s="84"/>
      <c r="HEZ461" s="84"/>
      <c r="HFA461" s="84"/>
      <c r="HFB461" s="84"/>
      <c r="HFC461" s="84"/>
      <c r="HFD461" s="84"/>
      <c r="HFE461" s="84"/>
      <c r="HFF461" s="84"/>
      <c r="HFG461" s="84"/>
      <c r="HFH461" s="84"/>
      <c r="HFI461" s="84"/>
      <c r="HFJ461" s="84"/>
      <c r="HFK461" s="84"/>
      <c r="HFL461" s="84"/>
      <c r="HFM461" s="84"/>
      <c r="HFN461" s="84"/>
      <c r="HFO461" s="84"/>
      <c r="HFP461" s="84"/>
      <c r="HFQ461" s="84"/>
      <c r="HFR461" s="84"/>
      <c r="HFS461" s="84"/>
      <c r="HFT461" s="84"/>
      <c r="HFU461" s="84"/>
      <c r="HFV461" s="84"/>
      <c r="HFW461" s="84"/>
      <c r="HFX461" s="84"/>
      <c r="HFY461" s="84"/>
      <c r="HFZ461" s="84"/>
      <c r="HGA461" s="84"/>
      <c r="HGB461" s="84"/>
      <c r="HGC461" s="84"/>
      <c r="HGD461" s="84"/>
      <c r="HGE461" s="84"/>
      <c r="HGF461" s="84"/>
      <c r="HGG461" s="84"/>
      <c r="HGH461" s="84"/>
      <c r="HGI461" s="84"/>
      <c r="HGJ461" s="84"/>
      <c r="HGK461" s="84"/>
      <c r="HGL461" s="84"/>
      <c r="HGM461" s="84"/>
      <c r="HGN461" s="84"/>
      <c r="HGO461" s="84"/>
      <c r="HGP461" s="84"/>
      <c r="HGQ461" s="84"/>
      <c r="HGR461" s="84"/>
      <c r="HGS461" s="84"/>
      <c r="HGT461" s="84"/>
      <c r="HGU461" s="84"/>
      <c r="HGV461" s="84"/>
      <c r="HGW461" s="84"/>
      <c r="HGX461" s="84"/>
      <c r="HGY461" s="84"/>
      <c r="HGZ461" s="84"/>
      <c r="HHA461" s="84"/>
      <c r="HHB461" s="84"/>
      <c r="HHC461" s="84"/>
      <c r="HHD461" s="84"/>
      <c r="HHE461" s="84"/>
      <c r="HHF461" s="84"/>
      <c r="HHG461" s="84"/>
      <c r="HHH461" s="84"/>
      <c r="HHI461" s="84"/>
      <c r="HHJ461" s="84"/>
      <c r="HHK461" s="84"/>
      <c r="HHL461" s="84"/>
      <c r="HHM461" s="84"/>
      <c r="HHN461" s="84"/>
      <c r="HHO461" s="84"/>
      <c r="HHP461" s="84"/>
      <c r="HHQ461" s="84"/>
      <c r="HHR461" s="84"/>
      <c r="HHS461" s="84"/>
      <c r="HHT461" s="84"/>
      <c r="HHU461" s="84"/>
      <c r="HHV461" s="84"/>
      <c r="HHW461" s="84"/>
      <c r="HHX461" s="84"/>
      <c r="HHY461" s="84"/>
      <c r="HHZ461" s="84"/>
      <c r="HIA461" s="84"/>
      <c r="HIB461" s="84"/>
      <c r="HIC461" s="84"/>
      <c r="HID461" s="84"/>
      <c r="HIE461" s="84"/>
      <c r="HIF461" s="84"/>
      <c r="HIG461" s="84"/>
      <c r="HIH461" s="84"/>
      <c r="HII461" s="84"/>
      <c r="HIJ461" s="84"/>
      <c r="HIK461" s="84"/>
      <c r="HIL461" s="84"/>
      <c r="HIM461" s="84"/>
      <c r="HIN461" s="84"/>
      <c r="HIO461" s="84"/>
      <c r="HIP461" s="84"/>
      <c r="HIQ461" s="84"/>
      <c r="HIR461" s="84"/>
      <c r="HIS461" s="84"/>
      <c r="HIT461" s="84"/>
      <c r="HIU461" s="84"/>
      <c r="HIV461" s="84"/>
      <c r="HIW461" s="84"/>
      <c r="HIX461" s="84"/>
      <c r="HIY461" s="84"/>
      <c r="HIZ461" s="84"/>
      <c r="HJA461" s="84"/>
      <c r="HJB461" s="84"/>
      <c r="HJC461" s="84"/>
      <c r="HJD461" s="84"/>
      <c r="HJE461" s="84"/>
      <c r="HJF461" s="84"/>
      <c r="HJG461" s="84"/>
      <c r="HJH461" s="84"/>
      <c r="HJI461" s="84"/>
      <c r="HJJ461" s="84"/>
      <c r="HJK461" s="84"/>
      <c r="HJL461" s="84"/>
      <c r="HJM461" s="84"/>
      <c r="HJN461" s="84"/>
      <c r="HJO461" s="84"/>
      <c r="HJP461" s="84"/>
      <c r="HJQ461" s="84"/>
      <c r="HJR461" s="84"/>
      <c r="HJS461" s="84"/>
      <c r="HJT461" s="84"/>
      <c r="HJU461" s="84"/>
      <c r="HJV461" s="84"/>
      <c r="HJW461" s="84"/>
      <c r="HJX461" s="84"/>
      <c r="HJY461" s="84"/>
      <c r="HJZ461" s="84"/>
      <c r="HKA461" s="84"/>
      <c r="HKB461" s="84"/>
      <c r="HKC461" s="84"/>
      <c r="HKD461" s="84"/>
      <c r="HKE461" s="84"/>
      <c r="HKF461" s="84"/>
      <c r="HKG461" s="84"/>
      <c r="HKH461" s="84"/>
      <c r="HKI461" s="84"/>
      <c r="HKJ461" s="84"/>
      <c r="HKK461" s="84"/>
      <c r="HKL461" s="84"/>
      <c r="HKM461" s="84"/>
      <c r="HKN461" s="84"/>
      <c r="HKO461" s="84"/>
      <c r="HKP461" s="84"/>
      <c r="HKQ461" s="84"/>
      <c r="HKR461" s="84"/>
      <c r="HKS461" s="84"/>
      <c r="HKT461" s="84"/>
      <c r="HKU461" s="84"/>
      <c r="HKV461" s="84"/>
      <c r="HKW461" s="84"/>
      <c r="HKX461" s="84"/>
      <c r="HKY461" s="84"/>
      <c r="HKZ461" s="84"/>
      <c r="HLA461" s="84"/>
      <c r="HLB461" s="84"/>
      <c r="HLC461" s="84"/>
      <c r="HLD461" s="84"/>
      <c r="HLE461" s="84"/>
      <c r="HLF461" s="84"/>
      <c r="HLG461" s="84"/>
      <c r="HLH461" s="84"/>
      <c r="HLI461" s="84"/>
      <c r="HLJ461" s="84"/>
      <c r="HLK461" s="84"/>
      <c r="HLL461" s="84"/>
      <c r="HLM461" s="84"/>
      <c r="HLN461" s="84"/>
      <c r="HLO461" s="84"/>
      <c r="HLP461" s="84"/>
      <c r="HLQ461" s="84"/>
      <c r="HLR461" s="84"/>
      <c r="HLS461" s="84"/>
      <c r="HLT461" s="84"/>
      <c r="HLU461" s="84"/>
      <c r="HLV461" s="84"/>
      <c r="HLW461" s="84"/>
      <c r="HLX461" s="84"/>
      <c r="HLY461" s="84"/>
      <c r="HLZ461" s="84"/>
      <c r="HMA461" s="84"/>
      <c r="HMB461" s="84"/>
      <c r="HMC461" s="84"/>
      <c r="HMD461" s="84"/>
      <c r="HME461" s="84"/>
      <c r="HMF461" s="84"/>
      <c r="HMG461" s="84"/>
      <c r="HMH461" s="84"/>
      <c r="HMI461" s="84"/>
      <c r="HMJ461" s="84"/>
      <c r="HMK461" s="84"/>
      <c r="HML461" s="84"/>
      <c r="HMM461" s="84"/>
      <c r="HMN461" s="84"/>
      <c r="HMO461" s="84"/>
      <c r="HMP461" s="84"/>
      <c r="HMQ461" s="84"/>
      <c r="HMR461" s="84"/>
      <c r="HMS461" s="84"/>
      <c r="HMT461" s="84"/>
      <c r="HMU461" s="84"/>
      <c r="HMV461" s="84"/>
      <c r="HMW461" s="84"/>
      <c r="HMX461" s="84"/>
      <c r="HMY461" s="84"/>
      <c r="HMZ461" s="84"/>
      <c r="HNA461" s="84"/>
      <c r="HNB461" s="84"/>
      <c r="HNC461" s="84"/>
      <c r="HND461" s="84"/>
      <c r="HNE461" s="84"/>
      <c r="HNF461" s="84"/>
      <c r="HNG461" s="84"/>
      <c r="HNH461" s="84"/>
      <c r="HNI461" s="84"/>
      <c r="HNJ461" s="84"/>
      <c r="HNK461" s="84"/>
      <c r="HNL461" s="84"/>
      <c r="HNM461" s="84"/>
      <c r="HNN461" s="84"/>
      <c r="HNO461" s="84"/>
      <c r="HNP461" s="84"/>
      <c r="HNQ461" s="84"/>
      <c r="HNR461" s="84"/>
      <c r="HNS461" s="84"/>
      <c r="HNT461" s="84"/>
      <c r="HNU461" s="84"/>
      <c r="HNV461" s="84"/>
      <c r="HNW461" s="84"/>
      <c r="HNX461" s="84"/>
      <c r="HNY461" s="84"/>
      <c r="HNZ461" s="84"/>
      <c r="HOA461" s="84"/>
      <c r="HOB461" s="84"/>
      <c r="HOC461" s="84"/>
      <c r="HOD461" s="84"/>
      <c r="HOE461" s="84"/>
      <c r="HOF461" s="84"/>
      <c r="HOG461" s="84"/>
      <c r="HOH461" s="84"/>
      <c r="HOI461" s="84"/>
      <c r="HOJ461" s="84"/>
      <c r="HOK461" s="84"/>
      <c r="HOL461" s="84"/>
      <c r="HOM461" s="84"/>
      <c r="HON461" s="84"/>
      <c r="HOO461" s="84"/>
      <c r="HOP461" s="84"/>
      <c r="HOQ461" s="84"/>
      <c r="HOR461" s="84"/>
      <c r="HOS461" s="84"/>
      <c r="HOT461" s="84"/>
      <c r="HOU461" s="84"/>
      <c r="HOV461" s="84"/>
      <c r="HOW461" s="84"/>
      <c r="HOX461" s="84"/>
      <c r="HOY461" s="84"/>
      <c r="HOZ461" s="84"/>
      <c r="HPA461" s="84"/>
      <c r="HPB461" s="84"/>
      <c r="HPC461" s="84"/>
      <c r="HPD461" s="84"/>
      <c r="HPE461" s="84"/>
      <c r="HPF461" s="84"/>
      <c r="HPG461" s="84"/>
      <c r="HPH461" s="84"/>
      <c r="HPI461" s="84"/>
      <c r="HPJ461" s="84"/>
      <c r="HPK461" s="84"/>
      <c r="HPL461" s="84"/>
      <c r="HPM461" s="84"/>
      <c r="HPN461" s="84"/>
      <c r="HPO461" s="84"/>
      <c r="HPP461" s="84"/>
      <c r="HPQ461" s="84"/>
      <c r="HPR461" s="84"/>
      <c r="HPS461" s="84"/>
      <c r="HPT461" s="84"/>
      <c r="HPU461" s="84"/>
      <c r="HPV461" s="84"/>
      <c r="HPW461" s="84"/>
      <c r="HPX461" s="84"/>
      <c r="HPY461" s="84"/>
      <c r="HPZ461" s="84"/>
      <c r="HQA461" s="84"/>
      <c r="HQB461" s="84"/>
      <c r="HQC461" s="84"/>
      <c r="HQD461" s="84"/>
      <c r="HQE461" s="84"/>
      <c r="HQF461" s="84"/>
      <c r="HQG461" s="84"/>
      <c r="HQH461" s="84"/>
      <c r="HQI461" s="84"/>
      <c r="HQJ461" s="84"/>
      <c r="HQK461" s="84"/>
      <c r="HQL461" s="84"/>
      <c r="HQM461" s="84"/>
      <c r="HQN461" s="84"/>
      <c r="HQO461" s="84"/>
      <c r="HQP461" s="84"/>
      <c r="HQQ461" s="84"/>
      <c r="HQR461" s="84"/>
      <c r="HQS461" s="84"/>
      <c r="HQT461" s="84"/>
      <c r="HQU461" s="84"/>
      <c r="HQV461" s="84"/>
      <c r="HQW461" s="84"/>
      <c r="HQX461" s="84"/>
      <c r="HQY461" s="84"/>
      <c r="HQZ461" s="84"/>
      <c r="HRA461" s="84"/>
      <c r="HRB461" s="84"/>
      <c r="HRC461" s="84"/>
      <c r="HRD461" s="84"/>
      <c r="HRE461" s="84"/>
      <c r="HRF461" s="84"/>
      <c r="HRG461" s="84"/>
      <c r="HRH461" s="84"/>
      <c r="HRI461" s="84"/>
      <c r="HRJ461" s="84"/>
      <c r="HRK461" s="84"/>
      <c r="HRL461" s="84"/>
      <c r="HRM461" s="84"/>
      <c r="HRN461" s="84"/>
      <c r="HRO461" s="84"/>
      <c r="HRP461" s="84"/>
      <c r="HRQ461" s="84"/>
      <c r="HRR461" s="84"/>
      <c r="HRS461" s="84"/>
      <c r="HRT461" s="84"/>
      <c r="HRU461" s="84"/>
      <c r="HRV461" s="84"/>
      <c r="HRW461" s="84"/>
      <c r="HRX461" s="84"/>
      <c r="HRY461" s="84"/>
      <c r="HRZ461" s="84"/>
      <c r="HSA461" s="84"/>
      <c r="HSB461" s="84"/>
      <c r="HSC461" s="84"/>
      <c r="HSD461" s="84"/>
      <c r="HSE461" s="84"/>
      <c r="HSF461" s="84"/>
      <c r="HSG461" s="84"/>
      <c r="HSH461" s="84"/>
      <c r="HSI461" s="84"/>
      <c r="HSJ461" s="84"/>
      <c r="HSK461" s="84"/>
      <c r="HSL461" s="84"/>
      <c r="HSM461" s="84"/>
      <c r="HSN461" s="84"/>
      <c r="HSO461" s="84"/>
      <c r="HSP461" s="84"/>
      <c r="HSQ461" s="84"/>
      <c r="HSR461" s="84"/>
      <c r="HSS461" s="84"/>
      <c r="HST461" s="84"/>
      <c r="HSU461" s="84"/>
      <c r="HSV461" s="84"/>
      <c r="HSW461" s="84"/>
      <c r="HSX461" s="84"/>
      <c r="HSY461" s="84"/>
      <c r="HSZ461" s="84"/>
      <c r="HTA461" s="84"/>
      <c r="HTB461" s="84"/>
      <c r="HTC461" s="84"/>
      <c r="HTD461" s="84"/>
      <c r="HTE461" s="84"/>
      <c r="HTF461" s="84"/>
      <c r="HTG461" s="84"/>
      <c r="HTH461" s="84"/>
      <c r="HTI461" s="84"/>
      <c r="HTJ461" s="84"/>
      <c r="HTK461" s="84"/>
      <c r="HTL461" s="84"/>
      <c r="HTM461" s="84"/>
      <c r="HTN461" s="84"/>
      <c r="HTO461" s="84"/>
      <c r="HTP461" s="84"/>
      <c r="HTQ461" s="84"/>
      <c r="HTR461" s="84"/>
      <c r="HTS461" s="84"/>
      <c r="HTT461" s="84"/>
      <c r="HTU461" s="84"/>
      <c r="HTV461" s="84"/>
      <c r="HTW461" s="84"/>
      <c r="HTX461" s="84"/>
      <c r="HTY461" s="84"/>
      <c r="HTZ461" s="84"/>
      <c r="HUA461" s="84"/>
      <c r="HUB461" s="84"/>
      <c r="HUC461" s="84"/>
      <c r="HUD461" s="84"/>
      <c r="HUE461" s="84"/>
      <c r="HUF461" s="84"/>
      <c r="HUG461" s="84"/>
      <c r="HUH461" s="84"/>
      <c r="HUI461" s="84"/>
      <c r="HUJ461" s="84"/>
      <c r="HUK461" s="84"/>
      <c r="HUL461" s="84"/>
      <c r="HUM461" s="84"/>
      <c r="HUN461" s="84"/>
      <c r="HUO461" s="84"/>
      <c r="HUP461" s="84"/>
      <c r="HUQ461" s="84"/>
      <c r="HUR461" s="84"/>
      <c r="HUS461" s="84"/>
      <c r="HUT461" s="84"/>
      <c r="HUU461" s="84"/>
      <c r="HUV461" s="84"/>
      <c r="HUW461" s="84"/>
      <c r="HUX461" s="84"/>
      <c r="HUY461" s="84"/>
      <c r="HUZ461" s="84"/>
      <c r="HVA461" s="84"/>
      <c r="HVB461" s="84"/>
      <c r="HVC461" s="84"/>
      <c r="HVD461" s="84"/>
      <c r="HVE461" s="84"/>
      <c r="HVF461" s="84"/>
      <c r="HVG461" s="84"/>
      <c r="HVH461" s="84"/>
      <c r="HVI461" s="84"/>
      <c r="HVJ461" s="84"/>
      <c r="HVK461" s="84"/>
      <c r="HVL461" s="84"/>
      <c r="HVM461" s="84"/>
      <c r="HVN461" s="84"/>
      <c r="HVO461" s="84"/>
      <c r="HVP461" s="84"/>
      <c r="HVQ461" s="84"/>
      <c r="HVR461" s="84"/>
      <c r="HVS461" s="84"/>
      <c r="HVT461" s="84"/>
      <c r="HVU461" s="84"/>
      <c r="HVV461" s="84"/>
      <c r="HVW461" s="84"/>
      <c r="HVX461" s="84"/>
      <c r="HVY461" s="84"/>
      <c r="HVZ461" s="84"/>
      <c r="HWA461" s="84"/>
      <c r="HWB461" s="84"/>
      <c r="HWC461" s="84"/>
      <c r="HWD461" s="84"/>
      <c r="HWE461" s="84"/>
      <c r="HWF461" s="84"/>
      <c r="HWG461" s="84"/>
      <c r="HWH461" s="84"/>
      <c r="HWI461" s="84"/>
      <c r="HWJ461" s="84"/>
      <c r="HWK461" s="84"/>
      <c r="HWL461" s="84"/>
      <c r="HWM461" s="84"/>
      <c r="HWN461" s="84"/>
      <c r="HWO461" s="84"/>
      <c r="HWP461" s="84"/>
      <c r="HWQ461" s="84"/>
      <c r="HWR461" s="84"/>
      <c r="HWS461" s="84"/>
      <c r="HWT461" s="84"/>
      <c r="HWU461" s="84"/>
      <c r="HWV461" s="84"/>
      <c r="HWW461" s="84"/>
      <c r="HWX461" s="84"/>
      <c r="HWY461" s="84"/>
      <c r="HWZ461" s="84"/>
      <c r="HXA461" s="84"/>
      <c r="HXB461" s="84"/>
      <c r="HXC461" s="84"/>
      <c r="HXD461" s="84"/>
      <c r="HXE461" s="84"/>
      <c r="HXF461" s="84"/>
      <c r="HXG461" s="84"/>
      <c r="HXH461" s="84"/>
      <c r="HXI461" s="84"/>
      <c r="HXJ461" s="84"/>
      <c r="HXK461" s="84"/>
      <c r="HXL461" s="84"/>
      <c r="HXM461" s="84"/>
      <c r="HXN461" s="84"/>
      <c r="HXO461" s="84"/>
      <c r="HXP461" s="84"/>
      <c r="HXQ461" s="84"/>
      <c r="HXR461" s="84"/>
      <c r="HXS461" s="84"/>
      <c r="HXT461" s="84"/>
      <c r="HXU461" s="84"/>
      <c r="HXV461" s="84"/>
      <c r="HXW461" s="84"/>
      <c r="HXX461" s="84"/>
      <c r="HXY461" s="84"/>
      <c r="HXZ461" s="84"/>
      <c r="HYA461" s="84"/>
      <c r="HYB461" s="84"/>
      <c r="HYC461" s="84"/>
      <c r="HYD461" s="84"/>
      <c r="HYE461" s="84"/>
      <c r="HYF461" s="84"/>
      <c r="HYG461" s="84"/>
      <c r="HYH461" s="84"/>
      <c r="HYI461" s="84"/>
      <c r="HYJ461" s="84"/>
      <c r="HYK461" s="84"/>
      <c r="HYL461" s="84"/>
      <c r="HYM461" s="84"/>
      <c r="HYN461" s="84"/>
      <c r="HYO461" s="84"/>
      <c r="HYP461" s="84"/>
      <c r="HYQ461" s="84"/>
      <c r="HYR461" s="84"/>
      <c r="HYS461" s="84"/>
      <c r="HYT461" s="84"/>
      <c r="HYU461" s="84"/>
      <c r="HYV461" s="84"/>
      <c r="HYW461" s="84"/>
      <c r="HYX461" s="84"/>
      <c r="HYY461" s="84"/>
      <c r="HYZ461" s="84"/>
      <c r="HZA461" s="84"/>
      <c r="HZB461" s="84"/>
      <c r="HZC461" s="84"/>
      <c r="HZD461" s="84"/>
      <c r="HZE461" s="84"/>
      <c r="HZF461" s="84"/>
      <c r="HZG461" s="84"/>
      <c r="HZH461" s="84"/>
      <c r="HZI461" s="84"/>
      <c r="HZJ461" s="84"/>
      <c r="HZK461" s="84"/>
      <c r="HZL461" s="84"/>
      <c r="HZM461" s="84"/>
      <c r="HZN461" s="84"/>
      <c r="HZO461" s="84"/>
      <c r="HZP461" s="84"/>
      <c r="HZQ461" s="84"/>
      <c r="HZR461" s="84"/>
      <c r="HZS461" s="84"/>
      <c r="HZT461" s="84"/>
      <c r="HZU461" s="84"/>
      <c r="HZV461" s="84"/>
      <c r="HZW461" s="84"/>
      <c r="HZX461" s="84"/>
      <c r="HZY461" s="84"/>
      <c r="HZZ461" s="84"/>
      <c r="IAA461" s="84"/>
      <c r="IAB461" s="84"/>
      <c r="IAC461" s="84"/>
      <c r="IAD461" s="84"/>
      <c r="IAE461" s="84"/>
      <c r="IAF461" s="84"/>
      <c r="IAG461" s="84"/>
      <c r="IAH461" s="84"/>
      <c r="IAI461" s="84"/>
      <c r="IAJ461" s="84"/>
      <c r="IAK461" s="84"/>
      <c r="IAL461" s="84"/>
      <c r="IAM461" s="84"/>
      <c r="IAN461" s="84"/>
      <c r="IAO461" s="84"/>
      <c r="IAP461" s="84"/>
      <c r="IAQ461" s="84"/>
      <c r="IAR461" s="84"/>
      <c r="IAS461" s="84"/>
      <c r="IAT461" s="84"/>
      <c r="IAU461" s="84"/>
      <c r="IAV461" s="84"/>
      <c r="IAW461" s="84"/>
      <c r="IAX461" s="84"/>
      <c r="IAY461" s="84"/>
      <c r="IAZ461" s="84"/>
      <c r="IBA461" s="84"/>
      <c r="IBB461" s="84"/>
      <c r="IBC461" s="84"/>
      <c r="IBD461" s="84"/>
      <c r="IBE461" s="84"/>
      <c r="IBF461" s="84"/>
      <c r="IBG461" s="84"/>
      <c r="IBH461" s="84"/>
      <c r="IBI461" s="84"/>
      <c r="IBJ461" s="84"/>
      <c r="IBK461" s="84"/>
      <c r="IBL461" s="84"/>
      <c r="IBM461" s="84"/>
      <c r="IBN461" s="84"/>
      <c r="IBO461" s="84"/>
      <c r="IBP461" s="84"/>
      <c r="IBQ461" s="84"/>
      <c r="IBR461" s="84"/>
      <c r="IBS461" s="84"/>
      <c r="IBT461" s="84"/>
      <c r="IBU461" s="84"/>
      <c r="IBV461" s="84"/>
      <c r="IBW461" s="84"/>
      <c r="IBX461" s="84"/>
      <c r="IBY461" s="84"/>
      <c r="IBZ461" s="84"/>
      <c r="ICA461" s="84"/>
      <c r="ICB461" s="84"/>
      <c r="ICC461" s="84"/>
      <c r="ICD461" s="84"/>
      <c r="ICE461" s="84"/>
      <c r="ICF461" s="84"/>
      <c r="ICG461" s="84"/>
      <c r="ICH461" s="84"/>
      <c r="ICI461" s="84"/>
      <c r="ICJ461" s="84"/>
      <c r="ICK461" s="84"/>
      <c r="ICL461" s="84"/>
      <c r="ICM461" s="84"/>
      <c r="ICN461" s="84"/>
      <c r="ICO461" s="84"/>
      <c r="ICP461" s="84"/>
      <c r="ICQ461" s="84"/>
      <c r="ICR461" s="84"/>
      <c r="ICS461" s="84"/>
      <c r="ICT461" s="84"/>
      <c r="ICU461" s="84"/>
      <c r="ICV461" s="84"/>
      <c r="ICW461" s="84"/>
      <c r="ICX461" s="84"/>
      <c r="ICY461" s="84"/>
      <c r="ICZ461" s="84"/>
      <c r="IDA461" s="84"/>
      <c r="IDB461" s="84"/>
      <c r="IDC461" s="84"/>
      <c r="IDD461" s="84"/>
      <c r="IDE461" s="84"/>
      <c r="IDF461" s="84"/>
      <c r="IDG461" s="84"/>
      <c r="IDH461" s="84"/>
      <c r="IDI461" s="84"/>
      <c r="IDJ461" s="84"/>
      <c r="IDK461" s="84"/>
      <c r="IDL461" s="84"/>
      <c r="IDM461" s="84"/>
      <c r="IDN461" s="84"/>
      <c r="IDO461" s="84"/>
      <c r="IDP461" s="84"/>
      <c r="IDQ461" s="84"/>
      <c r="IDR461" s="84"/>
      <c r="IDS461" s="84"/>
      <c r="IDT461" s="84"/>
      <c r="IDU461" s="84"/>
      <c r="IDV461" s="84"/>
      <c r="IDW461" s="84"/>
      <c r="IDX461" s="84"/>
      <c r="IDY461" s="84"/>
      <c r="IDZ461" s="84"/>
      <c r="IEA461" s="84"/>
      <c r="IEB461" s="84"/>
      <c r="IEC461" s="84"/>
      <c r="IED461" s="84"/>
      <c r="IEE461" s="84"/>
      <c r="IEF461" s="84"/>
      <c r="IEG461" s="84"/>
      <c r="IEH461" s="84"/>
      <c r="IEI461" s="84"/>
      <c r="IEJ461" s="84"/>
      <c r="IEK461" s="84"/>
      <c r="IEL461" s="84"/>
      <c r="IEM461" s="84"/>
      <c r="IEN461" s="84"/>
      <c r="IEO461" s="84"/>
      <c r="IEP461" s="84"/>
      <c r="IEQ461" s="84"/>
      <c r="IER461" s="84"/>
      <c r="IES461" s="84"/>
      <c r="IET461" s="84"/>
      <c r="IEU461" s="84"/>
      <c r="IEV461" s="84"/>
      <c r="IEW461" s="84"/>
      <c r="IEX461" s="84"/>
      <c r="IEY461" s="84"/>
      <c r="IEZ461" s="84"/>
      <c r="IFA461" s="84"/>
      <c r="IFB461" s="84"/>
      <c r="IFC461" s="84"/>
      <c r="IFD461" s="84"/>
      <c r="IFE461" s="84"/>
      <c r="IFF461" s="84"/>
      <c r="IFG461" s="84"/>
      <c r="IFH461" s="84"/>
      <c r="IFI461" s="84"/>
      <c r="IFJ461" s="84"/>
      <c r="IFK461" s="84"/>
      <c r="IFL461" s="84"/>
      <c r="IFM461" s="84"/>
      <c r="IFN461" s="84"/>
      <c r="IFO461" s="84"/>
      <c r="IFP461" s="84"/>
      <c r="IFQ461" s="84"/>
      <c r="IFR461" s="84"/>
      <c r="IFS461" s="84"/>
      <c r="IFT461" s="84"/>
      <c r="IFU461" s="84"/>
      <c r="IFV461" s="84"/>
      <c r="IFW461" s="84"/>
      <c r="IFX461" s="84"/>
      <c r="IFY461" s="84"/>
      <c r="IFZ461" s="84"/>
      <c r="IGA461" s="84"/>
      <c r="IGB461" s="84"/>
      <c r="IGC461" s="84"/>
      <c r="IGD461" s="84"/>
      <c r="IGE461" s="84"/>
      <c r="IGF461" s="84"/>
      <c r="IGG461" s="84"/>
      <c r="IGH461" s="84"/>
      <c r="IGI461" s="84"/>
      <c r="IGJ461" s="84"/>
      <c r="IGK461" s="84"/>
      <c r="IGL461" s="84"/>
      <c r="IGM461" s="84"/>
      <c r="IGN461" s="84"/>
      <c r="IGO461" s="84"/>
      <c r="IGP461" s="84"/>
      <c r="IGQ461" s="84"/>
      <c r="IGR461" s="84"/>
      <c r="IGS461" s="84"/>
      <c r="IGT461" s="84"/>
      <c r="IGU461" s="84"/>
      <c r="IGV461" s="84"/>
      <c r="IGW461" s="84"/>
      <c r="IGX461" s="84"/>
      <c r="IGY461" s="84"/>
      <c r="IGZ461" s="84"/>
      <c r="IHA461" s="84"/>
      <c r="IHB461" s="84"/>
      <c r="IHC461" s="84"/>
      <c r="IHD461" s="84"/>
      <c r="IHE461" s="84"/>
      <c r="IHF461" s="84"/>
      <c r="IHG461" s="84"/>
      <c r="IHH461" s="84"/>
      <c r="IHI461" s="84"/>
      <c r="IHJ461" s="84"/>
      <c r="IHK461" s="84"/>
      <c r="IHL461" s="84"/>
      <c r="IHM461" s="84"/>
      <c r="IHN461" s="84"/>
      <c r="IHO461" s="84"/>
      <c r="IHP461" s="84"/>
      <c r="IHQ461" s="84"/>
      <c r="IHR461" s="84"/>
      <c r="IHS461" s="84"/>
      <c r="IHT461" s="84"/>
      <c r="IHU461" s="84"/>
      <c r="IHV461" s="84"/>
      <c r="IHW461" s="84"/>
      <c r="IHX461" s="84"/>
      <c r="IHY461" s="84"/>
      <c r="IHZ461" s="84"/>
      <c r="IIA461" s="84"/>
      <c r="IIB461" s="84"/>
      <c r="IIC461" s="84"/>
      <c r="IID461" s="84"/>
      <c r="IIE461" s="84"/>
      <c r="IIF461" s="84"/>
      <c r="IIG461" s="84"/>
      <c r="IIH461" s="84"/>
      <c r="III461" s="84"/>
      <c r="IIJ461" s="84"/>
      <c r="IIK461" s="84"/>
      <c r="IIL461" s="84"/>
      <c r="IIM461" s="84"/>
      <c r="IIN461" s="84"/>
      <c r="IIO461" s="84"/>
      <c r="IIP461" s="84"/>
      <c r="IIQ461" s="84"/>
      <c r="IIR461" s="84"/>
      <c r="IIS461" s="84"/>
      <c r="IIT461" s="84"/>
      <c r="IIU461" s="84"/>
      <c r="IIV461" s="84"/>
      <c r="IIW461" s="84"/>
      <c r="IIX461" s="84"/>
      <c r="IIY461" s="84"/>
      <c r="IIZ461" s="84"/>
      <c r="IJA461" s="84"/>
      <c r="IJB461" s="84"/>
      <c r="IJC461" s="84"/>
      <c r="IJD461" s="84"/>
      <c r="IJE461" s="84"/>
      <c r="IJF461" s="84"/>
      <c r="IJG461" s="84"/>
      <c r="IJH461" s="84"/>
      <c r="IJI461" s="84"/>
      <c r="IJJ461" s="84"/>
      <c r="IJK461" s="84"/>
      <c r="IJL461" s="84"/>
      <c r="IJM461" s="84"/>
      <c r="IJN461" s="84"/>
      <c r="IJO461" s="84"/>
      <c r="IJP461" s="84"/>
      <c r="IJQ461" s="84"/>
      <c r="IJR461" s="84"/>
      <c r="IJS461" s="84"/>
      <c r="IJT461" s="84"/>
      <c r="IJU461" s="84"/>
      <c r="IJV461" s="84"/>
      <c r="IJW461" s="84"/>
      <c r="IJX461" s="84"/>
      <c r="IJY461" s="84"/>
      <c r="IJZ461" s="84"/>
      <c r="IKA461" s="84"/>
      <c r="IKB461" s="84"/>
      <c r="IKC461" s="84"/>
      <c r="IKD461" s="84"/>
      <c r="IKE461" s="84"/>
      <c r="IKF461" s="84"/>
      <c r="IKG461" s="84"/>
      <c r="IKH461" s="84"/>
      <c r="IKI461" s="84"/>
      <c r="IKJ461" s="84"/>
      <c r="IKK461" s="84"/>
      <c r="IKL461" s="84"/>
      <c r="IKM461" s="84"/>
      <c r="IKN461" s="84"/>
      <c r="IKO461" s="84"/>
      <c r="IKP461" s="84"/>
      <c r="IKQ461" s="84"/>
      <c r="IKR461" s="84"/>
      <c r="IKS461" s="84"/>
      <c r="IKT461" s="84"/>
      <c r="IKU461" s="84"/>
      <c r="IKV461" s="84"/>
      <c r="IKW461" s="84"/>
      <c r="IKX461" s="84"/>
      <c r="IKY461" s="84"/>
      <c r="IKZ461" s="84"/>
      <c r="ILA461" s="84"/>
      <c r="ILB461" s="84"/>
      <c r="ILC461" s="84"/>
      <c r="ILD461" s="84"/>
      <c r="ILE461" s="84"/>
      <c r="ILF461" s="84"/>
      <c r="ILG461" s="84"/>
      <c r="ILH461" s="84"/>
      <c r="ILI461" s="84"/>
      <c r="ILJ461" s="84"/>
      <c r="ILK461" s="84"/>
      <c r="ILL461" s="84"/>
      <c r="ILM461" s="84"/>
      <c r="ILN461" s="84"/>
      <c r="ILO461" s="84"/>
      <c r="ILP461" s="84"/>
      <c r="ILQ461" s="84"/>
      <c r="ILR461" s="84"/>
      <c r="ILS461" s="84"/>
      <c r="ILT461" s="84"/>
      <c r="ILU461" s="84"/>
      <c r="ILV461" s="84"/>
      <c r="ILW461" s="84"/>
      <c r="ILX461" s="84"/>
      <c r="ILY461" s="84"/>
      <c r="ILZ461" s="84"/>
      <c r="IMA461" s="84"/>
      <c r="IMB461" s="84"/>
      <c r="IMC461" s="84"/>
      <c r="IMD461" s="84"/>
      <c r="IME461" s="84"/>
      <c r="IMF461" s="84"/>
      <c r="IMG461" s="84"/>
      <c r="IMH461" s="84"/>
      <c r="IMI461" s="84"/>
      <c r="IMJ461" s="84"/>
      <c r="IMK461" s="84"/>
      <c r="IML461" s="84"/>
      <c r="IMM461" s="84"/>
      <c r="IMN461" s="84"/>
      <c r="IMO461" s="84"/>
      <c r="IMP461" s="84"/>
      <c r="IMQ461" s="84"/>
      <c r="IMR461" s="84"/>
      <c r="IMS461" s="84"/>
      <c r="IMT461" s="84"/>
      <c r="IMU461" s="84"/>
      <c r="IMV461" s="84"/>
      <c r="IMW461" s="84"/>
      <c r="IMX461" s="84"/>
      <c r="IMY461" s="84"/>
      <c r="IMZ461" s="84"/>
      <c r="INA461" s="84"/>
      <c r="INB461" s="84"/>
      <c r="INC461" s="84"/>
      <c r="IND461" s="84"/>
      <c r="INE461" s="84"/>
      <c r="INF461" s="84"/>
      <c r="ING461" s="84"/>
      <c r="INH461" s="84"/>
      <c r="INI461" s="84"/>
      <c r="INJ461" s="84"/>
      <c r="INK461" s="84"/>
      <c r="INL461" s="84"/>
      <c r="INM461" s="84"/>
      <c r="INN461" s="84"/>
      <c r="INO461" s="84"/>
      <c r="INP461" s="84"/>
      <c r="INQ461" s="84"/>
      <c r="INR461" s="84"/>
      <c r="INS461" s="84"/>
      <c r="INT461" s="84"/>
      <c r="INU461" s="84"/>
      <c r="INV461" s="84"/>
      <c r="INW461" s="84"/>
      <c r="INX461" s="84"/>
      <c r="INY461" s="84"/>
      <c r="INZ461" s="84"/>
      <c r="IOA461" s="84"/>
      <c r="IOB461" s="84"/>
      <c r="IOC461" s="84"/>
      <c r="IOD461" s="84"/>
      <c r="IOE461" s="84"/>
      <c r="IOF461" s="84"/>
      <c r="IOG461" s="84"/>
      <c r="IOH461" s="84"/>
      <c r="IOI461" s="84"/>
      <c r="IOJ461" s="84"/>
      <c r="IOK461" s="84"/>
      <c r="IOL461" s="84"/>
      <c r="IOM461" s="84"/>
      <c r="ION461" s="84"/>
      <c r="IOO461" s="84"/>
      <c r="IOP461" s="84"/>
      <c r="IOQ461" s="84"/>
      <c r="IOR461" s="84"/>
      <c r="IOS461" s="84"/>
      <c r="IOT461" s="84"/>
      <c r="IOU461" s="84"/>
      <c r="IOV461" s="84"/>
      <c r="IOW461" s="84"/>
      <c r="IOX461" s="84"/>
      <c r="IOY461" s="84"/>
      <c r="IOZ461" s="84"/>
      <c r="IPA461" s="84"/>
      <c r="IPB461" s="84"/>
      <c r="IPC461" s="84"/>
      <c r="IPD461" s="84"/>
      <c r="IPE461" s="84"/>
      <c r="IPF461" s="84"/>
      <c r="IPG461" s="84"/>
      <c r="IPH461" s="84"/>
      <c r="IPI461" s="84"/>
      <c r="IPJ461" s="84"/>
      <c r="IPK461" s="84"/>
      <c r="IPL461" s="84"/>
      <c r="IPM461" s="84"/>
      <c r="IPN461" s="84"/>
      <c r="IPO461" s="84"/>
      <c r="IPP461" s="84"/>
      <c r="IPQ461" s="84"/>
      <c r="IPR461" s="84"/>
      <c r="IPS461" s="84"/>
      <c r="IPT461" s="84"/>
      <c r="IPU461" s="84"/>
      <c r="IPV461" s="84"/>
      <c r="IPW461" s="84"/>
      <c r="IPX461" s="84"/>
      <c r="IPY461" s="84"/>
      <c r="IPZ461" s="84"/>
      <c r="IQA461" s="84"/>
      <c r="IQB461" s="84"/>
      <c r="IQC461" s="84"/>
      <c r="IQD461" s="84"/>
      <c r="IQE461" s="84"/>
      <c r="IQF461" s="84"/>
      <c r="IQG461" s="84"/>
      <c r="IQH461" s="84"/>
      <c r="IQI461" s="84"/>
      <c r="IQJ461" s="84"/>
      <c r="IQK461" s="84"/>
      <c r="IQL461" s="84"/>
      <c r="IQM461" s="84"/>
      <c r="IQN461" s="84"/>
      <c r="IQO461" s="84"/>
      <c r="IQP461" s="84"/>
      <c r="IQQ461" s="84"/>
      <c r="IQR461" s="84"/>
      <c r="IQS461" s="84"/>
      <c r="IQT461" s="84"/>
      <c r="IQU461" s="84"/>
      <c r="IQV461" s="84"/>
      <c r="IQW461" s="84"/>
      <c r="IQX461" s="84"/>
      <c r="IQY461" s="84"/>
      <c r="IQZ461" s="84"/>
      <c r="IRA461" s="84"/>
      <c r="IRB461" s="84"/>
      <c r="IRC461" s="84"/>
      <c r="IRD461" s="84"/>
      <c r="IRE461" s="84"/>
      <c r="IRF461" s="84"/>
      <c r="IRG461" s="84"/>
      <c r="IRH461" s="84"/>
      <c r="IRI461" s="84"/>
      <c r="IRJ461" s="84"/>
      <c r="IRK461" s="84"/>
      <c r="IRL461" s="84"/>
      <c r="IRM461" s="84"/>
      <c r="IRN461" s="84"/>
      <c r="IRO461" s="84"/>
      <c r="IRP461" s="84"/>
      <c r="IRQ461" s="84"/>
      <c r="IRR461" s="84"/>
      <c r="IRS461" s="84"/>
      <c r="IRT461" s="84"/>
      <c r="IRU461" s="84"/>
      <c r="IRV461" s="84"/>
      <c r="IRW461" s="84"/>
      <c r="IRX461" s="84"/>
      <c r="IRY461" s="84"/>
      <c r="IRZ461" s="84"/>
      <c r="ISA461" s="84"/>
      <c r="ISB461" s="84"/>
      <c r="ISC461" s="84"/>
      <c r="ISD461" s="84"/>
      <c r="ISE461" s="84"/>
      <c r="ISF461" s="84"/>
      <c r="ISG461" s="84"/>
      <c r="ISH461" s="84"/>
      <c r="ISI461" s="84"/>
      <c r="ISJ461" s="84"/>
      <c r="ISK461" s="84"/>
      <c r="ISL461" s="84"/>
      <c r="ISM461" s="84"/>
      <c r="ISN461" s="84"/>
      <c r="ISO461" s="84"/>
      <c r="ISP461" s="84"/>
      <c r="ISQ461" s="84"/>
      <c r="ISR461" s="84"/>
      <c r="ISS461" s="84"/>
      <c r="IST461" s="84"/>
      <c r="ISU461" s="84"/>
      <c r="ISV461" s="84"/>
      <c r="ISW461" s="84"/>
      <c r="ISX461" s="84"/>
      <c r="ISY461" s="84"/>
      <c r="ISZ461" s="84"/>
      <c r="ITA461" s="84"/>
      <c r="ITB461" s="84"/>
      <c r="ITC461" s="84"/>
      <c r="ITD461" s="84"/>
      <c r="ITE461" s="84"/>
      <c r="ITF461" s="84"/>
      <c r="ITG461" s="84"/>
      <c r="ITH461" s="84"/>
      <c r="ITI461" s="84"/>
      <c r="ITJ461" s="84"/>
      <c r="ITK461" s="84"/>
      <c r="ITL461" s="84"/>
      <c r="ITM461" s="84"/>
      <c r="ITN461" s="84"/>
      <c r="ITO461" s="84"/>
      <c r="ITP461" s="84"/>
      <c r="ITQ461" s="84"/>
      <c r="ITR461" s="84"/>
      <c r="ITS461" s="84"/>
      <c r="ITT461" s="84"/>
      <c r="ITU461" s="84"/>
      <c r="ITV461" s="84"/>
      <c r="ITW461" s="84"/>
      <c r="ITX461" s="84"/>
      <c r="ITY461" s="84"/>
      <c r="ITZ461" s="84"/>
      <c r="IUA461" s="84"/>
      <c r="IUB461" s="84"/>
      <c r="IUC461" s="84"/>
      <c r="IUD461" s="84"/>
      <c r="IUE461" s="84"/>
      <c r="IUF461" s="84"/>
      <c r="IUG461" s="84"/>
      <c r="IUH461" s="84"/>
      <c r="IUI461" s="84"/>
      <c r="IUJ461" s="84"/>
      <c r="IUK461" s="84"/>
      <c r="IUL461" s="84"/>
      <c r="IUM461" s="84"/>
      <c r="IUN461" s="84"/>
      <c r="IUO461" s="84"/>
      <c r="IUP461" s="84"/>
      <c r="IUQ461" s="84"/>
      <c r="IUR461" s="84"/>
      <c r="IUS461" s="84"/>
      <c r="IUT461" s="84"/>
      <c r="IUU461" s="84"/>
      <c r="IUV461" s="84"/>
      <c r="IUW461" s="84"/>
      <c r="IUX461" s="84"/>
      <c r="IUY461" s="84"/>
      <c r="IUZ461" s="84"/>
      <c r="IVA461" s="84"/>
      <c r="IVB461" s="84"/>
      <c r="IVC461" s="84"/>
      <c r="IVD461" s="84"/>
      <c r="IVE461" s="84"/>
      <c r="IVF461" s="84"/>
      <c r="IVG461" s="84"/>
      <c r="IVH461" s="84"/>
      <c r="IVI461" s="84"/>
      <c r="IVJ461" s="84"/>
      <c r="IVK461" s="84"/>
      <c r="IVL461" s="84"/>
      <c r="IVM461" s="84"/>
      <c r="IVN461" s="84"/>
      <c r="IVO461" s="84"/>
      <c r="IVP461" s="84"/>
      <c r="IVQ461" s="84"/>
      <c r="IVR461" s="84"/>
      <c r="IVS461" s="84"/>
      <c r="IVT461" s="84"/>
      <c r="IVU461" s="84"/>
      <c r="IVV461" s="84"/>
      <c r="IVW461" s="84"/>
      <c r="IVX461" s="84"/>
      <c r="IVY461" s="84"/>
      <c r="IVZ461" s="84"/>
      <c r="IWA461" s="84"/>
      <c r="IWB461" s="84"/>
      <c r="IWC461" s="84"/>
      <c r="IWD461" s="84"/>
      <c r="IWE461" s="84"/>
      <c r="IWF461" s="84"/>
      <c r="IWG461" s="84"/>
      <c r="IWH461" s="84"/>
      <c r="IWI461" s="84"/>
      <c r="IWJ461" s="84"/>
      <c r="IWK461" s="84"/>
      <c r="IWL461" s="84"/>
      <c r="IWM461" s="84"/>
      <c r="IWN461" s="84"/>
      <c r="IWO461" s="84"/>
      <c r="IWP461" s="84"/>
      <c r="IWQ461" s="84"/>
      <c r="IWR461" s="84"/>
      <c r="IWS461" s="84"/>
      <c r="IWT461" s="84"/>
      <c r="IWU461" s="84"/>
      <c r="IWV461" s="84"/>
      <c r="IWW461" s="84"/>
      <c r="IWX461" s="84"/>
      <c r="IWY461" s="84"/>
      <c r="IWZ461" s="84"/>
      <c r="IXA461" s="84"/>
      <c r="IXB461" s="84"/>
      <c r="IXC461" s="84"/>
      <c r="IXD461" s="84"/>
      <c r="IXE461" s="84"/>
      <c r="IXF461" s="84"/>
      <c r="IXG461" s="84"/>
      <c r="IXH461" s="84"/>
      <c r="IXI461" s="84"/>
      <c r="IXJ461" s="84"/>
      <c r="IXK461" s="84"/>
      <c r="IXL461" s="84"/>
      <c r="IXM461" s="84"/>
      <c r="IXN461" s="84"/>
      <c r="IXO461" s="84"/>
      <c r="IXP461" s="84"/>
      <c r="IXQ461" s="84"/>
      <c r="IXR461" s="84"/>
      <c r="IXS461" s="84"/>
      <c r="IXT461" s="84"/>
      <c r="IXU461" s="84"/>
      <c r="IXV461" s="84"/>
      <c r="IXW461" s="84"/>
      <c r="IXX461" s="84"/>
      <c r="IXY461" s="84"/>
      <c r="IXZ461" s="84"/>
      <c r="IYA461" s="84"/>
      <c r="IYB461" s="84"/>
      <c r="IYC461" s="84"/>
      <c r="IYD461" s="84"/>
      <c r="IYE461" s="84"/>
      <c r="IYF461" s="84"/>
      <c r="IYG461" s="84"/>
      <c r="IYH461" s="84"/>
      <c r="IYI461" s="84"/>
      <c r="IYJ461" s="84"/>
      <c r="IYK461" s="84"/>
      <c r="IYL461" s="84"/>
      <c r="IYM461" s="84"/>
      <c r="IYN461" s="84"/>
      <c r="IYO461" s="84"/>
      <c r="IYP461" s="84"/>
      <c r="IYQ461" s="84"/>
      <c r="IYR461" s="84"/>
      <c r="IYS461" s="84"/>
      <c r="IYT461" s="84"/>
      <c r="IYU461" s="84"/>
      <c r="IYV461" s="84"/>
      <c r="IYW461" s="84"/>
      <c r="IYX461" s="84"/>
      <c r="IYY461" s="84"/>
      <c r="IYZ461" s="84"/>
      <c r="IZA461" s="84"/>
      <c r="IZB461" s="84"/>
      <c r="IZC461" s="84"/>
      <c r="IZD461" s="84"/>
      <c r="IZE461" s="84"/>
      <c r="IZF461" s="84"/>
      <c r="IZG461" s="84"/>
      <c r="IZH461" s="84"/>
      <c r="IZI461" s="84"/>
      <c r="IZJ461" s="84"/>
      <c r="IZK461" s="84"/>
      <c r="IZL461" s="84"/>
      <c r="IZM461" s="84"/>
      <c r="IZN461" s="84"/>
      <c r="IZO461" s="84"/>
      <c r="IZP461" s="84"/>
      <c r="IZQ461" s="84"/>
      <c r="IZR461" s="84"/>
      <c r="IZS461" s="84"/>
      <c r="IZT461" s="84"/>
      <c r="IZU461" s="84"/>
      <c r="IZV461" s="84"/>
      <c r="IZW461" s="84"/>
      <c r="IZX461" s="84"/>
      <c r="IZY461" s="84"/>
      <c r="IZZ461" s="84"/>
      <c r="JAA461" s="84"/>
      <c r="JAB461" s="84"/>
      <c r="JAC461" s="84"/>
      <c r="JAD461" s="84"/>
      <c r="JAE461" s="84"/>
      <c r="JAF461" s="84"/>
      <c r="JAG461" s="84"/>
      <c r="JAH461" s="84"/>
      <c r="JAI461" s="84"/>
      <c r="JAJ461" s="84"/>
      <c r="JAK461" s="84"/>
      <c r="JAL461" s="84"/>
      <c r="JAM461" s="84"/>
      <c r="JAN461" s="84"/>
      <c r="JAO461" s="84"/>
      <c r="JAP461" s="84"/>
      <c r="JAQ461" s="84"/>
      <c r="JAR461" s="84"/>
      <c r="JAS461" s="84"/>
      <c r="JAT461" s="84"/>
      <c r="JAU461" s="84"/>
      <c r="JAV461" s="84"/>
      <c r="JAW461" s="84"/>
      <c r="JAX461" s="84"/>
      <c r="JAY461" s="84"/>
      <c r="JAZ461" s="84"/>
      <c r="JBA461" s="84"/>
      <c r="JBB461" s="84"/>
      <c r="JBC461" s="84"/>
      <c r="JBD461" s="84"/>
      <c r="JBE461" s="84"/>
      <c r="JBF461" s="84"/>
      <c r="JBG461" s="84"/>
      <c r="JBH461" s="84"/>
      <c r="JBI461" s="84"/>
      <c r="JBJ461" s="84"/>
      <c r="JBK461" s="84"/>
      <c r="JBL461" s="84"/>
      <c r="JBM461" s="84"/>
      <c r="JBN461" s="84"/>
      <c r="JBO461" s="84"/>
      <c r="JBP461" s="84"/>
      <c r="JBQ461" s="84"/>
      <c r="JBR461" s="84"/>
      <c r="JBS461" s="84"/>
      <c r="JBT461" s="84"/>
      <c r="JBU461" s="84"/>
      <c r="JBV461" s="84"/>
      <c r="JBW461" s="84"/>
      <c r="JBX461" s="84"/>
      <c r="JBY461" s="84"/>
      <c r="JBZ461" s="84"/>
      <c r="JCA461" s="84"/>
      <c r="JCB461" s="84"/>
      <c r="JCC461" s="84"/>
      <c r="JCD461" s="84"/>
      <c r="JCE461" s="84"/>
      <c r="JCF461" s="84"/>
      <c r="JCG461" s="84"/>
      <c r="JCH461" s="84"/>
      <c r="JCI461" s="84"/>
      <c r="JCJ461" s="84"/>
      <c r="JCK461" s="84"/>
      <c r="JCL461" s="84"/>
      <c r="JCM461" s="84"/>
      <c r="JCN461" s="84"/>
      <c r="JCO461" s="84"/>
      <c r="JCP461" s="84"/>
      <c r="JCQ461" s="84"/>
      <c r="JCR461" s="84"/>
      <c r="JCS461" s="84"/>
      <c r="JCT461" s="84"/>
      <c r="JCU461" s="84"/>
      <c r="JCV461" s="84"/>
      <c r="JCW461" s="84"/>
      <c r="JCX461" s="84"/>
      <c r="JCY461" s="84"/>
      <c r="JCZ461" s="84"/>
      <c r="JDA461" s="84"/>
      <c r="JDB461" s="84"/>
      <c r="JDC461" s="84"/>
      <c r="JDD461" s="84"/>
      <c r="JDE461" s="84"/>
      <c r="JDF461" s="84"/>
      <c r="JDG461" s="84"/>
      <c r="JDH461" s="84"/>
      <c r="JDI461" s="84"/>
      <c r="JDJ461" s="84"/>
      <c r="JDK461" s="84"/>
      <c r="JDL461" s="84"/>
      <c r="JDM461" s="84"/>
      <c r="JDN461" s="84"/>
      <c r="JDO461" s="84"/>
      <c r="JDP461" s="84"/>
      <c r="JDQ461" s="84"/>
      <c r="JDR461" s="84"/>
      <c r="JDS461" s="84"/>
      <c r="JDT461" s="84"/>
      <c r="JDU461" s="84"/>
      <c r="JDV461" s="84"/>
      <c r="JDW461" s="84"/>
      <c r="JDX461" s="84"/>
      <c r="JDY461" s="84"/>
      <c r="JDZ461" s="84"/>
      <c r="JEA461" s="84"/>
      <c r="JEB461" s="84"/>
      <c r="JEC461" s="84"/>
      <c r="JED461" s="84"/>
      <c r="JEE461" s="84"/>
      <c r="JEF461" s="84"/>
      <c r="JEG461" s="84"/>
      <c r="JEH461" s="84"/>
      <c r="JEI461" s="84"/>
      <c r="JEJ461" s="84"/>
      <c r="JEK461" s="84"/>
      <c r="JEL461" s="84"/>
      <c r="JEM461" s="84"/>
      <c r="JEN461" s="84"/>
      <c r="JEO461" s="84"/>
      <c r="JEP461" s="84"/>
      <c r="JEQ461" s="84"/>
      <c r="JER461" s="84"/>
      <c r="JES461" s="84"/>
      <c r="JET461" s="84"/>
      <c r="JEU461" s="84"/>
      <c r="JEV461" s="84"/>
      <c r="JEW461" s="84"/>
      <c r="JEX461" s="84"/>
      <c r="JEY461" s="84"/>
      <c r="JEZ461" s="84"/>
      <c r="JFA461" s="84"/>
      <c r="JFB461" s="84"/>
      <c r="JFC461" s="84"/>
      <c r="JFD461" s="84"/>
      <c r="JFE461" s="84"/>
      <c r="JFF461" s="84"/>
      <c r="JFG461" s="84"/>
      <c r="JFH461" s="84"/>
      <c r="JFI461" s="84"/>
      <c r="JFJ461" s="84"/>
      <c r="JFK461" s="84"/>
      <c r="JFL461" s="84"/>
      <c r="JFM461" s="84"/>
      <c r="JFN461" s="84"/>
      <c r="JFO461" s="84"/>
      <c r="JFP461" s="84"/>
      <c r="JFQ461" s="84"/>
      <c r="JFR461" s="84"/>
      <c r="JFS461" s="84"/>
      <c r="JFT461" s="84"/>
      <c r="JFU461" s="84"/>
      <c r="JFV461" s="84"/>
      <c r="JFW461" s="84"/>
      <c r="JFX461" s="84"/>
      <c r="JFY461" s="84"/>
      <c r="JFZ461" s="84"/>
      <c r="JGA461" s="84"/>
      <c r="JGB461" s="84"/>
      <c r="JGC461" s="84"/>
      <c r="JGD461" s="84"/>
      <c r="JGE461" s="84"/>
      <c r="JGF461" s="84"/>
      <c r="JGG461" s="84"/>
      <c r="JGH461" s="84"/>
      <c r="JGI461" s="84"/>
      <c r="JGJ461" s="84"/>
      <c r="JGK461" s="84"/>
      <c r="JGL461" s="84"/>
      <c r="JGM461" s="84"/>
      <c r="JGN461" s="84"/>
      <c r="JGO461" s="84"/>
      <c r="JGP461" s="84"/>
      <c r="JGQ461" s="84"/>
      <c r="JGR461" s="84"/>
      <c r="JGS461" s="84"/>
      <c r="JGT461" s="84"/>
      <c r="JGU461" s="84"/>
      <c r="JGV461" s="84"/>
      <c r="JGW461" s="84"/>
      <c r="JGX461" s="84"/>
      <c r="JGY461" s="84"/>
      <c r="JGZ461" s="84"/>
      <c r="JHA461" s="84"/>
      <c r="JHB461" s="84"/>
      <c r="JHC461" s="84"/>
      <c r="JHD461" s="84"/>
      <c r="JHE461" s="84"/>
      <c r="JHF461" s="84"/>
      <c r="JHG461" s="84"/>
      <c r="JHH461" s="84"/>
      <c r="JHI461" s="84"/>
      <c r="JHJ461" s="84"/>
      <c r="JHK461" s="84"/>
      <c r="JHL461" s="84"/>
      <c r="JHM461" s="84"/>
      <c r="JHN461" s="84"/>
      <c r="JHO461" s="84"/>
      <c r="JHP461" s="84"/>
      <c r="JHQ461" s="84"/>
      <c r="JHR461" s="84"/>
      <c r="JHS461" s="84"/>
      <c r="JHT461" s="84"/>
      <c r="JHU461" s="84"/>
      <c r="JHV461" s="84"/>
      <c r="JHW461" s="84"/>
      <c r="JHX461" s="84"/>
      <c r="JHY461" s="84"/>
      <c r="JHZ461" s="84"/>
      <c r="JIA461" s="84"/>
      <c r="JIB461" s="84"/>
      <c r="JIC461" s="84"/>
      <c r="JID461" s="84"/>
      <c r="JIE461" s="84"/>
      <c r="JIF461" s="84"/>
      <c r="JIG461" s="84"/>
      <c r="JIH461" s="84"/>
      <c r="JII461" s="84"/>
      <c r="JIJ461" s="84"/>
      <c r="JIK461" s="84"/>
      <c r="JIL461" s="84"/>
      <c r="JIM461" s="84"/>
      <c r="JIN461" s="84"/>
      <c r="JIO461" s="84"/>
      <c r="JIP461" s="84"/>
      <c r="JIQ461" s="84"/>
      <c r="JIR461" s="84"/>
      <c r="JIS461" s="84"/>
      <c r="JIT461" s="84"/>
      <c r="JIU461" s="84"/>
      <c r="JIV461" s="84"/>
      <c r="JIW461" s="84"/>
      <c r="JIX461" s="84"/>
      <c r="JIY461" s="84"/>
      <c r="JIZ461" s="84"/>
      <c r="JJA461" s="84"/>
      <c r="JJB461" s="84"/>
      <c r="JJC461" s="84"/>
      <c r="JJD461" s="84"/>
      <c r="JJE461" s="84"/>
      <c r="JJF461" s="84"/>
      <c r="JJG461" s="84"/>
      <c r="JJH461" s="84"/>
      <c r="JJI461" s="84"/>
      <c r="JJJ461" s="84"/>
      <c r="JJK461" s="84"/>
      <c r="JJL461" s="84"/>
      <c r="JJM461" s="84"/>
      <c r="JJN461" s="84"/>
      <c r="JJO461" s="84"/>
      <c r="JJP461" s="84"/>
      <c r="JJQ461" s="84"/>
      <c r="JJR461" s="84"/>
      <c r="JJS461" s="84"/>
      <c r="JJT461" s="84"/>
      <c r="JJU461" s="84"/>
      <c r="JJV461" s="84"/>
      <c r="JJW461" s="84"/>
      <c r="JJX461" s="84"/>
      <c r="JJY461" s="84"/>
      <c r="JJZ461" s="84"/>
      <c r="JKA461" s="84"/>
      <c r="JKB461" s="84"/>
      <c r="JKC461" s="84"/>
      <c r="JKD461" s="84"/>
      <c r="JKE461" s="84"/>
      <c r="JKF461" s="84"/>
      <c r="JKG461" s="84"/>
      <c r="JKH461" s="84"/>
      <c r="JKI461" s="84"/>
      <c r="JKJ461" s="84"/>
      <c r="JKK461" s="84"/>
      <c r="JKL461" s="84"/>
      <c r="JKM461" s="84"/>
      <c r="JKN461" s="84"/>
      <c r="JKO461" s="84"/>
      <c r="JKP461" s="84"/>
      <c r="JKQ461" s="84"/>
      <c r="JKR461" s="84"/>
      <c r="JKS461" s="84"/>
      <c r="JKT461" s="84"/>
      <c r="JKU461" s="84"/>
      <c r="JKV461" s="84"/>
      <c r="JKW461" s="84"/>
      <c r="JKX461" s="84"/>
      <c r="JKY461" s="84"/>
      <c r="JKZ461" s="84"/>
      <c r="JLA461" s="84"/>
      <c r="JLB461" s="84"/>
      <c r="JLC461" s="84"/>
      <c r="JLD461" s="84"/>
      <c r="JLE461" s="84"/>
      <c r="JLF461" s="84"/>
      <c r="JLG461" s="84"/>
      <c r="JLH461" s="84"/>
      <c r="JLI461" s="84"/>
      <c r="JLJ461" s="84"/>
      <c r="JLK461" s="84"/>
      <c r="JLL461" s="84"/>
      <c r="JLM461" s="84"/>
      <c r="JLN461" s="84"/>
      <c r="JLO461" s="84"/>
      <c r="JLP461" s="84"/>
      <c r="JLQ461" s="84"/>
      <c r="JLR461" s="84"/>
      <c r="JLS461" s="84"/>
      <c r="JLT461" s="84"/>
      <c r="JLU461" s="84"/>
      <c r="JLV461" s="84"/>
      <c r="JLW461" s="84"/>
      <c r="JLX461" s="84"/>
      <c r="JLY461" s="84"/>
      <c r="JLZ461" s="84"/>
      <c r="JMA461" s="84"/>
      <c r="JMB461" s="84"/>
      <c r="JMC461" s="84"/>
      <c r="JMD461" s="84"/>
      <c r="JME461" s="84"/>
      <c r="JMF461" s="84"/>
      <c r="JMG461" s="84"/>
      <c r="JMH461" s="84"/>
      <c r="JMI461" s="84"/>
      <c r="JMJ461" s="84"/>
      <c r="JMK461" s="84"/>
      <c r="JML461" s="84"/>
      <c r="JMM461" s="84"/>
      <c r="JMN461" s="84"/>
      <c r="JMO461" s="84"/>
      <c r="JMP461" s="84"/>
      <c r="JMQ461" s="84"/>
      <c r="JMR461" s="84"/>
      <c r="JMS461" s="84"/>
      <c r="JMT461" s="84"/>
      <c r="JMU461" s="84"/>
      <c r="JMV461" s="84"/>
      <c r="JMW461" s="84"/>
      <c r="JMX461" s="84"/>
      <c r="JMY461" s="84"/>
      <c r="JMZ461" s="84"/>
      <c r="JNA461" s="84"/>
      <c r="JNB461" s="84"/>
      <c r="JNC461" s="84"/>
      <c r="JND461" s="84"/>
      <c r="JNE461" s="84"/>
      <c r="JNF461" s="84"/>
      <c r="JNG461" s="84"/>
      <c r="JNH461" s="84"/>
      <c r="JNI461" s="84"/>
      <c r="JNJ461" s="84"/>
      <c r="JNK461" s="84"/>
      <c r="JNL461" s="84"/>
      <c r="JNM461" s="84"/>
      <c r="JNN461" s="84"/>
      <c r="JNO461" s="84"/>
      <c r="JNP461" s="84"/>
      <c r="JNQ461" s="84"/>
      <c r="JNR461" s="84"/>
      <c r="JNS461" s="84"/>
      <c r="JNT461" s="84"/>
      <c r="JNU461" s="84"/>
      <c r="JNV461" s="84"/>
      <c r="JNW461" s="84"/>
      <c r="JNX461" s="84"/>
      <c r="JNY461" s="84"/>
      <c r="JNZ461" s="84"/>
      <c r="JOA461" s="84"/>
      <c r="JOB461" s="84"/>
      <c r="JOC461" s="84"/>
      <c r="JOD461" s="84"/>
      <c r="JOE461" s="84"/>
      <c r="JOF461" s="84"/>
      <c r="JOG461" s="84"/>
      <c r="JOH461" s="84"/>
      <c r="JOI461" s="84"/>
      <c r="JOJ461" s="84"/>
      <c r="JOK461" s="84"/>
      <c r="JOL461" s="84"/>
      <c r="JOM461" s="84"/>
      <c r="JON461" s="84"/>
      <c r="JOO461" s="84"/>
      <c r="JOP461" s="84"/>
      <c r="JOQ461" s="84"/>
      <c r="JOR461" s="84"/>
      <c r="JOS461" s="84"/>
      <c r="JOT461" s="84"/>
      <c r="JOU461" s="84"/>
      <c r="JOV461" s="84"/>
      <c r="JOW461" s="84"/>
      <c r="JOX461" s="84"/>
      <c r="JOY461" s="84"/>
      <c r="JOZ461" s="84"/>
      <c r="JPA461" s="84"/>
      <c r="JPB461" s="84"/>
      <c r="JPC461" s="84"/>
      <c r="JPD461" s="84"/>
      <c r="JPE461" s="84"/>
      <c r="JPF461" s="84"/>
      <c r="JPG461" s="84"/>
      <c r="JPH461" s="84"/>
      <c r="JPI461" s="84"/>
      <c r="JPJ461" s="84"/>
      <c r="JPK461" s="84"/>
      <c r="JPL461" s="84"/>
      <c r="JPM461" s="84"/>
      <c r="JPN461" s="84"/>
      <c r="JPO461" s="84"/>
      <c r="JPP461" s="84"/>
      <c r="JPQ461" s="84"/>
      <c r="JPR461" s="84"/>
      <c r="JPS461" s="84"/>
      <c r="JPT461" s="84"/>
      <c r="JPU461" s="84"/>
      <c r="JPV461" s="84"/>
      <c r="JPW461" s="84"/>
      <c r="JPX461" s="84"/>
      <c r="JPY461" s="84"/>
      <c r="JPZ461" s="84"/>
      <c r="JQA461" s="84"/>
      <c r="JQB461" s="84"/>
      <c r="JQC461" s="84"/>
      <c r="JQD461" s="84"/>
      <c r="JQE461" s="84"/>
      <c r="JQF461" s="84"/>
      <c r="JQG461" s="84"/>
      <c r="JQH461" s="84"/>
      <c r="JQI461" s="84"/>
      <c r="JQJ461" s="84"/>
      <c r="JQK461" s="84"/>
      <c r="JQL461" s="84"/>
      <c r="JQM461" s="84"/>
      <c r="JQN461" s="84"/>
      <c r="JQO461" s="84"/>
      <c r="JQP461" s="84"/>
      <c r="JQQ461" s="84"/>
      <c r="JQR461" s="84"/>
      <c r="JQS461" s="84"/>
      <c r="JQT461" s="84"/>
      <c r="JQU461" s="84"/>
      <c r="JQV461" s="84"/>
      <c r="JQW461" s="84"/>
      <c r="JQX461" s="84"/>
      <c r="JQY461" s="84"/>
      <c r="JQZ461" s="84"/>
      <c r="JRA461" s="84"/>
      <c r="JRB461" s="84"/>
      <c r="JRC461" s="84"/>
      <c r="JRD461" s="84"/>
      <c r="JRE461" s="84"/>
      <c r="JRF461" s="84"/>
      <c r="JRG461" s="84"/>
      <c r="JRH461" s="84"/>
      <c r="JRI461" s="84"/>
      <c r="JRJ461" s="84"/>
      <c r="JRK461" s="84"/>
      <c r="JRL461" s="84"/>
      <c r="JRM461" s="84"/>
      <c r="JRN461" s="84"/>
      <c r="JRO461" s="84"/>
      <c r="JRP461" s="84"/>
      <c r="JRQ461" s="84"/>
      <c r="JRR461" s="84"/>
      <c r="JRS461" s="84"/>
      <c r="JRT461" s="84"/>
      <c r="JRU461" s="84"/>
      <c r="JRV461" s="84"/>
      <c r="JRW461" s="84"/>
      <c r="JRX461" s="84"/>
      <c r="JRY461" s="84"/>
      <c r="JRZ461" s="84"/>
      <c r="JSA461" s="84"/>
      <c r="JSB461" s="84"/>
      <c r="JSC461" s="84"/>
      <c r="JSD461" s="84"/>
      <c r="JSE461" s="84"/>
      <c r="JSF461" s="84"/>
      <c r="JSG461" s="84"/>
      <c r="JSH461" s="84"/>
      <c r="JSI461" s="84"/>
      <c r="JSJ461" s="84"/>
      <c r="JSK461" s="84"/>
      <c r="JSL461" s="84"/>
      <c r="JSM461" s="84"/>
      <c r="JSN461" s="84"/>
      <c r="JSO461" s="84"/>
      <c r="JSP461" s="84"/>
      <c r="JSQ461" s="84"/>
      <c r="JSR461" s="84"/>
      <c r="JSS461" s="84"/>
      <c r="JST461" s="84"/>
      <c r="JSU461" s="84"/>
      <c r="JSV461" s="84"/>
      <c r="JSW461" s="84"/>
      <c r="JSX461" s="84"/>
      <c r="JSY461" s="84"/>
      <c r="JSZ461" s="84"/>
      <c r="JTA461" s="84"/>
      <c r="JTB461" s="84"/>
      <c r="JTC461" s="84"/>
      <c r="JTD461" s="84"/>
      <c r="JTE461" s="84"/>
      <c r="JTF461" s="84"/>
      <c r="JTG461" s="84"/>
      <c r="JTH461" s="84"/>
      <c r="JTI461" s="84"/>
      <c r="JTJ461" s="84"/>
      <c r="JTK461" s="84"/>
      <c r="JTL461" s="84"/>
      <c r="JTM461" s="84"/>
      <c r="JTN461" s="84"/>
      <c r="JTO461" s="84"/>
      <c r="JTP461" s="84"/>
      <c r="JTQ461" s="84"/>
      <c r="JTR461" s="84"/>
      <c r="JTS461" s="84"/>
      <c r="JTT461" s="84"/>
      <c r="JTU461" s="84"/>
      <c r="JTV461" s="84"/>
      <c r="JTW461" s="84"/>
      <c r="JTX461" s="84"/>
      <c r="JTY461" s="84"/>
      <c r="JTZ461" s="84"/>
      <c r="JUA461" s="84"/>
      <c r="JUB461" s="84"/>
      <c r="JUC461" s="84"/>
      <c r="JUD461" s="84"/>
      <c r="JUE461" s="84"/>
      <c r="JUF461" s="84"/>
      <c r="JUG461" s="84"/>
      <c r="JUH461" s="84"/>
      <c r="JUI461" s="84"/>
      <c r="JUJ461" s="84"/>
      <c r="JUK461" s="84"/>
      <c r="JUL461" s="84"/>
      <c r="JUM461" s="84"/>
      <c r="JUN461" s="84"/>
      <c r="JUO461" s="84"/>
      <c r="JUP461" s="84"/>
      <c r="JUQ461" s="84"/>
      <c r="JUR461" s="84"/>
      <c r="JUS461" s="84"/>
      <c r="JUT461" s="84"/>
      <c r="JUU461" s="84"/>
      <c r="JUV461" s="84"/>
      <c r="JUW461" s="84"/>
      <c r="JUX461" s="84"/>
      <c r="JUY461" s="84"/>
      <c r="JUZ461" s="84"/>
      <c r="JVA461" s="84"/>
      <c r="JVB461" s="84"/>
      <c r="JVC461" s="84"/>
      <c r="JVD461" s="84"/>
      <c r="JVE461" s="84"/>
      <c r="JVF461" s="84"/>
      <c r="JVG461" s="84"/>
      <c r="JVH461" s="84"/>
      <c r="JVI461" s="84"/>
      <c r="JVJ461" s="84"/>
      <c r="JVK461" s="84"/>
      <c r="JVL461" s="84"/>
      <c r="JVM461" s="84"/>
      <c r="JVN461" s="84"/>
      <c r="JVO461" s="84"/>
      <c r="JVP461" s="84"/>
      <c r="JVQ461" s="84"/>
      <c r="JVR461" s="84"/>
      <c r="JVS461" s="84"/>
      <c r="JVT461" s="84"/>
      <c r="JVU461" s="84"/>
      <c r="JVV461" s="84"/>
      <c r="JVW461" s="84"/>
      <c r="JVX461" s="84"/>
      <c r="JVY461" s="84"/>
      <c r="JVZ461" s="84"/>
      <c r="JWA461" s="84"/>
      <c r="JWB461" s="84"/>
      <c r="JWC461" s="84"/>
      <c r="JWD461" s="84"/>
      <c r="JWE461" s="84"/>
      <c r="JWF461" s="84"/>
      <c r="JWG461" s="84"/>
      <c r="JWH461" s="84"/>
      <c r="JWI461" s="84"/>
      <c r="JWJ461" s="84"/>
      <c r="JWK461" s="84"/>
      <c r="JWL461" s="84"/>
      <c r="JWM461" s="84"/>
      <c r="JWN461" s="84"/>
      <c r="JWO461" s="84"/>
      <c r="JWP461" s="84"/>
      <c r="JWQ461" s="84"/>
      <c r="JWR461" s="84"/>
      <c r="JWS461" s="84"/>
      <c r="JWT461" s="84"/>
      <c r="JWU461" s="84"/>
      <c r="JWV461" s="84"/>
      <c r="JWW461" s="84"/>
      <c r="JWX461" s="84"/>
      <c r="JWY461" s="84"/>
      <c r="JWZ461" s="84"/>
      <c r="JXA461" s="84"/>
      <c r="JXB461" s="84"/>
      <c r="JXC461" s="84"/>
      <c r="JXD461" s="84"/>
      <c r="JXE461" s="84"/>
      <c r="JXF461" s="84"/>
      <c r="JXG461" s="84"/>
      <c r="JXH461" s="84"/>
      <c r="JXI461" s="84"/>
      <c r="JXJ461" s="84"/>
      <c r="JXK461" s="84"/>
      <c r="JXL461" s="84"/>
      <c r="JXM461" s="84"/>
      <c r="JXN461" s="84"/>
      <c r="JXO461" s="84"/>
      <c r="JXP461" s="84"/>
      <c r="JXQ461" s="84"/>
      <c r="JXR461" s="84"/>
      <c r="JXS461" s="84"/>
      <c r="JXT461" s="84"/>
      <c r="JXU461" s="84"/>
      <c r="JXV461" s="84"/>
      <c r="JXW461" s="84"/>
      <c r="JXX461" s="84"/>
      <c r="JXY461" s="84"/>
      <c r="JXZ461" s="84"/>
      <c r="JYA461" s="84"/>
      <c r="JYB461" s="84"/>
      <c r="JYC461" s="84"/>
      <c r="JYD461" s="84"/>
      <c r="JYE461" s="84"/>
      <c r="JYF461" s="84"/>
      <c r="JYG461" s="84"/>
      <c r="JYH461" s="84"/>
      <c r="JYI461" s="84"/>
      <c r="JYJ461" s="84"/>
      <c r="JYK461" s="84"/>
      <c r="JYL461" s="84"/>
      <c r="JYM461" s="84"/>
      <c r="JYN461" s="84"/>
      <c r="JYO461" s="84"/>
      <c r="JYP461" s="84"/>
      <c r="JYQ461" s="84"/>
      <c r="JYR461" s="84"/>
      <c r="JYS461" s="84"/>
      <c r="JYT461" s="84"/>
      <c r="JYU461" s="84"/>
      <c r="JYV461" s="84"/>
      <c r="JYW461" s="84"/>
      <c r="JYX461" s="84"/>
      <c r="JYY461" s="84"/>
      <c r="JYZ461" s="84"/>
      <c r="JZA461" s="84"/>
      <c r="JZB461" s="84"/>
      <c r="JZC461" s="84"/>
      <c r="JZD461" s="84"/>
      <c r="JZE461" s="84"/>
      <c r="JZF461" s="84"/>
      <c r="JZG461" s="84"/>
      <c r="JZH461" s="84"/>
      <c r="JZI461" s="84"/>
      <c r="JZJ461" s="84"/>
      <c r="JZK461" s="84"/>
      <c r="JZL461" s="84"/>
      <c r="JZM461" s="84"/>
      <c r="JZN461" s="84"/>
      <c r="JZO461" s="84"/>
      <c r="JZP461" s="84"/>
      <c r="JZQ461" s="84"/>
      <c r="JZR461" s="84"/>
      <c r="JZS461" s="84"/>
      <c r="JZT461" s="84"/>
      <c r="JZU461" s="84"/>
      <c r="JZV461" s="84"/>
      <c r="JZW461" s="84"/>
      <c r="JZX461" s="84"/>
      <c r="JZY461" s="84"/>
      <c r="JZZ461" s="84"/>
      <c r="KAA461" s="84"/>
      <c r="KAB461" s="84"/>
      <c r="KAC461" s="84"/>
      <c r="KAD461" s="84"/>
      <c r="KAE461" s="84"/>
      <c r="KAF461" s="84"/>
      <c r="KAG461" s="84"/>
      <c r="KAH461" s="84"/>
      <c r="KAI461" s="84"/>
      <c r="KAJ461" s="84"/>
      <c r="KAK461" s="84"/>
      <c r="KAL461" s="84"/>
      <c r="KAM461" s="84"/>
      <c r="KAN461" s="84"/>
      <c r="KAO461" s="84"/>
      <c r="KAP461" s="84"/>
      <c r="KAQ461" s="84"/>
      <c r="KAR461" s="84"/>
      <c r="KAS461" s="84"/>
      <c r="KAT461" s="84"/>
      <c r="KAU461" s="84"/>
      <c r="KAV461" s="84"/>
      <c r="KAW461" s="84"/>
      <c r="KAX461" s="84"/>
      <c r="KAY461" s="84"/>
      <c r="KAZ461" s="84"/>
      <c r="KBA461" s="84"/>
      <c r="KBB461" s="84"/>
      <c r="KBC461" s="84"/>
      <c r="KBD461" s="84"/>
      <c r="KBE461" s="84"/>
      <c r="KBF461" s="84"/>
      <c r="KBG461" s="84"/>
      <c r="KBH461" s="84"/>
      <c r="KBI461" s="84"/>
      <c r="KBJ461" s="84"/>
      <c r="KBK461" s="84"/>
      <c r="KBL461" s="84"/>
      <c r="KBM461" s="84"/>
      <c r="KBN461" s="84"/>
      <c r="KBO461" s="84"/>
      <c r="KBP461" s="84"/>
      <c r="KBQ461" s="84"/>
      <c r="KBR461" s="84"/>
      <c r="KBS461" s="84"/>
      <c r="KBT461" s="84"/>
      <c r="KBU461" s="84"/>
      <c r="KBV461" s="84"/>
      <c r="KBW461" s="84"/>
      <c r="KBX461" s="84"/>
      <c r="KBY461" s="84"/>
      <c r="KBZ461" s="84"/>
      <c r="KCA461" s="84"/>
      <c r="KCB461" s="84"/>
      <c r="KCC461" s="84"/>
      <c r="KCD461" s="84"/>
      <c r="KCE461" s="84"/>
      <c r="KCF461" s="84"/>
      <c r="KCG461" s="84"/>
      <c r="KCH461" s="84"/>
      <c r="KCI461" s="84"/>
      <c r="KCJ461" s="84"/>
      <c r="KCK461" s="84"/>
      <c r="KCL461" s="84"/>
      <c r="KCM461" s="84"/>
      <c r="KCN461" s="84"/>
      <c r="KCO461" s="84"/>
      <c r="KCP461" s="84"/>
      <c r="KCQ461" s="84"/>
      <c r="KCR461" s="84"/>
      <c r="KCS461" s="84"/>
      <c r="KCT461" s="84"/>
      <c r="KCU461" s="84"/>
      <c r="KCV461" s="84"/>
      <c r="KCW461" s="84"/>
      <c r="KCX461" s="84"/>
      <c r="KCY461" s="84"/>
      <c r="KCZ461" s="84"/>
      <c r="KDA461" s="84"/>
      <c r="KDB461" s="84"/>
      <c r="KDC461" s="84"/>
      <c r="KDD461" s="84"/>
      <c r="KDE461" s="84"/>
      <c r="KDF461" s="84"/>
      <c r="KDG461" s="84"/>
      <c r="KDH461" s="84"/>
      <c r="KDI461" s="84"/>
      <c r="KDJ461" s="84"/>
      <c r="KDK461" s="84"/>
      <c r="KDL461" s="84"/>
      <c r="KDM461" s="84"/>
      <c r="KDN461" s="84"/>
      <c r="KDO461" s="84"/>
      <c r="KDP461" s="84"/>
      <c r="KDQ461" s="84"/>
      <c r="KDR461" s="84"/>
      <c r="KDS461" s="84"/>
      <c r="KDT461" s="84"/>
      <c r="KDU461" s="84"/>
      <c r="KDV461" s="84"/>
      <c r="KDW461" s="84"/>
      <c r="KDX461" s="84"/>
      <c r="KDY461" s="84"/>
      <c r="KDZ461" s="84"/>
      <c r="KEA461" s="84"/>
      <c r="KEB461" s="84"/>
      <c r="KEC461" s="84"/>
      <c r="KED461" s="84"/>
      <c r="KEE461" s="84"/>
      <c r="KEF461" s="84"/>
      <c r="KEG461" s="84"/>
      <c r="KEH461" s="84"/>
      <c r="KEI461" s="84"/>
      <c r="KEJ461" s="84"/>
      <c r="KEK461" s="84"/>
      <c r="KEL461" s="84"/>
      <c r="KEM461" s="84"/>
      <c r="KEN461" s="84"/>
      <c r="KEO461" s="84"/>
      <c r="KEP461" s="84"/>
      <c r="KEQ461" s="84"/>
      <c r="KER461" s="84"/>
      <c r="KES461" s="84"/>
      <c r="KET461" s="84"/>
      <c r="KEU461" s="84"/>
      <c r="KEV461" s="84"/>
      <c r="KEW461" s="84"/>
      <c r="KEX461" s="84"/>
      <c r="KEY461" s="84"/>
      <c r="KEZ461" s="84"/>
      <c r="KFA461" s="84"/>
      <c r="KFB461" s="84"/>
      <c r="KFC461" s="84"/>
      <c r="KFD461" s="84"/>
      <c r="KFE461" s="84"/>
      <c r="KFF461" s="84"/>
      <c r="KFG461" s="84"/>
      <c r="KFH461" s="84"/>
      <c r="KFI461" s="84"/>
      <c r="KFJ461" s="84"/>
      <c r="KFK461" s="84"/>
      <c r="KFL461" s="84"/>
      <c r="KFM461" s="84"/>
      <c r="KFN461" s="84"/>
      <c r="KFO461" s="84"/>
      <c r="KFP461" s="84"/>
      <c r="KFQ461" s="84"/>
      <c r="KFR461" s="84"/>
      <c r="KFS461" s="84"/>
      <c r="KFT461" s="84"/>
      <c r="KFU461" s="84"/>
      <c r="KFV461" s="84"/>
      <c r="KFW461" s="84"/>
      <c r="KFX461" s="84"/>
      <c r="KFY461" s="84"/>
      <c r="KFZ461" s="84"/>
      <c r="KGA461" s="84"/>
      <c r="KGB461" s="84"/>
      <c r="KGC461" s="84"/>
      <c r="KGD461" s="84"/>
      <c r="KGE461" s="84"/>
      <c r="KGF461" s="84"/>
      <c r="KGG461" s="84"/>
      <c r="KGH461" s="84"/>
      <c r="KGI461" s="84"/>
      <c r="KGJ461" s="84"/>
      <c r="KGK461" s="84"/>
      <c r="KGL461" s="84"/>
      <c r="KGM461" s="84"/>
      <c r="KGN461" s="84"/>
      <c r="KGO461" s="84"/>
      <c r="KGP461" s="84"/>
      <c r="KGQ461" s="84"/>
      <c r="KGR461" s="84"/>
      <c r="KGS461" s="84"/>
      <c r="KGT461" s="84"/>
      <c r="KGU461" s="84"/>
      <c r="KGV461" s="84"/>
      <c r="KGW461" s="84"/>
      <c r="KGX461" s="84"/>
      <c r="KGY461" s="84"/>
      <c r="KGZ461" s="84"/>
      <c r="KHA461" s="84"/>
      <c r="KHB461" s="84"/>
      <c r="KHC461" s="84"/>
      <c r="KHD461" s="84"/>
      <c r="KHE461" s="84"/>
      <c r="KHF461" s="84"/>
      <c r="KHG461" s="84"/>
      <c r="KHH461" s="84"/>
      <c r="KHI461" s="84"/>
      <c r="KHJ461" s="84"/>
      <c r="KHK461" s="84"/>
      <c r="KHL461" s="84"/>
      <c r="KHM461" s="84"/>
      <c r="KHN461" s="84"/>
      <c r="KHO461" s="84"/>
      <c r="KHP461" s="84"/>
      <c r="KHQ461" s="84"/>
      <c r="KHR461" s="84"/>
      <c r="KHS461" s="84"/>
      <c r="KHT461" s="84"/>
      <c r="KHU461" s="84"/>
      <c r="KHV461" s="84"/>
      <c r="KHW461" s="84"/>
      <c r="KHX461" s="84"/>
      <c r="KHY461" s="84"/>
      <c r="KHZ461" s="84"/>
      <c r="KIA461" s="84"/>
      <c r="KIB461" s="84"/>
      <c r="KIC461" s="84"/>
      <c r="KID461" s="84"/>
      <c r="KIE461" s="84"/>
      <c r="KIF461" s="84"/>
      <c r="KIG461" s="84"/>
      <c r="KIH461" s="84"/>
      <c r="KII461" s="84"/>
      <c r="KIJ461" s="84"/>
      <c r="KIK461" s="84"/>
      <c r="KIL461" s="84"/>
      <c r="KIM461" s="84"/>
      <c r="KIN461" s="84"/>
      <c r="KIO461" s="84"/>
      <c r="KIP461" s="84"/>
      <c r="KIQ461" s="84"/>
      <c r="KIR461" s="84"/>
      <c r="KIS461" s="84"/>
      <c r="KIT461" s="84"/>
      <c r="KIU461" s="84"/>
      <c r="KIV461" s="84"/>
      <c r="KIW461" s="84"/>
      <c r="KIX461" s="84"/>
      <c r="KIY461" s="84"/>
      <c r="KIZ461" s="84"/>
      <c r="KJA461" s="84"/>
      <c r="KJB461" s="84"/>
      <c r="KJC461" s="84"/>
      <c r="KJD461" s="84"/>
      <c r="KJE461" s="84"/>
      <c r="KJF461" s="84"/>
      <c r="KJG461" s="84"/>
      <c r="KJH461" s="84"/>
      <c r="KJI461" s="84"/>
      <c r="KJJ461" s="84"/>
      <c r="KJK461" s="84"/>
      <c r="KJL461" s="84"/>
      <c r="KJM461" s="84"/>
      <c r="KJN461" s="84"/>
      <c r="KJO461" s="84"/>
      <c r="KJP461" s="84"/>
      <c r="KJQ461" s="84"/>
      <c r="KJR461" s="84"/>
      <c r="KJS461" s="84"/>
      <c r="KJT461" s="84"/>
      <c r="KJU461" s="84"/>
      <c r="KJV461" s="84"/>
      <c r="KJW461" s="84"/>
      <c r="KJX461" s="84"/>
      <c r="KJY461" s="84"/>
      <c r="KJZ461" s="84"/>
      <c r="KKA461" s="84"/>
      <c r="KKB461" s="84"/>
      <c r="KKC461" s="84"/>
      <c r="KKD461" s="84"/>
      <c r="KKE461" s="84"/>
      <c r="KKF461" s="84"/>
      <c r="KKG461" s="84"/>
      <c r="KKH461" s="84"/>
      <c r="KKI461" s="84"/>
      <c r="KKJ461" s="84"/>
      <c r="KKK461" s="84"/>
      <c r="KKL461" s="84"/>
      <c r="KKM461" s="84"/>
      <c r="KKN461" s="84"/>
      <c r="KKO461" s="84"/>
      <c r="KKP461" s="84"/>
      <c r="KKQ461" s="84"/>
      <c r="KKR461" s="84"/>
      <c r="KKS461" s="84"/>
      <c r="KKT461" s="84"/>
      <c r="KKU461" s="84"/>
      <c r="KKV461" s="84"/>
      <c r="KKW461" s="84"/>
      <c r="KKX461" s="84"/>
      <c r="KKY461" s="84"/>
      <c r="KKZ461" s="84"/>
      <c r="KLA461" s="84"/>
      <c r="KLB461" s="84"/>
      <c r="KLC461" s="84"/>
      <c r="KLD461" s="84"/>
      <c r="KLE461" s="84"/>
      <c r="KLF461" s="84"/>
      <c r="KLG461" s="84"/>
      <c r="KLH461" s="84"/>
      <c r="KLI461" s="84"/>
      <c r="KLJ461" s="84"/>
      <c r="KLK461" s="84"/>
      <c r="KLL461" s="84"/>
      <c r="KLM461" s="84"/>
      <c r="KLN461" s="84"/>
      <c r="KLO461" s="84"/>
      <c r="KLP461" s="84"/>
      <c r="KLQ461" s="84"/>
      <c r="KLR461" s="84"/>
      <c r="KLS461" s="84"/>
      <c r="KLT461" s="84"/>
      <c r="KLU461" s="84"/>
      <c r="KLV461" s="84"/>
      <c r="KLW461" s="84"/>
      <c r="KLX461" s="84"/>
      <c r="KLY461" s="84"/>
      <c r="KLZ461" s="84"/>
      <c r="KMA461" s="84"/>
      <c r="KMB461" s="84"/>
      <c r="KMC461" s="84"/>
      <c r="KMD461" s="84"/>
      <c r="KME461" s="84"/>
      <c r="KMF461" s="84"/>
      <c r="KMG461" s="84"/>
      <c r="KMH461" s="84"/>
      <c r="KMI461" s="84"/>
      <c r="KMJ461" s="84"/>
      <c r="KMK461" s="84"/>
      <c r="KML461" s="84"/>
      <c r="KMM461" s="84"/>
      <c r="KMN461" s="84"/>
      <c r="KMO461" s="84"/>
      <c r="KMP461" s="84"/>
      <c r="KMQ461" s="84"/>
      <c r="KMR461" s="84"/>
      <c r="KMS461" s="84"/>
      <c r="KMT461" s="84"/>
      <c r="KMU461" s="84"/>
      <c r="KMV461" s="84"/>
      <c r="KMW461" s="84"/>
      <c r="KMX461" s="84"/>
      <c r="KMY461" s="84"/>
      <c r="KMZ461" s="84"/>
      <c r="KNA461" s="84"/>
      <c r="KNB461" s="84"/>
      <c r="KNC461" s="84"/>
      <c r="KND461" s="84"/>
      <c r="KNE461" s="84"/>
      <c r="KNF461" s="84"/>
      <c r="KNG461" s="84"/>
      <c r="KNH461" s="84"/>
      <c r="KNI461" s="84"/>
      <c r="KNJ461" s="84"/>
      <c r="KNK461" s="84"/>
      <c r="KNL461" s="84"/>
      <c r="KNM461" s="84"/>
      <c r="KNN461" s="84"/>
      <c r="KNO461" s="84"/>
      <c r="KNP461" s="84"/>
      <c r="KNQ461" s="84"/>
      <c r="KNR461" s="84"/>
      <c r="KNS461" s="84"/>
      <c r="KNT461" s="84"/>
      <c r="KNU461" s="84"/>
      <c r="KNV461" s="84"/>
      <c r="KNW461" s="84"/>
      <c r="KNX461" s="84"/>
      <c r="KNY461" s="84"/>
      <c r="KNZ461" s="84"/>
      <c r="KOA461" s="84"/>
      <c r="KOB461" s="84"/>
      <c r="KOC461" s="84"/>
      <c r="KOD461" s="84"/>
      <c r="KOE461" s="84"/>
      <c r="KOF461" s="84"/>
      <c r="KOG461" s="84"/>
      <c r="KOH461" s="84"/>
      <c r="KOI461" s="84"/>
      <c r="KOJ461" s="84"/>
      <c r="KOK461" s="84"/>
      <c r="KOL461" s="84"/>
      <c r="KOM461" s="84"/>
      <c r="KON461" s="84"/>
      <c r="KOO461" s="84"/>
      <c r="KOP461" s="84"/>
      <c r="KOQ461" s="84"/>
      <c r="KOR461" s="84"/>
      <c r="KOS461" s="84"/>
      <c r="KOT461" s="84"/>
      <c r="KOU461" s="84"/>
      <c r="KOV461" s="84"/>
      <c r="KOW461" s="84"/>
      <c r="KOX461" s="84"/>
      <c r="KOY461" s="84"/>
      <c r="KOZ461" s="84"/>
      <c r="KPA461" s="84"/>
      <c r="KPB461" s="84"/>
      <c r="KPC461" s="84"/>
      <c r="KPD461" s="84"/>
      <c r="KPE461" s="84"/>
      <c r="KPF461" s="84"/>
      <c r="KPG461" s="84"/>
      <c r="KPH461" s="84"/>
      <c r="KPI461" s="84"/>
      <c r="KPJ461" s="84"/>
      <c r="KPK461" s="84"/>
      <c r="KPL461" s="84"/>
      <c r="KPM461" s="84"/>
      <c r="KPN461" s="84"/>
      <c r="KPO461" s="84"/>
      <c r="KPP461" s="84"/>
      <c r="KPQ461" s="84"/>
      <c r="KPR461" s="84"/>
      <c r="KPS461" s="84"/>
      <c r="KPT461" s="84"/>
      <c r="KPU461" s="84"/>
      <c r="KPV461" s="84"/>
      <c r="KPW461" s="84"/>
      <c r="KPX461" s="84"/>
      <c r="KPY461" s="84"/>
      <c r="KPZ461" s="84"/>
      <c r="KQA461" s="84"/>
      <c r="KQB461" s="84"/>
      <c r="KQC461" s="84"/>
      <c r="KQD461" s="84"/>
      <c r="KQE461" s="84"/>
      <c r="KQF461" s="84"/>
      <c r="KQG461" s="84"/>
      <c r="KQH461" s="84"/>
      <c r="KQI461" s="84"/>
      <c r="KQJ461" s="84"/>
      <c r="KQK461" s="84"/>
      <c r="KQL461" s="84"/>
      <c r="KQM461" s="84"/>
      <c r="KQN461" s="84"/>
      <c r="KQO461" s="84"/>
      <c r="KQP461" s="84"/>
      <c r="KQQ461" s="84"/>
      <c r="KQR461" s="84"/>
      <c r="KQS461" s="84"/>
      <c r="KQT461" s="84"/>
      <c r="KQU461" s="84"/>
      <c r="KQV461" s="84"/>
      <c r="KQW461" s="84"/>
      <c r="KQX461" s="84"/>
      <c r="KQY461" s="84"/>
      <c r="KQZ461" s="84"/>
      <c r="KRA461" s="84"/>
      <c r="KRB461" s="84"/>
      <c r="KRC461" s="84"/>
      <c r="KRD461" s="84"/>
      <c r="KRE461" s="84"/>
      <c r="KRF461" s="84"/>
      <c r="KRG461" s="84"/>
      <c r="KRH461" s="84"/>
      <c r="KRI461" s="84"/>
      <c r="KRJ461" s="84"/>
      <c r="KRK461" s="84"/>
      <c r="KRL461" s="84"/>
      <c r="KRM461" s="84"/>
      <c r="KRN461" s="84"/>
      <c r="KRO461" s="84"/>
      <c r="KRP461" s="84"/>
      <c r="KRQ461" s="84"/>
      <c r="KRR461" s="84"/>
      <c r="KRS461" s="84"/>
      <c r="KRT461" s="84"/>
      <c r="KRU461" s="84"/>
      <c r="KRV461" s="84"/>
      <c r="KRW461" s="84"/>
      <c r="KRX461" s="84"/>
      <c r="KRY461" s="84"/>
      <c r="KRZ461" s="84"/>
      <c r="KSA461" s="84"/>
      <c r="KSB461" s="84"/>
      <c r="KSC461" s="84"/>
      <c r="KSD461" s="84"/>
      <c r="KSE461" s="84"/>
      <c r="KSF461" s="84"/>
      <c r="KSG461" s="84"/>
      <c r="KSH461" s="84"/>
      <c r="KSI461" s="84"/>
      <c r="KSJ461" s="84"/>
      <c r="KSK461" s="84"/>
      <c r="KSL461" s="84"/>
      <c r="KSM461" s="84"/>
      <c r="KSN461" s="84"/>
      <c r="KSO461" s="84"/>
      <c r="KSP461" s="84"/>
      <c r="KSQ461" s="84"/>
      <c r="KSR461" s="84"/>
      <c r="KSS461" s="84"/>
      <c r="KST461" s="84"/>
      <c r="KSU461" s="84"/>
      <c r="KSV461" s="84"/>
      <c r="KSW461" s="84"/>
      <c r="KSX461" s="84"/>
      <c r="KSY461" s="84"/>
      <c r="KSZ461" s="84"/>
      <c r="KTA461" s="84"/>
      <c r="KTB461" s="84"/>
      <c r="KTC461" s="84"/>
      <c r="KTD461" s="84"/>
      <c r="KTE461" s="84"/>
      <c r="KTF461" s="84"/>
      <c r="KTG461" s="84"/>
      <c r="KTH461" s="84"/>
      <c r="KTI461" s="84"/>
      <c r="KTJ461" s="84"/>
      <c r="KTK461" s="84"/>
      <c r="KTL461" s="84"/>
      <c r="KTM461" s="84"/>
      <c r="KTN461" s="84"/>
      <c r="KTO461" s="84"/>
      <c r="KTP461" s="84"/>
      <c r="KTQ461" s="84"/>
      <c r="KTR461" s="84"/>
      <c r="KTS461" s="84"/>
      <c r="KTT461" s="84"/>
      <c r="KTU461" s="84"/>
      <c r="KTV461" s="84"/>
      <c r="KTW461" s="84"/>
      <c r="KTX461" s="84"/>
      <c r="KTY461" s="84"/>
      <c r="KTZ461" s="84"/>
      <c r="KUA461" s="84"/>
      <c r="KUB461" s="84"/>
      <c r="KUC461" s="84"/>
      <c r="KUD461" s="84"/>
      <c r="KUE461" s="84"/>
      <c r="KUF461" s="84"/>
      <c r="KUG461" s="84"/>
      <c r="KUH461" s="84"/>
      <c r="KUI461" s="84"/>
      <c r="KUJ461" s="84"/>
      <c r="KUK461" s="84"/>
      <c r="KUL461" s="84"/>
      <c r="KUM461" s="84"/>
      <c r="KUN461" s="84"/>
      <c r="KUO461" s="84"/>
      <c r="KUP461" s="84"/>
      <c r="KUQ461" s="84"/>
      <c r="KUR461" s="84"/>
      <c r="KUS461" s="84"/>
      <c r="KUT461" s="84"/>
      <c r="KUU461" s="84"/>
      <c r="KUV461" s="84"/>
      <c r="KUW461" s="84"/>
      <c r="KUX461" s="84"/>
      <c r="KUY461" s="84"/>
      <c r="KUZ461" s="84"/>
      <c r="KVA461" s="84"/>
      <c r="KVB461" s="84"/>
      <c r="KVC461" s="84"/>
      <c r="KVD461" s="84"/>
      <c r="KVE461" s="84"/>
      <c r="KVF461" s="84"/>
      <c r="KVG461" s="84"/>
      <c r="KVH461" s="84"/>
      <c r="KVI461" s="84"/>
      <c r="KVJ461" s="84"/>
      <c r="KVK461" s="84"/>
      <c r="KVL461" s="84"/>
      <c r="KVM461" s="84"/>
      <c r="KVN461" s="84"/>
      <c r="KVO461" s="84"/>
      <c r="KVP461" s="84"/>
      <c r="KVQ461" s="84"/>
      <c r="KVR461" s="84"/>
      <c r="KVS461" s="84"/>
      <c r="KVT461" s="84"/>
      <c r="KVU461" s="84"/>
      <c r="KVV461" s="84"/>
      <c r="KVW461" s="84"/>
      <c r="KVX461" s="84"/>
      <c r="KVY461" s="84"/>
      <c r="KVZ461" s="84"/>
      <c r="KWA461" s="84"/>
      <c r="KWB461" s="84"/>
      <c r="KWC461" s="84"/>
      <c r="KWD461" s="84"/>
      <c r="KWE461" s="84"/>
      <c r="KWF461" s="84"/>
      <c r="KWG461" s="84"/>
      <c r="KWH461" s="84"/>
      <c r="KWI461" s="84"/>
      <c r="KWJ461" s="84"/>
      <c r="KWK461" s="84"/>
      <c r="KWL461" s="84"/>
      <c r="KWM461" s="84"/>
      <c r="KWN461" s="84"/>
      <c r="KWO461" s="84"/>
      <c r="KWP461" s="84"/>
      <c r="KWQ461" s="84"/>
      <c r="KWR461" s="84"/>
      <c r="KWS461" s="84"/>
      <c r="KWT461" s="84"/>
      <c r="KWU461" s="84"/>
      <c r="KWV461" s="84"/>
      <c r="KWW461" s="84"/>
      <c r="KWX461" s="84"/>
      <c r="KWY461" s="84"/>
      <c r="KWZ461" s="84"/>
      <c r="KXA461" s="84"/>
      <c r="KXB461" s="84"/>
      <c r="KXC461" s="84"/>
      <c r="KXD461" s="84"/>
      <c r="KXE461" s="84"/>
      <c r="KXF461" s="84"/>
      <c r="KXG461" s="84"/>
      <c r="KXH461" s="84"/>
      <c r="KXI461" s="84"/>
      <c r="KXJ461" s="84"/>
      <c r="KXK461" s="84"/>
      <c r="KXL461" s="84"/>
      <c r="KXM461" s="84"/>
      <c r="KXN461" s="84"/>
      <c r="KXO461" s="84"/>
      <c r="KXP461" s="84"/>
      <c r="KXQ461" s="84"/>
      <c r="KXR461" s="84"/>
      <c r="KXS461" s="84"/>
      <c r="KXT461" s="84"/>
      <c r="KXU461" s="84"/>
      <c r="KXV461" s="84"/>
      <c r="KXW461" s="84"/>
      <c r="KXX461" s="84"/>
      <c r="KXY461" s="84"/>
      <c r="KXZ461" s="84"/>
      <c r="KYA461" s="84"/>
      <c r="KYB461" s="84"/>
      <c r="KYC461" s="84"/>
      <c r="KYD461" s="84"/>
      <c r="KYE461" s="84"/>
      <c r="KYF461" s="84"/>
      <c r="KYG461" s="84"/>
      <c r="KYH461" s="84"/>
      <c r="KYI461" s="84"/>
      <c r="KYJ461" s="84"/>
      <c r="KYK461" s="84"/>
      <c r="KYL461" s="84"/>
      <c r="KYM461" s="84"/>
      <c r="KYN461" s="84"/>
      <c r="KYO461" s="84"/>
      <c r="KYP461" s="84"/>
      <c r="KYQ461" s="84"/>
      <c r="KYR461" s="84"/>
      <c r="KYS461" s="84"/>
      <c r="KYT461" s="84"/>
      <c r="KYU461" s="84"/>
      <c r="KYV461" s="84"/>
      <c r="KYW461" s="84"/>
      <c r="KYX461" s="84"/>
      <c r="KYY461" s="84"/>
      <c r="KYZ461" s="84"/>
      <c r="KZA461" s="84"/>
      <c r="KZB461" s="84"/>
      <c r="KZC461" s="84"/>
      <c r="KZD461" s="84"/>
      <c r="KZE461" s="84"/>
      <c r="KZF461" s="84"/>
      <c r="KZG461" s="84"/>
      <c r="KZH461" s="84"/>
      <c r="KZI461" s="84"/>
      <c r="KZJ461" s="84"/>
      <c r="KZK461" s="84"/>
      <c r="KZL461" s="84"/>
      <c r="KZM461" s="84"/>
      <c r="KZN461" s="84"/>
      <c r="KZO461" s="84"/>
      <c r="KZP461" s="84"/>
      <c r="KZQ461" s="84"/>
      <c r="KZR461" s="84"/>
      <c r="KZS461" s="84"/>
      <c r="KZT461" s="84"/>
      <c r="KZU461" s="84"/>
      <c r="KZV461" s="84"/>
      <c r="KZW461" s="84"/>
      <c r="KZX461" s="84"/>
      <c r="KZY461" s="84"/>
      <c r="KZZ461" s="84"/>
      <c r="LAA461" s="84"/>
      <c r="LAB461" s="84"/>
      <c r="LAC461" s="84"/>
      <c r="LAD461" s="84"/>
      <c r="LAE461" s="84"/>
      <c r="LAF461" s="84"/>
      <c r="LAG461" s="84"/>
      <c r="LAH461" s="84"/>
      <c r="LAI461" s="84"/>
      <c r="LAJ461" s="84"/>
      <c r="LAK461" s="84"/>
      <c r="LAL461" s="84"/>
      <c r="LAM461" s="84"/>
      <c r="LAN461" s="84"/>
      <c r="LAO461" s="84"/>
      <c r="LAP461" s="84"/>
      <c r="LAQ461" s="84"/>
      <c r="LAR461" s="84"/>
      <c r="LAS461" s="84"/>
      <c r="LAT461" s="84"/>
      <c r="LAU461" s="84"/>
      <c r="LAV461" s="84"/>
      <c r="LAW461" s="84"/>
      <c r="LAX461" s="84"/>
      <c r="LAY461" s="84"/>
      <c r="LAZ461" s="84"/>
      <c r="LBA461" s="84"/>
      <c r="LBB461" s="84"/>
      <c r="LBC461" s="84"/>
      <c r="LBD461" s="84"/>
      <c r="LBE461" s="84"/>
      <c r="LBF461" s="84"/>
      <c r="LBG461" s="84"/>
      <c r="LBH461" s="84"/>
      <c r="LBI461" s="84"/>
      <c r="LBJ461" s="84"/>
      <c r="LBK461" s="84"/>
      <c r="LBL461" s="84"/>
      <c r="LBM461" s="84"/>
      <c r="LBN461" s="84"/>
      <c r="LBO461" s="84"/>
      <c r="LBP461" s="84"/>
      <c r="LBQ461" s="84"/>
      <c r="LBR461" s="84"/>
      <c r="LBS461" s="84"/>
      <c r="LBT461" s="84"/>
      <c r="LBU461" s="84"/>
      <c r="LBV461" s="84"/>
      <c r="LBW461" s="84"/>
      <c r="LBX461" s="84"/>
      <c r="LBY461" s="84"/>
      <c r="LBZ461" s="84"/>
      <c r="LCA461" s="84"/>
      <c r="LCB461" s="84"/>
      <c r="LCC461" s="84"/>
      <c r="LCD461" s="84"/>
      <c r="LCE461" s="84"/>
      <c r="LCF461" s="84"/>
      <c r="LCG461" s="84"/>
      <c r="LCH461" s="84"/>
      <c r="LCI461" s="84"/>
      <c r="LCJ461" s="84"/>
      <c r="LCK461" s="84"/>
      <c r="LCL461" s="84"/>
      <c r="LCM461" s="84"/>
      <c r="LCN461" s="84"/>
      <c r="LCO461" s="84"/>
      <c r="LCP461" s="84"/>
      <c r="LCQ461" s="84"/>
      <c r="LCR461" s="84"/>
      <c r="LCS461" s="84"/>
      <c r="LCT461" s="84"/>
      <c r="LCU461" s="84"/>
      <c r="LCV461" s="84"/>
      <c r="LCW461" s="84"/>
      <c r="LCX461" s="84"/>
      <c r="LCY461" s="84"/>
      <c r="LCZ461" s="84"/>
      <c r="LDA461" s="84"/>
      <c r="LDB461" s="84"/>
      <c r="LDC461" s="84"/>
      <c r="LDD461" s="84"/>
      <c r="LDE461" s="84"/>
      <c r="LDF461" s="84"/>
      <c r="LDG461" s="84"/>
      <c r="LDH461" s="84"/>
      <c r="LDI461" s="84"/>
      <c r="LDJ461" s="84"/>
      <c r="LDK461" s="84"/>
      <c r="LDL461" s="84"/>
      <c r="LDM461" s="84"/>
      <c r="LDN461" s="84"/>
      <c r="LDO461" s="84"/>
      <c r="LDP461" s="84"/>
      <c r="LDQ461" s="84"/>
      <c r="LDR461" s="84"/>
      <c r="LDS461" s="84"/>
      <c r="LDT461" s="84"/>
      <c r="LDU461" s="84"/>
      <c r="LDV461" s="84"/>
      <c r="LDW461" s="84"/>
      <c r="LDX461" s="84"/>
      <c r="LDY461" s="84"/>
      <c r="LDZ461" s="84"/>
      <c r="LEA461" s="84"/>
      <c r="LEB461" s="84"/>
      <c r="LEC461" s="84"/>
      <c r="LED461" s="84"/>
      <c r="LEE461" s="84"/>
      <c r="LEF461" s="84"/>
      <c r="LEG461" s="84"/>
      <c r="LEH461" s="84"/>
      <c r="LEI461" s="84"/>
      <c r="LEJ461" s="84"/>
      <c r="LEK461" s="84"/>
      <c r="LEL461" s="84"/>
      <c r="LEM461" s="84"/>
      <c r="LEN461" s="84"/>
      <c r="LEO461" s="84"/>
      <c r="LEP461" s="84"/>
      <c r="LEQ461" s="84"/>
      <c r="LER461" s="84"/>
      <c r="LES461" s="84"/>
      <c r="LET461" s="84"/>
      <c r="LEU461" s="84"/>
      <c r="LEV461" s="84"/>
      <c r="LEW461" s="84"/>
      <c r="LEX461" s="84"/>
      <c r="LEY461" s="84"/>
      <c r="LEZ461" s="84"/>
      <c r="LFA461" s="84"/>
      <c r="LFB461" s="84"/>
      <c r="LFC461" s="84"/>
      <c r="LFD461" s="84"/>
      <c r="LFE461" s="84"/>
      <c r="LFF461" s="84"/>
      <c r="LFG461" s="84"/>
      <c r="LFH461" s="84"/>
      <c r="LFI461" s="84"/>
      <c r="LFJ461" s="84"/>
      <c r="LFK461" s="84"/>
      <c r="LFL461" s="84"/>
      <c r="LFM461" s="84"/>
      <c r="LFN461" s="84"/>
      <c r="LFO461" s="84"/>
      <c r="LFP461" s="84"/>
      <c r="LFQ461" s="84"/>
      <c r="LFR461" s="84"/>
      <c r="LFS461" s="84"/>
      <c r="LFT461" s="84"/>
      <c r="LFU461" s="84"/>
      <c r="LFV461" s="84"/>
      <c r="LFW461" s="84"/>
      <c r="LFX461" s="84"/>
      <c r="LFY461" s="84"/>
      <c r="LFZ461" s="84"/>
      <c r="LGA461" s="84"/>
      <c r="LGB461" s="84"/>
      <c r="LGC461" s="84"/>
      <c r="LGD461" s="84"/>
      <c r="LGE461" s="84"/>
      <c r="LGF461" s="84"/>
      <c r="LGG461" s="84"/>
      <c r="LGH461" s="84"/>
      <c r="LGI461" s="84"/>
      <c r="LGJ461" s="84"/>
      <c r="LGK461" s="84"/>
      <c r="LGL461" s="84"/>
      <c r="LGM461" s="84"/>
      <c r="LGN461" s="84"/>
      <c r="LGO461" s="84"/>
      <c r="LGP461" s="84"/>
      <c r="LGQ461" s="84"/>
      <c r="LGR461" s="84"/>
      <c r="LGS461" s="84"/>
      <c r="LGT461" s="84"/>
      <c r="LGU461" s="84"/>
      <c r="LGV461" s="84"/>
      <c r="LGW461" s="84"/>
      <c r="LGX461" s="84"/>
      <c r="LGY461" s="84"/>
      <c r="LGZ461" s="84"/>
      <c r="LHA461" s="84"/>
      <c r="LHB461" s="84"/>
      <c r="LHC461" s="84"/>
      <c r="LHD461" s="84"/>
      <c r="LHE461" s="84"/>
      <c r="LHF461" s="84"/>
      <c r="LHG461" s="84"/>
      <c r="LHH461" s="84"/>
      <c r="LHI461" s="84"/>
      <c r="LHJ461" s="84"/>
      <c r="LHK461" s="84"/>
      <c r="LHL461" s="84"/>
      <c r="LHM461" s="84"/>
      <c r="LHN461" s="84"/>
      <c r="LHO461" s="84"/>
      <c r="LHP461" s="84"/>
      <c r="LHQ461" s="84"/>
      <c r="LHR461" s="84"/>
      <c r="LHS461" s="84"/>
      <c r="LHT461" s="84"/>
      <c r="LHU461" s="84"/>
      <c r="LHV461" s="84"/>
      <c r="LHW461" s="84"/>
      <c r="LHX461" s="84"/>
      <c r="LHY461" s="84"/>
      <c r="LHZ461" s="84"/>
      <c r="LIA461" s="84"/>
      <c r="LIB461" s="84"/>
      <c r="LIC461" s="84"/>
      <c r="LID461" s="84"/>
      <c r="LIE461" s="84"/>
      <c r="LIF461" s="84"/>
      <c r="LIG461" s="84"/>
      <c r="LIH461" s="84"/>
      <c r="LII461" s="84"/>
      <c r="LIJ461" s="84"/>
      <c r="LIK461" s="84"/>
      <c r="LIL461" s="84"/>
      <c r="LIM461" s="84"/>
      <c r="LIN461" s="84"/>
      <c r="LIO461" s="84"/>
      <c r="LIP461" s="84"/>
      <c r="LIQ461" s="84"/>
      <c r="LIR461" s="84"/>
      <c r="LIS461" s="84"/>
      <c r="LIT461" s="84"/>
      <c r="LIU461" s="84"/>
      <c r="LIV461" s="84"/>
      <c r="LIW461" s="84"/>
      <c r="LIX461" s="84"/>
      <c r="LIY461" s="84"/>
      <c r="LIZ461" s="84"/>
      <c r="LJA461" s="84"/>
      <c r="LJB461" s="84"/>
      <c r="LJC461" s="84"/>
      <c r="LJD461" s="84"/>
      <c r="LJE461" s="84"/>
      <c r="LJF461" s="84"/>
      <c r="LJG461" s="84"/>
      <c r="LJH461" s="84"/>
      <c r="LJI461" s="84"/>
      <c r="LJJ461" s="84"/>
      <c r="LJK461" s="84"/>
      <c r="LJL461" s="84"/>
      <c r="LJM461" s="84"/>
      <c r="LJN461" s="84"/>
      <c r="LJO461" s="84"/>
      <c r="LJP461" s="84"/>
      <c r="LJQ461" s="84"/>
      <c r="LJR461" s="84"/>
      <c r="LJS461" s="84"/>
      <c r="LJT461" s="84"/>
      <c r="LJU461" s="84"/>
      <c r="LJV461" s="84"/>
      <c r="LJW461" s="84"/>
      <c r="LJX461" s="84"/>
      <c r="LJY461" s="84"/>
      <c r="LJZ461" s="84"/>
      <c r="LKA461" s="84"/>
      <c r="LKB461" s="84"/>
      <c r="LKC461" s="84"/>
      <c r="LKD461" s="84"/>
      <c r="LKE461" s="84"/>
      <c r="LKF461" s="84"/>
      <c r="LKG461" s="84"/>
      <c r="LKH461" s="84"/>
      <c r="LKI461" s="84"/>
      <c r="LKJ461" s="84"/>
      <c r="LKK461" s="84"/>
      <c r="LKL461" s="84"/>
      <c r="LKM461" s="84"/>
      <c r="LKN461" s="84"/>
      <c r="LKO461" s="84"/>
      <c r="LKP461" s="84"/>
      <c r="LKQ461" s="84"/>
      <c r="LKR461" s="84"/>
      <c r="LKS461" s="84"/>
      <c r="LKT461" s="84"/>
      <c r="LKU461" s="84"/>
      <c r="LKV461" s="84"/>
      <c r="LKW461" s="84"/>
      <c r="LKX461" s="84"/>
      <c r="LKY461" s="84"/>
      <c r="LKZ461" s="84"/>
      <c r="LLA461" s="84"/>
      <c r="LLB461" s="84"/>
      <c r="LLC461" s="84"/>
      <c r="LLD461" s="84"/>
      <c r="LLE461" s="84"/>
      <c r="LLF461" s="84"/>
      <c r="LLG461" s="84"/>
      <c r="LLH461" s="84"/>
      <c r="LLI461" s="84"/>
      <c r="LLJ461" s="84"/>
      <c r="LLK461" s="84"/>
      <c r="LLL461" s="84"/>
      <c r="LLM461" s="84"/>
      <c r="LLN461" s="84"/>
      <c r="LLO461" s="84"/>
      <c r="LLP461" s="84"/>
      <c r="LLQ461" s="84"/>
      <c r="LLR461" s="84"/>
      <c r="LLS461" s="84"/>
      <c r="LLT461" s="84"/>
      <c r="LLU461" s="84"/>
      <c r="LLV461" s="84"/>
      <c r="LLW461" s="84"/>
      <c r="LLX461" s="84"/>
      <c r="LLY461" s="84"/>
      <c r="LLZ461" s="84"/>
      <c r="LMA461" s="84"/>
      <c r="LMB461" s="84"/>
      <c r="LMC461" s="84"/>
      <c r="LMD461" s="84"/>
      <c r="LME461" s="84"/>
      <c r="LMF461" s="84"/>
      <c r="LMG461" s="84"/>
      <c r="LMH461" s="84"/>
      <c r="LMI461" s="84"/>
      <c r="LMJ461" s="84"/>
      <c r="LMK461" s="84"/>
      <c r="LML461" s="84"/>
      <c r="LMM461" s="84"/>
      <c r="LMN461" s="84"/>
      <c r="LMO461" s="84"/>
      <c r="LMP461" s="84"/>
      <c r="LMQ461" s="84"/>
      <c r="LMR461" s="84"/>
      <c r="LMS461" s="84"/>
      <c r="LMT461" s="84"/>
      <c r="LMU461" s="84"/>
      <c r="LMV461" s="84"/>
      <c r="LMW461" s="84"/>
      <c r="LMX461" s="84"/>
      <c r="LMY461" s="84"/>
      <c r="LMZ461" s="84"/>
      <c r="LNA461" s="84"/>
      <c r="LNB461" s="84"/>
      <c r="LNC461" s="84"/>
      <c r="LND461" s="84"/>
      <c r="LNE461" s="84"/>
      <c r="LNF461" s="84"/>
      <c r="LNG461" s="84"/>
      <c r="LNH461" s="84"/>
      <c r="LNI461" s="84"/>
      <c r="LNJ461" s="84"/>
      <c r="LNK461" s="84"/>
      <c r="LNL461" s="84"/>
      <c r="LNM461" s="84"/>
      <c r="LNN461" s="84"/>
      <c r="LNO461" s="84"/>
      <c r="LNP461" s="84"/>
      <c r="LNQ461" s="84"/>
      <c r="LNR461" s="84"/>
      <c r="LNS461" s="84"/>
      <c r="LNT461" s="84"/>
      <c r="LNU461" s="84"/>
      <c r="LNV461" s="84"/>
      <c r="LNW461" s="84"/>
      <c r="LNX461" s="84"/>
      <c r="LNY461" s="84"/>
      <c r="LNZ461" s="84"/>
      <c r="LOA461" s="84"/>
      <c r="LOB461" s="84"/>
      <c r="LOC461" s="84"/>
      <c r="LOD461" s="84"/>
      <c r="LOE461" s="84"/>
      <c r="LOF461" s="84"/>
      <c r="LOG461" s="84"/>
      <c r="LOH461" s="84"/>
      <c r="LOI461" s="84"/>
      <c r="LOJ461" s="84"/>
      <c r="LOK461" s="84"/>
      <c r="LOL461" s="84"/>
      <c r="LOM461" s="84"/>
      <c r="LON461" s="84"/>
      <c r="LOO461" s="84"/>
      <c r="LOP461" s="84"/>
      <c r="LOQ461" s="84"/>
      <c r="LOR461" s="84"/>
      <c r="LOS461" s="84"/>
      <c r="LOT461" s="84"/>
      <c r="LOU461" s="84"/>
      <c r="LOV461" s="84"/>
      <c r="LOW461" s="84"/>
      <c r="LOX461" s="84"/>
      <c r="LOY461" s="84"/>
      <c r="LOZ461" s="84"/>
      <c r="LPA461" s="84"/>
      <c r="LPB461" s="84"/>
      <c r="LPC461" s="84"/>
      <c r="LPD461" s="84"/>
      <c r="LPE461" s="84"/>
      <c r="LPF461" s="84"/>
      <c r="LPG461" s="84"/>
      <c r="LPH461" s="84"/>
      <c r="LPI461" s="84"/>
      <c r="LPJ461" s="84"/>
      <c r="LPK461" s="84"/>
      <c r="LPL461" s="84"/>
      <c r="LPM461" s="84"/>
      <c r="LPN461" s="84"/>
      <c r="LPO461" s="84"/>
      <c r="LPP461" s="84"/>
      <c r="LPQ461" s="84"/>
      <c r="LPR461" s="84"/>
      <c r="LPS461" s="84"/>
      <c r="LPT461" s="84"/>
      <c r="LPU461" s="84"/>
      <c r="LPV461" s="84"/>
      <c r="LPW461" s="84"/>
      <c r="LPX461" s="84"/>
      <c r="LPY461" s="84"/>
      <c r="LPZ461" s="84"/>
      <c r="LQA461" s="84"/>
      <c r="LQB461" s="84"/>
      <c r="LQC461" s="84"/>
      <c r="LQD461" s="84"/>
      <c r="LQE461" s="84"/>
      <c r="LQF461" s="84"/>
      <c r="LQG461" s="84"/>
      <c r="LQH461" s="84"/>
      <c r="LQI461" s="84"/>
      <c r="LQJ461" s="84"/>
      <c r="LQK461" s="84"/>
      <c r="LQL461" s="84"/>
      <c r="LQM461" s="84"/>
      <c r="LQN461" s="84"/>
      <c r="LQO461" s="84"/>
      <c r="LQP461" s="84"/>
      <c r="LQQ461" s="84"/>
      <c r="LQR461" s="84"/>
      <c r="LQS461" s="84"/>
      <c r="LQT461" s="84"/>
      <c r="LQU461" s="84"/>
      <c r="LQV461" s="84"/>
      <c r="LQW461" s="84"/>
      <c r="LQX461" s="84"/>
      <c r="LQY461" s="84"/>
      <c r="LQZ461" s="84"/>
      <c r="LRA461" s="84"/>
      <c r="LRB461" s="84"/>
      <c r="LRC461" s="84"/>
      <c r="LRD461" s="84"/>
      <c r="LRE461" s="84"/>
      <c r="LRF461" s="84"/>
      <c r="LRG461" s="84"/>
      <c r="LRH461" s="84"/>
      <c r="LRI461" s="84"/>
      <c r="LRJ461" s="84"/>
      <c r="LRK461" s="84"/>
      <c r="LRL461" s="84"/>
      <c r="LRM461" s="84"/>
      <c r="LRN461" s="84"/>
      <c r="LRO461" s="84"/>
      <c r="LRP461" s="84"/>
      <c r="LRQ461" s="84"/>
      <c r="LRR461" s="84"/>
      <c r="LRS461" s="84"/>
      <c r="LRT461" s="84"/>
      <c r="LRU461" s="84"/>
      <c r="LRV461" s="84"/>
      <c r="LRW461" s="84"/>
      <c r="LRX461" s="84"/>
      <c r="LRY461" s="84"/>
      <c r="LRZ461" s="84"/>
      <c r="LSA461" s="84"/>
      <c r="LSB461" s="84"/>
      <c r="LSC461" s="84"/>
      <c r="LSD461" s="84"/>
      <c r="LSE461" s="84"/>
      <c r="LSF461" s="84"/>
      <c r="LSG461" s="84"/>
      <c r="LSH461" s="84"/>
      <c r="LSI461" s="84"/>
      <c r="LSJ461" s="84"/>
      <c r="LSK461" s="84"/>
      <c r="LSL461" s="84"/>
      <c r="LSM461" s="84"/>
      <c r="LSN461" s="84"/>
      <c r="LSO461" s="84"/>
      <c r="LSP461" s="84"/>
      <c r="LSQ461" s="84"/>
      <c r="LSR461" s="84"/>
      <c r="LSS461" s="84"/>
      <c r="LST461" s="84"/>
      <c r="LSU461" s="84"/>
      <c r="LSV461" s="84"/>
      <c r="LSW461" s="84"/>
      <c r="LSX461" s="84"/>
      <c r="LSY461" s="84"/>
      <c r="LSZ461" s="84"/>
      <c r="LTA461" s="84"/>
      <c r="LTB461" s="84"/>
      <c r="LTC461" s="84"/>
      <c r="LTD461" s="84"/>
      <c r="LTE461" s="84"/>
      <c r="LTF461" s="84"/>
      <c r="LTG461" s="84"/>
      <c r="LTH461" s="84"/>
      <c r="LTI461" s="84"/>
      <c r="LTJ461" s="84"/>
      <c r="LTK461" s="84"/>
      <c r="LTL461" s="84"/>
      <c r="LTM461" s="84"/>
      <c r="LTN461" s="84"/>
      <c r="LTO461" s="84"/>
      <c r="LTP461" s="84"/>
      <c r="LTQ461" s="84"/>
      <c r="LTR461" s="84"/>
      <c r="LTS461" s="84"/>
      <c r="LTT461" s="84"/>
      <c r="LTU461" s="84"/>
      <c r="LTV461" s="84"/>
      <c r="LTW461" s="84"/>
      <c r="LTX461" s="84"/>
      <c r="LTY461" s="84"/>
      <c r="LTZ461" s="84"/>
      <c r="LUA461" s="84"/>
      <c r="LUB461" s="84"/>
      <c r="LUC461" s="84"/>
      <c r="LUD461" s="84"/>
      <c r="LUE461" s="84"/>
      <c r="LUF461" s="84"/>
      <c r="LUG461" s="84"/>
      <c r="LUH461" s="84"/>
      <c r="LUI461" s="84"/>
      <c r="LUJ461" s="84"/>
      <c r="LUK461" s="84"/>
      <c r="LUL461" s="84"/>
      <c r="LUM461" s="84"/>
      <c r="LUN461" s="84"/>
      <c r="LUO461" s="84"/>
      <c r="LUP461" s="84"/>
      <c r="LUQ461" s="84"/>
      <c r="LUR461" s="84"/>
      <c r="LUS461" s="84"/>
      <c r="LUT461" s="84"/>
      <c r="LUU461" s="84"/>
      <c r="LUV461" s="84"/>
      <c r="LUW461" s="84"/>
      <c r="LUX461" s="84"/>
      <c r="LUY461" s="84"/>
      <c r="LUZ461" s="84"/>
      <c r="LVA461" s="84"/>
      <c r="LVB461" s="84"/>
      <c r="LVC461" s="84"/>
      <c r="LVD461" s="84"/>
      <c r="LVE461" s="84"/>
      <c r="LVF461" s="84"/>
      <c r="LVG461" s="84"/>
      <c r="LVH461" s="84"/>
      <c r="LVI461" s="84"/>
      <c r="LVJ461" s="84"/>
      <c r="LVK461" s="84"/>
      <c r="LVL461" s="84"/>
      <c r="LVM461" s="84"/>
      <c r="LVN461" s="84"/>
      <c r="LVO461" s="84"/>
      <c r="LVP461" s="84"/>
      <c r="LVQ461" s="84"/>
      <c r="LVR461" s="84"/>
      <c r="LVS461" s="84"/>
      <c r="LVT461" s="84"/>
      <c r="LVU461" s="84"/>
      <c r="LVV461" s="84"/>
      <c r="LVW461" s="84"/>
      <c r="LVX461" s="84"/>
      <c r="LVY461" s="84"/>
      <c r="LVZ461" s="84"/>
      <c r="LWA461" s="84"/>
      <c r="LWB461" s="84"/>
      <c r="LWC461" s="84"/>
      <c r="LWD461" s="84"/>
      <c r="LWE461" s="84"/>
      <c r="LWF461" s="84"/>
      <c r="LWG461" s="84"/>
      <c r="LWH461" s="84"/>
      <c r="LWI461" s="84"/>
      <c r="LWJ461" s="84"/>
      <c r="LWK461" s="84"/>
      <c r="LWL461" s="84"/>
      <c r="LWM461" s="84"/>
      <c r="LWN461" s="84"/>
      <c r="LWO461" s="84"/>
      <c r="LWP461" s="84"/>
      <c r="LWQ461" s="84"/>
      <c r="LWR461" s="84"/>
      <c r="LWS461" s="84"/>
      <c r="LWT461" s="84"/>
      <c r="LWU461" s="84"/>
      <c r="LWV461" s="84"/>
      <c r="LWW461" s="84"/>
      <c r="LWX461" s="84"/>
      <c r="LWY461" s="84"/>
      <c r="LWZ461" s="84"/>
      <c r="LXA461" s="84"/>
      <c r="LXB461" s="84"/>
      <c r="LXC461" s="84"/>
      <c r="LXD461" s="84"/>
      <c r="LXE461" s="84"/>
      <c r="LXF461" s="84"/>
      <c r="LXG461" s="84"/>
      <c r="LXH461" s="84"/>
      <c r="LXI461" s="84"/>
      <c r="LXJ461" s="84"/>
      <c r="LXK461" s="84"/>
      <c r="LXL461" s="84"/>
      <c r="LXM461" s="84"/>
      <c r="LXN461" s="84"/>
      <c r="LXO461" s="84"/>
      <c r="LXP461" s="84"/>
      <c r="LXQ461" s="84"/>
      <c r="LXR461" s="84"/>
      <c r="LXS461" s="84"/>
      <c r="LXT461" s="84"/>
      <c r="LXU461" s="84"/>
      <c r="LXV461" s="84"/>
      <c r="LXW461" s="84"/>
      <c r="LXX461" s="84"/>
      <c r="LXY461" s="84"/>
      <c r="LXZ461" s="84"/>
      <c r="LYA461" s="84"/>
      <c r="LYB461" s="84"/>
      <c r="LYC461" s="84"/>
      <c r="LYD461" s="84"/>
      <c r="LYE461" s="84"/>
      <c r="LYF461" s="84"/>
      <c r="LYG461" s="84"/>
      <c r="LYH461" s="84"/>
      <c r="LYI461" s="84"/>
      <c r="LYJ461" s="84"/>
      <c r="LYK461" s="84"/>
      <c r="LYL461" s="84"/>
      <c r="LYM461" s="84"/>
      <c r="LYN461" s="84"/>
      <c r="LYO461" s="84"/>
      <c r="LYP461" s="84"/>
      <c r="LYQ461" s="84"/>
      <c r="LYR461" s="84"/>
      <c r="LYS461" s="84"/>
      <c r="LYT461" s="84"/>
      <c r="LYU461" s="84"/>
      <c r="LYV461" s="84"/>
      <c r="LYW461" s="84"/>
      <c r="LYX461" s="84"/>
      <c r="LYY461" s="84"/>
      <c r="LYZ461" s="84"/>
      <c r="LZA461" s="84"/>
      <c r="LZB461" s="84"/>
      <c r="LZC461" s="84"/>
      <c r="LZD461" s="84"/>
      <c r="LZE461" s="84"/>
      <c r="LZF461" s="84"/>
      <c r="LZG461" s="84"/>
      <c r="LZH461" s="84"/>
      <c r="LZI461" s="84"/>
      <c r="LZJ461" s="84"/>
      <c r="LZK461" s="84"/>
      <c r="LZL461" s="84"/>
      <c r="LZM461" s="84"/>
      <c r="LZN461" s="84"/>
      <c r="LZO461" s="84"/>
      <c r="LZP461" s="84"/>
      <c r="LZQ461" s="84"/>
      <c r="LZR461" s="84"/>
      <c r="LZS461" s="84"/>
      <c r="LZT461" s="84"/>
      <c r="LZU461" s="84"/>
      <c r="LZV461" s="84"/>
      <c r="LZW461" s="84"/>
      <c r="LZX461" s="84"/>
      <c r="LZY461" s="84"/>
      <c r="LZZ461" s="84"/>
      <c r="MAA461" s="84"/>
      <c r="MAB461" s="84"/>
      <c r="MAC461" s="84"/>
      <c r="MAD461" s="84"/>
      <c r="MAE461" s="84"/>
      <c r="MAF461" s="84"/>
      <c r="MAG461" s="84"/>
      <c r="MAH461" s="84"/>
      <c r="MAI461" s="84"/>
      <c r="MAJ461" s="84"/>
      <c r="MAK461" s="84"/>
      <c r="MAL461" s="84"/>
      <c r="MAM461" s="84"/>
      <c r="MAN461" s="84"/>
      <c r="MAO461" s="84"/>
      <c r="MAP461" s="84"/>
      <c r="MAQ461" s="84"/>
      <c r="MAR461" s="84"/>
      <c r="MAS461" s="84"/>
      <c r="MAT461" s="84"/>
      <c r="MAU461" s="84"/>
      <c r="MAV461" s="84"/>
      <c r="MAW461" s="84"/>
      <c r="MAX461" s="84"/>
      <c r="MAY461" s="84"/>
      <c r="MAZ461" s="84"/>
      <c r="MBA461" s="84"/>
      <c r="MBB461" s="84"/>
      <c r="MBC461" s="84"/>
      <c r="MBD461" s="84"/>
      <c r="MBE461" s="84"/>
      <c r="MBF461" s="84"/>
      <c r="MBG461" s="84"/>
      <c r="MBH461" s="84"/>
      <c r="MBI461" s="84"/>
      <c r="MBJ461" s="84"/>
      <c r="MBK461" s="84"/>
      <c r="MBL461" s="84"/>
      <c r="MBM461" s="84"/>
      <c r="MBN461" s="84"/>
      <c r="MBO461" s="84"/>
      <c r="MBP461" s="84"/>
      <c r="MBQ461" s="84"/>
      <c r="MBR461" s="84"/>
      <c r="MBS461" s="84"/>
      <c r="MBT461" s="84"/>
      <c r="MBU461" s="84"/>
      <c r="MBV461" s="84"/>
      <c r="MBW461" s="84"/>
      <c r="MBX461" s="84"/>
      <c r="MBY461" s="84"/>
      <c r="MBZ461" s="84"/>
      <c r="MCA461" s="84"/>
      <c r="MCB461" s="84"/>
      <c r="MCC461" s="84"/>
      <c r="MCD461" s="84"/>
      <c r="MCE461" s="84"/>
      <c r="MCF461" s="84"/>
      <c r="MCG461" s="84"/>
      <c r="MCH461" s="84"/>
      <c r="MCI461" s="84"/>
      <c r="MCJ461" s="84"/>
      <c r="MCK461" s="84"/>
      <c r="MCL461" s="84"/>
      <c r="MCM461" s="84"/>
      <c r="MCN461" s="84"/>
      <c r="MCO461" s="84"/>
      <c r="MCP461" s="84"/>
      <c r="MCQ461" s="84"/>
      <c r="MCR461" s="84"/>
      <c r="MCS461" s="84"/>
      <c r="MCT461" s="84"/>
      <c r="MCU461" s="84"/>
      <c r="MCV461" s="84"/>
      <c r="MCW461" s="84"/>
      <c r="MCX461" s="84"/>
      <c r="MCY461" s="84"/>
      <c r="MCZ461" s="84"/>
      <c r="MDA461" s="84"/>
      <c r="MDB461" s="84"/>
      <c r="MDC461" s="84"/>
      <c r="MDD461" s="84"/>
      <c r="MDE461" s="84"/>
      <c r="MDF461" s="84"/>
      <c r="MDG461" s="84"/>
      <c r="MDH461" s="84"/>
      <c r="MDI461" s="84"/>
      <c r="MDJ461" s="84"/>
      <c r="MDK461" s="84"/>
      <c r="MDL461" s="84"/>
      <c r="MDM461" s="84"/>
      <c r="MDN461" s="84"/>
      <c r="MDO461" s="84"/>
      <c r="MDP461" s="84"/>
      <c r="MDQ461" s="84"/>
      <c r="MDR461" s="84"/>
      <c r="MDS461" s="84"/>
      <c r="MDT461" s="84"/>
      <c r="MDU461" s="84"/>
      <c r="MDV461" s="84"/>
      <c r="MDW461" s="84"/>
      <c r="MDX461" s="84"/>
      <c r="MDY461" s="84"/>
      <c r="MDZ461" s="84"/>
      <c r="MEA461" s="84"/>
      <c r="MEB461" s="84"/>
      <c r="MEC461" s="84"/>
      <c r="MED461" s="84"/>
      <c r="MEE461" s="84"/>
      <c r="MEF461" s="84"/>
      <c r="MEG461" s="84"/>
      <c r="MEH461" s="84"/>
      <c r="MEI461" s="84"/>
      <c r="MEJ461" s="84"/>
      <c r="MEK461" s="84"/>
      <c r="MEL461" s="84"/>
      <c r="MEM461" s="84"/>
      <c r="MEN461" s="84"/>
      <c r="MEO461" s="84"/>
      <c r="MEP461" s="84"/>
      <c r="MEQ461" s="84"/>
      <c r="MER461" s="84"/>
      <c r="MES461" s="84"/>
      <c r="MET461" s="84"/>
      <c r="MEU461" s="84"/>
      <c r="MEV461" s="84"/>
      <c r="MEW461" s="84"/>
      <c r="MEX461" s="84"/>
      <c r="MEY461" s="84"/>
      <c r="MEZ461" s="84"/>
      <c r="MFA461" s="84"/>
      <c r="MFB461" s="84"/>
      <c r="MFC461" s="84"/>
      <c r="MFD461" s="84"/>
      <c r="MFE461" s="84"/>
      <c r="MFF461" s="84"/>
      <c r="MFG461" s="84"/>
      <c r="MFH461" s="84"/>
      <c r="MFI461" s="84"/>
      <c r="MFJ461" s="84"/>
      <c r="MFK461" s="84"/>
      <c r="MFL461" s="84"/>
      <c r="MFM461" s="84"/>
      <c r="MFN461" s="84"/>
      <c r="MFO461" s="84"/>
      <c r="MFP461" s="84"/>
      <c r="MFQ461" s="84"/>
      <c r="MFR461" s="84"/>
      <c r="MFS461" s="84"/>
      <c r="MFT461" s="84"/>
      <c r="MFU461" s="84"/>
      <c r="MFV461" s="84"/>
      <c r="MFW461" s="84"/>
      <c r="MFX461" s="84"/>
      <c r="MFY461" s="84"/>
      <c r="MFZ461" s="84"/>
      <c r="MGA461" s="84"/>
      <c r="MGB461" s="84"/>
      <c r="MGC461" s="84"/>
      <c r="MGD461" s="84"/>
      <c r="MGE461" s="84"/>
      <c r="MGF461" s="84"/>
      <c r="MGG461" s="84"/>
      <c r="MGH461" s="84"/>
      <c r="MGI461" s="84"/>
      <c r="MGJ461" s="84"/>
      <c r="MGK461" s="84"/>
      <c r="MGL461" s="84"/>
      <c r="MGM461" s="84"/>
      <c r="MGN461" s="84"/>
      <c r="MGO461" s="84"/>
      <c r="MGP461" s="84"/>
      <c r="MGQ461" s="84"/>
      <c r="MGR461" s="84"/>
      <c r="MGS461" s="84"/>
      <c r="MGT461" s="84"/>
      <c r="MGU461" s="84"/>
      <c r="MGV461" s="84"/>
      <c r="MGW461" s="84"/>
      <c r="MGX461" s="84"/>
      <c r="MGY461" s="84"/>
      <c r="MGZ461" s="84"/>
      <c r="MHA461" s="84"/>
      <c r="MHB461" s="84"/>
      <c r="MHC461" s="84"/>
      <c r="MHD461" s="84"/>
      <c r="MHE461" s="84"/>
      <c r="MHF461" s="84"/>
      <c r="MHG461" s="84"/>
      <c r="MHH461" s="84"/>
      <c r="MHI461" s="84"/>
      <c r="MHJ461" s="84"/>
      <c r="MHK461" s="84"/>
      <c r="MHL461" s="84"/>
      <c r="MHM461" s="84"/>
      <c r="MHN461" s="84"/>
      <c r="MHO461" s="84"/>
      <c r="MHP461" s="84"/>
      <c r="MHQ461" s="84"/>
      <c r="MHR461" s="84"/>
      <c r="MHS461" s="84"/>
      <c r="MHT461" s="84"/>
      <c r="MHU461" s="84"/>
      <c r="MHV461" s="84"/>
      <c r="MHW461" s="84"/>
      <c r="MHX461" s="84"/>
      <c r="MHY461" s="84"/>
      <c r="MHZ461" s="84"/>
      <c r="MIA461" s="84"/>
      <c r="MIB461" s="84"/>
      <c r="MIC461" s="84"/>
      <c r="MID461" s="84"/>
      <c r="MIE461" s="84"/>
      <c r="MIF461" s="84"/>
      <c r="MIG461" s="84"/>
      <c r="MIH461" s="84"/>
      <c r="MII461" s="84"/>
      <c r="MIJ461" s="84"/>
      <c r="MIK461" s="84"/>
      <c r="MIL461" s="84"/>
      <c r="MIM461" s="84"/>
      <c r="MIN461" s="84"/>
      <c r="MIO461" s="84"/>
      <c r="MIP461" s="84"/>
      <c r="MIQ461" s="84"/>
      <c r="MIR461" s="84"/>
      <c r="MIS461" s="84"/>
      <c r="MIT461" s="84"/>
      <c r="MIU461" s="84"/>
      <c r="MIV461" s="84"/>
      <c r="MIW461" s="84"/>
      <c r="MIX461" s="84"/>
      <c r="MIY461" s="84"/>
      <c r="MIZ461" s="84"/>
      <c r="MJA461" s="84"/>
      <c r="MJB461" s="84"/>
      <c r="MJC461" s="84"/>
      <c r="MJD461" s="84"/>
      <c r="MJE461" s="84"/>
      <c r="MJF461" s="84"/>
      <c r="MJG461" s="84"/>
      <c r="MJH461" s="84"/>
      <c r="MJI461" s="84"/>
      <c r="MJJ461" s="84"/>
      <c r="MJK461" s="84"/>
      <c r="MJL461" s="84"/>
      <c r="MJM461" s="84"/>
      <c r="MJN461" s="84"/>
      <c r="MJO461" s="84"/>
      <c r="MJP461" s="84"/>
      <c r="MJQ461" s="84"/>
      <c r="MJR461" s="84"/>
      <c r="MJS461" s="84"/>
      <c r="MJT461" s="84"/>
      <c r="MJU461" s="84"/>
      <c r="MJV461" s="84"/>
      <c r="MJW461" s="84"/>
      <c r="MJX461" s="84"/>
      <c r="MJY461" s="84"/>
      <c r="MJZ461" s="84"/>
      <c r="MKA461" s="84"/>
      <c r="MKB461" s="84"/>
      <c r="MKC461" s="84"/>
      <c r="MKD461" s="84"/>
      <c r="MKE461" s="84"/>
      <c r="MKF461" s="84"/>
      <c r="MKG461" s="84"/>
      <c r="MKH461" s="84"/>
      <c r="MKI461" s="84"/>
      <c r="MKJ461" s="84"/>
      <c r="MKK461" s="84"/>
      <c r="MKL461" s="84"/>
      <c r="MKM461" s="84"/>
      <c r="MKN461" s="84"/>
      <c r="MKO461" s="84"/>
      <c r="MKP461" s="84"/>
      <c r="MKQ461" s="84"/>
      <c r="MKR461" s="84"/>
      <c r="MKS461" s="84"/>
      <c r="MKT461" s="84"/>
      <c r="MKU461" s="84"/>
      <c r="MKV461" s="84"/>
      <c r="MKW461" s="84"/>
      <c r="MKX461" s="84"/>
      <c r="MKY461" s="84"/>
      <c r="MKZ461" s="84"/>
      <c r="MLA461" s="84"/>
      <c r="MLB461" s="84"/>
      <c r="MLC461" s="84"/>
      <c r="MLD461" s="84"/>
      <c r="MLE461" s="84"/>
      <c r="MLF461" s="84"/>
      <c r="MLG461" s="84"/>
      <c r="MLH461" s="84"/>
      <c r="MLI461" s="84"/>
      <c r="MLJ461" s="84"/>
      <c r="MLK461" s="84"/>
      <c r="MLL461" s="84"/>
      <c r="MLM461" s="84"/>
      <c r="MLN461" s="84"/>
      <c r="MLO461" s="84"/>
      <c r="MLP461" s="84"/>
      <c r="MLQ461" s="84"/>
      <c r="MLR461" s="84"/>
      <c r="MLS461" s="84"/>
      <c r="MLT461" s="84"/>
      <c r="MLU461" s="84"/>
      <c r="MLV461" s="84"/>
      <c r="MLW461" s="84"/>
      <c r="MLX461" s="84"/>
      <c r="MLY461" s="84"/>
      <c r="MLZ461" s="84"/>
      <c r="MMA461" s="84"/>
      <c r="MMB461" s="84"/>
      <c r="MMC461" s="84"/>
      <c r="MMD461" s="84"/>
      <c r="MME461" s="84"/>
      <c r="MMF461" s="84"/>
      <c r="MMG461" s="84"/>
      <c r="MMH461" s="84"/>
      <c r="MMI461" s="84"/>
      <c r="MMJ461" s="84"/>
      <c r="MMK461" s="84"/>
      <c r="MML461" s="84"/>
      <c r="MMM461" s="84"/>
      <c r="MMN461" s="84"/>
      <c r="MMO461" s="84"/>
      <c r="MMP461" s="84"/>
      <c r="MMQ461" s="84"/>
      <c r="MMR461" s="84"/>
      <c r="MMS461" s="84"/>
      <c r="MMT461" s="84"/>
      <c r="MMU461" s="84"/>
      <c r="MMV461" s="84"/>
      <c r="MMW461" s="84"/>
      <c r="MMX461" s="84"/>
      <c r="MMY461" s="84"/>
      <c r="MMZ461" s="84"/>
      <c r="MNA461" s="84"/>
      <c r="MNB461" s="84"/>
      <c r="MNC461" s="84"/>
      <c r="MND461" s="84"/>
      <c r="MNE461" s="84"/>
      <c r="MNF461" s="84"/>
      <c r="MNG461" s="84"/>
      <c r="MNH461" s="84"/>
      <c r="MNI461" s="84"/>
      <c r="MNJ461" s="84"/>
      <c r="MNK461" s="84"/>
      <c r="MNL461" s="84"/>
      <c r="MNM461" s="84"/>
      <c r="MNN461" s="84"/>
      <c r="MNO461" s="84"/>
      <c r="MNP461" s="84"/>
      <c r="MNQ461" s="84"/>
      <c r="MNR461" s="84"/>
      <c r="MNS461" s="84"/>
      <c r="MNT461" s="84"/>
      <c r="MNU461" s="84"/>
      <c r="MNV461" s="84"/>
      <c r="MNW461" s="84"/>
      <c r="MNX461" s="84"/>
      <c r="MNY461" s="84"/>
      <c r="MNZ461" s="84"/>
      <c r="MOA461" s="84"/>
      <c r="MOB461" s="84"/>
      <c r="MOC461" s="84"/>
      <c r="MOD461" s="84"/>
      <c r="MOE461" s="84"/>
      <c r="MOF461" s="84"/>
      <c r="MOG461" s="84"/>
      <c r="MOH461" s="84"/>
      <c r="MOI461" s="84"/>
      <c r="MOJ461" s="84"/>
      <c r="MOK461" s="84"/>
      <c r="MOL461" s="84"/>
      <c r="MOM461" s="84"/>
      <c r="MON461" s="84"/>
      <c r="MOO461" s="84"/>
      <c r="MOP461" s="84"/>
      <c r="MOQ461" s="84"/>
      <c r="MOR461" s="84"/>
      <c r="MOS461" s="84"/>
      <c r="MOT461" s="84"/>
      <c r="MOU461" s="84"/>
      <c r="MOV461" s="84"/>
      <c r="MOW461" s="84"/>
      <c r="MOX461" s="84"/>
      <c r="MOY461" s="84"/>
      <c r="MOZ461" s="84"/>
      <c r="MPA461" s="84"/>
      <c r="MPB461" s="84"/>
      <c r="MPC461" s="84"/>
      <c r="MPD461" s="84"/>
      <c r="MPE461" s="84"/>
      <c r="MPF461" s="84"/>
      <c r="MPG461" s="84"/>
      <c r="MPH461" s="84"/>
      <c r="MPI461" s="84"/>
      <c r="MPJ461" s="84"/>
      <c r="MPK461" s="84"/>
      <c r="MPL461" s="84"/>
      <c r="MPM461" s="84"/>
      <c r="MPN461" s="84"/>
      <c r="MPO461" s="84"/>
      <c r="MPP461" s="84"/>
      <c r="MPQ461" s="84"/>
      <c r="MPR461" s="84"/>
      <c r="MPS461" s="84"/>
      <c r="MPT461" s="84"/>
      <c r="MPU461" s="84"/>
      <c r="MPV461" s="84"/>
      <c r="MPW461" s="84"/>
      <c r="MPX461" s="84"/>
      <c r="MPY461" s="84"/>
      <c r="MPZ461" s="84"/>
      <c r="MQA461" s="84"/>
      <c r="MQB461" s="84"/>
      <c r="MQC461" s="84"/>
      <c r="MQD461" s="84"/>
      <c r="MQE461" s="84"/>
      <c r="MQF461" s="84"/>
      <c r="MQG461" s="84"/>
      <c r="MQH461" s="84"/>
      <c r="MQI461" s="84"/>
      <c r="MQJ461" s="84"/>
      <c r="MQK461" s="84"/>
      <c r="MQL461" s="84"/>
      <c r="MQM461" s="84"/>
      <c r="MQN461" s="84"/>
      <c r="MQO461" s="84"/>
      <c r="MQP461" s="84"/>
      <c r="MQQ461" s="84"/>
      <c r="MQR461" s="84"/>
      <c r="MQS461" s="84"/>
      <c r="MQT461" s="84"/>
      <c r="MQU461" s="84"/>
      <c r="MQV461" s="84"/>
      <c r="MQW461" s="84"/>
      <c r="MQX461" s="84"/>
      <c r="MQY461" s="84"/>
      <c r="MQZ461" s="84"/>
      <c r="MRA461" s="84"/>
      <c r="MRB461" s="84"/>
      <c r="MRC461" s="84"/>
      <c r="MRD461" s="84"/>
      <c r="MRE461" s="84"/>
      <c r="MRF461" s="84"/>
      <c r="MRG461" s="84"/>
      <c r="MRH461" s="84"/>
      <c r="MRI461" s="84"/>
      <c r="MRJ461" s="84"/>
      <c r="MRK461" s="84"/>
      <c r="MRL461" s="84"/>
      <c r="MRM461" s="84"/>
      <c r="MRN461" s="84"/>
      <c r="MRO461" s="84"/>
      <c r="MRP461" s="84"/>
      <c r="MRQ461" s="84"/>
      <c r="MRR461" s="84"/>
      <c r="MRS461" s="84"/>
      <c r="MRT461" s="84"/>
      <c r="MRU461" s="84"/>
      <c r="MRV461" s="84"/>
      <c r="MRW461" s="84"/>
      <c r="MRX461" s="84"/>
      <c r="MRY461" s="84"/>
      <c r="MRZ461" s="84"/>
      <c r="MSA461" s="84"/>
      <c r="MSB461" s="84"/>
      <c r="MSC461" s="84"/>
      <c r="MSD461" s="84"/>
      <c r="MSE461" s="84"/>
      <c r="MSF461" s="84"/>
      <c r="MSG461" s="84"/>
      <c r="MSH461" s="84"/>
      <c r="MSI461" s="84"/>
      <c r="MSJ461" s="84"/>
      <c r="MSK461" s="84"/>
      <c r="MSL461" s="84"/>
      <c r="MSM461" s="84"/>
      <c r="MSN461" s="84"/>
      <c r="MSO461" s="84"/>
      <c r="MSP461" s="84"/>
      <c r="MSQ461" s="84"/>
      <c r="MSR461" s="84"/>
      <c r="MSS461" s="84"/>
      <c r="MST461" s="84"/>
      <c r="MSU461" s="84"/>
      <c r="MSV461" s="84"/>
      <c r="MSW461" s="84"/>
      <c r="MSX461" s="84"/>
      <c r="MSY461" s="84"/>
      <c r="MSZ461" s="84"/>
      <c r="MTA461" s="84"/>
      <c r="MTB461" s="84"/>
      <c r="MTC461" s="84"/>
      <c r="MTD461" s="84"/>
      <c r="MTE461" s="84"/>
      <c r="MTF461" s="84"/>
      <c r="MTG461" s="84"/>
      <c r="MTH461" s="84"/>
      <c r="MTI461" s="84"/>
      <c r="MTJ461" s="84"/>
      <c r="MTK461" s="84"/>
      <c r="MTL461" s="84"/>
      <c r="MTM461" s="84"/>
      <c r="MTN461" s="84"/>
      <c r="MTO461" s="84"/>
      <c r="MTP461" s="84"/>
      <c r="MTQ461" s="84"/>
      <c r="MTR461" s="84"/>
      <c r="MTS461" s="84"/>
      <c r="MTT461" s="84"/>
      <c r="MTU461" s="84"/>
      <c r="MTV461" s="84"/>
      <c r="MTW461" s="84"/>
      <c r="MTX461" s="84"/>
      <c r="MTY461" s="84"/>
      <c r="MTZ461" s="84"/>
      <c r="MUA461" s="84"/>
      <c r="MUB461" s="84"/>
      <c r="MUC461" s="84"/>
      <c r="MUD461" s="84"/>
      <c r="MUE461" s="84"/>
      <c r="MUF461" s="84"/>
      <c r="MUG461" s="84"/>
      <c r="MUH461" s="84"/>
      <c r="MUI461" s="84"/>
      <c r="MUJ461" s="84"/>
      <c r="MUK461" s="84"/>
      <c r="MUL461" s="84"/>
      <c r="MUM461" s="84"/>
      <c r="MUN461" s="84"/>
      <c r="MUO461" s="84"/>
      <c r="MUP461" s="84"/>
      <c r="MUQ461" s="84"/>
      <c r="MUR461" s="84"/>
      <c r="MUS461" s="84"/>
      <c r="MUT461" s="84"/>
      <c r="MUU461" s="84"/>
      <c r="MUV461" s="84"/>
      <c r="MUW461" s="84"/>
      <c r="MUX461" s="84"/>
      <c r="MUY461" s="84"/>
      <c r="MUZ461" s="84"/>
      <c r="MVA461" s="84"/>
      <c r="MVB461" s="84"/>
      <c r="MVC461" s="84"/>
      <c r="MVD461" s="84"/>
      <c r="MVE461" s="84"/>
      <c r="MVF461" s="84"/>
      <c r="MVG461" s="84"/>
      <c r="MVH461" s="84"/>
      <c r="MVI461" s="84"/>
      <c r="MVJ461" s="84"/>
      <c r="MVK461" s="84"/>
      <c r="MVL461" s="84"/>
      <c r="MVM461" s="84"/>
      <c r="MVN461" s="84"/>
      <c r="MVO461" s="84"/>
      <c r="MVP461" s="84"/>
      <c r="MVQ461" s="84"/>
      <c r="MVR461" s="84"/>
      <c r="MVS461" s="84"/>
      <c r="MVT461" s="84"/>
      <c r="MVU461" s="84"/>
      <c r="MVV461" s="84"/>
      <c r="MVW461" s="84"/>
      <c r="MVX461" s="84"/>
      <c r="MVY461" s="84"/>
      <c r="MVZ461" s="84"/>
      <c r="MWA461" s="84"/>
      <c r="MWB461" s="84"/>
      <c r="MWC461" s="84"/>
      <c r="MWD461" s="84"/>
      <c r="MWE461" s="84"/>
      <c r="MWF461" s="84"/>
      <c r="MWG461" s="84"/>
      <c r="MWH461" s="84"/>
      <c r="MWI461" s="84"/>
      <c r="MWJ461" s="84"/>
      <c r="MWK461" s="84"/>
      <c r="MWL461" s="84"/>
      <c r="MWM461" s="84"/>
      <c r="MWN461" s="84"/>
      <c r="MWO461" s="84"/>
      <c r="MWP461" s="84"/>
      <c r="MWQ461" s="84"/>
      <c r="MWR461" s="84"/>
      <c r="MWS461" s="84"/>
      <c r="MWT461" s="84"/>
      <c r="MWU461" s="84"/>
      <c r="MWV461" s="84"/>
      <c r="MWW461" s="84"/>
      <c r="MWX461" s="84"/>
      <c r="MWY461" s="84"/>
      <c r="MWZ461" s="84"/>
      <c r="MXA461" s="84"/>
      <c r="MXB461" s="84"/>
      <c r="MXC461" s="84"/>
      <c r="MXD461" s="84"/>
      <c r="MXE461" s="84"/>
      <c r="MXF461" s="84"/>
      <c r="MXG461" s="84"/>
      <c r="MXH461" s="84"/>
      <c r="MXI461" s="84"/>
      <c r="MXJ461" s="84"/>
      <c r="MXK461" s="84"/>
      <c r="MXL461" s="84"/>
      <c r="MXM461" s="84"/>
      <c r="MXN461" s="84"/>
      <c r="MXO461" s="84"/>
      <c r="MXP461" s="84"/>
      <c r="MXQ461" s="84"/>
      <c r="MXR461" s="84"/>
      <c r="MXS461" s="84"/>
      <c r="MXT461" s="84"/>
      <c r="MXU461" s="84"/>
      <c r="MXV461" s="84"/>
      <c r="MXW461" s="84"/>
      <c r="MXX461" s="84"/>
      <c r="MXY461" s="84"/>
      <c r="MXZ461" s="84"/>
      <c r="MYA461" s="84"/>
      <c r="MYB461" s="84"/>
      <c r="MYC461" s="84"/>
      <c r="MYD461" s="84"/>
      <c r="MYE461" s="84"/>
      <c r="MYF461" s="84"/>
      <c r="MYG461" s="84"/>
      <c r="MYH461" s="84"/>
      <c r="MYI461" s="84"/>
      <c r="MYJ461" s="84"/>
      <c r="MYK461" s="84"/>
      <c r="MYL461" s="84"/>
      <c r="MYM461" s="84"/>
      <c r="MYN461" s="84"/>
      <c r="MYO461" s="84"/>
      <c r="MYP461" s="84"/>
      <c r="MYQ461" s="84"/>
      <c r="MYR461" s="84"/>
      <c r="MYS461" s="84"/>
      <c r="MYT461" s="84"/>
      <c r="MYU461" s="84"/>
      <c r="MYV461" s="84"/>
      <c r="MYW461" s="84"/>
      <c r="MYX461" s="84"/>
      <c r="MYY461" s="84"/>
      <c r="MYZ461" s="84"/>
      <c r="MZA461" s="84"/>
      <c r="MZB461" s="84"/>
      <c r="MZC461" s="84"/>
      <c r="MZD461" s="84"/>
      <c r="MZE461" s="84"/>
      <c r="MZF461" s="84"/>
      <c r="MZG461" s="84"/>
      <c r="MZH461" s="84"/>
      <c r="MZI461" s="84"/>
      <c r="MZJ461" s="84"/>
      <c r="MZK461" s="84"/>
      <c r="MZL461" s="84"/>
      <c r="MZM461" s="84"/>
      <c r="MZN461" s="84"/>
      <c r="MZO461" s="84"/>
      <c r="MZP461" s="84"/>
      <c r="MZQ461" s="84"/>
      <c r="MZR461" s="84"/>
      <c r="MZS461" s="84"/>
      <c r="MZT461" s="84"/>
      <c r="MZU461" s="84"/>
      <c r="MZV461" s="84"/>
      <c r="MZW461" s="84"/>
      <c r="MZX461" s="84"/>
      <c r="MZY461" s="84"/>
      <c r="MZZ461" s="84"/>
      <c r="NAA461" s="84"/>
      <c r="NAB461" s="84"/>
      <c r="NAC461" s="84"/>
      <c r="NAD461" s="84"/>
      <c r="NAE461" s="84"/>
      <c r="NAF461" s="84"/>
      <c r="NAG461" s="84"/>
      <c r="NAH461" s="84"/>
      <c r="NAI461" s="84"/>
      <c r="NAJ461" s="84"/>
      <c r="NAK461" s="84"/>
      <c r="NAL461" s="84"/>
      <c r="NAM461" s="84"/>
      <c r="NAN461" s="84"/>
      <c r="NAO461" s="84"/>
      <c r="NAP461" s="84"/>
      <c r="NAQ461" s="84"/>
      <c r="NAR461" s="84"/>
      <c r="NAS461" s="84"/>
      <c r="NAT461" s="84"/>
      <c r="NAU461" s="84"/>
      <c r="NAV461" s="84"/>
      <c r="NAW461" s="84"/>
      <c r="NAX461" s="84"/>
      <c r="NAY461" s="84"/>
      <c r="NAZ461" s="84"/>
      <c r="NBA461" s="84"/>
      <c r="NBB461" s="84"/>
      <c r="NBC461" s="84"/>
      <c r="NBD461" s="84"/>
      <c r="NBE461" s="84"/>
      <c r="NBF461" s="84"/>
      <c r="NBG461" s="84"/>
      <c r="NBH461" s="84"/>
      <c r="NBI461" s="84"/>
      <c r="NBJ461" s="84"/>
      <c r="NBK461" s="84"/>
      <c r="NBL461" s="84"/>
      <c r="NBM461" s="84"/>
      <c r="NBN461" s="84"/>
      <c r="NBO461" s="84"/>
      <c r="NBP461" s="84"/>
      <c r="NBQ461" s="84"/>
      <c r="NBR461" s="84"/>
      <c r="NBS461" s="84"/>
      <c r="NBT461" s="84"/>
      <c r="NBU461" s="84"/>
      <c r="NBV461" s="84"/>
      <c r="NBW461" s="84"/>
      <c r="NBX461" s="84"/>
      <c r="NBY461" s="84"/>
      <c r="NBZ461" s="84"/>
      <c r="NCA461" s="84"/>
      <c r="NCB461" s="84"/>
      <c r="NCC461" s="84"/>
      <c r="NCD461" s="84"/>
      <c r="NCE461" s="84"/>
      <c r="NCF461" s="84"/>
      <c r="NCG461" s="84"/>
      <c r="NCH461" s="84"/>
      <c r="NCI461" s="84"/>
      <c r="NCJ461" s="84"/>
      <c r="NCK461" s="84"/>
      <c r="NCL461" s="84"/>
      <c r="NCM461" s="84"/>
      <c r="NCN461" s="84"/>
      <c r="NCO461" s="84"/>
      <c r="NCP461" s="84"/>
      <c r="NCQ461" s="84"/>
      <c r="NCR461" s="84"/>
      <c r="NCS461" s="84"/>
      <c r="NCT461" s="84"/>
      <c r="NCU461" s="84"/>
      <c r="NCV461" s="84"/>
      <c r="NCW461" s="84"/>
      <c r="NCX461" s="84"/>
      <c r="NCY461" s="84"/>
      <c r="NCZ461" s="84"/>
      <c r="NDA461" s="84"/>
      <c r="NDB461" s="84"/>
      <c r="NDC461" s="84"/>
      <c r="NDD461" s="84"/>
      <c r="NDE461" s="84"/>
      <c r="NDF461" s="84"/>
      <c r="NDG461" s="84"/>
      <c r="NDH461" s="84"/>
      <c r="NDI461" s="84"/>
      <c r="NDJ461" s="84"/>
      <c r="NDK461" s="84"/>
      <c r="NDL461" s="84"/>
      <c r="NDM461" s="84"/>
      <c r="NDN461" s="84"/>
      <c r="NDO461" s="84"/>
      <c r="NDP461" s="84"/>
      <c r="NDQ461" s="84"/>
      <c r="NDR461" s="84"/>
      <c r="NDS461" s="84"/>
      <c r="NDT461" s="84"/>
      <c r="NDU461" s="84"/>
      <c r="NDV461" s="84"/>
      <c r="NDW461" s="84"/>
      <c r="NDX461" s="84"/>
      <c r="NDY461" s="84"/>
      <c r="NDZ461" s="84"/>
      <c r="NEA461" s="84"/>
      <c r="NEB461" s="84"/>
      <c r="NEC461" s="84"/>
      <c r="NED461" s="84"/>
      <c r="NEE461" s="84"/>
      <c r="NEF461" s="84"/>
      <c r="NEG461" s="84"/>
      <c r="NEH461" s="84"/>
      <c r="NEI461" s="84"/>
      <c r="NEJ461" s="84"/>
      <c r="NEK461" s="84"/>
      <c r="NEL461" s="84"/>
      <c r="NEM461" s="84"/>
      <c r="NEN461" s="84"/>
      <c r="NEO461" s="84"/>
      <c r="NEP461" s="84"/>
      <c r="NEQ461" s="84"/>
      <c r="NER461" s="84"/>
      <c r="NES461" s="84"/>
      <c r="NET461" s="84"/>
      <c r="NEU461" s="84"/>
      <c r="NEV461" s="84"/>
      <c r="NEW461" s="84"/>
      <c r="NEX461" s="84"/>
      <c r="NEY461" s="84"/>
      <c r="NEZ461" s="84"/>
      <c r="NFA461" s="84"/>
      <c r="NFB461" s="84"/>
      <c r="NFC461" s="84"/>
      <c r="NFD461" s="84"/>
      <c r="NFE461" s="84"/>
      <c r="NFF461" s="84"/>
      <c r="NFG461" s="84"/>
      <c r="NFH461" s="84"/>
      <c r="NFI461" s="84"/>
      <c r="NFJ461" s="84"/>
      <c r="NFK461" s="84"/>
      <c r="NFL461" s="84"/>
      <c r="NFM461" s="84"/>
      <c r="NFN461" s="84"/>
      <c r="NFO461" s="84"/>
      <c r="NFP461" s="84"/>
      <c r="NFQ461" s="84"/>
      <c r="NFR461" s="84"/>
      <c r="NFS461" s="84"/>
      <c r="NFT461" s="84"/>
      <c r="NFU461" s="84"/>
      <c r="NFV461" s="84"/>
      <c r="NFW461" s="84"/>
      <c r="NFX461" s="84"/>
      <c r="NFY461" s="84"/>
      <c r="NFZ461" s="84"/>
      <c r="NGA461" s="84"/>
      <c r="NGB461" s="84"/>
      <c r="NGC461" s="84"/>
      <c r="NGD461" s="84"/>
      <c r="NGE461" s="84"/>
      <c r="NGF461" s="84"/>
      <c r="NGG461" s="84"/>
      <c r="NGH461" s="84"/>
      <c r="NGI461" s="84"/>
      <c r="NGJ461" s="84"/>
      <c r="NGK461" s="84"/>
      <c r="NGL461" s="84"/>
      <c r="NGM461" s="84"/>
      <c r="NGN461" s="84"/>
      <c r="NGO461" s="84"/>
      <c r="NGP461" s="84"/>
      <c r="NGQ461" s="84"/>
      <c r="NGR461" s="84"/>
      <c r="NGS461" s="84"/>
      <c r="NGT461" s="84"/>
      <c r="NGU461" s="84"/>
      <c r="NGV461" s="84"/>
      <c r="NGW461" s="84"/>
      <c r="NGX461" s="84"/>
      <c r="NGY461" s="84"/>
      <c r="NGZ461" s="84"/>
      <c r="NHA461" s="84"/>
      <c r="NHB461" s="84"/>
      <c r="NHC461" s="84"/>
      <c r="NHD461" s="84"/>
      <c r="NHE461" s="84"/>
      <c r="NHF461" s="84"/>
      <c r="NHG461" s="84"/>
      <c r="NHH461" s="84"/>
      <c r="NHI461" s="84"/>
      <c r="NHJ461" s="84"/>
      <c r="NHK461" s="84"/>
      <c r="NHL461" s="84"/>
      <c r="NHM461" s="84"/>
      <c r="NHN461" s="84"/>
      <c r="NHO461" s="84"/>
      <c r="NHP461" s="84"/>
      <c r="NHQ461" s="84"/>
      <c r="NHR461" s="84"/>
      <c r="NHS461" s="84"/>
      <c r="NHT461" s="84"/>
      <c r="NHU461" s="84"/>
      <c r="NHV461" s="84"/>
      <c r="NHW461" s="84"/>
      <c r="NHX461" s="84"/>
      <c r="NHY461" s="84"/>
      <c r="NHZ461" s="84"/>
      <c r="NIA461" s="84"/>
      <c r="NIB461" s="84"/>
      <c r="NIC461" s="84"/>
      <c r="NID461" s="84"/>
      <c r="NIE461" s="84"/>
      <c r="NIF461" s="84"/>
      <c r="NIG461" s="84"/>
      <c r="NIH461" s="84"/>
      <c r="NII461" s="84"/>
      <c r="NIJ461" s="84"/>
      <c r="NIK461" s="84"/>
      <c r="NIL461" s="84"/>
      <c r="NIM461" s="84"/>
      <c r="NIN461" s="84"/>
      <c r="NIO461" s="84"/>
      <c r="NIP461" s="84"/>
      <c r="NIQ461" s="84"/>
      <c r="NIR461" s="84"/>
      <c r="NIS461" s="84"/>
      <c r="NIT461" s="84"/>
      <c r="NIU461" s="84"/>
      <c r="NIV461" s="84"/>
      <c r="NIW461" s="84"/>
      <c r="NIX461" s="84"/>
      <c r="NIY461" s="84"/>
      <c r="NIZ461" s="84"/>
      <c r="NJA461" s="84"/>
      <c r="NJB461" s="84"/>
      <c r="NJC461" s="84"/>
      <c r="NJD461" s="84"/>
      <c r="NJE461" s="84"/>
      <c r="NJF461" s="84"/>
      <c r="NJG461" s="84"/>
      <c r="NJH461" s="84"/>
      <c r="NJI461" s="84"/>
      <c r="NJJ461" s="84"/>
      <c r="NJK461" s="84"/>
      <c r="NJL461" s="84"/>
      <c r="NJM461" s="84"/>
      <c r="NJN461" s="84"/>
      <c r="NJO461" s="84"/>
      <c r="NJP461" s="84"/>
      <c r="NJQ461" s="84"/>
      <c r="NJR461" s="84"/>
      <c r="NJS461" s="84"/>
      <c r="NJT461" s="84"/>
      <c r="NJU461" s="84"/>
      <c r="NJV461" s="84"/>
      <c r="NJW461" s="84"/>
      <c r="NJX461" s="84"/>
      <c r="NJY461" s="84"/>
      <c r="NJZ461" s="84"/>
      <c r="NKA461" s="84"/>
      <c r="NKB461" s="84"/>
      <c r="NKC461" s="84"/>
      <c r="NKD461" s="84"/>
      <c r="NKE461" s="84"/>
      <c r="NKF461" s="84"/>
      <c r="NKG461" s="84"/>
      <c r="NKH461" s="84"/>
      <c r="NKI461" s="84"/>
      <c r="NKJ461" s="84"/>
      <c r="NKK461" s="84"/>
      <c r="NKL461" s="84"/>
      <c r="NKM461" s="84"/>
      <c r="NKN461" s="84"/>
      <c r="NKO461" s="84"/>
      <c r="NKP461" s="84"/>
      <c r="NKQ461" s="84"/>
      <c r="NKR461" s="84"/>
      <c r="NKS461" s="84"/>
      <c r="NKT461" s="84"/>
      <c r="NKU461" s="84"/>
      <c r="NKV461" s="84"/>
      <c r="NKW461" s="84"/>
      <c r="NKX461" s="84"/>
      <c r="NKY461" s="84"/>
      <c r="NKZ461" s="84"/>
      <c r="NLA461" s="84"/>
      <c r="NLB461" s="84"/>
      <c r="NLC461" s="84"/>
      <c r="NLD461" s="84"/>
      <c r="NLE461" s="84"/>
      <c r="NLF461" s="84"/>
      <c r="NLG461" s="84"/>
      <c r="NLH461" s="84"/>
      <c r="NLI461" s="84"/>
      <c r="NLJ461" s="84"/>
      <c r="NLK461" s="84"/>
      <c r="NLL461" s="84"/>
      <c r="NLM461" s="84"/>
      <c r="NLN461" s="84"/>
      <c r="NLO461" s="84"/>
      <c r="NLP461" s="84"/>
      <c r="NLQ461" s="84"/>
      <c r="NLR461" s="84"/>
      <c r="NLS461" s="84"/>
      <c r="NLT461" s="84"/>
      <c r="NLU461" s="84"/>
      <c r="NLV461" s="84"/>
      <c r="NLW461" s="84"/>
      <c r="NLX461" s="84"/>
      <c r="NLY461" s="84"/>
      <c r="NLZ461" s="84"/>
      <c r="NMA461" s="84"/>
      <c r="NMB461" s="84"/>
      <c r="NMC461" s="84"/>
      <c r="NMD461" s="84"/>
      <c r="NME461" s="84"/>
      <c r="NMF461" s="84"/>
      <c r="NMG461" s="84"/>
      <c r="NMH461" s="84"/>
      <c r="NMI461" s="84"/>
      <c r="NMJ461" s="84"/>
      <c r="NMK461" s="84"/>
      <c r="NML461" s="84"/>
      <c r="NMM461" s="84"/>
      <c r="NMN461" s="84"/>
      <c r="NMO461" s="84"/>
      <c r="NMP461" s="84"/>
      <c r="NMQ461" s="84"/>
      <c r="NMR461" s="84"/>
      <c r="NMS461" s="84"/>
      <c r="NMT461" s="84"/>
      <c r="NMU461" s="84"/>
      <c r="NMV461" s="84"/>
      <c r="NMW461" s="84"/>
      <c r="NMX461" s="84"/>
      <c r="NMY461" s="84"/>
      <c r="NMZ461" s="84"/>
      <c r="NNA461" s="84"/>
      <c r="NNB461" s="84"/>
      <c r="NNC461" s="84"/>
      <c r="NND461" s="84"/>
      <c r="NNE461" s="84"/>
      <c r="NNF461" s="84"/>
      <c r="NNG461" s="84"/>
      <c r="NNH461" s="84"/>
      <c r="NNI461" s="84"/>
      <c r="NNJ461" s="84"/>
      <c r="NNK461" s="84"/>
      <c r="NNL461" s="84"/>
      <c r="NNM461" s="84"/>
      <c r="NNN461" s="84"/>
      <c r="NNO461" s="84"/>
      <c r="NNP461" s="84"/>
      <c r="NNQ461" s="84"/>
      <c r="NNR461" s="84"/>
      <c r="NNS461" s="84"/>
      <c r="NNT461" s="84"/>
      <c r="NNU461" s="84"/>
      <c r="NNV461" s="84"/>
      <c r="NNW461" s="84"/>
      <c r="NNX461" s="84"/>
      <c r="NNY461" s="84"/>
      <c r="NNZ461" s="84"/>
      <c r="NOA461" s="84"/>
      <c r="NOB461" s="84"/>
      <c r="NOC461" s="84"/>
      <c r="NOD461" s="84"/>
      <c r="NOE461" s="84"/>
      <c r="NOF461" s="84"/>
      <c r="NOG461" s="84"/>
      <c r="NOH461" s="84"/>
      <c r="NOI461" s="84"/>
      <c r="NOJ461" s="84"/>
      <c r="NOK461" s="84"/>
      <c r="NOL461" s="84"/>
      <c r="NOM461" s="84"/>
      <c r="NON461" s="84"/>
      <c r="NOO461" s="84"/>
      <c r="NOP461" s="84"/>
      <c r="NOQ461" s="84"/>
      <c r="NOR461" s="84"/>
      <c r="NOS461" s="84"/>
      <c r="NOT461" s="84"/>
      <c r="NOU461" s="84"/>
      <c r="NOV461" s="84"/>
      <c r="NOW461" s="84"/>
      <c r="NOX461" s="84"/>
      <c r="NOY461" s="84"/>
      <c r="NOZ461" s="84"/>
      <c r="NPA461" s="84"/>
      <c r="NPB461" s="84"/>
      <c r="NPC461" s="84"/>
      <c r="NPD461" s="84"/>
      <c r="NPE461" s="84"/>
      <c r="NPF461" s="84"/>
      <c r="NPG461" s="84"/>
      <c r="NPH461" s="84"/>
      <c r="NPI461" s="84"/>
      <c r="NPJ461" s="84"/>
      <c r="NPK461" s="84"/>
      <c r="NPL461" s="84"/>
      <c r="NPM461" s="84"/>
      <c r="NPN461" s="84"/>
      <c r="NPO461" s="84"/>
      <c r="NPP461" s="84"/>
      <c r="NPQ461" s="84"/>
      <c r="NPR461" s="84"/>
      <c r="NPS461" s="84"/>
      <c r="NPT461" s="84"/>
      <c r="NPU461" s="84"/>
      <c r="NPV461" s="84"/>
      <c r="NPW461" s="84"/>
      <c r="NPX461" s="84"/>
      <c r="NPY461" s="84"/>
      <c r="NPZ461" s="84"/>
      <c r="NQA461" s="84"/>
      <c r="NQB461" s="84"/>
      <c r="NQC461" s="84"/>
      <c r="NQD461" s="84"/>
      <c r="NQE461" s="84"/>
      <c r="NQF461" s="84"/>
      <c r="NQG461" s="84"/>
      <c r="NQH461" s="84"/>
      <c r="NQI461" s="84"/>
      <c r="NQJ461" s="84"/>
      <c r="NQK461" s="84"/>
      <c r="NQL461" s="84"/>
      <c r="NQM461" s="84"/>
      <c r="NQN461" s="84"/>
      <c r="NQO461" s="84"/>
      <c r="NQP461" s="84"/>
      <c r="NQQ461" s="84"/>
      <c r="NQR461" s="84"/>
      <c r="NQS461" s="84"/>
      <c r="NQT461" s="84"/>
      <c r="NQU461" s="84"/>
      <c r="NQV461" s="84"/>
      <c r="NQW461" s="84"/>
      <c r="NQX461" s="84"/>
      <c r="NQY461" s="84"/>
      <c r="NQZ461" s="84"/>
      <c r="NRA461" s="84"/>
      <c r="NRB461" s="84"/>
      <c r="NRC461" s="84"/>
      <c r="NRD461" s="84"/>
      <c r="NRE461" s="84"/>
      <c r="NRF461" s="84"/>
      <c r="NRG461" s="84"/>
      <c r="NRH461" s="84"/>
      <c r="NRI461" s="84"/>
      <c r="NRJ461" s="84"/>
      <c r="NRK461" s="84"/>
      <c r="NRL461" s="84"/>
      <c r="NRM461" s="84"/>
      <c r="NRN461" s="84"/>
      <c r="NRO461" s="84"/>
      <c r="NRP461" s="84"/>
      <c r="NRQ461" s="84"/>
      <c r="NRR461" s="84"/>
      <c r="NRS461" s="84"/>
      <c r="NRT461" s="84"/>
      <c r="NRU461" s="84"/>
      <c r="NRV461" s="84"/>
      <c r="NRW461" s="84"/>
      <c r="NRX461" s="84"/>
      <c r="NRY461" s="84"/>
      <c r="NRZ461" s="84"/>
      <c r="NSA461" s="84"/>
      <c r="NSB461" s="84"/>
      <c r="NSC461" s="84"/>
      <c r="NSD461" s="84"/>
      <c r="NSE461" s="84"/>
      <c r="NSF461" s="84"/>
      <c r="NSG461" s="84"/>
      <c r="NSH461" s="84"/>
      <c r="NSI461" s="84"/>
      <c r="NSJ461" s="84"/>
      <c r="NSK461" s="84"/>
      <c r="NSL461" s="84"/>
      <c r="NSM461" s="84"/>
      <c r="NSN461" s="84"/>
      <c r="NSO461" s="84"/>
      <c r="NSP461" s="84"/>
      <c r="NSQ461" s="84"/>
      <c r="NSR461" s="84"/>
      <c r="NSS461" s="84"/>
      <c r="NST461" s="84"/>
      <c r="NSU461" s="84"/>
      <c r="NSV461" s="84"/>
      <c r="NSW461" s="84"/>
      <c r="NSX461" s="84"/>
      <c r="NSY461" s="84"/>
      <c r="NSZ461" s="84"/>
      <c r="NTA461" s="84"/>
      <c r="NTB461" s="84"/>
      <c r="NTC461" s="84"/>
      <c r="NTD461" s="84"/>
      <c r="NTE461" s="84"/>
      <c r="NTF461" s="84"/>
      <c r="NTG461" s="84"/>
      <c r="NTH461" s="84"/>
      <c r="NTI461" s="84"/>
      <c r="NTJ461" s="84"/>
      <c r="NTK461" s="84"/>
      <c r="NTL461" s="84"/>
      <c r="NTM461" s="84"/>
      <c r="NTN461" s="84"/>
      <c r="NTO461" s="84"/>
      <c r="NTP461" s="84"/>
      <c r="NTQ461" s="84"/>
      <c r="NTR461" s="84"/>
      <c r="NTS461" s="84"/>
      <c r="NTT461" s="84"/>
      <c r="NTU461" s="84"/>
      <c r="NTV461" s="84"/>
      <c r="NTW461" s="84"/>
      <c r="NTX461" s="84"/>
      <c r="NTY461" s="84"/>
      <c r="NTZ461" s="84"/>
      <c r="NUA461" s="84"/>
      <c r="NUB461" s="84"/>
      <c r="NUC461" s="84"/>
      <c r="NUD461" s="84"/>
      <c r="NUE461" s="84"/>
      <c r="NUF461" s="84"/>
      <c r="NUG461" s="84"/>
      <c r="NUH461" s="84"/>
      <c r="NUI461" s="84"/>
      <c r="NUJ461" s="84"/>
      <c r="NUK461" s="84"/>
      <c r="NUL461" s="84"/>
      <c r="NUM461" s="84"/>
      <c r="NUN461" s="84"/>
      <c r="NUO461" s="84"/>
      <c r="NUP461" s="84"/>
      <c r="NUQ461" s="84"/>
      <c r="NUR461" s="84"/>
      <c r="NUS461" s="84"/>
      <c r="NUT461" s="84"/>
      <c r="NUU461" s="84"/>
      <c r="NUV461" s="84"/>
      <c r="NUW461" s="84"/>
      <c r="NUX461" s="84"/>
      <c r="NUY461" s="84"/>
      <c r="NUZ461" s="84"/>
      <c r="NVA461" s="84"/>
      <c r="NVB461" s="84"/>
      <c r="NVC461" s="84"/>
      <c r="NVD461" s="84"/>
      <c r="NVE461" s="84"/>
      <c r="NVF461" s="84"/>
      <c r="NVG461" s="84"/>
      <c r="NVH461" s="84"/>
      <c r="NVI461" s="84"/>
      <c r="NVJ461" s="84"/>
      <c r="NVK461" s="84"/>
      <c r="NVL461" s="84"/>
      <c r="NVM461" s="84"/>
      <c r="NVN461" s="84"/>
      <c r="NVO461" s="84"/>
      <c r="NVP461" s="84"/>
      <c r="NVQ461" s="84"/>
      <c r="NVR461" s="84"/>
      <c r="NVS461" s="84"/>
      <c r="NVT461" s="84"/>
      <c r="NVU461" s="84"/>
      <c r="NVV461" s="84"/>
      <c r="NVW461" s="84"/>
      <c r="NVX461" s="84"/>
      <c r="NVY461" s="84"/>
      <c r="NVZ461" s="84"/>
      <c r="NWA461" s="84"/>
      <c r="NWB461" s="84"/>
      <c r="NWC461" s="84"/>
      <c r="NWD461" s="84"/>
      <c r="NWE461" s="84"/>
      <c r="NWF461" s="84"/>
      <c r="NWG461" s="84"/>
      <c r="NWH461" s="84"/>
      <c r="NWI461" s="84"/>
      <c r="NWJ461" s="84"/>
      <c r="NWK461" s="84"/>
      <c r="NWL461" s="84"/>
      <c r="NWM461" s="84"/>
      <c r="NWN461" s="84"/>
      <c r="NWO461" s="84"/>
      <c r="NWP461" s="84"/>
      <c r="NWQ461" s="84"/>
      <c r="NWR461" s="84"/>
      <c r="NWS461" s="84"/>
      <c r="NWT461" s="84"/>
      <c r="NWU461" s="84"/>
      <c r="NWV461" s="84"/>
      <c r="NWW461" s="84"/>
      <c r="NWX461" s="84"/>
      <c r="NWY461" s="84"/>
      <c r="NWZ461" s="84"/>
      <c r="NXA461" s="84"/>
      <c r="NXB461" s="84"/>
      <c r="NXC461" s="84"/>
      <c r="NXD461" s="84"/>
      <c r="NXE461" s="84"/>
      <c r="NXF461" s="84"/>
      <c r="NXG461" s="84"/>
      <c r="NXH461" s="84"/>
      <c r="NXI461" s="84"/>
      <c r="NXJ461" s="84"/>
      <c r="NXK461" s="84"/>
      <c r="NXL461" s="84"/>
      <c r="NXM461" s="84"/>
      <c r="NXN461" s="84"/>
      <c r="NXO461" s="84"/>
      <c r="NXP461" s="84"/>
      <c r="NXQ461" s="84"/>
      <c r="NXR461" s="84"/>
      <c r="NXS461" s="84"/>
      <c r="NXT461" s="84"/>
      <c r="NXU461" s="84"/>
      <c r="NXV461" s="84"/>
      <c r="NXW461" s="84"/>
      <c r="NXX461" s="84"/>
      <c r="NXY461" s="84"/>
      <c r="NXZ461" s="84"/>
      <c r="NYA461" s="84"/>
      <c r="NYB461" s="84"/>
      <c r="NYC461" s="84"/>
      <c r="NYD461" s="84"/>
      <c r="NYE461" s="84"/>
      <c r="NYF461" s="84"/>
      <c r="NYG461" s="84"/>
      <c r="NYH461" s="84"/>
      <c r="NYI461" s="84"/>
      <c r="NYJ461" s="84"/>
      <c r="NYK461" s="84"/>
      <c r="NYL461" s="84"/>
      <c r="NYM461" s="84"/>
      <c r="NYN461" s="84"/>
      <c r="NYO461" s="84"/>
      <c r="NYP461" s="84"/>
      <c r="NYQ461" s="84"/>
      <c r="NYR461" s="84"/>
      <c r="NYS461" s="84"/>
      <c r="NYT461" s="84"/>
      <c r="NYU461" s="84"/>
      <c r="NYV461" s="84"/>
      <c r="NYW461" s="84"/>
      <c r="NYX461" s="84"/>
      <c r="NYY461" s="84"/>
      <c r="NYZ461" s="84"/>
      <c r="NZA461" s="84"/>
      <c r="NZB461" s="84"/>
      <c r="NZC461" s="84"/>
      <c r="NZD461" s="84"/>
      <c r="NZE461" s="84"/>
      <c r="NZF461" s="84"/>
      <c r="NZG461" s="84"/>
      <c r="NZH461" s="84"/>
      <c r="NZI461" s="84"/>
      <c r="NZJ461" s="84"/>
      <c r="NZK461" s="84"/>
      <c r="NZL461" s="84"/>
      <c r="NZM461" s="84"/>
      <c r="NZN461" s="84"/>
      <c r="NZO461" s="84"/>
      <c r="NZP461" s="84"/>
      <c r="NZQ461" s="84"/>
      <c r="NZR461" s="84"/>
      <c r="NZS461" s="84"/>
      <c r="NZT461" s="84"/>
      <c r="NZU461" s="84"/>
      <c r="NZV461" s="84"/>
      <c r="NZW461" s="84"/>
      <c r="NZX461" s="84"/>
      <c r="NZY461" s="84"/>
      <c r="NZZ461" s="84"/>
      <c r="OAA461" s="84"/>
      <c r="OAB461" s="84"/>
      <c r="OAC461" s="84"/>
      <c r="OAD461" s="84"/>
      <c r="OAE461" s="84"/>
      <c r="OAF461" s="84"/>
      <c r="OAG461" s="84"/>
      <c r="OAH461" s="84"/>
      <c r="OAI461" s="84"/>
      <c r="OAJ461" s="84"/>
      <c r="OAK461" s="84"/>
      <c r="OAL461" s="84"/>
      <c r="OAM461" s="84"/>
      <c r="OAN461" s="84"/>
      <c r="OAO461" s="84"/>
      <c r="OAP461" s="84"/>
      <c r="OAQ461" s="84"/>
      <c r="OAR461" s="84"/>
      <c r="OAS461" s="84"/>
      <c r="OAT461" s="84"/>
      <c r="OAU461" s="84"/>
      <c r="OAV461" s="84"/>
      <c r="OAW461" s="84"/>
      <c r="OAX461" s="84"/>
      <c r="OAY461" s="84"/>
      <c r="OAZ461" s="84"/>
      <c r="OBA461" s="84"/>
      <c r="OBB461" s="84"/>
      <c r="OBC461" s="84"/>
      <c r="OBD461" s="84"/>
      <c r="OBE461" s="84"/>
      <c r="OBF461" s="84"/>
      <c r="OBG461" s="84"/>
      <c r="OBH461" s="84"/>
      <c r="OBI461" s="84"/>
      <c r="OBJ461" s="84"/>
      <c r="OBK461" s="84"/>
      <c r="OBL461" s="84"/>
      <c r="OBM461" s="84"/>
      <c r="OBN461" s="84"/>
      <c r="OBO461" s="84"/>
      <c r="OBP461" s="84"/>
      <c r="OBQ461" s="84"/>
      <c r="OBR461" s="84"/>
      <c r="OBS461" s="84"/>
      <c r="OBT461" s="84"/>
      <c r="OBU461" s="84"/>
      <c r="OBV461" s="84"/>
      <c r="OBW461" s="84"/>
      <c r="OBX461" s="84"/>
      <c r="OBY461" s="84"/>
      <c r="OBZ461" s="84"/>
      <c r="OCA461" s="84"/>
      <c r="OCB461" s="84"/>
      <c r="OCC461" s="84"/>
      <c r="OCD461" s="84"/>
      <c r="OCE461" s="84"/>
      <c r="OCF461" s="84"/>
      <c r="OCG461" s="84"/>
      <c r="OCH461" s="84"/>
      <c r="OCI461" s="84"/>
      <c r="OCJ461" s="84"/>
      <c r="OCK461" s="84"/>
      <c r="OCL461" s="84"/>
      <c r="OCM461" s="84"/>
      <c r="OCN461" s="84"/>
      <c r="OCO461" s="84"/>
      <c r="OCP461" s="84"/>
      <c r="OCQ461" s="84"/>
      <c r="OCR461" s="84"/>
      <c r="OCS461" s="84"/>
      <c r="OCT461" s="84"/>
      <c r="OCU461" s="84"/>
      <c r="OCV461" s="84"/>
      <c r="OCW461" s="84"/>
      <c r="OCX461" s="84"/>
      <c r="OCY461" s="84"/>
      <c r="OCZ461" s="84"/>
      <c r="ODA461" s="84"/>
      <c r="ODB461" s="84"/>
      <c r="ODC461" s="84"/>
      <c r="ODD461" s="84"/>
      <c r="ODE461" s="84"/>
      <c r="ODF461" s="84"/>
      <c r="ODG461" s="84"/>
      <c r="ODH461" s="84"/>
      <c r="ODI461" s="84"/>
      <c r="ODJ461" s="84"/>
      <c r="ODK461" s="84"/>
      <c r="ODL461" s="84"/>
      <c r="ODM461" s="84"/>
      <c r="ODN461" s="84"/>
      <c r="ODO461" s="84"/>
      <c r="ODP461" s="84"/>
      <c r="ODQ461" s="84"/>
      <c r="ODR461" s="84"/>
      <c r="ODS461" s="84"/>
      <c r="ODT461" s="84"/>
      <c r="ODU461" s="84"/>
      <c r="ODV461" s="84"/>
      <c r="ODW461" s="84"/>
      <c r="ODX461" s="84"/>
      <c r="ODY461" s="84"/>
      <c r="ODZ461" s="84"/>
      <c r="OEA461" s="84"/>
      <c r="OEB461" s="84"/>
      <c r="OEC461" s="84"/>
      <c r="OED461" s="84"/>
      <c r="OEE461" s="84"/>
      <c r="OEF461" s="84"/>
      <c r="OEG461" s="84"/>
      <c r="OEH461" s="84"/>
      <c r="OEI461" s="84"/>
      <c r="OEJ461" s="84"/>
      <c r="OEK461" s="84"/>
      <c r="OEL461" s="84"/>
      <c r="OEM461" s="84"/>
      <c r="OEN461" s="84"/>
      <c r="OEO461" s="84"/>
      <c r="OEP461" s="84"/>
      <c r="OEQ461" s="84"/>
      <c r="OER461" s="84"/>
      <c r="OES461" s="84"/>
      <c r="OET461" s="84"/>
      <c r="OEU461" s="84"/>
      <c r="OEV461" s="84"/>
      <c r="OEW461" s="84"/>
      <c r="OEX461" s="84"/>
      <c r="OEY461" s="84"/>
      <c r="OEZ461" s="84"/>
      <c r="OFA461" s="84"/>
      <c r="OFB461" s="84"/>
      <c r="OFC461" s="84"/>
      <c r="OFD461" s="84"/>
      <c r="OFE461" s="84"/>
      <c r="OFF461" s="84"/>
      <c r="OFG461" s="84"/>
      <c r="OFH461" s="84"/>
      <c r="OFI461" s="84"/>
      <c r="OFJ461" s="84"/>
      <c r="OFK461" s="84"/>
      <c r="OFL461" s="84"/>
      <c r="OFM461" s="84"/>
      <c r="OFN461" s="84"/>
      <c r="OFO461" s="84"/>
      <c r="OFP461" s="84"/>
      <c r="OFQ461" s="84"/>
      <c r="OFR461" s="84"/>
      <c r="OFS461" s="84"/>
      <c r="OFT461" s="84"/>
      <c r="OFU461" s="84"/>
      <c r="OFV461" s="84"/>
      <c r="OFW461" s="84"/>
      <c r="OFX461" s="84"/>
      <c r="OFY461" s="84"/>
      <c r="OFZ461" s="84"/>
      <c r="OGA461" s="84"/>
      <c r="OGB461" s="84"/>
      <c r="OGC461" s="84"/>
      <c r="OGD461" s="84"/>
      <c r="OGE461" s="84"/>
      <c r="OGF461" s="84"/>
      <c r="OGG461" s="84"/>
      <c r="OGH461" s="84"/>
      <c r="OGI461" s="84"/>
      <c r="OGJ461" s="84"/>
      <c r="OGK461" s="84"/>
      <c r="OGL461" s="84"/>
      <c r="OGM461" s="84"/>
      <c r="OGN461" s="84"/>
      <c r="OGO461" s="84"/>
      <c r="OGP461" s="84"/>
      <c r="OGQ461" s="84"/>
      <c r="OGR461" s="84"/>
      <c r="OGS461" s="84"/>
      <c r="OGT461" s="84"/>
      <c r="OGU461" s="84"/>
      <c r="OGV461" s="84"/>
      <c r="OGW461" s="84"/>
      <c r="OGX461" s="84"/>
      <c r="OGY461" s="84"/>
      <c r="OGZ461" s="84"/>
      <c r="OHA461" s="84"/>
      <c r="OHB461" s="84"/>
      <c r="OHC461" s="84"/>
      <c r="OHD461" s="84"/>
      <c r="OHE461" s="84"/>
      <c r="OHF461" s="84"/>
      <c r="OHG461" s="84"/>
      <c r="OHH461" s="84"/>
      <c r="OHI461" s="84"/>
      <c r="OHJ461" s="84"/>
      <c r="OHK461" s="84"/>
      <c r="OHL461" s="84"/>
      <c r="OHM461" s="84"/>
      <c r="OHN461" s="84"/>
      <c r="OHO461" s="84"/>
      <c r="OHP461" s="84"/>
      <c r="OHQ461" s="84"/>
      <c r="OHR461" s="84"/>
      <c r="OHS461" s="84"/>
      <c r="OHT461" s="84"/>
      <c r="OHU461" s="84"/>
      <c r="OHV461" s="84"/>
      <c r="OHW461" s="84"/>
      <c r="OHX461" s="84"/>
      <c r="OHY461" s="84"/>
      <c r="OHZ461" s="84"/>
      <c r="OIA461" s="84"/>
      <c r="OIB461" s="84"/>
      <c r="OIC461" s="84"/>
      <c r="OID461" s="84"/>
      <c r="OIE461" s="84"/>
      <c r="OIF461" s="84"/>
      <c r="OIG461" s="84"/>
      <c r="OIH461" s="84"/>
      <c r="OII461" s="84"/>
      <c r="OIJ461" s="84"/>
      <c r="OIK461" s="84"/>
      <c r="OIL461" s="84"/>
      <c r="OIM461" s="84"/>
      <c r="OIN461" s="84"/>
      <c r="OIO461" s="84"/>
      <c r="OIP461" s="84"/>
      <c r="OIQ461" s="84"/>
      <c r="OIR461" s="84"/>
      <c r="OIS461" s="84"/>
      <c r="OIT461" s="84"/>
      <c r="OIU461" s="84"/>
      <c r="OIV461" s="84"/>
      <c r="OIW461" s="84"/>
      <c r="OIX461" s="84"/>
      <c r="OIY461" s="84"/>
      <c r="OIZ461" s="84"/>
      <c r="OJA461" s="84"/>
      <c r="OJB461" s="84"/>
      <c r="OJC461" s="84"/>
      <c r="OJD461" s="84"/>
      <c r="OJE461" s="84"/>
      <c r="OJF461" s="84"/>
      <c r="OJG461" s="84"/>
      <c r="OJH461" s="84"/>
      <c r="OJI461" s="84"/>
      <c r="OJJ461" s="84"/>
      <c r="OJK461" s="84"/>
      <c r="OJL461" s="84"/>
      <c r="OJM461" s="84"/>
      <c r="OJN461" s="84"/>
      <c r="OJO461" s="84"/>
      <c r="OJP461" s="84"/>
      <c r="OJQ461" s="84"/>
      <c r="OJR461" s="84"/>
      <c r="OJS461" s="84"/>
      <c r="OJT461" s="84"/>
      <c r="OJU461" s="84"/>
      <c r="OJV461" s="84"/>
      <c r="OJW461" s="84"/>
      <c r="OJX461" s="84"/>
      <c r="OJY461" s="84"/>
      <c r="OJZ461" s="84"/>
      <c r="OKA461" s="84"/>
      <c r="OKB461" s="84"/>
      <c r="OKC461" s="84"/>
      <c r="OKD461" s="84"/>
      <c r="OKE461" s="84"/>
      <c r="OKF461" s="84"/>
      <c r="OKG461" s="84"/>
      <c r="OKH461" s="84"/>
      <c r="OKI461" s="84"/>
      <c r="OKJ461" s="84"/>
      <c r="OKK461" s="84"/>
      <c r="OKL461" s="84"/>
      <c r="OKM461" s="84"/>
      <c r="OKN461" s="84"/>
      <c r="OKO461" s="84"/>
      <c r="OKP461" s="84"/>
      <c r="OKQ461" s="84"/>
      <c r="OKR461" s="84"/>
      <c r="OKS461" s="84"/>
      <c r="OKT461" s="84"/>
      <c r="OKU461" s="84"/>
      <c r="OKV461" s="84"/>
      <c r="OKW461" s="84"/>
      <c r="OKX461" s="84"/>
      <c r="OKY461" s="84"/>
      <c r="OKZ461" s="84"/>
      <c r="OLA461" s="84"/>
      <c r="OLB461" s="84"/>
      <c r="OLC461" s="84"/>
      <c r="OLD461" s="84"/>
      <c r="OLE461" s="84"/>
      <c r="OLF461" s="84"/>
      <c r="OLG461" s="84"/>
      <c r="OLH461" s="84"/>
      <c r="OLI461" s="84"/>
      <c r="OLJ461" s="84"/>
      <c r="OLK461" s="84"/>
      <c r="OLL461" s="84"/>
      <c r="OLM461" s="84"/>
      <c r="OLN461" s="84"/>
      <c r="OLO461" s="84"/>
      <c r="OLP461" s="84"/>
      <c r="OLQ461" s="84"/>
      <c r="OLR461" s="84"/>
      <c r="OLS461" s="84"/>
      <c r="OLT461" s="84"/>
      <c r="OLU461" s="84"/>
      <c r="OLV461" s="84"/>
      <c r="OLW461" s="84"/>
      <c r="OLX461" s="84"/>
      <c r="OLY461" s="84"/>
      <c r="OLZ461" s="84"/>
      <c r="OMA461" s="84"/>
      <c r="OMB461" s="84"/>
      <c r="OMC461" s="84"/>
      <c r="OMD461" s="84"/>
      <c r="OME461" s="84"/>
      <c r="OMF461" s="84"/>
      <c r="OMG461" s="84"/>
      <c r="OMH461" s="84"/>
      <c r="OMI461" s="84"/>
      <c r="OMJ461" s="84"/>
      <c r="OMK461" s="84"/>
      <c r="OML461" s="84"/>
      <c r="OMM461" s="84"/>
      <c r="OMN461" s="84"/>
      <c r="OMO461" s="84"/>
      <c r="OMP461" s="84"/>
      <c r="OMQ461" s="84"/>
      <c r="OMR461" s="84"/>
      <c r="OMS461" s="84"/>
      <c r="OMT461" s="84"/>
      <c r="OMU461" s="84"/>
      <c r="OMV461" s="84"/>
      <c r="OMW461" s="84"/>
      <c r="OMX461" s="84"/>
      <c r="OMY461" s="84"/>
      <c r="OMZ461" s="84"/>
      <c r="ONA461" s="84"/>
      <c r="ONB461" s="84"/>
      <c r="ONC461" s="84"/>
      <c r="OND461" s="84"/>
      <c r="ONE461" s="84"/>
      <c r="ONF461" s="84"/>
      <c r="ONG461" s="84"/>
      <c r="ONH461" s="84"/>
      <c r="ONI461" s="84"/>
      <c r="ONJ461" s="84"/>
      <c r="ONK461" s="84"/>
      <c r="ONL461" s="84"/>
      <c r="ONM461" s="84"/>
      <c r="ONN461" s="84"/>
      <c r="ONO461" s="84"/>
      <c r="ONP461" s="84"/>
      <c r="ONQ461" s="84"/>
      <c r="ONR461" s="84"/>
      <c r="ONS461" s="84"/>
      <c r="ONT461" s="84"/>
      <c r="ONU461" s="84"/>
      <c r="ONV461" s="84"/>
      <c r="ONW461" s="84"/>
      <c r="ONX461" s="84"/>
      <c r="ONY461" s="84"/>
      <c r="ONZ461" s="84"/>
      <c r="OOA461" s="84"/>
      <c r="OOB461" s="84"/>
      <c r="OOC461" s="84"/>
      <c r="OOD461" s="84"/>
      <c r="OOE461" s="84"/>
      <c r="OOF461" s="84"/>
      <c r="OOG461" s="84"/>
      <c r="OOH461" s="84"/>
      <c r="OOI461" s="84"/>
      <c r="OOJ461" s="84"/>
      <c r="OOK461" s="84"/>
      <c r="OOL461" s="84"/>
      <c r="OOM461" s="84"/>
      <c r="OON461" s="84"/>
      <c r="OOO461" s="84"/>
      <c r="OOP461" s="84"/>
      <c r="OOQ461" s="84"/>
      <c r="OOR461" s="84"/>
      <c r="OOS461" s="84"/>
      <c r="OOT461" s="84"/>
      <c r="OOU461" s="84"/>
      <c r="OOV461" s="84"/>
      <c r="OOW461" s="84"/>
      <c r="OOX461" s="84"/>
      <c r="OOY461" s="84"/>
      <c r="OOZ461" s="84"/>
      <c r="OPA461" s="84"/>
      <c r="OPB461" s="84"/>
      <c r="OPC461" s="84"/>
      <c r="OPD461" s="84"/>
      <c r="OPE461" s="84"/>
      <c r="OPF461" s="84"/>
      <c r="OPG461" s="84"/>
      <c r="OPH461" s="84"/>
      <c r="OPI461" s="84"/>
      <c r="OPJ461" s="84"/>
      <c r="OPK461" s="84"/>
      <c r="OPL461" s="84"/>
      <c r="OPM461" s="84"/>
      <c r="OPN461" s="84"/>
      <c r="OPO461" s="84"/>
      <c r="OPP461" s="84"/>
      <c r="OPQ461" s="84"/>
      <c r="OPR461" s="84"/>
      <c r="OPS461" s="84"/>
      <c r="OPT461" s="84"/>
      <c r="OPU461" s="84"/>
      <c r="OPV461" s="84"/>
      <c r="OPW461" s="84"/>
      <c r="OPX461" s="84"/>
      <c r="OPY461" s="84"/>
      <c r="OPZ461" s="84"/>
      <c r="OQA461" s="84"/>
      <c r="OQB461" s="84"/>
      <c r="OQC461" s="84"/>
      <c r="OQD461" s="84"/>
      <c r="OQE461" s="84"/>
      <c r="OQF461" s="84"/>
      <c r="OQG461" s="84"/>
      <c r="OQH461" s="84"/>
      <c r="OQI461" s="84"/>
      <c r="OQJ461" s="84"/>
      <c r="OQK461" s="84"/>
      <c r="OQL461" s="84"/>
      <c r="OQM461" s="84"/>
      <c r="OQN461" s="84"/>
      <c r="OQO461" s="84"/>
      <c r="OQP461" s="84"/>
      <c r="OQQ461" s="84"/>
      <c r="OQR461" s="84"/>
      <c r="OQS461" s="84"/>
      <c r="OQT461" s="84"/>
      <c r="OQU461" s="84"/>
      <c r="OQV461" s="84"/>
      <c r="OQW461" s="84"/>
      <c r="OQX461" s="84"/>
      <c r="OQY461" s="84"/>
      <c r="OQZ461" s="84"/>
      <c r="ORA461" s="84"/>
      <c r="ORB461" s="84"/>
      <c r="ORC461" s="84"/>
      <c r="ORD461" s="84"/>
      <c r="ORE461" s="84"/>
      <c r="ORF461" s="84"/>
      <c r="ORG461" s="84"/>
      <c r="ORH461" s="84"/>
      <c r="ORI461" s="84"/>
      <c r="ORJ461" s="84"/>
      <c r="ORK461" s="84"/>
      <c r="ORL461" s="84"/>
      <c r="ORM461" s="84"/>
      <c r="ORN461" s="84"/>
      <c r="ORO461" s="84"/>
      <c r="ORP461" s="84"/>
      <c r="ORQ461" s="84"/>
      <c r="ORR461" s="84"/>
      <c r="ORS461" s="84"/>
      <c r="ORT461" s="84"/>
      <c r="ORU461" s="84"/>
      <c r="ORV461" s="84"/>
      <c r="ORW461" s="84"/>
      <c r="ORX461" s="84"/>
      <c r="ORY461" s="84"/>
      <c r="ORZ461" s="84"/>
      <c r="OSA461" s="84"/>
      <c r="OSB461" s="84"/>
      <c r="OSC461" s="84"/>
      <c r="OSD461" s="84"/>
      <c r="OSE461" s="84"/>
      <c r="OSF461" s="84"/>
      <c r="OSG461" s="84"/>
      <c r="OSH461" s="84"/>
      <c r="OSI461" s="84"/>
      <c r="OSJ461" s="84"/>
      <c r="OSK461" s="84"/>
      <c r="OSL461" s="84"/>
      <c r="OSM461" s="84"/>
      <c r="OSN461" s="84"/>
      <c r="OSO461" s="84"/>
      <c r="OSP461" s="84"/>
      <c r="OSQ461" s="84"/>
      <c r="OSR461" s="84"/>
      <c r="OSS461" s="84"/>
      <c r="OST461" s="84"/>
      <c r="OSU461" s="84"/>
      <c r="OSV461" s="84"/>
      <c r="OSW461" s="84"/>
      <c r="OSX461" s="84"/>
      <c r="OSY461" s="84"/>
      <c r="OSZ461" s="84"/>
      <c r="OTA461" s="84"/>
      <c r="OTB461" s="84"/>
      <c r="OTC461" s="84"/>
      <c r="OTD461" s="84"/>
      <c r="OTE461" s="84"/>
      <c r="OTF461" s="84"/>
      <c r="OTG461" s="84"/>
      <c r="OTH461" s="84"/>
      <c r="OTI461" s="84"/>
      <c r="OTJ461" s="84"/>
      <c r="OTK461" s="84"/>
      <c r="OTL461" s="84"/>
      <c r="OTM461" s="84"/>
      <c r="OTN461" s="84"/>
      <c r="OTO461" s="84"/>
      <c r="OTP461" s="84"/>
      <c r="OTQ461" s="84"/>
      <c r="OTR461" s="84"/>
      <c r="OTS461" s="84"/>
      <c r="OTT461" s="84"/>
      <c r="OTU461" s="84"/>
      <c r="OTV461" s="84"/>
      <c r="OTW461" s="84"/>
      <c r="OTX461" s="84"/>
      <c r="OTY461" s="84"/>
      <c r="OTZ461" s="84"/>
      <c r="OUA461" s="84"/>
      <c r="OUB461" s="84"/>
      <c r="OUC461" s="84"/>
      <c r="OUD461" s="84"/>
      <c r="OUE461" s="84"/>
      <c r="OUF461" s="84"/>
      <c r="OUG461" s="84"/>
      <c r="OUH461" s="84"/>
      <c r="OUI461" s="84"/>
      <c r="OUJ461" s="84"/>
      <c r="OUK461" s="84"/>
      <c r="OUL461" s="84"/>
      <c r="OUM461" s="84"/>
      <c r="OUN461" s="84"/>
      <c r="OUO461" s="84"/>
      <c r="OUP461" s="84"/>
      <c r="OUQ461" s="84"/>
      <c r="OUR461" s="84"/>
      <c r="OUS461" s="84"/>
      <c r="OUT461" s="84"/>
      <c r="OUU461" s="84"/>
      <c r="OUV461" s="84"/>
      <c r="OUW461" s="84"/>
      <c r="OUX461" s="84"/>
      <c r="OUY461" s="84"/>
      <c r="OUZ461" s="84"/>
      <c r="OVA461" s="84"/>
      <c r="OVB461" s="84"/>
      <c r="OVC461" s="84"/>
      <c r="OVD461" s="84"/>
      <c r="OVE461" s="84"/>
      <c r="OVF461" s="84"/>
      <c r="OVG461" s="84"/>
      <c r="OVH461" s="84"/>
      <c r="OVI461" s="84"/>
      <c r="OVJ461" s="84"/>
      <c r="OVK461" s="84"/>
      <c r="OVL461" s="84"/>
      <c r="OVM461" s="84"/>
      <c r="OVN461" s="84"/>
      <c r="OVO461" s="84"/>
      <c r="OVP461" s="84"/>
      <c r="OVQ461" s="84"/>
      <c r="OVR461" s="84"/>
      <c r="OVS461" s="84"/>
      <c r="OVT461" s="84"/>
      <c r="OVU461" s="84"/>
      <c r="OVV461" s="84"/>
      <c r="OVW461" s="84"/>
      <c r="OVX461" s="84"/>
      <c r="OVY461" s="84"/>
      <c r="OVZ461" s="84"/>
      <c r="OWA461" s="84"/>
      <c r="OWB461" s="84"/>
      <c r="OWC461" s="84"/>
      <c r="OWD461" s="84"/>
      <c r="OWE461" s="84"/>
      <c r="OWF461" s="84"/>
      <c r="OWG461" s="84"/>
      <c r="OWH461" s="84"/>
      <c r="OWI461" s="84"/>
      <c r="OWJ461" s="84"/>
      <c r="OWK461" s="84"/>
      <c r="OWL461" s="84"/>
      <c r="OWM461" s="84"/>
      <c r="OWN461" s="84"/>
      <c r="OWO461" s="84"/>
      <c r="OWP461" s="84"/>
      <c r="OWQ461" s="84"/>
      <c r="OWR461" s="84"/>
      <c r="OWS461" s="84"/>
      <c r="OWT461" s="84"/>
      <c r="OWU461" s="84"/>
      <c r="OWV461" s="84"/>
      <c r="OWW461" s="84"/>
      <c r="OWX461" s="84"/>
      <c r="OWY461" s="84"/>
      <c r="OWZ461" s="84"/>
      <c r="OXA461" s="84"/>
      <c r="OXB461" s="84"/>
      <c r="OXC461" s="84"/>
      <c r="OXD461" s="84"/>
      <c r="OXE461" s="84"/>
      <c r="OXF461" s="84"/>
      <c r="OXG461" s="84"/>
      <c r="OXH461" s="84"/>
      <c r="OXI461" s="84"/>
      <c r="OXJ461" s="84"/>
      <c r="OXK461" s="84"/>
      <c r="OXL461" s="84"/>
      <c r="OXM461" s="84"/>
      <c r="OXN461" s="84"/>
      <c r="OXO461" s="84"/>
      <c r="OXP461" s="84"/>
      <c r="OXQ461" s="84"/>
      <c r="OXR461" s="84"/>
      <c r="OXS461" s="84"/>
      <c r="OXT461" s="84"/>
      <c r="OXU461" s="84"/>
      <c r="OXV461" s="84"/>
      <c r="OXW461" s="84"/>
      <c r="OXX461" s="84"/>
      <c r="OXY461" s="84"/>
      <c r="OXZ461" s="84"/>
      <c r="OYA461" s="84"/>
      <c r="OYB461" s="84"/>
      <c r="OYC461" s="84"/>
      <c r="OYD461" s="84"/>
      <c r="OYE461" s="84"/>
      <c r="OYF461" s="84"/>
      <c r="OYG461" s="84"/>
      <c r="OYH461" s="84"/>
      <c r="OYI461" s="84"/>
      <c r="OYJ461" s="84"/>
      <c r="OYK461" s="84"/>
      <c r="OYL461" s="84"/>
      <c r="OYM461" s="84"/>
      <c r="OYN461" s="84"/>
      <c r="OYO461" s="84"/>
      <c r="OYP461" s="84"/>
      <c r="OYQ461" s="84"/>
      <c r="OYR461" s="84"/>
      <c r="OYS461" s="84"/>
      <c r="OYT461" s="84"/>
      <c r="OYU461" s="84"/>
      <c r="OYV461" s="84"/>
      <c r="OYW461" s="84"/>
      <c r="OYX461" s="84"/>
      <c r="OYY461" s="84"/>
      <c r="OYZ461" s="84"/>
      <c r="OZA461" s="84"/>
      <c r="OZB461" s="84"/>
      <c r="OZC461" s="84"/>
      <c r="OZD461" s="84"/>
      <c r="OZE461" s="84"/>
      <c r="OZF461" s="84"/>
      <c r="OZG461" s="84"/>
      <c r="OZH461" s="84"/>
      <c r="OZI461" s="84"/>
      <c r="OZJ461" s="84"/>
      <c r="OZK461" s="84"/>
      <c r="OZL461" s="84"/>
      <c r="OZM461" s="84"/>
      <c r="OZN461" s="84"/>
      <c r="OZO461" s="84"/>
      <c r="OZP461" s="84"/>
      <c r="OZQ461" s="84"/>
      <c r="OZR461" s="84"/>
      <c r="OZS461" s="84"/>
      <c r="OZT461" s="84"/>
      <c r="OZU461" s="84"/>
      <c r="OZV461" s="84"/>
      <c r="OZW461" s="84"/>
      <c r="OZX461" s="84"/>
      <c r="OZY461" s="84"/>
      <c r="OZZ461" s="84"/>
      <c r="PAA461" s="84"/>
      <c r="PAB461" s="84"/>
      <c r="PAC461" s="84"/>
      <c r="PAD461" s="84"/>
      <c r="PAE461" s="84"/>
      <c r="PAF461" s="84"/>
      <c r="PAG461" s="84"/>
      <c r="PAH461" s="84"/>
      <c r="PAI461" s="84"/>
      <c r="PAJ461" s="84"/>
      <c r="PAK461" s="84"/>
      <c r="PAL461" s="84"/>
      <c r="PAM461" s="84"/>
      <c r="PAN461" s="84"/>
      <c r="PAO461" s="84"/>
      <c r="PAP461" s="84"/>
      <c r="PAQ461" s="84"/>
      <c r="PAR461" s="84"/>
      <c r="PAS461" s="84"/>
      <c r="PAT461" s="84"/>
      <c r="PAU461" s="84"/>
      <c r="PAV461" s="84"/>
      <c r="PAW461" s="84"/>
      <c r="PAX461" s="84"/>
      <c r="PAY461" s="84"/>
      <c r="PAZ461" s="84"/>
      <c r="PBA461" s="84"/>
      <c r="PBB461" s="84"/>
      <c r="PBC461" s="84"/>
      <c r="PBD461" s="84"/>
      <c r="PBE461" s="84"/>
      <c r="PBF461" s="84"/>
      <c r="PBG461" s="84"/>
      <c r="PBH461" s="84"/>
      <c r="PBI461" s="84"/>
      <c r="PBJ461" s="84"/>
      <c r="PBK461" s="84"/>
      <c r="PBL461" s="84"/>
      <c r="PBM461" s="84"/>
      <c r="PBN461" s="84"/>
      <c r="PBO461" s="84"/>
      <c r="PBP461" s="84"/>
      <c r="PBQ461" s="84"/>
      <c r="PBR461" s="84"/>
      <c r="PBS461" s="84"/>
      <c r="PBT461" s="84"/>
      <c r="PBU461" s="84"/>
      <c r="PBV461" s="84"/>
      <c r="PBW461" s="84"/>
      <c r="PBX461" s="84"/>
      <c r="PBY461" s="84"/>
      <c r="PBZ461" s="84"/>
      <c r="PCA461" s="84"/>
      <c r="PCB461" s="84"/>
      <c r="PCC461" s="84"/>
      <c r="PCD461" s="84"/>
      <c r="PCE461" s="84"/>
      <c r="PCF461" s="84"/>
      <c r="PCG461" s="84"/>
      <c r="PCH461" s="84"/>
      <c r="PCI461" s="84"/>
      <c r="PCJ461" s="84"/>
      <c r="PCK461" s="84"/>
      <c r="PCL461" s="84"/>
      <c r="PCM461" s="84"/>
      <c r="PCN461" s="84"/>
      <c r="PCO461" s="84"/>
      <c r="PCP461" s="84"/>
      <c r="PCQ461" s="84"/>
      <c r="PCR461" s="84"/>
      <c r="PCS461" s="84"/>
      <c r="PCT461" s="84"/>
      <c r="PCU461" s="84"/>
      <c r="PCV461" s="84"/>
      <c r="PCW461" s="84"/>
      <c r="PCX461" s="84"/>
      <c r="PCY461" s="84"/>
      <c r="PCZ461" s="84"/>
      <c r="PDA461" s="84"/>
      <c r="PDB461" s="84"/>
      <c r="PDC461" s="84"/>
      <c r="PDD461" s="84"/>
      <c r="PDE461" s="84"/>
      <c r="PDF461" s="84"/>
      <c r="PDG461" s="84"/>
      <c r="PDH461" s="84"/>
      <c r="PDI461" s="84"/>
      <c r="PDJ461" s="84"/>
      <c r="PDK461" s="84"/>
      <c r="PDL461" s="84"/>
      <c r="PDM461" s="84"/>
      <c r="PDN461" s="84"/>
      <c r="PDO461" s="84"/>
      <c r="PDP461" s="84"/>
      <c r="PDQ461" s="84"/>
      <c r="PDR461" s="84"/>
      <c r="PDS461" s="84"/>
      <c r="PDT461" s="84"/>
      <c r="PDU461" s="84"/>
      <c r="PDV461" s="84"/>
      <c r="PDW461" s="84"/>
      <c r="PDX461" s="84"/>
      <c r="PDY461" s="84"/>
      <c r="PDZ461" s="84"/>
      <c r="PEA461" s="84"/>
      <c r="PEB461" s="84"/>
      <c r="PEC461" s="84"/>
      <c r="PED461" s="84"/>
      <c r="PEE461" s="84"/>
      <c r="PEF461" s="84"/>
      <c r="PEG461" s="84"/>
      <c r="PEH461" s="84"/>
      <c r="PEI461" s="84"/>
      <c r="PEJ461" s="84"/>
      <c r="PEK461" s="84"/>
      <c r="PEL461" s="84"/>
      <c r="PEM461" s="84"/>
      <c r="PEN461" s="84"/>
      <c r="PEO461" s="84"/>
      <c r="PEP461" s="84"/>
      <c r="PEQ461" s="84"/>
      <c r="PER461" s="84"/>
      <c r="PES461" s="84"/>
      <c r="PET461" s="84"/>
      <c r="PEU461" s="84"/>
      <c r="PEV461" s="84"/>
      <c r="PEW461" s="84"/>
      <c r="PEX461" s="84"/>
      <c r="PEY461" s="84"/>
      <c r="PEZ461" s="84"/>
      <c r="PFA461" s="84"/>
      <c r="PFB461" s="84"/>
      <c r="PFC461" s="84"/>
      <c r="PFD461" s="84"/>
      <c r="PFE461" s="84"/>
      <c r="PFF461" s="84"/>
      <c r="PFG461" s="84"/>
      <c r="PFH461" s="84"/>
      <c r="PFI461" s="84"/>
      <c r="PFJ461" s="84"/>
      <c r="PFK461" s="84"/>
      <c r="PFL461" s="84"/>
      <c r="PFM461" s="84"/>
      <c r="PFN461" s="84"/>
      <c r="PFO461" s="84"/>
      <c r="PFP461" s="84"/>
      <c r="PFQ461" s="84"/>
      <c r="PFR461" s="84"/>
      <c r="PFS461" s="84"/>
      <c r="PFT461" s="84"/>
      <c r="PFU461" s="84"/>
      <c r="PFV461" s="84"/>
      <c r="PFW461" s="84"/>
      <c r="PFX461" s="84"/>
      <c r="PFY461" s="84"/>
      <c r="PFZ461" s="84"/>
      <c r="PGA461" s="84"/>
      <c r="PGB461" s="84"/>
      <c r="PGC461" s="84"/>
      <c r="PGD461" s="84"/>
      <c r="PGE461" s="84"/>
      <c r="PGF461" s="84"/>
      <c r="PGG461" s="84"/>
      <c r="PGH461" s="84"/>
      <c r="PGI461" s="84"/>
      <c r="PGJ461" s="84"/>
      <c r="PGK461" s="84"/>
      <c r="PGL461" s="84"/>
      <c r="PGM461" s="84"/>
      <c r="PGN461" s="84"/>
      <c r="PGO461" s="84"/>
      <c r="PGP461" s="84"/>
      <c r="PGQ461" s="84"/>
      <c r="PGR461" s="84"/>
      <c r="PGS461" s="84"/>
      <c r="PGT461" s="84"/>
      <c r="PGU461" s="84"/>
      <c r="PGV461" s="84"/>
      <c r="PGW461" s="84"/>
      <c r="PGX461" s="84"/>
      <c r="PGY461" s="84"/>
      <c r="PGZ461" s="84"/>
      <c r="PHA461" s="84"/>
      <c r="PHB461" s="84"/>
      <c r="PHC461" s="84"/>
      <c r="PHD461" s="84"/>
      <c r="PHE461" s="84"/>
      <c r="PHF461" s="84"/>
      <c r="PHG461" s="84"/>
      <c r="PHH461" s="84"/>
      <c r="PHI461" s="84"/>
      <c r="PHJ461" s="84"/>
      <c r="PHK461" s="84"/>
      <c r="PHL461" s="84"/>
      <c r="PHM461" s="84"/>
      <c r="PHN461" s="84"/>
      <c r="PHO461" s="84"/>
      <c r="PHP461" s="84"/>
      <c r="PHQ461" s="84"/>
      <c r="PHR461" s="84"/>
      <c r="PHS461" s="84"/>
      <c r="PHT461" s="84"/>
      <c r="PHU461" s="84"/>
      <c r="PHV461" s="84"/>
      <c r="PHW461" s="84"/>
      <c r="PHX461" s="84"/>
      <c r="PHY461" s="84"/>
      <c r="PHZ461" s="84"/>
      <c r="PIA461" s="84"/>
      <c r="PIB461" s="84"/>
      <c r="PIC461" s="84"/>
      <c r="PID461" s="84"/>
      <c r="PIE461" s="84"/>
      <c r="PIF461" s="84"/>
      <c r="PIG461" s="84"/>
      <c r="PIH461" s="84"/>
      <c r="PII461" s="84"/>
      <c r="PIJ461" s="84"/>
      <c r="PIK461" s="84"/>
      <c r="PIL461" s="84"/>
      <c r="PIM461" s="84"/>
      <c r="PIN461" s="84"/>
      <c r="PIO461" s="84"/>
      <c r="PIP461" s="84"/>
      <c r="PIQ461" s="84"/>
      <c r="PIR461" s="84"/>
      <c r="PIS461" s="84"/>
      <c r="PIT461" s="84"/>
      <c r="PIU461" s="84"/>
      <c r="PIV461" s="84"/>
      <c r="PIW461" s="84"/>
      <c r="PIX461" s="84"/>
      <c r="PIY461" s="84"/>
      <c r="PIZ461" s="84"/>
      <c r="PJA461" s="84"/>
      <c r="PJB461" s="84"/>
      <c r="PJC461" s="84"/>
      <c r="PJD461" s="84"/>
      <c r="PJE461" s="84"/>
      <c r="PJF461" s="84"/>
      <c r="PJG461" s="84"/>
      <c r="PJH461" s="84"/>
      <c r="PJI461" s="84"/>
      <c r="PJJ461" s="84"/>
      <c r="PJK461" s="84"/>
      <c r="PJL461" s="84"/>
      <c r="PJM461" s="84"/>
      <c r="PJN461" s="84"/>
      <c r="PJO461" s="84"/>
      <c r="PJP461" s="84"/>
      <c r="PJQ461" s="84"/>
      <c r="PJR461" s="84"/>
      <c r="PJS461" s="84"/>
      <c r="PJT461" s="84"/>
      <c r="PJU461" s="84"/>
      <c r="PJV461" s="84"/>
      <c r="PJW461" s="84"/>
      <c r="PJX461" s="84"/>
      <c r="PJY461" s="84"/>
      <c r="PJZ461" s="84"/>
      <c r="PKA461" s="84"/>
      <c r="PKB461" s="84"/>
      <c r="PKC461" s="84"/>
      <c r="PKD461" s="84"/>
      <c r="PKE461" s="84"/>
      <c r="PKF461" s="84"/>
      <c r="PKG461" s="84"/>
      <c r="PKH461" s="84"/>
      <c r="PKI461" s="84"/>
      <c r="PKJ461" s="84"/>
      <c r="PKK461" s="84"/>
      <c r="PKL461" s="84"/>
      <c r="PKM461" s="84"/>
      <c r="PKN461" s="84"/>
      <c r="PKO461" s="84"/>
      <c r="PKP461" s="84"/>
      <c r="PKQ461" s="84"/>
      <c r="PKR461" s="84"/>
      <c r="PKS461" s="84"/>
      <c r="PKT461" s="84"/>
      <c r="PKU461" s="84"/>
      <c r="PKV461" s="84"/>
      <c r="PKW461" s="84"/>
      <c r="PKX461" s="84"/>
      <c r="PKY461" s="84"/>
      <c r="PKZ461" s="84"/>
      <c r="PLA461" s="84"/>
      <c r="PLB461" s="84"/>
      <c r="PLC461" s="84"/>
      <c r="PLD461" s="84"/>
      <c r="PLE461" s="84"/>
      <c r="PLF461" s="84"/>
      <c r="PLG461" s="84"/>
      <c r="PLH461" s="84"/>
      <c r="PLI461" s="84"/>
      <c r="PLJ461" s="84"/>
      <c r="PLK461" s="84"/>
      <c r="PLL461" s="84"/>
      <c r="PLM461" s="84"/>
      <c r="PLN461" s="84"/>
      <c r="PLO461" s="84"/>
      <c r="PLP461" s="84"/>
      <c r="PLQ461" s="84"/>
      <c r="PLR461" s="84"/>
      <c r="PLS461" s="84"/>
      <c r="PLT461" s="84"/>
      <c r="PLU461" s="84"/>
      <c r="PLV461" s="84"/>
      <c r="PLW461" s="84"/>
      <c r="PLX461" s="84"/>
      <c r="PLY461" s="84"/>
      <c r="PLZ461" s="84"/>
      <c r="PMA461" s="84"/>
      <c r="PMB461" s="84"/>
      <c r="PMC461" s="84"/>
      <c r="PMD461" s="84"/>
      <c r="PME461" s="84"/>
      <c r="PMF461" s="84"/>
      <c r="PMG461" s="84"/>
      <c r="PMH461" s="84"/>
      <c r="PMI461" s="84"/>
      <c r="PMJ461" s="84"/>
      <c r="PMK461" s="84"/>
      <c r="PML461" s="84"/>
      <c r="PMM461" s="84"/>
      <c r="PMN461" s="84"/>
      <c r="PMO461" s="84"/>
      <c r="PMP461" s="84"/>
      <c r="PMQ461" s="84"/>
      <c r="PMR461" s="84"/>
      <c r="PMS461" s="84"/>
      <c r="PMT461" s="84"/>
      <c r="PMU461" s="84"/>
      <c r="PMV461" s="84"/>
      <c r="PMW461" s="84"/>
      <c r="PMX461" s="84"/>
      <c r="PMY461" s="84"/>
      <c r="PMZ461" s="84"/>
      <c r="PNA461" s="84"/>
      <c r="PNB461" s="84"/>
      <c r="PNC461" s="84"/>
      <c r="PND461" s="84"/>
      <c r="PNE461" s="84"/>
      <c r="PNF461" s="84"/>
      <c r="PNG461" s="84"/>
      <c r="PNH461" s="84"/>
      <c r="PNI461" s="84"/>
      <c r="PNJ461" s="84"/>
      <c r="PNK461" s="84"/>
      <c r="PNL461" s="84"/>
      <c r="PNM461" s="84"/>
      <c r="PNN461" s="84"/>
      <c r="PNO461" s="84"/>
      <c r="PNP461" s="84"/>
      <c r="PNQ461" s="84"/>
      <c r="PNR461" s="84"/>
      <c r="PNS461" s="84"/>
      <c r="PNT461" s="84"/>
      <c r="PNU461" s="84"/>
      <c r="PNV461" s="84"/>
      <c r="PNW461" s="84"/>
      <c r="PNX461" s="84"/>
      <c r="PNY461" s="84"/>
      <c r="PNZ461" s="84"/>
      <c r="POA461" s="84"/>
      <c r="POB461" s="84"/>
      <c r="POC461" s="84"/>
      <c r="POD461" s="84"/>
      <c r="POE461" s="84"/>
      <c r="POF461" s="84"/>
      <c r="POG461" s="84"/>
      <c r="POH461" s="84"/>
      <c r="POI461" s="84"/>
      <c r="POJ461" s="84"/>
      <c r="POK461" s="84"/>
      <c r="POL461" s="84"/>
      <c r="POM461" s="84"/>
      <c r="PON461" s="84"/>
      <c r="POO461" s="84"/>
      <c r="POP461" s="84"/>
      <c r="POQ461" s="84"/>
      <c r="POR461" s="84"/>
      <c r="POS461" s="84"/>
      <c r="POT461" s="84"/>
      <c r="POU461" s="84"/>
      <c r="POV461" s="84"/>
      <c r="POW461" s="84"/>
      <c r="POX461" s="84"/>
      <c r="POY461" s="84"/>
      <c r="POZ461" s="84"/>
      <c r="PPA461" s="84"/>
      <c r="PPB461" s="84"/>
      <c r="PPC461" s="84"/>
      <c r="PPD461" s="84"/>
      <c r="PPE461" s="84"/>
      <c r="PPF461" s="84"/>
      <c r="PPG461" s="84"/>
      <c r="PPH461" s="84"/>
      <c r="PPI461" s="84"/>
      <c r="PPJ461" s="84"/>
      <c r="PPK461" s="84"/>
      <c r="PPL461" s="84"/>
      <c r="PPM461" s="84"/>
      <c r="PPN461" s="84"/>
      <c r="PPO461" s="84"/>
      <c r="PPP461" s="84"/>
      <c r="PPQ461" s="84"/>
      <c r="PPR461" s="84"/>
      <c r="PPS461" s="84"/>
      <c r="PPT461" s="84"/>
      <c r="PPU461" s="84"/>
      <c r="PPV461" s="84"/>
      <c r="PPW461" s="84"/>
      <c r="PPX461" s="84"/>
      <c r="PPY461" s="84"/>
      <c r="PPZ461" s="84"/>
      <c r="PQA461" s="84"/>
      <c r="PQB461" s="84"/>
      <c r="PQC461" s="84"/>
      <c r="PQD461" s="84"/>
      <c r="PQE461" s="84"/>
      <c r="PQF461" s="84"/>
      <c r="PQG461" s="84"/>
      <c r="PQH461" s="84"/>
      <c r="PQI461" s="84"/>
      <c r="PQJ461" s="84"/>
      <c r="PQK461" s="84"/>
      <c r="PQL461" s="84"/>
      <c r="PQM461" s="84"/>
      <c r="PQN461" s="84"/>
      <c r="PQO461" s="84"/>
      <c r="PQP461" s="84"/>
      <c r="PQQ461" s="84"/>
      <c r="PQR461" s="84"/>
      <c r="PQS461" s="84"/>
      <c r="PQT461" s="84"/>
      <c r="PQU461" s="84"/>
      <c r="PQV461" s="84"/>
      <c r="PQW461" s="84"/>
      <c r="PQX461" s="84"/>
      <c r="PQY461" s="84"/>
      <c r="PQZ461" s="84"/>
      <c r="PRA461" s="84"/>
      <c r="PRB461" s="84"/>
      <c r="PRC461" s="84"/>
      <c r="PRD461" s="84"/>
      <c r="PRE461" s="84"/>
      <c r="PRF461" s="84"/>
      <c r="PRG461" s="84"/>
      <c r="PRH461" s="84"/>
      <c r="PRI461" s="84"/>
      <c r="PRJ461" s="84"/>
      <c r="PRK461" s="84"/>
      <c r="PRL461" s="84"/>
      <c r="PRM461" s="84"/>
      <c r="PRN461" s="84"/>
      <c r="PRO461" s="84"/>
      <c r="PRP461" s="84"/>
      <c r="PRQ461" s="84"/>
      <c r="PRR461" s="84"/>
      <c r="PRS461" s="84"/>
      <c r="PRT461" s="84"/>
      <c r="PRU461" s="84"/>
      <c r="PRV461" s="84"/>
      <c r="PRW461" s="84"/>
      <c r="PRX461" s="84"/>
      <c r="PRY461" s="84"/>
      <c r="PRZ461" s="84"/>
      <c r="PSA461" s="84"/>
      <c r="PSB461" s="84"/>
      <c r="PSC461" s="84"/>
      <c r="PSD461" s="84"/>
      <c r="PSE461" s="84"/>
      <c r="PSF461" s="84"/>
      <c r="PSG461" s="84"/>
      <c r="PSH461" s="84"/>
      <c r="PSI461" s="84"/>
      <c r="PSJ461" s="84"/>
      <c r="PSK461" s="84"/>
      <c r="PSL461" s="84"/>
      <c r="PSM461" s="84"/>
      <c r="PSN461" s="84"/>
      <c r="PSO461" s="84"/>
      <c r="PSP461" s="84"/>
      <c r="PSQ461" s="84"/>
      <c r="PSR461" s="84"/>
      <c r="PSS461" s="84"/>
      <c r="PST461" s="84"/>
      <c r="PSU461" s="84"/>
      <c r="PSV461" s="84"/>
      <c r="PSW461" s="84"/>
      <c r="PSX461" s="84"/>
      <c r="PSY461" s="84"/>
      <c r="PSZ461" s="84"/>
      <c r="PTA461" s="84"/>
      <c r="PTB461" s="84"/>
      <c r="PTC461" s="84"/>
      <c r="PTD461" s="84"/>
      <c r="PTE461" s="84"/>
      <c r="PTF461" s="84"/>
      <c r="PTG461" s="84"/>
      <c r="PTH461" s="84"/>
      <c r="PTI461" s="84"/>
      <c r="PTJ461" s="84"/>
      <c r="PTK461" s="84"/>
      <c r="PTL461" s="84"/>
      <c r="PTM461" s="84"/>
      <c r="PTN461" s="84"/>
      <c r="PTO461" s="84"/>
      <c r="PTP461" s="84"/>
      <c r="PTQ461" s="84"/>
      <c r="PTR461" s="84"/>
      <c r="PTS461" s="84"/>
      <c r="PTT461" s="84"/>
      <c r="PTU461" s="84"/>
      <c r="PTV461" s="84"/>
      <c r="PTW461" s="84"/>
      <c r="PTX461" s="84"/>
      <c r="PTY461" s="84"/>
      <c r="PTZ461" s="84"/>
      <c r="PUA461" s="84"/>
      <c r="PUB461" s="84"/>
      <c r="PUC461" s="84"/>
      <c r="PUD461" s="84"/>
      <c r="PUE461" s="84"/>
      <c r="PUF461" s="84"/>
      <c r="PUG461" s="84"/>
      <c r="PUH461" s="84"/>
      <c r="PUI461" s="84"/>
      <c r="PUJ461" s="84"/>
      <c r="PUK461" s="84"/>
      <c r="PUL461" s="84"/>
      <c r="PUM461" s="84"/>
      <c r="PUN461" s="84"/>
      <c r="PUO461" s="84"/>
      <c r="PUP461" s="84"/>
      <c r="PUQ461" s="84"/>
      <c r="PUR461" s="84"/>
      <c r="PUS461" s="84"/>
      <c r="PUT461" s="84"/>
      <c r="PUU461" s="84"/>
      <c r="PUV461" s="84"/>
      <c r="PUW461" s="84"/>
      <c r="PUX461" s="84"/>
      <c r="PUY461" s="84"/>
      <c r="PUZ461" s="84"/>
      <c r="PVA461" s="84"/>
      <c r="PVB461" s="84"/>
      <c r="PVC461" s="84"/>
      <c r="PVD461" s="84"/>
      <c r="PVE461" s="84"/>
      <c r="PVF461" s="84"/>
      <c r="PVG461" s="84"/>
      <c r="PVH461" s="84"/>
      <c r="PVI461" s="84"/>
      <c r="PVJ461" s="84"/>
      <c r="PVK461" s="84"/>
      <c r="PVL461" s="84"/>
      <c r="PVM461" s="84"/>
      <c r="PVN461" s="84"/>
      <c r="PVO461" s="84"/>
      <c r="PVP461" s="84"/>
      <c r="PVQ461" s="84"/>
      <c r="PVR461" s="84"/>
      <c r="PVS461" s="84"/>
      <c r="PVT461" s="84"/>
      <c r="PVU461" s="84"/>
      <c r="PVV461" s="84"/>
      <c r="PVW461" s="84"/>
      <c r="PVX461" s="84"/>
      <c r="PVY461" s="84"/>
      <c r="PVZ461" s="84"/>
      <c r="PWA461" s="84"/>
      <c r="PWB461" s="84"/>
      <c r="PWC461" s="84"/>
      <c r="PWD461" s="84"/>
      <c r="PWE461" s="84"/>
      <c r="PWF461" s="84"/>
      <c r="PWG461" s="84"/>
      <c r="PWH461" s="84"/>
      <c r="PWI461" s="84"/>
      <c r="PWJ461" s="84"/>
      <c r="PWK461" s="84"/>
      <c r="PWL461" s="84"/>
      <c r="PWM461" s="84"/>
      <c r="PWN461" s="84"/>
      <c r="PWO461" s="84"/>
      <c r="PWP461" s="84"/>
      <c r="PWQ461" s="84"/>
      <c r="PWR461" s="84"/>
      <c r="PWS461" s="84"/>
      <c r="PWT461" s="84"/>
      <c r="PWU461" s="84"/>
      <c r="PWV461" s="84"/>
      <c r="PWW461" s="84"/>
      <c r="PWX461" s="84"/>
      <c r="PWY461" s="84"/>
      <c r="PWZ461" s="84"/>
      <c r="PXA461" s="84"/>
      <c r="PXB461" s="84"/>
      <c r="PXC461" s="84"/>
      <c r="PXD461" s="84"/>
      <c r="PXE461" s="84"/>
      <c r="PXF461" s="84"/>
      <c r="PXG461" s="84"/>
      <c r="PXH461" s="84"/>
      <c r="PXI461" s="84"/>
      <c r="PXJ461" s="84"/>
      <c r="PXK461" s="84"/>
      <c r="PXL461" s="84"/>
      <c r="PXM461" s="84"/>
      <c r="PXN461" s="84"/>
      <c r="PXO461" s="84"/>
      <c r="PXP461" s="84"/>
      <c r="PXQ461" s="84"/>
      <c r="PXR461" s="84"/>
      <c r="PXS461" s="84"/>
      <c r="PXT461" s="84"/>
      <c r="PXU461" s="84"/>
      <c r="PXV461" s="84"/>
      <c r="PXW461" s="84"/>
      <c r="PXX461" s="84"/>
      <c r="PXY461" s="84"/>
      <c r="PXZ461" s="84"/>
      <c r="PYA461" s="84"/>
      <c r="PYB461" s="84"/>
      <c r="PYC461" s="84"/>
      <c r="PYD461" s="84"/>
      <c r="PYE461" s="84"/>
      <c r="PYF461" s="84"/>
      <c r="PYG461" s="84"/>
      <c r="PYH461" s="84"/>
      <c r="PYI461" s="84"/>
      <c r="PYJ461" s="84"/>
      <c r="PYK461" s="84"/>
      <c r="PYL461" s="84"/>
      <c r="PYM461" s="84"/>
      <c r="PYN461" s="84"/>
      <c r="PYO461" s="84"/>
      <c r="PYP461" s="84"/>
      <c r="PYQ461" s="84"/>
      <c r="PYR461" s="84"/>
      <c r="PYS461" s="84"/>
      <c r="PYT461" s="84"/>
      <c r="PYU461" s="84"/>
      <c r="PYV461" s="84"/>
      <c r="PYW461" s="84"/>
      <c r="PYX461" s="84"/>
      <c r="PYY461" s="84"/>
      <c r="PYZ461" s="84"/>
      <c r="PZA461" s="84"/>
      <c r="PZB461" s="84"/>
      <c r="PZC461" s="84"/>
      <c r="PZD461" s="84"/>
      <c r="PZE461" s="84"/>
      <c r="PZF461" s="84"/>
      <c r="PZG461" s="84"/>
      <c r="PZH461" s="84"/>
      <c r="PZI461" s="84"/>
      <c r="PZJ461" s="84"/>
      <c r="PZK461" s="84"/>
      <c r="PZL461" s="84"/>
      <c r="PZM461" s="84"/>
      <c r="PZN461" s="84"/>
      <c r="PZO461" s="84"/>
      <c r="PZP461" s="84"/>
      <c r="PZQ461" s="84"/>
      <c r="PZR461" s="84"/>
      <c r="PZS461" s="84"/>
      <c r="PZT461" s="84"/>
      <c r="PZU461" s="84"/>
      <c r="PZV461" s="84"/>
      <c r="PZW461" s="84"/>
      <c r="PZX461" s="84"/>
      <c r="PZY461" s="84"/>
      <c r="PZZ461" s="84"/>
      <c r="QAA461" s="84"/>
      <c r="QAB461" s="84"/>
      <c r="QAC461" s="84"/>
      <c r="QAD461" s="84"/>
      <c r="QAE461" s="84"/>
      <c r="QAF461" s="84"/>
      <c r="QAG461" s="84"/>
      <c r="QAH461" s="84"/>
      <c r="QAI461" s="84"/>
      <c r="QAJ461" s="84"/>
      <c r="QAK461" s="84"/>
      <c r="QAL461" s="84"/>
      <c r="QAM461" s="84"/>
      <c r="QAN461" s="84"/>
      <c r="QAO461" s="84"/>
      <c r="QAP461" s="84"/>
      <c r="QAQ461" s="84"/>
      <c r="QAR461" s="84"/>
      <c r="QAS461" s="84"/>
      <c r="QAT461" s="84"/>
      <c r="QAU461" s="84"/>
      <c r="QAV461" s="84"/>
      <c r="QAW461" s="84"/>
      <c r="QAX461" s="84"/>
      <c r="QAY461" s="84"/>
      <c r="QAZ461" s="84"/>
      <c r="QBA461" s="84"/>
      <c r="QBB461" s="84"/>
      <c r="QBC461" s="84"/>
      <c r="QBD461" s="84"/>
      <c r="QBE461" s="84"/>
      <c r="QBF461" s="84"/>
      <c r="QBG461" s="84"/>
      <c r="QBH461" s="84"/>
      <c r="QBI461" s="84"/>
      <c r="QBJ461" s="84"/>
      <c r="QBK461" s="84"/>
      <c r="QBL461" s="84"/>
      <c r="QBM461" s="84"/>
      <c r="QBN461" s="84"/>
      <c r="QBO461" s="84"/>
      <c r="QBP461" s="84"/>
      <c r="QBQ461" s="84"/>
      <c r="QBR461" s="84"/>
      <c r="QBS461" s="84"/>
      <c r="QBT461" s="84"/>
      <c r="QBU461" s="84"/>
      <c r="QBV461" s="84"/>
      <c r="QBW461" s="84"/>
      <c r="QBX461" s="84"/>
      <c r="QBY461" s="84"/>
      <c r="QBZ461" s="84"/>
      <c r="QCA461" s="84"/>
      <c r="QCB461" s="84"/>
      <c r="QCC461" s="84"/>
      <c r="QCD461" s="84"/>
      <c r="QCE461" s="84"/>
      <c r="QCF461" s="84"/>
      <c r="QCG461" s="84"/>
      <c r="QCH461" s="84"/>
      <c r="QCI461" s="84"/>
      <c r="QCJ461" s="84"/>
      <c r="QCK461" s="84"/>
      <c r="QCL461" s="84"/>
      <c r="QCM461" s="84"/>
      <c r="QCN461" s="84"/>
      <c r="QCO461" s="84"/>
      <c r="QCP461" s="84"/>
      <c r="QCQ461" s="84"/>
      <c r="QCR461" s="84"/>
      <c r="QCS461" s="84"/>
      <c r="QCT461" s="84"/>
      <c r="QCU461" s="84"/>
      <c r="QCV461" s="84"/>
      <c r="QCW461" s="84"/>
      <c r="QCX461" s="84"/>
      <c r="QCY461" s="84"/>
      <c r="QCZ461" s="84"/>
      <c r="QDA461" s="84"/>
      <c r="QDB461" s="84"/>
      <c r="QDC461" s="84"/>
      <c r="QDD461" s="84"/>
      <c r="QDE461" s="84"/>
      <c r="QDF461" s="84"/>
      <c r="QDG461" s="84"/>
      <c r="QDH461" s="84"/>
      <c r="QDI461" s="84"/>
      <c r="QDJ461" s="84"/>
      <c r="QDK461" s="84"/>
      <c r="QDL461" s="84"/>
      <c r="QDM461" s="84"/>
      <c r="QDN461" s="84"/>
      <c r="QDO461" s="84"/>
      <c r="QDP461" s="84"/>
      <c r="QDQ461" s="84"/>
      <c r="QDR461" s="84"/>
      <c r="QDS461" s="84"/>
      <c r="QDT461" s="84"/>
      <c r="QDU461" s="84"/>
      <c r="QDV461" s="84"/>
      <c r="QDW461" s="84"/>
      <c r="QDX461" s="84"/>
      <c r="QDY461" s="84"/>
      <c r="QDZ461" s="84"/>
      <c r="QEA461" s="84"/>
      <c r="QEB461" s="84"/>
      <c r="QEC461" s="84"/>
      <c r="QED461" s="84"/>
      <c r="QEE461" s="84"/>
      <c r="QEF461" s="84"/>
      <c r="QEG461" s="84"/>
      <c r="QEH461" s="84"/>
      <c r="QEI461" s="84"/>
      <c r="QEJ461" s="84"/>
      <c r="QEK461" s="84"/>
      <c r="QEL461" s="84"/>
      <c r="QEM461" s="84"/>
      <c r="QEN461" s="84"/>
      <c r="QEO461" s="84"/>
      <c r="QEP461" s="84"/>
      <c r="QEQ461" s="84"/>
      <c r="QER461" s="84"/>
      <c r="QES461" s="84"/>
      <c r="QET461" s="84"/>
      <c r="QEU461" s="84"/>
      <c r="QEV461" s="84"/>
      <c r="QEW461" s="84"/>
      <c r="QEX461" s="84"/>
      <c r="QEY461" s="84"/>
      <c r="QEZ461" s="84"/>
      <c r="QFA461" s="84"/>
      <c r="QFB461" s="84"/>
      <c r="QFC461" s="84"/>
      <c r="QFD461" s="84"/>
      <c r="QFE461" s="84"/>
      <c r="QFF461" s="84"/>
      <c r="QFG461" s="84"/>
      <c r="QFH461" s="84"/>
      <c r="QFI461" s="84"/>
      <c r="QFJ461" s="84"/>
      <c r="QFK461" s="84"/>
      <c r="QFL461" s="84"/>
      <c r="QFM461" s="84"/>
      <c r="QFN461" s="84"/>
      <c r="QFO461" s="84"/>
      <c r="QFP461" s="84"/>
      <c r="QFQ461" s="84"/>
      <c r="QFR461" s="84"/>
      <c r="QFS461" s="84"/>
      <c r="QFT461" s="84"/>
      <c r="QFU461" s="84"/>
      <c r="QFV461" s="84"/>
      <c r="QFW461" s="84"/>
      <c r="QFX461" s="84"/>
      <c r="QFY461" s="84"/>
      <c r="QFZ461" s="84"/>
      <c r="QGA461" s="84"/>
      <c r="QGB461" s="84"/>
      <c r="QGC461" s="84"/>
      <c r="QGD461" s="84"/>
      <c r="QGE461" s="84"/>
      <c r="QGF461" s="84"/>
      <c r="QGG461" s="84"/>
      <c r="QGH461" s="84"/>
      <c r="QGI461" s="84"/>
      <c r="QGJ461" s="84"/>
      <c r="QGK461" s="84"/>
      <c r="QGL461" s="84"/>
      <c r="QGM461" s="84"/>
      <c r="QGN461" s="84"/>
      <c r="QGO461" s="84"/>
      <c r="QGP461" s="84"/>
      <c r="QGQ461" s="84"/>
      <c r="QGR461" s="84"/>
      <c r="QGS461" s="84"/>
      <c r="QGT461" s="84"/>
      <c r="QGU461" s="84"/>
      <c r="QGV461" s="84"/>
      <c r="QGW461" s="84"/>
      <c r="QGX461" s="84"/>
      <c r="QGY461" s="84"/>
      <c r="QGZ461" s="84"/>
      <c r="QHA461" s="84"/>
      <c r="QHB461" s="84"/>
      <c r="QHC461" s="84"/>
      <c r="QHD461" s="84"/>
      <c r="QHE461" s="84"/>
      <c r="QHF461" s="84"/>
      <c r="QHG461" s="84"/>
      <c r="QHH461" s="84"/>
      <c r="QHI461" s="84"/>
      <c r="QHJ461" s="84"/>
      <c r="QHK461" s="84"/>
      <c r="QHL461" s="84"/>
      <c r="QHM461" s="84"/>
      <c r="QHN461" s="84"/>
      <c r="QHO461" s="84"/>
      <c r="QHP461" s="84"/>
      <c r="QHQ461" s="84"/>
      <c r="QHR461" s="84"/>
      <c r="QHS461" s="84"/>
      <c r="QHT461" s="84"/>
      <c r="QHU461" s="84"/>
      <c r="QHV461" s="84"/>
      <c r="QHW461" s="84"/>
      <c r="QHX461" s="84"/>
      <c r="QHY461" s="84"/>
      <c r="QHZ461" s="84"/>
      <c r="QIA461" s="84"/>
      <c r="QIB461" s="84"/>
      <c r="QIC461" s="84"/>
      <c r="QID461" s="84"/>
      <c r="QIE461" s="84"/>
      <c r="QIF461" s="84"/>
      <c r="QIG461" s="84"/>
      <c r="QIH461" s="84"/>
      <c r="QII461" s="84"/>
      <c r="QIJ461" s="84"/>
      <c r="QIK461" s="84"/>
      <c r="QIL461" s="84"/>
      <c r="QIM461" s="84"/>
      <c r="QIN461" s="84"/>
      <c r="QIO461" s="84"/>
      <c r="QIP461" s="84"/>
      <c r="QIQ461" s="84"/>
      <c r="QIR461" s="84"/>
      <c r="QIS461" s="84"/>
      <c r="QIT461" s="84"/>
      <c r="QIU461" s="84"/>
      <c r="QIV461" s="84"/>
      <c r="QIW461" s="84"/>
      <c r="QIX461" s="84"/>
      <c r="QIY461" s="84"/>
      <c r="QIZ461" s="84"/>
      <c r="QJA461" s="84"/>
      <c r="QJB461" s="84"/>
      <c r="QJC461" s="84"/>
      <c r="QJD461" s="84"/>
      <c r="QJE461" s="84"/>
      <c r="QJF461" s="84"/>
      <c r="QJG461" s="84"/>
      <c r="QJH461" s="84"/>
      <c r="QJI461" s="84"/>
      <c r="QJJ461" s="84"/>
      <c r="QJK461" s="84"/>
      <c r="QJL461" s="84"/>
      <c r="QJM461" s="84"/>
      <c r="QJN461" s="84"/>
      <c r="QJO461" s="84"/>
      <c r="QJP461" s="84"/>
      <c r="QJQ461" s="84"/>
      <c r="QJR461" s="84"/>
      <c r="QJS461" s="84"/>
      <c r="QJT461" s="84"/>
      <c r="QJU461" s="84"/>
      <c r="QJV461" s="84"/>
      <c r="QJW461" s="84"/>
      <c r="QJX461" s="84"/>
      <c r="QJY461" s="84"/>
      <c r="QJZ461" s="84"/>
      <c r="QKA461" s="84"/>
      <c r="QKB461" s="84"/>
      <c r="QKC461" s="84"/>
      <c r="QKD461" s="84"/>
      <c r="QKE461" s="84"/>
      <c r="QKF461" s="84"/>
      <c r="QKG461" s="84"/>
      <c r="QKH461" s="84"/>
      <c r="QKI461" s="84"/>
      <c r="QKJ461" s="84"/>
      <c r="QKK461" s="84"/>
      <c r="QKL461" s="84"/>
      <c r="QKM461" s="84"/>
      <c r="QKN461" s="84"/>
      <c r="QKO461" s="84"/>
      <c r="QKP461" s="84"/>
      <c r="QKQ461" s="84"/>
      <c r="QKR461" s="84"/>
      <c r="QKS461" s="84"/>
      <c r="QKT461" s="84"/>
      <c r="QKU461" s="84"/>
      <c r="QKV461" s="84"/>
      <c r="QKW461" s="84"/>
      <c r="QKX461" s="84"/>
      <c r="QKY461" s="84"/>
      <c r="QKZ461" s="84"/>
      <c r="QLA461" s="84"/>
      <c r="QLB461" s="84"/>
      <c r="QLC461" s="84"/>
      <c r="QLD461" s="84"/>
      <c r="QLE461" s="84"/>
      <c r="QLF461" s="84"/>
      <c r="QLG461" s="84"/>
      <c r="QLH461" s="84"/>
      <c r="QLI461" s="84"/>
      <c r="QLJ461" s="84"/>
      <c r="QLK461" s="84"/>
      <c r="QLL461" s="84"/>
      <c r="QLM461" s="84"/>
      <c r="QLN461" s="84"/>
      <c r="QLO461" s="84"/>
      <c r="QLP461" s="84"/>
      <c r="QLQ461" s="84"/>
      <c r="QLR461" s="84"/>
      <c r="QLS461" s="84"/>
      <c r="QLT461" s="84"/>
      <c r="QLU461" s="84"/>
      <c r="QLV461" s="84"/>
      <c r="QLW461" s="84"/>
      <c r="QLX461" s="84"/>
      <c r="QLY461" s="84"/>
      <c r="QLZ461" s="84"/>
      <c r="QMA461" s="84"/>
      <c r="QMB461" s="84"/>
      <c r="QMC461" s="84"/>
      <c r="QMD461" s="84"/>
      <c r="QME461" s="84"/>
      <c r="QMF461" s="84"/>
      <c r="QMG461" s="84"/>
      <c r="QMH461" s="84"/>
      <c r="QMI461" s="84"/>
      <c r="QMJ461" s="84"/>
      <c r="QMK461" s="84"/>
      <c r="QML461" s="84"/>
      <c r="QMM461" s="84"/>
      <c r="QMN461" s="84"/>
      <c r="QMO461" s="84"/>
      <c r="QMP461" s="84"/>
      <c r="QMQ461" s="84"/>
      <c r="QMR461" s="84"/>
      <c r="QMS461" s="84"/>
      <c r="QMT461" s="84"/>
      <c r="QMU461" s="84"/>
      <c r="QMV461" s="84"/>
      <c r="QMW461" s="84"/>
      <c r="QMX461" s="84"/>
      <c r="QMY461" s="84"/>
      <c r="QMZ461" s="84"/>
      <c r="QNA461" s="84"/>
      <c r="QNB461" s="84"/>
      <c r="QNC461" s="84"/>
      <c r="QND461" s="84"/>
      <c r="QNE461" s="84"/>
      <c r="QNF461" s="84"/>
      <c r="QNG461" s="84"/>
      <c r="QNH461" s="84"/>
      <c r="QNI461" s="84"/>
      <c r="QNJ461" s="84"/>
      <c r="QNK461" s="84"/>
      <c r="QNL461" s="84"/>
      <c r="QNM461" s="84"/>
      <c r="QNN461" s="84"/>
      <c r="QNO461" s="84"/>
      <c r="QNP461" s="84"/>
      <c r="QNQ461" s="84"/>
      <c r="QNR461" s="84"/>
      <c r="QNS461" s="84"/>
      <c r="QNT461" s="84"/>
      <c r="QNU461" s="84"/>
      <c r="QNV461" s="84"/>
      <c r="QNW461" s="84"/>
      <c r="QNX461" s="84"/>
      <c r="QNY461" s="84"/>
      <c r="QNZ461" s="84"/>
      <c r="QOA461" s="84"/>
      <c r="QOB461" s="84"/>
      <c r="QOC461" s="84"/>
      <c r="QOD461" s="84"/>
      <c r="QOE461" s="84"/>
      <c r="QOF461" s="84"/>
      <c r="QOG461" s="84"/>
      <c r="QOH461" s="84"/>
      <c r="QOI461" s="84"/>
      <c r="QOJ461" s="84"/>
      <c r="QOK461" s="84"/>
      <c r="QOL461" s="84"/>
      <c r="QOM461" s="84"/>
      <c r="QON461" s="84"/>
      <c r="QOO461" s="84"/>
      <c r="QOP461" s="84"/>
      <c r="QOQ461" s="84"/>
      <c r="QOR461" s="84"/>
      <c r="QOS461" s="84"/>
      <c r="QOT461" s="84"/>
      <c r="QOU461" s="84"/>
      <c r="QOV461" s="84"/>
      <c r="QOW461" s="84"/>
      <c r="QOX461" s="84"/>
      <c r="QOY461" s="84"/>
      <c r="QOZ461" s="84"/>
      <c r="QPA461" s="84"/>
      <c r="QPB461" s="84"/>
      <c r="QPC461" s="84"/>
      <c r="QPD461" s="84"/>
      <c r="QPE461" s="84"/>
      <c r="QPF461" s="84"/>
      <c r="QPG461" s="84"/>
      <c r="QPH461" s="84"/>
      <c r="QPI461" s="84"/>
      <c r="QPJ461" s="84"/>
      <c r="QPK461" s="84"/>
      <c r="QPL461" s="84"/>
      <c r="QPM461" s="84"/>
      <c r="QPN461" s="84"/>
      <c r="QPO461" s="84"/>
      <c r="QPP461" s="84"/>
      <c r="QPQ461" s="84"/>
      <c r="QPR461" s="84"/>
      <c r="QPS461" s="84"/>
      <c r="QPT461" s="84"/>
      <c r="QPU461" s="84"/>
      <c r="QPV461" s="84"/>
      <c r="QPW461" s="84"/>
      <c r="QPX461" s="84"/>
      <c r="QPY461" s="84"/>
      <c r="QPZ461" s="84"/>
      <c r="QQA461" s="84"/>
      <c r="QQB461" s="84"/>
      <c r="QQC461" s="84"/>
      <c r="QQD461" s="84"/>
      <c r="QQE461" s="84"/>
      <c r="QQF461" s="84"/>
      <c r="QQG461" s="84"/>
      <c r="QQH461" s="84"/>
      <c r="QQI461" s="84"/>
      <c r="QQJ461" s="84"/>
      <c r="QQK461" s="84"/>
      <c r="QQL461" s="84"/>
      <c r="QQM461" s="84"/>
      <c r="QQN461" s="84"/>
      <c r="QQO461" s="84"/>
      <c r="QQP461" s="84"/>
      <c r="QQQ461" s="84"/>
      <c r="QQR461" s="84"/>
      <c r="QQS461" s="84"/>
      <c r="QQT461" s="84"/>
      <c r="QQU461" s="84"/>
      <c r="QQV461" s="84"/>
      <c r="QQW461" s="84"/>
      <c r="QQX461" s="84"/>
      <c r="QQY461" s="84"/>
      <c r="QQZ461" s="84"/>
      <c r="QRA461" s="84"/>
      <c r="QRB461" s="84"/>
      <c r="QRC461" s="84"/>
      <c r="QRD461" s="84"/>
      <c r="QRE461" s="84"/>
      <c r="QRF461" s="84"/>
      <c r="QRG461" s="84"/>
      <c r="QRH461" s="84"/>
      <c r="QRI461" s="84"/>
      <c r="QRJ461" s="84"/>
      <c r="QRK461" s="84"/>
      <c r="QRL461" s="84"/>
      <c r="QRM461" s="84"/>
      <c r="QRN461" s="84"/>
      <c r="QRO461" s="84"/>
      <c r="QRP461" s="84"/>
      <c r="QRQ461" s="84"/>
      <c r="QRR461" s="84"/>
      <c r="QRS461" s="84"/>
      <c r="QRT461" s="84"/>
      <c r="QRU461" s="84"/>
      <c r="QRV461" s="84"/>
      <c r="QRW461" s="84"/>
      <c r="QRX461" s="84"/>
      <c r="QRY461" s="84"/>
      <c r="QRZ461" s="84"/>
      <c r="QSA461" s="84"/>
      <c r="QSB461" s="84"/>
      <c r="QSC461" s="84"/>
      <c r="QSD461" s="84"/>
      <c r="QSE461" s="84"/>
      <c r="QSF461" s="84"/>
      <c r="QSG461" s="84"/>
      <c r="QSH461" s="84"/>
      <c r="QSI461" s="84"/>
      <c r="QSJ461" s="84"/>
      <c r="QSK461" s="84"/>
      <c r="QSL461" s="84"/>
      <c r="QSM461" s="84"/>
      <c r="QSN461" s="84"/>
      <c r="QSO461" s="84"/>
      <c r="QSP461" s="84"/>
      <c r="QSQ461" s="84"/>
      <c r="QSR461" s="84"/>
      <c r="QSS461" s="84"/>
      <c r="QST461" s="84"/>
      <c r="QSU461" s="84"/>
      <c r="QSV461" s="84"/>
      <c r="QSW461" s="84"/>
      <c r="QSX461" s="84"/>
      <c r="QSY461" s="84"/>
      <c r="QSZ461" s="84"/>
      <c r="QTA461" s="84"/>
      <c r="QTB461" s="84"/>
      <c r="QTC461" s="84"/>
      <c r="QTD461" s="84"/>
      <c r="QTE461" s="84"/>
      <c r="QTF461" s="84"/>
      <c r="QTG461" s="84"/>
      <c r="QTH461" s="84"/>
      <c r="QTI461" s="84"/>
      <c r="QTJ461" s="84"/>
      <c r="QTK461" s="84"/>
      <c r="QTL461" s="84"/>
      <c r="QTM461" s="84"/>
      <c r="QTN461" s="84"/>
      <c r="QTO461" s="84"/>
      <c r="QTP461" s="84"/>
      <c r="QTQ461" s="84"/>
      <c r="QTR461" s="84"/>
      <c r="QTS461" s="84"/>
      <c r="QTT461" s="84"/>
      <c r="QTU461" s="84"/>
      <c r="QTV461" s="84"/>
      <c r="QTW461" s="84"/>
      <c r="QTX461" s="84"/>
      <c r="QTY461" s="84"/>
      <c r="QTZ461" s="84"/>
      <c r="QUA461" s="84"/>
      <c r="QUB461" s="84"/>
      <c r="QUC461" s="84"/>
      <c r="QUD461" s="84"/>
      <c r="QUE461" s="84"/>
      <c r="QUF461" s="84"/>
      <c r="QUG461" s="84"/>
      <c r="QUH461" s="84"/>
      <c r="QUI461" s="84"/>
      <c r="QUJ461" s="84"/>
      <c r="QUK461" s="84"/>
      <c r="QUL461" s="84"/>
      <c r="QUM461" s="84"/>
      <c r="QUN461" s="84"/>
      <c r="QUO461" s="84"/>
      <c r="QUP461" s="84"/>
      <c r="QUQ461" s="84"/>
      <c r="QUR461" s="84"/>
      <c r="QUS461" s="84"/>
      <c r="QUT461" s="84"/>
      <c r="QUU461" s="84"/>
      <c r="QUV461" s="84"/>
      <c r="QUW461" s="84"/>
      <c r="QUX461" s="84"/>
      <c r="QUY461" s="84"/>
      <c r="QUZ461" s="84"/>
      <c r="QVA461" s="84"/>
      <c r="QVB461" s="84"/>
      <c r="QVC461" s="84"/>
      <c r="QVD461" s="84"/>
      <c r="QVE461" s="84"/>
      <c r="QVF461" s="84"/>
      <c r="QVG461" s="84"/>
      <c r="QVH461" s="84"/>
      <c r="QVI461" s="84"/>
      <c r="QVJ461" s="84"/>
      <c r="QVK461" s="84"/>
      <c r="QVL461" s="84"/>
      <c r="QVM461" s="84"/>
      <c r="QVN461" s="84"/>
      <c r="QVO461" s="84"/>
      <c r="QVP461" s="84"/>
      <c r="QVQ461" s="84"/>
      <c r="QVR461" s="84"/>
      <c r="QVS461" s="84"/>
      <c r="QVT461" s="84"/>
      <c r="QVU461" s="84"/>
      <c r="QVV461" s="84"/>
      <c r="QVW461" s="84"/>
      <c r="QVX461" s="84"/>
      <c r="QVY461" s="84"/>
      <c r="QVZ461" s="84"/>
      <c r="QWA461" s="84"/>
      <c r="QWB461" s="84"/>
      <c r="QWC461" s="84"/>
      <c r="QWD461" s="84"/>
      <c r="QWE461" s="84"/>
      <c r="QWF461" s="84"/>
      <c r="QWG461" s="84"/>
      <c r="QWH461" s="84"/>
      <c r="QWI461" s="84"/>
      <c r="QWJ461" s="84"/>
      <c r="QWK461" s="84"/>
      <c r="QWL461" s="84"/>
      <c r="QWM461" s="84"/>
      <c r="QWN461" s="84"/>
      <c r="QWO461" s="84"/>
      <c r="QWP461" s="84"/>
      <c r="QWQ461" s="84"/>
      <c r="QWR461" s="84"/>
      <c r="QWS461" s="84"/>
      <c r="QWT461" s="84"/>
      <c r="QWU461" s="84"/>
      <c r="QWV461" s="84"/>
      <c r="QWW461" s="84"/>
      <c r="QWX461" s="84"/>
      <c r="QWY461" s="84"/>
      <c r="QWZ461" s="84"/>
      <c r="QXA461" s="84"/>
      <c r="QXB461" s="84"/>
      <c r="QXC461" s="84"/>
      <c r="QXD461" s="84"/>
      <c r="QXE461" s="84"/>
      <c r="QXF461" s="84"/>
      <c r="QXG461" s="84"/>
      <c r="QXH461" s="84"/>
      <c r="QXI461" s="84"/>
      <c r="QXJ461" s="84"/>
      <c r="QXK461" s="84"/>
      <c r="QXL461" s="84"/>
      <c r="QXM461" s="84"/>
      <c r="QXN461" s="84"/>
      <c r="QXO461" s="84"/>
      <c r="QXP461" s="84"/>
      <c r="QXQ461" s="84"/>
      <c r="QXR461" s="84"/>
      <c r="QXS461" s="84"/>
      <c r="QXT461" s="84"/>
      <c r="QXU461" s="84"/>
      <c r="QXV461" s="84"/>
      <c r="QXW461" s="84"/>
      <c r="QXX461" s="84"/>
      <c r="QXY461" s="84"/>
      <c r="QXZ461" s="84"/>
      <c r="QYA461" s="84"/>
      <c r="QYB461" s="84"/>
      <c r="QYC461" s="84"/>
      <c r="QYD461" s="84"/>
      <c r="QYE461" s="84"/>
      <c r="QYF461" s="84"/>
      <c r="QYG461" s="84"/>
      <c r="QYH461" s="84"/>
      <c r="QYI461" s="84"/>
      <c r="QYJ461" s="84"/>
      <c r="QYK461" s="84"/>
      <c r="QYL461" s="84"/>
      <c r="QYM461" s="84"/>
      <c r="QYN461" s="84"/>
      <c r="QYO461" s="84"/>
      <c r="QYP461" s="84"/>
      <c r="QYQ461" s="84"/>
      <c r="QYR461" s="84"/>
      <c r="QYS461" s="84"/>
      <c r="QYT461" s="84"/>
      <c r="QYU461" s="84"/>
      <c r="QYV461" s="84"/>
      <c r="QYW461" s="84"/>
      <c r="QYX461" s="84"/>
      <c r="QYY461" s="84"/>
      <c r="QYZ461" s="84"/>
      <c r="QZA461" s="84"/>
      <c r="QZB461" s="84"/>
      <c r="QZC461" s="84"/>
      <c r="QZD461" s="84"/>
      <c r="QZE461" s="84"/>
      <c r="QZF461" s="84"/>
      <c r="QZG461" s="84"/>
      <c r="QZH461" s="84"/>
      <c r="QZI461" s="84"/>
      <c r="QZJ461" s="84"/>
      <c r="QZK461" s="84"/>
      <c r="QZL461" s="84"/>
      <c r="QZM461" s="84"/>
      <c r="QZN461" s="84"/>
      <c r="QZO461" s="84"/>
      <c r="QZP461" s="84"/>
      <c r="QZQ461" s="84"/>
      <c r="QZR461" s="84"/>
      <c r="QZS461" s="84"/>
      <c r="QZT461" s="84"/>
      <c r="QZU461" s="84"/>
      <c r="QZV461" s="84"/>
      <c r="QZW461" s="84"/>
      <c r="QZX461" s="84"/>
      <c r="QZY461" s="84"/>
      <c r="QZZ461" s="84"/>
      <c r="RAA461" s="84"/>
      <c r="RAB461" s="84"/>
      <c r="RAC461" s="84"/>
      <c r="RAD461" s="84"/>
      <c r="RAE461" s="84"/>
      <c r="RAF461" s="84"/>
      <c r="RAG461" s="84"/>
      <c r="RAH461" s="84"/>
      <c r="RAI461" s="84"/>
      <c r="RAJ461" s="84"/>
      <c r="RAK461" s="84"/>
      <c r="RAL461" s="84"/>
      <c r="RAM461" s="84"/>
      <c r="RAN461" s="84"/>
      <c r="RAO461" s="84"/>
      <c r="RAP461" s="84"/>
      <c r="RAQ461" s="84"/>
      <c r="RAR461" s="84"/>
      <c r="RAS461" s="84"/>
      <c r="RAT461" s="84"/>
      <c r="RAU461" s="84"/>
      <c r="RAV461" s="84"/>
      <c r="RAW461" s="84"/>
      <c r="RAX461" s="84"/>
      <c r="RAY461" s="84"/>
      <c r="RAZ461" s="84"/>
      <c r="RBA461" s="84"/>
      <c r="RBB461" s="84"/>
      <c r="RBC461" s="84"/>
      <c r="RBD461" s="84"/>
      <c r="RBE461" s="84"/>
      <c r="RBF461" s="84"/>
      <c r="RBG461" s="84"/>
      <c r="RBH461" s="84"/>
      <c r="RBI461" s="84"/>
      <c r="RBJ461" s="84"/>
      <c r="RBK461" s="84"/>
      <c r="RBL461" s="84"/>
      <c r="RBM461" s="84"/>
      <c r="RBN461" s="84"/>
      <c r="RBO461" s="84"/>
      <c r="RBP461" s="84"/>
      <c r="RBQ461" s="84"/>
      <c r="RBR461" s="84"/>
      <c r="RBS461" s="84"/>
      <c r="RBT461" s="84"/>
      <c r="RBU461" s="84"/>
      <c r="RBV461" s="84"/>
      <c r="RBW461" s="84"/>
      <c r="RBX461" s="84"/>
      <c r="RBY461" s="84"/>
      <c r="RBZ461" s="84"/>
      <c r="RCA461" s="84"/>
      <c r="RCB461" s="84"/>
      <c r="RCC461" s="84"/>
      <c r="RCD461" s="84"/>
      <c r="RCE461" s="84"/>
      <c r="RCF461" s="84"/>
      <c r="RCG461" s="84"/>
      <c r="RCH461" s="84"/>
      <c r="RCI461" s="84"/>
      <c r="RCJ461" s="84"/>
      <c r="RCK461" s="84"/>
      <c r="RCL461" s="84"/>
      <c r="RCM461" s="84"/>
      <c r="RCN461" s="84"/>
      <c r="RCO461" s="84"/>
      <c r="RCP461" s="84"/>
      <c r="RCQ461" s="84"/>
      <c r="RCR461" s="84"/>
      <c r="RCS461" s="84"/>
      <c r="RCT461" s="84"/>
      <c r="RCU461" s="84"/>
      <c r="RCV461" s="84"/>
      <c r="RCW461" s="84"/>
      <c r="RCX461" s="84"/>
      <c r="RCY461" s="84"/>
      <c r="RCZ461" s="84"/>
      <c r="RDA461" s="84"/>
      <c r="RDB461" s="84"/>
      <c r="RDC461" s="84"/>
      <c r="RDD461" s="84"/>
      <c r="RDE461" s="84"/>
      <c r="RDF461" s="84"/>
      <c r="RDG461" s="84"/>
      <c r="RDH461" s="84"/>
      <c r="RDI461" s="84"/>
      <c r="RDJ461" s="84"/>
      <c r="RDK461" s="84"/>
      <c r="RDL461" s="84"/>
      <c r="RDM461" s="84"/>
      <c r="RDN461" s="84"/>
      <c r="RDO461" s="84"/>
      <c r="RDP461" s="84"/>
      <c r="RDQ461" s="84"/>
      <c r="RDR461" s="84"/>
      <c r="RDS461" s="84"/>
      <c r="RDT461" s="84"/>
      <c r="RDU461" s="84"/>
      <c r="RDV461" s="84"/>
      <c r="RDW461" s="84"/>
      <c r="RDX461" s="84"/>
      <c r="RDY461" s="84"/>
      <c r="RDZ461" s="84"/>
      <c r="REA461" s="84"/>
      <c r="REB461" s="84"/>
      <c r="REC461" s="84"/>
      <c r="RED461" s="84"/>
      <c r="REE461" s="84"/>
      <c r="REF461" s="84"/>
      <c r="REG461" s="84"/>
      <c r="REH461" s="84"/>
      <c r="REI461" s="84"/>
      <c r="REJ461" s="84"/>
      <c r="REK461" s="84"/>
      <c r="REL461" s="84"/>
      <c r="REM461" s="84"/>
      <c r="REN461" s="84"/>
      <c r="REO461" s="84"/>
      <c r="REP461" s="84"/>
      <c r="REQ461" s="84"/>
      <c r="RER461" s="84"/>
      <c r="RES461" s="84"/>
      <c r="RET461" s="84"/>
      <c r="REU461" s="84"/>
      <c r="REV461" s="84"/>
      <c r="REW461" s="84"/>
      <c r="REX461" s="84"/>
      <c r="REY461" s="84"/>
      <c r="REZ461" s="84"/>
      <c r="RFA461" s="84"/>
      <c r="RFB461" s="84"/>
      <c r="RFC461" s="84"/>
      <c r="RFD461" s="84"/>
      <c r="RFE461" s="84"/>
      <c r="RFF461" s="84"/>
      <c r="RFG461" s="84"/>
      <c r="RFH461" s="84"/>
      <c r="RFI461" s="84"/>
      <c r="RFJ461" s="84"/>
      <c r="RFK461" s="84"/>
      <c r="RFL461" s="84"/>
      <c r="RFM461" s="84"/>
      <c r="RFN461" s="84"/>
      <c r="RFO461" s="84"/>
      <c r="RFP461" s="84"/>
      <c r="RFQ461" s="84"/>
      <c r="RFR461" s="84"/>
      <c r="RFS461" s="84"/>
      <c r="RFT461" s="84"/>
      <c r="RFU461" s="84"/>
      <c r="RFV461" s="84"/>
      <c r="RFW461" s="84"/>
      <c r="RFX461" s="84"/>
      <c r="RFY461" s="84"/>
      <c r="RFZ461" s="84"/>
      <c r="RGA461" s="84"/>
      <c r="RGB461" s="84"/>
      <c r="RGC461" s="84"/>
      <c r="RGD461" s="84"/>
      <c r="RGE461" s="84"/>
      <c r="RGF461" s="84"/>
      <c r="RGG461" s="84"/>
      <c r="RGH461" s="84"/>
      <c r="RGI461" s="84"/>
      <c r="RGJ461" s="84"/>
      <c r="RGK461" s="84"/>
      <c r="RGL461" s="84"/>
      <c r="RGM461" s="84"/>
      <c r="RGN461" s="84"/>
      <c r="RGO461" s="84"/>
      <c r="RGP461" s="84"/>
      <c r="RGQ461" s="84"/>
      <c r="RGR461" s="84"/>
      <c r="RGS461" s="84"/>
      <c r="RGT461" s="84"/>
      <c r="RGU461" s="84"/>
      <c r="RGV461" s="84"/>
      <c r="RGW461" s="84"/>
      <c r="RGX461" s="84"/>
      <c r="RGY461" s="84"/>
      <c r="RGZ461" s="84"/>
      <c r="RHA461" s="84"/>
      <c r="RHB461" s="84"/>
      <c r="RHC461" s="84"/>
      <c r="RHD461" s="84"/>
      <c r="RHE461" s="84"/>
      <c r="RHF461" s="84"/>
      <c r="RHG461" s="84"/>
      <c r="RHH461" s="84"/>
      <c r="RHI461" s="84"/>
      <c r="RHJ461" s="84"/>
      <c r="RHK461" s="84"/>
      <c r="RHL461" s="84"/>
      <c r="RHM461" s="84"/>
      <c r="RHN461" s="84"/>
      <c r="RHO461" s="84"/>
      <c r="RHP461" s="84"/>
      <c r="RHQ461" s="84"/>
      <c r="RHR461" s="84"/>
      <c r="RHS461" s="84"/>
      <c r="RHT461" s="84"/>
      <c r="RHU461" s="84"/>
      <c r="RHV461" s="84"/>
      <c r="RHW461" s="84"/>
      <c r="RHX461" s="84"/>
      <c r="RHY461" s="84"/>
      <c r="RHZ461" s="84"/>
      <c r="RIA461" s="84"/>
      <c r="RIB461" s="84"/>
      <c r="RIC461" s="84"/>
      <c r="RID461" s="84"/>
      <c r="RIE461" s="84"/>
      <c r="RIF461" s="84"/>
      <c r="RIG461" s="84"/>
      <c r="RIH461" s="84"/>
      <c r="RII461" s="84"/>
      <c r="RIJ461" s="84"/>
      <c r="RIK461" s="84"/>
      <c r="RIL461" s="84"/>
      <c r="RIM461" s="84"/>
      <c r="RIN461" s="84"/>
      <c r="RIO461" s="84"/>
      <c r="RIP461" s="84"/>
      <c r="RIQ461" s="84"/>
      <c r="RIR461" s="84"/>
      <c r="RIS461" s="84"/>
      <c r="RIT461" s="84"/>
      <c r="RIU461" s="84"/>
      <c r="RIV461" s="84"/>
      <c r="RIW461" s="84"/>
      <c r="RIX461" s="84"/>
      <c r="RIY461" s="84"/>
      <c r="RIZ461" s="84"/>
      <c r="RJA461" s="84"/>
      <c r="RJB461" s="84"/>
      <c r="RJC461" s="84"/>
      <c r="RJD461" s="84"/>
      <c r="RJE461" s="84"/>
      <c r="RJF461" s="84"/>
      <c r="RJG461" s="84"/>
      <c r="RJH461" s="84"/>
      <c r="RJI461" s="84"/>
      <c r="RJJ461" s="84"/>
      <c r="RJK461" s="84"/>
      <c r="RJL461" s="84"/>
      <c r="RJM461" s="84"/>
      <c r="RJN461" s="84"/>
      <c r="RJO461" s="84"/>
      <c r="RJP461" s="84"/>
      <c r="RJQ461" s="84"/>
      <c r="RJR461" s="84"/>
      <c r="RJS461" s="84"/>
      <c r="RJT461" s="84"/>
      <c r="RJU461" s="84"/>
      <c r="RJV461" s="84"/>
      <c r="RJW461" s="84"/>
      <c r="RJX461" s="84"/>
      <c r="RJY461" s="84"/>
      <c r="RJZ461" s="84"/>
      <c r="RKA461" s="84"/>
      <c r="RKB461" s="84"/>
      <c r="RKC461" s="84"/>
      <c r="RKD461" s="84"/>
      <c r="RKE461" s="84"/>
      <c r="RKF461" s="84"/>
      <c r="RKG461" s="84"/>
      <c r="RKH461" s="84"/>
      <c r="RKI461" s="84"/>
      <c r="RKJ461" s="84"/>
      <c r="RKK461" s="84"/>
      <c r="RKL461" s="84"/>
      <c r="RKM461" s="84"/>
      <c r="RKN461" s="84"/>
      <c r="RKO461" s="84"/>
      <c r="RKP461" s="84"/>
      <c r="RKQ461" s="84"/>
      <c r="RKR461" s="84"/>
      <c r="RKS461" s="84"/>
      <c r="RKT461" s="84"/>
      <c r="RKU461" s="84"/>
      <c r="RKV461" s="84"/>
      <c r="RKW461" s="84"/>
      <c r="RKX461" s="84"/>
      <c r="RKY461" s="84"/>
      <c r="RKZ461" s="84"/>
      <c r="RLA461" s="84"/>
      <c r="RLB461" s="84"/>
      <c r="RLC461" s="84"/>
      <c r="RLD461" s="84"/>
      <c r="RLE461" s="84"/>
      <c r="RLF461" s="84"/>
      <c r="RLG461" s="84"/>
      <c r="RLH461" s="84"/>
      <c r="RLI461" s="84"/>
      <c r="RLJ461" s="84"/>
      <c r="RLK461" s="84"/>
      <c r="RLL461" s="84"/>
      <c r="RLM461" s="84"/>
      <c r="RLN461" s="84"/>
      <c r="RLO461" s="84"/>
      <c r="RLP461" s="84"/>
      <c r="RLQ461" s="84"/>
      <c r="RLR461" s="84"/>
      <c r="RLS461" s="84"/>
      <c r="RLT461" s="84"/>
      <c r="RLU461" s="84"/>
      <c r="RLV461" s="84"/>
      <c r="RLW461" s="84"/>
      <c r="RLX461" s="84"/>
      <c r="RLY461" s="84"/>
      <c r="RLZ461" s="84"/>
      <c r="RMA461" s="84"/>
      <c r="RMB461" s="84"/>
      <c r="RMC461" s="84"/>
      <c r="RMD461" s="84"/>
      <c r="RME461" s="84"/>
      <c r="RMF461" s="84"/>
      <c r="RMG461" s="84"/>
      <c r="RMH461" s="84"/>
      <c r="RMI461" s="84"/>
      <c r="RMJ461" s="84"/>
      <c r="RMK461" s="84"/>
      <c r="RML461" s="84"/>
      <c r="RMM461" s="84"/>
      <c r="RMN461" s="84"/>
      <c r="RMO461" s="84"/>
      <c r="RMP461" s="84"/>
      <c r="RMQ461" s="84"/>
      <c r="RMR461" s="84"/>
      <c r="RMS461" s="84"/>
      <c r="RMT461" s="84"/>
      <c r="RMU461" s="84"/>
      <c r="RMV461" s="84"/>
      <c r="RMW461" s="84"/>
      <c r="RMX461" s="84"/>
      <c r="RMY461" s="84"/>
      <c r="RMZ461" s="84"/>
      <c r="RNA461" s="84"/>
      <c r="RNB461" s="84"/>
      <c r="RNC461" s="84"/>
      <c r="RND461" s="84"/>
      <c r="RNE461" s="84"/>
      <c r="RNF461" s="84"/>
      <c r="RNG461" s="84"/>
      <c r="RNH461" s="84"/>
      <c r="RNI461" s="84"/>
      <c r="RNJ461" s="84"/>
      <c r="RNK461" s="84"/>
      <c r="RNL461" s="84"/>
      <c r="RNM461" s="84"/>
      <c r="RNN461" s="84"/>
      <c r="RNO461" s="84"/>
      <c r="RNP461" s="84"/>
      <c r="RNQ461" s="84"/>
      <c r="RNR461" s="84"/>
      <c r="RNS461" s="84"/>
      <c r="RNT461" s="84"/>
      <c r="RNU461" s="84"/>
      <c r="RNV461" s="84"/>
      <c r="RNW461" s="84"/>
      <c r="RNX461" s="84"/>
      <c r="RNY461" s="84"/>
      <c r="RNZ461" s="84"/>
      <c r="ROA461" s="84"/>
      <c r="ROB461" s="84"/>
      <c r="ROC461" s="84"/>
      <c r="ROD461" s="84"/>
      <c r="ROE461" s="84"/>
      <c r="ROF461" s="84"/>
      <c r="ROG461" s="84"/>
      <c r="ROH461" s="84"/>
      <c r="ROI461" s="84"/>
      <c r="ROJ461" s="84"/>
      <c r="ROK461" s="84"/>
      <c r="ROL461" s="84"/>
      <c r="ROM461" s="84"/>
      <c r="RON461" s="84"/>
      <c r="ROO461" s="84"/>
      <c r="ROP461" s="84"/>
      <c r="ROQ461" s="84"/>
      <c r="ROR461" s="84"/>
      <c r="ROS461" s="84"/>
      <c r="ROT461" s="84"/>
      <c r="ROU461" s="84"/>
      <c r="ROV461" s="84"/>
      <c r="ROW461" s="84"/>
      <c r="ROX461" s="84"/>
      <c r="ROY461" s="84"/>
      <c r="ROZ461" s="84"/>
      <c r="RPA461" s="84"/>
      <c r="RPB461" s="84"/>
      <c r="RPC461" s="84"/>
      <c r="RPD461" s="84"/>
      <c r="RPE461" s="84"/>
      <c r="RPF461" s="84"/>
      <c r="RPG461" s="84"/>
      <c r="RPH461" s="84"/>
      <c r="RPI461" s="84"/>
      <c r="RPJ461" s="84"/>
      <c r="RPK461" s="84"/>
      <c r="RPL461" s="84"/>
      <c r="RPM461" s="84"/>
      <c r="RPN461" s="84"/>
      <c r="RPO461" s="84"/>
      <c r="RPP461" s="84"/>
      <c r="RPQ461" s="84"/>
      <c r="RPR461" s="84"/>
      <c r="RPS461" s="84"/>
      <c r="RPT461" s="84"/>
      <c r="RPU461" s="84"/>
      <c r="RPV461" s="84"/>
      <c r="RPW461" s="84"/>
      <c r="RPX461" s="84"/>
      <c r="RPY461" s="84"/>
      <c r="RPZ461" s="84"/>
      <c r="RQA461" s="84"/>
      <c r="RQB461" s="84"/>
      <c r="RQC461" s="84"/>
      <c r="RQD461" s="84"/>
      <c r="RQE461" s="84"/>
      <c r="RQF461" s="84"/>
      <c r="RQG461" s="84"/>
      <c r="RQH461" s="84"/>
      <c r="RQI461" s="84"/>
      <c r="RQJ461" s="84"/>
      <c r="RQK461" s="84"/>
      <c r="RQL461" s="84"/>
      <c r="RQM461" s="84"/>
      <c r="RQN461" s="84"/>
      <c r="RQO461" s="84"/>
      <c r="RQP461" s="84"/>
      <c r="RQQ461" s="84"/>
      <c r="RQR461" s="84"/>
      <c r="RQS461" s="84"/>
      <c r="RQT461" s="84"/>
      <c r="RQU461" s="84"/>
      <c r="RQV461" s="84"/>
      <c r="RQW461" s="84"/>
      <c r="RQX461" s="84"/>
      <c r="RQY461" s="84"/>
      <c r="RQZ461" s="84"/>
      <c r="RRA461" s="84"/>
      <c r="RRB461" s="84"/>
      <c r="RRC461" s="84"/>
      <c r="RRD461" s="84"/>
      <c r="RRE461" s="84"/>
      <c r="RRF461" s="84"/>
      <c r="RRG461" s="84"/>
      <c r="RRH461" s="84"/>
      <c r="RRI461" s="84"/>
      <c r="RRJ461" s="84"/>
      <c r="RRK461" s="84"/>
      <c r="RRL461" s="84"/>
      <c r="RRM461" s="84"/>
      <c r="RRN461" s="84"/>
      <c r="RRO461" s="84"/>
      <c r="RRP461" s="84"/>
      <c r="RRQ461" s="84"/>
      <c r="RRR461" s="84"/>
      <c r="RRS461" s="84"/>
      <c r="RRT461" s="84"/>
      <c r="RRU461" s="84"/>
      <c r="RRV461" s="84"/>
      <c r="RRW461" s="84"/>
      <c r="RRX461" s="84"/>
      <c r="RRY461" s="84"/>
      <c r="RRZ461" s="84"/>
      <c r="RSA461" s="84"/>
      <c r="RSB461" s="84"/>
      <c r="RSC461" s="84"/>
      <c r="RSD461" s="84"/>
      <c r="RSE461" s="84"/>
      <c r="RSF461" s="84"/>
      <c r="RSG461" s="84"/>
      <c r="RSH461" s="84"/>
      <c r="RSI461" s="84"/>
      <c r="RSJ461" s="84"/>
      <c r="RSK461" s="84"/>
      <c r="RSL461" s="84"/>
      <c r="RSM461" s="84"/>
      <c r="RSN461" s="84"/>
      <c r="RSO461" s="84"/>
      <c r="RSP461" s="84"/>
      <c r="RSQ461" s="84"/>
      <c r="RSR461" s="84"/>
      <c r="RSS461" s="84"/>
      <c r="RST461" s="84"/>
      <c r="RSU461" s="84"/>
      <c r="RSV461" s="84"/>
      <c r="RSW461" s="84"/>
      <c r="RSX461" s="84"/>
      <c r="RSY461" s="84"/>
      <c r="RSZ461" s="84"/>
      <c r="RTA461" s="84"/>
      <c r="RTB461" s="84"/>
      <c r="RTC461" s="84"/>
      <c r="RTD461" s="84"/>
      <c r="RTE461" s="84"/>
      <c r="RTF461" s="84"/>
      <c r="RTG461" s="84"/>
      <c r="RTH461" s="84"/>
      <c r="RTI461" s="84"/>
      <c r="RTJ461" s="84"/>
      <c r="RTK461" s="84"/>
      <c r="RTL461" s="84"/>
      <c r="RTM461" s="84"/>
      <c r="RTN461" s="84"/>
      <c r="RTO461" s="84"/>
      <c r="RTP461" s="84"/>
      <c r="RTQ461" s="84"/>
      <c r="RTR461" s="84"/>
      <c r="RTS461" s="84"/>
      <c r="RTT461" s="84"/>
      <c r="RTU461" s="84"/>
      <c r="RTV461" s="84"/>
      <c r="RTW461" s="84"/>
      <c r="RTX461" s="84"/>
      <c r="RTY461" s="84"/>
      <c r="RTZ461" s="84"/>
      <c r="RUA461" s="84"/>
      <c r="RUB461" s="84"/>
      <c r="RUC461" s="84"/>
      <c r="RUD461" s="84"/>
      <c r="RUE461" s="84"/>
      <c r="RUF461" s="84"/>
      <c r="RUG461" s="84"/>
      <c r="RUH461" s="84"/>
      <c r="RUI461" s="84"/>
      <c r="RUJ461" s="84"/>
      <c r="RUK461" s="84"/>
      <c r="RUL461" s="84"/>
      <c r="RUM461" s="84"/>
      <c r="RUN461" s="84"/>
      <c r="RUO461" s="84"/>
      <c r="RUP461" s="84"/>
      <c r="RUQ461" s="84"/>
      <c r="RUR461" s="84"/>
      <c r="RUS461" s="84"/>
      <c r="RUT461" s="84"/>
      <c r="RUU461" s="84"/>
      <c r="RUV461" s="84"/>
      <c r="RUW461" s="84"/>
      <c r="RUX461" s="84"/>
      <c r="RUY461" s="84"/>
      <c r="RUZ461" s="84"/>
      <c r="RVA461" s="84"/>
      <c r="RVB461" s="84"/>
      <c r="RVC461" s="84"/>
      <c r="RVD461" s="84"/>
      <c r="RVE461" s="84"/>
      <c r="RVF461" s="84"/>
      <c r="RVG461" s="84"/>
      <c r="RVH461" s="84"/>
      <c r="RVI461" s="84"/>
      <c r="RVJ461" s="84"/>
      <c r="RVK461" s="84"/>
      <c r="RVL461" s="84"/>
      <c r="RVM461" s="84"/>
      <c r="RVN461" s="84"/>
      <c r="RVO461" s="84"/>
      <c r="RVP461" s="84"/>
      <c r="RVQ461" s="84"/>
      <c r="RVR461" s="84"/>
      <c r="RVS461" s="84"/>
      <c r="RVT461" s="84"/>
      <c r="RVU461" s="84"/>
      <c r="RVV461" s="84"/>
      <c r="RVW461" s="84"/>
      <c r="RVX461" s="84"/>
      <c r="RVY461" s="84"/>
      <c r="RVZ461" s="84"/>
      <c r="RWA461" s="84"/>
      <c r="RWB461" s="84"/>
      <c r="RWC461" s="84"/>
      <c r="RWD461" s="84"/>
      <c r="RWE461" s="84"/>
      <c r="RWF461" s="84"/>
      <c r="RWG461" s="84"/>
      <c r="RWH461" s="84"/>
      <c r="RWI461" s="84"/>
      <c r="RWJ461" s="84"/>
      <c r="RWK461" s="84"/>
      <c r="RWL461" s="84"/>
      <c r="RWM461" s="84"/>
      <c r="RWN461" s="84"/>
      <c r="RWO461" s="84"/>
      <c r="RWP461" s="84"/>
      <c r="RWQ461" s="84"/>
      <c r="RWR461" s="84"/>
      <c r="RWS461" s="84"/>
      <c r="RWT461" s="84"/>
      <c r="RWU461" s="84"/>
      <c r="RWV461" s="84"/>
      <c r="RWW461" s="84"/>
      <c r="RWX461" s="84"/>
      <c r="RWY461" s="84"/>
      <c r="RWZ461" s="84"/>
      <c r="RXA461" s="84"/>
      <c r="RXB461" s="84"/>
      <c r="RXC461" s="84"/>
      <c r="RXD461" s="84"/>
      <c r="RXE461" s="84"/>
      <c r="RXF461" s="84"/>
      <c r="RXG461" s="84"/>
      <c r="RXH461" s="84"/>
      <c r="RXI461" s="84"/>
      <c r="RXJ461" s="84"/>
      <c r="RXK461" s="84"/>
      <c r="RXL461" s="84"/>
      <c r="RXM461" s="84"/>
      <c r="RXN461" s="84"/>
      <c r="RXO461" s="84"/>
      <c r="RXP461" s="84"/>
      <c r="RXQ461" s="84"/>
      <c r="RXR461" s="84"/>
      <c r="RXS461" s="84"/>
      <c r="RXT461" s="84"/>
      <c r="RXU461" s="84"/>
      <c r="RXV461" s="84"/>
      <c r="RXW461" s="84"/>
      <c r="RXX461" s="84"/>
      <c r="RXY461" s="84"/>
      <c r="RXZ461" s="84"/>
      <c r="RYA461" s="84"/>
      <c r="RYB461" s="84"/>
      <c r="RYC461" s="84"/>
      <c r="RYD461" s="84"/>
      <c r="RYE461" s="84"/>
      <c r="RYF461" s="84"/>
      <c r="RYG461" s="84"/>
      <c r="RYH461" s="84"/>
      <c r="RYI461" s="84"/>
      <c r="RYJ461" s="84"/>
      <c r="RYK461" s="84"/>
      <c r="RYL461" s="84"/>
      <c r="RYM461" s="84"/>
      <c r="RYN461" s="84"/>
      <c r="RYO461" s="84"/>
      <c r="RYP461" s="84"/>
      <c r="RYQ461" s="84"/>
      <c r="RYR461" s="84"/>
      <c r="RYS461" s="84"/>
      <c r="RYT461" s="84"/>
      <c r="RYU461" s="84"/>
      <c r="RYV461" s="84"/>
      <c r="RYW461" s="84"/>
      <c r="RYX461" s="84"/>
      <c r="RYY461" s="84"/>
      <c r="RYZ461" s="84"/>
      <c r="RZA461" s="84"/>
      <c r="RZB461" s="84"/>
      <c r="RZC461" s="84"/>
      <c r="RZD461" s="84"/>
      <c r="RZE461" s="84"/>
      <c r="RZF461" s="84"/>
      <c r="RZG461" s="84"/>
      <c r="RZH461" s="84"/>
      <c r="RZI461" s="84"/>
      <c r="RZJ461" s="84"/>
      <c r="RZK461" s="84"/>
      <c r="RZL461" s="84"/>
      <c r="RZM461" s="84"/>
      <c r="RZN461" s="84"/>
      <c r="RZO461" s="84"/>
      <c r="RZP461" s="84"/>
      <c r="RZQ461" s="84"/>
      <c r="RZR461" s="84"/>
      <c r="RZS461" s="84"/>
      <c r="RZT461" s="84"/>
      <c r="RZU461" s="84"/>
      <c r="RZV461" s="84"/>
      <c r="RZW461" s="84"/>
      <c r="RZX461" s="84"/>
      <c r="RZY461" s="84"/>
      <c r="RZZ461" s="84"/>
      <c r="SAA461" s="84"/>
      <c r="SAB461" s="84"/>
      <c r="SAC461" s="84"/>
      <c r="SAD461" s="84"/>
      <c r="SAE461" s="84"/>
      <c r="SAF461" s="84"/>
      <c r="SAG461" s="84"/>
      <c r="SAH461" s="84"/>
      <c r="SAI461" s="84"/>
      <c r="SAJ461" s="84"/>
      <c r="SAK461" s="84"/>
      <c r="SAL461" s="84"/>
      <c r="SAM461" s="84"/>
      <c r="SAN461" s="84"/>
      <c r="SAO461" s="84"/>
      <c r="SAP461" s="84"/>
      <c r="SAQ461" s="84"/>
      <c r="SAR461" s="84"/>
      <c r="SAS461" s="84"/>
      <c r="SAT461" s="84"/>
      <c r="SAU461" s="84"/>
      <c r="SAV461" s="84"/>
      <c r="SAW461" s="84"/>
      <c r="SAX461" s="84"/>
      <c r="SAY461" s="84"/>
      <c r="SAZ461" s="84"/>
      <c r="SBA461" s="84"/>
      <c r="SBB461" s="84"/>
      <c r="SBC461" s="84"/>
      <c r="SBD461" s="84"/>
      <c r="SBE461" s="84"/>
      <c r="SBF461" s="84"/>
      <c r="SBG461" s="84"/>
      <c r="SBH461" s="84"/>
      <c r="SBI461" s="84"/>
      <c r="SBJ461" s="84"/>
      <c r="SBK461" s="84"/>
      <c r="SBL461" s="84"/>
      <c r="SBM461" s="84"/>
      <c r="SBN461" s="84"/>
      <c r="SBO461" s="84"/>
      <c r="SBP461" s="84"/>
      <c r="SBQ461" s="84"/>
      <c r="SBR461" s="84"/>
      <c r="SBS461" s="84"/>
      <c r="SBT461" s="84"/>
      <c r="SBU461" s="84"/>
      <c r="SBV461" s="84"/>
      <c r="SBW461" s="84"/>
      <c r="SBX461" s="84"/>
      <c r="SBY461" s="84"/>
      <c r="SBZ461" s="84"/>
      <c r="SCA461" s="84"/>
      <c r="SCB461" s="84"/>
      <c r="SCC461" s="84"/>
      <c r="SCD461" s="84"/>
      <c r="SCE461" s="84"/>
      <c r="SCF461" s="84"/>
      <c r="SCG461" s="84"/>
      <c r="SCH461" s="84"/>
      <c r="SCI461" s="84"/>
      <c r="SCJ461" s="84"/>
      <c r="SCK461" s="84"/>
      <c r="SCL461" s="84"/>
      <c r="SCM461" s="84"/>
      <c r="SCN461" s="84"/>
      <c r="SCO461" s="84"/>
      <c r="SCP461" s="84"/>
      <c r="SCQ461" s="84"/>
      <c r="SCR461" s="84"/>
      <c r="SCS461" s="84"/>
      <c r="SCT461" s="84"/>
      <c r="SCU461" s="84"/>
      <c r="SCV461" s="84"/>
      <c r="SCW461" s="84"/>
      <c r="SCX461" s="84"/>
      <c r="SCY461" s="84"/>
      <c r="SCZ461" s="84"/>
      <c r="SDA461" s="84"/>
      <c r="SDB461" s="84"/>
      <c r="SDC461" s="84"/>
      <c r="SDD461" s="84"/>
      <c r="SDE461" s="84"/>
      <c r="SDF461" s="84"/>
      <c r="SDG461" s="84"/>
      <c r="SDH461" s="84"/>
      <c r="SDI461" s="84"/>
      <c r="SDJ461" s="84"/>
      <c r="SDK461" s="84"/>
      <c r="SDL461" s="84"/>
      <c r="SDM461" s="84"/>
      <c r="SDN461" s="84"/>
      <c r="SDO461" s="84"/>
      <c r="SDP461" s="84"/>
      <c r="SDQ461" s="84"/>
      <c r="SDR461" s="84"/>
      <c r="SDS461" s="84"/>
      <c r="SDT461" s="84"/>
      <c r="SDU461" s="84"/>
      <c r="SDV461" s="84"/>
      <c r="SDW461" s="84"/>
      <c r="SDX461" s="84"/>
      <c r="SDY461" s="84"/>
      <c r="SDZ461" s="84"/>
      <c r="SEA461" s="84"/>
      <c r="SEB461" s="84"/>
      <c r="SEC461" s="84"/>
      <c r="SED461" s="84"/>
      <c r="SEE461" s="84"/>
      <c r="SEF461" s="84"/>
      <c r="SEG461" s="84"/>
      <c r="SEH461" s="84"/>
      <c r="SEI461" s="84"/>
      <c r="SEJ461" s="84"/>
      <c r="SEK461" s="84"/>
      <c r="SEL461" s="84"/>
      <c r="SEM461" s="84"/>
      <c r="SEN461" s="84"/>
      <c r="SEO461" s="84"/>
      <c r="SEP461" s="84"/>
      <c r="SEQ461" s="84"/>
      <c r="SER461" s="84"/>
      <c r="SES461" s="84"/>
      <c r="SET461" s="84"/>
      <c r="SEU461" s="84"/>
      <c r="SEV461" s="84"/>
      <c r="SEW461" s="84"/>
      <c r="SEX461" s="84"/>
      <c r="SEY461" s="84"/>
      <c r="SEZ461" s="84"/>
      <c r="SFA461" s="84"/>
      <c r="SFB461" s="84"/>
      <c r="SFC461" s="84"/>
      <c r="SFD461" s="84"/>
      <c r="SFE461" s="84"/>
      <c r="SFF461" s="84"/>
      <c r="SFG461" s="84"/>
      <c r="SFH461" s="84"/>
      <c r="SFI461" s="84"/>
      <c r="SFJ461" s="84"/>
      <c r="SFK461" s="84"/>
      <c r="SFL461" s="84"/>
      <c r="SFM461" s="84"/>
      <c r="SFN461" s="84"/>
      <c r="SFO461" s="84"/>
      <c r="SFP461" s="84"/>
      <c r="SFQ461" s="84"/>
      <c r="SFR461" s="84"/>
      <c r="SFS461" s="84"/>
      <c r="SFT461" s="84"/>
      <c r="SFU461" s="84"/>
      <c r="SFV461" s="84"/>
      <c r="SFW461" s="84"/>
      <c r="SFX461" s="84"/>
      <c r="SFY461" s="84"/>
      <c r="SFZ461" s="84"/>
      <c r="SGA461" s="84"/>
      <c r="SGB461" s="84"/>
      <c r="SGC461" s="84"/>
      <c r="SGD461" s="84"/>
      <c r="SGE461" s="84"/>
      <c r="SGF461" s="84"/>
      <c r="SGG461" s="84"/>
      <c r="SGH461" s="84"/>
      <c r="SGI461" s="84"/>
      <c r="SGJ461" s="84"/>
      <c r="SGK461" s="84"/>
      <c r="SGL461" s="84"/>
      <c r="SGM461" s="84"/>
      <c r="SGN461" s="84"/>
      <c r="SGO461" s="84"/>
      <c r="SGP461" s="84"/>
      <c r="SGQ461" s="84"/>
      <c r="SGR461" s="84"/>
      <c r="SGS461" s="84"/>
      <c r="SGT461" s="84"/>
      <c r="SGU461" s="84"/>
      <c r="SGV461" s="84"/>
      <c r="SGW461" s="84"/>
      <c r="SGX461" s="84"/>
      <c r="SGY461" s="84"/>
      <c r="SGZ461" s="84"/>
      <c r="SHA461" s="84"/>
      <c r="SHB461" s="84"/>
      <c r="SHC461" s="84"/>
      <c r="SHD461" s="84"/>
      <c r="SHE461" s="84"/>
      <c r="SHF461" s="84"/>
      <c r="SHG461" s="84"/>
      <c r="SHH461" s="84"/>
      <c r="SHI461" s="84"/>
      <c r="SHJ461" s="84"/>
      <c r="SHK461" s="84"/>
      <c r="SHL461" s="84"/>
      <c r="SHM461" s="84"/>
      <c r="SHN461" s="84"/>
      <c r="SHO461" s="84"/>
      <c r="SHP461" s="84"/>
      <c r="SHQ461" s="84"/>
      <c r="SHR461" s="84"/>
      <c r="SHS461" s="84"/>
      <c r="SHT461" s="84"/>
      <c r="SHU461" s="84"/>
      <c r="SHV461" s="84"/>
      <c r="SHW461" s="84"/>
      <c r="SHX461" s="84"/>
      <c r="SHY461" s="84"/>
      <c r="SHZ461" s="84"/>
      <c r="SIA461" s="84"/>
      <c r="SIB461" s="84"/>
      <c r="SIC461" s="84"/>
      <c r="SID461" s="84"/>
      <c r="SIE461" s="84"/>
      <c r="SIF461" s="84"/>
      <c r="SIG461" s="84"/>
      <c r="SIH461" s="84"/>
      <c r="SII461" s="84"/>
      <c r="SIJ461" s="84"/>
      <c r="SIK461" s="84"/>
      <c r="SIL461" s="84"/>
      <c r="SIM461" s="84"/>
      <c r="SIN461" s="84"/>
      <c r="SIO461" s="84"/>
      <c r="SIP461" s="84"/>
      <c r="SIQ461" s="84"/>
      <c r="SIR461" s="84"/>
      <c r="SIS461" s="84"/>
      <c r="SIT461" s="84"/>
      <c r="SIU461" s="84"/>
      <c r="SIV461" s="84"/>
      <c r="SIW461" s="84"/>
      <c r="SIX461" s="84"/>
      <c r="SIY461" s="84"/>
      <c r="SIZ461" s="84"/>
      <c r="SJA461" s="84"/>
      <c r="SJB461" s="84"/>
      <c r="SJC461" s="84"/>
      <c r="SJD461" s="84"/>
      <c r="SJE461" s="84"/>
      <c r="SJF461" s="84"/>
      <c r="SJG461" s="84"/>
      <c r="SJH461" s="84"/>
      <c r="SJI461" s="84"/>
      <c r="SJJ461" s="84"/>
      <c r="SJK461" s="84"/>
      <c r="SJL461" s="84"/>
      <c r="SJM461" s="84"/>
      <c r="SJN461" s="84"/>
      <c r="SJO461" s="84"/>
      <c r="SJP461" s="84"/>
      <c r="SJQ461" s="84"/>
      <c r="SJR461" s="84"/>
      <c r="SJS461" s="84"/>
      <c r="SJT461" s="84"/>
      <c r="SJU461" s="84"/>
      <c r="SJV461" s="84"/>
      <c r="SJW461" s="84"/>
      <c r="SJX461" s="84"/>
      <c r="SJY461" s="84"/>
      <c r="SJZ461" s="84"/>
      <c r="SKA461" s="84"/>
      <c r="SKB461" s="84"/>
      <c r="SKC461" s="84"/>
      <c r="SKD461" s="84"/>
      <c r="SKE461" s="84"/>
      <c r="SKF461" s="84"/>
      <c r="SKG461" s="84"/>
      <c r="SKH461" s="84"/>
      <c r="SKI461" s="84"/>
      <c r="SKJ461" s="84"/>
      <c r="SKK461" s="84"/>
      <c r="SKL461" s="84"/>
      <c r="SKM461" s="84"/>
      <c r="SKN461" s="84"/>
      <c r="SKO461" s="84"/>
      <c r="SKP461" s="84"/>
      <c r="SKQ461" s="84"/>
      <c r="SKR461" s="84"/>
      <c r="SKS461" s="84"/>
      <c r="SKT461" s="84"/>
      <c r="SKU461" s="84"/>
      <c r="SKV461" s="84"/>
      <c r="SKW461" s="84"/>
      <c r="SKX461" s="84"/>
      <c r="SKY461" s="84"/>
      <c r="SKZ461" s="84"/>
      <c r="SLA461" s="84"/>
      <c r="SLB461" s="84"/>
      <c r="SLC461" s="84"/>
      <c r="SLD461" s="84"/>
      <c r="SLE461" s="84"/>
      <c r="SLF461" s="84"/>
      <c r="SLG461" s="84"/>
      <c r="SLH461" s="84"/>
      <c r="SLI461" s="84"/>
      <c r="SLJ461" s="84"/>
      <c r="SLK461" s="84"/>
      <c r="SLL461" s="84"/>
      <c r="SLM461" s="84"/>
      <c r="SLN461" s="84"/>
      <c r="SLO461" s="84"/>
      <c r="SLP461" s="84"/>
      <c r="SLQ461" s="84"/>
      <c r="SLR461" s="84"/>
      <c r="SLS461" s="84"/>
      <c r="SLT461" s="84"/>
      <c r="SLU461" s="84"/>
      <c r="SLV461" s="84"/>
      <c r="SLW461" s="84"/>
      <c r="SLX461" s="84"/>
      <c r="SLY461" s="84"/>
      <c r="SLZ461" s="84"/>
      <c r="SMA461" s="84"/>
      <c r="SMB461" s="84"/>
      <c r="SMC461" s="84"/>
      <c r="SMD461" s="84"/>
      <c r="SME461" s="84"/>
      <c r="SMF461" s="84"/>
      <c r="SMG461" s="84"/>
      <c r="SMH461" s="84"/>
      <c r="SMI461" s="84"/>
      <c r="SMJ461" s="84"/>
      <c r="SMK461" s="84"/>
      <c r="SML461" s="84"/>
      <c r="SMM461" s="84"/>
      <c r="SMN461" s="84"/>
      <c r="SMO461" s="84"/>
      <c r="SMP461" s="84"/>
      <c r="SMQ461" s="84"/>
      <c r="SMR461" s="84"/>
      <c r="SMS461" s="84"/>
      <c r="SMT461" s="84"/>
      <c r="SMU461" s="84"/>
      <c r="SMV461" s="84"/>
      <c r="SMW461" s="84"/>
      <c r="SMX461" s="84"/>
      <c r="SMY461" s="84"/>
      <c r="SMZ461" s="84"/>
      <c r="SNA461" s="84"/>
      <c r="SNB461" s="84"/>
      <c r="SNC461" s="84"/>
      <c r="SND461" s="84"/>
      <c r="SNE461" s="84"/>
      <c r="SNF461" s="84"/>
      <c r="SNG461" s="84"/>
      <c r="SNH461" s="84"/>
      <c r="SNI461" s="84"/>
      <c r="SNJ461" s="84"/>
      <c r="SNK461" s="84"/>
      <c r="SNL461" s="84"/>
      <c r="SNM461" s="84"/>
      <c r="SNN461" s="84"/>
      <c r="SNO461" s="84"/>
      <c r="SNP461" s="84"/>
      <c r="SNQ461" s="84"/>
      <c r="SNR461" s="84"/>
      <c r="SNS461" s="84"/>
      <c r="SNT461" s="84"/>
      <c r="SNU461" s="84"/>
      <c r="SNV461" s="84"/>
      <c r="SNW461" s="84"/>
      <c r="SNX461" s="84"/>
      <c r="SNY461" s="84"/>
      <c r="SNZ461" s="84"/>
      <c r="SOA461" s="84"/>
      <c r="SOB461" s="84"/>
      <c r="SOC461" s="84"/>
      <c r="SOD461" s="84"/>
      <c r="SOE461" s="84"/>
      <c r="SOF461" s="84"/>
      <c r="SOG461" s="84"/>
      <c r="SOH461" s="84"/>
      <c r="SOI461" s="84"/>
      <c r="SOJ461" s="84"/>
      <c r="SOK461" s="84"/>
      <c r="SOL461" s="84"/>
      <c r="SOM461" s="84"/>
      <c r="SON461" s="84"/>
      <c r="SOO461" s="84"/>
      <c r="SOP461" s="84"/>
      <c r="SOQ461" s="84"/>
      <c r="SOR461" s="84"/>
      <c r="SOS461" s="84"/>
      <c r="SOT461" s="84"/>
      <c r="SOU461" s="84"/>
      <c r="SOV461" s="84"/>
      <c r="SOW461" s="84"/>
      <c r="SOX461" s="84"/>
      <c r="SOY461" s="84"/>
      <c r="SOZ461" s="84"/>
      <c r="SPA461" s="84"/>
      <c r="SPB461" s="84"/>
      <c r="SPC461" s="84"/>
      <c r="SPD461" s="84"/>
      <c r="SPE461" s="84"/>
      <c r="SPF461" s="84"/>
      <c r="SPG461" s="84"/>
      <c r="SPH461" s="84"/>
      <c r="SPI461" s="84"/>
      <c r="SPJ461" s="84"/>
      <c r="SPK461" s="84"/>
      <c r="SPL461" s="84"/>
      <c r="SPM461" s="84"/>
      <c r="SPN461" s="84"/>
      <c r="SPO461" s="84"/>
      <c r="SPP461" s="84"/>
      <c r="SPQ461" s="84"/>
      <c r="SPR461" s="84"/>
      <c r="SPS461" s="84"/>
      <c r="SPT461" s="84"/>
      <c r="SPU461" s="84"/>
      <c r="SPV461" s="84"/>
      <c r="SPW461" s="84"/>
      <c r="SPX461" s="84"/>
      <c r="SPY461" s="84"/>
      <c r="SPZ461" s="84"/>
      <c r="SQA461" s="84"/>
      <c r="SQB461" s="84"/>
      <c r="SQC461" s="84"/>
      <c r="SQD461" s="84"/>
      <c r="SQE461" s="84"/>
      <c r="SQF461" s="84"/>
      <c r="SQG461" s="84"/>
      <c r="SQH461" s="84"/>
      <c r="SQI461" s="84"/>
      <c r="SQJ461" s="84"/>
      <c r="SQK461" s="84"/>
      <c r="SQL461" s="84"/>
      <c r="SQM461" s="84"/>
      <c r="SQN461" s="84"/>
      <c r="SQO461" s="84"/>
      <c r="SQP461" s="84"/>
      <c r="SQQ461" s="84"/>
      <c r="SQR461" s="84"/>
      <c r="SQS461" s="84"/>
      <c r="SQT461" s="84"/>
      <c r="SQU461" s="84"/>
      <c r="SQV461" s="84"/>
      <c r="SQW461" s="84"/>
      <c r="SQX461" s="84"/>
      <c r="SQY461" s="84"/>
      <c r="SQZ461" s="84"/>
      <c r="SRA461" s="84"/>
      <c r="SRB461" s="84"/>
      <c r="SRC461" s="84"/>
      <c r="SRD461" s="84"/>
      <c r="SRE461" s="84"/>
      <c r="SRF461" s="84"/>
      <c r="SRG461" s="84"/>
      <c r="SRH461" s="84"/>
      <c r="SRI461" s="84"/>
      <c r="SRJ461" s="84"/>
      <c r="SRK461" s="84"/>
      <c r="SRL461" s="84"/>
      <c r="SRM461" s="84"/>
      <c r="SRN461" s="84"/>
      <c r="SRO461" s="84"/>
      <c r="SRP461" s="84"/>
      <c r="SRQ461" s="84"/>
      <c r="SRR461" s="84"/>
      <c r="SRS461" s="84"/>
      <c r="SRT461" s="84"/>
      <c r="SRU461" s="84"/>
      <c r="SRV461" s="84"/>
      <c r="SRW461" s="84"/>
      <c r="SRX461" s="84"/>
      <c r="SRY461" s="84"/>
      <c r="SRZ461" s="84"/>
      <c r="SSA461" s="84"/>
      <c r="SSB461" s="84"/>
      <c r="SSC461" s="84"/>
      <c r="SSD461" s="84"/>
      <c r="SSE461" s="84"/>
      <c r="SSF461" s="84"/>
      <c r="SSG461" s="84"/>
      <c r="SSH461" s="84"/>
      <c r="SSI461" s="84"/>
      <c r="SSJ461" s="84"/>
      <c r="SSK461" s="84"/>
      <c r="SSL461" s="84"/>
      <c r="SSM461" s="84"/>
      <c r="SSN461" s="84"/>
      <c r="SSO461" s="84"/>
      <c r="SSP461" s="84"/>
      <c r="SSQ461" s="84"/>
      <c r="SSR461" s="84"/>
      <c r="SSS461" s="84"/>
      <c r="SST461" s="84"/>
      <c r="SSU461" s="84"/>
      <c r="SSV461" s="84"/>
      <c r="SSW461" s="84"/>
      <c r="SSX461" s="84"/>
      <c r="SSY461" s="84"/>
      <c r="SSZ461" s="84"/>
      <c r="STA461" s="84"/>
      <c r="STB461" s="84"/>
      <c r="STC461" s="84"/>
      <c r="STD461" s="84"/>
      <c r="STE461" s="84"/>
      <c r="STF461" s="84"/>
      <c r="STG461" s="84"/>
      <c r="STH461" s="84"/>
      <c r="STI461" s="84"/>
      <c r="STJ461" s="84"/>
      <c r="STK461" s="84"/>
      <c r="STL461" s="84"/>
      <c r="STM461" s="84"/>
      <c r="STN461" s="84"/>
      <c r="STO461" s="84"/>
      <c r="STP461" s="84"/>
      <c r="STQ461" s="84"/>
      <c r="STR461" s="84"/>
      <c r="STS461" s="84"/>
      <c r="STT461" s="84"/>
      <c r="STU461" s="84"/>
      <c r="STV461" s="84"/>
      <c r="STW461" s="84"/>
      <c r="STX461" s="84"/>
      <c r="STY461" s="84"/>
      <c r="STZ461" s="84"/>
      <c r="SUA461" s="84"/>
      <c r="SUB461" s="84"/>
      <c r="SUC461" s="84"/>
      <c r="SUD461" s="84"/>
      <c r="SUE461" s="84"/>
      <c r="SUF461" s="84"/>
      <c r="SUG461" s="84"/>
      <c r="SUH461" s="84"/>
      <c r="SUI461" s="84"/>
      <c r="SUJ461" s="84"/>
      <c r="SUK461" s="84"/>
      <c r="SUL461" s="84"/>
      <c r="SUM461" s="84"/>
      <c r="SUN461" s="84"/>
      <c r="SUO461" s="84"/>
      <c r="SUP461" s="84"/>
      <c r="SUQ461" s="84"/>
      <c r="SUR461" s="84"/>
      <c r="SUS461" s="84"/>
      <c r="SUT461" s="84"/>
      <c r="SUU461" s="84"/>
      <c r="SUV461" s="84"/>
      <c r="SUW461" s="84"/>
      <c r="SUX461" s="84"/>
      <c r="SUY461" s="84"/>
      <c r="SUZ461" s="84"/>
      <c r="SVA461" s="84"/>
      <c r="SVB461" s="84"/>
      <c r="SVC461" s="84"/>
      <c r="SVD461" s="84"/>
      <c r="SVE461" s="84"/>
      <c r="SVF461" s="84"/>
      <c r="SVG461" s="84"/>
      <c r="SVH461" s="84"/>
      <c r="SVI461" s="84"/>
      <c r="SVJ461" s="84"/>
      <c r="SVK461" s="84"/>
      <c r="SVL461" s="84"/>
      <c r="SVM461" s="84"/>
      <c r="SVN461" s="84"/>
      <c r="SVO461" s="84"/>
      <c r="SVP461" s="84"/>
      <c r="SVQ461" s="84"/>
      <c r="SVR461" s="84"/>
      <c r="SVS461" s="84"/>
      <c r="SVT461" s="84"/>
      <c r="SVU461" s="84"/>
      <c r="SVV461" s="84"/>
      <c r="SVW461" s="84"/>
      <c r="SVX461" s="84"/>
      <c r="SVY461" s="84"/>
      <c r="SVZ461" s="84"/>
      <c r="SWA461" s="84"/>
      <c r="SWB461" s="84"/>
      <c r="SWC461" s="84"/>
      <c r="SWD461" s="84"/>
      <c r="SWE461" s="84"/>
      <c r="SWF461" s="84"/>
      <c r="SWG461" s="84"/>
      <c r="SWH461" s="84"/>
      <c r="SWI461" s="84"/>
      <c r="SWJ461" s="84"/>
      <c r="SWK461" s="84"/>
      <c r="SWL461" s="84"/>
      <c r="SWM461" s="84"/>
      <c r="SWN461" s="84"/>
      <c r="SWO461" s="84"/>
      <c r="SWP461" s="84"/>
      <c r="SWQ461" s="84"/>
      <c r="SWR461" s="84"/>
      <c r="SWS461" s="84"/>
      <c r="SWT461" s="84"/>
      <c r="SWU461" s="84"/>
      <c r="SWV461" s="84"/>
      <c r="SWW461" s="84"/>
      <c r="SWX461" s="84"/>
      <c r="SWY461" s="84"/>
      <c r="SWZ461" s="84"/>
      <c r="SXA461" s="84"/>
      <c r="SXB461" s="84"/>
      <c r="SXC461" s="84"/>
      <c r="SXD461" s="84"/>
      <c r="SXE461" s="84"/>
      <c r="SXF461" s="84"/>
      <c r="SXG461" s="84"/>
      <c r="SXH461" s="84"/>
      <c r="SXI461" s="84"/>
      <c r="SXJ461" s="84"/>
      <c r="SXK461" s="84"/>
      <c r="SXL461" s="84"/>
      <c r="SXM461" s="84"/>
      <c r="SXN461" s="84"/>
      <c r="SXO461" s="84"/>
      <c r="SXP461" s="84"/>
      <c r="SXQ461" s="84"/>
      <c r="SXR461" s="84"/>
      <c r="SXS461" s="84"/>
      <c r="SXT461" s="84"/>
      <c r="SXU461" s="84"/>
      <c r="SXV461" s="84"/>
      <c r="SXW461" s="84"/>
      <c r="SXX461" s="84"/>
      <c r="SXY461" s="84"/>
      <c r="SXZ461" s="84"/>
      <c r="SYA461" s="84"/>
      <c r="SYB461" s="84"/>
      <c r="SYC461" s="84"/>
      <c r="SYD461" s="84"/>
      <c r="SYE461" s="84"/>
      <c r="SYF461" s="84"/>
      <c r="SYG461" s="84"/>
      <c r="SYH461" s="84"/>
      <c r="SYI461" s="84"/>
      <c r="SYJ461" s="84"/>
      <c r="SYK461" s="84"/>
      <c r="SYL461" s="84"/>
      <c r="SYM461" s="84"/>
      <c r="SYN461" s="84"/>
      <c r="SYO461" s="84"/>
      <c r="SYP461" s="84"/>
      <c r="SYQ461" s="84"/>
      <c r="SYR461" s="84"/>
      <c r="SYS461" s="84"/>
      <c r="SYT461" s="84"/>
      <c r="SYU461" s="84"/>
      <c r="SYV461" s="84"/>
      <c r="SYW461" s="84"/>
      <c r="SYX461" s="84"/>
      <c r="SYY461" s="84"/>
      <c r="SYZ461" s="84"/>
      <c r="SZA461" s="84"/>
      <c r="SZB461" s="84"/>
      <c r="SZC461" s="84"/>
      <c r="SZD461" s="84"/>
      <c r="SZE461" s="84"/>
      <c r="SZF461" s="84"/>
      <c r="SZG461" s="84"/>
      <c r="SZH461" s="84"/>
      <c r="SZI461" s="84"/>
      <c r="SZJ461" s="84"/>
      <c r="SZK461" s="84"/>
      <c r="SZL461" s="84"/>
      <c r="SZM461" s="84"/>
      <c r="SZN461" s="84"/>
      <c r="SZO461" s="84"/>
      <c r="SZP461" s="84"/>
      <c r="SZQ461" s="84"/>
      <c r="SZR461" s="84"/>
      <c r="SZS461" s="84"/>
      <c r="SZT461" s="84"/>
      <c r="SZU461" s="84"/>
      <c r="SZV461" s="84"/>
      <c r="SZW461" s="84"/>
      <c r="SZX461" s="84"/>
      <c r="SZY461" s="84"/>
      <c r="SZZ461" s="84"/>
      <c r="TAA461" s="84"/>
      <c r="TAB461" s="84"/>
      <c r="TAC461" s="84"/>
      <c r="TAD461" s="84"/>
      <c r="TAE461" s="84"/>
      <c r="TAF461" s="84"/>
      <c r="TAG461" s="84"/>
      <c r="TAH461" s="84"/>
      <c r="TAI461" s="84"/>
      <c r="TAJ461" s="84"/>
      <c r="TAK461" s="84"/>
      <c r="TAL461" s="84"/>
      <c r="TAM461" s="84"/>
      <c r="TAN461" s="84"/>
      <c r="TAO461" s="84"/>
      <c r="TAP461" s="84"/>
      <c r="TAQ461" s="84"/>
      <c r="TAR461" s="84"/>
      <c r="TAS461" s="84"/>
      <c r="TAT461" s="84"/>
      <c r="TAU461" s="84"/>
      <c r="TAV461" s="84"/>
      <c r="TAW461" s="84"/>
      <c r="TAX461" s="84"/>
      <c r="TAY461" s="84"/>
      <c r="TAZ461" s="84"/>
      <c r="TBA461" s="84"/>
      <c r="TBB461" s="84"/>
      <c r="TBC461" s="84"/>
      <c r="TBD461" s="84"/>
      <c r="TBE461" s="84"/>
      <c r="TBF461" s="84"/>
      <c r="TBG461" s="84"/>
      <c r="TBH461" s="84"/>
      <c r="TBI461" s="84"/>
      <c r="TBJ461" s="84"/>
      <c r="TBK461" s="84"/>
      <c r="TBL461" s="84"/>
      <c r="TBM461" s="84"/>
      <c r="TBN461" s="84"/>
      <c r="TBO461" s="84"/>
      <c r="TBP461" s="84"/>
      <c r="TBQ461" s="84"/>
      <c r="TBR461" s="84"/>
      <c r="TBS461" s="84"/>
      <c r="TBT461" s="84"/>
      <c r="TBU461" s="84"/>
      <c r="TBV461" s="84"/>
      <c r="TBW461" s="84"/>
      <c r="TBX461" s="84"/>
      <c r="TBY461" s="84"/>
      <c r="TBZ461" s="84"/>
      <c r="TCA461" s="84"/>
      <c r="TCB461" s="84"/>
      <c r="TCC461" s="84"/>
      <c r="TCD461" s="84"/>
      <c r="TCE461" s="84"/>
      <c r="TCF461" s="84"/>
      <c r="TCG461" s="84"/>
      <c r="TCH461" s="84"/>
      <c r="TCI461" s="84"/>
      <c r="TCJ461" s="84"/>
      <c r="TCK461" s="84"/>
      <c r="TCL461" s="84"/>
      <c r="TCM461" s="84"/>
      <c r="TCN461" s="84"/>
      <c r="TCO461" s="84"/>
      <c r="TCP461" s="84"/>
      <c r="TCQ461" s="84"/>
      <c r="TCR461" s="84"/>
      <c r="TCS461" s="84"/>
      <c r="TCT461" s="84"/>
      <c r="TCU461" s="84"/>
      <c r="TCV461" s="84"/>
      <c r="TCW461" s="84"/>
      <c r="TCX461" s="84"/>
      <c r="TCY461" s="84"/>
      <c r="TCZ461" s="84"/>
      <c r="TDA461" s="84"/>
      <c r="TDB461" s="84"/>
      <c r="TDC461" s="84"/>
      <c r="TDD461" s="84"/>
      <c r="TDE461" s="84"/>
      <c r="TDF461" s="84"/>
      <c r="TDG461" s="84"/>
      <c r="TDH461" s="84"/>
      <c r="TDI461" s="84"/>
      <c r="TDJ461" s="84"/>
      <c r="TDK461" s="84"/>
      <c r="TDL461" s="84"/>
      <c r="TDM461" s="84"/>
      <c r="TDN461" s="84"/>
      <c r="TDO461" s="84"/>
      <c r="TDP461" s="84"/>
      <c r="TDQ461" s="84"/>
      <c r="TDR461" s="84"/>
      <c r="TDS461" s="84"/>
      <c r="TDT461" s="84"/>
      <c r="TDU461" s="84"/>
      <c r="TDV461" s="84"/>
      <c r="TDW461" s="84"/>
      <c r="TDX461" s="84"/>
      <c r="TDY461" s="84"/>
      <c r="TDZ461" s="84"/>
      <c r="TEA461" s="84"/>
      <c r="TEB461" s="84"/>
      <c r="TEC461" s="84"/>
      <c r="TED461" s="84"/>
      <c r="TEE461" s="84"/>
      <c r="TEF461" s="84"/>
      <c r="TEG461" s="84"/>
      <c r="TEH461" s="84"/>
      <c r="TEI461" s="84"/>
      <c r="TEJ461" s="84"/>
      <c r="TEK461" s="84"/>
      <c r="TEL461" s="84"/>
      <c r="TEM461" s="84"/>
      <c r="TEN461" s="84"/>
      <c r="TEO461" s="84"/>
      <c r="TEP461" s="84"/>
      <c r="TEQ461" s="84"/>
      <c r="TER461" s="84"/>
      <c r="TES461" s="84"/>
      <c r="TET461" s="84"/>
      <c r="TEU461" s="84"/>
      <c r="TEV461" s="84"/>
      <c r="TEW461" s="84"/>
      <c r="TEX461" s="84"/>
      <c r="TEY461" s="84"/>
      <c r="TEZ461" s="84"/>
      <c r="TFA461" s="84"/>
      <c r="TFB461" s="84"/>
      <c r="TFC461" s="84"/>
      <c r="TFD461" s="84"/>
      <c r="TFE461" s="84"/>
      <c r="TFF461" s="84"/>
      <c r="TFG461" s="84"/>
      <c r="TFH461" s="84"/>
      <c r="TFI461" s="84"/>
      <c r="TFJ461" s="84"/>
      <c r="TFK461" s="84"/>
      <c r="TFL461" s="84"/>
      <c r="TFM461" s="84"/>
      <c r="TFN461" s="84"/>
      <c r="TFO461" s="84"/>
      <c r="TFP461" s="84"/>
      <c r="TFQ461" s="84"/>
      <c r="TFR461" s="84"/>
      <c r="TFS461" s="84"/>
      <c r="TFT461" s="84"/>
      <c r="TFU461" s="84"/>
      <c r="TFV461" s="84"/>
      <c r="TFW461" s="84"/>
      <c r="TFX461" s="84"/>
      <c r="TFY461" s="84"/>
      <c r="TFZ461" s="84"/>
      <c r="TGA461" s="84"/>
      <c r="TGB461" s="84"/>
      <c r="TGC461" s="84"/>
      <c r="TGD461" s="84"/>
      <c r="TGE461" s="84"/>
      <c r="TGF461" s="84"/>
      <c r="TGG461" s="84"/>
      <c r="TGH461" s="84"/>
      <c r="TGI461" s="84"/>
      <c r="TGJ461" s="84"/>
      <c r="TGK461" s="84"/>
      <c r="TGL461" s="84"/>
      <c r="TGM461" s="84"/>
      <c r="TGN461" s="84"/>
      <c r="TGO461" s="84"/>
      <c r="TGP461" s="84"/>
      <c r="TGQ461" s="84"/>
      <c r="TGR461" s="84"/>
      <c r="TGS461" s="84"/>
      <c r="TGT461" s="84"/>
      <c r="TGU461" s="84"/>
      <c r="TGV461" s="84"/>
      <c r="TGW461" s="84"/>
      <c r="TGX461" s="84"/>
      <c r="TGY461" s="84"/>
      <c r="TGZ461" s="84"/>
      <c r="THA461" s="84"/>
      <c r="THB461" s="84"/>
      <c r="THC461" s="84"/>
      <c r="THD461" s="84"/>
      <c r="THE461" s="84"/>
      <c r="THF461" s="84"/>
      <c r="THG461" s="84"/>
      <c r="THH461" s="84"/>
      <c r="THI461" s="84"/>
      <c r="THJ461" s="84"/>
      <c r="THK461" s="84"/>
      <c r="THL461" s="84"/>
      <c r="THM461" s="84"/>
      <c r="THN461" s="84"/>
      <c r="THO461" s="84"/>
      <c r="THP461" s="84"/>
      <c r="THQ461" s="84"/>
      <c r="THR461" s="84"/>
      <c r="THS461" s="84"/>
      <c r="THT461" s="84"/>
      <c r="THU461" s="84"/>
      <c r="THV461" s="84"/>
      <c r="THW461" s="84"/>
      <c r="THX461" s="84"/>
      <c r="THY461" s="84"/>
      <c r="THZ461" s="84"/>
      <c r="TIA461" s="84"/>
      <c r="TIB461" s="84"/>
      <c r="TIC461" s="84"/>
      <c r="TID461" s="84"/>
      <c r="TIE461" s="84"/>
      <c r="TIF461" s="84"/>
      <c r="TIG461" s="84"/>
      <c r="TIH461" s="84"/>
      <c r="TII461" s="84"/>
      <c r="TIJ461" s="84"/>
      <c r="TIK461" s="84"/>
      <c r="TIL461" s="84"/>
      <c r="TIM461" s="84"/>
      <c r="TIN461" s="84"/>
      <c r="TIO461" s="84"/>
      <c r="TIP461" s="84"/>
      <c r="TIQ461" s="84"/>
      <c r="TIR461" s="84"/>
      <c r="TIS461" s="84"/>
      <c r="TIT461" s="84"/>
      <c r="TIU461" s="84"/>
      <c r="TIV461" s="84"/>
      <c r="TIW461" s="84"/>
      <c r="TIX461" s="84"/>
      <c r="TIY461" s="84"/>
      <c r="TIZ461" s="84"/>
      <c r="TJA461" s="84"/>
      <c r="TJB461" s="84"/>
      <c r="TJC461" s="84"/>
      <c r="TJD461" s="84"/>
      <c r="TJE461" s="84"/>
      <c r="TJF461" s="84"/>
      <c r="TJG461" s="84"/>
      <c r="TJH461" s="84"/>
      <c r="TJI461" s="84"/>
      <c r="TJJ461" s="84"/>
      <c r="TJK461" s="84"/>
      <c r="TJL461" s="84"/>
      <c r="TJM461" s="84"/>
      <c r="TJN461" s="84"/>
      <c r="TJO461" s="84"/>
      <c r="TJP461" s="84"/>
      <c r="TJQ461" s="84"/>
      <c r="TJR461" s="84"/>
      <c r="TJS461" s="84"/>
      <c r="TJT461" s="84"/>
      <c r="TJU461" s="84"/>
      <c r="TJV461" s="84"/>
      <c r="TJW461" s="84"/>
      <c r="TJX461" s="84"/>
      <c r="TJY461" s="84"/>
      <c r="TJZ461" s="84"/>
      <c r="TKA461" s="84"/>
      <c r="TKB461" s="84"/>
      <c r="TKC461" s="84"/>
      <c r="TKD461" s="84"/>
      <c r="TKE461" s="84"/>
      <c r="TKF461" s="84"/>
      <c r="TKG461" s="84"/>
      <c r="TKH461" s="84"/>
      <c r="TKI461" s="84"/>
      <c r="TKJ461" s="84"/>
      <c r="TKK461" s="84"/>
      <c r="TKL461" s="84"/>
      <c r="TKM461" s="84"/>
      <c r="TKN461" s="84"/>
      <c r="TKO461" s="84"/>
      <c r="TKP461" s="84"/>
      <c r="TKQ461" s="84"/>
      <c r="TKR461" s="84"/>
      <c r="TKS461" s="84"/>
      <c r="TKT461" s="84"/>
      <c r="TKU461" s="84"/>
      <c r="TKV461" s="84"/>
      <c r="TKW461" s="84"/>
      <c r="TKX461" s="84"/>
      <c r="TKY461" s="84"/>
      <c r="TKZ461" s="84"/>
      <c r="TLA461" s="84"/>
      <c r="TLB461" s="84"/>
      <c r="TLC461" s="84"/>
      <c r="TLD461" s="84"/>
      <c r="TLE461" s="84"/>
      <c r="TLF461" s="84"/>
      <c r="TLG461" s="84"/>
      <c r="TLH461" s="84"/>
      <c r="TLI461" s="84"/>
      <c r="TLJ461" s="84"/>
      <c r="TLK461" s="84"/>
      <c r="TLL461" s="84"/>
      <c r="TLM461" s="84"/>
      <c r="TLN461" s="84"/>
      <c r="TLO461" s="84"/>
      <c r="TLP461" s="84"/>
      <c r="TLQ461" s="84"/>
      <c r="TLR461" s="84"/>
      <c r="TLS461" s="84"/>
      <c r="TLT461" s="84"/>
      <c r="TLU461" s="84"/>
      <c r="TLV461" s="84"/>
      <c r="TLW461" s="84"/>
      <c r="TLX461" s="84"/>
      <c r="TLY461" s="84"/>
      <c r="TLZ461" s="84"/>
      <c r="TMA461" s="84"/>
      <c r="TMB461" s="84"/>
      <c r="TMC461" s="84"/>
      <c r="TMD461" s="84"/>
      <c r="TME461" s="84"/>
      <c r="TMF461" s="84"/>
      <c r="TMG461" s="84"/>
      <c r="TMH461" s="84"/>
      <c r="TMI461" s="84"/>
      <c r="TMJ461" s="84"/>
      <c r="TMK461" s="84"/>
      <c r="TML461" s="84"/>
      <c r="TMM461" s="84"/>
      <c r="TMN461" s="84"/>
      <c r="TMO461" s="84"/>
      <c r="TMP461" s="84"/>
      <c r="TMQ461" s="84"/>
      <c r="TMR461" s="84"/>
      <c r="TMS461" s="84"/>
      <c r="TMT461" s="84"/>
      <c r="TMU461" s="84"/>
      <c r="TMV461" s="84"/>
      <c r="TMW461" s="84"/>
      <c r="TMX461" s="84"/>
      <c r="TMY461" s="84"/>
      <c r="TMZ461" s="84"/>
      <c r="TNA461" s="84"/>
      <c r="TNB461" s="84"/>
      <c r="TNC461" s="84"/>
      <c r="TND461" s="84"/>
      <c r="TNE461" s="84"/>
      <c r="TNF461" s="84"/>
      <c r="TNG461" s="84"/>
      <c r="TNH461" s="84"/>
      <c r="TNI461" s="84"/>
      <c r="TNJ461" s="84"/>
      <c r="TNK461" s="84"/>
      <c r="TNL461" s="84"/>
      <c r="TNM461" s="84"/>
      <c r="TNN461" s="84"/>
      <c r="TNO461" s="84"/>
      <c r="TNP461" s="84"/>
      <c r="TNQ461" s="84"/>
      <c r="TNR461" s="84"/>
      <c r="TNS461" s="84"/>
      <c r="TNT461" s="84"/>
      <c r="TNU461" s="84"/>
      <c r="TNV461" s="84"/>
      <c r="TNW461" s="84"/>
      <c r="TNX461" s="84"/>
      <c r="TNY461" s="84"/>
      <c r="TNZ461" s="84"/>
      <c r="TOA461" s="84"/>
      <c r="TOB461" s="84"/>
      <c r="TOC461" s="84"/>
      <c r="TOD461" s="84"/>
      <c r="TOE461" s="84"/>
      <c r="TOF461" s="84"/>
      <c r="TOG461" s="84"/>
      <c r="TOH461" s="84"/>
      <c r="TOI461" s="84"/>
      <c r="TOJ461" s="84"/>
      <c r="TOK461" s="84"/>
      <c r="TOL461" s="84"/>
      <c r="TOM461" s="84"/>
      <c r="TON461" s="84"/>
      <c r="TOO461" s="84"/>
      <c r="TOP461" s="84"/>
      <c r="TOQ461" s="84"/>
      <c r="TOR461" s="84"/>
      <c r="TOS461" s="84"/>
      <c r="TOT461" s="84"/>
      <c r="TOU461" s="84"/>
      <c r="TOV461" s="84"/>
      <c r="TOW461" s="84"/>
      <c r="TOX461" s="84"/>
      <c r="TOY461" s="84"/>
      <c r="TOZ461" s="84"/>
      <c r="TPA461" s="84"/>
      <c r="TPB461" s="84"/>
      <c r="TPC461" s="84"/>
      <c r="TPD461" s="84"/>
      <c r="TPE461" s="84"/>
      <c r="TPF461" s="84"/>
      <c r="TPG461" s="84"/>
      <c r="TPH461" s="84"/>
      <c r="TPI461" s="84"/>
      <c r="TPJ461" s="84"/>
      <c r="TPK461" s="84"/>
      <c r="TPL461" s="84"/>
      <c r="TPM461" s="84"/>
      <c r="TPN461" s="84"/>
      <c r="TPO461" s="84"/>
      <c r="TPP461" s="84"/>
      <c r="TPQ461" s="84"/>
      <c r="TPR461" s="84"/>
      <c r="TPS461" s="84"/>
      <c r="TPT461" s="84"/>
      <c r="TPU461" s="84"/>
      <c r="TPV461" s="84"/>
      <c r="TPW461" s="84"/>
      <c r="TPX461" s="84"/>
      <c r="TPY461" s="84"/>
      <c r="TPZ461" s="84"/>
      <c r="TQA461" s="84"/>
      <c r="TQB461" s="84"/>
      <c r="TQC461" s="84"/>
      <c r="TQD461" s="84"/>
      <c r="TQE461" s="84"/>
      <c r="TQF461" s="84"/>
      <c r="TQG461" s="84"/>
      <c r="TQH461" s="84"/>
      <c r="TQI461" s="84"/>
      <c r="TQJ461" s="84"/>
      <c r="TQK461" s="84"/>
      <c r="TQL461" s="84"/>
      <c r="TQM461" s="84"/>
      <c r="TQN461" s="84"/>
      <c r="TQO461" s="84"/>
      <c r="TQP461" s="84"/>
      <c r="TQQ461" s="84"/>
      <c r="TQR461" s="84"/>
      <c r="TQS461" s="84"/>
      <c r="TQT461" s="84"/>
      <c r="TQU461" s="84"/>
      <c r="TQV461" s="84"/>
      <c r="TQW461" s="84"/>
      <c r="TQX461" s="84"/>
      <c r="TQY461" s="84"/>
      <c r="TQZ461" s="84"/>
      <c r="TRA461" s="84"/>
      <c r="TRB461" s="84"/>
      <c r="TRC461" s="84"/>
      <c r="TRD461" s="84"/>
      <c r="TRE461" s="84"/>
      <c r="TRF461" s="84"/>
      <c r="TRG461" s="84"/>
      <c r="TRH461" s="84"/>
      <c r="TRI461" s="84"/>
      <c r="TRJ461" s="84"/>
      <c r="TRK461" s="84"/>
      <c r="TRL461" s="84"/>
      <c r="TRM461" s="84"/>
      <c r="TRN461" s="84"/>
      <c r="TRO461" s="84"/>
      <c r="TRP461" s="84"/>
      <c r="TRQ461" s="84"/>
      <c r="TRR461" s="84"/>
      <c r="TRS461" s="84"/>
      <c r="TRT461" s="84"/>
      <c r="TRU461" s="84"/>
      <c r="TRV461" s="84"/>
      <c r="TRW461" s="84"/>
      <c r="TRX461" s="84"/>
      <c r="TRY461" s="84"/>
      <c r="TRZ461" s="84"/>
      <c r="TSA461" s="84"/>
      <c r="TSB461" s="84"/>
      <c r="TSC461" s="84"/>
      <c r="TSD461" s="84"/>
      <c r="TSE461" s="84"/>
      <c r="TSF461" s="84"/>
      <c r="TSG461" s="84"/>
      <c r="TSH461" s="84"/>
      <c r="TSI461" s="84"/>
      <c r="TSJ461" s="84"/>
      <c r="TSK461" s="84"/>
      <c r="TSL461" s="84"/>
      <c r="TSM461" s="84"/>
      <c r="TSN461" s="84"/>
      <c r="TSO461" s="84"/>
      <c r="TSP461" s="84"/>
      <c r="TSQ461" s="84"/>
      <c r="TSR461" s="84"/>
      <c r="TSS461" s="84"/>
      <c r="TST461" s="84"/>
      <c r="TSU461" s="84"/>
      <c r="TSV461" s="84"/>
      <c r="TSW461" s="84"/>
      <c r="TSX461" s="84"/>
      <c r="TSY461" s="84"/>
      <c r="TSZ461" s="84"/>
      <c r="TTA461" s="84"/>
      <c r="TTB461" s="84"/>
      <c r="TTC461" s="84"/>
      <c r="TTD461" s="84"/>
      <c r="TTE461" s="84"/>
      <c r="TTF461" s="84"/>
      <c r="TTG461" s="84"/>
      <c r="TTH461" s="84"/>
      <c r="TTI461" s="84"/>
      <c r="TTJ461" s="84"/>
      <c r="TTK461" s="84"/>
      <c r="TTL461" s="84"/>
      <c r="TTM461" s="84"/>
      <c r="TTN461" s="84"/>
      <c r="TTO461" s="84"/>
      <c r="TTP461" s="84"/>
      <c r="TTQ461" s="84"/>
      <c r="TTR461" s="84"/>
      <c r="TTS461" s="84"/>
      <c r="TTT461" s="84"/>
      <c r="TTU461" s="84"/>
      <c r="TTV461" s="84"/>
      <c r="TTW461" s="84"/>
      <c r="TTX461" s="84"/>
      <c r="TTY461" s="84"/>
      <c r="TTZ461" s="84"/>
      <c r="TUA461" s="84"/>
      <c r="TUB461" s="84"/>
      <c r="TUC461" s="84"/>
      <c r="TUD461" s="84"/>
      <c r="TUE461" s="84"/>
      <c r="TUF461" s="84"/>
      <c r="TUG461" s="84"/>
      <c r="TUH461" s="84"/>
      <c r="TUI461" s="84"/>
      <c r="TUJ461" s="84"/>
      <c r="TUK461" s="84"/>
      <c r="TUL461" s="84"/>
      <c r="TUM461" s="84"/>
      <c r="TUN461" s="84"/>
      <c r="TUO461" s="84"/>
      <c r="TUP461" s="84"/>
      <c r="TUQ461" s="84"/>
      <c r="TUR461" s="84"/>
      <c r="TUS461" s="84"/>
      <c r="TUT461" s="84"/>
      <c r="TUU461" s="84"/>
      <c r="TUV461" s="84"/>
      <c r="TUW461" s="84"/>
      <c r="TUX461" s="84"/>
      <c r="TUY461" s="84"/>
      <c r="TUZ461" s="84"/>
      <c r="TVA461" s="84"/>
      <c r="TVB461" s="84"/>
      <c r="TVC461" s="84"/>
      <c r="TVD461" s="84"/>
      <c r="TVE461" s="84"/>
      <c r="TVF461" s="84"/>
      <c r="TVG461" s="84"/>
      <c r="TVH461" s="84"/>
      <c r="TVI461" s="84"/>
      <c r="TVJ461" s="84"/>
      <c r="TVK461" s="84"/>
      <c r="TVL461" s="84"/>
      <c r="TVM461" s="84"/>
      <c r="TVN461" s="84"/>
      <c r="TVO461" s="84"/>
      <c r="TVP461" s="84"/>
      <c r="TVQ461" s="84"/>
      <c r="TVR461" s="84"/>
      <c r="TVS461" s="84"/>
      <c r="TVT461" s="84"/>
      <c r="TVU461" s="84"/>
      <c r="TVV461" s="84"/>
      <c r="TVW461" s="84"/>
      <c r="TVX461" s="84"/>
      <c r="TVY461" s="84"/>
      <c r="TVZ461" s="84"/>
      <c r="TWA461" s="84"/>
      <c r="TWB461" s="84"/>
      <c r="TWC461" s="84"/>
      <c r="TWD461" s="84"/>
      <c r="TWE461" s="84"/>
      <c r="TWF461" s="84"/>
      <c r="TWG461" s="84"/>
      <c r="TWH461" s="84"/>
      <c r="TWI461" s="84"/>
      <c r="TWJ461" s="84"/>
      <c r="TWK461" s="84"/>
      <c r="TWL461" s="84"/>
      <c r="TWM461" s="84"/>
      <c r="TWN461" s="84"/>
      <c r="TWO461" s="84"/>
      <c r="TWP461" s="84"/>
      <c r="TWQ461" s="84"/>
      <c r="TWR461" s="84"/>
      <c r="TWS461" s="84"/>
      <c r="TWT461" s="84"/>
      <c r="TWU461" s="84"/>
      <c r="TWV461" s="84"/>
      <c r="TWW461" s="84"/>
      <c r="TWX461" s="84"/>
      <c r="TWY461" s="84"/>
      <c r="TWZ461" s="84"/>
      <c r="TXA461" s="84"/>
      <c r="TXB461" s="84"/>
      <c r="TXC461" s="84"/>
      <c r="TXD461" s="84"/>
      <c r="TXE461" s="84"/>
      <c r="TXF461" s="84"/>
      <c r="TXG461" s="84"/>
      <c r="TXH461" s="84"/>
      <c r="TXI461" s="84"/>
      <c r="TXJ461" s="84"/>
      <c r="TXK461" s="84"/>
      <c r="TXL461" s="84"/>
      <c r="TXM461" s="84"/>
      <c r="TXN461" s="84"/>
      <c r="TXO461" s="84"/>
      <c r="TXP461" s="84"/>
      <c r="TXQ461" s="84"/>
      <c r="TXR461" s="84"/>
      <c r="TXS461" s="84"/>
      <c r="TXT461" s="84"/>
      <c r="TXU461" s="84"/>
      <c r="TXV461" s="84"/>
      <c r="TXW461" s="84"/>
      <c r="TXX461" s="84"/>
      <c r="TXY461" s="84"/>
      <c r="TXZ461" s="84"/>
      <c r="TYA461" s="84"/>
      <c r="TYB461" s="84"/>
      <c r="TYC461" s="84"/>
      <c r="TYD461" s="84"/>
      <c r="TYE461" s="84"/>
      <c r="TYF461" s="84"/>
      <c r="TYG461" s="84"/>
      <c r="TYH461" s="84"/>
      <c r="TYI461" s="84"/>
      <c r="TYJ461" s="84"/>
      <c r="TYK461" s="84"/>
      <c r="TYL461" s="84"/>
      <c r="TYM461" s="84"/>
      <c r="TYN461" s="84"/>
      <c r="TYO461" s="84"/>
      <c r="TYP461" s="84"/>
      <c r="TYQ461" s="84"/>
      <c r="TYR461" s="84"/>
      <c r="TYS461" s="84"/>
      <c r="TYT461" s="84"/>
      <c r="TYU461" s="84"/>
      <c r="TYV461" s="84"/>
      <c r="TYW461" s="84"/>
      <c r="TYX461" s="84"/>
      <c r="TYY461" s="84"/>
      <c r="TYZ461" s="84"/>
      <c r="TZA461" s="84"/>
      <c r="TZB461" s="84"/>
      <c r="TZC461" s="84"/>
      <c r="TZD461" s="84"/>
      <c r="TZE461" s="84"/>
      <c r="TZF461" s="84"/>
      <c r="TZG461" s="84"/>
      <c r="TZH461" s="84"/>
      <c r="TZI461" s="84"/>
      <c r="TZJ461" s="84"/>
      <c r="TZK461" s="84"/>
      <c r="TZL461" s="84"/>
      <c r="TZM461" s="84"/>
      <c r="TZN461" s="84"/>
      <c r="TZO461" s="84"/>
      <c r="TZP461" s="84"/>
      <c r="TZQ461" s="84"/>
      <c r="TZR461" s="84"/>
      <c r="TZS461" s="84"/>
      <c r="TZT461" s="84"/>
      <c r="TZU461" s="84"/>
      <c r="TZV461" s="84"/>
      <c r="TZW461" s="84"/>
      <c r="TZX461" s="84"/>
      <c r="TZY461" s="84"/>
      <c r="TZZ461" s="84"/>
      <c r="UAA461" s="84"/>
      <c r="UAB461" s="84"/>
      <c r="UAC461" s="84"/>
      <c r="UAD461" s="84"/>
      <c r="UAE461" s="84"/>
      <c r="UAF461" s="84"/>
      <c r="UAG461" s="84"/>
      <c r="UAH461" s="84"/>
      <c r="UAI461" s="84"/>
      <c r="UAJ461" s="84"/>
      <c r="UAK461" s="84"/>
      <c r="UAL461" s="84"/>
      <c r="UAM461" s="84"/>
      <c r="UAN461" s="84"/>
      <c r="UAO461" s="84"/>
      <c r="UAP461" s="84"/>
      <c r="UAQ461" s="84"/>
      <c r="UAR461" s="84"/>
      <c r="UAS461" s="84"/>
      <c r="UAT461" s="84"/>
      <c r="UAU461" s="84"/>
      <c r="UAV461" s="84"/>
      <c r="UAW461" s="84"/>
      <c r="UAX461" s="84"/>
      <c r="UAY461" s="84"/>
      <c r="UAZ461" s="84"/>
      <c r="UBA461" s="84"/>
      <c r="UBB461" s="84"/>
      <c r="UBC461" s="84"/>
      <c r="UBD461" s="84"/>
      <c r="UBE461" s="84"/>
      <c r="UBF461" s="84"/>
      <c r="UBG461" s="84"/>
      <c r="UBH461" s="84"/>
      <c r="UBI461" s="84"/>
      <c r="UBJ461" s="84"/>
      <c r="UBK461" s="84"/>
      <c r="UBL461" s="84"/>
      <c r="UBM461" s="84"/>
      <c r="UBN461" s="84"/>
      <c r="UBO461" s="84"/>
      <c r="UBP461" s="84"/>
      <c r="UBQ461" s="84"/>
      <c r="UBR461" s="84"/>
      <c r="UBS461" s="84"/>
      <c r="UBT461" s="84"/>
      <c r="UBU461" s="84"/>
      <c r="UBV461" s="84"/>
      <c r="UBW461" s="84"/>
      <c r="UBX461" s="84"/>
      <c r="UBY461" s="84"/>
      <c r="UBZ461" s="84"/>
      <c r="UCA461" s="84"/>
      <c r="UCB461" s="84"/>
      <c r="UCC461" s="84"/>
      <c r="UCD461" s="84"/>
      <c r="UCE461" s="84"/>
      <c r="UCF461" s="84"/>
      <c r="UCG461" s="84"/>
      <c r="UCH461" s="84"/>
      <c r="UCI461" s="84"/>
      <c r="UCJ461" s="84"/>
      <c r="UCK461" s="84"/>
      <c r="UCL461" s="84"/>
      <c r="UCM461" s="84"/>
      <c r="UCN461" s="84"/>
      <c r="UCO461" s="84"/>
      <c r="UCP461" s="84"/>
      <c r="UCQ461" s="84"/>
      <c r="UCR461" s="84"/>
      <c r="UCS461" s="84"/>
      <c r="UCT461" s="84"/>
      <c r="UCU461" s="84"/>
      <c r="UCV461" s="84"/>
      <c r="UCW461" s="84"/>
      <c r="UCX461" s="84"/>
      <c r="UCY461" s="84"/>
      <c r="UCZ461" s="84"/>
      <c r="UDA461" s="84"/>
      <c r="UDB461" s="84"/>
      <c r="UDC461" s="84"/>
      <c r="UDD461" s="84"/>
      <c r="UDE461" s="84"/>
      <c r="UDF461" s="84"/>
      <c r="UDG461" s="84"/>
      <c r="UDH461" s="84"/>
      <c r="UDI461" s="84"/>
      <c r="UDJ461" s="84"/>
      <c r="UDK461" s="84"/>
      <c r="UDL461" s="84"/>
      <c r="UDM461" s="84"/>
      <c r="UDN461" s="84"/>
      <c r="UDO461" s="84"/>
      <c r="UDP461" s="84"/>
      <c r="UDQ461" s="84"/>
      <c r="UDR461" s="84"/>
      <c r="UDS461" s="84"/>
      <c r="UDT461" s="84"/>
      <c r="UDU461" s="84"/>
      <c r="UDV461" s="84"/>
      <c r="UDW461" s="84"/>
      <c r="UDX461" s="84"/>
      <c r="UDY461" s="84"/>
      <c r="UDZ461" s="84"/>
      <c r="UEA461" s="84"/>
      <c r="UEB461" s="84"/>
      <c r="UEC461" s="84"/>
      <c r="UED461" s="84"/>
      <c r="UEE461" s="84"/>
      <c r="UEF461" s="84"/>
      <c r="UEG461" s="84"/>
      <c r="UEH461" s="84"/>
      <c r="UEI461" s="84"/>
      <c r="UEJ461" s="84"/>
      <c r="UEK461" s="84"/>
      <c r="UEL461" s="84"/>
      <c r="UEM461" s="84"/>
      <c r="UEN461" s="84"/>
      <c r="UEO461" s="84"/>
      <c r="UEP461" s="84"/>
      <c r="UEQ461" s="84"/>
      <c r="UER461" s="84"/>
      <c r="UES461" s="84"/>
      <c r="UET461" s="84"/>
      <c r="UEU461" s="84"/>
      <c r="UEV461" s="84"/>
      <c r="UEW461" s="84"/>
      <c r="UEX461" s="84"/>
      <c r="UEY461" s="84"/>
      <c r="UEZ461" s="84"/>
      <c r="UFA461" s="84"/>
      <c r="UFB461" s="84"/>
      <c r="UFC461" s="84"/>
      <c r="UFD461" s="84"/>
      <c r="UFE461" s="84"/>
      <c r="UFF461" s="84"/>
      <c r="UFG461" s="84"/>
      <c r="UFH461" s="84"/>
      <c r="UFI461" s="84"/>
      <c r="UFJ461" s="84"/>
      <c r="UFK461" s="84"/>
      <c r="UFL461" s="84"/>
      <c r="UFM461" s="84"/>
      <c r="UFN461" s="84"/>
      <c r="UFO461" s="84"/>
      <c r="UFP461" s="84"/>
      <c r="UFQ461" s="84"/>
      <c r="UFR461" s="84"/>
      <c r="UFS461" s="84"/>
      <c r="UFT461" s="84"/>
      <c r="UFU461" s="84"/>
      <c r="UFV461" s="84"/>
      <c r="UFW461" s="84"/>
      <c r="UFX461" s="84"/>
      <c r="UFY461" s="84"/>
      <c r="UFZ461" s="84"/>
      <c r="UGA461" s="84"/>
      <c r="UGB461" s="84"/>
      <c r="UGC461" s="84"/>
      <c r="UGD461" s="84"/>
      <c r="UGE461" s="84"/>
      <c r="UGF461" s="84"/>
      <c r="UGG461" s="84"/>
      <c r="UGH461" s="84"/>
      <c r="UGI461" s="84"/>
      <c r="UGJ461" s="84"/>
      <c r="UGK461" s="84"/>
      <c r="UGL461" s="84"/>
      <c r="UGM461" s="84"/>
      <c r="UGN461" s="84"/>
      <c r="UGO461" s="84"/>
      <c r="UGP461" s="84"/>
      <c r="UGQ461" s="84"/>
      <c r="UGR461" s="84"/>
      <c r="UGS461" s="84"/>
      <c r="UGT461" s="84"/>
      <c r="UGU461" s="84"/>
      <c r="UGV461" s="84"/>
      <c r="UGW461" s="84"/>
      <c r="UGX461" s="84"/>
      <c r="UGY461" s="84"/>
      <c r="UGZ461" s="84"/>
      <c r="UHA461" s="84"/>
      <c r="UHB461" s="84"/>
      <c r="UHC461" s="84"/>
      <c r="UHD461" s="84"/>
      <c r="UHE461" s="84"/>
      <c r="UHF461" s="84"/>
      <c r="UHG461" s="84"/>
      <c r="UHH461" s="84"/>
      <c r="UHI461" s="84"/>
      <c r="UHJ461" s="84"/>
      <c r="UHK461" s="84"/>
      <c r="UHL461" s="84"/>
      <c r="UHM461" s="84"/>
      <c r="UHN461" s="84"/>
      <c r="UHO461" s="84"/>
      <c r="UHP461" s="84"/>
      <c r="UHQ461" s="84"/>
      <c r="UHR461" s="84"/>
      <c r="UHS461" s="84"/>
      <c r="UHT461" s="84"/>
      <c r="UHU461" s="84"/>
      <c r="UHV461" s="84"/>
      <c r="UHW461" s="84"/>
      <c r="UHX461" s="84"/>
      <c r="UHY461" s="84"/>
      <c r="UHZ461" s="84"/>
      <c r="UIA461" s="84"/>
      <c r="UIB461" s="84"/>
      <c r="UIC461" s="84"/>
      <c r="UID461" s="84"/>
      <c r="UIE461" s="84"/>
      <c r="UIF461" s="84"/>
      <c r="UIG461" s="84"/>
      <c r="UIH461" s="84"/>
      <c r="UII461" s="84"/>
      <c r="UIJ461" s="84"/>
      <c r="UIK461" s="84"/>
      <c r="UIL461" s="84"/>
      <c r="UIM461" s="84"/>
      <c r="UIN461" s="84"/>
      <c r="UIO461" s="84"/>
      <c r="UIP461" s="84"/>
      <c r="UIQ461" s="84"/>
      <c r="UIR461" s="84"/>
      <c r="UIS461" s="84"/>
      <c r="UIT461" s="84"/>
      <c r="UIU461" s="84"/>
      <c r="UIV461" s="84"/>
      <c r="UIW461" s="84"/>
      <c r="UIX461" s="84"/>
      <c r="UIY461" s="84"/>
      <c r="UIZ461" s="84"/>
      <c r="UJA461" s="84"/>
      <c r="UJB461" s="84"/>
      <c r="UJC461" s="84"/>
      <c r="UJD461" s="84"/>
      <c r="UJE461" s="84"/>
      <c r="UJF461" s="84"/>
      <c r="UJG461" s="84"/>
      <c r="UJH461" s="84"/>
      <c r="UJI461" s="84"/>
      <c r="UJJ461" s="84"/>
      <c r="UJK461" s="84"/>
      <c r="UJL461" s="84"/>
      <c r="UJM461" s="84"/>
      <c r="UJN461" s="84"/>
      <c r="UJO461" s="84"/>
      <c r="UJP461" s="84"/>
      <c r="UJQ461" s="84"/>
      <c r="UJR461" s="84"/>
      <c r="UJS461" s="84"/>
      <c r="UJT461" s="84"/>
      <c r="UJU461" s="84"/>
      <c r="UJV461" s="84"/>
      <c r="UJW461" s="84"/>
      <c r="UJX461" s="84"/>
      <c r="UJY461" s="84"/>
      <c r="UJZ461" s="84"/>
      <c r="UKA461" s="84"/>
      <c r="UKB461" s="84"/>
      <c r="UKC461" s="84"/>
      <c r="UKD461" s="84"/>
      <c r="UKE461" s="84"/>
      <c r="UKF461" s="84"/>
      <c r="UKG461" s="84"/>
      <c r="UKH461" s="84"/>
      <c r="UKI461" s="84"/>
      <c r="UKJ461" s="84"/>
      <c r="UKK461" s="84"/>
      <c r="UKL461" s="84"/>
      <c r="UKM461" s="84"/>
      <c r="UKN461" s="84"/>
      <c r="UKO461" s="84"/>
      <c r="UKP461" s="84"/>
      <c r="UKQ461" s="84"/>
      <c r="UKR461" s="84"/>
      <c r="UKS461" s="84"/>
      <c r="UKT461" s="84"/>
      <c r="UKU461" s="84"/>
      <c r="UKV461" s="84"/>
      <c r="UKW461" s="84"/>
      <c r="UKX461" s="84"/>
      <c r="UKY461" s="84"/>
      <c r="UKZ461" s="84"/>
      <c r="ULA461" s="84"/>
      <c r="ULB461" s="84"/>
      <c r="ULC461" s="84"/>
      <c r="ULD461" s="84"/>
      <c r="ULE461" s="84"/>
      <c r="ULF461" s="84"/>
      <c r="ULG461" s="84"/>
      <c r="ULH461" s="84"/>
      <c r="ULI461" s="84"/>
      <c r="ULJ461" s="84"/>
      <c r="ULK461" s="84"/>
      <c r="ULL461" s="84"/>
      <c r="ULM461" s="84"/>
      <c r="ULN461" s="84"/>
      <c r="ULO461" s="84"/>
      <c r="ULP461" s="84"/>
      <c r="ULQ461" s="84"/>
      <c r="ULR461" s="84"/>
      <c r="ULS461" s="84"/>
      <c r="ULT461" s="84"/>
      <c r="ULU461" s="84"/>
      <c r="ULV461" s="84"/>
      <c r="ULW461" s="84"/>
      <c r="ULX461" s="84"/>
      <c r="ULY461" s="84"/>
      <c r="ULZ461" s="84"/>
      <c r="UMA461" s="84"/>
      <c r="UMB461" s="84"/>
      <c r="UMC461" s="84"/>
      <c r="UMD461" s="84"/>
      <c r="UME461" s="84"/>
      <c r="UMF461" s="84"/>
      <c r="UMG461" s="84"/>
      <c r="UMH461" s="84"/>
      <c r="UMI461" s="84"/>
      <c r="UMJ461" s="84"/>
      <c r="UMK461" s="84"/>
      <c r="UML461" s="84"/>
      <c r="UMM461" s="84"/>
      <c r="UMN461" s="84"/>
      <c r="UMO461" s="84"/>
      <c r="UMP461" s="84"/>
      <c r="UMQ461" s="84"/>
      <c r="UMR461" s="84"/>
      <c r="UMS461" s="84"/>
      <c r="UMT461" s="84"/>
      <c r="UMU461" s="84"/>
      <c r="UMV461" s="84"/>
      <c r="UMW461" s="84"/>
      <c r="UMX461" s="84"/>
      <c r="UMY461" s="84"/>
      <c r="UMZ461" s="84"/>
      <c r="UNA461" s="84"/>
      <c r="UNB461" s="84"/>
      <c r="UNC461" s="84"/>
      <c r="UND461" s="84"/>
      <c r="UNE461" s="84"/>
      <c r="UNF461" s="84"/>
      <c r="UNG461" s="84"/>
      <c r="UNH461" s="84"/>
      <c r="UNI461" s="84"/>
      <c r="UNJ461" s="84"/>
      <c r="UNK461" s="84"/>
      <c r="UNL461" s="84"/>
      <c r="UNM461" s="84"/>
      <c r="UNN461" s="84"/>
      <c r="UNO461" s="84"/>
      <c r="UNP461" s="84"/>
      <c r="UNQ461" s="84"/>
      <c r="UNR461" s="84"/>
      <c r="UNS461" s="84"/>
      <c r="UNT461" s="84"/>
      <c r="UNU461" s="84"/>
      <c r="UNV461" s="84"/>
      <c r="UNW461" s="84"/>
      <c r="UNX461" s="84"/>
      <c r="UNY461" s="84"/>
      <c r="UNZ461" s="84"/>
      <c r="UOA461" s="84"/>
      <c r="UOB461" s="84"/>
      <c r="UOC461" s="84"/>
      <c r="UOD461" s="84"/>
      <c r="UOE461" s="84"/>
      <c r="UOF461" s="84"/>
      <c r="UOG461" s="84"/>
      <c r="UOH461" s="84"/>
      <c r="UOI461" s="84"/>
      <c r="UOJ461" s="84"/>
      <c r="UOK461" s="84"/>
      <c r="UOL461" s="84"/>
      <c r="UOM461" s="84"/>
      <c r="UON461" s="84"/>
      <c r="UOO461" s="84"/>
      <c r="UOP461" s="84"/>
      <c r="UOQ461" s="84"/>
      <c r="UOR461" s="84"/>
      <c r="UOS461" s="84"/>
      <c r="UOT461" s="84"/>
      <c r="UOU461" s="84"/>
      <c r="UOV461" s="84"/>
      <c r="UOW461" s="84"/>
      <c r="UOX461" s="84"/>
      <c r="UOY461" s="84"/>
      <c r="UOZ461" s="84"/>
      <c r="UPA461" s="84"/>
      <c r="UPB461" s="84"/>
      <c r="UPC461" s="84"/>
      <c r="UPD461" s="84"/>
      <c r="UPE461" s="84"/>
      <c r="UPF461" s="84"/>
      <c r="UPG461" s="84"/>
      <c r="UPH461" s="84"/>
      <c r="UPI461" s="84"/>
      <c r="UPJ461" s="84"/>
      <c r="UPK461" s="84"/>
      <c r="UPL461" s="84"/>
      <c r="UPM461" s="84"/>
      <c r="UPN461" s="84"/>
      <c r="UPO461" s="84"/>
      <c r="UPP461" s="84"/>
      <c r="UPQ461" s="84"/>
      <c r="UPR461" s="84"/>
      <c r="UPS461" s="84"/>
      <c r="UPT461" s="84"/>
      <c r="UPU461" s="84"/>
      <c r="UPV461" s="84"/>
      <c r="UPW461" s="84"/>
      <c r="UPX461" s="84"/>
      <c r="UPY461" s="84"/>
      <c r="UPZ461" s="84"/>
      <c r="UQA461" s="84"/>
      <c r="UQB461" s="84"/>
      <c r="UQC461" s="84"/>
      <c r="UQD461" s="84"/>
      <c r="UQE461" s="84"/>
      <c r="UQF461" s="84"/>
      <c r="UQG461" s="84"/>
      <c r="UQH461" s="84"/>
      <c r="UQI461" s="84"/>
      <c r="UQJ461" s="84"/>
      <c r="UQK461" s="84"/>
      <c r="UQL461" s="84"/>
      <c r="UQM461" s="84"/>
      <c r="UQN461" s="84"/>
      <c r="UQO461" s="84"/>
      <c r="UQP461" s="84"/>
      <c r="UQQ461" s="84"/>
      <c r="UQR461" s="84"/>
      <c r="UQS461" s="84"/>
      <c r="UQT461" s="84"/>
      <c r="UQU461" s="84"/>
      <c r="UQV461" s="84"/>
      <c r="UQW461" s="84"/>
      <c r="UQX461" s="84"/>
      <c r="UQY461" s="84"/>
      <c r="UQZ461" s="84"/>
      <c r="URA461" s="84"/>
      <c r="URB461" s="84"/>
      <c r="URC461" s="84"/>
      <c r="URD461" s="84"/>
      <c r="URE461" s="84"/>
      <c r="URF461" s="84"/>
      <c r="URG461" s="84"/>
      <c r="URH461" s="84"/>
      <c r="URI461" s="84"/>
      <c r="URJ461" s="84"/>
      <c r="URK461" s="84"/>
      <c r="URL461" s="84"/>
      <c r="URM461" s="84"/>
      <c r="URN461" s="84"/>
      <c r="URO461" s="84"/>
      <c r="URP461" s="84"/>
      <c r="URQ461" s="84"/>
      <c r="URR461" s="84"/>
      <c r="URS461" s="84"/>
      <c r="URT461" s="84"/>
      <c r="URU461" s="84"/>
      <c r="URV461" s="84"/>
      <c r="URW461" s="84"/>
      <c r="URX461" s="84"/>
      <c r="URY461" s="84"/>
      <c r="URZ461" s="84"/>
      <c r="USA461" s="84"/>
      <c r="USB461" s="84"/>
      <c r="USC461" s="84"/>
      <c r="USD461" s="84"/>
      <c r="USE461" s="84"/>
      <c r="USF461" s="84"/>
      <c r="USG461" s="84"/>
      <c r="USH461" s="84"/>
      <c r="USI461" s="84"/>
      <c r="USJ461" s="84"/>
      <c r="USK461" s="84"/>
      <c r="USL461" s="84"/>
      <c r="USM461" s="84"/>
      <c r="USN461" s="84"/>
      <c r="USO461" s="84"/>
      <c r="USP461" s="84"/>
      <c r="USQ461" s="84"/>
      <c r="USR461" s="84"/>
      <c r="USS461" s="84"/>
      <c r="UST461" s="84"/>
      <c r="USU461" s="84"/>
      <c r="USV461" s="84"/>
      <c r="USW461" s="84"/>
      <c r="USX461" s="84"/>
      <c r="USY461" s="84"/>
      <c r="USZ461" s="84"/>
      <c r="UTA461" s="84"/>
      <c r="UTB461" s="84"/>
      <c r="UTC461" s="84"/>
      <c r="UTD461" s="84"/>
      <c r="UTE461" s="84"/>
      <c r="UTF461" s="84"/>
      <c r="UTG461" s="84"/>
      <c r="UTH461" s="84"/>
      <c r="UTI461" s="84"/>
      <c r="UTJ461" s="84"/>
      <c r="UTK461" s="84"/>
      <c r="UTL461" s="84"/>
      <c r="UTM461" s="84"/>
      <c r="UTN461" s="84"/>
      <c r="UTO461" s="84"/>
      <c r="UTP461" s="84"/>
      <c r="UTQ461" s="84"/>
      <c r="UTR461" s="84"/>
      <c r="UTS461" s="84"/>
      <c r="UTT461" s="84"/>
      <c r="UTU461" s="84"/>
      <c r="UTV461" s="84"/>
      <c r="UTW461" s="84"/>
      <c r="UTX461" s="84"/>
      <c r="UTY461" s="84"/>
      <c r="UTZ461" s="84"/>
      <c r="UUA461" s="84"/>
      <c r="UUB461" s="84"/>
      <c r="UUC461" s="84"/>
      <c r="UUD461" s="84"/>
      <c r="UUE461" s="84"/>
      <c r="UUF461" s="84"/>
      <c r="UUG461" s="84"/>
      <c r="UUH461" s="84"/>
      <c r="UUI461" s="84"/>
      <c r="UUJ461" s="84"/>
      <c r="UUK461" s="84"/>
      <c r="UUL461" s="84"/>
      <c r="UUM461" s="84"/>
      <c r="UUN461" s="84"/>
      <c r="UUO461" s="84"/>
      <c r="UUP461" s="84"/>
      <c r="UUQ461" s="84"/>
      <c r="UUR461" s="84"/>
      <c r="UUS461" s="84"/>
      <c r="UUT461" s="84"/>
      <c r="UUU461" s="84"/>
      <c r="UUV461" s="84"/>
      <c r="UUW461" s="84"/>
      <c r="UUX461" s="84"/>
      <c r="UUY461" s="84"/>
      <c r="UUZ461" s="84"/>
      <c r="UVA461" s="84"/>
      <c r="UVB461" s="84"/>
      <c r="UVC461" s="84"/>
      <c r="UVD461" s="84"/>
      <c r="UVE461" s="84"/>
      <c r="UVF461" s="84"/>
      <c r="UVG461" s="84"/>
      <c r="UVH461" s="84"/>
      <c r="UVI461" s="84"/>
      <c r="UVJ461" s="84"/>
      <c r="UVK461" s="84"/>
      <c r="UVL461" s="84"/>
      <c r="UVM461" s="84"/>
      <c r="UVN461" s="84"/>
      <c r="UVO461" s="84"/>
      <c r="UVP461" s="84"/>
      <c r="UVQ461" s="84"/>
      <c r="UVR461" s="84"/>
      <c r="UVS461" s="84"/>
      <c r="UVT461" s="84"/>
      <c r="UVU461" s="84"/>
      <c r="UVV461" s="84"/>
      <c r="UVW461" s="84"/>
      <c r="UVX461" s="84"/>
      <c r="UVY461" s="84"/>
      <c r="UVZ461" s="84"/>
      <c r="UWA461" s="84"/>
      <c r="UWB461" s="84"/>
      <c r="UWC461" s="84"/>
      <c r="UWD461" s="84"/>
      <c r="UWE461" s="84"/>
      <c r="UWF461" s="84"/>
      <c r="UWG461" s="84"/>
      <c r="UWH461" s="84"/>
      <c r="UWI461" s="84"/>
      <c r="UWJ461" s="84"/>
      <c r="UWK461" s="84"/>
      <c r="UWL461" s="84"/>
      <c r="UWM461" s="84"/>
      <c r="UWN461" s="84"/>
      <c r="UWO461" s="84"/>
      <c r="UWP461" s="84"/>
      <c r="UWQ461" s="84"/>
      <c r="UWR461" s="84"/>
      <c r="UWS461" s="84"/>
      <c r="UWT461" s="84"/>
      <c r="UWU461" s="84"/>
      <c r="UWV461" s="84"/>
      <c r="UWW461" s="84"/>
      <c r="UWX461" s="84"/>
      <c r="UWY461" s="84"/>
      <c r="UWZ461" s="84"/>
      <c r="UXA461" s="84"/>
      <c r="UXB461" s="84"/>
      <c r="UXC461" s="84"/>
      <c r="UXD461" s="84"/>
      <c r="UXE461" s="84"/>
      <c r="UXF461" s="84"/>
      <c r="UXG461" s="84"/>
      <c r="UXH461" s="84"/>
      <c r="UXI461" s="84"/>
      <c r="UXJ461" s="84"/>
      <c r="UXK461" s="84"/>
      <c r="UXL461" s="84"/>
      <c r="UXM461" s="84"/>
      <c r="UXN461" s="84"/>
      <c r="UXO461" s="84"/>
      <c r="UXP461" s="84"/>
      <c r="UXQ461" s="84"/>
      <c r="UXR461" s="84"/>
      <c r="UXS461" s="84"/>
      <c r="UXT461" s="84"/>
      <c r="UXU461" s="84"/>
      <c r="UXV461" s="84"/>
      <c r="UXW461" s="84"/>
      <c r="UXX461" s="84"/>
      <c r="UXY461" s="84"/>
      <c r="UXZ461" s="84"/>
      <c r="UYA461" s="84"/>
      <c r="UYB461" s="84"/>
      <c r="UYC461" s="84"/>
      <c r="UYD461" s="84"/>
      <c r="UYE461" s="84"/>
      <c r="UYF461" s="84"/>
      <c r="UYG461" s="84"/>
      <c r="UYH461" s="84"/>
      <c r="UYI461" s="84"/>
      <c r="UYJ461" s="84"/>
      <c r="UYK461" s="84"/>
      <c r="UYL461" s="84"/>
      <c r="UYM461" s="84"/>
      <c r="UYN461" s="84"/>
      <c r="UYO461" s="84"/>
      <c r="UYP461" s="84"/>
      <c r="UYQ461" s="84"/>
      <c r="UYR461" s="84"/>
      <c r="UYS461" s="84"/>
      <c r="UYT461" s="84"/>
      <c r="UYU461" s="84"/>
      <c r="UYV461" s="84"/>
      <c r="UYW461" s="84"/>
      <c r="UYX461" s="84"/>
      <c r="UYY461" s="84"/>
      <c r="UYZ461" s="84"/>
      <c r="UZA461" s="84"/>
      <c r="UZB461" s="84"/>
      <c r="UZC461" s="84"/>
      <c r="UZD461" s="84"/>
      <c r="UZE461" s="84"/>
      <c r="UZF461" s="84"/>
      <c r="UZG461" s="84"/>
      <c r="UZH461" s="84"/>
      <c r="UZI461" s="84"/>
      <c r="UZJ461" s="84"/>
      <c r="UZK461" s="84"/>
      <c r="UZL461" s="84"/>
      <c r="UZM461" s="84"/>
      <c r="UZN461" s="84"/>
      <c r="UZO461" s="84"/>
      <c r="UZP461" s="84"/>
      <c r="UZQ461" s="84"/>
      <c r="UZR461" s="84"/>
      <c r="UZS461" s="84"/>
      <c r="UZT461" s="84"/>
      <c r="UZU461" s="84"/>
      <c r="UZV461" s="84"/>
      <c r="UZW461" s="84"/>
      <c r="UZX461" s="84"/>
      <c r="UZY461" s="84"/>
      <c r="UZZ461" s="84"/>
      <c r="VAA461" s="84"/>
      <c r="VAB461" s="84"/>
      <c r="VAC461" s="84"/>
      <c r="VAD461" s="84"/>
      <c r="VAE461" s="84"/>
      <c r="VAF461" s="84"/>
      <c r="VAG461" s="84"/>
      <c r="VAH461" s="84"/>
      <c r="VAI461" s="84"/>
      <c r="VAJ461" s="84"/>
      <c r="VAK461" s="84"/>
      <c r="VAL461" s="84"/>
      <c r="VAM461" s="84"/>
      <c r="VAN461" s="84"/>
      <c r="VAO461" s="84"/>
      <c r="VAP461" s="84"/>
      <c r="VAQ461" s="84"/>
      <c r="VAR461" s="84"/>
      <c r="VAS461" s="84"/>
      <c r="VAT461" s="84"/>
      <c r="VAU461" s="84"/>
      <c r="VAV461" s="84"/>
      <c r="VAW461" s="84"/>
      <c r="VAX461" s="84"/>
      <c r="VAY461" s="84"/>
      <c r="VAZ461" s="84"/>
      <c r="VBA461" s="84"/>
      <c r="VBB461" s="84"/>
      <c r="VBC461" s="84"/>
      <c r="VBD461" s="84"/>
      <c r="VBE461" s="84"/>
      <c r="VBF461" s="84"/>
      <c r="VBG461" s="84"/>
      <c r="VBH461" s="84"/>
      <c r="VBI461" s="84"/>
      <c r="VBJ461" s="84"/>
      <c r="VBK461" s="84"/>
      <c r="VBL461" s="84"/>
      <c r="VBM461" s="84"/>
      <c r="VBN461" s="84"/>
      <c r="VBO461" s="84"/>
      <c r="VBP461" s="84"/>
      <c r="VBQ461" s="84"/>
      <c r="VBR461" s="84"/>
      <c r="VBS461" s="84"/>
      <c r="VBT461" s="84"/>
      <c r="VBU461" s="84"/>
      <c r="VBV461" s="84"/>
      <c r="VBW461" s="84"/>
      <c r="VBX461" s="84"/>
      <c r="VBY461" s="84"/>
      <c r="VBZ461" s="84"/>
      <c r="VCA461" s="84"/>
      <c r="VCB461" s="84"/>
      <c r="VCC461" s="84"/>
      <c r="VCD461" s="84"/>
      <c r="VCE461" s="84"/>
      <c r="VCF461" s="84"/>
      <c r="VCG461" s="84"/>
      <c r="VCH461" s="84"/>
      <c r="VCI461" s="84"/>
      <c r="VCJ461" s="84"/>
      <c r="VCK461" s="84"/>
      <c r="VCL461" s="84"/>
      <c r="VCM461" s="84"/>
      <c r="VCN461" s="84"/>
      <c r="VCO461" s="84"/>
      <c r="VCP461" s="84"/>
      <c r="VCQ461" s="84"/>
      <c r="VCR461" s="84"/>
      <c r="VCS461" s="84"/>
      <c r="VCT461" s="84"/>
      <c r="VCU461" s="84"/>
      <c r="VCV461" s="84"/>
      <c r="VCW461" s="84"/>
      <c r="VCX461" s="84"/>
      <c r="VCY461" s="84"/>
      <c r="VCZ461" s="84"/>
      <c r="VDA461" s="84"/>
      <c r="VDB461" s="84"/>
      <c r="VDC461" s="84"/>
      <c r="VDD461" s="84"/>
      <c r="VDE461" s="84"/>
      <c r="VDF461" s="84"/>
      <c r="VDG461" s="84"/>
      <c r="VDH461" s="84"/>
      <c r="VDI461" s="84"/>
      <c r="VDJ461" s="84"/>
      <c r="VDK461" s="84"/>
      <c r="VDL461" s="84"/>
      <c r="VDM461" s="84"/>
      <c r="VDN461" s="84"/>
      <c r="VDO461" s="84"/>
      <c r="VDP461" s="84"/>
      <c r="VDQ461" s="84"/>
      <c r="VDR461" s="84"/>
      <c r="VDS461" s="84"/>
      <c r="VDT461" s="84"/>
      <c r="VDU461" s="84"/>
      <c r="VDV461" s="84"/>
      <c r="VDW461" s="84"/>
      <c r="VDX461" s="84"/>
      <c r="VDY461" s="84"/>
      <c r="VDZ461" s="84"/>
      <c r="VEA461" s="84"/>
      <c r="VEB461" s="84"/>
      <c r="VEC461" s="84"/>
      <c r="VED461" s="84"/>
      <c r="VEE461" s="84"/>
      <c r="VEF461" s="84"/>
      <c r="VEG461" s="84"/>
      <c r="VEH461" s="84"/>
      <c r="VEI461" s="84"/>
      <c r="VEJ461" s="84"/>
      <c r="VEK461" s="84"/>
      <c r="VEL461" s="84"/>
      <c r="VEM461" s="84"/>
      <c r="VEN461" s="84"/>
      <c r="VEO461" s="84"/>
      <c r="VEP461" s="84"/>
      <c r="VEQ461" s="84"/>
      <c r="VER461" s="84"/>
      <c r="VES461" s="84"/>
      <c r="VET461" s="84"/>
      <c r="VEU461" s="84"/>
      <c r="VEV461" s="84"/>
      <c r="VEW461" s="84"/>
      <c r="VEX461" s="84"/>
      <c r="VEY461" s="84"/>
      <c r="VEZ461" s="84"/>
      <c r="VFA461" s="84"/>
      <c r="VFB461" s="84"/>
      <c r="VFC461" s="84"/>
      <c r="VFD461" s="84"/>
      <c r="VFE461" s="84"/>
      <c r="VFF461" s="84"/>
      <c r="VFG461" s="84"/>
      <c r="VFH461" s="84"/>
      <c r="VFI461" s="84"/>
      <c r="VFJ461" s="84"/>
      <c r="VFK461" s="84"/>
      <c r="VFL461" s="84"/>
      <c r="VFM461" s="84"/>
      <c r="VFN461" s="84"/>
      <c r="VFO461" s="84"/>
      <c r="VFP461" s="84"/>
      <c r="VFQ461" s="84"/>
      <c r="VFR461" s="84"/>
      <c r="VFS461" s="84"/>
      <c r="VFT461" s="84"/>
      <c r="VFU461" s="84"/>
      <c r="VFV461" s="84"/>
      <c r="VFW461" s="84"/>
      <c r="VFX461" s="84"/>
      <c r="VFY461" s="84"/>
      <c r="VFZ461" s="84"/>
      <c r="VGA461" s="84"/>
      <c r="VGB461" s="84"/>
      <c r="VGC461" s="84"/>
      <c r="VGD461" s="84"/>
      <c r="VGE461" s="84"/>
      <c r="VGF461" s="84"/>
      <c r="VGG461" s="84"/>
      <c r="VGH461" s="84"/>
      <c r="VGI461" s="84"/>
      <c r="VGJ461" s="84"/>
      <c r="VGK461" s="84"/>
      <c r="VGL461" s="84"/>
      <c r="VGM461" s="84"/>
      <c r="VGN461" s="84"/>
      <c r="VGO461" s="84"/>
      <c r="VGP461" s="84"/>
      <c r="VGQ461" s="84"/>
      <c r="VGR461" s="84"/>
      <c r="VGS461" s="84"/>
      <c r="VGT461" s="84"/>
      <c r="VGU461" s="84"/>
      <c r="VGV461" s="84"/>
      <c r="VGW461" s="84"/>
      <c r="VGX461" s="84"/>
      <c r="VGY461" s="84"/>
      <c r="VGZ461" s="84"/>
      <c r="VHA461" s="84"/>
      <c r="VHB461" s="84"/>
      <c r="VHC461" s="84"/>
      <c r="VHD461" s="84"/>
      <c r="VHE461" s="84"/>
      <c r="VHF461" s="84"/>
      <c r="VHG461" s="84"/>
      <c r="VHH461" s="84"/>
      <c r="VHI461" s="84"/>
      <c r="VHJ461" s="84"/>
      <c r="VHK461" s="84"/>
      <c r="VHL461" s="84"/>
      <c r="VHM461" s="84"/>
      <c r="VHN461" s="84"/>
      <c r="VHO461" s="84"/>
      <c r="VHP461" s="84"/>
      <c r="VHQ461" s="84"/>
      <c r="VHR461" s="84"/>
      <c r="VHS461" s="84"/>
      <c r="VHT461" s="84"/>
      <c r="VHU461" s="84"/>
      <c r="VHV461" s="84"/>
      <c r="VHW461" s="84"/>
      <c r="VHX461" s="84"/>
      <c r="VHY461" s="84"/>
      <c r="VHZ461" s="84"/>
      <c r="VIA461" s="84"/>
      <c r="VIB461" s="84"/>
      <c r="VIC461" s="84"/>
      <c r="VID461" s="84"/>
      <c r="VIE461" s="84"/>
      <c r="VIF461" s="84"/>
      <c r="VIG461" s="84"/>
      <c r="VIH461" s="84"/>
      <c r="VII461" s="84"/>
      <c r="VIJ461" s="84"/>
      <c r="VIK461" s="84"/>
      <c r="VIL461" s="84"/>
      <c r="VIM461" s="84"/>
      <c r="VIN461" s="84"/>
      <c r="VIO461" s="84"/>
      <c r="VIP461" s="84"/>
      <c r="VIQ461" s="84"/>
      <c r="VIR461" s="84"/>
      <c r="VIS461" s="84"/>
      <c r="VIT461" s="84"/>
      <c r="VIU461" s="84"/>
      <c r="VIV461" s="84"/>
      <c r="VIW461" s="84"/>
      <c r="VIX461" s="84"/>
      <c r="VIY461" s="84"/>
      <c r="VIZ461" s="84"/>
      <c r="VJA461" s="84"/>
      <c r="VJB461" s="84"/>
      <c r="VJC461" s="84"/>
      <c r="VJD461" s="84"/>
      <c r="VJE461" s="84"/>
      <c r="VJF461" s="84"/>
      <c r="VJG461" s="84"/>
      <c r="VJH461" s="84"/>
      <c r="VJI461" s="84"/>
      <c r="VJJ461" s="84"/>
      <c r="VJK461" s="84"/>
      <c r="VJL461" s="84"/>
      <c r="VJM461" s="84"/>
      <c r="VJN461" s="84"/>
      <c r="VJO461" s="84"/>
      <c r="VJP461" s="84"/>
      <c r="VJQ461" s="84"/>
      <c r="VJR461" s="84"/>
      <c r="VJS461" s="84"/>
      <c r="VJT461" s="84"/>
      <c r="VJU461" s="84"/>
      <c r="VJV461" s="84"/>
      <c r="VJW461" s="84"/>
      <c r="VJX461" s="84"/>
      <c r="VJY461" s="84"/>
      <c r="VJZ461" s="84"/>
      <c r="VKA461" s="84"/>
      <c r="VKB461" s="84"/>
      <c r="VKC461" s="84"/>
      <c r="VKD461" s="84"/>
      <c r="VKE461" s="84"/>
      <c r="VKF461" s="84"/>
      <c r="VKG461" s="84"/>
      <c r="VKH461" s="84"/>
      <c r="VKI461" s="84"/>
      <c r="VKJ461" s="84"/>
      <c r="VKK461" s="84"/>
      <c r="VKL461" s="84"/>
      <c r="VKM461" s="84"/>
      <c r="VKN461" s="84"/>
      <c r="VKO461" s="84"/>
      <c r="VKP461" s="84"/>
      <c r="VKQ461" s="84"/>
      <c r="VKR461" s="84"/>
      <c r="VKS461" s="84"/>
      <c r="VKT461" s="84"/>
      <c r="VKU461" s="84"/>
      <c r="VKV461" s="84"/>
      <c r="VKW461" s="84"/>
      <c r="VKX461" s="84"/>
      <c r="VKY461" s="84"/>
      <c r="VKZ461" s="84"/>
      <c r="VLA461" s="84"/>
      <c r="VLB461" s="84"/>
      <c r="VLC461" s="84"/>
      <c r="VLD461" s="84"/>
      <c r="VLE461" s="84"/>
      <c r="VLF461" s="84"/>
      <c r="VLG461" s="84"/>
      <c r="VLH461" s="84"/>
      <c r="VLI461" s="84"/>
      <c r="VLJ461" s="84"/>
      <c r="VLK461" s="84"/>
      <c r="VLL461" s="84"/>
      <c r="VLM461" s="84"/>
      <c r="VLN461" s="84"/>
      <c r="VLO461" s="84"/>
      <c r="VLP461" s="84"/>
      <c r="VLQ461" s="84"/>
      <c r="VLR461" s="84"/>
      <c r="VLS461" s="84"/>
      <c r="VLT461" s="84"/>
      <c r="VLU461" s="84"/>
      <c r="VLV461" s="84"/>
      <c r="VLW461" s="84"/>
      <c r="VLX461" s="84"/>
      <c r="VLY461" s="84"/>
      <c r="VLZ461" s="84"/>
      <c r="VMA461" s="84"/>
      <c r="VMB461" s="84"/>
      <c r="VMC461" s="84"/>
      <c r="VMD461" s="84"/>
      <c r="VME461" s="84"/>
      <c r="VMF461" s="84"/>
      <c r="VMG461" s="84"/>
      <c r="VMH461" s="84"/>
      <c r="VMI461" s="84"/>
      <c r="VMJ461" s="84"/>
      <c r="VMK461" s="84"/>
      <c r="VML461" s="84"/>
      <c r="VMM461" s="84"/>
      <c r="VMN461" s="84"/>
      <c r="VMO461" s="84"/>
      <c r="VMP461" s="84"/>
      <c r="VMQ461" s="84"/>
      <c r="VMR461" s="84"/>
      <c r="VMS461" s="84"/>
      <c r="VMT461" s="84"/>
      <c r="VMU461" s="84"/>
      <c r="VMV461" s="84"/>
      <c r="VMW461" s="84"/>
      <c r="VMX461" s="84"/>
      <c r="VMY461" s="84"/>
      <c r="VMZ461" s="84"/>
      <c r="VNA461" s="84"/>
      <c r="VNB461" s="84"/>
      <c r="VNC461" s="84"/>
      <c r="VND461" s="84"/>
      <c r="VNE461" s="84"/>
      <c r="VNF461" s="84"/>
      <c r="VNG461" s="84"/>
      <c r="VNH461" s="84"/>
      <c r="VNI461" s="84"/>
      <c r="VNJ461" s="84"/>
      <c r="VNK461" s="84"/>
      <c r="VNL461" s="84"/>
      <c r="VNM461" s="84"/>
      <c r="VNN461" s="84"/>
      <c r="VNO461" s="84"/>
      <c r="VNP461" s="84"/>
      <c r="VNQ461" s="84"/>
      <c r="VNR461" s="84"/>
      <c r="VNS461" s="84"/>
      <c r="VNT461" s="84"/>
      <c r="VNU461" s="84"/>
      <c r="VNV461" s="84"/>
      <c r="VNW461" s="84"/>
      <c r="VNX461" s="84"/>
      <c r="VNY461" s="84"/>
      <c r="VNZ461" s="84"/>
      <c r="VOA461" s="84"/>
      <c r="VOB461" s="84"/>
      <c r="VOC461" s="84"/>
      <c r="VOD461" s="84"/>
      <c r="VOE461" s="84"/>
      <c r="VOF461" s="84"/>
      <c r="VOG461" s="84"/>
      <c r="VOH461" s="84"/>
      <c r="VOI461" s="84"/>
      <c r="VOJ461" s="84"/>
      <c r="VOK461" s="84"/>
      <c r="VOL461" s="84"/>
      <c r="VOM461" s="84"/>
      <c r="VON461" s="84"/>
      <c r="VOO461" s="84"/>
      <c r="VOP461" s="84"/>
      <c r="VOQ461" s="84"/>
      <c r="VOR461" s="84"/>
      <c r="VOS461" s="84"/>
      <c r="VOT461" s="84"/>
      <c r="VOU461" s="84"/>
      <c r="VOV461" s="84"/>
      <c r="VOW461" s="84"/>
      <c r="VOX461" s="84"/>
      <c r="VOY461" s="84"/>
      <c r="VOZ461" s="84"/>
      <c r="VPA461" s="84"/>
      <c r="VPB461" s="84"/>
      <c r="VPC461" s="84"/>
      <c r="VPD461" s="84"/>
      <c r="VPE461" s="84"/>
      <c r="VPF461" s="84"/>
      <c r="VPG461" s="84"/>
      <c r="VPH461" s="84"/>
      <c r="VPI461" s="84"/>
      <c r="VPJ461" s="84"/>
      <c r="VPK461" s="84"/>
      <c r="VPL461" s="84"/>
      <c r="VPM461" s="84"/>
      <c r="VPN461" s="84"/>
      <c r="VPO461" s="84"/>
      <c r="VPP461" s="84"/>
      <c r="VPQ461" s="84"/>
      <c r="VPR461" s="84"/>
      <c r="VPS461" s="84"/>
      <c r="VPT461" s="84"/>
      <c r="VPU461" s="84"/>
      <c r="VPV461" s="84"/>
      <c r="VPW461" s="84"/>
      <c r="VPX461" s="84"/>
      <c r="VPY461" s="84"/>
      <c r="VPZ461" s="84"/>
      <c r="VQA461" s="84"/>
      <c r="VQB461" s="84"/>
      <c r="VQC461" s="84"/>
      <c r="VQD461" s="84"/>
      <c r="VQE461" s="84"/>
      <c r="VQF461" s="84"/>
      <c r="VQG461" s="84"/>
      <c r="VQH461" s="84"/>
      <c r="VQI461" s="84"/>
      <c r="VQJ461" s="84"/>
      <c r="VQK461" s="84"/>
      <c r="VQL461" s="84"/>
      <c r="VQM461" s="84"/>
      <c r="VQN461" s="84"/>
      <c r="VQO461" s="84"/>
      <c r="VQP461" s="84"/>
      <c r="VQQ461" s="84"/>
      <c r="VQR461" s="84"/>
      <c r="VQS461" s="84"/>
      <c r="VQT461" s="84"/>
      <c r="VQU461" s="84"/>
      <c r="VQV461" s="84"/>
      <c r="VQW461" s="84"/>
      <c r="VQX461" s="84"/>
      <c r="VQY461" s="84"/>
      <c r="VQZ461" s="84"/>
      <c r="VRA461" s="84"/>
      <c r="VRB461" s="84"/>
      <c r="VRC461" s="84"/>
      <c r="VRD461" s="84"/>
      <c r="VRE461" s="84"/>
      <c r="VRF461" s="84"/>
      <c r="VRG461" s="84"/>
      <c r="VRH461" s="84"/>
      <c r="VRI461" s="84"/>
      <c r="VRJ461" s="84"/>
      <c r="VRK461" s="84"/>
      <c r="VRL461" s="84"/>
      <c r="VRM461" s="84"/>
      <c r="VRN461" s="84"/>
      <c r="VRO461" s="84"/>
      <c r="VRP461" s="84"/>
      <c r="VRQ461" s="84"/>
      <c r="VRR461" s="84"/>
      <c r="VRS461" s="84"/>
      <c r="VRT461" s="84"/>
      <c r="VRU461" s="84"/>
      <c r="VRV461" s="84"/>
      <c r="VRW461" s="84"/>
      <c r="VRX461" s="84"/>
      <c r="VRY461" s="84"/>
      <c r="VRZ461" s="84"/>
      <c r="VSA461" s="84"/>
      <c r="VSB461" s="84"/>
      <c r="VSC461" s="84"/>
      <c r="VSD461" s="84"/>
      <c r="VSE461" s="84"/>
      <c r="VSF461" s="84"/>
      <c r="VSG461" s="84"/>
      <c r="VSH461" s="84"/>
      <c r="VSI461" s="84"/>
      <c r="VSJ461" s="84"/>
      <c r="VSK461" s="84"/>
      <c r="VSL461" s="84"/>
      <c r="VSM461" s="84"/>
      <c r="VSN461" s="84"/>
      <c r="VSO461" s="84"/>
      <c r="VSP461" s="84"/>
      <c r="VSQ461" s="84"/>
      <c r="VSR461" s="84"/>
      <c r="VSS461" s="84"/>
      <c r="VST461" s="84"/>
      <c r="VSU461" s="84"/>
      <c r="VSV461" s="84"/>
      <c r="VSW461" s="84"/>
      <c r="VSX461" s="84"/>
      <c r="VSY461" s="84"/>
      <c r="VSZ461" s="84"/>
      <c r="VTA461" s="84"/>
      <c r="VTB461" s="84"/>
      <c r="VTC461" s="84"/>
      <c r="VTD461" s="84"/>
      <c r="VTE461" s="84"/>
      <c r="VTF461" s="84"/>
      <c r="VTG461" s="84"/>
      <c r="VTH461" s="84"/>
      <c r="VTI461" s="84"/>
      <c r="VTJ461" s="84"/>
      <c r="VTK461" s="84"/>
      <c r="VTL461" s="84"/>
      <c r="VTM461" s="84"/>
      <c r="VTN461" s="84"/>
      <c r="VTO461" s="84"/>
      <c r="VTP461" s="84"/>
      <c r="VTQ461" s="84"/>
      <c r="VTR461" s="84"/>
      <c r="VTS461" s="84"/>
      <c r="VTT461" s="84"/>
      <c r="VTU461" s="84"/>
      <c r="VTV461" s="84"/>
      <c r="VTW461" s="84"/>
      <c r="VTX461" s="84"/>
      <c r="VTY461" s="84"/>
      <c r="VTZ461" s="84"/>
      <c r="VUA461" s="84"/>
      <c r="VUB461" s="84"/>
      <c r="VUC461" s="84"/>
      <c r="VUD461" s="84"/>
      <c r="VUE461" s="84"/>
      <c r="VUF461" s="84"/>
      <c r="VUG461" s="84"/>
      <c r="VUH461" s="84"/>
      <c r="VUI461" s="84"/>
      <c r="VUJ461" s="84"/>
      <c r="VUK461" s="84"/>
      <c r="VUL461" s="84"/>
      <c r="VUM461" s="84"/>
      <c r="VUN461" s="84"/>
      <c r="VUO461" s="84"/>
      <c r="VUP461" s="84"/>
      <c r="VUQ461" s="84"/>
      <c r="VUR461" s="84"/>
      <c r="VUS461" s="84"/>
      <c r="VUT461" s="84"/>
      <c r="VUU461" s="84"/>
      <c r="VUV461" s="84"/>
      <c r="VUW461" s="84"/>
      <c r="VUX461" s="84"/>
      <c r="VUY461" s="84"/>
      <c r="VUZ461" s="84"/>
      <c r="VVA461" s="84"/>
      <c r="VVB461" s="84"/>
      <c r="VVC461" s="84"/>
      <c r="VVD461" s="84"/>
      <c r="VVE461" s="84"/>
      <c r="VVF461" s="84"/>
      <c r="VVG461" s="84"/>
      <c r="VVH461" s="84"/>
      <c r="VVI461" s="84"/>
      <c r="VVJ461" s="84"/>
      <c r="VVK461" s="84"/>
      <c r="VVL461" s="84"/>
      <c r="VVM461" s="84"/>
      <c r="VVN461" s="84"/>
      <c r="VVO461" s="84"/>
      <c r="VVP461" s="84"/>
      <c r="VVQ461" s="84"/>
      <c r="VVR461" s="84"/>
      <c r="VVS461" s="84"/>
      <c r="VVT461" s="84"/>
      <c r="VVU461" s="84"/>
      <c r="VVV461" s="84"/>
      <c r="VVW461" s="84"/>
      <c r="VVX461" s="84"/>
      <c r="VVY461" s="84"/>
      <c r="VVZ461" s="84"/>
      <c r="VWA461" s="84"/>
      <c r="VWB461" s="84"/>
      <c r="VWC461" s="84"/>
      <c r="VWD461" s="84"/>
      <c r="VWE461" s="84"/>
      <c r="VWF461" s="84"/>
      <c r="VWG461" s="84"/>
      <c r="VWH461" s="84"/>
      <c r="VWI461" s="84"/>
      <c r="VWJ461" s="84"/>
      <c r="VWK461" s="84"/>
      <c r="VWL461" s="84"/>
      <c r="VWM461" s="84"/>
      <c r="VWN461" s="84"/>
      <c r="VWO461" s="84"/>
      <c r="VWP461" s="84"/>
      <c r="VWQ461" s="84"/>
      <c r="VWR461" s="84"/>
      <c r="VWS461" s="84"/>
      <c r="VWT461" s="84"/>
      <c r="VWU461" s="84"/>
      <c r="VWV461" s="84"/>
      <c r="VWW461" s="84"/>
      <c r="VWX461" s="84"/>
      <c r="VWY461" s="84"/>
      <c r="VWZ461" s="84"/>
      <c r="VXA461" s="84"/>
      <c r="VXB461" s="84"/>
      <c r="VXC461" s="84"/>
      <c r="VXD461" s="84"/>
      <c r="VXE461" s="84"/>
      <c r="VXF461" s="84"/>
      <c r="VXG461" s="84"/>
      <c r="VXH461" s="84"/>
      <c r="VXI461" s="84"/>
      <c r="VXJ461" s="84"/>
      <c r="VXK461" s="84"/>
      <c r="VXL461" s="84"/>
      <c r="VXM461" s="84"/>
      <c r="VXN461" s="84"/>
      <c r="VXO461" s="84"/>
      <c r="VXP461" s="84"/>
      <c r="VXQ461" s="84"/>
      <c r="VXR461" s="84"/>
      <c r="VXS461" s="84"/>
      <c r="VXT461" s="84"/>
      <c r="VXU461" s="84"/>
      <c r="VXV461" s="84"/>
      <c r="VXW461" s="84"/>
      <c r="VXX461" s="84"/>
      <c r="VXY461" s="84"/>
      <c r="VXZ461" s="84"/>
      <c r="VYA461" s="84"/>
      <c r="VYB461" s="84"/>
      <c r="VYC461" s="84"/>
      <c r="VYD461" s="84"/>
      <c r="VYE461" s="84"/>
      <c r="VYF461" s="84"/>
      <c r="VYG461" s="84"/>
      <c r="VYH461" s="84"/>
      <c r="VYI461" s="84"/>
      <c r="VYJ461" s="84"/>
      <c r="VYK461" s="84"/>
      <c r="VYL461" s="84"/>
      <c r="VYM461" s="84"/>
      <c r="VYN461" s="84"/>
      <c r="VYO461" s="84"/>
      <c r="VYP461" s="84"/>
      <c r="VYQ461" s="84"/>
      <c r="VYR461" s="84"/>
      <c r="VYS461" s="84"/>
      <c r="VYT461" s="84"/>
      <c r="VYU461" s="84"/>
      <c r="VYV461" s="84"/>
      <c r="VYW461" s="84"/>
      <c r="VYX461" s="84"/>
      <c r="VYY461" s="84"/>
      <c r="VYZ461" s="84"/>
      <c r="VZA461" s="84"/>
      <c r="VZB461" s="84"/>
      <c r="VZC461" s="84"/>
      <c r="VZD461" s="84"/>
      <c r="VZE461" s="84"/>
      <c r="VZF461" s="84"/>
      <c r="VZG461" s="84"/>
      <c r="VZH461" s="84"/>
      <c r="VZI461" s="84"/>
      <c r="VZJ461" s="84"/>
      <c r="VZK461" s="84"/>
      <c r="VZL461" s="84"/>
      <c r="VZM461" s="84"/>
      <c r="VZN461" s="84"/>
      <c r="VZO461" s="84"/>
      <c r="VZP461" s="84"/>
      <c r="VZQ461" s="84"/>
      <c r="VZR461" s="84"/>
      <c r="VZS461" s="84"/>
      <c r="VZT461" s="84"/>
      <c r="VZU461" s="84"/>
      <c r="VZV461" s="84"/>
      <c r="VZW461" s="84"/>
      <c r="VZX461" s="84"/>
      <c r="VZY461" s="84"/>
      <c r="VZZ461" s="84"/>
      <c r="WAA461" s="84"/>
      <c r="WAB461" s="84"/>
      <c r="WAC461" s="84"/>
      <c r="WAD461" s="84"/>
      <c r="WAE461" s="84"/>
      <c r="WAF461" s="84"/>
      <c r="WAG461" s="84"/>
      <c r="WAH461" s="84"/>
      <c r="WAI461" s="84"/>
      <c r="WAJ461" s="84"/>
      <c r="WAK461" s="84"/>
      <c r="WAL461" s="84"/>
      <c r="WAM461" s="84"/>
      <c r="WAN461" s="84"/>
      <c r="WAO461" s="84"/>
      <c r="WAP461" s="84"/>
      <c r="WAQ461" s="84"/>
      <c r="WAR461" s="84"/>
      <c r="WAS461" s="84"/>
      <c r="WAT461" s="84"/>
      <c r="WAU461" s="84"/>
      <c r="WAV461" s="84"/>
      <c r="WAW461" s="84"/>
      <c r="WAX461" s="84"/>
      <c r="WAY461" s="84"/>
      <c r="WAZ461" s="84"/>
      <c r="WBA461" s="84"/>
      <c r="WBB461" s="84"/>
      <c r="WBC461" s="84"/>
      <c r="WBD461" s="84"/>
      <c r="WBE461" s="84"/>
      <c r="WBF461" s="84"/>
      <c r="WBG461" s="84"/>
      <c r="WBH461" s="84"/>
      <c r="WBI461" s="84"/>
      <c r="WBJ461" s="84"/>
      <c r="WBK461" s="84"/>
      <c r="WBL461" s="84"/>
      <c r="WBM461" s="84"/>
      <c r="WBN461" s="84"/>
      <c r="WBO461" s="84"/>
      <c r="WBP461" s="84"/>
      <c r="WBQ461" s="84"/>
      <c r="WBR461" s="84"/>
      <c r="WBS461" s="84"/>
      <c r="WBT461" s="84"/>
      <c r="WBU461" s="84"/>
      <c r="WBV461" s="84"/>
      <c r="WBW461" s="84"/>
      <c r="WBX461" s="84"/>
      <c r="WBY461" s="84"/>
      <c r="WBZ461" s="84"/>
      <c r="WCA461" s="84"/>
      <c r="WCB461" s="84"/>
      <c r="WCC461" s="84"/>
      <c r="WCD461" s="84"/>
      <c r="WCE461" s="84"/>
      <c r="WCF461" s="84"/>
      <c r="WCG461" s="84"/>
      <c r="WCH461" s="84"/>
      <c r="WCI461" s="84"/>
      <c r="WCJ461" s="84"/>
      <c r="WCK461" s="84"/>
      <c r="WCL461" s="84"/>
      <c r="WCM461" s="84"/>
      <c r="WCN461" s="84"/>
      <c r="WCO461" s="84"/>
      <c r="WCP461" s="84"/>
      <c r="WCQ461" s="84"/>
      <c r="WCR461" s="84"/>
      <c r="WCS461" s="84"/>
      <c r="WCT461" s="84"/>
      <c r="WCU461" s="84"/>
      <c r="WCV461" s="84"/>
      <c r="WCW461" s="84"/>
      <c r="WCX461" s="84"/>
      <c r="WCY461" s="84"/>
      <c r="WCZ461" s="84"/>
      <c r="WDA461" s="84"/>
      <c r="WDB461" s="84"/>
      <c r="WDC461" s="84"/>
      <c r="WDD461" s="84"/>
      <c r="WDE461" s="84"/>
      <c r="WDF461" s="84"/>
      <c r="WDG461" s="84"/>
      <c r="WDH461" s="84"/>
      <c r="WDI461" s="84"/>
      <c r="WDJ461" s="84"/>
      <c r="WDK461" s="84"/>
      <c r="WDL461" s="84"/>
      <c r="WDM461" s="84"/>
      <c r="WDN461" s="84"/>
      <c r="WDO461" s="84"/>
      <c r="WDP461" s="84"/>
      <c r="WDQ461" s="84"/>
      <c r="WDR461" s="84"/>
      <c r="WDS461" s="84"/>
      <c r="WDT461" s="84"/>
      <c r="WDU461" s="84"/>
      <c r="WDV461" s="84"/>
      <c r="WDW461" s="84"/>
      <c r="WDX461" s="84"/>
      <c r="WDY461" s="84"/>
      <c r="WDZ461" s="84"/>
      <c r="WEA461" s="84"/>
      <c r="WEB461" s="84"/>
      <c r="WEC461" s="84"/>
      <c r="WED461" s="84"/>
      <c r="WEE461" s="84"/>
      <c r="WEF461" s="84"/>
      <c r="WEG461" s="84"/>
      <c r="WEH461" s="84"/>
      <c r="WEI461" s="84"/>
      <c r="WEJ461" s="84"/>
      <c r="WEK461" s="84"/>
      <c r="WEL461" s="84"/>
      <c r="WEM461" s="84"/>
      <c r="WEN461" s="84"/>
      <c r="WEO461" s="84"/>
      <c r="WEP461" s="84"/>
      <c r="WEQ461" s="84"/>
      <c r="WER461" s="84"/>
      <c r="WES461" s="84"/>
      <c r="WET461" s="84"/>
      <c r="WEU461" s="84"/>
      <c r="WEV461" s="84"/>
      <c r="WEW461" s="84"/>
      <c r="WEX461" s="84"/>
      <c r="WEY461" s="84"/>
      <c r="WEZ461" s="84"/>
      <c r="WFA461" s="84"/>
      <c r="WFB461" s="84"/>
      <c r="WFC461" s="84"/>
      <c r="WFD461" s="84"/>
      <c r="WFE461" s="84"/>
      <c r="WFF461" s="84"/>
      <c r="WFG461" s="84"/>
      <c r="WFH461" s="84"/>
      <c r="WFI461" s="84"/>
      <c r="WFJ461" s="84"/>
      <c r="WFK461" s="84"/>
      <c r="WFL461" s="84"/>
      <c r="WFM461" s="84"/>
      <c r="WFN461" s="84"/>
      <c r="WFO461" s="84"/>
      <c r="WFP461" s="84"/>
      <c r="WFQ461" s="84"/>
      <c r="WFR461" s="84"/>
      <c r="WFS461" s="84"/>
      <c r="WFT461" s="84"/>
      <c r="WFU461" s="84"/>
      <c r="WFV461" s="84"/>
      <c r="WFW461" s="84"/>
      <c r="WFX461" s="84"/>
      <c r="WFY461" s="84"/>
      <c r="WFZ461" s="84"/>
      <c r="WGA461" s="84"/>
      <c r="WGB461" s="84"/>
      <c r="WGC461" s="84"/>
      <c r="WGD461" s="84"/>
      <c r="WGE461" s="84"/>
      <c r="WGF461" s="84"/>
      <c r="WGG461" s="84"/>
      <c r="WGH461" s="84"/>
      <c r="WGI461" s="84"/>
      <c r="WGJ461" s="84"/>
      <c r="WGK461" s="84"/>
      <c r="WGL461" s="84"/>
      <c r="WGM461" s="84"/>
      <c r="WGN461" s="84"/>
      <c r="WGO461" s="84"/>
      <c r="WGP461" s="84"/>
      <c r="WGQ461" s="84"/>
      <c r="WGR461" s="84"/>
      <c r="WGS461" s="84"/>
      <c r="WGT461" s="84"/>
      <c r="WGU461" s="84"/>
      <c r="WGV461" s="84"/>
      <c r="WGW461" s="84"/>
      <c r="WGX461" s="84"/>
      <c r="WGY461" s="84"/>
      <c r="WGZ461" s="84"/>
      <c r="WHA461" s="84"/>
      <c r="WHB461" s="84"/>
      <c r="WHC461" s="84"/>
      <c r="WHD461" s="84"/>
      <c r="WHE461" s="84"/>
      <c r="WHF461" s="84"/>
      <c r="WHG461" s="84"/>
      <c r="WHH461" s="84"/>
      <c r="WHI461" s="84"/>
      <c r="WHJ461" s="84"/>
      <c r="WHK461" s="84"/>
      <c r="WHL461" s="84"/>
      <c r="WHM461" s="84"/>
      <c r="WHN461" s="84"/>
      <c r="WHO461" s="84"/>
      <c r="WHP461" s="84"/>
      <c r="WHQ461" s="84"/>
      <c r="WHR461" s="84"/>
      <c r="WHS461" s="84"/>
      <c r="WHT461" s="84"/>
      <c r="WHU461" s="84"/>
      <c r="WHV461" s="84"/>
      <c r="WHW461" s="84"/>
      <c r="WHX461" s="84"/>
      <c r="WHY461" s="84"/>
      <c r="WHZ461" s="84"/>
      <c r="WIA461" s="84"/>
      <c r="WIB461" s="84"/>
      <c r="WIC461" s="84"/>
      <c r="WID461" s="84"/>
      <c r="WIE461" s="84"/>
      <c r="WIF461" s="84"/>
      <c r="WIG461" s="84"/>
      <c r="WIH461" s="84"/>
      <c r="WII461" s="84"/>
      <c r="WIJ461" s="84"/>
      <c r="WIK461" s="84"/>
      <c r="WIL461" s="84"/>
      <c r="WIM461" s="84"/>
      <c r="WIN461" s="84"/>
      <c r="WIO461" s="84"/>
      <c r="WIP461" s="84"/>
      <c r="WIQ461" s="84"/>
      <c r="WIR461" s="84"/>
      <c r="WIS461" s="84"/>
      <c r="WIT461" s="84"/>
      <c r="WIU461" s="84"/>
      <c r="WIV461" s="84"/>
      <c r="WIW461" s="84"/>
      <c r="WIX461" s="84"/>
      <c r="WIY461" s="84"/>
      <c r="WIZ461" s="84"/>
      <c r="WJA461" s="84"/>
      <c r="WJB461" s="84"/>
      <c r="WJC461" s="84"/>
      <c r="WJD461" s="84"/>
      <c r="WJE461" s="84"/>
      <c r="WJF461" s="84"/>
      <c r="WJG461" s="84"/>
      <c r="WJH461" s="84"/>
      <c r="WJI461" s="84"/>
      <c r="WJJ461" s="84"/>
      <c r="WJK461" s="84"/>
      <c r="WJL461" s="84"/>
      <c r="WJM461" s="84"/>
      <c r="WJN461" s="84"/>
      <c r="WJO461" s="84"/>
      <c r="WJP461" s="84"/>
      <c r="WJQ461" s="84"/>
      <c r="WJR461" s="84"/>
      <c r="WJS461" s="84"/>
      <c r="WJT461" s="84"/>
      <c r="WJU461" s="84"/>
      <c r="WJV461" s="84"/>
      <c r="WJW461" s="84"/>
      <c r="WJX461" s="84"/>
      <c r="WJY461" s="84"/>
      <c r="WJZ461" s="84"/>
      <c r="WKA461" s="84"/>
      <c r="WKB461" s="84"/>
      <c r="WKC461" s="84"/>
      <c r="WKD461" s="84"/>
      <c r="WKE461" s="84"/>
      <c r="WKF461" s="84"/>
      <c r="WKG461" s="84"/>
      <c r="WKH461" s="84"/>
      <c r="WKI461" s="84"/>
      <c r="WKJ461" s="84"/>
      <c r="WKK461" s="84"/>
      <c r="WKL461" s="84"/>
      <c r="WKM461" s="84"/>
      <c r="WKN461" s="84"/>
      <c r="WKO461" s="84"/>
      <c r="WKP461" s="84"/>
      <c r="WKQ461" s="84"/>
      <c r="WKR461" s="84"/>
      <c r="WKS461" s="84"/>
      <c r="WKT461" s="84"/>
      <c r="WKU461" s="84"/>
      <c r="WKV461" s="84"/>
      <c r="WKW461" s="84"/>
      <c r="WKX461" s="84"/>
      <c r="WKY461" s="84"/>
      <c r="WKZ461" s="84"/>
      <c r="WLA461" s="84"/>
      <c r="WLB461" s="84"/>
      <c r="WLC461" s="84"/>
      <c r="WLD461" s="84"/>
      <c r="WLE461" s="84"/>
      <c r="WLF461" s="84"/>
      <c r="WLG461" s="84"/>
      <c r="WLH461" s="84"/>
      <c r="WLI461" s="84"/>
      <c r="WLJ461" s="84"/>
      <c r="WLK461" s="84"/>
      <c r="WLL461" s="84"/>
      <c r="WLM461" s="84"/>
      <c r="WLN461" s="84"/>
      <c r="WLO461" s="84"/>
      <c r="WLP461" s="84"/>
      <c r="WLQ461" s="84"/>
      <c r="WLR461" s="84"/>
      <c r="WLS461" s="84"/>
      <c r="WLT461" s="84"/>
      <c r="WLU461" s="84"/>
      <c r="WLV461" s="84"/>
      <c r="WLW461" s="84"/>
      <c r="WLX461" s="84"/>
      <c r="WLY461" s="84"/>
      <c r="WLZ461" s="84"/>
      <c r="WMA461" s="84"/>
      <c r="WMB461" s="84"/>
      <c r="WMC461" s="84"/>
      <c r="WMD461" s="84"/>
      <c r="WME461" s="84"/>
      <c r="WMF461" s="84"/>
      <c r="WMG461" s="84"/>
      <c r="WMH461" s="84"/>
      <c r="WMI461" s="84"/>
      <c r="WMJ461" s="84"/>
      <c r="WMK461" s="84"/>
      <c r="WML461" s="84"/>
      <c r="WMM461" s="84"/>
      <c r="WMN461" s="84"/>
      <c r="WMO461" s="84"/>
      <c r="WMP461" s="84"/>
      <c r="WMQ461" s="84"/>
      <c r="WMR461" s="84"/>
      <c r="WMS461" s="84"/>
      <c r="WMT461" s="84"/>
      <c r="WMU461" s="84"/>
      <c r="WMV461" s="84"/>
      <c r="WMW461" s="84"/>
      <c r="WMX461" s="84"/>
      <c r="WMY461" s="84"/>
      <c r="WMZ461" s="84"/>
      <c r="WNA461" s="84"/>
      <c r="WNB461" s="84"/>
      <c r="WNC461" s="84"/>
      <c r="WND461" s="84"/>
      <c r="WNE461" s="84"/>
      <c r="WNF461" s="84"/>
      <c r="WNG461" s="84"/>
      <c r="WNH461" s="84"/>
      <c r="WNI461" s="84"/>
      <c r="WNJ461" s="84"/>
      <c r="WNK461" s="84"/>
      <c r="WNL461" s="84"/>
      <c r="WNM461" s="84"/>
      <c r="WNN461" s="84"/>
      <c r="WNO461" s="84"/>
      <c r="WNP461" s="84"/>
      <c r="WNQ461" s="84"/>
      <c r="WNR461" s="84"/>
      <c r="WNS461" s="84"/>
      <c r="WNT461" s="84"/>
      <c r="WNU461" s="84"/>
      <c r="WNV461" s="84"/>
      <c r="WNW461" s="84"/>
      <c r="WNX461" s="84"/>
      <c r="WNY461" s="84"/>
      <c r="WNZ461" s="84"/>
      <c r="WOA461" s="84"/>
      <c r="WOB461" s="84"/>
      <c r="WOC461" s="84"/>
      <c r="WOD461" s="84"/>
      <c r="WOE461" s="84"/>
      <c r="WOF461" s="84"/>
      <c r="WOG461" s="84"/>
      <c r="WOH461" s="84"/>
      <c r="WOI461" s="84"/>
      <c r="WOJ461" s="84"/>
      <c r="WOK461" s="84"/>
      <c r="WOL461" s="84"/>
      <c r="WOM461" s="84"/>
      <c r="WON461" s="84"/>
      <c r="WOO461" s="84"/>
      <c r="WOP461" s="84"/>
      <c r="WOQ461" s="84"/>
      <c r="WOR461" s="84"/>
      <c r="WOS461" s="84"/>
      <c r="WOT461" s="84"/>
      <c r="WOU461" s="84"/>
      <c r="WOV461" s="84"/>
      <c r="WOW461" s="84"/>
      <c r="WOX461" s="84"/>
      <c r="WOY461" s="84"/>
      <c r="WOZ461" s="84"/>
      <c r="WPA461" s="84"/>
      <c r="WPB461" s="84"/>
      <c r="WPC461" s="84"/>
      <c r="WPD461" s="84"/>
      <c r="WPE461" s="84"/>
      <c r="WPF461" s="84"/>
      <c r="WPG461" s="84"/>
      <c r="WPH461" s="84"/>
      <c r="WPI461" s="84"/>
      <c r="WPJ461" s="84"/>
      <c r="WPK461" s="84"/>
      <c r="WPL461" s="84"/>
      <c r="WPM461" s="84"/>
      <c r="WPN461" s="84"/>
      <c r="WPO461" s="84"/>
      <c r="WPP461" s="84"/>
      <c r="WPQ461" s="84"/>
      <c r="WPR461" s="84"/>
      <c r="WPS461" s="84"/>
      <c r="WPT461" s="84"/>
      <c r="WPU461" s="84"/>
      <c r="WPV461" s="84"/>
      <c r="WPW461" s="84"/>
      <c r="WPX461" s="84"/>
      <c r="WPY461" s="84"/>
      <c r="WPZ461" s="84"/>
      <c r="WQA461" s="84"/>
      <c r="WQB461" s="84"/>
      <c r="WQC461" s="84"/>
      <c r="WQD461" s="84"/>
      <c r="WQE461" s="84"/>
      <c r="WQF461" s="84"/>
      <c r="WQG461" s="84"/>
      <c r="WQH461" s="84"/>
      <c r="WQI461" s="84"/>
      <c r="WQJ461" s="84"/>
      <c r="WQK461" s="84"/>
      <c r="WQL461" s="84"/>
      <c r="WQM461" s="84"/>
      <c r="WQN461" s="84"/>
      <c r="WQO461" s="84"/>
      <c r="WQP461" s="84"/>
      <c r="WQQ461" s="84"/>
      <c r="WQR461" s="84"/>
      <c r="WQS461" s="84"/>
      <c r="WQT461" s="84"/>
      <c r="WQU461" s="84"/>
      <c r="WQV461" s="84"/>
      <c r="WQW461" s="84"/>
      <c r="WQX461" s="84"/>
      <c r="WQY461" s="84"/>
      <c r="WQZ461" s="84"/>
      <c r="WRA461" s="84"/>
      <c r="WRB461" s="84"/>
      <c r="WRC461" s="84"/>
      <c r="WRD461" s="84"/>
      <c r="WRE461" s="84"/>
      <c r="WRF461" s="84"/>
      <c r="WRG461" s="84"/>
      <c r="WRH461" s="84"/>
      <c r="WRI461" s="84"/>
      <c r="WRJ461" s="84"/>
      <c r="WRK461" s="84"/>
      <c r="WRL461" s="84"/>
      <c r="WRM461" s="84"/>
      <c r="WRN461" s="84"/>
      <c r="WRO461" s="84"/>
      <c r="WRP461" s="84"/>
      <c r="WRQ461" s="84"/>
      <c r="WRR461" s="84"/>
      <c r="WRS461" s="84"/>
      <c r="WRT461" s="84"/>
      <c r="WRU461" s="84"/>
      <c r="WRV461" s="84"/>
      <c r="WRW461" s="84"/>
      <c r="WRX461" s="84"/>
      <c r="WRY461" s="84"/>
      <c r="WRZ461" s="84"/>
      <c r="WSA461" s="84"/>
      <c r="WSB461" s="84"/>
      <c r="WSC461" s="84"/>
      <c r="WSD461" s="84"/>
      <c r="WSE461" s="84"/>
      <c r="WSF461" s="84"/>
      <c r="WSG461" s="84"/>
      <c r="WSH461" s="84"/>
      <c r="WSI461" s="84"/>
      <c r="WSJ461" s="84"/>
      <c r="WSK461" s="84"/>
      <c r="WSL461" s="84"/>
      <c r="WSM461" s="84"/>
      <c r="WSN461" s="84"/>
      <c r="WSO461" s="84"/>
      <c r="WSP461" s="84"/>
      <c r="WSQ461" s="84"/>
      <c r="WSR461" s="84"/>
      <c r="WSS461" s="84"/>
      <c r="WST461" s="84"/>
      <c r="WSU461" s="84"/>
      <c r="WSV461" s="84"/>
      <c r="WSW461" s="84"/>
      <c r="WSX461" s="84"/>
      <c r="WSY461" s="84"/>
      <c r="WSZ461" s="84"/>
      <c r="WTA461" s="84"/>
      <c r="WTB461" s="84"/>
      <c r="WTC461" s="84"/>
      <c r="WTD461" s="84"/>
      <c r="WTE461" s="84"/>
      <c r="WTF461" s="84"/>
      <c r="WTG461" s="84"/>
      <c r="WTH461" s="84"/>
      <c r="WTI461" s="84"/>
      <c r="WTJ461" s="84"/>
      <c r="WTK461" s="84"/>
      <c r="WTL461" s="84"/>
      <c r="WTM461" s="84"/>
      <c r="WTN461" s="84"/>
      <c r="WTO461" s="84"/>
      <c r="WTP461" s="84"/>
      <c r="WTQ461" s="84"/>
      <c r="WTR461" s="84"/>
      <c r="WTS461" s="84"/>
      <c r="WTT461" s="84"/>
      <c r="WTU461" s="84"/>
      <c r="WTV461" s="84"/>
      <c r="WTW461" s="84"/>
      <c r="WTX461" s="84"/>
      <c r="WTY461" s="84"/>
    </row>
    <row r="462" spans="1:16109" s="65" customFormat="1" ht="24.95" customHeight="1" x14ac:dyDescent="0.25">
      <c r="A462" s="72" t="s">
        <v>1593</v>
      </c>
      <c r="B462" s="58" t="s">
        <v>2086</v>
      </c>
      <c r="C462" s="58" t="s">
        <v>900</v>
      </c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8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8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8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8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84"/>
      <c r="DH462" s="84"/>
      <c r="DI462" s="84"/>
      <c r="DJ462" s="84"/>
      <c r="DK462" s="84"/>
      <c r="DL462" s="84"/>
      <c r="DM462" s="84"/>
      <c r="DN462" s="84"/>
      <c r="DO462" s="84"/>
      <c r="DP462" s="84"/>
      <c r="DQ462" s="84"/>
      <c r="DR462" s="84"/>
      <c r="DS462" s="84"/>
      <c r="DT462" s="84"/>
      <c r="DU462" s="84"/>
      <c r="DV462" s="84"/>
      <c r="DW462" s="84"/>
      <c r="DX462" s="84"/>
      <c r="DY462" s="84"/>
      <c r="DZ462" s="84"/>
      <c r="EA462" s="84"/>
      <c r="EB462" s="84"/>
      <c r="EC462" s="84"/>
      <c r="ED462" s="84"/>
      <c r="EE462" s="84"/>
      <c r="EF462" s="84"/>
      <c r="EG462" s="84"/>
      <c r="EH462" s="84"/>
      <c r="EI462" s="84"/>
      <c r="EJ462" s="84"/>
      <c r="EK462" s="84"/>
      <c r="EL462" s="84"/>
      <c r="EM462" s="84"/>
      <c r="EN462" s="84"/>
      <c r="EO462" s="84"/>
      <c r="EP462" s="84"/>
      <c r="EQ462" s="84"/>
      <c r="ER462" s="84"/>
      <c r="ES462" s="84"/>
      <c r="ET462" s="84"/>
      <c r="EU462" s="84"/>
      <c r="EV462" s="84"/>
      <c r="EW462" s="84"/>
      <c r="EX462" s="84"/>
      <c r="EY462" s="84"/>
      <c r="EZ462" s="84"/>
      <c r="FA462" s="84"/>
      <c r="FB462" s="84"/>
      <c r="FC462" s="84"/>
      <c r="FD462" s="84"/>
      <c r="FE462" s="84"/>
      <c r="FF462" s="84"/>
      <c r="FG462" s="84"/>
      <c r="FH462" s="84"/>
      <c r="FI462" s="84"/>
      <c r="FJ462" s="84"/>
      <c r="FK462" s="84"/>
      <c r="FL462" s="84"/>
      <c r="FM462" s="84"/>
      <c r="FN462" s="84"/>
      <c r="FO462" s="84"/>
      <c r="FP462" s="84"/>
      <c r="FQ462" s="84"/>
      <c r="FR462" s="84"/>
      <c r="FS462" s="84"/>
      <c r="FT462" s="84"/>
      <c r="FU462" s="84"/>
      <c r="FV462" s="84"/>
      <c r="FW462" s="84"/>
      <c r="FX462" s="84"/>
      <c r="FY462" s="84"/>
      <c r="FZ462" s="84"/>
      <c r="GA462" s="84"/>
      <c r="GB462" s="84"/>
      <c r="GC462" s="84"/>
      <c r="GD462" s="84"/>
      <c r="GE462" s="84"/>
      <c r="GF462" s="84"/>
      <c r="GG462" s="84"/>
      <c r="GH462" s="84"/>
      <c r="GI462" s="84"/>
      <c r="GJ462" s="84"/>
      <c r="GK462" s="84"/>
      <c r="GL462" s="84"/>
      <c r="GM462" s="84"/>
      <c r="GN462" s="84"/>
      <c r="GO462" s="84"/>
      <c r="GP462" s="84"/>
      <c r="GQ462" s="84"/>
      <c r="GR462" s="84"/>
      <c r="GS462" s="84"/>
      <c r="GT462" s="84"/>
      <c r="GU462" s="84"/>
      <c r="GV462" s="84"/>
      <c r="GW462" s="84"/>
      <c r="GX462" s="84"/>
      <c r="GY462" s="84"/>
      <c r="GZ462" s="84"/>
      <c r="HA462" s="84"/>
      <c r="HB462" s="84"/>
      <c r="HC462" s="84"/>
      <c r="HD462" s="84"/>
      <c r="HE462" s="84"/>
      <c r="HF462" s="84"/>
      <c r="HG462" s="84"/>
      <c r="HH462" s="84"/>
      <c r="HI462" s="84"/>
      <c r="HJ462" s="84"/>
      <c r="HK462" s="84"/>
      <c r="HL462" s="84"/>
      <c r="HM462" s="84"/>
      <c r="HN462" s="84"/>
      <c r="HO462" s="84"/>
      <c r="HP462" s="84"/>
      <c r="HQ462" s="84"/>
      <c r="HR462" s="84"/>
      <c r="HS462" s="84"/>
      <c r="HT462" s="84"/>
      <c r="HU462" s="84"/>
      <c r="HV462" s="84"/>
      <c r="HW462" s="84"/>
      <c r="HX462" s="84"/>
      <c r="HY462" s="84"/>
      <c r="HZ462" s="84"/>
      <c r="IA462" s="84"/>
      <c r="IB462" s="84"/>
      <c r="IC462" s="84"/>
      <c r="ID462" s="84"/>
      <c r="IE462" s="84"/>
      <c r="IF462" s="84"/>
      <c r="IG462" s="84"/>
      <c r="IH462" s="84"/>
      <c r="II462" s="84"/>
      <c r="IJ462" s="84"/>
      <c r="IK462" s="84"/>
      <c r="IL462" s="84"/>
      <c r="IM462" s="84"/>
      <c r="IN462" s="84"/>
      <c r="IO462" s="84"/>
      <c r="IP462" s="84"/>
      <c r="IQ462" s="84"/>
      <c r="IR462" s="84"/>
      <c r="IS462" s="84"/>
      <c r="IT462" s="84"/>
      <c r="IU462" s="84"/>
      <c r="IV462" s="84"/>
      <c r="IW462" s="84"/>
      <c r="IX462" s="84"/>
      <c r="IY462" s="84"/>
      <c r="IZ462" s="84"/>
      <c r="JA462" s="84"/>
      <c r="JB462" s="84"/>
      <c r="JC462" s="84"/>
      <c r="JD462" s="84"/>
      <c r="JE462" s="84"/>
      <c r="JF462" s="84"/>
      <c r="JG462" s="84"/>
      <c r="JH462" s="84"/>
      <c r="JI462" s="84"/>
      <c r="JJ462" s="84"/>
      <c r="JK462" s="84"/>
      <c r="JL462" s="84"/>
      <c r="JM462" s="84"/>
      <c r="JN462" s="84"/>
      <c r="JO462" s="84"/>
      <c r="JP462" s="84"/>
      <c r="JQ462" s="84"/>
      <c r="JR462" s="84"/>
      <c r="JS462" s="84"/>
      <c r="JT462" s="84"/>
      <c r="JU462" s="84"/>
      <c r="JV462" s="84"/>
      <c r="JW462" s="84"/>
      <c r="JX462" s="84"/>
      <c r="JY462" s="84"/>
      <c r="JZ462" s="84"/>
      <c r="KA462" s="84"/>
      <c r="KB462" s="84"/>
      <c r="KC462" s="84"/>
      <c r="KD462" s="84"/>
      <c r="KE462" s="84"/>
      <c r="KF462" s="84"/>
      <c r="KG462" s="84"/>
      <c r="KH462" s="84"/>
      <c r="KI462" s="84"/>
      <c r="KJ462" s="84"/>
      <c r="KK462" s="84"/>
      <c r="KL462" s="84"/>
      <c r="KM462" s="84"/>
      <c r="KN462" s="84"/>
      <c r="KO462" s="84"/>
      <c r="KP462" s="84"/>
      <c r="KQ462" s="84"/>
      <c r="KR462" s="84"/>
      <c r="KS462" s="84"/>
      <c r="KT462" s="84"/>
      <c r="KU462" s="84"/>
      <c r="KV462" s="84"/>
      <c r="KW462" s="84"/>
      <c r="KX462" s="84"/>
      <c r="KY462" s="84"/>
      <c r="KZ462" s="84"/>
      <c r="LA462" s="84"/>
      <c r="LB462" s="84"/>
      <c r="LC462" s="84"/>
      <c r="LD462" s="84"/>
      <c r="LE462" s="84"/>
      <c r="LF462" s="84"/>
      <c r="LG462" s="84"/>
      <c r="LH462" s="84"/>
      <c r="LI462" s="84"/>
      <c r="LJ462" s="84"/>
      <c r="LK462" s="84"/>
      <c r="LL462" s="84"/>
      <c r="LM462" s="84"/>
      <c r="LN462" s="84"/>
      <c r="LO462" s="84"/>
      <c r="LP462" s="84"/>
      <c r="LQ462" s="84"/>
      <c r="LR462" s="84"/>
      <c r="LS462" s="84"/>
      <c r="LT462" s="84"/>
      <c r="LU462" s="84"/>
      <c r="LV462" s="84"/>
      <c r="LW462" s="84"/>
      <c r="LX462" s="84"/>
      <c r="LY462" s="84"/>
      <c r="LZ462" s="84"/>
      <c r="MA462" s="84"/>
      <c r="MB462" s="84"/>
      <c r="MC462" s="84"/>
      <c r="MD462" s="84"/>
      <c r="ME462" s="84"/>
      <c r="MF462" s="84"/>
      <c r="MG462" s="84"/>
      <c r="MH462" s="84"/>
      <c r="MI462" s="84"/>
      <c r="MJ462" s="84"/>
      <c r="MK462" s="84"/>
      <c r="ML462" s="84"/>
      <c r="MM462" s="84"/>
      <c r="MN462" s="84"/>
      <c r="MO462" s="84"/>
      <c r="MP462" s="84"/>
      <c r="MQ462" s="84"/>
      <c r="MR462" s="84"/>
      <c r="MS462" s="84"/>
      <c r="MT462" s="84"/>
      <c r="MU462" s="84"/>
      <c r="MV462" s="84"/>
      <c r="MW462" s="84"/>
      <c r="MX462" s="84"/>
      <c r="MY462" s="84"/>
      <c r="MZ462" s="84"/>
      <c r="NA462" s="84"/>
      <c r="NB462" s="84"/>
      <c r="NC462" s="84"/>
      <c r="ND462" s="84"/>
      <c r="NE462" s="84"/>
      <c r="NF462" s="84"/>
      <c r="NG462" s="84"/>
      <c r="NH462" s="84"/>
      <c r="NI462" s="84"/>
      <c r="NJ462" s="84"/>
      <c r="NK462" s="84"/>
      <c r="NL462" s="84"/>
      <c r="NM462" s="84"/>
      <c r="NN462" s="84"/>
      <c r="NO462" s="84"/>
      <c r="NP462" s="84"/>
      <c r="NQ462" s="84"/>
      <c r="NR462" s="84"/>
      <c r="NS462" s="84"/>
      <c r="NT462" s="84"/>
      <c r="NU462" s="84"/>
      <c r="NV462" s="84"/>
      <c r="NW462" s="84"/>
      <c r="NX462" s="84"/>
      <c r="NY462" s="84"/>
      <c r="NZ462" s="84"/>
      <c r="OA462" s="84"/>
      <c r="OB462" s="84"/>
      <c r="OC462" s="84"/>
      <c r="OD462" s="84"/>
      <c r="OE462" s="84"/>
      <c r="OF462" s="84"/>
      <c r="OG462" s="84"/>
      <c r="OH462" s="84"/>
      <c r="OI462" s="84"/>
      <c r="OJ462" s="84"/>
      <c r="OK462" s="84"/>
      <c r="OL462" s="84"/>
      <c r="OM462" s="84"/>
      <c r="ON462" s="84"/>
      <c r="OO462" s="84"/>
      <c r="OP462" s="84"/>
      <c r="OQ462" s="84"/>
      <c r="OR462" s="84"/>
      <c r="OS462" s="84"/>
      <c r="OT462" s="84"/>
      <c r="OU462" s="84"/>
      <c r="OV462" s="84"/>
      <c r="OW462" s="84"/>
      <c r="OX462" s="84"/>
      <c r="OY462" s="84"/>
      <c r="OZ462" s="84"/>
      <c r="PA462" s="84"/>
      <c r="PB462" s="84"/>
      <c r="PC462" s="84"/>
      <c r="PD462" s="84"/>
      <c r="PE462" s="84"/>
      <c r="PF462" s="84"/>
      <c r="PG462" s="84"/>
      <c r="PH462" s="84"/>
      <c r="PI462" s="84"/>
      <c r="PJ462" s="84"/>
      <c r="PK462" s="84"/>
      <c r="PL462" s="84"/>
      <c r="PM462" s="84"/>
      <c r="PN462" s="84"/>
      <c r="PO462" s="84"/>
      <c r="PP462" s="84"/>
      <c r="PQ462" s="84"/>
      <c r="PR462" s="84"/>
      <c r="PS462" s="84"/>
      <c r="PT462" s="84"/>
      <c r="PU462" s="84"/>
      <c r="PV462" s="84"/>
      <c r="PW462" s="84"/>
      <c r="PX462" s="84"/>
      <c r="PY462" s="84"/>
      <c r="PZ462" s="84"/>
      <c r="QA462" s="84"/>
      <c r="QB462" s="84"/>
      <c r="QC462" s="84"/>
      <c r="QD462" s="84"/>
      <c r="QE462" s="84"/>
      <c r="QF462" s="84"/>
      <c r="QG462" s="84"/>
      <c r="QH462" s="84"/>
      <c r="QI462" s="84"/>
      <c r="QJ462" s="84"/>
      <c r="QK462" s="84"/>
      <c r="QL462" s="84"/>
      <c r="QM462" s="84"/>
      <c r="QN462" s="84"/>
      <c r="QO462" s="84"/>
      <c r="QP462" s="84"/>
      <c r="QQ462" s="84"/>
      <c r="QR462" s="84"/>
      <c r="QS462" s="84"/>
      <c r="QT462" s="84"/>
      <c r="QU462" s="84"/>
      <c r="QV462" s="84"/>
      <c r="QW462" s="84"/>
      <c r="QX462" s="84"/>
      <c r="QY462" s="84"/>
      <c r="QZ462" s="84"/>
      <c r="RA462" s="84"/>
      <c r="RB462" s="84"/>
      <c r="RC462" s="84"/>
      <c r="RD462" s="84"/>
      <c r="RE462" s="84"/>
      <c r="RF462" s="84"/>
      <c r="RG462" s="84"/>
      <c r="RH462" s="84"/>
      <c r="RI462" s="84"/>
      <c r="RJ462" s="84"/>
      <c r="RK462" s="84"/>
      <c r="RL462" s="84"/>
      <c r="RM462" s="84"/>
      <c r="RN462" s="84"/>
      <c r="RO462" s="84"/>
      <c r="RP462" s="84"/>
      <c r="RQ462" s="84"/>
      <c r="RR462" s="84"/>
      <c r="RS462" s="84"/>
      <c r="RT462" s="84"/>
      <c r="RU462" s="84"/>
      <c r="RV462" s="84"/>
      <c r="RW462" s="84"/>
      <c r="RX462" s="84"/>
      <c r="RY462" s="84"/>
      <c r="RZ462" s="84"/>
      <c r="SA462" s="84"/>
      <c r="SB462" s="84"/>
      <c r="SC462" s="84"/>
      <c r="SD462" s="84"/>
      <c r="SE462" s="84"/>
      <c r="SF462" s="84"/>
      <c r="SG462" s="84"/>
      <c r="SH462" s="84"/>
      <c r="SI462" s="84"/>
      <c r="SJ462" s="84"/>
      <c r="SK462" s="84"/>
      <c r="SL462" s="84"/>
      <c r="SM462" s="84"/>
      <c r="SN462" s="84"/>
      <c r="SO462" s="84"/>
      <c r="SP462" s="84"/>
      <c r="SQ462" s="84"/>
      <c r="SR462" s="84"/>
      <c r="SS462" s="84"/>
      <c r="ST462" s="84"/>
      <c r="SU462" s="84"/>
      <c r="SV462" s="84"/>
      <c r="SW462" s="84"/>
      <c r="SX462" s="84"/>
      <c r="SY462" s="84"/>
      <c r="SZ462" s="84"/>
      <c r="TA462" s="84"/>
      <c r="TB462" s="84"/>
      <c r="TC462" s="84"/>
      <c r="TD462" s="84"/>
      <c r="TE462" s="84"/>
      <c r="TF462" s="84"/>
      <c r="TG462" s="84"/>
      <c r="TH462" s="84"/>
      <c r="TI462" s="84"/>
      <c r="TJ462" s="84"/>
      <c r="TK462" s="84"/>
      <c r="TL462" s="84"/>
      <c r="TM462" s="84"/>
      <c r="TN462" s="84"/>
      <c r="TO462" s="84"/>
      <c r="TP462" s="84"/>
      <c r="TQ462" s="84"/>
      <c r="TR462" s="84"/>
      <c r="TS462" s="84"/>
      <c r="TT462" s="84"/>
      <c r="TU462" s="84"/>
      <c r="TV462" s="84"/>
      <c r="TW462" s="84"/>
      <c r="TX462" s="84"/>
      <c r="TY462" s="84"/>
      <c r="TZ462" s="84"/>
      <c r="UA462" s="84"/>
      <c r="UB462" s="84"/>
      <c r="UC462" s="84"/>
      <c r="UD462" s="84"/>
      <c r="UE462" s="84"/>
      <c r="UF462" s="84"/>
      <c r="UG462" s="84"/>
      <c r="UH462" s="84"/>
      <c r="UI462" s="84"/>
      <c r="UJ462" s="84"/>
      <c r="UK462" s="84"/>
      <c r="UL462" s="84"/>
      <c r="UM462" s="84"/>
      <c r="UN462" s="84"/>
      <c r="UO462" s="84"/>
      <c r="UP462" s="84"/>
      <c r="UQ462" s="84"/>
      <c r="UR462" s="84"/>
      <c r="US462" s="84"/>
      <c r="UT462" s="84"/>
      <c r="UU462" s="84"/>
      <c r="UV462" s="84"/>
      <c r="UW462" s="84"/>
      <c r="UX462" s="84"/>
      <c r="UY462" s="84"/>
      <c r="UZ462" s="84"/>
      <c r="VA462" s="84"/>
      <c r="VB462" s="84"/>
      <c r="VC462" s="84"/>
      <c r="VD462" s="84"/>
      <c r="VE462" s="84"/>
      <c r="VF462" s="84"/>
      <c r="VG462" s="84"/>
      <c r="VH462" s="84"/>
      <c r="VI462" s="84"/>
      <c r="VJ462" s="84"/>
      <c r="VK462" s="84"/>
      <c r="VL462" s="84"/>
      <c r="VM462" s="84"/>
      <c r="VN462" s="84"/>
      <c r="VO462" s="84"/>
      <c r="VP462" s="84"/>
      <c r="VQ462" s="84"/>
      <c r="VR462" s="84"/>
      <c r="VS462" s="84"/>
      <c r="VT462" s="84"/>
      <c r="VU462" s="84"/>
      <c r="VV462" s="84"/>
      <c r="VW462" s="84"/>
      <c r="VX462" s="84"/>
      <c r="VY462" s="84"/>
      <c r="VZ462" s="84"/>
      <c r="WA462" s="84"/>
      <c r="WB462" s="84"/>
      <c r="WC462" s="84"/>
      <c r="WD462" s="84"/>
      <c r="WE462" s="84"/>
      <c r="WF462" s="84"/>
      <c r="WG462" s="84"/>
      <c r="WH462" s="84"/>
      <c r="WI462" s="84"/>
      <c r="WJ462" s="84"/>
      <c r="WK462" s="84"/>
      <c r="WL462" s="84"/>
      <c r="WM462" s="84"/>
      <c r="WN462" s="84"/>
      <c r="WO462" s="84"/>
      <c r="WP462" s="84"/>
      <c r="WQ462" s="84"/>
      <c r="WR462" s="84"/>
      <c r="WS462" s="84"/>
      <c r="WT462" s="84"/>
      <c r="WU462" s="84"/>
      <c r="WV462" s="84"/>
      <c r="WW462" s="84"/>
      <c r="WX462" s="84"/>
      <c r="WY462" s="84"/>
      <c r="WZ462" s="84"/>
      <c r="XA462" s="84"/>
      <c r="XB462" s="84"/>
      <c r="XC462" s="84"/>
      <c r="XD462" s="84"/>
      <c r="XE462" s="84"/>
      <c r="XF462" s="84"/>
      <c r="XG462" s="84"/>
      <c r="XH462" s="84"/>
      <c r="XI462" s="84"/>
      <c r="XJ462" s="84"/>
      <c r="XK462" s="84"/>
      <c r="XL462" s="84"/>
      <c r="XM462" s="84"/>
      <c r="XN462" s="84"/>
      <c r="XO462" s="84"/>
      <c r="XP462" s="84"/>
      <c r="XQ462" s="84"/>
      <c r="XR462" s="84"/>
      <c r="XS462" s="84"/>
      <c r="XT462" s="84"/>
      <c r="XU462" s="84"/>
      <c r="XV462" s="84"/>
      <c r="XW462" s="84"/>
      <c r="XX462" s="84"/>
      <c r="XY462" s="84"/>
      <c r="XZ462" s="84"/>
      <c r="YA462" s="84"/>
      <c r="YB462" s="84"/>
      <c r="YC462" s="84"/>
      <c r="YD462" s="84"/>
      <c r="YE462" s="84"/>
      <c r="YF462" s="84"/>
      <c r="YG462" s="84"/>
      <c r="YH462" s="84"/>
      <c r="YI462" s="84"/>
      <c r="YJ462" s="84"/>
      <c r="YK462" s="84"/>
      <c r="YL462" s="84"/>
      <c r="YM462" s="84"/>
      <c r="YN462" s="84"/>
      <c r="YO462" s="84"/>
      <c r="YP462" s="84"/>
      <c r="YQ462" s="84"/>
      <c r="YR462" s="84"/>
      <c r="YS462" s="84"/>
      <c r="YT462" s="84"/>
      <c r="YU462" s="84"/>
      <c r="YV462" s="84"/>
      <c r="YW462" s="84"/>
      <c r="YX462" s="84"/>
      <c r="YY462" s="84"/>
      <c r="YZ462" s="84"/>
      <c r="ZA462" s="84"/>
      <c r="ZB462" s="84"/>
      <c r="ZC462" s="84"/>
      <c r="ZD462" s="84"/>
      <c r="ZE462" s="84"/>
      <c r="ZF462" s="84"/>
      <c r="ZG462" s="84"/>
      <c r="ZH462" s="84"/>
      <c r="ZI462" s="84"/>
      <c r="ZJ462" s="84"/>
      <c r="ZK462" s="84"/>
      <c r="ZL462" s="84"/>
      <c r="ZM462" s="84"/>
      <c r="ZN462" s="84"/>
      <c r="ZO462" s="84"/>
      <c r="ZP462" s="84"/>
      <c r="ZQ462" s="84"/>
      <c r="ZR462" s="84"/>
      <c r="ZS462" s="84"/>
      <c r="ZT462" s="84"/>
      <c r="ZU462" s="84"/>
      <c r="ZV462" s="84"/>
      <c r="ZW462" s="84"/>
      <c r="ZX462" s="84"/>
      <c r="ZY462" s="84"/>
      <c r="ZZ462" s="84"/>
      <c r="AAA462" s="84"/>
      <c r="AAB462" s="84"/>
      <c r="AAC462" s="84"/>
      <c r="AAD462" s="84"/>
      <c r="AAE462" s="84"/>
      <c r="AAF462" s="84"/>
      <c r="AAG462" s="84"/>
      <c r="AAH462" s="84"/>
      <c r="AAI462" s="84"/>
      <c r="AAJ462" s="84"/>
      <c r="AAK462" s="84"/>
      <c r="AAL462" s="84"/>
      <c r="AAM462" s="84"/>
      <c r="AAN462" s="84"/>
      <c r="AAO462" s="84"/>
      <c r="AAP462" s="84"/>
      <c r="AAQ462" s="84"/>
      <c r="AAR462" s="84"/>
      <c r="AAS462" s="84"/>
      <c r="AAT462" s="84"/>
      <c r="AAU462" s="84"/>
      <c r="AAV462" s="84"/>
      <c r="AAW462" s="84"/>
      <c r="AAX462" s="84"/>
      <c r="AAY462" s="84"/>
      <c r="AAZ462" s="84"/>
      <c r="ABA462" s="84"/>
      <c r="ABB462" s="84"/>
      <c r="ABC462" s="84"/>
      <c r="ABD462" s="84"/>
      <c r="ABE462" s="84"/>
      <c r="ABF462" s="84"/>
      <c r="ABG462" s="84"/>
      <c r="ABH462" s="84"/>
      <c r="ABI462" s="84"/>
      <c r="ABJ462" s="84"/>
      <c r="ABK462" s="84"/>
      <c r="ABL462" s="84"/>
      <c r="ABM462" s="84"/>
      <c r="ABN462" s="84"/>
      <c r="ABO462" s="84"/>
      <c r="ABP462" s="84"/>
      <c r="ABQ462" s="84"/>
      <c r="ABR462" s="84"/>
      <c r="ABS462" s="84"/>
      <c r="ABT462" s="84"/>
      <c r="ABU462" s="84"/>
      <c r="ABV462" s="84"/>
      <c r="ABW462" s="84"/>
      <c r="ABX462" s="84"/>
      <c r="ABY462" s="84"/>
      <c r="ABZ462" s="84"/>
      <c r="ACA462" s="84"/>
      <c r="ACB462" s="84"/>
      <c r="ACC462" s="84"/>
      <c r="ACD462" s="84"/>
      <c r="ACE462" s="84"/>
      <c r="ACF462" s="84"/>
      <c r="ACG462" s="84"/>
      <c r="ACH462" s="84"/>
      <c r="ACI462" s="84"/>
      <c r="ACJ462" s="84"/>
      <c r="ACK462" s="84"/>
      <c r="ACL462" s="84"/>
      <c r="ACM462" s="84"/>
      <c r="ACN462" s="84"/>
      <c r="ACO462" s="84"/>
      <c r="ACP462" s="84"/>
      <c r="ACQ462" s="84"/>
      <c r="ACR462" s="84"/>
      <c r="ACS462" s="84"/>
      <c r="ACT462" s="84"/>
      <c r="ACU462" s="84"/>
      <c r="ACV462" s="84"/>
      <c r="ACW462" s="84"/>
      <c r="ACX462" s="84"/>
      <c r="ACY462" s="84"/>
      <c r="ACZ462" s="84"/>
      <c r="ADA462" s="84"/>
      <c r="ADB462" s="84"/>
      <c r="ADC462" s="84"/>
      <c r="ADD462" s="84"/>
      <c r="ADE462" s="84"/>
      <c r="ADF462" s="84"/>
      <c r="ADG462" s="84"/>
      <c r="ADH462" s="84"/>
      <c r="ADI462" s="84"/>
      <c r="ADJ462" s="84"/>
      <c r="ADK462" s="84"/>
      <c r="ADL462" s="84"/>
      <c r="ADM462" s="84"/>
      <c r="ADN462" s="84"/>
      <c r="ADO462" s="84"/>
      <c r="ADP462" s="84"/>
      <c r="ADQ462" s="84"/>
      <c r="ADR462" s="84"/>
      <c r="ADS462" s="84"/>
      <c r="ADT462" s="84"/>
      <c r="ADU462" s="84"/>
      <c r="ADV462" s="84"/>
      <c r="ADW462" s="84"/>
      <c r="ADX462" s="84"/>
      <c r="ADY462" s="84"/>
      <c r="ADZ462" s="84"/>
      <c r="AEA462" s="84"/>
      <c r="AEB462" s="84"/>
      <c r="AEC462" s="84"/>
      <c r="AED462" s="84"/>
      <c r="AEE462" s="84"/>
      <c r="AEF462" s="84"/>
      <c r="AEG462" s="84"/>
      <c r="AEH462" s="84"/>
      <c r="AEI462" s="84"/>
      <c r="AEJ462" s="84"/>
      <c r="AEK462" s="84"/>
      <c r="AEL462" s="84"/>
      <c r="AEM462" s="84"/>
      <c r="AEN462" s="84"/>
      <c r="AEO462" s="84"/>
      <c r="AEP462" s="84"/>
      <c r="AEQ462" s="84"/>
      <c r="AER462" s="84"/>
      <c r="AES462" s="84"/>
      <c r="AET462" s="84"/>
      <c r="AEU462" s="84"/>
      <c r="AEV462" s="84"/>
      <c r="AEW462" s="84"/>
      <c r="AEX462" s="84"/>
      <c r="AEY462" s="84"/>
      <c r="AEZ462" s="84"/>
      <c r="AFA462" s="84"/>
      <c r="AFB462" s="84"/>
      <c r="AFC462" s="84"/>
      <c r="AFD462" s="84"/>
      <c r="AFE462" s="84"/>
      <c r="AFF462" s="84"/>
      <c r="AFG462" s="84"/>
      <c r="AFH462" s="84"/>
      <c r="AFI462" s="84"/>
      <c r="AFJ462" s="84"/>
      <c r="AFK462" s="84"/>
      <c r="AFL462" s="84"/>
      <c r="AFM462" s="84"/>
      <c r="AFN462" s="84"/>
      <c r="AFO462" s="84"/>
      <c r="AFP462" s="84"/>
      <c r="AFQ462" s="84"/>
      <c r="AFR462" s="84"/>
      <c r="AFS462" s="84"/>
      <c r="AFT462" s="84"/>
      <c r="AFU462" s="84"/>
      <c r="AFV462" s="84"/>
      <c r="AFW462" s="84"/>
      <c r="AFX462" s="84"/>
      <c r="AFY462" s="84"/>
      <c r="AFZ462" s="84"/>
      <c r="AGA462" s="84"/>
      <c r="AGB462" s="84"/>
      <c r="AGC462" s="84"/>
      <c r="AGD462" s="84"/>
      <c r="AGE462" s="84"/>
      <c r="AGF462" s="84"/>
      <c r="AGG462" s="84"/>
      <c r="AGH462" s="84"/>
      <c r="AGI462" s="84"/>
      <c r="AGJ462" s="84"/>
      <c r="AGK462" s="84"/>
      <c r="AGL462" s="84"/>
      <c r="AGM462" s="84"/>
      <c r="AGN462" s="84"/>
      <c r="AGO462" s="84"/>
      <c r="AGP462" s="84"/>
      <c r="AGQ462" s="84"/>
      <c r="AGR462" s="84"/>
      <c r="AGS462" s="84"/>
      <c r="AGT462" s="84"/>
      <c r="AGU462" s="84"/>
      <c r="AGV462" s="84"/>
      <c r="AGW462" s="84"/>
      <c r="AGX462" s="84"/>
      <c r="AGY462" s="84"/>
      <c r="AGZ462" s="84"/>
      <c r="AHA462" s="84"/>
      <c r="AHB462" s="84"/>
      <c r="AHC462" s="84"/>
      <c r="AHD462" s="84"/>
      <c r="AHE462" s="84"/>
      <c r="AHF462" s="84"/>
      <c r="AHG462" s="84"/>
      <c r="AHH462" s="84"/>
      <c r="AHI462" s="84"/>
      <c r="AHJ462" s="84"/>
      <c r="AHK462" s="84"/>
      <c r="AHL462" s="84"/>
      <c r="AHM462" s="84"/>
      <c r="AHN462" s="84"/>
      <c r="AHO462" s="84"/>
      <c r="AHP462" s="84"/>
      <c r="AHQ462" s="84"/>
      <c r="AHR462" s="84"/>
      <c r="AHS462" s="84"/>
      <c r="AHT462" s="84"/>
      <c r="AHU462" s="84"/>
      <c r="AHV462" s="84"/>
      <c r="AHW462" s="84"/>
      <c r="AHX462" s="84"/>
      <c r="AHY462" s="84"/>
      <c r="AHZ462" s="84"/>
      <c r="AIA462" s="84"/>
      <c r="AIB462" s="84"/>
      <c r="AIC462" s="84"/>
      <c r="AID462" s="84"/>
      <c r="AIE462" s="84"/>
      <c r="AIF462" s="84"/>
      <c r="AIG462" s="84"/>
      <c r="AIH462" s="84"/>
      <c r="AII462" s="84"/>
      <c r="AIJ462" s="84"/>
      <c r="AIK462" s="84"/>
      <c r="AIL462" s="84"/>
      <c r="AIM462" s="84"/>
      <c r="AIN462" s="84"/>
      <c r="AIO462" s="84"/>
      <c r="AIP462" s="84"/>
      <c r="AIQ462" s="84"/>
      <c r="AIR462" s="84"/>
      <c r="AIS462" s="84"/>
      <c r="AIT462" s="84"/>
      <c r="AIU462" s="84"/>
      <c r="AIV462" s="84"/>
      <c r="AIW462" s="84"/>
      <c r="AIX462" s="84"/>
      <c r="AIY462" s="84"/>
      <c r="AIZ462" s="84"/>
      <c r="AJA462" s="84"/>
      <c r="AJB462" s="84"/>
      <c r="AJC462" s="84"/>
      <c r="AJD462" s="84"/>
      <c r="AJE462" s="84"/>
      <c r="AJF462" s="84"/>
      <c r="AJG462" s="84"/>
      <c r="AJH462" s="84"/>
      <c r="AJI462" s="84"/>
      <c r="AJJ462" s="84"/>
      <c r="AJK462" s="84"/>
      <c r="AJL462" s="84"/>
      <c r="AJM462" s="84"/>
      <c r="AJN462" s="84"/>
      <c r="AJO462" s="84"/>
      <c r="AJP462" s="84"/>
      <c r="AJQ462" s="84"/>
      <c r="AJR462" s="84"/>
      <c r="AJS462" s="84"/>
      <c r="AJT462" s="84"/>
      <c r="AJU462" s="84"/>
      <c r="AJV462" s="84"/>
      <c r="AJW462" s="84"/>
      <c r="AJX462" s="84"/>
      <c r="AJY462" s="84"/>
      <c r="AJZ462" s="84"/>
      <c r="AKA462" s="84"/>
      <c r="AKB462" s="84"/>
      <c r="AKC462" s="84"/>
      <c r="AKD462" s="84"/>
      <c r="AKE462" s="84"/>
      <c r="AKF462" s="84"/>
      <c r="AKG462" s="84"/>
      <c r="AKH462" s="84"/>
      <c r="AKI462" s="84"/>
      <c r="AKJ462" s="84"/>
      <c r="AKK462" s="84"/>
      <c r="AKL462" s="84"/>
      <c r="AKM462" s="84"/>
      <c r="AKN462" s="84"/>
      <c r="AKO462" s="84"/>
      <c r="AKP462" s="84"/>
      <c r="AKQ462" s="84"/>
      <c r="AKR462" s="84"/>
      <c r="AKS462" s="84"/>
      <c r="AKT462" s="84"/>
      <c r="AKU462" s="84"/>
      <c r="AKV462" s="84"/>
      <c r="AKW462" s="84"/>
      <c r="AKX462" s="84"/>
      <c r="AKY462" s="84"/>
      <c r="AKZ462" s="84"/>
      <c r="ALA462" s="84"/>
      <c r="ALB462" s="84"/>
      <c r="ALC462" s="84"/>
      <c r="ALD462" s="84"/>
      <c r="ALE462" s="84"/>
      <c r="ALF462" s="84"/>
      <c r="ALG462" s="84"/>
      <c r="ALH462" s="84"/>
      <c r="ALI462" s="84"/>
      <c r="ALJ462" s="84"/>
      <c r="ALK462" s="84"/>
      <c r="ALL462" s="84"/>
      <c r="ALM462" s="84"/>
      <c r="ALN462" s="84"/>
      <c r="ALO462" s="84"/>
      <c r="ALP462" s="84"/>
      <c r="ALQ462" s="84"/>
      <c r="ALR462" s="84"/>
      <c r="ALS462" s="84"/>
      <c r="ALT462" s="84"/>
      <c r="ALU462" s="84"/>
      <c r="ALV462" s="84"/>
      <c r="ALW462" s="84"/>
      <c r="ALX462" s="84"/>
      <c r="ALY462" s="84"/>
      <c r="ALZ462" s="84"/>
      <c r="AMA462" s="84"/>
      <c r="AMB462" s="84"/>
      <c r="AMC462" s="84"/>
      <c r="AMD462" s="84"/>
      <c r="AME462" s="84"/>
      <c r="AMF462" s="84"/>
      <c r="AMG462" s="84"/>
      <c r="AMH462" s="84"/>
      <c r="AMI462" s="84"/>
      <c r="AMJ462" s="84"/>
      <c r="AMK462" s="84"/>
      <c r="AML462" s="84"/>
      <c r="AMM462" s="84"/>
      <c r="AMN462" s="84"/>
      <c r="AMO462" s="84"/>
      <c r="AMP462" s="84"/>
      <c r="AMQ462" s="84"/>
      <c r="AMR462" s="84"/>
      <c r="AMS462" s="84"/>
      <c r="AMT462" s="84"/>
      <c r="AMU462" s="84"/>
      <c r="AMV462" s="84"/>
      <c r="AMW462" s="84"/>
      <c r="AMX462" s="84"/>
      <c r="AMY462" s="84"/>
      <c r="AMZ462" s="84"/>
      <c r="ANA462" s="84"/>
      <c r="ANB462" s="84"/>
      <c r="ANC462" s="84"/>
      <c r="AND462" s="84"/>
      <c r="ANE462" s="84"/>
      <c r="ANF462" s="84"/>
      <c r="ANG462" s="84"/>
      <c r="ANH462" s="84"/>
      <c r="ANI462" s="84"/>
      <c r="ANJ462" s="84"/>
      <c r="ANK462" s="84"/>
      <c r="ANL462" s="84"/>
      <c r="ANM462" s="84"/>
      <c r="ANN462" s="84"/>
      <c r="ANO462" s="84"/>
      <c r="ANP462" s="84"/>
      <c r="ANQ462" s="84"/>
      <c r="ANR462" s="84"/>
      <c r="ANS462" s="84"/>
      <c r="ANT462" s="84"/>
      <c r="ANU462" s="84"/>
      <c r="ANV462" s="84"/>
      <c r="ANW462" s="84"/>
      <c r="ANX462" s="84"/>
      <c r="ANY462" s="84"/>
      <c r="ANZ462" s="84"/>
      <c r="AOA462" s="84"/>
      <c r="AOB462" s="84"/>
      <c r="AOC462" s="84"/>
      <c r="AOD462" s="84"/>
      <c r="AOE462" s="84"/>
      <c r="AOF462" s="84"/>
      <c r="AOG462" s="84"/>
      <c r="AOH462" s="84"/>
      <c r="AOI462" s="84"/>
      <c r="AOJ462" s="84"/>
      <c r="AOK462" s="84"/>
      <c r="AOL462" s="84"/>
      <c r="AOM462" s="84"/>
      <c r="AON462" s="84"/>
      <c r="AOO462" s="84"/>
      <c r="AOP462" s="84"/>
      <c r="AOQ462" s="84"/>
      <c r="AOR462" s="84"/>
      <c r="AOS462" s="84"/>
      <c r="AOT462" s="84"/>
      <c r="AOU462" s="84"/>
      <c r="AOV462" s="84"/>
      <c r="AOW462" s="84"/>
      <c r="AOX462" s="84"/>
      <c r="AOY462" s="84"/>
      <c r="AOZ462" s="84"/>
      <c r="APA462" s="84"/>
      <c r="APB462" s="84"/>
      <c r="APC462" s="84"/>
      <c r="APD462" s="84"/>
      <c r="APE462" s="84"/>
      <c r="APF462" s="84"/>
      <c r="APG462" s="84"/>
      <c r="APH462" s="84"/>
      <c r="API462" s="84"/>
      <c r="APJ462" s="84"/>
      <c r="APK462" s="84"/>
      <c r="APL462" s="84"/>
      <c r="APM462" s="84"/>
      <c r="APN462" s="84"/>
      <c r="APO462" s="84"/>
      <c r="APP462" s="84"/>
      <c r="APQ462" s="84"/>
      <c r="APR462" s="84"/>
      <c r="APS462" s="84"/>
      <c r="APT462" s="84"/>
      <c r="APU462" s="84"/>
      <c r="APV462" s="84"/>
      <c r="APW462" s="84"/>
      <c r="APX462" s="84"/>
      <c r="APY462" s="84"/>
      <c r="APZ462" s="84"/>
      <c r="AQA462" s="84"/>
      <c r="AQB462" s="84"/>
      <c r="AQC462" s="84"/>
      <c r="AQD462" s="84"/>
      <c r="AQE462" s="84"/>
      <c r="AQF462" s="84"/>
      <c r="AQG462" s="84"/>
      <c r="AQH462" s="84"/>
      <c r="AQI462" s="84"/>
      <c r="AQJ462" s="84"/>
      <c r="AQK462" s="84"/>
      <c r="AQL462" s="84"/>
      <c r="AQM462" s="84"/>
      <c r="AQN462" s="84"/>
      <c r="AQO462" s="84"/>
      <c r="AQP462" s="84"/>
      <c r="AQQ462" s="84"/>
      <c r="AQR462" s="84"/>
      <c r="AQS462" s="84"/>
      <c r="AQT462" s="84"/>
      <c r="AQU462" s="84"/>
      <c r="AQV462" s="84"/>
      <c r="AQW462" s="84"/>
      <c r="AQX462" s="84"/>
      <c r="AQY462" s="84"/>
      <c r="AQZ462" s="84"/>
      <c r="ARA462" s="84"/>
      <c r="ARB462" s="84"/>
      <c r="ARC462" s="84"/>
      <c r="ARD462" s="84"/>
      <c r="ARE462" s="84"/>
      <c r="ARF462" s="84"/>
      <c r="ARG462" s="84"/>
      <c r="ARH462" s="84"/>
      <c r="ARI462" s="84"/>
      <c r="ARJ462" s="84"/>
      <c r="ARK462" s="84"/>
      <c r="ARL462" s="84"/>
      <c r="ARM462" s="84"/>
      <c r="ARN462" s="84"/>
      <c r="ARO462" s="84"/>
      <c r="ARP462" s="84"/>
      <c r="ARQ462" s="84"/>
      <c r="ARR462" s="84"/>
      <c r="ARS462" s="84"/>
      <c r="ART462" s="84"/>
      <c r="ARU462" s="84"/>
      <c r="ARV462" s="84"/>
      <c r="ARW462" s="84"/>
      <c r="ARX462" s="84"/>
      <c r="ARY462" s="84"/>
      <c r="ARZ462" s="84"/>
      <c r="ASA462" s="84"/>
      <c r="ASB462" s="84"/>
      <c r="ASC462" s="84"/>
      <c r="ASD462" s="84"/>
      <c r="ASE462" s="84"/>
      <c r="ASF462" s="84"/>
      <c r="ASG462" s="84"/>
      <c r="ASH462" s="84"/>
      <c r="ASI462" s="84"/>
      <c r="ASJ462" s="84"/>
      <c r="ASK462" s="84"/>
      <c r="ASL462" s="84"/>
      <c r="ASM462" s="84"/>
      <c r="ASN462" s="84"/>
      <c r="ASO462" s="84"/>
      <c r="ASP462" s="84"/>
      <c r="ASQ462" s="84"/>
      <c r="ASR462" s="84"/>
      <c r="ASS462" s="84"/>
      <c r="AST462" s="84"/>
      <c r="ASU462" s="84"/>
      <c r="ASV462" s="84"/>
      <c r="ASW462" s="84"/>
      <c r="ASX462" s="84"/>
      <c r="ASY462" s="84"/>
      <c r="ASZ462" s="84"/>
      <c r="ATA462" s="84"/>
      <c r="ATB462" s="84"/>
      <c r="ATC462" s="84"/>
      <c r="ATD462" s="84"/>
      <c r="ATE462" s="84"/>
      <c r="ATF462" s="84"/>
      <c r="ATG462" s="84"/>
      <c r="ATH462" s="84"/>
      <c r="ATI462" s="84"/>
      <c r="ATJ462" s="84"/>
      <c r="ATK462" s="84"/>
      <c r="ATL462" s="84"/>
      <c r="ATM462" s="84"/>
      <c r="ATN462" s="84"/>
      <c r="ATO462" s="84"/>
      <c r="ATP462" s="84"/>
      <c r="ATQ462" s="84"/>
      <c r="ATR462" s="84"/>
      <c r="ATS462" s="84"/>
      <c r="ATT462" s="84"/>
      <c r="ATU462" s="84"/>
      <c r="ATV462" s="84"/>
      <c r="ATW462" s="84"/>
      <c r="ATX462" s="84"/>
      <c r="ATY462" s="84"/>
      <c r="ATZ462" s="84"/>
      <c r="AUA462" s="84"/>
      <c r="AUB462" s="84"/>
      <c r="AUC462" s="84"/>
      <c r="AUD462" s="84"/>
      <c r="AUE462" s="84"/>
      <c r="AUF462" s="84"/>
      <c r="AUG462" s="84"/>
      <c r="AUH462" s="84"/>
      <c r="AUI462" s="84"/>
      <c r="AUJ462" s="84"/>
      <c r="AUK462" s="84"/>
      <c r="AUL462" s="84"/>
      <c r="AUM462" s="84"/>
      <c r="AUN462" s="84"/>
      <c r="AUO462" s="84"/>
      <c r="AUP462" s="84"/>
      <c r="AUQ462" s="84"/>
      <c r="AUR462" s="84"/>
      <c r="AUS462" s="84"/>
      <c r="AUT462" s="84"/>
      <c r="AUU462" s="84"/>
      <c r="AUV462" s="84"/>
      <c r="AUW462" s="84"/>
      <c r="AUX462" s="84"/>
      <c r="AUY462" s="84"/>
      <c r="AUZ462" s="84"/>
      <c r="AVA462" s="84"/>
      <c r="AVB462" s="84"/>
      <c r="AVC462" s="84"/>
      <c r="AVD462" s="84"/>
      <c r="AVE462" s="84"/>
      <c r="AVF462" s="84"/>
      <c r="AVG462" s="84"/>
      <c r="AVH462" s="84"/>
      <c r="AVI462" s="84"/>
      <c r="AVJ462" s="84"/>
      <c r="AVK462" s="84"/>
      <c r="AVL462" s="84"/>
      <c r="AVM462" s="84"/>
      <c r="AVN462" s="84"/>
      <c r="AVO462" s="84"/>
      <c r="AVP462" s="84"/>
      <c r="AVQ462" s="84"/>
      <c r="AVR462" s="84"/>
      <c r="AVS462" s="84"/>
      <c r="AVT462" s="84"/>
      <c r="AVU462" s="84"/>
      <c r="AVV462" s="84"/>
      <c r="AVW462" s="84"/>
      <c r="AVX462" s="84"/>
      <c r="AVY462" s="84"/>
      <c r="AVZ462" s="84"/>
      <c r="AWA462" s="84"/>
      <c r="AWB462" s="84"/>
      <c r="AWC462" s="84"/>
      <c r="AWD462" s="84"/>
      <c r="AWE462" s="84"/>
      <c r="AWF462" s="84"/>
      <c r="AWG462" s="84"/>
      <c r="AWH462" s="84"/>
      <c r="AWI462" s="84"/>
      <c r="AWJ462" s="84"/>
      <c r="AWK462" s="84"/>
      <c r="AWL462" s="84"/>
      <c r="AWM462" s="84"/>
      <c r="AWN462" s="84"/>
      <c r="AWO462" s="84"/>
      <c r="AWP462" s="84"/>
      <c r="AWQ462" s="84"/>
      <c r="AWR462" s="84"/>
      <c r="AWS462" s="84"/>
      <c r="AWT462" s="84"/>
      <c r="AWU462" s="84"/>
      <c r="AWV462" s="84"/>
      <c r="AWW462" s="84"/>
      <c r="AWX462" s="84"/>
      <c r="AWY462" s="84"/>
      <c r="AWZ462" s="84"/>
      <c r="AXA462" s="84"/>
      <c r="AXB462" s="84"/>
      <c r="AXC462" s="84"/>
      <c r="AXD462" s="84"/>
      <c r="AXE462" s="84"/>
      <c r="AXF462" s="84"/>
      <c r="AXG462" s="84"/>
      <c r="AXH462" s="84"/>
      <c r="AXI462" s="84"/>
      <c r="AXJ462" s="84"/>
      <c r="AXK462" s="84"/>
      <c r="AXL462" s="84"/>
      <c r="AXM462" s="84"/>
      <c r="AXN462" s="84"/>
      <c r="AXO462" s="84"/>
      <c r="AXP462" s="84"/>
      <c r="AXQ462" s="84"/>
      <c r="AXR462" s="84"/>
      <c r="AXS462" s="84"/>
      <c r="AXT462" s="84"/>
      <c r="AXU462" s="84"/>
      <c r="AXV462" s="84"/>
      <c r="AXW462" s="84"/>
      <c r="AXX462" s="84"/>
      <c r="AXY462" s="84"/>
      <c r="AXZ462" s="84"/>
      <c r="AYA462" s="84"/>
      <c r="AYB462" s="84"/>
      <c r="AYC462" s="84"/>
      <c r="AYD462" s="84"/>
      <c r="AYE462" s="84"/>
      <c r="AYF462" s="84"/>
      <c r="AYG462" s="84"/>
      <c r="AYH462" s="84"/>
      <c r="AYI462" s="84"/>
      <c r="AYJ462" s="84"/>
      <c r="AYK462" s="84"/>
      <c r="AYL462" s="84"/>
      <c r="AYM462" s="84"/>
      <c r="AYN462" s="84"/>
      <c r="AYO462" s="84"/>
      <c r="AYP462" s="84"/>
      <c r="AYQ462" s="84"/>
      <c r="AYR462" s="84"/>
      <c r="AYS462" s="84"/>
      <c r="AYT462" s="84"/>
      <c r="AYU462" s="84"/>
      <c r="AYV462" s="84"/>
      <c r="AYW462" s="84"/>
      <c r="AYX462" s="84"/>
      <c r="AYY462" s="84"/>
      <c r="AYZ462" s="84"/>
      <c r="AZA462" s="84"/>
      <c r="AZB462" s="84"/>
      <c r="AZC462" s="84"/>
      <c r="AZD462" s="84"/>
      <c r="AZE462" s="84"/>
      <c r="AZF462" s="84"/>
      <c r="AZG462" s="84"/>
      <c r="AZH462" s="84"/>
      <c r="AZI462" s="84"/>
      <c r="AZJ462" s="84"/>
      <c r="AZK462" s="84"/>
      <c r="AZL462" s="84"/>
      <c r="AZM462" s="84"/>
      <c r="AZN462" s="84"/>
      <c r="AZO462" s="84"/>
      <c r="AZP462" s="84"/>
      <c r="AZQ462" s="84"/>
      <c r="AZR462" s="84"/>
      <c r="AZS462" s="84"/>
      <c r="AZT462" s="84"/>
      <c r="AZU462" s="84"/>
      <c r="AZV462" s="84"/>
      <c r="AZW462" s="84"/>
      <c r="AZX462" s="84"/>
      <c r="AZY462" s="84"/>
      <c r="AZZ462" s="84"/>
      <c r="BAA462" s="84"/>
      <c r="BAB462" s="84"/>
      <c r="BAC462" s="84"/>
      <c r="BAD462" s="84"/>
      <c r="BAE462" s="84"/>
      <c r="BAF462" s="84"/>
      <c r="BAG462" s="84"/>
      <c r="BAH462" s="84"/>
      <c r="BAI462" s="84"/>
      <c r="BAJ462" s="84"/>
      <c r="BAK462" s="84"/>
      <c r="BAL462" s="84"/>
      <c r="BAM462" s="84"/>
      <c r="BAN462" s="84"/>
      <c r="BAO462" s="84"/>
      <c r="BAP462" s="84"/>
      <c r="BAQ462" s="84"/>
      <c r="BAR462" s="84"/>
      <c r="BAS462" s="84"/>
      <c r="BAT462" s="84"/>
      <c r="BAU462" s="84"/>
      <c r="BAV462" s="84"/>
      <c r="BAW462" s="84"/>
      <c r="BAX462" s="84"/>
      <c r="BAY462" s="84"/>
      <c r="BAZ462" s="84"/>
      <c r="BBA462" s="84"/>
      <c r="BBB462" s="84"/>
      <c r="BBC462" s="84"/>
      <c r="BBD462" s="84"/>
      <c r="BBE462" s="84"/>
      <c r="BBF462" s="84"/>
      <c r="BBG462" s="84"/>
      <c r="BBH462" s="84"/>
      <c r="BBI462" s="84"/>
      <c r="BBJ462" s="84"/>
      <c r="BBK462" s="84"/>
      <c r="BBL462" s="84"/>
      <c r="BBM462" s="84"/>
      <c r="BBN462" s="84"/>
      <c r="BBO462" s="84"/>
      <c r="BBP462" s="84"/>
      <c r="BBQ462" s="84"/>
      <c r="BBR462" s="84"/>
      <c r="BBS462" s="84"/>
      <c r="BBT462" s="84"/>
      <c r="BBU462" s="84"/>
      <c r="BBV462" s="84"/>
      <c r="BBW462" s="84"/>
      <c r="BBX462" s="84"/>
      <c r="BBY462" s="84"/>
      <c r="BBZ462" s="84"/>
      <c r="BCA462" s="84"/>
      <c r="BCB462" s="84"/>
      <c r="BCC462" s="84"/>
      <c r="BCD462" s="84"/>
      <c r="BCE462" s="84"/>
      <c r="BCF462" s="84"/>
      <c r="BCG462" s="84"/>
      <c r="BCH462" s="84"/>
      <c r="BCI462" s="84"/>
      <c r="BCJ462" s="84"/>
      <c r="BCK462" s="84"/>
      <c r="BCL462" s="84"/>
      <c r="BCM462" s="84"/>
      <c r="BCN462" s="84"/>
      <c r="BCO462" s="84"/>
      <c r="BCP462" s="84"/>
      <c r="BCQ462" s="84"/>
      <c r="BCR462" s="84"/>
      <c r="BCS462" s="84"/>
      <c r="BCT462" s="84"/>
      <c r="BCU462" s="84"/>
      <c r="BCV462" s="84"/>
      <c r="BCW462" s="84"/>
      <c r="BCX462" s="84"/>
      <c r="BCY462" s="84"/>
      <c r="BCZ462" s="84"/>
      <c r="BDA462" s="84"/>
      <c r="BDB462" s="84"/>
      <c r="BDC462" s="84"/>
      <c r="BDD462" s="84"/>
      <c r="BDE462" s="84"/>
      <c r="BDF462" s="84"/>
      <c r="BDG462" s="84"/>
      <c r="BDH462" s="84"/>
      <c r="BDI462" s="84"/>
      <c r="BDJ462" s="84"/>
      <c r="BDK462" s="84"/>
      <c r="BDL462" s="84"/>
      <c r="BDM462" s="84"/>
      <c r="BDN462" s="84"/>
      <c r="BDO462" s="84"/>
      <c r="BDP462" s="84"/>
      <c r="BDQ462" s="84"/>
      <c r="BDR462" s="84"/>
      <c r="BDS462" s="84"/>
      <c r="BDT462" s="84"/>
      <c r="BDU462" s="84"/>
      <c r="BDV462" s="84"/>
      <c r="BDW462" s="84"/>
      <c r="BDX462" s="84"/>
      <c r="BDY462" s="84"/>
      <c r="BDZ462" s="84"/>
      <c r="BEA462" s="84"/>
      <c r="BEB462" s="84"/>
      <c r="BEC462" s="84"/>
      <c r="BED462" s="84"/>
      <c r="BEE462" s="84"/>
      <c r="BEF462" s="84"/>
      <c r="BEG462" s="84"/>
      <c r="BEH462" s="84"/>
      <c r="BEI462" s="84"/>
      <c r="BEJ462" s="84"/>
      <c r="BEK462" s="84"/>
      <c r="BEL462" s="84"/>
      <c r="BEM462" s="84"/>
      <c r="BEN462" s="84"/>
      <c r="BEO462" s="84"/>
      <c r="BEP462" s="84"/>
      <c r="BEQ462" s="84"/>
      <c r="BER462" s="84"/>
      <c r="BES462" s="84"/>
      <c r="BET462" s="84"/>
      <c r="BEU462" s="84"/>
      <c r="BEV462" s="84"/>
      <c r="BEW462" s="84"/>
      <c r="BEX462" s="84"/>
      <c r="BEY462" s="84"/>
      <c r="BEZ462" s="84"/>
      <c r="BFA462" s="84"/>
      <c r="BFB462" s="84"/>
      <c r="BFC462" s="84"/>
      <c r="BFD462" s="84"/>
      <c r="BFE462" s="84"/>
      <c r="BFF462" s="84"/>
      <c r="BFG462" s="84"/>
      <c r="BFH462" s="84"/>
      <c r="BFI462" s="84"/>
      <c r="BFJ462" s="84"/>
      <c r="BFK462" s="84"/>
      <c r="BFL462" s="84"/>
      <c r="BFM462" s="84"/>
      <c r="BFN462" s="84"/>
      <c r="BFO462" s="84"/>
      <c r="BFP462" s="84"/>
      <c r="BFQ462" s="84"/>
      <c r="BFR462" s="84"/>
      <c r="BFS462" s="84"/>
      <c r="BFT462" s="84"/>
      <c r="BFU462" s="84"/>
      <c r="BFV462" s="84"/>
      <c r="BFW462" s="84"/>
      <c r="BFX462" s="84"/>
      <c r="BFY462" s="84"/>
      <c r="BFZ462" s="84"/>
      <c r="BGA462" s="84"/>
      <c r="BGB462" s="84"/>
      <c r="BGC462" s="84"/>
      <c r="BGD462" s="84"/>
      <c r="BGE462" s="84"/>
      <c r="BGF462" s="84"/>
      <c r="BGG462" s="84"/>
      <c r="BGH462" s="84"/>
      <c r="BGI462" s="84"/>
      <c r="BGJ462" s="84"/>
      <c r="BGK462" s="84"/>
      <c r="BGL462" s="84"/>
      <c r="BGM462" s="84"/>
      <c r="BGN462" s="84"/>
      <c r="BGO462" s="84"/>
      <c r="BGP462" s="84"/>
      <c r="BGQ462" s="84"/>
      <c r="BGR462" s="84"/>
      <c r="BGS462" s="84"/>
      <c r="BGT462" s="84"/>
      <c r="BGU462" s="84"/>
      <c r="BGV462" s="84"/>
      <c r="BGW462" s="84"/>
      <c r="BGX462" s="84"/>
      <c r="BGY462" s="84"/>
      <c r="BGZ462" s="84"/>
      <c r="BHA462" s="84"/>
      <c r="BHB462" s="84"/>
      <c r="BHC462" s="84"/>
      <c r="BHD462" s="84"/>
      <c r="BHE462" s="84"/>
      <c r="BHF462" s="84"/>
      <c r="BHG462" s="84"/>
      <c r="BHH462" s="84"/>
      <c r="BHI462" s="84"/>
      <c r="BHJ462" s="84"/>
      <c r="BHK462" s="84"/>
      <c r="BHL462" s="84"/>
      <c r="BHM462" s="84"/>
      <c r="BHN462" s="84"/>
      <c r="BHO462" s="84"/>
      <c r="BHP462" s="84"/>
      <c r="BHQ462" s="84"/>
      <c r="BHR462" s="84"/>
      <c r="BHS462" s="84"/>
      <c r="BHT462" s="84"/>
      <c r="BHU462" s="84"/>
      <c r="BHV462" s="84"/>
      <c r="BHW462" s="84"/>
      <c r="BHX462" s="84"/>
      <c r="BHY462" s="84"/>
      <c r="BHZ462" s="84"/>
      <c r="BIA462" s="84"/>
      <c r="BIB462" s="84"/>
      <c r="BIC462" s="84"/>
      <c r="BID462" s="84"/>
      <c r="BIE462" s="84"/>
      <c r="BIF462" s="84"/>
      <c r="BIG462" s="84"/>
      <c r="BIH462" s="84"/>
      <c r="BII462" s="84"/>
      <c r="BIJ462" s="84"/>
      <c r="BIK462" s="84"/>
      <c r="BIL462" s="84"/>
      <c r="BIM462" s="84"/>
      <c r="BIN462" s="84"/>
      <c r="BIO462" s="84"/>
      <c r="BIP462" s="84"/>
      <c r="BIQ462" s="84"/>
      <c r="BIR462" s="84"/>
      <c r="BIS462" s="84"/>
      <c r="BIT462" s="84"/>
      <c r="BIU462" s="84"/>
      <c r="BIV462" s="84"/>
      <c r="BIW462" s="84"/>
      <c r="BIX462" s="84"/>
      <c r="BIY462" s="84"/>
      <c r="BIZ462" s="84"/>
      <c r="BJA462" s="84"/>
      <c r="BJB462" s="84"/>
      <c r="BJC462" s="84"/>
      <c r="BJD462" s="84"/>
      <c r="BJE462" s="84"/>
      <c r="BJF462" s="84"/>
      <c r="BJG462" s="84"/>
      <c r="BJH462" s="84"/>
      <c r="BJI462" s="84"/>
      <c r="BJJ462" s="84"/>
      <c r="BJK462" s="84"/>
      <c r="BJL462" s="84"/>
      <c r="BJM462" s="84"/>
      <c r="BJN462" s="84"/>
      <c r="BJO462" s="84"/>
      <c r="BJP462" s="84"/>
      <c r="BJQ462" s="84"/>
      <c r="BJR462" s="84"/>
      <c r="BJS462" s="84"/>
      <c r="BJT462" s="84"/>
      <c r="BJU462" s="84"/>
      <c r="BJV462" s="84"/>
      <c r="BJW462" s="84"/>
      <c r="BJX462" s="84"/>
      <c r="BJY462" s="84"/>
      <c r="BJZ462" s="84"/>
      <c r="BKA462" s="84"/>
      <c r="BKB462" s="84"/>
      <c r="BKC462" s="84"/>
      <c r="BKD462" s="84"/>
      <c r="BKE462" s="84"/>
      <c r="BKF462" s="84"/>
      <c r="BKG462" s="84"/>
      <c r="BKH462" s="84"/>
      <c r="BKI462" s="84"/>
      <c r="BKJ462" s="84"/>
      <c r="BKK462" s="84"/>
      <c r="BKL462" s="84"/>
      <c r="BKM462" s="84"/>
      <c r="BKN462" s="84"/>
      <c r="BKO462" s="84"/>
      <c r="BKP462" s="84"/>
      <c r="BKQ462" s="84"/>
      <c r="BKR462" s="84"/>
      <c r="BKS462" s="84"/>
      <c r="BKT462" s="84"/>
      <c r="BKU462" s="84"/>
      <c r="BKV462" s="84"/>
      <c r="BKW462" s="84"/>
      <c r="BKX462" s="84"/>
      <c r="BKY462" s="84"/>
      <c r="BKZ462" s="84"/>
      <c r="BLA462" s="84"/>
      <c r="BLB462" s="84"/>
      <c r="BLC462" s="84"/>
      <c r="BLD462" s="84"/>
      <c r="BLE462" s="84"/>
      <c r="BLF462" s="84"/>
      <c r="BLG462" s="84"/>
      <c r="BLH462" s="84"/>
      <c r="BLI462" s="84"/>
      <c r="BLJ462" s="84"/>
      <c r="BLK462" s="84"/>
      <c r="BLL462" s="84"/>
      <c r="BLM462" s="84"/>
      <c r="BLN462" s="84"/>
      <c r="BLO462" s="84"/>
      <c r="BLP462" s="84"/>
      <c r="BLQ462" s="84"/>
      <c r="BLR462" s="84"/>
      <c r="BLS462" s="84"/>
      <c r="BLT462" s="84"/>
      <c r="BLU462" s="84"/>
      <c r="BLV462" s="84"/>
      <c r="BLW462" s="84"/>
      <c r="BLX462" s="84"/>
      <c r="BLY462" s="84"/>
      <c r="BLZ462" s="84"/>
      <c r="BMA462" s="84"/>
      <c r="BMB462" s="84"/>
      <c r="BMC462" s="84"/>
      <c r="BMD462" s="84"/>
      <c r="BME462" s="84"/>
      <c r="BMF462" s="84"/>
      <c r="BMG462" s="84"/>
      <c r="BMH462" s="84"/>
      <c r="BMI462" s="84"/>
      <c r="BMJ462" s="84"/>
      <c r="BMK462" s="84"/>
      <c r="BML462" s="84"/>
      <c r="BMM462" s="84"/>
      <c r="BMN462" s="84"/>
      <c r="BMO462" s="84"/>
      <c r="BMP462" s="84"/>
      <c r="BMQ462" s="84"/>
      <c r="BMR462" s="84"/>
      <c r="BMS462" s="84"/>
      <c r="BMT462" s="84"/>
      <c r="BMU462" s="84"/>
      <c r="BMV462" s="84"/>
      <c r="BMW462" s="84"/>
      <c r="BMX462" s="84"/>
      <c r="BMY462" s="84"/>
      <c r="BMZ462" s="84"/>
      <c r="BNA462" s="84"/>
      <c r="BNB462" s="84"/>
      <c r="BNC462" s="84"/>
      <c r="BND462" s="84"/>
      <c r="BNE462" s="84"/>
      <c r="BNF462" s="84"/>
      <c r="BNG462" s="84"/>
      <c r="BNH462" s="84"/>
      <c r="BNI462" s="84"/>
      <c r="BNJ462" s="84"/>
      <c r="BNK462" s="84"/>
      <c r="BNL462" s="84"/>
      <c r="BNM462" s="84"/>
      <c r="BNN462" s="84"/>
      <c r="BNO462" s="84"/>
      <c r="BNP462" s="84"/>
      <c r="BNQ462" s="84"/>
      <c r="BNR462" s="84"/>
      <c r="BNS462" s="84"/>
      <c r="BNT462" s="84"/>
      <c r="BNU462" s="84"/>
      <c r="BNV462" s="84"/>
      <c r="BNW462" s="84"/>
      <c r="BNX462" s="84"/>
      <c r="BNY462" s="84"/>
      <c r="BNZ462" s="84"/>
      <c r="BOA462" s="84"/>
      <c r="BOB462" s="84"/>
      <c r="BOC462" s="84"/>
      <c r="BOD462" s="84"/>
      <c r="BOE462" s="84"/>
      <c r="BOF462" s="84"/>
      <c r="BOG462" s="84"/>
      <c r="BOH462" s="84"/>
      <c r="BOI462" s="84"/>
      <c r="BOJ462" s="84"/>
      <c r="BOK462" s="84"/>
      <c r="BOL462" s="84"/>
      <c r="BOM462" s="84"/>
      <c r="BON462" s="84"/>
      <c r="BOO462" s="84"/>
      <c r="BOP462" s="84"/>
      <c r="BOQ462" s="84"/>
      <c r="BOR462" s="84"/>
      <c r="BOS462" s="84"/>
      <c r="BOT462" s="84"/>
      <c r="BOU462" s="84"/>
      <c r="BOV462" s="84"/>
      <c r="BOW462" s="84"/>
      <c r="BOX462" s="84"/>
      <c r="BOY462" s="84"/>
      <c r="BOZ462" s="84"/>
      <c r="BPA462" s="84"/>
      <c r="BPB462" s="84"/>
      <c r="BPC462" s="84"/>
      <c r="BPD462" s="84"/>
      <c r="BPE462" s="84"/>
      <c r="BPF462" s="84"/>
      <c r="BPG462" s="84"/>
      <c r="BPH462" s="84"/>
      <c r="BPI462" s="84"/>
      <c r="BPJ462" s="84"/>
      <c r="BPK462" s="84"/>
      <c r="BPL462" s="84"/>
      <c r="BPM462" s="84"/>
      <c r="BPN462" s="84"/>
      <c r="BPO462" s="84"/>
      <c r="BPP462" s="84"/>
      <c r="BPQ462" s="84"/>
      <c r="BPR462" s="84"/>
      <c r="BPS462" s="84"/>
      <c r="BPT462" s="84"/>
      <c r="BPU462" s="84"/>
      <c r="BPV462" s="84"/>
      <c r="BPW462" s="84"/>
      <c r="BPX462" s="84"/>
      <c r="BPY462" s="84"/>
      <c r="BPZ462" s="84"/>
      <c r="BQA462" s="84"/>
      <c r="BQB462" s="84"/>
      <c r="BQC462" s="84"/>
      <c r="BQD462" s="84"/>
      <c r="BQE462" s="84"/>
      <c r="BQF462" s="84"/>
      <c r="BQG462" s="84"/>
      <c r="BQH462" s="84"/>
      <c r="BQI462" s="84"/>
      <c r="BQJ462" s="84"/>
      <c r="BQK462" s="84"/>
      <c r="BQL462" s="84"/>
      <c r="BQM462" s="84"/>
      <c r="BQN462" s="84"/>
      <c r="BQO462" s="84"/>
      <c r="BQP462" s="84"/>
      <c r="BQQ462" s="84"/>
      <c r="BQR462" s="84"/>
      <c r="BQS462" s="84"/>
      <c r="BQT462" s="84"/>
      <c r="BQU462" s="84"/>
      <c r="BQV462" s="84"/>
      <c r="BQW462" s="84"/>
      <c r="BQX462" s="84"/>
      <c r="BQY462" s="84"/>
      <c r="BQZ462" s="84"/>
      <c r="BRA462" s="84"/>
      <c r="BRB462" s="84"/>
      <c r="BRC462" s="84"/>
      <c r="BRD462" s="84"/>
      <c r="BRE462" s="84"/>
      <c r="BRF462" s="84"/>
      <c r="BRG462" s="84"/>
      <c r="BRH462" s="84"/>
      <c r="BRI462" s="84"/>
      <c r="BRJ462" s="84"/>
      <c r="BRK462" s="84"/>
      <c r="BRL462" s="84"/>
      <c r="BRM462" s="84"/>
      <c r="BRN462" s="84"/>
      <c r="BRO462" s="84"/>
      <c r="BRP462" s="84"/>
      <c r="BRQ462" s="84"/>
      <c r="BRR462" s="84"/>
      <c r="BRS462" s="84"/>
      <c r="BRT462" s="84"/>
      <c r="BRU462" s="84"/>
      <c r="BRV462" s="84"/>
      <c r="BRW462" s="84"/>
      <c r="BRX462" s="84"/>
      <c r="BRY462" s="84"/>
      <c r="BRZ462" s="84"/>
      <c r="BSA462" s="84"/>
      <c r="BSB462" s="84"/>
      <c r="BSC462" s="84"/>
      <c r="BSD462" s="84"/>
      <c r="BSE462" s="84"/>
      <c r="BSF462" s="84"/>
      <c r="BSG462" s="84"/>
      <c r="BSH462" s="84"/>
      <c r="BSI462" s="84"/>
      <c r="BSJ462" s="84"/>
      <c r="BSK462" s="84"/>
      <c r="BSL462" s="84"/>
      <c r="BSM462" s="84"/>
      <c r="BSN462" s="84"/>
      <c r="BSO462" s="84"/>
      <c r="BSP462" s="84"/>
      <c r="BSQ462" s="84"/>
      <c r="BSR462" s="84"/>
      <c r="BSS462" s="84"/>
      <c r="BST462" s="84"/>
      <c r="BSU462" s="84"/>
      <c r="BSV462" s="84"/>
      <c r="BSW462" s="84"/>
      <c r="BSX462" s="84"/>
      <c r="BSY462" s="84"/>
      <c r="BSZ462" s="84"/>
      <c r="BTA462" s="84"/>
      <c r="BTB462" s="84"/>
      <c r="BTC462" s="84"/>
      <c r="BTD462" s="84"/>
      <c r="BTE462" s="84"/>
      <c r="BTF462" s="84"/>
      <c r="BTG462" s="84"/>
      <c r="BTH462" s="84"/>
      <c r="BTI462" s="84"/>
      <c r="BTJ462" s="84"/>
      <c r="BTK462" s="84"/>
      <c r="BTL462" s="84"/>
      <c r="BTM462" s="84"/>
      <c r="BTN462" s="84"/>
      <c r="BTO462" s="84"/>
      <c r="BTP462" s="84"/>
      <c r="BTQ462" s="84"/>
      <c r="BTR462" s="84"/>
      <c r="BTS462" s="84"/>
      <c r="BTT462" s="84"/>
      <c r="BTU462" s="84"/>
      <c r="BTV462" s="84"/>
      <c r="BTW462" s="84"/>
      <c r="BTX462" s="84"/>
      <c r="BTY462" s="84"/>
      <c r="BTZ462" s="84"/>
      <c r="BUA462" s="84"/>
      <c r="BUB462" s="84"/>
      <c r="BUC462" s="84"/>
      <c r="BUD462" s="84"/>
      <c r="BUE462" s="84"/>
      <c r="BUF462" s="84"/>
      <c r="BUG462" s="84"/>
      <c r="BUH462" s="84"/>
      <c r="BUI462" s="84"/>
      <c r="BUJ462" s="84"/>
      <c r="BUK462" s="84"/>
      <c r="BUL462" s="84"/>
      <c r="BUM462" s="84"/>
      <c r="BUN462" s="84"/>
      <c r="BUO462" s="84"/>
      <c r="BUP462" s="84"/>
      <c r="BUQ462" s="84"/>
      <c r="BUR462" s="84"/>
      <c r="BUS462" s="84"/>
      <c r="BUT462" s="84"/>
      <c r="BUU462" s="84"/>
      <c r="BUV462" s="84"/>
      <c r="BUW462" s="84"/>
      <c r="BUX462" s="84"/>
      <c r="BUY462" s="84"/>
      <c r="BUZ462" s="84"/>
      <c r="BVA462" s="84"/>
      <c r="BVB462" s="84"/>
      <c r="BVC462" s="84"/>
      <c r="BVD462" s="84"/>
      <c r="BVE462" s="84"/>
      <c r="BVF462" s="84"/>
      <c r="BVG462" s="84"/>
      <c r="BVH462" s="84"/>
      <c r="BVI462" s="84"/>
      <c r="BVJ462" s="84"/>
      <c r="BVK462" s="84"/>
      <c r="BVL462" s="84"/>
      <c r="BVM462" s="84"/>
      <c r="BVN462" s="84"/>
      <c r="BVO462" s="84"/>
      <c r="BVP462" s="84"/>
      <c r="BVQ462" s="84"/>
      <c r="BVR462" s="84"/>
      <c r="BVS462" s="84"/>
      <c r="BVT462" s="84"/>
      <c r="BVU462" s="84"/>
      <c r="BVV462" s="84"/>
      <c r="BVW462" s="84"/>
      <c r="BVX462" s="84"/>
      <c r="BVY462" s="84"/>
      <c r="BVZ462" s="84"/>
      <c r="BWA462" s="84"/>
      <c r="BWB462" s="84"/>
      <c r="BWC462" s="84"/>
      <c r="BWD462" s="84"/>
      <c r="BWE462" s="84"/>
      <c r="BWF462" s="84"/>
      <c r="BWG462" s="84"/>
      <c r="BWH462" s="84"/>
      <c r="BWI462" s="84"/>
      <c r="BWJ462" s="84"/>
      <c r="BWK462" s="84"/>
      <c r="BWL462" s="84"/>
      <c r="BWM462" s="84"/>
      <c r="BWN462" s="84"/>
      <c r="BWO462" s="84"/>
      <c r="BWP462" s="84"/>
      <c r="BWQ462" s="84"/>
      <c r="BWR462" s="84"/>
      <c r="BWS462" s="84"/>
      <c r="BWT462" s="84"/>
      <c r="BWU462" s="84"/>
      <c r="BWV462" s="84"/>
      <c r="BWW462" s="84"/>
      <c r="BWX462" s="84"/>
      <c r="BWY462" s="84"/>
      <c r="BWZ462" s="84"/>
      <c r="BXA462" s="84"/>
      <c r="BXB462" s="84"/>
      <c r="BXC462" s="84"/>
      <c r="BXD462" s="84"/>
      <c r="BXE462" s="84"/>
      <c r="BXF462" s="84"/>
      <c r="BXG462" s="84"/>
      <c r="BXH462" s="84"/>
      <c r="BXI462" s="84"/>
      <c r="BXJ462" s="84"/>
      <c r="BXK462" s="84"/>
      <c r="BXL462" s="84"/>
      <c r="BXM462" s="84"/>
      <c r="BXN462" s="84"/>
      <c r="BXO462" s="84"/>
      <c r="BXP462" s="84"/>
      <c r="BXQ462" s="84"/>
      <c r="BXR462" s="84"/>
      <c r="BXS462" s="84"/>
      <c r="BXT462" s="84"/>
      <c r="BXU462" s="84"/>
      <c r="BXV462" s="84"/>
      <c r="BXW462" s="84"/>
      <c r="BXX462" s="84"/>
      <c r="BXY462" s="84"/>
      <c r="BXZ462" s="84"/>
      <c r="BYA462" s="84"/>
      <c r="BYB462" s="84"/>
      <c r="BYC462" s="84"/>
      <c r="BYD462" s="84"/>
      <c r="BYE462" s="84"/>
      <c r="BYF462" s="84"/>
      <c r="BYG462" s="84"/>
      <c r="BYH462" s="84"/>
      <c r="BYI462" s="84"/>
      <c r="BYJ462" s="84"/>
      <c r="BYK462" s="84"/>
      <c r="BYL462" s="84"/>
      <c r="BYM462" s="84"/>
      <c r="BYN462" s="84"/>
      <c r="BYO462" s="84"/>
      <c r="BYP462" s="84"/>
      <c r="BYQ462" s="84"/>
      <c r="BYR462" s="84"/>
      <c r="BYS462" s="84"/>
      <c r="BYT462" s="84"/>
      <c r="BYU462" s="84"/>
      <c r="BYV462" s="84"/>
      <c r="BYW462" s="84"/>
      <c r="BYX462" s="84"/>
      <c r="BYY462" s="84"/>
      <c r="BYZ462" s="84"/>
      <c r="BZA462" s="84"/>
      <c r="BZB462" s="84"/>
      <c r="BZC462" s="84"/>
      <c r="BZD462" s="84"/>
      <c r="BZE462" s="84"/>
      <c r="BZF462" s="84"/>
      <c r="BZG462" s="84"/>
      <c r="BZH462" s="84"/>
      <c r="BZI462" s="84"/>
      <c r="BZJ462" s="84"/>
      <c r="BZK462" s="84"/>
      <c r="BZL462" s="84"/>
      <c r="BZM462" s="84"/>
      <c r="BZN462" s="84"/>
      <c r="BZO462" s="84"/>
      <c r="BZP462" s="84"/>
      <c r="BZQ462" s="84"/>
      <c r="BZR462" s="84"/>
      <c r="BZS462" s="84"/>
      <c r="BZT462" s="84"/>
      <c r="BZU462" s="84"/>
      <c r="BZV462" s="84"/>
      <c r="BZW462" s="84"/>
      <c r="BZX462" s="84"/>
      <c r="BZY462" s="84"/>
      <c r="BZZ462" s="84"/>
      <c r="CAA462" s="84"/>
      <c r="CAB462" s="84"/>
      <c r="CAC462" s="84"/>
      <c r="CAD462" s="84"/>
      <c r="CAE462" s="84"/>
      <c r="CAF462" s="84"/>
      <c r="CAG462" s="84"/>
      <c r="CAH462" s="84"/>
      <c r="CAI462" s="84"/>
      <c r="CAJ462" s="84"/>
      <c r="CAK462" s="84"/>
      <c r="CAL462" s="84"/>
      <c r="CAM462" s="84"/>
      <c r="CAN462" s="84"/>
      <c r="CAO462" s="84"/>
      <c r="CAP462" s="84"/>
      <c r="CAQ462" s="84"/>
      <c r="CAR462" s="84"/>
      <c r="CAS462" s="84"/>
      <c r="CAT462" s="84"/>
      <c r="CAU462" s="84"/>
      <c r="CAV462" s="84"/>
      <c r="CAW462" s="84"/>
      <c r="CAX462" s="84"/>
      <c r="CAY462" s="84"/>
      <c r="CAZ462" s="84"/>
      <c r="CBA462" s="84"/>
      <c r="CBB462" s="84"/>
      <c r="CBC462" s="84"/>
      <c r="CBD462" s="84"/>
      <c r="CBE462" s="84"/>
      <c r="CBF462" s="84"/>
      <c r="CBG462" s="84"/>
      <c r="CBH462" s="84"/>
      <c r="CBI462" s="84"/>
      <c r="CBJ462" s="84"/>
      <c r="CBK462" s="84"/>
      <c r="CBL462" s="84"/>
      <c r="CBM462" s="84"/>
      <c r="CBN462" s="84"/>
      <c r="CBO462" s="84"/>
      <c r="CBP462" s="84"/>
      <c r="CBQ462" s="84"/>
      <c r="CBR462" s="84"/>
      <c r="CBS462" s="84"/>
      <c r="CBT462" s="84"/>
      <c r="CBU462" s="84"/>
      <c r="CBV462" s="84"/>
      <c r="CBW462" s="84"/>
      <c r="CBX462" s="84"/>
      <c r="CBY462" s="84"/>
      <c r="CBZ462" s="84"/>
      <c r="CCA462" s="84"/>
      <c r="CCB462" s="84"/>
      <c r="CCC462" s="84"/>
      <c r="CCD462" s="84"/>
      <c r="CCE462" s="84"/>
      <c r="CCF462" s="84"/>
      <c r="CCG462" s="84"/>
      <c r="CCH462" s="84"/>
      <c r="CCI462" s="84"/>
      <c r="CCJ462" s="84"/>
      <c r="CCK462" s="84"/>
      <c r="CCL462" s="84"/>
      <c r="CCM462" s="84"/>
      <c r="CCN462" s="84"/>
      <c r="CCO462" s="84"/>
      <c r="CCP462" s="84"/>
      <c r="CCQ462" s="84"/>
      <c r="CCR462" s="84"/>
      <c r="CCS462" s="84"/>
      <c r="CCT462" s="84"/>
      <c r="CCU462" s="84"/>
      <c r="CCV462" s="84"/>
      <c r="CCW462" s="84"/>
      <c r="CCX462" s="84"/>
      <c r="CCY462" s="84"/>
      <c r="CCZ462" s="84"/>
      <c r="CDA462" s="84"/>
      <c r="CDB462" s="84"/>
      <c r="CDC462" s="84"/>
      <c r="CDD462" s="84"/>
      <c r="CDE462" s="84"/>
      <c r="CDF462" s="84"/>
      <c r="CDG462" s="84"/>
      <c r="CDH462" s="84"/>
      <c r="CDI462" s="84"/>
      <c r="CDJ462" s="84"/>
      <c r="CDK462" s="84"/>
      <c r="CDL462" s="84"/>
      <c r="CDM462" s="84"/>
      <c r="CDN462" s="84"/>
      <c r="CDO462" s="84"/>
      <c r="CDP462" s="84"/>
      <c r="CDQ462" s="84"/>
      <c r="CDR462" s="84"/>
      <c r="CDS462" s="84"/>
      <c r="CDT462" s="84"/>
      <c r="CDU462" s="84"/>
      <c r="CDV462" s="84"/>
      <c r="CDW462" s="84"/>
      <c r="CDX462" s="84"/>
      <c r="CDY462" s="84"/>
      <c r="CDZ462" s="84"/>
      <c r="CEA462" s="84"/>
      <c r="CEB462" s="84"/>
      <c r="CEC462" s="84"/>
      <c r="CED462" s="84"/>
      <c r="CEE462" s="84"/>
      <c r="CEF462" s="84"/>
      <c r="CEG462" s="84"/>
      <c r="CEH462" s="84"/>
      <c r="CEI462" s="84"/>
      <c r="CEJ462" s="84"/>
      <c r="CEK462" s="84"/>
      <c r="CEL462" s="84"/>
      <c r="CEM462" s="84"/>
      <c r="CEN462" s="84"/>
      <c r="CEO462" s="84"/>
      <c r="CEP462" s="84"/>
      <c r="CEQ462" s="84"/>
      <c r="CER462" s="84"/>
      <c r="CES462" s="84"/>
      <c r="CET462" s="84"/>
      <c r="CEU462" s="84"/>
      <c r="CEV462" s="84"/>
      <c r="CEW462" s="84"/>
      <c r="CEX462" s="84"/>
      <c r="CEY462" s="84"/>
      <c r="CEZ462" s="84"/>
      <c r="CFA462" s="84"/>
      <c r="CFB462" s="84"/>
      <c r="CFC462" s="84"/>
      <c r="CFD462" s="84"/>
      <c r="CFE462" s="84"/>
      <c r="CFF462" s="84"/>
      <c r="CFG462" s="84"/>
      <c r="CFH462" s="84"/>
      <c r="CFI462" s="84"/>
      <c r="CFJ462" s="84"/>
      <c r="CFK462" s="84"/>
      <c r="CFL462" s="84"/>
      <c r="CFM462" s="84"/>
      <c r="CFN462" s="84"/>
      <c r="CFO462" s="84"/>
      <c r="CFP462" s="84"/>
      <c r="CFQ462" s="84"/>
      <c r="CFR462" s="84"/>
      <c r="CFS462" s="84"/>
      <c r="CFT462" s="84"/>
      <c r="CFU462" s="84"/>
      <c r="CFV462" s="84"/>
      <c r="CFW462" s="84"/>
      <c r="CFX462" s="84"/>
      <c r="CFY462" s="84"/>
      <c r="CFZ462" s="84"/>
      <c r="CGA462" s="84"/>
      <c r="CGB462" s="84"/>
      <c r="CGC462" s="84"/>
      <c r="CGD462" s="84"/>
      <c r="CGE462" s="84"/>
      <c r="CGF462" s="84"/>
      <c r="CGG462" s="84"/>
      <c r="CGH462" s="84"/>
      <c r="CGI462" s="84"/>
      <c r="CGJ462" s="84"/>
      <c r="CGK462" s="84"/>
      <c r="CGL462" s="84"/>
      <c r="CGM462" s="84"/>
      <c r="CGN462" s="84"/>
      <c r="CGO462" s="84"/>
      <c r="CGP462" s="84"/>
      <c r="CGQ462" s="84"/>
      <c r="CGR462" s="84"/>
      <c r="CGS462" s="84"/>
      <c r="CGT462" s="84"/>
      <c r="CGU462" s="84"/>
      <c r="CGV462" s="84"/>
      <c r="CGW462" s="84"/>
      <c r="CGX462" s="84"/>
      <c r="CGY462" s="84"/>
      <c r="CGZ462" s="84"/>
      <c r="CHA462" s="84"/>
      <c r="CHB462" s="84"/>
      <c r="CHC462" s="84"/>
      <c r="CHD462" s="84"/>
      <c r="CHE462" s="84"/>
      <c r="CHF462" s="84"/>
      <c r="CHG462" s="84"/>
      <c r="CHH462" s="84"/>
      <c r="CHI462" s="84"/>
      <c r="CHJ462" s="84"/>
      <c r="CHK462" s="84"/>
      <c r="CHL462" s="84"/>
      <c r="CHM462" s="84"/>
      <c r="CHN462" s="84"/>
      <c r="CHO462" s="84"/>
      <c r="CHP462" s="84"/>
      <c r="CHQ462" s="84"/>
      <c r="CHR462" s="84"/>
      <c r="CHS462" s="84"/>
      <c r="CHT462" s="84"/>
      <c r="CHU462" s="84"/>
      <c r="CHV462" s="84"/>
      <c r="CHW462" s="84"/>
      <c r="CHX462" s="84"/>
      <c r="CHY462" s="84"/>
      <c r="CHZ462" s="84"/>
      <c r="CIA462" s="84"/>
      <c r="CIB462" s="84"/>
      <c r="CIC462" s="84"/>
      <c r="CID462" s="84"/>
      <c r="CIE462" s="84"/>
      <c r="CIF462" s="84"/>
      <c r="CIG462" s="84"/>
      <c r="CIH462" s="84"/>
      <c r="CII462" s="84"/>
      <c r="CIJ462" s="84"/>
      <c r="CIK462" s="84"/>
      <c r="CIL462" s="84"/>
      <c r="CIM462" s="84"/>
      <c r="CIN462" s="84"/>
      <c r="CIO462" s="84"/>
      <c r="CIP462" s="84"/>
      <c r="CIQ462" s="84"/>
      <c r="CIR462" s="84"/>
      <c r="CIS462" s="84"/>
      <c r="CIT462" s="84"/>
      <c r="CIU462" s="84"/>
      <c r="CIV462" s="84"/>
      <c r="CIW462" s="84"/>
      <c r="CIX462" s="84"/>
      <c r="CIY462" s="84"/>
      <c r="CIZ462" s="84"/>
      <c r="CJA462" s="84"/>
      <c r="CJB462" s="84"/>
      <c r="CJC462" s="84"/>
      <c r="CJD462" s="84"/>
      <c r="CJE462" s="84"/>
      <c r="CJF462" s="84"/>
      <c r="CJG462" s="84"/>
      <c r="CJH462" s="84"/>
      <c r="CJI462" s="84"/>
      <c r="CJJ462" s="84"/>
      <c r="CJK462" s="84"/>
      <c r="CJL462" s="84"/>
      <c r="CJM462" s="84"/>
      <c r="CJN462" s="84"/>
      <c r="CJO462" s="84"/>
      <c r="CJP462" s="84"/>
      <c r="CJQ462" s="84"/>
      <c r="CJR462" s="84"/>
      <c r="CJS462" s="84"/>
      <c r="CJT462" s="84"/>
      <c r="CJU462" s="84"/>
      <c r="CJV462" s="84"/>
      <c r="CJW462" s="84"/>
      <c r="CJX462" s="84"/>
      <c r="CJY462" s="84"/>
      <c r="CJZ462" s="84"/>
      <c r="CKA462" s="84"/>
      <c r="CKB462" s="84"/>
      <c r="CKC462" s="84"/>
      <c r="CKD462" s="84"/>
      <c r="CKE462" s="84"/>
      <c r="CKF462" s="84"/>
      <c r="CKG462" s="84"/>
      <c r="CKH462" s="84"/>
      <c r="CKI462" s="84"/>
      <c r="CKJ462" s="84"/>
      <c r="CKK462" s="84"/>
      <c r="CKL462" s="84"/>
      <c r="CKM462" s="84"/>
      <c r="CKN462" s="84"/>
      <c r="CKO462" s="84"/>
      <c r="CKP462" s="84"/>
      <c r="CKQ462" s="84"/>
      <c r="CKR462" s="84"/>
      <c r="CKS462" s="84"/>
      <c r="CKT462" s="84"/>
      <c r="CKU462" s="84"/>
      <c r="CKV462" s="84"/>
      <c r="CKW462" s="84"/>
      <c r="CKX462" s="84"/>
      <c r="CKY462" s="84"/>
      <c r="CKZ462" s="84"/>
      <c r="CLA462" s="84"/>
      <c r="CLB462" s="84"/>
      <c r="CLC462" s="84"/>
      <c r="CLD462" s="84"/>
      <c r="CLE462" s="84"/>
      <c r="CLF462" s="84"/>
      <c r="CLG462" s="84"/>
      <c r="CLH462" s="84"/>
      <c r="CLI462" s="84"/>
      <c r="CLJ462" s="84"/>
      <c r="CLK462" s="84"/>
      <c r="CLL462" s="84"/>
      <c r="CLM462" s="84"/>
      <c r="CLN462" s="84"/>
      <c r="CLO462" s="84"/>
      <c r="CLP462" s="84"/>
      <c r="CLQ462" s="84"/>
      <c r="CLR462" s="84"/>
      <c r="CLS462" s="84"/>
      <c r="CLT462" s="84"/>
      <c r="CLU462" s="84"/>
      <c r="CLV462" s="84"/>
      <c r="CLW462" s="84"/>
      <c r="CLX462" s="84"/>
      <c r="CLY462" s="84"/>
      <c r="CLZ462" s="84"/>
      <c r="CMA462" s="84"/>
      <c r="CMB462" s="84"/>
      <c r="CMC462" s="84"/>
      <c r="CMD462" s="84"/>
      <c r="CME462" s="84"/>
      <c r="CMF462" s="84"/>
      <c r="CMG462" s="84"/>
      <c r="CMH462" s="84"/>
      <c r="CMI462" s="84"/>
      <c r="CMJ462" s="84"/>
      <c r="CMK462" s="84"/>
      <c r="CML462" s="84"/>
      <c r="CMM462" s="84"/>
      <c r="CMN462" s="84"/>
      <c r="CMO462" s="84"/>
      <c r="CMP462" s="84"/>
      <c r="CMQ462" s="84"/>
      <c r="CMR462" s="84"/>
      <c r="CMS462" s="84"/>
      <c r="CMT462" s="84"/>
      <c r="CMU462" s="84"/>
      <c r="CMV462" s="84"/>
      <c r="CMW462" s="84"/>
      <c r="CMX462" s="84"/>
      <c r="CMY462" s="84"/>
      <c r="CMZ462" s="84"/>
      <c r="CNA462" s="84"/>
      <c r="CNB462" s="84"/>
      <c r="CNC462" s="84"/>
      <c r="CND462" s="84"/>
      <c r="CNE462" s="84"/>
      <c r="CNF462" s="84"/>
      <c r="CNG462" s="84"/>
      <c r="CNH462" s="84"/>
      <c r="CNI462" s="84"/>
      <c r="CNJ462" s="84"/>
      <c r="CNK462" s="84"/>
      <c r="CNL462" s="84"/>
      <c r="CNM462" s="84"/>
      <c r="CNN462" s="84"/>
      <c r="CNO462" s="84"/>
      <c r="CNP462" s="84"/>
      <c r="CNQ462" s="84"/>
      <c r="CNR462" s="84"/>
      <c r="CNS462" s="84"/>
      <c r="CNT462" s="84"/>
      <c r="CNU462" s="84"/>
      <c r="CNV462" s="84"/>
      <c r="CNW462" s="84"/>
      <c r="CNX462" s="84"/>
      <c r="CNY462" s="84"/>
      <c r="CNZ462" s="84"/>
      <c r="COA462" s="84"/>
      <c r="COB462" s="84"/>
      <c r="COC462" s="84"/>
      <c r="COD462" s="84"/>
      <c r="COE462" s="84"/>
      <c r="COF462" s="84"/>
      <c r="COG462" s="84"/>
      <c r="COH462" s="84"/>
      <c r="COI462" s="84"/>
      <c r="COJ462" s="84"/>
      <c r="COK462" s="84"/>
      <c r="COL462" s="84"/>
      <c r="COM462" s="84"/>
      <c r="CON462" s="84"/>
      <c r="COO462" s="84"/>
      <c r="COP462" s="84"/>
      <c r="COQ462" s="84"/>
      <c r="COR462" s="84"/>
      <c r="COS462" s="84"/>
      <c r="COT462" s="84"/>
      <c r="COU462" s="84"/>
      <c r="COV462" s="84"/>
      <c r="COW462" s="84"/>
      <c r="COX462" s="84"/>
      <c r="COY462" s="84"/>
      <c r="COZ462" s="84"/>
      <c r="CPA462" s="84"/>
      <c r="CPB462" s="84"/>
      <c r="CPC462" s="84"/>
      <c r="CPD462" s="84"/>
      <c r="CPE462" s="84"/>
      <c r="CPF462" s="84"/>
      <c r="CPG462" s="84"/>
      <c r="CPH462" s="84"/>
      <c r="CPI462" s="84"/>
      <c r="CPJ462" s="84"/>
      <c r="CPK462" s="84"/>
      <c r="CPL462" s="84"/>
      <c r="CPM462" s="84"/>
      <c r="CPN462" s="84"/>
      <c r="CPO462" s="84"/>
      <c r="CPP462" s="84"/>
      <c r="CPQ462" s="84"/>
      <c r="CPR462" s="84"/>
      <c r="CPS462" s="84"/>
      <c r="CPT462" s="84"/>
      <c r="CPU462" s="84"/>
      <c r="CPV462" s="84"/>
      <c r="CPW462" s="84"/>
      <c r="CPX462" s="84"/>
      <c r="CPY462" s="84"/>
      <c r="CPZ462" s="84"/>
      <c r="CQA462" s="84"/>
      <c r="CQB462" s="84"/>
      <c r="CQC462" s="84"/>
      <c r="CQD462" s="84"/>
      <c r="CQE462" s="84"/>
      <c r="CQF462" s="84"/>
      <c r="CQG462" s="84"/>
      <c r="CQH462" s="84"/>
      <c r="CQI462" s="84"/>
      <c r="CQJ462" s="84"/>
      <c r="CQK462" s="84"/>
      <c r="CQL462" s="84"/>
      <c r="CQM462" s="84"/>
      <c r="CQN462" s="84"/>
      <c r="CQO462" s="84"/>
      <c r="CQP462" s="84"/>
      <c r="CQQ462" s="84"/>
      <c r="CQR462" s="84"/>
      <c r="CQS462" s="84"/>
      <c r="CQT462" s="84"/>
      <c r="CQU462" s="84"/>
      <c r="CQV462" s="84"/>
      <c r="CQW462" s="84"/>
      <c r="CQX462" s="84"/>
      <c r="CQY462" s="84"/>
      <c r="CQZ462" s="84"/>
      <c r="CRA462" s="84"/>
      <c r="CRB462" s="84"/>
      <c r="CRC462" s="84"/>
      <c r="CRD462" s="84"/>
      <c r="CRE462" s="84"/>
      <c r="CRF462" s="84"/>
      <c r="CRG462" s="84"/>
      <c r="CRH462" s="84"/>
      <c r="CRI462" s="84"/>
      <c r="CRJ462" s="84"/>
      <c r="CRK462" s="84"/>
      <c r="CRL462" s="84"/>
      <c r="CRM462" s="84"/>
      <c r="CRN462" s="84"/>
      <c r="CRO462" s="84"/>
      <c r="CRP462" s="84"/>
      <c r="CRQ462" s="84"/>
      <c r="CRR462" s="84"/>
      <c r="CRS462" s="84"/>
      <c r="CRT462" s="84"/>
      <c r="CRU462" s="84"/>
      <c r="CRV462" s="84"/>
      <c r="CRW462" s="84"/>
      <c r="CRX462" s="84"/>
      <c r="CRY462" s="84"/>
      <c r="CRZ462" s="84"/>
      <c r="CSA462" s="84"/>
      <c r="CSB462" s="84"/>
      <c r="CSC462" s="84"/>
      <c r="CSD462" s="84"/>
      <c r="CSE462" s="84"/>
      <c r="CSF462" s="84"/>
      <c r="CSG462" s="84"/>
      <c r="CSH462" s="84"/>
      <c r="CSI462" s="84"/>
      <c r="CSJ462" s="84"/>
      <c r="CSK462" s="84"/>
      <c r="CSL462" s="84"/>
      <c r="CSM462" s="84"/>
      <c r="CSN462" s="84"/>
      <c r="CSO462" s="84"/>
      <c r="CSP462" s="84"/>
      <c r="CSQ462" s="84"/>
      <c r="CSR462" s="84"/>
      <c r="CSS462" s="84"/>
      <c r="CST462" s="84"/>
      <c r="CSU462" s="84"/>
      <c r="CSV462" s="84"/>
      <c r="CSW462" s="84"/>
      <c r="CSX462" s="84"/>
      <c r="CSY462" s="84"/>
      <c r="CSZ462" s="84"/>
      <c r="CTA462" s="84"/>
      <c r="CTB462" s="84"/>
      <c r="CTC462" s="84"/>
      <c r="CTD462" s="84"/>
      <c r="CTE462" s="84"/>
      <c r="CTF462" s="84"/>
      <c r="CTG462" s="84"/>
      <c r="CTH462" s="84"/>
      <c r="CTI462" s="84"/>
      <c r="CTJ462" s="84"/>
      <c r="CTK462" s="84"/>
      <c r="CTL462" s="84"/>
      <c r="CTM462" s="84"/>
      <c r="CTN462" s="84"/>
      <c r="CTO462" s="84"/>
      <c r="CTP462" s="84"/>
      <c r="CTQ462" s="84"/>
      <c r="CTR462" s="84"/>
      <c r="CTS462" s="84"/>
      <c r="CTT462" s="84"/>
      <c r="CTU462" s="84"/>
      <c r="CTV462" s="84"/>
      <c r="CTW462" s="84"/>
      <c r="CTX462" s="84"/>
      <c r="CTY462" s="84"/>
      <c r="CTZ462" s="84"/>
      <c r="CUA462" s="84"/>
      <c r="CUB462" s="84"/>
      <c r="CUC462" s="84"/>
      <c r="CUD462" s="84"/>
      <c r="CUE462" s="84"/>
      <c r="CUF462" s="84"/>
      <c r="CUG462" s="84"/>
      <c r="CUH462" s="84"/>
      <c r="CUI462" s="84"/>
      <c r="CUJ462" s="84"/>
      <c r="CUK462" s="84"/>
      <c r="CUL462" s="84"/>
      <c r="CUM462" s="84"/>
      <c r="CUN462" s="84"/>
      <c r="CUO462" s="84"/>
      <c r="CUP462" s="84"/>
      <c r="CUQ462" s="84"/>
      <c r="CUR462" s="84"/>
      <c r="CUS462" s="84"/>
      <c r="CUT462" s="84"/>
      <c r="CUU462" s="84"/>
      <c r="CUV462" s="84"/>
      <c r="CUW462" s="84"/>
      <c r="CUX462" s="84"/>
      <c r="CUY462" s="84"/>
      <c r="CUZ462" s="84"/>
      <c r="CVA462" s="84"/>
      <c r="CVB462" s="84"/>
      <c r="CVC462" s="84"/>
      <c r="CVD462" s="84"/>
      <c r="CVE462" s="84"/>
      <c r="CVF462" s="84"/>
      <c r="CVG462" s="84"/>
      <c r="CVH462" s="84"/>
      <c r="CVI462" s="84"/>
      <c r="CVJ462" s="84"/>
      <c r="CVK462" s="84"/>
      <c r="CVL462" s="84"/>
      <c r="CVM462" s="84"/>
      <c r="CVN462" s="84"/>
      <c r="CVO462" s="84"/>
      <c r="CVP462" s="84"/>
      <c r="CVQ462" s="84"/>
      <c r="CVR462" s="84"/>
      <c r="CVS462" s="84"/>
      <c r="CVT462" s="84"/>
      <c r="CVU462" s="84"/>
      <c r="CVV462" s="84"/>
      <c r="CVW462" s="84"/>
      <c r="CVX462" s="84"/>
      <c r="CVY462" s="84"/>
      <c r="CVZ462" s="84"/>
      <c r="CWA462" s="84"/>
      <c r="CWB462" s="84"/>
      <c r="CWC462" s="84"/>
      <c r="CWD462" s="84"/>
      <c r="CWE462" s="84"/>
      <c r="CWF462" s="84"/>
      <c r="CWG462" s="84"/>
      <c r="CWH462" s="84"/>
      <c r="CWI462" s="84"/>
      <c r="CWJ462" s="84"/>
      <c r="CWK462" s="84"/>
      <c r="CWL462" s="84"/>
      <c r="CWM462" s="84"/>
      <c r="CWN462" s="84"/>
      <c r="CWO462" s="84"/>
      <c r="CWP462" s="84"/>
      <c r="CWQ462" s="84"/>
      <c r="CWR462" s="84"/>
      <c r="CWS462" s="84"/>
      <c r="CWT462" s="84"/>
      <c r="CWU462" s="84"/>
      <c r="CWV462" s="84"/>
      <c r="CWW462" s="84"/>
      <c r="CWX462" s="84"/>
      <c r="CWY462" s="84"/>
      <c r="CWZ462" s="84"/>
      <c r="CXA462" s="84"/>
      <c r="CXB462" s="84"/>
      <c r="CXC462" s="84"/>
      <c r="CXD462" s="84"/>
      <c r="CXE462" s="84"/>
      <c r="CXF462" s="84"/>
      <c r="CXG462" s="84"/>
      <c r="CXH462" s="84"/>
      <c r="CXI462" s="84"/>
      <c r="CXJ462" s="84"/>
      <c r="CXK462" s="84"/>
      <c r="CXL462" s="84"/>
      <c r="CXM462" s="84"/>
      <c r="CXN462" s="84"/>
      <c r="CXO462" s="84"/>
      <c r="CXP462" s="84"/>
      <c r="CXQ462" s="84"/>
      <c r="CXR462" s="84"/>
      <c r="CXS462" s="84"/>
      <c r="CXT462" s="84"/>
      <c r="CXU462" s="84"/>
      <c r="CXV462" s="84"/>
      <c r="CXW462" s="84"/>
      <c r="CXX462" s="84"/>
      <c r="CXY462" s="84"/>
      <c r="CXZ462" s="84"/>
      <c r="CYA462" s="84"/>
      <c r="CYB462" s="84"/>
      <c r="CYC462" s="84"/>
      <c r="CYD462" s="84"/>
      <c r="CYE462" s="84"/>
      <c r="CYF462" s="84"/>
      <c r="CYG462" s="84"/>
      <c r="CYH462" s="84"/>
      <c r="CYI462" s="84"/>
      <c r="CYJ462" s="84"/>
      <c r="CYK462" s="84"/>
      <c r="CYL462" s="84"/>
      <c r="CYM462" s="84"/>
      <c r="CYN462" s="84"/>
      <c r="CYO462" s="84"/>
      <c r="CYP462" s="84"/>
      <c r="CYQ462" s="84"/>
      <c r="CYR462" s="84"/>
      <c r="CYS462" s="84"/>
      <c r="CYT462" s="84"/>
      <c r="CYU462" s="84"/>
      <c r="CYV462" s="84"/>
      <c r="CYW462" s="84"/>
      <c r="CYX462" s="84"/>
      <c r="CYY462" s="84"/>
      <c r="CYZ462" s="84"/>
      <c r="CZA462" s="84"/>
      <c r="CZB462" s="84"/>
      <c r="CZC462" s="84"/>
      <c r="CZD462" s="84"/>
      <c r="CZE462" s="84"/>
      <c r="CZF462" s="84"/>
      <c r="CZG462" s="84"/>
      <c r="CZH462" s="84"/>
      <c r="CZI462" s="84"/>
      <c r="CZJ462" s="84"/>
      <c r="CZK462" s="84"/>
      <c r="CZL462" s="84"/>
      <c r="CZM462" s="84"/>
      <c r="CZN462" s="84"/>
      <c r="CZO462" s="84"/>
      <c r="CZP462" s="84"/>
      <c r="CZQ462" s="84"/>
      <c r="CZR462" s="84"/>
      <c r="CZS462" s="84"/>
      <c r="CZT462" s="84"/>
      <c r="CZU462" s="84"/>
      <c r="CZV462" s="84"/>
      <c r="CZW462" s="84"/>
      <c r="CZX462" s="84"/>
      <c r="CZY462" s="84"/>
      <c r="CZZ462" s="84"/>
      <c r="DAA462" s="84"/>
      <c r="DAB462" s="84"/>
      <c r="DAC462" s="84"/>
      <c r="DAD462" s="84"/>
      <c r="DAE462" s="84"/>
      <c r="DAF462" s="84"/>
      <c r="DAG462" s="84"/>
      <c r="DAH462" s="84"/>
      <c r="DAI462" s="84"/>
      <c r="DAJ462" s="84"/>
      <c r="DAK462" s="84"/>
      <c r="DAL462" s="84"/>
      <c r="DAM462" s="84"/>
      <c r="DAN462" s="84"/>
      <c r="DAO462" s="84"/>
      <c r="DAP462" s="84"/>
      <c r="DAQ462" s="84"/>
      <c r="DAR462" s="84"/>
      <c r="DAS462" s="84"/>
      <c r="DAT462" s="84"/>
      <c r="DAU462" s="84"/>
      <c r="DAV462" s="84"/>
      <c r="DAW462" s="84"/>
      <c r="DAX462" s="84"/>
      <c r="DAY462" s="84"/>
      <c r="DAZ462" s="84"/>
      <c r="DBA462" s="84"/>
      <c r="DBB462" s="84"/>
      <c r="DBC462" s="84"/>
      <c r="DBD462" s="84"/>
      <c r="DBE462" s="84"/>
      <c r="DBF462" s="84"/>
      <c r="DBG462" s="84"/>
      <c r="DBH462" s="84"/>
      <c r="DBI462" s="84"/>
      <c r="DBJ462" s="84"/>
      <c r="DBK462" s="84"/>
      <c r="DBL462" s="84"/>
      <c r="DBM462" s="84"/>
      <c r="DBN462" s="84"/>
      <c r="DBO462" s="84"/>
      <c r="DBP462" s="84"/>
      <c r="DBQ462" s="84"/>
      <c r="DBR462" s="84"/>
      <c r="DBS462" s="84"/>
      <c r="DBT462" s="84"/>
      <c r="DBU462" s="84"/>
      <c r="DBV462" s="84"/>
      <c r="DBW462" s="84"/>
      <c r="DBX462" s="84"/>
      <c r="DBY462" s="84"/>
      <c r="DBZ462" s="84"/>
      <c r="DCA462" s="84"/>
      <c r="DCB462" s="84"/>
      <c r="DCC462" s="84"/>
      <c r="DCD462" s="84"/>
      <c r="DCE462" s="84"/>
      <c r="DCF462" s="84"/>
      <c r="DCG462" s="84"/>
      <c r="DCH462" s="84"/>
      <c r="DCI462" s="84"/>
      <c r="DCJ462" s="84"/>
      <c r="DCK462" s="84"/>
      <c r="DCL462" s="84"/>
      <c r="DCM462" s="84"/>
      <c r="DCN462" s="84"/>
      <c r="DCO462" s="84"/>
      <c r="DCP462" s="84"/>
      <c r="DCQ462" s="84"/>
      <c r="DCR462" s="84"/>
      <c r="DCS462" s="84"/>
      <c r="DCT462" s="84"/>
      <c r="DCU462" s="84"/>
      <c r="DCV462" s="84"/>
      <c r="DCW462" s="84"/>
      <c r="DCX462" s="84"/>
      <c r="DCY462" s="84"/>
      <c r="DCZ462" s="84"/>
      <c r="DDA462" s="84"/>
      <c r="DDB462" s="84"/>
      <c r="DDC462" s="84"/>
      <c r="DDD462" s="84"/>
      <c r="DDE462" s="84"/>
      <c r="DDF462" s="84"/>
      <c r="DDG462" s="84"/>
      <c r="DDH462" s="84"/>
      <c r="DDI462" s="84"/>
      <c r="DDJ462" s="84"/>
      <c r="DDK462" s="84"/>
      <c r="DDL462" s="84"/>
      <c r="DDM462" s="84"/>
      <c r="DDN462" s="84"/>
      <c r="DDO462" s="84"/>
      <c r="DDP462" s="84"/>
      <c r="DDQ462" s="84"/>
      <c r="DDR462" s="84"/>
      <c r="DDS462" s="84"/>
      <c r="DDT462" s="84"/>
      <c r="DDU462" s="84"/>
      <c r="DDV462" s="84"/>
      <c r="DDW462" s="84"/>
      <c r="DDX462" s="84"/>
      <c r="DDY462" s="84"/>
      <c r="DDZ462" s="84"/>
      <c r="DEA462" s="84"/>
      <c r="DEB462" s="84"/>
      <c r="DEC462" s="84"/>
      <c r="DED462" s="84"/>
      <c r="DEE462" s="84"/>
      <c r="DEF462" s="84"/>
      <c r="DEG462" s="84"/>
      <c r="DEH462" s="84"/>
      <c r="DEI462" s="84"/>
      <c r="DEJ462" s="84"/>
      <c r="DEK462" s="84"/>
      <c r="DEL462" s="84"/>
      <c r="DEM462" s="84"/>
      <c r="DEN462" s="84"/>
      <c r="DEO462" s="84"/>
      <c r="DEP462" s="84"/>
      <c r="DEQ462" s="84"/>
      <c r="DER462" s="84"/>
      <c r="DES462" s="84"/>
      <c r="DET462" s="84"/>
      <c r="DEU462" s="84"/>
      <c r="DEV462" s="84"/>
      <c r="DEW462" s="84"/>
      <c r="DEX462" s="84"/>
      <c r="DEY462" s="84"/>
      <c r="DEZ462" s="84"/>
      <c r="DFA462" s="84"/>
      <c r="DFB462" s="84"/>
      <c r="DFC462" s="84"/>
      <c r="DFD462" s="84"/>
      <c r="DFE462" s="84"/>
      <c r="DFF462" s="84"/>
      <c r="DFG462" s="84"/>
      <c r="DFH462" s="84"/>
      <c r="DFI462" s="84"/>
      <c r="DFJ462" s="84"/>
      <c r="DFK462" s="84"/>
      <c r="DFL462" s="84"/>
      <c r="DFM462" s="84"/>
      <c r="DFN462" s="84"/>
      <c r="DFO462" s="84"/>
      <c r="DFP462" s="84"/>
      <c r="DFQ462" s="84"/>
      <c r="DFR462" s="84"/>
      <c r="DFS462" s="84"/>
      <c r="DFT462" s="84"/>
      <c r="DFU462" s="84"/>
      <c r="DFV462" s="84"/>
      <c r="DFW462" s="84"/>
      <c r="DFX462" s="84"/>
      <c r="DFY462" s="84"/>
      <c r="DFZ462" s="84"/>
      <c r="DGA462" s="84"/>
      <c r="DGB462" s="84"/>
      <c r="DGC462" s="84"/>
      <c r="DGD462" s="84"/>
      <c r="DGE462" s="84"/>
      <c r="DGF462" s="84"/>
      <c r="DGG462" s="84"/>
      <c r="DGH462" s="84"/>
      <c r="DGI462" s="84"/>
      <c r="DGJ462" s="84"/>
      <c r="DGK462" s="84"/>
      <c r="DGL462" s="84"/>
      <c r="DGM462" s="84"/>
      <c r="DGN462" s="84"/>
      <c r="DGO462" s="84"/>
      <c r="DGP462" s="84"/>
      <c r="DGQ462" s="84"/>
      <c r="DGR462" s="84"/>
      <c r="DGS462" s="84"/>
      <c r="DGT462" s="84"/>
      <c r="DGU462" s="84"/>
      <c r="DGV462" s="84"/>
      <c r="DGW462" s="84"/>
      <c r="DGX462" s="84"/>
      <c r="DGY462" s="84"/>
      <c r="DGZ462" s="84"/>
      <c r="DHA462" s="84"/>
      <c r="DHB462" s="84"/>
      <c r="DHC462" s="84"/>
      <c r="DHD462" s="84"/>
      <c r="DHE462" s="84"/>
      <c r="DHF462" s="84"/>
      <c r="DHG462" s="84"/>
      <c r="DHH462" s="84"/>
      <c r="DHI462" s="84"/>
      <c r="DHJ462" s="84"/>
      <c r="DHK462" s="84"/>
      <c r="DHL462" s="84"/>
      <c r="DHM462" s="84"/>
      <c r="DHN462" s="84"/>
      <c r="DHO462" s="84"/>
      <c r="DHP462" s="84"/>
      <c r="DHQ462" s="84"/>
      <c r="DHR462" s="84"/>
      <c r="DHS462" s="84"/>
      <c r="DHT462" s="84"/>
      <c r="DHU462" s="84"/>
      <c r="DHV462" s="84"/>
      <c r="DHW462" s="84"/>
      <c r="DHX462" s="84"/>
      <c r="DHY462" s="84"/>
      <c r="DHZ462" s="84"/>
      <c r="DIA462" s="84"/>
      <c r="DIB462" s="84"/>
      <c r="DIC462" s="84"/>
      <c r="DID462" s="84"/>
      <c r="DIE462" s="84"/>
      <c r="DIF462" s="84"/>
      <c r="DIG462" s="84"/>
      <c r="DIH462" s="84"/>
      <c r="DII462" s="84"/>
      <c r="DIJ462" s="84"/>
      <c r="DIK462" s="84"/>
      <c r="DIL462" s="84"/>
      <c r="DIM462" s="84"/>
      <c r="DIN462" s="84"/>
      <c r="DIO462" s="84"/>
      <c r="DIP462" s="84"/>
      <c r="DIQ462" s="84"/>
      <c r="DIR462" s="84"/>
      <c r="DIS462" s="84"/>
      <c r="DIT462" s="84"/>
      <c r="DIU462" s="84"/>
      <c r="DIV462" s="84"/>
      <c r="DIW462" s="84"/>
      <c r="DIX462" s="84"/>
      <c r="DIY462" s="84"/>
      <c r="DIZ462" s="84"/>
      <c r="DJA462" s="84"/>
      <c r="DJB462" s="84"/>
      <c r="DJC462" s="84"/>
      <c r="DJD462" s="84"/>
      <c r="DJE462" s="84"/>
      <c r="DJF462" s="84"/>
      <c r="DJG462" s="84"/>
      <c r="DJH462" s="84"/>
      <c r="DJI462" s="84"/>
      <c r="DJJ462" s="84"/>
      <c r="DJK462" s="84"/>
      <c r="DJL462" s="84"/>
      <c r="DJM462" s="84"/>
      <c r="DJN462" s="84"/>
      <c r="DJO462" s="84"/>
      <c r="DJP462" s="84"/>
      <c r="DJQ462" s="84"/>
      <c r="DJR462" s="84"/>
      <c r="DJS462" s="84"/>
      <c r="DJT462" s="84"/>
      <c r="DJU462" s="84"/>
      <c r="DJV462" s="84"/>
      <c r="DJW462" s="84"/>
      <c r="DJX462" s="84"/>
      <c r="DJY462" s="84"/>
      <c r="DJZ462" s="84"/>
      <c r="DKA462" s="84"/>
      <c r="DKB462" s="84"/>
      <c r="DKC462" s="84"/>
      <c r="DKD462" s="84"/>
      <c r="DKE462" s="84"/>
      <c r="DKF462" s="84"/>
      <c r="DKG462" s="84"/>
      <c r="DKH462" s="84"/>
      <c r="DKI462" s="84"/>
      <c r="DKJ462" s="84"/>
      <c r="DKK462" s="84"/>
      <c r="DKL462" s="84"/>
      <c r="DKM462" s="84"/>
      <c r="DKN462" s="84"/>
      <c r="DKO462" s="84"/>
      <c r="DKP462" s="84"/>
      <c r="DKQ462" s="84"/>
      <c r="DKR462" s="84"/>
      <c r="DKS462" s="84"/>
      <c r="DKT462" s="84"/>
      <c r="DKU462" s="84"/>
      <c r="DKV462" s="84"/>
      <c r="DKW462" s="84"/>
      <c r="DKX462" s="84"/>
      <c r="DKY462" s="84"/>
      <c r="DKZ462" s="84"/>
      <c r="DLA462" s="84"/>
      <c r="DLB462" s="84"/>
      <c r="DLC462" s="84"/>
      <c r="DLD462" s="84"/>
      <c r="DLE462" s="84"/>
      <c r="DLF462" s="84"/>
      <c r="DLG462" s="84"/>
      <c r="DLH462" s="84"/>
      <c r="DLI462" s="84"/>
      <c r="DLJ462" s="84"/>
      <c r="DLK462" s="84"/>
      <c r="DLL462" s="84"/>
      <c r="DLM462" s="84"/>
      <c r="DLN462" s="84"/>
      <c r="DLO462" s="84"/>
      <c r="DLP462" s="84"/>
      <c r="DLQ462" s="84"/>
      <c r="DLR462" s="84"/>
      <c r="DLS462" s="84"/>
      <c r="DLT462" s="84"/>
      <c r="DLU462" s="84"/>
      <c r="DLV462" s="84"/>
      <c r="DLW462" s="84"/>
      <c r="DLX462" s="84"/>
      <c r="DLY462" s="84"/>
      <c r="DLZ462" s="84"/>
      <c r="DMA462" s="84"/>
      <c r="DMB462" s="84"/>
      <c r="DMC462" s="84"/>
      <c r="DMD462" s="84"/>
      <c r="DME462" s="84"/>
      <c r="DMF462" s="84"/>
      <c r="DMG462" s="84"/>
      <c r="DMH462" s="84"/>
      <c r="DMI462" s="84"/>
      <c r="DMJ462" s="84"/>
      <c r="DMK462" s="84"/>
      <c r="DML462" s="84"/>
      <c r="DMM462" s="84"/>
      <c r="DMN462" s="84"/>
      <c r="DMO462" s="84"/>
      <c r="DMP462" s="84"/>
      <c r="DMQ462" s="84"/>
      <c r="DMR462" s="84"/>
      <c r="DMS462" s="84"/>
      <c r="DMT462" s="84"/>
      <c r="DMU462" s="84"/>
      <c r="DMV462" s="84"/>
      <c r="DMW462" s="84"/>
      <c r="DMX462" s="84"/>
      <c r="DMY462" s="84"/>
      <c r="DMZ462" s="84"/>
      <c r="DNA462" s="84"/>
      <c r="DNB462" s="84"/>
      <c r="DNC462" s="84"/>
      <c r="DND462" s="84"/>
      <c r="DNE462" s="84"/>
      <c r="DNF462" s="84"/>
      <c r="DNG462" s="84"/>
      <c r="DNH462" s="84"/>
      <c r="DNI462" s="84"/>
      <c r="DNJ462" s="84"/>
      <c r="DNK462" s="84"/>
      <c r="DNL462" s="84"/>
      <c r="DNM462" s="84"/>
      <c r="DNN462" s="84"/>
      <c r="DNO462" s="84"/>
      <c r="DNP462" s="84"/>
      <c r="DNQ462" s="84"/>
      <c r="DNR462" s="84"/>
      <c r="DNS462" s="84"/>
      <c r="DNT462" s="84"/>
      <c r="DNU462" s="84"/>
      <c r="DNV462" s="84"/>
      <c r="DNW462" s="84"/>
      <c r="DNX462" s="84"/>
      <c r="DNY462" s="84"/>
      <c r="DNZ462" s="84"/>
      <c r="DOA462" s="84"/>
      <c r="DOB462" s="84"/>
      <c r="DOC462" s="84"/>
      <c r="DOD462" s="84"/>
      <c r="DOE462" s="84"/>
      <c r="DOF462" s="84"/>
      <c r="DOG462" s="84"/>
      <c r="DOH462" s="84"/>
      <c r="DOI462" s="84"/>
      <c r="DOJ462" s="84"/>
      <c r="DOK462" s="84"/>
      <c r="DOL462" s="84"/>
      <c r="DOM462" s="84"/>
      <c r="DON462" s="84"/>
      <c r="DOO462" s="84"/>
      <c r="DOP462" s="84"/>
      <c r="DOQ462" s="84"/>
      <c r="DOR462" s="84"/>
      <c r="DOS462" s="84"/>
      <c r="DOT462" s="84"/>
      <c r="DOU462" s="84"/>
      <c r="DOV462" s="84"/>
      <c r="DOW462" s="84"/>
      <c r="DOX462" s="84"/>
      <c r="DOY462" s="84"/>
      <c r="DOZ462" s="84"/>
      <c r="DPA462" s="84"/>
      <c r="DPB462" s="84"/>
      <c r="DPC462" s="84"/>
      <c r="DPD462" s="84"/>
      <c r="DPE462" s="84"/>
      <c r="DPF462" s="84"/>
      <c r="DPG462" s="84"/>
      <c r="DPH462" s="84"/>
      <c r="DPI462" s="84"/>
      <c r="DPJ462" s="84"/>
      <c r="DPK462" s="84"/>
      <c r="DPL462" s="84"/>
      <c r="DPM462" s="84"/>
      <c r="DPN462" s="84"/>
      <c r="DPO462" s="84"/>
      <c r="DPP462" s="84"/>
      <c r="DPQ462" s="84"/>
      <c r="DPR462" s="84"/>
      <c r="DPS462" s="84"/>
      <c r="DPT462" s="84"/>
      <c r="DPU462" s="84"/>
      <c r="DPV462" s="84"/>
      <c r="DPW462" s="84"/>
      <c r="DPX462" s="84"/>
      <c r="DPY462" s="84"/>
      <c r="DPZ462" s="84"/>
      <c r="DQA462" s="84"/>
      <c r="DQB462" s="84"/>
      <c r="DQC462" s="84"/>
      <c r="DQD462" s="84"/>
      <c r="DQE462" s="84"/>
      <c r="DQF462" s="84"/>
      <c r="DQG462" s="84"/>
      <c r="DQH462" s="84"/>
      <c r="DQI462" s="84"/>
      <c r="DQJ462" s="84"/>
      <c r="DQK462" s="84"/>
      <c r="DQL462" s="84"/>
      <c r="DQM462" s="84"/>
      <c r="DQN462" s="84"/>
      <c r="DQO462" s="84"/>
      <c r="DQP462" s="84"/>
      <c r="DQQ462" s="84"/>
      <c r="DQR462" s="84"/>
      <c r="DQS462" s="84"/>
      <c r="DQT462" s="84"/>
      <c r="DQU462" s="84"/>
      <c r="DQV462" s="84"/>
      <c r="DQW462" s="84"/>
      <c r="DQX462" s="84"/>
      <c r="DQY462" s="84"/>
      <c r="DQZ462" s="84"/>
      <c r="DRA462" s="84"/>
      <c r="DRB462" s="84"/>
      <c r="DRC462" s="84"/>
      <c r="DRD462" s="84"/>
      <c r="DRE462" s="84"/>
      <c r="DRF462" s="84"/>
      <c r="DRG462" s="84"/>
      <c r="DRH462" s="84"/>
      <c r="DRI462" s="84"/>
      <c r="DRJ462" s="84"/>
      <c r="DRK462" s="84"/>
      <c r="DRL462" s="84"/>
      <c r="DRM462" s="84"/>
      <c r="DRN462" s="84"/>
      <c r="DRO462" s="84"/>
      <c r="DRP462" s="84"/>
      <c r="DRQ462" s="84"/>
      <c r="DRR462" s="84"/>
      <c r="DRS462" s="84"/>
      <c r="DRT462" s="84"/>
      <c r="DRU462" s="84"/>
      <c r="DRV462" s="84"/>
      <c r="DRW462" s="84"/>
      <c r="DRX462" s="84"/>
      <c r="DRY462" s="84"/>
      <c r="DRZ462" s="84"/>
      <c r="DSA462" s="84"/>
      <c r="DSB462" s="84"/>
      <c r="DSC462" s="84"/>
      <c r="DSD462" s="84"/>
      <c r="DSE462" s="84"/>
      <c r="DSF462" s="84"/>
      <c r="DSG462" s="84"/>
      <c r="DSH462" s="84"/>
      <c r="DSI462" s="84"/>
      <c r="DSJ462" s="84"/>
      <c r="DSK462" s="84"/>
      <c r="DSL462" s="84"/>
      <c r="DSM462" s="84"/>
      <c r="DSN462" s="84"/>
      <c r="DSO462" s="84"/>
      <c r="DSP462" s="84"/>
      <c r="DSQ462" s="84"/>
      <c r="DSR462" s="84"/>
      <c r="DSS462" s="84"/>
      <c r="DST462" s="84"/>
      <c r="DSU462" s="84"/>
      <c r="DSV462" s="84"/>
      <c r="DSW462" s="84"/>
      <c r="DSX462" s="84"/>
      <c r="DSY462" s="84"/>
      <c r="DSZ462" s="84"/>
      <c r="DTA462" s="84"/>
      <c r="DTB462" s="84"/>
      <c r="DTC462" s="84"/>
      <c r="DTD462" s="84"/>
      <c r="DTE462" s="84"/>
      <c r="DTF462" s="84"/>
      <c r="DTG462" s="84"/>
      <c r="DTH462" s="84"/>
      <c r="DTI462" s="84"/>
      <c r="DTJ462" s="84"/>
      <c r="DTK462" s="84"/>
      <c r="DTL462" s="84"/>
      <c r="DTM462" s="84"/>
      <c r="DTN462" s="84"/>
      <c r="DTO462" s="84"/>
      <c r="DTP462" s="84"/>
      <c r="DTQ462" s="84"/>
      <c r="DTR462" s="84"/>
      <c r="DTS462" s="84"/>
      <c r="DTT462" s="84"/>
      <c r="DTU462" s="84"/>
      <c r="DTV462" s="84"/>
      <c r="DTW462" s="84"/>
      <c r="DTX462" s="84"/>
      <c r="DTY462" s="84"/>
      <c r="DTZ462" s="84"/>
      <c r="DUA462" s="84"/>
      <c r="DUB462" s="84"/>
      <c r="DUC462" s="84"/>
      <c r="DUD462" s="84"/>
      <c r="DUE462" s="84"/>
      <c r="DUF462" s="84"/>
      <c r="DUG462" s="84"/>
      <c r="DUH462" s="84"/>
      <c r="DUI462" s="84"/>
      <c r="DUJ462" s="84"/>
      <c r="DUK462" s="84"/>
      <c r="DUL462" s="84"/>
      <c r="DUM462" s="84"/>
      <c r="DUN462" s="84"/>
      <c r="DUO462" s="84"/>
      <c r="DUP462" s="84"/>
      <c r="DUQ462" s="84"/>
      <c r="DUR462" s="84"/>
      <c r="DUS462" s="84"/>
      <c r="DUT462" s="84"/>
      <c r="DUU462" s="84"/>
      <c r="DUV462" s="84"/>
      <c r="DUW462" s="84"/>
      <c r="DUX462" s="84"/>
      <c r="DUY462" s="84"/>
      <c r="DUZ462" s="84"/>
      <c r="DVA462" s="84"/>
      <c r="DVB462" s="84"/>
      <c r="DVC462" s="84"/>
      <c r="DVD462" s="84"/>
      <c r="DVE462" s="84"/>
      <c r="DVF462" s="84"/>
      <c r="DVG462" s="84"/>
      <c r="DVH462" s="84"/>
      <c r="DVI462" s="84"/>
      <c r="DVJ462" s="84"/>
      <c r="DVK462" s="84"/>
      <c r="DVL462" s="84"/>
      <c r="DVM462" s="84"/>
      <c r="DVN462" s="84"/>
      <c r="DVO462" s="84"/>
      <c r="DVP462" s="84"/>
      <c r="DVQ462" s="84"/>
      <c r="DVR462" s="84"/>
      <c r="DVS462" s="84"/>
      <c r="DVT462" s="84"/>
      <c r="DVU462" s="84"/>
      <c r="DVV462" s="84"/>
      <c r="DVW462" s="84"/>
      <c r="DVX462" s="84"/>
      <c r="DVY462" s="84"/>
      <c r="DVZ462" s="84"/>
      <c r="DWA462" s="84"/>
      <c r="DWB462" s="84"/>
      <c r="DWC462" s="84"/>
      <c r="DWD462" s="84"/>
      <c r="DWE462" s="84"/>
      <c r="DWF462" s="84"/>
      <c r="DWG462" s="84"/>
      <c r="DWH462" s="84"/>
      <c r="DWI462" s="84"/>
      <c r="DWJ462" s="84"/>
      <c r="DWK462" s="84"/>
      <c r="DWL462" s="84"/>
      <c r="DWM462" s="84"/>
      <c r="DWN462" s="84"/>
      <c r="DWO462" s="84"/>
      <c r="DWP462" s="84"/>
      <c r="DWQ462" s="84"/>
      <c r="DWR462" s="84"/>
      <c r="DWS462" s="84"/>
      <c r="DWT462" s="84"/>
      <c r="DWU462" s="84"/>
      <c r="DWV462" s="84"/>
      <c r="DWW462" s="84"/>
      <c r="DWX462" s="84"/>
      <c r="DWY462" s="84"/>
      <c r="DWZ462" s="84"/>
      <c r="DXA462" s="84"/>
      <c r="DXB462" s="84"/>
      <c r="DXC462" s="84"/>
      <c r="DXD462" s="84"/>
      <c r="DXE462" s="84"/>
      <c r="DXF462" s="84"/>
      <c r="DXG462" s="84"/>
      <c r="DXH462" s="84"/>
      <c r="DXI462" s="84"/>
      <c r="DXJ462" s="84"/>
      <c r="DXK462" s="84"/>
      <c r="DXL462" s="84"/>
      <c r="DXM462" s="84"/>
      <c r="DXN462" s="84"/>
      <c r="DXO462" s="84"/>
      <c r="DXP462" s="84"/>
      <c r="DXQ462" s="84"/>
      <c r="DXR462" s="84"/>
      <c r="DXS462" s="84"/>
      <c r="DXT462" s="84"/>
      <c r="DXU462" s="84"/>
      <c r="DXV462" s="84"/>
      <c r="DXW462" s="84"/>
      <c r="DXX462" s="84"/>
      <c r="DXY462" s="84"/>
      <c r="DXZ462" s="84"/>
      <c r="DYA462" s="84"/>
      <c r="DYB462" s="84"/>
      <c r="DYC462" s="84"/>
      <c r="DYD462" s="84"/>
      <c r="DYE462" s="84"/>
      <c r="DYF462" s="84"/>
      <c r="DYG462" s="84"/>
      <c r="DYH462" s="84"/>
      <c r="DYI462" s="84"/>
      <c r="DYJ462" s="84"/>
      <c r="DYK462" s="84"/>
      <c r="DYL462" s="84"/>
      <c r="DYM462" s="84"/>
      <c r="DYN462" s="84"/>
      <c r="DYO462" s="84"/>
      <c r="DYP462" s="84"/>
      <c r="DYQ462" s="84"/>
      <c r="DYR462" s="84"/>
      <c r="DYS462" s="84"/>
      <c r="DYT462" s="84"/>
      <c r="DYU462" s="84"/>
      <c r="DYV462" s="84"/>
      <c r="DYW462" s="84"/>
      <c r="DYX462" s="84"/>
      <c r="DYY462" s="84"/>
      <c r="DYZ462" s="84"/>
      <c r="DZA462" s="84"/>
      <c r="DZB462" s="84"/>
      <c r="DZC462" s="84"/>
      <c r="DZD462" s="84"/>
      <c r="DZE462" s="84"/>
      <c r="DZF462" s="84"/>
      <c r="DZG462" s="84"/>
      <c r="DZH462" s="84"/>
      <c r="DZI462" s="84"/>
      <c r="DZJ462" s="84"/>
      <c r="DZK462" s="84"/>
      <c r="DZL462" s="84"/>
      <c r="DZM462" s="84"/>
      <c r="DZN462" s="84"/>
      <c r="DZO462" s="84"/>
      <c r="DZP462" s="84"/>
      <c r="DZQ462" s="84"/>
      <c r="DZR462" s="84"/>
      <c r="DZS462" s="84"/>
      <c r="DZT462" s="84"/>
      <c r="DZU462" s="84"/>
      <c r="DZV462" s="84"/>
      <c r="DZW462" s="84"/>
      <c r="DZX462" s="84"/>
      <c r="DZY462" s="84"/>
      <c r="DZZ462" s="84"/>
      <c r="EAA462" s="84"/>
      <c r="EAB462" s="84"/>
      <c r="EAC462" s="84"/>
      <c r="EAD462" s="84"/>
      <c r="EAE462" s="84"/>
      <c r="EAF462" s="84"/>
      <c r="EAG462" s="84"/>
      <c r="EAH462" s="84"/>
      <c r="EAI462" s="84"/>
      <c r="EAJ462" s="84"/>
      <c r="EAK462" s="84"/>
      <c r="EAL462" s="84"/>
      <c r="EAM462" s="84"/>
      <c r="EAN462" s="84"/>
      <c r="EAO462" s="84"/>
      <c r="EAP462" s="84"/>
      <c r="EAQ462" s="84"/>
      <c r="EAR462" s="84"/>
      <c r="EAS462" s="84"/>
      <c r="EAT462" s="84"/>
      <c r="EAU462" s="84"/>
      <c r="EAV462" s="84"/>
      <c r="EAW462" s="84"/>
      <c r="EAX462" s="84"/>
      <c r="EAY462" s="84"/>
      <c r="EAZ462" s="84"/>
      <c r="EBA462" s="84"/>
      <c r="EBB462" s="84"/>
      <c r="EBC462" s="84"/>
      <c r="EBD462" s="84"/>
      <c r="EBE462" s="84"/>
      <c r="EBF462" s="84"/>
      <c r="EBG462" s="84"/>
      <c r="EBH462" s="84"/>
      <c r="EBI462" s="84"/>
      <c r="EBJ462" s="84"/>
      <c r="EBK462" s="84"/>
      <c r="EBL462" s="84"/>
      <c r="EBM462" s="84"/>
      <c r="EBN462" s="84"/>
      <c r="EBO462" s="84"/>
      <c r="EBP462" s="84"/>
      <c r="EBQ462" s="84"/>
      <c r="EBR462" s="84"/>
      <c r="EBS462" s="84"/>
      <c r="EBT462" s="84"/>
      <c r="EBU462" s="84"/>
      <c r="EBV462" s="84"/>
      <c r="EBW462" s="84"/>
      <c r="EBX462" s="84"/>
      <c r="EBY462" s="84"/>
      <c r="EBZ462" s="84"/>
      <c r="ECA462" s="84"/>
      <c r="ECB462" s="84"/>
      <c r="ECC462" s="84"/>
      <c r="ECD462" s="84"/>
      <c r="ECE462" s="84"/>
      <c r="ECF462" s="84"/>
      <c r="ECG462" s="84"/>
      <c r="ECH462" s="84"/>
      <c r="ECI462" s="84"/>
      <c r="ECJ462" s="84"/>
      <c r="ECK462" s="84"/>
      <c r="ECL462" s="84"/>
      <c r="ECM462" s="84"/>
      <c r="ECN462" s="84"/>
      <c r="ECO462" s="84"/>
      <c r="ECP462" s="84"/>
      <c r="ECQ462" s="84"/>
      <c r="ECR462" s="84"/>
      <c r="ECS462" s="84"/>
      <c r="ECT462" s="84"/>
      <c r="ECU462" s="84"/>
      <c r="ECV462" s="84"/>
      <c r="ECW462" s="84"/>
      <c r="ECX462" s="84"/>
      <c r="ECY462" s="84"/>
      <c r="ECZ462" s="84"/>
      <c r="EDA462" s="84"/>
      <c r="EDB462" s="84"/>
      <c r="EDC462" s="84"/>
      <c r="EDD462" s="84"/>
      <c r="EDE462" s="84"/>
      <c r="EDF462" s="84"/>
      <c r="EDG462" s="84"/>
      <c r="EDH462" s="84"/>
      <c r="EDI462" s="84"/>
      <c r="EDJ462" s="84"/>
      <c r="EDK462" s="84"/>
      <c r="EDL462" s="84"/>
      <c r="EDM462" s="84"/>
      <c r="EDN462" s="84"/>
      <c r="EDO462" s="84"/>
      <c r="EDP462" s="84"/>
      <c r="EDQ462" s="84"/>
      <c r="EDR462" s="84"/>
      <c r="EDS462" s="84"/>
      <c r="EDT462" s="84"/>
      <c r="EDU462" s="84"/>
      <c r="EDV462" s="84"/>
      <c r="EDW462" s="84"/>
      <c r="EDX462" s="84"/>
      <c r="EDY462" s="84"/>
      <c r="EDZ462" s="84"/>
      <c r="EEA462" s="84"/>
      <c r="EEB462" s="84"/>
      <c r="EEC462" s="84"/>
      <c r="EED462" s="84"/>
      <c r="EEE462" s="84"/>
      <c r="EEF462" s="84"/>
      <c r="EEG462" s="84"/>
      <c r="EEH462" s="84"/>
      <c r="EEI462" s="84"/>
      <c r="EEJ462" s="84"/>
      <c r="EEK462" s="84"/>
      <c r="EEL462" s="84"/>
      <c r="EEM462" s="84"/>
      <c r="EEN462" s="84"/>
      <c r="EEO462" s="84"/>
      <c r="EEP462" s="84"/>
      <c r="EEQ462" s="84"/>
      <c r="EER462" s="84"/>
      <c r="EES462" s="84"/>
      <c r="EET462" s="84"/>
      <c r="EEU462" s="84"/>
      <c r="EEV462" s="84"/>
      <c r="EEW462" s="84"/>
      <c r="EEX462" s="84"/>
      <c r="EEY462" s="84"/>
      <c r="EEZ462" s="84"/>
      <c r="EFA462" s="84"/>
      <c r="EFB462" s="84"/>
      <c r="EFC462" s="84"/>
      <c r="EFD462" s="84"/>
      <c r="EFE462" s="84"/>
      <c r="EFF462" s="84"/>
      <c r="EFG462" s="84"/>
      <c r="EFH462" s="84"/>
      <c r="EFI462" s="84"/>
      <c r="EFJ462" s="84"/>
      <c r="EFK462" s="84"/>
      <c r="EFL462" s="84"/>
      <c r="EFM462" s="84"/>
      <c r="EFN462" s="84"/>
      <c r="EFO462" s="84"/>
      <c r="EFP462" s="84"/>
      <c r="EFQ462" s="84"/>
      <c r="EFR462" s="84"/>
      <c r="EFS462" s="84"/>
      <c r="EFT462" s="84"/>
      <c r="EFU462" s="84"/>
      <c r="EFV462" s="84"/>
      <c r="EFW462" s="84"/>
      <c r="EFX462" s="84"/>
      <c r="EFY462" s="84"/>
      <c r="EFZ462" s="84"/>
      <c r="EGA462" s="84"/>
      <c r="EGB462" s="84"/>
      <c r="EGC462" s="84"/>
      <c r="EGD462" s="84"/>
      <c r="EGE462" s="84"/>
      <c r="EGF462" s="84"/>
      <c r="EGG462" s="84"/>
      <c r="EGH462" s="84"/>
      <c r="EGI462" s="84"/>
      <c r="EGJ462" s="84"/>
      <c r="EGK462" s="84"/>
      <c r="EGL462" s="84"/>
      <c r="EGM462" s="84"/>
      <c r="EGN462" s="84"/>
      <c r="EGO462" s="84"/>
      <c r="EGP462" s="84"/>
      <c r="EGQ462" s="84"/>
      <c r="EGR462" s="84"/>
      <c r="EGS462" s="84"/>
      <c r="EGT462" s="84"/>
      <c r="EGU462" s="84"/>
      <c r="EGV462" s="84"/>
      <c r="EGW462" s="84"/>
      <c r="EGX462" s="84"/>
      <c r="EGY462" s="84"/>
      <c r="EGZ462" s="84"/>
      <c r="EHA462" s="84"/>
      <c r="EHB462" s="84"/>
      <c r="EHC462" s="84"/>
      <c r="EHD462" s="84"/>
      <c r="EHE462" s="84"/>
      <c r="EHF462" s="84"/>
      <c r="EHG462" s="84"/>
      <c r="EHH462" s="84"/>
      <c r="EHI462" s="84"/>
      <c r="EHJ462" s="84"/>
      <c r="EHK462" s="84"/>
      <c r="EHL462" s="84"/>
      <c r="EHM462" s="84"/>
      <c r="EHN462" s="84"/>
      <c r="EHO462" s="84"/>
      <c r="EHP462" s="84"/>
      <c r="EHQ462" s="84"/>
      <c r="EHR462" s="84"/>
      <c r="EHS462" s="84"/>
      <c r="EHT462" s="84"/>
      <c r="EHU462" s="84"/>
      <c r="EHV462" s="84"/>
      <c r="EHW462" s="84"/>
      <c r="EHX462" s="84"/>
      <c r="EHY462" s="84"/>
      <c r="EHZ462" s="84"/>
      <c r="EIA462" s="84"/>
      <c r="EIB462" s="84"/>
      <c r="EIC462" s="84"/>
      <c r="EID462" s="84"/>
      <c r="EIE462" s="84"/>
      <c r="EIF462" s="84"/>
      <c r="EIG462" s="84"/>
      <c r="EIH462" s="84"/>
      <c r="EII462" s="84"/>
      <c r="EIJ462" s="84"/>
      <c r="EIK462" s="84"/>
      <c r="EIL462" s="84"/>
      <c r="EIM462" s="84"/>
      <c r="EIN462" s="84"/>
      <c r="EIO462" s="84"/>
      <c r="EIP462" s="84"/>
      <c r="EIQ462" s="84"/>
      <c r="EIR462" s="84"/>
      <c r="EIS462" s="84"/>
      <c r="EIT462" s="84"/>
      <c r="EIU462" s="84"/>
      <c r="EIV462" s="84"/>
      <c r="EIW462" s="84"/>
      <c r="EIX462" s="84"/>
      <c r="EIY462" s="84"/>
      <c r="EIZ462" s="84"/>
      <c r="EJA462" s="84"/>
      <c r="EJB462" s="84"/>
      <c r="EJC462" s="84"/>
      <c r="EJD462" s="84"/>
      <c r="EJE462" s="84"/>
      <c r="EJF462" s="84"/>
      <c r="EJG462" s="84"/>
      <c r="EJH462" s="84"/>
      <c r="EJI462" s="84"/>
      <c r="EJJ462" s="84"/>
      <c r="EJK462" s="84"/>
      <c r="EJL462" s="84"/>
      <c r="EJM462" s="84"/>
      <c r="EJN462" s="84"/>
      <c r="EJO462" s="84"/>
      <c r="EJP462" s="84"/>
      <c r="EJQ462" s="84"/>
      <c r="EJR462" s="84"/>
      <c r="EJS462" s="84"/>
      <c r="EJT462" s="84"/>
      <c r="EJU462" s="84"/>
      <c r="EJV462" s="84"/>
      <c r="EJW462" s="84"/>
      <c r="EJX462" s="84"/>
      <c r="EJY462" s="84"/>
      <c r="EJZ462" s="84"/>
      <c r="EKA462" s="84"/>
      <c r="EKB462" s="84"/>
      <c r="EKC462" s="84"/>
      <c r="EKD462" s="84"/>
      <c r="EKE462" s="84"/>
      <c r="EKF462" s="84"/>
      <c r="EKG462" s="84"/>
      <c r="EKH462" s="84"/>
      <c r="EKI462" s="84"/>
      <c r="EKJ462" s="84"/>
      <c r="EKK462" s="84"/>
      <c r="EKL462" s="84"/>
      <c r="EKM462" s="84"/>
      <c r="EKN462" s="84"/>
      <c r="EKO462" s="84"/>
      <c r="EKP462" s="84"/>
      <c r="EKQ462" s="84"/>
      <c r="EKR462" s="84"/>
      <c r="EKS462" s="84"/>
      <c r="EKT462" s="84"/>
      <c r="EKU462" s="84"/>
      <c r="EKV462" s="84"/>
      <c r="EKW462" s="84"/>
      <c r="EKX462" s="84"/>
      <c r="EKY462" s="84"/>
      <c r="EKZ462" s="84"/>
      <c r="ELA462" s="84"/>
      <c r="ELB462" s="84"/>
      <c r="ELC462" s="84"/>
      <c r="ELD462" s="84"/>
      <c r="ELE462" s="84"/>
      <c r="ELF462" s="84"/>
      <c r="ELG462" s="84"/>
      <c r="ELH462" s="84"/>
      <c r="ELI462" s="84"/>
      <c r="ELJ462" s="84"/>
      <c r="ELK462" s="84"/>
      <c r="ELL462" s="84"/>
      <c r="ELM462" s="84"/>
      <c r="ELN462" s="84"/>
      <c r="ELO462" s="84"/>
      <c r="ELP462" s="84"/>
      <c r="ELQ462" s="84"/>
      <c r="ELR462" s="84"/>
      <c r="ELS462" s="84"/>
      <c r="ELT462" s="84"/>
      <c r="ELU462" s="84"/>
      <c r="ELV462" s="84"/>
      <c r="ELW462" s="84"/>
      <c r="ELX462" s="84"/>
      <c r="ELY462" s="84"/>
      <c r="ELZ462" s="84"/>
      <c r="EMA462" s="84"/>
      <c r="EMB462" s="84"/>
      <c r="EMC462" s="84"/>
      <c r="EMD462" s="84"/>
      <c r="EME462" s="84"/>
      <c r="EMF462" s="84"/>
      <c r="EMG462" s="84"/>
      <c r="EMH462" s="84"/>
      <c r="EMI462" s="84"/>
      <c r="EMJ462" s="84"/>
      <c r="EMK462" s="84"/>
      <c r="EML462" s="84"/>
      <c r="EMM462" s="84"/>
      <c r="EMN462" s="84"/>
      <c r="EMO462" s="84"/>
      <c r="EMP462" s="84"/>
      <c r="EMQ462" s="84"/>
      <c r="EMR462" s="84"/>
      <c r="EMS462" s="84"/>
      <c r="EMT462" s="84"/>
      <c r="EMU462" s="84"/>
      <c r="EMV462" s="84"/>
      <c r="EMW462" s="84"/>
      <c r="EMX462" s="84"/>
      <c r="EMY462" s="84"/>
      <c r="EMZ462" s="84"/>
      <c r="ENA462" s="84"/>
      <c r="ENB462" s="84"/>
      <c r="ENC462" s="84"/>
      <c r="END462" s="84"/>
      <c r="ENE462" s="84"/>
      <c r="ENF462" s="84"/>
      <c r="ENG462" s="84"/>
      <c r="ENH462" s="84"/>
      <c r="ENI462" s="84"/>
      <c r="ENJ462" s="84"/>
      <c r="ENK462" s="84"/>
      <c r="ENL462" s="84"/>
      <c r="ENM462" s="84"/>
      <c r="ENN462" s="84"/>
      <c r="ENO462" s="84"/>
      <c r="ENP462" s="84"/>
      <c r="ENQ462" s="84"/>
      <c r="ENR462" s="84"/>
      <c r="ENS462" s="84"/>
      <c r="ENT462" s="84"/>
      <c r="ENU462" s="84"/>
      <c r="ENV462" s="84"/>
      <c r="ENW462" s="84"/>
      <c r="ENX462" s="84"/>
      <c r="ENY462" s="84"/>
      <c r="ENZ462" s="84"/>
      <c r="EOA462" s="84"/>
      <c r="EOB462" s="84"/>
      <c r="EOC462" s="84"/>
      <c r="EOD462" s="84"/>
      <c r="EOE462" s="84"/>
      <c r="EOF462" s="84"/>
      <c r="EOG462" s="84"/>
      <c r="EOH462" s="84"/>
      <c r="EOI462" s="84"/>
      <c r="EOJ462" s="84"/>
      <c r="EOK462" s="84"/>
      <c r="EOL462" s="84"/>
      <c r="EOM462" s="84"/>
      <c r="EON462" s="84"/>
      <c r="EOO462" s="84"/>
      <c r="EOP462" s="84"/>
      <c r="EOQ462" s="84"/>
      <c r="EOR462" s="84"/>
      <c r="EOS462" s="84"/>
      <c r="EOT462" s="84"/>
      <c r="EOU462" s="84"/>
      <c r="EOV462" s="84"/>
      <c r="EOW462" s="84"/>
      <c r="EOX462" s="84"/>
      <c r="EOY462" s="84"/>
      <c r="EOZ462" s="84"/>
      <c r="EPA462" s="84"/>
      <c r="EPB462" s="84"/>
      <c r="EPC462" s="84"/>
      <c r="EPD462" s="84"/>
      <c r="EPE462" s="84"/>
      <c r="EPF462" s="84"/>
      <c r="EPG462" s="84"/>
      <c r="EPH462" s="84"/>
      <c r="EPI462" s="84"/>
      <c r="EPJ462" s="84"/>
      <c r="EPK462" s="84"/>
      <c r="EPL462" s="84"/>
      <c r="EPM462" s="84"/>
      <c r="EPN462" s="84"/>
      <c r="EPO462" s="84"/>
      <c r="EPP462" s="84"/>
      <c r="EPQ462" s="84"/>
      <c r="EPR462" s="84"/>
      <c r="EPS462" s="84"/>
      <c r="EPT462" s="84"/>
      <c r="EPU462" s="84"/>
      <c r="EPV462" s="84"/>
      <c r="EPW462" s="84"/>
      <c r="EPX462" s="84"/>
      <c r="EPY462" s="84"/>
      <c r="EPZ462" s="84"/>
      <c r="EQA462" s="84"/>
      <c r="EQB462" s="84"/>
      <c r="EQC462" s="84"/>
      <c r="EQD462" s="84"/>
      <c r="EQE462" s="84"/>
      <c r="EQF462" s="84"/>
      <c r="EQG462" s="84"/>
      <c r="EQH462" s="84"/>
      <c r="EQI462" s="84"/>
      <c r="EQJ462" s="84"/>
      <c r="EQK462" s="84"/>
      <c r="EQL462" s="84"/>
      <c r="EQM462" s="84"/>
      <c r="EQN462" s="84"/>
      <c r="EQO462" s="84"/>
      <c r="EQP462" s="84"/>
      <c r="EQQ462" s="84"/>
      <c r="EQR462" s="84"/>
      <c r="EQS462" s="84"/>
      <c r="EQT462" s="84"/>
      <c r="EQU462" s="84"/>
      <c r="EQV462" s="84"/>
      <c r="EQW462" s="84"/>
      <c r="EQX462" s="84"/>
      <c r="EQY462" s="84"/>
      <c r="EQZ462" s="84"/>
      <c r="ERA462" s="84"/>
      <c r="ERB462" s="84"/>
      <c r="ERC462" s="84"/>
      <c r="ERD462" s="84"/>
      <c r="ERE462" s="84"/>
      <c r="ERF462" s="84"/>
      <c r="ERG462" s="84"/>
      <c r="ERH462" s="84"/>
      <c r="ERI462" s="84"/>
      <c r="ERJ462" s="84"/>
      <c r="ERK462" s="84"/>
      <c r="ERL462" s="84"/>
      <c r="ERM462" s="84"/>
      <c r="ERN462" s="84"/>
      <c r="ERO462" s="84"/>
      <c r="ERP462" s="84"/>
      <c r="ERQ462" s="84"/>
      <c r="ERR462" s="84"/>
      <c r="ERS462" s="84"/>
      <c r="ERT462" s="84"/>
      <c r="ERU462" s="84"/>
      <c r="ERV462" s="84"/>
      <c r="ERW462" s="84"/>
      <c r="ERX462" s="84"/>
      <c r="ERY462" s="84"/>
      <c r="ERZ462" s="84"/>
      <c r="ESA462" s="84"/>
      <c r="ESB462" s="84"/>
      <c r="ESC462" s="84"/>
      <c r="ESD462" s="84"/>
      <c r="ESE462" s="84"/>
      <c r="ESF462" s="84"/>
      <c r="ESG462" s="84"/>
      <c r="ESH462" s="84"/>
      <c r="ESI462" s="84"/>
      <c r="ESJ462" s="84"/>
      <c r="ESK462" s="84"/>
      <c r="ESL462" s="84"/>
      <c r="ESM462" s="84"/>
      <c r="ESN462" s="84"/>
      <c r="ESO462" s="84"/>
      <c r="ESP462" s="84"/>
      <c r="ESQ462" s="84"/>
      <c r="ESR462" s="84"/>
      <c r="ESS462" s="84"/>
      <c r="EST462" s="84"/>
      <c r="ESU462" s="84"/>
      <c r="ESV462" s="84"/>
      <c r="ESW462" s="84"/>
      <c r="ESX462" s="84"/>
      <c r="ESY462" s="84"/>
      <c r="ESZ462" s="84"/>
      <c r="ETA462" s="84"/>
      <c r="ETB462" s="84"/>
      <c r="ETC462" s="84"/>
      <c r="ETD462" s="84"/>
      <c r="ETE462" s="84"/>
      <c r="ETF462" s="84"/>
      <c r="ETG462" s="84"/>
      <c r="ETH462" s="84"/>
      <c r="ETI462" s="84"/>
      <c r="ETJ462" s="84"/>
      <c r="ETK462" s="84"/>
      <c r="ETL462" s="84"/>
      <c r="ETM462" s="84"/>
      <c r="ETN462" s="84"/>
      <c r="ETO462" s="84"/>
      <c r="ETP462" s="84"/>
      <c r="ETQ462" s="84"/>
      <c r="ETR462" s="84"/>
      <c r="ETS462" s="84"/>
      <c r="ETT462" s="84"/>
      <c r="ETU462" s="84"/>
      <c r="ETV462" s="84"/>
      <c r="ETW462" s="84"/>
      <c r="ETX462" s="84"/>
      <c r="ETY462" s="84"/>
      <c r="ETZ462" s="84"/>
      <c r="EUA462" s="84"/>
      <c r="EUB462" s="84"/>
      <c r="EUC462" s="84"/>
      <c r="EUD462" s="84"/>
      <c r="EUE462" s="84"/>
      <c r="EUF462" s="84"/>
      <c r="EUG462" s="84"/>
      <c r="EUH462" s="84"/>
      <c r="EUI462" s="84"/>
      <c r="EUJ462" s="84"/>
      <c r="EUK462" s="84"/>
      <c r="EUL462" s="84"/>
      <c r="EUM462" s="84"/>
      <c r="EUN462" s="84"/>
      <c r="EUO462" s="84"/>
      <c r="EUP462" s="84"/>
      <c r="EUQ462" s="84"/>
      <c r="EUR462" s="84"/>
      <c r="EUS462" s="84"/>
      <c r="EUT462" s="84"/>
      <c r="EUU462" s="84"/>
      <c r="EUV462" s="84"/>
      <c r="EUW462" s="84"/>
      <c r="EUX462" s="84"/>
      <c r="EUY462" s="84"/>
      <c r="EUZ462" s="84"/>
      <c r="EVA462" s="84"/>
      <c r="EVB462" s="84"/>
      <c r="EVC462" s="84"/>
      <c r="EVD462" s="84"/>
      <c r="EVE462" s="84"/>
      <c r="EVF462" s="84"/>
      <c r="EVG462" s="84"/>
      <c r="EVH462" s="84"/>
      <c r="EVI462" s="84"/>
      <c r="EVJ462" s="84"/>
      <c r="EVK462" s="84"/>
      <c r="EVL462" s="84"/>
      <c r="EVM462" s="84"/>
      <c r="EVN462" s="84"/>
      <c r="EVO462" s="84"/>
      <c r="EVP462" s="84"/>
      <c r="EVQ462" s="84"/>
      <c r="EVR462" s="84"/>
      <c r="EVS462" s="84"/>
      <c r="EVT462" s="84"/>
      <c r="EVU462" s="84"/>
      <c r="EVV462" s="84"/>
      <c r="EVW462" s="84"/>
      <c r="EVX462" s="84"/>
      <c r="EVY462" s="84"/>
      <c r="EVZ462" s="84"/>
      <c r="EWA462" s="84"/>
      <c r="EWB462" s="84"/>
      <c r="EWC462" s="84"/>
      <c r="EWD462" s="84"/>
      <c r="EWE462" s="84"/>
      <c r="EWF462" s="84"/>
      <c r="EWG462" s="84"/>
      <c r="EWH462" s="84"/>
      <c r="EWI462" s="84"/>
      <c r="EWJ462" s="84"/>
      <c r="EWK462" s="84"/>
      <c r="EWL462" s="84"/>
      <c r="EWM462" s="84"/>
      <c r="EWN462" s="84"/>
      <c r="EWO462" s="84"/>
      <c r="EWP462" s="84"/>
      <c r="EWQ462" s="84"/>
      <c r="EWR462" s="84"/>
      <c r="EWS462" s="84"/>
      <c r="EWT462" s="84"/>
      <c r="EWU462" s="84"/>
      <c r="EWV462" s="84"/>
      <c r="EWW462" s="84"/>
      <c r="EWX462" s="84"/>
      <c r="EWY462" s="84"/>
      <c r="EWZ462" s="84"/>
      <c r="EXA462" s="84"/>
      <c r="EXB462" s="84"/>
      <c r="EXC462" s="84"/>
      <c r="EXD462" s="84"/>
      <c r="EXE462" s="84"/>
      <c r="EXF462" s="84"/>
      <c r="EXG462" s="84"/>
      <c r="EXH462" s="84"/>
      <c r="EXI462" s="84"/>
      <c r="EXJ462" s="84"/>
      <c r="EXK462" s="84"/>
      <c r="EXL462" s="84"/>
      <c r="EXM462" s="84"/>
      <c r="EXN462" s="84"/>
      <c r="EXO462" s="84"/>
      <c r="EXP462" s="84"/>
      <c r="EXQ462" s="84"/>
      <c r="EXR462" s="84"/>
      <c r="EXS462" s="84"/>
      <c r="EXT462" s="84"/>
      <c r="EXU462" s="84"/>
      <c r="EXV462" s="84"/>
      <c r="EXW462" s="84"/>
      <c r="EXX462" s="84"/>
      <c r="EXY462" s="84"/>
      <c r="EXZ462" s="84"/>
      <c r="EYA462" s="84"/>
      <c r="EYB462" s="84"/>
      <c r="EYC462" s="84"/>
      <c r="EYD462" s="84"/>
      <c r="EYE462" s="84"/>
      <c r="EYF462" s="84"/>
      <c r="EYG462" s="84"/>
      <c r="EYH462" s="84"/>
      <c r="EYI462" s="84"/>
      <c r="EYJ462" s="84"/>
      <c r="EYK462" s="84"/>
      <c r="EYL462" s="84"/>
      <c r="EYM462" s="84"/>
      <c r="EYN462" s="84"/>
      <c r="EYO462" s="84"/>
      <c r="EYP462" s="84"/>
      <c r="EYQ462" s="84"/>
      <c r="EYR462" s="84"/>
      <c r="EYS462" s="84"/>
      <c r="EYT462" s="84"/>
      <c r="EYU462" s="84"/>
      <c r="EYV462" s="84"/>
      <c r="EYW462" s="84"/>
      <c r="EYX462" s="84"/>
      <c r="EYY462" s="84"/>
      <c r="EYZ462" s="84"/>
      <c r="EZA462" s="84"/>
      <c r="EZB462" s="84"/>
      <c r="EZC462" s="84"/>
      <c r="EZD462" s="84"/>
      <c r="EZE462" s="84"/>
      <c r="EZF462" s="84"/>
      <c r="EZG462" s="84"/>
      <c r="EZH462" s="84"/>
      <c r="EZI462" s="84"/>
      <c r="EZJ462" s="84"/>
      <c r="EZK462" s="84"/>
      <c r="EZL462" s="84"/>
      <c r="EZM462" s="84"/>
      <c r="EZN462" s="84"/>
      <c r="EZO462" s="84"/>
      <c r="EZP462" s="84"/>
      <c r="EZQ462" s="84"/>
      <c r="EZR462" s="84"/>
      <c r="EZS462" s="84"/>
      <c r="EZT462" s="84"/>
      <c r="EZU462" s="84"/>
      <c r="EZV462" s="84"/>
      <c r="EZW462" s="84"/>
      <c r="EZX462" s="84"/>
      <c r="EZY462" s="84"/>
      <c r="EZZ462" s="84"/>
      <c r="FAA462" s="84"/>
      <c r="FAB462" s="84"/>
      <c r="FAC462" s="84"/>
      <c r="FAD462" s="84"/>
      <c r="FAE462" s="84"/>
      <c r="FAF462" s="84"/>
      <c r="FAG462" s="84"/>
      <c r="FAH462" s="84"/>
      <c r="FAI462" s="84"/>
      <c r="FAJ462" s="84"/>
      <c r="FAK462" s="84"/>
      <c r="FAL462" s="84"/>
      <c r="FAM462" s="84"/>
      <c r="FAN462" s="84"/>
      <c r="FAO462" s="84"/>
      <c r="FAP462" s="84"/>
      <c r="FAQ462" s="84"/>
      <c r="FAR462" s="84"/>
      <c r="FAS462" s="84"/>
      <c r="FAT462" s="84"/>
      <c r="FAU462" s="84"/>
      <c r="FAV462" s="84"/>
      <c r="FAW462" s="84"/>
      <c r="FAX462" s="84"/>
      <c r="FAY462" s="84"/>
      <c r="FAZ462" s="84"/>
      <c r="FBA462" s="84"/>
      <c r="FBB462" s="84"/>
      <c r="FBC462" s="84"/>
      <c r="FBD462" s="84"/>
      <c r="FBE462" s="84"/>
      <c r="FBF462" s="84"/>
      <c r="FBG462" s="84"/>
      <c r="FBH462" s="84"/>
      <c r="FBI462" s="84"/>
      <c r="FBJ462" s="84"/>
      <c r="FBK462" s="84"/>
      <c r="FBL462" s="84"/>
      <c r="FBM462" s="84"/>
      <c r="FBN462" s="84"/>
      <c r="FBO462" s="84"/>
      <c r="FBP462" s="84"/>
      <c r="FBQ462" s="84"/>
      <c r="FBR462" s="84"/>
      <c r="FBS462" s="84"/>
      <c r="FBT462" s="84"/>
      <c r="FBU462" s="84"/>
      <c r="FBV462" s="84"/>
      <c r="FBW462" s="84"/>
      <c r="FBX462" s="84"/>
      <c r="FBY462" s="84"/>
      <c r="FBZ462" s="84"/>
      <c r="FCA462" s="84"/>
      <c r="FCB462" s="84"/>
      <c r="FCC462" s="84"/>
      <c r="FCD462" s="84"/>
      <c r="FCE462" s="84"/>
      <c r="FCF462" s="84"/>
      <c r="FCG462" s="84"/>
      <c r="FCH462" s="84"/>
      <c r="FCI462" s="84"/>
      <c r="FCJ462" s="84"/>
      <c r="FCK462" s="84"/>
      <c r="FCL462" s="84"/>
      <c r="FCM462" s="84"/>
      <c r="FCN462" s="84"/>
      <c r="FCO462" s="84"/>
      <c r="FCP462" s="84"/>
      <c r="FCQ462" s="84"/>
      <c r="FCR462" s="84"/>
      <c r="FCS462" s="84"/>
      <c r="FCT462" s="84"/>
      <c r="FCU462" s="84"/>
      <c r="FCV462" s="84"/>
      <c r="FCW462" s="84"/>
      <c r="FCX462" s="84"/>
      <c r="FCY462" s="84"/>
      <c r="FCZ462" s="84"/>
      <c r="FDA462" s="84"/>
      <c r="FDB462" s="84"/>
      <c r="FDC462" s="84"/>
      <c r="FDD462" s="84"/>
      <c r="FDE462" s="84"/>
      <c r="FDF462" s="84"/>
      <c r="FDG462" s="84"/>
      <c r="FDH462" s="84"/>
      <c r="FDI462" s="84"/>
      <c r="FDJ462" s="84"/>
      <c r="FDK462" s="84"/>
      <c r="FDL462" s="84"/>
      <c r="FDM462" s="84"/>
      <c r="FDN462" s="84"/>
      <c r="FDO462" s="84"/>
      <c r="FDP462" s="84"/>
      <c r="FDQ462" s="84"/>
      <c r="FDR462" s="84"/>
      <c r="FDS462" s="84"/>
      <c r="FDT462" s="84"/>
      <c r="FDU462" s="84"/>
      <c r="FDV462" s="84"/>
      <c r="FDW462" s="84"/>
      <c r="FDX462" s="84"/>
      <c r="FDY462" s="84"/>
      <c r="FDZ462" s="84"/>
      <c r="FEA462" s="84"/>
      <c r="FEB462" s="84"/>
      <c r="FEC462" s="84"/>
      <c r="FED462" s="84"/>
      <c r="FEE462" s="84"/>
      <c r="FEF462" s="84"/>
      <c r="FEG462" s="84"/>
      <c r="FEH462" s="84"/>
      <c r="FEI462" s="84"/>
      <c r="FEJ462" s="84"/>
      <c r="FEK462" s="84"/>
      <c r="FEL462" s="84"/>
      <c r="FEM462" s="84"/>
      <c r="FEN462" s="84"/>
      <c r="FEO462" s="84"/>
      <c r="FEP462" s="84"/>
      <c r="FEQ462" s="84"/>
      <c r="FER462" s="84"/>
      <c r="FES462" s="84"/>
      <c r="FET462" s="84"/>
      <c r="FEU462" s="84"/>
      <c r="FEV462" s="84"/>
      <c r="FEW462" s="84"/>
      <c r="FEX462" s="84"/>
      <c r="FEY462" s="84"/>
      <c r="FEZ462" s="84"/>
      <c r="FFA462" s="84"/>
      <c r="FFB462" s="84"/>
      <c r="FFC462" s="84"/>
      <c r="FFD462" s="84"/>
      <c r="FFE462" s="84"/>
      <c r="FFF462" s="84"/>
      <c r="FFG462" s="84"/>
      <c r="FFH462" s="84"/>
      <c r="FFI462" s="84"/>
      <c r="FFJ462" s="84"/>
      <c r="FFK462" s="84"/>
      <c r="FFL462" s="84"/>
      <c r="FFM462" s="84"/>
      <c r="FFN462" s="84"/>
      <c r="FFO462" s="84"/>
      <c r="FFP462" s="84"/>
      <c r="FFQ462" s="84"/>
      <c r="FFR462" s="84"/>
      <c r="FFS462" s="84"/>
      <c r="FFT462" s="84"/>
      <c r="FFU462" s="84"/>
      <c r="FFV462" s="84"/>
      <c r="FFW462" s="84"/>
      <c r="FFX462" s="84"/>
      <c r="FFY462" s="84"/>
      <c r="FFZ462" s="84"/>
      <c r="FGA462" s="84"/>
      <c r="FGB462" s="84"/>
      <c r="FGC462" s="84"/>
      <c r="FGD462" s="84"/>
      <c r="FGE462" s="84"/>
      <c r="FGF462" s="84"/>
      <c r="FGG462" s="84"/>
      <c r="FGH462" s="84"/>
      <c r="FGI462" s="84"/>
      <c r="FGJ462" s="84"/>
      <c r="FGK462" s="84"/>
      <c r="FGL462" s="84"/>
      <c r="FGM462" s="84"/>
      <c r="FGN462" s="84"/>
      <c r="FGO462" s="84"/>
      <c r="FGP462" s="84"/>
      <c r="FGQ462" s="84"/>
      <c r="FGR462" s="84"/>
      <c r="FGS462" s="84"/>
      <c r="FGT462" s="84"/>
      <c r="FGU462" s="84"/>
      <c r="FGV462" s="84"/>
      <c r="FGW462" s="84"/>
      <c r="FGX462" s="84"/>
      <c r="FGY462" s="84"/>
      <c r="FGZ462" s="84"/>
      <c r="FHA462" s="84"/>
      <c r="FHB462" s="84"/>
      <c r="FHC462" s="84"/>
      <c r="FHD462" s="84"/>
      <c r="FHE462" s="84"/>
      <c r="FHF462" s="84"/>
      <c r="FHG462" s="84"/>
      <c r="FHH462" s="84"/>
      <c r="FHI462" s="84"/>
      <c r="FHJ462" s="84"/>
      <c r="FHK462" s="84"/>
      <c r="FHL462" s="84"/>
      <c r="FHM462" s="84"/>
      <c r="FHN462" s="84"/>
      <c r="FHO462" s="84"/>
      <c r="FHP462" s="84"/>
      <c r="FHQ462" s="84"/>
      <c r="FHR462" s="84"/>
      <c r="FHS462" s="84"/>
      <c r="FHT462" s="84"/>
      <c r="FHU462" s="84"/>
      <c r="FHV462" s="84"/>
      <c r="FHW462" s="84"/>
      <c r="FHX462" s="84"/>
      <c r="FHY462" s="84"/>
      <c r="FHZ462" s="84"/>
      <c r="FIA462" s="84"/>
      <c r="FIB462" s="84"/>
      <c r="FIC462" s="84"/>
      <c r="FID462" s="84"/>
      <c r="FIE462" s="84"/>
      <c r="FIF462" s="84"/>
      <c r="FIG462" s="84"/>
      <c r="FIH462" s="84"/>
      <c r="FII462" s="84"/>
      <c r="FIJ462" s="84"/>
      <c r="FIK462" s="84"/>
      <c r="FIL462" s="84"/>
      <c r="FIM462" s="84"/>
      <c r="FIN462" s="84"/>
      <c r="FIO462" s="84"/>
      <c r="FIP462" s="84"/>
      <c r="FIQ462" s="84"/>
      <c r="FIR462" s="84"/>
      <c r="FIS462" s="84"/>
      <c r="FIT462" s="84"/>
      <c r="FIU462" s="84"/>
      <c r="FIV462" s="84"/>
      <c r="FIW462" s="84"/>
      <c r="FIX462" s="84"/>
      <c r="FIY462" s="84"/>
      <c r="FIZ462" s="84"/>
      <c r="FJA462" s="84"/>
      <c r="FJB462" s="84"/>
      <c r="FJC462" s="84"/>
      <c r="FJD462" s="84"/>
      <c r="FJE462" s="84"/>
      <c r="FJF462" s="84"/>
      <c r="FJG462" s="84"/>
      <c r="FJH462" s="84"/>
      <c r="FJI462" s="84"/>
      <c r="FJJ462" s="84"/>
      <c r="FJK462" s="84"/>
      <c r="FJL462" s="84"/>
      <c r="FJM462" s="84"/>
      <c r="FJN462" s="84"/>
      <c r="FJO462" s="84"/>
      <c r="FJP462" s="84"/>
      <c r="FJQ462" s="84"/>
      <c r="FJR462" s="84"/>
      <c r="FJS462" s="84"/>
      <c r="FJT462" s="84"/>
      <c r="FJU462" s="84"/>
      <c r="FJV462" s="84"/>
      <c r="FJW462" s="84"/>
      <c r="FJX462" s="84"/>
      <c r="FJY462" s="84"/>
      <c r="FJZ462" s="84"/>
      <c r="FKA462" s="84"/>
      <c r="FKB462" s="84"/>
      <c r="FKC462" s="84"/>
      <c r="FKD462" s="84"/>
      <c r="FKE462" s="84"/>
      <c r="FKF462" s="84"/>
      <c r="FKG462" s="84"/>
      <c r="FKH462" s="84"/>
      <c r="FKI462" s="84"/>
      <c r="FKJ462" s="84"/>
      <c r="FKK462" s="84"/>
      <c r="FKL462" s="84"/>
      <c r="FKM462" s="84"/>
      <c r="FKN462" s="84"/>
      <c r="FKO462" s="84"/>
      <c r="FKP462" s="84"/>
      <c r="FKQ462" s="84"/>
      <c r="FKR462" s="84"/>
      <c r="FKS462" s="84"/>
      <c r="FKT462" s="84"/>
      <c r="FKU462" s="84"/>
      <c r="FKV462" s="84"/>
      <c r="FKW462" s="84"/>
      <c r="FKX462" s="84"/>
      <c r="FKY462" s="84"/>
      <c r="FKZ462" s="84"/>
      <c r="FLA462" s="84"/>
      <c r="FLB462" s="84"/>
      <c r="FLC462" s="84"/>
      <c r="FLD462" s="84"/>
      <c r="FLE462" s="84"/>
      <c r="FLF462" s="84"/>
      <c r="FLG462" s="84"/>
      <c r="FLH462" s="84"/>
      <c r="FLI462" s="84"/>
      <c r="FLJ462" s="84"/>
      <c r="FLK462" s="84"/>
      <c r="FLL462" s="84"/>
      <c r="FLM462" s="84"/>
      <c r="FLN462" s="84"/>
      <c r="FLO462" s="84"/>
      <c r="FLP462" s="84"/>
      <c r="FLQ462" s="84"/>
      <c r="FLR462" s="84"/>
      <c r="FLS462" s="84"/>
      <c r="FLT462" s="84"/>
      <c r="FLU462" s="84"/>
      <c r="FLV462" s="84"/>
      <c r="FLW462" s="84"/>
      <c r="FLX462" s="84"/>
      <c r="FLY462" s="84"/>
      <c r="FLZ462" s="84"/>
      <c r="FMA462" s="84"/>
      <c r="FMB462" s="84"/>
      <c r="FMC462" s="84"/>
      <c r="FMD462" s="84"/>
      <c r="FME462" s="84"/>
      <c r="FMF462" s="84"/>
      <c r="FMG462" s="84"/>
      <c r="FMH462" s="84"/>
      <c r="FMI462" s="84"/>
      <c r="FMJ462" s="84"/>
      <c r="FMK462" s="84"/>
      <c r="FML462" s="84"/>
      <c r="FMM462" s="84"/>
      <c r="FMN462" s="84"/>
      <c r="FMO462" s="84"/>
      <c r="FMP462" s="84"/>
      <c r="FMQ462" s="84"/>
      <c r="FMR462" s="84"/>
      <c r="FMS462" s="84"/>
      <c r="FMT462" s="84"/>
      <c r="FMU462" s="84"/>
      <c r="FMV462" s="84"/>
      <c r="FMW462" s="84"/>
      <c r="FMX462" s="84"/>
      <c r="FMY462" s="84"/>
      <c r="FMZ462" s="84"/>
      <c r="FNA462" s="84"/>
      <c r="FNB462" s="84"/>
      <c r="FNC462" s="84"/>
      <c r="FND462" s="84"/>
      <c r="FNE462" s="84"/>
      <c r="FNF462" s="84"/>
      <c r="FNG462" s="84"/>
      <c r="FNH462" s="84"/>
      <c r="FNI462" s="84"/>
      <c r="FNJ462" s="84"/>
      <c r="FNK462" s="84"/>
      <c r="FNL462" s="84"/>
      <c r="FNM462" s="84"/>
      <c r="FNN462" s="84"/>
      <c r="FNO462" s="84"/>
      <c r="FNP462" s="84"/>
      <c r="FNQ462" s="84"/>
      <c r="FNR462" s="84"/>
      <c r="FNS462" s="84"/>
      <c r="FNT462" s="84"/>
      <c r="FNU462" s="84"/>
      <c r="FNV462" s="84"/>
      <c r="FNW462" s="84"/>
      <c r="FNX462" s="84"/>
      <c r="FNY462" s="84"/>
      <c r="FNZ462" s="84"/>
      <c r="FOA462" s="84"/>
      <c r="FOB462" s="84"/>
      <c r="FOC462" s="84"/>
      <c r="FOD462" s="84"/>
      <c r="FOE462" s="84"/>
      <c r="FOF462" s="84"/>
      <c r="FOG462" s="84"/>
      <c r="FOH462" s="84"/>
      <c r="FOI462" s="84"/>
      <c r="FOJ462" s="84"/>
      <c r="FOK462" s="84"/>
      <c r="FOL462" s="84"/>
      <c r="FOM462" s="84"/>
      <c r="FON462" s="84"/>
      <c r="FOO462" s="84"/>
      <c r="FOP462" s="84"/>
      <c r="FOQ462" s="84"/>
      <c r="FOR462" s="84"/>
      <c r="FOS462" s="84"/>
      <c r="FOT462" s="84"/>
      <c r="FOU462" s="84"/>
      <c r="FOV462" s="84"/>
      <c r="FOW462" s="84"/>
      <c r="FOX462" s="84"/>
      <c r="FOY462" s="84"/>
      <c r="FOZ462" s="84"/>
      <c r="FPA462" s="84"/>
      <c r="FPB462" s="84"/>
      <c r="FPC462" s="84"/>
      <c r="FPD462" s="84"/>
      <c r="FPE462" s="84"/>
      <c r="FPF462" s="84"/>
      <c r="FPG462" s="84"/>
      <c r="FPH462" s="84"/>
      <c r="FPI462" s="84"/>
      <c r="FPJ462" s="84"/>
      <c r="FPK462" s="84"/>
      <c r="FPL462" s="84"/>
      <c r="FPM462" s="84"/>
      <c r="FPN462" s="84"/>
      <c r="FPO462" s="84"/>
      <c r="FPP462" s="84"/>
      <c r="FPQ462" s="84"/>
      <c r="FPR462" s="84"/>
      <c r="FPS462" s="84"/>
      <c r="FPT462" s="84"/>
      <c r="FPU462" s="84"/>
      <c r="FPV462" s="84"/>
      <c r="FPW462" s="84"/>
      <c r="FPX462" s="84"/>
      <c r="FPY462" s="84"/>
      <c r="FPZ462" s="84"/>
      <c r="FQA462" s="84"/>
      <c r="FQB462" s="84"/>
      <c r="FQC462" s="84"/>
      <c r="FQD462" s="84"/>
      <c r="FQE462" s="84"/>
      <c r="FQF462" s="84"/>
      <c r="FQG462" s="84"/>
      <c r="FQH462" s="84"/>
      <c r="FQI462" s="84"/>
      <c r="FQJ462" s="84"/>
      <c r="FQK462" s="84"/>
      <c r="FQL462" s="84"/>
      <c r="FQM462" s="84"/>
      <c r="FQN462" s="84"/>
      <c r="FQO462" s="84"/>
      <c r="FQP462" s="84"/>
      <c r="FQQ462" s="84"/>
      <c r="FQR462" s="84"/>
      <c r="FQS462" s="84"/>
      <c r="FQT462" s="84"/>
      <c r="FQU462" s="84"/>
      <c r="FQV462" s="84"/>
      <c r="FQW462" s="84"/>
      <c r="FQX462" s="84"/>
      <c r="FQY462" s="84"/>
      <c r="FQZ462" s="84"/>
      <c r="FRA462" s="84"/>
      <c r="FRB462" s="84"/>
      <c r="FRC462" s="84"/>
      <c r="FRD462" s="84"/>
      <c r="FRE462" s="84"/>
      <c r="FRF462" s="84"/>
      <c r="FRG462" s="84"/>
      <c r="FRH462" s="84"/>
      <c r="FRI462" s="84"/>
      <c r="FRJ462" s="84"/>
      <c r="FRK462" s="84"/>
      <c r="FRL462" s="84"/>
      <c r="FRM462" s="84"/>
      <c r="FRN462" s="84"/>
      <c r="FRO462" s="84"/>
      <c r="FRP462" s="84"/>
      <c r="FRQ462" s="84"/>
      <c r="FRR462" s="84"/>
      <c r="FRS462" s="84"/>
      <c r="FRT462" s="84"/>
      <c r="FRU462" s="84"/>
      <c r="FRV462" s="84"/>
      <c r="FRW462" s="84"/>
      <c r="FRX462" s="84"/>
      <c r="FRY462" s="84"/>
      <c r="FRZ462" s="84"/>
      <c r="FSA462" s="84"/>
      <c r="FSB462" s="84"/>
      <c r="FSC462" s="84"/>
      <c r="FSD462" s="84"/>
      <c r="FSE462" s="84"/>
      <c r="FSF462" s="84"/>
      <c r="FSG462" s="84"/>
      <c r="FSH462" s="84"/>
      <c r="FSI462" s="84"/>
      <c r="FSJ462" s="84"/>
      <c r="FSK462" s="84"/>
      <c r="FSL462" s="84"/>
      <c r="FSM462" s="84"/>
      <c r="FSN462" s="84"/>
      <c r="FSO462" s="84"/>
      <c r="FSP462" s="84"/>
      <c r="FSQ462" s="84"/>
      <c r="FSR462" s="84"/>
      <c r="FSS462" s="84"/>
      <c r="FST462" s="84"/>
      <c r="FSU462" s="84"/>
      <c r="FSV462" s="84"/>
      <c r="FSW462" s="84"/>
      <c r="FSX462" s="84"/>
      <c r="FSY462" s="84"/>
      <c r="FSZ462" s="84"/>
      <c r="FTA462" s="84"/>
      <c r="FTB462" s="84"/>
      <c r="FTC462" s="84"/>
      <c r="FTD462" s="84"/>
      <c r="FTE462" s="84"/>
      <c r="FTF462" s="84"/>
      <c r="FTG462" s="84"/>
      <c r="FTH462" s="84"/>
      <c r="FTI462" s="84"/>
      <c r="FTJ462" s="84"/>
      <c r="FTK462" s="84"/>
      <c r="FTL462" s="84"/>
      <c r="FTM462" s="84"/>
      <c r="FTN462" s="84"/>
      <c r="FTO462" s="84"/>
      <c r="FTP462" s="84"/>
      <c r="FTQ462" s="84"/>
      <c r="FTR462" s="84"/>
      <c r="FTS462" s="84"/>
      <c r="FTT462" s="84"/>
      <c r="FTU462" s="84"/>
      <c r="FTV462" s="84"/>
      <c r="FTW462" s="84"/>
      <c r="FTX462" s="84"/>
      <c r="FTY462" s="84"/>
      <c r="FTZ462" s="84"/>
      <c r="FUA462" s="84"/>
      <c r="FUB462" s="84"/>
      <c r="FUC462" s="84"/>
      <c r="FUD462" s="84"/>
      <c r="FUE462" s="84"/>
      <c r="FUF462" s="84"/>
      <c r="FUG462" s="84"/>
      <c r="FUH462" s="84"/>
      <c r="FUI462" s="84"/>
      <c r="FUJ462" s="84"/>
      <c r="FUK462" s="84"/>
      <c r="FUL462" s="84"/>
      <c r="FUM462" s="84"/>
      <c r="FUN462" s="84"/>
      <c r="FUO462" s="84"/>
      <c r="FUP462" s="84"/>
      <c r="FUQ462" s="84"/>
      <c r="FUR462" s="84"/>
      <c r="FUS462" s="84"/>
      <c r="FUT462" s="84"/>
      <c r="FUU462" s="84"/>
      <c r="FUV462" s="84"/>
      <c r="FUW462" s="84"/>
      <c r="FUX462" s="84"/>
      <c r="FUY462" s="84"/>
      <c r="FUZ462" s="84"/>
      <c r="FVA462" s="84"/>
      <c r="FVB462" s="84"/>
      <c r="FVC462" s="84"/>
      <c r="FVD462" s="84"/>
      <c r="FVE462" s="84"/>
      <c r="FVF462" s="84"/>
      <c r="FVG462" s="84"/>
      <c r="FVH462" s="84"/>
      <c r="FVI462" s="84"/>
      <c r="FVJ462" s="84"/>
      <c r="FVK462" s="84"/>
      <c r="FVL462" s="84"/>
      <c r="FVM462" s="84"/>
      <c r="FVN462" s="84"/>
      <c r="FVO462" s="84"/>
      <c r="FVP462" s="84"/>
      <c r="FVQ462" s="84"/>
      <c r="FVR462" s="84"/>
      <c r="FVS462" s="84"/>
      <c r="FVT462" s="84"/>
      <c r="FVU462" s="84"/>
      <c r="FVV462" s="84"/>
      <c r="FVW462" s="84"/>
      <c r="FVX462" s="84"/>
      <c r="FVY462" s="84"/>
      <c r="FVZ462" s="84"/>
      <c r="FWA462" s="84"/>
      <c r="FWB462" s="84"/>
      <c r="FWC462" s="84"/>
      <c r="FWD462" s="84"/>
      <c r="FWE462" s="84"/>
      <c r="FWF462" s="84"/>
      <c r="FWG462" s="84"/>
      <c r="FWH462" s="84"/>
      <c r="FWI462" s="84"/>
      <c r="FWJ462" s="84"/>
      <c r="FWK462" s="84"/>
      <c r="FWL462" s="84"/>
      <c r="FWM462" s="84"/>
      <c r="FWN462" s="84"/>
      <c r="FWO462" s="84"/>
      <c r="FWP462" s="84"/>
      <c r="FWQ462" s="84"/>
      <c r="FWR462" s="84"/>
      <c r="FWS462" s="84"/>
      <c r="FWT462" s="84"/>
      <c r="FWU462" s="84"/>
      <c r="FWV462" s="84"/>
      <c r="FWW462" s="84"/>
      <c r="FWX462" s="84"/>
      <c r="FWY462" s="84"/>
      <c r="FWZ462" s="84"/>
      <c r="FXA462" s="84"/>
      <c r="FXB462" s="84"/>
      <c r="FXC462" s="84"/>
      <c r="FXD462" s="84"/>
      <c r="FXE462" s="84"/>
      <c r="FXF462" s="84"/>
      <c r="FXG462" s="84"/>
      <c r="FXH462" s="84"/>
      <c r="FXI462" s="84"/>
      <c r="FXJ462" s="84"/>
      <c r="FXK462" s="84"/>
      <c r="FXL462" s="84"/>
      <c r="FXM462" s="84"/>
      <c r="FXN462" s="84"/>
      <c r="FXO462" s="84"/>
      <c r="FXP462" s="84"/>
      <c r="FXQ462" s="84"/>
      <c r="FXR462" s="84"/>
      <c r="FXS462" s="84"/>
      <c r="FXT462" s="84"/>
      <c r="FXU462" s="84"/>
      <c r="FXV462" s="84"/>
      <c r="FXW462" s="84"/>
      <c r="FXX462" s="84"/>
      <c r="FXY462" s="84"/>
      <c r="FXZ462" s="84"/>
      <c r="FYA462" s="84"/>
      <c r="FYB462" s="84"/>
      <c r="FYC462" s="84"/>
      <c r="FYD462" s="84"/>
      <c r="FYE462" s="84"/>
      <c r="FYF462" s="84"/>
      <c r="FYG462" s="84"/>
      <c r="FYH462" s="84"/>
      <c r="FYI462" s="84"/>
      <c r="FYJ462" s="84"/>
      <c r="FYK462" s="84"/>
      <c r="FYL462" s="84"/>
      <c r="FYM462" s="84"/>
      <c r="FYN462" s="84"/>
      <c r="FYO462" s="84"/>
      <c r="FYP462" s="84"/>
      <c r="FYQ462" s="84"/>
      <c r="FYR462" s="84"/>
      <c r="FYS462" s="84"/>
      <c r="FYT462" s="84"/>
      <c r="FYU462" s="84"/>
      <c r="FYV462" s="84"/>
      <c r="FYW462" s="84"/>
      <c r="FYX462" s="84"/>
      <c r="FYY462" s="84"/>
      <c r="FYZ462" s="84"/>
      <c r="FZA462" s="84"/>
      <c r="FZB462" s="84"/>
      <c r="FZC462" s="84"/>
      <c r="FZD462" s="84"/>
      <c r="FZE462" s="84"/>
      <c r="FZF462" s="84"/>
      <c r="FZG462" s="84"/>
      <c r="FZH462" s="84"/>
      <c r="FZI462" s="84"/>
      <c r="FZJ462" s="84"/>
      <c r="FZK462" s="84"/>
      <c r="FZL462" s="84"/>
      <c r="FZM462" s="84"/>
      <c r="FZN462" s="84"/>
      <c r="FZO462" s="84"/>
      <c r="FZP462" s="84"/>
      <c r="FZQ462" s="84"/>
      <c r="FZR462" s="84"/>
      <c r="FZS462" s="84"/>
      <c r="FZT462" s="84"/>
      <c r="FZU462" s="84"/>
      <c r="FZV462" s="84"/>
      <c r="FZW462" s="84"/>
      <c r="FZX462" s="84"/>
      <c r="FZY462" s="84"/>
      <c r="FZZ462" s="84"/>
      <c r="GAA462" s="84"/>
      <c r="GAB462" s="84"/>
      <c r="GAC462" s="84"/>
      <c r="GAD462" s="84"/>
      <c r="GAE462" s="84"/>
      <c r="GAF462" s="84"/>
      <c r="GAG462" s="84"/>
      <c r="GAH462" s="84"/>
      <c r="GAI462" s="84"/>
      <c r="GAJ462" s="84"/>
      <c r="GAK462" s="84"/>
      <c r="GAL462" s="84"/>
      <c r="GAM462" s="84"/>
      <c r="GAN462" s="84"/>
      <c r="GAO462" s="84"/>
      <c r="GAP462" s="84"/>
      <c r="GAQ462" s="84"/>
      <c r="GAR462" s="84"/>
      <c r="GAS462" s="84"/>
      <c r="GAT462" s="84"/>
      <c r="GAU462" s="84"/>
      <c r="GAV462" s="84"/>
      <c r="GAW462" s="84"/>
      <c r="GAX462" s="84"/>
      <c r="GAY462" s="84"/>
      <c r="GAZ462" s="84"/>
      <c r="GBA462" s="84"/>
      <c r="GBB462" s="84"/>
      <c r="GBC462" s="84"/>
      <c r="GBD462" s="84"/>
      <c r="GBE462" s="84"/>
      <c r="GBF462" s="84"/>
      <c r="GBG462" s="84"/>
      <c r="GBH462" s="84"/>
      <c r="GBI462" s="84"/>
      <c r="GBJ462" s="84"/>
      <c r="GBK462" s="84"/>
      <c r="GBL462" s="84"/>
      <c r="GBM462" s="84"/>
      <c r="GBN462" s="84"/>
      <c r="GBO462" s="84"/>
      <c r="GBP462" s="84"/>
      <c r="GBQ462" s="84"/>
      <c r="GBR462" s="84"/>
      <c r="GBS462" s="84"/>
      <c r="GBT462" s="84"/>
      <c r="GBU462" s="84"/>
      <c r="GBV462" s="84"/>
      <c r="GBW462" s="84"/>
      <c r="GBX462" s="84"/>
      <c r="GBY462" s="84"/>
      <c r="GBZ462" s="84"/>
      <c r="GCA462" s="84"/>
      <c r="GCB462" s="84"/>
      <c r="GCC462" s="84"/>
      <c r="GCD462" s="84"/>
      <c r="GCE462" s="84"/>
      <c r="GCF462" s="84"/>
      <c r="GCG462" s="84"/>
      <c r="GCH462" s="84"/>
      <c r="GCI462" s="84"/>
      <c r="GCJ462" s="84"/>
      <c r="GCK462" s="84"/>
      <c r="GCL462" s="84"/>
      <c r="GCM462" s="84"/>
      <c r="GCN462" s="84"/>
      <c r="GCO462" s="84"/>
      <c r="GCP462" s="84"/>
      <c r="GCQ462" s="84"/>
      <c r="GCR462" s="84"/>
      <c r="GCS462" s="84"/>
      <c r="GCT462" s="84"/>
      <c r="GCU462" s="84"/>
      <c r="GCV462" s="84"/>
      <c r="GCW462" s="84"/>
      <c r="GCX462" s="84"/>
      <c r="GCY462" s="84"/>
      <c r="GCZ462" s="84"/>
      <c r="GDA462" s="84"/>
      <c r="GDB462" s="84"/>
      <c r="GDC462" s="84"/>
      <c r="GDD462" s="84"/>
      <c r="GDE462" s="84"/>
      <c r="GDF462" s="84"/>
      <c r="GDG462" s="84"/>
      <c r="GDH462" s="84"/>
      <c r="GDI462" s="84"/>
      <c r="GDJ462" s="84"/>
      <c r="GDK462" s="84"/>
      <c r="GDL462" s="84"/>
      <c r="GDM462" s="84"/>
      <c r="GDN462" s="84"/>
      <c r="GDO462" s="84"/>
      <c r="GDP462" s="84"/>
      <c r="GDQ462" s="84"/>
      <c r="GDR462" s="84"/>
      <c r="GDS462" s="84"/>
      <c r="GDT462" s="84"/>
      <c r="GDU462" s="84"/>
      <c r="GDV462" s="84"/>
      <c r="GDW462" s="84"/>
      <c r="GDX462" s="84"/>
      <c r="GDY462" s="84"/>
      <c r="GDZ462" s="84"/>
      <c r="GEA462" s="84"/>
      <c r="GEB462" s="84"/>
      <c r="GEC462" s="84"/>
      <c r="GED462" s="84"/>
      <c r="GEE462" s="84"/>
      <c r="GEF462" s="84"/>
      <c r="GEG462" s="84"/>
      <c r="GEH462" s="84"/>
      <c r="GEI462" s="84"/>
      <c r="GEJ462" s="84"/>
      <c r="GEK462" s="84"/>
      <c r="GEL462" s="84"/>
      <c r="GEM462" s="84"/>
      <c r="GEN462" s="84"/>
      <c r="GEO462" s="84"/>
      <c r="GEP462" s="84"/>
      <c r="GEQ462" s="84"/>
      <c r="GER462" s="84"/>
      <c r="GES462" s="84"/>
      <c r="GET462" s="84"/>
      <c r="GEU462" s="84"/>
      <c r="GEV462" s="84"/>
      <c r="GEW462" s="84"/>
      <c r="GEX462" s="84"/>
      <c r="GEY462" s="84"/>
      <c r="GEZ462" s="84"/>
      <c r="GFA462" s="84"/>
      <c r="GFB462" s="84"/>
      <c r="GFC462" s="84"/>
      <c r="GFD462" s="84"/>
      <c r="GFE462" s="84"/>
      <c r="GFF462" s="84"/>
      <c r="GFG462" s="84"/>
      <c r="GFH462" s="84"/>
      <c r="GFI462" s="84"/>
      <c r="GFJ462" s="84"/>
      <c r="GFK462" s="84"/>
      <c r="GFL462" s="84"/>
      <c r="GFM462" s="84"/>
      <c r="GFN462" s="84"/>
      <c r="GFO462" s="84"/>
      <c r="GFP462" s="84"/>
      <c r="GFQ462" s="84"/>
      <c r="GFR462" s="84"/>
      <c r="GFS462" s="84"/>
      <c r="GFT462" s="84"/>
      <c r="GFU462" s="84"/>
      <c r="GFV462" s="84"/>
      <c r="GFW462" s="84"/>
      <c r="GFX462" s="84"/>
      <c r="GFY462" s="84"/>
      <c r="GFZ462" s="84"/>
      <c r="GGA462" s="84"/>
      <c r="GGB462" s="84"/>
      <c r="GGC462" s="84"/>
      <c r="GGD462" s="84"/>
      <c r="GGE462" s="84"/>
      <c r="GGF462" s="84"/>
      <c r="GGG462" s="84"/>
      <c r="GGH462" s="84"/>
      <c r="GGI462" s="84"/>
      <c r="GGJ462" s="84"/>
      <c r="GGK462" s="84"/>
      <c r="GGL462" s="84"/>
      <c r="GGM462" s="84"/>
      <c r="GGN462" s="84"/>
      <c r="GGO462" s="84"/>
      <c r="GGP462" s="84"/>
      <c r="GGQ462" s="84"/>
      <c r="GGR462" s="84"/>
      <c r="GGS462" s="84"/>
      <c r="GGT462" s="84"/>
      <c r="GGU462" s="84"/>
      <c r="GGV462" s="84"/>
      <c r="GGW462" s="84"/>
      <c r="GGX462" s="84"/>
      <c r="GGY462" s="84"/>
      <c r="GGZ462" s="84"/>
      <c r="GHA462" s="84"/>
      <c r="GHB462" s="84"/>
      <c r="GHC462" s="84"/>
      <c r="GHD462" s="84"/>
      <c r="GHE462" s="84"/>
      <c r="GHF462" s="84"/>
      <c r="GHG462" s="84"/>
      <c r="GHH462" s="84"/>
      <c r="GHI462" s="84"/>
      <c r="GHJ462" s="84"/>
      <c r="GHK462" s="84"/>
      <c r="GHL462" s="84"/>
      <c r="GHM462" s="84"/>
      <c r="GHN462" s="84"/>
      <c r="GHO462" s="84"/>
      <c r="GHP462" s="84"/>
      <c r="GHQ462" s="84"/>
      <c r="GHR462" s="84"/>
      <c r="GHS462" s="84"/>
      <c r="GHT462" s="84"/>
      <c r="GHU462" s="84"/>
      <c r="GHV462" s="84"/>
      <c r="GHW462" s="84"/>
      <c r="GHX462" s="84"/>
      <c r="GHY462" s="84"/>
      <c r="GHZ462" s="84"/>
      <c r="GIA462" s="84"/>
      <c r="GIB462" s="84"/>
      <c r="GIC462" s="84"/>
      <c r="GID462" s="84"/>
      <c r="GIE462" s="84"/>
      <c r="GIF462" s="84"/>
      <c r="GIG462" s="84"/>
      <c r="GIH462" s="84"/>
      <c r="GII462" s="84"/>
      <c r="GIJ462" s="84"/>
      <c r="GIK462" s="84"/>
      <c r="GIL462" s="84"/>
      <c r="GIM462" s="84"/>
      <c r="GIN462" s="84"/>
      <c r="GIO462" s="84"/>
      <c r="GIP462" s="84"/>
      <c r="GIQ462" s="84"/>
      <c r="GIR462" s="84"/>
      <c r="GIS462" s="84"/>
      <c r="GIT462" s="84"/>
      <c r="GIU462" s="84"/>
      <c r="GIV462" s="84"/>
      <c r="GIW462" s="84"/>
      <c r="GIX462" s="84"/>
      <c r="GIY462" s="84"/>
      <c r="GIZ462" s="84"/>
      <c r="GJA462" s="84"/>
      <c r="GJB462" s="84"/>
      <c r="GJC462" s="84"/>
      <c r="GJD462" s="84"/>
      <c r="GJE462" s="84"/>
      <c r="GJF462" s="84"/>
      <c r="GJG462" s="84"/>
      <c r="GJH462" s="84"/>
      <c r="GJI462" s="84"/>
      <c r="GJJ462" s="84"/>
      <c r="GJK462" s="84"/>
      <c r="GJL462" s="84"/>
      <c r="GJM462" s="84"/>
      <c r="GJN462" s="84"/>
      <c r="GJO462" s="84"/>
      <c r="GJP462" s="84"/>
      <c r="GJQ462" s="84"/>
      <c r="GJR462" s="84"/>
      <c r="GJS462" s="84"/>
      <c r="GJT462" s="84"/>
      <c r="GJU462" s="84"/>
      <c r="GJV462" s="84"/>
      <c r="GJW462" s="84"/>
      <c r="GJX462" s="84"/>
      <c r="GJY462" s="84"/>
      <c r="GJZ462" s="84"/>
      <c r="GKA462" s="84"/>
      <c r="GKB462" s="84"/>
      <c r="GKC462" s="84"/>
      <c r="GKD462" s="84"/>
      <c r="GKE462" s="84"/>
      <c r="GKF462" s="84"/>
      <c r="GKG462" s="84"/>
      <c r="GKH462" s="84"/>
      <c r="GKI462" s="84"/>
      <c r="GKJ462" s="84"/>
      <c r="GKK462" s="84"/>
      <c r="GKL462" s="84"/>
      <c r="GKM462" s="84"/>
      <c r="GKN462" s="84"/>
      <c r="GKO462" s="84"/>
      <c r="GKP462" s="84"/>
      <c r="GKQ462" s="84"/>
      <c r="GKR462" s="84"/>
      <c r="GKS462" s="84"/>
      <c r="GKT462" s="84"/>
      <c r="GKU462" s="84"/>
      <c r="GKV462" s="84"/>
      <c r="GKW462" s="84"/>
      <c r="GKX462" s="84"/>
      <c r="GKY462" s="84"/>
      <c r="GKZ462" s="84"/>
      <c r="GLA462" s="84"/>
      <c r="GLB462" s="84"/>
      <c r="GLC462" s="84"/>
      <c r="GLD462" s="84"/>
      <c r="GLE462" s="84"/>
      <c r="GLF462" s="84"/>
      <c r="GLG462" s="84"/>
      <c r="GLH462" s="84"/>
      <c r="GLI462" s="84"/>
      <c r="GLJ462" s="84"/>
      <c r="GLK462" s="84"/>
      <c r="GLL462" s="84"/>
      <c r="GLM462" s="84"/>
      <c r="GLN462" s="84"/>
      <c r="GLO462" s="84"/>
      <c r="GLP462" s="84"/>
      <c r="GLQ462" s="84"/>
      <c r="GLR462" s="84"/>
      <c r="GLS462" s="84"/>
      <c r="GLT462" s="84"/>
      <c r="GLU462" s="84"/>
      <c r="GLV462" s="84"/>
      <c r="GLW462" s="84"/>
      <c r="GLX462" s="84"/>
      <c r="GLY462" s="84"/>
      <c r="GLZ462" s="84"/>
      <c r="GMA462" s="84"/>
      <c r="GMB462" s="84"/>
      <c r="GMC462" s="84"/>
      <c r="GMD462" s="84"/>
      <c r="GME462" s="84"/>
      <c r="GMF462" s="84"/>
      <c r="GMG462" s="84"/>
      <c r="GMH462" s="84"/>
      <c r="GMI462" s="84"/>
      <c r="GMJ462" s="84"/>
      <c r="GMK462" s="84"/>
      <c r="GML462" s="84"/>
      <c r="GMM462" s="84"/>
      <c r="GMN462" s="84"/>
      <c r="GMO462" s="84"/>
      <c r="GMP462" s="84"/>
      <c r="GMQ462" s="84"/>
      <c r="GMR462" s="84"/>
      <c r="GMS462" s="84"/>
      <c r="GMT462" s="84"/>
      <c r="GMU462" s="84"/>
      <c r="GMV462" s="84"/>
      <c r="GMW462" s="84"/>
      <c r="GMX462" s="84"/>
      <c r="GMY462" s="84"/>
      <c r="GMZ462" s="84"/>
      <c r="GNA462" s="84"/>
      <c r="GNB462" s="84"/>
      <c r="GNC462" s="84"/>
      <c r="GND462" s="84"/>
      <c r="GNE462" s="84"/>
      <c r="GNF462" s="84"/>
      <c r="GNG462" s="84"/>
      <c r="GNH462" s="84"/>
      <c r="GNI462" s="84"/>
      <c r="GNJ462" s="84"/>
      <c r="GNK462" s="84"/>
      <c r="GNL462" s="84"/>
      <c r="GNM462" s="84"/>
      <c r="GNN462" s="84"/>
      <c r="GNO462" s="84"/>
      <c r="GNP462" s="84"/>
      <c r="GNQ462" s="84"/>
      <c r="GNR462" s="84"/>
      <c r="GNS462" s="84"/>
      <c r="GNT462" s="84"/>
      <c r="GNU462" s="84"/>
      <c r="GNV462" s="84"/>
      <c r="GNW462" s="84"/>
      <c r="GNX462" s="84"/>
      <c r="GNY462" s="84"/>
      <c r="GNZ462" s="84"/>
      <c r="GOA462" s="84"/>
      <c r="GOB462" s="84"/>
      <c r="GOC462" s="84"/>
      <c r="GOD462" s="84"/>
      <c r="GOE462" s="84"/>
      <c r="GOF462" s="84"/>
      <c r="GOG462" s="84"/>
      <c r="GOH462" s="84"/>
      <c r="GOI462" s="84"/>
      <c r="GOJ462" s="84"/>
      <c r="GOK462" s="84"/>
      <c r="GOL462" s="84"/>
      <c r="GOM462" s="84"/>
      <c r="GON462" s="84"/>
      <c r="GOO462" s="84"/>
      <c r="GOP462" s="84"/>
      <c r="GOQ462" s="84"/>
      <c r="GOR462" s="84"/>
      <c r="GOS462" s="84"/>
      <c r="GOT462" s="84"/>
      <c r="GOU462" s="84"/>
      <c r="GOV462" s="84"/>
      <c r="GOW462" s="84"/>
      <c r="GOX462" s="84"/>
      <c r="GOY462" s="84"/>
      <c r="GOZ462" s="84"/>
      <c r="GPA462" s="84"/>
      <c r="GPB462" s="84"/>
      <c r="GPC462" s="84"/>
      <c r="GPD462" s="84"/>
      <c r="GPE462" s="84"/>
      <c r="GPF462" s="84"/>
      <c r="GPG462" s="84"/>
      <c r="GPH462" s="84"/>
      <c r="GPI462" s="84"/>
      <c r="GPJ462" s="84"/>
      <c r="GPK462" s="84"/>
      <c r="GPL462" s="84"/>
      <c r="GPM462" s="84"/>
      <c r="GPN462" s="84"/>
      <c r="GPO462" s="84"/>
      <c r="GPP462" s="84"/>
      <c r="GPQ462" s="84"/>
      <c r="GPR462" s="84"/>
      <c r="GPS462" s="84"/>
      <c r="GPT462" s="84"/>
      <c r="GPU462" s="84"/>
      <c r="GPV462" s="84"/>
      <c r="GPW462" s="84"/>
      <c r="GPX462" s="84"/>
      <c r="GPY462" s="84"/>
      <c r="GPZ462" s="84"/>
      <c r="GQA462" s="84"/>
      <c r="GQB462" s="84"/>
      <c r="GQC462" s="84"/>
      <c r="GQD462" s="84"/>
      <c r="GQE462" s="84"/>
      <c r="GQF462" s="84"/>
      <c r="GQG462" s="84"/>
      <c r="GQH462" s="84"/>
      <c r="GQI462" s="84"/>
      <c r="GQJ462" s="84"/>
      <c r="GQK462" s="84"/>
      <c r="GQL462" s="84"/>
      <c r="GQM462" s="84"/>
      <c r="GQN462" s="84"/>
      <c r="GQO462" s="84"/>
      <c r="GQP462" s="84"/>
      <c r="GQQ462" s="84"/>
      <c r="GQR462" s="84"/>
      <c r="GQS462" s="84"/>
      <c r="GQT462" s="84"/>
      <c r="GQU462" s="84"/>
      <c r="GQV462" s="84"/>
      <c r="GQW462" s="84"/>
      <c r="GQX462" s="84"/>
      <c r="GQY462" s="84"/>
      <c r="GQZ462" s="84"/>
      <c r="GRA462" s="84"/>
      <c r="GRB462" s="84"/>
      <c r="GRC462" s="84"/>
      <c r="GRD462" s="84"/>
      <c r="GRE462" s="84"/>
      <c r="GRF462" s="84"/>
      <c r="GRG462" s="84"/>
      <c r="GRH462" s="84"/>
      <c r="GRI462" s="84"/>
      <c r="GRJ462" s="84"/>
      <c r="GRK462" s="84"/>
      <c r="GRL462" s="84"/>
      <c r="GRM462" s="84"/>
      <c r="GRN462" s="84"/>
      <c r="GRO462" s="84"/>
      <c r="GRP462" s="84"/>
      <c r="GRQ462" s="84"/>
      <c r="GRR462" s="84"/>
      <c r="GRS462" s="84"/>
      <c r="GRT462" s="84"/>
      <c r="GRU462" s="84"/>
      <c r="GRV462" s="84"/>
      <c r="GRW462" s="84"/>
      <c r="GRX462" s="84"/>
      <c r="GRY462" s="84"/>
      <c r="GRZ462" s="84"/>
      <c r="GSA462" s="84"/>
      <c r="GSB462" s="84"/>
      <c r="GSC462" s="84"/>
      <c r="GSD462" s="84"/>
      <c r="GSE462" s="84"/>
      <c r="GSF462" s="84"/>
      <c r="GSG462" s="84"/>
      <c r="GSH462" s="84"/>
      <c r="GSI462" s="84"/>
      <c r="GSJ462" s="84"/>
      <c r="GSK462" s="84"/>
      <c r="GSL462" s="84"/>
      <c r="GSM462" s="84"/>
      <c r="GSN462" s="84"/>
      <c r="GSO462" s="84"/>
      <c r="GSP462" s="84"/>
      <c r="GSQ462" s="84"/>
      <c r="GSR462" s="84"/>
      <c r="GSS462" s="84"/>
      <c r="GST462" s="84"/>
      <c r="GSU462" s="84"/>
      <c r="GSV462" s="84"/>
      <c r="GSW462" s="84"/>
      <c r="GSX462" s="84"/>
      <c r="GSY462" s="84"/>
      <c r="GSZ462" s="84"/>
      <c r="GTA462" s="84"/>
      <c r="GTB462" s="84"/>
      <c r="GTC462" s="84"/>
      <c r="GTD462" s="84"/>
      <c r="GTE462" s="84"/>
      <c r="GTF462" s="84"/>
      <c r="GTG462" s="84"/>
      <c r="GTH462" s="84"/>
      <c r="GTI462" s="84"/>
      <c r="GTJ462" s="84"/>
      <c r="GTK462" s="84"/>
      <c r="GTL462" s="84"/>
      <c r="GTM462" s="84"/>
      <c r="GTN462" s="84"/>
      <c r="GTO462" s="84"/>
      <c r="GTP462" s="84"/>
      <c r="GTQ462" s="84"/>
      <c r="GTR462" s="84"/>
      <c r="GTS462" s="84"/>
      <c r="GTT462" s="84"/>
      <c r="GTU462" s="84"/>
      <c r="GTV462" s="84"/>
      <c r="GTW462" s="84"/>
      <c r="GTX462" s="84"/>
      <c r="GTY462" s="84"/>
      <c r="GTZ462" s="84"/>
      <c r="GUA462" s="84"/>
      <c r="GUB462" s="84"/>
      <c r="GUC462" s="84"/>
      <c r="GUD462" s="84"/>
      <c r="GUE462" s="84"/>
      <c r="GUF462" s="84"/>
      <c r="GUG462" s="84"/>
      <c r="GUH462" s="84"/>
      <c r="GUI462" s="84"/>
      <c r="GUJ462" s="84"/>
      <c r="GUK462" s="84"/>
      <c r="GUL462" s="84"/>
      <c r="GUM462" s="84"/>
      <c r="GUN462" s="84"/>
      <c r="GUO462" s="84"/>
      <c r="GUP462" s="84"/>
      <c r="GUQ462" s="84"/>
      <c r="GUR462" s="84"/>
      <c r="GUS462" s="84"/>
      <c r="GUT462" s="84"/>
      <c r="GUU462" s="84"/>
      <c r="GUV462" s="84"/>
      <c r="GUW462" s="84"/>
      <c r="GUX462" s="84"/>
      <c r="GUY462" s="84"/>
      <c r="GUZ462" s="84"/>
      <c r="GVA462" s="84"/>
      <c r="GVB462" s="84"/>
      <c r="GVC462" s="84"/>
      <c r="GVD462" s="84"/>
      <c r="GVE462" s="84"/>
      <c r="GVF462" s="84"/>
      <c r="GVG462" s="84"/>
      <c r="GVH462" s="84"/>
      <c r="GVI462" s="84"/>
      <c r="GVJ462" s="84"/>
      <c r="GVK462" s="84"/>
      <c r="GVL462" s="84"/>
      <c r="GVM462" s="84"/>
      <c r="GVN462" s="84"/>
      <c r="GVO462" s="84"/>
      <c r="GVP462" s="84"/>
      <c r="GVQ462" s="84"/>
      <c r="GVR462" s="84"/>
      <c r="GVS462" s="84"/>
      <c r="GVT462" s="84"/>
      <c r="GVU462" s="84"/>
      <c r="GVV462" s="84"/>
      <c r="GVW462" s="84"/>
      <c r="GVX462" s="84"/>
      <c r="GVY462" s="84"/>
      <c r="GVZ462" s="84"/>
      <c r="GWA462" s="84"/>
      <c r="GWB462" s="84"/>
      <c r="GWC462" s="84"/>
      <c r="GWD462" s="84"/>
      <c r="GWE462" s="84"/>
      <c r="GWF462" s="84"/>
      <c r="GWG462" s="84"/>
      <c r="GWH462" s="84"/>
      <c r="GWI462" s="84"/>
      <c r="GWJ462" s="84"/>
      <c r="GWK462" s="84"/>
      <c r="GWL462" s="84"/>
      <c r="GWM462" s="84"/>
      <c r="GWN462" s="84"/>
      <c r="GWO462" s="84"/>
      <c r="GWP462" s="84"/>
      <c r="GWQ462" s="84"/>
      <c r="GWR462" s="84"/>
      <c r="GWS462" s="84"/>
      <c r="GWT462" s="84"/>
      <c r="GWU462" s="84"/>
      <c r="GWV462" s="84"/>
      <c r="GWW462" s="84"/>
      <c r="GWX462" s="84"/>
      <c r="GWY462" s="84"/>
      <c r="GWZ462" s="84"/>
      <c r="GXA462" s="84"/>
      <c r="GXB462" s="84"/>
      <c r="GXC462" s="84"/>
      <c r="GXD462" s="84"/>
      <c r="GXE462" s="84"/>
      <c r="GXF462" s="84"/>
      <c r="GXG462" s="84"/>
      <c r="GXH462" s="84"/>
      <c r="GXI462" s="84"/>
      <c r="GXJ462" s="84"/>
      <c r="GXK462" s="84"/>
      <c r="GXL462" s="84"/>
      <c r="GXM462" s="84"/>
      <c r="GXN462" s="84"/>
      <c r="GXO462" s="84"/>
      <c r="GXP462" s="84"/>
      <c r="GXQ462" s="84"/>
      <c r="GXR462" s="84"/>
      <c r="GXS462" s="84"/>
      <c r="GXT462" s="84"/>
      <c r="GXU462" s="84"/>
      <c r="GXV462" s="84"/>
      <c r="GXW462" s="84"/>
      <c r="GXX462" s="84"/>
      <c r="GXY462" s="84"/>
      <c r="GXZ462" s="84"/>
      <c r="GYA462" s="84"/>
      <c r="GYB462" s="84"/>
      <c r="GYC462" s="84"/>
      <c r="GYD462" s="84"/>
      <c r="GYE462" s="84"/>
      <c r="GYF462" s="84"/>
      <c r="GYG462" s="84"/>
      <c r="GYH462" s="84"/>
      <c r="GYI462" s="84"/>
      <c r="GYJ462" s="84"/>
      <c r="GYK462" s="84"/>
      <c r="GYL462" s="84"/>
      <c r="GYM462" s="84"/>
      <c r="GYN462" s="84"/>
      <c r="GYO462" s="84"/>
      <c r="GYP462" s="84"/>
      <c r="GYQ462" s="84"/>
      <c r="GYR462" s="84"/>
      <c r="GYS462" s="84"/>
      <c r="GYT462" s="84"/>
      <c r="GYU462" s="84"/>
      <c r="GYV462" s="84"/>
      <c r="GYW462" s="84"/>
      <c r="GYX462" s="84"/>
      <c r="GYY462" s="84"/>
      <c r="GYZ462" s="84"/>
      <c r="GZA462" s="84"/>
      <c r="GZB462" s="84"/>
      <c r="GZC462" s="84"/>
      <c r="GZD462" s="84"/>
      <c r="GZE462" s="84"/>
      <c r="GZF462" s="84"/>
      <c r="GZG462" s="84"/>
      <c r="GZH462" s="84"/>
      <c r="GZI462" s="84"/>
      <c r="GZJ462" s="84"/>
      <c r="GZK462" s="84"/>
      <c r="GZL462" s="84"/>
      <c r="GZM462" s="84"/>
      <c r="GZN462" s="84"/>
      <c r="GZO462" s="84"/>
      <c r="GZP462" s="84"/>
      <c r="GZQ462" s="84"/>
      <c r="GZR462" s="84"/>
      <c r="GZS462" s="84"/>
      <c r="GZT462" s="84"/>
      <c r="GZU462" s="84"/>
      <c r="GZV462" s="84"/>
      <c r="GZW462" s="84"/>
      <c r="GZX462" s="84"/>
      <c r="GZY462" s="84"/>
      <c r="GZZ462" s="84"/>
      <c r="HAA462" s="84"/>
      <c r="HAB462" s="84"/>
      <c r="HAC462" s="84"/>
      <c r="HAD462" s="84"/>
      <c r="HAE462" s="84"/>
      <c r="HAF462" s="84"/>
      <c r="HAG462" s="84"/>
      <c r="HAH462" s="84"/>
      <c r="HAI462" s="84"/>
      <c r="HAJ462" s="84"/>
      <c r="HAK462" s="84"/>
      <c r="HAL462" s="84"/>
      <c r="HAM462" s="84"/>
      <c r="HAN462" s="84"/>
      <c r="HAO462" s="84"/>
      <c r="HAP462" s="84"/>
      <c r="HAQ462" s="84"/>
      <c r="HAR462" s="84"/>
      <c r="HAS462" s="84"/>
      <c r="HAT462" s="84"/>
      <c r="HAU462" s="84"/>
      <c r="HAV462" s="84"/>
      <c r="HAW462" s="84"/>
      <c r="HAX462" s="84"/>
      <c r="HAY462" s="84"/>
      <c r="HAZ462" s="84"/>
      <c r="HBA462" s="84"/>
      <c r="HBB462" s="84"/>
      <c r="HBC462" s="84"/>
      <c r="HBD462" s="84"/>
      <c r="HBE462" s="84"/>
      <c r="HBF462" s="84"/>
      <c r="HBG462" s="84"/>
      <c r="HBH462" s="84"/>
      <c r="HBI462" s="84"/>
      <c r="HBJ462" s="84"/>
      <c r="HBK462" s="84"/>
      <c r="HBL462" s="84"/>
      <c r="HBM462" s="84"/>
      <c r="HBN462" s="84"/>
      <c r="HBO462" s="84"/>
      <c r="HBP462" s="84"/>
      <c r="HBQ462" s="84"/>
      <c r="HBR462" s="84"/>
      <c r="HBS462" s="84"/>
      <c r="HBT462" s="84"/>
      <c r="HBU462" s="84"/>
      <c r="HBV462" s="84"/>
      <c r="HBW462" s="84"/>
      <c r="HBX462" s="84"/>
      <c r="HBY462" s="84"/>
      <c r="HBZ462" s="84"/>
      <c r="HCA462" s="84"/>
      <c r="HCB462" s="84"/>
      <c r="HCC462" s="84"/>
      <c r="HCD462" s="84"/>
      <c r="HCE462" s="84"/>
      <c r="HCF462" s="84"/>
      <c r="HCG462" s="84"/>
      <c r="HCH462" s="84"/>
      <c r="HCI462" s="84"/>
      <c r="HCJ462" s="84"/>
      <c r="HCK462" s="84"/>
      <c r="HCL462" s="84"/>
      <c r="HCM462" s="84"/>
      <c r="HCN462" s="84"/>
      <c r="HCO462" s="84"/>
      <c r="HCP462" s="84"/>
      <c r="HCQ462" s="84"/>
      <c r="HCR462" s="84"/>
      <c r="HCS462" s="84"/>
      <c r="HCT462" s="84"/>
      <c r="HCU462" s="84"/>
      <c r="HCV462" s="84"/>
      <c r="HCW462" s="84"/>
      <c r="HCX462" s="84"/>
      <c r="HCY462" s="84"/>
      <c r="HCZ462" s="84"/>
      <c r="HDA462" s="84"/>
      <c r="HDB462" s="84"/>
      <c r="HDC462" s="84"/>
      <c r="HDD462" s="84"/>
      <c r="HDE462" s="84"/>
      <c r="HDF462" s="84"/>
      <c r="HDG462" s="84"/>
      <c r="HDH462" s="84"/>
      <c r="HDI462" s="84"/>
      <c r="HDJ462" s="84"/>
      <c r="HDK462" s="84"/>
      <c r="HDL462" s="84"/>
      <c r="HDM462" s="84"/>
      <c r="HDN462" s="84"/>
      <c r="HDO462" s="84"/>
      <c r="HDP462" s="84"/>
      <c r="HDQ462" s="84"/>
      <c r="HDR462" s="84"/>
      <c r="HDS462" s="84"/>
      <c r="HDT462" s="84"/>
      <c r="HDU462" s="84"/>
      <c r="HDV462" s="84"/>
      <c r="HDW462" s="84"/>
      <c r="HDX462" s="84"/>
      <c r="HDY462" s="84"/>
      <c r="HDZ462" s="84"/>
      <c r="HEA462" s="84"/>
      <c r="HEB462" s="84"/>
      <c r="HEC462" s="84"/>
      <c r="HED462" s="84"/>
      <c r="HEE462" s="84"/>
      <c r="HEF462" s="84"/>
      <c r="HEG462" s="84"/>
      <c r="HEH462" s="84"/>
      <c r="HEI462" s="84"/>
      <c r="HEJ462" s="84"/>
      <c r="HEK462" s="84"/>
      <c r="HEL462" s="84"/>
      <c r="HEM462" s="84"/>
      <c r="HEN462" s="84"/>
      <c r="HEO462" s="84"/>
      <c r="HEP462" s="84"/>
      <c r="HEQ462" s="84"/>
      <c r="HER462" s="84"/>
      <c r="HES462" s="84"/>
      <c r="HET462" s="84"/>
      <c r="HEU462" s="84"/>
      <c r="HEV462" s="84"/>
      <c r="HEW462" s="84"/>
      <c r="HEX462" s="84"/>
      <c r="HEY462" s="84"/>
      <c r="HEZ462" s="84"/>
      <c r="HFA462" s="84"/>
      <c r="HFB462" s="84"/>
      <c r="HFC462" s="84"/>
      <c r="HFD462" s="84"/>
      <c r="HFE462" s="84"/>
      <c r="HFF462" s="84"/>
      <c r="HFG462" s="84"/>
      <c r="HFH462" s="84"/>
      <c r="HFI462" s="84"/>
      <c r="HFJ462" s="84"/>
      <c r="HFK462" s="84"/>
      <c r="HFL462" s="84"/>
      <c r="HFM462" s="84"/>
      <c r="HFN462" s="84"/>
      <c r="HFO462" s="84"/>
      <c r="HFP462" s="84"/>
      <c r="HFQ462" s="84"/>
      <c r="HFR462" s="84"/>
      <c r="HFS462" s="84"/>
      <c r="HFT462" s="84"/>
      <c r="HFU462" s="84"/>
      <c r="HFV462" s="84"/>
      <c r="HFW462" s="84"/>
      <c r="HFX462" s="84"/>
      <c r="HFY462" s="84"/>
      <c r="HFZ462" s="84"/>
      <c r="HGA462" s="84"/>
      <c r="HGB462" s="84"/>
      <c r="HGC462" s="84"/>
      <c r="HGD462" s="84"/>
      <c r="HGE462" s="84"/>
      <c r="HGF462" s="84"/>
      <c r="HGG462" s="84"/>
      <c r="HGH462" s="84"/>
      <c r="HGI462" s="84"/>
      <c r="HGJ462" s="84"/>
      <c r="HGK462" s="84"/>
      <c r="HGL462" s="84"/>
      <c r="HGM462" s="84"/>
      <c r="HGN462" s="84"/>
      <c r="HGO462" s="84"/>
      <c r="HGP462" s="84"/>
      <c r="HGQ462" s="84"/>
      <c r="HGR462" s="84"/>
      <c r="HGS462" s="84"/>
      <c r="HGT462" s="84"/>
      <c r="HGU462" s="84"/>
      <c r="HGV462" s="84"/>
      <c r="HGW462" s="84"/>
      <c r="HGX462" s="84"/>
      <c r="HGY462" s="84"/>
      <c r="HGZ462" s="84"/>
      <c r="HHA462" s="84"/>
      <c r="HHB462" s="84"/>
      <c r="HHC462" s="84"/>
      <c r="HHD462" s="84"/>
      <c r="HHE462" s="84"/>
      <c r="HHF462" s="84"/>
      <c r="HHG462" s="84"/>
      <c r="HHH462" s="84"/>
      <c r="HHI462" s="84"/>
      <c r="HHJ462" s="84"/>
      <c r="HHK462" s="84"/>
      <c r="HHL462" s="84"/>
      <c r="HHM462" s="84"/>
      <c r="HHN462" s="84"/>
      <c r="HHO462" s="84"/>
      <c r="HHP462" s="84"/>
      <c r="HHQ462" s="84"/>
      <c r="HHR462" s="84"/>
      <c r="HHS462" s="84"/>
      <c r="HHT462" s="84"/>
      <c r="HHU462" s="84"/>
      <c r="HHV462" s="84"/>
      <c r="HHW462" s="84"/>
      <c r="HHX462" s="84"/>
      <c r="HHY462" s="84"/>
      <c r="HHZ462" s="84"/>
      <c r="HIA462" s="84"/>
      <c r="HIB462" s="84"/>
      <c r="HIC462" s="84"/>
      <c r="HID462" s="84"/>
      <c r="HIE462" s="84"/>
      <c r="HIF462" s="84"/>
      <c r="HIG462" s="84"/>
      <c r="HIH462" s="84"/>
      <c r="HII462" s="84"/>
      <c r="HIJ462" s="84"/>
      <c r="HIK462" s="84"/>
      <c r="HIL462" s="84"/>
      <c r="HIM462" s="84"/>
      <c r="HIN462" s="84"/>
      <c r="HIO462" s="84"/>
      <c r="HIP462" s="84"/>
      <c r="HIQ462" s="84"/>
      <c r="HIR462" s="84"/>
      <c r="HIS462" s="84"/>
      <c r="HIT462" s="84"/>
      <c r="HIU462" s="84"/>
      <c r="HIV462" s="84"/>
      <c r="HIW462" s="84"/>
      <c r="HIX462" s="84"/>
      <c r="HIY462" s="84"/>
      <c r="HIZ462" s="84"/>
      <c r="HJA462" s="84"/>
      <c r="HJB462" s="84"/>
      <c r="HJC462" s="84"/>
      <c r="HJD462" s="84"/>
      <c r="HJE462" s="84"/>
      <c r="HJF462" s="84"/>
      <c r="HJG462" s="84"/>
      <c r="HJH462" s="84"/>
      <c r="HJI462" s="84"/>
      <c r="HJJ462" s="84"/>
      <c r="HJK462" s="84"/>
      <c r="HJL462" s="84"/>
      <c r="HJM462" s="84"/>
      <c r="HJN462" s="84"/>
      <c r="HJO462" s="84"/>
      <c r="HJP462" s="84"/>
      <c r="HJQ462" s="84"/>
      <c r="HJR462" s="84"/>
      <c r="HJS462" s="84"/>
      <c r="HJT462" s="84"/>
      <c r="HJU462" s="84"/>
      <c r="HJV462" s="84"/>
      <c r="HJW462" s="84"/>
      <c r="HJX462" s="84"/>
      <c r="HJY462" s="84"/>
      <c r="HJZ462" s="84"/>
      <c r="HKA462" s="84"/>
      <c r="HKB462" s="84"/>
      <c r="HKC462" s="84"/>
      <c r="HKD462" s="84"/>
      <c r="HKE462" s="84"/>
      <c r="HKF462" s="84"/>
      <c r="HKG462" s="84"/>
      <c r="HKH462" s="84"/>
      <c r="HKI462" s="84"/>
      <c r="HKJ462" s="84"/>
      <c r="HKK462" s="84"/>
      <c r="HKL462" s="84"/>
      <c r="HKM462" s="84"/>
      <c r="HKN462" s="84"/>
      <c r="HKO462" s="84"/>
      <c r="HKP462" s="84"/>
      <c r="HKQ462" s="84"/>
      <c r="HKR462" s="84"/>
      <c r="HKS462" s="84"/>
      <c r="HKT462" s="84"/>
      <c r="HKU462" s="84"/>
      <c r="HKV462" s="84"/>
      <c r="HKW462" s="84"/>
      <c r="HKX462" s="84"/>
      <c r="HKY462" s="84"/>
      <c r="HKZ462" s="84"/>
      <c r="HLA462" s="84"/>
      <c r="HLB462" s="84"/>
      <c r="HLC462" s="84"/>
      <c r="HLD462" s="84"/>
      <c r="HLE462" s="84"/>
      <c r="HLF462" s="84"/>
      <c r="HLG462" s="84"/>
      <c r="HLH462" s="84"/>
      <c r="HLI462" s="84"/>
      <c r="HLJ462" s="84"/>
      <c r="HLK462" s="84"/>
      <c r="HLL462" s="84"/>
      <c r="HLM462" s="84"/>
      <c r="HLN462" s="84"/>
      <c r="HLO462" s="84"/>
      <c r="HLP462" s="84"/>
      <c r="HLQ462" s="84"/>
      <c r="HLR462" s="84"/>
      <c r="HLS462" s="84"/>
      <c r="HLT462" s="84"/>
      <c r="HLU462" s="84"/>
      <c r="HLV462" s="84"/>
      <c r="HLW462" s="84"/>
      <c r="HLX462" s="84"/>
      <c r="HLY462" s="84"/>
      <c r="HLZ462" s="84"/>
      <c r="HMA462" s="84"/>
      <c r="HMB462" s="84"/>
      <c r="HMC462" s="84"/>
      <c r="HMD462" s="84"/>
      <c r="HME462" s="84"/>
      <c r="HMF462" s="84"/>
      <c r="HMG462" s="84"/>
      <c r="HMH462" s="84"/>
      <c r="HMI462" s="84"/>
      <c r="HMJ462" s="84"/>
      <c r="HMK462" s="84"/>
      <c r="HML462" s="84"/>
      <c r="HMM462" s="84"/>
      <c r="HMN462" s="84"/>
      <c r="HMO462" s="84"/>
      <c r="HMP462" s="84"/>
      <c r="HMQ462" s="84"/>
      <c r="HMR462" s="84"/>
      <c r="HMS462" s="84"/>
      <c r="HMT462" s="84"/>
      <c r="HMU462" s="84"/>
      <c r="HMV462" s="84"/>
      <c r="HMW462" s="84"/>
      <c r="HMX462" s="84"/>
      <c r="HMY462" s="84"/>
      <c r="HMZ462" s="84"/>
      <c r="HNA462" s="84"/>
      <c r="HNB462" s="84"/>
      <c r="HNC462" s="84"/>
      <c r="HND462" s="84"/>
      <c r="HNE462" s="84"/>
      <c r="HNF462" s="84"/>
      <c r="HNG462" s="84"/>
      <c r="HNH462" s="84"/>
      <c r="HNI462" s="84"/>
      <c r="HNJ462" s="84"/>
      <c r="HNK462" s="84"/>
      <c r="HNL462" s="84"/>
      <c r="HNM462" s="84"/>
      <c r="HNN462" s="84"/>
      <c r="HNO462" s="84"/>
      <c r="HNP462" s="84"/>
      <c r="HNQ462" s="84"/>
      <c r="HNR462" s="84"/>
      <c r="HNS462" s="84"/>
      <c r="HNT462" s="84"/>
      <c r="HNU462" s="84"/>
      <c r="HNV462" s="84"/>
      <c r="HNW462" s="84"/>
      <c r="HNX462" s="84"/>
      <c r="HNY462" s="84"/>
      <c r="HNZ462" s="84"/>
      <c r="HOA462" s="84"/>
      <c r="HOB462" s="84"/>
      <c r="HOC462" s="84"/>
      <c r="HOD462" s="84"/>
      <c r="HOE462" s="84"/>
      <c r="HOF462" s="84"/>
      <c r="HOG462" s="84"/>
      <c r="HOH462" s="84"/>
      <c r="HOI462" s="84"/>
      <c r="HOJ462" s="84"/>
      <c r="HOK462" s="84"/>
      <c r="HOL462" s="84"/>
      <c r="HOM462" s="84"/>
      <c r="HON462" s="84"/>
      <c r="HOO462" s="84"/>
      <c r="HOP462" s="84"/>
      <c r="HOQ462" s="84"/>
      <c r="HOR462" s="84"/>
      <c r="HOS462" s="84"/>
      <c r="HOT462" s="84"/>
      <c r="HOU462" s="84"/>
      <c r="HOV462" s="84"/>
      <c r="HOW462" s="84"/>
      <c r="HOX462" s="84"/>
      <c r="HOY462" s="84"/>
      <c r="HOZ462" s="84"/>
      <c r="HPA462" s="84"/>
      <c r="HPB462" s="84"/>
      <c r="HPC462" s="84"/>
      <c r="HPD462" s="84"/>
      <c r="HPE462" s="84"/>
      <c r="HPF462" s="84"/>
      <c r="HPG462" s="84"/>
      <c r="HPH462" s="84"/>
      <c r="HPI462" s="84"/>
      <c r="HPJ462" s="84"/>
      <c r="HPK462" s="84"/>
      <c r="HPL462" s="84"/>
      <c r="HPM462" s="84"/>
      <c r="HPN462" s="84"/>
      <c r="HPO462" s="84"/>
      <c r="HPP462" s="84"/>
      <c r="HPQ462" s="84"/>
      <c r="HPR462" s="84"/>
      <c r="HPS462" s="84"/>
      <c r="HPT462" s="84"/>
      <c r="HPU462" s="84"/>
      <c r="HPV462" s="84"/>
      <c r="HPW462" s="84"/>
      <c r="HPX462" s="84"/>
      <c r="HPY462" s="84"/>
      <c r="HPZ462" s="84"/>
      <c r="HQA462" s="84"/>
      <c r="HQB462" s="84"/>
      <c r="HQC462" s="84"/>
      <c r="HQD462" s="84"/>
      <c r="HQE462" s="84"/>
      <c r="HQF462" s="84"/>
      <c r="HQG462" s="84"/>
      <c r="HQH462" s="84"/>
      <c r="HQI462" s="84"/>
      <c r="HQJ462" s="84"/>
      <c r="HQK462" s="84"/>
      <c r="HQL462" s="84"/>
      <c r="HQM462" s="84"/>
      <c r="HQN462" s="84"/>
      <c r="HQO462" s="84"/>
      <c r="HQP462" s="84"/>
      <c r="HQQ462" s="84"/>
      <c r="HQR462" s="84"/>
      <c r="HQS462" s="84"/>
      <c r="HQT462" s="84"/>
      <c r="HQU462" s="84"/>
      <c r="HQV462" s="84"/>
      <c r="HQW462" s="84"/>
      <c r="HQX462" s="84"/>
      <c r="HQY462" s="84"/>
      <c r="HQZ462" s="84"/>
      <c r="HRA462" s="84"/>
      <c r="HRB462" s="84"/>
      <c r="HRC462" s="84"/>
      <c r="HRD462" s="84"/>
      <c r="HRE462" s="84"/>
      <c r="HRF462" s="84"/>
      <c r="HRG462" s="84"/>
      <c r="HRH462" s="84"/>
      <c r="HRI462" s="84"/>
      <c r="HRJ462" s="84"/>
      <c r="HRK462" s="84"/>
      <c r="HRL462" s="84"/>
      <c r="HRM462" s="84"/>
      <c r="HRN462" s="84"/>
      <c r="HRO462" s="84"/>
      <c r="HRP462" s="84"/>
      <c r="HRQ462" s="84"/>
      <c r="HRR462" s="84"/>
      <c r="HRS462" s="84"/>
      <c r="HRT462" s="84"/>
      <c r="HRU462" s="84"/>
      <c r="HRV462" s="84"/>
      <c r="HRW462" s="84"/>
      <c r="HRX462" s="84"/>
      <c r="HRY462" s="84"/>
      <c r="HRZ462" s="84"/>
      <c r="HSA462" s="84"/>
      <c r="HSB462" s="84"/>
      <c r="HSC462" s="84"/>
      <c r="HSD462" s="84"/>
      <c r="HSE462" s="84"/>
      <c r="HSF462" s="84"/>
      <c r="HSG462" s="84"/>
      <c r="HSH462" s="84"/>
      <c r="HSI462" s="84"/>
      <c r="HSJ462" s="84"/>
      <c r="HSK462" s="84"/>
      <c r="HSL462" s="84"/>
      <c r="HSM462" s="84"/>
      <c r="HSN462" s="84"/>
      <c r="HSO462" s="84"/>
      <c r="HSP462" s="84"/>
      <c r="HSQ462" s="84"/>
      <c r="HSR462" s="84"/>
      <c r="HSS462" s="84"/>
      <c r="HST462" s="84"/>
      <c r="HSU462" s="84"/>
      <c r="HSV462" s="84"/>
      <c r="HSW462" s="84"/>
      <c r="HSX462" s="84"/>
      <c r="HSY462" s="84"/>
      <c r="HSZ462" s="84"/>
      <c r="HTA462" s="84"/>
      <c r="HTB462" s="84"/>
      <c r="HTC462" s="84"/>
      <c r="HTD462" s="84"/>
      <c r="HTE462" s="84"/>
      <c r="HTF462" s="84"/>
      <c r="HTG462" s="84"/>
      <c r="HTH462" s="84"/>
      <c r="HTI462" s="84"/>
      <c r="HTJ462" s="84"/>
      <c r="HTK462" s="84"/>
      <c r="HTL462" s="84"/>
      <c r="HTM462" s="84"/>
      <c r="HTN462" s="84"/>
      <c r="HTO462" s="84"/>
      <c r="HTP462" s="84"/>
      <c r="HTQ462" s="84"/>
      <c r="HTR462" s="84"/>
      <c r="HTS462" s="84"/>
      <c r="HTT462" s="84"/>
      <c r="HTU462" s="84"/>
      <c r="HTV462" s="84"/>
      <c r="HTW462" s="84"/>
      <c r="HTX462" s="84"/>
      <c r="HTY462" s="84"/>
      <c r="HTZ462" s="84"/>
      <c r="HUA462" s="84"/>
      <c r="HUB462" s="84"/>
      <c r="HUC462" s="84"/>
      <c r="HUD462" s="84"/>
      <c r="HUE462" s="84"/>
      <c r="HUF462" s="84"/>
      <c r="HUG462" s="84"/>
      <c r="HUH462" s="84"/>
      <c r="HUI462" s="84"/>
      <c r="HUJ462" s="84"/>
      <c r="HUK462" s="84"/>
      <c r="HUL462" s="84"/>
      <c r="HUM462" s="84"/>
      <c r="HUN462" s="84"/>
      <c r="HUO462" s="84"/>
      <c r="HUP462" s="84"/>
      <c r="HUQ462" s="84"/>
      <c r="HUR462" s="84"/>
      <c r="HUS462" s="84"/>
      <c r="HUT462" s="84"/>
      <c r="HUU462" s="84"/>
      <c r="HUV462" s="84"/>
      <c r="HUW462" s="84"/>
      <c r="HUX462" s="84"/>
      <c r="HUY462" s="84"/>
      <c r="HUZ462" s="84"/>
      <c r="HVA462" s="84"/>
      <c r="HVB462" s="84"/>
      <c r="HVC462" s="84"/>
      <c r="HVD462" s="84"/>
      <c r="HVE462" s="84"/>
      <c r="HVF462" s="84"/>
      <c r="HVG462" s="84"/>
      <c r="HVH462" s="84"/>
      <c r="HVI462" s="84"/>
      <c r="HVJ462" s="84"/>
      <c r="HVK462" s="84"/>
      <c r="HVL462" s="84"/>
      <c r="HVM462" s="84"/>
      <c r="HVN462" s="84"/>
      <c r="HVO462" s="84"/>
      <c r="HVP462" s="84"/>
      <c r="HVQ462" s="84"/>
      <c r="HVR462" s="84"/>
      <c r="HVS462" s="84"/>
      <c r="HVT462" s="84"/>
      <c r="HVU462" s="84"/>
      <c r="HVV462" s="84"/>
      <c r="HVW462" s="84"/>
      <c r="HVX462" s="84"/>
      <c r="HVY462" s="84"/>
      <c r="HVZ462" s="84"/>
      <c r="HWA462" s="84"/>
      <c r="HWB462" s="84"/>
      <c r="HWC462" s="84"/>
      <c r="HWD462" s="84"/>
      <c r="HWE462" s="84"/>
      <c r="HWF462" s="84"/>
      <c r="HWG462" s="84"/>
      <c r="HWH462" s="84"/>
      <c r="HWI462" s="84"/>
      <c r="HWJ462" s="84"/>
      <c r="HWK462" s="84"/>
      <c r="HWL462" s="84"/>
      <c r="HWM462" s="84"/>
      <c r="HWN462" s="84"/>
      <c r="HWO462" s="84"/>
      <c r="HWP462" s="84"/>
      <c r="HWQ462" s="84"/>
      <c r="HWR462" s="84"/>
      <c r="HWS462" s="84"/>
      <c r="HWT462" s="84"/>
      <c r="HWU462" s="84"/>
      <c r="HWV462" s="84"/>
      <c r="HWW462" s="84"/>
      <c r="HWX462" s="84"/>
      <c r="HWY462" s="84"/>
      <c r="HWZ462" s="84"/>
      <c r="HXA462" s="84"/>
      <c r="HXB462" s="84"/>
      <c r="HXC462" s="84"/>
      <c r="HXD462" s="84"/>
      <c r="HXE462" s="84"/>
      <c r="HXF462" s="84"/>
      <c r="HXG462" s="84"/>
      <c r="HXH462" s="84"/>
      <c r="HXI462" s="84"/>
      <c r="HXJ462" s="84"/>
      <c r="HXK462" s="84"/>
      <c r="HXL462" s="84"/>
      <c r="HXM462" s="84"/>
      <c r="HXN462" s="84"/>
      <c r="HXO462" s="84"/>
      <c r="HXP462" s="84"/>
      <c r="HXQ462" s="84"/>
      <c r="HXR462" s="84"/>
      <c r="HXS462" s="84"/>
      <c r="HXT462" s="84"/>
      <c r="HXU462" s="84"/>
      <c r="HXV462" s="84"/>
      <c r="HXW462" s="84"/>
      <c r="HXX462" s="84"/>
      <c r="HXY462" s="84"/>
      <c r="HXZ462" s="84"/>
      <c r="HYA462" s="84"/>
      <c r="HYB462" s="84"/>
      <c r="HYC462" s="84"/>
      <c r="HYD462" s="84"/>
      <c r="HYE462" s="84"/>
      <c r="HYF462" s="84"/>
      <c r="HYG462" s="84"/>
      <c r="HYH462" s="84"/>
      <c r="HYI462" s="84"/>
      <c r="HYJ462" s="84"/>
      <c r="HYK462" s="84"/>
      <c r="HYL462" s="84"/>
      <c r="HYM462" s="84"/>
      <c r="HYN462" s="84"/>
      <c r="HYO462" s="84"/>
      <c r="HYP462" s="84"/>
      <c r="HYQ462" s="84"/>
      <c r="HYR462" s="84"/>
      <c r="HYS462" s="84"/>
      <c r="HYT462" s="84"/>
      <c r="HYU462" s="84"/>
      <c r="HYV462" s="84"/>
      <c r="HYW462" s="84"/>
      <c r="HYX462" s="84"/>
      <c r="HYY462" s="84"/>
      <c r="HYZ462" s="84"/>
      <c r="HZA462" s="84"/>
      <c r="HZB462" s="84"/>
      <c r="HZC462" s="84"/>
      <c r="HZD462" s="84"/>
      <c r="HZE462" s="84"/>
      <c r="HZF462" s="84"/>
      <c r="HZG462" s="84"/>
      <c r="HZH462" s="84"/>
      <c r="HZI462" s="84"/>
      <c r="HZJ462" s="84"/>
      <c r="HZK462" s="84"/>
      <c r="HZL462" s="84"/>
      <c r="HZM462" s="84"/>
      <c r="HZN462" s="84"/>
      <c r="HZO462" s="84"/>
      <c r="HZP462" s="84"/>
      <c r="HZQ462" s="84"/>
      <c r="HZR462" s="84"/>
      <c r="HZS462" s="84"/>
      <c r="HZT462" s="84"/>
      <c r="HZU462" s="84"/>
      <c r="HZV462" s="84"/>
      <c r="HZW462" s="84"/>
      <c r="HZX462" s="84"/>
      <c r="HZY462" s="84"/>
      <c r="HZZ462" s="84"/>
      <c r="IAA462" s="84"/>
      <c r="IAB462" s="84"/>
      <c r="IAC462" s="84"/>
      <c r="IAD462" s="84"/>
      <c r="IAE462" s="84"/>
      <c r="IAF462" s="84"/>
      <c r="IAG462" s="84"/>
      <c r="IAH462" s="84"/>
      <c r="IAI462" s="84"/>
      <c r="IAJ462" s="84"/>
      <c r="IAK462" s="84"/>
      <c r="IAL462" s="84"/>
      <c r="IAM462" s="84"/>
      <c r="IAN462" s="84"/>
      <c r="IAO462" s="84"/>
      <c r="IAP462" s="84"/>
      <c r="IAQ462" s="84"/>
      <c r="IAR462" s="84"/>
      <c r="IAS462" s="84"/>
      <c r="IAT462" s="84"/>
      <c r="IAU462" s="84"/>
      <c r="IAV462" s="84"/>
      <c r="IAW462" s="84"/>
      <c r="IAX462" s="84"/>
      <c r="IAY462" s="84"/>
      <c r="IAZ462" s="84"/>
      <c r="IBA462" s="84"/>
      <c r="IBB462" s="84"/>
      <c r="IBC462" s="84"/>
      <c r="IBD462" s="84"/>
      <c r="IBE462" s="84"/>
      <c r="IBF462" s="84"/>
      <c r="IBG462" s="84"/>
      <c r="IBH462" s="84"/>
      <c r="IBI462" s="84"/>
      <c r="IBJ462" s="84"/>
      <c r="IBK462" s="84"/>
      <c r="IBL462" s="84"/>
      <c r="IBM462" s="84"/>
      <c r="IBN462" s="84"/>
      <c r="IBO462" s="84"/>
      <c r="IBP462" s="84"/>
      <c r="IBQ462" s="84"/>
      <c r="IBR462" s="84"/>
      <c r="IBS462" s="84"/>
      <c r="IBT462" s="84"/>
      <c r="IBU462" s="84"/>
      <c r="IBV462" s="84"/>
      <c r="IBW462" s="84"/>
      <c r="IBX462" s="84"/>
      <c r="IBY462" s="84"/>
      <c r="IBZ462" s="84"/>
      <c r="ICA462" s="84"/>
      <c r="ICB462" s="84"/>
      <c r="ICC462" s="84"/>
      <c r="ICD462" s="84"/>
      <c r="ICE462" s="84"/>
      <c r="ICF462" s="84"/>
      <c r="ICG462" s="84"/>
      <c r="ICH462" s="84"/>
      <c r="ICI462" s="84"/>
      <c r="ICJ462" s="84"/>
      <c r="ICK462" s="84"/>
      <c r="ICL462" s="84"/>
      <c r="ICM462" s="84"/>
      <c r="ICN462" s="84"/>
      <c r="ICO462" s="84"/>
      <c r="ICP462" s="84"/>
      <c r="ICQ462" s="84"/>
      <c r="ICR462" s="84"/>
      <c r="ICS462" s="84"/>
      <c r="ICT462" s="84"/>
      <c r="ICU462" s="84"/>
      <c r="ICV462" s="84"/>
      <c r="ICW462" s="84"/>
      <c r="ICX462" s="84"/>
      <c r="ICY462" s="84"/>
      <c r="ICZ462" s="84"/>
      <c r="IDA462" s="84"/>
      <c r="IDB462" s="84"/>
      <c r="IDC462" s="84"/>
      <c r="IDD462" s="84"/>
      <c r="IDE462" s="84"/>
      <c r="IDF462" s="84"/>
      <c r="IDG462" s="84"/>
      <c r="IDH462" s="84"/>
      <c r="IDI462" s="84"/>
      <c r="IDJ462" s="84"/>
      <c r="IDK462" s="84"/>
      <c r="IDL462" s="84"/>
      <c r="IDM462" s="84"/>
      <c r="IDN462" s="84"/>
      <c r="IDO462" s="84"/>
      <c r="IDP462" s="84"/>
      <c r="IDQ462" s="84"/>
      <c r="IDR462" s="84"/>
      <c r="IDS462" s="84"/>
      <c r="IDT462" s="84"/>
      <c r="IDU462" s="84"/>
      <c r="IDV462" s="84"/>
      <c r="IDW462" s="84"/>
      <c r="IDX462" s="84"/>
      <c r="IDY462" s="84"/>
      <c r="IDZ462" s="84"/>
      <c r="IEA462" s="84"/>
      <c r="IEB462" s="84"/>
      <c r="IEC462" s="84"/>
      <c r="IED462" s="84"/>
      <c r="IEE462" s="84"/>
      <c r="IEF462" s="84"/>
      <c r="IEG462" s="84"/>
      <c r="IEH462" s="84"/>
      <c r="IEI462" s="84"/>
      <c r="IEJ462" s="84"/>
      <c r="IEK462" s="84"/>
      <c r="IEL462" s="84"/>
      <c r="IEM462" s="84"/>
      <c r="IEN462" s="84"/>
      <c r="IEO462" s="84"/>
      <c r="IEP462" s="84"/>
      <c r="IEQ462" s="84"/>
      <c r="IER462" s="84"/>
      <c r="IES462" s="84"/>
      <c r="IET462" s="84"/>
      <c r="IEU462" s="84"/>
      <c r="IEV462" s="84"/>
      <c r="IEW462" s="84"/>
      <c r="IEX462" s="84"/>
      <c r="IEY462" s="84"/>
      <c r="IEZ462" s="84"/>
      <c r="IFA462" s="84"/>
      <c r="IFB462" s="84"/>
      <c r="IFC462" s="84"/>
      <c r="IFD462" s="84"/>
      <c r="IFE462" s="84"/>
      <c r="IFF462" s="84"/>
      <c r="IFG462" s="84"/>
      <c r="IFH462" s="84"/>
      <c r="IFI462" s="84"/>
      <c r="IFJ462" s="84"/>
      <c r="IFK462" s="84"/>
      <c r="IFL462" s="84"/>
      <c r="IFM462" s="84"/>
      <c r="IFN462" s="84"/>
      <c r="IFO462" s="84"/>
      <c r="IFP462" s="84"/>
      <c r="IFQ462" s="84"/>
      <c r="IFR462" s="84"/>
      <c r="IFS462" s="84"/>
      <c r="IFT462" s="84"/>
      <c r="IFU462" s="84"/>
      <c r="IFV462" s="84"/>
      <c r="IFW462" s="84"/>
      <c r="IFX462" s="84"/>
      <c r="IFY462" s="84"/>
      <c r="IFZ462" s="84"/>
      <c r="IGA462" s="84"/>
      <c r="IGB462" s="84"/>
      <c r="IGC462" s="84"/>
      <c r="IGD462" s="84"/>
      <c r="IGE462" s="84"/>
      <c r="IGF462" s="84"/>
      <c r="IGG462" s="84"/>
      <c r="IGH462" s="84"/>
      <c r="IGI462" s="84"/>
      <c r="IGJ462" s="84"/>
      <c r="IGK462" s="84"/>
      <c r="IGL462" s="84"/>
      <c r="IGM462" s="84"/>
      <c r="IGN462" s="84"/>
      <c r="IGO462" s="84"/>
      <c r="IGP462" s="84"/>
      <c r="IGQ462" s="84"/>
      <c r="IGR462" s="84"/>
      <c r="IGS462" s="84"/>
      <c r="IGT462" s="84"/>
      <c r="IGU462" s="84"/>
      <c r="IGV462" s="84"/>
      <c r="IGW462" s="84"/>
      <c r="IGX462" s="84"/>
      <c r="IGY462" s="84"/>
      <c r="IGZ462" s="84"/>
      <c r="IHA462" s="84"/>
      <c r="IHB462" s="84"/>
      <c r="IHC462" s="84"/>
      <c r="IHD462" s="84"/>
      <c r="IHE462" s="84"/>
      <c r="IHF462" s="84"/>
      <c r="IHG462" s="84"/>
      <c r="IHH462" s="84"/>
      <c r="IHI462" s="84"/>
      <c r="IHJ462" s="84"/>
      <c r="IHK462" s="84"/>
      <c r="IHL462" s="84"/>
      <c r="IHM462" s="84"/>
      <c r="IHN462" s="84"/>
      <c r="IHO462" s="84"/>
      <c r="IHP462" s="84"/>
      <c r="IHQ462" s="84"/>
      <c r="IHR462" s="84"/>
      <c r="IHS462" s="84"/>
      <c r="IHT462" s="84"/>
      <c r="IHU462" s="84"/>
      <c r="IHV462" s="84"/>
      <c r="IHW462" s="84"/>
      <c r="IHX462" s="84"/>
      <c r="IHY462" s="84"/>
      <c r="IHZ462" s="84"/>
      <c r="IIA462" s="84"/>
      <c r="IIB462" s="84"/>
      <c r="IIC462" s="84"/>
      <c r="IID462" s="84"/>
      <c r="IIE462" s="84"/>
      <c r="IIF462" s="84"/>
      <c r="IIG462" s="84"/>
      <c r="IIH462" s="84"/>
      <c r="III462" s="84"/>
      <c r="IIJ462" s="84"/>
      <c r="IIK462" s="84"/>
      <c r="IIL462" s="84"/>
      <c r="IIM462" s="84"/>
      <c r="IIN462" s="84"/>
      <c r="IIO462" s="84"/>
      <c r="IIP462" s="84"/>
      <c r="IIQ462" s="84"/>
      <c r="IIR462" s="84"/>
      <c r="IIS462" s="84"/>
      <c r="IIT462" s="84"/>
      <c r="IIU462" s="84"/>
      <c r="IIV462" s="84"/>
      <c r="IIW462" s="84"/>
      <c r="IIX462" s="84"/>
      <c r="IIY462" s="84"/>
      <c r="IIZ462" s="84"/>
      <c r="IJA462" s="84"/>
      <c r="IJB462" s="84"/>
      <c r="IJC462" s="84"/>
      <c r="IJD462" s="84"/>
      <c r="IJE462" s="84"/>
      <c r="IJF462" s="84"/>
      <c r="IJG462" s="84"/>
      <c r="IJH462" s="84"/>
      <c r="IJI462" s="84"/>
      <c r="IJJ462" s="84"/>
      <c r="IJK462" s="84"/>
      <c r="IJL462" s="84"/>
      <c r="IJM462" s="84"/>
      <c r="IJN462" s="84"/>
      <c r="IJO462" s="84"/>
      <c r="IJP462" s="84"/>
      <c r="IJQ462" s="84"/>
      <c r="IJR462" s="84"/>
      <c r="IJS462" s="84"/>
      <c r="IJT462" s="84"/>
      <c r="IJU462" s="84"/>
      <c r="IJV462" s="84"/>
      <c r="IJW462" s="84"/>
      <c r="IJX462" s="84"/>
      <c r="IJY462" s="84"/>
      <c r="IJZ462" s="84"/>
      <c r="IKA462" s="84"/>
      <c r="IKB462" s="84"/>
      <c r="IKC462" s="84"/>
      <c r="IKD462" s="84"/>
      <c r="IKE462" s="84"/>
      <c r="IKF462" s="84"/>
      <c r="IKG462" s="84"/>
      <c r="IKH462" s="84"/>
      <c r="IKI462" s="84"/>
      <c r="IKJ462" s="84"/>
      <c r="IKK462" s="84"/>
      <c r="IKL462" s="84"/>
      <c r="IKM462" s="84"/>
      <c r="IKN462" s="84"/>
      <c r="IKO462" s="84"/>
      <c r="IKP462" s="84"/>
      <c r="IKQ462" s="84"/>
      <c r="IKR462" s="84"/>
      <c r="IKS462" s="84"/>
      <c r="IKT462" s="84"/>
      <c r="IKU462" s="84"/>
      <c r="IKV462" s="84"/>
      <c r="IKW462" s="84"/>
      <c r="IKX462" s="84"/>
      <c r="IKY462" s="84"/>
      <c r="IKZ462" s="84"/>
      <c r="ILA462" s="84"/>
      <c r="ILB462" s="84"/>
      <c r="ILC462" s="84"/>
      <c r="ILD462" s="84"/>
      <c r="ILE462" s="84"/>
      <c r="ILF462" s="84"/>
      <c r="ILG462" s="84"/>
      <c r="ILH462" s="84"/>
      <c r="ILI462" s="84"/>
      <c r="ILJ462" s="84"/>
      <c r="ILK462" s="84"/>
      <c r="ILL462" s="84"/>
      <c r="ILM462" s="84"/>
      <c r="ILN462" s="84"/>
      <c r="ILO462" s="84"/>
      <c r="ILP462" s="84"/>
      <c r="ILQ462" s="84"/>
      <c r="ILR462" s="84"/>
      <c r="ILS462" s="84"/>
      <c r="ILT462" s="84"/>
      <c r="ILU462" s="84"/>
      <c r="ILV462" s="84"/>
      <c r="ILW462" s="84"/>
      <c r="ILX462" s="84"/>
      <c r="ILY462" s="84"/>
      <c r="ILZ462" s="84"/>
      <c r="IMA462" s="84"/>
      <c r="IMB462" s="84"/>
      <c r="IMC462" s="84"/>
      <c r="IMD462" s="84"/>
      <c r="IME462" s="84"/>
      <c r="IMF462" s="84"/>
      <c r="IMG462" s="84"/>
      <c r="IMH462" s="84"/>
      <c r="IMI462" s="84"/>
      <c r="IMJ462" s="84"/>
      <c r="IMK462" s="84"/>
      <c r="IML462" s="84"/>
      <c r="IMM462" s="84"/>
      <c r="IMN462" s="84"/>
      <c r="IMO462" s="84"/>
      <c r="IMP462" s="84"/>
      <c r="IMQ462" s="84"/>
      <c r="IMR462" s="84"/>
      <c r="IMS462" s="84"/>
      <c r="IMT462" s="84"/>
      <c r="IMU462" s="84"/>
      <c r="IMV462" s="84"/>
      <c r="IMW462" s="84"/>
      <c r="IMX462" s="84"/>
      <c r="IMY462" s="84"/>
      <c r="IMZ462" s="84"/>
      <c r="INA462" s="84"/>
      <c r="INB462" s="84"/>
      <c r="INC462" s="84"/>
      <c r="IND462" s="84"/>
      <c r="INE462" s="84"/>
      <c r="INF462" s="84"/>
      <c r="ING462" s="84"/>
      <c r="INH462" s="84"/>
      <c r="INI462" s="84"/>
      <c r="INJ462" s="84"/>
      <c r="INK462" s="84"/>
      <c r="INL462" s="84"/>
      <c r="INM462" s="84"/>
      <c r="INN462" s="84"/>
      <c r="INO462" s="84"/>
      <c r="INP462" s="84"/>
      <c r="INQ462" s="84"/>
      <c r="INR462" s="84"/>
      <c r="INS462" s="84"/>
      <c r="INT462" s="84"/>
      <c r="INU462" s="84"/>
      <c r="INV462" s="84"/>
      <c r="INW462" s="84"/>
      <c r="INX462" s="84"/>
      <c r="INY462" s="84"/>
      <c r="INZ462" s="84"/>
      <c r="IOA462" s="84"/>
      <c r="IOB462" s="84"/>
      <c r="IOC462" s="84"/>
      <c r="IOD462" s="84"/>
      <c r="IOE462" s="84"/>
      <c r="IOF462" s="84"/>
      <c r="IOG462" s="84"/>
      <c r="IOH462" s="84"/>
      <c r="IOI462" s="84"/>
      <c r="IOJ462" s="84"/>
      <c r="IOK462" s="84"/>
      <c r="IOL462" s="84"/>
      <c r="IOM462" s="84"/>
      <c r="ION462" s="84"/>
      <c r="IOO462" s="84"/>
      <c r="IOP462" s="84"/>
      <c r="IOQ462" s="84"/>
      <c r="IOR462" s="84"/>
      <c r="IOS462" s="84"/>
      <c r="IOT462" s="84"/>
      <c r="IOU462" s="84"/>
      <c r="IOV462" s="84"/>
      <c r="IOW462" s="84"/>
      <c r="IOX462" s="84"/>
      <c r="IOY462" s="84"/>
      <c r="IOZ462" s="84"/>
      <c r="IPA462" s="84"/>
      <c r="IPB462" s="84"/>
      <c r="IPC462" s="84"/>
      <c r="IPD462" s="84"/>
      <c r="IPE462" s="84"/>
      <c r="IPF462" s="84"/>
      <c r="IPG462" s="84"/>
      <c r="IPH462" s="84"/>
      <c r="IPI462" s="84"/>
      <c r="IPJ462" s="84"/>
      <c r="IPK462" s="84"/>
      <c r="IPL462" s="84"/>
      <c r="IPM462" s="84"/>
      <c r="IPN462" s="84"/>
      <c r="IPO462" s="84"/>
      <c r="IPP462" s="84"/>
      <c r="IPQ462" s="84"/>
      <c r="IPR462" s="84"/>
      <c r="IPS462" s="84"/>
      <c r="IPT462" s="84"/>
      <c r="IPU462" s="84"/>
      <c r="IPV462" s="84"/>
      <c r="IPW462" s="84"/>
      <c r="IPX462" s="84"/>
      <c r="IPY462" s="84"/>
      <c r="IPZ462" s="84"/>
      <c r="IQA462" s="84"/>
      <c r="IQB462" s="84"/>
      <c r="IQC462" s="84"/>
      <c r="IQD462" s="84"/>
      <c r="IQE462" s="84"/>
      <c r="IQF462" s="84"/>
      <c r="IQG462" s="84"/>
      <c r="IQH462" s="84"/>
      <c r="IQI462" s="84"/>
      <c r="IQJ462" s="84"/>
      <c r="IQK462" s="84"/>
      <c r="IQL462" s="84"/>
      <c r="IQM462" s="84"/>
      <c r="IQN462" s="84"/>
      <c r="IQO462" s="84"/>
      <c r="IQP462" s="84"/>
      <c r="IQQ462" s="84"/>
      <c r="IQR462" s="84"/>
      <c r="IQS462" s="84"/>
      <c r="IQT462" s="84"/>
      <c r="IQU462" s="84"/>
      <c r="IQV462" s="84"/>
      <c r="IQW462" s="84"/>
      <c r="IQX462" s="84"/>
      <c r="IQY462" s="84"/>
      <c r="IQZ462" s="84"/>
      <c r="IRA462" s="84"/>
      <c r="IRB462" s="84"/>
      <c r="IRC462" s="84"/>
      <c r="IRD462" s="84"/>
      <c r="IRE462" s="84"/>
      <c r="IRF462" s="84"/>
      <c r="IRG462" s="84"/>
      <c r="IRH462" s="84"/>
      <c r="IRI462" s="84"/>
      <c r="IRJ462" s="84"/>
      <c r="IRK462" s="84"/>
      <c r="IRL462" s="84"/>
      <c r="IRM462" s="84"/>
      <c r="IRN462" s="84"/>
      <c r="IRO462" s="84"/>
      <c r="IRP462" s="84"/>
      <c r="IRQ462" s="84"/>
      <c r="IRR462" s="84"/>
      <c r="IRS462" s="84"/>
      <c r="IRT462" s="84"/>
      <c r="IRU462" s="84"/>
      <c r="IRV462" s="84"/>
      <c r="IRW462" s="84"/>
      <c r="IRX462" s="84"/>
      <c r="IRY462" s="84"/>
      <c r="IRZ462" s="84"/>
      <c r="ISA462" s="84"/>
      <c r="ISB462" s="84"/>
      <c r="ISC462" s="84"/>
      <c r="ISD462" s="84"/>
      <c r="ISE462" s="84"/>
      <c r="ISF462" s="84"/>
      <c r="ISG462" s="84"/>
      <c r="ISH462" s="84"/>
      <c r="ISI462" s="84"/>
      <c r="ISJ462" s="84"/>
      <c r="ISK462" s="84"/>
      <c r="ISL462" s="84"/>
      <c r="ISM462" s="84"/>
      <c r="ISN462" s="84"/>
      <c r="ISO462" s="84"/>
      <c r="ISP462" s="84"/>
      <c r="ISQ462" s="84"/>
      <c r="ISR462" s="84"/>
      <c r="ISS462" s="84"/>
      <c r="IST462" s="84"/>
      <c r="ISU462" s="84"/>
      <c r="ISV462" s="84"/>
      <c r="ISW462" s="84"/>
      <c r="ISX462" s="84"/>
      <c r="ISY462" s="84"/>
      <c r="ISZ462" s="84"/>
      <c r="ITA462" s="84"/>
      <c r="ITB462" s="84"/>
      <c r="ITC462" s="84"/>
      <c r="ITD462" s="84"/>
      <c r="ITE462" s="84"/>
      <c r="ITF462" s="84"/>
      <c r="ITG462" s="84"/>
      <c r="ITH462" s="84"/>
      <c r="ITI462" s="84"/>
      <c r="ITJ462" s="84"/>
      <c r="ITK462" s="84"/>
      <c r="ITL462" s="84"/>
      <c r="ITM462" s="84"/>
      <c r="ITN462" s="84"/>
      <c r="ITO462" s="84"/>
      <c r="ITP462" s="84"/>
      <c r="ITQ462" s="84"/>
      <c r="ITR462" s="84"/>
      <c r="ITS462" s="84"/>
      <c r="ITT462" s="84"/>
      <c r="ITU462" s="84"/>
      <c r="ITV462" s="84"/>
      <c r="ITW462" s="84"/>
      <c r="ITX462" s="84"/>
      <c r="ITY462" s="84"/>
      <c r="ITZ462" s="84"/>
      <c r="IUA462" s="84"/>
      <c r="IUB462" s="84"/>
      <c r="IUC462" s="84"/>
      <c r="IUD462" s="84"/>
      <c r="IUE462" s="84"/>
      <c r="IUF462" s="84"/>
      <c r="IUG462" s="84"/>
      <c r="IUH462" s="84"/>
      <c r="IUI462" s="84"/>
      <c r="IUJ462" s="84"/>
      <c r="IUK462" s="84"/>
      <c r="IUL462" s="84"/>
      <c r="IUM462" s="84"/>
      <c r="IUN462" s="84"/>
      <c r="IUO462" s="84"/>
      <c r="IUP462" s="84"/>
      <c r="IUQ462" s="84"/>
      <c r="IUR462" s="84"/>
      <c r="IUS462" s="84"/>
      <c r="IUT462" s="84"/>
      <c r="IUU462" s="84"/>
      <c r="IUV462" s="84"/>
      <c r="IUW462" s="84"/>
      <c r="IUX462" s="84"/>
      <c r="IUY462" s="84"/>
      <c r="IUZ462" s="84"/>
      <c r="IVA462" s="84"/>
      <c r="IVB462" s="84"/>
      <c r="IVC462" s="84"/>
      <c r="IVD462" s="84"/>
      <c r="IVE462" s="84"/>
      <c r="IVF462" s="84"/>
      <c r="IVG462" s="84"/>
      <c r="IVH462" s="84"/>
      <c r="IVI462" s="84"/>
      <c r="IVJ462" s="84"/>
      <c r="IVK462" s="84"/>
      <c r="IVL462" s="84"/>
      <c r="IVM462" s="84"/>
      <c r="IVN462" s="84"/>
      <c r="IVO462" s="84"/>
      <c r="IVP462" s="84"/>
      <c r="IVQ462" s="84"/>
      <c r="IVR462" s="84"/>
      <c r="IVS462" s="84"/>
      <c r="IVT462" s="84"/>
      <c r="IVU462" s="84"/>
      <c r="IVV462" s="84"/>
      <c r="IVW462" s="84"/>
      <c r="IVX462" s="84"/>
      <c r="IVY462" s="84"/>
      <c r="IVZ462" s="84"/>
      <c r="IWA462" s="84"/>
      <c r="IWB462" s="84"/>
      <c r="IWC462" s="84"/>
      <c r="IWD462" s="84"/>
      <c r="IWE462" s="84"/>
      <c r="IWF462" s="84"/>
      <c r="IWG462" s="84"/>
      <c r="IWH462" s="84"/>
      <c r="IWI462" s="84"/>
      <c r="IWJ462" s="84"/>
      <c r="IWK462" s="84"/>
      <c r="IWL462" s="84"/>
      <c r="IWM462" s="84"/>
      <c r="IWN462" s="84"/>
      <c r="IWO462" s="84"/>
      <c r="IWP462" s="84"/>
      <c r="IWQ462" s="84"/>
      <c r="IWR462" s="84"/>
      <c r="IWS462" s="84"/>
      <c r="IWT462" s="84"/>
      <c r="IWU462" s="84"/>
      <c r="IWV462" s="84"/>
      <c r="IWW462" s="84"/>
      <c r="IWX462" s="84"/>
      <c r="IWY462" s="84"/>
      <c r="IWZ462" s="84"/>
      <c r="IXA462" s="84"/>
      <c r="IXB462" s="84"/>
      <c r="IXC462" s="84"/>
      <c r="IXD462" s="84"/>
      <c r="IXE462" s="84"/>
      <c r="IXF462" s="84"/>
      <c r="IXG462" s="84"/>
      <c r="IXH462" s="84"/>
      <c r="IXI462" s="84"/>
      <c r="IXJ462" s="84"/>
      <c r="IXK462" s="84"/>
      <c r="IXL462" s="84"/>
      <c r="IXM462" s="84"/>
      <c r="IXN462" s="84"/>
      <c r="IXO462" s="84"/>
      <c r="IXP462" s="84"/>
      <c r="IXQ462" s="84"/>
      <c r="IXR462" s="84"/>
      <c r="IXS462" s="84"/>
      <c r="IXT462" s="84"/>
      <c r="IXU462" s="84"/>
      <c r="IXV462" s="84"/>
      <c r="IXW462" s="84"/>
      <c r="IXX462" s="84"/>
      <c r="IXY462" s="84"/>
      <c r="IXZ462" s="84"/>
      <c r="IYA462" s="84"/>
      <c r="IYB462" s="84"/>
      <c r="IYC462" s="84"/>
      <c r="IYD462" s="84"/>
      <c r="IYE462" s="84"/>
      <c r="IYF462" s="84"/>
      <c r="IYG462" s="84"/>
      <c r="IYH462" s="84"/>
      <c r="IYI462" s="84"/>
      <c r="IYJ462" s="84"/>
      <c r="IYK462" s="84"/>
      <c r="IYL462" s="84"/>
      <c r="IYM462" s="84"/>
      <c r="IYN462" s="84"/>
      <c r="IYO462" s="84"/>
      <c r="IYP462" s="84"/>
      <c r="IYQ462" s="84"/>
      <c r="IYR462" s="84"/>
      <c r="IYS462" s="84"/>
      <c r="IYT462" s="84"/>
      <c r="IYU462" s="84"/>
      <c r="IYV462" s="84"/>
      <c r="IYW462" s="84"/>
      <c r="IYX462" s="84"/>
      <c r="IYY462" s="84"/>
      <c r="IYZ462" s="84"/>
      <c r="IZA462" s="84"/>
      <c r="IZB462" s="84"/>
      <c r="IZC462" s="84"/>
      <c r="IZD462" s="84"/>
      <c r="IZE462" s="84"/>
      <c r="IZF462" s="84"/>
      <c r="IZG462" s="84"/>
      <c r="IZH462" s="84"/>
      <c r="IZI462" s="84"/>
      <c r="IZJ462" s="84"/>
      <c r="IZK462" s="84"/>
      <c r="IZL462" s="84"/>
      <c r="IZM462" s="84"/>
      <c r="IZN462" s="84"/>
      <c r="IZO462" s="84"/>
      <c r="IZP462" s="84"/>
      <c r="IZQ462" s="84"/>
      <c r="IZR462" s="84"/>
      <c r="IZS462" s="84"/>
      <c r="IZT462" s="84"/>
      <c r="IZU462" s="84"/>
      <c r="IZV462" s="84"/>
      <c r="IZW462" s="84"/>
      <c r="IZX462" s="84"/>
      <c r="IZY462" s="84"/>
      <c r="IZZ462" s="84"/>
      <c r="JAA462" s="84"/>
      <c r="JAB462" s="84"/>
      <c r="JAC462" s="84"/>
      <c r="JAD462" s="84"/>
      <c r="JAE462" s="84"/>
      <c r="JAF462" s="84"/>
      <c r="JAG462" s="84"/>
      <c r="JAH462" s="84"/>
      <c r="JAI462" s="84"/>
      <c r="JAJ462" s="84"/>
      <c r="JAK462" s="84"/>
      <c r="JAL462" s="84"/>
      <c r="JAM462" s="84"/>
      <c r="JAN462" s="84"/>
      <c r="JAO462" s="84"/>
      <c r="JAP462" s="84"/>
      <c r="JAQ462" s="84"/>
      <c r="JAR462" s="84"/>
      <c r="JAS462" s="84"/>
      <c r="JAT462" s="84"/>
      <c r="JAU462" s="84"/>
      <c r="JAV462" s="84"/>
      <c r="JAW462" s="84"/>
      <c r="JAX462" s="84"/>
      <c r="JAY462" s="84"/>
      <c r="JAZ462" s="84"/>
      <c r="JBA462" s="84"/>
      <c r="JBB462" s="84"/>
      <c r="JBC462" s="84"/>
      <c r="JBD462" s="84"/>
      <c r="JBE462" s="84"/>
      <c r="JBF462" s="84"/>
      <c r="JBG462" s="84"/>
      <c r="JBH462" s="84"/>
      <c r="JBI462" s="84"/>
      <c r="JBJ462" s="84"/>
      <c r="JBK462" s="84"/>
      <c r="JBL462" s="84"/>
      <c r="JBM462" s="84"/>
      <c r="JBN462" s="84"/>
      <c r="JBO462" s="84"/>
      <c r="JBP462" s="84"/>
      <c r="JBQ462" s="84"/>
      <c r="JBR462" s="84"/>
      <c r="JBS462" s="84"/>
      <c r="JBT462" s="84"/>
      <c r="JBU462" s="84"/>
      <c r="JBV462" s="84"/>
      <c r="JBW462" s="84"/>
      <c r="JBX462" s="84"/>
      <c r="JBY462" s="84"/>
      <c r="JBZ462" s="84"/>
      <c r="JCA462" s="84"/>
      <c r="JCB462" s="84"/>
      <c r="JCC462" s="84"/>
      <c r="JCD462" s="84"/>
      <c r="JCE462" s="84"/>
      <c r="JCF462" s="84"/>
      <c r="JCG462" s="84"/>
      <c r="JCH462" s="84"/>
      <c r="JCI462" s="84"/>
      <c r="JCJ462" s="84"/>
      <c r="JCK462" s="84"/>
      <c r="JCL462" s="84"/>
      <c r="JCM462" s="84"/>
      <c r="JCN462" s="84"/>
      <c r="JCO462" s="84"/>
      <c r="JCP462" s="84"/>
      <c r="JCQ462" s="84"/>
      <c r="JCR462" s="84"/>
      <c r="JCS462" s="84"/>
      <c r="JCT462" s="84"/>
      <c r="JCU462" s="84"/>
      <c r="JCV462" s="84"/>
      <c r="JCW462" s="84"/>
      <c r="JCX462" s="84"/>
      <c r="JCY462" s="84"/>
      <c r="JCZ462" s="84"/>
      <c r="JDA462" s="84"/>
      <c r="JDB462" s="84"/>
      <c r="JDC462" s="84"/>
      <c r="JDD462" s="84"/>
      <c r="JDE462" s="84"/>
      <c r="JDF462" s="84"/>
      <c r="JDG462" s="84"/>
      <c r="JDH462" s="84"/>
      <c r="JDI462" s="84"/>
      <c r="JDJ462" s="84"/>
      <c r="JDK462" s="84"/>
      <c r="JDL462" s="84"/>
      <c r="JDM462" s="84"/>
      <c r="JDN462" s="84"/>
      <c r="JDO462" s="84"/>
      <c r="JDP462" s="84"/>
      <c r="JDQ462" s="84"/>
      <c r="JDR462" s="84"/>
      <c r="JDS462" s="84"/>
      <c r="JDT462" s="84"/>
      <c r="JDU462" s="84"/>
      <c r="JDV462" s="84"/>
      <c r="JDW462" s="84"/>
      <c r="JDX462" s="84"/>
      <c r="JDY462" s="84"/>
      <c r="JDZ462" s="84"/>
      <c r="JEA462" s="84"/>
      <c r="JEB462" s="84"/>
      <c r="JEC462" s="84"/>
      <c r="JED462" s="84"/>
      <c r="JEE462" s="84"/>
      <c r="JEF462" s="84"/>
      <c r="JEG462" s="84"/>
      <c r="JEH462" s="84"/>
      <c r="JEI462" s="84"/>
      <c r="JEJ462" s="84"/>
      <c r="JEK462" s="84"/>
      <c r="JEL462" s="84"/>
      <c r="JEM462" s="84"/>
      <c r="JEN462" s="84"/>
      <c r="JEO462" s="84"/>
      <c r="JEP462" s="84"/>
      <c r="JEQ462" s="84"/>
      <c r="JER462" s="84"/>
      <c r="JES462" s="84"/>
      <c r="JET462" s="84"/>
      <c r="JEU462" s="84"/>
      <c r="JEV462" s="84"/>
      <c r="JEW462" s="84"/>
      <c r="JEX462" s="84"/>
      <c r="JEY462" s="84"/>
      <c r="JEZ462" s="84"/>
      <c r="JFA462" s="84"/>
      <c r="JFB462" s="84"/>
      <c r="JFC462" s="84"/>
      <c r="JFD462" s="84"/>
      <c r="JFE462" s="84"/>
      <c r="JFF462" s="84"/>
      <c r="JFG462" s="84"/>
      <c r="JFH462" s="84"/>
      <c r="JFI462" s="84"/>
      <c r="JFJ462" s="84"/>
      <c r="JFK462" s="84"/>
      <c r="JFL462" s="84"/>
      <c r="JFM462" s="84"/>
      <c r="JFN462" s="84"/>
      <c r="JFO462" s="84"/>
      <c r="JFP462" s="84"/>
      <c r="JFQ462" s="84"/>
      <c r="JFR462" s="84"/>
      <c r="JFS462" s="84"/>
      <c r="JFT462" s="84"/>
      <c r="JFU462" s="84"/>
      <c r="JFV462" s="84"/>
      <c r="JFW462" s="84"/>
      <c r="JFX462" s="84"/>
      <c r="JFY462" s="84"/>
      <c r="JFZ462" s="84"/>
      <c r="JGA462" s="84"/>
      <c r="JGB462" s="84"/>
      <c r="JGC462" s="84"/>
      <c r="JGD462" s="84"/>
      <c r="JGE462" s="84"/>
      <c r="JGF462" s="84"/>
      <c r="JGG462" s="84"/>
      <c r="JGH462" s="84"/>
      <c r="JGI462" s="84"/>
      <c r="JGJ462" s="84"/>
      <c r="JGK462" s="84"/>
      <c r="JGL462" s="84"/>
      <c r="JGM462" s="84"/>
      <c r="JGN462" s="84"/>
      <c r="JGO462" s="84"/>
      <c r="JGP462" s="84"/>
      <c r="JGQ462" s="84"/>
      <c r="JGR462" s="84"/>
      <c r="JGS462" s="84"/>
      <c r="JGT462" s="84"/>
      <c r="JGU462" s="84"/>
      <c r="JGV462" s="84"/>
      <c r="JGW462" s="84"/>
      <c r="JGX462" s="84"/>
      <c r="JGY462" s="84"/>
      <c r="JGZ462" s="84"/>
      <c r="JHA462" s="84"/>
      <c r="JHB462" s="84"/>
      <c r="JHC462" s="84"/>
      <c r="JHD462" s="84"/>
      <c r="JHE462" s="84"/>
      <c r="JHF462" s="84"/>
      <c r="JHG462" s="84"/>
      <c r="JHH462" s="84"/>
      <c r="JHI462" s="84"/>
      <c r="JHJ462" s="84"/>
      <c r="JHK462" s="84"/>
      <c r="JHL462" s="84"/>
      <c r="JHM462" s="84"/>
      <c r="JHN462" s="84"/>
      <c r="JHO462" s="84"/>
      <c r="JHP462" s="84"/>
      <c r="JHQ462" s="84"/>
      <c r="JHR462" s="84"/>
      <c r="JHS462" s="84"/>
      <c r="JHT462" s="84"/>
      <c r="JHU462" s="84"/>
      <c r="JHV462" s="84"/>
      <c r="JHW462" s="84"/>
      <c r="JHX462" s="84"/>
      <c r="JHY462" s="84"/>
      <c r="JHZ462" s="84"/>
      <c r="JIA462" s="84"/>
      <c r="JIB462" s="84"/>
      <c r="JIC462" s="84"/>
      <c r="JID462" s="84"/>
      <c r="JIE462" s="84"/>
      <c r="JIF462" s="84"/>
      <c r="JIG462" s="84"/>
      <c r="JIH462" s="84"/>
      <c r="JII462" s="84"/>
      <c r="JIJ462" s="84"/>
      <c r="JIK462" s="84"/>
      <c r="JIL462" s="84"/>
      <c r="JIM462" s="84"/>
      <c r="JIN462" s="84"/>
      <c r="JIO462" s="84"/>
      <c r="JIP462" s="84"/>
      <c r="JIQ462" s="84"/>
      <c r="JIR462" s="84"/>
      <c r="JIS462" s="84"/>
      <c r="JIT462" s="84"/>
      <c r="JIU462" s="84"/>
      <c r="JIV462" s="84"/>
      <c r="JIW462" s="84"/>
      <c r="JIX462" s="84"/>
      <c r="JIY462" s="84"/>
      <c r="JIZ462" s="84"/>
      <c r="JJA462" s="84"/>
      <c r="JJB462" s="84"/>
      <c r="JJC462" s="84"/>
      <c r="JJD462" s="84"/>
      <c r="JJE462" s="84"/>
      <c r="JJF462" s="84"/>
      <c r="JJG462" s="84"/>
      <c r="JJH462" s="84"/>
      <c r="JJI462" s="84"/>
      <c r="JJJ462" s="84"/>
      <c r="JJK462" s="84"/>
      <c r="JJL462" s="84"/>
      <c r="JJM462" s="84"/>
      <c r="JJN462" s="84"/>
      <c r="JJO462" s="84"/>
      <c r="JJP462" s="84"/>
      <c r="JJQ462" s="84"/>
      <c r="JJR462" s="84"/>
      <c r="JJS462" s="84"/>
      <c r="JJT462" s="84"/>
      <c r="JJU462" s="84"/>
      <c r="JJV462" s="84"/>
      <c r="JJW462" s="84"/>
      <c r="JJX462" s="84"/>
      <c r="JJY462" s="84"/>
      <c r="JJZ462" s="84"/>
      <c r="JKA462" s="84"/>
      <c r="JKB462" s="84"/>
      <c r="JKC462" s="84"/>
      <c r="JKD462" s="84"/>
      <c r="JKE462" s="84"/>
      <c r="JKF462" s="84"/>
      <c r="JKG462" s="84"/>
      <c r="JKH462" s="84"/>
      <c r="JKI462" s="84"/>
      <c r="JKJ462" s="84"/>
      <c r="JKK462" s="84"/>
      <c r="JKL462" s="84"/>
      <c r="JKM462" s="84"/>
      <c r="JKN462" s="84"/>
      <c r="JKO462" s="84"/>
      <c r="JKP462" s="84"/>
      <c r="JKQ462" s="84"/>
      <c r="JKR462" s="84"/>
      <c r="JKS462" s="84"/>
      <c r="JKT462" s="84"/>
      <c r="JKU462" s="84"/>
      <c r="JKV462" s="84"/>
      <c r="JKW462" s="84"/>
      <c r="JKX462" s="84"/>
      <c r="JKY462" s="84"/>
      <c r="JKZ462" s="84"/>
      <c r="JLA462" s="84"/>
      <c r="JLB462" s="84"/>
      <c r="JLC462" s="84"/>
      <c r="JLD462" s="84"/>
      <c r="JLE462" s="84"/>
      <c r="JLF462" s="84"/>
      <c r="JLG462" s="84"/>
      <c r="JLH462" s="84"/>
      <c r="JLI462" s="84"/>
      <c r="JLJ462" s="84"/>
      <c r="JLK462" s="84"/>
      <c r="JLL462" s="84"/>
      <c r="JLM462" s="84"/>
      <c r="JLN462" s="84"/>
      <c r="JLO462" s="84"/>
      <c r="JLP462" s="84"/>
      <c r="JLQ462" s="84"/>
      <c r="JLR462" s="84"/>
      <c r="JLS462" s="84"/>
      <c r="JLT462" s="84"/>
      <c r="JLU462" s="84"/>
      <c r="JLV462" s="84"/>
      <c r="JLW462" s="84"/>
      <c r="JLX462" s="84"/>
      <c r="JLY462" s="84"/>
      <c r="JLZ462" s="84"/>
      <c r="JMA462" s="84"/>
      <c r="JMB462" s="84"/>
      <c r="JMC462" s="84"/>
      <c r="JMD462" s="84"/>
      <c r="JME462" s="84"/>
      <c r="JMF462" s="84"/>
      <c r="JMG462" s="84"/>
      <c r="JMH462" s="84"/>
      <c r="JMI462" s="84"/>
      <c r="JMJ462" s="84"/>
      <c r="JMK462" s="84"/>
      <c r="JML462" s="84"/>
      <c r="JMM462" s="84"/>
      <c r="JMN462" s="84"/>
      <c r="JMO462" s="84"/>
      <c r="JMP462" s="84"/>
      <c r="JMQ462" s="84"/>
      <c r="JMR462" s="84"/>
      <c r="JMS462" s="84"/>
      <c r="JMT462" s="84"/>
      <c r="JMU462" s="84"/>
      <c r="JMV462" s="84"/>
      <c r="JMW462" s="84"/>
      <c r="JMX462" s="84"/>
      <c r="JMY462" s="84"/>
      <c r="JMZ462" s="84"/>
      <c r="JNA462" s="84"/>
      <c r="JNB462" s="84"/>
      <c r="JNC462" s="84"/>
      <c r="JND462" s="84"/>
      <c r="JNE462" s="84"/>
      <c r="JNF462" s="84"/>
      <c r="JNG462" s="84"/>
      <c r="JNH462" s="84"/>
      <c r="JNI462" s="84"/>
      <c r="JNJ462" s="84"/>
      <c r="JNK462" s="84"/>
      <c r="JNL462" s="84"/>
      <c r="JNM462" s="84"/>
      <c r="JNN462" s="84"/>
      <c r="JNO462" s="84"/>
      <c r="JNP462" s="84"/>
      <c r="JNQ462" s="84"/>
      <c r="JNR462" s="84"/>
      <c r="JNS462" s="84"/>
      <c r="JNT462" s="84"/>
      <c r="JNU462" s="84"/>
      <c r="JNV462" s="84"/>
      <c r="JNW462" s="84"/>
      <c r="JNX462" s="84"/>
      <c r="JNY462" s="84"/>
      <c r="JNZ462" s="84"/>
      <c r="JOA462" s="84"/>
      <c r="JOB462" s="84"/>
      <c r="JOC462" s="84"/>
      <c r="JOD462" s="84"/>
      <c r="JOE462" s="84"/>
      <c r="JOF462" s="84"/>
      <c r="JOG462" s="84"/>
      <c r="JOH462" s="84"/>
      <c r="JOI462" s="84"/>
      <c r="JOJ462" s="84"/>
      <c r="JOK462" s="84"/>
      <c r="JOL462" s="84"/>
      <c r="JOM462" s="84"/>
      <c r="JON462" s="84"/>
      <c r="JOO462" s="84"/>
      <c r="JOP462" s="84"/>
      <c r="JOQ462" s="84"/>
      <c r="JOR462" s="84"/>
      <c r="JOS462" s="84"/>
      <c r="JOT462" s="84"/>
      <c r="JOU462" s="84"/>
      <c r="JOV462" s="84"/>
      <c r="JOW462" s="84"/>
      <c r="JOX462" s="84"/>
      <c r="JOY462" s="84"/>
      <c r="JOZ462" s="84"/>
      <c r="JPA462" s="84"/>
      <c r="JPB462" s="84"/>
      <c r="JPC462" s="84"/>
      <c r="JPD462" s="84"/>
      <c r="JPE462" s="84"/>
      <c r="JPF462" s="84"/>
      <c r="JPG462" s="84"/>
      <c r="JPH462" s="84"/>
      <c r="JPI462" s="84"/>
      <c r="JPJ462" s="84"/>
      <c r="JPK462" s="84"/>
      <c r="JPL462" s="84"/>
      <c r="JPM462" s="84"/>
      <c r="JPN462" s="84"/>
      <c r="JPO462" s="84"/>
      <c r="JPP462" s="84"/>
      <c r="JPQ462" s="84"/>
      <c r="JPR462" s="84"/>
      <c r="JPS462" s="84"/>
      <c r="JPT462" s="84"/>
      <c r="JPU462" s="84"/>
      <c r="JPV462" s="84"/>
      <c r="JPW462" s="84"/>
      <c r="JPX462" s="84"/>
      <c r="JPY462" s="84"/>
      <c r="JPZ462" s="84"/>
      <c r="JQA462" s="84"/>
      <c r="JQB462" s="84"/>
      <c r="JQC462" s="84"/>
      <c r="JQD462" s="84"/>
      <c r="JQE462" s="84"/>
      <c r="JQF462" s="84"/>
      <c r="JQG462" s="84"/>
      <c r="JQH462" s="84"/>
      <c r="JQI462" s="84"/>
      <c r="JQJ462" s="84"/>
      <c r="JQK462" s="84"/>
      <c r="JQL462" s="84"/>
      <c r="JQM462" s="84"/>
      <c r="JQN462" s="84"/>
      <c r="JQO462" s="84"/>
      <c r="JQP462" s="84"/>
      <c r="JQQ462" s="84"/>
      <c r="JQR462" s="84"/>
      <c r="JQS462" s="84"/>
      <c r="JQT462" s="84"/>
      <c r="JQU462" s="84"/>
      <c r="JQV462" s="84"/>
      <c r="JQW462" s="84"/>
      <c r="JQX462" s="84"/>
      <c r="JQY462" s="84"/>
      <c r="JQZ462" s="84"/>
      <c r="JRA462" s="84"/>
      <c r="JRB462" s="84"/>
      <c r="JRC462" s="84"/>
      <c r="JRD462" s="84"/>
      <c r="JRE462" s="84"/>
      <c r="JRF462" s="84"/>
      <c r="JRG462" s="84"/>
      <c r="JRH462" s="84"/>
      <c r="JRI462" s="84"/>
      <c r="JRJ462" s="84"/>
      <c r="JRK462" s="84"/>
      <c r="JRL462" s="84"/>
      <c r="JRM462" s="84"/>
      <c r="JRN462" s="84"/>
      <c r="JRO462" s="84"/>
      <c r="JRP462" s="84"/>
      <c r="JRQ462" s="84"/>
      <c r="JRR462" s="84"/>
      <c r="JRS462" s="84"/>
      <c r="JRT462" s="84"/>
      <c r="JRU462" s="84"/>
      <c r="JRV462" s="84"/>
      <c r="JRW462" s="84"/>
      <c r="JRX462" s="84"/>
      <c r="JRY462" s="84"/>
      <c r="JRZ462" s="84"/>
      <c r="JSA462" s="84"/>
      <c r="JSB462" s="84"/>
      <c r="JSC462" s="84"/>
      <c r="JSD462" s="84"/>
      <c r="JSE462" s="84"/>
      <c r="JSF462" s="84"/>
      <c r="JSG462" s="84"/>
      <c r="JSH462" s="84"/>
      <c r="JSI462" s="84"/>
      <c r="JSJ462" s="84"/>
      <c r="JSK462" s="84"/>
      <c r="JSL462" s="84"/>
      <c r="JSM462" s="84"/>
      <c r="JSN462" s="84"/>
      <c r="JSO462" s="84"/>
      <c r="JSP462" s="84"/>
      <c r="JSQ462" s="84"/>
      <c r="JSR462" s="84"/>
      <c r="JSS462" s="84"/>
      <c r="JST462" s="84"/>
      <c r="JSU462" s="84"/>
      <c r="JSV462" s="84"/>
      <c r="JSW462" s="84"/>
      <c r="JSX462" s="84"/>
      <c r="JSY462" s="84"/>
      <c r="JSZ462" s="84"/>
      <c r="JTA462" s="84"/>
      <c r="JTB462" s="84"/>
      <c r="JTC462" s="84"/>
      <c r="JTD462" s="84"/>
      <c r="JTE462" s="84"/>
      <c r="JTF462" s="84"/>
      <c r="JTG462" s="84"/>
      <c r="JTH462" s="84"/>
      <c r="JTI462" s="84"/>
      <c r="JTJ462" s="84"/>
      <c r="JTK462" s="84"/>
      <c r="JTL462" s="84"/>
      <c r="JTM462" s="84"/>
      <c r="JTN462" s="84"/>
      <c r="JTO462" s="84"/>
      <c r="JTP462" s="84"/>
      <c r="JTQ462" s="84"/>
      <c r="JTR462" s="84"/>
      <c r="JTS462" s="84"/>
      <c r="JTT462" s="84"/>
      <c r="JTU462" s="84"/>
      <c r="JTV462" s="84"/>
      <c r="JTW462" s="84"/>
      <c r="JTX462" s="84"/>
      <c r="JTY462" s="84"/>
      <c r="JTZ462" s="84"/>
      <c r="JUA462" s="84"/>
      <c r="JUB462" s="84"/>
      <c r="JUC462" s="84"/>
      <c r="JUD462" s="84"/>
      <c r="JUE462" s="84"/>
      <c r="JUF462" s="84"/>
      <c r="JUG462" s="84"/>
      <c r="JUH462" s="84"/>
      <c r="JUI462" s="84"/>
      <c r="JUJ462" s="84"/>
      <c r="JUK462" s="84"/>
      <c r="JUL462" s="84"/>
      <c r="JUM462" s="84"/>
      <c r="JUN462" s="84"/>
      <c r="JUO462" s="84"/>
      <c r="JUP462" s="84"/>
      <c r="JUQ462" s="84"/>
      <c r="JUR462" s="84"/>
      <c r="JUS462" s="84"/>
      <c r="JUT462" s="84"/>
      <c r="JUU462" s="84"/>
      <c r="JUV462" s="84"/>
      <c r="JUW462" s="84"/>
      <c r="JUX462" s="84"/>
      <c r="JUY462" s="84"/>
      <c r="JUZ462" s="84"/>
      <c r="JVA462" s="84"/>
      <c r="JVB462" s="84"/>
      <c r="JVC462" s="84"/>
      <c r="JVD462" s="84"/>
      <c r="JVE462" s="84"/>
      <c r="JVF462" s="84"/>
      <c r="JVG462" s="84"/>
      <c r="JVH462" s="84"/>
      <c r="JVI462" s="84"/>
      <c r="JVJ462" s="84"/>
      <c r="JVK462" s="84"/>
      <c r="JVL462" s="84"/>
      <c r="JVM462" s="84"/>
      <c r="JVN462" s="84"/>
      <c r="JVO462" s="84"/>
      <c r="JVP462" s="84"/>
      <c r="JVQ462" s="84"/>
      <c r="JVR462" s="84"/>
      <c r="JVS462" s="84"/>
      <c r="JVT462" s="84"/>
      <c r="JVU462" s="84"/>
      <c r="JVV462" s="84"/>
      <c r="JVW462" s="84"/>
      <c r="JVX462" s="84"/>
      <c r="JVY462" s="84"/>
      <c r="JVZ462" s="84"/>
      <c r="JWA462" s="84"/>
      <c r="JWB462" s="84"/>
      <c r="JWC462" s="84"/>
      <c r="JWD462" s="84"/>
      <c r="JWE462" s="84"/>
      <c r="JWF462" s="84"/>
      <c r="JWG462" s="84"/>
      <c r="JWH462" s="84"/>
      <c r="JWI462" s="84"/>
      <c r="JWJ462" s="84"/>
      <c r="JWK462" s="84"/>
      <c r="JWL462" s="84"/>
      <c r="JWM462" s="84"/>
      <c r="JWN462" s="84"/>
      <c r="JWO462" s="84"/>
      <c r="JWP462" s="84"/>
      <c r="JWQ462" s="84"/>
      <c r="JWR462" s="84"/>
      <c r="JWS462" s="84"/>
      <c r="JWT462" s="84"/>
      <c r="JWU462" s="84"/>
      <c r="JWV462" s="84"/>
      <c r="JWW462" s="84"/>
      <c r="JWX462" s="84"/>
      <c r="JWY462" s="84"/>
      <c r="JWZ462" s="84"/>
      <c r="JXA462" s="84"/>
      <c r="JXB462" s="84"/>
      <c r="JXC462" s="84"/>
      <c r="JXD462" s="84"/>
      <c r="JXE462" s="84"/>
      <c r="JXF462" s="84"/>
      <c r="JXG462" s="84"/>
      <c r="JXH462" s="84"/>
      <c r="JXI462" s="84"/>
      <c r="JXJ462" s="84"/>
      <c r="JXK462" s="84"/>
      <c r="JXL462" s="84"/>
      <c r="JXM462" s="84"/>
      <c r="JXN462" s="84"/>
      <c r="JXO462" s="84"/>
      <c r="JXP462" s="84"/>
      <c r="JXQ462" s="84"/>
      <c r="JXR462" s="84"/>
      <c r="JXS462" s="84"/>
      <c r="JXT462" s="84"/>
      <c r="JXU462" s="84"/>
      <c r="JXV462" s="84"/>
      <c r="JXW462" s="84"/>
      <c r="JXX462" s="84"/>
      <c r="JXY462" s="84"/>
      <c r="JXZ462" s="84"/>
      <c r="JYA462" s="84"/>
      <c r="JYB462" s="84"/>
      <c r="JYC462" s="84"/>
      <c r="JYD462" s="84"/>
      <c r="JYE462" s="84"/>
      <c r="JYF462" s="84"/>
      <c r="JYG462" s="84"/>
      <c r="JYH462" s="84"/>
      <c r="JYI462" s="84"/>
      <c r="JYJ462" s="84"/>
      <c r="JYK462" s="84"/>
      <c r="JYL462" s="84"/>
      <c r="JYM462" s="84"/>
      <c r="JYN462" s="84"/>
      <c r="JYO462" s="84"/>
      <c r="JYP462" s="84"/>
      <c r="JYQ462" s="84"/>
      <c r="JYR462" s="84"/>
      <c r="JYS462" s="84"/>
      <c r="JYT462" s="84"/>
      <c r="JYU462" s="84"/>
      <c r="JYV462" s="84"/>
      <c r="JYW462" s="84"/>
      <c r="JYX462" s="84"/>
      <c r="JYY462" s="84"/>
      <c r="JYZ462" s="84"/>
      <c r="JZA462" s="84"/>
      <c r="JZB462" s="84"/>
      <c r="JZC462" s="84"/>
      <c r="JZD462" s="84"/>
      <c r="JZE462" s="84"/>
      <c r="JZF462" s="84"/>
      <c r="JZG462" s="84"/>
      <c r="JZH462" s="84"/>
      <c r="JZI462" s="84"/>
      <c r="JZJ462" s="84"/>
      <c r="JZK462" s="84"/>
      <c r="JZL462" s="84"/>
      <c r="JZM462" s="84"/>
      <c r="JZN462" s="84"/>
      <c r="JZO462" s="84"/>
      <c r="JZP462" s="84"/>
      <c r="JZQ462" s="84"/>
      <c r="JZR462" s="84"/>
      <c r="JZS462" s="84"/>
      <c r="JZT462" s="84"/>
      <c r="JZU462" s="84"/>
      <c r="JZV462" s="84"/>
      <c r="JZW462" s="84"/>
      <c r="JZX462" s="84"/>
      <c r="JZY462" s="84"/>
      <c r="JZZ462" s="84"/>
      <c r="KAA462" s="84"/>
      <c r="KAB462" s="84"/>
      <c r="KAC462" s="84"/>
      <c r="KAD462" s="84"/>
      <c r="KAE462" s="84"/>
      <c r="KAF462" s="84"/>
      <c r="KAG462" s="84"/>
      <c r="KAH462" s="84"/>
      <c r="KAI462" s="84"/>
      <c r="KAJ462" s="84"/>
      <c r="KAK462" s="84"/>
      <c r="KAL462" s="84"/>
      <c r="KAM462" s="84"/>
      <c r="KAN462" s="84"/>
      <c r="KAO462" s="84"/>
      <c r="KAP462" s="84"/>
      <c r="KAQ462" s="84"/>
      <c r="KAR462" s="84"/>
      <c r="KAS462" s="84"/>
      <c r="KAT462" s="84"/>
      <c r="KAU462" s="84"/>
      <c r="KAV462" s="84"/>
      <c r="KAW462" s="84"/>
      <c r="KAX462" s="84"/>
      <c r="KAY462" s="84"/>
      <c r="KAZ462" s="84"/>
      <c r="KBA462" s="84"/>
      <c r="KBB462" s="84"/>
      <c r="KBC462" s="84"/>
      <c r="KBD462" s="84"/>
      <c r="KBE462" s="84"/>
      <c r="KBF462" s="84"/>
      <c r="KBG462" s="84"/>
      <c r="KBH462" s="84"/>
      <c r="KBI462" s="84"/>
      <c r="KBJ462" s="84"/>
      <c r="KBK462" s="84"/>
      <c r="KBL462" s="84"/>
      <c r="KBM462" s="84"/>
      <c r="KBN462" s="84"/>
      <c r="KBO462" s="84"/>
      <c r="KBP462" s="84"/>
      <c r="KBQ462" s="84"/>
      <c r="KBR462" s="84"/>
      <c r="KBS462" s="84"/>
      <c r="KBT462" s="84"/>
      <c r="KBU462" s="84"/>
      <c r="KBV462" s="84"/>
      <c r="KBW462" s="84"/>
      <c r="KBX462" s="84"/>
      <c r="KBY462" s="84"/>
      <c r="KBZ462" s="84"/>
      <c r="KCA462" s="84"/>
      <c r="KCB462" s="84"/>
      <c r="KCC462" s="84"/>
      <c r="KCD462" s="84"/>
      <c r="KCE462" s="84"/>
      <c r="KCF462" s="84"/>
      <c r="KCG462" s="84"/>
      <c r="KCH462" s="84"/>
      <c r="KCI462" s="84"/>
      <c r="KCJ462" s="84"/>
      <c r="KCK462" s="84"/>
      <c r="KCL462" s="84"/>
      <c r="KCM462" s="84"/>
      <c r="KCN462" s="84"/>
      <c r="KCO462" s="84"/>
      <c r="KCP462" s="84"/>
      <c r="KCQ462" s="84"/>
      <c r="KCR462" s="84"/>
      <c r="KCS462" s="84"/>
      <c r="KCT462" s="84"/>
      <c r="KCU462" s="84"/>
      <c r="KCV462" s="84"/>
      <c r="KCW462" s="84"/>
      <c r="KCX462" s="84"/>
      <c r="KCY462" s="84"/>
      <c r="KCZ462" s="84"/>
      <c r="KDA462" s="84"/>
      <c r="KDB462" s="84"/>
      <c r="KDC462" s="84"/>
      <c r="KDD462" s="84"/>
      <c r="KDE462" s="84"/>
      <c r="KDF462" s="84"/>
      <c r="KDG462" s="84"/>
      <c r="KDH462" s="84"/>
      <c r="KDI462" s="84"/>
      <c r="KDJ462" s="84"/>
      <c r="KDK462" s="84"/>
      <c r="KDL462" s="84"/>
      <c r="KDM462" s="84"/>
      <c r="KDN462" s="84"/>
      <c r="KDO462" s="84"/>
      <c r="KDP462" s="84"/>
      <c r="KDQ462" s="84"/>
      <c r="KDR462" s="84"/>
      <c r="KDS462" s="84"/>
      <c r="KDT462" s="84"/>
      <c r="KDU462" s="84"/>
      <c r="KDV462" s="84"/>
      <c r="KDW462" s="84"/>
      <c r="KDX462" s="84"/>
      <c r="KDY462" s="84"/>
      <c r="KDZ462" s="84"/>
      <c r="KEA462" s="84"/>
      <c r="KEB462" s="84"/>
      <c r="KEC462" s="84"/>
      <c r="KED462" s="84"/>
      <c r="KEE462" s="84"/>
      <c r="KEF462" s="84"/>
      <c r="KEG462" s="84"/>
      <c r="KEH462" s="84"/>
      <c r="KEI462" s="84"/>
      <c r="KEJ462" s="84"/>
      <c r="KEK462" s="84"/>
      <c r="KEL462" s="84"/>
      <c r="KEM462" s="84"/>
      <c r="KEN462" s="84"/>
      <c r="KEO462" s="84"/>
      <c r="KEP462" s="84"/>
      <c r="KEQ462" s="84"/>
      <c r="KER462" s="84"/>
      <c r="KES462" s="84"/>
      <c r="KET462" s="84"/>
      <c r="KEU462" s="84"/>
      <c r="KEV462" s="84"/>
      <c r="KEW462" s="84"/>
      <c r="KEX462" s="84"/>
      <c r="KEY462" s="84"/>
      <c r="KEZ462" s="84"/>
      <c r="KFA462" s="84"/>
      <c r="KFB462" s="84"/>
      <c r="KFC462" s="84"/>
      <c r="KFD462" s="84"/>
      <c r="KFE462" s="84"/>
      <c r="KFF462" s="84"/>
      <c r="KFG462" s="84"/>
      <c r="KFH462" s="84"/>
      <c r="KFI462" s="84"/>
      <c r="KFJ462" s="84"/>
      <c r="KFK462" s="84"/>
      <c r="KFL462" s="84"/>
      <c r="KFM462" s="84"/>
      <c r="KFN462" s="84"/>
      <c r="KFO462" s="84"/>
      <c r="KFP462" s="84"/>
      <c r="KFQ462" s="84"/>
      <c r="KFR462" s="84"/>
      <c r="KFS462" s="84"/>
      <c r="KFT462" s="84"/>
      <c r="KFU462" s="84"/>
      <c r="KFV462" s="84"/>
      <c r="KFW462" s="84"/>
      <c r="KFX462" s="84"/>
      <c r="KFY462" s="84"/>
      <c r="KFZ462" s="84"/>
      <c r="KGA462" s="84"/>
      <c r="KGB462" s="84"/>
      <c r="KGC462" s="84"/>
      <c r="KGD462" s="84"/>
      <c r="KGE462" s="84"/>
      <c r="KGF462" s="84"/>
      <c r="KGG462" s="84"/>
      <c r="KGH462" s="84"/>
      <c r="KGI462" s="84"/>
      <c r="KGJ462" s="84"/>
      <c r="KGK462" s="84"/>
      <c r="KGL462" s="84"/>
      <c r="KGM462" s="84"/>
      <c r="KGN462" s="84"/>
      <c r="KGO462" s="84"/>
      <c r="KGP462" s="84"/>
      <c r="KGQ462" s="84"/>
      <c r="KGR462" s="84"/>
      <c r="KGS462" s="84"/>
      <c r="KGT462" s="84"/>
      <c r="KGU462" s="84"/>
      <c r="KGV462" s="84"/>
      <c r="KGW462" s="84"/>
      <c r="KGX462" s="84"/>
      <c r="KGY462" s="84"/>
      <c r="KGZ462" s="84"/>
      <c r="KHA462" s="84"/>
      <c r="KHB462" s="84"/>
      <c r="KHC462" s="84"/>
      <c r="KHD462" s="84"/>
      <c r="KHE462" s="84"/>
      <c r="KHF462" s="84"/>
      <c r="KHG462" s="84"/>
      <c r="KHH462" s="84"/>
      <c r="KHI462" s="84"/>
      <c r="KHJ462" s="84"/>
      <c r="KHK462" s="84"/>
      <c r="KHL462" s="84"/>
      <c r="KHM462" s="84"/>
      <c r="KHN462" s="84"/>
      <c r="KHO462" s="84"/>
      <c r="KHP462" s="84"/>
      <c r="KHQ462" s="84"/>
      <c r="KHR462" s="84"/>
      <c r="KHS462" s="84"/>
      <c r="KHT462" s="84"/>
      <c r="KHU462" s="84"/>
      <c r="KHV462" s="84"/>
      <c r="KHW462" s="84"/>
      <c r="KHX462" s="84"/>
      <c r="KHY462" s="84"/>
      <c r="KHZ462" s="84"/>
      <c r="KIA462" s="84"/>
      <c r="KIB462" s="84"/>
      <c r="KIC462" s="84"/>
      <c r="KID462" s="84"/>
      <c r="KIE462" s="84"/>
      <c r="KIF462" s="84"/>
      <c r="KIG462" s="84"/>
      <c r="KIH462" s="84"/>
      <c r="KII462" s="84"/>
      <c r="KIJ462" s="84"/>
      <c r="KIK462" s="84"/>
      <c r="KIL462" s="84"/>
      <c r="KIM462" s="84"/>
      <c r="KIN462" s="84"/>
      <c r="KIO462" s="84"/>
      <c r="KIP462" s="84"/>
      <c r="KIQ462" s="84"/>
      <c r="KIR462" s="84"/>
      <c r="KIS462" s="84"/>
      <c r="KIT462" s="84"/>
      <c r="KIU462" s="84"/>
      <c r="KIV462" s="84"/>
      <c r="KIW462" s="84"/>
      <c r="KIX462" s="84"/>
      <c r="KIY462" s="84"/>
      <c r="KIZ462" s="84"/>
      <c r="KJA462" s="84"/>
      <c r="KJB462" s="84"/>
      <c r="KJC462" s="84"/>
      <c r="KJD462" s="84"/>
      <c r="KJE462" s="84"/>
      <c r="KJF462" s="84"/>
      <c r="KJG462" s="84"/>
      <c r="KJH462" s="84"/>
      <c r="KJI462" s="84"/>
      <c r="KJJ462" s="84"/>
      <c r="KJK462" s="84"/>
      <c r="KJL462" s="84"/>
      <c r="KJM462" s="84"/>
      <c r="KJN462" s="84"/>
      <c r="KJO462" s="84"/>
      <c r="KJP462" s="84"/>
      <c r="KJQ462" s="84"/>
      <c r="KJR462" s="84"/>
      <c r="KJS462" s="84"/>
      <c r="KJT462" s="84"/>
      <c r="KJU462" s="84"/>
      <c r="KJV462" s="84"/>
      <c r="KJW462" s="84"/>
      <c r="KJX462" s="84"/>
      <c r="KJY462" s="84"/>
      <c r="KJZ462" s="84"/>
      <c r="KKA462" s="84"/>
      <c r="KKB462" s="84"/>
      <c r="KKC462" s="84"/>
      <c r="KKD462" s="84"/>
      <c r="KKE462" s="84"/>
      <c r="KKF462" s="84"/>
      <c r="KKG462" s="84"/>
      <c r="KKH462" s="84"/>
      <c r="KKI462" s="84"/>
      <c r="KKJ462" s="84"/>
      <c r="KKK462" s="84"/>
      <c r="KKL462" s="84"/>
      <c r="KKM462" s="84"/>
      <c r="KKN462" s="84"/>
      <c r="KKO462" s="84"/>
      <c r="KKP462" s="84"/>
      <c r="KKQ462" s="84"/>
      <c r="KKR462" s="84"/>
      <c r="KKS462" s="84"/>
      <c r="KKT462" s="84"/>
      <c r="KKU462" s="84"/>
      <c r="KKV462" s="84"/>
      <c r="KKW462" s="84"/>
      <c r="KKX462" s="84"/>
      <c r="KKY462" s="84"/>
      <c r="KKZ462" s="84"/>
      <c r="KLA462" s="84"/>
      <c r="KLB462" s="84"/>
      <c r="KLC462" s="84"/>
      <c r="KLD462" s="84"/>
      <c r="KLE462" s="84"/>
      <c r="KLF462" s="84"/>
      <c r="KLG462" s="84"/>
      <c r="KLH462" s="84"/>
      <c r="KLI462" s="84"/>
      <c r="KLJ462" s="84"/>
      <c r="KLK462" s="84"/>
      <c r="KLL462" s="84"/>
      <c r="KLM462" s="84"/>
      <c r="KLN462" s="84"/>
      <c r="KLO462" s="84"/>
      <c r="KLP462" s="84"/>
      <c r="KLQ462" s="84"/>
      <c r="KLR462" s="84"/>
      <c r="KLS462" s="84"/>
      <c r="KLT462" s="84"/>
      <c r="KLU462" s="84"/>
      <c r="KLV462" s="84"/>
      <c r="KLW462" s="84"/>
      <c r="KLX462" s="84"/>
      <c r="KLY462" s="84"/>
      <c r="KLZ462" s="84"/>
      <c r="KMA462" s="84"/>
      <c r="KMB462" s="84"/>
      <c r="KMC462" s="84"/>
      <c r="KMD462" s="84"/>
      <c r="KME462" s="84"/>
      <c r="KMF462" s="84"/>
      <c r="KMG462" s="84"/>
      <c r="KMH462" s="84"/>
      <c r="KMI462" s="84"/>
      <c r="KMJ462" s="84"/>
      <c r="KMK462" s="84"/>
      <c r="KML462" s="84"/>
      <c r="KMM462" s="84"/>
      <c r="KMN462" s="84"/>
      <c r="KMO462" s="84"/>
      <c r="KMP462" s="84"/>
      <c r="KMQ462" s="84"/>
      <c r="KMR462" s="84"/>
      <c r="KMS462" s="84"/>
      <c r="KMT462" s="84"/>
      <c r="KMU462" s="84"/>
      <c r="KMV462" s="84"/>
      <c r="KMW462" s="84"/>
      <c r="KMX462" s="84"/>
      <c r="KMY462" s="84"/>
      <c r="KMZ462" s="84"/>
      <c r="KNA462" s="84"/>
      <c r="KNB462" s="84"/>
      <c r="KNC462" s="84"/>
      <c r="KND462" s="84"/>
      <c r="KNE462" s="84"/>
      <c r="KNF462" s="84"/>
      <c r="KNG462" s="84"/>
      <c r="KNH462" s="84"/>
      <c r="KNI462" s="84"/>
      <c r="KNJ462" s="84"/>
      <c r="KNK462" s="84"/>
      <c r="KNL462" s="84"/>
      <c r="KNM462" s="84"/>
      <c r="KNN462" s="84"/>
      <c r="KNO462" s="84"/>
      <c r="KNP462" s="84"/>
      <c r="KNQ462" s="84"/>
      <c r="KNR462" s="84"/>
      <c r="KNS462" s="84"/>
      <c r="KNT462" s="84"/>
      <c r="KNU462" s="84"/>
      <c r="KNV462" s="84"/>
      <c r="KNW462" s="84"/>
      <c r="KNX462" s="84"/>
      <c r="KNY462" s="84"/>
      <c r="KNZ462" s="84"/>
      <c r="KOA462" s="84"/>
      <c r="KOB462" s="84"/>
      <c r="KOC462" s="84"/>
      <c r="KOD462" s="84"/>
      <c r="KOE462" s="84"/>
      <c r="KOF462" s="84"/>
      <c r="KOG462" s="84"/>
      <c r="KOH462" s="84"/>
      <c r="KOI462" s="84"/>
      <c r="KOJ462" s="84"/>
      <c r="KOK462" s="84"/>
      <c r="KOL462" s="84"/>
      <c r="KOM462" s="84"/>
      <c r="KON462" s="84"/>
      <c r="KOO462" s="84"/>
      <c r="KOP462" s="84"/>
      <c r="KOQ462" s="84"/>
      <c r="KOR462" s="84"/>
      <c r="KOS462" s="84"/>
      <c r="KOT462" s="84"/>
      <c r="KOU462" s="84"/>
      <c r="KOV462" s="84"/>
      <c r="KOW462" s="84"/>
      <c r="KOX462" s="84"/>
      <c r="KOY462" s="84"/>
      <c r="KOZ462" s="84"/>
      <c r="KPA462" s="84"/>
      <c r="KPB462" s="84"/>
      <c r="KPC462" s="84"/>
      <c r="KPD462" s="84"/>
      <c r="KPE462" s="84"/>
      <c r="KPF462" s="84"/>
      <c r="KPG462" s="84"/>
      <c r="KPH462" s="84"/>
      <c r="KPI462" s="84"/>
      <c r="KPJ462" s="84"/>
      <c r="KPK462" s="84"/>
      <c r="KPL462" s="84"/>
      <c r="KPM462" s="84"/>
      <c r="KPN462" s="84"/>
      <c r="KPO462" s="84"/>
      <c r="KPP462" s="84"/>
      <c r="KPQ462" s="84"/>
      <c r="KPR462" s="84"/>
      <c r="KPS462" s="84"/>
      <c r="KPT462" s="84"/>
      <c r="KPU462" s="84"/>
      <c r="KPV462" s="84"/>
      <c r="KPW462" s="84"/>
      <c r="KPX462" s="84"/>
      <c r="KPY462" s="84"/>
      <c r="KPZ462" s="84"/>
      <c r="KQA462" s="84"/>
      <c r="KQB462" s="84"/>
      <c r="KQC462" s="84"/>
      <c r="KQD462" s="84"/>
      <c r="KQE462" s="84"/>
      <c r="KQF462" s="84"/>
      <c r="KQG462" s="84"/>
      <c r="KQH462" s="84"/>
      <c r="KQI462" s="84"/>
      <c r="KQJ462" s="84"/>
      <c r="KQK462" s="84"/>
      <c r="KQL462" s="84"/>
      <c r="KQM462" s="84"/>
      <c r="KQN462" s="84"/>
      <c r="KQO462" s="84"/>
      <c r="KQP462" s="84"/>
      <c r="KQQ462" s="84"/>
      <c r="KQR462" s="84"/>
      <c r="KQS462" s="84"/>
      <c r="KQT462" s="84"/>
      <c r="KQU462" s="84"/>
      <c r="KQV462" s="84"/>
      <c r="KQW462" s="84"/>
      <c r="KQX462" s="84"/>
      <c r="KQY462" s="84"/>
      <c r="KQZ462" s="84"/>
      <c r="KRA462" s="84"/>
      <c r="KRB462" s="84"/>
      <c r="KRC462" s="84"/>
      <c r="KRD462" s="84"/>
      <c r="KRE462" s="84"/>
      <c r="KRF462" s="84"/>
      <c r="KRG462" s="84"/>
      <c r="KRH462" s="84"/>
      <c r="KRI462" s="84"/>
      <c r="KRJ462" s="84"/>
      <c r="KRK462" s="84"/>
      <c r="KRL462" s="84"/>
      <c r="KRM462" s="84"/>
      <c r="KRN462" s="84"/>
      <c r="KRO462" s="84"/>
      <c r="KRP462" s="84"/>
      <c r="KRQ462" s="84"/>
      <c r="KRR462" s="84"/>
      <c r="KRS462" s="84"/>
      <c r="KRT462" s="84"/>
      <c r="KRU462" s="84"/>
      <c r="KRV462" s="84"/>
      <c r="KRW462" s="84"/>
      <c r="KRX462" s="84"/>
      <c r="KRY462" s="84"/>
      <c r="KRZ462" s="84"/>
      <c r="KSA462" s="84"/>
      <c r="KSB462" s="84"/>
      <c r="KSC462" s="84"/>
      <c r="KSD462" s="84"/>
      <c r="KSE462" s="84"/>
      <c r="KSF462" s="84"/>
      <c r="KSG462" s="84"/>
      <c r="KSH462" s="84"/>
      <c r="KSI462" s="84"/>
      <c r="KSJ462" s="84"/>
      <c r="KSK462" s="84"/>
      <c r="KSL462" s="84"/>
      <c r="KSM462" s="84"/>
      <c r="KSN462" s="84"/>
      <c r="KSO462" s="84"/>
      <c r="KSP462" s="84"/>
      <c r="KSQ462" s="84"/>
      <c r="KSR462" s="84"/>
      <c r="KSS462" s="84"/>
      <c r="KST462" s="84"/>
      <c r="KSU462" s="84"/>
      <c r="KSV462" s="84"/>
      <c r="KSW462" s="84"/>
      <c r="KSX462" s="84"/>
      <c r="KSY462" s="84"/>
      <c r="KSZ462" s="84"/>
      <c r="KTA462" s="84"/>
      <c r="KTB462" s="84"/>
      <c r="KTC462" s="84"/>
      <c r="KTD462" s="84"/>
      <c r="KTE462" s="84"/>
      <c r="KTF462" s="84"/>
      <c r="KTG462" s="84"/>
      <c r="KTH462" s="84"/>
      <c r="KTI462" s="84"/>
      <c r="KTJ462" s="84"/>
      <c r="KTK462" s="84"/>
      <c r="KTL462" s="84"/>
      <c r="KTM462" s="84"/>
      <c r="KTN462" s="84"/>
      <c r="KTO462" s="84"/>
      <c r="KTP462" s="84"/>
      <c r="KTQ462" s="84"/>
      <c r="KTR462" s="84"/>
      <c r="KTS462" s="84"/>
      <c r="KTT462" s="84"/>
      <c r="KTU462" s="84"/>
      <c r="KTV462" s="84"/>
      <c r="KTW462" s="84"/>
      <c r="KTX462" s="84"/>
      <c r="KTY462" s="84"/>
      <c r="KTZ462" s="84"/>
      <c r="KUA462" s="84"/>
      <c r="KUB462" s="84"/>
      <c r="KUC462" s="84"/>
      <c r="KUD462" s="84"/>
      <c r="KUE462" s="84"/>
      <c r="KUF462" s="84"/>
      <c r="KUG462" s="84"/>
      <c r="KUH462" s="84"/>
      <c r="KUI462" s="84"/>
      <c r="KUJ462" s="84"/>
      <c r="KUK462" s="84"/>
      <c r="KUL462" s="84"/>
      <c r="KUM462" s="84"/>
      <c r="KUN462" s="84"/>
      <c r="KUO462" s="84"/>
      <c r="KUP462" s="84"/>
      <c r="KUQ462" s="84"/>
      <c r="KUR462" s="84"/>
      <c r="KUS462" s="84"/>
      <c r="KUT462" s="84"/>
      <c r="KUU462" s="84"/>
      <c r="KUV462" s="84"/>
      <c r="KUW462" s="84"/>
      <c r="KUX462" s="84"/>
      <c r="KUY462" s="84"/>
      <c r="KUZ462" s="84"/>
      <c r="KVA462" s="84"/>
      <c r="KVB462" s="84"/>
      <c r="KVC462" s="84"/>
      <c r="KVD462" s="84"/>
      <c r="KVE462" s="84"/>
      <c r="KVF462" s="84"/>
      <c r="KVG462" s="84"/>
      <c r="KVH462" s="84"/>
      <c r="KVI462" s="84"/>
      <c r="KVJ462" s="84"/>
      <c r="KVK462" s="84"/>
      <c r="KVL462" s="84"/>
      <c r="KVM462" s="84"/>
      <c r="KVN462" s="84"/>
      <c r="KVO462" s="84"/>
      <c r="KVP462" s="84"/>
      <c r="KVQ462" s="84"/>
      <c r="KVR462" s="84"/>
      <c r="KVS462" s="84"/>
      <c r="KVT462" s="84"/>
      <c r="KVU462" s="84"/>
      <c r="KVV462" s="84"/>
      <c r="KVW462" s="84"/>
      <c r="KVX462" s="84"/>
      <c r="KVY462" s="84"/>
      <c r="KVZ462" s="84"/>
      <c r="KWA462" s="84"/>
      <c r="KWB462" s="84"/>
      <c r="KWC462" s="84"/>
      <c r="KWD462" s="84"/>
      <c r="KWE462" s="84"/>
      <c r="KWF462" s="84"/>
      <c r="KWG462" s="84"/>
      <c r="KWH462" s="84"/>
      <c r="KWI462" s="84"/>
      <c r="KWJ462" s="84"/>
      <c r="KWK462" s="84"/>
      <c r="KWL462" s="84"/>
      <c r="KWM462" s="84"/>
      <c r="KWN462" s="84"/>
      <c r="KWO462" s="84"/>
      <c r="KWP462" s="84"/>
      <c r="KWQ462" s="84"/>
      <c r="KWR462" s="84"/>
      <c r="KWS462" s="84"/>
      <c r="KWT462" s="84"/>
      <c r="KWU462" s="84"/>
      <c r="KWV462" s="84"/>
      <c r="KWW462" s="84"/>
      <c r="KWX462" s="84"/>
      <c r="KWY462" s="84"/>
      <c r="KWZ462" s="84"/>
      <c r="KXA462" s="84"/>
      <c r="KXB462" s="84"/>
      <c r="KXC462" s="84"/>
      <c r="KXD462" s="84"/>
      <c r="KXE462" s="84"/>
      <c r="KXF462" s="84"/>
      <c r="KXG462" s="84"/>
      <c r="KXH462" s="84"/>
      <c r="KXI462" s="84"/>
      <c r="KXJ462" s="84"/>
      <c r="KXK462" s="84"/>
      <c r="KXL462" s="84"/>
      <c r="KXM462" s="84"/>
      <c r="KXN462" s="84"/>
      <c r="KXO462" s="84"/>
      <c r="KXP462" s="84"/>
      <c r="KXQ462" s="84"/>
      <c r="KXR462" s="84"/>
      <c r="KXS462" s="84"/>
      <c r="KXT462" s="84"/>
      <c r="KXU462" s="84"/>
      <c r="KXV462" s="84"/>
      <c r="KXW462" s="84"/>
      <c r="KXX462" s="84"/>
      <c r="KXY462" s="84"/>
      <c r="KXZ462" s="84"/>
      <c r="KYA462" s="84"/>
      <c r="KYB462" s="84"/>
      <c r="KYC462" s="84"/>
      <c r="KYD462" s="84"/>
      <c r="KYE462" s="84"/>
      <c r="KYF462" s="84"/>
      <c r="KYG462" s="84"/>
      <c r="KYH462" s="84"/>
      <c r="KYI462" s="84"/>
      <c r="KYJ462" s="84"/>
      <c r="KYK462" s="84"/>
      <c r="KYL462" s="84"/>
      <c r="KYM462" s="84"/>
      <c r="KYN462" s="84"/>
      <c r="KYO462" s="84"/>
      <c r="KYP462" s="84"/>
      <c r="KYQ462" s="84"/>
      <c r="KYR462" s="84"/>
      <c r="KYS462" s="84"/>
      <c r="KYT462" s="84"/>
      <c r="KYU462" s="84"/>
      <c r="KYV462" s="84"/>
      <c r="KYW462" s="84"/>
      <c r="KYX462" s="84"/>
      <c r="KYY462" s="84"/>
      <c r="KYZ462" s="84"/>
      <c r="KZA462" s="84"/>
      <c r="KZB462" s="84"/>
      <c r="KZC462" s="84"/>
      <c r="KZD462" s="84"/>
      <c r="KZE462" s="84"/>
      <c r="KZF462" s="84"/>
      <c r="KZG462" s="84"/>
      <c r="KZH462" s="84"/>
      <c r="KZI462" s="84"/>
      <c r="KZJ462" s="84"/>
      <c r="KZK462" s="84"/>
      <c r="KZL462" s="84"/>
      <c r="KZM462" s="84"/>
      <c r="KZN462" s="84"/>
      <c r="KZO462" s="84"/>
      <c r="KZP462" s="84"/>
      <c r="KZQ462" s="84"/>
      <c r="KZR462" s="84"/>
      <c r="KZS462" s="84"/>
      <c r="KZT462" s="84"/>
      <c r="KZU462" s="84"/>
      <c r="KZV462" s="84"/>
      <c r="KZW462" s="84"/>
      <c r="KZX462" s="84"/>
      <c r="KZY462" s="84"/>
      <c r="KZZ462" s="84"/>
      <c r="LAA462" s="84"/>
      <c r="LAB462" s="84"/>
      <c r="LAC462" s="84"/>
      <c r="LAD462" s="84"/>
      <c r="LAE462" s="84"/>
      <c r="LAF462" s="84"/>
      <c r="LAG462" s="84"/>
      <c r="LAH462" s="84"/>
      <c r="LAI462" s="84"/>
      <c r="LAJ462" s="84"/>
      <c r="LAK462" s="84"/>
      <c r="LAL462" s="84"/>
      <c r="LAM462" s="84"/>
      <c r="LAN462" s="84"/>
      <c r="LAO462" s="84"/>
      <c r="LAP462" s="84"/>
      <c r="LAQ462" s="84"/>
      <c r="LAR462" s="84"/>
      <c r="LAS462" s="84"/>
      <c r="LAT462" s="84"/>
      <c r="LAU462" s="84"/>
      <c r="LAV462" s="84"/>
      <c r="LAW462" s="84"/>
      <c r="LAX462" s="84"/>
      <c r="LAY462" s="84"/>
      <c r="LAZ462" s="84"/>
      <c r="LBA462" s="84"/>
      <c r="LBB462" s="84"/>
      <c r="LBC462" s="84"/>
      <c r="LBD462" s="84"/>
      <c r="LBE462" s="84"/>
      <c r="LBF462" s="84"/>
      <c r="LBG462" s="84"/>
      <c r="LBH462" s="84"/>
      <c r="LBI462" s="84"/>
      <c r="LBJ462" s="84"/>
      <c r="LBK462" s="84"/>
      <c r="LBL462" s="84"/>
      <c r="LBM462" s="84"/>
      <c r="LBN462" s="84"/>
      <c r="LBO462" s="84"/>
      <c r="LBP462" s="84"/>
      <c r="LBQ462" s="84"/>
      <c r="LBR462" s="84"/>
      <c r="LBS462" s="84"/>
      <c r="LBT462" s="84"/>
      <c r="LBU462" s="84"/>
      <c r="LBV462" s="84"/>
      <c r="LBW462" s="84"/>
      <c r="LBX462" s="84"/>
      <c r="LBY462" s="84"/>
      <c r="LBZ462" s="84"/>
      <c r="LCA462" s="84"/>
      <c r="LCB462" s="84"/>
      <c r="LCC462" s="84"/>
      <c r="LCD462" s="84"/>
      <c r="LCE462" s="84"/>
      <c r="LCF462" s="84"/>
      <c r="LCG462" s="84"/>
      <c r="LCH462" s="84"/>
      <c r="LCI462" s="84"/>
      <c r="LCJ462" s="84"/>
      <c r="LCK462" s="84"/>
      <c r="LCL462" s="84"/>
      <c r="LCM462" s="84"/>
      <c r="LCN462" s="84"/>
      <c r="LCO462" s="84"/>
      <c r="LCP462" s="84"/>
      <c r="LCQ462" s="84"/>
      <c r="LCR462" s="84"/>
      <c r="LCS462" s="84"/>
      <c r="LCT462" s="84"/>
      <c r="LCU462" s="84"/>
      <c r="LCV462" s="84"/>
      <c r="LCW462" s="84"/>
      <c r="LCX462" s="84"/>
      <c r="LCY462" s="84"/>
      <c r="LCZ462" s="84"/>
      <c r="LDA462" s="84"/>
      <c r="LDB462" s="84"/>
      <c r="LDC462" s="84"/>
      <c r="LDD462" s="84"/>
      <c r="LDE462" s="84"/>
      <c r="LDF462" s="84"/>
      <c r="LDG462" s="84"/>
      <c r="LDH462" s="84"/>
      <c r="LDI462" s="84"/>
      <c r="LDJ462" s="84"/>
      <c r="LDK462" s="84"/>
      <c r="LDL462" s="84"/>
      <c r="LDM462" s="84"/>
      <c r="LDN462" s="84"/>
      <c r="LDO462" s="84"/>
      <c r="LDP462" s="84"/>
      <c r="LDQ462" s="84"/>
      <c r="LDR462" s="84"/>
      <c r="LDS462" s="84"/>
      <c r="LDT462" s="84"/>
      <c r="LDU462" s="84"/>
      <c r="LDV462" s="84"/>
      <c r="LDW462" s="84"/>
      <c r="LDX462" s="84"/>
      <c r="LDY462" s="84"/>
      <c r="LDZ462" s="84"/>
      <c r="LEA462" s="84"/>
      <c r="LEB462" s="84"/>
      <c r="LEC462" s="84"/>
      <c r="LED462" s="84"/>
      <c r="LEE462" s="84"/>
      <c r="LEF462" s="84"/>
      <c r="LEG462" s="84"/>
      <c r="LEH462" s="84"/>
      <c r="LEI462" s="84"/>
      <c r="LEJ462" s="84"/>
      <c r="LEK462" s="84"/>
      <c r="LEL462" s="84"/>
      <c r="LEM462" s="84"/>
      <c r="LEN462" s="84"/>
      <c r="LEO462" s="84"/>
      <c r="LEP462" s="84"/>
      <c r="LEQ462" s="84"/>
      <c r="LER462" s="84"/>
      <c r="LES462" s="84"/>
      <c r="LET462" s="84"/>
      <c r="LEU462" s="84"/>
      <c r="LEV462" s="84"/>
      <c r="LEW462" s="84"/>
      <c r="LEX462" s="84"/>
      <c r="LEY462" s="84"/>
      <c r="LEZ462" s="84"/>
      <c r="LFA462" s="84"/>
      <c r="LFB462" s="84"/>
      <c r="LFC462" s="84"/>
      <c r="LFD462" s="84"/>
      <c r="LFE462" s="84"/>
      <c r="LFF462" s="84"/>
      <c r="LFG462" s="84"/>
      <c r="LFH462" s="84"/>
      <c r="LFI462" s="84"/>
      <c r="LFJ462" s="84"/>
      <c r="LFK462" s="84"/>
      <c r="LFL462" s="84"/>
      <c r="LFM462" s="84"/>
      <c r="LFN462" s="84"/>
      <c r="LFO462" s="84"/>
      <c r="LFP462" s="84"/>
      <c r="LFQ462" s="84"/>
      <c r="LFR462" s="84"/>
      <c r="LFS462" s="84"/>
      <c r="LFT462" s="84"/>
      <c r="LFU462" s="84"/>
      <c r="LFV462" s="84"/>
      <c r="LFW462" s="84"/>
      <c r="LFX462" s="84"/>
      <c r="LFY462" s="84"/>
      <c r="LFZ462" s="84"/>
      <c r="LGA462" s="84"/>
      <c r="LGB462" s="84"/>
      <c r="LGC462" s="84"/>
      <c r="LGD462" s="84"/>
      <c r="LGE462" s="84"/>
      <c r="LGF462" s="84"/>
      <c r="LGG462" s="84"/>
      <c r="LGH462" s="84"/>
      <c r="LGI462" s="84"/>
      <c r="LGJ462" s="84"/>
      <c r="LGK462" s="84"/>
      <c r="LGL462" s="84"/>
      <c r="LGM462" s="84"/>
      <c r="LGN462" s="84"/>
      <c r="LGO462" s="84"/>
      <c r="LGP462" s="84"/>
      <c r="LGQ462" s="84"/>
      <c r="LGR462" s="84"/>
      <c r="LGS462" s="84"/>
      <c r="LGT462" s="84"/>
      <c r="LGU462" s="84"/>
      <c r="LGV462" s="84"/>
      <c r="LGW462" s="84"/>
      <c r="LGX462" s="84"/>
      <c r="LGY462" s="84"/>
      <c r="LGZ462" s="84"/>
      <c r="LHA462" s="84"/>
      <c r="LHB462" s="84"/>
      <c r="LHC462" s="84"/>
      <c r="LHD462" s="84"/>
      <c r="LHE462" s="84"/>
      <c r="LHF462" s="84"/>
      <c r="LHG462" s="84"/>
      <c r="LHH462" s="84"/>
      <c r="LHI462" s="84"/>
      <c r="LHJ462" s="84"/>
      <c r="LHK462" s="84"/>
      <c r="LHL462" s="84"/>
      <c r="LHM462" s="84"/>
      <c r="LHN462" s="84"/>
      <c r="LHO462" s="84"/>
      <c r="LHP462" s="84"/>
      <c r="LHQ462" s="84"/>
      <c r="LHR462" s="84"/>
      <c r="LHS462" s="84"/>
      <c r="LHT462" s="84"/>
      <c r="LHU462" s="84"/>
      <c r="LHV462" s="84"/>
      <c r="LHW462" s="84"/>
      <c r="LHX462" s="84"/>
      <c r="LHY462" s="84"/>
      <c r="LHZ462" s="84"/>
      <c r="LIA462" s="84"/>
      <c r="LIB462" s="84"/>
      <c r="LIC462" s="84"/>
      <c r="LID462" s="84"/>
      <c r="LIE462" s="84"/>
      <c r="LIF462" s="84"/>
      <c r="LIG462" s="84"/>
      <c r="LIH462" s="84"/>
      <c r="LII462" s="84"/>
      <c r="LIJ462" s="84"/>
      <c r="LIK462" s="84"/>
      <c r="LIL462" s="84"/>
      <c r="LIM462" s="84"/>
      <c r="LIN462" s="84"/>
      <c r="LIO462" s="84"/>
      <c r="LIP462" s="84"/>
      <c r="LIQ462" s="84"/>
      <c r="LIR462" s="84"/>
      <c r="LIS462" s="84"/>
      <c r="LIT462" s="84"/>
      <c r="LIU462" s="84"/>
      <c r="LIV462" s="84"/>
      <c r="LIW462" s="84"/>
      <c r="LIX462" s="84"/>
      <c r="LIY462" s="84"/>
      <c r="LIZ462" s="84"/>
      <c r="LJA462" s="84"/>
      <c r="LJB462" s="84"/>
      <c r="LJC462" s="84"/>
      <c r="LJD462" s="84"/>
      <c r="LJE462" s="84"/>
      <c r="LJF462" s="84"/>
      <c r="LJG462" s="84"/>
      <c r="LJH462" s="84"/>
      <c r="LJI462" s="84"/>
      <c r="LJJ462" s="84"/>
      <c r="LJK462" s="84"/>
      <c r="LJL462" s="84"/>
      <c r="LJM462" s="84"/>
      <c r="LJN462" s="84"/>
      <c r="LJO462" s="84"/>
      <c r="LJP462" s="84"/>
      <c r="LJQ462" s="84"/>
      <c r="LJR462" s="84"/>
      <c r="LJS462" s="84"/>
      <c r="LJT462" s="84"/>
      <c r="LJU462" s="84"/>
      <c r="LJV462" s="84"/>
      <c r="LJW462" s="84"/>
      <c r="LJX462" s="84"/>
      <c r="LJY462" s="84"/>
      <c r="LJZ462" s="84"/>
      <c r="LKA462" s="84"/>
      <c r="LKB462" s="84"/>
      <c r="LKC462" s="84"/>
      <c r="LKD462" s="84"/>
      <c r="LKE462" s="84"/>
      <c r="LKF462" s="84"/>
      <c r="LKG462" s="84"/>
      <c r="LKH462" s="84"/>
      <c r="LKI462" s="84"/>
      <c r="LKJ462" s="84"/>
      <c r="LKK462" s="84"/>
      <c r="LKL462" s="84"/>
      <c r="LKM462" s="84"/>
      <c r="LKN462" s="84"/>
      <c r="LKO462" s="84"/>
      <c r="LKP462" s="84"/>
      <c r="LKQ462" s="84"/>
      <c r="LKR462" s="84"/>
      <c r="LKS462" s="84"/>
      <c r="LKT462" s="84"/>
      <c r="LKU462" s="84"/>
      <c r="LKV462" s="84"/>
      <c r="LKW462" s="84"/>
      <c r="LKX462" s="84"/>
      <c r="LKY462" s="84"/>
      <c r="LKZ462" s="84"/>
      <c r="LLA462" s="84"/>
      <c r="LLB462" s="84"/>
      <c r="LLC462" s="84"/>
      <c r="LLD462" s="84"/>
      <c r="LLE462" s="84"/>
      <c r="LLF462" s="84"/>
      <c r="LLG462" s="84"/>
      <c r="LLH462" s="84"/>
      <c r="LLI462" s="84"/>
      <c r="LLJ462" s="84"/>
      <c r="LLK462" s="84"/>
      <c r="LLL462" s="84"/>
      <c r="LLM462" s="84"/>
      <c r="LLN462" s="84"/>
      <c r="LLO462" s="84"/>
      <c r="LLP462" s="84"/>
      <c r="LLQ462" s="84"/>
      <c r="LLR462" s="84"/>
      <c r="LLS462" s="84"/>
      <c r="LLT462" s="84"/>
      <c r="LLU462" s="84"/>
      <c r="LLV462" s="84"/>
      <c r="LLW462" s="84"/>
      <c r="LLX462" s="84"/>
      <c r="LLY462" s="84"/>
      <c r="LLZ462" s="84"/>
      <c r="LMA462" s="84"/>
      <c r="LMB462" s="84"/>
      <c r="LMC462" s="84"/>
      <c r="LMD462" s="84"/>
      <c r="LME462" s="84"/>
      <c r="LMF462" s="84"/>
      <c r="LMG462" s="84"/>
      <c r="LMH462" s="84"/>
      <c r="LMI462" s="84"/>
      <c r="LMJ462" s="84"/>
      <c r="LMK462" s="84"/>
      <c r="LML462" s="84"/>
      <c r="LMM462" s="84"/>
      <c r="LMN462" s="84"/>
      <c r="LMO462" s="84"/>
      <c r="LMP462" s="84"/>
      <c r="LMQ462" s="84"/>
      <c r="LMR462" s="84"/>
      <c r="LMS462" s="84"/>
      <c r="LMT462" s="84"/>
      <c r="LMU462" s="84"/>
      <c r="LMV462" s="84"/>
      <c r="LMW462" s="84"/>
      <c r="LMX462" s="84"/>
      <c r="LMY462" s="84"/>
      <c r="LMZ462" s="84"/>
      <c r="LNA462" s="84"/>
      <c r="LNB462" s="84"/>
      <c r="LNC462" s="84"/>
      <c r="LND462" s="84"/>
      <c r="LNE462" s="84"/>
      <c r="LNF462" s="84"/>
      <c r="LNG462" s="84"/>
      <c r="LNH462" s="84"/>
      <c r="LNI462" s="84"/>
      <c r="LNJ462" s="84"/>
      <c r="LNK462" s="84"/>
      <c r="LNL462" s="84"/>
      <c r="LNM462" s="84"/>
      <c r="LNN462" s="84"/>
      <c r="LNO462" s="84"/>
      <c r="LNP462" s="84"/>
      <c r="LNQ462" s="84"/>
      <c r="LNR462" s="84"/>
      <c r="LNS462" s="84"/>
      <c r="LNT462" s="84"/>
      <c r="LNU462" s="84"/>
      <c r="LNV462" s="84"/>
      <c r="LNW462" s="84"/>
      <c r="LNX462" s="84"/>
      <c r="LNY462" s="84"/>
      <c r="LNZ462" s="84"/>
      <c r="LOA462" s="84"/>
      <c r="LOB462" s="84"/>
      <c r="LOC462" s="84"/>
      <c r="LOD462" s="84"/>
      <c r="LOE462" s="84"/>
      <c r="LOF462" s="84"/>
      <c r="LOG462" s="84"/>
      <c r="LOH462" s="84"/>
      <c r="LOI462" s="84"/>
      <c r="LOJ462" s="84"/>
      <c r="LOK462" s="84"/>
      <c r="LOL462" s="84"/>
      <c r="LOM462" s="84"/>
      <c r="LON462" s="84"/>
      <c r="LOO462" s="84"/>
      <c r="LOP462" s="84"/>
      <c r="LOQ462" s="84"/>
      <c r="LOR462" s="84"/>
      <c r="LOS462" s="84"/>
      <c r="LOT462" s="84"/>
      <c r="LOU462" s="84"/>
      <c r="LOV462" s="84"/>
      <c r="LOW462" s="84"/>
      <c r="LOX462" s="84"/>
      <c r="LOY462" s="84"/>
      <c r="LOZ462" s="84"/>
      <c r="LPA462" s="84"/>
      <c r="LPB462" s="84"/>
      <c r="LPC462" s="84"/>
      <c r="LPD462" s="84"/>
      <c r="LPE462" s="84"/>
      <c r="LPF462" s="84"/>
      <c r="LPG462" s="84"/>
      <c r="LPH462" s="84"/>
      <c r="LPI462" s="84"/>
      <c r="LPJ462" s="84"/>
      <c r="LPK462" s="84"/>
      <c r="LPL462" s="84"/>
      <c r="LPM462" s="84"/>
      <c r="LPN462" s="84"/>
      <c r="LPO462" s="84"/>
      <c r="LPP462" s="84"/>
      <c r="LPQ462" s="84"/>
      <c r="LPR462" s="84"/>
      <c r="LPS462" s="84"/>
      <c r="LPT462" s="84"/>
      <c r="LPU462" s="84"/>
      <c r="LPV462" s="84"/>
      <c r="LPW462" s="84"/>
      <c r="LPX462" s="84"/>
      <c r="LPY462" s="84"/>
      <c r="LPZ462" s="84"/>
      <c r="LQA462" s="84"/>
      <c r="LQB462" s="84"/>
      <c r="LQC462" s="84"/>
      <c r="LQD462" s="84"/>
      <c r="LQE462" s="84"/>
      <c r="LQF462" s="84"/>
      <c r="LQG462" s="84"/>
      <c r="LQH462" s="84"/>
      <c r="LQI462" s="84"/>
      <c r="LQJ462" s="84"/>
      <c r="LQK462" s="84"/>
      <c r="LQL462" s="84"/>
      <c r="LQM462" s="84"/>
      <c r="LQN462" s="84"/>
      <c r="LQO462" s="84"/>
      <c r="LQP462" s="84"/>
      <c r="LQQ462" s="84"/>
      <c r="LQR462" s="84"/>
      <c r="LQS462" s="84"/>
      <c r="LQT462" s="84"/>
      <c r="LQU462" s="84"/>
      <c r="LQV462" s="84"/>
      <c r="LQW462" s="84"/>
      <c r="LQX462" s="84"/>
      <c r="LQY462" s="84"/>
      <c r="LQZ462" s="84"/>
      <c r="LRA462" s="84"/>
      <c r="LRB462" s="84"/>
      <c r="LRC462" s="84"/>
      <c r="LRD462" s="84"/>
      <c r="LRE462" s="84"/>
      <c r="LRF462" s="84"/>
      <c r="LRG462" s="84"/>
      <c r="LRH462" s="84"/>
      <c r="LRI462" s="84"/>
      <c r="LRJ462" s="84"/>
      <c r="LRK462" s="84"/>
      <c r="LRL462" s="84"/>
      <c r="LRM462" s="84"/>
      <c r="LRN462" s="84"/>
      <c r="LRO462" s="84"/>
      <c r="LRP462" s="84"/>
      <c r="LRQ462" s="84"/>
      <c r="LRR462" s="84"/>
      <c r="LRS462" s="84"/>
      <c r="LRT462" s="84"/>
      <c r="LRU462" s="84"/>
      <c r="LRV462" s="84"/>
      <c r="LRW462" s="84"/>
      <c r="LRX462" s="84"/>
      <c r="LRY462" s="84"/>
      <c r="LRZ462" s="84"/>
      <c r="LSA462" s="84"/>
      <c r="LSB462" s="84"/>
      <c r="LSC462" s="84"/>
      <c r="LSD462" s="84"/>
      <c r="LSE462" s="84"/>
      <c r="LSF462" s="84"/>
      <c r="LSG462" s="84"/>
      <c r="LSH462" s="84"/>
      <c r="LSI462" s="84"/>
      <c r="LSJ462" s="84"/>
      <c r="LSK462" s="84"/>
      <c r="LSL462" s="84"/>
      <c r="LSM462" s="84"/>
      <c r="LSN462" s="84"/>
      <c r="LSO462" s="84"/>
      <c r="LSP462" s="84"/>
      <c r="LSQ462" s="84"/>
      <c r="LSR462" s="84"/>
      <c r="LSS462" s="84"/>
      <c r="LST462" s="84"/>
      <c r="LSU462" s="84"/>
      <c r="LSV462" s="84"/>
      <c r="LSW462" s="84"/>
      <c r="LSX462" s="84"/>
      <c r="LSY462" s="84"/>
      <c r="LSZ462" s="84"/>
      <c r="LTA462" s="84"/>
      <c r="LTB462" s="84"/>
      <c r="LTC462" s="84"/>
      <c r="LTD462" s="84"/>
      <c r="LTE462" s="84"/>
      <c r="LTF462" s="84"/>
      <c r="LTG462" s="84"/>
      <c r="LTH462" s="84"/>
      <c r="LTI462" s="84"/>
      <c r="LTJ462" s="84"/>
      <c r="LTK462" s="84"/>
      <c r="LTL462" s="84"/>
      <c r="LTM462" s="84"/>
      <c r="LTN462" s="84"/>
      <c r="LTO462" s="84"/>
      <c r="LTP462" s="84"/>
      <c r="LTQ462" s="84"/>
      <c r="LTR462" s="84"/>
      <c r="LTS462" s="84"/>
      <c r="LTT462" s="84"/>
      <c r="LTU462" s="84"/>
      <c r="LTV462" s="84"/>
      <c r="LTW462" s="84"/>
      <c r="LTX462" s="84"/>
      <c r="LTY462" s="84"/>
      <c r="LTZ462" s="84"/>
      <c r="LUA462" s="84"/>
      <c r="LUB462" s="84"/>
      <c r="LUC462" s="84"/>
      <c r="LUD462" s="84"/>
      <c r="LUE462" s="84"/>
      <c r="LUF462" s="84"/>
      <c r="LUG462" s="84"/>
      <c r="LUH462" s="84"/>
      <c r="LUI462" s="84"/>
      <c r="LUJ462" s="84"/>
      <c r="LUK462" s="84"/>
      <c r="LUL462" s="84"/>
      <c r="LUM462" s="84"/>
      <c r="LUN462" s="84"/>
      <c r="LUO462" s="84"/>
      <c r="LUP462" s="84"/>
      <c r="LUQ462" s="84"/>
      <c r="LUR462" s="84"/>
      <c r="LUS462" s="84"/>
      <c r="LUT462" s="84"/>
      <c r="LUU462" s="84"/>
      <c r="LUV462" s="84"/>
      <c r="LUW462" s="84"/>
      <c r="LUX462" s="84"/>
      <c r="LUY462" s="84"/>
      <c r="LUZ462" s="84"/>
      <c r="LVA462" s="84"/>
      <c r="LVB462" s="84"/>
      <c r="LVC462" s="84"/>
      <c r="LVD462" s="84"/>
      <c r="LVE462" s="84"/>
      <c r="LVF462" s="84"/>
      <c r="LVG462" s="84"/>
      <c r="LVH462" s="84"/>
      <c r="LVI462" s="84"/>
      <c r="LVJ462" s="84"/>
      <c r="LVK462" s="84"/>
      <c r="LVL462" s="84"/>
      <c r="LVM462" s="84"/>
      <c r="LVN462" s="84"/>
      <c r="LVO462" s="84"/>
      <c r="LVP462" s="84"/>
      <c r="LVQ462" s="84"/>
      <c r="LVR462" s="84"/>
      <c r="LVS462" s="84"/>
      <c r="LVT462" s="84"/>
      <c r="LVU462" s="84"/>
      <c r="LVV462" s="84"/>
      <c r="LVW462" s="84"/>
      <c r="LVX462" s="84"/>
      <c r="LVY462" s="84"/>
      <c r="LVZ462" s="84"/>
      <c r="LWA462" s="84"/>
      <c r="LWB462" s="84"/>
      <c r="LWC462" s="84"/>
      <c r="LWD462" s="84"/>
      <c r="LWE462" s="84"/>
      <c r="LWF462" s="84"/>
      <c r="LWG462" s="84"/>
      <c r="LWH462" s="84"/>
      <c r="LWI462" s="84"/>
      <c r="LWJ462" s="84"/>
      <c r="LWK462" s="84"/>
      <c r="LWL462" s="84"/>
      <c r="LWM462" s="84"/>
      <c r="LWN462" s="84"/>
      <c r="LWO462" s="84"/>
      <c r="LWP462" s="84"/>
      <c r="LWQ462" s="84"/>
      <c r="LWR462" s="84"/>
      <c r="LWS462" s="84"/>
      <c r="LWT462" s="84"/>
      <c r="LWU462" s="84"/>
      <c r="LWV462" s="84"/>
      <c r="LWW462" s="84"/>
      <c r="LWX462" s="84"/>
      <c r="LWY462" s="84"/>
      <c r="LWZ462" s="84"/>
      <c r="LXA462" s="84"/>
      <c r="LXB462" s="84"/>
      <c r="LXC462" s="84"/>
      <c r="LXD462" s="84"/>
      <c r="LXE462" s="84"/>
      <c r="LXF462" s="84"/>
      <c r="LXG462" s="84"/>
      <c r="LXH462" s="84"/>
      <c r="LXI462" s="84"/>
      <c r="LXJ462" s="84"/>
      <c r="LXK462" s="84"/>
      <c r="LXL462" s="84"/>
      <c r="LXM462" s="84"/>
      <c r="LXN462" s="84"/>
      <c r="LXO462" s="84"/>
      <c r="LXP462" s="84"/>
      <c r="LXQ462" s="84"/>
      <c r="LXR462" s="84"/>
      <c r="LXS462" s="84"/>
      <c r="LXT462" s="84"/>
      <c r="LXU462" s="84"/>
      <c r="LXV462" s="84"/>
      <c r="LXW462" s="84"/>
      <c r="LXX462" s="84"/>
      <c r="LXY462" s="84"/>
      <c r="LXZ462" s="84"/>
      <c r="LYA462" s="84"/>
      <c r="LYB462" s="84"/>
      <c r="LYC462" s="84"/>
      <c r="LYD462" s="84"/>
      <c r="LYE462" s="84"/>
      <c r="LYF462" s="84"/>
      <c r="LYG462" s="84"/>
      <c r="LYH462" s="84"/>
      <c r="LYI462" s="84"/>
      <c r="LYJ462" s="84"/>
      <c r="LYK462" s="84"/>
      <c r="LYL462" s="84"/>
      <c r="LYM462" s="84"/>
      <c r="LYN462" s="84"/>
      <c r="LYO462" s="84"/>
      <c r="LYP462" s="84"/>
      <c r="LYQ462" s="84"/>
      <c r="LYR462" s="84"/>
      <c r="LYS462" s="84"/>
      <c r="LYT462" s="84"/>
      <c r="LYU462" s="84"/>
      <c r="LYV462" s="84"/>
      <c r="LYW462" s="84"/>
      <c r="LYX462" s="84"/>
      <c r="LYY462" s="84"/>
      <c r="LYZ462" s="84"/>
      <c r="LZA462" s="84"/>
      <c r="LZB462" s="84"/>
      <c r="LZC462" s="84"/>
      <c r="LZD462" s="84"/>
      <c r="LZE462" s="84"/>
      <c r="LZF462" s="84"/>
      <c r="LZG462" s="84"/>
      <c r="LZH462" s="84"/>
      <c r="LZI462" s="84"/>
      <c r="LZJ462" s="84"/>
      <c r="LZK462" s="84"/>
      <c r="LZL462" s="84"/>
      <c r="LZM462" s="84"/>
      <c r="LZN462" s="84"/>
      <c r="LZO462" s="84"/>
      <c r="LZP462" s="84"/>
      <c r="LZQ462" s="84"/>
      <c r="LZR462" s="84"/>
      <c r="LZS462" s="84"/>
      <c r="LZT462" s="84"/>
      <c r="LZU462" s="84"/>
      <c r="LZV462" s="84"/>
      <c r="LZW462" s="84"/>
      <c r="LZX462" s="84"/>
      <c r="LZY462" s="84"/>
      <c r="LZZ462" s="84"/>
      <c r="MAA462" s="84"/>
      <c r="MAB462" s="84"/>
      <c r="MAC462" s="84"/>
      <c r="MAD462" s="84"/>
      <c r="MAE462" s="84"/>
      <c r="MAF462" s="84"/>
      <c r="MAG462" s="84"/>
      <c r="MAH462" s="84"/>
      <c r="MAI462" s="84"/>
      <c r="MAJ462" s="84"/>
      <c r="MAK462" s="84"/>
      <c r="MAL462" s="84"/>
      <c r="MAM462" s="84"/>
      <c r="MAN462" s="84"/>
      <c r="MAO462" s="84"/>
      <c r="MAP462" s="84"/>
      <c r="MAQ462" s="84"/>
      <c r="MAR462" s="84"/>
      <c r="MAS462" s="84"/>
      <c r="MAT462" s="84"/>
      <c r="MAU462" s="84"/>
      <c r="MAV462" s="84"/>
      <c r="MAW462" s="84"/>
      <c r="MAX462" s="84"/>
      <c r="MAY462" s="84"/>
      <c r="MAZ462" s="84"/>
      <c r="MBA462" s="84"/>
      <c r="MBB462" s="84"/>
      <c r="MBC462" s="84"/>
      <c r="MBD462" s="84"/>
      <c r="MBE462" s="84"/>
      <c r="MBF462" s="84"/>
      <c r="MBG462" s="84"/>
      <c r="MBH462" s="84"/>
      <c r="MBI462" s="84"/>
      <c r="MBJ462" s="84"/>
      <c r="MBK462" s="84"/>
      <c r="MBL462" s="84"/>
      <c r="MBM462" s="84"/>
      <c r="MBN462" s="84"/>
      <c r="MBO462" s="84"/>
      <c r="MBP462" s="84"/>
      <c r="MBQ462" s="84"/>
      <c r="MBR462" s="84"/>
      <c r="MBS462" s="84"/>
      <c r="MBT462" s="84"/>
      <c r="MBU462" s="84"/>
      <c r="MBV462" s="84"/>
      <c r="MBW462" s="84"/>
      <c r="MBX462" s="84"/>
      <c r="MBY462" s="84"/>
      <c r="MBZ462" s="84"/>
      <c r="MCA462" s="84"/>
      <c r="MCB462" s="84"/>
      <c r="MCC462" s="84"/>
      <c r="MCD462" s="84"/>
      <c r="MCE462" s="84"/>
      <c r="MCF462" s="84"/>
      <c r="MCG462" s="84"/>
      <c r="MCH462" s="84"/>
      <c r="MCI462" s="84"/>
      <c r="MCJ462" s="84"/>
      <c r="MCK462" s="84"/>
      <c r="MCL462" s="84"/>
      <c r="MCM462" s="84"/>
      <c r="MCN462" s="84"/>
      <c r="MCO462" s="84"/>
      <c r="MCP462" s="84"/>
      <c r="MCQ462" s="84"/>
      <c r="MCR462" s="84"/>
      <c r="MCS462" s="84"/>
      <c r="MCT462" s="84"/>
      <c r="MCU462" s="84"/>
      <c r="MCV462" s="84"/>
      <c r="MCW462" s="84"/>
      <c r="MCX462" s="84"/>
      <c r="MCY462" s="84"/>
      <c r="MCZ462" s="84"/>
      <c r="MDA462" s="84"/>
      <c r="MDB462" s="84"/>
      <c r="MDC462" s="84"/>
      <c r="MDD462" s="84"/>
      <c r="MDE462" s="84"/>
      <c r="MDF462" s="84"/>
      <c r="MDG462" s="84"/>
      <c r="MDH462" s="84"/>
      <c r="MDI462" s="84"/>
      <c r="MDJ462" s="84"/>
      <c r="MDK462" s="84"/>
      <c r="MDL462" s="84"/>
      <c r="MDM462" s="84"/>
      <c r="MDN462" s="84"/>
      <c r="MDO462" s="84"/>
      <c r="MDP462" s="84"/>
      <c r="MDQ462" s="84"/>
      <c r="MDR462" s="84"/>
      <c r="MDS462" s="84"/>
      <c r="MDT462" s="84"/>
      <c r="MDU462" s="84"/>
      <c r="MDV462" s="84"/>
      <c r="MDW462" s="84"/>
      <c r="MDX462" s="84"/>
      <c r="MDY462" s="84"/>
      <c r="MDZ462" s="84"/>
      <c r="MEA462" s="84"/>
      <c r="MEB462" s="84"/>
      <c r="MEC462" s="84"/>
      <c r="MED462" s="84"/>
      <c r="MEE462" s="84"/>
      <c r="MEF462" s="84"/>
      <c r="MEG462" s="84"/>
      <c r="MEH462" s="84"/>
      <c r="MEI462" s="84"/>
      <c r="MEJ462" s="84"/>
      <c r="MEK462" s="84"/>
      <c r="MEL462" s="84"/>
      <c r="MEM462" s="84"/>
      <c r="MEN462" s="84"/>
      <c r="MEO462" s="84"/>
      <c r="MEP462" s="84"/>
      <c r="MEQ462" s="84"/>
      <c r="MER462" s="84"/>
      <c r="MES462" s="84"/>
      <c r="MET462" s="84"/>
      <c r="MEU462" s="84"/>
      <c r="MEV462" s="84"/>
      <c r="MEW462" s="84"/>
      <c r="MEX462" s="84"/>
      <c r="MEY462" s="84"/>
      <c r="MEZ462" s="84"/>
      <c r="MFA462" s="84"/>
      <c r="MFB462" s="84"/>
      <c r="MFC462" s="84"/>
      <c r="MFD462" s="84"/>
      <c r="MFE462" s="84"/>
      <c r="MFF462" s="84"/>
      <c r="MFG462" s="84"/>
      <c r="MFH462" s="84"/>
      <c r="MFI462" s="84"/>
      <c r="MFJ462" s="84"/>
      <c r="MFK462" s="84"/>
      <c r="MFL462" s="84"/>
      <c r="MFM462" s="84"/>
      <c r="MFN462" s="84"/>
      <c r="MFO462" s="84"/>
      <c r="MFP462" s="84"/>
      <c r="MFQ462" s="84"/>
      <c r="MFR462" s="84"/>
      <c r="MFS462" s="84"/>
      <c r="MFT462" s="84"/>
      <c r="MFU462" s="84"/>
      <c r="MFV462" s="84"/>
      <c r="MFW462" s="84"/>
      <c r="MFX462" s="84"/>
      <c r="MFY462" s="84"/>
      <c r="MFZ462" s="84"/>
      <c r="MGA462" s="84"/>
      <c r="MGB462" s="84"/>
      <c r="MGC462" s="84"/>
      <c r="MGD462" s="84"/>
      <c r="MGE462" s="84"/>
      <c r="MGF462" s="84"/>
      <c r="MGG462" s="84"/>
      <c r="MGH462" s="84"/>
      <c r="MGI462" s="84"/>
      <c r="MGJ462" s="84"/>
      <c r="MGK462" s="84"/>
      <c r="MGL462" s="84"/>
      <c r="MGM462" s="84"/>
      <c r="MGN462" s="84"/>
      <c r="MGO462" s="84"/>
      <c r="MGP462" s="84"/>
      <c r="MGQ462" s="84"/>
      <c r="MGR462" s="84"/>
      <c r="MGS462" s="84"/>
      <c r="MGT462" s="84"/>
      <c r="MGU462" s="84"/>
      <c r="MGV462" s="84"/>
      <c r="MGW462" s="84"/>
      <c r="MGX462" s="84"/>
      <c r="MGY462" s="84"/>
      <c r="MGZ462" s="84"/>
      <c r="MHA462" s="84"/>
      <c r="MHB462" s="84"/>
      <c r="MHC462" s="84"/>
      <c r="MHD462" s="84"/>
      <c r="MHE462" s="84"/>
      <c r="MHF462" s="84"/>
      <c r="MHG462" s="84"/>
      <c r="MHH462" s="84"/>
      <c r="MHI462" s="84"/>
      <c r="MHJ462" s="84"/>
      <c r="MHK462" s="84"/>
      <c r="MHL462" s="84"/>
      <c r="MHM462" s="84"/>
      <c r="MHN462" s="84"/>
      <c r="MHO462" s="84"/>
      <c r="MHP462" s="84"/>
      <c r="MHQ462" s="84"/>
      <c r="MHR462" s="84"/>
      <c r="MHS462" s="84"/>
      <c r="MHT462" s="84"/>
      <c r="MHU462" s="84"/>
      <c r="MHV462" s="84"/>
      <c r="MHW462" s="84"/>
      <c r="MHX462" s="84"/>
      <c r="MHY462" s="84"/>
      <c r="MHZ462" s="84"/>
      <c r="MIA462" s="84"/>
      <c r="MIB462" s="84"/>
      <c r="MIC462" s="84"/>
      <c r="MID462" s="84"/>
      <c r="MIE462" s="84"/>
      <c r="MIF462" s="84"/>
      <c r="MIG462" s="84"/>
      <c r="MIH462" s="84"/>
      <c r="MII462" s="84"/>
      <c r="MIJ462" s="84"/>
      <c r="MIK462" s="84"/>
      <c r="MIL462" s="84"/>
      <c r="MIM462" s="84"/>
      <c r="MIN462" s="84"/>
      <c r="MIO462" s="84"/>
      <c r="MIP462" s="84"/>
      <c r="MIQ462" s="84"/>
      <c r="MIR462" s="84"/>
      <c r="MIS462" s="84"/>
      <c r="MIT462" s="84"/>
      <c r="MIU462" s="84"/>
      <c r="MIV462" s="84"/>
      <c r="MIW462" s="84"/>
      <c r="MIX462" s="84"/>
      <c r="MIY462" s="84"/>
      <c r="MIZ462" s="84"/>
      <c r="MJA462" s="84"/>
      <c r="MJB462" s="84"/>
      <c r="MJC462" s="84"/>
      <c r="MJD462" s="84"/>
      <c r="MJE462" s="84"/>
      <c r="MJF462" s="84"/>
      <c r="MJG462" s="84"/>
      <c r="MJH462" s="84"/>
      <c r="MJI462" s="84"/>
      <c r="MJJ462" s="84"/>
      <c r="MJK462" s="84"/>
      <c r="MJL462" s="84"/>
      <c r="MJM462" s="84"/>
      <c r="MJN462" s="84"/>
      <c r="MJO462" s="84"/>
      <c r="MJP462" s="84"/>
      <c r="MJQ462" s="84"/>
      <c r="MJR462" s="84"/>
      <c r="MJS462" s="84"/>
      <c r="MJT462" s="84"/>
      <c r="MJU462" s="84"/>
      <c r="MJV462" s="84"/>
      <c r="MJW462" s="84"/>
      <c r="MJX462" s="84"/>
      <c r="MJY462" s="84"/>
      <c r="MJZ462" s="84"/>
      <c r="MKA462" s="84"/>
      <c r="MKB462" s="84"/>
      <c r="MKC462" s="84"/>
      <c r="MKD462" s="84"/>
      <c r="MKE462" s="84"/>
      <c r="MKF462" s="84"/>
      <c r="MKG462" s="84"/>
      <c r="MKH462" s="84"/>
      <c r="MKI462" s="84"/>
      <c r="MKJ462" s="84"/>
      <c r="MKK462" s="84"/>
      <c r="MKL462" s="84"/>
      <c r="MKM462" s="84"/>
      <c r="MKN462" s="84"/>
      <c r="MKO462" s="84"/>
      <c r="MKP462" s="84"/>
      <c r="MKQ462" s="84"/>
      <c r="MKR462" s="84"/>
      <c r="MKS462" s="84"/>
      <c r="MKT462" s="84"/>
      <c r="MKU462" s="84"/>
      <c r="MKV462" s="84"/>
      <c r="MKW462" s="84"/>
      <c r="MKX462" s="84"/>
      <c r="MKY462" s="84"/>
      <c r="MKZ462" s="84"/>
      <c r="MLA462" s="84"/>
      <c r="MLB462" s="84"/>
      <c r="MLC462" s="84"/>
      <c r="MLD462" s="84"/>
      <c r="MLE462" s="84"/>
      <c r="MLF462" s="84"/>
      <c r="MLG462" s="84"/>
      <c r="MLH462" s="84"/>
      <c r="MLI462" s="84"/>
      <c r="MLJ462" s="84"/>
      <c r="MLK462" s="84"/>
      <c r="MLL462" s="84"/>
      <c r="MLM462" s="84"/>
      <c r="MLN462" s="84"/>
      <c r="MLO462" s="84"/>
      <c r="MLP462" s="84"/>
      <c r="MLQ462" s="84"/>
      <c r="MLR462" s="84"/>
      <c r="MLS462" s="84"/>
      <c r="MLT462" s="84"/>
      <c r="MLU462" s="84"/>
      <c r="MLV462" s="84"/>
      <c r="MLW462" s="84"/>
      <c r="MLX462" s="84"/>
      <c r="MLY462" s="84"/>
      <c r="MLZ462" s="84"/>
      <c r="MMA462" s="84"/>
      <c r="MMB462" s="84"/>
      <c r="MMC462" s="84"/>
      <c r="MMD462" s="84"/>
      <c r="MME462" s="84"/>
      <c r="MMF462" s="84"/>
      <c r="MMG462" s="84"/>
      <c r="MMH462" s="84"/>
      <c r="MMI462" s="84"/>
      <c r="MMJ462" s="84"/>
      <c r="MMK462" s="84"/>
      <c r="MML462" s="84"/>
      <c r="MMM462" s="84"/>
      <c r="MMN462" s="84"/>
      <c r="MMO462" s="84"/>
      <c r="MMP462" s="84"/>
      <c r="MMQ462" s="84"/>
      <c r="MMR462" s="84"/>
      <c r="MMS462" s="84"/>
      <c r="MMT462" s="84"/>
      <c r="MMU462" s="84"/>
      <c r="MMV462" s="84"/>
      <c r="MMW462" s="84"/>
      <c r="MMX462" s="84"/>
      <c r="MMY462" s="84"/>
      <c r="MMZ462" s="84"/>
      <c r="MNA462" s="84"/>
      <c r="MNB462" s="84"/>
      <c r="MNC462" s="84"/>
      <c r="MND462" s="84"/>
      <c r="MNE462" s="84"/>
      <c r="MNF462" s="84"/>
      <c r="MNG462" s="84"/>
      <c r="MNH462" s="84"/>
      <c r="MNI462" s="84"/>
      <c r="MNJ462" s="84"/>
      <c r="MNK462" s="84"/>
      <c r="MNL462" s="84"/>
      <c r="MNM462" s="84"/>
      <c r="MNN462" s="84"/>
      <c r="MNO462" s="84"/>
      <c r="MNP462" s="84"/>
      <c r="MNQ462" s="84"/>
      <c r="MNR462" s="84"/>
      <c r="MNS462" s="84"/>
      <c r="MNT462" s="84"/>
      <c r="MNU462" s="84"/>
      <c r="MNV462" s="84"/>
      <c r="MNW462" s="84"/>
      <c r="MNX462" s="84"/>
      <c r="MNY462" s="84"/>
      <c r="MNZ462" s="84"/>
      <c r="MOA462" s="84"/>
      <c r="MOB462" s="84"/>
      <c r="MOC462" s="84"/>
      <c r="MOD462" s="84"/>
      <c r="MOE462" s="84"/>
      <c r="MOF462" s="84"/>
      <c r="MOG462" s="84"/>
      <c r="MOH462" s="84"/>
      <c r="MOI462" s="84"/>
      <c r="MOJ462" s="84"/>
      <c r="MOK462" s="84"/>
      <c r="MOL462" s="84"/>
      <c r="MOM462" s="84"/>
      <c r="MON462" s="84"/>
      <c r="MOO462" s="84"/>
      <c r="MOP462" s="84"/>
      <c r="MOQ462" s="84"/>
      <c r="MOR462" s="84"/>
      <c r="MOS462" s="84"/>
      <c r="MOT462" s="84"/>
      <c r="MOU462" s="84"/>
      <c r="MOV462" s="84"/>
      <c r="MOW462" s="84"/>
      <c r="MOX462" s="84"/>
      <c r="MOY462" s="84"/>
      <c r="MOZ462" s="84"/>
      <c r="MPA462" s="84"/>
      <c r="MPB462" s="84"/>
      <c r="MPC462" s="84"/>
      <c r="MPD462" s="84"/>
      <c r="MPE462" s="84"/>
      <c r="MPF462" s="84"/>
      <c r="MPG462" s="84"/>
      <c r="MPH462" s="84"/>
      <c r="MPI462" s="84"/>
      <c r="MPJ462" s="84"/>
      <c r="MPK462" s="84"/>
      <c r="MPL462" s="84"/>
      <c r="MPM462" s="84"/>
      <c r="MPN462" s="84"/>
      <c r="MPO462" s="84"/>
      <c r="MPP462" s="84"/>
      <c r="MPQ462" s="84"/>
      <c r="MPR462" s="84"/>
      <c r="MPS462" s="84"/>
      <c r="MPT462" s="84"/>
      <c r="MPU462" s="84"/>
      <c r="MPV462" s="84"/>
      <c r="MPW462" s="84"/>
      <c r="MPX462" s="84"/>
      <c r="MPY462" s="84"/>
      <c r="MPZ462" s="84"/>
      <c r="MQA462" s="84"/>
      <c r="MQB462" s="84"/>
      <c r="MQC462" s="84"/>
      <c r="MQD462" s="84"/>
      <c r="MQE462" s="84"/>
      <c r="MQF462" s="84"/>
      <c r="MQG462" s="84"/>
      <c r="MQH462" s="84"/>
      <c r="MQI462" s="84"/>
      <c r="MQJ462" s="84"/>
      <c r="MQK462" s="84"/>
      <c r="MQL462" s="84"/>
      <c r="MQM462" s="84"/>
      <c r="MQN462" s="84"/>
      <c r="MQO462" s="84"/>
      <c r="MQP462" s="84"/>
      <c r="MQQ462" s="84"/>
      <c r="MQR462" s="84"/>
      <c r="MQS462" s="84"/>
      <c r="MQT462" s="84"/>
      <c r="MQU462" s="84"/>
      <c r="MQV462" s="84"/>
      <c r="MQW462" s="84"/>
      <c r="MQX462" s="84"/>
      <c r="MQY462" s="84"/>
      <c r="MQZ462" s="84"/>
      <c r="MRA462" s="84"/>
      <c r="MRB462" s="84"/>
      <c r="MRC462" s="84"/>
      <c r="MRD462" s="84"/>
      <c r="MRE462" s="84"/>
      <c r="MRF462" s="84"/>
      <c r="MRG462" s="84"/>
      <c r="MRH462" s="84"/>
      <c r="MRI462" s="84"/>
      <c r="MRJ462" s="84"/>
      <c r="MRK462" s="84"/>
      <c r="MRL462" s="84"/>
      <c r="MRM462" s="84"/>
      <c r="MRN462" s="84"/>
      <c r="MRO462" s="84"/>
      <c r="MRP462" s="84"/>
      <c r="MRQ462" s="84"/>
      <c r="MRR462" s="84"/>
      <c r="MRS462" s="84"/>
      <c r="MRT462" s="84"/>
      <c r="MRU462" s="84"/>
      <c r="MRV462" s="84"/>
      <c r="MRW462" s="84"/>
      <c r="MRX462" s="84"/>
      <c r="MRY462" s="84"/>
      <c r="MRZ462" s="84"/>
      <c r="MSA462" s="84"/>
      <c r="MSB462" s="84"/>
      <c r="MSC462" s="84"/>
      <c r="MSD462" s="84"/>
      <c r="MSE462" s="84"/>
      <c r="MSF462" s="84"/>
      <c r="MSG462" s="84"/>
      <c r="MSH462" s="84"/>
      <c r="MSI462" s="84"/>
      <c r="MSJ462" s="84"/>
      <c r="MSK462" s="84"/>
      <c r="MSL462" s="84"/>
      <c r="MSM462" s="84"/>
      <c r="MSN462" s="84"/>
      <c r="MSO462" s="84"/>
      <c r="MSP462" s="84"/>
      <c r="MSQ462" s="84"/>
      <c r="MSR462" s="84"/>
      <c r="MSS462" s="84"/>
      <c r="MST462" s="84"/>
      <c r="MSU462" s="84"/>
      <c r="MSV462" s="84"/>
      <c r="MSW462" s="84"/>
      <c r="MSX462" s="84"/>
      <c r="MSY462" s="84"/>
      <c r="MSZ462" s="84"/>
      <c r="MTA462" s="84"/>
      <c r="MTB462" s="84"/>
      <c r="MTC462" s="84"/>
      <c r="MTD462" s="84"/>
      <c r="MTE462" s="84"/>
      <c r="MTF462" s="84"/>
      <c r="MTG462" s="84"/>
      <c r="MTH462" s="84"/>
      <c r="MTI462" s="84"/>
      <c r="MTJ462" s="84"/>
      <c r="MTK462" s="84"/>
      <c r="MTL462" s="84"/>
      <c r="MTM462" s="84"/>
      <c r="MTN462" s="84"/>
      <c r="MTO462" s="84"/>
      <c r="MTP462" s="84"/>
      <c r="MTQ462" s="84"/>
      <c r="MTR462" s="84"/>
      <c r="MTS462" s="84"/>
      <c r="MTT462" s="84"/>
      <c r="MTU462" s="84"/>
      <c r="MTV462" s="84"/>
      <c r="MTW462" s="84"/>
      <c r="MTX462" s="84"/>
      <c r="MTY462" s="84"/>
      <c r="MTZ462" s="84"/>
      <c r="MUA462" s="84"/>
      <c r="MUB462" s="84"/>
      <c r="MUC462" s="84"/>
      <c r="MUD462" s="84"/>
      <c r="MUE462" s="84"/>
      <c r="MUF462" s="84"/>
      <c r="MUG462" s="84"/>
      <c r="MUH462" s="84"/>
      <c r="MUI462" s="84"/>
      <c r="MUJ462" s="84"/>
      <c r="MUK462" s="84"/>
      <c r="MUL462" s="84"/>
      <c r="MUM462" s="84"/>
      <c r="MUN462" s="84"/>
      <c r="MUO462" s="84"/>
      <c r="MUP462" s="84"/>
      <c r="MUQ462" s="84"/>
      <c r="MUR462" s="84"/>
      <c r="MUS462" s="84"/>
      <c r="MUT462" s="84"/>
      <c r="MUU462" s="84"/>
      <c r="MUV462" s="84"/>
      <c r="MUW462" s="84"/>
      <c r="MUX462" s="84"/>
      <c r="MUY462" s="84"/>
      <c r="MUZ462" s="84"/>
      <c r="MVA462" s="84"/>
      <c r="MVB462" s="84"/>
      <c r="MVC462" s="84"/>
      <c r="MVD462" s="84"/>
      <c r="MVE462" s="84"/>
      <c r="MVF462" s="84"/>
      <c r="MVG462" s="84"/>
      <c r="MVH462" s="84"/>
      <c r="MVI462" s="84"/>
      <c r="MVJ462" s="84"/>
      <c r="MVK462" s="84"/>
      <c r="MVL462" s="84"/>
      <c r="MVM462" s="84"/>
      <c r="MVN462" s="84"/>
      <c r="MVO462" s="84"/>
      <c r="MVP462" s="84"/>
      <c r="MVQ462" s="84"/>
      <c r="MVR462" s="84"/>
      <c r="MVS462" s="84"/>
      <c r="MVT462" s="84"/>
      <c r="MVU462" s="84"/>
      <c r="MVV462" s="84"/>
      <c r="MVW462" s="84"/>
      <c r="MVX462" s="84"/>
      <c r="MVY462" s="84"/>
      <c r="MVZ462" s="84"/>
      <c r="MWA462" s="84"/>
      <c r="MWB462" s="84"/>
      <c r="MWC462" s="84"/>
      <c r="MWD462" s="84"/>
      <c r="MWE462" s="84"/>
      <c r="MWF462" s="84"/>
      <c r="MWG462" s="84"/>
      <c r="MWH462" s="84"/>
      <c r="MWI462" s="84"/>
      <c r="MWJ462" s="84"/>
      <c r="MWK462" s="84"/>
      <c r="MWL462" s="84"/>
      <c r="MWM462" s="84"/>
      <c r="MWN462" s="84"/>
      <c r="MWO462" s="84"/>
      <c r="MWP462" s="84"/>
      <c r="MWQ462" s="84"/>
      <c r="MWR462" s="84"/>
      <c r="MWS462" s="84"/>
      <c r="MWT462" s="84"/>
      <c r="MWU462" s="84"/>
      <c r="MWV462" s="84"/>
      <c r="MWW462" s="84"/>
      <c r="MWX462" s="84"/>
      <c r="MWY462" s="84"/>
      <c r="MWZ462" s="84"/>
      <c r="MXA462" s="84"/>
      <c r="MXB462" s="84"/>
      <c r="MXC462" s="84"/>
      <c r="MXD462" s="84"/>
      <c r="MXE462" s="84"/>
      <c r="MXF462" s="84"/>
      <c r="MXG462" s="84"/>
      <c r="MXH462" s="84"/>
      <c r="MXI462" s="84"/>
      <c r="MXJ462" s="84"/>
      <c r="MXK462" s="84"/>
      <c r="MXL462" s="84"/>
      <c r="MXM462" s="84"/>
      <c r="MXN462" s="84"/>
      <c r="MXO462" s="84"/>
      <c r="MXP462" s="84"/>
      <c r="MXQ462" s="84"/>
      <c r="MXR462" s="84"/>
      <c r="MXS462" s="84"/>
      <c r="MXT462" s="84"/>
      <c r="MXU462" s="84"/>
      <c r="MXV462" s="84"/>
      <c r="MXW462" s="84"/>
      <c r="MXX462" s="84"/>
      <c r="MXY462" s="84"/>
      <c r="MXZ462" s="84"/>
      <c r="MYA462" s="84"/>
      <c r="MYB462" s="84"/>
      <c r="MYC462" s="84"/>
      <c r="MYD462" s="84"/>
      <c r="MYE462" s="84"/>
      <c r="MYF462" s="84"/>
      <c r="MYG462" s="84"/>
      <c r="MYH462" s="84"/>
      <c r="MYI462" s="84"/>
      <c r="MYJ462" s="84"/>
      <c r="MYK462" s="84"/>
      <c r="MYL462" s="84"/>
      <c r="MYM462" s="84"/>
      <c r="MYN462" s="84"/>
      <c r="MYO462" s="84"/>
      <c r="MYP462" s="84"/>
      <c r="MYQ462" s="84"/>
      <c r="MYR462" s="84"/>
      <c r="MYS462" s="84"/>
      <c r="MYT462" s="84"/>
      <c r="MYU462" s="84"/>
      <c r="MYV462" s="84"/>
      <c r="MYW462" s="84"/>
      <c r="MYX462" s="84"/>
      <c r="MYY462" s="84"/>
      <c r="MYZ462" s="84"/>
      <c r="MZA462" s="84"/>
      <c r="MZB462" s="84"/>
      <c r="MZC462" s="84"/>
      <c r="MZD462" s="84"/>
      <c r="MZE462" s="84"/>
      <c r="MZF462" s="84"/>
      <c r="MZG462" s="84"/>
      <c r="MZH462" s="84"/>
      <c r="MZI462" s="84"/>
      <c r="MZJ462" s="84"/>
      <c r="MZK462" s="84"/>
      <c r="MZL462" s="84"/>
      <c r="MZM462" s="84"/>
      <c r="MZN462" s="84"/>
      <c r="MZO462" s="84"/>
      <c r="MZP462" s="84"/>
      <c r="MZQ462" s="84"/>
      <c r="MZR462" s="84"/>
      <c r="MZS462" s="84"/>
      <c r="MZT462" s="84"/>
      <c r="MZU462" s="84"/>
      <c r="MZV462" s="84"/>
      <c r="MZW462" s="84"/>
      <c r="MZX462" s="84"/>
      <c r="MZY462" s="84"/>
      <c r="MZZ462" s="84"/>
      <c r="NAA462" s="84"/>
      <c r="NAB462" s="84"/>
      <c r="NAC462" s="84"/>
      <c r="NAD462" s="84"/>
      <c r="NAE462" s="84"/>
      <c r="NAF462" s="84"/>
      <c r="NAG462" s="84"/>
      <c r="NAH462" s="84"/>
      <c r="NAI462" s="84"/>
      <c r="NAJ462" s="84"/>
      <c r="NAK462" s="84"/>
      <c r="NAL462" s="84"/>
      <c r="NAM462" s="84"/>
      <c r="NAN462" s="84"/>
      <c r="NAO462" s="84"/>
      <c r="NAP462" s="84"/>
      <c r="NAQ462" s="84"/>
      <c r="NAR462" s="84"/>
      <c r="NAS462" s="84"/>
      <c r="NAT462" s="84"/>
      <c r="NAU462" s="84"/>
      <c r="NAV462" s="84"/>
      <c r="NAW462" s="84"/>
      <c r="NAX462" s="84"/>
      <c r="NAY462" s="84"/>
      <c r="NAZ462" s="84"/>
      <c r="NBA462" s="84"/>
      <c r="NBB462" s="84"/>
      <c r="NBC462" s="84"/>
      <c r="NBD462" s="84"/>
      <c r="NBE462" s="84"/>
      <c r="NBF462" s="84"/>
      <c r="NBG462" s="84"/>
      <c r="NBH462" s="84"/>
      <c r="NBI462" s="84"/>
      <c r="NBJ462" s="84"/>
      <c r="NBK462" s="84"/>
      <c r="NBL462" s="84"/>
      <c r="NBM462" s="84"/>
      <c r="NBN462" s="84"/>
      <c r="NBO462" s="84"/>
      <c r="NBP462" s="84"/>
      <c r="NBQ462" s="84"/>
      <c r="NBR462" s="84"/>
      <c r="NBS462" s="84"/>
      <c r="NBT462" s="84"/>
      <c r="NBU462" s="84"/>
      <c r="NBV462" s="84"/>
      <c r="NBW462" s="84"/>
      <c r="NBX462" s="84"/>
      <c r="NBY462" s="84"/>
      <c r="NBZ462" s="84"/>
      <c r="NCA462" s="84"/>
      <c r="NCB462" s="84"/>
      <c r="NCC462" s="84"/>
      <c r="NCD462" s="84"/>
      <c r="NCE462" s="84"/>
      <c r="NCF462" s="84"/>
      <c r="NCG462" s="84"/>
      <c r="NCH462" s="84"/>
      <c r="NCI462" s="84"/>
      <c r="NCJ462" s="84"/>
      <c r="NCK462" s="84"/>
      <c r="NCL462" s="84"/>
      <c r="NCM462" s="84"/>
      <c r="NCN462" s="84"/>
      <c r="NCO462" s="84"/>
      <c r="NCP462" s="84"/>
      <c r="NCQ462" s="84"/>
      <c r="NCR462" s="84"/>
      <c r="NCS462" s="84"/>
      <c r="NCT462" s="84"/>
      <c r="NCU462" s="84"/>
      <c r="NCV462" s="84"/>
      <c r="NCW462" s="84"/>
      <c r="NCX462" s="84"/>
      <c r="NCY462" s="84"/>
      <c r="NCZ462" s="84"/>
      <c r="NDA462" s="84"/>
      <c r="NDB462" s="84"/>
      <c r="NDC462" s="84"/>
      <c r="NDD462" s="84"/>
      <c r="NDE462" s="84"/>
      <c r="NDF462" s="84"/>
      <c r="NDG462" s="84"/>
      <c r="NDH462" s="84"/>
      <c r="NDI462" s="84"/>
      <c r="NDJ462" s="84"/>
      <c r="NDK462" s="84"/>
      <c r="NDL462" s="84"/>
      <c r="NDM462" s="84"/>
      <c r="NDN462" s="84"/>
      <c r="NDO462" s="84"/>
      <c r="NDP462" s="84"/>
      <c r="NDQ462" s="84"/>
      <c r="NDR462" s="84"/>
      <c r="NDS462" s="84"/>
      <c r="NDT462" s="84"/>
      <c r="NDU462" s="84"/>
      <c r="NDV462" s="84"/>
      <c r="NDW462" s="84"/>
      <c r="NDX462" s="84"/>
      <c r="NDY462" s="84"/>
      <c r="NDZ462" s="84"/>
      <c r="NEA462" s="84"/>
      <c r="NEB462" s="84"/>
      <c r="NEC462" s="84"/>
      <c r="NED462" s="84"/>
      <c r="NEE462" s="84"/>
      <c r="NEF462" s="84"/>
      <c r="NEG462" s="84"/>
      <c r="NEH462" s="84"/>
      <c r="NEI462" s="84"/>
      <c r="NEJ462" s="84"/>
      <c r="NEK462" s="84"/>
      <c r="NEL462" s="84"/>
      <c r="NEM462" s="84"/>
      <c r="NEN462" s="84"/>
      <c r="NEO462" s="84"/>
      <c r="NEP462" s="84"/>
      <c r="NEQ462" s="84"/>
      <c r="NER462" s="84"/>
      <c r="NES462" s="84"/>
      <c r="NET462" s="84"/>
      <c r="NEU462" s="84"/>
      <c r="NEV462" s="84"/>
      <c r="NEW462" s="84"/>
      <c r="NEX462" s="84"/>
      <c r="NEY462" s="84"/>
      <c r="NEZ462" s="84"/>
      <c r="NFA462" s="84"/>
      <c r="NFB462" s="84"/>
      <c r="NFC462" s="84"/>
      <c r="NFD462" s="84"/>
      <c r="NFE462" s="84"/>
      <c r="NFF462" s="84"/>
      <c r="NFG462" s="84"/>
      <c r="NFH462" s="84"/>
      <c r="NFI462" s="84"/>
      <c r="NFJ462" s="84"/>
      <c r="NFK462" s="84"/>
      <c r="NFL462" s="84"/>
      <c r="NFM462" s="84"/>
      <c r="NFN462" s="84"/>
      <c r="NFO462" s="84"/>
      <c r="NFP462" s="84"/>
      <c r="NFQ462" s="84"/>
      <c r="NFR462" s="84"/>
      <c r="NFS462" s="84"/>
      <c r="NFT462" s="84"/>
      <c r="NFU462" s="84"/>
      <c r="NFV462" s="84"/>
      <c r="NFW462" s="84"/>
      <c r="NFX462" s="84"/>
      <c r="NFY462" s="84"/>
      <c r="NFZ462" s="84"/>
      <c r="NGA462" s="84"/>
      <c r="NGB462" s="84"/>
      <c r="NGC462" s="84"/>
      <c r="NGD462" s="84"/>
      <c r="NGE462" s="84"/>
      <c r="NGF462" s="84"/>
      <c r="NGG462" s="84"/>
      <c r="NGH462" s="84"/>
      <c r="NGI462" s="84"/>
      <c r="NGJ462" s="84"/>
      <c r="NGK462" s="84"/>
      <c r="NGL462" s="84"/>
      <c r="NGM462" s="84"/>
      <c r="NGN462" s="84"/>
      <c r="NGO462" s="84"/>
      <c r="NGP462" s="84"/>
      <c r="NGQ462" s="84"/>
      <c r="NGR462" s="84"/>
      <c r="NGS462" s="84"/>
      <c r="NGT462" s="84"/>
      <c r="NGU462" s="84"/>
      <c r="NGV462" s="84"/>
      <c r="NGW462" s="84"/>
      <c r="NGX462" s="84"/>
      <c r="NGY462" s="84"/>
      <c r="NGZ462" s="84"/>
      <c r="NHA462" s="84"/>
      <c r="NHB462" s="84"/>
      <c r="NHC462" s="84"/>
      <c r="NHD462" s="84"/>
      <c r="NHE462" s="84"/>
      <c r="NHF462" s="84"/>
      <c r="NHG462" s="84"/>
      <c r="NHH462" s="84"/>
      <c r="NHI462" s="84"/>
      <c r="NHJ462" s="84"/>
      <c r="NHK462" s="84"/>
      <c r="NHL462" s="84"/>
      <c r="NHM462" s="84"/>
      <c r="NHN462" s="84"/>
      <c r="NHO462" s="84"/>
      <c r="NHP462" s="84"/>
      <c r="NHQ462" s="84"/>
      <c r="NHR462" s="84"/>
      <c r="NHS462" s="84"/>
      <c r="NHT462" s="84"/>
      <c r="NHU462" s="84"/>
      <c r="NHV462" s="84"/>
      <c r="NHW462" s="84"/>
      <c r="NHX462" s="84"/>
      <c r="NHY462" s="84"/>
      <c r="NHZ462" s="84"/>
      <c r="NIA462" s="84"/>
      <c r="NIB462" s="84"/>
      <c r="NIC462" s="84"/>
      <c r="NID462" s="84"/>
      <c r="NIE462" s="84"/>
      <c r="NIF462" s="84"/>
      <c r="NIG462" s="84"/>
      <c r="NIH462" s="84"/>
      <c r="NII462" s="84"/>
      <c r="NIJ462" s="84"/>
      <c r="NIK462" s="84"/>
      <c r="NIL462" s="84"/>
      <c r="NIM462" s="84"/>
      <c r="NIN462" s="84"/>
      <c r="NIO462" s="84"/>
      <c r="NIP462" s="84"/>
      <c r="NIQ462" s="84"/>
      <c r="NIR462" s="84"/>
      <c r="NIS462" s="84"/>
      <c r="NIT462" s="84"/>
      <c r="NIU462" s="84"/>
      <c r="NIV462" s="84"/>
      <c r="NIW462" s="84"/>
      <c r="NIX462" s="84"/>
      <c r="NIY462" s="84"/>
      <c r="NIZ462" s="84"/>
      <c r="NJA462" s="84"/>
      <c r="NJB462" s="84"/>
      <c r="NJC462" s="84"/>
      <c r="NJD462" s="84"/>
      <c r="NJE462" s="84"/>
      <c r="NJF462" s="84"/>
      <c r="NJG462" s="84"/>
      <c r="NJH462" s="84"/>
      <c r="NJI462" s="84"/>
      <c r="NJJ462" s="84"/>
      <c r="NJK462" s="84"/>
      <c r="NJL462" s="84"/>
      <c r="NJM462" s="84"/>
      <c r="NJN462" s="84"/>
      <c r="NJO462" s="84"/>
      <c r="NJP462" s="84"/>
      <c r="NJQ462" s="84"/>
      <c r="NJR462" s="84"/>
      <c r="NJS462" s="84"/>
      <c r="NJT462" s="84"/>
      <c r="NJU462" s="84"/>
      <c r="NJV462" s="84"/>
      <c r="NJW462" s="84"/>
      <c r="NJX462" s="84"/>
      <c r="NJY462" s="84"/>
      <c r="NJZ462" s="84"/>
      <c r="NKA462" s="84"/>
      <c r="NKB462" s="84"/>
      <c r="NKC462" s="84"/>
      <c r="NKD462" s="84"/>
      <c r="NKE462" s="84"/>
      <c r="NKF462" s="84"/>
      <c r="NKG462" s="84"/>
      <c r="NKH462" s="84"/>
      <c r="NKI462" s="84"/>
      <c r="NKJ462" s="84"/>
      <c r="NKK462" s="84"/>
      <c r="NKL462" s="84"/>
      <c r="NKM462" s="84"/>
      <c r="NKN462" s="84"/>
      <c r="NKO462" s="84"/>
      <c r="NKP462" s="84"/>
      <c r="NKQ462" s="84"/>
      <c r="NKR462" s="84"/>
      <c r="NKS462" s="84"/>
      <c r="NKT462" s="84"/>
      <c r="NKU462" s="84"/>
      <c r="NKV462" s="84"/>
      <c r="NKW462" s="84"/>
      <c r="NKX462" s="84"/>
      <c r="NKY462" s="84"/>
      <c r="NKZ462" s="84"/>
      <c r="NLA462" s="84"/>
      <c r="NLB462" s="84"/>
      <c r="NLC462" s="84"/>
      <c r="NLD462" s="84"/>
      <c r="NLE462" s="84"/>
      <c r="NLF462" s="84"/>
      <c r="NLG462" s="84"/>
      <c r="NLH462" s="84"/>
      <c r="NLI462" s="84"/>
      <c r="NLJ462" s="84"/>
      <c r="NLK462" s="84"/>
      <c r="NLL462" s="84"/>
      <c r="NLM462" s="84"/>
      <c r="NLN462" s="84"/>
      <c r="NLO462" s="84"/>
      <c r="NLP462" s="84"/>
      <c r="NLQ462" s="84"/>
      <c r="NLR462" s="84"/>
      <c r="NLS462" s="84"/>
      <c r="NLT462" s="84"/>
      <c r="NLU462" s="84"/>
      <c r="NLV462" s="84"/>
      <c r="NLW462" s="84"/>
      <c r="NLX462" s="84"/>
      <c r="NLY462" s="84"/>
      <c r="NLZ462" s="84"/>
      <c r="NMA462" s="84"/>
      <c r="NMB462" s="84"/>
      <c r="NMC462" s="84"/>
      <c r="NMD462" s="84"/>
      <c r="NME462" s="84"/>
      <c r="NMF462" s="84"/>
      <c r="NMG462" s="84"/>
      <c r="NMH462" s="84"/>
      <c r="NMI462" s="84"/>
      <c r="NMJ462" s="84"/>
      <c r="NMK462" s="84"/>
      <c r="NML462" s="84"/>
      <c r="NMM462" s="84"/>
      <c r="NMN462" s="84"/>
      <c r="NMO462" s="84"/>
      <c r="NMP462" s="84"/>
      <c r="NMQ462" s="84"/>
      <c r="NMR462" s="84"/>
      <c r="NMS462" s="84"/>
      <c r="NMT462" s="84"/>
      <c r="NMU462" s="84"/>
      <c r="NMV462" s="84"/>
      <c r="NMW462" s="84"/>
      <c r="NMX462" s="84"/>
      <c r="NMY462" s="84"/>
      <c r="NMZ462" s="84"/>
      <c r="NNA462" s="84"/>
      <c r="NNB462" s="84"/>
      <c r="NNC462" s="84"/>
      <c r="NND462" s="84"/>
      <c r="NNE462" s="84"/>
      <c r="NNF462" s="84"/>
      <c r="NNG462" s="84"/>
      <c r="NNH462" s="84"/>
      <c r="NNI462" s="84"/>
      <c r="NNJ462" s="84"/>
      <c r="NNK462" s="84"/>
      <c r="NNL462" s="84"/>
      <c r="NNM462" s="84"/>
      <c r="NNN462" s="84"/>
      <c r="NNO462" s="84"/>
      <c r="NNP462" s="84"/>
      <c r="NNQ462" s="84"/>
      <c r="NNR462" s="84"/>
      <c r="NNS462" s="84"/>
      <c r="NNT462" s="84"/>
      <c r="NNU462" s="84"/>
      <c r="NNV462" s="84"/>
      <c r="NNW462" s="84"/>
      <c r="NNX462" s="84"/>
      <c r="NNY462" s="84"/>
      <c r="NNZ462" s="84"/>
      <c r="NOA462" s="84"/>
      <c r="NOB462" s="84"/>
      <c r="NOC462" s="84"/>
      <c r="NOD462" s="84"/>
      <c r="NOE462" s="84"/>
      <c r="NOF462" s="84"/>
      <c r="NOG462" s="84"/>
      <c r="NOH462" s="84"/>
      <c r="NOI462" s="84"/>
      <c r="NOJ462" s="84"/>
      <c r="NOK462" s="84"/>
      <c r="NOL462" s="84"/>
      <c r="NOM462" s="84"/>
      <c r="NON462" s="84"/>
      <c r="NOO462" s="84"/>
      <c r="NOP462" s="84"/>
      <c r="NOQ462" s="84"/>
      <c r="NOR462" s="84"/>
      <c r="NOS462" s="84"/>
      <c r="NOT462" s="84"/>
      <c r="NOU462" s="84"/>
      <c r="NOV462" s="84"/>
      <c r="NOW462" s="84"/>
      <c r="NOX462" s="84"/>
      <c r="NOY462" s="84"/>
      <c r="NOZ462" s="84"/>
      <c r="NPA462" s="84"/>
      <c r="NPB462" s="84"/>
      <c r="NPC462" s="84"/>
      <c r="NPD462" s="84"/>
      <c r="NPE462" s="84"/>
      <c r="NPF462" s="84"/>
      <c r="NPG462" s="84"/>
      <c r="NPH462" s="84"/>
      <c r="NPI462" s="84"/>
      <c r="NPJ462" s="84"/>
      <c r="NPK462" s="84"/>
      <c r="NPL462" s="84"/>
      <c r="NPM462" s="84"/>
      <c r="NPN462" s="84"/>
      <c r="NPO462" s="84"/>
      <c r="NPP462" s="84"/>
      <c r="NPQ462" s="84"/>
      <c r="NPR462" s="84"/>
      <c r="NPS462" s="84"/>
      <c r="NPT462" s="84"/>
      <c r="NPU462" s="84"/>
      <c r="NPV462" s="84"/>
      <c r="NPW462" s="84"/>
      <c r="NPX462" s="84"/>
      <c r="NPY462" s="84"/>
      <c r="NPZ462" s="84"/>
      <c r="NQA462" s="84"/>
      <c r="NQB462" s="84"/>
      <c r="NQC462" s="84"/>
      <c r="NQD462" s="84"/>
      <c r="NQE462" s="84"/>
      <c r="NQF462" s="84"/>
      <c r="NQG462" s="84"/>
      <c r="NQH462" s="84"/>
      <c r="NQI462" s="84"/>
      <c r="NQJ462" s="84"/>
      <c r="NQK462" s="84"/>
      <c r="NQL462" s="84"/>
      <c r="NQM462" s="84"/>
      <c r="NQN462" s="84"/>
      <c r="NQO462" s="84"/>
      <c r="NQP462" s="84"/>
      <c r="NQQ462" s="84"/>
      <c r="NQR462" s="84"/>
      <c r="NQS462" s="84"/>
      <c r="NQT462" s="84"/>
      <c r="NQU462" s="84"/>
      <c r="NQV462" s="84"/>
      <c r="NQW462" s="84"/>
      <c r="NQX462" s="84"/>
      <c r="NQY462" s="84"/>
      <c r="NQZ462" s="84"/>
      <c r="NRA462" s="84"/>
      <c r="NRB462" s="84"/>
      <c r="NRC462" s="84"/>
      <c r="NRD462" s="84"/>
      <c r="NRE462" s="84"/>
      <c r="NRF462" s="84"/>
      <c r="NRG462" s="84"/>
      <c r="NRH462" s="84"/>
      <c r="NRI462" s="84"/>
      <c r="NRJ462" s="84"/>
      <c r="NRK462" s="84"/>
      <c r="NRL462" s="84"/>
      <c r="NRM462" s="84"/>
      <c r="NRN462" s="84"/>
      <c r="NRO462" s="84"/>
      <c r="NRP462" s="84"/>
      <c r="NRQ462" s="84"/>
      <c r="NRR462" s="84"/>
      <c r="NRS462" s="84"/>
      <c r="NRT462" s="84"/>
      <c r="NRU462" s="84"/>
      <c r="NRV462" s="84"/>
      <c r="NRW462" s="84"/>
      <c r="NRX462" s="84"/>
      <c r="NRY462" s="84"/>
      <c r="NRZ462" s="84"/>
      <c r="NSA462" s="84"/>
      <c r="NSB462" s="84"/>
      <c r="NSC462" s="84"/>
      <c r="NSD462" s="84"/>
      <c r="NSE462" s="84"/>
      <c r="NSF462" s="84"/>
      <c r="NSG462" s="84"/>
      <c r="NSH462" s="84"/>
      <c r="NSI462" s="84"/>
      <c r="NSJ462" s="84"/>
      <c r="NSK462" s="84"/>
      <c r="NSL462" s="84"/>
      <c r="NSM462" s="84"/>
      <c r="NSN462" s="84"/>
      <c r="NSO462" s="84"/>
      <c r="NSP462" s="84"/>
      <c r="NSQ462" s="84"/>
      <c r="NSR462" s="84"/>
      <c r="NSS462" s="84"/>
      <c r="NST462" s="84"/>
      <c r="NSU462" s="84"/>
      <c r="NSV462" s="84"/>
      <c r="NSW462" s="84"/>
      <c r="NSX462" s="84"/>
      <c r="NSY462" s="84"/>
      <c r="NSZ462" s="84"/>
      <c r="NTA462" s="84"/>
      <c r="NTB462" s="84"/>
      <c r="NTC462" s="84"/>
      <c r="NTD462" s="84"/>
      <c r="NTE462" s="84"/>
      <c r="NTF462" s="84"/>
      <c r="NTG462" s="84"/>
      <c r="NTH462" s="84"/>
      <c r="NTI462" s="84"/>
      <c r="NTJ462" s="84"/>
      <c r="NTK462" s="84"/>
      <c r="NTL462" s="84"/>
      <c r="NTM462" s="84"/>
      <c r="NTN462" s="84"/>
      <c r="NTO462" s="84"/>
      <c r="NTP462" s="84"/>
      <c r="NTQ462" s="84"/>
      <c r="NTR462" s="84"/>
      <c r="NTS462" s="84"/>
      <c r="NTT462" s="84"/>
      <c r="NTU462" s="84"/>
      <c r="NTV462" s="84"/>
      <c r="NTW462" s="84"/>
      <c r="NTX462" s="84"/>
      <c r="NTY462" s="84"/>
      <c r="NTZ462" s="84"/>
      <c r="NUA462" s="84"/>
      <c r="NUB462" s="84"/>
      <c r="NUC462" s="84"/>
      <c r="NUD462" s="84"/>
      <c r="NUE462" s="84"/>
      <c r="NUF462" s="84"/>
      <c r="NUG462" s="84"/>
      <c r="NUH462" s="84"/>
      <c r="NUI462" s="84"/>
      <c r="NUJ462" s="84"/>
      <c r="NUK462" s="84"/>
      <c r="NUL462" s="84"/>
      <c r="NUM462" s="84"/>
      <c r="NUN462" s="84"/>
      <c r="NUO462" s="84"/>
      <c r="NUP462" s="84"/>
      <c r="NUQ462" s="84"/>
      <c r="NUR462" s="84"/>
      <c r="NUS462" s="84"/>
      <c r="NUT462" s="84"/>
      <c r="NUU462" s="84"/>
      <c r="NUV462" s="84"/>
      <c r="NUW462" s="84"/>
      <c r="NUX462" s="84"/>
      <c r="NUY462" s="84"/>
      <c r="NUZ462" s="84"/>
      <c r="NVA462" s="84"/>
      <c r="NVB462" s="84"/>
      <c r="NVC462" s="84"/>
      <c r="NVD462" s="84"/>
      <c r="NVE462" s="84"/>
      <c r="NVF462" s="84"/>
      <c r="NVG462" s="84"/>
      <c r="NVH462" s="84"/>
      <c r="NVI462" s="84"/>
      <c r="NVJ462" s="84"/>
      <c r="NVK462" s="84"/>
      <c r="NVL462" s="84"/>
      <c r="NVM462" s="84"/>
      <c r="NVN462" s="84"/>
      <c r="NVO462" s="84"/>
      <c r="NVP462" s="84"/>
      <c r="NVQ462" s="84"/>
      <c r="NVR462" s="84"/>
      <c r="NVS462" s="84"/>
      <c r="NVT462" s="84"/>
      <c r="NVU462" s="84"/>
      <c r="NVV462" s="84"/>
      <c r="NVW462" s="84"/>
      <c r="NVX462" s="84"/>
      <c r="NVY462" s="84"/>
      <c r="NVZ462" s="84"/>
      <c r="NWA462" s="84"/>
      <c r="NWB462" s="84"/>
      <c r="NWC462" s="84"/>
      <c r="NWD462" s="84"/>
      <c r="NWE462" s="84"/>
      <c r="NWF462" s="84"/>
      <c r="NWG462" s="84"/>
      <c r="NWH462" s="84"/>
      <c r="NWI462" s="84"/>
      <c r="NWJ462" s="84"/>
      <c r="NWK462" s="84"/>
      <c r="NWL462" s="84"/>
      <c r="NWM462" s="84"/>
      <c r="NWN462" s="84"/>
      <c r="NWO462" s="84"/>
      <c r="NWP462" s="84"/>
      <c r="NWQ462" s="84"/>
      <c r="NWR462" s="84"/>
      <c r="NWS462" s="84"/>
      <c r="NWT462" s="84"/>
      <c r="NWU462" s="84"/>
      <c r="NWV462" s="84"/>
      <c r="NWW462" s="84"/>
      <c r="NWX462" s="84"/>
      <c r="NWY462" s="84"/>
      <c r="NWZ462" s="84"/>
      <c r="NXA462" s="84"/>
      <c r="NXB462" s="84"/>
      <c r="NXC462" s="84"/>
      <c r="NXD462" s="84"/>
      <c r="NXE462" s="84"/>
      <c r="NXF462" s="84"/>
      <c r="NXG462" s="84"/>
      <c r="NXH462" s="84"/>
      <c r="NXI462" s="84"/>
      <c r="NXJ462" s="84"/>
      <c r="NXK462" s="84"/>
      <c r="NXL462" s="84"/>
      <c r="NXM462" s="84"/>
      <c r="NXN462" s="84"/>
      <c r="NXO462" s="84"/>
      <c r="NXP462" s="84"/>
      <c r="NXQ462" s="84"/>
      <c r="NXR462" s="84"/>
      <c r="NXS462" s="84"/>
      <c r="NXT462" s="84"/>
      <c r="NXU462" s="84"/>
      <c r="NXV462" s="84"/>
      <c r="NXW462" s="84"/>
      <c r="NXX462" s="84"/>
      <c r="NXY462" s="84"/>
      <c r="NXZ462" s="84"/>
      <c r="NYA462" s="84"/>
      <c r="NYB462" s="84"/>
      <c r="NYC462" s="84"/>
      <c r="NYD462" s="84"/>
      <c r="NYE462" s="84"/>
      <c r="NYF462" s="84"/>
      <c r="NYG462" s="84"/>
      <c r="NYH462" s="84"/>
      <c r="NYI462" s="84"/>
      <c r="NYJ462" s="84"/>
      <c r="NYK462" s="84"/>
      <c r="NYL462" s="84"/>
      <c r="NYM462" s="84"/>
      <c r="NYN462" s="84"/>
      <c r="NYO462" s="84"/>
      <c r="NYP462" s="84"/>
      <c r="NYQ462" s="84"/>
      <c r="NYR462" s="84"/>
      <c r="NYS462" s="84"/>
      <c r="NYT462" s="84"/>
      <c r="NYU462" s="84"/>
      <c r="NYV462" s="84"/>
      <c r="NYW462" s="84"/>
      <c r="NYX462" s="84"/>
      <c r="NYY462" s="84"/>
      <c r="NYZ462" s="84"/>
      <c r="NZA462" s="84"/>
      <c r="NZB462" s="84"/>
      <c r="NZC462" s="84"/>
      <c r="NZD462" s="84"/>
      <c r="NZE462" s="84"/>
      <c r="NZF462" s="84"/>
      <c r="NZG462" s="84"/>
      <c r="NZH462" s="84"/>
      <c r="NZI462" s="84"/>
      <c r="NZJ462" s="84"/>
      <c r="NZK462" s="84"/>
      <c r="NZL462" s="84"/>
      <c r="NZM462" s="84"/>
      <c r="NZN462" s="84"/>
      <c r="NZO462" s="84"/>
      <c r="NZP462" s="84"/>
      <c r="NZQ462" s="84"/>
      <c r="NZR462" s="84"/>
      <c r="NZS462" s="84"/>
      <c r="NZT462" s="84"/>
      <c r="NZU462" s="84"/>
      <c r="NZV462" s="84"/>
      <c r="NZW462" s="84"/>
      <c r="NZX462" s="84"/>
      <c r="NZY462" s="84"/>
      <c r="NZZ462" s="84"/>
      <c r="OAA462" s="84"/>
      <c r="OAB462" s="84"/>
      <c r="OAC462" s="84"/>
      <c r="OAD462" s="84"/>
      <c r="OAE462" s="84"/>
      <c r="OAF462" s="84"/>
      <c r="OAG462" s="84"/>
      <c r="OAH462" s="84"/>
      <c r="OAI462" s="84"/>
      <c r="OAJ462" s="84"/>
      <c r="OAK462" s="84"/>
      <c r="OAL462" s="84"/>
      <c r="OAM462" s="84"/>
      <c r="OAN462" s="84"/>
      <c r="OAO462" s="84"/>
      <c r="OAP462" s="84"/>
      <c r="OAQ462" s="84"/>
      <c r="OAR462" s="84"/>
      <c r="OAS462" s="84"/>
      <c r="OAT462" s="84"/>
      <c r="OAU462" s="84"/>
      <c r="OAV462" s="84"/>
      <c r="OAW462" s="84"/>
      <c r="OAX462" s="84"/>
      <c r="OAY462" s="84"/>
      <c r="OAZ462" s="84"/>
      <c r="OBA462" s="84"/>
      <c r="OBB462" s="84"/>
      <c r="OBC462" s="84"/>
      <c r="OBD462" s="84"/>
      <c r="OBE462" s="84"/>
      <c r="OBF462" s="84"/>
      <c r="OBG462" s="84"/>
      <c r="OBH462" s="84"/>
      <c r="OBI462" s="84"/>
      <c r="OBJ462" s="84"/>
      <c r="OBK462" s="84"/>
      <c r="OBL462" s="84"/>
      <c r="OBM462" s="84"/>
      <c r="OBN462" s="84"/>
      <c r="OBO462" s="84"/>
      <c r="OBP462" s="84"/>
      <c r="OBQ462" s="84"/>
      <c r="OBR462" s="84"/>
      <c r="OBS462" s="84"/>
      <c r="OBT462" s="84"/>
      <c r="OBU462" s="84"/>
      <c r="OBV462" s="84"/>
      <c r="OBW462" s="84"/>
      <c r="OBX462" s="84"/>
      <c r="OBY462" s="84"/>
      <c r="OBZ462" s="84"/>
      <c r="OCA462" s="84"/>
      <c r="OCB462" s="84"/>
      <c r="OCC462" s="84"/>
      <c r="OCD462" s="84"/>
      <c r="OCE462" s="84"/>
      <c r="OCF462" s="84"/>
      <c r="OCG462" s="84"/>
      <c r="OCH462" s="84"/>
      <c r="OCI462" s="84"/>
      <c r="OCJ462" s="84"/>
      <c r="OCK462" s="84"/>
      <c r="OCL462" s="84"/>
      <c r="OCM462" s="84"/>
      <c r="OCN462" s="84"/>
      <c r="OCO462" s="84"/>
      <c r="OCP462" s="84"/>
      <c r="OCQ462" s="84"/>
      <c r="OCR462" s="84"/>
      <c r="OCS462" s="84"/>
      <c r="OCT462" s="84"/>
      <c r="OCU462" s="84"/>
      <c r="OCV462" s="84"/>
      <c r="OCW462" s="84"/>
      <c r="OCX462" s="84"/>
      <c r="OCY462" s="84"/>
      <c r="OCZ462" s="84"/>
      <c r="ODA462" s="84"/>
      <c r="ODB462" s="84"/>
      <c r="ODC462" s="84"/>
      <c r="ODD462" s="84"/>
      <c r="ODE462" s="84"/>
      <c r="ODF462" s="84"/>
      <c r="ODG462" s="84"/>
      <c r="ODH462" s="84"/>
      <c r="ODI462" s="84"/>
      <c r="ODJ462" s="84"/>
      <c r="ODK462" s="84"/>
      <c r="ODL462" s="84"/>
      <c r="ODM462" s="84"/>
      <c r="ODN462" s="84"/>
      <c r="ODO462" s="84"/>
      <c r="ODP462" s="84"/>
      <c r="ODQ462" s="84"/>
      <c r="ODR462" s="84"/>
      <c r="ODS462" s="84"/>
      <c r="ODT462" s="84"/>
      <c r="ODU462" s="84"/>
      <c r="ODV462" s="84"/>
      <c r="ODW462" s="84"/>
      <c r="ODX462" s="84"/>
      <c r="ODY462" s="84"/>
      <c r="ODZ462" s="84"/>
      <c r="OEA462" s="84"/>
      <c r="OEB462" s="84"/>
      <c r="OEC462" s="84"/>
      <c r="OED462" s="84"/>
      <c r="OEE462" s="84"/>
      <c r="OEF462" s="84"/>
      <c r="OEG462" s="84"/>
      <c r="OEH462" s="84"/>
      <c r="OEI462" s="84"/>
      <c r="OEJ462" s="84"/>
      <c r="OEK462" s="84"/>
      <c r="OEL462" s="84"/>
      <c r="OEM462" s="84"/>
      <c r="OEN462" s="84"/>
      <c r="OEO462" s="84"/>
      <c r="OEP462" s="84"/>
      <c r="OEQ462" s="84"/>
      <c r="OER462" s="84"/>
      <c r="OES462" s="84"/>
      <c r="OET462" s="84"/>
      <c r="OEU462" s="84"/>
      <c r="OEV462" s="84"/>
      <c r="OEW462" s="84"/>
      <c r="OEX462" s="84"/>
      <c r="OEY462" s="84"/>
      <c r="OEZ462" s="84"/>
      <c r="OFA462" s="84"/>
      <c r="OFB462" s="84"/>
      <c r="OFC462" s="84"/>
      <c r="OFD462" s="84"/>
      <c r="OFE462" s="84"/>
      <c r="OFF462" s="84"/>
      <c r="OFG462" s="84"/>
      <c r="OFH462" s="84"/>
      <c r="OFI462" s="84"/>
      <c r="OFJ462" s="84"/>
      <c r="OFK462" s="84"/>
      <c r="OFL462" s="84"/>
      <c r="OFM462" s="84"/>
      <c r="OFN462" s="84"/>
      <c r="OFO462" s="84"/>
      <c r="OFP462" s="84"/>
      <c r="OFQ462" s="84"/>
      <c r="OFR462" s="84"/>
      <c r="OFS462" s="84"/>
      <c r="OFT462" s="84"/>
      <c r="OFU462" s="84"/>
      <c r="OFV462" s="84"/>
      <c r="OFW462" s="84"/>
      <c r="OFX462" s="84"/>
      <c r="OFY462" s="84"/>
      <c r="OFZ462" s="84"/>
      <c r="OGA462" s="84"/>
      <c r="OGB462" s="84"/>
      <c r="OGC462" s="84"/>
      <c r="OGD462" s="84"/>
      <c r="OGE462" s="84"/>
      <c r="OGF462" s="84"/>
      <c r="OGG462" s="84"/>
      <c r="OGH462" s="84"/>
      <c r="OGI462" s="84"/>
      <c r="OGJ462" s="84"/>
      <c r="OGK462" s="84"/>
      <c r="OGL462" s="84"/>
      <c r="OGM462" s="84"/>
      <c r="OGN462" s="84"/>
      <c r="OGO462" s="84"/>
      <c r="OGP462" s="84"/>
      <c r="OGQ462" s="84"/>
      <c r="OGR462" s="84"/>
      <c r="OGS462" s="84"/>
      <c r="OGT462" s="84"/>
      <c r="OGU462" s="84"/>
      <c r="OGV462" s="84"/>
      <c r="OGW462" s="84"/>
      <c r="OGX462" s="84"/>
      <c r="OGY462" s="84"/>
      <c r="OGZ462" s="84"/>
      <c r="OHA462" s="84"/>
      <c r="OHB462" s="84"/>
      <c r="OHC462" s="84"/>
      <c r="OHD462" s="84"/>
      <c r="OHE462" s="84"/>
      <c r="OHF462" s="84"/>
      <c r="OHG462" s="84"/>
      <c r="OHH462" s="84"/>
      <c r="OHI462" s="84"/>
      <c r="OHJ462" s="84"/>
      <c r="OHK462" s="84"/>
      <c r="OHL462" s="84"/>
      <c r="OHM462" s="84"/>
      <c r="OHN462" s="84"/>
      <c r="OHO462" s="84"/>
      <c r="OHP462" s="84"/>
      <c r="OHQ462" s="84"/>
      <c r="OHR462" s="84"/>
      <c r="OHS462" s="84"/>
      <c r="OHT462" s="84"/>
      <c r="OHU462" s="84"/>
      <c r="OHV462" s="84"/>
      <c r="OHW462" s="84"/>
      <c r="OHX462" s="84"/>
      <c r="OHY462" s="84"/>
      <c r="OHZ462" s="84"/>
      <c r="OIA462" s="84"/>
      <c r="OIB462" s="84"/>
      <c r="OIC462" s="84"/>
      <c r="OID462" s="84"/>
      <c r="OIE462" s="84"/>
      <c r="OIF462" s="84"/>
      <c r="OIG462" s="84"/>
      <c r="OIH462" s="84"/>
      <c r="OII462" s="84"/>
      <c r="OIJ462" s="84"/>
      <c r="OIK462" s="84"/>
      <c r="OIL462" s="84"/>
      <c r="OIM462" s="84"/>
      <c r="OIN462" s="84"/>
      <c r="OIO462" s="84"/>
      <c r="OIP462" s="84"/>
      <c r="OIQ462" s="84"/>
      <c r="OIR462" s="84"/>
      <c r="OIS462" s="84"/>
      <c r="OIT462" s="84"/>
      <c r="OIU462" s="84"/>
      <c r="OIV462" s="84"/>
      <c r="OIW462" s="84"/>
      <c r="OIX462" s="84"/>
      <c r="OIY462" s="84"/>
      <c r="OIZ462" s="84"/>
      <c r="OJA462" s="84"/>
      <c r="OJB462" s="84"/>
      <c r="OJC462" s="84"/>
      <c r="OJD462" s="84"/>
      <c r="OJE462" s="84"/>
      <c r="OJF462" s="84"/>
      <c r="OJG462" s="84"/>
      <c r="OJH462" s="84"/>
      <c r="OJI462" s="84"/>
      <c r="OJJ462" s="84"/>
      <c r="OJK462" s="84"/>
      <c r="OJL462" s="84"/>
      <c r="OJM462" s="84"/>
      <c r="OJN462" s="84"/>
      <c r="OJO462" s="84"/>
      <c r="OJP462" s="84"/>
      <c r="OJQ462" s="84"/>
      <c r="OJR462" s="84"/>
      <c r="OJS462" s="84"/>
      <c r="OJT462" s="84"/>
      <c r="OJU462" s="84"/>
      <c r="OJV462" s="84"/>
      <c r="OJW462" s="84"/>
      <c r="OJX462" s="84"/>
      <c r="OJY462" s="84"/>
      <c r="OJZ462" s="84"/>
      <c r="OKA462" s="84"/>
      <c r="OKB462" s="84"/>
      <c r="OKC462" s="84"/>
      <c r="OKD462" s="84"/>
      <c r="OKE462" s="84"/>
      <c r="OKF462" s="84"/>
      <c r="OKG462" s="84"/>
      <c r="OKH462" s="84"/>
      <c r="OKI462" s="84"/>
      <c r="OKJ462" s="84"/>
      <c r="OKK462" s="84"/>
      <c r="OKL462" s="84"/>
      <c r="OKM462" s="84"/>
      <c r="OKN462" s="84"/>
      <c r="OKO462" s="84"/>
      <c r="OKP462" s="84"/>
      <c r="OKQ462" s="84"/>
      <c r="OKR462" s="84"/>
      <c r="OKS462" s="84"/>
      <c r="OKT462" s="84"/>
      <c r="OKU462" s="84"/>
      <c r="OKV462" s="84"/>
      <c r="OKW462" s="84"/>
      <c r="OKX462" s="84"/>
      <c r="OKY462" s="84"/>
      <c r="OKZ462" s="84"/>
      <c r="OLA462" s="84"/>
      <c r="OLB462" s="84"/>
      <c r="OLC462" s="84"/>
      <c r="OLD462" s="84"/>
      <c r="OLE462" s="84"/>
      <c r="OLF462" s="84"/>
      <c r="OLG462" s="84"/>
      <c r="OLH462" s="84"/>
      <c r="OLI462" s="84"/>
      <c r="OLJ462" s="84"/>
      <c r="OLK462" s="84"/>
      <c r="OLL462" s="84"/>
      <c r="OLM462" s="84"/>
      <c r="OLN462" s="84"/>
      <c r="OLO462" s="84"/>
      <c r="OLP462" s="84"/>
      <c r="OLQ462" s="84"/>
      <c r="OLR462" s="84"/>
      <c r="OLS462" s="84"/>
      <c r="OLT462" s="84"/>
      <c r="OLU462" s="84"/>
      <c r="OLV462" s="84"/>
      <c r="OLW462" s="84"/>
      <c r="OLX462" s="84"/>
      <c r="OLY462" s="84"/>
      <c r="OLZ462" s="84"/>
      <c r="OMA462" s="84"/>
      <c r="OMB462" s="84"/>
      <c r="OMC462" s="84"/>
      <c r="OMD462" s="84"/>
      <c r="OME462" s="84"/>
      <c r="OMF462" s="84"/>
      <c r="OMG462" s="84"/>
      <c r="OMH462" s="84"/>
      <c r="OMI462" s="84"/>
      <c r="OMJ462" s="84"/>
      <c r="OMK462" s="84"/>
      <c r="OML462" s="84"/>
      <c r="OMM462" s="84"/>
      <c r="OMN462" s="84"/>
      <c r="OMO462" s="84"/>
      <c r="OMP462" s="84"/>
      <c r="OMQ462" s="84"/>
      <c r="OMR462" s="84"/>
      <c r="OMS462" s="84"/>
      <c r="OMT462" s="84"/>
      <c r="OMU462" s="84"/>
      <c r="OMV462" s="84"/>
      <c r="OMW462" s="84"/>
      <c r="OMX462" s="84"/>
      <c r="OMY462" s="84"/>
      <c r="OMZ462" s="84"/>
      <c r="ONA462" s="84"/>
      <c r="ONB462" s="84"/>
      <c r="ONC462" s="84"/>
      <c r="OND462" s="84"/>
      <c r="ONE462" s="84"/>
      <c r="ONF462" s="84"/>
      <c r="ONG462" s="84"/>
      <c r="ONH462" s="84"/>
      <c r="ONI462" s="84"/>
      <c r="ONJ462" s="84"/>
      <c r="ONK462" s="84"/>
      <c r="ONL462" s="84"/>
      <c r="ONM462" s="84"/>
      <c r="ONN462" s="84"/>
      <c r="ONO462" s="84"/>
      <c r="ONP462" s="84"/>
      <c r="ONQ462" s="84"/>
      <c r="ONR462" s="84"/>
      <c r="ONS462" s="84"/>
      <c r="ONT462" s="84"/>
      <c r="ONU462" s="84"/>
      <c r="ONV462" s="84"/>
      <c r="ONW462" s="84"/>
      <c r="ONX462" s="84"/>
      <c r="ONY462" s="84"/>
      <c r="ONZ462" s="84"/>
      <c r="OOA462" s="84"/>
      <c r="OOB462" s="84"/>
      <c r="OOC462" s="84"/>
      <c r="OOD462" s="84"/>
      <c r="OOE462" s="84"/>
      <c r="OOF462" s="84"/>
      <c r="OOG462" s="84"/>
      <c r="OOH462" s="84"/>
      <c r="OOI462" s="84"/>
      <c r="OOJ462" s="84"/>
      <c r="OOK462" s="84"/>
      <c r="OOL462" s="84"/>
      <c r="OOM462" s="84"/>
      <c r="OON462" s="84"/>
      <c r="OOO462" s="84"/>
      <c r="OOP462" s="84"/>
      <c r="OOQ462" s="84"/>
      <c r="OOR462" s="84"/>
      <c r="OOS462" s="84"/>
      <c r="OOT462" s="84"/>
      <c r="OOU462" s="84"/>
      <c r="OOV462" s="84"/>
      <c r="OOW462" s="84"/>
      <c r="OOX462" s="84"/>
      <c r="OOY462" s="84"/>
      <c r="OOZ462" s="84"/>
      <c r="OPA462" s="84"/>
      <c r="OPB462" s="84"/>
      <c r="OPC462" s="84"/>
      <c r="OPD462" s="84"/>
      <c r="OPE462" s="84"/>
      <c r="OPF462" s="84"/>
      <c r="OPG462" s="84"/>
      <c r="OPH462" s="84"/>
      <c r="OPI462" s="84"/>
      <c r="OPJ462" s="84"/>
      <c r="OPK462" s="84"/>
      <c r="OPL462" s="84"/>
      <c r="OPM462" s="84"/>
      <c r="OPN462" s="84"/>
      <c r="OPO462" s="84"/>
      <c r="OPP462" s="84"/>
      <c r="OPQ462" s="84"/>
      <c r="OPR462" s="84"/>
      <c r="OPS462" s="84"/>
      <c r="OPT462" s="84"/>
      <c r="OPU462" s="84"/>
      <c r="OPV462" s="84"/>
      <c r="OPW462" s="84"/>
      <c r="OPX462" s="84"/>
      <c r="OPY462" s="84"/>
      <c r="OPZ462" s="84"/>
      <c r="OQA462" s="84"/>
      <c r="OQB462" s="84"/>
      <c r="OQC462" s="84"/>
      <c r="OQD462" s="84"/>
      <c r="OQE462" s="84"/>
      <c r="OQF462" s="84"/>
      <c r="OQG462" s="84"/>
      <c r="OQH462" s="84"/>
      <c r="OQI462" s="84"/>
      <c r="OQJ462" s="84"/>
      <c r="OQK462" s="84"/>
      <c r="OQL462" s="84"/>
      <c r="OQM462" s="84"/>
      <c r="OQN462" s="84"/>
      <c r="OQO462" s="84"/>
      <c r="OQP462" s="84"/>
      <c r="OQQ462" s="84"/>
      <c r="OQR462" s="84"/>
      <c r="OQS462" s="84"/>
      <c r="OQT462" s="84"/>
      <c r="OQU462" s="84"/>
      <c r="OQV462" s="84"/>
      <c r="OQW462" s="84"/>
      <c r="OQX462" s="84"/>
      <c r="OQY462" s="84"/>
      <c r="OQZ462" s="84"/>
      <c r="ORA462" s="84"/>
      <c r="ORB462" s="84"/>
      <c r="ORC462" s="84"/>
      <c r="ORD462" s="84"/>
      <c r="ORE462" s="84"/>
      <c r="ORF462" s="84"/>
      <c r="ORG462" s="84"/>
      <c r="ORH462" s="84"/>
      <c r="ORI462" s="84"/>
      <c r="ORJ462" s="84"/>
      <c r="ORK462" s="84"/>
      <c r="ORL462" s="84"/>
      <c r="ORM462" s="84"/>
      <c r="ORN462" s="84"/>
      <c r="ORO462" s="84"/>
      <c r="ORP462" s="84"/>
      <c r="ORQ462" s="84"/>
      <c r="ORR462" s="84"/>
      <c r="ORS462" s="84"/>
      <c r="ORT462" s="84"/>
      <c r="ORU462" s="84"/>
      <c r="ORV462" s="84"/>
      <c r="ORW462" s="84"/>
      <c r="ORX462" s="84"/>
      <c r="ORY462" s="84"/>
      <c r="ORZ462" s="84"/>
      <c r="OSA462" s="84"/>
      <c r="OSB462" s="84"/>
      <c r="OSC462" s="84"/>
      <c r="OSD462" s="84"/>
      <c r="OSE462" s="84"/>
      <c r="OSF462" s="84"/>
      <c r="OSG462" s="84"/>
      <c r="OSH462" s="84"/>
      <c r="OSI462" s="84"/>
      <c r="OSJ462" s="84"/>
      <c r="OSK462" s="84"/>
      <c r="OSL462" s="84"/>
      <c r="OSM462" s="84"/>
      <c r="OSN462" s="84"/>
      <c r="OSO462" s="84"/>
      <c r="OSP462" s="84"/>
      <c r="OSQ462" s="84"/>
      <c r="OSR462" s="84"/>
      <c r="OSS462" s="84"/>
      <c r="OST462" s="84"/>
      <c r="OSU462" s="84"/>
      <c r="OSV462" s="84"/>
      <c r="OSW462" s="84"/>
      <c r="OSX462" s="84"/>
      <c r="OSY462" s="84"/>
      <c r="OSZ462" s="84"/>
      <c r="OTA462" s="84"/>
      <c r="OTB462" s="84"/>
      <c r="OTC462" s="84"/>
      <c r="OTD462" s="84"/>
      <c r="OTE462" s="84"/>
      <c r="OTF462" s="84"/>
      <c r="OTG462" s="84"/>
      <c r="OTH462" s="84"/>
      <c r="OTI462" s="84"/>
      <c r="OTJ462" s="84"/>
      <c r="OTK462" s="84"/>
      <c r="OTL462" s="84"/>
      <c r="OTM462" s="84"/>
      <c r="OTN462" s="84"/>
      <c r="OTO462" s="84"/>
      <c r="OTP462" s="84"/>
      <c r="OTQ462" s="84"/>
      <c r="OTR462" s="84"/>
      <c r="OTS462" s="84"/>
      <c r="OTT462" s="84"/>
      <c r="OTU462" s="84"/>
      <c r="OTV462" s="84"/>
      <c r="OTW462" s="84"/>
      <c r="OTX462" s="84"/>
      <c r="OTY462" s="84"/>
      <c r="OTZ462" s="84"/>
      <c r="OUA462" s="84"/>
      <c r="OUB462" s="84"/>
      <c r="OUC462" s="84"/>
      <c r="OUD462" s="84"/>
      <c r="OUE462" s="84"/>
      <c r="OUF462" s="84"/>
      <c r="OUG462" s="84"/>
      <c r="OUH462" s="84"/>
      <c r="OUI462" s="84"/>
      <c r="OUJ462" s="84"/>
      <c r="OUK462" s="84"/>
      <c r="OUL462" s="84"/>
      <c r="OUM462" s="84"/>
      <c r="OUN462" s="84"/>
      <c r="OUO462" s="84"/>
      <c r="OUP462" s="84"/>
      <c r="OUQ462" s="84"/>
      <c r="OUR462" s="84"/>
      <c r="OUS462" s="84"/>
      <c r="OUT462" s="84"/>
      <c r="OUU462" s="84"/>
      <c r="OUV462" s="84"/>
      <c r="OUW462" s="84"/>
      <c r="OUX462" s="84"/>
      <c r="OUY462" s="84"/>
      <c r="OUZ462" s="84"/>
      <c r="OVA462" s="84"/>
      <c r="OVB462" s="84"/>
      <c r="OVC462" s="84"/>
      <c r="OVD462" s="84"/>
      <c r="OVE462" s="84"/>
      <c r="OVF462" s="84"/>
      <c r="OVG462" s="84"/>
      <c r="OVH462" s="84"/>
      <c r="OVI462" s="84"/>
      <c r="OVJ462" s="84"/>
      <c r="OVK462" s="84"/>
      <c r="OVL462" s="84"/>
      <c r="OVM462" s="84"/>
      <c r="OVN462" s="84"/>
      <c r="OVO462" s="84"/>
      <c r="OVP462" s="84"/>
      <c r="OVQ462" s="84"/>
      <c r="OVR462" s="84"/>
      <c r="OVS462" s="84"/>
      <c r="OVT462" s="84"/>
      <c r="OVU462" s="84"/>
      <c r="OVV462" s="84"/>
      <c r="OVW462" s="84"/>
      <c r="OVX462" s="84"/>
      <c r="OVY462" s="84"/>
      <c r="OVZ462" s="84"/>
      <c r="OWA462" s="84"/>
      <c r="OWB462" s="84"/>
      <c r="OWC462" s="84"/>
      <c r="OWD462" s="84"/>
      <c r="OWE462" s="84"/>
      <c r="OWF462" s="84"/>
      <c r="OWG462" s="84"/>
      <c r="OWH462" s="84"/>
      <c r="OWI462" s="84"/>
      <c r="OWJ462" s="84"/>
      <c r="OWK462" s="84"/>
      <c r="OWL462" s="84"/>
      <c r="OWM462" s="84"/>
      <c r="OWN462" s="84"/>
      <c r="OWO462" s="84"/>
      <c r="OWP462" s="84"/>
      <c r="OWQ462" s="84"/>
      <c r="OWR462" s="84"/>
      <c r="OWS462" s="84"/>
      <c r="OWT462" s="84"/>
      <c r="OWU462" s="84"/>
      <c r="OWV462" s="84"/>
      <c r="OWW462" s="84"/>
      <c r="OWX462" s="84"/>
      <c r="OWY462" s="84"/>
      <c r="OWZ462" s="84"/>
      <c r="OXA462" s="84"/>
      <c r="OXB462" s="84"/>
      <c r="OXC462" s="84"/>
      <c r="OXD462" s="84"/>
      <c r="OXE462" s="84"/>
      <c r="OXF462" s="84"/>
      <c r="OXG462" s="84"/>
      <c r="OXH462" s="84"/>
      <c r="OXI462" s="84"/>
      <c r="OXJ462" s="84"/>
      <c r="OXK462" s="84"/>
      <c r="OXL462" s="84"/>
      <c r="OXM462" s="84"/>
      <c r="OXN462" s="84"/>
      <c r="OXO462" s="84"/>
      <c r="OXP462" s="84"/>
      <c r="OXQ462" s="84"/>
      <c r="OXR462" s="84"/>
      <c r="OXS462" s="84"/>
      <c r="OXT462" s="84"/>
      <c r="OXU462" s="84"/>
      <c r="OXV462" s="84"/>
      <c r="OXW462" s="84"/>
      <c r="OXX462" s="84"/>
      <c r="OXY462" s="84"/>
      <c r="OXZ462" s="84"/>
      <c r="OYA462" s="84"/>
      <c r="OYB462" s="84"/>
      <c r="OYC462" s="84"/>
      <c r="OYD462" s="84"/>
      <c r="OYE462" s="84"/>
      <c r="OYF462" s="84"/>
      <c r="OYG462" s="84"/>
      <c r="OYH462" s="84"/>
      <c r="OYI462" s="84"/>
      <c r="OYJ462" s="84"/>
      <c r="OYK462" s="84"/>
      <c r="OYL462" s="84"/>
      <c r="OYM462" s="84"/>
      <c r="OYN462" s="84"/>
      <c r="OYO462" s="84"/>
      <c r="OYP462" s="84"/>
      <c r="OYQ462" s="84"/>
      <c r="OYR462" s="84"/>
      <c r="OYS462" s="84"/>
      <c r="OYT462" s="84"/>
      <c r="OYU462" s="84"/>
      <c r="OYV462" s="84"/>
      <c r="OYW462" s="84"/>
      <c r="OYX462" s="84"/>
      <c r="OYY462" s="84"/>
      <c r="OYZ462" s="84"/>
      <c r="OZA462" s="84"/>
      <c r="OZB462" s="84"/>
      <c r="OZC462" s="84"/>
      <c r="OZD462" s="84"/>
      <c r="OZE462" s="84"/>
      <c r="OZF462" s="84"/>
      <c r="OZG462" s="84"/>
      <c r="OZH462" s="84"/>
      <c r="OZI462" s="84"/>
      <c r="OZJ462" s="84"/>
      <c r="OZK462" s="84"/>
      <c r="OZL462" s="84"/>
      <c r="OZM462" s="84"/>
      <c r="OZN462" s="84"/>
      <c r="OZO462" s="84"/>
      <c r="OZP462" s="84"/>
      <c r="OZQ462" s="84"/>
      <c r="OZR462" s="84"/>
      <c r="OZS462" s="84"/>
      <c r="OZT462" s="84"/>
      <c r="OZU462" s="84"/>
      <c r="OZV462" s="84"/>
      <c r="OZW462" s="84"/>
      <c r="OZX462" s="84"/>
      <c r="OZY462" s="84"/>
      <c r="OZZ462" s="84"/>
      <c r="PAA462" s="84"/>
      <c r="PAB462" s="84"/>
      <c r="PAC462" s="84"/>
      <c r="PAD462" s="84"/>
      <c r="PAE462" s="84"/>
      <c r="PAF462" s="84"/>
      <c r="PAG462" s="84"/>
      <c r="PAH462" s="84"/>
      <c r="PAI462" s="84"/>
      <c r="PAJ462" s="84"/>
      <c r="PAK462" s="84"/>
      <c r="PAL462" s="84"/>
      <c r="PAM462" s="84"/>
      <c r="PAN462" s="84"/>
      <c r="PAO462" s="84"/>
      <c r="PAP462" s="84"/>
      <c r="PAQ462" s="84"/>
      <c r="PAR462" s="84"/>
      <c r="PAS462" s="84"/>
      <c r="PAT462" s="84"/>
      <c r="PAU462" s="84"/>
      <c r="PAV462" s="84"/>
      <c r="PAW462" s="84"/>
      <c r="PAX462" s="84"/>
      <c r="PAY462" s="84"/>
      <c r="PAZ462" s="84"/>
      <c r="PBA462" s="84"/>
      <c r="PBB462" s="84"/>
      <c r="PBC462" s="84"/>
      <c r="PBD462" s="84"/>
      <c r="PBE462" s="84"/>
      <c r="PBF462" s="84"/>
      <c r="PBG462" s="84"/>
      <c r="PBH462" s="84"/>
      <c r="PBI462" s="84"/>
      <c r="PBJ462" s="84"/>
      <c r="PBK462" s="84"/>
      <c r="PBL462" s="84"/>
      <c r="PBM462" s="84"/>
      <c r="PBN462" s="84"/>
      <c r="PBO462" s="84"/>
      <c r="PBP462" s="84"/>
      <c r="PBQ462" s="84"/>
      <c r="PBR462" s="84"/>
      <c r="PBS462" s="84"/>
      <c r="PBT462" s="84"/>
      <c r="PBU462" s="84"/>
      <c r="PBV462" s="84"/>
      <c r="PBW462" s="84"/>
      <c r="PBX462" s="84"/>
      <c r="PBY462" s="84"/>
      <c r="PBZ462" s="84"/>
      <c r="PCA462" s="84"/>
      <c r="PCB462" s="84"/>
      <c r="PCC462" s="84"/>
      <c r="PCD462" s="84"/>
      <c r="PCE462" s="84"/>
      <c r="PCF462" s="84"/>
      <c r="PCG462" s="84"/>
      <c r="PCH462" s="84"/>
      <c r="PCI462" s="84"/>
      <c r="PCJ462" s="84"/>
      <c r="PCK462" s="84"/>
      <c r="PCL462" s="84"/>
      <c r="PCM462" s="84"/>
      <c r="PCN462" s="84"/>
      <c r="PCO462" s="84"/>
      <c r="PCP462" s="84"/>
      <c r="PCQ462" s="84"/>
      <c r="PCR462" s="84"/>
      <c r="PCS462" s="84"/>
      <c r="PCT462" s="84"/>
      <c r="PCU462" s="84"/>
      <c r="PCV462" s="84"/>
      <c r="PCW462" s="84"/>
      <c r="PCX462" s="84"/>
      <c r="PCY462" s="84"/>
      <c r="PCZ462" s="84"/>
      <c r="PDA462" s="84"/>
      <c r="PDB462" s="84"/>
      <c r="PDC462" s="84"/>
      <c r="PDD462" s="84"/>
      <c r="PDE462" s="84"/>
      <c r="PDF462" s="84"/>
      <c r="PDG462" s="84"/>
      <c r="PDH462" s="84"/>
      <c r="PDI462" s="84"/>
      <c r="PDJ462" s="84"/>
      <c r="PDK462" s="84"/>
      <c r="PDL462" s="84"/>
      <c r="PDM462" s="84"/>
      <c r="PDN462" s="84"/>
      <c r="PDO462" s="84"/>
      <c r="PDP462" s="84"/>
      <c r="PDQ462" s="84"/>
      <c r="PDR462" s="84"/>
      <c r="PDS462" s="84"/>
      <c r="PDT462" s="84"/>
      <c r="PDU462" s="84"/>
      <c r="PDV462" s="84"/>
      <c r="PDW462" s="84"/>
      <c r="PDX462" s="84"/>
      <c r="PDY462" s="84"/>
      <c r="PDZ462" s="84"/>
      <c r="PEA462" s="84"/>
      <c r="PEB462" s="84"/>
      <c r="PEC462" s="84"/>
      <c r="PED462" s="84"/>
      <c r="PEE462" s="84"/>
      <c r="PEF462" s="84"/>
      <c r="PEG462" s="84"/>
      <c r="PEH462" s="84"/>
      <c r="PEI462" s="84"/>
      <c r="PEJ462" s="84"/>
      <c r="PEK462" s="84"/>
      <c r="PEL462" s="84"/>
      <c r="PEM462" s="84"/>
      <c r="PEN462" s="84"/>
      <c r="PEO462" s="84"/>
      <c r="PEP462" s="84"/>
      <c r="PEQ462" s="84"/>
      <c r="PER462" s="84"/>
      <c r="PES462" s="84"/>
      <c r="PET462" s="84"/>
      <c r="PEU462" s="84"/>
      <c r="PEV462" s="84"/>
      <c r="PEW462" s="84"/>
      <c r="PEX462" s="84"/>
      <c r="PEY462" s="84"/>
      <c r="PEZ462" s="84"/>
      <c r="PFA462" s="84"/>
      <c r="PFB462" s="84"/>
      <c r="PFC462" s="84"/>
      <c r="PFD462" s="84"/>
      <c r="PFE462" s="84"/>
      <c r="PFF462" s="84"/>
      <c r="PFG462" s="84"/>
      <c r="PFH462" s="84"/>
      <c r="PFI462" s="84"/>
      <c r="PFJ462" s="84"/>
      <c r="PFK462" s="84"/>
      <c r="PFL462" s="84"/>
      <c r="PFM462" s="84"/>
      <c r="PFN462" s="84"/>
      <c r="PFO462" s="84"/>
      <c r="PFP462" s="84"/>
      <c r="PFQ462" s="84"/>
      <c r="PFR462" s="84"/>
      <c r="PFS462" s="84"/>
      <c r="PFT462" s="84"/>
      <c r="PFU462" s="84"/>
      <c r="PFV462" s="84"/>
      <c r="PFW462" s="84"/>
      <c r="PFX462" s="84"/>
      <c r="PFY462" s="84"/>
      <c r="PFZ462" s="84"/>
      <c r="PGA462" s="84"/>
      <c r="PGB462" s="84"/>
      <c r="PGC462" s="84"/>
      <c r="PGD462" s="84"/>
      <c r="PGE462" s="84"/>
      <c r="PGF462" s="84"/>
      <c r="PGG462" s="84"/>
      <c r="PGH462" s="84"/>
      <c r="PGI462" s="84"/>
      <c r="PGJ462" s="84"/>
      <c r="PGK462" s="84"/>
      <c r="PGL462" s="84"/>
      <c r="PGM462" s="84"/>
      <c r="PGN462" s="84"/>
      <c r="PGO462" s="84"/>
      <c r="PGP462" s="84"/>
      <c r="PGQ462" s="84"/>
      <c r="PGR462" s="84"/>
      <c r="PGS462" s="84"/>
      <c r="PGT462" s="84"/>
      <c r="PGU462" s="84"/>
      <c r="PGV462" s="84"/>
      <c r="PGW462" s="84"/>
      <c r="PGX462" s="84"/>
      <c r="PGY462" s="84"/>
      <c r="PGZ462" s="84"/>
      <c r="PHA462" s="84"/>
      <c r="PHB462" s="84"/>
      <c r="PHC462" s="84"/>
      <c r="PHD462" s="84"/>
      <c r="PHE462" s="84"/>
      <c r="PHF462" s="84"/>
      <c r="PHG462" s="84"/>
      <c r="PHH462" s="84"/>
      <c r="PHI462" s="84"/>
      <c r="PHJ462" s="84"/>
      <c r="PHK462" s="84"/>
      <c r="PHL462" s="84"/>
      <c r="PHM462" s="84"/>
      <c r="PHN462" s="84"/>
      <c r="PHO462" s="84"/>
      <c r="PHP462" s="84"/>
      <c r="PHQ462" s="84"/>
      <c r="PHR462" s="84"/>
      <c r="PHS462" s="84"/>
      <c r="PHT462" s="84"/>
      <c r="PHU462" s="84"/>
      <c r="PHV462" s="84"/>
      <c r="PHW462" s="84"/>
      <c r="PHX462" s="84"/>
      <c r="PHY462" s="84"/>
      <c r="PHZ462" s="84"/>
      <c r="PIA462" s="84"/>
      <c r="PIB462" s="84"/>
      <c r="PIC462" s="84"/>
      <c r="PID462" s="84"/>
      <c r="PIE462" s="84"/>
      <c r="PIF462" s="84"/>
      <c r="PIG462" s="84"/>
      <c r="PIH462" s="84"/>
      <c r="PII462" s="84"/>
      <c r="PIJ462" s="84"/>
      <c r="PIK462" s="84"/>
      <c r="PIL462" s="84"/>
      <c r="PIM462" s="84"/>
      <c r="PIN462" s="84"/>
      <c r="PIO462" s="84"/>
      <c r="PIP462" s="84"/>
      <c r="PIQ462" s="84"/>
      <c r="PIR462" s="84"/>
      <c r="PIS462" s="84"/>
      <c r="PIT462" s="84"/>
      <c r="PIU462" s="84"/>
      <c r="PIV462" s="84"/>
      <c r="PIW462" s="84"/>
      <c r="PIX462" s="84"/>
      <c r="PIY462" s="84"/>
      <c r="PIZ462" s="84"/>
      <c r="PJA462" s="84"/>
      <c r="PJB462" s="84"/>
      <c r="PJC462" s="84"/>
      <c r="PJD462" s="84"/>
      <c r="PJE462" s="84"/>
      <c r="PJF462" s="84"/>
      <c r="PJG462" s="84"/>
      <c r="PJH462" s="84"/>
      <c r="PJI462" s="84"/>
      <c r="PJJ462" s="84"/>
      <c r="PJK462" s="84"/>
      <c r="PJL462" s="84"/>
      <c r="PJM462" s="84"/>
      <c r="PJN462" s="84"/>
      <c r="PJO462" s="84"/>
      <c r="PJP462" s="84"/>
      <c r="PJQ462" s="84"/>
      <c r="PJR462" s="84"/>
      <c r="PJS462" s="84"/>
      <c r="PJT462" s="84"/>
      <c r="PJU462" s="84"/>
      <c r="PJV462" s="84"/>
      <c r="PJW462" s="84"/>
      <c r="PJX462" s="84"/>
      <c r="PJY462" s="84"/>
      <c r="PJZ462" s="84"/>
      <c r="PKA462" s="84"/>
      <c r="PKB462" s="84"/>
      <c r="PKC462" s="84"/>
      <c r="PKD462" s="84"/>
      <c r="PKE462" s="84"/>
      <c r="PKF462" s="84"/>
      <c r="PKG462" s="84"/>
      <c r="PKH462" s="84"/>
      <c r="PKI462" s="84"/>
      <c r="PKJ462" s="84"/>
      <c r="PKK462" s="84"/>
      <c r="PKL462" s="84"/>
      <c r="PKM462" s="84"/>
      <c r="PKN462" s="84"/>
      <c r="PKO462" s="84"/>
      <c r="PKP462" s="84"/>
      <c r="PKQ462" s="84"/>
      <c r="PKR462" s="84"/>
      <c r="PKS462" s="84"/>
      <c r="PKT462" s="84"/>
      <c r="PKU462" s="84"/>
      <c r="PKV462" s="84"/>
      <c r="PKW462" s="84"/>
      <c r="PKX462" s="84"/>
      <c r="PKY462" s="84"/>
      <c r="PKZ462" s="84"/>
      <c r="PLA462" s="84"/>
      <c r="PLB462" s="84"/>
      <c r="PLC462" s="84"/>
      <c r="PLD462" s="84"/>
      <c r="PLE462" s="84"/>
      <c r="PLF462" s="84"/>
      <c r="PLG462" s="84"/>
      <c r="PLH462" s="84"/>
      <c r="PLI462" s="84"/>
      <c r="PLJ462" s="84"/>
      <c r="PLK462" s="84"/>
      <c r="PLL462" s="84"/>
      <c r="PLM462" s="84"/>
      <c r="PLN462" s="84"/>
      <c r="PLO462" s="84"/>
      <c r="PLP462" s="84"/>
      <c r="PLQ462" s="84"/>
      <c r="PLR462" s="84"/>
      <c r="PLS462" s="84"/>
      <c r="PLT462" s="84"/>
      <c r="PLU462" s="84"/>
      <c r="PLV462" s="84"/>
      <c r="PLW462" s="84"/>
      <c r="PLX462" s="84"/>
      <c r="PLY462" s="84"/>
      <c r="PLZ462" s="84"/>
      <c r="PMA462" s="84"/>
      <c r="PMB462" s="84"/>
      <c r="PMC462" s="84"/>
      <c r="PMD462" s="84"/>
      <c r="PME462" s="84"/>
      <c r="PMF462" s="84"/>
      <c r="PMG462" s="84"/>
      <c r="PMH462" s="84"/>
      <c r="PMI462" s="84"/>
      <c r="PMJ462" s="84"/>
      <c r="PMK462" s="84"/>
      <c r="PML462" s="84"/>
      <c r="PMM462" s="84"/>
      <c r="PMN462" s="84"/>
      <c r="PMO462" s="84"/>
      <c r="PMP462" s="84"/>
      <c r="PMQ462" s="84"/>
      <c r="PMR462" s="84"/>
      <c r="PMS462" s="84"/>
      <c r="PMT462" s="84"/>
      <c r="PMU462" s="84"/>
      <c r="PMV462" s="84"/>
      <c r="PMW462" s="84"/>
      <c r="PMX462" s="84"/>
      <c r="PMY462" s="84"/>
      <c r="PMZ462" s="84"/>
      <c r="PNA462" s="84"/>
      <c r="PNB462" s="84"/>
      <c r="PNC462" s="84"/>
      <c r="PND462" s="84"/>
      <c r="PNE462" s="84"/>
      <c r="PNF462" s="84"/>
      <c r="PNG462" s="84"/>
      <c r="PNH462" s="84"/>
      <c r="PNI462" s="84"/>
      <c r="PNJ462" s="84"/>
      <c r="PNK462" s="84"/>
      <c r="PNL462" s="84"/>
      <c r="PNM462" s="84"/>
      <c r="PNN462" s="84"/>
      <c r="PNO462" s="84"/>
      <c r="PNP462" s="84"/>
      <c r="PNQ462" s="84"/>
      <c r="PNR462" s="84"/>
      <c r="PNS462" s="84"/>
      <c r="PNT462" s="84"/>
      <c r="PNU462" s="84"/>
      <c r="PNV462" s="84"/>
      <c r="PNW462" s="84"/>
      <c r="PNX462" s="84"/>
      <c r="PNY462" s="84"/>
      <c r="PNZ462" s="84"/>
      <c r="POA462" s="84"/>
      <c r="POB462" s="84"/>
      <c r="POC462" s="84"/>
      <c r="POD462" s="84"/>
      <c r="POE462" s="84"/>
      <c r="POF462" s="84"/>
      <c r="POG462" s="84"/>
      <c r="POH462" s="84"/>
      <c r="POI462" s="84"/>
      <c r="POJ462" s="84"/>
      <c r="POK462" s="84"/>
      <c r="POL462" s="84"/>
      <c r="POM462" s="84"/>
      <c r="PON462" s="84"/>
      <c r="POO462" s="84"/>
      <c r="POP462" s="84"/>
      <c r="POQ462" s="84"/>
      <c r="POR462" s="84"/>
      <c r="POS462" s="84"/>
      <c r="POT462" s="84"/>
      <c r="POU462" s="84"/>
      <c r="POV462" s="84"/>
      <c r="POW462" s="84"/>
      <c r="POX462" s="84"/>
      <c r="POY462" s="84"/>
      <c r="POZ462" s="84"/>
      <c r="PPA462" s="84"/>
      <c r="PPB462" s="84"/>
      <c r="PPC462" s="84"/>
      <c r="PPD462" s="84"/>
      <c r="PPE462" s="84"/>
      <c r="PPF462" s="84"/>
      <c r="PPG462" s="84"/>
      <c r="PPH462" s="84"/>
      <c r="PPI462" s="84"/>
      <c r="PPJ462" s="84"/>
      <c r="PPK462" s="84"/>
      <c r="PPL462" s="84"/>
      <c r="PPM462" s="84"/>
      <c r="PPN462" s="84"/>
      <c r="PPO462" s="84"/>
      <c r="PPP462" s="84"/>
      <c r="PPQ462" s="84"/>
      <c r="PPR462" s="84"/>
      <c r="PPS462" s="84"/>
      <c r="PPT462" s="84"/>
      <c r="PPU462" s="84"/>
      <c r="PPV462" s="84"/>
      <c r="PPW462" s="84"/>
      <c r="PPX462" s="84"/>
      <c r="PPY462" s="84"/>
      <c r="PPZ462" s="84"/>
      <c r="PQA462" s="84"/>
      <c r="PQB462" s="84"/>
      <c r="PQC462" s="84"/>
      <c r="PQD462" s="84"/>
      <c r="PQE462" s="84"/>
      <c r="PQF462" s="84"/>
      <c r="PQG462" s="84"/>
      <c r="PQH462" s="84"/>
      <c r="PQI462" s="84"/>
      <c r="PQJ462" s="84"/>
      <c r="PQK462" s="84"/>
      <c r="PQL462" s="84"/>
      <c r="PQM462" s="84"/>
      <c r="PQN462" s="84"/>
      <c r="PQO462" s="84"/>
      <c r="PQP462" s="84"/>
      <c r="PQQ462" s="84"/>
      <c r="PQR462" s="84"/>
      <c r="PQS462" s="84"/>
      <c r="PQT462" s="84"/>
      <c r="PQU462" s="84"/>
      <c r="PQV462" s="84"/>
      <c r="PQW462" s="84"/>
      <c r="PQX462" s="84"/>
      <c r="PQY462" s="84"/>
      <c r="PQZ462" s="84"/>
      <c r="PRA462" s="84"/>
      <c r="PRB462" s="84"/>
      <c r="PRC462" s="84"/>
      <c r="PRD462" s="84"/>
      <c r="PRE462" s="84"/>
      <c r="PRF462" s="84"/>
      <c r="PRG462" s="84"/>
      <c r="PRH462" s="84"/>
      <c r="PRI462" s="84"/>
      <c r="PRJ462" s="84"/>
      <c r="PRK462" s="84"/>
      <c r="PRL462" s="84"/>
      <c r="PRM462" s="84"/>
      <c r="PRN462" s="84"/>
      <c r="PRO462" s="84"/>
      <c r="PRP462" s="84"/>
      <c r="PRQ462" s="84"/>
      <c r="PRR462" s="84"/>
      <c r="PRS462" s="84"/>
      <c r="PRT462" s="84"/>
      <c r="PRU462" s="84"/>
      <c r="PRV462" s="84"/>
      <c r="PRW462" s="84"/>
      <c r="PRX462" s="84"/>
      <c r="PRY462" s="84"/>
      <c r="PRZ462" s="84"/>
      <c r="PSA462" s="84"/>
      <c r="PSB462" s="84"/>
      <c r="PSC462" s="84"/>
      <c r="PSD462" s="84"/>
      <c r="PSE462" s="84"/>
      <c r="PSF462" s="84"/>
      <c r="PSG462" s="84"/>
      <c r="PSH462" s="84"/>
      <c r="PSI462" s="84"/>
      <c r="PSJ462" s="84"/>
      <c r="PSK462" s="84"/>
      <c r="PSL462" s="84"/>
      <c r="PSM462" s="84"/>
      <c r="PSN462" s="84"/>
      <c r="PSO462" s="84"/>
      <c r="PSP462" s="84"/>
      <c r="PSQ462" s="84"/>
      <c r="PSR462" s="84"/>
      <c r="PSS462" s="84"/>
      <c r="PST462" s="84"/>
      <c r="PSU462" s="84"/>
      <c r="PSV462" s="84"/>
      <c r="PSW462" s="84"/>
      <c r="PSX462" s="84"/>
      <c r="PSY462" s="84"/>
      <c r="PSZ462" s="84"/>
      <c r="PTA462" s="84"/>
      <c r="PTB462" s="84"/>
      <c r="PTC462" s="84"/>
      <c r="PTD462" s="84"/>
      <c r="PTE462" s="84"/>
      <c r="PTF462" s="84"/>
      <c r="PTG462" s="84"/>
      <c r="PTH462" s="84"/>
      <c r="PTI462" s="84"/>
      <c r="PTJ462" s="84"/>
      <c r="PTK462" s="84"/>
      <c r="PTL462" s="84"/>
      <c r="PTM462" s="84"/>
      <c r="PTN462" s="84"/>
      <c r="PTO462" s="84"/>
      <c r="PTP462" s="84"/>
      <c r="PTQ462" s="84"/>
      <c r="PTR462" s="84"/>
      <c r="PTS462" s="84"/>
      <c r="PTT462" s="84"/>
      <c r="PTU462" s="84"/>
      <c r="PTV462" s="84"/>
      <c r="PTW462" s="84"/>
      <c r="PTX462" s="84"/>
      <c r="PTY462" s="84"/>
      <c r="PTZ462" s="84"/>
      <c r="PUA462" s="84"/>
      <c r="PUB462" s="84"/>
      <c r="PUC462" s="84"/>
      <c r="PUD462" s="84"/>
      <c r="PUE462" s="84"/>
      <c r="PUF462" s="84"/>
      <c r="PUG462" s="84"/>
      <c r="PUH462" s="84"/>
      <c r="PUI462" s="84"/>
      <c r="PUJ462" s="84"/>
      <c r="PUK462" s="84"/>
      <c r="PUL462" s="84"/>
      <c r="PUM462" s="84"/>
      <c r="PUN462" s="84"/>
      <c r="PUO462" s="84"/>
      <c r="PUP462" s="84"/>
      <c r="PUQ462" s="84"/>
      <c r="PUR462" s="84"/>
      <c r="PUS462" s="84"/>
      <c r="PUT462" s="84"/>
      <c r="PUU462" s="84"/>
      <c r="PUV462" s="84"/>
      <c r="PUW462" s="84"/>
      <c r="PUX462" s="84"/>
      <c r="PUY462" s="84"/>
      <c r="PUZ462" s="84"/>
      <c r="PVA462" s="84"/>
      <c r="PVB462" s="84"/>
      <c r="PVC462" s="84"/>
      <c r="PVD462" s="84"/>
      <c r="PVE462" s="84"/>
      <c r="PVF462" s="84"/>
      <c r="PVG462" s="84"/>
      <c r="PVH462" s="84"/>
      <c r="PVI462" s="84"/>
      <c r="PVJ462" s="84"/>
      <c r="PVK462" s="84"/>
      <c r="PVL462" s="84"/>
      <c r="PVM462" s="84"/>
      <c r="PVN462" s="84"/>
      <c r="PVO462" s="84"/>
      <c r="PVP462" s="84"/>
      <c r="PVQ462" s="84"/>
      <c r="PVR462" s="84"/>
      <c r="PVS462" s="84"/>
      <c r="PVT462" s="84"/>
      <c r="PVU462" s="84"/>
      <c r="PVV462" s="84"/>
      <c r="PVW462" s="84"/>
      <c r="PVX462" s="84"/>
      <c r="PVY462" s="84"/>
      <c r="PVZ462" s="84"/>
      <c r="PWA462" s="84"/>
      <c r="PWB462" s="84"/>
      <c r="PWC462" s="84"/>
      <c r="PWD462" s="84"/>
      <c r="PWE462" s="84"/>
      <c r="PWF462" s="84"/>
      <c r="PWG462" s="84"/>
      <c r="PWH462" s="84"/>
      <c r="PWI462" s="84"/>
      <c r="PWJ462" s="84"/>
      <c r="PWK462" s="84"/>
      <c r="PWL462" s="84"/>
      <c r="PWM462" s="84"/>
      <c r="PWN462" s="84"/>
      <c r="PWO462" s="84"/>
      <c r="PWP462" s="84"/>
      <c r="PWQ462" s="84"/>
      <c r="PWR462" s="84"/>
      <c r="PWS462" s="84"/>
      <c r="PWT462" s="84"/>
      <c r="PWU462" s="84"/>
      <c r="PWV462" s="84"/>
      <c r="PWW462" s="84"/>
      <c r="PWX462" s="84"/>
      <c r="PWY462" s="84"/>
      <c r="PWZ462" s="84"/>
      <c r="PXA462" s="84"/>
      <c r="PXB462" s="84"/>
      <c r="PXC462" s="84"/>
      <c r="PXD462" s="84"/>
      <c r="PXE462" s="84"/>
      <c r="PXF462" s="84"/>
      <c r="PXG462" s="84"/>
      <c r="PXH462" s="84"/>
      <c r="PXI462" s="84"/>
      <c r="PXJ462" s="84"/>
      <c r="PXK462" s="84"/>
      <c r="PXL462" s="84"/>
      <c r="PXM462" s="84"/>
      <c r="PXN462" s="84"/>
      <c r="PXO462" s="84"/>
      <c r="PXP462" s="84"/>
      <c r="PXQ462" s="84"/>
      <c r="PXR462" s="84"/>
      <c r="PXS462" s="84"/>
      <c r="PXT462" s="84"/>
      <c r="PXU462" s="84"/>
      <c r="PXV462" s="84"/>
      <c r="PXW462" s="84"/>
      <c r="PXX462" s="84"/>
      <c r="PXY462" s="84"/>
      <c r="PXZ462" s="84"/>
      <c r="PYA462" s="84"/>
      <c r="PYB462" s="84"/>
      <c r="PYC462" s="84"/>
      <c r="PYD462" s="84"/>
      <c r="PYE462" s="84"/>
      <c r="PYF462" s="84"/>
      <c r="PYG462" s="84"/>
      <c r="PYH462" s="84"/>
      <c r="PYI462" s="84"/>
      <c r="PYJ462" s="84"/>
      <c r="PYK462" s="84"/>
      <c r="PYL462" s="84"/>
      <c r="PYM462" s="84"/>
      <c r="PYN462" s="84"/>
      <c r="PYO462" s="84"/>
      <c r="PYP462" s="84"/>
      <c r="PYQ462" s="84"/>
      <c r="PYR462" s="84"/>
      <c r="PYS462" s="84"/>
      <c r="PYT462" s="84"/>
      <c r="PYU462" s="84"/>
      <c r="PYV462" s="84"/>
      <c r="PYW462" s="84"/>
      <c r="PYX462" s="84"/>
      <c r="PYY462" s="84"/>
      <c r="PYZ462" s="84"/>
      <c r="PZA462" s="84"/>
      <c r="PZB462" s="84"/>
      <c r="PZC462" s="84"/>
      <c r="PZD462" s="84"/>
      <c r="PZE462" s="84"/>
      <c r="PZF462" s="84"/>
      <c r="PZG462" s="84"/>
      <c r="PZH462" s="84"/>
      <c r="PZI462" s="84"/>
      <c r="PZJ462" s="84"/>
      <c r="PZK462" s="84"/>
      <c r="PZL462" s="84"/>
      <c r="PZM462" s="84"/>
      <c r="PZN462" s="84"/>
      <c r="PZO462" s="84"/>
      <c r="PZP462" s="84"/>
      <c r="PZQ462" s="84"/>
      <c r="PZR462" s="84"/>
      <c r="PZS462" s="84"/>
      <c r="PZT462" s="84"/>
      <c r="PZU462" s="84"/>
      <c r="PZV462" s="84"/>
      <c r="PZW462" s="84"/>
      <c r="PZX462" s="84"/>
      <c r="PZY462" s="84"/>
      <c r="PZZ462" s="84"/>
      <c r="QAA462" s="84"/>
      <c r="QAB462" s="84"/>
      <c r="QAC462" s="84"/>
      <c r="QAD462" s="84"/>
      <c r="QAE462" s="84"/>
      <c r="QAF462" s="84"/>
      <c r="QAG462" s="84"/>
      <c r="QAH462" s="84"/>
      <c r="QAI462" s="84"/>
      <c r="QAJ462" s="84"/>
      <c r="QAK462" s="84"/>
      <c r="QAL462" s="84"/>
      <c r="QAM462" s="84"/>
      <c r="QAN462" s="84"/>
      <c r="QAO462" s="84"/>
      <c r="QAP462" s="84"/>
      <c r="QAQ462" s="84"/>
      <c r="QAR462" s="84"/>
      <c r="QAS462" s="84"/>
      <c r="QAT462" s="84"/>
      <c r="QAU462" s="84"/>
      <c r="QAV462" s="84"/>
      <c r="QAW462" s="84"/>
      <c r="QAX462" s="84"/>
      <c r="QAY462" s="84"/>
      <c r="QAZ462" s="84"/>
      <c r="QBA462" s="84"/>
      <c r="QBB462" s="84"/>
      <c r="QBC462" s="84"/>
      <c r="QBD462" s="84"/>
      <c r="QBE462" s="84"/>
      <c r="QBF462" s="84"/>
      <c r="QBG462" s="84"/>
      <c r="QBH462" s="84"/>
      <c r="QBI462" s="84"/>
      <c r="QBJ462" s="84"/>
      <c r="QBK462" s="84"/>
      <c r="QBL462" s="84"/>
      <c r="QBM462" s="84"/>
      <c r="QBN462" s="84"/>
      <c r="QBO462" s="84"/>
      <c r="QBP462" s="84"/>
      <c r="QBQ462" s="84"/>
      <c r="QBR462" s="84"/>
      <c r="QBS462" s="84"/>
      <c r="QBT462" s="84"/>
      <c r="QBU462" s="84"/>
      <c r="QBV462" s="84"/>
      <c r="QBW462" s="84"/>
      <c r="QBX462" s="84"/>
      <c r="QBY462" s="84"/>
      <c r="QBZ462" s="84"/>
      <c r="QCA462" s="84"/>
      <c r="QCB462" s="84"/>
      <c r="QCC462" s="84"/>
      <c r="QCD462" s="84"/>
      <c r="QCE462" s="84"/>
      <c r="QCF462" s="84"/>
      <c r="QCG462" s="84"/>
      <c r="QCH462" s="84"/>
      <c r="QCI462" s="84"/>
      <c r="QCJ462" s="84"/>
      <c r="QCK462" s="84"/>
      <c r="QCL462" s="84"/>
      <c r="QCM462" s="84"/>
      <c r="QCN462" s="84"/>
      <c r="QCO462" s="84"/>
      <c r="QCP462" s="84"/>
      <c r="QCQ462" s="84"/>
      <c r="QCR462" s="84"/>
      <c r="QCS462" s="84"/>
      <c r="QCT462" s="84"/>
      <c r="QCU462" s="84"/>
      <c r="QCV462" s="84"/>
      <c r="QCW462" s="84"/>
      <c r="QCX462" s="84"/>
      <c r="QCY462" s="84"/>
      <c r="QCZ462" s="84"/>
      <c r="QDA462" s="84"/>
      <c r="QDB462" s="84"/>
      <c r="QDC462" s="84"/>
      <c r="QDD462" s="84"/>
      <c r="QDE462" s="84"/>
      <c r="QDF462" s="84"/>
      <c r="QDG462" s="84"/>
      <c r="QDH462" s="84"/>
      <c r="QDI462" s="84"/>
      <c r="QDJ462" s="84"/>
      <c r="QDK462" s="84"/>
      <c r="QDL462" s="84"/>
      <c r="QDM462" s="84"/>
      <c r="QDN462" s="84"/>
      <c r="QDO462" s="84"/>
      <c r="QDP462" s="84"/>
      <c r="QDQ462" s="84"/>
      <c r="QDR462" s="84"/>
      <c r="QDS462" s="84"/>
      <c r="QDT462" s="84"/>
      <c r="QDU462" s="84"/>
      <c r="QDV462" s="84"/>
      <c r="QDW462" s="84"/>
      <c r="QDX462" s="84"/>
      <c r="QDY462" s="84"/>
      <c r="QDZ462" s="84"/>
      <c r="QEA462" s="84"/>
      <c r="QEB462" s="84"/>
      <c r="QEC462" s="84"/>
      <c r="QED462" s="84"/>
      <c r="QEE462" s="84"/>
      <c r="QEF462" s="84"/>
      <c r="QEG462" s="84"/>
      <c r="QEH462" s="84"/>
      <c r="QEI462" s="84"/>
      <c r="QEJ462" s="84"/>
      <c r="QEK462" s="84"/>
      <c r="QEL462" s="84"/>
      <c r="QEM462" s="84"/>
      <c r="QEN462" s="84"/>
      <c r="QEO462" s="84"/>
      <c r="QEP462" s="84"/>
      <c r="QEQ462" s="84"/>
      <c r="QER462" s="84"/>
      <c r="QES462" s="84"/>
      <c r="QET462" s="84"/>
      <c r="QEU462" s="84"/>
      <c r="QEV462" s="84"/>
      <c r="QEW462" s="84"/>
      <c r="QEX462" s="84"/>
      <c r="QEY462" s="84"/>
      <c r="QEZ462" s="84"/>
      <c r="QFA462" s="84"/>
      <c r="QFB462" s="84"/>
      <c r="QFC462" s="84"/>
      <c r="QFD462" s="84"/>
      <c r="QFE462" s="84"/>
      <c r="QFF462" s="84"/>
      <c r="QFG462" s="84"/>
      <c r="QFH462" s="84"/>
      <c r="QFI462" s="84"/>
      <c r="QFJ462" s="84"/>
      <c r="QFK462" s="84"/>
      <c r="QFL462" s="84"/>
      <c r="QFM462" s="84"/>
      <c r="QFN462" s="84"/>
      <c r="QFO462" s="84"/>
      <c r="QFP462" s="84"/>
      <c r="QFQ462" s="84"/>
      <c r="QFR462" s="84"/>
      <c r="QFS462" s="84"/>
      <c r="QFT462" s="84"/>
      <c r="QFU462" s="84"/>
      <c r="QFV462" s="84"/>
      <c r="QFW462" s="84"/>
      <c r="QFX462" s="84"/>
      <c r="QFY462" s="84"/>
      <c r="QFZ462" s="84"/>
      <c r="QGA462" s="84"/>
      <c r="QGB462" s="84"/>
      <c r="QGC462" s="84"/>
      <c r="QGD462" s="84"/>
      <c r="QGE462" s="84"/>
      <c r="QGF462" s="84"/>
      <c r="QGG462" s="84"/>
      <c r="QGH462" s="84"/>
      <c r="QGI462" s="84"/>
      <c r="QGJ462" s="84"/>
      <c r="QGK462" s="84"/>
      <c r="QGL462" s="84"/>
      <c r="QGM462" s="84"/>
      <c r="QGN462" s="84"/>
      <c r="QGO462" s="84"/>
      <c r="QGP462" s="84"/>
      <c r="QGQ462" s="84"/>
      <c r="QGR462" s="84"/>
      <c r="QGS462" s="84"/>
      <c r="QGT462" s="84"/>
      <c r="QGU462" s="84"/>
      <c r="QGV462" s="84"/>
      <c r="QGW462" s="84"/>
      <c r="QGX462" s="84"/>
      <c r="QGY462" s="84"/>
      <c r="QGZ462" s="84"/>
      <c r="QHA462" s="84"/>
      <c r="QHB462" s="84"/>
      <c r="QHC462" s="84"/>
      <c r="QHD462" s="84"/>
      <c r="QHE462" s="84"/>
      <c r="QHF462" s="84"/>
      <c r="QHG462" s="84"/>
      <c r="QHH462" s="84"/>
      <c r="QHI462" s="84"/>
      <c r="QHJ462" s="84"/>
      <c r="QHK462" s="84"/>
      <c r="QHL462" s="84"/>
      <c r="QHM462" s="84"/>
      <c r="QHN462" s="84"/>
      <c r="QHO462" s="84"/>
      <c r="QHP462" s="84"/>
      <c r="QHQ462" s="84"/>
      <c r="QHR462" s="84"/>
      <c r="QHS462" s="84"/>
      <c r="QHT462" s="84"/>
      <c r="QHU462" s="84"/>
      <c r="QHV462" s="84"/>
      <c r="QHW462" s="84"/>
      <c r="QHX462" s="84"/>
      <c r="QHY462" s="84"/>
      <c r="QHZ462" s="84"/>
      <c r="QIA462" s="84"/>
      <c r="QIB462" s="84"/>
      <c r="QIC462" s="84"/>
      <c r="QID462" s="84"/>
      <c r="QIE462" s="84"/>
      <c r="QIF462" s="84"/>
      <c r="QIG462" s="84"/>
      <c r="QIH462" s="84"/>
      <c r="QII462" s="84"/>
      <c r="QIJ462" s="84"/>
      <c r="QIK462" s="84"/>
      <c r="QIL462" s="84"/>
      <c r="QIM462" s="84"/>
      <c r="QIN462" s="84"/>
      <c r="QIO462" s="84"/>
      <c r="QIP462" s="84"/>
      <c r="QIQ462" s="84"/>
      <c r="QIR462" s="84"/>
      <c r="QIS462" s="84"/>
      <c r="QIT462" s="84"/>
      <c r="QIU462" s="84"/>
      <c r="QIV462" s="84"/>
      <c r="QIW462" s="84"/>
      <c r="QIX462" s="84"/>
      <c r="QIY462" s="84"/>
      <c r="QIZ462" s="84"/>
      <c r="QJA462" s="84"/>
      <c r="QJB462" s="84"/>
      <c r="QJC462" s="84"/>
      <c r="QJD462" s="84"/>
      <c r="QJE462" s="84"/>
      <c r="QJF462" s="84"/>
      <c r="QJG462" s="84"/>
      <c r="QJH462" s="84"/>
      <c r="QJI462" s="84"/>
      <c r="QJJ462" s="84"/>
      <c r="QJK462" s="84"/>
      <c r="QJL462" s="84"/>
      <c r="QJM462" s="84"/>
      <c r="QJN462" s="84"/>
      <c r="QJO462" s="84"/>
      <c r="QJP462" s="84"/>
      <c r="QJQ462" s="84"/>
      <c r="QJR462" s="84"/>
      <c r="QJS462" s="84"/>
      <c r="QJT462" s="84"/>
      <c r="QJU462" s="84"/>
      <c r="QJV462" s="84"/>
      <c r="QJW462" s="84"/>
      <c r="QJX462" s="84"/>
      <c r="QJY462" s="84"/>
      <c r="QJZ462" s="84"/>
      <c r="QKA462" s="84"/>
      <c r="QKB462" s="84"/>
      <c r="QKC462" s="84"/>
      <c r="QKD462" s="84"/>
      <c r="QKE462" s="84"/>
      <c r="QKF462" s="84"/>
      <c r="QKG462" s="84"/>
      <c r="QKH462" s="84"/>
      <c r="QKI462" s="84"/>
      <c r="QKJ462" s="84"/>
      <c r="QKK462" s="84"/>
      <c r="QKL462" s="84"/>
      <c r="QKM462" s="84"/>
      <c r="QKN462" s="84"/>
      <c r="QKO462" s="84"/>
      <c r="QKP462" s="84"/>
      <c r="QKQ462" s="84"/>
      <c r="QKR462" s="84"/>
      <c r="QKS462" s="84"/>
      <c r="QKT462" s="84"/>
      <c r="QKU462" s="84"/>
      <c r="QKV462" s="84"/>
      <c r="QKW462" s="84"/>
      <c r="QKX462" s="84"/>
      <c r="QKY462" s="84"/>
      <c r="QKZ462" s="84"/>
      <c r="QLA462" s="84"/>
      <c r="QLB462" s="84"/>
      <c r="QLC462" s="84"/>
      <c r="QLD462" s="84"/>
      <c r="QLE462" s="84"/>
      <c r="QLF462" s="84"/>
      <c r="QLG462" s="84"/>
      <c r="QLH462" s="84"/>
      <c r="QLI462" s="84"/>
      <c r="QLJ462" s="84"/>
      <c r="QLK462" s="84"/>
      <c r="QLL462" s="84"/>
      <c r="QLM462" s="84"/>
      <c r="QLN462" s="84"/>
      <c r="QLO462" s="84"/>
      <c r="QLP462" s="84"/>
      <c r="QLQ462" s="84"/>
      <c r="QLR462" s="84"/>
      <c r="QLS462" s="84"/>
      <c r="QLT462" s="84"/>
      <c r="QLU462" s="84"/>
      <c r="QLV462" s="84"/>
      <c r="QLW462" s="84"/>
      <c r="QLX462" s="84"/>
      <c r="QLY462" s="84"/>
      <c r="QLZ462" s="84"/>
      <c r="QMA462" s="84"/>
      <c r="QMB462" s="84"/>
      <c r="QMC462" s="84"/>
      <c r="QMD462" s="84"/>
      <c r="QME462" s="84"/>
      <c r="QMF462" s="84"/>
      <c r="QMG462" s="84"/>
      <c r="QMH462" s="84"/>
      <c r="QMI462" s="84"/>
      <c r="QMJ462" s="84"/>
      <c r="QMK462" s="84"/>
      <c r="QML462" s="84"/>
      <c r="QMM462" s="84"/>
      <c r="QMN462" s="84"/>
      <c r="QMO462" s="84"/>
      <c r="QMP462" s="84"/>
      <c r="QMQ462" s="84"/>
      <c r="QMR462" s="84"/>
      <c r="QMS462" s="84"/>
      <c r="QMT462" s="84"/>
      <c r="QMU462" s="84"/>
      <c r="QMV462" s="84"/>
      <c r="QMW462" s="84"/>
      <c r="QMX462" s="84"/>
      <c r="QMY462" s="84"/>
      <c r="QMZ462" s="84"/>
      <c r="QNA462" s="84"/>
      <c r="QNB462" s="84"/>
      <c r="QNC462" s="84"/>
      <c r="QND462" s="84"/>
      <c r="QNE462" s="84"/>
      <c r="QNF462" s="84"/>
      <c r="QNG462" s="84"/>
      <c r="QNH462" s="84"/>
      <c r="QNI462" s="84"/>
      <c r="QNJ462" s="84"/>
      <c r="QNK462" s="84"/>
      <c r="QNL462" s="84"/>
      <c r="QNM462" s="84"/>
      <c r="QNN462" s="84"/>
      <c r="QNO462" s="84"/>
      <c r="QNP462" s="84"/>
      <c r="QNQ462" s="84"/>
      <c r="QNR462" s="84"/>
      <c r="QNS462" s="84"/>
      <c r="QNT462" s="84"/>
      <c r="QNU462" s="84"/>
      <c r="QNV462" s="84"/>
      <c r="QNW462" s="84"/>
      <c r="QNX462" s="84"/>
      <c r="QNY462" s="84"/>
      <c r="QNZ462" s="84"/>
      <c r="QOA462" s="84"/>
      <c r="QOB462" s="84"/>
      <c r="QOC462" s="84"/>
      <c r="QOD462" s="84"/>
      <c r="QOE462" s="84"/>
      <c r="QOF462" s="84"/>
      <c r="QOG462" s="84"/>
      <c r="QOH462" s="84"/>
      <c r="QOI462" s="84"/>
      <c r="QOJ462" s="84"/>
      <c r="QOK462" s="84"/>
      <c r="QOL462" s="84"/>
      <c r="QOM462" s="84"/>
      <c r="QON462" s="84"/>
      <c r="QOO462" s="84"/>
      <c r="QOP462" s="84"/>
      <c r="QOQ462" s="84"/>
      <c r="QOR462" s="84"/>
      <c r="QOS462" s="84"/>
      <c r="QOT462" s="84"/>
      <c r="QOU462" s="84"/>
      <c r="QOV462" s="84"/>
      <c r="QOW462" s="84"/>
      <c r="QOX462" s="84"/>
      <c r="QOY462" s="84"/>
      <c r="QOZ462" s="84"/>
      <c r="QPA462" s="84"/>
      <c r="QPB462" s="84"/>
      <c r="QPC462" s="84"/>
      <c r="QPD462" s="84"/>
      <c r="QPE462" s="84"/>
      <c r="QPF462" s="84"/>
      <c r="QPG462" s="84"/>
      <c r="QPH462" s="84"/>
      <c r="QPI462" s="84"/>
      <c r="QPJ462" s="84"/>
      <c r="QPK462" s="84"/>
      <c r="QPL462" s="84"/>
      <c r="QPM462" s="84"/>
      <c r="QPN462" s="84"/>
      <c r="QPO462" s="84"/>
      <c r="QPP462" s="84"/>
      <c r="QPQ462" s="84"/>
      <c r="QPR462" s="84"/>
      <c r="QPS462" s="84"/>
      <c r="QPT462" s="84"/>
      <c r="QPU462" s="84"/>
      <c r="QPV462" s="84"/>
      <c r="QPW462" s="84"/>
      <c r="QPX462" s="84"/>
      <c r="QPY462" s="84"/>
      <c r="QPZ462" s="84"/>
      <c r="QQA462" s="84"/>
      <c r="QQB462" s="84"/>
      <c r="QQC462" s="84"/>
      <c r="QQD462" s="84"/>
      <c r="QQE462" s="84"/>
      <c r="QQF462" s="84"/>
      <c r="QQG462" s="84"/>
      <c r="QQH462" s="84"/>
      <c r="QQI462" s="84"/>
      <c r="QQJ462" s="84"/>
      <c r="QQK462" s="84"/>
      <c r="QQL462" s="84"/>
      <c r="QQM462" s="84"/>
      <c r="QQN462" s="84"/>
      <c r="QQO462" s="84"/>
      <c r="QQP462" s="84"/>
      <c r="QQQ462" s="84"/>
      <c r="QQR462" s="84"/>
      <c r="QQS462" s="84"/>
      <c r="QQT462" s="84"/>
      <c r="QQU462" s="84"/>
      <c r="QQV462" s="84"/>
      <c r="QQW462" s="84"/>
      <c r="QQX462" s="84"/>
      <c r="QQY462" s="84"/>
      <c r="QQZ462" s="84"/>
      <c r="QRA462" s="84"/>
      <c r="QRB462" s="84"/>
      <c r="QRC462" s="84"/>
      <c r="QRD462" s="84"/>
      <c r="QRE462" s="84"/>
      <c r="QRF462" s="84"/>
      <c r="QRG462" s="84"/>
      <c r="QRH462" s="84"/>
      <c r="QRI462" s="84"/>
      <c r="QRJ462" s="84"/>
      <c r="QRK462" s="84"/>
      <c r="QRL462" s="84"/>
      <c r="QRM462" s="84"/>
      <c r="QRN462" s="84"/>
      <c r="QRO462" s="84"/>
      <c r="QRP462" s="84"/>
      <c r="QRQ462" s="84"/>
      <c r="QRR462" s="84"/>
      <c r="QRS462" s="84"/>
      <c r="QRT462" s="84"/>
      <c r="QRU462" s="84"/>
      <c r="QRV462" s="84"/>
      <c r="QRW462" s="84"/>
      <c r="QRX462" s="84"/>
      <c r="QRY462" s="84"/>
      <c r="QRZ462" s="84"/>
      <c r="QSA462" s="84"/>
      <c r="QSB462" s="84"/>
      <c r="QSC462" s="84"/>
      <c r="QSD462" s="84"/>
      <c r="QSE462" s="84"/>
      <c r="QSF462" s="84"/>
      <c r="QSG462" s="84"/>
      <c r="QSH462" s="84"/>
      <c r="QSI462" s="84"/>
      <c r="QSJ462" s="84"/>
      <c r="QSK462" s="84"/>
      <c r="QSL462" s="84"/>
      <c r="QSM462" s="84"/>
      <c r="QSN462" s="84"/>
      <c r="QSO462" s="84"/>
      <c r="QSP462" s="84"/>
      <c r="QSQ462" s="84"/>
      <c r="QSR462" s="84"/>
      <c r="QSS462" s="84"/>
      <c r="QST462" s="84"/>
      <c r="QSU462" s="84"/>
      <c r="QSV462" s="84"/>
      <c r="QSW462" s="84"/>
      <c r="QSX462" s="84"/>
      <c r="QSY462" s="84"/>
      <c r="QSZ462" s="84"/>
      <c r="QTA462" s="84"/>
      <c r="QTB462" s="84"/>
      <c r="QTC462" s="84"/>
      <c r="QTD462" s="84"/>
      <c r="QTE462" s="84"/>
      <c r="QTF462" s="84"/>
      <c r="QTG462" s="84"/>
      <c r="QTH462" s="84"/>
      <c r="QTI462" s="84"/>
      <c r="QTJ462" s="84"/>
      <c r="QTK462" s="84"/>
      <c r="QTL462" s="84"/>
      <c r="QTM462" s="84"/>
      <c r="QTN462" s="84"/>
      <c r="QTO462" s="84"/>
      <c r="QTP462" s="84"/>
      <c r="QTQ462" s="84"/>
      <c r="QTR462" s="84"/>
      <c r="QTS462" s="84"/>
      <c r="QTT462" s="84"/>
      <c r="QTU462" s="84"/>
      <c r="QTV462" s="84"/>
      <c r="QTW462" s="84"/>
      <c r="QTX462" s="84"/>
      <c r="QTY462" s="84"/>
      <c r="QTZ462" s="84"/>
      <c r="QUA462" s="84"/>
      <c r="QUB462" s="84"/>
      <c r="QUC462" s="84"/>
      <c r="QUD462" s="84"/>
      <c r="QUE462" s="84"/>
      <c r="QUF462" s="84"/>
      <c r="QUG462" s="84"/>
      <c r="QUH462" s="84"/>
      <c r="QUI462" s="84"/>
      <c r="QUJ462" s="84"/>
      <c r="QUK462" s="84"/>
      <c r="QUL462" s="84"/>
      <c r="QUM462" s="84"/>
      <c r="QUN462" s="84"/>
      <c r="QUO462" s="84"/>
      <c r="QUP462" s="84"/>
      <c r="QUQ462" s="84"/>
      <c r="QUR462" s="84"/>
      <c r="QUS462" s="84"/>
      <c r="QUT462" s="84"/>
      <c r="QUU462" s="84"/>
      <c r="QUV462" s="84"/>
      <c r="QUW462" s="84"/>
      <c r="QUX462" s="84"/>
      <c r="QUY462" s="84"/>
      <c r="QUZ462" s="84"/>
      <c r="QVA462" s="84"/>
      <c r="QVB462" s="84"/>
      <c r="QVC462" s="84"/>
      <c r="QVD462" s="84"/>
      <c r="QVE462" s="84"/>
      <c r="QVF462" s="84"/>
      <c r="QVG462" s="84"/>
      <c r="QVH462" s="84"/>
      <c r="QVI462" s="84"/>
      <c r="QVJ462" s="84"/>
      <c r="QVK462" s="84"/>
      <c r="QVL462" s="84"/>
      <c r="QVM462" s="84"/>
      <c r="QVN462" s="84"/>
      <c r="QVO462" s="84"/>
      <c r="QVP462" s="84"/>
      <c r="QVQ462" s="84"/>
      <c r="QVR462" s="84"/>
      <c r="QVS462" s="84"/>
      <c r="QVT462" s="84"/>
      <c r="QVU462" s="84"/>
      <c r="QVV462" s="84"/>
      <c r="QVW462" s="84"/>
      <c r="QVX462" s="84"/>
      <c r="QVY462" s="84"/>
      <c r="QVZ462" s="84"/>
      <c r="QWA462" s="84"/>
      <c r="QWB462" s="84"/>
      <c r="QWC462" s="84"/>
      <c r="QWD462" s="84"/>
      <c r="QWE462" s="84"/>
      <c r="QWF462" s="84"/>
      <c r="QWG462" s="84"/>
      <c r="QWH462" s="84"/>
      <c r="QWI462" s="84"/>
      <c r="QWJ462" s="84"/>
      <c r="QWK462" s="84"/>
      <c r="QWL462" s="84"/>
      <c r="QWM462" s="84"/>
      <c r="QWN462" s="84"/>
      <c r="QWO462" s="84"/>
      <c r="QWP462" s="84"/>
      <c r="QWQ462" s="84"/>
      <c r="QWR462" s="84"/>
      <c r="QWS462" s="84"/>
      <c r="QWT462" s="84"/>
      <c r="QWU462" s="84"/>
      <c r="QWV462" s="84"/>
      <c r="QWW462" s="84"/>
      <c r="QWX462" s="84"/>
      <c r="QWY462" s="84"/>
      <c r="QWZ462" s="84"/>
      <c r="QXA462" s="84"/>
      <c r="QXB462" s="84"/>
      <c r="QXC462" s="84"/>
      <c r="QXD462" s="84"/>
      <c r="QXE462" s="84"/>
      <c r="QXF462" s="84"/>
      <c r="QXG462" s="84"/>
      <c r="QXH462" s="84"/>
      <c r="QXI462" s="84"/>
      <c r="QXJ462" s="84"/>
      <c r="QXK462" s="84"/>
      <c r="QXL462" s="84"/>
      <c r="QXM462" s="84"/>
      <c r="QXN462" s="84"/>
      <c r="QXO462" s="84"/>
      <c r="QXP462" s="84"/>
      <c r="QXQ462" s="84"/>
      <c r="QXR462" s="84"/>
      <c r="QXS462" s="84"/>
      <c r="QXT462" s="84"/>
      <c r="QXU462" s="84"/>
      <c r="QXV462" s="84"/>
      <c r="QXW462" s="84"/>
      <c r="QXX462" s="84"/>
      <c r="QXY462" s="84"/>
      <c r="QXZ462" s="84"/>
      <c r="QYA462" s="84"/>
      <c r="QYB462" s="84"/>
      <c r="QYC462" s="84"/>
      <c r="QYD462" s="84"/>
      <c r="QYE462" s="84"/>
      <c r="QYF462" s="84"/>
      <c r="QYG462" s="84"/>
      <c r="QYH462" s="84"/>
      <c r="QYI462" s="84"/>
      <c r="QYJ462" s="84"/>
      <c r="QYK462" s="84"/>
      <c r="QYL462" s="84"/>
      <c r="QYM462" s="84"/>
      <c r="QYN462" s="84"/>
      <c r="QYO462" s="84"/>
      <c r="QYP462" s="84"/>
      <c r="QYQ462" s="84"/>
      <c r="QYR462" s="84"/>
      <c r="QYS462" s="84"/>
      <c r="QYT462" s="84"/>
      <c r="QYU462" s="84"/>
      <c r="QYV462" s="84"/>
      <c r="QYW462" s="84"/>
      <c r="QYX462" s="84"/>
      <c r="QYY462" s="84"/>
      <c r="QYZ462" s="84"/>
      <c r="QZA462" s="84"/>
      <c r="QZB462" s="84"/>
      <c r="QZC462" s="84"/>
      <c r="QZD462" s="84"/>
      <c r="QZE462" s="84"/>
      <c r="QZF462" s="84"/>
      <c r="QZG462" s="84"/>
      <c r="QZH462" s="84"/>
      <c r="QZI462" s="84"/>
      <c r="QZJ462" s="84"/>
      <c r="QZK462" s="84"/>
      <c r="QZL462" s="84"/>
      <c r="QZM462" s="84"/>
      <c r="QZN462" s="84"/>
      <c r="QZO462" s="84"/>
      <c r="QZP462" s="84"/>
      <c r="QZQ462" s="84"/>
      <c r="QZR462" s="84"/>
      <c r="QZS462" s="84"/>
      <c r="QZT462" s="84"/>
      <c r="QZU462" s="84"/>
      <c r="QZV462" s="84"/>
      <c r="QZW462" s="84"/>
      <c r="QZX462" s="84"/>
      <c r="QZY462" s="84"/>
      <c r="QZZ462" s="84"/>
      <c r="RAA462" s="84"/>
      <c r="RAB462" s="84"/>
      <c r="RAC462" s="84"/>
      <c r="RAD462" s="84"/>
      <c r="RAE462" s="84"/>
      <c r="RAF462" s="84"/>
      <c r="RAG462" s="84"/>
      <c r="RAH462" s="84"/>
      <c r="RAI462" s="84"/>
      <c r="RAJ462" s="84"/>
      <c r="RAK462" s="84"/>
      <c r="RAL462" s="84"/>
      <c r="RAM462" s="84"/>
      <c r="RAN462" s="84"/>
      <c r="RAO462" s="84"/>
      <c r="RAP462" s="84"/>
      <c r="RAQ462" s="84"/>
      <c r="RAR462" s="84"/>
      <c r="RAS462" s="84"/>
      <c r="RAT462" s="84"/>
      <c r="RAU462" s="84"/>
      <c r="RAV462" s="84"/>
      <c r="RAW462" s="84"/>
      <c r="RAX462" s="84"/>
      <c r="RAY462" s="84"/>
      <c r="RAZ462" s="84"/>
      <c r="RBA462" s="84"/>
      <c r="RBB462" s="84"/>
      <c r="RBC462" s="84"/>
      <c r="RBD462" s="84"/>
      <c r="RBE462" s="84"/>
      <c r="RBF462" s="84"/>
      <c r="RBG462" s="84"/>
      <c r="RBH462" s="84"/>
      <c r="RBI462" s="84"/>
      <c r="RBJ462" s="84"/>
      <c r="RBK462" s="84"/>
      <c r="RBL462" s="84"/>
      <c r="RBM462" s="84"/>
      <c r="RBN462" s="84"/>
      <c r="RBO462" s="84"/>
      <c r="RBP462" s="84"/>
      <c r="RBQ462" s="84"/>
      <c r="RBR462" s="84"/>
      <c r="RBS462" s="84"/>
      <c r="RBT462" s="84"/>
      <c r="RBU462" s="84"/>
      <c r="RBV462" s="84"/>
      <c r="RBW462" s="84"/>
      <c r="RBX462" s="84"/>
      <c r="RBY462" s="84"/>
      <c r="RBZ462" s="84"/>
      <c r="RCA462" s="84"/>
      <c r="RCB462" s="84"/>
      <c r="RCC462" s="84"/>
      <c r="RCD462" s="84"/>
      <c r="RCE462" s="84"/>
      <c r="RCF462" s="84"/>
      <c r="RCG462" s="84"/>
      <c r="RCH462" s="84"/>
      <c r="RCI462" s="84"/>
      <c r="RCJ462" s="84"/>
      <c r="RCK462" s="84"/>
      <c r="RCL462" s="84"/>
      <c r="RCM462" s="84"/>
      <c r="RCN462" s="84"/>
      <c r="RCO462" s="84"/>
      <c r="RCP462" s="84"/>
      <c r="RCQ462" s="84"/>
      <c r="RCR462" s="84"/>
      <c r="RCS462" s="84"/>
      <c r="RCT462" s="84"/>
      <c r="RCU462" s="84"/>
      <c r="RCV462" s="84"/>
      <c r="RCW462" s="84"/>
      <c r="RCX462" s="84"/>
      <c r="RCY462" s="84"/>
      <c r="RCZ462" s="84"/>
      <c r="RDA462" s="84"/>
      <c r="RDB462" s="84"/>
      <c r="RDC462" s="84"/>
      <c r="RDD462" s="84"/>
      <c r="RDE462" s="84"/>
      <c r="RDF462" s="84"/>
      <c r="RDG462" s="84"/>
      <c r="RDH462" s="84"/>
      <c r="RDI462" s="84"/>
      <c r="RDJ462" s="84"/>
      <c r="RDK462" s="84"/>
      <c r="RDL462" s="84"/>
      <c r="RDM462" s="84"/>
      <c r="RDN462" s="84"/>
      <c r="RDO462" s="84"/>
      <c r="RDP462" s="84"/>
      <c r="RDQ462" s="84"/>
      <c r="RDR462" s="84"/>
      <c r="RDS462" s="84"/>
      <c r="RDT462" s="84"/>
      <c r="RDU462" s="84"/>
      <c r="RDV462" s="84"/>
      <c r="RDW462" s="84"/>
      <c r="RDX462" s="84"/>
      <c r="RDY462" s="84"/>
      <c r="RDZ462" s="84"/>
      <c r="REA462" s="84"/>
      <c r="REB462" s="84"/>
      <c r="REC462" s="84"/>
      <c r="RED462" s="84"/>
      <c r="REE462" s="84"/>
      <c r="REF462" s="84"/>
      <c r="REG462" s="84"/>
      <c r="REH462" s="84"/>
      <c r="REI462" s="84"/>
      <c r="REJ462" s="84"/>
      <c r="REK462" s="84"/>
      <c r="REL462" s="84"/>
      <c r="REM462" s="84"/>
      <c r="REN462" s="84"/>
      <c r="REO462" s="84"/>
      <c r="REP462" s="84"/>
      <c r="REQ462" s="84"/>
      <c r="RER462" s="84"/>
      <c r="RES462" s="84"/>
      <c r="RET462" s="84"/>
      <c r="REU462" s="84"/>
      <c r="REV462" s="84"/>
      <c r="REW462" s="84"/>
      <c r="REX462" s="84"/>
      <c r="REY462" s="84"/>
      <c r="REZ462" s="84"/>
      <c r="RFA462" s="84"/>
      <c r="RFB462" s="84"/>
      <c r="RFC462" s="84"/>
      <c r="RFD462" s="84"/>
      <c r="RFE462" s="84"/>
      <c r="RFF462" s="84"/>
      <c r="RFG462" s="84"/>
      <c r="RFH462" s="84"/>
      <c r="RFI462" s="84"/>
      <c r="RFJ462" s="84"/>
      <c r="RFK462" s="84"/>
      <c r="RFL462" s="84"/>
      <c r="RFM462" s="84"/>
      <c r="RFN462" s="84"/>
      <c r="RFO462" s="84"/>
      <c r="RFP462" s="84"/>
      <c r="RFQ462" s="84"/>
      <c r="RFR462" s="84"/>
      <c r="RFS462" s="84"/>
      <c r="RFT462" s="84"/>
      <c r="RFU462" s="84"/>
      <c r="RFV462" s="84"/>
      <c r="RFW462" s="84"/>
      <c r="RFX462" s="84"/>
      <c r="RFY462" s="84"/>
      <c r="RFZ462" s="84"/>
      <c r="RGA462" s="84"/>
      <c r="RGB462" s="84"/>
      <c r="RGC462" s="84"/>
      <c r="RGD462" s="84"/>
      <c r="RGE462" s="84"/>
      <c r="RGF462" s="84"/>
      <c r="RGG462" s="84"/>
      <c r="RGH462" s="84"/>
      <c r="RGI462" s="84"/>
      <c r="RGJ462" s="84"/>
      <c r="RGK462" s="84"/>
      <c r="RGL462" s="84"/>
      <c r="RGM462" s="84"/>
      <c r="RGN462" s="84"/>
      <c r="RGO462" s="84"/>
      <c r="RGP462" s="84"/>
      <c r="RGQ462" s="84"/>
      <c r="RGR462" s="84"/>
      <c r="RGS462" s="84"/>
      <c r="RGT462" s="84"/>
      <c r="RGU462" s="84"/>
      <c r="RGV462" s="84"/>
      <c r="RGW462" s="84"/>
      <c r="RGX462" s="84"/>
      <c r="RGY462" s="84"/>
      <c r="RGZ462" s="84"/>
      <c r="RHA462" s="84"/>
      <c r="RHB462" s="84"/>
      <c r="RHC462" s="84"/>
      <c r="RHD462" s="84"/>
      <c r="RHE462" s="84"/>
      <c r="RHF462" s="84"/>
      <c r="RHG462" s="84"/>
      <c r="RHH462" s="84"/>
      <c r="RHI462" s="84"/>
      <c r="RHJ462" s="84"/>
      <c r="RHK462" s="84"/>
      <c r="RHL462" s="84"/>
      <c r="RHM462" s="84"/>
      <c r="RHN462" s="84"/>
      <c r="RHO462" s="84"/>
      <c r="RHP462" s="84"/>
      <c r="RHQ462" s="84"/>
      <c r="RHR462" s="84"/>
      <c r="RHS462" s="84"/>
      <c r="RHT462" s="84"/>
      <c r="RHU462" s="84"/>
      <c r="RHV462" s="84"/>
      <c r="RHW462" s="84"/>
      <c r="RHX462" s="84"/>
      <c r="RHY462" s="84"/>
      <c r="RHZ462" s="84"/>
      <c r="RIA462" s="84"/>
      <c r="RIB462" s="84"/>
      <c r="RIC462" s="84"/>
      <c r="RID462" s="84"/>
      <c r="RIE462" s="84"/>
      <c r="RIF462" s="84"/>
      <c r="RIG462" s="84"/>
      <c r="RIH462" s="84"/>
      <c r="RII462" s="84"/>
      <c r="RIJ462" s="84"/>
      <c r="RIK462" s="84"/>
      <c r="RIL462" s="84"/>
      <c r="RIM462" s="84"/>
      <c r="RIN462" s="84"/>
      <c r="RIO462" s="84"/>
      <c r="RIP462" s="84"/>
      <c r="RIQ462" s="84"/>
      <c r="RIR462" s="84"/>
      <c r="RIS462" s="84"/>
      <c r="RIT462" s="84"/>
      <c r="RIU462" s="84"/>
      <c r="RIV462" s="84"/>
      <c r="RIW462" s="84"/>
      <c r="RIX462" s="84"/>
      <c r="RIY462" s="84"/>
      <c r="RIZ462" s="84"/>
      <c r="RJA462" s="84"/>
      <c r="RJB462" s="84"/>
      <c r="RJC462" s="84"/>
      <c r="RJD462" s="84"/>
      <c r="RJE462" s="84"/>
      <c r="RJF462" s="84"/>
      <c r="RJG462" s="84"/>
      <c r="RJH462" s="84"/>
      <c r="RJI462" s="84"/>
      <c r="RJJ462" s="84"/>
      <c r="RJK462" s="84"/>
      <c r="RJL462" s="84"/>
      <c r="RJM462" s="84"/>
      <c r="RJN462" s="84"/>
      <c r="RJO462" s="84"/>
      <c r="RJP462" s="84"/>
      <c r="RJQ462" s="84"/>
      <c r="RJR462" s="84"/>
      <c r="RJS462" s="84"/>
      <c r="RJT462" s="84"/>
      <c r="RJU462" s="84"/>
      <c r="RJV462" s="84"/>
      <c r="RJW462" s="84"/>
      <c r="RJX462" s="84"/>
      <c r="RJY462" s="84"/>
      <c r="RJZ462" s="84"/>
      <c r="RKA462" s="84"/>
      <c r="RKB462" s="84"/>
      <c r="RKC462" s="84"/>
      <c r="RKD462" s="84"/>
      <c r="RKE462" s="84"/>
      <c r="RKF462" s="84"/>
      <c r="RKG462" s="84"/>
      <c r="RKH462" s="84"/>
      <c r="RKI462" s="84"/>
      <c r="RKJ462" s="84"/>
      <c r="RKK462" s="84"/>
      <c r="RKL462" s="84"/>
      <c r="RKM462" s="84"/>
      <c r="RKN462" s="84"/>
      <c r="RKO462" s="84"/>
      <c r="RKP462" s="84"/>
      <c r="RKQ462" s="84"/>
      <c r="RKR462" s="84"/>
      <c r="RKS462" s="84"/>
      <c r="RKT462" s="84"/>
      <c r="RKU462" s="84"/>
      <c r="RKV462" s="84"/>
      <c r="RKW462" s="84"/>
      <c r="RKX462" s="84"/>
      <c r="RKY462" s="84"/>
      <c r="RKZ462" s="84"/>
      <c r="RLA462" s="84"/>
      <c r="RLB462" s="84"/>
      <c r="RLC462" s="84"/>
      <c r="RLD462" s="84"/>
      <c r="RLE462" s="84"/>
      <c r="RLF462" s="84"/>
      <c r="RLG462" s="84"/>
      <c r="RLH462" s="84"/>
      <c r="RLI462" s="84"/>
      <c r="RLJ462" s="84"/>
      <c r="RLK462" s="84"/>
      <c r="RLL462" s="84"/>
      <c r="RLM462" s="84"/>
      <c r="RLN462" s="84"/>
      <c r="RLO462" s="84"/>
      <c r="RLP462" s="84"/>
      <c r="RLQ462" s="84"/>
      <c r="RLR462" s="84"/>
      <c r="RLS462" s="84"/>
      <c r="RLT462" s="84"/>
      <c r="RLU462" s="84"/>
      <c r="RLV462" s="84"/>
      <c r="RLW462" s="84"/>
      <c r="RLX462" s="84"/>
      <c r="RLY462" s="84"/>
      <c r="RLZ462" s="84"/>
      <c r="RMA462" s="84"/>
      <c r="RMB462" s="84"/>
      <c r="RMC462" s="84"/>
      <c r="RMD462" s="84"/>
      <c r="RME462" s="84"/>
      <c r="RMF462" s="84"/>
      <c r="RMG462" s="84"/>
      <c r="RMH462" s="84"/>
      <c r="RMI462" s="84"/>
      <c r="RMJ462" s="84"/>
      <c r="RMK462" s="84"/>
      <c r="RML462" s="84"/>
      <c r="RMM462" s="84"/>
      <c r="RMN462" s="84"/>
      <c r="RMO462" s="84"/>
      <c r="RMP462" s="84"/>
      <c r="RMQ462" s="84"/>
      <c r="RMR462" s="84"/>
      <c r="RMS462" s="84"/>
      <c r="RMT462" s="84"/>
      <c r="RMU462" s="84"/>
      <c r="RMV462" s="84"/>
      <c r="RMW462" s="84"/>
      <c r="RMX462" s="84"/>
      <c r="RMY462" s="84"/>
      <c r="RMZ462" s="84"/>
      <c r="RNA462" s="84"/>
      <c r="RNB462" s="84"/>
      <c r="RNC462" s="84"/>
      <c r="RND462" s="84"/>
      <c r="RNE462" s="84"/>
      <c r="RNF462" s="84"/>
      <c r="RNG462" s="84"/>
      <c r="RNH462" s="84"/>
      <c r="RNI462" s="84"/>
      <c r="RNJ462" s="84"/>
      <c r="RNK462" s="84"/>
      <c r="RNL462" s="84"/>
      <c r="RNM462" s="84"/>
      <c r="RNN462" s="84"/>
      <c r="RNO462" s="84"/>
      <c r="RNP462" s="84"/>
      <c r="RNQ462" s="84"/>
      <c r="RNR462" s="84"/>
      <c r="RNS462" s="84"/>
      <c r="RNT462" s="84"/>
      <c r="RNU462" s="84"/>
      <c r="RNV462" s="84"/>
      <c r="RNW462" s="84"/>
      <c r="RNX462" s="84"/>
      <c r="RNY462" s="84"/>
      <c r="RNZ462" s="84"/>
      <c r="ROA462" s="84"/>
      <c r="ROB462" s="84"/>
      <c r="ROC462" s="84"/>
      <c r="ROD462" s="84"/>
      <c r="ROE462" s="84"/>
      <c r="ROF462" s="84"/>
      <c r="ROG462" s="84"/>
      <c r="ROH462" s="84"/>
      <c r="ROI462" s="84"/>
      <c r="ROJ462" s="84"/>
      <c r="ROK462" s="84"/>
      <c r="ROL462" s="84"/>
      <c r="ROM462" s="84"/>
      <c r="RON462" s="84"/>
      <c r="ROO462" s="84"/>
      <c r="ROP462" s="84"/>
      <c r="ROQ462" s="84"/>
      <c r="ROR462" s="84"/>
      <c r="ROS462" s="84"/>
      <c r="ROT462" s="84"/>
      <c r="ROU462" s="84"/>
      <c r="ROV462" s="84"/>
      <c r="ROW462" s="84"/>
      <c r="ROX462" s="84"/>
      <c r="ROY462" s="84"/>
      <c r="ROZ462" s="84"/>
      <c r="RPA462" s="84"/>
      <c r="RPB462" s="84"/>
      <c r="RPC462" s="84"/>
      <c r="RPD462" s="84"/>
      <c r="RPE462" s="84"/>
      <c r="RPF462" s="84"/>
      <c r="RPG462" s="84"/>
      <c r="RPH462" s="84"/>
      <c r="RPI462" s="84"/>
      <c r="RPJ462" s="84"/>
      <c r="RPK462" s="84"/>
      <c r="RPL462" s="84"/>
      <c r="RPM462" s="84"/>
      <c r="RPN462" s="84"/>
      <c r="RPO462" s="84"/>
      <c r="RPP462" s="84"/>
      <c r="RPQ462" s="84"/>
      <c r="RPR462" s="84"/>
      <c r="RPS462" s="84"/>
      <c r="RPT462" s="84"/>
      <c r="RPU462" s="84"/>
      <c r="RPV462" s="84"/>
      <c r="RPW462" s="84"/>
      <c r="RPX462" s="84"/>
      <c r="RPY462" s="84"/>
      <c r="RPZ462" s="84"/>
      <c r="RQA462" s="84"/>
      <c r="RQB462" s="84"/>
      <c r="RQC462" s="84"/>
      <c r="RQD462" s="84"/>
      <c r="RQE462" s="84"/>
      <c r="RQF462" s="84"/>
      <c r="RQG462" s="84"/>
      <c r="RQH462" s="84"/>
      <c r="RQI462" s="84"/>
      <c r="RQJ462" s="84"/>
      <c r="RQK462" s="84"/>
      <c r="RQL462" s="84"/>
      <c r="RQM462" s="84"/>
      <c r="RQN462" s="84"/>
      <c r="RQO462" s="84"/>
      <c r="RQP462" s="84"/>
      <c r="RQQ462" s="84"/>
      <c r="RQR462" s="84"/>
      <c r="RQS462" s="84"/>
      <c r="RQT462" s="84"/>
      <c r="RQU462" s="84"/>
      <c r="RQV462" s="84"/>
      <c r="RQW462" s="84"/>
      <c r="RQX462" s="84"/>
      <c r="RQY462" s="84"/>
      <c r="RQZ462" s="84"/>
      <c r="RRA462" s="84"/>
      <c r="RRB462" s="84"/>
      <c r="RRC462" s="84"/>
      <c r="RRD462" s="84"/>
      <c r="RRE462" s="84"/>
      <c r="RRF462" s="84"/>
      <c r="RRG462" s="84"/>
      <c r="RRH462" s="84"/>
      <c r="RRI462" s="84"/>
      <c r="RRJ462" s="84"/>
      <c r="RRK462" s="84"/>
      <c r="RRL462" s="84"/>
      <c r="RRM462" s="84"/>
      <c r="RRN462" s="84"/>
      <c r="RRO462" s="84"/>
      <c r="RRP462" s="84"/>
      <c r="RRQ462" s="84"/>
      <c r="RRR462" s="84"/>
      <c r="RRS462" s="84"/>
      <c r="RRT462" s="84"/>
      <c r="RRU462" s="84"/>
      <c r="RRV462" s="84"/>
      <c r="RRW462" s="84"/>
      <c r="RRX462" s="84"/>
      <c r="RRY462" s="84"/>
      <c r="RRZ462" s="84"/>
      <c r="RSA462" s="84"/>
      <c r="RSB462" s="84"/>
      <c r="RSC462" s="84"/>
      <c r="RSD462" s="84"/>
      <c r="RSE462" s="84"/>
      <c r="RSF462" s="84"/>
      <c r="RSG462" s="84"/>
      <c r="RSH462" s="84"/>
      <c r="RSI462" s="84"/>
      <c r="RSJ462" s="84"/>
      <c r="RSK462" s="84"/>
      <c r="RSL462" s="84"/>
      <c r="RSM462" s="84"/>
      <c r="RSN462" s="84"/>
      <c r="RSO462" s="84"/>
      <c r="RSP462" s="84"/>
      <c r="RSQ462" s="84"/>
      <c r="RSR462" s="84"/>
      <c r="RSS462" s="84"/>
      <c r="RST462" s="84"/>
      <c r="RSU462" s="84"/>
      <c r="RSV462" s="84"/>
      <c r="RSW462" s="84"/>
      <c r="RSX462" s="84"/>
      <c r="RSY462" s="84"/>
      <c r="RSZ462" s="84"/>
      <c r="RTA462" s="84"/>
      <c r="RTB462" s="84"/>
      <c r="RTC462" s="84"/>
      <c r="RTD462" s="84"/>
      <c r="RTE462" s="84"/>
      <c r="RTF462" s="84"/>
      <c r="RTG462" s="84"/>
      <c r="RTH462" s="84"/>
      <c r="RTI462" s="84"/>
      <c r="RTJ462" s="84"/>
      <c r="RTK462" s="84"/>
      <c r="RTL462" s="84"/>
      <c r="RTM462" s="84"/>
      <c r="RTN462" s="84"/>
      <c r="RTO462" s="84"/>
      <c r="RTP462" s="84"/>
      <c r="RTQ462" s="84"/>
      <c r="RTR462" s="84"/>
      <c r="RTS462" s="84"/>
      <c r="RTT462" s="84"/>
      <c r="RTU462" s="84"/>
      <c r="RTV462" s="84"/>
      <c r="RTW462" s="84"/>
      <c r="RTX462" s="84"/>
      <c r="RTY462" s="84"/>
      <c r="RTZ462" s="84"/>
      <c r="RUA462" s="84"/>
      <c r="RUB462" s="84"/>
      <c r="RUC462" s="84"/>
      <c r="RUD462" s="84"/>
      <c r="RUE462" s="84"/>
      <c r="RUF462" s="84"/>
      <c r="RUG462" s="84"/>
      <c r="RUH462" s="84"/>
      <c r="RUI462" s="84"/>
      <c r="RUJ462" s="84"/>
      <c r="RUK462" s="84"/>
      <c r="RUL462" s="84"/>
      <c r="RUM462" s="84"/>
      <c r="RUN462" s="84"/>
      <c r="RUO462" s="84"/>
      <c r="RUP462" s="84"/>
      <c r="RUQ462" s="84"/>
      <c r="RUR462" s="84"/>
      <c r="RUS462" s="84"/>
      <c r="RUT462" s="84"/>
      <c r="RUU462" s="84"/>
      <c r="RUV462" s="84"/>
      <c r="RUW462" s="84"/>
      <c r="RUX462" s="84"/>
      <c r="RUY462" s="84"/>
      <c r="RUZ462" s="84"/>
      <c r="RVA462" s="84"/>
      <c r="RVB462" s="84"/>
      <c r="RVC462" s="84"/>
      <c r="RVD462" s="84"/>
      <c r="RVE462" s="84"/>
      <c r="RVF462" s="84"/>
      <c r="RVG462" s="84"/>
      <c r="RVH462" s="84"/>
      <c r="RVI462" s="84"/>
      <c r="RVJ462" s="84"/>
      <c r="RVK462" s="84"/>
      <c r="RVL462" s="84"/>
      <c r="RVM462" s="84"/>
      <c r="RVN462" s="84"/>
      <c r="RVO462" s="84"/>
      <c r="RVP462" s="84"/>
      <c r="RVQ462" s="84"/>
      <c r="RVR462" s="84"/>
      <c r="RVS462" s="84"/>
      <c r="RVT462" s="84"/>
      <c r="RVU462" s="84"/>
      <c r="RVV462" s="84"/>
      <c r="RVW462" s="84"/>
      <c r="RVX462" s="84"/>
      <c r="RVY462" s="84"/>
      <c r="RVZ462" s="84"/>
      <c r="RWA462" s="84"/>
      <c r="RWB462" s="84"/>
      <c r="RWC462" s="84"/>
      <c r="RWD462" s="84"/>
      <c r="RWE462" s="84"/>
      <c r="RWF462" s="84"/>
      <c r="RWG462" s="84"/>
      <c r="RWH462" s="84"/>
      <c r="RWI462" s="84"/>
      <c r="RWJ462" s="84"/>
      <c r="RWK462" s="84"/>
      <c r="RWL462" s="84"/>
      <c r="RWM462" s="84"/>
      <c r="RWN462" s="84"/>
      <c r="RWO462" s="84"/>
      <c r="RWP462" s="84"/>
      <c r="RWQ462" s="84"/>
      <c r="RWR462" s="84"/>
      <c r="RWS462" s="84"/>
      <c r="RWT462" s="84"/>
      <c r="RWU462" s="84"/>
      <c r="RWV462" s="84"/>
      <c r="RWW462" s="84"/>
      <c r="RWX462" s="84"/>
      <c r="RWY462" s="84"/>
      <c r="RWZ462" s="84"/>
      <c r="RXA462" s="84"/>
      <c r="RXB462" s="84"/>
      <c r="RXC462" s="84"/>
      <c r="RXD462" s="84"/>
      <c r="RXE462" s="84"/>
      <c r="RXF462" s="84"/>
      <c r="RXG462" s="84"/>
      <c r="RXH462" s="84"/>
      <c r="RXI462" s="84"/>
      <c r="RXJ462" s="84"/>
      <c r="RXK462" s="84"/>
      <c r="RXL462" s="84"/>
      <c r="RXM462" s="84"/>
      <c r="RXN462" s="84"/>
      <c r="RXO462" s="84"/>
      <c r="RXP462" s="84"/>
      <c r="RXQ462" s="84"/>
      <c r="RXR462" s="84"/>
      <c r="RXS462" s="84"/>
      <c r="RXT462" s="84"/>
      <c r="RXU462" s="84"/>
      <c r="RXV462" s="84"/>
      <c r="RXW462" s="84"/>
      <c r="RXX462" s="84"/>
      <c r="RXY462" s="84"/>
      <c r="RXZ462" s="84"/>
      <c r="RYA462" s="84"/>
      <c r="RYB462" s="84"/>
      <c r="RYC462" s="84"/>
      <c r="RYD462" s="84"/>
      <c r="RYE462" s="84"/>
      <c r="RYF462" s="84"/>
      <c r="RYG462" s="84"/>
      <c r="RYH462" s="84"/>
      <c r="RYI462" s="84"/>
      <c r="RYJ462" s="84"/>
      <c r="RYK462" s="84"/>
      <c r="RYL462" s="84"/>
      <c r="RYM462" s="84"/>
      <c r="RYN462" s="84"/>
      <c r="RYO462" s="84"/>
      <c r="RYP462" s="84"/>
      <c r="RYQ462" s="84"/>
      <c r="RYR462" s="84"/>
      <c r="RYS462" s="84"/>
      <c r="RYT462" s="84"/>
      <c r="RYU462" s="84"/>
      <c r="RYV462" s="84"/>
      <c r="RYW462" s="84"/>
      <c r="RYX462" s="84"/>
      <c r="RYY462" s="84"/>
      <c r="RYZ462" s="84"/>
      <c r="RZA462" s="84"/>
      <c r="RZB462" s="84"/>
      <c r="RZC462" s="84"/>
      <c r="RZD462" s="84"/>
      <c r="RZE462" s="84"/>
      <c r="RZF462" s="84"/>
      <c r="RZG462" s="84"/>
      <c r="RZH462" s="84"/>
      <c r="RZI462" s="84"/>
      <c r="RZJ462" s="84"/>
      <c r="RZK462" s="84"/>
      <c r="RZL462" s="84"/>
      <c r="RZM462" s="84"/>
      <c r="RZN462" s="84"/>
      <c r="RZO462" s="84"/>
      <c r="RZP462" s="84"/>
      <c r="RZQ462" s="84"/>
      <c r="RZR462" s="84"/>
      <c r="RZS462" s="84"/>
      <c r="RZT462" s="84"/>
      <c r="RZU462" s="84"/>
      <c r="RZV462" s="84"/>
      <c r="RZW462" s="84"/>
      <c r="RZX462" s="84"/>
      <c r="RZY462" s="84"/>
      <c r="RZZ462" s="84"/>
      <c r="SAA462" s="84"/>
      <c r="SAB462" s="84"/>
      <c r="SAC462" s="84"/>
      <c r="SAD462" s="84"/>
      <c r="SAE462" s="84"/>
      <c r="SAF462" s="84"/>
      <c r="SAG462" s="84"/>
      <c r="SAH462" s="84"/>
      <c r="SAI462" s="84"/>
      <c r="SAJ462" s="84"/>
      <c r="SAK462" s="84"/>
      <c r="SAL462" s="84"/>
      <c r="SAM462" s="84"/>
      <c r="SAN462" s="84"/>
      <c r="SAO462" s="84"/>
      <c r="SAP462" s="84"/>
      <c r="SAQ462" s="84"/>
      <c r="SAR462" s="84"/>
      <c r="SAS462" s="84"/>
      <c r="SAT462" s="84"/>
      <c r="SAU462" s="84"/>
      <c r="SAV462" s="84"/>
      <c r="SAW462" s="84"/>
      <c r="SAX462" s="84"/>
      <c r="SAY462" s="84"/>
      <c r="SAZ462" s="84"/>
      <c r="SBA462" s="84"/>
      <c r="SBB462" s="84"/>
      <c r="SBC462" s="84"/>
      <c r="SBD462" s="84"/>
      <c r="SBE462" s="84"/>
      <c r="SBF462" s="84"/>
      <c r="SBG462" s="84"/>
      <c r="SBH462" s="84"/>
      <c r="SBI462" s="84"/>
      <c r="SBJ462" s="84"/>
      <c r="SBK462" s="84"/>
      <c r="SBL462" s="84"/>
      <c r="SBM462" s="84"/>
      <c r="SBN462" s="84"/>
      <c r="SBO462" s="84"/>
      <c r="SBP462" s="84"/>
      <c r="SBQ462" s="84"/>
      <c r="SBR462" s="84"/>
      <c r="SBS462" s="84"/>
      <c r="SBT462" s="84"/>
      <c r="SBU462" s="84"/>
      <c r="SBV462" s="84"/>
      <c r="SBW462" s="84"/>
      <c r="SBX462" s="84"/>
      <c r="SBY462" s="84"/>
      <c r="SBZ462" s="84"/>
      <c r="SCA462" s="84"/>
      <c r="SCB462" s="84"/>
      <c r="SCC462" s="84"/>
      <c r="SCD462" s="84"/>
      <c r="SCE462" s="84"/>
      <c r="SCF462" s="84"/>
      <c r="SCG462" s="84"/>
      <c r="SCH462" s="84"/>
      <c r="SCI462" s="84"/>
      <c r="SCJ462" s="84"/>
      <c r="SCK462" s="84"/>
      <c r="SCL462" s="84"/>
      <c r="SCM462" s="84"/>
      <c r="SCN462" s="84"/>
      <c r="SCO462" s="84"/>
      <c r="SCP462" s="84"/>
      <c r="SCQ462" s="84"/>
      <c r="SCR462" s="84"/>
      <c r="SCS462" s="84"/>
      <c r="SCT462" s="84"/>
      <c r="SCU462" s="84"/>
      <c r="SCV462" s="84"/>
      <c r="SCW462" s="84"/>
      <c r="SCX462" s="84"/>
      <c r="SCY462" s="84"/>
      <c r="SCZ462" s="84"/>
      <c r="SDA462" s="84"/>
      <c r="SDB462" s="84"/>
      <c r="SDC462" s="84"/>
      <c r="SDD462" s="84"/>
      <c r="SDE462" s="84"/>
      <c r="SDF462" s="84"/>
      <c r="SDG462" s="84"/>
      <c r="SDH462" s="84"/>
      <c r="SDI462" s="84"/>
      <c r="SDJ462" s="84"/>
      <c r="SDK462" s="84"/>
      <c r="SDL462" s="84"/>
      <c r="SDM462" s="84"/>
      <c r="SDN462" s="84"/>
      <c r="SDO462" s="84"/>
      <c r="SDP462" s="84"/>
      <c r="SDQ462" s="84"/>
      <c r="SDR462" s="84"/>
      <c r="SDS462" s="84"/>
      <c r="SDT462" s="84"/>
      <c r="SDU462" s="84"/>
      <c r="SDV462" s="84"/>
      <c r="SDW462" s="84"/>
      <c r="SDX462" s="84"/>
      <c r="SDY462" s="84"/>
      <c r="SDZ462" s="84"/>
      <c r="SEA462" s="84"/>
      <c r="SEB462" s="84"/>
      <c r="SEC462" s="84"/>
      <c r="SED462" s="84"/>
      <c r="SEE462" s="84"/>
      <c r="SEF462" s="84"/>
      <c r="SEG462" s="84"/>
      <c r="SEH462" s="84"/>
      <c r="SEI462" s="84"/>
      <c r="SEJ462" s="84"/>
      <c r="SEK462" s="84"/>
      <c r="SEL462" s="84"/>
      <c r="SEM462" s="84"/>
      <c r="SEN462" s="84"/>
      <c r="SEO462" s="84"/>
      <c r="SEP462" s="84"/>
      <c r="SEQ462" s="84"/>
      <c r="SER462" s="84"/>
      <c r="SES462" s="84"/>
      <c r="SET462" s="84"/>
      <c r="SEU462" s="84"/>
      <c r="SEV462" s="84"/>
      <c r="SEW462" s="84"/>
      <c r="SEX462" s="84"/>
      <c r="SEY462" s="84"/>
      <c r="SEZ462" s="84"/>
      <c r="SFA462" s="84"/>
      <c r="SFB462" s="84"/>
      <c r="SFC462" s="84"/>
      <c r="SFD462" s="84"/>
      <c r="SFE462" s="84"/>
      <c r="SFF462" s="84"/>
      <c r="SFG462" s="84"/>
      <c r="SFH462" s="84"/>
      <c r="SFI462" s="84"/>
      <c r="SFJ462" s="84"/>
      <c r="SFK462" s="84"/>
      <c r="SFL462" s="84"/>
      <c r="SFM462" s="84"/>
      <c r="SFN462" s="84"/>
      <c r="SFO462" s="84"/>
      <c r="SFP462" s="84"/>
      <c r="SFQ462" s="84"/>
      <c r="SFR462" s="84"/>
      <c r="SFS462" s="84"/>
      <c r="SFT462" s="84"/>
      <c r="SFU462" s="84"/>
      <c r="SFV462" s="84"/>
      <c r="SFW462" s="84"/>
      <c r="SFX462" s="84"/>
      <c r="SFY462" s="84"/>
      <c r="SFZ462" s="84"/>
      <c r="SGA462" s="84"/>
      <c r="SGB462" s="84"/>
      <c r="SGC462" s="84"/>
      <c r="SGD462" s="84"/>
      <c r="SGE462" s="84"/>
      <c r="SGF462" s="84"/>
      <c r="SGG462" s="84"/>
      <c r="SGH462" s="84"/>
      <c r="SGI462" s="84"/>
      <c r="SGJ462" s="84"/>
      <c r="SGK462" s="84"/>
      <c r="SGL462" s="84"/>
      <c r="SGM462" s="84"/>
      <c r="SGN462" s="84"/>
      <c r="SGO462" s="84"/>
      <c r="SGP462" s="84"/>
      <c r="SGQ462" s="84"/>
      <c r="SGR462" s="84"/>
      <c r="SGS462" s="84"/>
      <c r="SGT462" s="84"/>
      <c r="SGU462" s="84"/>
      <c r="SGV462" s="84"/>
      <c r="SGW462" s="84"/>
      <c r="SGX462" s="84"/>
      <c r="SGY462" s="84"/>
      <c r="SGZ462" s="84"/>
      <c r="SHA462" s="84"/>
      <c r="SHB462" s="84"/>
      <c r="SHC462" s="84"/>
      <c r="SHD462" s="84"/>
      <c r="SHE462" s="84"/>
      <c r="SHF462" s="84"/>
      <c r="SHG462" s="84"/>
      <c r="SHH462" s="84"/>
      <c r="SHI462" s="84"/>
      <c r="SHJ462" s="84"/>
      <c r="SHK462" s="84"/>
      <c r="SHL462" s="84"/>
      <c r="SHM462" s="84"/>
      <c r="SHN462" s="84"/>
      <c r="SHO462" s="84"/>
      <c r="SHP462" s="84"/>
      <c r="SHQ462" s="84"/>
      <c r="SHR462" s="84"/>
      <c r="SHS462" s="84"/>
      <c r="SHT462" s="84"/>
      <c r="SHU462" s="84"/>
      <c r="SHV462" s="84"/>
      <c r="SHW462" s="84"/>
      <c r="SHX462" s="84"/>
      <c r="SHY462" s="84"/>
      <c r="SHZ462" s="84"/>
      <c r="SIA462" s="84"/>
      <c r="SIB462" s="84"/>
      <c r="SIC462" s="84"/>
      <c r="SID462" s="84"/>
      <c r="SIE462" s="84"/>
      <c r="SIF462" s="84"/>
      <c r="SIG462" s="84"/>
      <c r="SIH462" s="84"/>
      <c r="SII462" s="84"/>
      <c r="SIJ462" s="84"/>
      <c r="SIK462" s="84"/>
      <c r="SIL462" s="84"/>
      <c r="SIM462" s="84"/>
      <c r="SIN462" s="84"/>
      <c r="SIO462" s="84"/>
      <c r="SIP462" s="84"/>
      <c r="SIQ462" s="84"/>
      <c r="SIR462" s="84"/>
      <c r="SIS462" s="84"/>
      <c r="SIT462" s="84"/>
      <c r="SIU462" s="84"/>
      <c r="SIV462" s="84"/>
      <c r="SIW462" s="84"/>
      <c r="SIX462" s="84"/>
      <c r="SIY462" s="84"/>
      <c r="SIZ462" s="84"/>
      <c r="SJA462" s="84"/>
      <c r="SJB462" s="84"/>
      <c r="SJC462" s="84"/>
      <c r="SJD462" s="84"/>
      <c r="SJE462" s="84"/>
      <c r="SJF462" s="84"/>
      <c r="SJG462" s="84"/>
      <c r="SJH462" s="84"/>
      <c r="SJI462" s="84"/>
      <c r="SJJ462" s="84"/>
      <c r="SJK462" s="84"/>
      <c r="SJL462" s="84"/>
      <c r="SJM462" s="84"/>
      <c r="SJN462" s="84"/>
      <c r="SJO462" s="84"/>
      <c r="SJP462" s="84"/>
      <c r="SJQ462" s="84"/>
      <c r="SJR462" s="84"/>
      <c r="SJS462" s="84"/>
      <c r="SJT462" s="84"/>
      <c r="SJU462" s="84"/>
      <c r="SJV462" s="84"/>
      <c r="SJW462" s="84"/>
      <c r="SJX462" s="84"/>
      <c r="SJY462" s="84"/>
      <c r="SJZ462" s="84"/>
      <c r="SKA462" s="84"/>
      <c r="SKB462" s="84"/>
      <c r="SKC462" s="84"/>
      <c r="SKD462" s="84"/>
      <c r="SKE462" s="84"/>
      <c r="SKF462" s="84"/>
      <c r="SKG462" s="84"/>
      <c r="SKH462" s="84"/>
      <c r="SKI462" s="84"/>
      <c r="SKJ462" s="84"/>
      <c r="SKK462" s="84"/>
      <c r="SKL462" s="84"/>
      <c r="SKM462" s="84"/>
      <c r="SKN462" s="84"/>
      <c r="SKO462" s="84"/>
      <c r="SKP462" s="84"/>
      <c r="SKQ462" s="84"/>
      <c r="SKR462" s="84"/>
      <c r="SKS462" s="84"/>
      <c r="SKT462" s="84"/>
      <c r="SKU462" s="84"/>
      <c r="SKV462" s="84"/>
      <c r="SKW462" s="84"/>
      <c r="SKX462" s="84"/>
      <c r="SKY462" s="84"/>
      <c r="SKZ462" s="84"/>
      <c r="SLA462" s="84"/>
      <c r="SLB462" s="84"/>
      <c r="SLC462" s="84"/>
      <c r="SLD462" s="84"/>
      <c r="SLE462" s="84"/>
      <c r="SLF462" s="84"/>
      <c r="SLG462" s="84"/>
      <c r="SLH462" s="84"/>
      <c r="SLI462" s="84"/>
      <c r="SLJ462" s="84"/>
      <c r="SLK462" s="84"/>
      <c r="SLL462" s="84"/>
      <c r="SLM462" s="84"/>
      <c r="SLN462" s="84"/>
      <c r="SLO462" s="84"/>
      <c r="SLP462" s="84"/>
      <c r="SLQ462" s="84"/>
      <c r="SLR462" s="84"/>
      <c r="SLS462" s="84"/>
      <c r="SLT462" s="84"/>
      <c r="SLU462" s="84"/>
      <c r="SLV462" s="84"/>
      <c r="SLW462" s="84"/>
      <c r="SLX462" s="84"/>
      <c r="SLY462" s="84"/>
      <c r="SLZ462" s="84"/>
      <c r="SMA462" s="84"/>
      <c r="SMB462" s="84"/>
      <c r="SMC462" s="84"/>
      <c r="SMD462" s="84"/>
      <c r="SME462" s="84"/>
      <c r="SMF462" s="84"/>
      <c r="SMG462" s="84"/>
      <c r="SMH462" s="84"/>
      <c r="SMI462" s="84"/>
      <c r="SMJ462" s="84"/>
      <c r="SMK462" s="84"/>
      <c r="SML462" s="84"/>
      <c r="SMM462" s="84"/>
      <c r="SMN462" s="84"/>
      <c r="SMO462" s="84"/>
      <c r="SMP462" s="84"/>
      <c r="SMQ462" s="84"/>
      <c r="SMR462" s="84"/>
      <c r="SMS462" s="84"/>
      <c r="SMT462" s="84"/>
      <c r="SMU462" s="84"/>
      <c r="SMV462" s="84"/>
      <c r="SMW462" s="84"/>
      <c r="SMX462" s="84"/>
      <c r="SMY462" s="84"/>
      <c r="SMZ462" s="84"/>
      <c r="SNA462" s="84"/>
      <c r="SNB462" s="84"/>
      <c r="SNC462" s="84"/>
      <c r="SND462" s="84"/>
      <c r="SNE462" s="84"/>
      <c r="SNF462" s="84"/>
      <c r="SNG462" s="84"/>
      <c r="SNH462" s="84"/>
      <c r="SNI462" s="84"/>
      <c r="SNJ462" s="84"/>
      <c r="SNK462" s="84"/>
      <c r="SNL462" s="84"/>
      <c r="SNM462" s="84"/>
      <c r="SNN462" s="84"/>
      <c r="SNO462" s="84"/>
      <c r="SNP462" s="84"/>
      <c r="SNQ462" s="84"/>
      <c r="SNR462" s="84"/>
      <c r="SNS462" s="84"/>
      <c r="SNT462" s="84"/>
      <c r="SNU462" s="84"/>
      <c r="SNV462" s="84"/>
      <c r="SNW462" s="84"/>
      <c r="SNX462" s="84"/>
      <c r="SNY462" s="84"/>
      <c r="SNZ462" s="84"/>
      <c r="SOA462" s="84"/>
      <c r="SOB462" s="84"/>
      <c r="SOC462" s="84"/>
      <c r="SOD462" s="84"/>
      <c r="SOE462" s="84"/>
      <c r="SOF462" s="84"/>
      <c r="SOG462" s="84"/>
      <c r="SOH462" s="84"/>
      <c r="SOI462" s="84"/>
      <c r="SOJ462" s="84"/>
      <c r="SOK462" s="84"/>
      <c r="SOL462" s="84"/>
      <c r="SOM462" s="84"/>
      <c r="SON462" s="84"/>
      <c r="SOO462" s="84"/>
      <c r="SOP462" s="84"/>
      <c r="SOQ462" s="84"/>
      <c r="SOR462" s="84"/>
      <c r="SOS462" s="84"/>
      <c r="SOT462" s="84"/>
      <c r="SOU462" s="84"/>
      <c r="SOV462" s="84"/>
      <c r="SOW462" s="84"/>
      <c r="SOX462" s="84"/>
      <c r="SOY462" s="84"/>
      <c r="SOZ462" s="84"/>
      <c r="SPA462" s="84"/>
      <c r="SPB462" s="84"/>
      <c r="SPC462" s="84"/>
      <c r="SPD462" s="84"/>
      <c r="SPE462" s="84"/>
      <c r="SPF462" s="84"/>
      <c r="SPG462" s="84"/>
      <c r="SPH462" s="84"/>
      <c r="SPI462" s="84"/>
      <c r="SPJ462" s="84"/>
      <c r="SPK462" s="84"/>
      <c r="SPL462" s="84"/>
      <c r="SPM462" s="84"/>
      <c r="SPN462" s="84"/>
      <c r="SPO462" s="84"/>
      <c r="SPP462" s="84"/>
      <c r="SPQ462" s="84"/>
      <c r="SPR462" s="84"/>
      <c r="SPS462" s="84"/>
      <c r="SPT462" s="84"/>
      <c r="SPU462" s="84"/>
      <c r="SPV462" s="84"/>
      <c r="SPW462" s="84"/>
      <c r="SPX462" s="84"/>
      <c r="SPY462" s="84"/>
      <c r="SPZ462" s="84"/>
      <c r="SQA462" s="84"/>
      <c r="SQB462" s="84"/>
      <c r="SQC462" s="84"/>
      <c r="SQD462" s="84"/>
      <c r="SQE462" s="84"/>
      <c r="SQF462" s="84"/>
      <c r="SQG462" s="84"/>
      <c r="SQH462" s="84"/>
      <c r="SQI462" s="84"/>
      <c r="SQJ462" s="84"/>
      <c r="SQK462" s="84"/>
      <c r="SQL462" s="84"/>
      <c r="SQM462" s="84"/>
      <c r="SQN462" s="84"/>
      <c r="SQO462" s="84"/>
      <c r="SQP462" s="84"/>
      <c r="SQQ462" s="84"/>
      <c r="SQR462" s="84"/>
      <c r="SQS462" s="84"/>
      <c r="SQT462" s="84"/>
      <c r="SQU462" s="84"/>
      <c r="SQV462" s="84"/>
      <c r="SQW462" s="84"/>
      <c r="SQX462" s="84"/>
      <c r="SQY462" s="84"/>
      <c r="SQZ462" s="84"/>
      <c r="SRA462" s="84"/>
      <c r="SRB462" s="84"/>
      <c r="SRC462" s="84"/>
      <c r="SRD462" s="84"/>
      <c r="SRE462" s="84"/>
      <c r="SRF462" s="84"/>
      <c r="SRG462" s="84"/>
      <c r="SRH462" s="84"/>
      <c r="SRI462" s="84"/>
      <c r="SRJ462" s="84"/>
      <c r="SRK462" s="84"/>
      <c r="SRL462" s="84"/>
      <c r="SRM462" s="84"/>
      <c r="SRN462" s="84"/>
      <c r="SRO462" s="84"/>
      <c r="SRP462" s="84"/>
      <c r="SRQ462" s="84"/>
      <c r="SRR462" s="84"/>
      <c r="SRS462" s="84"/>
      <c r="SRT462" s="84"/>
      <c r="SRU462" s="84"/>
      <c r="SRV462" s="84"/>
      <c r="SRW462" s="84"/>
      <c r="SRX462" s="84"/>
      <c r="SRY462" s="84"/>
      <c r="SRZ462" s="84"/>
      <c r="SSA462" s="84"/>
      <c r="SSB462" s="84"/>
      <c r="SSC462" s="84"/>
      <c r="SSD462" s="84"/>
      <c r="SSE462" s="84"/>
      <c r="SSF462" s="84"/>
      <c r="SSG462" s="84"/>
      <c r="SSH462" s="84"/>
      <c r="SSI462" s="84"/>
      <c r="SSJ462" s="84"/>
      <c r="SSK462" s="84"/>
      <c r="SSL462" s="84"/>
      <c r="SSM462" s="84"/>
      <c r="SSN462" s="84"/>
      <c r="SSO462" s="84"/>
      <c r="SSP462" s="84"/>
      <c r="SSQ462" s="84"/>
      <c r="SSR462" s="84"/>
      <c r="SSS462" s="84"/>
      <c r="SST462" s="84"/>
      <c r="SSU462" s="84"/>
      <c r="SSV462" s="84"/>
      <c r="SSW462" s="84"/>
      <c r="SSX462" s="84"/>
      <c r="SSY462" s="84"/>
      <c r="SSZ462" s="84"/>
      <c r="STA462" s="84"/>
      <c r="STB462" s="84"/>
      <c r="STC462" s="84"/>
      <c r="STD462" s="84"/>
      <c r="STE462" s="84"/>
      <c r="STF462" s="84"/>
      <c r="STG462" s="84"/>
      <c r="STH462" s="84"/>
      <c r="STI462" s="84"/>
      <c r="STJ462" s="84"/>
      <c r="STK462" s="84"/>
      <c r="STL462" s="84"/>
      <c r="STM462" s="84"/>
      <c r="STN462" s="84"/>
      <c r="STO462" s="84"/>
      <c r="STP462" s="84"/>
      <c r="STQ462" s="84"/>
      <c r="STR462" s="84"/>
      <c r="STS462" s="84"/>
      <c r="STT462" s="84"/>
      <c r="STU462" s="84"/>
      <c r="STV462" s="84"/>
      <c r="STW462" s="84"/>
      <c r="STX462" s="84"/>
      <c r="STY462" s="84"/>
      <c r="STZ462" s="84"/>
      <c r="SUA462" s="84"/>
      <c r="SUB462" s="84"/>
      <c r="SUC462" s="84"/>
      <c r="SUD462" s="84"/>
      <c r="SUE462" s="84"/>
      <c r="SUF462" s="84"/>
      <c r="SUG462" s="84"/>
      <c r="SUH462" s="84"/>
      <c r="SUI462" s="84"/>
      <c r="SUJ462" s="84"/>
      <c r="SUK462" s="84"/>
      <c r="SUL462" s="84"/>
      <c r="SUM462" s="84"/>
      <c r="SUN462" s="84"/>
      <c r="SUO462" s="84"/>
      <c r="SUP462" s="84"/>
      <c r="SUQ462" s="84"/>
      <c r="SUR462" s="84"/>
      <c r="SUS462" s="84"/>
      <c r="SUT462" s="84"/>
      <c r="SUU462" s="84"/>
      <c r="SUV462" s="84"/>
      <c r="SUW462" s="84"/>
      <c r="SUX462" s="84"/>
      <c r="SUY462" s="84"/>
      <c r="SUZ462" s="84"/>
      <c r="SVA462" s="84"/>
      <c r="SVB462" s="84"/>
      <c r="SVC462" s="84"/>
      <c r="SVD462" s="84"/>
      <c r="SVE462" s="84"/>
      <c r="SVF462" s="84"/>
      <c r="SVG462" s="84"/>
      <c r="SVH462" s="84"/>
      <c r="SVI462" s="84"/>
      <c r="SVJ462" s="84"/>
      <c r="SVK462" s="84"/>
      <c r="SVL462" s="84"/>
      <c r="SVM462" s="84"/>
      <c r="SVN462" s="84"/>
      <c r="SVO462" s="84"/>
      <c r="SVP462" s="84"/>
      <c r="SVQ462" s="84"/>
      <c r="SVR462" s="84"/>
      <c r="SVS462" s="84"/>
      <c r="SVT462" s="84"/>
      <c r="SVU462" s="84"/>
      <c r="SVV462" s="84"/>
      <c r="SVW462" s="84"/>
      <c r="SVX462" s="84"/>
      <c r="SVY462" s="84"/>
      <c r="SVZ462" s="84"/>
      <c r="SWA462" s="84"/>
      <c r="SWB462" s="84"/>
      <c r="SWC462" s="84"/>
      <c r="SWD462" s="84"/>
      <c r="SWE462" s="84"/>
      <c r="SWF462" s="84"/>
      <c r="SWG462" s="84"/>
      <c r="SWH462" s="84"/>
      <c r="SWI462" s="84"/>
      <c r="SWJ462" s="84"/>
      <c r="SWK462" s="84"/>
      <c r="SWL462" s="84"/>
      <c r="SWM462" s="84"/>
      <c r="SWN462" s="84"/>
      <c r="SWO462" s="84"/>
      <c r="SWP462" s="84"/>
      <c r="SWQ462" s="84"/>
      <c r="SWR462" s="84"/>
      <c r="SWS462" s="84"/>
      <c r="SWT462" s="84"/>
      <c r="SWU462" s="84"/>
      <c r="SWV462" s="84"/>
      <c r="SWW462" s="84"/>
      <c r="SWX462" s="84"/>
      <c r="SWY462" s="84"/>
      <c r="SWZ462" s="84"/>
      <c r="SXA462" s="84"/>
      <c r="SXB462" s="84"/>
      <c r="SXC462" s="84"/>
      <c r="SXD462" s="84"/>
      <c r="SXE462" s="84"/>
      <c r="SXF462" s="84"/>
      <c r="SXG462" s="84"/>
      <c r="SXH462" s="84"/>
      <c r="SXI462" s="84"/>
      <c r="SXJ462" s="84"/>
      <c r="SXK462" s="84"/>
      <c r="SXL462" s="84"/>
      <c r="SXM462" s="84"/>
      <c r="SXN462" s="84"/>
      <c r="SXO462" s="84"/>
      <c r="SXP462" s="84"/>
      <c r="SXQ462" s="84"/>
      <c r="SXR462" s="84"/>
      <c r="SXS462" s="84"/>
      <c r="SXT462" s="84"/>
      <c r="SXU462" s="84"/>
      <c r="SXV462" s="84"/>
      <c r="SXW462" s="84"/>
      <c r="SXX462" s="84"/>
      <c r="SXY462" s="84"/>
      <c r="SXZ462" s="84"/>
      <c r="SYA462" s="84"/>
      <c r="SYB462" s="84"/>
      <c r="SYC462" s="84"/>
      <c r="SYD462" s="84"/>
      <c r="SYE462" s="84"/>
      <c r="SYF462" s="84"/>
      <c r="SYG462" s="84"/>
      <c r="SYH462" s="84"/>
      <c r="SYI462" s="84"/>
      <c r="SYJ462" s="84"/>
      <c r="SYK462" s="84"/>
      <c r="SYL462" s="84"/>
      <c r="SYM462" s="84"/>
      <c r="SYN462" s="84"/>
      <c r="SYO462" s="84"/>
      <c r="SYP462" s="84"/>
      <c r="SYQ462" s="84"/>
      <c r="SYR462" s="84"/>
      <c r="SYS462" s="84"/>
      <c r="SYT462" s="84"/>
      <c r="SYU462" s="84"/>
      <c r="SYV462" s="84"/>
      <c r="SYW462" s="84"/>
      <c r="SYX462" s="84"/>
      <c r="SYY462" s="84"/>
      <c r="SYZ462" s="84"/>
      <c r="SZA462" s="84"/>
      <c r="SZB462" s="84"/>
      <c r="SZC462" s="84"/>
      <c r="SZD462" s="84"/>
      <c r="SZE462" s="84"/>
      <c r="SZF462" s="84"/>
      <c r="SZG462" s="84"/>
      <c r="SZH462" s="84"/>
      <c r="SZI462" s="84"/>
      <c r="SZJ462" s="84"/>
      <c r="SZK462" s="84"/>
      <c r="SZL462" s="84"/>
      <c r="SZM462" s="84"/>
      <c r="SZN462" s="84"/>
      <c r="SZO462" s="84"/>
      <c r="SZP462" s="84"/>
      <c r="SZQ462" s="84"/>
      <c r="SZR462" s="84"/>
      <c r="SZS462" s="84"/>
      <c r="SZT462" s="84"/>
      <c r="SZU462" s="84"/>
      <c r="SZV462" s="84"/>
      <c r="SZW462" s="84"/>
      <c r="SZX462" s="84"/>
      <c r="SZY462" s="84"/>
      <c r="SZZ462" s="84"/>
      <c r="TAA462" s="84"/>
      <c r="TAB462" s="84"/>
      <c r="TAC462" s="84"/>
      <c r="TAD462" s="84"/>
      <c r="TAE462" s="84"/>
      <c r="TAF462" s="84"/>
      <c r="TAG462" s="84"/>
      <c r="TAH462" s="84"/>
      <c r="TAI462" s="84"/>
      <c r="TAJ462" s="84"/>
      <c r="TAK462" s="84"/>
      <c r="TAL462" s="84"/>
      <c r="TAM462" s="84"/>
      <c r="TAN462" s="84"/>
      <c r="TAO462" s="84"/>
      <c r="TAP462" s="84"/>
      <c r="TAQ462" s="84"/>
      <c r="TAR462" s="84"/>
      <c r="TAS462" s="84"/>
      <c r="TAT462" s="84"/>
      <c r="TAU462" s="84"/>
      <c r="TAV462" s="84"/>
      <c r="TAW462" s="84"/>
      <c r="TAX462" s="84"/>
      <c r="TAY462" s="84"/>
      <c r="TAZ462" s="84"/>
      <c r="TBA462" s="84"/>
      <c r="TBB462" s="84"/>
      <c r="TBC462" s="84"/>
      <c r="TBD462" s="84"/>
      <c r="TBE462" s="84"/>
      <c r="TBF462" s="84"/>
      <c r="TBG462" s="84"/>
      <c r="TBH462" s="84"/>
      <c r="TBI462" s="84"/>
      <c r="TBJ462" s="84"/>
      <c r="TBK462" s="84"/>
      <c r="TBL462" s="84"/>
      <c r="TBM462" s="84"/>
      <c r="TBN462" s="84"/>
      <c r="TBO462" s="84"/>
      <c r="TBP462" s="84"/>
      <c r="TBQ462" s="84"/>
      <c r="TBR462" s="84"/>
      <c r="TBS462" s="84"/>
      <c r="TBT462" s="84"/>
      <c r="TBU462" s="84"/>
      <c r="TBV462" s="84"/>
      <c r="TBW462" s="84"/>
      <c r="TBX462" s="84"/>
      <c r="TBY462" s="84"/>
      <c r="TBZ462" s="84"/>
      <c r="TCA462" s="84"/>
      <c r="TCB462" s="84"/>
      <c r="TCC462" s="84"/>
      <c r="TCD462" s="84"/>
      <c r="TCE462" s="84"/>
      <c r="TCF462" s="84"/>
      <c r="TCG462" s="84"/>
      <c r="TCH462" s="84"/>
      <c r="TCI462" s="84"/>
      <c r="TCJ462" s="84"/>
      <c r="TCK462" s="84"/>
      <c r="TCL462" s="84"/>
      <c r="TCM462" s="84"/>
      <c r="TCN462" s="84"/>
      <c r="TCO462" s="84"/>
      <c r="TCP462" s="84"/>
      <c r="TCQ462" s="84"/>
      <c r="TCR462" s="84"/>
      <c r="TCS462" s="84"/>
      <c r="TCT462" s="84"/>
      <c r="TCU462" s="84"/>
      <c r="TCV462" s="84"/>
      <c r="TCW462" s="84"/>
      <c r="TCX462" s="84"/>
      <c r="TCY462" s="84"/>
      <c r="TCZ462" s="84"/>
      <c r="TDA462" s="84"/>
      <c r="TDB462" s="84"/>
      <c r="TDC462" s="84"/>
      <c r="TDD462" s="84"/>
      <c r="TDE462" s="84"/>
      <c r="TDF462" s="84"/>
      <c r="TDG462" s="84"/>
      <c r="TDH462" s="84"/>
      <c r="TDI462" s="84"/>
      <c r="TDJ462" s="84"/>
      <c r="TDK462" s="84"/>
      <c r="TDL462" s="84"/>
      <c r="TDM462" s="84"/>
      <c r="TDN462" s="84"/>
      <c r="TDO462" s="84"/>
      <c r="TDP462" s="84"/>
      <c r="TDQ462" s="84"/>
      <c r="TDR462" s="84"/>
      <c r="TDS462" s="84"/>
      <c r="TDT462" s="84"/>
      <c r="TDU462" s="84"/>
      <c r="TDV462" s="84"/>
      <c r="TDW462" s="84"/>
      <c r="TDX462" s="84"/>
      <c r="TDY462" s="84"/>
      <c r="TDZ462" s="84"/>
      <c r="TEA462" s="84"/>
      <c r="TEB462" s="84"/>
      <c r="TEC462" s="84"/>
      <c r="TED462" s="84"/>
      <c r="TEE462" s="84"/>
      <c r="TEF462" s="84"/>
      <c r="TEG462" s="84"/>
      <c r="TEH462" s="84"/>
      <c r="TEI462" s="84"/>
      <c r="TEJ462" s="84"/>
      <c r="TEK462" s="84"/>
      <c r="TEL462" s="84"/>
      <c r="TEM462" s="84"/>
      <c r="TEN462" s="84"/>
      <c r="TEO462" s="84"/>
      <c r="TEP462" s="84"/>
      <c r="TEQ462" s="84"/>
      <c r="TER462" s="84"/>
      <c r="TES462" s="84"/>
      <c r="TET462" s="84"/>
      <c r="TEU462" s="84"/>
      <c r="TEV462" s="84"/>
      <c r="TEW462" s="84"/>
      <c r="TEX462" s="84"/>
      <c r="TEY462" s="84"/>
      <c r="TEZ462" s="84"/>
      <c r="TFA462" s="84"/>
      <c r="TFB462" s="84"/>
      <c r="TFC462" s="84"/>
      <c r="TFD462" s="84"/>
      <c r="TFE462" s="84"/>
      <c r="TFF462" s="84"/>
      <c r="TFG462" s="84"/>
      <c r="TFH462" s="84"/>
      <c r="TFI462" s="84"/>
      <c r="TFJ462" s="84"/>
      <c r="TFK462" s="84"/>
      <c r="TFL462" s="84"/>
      <c r="TFM462" s="84"/>
      <c r="TFN462" s="84"/>
      <c r="TFO462" s="84"/>
      <c r="TFP462" s="84"/>
      <c r="TFQ462" s="84"/>
      <c r="TFR462" s="84"/>
      <c r="TFS462" s="84"/>
      <c r="TFT462" s="84"/>
      <c r="TFU462" s="84"/>
      <c r="TFV462" s="84"/>
      <c r="TFW462" s="84"/>
      <c r="TFX462" s="84"/>
      <c r="TFY462" s="84"/>
      <c r="TFZ462" s="84"/>
      <c r="TGA462" s="84"/>
      <c r="TGB462" s="84"/>
      <c r="TGC462" s="84"/>
      <c r="TGD462" s="84"/>
      <c r="TGE462" s="84"/>
      <c r="TGF462" s="84"/>
      <c r="TGG462" s="84"/>
      <c r="TGH462" s="84"/>
      <c r="TGI462" s="84"/>
      <c r="TGJ462" s="84"/>
      <c r="TGK462" s="84"/>
      <c r="TGL462" s="84"/>
      <c r="TGM462" s="84"/>
      <c r="TGN462" s="84"/>
      <c r="TGO462" s="84"/>
      <c r="TGP462" s="84"/>
      <c r="TGQ462" s="84"/>
      <c r="TGR462" s="84"/>
      <c r="TGS462" s="84"/>
      <c r="TGT462" s="84"/>
      <c r="TGU462" s="84"/>
      <c r="TGV462" s="84"/>
      <c r="TGW462" s="84"/>
      <c r="TGX462" s="84"/>
      <c r="TGY462" s="84"/>
      <c r="TGZ462" s="84"/>
      <c r="THA462" s="84"/>
      <c r="THB462" s="84"/>
      <c r="THC462" s="84"/>
      <c r="THD462" s="84"/>
      <c r="THE462" s="84"/>
      <c r="THF462" s="84"/>
      <c r="THG462" s="84"/>
      <c r="THH462" s="84"/>
      <c r="THI462" s="84"/>
      <c r="THJ462" s="84"/>
      <c r="THK462" s="84"/>
      <c r="THL462" s="84"/>
      <c r="THM462" s="84"/>
      <c r="THN462" s="84"/>
      <c r="THO462" s="84"/>
      <c r="THP462" s="84"/>
      <c r="THQ462" s="84"/>
      <c r="THR462" s="84"/>
      <c r="THS462" s="84"/>
      <c r="THT462" s="84"/>
      <c r="THU462" s="84"/>
      <c r="THV462" s="84"/>
      <c r="THW462" s="84"/>
      <c r="THX462" s="84"/>
      <c r="THY462" s="84"/>
      <c r="THZ462" s="84"/>
      <c r="TIA462" s="84"/>
      <c r="TIB462" s="84"/>
      <c r="TIC462" s="84"/>
      <c r="TID462" s="84"/>
      <c r="TIE462" s="84"/>
      <c r="TIF462" s="84"/>
      <c r="TIG462" s="84"/>
      <c r="TIH462" s="84"/>
      <c r="TII462" s="84"/>
      <c r="TIJ462" s="84"/>
      <c r="TIK462" s="84"/>
      <c r="TIL462" s="84"/>
      <c r="TIM462" s="84"/>
      <c r="TIN462" s="84"/>
      <c r="TIO462" s="84"/>
      <c r="TIP462" s="84"/>
      <c r="TIQ462" s="84"/>
      <c r="TIR462" s="84"/>
      <c r="TIS462" s="84"/>
      <c r="TIT462" s="84"/>
      <c r="TIU462" s="84"/>
      <c r="TIV462" s="84"/>
      <c r="TIW462" s="84"/>
      <c r="TIX462" s="84"/>
      <c r="TIY462" s="84"/>
      <c r="TIZ462" s="84"/>
      <c r="TJA462" s="84"/>
      <c r="TJB462" s="84"/>
      <c r="TJC462" s="84"/>
      <c r="TJD462" s="84"/>
      <c r="TJE462" s="84"/>
      <c r="TJF462" s="84"/>
      <c r="TJG462" s="84"/>
      <c r="TJH462" s="84"/>
      <c r="TJI462" s="84"/>
      <c r="TJJ462" s="84"/>
      <c r="TJK462" s="84"/>
      <c r="TJL462" s="84"/>
      <c r="TJM462" s="84"/>
      <c r="TJN462" s="84"/>
      <c r="TJO462" s="84"/>
      <c r="TJP462" s="84"/>
      <c r="TJQ462" s="84"/>
      <c r="TJR462" s="84"/>
      <c r="TJS462" s="84"/>
      <c r="TJT462" s="84"/>
      <c r="TJU462" s="84"/>
      <c r="TJV462" s="84"/>
      <c r="TJW462" s="84"/>
      <c r="TJX462" s="84"/>
      <c r="TJY462" s="84"/>
      <c r="TJZ462" s="84"/>
      <c r="TKA462" s="84"/>
      <c r="TKB462" s="84"/>
      <c r="TKC462" s="84"/>
      <c r="TKD462" s="84"/>
      <c r="TKE462" s="84"/>
      <c r="TKF462" s="84"/>
      <c r="TKG462" s="84"/>
      <c r="TKH462" s="84"/>
      <c r="TKI462" s="84"/>
      <c r="TKJ462" s="84"/>
      <c r="TKK462" s="84"/>
      <c r="TKL462" s="84"/>
      <c r="TKM462" s="84"/>
      <c r="TKN462" s="84"/>
      <c r="TKO462" s="84"/>
      <c r="TKP462" s="84"/>
      <c r="TKQ462" s="84"/>
      <c r="TKR462" s="84"/>
      <c r="TKS462" s="84"/>
      <c r="TKT462" s="84"/>
      <c r="TKU462" s="84"/>
      <c r="TKV462" s="84"/>
      <c r="TKW462" s="84"/>
      <c r="TKX462" s="84"/>
      <c r="TKY462" s="84"/>
      <c r="TKZ462" s="84"/>
      <c r="TLA462" s="84"/>
      <c r="TLB462" s="84"/>
      <c r="TLC462" s="84"/>
      <c r="TLD462" s="84"/>
      <c r="TLE462" s="84"/>
      <c r="TLF462" s="84"/>
      <c r="TLG462" s="84"/>
      <c r="TLH462" s="84"/>
      <c r="TLI462" s="84"/>
      <c r="TLJ462" s="84"/>
      <c r="TLK462" s="84"/>
      <c r="TLL462" s="84"/>
      <c r="TLM462" s="84"/>
      <c r="TLN462" s="84"/>
      <c r="TLO462" s="84"/>
      <c r="TLP462" s="84"/>
      <c r="TLQ462" s="84"/>
      <c r="TLR462" s="84"/>
      <c r="TLS462" s="84"/>
      <c r="TLT462" s="84"/>
      <c r="TLU462" s="84"/>
      <c r="TLV462" s="84"/>
      <c r="TLW462" s="84"/>
      <c r="TLX462" s="84"/>
      <c r="TLY462" s="84"/>
      <c r="TLZ462" s="84"/>
      <c r="TMA462" s="84"/>
      <c r="TMB462" s="84"/>
      <c r="TMC462" s="84"/>
      <c r="TMD462" s="84"/>
      <c r="TME462" s="84"/>
      <c r="TMF462" s="84"/>
      <c r="TMG462" s="84"/>
      <c r="TMH462" s="84"/>
      <c r="TMI462" s="84"/>
      <c r="TMJ462" s="84"/>
      <c r="TMK462" s="84"/>
      <c r="TML462" s="84"/>
      <c r="TMM462" s="84"/>
      <c r="TMN462" s="84"/>
      <c r="TMO462" s="84"/>
      <c r="TMP462" s="84"/>
      <c r="TMQ462" s="84"/>
      <c r="TMR462" s="84"/>
      <c r="TMS462" s="84"/>
      <c r="TMT462" s="84"/>
      <c r="TMU462" s="84"/>
      <c r="TMV462" s="84"/>
      <c r="TMW462" s="84"/>
      <c r="TMX462" s="84"/>
      <c r="TMY462" s="84"/>
      <c r="TMZ462" s="84"/>
      <c r="TNA462" s="84"/>
      <c r="TNB462" s="84"/>
      <c r="TNC462" s="84"/>
      <c r="TND462" s="84"/>
      <c r="TNE462" s="84"/>
      <c r="TNF462" s="84"/>
      <c r="TNG462" s="84"/>
      <c r="TNH462" s="84"/>
      <c r="TNI462" s="84"/>
      <c r="TNJ462" s="84"/>
      <c r="TNK462" s="84"/>
      <c r="TNL462" s="84"/>
      <c r="TNM462" s="84"/>
      <c r="TNN462" s="84"/>
      <c r="TNO462" s="84"/>
      <c r="TNP462" s="84"/>
      <c r="TNQ462" s="84"/>
      <c r="TNR462" s="84"/>
      <c r="TNS462" s="84"/>
      <c r="TNT462" s="84"/>
      <c r="TNU462" s="84"/>
      <c r="TNV462" s="84"/>
      <c r="TNW462" s="84"/>
      <c r="TNX462" s="84"/>
      <c r="TNY462" s="84"/>
      <c r="TNZ462" s="84"/>
      <c r="TOA462" s="84"/>
      <c r="TOB462" s="84"/>
      <c r="TOC462" s="84"/>
      <c r="TOD462" s="84"/>
      <c r="TOE462" s="84"/>
      <c r="TOF462" s="84"/>
      <c r="TOG462" s="84"/>
      <c r="TOH462" s="84"/>
      <c r="TOI462" s="84"/>
      <c r="TOJ462" s="84"/>
      <c r="TOK462" s="84"/>
      <c r="TOL462" s="84"/>
      <c r="TOM462" s="84"/>
      <c r="TON462" s="84"/>
      <c r="TOO462" s="84"/>
      <c r="TOP462" s="84"/>
      <c r="TOQ462" s="84"/>
      <c r="TOR462" s="84"/>
      <c r="TOS462" s="84"/>
      <c r="TOT462" s="84"/>
      <c r="TOU462" s="84"/>
      <c r="TOV462" s="84"/>
      <c r="TOW462" s="84"/>
      <c r="TOX462" s="84"/>
      <c r="TOY462" s="84"/>
      <c r="TOZ462" s="84"/>
      <c r="TPA462" s="84"/>
      <c r="TPB462" s="84"/>
      <c r="TPC462" s="84"/>
      <c r="TPD462" s="84"/>
      <c r="TPE462" s="84"/>
      <c r="TPF462" s="84"/>
      <c r="TPG462" s="84"/>
      <c r="TPH462" s="84"/>
      <c r="TPI462" s="84"/>
      <c r="TPJ462" s="84"/>
      <c r="TPK462" s="84"/>
      <c r="TPL462" s="84"/>
      <c r="TPM462" s="84"/>
      <c r="TPN462" s="84"/>
      <c r="TPO462" s="84"/>
      <c r="TPP462" s="84"/>
      <c r="TPQ462" s="84"/>
      <c r="TPR462" s="84"/>
      <c r="TPS462" s="84"/>
      <c r="TPT462" s="84"/>
      <c r="TPU462" s="84"/>
      <c r="TPV462" s="84"/>
      <c r="TPW462" s="84"/>
      <c r="TPX462" s="84"/>
      <c r="TPY462" s="84"/>
      <c r="TPZ462" s="84"/>
      <c r="TQA462" s="84"/>
      <c r="TQB462" s="84"/>
      <c r="TQC462" s="84"/>
      <c r="TQD462" s="84"/>
      <c r="TQE462" s="84"/>
      <c r="TQF462" s="84"/>
      <c r="TQG462" s="84"/>
      <c r="TQH462" s="84"/>
      <c r="TQI462" s="84"/>
      <c r="TQJ462" s="84"/>
      <c r="TQK462" s="84"/>
      <c r="TQL462" s="84"/>
      <c r="TQM462" s="84"/>
      <c r="TQN462" s="84"/>
      <c r="TQO462" s="84"/>
      <c r="TQP462" s="84"/>
      <c r="TQQ462" s="84"/>
      <c r="TQR462" s="84"/>
      <c r="TQS462" s="84"/>
      <c r="TQT462" s="84"/>
      <c r="TQU462" s="84"/>
      <c r="TQV462" s="84"/>
      <c r="TQW462" s="84"/>
      <c r="TQX462" s="84"/>
      <c r="TQY462" s="84"/>
      <c r="TQZ462" s="84"/>
      <c r="TRA462" s="84"/>
      <c r="TRB462" s="84"/>
      <c r="TRC462" s="84"/>
      <c r="TRD462" s="84"/>
      <c r="TRE462" s="84"/>
      <c r="TRF462" s="84"/>
      <c r="TRG462" s="84"/>
      <c r="TRH462" s="84"/>
      <c r="TRI462" s="84"/>
      <c r="TRJ462" s="84"/>
      <c r="TRK462" s="84"/>
      <c r="TRL462" s="84"/>
      <c r="TRM462" s="84"/>
      <c r="TRN462" s="84"/>
      <c r="TRO462" s="84"/>
      <c r="TRP462" s="84"/>
      <c r="TRQ462" s="84"/>
      <c r="TRR462" s="84"/>
      <c r="TRS462" s="84"/>
      <c r="TRT462" s="84"/>
      <c r="TRU462" s="84"/>
      <c r="TRV462" s="84"/>
      <c r="TRW462" s="84"/>
      <c r="TRX462" s="84"/>
      <c r="TRY462" s="84"/>
      <c r="TRZ462" s="84"/>
      <c r="TSA462" s="84"/>
      <c r="TSB462" s="84"/>
      <c r="TSC462" s="84"/>
      <c r="TSD462" s="84"/>
      <c r="TSE462" s="84"/>
      <c r="TSF462" s="84"/>
      <c r="TSG462" s="84"/>
      <c r="TSH462" s="84"/>
      <c r="TSI462" s="84"/>
      <c r="TSJ462" s="84"/>
      <c r="TSK462" s="84"/>
      <c r="TSL462" s="84"/>
      <c r="TSM462" s="84"/>
      <c r="TSN462" s="84"/>
      <c r="TSO462" s="84"/>
      <c r="TSP462" s="84"/>
      <c r="TSQ462" s="84"/>
      <c r="TSR462" s="84"/>
      <c r="TSS462" s="84"/>
      <c r="TST462" s="84"/>
      <c r="TSU462" s="84"/>
      <c r="TSV462" s="84"/>
      <c r="TSW462" s="84"/>
      <c r="TSX462" s="84"/>
      <c r="TSY462" s="84"/>
      <c r="TSZ462" s="84"/>
      <c r="TTA462" s="84"/>
      <c r="TTB462" s="84"/>
      <c r="TTC462" s="84"/>
      <c r="TTD462" s="84"/>
      <c r="TTE462" s="84"/>
      <c r="TTF462" s="84"/>
      <c r="TTG462" s="84"/>
      <c r="TTH462" s="84"/>
      <c r="TTI462" s="84"/>
      <c r="TTJ462" s="84"/>
      <c r="TTK462" s="84"/>
      <c r="TTL462" s="84"/>
      <c r="TTM462" s="84"/>
      <c r="TTN462" s="84"/>
      <c r="TTO462" s="84"/>
      <c r="TTP462" s="84"/>
      <c r="TTQ462" s="84"/>
      <c r="TTR462" s="84"/>
      <c r="TTS462" s="84"/>
      <c r="TTT462" s="84"/>
      <c r="TTU462" s="84"/>
      <c r="TTV462" s="84"/>
      <c r="TTW462" s="84"/>
      <c r="TTX462" s="84"/>
      <c r="TTY462" s="84"/>
      <c r="TTZ462" s="84"/>
      <c r="TUA462" s="84"/>
      <c r="TUB462" s="84"/>
      <c r="TUC462" s="84"/>
      <c r="TUD462" s="84"/>
      <c r="TUE462" s="84"/>
      <c r="TUF462" s="84"/>
      <c r="TUG462" s="84"/>
      <c r="TUH462" s="84"/>
      <c r="TUI462" s="84"/>
      <c r="TUJ462" s="84"/>
      <c r="TUK462" s="84"/>
      <c r="TUL462" s="84"/>
      <c r="TUM462" s="84"/>
      <c r="TUN462" s="84"/>
      <c r="TUO462" s="84"/>
      <c r="TUP462" s="84"/>
      <c r="TUQ462" s="84"/>
      <c r="TUR462" s="84"/>
      <c r="TUS462" s="84"/>
      <c r="TUT462" s="84"/>
      <c r="TUU462" s="84"/>
      <c r="TUV462" s="84"/>
      <c r="TUW462" s="84"/>
      <c r="TUX462" s="84"/>
      <c r="TUY462" s="84"/>
      <c r="TUZ462" s="84"/>
      <c r="TVA462" s="84"/>
      <c r="TVB462" s="84"/>
      <c r="TVC462" s="84"/>
      <c r="TVD462" s="84"/>
      <c r="TVE462" s="84"/>
      <c r="TVF462" s="84"/>
      <c r="TVG462" s="84"/>
      <c r="TVH462" s="84"/>
      <c r="TVI462" s="84"/>
      <c r="TVJ462" s="84"/>
      <c r="TVK462" s="84"/>
      <c r="TVL462" s="84"/>
      <c r="TVM462" s="84"/>
      <c r="TVN462" s="84"/>
      <c r="TVO462" s="84"/>
      <c r="TVP462" s="84"/>
      <c r="TVQ462" s="84"/>
      <c r="TVR462" s="84"/>
      <c r="TVS462" s="84"/>
      <c r="TVT462" s="84"/>
      <c r="TVU462" s="84"/>
      <c r="TVV462" s="84"/>
      <c r="TVW462" s="84"/>
      <c r="TVX462" s="84"/>
      <c r="TVY462" s="84"/>
      <c r="TVZ462" s="84"/>
      <c r="TWA462" s="84"/>
      <c r="TWB462" s="84"/>
      <c r="TWC462" s="84"/>
      <c r="TWD462" s="84"/>
      <c r="TWE462" s="84"/>
      <c r="TWF462" s="84"/>
      <c r="TWG462" s="84"/>
      <c r="TWH462" s="84"/>
      <c r="TWI462" s="84"/>
      <c r="TWJ462" s="84"/>
      <c r="TWK462" s="84"/>
      <c r="TWL462" s="84"/>
      <c r="TWM462" s="84"/>
      <c r="TWN462" s="84"/>
      <c r="TWO462" s="84"/>
      <c r="TWP462" s="84"/>
      <c r="TWQ462" s="84"/>
      <c r="TWR462" s="84"/>
      <c r="TWS462" s="84"/>
      <c r="TWT462" s="84"/>
      <c r="TWU462" s="84"/>
      <c r="TWV462" s="84"/>
      <c r="TWW462" s="84"/>
      <c r="TWX462" s="84"/>
      <c r="TWY462" s="84"/>
      <c r="TWZ462" s="84"/>
      <c r="TXA462" s="84"/>
      <c r="TXB462" s="84"/>
      <c r="TXC462" s="84"/>
      <c r="TXD462" s="84"/>
      <c r="TXE462" s="84"/>
      <c r="TXF462" s="84"/>
      <c r="TXG462" s="84"/>
      <c r="TXH462" s="84"/>
      <c r="TXI462" s="84"/>
      <c r="TXJ462" s="84"/>
      <c r="TXK462" s="84"/>
      <c r="TXL462" s="84"/>
      <c r="TXM462" s="84"/>
      <c r="TXN462" s="84"/>
      <c r="TXO462" s="84"/>
      <c r="TXP462" s="84"/>
      <c r="TXQ462" s="84"/>
      <c r="TXR462" s="84"/>
      <c r="TXS462" s="84"/>
      <c r="TXT462" s="84"/>
      <c r="TXU462" s="84"/>
      <c r="TXV462" s="84"/>
      <c r="TXW462" s="84"/>
      <c r="TXX462" s="84"/>
      <c r="TXY462" s="84"/>
      <c r="TXZ462" s="84"/>
      <c r="TYA462" s="84"/>
      <c r="TYB462" s="84"/>
      <c r="TYC462" s="84"/>
      <c r="TYD462" s="84"/>
      <c r="TYE462" s="84"/>
      <c r="TYF462" s="84"/>
      <c r="TYG462" s="84"/>
      <c r="TYH462" s="84"/>
      <c r="TYI462" s="84"/>
      <c r="TYJ462" s="84"/>
      <c r="TYK462" s="84"/>
      <c r="TYL462" s="84"/>
      <c r="TYM462" s="84"/>
      <c r="TYN462" s="84"/>
      <c r="TYO462" s="84"/>
      <c r="TYP462" s="84"/>
      <c r="TYQ462" s="84"/>
      <c r="TYR462" s="84"/>
      <c r="TYS462" s="84"/>
      <c r="TYT462" s="84"/>
      <c r="TYU462" s="84"/>
      <c r="TYV462" s="84"/>
      <c r="TYW462" s="84"/>
      <c r="TYX462" s="84"/>
      <c r="TYY462" s="84"/>
      <c r="TYZ462" s="84"/>
      <c r="TZA462" s="84"/>
      <c r="TZB462" s="84"/>
      <c r="TZC462" s="84"/>
      <c r="TZD462" s="84"/>
      <c r="TZE462" s="84"/>
      <c r="TZF462" s="84"/>
      <c r="TZG462" s="84"/>
      <c r="TZH462" s="84"/>
      <c r="TZI462" s="84"/>
      <c r="TZJ462" s="84"/>
      <c r="TZK462" s="84"/>
      <c r="TZL462" s="84"/>
      <c r="TZM462" s="84"/>
      <c r="TZN462" s="84"/>
      <c r="TZO462" s="84"/>
      <c r="TZP462" s="84"/>
      <c r="TZQ462" s="84"/>
      <c r="TZR462" s="84"/>
      <c r="TZS462" s="84"/>
      <c r="TZT462" s="84"/>
      <c r="TZU462" s="84"/>
      <c r="TZV462" s="84"/>
      <c r="TZW462" s="84"/>
      <c r="TZX462" s="84"/>
      <c r="TZY462" s="84"/>
      <c r="TZZ462" s="84"/>
      <c r="UAA462" s="84"/>
      <c r="UAB462" s="84"/>
      <c r="UAC462" s="84"/>
      <c r="UAD462" s="84"/>
      <c r="UAE462" s="84"/>
      <c r="UAF462" s="84"/>
      <c r="UAG462" s="84"/>
      <c r="UAH462" s="84"/>
      <c r="UAI462" s="84"/>
      <c r="UAJ462" s="84"/>
      <c r="UAK462" s="84"/>
      <c r="UAL462" s="84"/>
      <c r="UAM462" s="84"/>
      <c r="UAN462" s="84"/>
      <c r="UAO462" s="84"/>
      <c r="UAP462" s="84"/>
      <c r="UAQ462" s="84"/>
      <c r="UAR462" s="84"/>
      <c r="UAS462" s="84"/>
      <c r="UAT462" s="84"/>
      <c r="UAU462" s="84"/>
      <c r="UAV462" s="84"/>
      <c r="UAW462" s="84"/>
      <c r="UAX462" s="84"/>
      <c r="UAY462" s="84"/>
      <c r="UAZ462" s="84"/>
      <c r="UBA462" s="84"/>
      <c r="UBB462" s="84"/>
      <c r="UBC462" s="84"/>
      <c r="UBD462" s="84"/>
      <c r="UBE462" s="84"/>
      <c r="UBF462" s="84"/>
      <c r="UBG462" s="84"/>
      <c r="UBH462" s="84"/>
      <c r="UBI462" s="84"/>
      <c r="UBJ462" s="84"/>
      <c r="UBK462" s="84"/>
      <c r="UBL462" s="84"/>
      <c r="UBM462" s="84"/>
      <c r="UBN462" s="84"/>
      <c r="UBO462" s="84"/>
      <c r="UBP462" s="84"/>
      <c r="UBQ462" s="84"/>
      <c r="UBR462" s="84"/>
      <c r="UBS462" s="84"/>
      <c r="UBT462" s="84"/>
      <c r="UBU462" s="84"/>
      <c r="UBV462" s="84"/>
      <c r="UBW462" s="84"/>
      <c r="UBX462" s="84"/>
      <c r="UBY462" s="84"/>
      <c r="UBZ462" s="84"/>
      <c r="UCA462" s="84"/>
      <c r="UCB462" s="84"/>
      <c r="UCC462" s="84"/>
      <c r="UCD462" s="84"/>
      <c r="UCE462" s="84"/>
      <c r="UCF462" s="84"/>
      <c r="UCG462" s="84"/>
      <c r="UCH462" s="84"/>
      <c r="UCI462" s="84"/>
      <c r="UCJ462" s="84"/>
      <c r="UCK462" s="84"/>
      <c r="UCL462" s="84"/>
      <c r="UCM462" s="84"/>
      <c r="UCN462" s="84"/>
      <c r="UCO462" s="84"/>
      <c r="UCP462" s="84"/>
      <c r="UCQ462" s="84"/>
      <c r="UCR462" s="84"/>
      <c r="UCS462" s="84"/>
      <c r="UCT462" s="84"/>
      <c r="UCU462" s="84"/>
      <c r="UCV462" s="84"/>
      <c r="UCW462" s="84"/>
      <c r="UCX462" s="84"/>
      <c r="UCY462" s="84"/>
      <c r="UCZ462" s="84"/>
      <c r="UDA462" s="84"/>
      <c r="UDB462" s="84"/>
      <c r="UDC462" s="84"/>
      <c r="UDD462" s="84"/>
      <c r="UDE462" s="84"/>
      <c r="UDF462" s="84"/>
      <c r="UDG462" s="84"/>
      <c r="UDH462" s="84"/>
      <c r="UDI462" s="84"/>
      <c r="UDJ462" s="84"/>
      <c r="UDK462" s="84"/>
      <c r="UDL462" s="84"/>
      <c r="UDM462" s="84"/>
      <c r="UDN462" s="84"/>
      <c r="UDO462" s="84"/>
      <c r="UDP462" s="84"/>
      <c r="UDQ462" s="84"/>
      <c r="UDR462" s="84"/>
      <c r="UDS462" s="84"/>
      <c r="UDT462" s="84"/>
      <c r="UDU462" s="84"/>
      <c r="UDV462" s="84"/>
      <c r="UDW462" s="84"/>
      <c r="UDX462" s="84"/>
      <c r="UDY462" s="84"/>
      <c r="UDZ462" s="84"/>
      <c r="UEA462" s="84"/>
      <c r="UEB462" s="84"/>
      <c r="UEC462" s="84"/>
      <c r="UED462" s="84"/>
      <c r="UEE462" s="84"/>
      <c r="UEF462" s="84"/>
      <c r="UEG462" s="84"/>
      <c r="UEH462" s="84"/>
      <c r="UEI462" s="84"/>
      <c r="UEJ462" s="84"/>
      <c r="UEK462" s="84"/>
      <c r="UEL462" s="84"/>
      <c r="UEM462" s="84"/>
      <c r="UEN462" s="84"/>
      <c r="UEO462" s="84"/>
      <c r="UEP462" s="84"/>
      <c r="UEQ462" s="84"/>
      <c r="UER462" s="84"/>
      <c r="UES462" s="84"/>
      <c r="UET462" s="84"/>
      <c r="UEU462" s="84"/>
      <c r="UEV462" s="84"/>
      <c r="UEW462" s="84"/>
      <c r="UEX462" s="84"/>
      <c r="UEY462" s="84"/>
      <c r="UEZ462" s="84"/>
      <c r="UFA462" s="84"/>
      <c r="UFB462" s="84"/>
      <c r="UFC462" s="84"/>
      <c r="UFD462" s="84"/>
      <c r="UFE462" s="84"/>
      <c r="UFF462" s="84"/>
      <c r="UFG462" s="84"/>
      <c r="UFH462" s="84"/>
      <c r="UFI462" s="84"/>
      <c r="UFJ462" s="84"/>
      <c r="UFK462" s="84"/>
      <c r="UFL462" s="84"/>
      <c r="UFM462" s="84"/>
      <c r="UFN462" s="84"/>
      <c r="UFO462" s="84"/>
      <c r="UFP462" s="84"/>
      <c r="UFQ462" s="84"/>
      <c r="UFR462" s="84"/>
      <c r="UFS462" s="84"/>
      <c r="UFT462" s="84"/>
      <c r="UFU462" s="84"/>
      <c r="UFV462" s="84"/>
      <c r="UFW462" s="84"/>
      <c r="UFX462" s="84"/>
      <c r="UFY462" s="84"/>
      <c r="UFZ462" s="84"/>
      <c r="UGA462" s="84"/>
      <c r="UGB462" s="84"/>
      <c r="UGC462" s="84"/>
      <c r="UGD462" s="84"/>
      <c r="UGE462" s="84"/>
      <c r="UGF462" s="84"/>
      <c r="UGG462" s="84"/>
      <c r="UGH462" s="84"/>
      <c r="UGI462" s="84"/>
      <c r="UGJ462" s="84"/>
      <c r="UGK462" s="84"/>
      <c r="UGL462" s="84"/>
      <c r="UGM462" s="84"/>
      <c r="UGN462" s="84"/>
      <c r="UGO462" s="84"/>
      <c r="UGP462" s="84"/>
      <c r="UGQ462" s="84"/>
      <c r="UGR462" s="84"/>
      <c r="UGS462" s="84"/>
      <c r="UGT462" s="84"/>
      <c r="UGU462" s="84"/>
      <c r="UGV462" s="84"/>
      <c r="UGW462" s="84"/>
      <c r="UGX462" s="84"/>
      <c r="UGY462" s="84"/>
      <c r="UGZ462" s="84"/>
      <c r="UHA462" s="84"/>
      <c r="UHB462" s="84"/>
      <c r="UHC462" s="84"/>
      <c r="UHD462" s="84"/>
      <c r="UHE462" s="84"/>
      <c r="UHF462" s="84"/>
      <c r="UHG462" s="84"/>
      <c r="UHH462" s="84"/>
      <c r="UHI462" s="84"/>
      <c r="UHJ462" s="84"/>
      <c r="UHK462" s="84"/>
      <c r="UHL462" s="84"/>
      <c r="UHM462" s="84"/>
      <c r="UHN462" s="84"/>
      <c r="UHO462" s="84"/>
      <c r="UHP462" s="84"/>
      <c r="UHQ462" s="84"/>
      <c r="UHR462" s="84"/>
      <c r="UHS462" s="84"/>
      <c r="UHT462" s="84"/>
      <c r="UHU462" s="84"/>
      <c r="UHV462" s="84"/>
      <c r="UHW462" s="84"/>
      <c r="UHX462" s="84"/>
      <c r="UHY462" s="84"/>
      <c r="UHZ462" s="84"/>
      <c r="UIA462" s="84"/>
      <c r="UIB462" s="84"/>
      <c r="UIC462" s="84"/>
      <c r="UID462" s="84"/>
      <c r="UIE462" s="84"/>
      <c r="UIF462" s="84"/>
      <c r="UIG462" s="84"/>
      <c r="UIH462" s="84"/>
      <c r="UII462" s="84"/>
      <c r="UIJ462" s="84"/>
      <c r="UIK462" s="84"/>
      <c r="UIL462" s="84"/>
      <c r="UIM462" s="84"/>
      <c r="UIN462" s="84"/>
      <c r="UIO462" s="84"/>
      <c r="UIP462" s="84"/>
      <c r="UIQ462" s="84"/>
      <c r="UIR462" s="84"/>
      <c r="UIS462" s="84"/>
      <c r="UIT462" s="84"/>
      <c r="UIU462" s="84"/>
      <c r="UIV462" s="84"/>
      <c r="UIW462" s="84"/>
      <c r="UIX462" s="84"/>
      <c r="UIY462" s="84"/>
      <c r="UIZ462" s="84"/>
      <c r="UJA462" s="84"/>
      <c r="UJB462" s="84"/>
      <c r="UJC462" s="84"/>
      <c r="UJD462" s="84"/>
      <c r="UJE462" s="84"/>
      <c r="UJF462" s="84"/>
      <c r="UJG462" s="84"/>
      <c r="UJH462" s="84"/>
      <c r="UJI462" s="84"/>
      <c r="UJJ462" s="84"/>
      <c r="UJK462" s="84"/>
      <c r="UJL462" s="84"/>
      <c r="UJM462" s="84"/>
      <c r="UJN462" s="84"/>
      <c r="UJO462" s="84"/>
      <c r="UJP462" s="84"/>
      <c r="UJQ462" s="84"/>
      <c r="UJR462" s="84"/>
      <c r="UJS462" s="84"/>
      <c r="UJT462" s="84"/>
      <c r="UJU462" s="84"/>
      <c r="UJV462" s="84"/>
      <c r="UJW462" s="84"/>
      <c r="UJX462" s="84"/>
      <c r="UJY462" s="84"/>
      <c r="UJZ462" s="84"/>
      <c r="UKA462" s="84"/>
      <c r="UKB462" s="84"/>
      <c r="UKC462" s="84"/>
      <c r="UKD462" s="84"/>
      <c r="UKE462" s="84"/>
      <c r="UKF462" s="84"/>
      <c r="UKG462" s="84"/>
      <c r="UKH462" s="84"/>
      <c r="UKI462" s="84"/>
      <c r="UKJ462" s="84"/>
      <c r="UKK462" s="84"/>
      <c r="UKL462" s="84"/>
      <c r="UKM462" s="84"/>
      <c r="UKN462" s="84"/>
      <c r="UKO462" s="84"/>
      <c r="UKP462" s="84"/>
      <c r="UKQ462" s="84"/>
      <c r="UKR462" s="84"/>
      <c r="UKS462" s="84"/>
      <c r="UKT462" s="84"/>
      <c r="UKU462" s="84"/>
      <c r="UKV462" s="84"/>
      <c r="UKW462" s="84"/>
      <c r="UKX462" s="84"/>
      <c r="UKY462" s="84"/>
      <c r="UKZ462" s="84"/>
      <c r="ULA462" s="84"/>
      <c r="ULB462" s="84"/>
      <c r="ULC462" s="84"/>
      <c r="ULD462" s="84"/>
      <c r="ULE462" s="84"/>
      <c r="ULF462" s="84"/>
      <c r="ULG462" s="84"/>
      <c r="ULH462" s="84"/>
      <c r="ULI462" s="84"/>
      <c r="ULJ462" s="84"/>
      <c r="ULK462" s="84"/>
      <c r="ULL462" s="84"/>
      <c r="ULM462" s="84"/>
      <c r="ULN462" s="84"/>
      <c r="ULO462" s="84"/>
      <c r="ULP462" s="84"/>
      <c r="ULQ462" s="84"/>
      <c r="ULR462" s="84"/>
      <c r="ULS462" s="84"/>
      <c r="ULT462" s="84"/>
      <c r="ULU462" s="84"/>
      <c r="ULV462" s="84"/>
      <c r="ULW462" s="84"/>
      <c r="ULX462" s="84"/>
      <c r="ULY462" s="84"/>
      <c r="ULZ462" s="84"/>
      <c r="UMA462" s="84"/>
      <c r="UMB462" s="84"/>
      <c r="UMC462" s="84"/>
      <c r="UMD462" s="84"/>
      <c r="UME462" s="84"/>
      <c r="UMF462" s="84"/>
      <c r="UMG462" s="84"/>
      <c r="UMH462" s="84"/>
      <c r="UMI462" s="84"/>
      <c r="UMJ462" s="84"/>
      <c r="UMK462" s="84"/>
      <c r="UML462" s="84"/>
      <c r="UMM462" s="84"/>
      <c r="UMN462" s="84"/>
      <c r="UMO462" s="84"/>
      <c r="UMP462" s="84"/>
      <c r="UMQ462" s="84"/>
      <c r="UMR462" s="84"/>
      <c r="UMS462" s="84"/>
      <c r="UMT462" s="84"/>
      <c r="UMU462" s="84"/>
      <c r="UMV462" s="84"/>
      <c r="UMW462" s="84"/>
      <c r="UMX462" s="84"/>
      <c r="UMY462" s="84"/>
      <c r="UMZ462" s="84"/>
      <c r="UNA462" s="84"/>
      <c r="UNB462" s="84"/>
      <c r="UNC462" s="84"/>
      <c r="UND462" s="84"/>
      <c r="UNE462" s="84"/>
      <c r="UNF462" s="84"/>
      <c r="UNG462" s="84"/>
      <c r="UNH462" s="84"/>
      <c r="UNI462" s="84"/>
      <c r="UNJ462" s="84"/>
      <c r="UNK462" s="84"/>
      <c r="UNL462" s="84"/>
      <c r="UNM462" s="84"/>
      <c r="UNN462" s="84"/>
      <c r="UNO462" s="84"/>
      <c r="UNP462" s="84"/>
      <c r="UNQ462" s="84"/>
      <c r="UNR462" s="84"/>
      <c r="UNS462" s="84"/>
      <c r="UNT462" s="84"/>
      <c r="UNU462" s="84"/>
      <c r="UNV462" s="84"/>
      <c r="UNW462" s="84"/>
      <c r="UNX462" s="84"/>
      <c r="UNY462" s="84"/>
      <c r="UNZ462" s="84"/>
      <c r="UOA462" s="84"/>
      <c r="UOB462" s="84"/>
      <c r="UOC462" s="84"/>
      <c r="UOD462" s="84"/>
      <c r="UOE462" s="84"/>
      <c r="UOF462" s="84"/>
      <c r="UOG462" s="84"/>
      <c r="UOH462" s="84"/>
      <c r="UOI462" s="84"/>
      <c r="UOJ462" s="84"/>
      <c r="UOK462" s="84"/>
      <c r="UOL462" s="84"/>
      <c r="UOM462" s="84"/>
      <c r="UON462" s="84"/>
      <c r="UOO462" s="84"/>
      <c r="UOP462" s="84"/>
      <c r="UOQ462" s="84"/>
      <c r="UOR462" s="84"/>
      <c r="UOS462" s="84"/>
      <c r="UOT462" s="84"/>
      <c r="UOU462" s="84"/>
      <c r="UOV462" s="84"/>
      <c r="UOW462" s="84"/>
      <c r="UOX462" s="84"/>
      <c r="UOY462" s="84"/>
      <c r="UOZ462" s="84"/>
      <c r="UPA462" s="84"/>
      <c r="UPB462" s="84"/>
      <c r="UPC462" s="84"/>
      <c r="UPD462" s="84"/>
      <c r="UPE462" s="84"/>
      <c r="UPF462" s="84"/>
      <c r="UPG462" s="84"/>
      <c r="UPH462" s="84"/>
      <c r="UPI462" s="84"/>
      <c r="UPJ462" s="84"/>
      <c r="UPK462" s="84"/>
      <c r="UPL462" s="84"/>
      <c r="UPM462" s="84"/>
      <c r="UPN462" s="84"/>
      <c r="UPO462" s="84"/>
      <c r="UPP462" s="84"/>
      <c r="UPQ462" s="84"/>
      <c r="UPR462" s="84"/>
      <c r="UPS462" s="84"/>
      <c r="UPT462" s="84"/>
      <c r="UPU462" s="84"/>
      <c r="UPV462" s="84"/>
      <c r="UPW462" s="84"/>
      <c r="UPX462" s="84"/>
      <c r="UPY462" s="84"/>
      <c r="UPZ462" s="84"/>
      <c r="UQA462" s="84"/>
      <c r="UQB462" s="84"/>
      <c r="UQC462" s="84"/>
      <c r="UQD462" s="84"/>
      <c r="UQE462" s="84"/>
      <c r="UQF462" s="84"/>
      <c r="UQG462" s="84"/>
      <c r="UQH462" s="84"/>
      <c r="UQI462" s="84"/>
      <c r="UQJ462" s="84"/>
      <c r="UQK462" s="84"/>
      <c r="UQL462" s="84"/>
      <c r="UQM462" s="84"/>
      <c r="UQN462" s="84"/>
      <c r="UQO462" s="84"/>
      <c r="UQP462" s="84"/>
      <c r="UQQ462" s="84"/>
      <c r="UQR462" s="84"/>
      <c r="UQS462" s="84"/>
      <c r="UQT462" s="84"/>
      <c r="UQU462" s="84"/>
      <c r="UQV462" s="84"/>
      <c r="UQW462" s="84"/>
      <c r="UQX462" s="84"/>
      <c r="UQY462" s="84"/>
      <c r="UQZ462" s="84"/>
      <c r="URA462" s="84"/>
      <c r="URB462" s="84"/>
      <c r="URC462" s="84"/>
      <c r="URD462" s="84"/>
      <c r="URE462" s="84"/>
      <c r="URF462" s="84"/>
      <c r="URG462" s="84"/>
      <c r="URH462" s="84"/>
      <c r="URI462" s="84"/>
      <c r="URJ462" s="84"/>
      <c r="URK462" s="84"/>
      <c r="URL462" s="84"/>
      <c r="URM462" s="84"/>
      <c r="URN462" s="84"/>
      <c r="URO462" s="84"/>
      <c r="URP462" s="84"/>
      <c r="URQ462" s="84"/>
      <c r="URR462" s="84"/>
      <c r="URS462" s="84"/>
      <c r="URT462" s="84"/>
      <c r="URU462" s="84"/>
      <c r="URV462" s="84"/>
      <c r="URW462" s="84"/>
      <c r="URX462" s="84"/>
      <c r="URY462" s="84"/>
      <c r="URZ462" s="84"/>
      <c r="USA462" s="84"/>
      <c r="USB462" s="84"/>
      <c r="USC462" s="84"/>
      <c r="USD462" s="84"/>
      <c r="USE462" s="84"/>
      <c r="USF462" s="84"/>
      <c r="USG462" s="84"/>
      <c r="USH462" s="84"/>
      <c r="USI462" s="84"/>
      <c r="USJ462" s="84"/>
      <c r="USK462" s="84"/>
      <c r="USL462" s="84"/>
      <c r="USM462" s="84"/>
      <c r="USN462" s="84"/>
      <c r="USO462" s="84"/>
      <c r="USP462" s="84"/>
      <c r="USQ462" s="84"/>
      <c r="USR462" s="84"/>
      <c r="USS462" s="84"/>
      <c r="UST462" s="84"/>
      <c r="USU462" s="84"/>
      <c r="USV462" s="84"/>
      <c r="USW462" s="84"/>
      <c r="USX462" s="84"/>
      <c r="USY462" s="84"/>
      <c r="USZ462" s="84"/>
      <c r="UTA462" s="84"/>
      <c r="UTB462" s="84"/>
      <c r="UTC462" s="84"/>
      <c r="UTD462" s="84"/>
      <c r="UTE462" s="84"/>
      <c r="UTF462" s="84"/>
      <c r="UTG462" s="84"/>
      <c r="UTH462" s="84"/>
      <c r="UTI462" s="84"/>
      <c r="UTJ462" s="84"/>
      <c r="UTK462" s="84"/>
      <c r="UTL462" s="84"/>
      <c r="UTM462" s="84"/>
      <c r="UTN462" s="84"/>
      <c r="UTO462" s="84"/>
      <c r="UTP462" s="84"/>
      <c r="UTQ462" s="84"/>
      <c r="UTR462" s="84"/>
      <c r="UTS462" s="84"/>
      <c r="UTT462" s="84"/>
      <c r="UTU462" s="84"/>
      <c r="UTV462" s="84"/>
      <c r="UTW462" s="84"/>
      <c r="UTX462" s="84"/>
      <c r="UTY462" s="84"/>
      <c r="UTZ462" s="84"/>
      <c r="UUA462" s="84"/>
      <c r="UUB462" s="84"/>
      <c r="UUC462" s="84"/>
      <c r="UUD462" s="84"/>
      <c r="UUE462" s="84"/>
      <c r="UUF462" s="84"/>
      <c r="UUG462" s="84"/>
      <c r="UUH462" s="84"/>
      <c r="UUI462" s="84"/>
      <c r="UUJ462" s="84"/>
      <c r="UUK462" s="84"/>
      <c r="UUL462" s="84"/>
      <c r="UUM462" s="84"/>
      <c r="UUN462" s="84"/>
      <c r="UUO462" s="84"/>
      <c r="UUP462" s="84"/>
      <c r="UUQ462" s="84"/>
      <c r="UUR462" s="84"/>
      <c r="UUS462" s="84"/>
      <c r="UUT462" s="84"/>
      <c r="UUU462" s="84"/>
      <c r="UUV462" s="84"/>
      <c r="UUW462" s="84"/>
      <c r="UUX462" s="84"/>
      <c r="UUY462" s="84"/>
      <c r="UUZ462" s="84"/>
      <c r="UVA462" s="84"/>
      <c r="UVB462" s="84"/>
      <c r="UVC462" s="84"/>
      <c r="UVD462" s="84"/>
      <c r="UVE462" s="84"/>
      <c r="UVF462" s="84"/>
      <c r="UVG462" s="84"/>
      <c r="UVH462" s="84"/>
      <c r="UVI462" s="84"/>
      <c r="UVJ462" s="84"/>
      <c r="UVK462" s="84"/>
      <c r="UVL462" s="84"/>
      <c r="UVM462" s="84"/>
      <c r="UVN462" s="84"/>
      <c r="UVO462" s="84"/>
      <c r="UVP462" s="84"/>
      <c r="UVQ462" s="84"/>
      <c r="UVR462" s="84"/>
      <c r="UVS462" s="84"/>
      <c r="UVT462" s="84"/>
      <c r="UVU462" s="84"/>
      <c r="UVV462" s="84"/>
      <c r="UVW462" s="84"/>
      <c r="UVX462" s="84"/>
      <c r="UVY462" s="84"/>
      <c r="UVZ462" s="84"/>
      <c r="UWA462" s="84"/>
      <c r="UWB462" s="84"/>
      <c r="UWC462" s="84"/>
      <c r="UWD462" s="84"/>
      <c r="UWE462" s="84"/>
      <c r="UWF462" s="84"/>
      <c r="UWG462" s="84"/>
      <c r="UWH462" s="84"/>
      <c r="UWI462" s="84"/>
      <c r="UWJ462" s="84"/>
      <c r="UWK462" s="84"/>
      <c r="UWL462" s="84"/>
      <c r="UWM462" s="84"/>
      <c r="UWN462" s="84"/>
      <c r="UWO462" s="84"/>
      <c r="UWP462" s="84"/>
      <c r="UWQ462" s="84"/>
      <c r="UWR462" s="84"/>
      <c r="UWS462" s="84"/>
      <c r="UWT462" s="84"/>
      <c r="UWU462" s="84"/>
      <c r="UWV462" s="84"/>
      <c r="UWW462" s="84"/>
      <c r="UWX462" s="84"/>
      <c r="UWY462" s="84"/>
      <c r="UWZ462" s="84"/>
      <c r="UXA462" s="84"/>
      <c r="UXB462" s="84"/>
      <c r="UXC462" s="84"/>
      <c r="UXD462" s="84"/>
      <c r="UXE462" s="84"/>
      <c r="UXF462" s="84"/>
      <c r="UXG462" s="84"/>
      <c r="UXH462" s="84"/>
      <c r="UXI462" s="84"/>
      <c r="UXJ462" s="84"/>
      <c r="UXK462" s="84"/>
      <c r="UXL462" s="84"/>
      <c r="UXM462" s="84"/>
      <c r="UXN462" s="84"/>
      <c r="UXO462" s="84"/>
      <c r="UXP462" s="84"/>
      <c r="UXQ462" s="84"/>
      <c r="UXR462" s="84"/>
      <c r="UXS462" s="84"/>
      <c r="UXT462" s="84"/>
      <c r="UXU462" s="84"/>
      <c r="UXV462" s="84"/>
      <c r="UXW462" s="84"/>
      <c r="UXX462" s="84"/>
      <c r="UXY462" s="84"/>
      <c r="UXZ462" s="84"/>
      <c r="UYA462" s="84"/>
      <c r="UYB462" s="84"/>
      <c r="UYC462" s="84"/>
      <c r="UYD462" s="84"/>
      <c r="UYE462" s="84"/>
      <c r="UYF462" s="84"/>
      <c r="UYG462" s="84"/>
      <c r="UYH462" s="84"/>
      <c r="UYI462" s="84"/>
      <c r="UYJ462" s="84"/>
      <c r="UYK462" s="84"/>
      <c r="UYL462" s="84"/>
      <c r="UYM462" s="84"/>
      <c r="UYN462" s="84"/>
      <c r="UYO462" s="84"/>
      <c r="UYP462" s="84"/>
      <c r="UYQ462" s="84"/>
      <c r="UYR462" s="84"/>
      <c r="UYS462" s="84"/>
      <c r="UYT462" s="84"/>
      <c r="UYU462" s="84"/>
      <c r="UYV462" s="84"/>
      <c r="UYW462" s="84"/>
      <c r="UYX462" s="84"/>
      <c r="UYY462" s="84"/>
      <c r="UYZ462" s="84"/>
      <c r="UZA462" s="84"/>
      <c r="UZB462" s="84"/>
      <c r="UZC462" s="84"/>
      <c r="UZD462" s="84"/>
      <c r="UZE462" s="84"/>
      <c r="UZF462" s="84"/>
      <c r="UZG462" s="84"/>
      <c r="UZH462" s="84"/>
      <c r="UZI462" s="84"/>
      <c r="UZJ462" s="84"/>
      <c r="UZK462" s="84"/>
      <c r="UZL462" s="84"/>
      <c r="UZM462" s="84"/>
      <c r="UZN462" s="84"/>
      <c r="UZO462" s="84"/>
      <c r="UZP462" s="84"/>
      <c r="UZQ462" s="84"/>
      <c r="UZR462" s="84"/>
      <c r="UZS462" s="84"/>
      <c r="UZT462" s="84"/>
      <c r="UZU462" s="84"/>
      <c r="UZV462" s="84"/>
      <c r="UZW462" s="84"/>
      <c r="UZX462" s="84"/>
      <c r="UZY462" s="84"/>
      <c r="UZZ462" s="84"/>
      <c r="VAA462" s="84"/>
      <c r="VAB462" s="84"/>
      <c r="VAC462" s="84"/>
      <c r="VAD462" s="84"/>
      <c r="VAE462" s="84"/>
      <c r="VAF462" s="84"/>
      <c r="VAG462" s="84"/>
      <c r="VAH462" s="84"/>
      <c r="VAI462" s="84"/>
      <c r="VAJ462" s="84"/>
      <c r="VAK462" s="84"/>
      <c r="VAL462" s="84"/>
      <c r="VAM462" s="84"/>
      <c r="VAN462" s="84"/>
      <c r="VAO462" s="84"/>
      <c r="VAP462" s="84"/>
      <c r="VAQ462" s="84"/>
      <c r="VAR462" s="84"/>
      <c r="VAS462" s="84"/>
      <c r="VAT462" s="84"/>
      <c r="VAU462" s="84"/>
      <c r="VAV462" s="84"/>
      <c r="VAW462" s="84"/>
      <c r="VAX462" s="84"/>
      <c r="VAY462" s="84"/>
      <c r="VAZ462" s="84"/>
      <c r="VBA462" s="84"/>
      <c r="VBB462" s="84"/>
      <c r="VBC462" s="84"/>
      <c r="VBD462" s="84"/>
      <c r="VBE462" s="84"/>
      <c r="VBF462" s="84"/>
      <c r="VBG462" s="84"/>
      <c r="VBH462" s="84"/>
      <c r="VBI462" s="84"/>
      <c r="VBJ462" s="84"/>
      <c r="VBK462" s="84"/>
      <c r="VBL462" s="84"/>
      <c r="VBM462" s="84"/>
      <c r="VBN462" s="84"/>
      <c r="VBO462" s="84"/>
      <c r="VBP462" s="84"/>
      <c r="VBQ462" s="84"/>
      <c r="VBR462" s="84"/>
      <c r="VBS462" s="84"/>
      <c r="VBT462" s="84"/>
      <c r="VBU462" s="84"/>
      <c r="VBV462" s="84"/>
      <c r="VBW462" s="84"/>
      <c r="VBX462" s="84"/>
      <c r="VBY462" s="84"/>
      <c r="VBZ462" s="84"/>
      <c r="VCA462" s="84"/>
      <c r="VCB462" s="84"/>
      <c r="VCC462" s="84"/>
      <c r="VCD462" s="84"/>
      <c r="VCE462" s="84"/>
      <c r="VCF462" s="84"/>
      <c r="VCG462" s="84"/>
      <c r="VCH462" s="84"/>
      <c r="VCI462" s="84"/>
      <c r="VCJ462" s="84"/>
      <c r="VCK462" s="84"/>
      <c r="VCL462" s="84"/>
      <c r="VCM462" s="84"/>
      <c r="VCN462" s="84"/>
      <c r="VCO462" s="84"/>
      <c r="VCP462" s="84"/>
      <c r="VCQ462" s="84"/>
      <c r="VCR462" s="84"/>
      <c r="VCS462" s="84"/>
      <c r="VCT462" s="84"/>
      <c r="VCU462" s="84"/>
      <c r="VCV462" s="84"/>
      <c r="VCW462" s="84"/>
      <c r="VCX462" s="84"/>
      <c r="VCY462" s="84"/>
      <c r="VCZ462" s="84"/>
      <c r="VDA462" s="84"/>
      <c r="VDB462" s="84"/>
      <c r="VDC462" s="84"/>
      <c r="VDD462" s="84"/>
      <c r="VDE462" s="84"/>
      <c r="VDF462" s="84"/>
      <c r="VDG462" s="84"/>
      <c r="VDH462" s="84"/>
      <c r="VDI462" s="84"/>
      <c r="VDJ462" s="84"/>
      <c r="VDK462" s="84"/>
      <c r="VDL462" s="84"/>
      <c r="VDM462" s="84"/>
      <c r="VDN462" s="84"/>
      <c r="VDO462" s="84"/>
      <c r="VDP462" s="84"/>
      <c r="VDQ462" s="84"/>
      <c r="VDR462" s="84"/>
      <c r="VDS462" s="84"/>
      <c r="VDT462" s="84"/>
      <c r="VDU462" s="84"/>
      <c r="VDV462" s="84"/>
      <c r="VDW462" s="84"/>
      <c r="VDX462" s="84"/>
      <c r="VDY462" s="84"/>
      <c r="VDZ462" s="84"/>
      <c r="VEA462" s="84"/>
      <c r="VEB462" s="84"/>
      <c r="VEC462" s="84"/>
      <c r="VED462" s="84"/>
      <c r="VEE462" s="84"/>
      <c r="VEF462" s="84"/>
      <c r="VEG462" s="84"/>
      <c r="VEH462" s="84"/>
      <c r="VEI462" s="84"/>
      <c r="VEJ462" s="84"/>
      <c r="VEK462" s="84"/>
      <c r="VEL462" s="84"/>
      <c r="VEM462" s="84"/>
      <c r="VEN462" s="84"/>
      <c r="VEO462" s="84"/>
      <c r="VEP462" s="84"/>
      <c r="VEQ462" s="84"/>
      <c r="VER462" s="84"/>
      <c r="VES462" s="84"/>
      <c r="VET462" s="84"/>
      <c r="VEU462" s="84"/>
      <c r="VEV462" s="84"/>
      <c r="VEW462" s="84"/>
      <c r="VEX462" s="84"/>
      <c r="VEY462" s="84"/>
      <c r="VEZ462" s="84"/>
      <c r="VFA462" s="84"/>
      <c r="VFB462" s="84"/>
      <c r="VFC462" s="84"/>
      <c r="VFD462" s="84"/>
      <c r="VFE462" s="84"/>
      <c r="VFF462" s="84"/>
      <c r="VFG462" s="84"/>
      <c r="VFH462" s="84"/>
      <c r="VFI462" s="84"/>
      <c r="VFJ462" s="84"/>
      <c r="VFK462" s="84"/>
      <c r="VFL462" s="84"/>
      <c r="VFM462" s="84"/>
      <c r="VFN462" s="84"/>
      <c r="VFO462" s="84"/>
      <c r="VFP462" s="84"/>
      <c r="VFQ462" s="84"/>
      <c r="VFR462" s="84"/>
      <c r="VFS462" s="84"/>
      <c r="VFT462" s="84"/>
      <c r="VFU462" s="84"/>
      <c r="VFV462" s="84"/>
      <c r="VFW462" s="84"/>
      <c r="VFX462" s="84"/>
      <c r="VFY462" s="84"/>
      <c r="VFZ462" s="84"/>
      <c r="VGA462" s="84"/>
      <c r="VGB462" s="84"/>
      <c r="VGC462" s="84"/>
      <c r="VGD462" s="84"/>
      <c r="VGE462" s="84"/>
      <c r="VGF462" s="84"/>
      <c r="VGG462" s="84"/>
      <c r="VGH462" s="84"/>
      <c r="VGI462" s="84"/>
      <c r="VGJ462" s="84"/>
      <c r="VGK462" s="84"/>
      <c r="VGL462" s="84"/>
      <c r="VGM462" s="84"/>
      <c r="VGN462" s="84"/>
      <c r="VGO462" s="84"/>
      <c r="VGP462" s="84"/>
      <c r="VGQ462" s="84"/>
      <c r="VGR462" s="84"/>
      <c r="VGS462" s="84"/>
      <c r="VGT462" s="84"/>
      <c r="VGU462" s="84"/>
      <c r="VGV462" s="84"/>
      <c r="VGW462" s="84"/>
      <c r="VGX462" s="84"/>
      <c r="VGY462" s="84"/>
      <c r="VGZ462" s="84"/>
      <c r="VHA462" s="84"/>
      <c r="VHB462" s="84"/>
      <c r="VHC462" s="84"/>
      <c r="VHD462" s="84"/>
      <c r="VHE462" s="84"/>
      <c r="VHF462" s="84"/>
      <c r="VHG462" s="84"/>
      <c r="VHH462" s="84"/>
      <c r="VHI462" s="84"/>
      <c r="VHJ462" s="84"/>
      <c r="VHK462" s="84"/>
      <c r="VHL462" s="84"/>
      <c r="VHM462" s="84"/>
      <c r="VHN462" s="84"/>
      <c r="VHO462" s="84"/>
      <c r="VHP462" s="84"/>
      <c r="VHQ462" s="84"/>
      <c r="VHR462" s="84"/>
      <c r="VHS462" s="84"/>
      <c r="VHT462" s="84"/>
      <c r="VHU462" s="84"/>
      <c r="VHV462" s="84"/>
      <c r="VHW462" s="84"/>
      <c r="VHX462" s="84"/>
      <c r="VHY462" s="84"/>
      <c r="VHZ462" s="84"/>
      <c r="VIA462" s="84"/>
      <c r="VIB462" s="84"/>
      <c r="VIC462" s="84"/>
      <c r="VID462" s="84"/>
      <c r="VIE462" s="84"/>
      <c r="VIF462" s="84"/>
      <c r="VIG462" s="84"/>
      <c r="VIH462" s="84"/>
      <c r="VII462" s="84"/>
      <c r="VIJ462" s="84"/>
      <c r="VIK462" s="84"/>
      <c r="VIL462" s="84"/>
      <c r="VIM462" s="84"/>
      <c r="VIN462" s="84"/>
      <c r="VIO462" s="84"/>
      <c r="VIP462" s="84"/>
      <c r="VIQ462" s="84"/>
      <c r="VIR462" s="84"/>
      <c r="VIS462" s="84"/>
      <c r="VIT462" s="84"/>
      <c r="VIU462" s="84"/>
      <c r="VIV462" s="84"/>
      <c r="VIW462" s="84"/>
      <c r="VIX462" s="84"/>
      <c r="VIY462" s="84"/>
      <c r="VIZ462" s="84"/>
      <c r="VJA462" s="84"/>
      <c r="VJB462" s="84"/>
      <c r="VJC462" s="84"/>
      <c r="VJD462" s="84"/>
      <c r="VJE462" s="84"/>
      <c r="VJF462" s="84"/>
      <c r="VJG462" s="84"/>
      <c r="VJH462" s="84"/>
      <c r="VJI462" s="84"/>
      <c r="VJJ462" s="84"/>
      <c r="VJK462" s="84"/>
      <c r="VJL462" s="84"/>
      <c r="VJM462" s="84"/>
      <c r="VJN462" s="84"/>
      <c r="VJO462" s="84"/>
      <c r="VJP462" s="84"/>
      <c r="VJQ462" s="84"/>
      <c r="VJR462" s="84"/>
      <c r="VJS462" s="84"/>
      <c r="VJT462" s="84"/>
      <c r="VJU462" s="84"/>
      <c r="VJV462" s="84"/>
      <c r="VJW462" s="84"/>
      <c r="VJX462" s="84"/>
      <c r="VJY462" s="84"/>
      <c r="VJZ462" s="84"/>
      <c r="VKA462" s="84"/>
      <c r="VKB462" s="84"/>
      <c r="VKC462" s="84"/>
      <c r="VKD462" s="84"/>
      <c r="VKE462" s="84"/>
      <c r="VKF462" s="84"/>
      <c r="VKG462" s="84"/>
      <c r="VKH462" s="84"/>
      <c r="VKI462" s="84"/>
      <c r="VKJ462" s="84"/>
      <c r="VKK462" s="84"/>
      <c r="VKL462" s="84"/>
      <c r="VKM462" s="84"/>
      <c r="VKN462" s="84"/>
      <c r="VKO462" s="84"/>
      <c r="VKP462" s="84"/>
      <c r="VKQ462" s="84"/>
      <c r="VKR462" s="84"/>
      <c r="VKS462" s="84"/>
      <c r="VKT462" s="84"/>
      <c r="VKU462" s="84"/>
      <c r="VKV462" s="84"/>
      <c r="VKW462" s="84"/>
      <c r="VKX462" s="84"/>
      <c r="VKY462" s="84"/>
      <c r="VKZ462" s="84"/>
      <c r="VLA462" s="84"/>
      <c r="VLB462" s="84"/>
      <c r="VLC462" s="84"/>
      <c r="VLD462" s="84"/>
      <c r="VLE462" s="84"/>
      <c r="VLF462" s="84"/>
      <c r="VLG462" s="84"/>
      <c r="VLH462" s="84"/>
      <c r="VLI462" s="84"/>
      <c r="VLJ462" s="84"/>
      <c r="VLK462" s="84"/>
      <c r="VLL462" s="84"/>
      <c r="VLM462" s="84"/>
      <c r="VLN462" s="84"/>
      <c r="VLO462" s="84"/>
      <c r="VLP462" s="84"/>
      <c r="VLQ462" s="84"/>
      <c r="VLR462" s="84"/>
      <c r="VLS462" s="84"/>
      <c r="VLT462" s="84"/>
      <c r="VLU462" s="84"/>
      <c r="VLV462" s="84"/>
      <c r="VLW462" s="84"/>
      <c r="VLX462" s="84"/>
      <c r="VLY462" s="84"/>
      <c r="VLZ462" s="84"/>
      <c r="VMA462" s="84"/>
      <c r="VMB462" s="84"/>
      <c r="VMC462" s="84"/>
      <c r="VMD462" s="84"/>
      <c r="VME462" s="84"/>
      <c r="VMF462" s="84"/>
      <c r="VMG462" s="84"/>
      <c r="VMH462" s="84"/>
      <c r="VMI462" s="84"/>
      <c r="VMJ462" s="84"/>
      <c r="VMK462" s="84"/>
      <c r="VML462" s="84"/>
      <c r="VMM462" s="84"/>
      <c r="VMN462" s="84"/>
      <c r="VMO462" s="84"/>
      <c r="VMP462" s="84"/>
      <c r="VMQ462" s="84"/>
      <c r="VMR462" s="84"/>
      <c r="VMS462" s="84"/>
      <c r="VMT462" s="84"/>
      <c r="VMU462" s="84"/>
      <c r="VMV462" s="84"/>
      <c r="VMW462" s="84"/>
      <c r="VMX462" s="84"/>
      <c r="VMY462" s="84"/>
      <c r="VMZ462" s="84"/>
      <c r="VNA462" s="84"/>
      <c r="VNB462" s="84"/>
      <c r="VNC462" s="84"/>
      <c r="VND462" s="84"/>
      <c r="VNE462" s="84"/>
      <c r="VNF462" s="84"/>
      <c r="VNG462" s="84"/>
      <c r="VNH462" s="84"/>
      <c r="VNI462" s="84"/>
      <c r="VNJ462" s="84"/>
      <c r="VNK462" s="84"/>
      <c r="VNL462" s="84"/>
      <c r="VNM462" s="84"/>
      <c r="VNN462" s="84"/>
      <c r="VNO462" s="84"/>
      <c r="VNP462" s="84"/>
      <c r="VNQ462" s="84"/>
      <c r="VNR462" s="84"/>
      <c r="VNS462" s="84"/>
      <c r="VNT462" s="84"/>
      <c r="VNU462" s="84"/>
      <c r="VNV462" s="84"/>
      <c r="VNW462" s="84"/>
      <c r="VNX462" s="84"/>
      <c r="VNY462" s="84"/>
      <c r="VNZ462" s="84"/>
      <c r="VOA462" s="84"/>
      <c r="VOB462" s="84"/>
      <c r="VOC462" s="84"/>
      <c r="VOD462" s="84"/>
      <c r="VOE462" s="84"/>
      <c r="VOF462" s="84"/>
      <c r="VOG462" s="84"/>
      <c r="VOH462" s="84"/>
      <c r="VOI462" s="84"/>
      <c r="VOJ462" s="84"/>
      <c r="VOK462" s="84"/>
      <c r="VOL462" s="84"/>
      <c r="VOM462" s="84"/>
      <c r="VON462" s="84"/>
      <c r="VOO462" s="84"/>
      <c r="VOP462" s="84"/>
      <c r="VOQ462" s="84"/>
      <c r="VOR462" s="84"/>
      <c r="VOS462" s="84"/>
      <c r="VOT462" s="84"/>
      <c r="VOU462" s="84"/>
      <c r="VOV462" s="84"/>
      <c r="VOW462" s="84"/>
      <c r="VOX462" s="84"/>
      <c r="VOY462" s="84"/>
      <c r="VOZ462" s="84"/>
      <c r="VPA462" s="84"/>
      <c r="VPB462" s="84"/>
      <c r="VPC462" s="84"/>
      <c r="VPD462" s="84"/>
      <c r="VPE462" s="84"/>
      <c r="VPF462" s="84"/>
      <c r="VPG462" s="84"/>
      <c r="VPH462" s="84"/>
      <c r="VPI462" s="84"/>
      <c r="VPJ462" s="84"/>
      <c r="VPK462" s="84"/>
      <c r="VPL462" s="84"/>
      <c r="VPM462" s="84"/>
      <c r="VPN462" s="84"/>
      <c r="VPO462" s="84"/>
      <c r="VPP462" s="84"/>
      <c r="VPQ462" s="84"/>
      <c r="VPR462" s="84"/>
      <c r="VPS462" s="84"/>
      <c r="VPT462" s="84"/>
      <c r="VPU462" s="84"/>
      <c r="VPV462" s="84"/>
      <c r="VPW462" s="84"/>
      <c r="VPX462" s="84"/>
      <c r="VPY462" s="84"/>
      <c r="VPZ462" s="84"/>
      <c r="VQA462" s="84"/>
      <c r="VQB462" s="84"/>
      <c r="VQC462" s="84"/>
      <c r="VQD462" s="84"/>
      <c r="VQE462" s="84"/>
      <c r="VQF462" s="84"/>
      <c r="VQG462" s="84"/>
      <c r="VQH462" s="84"/>
      <c r="VQI462" s="84"/>
      <c r="VQJ462" s="84"/>
      <c r="VQK462" s="84"/>
      <c r="VQL462" s="84"/>
      <c r="VQM462" s="84"/>
      <c r="VQN462" s="84"/>
      <c r="VQO462" s="84"/>
      <c r="VQP462" s="84"/>
      <c r="VQQ462" s="84"/>
      <c r="VQR462" s="84"/>
      <c r="VQS462" s="84"/>
      <c r="VQT462" s="84"/>
      <c r="VQU462" s="84"/>
      <c r="VQV462" s="84"/>
      <c r="VQW462" s="84"/>
      <c r="VQX462" s="84"/>
      <c r="VQY462" s="84"/>
      <c r="VQZ462" s="84"/>
      <c r="VRA462" s="84"/>
      <c r="VRB462" s="84"/>
      <c r="VRC462" s="84"/>
      <c r="VRD462" s="84"/>
      <c r="VRE462" s="84"/>
      <c r="VRF462" s="84"/>
      <c r="VRG462" s="84"/>
      <c r="VRH462" s="84"/>
      <c r="VRI462" s="84"/>
      <c r="VRJ462" s="84"/>
      <c r="VRK462" s="84"/>
      <c r="VRL462" s="84"/>
      <c r="VRM462" s="84"/>
      <c r="VRN462" s="84"/>
      <c r="VRO462" s="84"/>
      <c r="VRP462" s="84"/>
      <c r="VRQ462" s="84"/>
      <c r="VRR462" s="84"/>
      <c r="VRS462" s="84"/>
      <c r="VRT462" s="84"/>
      <c r="VRU462" s="84"/>
      <c r="VRV462" s="84"/>
      <c r="VRW462" s="84"/>
      <c r="VRX462" s="84"/>
      <c r="VRY462" s="84"/>
      <c r="VRZ462" s="84"/>
      <c r="VSA462" s="84"/>
      <c r="VSB462" s="84"/>
      <c r="VSC462" s="84"/>
      <c r="VSD462" s="84"/>
      <c r="VSE462" s="84"/>
      <c r="VSF462" s="84"/>
      <c r="VSG462" s="84"/>
      <c r="VSH462" s="84"/>
      <c r="VSI462" s="84"/>
      <c r="VSJ462" s="84"/>
      <c r="VSK462" s="84"/>
      <c r="VSL462" s="84"/>
      <c r="VSM462" s="84"/>
      <c r="VSN462" s="84"/>
      <c r="VSO462" s="84"/>
      <c r="VSP462" s="84"/>
      <c r="VSQ462" s="84"/>
      <c r="VSR462" s="84"/>
      <c r="VSS462" s="84"/>
      <c r="VST462" s="84"/>
      <c r="VSU462" s="84"/>
      <c r="VSV462" s="84"/>
      <c r="VSW462" s="84"/>
      <c r="VSX462" s="84"/>
      <c r="VSY462" s="84"/>
      <c r="VSZ462" s="84"/>
      <c r="VTA462" s="84"/>
      <c r="VTB462" s="84"/>
      <c r="VTC462" s="84"/>
      <c r="VTD462" s="84"/>
      <c r="VTE462" s="84"/>
      <c r="VTF462" s="84"/>
      <c r="VTG462" s="84"/>
      <c r="VTH462" s="84"/>
      <c r="VTI462" s="84"/>
      <c r="VTJ462" s="84"/>
      <c r="VTK462" s="84"/>
      <c r="VTL462" s="84"/>
      <c r="VTM462" s="84"/>
      <c r="VTN462" s="84"/>
      <c r="VTO462" s="84"/>
      <c r="VTP462" s="84"/>
      <c r="VTQ462" s="84"/>
      <c r="VTR462" s="84"/>
      <c r="VTS462" s="84"/>
      <c r="VTT462" s="84"/>
      <c r="VTU462" s="84"/>
      <c r="VTV462" s="84"/>
      <c r="VTW462" s="84"/>
      <c r="VTX462" s="84"/>
      <c r="VTY462" s="84"/>
      <c r="VTZ462" s="84"/>
      <c r="VUA462" s="84"/>
      <c r="VUB462" s="84"/>
      <c r="VUC462" s="84"/>
      <c r="VUD462" s="84"/>
      <c r="VUE462" s="84"/>
      <c r="VUF462" s="84"/>
      <c r="VUG462" s="84"/>
      <c r="VUH462" s="84"/>
      <c r="VUI462" s="84"/>
      <c r="VUJ462" s="84"/>
      <c r="VUK462" s="84"/>
      <c r="VUL462" s="84"/>
      <c r="VUM462" s="84"/>
      <c r="VUN462" s="84"/>
      <c r="VUO462" s="84"/>
      <c r="VUP462" s="84"/>
      <c r="VUQ462" s="84"/>
      <c r="VUR462" s="84"/>
      <c r="VUS462" s="84"/>
      <c r="VUT462" s="84"/>
      <c r="VUU462" s="84"/>
      <c r="VUV462" s="84"/>
      <c r="VUW462" s="84"/>
      <c r="VUX462" s="84"/>
      <c r="VUY462" s="84"/>
      <c r="VUZ462" s="84"/>
      <c r="VVA462" s="84"/>
      <c r="VVB462" s="84"/>
      <c r="VVC462" s="84"/>
      <c r="VVD462" s="84"/>
      <c r="VVE462" s="84"/>
      <c r="VVF462" s="84"/>
      <c r="VVG462" s="84"/>
      <c r="VVH462" s="84"/>
      <c r="VVI462" s="84"/>
      <c r="VVJ462" s="84"/>
      <c r="VVK462" s="84"/>
      <c r="VVL462" s="84"/>
      <c r="VVM462" s="84"/>
      <c r="VVN462" s="84"/>
      <c r="VVO462" s="84"/>
      <c r="VVP462" s="84"/>
      <c r="VVQ462" s="84"/>
      <c r="VVR462" s="84"/>
      <c r="VVS462" s="84"/>
      <c r="VVT462" s="84"/>
      <c r="VVU462" s="84"/>
      <c r="VVV462" s="84"/>
      <c r="VVW462" s="84"/>
      <c r="VVX462" s="84"/>
      <c r="VVY462" s="84"/>
      <c r="VVZ462" s="84"/>
      <c r="VWA462" s="84"/>
      <c r="VWB462" s="84"/>
      <c r="VWC462" s="84"/>
      <c r="VWD462" s="84"/>
      <c r="VWE462" s="84"/>
      <c r="VWF462" s="84"/>
      <c r="VWG462" s="84"/>
      <c r="VWH462" s="84"/>
      <c r="VWI462" s="84"/>
      <c r="VWJ462" s="84"/>
      <c r="VWK462" s="84"/>
      <c r="VWL462" s="84"/>
      <c r="VWM462" s="84"/>
      <c r="VWN462" s="84"/>
      <c r="VWO462" s="84"/>
      <c r="VWP462" s="84"/>
      <c r="VWQ462" s="84"/>
      <c r="VWR462" s="84"/>
      <c r="VWS462" s="84"/>
      <c r="VWT462" s="84"/>
      <c r="VWU462" s="84"/>
      <c r="VWV462" s="84"/>
      <c r="VWW462" s="84"/>
      <c r="VWX462" s="84"/>
      <c r="VWY462" s="84"/>
      <c r="VWZ462" s="84"/>
      <c r="VXA462" s="84"/>
      <c r="VXB462" s="84"/>
      <c r="VXC462" s="84"/>
      <c r="VXD462" s="84"/>
      <c r="VXE462" s="84"/>
      <c r="VXF462" s="84"/>
      <c r="VXG462" s="84"/>
      <c r="VXH462" s="84"/>
      <c r="VXI462" s="84"/>
      <c r="VXJ462" s="84"/>
      <c r="VXK462" s="84"/>
      <c r="VXL462" s="84"/>
      <c r="VXM462" s="84"/>
      <c r="VXN462" s="84"/>
      <c r="VXO462" s="84"/>
      <c r="VXP462" s="84"/>
      <c r="VXQ462" s="84"/>
      <c r="VXR462" s="84"/>
      <c r="VXS462" s="84"/>
      <c r="VXT462" s="84"/>
      <c r="VXU462" s="84"/>
      <c r="VXV462" s="84"/>
      <c r="VXW462" s="84"/>
      <c r="VXX462" s="84"/>
      <c r="VXY462" s="84"/>
      <c r="VXZ462" s="84"/>
      <c r="VYA462" s="84"/>
      <c r="VYB462" s="84"/>
      <c r="VYC462" s="84"/>
      <c r="VYD462" s="84"/>
      <c r="VYE462" s="84"/>
      <c r="VYF462" s="84"/>
      <c r="VYG462" s="84"/>
      <c r="VYH462" s="84"/>
      <c r="VYI462" s="84"/>
      <c r="VYJ462" s="84"/>
      <c r="VYK462" s="84"/>
      <c r="VYL462" s="84"/>
      <c r="VYM462" s="84"/>
      <c r="VYN462" s="84"/>
      <c r="VYO462" s="84"/>
      <c r="VYP462" s="84"/>
      <c r="VYQ462" s="84"/>
      <c r="VYR462" s="84"/>
      <c r="VYS462" s="84"/>
      <c r="VYT462" s="84"/>
      <c r="VYU462" s="84"/>
      <c r="VYV462" s="84"/>
      <c r="VYW462" s="84"/>
      <c r="VYX462" s="84"/>
      <c r="VYY462" s="84"/>
      <c r="VYZ462" s="84"/>
      <c r="VZA462" s="84"/>
      <c r="VZB462" s="84"/>
      <c r="VZC462" s="84"/>
      <c r="VZD462" s="84"/>
      <c r="VZE462" s="84"/>
      <c r="VZF462" s="84"/>
      <c r="VZG462" s="84"/>
      <c r="VZH462" s="84"/>
      <c r="VZI462" s="84"/>
      <c r="VZJ462" s="84"/>
      <c r="VZK462" s="84"/>
      <c r="VZL462" s="84"/>
      <c r="VZM462" s="84"/>
      <c r="VZN462" s="84"/>
      <c r="VZO462" s="84"/>
      <c r="VZP462" s="84"/>
      <c r="VZQ462" s="84"/>
      <c r="VZR462" s="84"/>
      <c r="VZS462" s="84"/>
      <c r="VZT462" s="84"/>
      <c r="VZU462" s="84"/>
      <c r="VZV462" s="84"/>
      <c r="VZW462" s="84"/>
      <c r="VZX462" s="84"/>
      <c r="VZY462" s="84"/>
      <c r="VZZ462" s="84"/>
      <c r="WAA462" s="84"/>
      <c r="WAB462" s="84"/>
      <c r="WAC462" s="84"/>
      <c r="WAD462" s="84"/>
      <c r="WAE462" s="84"/>
      <c r="WAF462" s="84"/>
      <c r="WAG462" s="84"/>
      <c r="WAH462" s="84"/>
      <c r="WAI462" s="84"/>
      <c r="WAJ462" s="84"/>
      <c r="WAK462" s="84"/>
      <c r="WAL462" s="84"/>
      <c r="WAM462" s="84"/>
      <c r="WAN462" s="84"/>
      <c r="WAO462" s="84"/>
      <c r="WAP462" s="84"/>
      <c r="WAQ462" s="84"/>
      <c r="WAR462" s="84"/>
      <c r="WAS462" s="84"/>
      <c r="WAT462" s="84"/>
      <c r="WAU462" s="84"/>
      <c r="WAV462" s="84"/>
      <c r="WAW462" s="84"/>
      <c r="WAX462" s="84"/>
      <c r="WAY462" s="84"/>
      <c r="WAZ462" s="84"/>
      <c r="WBA462" s="84"/>
      <c r="WBB462" s="84"/>
      <c r="WBC462" s="84"/>
      <c r="WBD462" s="84"/>
      <c r="WBE462" s="84"/>
      <c r="WBF462" s="84"/>
      <c r="WBG462" s="84"/>
      <c r="WBH462" s="84"/>
      <c r="WBI462" s="84"/>
      <c r="WBJ462" s="84"/>
      <c r="WBK462" s="84"/>
      <c r="WBL462" s="84"/>
      <c r="WBM462" s="84"/>
      <c r="WBN462" s="84"/>
      <c r="WBO462" s="84"/>
      <c r="WBP462" s="84"/>
      <c r="WBQ462" s="84"/>
      <c r="WBR462" s="84"/>
      <c r="WBS462" s="84"/>
      <c r="WBT462" s="84"/>
      <c r="WBU462" s="84"/>
      <c r="WBV462" s="84"/>
      <c r="WBW462" s="84"/>
      <c r="WBX462" s="84"/>
      <c r="WBY462" s="84"/>
      <c r="WBZ462" s="84"/>
      <c r="WCA462" s="84"/>
      <c r="WCB462" s="84"/>
      <c r="WCC462" s="84"/>
      <c r="WCD462" s="84"/>
      <c r="WCE462" s="84"/>
      <c r="WCF462" s="84"/>
      <c r="WCG462" s="84"/>
      <c r="WCH462" s="84"/>
      <c r="WCI462" s="84"/>
      <c r="WCJ462" s="84"/>
      <c r="WCK462" s="84"/>
      <c r="WCL462" s="84"/>
      <c r="WCM462" s="84"/>
      <c r="WCN462" s="84"/>
      <c r="WCO462" s="84"/>
      <c r="WCP462" s="84"/>
      <c r="WCQ462" s="84"/>
      <c r="WCR462" s="84"/>
      <c r="WCS462" s="84"/>
      <c r="WCT462" s="84"/>
      <c r="WCU462" s="84"/>
      <c r="WCV462" s="84"/>
      <c r="WCW462" s="84"/>
      <c r="WCX462" s="84"/>
      <c r="WCY462" s="84"/>
      <c r="WCZ462" s="84"/>
      <c r="WDA462" s="84"/>
      <c r="WDB462" s="84"/>
      <c r="WDC462" s="84"/>
      <c r="WDD462" s="84"/>
      <c r="WDE462" s="84"/>
      <c r="WDF462" s="84"/>
      <c r="WDG462" s="84"/>
      <c r="WDH462" s="84"/>
      <c r="WDI462" s="84"/>
      <c r="WDJ462" s="84"/>
      <c r="WDK462" s="84"/>
      <c r="WDL462" s="84"/>
      <c r="WDM462" s="84"/>
      <c r="WDN462" s="84"/>
      <c r="WDO462" s="84"/>
      <c r="WDP462" s="84"/>
      <c r="WDQ462" s="84"/>
      <c r="WDR462" s="84"/>
      <c r="WDS462" s="84"/>
      <c r="WDT462" s="84"/>
      <c r="WDU462" s="84"/>
      <c r="WDV462" s="84"/>
      <c r="WDW462" s="84"/>
      <c r="WDX462" s="84"/>
      <c r="WDY462" s="84"/>
      <c r="WDZ462" s="84"/>
      <c r="WEA462" s="84"/>
      <c r="WEB462" s="84"/>
      <c r="WEC462" s="84"/>
      <c r="WED462" s="84"/>
      <c r="WEE462" s="84"/>
      <c r="WEF462" s="84"/>
      <c r="WEG462" s="84"/>
      <c r="WEH462" s="84"/>
      <c r="WEI462" s="84"/>
      <c r="WEJ462" s="84"/>
      <c r="WEK462" s="84"/>
      <c r="WEL462" s="84"/>
      <c r="WEM462" s="84"/>
      <c r="WEN462" s="84"/>
      <c r="WEO462" s="84"/>
      <c r="WEP462" s="84"/>
      <c r="WEQ462" s="84"/>
      <c r="WER462" s="84"/>
      <c r="WES462" s="84"/>
      <c r="WET462" s="84"/>
      <c r="WEU462" s="84"/>
      <c r="WEV462" s="84"/>
      <c r="WEW462" s="84"/>
      <c r="WEX462" s="84"/>
      <c r="WEY462" s="84"/>
      <c r="WEZ462" s="84"/>
      <c r="WFA462" s="84"/>
      <c r="WFB462" s="84"/>
      <c r="WFC462" s="84"/>
      <c r="WFD462" s="84"/>
      <c r="WFE462" s="84"/>
      <c r="WFF462" s="84"/>
      <c r="WFG462" s="84"/>
      <c r="WFH462" s="84"/>
      <c r="WFI462" s="84"/>
      <c r="WFJ462" s="84"/>
      <c r="WFK462" s="84"/>
      <c r="WFL462" s="84"/>
      <c r="WFM462" s="84"/>
      <c r="WFN462" s="84"/>
      <c r="WFO462" s="84"/>
      <c r="WFP462" s="84"/>
      <c r="WFQ462" s="84"/>
      <c r="WFR462" s="84"/>
      <c r="WFS462" s="84"/>
      <c r="WFT462" s="84"/>
      <c r="WFU462" s="84"/>
      <c r="WFV462" s="84"/>
      <c r="WFW462" s="84"/>
      <c r="WFX462" s="84"/>
      <c r="WFY462" s="84"/>
      <c r="WFZ462" s="84"/>
      <c r="WGA462" s="84"/>
      <c r="WGB462" s="84"/>
      <c r="WGC462" s="84"/>
      <c r="WGD462" s="84"/>
      <c r="WGE462" s="84"/>
      <c r="WGF462" s="84"/>
      <c r="WGG462" s="84"/>
      <c r="WGH462" s="84"/>
      <c r="WGI462" s="84"/>
      <c r="WGJ462" s="84"/>
      <c r="WGK462" s="84"/>
      <c r="WGL462" s="84"/>
      <c r="WGM462" s="84"/>
      <c r="WGN462" s="84"/>
      <c r="WGO462" s="84"/>
      <c r="WGP462" s="84"/>
      <c r="WGQ462" s="84"/>
      <c r="WGR462" s="84"/>
      <c r="WGS462" s="84"/>
      <c r="WGT462" s="84"/>
      <c r="WGU462" s="84"/>
      <c r="WGV462" s="84"/>
      <c r="WGW462" s="84"/>
      <c r="WGX462" s="84"/>
      <c r="WGY462" s="84"/>
      <c r="WGZ462" s="84"/>
      <c r="WHA462" s="84"/>
      <c r="WHB462" s="84"/>
      <c r="WHC462" s="84"/>
      <c r="WHD462" s="84"/>
      <c r="WHE462" s="84"/>
      <c r="WHF462" s="84"/>
      <c r="WHG462" s="84"/>
      <c r="WHH462" s="84"/>
      <c r="WHI462" s="84"/>
      <c r="WHJ462" s="84"/>
      <c r="WHK462" s="84"/>
      <c r="WHL462" s="84"/>
      <c r="WHM462" s="84"/>
      <c r="WHN462" s="84"/>
      <c r="WHO462" s="84"/>
      <c r="WHP462" s="84"/>
      <c r="WHQ462" s="84"/>
      <c r="WHR462" s="84"/>
      <c r="WHS462" s="84"/>
      <c r="WHT462" s="84"/>
      <c r="WHU462" s="84"/>
      <c r="WHV462" s="84"/>
      <c r="WHW462" s="84"/>
      <c r="WHX462" s="84"/>
      <c r="WHY462" s="84"/>
      <c r="WHZ462" s="84"/>
      <c r="WIA462" s="84"/>
      <c r="WIB462" s="84"/>
      <c r="WIC462" s="84"/>
      <c r="WID462" s="84"/>
      <c r="WIE462" s="84"/>
      <c r="WIF462" s="84"/>
      <c r="WIG462" s="84"/>
      <c r="WIH462" s="84"/>
      <c r="WII462" s="84"/>
      <c r="WIJ462" s="84"/>
      <c r="WIK462" s="84"/>
      <c r="WIL462" s="84"/>
      <c r="WIM462" s="84"/>
      <c r="WIN462" s="84"/>
      <c r="WIO462" s="84"/>
      <c r="WIP462" s="84"/>
      <c r="WIQ462" s="84"/>
      <c r="WIR462" s="84"/>
      <c r="WIS462" s="84"/>
      <c r="WIT462" s="84"/>
      <c r="WIU462" s="84"/>
      <c r="WIV462" s="84"/>
      <c r="WIW462" s="84"/>
      <c r="WIX462" s="84"/>
      <c r="WIY462" s="84"/>
      <c r="WIZ462" s="84"/>
      <c r="WJA462" s="84"/>
      <c r="WJB462" s="84"/>
      <c r="WJC462" s="84"/>
      <c r="WJD462" s="84"/>
      <c r="WJE462" s="84"/>
      <c r="WJF462" s="84"/>
      <c r="WJG462" s="84"/>
      <c r="WJH462" s="84"/>
      <c r="WJI462" s="84"/>
      <c r="WJJ462" s="84"/>
      <c r="WJK462" s="84"/>
      <c r="WJL462" s="84"/>
      <c r="WJM462" s="84"/>
      <c r="WJN462" s="84"/>
      <c r="WJO462" s="84"/>
      <c r="WJP462" s="84"/>
      <c r="WJQ462" s="84"/>
      <c r="WJR462" s="84"/>
      <c r="WJS462" s="84"/>
      <c r="WJT462" s="84"/>
      <c r="WJU462" s="84"/>
      <c r="WJV462" s="84"/>
      <c r="WJW462" s="84"/>
      <c r="WJX462" s="84"/>
      <c r="WJY462" s="84"/>
      <c r="WJZ462" s="84"/>
      <c r="WKA462" s="84"/>
      <c r="WKB462" s="84"/>
      <c r="WKC462" s="84"/>
      <c r="WKD462" s="84"/>
      <c r="WKE462" s="84"/>
      <c r="WKF462" s="84"/>
      <c r="WKG462" s="84"/>
      <c r="WKH462" s="84"/>
      <c r="WKI462" s="84"/>
      <c r="WKJ462" s="84"/>
      <c r="WKK462" s="84"/>
      <c r="WKL462" s="84"/>
      <c r="WKM462" s="84"/>
      <c r="WKN462" s="84"/>
      <c r="WKO462" s="84"/>
      <c r="WKP462" s="84"/>
      <c r="WKQ462" s="84"/>
      <c r="WKR462" s="84"/>
      <c r="WKS462" s="84"/>
      <c r="WKT462" s="84"/>
      <c r="WKU462" s="84"/>
      <c r="WKV462" s="84"/>
      <c r="WKW462" s="84"/>
      <c r="WKX462" s="84"/>
      <c r="WKY462" s="84"/>
      <c r="WKZ462" s="84"/>
      <c r="WLA462" s="84"/>
      <c r="WLB462" s="84"/>
      <c r="WLC462" s="84"/>
      <c r="WLD462" s="84"/>
      <c r="WLE462" s="84"/>
      <c r="WLF462" s="84"/>
      <c r="WLG462" s="84"/>
      <c r="WLH462" s="84"/>
      <c r="WLI462" s="84"/>
      <c r="WLJ462" s="84"/>
      <c r="WLK462" s="84"/>
      <c r="WLL462" s="84"/>
      <c r="WLM462" s="84"/>
      <c r="WLN462" s="84"/>
      <c r="WLO462" s="84"/>
      <c r="WLP462" s="84"/>
      <c r="WLQ462" s="84"/>
      <c r="WLR462" s="84"/>
      <c r="WLS462" s="84"/>
      <c r="WLT462" s="84"/>
      <c r="WLU462" s="84"/>
      <c r="WLV462" s="84"/>
      <c r="WLW462" s="84"/>
      <c r="WLX462" s="84"/>
      <c r="WLY462" s="84"/>
      <c r="WLZ462" s="84"/>
      <c r="WMA462" s="84"/>
      <c r="WMB462" s="84"/>
      <c r="WMC462" s="84"/>
      <c r="WMD462" s="84"/>
      <c r="WME462" s="84"/>
      <c r="WMF462" s="84"/>
      <c r="WMG462" s="84"/>
      <c r="WMH462" s="84"/>
      <c r="WMI462" s="84"/>
      <c r="WMJ462" s="84"/>
      <c r="WMK462" s="84"/>
      <c r="WML462" s="84"/>
      <c r="WMM462" s="84"/>
      <c r="WMN462" s="84"/>
      <c r="WMO462" s="84"/>
      <c r="WMP462" s="84"/>
      <c r="WMQ462" s="84"/>
      <c r="WMR462" s="84"/>
      <c r="WMS462" s="84"/>
      <c r="WMT462" s="84"/>
      <c r="WMU462" s="84"/>
      <c r="WMV462" s="84"/>
      <c r="WMW462" s="84"/>
      <c r="WMX462" s="84"/>
      <c r="WMY462" s="84"/>
      <c r="WMZ462" s="84"/>
      <c r="WNA462" s="84"/>
      <c r="WNB462" s="84"/>
      <c r="WNC462" s="84"/>
      <c r="WND462" s="84"/>
      <c r="WNE462" s="84"/>
      <c r="WNF462" s="84"/>
      <c r="WNG462" s="84"/>
      <c r="WNH462" s="84"/>
      <c r="WNI462" s="84"/>
      <c r="WNJ462" s="84"/>
      <c r="WNK462" s="84"/>
      <c r="WNL462" s="84"/>
      <c r="WNM462" s="84"/>
      <c r="WNN462" s="84"/>
      <c r="WNO462" s="84"/>
      <c r="WNP462" s="84"/>
      <c r="WNQ462" s="84"/>
      <c r="WNR462" s="84"/>
      <c r="WNS462" s="84"/>
      <c r="WNT462" s="84"/>
      <c r="WNU462" s="84"/>
      <c r="WNV462" s="84"/>
      <c r="WNW462" s="84"/>
      <c r="WNX462" s="84"/>
      <c r="WNY462" s="84"/>
      <c r="WNZ462" s="84"/>
      <c r="WOA462" s="84"/>
      <c r="WOB462" s="84"/>
      <c r="WOC462" s="84"/>
      <c r="WOD462" s="84"/>
      <c r="WOE462" s="84"/>
      <c r="WOF462" s="84"/>
      <c r="WOG462" s="84"/>
      <c r="WOH462" s="84"/>
      <c r="WOI462" s="84"/>
      <c r="WOJ462" s="84"/>
      <c r="WOK462" s="84"/>
      <c r="WOL462" s="84"/>
      <c r="WOM462" s="84"/>
      <c r="WON462" s="84"/>
      <c r="WOO462" s="84"/>
      <c r="WOP462" s="84"/>
      <c r="WOQ462" s="84"/>
      <c r="WOR462" s="84"/>
      <c r="WOS462" s="84"/>
      <c r="WOT462" s="84"/>
      <c r="WOU462" s="84"/>
      <c r="WOV462" s="84"/>
      <c r="WOW462" s="84"/>
      <c r="WOX462" s="84"/>
      <c r="WOY462" s="84"/>
      <c r="WOZ462" s="84"/>
      <c r="WPA462" s="84"/>
      <c r="WPB462" s="84"/>
      <c r="WPC462" s="84"/>
      <c r="WPD462" s="84"/>
      <c r="WPE462" s="84"/>
      <c r="WPF462" s="84"/>
      <c r="WPG462" s="84"/>
      <c r="WPH462" s="84"/>
      <c r="WPI462" s="84"/>
      <c r="WPJ462" s="84"/>
      <c r="WPK462" s="84"/>
      <c r="WPL462" s="84"/>
      <c r="WPM462" s="84"/>
      <c r="WPN462" s="84"/>
      <c r="WPO462" s="84"/>
      <c r="WPP462" s="84"/>
      <c r="WPQ462" s="84"/>
      <c r="WPR462" s="84"/>
      <c r="WPS462" s="84"/>
      <c r="WPT462" s="84"/>
      <c r="WPU462" s="84"/>
      <c r="WPV462" s="84"/>
      <c r="WPW462" s="84"/>
      <c r="WPX462" s="84"/>
      <c r="WPY462" s="84"/>
      <c r="WPZ462" s="84"/>
      <c r="WQA462" s="84"/>
      <c r="WQB462" s="84"/>
      <c r="WQC462" s="84"/>
      <c r="WQD462" s="84"/>
      <c r="WQE462" s="84"/>
      <c r="WQF462" s="84"/>
      <c r="WQG462" s="84"/>
      <c r="WQH462" s="84"/>
      <c r="WQI462" s="84"/>
      <c r="WQJ462" s="84"/>
      <c r="WQK462" s="84"/>
      <c r="WQL462" s="84"/>
      <c r="WQM462" s="84"/>
      <c r="WQN462" s="84"/>
      <c r="WQO462" s="84"/>
      <c r="WQP462" s="84"/>
      <c r="WQQ462" s="84"/>
      <c r="WQR462" s="84"/>
      <c r="WQS462" s="84"/>
      <c r="WQT462" s="84"/>
      <c r="WQU462" s="84"/>
      <c r="WQV462" s="84"/>
      <c r="WQW462" s="84"/>
      <c r="WQX462" s="84"/>
      <c r="WQY462" s="84"/>
      <c r="WQZ462" s="84"/>
      <c r="WRA462" s="84"/>
      <c r="WRB462" s="84"/>
      <c r="WRC462" s="84"/>
      <c r="WRD462" s="84"/>
      <c r="WRE462" s="84"/>
      <c r="WRF462" s="84"/>
      <c r="WRG462" s="84"/>
      <c r="WRH462" s="84"/>
      <c r="WRI462" s="84"/>
      <c r="WRJ462" s="84"/>
      <c r="WRK462" s="84"/>
      <c r="WRL462" s="84"/>
      <c r="WRM462" s="84"/>
      <c r="WRN462" s="84"/>
      <c r="WRO462" s="84"/>
      <c r="WRP462" s="84"/>
      <c r="WRQ462" s="84"/>
      <c r="WRR462" s="84"/>
      <c r="WRS462" s="84"/>
      <c r="WRT462" s="84"/>
      <c r="WRU462" s="84"/>
      <c r="WRV462" s="84"/>
      <c r="WRW462" s="84"/>
      <c r="WRX462" s="84"/>
      <c r="WRY462" s="84"/>
      <c r="WRZ462" s="84"/>
      <c r="WSA462" s="84"/>
      <c r="WSB462" s="84"/>
      <c r="WSC462" s="84"/>
      <c r="WSD462" s="84"/>
      <c r="WSE462" s="84"/>
      <c r="WSF462" s="84"/>
      <c r="WSG462" s="84"/>
      <c r="WSH462" s="84"/>
      <c r="WSI462" s="84"/>
      <c r="WSJ462" s="84"/>
      <c r="WSK462" s="84"/>
      <c r="WSL462" s="84"/>
      <c r="WSM462" s="84"/>
      <c r="WSN462" s="84"/>
      <c r="WSO462" s="84"/>
      <c r="WSP462" s="84"/>
      <c r="WSQ462" s="84"/>
      <c r="WSR462" s="84"/>
      <c r="WSS462" s="84"/>
      <c r="WST462" s="84"/>
      <c r="WSU462" s="84"/>
      <c r="WSV462" s="84"/>
      <c r="WSW462" s="84"/>
      <c r="WSX462" s="84"/>
      <c r="WSY462" s="84"/>
      <c r="WSZ462" s="84"/>
      <c r="WTA462" s="84"/>
      <c r="WTB462" s="84"/>
      <c r="WTC462" s="84"/>
      <c r="WTD462" s="84"/>
      <c r="WTE462" s="84"/>
      <c r="WTF462" s="84"/>
      <c r="WTG462" s="84"/>
      <c r="WTH462" s="84"/>
      <c r="WTI462" s="84"/>
      <c r="WTJ462" s="84"/>
      <c r="WTK462" s="84"/>
      <c r="WTL462" s="84"/>
      <c r="WTM462" s="84"/>
      <c r="WTN462" s="84"/>
      <c r="WTO462" s="84"/>
      <c r="WTP462" s="84"/>
      <c r="WTQ462" s="84"/>
      <c r="WTR462" s="84"/>
      <c r="WTS462" s="84"/>
      <c r="WTT462" s="84"/>
      <c r="WTU462" s="84"/>
      <c r="WTV462" s="84"/>
      <c r="WTW462" s="84"/>
      <c r="WTX462" s="84"/>
      <c r="WTY462" s="84"/>
    </row>
    <row r="463" spans="1:16109" s="65" customFormat="1" ht="24.95" customHeight="1" x14ac:dyDescent="0.25">
      <c r="A463" s="72" t="s">
        <v>1594</v>
      </c>
      <c r="B463" s="73" t="s">
        <v>2028</v>
      </c>
      <c r="C463" s="58" t="s">
        <v>900</v>
      </c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8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8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8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8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84"/>
      <c r="DH463" s="84"/>
      <c r="DI463" s="84"/>
      <c r="DJ463" s="84"/>
      <c r="DK463" s="84"/>
      <c r="DL463" s="84"/>
      <c r="DM463" s="84"/>
      <c r="DN463" s="84"/>
      <c r="DO463" s="84"/>
      <c r="DP463" s="84"/>
      <c r="DQ463" s="84"/>
      <c r="DR463" s="84"/>
      <c r="DS463" s="84"/>
      <c r="DT463" s="84"/>
      <c r="DU463" s="84"/>
      <c r="DV463" s="84"/>
      <c r="DW463" s="84"/>
      <c r="DX463" s="84"/>
      <c r="DY463" s="84"/>
      <c r="DZ463" s="84"/>
      <c r="EA463" s="84"/>
      <c r="EB463" s="84"/>
      <c r="EC463" s="84"/>
      <c r="ED463" s="84"/>
      <c r="EE463" s="84"/>
      <c r="EF463" s="84"/>
      <c r="EG463" s="84"/>
      <c r="EH463" s="84"/>
      <c r="EI463" s="84"/>
      <c r="EJ463" s="84"/>
      <c r="EK463" s="84"/>
      <c r="EL463" s="84"/>
      <c r="EM463" s="84"/>
      <c r="EN463" s="84"/>
      <c r="EO463" s="84"/>
      <c r="EP463" s="84"/>
      <c r="EQ463" s="84"/>
      <c r="ER463" s="84"/>
      <c r="ES463" s="84"/>
      <c r="ET463" s="84"/>
      <c r="EU463" s="84"/>
      <c r="EV463" s="84"/>
      <c r="EW463" s="84"/>
      <c r="EX463" s="84"/>
      <c r="EY463" s="84"/>
      <c r="EZ463" s="84"/>
      <c r="FA463" s="84"/>
      <c r="FB463" s="84"/>
      <c r="FC463" s="84"/>
      <c r="FD463" s="84"/>
      <c r="FE463" s="84"/>
      <c r="FF463" s="84"/>
      <c r="FG463" s="84"/>
      <c r="FH463" s="84"/>
      <c r="FI463" s="84"/>
      <c r="FJ463" s="84"/>
      <c r="FK463" s="84"/>
      <c r="FL463" s="84"/>
      <c r="FM463" s="84"/>
      <c r="FN463" s="84"/>
      <c r="FO463" s="84"/>
      <c r="FP463" s="84"/>
      <c r="FQ463" s="84"/>
      <c r="FR463" s="84"/>
      <c r="FS463" s="84"/>
      <c r="FT463" s="84"/>
      <c r="FU463" s="84"/>
      <c r="FV463" s="84"/>
      <c r="FW463" s="84"/>
      <c r="FX463" s="84"/>
      <c r="FY463" s="84"/>
      <c r="FZ463" s="84"/>
      <c r="GA463" s="84"/>
      <c r="GB463" s="84"/>
      <c r="GC463" s="84"/>
      <c r="GD463" s="84"/>
      <c r="GE463" s="84"/>
      <c r="GF463" s="84"/>
      <c r="GG463" s="84"/>
      <c r="GH463" s="84"/>
      <c r="GI463" s="84"/>
      <c r="GJ463" s="84"/>
      <c r="GK463" s="84"/>
      <c r="GL463" s="84"/>
      <c r="GM463" s="84"/>
      <c r="GN463" s="84"/>
      <c r="GO463" s="84"/>
      <c r="GP463" s="84"/>
      <c r="GQ463" s="84"/>
      <c r="GR463" s="84"/>
      <c r="GS463" s="84"/>
      <c r="GT463" s="84"/>
      <c r="GU463" s="84"/>
      <c r="GV463" s="84"/>
      <c r="GW463" s="84"/>
      <c r="GX463" s="84"/>
      <c r="GY463" s="84"/>
      <c r="GZ463" s="84"/>
      <c r="HA463" s="84"/>
      <c r="HB463" s="84"/>
      <c r="HC463" s="84"/>
      <c r="HD463" s="84"/>
      <c r="HE463" s="84"/>
      <c r="HF463" s="84"/>
      <c r="HG463" s="84"/>
      <c r="HH463" s="84"/>
      <c r="HI463" s="84"/>
      <c r="HJ463" s="84"/>
      <c r="HK463" s="84"/>
      <c r="HL463" s="84"/>
      <c r="HM463" s="84"/>
      <c r="HN463" s="84"/>
      <c r="HO463" s="84"/>
      <c r="HP463" s="84"/>
      <c r="HQ463" s="84"/>
      <c r="HR463" s="84"/>
      <c r="HS463" s="84"/>
      <c r="HT463" s="84"/>
      <c r="HU463" s="84"/>
      <c r="HV463" s="84"/>
      <c r="HW463" s="84"/>
      <c r="HX463" s="84"/>
      <c r="HY463" s="84"/>
      <c r="HZ463" s="84"/>
      <c r="IA463" s="84"/>
      <c r="IB463" s="84"/>
      <c r="IC463" s="84"/>
      <c r="ID463" s="84"/>
      <c r="IE463" s="84"/>
      <c r="IF463" s="84"/>
      <c r="IG463" s="84"/>
      <c r="IH463" s="84"/>
      <c r="II463" s="84"/>
      <c r="IJ463" s="84"/>
      <c r="IK463" s="84"/>
      <c r="IL463" s="84"/>
      <c r="IM463" s="84"/>
      <c r="IN463" s="84"/>
      <c r="IO463" s="84"/>
      <c r="IP463" s="84"/>
      <c r="IQ463" s="84"/>
      <c r="IR463" s="84"/>
      <c r="IS463" s="84"/>
      <c r="IT463" s="84"/>
      <c r="IU463" s="84"/>
      <c r="IV463" s="84"/>
      <c r="IW463" s="84"/>
      <c r="IX463" s="84"/>
      <c r="IY463" s="84"/>
      <c r="IZ463" s="84"/>
      <c r="JA463" s="84"/>
      <c r="JB463" s="84"/>
      <c r="JC463" s="84"/>
      <c r="JD463" s="84"/>
      <c r="JE463" s="84"/>
      <c r="JF463" s="84"/>
      <c r="JG463" s="84"/>
      <c r="JH463" s="84"/>
      <c r="JI463" s="84"/>
      <c r="JJ463" s="84"/>
      <c r="JK463" s="84"/>
      <c r="JL463" s="84"/>
      <c r="JM463" s="84"/>
      <c r="JN463" s="84"/>
      <c r="JO463" s="84"/>
      <c r="JP463" s="84"/>
      <c r="JQ463" s="84"/>
      <c r="JR463" s="84"/>
      <c r="JS463" s="84"/>
      <c r="JT463" s="84"/>
      <c r="JU463" s="84"/>
      <c r="JV463" s="84"/>
      <c r="JW463" s="84"/>
      <c r="JX463" s="84"/>
      <c r="JY463" s="84"/>
      <c r="JZ463" s="84"/>
      <c r="KA463" s="84"/>
      <c r="KB463" s="84"/>
      <c r="KC463" s="84"/>
      <c r="KD463" s="84"/>
      <c r="KE463" s="84"/>
      <c r="KF463" s="84"/>
      <c r="KG463" s="84"/>
      <c r="KH463" s="84"/>
      <c r="KI463" s="84"/>
      <c r="KJ463" s="84"/>
      <c r="KK463" s="84"/>
      <c r="KL463" s="84"/>
      <c r="KM463" s="84"/>
      <c r="KN463" s="84"/>
      <c r="KO463" s="84"/>
      <c r="KP463" s="84"/>
      <c r="KQ463" s="84"/>
      <c r="KR463" s="84"/>
      <c r="KS463" s="84"/>
      <c r="KT463" s="84"/>
      <c r="KU463" s="84"/>
      <c r="KV463" s="84"/>
      <c r="KW463" s="84"/>
      <c r="KX463" s="84"/>
      <c r="KY463" s="84"/>
      <c r="KZ463" s="84"/>
      <c r="LA463" s="84"/>
      <c r="LB463" s="84"/>
      <c r="LC463" s="84"/>
      <c r="LD463" s="84"/>
      <c r="LE463" s="84"/>
      <c r="LF463" s="84"/>
      <c r="LG463" s="84"/>
      <c r="LH463" s="84"/>
      <c r="LI463" s="84"/>
      <c r="LJ463" s="84"/>
      <c r="LK463" s="84"/>
      <c r="LL463" s="84"/>
      <c r="LM463" s="84"/>
      <c r="LN463" s="84"/>
      <c r="LO463" s="84"/>
      <c r="LP463" s="84"/>
      <c r="LQ463" s="84"/>
      <c r="LR463" s="84"/>
      <c r="LS463" s="84"/>
      <c r="LT463" s="84"/>
      <c r="LU463" s="84"/>
      <c r="LV463" s="84"/>
      <c r="LW463" s="84"/>
      <c r="LX463" s="84"/>
      <c r="LY463" s="84"/>
      <c r="LZ463" s="84"/>
      <c r="MA463" s="84"/>
      <c r="MB463" s="84"/>
      <c r="MC463" s="84"/>
      <c r="MD463" s="84"/>
      <c r="ME463" s="84"/>
      <c r="MF463" s="84"/>
      <c r="MG463" s="84"/>
      <c r="MH463" s="84"/>
      <c r="MI463" s="84"/>
      <c r="MJ463" s="84"/>
      <c r="MK463" s="84"/>
      <c r="ML463" s="84"/>
      <c r="MM463" s="84"/>
      <c r="MN463" s="84"/>
      <c r="MO463" s="84"/>
      <c r="MP463" s="84"/>
      <c r="MQ463" s="84"/>
      <c r="MR463" s="84"/>
      <c r="MS463" s="84"/>
      <c r="MT463" s="84"/>
      <c r="MU463" s="84"/>
      <c r="MV463" s="84"/>
      <c r="MW463" s="84"/>
      <c r="MX463" s="84"/>
      <c r="MY463" s="84"/>
      <c r="MZ463" s="84"/>
      <c r="NA463" s="84"/>
      <c r="NB463" s="84"/>
      <c r="NC463" s="84"/>
      <c r="ND463" s="84"/>
      <c r="NE463" s="84"/>
      <c r="NF463" s="84"/>
      <c r="NG463" s="84"/>
      <c r="NH463" s="84"/>
      <c r="NI463" s="84"/>
      <c r="NJ463" s="84"/>
      <c r="NK463" s="84"/>
      <c r="NL463" s="84"/>
      <c r="NM463" s="84"/>
      <c r="NN463" s="84"/>
      <c r="NO463" s="84"/>
      <c r="NP463" s="84"/>
      <c r="NQ463" s="84"/>
      <c r="NR463" s="84"/>
      <c r="NS463" s="84"/>
      <c r="NT463" s="84"/>
      <c r="NU463" s="84"/>
      <c r="NV463" s="84"/>
      <c r="NW463" s="84"/>
      <c r="NX463" s="84"/>
      <c r="NY463" s="84"/>
      <c r="NZ463" s="84"/>
      <c r="OA463" s="84"/>
      <c r="OB463" s="84"/>
      <c r="OC463" s="84"/>
      <c r="OD463" s="84"/>
      <c r="OE463" s="84"/>
      <c r="OF463" s="84"/>
      <c r="OG463" s="84"/>
      <c r="OH463" s="84"/>
      <c r="OI463" s="84"/>
      <c r="OJ463" s="84"/>
      <c r="OK463" s="84"/>
      <c r="OL463" s="84"/>
      <c r="OM463" s="84"/>
      <c r="ON463" s="84"/>
      <c r="OO463" s="84"/>
      <c r="OP463" s="84"/>
      <c r="OQ463" s="84"/>
      <c r="OR463" s="84"/>
      <c r="OS463" s="84"/>
      <c r="OT463" s="84"/>
      <c r="OU463" s="84"/>
      <c r="OV463" s="84"/>
      <c r="OW463" s="84"/>
      <c r="OX463" s="84"/>
      <c r="OY463" s="84"/>
      <c r="OZ463" s="84"/>
      <c r="PA463" s="84"/>
      <c r="PB463" s="84"/>
      <c r="PC463" s="84"/>
      <c r="PD463" s="84"/>
      <c r="PE463" s="84"/>
      <c r="PF463" s="84"/>
      <c r="PG463" s="84"/>
      <c r="PH463" s="84"/>
      <c r="PI463" s="84"/>
      <c r="PJ463" s="84"/>
      <c r="PK463" s="84"/>
      <c r="PL463" s="84"/>
      <c r="PM463" s="84"/>
      <c r="PN463" s="84"/>
      <c r="PO463" s="84"/>
      <c r="PP463" s="84"/>
      <c r="PQ463" s="84"/>
      <c r="PR463" s="84"/>
      <c r="PS463" s="84"/>
      <c r="PT463" s="84"/>
      <c r="PU463" s="84"/>
      <c r="PV463" s="84"/>
      <c r="PW463" s="84"/>
      <c r="PX463" s="84"/>
      <c r="PY463" s="84"/>
      <c r="PZ463" s="84"/>
      <c r="QA463" s="84"/>
      <c r="QB463" s="84"/>
      <c r="QC463" s="84"/>
      <c r="QD463" s="84"/>
      <c r="QE463" s="84"/>
      <c r="QF463" s="84"/>
      <c r="QG463" s="84"/>
      <c r="QH463" s="84"/>
      <c r="QI463" s="84"/>
      <c r="QJ463" s="84"/>
      <c r="QK463" s="84"/>
      <c r="QL463" s="84"/>
      <c r="QM463" s="84"/>
      <c r="QN463" s="84"/>
      <c r="QO463" s="84"/>
      <c r="QP463" s="84"/>
      <c r="QQ463" s="84"/>
      <c r="QR463" s="84"/>
      <c r="QS463" s="84"/>
      <c r="QT463" s="84"/>
      <c r="QU463" s="84"/>
      <c r="QV463" s="84"/>
      <c r="QW463" s="84"/>
      <c r="QX463" s="84"/>
      <c r="QY463" s="84"/>
      <c r="QZ463" s="84"/>
      <c r="RA463" s="84"/>
      <c r="RB463" s="84"/>
      <c r="RC463" s="84"/>
      <c r="RD463" s="84"/>
      <c r="RE463" s="84"/>
      <c r="RF463" s="84"/>
      <c r="RG463" s="84"/>
      <c r="RH463" s="84"/>
      <c r="RI463" s="84"/>
      <c r="RJ463" s="84"/>
      <c r="RK463" s="84"/>
      <c r="RL463" s="84"/>
      <c r="RM463" s="84"/>
      <c r="RN463" s="84"/>
      <c r="RO463" s="84"/>
      <c r="RP463" s="84"/>
      <c r="RQ463" s="84"/>
      <c r="RR463" s="84"/>
      <c r="RS463" s="84"/>
      <c r="RT463" s="84"/>
      <c r="RU463" s="84"/>
      <c r="RV463" s="84"/>
      <c r="RW463" s="84"/>
      <c r="RX463" s="84"/>
      <c r="RY463" s="84"/>
      <c r="RZ463" s="84"/>
      <c r="SA463" s="84"/>
      <c r="SB463" s="84"/>
      <c r="SC463" s="84"/>
      <c r="SD463" s="84"/>
      <c r="SE463" s="84"/>
      <c r="SF463" s="84"/>
      <c r="SG463" s="84"/>
      <c r="SH463" s="84"/>
      <c r="SI463" s="84"/>
      <c r="SJ463" s="84"/>
      <c r="SK463" s="84"/>
      <c r="SL463" s="84"/>
      <c r="SM463" s="84"/>
      <c r="SN463" s="84"/>
      <c r="SO463" s="84"/>
      <c r="SP463" s="84"/>
      <c r="SQ463" s="84"/>
      <c r="SR463" s="84"/>
      <c r="SS463" s="84"/>
      <c r="ST463" s="84"/>
      <c r="SU463" s="84"/>
      <c r="SV463" s="84"/>
      <c r="SW463" s="84"/>
      <c r="SX463" s="84"/>
      <c r="SY463" s="84"/>
      <c r="SZ463" s="84"/>
      <c r="TA463" s="84"/>
      <c r="TB463" s="84"/>
      <c r="TC463" s="84"/>
      <c r="TD463" s="84"/>
      <c r="TE463" s="84"/>
      <c r="TF463" s="84"/>
      <c r="TG463" s="84"/>
      <c r="TH463" s="84"/>
      <c r="TI463" s="84"/>
      <c r="TJ463" s="84"/>
      <c r="TK463" s="84"/>
      <c r="TL463" s="84"/>
      <c r="TM463" s="84"/>
      <c r="TN463" s="84"/>
      <c r="TO463" s="84"/>
      <c r="TP463" s="84"/>
      <c r="TQ463" s="84"/>
      <c r="TR463" s="84"/>
      <c r="TS463" s="84"/>
      <c r="TT463" s="84"/>
      <c r="TU463" s="84"/>
      <c r="TV463" s="84"/>
      <c r="TW463" s="84"/>
      <c r="TX463" s="84"/>
      <c r="TY463" s="84"/>
      <c r="TZ463" s="84"/>
      <c r="UA463" s="84"/>
      <c r="UB463" s="84"/>
      <c r="UC463" s="84"/>
      <c r="UD463" s="84"/>
      <c r="UE463" s="84"/>
      <c r="UF463" s="84"/>
      <c r="UG463" s="84"/>
      <c r="UH463" s="84"/>
      <c r="UI463" s="84"/>
      <c r="UJ463" s="84"/>
      <c r="UK463" s="84"/>
      <c r="UL463" s="84"/>
      <c r="UM463" s="84"/>
      <c r="UN463" s="84"/>
      <c r="UO463" s="84"/>
      <c r="UP463" s="84"/>
      <c r="UQ463" s="84"/>
      <c r="UR463" s="84"/>
      <c r="US463" s="84"/>
      <c r="UT463" s="84"/>
      <c r="UU463" s="84"/>
      <c r="UV463" s="84"/>
      <c r="UW463" s="84"/>
      <c r="UX463" s="84"/>
      <c r="UY463" s="84"/>
      <c r="UZ463" s="84"/>
      <c r="VA463" s="84"/>
      <c r="VB463" s="84"/>
      <c r="VC463" s="84"/>
      <c r="VD463" s="84"/>
      <c r="VE463" s="84"/>
      <c r="VF463" s="84"/>
      <c r="VG463" s="84"/>
      <c r="VH463" s="84"/>
      <c r="VI463" s="84"/>
      <c r="VJ463" s="84"/>
      <c r="VK463" s="84"/>
      <c r="VL463" s="84"/>
      <c r="VM463" s="84"/>
      <c r="VN463" s="84"/>
      <c r="VO463" s="84"/>
      <c r="VP463" s="84"/>
      <c r="VQ463" s="84"/>
      <c r="VR463" s="84"/>
      <c r="VS463" s="84"/>
      <c r="VT463" s="84"/>
      <c r="VU463" s="84"/>
      <c r="VV463" s="84"/>
      <c r="VW463" s="84"/>
      <c r="VX463" s="84"/>
      <c r="VY463" s="84"/>
      <c r="VZ463" s="84"/>
      <c r="WA463" s="84"/>
      <c r="WB463" s="84"/>
      <c r="WC463" s="84"/>
      <c r="WD463" s="84"/>
      <c r="WE463" s="84"/>
      <c r="WF463" s="84"/>
      <c r="WG463" s="84"/>
      <c r="WH463" s="84"/>
      <c r="WI463" s="84"/>
      <c r="WJ463" s="84"/>
      <c r="WK463" s="84"/>
      <c r="WL463" s="84"/>
      <c r="WM463" s="84"/>
      <c r="WN463" s="84"/>
      <c r="WO463" s="84"/>
      <c r="WP463" s="84"/>
      <c r="WQ463" s="84"/>
      <c r="WR463" s="84"/>
      <c r="WS463" s="84"/>
      <c r="WT463" s="84"/>
      <c r="WU463" s="84"/>
      <c r="WV463" s="84"/>
      <c r="WW463" s="84"/>
      <c r="WX463" s="84"/>
      <c r="WY463" s="84"/>
      <c r="WZ463" s="84"/>
      <c r="XA463" s="84"/>
      <c r="XB463" s="84"/>
      <c r="XC463" s="84"/>
      <c r="XD463" s="84"/>
      <c r="XE463" s="84"/>
      <c r="XF463" s="84"/>
      <c r="XG463" s="84"/>
      <c r="XH463" s="84"/>
      <c r="XI463" s="84"/>
      <c r="XJ463" s="84"/>
      <c r="XK463" s="84"/>
      <c r="XL463" s="84"/>
      <c r="XM463" s="84"/>
      <c r="XN463" s="84"/>
      <c r="XO463" s="84"/>
      <c r="XP463" s="84"/>
      <c r="XQ463" s="84"/>
      <c r="XR463" s="84"/>
      <c r="XS463" s="84"/>
      <c r="XT463" s="84"/>
      <c r="XU463" s="84"/>
      <c r="XV463" s="84"/>
      <c r="XW463" s="84"/>
      <c r="XX463" s="84"/>
      <c r="XY463" s="84"/>
      <c r="XZ463" s="84"/>
      <c r="YA463" s="84"/>
      <c r="YB463" s="84"/>
      <c r="YC463" s="84"/>
      <c r="YD463" s="84"/>
      <c r="YE463" s="84"/>
      <c r="YF463" s="84"/>
      <c r="YG463" s="84"/>
      <c r="YH463" s="84"/>
      <c r="YI463" s="84"/>
      <c r="YJ463" s="84"/>
      <c r="YK463" s="84"/>
      <c r="YL463" s="84"/>
      <c r="YM463" s="84"/>
      <c r="YN463" s="84"/>
      <c r="YO463" s="84"/>
      <c r="YP463" s="84"/>
      <c r="YQ463" s="84"/>
      <c r="YR463" s="84"/>
      <c r="YS463" s="84"/>
      <c r="YT463" s="84"/>
      <c r="YU463" s="84"/>
      <c r="YV463" s="84"/>
      <c r="YW463" s="84"/>
      <c r="YX463" s="84"/>
      <c r="YY463" s="84"/>
      <c r="YZ463" s="84"/>
      <c r="ZA463" s="84"/>
      <c r="ZB463" s="84"/>
      <c r="ZC463" s="84"/>
      <c r="ZD463" s="84"/>
      <c r="ZE463" s="84"/>
      <c r="ZF463" s="84"/>
      <c r="ZG463" s="84"/>
      <c r="ZH463" s="84"/>
      <c r="ZI463" s="84"/>
      <c r="ZJ463" s="84"/>
      <c r="ZK463" s="84"/>
      <c r="ZL463" s="84"/>
      <c r="ZM463" s="84"/>
      <c r="ZN463" s="84"/>
      <c r="ZO463" s="84"/>
      <c r="ZP463" s="84"/>
      <c r="ZQ463" s="84"/>
      <c r="ZR463" s="84"/>
      <c r="ZS463" s="84"/>
      <c r="ZT463" s="84"/>
      <c r="ZU463" s="84"/>
      <c r="ZV463" s="84"/>
      <c r="ZW463" s="84"/>
      <c r="ZX463" s="84"/>
      <c r="ZY463" s="84"/>
      <c r="ZZ463" s="84"/>
      <c r="AAA463" s="84"/>
      <c r="AAB463" s="84"/>
      <c r="AAC463" s="84"/>
      <c r="AAD463" s="84"/>
      <c r="AAE463" s="84"/>
      <c r="AAF463" s="84"/>
      <c r="AAG463" s="84"/>
      <c r="AAH463" s="84"/>
      <c r="AAI463" s="84"/>
      <c r="AAJ463" s="84"/>
      <c r="AAK463" s="84"/>
      <c r="AAL463" s="84"/>
      <c r="AAM463" s="84"/>
      <c r="AAN463" s="84"/>
      <c r="AAO463" s="84"/>
      <c r="AAP463" s="84"/>
      <c r="AAQ463" s="84"/>
      <c r="AAR463" s="84"/>
      <c r="AAS463" s="84"/>
      <c r="AAT463" s="84"/>
      <c r="AAU463" s="84"/>
      <c r="AAV463" s="84"/>
      <c r="AAW463" s="84"/>
      <c r="AAX463" s="84"/>
      <c r="AAY463" s="84"/>
      <c r="AAZ463" s="84"/>
      <c r="ABA463" s="84"/>
      <c r="ABB463" s="84"/>
      <c r="ABC463" s="84"/>
      <c r="ABD463" s="84"/>
      <c r="ABE463" s="84"/>
      <c r="ABF463" s="84"/>
      <c r="ABG463" s="84"/>
      <c r="ABH463" s="84"/>
      <c r="ABI463" s="84"/>
      <c r="ABJ463" s="84"/>
      <c r="ABK463" s="84"/>
      <c r="ABL463" s="84"/>
      <c r="ABM463" s="84"/>
      <c r="ABN463" s="84"/>
      <c r="ABO463" s="84"/>
      <c r="ABP463" s="84"/>
      <c r="ABQ463" s="84"/>
      <c r="ABR463" s="84"/>
      <c r="ABS463" s="84"/>
      <c r="ABT463" s="84"/>
      <c r="ABU463" s="84"/>
      <c r="ABV463" s="84"/>
      <c r="ABW463" s="84"/>
      <c r="ABX463" s="84"/>
      <c r="ABY463" s="84"/>
      <c r="ABZ463" s="84"/>
      <c r="ACA463" s="84"/>
      <c r="ACB463" s="84"/>
      <c r="ACC463" s="84"/>
      <c r="ACD463" s="84"/>
      <c r="ACE463" s="84"/>
      <c r="ACF463" s="84"/>
      <c r="ACG463" s="84"/>
      <c r="ACH463" s="84"/>
      <c r="ACI463" s="84"/>
      <c r="ACJ463" s="84"/>
      <c r="ACK463" s="84"/>
      <c r="ACL463" s="84"/>
      <c r="ACM463" s="84"/>
      <c r="ACN463" s="84"/>
      <c r="ACO463" s="84"/>
      <c r="ACP463" s="84"/>
      <c r="ACQ463" s="84"/>
      <c r="ACR463" s="84"/>
      <c r="ACS463" s="84"/>
      <c r="ACT463" s="84"/>
      <c r="ACU463" s="84"/>
      <c r="ACV463" s="84"/>
      <c r="ACW463" s="84"/>
      <c r="ACX463" s="84"/>
      <c r="ACY463" s="84"/>
      <c r="ACZ463" s="84"/>
      <c r="ADA463" s="84"/>
      <c r="ADB463" s="84"/>
      <c r="ADC463" s="84"/>
      <c r="ADD463" s="84"/>
      <c r="ADE463" s="84"/>
      <c r="ADF463" s="84"/>
      <c r="ADG463" s="84"/>
      <c r="ADH463" s="84"/>
      <c r="ADI463" s="84"/>
      <c r="ADJ463" s="84"/>
      <c r="ADK463" s="84"/>
      <c r="ADL463" s="84"/>
      <c r="ADM463" s="84"/>
      <c r="ADN463" s="84"/>
      <c r="ADO463" s="84"/>
      <c r="ADP463" s="84"/>
      <c r="ADQ463" s="84"/>
      <c r="ADR463" s="84"/>
      <c r="ADS463" s="84"/>
      <c r="ADT463" s="84"/>
      <c r="ADU463" s="84"/>
      <c r="ADV463" s="84"/>
      <c r="ADW463" s="84"/>
      <c r="ADX463" s="84"/>
      <c r="ADY463" s="84"/>
      <c r="ADZ463" s="84"/>
      <c r="AEA463" s="84"/>
      <c r="AEB463" s="84"/>
      <c r="AEC463" s="84"/>
      <c r="AED463" s="84"/>
      <c r="AEE463" s="84"/>
      <c r="AEF463" s="84"/>
      <c r="AEG463" s="84"/>
      <c r="AEH463" s="84"/>
      <c r="AEI463" s="84"/>
      <c r="AEJ463" s="84"/>
      <c r="AEK463" s="84"/>
      <c r="AEL463" s="84"/>
      <c r="AEM463" s="84"/>
      <c r="AEN463" s="84"/>
      <c r="AEO463" s="84"/>
      <c r="AEP463" s="84"/>
      <c r="AEQ463" s="84"/>
      <c r="AER463" s="84"/>
      <c r="AES463" s="84"/>
      <c r="AET463" s="84"/>
      <c r="AEU463" s="84"/>
      <c r="AEV463" s="84"/>
      <c r="AEW463" s="84"/>
      <c r="AEX463" s="84"/>
      <c r="AEY463" s="84"/>
      <c r="AEZ463" s="84"/>
      <c r="AFA463" s="84"/>
      <c r="AFB463" s="84"/>
      <c r="AFC463" s="84"/>
      <c r="AFD463" s="84"/>
      <c r="AFE463" s="84"/>
      <c r="AFF463" s="84"/>
      <c r="AFG463" s="84"/>
      <c r="AFH463" s="84"/>
      <c r="AFI463" s="84"/>
      <c r="AFJ463" s="84"/>
      <c r="AFK463" s="84"/>
      <c r="AFL463" s="84"/>
      <c r="AFM463" s="84"/>
      <c r="AFN463" s="84"/>
      <c r="AFO463" s="84"/>
      <c r="AFP463" s="84"/>
      <c r="AFQ463" s="84"/>
      <c r="AFR463" s="84"/>
      <c r="AFS463" s="84"/>
      <c r="AFT463" s="84"/>
      <c r="AFU463" s="84"/>
      <c r="AFV463" s="84"/>
      <c r="AFW463" s="84"/>
      <c r="AFX463" s="84"/>
      <c r="AFY463" s="84"/>
      <c r="AFZ463" s="84"/>
      <c r="AGA463" s="84"/>
      <c r="AGB463" s="84"/>
      <c r="AGC463" s="84"/>
      <c r="AGD463" s="84"/>
      <c r="AGE463" s="84"/>
      <c r="AGF463" s="84"/>
      <c r="AGG463" s="84"/>
      <c r="AGH463" s="84"/>
      <c r="AGI463" s="84"/>
      <c r="AGJ463" s="84"/>
      <c r="AGK463" s="84"/>
      <c r="AGL463" s="84"/>
      <c r="AGM463" s="84"/>
      <c r="AGN463" s="84"/>
      <c r="AGO463" s="84"/>
      <c r="AGP463" s="84"/>
      <c r="AGQ463" s="84"/>
      <c r="AGR463" s="84"/>
      <c r="AGS463" s="84"/>
      <c r="AGT463" s="84"/>
      <c r="AGU463" s="84"/>
      <c r="AGV463" s="84"/>
      <c r="AGW463" s="84"/>
      <c r="AGX463" s="84"/>
      <c r="AGY463" s="84"/>
      <c r="AGZ463" s="84"/>
      <c r="AHA463" s="84"/>
      <c r="AHB463" s="84"/>
      <c r="AHC463" s="84"/>
      <c r="AHD463" s="84"/>
      <c r="AHE463" s="84"/>
      <c r="AHF463" s="84"/>
      <c r="AHG463" s="84"/>
      <c r="AHH463" s="84"/>
      <c r="AHI463" s="84"/>
      <c r="AHJ463" s="84"/>
      <c r="AHK463" s="84"/>
      <c r="AHL463" s="84"/>
      <c r="AHM463" s="84"/>
      <c r="AHN463" s="84"/>
      <c r="AHO463" s="84"/>
      <c r="AHP463" s="84"/>
      <c r="AHQ463" s="84"/>
      <c r="AHR463" s="84"/>
      <c r="AHS463" s="84"/>
      <c r="AHT463" s="84"/>
      <c r="AHU463" s="84"/>
      <c r="AHV463" s="84"/>
      <c r="AHW463" s="84"/>
      <c r="AHX463" s="84"/>
      <c r="AHY463" s="84"/>
      <c r="AHZ463" s="84"/>
      <c r="AIA463" s="84"/>
      <c r="AIB463" s="84"/>
      <c r="AIC463" s="84"/>
      <c r="AID463" s="84"/>
      <c r="AIE463" s="84"/>
      <c r="AIF463" s="84"/>
      <c r="AIG463" s="84"/>
      <c r="AIH463" s="84"/>
      <c r="AII463" s="84"/>
      <c r="AIJ463" s="84"/>
      <c r="AIK463" s="84"/>
      <c r="AIL463" s="84"/>
      <c r="AIM463" s="84"/>
      <c r="AIN463" s="84"/>
      <c r="AIO463" s="84"/>
      <c r="AIP463" s="84"/>
      <c r="AIQ463" s="84"/>
      <c r="AIR463" s="84"/>
      <c r="AIS463" s="84"/>
      <c r="AIT463" s="84"/>
      <c r="AIU463" s="84"/>
      <c r="AIV463" s="84"/>
      <c r="AIW463" s="84"/>
      <c r="AIX463" s="84"/>
      <c r="AIY463" s="84"/>
      <c r="AIZ463" s="84"/>
      <c r="AJA463" s="84"/>
      <c r="AJB463" s="84"/>
      <c r="AJC463" s="84"/>
      <c r="AJD463" s="84"/>
      <c r="AJE463" s="84"/>
      <c r="AJF463" s="84"/>
      <c r="AJG463" s="84"/>
      <c r="AJH463" s="84"/>
      <c r="AJI463" s="84"/>
      <c r="AJJ463" s="84"/>
      <c r="AJK463" s="84"/>
      <c r="AJL463" s="84"/>
      <c r="AJM463" s="84"/>
      <c r="AJN463" s="84"/>
      <c r="AJO463" s="84"/>
      <c r="AJP463" s="84"/>
      <c r="AJQ463" s="84"/>
      <c r="AJR463" s="84"/>
      <c r="AJS463" s="84"/>
      <c r="AJT463" s="84"/>
      <c r="AJU463" s="84"/>
      <c r="AJV463" s="84"/>
      <c r="AJW463" s="84"/>
      <c r="AJX463" s="84"/>
      <c r="AJY463" s="84"/>
      <c r="AJZ463" s="84"/>
      <c r="AKA463" s="84"/>
      <c r="AKB463" s="84"/>
      <c r="AKC463" s="84"/>
      <c r="AKD463" s="84"/>
      <c r="AKE463" s="84"/>
      <c r="AKF463" s="84"/>
      <c r="AKG463" s="84"/>
      <c r="AKH463" s="84"/>
      <c r="AKI463" s="84"/>
      <c r="AKJ463" s="84"/>
      <c r="AKK463" s="84"/>
      <c r="AKL463" s="84"/>
      <c r="AKM463" s="84"/>
      <c r="AKN463" s="84"/>
      <c r="AKO463" s="84"/>
      <c r="AKP463" s="84"/>
      <c r="AKQ463" s="84"/>
      <c r="AKR463" s="84"/>
      <c r="AKS463" s="84"/>
      <c r="AKT463" s="84"/>
      <c r="AKU463" s="84"/>
      <c r="AKV463" s="84"/>
      <c r="AKW463" s="84"/>
      <c r="AKX463" s="84"/>
      <c r="AKY463" s="84"/>
      <c r="AKZ463" s="84"/>
      <c r="ALA463" s="84"/>
      <c r="ALB463" s="84"/>
      <c r="ALC463" s="84"/>
      <c r="ALD463" s="84"/>
      <c r="ALE463" s="84"/>
      <c r="ALF463" s="84"/>
      <c r="ALG463" s="84"/>
      <c r="ALH463" s="84"/>
      <c r="ALI463" s="84"/>
      <c r="ALJ463" s="84"/>
      <c r="ALK463" s="84"/>
      <c r="ALL463" s="84"/>
      <c r="ALM463" s="84"/>
      <c r="ALN463" s="84"/>
      <c r="ALO463" s="84"/>
      <c r="ALP463" s="84"/>
      <c r="ALQ463" s="84"/>
      <c r="ALR463" s="84"/>
      <c r="ALS463" s="84"/>
      <c r="ALT463" s="84"/>
      <c r="ALU463" s="84"/>
      <c r="ALV463" s="84"/>
      <c r="ALW463" s="84"/>
      <c r="ALX463" s="84"/>
      <c r="ALY463" s="84"/>
      <c r="ALZ463" s="84"/>
      <c r="AMA463" s="84"/>
      <c r="AMB463" s="84"/>
      <c r="AMC463" s="84"/>
      <c r="AMD463" s="84"/>
      <c r="AME463" s="84"/>
      <c r="AMF463" s="84"/>
      <c r="AMG463" s="84"/>
      <c r="AMH463" s="84"/>
      <c r="AMI463" s="84"/>
      <c r="AMJ463" s="84"/>
      <c r="AMK463" s="84"/>
      <c r="AML463" s="84"/>
      <c r="AMM463" s="84"/>
      <c r="AMN463" s="84"/>
      <c r="AMO463" s="84"/>
      <c r="AMP463" s="84"/>
      <c r="AMQ463" s="84"/>
      <c r="AMR463" s="84"/>
      <c r="AMS463" s="84"/>
      <c r="AMT463" s="84"/>
      <c r="AMU463" s="84"/>
      <c r="AMV463" s="84"/>
      <c r="AMW463" s="84"/>
      <c r="AMX463" s="84"/>
      <c r="AMY463" s="84"/>
      <c r="AMZ463" s="84"/>
      <c r="ANA463" s="84"/>
      <c r="ANB463" s="84"/>
      <c r="ANC463" s="84"/>
      <c r="AND463" s="84"/>
      <c r="ANE463" s="84"/>
      <c r="ANF463" s="84"/>
      <c r="ANG463" s="84"/>
      <c r="ANH463" s="84"/>
      <c r="ANI463" s="84"/>
      <c r="ANJ463" s="84"/>
      <c r="ANK463" s="84"/>
      <c r="ANL463" s="84"/>
      <c r="ANM463" s="84"/>
      <c r="ANN463" s="84"/>
      <c r="ANO463" s="84"/>
      <c r="ANP463" s="84"/>
      <c r="ANQ463" s="84"/>
      <c r="ANR463" s="84"/>
      <c r="ANS463" s="84"/>
      <c r="ANT463" s="84"/>
      <c r="ANU463" s="84"/>
      <c r="ANV463" s="84"/>
      <c r="ANW463" s="84"/>
      <c r="ANX463" s="84"/>
      <c r="ANY463" s="84"/>
      <c r="ANZ463" s="84"/>
      <c r="AOA463" s="84"/>
      <c r="AOB463" s="84"/>
      <c r="AOC463" s="84"/>
      <c r="AOD463" s="84"/>
      <c r="AOE463" s="84"/>
      <c r="AOF463" s="84"/>
      <c r="AOG463" s="84"/>
      <c r="AOH463" s="84"/>
      <c r="AOI463" s="84"/>
      <c r="AOJ463" s="84"/>
      <c r="AOK463" s="84"/>
      <c r="AOL463" s="84"/>
      <c r="AOM463" s="84"/>
      <c r="AON463" s="84"/>
      <c r="AOO463" s="84"/>
      <c r="AOP463" s="84"/>
      <c r="AOQ463" s="84"/>
      <c r="AOR463" s="84"/>
      <c r="AOS463" s="84"/>
      <c r="AOT463" s="84"/>
      <c r="AOU463" s="84"/>
      <c r="AOV463" s="84"/>
      <c r="AOW463" s="84"/>
      <c r="AOX463" s="84"/>
      <c r="AOY463" s="84"/>
      <c r="AOZ463" s="84"/>
      <c r="APA463" s="84"/>
      <c r="APB463" s="84"/>
      <c r="APC463" s="84"/>
      <c r="APD463" s="84"/>
      <c r="APE463" s="84"/>
      <c r="APF463" s="84"/>
      <c r="APG463" s="84"/>
      <c r="APH463" s="84"/>
      <c r="API463" s="84"/>
      <c r="APJ463" s="84"/>
      <c r="APK463" s="84"/>
      <c r="APL463" s="84"/>
      <c r="APM463" s="84"/>
      <c r="APN463" s="84"/>
      <c r="APO463" s="84"/>
      <c r="APP463" s="84"/>
      <c r="APQ463" s="84"/>
      <c r="APR463" s="84"/>
      <c r="APS463" s="84"/>
      <c r="APT463" s="84"/>
      <c r="APU463" s="84"/>
      <c r="APV463" s="84"/>
      <c r="APW463" s="84"/>
      <c r="APX463" s="84"/>
      <c r="APY463" s="84"/>
      <c r="APZ463" s="84"/>
      <c r="AQA463" s="84"/>
      <c r="AQB463" s="84"/>
      <c r="AQC463" s="84"/>
      <c r="AQD463" s="84"/>
      <c r="AQE463" s="84"/>
      <c r="AQF463" s="84"/>
      <c r="AQG463" s="84"/>
      <c r="AQH463" s="84"/>
      <c r="AQI463" s="84"/>
      <c r="AQJ463" s="84"/>
      <c r="AQK463" s="84"/>
      <c r="AQL463" s="84"/>
      <c r="AQM463" s="84"/>
      <c r="AQN463" s="84"/>
      <c r="AQO463" s="84"/>
      <c r="AQP463" s="84"/>
      <c r="AQQ463" s="84"/>
      <c r="AQR463" s="84"/>
      <c r="AQS463" s="84"/>
      <c r="AQT463" s="84"/>
      <c r="AQU463" s="84"/>
      <c r="AQV463" s="84"/>
      <c r="AQW463" s="84"/>
      <c r="AQX463" s="84"/>
      <c r="AQY463" s="84"/>
      <c r="AQZ463" s="84"/>
      <c r="ARA463" s="84"/>
      <c r="ARB463" s="84"/>
      <c r="ARC463" s="84"/>
      <c r="ARD463" s="84"/>
      <c r="ARE463" s="84"/>
      <c r="ARF463" s="84"/>
      <c r="ARG463" s="84"/>
      <c r="ARH463" s="84"/>
      <c r="ARI463" s="84"/>
      <c r="ARJ463" s="84"/>
      <c r="ARK463" s="84"/>
      <c r="ARL463" s="84"/>
      <c r="ARM463" s="84"/>
      <c r="ARN463" s="84"/>
      <c r="ARO463" s="84"/>
      <c r="ARP463" s="84"/>
      <c r="ARQ463" s="84"/>
      <c r="ARR463" s="84"/>
      <c r="ARS463" s="84"/>
      <c r="ART463" s="84"/>
      <c r="ARU463" s="84"/>
      <c r="ARV463" s="84"/>
      <c r="ARW463" s="84"/>
      <c r="ARX463" s="84"/>
      <c r="ARY463" s="84"/>
      <c r="ARZ463" s="84"/>
      <c r="ASA463" s="84"/>
      <c r="ASB463" s="84"/>
      <c r="ASC463" s="84"/>
      <c r="ASD463" s="84"/>
      <c r="ASE463" s="84"/>
      <c r="ASF463" s="84"/>
      <c r="ASG463" s="84"/>
      <c r="ASH463" s="84"/>
      <c r="ASI463" s="84"/>
      <c r="ASJ463" s="84"/>
      <c r="ASK463" s="84"/>
      <c r="ASL463" s="84"/>
      <c r="ASM463" s="84"/>
      <c r="ASN463" s="84"/>
      <c r="ASO463" s="84"/>
      <c r="ASP463" s="84"/>
      <c r="ASQ463" s="84"/>
      <c r="ASR463" s="84"/>
      <c r="ASS463" s="84"/>
      <c r="AST463" s="84"/>
      <c r="ASU463" s="84"/>
      <c r="ASV463" s="84"/>
      <c r="ASW463" s="84"/>
      <c r="ASX463" s="84"/>
      <c r="ASY463" s="84"/>
      <c r="ASZ463" s="84"/>
      <c r="ATA463" s="84"/>
      <c r="ATB463" s="84"/>
      <c r="ATC463" s="84"/>
      <c r="ATD463" s="84"/>
      <c r="ATE463" s="84"/>
      <c r="ATF463" s="84"/>
      <c r="ATG463" s="84"/>
      <c r="ATH463" s="84"/>
      <c r="ATI463" s="84"/>
      <c r="ATJ463" s="84"/>
      <c r="ATK463" s="84"/>
      <c r="ATL463" s="84"/>
      <c r="ATM463" s="84"/>
      <c r="ATN463" s="84"/>
      <c r="ATO463" s="84"/>
      <c r="ATP463" s="84"/>
      <c r="ATQ463" s="84"/>
      <c r="ATR463" s="84"/>
      <c r="ATS463" s="84"/>
      <c r="ATT463" s="84"/>
      <c r="ATU463" s="84"/>
      <c r="ATV463" s="84"/>
      <c r="ATW463" s="84"/>
      <c r="ATX463" s="84"/>
      <c r="ATY463" s="84"/>
      <c r="ATZ463" s="84"/>
      <c r="AUA463" s="84"/>
      <c r="AUB463" s="84"/>
      <c r="AUC463" s="84"/>
      <c r="AUD463" s="84"/>
      <c r="AUE463" s="84"/>
      <c r="AUF463" s="84"/>
      <c r="AUG463" s="84"/>
      <c r="AUH463" s="84"/>
      <c r="AUI463" s="84"/>
      <c r="AUJ463" s="84"/>
      <c r="AUK463" s="84"/>
      <c r="AUL463" s="84"/>
      <c r="AUM463" s="84"/>
      <c r="AUN463" s="84"/>
      <c r="AUO463" s="84"/>
      <c r="AUP463" s="84"/>
      <c r="AUQ463" s="84"/>
      <c r="AUR463" s="84"/>
      <c r="AUS463" s="84"/>
      <c r="AUT463" s="84"/>
      <c r="AUU463" s="84"/>
      <c r="AUV463" s="84"/>
      <c r="AUW463" s="84"/>
      <c r="AUX463" s="84"/>
      <c r="AUY463" s="84"/>
      <c r="AUZ463" s="84"/>
      <c r="AVA463" s="84"/>
      <c r="AVB463" s="84"/>
      <c r="AVC463" s="84"/>
      <c r="AVD463" s="84"/>
      <c r="AVE463" s="84"/>
      <c r="AVF463" s="84"/>
      <c r="AVG463" s="84"/>
      <c r="AVH463" s="84"/>
      <c r="AVI463" s="84"/>
      <c r="AVJ463" s="84"/>
      <c r="AVK463" s="84"/>
      <c r="AVL463" s="84"/>
      <c r="AVM463" s="84"/>
      <c r="AVN463" s="84"/>
      <c r="AVO463" s="84"/>
      <c r="AVP463" s="84"/>
      <c r="AVQ463" s="84"/>
      <c r="AVR463" s="84"/>
      <c r="AVS463" s="84"/>
      <c r="AVT463" s="84"/>
      <c r="AVU463" s="84"/>
      <c r="AVV463" s="84"/>
      <c r="AVW463" s="84"/>
      <c r="AVX463" s="84"/>
      <c r="AVY463" s="84"/>
      <c r="AVZ463" s="84"/>
      <c r="AWA463" s="84"/>
      <c r="AWB463" s="84"/>
      <c r="AWC463" s="84"/>
      <c r="AWD463" s="84"/>
      <c r="AWE463" s="84"/>
      <c r="AWF463" s="84"/>
      <c r="AWG463" s="84"/>
      <c r="AWH463" s="84"/>
      <c r="AWI463" s="84"/>
      <c r="AWJ463" s="84"/>
      <c r="AWK463" s="84"/>
      <c r="AWL463" s="84"/>
      <c r="AWM463" s="84"/>
      <c r="AWN463" s="84"/>
      <c r="AWO463" s="84"/>
      <c r="AWP463" s="84"/>
      <c r="AWQ463" s="84"/>
      <c r="AWR463" s="84"/>
      <c r="AWS463" s="84"/>
      <c r="AWT463" s="84"/>
      <c r="AWU463" s="84"/>
      <c r="AWV463" s="84"/>
      <c r="AWW463" s="84"/>
      <c r="AWX463" s="84"/>
      <c r="AWY463" s="84"/>
      <c r="AWZ463" s="84"/>
      <c r="AXA463" s="84"/>
      <c r="AXB463" s="84"/>
      <c r="AXC463" s="84"/>
      <c r="AXD463" s="84"/>
      <c r="AXE463" s="84"/>
      <c r="AXF463" s="84"/>
      <c r="AXG463" s="84"/>
      <c r="AXH463" s="84"/>
      <c r="AXI463" s="84"/>
      <c r="AXJ463" s="84"/>
      <c r="AXK463" s="84"/>
      <c r="AXL463" s="84"/>
      <c r="AXM463" s="84"/>
      <c r="AXN463" s="84"/>
      <c r="AXO463" s="84"/>
      <c r="AXP463" s="84"/>
      <c r="AXQ463" s="84"/>
      <c r="AXR463" s="84"/>
      <c r="AXS463" s="84"/>
      <c r="AXT463" s="84"/>
      <c r="AXU463" s="84"/>
      <c r="AXV463" s="84"/>
      <c r="AXW463" s="84"/>
      <c r="AXX463" s="84"/>
      <c r="AXY463" s="84"/>
      <c r="AXZ463" s="84"/>
      <c r="AYA463" s="84"/>
      <c r="AYB463" s="84"/>
      <c r="AYC463" s="84"/>
      <c r="AYD463" s="84"/>
      <c r="AYE463" s="84"/>
      <c r="AYF463" s="84"/>
      <c r="AYG463" s="84"/>
      <c r="AYH463" s="84"/>
      <c r="AYI463" s="84"/>
      <c r="AYJ463" s="84"/>
      <c r="AYK463" s="84"/>
      <c r="AYL463" s="84"/>
      <c r="AYM463" s="84"/>
      <c r="AYN463" s="84"/>
      <c r="AYO463" s="84"/>
      <c r="AYP463" s="84"/>
      <c r="AYQ463" s="84"/>
      <c r="AYR463" s="84"/>
      <c r="AYS463" s="84"/>
      <c r="AYT463" s="84"/>
      <c r="AYU463" s="84"/>
      <c r="AYV463" s="84"/>
      <c r="AYW463" s="84"/>
      <c r="AYX463" s="84"/>
      <c r="AYY463" s="84"/>
      <c r="AYZ463" s="84"/>
      <c r="AZA463" s="84"/>
      <c r="AZB463" s="84"/>
      <c r="AZC463" s="84"/>
      <c r="AZD463" s="84"/>
      <c r="AZE463" s="84"/>
      <c r="AZF463" s="84"/>
      <c r="AZG463" s="84"/>
      <c r="AZH463" s="84"/>
      <c r="AZI463" s="84"/>
      <c r="AZJ463" s="84"/>
      <c r="AZK463" s="84"/>
      <c r="AZL463" s="84"/>
      <c r="AZM463" s="84"/>
      <c r="AZN463" s="84"/>
      <c r="AZO463" s="84"/>
      <c r="AZP463" s="84"/>
      <c r="AZQ463" s="84"/>
      <c r="AZR463" s="84"/>
      <c r="AZS463" s="84"/>
      <c r="AZT463" s="84"/>
      <c r="AZU463" s="84"/>
      <c r="AZV463" s="84"/>
      <c r="AZW463" s="84"/>
      <c r="AZX463" s="84"/>
      <c r="AZY463" s="84"/>
      <c r="AZZ463" s="84"/>
      <c r="BAA463" s="84"/>
      <c r="BAB463" s="84"/>
      <c r="BAC463" s="84"/>
      <c r="BAD463" s="84"/>
      <c r="BAE463" s="84"/>
      <c r="BAF463" s="84"/>
      <c r="BAG463" s="84"/>
      <c r="BAH463" s="84"/>
      <c r="BAI463" s="84"/>
      <c r="BAJ463" s="84"/>
      <c r="BAK463" s="84"/>
      <c r="BAL463" s="84"/>
      <c r="BAM463" s="84"/>
      <c r="BAN463" s="84"/>
      <c r="BAO463" s="84"/>
      <c r="BAP463" s="84"/>
      <c r="BAQ463" s="84"/>
      <c r="BAR463" s="84"/>
      <c r="BAS463" s="84"/>
      <c r="BAT463" s="84"/>
      <c r="BAU463" s="84"/>
      <c r="BAV463" s="84"/>
      <c r="BAW463" s="84"/>
      <c r="BAX463" s="84"/>
      <c r="BAY463" s="84"/>
      <c r="BAZ463" s="84"/>
      <c r="BBA463" s="84"/>
      <c r="BBB463" s="84"/>
      <c r="BBC463" s="84"/>
      <c r="BBD463" s="84"/>
      <c r="BBE463" s="84"/>
      <c r="BBF463" s="84"/>
      <c r="BBG463" s="84"/>
      <c r="BBH463" s="84"/>
      <c r="BBI463" s="84"/>
      <c r="BBJ463" s="84"/>
      <c r="BBK463" s="84"/>
      <c r="BBL463" s="84"/>
      <c r="BBM463" s="84"/>
      <c r="BBN463" s="84"/>
      <c r="BBO463" s="84"/>
      <c r="BBP463" s="84"/>
      <c r="BBQ463" s="84"/>
      <c r="BBR463" s="84"/>
      <c r="BBS463" s="84"/>
      <c r="BBT463" s="84"/>
      <c r="BBU463" s="84"/>
      <c r="BBV463" s="84"/>
      <c r="BBW463" s="84"/>
      <c r="BBX463" s="84"/>
      <c r="BBY463" s="84"/>
      <c r="BBZ463" s="84"/>
      <c r="BCA463" s="84"/>
      <c r="BCB463" s="84"/>
      <c r="BCC463" s="84"/>
      <c r="BCD463" s="84"/>
      <c r="BCE463" s="84"/>
      <c r="BCF463" s="84"/>
      <c r="BCG463" s="84"/>
      <c r="BCH463" s="84"/>
      <c r="BCI463" s="84"/>
      <c r="BCJ463" s="84"/>
      <c r="BCK463" s="84"/>
      <c r="BCL463" s="84"/>
      <c r="BCM463" s="84"/>
      <c r="BCN463" s="84"/>
      <c r="BCO463" s="84"/>
      <c r="BCP463" s="84"/>
      <c r="BCQ463" s="84"/>
      <c r="BCR463" s="84"/>
      <c r="BCS463" s="84"/>
      <c r="BCT463" s="84"/>
      <c r="BCU463" s="84"/>
      <c r="BCV463" s="84"/>
      <c r="BCW463" s="84"/>
      <c r="BCX463" s="84"/>
      <c r="BCY463" s="84"/>
      <c r="BCZ463" s="84"/>
      <c r="BDA463" s="84"/>
      <c r="BDB463" s="84"/>
      <c r="BDC463" s="84"/>
      <c r="BDD463" s="84"/>
      <c r="BDE463" s="84"/>
      <c r="BDF463" s="84"/>
      <c r="BDG463" s="84"/>
      <c r="BDH463" s="84"/>
      <c r="BDI463" s="84"/>
      <c r="BDJ463" s="84"/>
      <c r="BDK463" s="84"/>
      <c r="BDL463" s="84"/>
      <c r="BDM463" s="84"/>
      <c r="BDN463" s="84"/>
      <c r="BDO463" s="84"/>
      <c r="BDP463" s="84"/>
      <c r="BDQ463" s="84"/>
      <c r="BDR463" s="84"/>
      <c r="BDS463" s="84"/>
      <c r="BDT463" s="84"/>
      <c r="BDU463" s="84"/>
      <c r="BDV463" s="84"/>
      <c r="BDW463" s="84"/>
      <c r="BDX463" s="84"/>
      <c r="BDY463" s="84"/>
      <c r="BDZ463" s="84"/>
      <c r="BEA463" s="84"/>
      <c r="BEB463" s="84"/>
      <c r="BEC463" s="84"/>
      <c r="BED463" s="84"/>
      <c r="BEE463" s="84"/>
      <c r="BEF463" s="84"/>
      <c r="BEG463" s="84"/>
      <c r="BEH463" s="84"/>
      <c r="BEI463" s="84"/>
      <c r="BEJ463" s="84"/>
      <c r="BEK463" s="84"/>
      <c r="BEL463" s="84"/>
      <c r="BEM463" s="84"/>
      <c r="BEN463" s="84"/>
      <c r="BEO463" s="84"/>
      <c r="BEP463" s="84"/>
      <c r="BEQ463" s="84"/>
      <c r="BER463" s="84"/>
      <c r="BES463" s="84"/>
      <c r="BET463" s="84"/>
      <c r="BEU463" s="84"/>
      <c r="BEV463" s="84"/>
      <c r="BEW463" s="84"/>
      <c r="BEX463" s="84"/>
      <c r="BEY463" s="84"/>
      <c r="BEZ463" s="84"/>
      <c r="BFA463" s="84"/>
      <c r="BFB463" s="84"/>
      <c r="BFC463" s="84"/>
      <c r="BFD463" s="84"/>
      <c r="BFE463" s="84"/>
      <c r="BFF463" s="84"/>
      <c r="BFG463" s="84"/>
      <c r="BFH463" s="84"/>
      <c r="BFI463" s="84"/>
      <c r="BFJ463" s="84"/>
      <c r="BFK463" s="84"/>
      <c r="BFL463" s="84"/>
      <c r="BFM463" s="84"/>
      <c r="BFN463" s="84"/>
      <c r="BFO463" s="84"/>
      <c r="BFP463" s="84"/>
      <c r="BFQ463" s="84"/>
      <c r="BFR463" s="84"/>
      <c r="BFS463" s="84"/>
      <c r="BFT463" s="84"/>
      <c r="BFU463" s="84"/>
      <c r="BFV463" s="84"/>
      <c r="BFW463" s="84"/>
      <c r="BFX463" s="84"/>
      <c r="BFY463" s="84"/>
      <c r="BFZ463" s="84"/>
      <c r="BGA463" s="84"/>
      <c r="BGB463" s="84"/>
      <c r="BGC463" s="84"/>
      <c r="BGD463" s="84"/>
      <c r="BGE463" s="84"/>
      <c r="BGF463" s="84"/>
      <c r="BGG463" s="84"/>
      <c r="BGH463" s="84"/>
      <c r="BGI463" s="84"/>
      <c r="BGJ463" s="84"/>
      <c r="BGK463" s="84"/>
      <c r="BGL463" s="84"/>
      <c r="BGM463" s="84"/>
      <c r="BGN463" s="84"/>
      <c r="BGO463" s="84"/>
      <c r="BGP463" s="84"/>
      <c r="BGQ463" s="84"/>
      <c r="BGR463" s="84"/>
      <c r="BGS463" s="84"/>
      <c r="BGT463" s="84"/>
      <c r="BGU463" s="84"/>
      <c r="BGV463" s="84"/>
      <c r="BGW463" s="84"/>
      <c r="BGX463" s="84"/>
      <c r="BGY463" s="84"/>
      <c r="BGZ463" s="84"/>
      <c r="BHA463" s="84"/>
      <c r="BHB463" s="84"/>
      <c r="BHC463" s="84"/>
      <c r="BHD463" s="84"/>
      <c r="BHE463" s="84"/>
      <c r="BHF463" s="84"/>
      <c r="BHG463" s="84"/>
      <c r="BHH463" s="84"/>
      <c r="BHI463" s="84"/>
      <c r="BHJ463" s="84"/>
      <c r="BHK463" s="84"/>
      <c r="BHL463" s="84"/>
      <c r="BHM463" s="84"/>
      <c r="BHN463" s="84"/>
      <c r="BHO463" s="84"/>
      <c r="BHP463" s="84"/>
      <c r="BHQ463" s="84"/>
      <c r="BHR463" s="84"/>
      <c r="BHS463" s="84"/>
      <c r="BHT463" s="84"/>
      <c r="BHU463" s="84"/>
      <c r="BHV463" s="84"/>
      <c r="BHW463" s="84"/>
      <c r="BHX463" s="84"/>
      <c r="BHY463" s="84"/>
      <c r="BHZ463" s="84"/>
      <c r="BIA463" s="84"/>
      <c r="BIB463" s="84"/>
      <c r="BIC463" s="84"/>
      <c r="BID463" s="84"/>
      <c r="BIE463" s="84"/>
      <c r="BIF463" s="84"/>
      <c r="BIG463" s="84"/>
      <c r="BIH463" s="84"/>
      <c r="BII463" s="84"/>
      <c r="BIJ463" s="84"/>
      <c r="BIK463" s="84"/>
      <c r="BIL463" s="84"/>
      <c r="BIM463" s="84"/>
      <c r="BIN463" s="84"/>
      <c r="BIO463" s="84"/>
      <c r="BIP463" s="84"/>
      <c r="BIQ463" s="84"/>
      <c r="BIR463" s="84"/>
      <c r="BIS463" s="84"/>
      <c r="BIT463" s="84"/>
      <c r="BIU463" s="84"/>
      <c r="BIV463" s="84"/>
      <c r="BIW463" s="84"/>
      <c r="BIX463" s="84"/>
      <c r="BIY463" s="84"/>
      <c r="BIZ463" s="84"/>
      <c r="BJA463" s="84"/>
      <c r="BJB463" s="84"/>
      <c r="BJC463" s="84"/>
      <c r="BJD463" s="84"/>
      <c r="BJE463" s="84"/>
      <c r="BJF463" s="84"/>
      <c r="BJG463" s="84"/>
      <c r="BJH463" s="84"/>
      <c r="BJI463" s="84"/>
      <c r="BJJ463" s="84"/>
      <c r="BJK463" s="84"/>
      <c r="BJL463" s="84"/>
      <c r="BJM463" s="84"/>
      <c r="BJN463" s="84"/>
      <c r="BJO463" s="84"/>
      <c r="BJP463" s="84"/>
      <c r="BJQ463" s="84"/>
      <c r="BJR463" s="84"/>
      <c r="BJS463" s="84"/>
      <c r="BJT463" s="84"/>
      <c r="BJU463" s="84"/>
      <c r="BJV463" s="84"/>
      <c r="BJW463" s="84"/>
      <c r="BJX463" s="84"/>
      <c r="BJY463" s="84"/>
      <c r="BJZ463" s="84"/>
      <c r="BKA463" s="84"/>
      <c r="BKB463" s="84"/>
      <c r="BKC463" s="84"/>
      <c r="BKD463" s="84"/>
      <c r="BKE463" s="84"/>
      <c r="BKF463" s="84"/>
      <c r="BKG463" s="84"/>
      <c r="BKH463" s="84"/>
      <c r="BKI463" s="84"/>
      <c r="BKJ463" s="84"/>
      <c r="BKK463" s="84"/>
      <c r="BKL463" s="84"/>
      <c r="BKM463" s="84"/>
      <c r="BKN463" s="84"/>
      <c r="BKO463" s="84"/>
      <c r="BKP463" s="84"/>
      <c r="BKQ463" s="84"/>
      <c r="BKR463" s="84"/>
      <c r="BKS463" s="84"/>
      <c r="BKT463" s="84"/>
      <c r="BKU463" s="84"/>
      <c r="BKV463" s="84"/>
      <c r="BKW463" s="84"/>
      <c r="BKX463" s="84"/>
      <c r="BKY463" s="84"/>
      <c r="BKZ463" s="84"/>
      <c r="BLA463" s="84"/>
      <c r="BLB463" s="84"/>
      <c r="BLC463" s="84"/>
      <c r="BLD463" s="84"/>
      <c r="BLE463" s="84"/>
      <c r="BLF463" s="84"/>
      <c r="BLG463" s="84"/>
      <c r="BLH463" s="84"/>
      <c r="BLI463" s="84"/>
      <c r="BLJ463" s="84"/>
      <c r="BLK463" s="84"/>
      <c r="BLL463" s="84"/>
      <c r="BLM463" s="84"/>
      <c r="BLN463" s="84"/>
      <c r="BLO463" s="84"/>
      <c r="BLP463" s="84"/>
      <c r="BLQ463" s="84"/>
      <c r="BLR463" s="84"/>
      <c r="BLS463" s="84"/>
      <c r="BLT463" s="84"/>
      <c r="BLU463" s="84"/>
      <c r="BLV463" s="84"/>
      <c r="BLW463" s="84"/>
      <c r="BLX463" s="84"/>
      <c r="BLY463" s="84"/>
      <c r="BLZ463" s="84"/>
      <c r="BMA463" s="84"/>
      <c r="BMB463" s="84"/>
      <c r="BMC463" s="84"/>
      <c r="BMD463" s="84"/>
      <c r="BME463" s="84"/>
      <c r="BMF463" s="84"/>
      <c r="BMG463" s="84"/>
      <c r="BMH463" s="84"/>
      <c r="BMI463" s="84"/>
      <c r="BMJ463" s="84"/>
      <c r="BMK463" s="84"/>
      <c r="BML463" s="84"/>
      <c r="BMM463" s="84"/>
      <c r="BMN463" s="84"/>
      <c r="BMO463" s="84"/>
      <c r="BMP463" s="84"/>
      <c r="BMQ463" s="84"/>
      <c r="BMR463" s="84"/>
      <c r="BMS463" s="84"/>
      <c r="BMT463" s="84"/>
      <c r="BMU463" s="84"/>
      <c r="BMV463" s="84"/>
      <c r="BMW463" s="84"/>
      <c r="BMX463" s="84"/>
      <c r="BMY463" s="84"/>
      <c r="BMZ463" s="84"/>
      <c r="BNA463" s="84"/>
      <c r="BNB463" s="84"/>
      <c r="BNC463" s="84"/>
      <c r="BND463" s="84"/>
      <c r="BNE463" s="84"/>
      <c r="BNF463" s="84"/>
      <c r="BNG463" s="84"/>
      <c r="BNH463" s="84"/>
      <c r="BNI463" s="84"/>
      <c r="BNJ463" s="84"/>
      <c r="BNK463" s="84"/>
      <c r="BNL463" s="84"/>
      <c r="BNM463" s="84"/>
      <c r="BNN463" s="84"/>
      <c r="BNO463" s="84"/>
      <c r="BNP463" s="84"/>
      <c r="BNQ463" s="84"/>
      <c r="BNR463" s="84"/>
      <c r="BNS463" s="84"/>
      <c r="BNT463" s="84"/>
      <c r="BNU463" s="84"/>
      <c r="BNV463" s="84"/>
      <c r="BNW463" s="84"/>
      <c r="BNX463" s="84"/>
      <c r="BNY463" s="84"/>
      <c r="BNZ463" s="84"/>
      <c r="BOA463" s="84"/>
      <c r="BOB463" s="84"/>
      <c r="BOC463" s="84"/>
      <c r="BOD463" s="84"/>
      <c r="BOE463" s="84"/>
      <c r="BOF463" s="84"/>
      <c r="BOG463" s="84"/>
      <c r="BOH463" s="84"/>
      <c r="BOI463" s="84"/>
      <c r="BOJ463" s="84"/>
      <c r="BOK463" s="84"/>
      <c r="BOL463" s="84"/>
      <c r="BOM463" s="84"/>
      <c r="BON463" s="84"/>
      <c r="BOO463" s="84"/>
      <c r="BOP463" s="84"/>
      <c r="BOQ463" s="84"/>
      <c r="BOR463" s="84"/>
      <c r="BOS463" s="84"/>
      <c r="BOT463" s="84"/>
      <c r="BOU463" s="84"/>
      <c r="BOV463" s="84"/>
      <c r="BOW463" s="84"/>
      <c r="BOX463" s="84"/>
      <c r="BOY463" s="84"/>
      <c r="BOZ463" s="84"/>
      <c r="BPA463" s="84"/>
      <c r="BPB463" s="84"/>
      <c r="BPC463" s="84"/>
      <c r="BPD463" s="84"/>
      <c r="BPE463" s="84"/>
      <c r="BPF463" s="84"/>
      <c r="BPG463" s="84"/>
      <c r="BPH463" s="84"/>
      <c r="BPI463" s="84"/>
      <c r="BPJ463" s="84"/>
      <c r="BPK463" s="84"/>
      <c r="BPL463" s="84"/>
      <c r="BPM463" s="84"/>
      <c r="BPN463" s="84"/>
      <c r="BPO463" s="84"/>
      <c r="BPP463" s="84"/>
      <c r="BPQ463" s="84"/>
      <c r="BPR463" s="84"/>
      <c r="BPS463" s="84"/>
      <c r="BPT463" s="84"/>
      <c r="BPU463" s="84"/>
      <c r="BPV463" s="84"/>
      <c r="BPW463" s="84"/>
      <c r="BPX463" s="84"/>
      <c r="BPY463" s="84"/>
      <c r="BPZ463" s="84"/>
      <c r="BQA463" s="84"/>
      <c r="BQB463" s="84"/>
      <c r="BQC463" s="84"/>
      <c r="BQD463" s="84"/>
      <c r="BQE463" s="84"/>
      <c r="BQF463" s="84"/>
      <c r="BQG463" s="84"/>
      <c r="BQH463" s="84"/>
      <c r="BQI463" s="84"/>
      <c r="BQJ463" s="84"/>
      <c r="BQK463" s="84"/>
      <c r="BQL463" s="84"/>
      <c r="BQM463" s="84"/>
      <c r="BQN463" s="84"/>
      <c r="BQO463" s="84"/>
      <c r="BQP463" s="84"/>
      <c r="BQQ463" s="84"/>
      <c r="BQR463" s="84"/>
      <c r="BQS463" s="84"/>
      <c r="BQT463" s="84"/>
      <c r="BQU463" s="84"/>
      <c r="BQV463" s="84"/>
      <c r="BQW463" s="84"/>
      <c r="BQX463" s="84"/>
      <c r="BQY463" s="84"/>
      <c r="BQZ463" s="84"/>
      <c r="BRA463" s="84"/>
      <c r="BRB463" s="84"/>
      <c r="BRC463" s="84"/>
      <c r="BRD463" s="84"/>
      <c r="BRE463" s="84"/>
      <c r="BRF463" s="84"/>
      <c r="BRG463" s="84"/>
      <c r="BRH463" s="84"/>
      <c r="BRI463" s="84"/>
      <c r="BRJ463" s="84"/>
      <c r="BRK463" s="84"/>
      <c r="BRL463" s="84"/>
      <c r="BRM463" s="84"/>
      <c r="BRN463" s="84"/>
      <c r="BRO463" s="84"/>
      <c r="BRP463" s="84"/>
      <c r="BRQ463" s="84"/>
      <c r="BRR463" s="84"/>
      <c r="BRS463" s="84"/>
      <c r="BRT463" s="84"/>
      <c r="BRU463" s="84"/>
      <c r="BRV463" s="84"/>
      <c r="BRW463" s="84"/>
      <c r="BRX463" s="84"/>
      <c r="BRY463" s="84"/>
      <c r="BRZ463" s="84"/>
      <c r="BSA463" s="84"/>
      <c r="BSB463" s="84"/>
      <c r="BSC463" s="84"/>
      <c r="BSD463" s="84"/>
      <c r="BSE463" s="84"/>
      <c r="BSF463" s="84"/>
      <c r="BSG463" s="84"/>
      <c r="BSH463" s="84"/>
      <c r="BSI463" s="84"/>
      <c r="BSJ463" s="84"/>
      <c r="BSK463" s="84"/>
      <c r="BSL463" s="84"/>
      <c r="BSM463" s="84"/>
      <c r="BSN463" s="84"/>
      <c r="BSO463" s="84"/>
      <c r="BSP463" s="84"/>
      <c r="BSQ463" s="84"/>
      <c r="BSR463" s="84"/>
      <c r="BSS463" s="84"/>
      <c r="BST463" s="84"/>
      <c r="BSU463" s="84"/>
      <c r="BSV463" s="84"/>
      <c r="BSW463" s="84"/>
      <c r="BSX463" s="84"/>
      <c r="BSY463" s="84"/>
      <c r="BSZ463" s="84"/>
      <c r="BTA463" s="84"/>
      <c r="BTB463" s="84"/>
      <c r="BTC463" s="84"/>
      <c r="BTD463" s="84"/>
      <c r="BTE463" s="84"/>
      <c r="BTF463" s="84"/>
      <c r="BTG463" s="84"/>
      <c r="BTH463" s="84"/>
      <c r="BTI463" s="84"/>
      <c r="BTJ463" s="84"/>
      <c r="BTK463" s="84"/>
      <c r="BTL463" s="84"/>
      <c r="BTM463" s="84"/>
      <c r="BTN463" s="84"/>
      <c r="BTO463" s="84"/>
      <c r="BTP463" s="84"/>
      <c r="BTQ463" s="84"/>
      <c r="BTR463" s="84"/>
      <c r="BTS463" s="84"/>
      <c r="BTT463" s="84"/>
      <c r="BTU463" s="84"/>
      <c r="BTV463" s="84"/>
      <c r="BTW463" s="84"/>
      <c r="BTX463" s="84"/>
      <c r="BTY463" s="84"/>
      <c r="BTZ463" s="84"/>
      <c r="BUA463" s="84"/>
      <c r="BUB463" s="84"/>
      <c r="BUC463" s="84"/>
      <c r="BUD463" s="84"/>
      <c r="BUE463" s="84"/>
      <c r="BUF463" s="84"/>
      <c r="BUG463" s="84"/>
      <c r="BUH463" s="84"/>
      <c r="BUI463" s="84"/>
      <c r="BUJ463" s="84"/>
      <c r="BUK463" s="84"/>
      <c r="BUL463" s="84"/>
      <c r="BUM463" s="84"/>
      <c r="BUN463" s="84"/>
      <c r="BUO463" s="84"/>
      <c r="BUP463" s="84"/>
      <c r="BUQ463" s="84"/>
      <c r="BUR463" s="84"/>
      <c r="BUS463" s="84"/>
      <c r="BUT463" s="84"/>
      <c r="BUU463" s="84"/>
      <c r="BUV463" s="84"/>
      <c r="BUW463" s="84"/>
      <c r="BUX463" s="84"/>
      <c r="BUY463" s="84"/>
      <c r="BUZ463" s="84"/>
      <c r="BVA463" s="84"/>
      <c r="BVB463" s="84"/>
      <c r="BVC463" s="84"/>
      <c r="BVD463" s="84"/>
      <c r="BVE463" s="84"/>
      <c r="BVF463" s="84"/>
      <c r="BVG463" s="84"/>
      <c r="BVH463" s="84"/>
      <c r="BVI463" s="84"/>
      <c r="BVJ463" s="84"/>
      <c r="BVK463" s="84"/>
      <c r="BVL463" s="84"/>
      <c r="BVM463" s="84"/>
      <c r="BVN463" s="84"/>
      <c r="BVO463" s="84"/>
      <c r="BVP463" s="84"/>
      <c r="BVQ463" s="84"/>
      <c r="BVR463" s="84"/>
      <c r="BVS463" s="84"/>
      <c r="BVT463" s="84"/>
      <c r="BVU463" s="84"/>
      <c r="BVV463" s="84"/>
      <c r="BVW463" s="84"/>
      <c r="BVX463" s="84"/>
      <c r="BVY463" s="84"/>
      <c r="BVZ463" s="84"/>
      <c r="BWA463" s="84"/>
      <c r="BWB463" s="84"/>
      <c r="BWC463" s="84"/>
      <c r="BWD463" s="84"/>
      <c r="BWE463" s="84"/>
      <c r="BWF463" s="84"/>
      <c r="BWG463" s="84"/>
      <c r="BWH463" s="84"/>
      <c r="BWI463" s="84"/>
      <c r="BWJ463" s="84"/>
      <c r="BWK463" s="84"/>
      <c r="BWL463" s="84"/>
      <c r="BWM463" s="84"/>
      <c r="BWN463" s="84"/>
      <c r="BWO463" s="84"/>
      <c r="BWP463" s="84"/>
      <c r="BWQ463" s="84"/>
      <c r="BWR463" s="84"/>
      <c r="BWS463" s="84"/>
      <c r="BWT463" s="84"/>
      <c r="BWU463" s="84"/>
      <c r="BWV463" s="84"/>
      <c r="BWW463" s="84"/>
      <c r="BWX463" s="84"/>
      <c r="BWY463" s="84"/>
      <c r="BWZ463" s="84"/>
      <c r="BXA463" s="84"/>
      <c r="BXB463" s="84"/>
      <c r="BXC463" s="84"/>
      <c r="BXD463" s="84"/>
      <c r="BXE463" s="84"/>
      <c r="BXF463" s="84"/>
      <c r="BXG463" s="84"/>
      <c r="BXH463" s="84"/>
      <c r="BXI463" s="84"/>
      <c r="BXJ463" s="84"/>
      <c r="BXK463" s="84"/>
      <c r="BXL463" s="84"/>
      <c r="BXM463" s="84"/>
      <c r="BXN463" s="84"/>
      <c r="BXO463" s="84"/>
      <c r="BXP463" s="84"/>
      <c r="BXQ463" s="84"/>
      <c r="BXR463" s="84"/>
      <c r="BXS463" s="84"/>
      <c r="BXT463" s="84"/>
      <c r="BXU463" s="84"/>
      <c r="BXV463" s="84"/>
      <c r="BXW463" s="84"/>
      <c r="BXX463" s="84"/>
      <c r="BXY463" s="84"/>
      <c r="BXZ463" s="84"/>
      <c r="BYA463" s="84"/>
      <c r="BYB463" s="84"/>
      <c r="BYC463" s="84"/>
      <c r="BYD463" s="84"/>
      <c r="BYE463" s="84"/>
      <c r="BYF463" s="84"/>
      <c r="BYG463" s="84"/>
      <c r="BYH463" s="84"/>
      <c r="BYI463" s="84"/>
      <c r="BYJ463" s="84"/>
      <c r="BYK463" s="84"/>
      <c r="BYL463" s="84"/>
      <c r="BYM463" s="84"/>
      <c r="BYN463" s="84"/>
      <c r="BYO463" s="84"/>
      <c r="BYP463" s="84"/>
      <c r="BYQ463" s="84"/>
      <c r="BYR463" s="84"/>
      <c r="BYS463" s="84"/>
      <c r="BYT463" s="84"/>
      <c r="BYU463" s="84"/>
      <c r="BYV463" s="84"/>
      <c r="BYW463" s="84"/>
      <c r="BYX463" s="84"/>
      <c r="BYY463" s="84"/>
      <c r="BYZ463" s="84"/>
      <c r="BZA463" s="84"/>
      <c r="BZB463" s="84"/>
      <c r="BZC463" s="84"/>
      <c r="BZD463" s="84"/>
      <c r="BZE463" s="84"/>
      <c r="BZF463" s="84"/>
      <c r="BZG463" s="84"/>
      <c r="BZH463" s="84"/>
      <c r="BZI463" s="84"/>
      <c r="BZJ463" s="84"/>
      <c r="BZK463" s="84"/>
      <c r="BZL463" s="84"/>
      <c r="BZM463" s="84"/>
      <c r="BZN463" s="84"/>
      <c r="BZO463" s="84"/>
      <c r="BZP463" s="84"/>
      <c r="BZQ463" s="84"/>
      <c r="BZR463" s="84"/>
      <c r="BZS463" s="84"/>
      <c r="BZT463" s="84"/>
      <c r="BZU463" s="84"/>
      <c r="BZV463" s="84"/>
      <c r="BZW463" s="84"/>
      <c r="BZX463" s="84"/>
      <c r="BZY463" s="84"/>
      <c r="BZZ463" s="84"/>
      <c r="CAA463" s="84"/>
      <c r="CAB463" s="84"/>
      <c r="CAC463" s="84"/>
      <c r="CAD463" s="84"/>
      <c r="CAE463" s="84"/>
      <c r="CAF463" s="84"/>
      <c r="CAG463" s="84"/>
      <c r="CAH463" s="84"/>
      <c r="CAI463" s="84"/>
      <c r="CAJ463" s="84"/>
      <c r="CAK463" s="84"/>
      <c r="CAL463" s="84"/>
      <c r="CAM463" s="84"/>
      <c r="CAN463" s="84"/>
      <c r="CAO463" s="84"/>
      <c r="CAP463" s="84"/>
      <c r="CAQ463" s="84"/>
      <c r="CAR463" s="84"/>
      <c r="CAS463" s="84"/>
      <c r="CAT463" s="84"/>
      <c r="CAU463" s="84"/>
      <c r="CAV463" s="84"/>
      <c r="CAW463" s="84"/>
      <c r="CAX463" s="84"/>
      <c r="CAY463" s="84"/>
      <c r="CAZ463" s="84"/>
      <c r="CBA463" s="84"/>
      <c r="CBB463" s="84"/>
      <c r="CBC463" s="84"/>
      <c r="CBD463" s="84"/>
      <c r="CBE463" s="84"/>
      <c r="CBF463" s="84"/>
      <c r="CBG463" s="84"/>
      <c r="CBH463" s="84"/>
      <c r="CBI463" s="84"/>
      <c r="CBJ463" s="84"/>
      <c r="CBK463" s="84"/>
      <c r="CBL463" s="84"/>
      <c r="CBM463" s="84"/>
      <c r="CBN463" s="84"/>
      <c r="CBO463" s="84"/>
      <c r="CBP463" s="84"/>
      <c r="CBQ463" s="84"/>
      <c r="CBR463" s="84"/>
      <c r="CBS463" s="84"/>
      <c r="CBT463" s="84"/>
      <c r="CBU463" s="84"/>
      <c r="CBV463" s="84"/>
      <c r="CBW463" s="84"/>
      <c r="CBX463" s="84"/>
      <c r="CBY463" s="84"/>
      <c r="CBZ463" s="84"/>
      <c r="CCA463" s="84"/>
      <c r="CCB463" s="84"/>
      <c r="CCC463" s="84"/>
      <c r="CCD463" s="84"/>
      <c r="CCE463" s="84"/>
      <c r="CCF463" s="84"/>
      <c r="CCG463" s="84"/>
      <c r="CCH463" s="84"/>
      <c r="CCI463" s="84"/>
      <c r="CCJ463" s="84"/>
      <c r="CCK463" s="84"/>
      <c r="CCL463" s="84"/>
      <c r="CCM463" s="84"/>
      <c r="CCN463" s="84"/>
      <c r="CCO463" s="84"/>
      <c r="CCP463" s="84"/>
      <c r="CCQ463" s="84"/>
      <c r="CCR463" s="84"/>
      <c r="CCS463" s="84"/>
      <c r="CCT463" s="84"/>
      <c r="CCU463" s="84"/>
      <c r="CCV463" s="84"/>
      <c r="CCW463" s="84"/>
      <c r="CCX463" s="84"/>
      <c r="CCY463" s="84"/>
      <c r="CCZ463" s="84"/>
      <c r="CDA463" s="84"/>
      <c r="CDB463" s="84"/>
      <c r="CDC463" s="84"/>
      <c r="CDD463" s="84"/>
      <c r="CDE463" s="84"/>
      <c r="CDF463" s="84"/>
      <c r="CDG463" s="84"/>
      <c r="CDH463" s="84"/>
      <c r="CDI463" s="84"/>
      <c r="CDJ463" s="84"/>
      <c r="CDK463" s="84"/>
      <c r="CDL463" s="84"/>
      <c r="CDM463" s="84"/>
      <c r="CDN463" s="84"/>
      <c r="CDO463" s="84"/>
      <c r="CDP463" s="84"/>
      <c r="CDQ463" s="84"/>
      <c r="CDR463" s="84"/>
      <c r="CDS463" s="84"/>
      <c r="CDT463" s="84"/>
      <c r="CDU463" s="84"/>
      <c r="CDV463" s="84"/>
      <c r="CDW463" s="84"/>
      <c r="CDX463" s="84"/>
      <c r="CDY463" s="84"/>
      <c r="CDZ463" s="84"/>
      <c r="CEA463" s="84"/>
      <c r="CEB463" s="84"/>
      <c r="CEC463" s="84"/>
      <c r="CED463" s="84"/>
      <c r="CEE463" s="84"/>
      <c r="CEF463" s="84"/>
      <c r="CEG463" s="84"/>
      <c r="CEH463" s="84"/>
      <c r="CEI463" s="84"/>
      <c r="CEJ463" s="84"/>
      <c r="CEK463" s="84"/>
      <c r="CEL463" s="84"/>
      <c r="CEM463" s="84"/>
      <c r="CEN463" s="84"/>
      <c r="CEO463" s="84"/>
      <c r="CEP463" s="84"/>
      <c r="CEQ463" s="84"/>
      <c r="CER463" s="84"/>
      <c r="CES463" s="84"/>
      <c r="CET463" s="84"/>
      <c r="CEU463" s="84"/>
      <c r="CEV463" s="84"/>
      <c r="CEW463" s="84"/>
      <c r="CEX463" s="84"/>
      <c r="CEY463" s="84"/>
      <c r="CEZ463" s="84"/>
      <c r="CFA463" s="84"/>
      <c r="CFB463" s="84"/>
      <c r="CFC463" s="84"/>
      <c r="CFD463" s="84"/>
      <c r="CFE463" s="84"/>
      <c r="CFF463" s="84"/>
      <c r="CFG463" s="84"/>
      <c r="CFH463" s="84"/>
      <c r="CFI463" s="84"/>
      <c r="CFJ463" s="84"/>
      <c r="CFK463" s="84"/>
      <c r="CFL463" s="84"/>
      <c r="CFM463" s="84"/>
      <c r="CFN463" s="84"/>
      <c r="CFO463" s="84"/>
      <c r="CFP463" s="84"/>
      <c r="CFQ463" s="84"/>
      <c r="CFR463" s="84"/>
      <c r="CFS463" s="84"/>
      <c r="CFT463" s="84"/>
      <c r="CFU463" s="84"/>
      <c r="CFV463" s="84"/>
      <c r="CFW463" s="84"/>
      <c r="CFX463" s="84"/>
      <c r="CFY463" s="84"/>
      <c r="CFZ463" s="84"/>
      <c r="CGA463" s="84"/>
      <c r="CGB463" s="84"/>
      <c r="CGC463" s="84"/>
      <c r="CGD463" s="84"/>
      <c r="CGE463" s="84"/>
      <c r="CGF463" s="84"/>
      <c r="CGG463" s="84"/>
      <c r="CGH463" s="84"/>
      <c r="CGI463" s="84"/>
      <c r="CGJ463" s="84"/>
      <c r="CGK463" s="84"/>
      <c r="CGL463" s="84"/>
      <c r="CGM463" s="84"/>
      <c r="CGN463" s="84"/>
      <c r="CGO463" s="84"/>
      <c r="CGP463" s="84"/>
      <c r="CGQ463" s="84"/>
      <c r="CGR463" s="84"/>
      <c r="CGS463" s="84"/>
      <c r="CGT463" s="84"/>
      <c r="CGU463" s="84"/>
      <c r="CGV463" s="84"/>
      <c r="CGW463" s="84"/>
      <c r="CGX463" s="84"/>
      <c r="CGY463" s="84"/>
      <c r="CGZ463" s="84"/>
      <c r="CHA463" s="84"/>
      <c r="CHB463" s="84"/>
      <c r="CHC463" s="84"/>
      <c r="CHD463" s="84"/>
      <c r="CHE463" s="84"/>
      <c r="CHF463" s="84"/>
      <c r="CHG463" s="84"/>
      <c r="CHH463" s="84"/>
      <c r="CHI463" s="84"/>
      <c r="CHJ463" s="84"/>
      <c r="CHK463" s="84"/>
      <c r="CHL463" s="84"/>
      <c r="CHM463" s="84"/>
      <c r="CHN463" s="84"/>
      <c r="CHO463" s="84"/>
      <c r="CHP463" s="84"/>
      <c r="CHQ463" s="84"/>
      <c r="CHR463" s="84"/>
      <c r="CHS463" s="84"/>
      <c r="CHT463" s="84"/>
      <c r="CHU463" s="84"/>
      <c r="CHV463" s="84"/>
      <c r="CHW463" s="84"/>
      <c r="CHX463" s="84"/>
      <c r="CHY463" s="84"/>
      <c r="CHZ463" s="84"/>
      <c r="CIA463" s="84"/>
      <c r="CIB463" s="84"/>
      <c r="CIC463" s="84"/>
      <c r="CID463" s="84"/>
      <c r="CIE463" s="84"/>
      <c r="CIF463" s="84"/>
      <c r="CIG463" s="84"/>
      <c r="CIH463" s="84"/>
      <c r="CII463" s="84"/>
      <c r="CIJ463" s="84"/>
      <c r="CIK463" s="84"/>
      <c r="CIL463" s="84"/>
      <c r="CIM463" s="84"/>
      <c r="CIN463" s="84"/>
      <c r="CIO463" s="84"/>
      <c r="CIP463" s="84"/>
      <c r="CIQ463" s="84"/>
      <c r="CIR463" s="84"/>
      <c r="CIS463" s="84"/>
      <c r="CIT463" s="84"/>
      <c r="CIU463" s="84"/>
      <c r="CIV463" s="84"/>
      <c r="CIW463" s="84"/>
      <c r="CIX463" s="84"/>
      <c r="CIY463" s="84"/>
      <c r="CIZ463" s="84"/>
      <c r="CJA463" s="84"/>
      <c r="CJB463" s="84"/>
      <c r="CJC463" s="84"/>
      <c r="CJD463" s="84"/>
      <c r="CJE463" s="84"/>
      <c r="CJF463" s="84"/>
      <c r="CJG463" s="84"/>
      <c r="CJH463" s="84"/>
      <c r="CJI463" s="84"/>
      <c r="CJJ463" s="84"/>
      <c r="CJK463" s="84"/>
      <c r="CJL463" s="84"/>
      <c r="CJM463" s="84"/>
      <c r="CJN463" s="84"/>
      <c r="CJO463" s="84"/>
      <c r="CJP463" s="84"/>
      <c r="CJQ463" s="84"/>
      <c r="CJR463" s="84"/>
      <c r="CJS463" s="84"/>
      <c r="CJT463" s="84"/>
      <c r="CJU463" s="84"/>
      <c r="CJV463" s="84"/>
      <c r="CJW463" s="84"/>
      <c r="CJX463" s="84"/>
      <c r="CJY463" s="84"/>
      <c r="CJZ463" s="84"/>
      <c r="CKA463" s="84"/>
      <c r="CKB463" s="84"/>
      <c r="CKC463" s="84"/>
      <c r="CKD463" s="84"/>
      <c r="CKE463" s="84"/>
      <c r="CKF463" s="84"/>
      <c r="CKG463" s="84"/>
      <c r="CKH463" s="84"/>
      <c r="CKI463" s="84"/>
      <c r="CKJ463" s="84"/>
      <c r="CKK463" s="84"/>
      <c r="CKL463" s="84"/>
      <c r="CKM463" s="84"/>
      <c r="CKN463" s="84"/>
      <c r="CKO463" s="84"/>
      <c r="CKP463" s="84"/>
      <c r="CKQ463" s="84"/>
      <c r="CKR463" s="84"/>
      <c r="CKS463" s="84"/>
      <c r="CKT463" s="84"/>
      <c r="CKU463" s="84"/>
      <c r="CKV463" s="84"/>
      <c r="CKW463" s="84"/>
      <c r="CKX463" s="84"/>
      <c r="CKY463" s="84"/>
      <c r="CKZ463" s="84"/>
      <c r="CLA463" s="84"/>
      <c r="CLB463" s="84"/>
      <c r="CLC463" s="84"/>
      <c r="CLD463" s="84"/>
      <c r="CLE463" s="84"/>
      <c r="CLF463" s="84"/>
      <c r="CLG463" s="84"/>
      <c r="CLH463" s="84"/>
      <c r="CLI463" s="84"/>
      <c r="CLJ463" s="84"/>
      <c r="CLK463" s="84"/>
      <c r="CLL463" s="84"/>
      <c r="CLM463" s="84"/>
      <c r="CLN463" s="84"/>
      <c r="CLO463" s="84"/>
      <c r="CLP463" s="84"/>
      <c r="CLQ463" s="84"/>
      <c r="CLR463" s="84"/>
      <c r="CLS463" s="84"/>
      <c r="CLT463" s="84"/>
      <c r="CLU463" s="84"/>
      <c r="CLV463" s="84"/>
      <c r="CLW463" s="84"/>
      <c r="CLX463" s="84"/>
      <c r="CLY463" s="84"/>
      <c r="CLZ463" s="84"/>
      <c r="CMA463" s="84"/>
      <c r="CMB463" s="84"/>
      <c r="CMC463" s="84"/>
      <c r="CMD463" s="84"/>
      <c r="CME463" s="84"/>
      <c r="CMF463" s="84"/>
      <c r="CMG463" s="84"/>
      <c r="CMH463" s="84"/>
      <c r="CMI463" s="84"/>
      <c r="CMJ463" s="84"/>
      <c r="CMK463" s="84"/>
      <c r="CML463" s="84"/>
      <c r="CMM463" s="84"/>
      <c r="CMN463" s="84"/>
      <c r="CMO463" s="84"/>
      <c r="CMP463" s="84"/>
      <c r="CMQ463" s="84"/>
      <c r="CMR463" s="84"/>
      <c r="CMS463" s="84"/>
      <c r="CMT463" s="84"/>
      <c r="CMU463" s="84"/>
      <c r="CMV463" s="84"/>
      <c r="CMW463" s="84"/>
      <c r="CMX463" s="84"/>
      <c r="CMY463" s="84"/>
      <c r="CMZ463" s="84"/>
      <c r="CNA463" s="84"/>
      <c r="CNB463" s="84"/>
      <c r="CNC463" s="84"/>
      <c r="CND463" s="84"/>
      <c r="CNE463" s="84"/>
      <c r="CNF463" s="84"/>
      <c r="CNG463" s="84"/>
      <c r="CNH463" s="84"/>
      <c r="CNI463" s="84"/>
      <c r="CNJ463" s="84"/>
      <c r="CNK463" s="84"/>
      <c r="CNL463" s="84"/>
      <c r="CNM463" s="84"/>
      <c r="CNN463" s="84"/>
      <c r="CNO463" s="84"/>
      <c r="CNP463" s="84"/>
      <c r="CNQ463" s="84"/>
      <c r="CNR463" s="84"/>
      <c r="CNS463" s="84"/>
      <c r="CNT463" s="84"/>
      <c r="CNU463" s="84"/>
      <c r="CNV463" s="84"/>
      <c r="CNW463" s="84"/>
      <c r="CNX463" s="84"/>
      <c r="CNY463" s="84"/>
      <c r="CNZ463" s="84"/>
      <c r="COA463" s="84"/>
      <c r="COB463" s="84"/>
      <c r="COC463" s="84"/>
      <c r="COD463" s="84"/>
      <c r="COE463" s="84"/>
      <c r="COF463" s="84"/>
      <c r="COG463" s="84"/>
      <c r="COH463" s="84"/>
      <c r="COI463" s="84"/>
      <c r="COJ463" s="84"/>
      <c r="COK463" s="84"/>
      <c r="COL463" s="84"/>
      <c r="COM463" s="84"/>
      <c r="CON463" s="84"/>
      <c r="COO463" s="84"/>
      <c r="COP463" s="84"/>
      <c r="COQ463" s="84"/>
      <c r="COR463" s="84"/>
      <c r="COS463" s="84"/>
      <c r="COT463" s="84"/>
      <c r="COU463" s="84"/>
      <c r="COV463" s="84"/>
      <c r="COW463" s="84"/>
      <c r="COX463" s="84"/>
      <c r="COY463" s="84"/>
      <c r="COZ463" s="84"/>
      <c r="CPA463" s="84"/>
      <c r="CPB463" s="84"/>
      <c r="CPC463" s="84"/>
      <c r="CPD463" s="84"/>
      <c r="CPE463" s="84"/>
      <c r="CPF463" s="84"/>
      <c r="CPG463" s="84"/>
      <c r="CPH463" s="84"/>
      <c r="CPI463" s="84"/>
      <c r="CPJ463" s="84"/>
      <c r="CPK463" s="84"/>
      <c r="CPL463" s="84"/>
      <c r="CPM463" s="84"/>
      <c r="CPN463" s="84"/>
      <c r="CPO463" s="84"/>
      <c r="CPP463" s="84"/>
      <c r="CPQ463" s="84"/>
      <c r="CPR463" s="84"/>
      <c r="CPS463" s="84"/>
      <c r="CPT463" s="84"/>
      <c r="CPU463" s="84"/>
      <c r="CPV463" s="84"/>
      <c r="CPW463" s="84"/>
      <c r="CPX463" s="84"/>
      <c r="CPY463" s="84"/>
      <c r="CPZ463" s="84"/>
      <c r="CQA463" s="84"/>
      <c r="CQB463" s="84"/>
      <c r="CQC463" s="84"/>
      <c r="CQD463" s="84"/>
      <c r="CQE463" s="84"/>
      <c r="CQF463" s="84"/>
      <c r="CQG463" s="84"/>
      <c r="CQH463" s="84"/>
      <c r="CQI463" s="84"/>
      <c r="CQJ463" s="84"/>
      <c r="CQK463" s="84"/>
      <c r="CQL463" s="84"/>
      <c r="CQM463" s="84"/>
      <c r="CQN463" s="84"/>
      <c r="CQO463" s="84"/>
      <c r="CQP463" s="84"/>
      <c r="CQQ463" s="84"/>
      <c r="CQR463" s="84"/>
      <c r="CQS463" s="84"/>
      <c r="CQT463" s="84"/>
      <c r="CQU463" s="84"/>
      <c r="CQV463" s="84"/>
      <c r="CQW463" s="84"/>
      <c r="CQX463" s="84"/>
      <c r="CQY463" s="84"/>
      <c r="CQZ463" s="84"/>
      <c r="CRA463" s="84"/>
      <c r="CRB463" s="84"/>
      <c r="CRC463" s="84"/>
      <c r="CRD463" s="84"/>
      <c r="CRE463" s="84"/>
      <c r="CRF463" s="84"/>
      <c r="CRG463" s="84"/>
      <c r="CRH463" s="84"/>
      <c r="CRI463" s="84"/>
      <c r="CRJ463" s="84"/>
      <c r="CRK463" s="84"/>
      <c r="CRL463" s="84"/>
      <c r="CRM463" s="84"/>
      <c r="CRN463" s="84"/>
      <c r="CRO463" s="84"/>
      <c r="CRP463" s="84"/>
      <c r="CRQ463" s="84"/>
      <c r="CRR463" s="84"/>
      <c r="CRS463" s="84"/>
      <c r="CRT463" s="84"/>
      <c r="CRU463" s="84"/>
      <c r="CRV463" s="84"/>
      <c r="CRW463" s="84"/>
      <c r="CRX463" s="84"/>
      <c r="CRY463" s="84"/>
      <c r="CRZ463" s="84"/>
      <c r="CSA463" s="84"/>
      <c r="CSB463" s="84"/>
      <c r="CSC463" s="84"/>
      <c r="CSD463" s="84"/>
      <c r="CSE463" s="84"/>
      <c r="CSF463" s="84"/>
      <c r="CSG463" s="84"/>
      <c r="CSH463" s="84"/>
      <c r="CSI463" s="84"/>
      <c r="CSJ463" s="84"/>
      <c r="CSK463" s="84"/>
      <c r="CSL463" s="84"/>
      <c r="CSM463" s="84"/>
      <c r="CSN463" s="84"/>
      <c r="CSO463" s="84"/>
      <c r="CSP463" s="84"/>
      <c r="CSQ463" s="84"/>
      <c r="CSR463" s="84"/>
      <c r="CSS463" s="84"/>
      <c r="CST463" s="84"/>
      <c r="CSU463" s="84"/>
      <c r="CSV463" s="84"/>
      <c r="CSW463" s="84"/>
      <c r="CSX463" s="84"/>
      <c r="CSY463" s="84"/>
      <c r="CSZ463" s="84"/>
      <c r="CTA463" s="84"/>
      <c r="CTB463" s="84"/>
      <c r="CTC463" s="84"/>
      <c r="CTD463" s="84"/>
      <c r="CTE463" s="84"/>
      <c r="CTF463" s="84"/>
      <c r="CTG463" s="84"/>
      <c r="CTH463" s="84"/>
      <c r="CTI463" s="84"/>
      <c r="CTJ463" s="84"/>
      <c r="CTK463" s="84"/>
      <c r="CTL463" s="84"/>
      <c r="CTM463" s="84"/>
      <c r="CTN463" s="84"/>
      <c r="CTO463" s="84"/>
      <c r="CTP463" s="84"/>
      <c r="CTQ463" s="84"/>
      <c r="CTR463" s="84"/>
      <c r="CTS463" s="84"/>
      <c r="CTT463" s="84"/>
      <c r="CTU463" s="84"/>
      <c r="CTV463" s="84"/>
      <c r="CTW463" s="84"/>
      <c r="CTX463" s="84"/>
      <c r="CTY463" s="84"/>
      <c r="CTZ463" s="84"/>
      <c r="CUA463" s="84"/>
      <c r="CUB463" s="84"/>
      <c r="CUC463" s="84"/>
      <c r="CUD463" s="84"/>
      <c r="CUE463" s="84"/>
      <c r="CUF463" s="84"/>
      <c r="CUG463" s="84"/>
      <c r="CUH463" s="84"/>
      <c r="CUI463" s="84"/>
      <c r="CUJ463" s="84"/>
      <c r="CUK463" s="84"/>
      <c r="CUL463" s="84"/>
      <c r="CUM463" s="84"/>
      <c r="CUN463" s="84"/>
      <c r="CUO463" s="84"/>
      <c r="CUP463" s="84"/>
      <c r="CUQ463" s="84"/>
      <c r="CUR463" s="84"/>
      <c r="CUS463" s="84"/>
      <c r="CUT463" s="84"/>
      <c r="CUU463" s="84"/>
      <c r="CUV463" s="84"/>
      <c r="CUW463" s="84"/>
      <c r="CUX463" s="84"/>
      <c r="CUY463" s="84"/>
      <c r="CUZ463" s="84"/>
      <c r="CVA463" s="84"/>
      <c r="CVB463" s="84"/>
      <c r="CVC463" s="84"/>
      <c r="CVD463" s="84"/>
      <c r="CVE463" s="84"/>
      <c r="CVF463" s="84"/>
      <c r="CVG463" s="84"/>
      <c r="CVH463" s="84"/>
      <c r="CVI463" s="84"/>
      <c r="CVJ463" s="84"/>
      <c r="CVK463" s="84"/>
      <c r="CVL463" s="84"/>
      <c r="CVM463" s="84"/>
      <c r="CVN463" s="84"/>
      <c r="CVO463" s="84"/>
      <c r="CVP463" s="84"/>
      <c r="CVQ463" s="84"/>
      <c r="CVR463" s="84"/>
      <c r="CVS463" s="84"/>
      <c r="CVT463" s="84"/>
      <c r="CVU463" s="84"/>
      <c r="CVV463" s="84"/>
      <c r="CVW463" s="84"/>
      <c r="CVX463" s="84"/>
      <c r="CVY463" s="84"/>
      <c r="CVZ463" s="84"/>
      <c r="CWA463" s="84"/>
      <c r="CWB463" s="84"/>
      <c r="CWC463" s="84"/>
      <c r="CWD463" s="84"/>
      <c r="CWE463" s="84"/>
      <c r="CWF463" s="84"/>
      <c r="CWG463" s="84"/>
      <c r="CWH463" s="84"/>
      <c r="CWI463" s="84"/>
      <c r="CWJ463" s="84"/>
      <c r="CWK463" s="84"/>
      <c r="CWL463" s="84"/>
      <c r="CWM463" s="84"/>
      <c r="CWN463" s="84"/>
      <c r="CWO463" s="84"/>
      <c r="CWP463" s="84"/>
      <c r="CWQ463" s="84"/>
      <c r="CWR463" s="84"/>
      <c r="CWS463" s="84"/>
      <c r="CWT463" s="84"/>
      <c r="CWU463" s="84"/>
      <c r="CWV463" s="84"/>
      <c r="CWW463" s="84"/>
      <c r="CWX463" s="84"/>
      <c r="CWY463" s="84"/>
      <c r="CWZ463" s="84"/>
      <c r="CXA463" s="84"/>
      <c r="CXB463" s="84"/>
      <c r="CXC463" s="84"/>
      <c r="CXD463" s="84"/>
      <c r="CXE463" s="84"/>
      <c r="CXF463" s="84"/>
      <c r="CXG463" s="84"/>
      <c r="CXH463" s="84"/>
      <c r="CXI463" s="84"/>
      <c r="CXJ463" s="84"/>
      <c r="CXK463" s="84"/>
      <c r="CXL463" s="84"/>
      <c r="CXM463" s="84"/>
      <c r="CXN463" s="84"/>
      <c r="CXO463" s="84"/>
      <c r="CXP463" s="84"/>
      <c r="CXQ463" s="84"/>
      <c r="CXR463" s="84"/>
      <c r="CXS463" s="84"/>
      <c r="CXT463" s="84"/>
      <c r="CXU463" s="84"/>
      <c r="CXV463" s="84"/>
      <c r="CXW463" s="84"/>
      <c r="CXX463" s="84"/>
      <c r="CXY463" s="84"/>
      <c r="CXZ463" s="84"/>
      <c r="CYA463" s="84"/>
      <c r="CYB463" s="84"/>
      <c r="CYC463" s="84"/>
      <c r="CYD463" s="84"/>
      <c r="CYE463" s="84"/>
      <c r="CYF463" s="84"/>
      <c r="CYG463" s="84"/>
      <c r="CYH463" s="84"/>
      <c r="CYI463" s="84"/>
      <c r="CYJ463" s="84"/>
      <c r="CYK463" s="84"/>
      <c r="CYL463" s="84"/>
      <c r="CYM463" s="84"/>
      <c r="CYN463" s="84"/>
      <c r="CYO463" s="84"/>
      <c r="CYP463" s="84"/>
      <c r="CYQ463" s="84"/>
      <c r="CYR463" s="84"/>
      <c r="CYS463" s="84"/>
      <c r="CYT463" s="84"/>
      <c r="CYU463" s="84"/>
      <c r="CYV463" s="84"/>
      <c r="CYW463" s="84"/>
      <c r="CYX463" s="84"/>
      <c r="CYY463" s="84"/>
      <c r="CYZ463" s="84"/>
      <c r="CZA463" s="84"/>
      <c r="CZB463" s="84"/>
      <c r="CZC463" s="84"/>
      <c r="CZD463" s="84"/>
      <c r="CZE463" s="84"/>
      <c r="CZF463" s="84"/>
      <c r="CZG463" s="84"/>
      <c r="CZH463" s="84"/>
      <c r="CZI463" s="84"/>
      <c r="CZJ463" s="84"/>
      <c r="CZK463" s="84"/>
      <c r="CZL463" s="84"/>
      <c r="CZM463" s="84"/>
      <c r="CZN463" s="84"/>
      <c r="CZO463" s="84"/>
      <c r="CZP463" s="84"/>
      <c r="CZQ463" s="84"/>
      <c r="CZR463" s="84"/>
      <c r="CZS463" s="84"/>
      <c r="CZT463" s="84"/>
      <c r="CZU463" s="84"/>
      <c r="CZV463" s="84"/>
      <c r="CZW463" s="84"/>
      <c r="CZX463" s="84"/>
      <c r="CZY463" s="84"/>
      <c r="CZZ463" s="84"/>
      <c r="DAA463" s="84"/>
      <c r="DAB463" s="84"/>
      <c r="DAC463" s="84"/>
      <c r="DAD463" s="84"/>
      <c r="DAE463" s="84"/>
      <c r="DAF463" s="84"/>
      <c r="DAG463" s="84"/>
      <c r="DAH463" s="84"/>
      <c r="DAI463" s="84"/>
      <c r="DAJ463" s="84"/>
      <c r="DAK463" s="84"/>
      <c r="DAL463" s="84"/>
      <c r="DAM463" s="84"/>
      <c r="DAN463" s="84"/>
      <c r="DAO463" s="84"/>
      <c r="DAP463" s="84"/>
      <c r="DAQ463" s="84"/>
      <c r="DAR463" s="84"/>
      <c r="DAS463" s="84"/>
      <c r="DAT463" s="84"/>
      <c r="DAU463" s="84"/>
      <c r="DAV463" s="84"/>
      <c r="DAW463" s="84"/>
      <c r="DAX463" s="84"/>
      <c r="DAY463" s="84"/>
      <c r="DAZ463" s="84"/>
      <c r="DBA463" s="84"/>
      <c r="DBB463" s="84"/>
      <c r="DBC463" s="84"/>
      <c r="DBD463" s="84"/>
      <c r="DBE463" s="84"/>
      <c r="DBF463" s="84"/>
      <c r="DBG463" s="84"/>
      <c r="DBH463" s="84"/>
      <c r="DBI463" s="84"/>
      <c r="DBJ463" s="84"/>
      <c r="DBK463" s="84"/>
      <c r="DBL463" s="84"/>
      <c r="DBM463" s="84"/>
      <c r="DBN463" s="84"/>
      <c r="DBO463" s="84"/>
      <c r="DBP463" s="84"/>
      <c r="DBQ463" s="84"/>
      <c r="DBR463" s="84"/>
      <c r="DBS463" s="84"/>
      <c r="DBT463" s="84"/>
      <c r="DBU463" s="84"/>
      <c r="DBV463" s="84"/>
      <c r="DBW463" s="84"/>
      <c r="DBX463" s="84"/>
      <c r="DBY463" s="84"/>
      <c r="DBZ463" s="84"/>
      <c r="DCA463" s="84"/>
      <c r="DCB463" s="84"/>
      <c r="DCC463" s="84"/>
      <c r="DCD463" s="84"/>
      <c r="DCE463" s="84"/>
      <c r="DCF463" s="84"/>
      <c r="DCG463" s="84"/>
      <c r="DCH463" s="84"/>
      <c r="DCI463" s="84"/>
      <c r="DCJ463" s="84"/>
      <c r="DCK463" s="84"/>
      <c r="DCL463" s="84"/>
      <c r="DCM463" s="84"/>
      <c r="DCN463" s="84"/>
      <c r="DCO463" s="84"/>
      <c r="DCP463" s="84"/>
      <c r="DCQ463" s="84"/>
      <c r="DCR463" s="84"/>
      <c r="DCS463" s="84"/>
      <c r="DCT463" s="84"/>
      <c r="DCU463" s="84"/>
      <c r="DCV463" s="84"/>
      <c r="DCW463" s="84"/>
      <c r="DCX463" s="84"/>
      <c r="DCY463" s="84"/>
      <c r="DCZ463" s="84"/>
      <c r="DDA463" s="84"/>
      <c r="DDB463" s="84"/>
      <c r="DDC463" s="84"/>
      <c r="DDD463" s="84"/>
      <c r="DDE463" s="84"/>
      <c r="DDF463" s="84"/>
      <c r="DDG463" s="84"/>
      <c r="DDH463" s="84"/>
      <c r="DDI463" s="84"/>
      <c r="DDJ463" s="84"/>
      <c r="DDK463" s="84"/>
      <c r="DDL463" s="84"/>
      <c r="DDM463" s="84"/>
      <c r="DDN463" s="84"/>
      <c r="DDO463" s="84"/>
      <c r="DDP463" s="84"/>
      <c r="DDQ463" s="84"/>
      <c r="DDR463" s="84"/>
      <c r="DDS463" s="84"/>
      <c r="DDT463" s="84"/>
      <c r="DDU463" s="84"/>
      <c r="DDV463" s="84"/>
      <c r="DDW463" s="84"/>
      <c r="DDX463" s="84"/>
      <c r="DDY463" s="84"/>
      <c r="DDZ463" s="84"/>
      <c r="DEA463" s="84"/>
      <c r="DEB463" s="84"/>
      <c r="DEC463" s="84"/>
      <c r="DED463" s="84"/>
      <c r="DEE463" s="84"/>
      <c r="DEF463" s="84"/>
      <c r="DEG463" s="84"/>
      <c r="DEH463" s="84"/>
      <c r="DEI463" s="84"/>
      <c r="DEJ463" s="84"/>
      <c r="DEK463" s="84"/>
      <c r="DEL463" s="84"/>
      <c r="DEM463" s="84"/>
      <c r="DEN463" s="84"/>
      <c r="DEO463" s="84"/>
      <c r="DEP463" s="84"/>
      <c r="DEQ463" s="84"/>
      <c r="DER463" s="84"/>
      <c r="DES463" s="84"/>
      <c r="DET463" s="84"/>
      <c r="DEU463" s="84"/>
      <c r="DEV463" s="84"/>
      <c r="DEW463" s="84"/>
      <c r="DEX463" s="84"/>
      <c r="DEY463" s="84"/>
      <c r="DEZ463" s="84"/>
      <c r="DFA463" s="84"/>
      <c r="DFB463" s="84"/>
      <c r="DFC463" s="84"/>
      <c r="DFD463" s="84"/>
      <c r="DFE463" s="84"/>
      <c r="DFF463" s="84"/>
      <c r="DFG463" s="84"/>
      <c r="DFH463" s="84"/>
      <c r="DFI463" s="84"/>
      <c r="DFJ463" s="84"/>
      <c r="DFK463" s="84"/>
      <c r="DFL463" s="84"/>
      <c r="DFM463" s="84"/>
      <c r="DFN463" s="84"/>
      <c r="DFO463" s="84"/>
      <c r="DFP463" s="84"/>
      <c r="DFQ463" s="84"/>
      <c r="DFR463" s="84"/>
      <c r="DFS463" s="84"/>
      <c r="DFT463" s="84"/>
      <c r="DFU463" s="84"/>
      <c r="DFV463" s="84"/>
      <c r="DFW463" s="84"/>
      <c r="DFX463" s="84"/>
      <c r="DFY463" s="84"/>
      <c r="DFZ463" s="84"/>
      <c r="DGA463" s="84"/>
      <c r="DGB463" s="84"/>
      <c r="DGC463" s="84"/>
      <c r="DGD463" s="84"/>
      <c r="DGE463" s="84"/>
      <c r="DGF463" s="84"/>
      <c r="DGG463" s="84"/>
      <c r="DGH463" s="84"/>
      <c r="DGI463" s="84"/>
      <c r="DGJ463" s="84"/>
      <c r="DGK463" s="84"/>
      <c r="DGL463" s="84"/>
      <c r="DGM463" s="84"/>
      <c r="DGN463" s="84"/>
      <c r="DGO463" s="84"/>
      <c r="DGP463" s="84"/>
      <c r="DGQ463" s="84"/>
      <c r="DGR463" s="84"/>
      <c r="DGS463" s="84"/>
      <c r="DGT463" s="84"/>
      <c r="DGU463" s="84"/>
      <c r="DGV463" s="84"/>
      <c r="DGW463" s="84"/>
      <c r="DGX463" s="84"/>
      <c r="DGY463" s="84"/>
      <c r="DGZ463" s="84"/>
      <c r="DHA463" s="84"/>
      <c r="DHB463" s="84"/>
      <c r="DHC463" s="84"/>
      <c r="DHD463" s="84"/>
      <c r="DHE463" s="84"/>
      <c r="DHF463" s="84"/>
      <c r="DHG463" s="84"/>
      <c r="DHH463" s="84"/>
      <c r="DHI463" s="84"/>
      <c r="DHJ463" s="84"/>
      <c r="DHK463" s="84"/>
      <c r="DHL463" s="84"/>
      <c r="DHM463" s="84"/>
      <c r="DHN463" s="84"/>
      <c r="DHO463" s="84"/>
      <c r="DHP463" s="84"/>
      <c r="DHQ463" s="84"/>
      <c r="DHR463" s="84"/>
      <c r="DHS463" s="84"/>
      <c r="DHT463" s="84"/>
      <c r="DHU463" s="84"/>
      <c r="DHV463" s="84"/>
      <c r="DHW463" s="84"/>
      <c r="DHX463" s="84"/>
      <c r="DHY463" s="84"/>
      <c r="DHZ463" s="84"/>
      <c r="DIA463" s="84"/>
      <c r="DIB463" s="84"/>
      <c r="DIC463" s="84"/>
      <c r="DID463" s="84"/>
      <c r="DIE463" s="84"/>
      <c r="DIF463" s="84"/>
      <c r="DIG463" s="84"/>
      <c r="DIH463" s="84"/>
      <c r="DII463" s="84"/>
      <c r="DIJ463" s="84"/>
      <c r="DIK463" s="84"/>
      <c r="DIL463" s="84"/>
      <c r="DIM463" s="84"/>
      <c r="DIN463" s="84"/>
      <c r="DIO463" s="84"/>
      <c r="DIP463" s="84"/>
      <c r="DIQ463" s="84"/>
      <c r="DIR463" s="84"/>
      <c r="DIS463" s="84"/>
      <c r="DIT463" s="84"/>
      <c r="DIU463" s="84"/>
      <c r="DIV463" s="84"/>
      <c r="DIW463" s="84"/>
      <c r="DIX463" s="84"/>
      <c r="DIY463" s="84"/>
      <c r="DIZ463" s="84"/>
      <c r="DJA463" s="84"/>
      <c r="DJB463" s="84"/>
      <c r="DJC463" s="84"/>
      <c r="DJD463" s="84"/>
      <c r="DJE463" s="84"/>
      <c r="DJF463" s="84"/>
      <c r="DJG463" s="84"/>
      <c r="DJH463" s="84"/>
      <c r="DJI463" s="84"/>
      <c r="DJJ463" s="84"/>
      <c r="DJK463" s="84"/>
      <c r="DJL463" s="84"/>
      <c r="DJM463" s="84"/>
      <c r="DJN463" s="84"/>
      <c r="DJO463" s="84"/>
      <c r="DJP463" s="84"/>
      <c r="DJQ463" s="84"/>
      <c r="DJR463" s="84"/>
      <c r="DJS463" s="84"/>
      <c r="DJT463" s="84"/>
      <c r="DJU463" s="84"/>
      <c r="DJV463" s="84"/>
      <c r="DJW463" s="84"/>
      <c r="DJX463" s="84"/>
      <c r="DJY463" s="84"/>
      <c r="DJZ463" s="84"/>
      <c r="DKA463" s="84"/>
      <c r="DKB463" s="84"/>
      <c r="DKC463" s="84"/>
      <c r="DKD463" s="84"/>
      <c r="DKE463" s="84"/>
      <c r="DKF463" s="84"/>
      <c r="DKG463" s="84"/>
      <c r="DKH463" s="84"/>
      <c r="DKI463" s="84"/>
      <c r="DKJ463" s="84"/>
      <c r="DKK463" s="84"/>
      <c r="DKL463" s="84"/>
      <c r="DKM463" s="84"/>
      <c r="DKN463" s="84"/>
      <c r="DKO463" s="84"/>
      <c r="DKP463" s="84"/>
      <c r="DKQ463" s="84"/>
      <c r="DKR463" s="84"/>
      <c r="DKS463" s="84"/>
      <c r="DKT463" s="84"/>
      <c r="DKU463" s="84"/>
      <c r="DKV463" s="84"/>
      <c r="DKW463" s="84"/>
      <c r="DKX463" s="84"/>
      <c r="DKY463" s="84"/>
      <c r="DKZ463" s="84"/>
      <c r="DLA463" s="84"/>
      <c r="DLB463" s="84"/>
      <c r="DLC463" s="84"/>
      <c r="DLD463" s="84"/>
      <c r="DLE463" s="84"/>
      <c r="DLF463" s="84"/>
      <c r="DLG463" s="84"/>
      <c r="DLH463" s="84"/>
      <c r="DLI463" s="84"/>
      <c r="DLJ463" s="84"/>
      <c r="DLK463" s="84"/>
      <c r="DLL463" s="84"/>
      <c r="DLM463" s="84"/>
      <c r="DLN463" s="84"/>
      <c r="DLO463" s="84"/>
      <c r="DLP463" s="84"/>
      <c r="DLQ463" s="84"/>
      <c r="DLR463" s="84"/>
      <c r="DLS463" s="84"/>
      <c r="DLT463" s="84"/>
      <c r="DLU463" s="84"/>
      <c r="DLV463" s="84"/>
      <c r="DLW463" s="84"/>
      <c r="DLX463" s="84"/>
      <c r="DLY463" s="84"/>
      <c r="DLZ463" s="84"/>
      <c r="DMA463" s="84"/>
      <c r="DMB463" s="84"/>
      <c r="DMC463" s="84"/>
      <c r="DMD463" s="84"/>
      <c r="DME463" s="84"/>
      <c r="DMF463" s="84"/>
      <c r="DMG463" s="84"/>
      <c r="DMH463" s="84"/>
      <c r="DMI463" s="84"/>
      <c r="DMJ463" s="84"/>
      <c r="DMK463" s="84"/>
      <c r="DML463" s="84"/>
      <c r="DMM463" s="84"/>
      <c r="DMN463" s="84"/>
      <c r="DMO463" s="84"/>
      <c r="DMP463" s="84"/>
      <c r="DMQ463" s="84"/>
      <c r="DMR463" s="84"/>
      <c r="DMS463" s="84"/>
      <c r="DMT463" s="84"/>
      <c r="DMU463" s="84"/>
      <c r="DMV463" s="84"/>
      <c r="DMW463" s="84"/>
      <c r="DMX463" s="84"/>
      <c r="DMY463" s="84"/>
      <c r="DMZ463" s="84"/>
      <c r="DNA463" s="84"/>
      <c r="DNB463" s="84"/>
      <c r="DNC463" s="84"/>
      <c r="DND463" s="84"/>
      <c r="DNE463" s="84"/>
      <c r="DNF463" s="84"/>
      <c r="DNG463" s="84"/>
      <c r="DNH463" s="84"/>
      <c r="DNI463" s="84"/>
      <c r="DNJ463" s="84"/>
      <c r="DNK463" s="84"/>
      <c r="DNL463" s="84"/>
      <c r="DNM463" s="84"/>
      <c r="DNN463" s="84"/>
      <c r="DNO463" s="84"/>
      <c r="DNP463" s="84"/>
      <c r="DNQ463" s="84"/>
      <c r="DNR463" s="84"/>
      <c r="DNS463" s="84"/>
      <c r="DNT463" s="84"/>
      <c r="DNU463" s="84"/>
      <c r="DNV463" s="84"/>
      <c r="DNW463" s="84"/>
      <c r="DNX463" s="84"/>
      <c r="DNY463" s="84"/>
      <c r="DNZ463" s="84"/>
      <c r="DOA463" s="84"/>
      <c r="DOB463" s="84"/>
      <c r="DOC463" s="84"/>
      <c r="DOD463" s="84"/>
      <c r="DOE463" s="84"/>
      <c r="DOF463" s="84"/>
      <c r="DOG463" s="84"/>
      <c r="DOH463" s="84"/>
      <c r="DOI463" s="84"/>
      <c r="DOJ463" s="84"/>
      <c r="DOK463" s="84"/>
      <c r="DOL463" s="84"/>
      <c r="DOM463" s="84"/>
      <c r="DON463" s="84"/>
      <c r="DOO463" s="84"/>
      <c r="DOP463" s="84"/>
      <c r="DOQ463" s="84"/>
      <c r="DOR463" s="84"/>
      <c r="DOS463" s="84"/>
      <c r="DOT463" s="84"/>
      <c r="DOU463" s="84"/>
      <c r="DOV463" s="84"/>
      <c r="DOW463" s="84"/>
      <c r="DOX463" s="84"/>
      <c r="DOY463" s="84"/>
      <c r="DOZ463" s="84"/>
      <c r="DPA463" s="84"/>
      <c r="DPB463" s="84"/>
      <c r="DPC463" s="84"/>
      <c r="DPD463" s="84"/>
      <c r="DPE463" s="84"/>
      <c r="DPF463" s="84"/>
      <c r="DPG463" s="84"/>
      <c r="DPH463" s="84"/>
      <c r="DPI463" s="84"/>
      <c r="DPJ463" s="84"/>
      <c r="DPK463" s="84"/>
      <c r="DPL463" s="84"/>
      <c r="DPM463" s="84"/>
      <c r="DPN463" s="84"/>
      <c r="DPO463" s="84"/>
      <c r="DPP463" s="84"/>
      <c r="DPQ463" s="84"/>
      <c r="DPR463" s="84"/>
      <c r="DPS463" s="84"/>
      <c r="DPT463" s="84"/>
      <c r="DPU463" s="84"/>
      <c r="DPV463" s="84"/>
      <c r="DPW463" s="84"/>
      <c r="DPX463" s="84"/>
      <c r="DPY463" s="84"/>
      <c r="DPZ463" s="84"/>
      <c r="DQA463" s="84"/>
      <c r="DQB463" s="84"/>
      <c r="DQC463" s="84"/>
      <c r="DQD463" s="84"/>
      <c r="DQE463" s="84"/>
      <c r="DQF463" s="84"/>
      <c r="DQG463" s="84"/>
      <c r="DQH463" s="84"/>
      <c r="DQI463" s="84"/>
      <c r="DQJ463" s="84"/>
      <c r="DQK463" s="84"/>
      <c r="DQL463" s="84"/>
      <c r="DQM463" s="84"/>
      <c r="DQN463" s="84"/>
      <c r="DQO463" s="84"/>
      <c r="DQP463" s="84"/>
      <c r="DQQ463" s="84"/>
      <c r="DQR463" s="84"/>
      <c r="DQS463" s="84"/>
      <c r="DQT463" s="84"/>
      <c r="DQU463" s="84"/>
      <c r="DQV463" s="84"/>
      <c r="DQW463" s="84"/>
      <c r="DQX463" s="84"/>
      <c r="DQY463" s="84"/>
      <c r="DQZ463" s="84"/>
      <c r="DRA463" s="84"/>
      <c r="DRB463" s="84"/>
      <c r="DRC463" s="84"/>
      <c r="DRD463" s="84"/>
      <c r="DRE463" s="84"/>
      <c r="DRF463" s="84"/>
      <c r="DRG463" s="84"/>
      <c r="DRH463" s="84"/>
      <c r="DRI463" s="84"/>
      <c r="DRJ463" s="84"/>
      <c r="DRK463" s="84"/>
      <c r="DRL463" s="84"/>
      <c r="DRM463" s="84"/>
      <c r="DRN463" s="84"/>
      <c r="DRO463" s="84"/>
      <c r="DRP463" s="84"/>
      <c r="DRQ463" s="84"/>
      <c r="DRR463" s="84"/>
      <c r="DRS463" s="84"/>
      <c r="DRT463" s="84"/>
      <c r="DRU463" s="84"/>
      <c r="DRV463" s="84"/>
      <c r="DRW463" s="84"/>
      <c r="DRX463" s="84"/>
      <c r="DRY463" s="84"/>
      <c r="DRZ463" s="84"/>
      <c r="DSA463" s="84"/>
      <c r="DSB463" s="84"/>
      <c r="DSC463" s="84"/>
      <c r="DSD463" s="84"/>
      <c r="DSE463" s="84"/>
      <c r="DSF463" s="84"/>
      <c r="DSG463" s="84"/>
      <c r="DSH463" s="84"/>
      <c r="DSI463" s="84"/>
      <c r="DSJ463" s="84"/>
      <c r="DSK463" s="84"/>
      <c r="DSL463" s="84"/>
      <c r="DSM463" s="84"/>
      <c r="DSN463" s="84"/>
      <c r="DSO463" s="84"/>
      <c r="DSP463" s="84"/>
      <c r="DSQ463" s="84"/>
      <c r="DSR463" s="84"/>
      <c r="DSS463" s="84"/>
      <c r="DST463" s="84"/>
      <c r="DSU463" s="84"/>
      <c r="DSV463" s="84"/>
      <c r="DSW463" s="84"/>
      <c r="DSX463" s="84"/>
      <c r="DSY463" s="84"/>
      <c r="DSZ463" s="84"/>
      <c r="DTA463" s="84"/>
      <c r="DTB463" s="84"/>
      <c r="DTC463" s="84"/>
      <c r="DTD463" s="84"/>
      <c r="DTE463" s="84"/>
      <c r="DTF463" s="84"/>
      <c r="DTG463" s="84"/>
      <c r="DTH463" s="84"/>
      <c r="DTI463" s="84"/>
      <c r="DTJ463" s="84"/>
      <c r="DTK463" s="84"/>
      <c r="DTL463" s="84"/>
      <c r="DTM463" s="84"/>
      <c r="DTN463" s="84"/>
      <c r="DTO463" s="84"/>
      <c r="DTP463" s="84"/>
      <c r="DTQ463" s="84"/>
      <c r="DTR463" s="84"/>
      <c r="DTS463" s="84"/>
      <c r="DTT463" s="84"/>
      <c r="DTU463" s="84"/>
      <c r="DTV463" s="84"/>
      <c r="DTW463" s="84"/>
      <c r="DTX463" s="84"/>
      <c r="DTY463" s="84"/>
      <c r="DTZ463" s="84"/>
      <c r="DUA463" s="84"/>
      <c r="DUB463" s="84"/>
      <c r="DUC463" s="84"/>
      <c r="DUD463" s="84"/>
      <c r="DUE463" s="84"/>
      <c r="DUF463" s="84"/>
      <c r="DUG463" s="84"/>
      <c r="DUH463" s="84"/>
      <c r="DUI463" s="84"/>
      <c r="DUJ463" s="84"/>
      <c r="DUK463" s="84"/>
      <c r="DUL463" s="84"/>
      <c r="DUM463" s="84"/>
      <c r="DUN463" s="84"/>
      <c r="DUO463" s="84"/>
      <c r="DUP463" s="84"/>
      <c r="DUQ463" s="84"/>
      <c r="DUR463" s="84"/>
      <c r="DUS463" s="84"/>
      <c r="DUT463" s="84"/>
      <c r="DUU463" s="84"/>
      <c r="DUV463" s="84"/>
      <c r="DUW463" s="84"/>
      <c r="DUX463" s="84"/>
      <c r="DUY463" s="84"/>
      <c r="DUZ463" s="84"/>
      <c r="DVA463" s="84"/>
      <c r="DVB463" s="84"/>
      <c r="DVC463" s="84"/>
      <c r="DVD463" s="84"/>
      <c r="DVE463" s="84"/>
      <c r="DVF463" s="84"/>
      <c r="DVG463" s="84"/>
      <c r="DVH463" s="84"/>
      <c r="DVI463" s="84"/>
      <c r="DVJ463" s="84"/>
      <c r="DVK463" s="84"/>
      <c r="DVL463" s="84"/>
      <c r="DVM463" s="84"/>
      <c r="DVN463" s="84"/>
      <c r="DVO463" s="84"/>
      <c r="DVP463" s="84"/>
      <c r="DVQ463" s="84"/>
      <c r="DVR463" s="84"/>
      <c r="DVS463" s="84"/>
      <c r="DVT463" s="84"/>
      <c r="DVU463" s="84"/>
      <c r="DVV463" s="84"/>
      <c r="DVW463" s="84"/>
      <c r="DVX463" s="84"/>
      <c r="DVY463" s="84"/>
      <c r="DVZ463" s="84"/>
      <c r="DWA463" s="84"/>
      <c r="DWB463" s="84"/>
      <c r="DWC463" s="84"/>
      <c r="DWD463" s="84"/>
      <c r="DWE463" s="84"/>
      <c r="DWF463" s="84"/>
      <c r="DWG463" s="84"/>
      <c r="DWH463" s="84"/>
      <c r="DWI463" s="84"/>
      <c r="DWJ463" s="84"/>
      <c r="DWK463" s="84"/>
      <c r="DWL463" s="84"/>
      <c r="DWM463" s="84"/>
      <c r="DWN463" s="84"/>
      <c r="DWO463" s="84"/>
      <c r="DWP463" s="84"/>
      <c r="DWQ463" s="84"/>
      <c r="DWR463" s="84"/>
      <c r="DWS463" s="84"/>
      <c r="DWT463" s="84"/>
      <c r="DWU463" s="84"/>
      <c r="DWV463" s="84"/>
      <c r="DWW463" s="84"/>
      <c r="DWX463" s="84"/>
      <c r="DWY463" s="84"/>
      <c r="DWZ463" s="84"/>
      <c r="DXA463" s="84"/>
      <c r="DXB463" s="84"/>
      <c r="DXC463" s="84"/>
      <c r="DXD463" s="84"/>
      <c r="DXE463" s="84"/>
      <c r="DXF463" s="84"/>
      <c r="DXG463" s="84"/>
      <c r="DXH463" s="84"/>
      <c r="DXI463" s="84"/>
      <c r="DXJ463" s="84"/>
      <c r="DXK463" s="84"/>
      <c r="DXL463" s="84"/>
      <c r="DXM463" s="84"/>
      <c r="DXN463" s="84"/>
      <c r="DXO463" s="84"/>
      <c r="DXP463" s="84"/>
      <c r="DXQ463" s="84"/>
      <c r="DXR463" s="84"/>
      <c r="DXS463" s="84"/>
      <c r="DXT463" s="84"/>
      <c r="DXU463" s="84"/>
      <c r="DXV463" s="84"/>
      <c r="DXW463" s="84"/>
      <c r="DXX463" s="84"/>
      <c r="DXY463" s="84"/>
      <c r="DXZ463" s="84"/>
      <c r="DYA463" s="84"/>
      <c r="DYB463" s="84"/>
      <c r="DYC463" s="84"/>
      <c r="DYD463" s="84"/>
      <c r="DYE463" s="84"/>
      <c r="DYF463" s="84"/>
      <c r="DYG463" s="84"/>
      <c r="DYH463" s="84"/>
      <c r="DYI463" s="84"/>
      <c r="DYJ463" s="84"/>
      <c r="DYK463" s="84"/>
      <c r="DYL463" s="84"/>
      <c r="DYM463" s="84"/>
      <c r="DYN463" s="84"/>
      <c r="DYO463" s="84"/>
      <c r="DYP463" s="84"/>
      <c r="DYQ463" s="84"/>
      <c r="DYR463" s="84"/>
      <c r="DYS463" s="84"/>
      <c r="DYT463" s="84"/>
      <c r="DYU463" s="84"/>
      <c r="DYV463" s="84"/>
      <c r="DYW463" s="84"/>
      <c r="DYX463" s="84"/>
      <c r="DYY463" s="84"/>
      <c r="DYZ463" s="84"/>
      <c r="DZA463" s="84"/>
      <c r="DZB463" s="84"/>
      <c r="DZC463" s="84"/>
      <c r="DZD463" s="84"/>
      <c r="DZE463" s="84"/>
      <c r="DZF463" s="84"/>
      <c r="DZG463" s="84"/>
      <c r="DZH463" s="84"/>
      <c r="DZI463" s="84"/>
      <c r="DZJ463" s="84"/>
      <c r="DZK463" s="84"/>
      <c r="DZL463" s="84"/>
      <c r="DZM463" s="84"/>
      <c r="DZN463" s="84"/>
      <c r="DZO463" s="84"/>
      <c r="DZP463" s="84"/>
      <c r="DZQ463" s="84"/>
      <c r="DZR463" s="84"/>
      <c r="DZS463" s="84"/>
      <c r="DZT463" s="84"/>
      <c r="DZU463" s="84"/>
      <c r="DZV463" s="84"/>
      <c r="DZW463" s="84"/>
      <c r="DZX463" s="84"/>
      <c r="DZY463" s="84"/>
      <c r="DZZ463" s="84"/>
      <c r="EAA463" s="84"/>
      <c r="EAB463" s="84"/>
      <c r="EAC463" s="84"/>
      <c r="EAD463" s="84"/>
      <c r="EAE463" s="84"/>
      <c r="EAF463" s="84"/>
      <c r="EAG463" s="84"/>
      <c r="EAH463" s="84"/>
      <c r="EAI463" s="84"/>
      <c r="EAJ463" s="84"/>
      <c r="EAK463" s="84"/>
      <c r="EAL463" s="84"/>
      <c r="EAM463" s="84"/>
      <c r="EAN463" s="84"/>
      <c r="EAO463" s="84"/>
      <c r="EAP463" s="84"/>
      <c r="EAQ463" s="84"/>
      <c r="EAR463" s="84"/>
      <c r="EAS463" s="84"/>
      <c r="EAT463" s="84"/>
      <c r="EAU463" s="84"/>
      <c r="EAV463" s="84"/>
      <c r="EAW463" s="84"/>
      <c r="EAX463" s="84"/>
      <c r="EAY463" s="84"/>
      <c r="EAZ463" s="84"/>
      <c r="EBA463" s="84"/>
      <c r="EBB463" s="84"/>
      <c r="EBC463" s="84"/>
      <c r="EBD463" s="84"/>
      <c r="EBE463" s="84"/>
      <c r="EBF463" s="84"/>
      <c r="EBG463" s="84"/>
      <c r="EBH463" s="84"/>
      <c r="EBI463" s="84"/>
      <c r="EBJ463" s="84"/>
      <c r="EBK463" s="84"/>
      <c r="EBL463" s="84"/>
      <c r="EBM463" s="84"/>
      <c r="EBN463" s="84"/>
      <c r="EBO463" s="84"/>
      <c r="EBP463" s="84"/>
      <c r="EBQ463" s="84"/>
      <c r="EBR463" s="84"/>
      <c r="EBS463" s="84"/>
      <c r="EBT463" s="84"/>
      <c r="EBU463" s="84"/>
      <c r="EBV463" s="84"/>
      <c r="EBW463" s="84"/>
      <c r="EBX463" s="84"/>
      <c r="EBY463" s="84"/>
      <c r="EBZ463" s="84"/>
      <c r="ECA463" s="84"/>
      <c r="ECB463" s="84"/>
      <c r="ECC463" s="84"/>
      <c r="ECD463" s="84"/>
      <c r="ECE463" s="84"/>
      <c r="ECF463" s="84"/>
      <c r="ECG463" s="84"/>
      <c r="ECH463" s="84"/>
      <c r="ECI463" s="84"/>
      <c r="ECJ463" s="84"/>
      <c r="ECK463" s="84"/>
      <c r="ECL463" s="84"/>
      <c r="ECM463" s="84"/>
      <c r="ECN463" s="84"/>
      <c r="ECO463" s="84"/>
      <c r="ECP463" s="84"/>
      <c r="ECQ463" s="84"/>
      <c r="ECR463" s="84"/>
      <c r="ECS463" s="84"/>
      <c r="ECT463" s="84"/>
      <c r="ECU463" s="84"/>
      <c r="ECV463" s="84"/>
      <c r="ECW463" s="84"/>
      <c r="ECX463" s="84"/>
      <c r="ECY463" s="84"/>
      <c r="ECZ463" s="84"/>
      <c r="EDA463" s="84"/>
      <c r="EDB463" s="84"/>
      <c r="EDC463" s="84"/>
      <c r="EDD463" s="84"/>
      <c r="EDE463" s="84"/>
      <c r="EDF463" s="84"/>
      <c r="EDG463" s="84"/>
      <c r="EDH463" s="84"/>
      <c r="EDI463" s="84"/>
      <c r="EDJ463" s="84"/>
      <c r="EDK463" s="84"/>
      <c r="EDL463" s="84"/>
      <c r="EDM463" s="84"/>
      <c r="EDN463" s="84"/>
      <c r="EDO463" s="84"/>
      <c r="EDP463" s="84"/>
      <c r="EDQ463" s="84"/>
      <c r="EDR463" s="84"/>
      <c r="EDS463" s="84"/>
      <c r="EDT463" s="84"/>
      <c r="EDU463" s="84"/>
      <c r="EDV463" s="84"/>
      <c r="EDW463" s="84"/>
      <c r="EDX463" s="84"/>
      <c r="EDY463" s="84"/>
      <c r="EDZ463" s="84"/>
      <c r="EEA463" s="84"/>
      <c r="EEB463" s="84"/>
      <c r="EEC463" s="84"/>
      <c r="EED463" s="84"/>
      <c r="EEE463" s="84"/>
      <c r="EEF463" s="84"/>
      <c r="EEG463" s="84"/>
      <c r="EEH463" s="84"/>
      <c r="EEI463" s="84"/>
      <c r="EEJ463" s="84"/>
      <c r="EEK463" s="84"/>
      <c r="EEL463" s="84"/>
      <c r="EEM463" s="84"/>
      <c r="EEN463" s="84"/>
      <c r="EEO463" s="84"/>
      <c r="EEP463" s="84"/>
      <c r="EEQ463" s="84"/>
      <c r="EER463" s="84"/>
      <c r="EES463" s="84"/>
      <c r="EET463" s="84"/>
      <c r="EEU463" s="84"/>
      <c r="EEV463" s="84"/>
      <c r="EEW463" s="84"/>
      <c r="EEX463" s="84"/>
      <c r="EEY463" s="84"/>
      <c r="EEZ463" s="84"/>
      <c r="EFA463" s="84"/>
      <c r="EFB463" s="84"/>
      <c r="EFC463" s="84"/>
      <c r="EFD463" s="84"/>
      <c r="EFE463" s="84"/>
      <c r="EFF463" s="84"/>
      <c r="EFG463" s="84"/>
      <c r="EFH463" s="84"/>
      <c r="EFI463" s="84"/>
      <c r="EFJ463" s="84"/>
      <c r="EFK463" s="84"/>
      <c r="EFL463" s="84"/>
      <c r="EFM463" s="84"/>
      <c r="EFN463" s="84"/>
      <c r="EFO463" s="84"/>
      <c r="EFP463" s="84"/>
      <c r="EFQ463" s="84"/>
      <c r="EFR463" s="84"/>
      <c r="EFS463" s="84"/>
      <c r="EFT463" s="84"/>
      <c r="EFU463" s="84"/>
      <c r="EFV463" s="84"/>
      <c r="EFW463" s="84"/>
      <c r="EFX463" s="84"/>
      <c r="EFY463" s="84"/>
      <c r="EFZ463" s="84"/>
      <c r="EGA463" s="84"/>
      <c r="EGB463" s="84"/>
      <c r="EGC463" s="84"/>
      <c r="EGD463" s="84"/>
      <c r="EGE463" s="84"/>
      <c r="EGF463" s="84"/>
      <c r="EGG463" s="84"/>
      <c r="EGH463" s="84"/>
      <c r="EGI463" s="84"/>
      <c r="EGJ463" s="84"/>
      <c r="EGK463" s="84"/>
      <c r="EGL463" s="84"/>
      <c r="EGM463" s="84"/>
      <c r="EGN463" s="84"/>
      <c r="EGO463" s="84"/>
      <c r="EGP463" s="84"/>
      <c r="EGQ463" s="84"/>
      <c r="EGR463" s="84"/>
      <c r="EGS463" s="84"/>
      <c r="EGT463" s="84"/>
      <c r="EGU463" s="84"/>
      <c r="EGV463" s="84"/>
      <c r="EGW463" s="84"/>
      <c r="EGX463" s="84"/>
      <c r="EGY463" s="84"/>
      <c r="EGZ463" s="84"/>
      <c r="EHA463" s="84"/>
      <c r="EHB463" s="84"/>
      <c r="EHC463" s="84"/>
      <c r="EHD463" s="84"/>
      <c r="EHE463" s="84"/>
      <c r="EHF463" s="84"/>
      <c r="EHG463" s="84"/>
      <c r="EHH463" s="84"/>
      <c r="EHI463" s="84"/>
      <c r="EHJ463" s="84"/>
      <c r="EHK463" s="84"/>
      <c r="EHL463" s="84"/>
      <c r="EHM463" s="84"/>
      <c r="EHN463" s="84"/>
      <c r="EHO463" s="84"/>
      <c r="EHP463" s="84"/>
      <c r="EHQ463" s="84"/>
      <c r="EHR463" s="84"/>
      <c r="EHS463" s="84"/>
      <c r="EHT463" s="84"/>
      <c r="EHU463" s="84"/>
      <c r="EHV463" s="84"/>
      <c r="EHW463" s="84"/>
      <c r="EHX463" s="84"/>
      <c r="EHY463" s="84"/>
      <c r="EHZ463" s="84"/>
      <c r="EIA463" s="84"/>
      <c r="EIB463" s="84"/>
      <c r="EIC463" s="84"/>
      <c r="EID463" s="84"/>
      <c r="EIE463" s="84"/>
      <c r="EIF463" s="84"/>
      <c r="EIG463" s="84"/>
      <c r="EIH463" s="84"/>
      <c r="EII463" s="84"/>
      <c r="EIJ463" s="84"/>
      <c r="EIK463" s="84"/>
      <c r="EIL463" s="84"/>
      <c r="EIM463" s="84"/>
      <c r="EIN463" s="84"/>
      <c r="EIO463" s="84"/>
      <c r="EIP463" s="84"/>
      <c r="EIQ463" s="84"/>
      <c r="EIR463" s="84"/>
      <c r="EIS463" s="84"/>
      <c r="EIT463" s="84"/>
      <c r="EIU463" s="84"/>
      <c r="EIV463" s="84"/>
      <c r="EIW463" s="84"/>
      <c r="EIX463" s="84"/>
      <c r="EIY463" s="84"/>
      <c r="EIZ463" s="84"/>
      <c r="EJA463" s="84"/>
      <c r="EJB463" s="84"/>
      <c r="EJC463" s="84"/>
      <c r="EJD463" s="84"/>
      <c r="EJE463" s="84"/>
      <c r="EJF463" s="84"/>
      <c r="EJG463" s="84"/>
      <c r="EJH463" s="84"/>
      <c r="EJI463" s="84"/>
      <c r="EJJ463" s="84"/>
      <c r="EJK463" s="84"/>
      <c r="EJL463" s="84"/>
      <c r="EJM463" s="84"/>
      <c r="EJN463" s="84"/>
      <c r="EJO463" s="84"/>
      <c r="EJP463" s="84"/>
      <c r="EJQ463" s="84"/>
      <c r="EJR463" s="84"/>
      <c r="EJS463" s="84"/>
      <c r="EJT463" s="84"/>
      <c r="EJU463" s="84"/>
      <c r="EJV463" s="84"/>
      <c r="EJW463" s="84"/>
      <c r="EJX463" s="84"/>
      <c r="EJY463" s="84"/>
      <c r="EJZ463" s="84"/>
      <c r="EKA463" s="84"/>
      <c r="EKB463" s="84"/>
      <c r="EKC463" s="84"/>
      <c r="EKD463" s="84"/>
      <c r="EKE463" s="84"/>
      <c r="EKF463" s="84"/>
      <c r="EKG463" s="84"/>
      <c r="EKH463" s="84"/>
      <c r="EKI463" s="84"/>
      <c r="EKJ463" s="84"/>
      <c r="EKK463" s="84"/>
      <c r="EKL463" s="84"/>
      <c r="EKM463" s="84"/>
      <c r="EKN463" s="84"/>
      <c r="EKO463" s="84"/>
      <c r="EKP463" s="84"/>
      <c r="EKQ463" s="84"/>
      <c r="EKR463" s="84"/>
      <c r="EKS463" s="84"/>
      <c r="EKT463" s="84"/>
      <c r="EKU463" s="84"/>
      <c r="EKV463" s="84"/>
      <c r="EKW463" s="84"/>
      <c r="EKX463" s="84"/>
      <c r="EKY463" s="84"/>
      <c r="EKZ463" s="84"/>
      <c r="ELA463" s="84"/>
      <c r="ELB463" s="84"/>
      <c r="ELC463" s="84"/>
      <c r="ELD463" s="84"/>
      <c r="ELE463" s="84"/>
      <c r="ELF463" s="84"/>
      <c r="ELG463" s="84"/>
      <c r="ELH463" s="84"/>
      <c r="ELI463" s="84"/>
      <c r="ELJ463" s="84"/>
      <c r="ELK463" s="84"/>
      <c r="ELL463" s="84"/>
      <c r="ELM463" s="84"/>
      <c r="ELN463" s="84"/>
      <c r="ELO463" s="84"/>
      <c r="ELP463" s="84"/>
      <c r="ELQ463" s="84"/>
      <c r="ELR463" s="84"/>
      <c r="ELS463" s="84"/>
      <c r="ELT463" s="84"/>
      <c r="ELU463" s="84"/>
      <c r="ELV463" s="84"/>
      <c r="ELW463" s="84"/>
      <c r="ELX463" s="84"/>
      <c r="ELY463" s="84"/>
      <c r="ELZ463" s="84"/>
      <c r="EMA463" s="84"/>
      <c r="EMB463" s="84"/>
      <c r="EMC463" s="84"/>
      <c r="EMD463" s="84"/>
      <c r="EME463" s="84"/>
      <c r="EMF463" s="84"/>
      <c r="EMG463" s="84"/>
      <c r="EMH463" s="84"/>
      <c r="EMI463" s="84"/>
      <c r="EMJ463" s="84"/>
      <c r="EMK463" s="84"/>
      <c r="EML463" s="84"/>
      <c r="EMM463" s="84"/>
      <c r="EMN463" s="84"/>
      <c r="EMO463" s="84"/>
      <c r="EMP463" s="84"/>
      <c r="EMQ463" s="84"/>
      <c r="EMR463" s="84"/>
      <c r="EMS463" s="84"/>
      <c r="EMT463" s="84"/>
      <c r="EMU463" s="84"/>
      <c r="EMV463" s="84"/>
      <c r="EMW463" s="84"/>
      <c r="EMX463" s="84"/>
      <c r="EMY463" s="84"/>
      <c r="EMZ463" s="84"/>
      <c r="ENA463" s="84"/>
      <c r="ENB463" s="84"/>
      <c r="ENC463" s="84"/>
      <c r="END463" s="84"/>
      <c r="ENE463" s="84"/>
      <c r="ENF463" s="84"/>
      <c r="ENG463" s="84"/>
      <c r="ENH463" s="84"/>
      <c r="ENI463" s="84"/>
      <c r="ENJ463" s="84"/>
      <c r="ENK463" s="84"/>
      <c r="ENL463" s="84"/>
      <c r="ENM463" s="84"/>
      <c r="ENN463" s="84"/>
      <c r="ENO463" s="84"/>
      <c r="ENP463" s="84"/>
      <c r="ENQ463" s="84"/>
      <c r="ENR463" s="84"/>
      <c r="ENS463" s="84"/>
      <c r="ENT463" s="84"/>
      <c r="ENU463" s="84"/>
      <c r="ENV463" s="84"/>
      <c r="ENW463" s="84"/>
      <c r="ENX463" s="84"/>
      <c r="ENY463" s="84"/>
      <c r="ENZ463" s="84"/>
      <c r="EOA463" s="84"/>
      <c r="EOB463" s="84"/>
      <c r="EOC463" s="84"/>
      <c r="EOD463" s="84"/>
      <c r="EOE463" s="84"/>
      <c r="EOF463" s="84"/>
      <c r="EOG463" s="84"/>
      <c r="EOH463" s="84"/>
      <c r="EOI463" s="84"/>
      <c r="EOJ463" s="84"/>
      <c r="EOK463" s="84"/>
      <c r="EOL463" s="84"/>
      <c r="EOM463" s="84"/>
      <c r="EON463" s="84"/>
      <c r="EOO463" s="84"/>
      <c r="EOP463" s="84"/>
      <c r="EOQ463" s="84"/>
      <c r="EOR463" s="84"/>
      <c r="EOS463" s="84"/>
      <c r="EOT463" s="84"/>
      <c r="EOU463" s="84"/>
      <c r="EOV463" s="84"/>
      <c r="EOW463" s="84"/>
      <c r="EOX463" s="84"/>
      <c r="EOY463" s="84"/>
      <c r="EOZ463" s="84"/>
      <c r="EPA463" s="84"/>
      <c r="EPB463" s="84"/>
      <c r="EPC463" s="84"/>
      <c r="EPD463" s="84"/>
      <c r="EPE463" s="84"/>
      <c r="EPF463" s="84"/>
      <c r="EPG463" s="84"/>
      <c r="EPH463" s="84"/>
      <c r="EPI463" s="84"/>
      <c r="EPJ463" s="84"/>
      <c r="EPK463" s="84"/>
      <c r="EPL463" s="84"/>
      <c r="EPM463" s="84"/>
      <c r="EPN463" s="84"/>
      <c r="EPO463" s="84"/>
      <c r="EPP463" s="84"/>
      <c r="EPQ463" s="84"/>
      <c r="EPR463" s="84"/>
      <c r="EPS463" s="84"/>
      <c r="EPT463" s="84"/>
      <c r="EPU463" s="84"/>
      <c r="EPV463" s="84"/>
      <c r="EPW463" s="84"/>
      <c r="EPX463" s="84"/>
      <c r="EPY463" s="84"/>
      <c r="EPZ463" s="84"/>
      <c r="EQA463" s="84"/>
      <c r="EQB463" s="84"/>
      <c r="EQC463" s="84"/>
      <c r="EQD463" s="84"/>
      <c r="EQE463" s="84"/>
      <c r="EQF463" s="84"/>
      <c r="EQG463" s="84"/>
      <c r="EQH463" s="84"/>
      <c r="EQI463" s="84"/>
      <c r="EQJ463" s="84"/>
      <c r="EQK463" s="84"/>
      <c r="EQL463" s="84"/>
      <c r="EQM463" s="84"/>
      <c r="EQN463" s="84"/>
      <c r="EQO463" s="84"/>
      <c r="EQP463" s="84"/>
      <c r="EQQ463" s="84"/>
      <c r="EQR463" s="84"/>
      <c r="EQS463" s="84"/>
      <c r="EQT463" s="84"/>
      <c r="EQU463" s="84"/>
      <c r="EQV463" s="84"/>
      <c r="EQW463" s="84"/>
      <c r="EQX463" s="84"/>
      <c r="EQY463" s="84"/>
      <c r="EQZ463" s="84"/>
      <c r="ERA463" s="84"/>
      <c r="ERB463" s="84"/>
      <c r="ERC463" s="84"/>
      <c r="ERD463" s="84"/>
      <c r="ERE463" s="84"/>
      <c r="ERF463" s="84"/>
      <c r="ERG463" s="84"/>
      <c r="ERH463" s="84"/>
      <c r="ERI463" s="84"/>
      <c r="ERJ463" s="84"/>
      <c r="ERK463" s="84"/>
      <c r="ERL463" s="84"/>
      <c r="ERM463" s="84"/>
      <c r="ERN463" s="84"/>
      <c r="ERO463" s="84"/>
      <c r="ERP463" s="84"/>
      <c r="ERQ463" s="84"/>
      <c r="ERR463" s="84"/>
      <c r="ERS463" s="84"/>
      <c r="ERT463" s="84"/>
      <c r="ERU463" s="84"/>
      <c r="ERV463" s="84"/>
      <c r="ERW463" s="84"/>
      <c r="ERX463" s="84"/>
      <c r="ERY463" s="84"/>
      <c r="ERZ463" s="84"/>
      <c r="ESA463" s="84"/>
      <c r="ESB463" s="84"/>
      <c r="ESC463" s="84"/>
      <c r="ESD463" s="84"/>
      <c r="ESE463" s="84"/>
      <c r="ESF463" s="84"/>
      <c r="ESG463" s="84"/>
      <c r="ESH463" s="84"/>
      <c r="ESI463" s="84"/>
      <c r="ESJ463" s="84"/>
      <c r="ESK463" s="84"/>
      <c r="ESL463" s="84"/>
      <c r="ESM463" s="84"/>
      <c r="ESN463" s="84"/>
      <c r="ESO463" s="84"/>
      <c r="ESP463" s="84"/>
      <c r="ESQ463" s="84"/>
      <c r="ESR463" s="84"/>
      <c r="ESS463" s="84"/>
      <c r="EST463" s="84"/>
      <c r="ESU463" s="84"/>
      <c r="ESV463" s="84"/>
      <c r="ESW463" s="84"/>
      <c r="ESX463" s="84"/>
      <c r="ESY463" s="84"/>
      <c r="ESZ463" s="84"/>
      <c r="ETA463" s="84"/>
      <c r="ETB463" s="84"/>
      <c r="ETC463" s="84"/>
      <c r="ETD463" s="84"/>
      <c r="ETE463" s="84"/>
      <c r="ETF463" s="84"/>
      <c r="ETG463" s="84"/>
      <c r="ETH463" s="84"/>
      <c r="ETI463" s="84"/>
      <c r="ETJ463" s="84"/>
      <c r="ETK463" s="84"/>
      <c r="ETL463" s="84"/>
      <c r="ETM463" s="84"/>
      <c r="ETN463" s="84"/>
      <c r="ETO463" s="84"/>
      <c r="ETP463" s="84"/>
      <c r="ETQ463" s="84"/>
      <c r="ETR463" s="84"/>
      <c r="ETS463" s="84"/>
      <c r="ETT463" s="84"/>
      <c r="ETU463" s="84"/>
      <c r="ETV463" s="84"/>
      <c r="ETW463" s="84"/>
      <c r="ETX463" s="84"/>
      <c r="ETY463" s="84"/>
      <c r="ETZ463" s="84"/>
      <c r="EUA463" s="84"/>
      <c r="EUB463" s="84"/>
      <c r="EUC463" s="84"/>
      <c r="EUD463" s="84"/>
      <c r="EUE463" s="84"/>
      <c r="EUF463" s="84"/>
      <c r="EUG463" s="84"/>
      <c r="EUH463" s="84"/>
      <c r="EUI463" s="84"/>
      <c r="EUJ463" s="84"/>
      <c r="EUK463" s="84"/>
      <c r="EUL463" s="84"/>
      <c r="EUM463" s="84"/>
      <c r="EUN463" s="84"/>
      <c r="EUO463" s="84"/>
      <c r="EUP463" s="84"/>
      <c r="EUQ463" s="84"/>
      <c r="EUR463" s="84"/>
      <c r="EUS463" s="84"/>
      <c r="EUT463" s="84"/>
      <c r="EUU463" s="84"/>
      <c r="EUV463" s="84"/>
      <c r="EUW463" s="84"/>
      <c r="EUX463" s="84"/>
      <c r="EUY463" s="84"/>
      <c r="EUZ463" s="84"/>
      <c r="EVA463" s="84"/>
      <c r="EVB463" s="84"/>
      <c r="EVC463" s="84"/>
      <c r="EVD463" s="84"/>
      <c r="EVE463" s="84"/>
      <c r="EVF463" s="84"/>
      <c r="EVG463" s="84"/>
      <c r="EVH463" s="84"/>
      <c r="EVI463" s="84"/>
      <c r="EVJ463" s="84"/>
      <c r="EVK463" s="84"/>
      <c r="EVL463" s="84"/>
      <c r="EVM463" s="84"/>
      <c r="EVN463" s="84"/>
      <c r="EVO463" s="84"/>
      <c r="EVP463" s="84"/>
      <c r="EVQ463" s="84"/>
      <c r="EVR463" s="84"/>
      <c r="EVS463" s="84"/>
      <c r="EVT463" s="84"/>
      <c r="EVU463" s="84"/>
      <c r="EVV463" s="84"/>
      <c r="EVW463" s="84"/>
      <c r="EVX463" s="84"/>
      <c r="EVY463" s="84"/>
      <c r="EVZ463" s="84"/>
      <c r="EWA463" s="84"/>
      <c r="EWB463" s="84"/>
      <c r="EWC463" s="84"/>
      <c r="EWD463" s="84"/>
      <c r="EWE463" s="84"/>
      <c r="EWF463" s="84"/>
      <c r="EWG463" s="84"/>
      <c r="EWH463" s="84"/>
      <c r="EWI463" s="84"/>
      <c r="EWJ463" s="84"/>
      <c r="EWK463" s="84"/>
      <c r="EWL463" s="84"/>
      <c r="EWM463" s="84"/>
      <c r="EWN463" s="84"/>
      <c r="EWO463" s="84"/>
      <c r="EWP463" s="84"/>
      <c r="EWQ463" s="84"/>
      <c r="EWR463" s="84"/>
      <c r="EWS463" s="84"/>
      <c r="EWT463" s="84"/>
      <c r="EWU463" s="84"/>
      <c r="EWV463" s="84"/>
      <c r="EWW463" s="84"/>
      <c r="EWX463" s="84"/>
      <c r="EWY463" s="84"/>
      <c r="EWZ463" s="84"/>
      <c r="EXA463" s="84"/>
      <c r="EXB463" s="84"/>
      <c r="EXC463" s="84"/>
      <c r="EXD463" s="84"/>
      <c r="EXE463" s="84"/>
      <c r="EXF463" s="84"/>
      <c r="EXG463" s="84"/>
      <c r="EXH463" s="84"/>
      <c r="EXI463" s="84"/>
      <c r="EXJ463" s="84"/>
      <c r="EXK463" s="84"/>
      <c r="EXL463" s="84"/>
      <c r="EXM463" s="84"/>
      <c r="EXN463" s="84"/>
      <c r="EXO463" s="84"/>
      <c r="EXP463" s="84"/>
      <c r="EXQ463" s="84"/>
      <c r="EXR463" s="84"/>
      <c r="EXS463" s="84"/>
      <c r="EXT463" s="84"/>
      <c r="EXU463" s="84"/>
      <c r="EXV463" s="84"/>
      <c r="EXW463" s="84"/>
      <c r="EXX463" s="84"/>
      <c r="EXY463" s="84"/>
      <c r="EXZ463" s="84"/>
      <c r="EYA463" s="84"/>
      <c r="EYB463" s="84"/>
      <c r="EYC463" s="84"/>
      <c r="EYD463" s="84"/>
      <c r="EYE463" s="84"/>
      <c r="EYF463" s="84"/>
      <c r="EYG463" s="84"/>
      <c r="EYH463" s="84"/>
      <c r="EYI463" s="84"/>
      <c r="EYJ463" s="84"/>
      <c r="EYK463" s="84"/>
      <c r="EYL463" s="84"/>
      <c r="EYM463" s="84"/>
      <c r="EYN463" s="84"/>
      <c r="EYO463" s="84"/>
      <c r="EYP463" s="84"/>
      <c r="EYQ463" s="84"/>
      <c r="EYR463" s="84"/>
      <c r="EYS463" s="84"/>
      <c r="EYT463" s="84"/>
      <c r="EYU463" s="84"/>
      <c r="EYV463" s="84"/>
      <c r="EYW463" s="84"/>
      <c r="EYX463" s="84"/>
      <c r="EYY463" s="84"/>
      <c r="EYZ463" s="84"/>
      <c r="EZA463" s="84"/>
      <c r="EZB463" s="84"/>
      <c r="EZC463" s="84"/>
      <c r="EZD463" s="84"/>
      <c r="EZE463" s="84"/>
      <c r="EZF463" s="84"/>
      <c r="EZG463" s="84"/>
      <c r="EZH463" s="84"/>
      <c r="EZI463" s="84"/>
      <c r="EZJ463" s="84"/>
      <c r="EZK463" s="84"/>
      <c r="EZL463" s="84"/>
      <c r="EZM463" s="84"/>
      <c r="EZN463" s="84"/>
      <c r="EZO463" s="84"/>
      <c r="EZP463" s="84"/>
      <c r="EZQ463" s="84"/>
      <c r="EZR463" s="84"/>
      <c r="EZS463" s="84"/>
      <c r="EZT463" s="84"/>
      <c r="EZU463" s="84"/>
      <c r="EZV463" s="84"/>
      <c r="EZW463" s="84"/>
      <c r="EZX463" s="84"/>
      <c r="EZY463" s="84"/>
      <c r="EZZ463" s="84"/>
      <c r="FAA463" s="84"/>
      <c r="FAB463" s="84"/>
      <c r="FAC463" s="84"/>
      <c r="FAD463" s="84"/>
      <c r="FAE463" s="84"/>
      <c r="FAF463" s="84"/>
      <c r="FAG463" s="84"/>
      <c r="FAH463" s="84"/>
      <c r="FAI463" s="84"/>
      <c r="FAJ463" s="84"/>
      <c r="FAK463" s="84"/>
      <c r="FAL463" s="84"/>
      <c r="FAM463" s="84"/>
      <c r="FAN463" s="84"/>
      <c r="FAO463" s="84"/>
      <c r="FAP463" s="84"/>
      <c r="FAQ463" s="84"/>
      <c r="FAR463" s="84"/>
      <c r="FAS463" s="84"/>
      <c r="FAT463" s="84"/>
      <c r="FAU463" s="84"/>
      <c r="FAV463" s="84"/>
      <c r="FAW463" s="84"/>
      <c r="FAX463" s="84"/>
      <c r="FAY463" s="84"/>
      <c r="FAZ463" s="84"/>
      <c r="FBA463" s="84"/>
      <c r="FBB463" s="84"/>
      <c r="FBC463" s="84"/>
      <c r="FBD463" s="84"/>
      <c r="FBE463" s="84"/>
      <c r="FBF463" s="84"/>
      <c r="FBG463" s="84"/>
      <c r="FBH463" s="84"/>
      <c r="FBI463" s="84"/>
      <c r="FBJ463" s="84"/>
      <c r="FBK463" s="84"/>
      <c r="FBL463" s="84"/>
      <c r="FBM463" s="84"/>
      <c r="FBN463" s="84"/>
      <c r="FBO463" s="84"/>
      <c r="FBP463" s="84"/>
      <c r="FBQ463" s="84"/>
      <c r="FBR463" s="84"/>
      <c r="FBS463" s="84"/>
      <c r="FBT463" s="84"/>
      <c r="FBU463" s="84"/>
      <c r="FBV463" s="84"/>
      <c r="FBW463" s="84"/>
      <c r="FBX463" s="84"/>
      <c r="FBY463" s="84"/>
      <c r="FBZ463" s="84"/>
      <c r="FCA463" s="84"/>
      <c r="FCB463" s="84"/>
      <c r="FCC463" s="84"/>
      <c r="FCD463" s="84"/>
      <c r="FCE463" s="84"/>
      <c r="FCF463" s="84"/>
      <c r="FCG463" s="84"/>
      <c r="FCH463" s="84"/>
      <c r="FCI463" s="84"/>
      <c r="FCJ463" s="84"/>
      <c r="FCK463" s="84"/>
      <c r="FCL463" s="84"/>
      <c r="FCM463" s="84"/>
      <c r="FCN463" s="84"/>
      <c r="FCO463" s="84"/>
      <c r="FCP463" s="84"/>
      <c r="FCQ463" s="84"/>
      <c r="FCR463" s="84"/>
      <c r="FCS463" s="84"/>
      <c r="FCT463" s="84"/>
      <c r="FCU463" s="84"/>
      <c r="FCV463" s="84"/>
      <c r="FCW463" s="84"/>
      <c r="FCX463" s="84"/>
      <c r="FCY463" s="84"/>
      <c r="FCZ463" s="84"/>
      <c r="FDA463" s="84"/>
      <c r="FDB463" s="84"/>
      <c r="FDC463" s="84"/>
      <c r="FDD463" s="84"/>
      <c r="FDE463" s="84"/>
      <c r="FDF463" s="84"/>
      <c r="FDG463" s="84"/>
      <c r="FDH463" s="84"/>
      <c r="FDI463" s="84"/>
      <c r="FDJ463" s="84"/>
      <c r="FDK463" s="84"/>
      <c r="FDL463" s="84"/>
      <c r="FDM463" s="84"/>
      <c r="FDN463" s="84"/>
      <c r="FDO463" s="84"/>
      <c r="FDP463" s="84"/>
      <c r="FDQ463" s="84"/>
      <c r="FDR463" s="84"/>
      <c r="FDS463" s="84"/>
      <c r="FDT463" s="84"/>
      <c r="FDU463" s="84"/>
      <c r="FDV463" s="84"/>
      <c r="FDW463" s="84"/>
      <c r="FDX463" s="84"/>
      <c r="FDY463" s="84"/>
      <c r="FDZ463" s="84"/>
      <c r="FEA463" s="84"/>
      <c r="FEB463" s="84"/>
      <c r="FEC463" s="84"/>
      <c r="FED463" s="84"/>
      <c r="FEE463" s="84"/>
      <c r="FEF463" s="84"/>
      <c r="FEG463" s="84"/>
      <c r="FEH463" s="84"/>
      <c r="FEI463" s="84"/>
      <c r="FEJ463" s="84"/>
      <c r="FEK463" s="84"/>
      <c r="FEL463" s="84"/>
      <c r="FEM463" s="84"/>
      <c r="FEN463" s="84"/>
      <c r="FEO463" s="84"/>
      <c r="FEP463" s="84"/>
      <c r="FEQ463" s="84"/>
      <c r="FER463" s="84"/>
      <c r="FES463" s="84"/>
      <c r="FET463" s="84"/>
      <c r="FEU463" s="84"/>
      <c r="FEV463" s="84"/>
      <c r="FEW463" s="84"/>
      <c r="FEX463" s="84"/>
      <c r="FEY463" s="84"/>
      <c r="FEZ463" s="84"/>
      <c r="FFA463" s="84"/>
      <c r="FFB463" s="84"/>
      <c r="FFC463" s="84"/>
      <c r="FFD463" s="84"/>
      <c r="FFE463" s="84"/>
      <c r="FFF463" s="84"/>
      <c r="FFG463" s="84"/>
      <c r="FFH463" s="84"/>
      <c r="FFI463" s="84"/>
      <c r="FFJ463" s="84"/>
      <c r="FFK463" s="84"/>
      <c r="FFL463" s="84"/>
      <c r="FFM463" s="84"/>
      <c r="FFN463" s="84"/>
      <c r="FFO463" s="84"/>
      <c r="FFP463" s="84"/>
      <c r="FFQ463" s="84"/>
      <c r="FFR463" s="84"/>
      <c r="FFS463" s="84"/>
      <c r="FFT463" s="84"/>
      <c r="FFU463" s="84"/>
      <c r="FFV463" s="84"/>
      <c r="FFW463" s="84"/>
      <c r="FFX463" s="84"/>
      <c r="FFY463" s="84"/>
      <c r="FFZ463" s="84"/>
      <c r="FGA463" s="84"/>
      <c r="FGB463" s="84"/>
      <c r="FGC463" s="84"/>
      <c r="FGD463" s="84"/>
      <c r="FGE463" s="84"/>
      <c r="FGF463" s="84"/>
      <c r="FGG463" s="84"/>
      <c r="FGH463" s="84"/>
      <c r="FGI463" s="84"/>
      <c r="FGJ463" s="84"/>
      <c r="FGK463" s="84"/>
      <c r="FGL463" s="84"/>
      <c r="FGM463" s="84"/>
      <c r="FGN463" s="84"/>
      <c r="FGO463" s="84"/>
      <c r="FGP463" s="84"/>
      <c r="FGQ463" s="84"/>
      <c r="FGR463" s="84"/>
      <c r="FGS463" s="84"/>
      <c r="FGT463" s="84"/>
      <c r="FGU463" s="84"/>
      <c r="FGV463" s="84"/>
      <c r="FGW463" s="84"/>
      <c r="FGX463" s="84"/>
      <c r="FGY463" s="84"/>
      <c r="FGZ463" s="84"/>
      <c r="FHA463" s="84"/>
      <c r="FHB463" s="84"/>
      <c r="FHC463" s="84"/>
      <c r="FHD463" s="84"/>
      <c r="FHE463" s="84"/>
      <c r="FHF463" s="84"/>
      <c r="FHG463" s="84"/>
      <c r="FHH463" s="84"/>
      <c r="FHI463" s="84"/>
      <c r="FHJ463" s="84"/>
      <c r="FHK463" s="84"/>
      <c r="FHL463" s="84"/>
      <c r="FHM463" s="84"/>
      <c r="FHN463" s="84"/>
      <c r="FHO463" s="84"/>
      <c r="FHP463" s="84"/>
      <c r="FHQ463" s="84"/>
      <c r="FHR463" s="84"/>
      <c r="FHS463" s="84"/>
      <c r="FHT463" s="84"/>
      <c r="FHU463" s="84"/>
      <c r="FHV463" s="84"/>
      <c r="FHW463" s="84"/>
      <c r="FHX463" s="84"/>
      <c r="FHY463" s="84"/>
      <c r="FHZ463" s="84"/>
      <c r="FIA463" s="84"/>
      <c r="FIB463" s="84"/>
      <c r="FIC463" s="84"/>
      <c r="FID463" s="84"/>
      <c r="FIE463" s="84"/>
      <c r="FIF463" s="84"/>
      <c r="FIG463" s="84"/>
      <c r="FIH463" s="84"/>
      <c r="FII463" s="84"/>
      <c r="FIJ463" s="84"/>
      <c r="FIK463" s="84"/>
      <c r="FIL463" s="84"/>
      <c r="FIM463" s="84"/>
      <c r="FIN463" s="84"/>
      <c r="FIO463" s="84"/>
      <c r="FIP463" s="84"/>
      <c r="FIQ463" s="84"/>
      <c r="FIR463" s="84"/>
      <c r="FIS463" s="84"/>
      <c r="FIT463" s="84"/>
      <c r="FIU463" s="84"/>
      <c r="FIV463" s="84"/>
      <c r="FIW463" s="84"/>
      <c r="FIX463" s="84"/>
      <c r="FIY463" s="84"/>
      <c r="FIZ463" s="84"/>
      <c r="FJA463" s="84"/>
      <c r="FJB463" s="84"/>
      <c r="FJC463" s="84"/>
      <c r="FJD463" s="84"/>
      <c r="FJE463" s="84"/>
      <c r="FJF463" s="84"/>
      <c r="FJG463" s="84"/>
      <c r="FJH463" s="84"/>
      <c r="FJI463" s="84"/>
      <c r="FJJ463" s="84"/>
      <c r="FJK463" s="84"/>
      <c r="FJL463" s="84"/>
      <c r="FJM463" s="84"/>
      <c r="FJN463" s="84"/>
      <c r="FJO463" s="84"/>
      <c r="FJP463" s="84"/>
      <c r="FJQ463" s="84"/>
      <c r="FJR463" s="84"/>
      <c r="FJS463" s="84"/>
      <c r="FJT463" s="84"/>
      <c r="FJU463" s="84"/>
      <c r="FJV463" s="84"/>
      <c r="FJW463" s="84"/>
      <c r="FJX463" s="84"/>
      <c r="FJY463" s="84"/>
      <c r="FJZ463" s="84"/>
      <c r="FKA463" s="84"/>
      <c r="FKB463" s="84"/>
      <c r="FKC463" s="84"/>
      <c r="FKD463" s="84"/>
      <c r="FKE463" s="84"/>
      <c r="FKF463" s="84"/>
      <c r="FKG463" s="84"/>
      <c r="FKH463" s="84"/>
      <c r="FKI463" s="84"/>
      <c r="FKJ463" s="84"/>
      <c r="FKK463" s="84"/>
      <c r="FKL463" s="84"/>
      <c r="FKM463" s="84"/>
      <c r="FKN463" s="84"/>
      <c r="FKO463" s="84"/>
      <c r="FKP463" s="84"/>
      <c r="FKQ463" s="84"/>
      <c r="FKR463" s="84"/>
      <c r="FKS463" s="84"/>
      <c r="FKT463" s="84"/>
      <c r="FKU463" s="84"/>
      <c r="FKV463" s="84"/>
      <c r="FKW463" s="84"/>
      <c r="FKX463" s="84"/>
      <c r="FKY463" s="84"/>
      <c r="FKZ463" s="84"/>
      <c r="FLA463" s="84"/>
      <c r="FLB463" s="84"/>
      <c r="FLC463" s="84"/>
      <c r="FLD463" s="84"/>
      <c r="FLE463" s="84"/>
      <c r="FLF463" s="84"/>
      <c r="FLG463" s="84"/>
      <c r="FLH463" s="84"/>
      <c r="FLI463" s="84"/>
      <c r="FLJ463" s="84"/>
      <c r="FLK463" s="84"/>
      <c r="FLL463" s="84"/>
      <c r="FLM463" s="84"/>
      <c r="FLN463" s="84"/>
      <c r="FLO463" s="84"/>
      <c r="FLP463" s="84"/>
      <c r="FLQ463" s="84"/>
      <c r="FLR463" s="84"/>
      <c r="FLS463" s="84"/>
      <c r="FLT463" s="84"/>
      <c r="FLU463" s="84"/>
      <c r="FLV463" s="84"/>
      <c r="FLW463" s="84"/>
      <c r="FLX463" s="84"/>
      <c r="FLY463" s="84"/>
      <c r="FLZ463" s="84"/>
      <c r="FMA463" s="84"/>
      <c r="FMB463" s="84"/>
      <c r="FMC463" s="84"/>
      <c r="FMD463" s="84"/>
      <c r="FME463" s="84"/>
      <c r="FMF463" s="84"/>
      <c r="FMG463" s="84"/>
      <c r="FMH463" s="84"/>
      <c r="FMI463" s="84"/>
      <c r="FMJ463" s="84"/>
      <c r="FMK463" s="84"/>
      <c r="FML463" s="84"/>
      <c r="FMM463" s="84"/>
      <c r="FMN463" s="84"/>
      <c r="FMO463" s="84"/>
      <c r="FMP463" s="84"/>
      <c r="FMQ463" s="84"/>
      <c r="FMR463" s="84"/>
      <c r="FMS463" s="84"/>
      <c r="FMT463" s="84"/>
      <c r="FMU463" s="84"/>
      <c r="FMV463" s="84"/>
      <c r="FMW463" s="84"/>
      <c r="FMX463" s="84"/>
      <c r="FMY463" s="84"/>
      <c r="FMZ463" s="84"/>
      <c r="FNA463" s="84"/>
      <c r="FNB463" s="84"/>
      <c r="FNC463" s="84"/>
      <c r="FND463" s="84"/>
      <c r="FNE463" s="84"/>
      <c r="FNF463" s="84"/>
      <c r="FNG463" s="84"/>
      <c r="FNH463" s="84"/>
      <c r="FNI463" s="84"/>
      <c r="FNJ463" s="84"/>
      <c r="FNK463" s="84"/>
      <c r="FNL463" s="84"/>
      <c r="FNM463" s="84"/>
      <c r="FNN463" s="84"/>
      <c r="FNO463" s="84"/>
      <c r="FNP463" s="84"/>
      <c r="FNQ463" s="84"/>
      <c r="FNR463" s="84"/>
      <c r="FNS463" s="84"/>
      <c r="FNT463" s="84"/>
      <c r="FNU463" s="84"/>
      <c r="FNV463" s="84"/>
      <c r="FNW463" s="84"/>
      <c r="FNX463" s="84"/>
      <c r="FNY463" s="84"/>
      <c r="FNZ463" s="84"/>
      <c r="FOA463" s="84"/>
      <c r="FOB463" s="84"/>
      <c r="FOC463" s="84"/>
      <c r="FOD463" s="84"/>
      <c r="FOE463" s="84"/>
      <c r="FOF463" s="84"/>
      <c r="FOG463" s="84"/>
      <c r="FOH463" s="84"/>
      <c r="FOI463" s="84"/>
      <c r="FOJ463" s="84"/>
      <c r="FOK463" s="84"/>
      <c r="FOL463" s="84"/>
      <c r="FOM463" s="84"/>
      <c r="FON463" s="84"/>
      <c r="FOO463" s="84"/>
      <c r="FOP463" s="84"/>
      <c r="FOQ463" s="84"/>
      <c r="FOR463" s="84"/>
      <c r="FOS463" s="84"/>
      <c r="FOT463" s="84"/>
      <c r="FOU463" s="84"/>
      <c r="FOV463" s="84"/>
      <c r="FOW463" s="84"/>
      <c r="FOX463" s="84"/>
      <c r="FOY463" s="84"/>
      <c r="FOZ463" s="84"/>
      <c r="FPA463" s="84"/>
      <c r="FPB463" s="84"/>
      <c r="FPC463" s="84"/>
      <c r="FPD463" s="84"/>
      <c r="FPE463" s="84"/>
      <c r="FPF463" s="84"/>
      <c r="FPG463" s="84"/>
      <c r="FPH463" s="84"/>
      <c r="FPI463" s="84"/>
      <c r="FPJ463" s="84"/>
      <c r="FPK463" s="84"/>
      <c r="FPL463" s="84"/>
      <c r="FPM463" s="84"/>
      <c r="FPN463" s="84"/>
      <c r="FPO463" s="84"/>
      <c r="FPP463" s="84"/>
      <c r="FPQ463" s="84"/>
      <c r="FPR463" s="84"/>
      <c r="FPS463" s="84"/>
      <c r="FPT463" s="84"/>
      <c r="FPU463" s="84"/>
      <c r="FPV463" s="84"/>
      <c r="FPW463" s="84"/>
      <c r="FPX463" s="84"/>
      <c r="FPY463" s="84"/>
      <c r="FPZ463" s="84"/>
      <c r="FQA463" s="84"/>
      <c r="FQB463" s="84"/>
      <c r="FQC463" s="84"/>
      <c r="FQD463" s="84"/>
      <c r="FQE463" s="84"/>
      <c r="FQF463" s="84"/>
      <c r="FQG463" s="84"/>
      <c r="FQH463" s="84"/>
      <c r="FQI463" s="84"/>
      <c r="FQJ463" s="84"/>
      <c r="FQK463" s="84"/>
      <c r="FQL463" s="84"/>
      <c r="FQM463" s="84"/>
      <c r="FQN463" s="84"/>
      <c r="FQO463" s="84"/>
      <c r="FQP463" s="84"/>
      <c r="FQQ463" s="84"/>
      <c r="FQR463" s="84"/>
      <c r="FQS463" s="84"/>
      <c r="FQT463" s="84"/>
      <c r="FQU463" s="84"/>
      <c r="FQV463" s="84"/>
      <c r="FQW463" s="84"/>
      <c r="FQX463" s="84"/>
      <c r="FQY463" s="84"/>
      <c r="FQZ463" s="84"/>
      <c r="FRA463" s="84"/>
      <c r="FRB463" s="84"/>
      <c r="FRC463" s="84"/>
      <c r="FRD463" s="84"/>
      <c r="FRE463" s="84"/>
      <c r="FRF463" s="84"/>
      <c r="FRG463" s="84"/>
      <c r="FRH463" s="84"/>
      <c r="FRI463" s="84"/>
      <c r="FRJ463" s="84"/>
      <c r="FRK463" s="84"/>
      <c r="FRL463" s="84"/>
      <c r="FRM463" s="84"/>
      <c r="FRN463" s="84"/>
      <c r="FRO463" s="84"/>
      <c r="FRP463" s="84"/>
      <c r="FRQ463" s="84"/>
      <c r="FRR463" s="84"/>
      <c r="FRS463" s="84"/>
      <c r="FRT463" s="84"/>
      <c r="FRU463" s="84"/>
      <c r="FRV463" s="84"/>
      <c r="FRW463" s="84"/>
      <c r="FRX463" s="84"/>
      <c r="FRY463" s="84"/>
      <c r="FRZ463" s="84"/>
      <c r="FSA463" s="84"/>
      <c r="FSB463" s="84"/>
      <c r="FSC463" s="84"/>
      <c r="FSD463" s="84"/>
      <c r="FSE463" s="84"/>
      <c r="FSF463" s="84"/>
      <c r="FSG463" s="84"/>
      <c r="FSH463" s="84"/>
      <c r="FSI463" s="84"/>
      <c r="FSJ463" s="84"/>
      <c r="FSK463" s="84"/>
      <c r="FSL463" s="84"/>
      <c r="FSM463" s="84"/>
      <c r="FSN463" s="84"/>
      <c r="FSO463" s="84"/>
      <c r="FSP463" s="84"/>
      <c r="FSQ463" s="84"/>
      <c r="FSR463" s="84"/>
      <c r="FSS463" s="84"/>
      <c r="FST463" s="84"/>
      <c r="FSU463" s="84"/>
      <c r="FSV463" s="84"/>
      <c r="FSW463" s="84"/>
      <c r="FSX463" s="84"/>
      <c r="FSY463" s="84"/>
      <c r="FSZ463" s="84"/>
      <c r="FTA463" s="84"/>
      <c r="FTB463" s="84"/>
      <c r="FTC463" s="84"/>
      <c r="FTD463" s="84"/>
      <c r="FTE463" s="84"/>
      <c r="FTF463" s="84"/>
      <c r="FTG463" s="84"/>
      <c r="FTH463" s="84"/>
      <c r="FTI463" s="84"/>
      <c r="FTJ463" s="84"/>
      <c r="FTK463" s="84"/>
      <c r="FTL463" s="84"/>
      <c r="FTM463" s="84"/>
      <c r="FTN463" s="84"/>
      <c r="FTO463" s="84"/>
      <c r="FTP463" s="84"/>
      <c r="FTQ463" s="84"/>
      <c r="FTR463" s="84"/>
      <c r="FTS463" s="84"/>
      <c r="FTT463" s="84"/>
      <c r="FTU463" s="84"/>
      <c r="FTV463" s="84"/>
      <c r="FTW463" s="84"/>
      <c r="FTX463" s="84"/>
      <c r="FTY463" s="84"/>
      <c r="FTZ463" s="84"/>
      <c r="FUA463" s="84"/>
      <c r="FUB463" s="84"/>
      <c r="FUC463" s="84"/>
      <c r="FUD463" s="84"/>
      <c r="FUE463" s="84"/>
      <c r="FUF463" s="84"/>
      <c r="FUG463" s="84"/>
      <c r="FUH463" s="84"/>
      <c r="FUI463" s="84"/>
      <c r="FUJ463" s="84"/>
      <c r="FUK463" s="84"/>
      <c r="FUL463" s="84"/>
      <c r="FUM463" s="84"/>
      <c r="FUN463" s="84"/>
      <c r="FUO463" s="84"/>
      <c r="FUP463" s="84"/>
      <c r="FUQ463" s="84"/>
      <c r="FUR463" s="84"/>
      <c r="FUS463" s="84"/>
      <c r="FUT463" s="84"/>
      <c r="FUU463" s="84"/>
      <c r="FUV463" s="84"/>
      <c r="FUW463" s="84"/>
      <c r="FUX463" s="84"/>
      <c r="FUY463" s="84"/>
      <c r="FUZ463" s="84"/>
      <c r="FVA463" s="84"/>
      <c r="FVB463" s="84"/>
      <c r="FVC463" s="84"/>
      <c r="FVD463" s="84"/>
      <c r="FVE463" s="84"/>
      <c r="FVF463" s="84"/>
      <c r="FVG463" s="84"/>
      <c r="FVH463" s="84"/>
      <c r="FVI463" s="84"/>
      <c r="FVJ463" s="84"/>
      <c r="FVK463" s="84"/>
      <c r="FVL463" s="84"/>
      <c r="FVM463" s="84"/>
      <c r="FVN463" s="84"/>
      <c r="FVO463" s="84"/>
      <c r="FVP463" s="84"/>
      <c r="FVQ463" s="84"/>
      <c r="FVR463" s="84"/>
      <c r="FVS463" s="84"/>
      <c r="FVT463" s="84"/>
      <c r="FVU463" s="84"/>
      <c r="FVV463" s="84"/>
      <c r="FVW463" s="84"/>
      <c r="FVX463" s="84"/>
      <c r="FVY463" s="84"/>
      <c r="FVZ463" s="84"/>
      <c r="FWA463" s="84"/>
      <c r="FWB463" s="84"/>
      <c r="FWC463" s="84"/>
      <c r="FWD463" s="84"/>
      <c r="FWE463" s="84"/>
      <c r="FWF463" s="84"/>
      <c r="FWG463" s="84"/>
      <c r="FWH463" s="84"/>
      <c r="FWI463" s="84"/>
      <c r="FWJ463" s="84"/>
      <c r="FWK463" s="84"/>
      <c r="FWL463" s="84"/>
      <c r="FWM463" s="84"/>
      <c r="FWN463" s="84"/>
      <c r="FWO463" s="84"/>
      <c r="FWP463" s="84"/>
      <c r="FWQ463" s="84"/>
      <c r="FWR463" s="84"/>
      <c r="FWS463" s="84"/>
      <c r="FWT463" s="84"/>
      <c r="FWU463" s="84"/>
      <c r="FWV463" s="84"/>
      <c r="FWW463" s="84"/>
      <c r="FWX463" s="84"/>
      <c r="FWY463" s="84"/>
      <c r="FWZ463" s="84"/>
      <c r="FXA463" s="84"/>
      <c r="FXB463" s="84"/>
      <c r="FXC463" s="84"/>
      <c r="FXD463" s="84"/>
      <c r="FXE463" s="84"/>
      <c r="FXF463" s="84"/>
      <c r="FXG463" s="84"/>
      <c r="FXH463" s="84"/>
      <c r="FXI463" s="84"/>
      <c r="FXJ463" s="84"/>
      <c r="FXK463" s="84"/>
      <c r="FXL463" s="84"/>
      <c r="FXM463" s="84"/>
      <c r="FXN463" s="84"/>
      <c r="FXO463" s="84"/>
      <c r="FXP463" s="84"/>
      <c r="FXQ463" s="84"/>
      <c r="FXR463" s="84"/>
      <c r="FXS463" s="84"/>
      <c r="FXT463" s="84"/>
      <c r="FXU463" s="84"/>
      <c r="FXV463" s="84"/>
      <c r="FXW463" s="84"/>
      <c r="FXX463" s="84"/>
      <c r="FXY463" s="84"/>
      <c r="FXZ463" s="84"/>
      <c r="FYA463" s="84"/>
      <c r="FYB463" s="84"/>
      <c r="FYC463" s="84"/>
      <c r="FYD463" s="84"/>
      <c r="FYE463" s="84"/>
      <c r="FYF463" s="84"/>
      <c r="FYG463" s="84"/>
      <c r="FYH463" s="84"/>
      <c r="FYI463" s="84"/>
      <c r="FYJ463" s="84"/>
      <c r="FYK463" s="84"/>
      <c r="FYL463" s="84"/>
      <c r="FYM463" s="84"/>
      <c r="FYN463" s="84"/>
      <c r="FYO463" s="84"/>
      <c r="FYP463" s="84"/>
      <c r="FYQ463" s="84"/>
      <c r="FYR463" s="84"/>
      <c r="FYS463" s="84"/>
      <c r="FYT463" s="84"/>
      <c r="FYU463" s="84"/>
      <c r="FYV463" s="84"/>
      <c r="FYW463" s="84"/>
      <c r="FYX463" s="84"/>
      <c r="FYY463" s="84"/>
      <c r="FYZ463" s="84"/>
      <c r="FZA463" s="84"/>
      <c r="FZB463" s="84"/>
      <c r="FZC463" s="84"/>
      <c r="FZD463" s="84"/>
      <c r="FZE463" s="84"/>
      <c r="FZF463" s="84"/>
      <c r="FZG463" s="84"/>
      <c r="FZH463" s="84"/>
      <c r="FZI463" s="84"/>
      <c r="FZJ463" s="84"/>
      <c r="FZK463" s="84"/>
      <c r="FZL463" s="84"/>
      <c r="FZM463" s="84"/>
      <c r="FZN463" s="84"/>
      <c r="FZO463" s="84"/>
      <c r="FZP463" s="84"/>
      <c r="FZQ463" s="84"/>
      <c r="FZR463" s="84"/>
      <c r="FZS463" s="84"/>
      <c r="FZT463" s="84"/>
      <c r="FZU463" s="84"/>
      <c r="FZV463" s="84"/>
      <c r="FZW463" s="84"/>
      <c r="FZX463" s="84"/>
      <c r="FZY463" s="84"/>
      <c r="FZZ463" s="84"/>
      <c r="GAA463" s="84"/>
      <c r="GAB463" s="84"/>
      <c r="GAC463" s="84"/>
      <c r="GAD463" s="84"/>
      <c r="GAE463" s="84"/>
      <c r="GAF463" s="84"/>
      <c r="GAG463" s="84"/>
      <c r="GAH463" s="84"/>
      <c r="GAI463" s="84"/>
      <c r="GAJ463" s="84"/>
      <c r="GAK463" s="84"/>
      <c r="GAL463" s="84"/>
      <c r="GAM463" s="84"/>
      <c r="GAN463" s="84"/>
      <c r="GAO463" s="84"/>
      <c r="GAP463" s="84"/>
      <c r="GAQ463" s="84"/>
      <c r="GAR463" s="84"/>
      <c r="GAS463" s="84"/>
      <c r="GAT463" s="84"/>
      <c r="GAU463" s="84"/>
      <c r="GAV463" s="84"/>
      <c r="GAW463" s="84"/>
      <c r="GAX463" s="84"/>
      <c r="GAY463" s="84"/>
      <c r="GAZ463" s="84"/>
      <c r="GBA463" s="84"/>
      <c r="GBB463" s="84"/>
      <c r="GBC463" s="84"/>
      <c r="GBD463" s="84"/>
      <c r="GBE463" s="84"/>
      <c r="GBF463" s="84"/>
      <c r="GBG463" s="84"/>
      <c r="GBH463" s="84"/>
      <c r="GBI463" s="84"/>
      <c r="GBJ463" s="84"/>
      <c r="GBK463" s="84"/>
      <c r="GBL463" s="84"/>
      <c r="GBM463" s="84"/>
      <c r="GBN463" s="84"/>
      <c r="GBO463" s="84"/>
      <c r="GBP463" s="84"/>
      <c r="GBQ463" s="84"/>
      <c r="GBR463" s="84"/>
      <c r="GBS463" s="84"/>
      <c r="GBT463" s="84"/>
      <c r="GBU463" s="84"/>
      <c r="GBV463" s="84"/>
      <c r="GBW463" s="84"/>
      <c r="GBX463" s="84"/>
      <c r="GBY463" s="84"/>
      <c r="GBZ463" s="84"/>
      <c r="GCA463" s="84"/>
      <c r="GCB463" s="84"/>
      <c r="GCC463" s="84"/>
      <c r="GCD463" s="84"/>
      <c r="GCE463" s="84"/>
      <c r="GCF463" s="84"/>
      <c r="GCG463" s="84"/>
      <c r="GCH463" s="84"/>
      <c r="GCI463" s="84"/>
      <c r="GCJ463" s="84"/>
      <c r="GCK463" s="84"/>
      <c r="GCL463" s="84"/>
      <c r="GCM463" s="84"/>
      <c r="GCN463" s="84"/>
      <c r="GCO463" s="84"/>
      <c r="GCP463" s="84"/>
      <c r="GCQ463" s="84"/>
      <c r="GCR463" s="84"/>
      <c r="GCS463" s="84"/>
      <c r="GCT463" s="84"/>
      <c r="GCU463" s="84"/>
      <c r="GCV463" s="84"/>
      <c r="GCW463" s="84"/>
      <c r="GCX463" s="84"/>
      <c r="GCY463" s="84"/>
      <c r="GCZ463" s="84"/>
      <c r="GDA463" s="84"/>
      <c r="GDB463" s="84"/>
      <c r="GDC463" s="84"/>
      <c r="GDD463" s="84"/>
      <c r="GDE463" s="84"/>
      <c r="GDF463" s="84"/>
      <c r="GDG463" s="84"/>
      <c r="GDH463" s="84"/>
      <c r="GDI463" s="84"/>
      <c r="GDJ463" s="84"/>
      <c r="GDK463" s="84"/>
      <c r="GDL463" s="84"/>
      <c r="GDM463" s="84"/>
      <c r="GDN463" s="84"/>
      <c r="GDO463" s="84"/>
      <c r="GDP463" s="84"/>
      <c r="GDQ463" s="84"/>
      <c r="GDR463" s="84"/>
      <c r="GDS463" s="84"/>
      <c r="GDT463" s="84"/>
      <c r="GDU463" s="84"/>
      <c r="GDV463" s="84"/>
      <c r="GDW463" s="84"/>
      <c r="GDX463" s="84"/>
      <c r="GDY463" s="84"/>
      <c r="GDZ463" s="84"/>
      <c r="GEA463" s="84"/>
      <c r="GEB463" s="84"/>
      <c r="GEC463" s="84"/>
      <c r="GED463" s="84"/>
      <c r="GEE463" s="84"/>
      <c r="GEF463" s="84"/>
      <c r="GEG463" s="84"/>
      <c r="GEH463" s="84"/>
      <c r="GEI463" s="84"/>
      <c r="GEJ463" s="84"/>
      <c r="GEK463" s="84"/>
      <c r="GEL463" s="84"/>
      <c r="GEM463" s="84"/>
      <c r="GEN463" s="84"/>
      <c r="GEO463" s="84"/>
      <c r="GEP463" s="84"/>
      <c r="GEQ463" s="84"/>
      <c r="GER463" s="84"/>
      <c r="GES463" s="84"/>
      <c r="GET463" s="84"/>
      <c r="GEU463" s="84"/>
      <c r="GEV463" s="84"/>
      <c r="GEW463" s="84"/>
      <c r="GEX463" s="84"/>
      <c r="GEY463" s="84"/>
      <c r="GEZ463" s="84"/>
      <c r="GFA463" s="84"/>
      <c r="GFB463" s="84"/>
      <c r="GFC463" s="84"/>
      <c r="GFD463" s="84"/>
      <c r="GFE463" s="84"/>
      <c r="GFF463" s="84"/>
      <c r="GFG463" s="84"/>
      <c r="GFH463" s="84"/>
      <c r="GFI463" s="84"/>
      <c r="GFJ463" s="84"/>
      <c r="GFK463" s="84"/>
      <c r="GFL463" s="84"/>
      <c r="GFM463" s="84"/>
      <c r="GFN463" s="84"/>
      <c r="GFO463" s="84"/>
      <c r="GFP463" s="84"/>
      <c r="GFQ463" s="84"/>
      <c r="GFR463" s="84"/>
      <c r="GFS463" s="84"/>
      <c r="GFT463" s="84"/>
      <c r="GFU463" s="84"/>
      <c r="GFV463" s="84"/>
      <c r="GFW463" s="84"/>
      <c r="GFX463" s="84"/>
      <c r="GFY463" s="84"/>
      <c r="GFZ463" s="84"/>
      <c r="GGA463" s="84"/>
      <c r="GGB463" s="84"/>
      <c r="GGC463" s="84"/>
      <c r="GGD463" s="84"/>
      <c r="GGE463" s="84"/>
      <c r="GGF463" s="84"/>
      <c r="GGG463" s="84"/>
      <c r="GGH463" s="84"/>
      <c r="GGI463" s="84"/>
      <c r="GGJ463" s="84"/>
      <c r="GGK463" s="84"/>
      <c r="GGL463" s="84"/>
      <c r="GGM463" s="84"/>
      <c r="GGN463" s="84"/>
      <c r="GGO463" s="84"/>
      <c r="GGP463" s="84"/>
      <c r="GGQ463" s="84"/>
      <c r="GGR463" s="84"/>
      <c r="GGS463" s="84"/>
      <c r="GGT463" s="84"/>
      <c r="GGU463" s="84"/>
      <c r="GGV463" s="84"/>
      <c r="GGW463" s="84"/>
      <c r="GGX463" s="84"/>
      <c r="GGY463" s="84"/>
      <c r="GGZ463" s="84"/>
      <c r="GHA463" s="84"/>
      <c r="GHB463" s="84"/>
      <c r="GHC463" s="84"/>
      <c r="GHD463" s="84"/>
      <c r="GHE463" s="84"/>
      <c r="GHF463" s="84"/>
      <c r="GHG463" s="84"/>
      <c r="GHH463" s="84"/>
      <c r="GHI463" s="84"/>
      <c r="GHJ463" s="84"/>
      <c r="GHK463" s="84"/>
      <c r="GHL463" s="84"/>
      <c r="GHM463" s="84"/>
      <c r="GHN463" s="84"/>
      <c r="GHO463" s="84"/>
      <c r="GHP463" s="84"/>
      <c r="GHQ463" s="84"/>
      <c r="GHR463" s="84"/>
      <c r="GHS463" s="84"/>
      <c r="GHT463" s="84"/>
      <c r="GHU463" s="84"/>
      <c r="GHV463" s="84"/>
      <c r="GHW463" s="84"/>
      <c r="GHX463" s="84"/>
      <c r="GHY463" s="84"/>
      <c r="GHZ463" s="84"/>
      <c r="GIA463" s="84"/>
      <c r="GIB463" s="84"/>
      <c r="GIC463" s="84"/>
      <c r="GID463" s="84"/>
      <c r="GIE463" s="84"/>
      <c r="GIF463" s="84"/>
      <c r="GIG463" s="84"/>
      <c r="GIH463" s="84"/>
      <c r="GII463" s="84"/>
      <c r="GIJ463" s="84"/>
      <c r="GIK463" s="84"/>
      <c r="GIL463" s="84"/>
      <c r="GIM463" s="84"/>
      <c r="GIN463" s="84"/>
      <c r="GIO463" s="84"/>
      <c r="GIP463" s="84"/>
      <c r="GIQ463" s="84"/>
      <c r="GIR463" s="84"/>
      <c r="GIS463" s="84"/>
      <c r="GIT463" s="84"/>
      <c r="GIU463" s="84"/>
      <c r="GIV463" s="84"/>
      <c r="GIW463" s="84"/>
      <c r="GIX463" s="84"/>
      <c r="GIY463" s="84"/>
      <c r="GIZ463" s="84"/>
      <c r="GJA463" s="84"/>
      <c r="GJB463" s="84"/>
      <c r="GJC463" s="84"/>
      <c r="GJD463" s="84"/>
      <c r="GJE463" s="84"/>
      <c r="GJF463" s="84"/>
      <c r="GJG463" s="84"/>
      <c r="GJH463" s="84"/>
      <c r="GJI463" s="84"/>
      <c r="GJJ463" s="84"/>
      <c r="GJK463" s="84"/>
      <c r="GJL463" s="84"/>
      <c r="GJM463" s="84"/>
      <c r="GJN463" s="84"/>
      <c r="GJO463" s="84"/>
      <c r="GJP463" s="84"/>
      <c r="GJQ463" s="84"/>
      <c r="GJR463" s="84"/>
      <c r="GJS463" s="84"/>
      <c r="GJT463" s="84"/>
      <c r="GJU463" s="84"/>
      <c r="GJV463" s="84"/>
      <c r="GJW463" s="84"/>
      <c r="GJX463" s="84"/>
      <c r="GJY463" s="84"/>
      <c r="GJZ463" s="84"/>
      <c r="GKA463" s="84"/>
      <c r="GKB463" s="84"/>
      <c r="GKC463" s="84"/>
      <c r="GKD463" s="84"/>
      <c r="GKE463" s="84"/>
      <c r="GKF463" s="84"/>
      <c r="GKG463" s="84"/>
      <c r="GKH463" s="84"/>
      <c r="GKI463" s="84"/>
      <c r="GKJ463" s="84"/>
      <c r="GKK463" s="84"/>
      <c r="GKL463" s="84"/>
      <c r="GKM463" s="84"/>
      <c r="GKN463" s="84"/>
      <c r="GKO463" s="84"/>
      <c r="GKP463" s="84"/>
      <c r="GKQ463" s="84"/>
      <c r="GKR463" s="84"/>
      <c r="GKS463" s="84"/>
      <c r="GKT463" s="84"/>
      <c r="GKU463" s="84"/>
      <c r="GKV463" s="84"/>
      <c r="GKW463" s="84"/>
      <c r="GKX463" s="84"/>
      <c r="GKY463" s="84"/>
      <c r="GKZ463" s="84"/>
      <c r="GLA463" s="84"/>
      <c r="GLB463" s="84"/>
      <c r="GLC463" s="84"/>
      <c r="GLD463" s="84"/>
      <c r="GLE463" s="84"/>
      <c r="GLF463" s="84"/>
      <c r="GLG463" s="84"/>
      <c r="GLH463" s="84"/>
      <c r="GLI463" s="84"/>
      <c r="GLJ463" s="84"/>
      <c r="GLK463" s="84"/>
      <c r="GLL463" s="84"/>
      <c r="GLM463" s="84"/>
      <c r="GLN463" s="84"/>
      <c r="GLO463" s="84"/>
      <c r="GLP463" s="84"/>
      <c r="GLQ463" s="84"/>
      <c r="GLR463" s="84"/>
      <c r="GLS463" s="84"/>
      <c r="GLT463" s="84"/>
      <c r="GLU463" s="84"/>
      <c r="GLV463" s="84"/>
      <c r="GLW463" s="84"/>
      <c r="GLX463" s="84"/>
      <c r="GLY463" s="84"/>
      <c r="GLZ463" s="84"/>
      <c r="GMA463" s="84"/>
      <c r="GMB463" s="84"/>
      <c r="GMC463" s="84"/>
      <c r="GMD463" s="84"/>
      <c r="GME463" s="84"/>
      <c r="GMF463" s="84"/>
      <c r="GMG463" s="84"/>
      <c r="GMH463" s="84"/>
      <c r="GMI463" s="84"/>
      <c r="GMJ463" s="84"/>
      <c r="GMK463" s="84"/>
      <c r="GML463" s="84"/>
      <c r="GMM463" s="84"/>
      <c r="GMN463" s="84"/>
      <c r="GMO463" s="84"/>
      <c r="GMP463" s="84"/>
      <c r="GMQ463" s="84"/>
      <c r="GMR463" s="84"/>
      <c r="GMS463" s="84"/>
      <c r="GMT463" s="84"/>
      <c r="GMU463" s="84"/>
      <c r="GMV463" s="84"/>
      <c r="GMW463" s="84"/>
      <c r="GMX463" s="84"/>
      <c r="GMY463" s="84"/>
      <c r="GMZ463" s="84"/>
      <c r="GNA463" s="84"/>
      <c r="GNB463" s="84"/>
      <c r="GNC463" s="84"/>
      <c r="GND463" s="84"/>
      <c r="GNE463" s="84"/>
      <c r="GNF463" s="84"/>
      <c r="GNG463" s="84"/>
      <c r="GNH463" s="84"/>
      <c r="GNI463" s="84"/>
      <c r="GNJ463" s="84"/>
      <c r="GNK463" s="84"/>
      <c r="GNL463" s="84"/>
      <c r="GNM463" s="84"/>
      <c r="GNN463" s="84"/>
      <c r="GNO463" s="84"/>
      <c r="GNP463" s="84"/>
      <c r="GNQ463" s="84"/>
      <c r="GNR463" s="84"/>
      <c r="GNS463" s="84"/>
      <c r="GNT463" s="84"/>
      <c r="GNU463" s="84"/>
      <c r="GNV463" s="84"/>
      <c r="GNW463" s="84"/>
      <c r="GNX463" s="84"/>
      <c r="GNY463" s="84"/>
      <c r="GNZ463" s="84"/>
      <c r="GOA463" s="84"/>
      <c r="GOB463" s="84"/>
      <c r="GOC463" s="84"/>
      <c r="GOD463" s="84"/>
      <c r="GOE463" s="84"/>
      <c r="GOF463" s="84"/>
      <c r="GOG463" s="84"/>
      <c r="GOH463" s="84"/>
      <c r="GOI463" s="84"/>
      <c r="GOJ463" s="84"/>
      <c r="GOK463" s="84"/>
      <c r="GOL463" s="84"/>
      <c r="GOM463" s="84"/>
      <c r="GON463" s="84"/>
      <c r="GOO463" s="84"/>
      <c r="GOP463" s="84"/>
      <c r="GOQ463" s="84"/>
      <c r="GOR463" s="84"/>
      <c r="GOS463" s="84"/>
      <c r="GOT463" s="84"/>
      <c r="GOU463" s="84"/>
      <c r="GOV463" s="84"/>
      <c r="GOW463" s="84"/>
      <c r="GOX463" s="84"/>
      <c r="GOY463" s="84"/>
      <c r="GOZ463" s="84"/>
      <c r="GPA463" s="84"/>
      <c r="GPB463" s="84"/>
      <c r="GPC463" s="84"/>
      <c r="GPD463" s="84"/>
      <c r="GPE463" s="84"/>
      <c r="GPF463" s="84"/>
      <c r="GPG463" s="84"/>
      <c r="GPH463" s="84"/>
      <c r="GPI463" s="84"/>
      <c r="GPJ463" s="84"/>
      <c r="GPK463" s="84"/>
      <c r="GPL463" s="84"/>
      <c r="GPM463" s="84"/>
      <c r="GPN463" s="84"/>
      <c r="GPO463" s="84"/>
      <c r="GPP463" s="84"/>
      <c r="GPQ463" s="84"/>
      <c r="GPR463" s="84"/>
      <c r="GPS463" s="84"/>
      <c r="GPT463" s="84"/>
      <c r="GPU463" s="84"/>
      <c r="GPV463" s="84"/>
      <c r="GPW463" s="84"/>
      <c r="GPX463" s="84"/>
      <c r="GPY463" s="84"/>
      <c r="GPZ463" s="84"/>
      <c r="GQA463" s="84"/>
      <c r="GQB463" s="84"/>
      <c r="GQC463" s="84"/>
      <c r="GQD463" s="84"/>
      <c r="GQE463" s="84"/>
      <c r="GQF463" s="84"/>
      <c r="GQG463" s="84"/>
      <c r="GQH463" s="84"/>
      <c r="GQI463" s="84"/>
      <c r="GQJ463" s="84"/>
      <c r="GQK463" s="84"/>
      <c r="GQL463" s="84"/>
      <c r="GQM463" s="84"/>
      <c r="GQN463" s="84"/>
      <c r="GQO463" s="84"/>
      <c r="GQP463" s="84"/>
      <c r="GQQ463" s="84"/>
      <c r="GQR463" s="84"/>
      <c r="GQS463" s="84"/>
      <c r="GQT463" s="84"/>
      <c r="GQU463" s="84"/>
      <c r="GQV463" s="84"/>
      <c r="GQW463" s="84"/>
      <c r="GQX463" s="84"/>
      <c r="GQY463" s="84"/>
      <c r="GQZ463" s="84"/>
      <c r="GRA463" s="84"/>
      <c r="GRB463" s="84"/>
      <c r="GRC463" s="84"/>
      <c r="GRD463" s="84"/>
      <c r="GRE463" s="84"/>
      <c r="GRF463" s="84"/>
      <c r="GRG463" s="84"/>
      <c r="GRH463" s="84"/>
      <c r="GRI463" s="84"/>
      <c r="GRJ463" s="84"/>
      <c r="GRK463" s="84"/>
      <c r="GRL463" s="84"/>
      <c r="GRM463" s="84"/>
      <c r="GRN463" s="84"/>
      <c r="GRO463" s="84"/>
      <c r="GRP463" s="84"/>
      <c r="GRQ463" s="84"/>
      <c r="GRR463" s="84"/>
      <c r="GRS463" s="84"/>
      <c r="GRT463" s="84"/>
      <c r="GRU463" s="84"/>
      <c r="GRV463" s="84"/>
      <c r="GRW463" s="84"/>
      <c r="GRX463" s="84"/>
      <c r="GRY463" s="84"/>
      <c r="GRZ463" s="84"/>
      <c r="GSA463" s="84"/>
      <c r="GSB463" s="84"/>
      <c r="GSC463" s="84"/>
      <c r="GSD463" s="84"/>
      <c r="GSE463" s="84"/>
      <c r="GSF463" s="84"/>
      <c r="GSG463" s="84"/>
      <c r="GSH463" s="84"/>
      <c r="GSI463" s="84"/>
      <c r="GSJ463" s="84"/>
      <c r="GSK463" s="84"/>
      <c r="GSL463" s="84"/>
      <c r="GSM463" s="84"/>
      <c r="GSN463" s="84"/>
      <c r="GSO463" s="84"/>
      <c r="GSP463" s="84"/>
      <c r="GSQ463" s="84"/>
      <c r="GSR463" s="84"/>
      <c r="GSS463" s="84"/>
      <c r="GST463" s="84"/>
      <c r="GSU463" s="84"/>
      <c r="GSV463" s="84"/>
      <c r="GSW463" s="84"/>
      <c r="GSX463" s="84"/>
      <c r="GSY463" s="84"/>
      <c r="GSZ463" s="84"/>
      <c r="GTA463" s="84"/>
      <c r="GTB463" s="84"/>
      <c r="GTC463" s="84"/>
      <c r="GTD463" s="84"/>
      <c r="GTE463" s="84"/>
      <c r="GTF463" s="84"/>
      <c r="GTG463" s="84"/>
      <c r="GTH463" s="84"/>
      <c r="GTI463" s="84"/>
      <c r="GTJ463" s="84"/>
      <c r="GTK463" s="84"/>
      <c r="GTL463" s="84"/>
      <c r="GTM463" s="84"/>
      <c r="GTN463" s="84"/>
      <c r="GTO463" s="84"/>
      <c r="GTP463" s="84"/>
      <c r="GTQ463" s="84"/>
      <c r="GTR463" s="84"/>
      <c r="GTS463" s="84"/>
      <c r="GTT463" s="84"/>
      <c r="GTU463" s="84"/>
      <c r="GTV463" s="84"/>
      <c r="GTW463" s="84"/>
      <c r="GTX463" s="84"/>
      <c r="GTY463" s="84"/>
      <c r="GTZ463" s="84"/>
      <c r="GUA463" s="84"/>
      <c r="GUB463" s="84"/>
      <c r="GUC463" s="84"/>
      <c r="GUD463" s="84"/>
      <c r="GUE463" s="84"/>
      <c r="GUF463" s="84"/>
      <c r="GUG463" s="84"/>
      <c r="GUH463" s="84"/>
      <c r="GUI463" s="84"/>
      <c r="GUJ463" s="84"/>
      <c r="GUK463" s="84"/>
      <c r="GUL463" s="84"/>
      <c r="GUM463" s="84"/>
      <c r="GUN463" s="84"/>
      <c r="GUO463" s="84"/>
      <c r="GUP463" s="84"/>
      <c r="GUQ463" s="84"/>
      <c r="GUR463" s="84"/>
      <c r="GUS463" s="84"/>
      <c r="GUT463" s="84"/>
      <c r="GUU463" s="84"/>
      <c r="GUV463" s="84"/>
      <c r="GUW463" s="84"/>
      <c r="GUX463" s="84"/>
      <c r="GUY463" s="84"/>
      <c r="GUZ463" s="84"/>
      <c r="GVA463" s="84"/>
      <c r="GVB463" s="84"/>
      <c r="GVC463" s="84"/>
      <c r="GVD463" s="84"/>
      <c r="GVE463" s="84"/>
      <c r="GVF463" s="84"/>
      <c r="GVG463" s="84"/>
      <c r="GVH463" s="84"/>
      <c r="GVI463" s="84"/>
      <c r="GVJ463" s="84"/>
      <c r="GVK463" s="84"/>
      <c r="GVL463" s="84"/>
      <c r="GVM463" s="84"/>
      <c r="GVN463" s="84"/>
      <c r="GVO463" s="84"/>
      <c r="GVP463" s="84"/>
      <c r="GVQ463" s="84"/>
      <c r="GVR463" s="84"/>
      <c r="GVS463" s="84"/>
      <c r="GVT463" s="84"/>
      <c r="GVU463" s="84"/>
      <c r="GVV463" s="84"/>
      <c r="GVW463" s="84"/>
      <c r="GVX463" s="84"/>
      <c r="GVY463" s="84"/>
      <c r="GVZ463" s="84"/>
      <c r="GWA463" s="84"/>
      <c r="GWB463" s="84"/>
      <c r="GWC463" s="84"/>
      <c r="GWD463" s="84"/>
      <c r="GWE463" s="84"/>
      <c r="GWF463" s="84"/>
      <c r="GWG463" s="84"/>
      <c r="GWH463" s="84"/>
      <c r="GWI463" s="84"/>
      <c r="GWJ463" s="84"/>
      <c r="GWK463" s="84"/>
      <c r="GWL463" s="84"/>
      <c r="GWM463" s="84"/>
      <c r="GWN463" s="84"/>
      <c r="GWO463" s="84"/>
      <c r="GWP463" s="84"/>
      <c r="GWQ463" s="84"/>
      <c r="GWR463" s="84"/>
      <c r="GWS463" s="84"/>
      <c r="GWT463" s="84"/>
      <c r="GWU463" s="84"/>
      <c r="GWV463" s="84"/>
      <c r="GWW463" s="84"/>
      <c r="GWX463" s="84"/>
      <c r="GWY463" s="84"/>
      <c r="GWZ463" s="84"/>
      <c r="GXA463" s="84"/>
      <c r="GXB463" s="84"/>
      <c r="GXC463" s="84"/>
      <c r="GXD463" s="84"/>
      <c r="GXE463" s="84"/>
      <c r="GXF463" s="84"/>
      <c r="GXG463" s="84"/>
      <c r="GXH463" s="84"/>
      <c r="GXI463" s="84"/>
      <c r="GXJ463" s="84"/>
      <c r="GXK463" s="84"/>
      <c r="GXL463" s="84"/>
      <c r="GXM463" s="84"/>
      <c r="GXN463" s="84"/>
      <c r="GXO463" s="84"/>
      <c r="GXP463" s="84"/>
      <c r="GXQ463" s="84"/>
      <c r="GXR463" s="84"/>
      <c r="GXS463" s="84"/>
      <c r="GXT463" s="84"/>
      <c r="GXU463" s="84"/>
      <c r="GXV463" s="84"/>
      <c r="GXW463" s="84"/>
      <c r="GXX463" s="84"/>
      <c r="GXY463" s="84"/>
      <c r="GXZ463" s="84"/>
      <c r="GYA463" s="84"/>
      <c r="GYB463" s="84"/>
      <c r="GYC463" s="84"/>
      <c r="GYD463" s="84"/>
      <c r="GYE463" s="84"/>
      <c r="GYF463" s="84"/>
      <c r="GYG463" s="84"/>
      <c r="GYH463" s="84"/>
      <c r="GYI463" s="84"/>
      <c r="GYJ463" s="84"/>
      <c r="GYK463" s="84"/>
      <c r="GYL463" s="84"/>
      <c r="GYM463" s="84"/>
      <c r="GYN463" s="84"/>
      <c r="GYO463" s="84"/>
      <c r="GYP463" s="84"/>
      <c r="GYQ463" s="84"/>
      <c r="GYR463" s="84"/>
      <c r="GYS463" s="84"/>
      <c r="GYT463" s="84"/>
      <c r="GYU463" s="84"/>
      <c r="GYV463" s="84"/>
      <c r="GYW463" s="84"/>
      <c r="GYX463" s="84"/>
      <c r="GYY463" s="84"/>
      <c r="GYZ463" s="84"/>
      <c r="GZA463" s="84"/>
      <c r="GZB463" s="84"/>
      <c r="GZC463" s="84"/>
      <c r="GZD463" s="84"/>
      <c r="GZE463" s="84"/>
      <c r="GZF463" s="84"/>
      <c r="GZG463" s="84"/>
      <c r="GZH463" s="84"/>
      <c r="GZI463" s="84"/>
      <c r="GZJ463" s="84"/>
      <c r="GZK463" s="84"/>
      <c r="GZL463" s="84"/>
      <c r="GZM463" s="84"/>
      <c r="GZN463" s="84"/>
      <c r="GZO463" s="84"/>
      <c r="GZP463" s="84"/>
      <c r="GZQ463" s="84"/>
      <c r="GZR463" s="84"/>
      <c r="GZS463" s="84"/>
      <c r="GZT463" s="84"/>
      <c r="GZU463" s="84"/>
      <c r="GZV463" s="84"/>
      <c r="GZW463" s="84"/>
      <c r="GZX463" s="84"/>
      <c r="GZY463" s="84"/>
      <c r="GZZ463" s="84"/>
      <c r="HAA463" s="84"/>
      <c r="HAB463" s="84"/>
      <c r="HAC463" s="84"/>
      <c r="HAD463" s="84"/>
      <c r="HAE463" s="84"/>
      <c r="HAF463" s="84"/>
      <c r="HAG463" s="84"/>
      <c r="HAH463" s="84"/>
      <c r="HAI463" s="84"/>
      <c r="HAJ463" s="84"/>
      <c r="HAK463" s="84"/>
      <c r="HAL463" s="84"/>
      <c r="HAM463" s="84"/>
      <c r="HAN463" s="84"/>
      <c r="HAO463" s="84"/>
      <c r="HAP463" s="84"/>
      <c r="HAQ463" s="84"/>
      <c r="HAR463" s="84"/>
      <c r="HAS463" s="84"/>
      <c r="HAT463" s="84"/>
      <c r="HAU463" s="84"/>
      <c r="HAV463" s="84"/>
      <c r="HAW463" s="84"/>
      <c r="HAX463" s="84"/>
      <c r="HAY463" s="84"/>
      <c r="HAZ463" s="84"/>
      <c r="HBA463" s="84"/>
      <c r="HBB463" s="84"/>
      <c r="HBC463" s="84"/>
      <c r="HBD463" s="84"/>
      <c r="HBE463" s="84"/>
      <c r="HBF463" s="84"/>
      <c r="HBG463" s="84"/>
      <c r="HBH463" s="84"/>
      <c r="HBI463" s="84"/>
      <c r="HBJ463" s="84"/>
      <c r="HBK463" s="84"/>
      <c r="HBL463" s="84"/>
      <c r="HBM463" s="84"/>
      <c r="HBN463" s="84"/>
      <c r="HBO463" s="84"/>
      <c r="HBP463" s="84"/>
      <c r="HBQ463" s="84"/>
      <c r="HBR463" s="84"/>
      <c r="HBS463" s="84"/>
      <c r="HBT463" s="84"/>
      <c r="HBU463" s="84"/>
      <c r="HBV463" s="84"/>
      <c r="HBW463" s="84"/>
      <c r="HBX463" s="84"/>
      <c r="HBY463" s="84"/>
      <c r="HBZ463" s="84"/>
      <c r="HCA463" s="84"/>
      <c r="HCB463" s="84"/>
      <c r="HCC463" s="84"/>
      <c r="HCD463" s="84"/>
      <c r="HCE463" s="84"/>
      <c r="HCF463" s="84"/>
      <c r="HCG463" s="84"/>
      <c r="HCH463" s="84"/>
      <c r="HCI463" s="84"/>
      <c r="HCJ463" s="84"/>
      <c r="HCK463" s="84"/>
      <c r="HCL463" s="84"/>
      <c r="HCM463" s="84"/>
      <c r="HCN463" s="84"/>
      <c r="HCO463" s="84"/>
      <c r="HCP463" s="84"/>
      <c r="HCQ463" s="84"/>
      <c r="HCR463" s="84"/>
      <c r="HCS463" s="84"/>
      <c r="HCT463" s="84"/>
      <c r="HCU463" s="84"/>
      <c r="HCV463" s="84"/>
      <c r="HCW463" s="84"/>
      <c r="HCX463" s="84"/>
      <c r="HCY463" s="84"/>
      <c r="HCZ463" s="84"/>
      <c r="HDA463" s="84"/>
      <c r="HDB463" s="84"/>
      <c r="HDC463" s="84"/>
      <c r="HDD463" s="84"/>
      <c r="HDE463" s="84"/>
      <c r="HDF463" s="84"/>
      <c r="HDG463" s="84"/>
      <c r="HDH463" s="84"/>
      <c r="HDI463" s="84"/>
      <c r="HDJ463" s="84"/>
      <c r="HDK463" s="84"/>
      <c r="HDL463" s="84"/>
      <c r="HDM463" s="84"/>
      <c r="HDN463" s="84"/>
      <c r="HDO463" s="84"/>
      <c r="HDP463" s="84"/>
      <c r="HDQ463" s="84"/>
      <c r="HDR463" s="84"/>
      <c r="HDS463" s="84"/>
      <c r="HDT463" s="84"/>
      <c r="HDU463" s="84"/>
      <c r="HDV463" s="84"/>
      <c r="HDW463" s="84"/>
      <c r="HDX463" s="84"/>
      <c r="HDY463" s="84"/>
      <c r="HDZ463" s="84"/>
      <c r="HEA463" s="84"/>
      <c r="HEB463" s="84"/>
      <c r="HEC463" s="84"/>
      <c r="HED463" s="84"/>
      <c r="HEE463" s="84"/>
      <c r="HEF463" s="84"/>
      <c r="HEG463" s="84"/>
      <c r="HEH463" s="84"/>
      <c r="HEI463" s="84"/>
      <c r="HEJ463" s="84"/>
      <c r="HEK463" s="84"/>
      <c r="HEL463" s="84"/>
      <c r="HEM463" s="84"/>
      <c r="HEN463" s="84"/>
      <c r="HEO463" s="84"/>
      <c r="HEP463" s="84"/>
      <c r="HEQ463" s="84"/>
      <c r="HER463" s="84"/>
      <c r="HES463" s="84"/>
      <c r="HET463" s="84"/>
      <c r="HEU463" s="84"/>
      <c r="HEV463" s="84"/>
      <c r="HEW463" s="84"/>
      <c r="HEX463" s="84"/>
      <c r="HEY463" s="84"/>
      <c r="HEZ463" s="84"/>
      <c r="HFA463" s="84"/>
      <c r="HFB463" s="84"/>
      <c r="HFC463" s="84"/>
      <c r="HFD463" s="84"/>
      <c r="HFE463" s="84"/>
      <c r="HFF463" s="84"/>
      <c r="HFG463" s="84"/>
      <c r="HFH463" s="84"/>
      <c r="HFI463" s="84"/>
      <c r="HFJ463" s="84"/>
      <c r="HFK463" s="84"/>
      <c r="HFL463" s="84"/>
      <c r="HFM463" s="84"/>
      <c r="HFN463" s="84"/>
      <c r="HFO463" s="84"/>
      <c r="HFP463" s="84"/>
      <c r="HFQ463" s="84"/>
      <c r="HFR463" s="84"/>
      <c r="HFS463" s="84"/>
      <c r="HFT463" s="84"/>
      <c r="HFU463" s="84"/>
      <c r="HFV463" s="84"/>
      <c r="HFW463" s="84"/>
      <c r="HFX463" s="84"/>
      <c r="HFY463" s="84"/>
      <c r="HFZ463" s="84"/>
      <c r="HGA463" s="84"/>
      <c r="HGB463" s="84"/>
      <c r="HGC463" s="84"/>
      <c r="HGD463" s="84"/>
      <c r="HGE463" s="84"/>
      <c r="HGF463" s="84"/>
      <c r="HGG463" s="84"/>
      <c r="HGH463" s="84"/>
      <c r="HGI463" s="84"/>
      <c r="HGJ463" s="84"/>
      <c r="HGK463" s="84"/>
      <c r="HGL463" s="84"/>
      <c r="HGM463" s="84"/>
      <c r="HGN463" s="84"/>
      <c r="HGO463" s="84"/>
      <c r="HGP463" s="84"/>
      <c r="HGQ463" s="84"/>
      <c r="HGR463" s="84"/>
      <c r="HGS463" s="84"/>
      <c r="HGT463" s="84"/>
      <c r="HGU463" s="84"/>
      <c r="HGV463" s="84"/>
      <c r="HGW463" s="84"/>
      <c r="HGX463" s="84"/>
      <c r="HGY463" s="84"/>
      <c r="HGZ463" s="84"/>
      <c r="HHA463" s="84"/>
      <c r="HHB463" s="84"/>
      <c r="HHC463" s="84"/>
      <c r="HHD463" s="84"/>
      <c r="HHE463" s="84"/>
      <c r="HHF463" s="84"/>
      <c r="HHG463" s="84"/>
      <c r="HHH463" s="84"/>
      <c r="HHI463" s="84"/>
      <c r="HHJ463" s="84"/>
      <c r="HHK463" s="84"/>
      <c r="HHL463" s="84"/>
      <c r="HHM463" s="84"/>
      <c r="HHN463" s="84"/>
      <c r="HHO463" s="84"/>
      <c r="HHP463" s="84"/>
      <c r="HHQ463" s="84"/>
      <c r="HHR463" s="84"/>
      <c r="HHS463" s="84"/>
      <c r="HHT463" s="84"/>
      <c r="HHU463" s="84"/>
      <c r="HHV463" s="84"/>
      <c r="HHW463" s="84"/>
      <c r="HHX463" s="84"/>
      <c r="HHY463" s="84"/>
      <c r="HHZ463" s="84"/>
      <c r="HIA463" s="84"/>
      <c r="HIB463" s="84"/>
      <c r="HIC463" s="84"/>
      <c r="HID463" s="84"/>
      <c r="HIE463" s="84"/>
      <c r="HIF463" s="84"/>
      <c r="HIG463" s="84"/>
      <c r="HIH463" s="84"/>
      <c r="HII463" s="84"/>
      <c r="HIJ463" s="84"/>
      <c r="HIK463" s="84"/>
      <c r="HIL463" s="84"/>
      <c r="HIM463" s="84"/>
      <c r="HIN463" s="84"/>
      <c r="HIO463" s="84"/>
      <c r="HIP463" s="84"/>
      <c r="HIQ463" s="84"/>
      <c r="HIR463" s="84"/>
      <c r="HIS463" s="84"/>
      <c r="HIT463" s="84"/>
      <c r="HIU463" s="84"/>
      <c r="HIV463" s="84"/>
      <c r="HIW463" s="84"/>
      <c r="HIX463" s="84"/>
      <c r="HIY463" s="84"/>
      <c r="HIZ463" s="84"/>
      <c r="HJA463" s="84"/>
      <c r="HJB463" s="84"/>
      <c r="HJC463" s="84"/>
      <c r="HJD463" s="84"/>
      <c r="HJE463" s="84"/>
      <c r="HJF463" s="84"/>
      <c r="HJG463" s="84"/>
      <c r="HJH463" s="84"/>
      <c r="HJI463" s="84"/>
      <c r="HJJ463" s="84"/>
      <c r="HJK463" s="84"/>
      <c r="HJL463" s="84"/>
      <c r="HJM463" s="84"/>
      <c r="HJN463" s="84"/>
      <c r="HJO463" s="84"/>
      <c r="HJP463" s="84"/>
      <c r="HJQ463" s="84"/>
      <c r="HJR463" s="84"/>
      <c r="HJS463" s="84"/>
      <c r="HJT463" s="84"/>
      <c r="HJU463" s="84"/>
      <c r="HJV463" s="84"/>
      <c r="HJW463" s="84"/>
      <c r="HJX463" s="84"/>
      <c r="HJY463" s="84"/>
      <c r="HJZ463" s="84"/>
      <c r="HKA463" s="84"/>
      <c r="HKB463" s="84"/>
      <c r="HKC463" s="84"/>
      <c r="HKD463" s="84"/>
      <c r="HKE463" s="84"/>
      <c r="HKF463" s="84"/>
      <c r="HKG463" s="84"/>
      <c r="HKH463" s="84"/>
      <c r="HKI463" s="84"/>
      <c r="HKJ463" s="84"/>
      <c r="HKK463" s="84"/>
      <c r="HKL463" s="84"/>
      <c r="HKM463" s="84"/>
      <c r="HKN463" s="84"/>
      <c r="HKO463" s="84"/>
      <c r="HKP463" s="84"/>
      <c r="HKQ463" s="84"/>
      <c r="HKR463" s="84"/>
      <c r="HKS463" s="84"/>
      <c r="HKT463" s="84"/>
      <c r="HKU463" s="84"/>
      <c r="HKV463" s="84"/>
      <c r="HKW463" s="84"/>
      <c r="HKX463" s="84"/>
      <c r="HKY463" s="84"/>
      <c r="HKZ463" s="84"/>
      <c r="HLA463" s="84"/>
      <c r="HLB463" s="84"/>
      <c r="HLC463" s="84"/>
      <c r="HLD463" s="84"/>
      <c r="HLE463" s="84"/>
      <c r="HLF463" s="84"/>
      <c r="HLG463" s="84"/>
      <c r="HLH463" s="84"/>
      <c r="HLI463" s="84"/>
      <c r="HLJ463" s="84"/>
      <c r="HLK463" s="84"/>
      <c r="HLL463" s="84"/>
      <c r="HLM463" s="84"/>
      <c r="HLN463" s="84"/>
      <c r="HLO463" s="84"/>
      <c r="HLP463" s="84"/>
      <c r="HLQ463" s="84"/>
      <c r="HLR463" s="84"/>
      <c r="HLS463" s="84"/>
      <c r="HLT463" s="84"/>
      <c r="HLU463" s="84"/>
      <c r="HLV463" s="84"/>
      <c r="HLW463" s="84"/>
      <c r="HLX463" s="84"/>
      <c r="HLY463" s="84"/>
      <c r="HLZ463" s="84"/>
      <c r="HMA463" s="84"/>
      <c r="HMB463" s="84"/>
      <c r="HMC463" s="84"/>
      <c r="HMD463" s="84"/>
      <c r="HME463" s="84"/>
      <c r="HMF463" s="84"/>
      <c r="HMG463" s="84"/>
      <c r="HMH463" s="84"/>
      <c r="HMI463" s="84"/>
      <c r="HMJ463" s="84"/>
      <c r="HMK463" s="84"/>
      <c r="HML463" s="84"/>
      <c r="HMM463" s="84"/>
      <c r="HMN463" s="84"/>
      <c r="HMO463" s="84"/>
      <c r="HMP463" s="84"/>
      <c r="HMQ463" s="84"/>
      <c r="HMR463" s="84"/>
      <c r="HMS463" s="84"/>
      <c r="HMT463" s="84"/>
      <c r="HMU463" s="84"/>
      <c r="HMV463" s="84"/>
      <c r="HMW463" s="84"/>
      <c r="HMX463" s="84"/>
      <c r="HMY463" s="84"/>
      <c r="HMZ463" s="84"/>
      <c r="HNA463" s="84"/>
      <c r="HNB463" s="84"/>
      <c r="HNC463" s="84"/>
      <c r="HND463" s="84"/>
      <c r="HNE463" s="84"/>
      <c r="HNF463" s="84"/>
      <c r="HNG463" s="84"/>
      <c r="HNH463" s="84"/>
      <c r="HNI463" s="84"/>
      <c r="HNJ463" s="84"/>
      <c r="HNK463" s="84"/>
      <c r="HNL463" s="84"/>
      <c r="HNM463" s="84"/>
      <c r="HNN463" s="84"/>
      <c r="HNO463" s="84"/>
      <c r="HNP463" s="84"/>
      <c r="HNQ463" s="84"/>
      <c r="HNR463" s="84"/>
      <c r="HNS463" s="84"/>
      <c r="HNT463" s="84"/>
      <c r="HNU463" s="84"/>
      <c r="HNV463" s="84"/>
      <c r="HNW463" s="84"/>
      <c r="HNX463" s="84"/>
      <c r="HNY463" s="84"/>
      <c r="HNZ463" s="84"/>
      <c r="HOA463" s="84"/>
      <c r="HOB463" s="84"/>
      <c r="HOC463" s="84"/>
      <c r="HOD463" s="84"/>
      <c r="HOE463" s="84"/>
      <c r="HOF463" s="84"/>
      <c r="HOG463" s="84"/>
      <c r="HOH463" s="84"/>
      <c r="HOI463" s="84"/>
      <c r="HOJ463" s="84"/>
      <c r="HOK463" s="84"/>
      <c r="HOL463" s="84"/>
      <c r="HOM463" s="84"/>
      <c r="HON463" s="84"/>
      <c r="HOO463" s="84"/>
      <c r="HOP463" s="84"/>
      <c r="HOQ463" s="84"/>
      <c r="HOR463" s="84"/>
      <c r="HOS463" s="84"/>
      <c r="HOT463" s="84"/>
      <c r="HOU463" s="84"/>
      <c r="HOV463" s="84"/>
      <c r="HOW463" s="84"/>
      <c r="HOX463" s="84"/>
      <c r="HOY463" s="84"/>
      <c r="HOZ463" s="84"/>
      <c r="HPA463" s="84"/>
      <c r="HPB463" s="84"/>
      <c r="HPC463" s="84"/>
      <c r="HPD463" s="84"/>
      <c r="HPE463" s="84"/>
      <c r="HPF463" s="84"/>
      <c r="HPG463" s="84"/>
      <c r="HPH463" s="84"/>
      <c r="HPI463" s="84"/>
      <c r="HPJ463" s="84"/>
      <c r="HPK463" s="84"/>
      <c r="HPL463" s="84"/>
      <c r="HPM463" s="84"/>
      <c r="HPN463" s="84"/>
      <c r="HPO463" s="84"/>
      <c r="HPP463" s="84"/>
      <c r="HPQ463" s="84"/>
      <c r="HPR463" s="84"/>
      <c r="HPS463" s="84"/>
      <c r="HPT463" s="84"/>
      <c r="HPU463" s="84"/>
      <c r="HPV463" s="84"/>
      <c r="HPW463" s="84"/>
      <c r="HPX463" s="84"/>
      <c r="HPY463" s="84"/>
      <c r="HPZ463" s="84"/>
      <c r="HQA463" s="84"/>
      <c r="HQB463" s="84"/>
      <c r="HQC463" s="84"/>
      <c r="HQD463" s="84"/>
      <c r="HQE463" s="84"/>
      <c r="HQF463" s="84"/>
      <c r="HQG463" s="84"/>
      <c r="HQH463" s="84"/>
      <c r="HQI463" s="84"/>
      <c r="HQJ463" s="84"/>
      <c r="HQK463" s="84"/>
      <c r="HQL463" s="84"/>
      <c r="HQM463" s="84"/>
      <c r="HQN463" s="84"/>
      <c r="HQO463" s="84"/>
      <c r="HQP463" s="84"/>
      <c r="HQQ463" s="84"/>
      <c r="HQR463" s="84"/>
      <c r="HQS463" s="84"/>
      <c r="HQT463" s="84"/>
      <c r="HQU463" s="84"/>
      <c r="HQV463" s="84"/>
      <c r="HQW463" s="84"/>
      <c r="HQX463" s="84"/>
      <c r="HQY463" s="84"/>
      <c r="HQZ463" s="84"/>
      <c r="HRA463" s="84"/>
      <c r="HRB463" s="84"/>
      <c r="HRC463" s="84"/>
      <c r="HRD463" s="84"/>
      <c r="HRE463" s="84"/>
      <c r="HRF463" s="84"/>
      <c r="HRG463" s="84"/>
      <c r="HRH463" s="84"/>
      <c r="HRI463" s="84"/>
      <c r="HRJ463" s="84"/>
      <c r="HRK463" s="84"/>
      <c r="HRL463" s="84"/>
      <c r="HRM463" s="84"/>
      <c r="HRN463" s="84"/>
      <c r="HRO463" s="84"/>
      <c r="HRP463" s="84"/>
      <c r="HRQ463" s="84"/>
      <c r="HRR463" s="84"/>
      <c r="HRS463" s="84"/>
      <c r="HRT463" s="84"/>
      <c r="HRU463" s="84"/>
      <c r="HRV463" s="84"/>
      <c r="HRW463" s="84"/>
      <c r="HRX463" s="84"/>
      <c r="HRY463" s="84"/>
      <c r="HRZ463" s="84"/>
      <c r="HSA463" s="84"/>
      <c r="HSB463" s="84"/>
      <c r="HSC463" s="84"/>
      <c r="HSD463" s="84"/>
      <c r="HSE463" s="84"/>
      <c r="HSF463" s="84"/>
      <c r="HSG463" s="84"/>
      <c r="HSH463" s="84"/>
      <c r="HSI463" s="84"/>
      <c r="HSJ463" s="84"/>
      <c r="HSK463" s="84"/>
      <c r="HSL463" s="84"/>
      <c r="HSM463" s="84"/>
      <c r="HSN463" s="84"/>
      <c r="HSO463" s="84"/>
      <c r="HSP463" s="84"/>
      <c r="HSQ463" s="84"/>
      <c r="HSR463" s="84"/>
      <c r="HSS463" s="84"/>
      <c r="HST463" s="84"/>
      <c r="HSU463" s="84"/>
      <c r="HSV463" s="84"/>
      <c r="HSW463" s="84"/>
      <c r="HSX463" s="84"/>
      <c r="HSY463" s="84"/>
      <c r="HSZ463" s="84"/>
      <c r="HTA463" s="84"/>
      <c r="HTB463" s="84"/>
      <c r="HTC463" s="84"/>
      <c r="HTD463" s="84"/>
      <c r="HTE463" s="84"/>
      <c r="HTF463" s="84"/>
      <c r="HTG463" s="84"/>
      <c r="HTH463" s="84"/>
      <c r="HTI463" s="84"/>
      <c r="HTJ463" s="84"/>
      <c r="HTK463" s="84"/>
      <c r="HTL463" s="84"/>
      <c r="HTM463" s="84"/>
      <c r="HTN463" s="84"/>
      <c r="HTO463" s="84"/>
      <c r="HTP463" s="84"/>
      <c r="HTQ463" s="84"/>
      <c r="HTR463" s="84"/>
      <c r="HTS463" s="84"/>
      <c r="HTT463" s="84"/>
      <c r="HTU463" s="84"/>
      <c r="HTV463" s="84"/>
      <c r="HTW463" s="84"/>
      <c r="HTX463" s="84"/>
      <c r="HTY463" s="84"/>
      <c r="HTZ463" s="84"/>
      <c r="HUA463" s="84"/>
      <c r="HUB463" s="84"/>
      <c r="HUC463" s="84"/>
      <c r="HUD463" s="84"/>
      <c r="HUE463" s="84"/>
      <c r="HUF463" s="84"/>
      <c r="HUG463" s="84"/>
      <c r="HUH463" s="84"/>
      <c r="HUI463" s="84"/>
      <c r="HUJ463" s="84"/>
      <c r="HUK463" s="84"/>
      <c r="HUL463" s="84"/>
      <c r="HUM463" s="84"/>
      <c r="HUN463" s="84"/>
      <c r="HUO463" s="84"/>
      <c r="HUP463" s="84"/>
      <c r="HUQ463" s="84"/>
      <c r="HUR463" s="84"/>
      <c r="HUS463" s="84"/>
      <c r="HUT463" s="84"/>
      <c r="HUU463" s="84"/>
      <c r="HUV463" s="84"/>
      <c r="HUW463" s="84"/>
      <c r="HUX463" s="84"/>
      <c r="HUY463" s="84"/>
      <c r="HUZ463" s="84"/>
      <c r="HVA463" s="84"/>
      <c r="HVB463" s="84"/>
      <c r="HVC463" s="84"/>
      <c r="HVD463" s="84"/>
      <c r="HVE463" s="84"/>
      <c r="HVF463" s="84"/>
      <c r="HVG463" s="84"/>
      <c r="HVH463" s="84"/>
      <c r="HVI463" s="84"/>
      <c r="HVJ463" s="84"/>
      <c r="HVK463" s="84"/>
      <c r="HVL463" s="84"/>
      <c r="HVM463" s="84"/>
      <c r="HVN463" s="84"/>
      <c r="HVO463" s="84"/>
      <c r="HVP463" s="84"/>
      <c r="HVQ463" s="84"/>
      <c r="HVR463" s="84"/>
      <c r="HVS463" s="84"/>
      <c r="HVT463" s="84"/>
      <c r="HVU463" s="84"/>
      <c r="HVV463" s="84"/>
      <c r="HVW463" s="84"/>
      <c r="HVX463" s="84"/>
      <c r="HVY463" s="84"/>
      <c r="HVZ463" s="84"/>
      <c r="HWA463" s="84"/>
      <c r="HWB463" s="84"/>
      <c r="HWC463" s="84"/>
      <c r="HWD463" s="84"/>
      <c r="HWE463" s="84"/>
      <c r="HWF463" s="84"/>
      <c r="HWG463" s="84"/>
      <c r="HWH463" s="84"/>
      <c r="HWI463" s="84"/>
      <c r="HWJ463" s="84"/>
      <c r="HWK463" s="84"/>
      <c r="HWL463" s="84"/>
      <c r="HWM463" s="84"/>
      <c r="HWN463" s="84"/>
      <c r="HWO463" s="84"/>
      <c r="HWP463" s="84"/>
      <c r="HWQ463" s="84"/>
      <c r="HWR463" s="84"/>
      <c r="HWS463" s="84"/>
      <c r="HWT463" s="84"/>
      <c r="HWU463" s="84"/>
      <c r="HWV463" s="84"/>
      <c r="HWW463" s="84"/>
      <c r="HWX463" s="84"/>
      <c r="HWY463" s="84"/>
      <c r="HWZ463" s="84"/>
      <c r="HXA463" s="84"/>
      <c r="HXB463" s="84"/>
      <c r="HXC463" s="84"/>
      <c r="HXD463" s="84"/>
      <c r="HXE463" s="84"/>
      <c r="HXF463" s="84"/>
      <c r="HXG463" s="84"/>
      <c r="HXH463" s="84"/>
      <c r="HXI463" s="84"/>
      <c r="HXJ463" s="84"/>
      <c r="HXK463" s="84"/>
      <c r="HXL463" s="84"/>
      <c r="HXM463" s="84"/>
      <c r="HXN463" s="84"/>
      <c r="HXO463" s="84"/>
      <c r="HXP463" s="84"/>
      <c r="HXQ463" s="84"/>
      <c r="HXR463" s="84"/>
      <c r="HXS463" s="84"/>
      <c r="HXT463" s="84"/>
      <c r="HXU463" s="84"/>
      <c r="HXV463" s="84"/>
      <c r="HXW463" s="84"/>
      <c r="HXX463" s="84"/>
      <c r="HXY463" s="84"/>
      <c r="HXZ463" s="84"/>
      <c r="HYA463" s="84"/>
      <c r="HYB463" s="84"/>
      <c r="HYC463" s="84"/>
      <c r="HYD463" s="84"/>
      <c r="HYE463" s="84"/>
      <c r="HYF463" s="84"/>
      <c r="HYG463" s="84"/>
      <c r="HYH463" s="84"/>
      <c r="HYI463" s="84"/>
      <c r="HYJ463" s="84"/>
      <c r="HYK463" s="84"/>
      <c r="HYL463" s="84"/>
      <c r="HYM463" s="84"/>
      <c r="HYN463" s="84"/>
      <c r="HYO463" s="84"/>
      <c r="HYP463" s="84"/>
      <c r="HYQ463" s="84"/>
      <c r="HYR463" s="84"/>
      <c r="HYS463" s="84"/>
      <c r="HYT463" s="84"/>
      <c r="HYU463" s="84"/>
      <c r="HYV463" s="84"/>
      <c r="HYW463" s="84"/>
      <c r="HYX463" s="84"/>
      <c r="HYY463" s="84"/>
      <c r="HYZ463" s="84"/>
      <c r="HZA463" s="84"/>
      <c r="HZB463" s="84"/>
      <c r="HZC463" s="84"/>
      <c r="HZD463" s="84"/>
      <c r="HZE463" s="84"/>
      <c r="HZF463" s="84"/>
      <c r="HZG463" s="84"/>
      <c r="HZH463" s="84"/>
      <c r="HZI463" s="84"/>
      <c r="HZJ463" s="84"/>
      <c r="HZK463" s="84"/>
      <c r="HZL463" s="84"/>
      <c r="HZM463" s="84"/>
      <c r="HZN463" s="84"/>
      <c r="HZO463" s="84"/>
      <c r="HZP463" s="84"/>
      <c r="HZQ463" s="84"/>
      <c r="HZR463" s="84"/>
      <c r="HZS463" s="84"/>
      <c r="HZT463" s="84"/>
      <c r="HZU463" s="84"/>
      <c r="HZV463" s="84"/>
      <c r="HZW463" s="84"/>
      <c r="HZX463" s="84"/>
      <c r="HZY463" s="84"/>
      <c r="HZZ463" s="84"/>
      <c r="IAA463" s="84"/>
      <c r="IAB463" s="84"/>
      <c r="IAC463" s="84"/>
      <c r="IAD463" s="84"/>
      <c r="IAE463" s="84"/>
      <c r="IAF463" s="84"/>
      <c r="IAG463" s="84"/>
      <c r="IAH463" s="84"/>
      <c r="IAI463" s="84"/>
      <c r="IAJ463" s="84"/>
      <c r="IAK463" s="84"/>
      <c r="IAL463" s="84"/>
      <c r="IAM463" s="84"/>
      <c r="IAN463" s="84"/>
      <c r="IAO463" s="84"/>
      <c r="IAP463" s="84"/>
      <c r="IAQ463" s="84"/>
      <c r="IAR463" s="84"/>
      <c r="IAS463" s="84"/>
      <c r="IAT463" s="84"/>
      <c r="IAU463" s="84"/>
      <c r="IAV463" s="84"/>
      <c r="IAW463" s="84"/>
      <c r="IAX463" s="84"/>
      <c r="IAY463" s="84"/>
      <c r="IAZ463" s="84"/>
      <c r="IBA463" s="84"/>
      <c r="IBB463" s="84"/>
      <c r="IBC463" s="84"/>
      <c r="IBD463" s="84"/>
      <c r="IBE463" s="84"/>
      <c r="IBF463" s="84"/>
      <c r="IBG463" s="84"/>
      <c r="IBH463" s="84"/>
      <c r="IBI463" s="84"/>
      <c r="IBJ463" s="84"/>
      <c r="IBK463" s="84"/>
      <c r="IBL463" s="84"/>
      <c r="IBM463" s="84"/>
      <c r="IBN463" s="84"/>
      <c r="IBO463" s="84"/>
      <c r="IBP463" s="84"/>
      <c r="IBQ463" s="84"/>
      <c r="IBR463" s="84"/>
      <c r="IBS463" s="84"/>
      <c r="IBT463" s="84"/>
      <c r="IBU463" s="84"/>
      <c r="IBV463" s="84"/>
      <c r="IBW463" s="84"/>
      <c r="IBX463" s="84"/>
      <c r="IBY463" s="84"/>
      <c r="IBZ463" s="84"/>
      <c r="ICA463" s="84"/>
      <c r="ICB463" s="84"/>
      <c r="ICC463" s="84"/>
      <c r="ICD463" s="84"/>
      <c r="ICE463" s="84"/>
      <c r="ICF463" s="84"/>
      <c r="ICG463" s="84"/>
      <c r="ICH463" s="84"/>
      <c r="ICI463" s="84"/>
      <c r="ICJ463" s="84"/>
      <c r="ICK463" s="84"/>
      <c r="ICL463" s="84"/>
      <c r="ICM463" s="84"/>
      <c r="ICN463" s="84"/>
      <c r="ICO463" s="84"/>
      <c r="ICP463" s="84"/>
      <c r="ICQ463" s="84"/>
      <c r="ICR463" s="84"/>
      <c r="ICS463" s="84"/>
      <c r="ICT463" s="84"/>
      <c r="ICU463" s="84"/>
      <c r="ICV463" s="84"/>
      <c r="ICW463" s="84"/>
      <c r="ICX463" s="84"/>
      <c r="ICY463" s="84"/>
      <c r="ICZ463" s="84"/>
      <c r="IDA463" s="84"/>
      <c r="IDB463" s="84"/>
      <c r="IDC463" s="84"/>
      <c r="IDD463" s="84"/>
      <c r="IDE463" s="84"/>
      <c r="IDF463" s="84"/>
      <c r="IDG463" s="84"/>
      <c r="IDH463" s="84"/>
      <c r="IDI463" s="84"/>
      <c r="IDJ463" s="84"/>
      <c r="IDK463" s="84"/>
      <c r="IDL463" s="84"/>
      <c r="IDM463" s="84"/>
      <c r="IDN463" s="84"/>
      <c r="IDO463" s="84"/>
      <c r="IDP463" s="84"/>
      <c r="IDQ463" s="84"/>
      <c r="IDR463" s="84"/>
      <c r="IDS463" s="84"/>
      <c r="IDT463" s="84"/>
      <c r="IDU463" s="84"/>
      <c r="IDV463" s="84"/>
      <c r="IDW463" s="84"/>
      <c r="IDX463" s="84"/>
      <c r="IDY463" s="84"/>
      <c r="IDZ463" s="84"/>
      <c r="IEA463" s="84"/>
      <c r="IEB463" s="84"/>
      <c r="IEC463" s="84"/>
      <c r="IED463" s="84"/>
      <c r="IEE463" s="84"/>
      <c r="IEF463" s="84"/>
      <c r="IEG463" s="84"/>
      <c r="IEH463" s="84"/>
      <c r="IEI463" s="84"/>
      <c r="IEJ463" s="84"/>
      <c r="IEK463" s="84"/>
      <c r="IEL463" s="84"/>
      <c r="IEM463" s="84"/>
      <c r="IEN463" s="84"/>
      <c r="IEO463" s="84"/>
      <c r="IEP463" s="84"/>
      <c r="IEQ463" s="84"/>
      <c r="IER463" s="84"/>
      <c r="IES463" s="84"/>
      <c r="IET463" s="84"/>
      <c r="IEU463" s="84"/>
      <c r="IEV463" s="84"/>
      <c r="IEW463" s="84"/>
      <c r="IEX463" s="84"/>
      <c r="IEY463" s="84"/>
      <c r="IEZ463" s="84"/>
      <c r="IFA463" s="84"/>
      <c r="IFB463" s="84"/>
      <c r="IFC463" s="84"/>
      <c r="IFD463" s="84"/>
      <c r="IFE463" s="84"/>
      <c r="IFF463" s="84"/>
      <c r="IFG463" s="84"/>
      <c r="IFH463" s="84"/>
      <c r="IFI463" s="84"/>
      <c r="IFJ463" s="84"/>
      <c r="IFK463" s="84"/>
      <c r="IFL463" s="84"/>
      <c r="IFM463" s="84"/>
      <c r="IFN463" s="84"/>
      <c r="IFO463" s="84"/>
      <c r="IFP463" s="84"/>
      <c r="IFQ463" s="84"/>
      <c r="IFR463" s="84"/>
      <c r="IFS463" s="84"/>
      <c r="IFT463" s="84"/>
      <c r="IFU463" s="84"/>
      <c r="IFV463" s="84"/>
      <c r="IFW463" s="84"/>
      <c r="IFX463" s="84"/>
      <c r="IFY463" s="84"/>
      <c r="IFZ463" s="84"/>
      <c r="IGA463" s="84"/>
      <c r="IGB463" s="84"/>
      <c r="IGC463" s="84"/>
      <c r="IGD463" s="84"/>
      <c r="IGE463" s="84"/>
      <c r="IGF463" s="84"/>
      <c r="IGG463" s="84"/>
      <c r="IGH463" s="84"/>
      <c r="IGI463" s="84"/>
      <c r="IGJ463" s="84"/>
      <c r="IGK463" s="84"/>
      <c r="IGL463" s="84"/>
      <c r="IGM463" s="84"/>
      <c r="IGN463" s="84"/>
      <c r="IGO463" s="84"/>
      <c r="IGP463" s="84"/>
      <c r="IGQ463" s="84"/>
      <c r="IGR463" s="84"/>
      <c r="IGS463" s="84"/>
      <c r="IGT463" s="84"/>
      <c r="IGU463" s="84"/>
      <c r="IGV463" s="84"/>
      <c r="IGW463" s="84"/>
      <c r="IGX463" s="84"/>
      <c r="IGY463" s="84"/>
      <c r="IGZ463" s="84"/>
      <c r="IHA463" s="84"/>
      <c r="IHB463" s="84"/>
      <c r="IHC463" s="84"/>
      <c r="IHD463" s="84"/>
      <c r="IHE463" s="84"/>
      <c r="IHF463" s="84"/>
      <c r="IHG463" s="84"/>
      <c r="IHH463" s="84"/>
      <c r="IHI463" s="84"/>
      <c r="IHJ463" s="84"/>
      <c r="IHK463" s="84"/>
      <c r="IHL463" s="84"/>
      <c r="IHM463" s="84"/>
      <c r="IHN463" s="84"/>
      <c r="IHO463" s="84"/>
      <c r="IHP463" s="84"/>
      <c r="IHQ463" s="84"/>
      <c r="IHR463" s="84"/>
      <c r="IHS463" s="84"/>
      <c r="IHT463" s="84"/>
      <c r="IHU463" s="84"/>
      <c r="IHV463" s="84"/>
      <c r="IHW463" s="84"/>
      <c r="IHX463" s="84"/>
      <c r="IHY463" s="84"/>
      <c r="IHZ463" s="84"/>
      <c r="IIA463" s="84"/>
      <c r="IIB463" s="84"/>
      <c r="IIC463" s="84"/>
      <c r="IID463" s="84"/>
      <c r="IIE463" s="84"/>
      <c r="IIF463" s="84"/>
      <c r="IIG463" s="84"/>
      <c r="IIH463" s="84"/>
      <c r="III463" s="84"/>
      <c r="IIJ463" s="84"/>
      <c r="IIK463" s="84"/>
      <c r="IIL463" s="84"/>
      <c r="IIM463" s="84"/>
      <c r="IIN463" s="84"/>
      <c r="IIO463" s="84"/>
      <c r="IIP463" s="84"/>
      <c r="IIQ463" s="84"/>
      <c r="IIR463" s="84"/>
      <c r="IIS463" s="84"/>
      <c r="IIT463" s="84"/>
      <c r="IIU463" s="84"/>
      <c r="IIV463" s="84"/>
      <c r="IIW463" s="84"/>
      <c r="IIX463" s="84"/>
      <c r="IIY463" s="84"/>
      <c r="IIZ463" s="84"/>
      <c r="IJA463" s="84"/>
      <c r="IJB463" s="84"/>
      <c r="IJC463" s="84"/>
      <c r="IJD463" s="84"/>
      <c r="IJE463" s="84"/>
      <c r="IJF463" s="84"/>
      <c r="IJG463" s="84"/>
      <c r="IJH463" s="84"/>
      <c r="IJI463" s="84"/>
      <c r="IJJ463" s="84"/>
      <c r="IJK463" s="84"/>
      <c r="IJL463" s="84"/>
      <c r="IJM463" s="84"/>
      <c r="IJN463" s="84"/>
      <c r="IJO463" s="84"/>
      <c r="IJP463" s="84"/>
      <c r="IJQ463" s="84"/>
      <c r="IJR463" s="84"/>
      <c r="IJS463" s="84"/>
      <c r="IJT463" s="84"/>
      <c r="IJU463" s="84"/>
      <c r="IJV463" s="84"/>
      <c r="IJW463" s="84"/>
      <c r="IJX463" s="84"/>
      <c r="IJY463" s="84"/>
      <c r="IJZ463" s="84"/>
      <c r="IKA463" s="84"/>
      <c r="IKB463" s="84"/>
      <c r="IKC463" s="84"/>
      <c r="IKD463" s="84"/>
      <c r="IKE463" s="84"/>
      <c r="IKF463" s="84"/>
      <c r="IKG463" s="84"/>
      <c r="IKH463" s="84"/>
      <c r="IKI463" s="84"/>
      <c r="IKJ463" s="84"/>
      <c r="IKK463" s="84"/>
      <c r="IKL463" s="84"/>
      <c r="IKM463" s="84"/>
      <c r="IKN463" s="84"/>
      <c r="IKO463" s="84"/>
      <c r="IKP463" s="84"/>
      <c r="IKQ463" s="84"/>
      <c r="IKR463" s="84"/>
      <c r="IKS463" s="84"/>
      <c r="IKT463" s="84"/>
      <c r="IKU463" s="84"/>
      <c r="IKV463" s="84"/>
      <c r="IKW463" s="84"/>
      <c r="IKX463" s="84"/>
      <c r="IKY463" s="84"/>
      <c r="IKZ463" s="84"/>
      <c r="ILA463" s="84"/>
      <c r="ILB463" s="84"/>
      <c r="ILC463" s="84"/>
      <c r="ILD463" s="84"/>
      <c r="ILE463" s="84"/>
      <c r="ILF463" s="84"/>
      <c r="ILG463" s="84"/>
      <c r="ILH463" s="84"/>
      <c r="ILI463" s="84"/>
      <c r="ILJ463" s="84"/>
      <c r="ILK463" s="84"/>
      <c r="ILL463" s="84"/>
      <c r="ILM463" s="84"/>
      <c r="ILN463" s="84"/>
      <c r="ILO463" s="84"/>
      <c r="ILP463" s="84"/>
      <c r="ILQ463" s="84"/>
      <c r="ILR463" s="84"/>
      <c r="ILS463" s="84"/>
      <c r="ILT463" s="84"/>
      <c r="ILU463" s="84"/>
      <c r="ILV463" s="84"/>
      <c r="ILW463" s="84"/>
      <c r="ILX463" s="84"/>
      <c r="ILY463" s="84"/>
      <c r="ILZ463" s="84"/>
      <c r="IMA463" s="84"/>
      <c r="IMB463" s="84"/>
      <c r="IMC463" s="84"/>
      <c r="IMD463" s="84"/>
      <c r="IME463" s="84"/>
      <c r="IMF463" s="84"/>
      <c r="IMG463" s="84"/>
      <c r="IMH463" s="84"/>
      <c r="IMI463" s="84"/>
      <c r="IMJ463" s="84"/>
      <c r="IMK463" s="84"/>
      <c r="IML463" s="84"/>
      <c r="IMM463" s="84"/>
      <c r="IMN463" s="84"/>
      <c r="IMO463" s="84"/>
      <c r="IMP463" s="84"/>
      <c r="IMQ463" s="84"/>
      <c r="IMR463" s="84"/>
      <c r="IMS463" s="84"/>
      <c r="IMT463" s="84"/>
      <c r="IMU463" s="84"/>
      <c r="IMV463" s="84"/>
      <c r="IMW463" s="84"/>
      <c r="IMX463" s="84"/>
      <c r="IMY463" s="84"/>
      <c r="IMZ463" s="84"/>
      <c r="INA463" s="84"/>
      <c r="INB463" s="84"/>
      <c r="INC463" s="84"/>
      <c r="IND463" s="84"/>
      <c r="INE463" s="84"/>
      <c r="INF463" s="84"/>
      <c r="ING463" s="84"/>
      <c r="INH463" s="84"/>
      <c r="INI463" s="84"/>
      <c r="INJ463" s="84"/>
      <c r="INK463" s="84"/>
      <c r="INL463" s="84"/>
      <c r="INM463" s="84"/>
      <c r="INN463" s="84"/>
      <c r="INO463" s="84"/>
      <c r="INP463" s="84"/>
      <c r="INQ463" s="84"/>
      <c r="INR463" s="84"/>
      <c r="INS463" s="84"/>
      <c r="INT463" s="84"/>
      <c r="INU463" s="84"/>
      <c r="INV463" s="84"/>
      <c r="INW463" s="84"/>
      <c r="INX463" s="84"/>
      <c r="INY463" s="84"/>
      <c r="INZ463" s="84"/>
      <c r="IOA463" s="84"/>
      <c r="IOB463" s="84"/>
      <c r="IOC463" s="84"/>
      <c r="IOD463" s="84"/>
      <c r="IOE463" s="84"/>
      <c r="IOF463" s="84"/>
      <c r="IOG463" s="84"/>
      <c r="IOH463" s="84"/>
      <c r="IOI463" s="84"/>
      <c r="IOJ463" s="84"/>
      <c r="IOK463" s="84"/>
      <c r="IOL463" s="84"/>
      <c r="IOM463" s="84"/>
      <c r="ION463" s="84"/>
      <c r="IOO463" s="84"/>
      <c r="IOP463" s="84"/>
      <c r="IOQ463" s="84"/>
      <c r="IOR463" s="84"/>
      <c r="IOS463" s="84"/>
      <c r="IOT463" s="84"/>
      <c r="IOU463" s="84"/>
      <c r="IOV463" s="84"/>
      <c r="IOW463" s="84"/>
      <c r="IOX463" s="84"/>
      <c r="IOY463" s="84"/>
      <c r="IOZ463" s="84"/>
      <c r="IPA463" s="84"/>
      <c r="IPB463" s="84"/>
      <c r="IPC463" s="84"/>
      <c r="IPD463" s="84"/>
      <c r="IPE463" s="84"/>
      <c r="IPF463" s="84"/>
      <c r="IPG463" s="84"/>
      <c r="IPH463" s="84"/>
      <c r="IPI463" s="84"/>
      <c r="IPJ463" s="84"/>
      <c r="IPK463" s="84"/>
      <c r="IPL463" s="84"/>
      <c r="IPM463" s="84"/>
      <c r="IPN463" s="84"/>
      <c r="IPO463" s="84"/>
      <c r="IPP463" s="84"/>
      <c r="IPQ463" s="84"/>
      <c r="IPR463" s="84"/>
      <c r="IPS463" s="84"/>
      <c r="IPT463" s="84"/>
      <c r="IPU463" s="84"/>
      <c r="IPV463" s="84"/>
      <c r="IPW463" s="84"/>
      <c r="IPX463" s="84"/>
      <c r="IPY463" s="84"/>
      <c r="IPZ463" s="84"/>
      <c r="IQA463" s="84"/>
      <c r="IQB463" s="84"/>
      <c r="IQC463" s="84"/>
      <c r="IQD463" s="84"/>
      <c r="IQE463" s="84"/>
      <c r="IQF463" s="84"/>
      <c r="IQG463" s="84"/>
      <c r="IQH463" s="84"/>
      <c r="IQI463" s="84"/>
      <c r="IQJ463" s="84"/>
      <c r="IQK463" s="84"/>
      <c r="IQL463" s="84"/>
      <c r="IQM463" s="84"/>
      <c r="IQN463" s="84"/>
      <c r="IQO463" s="84"/>
      <c r="IQP463" s="84"/>
      <c r="IQQ463" s="84"/>
      <c r="IQR463" s="84"/>
      <c r="IQS463" s="84"/>
      <c r="IQT463" s="84"/>
      <c r="IQU463" s="84"/>
      <c r="IQV463" s="84"/>
      <c r="IQW463" s="84"/>
      <c r="IQX463" s="84"/>
      <c r="IQY463" s="84"/>
      <c r="IQZ463" s="84"/>
      <c r="IRA463" s="84"/>
      <c r="IRB463" s="84"/>
      <c r="IRC463" s="84"/>
      <c r="IRD463" s="84"/>
      <c r="IRE463" s="84"/>
      <c r="IRF463" s="84"/>
      <c r="IRG463" s="84"/>
      <c r="IRH463" s="84"/>
      <c r="IRI463" s="84"/>
      <c r="IRJ463" s="84"/>
      <c r="IRK463" s="84"/>
      <c r="IRL463" s="84"/>
      <c r="IRM463" s="84"/>
      <c r="IRN463" s="84"/>
      <c r="IRO463" s="84"/>
      <c r="IRP463" s="84"/>
      <c r="IRQ463" s="84"/>
      <c r="IRR463" s="84"/>
      <c r="IRS463" s="84"/>
      <c r="IRT463" s="84"/>
      <c r="IRU463" s="84"/>
      <c r="IRV463" s="84"/>
      <c r="IRW463" s="84"/>
      <c r="IRX463" s="84"/>
      <c r="IRY463" s="84"/>
      <c r="IRZ463" s="84"/>
      <c r="ISA463" s="84"/>
      <c r="ISB463" s="84"/>
      <c r="ISC463" s="84"/>
      <c r="ISD463" s="84"/>
      <c r="ISE463" s="84"/>
      <c r="ISF463" s="84"/>
      <c r="ISG463" s="84"/>
      <c r="ISH463" s="84"/>
      <c r="ISI463" s="84"/>
      <c r="ISJ463" s="84"/>
      <c r="ISK463" s="84"/>
      <c r="ISL463" s="84"/>
      <c r="ISM463" s="84"/>
      <c r="ISN463" s="84"/>
      <c r="ISO463" s="84"/>
      <c r="ISP463" s="84"/>
      <c r="ISQ463" s="84"/>
      <c r="ISR463" s="84"/>
      <c r="ISS463" s="84"/>
      <c r="IST463" s="84"/>
      <c r="ISU463" s="84"/>
      <c r="ISV463" s="84"/>
      <c r="ISW463" s="84"/>
      <c r="ISX463" s="84"/>
      <c r="ISY463" s="84"/>
      <c r="ISZ463" s="84"/>
      <c r="ITA463" s="84"/>
      <c r="ITB463" s="84"/>
      <c r="ITC463" s="84"/>
      <c r="ITD463" s="84"/>
      <c r="ITE463" s="84"/>
      <c r="ITF463" s="84"/>
      <c r="ITG463" s="84"/>
      <c r="ITH463" s="84"/>
      <c r="ITI463" s="84"/>
      <c r="ITJ463" s="84"/>
      <c r="ITK463" s="84"/>
      <c r="ITL463" s="84"/>
      <c r="ITM463" s="84"/>
      <c r="ITN463" s="84"/>
      <c r="ITO463" s="84"/>
      <c r="ITP463" s="84"/>
      <c r="ITQ463" s="84"/>
      <c r="ITR463" s="84"/>
      <c r="ITS463" s="84"/>
      <c r="ITT463" s="84"/>
      <c r="ITU463" s="84"/>
      <c r="ITV463" s="84"/>
      <c r="ITW463" s="84"/>
      <c r="ITX463" s="84"/>
      <c r="ITY463" s="84"/>
      <c r="ITZ463" s="84"/>
      <c r="IUA463" s="84"/>
      <c r="IUB463" s="84"/>
      <c r="IUC463" s="84"/>
      <c r="IUD463" s="84"/>
      <c r="IUE463" s="84"/>
      <c r="IUF463" s="84"/>
      <c r="IUG463" s="84"/>
      <c r="IUH463" s="84"/>
      <c r="IUI463" s="84"/>
      <c r="IUJ463" s="84"/>
      <c r="IUK463" s="84"/>
      <c r="IUL463" s="84"/>
      <c r="IUM463" s="84"/>
      <c r="IUN463" s="84"/>
      <c r="IUO463" s="84"/>
      <c r="IUP463" s="84"/>
      <c r="IUQ463" s="84"/>
      <c r="IUR463" s="84"/>
      <c r="IUS463" s="84"/>
      <c r="IUT463" s="84"/>
      <c r="IUU463" s="84"/>
      <c r="IUV463" s="84"/>
      <c r="IUW463" s="84"/>
      <c r="IUX463" s="84"/>
      <c r="IUY463" s="84"/>
      <c r="IUZ463" s="84"/>
      <c r="IVA463" s="84"/>
      <c r="IVB463" s="84"/>
      <c r="IVC463" s="84"/>
      <c r="IVD463" s="84"/>
      <c r="IVE463" s="84"/>
      <c r="IVF463" s="84"/>
      <c r="IVG463" s="84"/>
      <c r="IVH463" s="84"/>
      <c r="IVI463" s="84"/>
      <c r="IVJ463" s="84"/>
      <c r="IVK463" s="84"/>
      <c r="IVL463" s="84"/>
      <c r="IVM463" s="84"/>
      <c r="IVN463" s="84"/>
      <c r="IVO463" s="84"/>
      <c r="IVP463" s="84"/>
      <c r="IVQ463" s="84"/>
      <c r="IVR463" s="84"/>
      <c r="IVS463" s="84"/>
      <c r="IVT463" s="84"/>
      <c r="IVU463" s="84"/>
      <c r="IVV463" s="84"/>
      <c r="IVW463" s="84"/>
      <c r="IVX463" s="84"/>
      <c r="IVY463" s="84"/>
      <c r="IVZ463" s="84"/>
      <c r="IWA463" s="84"/>
      <c r="IWB463" s="84"/>
      <c r="IWC463" s="84"/>
      <c r="IWD463" s="84"/>
      <c r="IWE463" s="84"/>
      <c r="IWF463" s="84"/>
      <c r="IWG463" s="84"/>
      <c r="IWH463" s="84"/>
      <c r="IWI463" s="84"/>
      <c r="IWJ463" s="84"/>
      <c r="IWK463" s="84"/>
      <c r="IWL463" s="84"/>
      <c r="IWM463" s="84"/>
      <c r="IWN463" s="84"/>
      <c r="IWO463" s="84"/>
      <c r="IWP463" s="84"/>
      <c r="IWQ463" s="84"/>
      <c r="IWR463" s="84"/>
      <c r="IWS463" s="84"/>
      <c r="IWT463" s="84"/>
      <c r="IWU463" s="84"/>
      <c r="IWV463" s="84"/>
      <c r="IWW463" s="84"/>
      <c r="IWX463" s="84"/>
      <c r="IWY463" s="84"/>
      <c r="IWZ463" s="84"/>
      <c r="IXA463" s="84"/>
      <c r="IXB463" s="84"/>
      <c r="IXC463" s="84"/>
      <c r="IXD463" s="84"/>
      <c r="IXE463" s="84"/>
      <c r="IXF463" s="84"/>
      <c r="IXG463" s="84"/>
      <c r="IXH463" s="84"/>
      <c r="IXI463" s="84"/>
      <c r="IXJ463" s="84"/>
      <c r="IXK463" s="84"/>
      <c r="IXL463" s="84"/>
      <c r="IXM463" s="84"/>
      <c r="IXN463" s="84"/>
      <c r="IXO463" s="84"/>
      <c r="IXP463" s="84"/>
      <c r="IXQ463" s="84"/>
      <c r="IXR463" s="84"/>
      <c r="IXS463" s="84"/>
      <c r="IXT463" s="84"/>
      <c r="IXU463" s="84"/>
      <c r="IXV463" s="84"/>
      <c r="IXW463" s="84"/>
      <c r="IXX463" s="84"/>
      <c r="IXY463" s="84"/>
      <c r="IXZ463" s="84"/>
      <c r="IYA463" s="84"/>
      <c r="IYB463" s="84"/>
      <c r="IYC463" s="84"/>
      <c r="IYD463" s="84"/>
      <c r="IYE463" s="84"/>
      <c r="IYF463" s="84"/>
      <c r="IYG463" s="84"/>
      <c r="IYH463" s="84"/>
      <c r="IYI463" s="84"/>
      <c r="IYJ463" s="84"/>
      <c r="IYK463" s="84"/>
      <c r="IYL463" s="84"/>
      <c r="IYM463" s="84"/>
      <c r="IYN463" s="84"/>
      <c r="IYO463" s="84"/>
      <c r="IYP463" s="84"/>
      <c r="IYQ463" s="84"/>
      <c r="IYR463" s="84"/>
      <c r="IYS463" s="84"/>
      <c r="IYT463" s="84"/>
      <c r="IYU463" s="84"/>
      <c r="IYV463" s="84"/>
      <c r="IYW463" s="84"/>
      <c r="IYX463" s="84"/>
      <c r="IYY463" s="84"/>
      <c r="IYZ463" s="84"/>
      <c r="IZA463" s="84"/>
      <c r="IZB463" s="84"/>
      <c r="IZC463" s="84"/>
      <c r="IZD463" s="84"/>
      <c r="IZE463" s="84"/>
      <c r="IZF463" s="84"/>
      <c r="IZG463" s="84"/>
      <c r="IZH463" s="84"/>
      <c r="IZI463" s="84"/>
      <c r="IZJ463" s="84"/>
      <c r="IZK463" s="84"/>
      <c r="IZL463" s="84"/>
      <c r="IZM463" s="84"/>
      <c r="IZN463" s="84"/>
      <c r="IZO463" s="84"/>
      <c r="IZP463" s="84"/>
      <c r="IZQ463" s="84"/>
      <c r="IZR463" s="84"/>
      <c r="IZS463" s="84"/>
      <c r="IZT463" s="84"/>
      <c r="IZU463" s="84"/>
      <c r="IZV463" s="84"/>
      <c r="IZW463" s="84"/>
      <c r="IZX463" s="84"/>
      <c r="IZY463" s="84"/>
      <c r="IZZ463" s="84"/>
      <c r="JAA463" s="84"/>
      <c r="JAB463" s="84"/>
      <c r="JAC463" s="84"/>
      <c r="JAD463" s="84"/>
      <c r="JAE463" s="84"/>
      <c r="JAF463" s="84"/>
      <c r="JAG463" s="84"/>
      <c r="JAH463" s="84"/>
      <c r="JAI463" s="84"/>
      <c r="JAJ463" s="84"/>
      <c r="JAK463" s="84"/>
      <c r="JAL463" s="84"/>
      <c r="JAM463" s="84"/>
      <c r="JAN463" s="84"/>
      <c r="JAO463" s="84"/>
      <c r="JAP463" s="84"/>
      <c r="JAQ463" s="84"/>
      <c r="JAR463" s="84"/>
      <c r="JAS463" s="84"/>
      <c r="JAT463" s="84"/>
      <c r="JAU463" s="84"/>
      <c r="JAV463" s="84"/>
      <c r="JAW463" s="84"/>
      <c r="JAX463" s="84"/>
      <c r="JAY463" s="84"/>
      <c r="JAZ463" s="84"/>
      <c r="JBA463" s="84"/>
      <c r="JBB463" s="84"/>
      <c r="JBC463" s="84"/>
      <c r="JBD463" s="84"/>
      <c r="JBE463" s="84"/>
      <c r="JBF463" s="84"/>
      <c r="JBG463" s="84"/>
      <c r="JBH463" s="84"/>
      <c r="JBI463" s="84"/>
      <c r="JBJ463" s="84"/>
      <c r="JBK463" s="84"/>
      <c r="JBL463" s="84"/>
      <c r="JBM463" s="84"/>
      <c r="JBN463" s="84"/>
      <c r="JBO463" s="84"/>
      <c r="JBP463" s="84"/>
      <c r="JBQ463" s="84"/>
      <c r="JBR463" s="84"/>
      <c r="JBS463" s="84"/>
      <c r="JBT463" s="84"/>
      <c r="JBU463" s="84"/>
      <c r="JBV463" s="84"/>
      <c r="JBW463" s="84"/>
      <c r="JBX463" s="84"/>
      <c r="JBY463" s="84"/>
      <c r="JBZ463" s="84"/>
      <c r="JCA463" s="84"/>
      <c r="JCB463" s="84"/>
      <c r="JCC463" s="84"/>
      <c r="JCD463" s="84"/>
      <c r="JCE463" s="84"/>
      <c r="JCF463" s="84"/>
      <c r="JCG463" s="84"/>
      <c r="JCH463" s="84"/>
      <c r="JCI463" s="84"/>
      <c r="JCJ463" s="84"/>
      <c r="JCK463" s="84"/>
      <c r="JCL463" s="84"/>
      <c r="JCM463" s="84"/>
      <c r="JCN463" s="84"/>
      <c r="JCO463" s="84"/>
      <c r="JCP463" s="84"/>
      <c r="JCQ463" s="84"/>
      <c r="JCR463" s="84"/>
      <c r="JCS463" s="84"/>
      <c r="JCT463" s="84"/>
      <c r="JCU463" s="84"/>
      <c r="JCV463" s="84"/>
      <c r="JCW463" s="84"/>
      <c r="JCX463" s="84"/>
      <c r="JCY463" s="84"/>
      <c r="JCZ463" s="84"/>
      <c r="JDA463" s="84"/>
      <c r="JDB463" s="84"/>
      <c r="JDC463" s="84"/>
      <c r="JDD463" s="84"/>
      <c r="JDE463" s="84"/>
      <c r="JDF463" s="84"/>
      <c r="JDG463" s="84"/>
      <c r="JDH463" s="84"/>
      <c r="JDI463" s="84"/>
      <c r="JDJ463" s="84"/>
      <c r="JDK463" s="84"/>
      <c r="JDL463" s="84"/>
      <c r="JDM463" s="84"/>
      <c r="JDN463" s="84"/>
      <c r="JDO463" s="84"/>
      <c r="JDP463" s="84"/>
      <c r="JDQ463" s="84"/>
      <c r="JDR463" s="84"/>
      <c r="JDS463" s="84"/>
      <c r="JDT463" s="84"/>
      <c r="JDU463" s="84"/>
      <c r="JDV463" s="84"/>
      <c r="JDW463" s="84"/>
      <c r="JDX463" s="84"/>
      <c r="JDY463" s="84"/>
      <c r="JDZ463" s="84"/>
      <c r="JEA463" s="84"/>
      <c r="JEB463" s="84"/>
      <c r="JEC463" s="84"/>
      <c r="JED463" s="84"/>
      <c r="JEE463" s="84"/>
      <c r="JEF463" s="84"/>
      <c r="JEG463" s="84"/>
      <c r="JEH463" s="84"/>
      <c r="JEI463" s="84"/>
      <c r="JEJ463" s="84"/>
      <c r="JEK463" s="84"/>
      <c r="JEL463" s="84"/>
      <c r="JEM463" s="84"/>
      <c r="JEN463" s="84"/>
      <c r="JEO463" s="84"/>
      <c r="JEP463" s="84"/>
      <c r="JEQ463" s="84"/>
      <c r="JER463" s="84"/>
      <c r="JES463" s="84"/>
      <c r="JET463" s="84"/>
      <c r="JEU463" s="84"/>
      <c r="JEV463" s="84"/>
      <c r="JEW463" s="84"/>
      <c r="JEX463" s="84"/>
      <c r="JEY463" s="84"/>
      <c r="JEZ463" s="84"/>
      <c r="JFA463" s="84"/>
      <c r="JFB463" s="84"/>
      <c r="JFC463" s="84"/>
      <c r="JFD463" s="84"/>
      <c r="JFE463" s="84"/>
      <c r="JFF463" s="84"/>
      <c r="JFG463" s="84"/>
      <c r="JFH463" s="84"/>
      <c r="JFI463" s="84"/>
      <c r="JFJ463" s="84"/>
      <c r="JFK463" s="84"/>
      <c r="JFL463" s="84"/>
      <c r="JFM463" s="84"/>
      <c r="JFN463" s="84"/>
      <c r="JFO463" s="84"/>
      <c r="JFP463" s="84"/>
      <c r="JFQ463" s="84"/>
      <c r="JFR463" s="84"/>
      <c r="JFS463" s="84"/>
      <c r="JFT463" s="84"/>
      <c r="JFU463" s="84"/>
      <c r="JFV463" s="84"/>
      <c r="JFW463" s="84"/>
      <c r="JFX463" s="84"/>
      <c r="JFY463" s="84"/>
      <c r="JFZ463" s="84"/>
      <c r="JGA463" s="84"/>
      <c r="JGB463" s="84"/>
      <c r="JGC463" s="84"/>
      <c r="JGD463" s="84"/>
      <c r="JGE463" s="84"/>
      <c r="JGF463" s="84"/>
      <c r="JGG463" s="84"/>
      <c r="JGH463" s="84"/>
      <c r="JGI463" s="84"/>
      <c r="JGJ463" s="84"/>
      <c r="JGK463" s="84"/>
      <c r="JGL463" s="84"/>
      <c r="JGM463" s="84"/>
      <c r="JGN463" s="84"/>
      <c r="JGO463" s="84"/>
      <c r="JGP463" s="84"/>
      <c r="JGQ463" s="84"/>
      <c r="JGR463" s="84"/>
      <c r="JGS463" s="84"/>
      <c r="JGT463" s="84"/>
      <c r="JGU463" s="84"/>
      <c r="JGV463" s="84"/>
      <c r="JGW463" s="84"/>
      <c r="JGX463" s="84"/>
      <c r="JGY463" s="84"/>
      <c r="JGZ463" s="84"/>
      <c r="JHA463" s="84"/>
      <c r="JHB463" s="84"/>
      <c r="JHC463" s="84"/>
      <c r="JHD463" s="84"/>
      <c r="JHE463" s="84"/>
      <c r="JHF463" s="84"/>
      <c r="JHG463" s="84"/>
      <c r="JHH463" s="84"/>
      <c r="JHI463" s="84"/>
      <c r="JHJ463" s="84"/>
      <c r="JHK463" s="84"/>
      <c r="JHL463" s="84"/>
      <c r="JHM463" s="84"/>
      <c r="JHN463" s="84"/>
      <c r="JHO463" s="84"/>
      <c r="JHP463" s="84"/>
      <c r="JHQ463" s="84"/>
      <c r="JHR463" s="84"/>
      <c r="JHS463" s="84"/>
      <c r="JHT463" s="84"/>
      <c r="JHU463" s="84"/>
      <c r="JHV463" s="84"/>
      <c r="JHW463" s="84"/>
      <c r="JHX463" s="84"/>
      <c r="JHY463" s="84"/>
      <c r="JHZ463" s="84"/>
      <c r="JIA463" s="84"/>
      <c r="JIB463" s="84"/>
      <c r="JIC463" s="84"/>
      <c r="JID463" s="84"/>
      <c r="JIE463" s="84"/>
      <c r="JIF463" s="84"/>
      <c r="JIG463" s="84"/>
      <c r="JIH463" s="84"/>
      <c r="JII463" s="84"/>
      <c r="JIJ463" s="84"/>
      <c r="JIK463" s="84"/>
      <c r="JIL463" s="84"/>
      <c r="JIM463" s="84"/>
      <c r="JIN463" s="84"/>
      <c r="JIO463" s="84"/>
      <c r="JIP463" s="84"/>
      <c r="JIQ463" s="84"/>
      <c r="JIR463" s="84"/>
      <c r="JIS463" s="84"/>
      <c r="JIT463" s="84"/>
      <c r="JIU463" s="84"/>
      <c r="JIV463" s="84"/>
      <c r="JIW463" s="84"/>
      <c r="JIX463" s="84"/>
      <c r="JIY463" s="84"/>
      <c r="JIZ463" s="84"/>
      <c r="JJA463" s="84"/>
      <c r="JJB463" s="84"/>
      <c r="JJC463" s="84"/>
      <c r="JJD463" s="84"/>
      <c r="JJE463" s="84"/>
      <c r="JJF463" s="84"/>
      <c r="JJG463" s="84"/>
      <c r="JJH463" s="84"/>
      <c r="JJI463" s="84"/>
      <c r="JJJ463" s="84"/>
      <c r="JJK463" s="84"/>
      <c r="JJL463" s="84"/>
      <c r="JJM463" s="84"/>
      <c r="JJN463" s="84"/>
      <c r="JJO463" s="84"/>
      <c r="JJP463" s="84"/>
      <c r="JJQ463" s="84"/>
      <c r="JJR463" s="84"/>
      <c r="JJS463" s="84"/>
      <c r="JJT463" s="84"/>
      <c r="JJU463" s="84"/>
      <c r="JJV463" s="84"/>
      <c r="JJW463" s="84"/>
      <c r="JJX463" s="84"/>
      <c r="JJY463" s="84"/>
      <c r="JJZ463" s="84"/>
      <c r="JKA463" s="84"/>
      <c r="JKB463" s="84"/>
      <c r="JKC463" s="84"/>
      <c r="JKD463" s="84"/>
      <c r="JKE463" s="84"/>
      <c r="JKF463" s="84"/>
      <c r="JKG463" s="84"/>
      <c r="JKH463" s="84"/>
      <c r="JKI463" s="84"/>
      <c r="JKJ463" s="84"/>
      <c r="JKK463" s="84"/>
      <c r="JKL463" s="84"/>
      <c r="JKM463" s="84"/>
      <c r="JKN463" s="84"/>
      <c r="JKO463" s="84"/>
      <c r="JKP463" s="84"/>
      <c r="JKQ463" s="84"/>
      <c r="JKR463" s="84"/>
      <c r="JKS463" s="84"/>
      <c r="JKT463" s="84"/>
      <c r="JKU463" s="84"/>
      <c r="JKV463" s="84"/>
      <c r="JKW463" s="84"/>
      <c r="JKX463" s="84"/>
      <c r="JKY463" s="84"/>
      <c r="JKZ463" s="84"/>
      <c r="JLA463" s="84"/>
      <c r="JLB463" s="84"/>
      <c r="JLC463" s="84"/>
      <c r="JLD463" s="84"/>
      <c r="JLE463" s="84"/>
      <c r="JLF463" s="84"/>
      <c r="JLG463" s="84"/>
      <c r="JLH463" s="84"/>
      <c r="JLI463" s="84"/>
      <c r="JLJ463" s="84"/>
      <c r="JLK463" s="84"/>
      <c r="JLL463" s="84"/>
      <c r="JLM463" s="84"/>
      <c r="JLN463" s="84"/>
      <c r="JLO463" s="84"/>
      <c r="JLP463" s="84"/>
      <c r="JLQ463" s="84"/>
      <c r="JLR463" s="84"/>
      <c r="JLS463" s="84"/>
      <c r="JLT463" s="84"/>
      <c r="JLU463" s="84"/>
      <c r="JLV463" s="84"/>
      <c r="JLW463" s="84"/>
      <c r="JLX463" s="84"/>
      <c r="JLY463" s="84"/>
      <c r="JLZ463" s="84"/>
      <c r="JMA463" s="84"/>
      <c r="JMB463" s="84"/>
      <c r="JMC463" s="84"/>
      <c r="JMD463" s="84"/>
      <c r="JME463" s="84"/>
      <c r="JMF463" s="84"/>
      <c r="JMG463" s="84"/>
      <c r="JMH463" s="84"/>
      <c r="JMI463" s="84"/>
      <c r="JMJ463" s="84"/>
      <c r="JMK463" s="84"/>
      <c r="JML463" s="84"/>
      <c r="JMM463" s="84"/>
      <c r="JMN463" s="84"/>
      <c r="JMO463" s="84"/>
      <c r="JMP463" s="84"/>
      <c r="JMQ463" s="84"/>
      <c r="JMR463" s="84"/>
      <c r="JMS463" s="84"/>
      <c r="JMT463" s="84"/>
      <c r="JMU463" s="84"/>
      <c r="JMV463" s="84"/>
      <c r="JMW463" s="84"/>
      <c r="JMX463" s="84"/>
      <c r="JMY463" s="84"/>
      <c r="JMZ463" s="84"/>
      <c r="JNA463" s="84"/>
      <c r="JNB463" s="84"/>
      <c r="JNC463" s="84"/>
      <c r="JND463" s="84"/>
      <c r="JNE463" s="84"/>
      <c r="JNF463" s="84"/>
      <c r="JNG463" s="84"/>
      <c r="JNH463" s="84"/>
      <c r="JNI463" s="84"/>
      <c r="JNJ463" s="84"/>
      <c r="JNK463" s="84"/>
      <c r="JNL463" s="84"/>
      <c r="JNM463" s="84"/>
      <c r="JNN463" s="84"/>
      <c r="JNO463" s="84"/>
      <c r="JNP463" s="84"/>
      <c r="JNQ463" s="84"/>
      <c r="JNR463" s="84"/>
      <c r="JNS463" s="84"/>
      <c r="JNT463" s="84"/>
      <c r="JNU463" s="84"/>
      <c r="JNV463" s="84"/>
      <c r="JNW463" s="84"/>
      <c r="JNX463" s="84"/>
      <c r="JNY463" s="84"/>
      <c r="JNZ463" s="84"/>
      <c r="JOA463" s="84"/>
      <c r="JOB463" s="84"/>
      <c r="JOC463" s="84"/>
      <c r="JOD463" s="84"/>
      <c r="JOE463" s="84"/>
      <c r="JOF463" s="84"/>
      <c r="JOG463" s="84"/>
      <c r="JOH463" s="84"/>
      <c r="JOI463" s="84"/>
      <c r="JOJ463" s="84"/>
      <c r="JOK463" s="84"/>
      <c r="JOL463" s="84"/>
      <c r="JOM463" s="84"/>
      <c r="JON463" s="84"/>
      <c r="JOO463" s="84"/>
      <c r="JOP463" s="84"/>
      <c r="JOQ463" s="84"/>
      <c r="JOR463" s="84"/>
      <c r="JOS463" s="84"/>
      <c r="JOT463" s="84"/>
      <c r="JOU463" s="84"/>
      <c r="JOV463" s="84"/>
      <c r="JOW463" s="84"/>
      <c r="JOX463" s="84"/>
      <c r="JOY463" s="84"/>
      <c r="JOZ463" s="84"/>
      <c r="JPA463" s="84"/>
      <c r="JPB463" s="84"/>
      <c r="JPC463" s="84"/>
      <c r="JPD463" s="84"/>
      <c r="JPE463" s="84"/>
      <c r="JPF463" s="84"/>
      <c r="JPG463" s="84"/>
      <c r="JPH463" s="84"/>
      <c r="JPI463" s="84"/>
      <c r="JPJ463" s="84"/>
      <c r="JPK463" s="84"/>
      <c r="JPL463" s="84"/>
      <c r="JPM463" s="84"/>
      <c r="JPN463" s="84"/>
      <c r="JPO463" s="84"/>
      <c r="JPP463" s="84"/>
      <c r="JPQ463" s="84"/>
      <c r="JPR463" s="84"/>
      <c r="JPS463" s="84"/>
      <c r="JPT463" s="84"/>
      <c r="JPU463" s="84"/>
      <c r="JPV463" s="84"/>
      <c r="JPW463" s="84"/>
      <c r="JPX463" s="84"/>
      <c r="JPY463" s="84"/>
      <c r="JPZ463" s="84"/>
      <c r="JQA463" s="84"/>
      <c r="JQB463" s="84"/>
      <c r="JQC463" s="84"/>
      <c r="JQD463" s="84"/>
      <c r="JQE463" s="84"/>
      <c r="JQF463" s="84"/>
      <c r="JQG463" s="84"/>
      <c r="JQH463" s="84"/>
      <c r="JQI463" s="84"/>
      <c r="JQJ463" s="84"/>
      <c r="JQK463" s="84"/>
      <c r="JQL463" s="84"/>
      <c r="JQM463" s="84"/>
      <c r="JQN463" s="84"/>
      <c r="JQO463" s="84"/>
      <c r="JQP463" s="84"/>
      <c r="JQQ463" s="84"/>
      <c r="JQR463" s="84"/>
      <c r="JQS463" s="84"/>
      <c r="JQT463" s="84"/>
      <c r="JQU463" s="84"/>
      <c r="JQV463" s="84"/>
      <c r="JQW463" s="84"/>
      <c r="JQX463" s="84"/>
      <c r="JQY463" s="84"/>
      <c r="JQZ463" s="84"/>
      <c r="JRA463" s="84"/>
      <c r="JRB463" s="84"/>
      <c r="JRC463" s="84"/>
      <c r="JRD463" s="84"/>
      <c r="JRE463" s="84"/>
      <c r="JRF463" s="84"/>
      <c r="JRG463" s="84"/>
      <c r="JRH463" s="84"/>
      <c r="JRI463" s="84"/>
      <c r="JRJ463" s="84"/>
      <c r="JRK463" s="84"/>
      <c r="JRL463" s="84"/>
      <c r="JRM463" s="84"/>
      <c r="JRN463" s="84"/>
      <c r="JRO463" s="84"/>
      <c r="JRP463" s="84"/>
      <c r="JRQ463" s="84"/>
      <c r="JRR463" s="84"/>
      <c r="JRS463" s="84"/>
      <c r="JRT463" s="84"/>
      <c r="JRU463" s="84"/>
      <c r="JRV463" s="84"/>
      <c r="JRW463" s="84"/>
      <c r="JRX463" s="84"/>
      <c r="JRY463" s="84"/>
      <c r="JRZ463" s="84"/>
      <c r="JSA463" s="84"/>
      <c r="JSB463" s="84"/>
      <c r="JSC463" s="84"/>
      <c r="JSD463" s="84"/>
      <c r="JSE463" s="84"/>
      <c r="JSF463" s="84"/>
      <c r="JSG463" s="84"/>
      <c r="JSH463" s="84"/>
      <c r="JSI463" s="84"/>
      <c r="JSJ463" s="84"/>
      <c r="JSK463" s="84"/>
      <c r="JSL463" s="84"/>
      <c r="JSM463" s="84"/>
      <c r="JSN463" s="84"/>
      <c r="JSO463" s="84"/>
      <c r="JSP463" s="84"/>
      <c r="JSQ463" s="84"/>
      <c r="JSR463" s="84"/>
      <c r="JSS463" s="84"/>
      <c r="JST463" s="84"/>
      <c r="JSU463" s="84"/>
      <c r="JSV463" s="84"/>
      <c r="JSW463" s="84"/>
      <c r="JSX463" s="84"/>
      <c r="JSY463" s="84"/>
      <c r="JSZ463" s="84"/>
      <c r="JTA463" s="84"/>
      <c r="JTB463" s="84"/>
      <c r="JTC463" s="84"/>
      <c r="JTD463" s="84"/>
      <c r="JTE463" s="84"/>
      <c r="JTF463" s="84"/>
      <c r="JTG463" s="84"/>
      <c r="JTH463" s="84"/>
      <c r="JTI463" s="84"/>
      <c r="JTJ463" s="84"/>
      <c r="JTK463" s="84"/>
      <c r="JTL463" s="84"/>
      <c r="JTM463" s="84"/>
      <c r="JTN463" s="84"/>
      <c r="JTO463" s="84"/>
      <c r="JTP463" s="84"/>
      <c r="JTQ463" s="84"/>
      <c r="JTR463" s="84"/>
      <c r="JTS463" s="84"/>
      <c r="JTT463" s="84"/>
      <c r="JTU463" s="84"/>
      <c r="JTV463" s="84"/>
      <c r="JTW463" s="84"/>
      <c r="JTX463" s="84"/>
      <c r="JTY463" s="84"/>
      <c r="JTZ463" s="84"/>
      <c r="JUA463" s="84"/>
      <c r="JUB463" s="84"/>
      <c r="JUC463" s="84"/>
      <c r="JUD463" s="84"/>
      <c r="JUE463" s="84"/>
      <c r="JUF463" s="84"/>
      <c r="JUG463" s="84"/>
      <c r="JUH463" s="84"/>
      <c r="JUI463" s="84"/>
      <c r="JUJ463" s="84"/>
      <c r="JUK463" s="84"/>
      <c r="JUL463" s="84"/>
      <c r="JUM463" s="84"/>
      <c r="JUN463" s="84"/>
      <c r="JUO463" s="84"/>
      <c r="JUP463" s="84"/>
      <c r="JUQ463" s="84"/>
      <c r="JUR463" s="84"/>
      <c r="JUS463" s="84"/>
      <c r="JUT463" s="84"/>
      <c r="JUU463" s="84"/>
      <c r="JUV463" s="84"/>
      <c r="JUW463" s="84"/>
      <c r="JUX463" s="84"/>
      <c r="JUY463" s="84"/>
      <c r="JUZ463" s="84"/>
      <c r="JVA463" s="84"/>
      <c r="JVB463" s="84"/>
      <c r="JVC463" s="84"/>
      <c r="JVD463" s="84"/>
      <c r="JVE463" s="84"/>
      <c r="JVF463" s="84"/>
      <c r="JVG463" s="84"/>
      <c r="JVH463" s="84"/>
      <c r="JVI463" s="84"/>
      <c r="JVJ463" s="84"/>
      <c r="JVK463" s="84"/>
      <c r="JVL463" s="84"/>
      <c r="JVM463" s="84"/>
      <c r="JVN463" s="84"/>
      <c r="JVO463" s="84"/>
      <c r="JVP463" s="84"/>
      <c r="JVQ463" s="84"/>
      <c r="JVR463" s="84"/>
      <c r="JVS463" s="84"/>
      <c r="JVT463" s="84"/>
      <c r="JVU463" s="84"/>
      <c r="JVV463" s="84"/>
      <c r="JVW463" s="84"/>
      <c r="JVX463" s="84"/>
      <c r="JVY463" s="84"/>
      <c r="JVZ463" s="84"/>
      <c r="JWA463" s="84"/>
      <c r="JWB463" s="84"/>
      <c r="JWC463" s="84"/>
      <c r="JWD463" s="84"/>
      <c r="JWE463" s="84"/>
      <c r="JWF463" s="84"/>
      <c r="JWG463" s="84"/>
      <c r="JWH463" s="84"/>
      <c r="JWI463" s="84"/>
      <c r="JWJ463" s="84"/>
      <c r="JWK463" s="84"/>
      <c r="JWL463" s="84"/>
      <c r="JWM463" s="84"/>
      <c r="JWN463" s="84"/>
      <c r="JWO463" s="84"/>
      <c r="JWP463" s="84"/>
      <c r="JWQ463" s="84"/>
      <c r="JWR463" s="84"/>
      <c r="JWS463" s="84"/>
      <c r="JWT463" s="84"/>
      <c r="JWU463" s="84"/>
      <c r="JWV463" s="84"/>
      <c r="JWW463" s="84"/>
      <c r="JWX463" s="84"/>
      <c r="JWY463" s="84"/>
      <c r="JWZ463" s="84"/>
      <c r="JXA463" s="84"/>
      <c r="JXB463" s="84"/>
      <c r="JXC463" s="84"/>
      <c r="JXD463" s="84"/>
      <c r="JXE463" s="84"/>
      <c r="JXF463" s="84"/>
      <c r="JXG463" s="84"/>
      <c r="JXH463" s="84"/>
      <c r="JXI463" s="84"/>
      <c r="JXJ463" s="84"/>
      <c r="JXK463" s="84"/>
      <c r="JXL463" s="84"/>
      <c r="JXM463" s="84"/>
      <c r="JXN463" s="84"/>
      <c r="JXO463" s="84"/>
      <c r="JXP463" s="84"/>
      <c r="JXQ463" s="84"/>
      <c r="JXR463" s="84"/>
      <c r="JXS463" s="84"/>
      <c r="JXT463" s="84"/>
      <c r="JXU463" s="84"/>
      <c r="JXV463" s="84"/>
      <c r="JXW463" s="84"/>
      <c r="JXX463" s="84"/>
      <c r="JXY463" s="84"/>
      <c r="JXZ463" s="84"/>
      <c r="JYA463" s="84"/>
      <c r="JYB463" s="84"/>
      <c r="JYC463" s="84"/>
      <c r="JYD463" s="84"/>
      <c r="JYE463" s="84"/>
      <c r="JYF463" s="84"/>
      <c r="JYG463" s="84"/>
      <c r="JYH463" s="84"/>
      <c r="JYI463" s="84"/>
      <c r="JYJ463" s="84"/>
      <c r="JYK463" s="84"/>
      <c r="JYL463" s="84"/>
      <c r="JYM463" s="84"/>
      <c r="JYN463" s="84"/>
      <c r="JYO463" s="84"/>
      <c r="JYP463" s="84"/>
      <c r="JYQ463" s="84"/>
      <c r="JYR463" s="84"/>
      <c r="JYS463" s="84"/>
      <c r="JYT463" s="84"/>
      <c r="JYU463" s="84"/>
      <c r="JYV463" s="84"/>
      <c r="JYW463" s="84"/>
      <c r="JYX463" s="84"/>
      <c r="JYY463" s="84"/>
      <c r="JYZ463" s="84"/>
      <c r="JZA463" s="84"/>
      <c r="JZB463" s="84"/>
      <c r="JZC463" s="84"/>
      <c r="JZD463" s="84"/>
      <c r="JZE463" s="84"/>
      <c r="JZF463" s="84"/>
      <c r="JZG463" s="84"/>
      <c r="JZH463" s="84"/>
      <c r="JZI463" s="84"/>
      <c r="JZJ463" s="84"/>
      <c r="JZK463" s="84"/>
      <c r="JZL463" s="84"/>
      <c r="JZM463" s="84"/>
      <c r="JZN463" s="84"/>
      <c r="JZO463" s="84"/>
      <c r="JZP463" s="84"/>
      <c r="JZQ463" s="84"/>
      <c r="JZR463" s="84"/>
      <c r="JZS463" s="84"/>
      <c r="JZT463" s="84"/>
      <c r="JZU463" s="84"/>
      <c r="JZV463" s="84"/>
      <c r="JZW463" s="84"/>
      <c r="JZX463" s="84"/>
      <c r="JZY463" s="84"/>
      <c r="JZZ463" s="84"/>
      <c r="KAA463" s="84"/>
      <c r="KAB463" s="84"/>
      <c r="KAC463" s="84"/>
      <c r="KAD463" s="84"/>
      <c r="KAE463" s="84"/>
      <c r="KAF463" s="84"/>
      <c r="KAG463" s="84"/>
      <c r="KAH463" s="84"/>
      <c r="KAI463" s="84"/>
      <c r="KAJ463" s="84"/>
      <c r="KAK463" s="84"/>
      <c r="KAL463" s="84"/>
      <c r="KAM463" s="84"/>
      <c r="KAN463" s="84"/>
      <c r="KAO463" s="84"/>
      <c r="KAP463" s="84"/>
      <c r="KAQ463" s="84"/>
      <c r="KAR463" s="84"/>
      <c r="KAS463" s="84"/>
      <c r="KAT463" s="84"/>
      <c r="KAU463" s="84"/>
      <c r="KAV463" s="84"/>
      <c r="KAW463" s="84"/>
      <c r="KAX463" s="84"/>
      <c r="KAY463" s="84"/>
      <c r="KAZ463" s="84"/>
      <c r="KBA463" s="84"/>
      <c r="KBB463" s="84"/>
      <c r="KBC463" s="84"/>
      <c r="KBD463" s="84"/>
      <c r="KBE463" s="84"/>
      <c r="KBF463" s="84"/>
      <c r="KBG463" s="84"/>
      <c r="KBH463" s="84"/>
      <c r="KBI463" s="84"/>
      <c r="KBJ463" s="84"/>
      <c r="KBK463" s="84"/>
      <c r="KBL463" s="84"/>
      <c r="KBM463" s="84"/>
      <c r="KBN463" s="84"/>
      <c r="KBO463" s="84"/>
      <c r="KBP463" s="84"/>
      <c r="KBQ463" s="84"/>
      <c r="KBR463" s="84"/>
      <c r="KBS463" s="84"/>
      <c r="KBT463" s="84"/>
      <c r="KBU463" s="84"/>
      <c r="KBV463" s="84"/>
      <c r="KBW463" s="84"/>
      <c r="KBX463" s="84"/>
      <c r="KBY463" s="84"/>
      <c r="KBZ463" s="84"/>
      <c r="KCA463" s="84"/>
      <c r="KCB463" s="84"/>
      <c r="KCC463" s="84"/>
      <c r="KCD463" s="84"/>
      <c r="KCE463" s="84"/>
      <c r="KCF463" s="84"/>
      <c r="KCG463" s="84"/>
      <c r="KCH463" s="84"/>
      <c r="KCI463" s="84"/>
      <c r="KCJ463" s="84"/>
      <c r="KCK463" s="84"/>
      <c r="KCL463" s="84"/>
      <c r="KCM463" s="84"/>
      <c r="KCN463" s="84"/>
      <c r="KCO463" s="84"/>
      <c r="KCP463" s="84"/>
      <c r="KCQ463" s="84"/>
      <c r="KCR463" s="84"/>
      <c r="KCS463" s="84"/>
      <c r="KCT463" s="84"/>
      <c r="KCU463" s="84"/>
      <c r="KCV463" s="84"/>
      <c r="KCW463" s="84"/>
      <c r="KCX463" s="84"/>
      <c r="KCY463" s="84"/>
      <c r="KCZ463" s="84"/>
      <c r="KDA463" s="84"/>
      <c r="KDB463" s="84"/>
      <c r="KDC463" s="84"/>
      <c r="KDD463" s="84"/>
      <c r="KDE463" s="84"/>
      <c r="KDF463" s="84"/>
      <c r="KDG463" s="84"/>
      <c r="KDH463" s="84"/>
      <c r="KDI463" s="84"/>
      <c r="KDJ463" s="84"/>
      <c r="KDK463" s="84"/>
      <c r="KDL463" s="84"/>
      <c r="KDM463" s="84"/>
      <c r="KDN463" s="84"/>
      <c r="KDO463" s="84"/>
      <c r="KDP463" s="84"/>
      <c r="KDQ463" s="84"/>
      <c r="KDR463" s="84"/>
      <c r="KDS463" s="84"/>
      <c r="KDT463" s="84"/>
      <c r="KDU463" s="84"/>
      <c r="KDV463" s="84"/>
      <c r="KDW463" s="84"/>
      <c r="KDX463" s="84"/>
      <c r="KDY463" s="84"/>
      <c r="KDZ463" s="84"/>
      <c r="KEA463" s="84"/>
      <c r="KEB463" s="84"/>
      <c r="KEC463" s="84"/>
      <c r="KED463" s="84"/>
      <c r="KEE463" s="84"/>
      <c r="KEF463" s="84"/>
      <c r="KEG463" s="84"/>
      <c r="KEH463" s="84"/>
      <c r="KEI463" s="84"/>
      <c r="KEJ463" s="84"/>
      <c r="KEK463" s="84"/>
      <c r="KEL463" s="84"/>
      <c r="KEM463" s="84"/>
      <c r="KEN463" s="84"/>
      <c r="KEO463" s="84"/>
      <c r="KEP463" s="84"/>
      <c r="KEQ463" s="84"/>
      <c r="KER463" s="84"/>
      <c r="KES463" s="84"/>
      <c r="KET463" s="84"/>
      <c r="KEU463" s="84"/>
      <c r="KEV463" s="84"/>
      <c r="KEW463" s="84"/>
      <c r="KEX463" s="84"/>
      <c r="KEY463" s="84"/>
      <c r="KEZ463" s="84"/>
      <c r="KFA463" s="84"/>
      <c r="KFB463" s="84"/>
      <c r="KFC463" s="84"/>
      <c r="KFD463" s="84"/>
      <c r="KFE463" s="84"/>
      <c r="KFF463" s="84"/>
      <c r="KFG463" s="84"/>
      <c r="KFH463" s="84"/>
      <c r="KFI463" s="84"/>
      <c r="KFJ463" s="84"/>
      <c r="KFK463" s="84"/>
      <c r="KFL463" s="84"/>
      <c r="KFM463" s="84"/>
      <c r="KFN463" s="84"/>
      <c r="KFO463" s="84"/>
      <c r="KFP463" s="84"/>
      <c r="KFQ463" s="84"/>
      <c r="KFR463" s="84"/>
      <c r="KFS463" s="84"/>
      <c r="KFT463" s="84"/>
      <c r="KFU463" s="84"/>
      <c r="KFV463" s="84"/>
      <c r="KFW463" s="84"/>
      <c r="KFX463" s="84"/>
      <c r="KFY463" s="84"/>
      <c r="KFZ463" s="84"/>
      <c r="KGA463" s="84"/>
      <c r="KGB463" s="84"/>
      <c r="KGC463" s="84"/>
      <c r="KGD463" s="84"/>
      <c r="KGE463" s="84"/>
      <c r="KGF463" s="84"/>
      <c r="KGG463" s="84"/>
      <c r="KGH463" s="84"/>
      <c r="KGI463" s="84"/>
      <c r="KGJ463" s="84"/>
      <c r="KGK463" s="84"/>
      <c r="KGL463" s="84"/>
      <c r="KGM463" s="84"/>
      <c r="KGN463" s="84"/>
      <c r="KGO463" s="84"/>
      <c r="KGP463" s="84"/>
      <c r="KGQ463" s="84"/>
      <c r="KGR463" s="84"/>
      <c r="KGS463" s="84"/>
      <c r="KGT463" s="84"/>
      <c r="KGU463" s="84"/>
      <c r="KGV463" s="84"/>
      <c r="KGW463" s="84"/>
      <c r="KGX463" s="84"/>
      <c r="KGY463" s="84"/>
      <c r="KGZ463" s="84"/>
      <c r="KHA463" s="84"/>
      <c r="KHB463" s="84"/>
      <c r="KHC463" s="84"/>
      <c r="KHD463" s="84"/>
      <c r="KHE463" s="84"/>
      <c r="KHF463" s="84"/>
      <c r="KHG463" s="84"/>
      <c r="KHH463" s="84"/>
      <c r="KHI463" s="84"/>
      <c r="KHJ463" s="84"/>
      <c r="KHK463" s="84"/>
      <c r="KHL463" s="84"/>
      <c r="KHM463" s="84"/>
      <c r="KHN463" s="84"/>
      <c r="KHO463" s="84"/>
      <c r="KHP463" s="84"/>
      <c r="KHQ463" s="84"/>
      <c r="KHR463" s="84"/>
      <c r="KHS463" s="84"/>
      <c r="KHT463" s="84"/>
      <c r="KHU463" s="84"/>
      <c r="KHV463" s="84"/>
      <c r="KHW463" s="84"/>
      <c r="KHX463" s="84"/>
      <c r="KHY463" s="84"/>
      <c r="KHZ463" s="84"/>
      <c r="KIA463" s="84"/>
      <c r="KIB463" s="84"/>
      <c r="KIC463" s="84"/>
      <c r="KID463" s="84"/>
      <c r="KIE463" s="84"/>
      <c r="KIF463" s="84"/>
      <c r="KIG463" s="84"/>
      <c r="KIH463" s="84"/>
      <c r="KII463" s="84"/>
      <c r="KIJ463" s="84"/>
      <c r="KIK463" s="84"/>
      <c r="KIL463" s="84"/>
      <c r="KIM463" s="84"/>
      <c r="KIN463" s="84"/>
      <c r="KIO463" s="84"/>
      <c r="KIP463" s="84"/>
      <c r="KIQ463" s="84"/>
      <c r="KIR463" s="84"/>
      <c r="KIS463" s="84"/>
      <c r="KIT463" s="84"/>
      <c r="KIU463" s="84"/>
      <c r="KIV463" s="84"/>
      <c r="KIW463" s="84"/>
      <c r="KIX463" s="84"/>
      <c r="KIY463" s="84"/>
      <c r="KIZ463" s="84"/>
      <c r="KJA463" s="84"/>
      <c r="KJB463" s="84"/>
      <c r="KJC463" s="84"/>
      <c r="KJD463" s="84"/>
      <c r="KJE463" s="84"/>
      <c r="KJF463" s="84"/>
      <c r="KJG463" s="84"/>
      <c r="KJH463" s="84"/>
      <c r="KJI463" s="84"/>
      <c r="KJJ463" s="84"/>
      <c r="KJK463" s="84"/>
      <c r="KJL463" s="84"/>
      <c r="KJM463" s="84"/>
      <c r="KJN463" s="84"/>
      <c r="KJO463" s="84"/>
      <c r="KJP463" s="84"/>
      <c r="KJQ463" s="84"/>
      <c r="KJR463" s="84"/>
      <c r="KJS463" s="84"/>
      <c r="KJT463" s="84"/>
      <c r="KJU463" s="84"/>
      <c r="KJV463" s="84"/>
      <c r="KJW463" s="84"/>
      <c r="KJX463" s="84"/>
      <c r="KJY463" s="84"/>
      <c r="KJZ463" s="84"/>
      <c r="KKA463" s="84"/>
      <c r="KKB463" s="84"/>
      <c r="KKC463" s="84"/>
      <c r="KKD463" s="84"/>
      <c r="KKE463" s="84"/>
      <c r="KKF463" s="84"/>
      <c r="KKG463" s="84"/>
      <c r="KKH463" s="84"/>
      <c r="KKI463" s="84"/>
      <c r="KKJ463" s="84"/>
      <c r="KKK463" s="84"/>
      <c r="KKL463" s="84"/>
      <c r="KKM463" s="84"/>
      <c r="KKN463" s="84"/>
      <c r="KKO463" s="84"/>
      <c r="KKP463" s="84"/>
      <c r="KKQ463" s="84"/>
      <c r="KKR463" s="84"/>
      <c r="KKS463" s="84"/>
      <c r="KKT463" s="84"/>
      <c r="KKU463" s="84"/>
      <c r="KKV463" s="84"/>
      <c r="KKW463" s="84"/>
      <c r="KKX463" s="84"/>
      <c r="KKY463" s="84"/>
      <c r="KKZ463" s="84"/>
      <c r="KLA463" s="84"/>
      <c r="KLB463" s="84"/>
      <c r="KLC463" s="84"/>
      <c r="KLD463" s="84"/>
      <c r="KLE463" s="84"/>
      <c r="KLF463" s="84"/>
      <c r="KLG463" s="84"/>
      <c r="KLH463" s="84"/>
      <c r="KLI463" s="84"/>
      <c r="KLJ463" s="84"/>
      <c r="KLK463" s="84"/>
      <c r="KLL463" s="84"/>
      <c r="KLM463" s="84"/>
      <c r="KLN463" s="84"/>
      <c r="KLO463" s="84"/>
      <c r="KLP463" s="84"/>
      <c r="KLQ463" s="84"/>
      <c r="KLR463" s="84"/>
      <c r="KLS463" s="84"/>
      <c r="KLT463" s="84"/>
      <c r="KLU463" s="84"/>
      <c r="KLV463" s="84"/>
      <c r="KLW463" s="84"/>
      <c r="KLX463" s="84"/>
      <c r="KLY463" s="84"/>
      <c r="KLZ463" s="84"/>
      <c r="KMA463" s="84"/>
      <c r="KMB463" s="84"/>
      <c r="KMC463" s="84"/>
      <c r="KMD463" s="84"/>
      <c r="KME463" s="84"/>
      <c r="KMF463" s="84"/>
      <c r="KMG463" s="84"/>
      <c r="KMH463" s="84"/>
      <c r="KMI463" s="84"/>
      <c r="KMJ463" s="84"/>
      <c r="KMK463" s="84"/>
      <c r="KML463" s="84"/>
      <c r="KMM463" s="84"/>
      <c r="KMN463" s="84"/>
      <c r="KMO463" s="84"/>
      <c r="KMP463" s="84"/>
      <c r="KMQ463" s="84"/>
      <c r="KMR463" s="84"/>
      <c r="KMS463" s="84"/>
      <c r="KMT463" s="84"/>
      <c r="KMU463" s="84"/>
      <c r="KMV463" s="84"/>
      <c r="KMW463" s="84"/>
      <c r="KMX463" s="84"/>
      <c r="KMY463" s="84"/>
      <c r="KMZ463" s="84"/>
      <c r="KNA463" s="84"/>
      <c r="KNB463" s="84"/>
      <c r="KNC463" s="84"/>
      <c r="KND463" s="84"/>
      <c r="KNE463" s="84"/>
      <c r="KNF463" s="84"/>
      <c r="KNG463" s="84"/>
      <c r="KNH463" s="84"/>
      <c r="KNI463" s="84"/>
      <c r="KNJ463" s="84"/>
      <c r="KNK463" s="84"/>
      <c r="KNL463" s="84"/>
      <c r="KNM463" s="84"/>
      <c r="KNN463" s="84"/>
      <c r="KNO463" s="84"/>
      <c r="KNP463" s="84"/>
      <c r="KNQ463" s="84"/>
      <c r="KNR463" s="84"/>
      <c r="KNS463" s="84"/>
      <c r="KNT463" s="84"/>
      <c r="KNU463" s="84"/>
      <c r="KNV463" s="84"/>
      <c r="KNW463" s="84"/>
      <c r="KNX463" s="84"/>
      <c r="KNY463" s="84"/>
      <c r="KNZ463" s="84"/>
      <c r="KOA463" s="84"/>
      <c r="KOB463" s="84"/>
      <c r="KOC463" s="84"/>
      <c r="KOD463" s="84"/>
      <c r="KOE463" s="84"/>
      <c r="KOF463" s="84"/>
      <c r="KOG463" s="84"/>
      <c r="KOH463" s="84"/>
      <c r="KOI463" s="84"/>
      <c r="KOJ463" s="84"/>
      <c r="KOK463" s="84"/>
      <c r="KOL463" s="84"/>
      <c r="KOM463" s="84"/>
      <c r="KON463" s="84"/>
      <c r="KOO463" s="84"/>
      <c r="KOP463" s="84"/>
      <c r="KOQ463" s="84"/>
      <c r="KOR463" s="84"/>
      <c r="KOS463" s="84"/>
      <c r="KOT463" s="84"/>
      <c r="KOU463" s="84"/>
      <c r="KOV463" s="84"/>
      <c r="KOW463" s="84"/>
      <c r="KOX463" s="84"/>
      <c r="KOY463" s="84"/>
      <c r="KOZ463" s="84"/>
      <c r="KPA463" s="84"/>
      <c r="KPB463" s="84"/>
      <c r="KPC463" s="84"/>
      <c r="KPD463" s="84"/>
      <c r="KPE463" s="84"/>
      <c r="KPF463" s="84"/>
      <c r="KPG463" s="84"/>
      <c r="KPH463" s="84"/>
      <c r="KPI463" s="84"/>
      <c r="KPJ463" s="84"/>
      <c r="KPK463" s="84"/>
      <c r="KPL463" s="84"/>
      <c r="KPM463" s="84"/>
      <c r="KPN463" s="84"/>
      <c r="KPO463" s="84"/>
      <c r="KPP463" s="84"/>
      <c r="KPQ463" s="84"/>
      <c r="KPR463" s="84"/>
      <c r="KPS463" s="84"/>
      <c r="KPT463" s="84"/>
      <c r="KPU463" s="84"/>
      <c r="KPV463" s="84"/>
      <c r="KPW463" s="84"/>
      <c r="KPX463" s="84"/>
      <c r="KPY463" s="84"/>
      <c r="KPZ463" s="84"/>
      <c r="KQA463" s="84"/>
      <c r="KQB463" s="84"/>
      <c r="KQC463" s="84"/>
      <c r="KQD463" s="84"/>
      <c r="KQE463" s="84"/>
      <c r="KQF463" s="84"/>
      <c r="KQG463" s="84"/>
      <c r="KQH463" s="84"/>
      <c r="KQI463" s="84"/>
      <c r="KQJ463" s="84"/>
      <c r="KQK463" s="84"/>
      <c r="KQL463" s="84"/>
      <c r="KQM463" s="84"/>
      <c r="KQN463" s="84"/>
      <c r="KQO463" s="84"/>
      <c r="KQP463" s="84"/>
      <c r="KQQ463" s="84"/>
      <c r="KQR463" s="84"/>
      <c r="KQS463" s="84"/>
      <c r="KQT463" s="84"/>
      <c r="KQU463" s="84"/>
      <c r="KQV463" s="84"/>
      <c r="KQW463" s="84"/>
      <c r="KQX463" s="84"/>
      <c r="KQY463" s="84"/>
      <c r="KQZ463" s="84"/>
      <c r="KRA463" s="84"/>
      <c r="KRB463" s="84"/>
      <c r="KRC463" s="84"/>
      <c r="KRD463" s="84"/>
      <c r="KRE463" s="84"/>
      <c r="KRF463" s="84"/>
      <c r="KRG463" s="84"/>
      <c r="KRH463" s="84"/>
      <c r="KRI463" s="84"/>
      <c r="KRJ463" s="84"/>
      <c r="KRK463" s="84"/>
      <c r="KRL463" s="84"/>
      <c r="KRM463" s="84"/>
      <c r="KRN463" s="84"/>
      <c r="KRO463" s="84"/>
      <c r="KRP463" s="84"/>
      <c r="KRQ463" s="84"/>
      <c r="KRR463" s="84"/>
      <c r="KRS463" s="84"/>
      <c r="KRT463" s="84"/>
      <c r="KRU463" s="84"/>
      <c r="KRV463" s="84"/>
      <c r="KRW463" s="84"/>
      <c r="KRX463" s="84"/>
      <c r="KRY463" s="84"/>
      <c r="KRZ463" s="84"/>
      <c r="KSA463" s="84"/>
      <c r="KSB463" s="84"/>
      <c r="KSC463" s="84"/>
      <c r="KSD463" s="84"/>
      <c r="KSE463" s="84"/>
      <c r="KSF463" s="84"/>
      <c r="KSG463" s="84"/>
      <c r="KSH463" s="84"/>
      <c r="KSI463" s="84"/>
      <c r="KSJ463" s="84"/>
      <c r="KSK463" s="84"/>
      <c r="KSL463" s="84"/>
      <c r="KSM463" s="84"/>
      <c r="KSN463" s="84"/>
      <c r="KSO463" s="84"/>
      <c r="KSP463" s="84"/>
      <c r="KSQ463" s="84"/>
      <c r="KSR463" s="84"/>
      <c r="KSS463" s="84"/>
      <c r="KST463" s="84"/>
      <c r="KSU463" s="84"/>
      <c r="KSV463" s="84"/>
      <c r="KSW463" s="84"/>
      <c r="KSX463" s="84"/>
      <c r="KSY463" s="84"/>
      <c r="KSZ463" s="84"/>
      <c r="KTA463" s="84"/>
      <c r="KTB463" s="84"/>
      <c r="KTC463" s="84"/>
      <c r="KTD463" s="84"/>
      <c r="KTE463" s="84"/>
      <c r="KTF463" s="84"/>
      <c r="KTG463" s="84"/>
      <c r="KTH463" s="84"/>
      <c r="KTI463" s="84"/>
      <c r="KTJ463" s="84"/>
      <c r="KTK463" s="84"/>
      <c r="KTL463" s="84"/>
      <c r="KTM463" s="84"/>
      <c r="KTN463" s="84"/>
      <c r="KTO463" s="84"/>
      <c r="KTP463" s="84"/>
      <c r="KTQ463" s="84"/>
      <c r="KTR463" s="84"/>
      <c r="KTS463" s="84"/>
      <c r="KTT463" s="84"/>
      <c r="KTU463" s="84"/>
      <c r="KTV463" s="84"/>
      <c r="KTW463" s="84"/>
      <c r="KTX463" s="84"/>
      <c r="KTY463" s="84"/>
      <c r="KTZ463" s="84"/>
      <c r="KUA463" s="84"/>
      <c r="KUB463" s="84"/>
      <c r="KUC463" s="84"/>
      <c r="KUD463" s="84"/>
      <c r="KUE463" s="84"/>
      <c r="KUF463" s="84"/>
      <c r="KUG463" s="84"/>
      <c r="KUH463" s="84"/>
      <c r="KUI463" s="84"/>
      <c r="KUJ463" s="84"/>
      <c r="KUK463" s="84"/>
      <c r="KUL463" s="84"/>
      <c r="KUM463" s="84"/>
      <c r="KUN463" s="84"/>
      <c r="KUO463" s="84"/>
      <c r="KUP463" s="84"/>
      <c r="KUQ463" s="84"/>
      <c r="KUR463" s="84"/>
      <c r="KUS463" s="84"/>
      <c r="KUT463" s="84"/>
      <c r="KUU463" s="84"/>
      <c r="KUV463" s="84"/>
      <c r="KUW463" s="84"/>
      <c r="KUX463" s="84"/>
      <c r="KUY463" s="84"/>
      <c r="KUZ463" s="84"/>
      <c r="KVA463" s="84"/>
      <c r="KVB463" s="84"/>
      <c r="KVC463" s="84"/>
      <c r="KVD463" s="84"/>
      <c r="KVE463" s="84"/>
      <c r="KVF463" s="84"/>
      <c r="KVG463" s="84"/>
      <c r="KVH463" s="84"/>
      <c r="KVI463" s="84"/>
      <c r="KVJ463" s="84"/>
      <c r="KVK463" s="84"/>
      <c r="KVL463" s="84"/>
      <c r="KVM463" s="84"/>
      <c r="KVN463" s="84"/>
      <c r="KVO463" s="84"/>
      <c r="KVP463" s="84"/>
      <c r="KVQ463" s="84"/>
      <c r="KVR463" s="84"/>
      <c r="KVS463" s="84"/>
      <c r="KVT463" s="84"/>
      <c r="KVU463" s="84"/>
      <c r="KVV463" s="84"/>
      <c r="KVW463" s="84"/>
      <c r="KVX463" s="84"/>
      <c r="KVY463" s="84"/>
      <c r="KVZ463" s="84"/>
      <c r="KWA463" s="84"/>
      <c r="KWB463" s="84"/>
      <c r="KWC463" s="84"/>
      <c r="KWD463" s="84"/>
      <c r="KWE463" s="84"/>
      <c r="KWF463" s="84"/>
      <c r="KWG463" s="84"/>
      <c r="KWH463" s="84"/>
      <c r="KWI463" s="84"/>
      <c r="KWJ463" s="84"/>
      <c r="KWK463" s="84"/>
      <c r="KWL463" s="84"/>
      <c r="KWM463" s="84"/>
      <c r="KWN463" s="84"/>
      <c r="KWO463" s="84"/>
      <c r="KWP463" s="84"/>
      <c r="KWQ463" s="84"/>
      <c r="KWR463" s="84"/>
      <c r="KWS463" s="84"/>
      <c r="KWT463" s="84"/>
      <c r="KWU463" s="84"/>
      <c r="KWV463" s="84"/>
      <c r="KWW463" s="84"/>
      <c r="KWX463" s="84"/>
      <c r="KWY463" s="84"/>
      <c r="KWZ463" s="84"/>
      <c r="KXA463" s="84"/>
      <c r="KXB463" s="84"/>
      <c r="KXC463" s="84"/>
      <c r="KXD463" s="84"/>
      <c r="KXE463" s="84"/>
      <c r="KXF463" s="84"/>
      <c r="KXG463" s="84"/>
      <c r="KXH463" s="84"/>
      <c r="KXI463" s="84"/>
      <c r="KXJ463" s="84"/>
      <c r="KXK463" s="84"/>
      <c r="KXL463" s="84"/>
      <c r="KXM463" s="84"/>
      <c r="KXN463" s="84"/>
      <c r="KXO463" s="84"/>
      <c r="KXP463" s="84"/>
      <c r="KXQ463" s="84"/>
      <c r="KXR463" s="84"/>
      <c r="KXS463" s="84"/>
      <c r="KXT463" s="84"/>
      <c r="KXU463" s="84"/>
      <c r="KXV463" s="84"/>
      <c r="KXW463" s="84"/>
      <c r="KXX463" s="84"/>
      <c r="KXY463" s="84"/>
      <c r="KXZ463" s="84"/>
      <c r="KYA463" s="84"/>
      <c r="KYB463" s="84"/>
      <c r="KYC463" s="84"/>
      <c r="KYD463" s="84"/>
      <c r="KYE463" s="84"/>
      <c r="KYF463" s="84"/>
      <c r="KYG463" s="84"/>
      <c r="KYH463" s="84"/>
      <c r="KYI463" s="84"/>
      <c r="KYJ463" s="84"/>
      <c r="KYK463" s="84"/>
      <c r="KYL463" s="84"/>
      <c r="KYM463" s="84"/>
      <c r="KYN463" s="84"/>
      <c r="KYO463" s="84"/>
      <c r="KYP463" s="84"/>
      <c r="KYQ463" s="84"/>
      <c r="KYR463" s="84"/>
      <c r="KYS463" s="84"/>
      <c r="KYT463" s="84"/>
      <c r="KYU463" s="84"/>
      <c r="KYV463" s="84"/>
      <c r="KYW463" s="84"/>
      <c r="KYX463" s="84"/>
      <c r="KYY463" s="84"/>
      <c r="KYZ463" s="84"/>
      <c r="KZA463" s="84"/>
      <c r="KZB463" s="84"/>
      <c r="KZC463" s="84"/>
      <c r="KZD463" s="84"/>
      <c r="KZE463" s="84"/>
      <c r="KZF463" s="84"/>
      <c r="KZG463" s="84"/>
      <c r="KZH463" s="84"/>
      <c r="KZI463" s="84"/>
      <c r="KZJ463" s="84"/>
      <c r="KZK463" s="84"/>
      <c r="KZL463" s="84"/>
      <c r="KZM463" s="84"/>
      <c r="KZN463" s="84"/>
      <c r="KZO463" s="84"/>
      <c r="KZP463" s="84"/>
      <c r="KZQ463" s="84"/>
      <c r="KZR463" s="84"/>
      <c r="KZS463" s="84"/>
      <c r="KZT463" s="84"/>
      <c r="KZU463" s="84"/>
      <c r="KZV463" s="84"/>
      <c r="KZW463" s="84"/>
      <c r="KZX463" s="84"/>
      <c r="KZY463" s="84"/>
      <c r="KZZ463" s="84"/>
      <c r="LAA463" s="84"/>
      <c r="LAB463" s="84"/>
      <c r="LAC463" s="84"/>
      <c r="LAD463" s="84"/>
      <c r="LAE463" s="84"/>
      <c r="LAF463" s="84"/>
      <c r="LAG463" s="84"/>
      <c r="LAH463" s="84"/>
      <c r="LAI463" s="84"/>
      <c r="LAJ463" s="84"/>
      <c r="LAK463" s="84"/>
      <c r="LAL463" s="84"/>
      <c r="LAM463" s="84"/>
      <c r="LAN463" s="84"/>
      <c r="LAO463" s="84"/>
      <c r="LAP463" s="84"/>
      <c r="LAQ463" s="84"/>
      <c r="LAR463" s="84"/>
      <c r="LAS463" s="84"/>
      <c r="LAT463" s="84"/>
      <c r="LAU463" s="84"/>
      <c r="LAV463" s="84"/>
      <c r="LAW463" s="84"/>
      <c r="LAX463" s="84"/>
      <c r="LAY463" s="84"/>
      <c r="LAZ463" s="84"/>
      <c r="LBA463" s="84"/>
      <c r="LBB463" s="84"/>
      <c r="LBC463" s="84"/>
      <c r="LBD463" s="84"/>
      <c r="LBE463" s="84"/>
      <c r="LBF463" s="84"/>
      <c r="LBG463" s="84"/>
      <c r="LBH463" s="84"/>
      <c r="LBI463" s="84"/>
      <c r="LBJ463" s="84"/>
      <c r="LBK463" s="84"/>
      <c r="LBL463" s="84"/>
      <c r="LBM463" s="84"/>
      <c r="LBN463" s="84"/>
      <c r="LBO463" s="84"/>
      <c r="LBP463" s="84"/>
      <c r="LBQ463" s="84"/>
      <c r="LBR463" s="84"/>
      <c r="LBS463" s="84"/>
      <c r="LBT463" s="84"/>
      <c r="LBU463" s="84"/>
      <c r="LBV463" s="84"/>
      <c r="LBW463" s="84"/>
      <c r="LBX463" s="84"/>
      <c r="LBY463" s="84"/>
      <c r="LBZ463" s="84"/>
      <c r="LCA463" s="84"/>
      <c r="LCB463" s="84"/>
      <c r="LCC463" s="84"/>
      <c r="LCD463" s="84"/>
      <c r="LCE463" s="84"/>
      <c r="LCF463" s="84"/>
      <c r="LCG463" s="84"/>
      <c r="LCH463" s="84"/>
      <c r="LCI463" s="84"/>
      <c r="LCJ463" s="84"/>
      <c r="LCK463" s="84"/>
      <c r="LCL463" s="84"/>
      <c r="LCM463" s="84"/>
      <c r="LCN463" s="84"/>
      <c r="LCO463" s="84"/>
      <c r="LCP463" s="84"/>
      <c r="LCQ463" s="84"/>
      <c r="LCR463" s="84"/>
      <c r="LCS463" s="84"/>
      <c r="LCT463" s="84"/>
      <c r="LCU463" s="84"/>
      <c r="LCV463" s="84"/>
      <c r="LCW463" s="84"/>
      <c r="LCX463" s="84"/>
      <c r="LCY463" s="84"/>
      <c r="LCZ463" s="84"/>
      <c r="LDA463" s="84"/>
      <c r="LDB463" s="84"/>
      <c r="LDC463" s="84"/>
      <c r="LDD463" s="84"/>
      <c r="LDE463" s="84"/>
      <c r="LDF463" s="84"/>
      <c r="LDG463" s="84"/>
      <c r="LDH463" s="84"/>
      <c r="LDI463" s="84"/>
      <c r="LDJ463" s="84"/>
      <c r="LDK463" s="84"/>
      <c r="LDL463" s="84"/>
      <c r="LDM463" s="84"/>
      <c r="LDN463" s="84"/>
      <c r="LDO463" s="84"/>
      <c r="LDP463" s="84"/>
      <c r="LDQ463" s="84"/>
      <c r="LDR463" s="84"/>
      <c r="LDS463" s="84"/>
      <c r="LDT463" s="84"/>
      <c r="LDU463" s="84"/>
      <c r="LDV463" s="84"/>
      <c r="LDW463" s="84"/>
      <c r="LDX463" s="84"/>
      <c r="LDY463" s="84"/>
      <c r="LDZ463" s="84"/>
      <c r="LEA463" s="84"/>
      <c r="LEB463" s="84"/>
      <c r="LEC463" s="84"/>
      <c r="LED463" s="84"/>
      <c r="LEE463" s="84"/>
      <c r="LEF463" s="84"/>
      <c r="LEG463" s="84"/>
      <c r="LEH463" s="84"/>
      <c r="LEI463" s="84"/>
      <c r="LEJ463" s="84"/>
      <c r="LEK463" s="84"/>
      <c r="LEL463" s="84"/>
      <c r="LEM463" s="84"/>
      <c r="LEN463" s="84"/>
      <c r="LEO463" s="84"/>
      <c r="LEP463" s="84"/>
      <c r="LEQ463" s="84"/>
      <c r="LER463" s="84"/>
      <c r="LES463" s="84"/>
      <c r="LET463" s="84"/>
      <c r="LEU463" s="84"/>
      <c r="LEV463" s="84"/>
      <c r="LEW463" s="84"/>
      <c r="LEX463" s="84"/>
      <c r="LEY463" s="84"/>
      <c r="LEZ463" s="84"/>
      <c r="LFA463" s="84"/>
      <c r="LFB463" s="84"/>
      <c r="LFC463" s="84"/>
      <c r="LFD463" s="84"/>
      <c r="LFE463" s="84"/>
      <c r="LFF463" s="84"/>
      <c r="LFG463" s="84"/>
      <c r="LFH463" s="84"/>
      <c r="LFI463" s="84"/>
      <c r="LFJ463" s="84"/>
      <c r="LFK463" s="84"/>
      <c r="LFL463" s="84"/>
      <c r="LFM463" s="84"/>
      <c r="LFN463" s="84"/>
      <c r="LFO463" s="84"/>
      <c r="LFP463" s="84"/>
      <c r="LFQ463" s="84"/>
      <c r="LFR463" s="84"/>
      <c r="LFS463" s="84"/>
      <c r="LFT463" s="84"/>
      <c r="LFU463" s="84"/>
      <c r="LFV463" s="84"/>
      <c r="LFW463" s="84"/>
      <c r="LFX463" s="84"/>
      <c r="LFY463" s="84"/>
      <c r="LFZ463" s="84"/>
      <c r="LGA463" s="84"/>
      <c r="LGB463" s="84"/>
      <c r="LGC463" s="84"/>
      <c r="LGD463" s="84"/>
      <c r="LGE463" s="84"/>
      <c r="LGF463" s="84"/>
      <c r="LGG463" s="84"/>
      <c r="LGH463" s="84"/>
      <c r="LGI463" s="84"/>
      <c r="LGJ463" s="84"/>
      <c r="LGK463" s="84"/>
      <c r="LGL463" s="84"/>
      <c r="LGM463" s="84"/>
      <c r="LGN463" s="84"/>
      <c r="LGO463" s="84"/>
      <c r="LGP463" s="84"/>
      <c r="LGQ463" s="84"/>
      <c r="LGR463" s="84"/>
      <c r="LGS463" s="84"/>
      <c r="LGT463" s="84"/>
      <c r="LGU463" s="84"/>
      <c r="LGV463" s="84"/>
      <c r="LGW463" s="84"/>
      <c r="LGX463" s="84"/>
      <c r="LGY463" s="84"/>
      <c r="LGZ463" s="84"/>
      <c r="LHA463" s="84"/>
      <c r="LHB463" s="84"/>
      <c r="LHC463" s="84"/>
      <c r="LHD463" s="84"/>
      <c r="LHE463" s="84"/>
      <c r="LHF463" s="84"/>
      <c r="LHG463" s="84"/>
      <c r="LHH463" s="84"/>
      <c r="LHI463" s="84"/>
      <c r="LHJ463" s="84"/>
      <c r="LHK463" s="84"/>
      <c r="LHL463" s="84"/>
      <c r="LHM463" s="84"/>
      <c r="LHN463" s="84"/>
      <c r="LHO463" s="84"/>
      <c r="LHP463" s="84"/>
      <c r="LHQ463" s="84"/>
      <c r="LHR463" s="84"/>
      <c r="LHS463" s="84"/>
      <c r="LHT463" s="84"/>
      <c r="LHU463" s="84"/>
      <c r="LHV463" s="84"/>
      <c r="LHW463" s="84"/>
      <c r="LHX463" s="84"/>
      <c r="LHY463" s="84"/>
      <c r="LHZ463" s="84"/>
      <c r="LIA463" s="84"/>
      <c r="LIB463" s="84"/>
      <c r="LIC463" s="84"/>
      <c r="LID463" s="84"/>
      <c r="LIE463" s="84"/>
      <c r="LIF463" s="84"/>
      <c r="LIG463" s="84"/>
      <c r="LIH463" s="84"/>
      <c r="LII463" s="84"/>
      <c r="LIJ463" s="84"/>
      <c r="LIK463" s="84"/>
      <c r="LIL463" s="84"/>
      <c r="LIM463" s="84"/>
      <c r="LIN463" s="84"/>
      <c r="LIO463" s="84"/>
      <c r="LIP463" s="84"/>
      <c r="LIQ463" s="84"/>
      <c r="LIR463" s="84"/>
      <c r="LIS463" s="84"/>
      <c r="LIT463" s="84"/>
      <c r="LIU463" s="84"/>
      <c r="LIV463" s="84"/>
      <c r="LIW463" s="84"/>
      <c r="LIX463" s="84"/>
      <c r="LIY463" s="84"/>
      <c r="LIZ463" s="84"/>
      <c r="LJA463" s="84"/>
      <c r="LJB463" s="84"/>
      <c r="LJC463" s="84"/>
      <c r="LJD463" s="84"/>
      <c r="LJE463" s="84"/>
      <c r="LJF463" s="84"/>
      <c r="LJG463" s="84"/>
      <c r="LJH463" s="84"/>
      <c r="LJI463" s="84"/>
      <c r="LJJ463" s="84"/>
      <c r="LJK463" s="84"/>
      <c r="LJL463" s="84"/>
      <c r="LJM463" s="84"/>
      <c r="LJN463" s="84"/>
      <c r="LJO463" s="84"/>
      <c r="LJP463" s="84"/>
      <c r="LJQ463" s="84"/>
      <c r="LJR463" s="84"/>
      <c r="LJS463" s="84"/>
      <c r="LJT463" s="84"/>
      <c r="LJU463" s="84"/>
      <c r="LJV463" s="84"/>
      <c r="LJW463" s="84"/>
      <c r="LJX463" s="84"/>
      <c r="LJY463" s="84"/>
      <c r="LJZ463" s="84"/>
      <c r="LKA463" s="84"/>
      <c r="LKB463" s="84"/>
      <c r="LKC463" s="84"/>
      <c r="LKD463" s="84"/>
      <c r="LKE463" s="84"/>
      <c r="LKF463" s="84"/>
      <c r="LKG463" s="84"/>
      <c r="LKH463" s="84"/>
      <c r="LKI463" s="84"/>
      <c r="LKJ463" s="84"/>
      <c r="LKK463" s="84"/>
      <c r="LKL463" s="84"/>
      <c r="LKM463" s="84"/>
      <c r="LKN463" s="84"/>
      <c r="LKO463" s="84"/>
      <c r="LKP463" s="84"/>
      <c r="LKQ463" s="84"/>
      <c r="LKR463" s="84"/>
      <c r="LKS463" s="84"/>
      <c r="LKT463" s="84"/>
      <c r="LKU463" s="84"/>
      <c r="LKV463" s="84"/>
      <c r="LKW463" s="84"/>
      <c r="LKX463" s="84"/>
      <c r="LKY463" s="84"/>
      <c r="LKZ463" s="84"/>
      <c r="LLA463" s="84"/>
      <c r="LLB463" s="84"/>
      <c r="LLC463" s="84"/>
      <c r="LLD463" s="84"/>
      <c r="LLE463" s="84"/>
      <c r="LLF463" s="84"/>
      <c r="LLG463" s="84"/>
      <c r="LLH463" s="84"/>
      <c r="LLI463" s="84"/>
      <c r="LLJ463" s="84"/>
      <c r="LLK463" s="84"/>
      <c r="LLL463" s="84"/>
      <c r="LLM463" s="84"/>
      <c r="LLN463" s="84"/>
      <c r="LLO463" s="84"/>
      <c r="LLP463" s="84"/>
      <c r="LLQ463" s="84"/>
      <c r="LLR463" s="84"/>
      <c r="LLS463" s="84"/>
      <c r="LLT463" s="84"/>
      <c r="LLU463" s="84"/>
      <c r="LLV463" s="84"/>
      <c r="LLW463" s="84"/>
      <c r="LLX463" s="84"/>
      <c r="LLY463" s="84"/>
      <c r="LLZ463" s="84"/>
      <c r="LMA463" s="84"/>
      <c r="LMB463" s="84"/>
      <c r="LMC463" s="84"/>
      <c r="LMD463" s="84"/>
      <c r="LME463" s="84"/>
      <c r="LMF463" s="84"/>
      <c r="LMG463" s="84"/>
      <c r="LMH463" s="84"/>
      <c r="LMI463" s="84"/>
      <c r="LMJ463" s="84"/>
      <c r="LMK463" s="84"/>
      <c r="LML463" s="84"/>
      <c r="LMM463" s="84"/>
      <c r="LMN463" s="84"/>
      <c r="LMO463" s="84"/>
      <c r="LMP463" s="84"/>
      <c r="LMQ463" s="84"/>
      <c r="LMR463" s="84"/>
      <c r="LMS463" s="84"/>
      <c r="LMT463" s="84"/>
      <c r="LMU463" s="84"/>
      <c r="LMV463" s="84"/>
      <c r="LMW463" s="84"/>
      <c r="LMX463" s="84"/>
      <c r="LMY463" s="84"/>
      <c r="LMZ463" s="84"/>
      <c r="LNA463" s="84"/>
      <c r="LNB463" s="84"/>
      <c r="LNC463" s="84"/>
      <c r="LND463" s="84"/>
      <c r="LNE463" s="84"/>
      <c r="LNF463" s="84"/>
      <c r="LNG463" s="84"/>
      <c r="LNH463" s="84"/>
      <c r="LNI463" s="84"/>
      <c r="LNJ463" s="84"/>
      <c r="LNK463" s="84"/>
      <c r="LNL463" s="84"/>
      <c r="LNM463" s="84"/>
      <c r="LNN463" s="84"/>
      <c r="LNO463" s="84"/>
      <c r="LNP463" s="84"/>
      <c r="LNQ463" s="84"/>
      <c r="LNR463" s="84"/>
      <c r="LNS463" s="84"/>
      <c r="LNT463" s="84"/>
      <c r="LNU463" s="84"/>
      <c r="LNV463" s="84"/>
      <c r="LNW463" s="84"/>
      <c r="LNX463" s="84"/>
      <c r="LNY463" s="84"/>
      <c r="LNZ463" s="84"/>
      <c r="LOA463" s="84"/>
      <c r="LOB463" s="84"/>
      <c r="LOC463" s="84"/>
      <c r="LOD463" s="84"/>
      <c r="LOE463" s="84"/>
      <c r="LOF463" s="84"/>
      <c r="LOG463" s="84"/>
      <c r="LOH463" s="84"/>
      <c r="LOI463" s="84"/>
      <c r="LOJ463" s="84"/>
      <c r="LOK463" s="84"/>
      <c r="LOL463" s="84"/>
      <c r="LOM463" s="84"/>
      <c r="LON463" s="84"/>
      <c r="LOO463" s="84"/>
      <c r="LOP463" s="84"/>
      <c r="LOQ463" s="84"/>
      <c r="LOR463" s="84"/>
      <c r="LOS463" s="84"/>
      <c r="LOT463" s="84"/>
      <c r="LOU463" s="84"/>
      <c r="LOV463" s="84"/>
      <c r="LOW463" s="84"/>
      <c r="LOX463" s="84"/>
      <c r="LOY463" s="84"/>
      <c r="LOZ463" s="84"/>
      <c r="LPA463" s="84"/>
      <c r="LPB463" s="84"/>
      <c r="LPC463" s="84"/>
      <c r="LPD463" s="84"/>
      <c r="LPE463" s="84"/>
      <c r="LPF463" s="84"/>
      <c r="LPG463" s="84"/>
      <c r="LPH463" s="84"/>
      <c r="LPI463" s="84"/>
      <c r="LPJ463" s="84"/>
      <c r="LPK463" s="84"/>
      <c r="LPL463" s="84"/>
      <c r="LPM463" s="84"/>
      <c r="LPN463" s="84"/>
      <c r="LPO463" s="84"/>
      <c r="LPP463" s="84"/>
      <c r="LPQ463" s="84"/>
      <c r="LPR463" s="84"/>
      <c r="LPS463" s="84"/>
      <c r="LPT463" s="84"/>
      <c r="LPU463" s="84"/>
      <c r="LPV463" s="84"/>
      <c r="LPW463" s="84"/>
      <c r="LPX463" s="84"/>
      <c r="LPY463" s="84"/>
      <c r="LPZ463" s="84"/>
      <c r="LQA463" s="84"/>
      <c r="LQB463" s="84"/>
      <c r="LQC463" s="84"/>
      <c r="LQD463" s="84"/>
      <c r="LQE463" s="84"/>
      <c r="LQF463" s="84"/>
      <c r="LQG463" s="84"/>
      <c r="LQH463" s="84"/>
      <c r="LQI463" s="84"/>
      <c r="LQJ463" s="84"/>
      <c r="LQK463" s="84"/>
      <c r="LQL463" s="84"/>
      <c r="LQM463" s="84"/>
      <c r="LQN463" s="84"/>
      <c r="LQO463" s="84"/>
      <c r="LQP463" s="84"/>
      <c r="LQQ463" s="84"/>
      <c r="LQR463" s="84"/>
      <c r="LQS463" s="84"/>
      <c r="LQT463" s="84"/>
      <c r="LQU463" s="84"/>
      <c r="LQV463" s="84"/>
      <c r="LQW463" s="84"/>
      <c r="LQX463" s="84"/>
      <c r="LQY463" s="84"/>
      <c r="LQZ463" s="84"/>
      <c r="LRA463" s="84"/>
      <c r="LRB463" s="84"/>
      <c r="LRC463" s="84"/>
      <c r="LRD463" s="84"/>
      <c r="LRE463" s="84"/>
      <c r="LRF463" s="84"/>
      <c r="LRG463" s="84"/>
      <c r="LRH463" s="84"/>
      <c r="LRI463" s="84"/>
      <c r="LRJ463" s="84"/>
      <c r="LRK463" s="84"/>
      <c r="LRL463" s="84"/>
      <c r="LRM463" s="84"/>
      <c r="LRN463" s="84"/>
      <c r="LRO463" s="84"/>
      <c r="LRP463" s="84"/>
      <c r="LRQ463" s="84"/>
      <c r="LRR463" s="84"/>
      <c r="LRS463" s="84"/>
      <c r="LRT463" s="84"/>
      <c r="LRU463" s="84"/>
      <c r="LRV463" s="84"/>
      <c r="LRW463" s="84"/>
      <c r="LRX463" s="84"/>
      <c r="LRY463" s="84"/>
      <c r="LRZ463" s="84"/>
      <c r="LSA463" s="84"/>
      <c r="LSB463" s="84"/>
      <c r="LSC463" s="84"/>
      <c r="LSD463" s="84"/>
      <c r="LSE463" s="84"/>
      <c r="LSF463" s="84"/>
      <c r="LSG463" s="84"/>
      <c r="LSH463" s="84"/>
      <c r="LSI463" s="84"/>
      <c r="LSJ463" s="84"/>
      <c r="LSK463" s="84"/>
      <c r="LSL463" s="84"/>
      <c r="LSM463" s="84"/>
      <c r="LSN463" s="84"/>
      <c r="LSO463" s="84"/>
      <c r="LSP463" s="84"/>
      <c r="LSQ463" s="84"/>
      <c r="LSR463" s="84"/>
      <c r="LSS463" s="84"/>
      <c r="LST463" s="84"/>
      <c r="LSU463" s="84"/>
      <c r="LSV463" s="84"/>
      <c r="LSW463" s="84"/>
      <c r="LSX463" s="84"/>
      <c r="LSY463" s="84"/>
      <c r="LSZ463" s="84"/>
      <c r="LTA463" s="84"/>
      <c r="LTB463" s="84"/>
      <c r="LTC463" s="84"/>
      <c r="LTD463" s="84"/>
      <c r="LTE463" s="84"/>
      <c r="LTF463" s="84"/>
      <c r="LTG463" s="84"/>
      <c r="LTH463" s="84"/>
      <c r="LTI463" s="84"/>
      <c r="LTJ463" s="84"/>
      <c r="LTK463" s="84"/>
      <c r="LTL463" s="84"/>
      <c r="LTM463" s="84"/>
      <c r="LTN463" s="84"/>
      <c r="LTO463" s="84"/>
      <c r="LTP463" s="84"/>
      <c r="LTQ463" s="84"/>
      <c r="LTR463" s="84"/>
      <c r="LTS463" s="84"/>
      <c r="LTT463" s="84"/>
      <c r="LTU463" s="84"/>
      <c r="LTV463" s="84"/>
      <c r="LTW463" s="84"/>
      <c r="LTX463" s="84"/>
      <c r="LTY463" s="84"/>
      <c r="LTZ463" s="84"/>
      <c r="LUA463" s="84"/>
      <c r="LUB463" s="84"/>
      <c r="LUC463" s="84"/>
      <c r="LUD463" s="84"/>
      <c r="LUE463" s="84"/>
      <c r="LUF463" s="84"/>
      <c r="LUG463" s="84"/>
      <c r="LUH463" s="84"/>
      <c r="LUI463" s="84"/>
      <c r="LUJ463" s="84"/>
      <c r="LUK463" s="84"/>
      <c r="LUL463" s="84"/>
      <c r="LUM463" s="84"/>
      <c r="LUN463" s="84"/>
      <c r="LUO463" s="84"/>
      <c r="LUP463" s="84"/>
      <c r="LUQ463" s="84"/>
      <c r="LUR463" s="84"/>
      <c r="LUS463" s="84"/>
      <c r="LUT463" s="84"/>
      <c r="LUU463" s="84"/>
      <c r="LUV463" s="84"/>
      <c r="LUW463" s="84"/>
      <c r="LUX463" s="84"/>
      <c r="LUY463" s="84"/>
      <c r="LUZ463" s="84"/>
      <c r="LVA463" s="84"/>
      <c r="LVB463" s="84"/>
      <c r="LVC463" s="84"/>
      <c r="LVD463" s="84"/>
      <c r="LVE463" s="84"/>
      <c r="LVF463" s="84"/>
      <c r="LVG463" s="84"/>
      <c r="LVH463" s="84"/>
      <c r="LVI463" s="84"/>
      <c r="LVJ463" s="84"/>
      <c r="LVK463" s="84"/>
      <c r="LVL463" s="84"/>
      <c r="LVM463" s="84"/>
      <c r="LVN463" s="84"/>
      <c r="LVO463" s="84"/>
      <c r="LVP463" s="84"/>
      <c r="LVQ463" s="84"/>
      <c r="LVR463" s="84"/>
      <c r="LVS463" s="84"/>
      <c r="LVT463" s="84"/>
      <c r="LVU463" s="84"/>
      <c r="LVV463" s="84"/>
      <c r="LVW463" s="84"/>
      <c r="LVX463" s="84"/>
      <c r="LVY463" s="84"/>
      <c r="LVZ463" s="84"/>
      <c r="LWA463" s="84"/>
      <c r="LWB463" s="84"/>
      <c r="LWC463" s="84"/>
      <c r="LWD463" s="84"/>
      <c r="LWE463" s="84"/>
      <c r="LWF463" s="84"/>
      <c r="LWG463" s="84"/>
      <c r="LWH463" s="84"/>
      <c r="LWI463" s="84"/>
      <c r="LWJ463" s="84"/>
      <c r="LWK463" s="84"/>
      <c r="LWL463" s="84"/>
      <c r="LWM463" s="84"/>
      <c r="LWN463" s="84"/>
      <c r="LWO463" s="84"/>
      <c r="LWP463" s="84"/>
      <c r="LWQ463" s="84"/>
      <c r="LWR463" s="84"/>
      <c r="LWS463" s="84"/>
      <c r="LWT463" s="84"/>
      <c r="LWU463" s="84"/>
      <c r="LWV463" s="84"/>
      <c r="LWW463" s="84"/>
      <c r="LWX463" s="84"/>
      <c r="LWY463" s="84"/>
      <c r="LWZ463" s="84"/>
      <c r="LXA463" s="84"/>
      <c r="LXB463" s="84"/>
      <c r="LXC463" s="84"/>
      <c r="LXD463" s="84"/>
      <c r="LXE463" s="84"/>
      <c r="LXF463" s="84"/>
      <c r="LXG463" s="84"/>
      <c r="LXH463" s="84"/>
      <c r="LXI463" s="84"/>
      <c r="LXJ463" s="84"/>
      <c r="LXK463" s="84"/>
      <c r="LXL463" s="84"/>
      <c r="LXM463" s="84"/>
      <c r="LXN463" s="84"/>
      <c r="LXO463" s="84"/>
      <c r="LXP463" s="84"/>
      <c r="LXQ463" s="84"/>
      <c r="LXR463" s="84"/>
      <c r="LXS463" s="84"/>
      <c r="LXT463" s="84"/>
      <c r="LXU463" s="84"/>
      <c r="LXV463" s="84"/>
      <c r="LXW463" s="84"/>
      <c r="LXX463" s="84"/>
      <c r="LXY463" s="84"/>
      <c r="LXZ463" s="84"/>
      <c r="LYA463" s="84"/>
      <c r="LYB463" s="84"/>
      <c r="LYC463" s="84"/>
      <c r="LYD463" s="84"/>
      <c r="LYE463" s="84"/>
      <c r="LYF463" s="84"/>
      <c r="LYG463" s="84"/>
      <c r="LYH463" s="84"/>
      <c r="LYI463" s="84"/>
      <c r="LYJ463" s="84"/>
      <c r="LYK463" s="84"/>
      <c r="LYL463" s="84"/>
      <c r="LYM463" s="84"/>
      <c r="LYN463" s="84"/>
      <c r="LYO463" s="84"/>
      <c r="LYP463" s="84"/>
      <c r="LYQ463" s="84"/>
      <c r="LYR463" s="84"/>
      <c r="LYS463" s="84"/>
      <c r="LYT463" s="84"/>
      <c r="LYU463" s="84"/>
      <c r="LYV463" s="84"/>
      <c r="LYW463" s="84"/>
      <c r="LYX463" s="84"/>
      <c r="LYY463" s="84"/>
      <c r="LYZ463" s="84"/>
      <c r="LZA463" s="84"/>
      <c r="LZB463" s="84"/>
      <c r="LZC463" s="84"/>
      <c r="LZD463" s="84"/>
      <c r="LZE463" s="84"/>
      <c r="LZF463" s="84"/>
      <c r="LZG463" s="84"/>
      <c r="LZH463" s="84"/>
      <c r="LZI463" s="84"/>
      <c r="LZJ463" s="84"/>
      <c r="LZK463" s="84"/>
      <c r="LZL463" s="84"/>
      <c r="LZM463" s="84"/>
      <c r="LZN463" s="84"/>
      <c r="LZO463" s="84"/>
      <c r="LZP463" s="84"/>
      <c r="LZQ463" s="84"/>
      <c r="LZR463" s="84"/>
      <c r="LZS463" s="84"/>
      <c r="LZT463" s="84"/>
      <c r="LZU463" s="84"/>
      <c r="LZV463" s="84"/>
      <c r="LZW463" s="84"/>
      <c r="LZX463" s="84"/>
      <c r="LZY463" s="84"/>
      <c r="LZZ463" s="84"/>
      <c r="MAA463" s="84"/>
      <c r="MAB463" s="84"/>
      <c r="MAC463" s="84"/>
      <c r="MAD463" s="84"/>
      <c r="MAE463" s="84"/>
      <c r="MAF463" s="84"/>
      <c r="MAG463" s="84"/>
      <c r="MAH463" s="84"/>
      <c r="MAI463" s="84"/>
      <c r="MAJ463" s="84"/>
      <c r="MAK463" s="84"/>
      <c r="MAL463" s="84"/>
      <c r="MAM463" s="84"/>
      <c r="MAN463" s="84"/>
      <c r="MAO463" s="84"/>
      <c r="MAP463" s="84"/>
      <c r="MAQ463" s="84"/>
      <c r="MAR463" s="84"/>
      <c r="MAS463" s="84"/>
      <c r="MAT463" s="84"/>
      <c r="MAU463" s="84"/>
      <c r="MAV463" s="84"/>
      <c r="MAW463" s="84"/>
      <c r="MAX463" s="84"/>
      <c r="MAY463" s="84"/>
      <c r="MAZ463" s="84"/>
      <c r="MBA463" s="84"/>
      <c r="MBB463" s="84"/>
      <c r="MBC463" s="84"/>
      <c r="MBD463" s="84"/>
      <c r="MBE463" s="84"/>
      <c r="MBF463" s="84"/>
      <c r="MBG463" s="84"/>
      <c r="MBH463" s="84"/>
      <c r="MBI463" s="84"/>
      <c r="MBJ463" s="84"/>
      <c r="MBK463" s="84"/>
      <c r="MBL463" s="84"/>
      <c r="MBM463" s="84"/>
      <c r="MBN463" s="84"/>
      <c r="MBO463" s="84"/>
      <c r="MBP463" s="84"/>
      <c r="MBQ463" s="84"/>
      <c r="MBR463" s="84"/>
      <c r="MBS463" s="84"/>
      <c r="MBT463" s="84"/>
      <c r="MBU463" s="84"/>
      <c r="MBV463" s="84"/>
      <c r="MBW463" s="84"/>
      <c r="MBX463" s="84"/>
      <c r="MBY463" s="84"/>
      <c r="MBZ463" s="84"/>
      <c r="MCA463" s="84"/>
      <c r="MCB463" s="84"/>
      <c r="MCC463" s="84"/>
      <c r="MCD463" s="84"/>
      <c r="MCE463" s="84"/>
      <c r="MCF463" s="84"/>
      <c r="MCG463" s="84"/>
      <c r="MCH463" s="84"/>
      <c r="MCI463" s="84"/>
      <c r="MCJ463" s="84"/>
      <c r="MCK463" s="84"/>
      <c r="MCL463" s="84"/>
      <c r="MCM463" s="84"/>
      <c r="MCN463" s="84"/>
      <c r="MCO463" s="84"/>
      <c r="MCP463" s="84"/>
      <c r="MCQ463" s="84"/>
      <c r="MCR463" s="84"/>
      <c r="MCS463" s="84"/>
      <c r="MCT463" s="84"/>
      <c r="MCU463" s="84"/>
      <c r="MCV463" s="84"/>
      <c r="MCW463" s="84"/>
      <c r="MCX463" s="84"/>
      <c r="MCY463" s="84"/>
      <c r="MCZ463" s="84"/>
      <c r="MDA463" s="84"/>
      <c r="MDB463" s="84"/>
      <c r="MDC463" s="84"/>
      <c r="MDD463" s="84"/>
      <c r="MDE463" s="84"/>
      <c r="MDF463" s="84"/>
      <c r="MDG463" s="84"/>
      <c r="MDH463" s="84"/>
      <c r="MDI463" s="84"/>
      <c r="MDJ463" s="84"/>
      <c r="MDK463" s="84"/>
      <c r="MDL463" s="84"/>
      <c r="MDM463" s="84"/>
      <c r="MDN463" s="84"/>
      <c r="MDO463" s="84"/>
      <c r="MDP463" s="84"/>
      <c r="MDQ463" s="84"/>
      <c r="MDR463" s="84"/>
      <c r="MDS463" s="84"/>
      <c r="MDT463" s="84"/>
      <c r="MDU463" s="84"/>
      <c r="MDV463" s="84"/>
      <c r="MDW463" s="84"/>
      <c r="MDX463" s="84"/>
      <c r="MDY463" s="84"/>
      <c r="MDZ463" s="84"/>
      <c r="MEA463" s="84"/>
      <c r="MEB463" s="84"/>
      <c r="MEC463" s="84"/>
      <c r="MED463" s="84"/>
      <c r="MEE463" s="84"/>
      <c r="MEF463" s="84"/>
      <c r="MEG463" s="84"/>
      <c r="MEH463" s="84"/>
      <c r="MEI463" s="84"/>
      <c r="MEJ463" s="84"/>
      <c r="MEK463" s="84"/>
      <c r="MEL463" s="84"/>
      <c r="MEM463" s="84"/>
      <c r="MEN463" s="84"/>
      <c r="MEO463" s="84"/>
      <c r="MEP463" s="84"/>
      <c r="MEQ463" s="84"/>
      <c r="MER463" s="84"/>
      <c r="MES463" s="84"/>
      <c r="MET463" s="84"/>
      <c r="MEU463" s="84"/>
      <c r="MEV463" s="84"/>
      <c r="MEW463" s="84"/>
      <c r="MEX463" s="84"/>
      <c r="MEY463" s="84"/>
      <c r="MEZ463" s="84"/>
      <c r="MFA463" s="84"/>
      <c r="MFB463" s="84"/>
      <c r="MFC463" s="84"/>
      <c r="MFD463" s="84"/>
      <c r="MFE463" s="84"/>
      <c r="MFF463" s="84"/>
      <c r="MFG463" s="84"/>
      <c r="MFH463" s="84"/>
      <c r="MFI463" s="84"/>
      <c r="MFJ463" s="84"/>
      <c r="MFK463" s="84"/>
      <c r="MFL463" s="84"/>
      <c r="MFM463" s="84"/>
      <c r="MFN463" s="84"/>
      <c r="MFO463" s="84"/>
      <c r="MFP463" s="84"/>
      <c r="MFQ463" s="84"/>
      <c r="MFR463" s="84"/>
      <c r="MFS463" s="84"/>
      <c r="MFT463" s="84"/>
      <c r="MFU463" s="84"/>
      <c r="MFV463" s="84"/>
      <c r="MFW463" s="84"/>
      <c r="MFX463" s="84"/>
      <c r="MFY463" s="84"/>
      <c r="MFZ463" s="84"/>
      <c r="MGA463" s="84"/>
      <c r="MGB463" s="84"/>
      <c r="MGC463" s="84"/>
      <c r="MGD463" s="84"/>
      <c r="MGE463" s="84"/>
      <c r="MGF463" s="84"/>
      <c r="MGG463" s="84"/>
      <c r="MGH463" s="84"/>
      <c r="MGI463" s="84"/>
      <c r="MGJ463" s="84"/>
      <c r="MGK463" s="84"/>
      <c r="MGL463" s="84"/>
      <c r="MGM463" s="84"/>
      <c r="MGN463" s="84"/>
      <c r="MGO463" s="84"/>
      <c r="MGP463" s="84"/>
      <c r="MGQ463" s="84"/>
      <c r="MGR463" s="84"/>
      <c r="MGS463" s="84"/>
      <c r="MGT463" s="84"/>
      <c r="MGU463" s="84"/>
      <c r="MGV463" s="84"/>
      <c r="MGW463" s="84"/>
      <c r="MGX463" s="84"/>
      <c r="MGY463" s="84"/>
      <c r="MGZ463" s="84"/>
      <c r="MHA463" s="84"/>
      <c r="MHB463" s="84"/>
      <c r="MHC463" s="84"/>
      <c r="MHD463" s="84"/>
      <c r="MHE463" s="84"/>
      <c r="MHF463" s="84"/>
      <c r="MHG463" s="84"/>
      <c r="MHH463" s="84"/>
      <c r="MHI463" s="84"/>
      <c r="MHJ463" s="84"/>
      <c r="MHK463" s="84"/>
      <c r="MHL463" s="84"/>
      <c r="MHM463" s="84"/>
      <c r="MHN463" s="84"/>
      <c r="MHO463" s="84"/>
      <c r="MHP463" s="84"/>
      <c r="MHQ463" s="84"/>
      <c r="MHR463" s="84"/>
      <c r="MHS463" s="84"/>
      <c r="MHT463" s="84"/>
      <c r="MHU463" s="84"/>
      <c r="MHV463" s="84"/>
      <c r="MHW463" s="84"/>
      <c r="MHX463" s="84"/>
      <c r="MHY463" s="84"/>
      <c r="MHZ463" s="84"/>
      <c r="MIA463" s="84"/>
      <c r="MIB463" s="84"/>
      <c r="MIC463" s="84"/>
      <c r="MID463" s="84"/>
      <c r="MIE463" s="84"/>
      <c r="MIF463" s="84"/>
      <c r="MIG463" s="84"/>
      <c r="MIH463" s="84"/>
      <c r="MII463" s="84"/>
      <c r="MIJ463" s="84"/>
      <c r="MIK463" s="84"/>
      <c r="MIL463" s="84"/>
      <c r="MIM463" s="84"/>
      <c r="MIN463" s="84"/>
      <c r="MIO463" s="84"/>
      <c r="MIP463" s="84"/>
      <c r="MIQ463" s="84"/>
      <c r="MIR463" s="84"/>
      <c r="MIS463" s="84"/>
      <c r="MIT463" s="84"/>
      <c r="MIU463" s="84"/>
      <c r="MIV463" s="84"/>
      <c r="MIW463" s="84"/>
      <c r="MIX463" s="84"/>
      <c r="MIY463" s="84"/>
      <c r="MIZ463" s="84"/>
      <c r="MJA463" s="84"/>
      <c r="MJB463" s="84"/>
      <c r="MJC463" s="84"/>
      <c r="MJD463" s="84"/>
      <c r="MJE463" s="84"/>
      <c r="MJF463" s="84"/>
      <c r="MJG463" s="84"/>
      <c r="MJH463" s="84"/>
      <c r="MJI463" s="84"/>
      <c r="MJJ463" s="84"/>
      <c r="MJK463" s="84"/>
      <c r="MJL463" s="84"/>
      <c r="MJM463" s="84"/>
      <c r="MJN463" s="84"/>
      <c r="MJO463" s="84"/>
      <c r="MJP463" s="84"/>
      <c r="MJQ463" s="84"/>
      <c r="MJR463" s="84"/>
      <c r="MJS463" s="84"/>
      <c r="MJT463" s="84"/>
      <c r="MJU463" s="84"/>
      <c r="MJV463" s="84"/>
      <c r="MJW463" s="84"/>
      <c r="MJX463" s="84"/>
      <c r="MJY463" s="84"/>
      <c r="MJZ463" s="84"/>
      <c r="MKA463" s="84"/>
      <c r="MKB463" s="84"/>
      <c r="MKC463" s="84"/>
      <c r="MKD463" s="84"/>
      <c r="MKE463" s="84"/>
      <c r="MKF463" s="84"/>
      <c r="MKG463" s="84"/>
      <c r="MKH463" s="84"/>
      <c r="MKI463" s="84"/>
      <c r="MKJ463" s="84"/>
      <c r="MKK463" s="84"/>
      <c r="MKL463" s="84"/>
      <c r="MKM463" s="84"/>
      <c r="MKN463" s="84"/>
      <c r="MKO463" s="84"/>
      <c r="MKP463" s="84"/>
      <c r="MKQ463" s="84"/>
      <c r="MKR463" s="84"/>
      <c r="MKS463" s="84"/>
      <c r="MKT463" s="84"/>
      <c r="MKU463" s="84"/>
      <c r="MKV463" s="84"/>
      <c r="MKW463" s="84"/>
      <c r="MKX463" s="84"/>
      <c r="MKY463" s="84"/>
      <c r="MKZ463" s="84"/>
      <c r="MLA463" s="84"/>
      <c r="MLB463" s="84"/>
      <c r="MLC463" s="84"/>
      <c r="MLD463" s="84"/>
      <c r="MLE463" s="84"/>
      <c r="MLF463" s="84"/>
      <c r="MLG463" s="84"/>
      <c r="MLH463" s="84"/>
      <c r="MLI463" s="84"/>
      <c r="MLJ463" s="84"/>
      <c r="MLK463" s="84"/>
      <c r="MLL463" s="84"/>
      <c r="MLM463" s="84"/>
      <c r="MLN463" s="84"/>
      <c r="MLO463" s="84"/>
      <c r="MLP463" s="84"/>
      <c r="MLQ463" s="84"/>
      <c r="MLR463" s="84"/>
      <c r="MLS463" s="84"/>
      <c r="MLT463" s="84"/>
      <c r="MLU463" s="84"/>
      <c r="MLV463" s="84"/>
      <c r="MLW463" s="84"/>
      <c r="MLX463" s="84"/>
      <c r="MLY463" s="84"/>
      <c r="MLZ463" s="84"/>
      <c r="MMA463" s="84"/>
      <c r="MMB463" s="84"/>
      <c r="MMC463" s="84"/>
      <c r="MMD463" s="84"/>
      <c r="MME463" s="84"/>
      <c r="MMF463" s="84"/>
      <c r="MMG463" s="84"/>
      <c r="MMH463" s="84"/>
      <c r="MMI463" s="84"/>
      <c r="MMJ463" s="84"/>
      <c r="MMK463" s="84"/>
      <c r="MML463" s="84"/>
      <c r="MMM463" s="84"/>
      <c r="MMN463" s="84"/>
      <c r="MMO463" s="84"/>
      <c r="MMP463" s="84"/>
      <c r="MMQ463" s="84"/>
      <c r="MMR463" s="84"/>
      <c r="MMS463" s="84"/>
      <c r="MMT463" s="84"/>
      <c r="MMU463" s="84"/>
      <c r="MMV463" s="84"/>
      <c r="MMW463" s="84"/>
      <c r="MMX463" s="84"/>
      <c r="MMY463" s="84"/>
      <c r="MMZ463" s="84"/>
      <c r="MNA463" s="84"/>
      <c r="MNB463" s="84"/>
      <c r="MNC463" s="84"/>
      <c r="MND463" s="84"/>
      <c r="MNE463" s="84"/>
      <c r="MNF463" s="84"/>
      <c r="MNG463" s="84"/>
      <c r="MNH463" s="84"/>
      <c r="MNI463" s="84"/>
      <c r="MNJ463" s="84"/>
      <c r="MNK463" s="84"/>
      <c r="MNL463" s="84"/>
      <c r="MNM463" s="84"/>
      <c r="MNN463" s="84"/>
      <c r="MNO463" s="84"/>
      <c r="MNP463" s="84"/>
      <c r="MNQ463" s="84"/>
      <c r="MNR463" s="84"/>
      <c r="MNS463" s="84"/>
      <c r="MNT463" s="84"/>
      <c r="MNU463" s="84"/>
      <c r="MNV463" s="84"/>
      <c r="MNW463" s="84"/>
      <c r="MNX463" s="84"/>
      <c r="MNY463" s="84"/>
      <c r="MNZ463" s="84"/>
      <c r="MOA463" s="84"/>
      <c r="MOB463" s="84"/>
      <c r="MOC463" s="84"/>
      <c r="MOD463" s="84"/>
      <c r="MOE463" s="84"/>
      <c r="MOF463" s="84"/>
      <c r="MOG463" s="84"/>
      <c r="MOH463" s="84"/>
      <c r="MOI463" s="84"/>
      <c r="MOJ463" s="84"/>
      <c r="MOK463" s="84"/>
      <c r="MOL463" s="84"/>
      <c r="MOM463" s="84"/>
      <c r="MON463" s="84"/>
      <c r="MOO463" s="84"/>
      <c r="MOP463" s="84"/>
      <c r="MOQ463" s="84"/>
      <c r="MOR463" s="84"/>
      <c r="MOS463" s="84"/>
      <c r="MOT463" s="84"/>
      <c r="MOU463" s="84"/>
      <c r="MOV463" s="84"/>
      <c r="MOW463" s="84"/>
      <c r="MOX463" s="84"/>
      <c r="MOY463" s="84"/>
      <c r="MOZ463" s="84"/>
      <c r="MPA463" s="84"/>
      <c r="MPB463" s="84"/>
      <c r="MPC463" s="84"/>
      <c r="MPD463" s="84"/>
      <c r="MPE463" s="84"/>
      <c r="MPF463" s="84"/>
      <c r="MPG463" s="84"/>
      <c r="MPH463" s="84"/>
      <c r="MPI463" s="84"/>
      <c r="MPJ463" s="84"/>
      <c r="MPK463" s="84"/>
      <c r="MPL463" s="84"/>
      <c r="MPM463" s="84"/>
      <c r="MPN463" s="84"/>
      <c r="MPO463" s="84"/>
      <c r="MPP463" s="84"/>
      <c r="MPQ463" s="84"/>
      <c r="MPR463" s="84"/>
      <c r="MPS463" s="84"/>
      <c r="MPT463" s="84"/>
      <c r="MPU463" s="84"/>
      <c r="MPV463" s="84"/>
      <c r="MPW463" s="84"/>
      <c r="MPX463" s="84"/>
      <c r="MPY463" s="84"/>
      <c r="MPZ463" s="84"/>
      <c r="MQA463" s="84"/>
      <c r="MQB463" s="84"/>
      <c r="MQC463" s="84"/>
      <c r="MQD463" s="84"/>
      <c r="MQE463" s="84"/>
      <c r="MQF463" s="84"/>
      <c r="MQG463" s="84"/>
      <c r="MQH463" s="84"/>
      <c r="MQI463" s="84"/>
      <c r="MQJ463" s="84"/>
      <c r="MQK463" s="84"/>
      <c r="MQL463" s="84"/>
      <c r="MQM463" s="84"/>
      <c r="MQN463" s="84"/>
      <c r="MQO463" s="84"/>
      <c r="MQP463" s="84"/>
      <c r="MQQ463" s="84"/>
      <c r="MQR463" s="84"/>
      <c r="MQS463" s="84"/>
      <c r="MQT463" s="84"/>
      <c r="MQU463" s="84"/>
      <c r="MQV463" s="84"/>
      <c r="MQW463" s="84"/>
      <c r="MQX463" s="84"/>
      <c r="MQY463" s="84"/>
      <c r="MQZ463" s="84"/>
      <c r="MRA463" s="84"/>
      <c r="MRB463" s="84"/>
      <c r="MRC463" s="84"/>
      <c r="MRD463" s="84"/>
      <c r="MRE463" s="84"/>
      <c r="MRF463" s="84"/>
      <c r="MRG463" s="84"/>
      <c r="MRH463" s="84"/>
      <c r="MRI463" s="84"/>
      <c r="MRJ463" s="84"/>
      <c r="MRK463" s="84"/>
      <c r="MRL463" s="84"/>
      <c r="MRM463" s="84"/>
      <c r="MRN463" s="84"/>
      <c r="MRO463" s="84"/>
      <c r="MRP463" s="84"/>
      <c r="MRQ463" s="84"/>
      <c r="MRR463" s="84"/>
      <c r="MRS463" s="84"/>
      <c r="MRT463" s="84"/>
      <c r="MRU463" s="84"/>
      <c r="MRV463" s="84"/>
      <c r="MRW463" s="84"/>
      <c r="MRX463" s="84"/>
      <c r="MRY463" s="84"/>
      <c r="MRZ463" s="84"/>
      <c r="MSA463" s="84"/>
      <c r="MSB463" s="84"/>
      <c r="MSC463" s="84"/>
      <c r="MSD463" s="84"/>
      <c r="MSE463" s="84"/>
      <c r="MSF463" s="84"/>
      <c r="MSG463" s="84"/>
      <c r="MSH463" s="84"/>
      <c r="MSI463" s="84"/>
      <c r="MSJ463" s="84"/>
      <c r="MSK463" s="84"/>
      <c r="MSL463" s="84"/>
      <c r="MSM463" s="84"/>
      <c r="MSN463" s="84"/>
      <c r="MSO463" s="84"/>
      <c r="MSP463" s="84"/>
      <c r="MSQ463" s="84"/>
      <c r="MSR463" s="84"/>
      <c r="MSS463" s="84"/>
      <c r="MST463" s="84"/>
      <c r="MSU463" s="84"/>
      <c r="MSV463" s="84"/>
      <c r="MSW463" s="84"/>
      <c r="MSX463" s="84"/>
      <c r="MSY463" s="84"/>
      <c r="MSZ463" s="84"/>
      <c r="MTA463" s="84"/>
      <c r="MTB463" s="84"/>
      <c r="MTC463" s="84"/>
      <c r="MTD463" s="84"/>
      <c r="MTE463" s="84"/>
      <c r="MTF463" s="84"/>
      <c r="MTG463" s="84"/>
      <c r="MTH463" s="84"/>
      <c r="MTI463" s="84"/>
      <c r="MTJ463" s="84"/>
      <c r="MTK463" s="84"/>
      <c r="MTL463" s="84"/>
      <c r="MTM463" s="84"/>
      <c r="MTN463" s="84"/>
      <c r="MTO463" s="84"/>
      <c r="MTP463" s="84"/>
      <c r="MTQ463" s="84"/>
      <c r="MTR463" s="84"/>
      <c r="MTS463" s="84"/>
      <c r="MTT463" s="84"/>
      <c r="MTU463" s="84"/>
      <c r="MTV463" s="84"/>
      <c r="MTW463" s="84"/>
      <c r="MTX463" s="84"/>
      <c r="MTY463" s="84"/>
      <c r="MTZ463" s="84"/>
      <c r="MUA463" s="84"/>
      <c r="MUB463" s="84"/>
      <c r="MUC463" s="84"/>
      <c r="MUD463" s="84"/>
      <c r="MUE463" s="84"/>
      <c r="MUF463" s="84"/>
      <c r="MUG463" s="84"/>
      <c r="MUH463" s="84"/>
      <c r="MUI463" s="84"/>
      <c r="MUJ463" s="84"/>
      <c r="MUK463" s="84"/>
      <c r="MUL463" s="84"/>
      <c r="MUM463" s="84"/>
      <c r="MUN463" s="84"/>
      <c r="MUO463" s="84"/>
      <c r="MUP463" s="84"/>
      <c r="MUQ463" s="84"/>
      <c r="MUR463" s="84"/>
      <c r="MUS463" s="84"/>
      <c r="MUT463" s="84"/>
      <c r="MUU463" s="84"/>
      <c r="MUV463" s="84"/>
      <c r="MUW463" s="84"/>
      <c r="MUX463" s="84"/>
      <c r="MUY463" s="84"/>
      <c r="MUZ463" s="84"/>
      <c r="MVA463" s="84"/>
      <c r="MVB463" s="84"/>
      <c r="MVC463" s="84"/>
      <c r="MVD463" s="84"/>
      <c r="MVE463" s="84"/>
      <c r="MVF463" s="84"/>
      <c r="MVG463" s="84"/>
      <c r="MVH463" s="84"/>
      <c r="MVI463" s="84"/>
      <c r="MVJ463" s="84"/>
      <c r="MVK463" s="84"/>
      <c r="MVL463" s="84"/>
      <c r="MVM463" s="84"/>
      <c r="MVN463" s="84"/>
      <c r="MVO463" s="84"/>
      <c r="MVP463" s="84"/>
      <c r="MVQ463" s="84"/>
      <c r="MVR463" s="84"/>
      <c r="MVS463" s="84"/>
      <c r="MVT463" s="84"/>
      <c r="MVU463" s="84"/>
      <c r="MVV463" s="84"/>
      <c r="MVW463" s="84"/>
      <c r="MVX463" s="84"/>
      <c r="MVY463" s="84"/>
      <c r="MVZ463" s="84"/>
      <c r="MWA463" s="84"/>
      <c r="MWB463" s="84"/>
      <c r="MWC463" s="84"/>
      <c r="MWD463" s="84"/>
      <c r="MWE463" s="84"/>
      <c r="MWF463" s="84"/>
      <c r="MWG463" s="84"/>
      <c r="MWH463" s="84"/>
      <c r="MWI463" s="84"/>
      <c r="MWJ463" s="84"/>
      <c r="MWK463" s="84"/>
      <c r="MWL463" s="84"/>
      <c r="MWM463" s="84"/>
      <c r="MWN463" s="84"/>
      <c r="MWO463" s="84"/>
      <c r="MWP463" s="84"/>
      <c r="MWQ463" s="84"/>
      <c r="MWR463" s="84"/>
      <c r="MWS463" s="84"/>
      <c r="MWT463" s="84"/>
      <c r="MWU463" s="84"/>
      <c r="MWV463" s="84"/>
      <c r="MWW463" s="84"/>
      <c r="MWX463" s="84"/>
      <c r="MWY463" s="84"/>
      <c r="MWZ463" s="84"/>
      <c r="MXA463" s="84"/>
      <c r="MXB463" s="84"/>
      <c r="MXC463" s="84"/>
      <c r="MXD463" s="84"/>
      <c r="MXE463" s="84"/>
      <c r="MXF463" s="84"/>
      <c r="MXG463" s="84"/>
      <c r="MXH463" s="84"/>
      <c r="MXI463" s="84"/>
      <c r="MXJ463" s="84"/>
      <c r="MXK463" s="84"/>
      <c r="MXL463" s="84"/>
      <c r="MXM463" s="84"/>
      <c r="MXN463" s="84"/>
      <c r="MXO463" s="84"/>
      <c r="MXP463" s="84"/>
      <c r="MXQ463" s="84"/>
      <c r="MXR463" s="84"/>
      <c r="MXS463" s="84"/>
      <c r="MXT463" s="84"/>
      <c r="MXU463" s="84"/>
      <c r="MXV463" s="84"/>
      <c r="MXW463" s="84"/>
      <c r="MXX463" s="84"/>
      <c r="MXY463" s="84"/>
      <c r="MXZ463" s="84"/>
      <c r="MYA463" s="84"/>
      <c r="MYB463" s="84"/>
      <c r="MYC463" s="84"/>
      <c r="MYD463" s="84"/>
      <c r="MYE463" s="84"/>
      <c r="MYF463" s="84"/>
      <c r="MYG463" s="84"/>
      <c r="MYH463" s="84"/>
      <c r="MYI463" s="84"/>
      <c r="MYJ463" s="84"/>
      <c r="MYK463" s="84"/>
      <c r="MYL463" s="84"/>
      <c r="MYM463" s="84"/>
      <c r="MYN463" s="84"/>
      <c r="MYO463" s="84"/>
      <c r="MYP463" s="84"/>
      <c r="MYQ463" s="84"/>
      <c r="MYR463" s="84"/>
      <c r="MYS463" s="84"/>
      <c r="MYT463" s="84"/>
      <c r="MYU463" s="84"/>
      <c r="MYV463" s="84"/>
      <c r="MYW463" s="84"/>
      <c r="MYX463" s="84"/>
      <c r="MYY463" s="84"/>
      <c r="MYZ463" s="84"/>
      <c r="MZA463" s="84"/>
      <c r="MZB463" s="84"/>
      <c r="MZC463" s="84"/>
      <c r="MZD463" s="84"/>
      <c r="MZE463" s="84"/>
      <c r="MZF463" s="84"/>
      <c r="MZG463" s="84"/>
      <c r="MZH463" s="84"/>
      <c r="MZI463" s="84"/>
      <c r="MZJ463" s="84"/>
      <c r="MZK463" s="84"/>
      <c r="MZL463" s="84"/>
      <c r="MZM463" s="84"/>
      <c r="MZN463" s="84"/>
      <c r="MZO463" s="84"/>
      <c r="MZP463" s="84"/>
      <c r="MZQ463" s="84"/>
      <c r="MZR463" s="84"/>
      <c r="MZS463" s="84"/>
      <c r="MZT463" s="84"/>
      <c r="MZU463" s="84"/>
      <c r="MZV463" s="84"/>
      <c r="MZW463" s="84"/>
      <c r="MZX463" s="84"/>
      <c r="MZY463" s="84"/>
      <c r="MZZ463" s="84"/>
      <c r="NAA463" s="84"/>
      <c r="NAB463" s="84"/>
      <c r="NAC463" s="84"/>
      <c r="NAD463" s="84"/>
      <c r="NAE463" s="84"/>
      <c r="NAF463" s="84"/>
      <c r="NAG463" s="84"/>
      <c r="NAH463" s="84"/>
      <c r="NAI463" s="84"/>
      <c r="NAJ463" s="84"/>
      <c r="NAK463" s="84"/>
      <c r="NAL463" s="84"/>
      <c r="NAM463" s="84"/>
      <c r="NAN463" s="84"/>
      <c r="NAO463" s="84"/>
      <c r="NAP463" s="84"/>
      <c r="NAQ463" s="84"/>
      <c r="NAR463" s="84"/>
      <c r="NAS463" s="84"/>
      <c r="NAT463" s="84"/>
      <c r="NAU463" s="84"/>
      <c r="NAV463" s="84"/>
      <c r="NAW463" s="84"/>
      <c r="NAX463" s="84"/>
      <c r="NAY463" s="84"/>
      <c r="NAZ463" s="84"/>
      <c r="NBA463" s="84"/>
      <c r="NBB463" s="84"/>
      <c r="NBC463" s="84"/>
      <c r="NBD463" s="84"/>
      <c r="NBE463" s="84"/>
      <c r="NBF463" s="84"/>
      <c r="NBG463" s="84"/>
      <c r="NBH463" s="84"/>
      <c r="NBI463" s="84"/>
      <c r="NBJ463" s="84"/>
      <c r="NBK463" s="84"/>
      <c r="NBL463" s="84"/>
      <c r="NBM463" s="84"/>
      <c r="NBN463" s="84"/>
      <c r="NBO463" s="84"/>
      <c r="NBP463" s="84"/>
      <c r="NBQ463" s="84"/>
      <c r="NBR463" s="84"/>
      <c r="NBS463" s="84"/>
      <c r="NBT463" s="84"/>
      <c r="NBU463" s="84"/>
      <c r="NBV463" s="84"/>
      <c r="NBW463" s="84"/>
      <c r="NBX463" s="84"/>
      <c r="NBY463" s="84"/>
      <c r="NBZ463" s="84"/>
      <c r="NCA463" s="84"/>
      <c r="NCB463" s="84"/>
      <c r="NCC463" s="84"/>
      <c r="NCD463" s="84"/>
      <c r="NCE463" s="84"/>
      <c r="NCF463" s="84"/>
      <c r="NCG463" s="84"/>
      <c r="NCH463" s="84"/>
      <c r="NCI463" s="84"/>
      <c r="NCJ463" s="84"/>
      <c r="NCK463" s="84"/>
      <c r="NCL463" s="84"/>
      <c r="NCM463" s="84"/>
      <c r="NCN463" s="84"/>
      <c r="NCO463" s="84"/>
      <c r="NCP463" s="84"/>
      <c r="NCQ463" s="84"/>
      <c r="NCR463" s="84"/>
      <c r="NCS463" s="84"/>
      <c r="NCT463" s="84"/>
      <c r="NCU463" s="84"/>
      <c r="NCV463" s="84"/>
      <c r="NCW463" s="84"/>
      <c r="NCX463" s="84"/>
      <c r="NCY463" s="84"/>
      <c r="NCZ463" s="84"/>
      <c r="NDA463" s="84"/>
      <c r="NDB463" s="84"/>
      <c r="NDC463" s="84"/>
      <c r="NDD463" s="84"/>
      <c r="NDE463" s="84"/>
      <c r="NDF463" s="84"/>
      <c r="NDG463" s="84"/>
      <c r="NDH463" s="84"/>
      <c r="NDI463" s="84"/>
      <c r="NDJ463" s="84"/>
      <c r="NDK463" s="84"/>
      <c r="NDL463" s="84"/>
      <c r="NDM463" s="84"/>
      <c r="NDN463" s="84"/>
      <c r="NDO463" s="84"/>
      <c r="NDP463" s="84"/>
      <c r="NDQ463" s="84"/>
      <c r="NDR463" s="84"/>
      <c r="NDS463" s="84"/>
      <c r="NDT463" s="84"/>
      <c r="NDU463" s="84"/>
      <c r="NDV463" s="84"/>
      <c r="NDW463" s="84"/>
      <c r="NDX463" s="84"/>
      <c r="NDY463" s="84"/>
      <c r="NDZ463" s="84"/>
      <c r="NEA463" s="84"/>
      <c r="NEB463" s="84"/>
      <c r="NEC463" s="84"/>
      <c r="NED463" s="84"/>
      <c r="NEE463" s="84"/>
      <c r="NEF463" s="84"/>
      <c r="NEG463" s="84"/>
      <c r="NEH463" s="84"/>
      <c r="NEI463" s="84"/>
      <c r="NEJ463" s="84"/>
      <c r="NEK463" s="84"/>
      <c r="NEL463" s="84"/>
      <c r="NEM463" s="84"/>
      <c r="NEN463" s="84"/>
      <c r="NEO463" s="84"/>
      <c r="NEP463" s="84"/>
      <c r="NEQ463" s="84"/>
      <c r="NER463" s="84"/>
      <c r="NES463" s="84"/>
      <c r="NET463" s="84"/>
      <c r="NEU463" s="84"/>
      <c r="NEV463" s="84"/>
      <c r="NEW463" s="84"/>
      <c r="NEX463" s="84"/>
      <c r="NEY463" s="84"/>
      <c r="NEZ463" s="84"/>
      <c r="NFA463" s="84"/>
      <c r="NFB463" s="84"/>
      <c r="NFC463" s="84"/>
      <c r="NFD463" s="84"/>
      <c r="NFE463" s="84"/>
      <c r="NFF463" s="84"/>
      <c r="NFG463" s="84"/>
      <c r="NFH463" s="84"/>
      <c r="NFI463" s="84"/>
      <c r="NFJ463" s="84"/>
      <c r="NFK463" s="84"/>
      <c r="NFL463" s="84"/>
      <c r="NFM463" s="84"/>
      <c r="NFN463" s="84"/>
      <c r="NFO463" s="84"/>
      <c r="NFP463" s="84"/>
      <c r="NFQ463" s="84"/>
      <c r="NFR463" s="84"/>
      <c r="NFS463" s="84"/>
      <c r="NFT463" s="84"/>
      <c r="NFU463" s="84"/>
      <c r="NFV463" s="84"/>
      <c r="NFW463" s="84"/>
      <c r="NFX463" s="84"/>
      <c r="NFY463" s="84"/>
      <c r="NFZ463" s="84"/>
      <c r="NGA463" s="84"/>
      <c r="NGB463" s="84"/>
      <c r="NGC463" s="84"/>
      <c r="NGD463" s="84"/>
      <c r="NGE463" s="84"/>
      <c r="NGF463" s="84"/>
      <c r="NGG463" s="84"/>
      <c r="NGH463" s="84"/>
      <c r="NGI463" s="84"/>
      <c r="NGJ463" s="84"/>
      <c r="NGK463" s="84"/>
      <c r="NGL463" s="84"/>
      <c r="NGM463" s="84"/>
      <c r="NGN463" s="84"/>
      <c r="NGO463" s="84"/>
      <c r="NGP463" s="84"/>
      <c r="NGQ463" s="84"/>
      <c r="NGR463" s="84"/>
      <c r="NGS463" s="84"/>
      <c r="NGT463" s="84"/>
      <c r="NGU463" s="84"/>
      <c r="NGV463" s="84"/>
      <c r="NGW463" s="84"/>
      <c r="NGX463" s="84"/>
      <c r="NGY463" s="84"/>
      <c r="NGZ463" s="84"/>
      <c r="NHA463" s="84"/>
      <c r="NHB463" s="84"/>
      <c r="NHC463" s="84"/>
      <c r="NHD463" s="84"/>
      <c r="NHE463" s="84"/>
      <c r="NHF463" s="84"/>
      <c r="NHG463" s="84"/>
      <c r="NHH463" s="84"/>
      <c r="NHI463" s="84"/>
      <c r="NHJ463" s="84"/>
      <c r="NHK463" s="84"/>
      <c r="NHL463" s="84"/>
      <c r="NHM463" s="84"/>
      <c r="NHN463" s="84"/>
      <c r="NHO463" s="84"/>
      <c r="NHP463" s="84"/>
      <c r="NHQ463" s="84"/>
      <c r="NHR463" s="84"/>
      <c r="NHS463" s="84"/>
      <c r="NHT463" s="84"/>
      <c r="NHU463" s="84"/>
      <c r="NHV463" s="84"/>
      <c r="NHW463" s="84"/>
      <c r="NHX463" s="84"/>
      <c r="NHY463" s="84"/>
      <c r="NHZ463" s="84"/>
      <c r="NIA463" s="84"/>
      <c r="NIB463" s="84"/>
      <c r="NIC463" s="84"/>
      <c r="NID463" s="84"/>
      <c r="NIE463" s="84"/>
      <c r="NIF463" s="84"/>
      <c r="NIG463" s="84"/>
      <c r="NIH463" s="84"/>
      <c r="NII463" s="84"/>
      <c r="NIJ463" s="84"/>
      <c r="NIK463" s="84"/>
      <c r="NIL463" s="84"/>
      <c r="NIM463" s="84"/>
      <c r="NIN463" s="84"/>
      <c r="NIO463" s="84"/>
      <c r="NIP463" s="84"/>
      <c r="NIQ463" s="84"/>
      <c r="NIR463" s="84"/>
      <c r="NIS463" s="84"/>
      <c r="NIT463" s="84"/>
      <c r="NIU463" s="84"/>
      <c r="NIV463" s="84"/>
      <c r="NIW463" s="84"/>
      <c r="NIX463" s="84"/>
      <c r="NIY463" s="84"/>
      <c r="NIZ463" s="84"/>
      <c r="NJA463" s="84"/>
      <c r="NJB463" s="84"/>
      <c r="NJC463" s="84"/>
      <c r="NJD463" s="84"/>
      <c r="NJE463" s="84"/>
      <c r="NJF463" s="84"/>
      <c r="NJG463" s="84"/>
      <c r="NJH463" s="84"/>
      <c r="NJI463" s="84"/>
      <c r="NJJ463" s="84"/>
      <c r="NJK463" s="84"/>
      <c r="NJL463" s="84"/>
      <c r="NJM463" s="84"/>
      <c r="NJN463" s="84"/>
      <c r="NJO463" s="84"/>
      <c r="NJP463" s="84"/>
      <c r="NJQ463" s="84"/>
      <c r="NJR463" s="84"/>
      <c r="NJS463" s="84"/>
      <c r="NJT463" s="84"/>
      <c r="NJU463" s="84"/>
      <c r="NJV463" s="84"/>
      <c r="NJW463" s="84"/>
      <c r="NJX463" s="84"/>
      <c r="NJY463" s="84"/>
      <c r="NJZ463" s="84"/>
      <c r="NKA463" s="84"/>
      <c r="NKB463" s="84"/>
      <c r="NKC463" s="84"/>
      <c r="NKD463" s="84"/>
      <c r="NKE463" s="84"/>
      <c r="NKF463" s="84"/>
      <c r="NKG463" s="84"/>
      <c r="NKH463" s="84"/>
      <c r="NKI463" s="84"/>
      <c r="NKJ463" s="84"/>
      <c r="NKK463" s="84"/>
      <c r="NKL463" s="84"/>
      <c r="NKM463" s="84"/>
      <c r="NKN463" s="84"/>
      <c r="NKO463" s="84"/>
      <c r="NKP463" s="84"/>
      <c r="NKQ463" s="84"/>
      <c r="NKR463" s="84"/>
      <c r="NKS463" s="84"/>
      <c r="NKT463" s="84"/>
      <c r="NKU463" s="84"/>
      <c r="NKV463" s="84"/>
      <c r="NKW463" s="84"/>
      <c r="NKX463" s="84"/>
      <c r="NKY463" s="84"/>
      <c r="NKZ463" s="84"/>
      <c r="NLA463" s="84"/>
      <c r="NLB463" s="84"/>
      <c r="NLC463" s="84"/>
      <c r="NLD463" s="84"/>
      <c r="NLE463" s="84"/>
      <c r="NLF463" s="84"/>
      <c r="NLG463" s="84"/>
      <c r="NLH463" s="84"/>
      <c r="NLI463" s="84"/>
      <c r="NLJ463" s="84"/>
      <c r="NLK463" s="84"/>
      <c r="NLL463" s="84"/>
      <c r="NLM463" s="84"/>
      <c r="NLN463" s="84"/>
      <c r="NLO463" s="84"/>
      <c r="NLP463" s="84"/>
      <c r="NLQ463" s="84"/>
      <c r="NLR463" s="84"/>
      <c r="NLS463" s="84"/>
      <c r="NLT463" s="84"/>
      <c r="NLU463" s="84"/>
      <c r="NLV463" s="84"/>
      <c r="NLW463" s="84"/>
      <c r="NLX463" s="84"/>
      <c r="NLY463" s="84"/>
      <c r="NLZ463" s="84"/>
      <c r="NMA463" s="84"/>
      <c r="NMB463" s="84"/>
      <c r="NMC463" s="84"/>
      <c r="NMD463" s="84"/>
      <c r="NME463" s="84"/>
      <c r="NMF463" s="84"/>
      <c r="NMG463" s="84"/>
      <c r="NMH463" s="84"/>
      <c r="NMI463" s="84"/>
      <c r="NMJ463" s="84"/>
      <c r="NMK463" s="84"/>
      <c r="NML463" s="84"/>
      <c r="NMM463" s="84"/>
      <c r="NMN463" s="84"/>
      <c r="NMO463" s="84"/>
      <c r="NMP463" s="84"/>
      <c r="NMQ463" s="84"/>
      <c r="NMR463" s="84"/>
      <c r="NMS463" s="84"/>
      <c r="NMT463" s="84"/>
      <c r="NMU463" s="84"/>
      <c r="NMV463" s="84"/>
      <c r="NMW463" s="84"/>
      <c r="NMX463" s="84"/>
      <c r="NMY463" s="84"/>
      <c r="NMZ463" s="84"/>
      <c r="NNA463" s="84"/>
      <c r="NNB463" s="84"/>
      <c r="NNC463" s="84"/>
      <c r="NND463" s="84"/>
      <c r="NNE463" s="84"/>
      <c r="NNF463" s="84"/>
      <c r="NNG463" s="84"/>
      <c r="NNH463" s="84"/>
      <c r="NNI463" s="84"/>
      <c r="NNJ463" s="84"/>
      <c r="NNK463" s="84"/>
      <c r="NNL463" s="84"/>
      <c r="NNM463" s="84"/>
      <c r="NNN463" s="84"/>
      <c r="NNO463" s="84"/>
      <c r="NNP463" s="84"/>
      <c r="NNQ463" s="84"/>
      <c r="NNR463" s="84"/>
      <c r="NNS463" s="84"/>
      <c r="NNT463" s="84"/>
      <c r="NNU463" s="84"/>
      <c r="NNV463" s="84"/>
      <c r="NNW463" s="84"/>
      <c r="NNX463" s="84"/>
      <c r="NNY463" s="84"/>
      <c r="NNZ463" s="84"/>
      <c r="NOA463" s="84"/>
      <c r="NOB463" s="84"/>
      <c r="NOC463" s="84"/>
      <c r="NOD463" s="84"/>
      <c r="NOE463" s="84"/>
      <c r="NOF463" s="84"/>
      <c r="NOG463" s="84"/>
      <c r="NOH463" s="84"/>
      <c r="NOI463" s="84"/>
      <c r="NOJ463" s="84"/>
      <c r="NOK463" s="84"/>
      <c r="NOL463" s="84"/>
      <c r="NOM463" s="84"/>
      <c r="NON463" s="84"/>
      <c r="NOO463" s="84"/>
      <c r="NOP463" s="84"/>
      <c r="NOQ463" s="84"/>
      <c r="NOR463" s="84"/>
      <c r="NOS463" s="84"/>
      <c r="NOT463" s="84"/>
      <c r="NOU463" s="84"/>
      <c r="NOV463" s="84"/>
      <c r="NOW463" s="84"/>
      <c r="NOX463" s="84"/>
      <c r="NOY463" s="84"/>
      <c r="NOZ463" s="84"/>
      <c r="NPA463" s="84"/>
      <c r="NPB463" s="84"/>
      <c r="NPC463" s="84"/>
      <c r="NPD463" s="84"/>
      <c r="NPE463" s="84"/>
      <c r="NPF463" s="84"/>
      <c r="NPG463" s="84"/>
      <c r="NPH463" s="84"/>
      <c r="NPI463" s="84"/>
      <c r="NPJ463" s="84"/>
      <c r="NPK463" s="84"/>
      <c r="NPL463" s="84"/>
      <c r="NPM463" s="84"/>
      <c r="NPN463" s="84"/>
      <c r="NPO463" s="84"/>
      <c r="NPP463" s="84"/>
      <c r="NPQ463" s="84"/>
      <c r="NPR463" s="84"/>
      <c r="NPS463" s="84"/>
      <c r="NPT463" s="84"/>
      <c r="NPU463" s="84"/>
      <c r="NPV463" s="84"/>
      <c r="NPW463" s="84"/>
      <c r="NPX463" s="84"/>
      <c r="NPY463" s="84"/>
      <c r="NPZ463" s="84"/>
      <c r="NQA463" s="84"/>
      <c r="NQB463" s="84"/>
      <c r="NQC463" s="84"/>
      <c r="NQD463" s="84"/>
      <c r="NQE463" s="84"/>
      <c r="NQF463" s="84"/>
      <c r="NQG463" s="84"/>
      <c r="NQH463" s="84"/>
      <c r="NQI463" s="84"/>
      <c r="NQJ463" s="84"/>
      <c r="NQK463" s="84"/>
      <c r="NQL463" s="84"/>
      <c r="NQM463" s="84"/>
      <c r="NQN463" s="84"/>
      <c r="NQO463" s="84"/>
      <c r="NQP463" s="84"/>
      <c r="NQQ463" s="84"/>
      <c r="NQR463" s="84"/>
      <c r="NQS463" s="84"/>
      <c r="NQT463" s="84"/>
      <c r="NQU463" s="84"/>
      <c r="NQV463" s="84"/>
      <c r="NQW463" s="84"/>
      <c r="NQX463" s="84"/>
      <c r="NQY463" s="84"/>
      <c r="NQZ463" s="84"/>
      <c r="NRA463" s="84"/>
      <c r="NRB463" s="84"/>
      <c r="NRC463" s="84"/>
      <c r="NRD463" s="84"/>
      <c r="NRE463" s="84"/>
      <c r="NRF463" s="84"/>
      <c r="NRG463" s="84"/>
      <c r="NRH463" s="84"/>
      <c r="NRI463" s="84"/>
      <c r="NRJ463" s="84"/>
      <c r="NRK463" s="84"/>
      <c r="NRL463" s="84"/>
      <c r="NRM463" s="84"/>
      <c r="NRN463" s="84"/>
      <c r="NRO463" s="84"/>
      <c r="NRP463" s="84"/>
      <c r="NRQ463" s="84"/>
      <c r="NRR463" s="84"/>
      <c r="NRS463" s="84"/>
      <c r="NRT463" s="84"/>
      <c r="NRU463" s="84"/>
      <c r="NRV463" s="84"/>
      <c r="NRW463" s="84"/>
      <c r="NRX463" s="84"/>
      <c r="NRY463" s="84"/>
      <c r="NRZ463" s="84"/>
      <c r="NSA463" s="84"/>
      <c r="NSB463" s="84"/>
      <c r="NSC463" s="84"/>
      <c r="NSD463" s="84"/>
      <c r="NSE463" s="84"/>
      <c r="NSF463" s="84"/>
      <c r="NSG463" s="84"/>
      <c r="NSH463" s="84"/>
      <c r="NSI463" s="84"/>
      <c r="NSJ463" s="84"/>
      <c r="NSK463" s="84"/>
      <c r="NSL463" s="84"/>
      <c r="NSM463" s="84"/>
      <c r="NSN463" s="84"/>
      <c r="NSO463" s="84"/>
      <c r="NSP463" s="84"/>
      <c r="NSQ463" s="84"/>
      <c r="NSR463" s="84"/>
      <c r="NSS463" s="84"/>
      <c r="NST463" s="84"/>
      <c r="NSU463" s="84"/>
      <c r="NSV463" s="84"/>
      <c r="NSW463" s="84"/>
      <c r="NSX463" s="84"/>
      <c r="NSY463" s="84"/>
      <c r="NSZ463" s="84"/>
      <c r="NTA463" s="84"/>
      <c r="NTB463" s="84"/>
      <c r="NTC463" s="84"/>
      <c r="NTD463" s="84"/>
      <c r="NTE463" s="84"/>
      <c r="NTF463" s="84"/>
      <c r="NTG463" s="84"/>
      <c r="NTH463" s="84"/>
      <c r="NTI463" s="84"/>
      <c r="NTJ463" s="84"/>
      <c r="NTK463" s="84"/>
      <c r="NTL463" s="84"/>
      <c r="NTM463" s="84"/>
      <c r="NTN463" s="84"/>
      <c r="NTO463" s="84"/>
      <c r="NTP463" s="84"/>
      <c r="NTQ463" s="84"/>
      <c r="NTR463" s="84"/>
      <c r="NTS463" s="84"/>
      <c r="NTT463" s="84"/>
      <c r="NTU463" s="84"/>
      <c r="NTV463" s="84"/>
      <c r="NTW463" s="84"/>
      <c r="NTX463" s="84"/>
      <c r="NTY463" s="84"/>
      <c r="NTZ463" s="84"/>
      <c r="NUA463" s="84"/>
      <c r="NUB463" s="84"/>
      <c r="NUC463" s="84"/>
      <c r="NUD463" s="84"/>
      <c r="NUE463" s="84"/>
      <c r="NUF463" s="84"/>
      <c r="NUG463" s="84"/>
      <c r="NUH463" s="84"/>
      <c r="NUI463" s="84"/>
      <c r="NUJ463" s="84"/>
      <c r="NUK463" s="84"/>
      <c r="NUL463" s="84"/>
      <c r="NUM463" s="84"/>
      <c r="NUN463" s="84"/>
      <c r="NUO463" s="84"/>
      <c r="NUP463" s="84"/>
      <c r="NUQ463" s="84"/>
      <c r="NUR463" s="84"/>
      <c r="NUS463" s="84"/>
      <c r="NUT463" s="84"/>
      <c r="NUU463" s="84"/>
      <c r="NUV463" s="84"/>
      <c r="NUW463" s="84"/>
      <c r="NUX463" s="84"/>
      <c r="NUY463" s="84"/>
      <c r="NUZ463" s="84"/>
      <c r="NVA463" s="84"/>
      <c r="NVB463" s="84"/>
      <c r="NVC463" s="84"/>
      <c r="NVD463" s="84"/>
      <c r="NVE463" s="84"/>
      <c r="NVF463" s="84"/>
      <c r="NVG463" s="84"/>
      <c r="NVH463" s="84"/>
      <c r="NVI463" s="84"/>
      <c r="NVJ463" s="84"/>
      <c r="NVK463" s="84"/>
      <c r="NVL463" s="84"/>
      <c r="NVM463" s="84"/>
      <c r="NVN463" s="84"/>
      <c r="NVO463" s="84"/>
      <c r="NVP463" s="84"/>
      <c r="NVQ463" s="84"/>
      <c r="NVR463" s="84"/>
      <c r="NVS463" s="84"/>
      <c r="NVT463" s="84"/>
      <c r="NVU463" s="84"/>
      <c r="NVV463" s="84"/>
      <c r="NVW463" s="84"/>
      <c r="NVX463" s="84"/>
      <c r="NVY463" s="84"/>
      <c r="NVZ463" s="84"/>
      <c r="NWA463" s="84"/>
      <c r="NWB463" s="84"/>
      <c r="NWC463" s="84"/>
      <c r="NWD463" s="84"/>
      <c r="NWE463" s="84"/>
      <c r="NWF463" s="84"/>
      <c r="NWG463" s="84"/>
      <c r="NWH463" s="84"/>
      <c r="NWI463" s="84"/>
      <c r="NWJ463" s="84"/>
      <c r="NWK463" s="84"/>
      <c r="NWL463" s="84"/>
      <c r="NWM463" s="84"/>
      <c r="NWN463" s="84"/>
      <c r="NWO463" s="84"/>
      <c r="NWP463" s="84"/>
      <c r="NWQ463" s="84"/>
      <c r="NWR463" s="84"/>
      <c r="NWS463" s="84"/>
      <c r="NWT463" s="84"/>
      <c r="NWU463" s="84"/>
      <c r="NWV463" s="84"/>
      <c r="NWW463" s="84"/>
      <c r="NWX463" s="84"/>
      <c r="NWY463" s="84"/>
      <c r="NWZ463" s="84"/>
      <c r="NXA463" s="84"/>
      <c r="NXB463" s="84"/>
      <c r="NXC463" s="84"/>
      <c r="NXD463" s="84"/>
      <c r="NXE463" s="84"/>
      <c r="NXF463" s="84"/>
      <c r="NXG463" s="84"/>
      <c r="NXH463" s="84"/>
      <c r="NXI463" s="84"/>
      <c r="NXJ463" s="84"/>
      <c r="NXK463" s="84"/>
      <c r="NXL463" s="84"/>
      <c r="NXM463" s="84"/>
      <c r="NXN463" s="84"/>
      <c r="NXO463" s="84"/>
      <c r="NXP463" s="84"/>
      <c r="NXQ463" s="84"/>
      <c r="NXR463" s="84"/>
      <c r="NXS463" s="84"/>
      <c r="NXT463" s="84"/>
      <c r="NXU463" s="84"/>
      <c r="NXV463" s="84"/>
      <c r="NXW463" s="84"/>
      <c r="NXX463" s="84"/>
      <c r="NXY463" s="84"/>
      <c r="NXZ463" s="84"/>
      <c r="NYA463" s="84"/>
      <c r="NYB463" s="84"/>
      <c r="NYC463" s="84"/>
      <c r="NYD463" s="84"/>
      <c r="NYE463" s="84"/>
      <c r="NYF463" s="84"/>
      <c r="NYG463" s="84"/>
      <c r="NYH463" s="84"/>
      <c r="NYI463" s="84"/>
      <c r="NYJ463" s="84"/>
      <c r="NYK463" s="84"/>
      <c r="NYL463" s="84"/>
      <c r="NYM463" s="84"/>
      <c r="NYN463" s="84"/>
      <c r="NYO463" s="84"/>
      <c r="NYP463" s="84"/>
      <c r="NYQ463" s="84"/>
      <c r="NYR463" s="84"/>
      <c r="NYS463" s="84"/>
      <c r="NYT463" s="84"/>
      <c r="NYU463" s="84"/>
      <c r="NYV463" s="84"/>
      <c r="NYW463" s="84"/>
      <c r="NYX463" s="84"/>
      <c r="NYY463" s="84"/>
      <c r="NYZ463" s="84"/>
      <c r="NZA463" s="84"/>
      <c r="NZB463" s="84"/>
      <c r="NZC463" s="84"/>
      <c r="NZD463" s="84"/>
      <c r="NZE463" s="84"/>
      <c r="NZF463" s="84"/>
      <c r="NZG463" s="84"/>
      <c r="NZH463" s="84"/>
      <c r="NZI463" s="84"/>
      <c r="NZJ463" s="84"/>
      <c r="NZK463" s="84"/>
      <c r="NZL463" s="84"/>
      <c r="NZM463" s="84"/>
      <c r="NZN463" s="84"/>
      <c r="NZO463" s="84"/>
      <c r="NZP463" s="84"/>
      <c r="NZQ463" s="84"/>
      <c r="NZR463" s="84"/>
      <c r="NZS463" s="84"/>
      <c r="NZT463" s="84"/>
      <c r="NZU463" s="84"/>
      <c r="NZV463" s="84"/>
      <c r="NZW463" s="84"/>
      <c r="NZX463" s="84"/>
      <c r="NZY463" s="84"/>
      <c r="NZZ463" s="84"/>
      <c r="OAA463" s="84"/>
      <c r="OAB463" s="84"/>
      <c r="OAC463" s="84"/>
      <c r="OAD463" s="84"/>
      <c r="OAE463" s="84"/>
      <c r="OAF463" s="84"/>
      <c r="OAG463" s="84"/>
      <c r="OAH463" s="84"/>
      <c r="OAI463" s="84"/>
      <c r="OAJ463" s="84"/>
      <c r="OAK463" s="84"/>
      <c r="OAL463" s="84"/>
      <c r="OAM463" s="84"/>
      <c r="OAN463" s="84"/>
      <c r="OAO463" s="84"/>
      <c r="OAP463" s="84"/>
      <c r="OAQ463" s="84"/>
      <c r="OAR463" s="84"/>
      <c r="OAS463" s="84"/>
      <c r="OAT463" s="84"/>
      <c r="OAU463" s="84"/>
      <c r="OAV463" s="84"/>
      <c r="OAW463" s="84"/>
      <c r="OAX463" s="84"/>
      <c r="OAY463" s="84"/>
      <c r="OAZ463" s="84"/>
      <c r="OBA463" s="84"/>
      <c r="OBB463" s="84"/>
      <c r="OBC463" s="84"/>
      <c r="OBD463" s="84"/>
      <c r="OBE463" s="84"/>
      <c r="OBF463" s="84"/>
      <c r="OBG463" s="84"/>
      <c r="OBH463" s="84"/>
      <c r="OBI463" s="84"/>
      <c r="OBJ463" s="84"/>
      <c r="OBK463" s="84"/>
      <c r="OBL463" s="84"/>
      <c r="OBM463" s="84"/>
      <c r="OBN463" s="84"/>
      <c r="OBO463" s="84"/>
      <c r="OBP463" s="84"/>
      <c r="OBQ463" s="84"/>
      <c r="OBR463" s="84"/>
      <c r="OBS463" s="84"/>
      <c r="OBT463" s="84"/>
      <c r="OBU463" s="84"/>
      <c r="OBV463" s="84"/>
      <c r="OBW463" s="84"/>
      <c r="OBX463" s="84"/>
      <c r="OBY463" s="84"/>
      <c r="OBZ463" s="84"/>
      <c r="OCA463" s="84"/>
      <c r="OCB463" s="84"/>
      <c r="OCC463" s="84"/>
      <c r="OCD463" s="84"/>
      <c r="OCE463" s="84"/>
      <c r="OCF463" s="84"/>
      <c r="OCG463" s="84"/>
      <c r="OCH463" s="84"/>
      <c r="OCI463" s="84"/>
      <c r="OCJ463" s="84"/>
      <c r="OCK463" s="84"/>
      <c r="OCL463" s="84"/>
      <c r="OCM463" s="84"/>
      <c r="OCN463" s="84"/>
      <c r="OCO463" s="84"/>
      <c r="OCP463" s="84"/>
      <c r="OCQ463" s="84"/>
      <c r="OCR463" s="84"/>
      <c r="OCS463" s="84"/>
      <c r="OCT463" s="84"/>
      <c r="OCU463" s="84"/>
      <c r="OCV463" s="84"/>
      <c r="OCW463" s="84"/>
      <c r="OCX463" s="84"/>
      <c r="OCY463" s="84"/>
      <c r="OCZ463" s="84"/>
      <c r="ODA463" s="84"/>
      <c r="ODB463" s="84"/>
      <c r="ODC463" s="84"/>
      <c r="ODD463" s="84"/>
      <c r="ODE463" s="84"/>
      <c r="ODF463" s="84"/>
      <c r="ODG463" s="84"/>
      <c r="ODH463" s="84"/>
      <c r="ODI463" s="84"/>
      <c r="ODJ463" s="84"/>
      <c r="ODK463" s="84"/>
      <c r="ODL463" s="84"/>
      <c r="ODM463" s="84"/>
      <c r="ODN463" s="84"/>
      <c r="ODO463" s="84"/>
      <c r="ODP463" s="84"/>
      <c r="ODQ463" s="84"/>
      <c r="ODR463" s="84"/>
      <c r="ODS463" s="84"/>
      <c r="ODT463" s="84"/>
      <c r="ODU463" s="84"/>
      <c r="ODV463" s="84"/>
      <c r="ODW463" s="84"/>
      <c r="ODX463" s="84"/>
      <c r="ODY463" s="84"/>
      <c r="ODZ463" s="84"/>
      <c r="OEA463" s="84"/>
      <c r="OEB463" s="84"/>
      <c r="OEC463" s="84"/>
      <c r="OED463" s="84"/>
      <c r="OEE463" s="84"/>
      <c r="OEF463" s="84"/>
      <c r="OEG463" s="84"/>
      <c r="OEH463" s="84"/>
      <c r="OEI463" s="84"/>
      <c r="OEJ463" s="84"/>
      <c r="OEK463" s="84"/>
      <c r="OEL463" s="84"/>
      <c r="OEM463" s="84"/>
      <c r="OEN463" s="84"/>
      <c r="OEO463" s="84"/>
      <c r="OEP463" s="84"/>
      <c r="OEQ463" s="84"/>
      <c r="OER463" s="84"/>
      <c r="OES463" s="84"/>
      <c r="OET463" s="84"/>
      <c r="OEU463" s="84"/>
      <c r="OEV463" s="84"/>
      <c r="OEW463" s="84"/>
      <c r="OEX463" s="84"/>
      <c r="OEY463" s="84"/>
      <c r="OEZ463" s="84"/>
      <c r="OFA463" s="84"/>
      <c r="OFB463" s="84"/>
      <c r="OFC463" s="84"/>
      <c r="OFD463" s="84"/>
      <c r="OFE463" s="84"/>
      <c r="OFF463" s="84"/>
      <c r="OFG463" s="84"/>
      <c r="OFH463" s="84"/>
      <c r="OFI463" s="84"/>
      <c r="OFJ463" s="84"/>
      <c r="OFK463" s="84"/>
      <c r="OFL463" s="84"/>
      <c r="OFM463" s="84"/>
      <c r="OFN463" s="84"/>
      <c r="OFO463" s="84"/>
      <c r="OFP463" s="84"/>
      <c r="OFQ463" s="84"/>
      <c r="OFR463" s="84"/>
      <c r="OFS463" s="84"/>
      <c r="OFT463" s="84"/>
      <c r="OFU463" s="84"/>
      <c r="OFV463" s="84"/>
      <c r="OFW463" s="84"/>
      <c r="OFX463" s="84"/>
      <c r="OFY463" s="84"/>
      <c r="OFZ463" s="84"/>
      <c r="OGA463" s="84"/>
      <c r="OGB463" s="84"/>
      <c r="OGC463" s="84"/>
      <c r="OGD463" s="84"/>
      <c r="OGE463" s="84"/>
      <c r="OGF463" s="84"/>
      <c r="OGG463" s="84"/>
      <c r="OGH463" s="84"/>
      <c r="OGI463" s="84"/>
      <c r="OGJ463" s="84"/>
      <c r="OGK463" s="84"/>
      <c r="OGL463" s="84"/>
      <c r="OGM463" s="84"/>
      <c r="OGN463" s="84"/>
      <c r="OGO463" s="84"/>
      <c r="OGP463" s="84"/>
      <c r="OGQ463" s="84"/>
      <c r="OGR463" s="84"/>
      <c r="OGS463" s="84"/>
      <c r="OGT463" s="84"/>
      <c r="OGU463" s="84"/>
      <c r="OGV463" s="84"/>
      <c r="OGW463" s="84"/>
      <c r="OGX463" s="84"/>
      <c r="OGY463" s="84"/>
      <c r="OGZ463" s="84"/>
      <c r="OHA463" s="84"/>
      <c r="OHB463" s="84"/>
      <c r="OHC463" s="84"/>
      <c r="OHD463" s="84"/>
      <c r="OHE463" s="84"/>
      <c r="OHF463" s="84"/>
      <c r="OHG463" s="84"/>
      <c r="OHH463" s="84"/>
      <c r="OHI463" s="84"/>
      <c r="OHJ463" s="84"/>
      <c r="OHK463" s="84"/>
      <c r="OHL463" s="84"/>
      <c r="OHM463" s="84"/>
      <c r="OHN463" s="84"/>
      <c r="OHO463" s="84"/>
      <c r="OHP463" s="84"/>
      <c r="OHQ463" s="84"/>
      <c r="OHR463" s="84"/>
      <c r="OHS463" s="84"/>
      <c r="OHT463" s="84"/>
      <c r="OHU463" s="84"/>
      <c r="OHV463" s="84"/>
      <c r="OHW463" s="84"/>
      <c r="OHX463" s="84"/>
      <c r="OHY463" s="84"/>
      <c r="OHZ463" s="84"/>
      <c r="OIA463" s="84"/>
      <c r="OIB463" s="84"/>
      <c r="OIC463" s="84"/>
      <c r="OID463" s="84"/>
      <c r="OIE463" s="84"/>
      <c r="OIF463" s="84"/>
      <c r="OIG463" s="84"/>
      <c r="OIH463" s="84"/>
      <c r="OII463" s="84"/>
      <c r="OIJ463" s="84"/>
      <c r="OIK463" s="84"/>
      <c r="OIL463" s="84"/>
      <c r="OIM463" s="84"/>
      <c r="OIN463" s="84"/>
      <c r="OIO463" s="84"/>
      <c r="OIP463" s="84"/>
      <c r="OIQ463" s="84"/>
      <c r="OIR463" s="84"/>
      <c r="OIS463" s="84"/>
      <c r="OIT463" s="84"/>
      <c r="OIU463" s="84"/>
      <c r="OIV463" s="84"/>
      <c r="OIW463" s="84"/>
      <c r="OIX463" s="84"/>
      <c r="OIY463" s="84"/>
      <c r="OIZ463" s="84"/>
      <c r="OJA463" s="84"/>
      <c r="OJB463" s="84"/>
      <c r="OJC463" s="84"/>
      <c r="OJD463" s="84"/>
      <c r="OJE463" s="84"/>
      <c r="OJF463" s="84"/>
      <c r="OJG463" s="84"/>
      <c r="OJH463" s="84"/>
      <c r="OJI463" s="84"/>
      <c r="OJJ463" s="84"/>
      <c r="OJK463" s="84"/>
      <c r="OJL463" s="84"/>
      <c r="OJM463" s="84"/>
      <c r="OJN463" s="84"/>
      <c r="OJO463" s="84"/>
      <c r="OJP463" s="84"/>
      <c r="OJQ463" s="84"/>
      <c r="OJR463" s="84"/>
      <c r="OJS463" s="84"/>
      <c r="OJT463" s="84"/>
      <c r="OJU463" s="84"/>
      <c r="OJV463" s="84"/>
      <c r="OJW463" s="84"/>
      <c r="OJX463" s="84"/>
      <c r="OJY463" s="84"/>
      <c r="OJZ463" s="84"/>
      <c r="OKA463" s="84"/>
      <c r="OKB463" s="84"/>
      <c r="OKC463" s="84"/>
      <c r="OKD463" s="84"/>
      <c r="OKE463" s="84"/>
      <c r="OKF463" s="84"/>
      <c r="OKG463" s="84"/>
      <c r="OKH463" s="84"/>
      <c r="OKI463" s="84"/>
      <c r="OKJ463" s="84"/>
      <c r="OKK463" s="84"/>
      <c r="OKL463" s="84"/>
      <c r="OKM463" s="84"/>
      <c r="OKN463" s="84"/>
      <c r="OKO463" s="84"/>
      <c r="OKP463" s="84"/>
      <c r="OKQ463" s="84"/>
      <c r="OKR463" s="84"/>
      <c r="OKS463" s="84"/>
      <c r="OKT463" s="84"/>
      <c r="OKU463" s="84"/>
      <c r="OKV463" s="84"/>
      <c r="OKW463" s="84"/>
      <c r="OKX463" s="84"/>
      <c r="OKY463" s="84"/>
      <c r="OKZ463" s="84"/>
      <c r="OLA463" s="84"/>
      <c r="OLB463" s="84"/>
      <c r="OLC463" s="84"/>
      <c r="OLD463" s="84"/>
      <c r="OLE463" s="84"/>
      <c r="OLF463" s="84"/>
      <c r="OLG463" s="84"/>
      <c r="OLH463" s="84"/>
      <c r="OLI463" s="84"/>
      <c r="OLJ463" s="84"/>
      <c r="OLK463" s="84"/>
      <c r="OLL463" s="84"/>
      <c r="OLM463" s="84"/>
      <c r="OLN463" s="84"/>
      <c r="OLO463" s="84"/>
      <c r="OLP463" s="84"/>
      <c r="OLQ463" s="84"/>
      <c r="OLR463" s="84"/>
      <c r="OLS463" s="84"/>
      <c r="OLT463" s="84"/>
      <c r="OLU463" s="84"/>
      <c r="OLV463" s="84"/>
      <c r="OLW463" s="84"/>
      <c r="OLX463" s="84"/>
      <c r="OLY463" s="84"/>
      <c r="OLZ463" s="84"/>
      <c r="OMA463" s="84"/>
      <c r="OMB463" s="84"/>
      <c r="OMC463" s="84"/>
      <c r="OMD463" s="84"/>
      <c r="OME463" s="84"/>
      <c r="OMF463" s="84"/>
      <c r="OMG463" s="84"/>
      <c r="OMH463" s="84"/>
      <c r="OMI463" s="84"/>
      <c r="OMJ463" s="84"/>
      <c r="OMK463" s="84"/>
      <c r="OML463" s="84"/>
      <c r="OMM463" s="84"/>
      <c r="OMN463" s="84"/>
      <c r="OMO463" s="84"/>
      <c r="OMP463" s="84"/>
      <c r="OMQ463" s="84"/>
      <c r="OMR463" s="84"/>
      <c r="OMS463" s="84"/>
      <c r="OMT463" s="84"/>
      <c r="OMU463" s="84"/>
      <c r="OMV463" s="84"/>
      <c r="OMW463" s="84"/>
      <c r="OMX463" s="84"/>
      <c r="OMY463" s="84"/>
      <c r="OMZ463" s="84"/>
      <c r="ONA463" s="84"/>
      <c r="ONB463" s="84"/>
      <c r="ONC463" s="84"/>
      <c r="OND463" s="84"/>
      <c r="ONE463" s="84"/>
      <c r="ONF463" s="84"/>
      <c r="ONG463" s="84"/>
      <c r="ONH463" s="84"/>
      <c r="ONI463" s="84"/>
      <c r="ONJ463" s="84"/>
      <c r="ONK463" s="84"/>
      <c r="ONL463" s="84"/>
      <c r="ONM463" s="84"/>
      <c r="ONN463" s="84"/>
      <c r="ONO463" s="84"/>
      <c r="ONP463" s="84"/>
      <c r="ONQ463" s="84"/>
      <c r="ONR463" s="84"/>
      <c r="ONS463" s="84"/>
      <c r="ONT463" s="84"/>
      <c r="ONU463" s="84"/>
      <c r="ONV463" s="84"/>
      <c r="ONW463" s="84"/>
      <c r="ONX463" s="84"/>
      <c r="ONY463" s="84"/>
      <c r="ONZ463" s="84"/>
      <c r="OOA463" s="84"/>
      <c r="OOB463" s="84"/>
      <c r="OOC463" s="84"/>
      <c r="OOD463" s="84"/>
      <c r="OOE463" s="84"/>
      <c r="OOF463" s="84"/>
      <c r="OOG463" s="84"/>
      <c r="OOH463" s="84"/>
      <c r="OOI463" s="84"/>
      <c r="OOJ463" s="84"/>
      <c r="OOK463" s="84"/>
      <c r="OOL463" s="84"/>
      <c r="OOM463" s="84"/>
      <c r="OON463" s="84"/>
      <c r="OOO463" s="84"/>
      <c r="OOP463" s="84"/>
      <c r="OOQ463" s="84"/>
      <c r="OOR463" s="84"/>
      <c r="OOS463" s="84"/>
      <c r="OOT463" s="84"/>
      <c r="OOU463" s="84"/>
      <c r="OOV463" s="84"/>
      <c r="OOW463" s="84"/>
      <c r="OOX463" s="84"/>
      <c r="OOY463" s="84"/>
      <c r="OOZ463" s="84"/>
      <c r="OPA463" s="84"/>
      <c r="OPB463" s="84"/>
      <c r="OPC463" s="84"/>
      <c r="OPD463" s="84"/>
      <c r="OPE463" s="84"/>
      <c r="OPF463" s="84"/>
      <c r="OPG463" s="84"/>
      <c r="OPH463" s="84"/>
      <c r="OPI463" s="84"/>
      <c r="OPJ463" s="84"/>
      <c r="OPK463" s="84"/>
      <c r="OPL463" s="84"/>
      <c r="OPM463" s="84"/>
      <c r="OPN463" s="84"/>
      <c r="OPO463" s="84"/>
      <c r="OPP463" s="84"/>
      <c r="OPQ463" s="84"/>
      <c r="OPR463" s="84"/>
      <c r="OPS463" s="84"/>
      <c r="OPT463" s="84"/>
      <c r="OPU463" s="84"/>
      <c r="OPV463" s="84"/>
      <c r="OPW463" s="84"/>
      <c r="OPX463" s="84"/>
      <c r="OPY463" s="84"/>
      <c r="OPZ463" s="84"/>
      <c r="OQA463" s="84"/>
      <c r="OQB463" s="84"/>
      <c r="OQC463" s="84"/>
      <c r="OQD463" s="84"/>
      <c r="OQE463" s="84"/>
      <c r="OQF463" s="84"/>
      <c r="OQG463" s="84"/>
      <c r="OQH463" s="84"/>
      <c r="OQI463" s="84"/>
      <c r="OQJ463" s="84"/>
      <c r="OQK463" s="84"/>
      <c r="OQL463" s="84"/>
      <c r="OQM463" s="84"/>
      <c r="OQN463" s="84"/>
      <c r="OQO463" s="84"/>
      <c r="OQP463" s="84"/>
      <c r="OQQ463" s="84"/>
      <c r="OQR463" s="84"/>
      <c r="OQS463" s="84"/>
      <c r="OQT463" s="84"/>
      <c r="OQU463" s="84"/>
      <c r="OQV463" s="84"/>
      <c r="OQW463" s="84"/>
      <c r="OQX463" s="84"/>
      <c r="OQY463" s="84"/>
      <c r="OQZ463" s="84"/>
      <c r="ORA463" s="84"/>
      <c r="ORB463" s="84"/>
      <c r="ORC463" s="84"/>
      <c r="ORD463" s="84"/>
      <c r="ORE463" s="84"/>
      <c r="ORF463" s="84"/>
      <c r="ORG463" s="84"/>
      <c r="ORH463" s="84"/>
      <c r="ORI463" s="84"/>
      <c r="ORJ463" s="84"/>
      <c r="ORK463" s="84"/>
      <c r="ORL463" s="84"/>
      <c r="ORM463" s="84"/>
      <c r="ORN463" s="84"/>
      <c r="ORO463" s="84"/>
      <c r="ORP463" s="84"/>
      <c r="ORQ463" s="84"/>
      <c r="ORR463" s="84"/>
      <c r="ORS463" s="84"/>
      <c r="ORT463" s="84"/>
      <c r="ORU463" s="84"/>
      <c r="ORV463" s="84"/>
      <c r="ORW463" s="84"/>
      <c r="ORX463" s="84"/>
      <c r="ORY463" s="84"/>
      <c r="ORZ463" s="84"/>
      <c r="OSA463" s="84"/>
      <c r="OSB463" s="84"/>
      <c r="OSC463" s="84"/>
      <c r="OSD463" s="84"/>
      <c r="OSE463" s="84"/>
      <c r="OSF463" s="84"/>
      <c r="OSG463" s="84"/>
      <c r="OSH463" s="84"/>
      <c r="OSI463" s="84"/>
      <c r="OSJ463" s="84"/>
      <c r="OSK463" s="84"/>
      <c r="OSL463" s="84"/>
      <c r="OSM463" s="84"/>
      <c r="OSN463" s="84"/>
      <c r="OSO463" s="84"/>
      <c r="OSP463" s="84"/>
      <c r="OSQ463" s="84"/>
      <c r="OSR463" s="84"/>
      <c r="OSS463" s="84"/>
      <c r="OST463" s="84"/>
      <c r="OSU463" s="84"/>
      <c r="OSV463" s="84"/>
      <c r="OSW463" s="84"/>
      <c r="OSX463" s="84"/>
      <c r="OSY463" s="84"/>
      <c r="OSZ463" s="84"/>
      <c r="OTA463" s="84"/>
      <c r="OTB463" s="84"/>
      <c r="OTC463" s="84"/>
      <c r="OTD463" s="84"/>
      <c r="OTE463" s="84"/>
      <c r="OTF463" s="84"/>
      <c r="OTG463" s="84"/>
      <c r="OTH463" s="84"/>
      <c r="OTI463" s="84"/>
      <c r="OTJ463" s="84"/>
      <c r="OTK463" s="84"/>
      <c r="OTL463" s="84"/>
      <c r="OTM463" s="84"/>
      <c r="OTN463" s="84"/>
      <c r="OTO463" s="84"/>
      <c r="OTP463" s="84"/>
      <c r="OTQ463" s="84"/>
      <c r="OTR463" s="84"/>
      <c r="OTS463" s="84"/>
      <c r="OTT463" s="84"/>
      <c r="OTU463" s="84"/>
      <c r="OTV463" s="84"/>
      <c r="OTW463" s="84"/>
      <c r="OTX463" s="84"/>
      <c r="OTY463" s="84"/>
      <c r="OTZ463" s="84"/>
      <c r="OUA463" s="84"/>
      <c r="OUB463" s="84"/>
      <c r="OUC463" s="84"/>
      <c r="OUD463" s="84"/>
      <c r="OUE463" s="84"/>
      <c r="OUF463" s="84"/>
      <c r="OUG463" s="84"/>
      <c r="OUH463" s="84"/>
      <c r="OUI463" s="84"/>
      <c r="OUJ463" s="84"/>
      <c r="OUK463" s="84"/>
      <c r="OUL463" s="84"/>
      <c r="OUM463" s="84"/>
      <c r="OUN463" s="84"/>
      <c r="OUO463" s="84"/>
      <c r="OUP463" s="84"/>
      <c r="OUQ463" s="84"/>
      <c r="OUR463" s="84"/>
      <c r="OUS463" s="84"/>
      <c r="OUT463" s="84"/>
      <c r="OUU463" s="84"/>
      <c r="OUV463" s="84"/>
      <c r="OUW463" s="84"/>
      <c r="OUX463" s="84"/>
      <c r="OUY463" s="84"/>
      <c r="OUZ463" s="84"/>
      <c r="OVA463" s="84"/>
      <c r="OVB463" s="84"/>
      <c r="OVC463" s="84"/>
      <c r="OVD463" s="84"/>
      <c r="OVE463" s="84"/>
      <c r="OVF463" s="84"/>
      <c r="OVG463" s="84"/>
      <c r="OVH463" s="84"/>
      <c r="OVI463" s="84"/>
      <c r="OVJ463" s="84"/>
      <c r="OVK463" s="84"/>
      <c r="OVL463" s="84"/>
      <c r="OVM463" s="84"/>
      <c r="OVN463" s="84"/>
      <c r="OVO463" s="84"/>
      <c r="OVP463" s="84"/>
      <c r="OVQ463" s="84"/>
      <c r="OVR463" s="84"/>
      <c r="OVS463" s="84"/>
      <c r="OVT463" s="84"/>
      <c r="OVU463" s="84"/>
      <c r="OVV463" s="84"/>
      <c r="OVW463" s="84"/>
      <c r="OVX463" s="84"/>
      <c r="OVY463" s="84"/>
      <c r="OVZ463" s="84"/>
      <c r="OWA463" s="84"/>
      <c r="OWB463" s="84"/>
      <c r="OWC463" s="84"/>
      <c r="OWD463" s="84"/>
      <c r="OWE463" s="84"/>
      <c r="OWF463" s="84"/>
      <c r="OWG463" s="84"/>
      <c r="OWH463" s="84"/>
      <c r="OWI463" s="84"/>
      <c r="OWJ463" s="84"/>
      <c r="OWK463" s="84"/>
      <c r="OWL463" s="84"/>
      <c r="OWM463" s="84"/>
      <c r="OWN463" s="84"/>
      <c r="OWO463" s="84"/>
      <c r="OWP463" s="84"/>
      <c r="OWQ463" s="84"/>
      <c r="OWR463" s="84"/>
      <c r="OWS463" s="84"/>
      <c r="OWT463" s="84"/>
      <c r="OWU463" s="84"/>
      <c r="OWV463" s="84"/>
      <c r="OWW463" s="84"/>
      <c r="OWX463" s="84"/>
      <c r="OWY463" s="84"/>
      <c r="OWZ463" s="84"/>
      <c r="OXA463" s="84"/>
      <c r="OXB463" s="84"/>
      <c r="OXC463" s="84"/>
      <c r="OXD463" s="84"/>
      <c r="OXE463" s="84"/>
      <c r="OXF463" s="84"/>
      <c r="OXG463" s="84"/>
      <c r="OXH463" s="84"/>
      <c r="OXI463" s="84"/>
      <c r="OXJ463" s="84"/>
      <c r="OXK463" s="84"/>
      <c r="OXL463" s="84"/>
      <c r="OXM463" s="84"/>
      <c r="OXN463" s="84"/>
      <c r="OXO463" s="84"/>
      <c r="OXP463" s="84"/>
      <c r="OXQ463" s="84"/>
      <c r="OXR463" s="84"/>
      <c r="OXS463" s="84"/>
      <c r="OXT463" s="84"/>
      <c r="OXU463" s="84"/>
      <c r="OXV463" s="84"/>
      <c r="OXW463" s="84"/>
      <c r="OXX463" s="84"/>
      <c r="OXY463" s="84"/>
      <c r="OXZ463" s="84"/>
      <c r="OYA463" s="84"/>
      <c r="OYB463" s="84"/>
      <c r="OYC463" s="84"/>
      <c r="OYD463" s="84"/>
      <c r="OYE463" s="84"/>
      <c r="OYF463" s="84"/>
      <c r="OYG463" s="84"/>
      <c r="OYH463" s="84"/>
      <c r="OYI463" s="84"/>
      <c r="OYJ463" s="84"/>
      <c r="OYK463" s="84"/>
      <c r="OYL463" s="84"/>
      <c r="OYM463" s="84"/>
      <c r="OYN463" s="84"/>
      <c r="OYO463" s="84"/>
      <c r="OYP463" s="84"/>
      <c r="OYQ463" s="84"/>
      <c r="OYR463" s="84"/>
      <c r="OYS463" s="84"/>
      <c r="OYT463" s="84"/>
      <c r="OYU463" s="84"/>
      <c r="OYV463" s="84"/>
      <c r="OYW463" s="84"/>
      <c r="OYX463" s="84"/>
      <c r="OYY463" s="84"/>
      <c r="OYZ463" s="84"/>
      <c r="OZA463" s="84"/>
      <c r="OZB463" s="84"/>
      <c r="OZC463" s="84"/>
      <c r="OZD463" s="84"/>
      <c r="OZE463" s="84"/>
      <c r="OZF463" s="84"/>
      <c r="OZG463" s="84"/>
      <c r="OZH463" s="84"/>
      <c r="OZI463" s="84"/>
      <c r="OZJ463" s="84"/>
      <c r="OZK463" s="84"/>
      <c r="OZL463" s="84"/>
      <c r="OZM463" s="84"/>
      <c r="OZN463" s="84"/>
      <c r="OZO463" s="84"/>
      <c r="OZP463" s="84"/>
      <c r="OZQ463" s="84"/>
      <c r="OZR463" s="84"/>
      <c r="OZS463" s="84"/>
      <c r="OZT463" s="84"/>
      <c r="OZU463" s="84"/>
      <c r="OZV463" s="84"/>
      <c r="OZW463" s="84"/>
      <c r="OZX463" s="84"/>
      <c r="OZY463" s="84"/>
      <c r="OZZ463" s="84"/>
      <c r="PAA463" s="84"/>
      <c r="PAB463" s="84"/>
      <c r="PAC463" s="84"/>
      <c r="PAD463" s="84"/>
      <c r="PAE463" s="84"/>
      <c r="PAF463" s="84"/>
      <c r="PAG463" s="84"/>
      <c r="PAH463" s="84"/>
      <c r="PAI463" s="84"/>
      <c r="PAJ463" s="84"/>
      <c r="PAK463" s="84"/>
      <c r="PAL463" s="84"/>
      <c r="PAM463" s="84"/>
      <c r="PAN463" s="84"/>
      <c r="PAO463" s="84"/>
      <c r="PAP463" s="84"/>
      <c r="PAQ463" s="84"/>
      <c r="PAR463" s="84"/>
      <c r="PAS463" s="84"/>
      <c r="PAT463" s="84"/>
      <c r="PAU463" s="84"/>
      <c r="PAV463" s="84"/>
      <c r="PAW463" s="84"/>
      <c r="PAX463" s="84"/>
      <c r="PAY463" s="84"/>
      <c r="PAZ463" s="84"/>
      <c r="PBA463" s="84"/>
      <c r="PBB463" s="84"/>
      <c r="PBC463" s="84"/>
      <c r="PBD463" s="84"/>
      <c r="PBE463" s="84"/>
      <c r="PBF463" s="84"/>
      <c r="PBG463" s="84"/>
      <c r="PBH463" s="84"/>
      <c r="PBI463" s="84"/>
      <c r="PBJ463" s="84"/>
      <c r="PBK463" s="84"/>
      <c r="PBL463" s="84"/>
      <c r="PBM463" s="84"/>
      <c r="PBN463" s="84"/>
      <c r="PBO463" s="84"/>
      <c r="PBP463" s="84"/>
      <c r="PBQ463" s="84"/>
      <c r="PBR463" s="84"/>
      <c r="PBS463" s="84"/>
      <c r="PBT463" s="84"/>
      <c r="PBU463" s="84"/>
      <c r="PBV463" s="84"/>
      <c r="PBW463" s="84"/>
      <c r="PBX463" s="84"/>
      <c r="PBY463" s="84"/>
      <c r="PBZ463" s="84"/>
      <c r="PCA463" s="84"/>
      <c r="PCB463" s="84"/>
      <c r="PCC463" s="84"/>
      <c r="PCD463" s="84"/>
      <c r="PCE463" s="84"/>
      <c r="PCF463" s="84"/>
      <c r="PCG463" s="84"/>
      <c r="PCH463" s="84"/>
      <c r="PCI463" s="84"/>
      <c r="PCJ463" s="84"/>
      <c r="PCK463" s="84"/>
      <c r="PCL463" s="84"/>
      <c r="PCM463" s="84"/>
      <c r="PCN463" s="84"/>
      <c r="PCO463" s="84"/>
      <c r="PCP463" s="84"/>
      <c r="PCQ463" s="84"/>
      <c r="PCR463" s="84"/>
      <c r="PCS463" s="84"/>
      <c r="PCT463" s="84"/>
      <c r="PCU463" s="84"/>
      <c r="PCV463" s="84"/>
      <c r="PCW463" s="84"/>
      <c r="PCX463" s="84"/>
      <c r="PCY463" s="84"/>
      <c r="PCZ463" s="84"/>
      <c r="PDA463" s="84"/>
      <c r="PDB463" s="84"/>
      <c r="PDC463" s="84"/>
      <c r="PDD463" s="84"/>
      <c r="PDE463" s="84"/>
      <c r="PDF463" s="84"/>
      <c r="PDG463" s="84"/>
      <c r="PDH463" s="84"/>
      <c r="PDI463" s="84"/>
      <c r="PDJ463" s="84"/>
      <c r="PDK463" s="84"/>
      <c r="PDL463" s="84"/>
      <c r="PDM463" s="84"/>
      <c r="PDN463" s="84"/>
      <c r="PDO463" s="84"/>
      <c r="PDP463" s="84"/>
      <c r="PDQ463" s="84"/>
      <c r="PDR463" s="84"/>
      <c r="PDS463" s="84"/>
      <c r="PDT463" s="84"/>
      <c r="PDU463" s="84"/>
      <c r="PDV463" s="84"/>
      <c r="PDW463" s="84"/>
      <c r="PDX463" s="84"/>
      <c r="PDY463" s="84"/>
      <c r="PDZ463" s="84"/>
      <c r="PEA463" s="84"/>
      <c r="PEB463" s="84"/>
      <c r="PEC463" s="84"/>
      <c r="PED463" s="84"/>
      <c r="PEE463" s="84"/>
      <c r="PEF463" s="84"/>
      <c r="PEG463" s="84"/>
      <c r="PEH463" s="84"/>
      <c r="PEI463" s="84"/>
      <c r="PEJ463" s="84"/>
      <c r="PEK463" s="84"/>
      <c r="PEL463" s="84"/>
      <c r="PEM463" s="84"/>
      <c r="PEN463" s="84"/>
      <c r="PEO463" s="84"/>
      <c r="PEP463" s="84"/>
      <c r="PEQ463" s="84"/>
      <c r="PER463" s="84"/>
      <c r="PES463" s="84"/>
      <c r="PET463" s="84"/>
      <c r="PEU463" s="84"/>
      <c r="PEV463" s="84"/>
      <c r="PEW463" s="84"/>
      <c r="PEX463" s="84"/>
      <c r="PEY463" s="84"/>
      <c r="PEZ463" s="84"/>
      <c r="PFA463" s="84"/>
      <c r="PFB463" s="84"/>
      <c r="PFC463" s="84"/>
      <c r="PFD463" s="84"/>
      <c r="PFE463" s="84"/>
      <c r="PFF463" s="84"/>
      <c r="PFG463" s="84"/>
      <c r="PFH463" s="84"/>
      <c r="PFI463" s="84"/>
      <c r="PFJ463" s="84"/>
      <c r="PFK463" s="84"/>
      <c r="PFL463" s="84"/>
      <c r="PFM463" s="84"/>
      <c r="PFN463" s="84"/>
      <c r="PFO463" s="84"/>
      <c r="PFP463" s="84"/>
      <c r="PFQ463" s="84"/>
      <c r="PFR463" s="84"/>
      <c r="PFS463" s="84"/>
      <c r="PFT463" s="84"/>
      <c r="PFU463" s="84"/>
      <c r="PFV463" s="84"/>
      <c r="PFW463" s="84"/>
      <c r="PFX463" s="84"/>
      <c r="PFY463" s="84"/>
      <c r="PFZ463" s="84"/>
      <c r="PGA463" s="84"/>
      <c r="PGB463" s="84"/>
      <c r="PGC463" s="84"/>
      <c r="PGD463" s="84"/>
      <c r="PGE463" s="84"/>
      <c r="PGF463" s="84"/>
      <c r="PGG463" s="84"/>
      <c r="PGH463" s="84"/>
      <c r="PGI463" s="84"/>
      <c r="PGJ463" s="84"/>
      <c r="PGK463" s="84"/>
      <c r="PGL463" s="84"/>
      <c r="PGM463" s="84"/>
      <c r="PGN463" s="84"/>
      <c r="PGO463" s="84"/>
      <c r="PGP463" s="84"/>
      <c r="PGQ463" s="84"/>
      <c r="PGR463" s="84"/>
      <c r="PGS463" s="84"/>
      <c r="PGT463" s="84"/>
      <c r="PGU463" s="84"/>
      <c r="PGV463" s="84"/>
      <c r="PGW463" s="84"/>
      <c r="PGX463" s="84"/>
      <c r="PGY463" s="84"/>
      <c r="PGZ463" s="84"/>
      <c r="PHA463" s="84"/>
      <c r="PHB463" s="84"/>
      <c r="PHC463" s="84"/>
      <c r="PHD463" s="84"/>
      <c r="PHE463" s="84"/>
      <c r="PHF463" s="84"/>
      <c r="PHG463" s="84"/>
      <c r="PHH463" s="84"/>
      <c r="PHI463" s="84"/>
      <c r="PHJ463" s="84"/>
      <c r="PHK463" s="84"/>
      <c r="PHL463" s="84"/>
      <c r="PHM463" s="84"/>
      <c r="PHN463" s="84"/>
      <c r="PHO463" s="84"/>
      <c r="PHP463" s="84"/>
      <c r="PHQ463" s="84"/>
      <c r="PHR463" s="84"/>
      <c r="PHS463" s="84"/>
      <c r="PHT463" s="84"/>
      <c r="PHU463" s="84"/>
      <c r="PHV463" s="84"/>
      <c r="PHW463" s="84"/>
      <c r="PHX463" s="84"/>
      <c r="PHY463" s="84"/>
      <c r="PHZ463" s="84"/>
      <c r="PIA463" s="84"/>
      <c r="PIB463" s="84"/>
      <c r="PIC463" s="84"/>
      <c r="PID463" s="84"/>
      <c r="PIE463" s="84"/>
      <c r="PIF463" s="84"/>
      <c r="PIG463" s="84"/>
      <c r="PIH463" s="84"/>
      <c r="PII463" s="84"/>
      <c r="PIJ463" s="84"/>
      <c r="PIK463" s="84"/>
      <c r="PIL463" s="84"/>
      <c r="PIM463" s="84"/>
      <c r="PIN463" s="84"/>
      <c r="PIO463" s="84"/>
      <c r="PIP463" s="84"/>
      <c r="PIQ463" s="84"/>
      <c r="PIR463" s="84"/>
      <c r="PIS463" s="84"/>
      <c r="PIT463" s="84"/>
      <c r="PIU463" s="84"/>
      <c r="PIV463" s="84"/>
      <c r="PIW463" s="84"/>
      <c r="PIX463" s="84"/>
      <c r="PIY463" s="84"/>
      <c r="PIZ463" s="84"/>
      <c r="PJA463" s="84"/>
      <c r="PJB463" s="84"/>
      <c r="PJC463" s="84"/>
      <c r="PJD463" s="84"/>
      <c r="PJE463" s="84"/>
      <c r="PJF463" s="84"/>
      <c r="PJG463" s="84"/>
      <c r="PJH463" s="84"/>
      <c r="PJI463" s="84"/>
      <c r="PJJ463" s="84"/>
      <c r="PJK463" s="84"/>
      <c r="PJL463" s="84"/>
      <c r="PJM463" s="84"/>
      <c r="PJN463" s="84"/>
      <c r="PJO463" s="84"/>
      <c r="PJP463" s="84"/>
      <c r="PJQ463" s="84"/>
      <c r="PJR463" s="84"/>
      <c r="PJS463" s="84"/>
      <c r="PJT463" s="84"/>
      <c r="PJU463" s="84"/>
      <c r="PJV463" s="84"/>
      <c r="PJW463" s="84"/>
      <c r="PJX463" s="84"/>
      <c r="PJY463" s="84"/>
      <c r="PJZ463" s="84"/>
      <c r="PKA463" s="84"/>
      <c r="PKB463" s="84"/>
      <c r="PKC463" s="84"/>
      <c r="PKD463" s="84"/>
      <c r="PKE463" s="84"/>
      <c r="PKF463" s="84"/>
      <c r="PKG463" s="84"/>
      <c r="PKH463" s="84"/>
      <c r="PKI463" s="84"/>
      <c r="PKJ463" s="84"/>
      <c r="PKK463" s="84"/>
      <c r="PKL463" s="84"/>
      <c r="PKM463" s="84"/>
      <c r="PKN463" s="84"/>
      <c r="PKO463" s="84"/>
      <c r="PKP463" s="84"/>
      <c r="PKQ463" s="84"/>
      <c r="PKR463" s="84"/>
      <c r="PKS463" s="84"/>
      <c r="PKT463" s="84"/>
      <c r="PKU463" s="84"/>
      <c r="PKV463" s="84"/>
      <c r="PKW463" s="84"/>
      <c r="PKX463" s="84"/>
      <c r="PKY463" s="84"/>
      <c r="PKZ463" s="84"/>
      <c r="PLA463" s="84"/>
      <c r="PLB463" s="84"/>
      <c r="PLC463" s="84"/>
      <c r="PLD463" s="84"/>
      <c r="PLE463" s="84"/>
      <c r="PLF463" s="84"/>
      <c r="PLG463" s="84"/>
      <c r="PLH463" s="84"/>
      <c r="PLI463" s="84"/>
      <c r="PLJ463" s="84"/>
      <c r="PLK463" s="84"/>
      <c r="PLL463" s="84"/>
      <c r="PLM463" s="84"/>
      <c r="PLN463" s="84"/>
      <c r="PLO463" s="84"/>
      <c r="PLP463" s="84"/>
      <c r="PLQ463" s="84"/>
      <c r="PLR463" s="84"/>
      <c r="PLS463" s="84"/>
      <c r="PLT463" s="84"/>
      <c r="PLU463" s="84"/>
      <c r="PLV463" s="84"/>
      <c r="PLW463" s="84"/>
      <c r="PLX463" s="84"/>
      <c r="PLY463" s="84"/>
      <c r="PLZ463" s="84"/>
      <c r="PMA463" s="84"/>
      <c r="PMB463" s="84"/>
      <c r="PMC463" s="84"/>
      <c r="PMD463" s="84"/>
      <c r="PME463" s="84"/>
      <c r="PMF463" s="84"/>
      <c r="PMG463" s="84"/>
      <c r="PMH463" s="84"/>
      <c r="PMI463" s="84"/>
      <c r="PMJ463" s="84"/>
      <c r="PMK463" s="84"/>
      <c r="PML463" s="84"/>
      <c r="PMM463" s="84"/>
      <c r="PMN463" s="84"/>
      <c r="PMO463" s="84"/>
      <c r="PMP463" s="84"/>
      <c r="PMQ463" s="84"/>
      <c r="PMR463" s="84"/>
      <c r="PMS463" s="84"/>
      <c r="PMT463" s="84"/>
      <c r="PMU463" s="84"/>
      <c r="PMV463" s="84"/>
      <c r="PMW463" s="84"/>
      <c r="PMX463" s="84"/>
      <c r="PMY463" s="84"/>
      <c r="PMZ463" s="84"/>
      <c r="PNA463" s="84"/>
      <c r="PNB463" s="84"/>
      <c r="PNC463" s="84"/>
      <c r="PND463" s="84"/>
      <c r="PNE463" s="84"/>
      <c r="PNF463" s="84"/>
      <c r="PNG463" s="84"/>
      <c r="PNH463" s="84"/>
      <c r="PNI463" s="84"/>
      <c r="PNJ463" s="84"/>
      <c r="PNK463" s="84"/>
      <c r="PNL463" s="84"/>
      <c r="PNM463" s="84"/>
      <c r="PNN463" s="84"/>
      <c r="PNO463" s="84"/>
      <c r="PNP463" s="84"/>
      <c r="PNQ463" s="84"/>
      <c r="PNR463" s="84"/>
      <c r="PNS463" s="84"/>
      <c r="PNT463" s="84"/>
      <c r="PNU463" s="84"/>
      <c r="PNV463" s="84"/>
      <c r="PNW463" s="84"/>
      <c r="PNX463" s="84"/>
      <c r="PNY463" s="84"/>
      <c r="PNZ463" s="84"/>
      <c r="POA463" s="84"/>
      <c r="POB463" s="84"/>
      <c r="POC463" s="84"/>
      <c r="POD463" s="84"/>
      <c r="POE463" s="84"/>
      <c r="POF463" s="84"/>
      <c r="POG463" s="84"/>
      <c r="POH463" s="84"/>
      <c r="POI463" s="84"/>
      <c r="POJ463" s="84"/>
      <c r="POK463" s="84"/>
      <c r="POL463" s="84"/>
      <c r="POM463" s="84"/>
      <c r="PON463" s="84"/>
      <c r="POO463" s="84"/>
      <c r="POP463" s="84"/>
      <c r="POQ463" s="84"/>
      <c r="POR463" s="84"/>
      <c r="POS463" s="84"/>
      <c r="POT463" s="84"/>
      <c r="POU463" s="84"/>
      <c r="POV463" s="84"/>
      <c r="POW463" s="84"/>
      <c r="POX463" s="84"/>
      <c r="POY463" s="84"/>
      <c r="POZ463" s="84"/>
      <c r="PPA463" s="84"/>
      <c r="PPB463" s="84"/>
      <c r="PPC463" s="84"/>
      <c r="PPD463" s="84"/>
      <c r="PPE463" s="84"/>
      <c r="PPF463" s="84"/>
      <c r="PPG463" s="84"/>
      <c r="PPH463" s="84"/>
      <c r="PPI463" s="84"/>
      <c r="PPJ463" s="84"/>
      <c r="PPK463" s="84"/>
      <c r="PPL463" s="84"/>
      <c r="PPM463" s="84"/>
      <c r="PPN463" s="84"/>
      <c r="PPO463" s="84"/>
      <c r="PPP463" s="84"/>
      <c r="PPQ463" s="84"/>
      <c r="PPR463" s="84"/>
      <c r="PPS463" s="84"/>
      <c r="PPT463" s="84"/>
      <c r="PPU463" s="84"/>
      <c r="PPV463" s="84"/>
      <c r="PPW463" s="84"/>
      <c r="PPX463" s="84"/>
      <c r="PPY463" s="84"/>
      <c r="PPZ463" s="84"/>
      <c r="PQA463" s="84"/>
      <c r="PQB463" s="84"/>
      <c r="PQC463" s="84"/>
      <c r="PQD463" s="84"/>
      <c r="PQE463" s="84"/>
      <c r="PQF463" s="84"/>
      <c r="PQG463" s="84"/>
      <c r="PQH463" s="84"/>
      <c r="PQI463" s="84"/>
      <c r="PQJ463" s="84"/>
      <c r="PQK463" s="84"/>
      <c r="PQL463" s="84"/>
      <c r="PQM463" s="84"/>
      <c r="PQN463" s="84"/>
      <c r="PQO463" s="84"/>
      <c r="PQP463" s="84"/>
      <c r="PQQ463" s="84"/>
      <c r="PQR463" s="84"/>
      <c r="PQS463" s="84"/>
      <c r="PQT463" s="84"/>
      <c r="PQU463" s="84"/>
      <c r="PQV463" s="84"/>
      <c r="PQW463" s="84"/>
      <c r="PQX463" s="84"/>
      <c r="PQY463" s="84"/>
      <c r="PQZ463" s="84"/>
      <c r="PRA463" s="84"/>
      <c r="PRB463" s="84"/>
      <c r="PRC463" s="84"/>
      <c r="PRD463" s="84"/>
      <c r="PRE463" s="84"/>
      <c r="PRF463" s="84"/>
      <c r="PRG463" s="84"/>
      <c r="PRH463" s="84"/>
      <c r="PRI463" s="84"/>
      <c r="PRJ463" s="84"/>
      <c r="PRK463" s="84"/>
      <c r="PRL463" s="84"/>
      <c r="PRM463" s="84"/>
      <c r="PRN463" s="84"/>
      <c r="PRO463" s="84"/>
      <c r="PRP463" s="84"/>
      <c r="PRQ463" s="84"/>
      <c r="PRR463" s="84"/>
      <c r="PRS463" s="84"/>
      <c r="PRT463" s="84"/>
      <c r="PRU463" s="84"/>
      <c r="PRV463" s="84"/>
      <c r="PRW463" s="84"/>
      <c r="PRX463" s="84"/>
      <c r="PRY463" s="84"/>
      <c r="PRZ463" s="84"/>
      <c r="PSA463" s="84"/>
      <c r="PSB463" s="84"/>
      <c r="PSC463" s="84"/>
      <c r="PSD463" s="84"/>
      <c r="PSE463" s="84"/>
      <c r="PSF463" s="84"/>
      <c r="PSG463" s="84"/>
      <c r="PSH463" s="84"/>
      <c r="PSI463" s="84"/>
      <c r="PSJ463" s="84"/>
      <c r="PSK463" s="84"/>
      <c r="PSL463" s="84"/>
      <c r="PSM463" s="84"/>
      <c r="PSN463" s="84"/>
      <c r="PSO463" s="84"/>
      <c r="PSP463" s="84"/>
      <c r="PSQ463" s="84"/>
      <c r="PSR463" s="84"/>
      <c r="PSS463" s="84"/>
      <c r="PST463" s="84"/>
      <c r="PSU463" s="84"/>
      <c r="PSV463" s="84"/>
      <c r="PSW463" s="84"/>
      <c r="PSX463" s="84"/>
      <c r="PSY463" s="84"/>
      <c r="PSZ463" s="84"/>
      <c r="PTA463" s="84"/>
      <c r="PTB463" s="84"/>
      <c r="PTC463" s="84"/>
      <c r="PTD463" s="84"/>
      <c r="PTE463" s="84"/>
      <c r="PTF463" s="84"/>
      <c r="PTG463" s="84"/>
      <c r="PTH463" s="84"/>
      <c r="PTI463" s="84"/>
      <c r="PTJ463" s="84"/>
      <c r="PTK463" s="84"/>
      <c r="PTL463" s="84"/>
      <c r="PTM463" s="84"/>
      <c r="PTN463" s="84"/>
      <c r="PTO463" s="84"/>
      <c r="PTP463" s="84"/>
      <c r="PTQ463" s="84"/>
      <c r="PTR463" s="84"/>
      <c r="PTS463" s="84"/>
      <c r="PTT463" s="84"/>
      <c r="PTU463" s="84"/>
      <c r="PTV463" s="84"/>
      <c r="PTW463" s="84"/>
      <c r="PTX463" s="84"/>
      <c r="PTY463" s="84"/>
      <c r="PTZ463" s="84"/>
      <c r="PUA463" s="84"/>
      <c r="PUB463" s="84"/>
      <c r="PUC463" s="84"/>
      <c r="PUD463" s="84"/>
      <c r="PUE463" s="84"/>
      <c r="PUF463" s="84"/>
      <c r="PUG463" s="84"/>
      <c r="PUH463" s="84"/>
      <c r="PUI463" s="84"/>
      <c r="PUJ463" s="84"/>
      <c r="PUK463" s="84"/>
      <c r="PUL463" s="84"/>
      <c r="PUM463" s="84"/>
      <c r="PUN463" s="84"/>
      <c r="PUO463" s="84"/>
      <c r="PUP463" s="84"/>
      <c r="PUQ463" s="84"/>
      <c r="PUR463" s="84"/>
      <c r="PUS463" s="84"/>
      <c r="PUT463" s="84"/>
      <c r="PUU463" s="84"/>
      <c r="PUV463" s="84"/>
      <c r="PUW463" s="84"/>
      <c r="PUX463" s="84"/>
      <c r="PUY463" s="84"/>
      <c r="PUZ463" s="84"/>
      <c r="PVA463" s="84"/>
      <c r="PVB463" s="84"/>
      <c r="PVC463" s="84"/>
      <c r="PVD463" s="84"/>
      <c r="PVE463" s="84"/>
      <c r="PVF463" s="84"/>
      <c r="PVG463" s="84"/>
      <c r="PVH463" s="84"/>
      <c r="PVI463" s="84"/>
      <c r="PVJ463" s="84"/>
      <c r="PVK463" s="84"/>
      <c r="PVL463" s="84"/>
      <c r="PVM463" s="84"/>
      <c r="PVN463" s="84"/>
      <c r="PVO463" s="84"/>
      <c r="PVP463" s="84"/>
      <c r="PVQ463" s="84"/>
      <c r="PVR463" s="84"/>
      <c r="PVS463" s="84"/>
      <c r="PVT463" s="84"/>
      <c r="PVU463" s="84"/>
      <c r="PVV463" s="84"/>
      <c r="PVW463" s="84"/>
      <c r="PVX463" s="84"/>
      <c r="PVY463" s="84"/>
      <c r="PVZ463" s="84"/>
      <c r="PWA463" s="84"/>
      <c r="PWB463" s="84"/>
      <c r="PWC463" s="84"/>
      <c r="PWD463" s="84"/>
      <c r="PWE463" s="84"/>
      <c r="PWF463" s="84"/>
      <c r="PWG463" s="84"/>
      <c r="PWH463" s="84"/>
      <c r="PWI463" s="84"/>
      <c r="PWJ463" s="84"/>
      <c r="PWK463" s="84"/>
      <c r="PWL463" s="84"/>
      <c r="PWM463" s="84"/>
      <c r="PWN463" s="84"/>
      <c r="PWO463" s="84"/>
      <c r="PWP463" s="84"/>
      <c r="PWQ463" s="84"/>
      <c r="PWR463" s="84"/>
      <c r="PWS463" s="84"/>
      <c r="PWT463" s="84"/>
      <c r="PWU463" s="84"/>
      <c r="PWV463" s="84"/>
      <c r="PWW463" s="84"/>
      <c r="PWX463" s="84"/>
      <c r="PWY463" s="84"/>
      <c r="PWZ463" s="84"/>
      <c r="PXA463" s="84"/>
      <c r="PXB463" s="84"/>
      <c r="PXC463" s="84"/>
      <c r="PXD463" s="84"/>
      <c r="PXE463" s="84"/>
      <c r="PXF463" s="84"/>
      <c r="PXG463" s="84"/>
      <c r="PXH463" s="84"/>
      <c r="PXI463" s="84"/>
      <c r="PXJ463" s="84"/>
      <c r="PXK463" s="84"/>
      <c r="PXL463" s="84"/>
      <c r="PXM463" s="84"/>
      <c r="PXN463" s="84"/>
      <c r="PXO463" s="84"/>
      <c r="PXP463" s="84"/>
      <c r="PXQ463" s="84"/>
      <c r="PXR463" s="84"/>
      <c r="PXS463" s="84"/>
      <c r="PXT463" s="84"/>
      <c r="PXU463" s="84"/>
      <c r="PXV463" s="84"/>
      <c r="PXW463" s="84"/>
      <c r="PXX463" s="84"/>
      <c r="PXY463" s="84"/>
      <c r="PXZ463" s="84"/>
      <c r="PYA463" s="84"/>
      <c r="PYB463" s="84"/>
      <c r="PYC463" s="84"/>
      <c r="PYD463" s="84"/>
      <c r="PYE463" s="84"/>
      <c r="PYF463" s="84"/>
      <c r="PYG463" s="84"/>
      <c r="PYH463" s="84"/>
      <c r="PYI463" s="84"/>
      <c r="PYJ463" s="84"/>
      <c r="PYK463" s="84"/>
      <c r="PYL463" s="84"/>
      <c r="PYM463" s="84"/>
      <c r="PYN463" s="84"/>
      <c r="PYO463" s="84"/>
      <c r="PYP463" s="84"/>
      <c r="PYQ463" s="84"/>
      <c r="PYR463" s="84"/>
      <c r="PYS463" s="84"/>
      <c r="PYT463" s="84"/>
      <c r="PYU463" s="84"/>
      <c r="PYV463" s="84"/>
      <c r="PYW463" s="84"/>
      <c r="PYX463" s="84"/>
      <c r="PYY463" s="84"/>
      <c r="PYZ463" s="84"/>
      <c r="PZA463" s="84"/>
      <c r="PZB463" s="84"/>
      <c r="PZC463" s="84"/>
      <c r="PZD463" s="84"/>
      <c r="PZE463" s="84"/>
      <c r="PZF463" s="84"/>
      <c r="PZG463" s="84"/>
      <c r="PZH463" s="84"/>
      <c r="PZI463" s="84"/>
      <c r="PZJ463" s="84"/>
      <c r="PZK463" s="84"/>
      <c r="PZL463" s="84"/>
      <c r="PZM463" s="84"/>
      <c r="PZN463" s="84"/>
      <c r="PZO463" s="84"/>
      <c r="PZP463" s="84"/>
      <c r="PZQ463" s="84"/>
      <c r="PZR463" s="84"/>
      <c r="PZS463" s="84"/>
      <c r="PZT463" s="84"/>
      <c r="PZU463" s="84"/>
      <c r="PZV463" s="84"/>
      <c r="PZW463" s="84"/>
      <c r="PZX463" s="84"/>
      <c r="PZY463" s="84"/>
      <c r="PZZ463" s="84"/>
      <c r="QAA463" s="84"/>
      <c r="QAB463" s="84"/>
      <c r="QAC463" s="84"/>
      <c r="QAD463" s="84"/>
      <c r="QAE463" s="84"/>
      <c r="QAF463" s="84"/>
      <c r="QAG463" s="84"/>
      <c r="QAH463" s="84"/>
      <c r="QAI463" s="84"/>
      <c r="QAJ463" s="84"/>
      <c r="QAK463" s="84"/>
      <c r="QAL463" s="84"/>
      <c r="QAM463" s="84"/>
      <c r="QAN463" s="84"/>
      <c r="QAO463" s="84"/>
      <c r="QAP463" s="84"/>
      <c r="QAQ463" s="84"/>
      <c r="QAR463" s="84"/>
      <c r="QAS463" s="84"/>
      <c r="QAT463" s="84"/>
      <c r="QAU463" s="84"/>
      <c r="QAV463" s="84"/>
      <c r="QAW463" s="84"/>
      <c r="QAX463" s="84"/>
      <c r="QAY463" s="84"/>
      <c r="QAZ463" s="84"/>
      <c r="QBA463" s="84"/>
      <c r="QBB463" s="84"/>
      <c r="QBC463" s="84"/>
      <c r="QBD463" s="84"/>
      <c r="QBE463" s="84"/>
      <c r="QBF463" s="84"/>
      <c r="QBG463" s="84"/>
      <c r="QBH463" s="84"/>
      <c r="QBI463" s="84"/>
      <c r="QBJ463" s="84"/>
      <c r="QBK463" s="84"/>
      <c r="QBL463" s="84"/>
      <c r="QBM463" s="84"/>
      <c r="QBN463" s="84"/>
      <c r="QBO463" s="84"/>
      <c r="QBP463" s="84"/>
      <c r="QBQ463" s="84"/>
      <c r="QBR463" s="84"/>
      <c r="QBS463" s="84"/>
      <c r="QBT463" s="84"/>
      <c r="QBU463" s="84"/>
      <c r="QBV463" s="84"/>
      <c r="QBW463" s="84"/>
      <c r="QBX463" s="84"/>
      <c r="QBY463" s="84"/>
      <c r="QBZ463" s="84"/>
      <c r="QCA463" s="84"/>
      <c r="QCB463" s="84"/>
      <c r="QCC463" s="84"/>
      <c r="QCD463" s="84"/>
      <c r="QCE463" s="84"/>
      <c r="QCF463" s="84"/>
      <c r="QCG463" s="84"/>
      <c r="QCH463" s="84"/>
      <c r="QCI463" s="84"/>
      <c r="QCJ463" s="84"/>
      <c r="QCK463" s="84"/>
      <c r="QCL463" s="84"/>
      <c r="QCM463" s="84"/>
      <c r="QCN463" s="84"/>
      <c r="QCO463" s="84"/>
      <c r="QCP463" s="84"/>
      <c r="QCQ463" s="84"/>
      <c r="QCR463" s="84"/>
      <c r="QCS463" s="84"/>
      <c r="QCT463" s="84"/>
      <c r="QCU463" s="84"/>
      <c r="QCV463" s="84"/>
      <c r="QCW463" s="84"/>
      <c r="QCX463" s="84"/>
      <c r="QCY463" s="84"/>
      <c r="QCZ463" s="84"/>
      <c r="QDA463" s="84"/>
      <c r="QDB463" s="84"/>
      <c r="QDC463" s="84"/>
      <c r="QDD463" s="84"/>
      <c r="QDE463" s="84"/>
      <c r="QDF463" s="84"/>
      <c r="QDG463" s="84"/>
      <c r="QDH463" s="84"/>
      <c r="QDI463" s="84"/>
      <c r="QDJ463" s="84"/>
      <c r="QDK463" s="84"/>
      <c r="QDL463" s="84"/>
      <c r="QDM463" s="84"/>
      <c r="QDN463" s="84"/>
      <c r="QDO463" s="84"/>
      <c r="QDP463" s="84"/>
      <c r="QDQ463" s="84"/>
      <c r="QDR463" s="84"/>
      <c r="QDS463" s="84"/>
      <c r="QDT463" s="84"/>
      <c r="QDU463" s="84"/>
      <c r="QDV463" s="84"/>
      <c r="QDW463" s="84"/>
      <c r="QDX463" s="84"/>
      <c r="QDY463" s="84"/>
      <c r="QDZ463" s="84"/>
      <c r="QEA463" s="84"/>
      <c r="QEB463" s="84"/>
      <c r="QEC463" s="84"/>
      <c r="QED463" s="84"/>
      <c r="QEE463" s="84"/>
      <c r="QEF463" s="84"/>
      <c r="QEG463" s="84"/>
      <c r="QEH463" s="84"/>
      <c r="QEI463" s="84"/>
      <c r="QEJ463" s="84"/>
      <c r="QEK463" s="84"/>
      <c r="QEL463" s="84"/>
      <c r="QEM463" s="84"/>
      <c r="QEN463" s="84"/>
      <c r="QEO463" s="84"/>
      <c r="QEP463" s="84"/>
      <c r="QEQ463" s="84"/>
      <c r="QER463" s="84"/>
      <c r="QES463" s="84"/>
      <c r="QET463" s="84"/>
      <c r="QEU463" s="84"/>
      <c r="QEV463" s="84"/>
      <c r="QEW463" s="84"/>
      <c r="QEX463" s="84"/>
      <c r="QEY463" s="84"/>
      <c r="QEZ463" s="84"/>
      <c r="QFA463" s="84"/>
      <c r="QFB463" s="84"/>
      <c r="QFC463" s="84"/>
      <c r="QFD463" s="84"/>
      <c r="QFE463" s="84"/>
      <c r="QFF463" s="84"/>
      <c r="QFG463" s="84"/>
      <c r="QFH463" s="84"/>
      <c r="QFI463" s="84"/>
      <c r="QFJ463" s="84"/>
      <c r="QFK463" s="84"/>
      <c r="QFL463" s="84"/>
      <c r="QFM463" s="84"/>
      <c r="QFN463" s="84"/>
      <c r="QFO463" s="84"/>
      <c r="QFP463" s="84"/>
      <c r="QFQ463" s="84"/>
      <c r="QFR463" s="84"/>
      <c r="QFS463" s="84"/>
      <c r="QFT463" s="84"/>
      <c r="QFU463" s="84"/>
      <c r="QFV463" s="84"/>
      <c r="QFW463" s="84"/>
      <c r="QFX463" s="84"/>
      <c r="QFY463" s="84"/>
      <c r="QFZ463" s="84"/>
      <c r="QGA463" s="84"/>
      <c r="QGB463" s="84"/>
      <c r="QGC463" s="84"/>
      <c r="QGD463" s="84"/>
      <c r="QGE463" s="84"/>
      <c r="QGF463" s="84"/>
      <c r="QGG463" s="84"/>
      <c r="QGH463" s="84"/>
      <c r="QGI463" s="84"/>
      <c r="QGJ463" s="84"/>
      <c r="QGK463" s="84"/>
      <c r="QGL463" s="84"/>
      <c r="QGM463" s="84"/>
      <c r="QGN463" s="84"/>
      <c r="QGO463" s="84"/>
      <c r="QGP463" s="84"/>
      <c r="QGQ463" s="84"/>
      <c r="QGR463" s="84"/>
      <c r="QGS463" s="84"/>
      <c r="QGT463" s="84"/>
      <c r="QGU463" s="84"/>
      <c r="QGV463" s="84"/>
      <c r="QGW463" s="84"/>
      <c r="QGX463" s="84"/>
      <c r="QGY463" s="84"/>
      <c r="QGZ463" s="84"/>
      <c r="QHA463" s="84"/>
      <c r="QHB463" s="84"/>
      <c r="QHC463" s="84"/>
      <c r="QHD463" s="84"/>
      <c r="QHE463" s="84"/>
      <c r="QHF463" s="84"/>
      <c r="QHG463" s="84"/>
      <c r="QHH463" s="84"/>
      <c r="QHI463" s="84"/>
      <c r="QHJ463" s="84"/>
      <c r="QHK463" s="84"/>
      <c r="QHL463" s="84"/>
      <c r="QHM463" s="84"/>
      <c r="QHN463" s="84"/>
      <c r="QHO463" s="84"/>
      <c r="QHP463" s="84"/>
      <c r="QHQ463" s="84"/>
      <c r="QHR463" s="84"/>
      <c r="QHS463" s="84"/>
      <c r="QHT463" s="84"/>
      <c r="QHU463" s="84"/>
      <c r="QHV463" s="84"/>
      <c r="QHW463" s="84"/>
      <c r="QHX463" s="84"/>
      <c r="QHY463" s="84"/>
      <c r="QHZ463" s="84"/>
      <c r="QIA463" s="84"/>
      <c r="QIB463" s="84"/>
      <c r="QIC463" s="84"/>
      <c r="QID463" s="84"/>
      <c r="QIE463" s="84"/>
      <c r="QIF463" s="84"/>
      <c r="QIG463" s="84"/>
      <c r="QIH463" s="84"/>
      <c r="QII463" s="84"/>
      <c r="QIJ463" s="84"/>
      <c r="QIK463" s="84"/>
      <c r="QIL463" s="84"/>
      <c r="QIM463" s="84"/>
      <c r="QIN463" s="84"/>
      <c r="QIO463" s="84"/>
      <c r="QIP463" s="84"/>
      <c r="QIQ463" s="84"/>
      <c r="QIR463" s="84"/>
      <c r="QIS463" s="84"/>
      <c r="QIT463" s="84"/>
      <c r="QIU463" s="84"/>
      <c r="QIV463" s="84"/>
      <c r="QIW463" s="84"/>
      <c r="QIX463" s="84"/>
      <c r="QIY463" s="84"/>
      <c r="QIZ463" s="84"/>
      <c r="QJA463" s="84"/>
      <c r="QJB463" s="84"/>
      <c r="QJC463" s="84"/>
      <c r="QJD463" s="84"/>
      <c r="QJE463" s="84"/>
      <c r="QJF463" s="84"/>
      <c r="QJG463" s="84"/>
      <c r="QJH463" s="84"/>
      <c r="QJI463" s="84"/>
      <c r="QJJ463" s="84"/>
      <c r="QJK463" s="84"/>
      <c r="QJL463" s="84"/>
      <c r="QJM463" s="84"/>
      <c r="QJN463" s="84"/>
      <c r="QJO463" s="84"/>
      <c r="QJP463" s="84"/>
      <c r="QJQ463" s="84"/>
      <c r="QJR463" s="84"/>
      <c r="QJS463" s="84"/>
      <c r="QJT463" s="84"/>
      <c r="QJU463" s="84"/>
      <c r="QJV463" s="84"/>
      <c r="QJW463" s="84"/>
      <c r="QJX463" s="84"/>
      <c r="QJY463" s="84"/>
      <c r="QJZ463" s="84"/>
      <c r="QKA463" s="84"/>
      <c r="QKB463" s="84"/>
      <c r="QKC463" s="84"/>
      <c r="QKD463" s="84"/>
      <c r="QKE463" s="84"/>
      <c r="QKF463" s="84"/>
      <c r="QKG463" s="84"/>
      <c r="QKH463" s="84"/>
      <c r="QKI463" s="84"/>
      <c r="QKJ463" s="84"/>
      <c r="QKK463" s="84"/>
      <c r="QKL463" s="84"/>
      <c r="QKM463" s="84"/>
      <c r="QKN463" s="84"/>
      <c r="QKO463" s="84"/>
      <c r="QKP463" s="84"/>
      <c r="QKQ463" s="84"/>
      <c r="QKR463" s="84"/>
      <c r="QKS463" s="84"/>
      <c r="QKT463" s="84"/>
      <c r="QKU463" s="84"/>
      <c r="QKV463" s="84"/>
      <c r="QKW463" s="84"/>
      <c r="QKX463" s="84"/>
      <c r="QKY463" s="84"/>
      <c r="QKZ463" s="84"/>
      <c r="QLA463" s="84"/>
      <c r="QLB463" s="84"/>
      <c r="QLC463" s="84"/>
      <c r="QLD463" s="84"/>
      <c r="QLE463" s="84"/>
      <c r="QLF463" s="84"/>
      <c r="QLG463" s="84"/>
      <c r="QLH463" s="84"/>
      <c r="QLI463" s="84"/>
      <c r="QLJ463" s="84"/>
      <c r="QLK463" s="84"/>
      <c r="QLL463" s="84"/>
      <c r="QLM463" s="84"/>
      <c r="QLN463" s="84"/>
      <c r="QLO463" s="84"/>
      <c r="QLP463" s="84"/>
      <c r="QLQ463" s="84"/>
      <c r="QLR463" s="84"/>
      <c r="QLS463" s="84"/>
      <c r="QLT463" s="84"/>
      <c r="QLU463" s="84"/>
      <c r="QLV463" s="84"/>
      <c r="QLW463" s="84"/>
      <c r="QLX463" s="84"/>
      <c r="QLY463" s="84"/>
      <c r="QLZ463" s="84"/>
      <c r="QMA463" s="84"/>
      <c r="QMB463" s="84"/>
      <c r="QMC463" s="84"/>
      <c r="QMD463" s="84"/>
      <c r="QME463" s="84"/>
      <c r="QMF463" s="84"/>
      <c r="QMG463" s="84"/>
      <c r="QMH463" s="84"/>
      <c r="QMI463" s="84"/>
      <c r="QMJ463" s="84"/>
      <c r="QMK463" s="84"/>
      <c r="QML463" s="84"/>
      <c r="QMM463" s="84"/>
      <c r="QMN463" s="84"/>
      <c r="QMO463" s="84"/>
      <c r="QMP463" s="84"/>
      <c r="QMQ463" s="84"/>
      <c r="QMR463" s="84"/>
      <c r="QMS463" s="84"/>
      <c r="QMT463" s="84"/>
      <c r="QMU463" s="84"/>
      <c r="QMV463" s="84"/>
      <c r="QMW463" s="84"/>
      <c r="QMX463" s="84"/>
      <c r="QMY463" s="84"/>
      <c r="QMZ463" s="84"/>
      <c r="QNA463" s="84"/>
      <c r="QNB463" s="84"/>
      <c r="QNC463" s="84"/>
      <c r="QND463" s="84"/>
      <c r="QNE463" s="84"/>
      <c r="QNF463" s="84"/>
      <c r="QNG463" s="84"/>
      <c r="QNH463" s="84"/>
      <c r="QNI463" s="84"/>
      <c r="QNJ463" s="84"/>
      <c r="QNK463" s="84"/>
      <c r="QNL463" s="84"/>
      <c r="QNM463" s="84"/>
      <c r="QNN463" s="84"/>
      <c r="QNO463" s="84"/>
      <c r="QNP463" s="84"/>
      <c r="QNQ463" s="84"/>
      <c r="QNR463" s="84"/>
      <c r="QNS463" s="84"/>
      <c r="QNT463" s="84"/>
      <c r="QNU463" s="84"/>
      <c r="QNV463" s="84"/>
      <c r="QNW463" s="84"/>
      <c r="QNX463" s="84"/>
      <c r="QNY463" s="84"/>
      <c r="QNZ463" s="84"/>
      <c r="QOA463" s="84"/>
      <c r="QOB463" s="84"/>
      <c r="QOC463" s="84"/>
      <c r="QOD463" s="84"/>
      <c r="QOE463" s="84"/>
      <c r="QOF463" s="84"/>
      <c r="QOG463" s="84"/>
      <c r="QOH463" s="84"/>
      <c r="QOI463" s="84"/>
      <c r="QOJ463" s="84"/>
      <c r="QOK463" s="84"/>
      <c r="QOL463" s="84"/>
      <c r="QOM463" s="84"/>
      <c r="QON463" s="84"/>
      <c r="QOO463" s="84"/>
      <c r="QOP463" s="84"/>
      <c r="QOQ463" s="84"/>
      <c r="QOR463" s="84"/>
      <c r="QOS463" s="84"/>
      <c r="QOT463" s="84"/>
      <c r="QOU463" s="84"/>
      <c r="QOV463" s="84"/>
      <c r="QOW463" s="84"/>
      <c r="QOX463" s="84"/>
      <c r="QOY463" s="84"/>
      <c r="QOZ463" s="84"/>
      <c r="QPA463" s="84"/>
      <c r="QPB463" s="84"/>
      <c r="QPC463" s="84"/>
      <c r="QPD463" s="84"/>
      <c r="QPE463" s="84"/>
      <c r="QPF463" s="84"/>
      <c r="QPG463" s="84"/>
      <c r="QPH463" s="84"/>
      <c r="QPI463" s="84"/>
      <c r="QPJ463" s="84"/>
      <c r="QPK463" s="84"/>
      <c r="QPL463" s="84"/>
      <c r="QPM463" s="84"/>
      <c r="QPN463" s="84"/>
      <c r="QPO463" s="84"/>
      <c r="QPP463" s="84"/>
      <c r="QPQ463" s="84"/>
      <c r="QPR463" s="84"/>
      <c r="QPS463" s="84"/>
      <c r="QPT463" s="84"/>
      <c r="QPU463" s="84"/>
      <c r="QPV463" s="84"/>
      <c r="QPW463" s="84"/>
      <c r="QPX463" s="84"/>
      <c r="QPY463" s="84"/>
      <c r="QPZ463" s="84"/>
      <c r="QQA463" s="84"/>
      <c r="QQB463" s="84"/>
      <c r="QQC463" s="84"/>
      <c r="QQD463" s="84"/>
      <c r="QQE463" s="84"/>
      <c r="QQF463" s="84"/>
      <c r="QQG463" s="84"/>
      <c r="QQH463" s="84"/>
      <c r="QQI463" s="84"/>
      <c r="QQJ463" s="84"/>
      <c r="QQK463" s="84"/>
      <c r="QQL463" s="84"/>
      <c r="QQM463" s="84"/>
      <c r="QQN463" s="84"/>
      <c r="QQO463" s="84"/>
      <c r="QQP463" s="84"/>
      <c r="QQQ463" s="84"/>
      <c r="QQR463" s="84"/>
      <c r="QQS463" s="84"/>
      <c r="QQT463" s="84"/>
      <c r="QQU463" s="84"/>
      <c r="QQV463" s="84"/>
      <c r="QQW463" s="84"/>
      <c r="QQX463" s="84"/>
      <c r="QQY463" s="84"/>
      <c r="QQZ463" s="84"/>
      <c r="QRA463" s="84"/>
      <c r="QRB463" s="84"/>
      <c r="QRC463" s="84"/>
      <c r="QRD463" s="84"/>
      <c r="QRE463" s="84"/>
      <c r="QRF463" s="84"/>
      <c r="QRG463" s="84"/>
      <c r="QRH463" s="84"/>
      <c r="QRI463" s="84"/>
      <c r="QRJ463" s="84"/>
      <c r="QRK463" s="84"/>
      <c r="QRL463" s="84"/>
      <c r="QRM463" s="84"/>
      <c r="QRN463" s="84"/>
      <c r="QRO463" s="84"/>
      <c r="QRP463" s="84"/>
      <c r="QRQ463" s="84"/>
      <c r="QRR463" s="84"/>
      <c r="QRS463" s="84"/>
      <c r="QRT463" s="84"/>
      <c r="QRU463" s="84"/>
      <c r="QRV463" s="84"/>
      <c r="QRW463" s="84"/>
      <c r="QRX463" s="84"/>
      <c r="QRY463" s="84"/>
      <c r="QRZ463" s="84"/>
      <c r="QSA463" s="84"/>
      <c r="QSB463" s="84"/>
      <c r="QSC463" s="84"/>
      <c r="QSD463" s="84"/>
      <c r="QSE463" s="84"/>
      <c r="QSF463" s="84"/>
      <c r="QSG463" s="84"/>
      <c r="QSH463" s="84"/>
      <c r="QSI463" s="84"/>
      <c r="QSJ463" s="84"/>
      <c r="QSK463" s="84"/>
      <c r="QSL463" s="84"/>
      <c r="QSM463" s="84"/>
      <c r="QSN463" s="84"/>
      <c r="QSO463" s="84"/>
      <c r="QSP463" s="84"/>
      <c r="QSQ463" s="84"/>
      <c r="QSR463" s="84"/>
      <c r="QSS463" s="84"/>
      <c r="QST463" s="84"/>
      <c r="QSU463" s="84"/>
      <c r="QSV463" s="84"/>
      <c r="QSW463" s="84"/>
      <c r="QSX463" s="84"/>
      <c r="QSY463" s="84"/>
      <c r="QSZ463" s="84"/>
      <c r="QTA463" s="84"/>
      <c r="QTB463" s="84"/>
      <c r="QTC463" s="84"/>
      <c r="QTD463" s="84"/>
      <c r="QTE463" s="84"/>
      <c r="QTF463" s="84"/>
      <c r="QTG463" s="84"/>
      <c r="QTH463" s="84"/>
      <c r="QTI463" s="84"/>
      <c r="QTJ463" s="84"/>
      <c r="QTK463" s="84"/>
      <c r="QTL463" s="84"/>
      <c r="QTM463" s="84"/>
      <c r="QTN463" s="84"/>
      <c r="QTO463" s="84"/>
      <c r="QTP463" s="84"/>
      <c r="QTQ463" s="84"/>
      <c r="QTR463" s="84"/>
      <c r="QTS463" s="84"/>
      <c r="QTT463" s="84"/>
      <c r="QTU463" s="84"/>
      <c r="QTV463" s="84"/>
      <c r="QTW463" s="84"/>
      <c r="QTX463" s="84"/>
      <c r="QTY463" s="84"/>
      <c r="QTZ463" s="84"/>
      <c r="QUA463" s="84"/>
      <c r="QUB463" s="84"/>
      <c r="QUC463" s="84"/>
      <c r="QUD463" s="84"/>
      <c r="QUE463" s="84"/>
      <c r="QUF463" s="84"/>
      <c r="QUG463" s="84"/>
      <c r="QUH463" s="84"/>
      <c r="QUI463" s="84"/>
      <c r="QUJ463" s="84"/>
      <c r="QUK463" s="84"/>
      <c r="QUL463" s="84"/>
      <c r="QUM463" s="84"/>
      <c r="QUN463" s="84"/>
      <c r="QUO463" s="84"/>
      <c r="QUP463" s="84"/>
      <c r="QUQ463" s="84"/>
      <c r="QUR463" s="84"/>
      <c r="QUS463" s="84"/>
      <c r="QUT463" s="84"/>
      <c r="QUU463" s="84"/>
      <c r="QUV463" s="84"/>
      <c r="QUW463" s="84"/>
      <c r="QUX463" s="84"/>
      <c r="QUY463" s="84"/>
      <c r="QUZ463" s="84"/>
      <c r="QVA463" s="84"/>
      <c r="QVB463" s="84"/>
      <c r="QVC463" s="84"/>
      <c r="QVD463" s="84"/>
      <c r="QVE463" s="84"/>
      <c r="QVF463" s="84"/>
      <c r="QVG463" s="84"/>
      <c r="QVH463" s="84"/>
      <c r="QVI463" s="84"/>
      <c r="QVJ463" s="84"/>
      <c r="QVK463" s="84"/>
      <c r="QVL463" s="84"/>
      <c r="QVM463" s="84"/>
      <c r="QVN463" s="84"/>
      <c r="QVO463" s="84"/>
      <c r="QVP463" s="84"/>
      <c r="QVQ463" s="84"/>
      <c r="QVR463" s="84"/>
      <c r="QVS463" s="84"/>
      <c r="QVT463" s="84"/>
      <c r="QVU463" s="84"/>
      <c r="QVV463" s="84"/>
      <c r="QVW463" s="84"/>
      <c r="QVX463" s="84"/>
      <c r="QVY463" s="84"/>
      <c r="QVZ463" s="84"/>
      <c r="QWA463" s="84"/>
      <c r="QWB463" s="84"/>
      <c r="QWC463" s="84"/>
      <c r="QWD463" s="84"/>
      <c r="QWE463" s="84"/>
      <c r="QWF463" s="84"/>
      <c r="QWG463" s="84"/>
      <c r="QWH463" s="84"/>
      <c r="QWI463" s="84"/>
      <c r="QWJ463" s="84"/>
      <c r="QWK463" s="84"/>
      <c r="QWL463" s="84"/>
      <c r="QWM463" s="84"/>
      <c r="QWN463" s="84"/>
      <c r="QWO463" s="84"/>
      <c r="QWP463" s="84"/>
      <c r="QWQ463" s="84"/>
      <c r="QWR463" s="84"/>
      <c r="QWS463" s="84"/>
      <c r="QWT463" s="84"/>
      <c r="QWU463" s="84"/>
      <c r="QWV463" s="84"/>
      <c r="QWW463" s="84"/>
      <c r="QWX463" s="84"/>
      <c r="QWY463" s="84"/>
      <c r="QWZ463" s="84"/>
      <c r="QXA463" s="84"/>
      <c r="QXB463" s="84"/>
      <c r="QXC463" s="84"/>
      <c r="QXD463" s="84"/>
      <c r="QXE463" s="84"/>
      <c r="QXF463" s="84"/>
      <c r="QXG463" s="84"/>
      <c r="QXH463" s="84"/>
      <c r="QXI463" s="84"/>
      <c r="QXJ463" s="84"/>
      <c r="QXK463" s="84"/>
      <c r="QXL463" s="84"/>
      <c r="QXM463" s="84"/>
      <c r="QXN463" s="84"/>
      <c r="QXO463" s="84"/>
      <c r="QXP463" s="84"/>
      <c r="QXQ463" s="84"/>
      <c r="QXR463" s="84"/>
      <c r="QXS463" s="84"/>
      <c r="QXT463" s="84"/>
      <c r="QXU463" s="84"/>
      <c r="QXV463" s="84"/>
      <c r="QXW463" s="84"/>
      <c r="QXX463" s="84"/>
      <c r="QXY463" s="84"/>
      <c r="QXZ463" s="84"/>
      <c r="QYA463" s="84"/>
      <c r="QYB463" s="84"/>
      <c r="QYC463" s="84"/>
      <c r="QYD463" s="84"/>
      <c r="QYE463" s="84"/>
      <c r="QYF463" s="84"/>
      <c r="QYG463" s="84"/>
      <c r="QYH463" s="84"/>
      <c r="QYI463" s="84"/>
      <c r="QYJ463" s="84"/>
      <c r="QYK463" s="84"/>
      <c r="QYL463" s="84"/>
      <c r="QYM463" s="84"/>
      <c r="QYN463" s="84"/>
      <c r="QYO463" s="84"/>
      <c r="QYP463" s="84"/>
      <c r="QYQ463" s="84"/>
      <c r="QYR463" s="84"/>
      <c r="QYS463" s="84"/>
      <c r="QYT463" s="84"/>
      <c r="QYU463" s="84"/>
      <c r="QYV463" s="84"/>
      <c r="QYW463" s="84"/>
      <c r="QYX463" s="84"/>
      <c r="QYY463" s="84"/>
      <c r="QYZ463" s="84"/>
      <c r="QZA463" s="84"/>
      <c r="QZB463" s="84"/>
      <c r="QZC463" s="84"/>
      <c r="QZD463" s="84"/>
      <c r="QZE463" s="84"/>
      <c r="QZF463" s="84"/>
      <c r="QZG463" s="84"/>
      <c r="QZH463" s="84"/>
      <c r="QZI463" s="84"/>
      <c r="QZJ463" s="84"/>
      <c r="QZK463" s="84"/>
      <c r="QZL463" s="84"/>
      <c r="QZM463" s="84"/>
      <c r="QZN463" s="84"/>
      <c r="QZO463" s="84"/>
      <c r="QZP463" s="84"/>
      <c r="QZQ463" s="84"/>
      <c r="QZR463" s="84"/>
      <c r="QZS463" s="84"/>
      <c r="QZT463" s="84"/>
      <c r="QZU463" s="84"/>
      <c r="QZV463" s="84"/>
      <c r="QZW463" s="84"/>
      <c r="QZX463" s="84"/>
      <c r="QZY463" s="84"/>
      <c r="QZZ463" s="84"/>
      <c r="RAA463" s="84"/>
      <c r="RAB463" s="84"/>
      <c r="RAC463" s="84"/>
      <c r="RAD463" s="84"/>
      <c r="RAE463" s="84"/>
      <c r="RAF463" s="84"/>
      <c r="RAG463" s="84"/>
      <c r="RAH463" s="84"/>
      <c r="RAI463" s="84"/>
      <c r="RAJ463" s="84"/>
      <c r="RAK463" s="84"/>
      <c r="RAL463" s="84"/>
      <c r="RAM463" s="84"/>
      <c r="RAN463" s="84"/>
      <c r="RAO463" s="84"/>
      <c r="RAP463" s="84"/>
      <c r="RAQ463" s="84"/>
      <c r="RAR463" s="84"/>
      <c r="RAS463" s="84"/>
      <c r="RAT463" s="84"/>
      <c r="RAU463" s="84"/>
      <c r="RAV463" s="84"/>
      <c r="RAW463" s="84"/>
      <c r="RAX463" s="84"/>
      <c r="RAY463" s="84"/>
      <c r="RAZ463" s="84"/>
      <c r="RBA463" s="84"/>
      <c r="RBB463" s="84"/>
      <c r="RBC463" s="84"/>
      <c r="RBD463" s="84"/>
      <c r="RBE463" s="84"/>
      <c r="RBF463" s="84"/>
      <c r="RBG463" s="84"/>
      <c r="RBH463" s="84"/>
      <c r="RBI463" s="84"/>
      <c r="RBJ463" s="84"/>
      <c r="RBK463" s="84"/>
      <c r="RBL463" s="84"/>
      <c r="RBM463" s="84"/>
      <c r="RBN463" s="84"/>
      <c r="RBO463" s="84"/>
      <c r="RBP463" s="84"/>
      <c r="RBQ463" s="84"/>
      <c r="RBR463" s="84"/>
      <c r="RBS463" s="84"/>
      <c r="RBT463" s="84"/>
      <c r="RBU463" s="84"/>
      <c r="RBV463" s="84"/>
      <c r="RBW463" s="84"/>
      <c r="RBX463" s="84"/>
      <c r="RBY463" s="84"/>
      <c r="RBZ463" s="84"/>
      <c r="RCA463" s="84"/>
      <c r="RCB463" s="84"/>
      <c r="RCC463" s="84"/>
      <c r="RCD463" s="84"/>
      <c r="RCE463" s="84"/>
      <c r="RCF463" s="84"/>
      <c r="RCG463" s="84"/>
      <c r="RCH463" s="84"/>
      <c r="RCI463" s="84"/>
      <c r="RCJ463" s="84"/>
      <c r="RCK463" s="84"/>
      <c r="RCL463" s="84"/>
      <c r="RCM463" s="84"/>
      <c r="RCN463" s="84"/>
      <c r="RCO463" s="84"/>
      <c r="RCP463" s="84"/>
      <c r="RCQ463" s="84"/>
      <c r="RCR463" s="84"/>
      <c r="RCS463" s="84"/>
      <c r="RCT463" s="84"/>
      <c r="RCU463" s="84"/>
      <c r="RCV463" s="84"/>
      <c r="RCW463" s="84"/>
      <c r="RCX463" s="84"/>
      <c r="RCY463" s="84"/>
      <c r="RCZ463" s="84"/>
      <c r="RDA463" s="84"/>
      <c r="RDB463" s="84"/>
      <c r="RDC463" s="84"/>
      <c r="RDD463" s="84"/>
      <c r="RDE463" s="84"/>
      <c r="RDF463" s="84"/>
      <c r="RDG463" s="84"/>
      <c r="RDH463" s="84"/>
      <c r="RDI463" s="84"/>
      <c r="RDJ463" s="84"/>
      <c r="RDK463" s="84"/>
      <c r="RDL463" s="84"/>
      <c r="RDM463" s="84"/>
      <c r="RDN463" s="84"/>
      <c r="RDO463" s="84"/>
      <c r="RDP463" s="84"/>
      <c r="RDQ463" s="84"/>
      <c r="RDR463" s="84"/>
      <c r="RDS463" s="84"/>
      <c r="RDT463" s="84"/>
      <c r="RDU463" s="84"/>
      <c r="RDV463" s="84"/>
      <c r="RDW463" s="84"/>
      <c r="RDX463" s="84"/>
      <c r="RDY463" s="84"/>
      <c r="RDZ463" s="84"/>
      <c r="REA463" s="84"/>
      <c r="REB463" s="84"/>
      <c r="REC463" s="84"/>
      <c r="RED463" s="84"/>
      <c r="REE463" s="84"/>
      <c r="REF463" s="84"/>
      <c r="REG463" s="84"/>
      <c r="REH463" s="84"/>
      <c r="REI463" s="84"/>
      <c r="REJ463" s="84"/>
      <c r="REK463" s="84"/>
      <c r="REL463" s="84"/>
      <c r="REM463" s="84"/>
      <c r="REN463" s="84"/>
      <c r="REO463" s="84"/>
      <c r="REP463" s="84"/>
      <c r="REQ463" s="84"/>
      <c r="RER463" s="84"/>
      <c r="RES463" s="84"/>
      <c r="RET463" s="84"/>
      <c r="REU463" s="84"/>
      <c r="REV463" s="84"/>
      <c r="REW463" s="84"/>
      <c r="REX463" s="84"/>
      <c r="REY463" s="84"/>
      <c r="REZ463" s="84"/>
      <c r="RFA463" s="84"/>
      <c r="RFB463" s="84"/>
      <c r="RFC463" s="84"/>
      <c r="RFD463" s="84"/>
      <c r="RFE463" s="84"/>
      <c r="RFF463" s="84"/>
      <c r="RFG463" s="84"/>
      <c r="RFH463" s="84"/>
      <c r="RFI463" s="84"/>
      <c r="RFJ463" s="84"/>
      <c r="RFK463" s="84"/>
      <c r="RFL463" s="84"/>
      <c r="RFM463" s="84"/>
      <c r="RFN463" s="84"/>
      <c r="RFO463" s="84"/>
      <c r="RFP463" s="84"/>
      <c r="RFQ463" s="84"/>
      <c r="RFR463" s="84"/>
      <c r="RFS463" s="84"/>
      <c r="RFT463" s="84"/>
      <c r="RFU463" s="84"/>
      <c r="RFV463" s="84"/>
      <c r="RFW463" s="84"/>
      <c r="RFX463" s="84"/>
      <c r="RFY463" s="84"/>
      <c r="RFZ463" s="84"/>
      <c r="RGA463" s="84"/>
      <c r="RGB463" s="84"/>
      <c r="RGC463" s="84"/>
      <c r="RGD463" s="84"/>
      <c r="RGE463" s="84"/>
      <c r="RGF463" s="84"/>
      <c r="RGG463" s="84"/>
      <c r="RGH463" s="84"/>
      <c r="RGI463" s="84"/>
      <c r="RGJ463" s="84"/>
      <c r="RGK463" s="84"/>
      <c r="RGL463" s="84"/>
      <c r="RGM463" s="84"/>
      <c r="RGN463" s="84"/>
      <c r="RGO463" s="84"/>
      <c r="RGP463" s="84"/>
      <c r="RGQ463" s="84"/>
      <c r="RGR463" s="84"/>
      <c r="RGS463" s="84"/>
      <c r="RGT463" s="84"/>
      <c r="RGU463" s="84"/>
      <c r="RGV463" s="84"/>
      <c r="RGW463" s="84"/>
      <c r="RGX463" s="84"/>
      <c r="RGY463" s="84"/>
      <c r="RGZ463" s="84"/>
      <c r="RHA463" s="84"/>
      <c r="RHB463" s="84"/>
      <c r="RHC463" s="84"/>
      <c r="RHD463" s="84"/>
      <c r="RHE463" s="84"/>
      <c r="RHF463" s="84"/>
      <c r="RHG463" s="84"/>
      <c r="RHH463" s="84"/>
      <c r="RHI463" s="84"/>
      <c r="RHJ463" s="84"/>
      <c r="RHK463" s="84"/>
      <c r="RHL463" s="84"/>
      <c r="RHM463" s="84"/>
      <c r="RHN463" s="84"/>
      <c r="RHO463" s="84"/>
      <c r="RHP463" s="84"/>
      <c r="RHQ463" s="84"/>
      <c r="RHR463" s="84"/>
      <c r="RHS463" s="84"/>
      <c r="RHT463" s="84"/>
      <c r="RHU463" s="84"/>
      <c r="RHV463" s="84"/>
      <c r="RHW463" s="84"/>
      <c r="RHX463" s="84"/>
      <c r="RHY463" s="84"/>
      <c r="RHZ463" s="84"/>
      <c r="RIA463" s="84"/>
      <c r="RIB463" s="84"/>
      <c r="RIC463" s="84"/>
      <c r="RID463" s="84"/>
      <c r="RIE463" s="84"/>
      <c r="RIF463" s="84"/>
      <c r="RIG463" s="84"/>
      <c r="RIH463" s="84"/>
      <c r="RII463" s="84"/>
      <c r="RIJ463" s="84"/>
      <c r="RIK463" s="84"/>
      <c r="RIL463" s="84"/>
      <c r="RIM463" s="84"/>
      <c r="RIN463" s="84"/>
      <c r="RIO463" s="84"/>
      <c r="RIP463" s="84"/>
      <c r="RIQ463" s="84"/>
      <c r="RIR463" s="84"/>
      <c r="RIS463" s="84"/>
      <c r="RIT463" s="84"/>
      <c r="RIU463" s="84"/>
      <c r="RIV463" s="84"/>
      <c r="RIW463" s="84"/>
      <c r="RIX463" s="84"/>
      <c r="RIY463" s="84"/>
      <c r="RIZ463" s="84"/>
      <c r="RJA463" s="84"/>
      <c r="RJB463" s="84"/>
      <c r="RJC463" s="84"/>
      <c r="RJD463" s="84"/>
      <c r="RJE463" s="84"/>
      <c r="RJF463" s="84"/>
      <c r="RJG463" s="84"/>
      <c r="RJH463" s="84"/>
      <c r="RJI463" s="84"/>
      <c r="RJJ463" s="84"/>
      <c r="RJK463" s="84"/>
      <c r="RJL463" s="84"/>
      <c r="RJM463" s="84"/>
      <c r="RJN463" s="84"/>
      <c r="RJO463" s="84"/>
      <c r="RJP463" s="84"/>
      <c r="RJQ463" s="84"/>
      <c r="RJR463" s="84"/>
      <c r="RJS463" s="84"/>
      <c r="RJT463" s="84"/>
      <c r="RJU463" s="84"/>
      <c r="RJV463" s="84"/>
      <c r="RJW463" s="84"/>
      <c r="RJX463" s="84"/>
      <c r="RJY463" s="84"/>
      <c r="RJZ463" s="84"/>
      <c r="RKA463" s="84"/>
      <c r="RKB463" s="84"/>
      <c r="RKC463" s="84"/>
      <c r="RKD463" s="84"/>
      <c r="RKE463" s="84"/>
      <c r="RKF463" s="84"/>
      <c r="RKG463" s="84"/>
      <c r="RKH463" s="84"/>
      <c r="RKI463" s="84"/>
      <c r="RKJ463" s="84"/>
      <c r="RKK463" s="84"/>
      <c r="RKL463" s="84"/>
      <c r="RKM463" s="84"/>
      <c r="RKN463" s="84"/>
      <c r="RKO463" s="84"/>
      <c r="RKP463" s="84"/>
      <c r="RKQ463" s="84"/>
      <c r="RKR463" s="84"/>
      <c r="RKS463" s="84"/>
      <c r="RKT463" s="84"/>
      <c r="RKU463" s="84"/>
      <c r="RKV463" s="84"/>
      <c r="RKW463" s="84"/>
      <c r="RKX463" s="84"/>
      <c r="RKY463" s="84"/>
      <c r="RKZ463" s="84"/>
      <c r="RLA463" s="84"/>
      <c r="RLB463" s="84"/>
      <c r="RLC463" s="84"/>
      <c r="RLD463" s="84"/>
      <c r="RLE463" s="84"/>
      <c r="RLF463" s="84"/>
      <c r="RLG463" s="84"/>
      <c r="RLH463" s="84"/>
      <c r="RLI463" s="84"/>
      <c r="RLJ463" s="84"/>
      <c r="RLK463" s="84"/>
      <c r="RLL463" s="84"/>
      <c r="RLM463" s="84"/>
      <c r="RLN463" s="84"/>
      <c r="RLO463" s="84"/>
      <c r="RLP463" s="84"/>
      <c r="RLQ463" s="84"/>
      <c r="RLR463" s="84"/>
      <c r="RLS463" s="84"/>
      <c r="RLT463" s="84"/>
      <c r="RLU463" s="84"/>
      <c r="RLV463" s="84"/>
      <c r="RLW463" s="84"/>
      <c r="RLX463" s="84"/>
      <c r="RLY463" s="84"/>
      <c r="RLZ463" s="84"/>
      <c r="RMA463" s="84"/>
      <c r="RMB463" s="84"/>
      <c r="RMC463" s="84"/>
      <c r="RMD463" s="84"/>
      <c r="RME463" s="84"/>
      <c r="RMF463" s="84"/>
      <c r="RMG463" s="84"/>
      <c r="RMH463" s="84"/>
      <c r="RMI463" s="84"/>
      <c r="RMJ463" s="84"/>
      <c r="RMK463" s="84"/>
      <c r="RML463" s="84"/>
      <c r="RMM463" s="84"/>
      <c r="RMN463" s="84"/>
      <c r="RMO463" s="84"/>
      <c r="RMP463" s="84"/>
      <c r="RMQ463" s="84"/>
      <c r="RMR463" s="84"/>
      <c r="RMS463" s="84"/>
      <c r="RMT463" s="84"/>
      <c r="RMU463" s="84"/>
      <c r="RMV463" s="84"/>
      <c r="RMW463" s="84"/>
      <c r="RMX463" s="84"/>
      <c r="RMY463" s="84"/>
      <c r="RMZ463" s="84"/>
      <c r="RNA463" s="84"/>
      <c r="RNB463" s="84"/>
      <c r="RNC463" s="84"/>
      <c r="RND463" s="84"/>
      <c r="RNE463" s="84"/>
      <c r="RNF463" s="84"/>
      <c r="RNG463" s="84"/>
      <c r="RNH463" s="84"/>
      <c r="RNI463" s="84"/>
      <c r="RNJ463" s="84"/>
      <c r="RNK463" s="84"/>
      <c r="RNL463" s="84"/>
      <c r="RNM463" s="84"/>
      <c r="RNN463" s="84"/>
      <c r="RNO463" s="84"/>
      <c r="RNP463" s="84"/>
      <c r="RNQ463" s="84"/>
      <c r="RNR463" s="84"/>
      <c r="RNS463" s="84"/>
      <c r="RNT463" s="84"/>
      <c r="RNU463" s="84"/>
      <c r="RNV463" s="84"/>
      <c r="RNW463" s="84"/>
      <c r="RNX463" s="84"/>
      <c r="RNY463" s="84"/>
      <c r="RNZ463" s="84"/>
      <c r="ROA463" s="84"/>
      <c r="ROB463" s="84"/>
      <c r="ROC463" s="84"/>
      <c r="ROD463" s="84"/>
      <c r="ROE463" s="84"/>
      <c r="ROF463" s="84"/>
      <c r="ROG463" s="84"/>
      <c r="ROH463" s="84"/>
      <c r="ROI463" s="84"/>
      <c r="ROJ463" s="84"/>
      <c r="ROK463" s="84"/>
      <c r="ROL463" s="84"/>
      <c r="ROM463" s="84"/>
      <c r="RON463" s="84"/>
      <c r="ROO463" s="84"/>
      <c r="ROP463" s="84"/>
      <c r="ROQ463" s="84"/>
      <c r="ROR463" s="84"/>
      <c r="ROS463" s="84"/>
      <c r="ROT463" s="84"/>
      <c r="ROU463" s="84"/>
      <c r="ROV463" s="84"/>
      <c r="ROW463" s="84"/>
      <c r="ROX463" s="84"/>
      <c r="ROY463" s="84"/>
      <c r="ROZ463" s="84"/>
      <c r="RPA463" s="84"/>
      <c r="RPB463" s="84"/>
      <c r="RPC463" s="84"/>
      <c r="RPD463" s="84"/>
      <c r="RPE463" s="84"/>
      <c r="RPF463" s="84"/>
      <c r="RPG463" s="84"/>
      <c r="RPH463" s="84"/>
      <c r="RPI463" s="84"/>
      <c r="RPJ463" s="84"/>
      <c r="RPK463" s="84"/>
      <c r="RPL463" s="84"/>
      <c r="RPM463" s="84"/>
      <c r="RPN463" s="84"/>
      <c r="RPO463" s="84"/>
      <c r="RPP463" s="84"/>
      <c r="RPQ463" s="84"/>
      <c r="RPR463" s="84"/>
      <c r="RPS463" s="84"/>
      <c r="RPT463" s="84"/>
      <c r="RPU463" s="84"/>
      <c r="RPV463" s="84"/>
      <c r="RPW463" s="84"/>
      <c r="RPX463" s="84"/>
      <c r="RPY463" s="84"/>
      <c r="RPZ463" s="84"/>
      <c r="RQA463" s="84"/>
      <c r="RQB463" s="84"/>
      <c r="RQC463" s="84"/>
      <c r="RQD463" s="84"/>
      <c r="RQE463" s="84"/>
      <c r="RQF463" s="84"/>
      <c r="RQG463" s="84"/>
      <c r="RQH463" s="84"/>
      <c r="RQI463" s="84"/>
      <c r="RQJ463" s="84"/>
      <c r="RQK463" s="84"/>
      <c r="RQL463" s="84"/>
      <c r="RQM463" s="84"/>
      <c r="RQN463" s="84"/>
      <c r="RQO463" s="84"/>
      <c r="RQP463" s="84"/>
      <c r="RQQ463" s="84"/>
      <c r="RQR463" s="84"/>
      <c r="RQS463" s="84"/>
      <c r="RQT463" s="84"/>
      <c r="RQU463" s="84"/>
      <c r="RQV463" s="84"/>
      <c r="RQW463" s="84"/>
      <c r="RQX463" s="84"/>
      <c r="RQY463" s="84"/>
      <c r="RQZ463" s="84"/>
      <c r="RRA463" s="84"/>
      <c r="RRB463" s="84"/>
      <c r="RRC463" s="84"/>
      <c r="RRD463" s="84"/>
      <c r="RRE463" s="84"/>
      <c r="RRF463" s="84"/>
      <c r="RRG463" s="84"/>
      <c r="RRH463" s="84"/>
      <c r="RRI463" s="84"/>
      <c r="RRJ463" s="84"/>
      <c r="RRK463" s="84"/>
      <c r="RRL463" s="84"/>
      <c r="RRM463" s="84"/>
      <c r="RRN463" s="84"/>
      <c r="RRO463" s="84"/>
      <c r="RRP463" s="84"/>
      <c r="RRQ463" s="84"/>
      <c r="RRR463" s="84"/>
      <c r="RRS463" s="84"/>
      <c r="RRT463" s="84"/>
      <c r="RRU463" s="84"/>
      <c r="RRV463" s="84"/>
      <c r="RRW463" s="84"/>
      <c r="RRX463" s="84"/>
      <c r="RRY463" s="84"/>
      <c r="RRZ463" s="84"/>
      <c r="RSA463" s="84"/>
      <c r="RSB463" s="84"/>
      <c r="RSC463" s="84"/>
      <c r="RSD463" s="84"/>
      <c r="RSE463" s="84"/>
      <c r="RSF463" s="84"/>
      <c r="RSG463" s="84"/>
      <c r="RSH463" s="84"/>
      <c r="RSI463" s="84"/>
      <c r="RSJ463" s="84"/>
      <c r="RSK463" s="84"/>
      <c r="RSL463" s="84"/>
      <c r="RSM463" s="84"/>
      <c r="RSN463" s="84"/>
      <c r="RSO463" s="84"/>
      <c r="RSP463" s="84"/>
      <c r="RSQ463" s="84"/>
      <c r="RSR463" s="84"/>
      <c r="RSS463" s="84"/>
      <c r="RST463" s="84"/>
      <c r="RSU463" s="84"/>
      <c r="RSV463" s="84"/>
      <c r="RSW463" s="84"/>
      <c r="RSX463" s="84"/>
      <c r="RSY463" s="84"/>
      <c r="RSZ463" s="84"/>
      <c r="RTA463" s="84"/>
      <c r="RTB463" s="84"/>
      <c r="RTC463" s="84"/>
      <c r="RTD463" s="84"/>
      <c r="RTE463" s="84"/>
      <c r="RTF463" s="84"/>
      <c r="RTG463" s="84"/>
      <c r="RTH463" s="84"/>
      <c r="RTI463" s="84"/>
      <c r="RTJ463" s="84"/>
      <c r="RTK463" s="84"/>
      <c r="RTL463" s="84"/>
      <c r="RTM463" s="84"/>
      <c r="RTN463" s="84"/>
      <c r="RTO463" s="84"/>
      <c r="RTP463" s="84"/>
      <c r="RTQ463" s="84"/>
      <c r="RTR463" s="84"/>
      <c r="RTS463" s="84"/>
      <c r="RTT463" s="84"/>
      <c r="RTU463" s="84"/>
      <c r="RTV463" s="84"/>
      <c r="RTW463" s="84"/>
      <c r="RTX463" s="84"/>
      <c r="RTY463" s="84"/>
      <c r="RTZ463" s="84"/>
      <c r="RUA463" s="84"/>
      <c r="RUB463" s="84"/>
      <c r="RUC463" s="84"/>
      <c r="RUD463" s="84"/>
      <c r="RUE463" s="84"/>
      <c r="RUF463" s="84"/>
      <c r="RUG463" s="84"/>
      <c r="RUH463" s="84"/>
      <c r="RUI463" s="84"/>
      <c r="RUJ463" s="84"/>
      <c r="RUK463" s="84"/>
      <c r="RUL463" s="84"/>
      <c r="RUM463" s="84"/>
      <c r="RUN463" s="84"/>
      <c r="RUO463" s="84"/>
      <c r="RUP463" s="84"/>
      <c r="RUQ463" s="84"/>
      <c r="RUR463" s="84"/>
      <c r="RUS463" s="84"/>
      <c r="RUT463" s="84"/>
      <c r="RUU463" s="84"/>
      <c r="RUV463" s="84"/>
      <c r="RUW463" s="84"/>
      <c r="RUX463" s="84"/>
      <c r="RUY463" s="84"/>
      <c r="RUZ463" s="84"/>
      <c r="RVA463" s="84"/>
      <c r="RVB463" s="84"/>
      <c r="RVC463" s="84"/>
      <c r="RVD463" s="84"/>
      <c r="RVE463" s="84"/>
      <c r="RVF463" s="84"/>
      <c r="RVG463" s="84"/>
      <c r="RVH463" s="84"/>
      <c r="RVI463" s="84"/>
      <c r="RVJ463" s="84"/>
      <c r="RVK463" s="84"/>
      <c r="RVL463" s="84"/>
      <c r="RVM463" s="84"/>
      <c r="RVN463" s="84"/>
      <c r="RVO463" s="84"/>
      <c r="RVP463" s="84"/>
      <c r="RVQ463" s="84"/>
      <c r="RVR463" s="84"/>
      <c r="RVS463" s="84"/>
      <c r="RVT463" s="84"/>
      <c r="RVU463" s="84"/>
      <c r="RVV463" s="84"/>
      <c r="RVW463" s="84"/>
      <c r="RVX463" s="84"/>
      <c r="RVY463" s="84"/>
      <c r="RVZ463" s="84"/>
      <c r="RWA463" s="84"/>
      <c r="RWB463" s="84"/>
      <c r="RWC463" s="84"/>
      <c r="RWD463" s="84"/>
      <c r="RWE463" s="84"/>
      <c r="RWF463" s="84"/>
      <c r="RWG463" s="84"/>
      <c r="RWH463" s="84"/>
      <c r="RWI463" s="84"/>
      <c r="RWJ463" s="84"/>
      <c r="RWK463" s="84"/>
      <c r="RWL463" s="84"/>
      <c r="RWM463" s="84"/>
      <c r="RWN463" s="84"/>
      <c r="RWO463" s="84"/>
      <c r="RWP463" s="84"/>
      <c r="RWQ463" s="84"/>
      <c r="RWR463" s="84"/>
      <c r="RWS463" s="84"/>
      <c r="RWT463" s="84"/>
      <c r="RWU463" s="84"/>
      <c r="RWV463" s="84"/>
      <c r="RWW463" s="84"/>
      <c r="RWX463" s="84"/>
      <c r="RWY463" s="84"/>
      <c r="RWZ463" s="84"/>
      <c r="RXA463" s="84"/>
      <c r="RXB463" s="84"/>
      <c r="RXC463" s="84"/>
      <c r="RXD463" s="84"/>
      <c r="RXE463" s="84"/>
      <c r="RXF463" s="84"/>
      <c r="RXG463" s="84"/>
      <c r="RXH463" s="84"/>
      <c r="RXI463" s="84"/>
      <c r="RXJ463" s="84"/>
      <c r="RXK463" s="84"/>
      <c r="RXL463" s="84"/>
      <c r="RXM463" s="84"/>
      <c r="RXN463" s="84"/>
      <c r="RXO463" s="84"/>
      <c r="RXP463" s="84"/>
      <c r="RXQ463" s="84"/>
      <c r="RXR463" s="84"/>
      <c r="RXS463" s="84"/>
      <c r="RXT463" s="84"/>
      <c r="RXU463" s="84"/>
      <c r="RXV463" s="84"/>
      <c r="RXW463" s="84"/>
      <c r="RXX463" s="84"/>
      <c r="RXY463" s="84"/>
      <c r="RXZ463" s="84"/>
      <c r="RYA463" s="84"/>
      <c r="RYB463" s="84"/>
      <c r="RYC463" s="84"/>
      <c r="RYD463" s="84"/>
      <c r="RYE463" s="84"/>
      <c r="RYF463" s="84"/>
      <c r="RYG463" s="84"/>
      <c r="RYH463" s="84"/>
      <c r="RYI463" s="84"/>
      <c r="RYJ463" s="84"/>
      <c r="RYK463" s="84"/>
      <c r="RYL463" s="84"/>
      <c r="RYM463" s="84"/>
      <c r="RYN463" s="84"/>
      <c r="RYO463" s="84"/>
      <c r="RYP463" s="84"/>
      <c r="RYQ463" s="84"/>
      <c r="RYR463" s="84"/>
      <c r="RYS463" s="84"/>
      <c r="RYT463" s="84"/>
      <c r="RYU463" s="84"/>
      <c r="RYV463" s="84"/>
      <c r="RYW463" s="84"/>
      <c r="RYX463" s="84"/>
      <c r="RYY463" s="84"/>
      <c r="RYZ463" s="84"/>
      <c r="RZA463" s="84"/>
      <c r="RZB463" s="84"/>
      <c r="RZC463" s="84"/>
      <c r="RZD463" s="84"/>
      <c r="RZE463" s="84"/>
      <c r="RZF463" s="84"/>
      <c r="RZG463" s="84"/>
      <c r="RZH463" s="84"/>
      <c r="RZI463" s="84"/>
      <c r="RZJ463" s="84"/>
      <c r="RZK463" s="84"/>
      <c r="RZL463" s="84"/>
      <c r="RZM463" s="84"/>
      <c r="RZN463" s="84"/>
      <c r="RZO463" s="84"/>
      <c r="RZP463" s="84"/>
      <c r="RZQ463" s="84"/>
      <c r="RZR463" s="84"/>
      <c r="RZS463" s="84"/>
      <c r="RZT463" s="84"/>
      <c r="RZU463" s="84"/>
      <c r="RZV463" s="84"/>
      <c r="RZW463" s="84"/>
      <c r="RZX463" s="84"/>
      <c r="RZY463" s="84"/>
      <c r="RZZ463" s="84"/>
      <c r="SAA463" s="84"/>
      <c r="SAB463" s="84"/>
      <c r="SAC463" s="84"/>
      <c r="SAD463" s="84"/>
      <c r="SAE463" s="84"/>
      <c r="SAF463" s="84"/>
      <c r="SAG463" s="84"/>
      <c r="SAH463" s="84"/>
      <c r="SAI463" s="84"/>
      <c r="SAJ463" s="84"/>
      <c r="SAK463" s="84"/>
      <c r="SAL463" s="84"/>
      <c r="SAM463" s="84"/>
      <c r="SAN463" s="84"/>
      <c r="SAO463" s="84"/>
      <c r="SAP463" s="84"/>
      <c r="SAQ463" s="84"/>
      <c r="SAR463" s="84"/>
      <c r="SAS463" s="84"/>
      <c r="SAT463" s="84"/>
      <c r="SAU463" s="84"/>
      <c r="SAV463" s="84"/>
      <c r="SAW463" s="84"/>
      <c r="SAX463" s="84"/>
      <c r="SAY463" s="84"/>
      <c r="SAZ463" s="84"/>
      <c r="SBA463" s="84"/>
      <c r="SBB463" s="84"/>
      <c r="SBC463" s="84"/>
      <c r="SBD463" s="84"/>
      <c r="SBE463" s="84"/>
      <c r="SBF463" s="84"/>
      <c r="SBG463" s="84"/>
      <c r="SBH463" s="84"/>
      <c r="SBI463" s="84"/>
      <c r="SBJ463" s="84"/>
      <c r="SBK463" s="84"/>
      <c r="SBL463" s="84"/>
      <c r="SBM463" s="84"/>
      <c r="SBN463" s="84"/>
      <c r="SBO463" s="84"/>
      <c r="SBP463" s="84"/>
      <c r="SBQ463" s="84"/>
      <c r="SBR463" s="84"/>
      <c r="SBS463" s="84"/>
      <c r="SBT463" s="84"/>
      <c r="SBU463" s="84"/>
      <c r="SBV463" s="84"/>
      <c r="SBW463" s="84"/>
      <c r="SBX463" s="84"/>
      <c r="SBY463" s="84"/>
      <c r="SBZ463" s="84"/>
      <c r="SCA463" s="84"/>
      <c r="SCB463" s="84"/>
      <c r="SCC463" s="84"/>
      <c r="SCD463" s="84"/>
      <c r="SCE463" s="84"/>
      <c r="SCF463" s="84"/>
      <c r="SCG463" s="84"/>
      <c r="SCH463" s="84"/>
      <c r="SCI463" s="84"/>
      <c r="SCJ463" s="84"/>
      <c r="SCK463" s="84"/>
      <c r="SCL463" s="84"/>
      <c r="SCM463" s="84"/>
      <c r="SCN463" s="84"/>
      <c r="SCO463" s="84"/>
      <c r="SCP463" s="84"/>
      <c r="SCQ463" s="84"/>
      <c r="SCR463" s="84"/>
      <c r="SCS463" s="84"/>
      <c r="SCT463" s="84"/>
      <c r="SCU463" s="84"/>
      <c r="SCV463" s="84"/>
      <c r="SCW463" s="84"/>
      <c r="SCX463" s="84"/>
      <c r="SCY463" s="84"/>
      <c r="SCZ463" s="84"/>
      <c r="SDA463" s="84"/>
      <c r="SDB463" s="84"/>
      <c r="SDC463" s="84"/>
      <c r="SDD463" s="84"/>
      <c r="SDE463" s="84"/>
      <c r="SDF463" s="84"/>
      <c r="SDG463" s="84"/>
      <c r="SDH463" s="84"/>
      <c r="SDI463" s="84"/>
      <c r="SDJ463" s="84"/>
      <c r="SDK463" s="84"/>
      <c r="SDL463" s="84"/>
      <c r="SDM463" s="84"/>
      <c r="SDN463" s="84"/>
      <c r="SDO463" s="84"/>
      <c r="SDP463" s="84"/>
      <c r="SDQ463" s="84"/>
      <c r="SDR463" s="84"/>
      <c r="SDS463" s="84"/>
      <c r="SDT463" s="84"/>
      <c r="SDU463" s="84"/>
      <c r="SDV463" s="84"/>
      <c r="SDW463" s="84"/>
      <c r="SDX463" s="84"/>
      <c r="SDY463" s="84"/>
      <c r="SDZ463" s="84"/>
      <c r="SEA463" s="84"/>
      <c r="SEB463" s="84"/>
      <c r="SEC463" s="84"/>
      <c r="SED463" s="84"/>
      <c r="SEE463" s="84"/>
      <c r="SEF463" s="84"/>
      <c r="SEG463" s="84"/>
      <c r="SEH463" s="84"/>
      <c r="SEI463" s="84"/>
      <c r="SEJ463" s="84"/>
      <c r="SEK463" s="84"/>
      <c r="SEL463" s="84"/>
      <c r="SEM463" s="84"/>
      <c r="SEN463" s="84"/>
      <c r="SEO463" s="84"/>
      <c r="SEP463" s="84"/>
      <c r="SEQ463" s="84"/>
      <c r="SER463" s="84"/>
      <c r="SES463" s="84"/>
      <c r="SET463" s="84"/>
      <c r="SEU463" s="84"/>
      <c r="SEV463" s="84"/>
      <c r="SEW463" s="84"/>
      <c r="SEX463" s="84"/>
      <c r="SEY463" s="84"/>
      <c r="SEZ463" s="84"/>
      <c r="SFA463" s="84"/>
      <c r="SFB463" s="84"/>
      <c r="SFC463" s="84"/>
      <c r="SFD463" s="84"/>
      <c r="SFE463" s="84"/>
      <c r="SFF463" s="84"/>
      <c r="SFG463" s="84"/>
      <c r="SFH463" s="84"/>
      <c r="SFI463" s="84"/>
      <c r="SFJ463" s="84"/>
      <c r="SFK463" s="84"/>
      <c r="SFL463" s="84"/>
      <c r="SFM463" s="84"/>
      <c r="SFN463" s="84"/>
      <c r="SFO463" s="84"/>
      <c r="SFP463" s="84"/>
      <c r="SFQ463" s="84"/>
      <c r="SFR463" s="84"/>
      <c r="SFS463" s="84"/>
      <c r="SFT463" s="84"/>
      <c r="SFU463" s="84"/>
      <c r="SFV463" s="84"/>
      <c r="SFW463" s="84"/>
      <c r="SFX463" s="84"/>
      <c r="SFY463" s="84"/>
      <c r="SFZ463" s="84"/>
      <c r="SGA463" s="84"/>
      <c r="SGB463" s="84"/>
      <c r="SGC463" s="84"/>
      <c r="SGD463" s="84"/>
      <c r="SGE463" s="84"/>
      <c r="SGF463" s="84"/>
      <c r="SGG463" s="84"/>
      <c r="SGH463" s="84"/>
      <c r="SGI463" s="84"/>
      <c r="SGJ463" s="84"/>
      <c r="SGK463" s="84"/>
      <c r="SGL463" s="84"/>
      <c r="SGM463" s="84"/>
      <c r="SGN463" s="84"/>
      <c r="SGO463" s="84"/>
      <c r="SGP463" s="84"/>
      <c r="SGQ463" s="84"/>
      <c r="SGR463" s="84"/>
      <c r="SGS463" s="84"/>
      <c r="SGT463" s="84"/>
      <c r="SGU463" s="84"/>
      <c r="SGV463" s="84"/>
      <c r="SGW463" s="84"/>
      <c r="SGX463" s="84"/>
      <c r="SGY463" s="84"/>
      <c r="SGZ463" s="84"/>
      <c r="SHA463" s="84"/>
      <c r="SHB463" s="84"/>
      <c r="SHC463" s="84"/>
      <c r="SHD463" s="84"/>
      <c r="SHE463" s="84"/>
      <c r="SHF463" s="84"/>
      <c r="SHG463" s="84"/>
      <c r="SHH463" s="84"/>
      <c r="SHI463" s="84"/>
      <c r="SHJ463" s="84"/>
      <c r="SHK463" s="84"/>
      <c r="SHL463" s="84"/>
      <c r="SHM463" s="84"/>
      <c r="SHN463" s="84"/>
      <c r="SHO463" s="84"/>
      <c r="SHP463" s="84"/>
      <c r="SHQ463" s="84"/>
      <c r="SHR463" s="84"/>
      <c r="SHS463" s="84"/>
      <c r="SHT463" s="84"/>
      <c r="SHU463" s="84"/>
      <c r="SHV463" s="84"/>
      <c r="SHW463" s="84"/>
      <c r="SHX463" s="84"/>
      <c r="SHY463" s="84"/>
      <c r="SHZ463" s="84"/>
      <c r="SIA463" s="84"/>
      <c r="SIB463" s="84"/>
      <c r="SIC463" s="84"/>
      <c r="SID463" s="84"/>
      <c r="SIE463" s="84"/>
      <c r="SIF463" s="84"/>
      <c r="SIG463" s="84"/>
      <c r="SIH463" s="84"/>
      <c r="SII463" s="84"/>
      <c r="SIJ463" s="84"/>
      <c r="SIK463" s="84"/>
      <c r="SIL463" s="84"/>
      <c r="SIM463" s="84"/>
      <c r="SIN463" s="84"/>
      <c r="SIO463" s="84"/>
      <c r="SIP463" s="84"/>
      <c r="SIQ463" s="84"/>
      <c r="SIR463" s="84"/>
      <c r="SIS463" s="84"/>
      <c r="SIT463" s="84"/>
      <c r="SIU463" s="84"/>
      <c r="SIV463" s="84"/>
      <c r="SIW463" s="84"/>
      <c r="SIX463" s="84"/>
      <c r="SIY463" s="84"/>
      <c r="SIZ463" s="84"/>
      <c r="SJA463" s="84"/>
      <c r="SJB463" s="84"/>
      <c r="SJC463" s="84"/>
      <c r="SJD463" s="84"/>
      <c r="SJE463" s="84"/>
      <c r="SJF463" s="84"/>
      <c r="SJG463" s="84"/>
      <c r="SJH463" s="84"/>
      <c r="SJI463" s="84"/>
      <c r="SJJ463" s="84"/>
      <c r="SJK463" s="84"/>
      <c r="SJL463" s="84"/>
      <c r="SJM463" s="84"/>
      <c r="SJN463" s="84"/>
      <c r="SJO463" s="84"/>
      <c r="SJP463" s="84"/>
      <c r="SJQ463" s="84"/>
      <c r="SJR463" s="84"/>
      <c r="SJS463" s="84"/>
      <c r="SJT463" s="84"/>
      <c r="SJU463" s="84"/>
      <c r="SJV463" s="84"/>
      <c r="SJW463" s="84"/>
      <c r="SJX463" s="84"/>
      <c r="SJY463" s="84"/>
      <c r="SJZ463" s="84"/>
      <c r="SKA463" s="84"/>
      <c r="SKB463" s="84"/>
      <c r="SKC463" s="84"/>
      <c r="SKD463" s="84"/>
      <c r="SKE463" s="84"/>
      <c r="SKF463" s="84"/>
      <c r="SKG463" s="84"/>
      <c r="SKH463" s="84"/>
      <c r="SKI463" s="84"/>
      <c r="SKJ463" s="84"/>
      <c r="SKK463" s="84"/>
      <c r="SKL463" s="84"/>
      <c r="SKM463" s="84"/>
      <c r="SKN463" s="84"/>
      <c r="SKO463" s="84"/>
      <c r="SKP463" s="84"/>
      <c r="SKQ463" s="84"/>
      <c r="SKR463" s="84"/>
      <c r="SKS463" s="84"/>
      <c r="SKT463" s="84"/>
      <c r="SKU463" s="84"/>
      <c r="SKV463" s="84"/>
      <c r="SKW463" s="84"/>
      <c r="SKX463" s="84"/>
      <c r="SKY463" s="84"/>
      <c r="SKZ463" s="84"/>
      <c r="SLA463" s="84"/>
      <c r="SLB463" s="84"/>
      <c r="SLC463" s="84"/>
      <c r="SLD463" s="84"/>
      <c r="SLE463" s="84"/>
      <c r="SLF463" s="84"/>
      <c r="SLG463" s="84"/>
      <c r="SLH463" s="84"/>
      <c r="SLI463" s="84"/>
      <c r="SLJ463" s="84"/>
      <c r="SLK463" s="84"/>
      <c r="SLL463" s="84"/>
      <c r="SLM463" s="84"/>
      <c r="SLN463" s="84"/>
      <c r="SLO463" s="84"/>
      <c r="SLP463" s="84"/>
      <c r="SLQ463" s="84"/>
      <c r="SLR463" s="84"/>
      <c r="SLS463" s="84"/>
      <c r="SLT463" s="84"/>
      <c r="SLU463" s="84"/>
      <c r="SLV463" s="84"/>
      <c r="SLW463" s="84"/>
      <c r="SLX463" s="84"/>
      <c r="SLY463" s="84"/>
      <c r="SLZ463" s="84"/>
      <c r="SMA463" s="84"/>
      <c r="SMB463" s="84"/>
      <c r="SMC463" s="84"/>
      <c r="SMD463" s="84"/>
      <c r="SME463" s="84"/>
      <c r="SMF463" s="84"/>
      <c r="SMG463" s="84"/>
      <c r="SMH463" s="84"/>
      <c r="SMI463" s="84"/>
      <c r="SMJ463" s="84"/>
      <c r="SMK463" s="84"/>
      <c r="SML463" s="84"/>
      <c r="SMM463" s="84"/>
      <c r="SMN463" s="84"/>
      <c r="SMO463" s="84"/>
      <c r="SMP463" s="84"/>
      <c r="SMQ463" s="84"/>
      <c r="SMR463" s="84"/>
      <c r="SMS463" s="84"/>
      <c r="SMT463" s="84"/>
      <c r="SMU463" s="84"/>
      <c r="SMV463" s="84"/>
      <c r="SMW463" s="84"/>
      <c r="SMX463" s="84"/>
      <c r="SMY463" s="84"/>
      <c r="SMZ463" s="84"/>
      <c r="SNA463" s="84"/>
      <c r="SNB463" s="84"/>
      <c r="SNC463" s="84"/>
      <c r="SND463" s="84"/>
      <c r="SNE463" s="84"/>
      <c r="SNF463" s="84"/>
      <c r="SNG463" s="84"/>
      <c r="SNH463" s="84"/>
      <c r="SNI463" s="84"/>
      <c r="SNJ463" s="84"/>
      <c r="SNK463" s="84"/>
      <c r="SNL463" s="84"/>
      <c r="SNM463" s="84"/>
      <c r="SNN463" s="84"/>
      <c r="SNO463" s="84"/>
      <c r="SNP463" s="84"/>
      <c r="SNQ463" s="84"/>
      <c r="SNR463" s="84"/>
      <c r="SNS463" s="84"/>
      <c r="SNT463" s="84"/>
      <c r="SNU463" s="84"/>
      <c r="SNV463" s="84"/>
      <c r="SNW463" s="84"/>
      <c r="SNX463" s="84"/>
      <c r="SNY463" s="84"/>
      <c r="SNZ463" s="84"/>
      <c r="SOA463" s="84"/>
      <c r="SOB463" s="84"/>
      <c r="SOC463" s="84"/>
      <c r="SOD463" s="84"/>
      <c r="SOE463" s="84"/>
      <c r="SOF463" s="84"/>
      <c r="SOG463" s="84"/>
      <c r="SOH463" s="84"/>
      <c r="SOI463" s="84"/>
      <c r="SOJ463" s="84"/>
      <c r="SOK463" s="84"/>
      <c r="SOL463" s="84"/>
      <c r="SOM463" s="84"/>
      <c r="SON463" s="84"/>
      <c r="SOO463" s="84"/>
      <c r="SOP463" s="84"/>
      <c r="SOQ463" s="84"/>
      <c r="SOR463" s="84"/>
      <c r="SOS463" s="84"/>
      <c r="SOT463" s="84"/>
      <c r="SOU463" s="84"/>
      <c r="SOV463" s="84"/>
      <c r="SOW463" s="84"/>
      <c r="SOX463" s="84"/>
      <c r="SOY463" s="84"/>
      <c r="SOZ463" s="84"/>
      <c r="SPA463" s="84"/>
      <c r="SPB463" s="84"/>
      <c r="SPC463" s="84"/>
      <c r="SPD463" s="84"/>
      <c r="SPE463" s="84"/>
      <c r="SPF463" s="84"/>
      <c r="SPG463" s="84"/>
      <c r="SPH463" s="84"/>
      <c r="SPI463" s="84"/>
      <c r="SPJ463" s="84"/>
      <c r="SPK463" s="84"/>
      <c r="SPL463" s="84"/>
      <c r="SPM463" s="84"/>
      <c r="SPN463" s="84"/>
      <c r="SPO463" s="84"/>
      <c r="SPP463" s="84"/>
      <c r="SPQ463" s="84"/>
      <c r="SPR463" s="84"/>
      <c r="SPS463" s="84"/>
      <c r="SPT463" s="84"/>
      <c r="SPU463" s="84"/>
      <c r="SPV463" s="84"/>
      <c r="SPW463" s="84"/>
      <c r="SPX463" s="84"/>
      <c r="SPY463" s="84"/>
      <c r="SPZ463" s="84"/>
      <c r="SQA463" s="84"/>
      <c r="SQB463" s="84"/>
      <c r="SQC463" s="84"/>
      <c r="SQD463" s="84"/>
      <c r="SQE463" s="84"/>
      <c r="SQF463" s="84"/>
      <c r="SQG463" s="84"/>
      <c r="SQH463" s="84"/>
      <c r="SQI463" s="84"/>
      <c r="SQJ463" s="84"/>
      <c r="SQK463" s="84"/>
      <c r="SQL463" s="84"/>
      <c r="SQM463" s="84"/>
      <c r="SQN463" s="84"/>
      <c r="SQO463" s="84"/>
      <c r="SQP463" s="84"/>
      <c r="SQQ463" s="84"/>
      <c r="SQR463" s="84"/>
      <c r="SQS463" s="84"/>
      <c r="SQT463" s="84"/>
      <c r="SQU463" s="84"/>
      <c r="SQV463" s="84"/>
      <c r="SQW463" s="84"/>
      <c r="SQX463" s="84"/>
      <c r="SQY463" s="84"/>
      <c r="SQZ463" s="84"/>
      <c r="SRA463" s="84"/>
      <c r="SRB463" s="84"/>
      <c r="SRC463" s="84"/>
      <c r="SRD463" s="84"/>
      <c r="SRE463" s="84"/>
      <c r="SRF463" s="84"/>
      <c r="SRG463" s="84"/>
      <c r="SRH463" s="84"/>
      <c r="SRI463" s="84"/>
      <c r="SRJ463" s="84"/>
      <c r="SRK463" s="84"/>
      <c r="SRL463" s="84"/>
      <c r="SRM463" s="84"/>
      <c r="SRN463" s="84"/>
      <c r="SRO463" s="84"/>
      <c r="SRP463" s="84"/>
      <c r="SRQ463" s="84"/>
      <c r="SRR463" s="84"/>
      <c r="SRS463" s="84"/>
      <c r="SRT463" s="84"/>
      <c r="SRU463" s="84"/>
      <c r="SRV463" s="84"/>
      <c r="SRW463" s="84"/>
      <c r="SRX463" s="84"/>
      <c r="SRY463" s="84"/>
      <c r="SRZ463" s="84"/>
      <c r="SSA463" s="84"/>
      <c r="SSB463" s="84"/>
      <c r="SSC463" s="84"/>
      <c r="SSD463" s="84"/>
      <c r="SSE463" s="84"/>
      <c r="SSF463" s="84"/>
      <c r="SSG463" s="84"/>
      <c r="SSH463" s="84"/>
      <c r="SSI463" s="84"/>
      <c r="SSJ463" s="84"/>
      <c r="SSK463" s="84"/>
      <c r="SSL463" s="84"/>
      <c r="SSM463" s="84"/>
      <c r="SSN463" s="84"/>
      <c r="SSO463" s="84"/>
      <c r="SSP463" s="84"/>
      <c r="SSQ463" s="84"/>
      <c r="SSR463" s="84"/>
      <c r="SSS463" s="84"/>
      <c r="SST463" s="84"/>
      <c r="SSU463" s="84"/>
      <c r="SSV463" s="84"/>
      <c r="SSW463" s="84"/>
      <c r="SSX463" s="84"/>
      <c r="SSY463" s="84"/>
      <c r="SSZ463" s="84"/>
      <c r="STA463" s="84"/>
      <c r="STB463" s="84"/>
      <c r="STC463" s="84"/>
      <c r="STD463" s="84"/>
      <c r="STE463" s="84"/>
      <c r="STF463" s="84"/>
      <c r="STG463" s="84"/>
      <c r="STH463" s="84"/>
      <c r="STI463" s="84"/>
      <c r="STJ463" s="84"/>
      <c r="STK463" s="84"/>
      <c r="STL463" s="84"/>
      <c r="STM463" s="84"/>
      <c r="STN463" s="84"/>
      <c r="STO463" s="84"/>
      <c r="STP463" s="84"/>
      <c r="STQ463" s="84"/>
      <c r="STR463" s="84"/>
      <c r="STS463" s="84"/>
      <c r="STT463" s="84"/>
      <c r="STU463" s="84"/>
      <c r="STV463" s="84"/>
      <c r="STW463" s="84"/>
      <c r="STX463" s="84"/>
      <c r="STY463" s="84"/>
      <c r="STZ463" s="84"/>
      <c r="SUA463" s="84"/>
      <c r="SUB463" s="84"/>
      <c r="SUC463" s="84"/>
      <c r="SUD463" s="84"/>
      <c r="SUE463" s="84"/>
      <c r="SUF463" s="84"/>
      <c r="SUG463" s="84"/>
      <c r="SUH463" s="84"/>
      <c r="SUI463" s="84"/>
      <c r="SUJ463" s="84"/>
      <c r="SUK463" s="84"/>
      <c r="SUL463" s="84"/>
      <c r="SUM463" s="84"/>
      <c r="SUN463" s="84"/>
      <c r="SUO463" s="84"/>
      <c r="SUP463" s="84"/>
      <c r="SUQ463" s="84"/>
      <c r="SUR463" s="84"/>
      <c r="SUS463" s="84"/>
      <c r="SUT463" s="84"/>
      <c r="SUU463" s="84"/>
      <c r="SUV463" s="84"/>
      <c r="SUW463" s="84"/>
      <c r="SUX463" s="84"/>
      <c r="SUY463" s="84"/>
      <c r="SUZ463" s="84"/>
      <c r="SVA463" s="84"/>
      <c r="SVB463" s="84"/>
      <c r="SVC463" s="84"/>
      <c r="SVD463" s="84"/>
      <c r="SVE463" s="84"/>
      <c r="SVF463" s="84"/>
      <c r="SVG463" s="84"/>
      <c r="SVH463" s="84"/>
      <c r="SVI463" s="84"/>
      <c r="SVJ463" s="84"/>
      <c r="SVK463" s="84"/>
      <c r="SVL463" s="84"/>
      <c r="SVM463" s="84"/>
      <c r="SVN463" s="84"/>
      <c r="SVO463" s="84"/>
      <c r="SVP463" s="84"/>
      <c r="SVQ463" s="84"/>
      <c r="SVR463" s="84"/>
      <c r="SVS463" s="84"/>
      <c r="SVT463" s="84"/>
      <c r="SVU463" s="84"/>
      <c r="SVV463" s="84"/>
      <c r="SVW463" s="84"/>
      <c r="SVX463" s="84"/>
      <c r="SVY463" s="84"/>
      <c r="SVZ463" s="84"/>
      <c r="SWA463" s="84"/>
      <c r="SWB463" s="84"/>
      <c r="SWC463" s="84"/>
      <c r="SWD463" s="84"/>
      <c r="SWE463" s="84"/>
      <c r="SWF463" s="84"/>
      <c r="SWG463" s="84"/>
      <c r="SWH463" s="84"/>
      <c r="SWI463" s="84"/>
      <c r="SWJ463" s="84"/>
      <c r="SWK463" s="84"/>
      <c r="SWL463" s="84"/>
      <c r="SWM463" s="84"/>
      <c r="SWN463" s="84"/>
      <c r="SWO463" s="84"/>
      <c r="SWP463" s="84"/>
      <c r="SWQ463" s="84"/>
      <c r="SWR463" s="84"/>
      <c r="SWS463" s="84"/>
      <c r="SWT463" s="84"/>
      <c r="SWU463" s="84"/>
      <c r="SWV463" s="84"/>
      <c r="SWW463" s="84"/>
      <c r="SWX463" s="84"/>
      <c r="SWY463" s="84"/>
      <c r="SWZ463" s="84"/>
      <c r="SXA463" s="84"/>
      <c r="SXB463" s="84"/>
      <c r="SXC463" s="84"/>
      <c r="SXD463" s="84"/>
      <c r="SXE463" s="84"/>
      <c r="SXF463" s="84"/>
      <c r="SXG463" s="84"/>
      <c r="SXH463" s="84"/>
      <c r="SXI463" s="84"/>
      <c r="SXJ463" s="84"/>
      <c r="SXK463" s="84"/>
      <c r="SXL463" s="84"/>
      <c r="SXM463" s="84"/>
      <c r="SXN463" s="84"/>
      <c r="SXO463" s="84"/>
      <c r="SXP463" s="84"/>
      <c r="SXQ463" s="84"/>
      <c r="SXR463" s="84"/>
      <c r="SXS463" s="84"/>
      <c r="SXT463" s="84"/>
      <c r="SXU463" s="84"/>
      <c r="SXV463" s="84"/>
      <c r="SXW463" s="84"/>
      <c r="SXX463" s="84"/>
      <c r="SXY463" s="84"/>
      <c r="SXZ463" s="84"/>
      <c r="SYA463" s="84"/>
      <c r="SYB463" s="84"/>
      <c r="SYC463" s="84"/>
      <c r="SYD463" s="84"/>
      <c r="SYE463" s="84"/>
      <c r="SYF463" s="84"/>
      <c r="SYG463" s="84"/>
      <c r="SYH463" s="84"/>
      <c r="SYI463" s="84"/>
      <c r="SYJ463" s="84"/>
      <c r="SYK463" s="84"/>
      <c r="SYL463" s="84"/>
      <c r="SYM463" s="84"/>
      <c r="SYN463" s="84"/>
      <c r="SYO463" s="84"/>
      <c r="SYP463" s="84"/>
      <c r="SYQ463" s="84"/>
      <c r="SYR463" s="84"/>
      <c r="SYS463" s="84"/>
      <c r="SYT463" s="84"/>
      <c r="SYU463" s="84"/>
      <c r="SYV463" s="84"/>
      <c r="SYW463" s="84"/>
      <c r="SYX463" s="84"/>
      <c r="SYY463" s="84"/>
      <c r="SYZ463" s="84"/>
      <c r="SZA463" s="84"/>
      <c r="SZB463" s="84"/>
      <c r="SZC463" s="84"/>
      <c r="SZD463" s="84"/>
      <c r="SZE463" s="84"/>
      <c r="SZF463" s="84"/>
      <c r="SZG463" s="84"/>
      <c r="SZH463" s="84"/>
      <c r="SZI463" s="84"/>
      <c r="SZJ463" s="84"/>
      <c r="SZK463" s="84"/>
      <c r="SZL463" s="84"/>
      <c r="SZM463" s="84"/>
      <c r="SZN463" s="84"/>
      <c r="SZO463" s="84"/>
      <c r="SZP463" s="84"/>
      <c r="SZQ463" s="84"/>
      <c r="SZR463" s="84"/>
      <c r="SZS463" s="84"/>
      <c r="SZT463" s="84"/>
      <c r="SZU463" s="84"/>
      <c r="SZV463" s="84"/>
      <c r="SZW463" s="84"/>
      <c r="SZX463" s="84"/>
      <c r="SZY463" s="84"/>
      <c r="SZZ463" s="84"/>
      <c r="TAA463" s="84"/>
      <c r="TAB463" s="84"/>
      <c r="TAC463" s="84"/>
      <c r="TAD463" s="84"/>
      <c r="TAE463" s="84"/>
      <c r="TAF463" s="84"/>
      <c r="TAG463" s="84"/>
      <c r="TAH463" s="84"/>
      <c r="TAI463" s="84"/>
      <c r="TAJ463" s="84"/>
      <c r="TAK463" s="84"/>
      <c r="TAL463" s="84"/>
      <c r="TAM463" s="84"/>
      <c r="TAN463" s="84"/>
      <c r="TAO463" s="84"/>
      <c r="TAP463" s="84"/>
      <c r="TAQ463" s="84"/>
      <c r="TAR463" s="84"/>
      <c r="TAS463" s="84"/>
      <c r="TAT463" s="84"/>
      <c r="TAU463" s="84"/>
      <c r="TAV463" s="84"/>
      <c r="TAW463" s="84"/>
      <c r="TAX463" s="84"/>
      <c r="TAY463" s="84"/>
      <c r="TAZ463" s="84"/>
      <c r="TBA463" s="84"/>
      <c r="TBB463" s="84"/>
      <c r="TBC463" s="84"/>
      <c r="TBD463" s="84"/>
      <c r="TBE463" s="84"/>
      <c r="TBF463" s="84"/>
      <c r="TBG463" s="84"/>
      <c r="TBH463" s="84"/>
      <c r="TBI463" s="84"/>
      <c r="TBJ463" s="84"/>
      <c r="TBK463" s="84"/>
      <c r="TBL463" s="84"/>
      <c r="TBM463" s="84"/>
      <c r="TBN463" s="84"/>
      <c r="TBO463" s="84"/>
      <c r="TBP463" s="84"/>
      <c r="TBQ463" s="84"/>
      <c r="TBR463" s="84"/>
      <c r="TBS463" s="84"/>
      <c r="TBT463" s="84"/>
      <c r="TBU463" s="84"/>
      <c r="TBV463" s="84"/>
      <c r="TBW463" s="84"/>
      <c r="TBX463" s="84"/>
      <c r="TBY463" s="84"/>
      <c r="TBZ463" s="84"/>
      <c r="TCA463" s="84"/>
      <c r="TCB463" s="84"/>
      <c r="TCC463" s="84"/>
      <c r="TCD463" s="84"/>
      <c r="TCE463" s="84"/>
      <c r="TCF463" s="84"/>
      <c r="TCG463" s="84"/>
      <c r="TCH463" s="84"/>
      <c r="TCI463" s="84"/>
      <c r="TCJ463" s="84"/>
      <c r="TCK463" s="84"/>
      <c r="TCL463" s="84"/>
      <c r="TCM463" s="84"/>
      <c r="TCN463" s="84"/>
      <c r="TCO463" s="84"/>
      <c r="TCP463" s="84"/>
      <c r="TCQ463" s="84"/>
      <c r="TCR463" s="84"/>
      <c r="TCS463" s="84"/>
      <c r="TCT463" s="84"/>
      <c r="TCU463" s="84"/>
      <c r="TCV463" s="84"/>
      <c r="TCW463" s="84"/>
      <c r="TCX463" s="84"/>
      <c r="TCY463" s="84"/>
      <c r="TCZ463" s="84"/>
      <c r="TDA463" s="84"/>
      <c r="TDB463" s="84"/>
      <c r="TDC463" s="84"/>
      <c r="TDD463" s="84"/>
      <c r="TDE463" s="84"/>
      <c r="TDF463" s="84"/>
      <c r="TDG463" s="84"/>
      <c r="TDH463" s="84"/>
      <c r="TDI463" s="84"/>
      <c r="TDJ463" s="84"/>
      <c r="TDK463" s="84"/>
      <c r="TDL463" s="84"/>
      <c r="TDM463" s="84"/>
      <c r="TDN463" s="84"/>
      <c r="TDO463" s="84"/>
      <c r="TDP463" s="84"/>
      <c r="TDQ463" s="84"/>
      <c r="TDR463" s="84"/>
      <c r="TDS463" s="84"/>
      <c r="TDT463" s="84"/>
      <c r="TDU463" s="84"/>
      <c r="TDV463" s="84"/>
      <c r="TDW463" s="84"/>
      <c r="TDX463" s="84"/>
      <c r="TDY463" s="84"/>
      <c r="TDZ463" s="84"/>
      <c r="TEA463" s="84"/>
      <c r="TEB463" s="84"/>
      <c r="TEC463" s="84"/>
      <c r="TED463" s="84"/>
      <c r="TEE463" s="84"/>
      <c r="TEF463" s="84"/>
      <c r="TEG463" s="84"/>
      <c r="TEH463" s="84"/>
      <c r="TEI463" s="84"/>
      <c r="TEJ463" s="84"/>
      <c r="TEK463" s="84"/>
      <c r="TEL463" s="84"/>
      <c r="TEM463" s="84"/>
      <c r="TEN463" s="84"/>
      <c r="TEO463" s="84"/>
      <c r="TEP463" s="84"/>
      <c r="TEQ463" s="84"/>
      <c r="TER463" s="84"/>
      <c r="TES463" s="84"/>
      <c r="TET463" s="84"/>
      <c r="TEU463" s="84"/>
      <c r="TEV463" s="84"/>
      <c r="TEW463" s="84"/>
      <c r="TEX463" s="84"/>
      <c r="TEY463" s="84"/>
      <c r="TEZ463" s="84"/>
      <c r="TFA463" s="84"/>
      <c r="TFB463" s="84"/>
      <c r="TFC463" s="84"/>
      <c r="TFD463" s="84"/>
      <c r="TFE463" s="84"/>
      <c r="TFF463" s="84"/>
      <c r="TFG463" s="84"/>
      <c r="TFH463" s="84"/>
      <c r="TFI463" s="84"/>
      <c r="TFJ463" s="84"/>
      <c r="TFK463" s="84"/>
      <c r="TFL463" s="84"/>
      <c r="TFM463" s="84"/>
      <c r="TFN463" s="84"/>
      <c r="TFO463" s="84"/>
      <c r="TFP463" s="84"/>
      <c r="TFQ463" s="84"/>
      <c r="TFR463" s="84"/>
      <c r="TFS463" s="84"/>
      <c r="TFT463" s="84"/>
      <c r="TFU463" s="84"/>
      <c r="TFV463" s="84"/>
      <c r="TFW463" s="84"/>
      <c r="TFX463" s="84"/>
      <c r="TFY463" s="84"/>
      <c r="TFZ463" s="84"/>
      <c r="TGA463" s="84"/>
      <c r="TGB463" s="84"/>
      <c r="TGC463" s="84"/>
      <c r="TGD463" s="84"/>
      <c r="TGE463" s="84"/>
      <c r="TGF463" s="84"/>
      <c r="TGG463" s="84"/>
      <c r="TGH463" s="84"/>
      <c r="TGI463" s="84"/>
      <c r="TGJ463" s="84"/>
      <c r="TGK463" s="84"/>
      <c r="TGL463" s="84"/>
      <c r="TGM463" s="84"/>
      <c r="TGN463" s="84"/>
      <c r="TGO463" s="84"/>
      <c r="TGP463" s="84"/>
      <c r="TGQ463" s="84"/>
      <c r="TGR463" s="84"/>
      <c r="TGS463" s="84"/>
      <c r="TGT463" s="84"/>
      <c r="TGU463" s="84"/>
      <c r="TGV463" s="84"/>
      <c r="TGW463" s="84"/>
      <c r="TGX463" s="84"/>
      <c r="TGY463" s="84"/>
      <c r="TGZ463" s="84"/>
      <c r="THA463" s="84"/>
      <c r="THB463" s="84"/>
      <c r="THC463" s="84"/>
      <c r="THD463" s="84"/>
      <c r="THE463" s="84"/>
      <c r="THF463" s="84"/>
      <c r="THG463" s="84"/>
      <c r="THH463" s="84"/>
      <c r="THI463" s="84"/>
      <c r="THJ463" s="84"/>
      <c r="THK463" s="84"/>
      <c r="THL463" s="84"/>
      <c r="THM463" s="84"/>
      <c r="THN463" s="84"/>
      <c r="THO463" s="84"/>
      <c r="THP463" s="84"/>
      <c r="THQ463" s="84"/>
      <c r="THR463" s="84"/>
      <c r="THS463" s="84"/>
      <c r="THT463" s="84"/>
      <c r="THU463" s="84"/>
      <c r="THV463" s="84"/>
      <c r="THW463" s="84"/>
      <c r="THX463" s="84"/>
      <c r="THY463" s="84"/>
      <c r="THZ463" s="84"/>
      <c r="TIA463" s="84"/>
      <c r="TIB463" s="84"/>
      <c r="TIC463" s="84"/>
      <c r="TID463" s="84"/>
      <c r="TIE463" s="84"/>
      <c r="TIF463" s="84"/>
      <c r="TIG463" s="84"/>
      <c r="TIH463" s="84"/>
      <c r="TII463" s="84"/>
      <c r="TIJ463" s="84"/>
      <c r="TIK463" s="84"/>
      <c r="TIL463" s="84"/>
      <c r="TIM463" s="84"/>
      <c r="TIN463" s="84"/>
      <c r="TIO463" s="84"/>
      <c r="TIP463" s="84"/>
      <c r="TIQ463" s="84"/>
      <c r="TIR463" s="84"/>
      <c r="TIS463" s="84"/>
      <c r="TIT463" s="84"/>
      <c r="TIU463" s="84"/>
      <c r="TIV463" s="84"/>
      <c r="TIW463" s="84"/>
      <c r="TIX463" s="84"/>
      <c r="TIY463" s="84"/>
      <c r="TIZ463" s="84"/>
      <c r="TJA463" s="84"/>
      <c r="TJB463" s="84"/>
      <c r="TJC463" s="84"/>
      <c r="TJD463" s="84"/>
      <c r="TJE463" s="84"/>
      <c r="TJF463" s="84"/>
      <c r="TJG463" s="84"/>
      <c r="TJH463" s="84"/>
      <c r="TJI463" s="84"/>
      <c r="TJJ463" s="84"/>
      <c r="TJK463" s="84"/>
      <c r="TJL463" s="84"/>
      <c r="TJM463" s="84"/>
      <c r="TJN463" s="84"/>
      <c r="TJO463" s="84"/>
      <c r="TJP463" s="84"/>
      <c r="TJQ463" s="84"/>
      <c r="TJR463" s="84"/>
      <c r="TJS463" s="84"/>
      <c r="TJT463" s="84"/>
      <c r="TJU463" s="84"/>
      <c r="TJV463" s="84"/>
      <c r="TJW463" s="84"/>
      <c r="TJX463" s="84"/>
      <c r="TJY463" s="84"/>
      <c r="TJZ463" s="84"/>
      <c r="TKA463" s="84"/>
      <c r="TKB463" s="84"/>
      <c r="TKC463" s="84"/>
      <c r="TKD463" s="84"/>
      <c r="TKE463" s="84"/>
      <c r="TKF463" s="84"/>
      <c r="TKG463" s="84"/>
      <c r="TKH463" s="84"/>
      <c r="TKI463" s="84"/>
      <c r="TKJ463" s="84"/>
      <c r="TKK463" s="84"/>
      <c r="TKL463" s="84"/>
      <c r="TKM463" s="84"/>
      <c r="TKN463" s="84"/>
      <c r="TKO463" s="84"/>
      <c r="TKP463" s="84"/>
      <c r="TKQ463" s="84"/>
      <c r="TKR463" s="84"/>
      <c r="TKS463" s="84"/>
      <c r="TKT463" s="84"/>
      <c r="TKU463" s="84"/>
      <c r="TKV463" s="84"/>
      <c r="TKW463" s="84"/>
      <c r="TKX463" s="84"/>
      <c r="TKY463" s="84"/>
      <c r="TKZ463" s="84"/>
      <c r="TLA463" s="84"/>
      <c r="TLB463" s="84"/>
      <c r="TLC463" s="84"/>
      <c r="TLD463" s="84"/>
      <c r="TLE463" s="84"/>
      <c r="TLF463" s="84"/>
      <c r="TLG463" s="84"/>
      <c r="TLH463" s="84"/>
      <c r="TLI463" s="84"/>
      <c r="TLJ463" s="84"/>
      <c r="TLK463" s="84"/>
      <c r="TLL463" s="84"/>
      <c r="TLM463" s="84"/>
      <c r="TLN463" s="84"/>
      <c r="TLO463" s="84"/>
      <c r="TLP463" s="84"/>
      <c r="TLQ463" s="84"/>
      <c r="TLR463" s="84"/>
      <c r="TLS463" s="84"/>
      <c r="TLT463" s="84"/>
      <c r="TLU463" s="84"/>
      <c r="TLV463" s="84"/>
      <c r="TLW463" s="84"/>
      <c r="TLX463" s="84"/>
      <c r="TLY463" s="84"/>
      <c r="TLZ463" s="84"/>
      <c r="TMA463" s="84"/>
      <c r="TMB463" s="84"/>
      <c r="TMC463" s="84"/>
      <c r="TMD463" s="84"/>
      <c r="TME463" s="84"/>
      <c r="TMF463" s="84"/>
      <c r="TMG463" s="84"/>
      <c r="TMH463" s="84"/>
      <c r="TMI463" s="84"/>
      <c r="TMJ463" s="84"/>
      <c r="TMK463" s="84"/>
      <c r="TML463" s="84"/>
      <c r="TMM463" s="84"/>
      <c r="TMN463" s="84"/>
      <c r="TMO463" s="84"/>
      <c r="TMP463" s="84"/>
      <c r="TMQ463" s="84"/>
      <c r="TMR463" s="84"/>
      <c r="TMS463" s="84"/>
      <c r="TMT463" s="84"/>
      <c r="TMU463" s="84"/>
      <c r="TMV463" s="84"/>
      <c r="TMW463" s="84"/>
      <c r="TMX463" s="84"/>
      <c r="TMY463" s="84"/>
      <c r="TMZ463" s="84"/>
      <c r="TNA463" s="84"/>
      <c r="TNB463" s="84"/>
      <c r="TNC463" s="84"/>
      <c r="TND463" s="84"/>
      <c r="TNE463" s="84"/>
      <c r="TNF463" s="84"/>
      <c r="TNG463" s="84"/>
      <c r="TNH463" s="84"/>
      <c r="TNI463" s="84"/>
      <c r="TNJ463" s="84"/>
      <c r="TNK463" s="84"/>
      <c r="TNL463" s="84"/>
      <c r="TNM463" s="84"/>
      <c r="TNN463" s="84"/>
      <c r="TNO463" s="84"/>
      <c r="TNP463" s="84"/>
      <c r="TNQ463" s="84"/>
      <c r="TNR463" s="84"/>
      <c r="TNS463" s="84"/>
      <c r="TNT463" s="84"/>
      <c r="TNU463" s="84"/>
      <c r="TNV463" s="84"/>
      <c r="TNW463" s="84"/>
      <c r="TNX463" s="84"/>
      <c r="TNY463" s="84"/>
      <c r="TNZ463" s="84"/>
      <c r="TOA463" s="84"/>
      <c r="TOB463" s="84"/>
      <c r="TOC463" s="84"/>
      <c r="TOD463" s="84"/>
      <c r="TOE463" s="84"/>
      <c r="TOF463" s="84"/>
      <c r="TOG463" s="84"/>
      <c r="TOH463" s="84"/>
      <c r="TOI463" s="84"/>
      <c r="TOJ463" s="84"/>
      <c r="TOK463" s="84"/>
      <c r="TOL463" s="84"/>
      <c r="TOM463" s="84"/>
      <c r="TON463" s="84"/>
      <c r="TOO463" s="84"/>
      <c r="TOP463" s="84"/>
      <c r="TOQ463" s="84"/>
      <c r="TOR463" s="84"/>
      <c r="TOS463" s="84"/>
      <c r="TOT463" s="84"/>
      <c r="TOU463" s="84"/>
      <c r="TOV463" s="84"/>
      <c r="TOW463" s="84"/>
      <c r="TOX463" s="84"/>
      <c r="TOY463" s="84"/>
      <c r="TOZ463" s="84"/>
      <c r="TPA463" s="84"/>
      <c r="TPB463" s="84"/>
      <c r="TPC463" s="84"/>
      <c r="TPD463" s="84"/>
      <c r="TPE463" s="84"/>
      <c r="TPF463" s="84"/>
      <c r="TPG463" s="84"/>
      <c r="TPH463" s="84"/>
      <c r="TPI463" s="84"/>
      <c r="TPJ463" s="84"/>
      <c r="TPK463" s="84"/>
      <c r="TPL463" s="84"/>
      <c r="TPM463" s="84"/>
      <c r="TPN463" s="84"/>
      <c r="TPO463" s="84"/>
      <c r="TPP463" s="84"/>
      <c r="TPQ463" s="84"/>
      <c r="TPR463" s="84"/>
      <c r="TPS463" s="84"/>
      <c r="TPT463" s="84"/>
      <c r="TPU463" s="84"/>
      <c r="TPV463" s="84"/>
      <c r="TPW463" s="84"/>
      <c r="TPX463" s="84"/>
      <c r="TPY463" s="84"/>
      <c r="TPZ463" s="84"/>
      <c r="TQA463" s="84"/>
      <c r="TQB463" s="84"/>
      <c r="TQC463" s="84"/>
      <c r="TQD463" s="84"/>
      <c r="TQE463" s="84"/>
      <c r="TQF463" s="84"/>
      <c r="TQG463" s="84"/>
      <c r="TQH463" s="84"/>
      <c r="TQI463" s="84"/>
      <c r="TQJ463" s="84"/>
      <c r="TQK463" s="84"/>
      <c r="TQL463" s="84"/>
      <c r="TQM463" s="84"/>
      <c r="TQN463" s="84"/>
      <c r="TQO463" s="84"/>
      <c r="TQP463" s="84"/>
      <c r="TQQ463" s="84"/>
      <c r="TQR463" s="84"/>
      <c r="TQS463" s="84"/>
      <c r="TQT463" s="84"/>
      <c r="TQU463" s="84"/>
      <c r="TQV463" s="84"/>
      <c r="TQW463" s="84"/>
      <c r="TQX463" s="84"/>
      <c r="TQY463" s="84"/>
      <c r="TQZ463" s="84"/>
      <c r="TRA463" s="84"/>
      <c r="TRB463" s="84"/>
      <c r="TRC463" s="84"/>
      <c r="TRD463" s="84"/>
      <c r="TRE463" s="84"/>
      <c r="TRF463" s="84"/>
      <c r="TRG463" s="84"/>
      <c r="TRH463" s="84"/>
      <c r="TRI463" s="84"/>
      <c r="TRJ463" s="84"/>
      <c r="TRK463" s="84"/>
      <c r="TRL463" s="84"/>
      <c r="TRM463" s="84"/>
      <c r="TRN463" s="84"/>
      <c r="TRO463" s="84"/>
      <c r="TRP463" s="84"/>
      <c r="TRQ463" s="84"/>
      <c r="TRR463" s="84"/>
      <c r="TRS463" s="84"/>
      <c r="TRT463" s="84"/>
      <c r="TRU463" s="84"/>
      <c r="TRV463" s="84"/>
      <c r="TRW463" s="84"/>
      <c r="TRX463" s="84"/>
      <c r="TRY463" s="84"/>
      <c r="TRZ463" s="84"/>
      <c r="TSA463" s="84"/>
      <c r="TSB463" s="84"/>
      <c r="TSC463" s="84"/>
      <c r="TSD463" s="84"/>
      <c r="TSE463" s="84"/>
      <c r="TSF463" s="84"/>
      <c r="TSG463" s="84"/>
      <c r="TSH463" s="84"/>
      <c r="TSI463" s="84"/>
      <c r="TSJ463" s="84"/>
      <c r="TSK463" s="84"/>
      <c r="TSL463" s="84"/>
      <c r="TSM463" s="84"/>
      <c r="TSN463" s="84"/>
      <c r="TSO463" s="84"/>
      <c r="TSP463" s="84"/>
      <c r="TSQ463" s="84"/>
      <c r="TSR463" s="84"/>
      <c r="TSS463" s="84"/>
      <c r="TST463" s="84"/>
      <c r="TSU463" s="84"/>
      <c r="TSV463" s="84"/>
      <c r="TSW463" s="84"/>
      <c r="TSX463" s="84"/>
      <c r="TSY463" s="84"/>
      <c r="TSZ463" s="84"/>
      <c r="TTA463" s="84"/>
      <c r="TTB463" s="84"/>
      <c r="TTC463" s="84"/>
      <c r="TTD463" s="84"/>
      <c r="TTE463" s="84"/>
      <c r="TTF463" s="84"/>
      <c r="TTG463" s="84"/>
      <c r="TTH463" s="84"/>
      <c r="TTI463" s="84"/>
      <c r="TTJ463" s="84"/>
      <c r="TTK463" s="84"/>
      <c r="TTL463" s="84"/>
      <c r="TTM463" s="84"/>
      <c r="TTN463" s="84"/>
      <c r="TTO463" s="84"/>
      <c r="TTP463" s="84"/>
      <c r="TTQ463" s="84"/>
      <c r="TTR463" s="84"/>
      <c r="TTS463" s="84"/>
      <c r="TTT463" s="84"/>
      <c r="TTU463" s="84"/>
      <c r="TTV463" s="84"/>
      <c r="TTW463" s="84"/>
      <c r="TTX463" s="84"/>
      <c r="TTY463" s="84"/>
      <c r="TTZ463" s="84"/>
      <c r="TUA463" s="84"/>
      <c r="TUB463" s="84"/>
      <c r="TUC463" s="84"/>
      <c r="TUD463" s="84"/>
      <c r="TUE463" s="84"/>
      <c r="TUF463" s="84"/>
      <c r="TUG463" s="84"/>
      <c r="TUH463" s="84"/>
      <c r="TUI463" s="84"/>
      <c r="TUJ463" s="84"/>
      <c r="TUK463" s="84"/>
      <c r="TUL463" s="84"/>
      <c r="TUM463" s="84"/>
      <c r="TUN463" s="84"/>
      <c r="TUO463" s="84"/>
      <c r="TUP463" s="84"/>
      <c r="TUQ463" s="84"/>
      <c r="TUR463" s="84"/>
      <c r="TUS463" s="84"/>
      <c r="TUT463" s="84"/>
      <c r="TUU463" s="84"/>
      <c r="TUV463" s="84"/>
      <c r="TUW463" s="84"/>
      <c r="TUX463" s="84"/>
      <c r="TUY463" s="84"/>
      <c r="TUZ463" s="84"/>
      <c r="TVA463" s="84"/>
      <c r="TVB463" s="84"/>
      <c r="TVC463" s="84"/>
      <c r="TVD463" s="84"/>
      <c r="TVE463" s="84"/>
      <c r="TVF463" s="84"/>
      <c r="TVG463" s="84"/>
      <c r="TVH463" s="84"/>
      <c r="TVI463" s="84"/>
      <c r="TVJ463" s="84"/>
      <c r="TVK463" s="84"/>
      <c r="TVL463" s="84"/>
      <c r="TVM463" s="84"/>
      <c r="TVN463" s="84"/>
      <c r="TVO463" s="84"/>
      <c r="TVP463" s="84"/>
      <c r="TVQ463" s="84"/>
      <c r="TVR463" s="84"/>
      <c r="TVS463" s="84"/>
      <c r="TVT463" s="84"/>
      <c r="TVU463" s="84"/>
      <c r="TVV463" s="84"/>
      <c r="TVW463" s="84"/>
      <c r="TVX463" s="84"/>
      <c r="TVY463" s="84"/>
      <c r="TVZ463" s="84"/>
      <c r="TWA463" s="84"/>
      <c r="TWB463" s="84"/>
      <c r="TWC463" s="84"/>
      <c r="TWD463" s="84"/>
      <c r="TWE463" s="84"/>
      <c r="TWF463" s="84"/>
      <c r="TWG463" s="84"/>
      <c r="TWH463" s="84"/>
      <c r="TWI463" s="84"/>
      <c r="TWJ463" s="84"/>
      <c r="TWK463" s="84"/>
      <c r="TWL463" s="84"/>
      <c r="TWM463" s="84"/>
      <c r="TWN463" s="84"/>
      <c r="TWO463" s="84"/>
      <c r="TWP463" s="84"/>
      <c r="TWQ463" s="84"/>
      <c r="TWR463" s="84"/>
      <c r="TWS463" s="84"/>
      <c r="TWT463" s="84"/>
      <c r="TWU463" s="84"/>
      <c r="TWV463" s="84"/>
      <c r="TWW463" s="84"/>
      <c r="TWX463" s="84"/>
      <c r="TWY463" s="84"/>
      <c r="TWZ463" s="84"/>
      <c r="TXA463" s="84"/>
      <c r="TXB463" s="84"/>
      <c r="TXC463" s="84"/>
      <c r="TXD463" s="84"/>
      <c r="TXE463" s="84"/>
      <c r="TXF463" s="84"/>
      <c r="TXG463" s="84"/>
      <c r="TXH463" s="84"/>
      <c r="TXI463" s="84"/>
      <c r="TXJ463" s="84"/>
      <c r="TXK463" s="84"/>
      <c r="TXL463" s="84"/>
      <c r="TXM463" s="84"/>
      <c r="TXN463" s="84"/>
      <c r="TXO463" s="84"/>
      <c r="TXP463" s="84"/>
      <c r="TXQ463" s="84"/>
      <c r="TXR463" s="84"/>
      <c r="TXS463" s="84"/>
      <c r="TXT463" s="84"/>
      <c r="TXU463" s="84"/>
      <c r="TXV463" s="84"/>
      <c r="TXW463" s="84"/>
      <c r="TXX463" s="84"/>
      <c r="TXY463" s="84"/>
      <c r="TXZ463" s="84"/>
      <c r="TYA463" s="84"/>
      <c r="TYB463" s="84"/>
      <c r="TYC463" s="84"/>
      <c r="TYD463" s="84"/>
      <c r="TYE463" s="84"/>
      <c r="TYF463" s="84"/>
      <c r="TYG463" s="84"/>
      <c r="TYH463" s="84"/>
      <c r="TYI463" s="84"/>
      <c r="TYJ463" s="84"/>
      <c r="TYK463" s="84"/>
      <c r="TYL463" s="84"/>
      <c r="TYM463" s="84"/>
      <c r="TYN463" s="84"/>
      <c r="TYO463" s="84"/>
      <c r="TYP463" s="84"/>
      <c r="TYQ463" s="84"/>
      <c r="TYR463" s="84"/>
      <c r="TYS463" s="84"/>
      <c r="TYT463" s="84"/>
      <c r="TYU463" s="84"/>
      <c r="TYV463" s="84"/>
      <c r="TYW463" s="84"/>
      <c r="TYX463" s="84"/>
      <c r="TYY463" s="84"/>
      <c r="TYZ463" s="84"/>
      <c r="TZA463" s="84"/>
      <c r="TZB463" s="84"/>
      <c r="TZC463" s="84"/>
      <c r="TZD463" s="84"/>
      <c r="TZE463" s="84"/>
      <c r="TZF463" s="84"/>
      <c r="TZG463" s="84"/>
      <c r="TZH463" s="84"/>
      <c r="TZI463" s="84"/>
      <c r="TZJ463" s="84"/>
      <c r="TZK463" s="84"/>
      <c r="TZL463" s="84"/>
      <c r="TZM463" s="84"/>
      <c r="TZN463" s="84"/>
      <c r="TZO463" s="84"/>
      <c r="TZP463" s="84"/>
      <c r="TZQ463" s="84"/>
      <c r="TZR463" s="84"/>
      <c r="TZS463" s="84"/>
      <c r="TZT463" s="84"/>
      <c r="TZU463" s="84"/>
      <c r="TZV463" s="84"/>
      <c r="TZW463" s="84"/>
      <c r="TZX463" s="84"/>
      <c r="TZY463" s="84"/>
      <c r="TZZ463" s="84"/>
      <c r="UAA463" s="84"/>
      <c r="UAB463" s="84"/>
      <c r="UAC463" s="84"/>
      <c r="UAD463" s="84"/>
      <c r="UAE463" s="84"/>
      <c r="UAF463" s="84"/>
      <c r="UAG463" s="84"/>
      <c r="UAH463" s="84"/>
      <c r="UAI463" s="84"/>
      <c r="UAJ463" s="84"/>
      <c r="UAK463" s="84"/>
      <c r="UAL463" s="84"/>
      <c r="UAM463" s="84"/>
      <c r="UAN463" s="84"/>
      <c r="UAO463" s="84"/>
      <c r="UAP463" s="84"/>
      <c r="UAQ463" s="84"/>
      <c r="UAR463" s="84"/>
      <c r="UAS463" s="84"/>
      <c r="UAT463" s="84"/>
      <c r="UAU463" s="84"/>
      <c r="UAV463" s="84"/>
      <c r="UAW463" s="84"/>
      <c r="UAX463" s="84"/>
      <c r="UAY463" s="84"/>
      <c r="UAZ463" s="84"/>
      <c r="UBA463" s="84"/>
      <c r="UBB463" s="84"/>
      <c r="UBC463" s="84"/>
      <c r="UBD463" s="84"/>
      <c r="UBE463" s="84"/>
      <c r="UBF463" s="84"/>
      <c r="UBG463" s="84"/>
      <c r="UBH463" s="84"/>
      <c r="UBI463" s="84"/>
      <c r="UBJ463" s="84"/>
      <c r="UBK463" s="84"/>
      <c r="UBL463" s="84"/>
      <c r="UBM463" s="84"/>
      <c r="UBN463" s="84"/>
      <c r="UBO463" s="84"/>
      <c r="UBP463" s="84"/>
      <c r="UBQ463" s="84"/>
      <c r="UBR463" s="84"/>
      <c r="UBS463" s="84"/>
      <c r="UBT463" s="84"/>
      <c r="UBU463" s="84"/>
      <c r="UBV463" s="84"/>
      <c r="UBW463" s="84"/>
      <c r="UBX463" s="84"/>
      <c r="UBY463" s="84"/>
      <c r="UBZ463" s="84"/>
      <c r="UCA463" s="84"/>
      <c r="UCB463" s="84"/>
      <c r="UCC463" s="84"/>
      <c r="UCD463" s="84"/>
      <c r="UCE463" s="84"/>
      <c r="UCF463" s="84"/>
      <c r="UCG463" s="84"/>
      <c r="UCH463" s="84"/>
      <c r="UCI463" s="84"/>
      <c r="UCJ463" s="84"/>
      <c r="UCK463" s="84"/>
      <c r="UCL463" s="84"/>
      <c r="UCM463" s="84"/>
      <c r="UCN463" s="84"/>
      <c r="UCO463" s="84"/>
      <c r="UCP463" s="84"/>
      <c r="UCQ463" s="84"/>
      <c r="UCR463" s="84"/>
      <c r="UCS463" s="84"/>
      <c r="UCT463" s="84"/>
      <c r="UCU463" s="84"/>
      <c r="UCV463" s="84"/>
      <c r="UCW463" s="84"/>
      <c r="UCX463" s="84"/>
      <c r="UCY463" s="84"/>
      <c r="UCZ463" s="84"/>
      <c r="UDA463" s="84"/>
      <c r="UDB463" s="84"/>
      <c r="UDC463" s="84"/>
      <c r="UDD463" s="84"/>
      <c r="UDE463" s="84"/>
      <c r="UDF463" s="84"/>
      <c r="UDG463" s="84"/>
      <c r="UDH463" s="84"/>
      <c r="UDI463" s="84"/>
      <c r="UDJ463" s="84"/>
      <c r="UDK463" s="84"/>
      <c r="UDL463" s="84"/>
      <c r="UDM463" s="84"/>
      <c r="UDN463" s="84"/>
      <c r="UDO463" s="84"/>
      <c r="UDP463" s="84"/>
      <c r="UDQ463" s="84"/>
      <c r="UDR463" s="84"/>
      <c r="UDS463" s="84"/>
      <c r="UDT463" s="84"/>
      <c r="UDU463" s="84"/>
      <c r="UDV463" s="84"/>
      <c r="UDW463" s="84"/>
      <c r="UDX463" s="84"/>
      <c r="UDY463" s="84"/>
      <c r="UDZ463" s="84"/>
      <c r="UEA463" s="84"/>
      <c r="UEB463" s="84"/>
      <c r="UEC463" s="84"/>
      <c r="UED463" s="84"/>
      <c r="UEE463" s="84"/>
      <c r="UEF463" s="84"/>
      <c r="UEG463" s="84"/>
      <c r="UEH463" s="84"/>
      <c r="UEI463" s="84"/>
      <c r="UEJ463" s="84"/>
      <c r="UEK463" s="84"/>
      <c r="UEL463" s="84"/>
      <c r="UEM463" s="84"/>
      <c r="UEN463" s="84"/>
      <c r="UEO463" s="84"/>
      <c r="UEP463" s="84"/>
      <c r="UEQ463" s="84"/>
      <c r="UER463" s="84"/>
      <c r="UES463" s="84"/>
      <c r="UET463" s="84"/>
      <c r="UEU463" s="84"/>
      <c r="UEV463" s="84"/>
      <c r="UEW463" s="84"/>
      <c r="UEX463" s="84"/>
      <c r="UEY463" s="84"/>
      <c r="UEZ463" s="84"/>
      <c r="UFA463" s="84"/>
      <c r="UFB463" s="84"/>
      <c r="UFC463" s="84"/>
      <c r="UFD463" s="84"/>
      <c r="UFE463" s="84"/>
      <c r="UFF463" s="84"/>
      <c r="UFG463" s="84"/>
      <c r="UFH463" s="84"/>
      <c r="UFI463" s="84"/>
      <c r="UFJ463" s="84"/>
      <c r="UFK463" s="84"/>
      <c r="UFL463" s="84"/>
      <c r="UFM463" s="84"/>
      <c r="UFN463" s="84"/>
      <c r="UFO463" s="84"/>
      <c r="UFP463" s="84"/>
      <c r="UFQ463" s="84"/>
      <c r="UFR463" s="84"/>
      <c r="UFS463" s="84"/>
      <c r="UFT463" s="84"/>
      <c r="UFU463" s="84"/>
      <c r="UFV463" s="84"/>
      <c r="UFW463" s="84"/>
      <c r="UFX463" s="84"/>
      <c r="UFY463" s="84"/>
      <c r="UFZ463" s="84"/>
      <c r="UGA463" s="84"/>
      <c r="UGB463" s="84"/>
      <c r="UGC463" s="84"/>
      <c r="UGD463" s="84"/>
      <c r="UGE463" s="84"/>
      <c r="UGF463" s="84"/>
      <c r="UGG463" s="84"/>
      <c r="UGH463" s="84"/>
      <c r="UGI463" s="84"/>
      <c r="UGJ463" s="84"/>
      <c r="UGK463" s="84"/>
      <c r="UGL463" s="84"/>
      <c r="UGM463" s="84"/>
      <c r="UGN463" s="84"/>
      <c r="UGO463" s="84"/>
      <c r="UGP463" s="84"/>
      <c r="UGQ463" s="84"/>
      <c r="UGR463" s="84"/>
      <c r="UGS463" s="84"/>
      <c r="UGT463" s="84"/>
      <c r="UGU463" s="84"/>
      <c r="UGV463" s="84"/>
      <c r="UGW463" s="84"/>
      <c r="UGX463" s="84"/>
      <c r="UGY463" s="84"/>
      <c r="UGZ463" s="84"/>
      <c r="UHA463" s="84"/>
      <c r="UHB463" s="84"/>
      <c r="UHC463" s="84"/>
      <c r="UHD463" s="84"/>
      <c r="UHE463" s="84"/>
      <c r="UHF463" s="84"/>
      <c r="UHG463" s="84"/>
      <c r="UHH463" s="84"/>
      <c r="UHI463" s="84"/>
      <c r="UHJ463" s="84"/>
      <c r="UHK463" s="84"/>
      <c r="UHL463" s="84"/>
      <c r="UHM463" s="84"/>
      <c r="UHN463" s="84"/>
      <c r="UHO463" s="84"/>
      <c r="UHP463" s="84"/>
      <c r="UHQ463" s="84"/>
      <c r="UHR463" s="84"/>
      <c r="UHS463" s="84"/>
      <c r="UHT463" s="84"/>
      <c r="UHU463" s="84"/>
      <c r="UHV463" s="84"/>
      <c r="UHW463" s="84"/>
      <c r="UHX463" s="84"/>
      <c r="UHY463" s="84"/>
      <c r="UHZ463" s="84"/>
      <c r="UIA463" s="84"/>
      <c r="UIB463" s="84"/>
      <c r="UIC463" s="84"/>
      <c r="UID463" s="84"/>
      <c r="UIE463" s="84"/>
      <c r="UIF463" s="84"/>
      <c r="UIG463" s="84"/>
      <c r="UIH463" s="84"/>
      <c r="UII463" s="84"/>
      <c r="UIJ463" s="84"/>
      <c r="UIK463" s="84"/>
      <c r="UIL463" s="84"/>
      <c r="UIM463" s="84"/>
      <c r="UIN463" s="84"/>
      <c r="UIO463" s="84"/>
      <c r="UIP463" s="84"/>
      <c r="UIQ463" s="84"/>
      <c r="UIR463" s="84"/>
      <c r="UIS463" s="84"/>
      <c r="UIT463" s="84"/>
      <c r="UIU463" s="84"/>
      <c r="UIV463" s="84"/>
      <c r="UIW463" s="84"/>
      <c r="UIX463" s="84"/>
      <c r="UIY463" s="84"/>
      <c r="UIZ463" s="84"/>
      <c r="UJA463" s="84"/>
      <c r="UJB463" s="84"/>
      <c r="UJC463" s="84"/>
      <c r="UJD463" s="84"/>
      <c r="UJE463" s="84"/>
      <c r="UJF463" s="84"/>
      <c r="UJG463" s="84"/>
      <c r="UJH463" s="84"/>
      <c r="UJI463" s="84"/>
      <c r="UJJ463" s="84"/>
      <c r="UJK463" s="84"/>
      <c r="UJL463" s="84"/>
      <c r="UJM463" s="84"/>
      <c r="UJN463" s="84"/>
      <c r="UJO463" s="84"/>
      <c r="UJP463" s="84"/>
      <c r="UJQ463" s="84"/>
      <c r="UJR463" s="84"/>
      <c r="UJS463" s="84"/>
      <c r="UJT463" s="84"/>
      <c r="UJU463" s="84"/>
      <c r="UJV463" s="84"/>
      <c r="UJW463" s="84"/>
      <c r="UJX463" s="84"/>
      <c r="UJY463" s="84"/>
      <c r="UJZ463" s="84"/>
      <c r="UKA463" s="84"/>
      <c r="UKB463" s="84"/>
      <c r="UKC463" s="84"/>
      <c r="UKD463" s="84"/>
      <c r="UKE463" s="84"/>
      <c r="UKF463" s="84"/>
      <c r="UKG463" s="84"/>
      <c r="UKH463" s="84"/>
      <c r="UKI463" s="84"/>
      <c r="UKJ463" s="84"/>
      <c r="UKK463" s="84"/>
      <c r="UKL463" s="84"/>
      <c r="UKM463" s="84"/>
      <c r="UKN463" s="84"/>
      <c r="UKO463" s="84"/>
      <c r="UKP463" s="84"/>
      <c r="UKQ463" s="84"/>
      <c r="UKR463" s="84"/>
      <c r="UKS463" s="84"/>
      <c r="UKT463" s="84"/>
      <c r="UKU463" s="84"/>
      <c r="UKV463" s="84"/>
      <c r="UKW463" s="84"/>
      <c r="UKX463" s="84"/>
      <c r="UKY463" s="84"/>
      <c r="UKZ463" s="84"/>
      <c r="ULA463" s="84"/>
      <c r="ULB463" s="84"/>
      <c r="ULC463" s="84"/>
      <c r="ULD463" s="84"/>
      <c r="ULE463" s="84"/>
      <c r="ULF463" s="84"/>
      <c r="ULG463" s="84"/>
      <c r="ULH463" s="84"/>
      <c r="ULI463" s="84"/>
      <c r="ULJ463" s="84"/>
      <c r="ULK463" s="84"/>
      <c r="ULL463" s="84"/>
      <c r="ULM463" s="84"/>
      <c r="ULN463" s="84"/>
      <c r="ULO463" s="84"/>
      <c r="ULP463" s="84"/>
      <c r="ULQ463" s="84"/>
      <c r="ULR463" s="84"/>
      <c r="ULS463" s="84"/>
      <c r="ULT463" s="84"/>
      <c r="ULU463" s="84"/>
      <c r="ULV463" s="84"/>
      <c r="ULW463" s="84"/>
      <c r="ULX463" s="84"/>
      <c r="ULY463" s="84"/>
      <c r="ULZ463" s="84"/>
      <c r="UMA463" s="84"/>
      <c r="UMB463" s="84"/>
      <c r="UMC463" s="84"/>
      <c r="UMD463" s="84"/>
      <c r="UME463" s="84"/>
      <c r="UMF463" s="84"/>
      <c r="UMG463" s="84"/>
      <c r="UMH463" s="84"/>
      <c r="UMI463" s="84"/>
      <c r="UMJ463" s="84"/>
      <c r="UMK463" s="84"/>
      <c r="UML463" s="84"/>
      <c r="UMM463" s="84"/>
      <c r="UMN463" s="84"/>
      <c r="UMO463" s="84"/>
      <c r="UMP463" s="84"/>
      <c r="UMQ463" s="84"/>
      <c r="UMR463" s="84"/>
      <c r="UMS463" s="84"/>
      <c r="UMT463" s="84"/>
      <c r="UMU463" s="84"/>
      <c r="UMV463" s="84"/>
      <c r="UMW463" s="84"/>
      <c r="UMX463" s="84"/>
      <c r="UMY463" s="84"/>
      <c r="UMZ463" s="84"/>
      <c r="UNA463" s="84"/>
      <c r="UNB463" s="84"/>
      <c r="UNC463" s="84"/>
      <c r="UND463" s="84"/>
      <c r="UNE463" s="84"/>
      <c r="UNF463" s="84"/>
      <c r="UNG463" s="84"/>
      <c r="UNH463" s="84"/>
      <c r="UNI463" s="84"/>
      <c r="UNJ463" s="84"/>
      <c r="UNK463" s="84"/>
      <c r="UNL463" s="84"/>
      <c r="UNM463" s="84"/>
      <c r="UNN463" s="84"/>
      <c r="UNO463" s="84"/>
      <c r="UNP463" s="84"/>
      <c r="UNQ463" s="84"/>
      <c r="UNR463" s="84"/>
      <c r="UNS463" s="84"/>
      <c r="UNT463" s="84"/>
      <c r="UNU463" s="84"/>
      <c r="UNV463" s="84"/>
      <c r="UNW463" s="84"/>
      <c r="UNX463" s="84"/>
      <c r="UNY463" s="84"/>
      <c r="UNZ463" s="84"/>
      <c r="UOA463" s="84"/>
      <c r="UOB463" s="84"/>
      <c r="UOC463" s="84"/>
      <c r="UOD463" s="84"/>
      <c r="UOE463" s="84"/>
      <c r="UOF463" s="84"/>
      <c r="UOG463" s="84"/>
      <c r="UOH463" s="84"/>
      <c r="UOI463" s="84"/>
      <c r="UOJ463" s="84"/>
      <c r="UOK463" s="84"/>
      <c r="UOL463" s="84"/>
      <c r="UOM463" s="84"/>
      <c r="UON463" s="84"/>
      <c r="UOO463" s="84"/>
      <c r="UOP463" s="84"/>
      <c r="UOQ463" s="84"/>
      <c r="UOR463" s="84"/>
      <c r="UOS463" s="84"/>
      <c r="UOT463" s="84"/>
      <c r="UOU463" s="84"/>
      <c r="UOV463" s="84"/>
      <c r="UOW463" s="84"/>
      <c r="UOX463" s="84"/>
      <c r="UOY463" s="84"/>
      <c r="UOZ463" s="84"/>
      <c r="UPA463" s="84"/>
      <c r="UPB463" s="84"/>
      <c r="UPC463" s="84"/>
      <c r="UPD463" s="84"/>
      <c r="UPE463" s="84"/>
      <c r="UPF463" s="84"/>
      <c r="UPG463" s="84"/>
      <c r="UPH463" s="84"/>
      <c r="UPI463" s="84"/>
      <c r="UPJ463" s="84"/>
      <c r="UPK463" s="84"/>
      <c r="UPL463" s="84"/>
      <c r="UPM463" s="84"/>
      <c r="UPN463" s="84"/>
      <c r="UPO463" s="84"/>
      <c r="UPP463" s="84"/>
      <c r="UPQ463" s="84"/>
      <c r="UPR463" s="84"/>
      <c r="UPS463" s="84"/>
      <c r="UPT463" s="84"/>
      <c r="UPU463" s="84"/>
      <c r="UPV463" s="84"/>
      <c r="UPW463" s="84"/>
      <c r="UPX463" s="84"/>
      <c r="UPY463" s="84"/>
      <c r="UPZ463" s="84"/>
      <c r="UQA463" s="84"/>
      <c r="UQB463" s="84"/>
      <c r="UQC463" s="84"/>
      <c r="UQD463" s="84"/>
      <c r="UQE463" s="84"/>
      <c r="UQF463" s="84"/>
      <c r="UQG463" s="84"/>
      <c r="UQH463" s="84"/>
      <c r="UQI463" s="84"/>
      <c r="UQJ463" s="84"/>
      <c r="UQK463" s="84"/>
      <c r="UQL463" s="84"/>
      <c r="UQM463" s="84"/>
      <c r="UQN463" s="84"/>
      <c r="UQO463" s="84"/>
      <c r="UQP463" s="84"/>
      <c r="UQQ463" s="84"/>
      <c r="UQR463" s="84"/>
      <c r="UQS463" s="84"/>
      <c r="UQT463" s="84"/>
      <c r="UQU463" s="84"/>
      <c r="UQV463" s="84"/>
      <c r="UQW463" s="84"/>
      <c r="UQX463" s="84"/>
      <c r="UQY463" s="84"/>
      <c r="UQZ463" s="84"/>
      <c r="URA463" s="84"/>
      <c r="URB463" s="84"/>
      <c r="URC463" s="84"/>
      <c r="URD463" s="84"/>
      <c r="URE463" s="84"/>
      <c r="URF463" s="84"/>
      <c r="URG463" s="84"/>
      <c r="URH463" s="84"/>
      <c r="URI463" s="84"/>
      <c r="URJ463" s="84"/>
      <c r="URK463" s="84"/>
      <c r="URL463" s="84"/>
      <c r="URM463" s="84"/>
      <c r="URN463" s="84"/>
      <c r="URO463" s="84"/>
      <c r="URP463" s="84"/>
      <c r="URQ463" s="84"/>
      <c r="URR463" s="84"/>
      <c r="URS463" s="84"/>
      <c r="URT463" s="84"/>
      <c r="URU463" s="84"/>
      <c r="URV463" s="84"/>
      <c r="URW463" s="84"/>
      <c r="URX463" s="84"/>
      <c r="URY463" s="84"/>
      <c r="URZ463" s="84"/>
      <c r="USA463" s="84"/>
      <c r="USB463" s="84"/>
      <c r="USC463" s="84"/>
      <c r="USD463" s="84"/>
      <c r="USE463" s="84"/>
      <c r="USF463" s="84"/>
      <c r="USG463" s="84"/>
      <c r="USH463" s="84"/>
      <c r="USI463" s="84"/>
      <c r="USJ463" s="84"/>
      <c r="USK463" s="84"/>
      <c r="USL463" s="84"/>
      <c r="USM463" s="84"/>
      <c r="USN463" s="84"/>
      <c r="USO463" s="84"/>
      <c r="USP463" s="84"/>
      <c r="USQ463" s="84"/>
      <c r="USR463" s="84"/>
      <c r="USS463" s="84"/>
      <c r="UST463" s="84"/>
      <c r="USU463" s="84"/>
      <c r="USV463" s="84"/>
      <c r="USW463" s="84"/>
      <c r="USX463" s="84"/>
      <c r="USY463" s="84"/>
      <c r="USZ463" s="84"/>
      <c r="UTA463" s="84"/>
      <c r="UTB463" s="84"/>
      <c r="UTC463" s="84"/>
      <c r="UTD463" s="84"/>
      <c r="UTE463" s="84"/>
      <c r="UTF463" s="84"/>
      <c r="UTG463" s="84"/>
      <c r="UTH463" s="84"/>
      <c r="UTI463" s="84"/>
      <c r="UTJ463" s="84"/>
      <c r="UTK463" s="84"/>
      <c r="UTL463" s="84"/>
      <c r="UTM463" s="84"/>
      <c r="UTN463" s="84"/>
      <c r="UTO463" s="84"/>
      <c r="UTP463" s="84"/>
      <c r="UTQ463" s="84"/>
      <c r="UTR463" s="84"/>
      <c r="UTS463" s="84"/>
      <c r="UTT463" s="84"/>
      <c r="UTU463" s="84"/>
      <c r="UTV463" s="84"/>
      <c r="UTW463" s="84"/>
      <c r="UTX463" s="84"/>
      <c r="UTY463" s="84"/>
      <c r="UTZ463" s="84"/>
      <c r="UUA463" s="84"/>
      <c r="UUB463" s="84"/>
      <c r="UUC463" s="84"/>
      <c r="UUD463" s="84"/>
      <c r="UUE463" s="84"/>
      <c r="UUF463" s="84"/>
      <c r="UUG463" s="84"/>
      <c r="UUH463" s="84"/>
      <c r="UUI463" s="84"/>
      <c r="UUJ463" s="84"/>
      <c r="UUK463" s="84"/>
      <c r="UUL463" s="84"/>
      <c r="UUM463" s="84"/>
      <c r="UUN463" s="84"/>
      <c r="UUO463" s="84"/>
      <c r="UUP463" s="84"/>
      <c r="UUQ463" s="84"/>
      <c r="UUR463" s="84"/>
      <c r="UUS463" s="84"/>
      <c r="UUT463" s="84"/>
      <c r="UUU463" s="84"/>
      <c r="UUV463" s="84"/>
      <c r="UUW463" s="84"/>
      <c r="UUX463" s="84"/>
      <c r="UUY463" s="84"/>
      <c r="UUZ463" s="84"/>
      <c r="UVA463" s="84"/>
      <c r="UVB463" s="84"/>
      <c r="UVC463" s="84"/>
      <c r="UVD463" s="84"/>
      <c r="UVE463" s="84"/>
      <c r="UVF463" s="84"/>
      <c r="UVG463" s="84"/>
      <c r="UVH463" s="84"/>
      <c r="UVI463" s="84"/>
      <c r="UVJ463" s="84"/>
      <c r="UVK463" s="84"/>
      <c r="UVL463" s="84"/>
      <c r="UVM463" s="84"/>
      <c r="UVN463" s="84"/>
      <c r="UVO463" s="84"/>
      <c r="UVP463" s="84"/>
      <c r="UVQ463" s="84"/>
      <c r="UVR463" s="84"/>
      <c r="UVS463" s="84"/>
      <c r="UVT463" s="84"/>
      <c r="UVU463" s="84"/>
      <c r="UVV463" s="84"/>
      <c r="UVW463" s="84"/>
      <c r="UVX463" s="84"/>
      <c r="UVY463" s="84"/>
      <c r="UVZ463" s="84"/>
      <c r="UWA463" s="84"/>
      <c r="UWB463" s="84"/>
      <c r="UWC463" s="84"/>
      <c r="UWD463" s="84"/>
      <c r="UWE463" s="84"/>
      <c r="UWF463" s="84"/>
      <c r="UWG463" s="84"/>
      <c r="UWH463" s="84"/>
      <c r="UWI463" s="84"/>
      <c r="UWJ463" s="84"/>
      <c r="UWK463" s="84"/>
      <c r="UWL463" s="84"/>
      <c r="UWM463" s="84"/>
      <c r="UWN463" s="84"/>
      <c r="UWO463" s="84"/>
      <c r="UWP463" s="84"/>
      <c r="UWQ463" s="84"/>
      <c r="UWR463" s="84"/>
      <c r="UWS463" s="84"/>
      <c r="UWT463" s="84"/>
      <c r="UWU463" s="84"/>
      <c r="UWV463" s="84"/>
      <c r="UWW463" s="84"/>
      <c r="UWX463" s="84"/>
      <c r="UWY463" s="84"/>
      <c r="UWZ463" s="84"/>
      <c r="UXA463" s="84"/>
      <c r="UXB463" s="84"/>
      <c r="UXC463" s="84"/>
      <c r="UXD463" s="84"/>
      <c r="UXE463" s="84"/>
      <c r="UXF463" s="84"/>
      <c r="UXG463" s="84"/>
      <c r="UXH463" s="84"/>
      <c r="UXI463" s="84"/>
      <c r="UXJ463" s="84"/>
      <c r="UXK463" s="84"/>
      <c r="UXL463" s="84"/>
      <c r="UXM463" s="84"/>
      <c r="UXN463" s="84"/>
      <c r="UXO463" s="84"/>
      <c r="UXP463" s="84"/>
      <c r="UXQ463" s="84"/>
      <c r="UXR463" s="84"/>
      <c r="UXS463" s="84"/>
      <c r="UXT463" s="84"/>
      <c r="UXU463" s="84"/>
      <c r="UXV463" s="84"/>
      <c r="UXW463" s="84"/>
      <c r="UXX463" s="84"/>
      <c r="UXY463" s="84"/>
      <c r="UXZ463" s="84"/>
      <c r="UYA463" s="84"/>
      <c r="UYB463" s="84"/>
      <c r="UYC463" s="84"/>
      <c r="UYD463" s="84"/>
      <c r="UYE463" s="84"/>
      <c r="UYF463" s="84"/>
      <c r="UYG463" s="84"/>
      <c r="UYH463" s="84"/>
      <c r="UYI463" s="84"/>
      <c r="UYJ463" s="84"/>
      <c r="UYK463" s="84"/>
      <c r="UYL463" s="84"/>
      <c r="UYM463" s="84"/>
      <c r="UYN463" s="84"/>
      <c r="UYO463" s="84"/>
      <c r="UYP463" s="84"/>
      <c r="UYQ463" s="84"/>
      <c r="UYR463" s="84"/>
      <c r="UYS463" s="84"/>
      <c r="UYT463" s="84"/>
      <c r="UYU463" s="84"/>
      <c r="UYV463" s="84"/>
      <c r="UYW463" s="84"/>
      <c r="UYX463" s="84"/>
      <c r="UYY463" s="84"/>
      <c r="UYZ463" s="84"/>
      <c r="UZA463" s="84"/>
      <c r="UZB463" s="84"/>
      <c r="UZC463" s="84"/>
      <c r="UZD463" s="84"/>
      <c r="UZE463" s="84"/>
      <c r="UZF463" s="84"/>
      <c r="UZG463" s="84"/>
      <c r="UZH463" s="84"/>
      <c r="UZI463" s="84"/>
      <c r="UZJ463" s="84"/>
      <c r="UZK463" s="84"/>
      <c r="UZL463" s="84"/>
      <c r="UZM463" s="84"/>
      <c r="UZN463" s="84"/>
      <c r="UZO463" s="84"/>
      <c r="UZP463" s="84"/>
      <c r="UZQ463" s="84"/>
      <c r="UZR463" s="84"/>
      <c r="UZS463" s="84"/>
      <c r="UZT463" s="84"/>
      <c r="UZU463" s="84"/>
      <c r="UZV463" s="84"/>
      <c r="UZW463" s="84"/>
      <c r="UZX463" s="84"/>
      <c r="UZY463" s="84"/>
      <c r="UZZ463" s="84"/>
      <c r="VAA463" s="84"/>
      <c r="VAB463" s="84"/>
      <c r="VAC463" s="84"/>
      <c r="VAD463" s="84"/>
      <c r="VAE463" s="84"/>
      <c r="VAF463" s="84"/>
      <c r="VAG463" s="84"/>
      <c r="VAH463" s="84"/>
      <c r="VAI463" s="84"/>
      <c r="VAJ463" s="84"/>
      <c r="VAK463" s="84"/>
      <c r="VAL463" s="84"/>
      <c r="VAM463" s="84"/>
      <c r="VAN463" s="84"/>
      <c r="VAO463" s="84"/>
      <c r="VAP463" s="84"/>
      <c r="VAQ463" s="84"/>
      <c r="VAR463" s="84"/>
      <c r="VAS463" s="84"/>
      <c r="VAT463" s="84"/>
      <c r="VAU463" s="84"/>
      <c r="VAV463" s="84"/>
      <c r="VAW463" s="84"/>
      <c r="VAX463" s="84"/>
      <c r="VAY463" s="84"/>
      <c r="VAZ463" s="84"/>
      <c r="VBA463" s="84"/>
      <c r="VBB463" s="84"/>
      <c r="VBC463" s="84"/>
      <c r="VBD463" s="84"/>
      <c r="VBE463" s="84"/>
      <c r="VBF463" s="84"/>
      <c r="VBG463" s="84"/>
      <c r="VBH463" s="84"/>
      <c r="VBI463" s="84"/>
      <c r="VBJ463" s="84"/>
      <c r="VBK463" s="84"/>
      <c r="VBL463" s="84"/>
      <c r="VBM463" s="84"/>
      <c r="VBN463" s="84"/>
      <c r="VBO463" s="84"/>
      <c r="VBP463" s="84"/>
      <c r="VBQ463" s="84"/>
      <c r="VBR463" s="84"/>
      <c r="VBS463" s="84"/>
      <c r="VBT463" s="84"/>
      <c r="VBU463" s="84"/>
      <c r="VBV463" s="84"/>
      <c r="VBW463" s="84"/>
      <c r="VBX463" s="84"/>
      <c r="VBY463" s="84"/>
      <c r="VBZ463" s="84"/>
      <c r="VCA463" s="84"/>
      <c r="VCB463" s="84"/>
      <c r="VCC463" s="84"/>
      <c r="VCD463" s="84"/>
      <c r="VCE463" s="84"/>
      <c r="VCF463" s="84"/>
      <c r="VCG463" s="84"/>
      <c r="VCH463" s="84"/>
      <c r="VCI463" s="84"/>
      <c r="VCJ463" s="84"/>
      <c r="VCK463" s="84"/>
      <c r="VCL463" s="84"/>
      <c r="VCM463" s="84"/>
      <c r="VCN463" s="84"/>
      <c r="VCO463" s="84"/>
      <c r="VCP463" s="84"/>
      <c r="VCQ463" s="84"/>
      <c r="VCR463" s="84"/>
      <c r="VCS463" s="84"/>
      <c r="VCT463" s="84"/>
      <c r="VCU463" s="84"/>
      <c r="VCV463" s="84"/>
      <c r="VCW463" s="84"/>
      <c r="VCX463" s="84"/>
      <c r="VCY463" s="84"/>
      <c r="VCZ463" s="84"/>
      <c r="VDA463" s="84"/>
      <c r="VDB463" s="84"/>
      <c r="VDC463" s="84"/>
      <c r="VDD463" s="84"/>
      <c r="VDE463" s="84"/>
      <c r="VDF463" s="84"/>
      <c r="VDG463" s="84"/>
      <c r="VDH463" s="84"/>
      <c r="VDI463" s="84"/>
      <c r="VDJ463" s="84"/>
      <c r="VDK463" s="84"/>
      <c r="VDL463" s="84"/>
      <c r="VDM463" s="84"/>
      <c r="VDN463" s="84"/>
      <c r="VDO463" s="84"/>
      <c r="VDP463" s="84"/>
      <c r="VDQ463" s="84"/>
      <c r="VDR463" s="84"/>
      <c r="VDS463" s="84"/>
      <c r="VDT463" s="84"/>
      <c r="VDU463" s="84"/>
      <c r="VDV463" s="84"/>
      <c r="VDW463" s="84"/>
      <c r="VDX463" s="84"/>
      <c r="VDY463" s="84"/>
      <c r="VDZ463" s="84"/>
      <c r="VEA463" s="84"/>
      <c r="VEB463" s="84"/>
      <c r="VEC463" s="84"/>
      <c r="VED463" s="84"/>
      <c r="VEE463" s="84"/>
      <c r="VEF463" s="84"/>
      <c r="VEG463" s="84"/>
      <c r="VEH463" s="84"/>
      <c r="VEI463" s="84"/>
      <c r="VEJ463" s="84"/>
      <c r="VEK463" s="84"/>
      <c r="VEL463" s="84"/>
      <c r="VEM463" s="84"/>
      <c r="VEN463" s="84"/>
      <c r="VEO463" s="84"/>
      <c r="VEP463" s="84"/>
      <c r="VEQ463" s="84"/>
      <c r="VER463" s="84"/>
      <c r="VES463" s="84"/>
      <c r="VET463" s="84"/>
      <c r="VEU463" s="84"/>
      <c r="VEV463" s="84"/>
      <c r="VEW463" s="84"/>
      <c r="VEX463" s="84"/>
      <c r="VEY463" s="84"/>
      <c r="VEZ463" s="84"/>
      <c r="VFA463" s="84"/>
      <c r="VFB463" s="84"/>
      <c r="VFC463" s="84"/>
      <c r="VFD463" s="84"/>
      <c r="VFE463" s="84"/>
      <c r="VFF463" s="84"/>
      <c r="VFG463" s="84"/>
      <c r="VFH463" s="84"/>
      <c r="VFI463" s="84"/>
      <c r="VFJ463" s="84"/>
      <c r="VFK463" s="84"/>
      <c r="VFL463" s="84"/>
      <c r="VFM463" s="84"/>
      <c r="VFN463" s="84"/>
      <c r="VFO463" s="84"/>
      <c r="VFP463" s="84"/>
      <c r="VFQ463" s="84"/>
      <c r="VFR463" s="84"/>
      <c r="VFS463" s="84"/>
      <c r="VFT463" s="84"/>
      <c r="VFU463" s="84"/>
      <c r="VFV463" s="84"/>
      <c r="VFW463" s="84"/>
      <c r="VFX463" s="84"/>
      <c r="VFY463" s="84"/>
      <c r="VFZ463" s="84"/>
      <c r="VGA463" s="84"/>
      <c r="VGB463" s="84"/>
      <c r="VGC463" s="84"/>
      <c r="VGD463" s="84"/>
      <c r="VGE463" s="84"/>
      <c r="VGF463" s="84"/>
      <c r="VGG463" s="84"/>
      <c r="VGH463" s="84"/>
      <c r="VGI463" s="84"/>
      <c r="VGJ463" s="84"/>
      <c r="VGK463" s="84"/>
      <c r="VGL463" s="84"/>
      <c r="VGM463" s="84"/>
      <c r="VGN463" s="84"/>
      <c r="VGO463" s="84"/>
      <c r="VGP463" s="84"/>
      <c r="VGQ463" s="84"/>
      <c r="VGR463" s="84"/>
      <c r="VGS463" s="84"/>
      <c r="VGT463" s="84"/>
      <c r="VGU463" s="84"/>
      <c r="VGV463" s="84"/>
      <c r="VGW463" s="84"/>
      <c r="VGX463" s="84"/>
      <c r="VGY463" s="84"/>
      <c r="VGZ463" s="84"/>
      <c r="VHA463" s="84"/>
      <c r="VHB463" s="84"/>
      <c r="VHC463" s="84"/>
      <c r="VHD463" s="84"/>
      <c r="VHE463" s="84"/>
      <c r="VHF463" s="84"/>
      <c r="VHG463" s="84"/>
      <c r="VHH463" s="84"/>
      <c r="VHI463" s="84"/>
      <c r="VHJ463" s="84"/>
      <c r="VHK463" s="84"/>
      <c r="VHL463" s="84"/>
      <c r="VHM463" s="84"/>
      <c r="VHN463" s="84"/>
      <c r="VHO463" s="84"/>
      <c r="VHP463" s="84"/>
      <c r="VHQ463" s="84"/>
      <c r="VHR463" s="84"/>
      <c r="VHS463" s="84"/>
      <c r="VHT463" s="84"/>
      <c r="VHU463" s="84"/>
      <c r="VHV463" s="84"/>
      <c r="VHW463" s="84"/>
      <c r="VHX463" s="84"/>
      <c r="VHY463" s="84"/>
      <c r="VHZ463" s="84"/>
      <c r="VIA463" s="84"/>
      <c r="VIB463" s="84"/>
      <c r="VIC463" s="84"/>
      <c r="VID463" s="84"/>
      <c r="VIE463" s="84"/>
      <c r="VIF463" s="84"/>
      <c r="VIG463" s="84"/>
      <c r="VIH463" s="84"/>
      <c r="VII463" s="84"/>
      <c r="VIJ463" s="84"/>
      <c r="VIK463" s="84"/>
      <c r="VIL463" s="84"/>
      <c r="VIM463" s="84"/>
      <c r="VIN463" s="84"/>
      <c r="VIO463" s="84"/>
      <c r="VIP463" s="84"/>
      <c r="VIQ463" s="84"/>
      <c r="VIR463" s="84"/>
      <c r="VIS463" s="84"/>
      <c r="VIT463" s="84"/>
      <c r="VIU463" s="84"/>
      <c r="VIV463" s="84"/>
      <c r="VIW463" s="84"/>
      <c r="VIX463" s="84"/>
      <c r="VIY463" s="84"/>
      <c r="VIZ463" s="84"/>
      <c r="VJA463" s="84"/>
      <c r="VJB463" s="84"/>
      <c r="VJC463" s="84"/>
      <c r="VJD463" s="84"/>
      <c r="VJE463" s="84"/>
      <c r="VJF463" s="84"/>
      <c r="VJG463" s="84"/>
      <c r="VJH463" s="84"/>
      <c r="VJI463" s="84"/>
      <c r="VJJ463" s="84"/>
      <c r="VJK463" s="84"/>
      <c r="VJL463" s="84"/>
      <c r="VJM463" s="84"/>
      <c r="VJN463" s="84"/>
      <c r="VJO463" s="84"/>
      <c r="VJP463" s="84"/>
      <c r="VJQ463" s="84"/>
      <c r="VJR463" s="84"/>
      <c r="VJS463" s="84"/>
      <c r="VJT463" s="84"/>
      <c r="VJU463" s="84"/>
      <c r="VJV463" s="84"/>
      <c r="VJW463" s="84"/>
      <c r="VJX463" s="84"/>
      <c r="VJY463" s="84"/>
      <c r="VJZ463" s="84"/>
      <c r="VKA463" s="84"/>
      <c r="VKB463" s="84"/>
      <c r="VKC463" s="84"/>
      <c r="VKD463" s="84"/>
      <c r="VKE463" s="84"/>
      <c r="VKF463" s="84"/>
      <c r="VKG463" s="84"/>
      <c r="VKH463" s="84"/>
      <c r="VKI463" s="84"/>
      <c r="VKJ463" s="84"/>
      <c r="VKK463" s="84"/>
      <c r="VKL463" s="84"/>
      <c r="VKM463" s="84"/>
      <c r="VKN463" s="84"/>
      <c r="VKO463" s="84"/>
      <c r="VKP463" s="84"/>
      <c r="VKQ463" s="84"/>
      <c r="VKR463" s="84"/>
      <c r="VKS463" s="84"/>
      <c r="VKT463" s="84"/>
      <c r="VKU463" s="84"/>
      <c r="VKV463" s="84"/>
      <c r="VKW463" s="84"/>
      <c r="VKX463" s="84"/>
      <c r="VKY463" s="84"/>
      <c r="VKZ463" s="84"/>
      <c r="VLA463" s="84"/>
      <c r="VLB463" s="84"/>
      <c r="VLC463" s="84"/>
      <c r="VLD463" s="84"/>
      <c r="VLE463" s="84"/>
      <c r="VLF463" s="84"/>
      <c r="VLG463" s="84"/>
      <c r="VLH463" s="84"/>
      <c r="VLI463" s="84"/>
      <c r="VLJ463" s="84"/>
      <c r="VLK463" s="84"/>
      <c r="VLL463" s="84"/>
      <c r="VLM463" s="84"/>
      <c r="VLN463" s="84"/>
      <c r="VLO463" s="84"/>
      <c r="VLP463" s="84"/>
      <c r="VLQ463" s="84"/>
      <c r="VLR463" s="84"/>
      <c r="VLS463" s="84"/>
      <c r="VLT463" s="84"/>
      <c r="VLU463" s="84"/>
      <c r="VLV463" s="84"/>
      <c r="VLW463" s="84"/>
      <c r="VLX463" s="84"/>
      <c r="VLY463" s="84"/>
      <c r="VLZ463" s="84"/>
      <c r="VMA463" s="84"/>
      <c r="VMB463" s="84"/>
      <c r="VMC463" s="84"/>
      <c r="VMD463" s="84"/>
      <c r="VME463" s="84"/>
      <c r="VMF463" s="84"/>
      <c r="VMG463" s="84"/>
      <c r="VMH463" s="84"/>
      <c r="VMI463" s="84"/>
      <c r="VMJ463" s="84"/>
      <c r="VMK463" s="84"/>
      <c r="VML463" s="84"/>
      <c r="VMM463" s="84"/>
      <c r="VMN463" s="84"/>
      <c r="VMO463" s="84"/>
      <c r="VMP463" s="84"/>
      <c r="VMQ463" s="84"/>
      <c r="VMR463" s="84"/>
      <c r="VMS463" s="84"/>
      <c r="VMT463" s="84"/>
      <c r="VMU463" s="84"/>
      <c r="VMV463" s="84"/>
      <c r="VMW463" s="84"/>
      <c r="VMX463" s="84"/>
      <c r="VMY463" s="84"/>
      <c r="VMZ463" s="84"/>
      <c r="VNA463" s="84"/>
      <c r="VNB463" s="84"/>
      <c r="VNC463" s="84"/>
      <c r="VND463" s="84"/>
      <c r="VNE463" s="84"/>
      <c r="VNF463" s="84"/>
      <c r="VNG463" s="84"/>
      <c r="VNH463" s="84"/>
      <c r="VNI463" s="84"/>
      <c r="VNJ463" s="84"/>
      <c r="VNK463" s="84"/>
      <c r="VNL463" s="84"/>
      <c r="VNM463" s="84"/>
      <c r="VNN463" s="84"/>
      <c r="VNO463" s="84"/>
      <c r="VNP463" s="84"/>
      <c r="VNQ463" s="84"/>
      <c r="VNR463" s="84"/>
      <c r="VNS463" s="84"/>
      <c r="VNT463" s="84"/>
      <c r="VNU463" s="84"/>
      <c r="VNV463" s="84"/>
      <c r="VNW463" s="84"/>
      <c r="VNX463" s="84"/>
      <c r="VNY463" s="84"/>
      <c r="VNZ463" s="84"/>
      <c r="VOA463" s="84"/>
      <c r="VOB463" s="84"/>
      <c r="VOC463" s="84"/>
      <c r="VOD463" s="84"/>
      <c r="VOE463" s="84"/>
      <c r="VOF463" s="84"/>
      <c r="VOG463" s="84"/>
      <c r="VOH463" s="84"/>
      <c r="VOI463" s="84"/>
      <c r="VOJ463" s="84"/>
      <c r="VOK463" s="84"/>
      <c r="VOL463" s="84"/>
      <c r="VOM463" s="84"/>
      <c r="VON463" s="84"/>
      <c r="VOO463" s="84"/>
      <c r="VOP463" s="84"/>
      <c r="VOQ463" s="84"/>
      <c r="VOR463" s="84"/>
      <c r="VOS463" s="84"/>
      <c r="VOT463" s="84"/>
      <c r="VOU463" s="84"/>
      <c r="VOV463" s="84"/>
      <c r="VOW463" s="84"/>
      <c r="VOX463" s="84"/>
      <c r="VOY463" s="84"/>
      <c r="VOZ463" s="84"/>
      <c r="VPA463" s="84"/>
      <c r="VPB463" s="84"/>
      <c r="VPC463" s="84"/>
      <c r="VPD463" s="84"/>
      <c r="VPE463" s="84"/>
      <c r="VPF463" s="84"/>
      <c r="VPG463" s="84"/>
      <c r="VPH463" s="84"/>
      <c r="VPI463" s="84"/>
      <c r="VPJ463" s="84"/>
      <c r="VPK463" s="84"/>
      <c r="VPL463" s="84"/>
      <c r="VPM463" s="84"/>
      <c r="VPN463" s="84"/>
      <c r="VPO463" s="84"/>
      <c r="VPP463" s="84"/>
      <c r="VPQ463" s="84"/>
      <c r="VPR463" s="84"/>
      <c r="VPS463" s="84"/>
      <c r="VPT463" s="84"/>
      <c r="VPU463" s="84"/>
      <c r="VPV463" s="84"/>
      <c r="VPW463" s="84"/>
      <c r="VPX463" s="84"/>
      <c r="VPY463" s="84"/>
      <c r="VPZ463" s="84"/>
      <c r="VQA463" s="84"/>
      <c r="VQB463" s="84"/>
      <c r="VQC463" s="84"/>
      <c r="VQD463" s="84"/>
      <c r="VQE463" s="84"/>
      <c r="VQF463" s="84"/>
      <c r="VQG463" s="84"/>
      <c r="VQH463" s="84"/>
      <c r="VQI463" s="84"/>
      <c r="VQJ463" s="84"/>
      <c r="VQK463" s="84"/>
      <c r="VQL463" s="84"/>
      <c r="VQM463" s="84"/>
      <c r="VQN463" s="84"/>
      <c r="VQO463" s="84"/>
      <c r="VQP463" s="84"/>
      <c r="VQQ463" s="84"/>
      <c r="VQR463" s="84"/>
      <c r="VQS463" s="84"/>
      <c r="VQT463" s="84"/>
      <c r="VQU463" s="84"/>
      <c r="VQV463" s="84"/>
      <c r="VQW463" s="84"/>
      <c r="VQX463" s="84"/>
      <c r="VQY463" s="84"/>
      <c r="VQZ463" s="84"/>
      <c r="VRA463" s="84"/>
      <c r="VRB463" s="84"/>
      <c r="VRC463" s="84"/>
      <c r="VRD463" s="84"/>
      <c r="VRE463" s="84"/>
      <c r="VRF463" s="84"/>
      <c r="VRG463" s="84"/>
      <c r="VRH463" s="84"/>
      <c r="VRI463" s="84"/>
      <c r="VRJ463" s="84"/>
      <c r="VRK463" s="84"/>
      <c r="VRL463" s="84"/>
      <c r="VRM463" s="84"/>
      <c r="VRN463" s="84"/>
      <c r="VRO463" s="84"/>
      <c r="VRP463" s="84"/>
      <c r="VRQ463" s="84"/>
      <c r="VRR463" s="84"/>
      <c r="VRS463" s="84"/>
      <c r="VRT463" s="84"/>
      <c r="VRU463" s="84"/>
      <c r="VRV463" s="84"/>
      <c r="VRW463" s="84"/>
      <c r="VRX463" s="84"/>
      <c r="VRY463" s="84"/>
      <c r="VRZ463" s="84"/>
      <c r="VSA463" s="84"/>
      <c r="VSB463" s="84"/>
      <c r="VSC463" s="84"/>
      <c r="VSD463" s="84"/>
      <c r="VSE463" s="84"/>
      <c r="VSF463" s="84"/>
      <c r="VSG463" s="84"/>
      <c r="VSH463" s="84"/>
      <c r="VSI463" s="84"/>
      <c r="VSJ463" s="84"/>
      <c r="VSK463" s="84"/>
      <c r="VSL463" s="84"/>
      <c r="VSM463" s="84"/>
      <c r="VSN463" s="84"/>
      <c r="VSO463" s="84"/>
      <c r="VSP463" s="84"/>
      <c r="VSQ463" s="84"/>
      <c r="VSR463" s="84"/>
      <c r="VSS463" s="84"/>
      <c r="VST463" s="84"/>
      <c r="VSU463" s="84"/>
      <c r="VSV463" s="84"/>
      <c r="VSW463" s="84"/>
      <c r="VSX463" s="84"/>
      <c r="VSY463" s="84"/>
      <c r="VSZ463" s="84"/>
      <c r="VTA463" s="84"/>
      <c r="VTB463" s="84"/>
      <c r="VTC463" s="84"/>
      <c r="VTD463" s="84"/>
      <c r="VTE463" s="84"/>
      <c r="VTF463" s="84"/>
      <c r="VTG463" s="84"/>
      <c r="VTH463" s="84"/>
      <c r="VTI463" s="84"/>
      <c r="VTJ463" s="84"/>
      <c r="VTK463" s="84"/>
      <c r="VTL463" s="84"/>
      <c r="VTM463" s="84"/>
      <c r="VTN463" s="84"/>
      <c r="VTO463" s="84"/>
      <c r="VTP463" s="84"/>
      <c r="VTQ463" s="84"/>
      <c r="VTR463" s="84"/>
      <c r="VTS463" s="84"/>
      <c r="VTT463" s="84"/>
      <c r="VTU463" s="84"/>
      <c r="VTV463" s="84"/>
      <c r="VTW463" s="84"/>
      <c r="VTX463" s="84"/>
      <c r="VTY463" s="84"/>
      <c r="VTZ463" s="84"/>
      <c r="VUA463" s="84"/>
      <c r="VUB463" s="84"/>
      <c r="VUC463" s="84"/>
      <c r="VUD463" s="84"/>
      <c r="VUE463" s="84"/>
      <c r="VUF463" s="84"/>
      <c r="VUG463" s="84"/>
      <c r="VUH463" s="84"/>
      <c r="VUI463" s="84"/>
      <c r="VUJ463" s="84"/>
      <c r="VUK463" s="84"/>
      <c r="VUL463" s="84"/>
      <c r="VUM463" s="84"/>
      <c r="VUN463" s="84"/>
      <c r="VUO463" s="84"/>
      <c r="VUP463" s="84"/>
      <c r="VUQ463" s="84"/>
      <c r="VUR463" s="84"/>
      <c r="VUS463" s="84"/>
      <c r="VUT463" s="84"/>
      <c r="VUU463" s="84"/>
      <c r="VUV463" s="84"/>
      <c r="VUW463" s="84"/>
      <c r="VUX463" s="84"/>
      <c r="VUY463" s="84"/>
      <c r="VUZ463" s="84"/>
      <c r="VVA463" s="84"/>
      <c r="VVB463" s="84"/>
      <c r="VVC463" s="84"/>
      <c r="VVD463" s="84"/>
      <c r="VVE463" s="84"/>
      <c r="VVF463" s="84"/>
      <c r="VVG463" s="84"/>
      <c r="VVH463" s="84"/>
      <c r="VVI463" s="84"/>
      <c r="VVJ463" s="84"/>
      <c r="VVK463" s="84"/>
      <c r="VVL463" s="84"/>
      <c r="VVM463" s="84"/>
      <c r="VVN463" s="84"/>
      <c r="VVO463" s="84"/>
      <c r="VVP463" s="84"/>
      <c r="VVQ463" s="84"/>
      <c r="VVR463" s="84"/>
      <c r="VVS463" s="84"/>
      <c r="VVT463" s="84"/>
      <c r="VVU463" s="84"/>
      <c r="VVV463" s="84"/>
      <c r="VVW463" s="84"/>
      <c r="VVX463" s="84"/>
      <c r="VVY463" s="84"/>
      <c r="VVZ463" s="84"/>
      <c r="VWA463" s="84"/>
      <c r="VWB463" s="84"/>
      <c r="VWC463" s="84"/>
      <c r="VWD463" s="84"/>
      <c r="VWE463" s="84"/>
      <c r="VWF463" s="84"/>
      <c r="VWG463" s="84"/>
      <c r="VWH463" s="84"/>
      <c r="VWI463" s="84"/>
      <c r="VWJ463" s="84"/>
      <c r="VWK463" s="84"/>
      <c r="VWL463" s="84"/>
      <c r="VWM463" s="84"/>
      <c r="VWN463" s="84"/>
      <c r="VWO463" s="84"/>
      <c r="VWP463" s="84"/>
      <c r="VWQ463" s="84"/>
      <c r="VWR463" s="84"/>
      <c r="VWS463" s="84"/>
      <c r="VWT463" s="84"/>
      <c r="VWU463" s="84"/>
      <c r="VWV463" s="84"/>
      <c r="VWW463" s="84"/>
      <c r="VWX463" s="84"/>
      <c r="VWY463" s="84"/>
      <c r="VWZ463" s="84"/>
      <c r="VXA463" s="84"/>
      <c r="VXB463" s="84"/>
      <c r="VXC463" s="84"/>
      <c r="VXD463" s="84"/>
      <c r="VXE463" s="84"/>
      <c r="VXF463" s="84"/>
      <c r="VXG463" s="84"/>
      <c r="VXH463" s="84"/>
      <c r="VXI463" s="84"/>
      <c r="VXJ463" s="84"/>
      <c r="VXK463" s="84"/>
      <c r="VXL463" s="84"/>
      <c r="VXM463" s="84"/>
      <c r="VXN463" s="84"/>
      <c r="VXO463" s="84"/>
      <c r="VXP463" s="84"/>
      <c r="VXQ463" s="84"/>
      <c r="VXR463" s="84"/>
      <c r="VXS463" s="84"/>
      <c r="VXT463" s="84"/>
      <c r="VXU463" s="84"/>
      <c r="VXV463" s="84"/>
      <c r="VXW463" s="84"/>
      <c r="VXX463" s="84"/>
      <c r="VXY463" s="84"/>
      <c r="VXZ463" s="84"/>
      <c r="VYA463" s="84"/>
      <c r="VYB463" s="84"/>
      <c r="VYC463" s="84"/>
      <c r="VYD463" s="84"/>
      <c r="VYE463" s="84"/>
      <c r="VYF463" s="84"/>
      <c r="VYG463" s="84"/>
      <c r="VYH463" s="84"/>
      <c r="VYI463" s="84"/>
      <c r="VYJ463" s="84"/>
      <c r="VYK463" s="84"/>
      <c r="VYL463" s="84"/>
      <c r="VYM463" s="84"/>
      <c r="VYN463" s="84"/>
      <c r="VYO463" s="84"/>
      <c r="VYP463" s="84"/>
      <c r="VYQ463" s="84"/>
      <c r="VYR463" s="84"/>
      <c r="VYS463" s="84"/>
      <c r="VYT463" s="84"/>
      <c r="VYU463" s="84"/>
      <c r="VYV463" s="84"/>
      <c r="VYW463" s="84"/>
      <c r="VYX463" s="84"/>
      <c r="VYY463" s="84"/>
      <c r="VYZ463" s="84"/>
      <c r="VZA463" s="84"/>
      <c r="VZB463" s="84"/>
      <c r="VZC463" s="84"/>
      <c r="VZD463" s="84"/>
      <c r="VZE463" s="84"/>
      <c r="VZF463" s="84"/>
      <c r="VZG463" s="84"/>
      <c r="VZH463" s="84"/>
      <c r="VZI463" s="84"/>
      <c r="VZJ463" s="84"/>
      <c r="VZK463" s="84"/>
      <c r="VZL463" s="84"/>
      <c r="VZM463" s="84"/>
      <c r="VZN463" s="84"/>
      <c r="VZO463" s="84"/>
      <c r="VZP463" s="84"/>
      <c r="VZQ463" s="84"/>
      <c r="VZR463" s="84"/>
      <c r="VZS463" s="84"/>
      <c r="VZT463" s="84"/>
      <c r="VZU463" s="84"/>
      <c r="VZV463" s="84"/>
      <c r="VZW463" s="84"/>
      <c r="VZX463" s="84"/>
      <c r="VZY463" s="84"/>
      <c r="VZZ463" s="84"/>
      <c r="WAA463" s="84"/>
      <c r="WAB463" s="84"/>
      <c r="WAC463" s="84"/>
      <c r="WAD463" s="84"/>
      <c r="WAE463" s="84"/>
      <c r="WAF463" s="84"/>
      <c r="WAG463" s="84"/>
      <c r="WAH463" s="84"/>
      <c r="WAI463" s="84"/>
      <c r="WAJ463" s="84"/>
      <c r="WAK463" s="84"/>
      <c r="WAL463" s="84"/>
      <c r="WAM463" s="84"/>
      <c r="WAN463" s="84"/>
      <c r="WAO463" s="84"/>
      <c r="WAP463" s="84"/>
      <c r="WAQ463" s="84"/>
      <c r="WAR463" s="84"/>
      <c r="WAS463" s="84"/>
      <c r="WAT463" s="84"/>
      <c r="WAU463" s="84"/>
      <c r="WAV463" s="84"/>
      <c r="WAW463" s="84"/>
      <c r="WAX463" s="84"/>
      <c r="WAY463" s="84"/>
      <c r="WAZ463" s="84"/>
      <c r="WBA463" s="84"/>
      <c r="WBB463" s="84"/>
      <c r="WBC463" s="84"/>
      <c r="WBD463" s="84"/>
      <c r="WBE463" s="84"/>
      <c r="WBF463" s="84"/>
      <c r="WBG463" s="84"/>
      <c r="WBH463" s="84"/>
      <c r="WBI463" s="84"/>
      <c r="WBJ463" s="84"/>
      <c r="WBK463" s="84"/>
      <c r="WBL463" s="84"/>
      <c r="WBM463" s="84"/>
      <c r="WBN463" s="84"/>
      <c r="WBO463" s="84"/>
      <c r="WBP463" s="84"/>
      <c r="WBQ463" s="84"/>
      <c r="WBR463" s="84"/>
      <c r="WBS463" s="84"/>
      <c r="WBT463" s="84"/>
      <c r="WBU463" s="84"/>
      <c r="WBV463" s="84"/>
      <c r="WBW463" s="84"/>
      <c r="WBX463" s="84"/>
      <c r="WBY463" s="84"/>
      <c r="WBZ463" s="84"/>
      <c r="WCA463" s="84"/>
      <c r="WCB463" s="84"/>
      <c r="WCC463" s="84"/>
      <c r="WCD463" s="84"/>
      <c r="WCE463" s="84"/>
      <c r="WCF463" s="84"/>
      <c r="WCG463" s="84"/>
      <c r="WCH463" s="84"/>
      <c r="WCI463" s="84"/>
      <c r="WCJ463" s="84"/>
      <c r="WCK463" s="84"/>
      <c r="WCL463" s="84"/>
      <c r="WCM463" s="84"/>
      <c r="WCN463" s="84"/>
      <c r="WCO463" s="84"/>
      <c r="WCP463" s="84"/>
      <c r="WCQ463" s="84"/>
      <c r="WCR463" s="84"/>
      <c r="WCS463" s="84"/>
      <c r="WCT463" s="84"/>
      <c r="WCU463" s="84"/>
      <c r="WCV463" s="84"/>
      <c r="WCW463" s="84"/>
      <c r="WCX463" s="84"/>
      <c r="WCY463" s="84"/>
      <c r="WCZ463" s="84"/>
      <c r="WDA463" s="84"/>
      <c r="WDB463" s="84"/>
      <c r="WDC463" s="84"/>
      <c r="WDD463" s="84"/>
      <c r="WDE463" s="84"/>
      <c r="WDF463" s="84"/>
      <c r="WDG463" s="84"/>
      <c r="WDH463" s="84"/>
      <c r="WDI463" s="84"/>
      <c r="WDJ463" s="84"/>
      <c r="WDK463" s="84"/>
      <c r="WDL463" s="84"/>
      <c r="WDM463" s="84"/>
      <c r="WDN463" s="84"/>
      <c r="WDO463" s="84"/>
      <c r="WDP463" s="84"/>
      <c r="WDQ463" s="84"/>
      <c r="WDR463" s="84"/>
      <c r="WDS463" s="84"/>
      <c r="WDT463" s="84"/>
      <c r="WDU463" s="84"/>
      <c r="WDV463" s="84"/>
      <c r="WDW463" s="84"/>
      <c r="WDX463" s="84"/>
      <c r="WDY463" s="84"/>
      <c r="WDZ463" s="84"/>
      <c r="WEA463" s="84"/>
      <c r="WEB463" s="84"/>
      <c r="WEC463" s="84"/>
      <c r="WED463" s="84"/>
      <c r="WEE463" s="84"/>
      <c r="WEF463" s="84"/>
      <c r="WEG463" s="84"/>
      <c r="WEH463" s="84"/>
      <c r="WEI463" s="84"/>
      <c r="WEJ463" s="84"/>
      <c r="WEK463" s="84"/>
      <c r="WEL463" s="84"/>
      <c r="WEM463" s="84"/>
      <c r="WEN463" s="84"/>
      <c r="WEO463" s="84"/>
      <c r="WEP463" s="84"/>
      <c r="WEQ463" s="84"/>
      <c r="WER463" s="84"/>
      <c r="WES463" s="84"/>
      <c r="WET463" s="84"/>
      <c r="WEU463" s="84"/>
      <c r="WEV463" s="84"/>
      <c r="WEW463" s="84"/>
      <c r="WEX463" s="84"/>
      <c r="WEY463" s="84"/>
      <c r="WEZ463" s="84"/>
      <c r="WFA463" s="84"/>
      <c r="WFB463" s="84"/>
      <c r="WFC463" s="84"/>
      <c r="WFD463" s="84"/>
      <c r="WFE463" s="84"/>
      <c r="WFF463" s="84"/>
      <c r="WFG463" s="84"/>
      <c r="WFH463" s="84"/>
      <c r="WFI463" s="84"/>
      <c r="WFJ463" s="84"/>
      <c r="WFK463" s="84"/>
      <c r="WFL463" s="84"/>
      <c r="WFM463" s="84"/>
      <c r="WFN463" s="84"/>
      <c r="WFO463" s="84"/>
      <c r="WFP463" s="84"/>
      <c r="WFQ463" s="84"/>
      <c r="WFR463" s="84"/>
      <c r="WFS463" s="84"/>
      <c r="WFT463" s="84"/>
      <c r="WFU463" s="84"/>
      <c r="WFV463" s="84"/>
      <c r="WFW463" s="84"/>
      <c r="WFX463" s="84"/>
      <c r="WFY463" s="84"/>
      <c r="WFZ463" s="84"/>
      <c r="WGA463" s="84"/>
      <c r="WGB463" s="84"/>
      <c r="WGC463" s="84"/>
      <c r="WGD463" s="84"/>
      <c r="WGE463" s="84"/>
      <c r="WGF463" s="84"/>
      <c r="WGG463" s="84"/>
      <c r="WGH463" s="84"/>
      <c r="WGI463" s="84"/>
      <c r="WGJ463" s="84"/>
      <c r="WGK463" s="84"/>
      <c r="WGL463" s="84"/>
      <c r="WGM463" s="84"/>
      <c r="WGN463" s="84"/>
      <c r="WGO463" s="84"/>
      <c r="WGP463" s="84"/>
      <c r="WGQ463" s="84"/>
      <c r="WGR463" s="84"/>
      <c r="WGS463" s="84"/>
      <c r="WGT463" s="84"/>
      <c r="WGU463" s="84"/>
      <c r="WGV463" s="84"/>
      <c r="WGW463" s="84"/>
      <c r="WGX463" s="84"/>
      <c r="WGY463" s="84"/>
      <c r="WGZ463" s="84"/>
      <c r="WHA463" s="84"/>
      <c r="WHB463" s="84"/>
      <c r="WHC463" s="84"/>
      <c r="WHD463" s="84"/>
      <c r="WHE463" s="84"/>
      <c r="WHF463" s="84"/>
      <c r="WHG463" s="84"/>
      <c r="WHH463" s="84"/>
      <c r="WHI463" s="84"/>
      <c r="WHJ463" s="84"/>
      <c r="WHK463" s="84"/>
      <c r="WHL463" s="84"/>
      <c r="WHM463" s="84"/>
      <c r="WHN463" s="84"/>
      <c r="WHO463" s="84"/>
      <c r="WHP463" s="84"/>
      <c r="WHQ463" s="84"/>
      <c r="WHR463" s="84"/>
      <c r="WHS463" s="84"/>
      <c r="WHT463" s="84"/>
      <c r="WHU463" s="84"/>
      <c r="WHV463" s="84"/>
      <c r="WHW463" s="84"/>
      <c r="WHX463" s="84"/>
      <c r="WHY463" s="84"/>
      <c r="WHZ463" s="84"/>
      <c r="WIA463" s="84"/>
      <c r="WIB463" s="84"/>
      <c r="WIC463" s="84"/>
      <c r="WID463" s="84"/>
      <c r="WIE463" s="84"/>
      <c r="WIF463" s="84"/>
      <c r="WIG463" s="84"/>
      <c r="WIH463" s="84"/>
      <c r="WII463" s="84"/>
      <c r="WIJ463" s="84"/>
      <c r="WIK463" s="84"/>
      <c r="WIL463" s="84"/>
      <c r="WIM463" s="84"/>
      <c r="WIN463" s="84"/>
      <c r="WIO463" s="84"/>
      <c r="WIP463" s="84"/>
      <c r="WIQ463" s="84"/>
      <c r="WIR463" s="84"/>
      <c r="WIS463" s="84"/>
      <c r="WIT463" s="84"/>
      <c r="WIU463" s="84"/>
      <c r="WIV463" s="84"/>
      <c r="WIW463" s="84"/>
      <c r="WIX463" s="84"/>
      <c r="WIY463" s="84"/>
      <c r="WIZ463" s="84"/>
      <c r="WJA463" s="84"/>
      <c r="WJB463" s="84"/>
      <c r="WJC463" s="84"/>
      <c r="WJD463" s="84"/>
      <c r="WJE463" s="84"/>
      <c r="WJF463" s="84"/>
      <c r="WJG463" s="84"/>
      <c r="WJH463" s="84"/>
      <c r="WJI463" s="84"/>
      <c r="WJJ463" s="84"/>
      <c r="WJK463" s="84"/>
      <c r="WJL463" s="84"/>
      <c r="WJM463" s="84"/>
      <c r="WJN463" s="84"/>
      <c r="WJO463" s="84"/>
      <c r="WJP463" s="84"/>
      <c r="WJQ463" s="84"/>
      <c r="WJR463" s="84"/>
      <c r="WJS463" s="84"/>
      <c r="WJT463" s="84"/>
      <c r="WJU463" s="84"/>
      <c r="WJV463" s="84"/>
      <c r="WJW463" s="84"/>
      <c r="WJX463" s="84"/>
      <c r="WJY463" s="84"/>
      <c r="WJZ463" s="84"/>
      <c r="WKA463" s="84"/>
      <c r="WKB463" s="84"/>
      <c r="WKC463" s="84"/>
      <c r="WKD463" s="84"/>
      <c r="WKE463" s="84"/>
      <c r="WKF463" s="84"/>
      <c r="WKG463" s="84"/>
      <c r="WKH463" s="84"/>
      <c r="WKI463" s="84"/>
      <c r="WKJ463" s="84"/>
      <c r="WKK463" s="84"/>
      <c r="WKL463" s="84"/>
      <c r="WKM463" s="84"/>
      <c r="WKN463" s="84"/>
      <c r="WKO463" s="84"/>
      <c r="WKP463" s="84"/>
      <c r="WKQ463" s="84"/>
      <c r="WKR463" s="84"/>
      <c r="WKS463" s="84"/>
      <c r="WKT463" s="84"/>
      <c r="WKU463" s="84"/>
      <c r="WKV463" s="84"/>
      <c r="WKW463" s="84"/>
      <c r="WKX463" s="84"/>
      <c r="WKY463" s="84"/>
      <c r="WKZ463" s="84"/>
      <c r="WLA463" s="84"/>
      <c r="WLB463" s="84"/>
      <c r="WLC463" s="84"/>
      <c r="WLD463" s="84"/>
      <c r="WLE463" s="84"/>
      <c r="WLF463" s="84"/>
      <c r="WLG463" s="84"/>
      <c r="WLH463" s="84"/>
      <c r="WLI463" s="84"/>
      <c r="WLJ463" s="84"/>
      <c r="WLK463" s="84"/>
      <c r="WLL463" s="84"/>
      <c r="WLM463" s="84"/>
      <c r="WLN463" s="84"/>
      <c r="WLO463" s="84"/>
      <c r="WLP463" s="84"/>
      <c r="WLQ463" s="84"/>
      <c r="WLR463" s="84"/>
      <c r="WLS463" s="84"/>
      <c r="WLT463" s="84"/>
      <c r="WLU463" s="84"/>
      <c r="WLV463" s="84"/>
      <c r="WLW463" s="84"/>
      <c r="WLX463" s="84"/>
      <c r="WLY463" s="84"/>
      <c r="WLZ463" s="84"/>
      <c r="WMA463" s="84"/>
      <c r="WMB463" s="84"/>
      <c r="WMC463" s="84"/>
      <c r="WMD463" s="84"/>
      <c r="WME463" s="84"/>
      <c r="WMF463" s="84"/>
      <c r="WMG463" s="84"/>
      <c r="WMH463" s="84"/>
      <c r="WMI463" s="84"/>
      <c r="WMJ463" s="84"/>
      <c r="WMK463" s="84"/>
      <c r="WML463" s="84"/>
      <c r="WMM463" s="84"/>
      <c r="WMN463" s="84"/>
      <c r="WMO463" s="84"/>
      <c r="WMP463" s="84"/>
      <c r="WMQ463" s="84"/>
      <c r="WMR463" s="84"/>
      <c r="WMS463" s="84"/>
      <c r="WMT463" s="84"/>
      <c r="WMU463" s="84"/>
      <c r="WMV463" s="84"/>
      <c r="WMW463" s="84"/>
      <c r="WMX463" s="84"/>
      <c r="WMY463" s="84"/>
      <c r="WMZ463" s="84"/>
      <c r="WNA463" s="84"/>
      <c r="WNB463" s="84"/>
      <c r="WNC463" s="84"/>
      <c r="WND463" s="84"/>
      <c r="WNE463" s="84"/>
      <c r="WNF463" s="84"/>
      <c r="WNG463" s="84"/>
      <c r="WNH463" s="84"/>
      <c r="WNI463" s="84"/>
      <c r="WNJ463" s="84"/>
      <c r="WNK463" s="84"/>
      <c r="WNL463" s="84"/>
      <c r="WNM463" s="84"/>
      <c r="WNN463" s="84"/>
      <c r="WNO463" s="84"/>
      <c r="WNP463" s="84"/>
      <c r="WNQ463" s="84"/>
      <c r="WNR463" s="84"/>
      <c r="WNS463" s="84"/>
      <c r="WNT463" s="84"/>
      <c r="WNU463" s="84"/>
      <c r="WNV463" s="84"/>
      <c r="WNW463" s="84"/>
      <c r="WNX463" s="84"/>
      <c r="WNY463" s="84"/>
      <c r="WNZ463" s="84"/>
      <c r="WOA463" s="84"/>
      <c r="WOB463" s="84"/>
      <c r="WOC463" s="84"/>
      <c r="WOD463" s="84"/>
      <c r="WOE463" s="84"/>
      <c r="WOF463" s="84"/>
      <c r="WOG463" s="84"/>
      <c r="WOH463" s="84"/>
      <c r="WOI463" s="84"/>
      <c r="WOJ463" s="84"/>
      <c r="WOK463" s="84"/>
      <c r="WOL463" s="84"/>
      <c r="WOM463" s="84"/>
      <c r="WON463" s="84"/>
      <c r="WOO463" s="84"/>
      <c r="WOP463" s="84"/>
      <c r="WOQ463" s="84"/>
      <c r="WOR463" s="84"/>
      <c r="WOS463" s="84"/>
      <c r="WOT463" s="84"/>
      <c r="WOU463" s="84"/>
      <c r="WOV463" s="84"/>
      <c r="WOW463" s="84"/>
      <c r="WOX463" s="84"/>
      <c r="WOY463" s="84"/>
      <c r="WOZ463" s="84"/>
      <c r="WPA463" s="84"/>
      <c r="WPB463" s="84"/>
      <c r="WPC463" s="84"/>
      <c r="WPD463" s="84"/>
      <c r="WPE463" s="84"/>
      <c r="WPF463" s="84"/>
      <c r="WPG463" s="84"/>
      <c r="WPH463" s="84"/>
      <c r="WPI463" s="84"/>
      <c r="WPJ463" s="84"/>
      <c r="WPK463" s="84"/>
      <c r="WPL463" s="84"/>
      <c r="WPM463" s="84"/>
      <c r="WPN463" s="84"/>
      <c r="WPO463" s="84"/>
      <c r="WPP463" s="84"/>
      <c r="WPQ463" s="84"/>
      <c r="WPR463" s="84"/>
      <c r="WPS463" s="84"/>
      <c r="WPT463" s="84"/>
      <c r="WPU463" s="84"/>
      <c r="WPV463" s="84"/>
      <c r="WPW463" s="84"/>
      <c r="WPX463" s="84"/>
      <c r="WPY463" s="84"/>
      <c r="WPZ463" s="84"/>
      <c r="WQA463" s="84"/>
      <c r="WQB463" s="84"/>
      <c r="WQC463" s="84"/>
      <c r="WQD463" s="84"/>
      <c r="WQE463" s="84"/>
      <c r="WQF463" s="84"/>
      <c r="WQG463" s="84"/>
      <c r="WQH463" s="84"/>
      <c r="WQI463" s="84"/>
      <c r="WQJ463" s="84"/>
      <c r="WQK463" s="84"/>
      <c r="WQL463" s="84"/>
      <c r="WQM463" s="84"/>
      <c r="WQN463" s="84"/>
      <c r="WQO463" s="84"/>
      <c r="WQP463" s="84"/>
      <c r="WQQ463" s="84"/>
      <c r="WQR463" s="84"/>
      <c r="WQS463" s="84"/>
      <c r="WQT463" s="84"/>
      <c r="WQU463" s="84"/>
      <c r="WQV463" s="84"/>
      <c r="WQW463" s="84"/>
      <c r="WQX463" s="84"/>
      <c r="WQY463" s="84"/>
      <c r="WQZ463" s="84"/>
      <c r="WRA463" s="84"/>
      <c r="WRB463" s="84"/>
      <c r="WRC463" s="84"/>
      <c r="WRD463" s="84"/>
      <c r="WRE463" s="84"/>
      <c r="WRF463" s="84"/>
      <c r="WRG463" s="84"/>
      <c r="WRH463" s="84"/>
      <c r="WRI463" s="84"/>
      <c r="WRJ463" s="84"/>
      <c r="WRK463" s="84"/>
      <c r="WRL463" s="84"/>
      <c r="WRM463" s="84"/>
      <c r="WRN463" s="84"/>
      <c r="WRO463" s="84"/>
      <c r="WRP463" s="84"/>
      <c r="WRQ463" s="84"/>
      <c r="WRR463" s="84"/>
      <c r="WRS463" s="84"/>
      <c r="WRT463" s="84"/>
      <c r="WRU463" s="84"/>
      <c r="WRV463" s="84"/>
      <c r="WRW463" s="84"/>
      <c r="WRX463" s="84"/>
      <c r="WRY463" s="84"/>
      <c r="WRZ463" s="84"/>
      <c r="WSA463" s="84"/>
      <c r="WSB463" s="84"/>
      <c r="WSC463" s="84"/>
      <c r="WSD463" s="84"/>
      <c r="WSE463" s="84"/>
      <c r="WSF463" s="84"/>
      <c r="WSG463" s="84"/>
      <c r="WSH463" s="84"/>
      <c r="WSI463" s="84"/>
      <c r="WSJ463" s="84"/>
      <c r="WSK463" s="84"/>
      <c r="WSL463" s="84"/>
      <c r="WSM463" s="84"/>
      <c r="WSN463" s="84"/>
      <c r="WSO463" s="84"/>
      <c r="WSP463" s="84"/>
      <c r="WSQ463" s="84"/>
      <c r="WSR463" s="84"/>
      <c r="WSS463" s="84"/>
      <c r="WST463" s="84"/>
      <c r="WSU463" s="84"/>
      <c r="WSV463" s="84"/>
      <c r="WSW463" s="84"/>
      <c r="WSX463" s="84"/>
      <c r="WSY463" s="84"/>
      <c r="WSZ463" s="84"/>
      <c r="WTA463" s="84"/>
      <c r="WTB463" s="84"/>
      <c r="WTC463" s="84"/>
      <c r="WTD463" s="84"/>
      <c r="WTE463" s="84"/>
      <c r="WTF463" s="84"/>
      <c r="WTG463" s="84"/>
      <c r="WTH463" s="84"/>
      <c r="WTI463" s="84"/>
      <c r="WTJ463" s="84"/>
      <c r="WTK463" s="84"/>
      <c r="WTL463" s="84"/>
      <c r="WTM463" s="84"/>
      <c r="WTN463" s="84"/>
      <c r="WTO463" s="84"/>
      <c r="WTP463" s="84"/>
      <c r="WTQ463" s="84"/>
      <c r="WTR463" s="84"/>
      <c r="WTS463" s="84"/>
      <c r="WTT463" s="84"/>
      <c r="WTU463" s="84"/>
      <c r="WTV463" s="84"/>
      <c r="WTW463" s="84"/>
      <c r="WTX463" s="84"/>
      <c r="WTY463" s="84"/>
    </row>
    <row r="464" spans="1:16109" s="84" customFormat="1" ht="24.95" customHeight="1" x14ac:dyDescent="0.25">
      <c r="A464" s="72" t="s">
        <v>1596</v>
      </c>
      <c r="B464" s="73" t="s">
        <v>2706</v>
      </c>
      <c r="C464" s="58" t="s">
        <v>900</v>
      </c>
      <c r="WTZ464" s="65"/>
      <c r="WUA464" s="65"/>
      <c r="WUB464" s="65"/>
      <c r="WUC464" s="65"/>
      <c r="WUD464" s="65"/>
      <c r="WUE464" s="65"/>
      <c r="WUF464" s="65"/>
      <c r="WUG464" s="65"/>
      <c r="WUH464" s="65"/>
      <c r="WUI464" s="65"/>
      <c r="WUJ464" s="65"/>
      <c r="WUK464" s="65"/>
      <c r="WUL464" s="65"/>
      <c r="WUM464" s="65"/>
      <c r="WUN464" s="65"/>
      <c r="WUO464" s="65"/>
    </row>
    <row r="465" spans="1:3 16094:16109" s="84" customFormat="1" ht="24.95" customHeight="1" x14ac:dyDescent="0.25">
      <c r="A465" s="64" t="s">
        <v>1598</v>
      </c>
      <c r="B465" s="65" t="s">
        <v>982</v>
      </c>
      <c r="C465" s="65" t="s">
        <v>900</v>
      </c>
      <c r="WTZ465" s="65"/>
      <c r="WUA465" s="65"/>
      <c r="WUB465" s="65"/>
      <c r="WUC465" s="65"/>
      <c r="WUD465" s="65"/>
      <c r="WUE465" s="65"/>
      <c r="WUF465" s="65"/>
      <c r="WUG465" s="65"/>
      <c r="WUH465" s="65"/>
      <c r="WUI465" s="65"/>
      <c r="WUJ465" s="65"/>
      <c r="WUK465" s="65"/>
      <c r="WUL465" s="65"/>
      <c r="WUM465" s="65"/>
      <c r="WUN465" s="65"/>
      <c r="WUO465" s="65"/>
    </row>
    <row r="466" spans="1:3 16094:16109" s="84" customFormat="1" ht="24.95" customHeight="1" x14ac:dyDescent="0.25">
      <c r="A466" s="65" t="s">
        <v>1868</v>
      </c>
      <c r="B466" s="65" t="s">
        <v>676</v>
      </c>
      <c r="C466" s="65" t="s">
        <v>900</v>
      </c>
    </row>
    <row r="467" spans="1:3 16094:16109" s="84" customFormat="1" ht="24.95" customHeight="1" x14ac:dyDescent="0.25">
      <c r="A467" s="64" t="s">
        <v>1600</v>
      </c>
      <c r="B467" s="65" t="s">
        <v>2226</v>
      </c>
      <c r="C467" s="65" t="s">
        <v>900</v>
      </c>
    </row>
    <row r="468" spans="1:3 16094:16109" s="84" customFormat="1" ht="24.95" customHeight="1" x14ac:dyDescent="0.25">
      <c r="A468" s="93" t="s">
        <v>1604</v>
      </c>
      <c r="B468" s="94" t="s">
        <v>2116</v>
      </c>
      <c r="C468" s="60" t="s">
        <v>901</v>
      </c>
    </row>
    <row r="469" spans="1:3 16094:16109" s="84" customFormat="1" ht="24.95" customHeight="1" x14ac:dyDescent="0.25">
      <c r="A469" s="72" t="s">
        <v>1606</v>
      </c>
      <c r="B469" s="73" t="s">
        <v>2715</v>
      </c>
      <c r="C469" s="58" t="s">
        <v>900</v>
      </c>
    </row>
    <row r="470" spans="1:3 16094:16109" s="84" customFormat="1" ht="24.95" customHeight="1" x14ac:dyDescent="0.25">
      <c r="A470" s="169" t="s">
        <v>1787</v>
      </c>
      <c r="B470" s="169" t="s">
        <v>2813</v>
      </c>
      <c r="C470" s="169" t="s">
        <v>900</v>
      </c>
    </row>
    <row r="471" spans="1:3 16094:16109" s="84" customFormat="1" ht="24.95" customHeight="1" x14ac:dyDescent="0.25">
      <c r="A471" s="93" t="s">
        <v>1869</v>
      </c>
      <c r="B471" s="94" t="s">
        <v>2124</v>
      </c>
      <c r="C471" s="60" t="s">
        <v>901</v>
      </c>
    </row>
    <row r="472" spans="1:3 16094:16109" s="84" customFormat="1" ht="24.95" customHeight="1" x14ac:dyDescent="0.25">
      <c r="A472" s="64" t="s">
        <v>1895</v>
      </c>
      <c r="B472" s="65" t="s">
        <v>767</v>
      </c>
      <c r="C472" s="65" t="s">
        <v>900</v>
      </c>
    </row>
    <row r="473" spans="1:3 16094:16109" s="84" customFormat="1" ht="24.95" customHeight="1" x14ac:dyDescent="0.25">
      <c r="A473" s="72" t="s">
        <v>1611</v>
      </c>
      <c r="B473" s="73" t="s">
        <v>2125</v>
      </c>
      <c r="C473" s="58" t="s">
        <v>900</v>
      </c>
    </row>
    <row r="474" spans="1:3 16094:16109" s="84" customFormat="1" ht="24.95" customHeight="1" x14ac:dyDescent="0.25">
      <c r="A474" s="68" t="s">
        <v>1612</v>
      </c>
      <c r="B474" s="69" t="s">
        <v>1028</v>
      </c>
      <c r="C474" s="70" t="s">
        <v>900</v>
      </c>
    </row>
    <row r="475" spans="1:3 16094:16109" s="84" customFormat="1" ht="24.95" customHeight="1" x14ac:dyDescent="0.25">
      <c r="A475" s="167" t="s">
        <v>1613</v>
      </c>
      <c r="B475" s="168" t="s">
        <v>2808</v>
      </c>
      <c r="C475" s="165" t="s">
        <v>900</v>
      </c>
    </row>
    <row r="476" spans="1:3 16094:16109" s="84" customFormat="1" ht="24.95" customHeight="1" x14ac:dyDescent="0.25">
      <c r="A476" s="61" t="s">
        <v>1924</v>
      </c>
      <c r="B476" s="62" t="s">
        <v>2723</v>
      </c>
      <c r="C476" s="63" t="s">
        <v>900</v>
      </c>
    </row>
    <row r="477" spans="1:3 16094:16109" s="84" customFormat="1" ht="24.95" customHeight="1" x14ac:dyDescent="0.25">
      <c r="A477" s="59" t="s">
        <v>1925</v>
      </c>
      <c r="B477" s="94" t="s">
        <v>1994</v>
      </c>
      <c r="C477" s="60" t="s">
        <v>901</v>
      </c>
    </row>
    <row r="478" spans="1:3 16094:16109" s="84" customFormat="1" ht="24.95" customHeight="1" x14ac:dyDescent="0.25">
      <c r="A478" s="61" t="s">
        <v>1614</v>
      </c>
      <c r="B478" s="62" t="s">
        <v>1993</v>
      </c>
      <c r="C478" s="63" t="s">
        <v>900</v>
      </c>
    </row>
    <row r="479" spans="1:3 16094:16109" ht="24.95" customHeight="1" x14ac:dyDescent="0.25">
      <c r="A479" s="100" t="s">
        <v>1823</v>
      </c>
      <c r="B479" s="65" t="s">
        <v>1935</v>
      </c>
      <c r="C479" s="65" t="s">
        <v>900</v>
      </c>
    </row>
    <row r="480" spans="1:3 16094:16109" ht="24.95" customHeight="1" x14ac:dyDescent="0.25">
      <c r="A480" s="68" t="s">
        <v>1875</v>
      </c>
      <c r="B480" s="69" t="s">
        <v>2012</v>
      </c>
      <c r="C480" s="142" t="s">
        <v>900</v>
      </c>
    </row>
    <row r="481" spans="1:3" ht="24.95" customHeight="1" x14ac:dyDescent="0.25">
      <c r="A481" s="60" t="s">
        <v>1703</v>
      </c>
      <c r="B481" s="60" t="s">
        <v>983</v>
      </c>
      <c r="C481" s="60" t="s">
        <v>901</v>
      </c>
    </row>
    <row r="482" spans="1:3" ht="24.95" customHeight="1" x14ac:dyDescent="0.25">
      <c r="A482" s="53" t="s">
        <v>1616</v>
      </c>
      <c r="B482" s="53" t="s">
        <v>2030</v>
      </c>
      <c r="C482" s="53" t="s">
        <v>901</v>
      </c>
    </row>
    <row r="483" spans="1:3" ht="24.95" customHeight="1" x14ac:dyDescent="0.25">
      <c r="A483" s="64" t="s">
        <v>1618</v>
      </c>
      <c r="B483" s="65" t="s">
        <v>2227</v>
      </c>
      <c r="C483" s="65" t="s">
        <v>900</v>
      </c>
    </row>
    <row r="484" spans="1:3" ht="24.95" customHeight="1" x14ac:dyDescent="0.25">
      <c r="A484" s="57" t="s">
        <v>1620</v>
      </c>
      <c r="B484" s="58" t="s">
        <v>984</v>
      </c>
      <c r="C484" s="58" t="s">
        <v>900</v>
      </c>
    </row>
    <row r="485" spans="1:3" ht="24.95" customHeight="1" x14ac:dyDescent="0.25">
      <c r="A485" s="85" t="s">
        <v>1896</v>
      </c>
      <c r="B485" s="65" t="s">
        <v>2167</v>
      </c>
      <c r="C485" s="65" t="s">
        <v>900</v>
      </c>
    </row>
    <row r="486" spans="1:3" ht="24.95" customHeight="1" x14ac:dyDescent="0.25">
      <c r="A486" s="65" t="s">
        <v>1621</v>
      </c>
      <c r="B486" s="65" t="s">
        <v>2796</v>
      </c>
      <c r="C486" s="65" t="s">
        <v>900</v>
      </c>
    </row>
    <row r="487" spans="1:3" ht="24.95" customHeight="1" x14ac:dyDescent="0.25">
      <c r="A487" s="59" t="s">
        <v>1770</v>
      </c>
      <c r="B487" s="94" t="s">
        <v>2065</v>
      </c>
      <c r="C487" s="60" t="s">
        <v>901</v>
      </c>
    </row>
    <row r="488" spans="1:3" ht="24.95" customHeight="1" x14ac:dyDescent="0.25">
      <c r="A488" s="72" t="s">
        <v>1624</v>
      </c>
      <c r="B488" s="73" t="s">
        <v>2058</v>
      </c>
      <c r="C488" s="58" t="s">
        <v>900</v>
      </c>
    </row>
    <row r="489" spans="1:3" ht="24.95" customHeight="1" x14ac:dyDescent="0.25">
      <c r="A489" s="68" t="s">
        <v>1927</v>
      </c>
      <c r="B489" s="69" t="s">
        <v>2741</v>
      </c>
      <c r="C489" s="142" t="s">
        <v>900</v>
      </c>
    </row>
    <row r="490" spans="1:3" ht="24.95" customHeight="1" x14ac:dyDescent="0.25">
      <c r="A490" s="82" t="s">
        <v>1631</v>
      </c>
      <c r="B490" s="82" t="s">
        <v>707</v>
      </c>
      <c r="C490" s="82" t="s">
        <v>901</v>
      </c>
    </row>
    <row r="491" spans="1:3" ht="24.95" customHeight="1" x14ac:dyDescent="0.25">
      <c r="A491" s="82" t="s">
        <v>1897</v>
      </c>
      <c r="B491" s="82" t="s">
        <v>2228</v>
      </c>
      <c r="C491" s="82" t="s">
        <v>901</v>
      </c>
    </row>
    <row r="492" spans="1:3" ht="24.95" customHeight="1" x14ac:dyDescent="0.25">
      <c r="A492" s="64" t="s">
        <v>1632</v>
      </c>
      <c r="B492" s="65" t="s">
        <v>2229</v>
      </c>
      <c r="C492" s="65" t="s">
        <v>900</v>
      </c>
    </row>
    <row r="493" spans="1:3" ht="24.95" customHeight="1" x14ac:dyDescent="0.25">
      <c r="A493" s="59" t="s">
        <v>1800</v>
      </c>
      <c r="B493" s="94" t="s">
        <v>1995</v>
      </c>
      <c r="C493" s="60" t="s">
        <v>901</v>
      </c>
    </row>
    <row r="494" spans="1:3" ht="24.95" customHeight="1" x14ac:dyDescent="0.25">
      <c r="A494" s="68" t="s">
        <v>1898</v>
      </c>
      <c r="B494" s="69" t="s">
        <v>2064</v>
      </c>
      <c r="C494" s="70" t="s">
        <v>900</v>
      </c>
    </row>
    <row r="495" spans="1:3" ht="24.95" customHeight="1" x14ac:dyDescent="0.25">
      <c r="A495" s="101" t="s">
        <v>1638</v>
      </c>
      <c r="B495" s="62" t="s">
        <v>2750</v>
      </c>
      <c r="C495" s="63" t="s">
        <v>900</v>
      </c>
    </row>
    <row r="496" spans="1:3" ht="24.95" customHeight="1" x14ac:dyDescent="0.25">
      <c r="A496" s="64" t="s">
        <v>1639</v>
      </c>
      <c r="B496" s="65" t="s">
        <v>985</v>
      </c>
      <c r="C496" s="65" t="s">
        <v>900</v>
      </c>
    </row>
    <row r="497" spans="1:3" ht="24.95" customHeight="1" x14ac:dyDescent="0.25">
      <c r="A497" s="93" t="s">
        <v>1852</v>
      </c>
      <c r="B497" s="60" t="s">
        <v>2115</v>
      </c>
      <c r="C497" s="60" t="s">
        <v>901</v>
      </c>
    </row>
    <row r="498" spans="1:3" ht="24.95" customHeight="1" x14ac:dyDescent="0.25">
      <c r="A498" s="72" t="s">
        <v>1641</v>
      </c>
      <c r="B498" s="73" t="s">
        <v>162</v>
      </c>
      <c r="C498" s="58" t="s">
        <v>900</v>
      </c>
    </row>
    <row r="499" spans="1:3" ht="24.95" customHeight="1" x14ac:dyDescent="0.25">
      <c r="A499" s="72" t="s">
        <v>1642</v>
      </c>
      <c r="B499" s="73" t="s">
        <v>1996</v>
      </c>
      <c r="C499" s="58" t="s">
        <v>900</v>
      </c>
    </row>
    <row r="500" spans="1:3" ht="24.95" customHeight="1" x14ac:dyDescent="0.25">
      <c r="A500" s="57" t="s">
        <v>1713</v>
      </c>
      <c r="B500" s="58" t="s">
        <v>986</v>
      </c>
      <c r="C500" s="58" t="s">
        <v>900</v>
      </c>
    </row>
    <row r="501" spans="1:3" ht="24.95" customHeight="1" x14ac:dyDescent="0.25">
      <c r="A501" s="72" t="s">
        <v>1644</v>
      </c>
      <c r="B501" s="73" t="s">
        <v>2230</v>
      </c>
      <c r="C501" s="58" t="s">
        <v>900</v>
      </c>
    </row>
    <row r="502" spans="1:3" ht="24.95" customHeight="1" x14ac:dyDescent="0.25">
      <c r="A502" s="68" t="s">
        <v>1645</v>
      </c>
      <c r="B502" s="69" t="s">
        <v>2755</v>
      </c>
      <c r="C502" s="70" t="s">
        <v>900</v>
      </c>
    </row>
    <row r="503" spans="1:3" ht="24.95" customHeight="1" x14ac:dyDescent="0.25">
      <c r="A503" s="68" t="s">
        <v>1646</v>
      </c>
      <c r="B503" s="69" t="s">
        <v>1997</v>
      </c>
      <c r="C503" s="70" t="s">
        <v>900</v>
      </c>
    </row>
    <row r="504" spans="1:3" ht="24.95" customHeight="1" x14ac:dyDescent="0.25">
      <c r="A504" s="61" t="s">
        <v>1648</v>
      </c>
      <c r="B504" s="62" t="s">
        <v>1029</v>
      </c>
      <c r="C504" s="63" t="s">
        <v>900</v>
      </c>
    </row>
    <row r="505" spans="1:3" ht="24.95" customHeight="1" x14ac:dyDescent="0.25">
      <c r="A505" s="65" t="s">
        <v>1650</v>
      </c>
      <c r="B505" s="65" t="s">
        <v>2798</v>
      </c>
      <c r="C505" s="65" t="s">
        <v>900</v>
      </c>
    </row>
    <row r="506" spans="1:3" ht="24.95" customHeight="1" x14ac:dyDescent="0.25">
      <c r="A506" s="146" t="s">
        <v>1652</v>
      </c>
      <c r="B506" s="65" t="s">
        <v>2196</v>
      </c>
      <c r="C506" s="65" t="s">
        <v>900</v>
      </c>
    </row>
    <row r="507" spans="1:3" ht="24.95" customHeight="1" x14ac:dyDescent="0.25">
      <c r="A507" s="83" t="s">
        <v>1704</v>
      </c>
      <c r="B507" s="84" t="s">
        <v>2111</v>
      </c>
      <c r="C507" s="65" t="s">
        <v>900</v>
      </c>
    </row>
    <row r="508" spans="1:3" ht="24.95" customHeight="1" x14ac:dyDescent="0.25">
      <c r="A508" s="72" t="s">
        <v>1654</v>
      </c>
      <c r="B508" s="73" t="s">
        <v>743</v>
      </c>
      <c r="C508" s="58" t="s">
        <v>900</v>
      </c>
    </row>
    <row r="509" spans="1:3" ht="24.95" customHeight="1" x14ac:dyDescent="0.25">
      <c r="A509" s="140" t="s">
        <v>1655</v>
      </c>
      <c r="B509" s="58" t="s">
        <v>2761</v>
      </c>
      <c r="C509" s="58" t="s">
        <v>900</v>
      </c>
    </row>
    <row r="510" spans="1:3" ht="24.95" customHeight="1" x14ac:dyDescent="0.25">
      <c r="A510" s="72" t="s">
        <v>1656</v>
      </c>
      <c r="B510" s="73" t="s">
        <v>775</v>
      </c>
      <c r="C510" s="58" t="s">
        <v>900</v>
      </c>
    </row>
    <row r="511" spans="1:3" ht="24.95" customHeight="1" x14ac:dyDescent="0.25">
      <c r="A511" s="82" t="s">
        <v>1657</v>
      </c>
      <c r="B511" s="82" t="s">
        <v>803</v>
      </c>
      <c r="C511" s="82" t="s">
        <v>901</v>
      </c>
    </row>
    <row r="512" spans="1:3" ht="24.95" customHeight="1" x14ac:dyDescent="0.25">
      <c r="A512" s="68" t="s">
        <v>1659</v>
      </c>
      <c r="B512" s="69" t="s">
        <v>822</v>
      </c>
      <c r="C512" s="70" t="s">
        <v>900</v>
      </c>
    </row>
    <row r="513" spans="1:3" ht="24.95" customHeight="1" x14ac:dyDescent="0.25">
      <c r="A513" s="61" t="s">
        <v>1903</v>
      </c>
      <c r="B513" s="62" t="s">
        <v>2153</v>
      </c>
      <c r="C513" s="63" t="s">
        <v>900</v>
      </c>
    </row>
    <row r="514" spans="1:3" ht="24.95" customHeight="1" x14ac:dyDescent="0.25">
      <c r="A514" s="68" t="s">
        <v>1907</v>
      </c>
      <c r="B514" s="69" t="s">
        <v>2059</v>
      </c>
      <c r="C514" s="70" t="s">
        <v>900</v>
      </c>
    </row>
    <row r="515" spans="1:3" ht="24.95" customHeight="1" x14ac:dyDescent="0.25">
      <c r="A515" s="57" t="s">
        <v>1660</v>
      </c>
      <c r="B515" s="58" t="s">
        <v>2231</v>
      </c>
      <c r="C515" s="58" t="s">
        <v>900</v>
      </c>
    </row>
    <row r="516" spans="1:3" ht="24.95" customHeight="1" x14ac:dyDescent="0.25">
      <c r="A516" s="72" t="s">
        <v>1662</v>
      </c>
      <c r="B516" s="73" t="s">
        <v>2126</v>
      </c>
      <c r="C516" s="58" t="s">
        <v>900</v>
      </c>
    </row>
    <row r="517" spans="1:3" ht="24.95" customHeight="1" x14ac:dyDescent="0.25">
      <c r="A517" s="72" t="s">
        <v>1665</v>
      </c>
      <c r="B517" s="73" t="s">
        <v>835</v>
      </c>
      <c r="C517" s="58" t="s">
        <v>900</v>
      </c>
    </row>
    <row r="518" spans="1:3" ht="24.95" customHeight="1" x14ac:dyDescent="0.25">
      <c r="A518" s="68" t="s">
        <v>1667</v>
      </c>
      <c r="B518" s="69" t="s">
        <v>1998</v>
      </c>
      <c r="C518" s="70" t="s">
        <v>900</v>
      </c>
    </row>
    <row r="519" spans="1:3" ht="24.95" customHeight="1" x14ac:dyDescent="0.25">
      <c r="A519" s="101" t="s">
        <v>1668</v>
      </c>
      <c r="B519" s="62" t="s">
        <v>2016</v>
      </c>
      <c r="C519" s="63" t="s">
        <v>900</v>
      </c>
    </row>
    <row r="520" spans="1:3" ht="24.95" customHeight="1" x14ac:dyDescent="0.25">
      <c r="A520" s="146" t="s">
        <v>1671</v>
      </c>
      <c r="B520" s="65" t="s">
        <v>2812</v>
      </c>
      <c r="C520" s="65" t="s">
        <v>900</v>
      </c>
    </row>
    <row r="521" spans="1:3" ht="24.95" customHeight="1" x14ac:dyDescent="0.25">
      <c r="A521" s="57" t="s">
        <v>1673</v>
      </c>
      <c r="B521" s="58" t="s">
        <v>987</v>
      </c>
      <c r="C521" s="58" t="s">
        <v>900</v>
      </c>
    </row>
    <row r="522" spans="1:3" ht="24.95" customHeight="1" x14ac:dyDescent="0.25">
      <c r="A522" s="59" t="s">
        <v>1674</v>
      </c>
      <c r="B522" s="94" t="s">
        <v>1032</v>
      </c>
      <c r="C522" s="60" t="s">
        <v>901</v>
      </c>
    </row>
    <row r="523" spans="1:3" ht="24.95" customHeight="1" x14ac:dyDescent="0.25">
      <c r="A523" s="70" t="s">
        <v>1676</v>
      </c>
      <c r="B523" s="70" t="s">
        <v>1033</v>
      </c>
      <c r="C523" s="70" t="s">
        <v>900</v>
      </c>
    </row>
    <row r="524" spans="1:3" ht="24.95" customHeight="1" x14ac:dyDescent="0.25">
      <c r="A524" s="61" t="s">
        <v>1929</v>
      </c>
      <c r="B524" s="62" t="s">
        <v>2805</v>
      </c>
      <c r="C524" s="63" t="s">
        <v>900</v>
      </c>
    </row>
    <row r="525" spans="1:3" ht="24.95" customHeight="1" x14ac:dyDescent="0.25">
      <c r="A525" s="65" t="s">
        <v>1677</v>
      </c>
      <c r="B525" s="65" t="s">
        <v>1034</v>
      </c>
      <c r="C525" s="65" t="s">
        <v>900</v>
      </c>
    </row>
    <row r="526" spans="1:3" ht="24.95" customHeight="1" x14ac:dyDescent="0.25">
      <c r="A526" s="58" t="s">
        <v>1679</v>
      </c>
      <c r="B526" s="58" t="s">
        <v>1035</v>
      </c>
      <c r="C526" s="58" t="s">
        <v>900</v>
      </c>
    </row>
    <row r="527" spans="1:3" ht="24.95" customHeight="1" x14ac:dyDescent="0.25">
      <c r="A527" s="166" t="s">
        <v>1680</v>
      </c>
      <c r="B527" s="166" t="s">
        <v>1036</v>
      </c>
      <c r="C527" s="166" t="s">
        <v>900</v>
      </c>
    </row>
    <row r="528" spans="1:3" ht="24.95" customHeight="1" x14ac:dyDescent="0.25">
      <c r="A528" s="65"/>
      <c r="B528" s="65"/>
      <c r="C528" s="65"/>
    </row>
    <row r="529" spans="1:3" x14ac:dyDescent="0.25">
      <c r="A529" s="148"/>
      <c r="C529" s="145"/>
    </row>
    <row r="530" spans="1:3" x14ac:dyDescent="0.25">
      <c r="A530" s="34" t="s">
        <v>2100</v>
      </c>
      <c r="B530" s="34"/>
      <c r="C530" s="34"/>
    </row>
    <row r="531" spans="1:3" x14ac:dyDescent="0.25">
      <c r="A531" s="50"/>
      <c r="B531" s="49" t="s">
        <v>2082</v>
      </c>
      <c r="C531" s="34"/>
    </row>
    <row r="532" spans="1:3" x14ac:dyDescent="0.25">
      <c r="A532" s="51"/>
      <c r="B532" s="34" t="s">
        <v>2083</v>
      </c>
      <c r="C532" s="34"/>
    </row>
    <row r="533" spans="1:3" x14ac:dyDescent="0.25">
      <c r="A533" s="52"/>
      <c r="B533" s="34" t="s">
        <v>2090</v>
      </c>
      <c r="C533" s="34"/>
    </row>
    <row r="534" spans="1:3" x14ac:dyDescent="0.25">
      <c r="A534" s="54"/>
      <c r="B534" s="34" t="s">
        <v>2091</v>
      </c>
      <c r="C534" s="34"/>
    </row>
    <row r="535" spans="1:3" x14ac:dyDescent="0.25">
      <c r="A535" s="53"/>
      <c r="B535" s="34" t="s">
        <v>2092</v>
      </c>
      <c r="C535" s="34"/>
    </row>
    <row r="536" spans="1:3" x14ac:dyDescent="0.25">
      <c r="A536" s="55"/>
      <c r="B536" s="34" t="s">
        <v>2101</v>
      </c>
      <c r="C536" s="34"/>
    </row>
    <row r="537" spans="1:3" x14ac:dyDescent="0.25">
      <c r="A537" s="34"/>
      <c r="B537" s="34"/>
      <c r="C537" s="34"/>
    </row>
    <row r="538" spans="1:3" x14ac:dyDescent="0.25">
      <c r="A538" s="34"/>
      <c r="B538" s="34"/>
      <c r="C538" s="34"/>
    </row>
    <row r="539" spans="1:3" s="13" customFormat="1" x14ac:dyDescent="0.25">
      <c r="A539" s="15" t="s">
        <v>1037</v>
      </c>
      <c r="B539" s="14"/>
      <c r="C539" s="16"/>
    </row>
    <row r="540" spans="1:3" s="13" customFormat="1" ht="71.25" customHeight="1" x14ac:dyDescent="0.25">
      <c r="A540" s="189" t="s">
        <v>1681</v>
      </c>
      <c r="B540" s="189"/>
      <c r="C540" s="189"/>
    </row>
    <row r="541" spans="1:3" s="13" customFormat="1" ht="34.5" customHeight="1" x14ac:dyDescent="0.25">
      <c r="A541" s="189" t="s">
        <v>1682</v>
      </c>
      <c r="B541" s="189"/>
      <c r="C541" s="189"/>
    </row>
    <row r="542" spans="1:3" s="13" customFormat="1" x14ac:dyDescent="0.25">
      <c r="A542" s="17" t="s">
        <v>2081</v>
      </c>
      <c r="B542" s="14"/>
      <c r="C542" s="16"/>
    </row>
    <row r="543" spans="1:3" s="13" customFormat="1" x14ac:dyDescent="0.25">
      <c r="A543" s="17" t="s">
        <v>2821</v>
      </c>
      <c r="B543" s="14"/>
      <c r="C543" s="16"/>
    </row>
    <row r="640" ht="84" customHeight="1" x14ac:dyDescent="0.25"/>
    <row r="641" ht="44.25" customHeight="1" x14ac:dyDescent="0.25"/>
    <row r="1307" ht="39" customHeight="1" x14ac:dyDescent="0.25"/>
  </sheetData>
  <autoFilter ref="A3:C527">
    <sortState ref="A4:C527">
      <sortCondition ref="B3:B527"/>
    </sortState>
  </autoFilter>
  <sortState ref="A5:C324">
    <sortCondition ref="A2"/>
  </sortState>
  <mergeCells count="2">
    <mergeCell ref="A540:C540"/>
    <mergeCell ref="A541:C541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5"/>
  <sheetViews>
    <sheetView workbookViewId="0"/>
  </sheetViews>
  <sheetFormatPr defaultRowHeight="15" x14ac:dyDescent="0.25"/>
  <cols>
    <col min="1" max="1" width="34.28515625" bestFit="1" customWidth="1"/>
    <col min="2" max="2" width="32.28515625" bestFit="1" customWidth="1"/>
    <col min="3" max="9" width="9.28515625" bestFit="1" customWidth="1"/>
    <col min="10" max="10" width="10.140625" bestFit="1" customWidth="1"/>
    <col min="11" max="11" width="9.28515625" bestFit="1" customWidth="1"/>
    <col min="12" max="12" width="10.140625" bestFit="1" customWidth="1"/>
  </cols>
  <sheetData>
    <row r="1" spans="1:12" x14ac:dyDescent="0.25">
      <c r="A1" s="128" t="s">
        <v>2232</v>
      </c>
      <c r="B1" s="128" t="s">
        <v>1</v>
      </c>
      <c r="C1" t="s">
        <v>2233</v>
      </c>
      <c r="D1" t="s">
        <v>2234</v>
      </c>
      <c r="E1" t="s">
        <v>2235</v>
      </c>
      <c r="F1" t="s">
        <v>2236</v>
      </c>
      <c r="G1" t="s">
        <v>2237</v>
      </c>
      <c r="H1" t="s">
        <v>2238</v>
      </c>
      <c r="I1" t="s">
        <v>2239</v>
      </c>
      <c r="J1" t="s">
        <v>2240</v>
      </c>
      <c r="K1" t="s">
        <v>2241</v>
      </c>
      <c r="L1" t="s">
        <v>897</v>
      </c>
    </row>
    <row r="2" spans="1:12" x14ac:dyDescent="0.25">
      <c r="A2" s="129" t="s">
        <v>1904</v>
      </c>
      <c r="B2" s="130" t="s">
        <v>2242</v>
      </c>
      <c r="C2" s="131">
        <v>97</v>
      </c>
      <c r="D2" s="131">
        <v>85</v>
      </c>
      <c r="E2" s="131">
        <v>77</v>
      </c>
      <c r="F2" s="131">
        <v>71</v>
      </c>
      <c r="G2" s="131">
        <v>71</v>
      </c>
      <c r="H2" s="131">
        <v>407</v>
      </c>
      <c r="I2" s="131">
        <v>552</v>
      </c>
      <c r="J2" s="131">
        <v>4396</v>
      </c>
      <c r="K2" s="131">
        <v>987</v>
      </c>
      <c r="L2" s="131">
        <v>6743</v>
      </c>
    </row>
    <row r="3" spans="1:12" x14ac:dyDescent="0.25">
      <c r="A3" s="18" t="s">
        <v>1038</v>
      </c>
      <c r="B3" s="130" t="s">
        <v>2243</v>
      </c>
      <c r="C3" s="131">
        <v>270</v>
      </c>
      <c r="D3" s="131">
        <v>261</v>
      </c>
      <c r="E3" s="131">
        <v>258</v>
      </c>
      <c r="F3" s="131">
        <v>261</v>
      </c>
      <c r="G3" s="131">
        <v>267</v>
      </c>
      <c r="H3" s="131">
        <v>1550</v>
      </c>
      <c r="I3" s="131">
        <v>1915</v>
      </c>
      <c r="J3" s="131">
        <v>14671</v>
      </c>
      <c r="K3" s="131">
        <v>3287</v>
      </c>
      <c r="L3" s="131">
        <v>22740</v>
      </c>
    </row>
    <row r="4" spans="1:12" x14ac:dyDescent="0.25">
      <c r="A4" s="18" t="s">
        <v>1039</v>
      </c>
      <c r="B4" s="130" t="s">
        <v>2127</v>
      </c>
      <c r="C4" s="131">
        <v>168</v>
      </c>
      <c r="D4" s="131">
        <v>169</v>
      </c>
      <c r="E4" s="131">
        <v>173</v>
      </c>
      <c r="F4" s="131">
        <v>178</v>
      </c>
      <c r="G4" s="131">
        <v>184</v>
      </c>
      <c r="H4" s="131">
        <v>1027</v>
      </c>
      <c r="I4" s="131">
        <v>1190</v>
      </c>
      <c r="J4" s="131">
        <v>8378</v>
      </c>
      <c r="K4" s="131">
        <v>1839</v>
      </c>
      <c r="L4" s="131">
        <v>13306</v>
      </c>
    </row>
    <row r="5" spans="1:12" x14ac:dyDescent="0.25">
      <c r="A5" s="18" t="s">
        <v>1697</v>
      </c>
      <c r="B5" s="130" t="s">
        <v>2008</v>
      </c>
      <c r="C5" s="131">
        <v>68</v>
      </c>
      <c r="D5" s="131">
        <v>57</v>
      </c>
      <c r="E5" s="131">
        <v>50</v>
      </c>
      <c r="F5" s="131">
        <v>46</v>
      </c>
      <c r="G5" s="131">
        <v>45</v>
      </c>
      <c r="H5" s="131">
        <v>264</v>
      </c>
      <c r="I5" s="131">
        <v>384</v>
      </c>
      <c r="J5" s="131">
        <v>2415</v>
      </c>
      <c r="K5" s="131">
        <v>596</v>
      </c>
      <c r="L5" s="131">
        <v>3925</v>
      </c>
    </row>
    <row r="6" spans="1:12" x14ac:dyDescent="0.25">
      <c r="A6" s="18" t="s">
        <v>1040</v>
      </c>
      <c r="B6" s="130" t="s">
        <v>2244</v>
      </c>
      <c r="C6" s="131">
        <v>140</v>
      </c>
      <c r="D6" s="131">
        <v>128</v>
      </c>
      <c r="E6" s="131">
        <v>123</v>
      </c>
      <c r="F6" s="131">
        <v>124</v>
      </c>
      <c r="G6" s="131">
        <v>129</v>
      </c>
      <c r="H6" s="131">
        <v>819</v>
      </c>
      <c r="I6" s="131">
        <v>1113</v>
      </c>
      <c r="J6" s="131">
        <v>5891</v>
      </c>
      <c r="K6" s="131">
        <v>1626</v>
      </c>
      <c r="L6" s="131">
        <v>10093</v>
      </c>
    </row>
    <row r="7" spans="1:12" x14ac:dyDescent="0.25">
      <c r="A7" s="18" t="s">
        <v>1041</v>
      </c>
      <c r="B7" s="130" t="s">
        <v>2245</v>
      </c>
      <c r="C7" s="131">
        <v>234</v>
      </c>
      <c r="D7" s="131">
        <v>224</v>
      </c>
      <c r="E7" s="131">
        <v>222</v>
      </c>
      <c r="F7" s="131">
        <v>228</v>
      </c>
      <c r="G7" s="131">
        <v>239</v>
      </c>
      <c r="H7" s="131">
        <v>1484</v>
      </c>
      <c r="I7" s="131">
        <v>1917</v>
      </c>
      <c r="J7" s="131">
        <v>8634</v>
      </c>
      <c r="K7" s="131">
        <v>1621</v>
      </c>
      <c r="L7" s="131">
        <v>14803</v>
      </c>
    </row>
    <row r="8" spans="1:12" x14ac:dyDescent="0.25">
      <c r="A8" s="18" t="s">
        <v>1042</v>
      </c>
      <c r="B8" s="130" t="s">
        <v>1936</v>
      </c>
      <c r="C8" s="131">
        <v>16</v>
      </c>
      <c r="D8" s="131">
        <v>19</v>
      </c>
      <c r="E8" s="131">
        <v>20</v>
      </c>
      <c r="F8" s="131">
        <v>23</v>
      </c>
      <c r="G8" s="131">
        <v>24</v>
      </c>
      <c r="H8" s="131">
        <v>134</v>
      </c>
      <c r="I8" s="131">
        <v>149</v>
      </c>
      <c r="J8" s="131">
        <v>1327</v>
      </c>
      <c r="K8" s="131">
        <v>303</v>
      </c>
      <c r="L8" s="131">
        <v>2015</v>
      </c>
    </row>
    <row r="9" spans="1:12" x14ac:dyDescent="0.25">
      <c r="A9" s="18" t="s">
        <v>1043</v>
      </c>
      <c r="B9" s="130" t="s">
        <v>2128</v>
      </c>
      <c r="C9" s="131">
        <v>62</v>
      </c>
      <c r="D9" s="131">
        <v>53</v>
      </c>
      <c r="E9" s="131">
        <v>47</v>
      </c>
      <c r="F9" s="131">
        <v>45</v>
      </c>
      <c r="G9" s="131">
        <v>43</v>
      </c>
      <c r="H9" s="131">
        <v>263</v>
      </c>
      <c r="I9" s="131">
        <v>369</v>
      </c>
      <c r="J9" s="131">
        <v>2624</v>
      </c>
      <c r="K9" s="131">
        <v>623</v>
      </c>
      <c r="L9" s="131">
        <v>4129</v>
      </c>
    </row>
    <row r="10" spans="1:12" x14ac:dyDescent="0.25">
      <c r="A10" s="18" t="s">
        <v>1878</v>
      </c>
      <c r="B10" s="130" t="s">
        <v>1728</v>
      </c>
      <c r="C10" s="131">
        <v>236</v>
      </c>
      <c r="D10" s="131">
        <v>260</v>
      </c>
      <c r="E10" s="131">
        <v>280</v>
      </c>
      <c r="F10" s="131">
        <v>298</v>
      </c>
      <c r="G10" s="131">
        <v>314</v>
      </c>
      <c r="H10" s="131">
        <v>1740</v>
      </c>
      <c r="I10" s="131">
        <v>1873</v>
      </c>
      <c r="J10" s="131">
        <v>11061</v>
      </c>
      <c r="K10" s="131">
        <v>2513</v>
      </c>
      <c r="L10" s="131">
        <v>18575</v>
      </c>
    </row>
    <row r="11" spans="1:12" x14ac:dyDescent="0.25">
      <c r="A11" s="18" t="s">
        <v>1833</v>
      </c>
      <c r="B11" s="130" t="s">
        <v>2246</v>
      </c>
      <c r="C11" s="131">
        <v>180</v>
      </c>
      <c r="D11" s="131">
        <v>189</v>
      </c>
      <c r="E11" s="131">
        <v>198</v>
      </c>
      <c r="F11" s="131">
        <v>207</v>
      </c>
      <c r="G11" s="131">
        <v>216</v>
      </c>
      <c r="H11" s="131">
        <v>1203</v>
      </c>
      <c r="I11" s="131">
        <v>1357</v>
      </c>
      <c r="J11" s="131">
        <v>7829</v>
      </c>
      <c r="K11" s="131">
        <v>1471</v>
      </c>
      <c r="L11" s="131">
        <v>12850</v>
      </c>
    </row>
    <row r="12" spans="1:12" x14ac:dyDescent="0.25">
      <c r="A12" s="18" t="s">
        <v>1044</v>
      </c>
      <c r="B12" s="130" t="s">
        <v>2247</v>
      </c>
      <c r="C12" s="131">
        <v>323</v>
      </c>
      <c r="D12" s="131">
        <v>321</v>
      </c>
      <c r="E12" s="131">
        <v>323</v>
      </c>
      <c r="F12" s="131">
        <v>327</v>
      </c>
      <c r="G12" s="131">
        <v>334</v>
      </c>
      <c r="H12" s="131">
        <v>1834</v>
      </c>
      <c r="I12" s="131">
        <v>2101</v>
      </c>
      <c r="J12" s="131">
        <v>15560</v>
      </c>
      <c r="K12" s="131">
        <v>3814</v>
      </c>
      <c r="L12" s="131">
        <v>24937</v>
      </c>
    </row>
    <row r="13" spans="1:12" x14ac:dyDescent="0.25">
      <c r="A13" s="18" t="s">
        <v>1045</v>
      </c>
      <c r="B13" s="130" t="s">
        <v>2248</v>
      </c>
      <c r="C13" s="131">
        <v>54</v>
      </c>
      <c r="D13" s="131">
        <v>58</v>
      </c>
      <c r="E13" s="131">
        <v>62</v>
      </c>
      <c r="F13" s="131">
        <v>66</v>
      </c>
      <c r="G13" s="131">
        <v>71</v>
      </c>
      <c r="H13" s="131">
        <v>410</v>
      </c>
      <c r="I13" s="131">
        <v>486</v>
      </c>
      <c r="J13" s="131">
        <v>3902</v>
      </c>
      <c r="K13" s="131">
        <v>1007</v>
      </c>
      <c r="L13" s="131">
        <v>6116</v>
      </c>
    </row>
    <row r="14" spans="1:12" x14ac:dyDescent="0.25">
      <c r="A14" s="18" t="s">
        <v>1908</v>
      </c>
      <c r="B14" s="130" t="s">
        <v>2249</v>
      </c>
      <c r="C14" s="131">
        <v>39</v>
      </c>
      <c r="D14" s="131">
        <v>34</v>
      </c>
      <c r="E14" s="131">
        <v>31</v>
      </c>
      <c r="F14" s="131">
        <v>29</v>
      </c>
      <c r="G14" s="131">
        <v>28</v>
      </c>
      <c r="H14" s="131">
        <v>172</v>
      </c>
      <c r="I14" s="131">
        <v>243</v>
      </c>
      <c r="J14" s="131">
        <v>1711</v>
      </c>
      <c r="K14" s="131">
        <v>409</v>
      </c>
      <c r="L14" s="131">
        <v>2696</v>
      </c>
    </row>
    <row r="15" spans="1:12" x14ac:dyDescent="0.25">
      <c r="A15" s="18" t="s">
        <v>1046</v>
      </c>
      <c r="B15" s="130" t="s">
        <v>2250</v>
      </c>
      <c r="C15" s="131">
        <v>44</v>
      </c>
      <c r="D15" s="131">
        <v>37</v>
      </c>
      <c r="E15" s="131">
        <v>34</v>
      </c>
      <c r="F15" s="131">
        <v>31</v>
      </c>
      <c r="G15" s="131">
        <v>31</v>
      </c>
      <c r="H15" s="131">
        <v>187</v>
      </c>
      <c r="I15" s="131">
        <v>271</v>
      </c>
      <c r="J15" s="131">
        <v>1899</v>
      </c>
      <c r="K15" s="131">
        <v>390</v>
      </c>
      <c r="L15" s="131">
        <v>2924</v>
      </c>
    </row>
    <row r="16" spans="1:12" x14ac:dyDescent="0.25">
      <c r="A16" s="18" t="s">
        <v>1047</v>
      </c>
      <c r="B16" s="130" t="s">
        <v>990</v>
      </c>
      <c r="C16" s="131">
        <v>449</v>
      </c>
      <c r="D16" s="131">
        <v>430</v>
      </c>
      <c r="E16" s="131">
        <v>420</v>
      </c>
      <c r="F16" s="131">
        <v>418</v>
      </c>
      <c r="G16" s="131">
        <v>424</v>
      </c>
      <c r="H16" s="131">
        <v>2360</v>
      </c>
      <c r="I16" s="131">
        <v>2835</v>
      </c>
      <c r="J16" s="131">
        <v>22093</v>
      </c>
      <c r="K16" s="131">
        <v>5032</v>
      </c>
      <c r="L16" s="131">
        <v>34461</v>
      </c>
    </row>
    <row r="17" spans="1:12" x14ac:dyDescent="0.25">
      <c r="A17" s="132" t="s">
        <v>1048</v>
      </c>
      <c r="B17" s="130" t="s">
        <v>195</v>
      </c>
      <c r="C17" s="131">
        <v>1011</v>
      </c>
      <c r="D17" s="131">
        <v>962</v>
      </c>
      <c r="E17" s="131">
        <v>932</v>
      </c>
      <c r="F17" s="131">
        <v>921</v>
      </c>
      <c r="G17" s="131">
        <v>925</v>
      </c>
      <c r="H17" s="131">
        <v>5068</v>
      </c>
      <c r="I17" s="131">
        <v>6132</v>
      </c>
      <c r="J17" s="131">
        <v>49676</v>
      </c>
      <c r="K17" s="131">
        <v>9177</v>
      </c>
      <c r="L17" s="131">
        <v>74804</v>
      </c>
    </row>
    <row r="18" spans="1:12" x14ac:dyDescent="0.25">
      <c r="A18" s="18" t="s">
        <v>1049</v>
      </c>
      <c r="B18" s="130" t="s">
        <v>2170</v>
      </c>
      <c r="C18" s="131">
        <v>83</v>
      </c>
      <c r="D18" s="131">
        <v>82</v>
      </c>
      <c r="E18" s="131">
        <v>84</v>
      </c>
      <c r="F18" s="131">
        <v>86</v>
      </c>
      <c r="G18" s="131">
        <v>88</v>
      </c>
      <c r="H18" s="131">
        <v>480</v>
      </c>
      <c r="I18" s="131">
        <v>549</v>
      </c>
      <c r="J18" s="131">
        <v>4088</v>
      </c>
      <c r="K18" s="131">
        <v>683</v>
      </c>
      <c r="L18" s="131">
        <v>6223</v>
      </c>
    </row>
    <row r="19" spans="1:12" x14ac:dyDescent="0.25">
      <c r="A19" s="18" t="s">
        <v>1050</v>
      </c>
      <c r="B19" s="130" t="s">
        <v>991</v>
      </c>
      <c r="C19" s="131">
        <v>569</v>
      </c>
      <c r="D19" s="131">
        <v>573</v>
      </c>
      <c r="E19" s="131">
        <v>580</v>
      </c>
      <c r="F19" s="131">
        <v>589</v>
      </c>
      <c r="G19" s="131">
        <v>600</v>
      </c>
      <c r="H19" s="131">
        <v>3215</v>
      </c>
      <c r="I19" s="131">
        <v>3525</v>
      </c>
      <c r="J19" s="131">
        <v>24639</v>
      </c>
      <c r="K19" s="131">
        <v>4997</v>
      </c>
      <c r="L19" s="131">
        <v>39287</v>
      </c>
    </row>
    <row r="20" spans="1:12" x14ac:dyDescent="0.25">
      <c r="A20" s="18" t="s">
        <v>1051</v>
      </c>
      <c r="B20" s="130" t="s">
        <v>2143</v>
      </c>
      <c r="C20" s="131">
        <v>91</v>
      </c>
      <c r="D20" s="131">
        <v>90</v>
      </c>
      <c r="E20" s="131">
        <v>92</v>
      </c>
      <c r="F20" s="131">
        <v>96</v>
      </c>
      <c r="G20" s="131">
        <v>100</v>
      </c>
      <c r="H20" s="131">
        <v>609</v>
      </c>
      <c r="I20" s="131">
        <v>760</v>
      </c>
      <c r="J20" s="131">
        <v>4393</v>
      </c>
      <c r="K20" s="131">
        <v>973</v>
      </c>
      <c r="L20" s="131">
        <v>7204</v>
      </c>
    </row>
    <row r="21" spans="1:12" x14ac:dyDescent="0.25">
      <c r="A21" s="18" t="s">
        <v>1052</v>
      </c>
      <c r="B21" s="130" t="s">
        <v>2251</v>
      </c>
      <c r="C21" s="131">
        <v>265</v>
      </c>
      <c r="D21" s="131">
        <v>243</v>
      </c>
      <c r="E21" s="131">
        <v>228</v>
      </c>
      <c r="F21" s="131">
        <v>224</v>
      </c>
      <c r="G21" s="131">
        <v>225</v>
      </c>
      <c r="H21" s="131">
        <v>1308</v>
      </c>
      <c r="I21" s="131">
        <v>1708</v>
      </c>
      <c r="J21" s="131">
        <v>12278</v>
      </c>
      <c r="K21" s="131">
        <v>2230</v>
      </c>
      <c r="L21" s="131">
        <v>18709</v>
      </c>
    </row>
    <row r="22" spans="1:12" x14ac:dyDescent="0.25">
      <c r="A22" s="18" t="s">
        <v>1053</v>
      </c>
      <c r="B22" s="130" t="s">
        <v>2252</v>
      </c>
      <c r="C22" s="131">
        <v>167</v>
      </c>
      <c r="D22" s="131">
        <v>168</v>
      </c>
      <c r="E22" s="131">
        <v>170</v>
      </c>
      <c r="F22" s="131">
        <v>175</v>
      </c>
      <c r="G22" s="131">
        <v>180</v>
      </c>
      <c r="H22" s="131">
        <v>1009</v>
      </c>
      <c r="I22" s="131">
        <v>1155</v>
      </c>
      <c r="J22" s="131">
        <v>8727</v>
      </c>
      <c r="K22" s="131">
        <v>2078</v>
      </c>
      <c r="L22" s="131">
        <v>13829</v>
      </c>
    </row>
    <row r="23" spans="1:12" x14ac:dyDescent="0.25">
      <c r="A23" s="18" t="s">
        <v>1054</v>
      </c>
      <c r="B23" s="130" t="s">
        <v>2253</v>
      </c>
      <c r="C23" s="131">
        <v>83</v>
      </c>
      <c r="D23" s="131">
        <v>79</v>
      </c>
      <c r="E23" s="131">
        <v>76</v>
      </c>
      <c r="F23" s="131">
        <v>77</v>
      </c>
      <c r="G23" s="131">
        <v>76</v>
      </c>
      <c r="H23" s="131">
        <v>422</v>
      </c>
      <c r="I23" s="131">
        <v>493</v>
      </c>
      <c r="J23" s="131">
        <v>3498</v>
      </c>
      <c r="K23" s="131">
        <v>588</v>
      </c>
      <c r="L23" s="131">
        <v>5392</v>
      </c>
    </row>
    <row r="24" spans="1:12" x14ac:dyDescent="0.25">
      <c r="A24" s="18" t="s">
        <v>1757</v>
      </c>
      <c r="B24" s="130" t="s">
        <v>2155</v>
      </c>
      <c r="C24" s="131">
        <v>132</v>
      </c>
      <c r="D24" s="131">
        <v>128</v>
      </c>
      <c r="E24" s="131">
        <v>126</v>
      </c>
      <c r="F24" s="131">
        <v>129</v>
      </c>
      <c r="G24" s="131">
        <v>134</v>
      </c>
      <c r="H24" s="131">
        <v>814</v>
      </c>
      <c r="I24" s="131">
        <v>1079</v>
      </c>
      <c r="J24" s="131">
        <v>7439</v>
      </c>
      <c r="K24" s="131">
        <v>1922</v>
      </c>
      <c r="L24" s="131">
        <v>11903</v>
      </c>
    </row>
    <row r="25" spans="1:12" x14ac:dyDescent="0.25">
      <c r="A25" s="18" t="s">
        <v>1055</v>
      </c>
      <c r="B25" s="130" t="s">
        <v>2254</v>
      </c>
      <c r="C25" s="131">
        <v>56</v>
      </c>
      <c r="D25" s="131">
        <v>55</v>
      </c>
      <c r="E25" s="131">
        <v>55</v>
      </c>
      <c r="F25" s="131">
        <v>56</v>
      </c>
      <c r="G25" s="131">
        <v>59</v>
      </c>
      <c r="H25" s="131">
        <v>329</v>
      </c>
      <c r="I25" s="131">
        <v>398</v>
      </c>
      <c r="J25" s="131">
        <v>2681</v>
      </c>
      <c r="K25" s="131">
        <v>640</v>
      </c>
      <c r="L25" s="131">
        <v>4329</v>
      </c>
    </row>
    <row r="26" spans="1:12" x14ac:dyDescent="0.25">
      <c r="A26" s="18" t="s">
        <v>1056</v>
      </c>
      <c r="B26" s="130" t="s">
        <v>1999</v>
      </c>
      <c r="C26" s="131">
        <v>192</v>
      </c>
      <c r="D26" s="131">
        <v>184</v>
      </c>
      <c r="E26" s="131">
        <v>181</v>
      </c>
      <c r="F26" s="131">
        <v>181</v>
      </c>
      <c r="G26" s="131">
        <v>184</v>
      </c>
      <c r="H26" s="131">
        <v>1068</v>
      </c>
      <c r="I26" s="131">
        <v>1338</v>
      </c>
      <c r="J26" s="131">
        <v>9514</v>
      </c>
      <c r="K26" s="131">
        <v>2370</v>
      </c>
      <c r="L26" s="131">
        <v>15212</v>
      </c>
    </row>
    <row r="27" spans="1:12" x14ac:dyDescent="0.25">
      <c r="A27" s="18" t="s">
        <v>1057</v>
      </c>
      <c r="B27" s="130" t="s">
        <v>2255</v>
      </c>
      <c r="C27" s="131">
        <v>57</v>
      </c>
      <c r="D27" s="131">
        <v>63</v>
      </c>
      <c r="E27" s="131">
        <v>68</v>
      </c>
      <c r="F27" s="131">
        <v>72</v>
      </c>
      <c r="G27" s="131">
        <v>75</v>
      </c>
      <c r="H27" s="131">
        <v>410</v>
      </c>
      <c r="I27" s="131">
        <v>413</v>
      </c>
      <c r="J27" s="131">
        <v>2032</v>
      </c>
      <c r="K27" s="131">
        <v>359</v>
      </c>
      <c r="L27" s="131">
        <v>3549</v>
      </c>
    </row>
    <row r="28" spans="1:12" x14ac:dyDescent="0.25">
      <c r="A28" s="18" t="s">
        <v>1848</v>
      </c>
      <c r="B28" s="130" t="s">
        <v>2256</v>
      </c>
      <c r="C28" s="131">
        <v>61</v>
      </c>
      <c r="D28" s="131">
        <v>57</v>
      </c>
      <c r="E28" s="131">
        <v>54</v>
      </c>
      <c r="F28" s="131">
        <v>55</v>
      </c>
      <c r="G28" s="131">
        <v>58</v>
      </c>
      <c r="H28" s="131">
        <v>359</v>
      </c>
      <c r="I28" s="131">
        <v>484</v>
      </c>
      <c r="J28" s="131">
        <v>2985</v>
      </c>
      <c r="K28" s="131">
        <v>797</v>
      </c>
      <c r="L28" s="131">
        <v>4910</v>
      </c>
    </row>
    <row r="29" spans="1:12" x14ac:dyDescent="0.25">
      <c r="A29" s="18" t="s">
        <v>1058</v>
      </c>
      <c r="B29" s="130" t="s">
        <v>2257</v>
      </c>
      <c r="C29" s="131">
        <v>473</v>
      </c>
      <c r="D29" s="131">
        <v>450</v>
      </c>
      <c r="E29" s="131">
        <v>434</v>
      </c>
      <c r="F29" s="131">
        <v>427</v>
      </c>
      <c r="G29" s="131">
        <v>429</v>
      </c>
      <c r="H29" s="131">
        <v>2330</v>
      </c>
      <c r="I29" s="131">
        <v>2828</v>
      </c>
      <c r="J29" s="131">
        <v>25249</v>
      </c>
      <c r="K29" s="131">
        <v>5300</v>
      </c>
      <c r="L29" s="131">
        <v>37920</v>
      </c>
    </row>
    <row r="30" spans="1:12" x14ac:dyDescent="0.25">
      <c r="A30" s="18" t="s">
        <v>1834</v>
      </c>
      <c r="B30" s="130" t="s">
        <v>2258</v>
      </c>
      <c r="C30" s="131">
        <v>126</v>
      </c>
      <c r="D30" s="131">
        <v>129</v>
      </c>
      <c r="E30" s="131">
        <v>136</v>
      </c>
      <c r="F30" s="131">
        <v>142</v>
      </c>
      <c r="G30" s="131">
        <v>148</v>
      </c>
      <c r="H30" s="131">
        <v>845</v>
      </c>
      <c r="I30" s="131">
        <v>955</v>
      </c>
      <c r="J30" s="131">
        <v>5324</v>
      </c>
      <c r="K30" s="131">
        <v>1220</v>
      </c>
      <c r="L30" s="131">
        <v>9025</v>
      </c>
    </row>
    <row r="31" spans="1:12" x14ac:dyDescent="0.25">
      <c r="A31" s="18" t="s">
        <v>1789</v>
      </c>
      <c r="B31" s="130" t="s">
        <v>1937</v>
      </c>
      <c r="C31" s="131">
        <v>120</v>
      </c>
      <c r="D31" s="131">
        <v>128</v>
      </c>
      <c r="E31" s="131">
        <v>136</v>
      </c>
      <c r="F31" s="131">
        <v>143</v>
      </c>
      <c r="G31" s="131">
        <v>151</v>
      </c>
      <c r="H31" s="131">
        <v>842</v>
      </c>
      <c r="I31" s="131">
        <v>948</v>
      </c>
      <c r="J31" s="131">
        <v>7785</v>
      </c>
      <c r="K31" s="131">
        <v>1900</v>
      </c>
      <c r="L31" s="131">
        <v>12153</v>
      </c>
    </row>
    <row r="32" spans="1:12" x14ac:dyDescent="0.25">
      <c r="A32" s="18" t="s">
        <v>1059</v>
      </c>
      <c r="B32" s="130" t="s">
        <v>2259</v>
      </c>
      <c r="C32" s="131">
        <v>126</v>
      </c>
      <c r="D32" s="131">
        <v>131</v>
      </c>
      <c r="E32" s="131">
        <v>136</v>
      </c>
      <c r="F32" s="131">
        <v>144</v>
      </c>
      <c r="G32" s="131">
        <v>153</v>
      </c>
      <c r="H32" s="131">
        <v>913</v>
      </c>
      <c r="I32" s="131">
        <v>1072</v>
      </c>
      <c r="J32" s="131">
        <v>4680</v>
      </c>
      <c r="K32" s="131">
        <v>729</v>
      </c>
      <c r="L32" s="131">
        <v>8084</v>
      </c>
    </row>
    <row r="33" spans="1:12" x14ac:dyDescent="0.25">
      <c r="A33" s="18" t="s">
        <v>1758</v>
      </c>
      <c r="B33" s="130" t="s">
        <v>2032</v>
      </c>
      <c r="C33" s="131">
        <v>119</v>
      </c>
      <c r="D33" s="131">
        <v>123</v>
      </c>
      <c r="E33" s="131">
        <v>126</v>
      </c>
      <c r="F33" s="131">
        <v>131</v>
      </c>
      <c r="G33" s="131">
        <v>137</v>
      </c>
      <c r="H33" s="131">
        <v>784</v>
      </c>
      <c r="I33" s="131">
        <v>945</v>
      </c>
      <c r="J33" s="131">
        <v>7328</v>
      </c>
      <c r="K33" s="131">
        <v>1458</v>
      </c>
      <c r="L33" s="131">
        <v>11151</v>
      </c>
    </row>
    <row r="34" spans="1:12" x14ac:dyDescent="0.25">
      <c r="A34" s="18" t="s">
        <v>1060</v>
      </c>
      <c r="B34" s="130" t="s">
        <v>1938</v>
      </c>
      <c r="C34" s="131">
        <v>151</v>
      </c>
      <c r="D34" s="131">
        <v>139</v>
      </c>
      <c r="E34" s="131">
        <v>133</v>
      </c>
      <c r="F34" s="131">
        <v>130</v>
      </c>
      <c r="G34" s="131">
        <v>132</v>
      </c>
      <c r="H34" s="131">
        <v>765</v>
      </c>
      <c r="I34" s="131">
        <v>980</v>
      </c>
      <c r="J34" s="131">
        <v>5955</v>
      </c>
      <c r="K34" s="131">
        <v>1108</v>
      </c>
      <c r="L34" s="131">
        <v>9493</v>
      </c>
    </row>
    <row r="35" spans="1:12" x14ac:dyDescent="0.25">
      <c r="A35" s="18" t="s">
        <v>1879</v>
      </c>
      <c r="B35" s="130" t="s">
        <v>2260</v>
      </c>
      <c r="C35" s="131">
        <v>11</v>
      </c>
      <c r="D35" s="131">
        <v>12</v>
      </c>
      <c r="E35" s="131">
        <v>15</v>
      </c>
      <c r="F35" s="131">
        <v>16</v>
      </c>
      <c r="G35" s="131">
        <v>18</v>
      </c>
      <c r="H35" s="131">
        <v>105</v>
      </c>
      <c r="I35" s="131">
        <v>122</v>
      </c>
      <c r="J35" s="131">
        <v>1035</v>
      </c>
      <c r="K35" s="131">
        <v>319</v>
      </c>
      <c r="L35" s="131">
        <v>1653</v>
      </c>
    </row>
    <row r="36" spans="1:12" x14ac:dyDescent="0.25">
      <c r="A36" s="18" t="s">
        <v>1876</v>
      </c>
      <c r="B36" s="130" t="s">
        <v>2261</v>
      </c>
      <c r="C36" s="131">
        <v>29</v>
      </c>
      <c r="D36" s="131">
        <v>27</v>
      </c>
      <c r="E36" s="131">
        <v>26</v>
      </c>
      <c r="F36" s="131">
        <v>26</v>
      </c>
      <c r="G36" s="131">
        <v>28</v>
      </c>
      <c r="H36" s="131">
        <v>168</v>
      </c>
      <c r="I36" s="131">
        <v>219</v>
      </c>
      <c r="J36" s="131">
        <v>1425</v>
      </c>
      <c r="K36" s="131">
        <v>310</v>
      </c>
      <c r="L36" s="131">
        <v>2258</v>
      </c>
    </row>
    <row r="37" spans="1:12" x14ac:dyDescent="0.25">
      <c r="A37" s="18" t="s">
        <v>1790</v>
      </c>
      <c r="B37" s="130" t="s">
        <v>2190</v>
      </c>
      <c r="C37" s="131">
        <v>15</v>
      </c>
      <c r="D37" s="131">
        <v>16</v>
      </c>
      <c r="E37" s="131">
        <v>18</v>
      </c>
      <c r="F37" s="131">
        <v>20</v>
      </c>
      <c r="G37" s="131">
        <v>21</v>
      </c>
      <c r="H37" s="131">
        <v>131</v>
      </c>
      <c r="I37" s="131">
        <v>163</v>
      </c>
      <c r="J37" s="131">
        <v>1315</v>
      </c>
      <c r="K37" s="131">
        <v>355</v>
      </c>
      <c r="L37" s="131">
        <v>2054</v>
      </c>
    </row>
    <row r="38" spans="1:12" x14ac:dyDescent="0.25">
      <c r="A38" s="18" t="s">
        <v>1061</v>
      </c>
      <c r="B38" s="130" t="s">
        <v>992</v>
      </c>
      <c r="C38" s="131">
        <v>540</v>
      </c>
      <c r="D38" s="131">
        <v>532</v>
      </c>
      <c r="E38" s="131">
        <v>530</v>
      </c>
      <c r="F38" s="131">
        <v>535</v>
      </c>
      <c r="G38" s="131">
        <v>544</v>
      </c>
      <c r="H38" s="131">
        <v>2982</v>
      </c>
      <c r="I38" s="131">
        <v>3519</v>
      </c>
      <c r="J38" s="131">
        <v>22268</v>
      </c>
      <c r="K38" s="131">
        <v>4609</v>
      </c>
      <c r="L38" s="131">
        <v>36059</v>
      </c>
    </row>
    <row r="39" spans="1:12" x14ac:dyDescent="0.25">
      <c r="A39" s="18" t="s">
        <v>1062</v>
      </c>
      <c r="B39" s="130" t="s">
        <v>2099</v>
      </c>
      <c r="C39" s="131">
        <v>1370</v>
      </c>
      <c r="D39" s="131">
        <v>1348</v>
      </c>
      <c r="E39" s="131">
        <v>1341</v>
      </c>
      <c r="F39" s="131">
        <v>1349</v>
      </c>
      <c r="G39" s="131">
        <v>1369</v>
      </c>
      <c r="H39" s="131">
        <v>7400</v>
      </c>
      <c r="I39" s="131">
        <v>8504</v>
      </c>
      <c r="J39" s="131">
        <v>73773</v>
      </c>
      <c r="K39" s="131">
        <v>14529</v>
      </c>
      <c r="L39" s="131">
        <v>110983</v>
      </c>
    </row>
    <row r="40" spans="1:12" x14ac:dyDescent="0.25">
      <c r="A40" s="18" t="s">
        <v>1063</v>
      </c>
      <c r="B40" s="130" t="s">
        <v>2262</v>
      </c>
      <c r="C40" s="131">
        <v>32</v>
      </c>
      <c r="D40" s="131">
        <v>31</v>
      </c>
      <c r="E40" s="131">
        <v>31</v>
      </c>
      <c r="F40" s="131">
        <v>31</v>
      </c>
      <c r="G40" s="131">
        <v>33</v>
      </c>
      <c r="H40" s="131">
        <v>201</v>
      </c>
      <c r="I40" s="131">
        <v>259</v>
      </c>
      <c r="J40" s="131">
        <v>1769</v>
      </c>
      <c r="K40" s="131">
        <v>424</v>
      </c>
      <c r="L40" s="131">
        <v>2811</v>
      </c>
    </row>
    <row r="41" spans="1:12" x14ac:dyDescent="0.25">
      <c r="A41" s="18" t="s">
        <v>1064</v>
      </c>
      <c r="B41" s="130" t="s">
        <v>2191</v>
      </c>
      <c r="C41" s="131">
        <v>104</v>
      </c>
      <c r="D41" s="131">
        <v>108</v>
      </c>
      <c r="E41" s="131">
        <v>113</v>
      </c>
      <c r="F41" s="131">
        <v>119</v>
      </c>
      <c r="G41" s="131">
        <v>125</v>
      </c>
      <c r="H41" s="131">
        <v>711</v>
      </c>
      <c r="I41" s="131">
        <v>821</v>
      </c>
      <c r="J41" s="131">
        <v>5235</v>
      </c>
      <c r="K41" s="131">
        <v>852</v>
      </c>
      <c r="L41" s="131">
        <v>8188</v>
      </c>
    </row>
    <row r="42" spans="1:12" x14ac:dyDescent="0.25">
      <c r="A42" s="18" t="s">
        <v>1905</v>
      </c>
      <c r="B42" s="130" t="s">
        <v>2263</v>
      </c>
      <c r="C42" s="131">
        <v>122</v>
      </c>
      <c r="D42" s="131">
        <v>108</v>
      </c>
      <c r="E42" s="131">
        <v>98</v>
      </c>
      <c r="F42" s="131">
        <v>90</v>
      </c>
      <c r="G42" s="131">
        <v>86</v>
      </c>
      <c r="H42" s="131">
        <v>453</v>
      </c>
      <c r="I42" s="131">
        <v>572</v>
      </c>
      <c r="J42" s="131">
        <v>4130</v>
      </c>
      <c r="K42" s="131">
        <v>612</v>
      </c>
      <c r="L42" s="131">
        <v>6271</v>
      </c>
    </row>
    <row r="43" spans="1:12" x14ac:dyDescent="0.25">
      <c r="A43" s="18" t="s">
        <v>1824</v>
      </c>
      <c r="B43" s="130" t="s">
        <v>2264</v>
      </c>
      <c r="C43" s="131">
        <v>34</v>
      </c>
      <c r="D43" s="131">
        <v>31</v>
      </c>
      <c r="E43" s="131">
        <v>28</v>
      </c>
      <c r="F43" s="131">
        <v>27</v>
      </c>
      <c r="G43" s="131">
        <v>28</v>
      </c>
      <c r="H43" s="131">
        <v>158</v>
      </c>
      <c r="I43" s="131">
        <v>212</v>
      </c>
      <c r="J43" s="131">
        <v>1766</v>
      </c>
      <c r="K43" s="131">
        <v>496</v>
      </c>
      <c r="L43" s="131">
        <v>2780</v>
      </c>
    </row>
    <row r="44" spans="1:12" x14ac:dyDescent="0.25">
      <c r="A44" s="18" t="s">
        <v>1065</v>
      </c>
      <c r="B44" s="130" t="s">
        <v>2265</v>
      </c>
      <c r="C44" s="131">
        <v>129</v>
      </c>
      <c r="D44" s="131">
        <v>125</v>
      </c>
      <c r="E44" s="131">
        <v>121</v>
      </c>
      <c r="F44" s="131">
        <v>118</v>
      </c>
      <c r="G44" s="131">
        <v>119</v>
      </c>
      <c r="H44" s="131">
        <v>617</v>
      </c>
      <c r="I44" s="131">
        <v>679</v>
      </c>
      <c r="J44" s="131">
        <v>5318</v>
      </c>
      <c r="K44" s="131">
        <v>909</v>
      </c>
      <c r="L44" s="131">
        <v>8135</v>
      </c>
    </row>
    <row r="45" spans="1:12" x14ac:dyDescent="0.25">
      <c r="A45" s="18" t="s">
        <v>1066</v>
      </c>
      <c r="B45" s="130" t="s">
        <v>993</v>
      </c>
      <c r="C45" s="131">
        <v>1235</v>
      </c>
      <c r="D45" s="131">
        <v>1191</v>
      </c>
      <c r="E45" s="131">
        <v>1166</v>
      </c>
      <c r="F45" s="131">
        <v>1155</v>
      </c>
      <c r="G45" s="131">
        <v>1160</v>
      </c>
      <c r="H45" s="131">
        <v>6234</v>
      </c>
      <c r="I45" s="131">
        <v>7347</v>
      </c>
      <c r="J45" s="131">
        <v>65324</v>
      </c>
      <c r="K45" s="131">
        <v>11076</v>
      </c>
      <c r="L45" s="131">
        <v>95888</v>
      </c>
    </row>
    <row r="46" spans="1:12" x14ac:dyDescent="0.25">
      <c r="A46" s="18" t="s">
        <v>1067</v>
      </c>
      <c r="B46" s="130" t="s">
        <v>2266</v>
      </c>
      <c r="C46" s="131">
        <v>147</v>
      </c>
      <c r="D46" s="131">
        <v>138</v>
      </c>
      <c r="E46" s="131">
        <v>132</v>
      </c>
      <c r="F46" s="131">
        <v>127</v>
      </c>
      <c r="G46" s="131">
        <v>124</v>
      </c>
      <c r="H46" s="131">
        <v>643</v>
      </c>
      <c r="I46" s="131">
        <v>756</v>
      </c>
      <c r="J46" s="131">
        <v>6345</v>
      </c>
      <c r="K46" s="131">
        <v>1320</v>
      </c>
      <c r="L46" s="131">
        <v>9732</v>
      </c>
    </row>
    <row r="47" spans="1:12" x14ac:dyDescent="0.25">
      <c r="A47" s="18" t="s">
        <v>1068</v>
      </c>
      <c r="B47" s="130" t="s">
        <v>2267</v>
      </c>
      <c r="C47" s="131">
        <v>470</v>
      </c>
      <c r="D47" s="131">
        <v>443</v>
      </c>
      <c r="E47" s="131">
        <v>426</v>
      </c>
      <c r="F47" s="131">
        <v>418</v>
      </c>
      <c r="G47" s="131">
        <v>420</v>
      </c>
      <c r="H47" s="131">
        <v>2306</v>
      </c>
      <c r="I47" s="131">
        <v>2836</v>
      </c>
      <c r="J47" s="131">
        <v>25513</v>
      </c>
      <c r="K47" s="131">
        <v>4356</v>
      </c>
      <c r="L47" s="131">
        <v>37188</v>
      </c>
    </row>
    <row r="48" spans="1:12" x14ac:dyDescent="0.25">
      <c r="A48" s="18" t="s">
        <v>1069</v>
      </c>
      <c r="B48" s="130" t="s">
        <v>2268</v>
      </c>
      <c r="C48" s="131">
        <v>192</v>
      </c>
      <c r="D48" s="131">
        <v>186</v>
      </c>
      <c r="E48" s="131">
        <v>183</v>
      </c>
      <c r="F48" s="131">
        <v>181</v>
      </c>
      <c r="G48" s="131">
        <v>180</v>
      </c>
      <c r="H48" s="131">
        <v>937</v>
      </c>
      <c r="I48" s="131">
        <v>1059</v>
      </c>
      <c r="J48" s="131">
        <v>9016</v>
      </c>
      <c r="K48" s="131">
        <v>2024</v>
      </c>
      <c r="L48" s="131">
        <v>13958</v>
      </c>
    </row>
    <row r="49" spans="1:12" x14ac:dyDescent="0.25">
      <c r="A49" s="18" t="s">
        <v>1070</v>
      </c>
      <c r="B49" s="130" t="s">
        <v>2062</v>
      </c>
      <c r="C49" s="131">
        <v>38</v>
      </c>
      <c r="D49" s="131">
        <v>32</v>
      </c>
      <c r="E49" s="131">
        <v>29</v>
      </c>
      <c r="F49" s="131">
        <v>27</v>
      </c>
      <c r="G49" s="131">
        <v>28</v>
      </c>
      <c r="H49" s="131">
        <v>168</v>
      </c>
      <c r="I49" s="131">
        <v>240</v>
      </c>
      <c r="J49" s="131">
        <v>1758</v>
      </c>
      <c r="K49" s="131">
        <v>540</v>
      </c>
      <c r="L49" s="131">
        <v>2860</v>
      </c>
    </row>
    <row r="50" spans="1:12" x14ac:dyDescent="0.25">
      <c r="A50" s="18" t="s">
        <v>1071</v>
      </c>
      <c r="B50" s="130" t="s">
        <v>2269</v>
      </c>
      <c r="C50" s="131">
        <v>70</v>
      </c>
      <c r="D50" s="131">
        <v>77</v>
      </c>
      <c r="E50" s="131">
        <v>82</v>
      </c>
      <c r="F50" s="131">
        <v>85</v>
      </c>
      <c r="G50" s="131">
        <v>90</v>
      </c>
      <c r="H50" s="131">
        <v>485</v>
      </c>
      <c r="I50" s="131">
        <v>521</v>
      </c>
      <c r="J50" s="131">
        <v>2901</v>
      </c>
      <c r="K50" s="131">
        <v>537</v>
      </c>
      <c r="L50" s="131">
        <v>4848</v>
      </c>
    </row>
    <row r="51" spans="1:12" x14ac:dyDescent="0.25">
      <c r="A51" s="18" t="s">
        <v>1072</v>
      </c>
      <c r="B51" s="130" t="s">
        <v>2270</v>
      </c>
      <c r="C51" s="131">
        <v>269</v>
      </c>
      <c r="D51" s="131">
        <v>276</v>
      </c>
      <c r="E51" s="131">
        <v>286</v>
      </c>
      <c r="F51" s="131">
        <v>296</v>
      </c>
      <c r="G51" s="131">
        <v>308</v>
      </c>
      <c r="H51" s="131">
        <v>1715</v>
      </c>
      <c r="I51" s="131">
        <v>1905</v>
      </c>
      <c r="J51" s="131">
        <v>10612</v>
      </c>
      <c r="K51" s="131">
        <v>2002</v>
      </c>
      <c r="L51" s="131">
        <v>17669</v>
      </c>
    </row>
    <row r="52" spans="1:12" x14ac:dyDescent="0.25">
      <c r="A52" s="18" t="s">
        <v>1073</v>
      </c>
      <c r="B52" s="130" t="s">
        <v>2271</v>
      </c>
      <c r="C52" s="131">
        <v>186</v>
      </c>
      <c r="D52" s="131">
        <v>168</v>
      </c>
      <c r="E52" s="131">
        <v>154</v>
      </c>
      <c r="F52" s="131">
        <v>147</v>
      </c>
      <c r="G52" s="131">
        <v>143</v>
      </c>
      <c r="H52" s="131">
        <v>785</v>
      </c>
      <c r="I52" s="131">
        <v>1028</v>
      </c>
      <c r="J52" s="131">
        <v>8723</v>
      </c>
      <c r="K52" s="131">
        <v>1903</v>
      </c>
      <c r="L52" s="131">
        <v>13237</v>
      </c>
    </row>
    <row r="53" spans="1:12" x14ac:dyDescent="0.25">
      <c r="A53" s="18" t="s">
        <v>1074</v>
      </c>
      <c r="B53" s="130" t="s">
        <v>2272</v>
      </c>
      <c r="C53" s="131">
        <v>169</v>
      </c>
      <c r="D53" s="131">
        <v>175</v>
      </c>
      <c r="E53" s="131">
        <v>183</v>
      </c>
      <c r="F53" s="131">
        <v>193</v>
      </c>
      <c r="G53" s="131">
        <v>205</v>
      </c>
      <c r="H53" s="131">
        <v>1224</v>
      </c>
      <c r="I53" s="131">
        <v>1480</v>
      </c>
      <c r="J53" s="131">
        <v>8364</v>
      </c>
      <c r="K53" s="131">
        <v>2116</v>
      </c>
      <c r="L53" s="131">
        <v>14109</v>
      </c>
    </row>
    <row r="54" spans="1:12" x14ac:dyDescent="0.25">
      <c r="A54" s="18" t="s">
        <v>1075</v>
      </c>
      <c r="B54" s="130" t="s">
        <v>2273</v>
      </c>
      <c r="C54" s="131">
        <v>64</v>
      </c>
      <c r="D54" s="131">
        <v>70</v>
      </c>
      <c r="E54" s="131">
        <v>73</v>
      </c>
      <c r="F54" s="131">
        <v>78</v>
      </c>
      <c r="G54" s="131">
        <v>81</v>
      </c>
      <c r="H54" s="131">
        <v>431</v>
      </c>
      <c r="I54" s="131">
        <v>450</v>
      </c>
      <c r="J54" s="131">
        <v>3002</v>
      </c>
      <c r="K54" s="131">
        <v>681</v>
      </c>
      <c r="L54" s="131">
        <v>4930</v>
      </c>
    </row>
    <row r="55" spans="1:12" x14ac:dyDescent="0.25">
      <c r="A55" s="18" t="s">
        <v>1909</v>
      </c>
      <c r="B55" s="130" t="s">
        <v>2164</v>
      </c>
      <c r="C55" s="131">
        <v>190</v>
      </c>
      <c r="D55" s="131">
        <v>205</v>
      </c>
      <c r="E55" s="131">
        <v>218</v>
      </c>
      <c r="F55" s="131">
        <v>229</v>
      </c>
      <c r="G55" s="131">
        <v>240</v>
      </c>
      <c r="H55" s="131">
        <v>1312</v>
      </c>
      <c r="I55" s="131">
        <v>1447</v>
      </c>
      <c r="J55" s="131">
        <v>11926</v>
      </c>
      <c r="K55" s="131">
        <v>2659</v>
      </c>
      <c r="L55" s="131">
        <v>18426</v>
      </c>
    </row>
    <row r="56" spans="1:12" x14ac:dyDescent="0.25">
      <c r="A56" s="18" t="s">
        <v>1076</v>
      </c>
      <c r="B56" s="130" t="s">
        <v>2274</v>
      </c>
      <c r="C56" s="131">
        <v>105</v>
      </c>
      <c r="D56" s="131">
        <v>103</v>
      </c>
      <c r="E56" s="131">
        <v>104</v>
      </c>
      <c r="F56" s="131">
        <v>104</v>
      </c>
      <c r="G56" s="131">
        <v>106</v>
      </c>
      <c r="H56" s="131">
        <v>583</v>
      </c>
      <c r="I56" s="131">
        <v>683</v>
      </c>
      <c r="J56" s="131">
        <v>4841</v>
      </c>
      <c r="K56" s="131">
        <v>1248</v>
      </c>
      <c r="L56" s="131">
        <v>7877</v>
      </c>
    </row>
    <row r="57" spans="1:12" x14ac:dyDescent="0.25">
      <c r="A57" s="18" t="s">
        <v>1077</v>
      </c>
      <c r="B57" s="130" t="s">
        <v>2275</v>
      </c>
      <c r="C57" s="131">
        <v>241</v>
      </c>
      <c r="D57" s="131">
        <v>229</v>
      </c>
      <c r="E57" s="131">
        <v>223</v>
      </c>
      <c r="F57" s="131">
        <v>224</v>
      </c>
      <c r="G57" s="131">
        <v>230</v>
      </c>
      <c r="H57" s="131">
        <v>1347</v>
      </c>
      <c r="I57" s="131">
        <v>1739</v>
      </c>
      <c r="J57" s="131">
        <v>15017</v>
      </c>
      <c r="K57" s="131">
        <v>3641</v>
      </c>
      <c r="L57" s="131">
        <v>22891</v>
      </c>
    </row>
    <row r="58" spans="1:12" x14ac:dyDescent="0.25">
      <c r="A58" s="18" t="s">
        <v>1696</v>
      </c>
      <c r="B58" s="130" t="s">
        <v>2276</v>
      </c>
      <c r="C58" s="131">
        <v>59</v>
      </c>
      <c r="D58" s="131">
        <v>61</v>
      </c>
      <c r="E58" s="131">
        <v>63</v>
      </c>
      <c r="F58" s="131">
        <v>66</v>
      </c>
      <c r="G58" s="131">
        <v>69</v>
      </c>
      <c r="H58" s="131">
        <v>399</v>
      </c>
      <c r="I58" s="131">
        <v>457</v>
      </c>
      <c r="J58" s="131">
        <v>3001</v>
      </c>
      <c r="K58" s="131">
        <v>763</v>
      </c>
      <c r="L58" s="131">
        <v>4938</v>
      </c>
    </row>
    <row r="59" spans="1:12" x14ac:dyDescent="0.25">
      <c r="A59" s="18" t="s">
        <v>1078</v>
      </c>
      <c r="B59" s="130" t="s">
        <v>2192</v>
      </c>
      <c r="C59" s="131">
        <v>73</v>
      </c>
      <c r="D59" s="131">
        <v>67</v>
      </c>
      <c r="E59" s="131">
        <v>65</v>
      </c>
      <c r="F59" s="131">
        <v>63</v>
      </c>
      <c r="G59" s="131">
        <v>64</v>
      </c>
      <c r="H59" s="131">
        <v>366</v>
      </c>
      <c r="I59" s="131">
        <v>477</v>
      </c>
      <c r="J59" s="131">
        <v>3553</v>
      </c>
      <c r="K59" s="131">
        <v>677</v>
      </c>
      <c r="L59" s="131">
        <v>5405</v>
      </c>
    </row>
    <row r="60" spans="1:12" x14ac:dyDescent="0.25">
      <c r="A60" s="18" t="s">
        <v>1079</v>
      </c>
      <c r="B60" s="130" t="s">
        <v>2277</v>
      </c>
      <c r="C60" s="131">
        <v>457</v>
      </c>
      <c r="D60" s="131">
        <v>424</v>
      </c>
      <c r="E60" s="131">
        <v>403</v>
      </c>
      <c r="F60" s="131">
        <v>393</v>
      </c>
      <c r="G60" s="131">
        <v>391</v>
      </c>
      <c r="H60" s="131">
        <v>2151</v>
      </c>
      <c r="I60" s="131">
        <v>2626</v>
      </c>
      <c r="J60" s="131">
        <v>19617</v>
      </c>
      <c r="K60" s="131">
        <v>2743</v>
      </c>
      <c r="L60" s="131">
        <v>29205</v>
      </c>
    </row>
    <row r="61" spans="1:12" x14ac:dyDescent="0.25">
      <c r="A61" s="18" t="s">
        <v>1880</v>
      </c>
      <c r="B61" s="130" t="s">
        <v>2278</v>
      </c>
      <c r="C61" s="131">
        <v>62</v>
      </c>
      <c r="D61" s="131">
        <v>64</v>
      </c>
      <c r="E61" s="131">
        <v>64</v>
      </c>
      <c r="F61" s="131">
        <v>66</v>
      </c>
      <c r="G61" s="131">
        <v>69</v>
      </c>
      <c r="H61" s="131">
        <v>393</v>
      </c>
      <c r="I61" s="131">
        <v>478</v>
      </c>
      <c r="J61" s="131">
        <v>3455</v>
      </c>
      <c r="K61" s="131">
        <v>992</v>
      </c>
      <c r="L61" s="131">
        <v>5643</v>
      </c>
    </row>
    <row r="62" spans="1:12" x14ac:dyDescent="0.25">
      <c r="A62" s="18" t="s">
        <v>1080</v>
      </c>
      <c r="B62" s="130" t="s">
        <v>222</v>
      </c>
      <c r="C62" s="131">
        <v>1587</v>
      </c>
      <c r="D62" s="131">
        <v>1512</v>
      </c>
      <c r="E62" s="131">
        <v>1469</v>
      </c>
      <c r="F62" s="131">
        <v>1457</v>
      </c>
      <c r="G62" s="131">
        <v>1473</v>
      </c>
      <c r="H62" s="131">
        <v>8202</v>
      </c>
      <c r="I62" s="131">
        <v>10168</v>
      </c>
      <c r="J62" s="131">
        <v>85989</v>
      </c>
      <c r="K62" s="131">
        <v>16263</v>
      </c>
      <c r="L62" s="131">
        <v>128120</v>
      </c>
    </row>
    <row r="63" spans="1:12" x14ac:dyDescent="0.25">
      <c r="A63" s="18" t="s">
        <v>1081</v>
      </c>
      <c r="B63" s="130" t="s">
        <v>2279</v>
      </c>
      <c r="C63" s="131">
        <v>72</v>
      </c>
      <c r="D63" s="131">
        <v>66</v>
      </c>
      <c r="E63" s="131">
        <v>62</v>
      </c>
      <c r="F63" s="131">
        <v>60</v>
      </c>
      <c r="G63" s="131">
        <v>62</v>
      </c>
      <c r="H63" s="131">
        <v>367</v>
      </c>
      <c r="I63" s="131">
        <v>498</v>
      </c>
      <c r="J63" s="131">
        <v>3600</v>
      </c>
      <c r="K63" s="131">
        <v>1143</v>
      </c>
      <c r="L63" s="131">
        <v>5930</v>
      </c>
    </row>
    <row r="64" spans="1:12" x14ac:dyDescent="0.25">
      <c r="A64" s="18" t="s">
        <v>1871</v>
      </c>
      <c r="B64" s="130" t="s">
        <v>1939</v>
      </c>
      <c r="C64" s="131">
        <v>243</v>
      </c>
      <c r="D64" s="131">
        <v>249</v>
      </c>
      <c r="E64" s="131">
        <v>256</v>
      </c>
      <c r="F64" s="131">
        <v>263</v>
      </c>
      <c r="G64" s="131">
        <v>270</v>
      </c>
      <c r="H64" s="131">
        <v>1482</v>
      </c>
      <c r="I64" s="131">
        <v>1657</v>
      </c>
      <c r="J64" s="131">
        <v>13026</v>
      </c>
      <c r="K64" s="131">
        <v>2341</v>
      </c>
      <c r="L64" s="131">
        <v>19787</v>
      </c>
    </row>
    <row r="65" spans="1:12" x14ac:dyDescent="0.25">
      <c r="A65" s="18" t="s">
        <v>1082</v>
      </c>
      <c r="B65" s="130" t="s">
        <v>2017</v>
      </c>
      <c r="C65" s="131">
        <v>155</v>
      </c>
      <c r="D65" s="131">
        <v>147</v>
      </c>
      <c r="E65" s="131">
        <v>143</v>
      </c>
      <c r="F65" s="131">
        <v>141</v>
      </c>
      <c r="G65" s="131">
        <v>143</v>
      </c>
      <c r="H65" s="131">
        <v>786</v>
      </c>
      <c r="I65" s="131">
        <v>919</v>
      </c>
      <c r="J65" s="131">
        <v>6345</v>
      </c>
      <c r="K65" s="131">
        <v>1249</v>
      </c>
      <c r="L65" s="131">
        <v>10028</v>
      </c>
    </row>
    <row r="66" spans="1:12" x14ac:dyDescent="0.25">
      <c r="A66" s="18" t="s">
        <v>1083</v>
      </c>
      <c r="B66" s="130" t="s">
        <v>2009</v>
      </c>
      <c r="C66" s="131">
        <v>47</v>
      </c>
      <c r="D66" s="131">
        <v>45</v>
      </c>
      <c r="E66" s="131">
        <v>44</v>
      </c>
      <c r="F66" s="131">
        <v>44</v>
      </c>
      <c r="G66" s="131">
        <v>45</v>
      </c>
      <c r="H66" s="131">
        <v>249</v>
      </c>
      <c r="I66" s="131">
        <v>298</v>
      </c>
      <c r="J66" s="131">
        <v>2093</v>
      </c>
      <c r="K66" s="131">
        <v>535</v>
      </c>
      <c r="L66" s="131">
        <v>3400</v>
      </c>
    </row>
    <row r="67" spans="1:12" x14ac:dyDescent="0.25">
      <c r="A67" s="18" t="s">
        <v>1084</v>
      </c>
      <c r="B67" s="130" t="s">
        <v>254</v>
      </c>
      <c r="C67" s="131">
        <v>27686</v>
      </c>
      <c r="D67" s="131">
        <v>26890</v>
      </c>
      <c r="E67" s="131">
        <v>26507</v>
      </c>
      <c r="F67" s="131">
        <v>26492</v>
      </c>
      <c r="G67" s="131">
        <v>26792</v>
      </c>
      <c r="H67" s="131">
        <v>146127</v>
      </c>
      <c r="I67" s="131">
        <v>172981</v>
      </c>
      <c r="J67" s="131">
        <v>1640136</v>
      </c>
      <c r="K67" s="131">
        <v>302174</v>
      </c>
      <c r="L67" s="131">
        <v>2395785</v>
      </c>
    </row>
    <row r="68" spans="1:12" x14ac:dyDescent="0.25">
      <c r="A68" s="18" t="s">
        <v>1085</v>
      </c>
      <c r="B68" s="130" t="s">
        <v>2280</v>
      </c>
      <c r="C68" s="131">
        <v>419</v>
      </c>
      <c r="D68" s="131">
        <v>378</v>
      </c>
      <c r="E68" s="131">
        <v>353</v>
      </c>
      <c r="F68" s="131">
        <v>340</v>
      </c>
      <c r="G68" s="131">
        <v>338</v>
      </c>
      <c r="H68" s="131">
        <v>1934</v>
      </c>
      <c r="I68" s="131">
        <v>2478</v>
      </c>
      <c r="J68" s="131">
        <v>15363</v>
      </c>
      <c r="K68" s="131">
        <v>2381</v>
      </c>
      <c r="L68" s="131">
        <v>23984</v>
      </c>
    </row>
    <row r="69" spans="1:12" x14ac:dyDescent="0.25">
      <c r="A69" s="18" t="s">
        <v>1086</v>
      </c>
      <c r="B69" s="130" t="s">
        <v>2281</v>
      </c>
      <c r="C69" s="131">
        <v>89</v>
      </c>
      <c r="D69" s="131">
        <v>84</v>
      </c>
      <c r="E69" s="131">
        <v>81</v>
      </c>
      <c r="F69" s="131">
        <v>81</v>
      </c>
      <c r="G69" s="131">
        <v>82</v>
      </c>
      <c r="H69" s="131">
        <v>479</v>
      </c>
      <c r="I69" s="131">
        <v>616</v>
      </c>
      <c r="J69" s="131">
        <v>4854</v>
      </c>
      <c r="K69" s="131">
        <v>1187</v>
      </c>
      <c r="L69" s="131">
        <v>7553</v>
      </c>
    </row>
    <row r="70" spans="1:12" x14ac:dyDescent="0.25">
      <c r="A70" s="18" t="s">
        <v>1087</v>
      </c>
      <c r="B70" s="130" t="s">
        <v>2282</v>
      </c>
      <c r="C70" s="131">
        <v>163</v>
      </c>
      <c r="D70" s="131">
        <v>156</v>
      </c>
      <c r="E70" s="131">
        <v>153</v>
      </c>
      <c r="F70" s="131">
        <v>157</v>
      </c>
      <c r="G70" s="131">
        <v>165</v>
      </c>
      <c r="H70" s="131">
        <v>1028</v>
      </c>
      <c r="I70" s="131">
        <v>1400</v>
      </c>
      <c r="J70" s="131">
        <v>7703</v>
      </c>
      <c r="K70" s="131">
        <v>1273</v>
      </c>
      <c r="L70" s="131">
        <v>12198</v>
      </c>
    </row>
    <row r="71" spans="1:12" x14ac:dyDescent="0.25">
      <c r="A71" s="18" t="s">
        <v>1088</v>
      </c>
      <c r="B71" s="130" t="s">
        <v>2283</v>
      </c>
      <c r="C71" s="131">
        <v>93</v>
      </c>
      <c r="D71" s="131">
        <v>86</v>
      </c>
      <c r="E71" s="131">
        <v>83</v>
      </c>
      <c r="F71" s="131">
        <v>80</v>
      </c>
      <c r="G71" s="131">
        <v>79</v>
      </c>
      <c r="H71" s="131">
        <v>415</v>
      </c>
      <c r="I71" s="131">
        <v>471</v>
      </c>
      <c r="J71" s="131">
        <v>2608</v>
      </c>
      <c r="K71" s="131">
        <v>593</v>
      </c>
      <c r="L71" s="131">
        <v>4508</v>
      </c>
    </row>
    <row r="72" spans="1:12" x14ac:dyDescent="0.25">
      <c r="A72" s="18" t="s">
        <v>1803</v>
      </c>
      <c r="B72" s="130" t="s">
        <v>2284</v>
      </c>
      <c r="C72" s="131">
        <v>65</v>
      </c>
      <c r="D72" s="131">
        <v>68</v>
      </c>
      <c r="E72" s="131">
        <v>70</v>
      </c>
      <c r="F72" s="131">
        <v>73</v>
      </c>
      <c r="G72" s="131">
        <v>75</v>
      </c>
      <c r="H72" s="131">
        <v>393</v>
      </c>
      <c r="I72" s="131">
        <v>416</v>
      </c>
      <c r="J72" s="131">
        <v>2767</v>
      </c>
      <c r="K72" s="131">
        <v>504</v>
      </c>
      <c r="L72" s="131">
        <v>4431</v>
      </c>
    </row>
    <row r="73" spans="1:12" x14ac:dyDescent="0.25">
      <c r="A73" s="18" t="s">
        <v>1089</v>
      </c>
      <c r="B73" s="130" t="s">
        <v>994</v>
      </c>
      <c r="C73" s="131">
        <v>6230</v>
      </c>
      <c r="D73" s="131">
        <v>5882</v>
      </c>
      <c r="E73" s="131">
        <v>5677</v>
      </c>
      <c r="F73" s="131">
        <v>5594</v>
      </c>
      <c r="G73" s="131">
        <v>5616</v>
      </c>
      <c r="H73" s="131">
        <v>30844</v>
      </c>
      <c r="I73" s="131">
        <v>36896</v>
      </c>
      <c r="J73" s="131">
        <v>264658</v>
      </c>
      <c r="K73" s="131">
        <v>27476</v>
      </c>
      <c r="L73" s="131">
        <v>388873</v>
      </c>
    </row>
    <row r="74" spans="1:12" x14ac:dyDescent="0.25">
      <c r="A74" s="18" t="s">
        <v>1090</v>
      </c>
      <c r="B74" s="130" t="s">
        <v>2061</v>
      </c>
      <c r="C74" s="131">
        <v>37</v>
      </c>
      <c r="D74" s="131">
        <v>36</v>
      </c>
      <c r="E74" s="131">
        <v>38</v>
      </c>
      <c r="F74" s="131">
        <v>41</v>
      </c>
      <c r="G74" s="131">
        <v>43</v>
      </c>
      <c r="H74" s="131">
        <v>266</v>
      </c>
      <c r="I74" s="131">
        <v>328</v>
      </c>
      <c r="J74" s="131">
        <v>2302</v>
      </c>
      <c r="K74" s="131">
        <v>612</v>
      </c>
      <c r="L74" s="131">
        <v>3703</v>
      </c>
    </row>
    <row r="75" spans="1:12" x14ac:dyDescent="0.25">
      <c r="A75" s="18" t="s">
        <v>1091</v>
      </c>
      <c r="B75" s="130" t="s">
        <v>1940</v>
      </c>
      <c r="C75" s="131">
        <v>173</v>
      </c>
      <c r="D75" s="131">
        <v>163</v>
      </c>
      <c r="E75" s="131">
        <v>157</v>
      </c>
      <c r="F75" s="131">
        <v>154</v>
      </c>
      <c r="G75" s="131">
        <v>156</v>
      </c>
      <c r="H75" s="131">
        <v>867</v>
      </c>
      <c r="I75" s="131">
        <v>1067</v>
      </c>
      <c r="J75" s="131">
        <v>8726</v>
      </c>
      <c r="K75" s="131">
        <v>2320</v>
      </c>
      <c r="L75" s="131">
        <v>13783</v>
      </c>
    </row>
    <row r="76" spans="1:12" x14ac:dyDescent="0.25">
      <c r="A76" s="18" t="s">
        <v>1092</v>
      </c>
      <c r="B76" s="130" t="s">
        <v>2285</v>
      </c>
      <c r="C76" s="131">
        <v>20</v>
      </c>
      <c r="D76" s="131">
        <v>20</v>
      </c>
      <c r="E76" s="131">
        <v>22</v>
      </c>
      <c r="F76" s="131">
        <v>24</v>
      </c>
      <c r="G76" s="131">
        <v>26</v>
      </c>
      <c r="H76" s="131">
        <v>154</v>
      </c>
      <c r="I76" s="131">
        <v>193</v>
      </c>
      <c r="J76" s="131">
        <v>1633</v>
      </c>
      <c r="K76" s="131">
        <v>510</v>
      </c>
      <c r="L76" s="131">
        <v>2602</v>
      </c>
    </row>
    <row r="77" spans="1:12" x14ac:dyDescent="0.25">
      <c r="A77" s="18" t="s">
        <v>1093</v>
      </c>
      <c r="B77" s="130" t="s">
        <v>2098</v>
      </c>
      <c r="C77" s="131">
        <v>504</v>
      </c>
      <c r="D77" s="131">
        <v>492</v>
      </c>
      <c r="E77" s="131">
        <v>489</v>
      </c>
      <c r="F77" s="131">
        <v>495</v>
      </c>
      <c r="G77" s="131">
        <v>508</v>
      </c>
      <c r="H77" s="131">
        <v>2901</v>
      </c>
      <c r="I77" s="131">
        <v>3546</v>
      </c>
      <c r="J77" s="131">
        <v>24869</v>
      </c>
      <c r="K77" s="131">
        <v>4930</v>
      </c>
      <c r="L77" s="131">
        <v>38734</v>
      </c>
    </row>
    <row r="78" spans="1:12" x14ac:dyDescent="0.25">
      <c r="A78" s="18" t="s">
        <v>1791</v>
      </c>
      <c r="B78" s="130" t="s">
        <v>2286</v>
      </c>
      <c r="C78" s="131">
        <v>43</v>
      </c>
      <c r="D78" s="131">
        <v>47</v>
      </c>
      <c r="E78" s="131">
        <v>50</v>
      </c>
      <c r="F78" s="131">
        <v>54</v>
      </c>
      <c r="G78" s="131">
        <v>58</v>
      </c>
      <c r="H78" s="131">
        <v>347</v>
      </c>
      <c r="I78" s="131">
        <v>417</v>
      </c>
      <c r="J78" s="131">
        <v>3296</v>
      </c>
      <c r="K78" s="131">
        <v>699</v>
      </c>
      <c r="L78" s="131">
        <v>5011</v>
      </c>
    </row>
    <row r="79" spans="1:12" x14ac:dyDescent="0.25">
      <c r="A79" s="18" t="s">
        <v>1094</v>
      </c>
      <c r="B79" s="130" t="s">
        <v>2287</v>
      </c>
      <c r="C79" s="131">
        <v>662</v>
      </c>
      <c r="D79" s="131">
        <v>682</v>
      </c>
      <c r="E79" s="131">
        <v>702</v>
      </c>
      <c r="F79" s="131">
        <v>725</v>
      </c>
      <c r="G79" s="131">
        <v>746</v>
      </c>
      <c r="H79" s="131">
        <v>4076</v>
      </c>
      <c r="I79" s="131">
        <v>4541</v>
      </c>
      <c r="J79" s="131">
        <v>30448</v>
      </c>
      <c r="K79" s="131">
        <v>4654</v>
      </c>
      <c r="L79" s="131">
        <v>47236</v>
      </c>
    </row>
    <row r="80" spans="1:12" x14ac:dyDescent="0.25">
      <c r="A80" s="18" t="s">
        <v>1095</v>
      </c>
      <c r="B80" s="130" t="s">
        <v>995</v>
      </c>
      <c r="C80" s="131">
        <v>542</v>
      </c>
      <c r="D80" s="131">
        <v>548</v>
      </c>
      <c r="E80" s="131">
        <v>559</v>
      </c>
      <c r="F80" s="131">
        <v>574</v>
      </c>
      <c r="G80" s="131">
        <v>595</v>
      </c>
      <c r="H80" s="131">
        <v>3344</v>
      </c>
      <c r="I80" s="131">
        <v>3936</v>
      </c>
      <c r="J80" s="131">
        <v>30811</v>
      </c>
      <c r="K80" s="131">
        <v>5573</v>
      </c>
      <c r="L80" s="131">
        <v>46482</v>
      </c>
    </row>
    <row r="81" spans="1:12" x14ac:dyDescent="0.25">
      <c r="A81" s="18" t="s">
        <v>1096</v>
      </c>
      <c r="B81" s="130" t="s">
        <v>2288</v>
      </c>
      <c r="C81" s="131">
        <v>82</v>
      </c>
      <c r="D81" s="131">
        <v>75</v>
      </c>
      <c r="E81" s="131">
        <v>70</v>
      </c>
      <c r="F81" s="131">
        <v>69</v>
      </c>
      <c r="G81" s="131">
        <v>71</v>
      </c>
      <c r="H81" s="131">
        <v>429</v>
      </c>
      <c r="I81" s="131">
        <v>577</v>
      </c>
      <c r="J81" s="131">
        <v>4065</v>
      </c>
      <c r="K81" s="131">
        <v>1042</v>
      </c>
      <c r="L81" s="131">
        <v>6480</v>
      </c>
    </row>
    <row r="82" spans="1:12" x14ac:dyDescent="0.25">
      <c r="A82" s="18" t="s">
        <v>1097</v>
      </c>
      <c r="B82" s="130" t="s">
        <v>2289</v>
      </c>
      <c r="C82" s="131">
        <v>33</v>
      </c>
      <c r="D82" s="131">
        <v>37</v>
      </c>
      <c r="E82" s="131">
        <v>42</v>
      </c>
      <c r="F82" s="131">
        <v>45</v>
      </c>
      <c r="G82" s="131">
        <v>50</v>
      </c>
      <c r="H82" s="131">
        <v>292</v>
      </c>
      <c r="I82" s="131">
        <v>331</v>
      </c>
      <c r="J82" s="131">
        <v>2548</v>
      </c>
      <c r="K82" s="131">
        <v>564</v>
      </c>
      <c r="L82" s="131">
        <v>3942</v>
      </c>
    </row>
    <row r="83" spans="1:12" x14ac:dyDescent="0.25">
      <c r="A83" s="18" t="s">
        <v>1098</v>
      </c>
      <c r="B83" s="130" t="s">
        <v>2290</v>
      </c>
      <c r="C83" s="131">
        <v>67</v>
      </c>
      <c r="D83" s="131">
        <v>70</v>
      </c>
      <c r="E83" s="131">
        <v>72</v>
      </c>
      <c r="F83" s="131">
        <v>76</v>
      </c>
      <c r="G83" s="131">
        <v>77</v>
      </c>
      <c r="H83" s="131">
        <v>426</v>
      </c>
      <c r="I83" s="131">
        <v>488</v>
      </c>
      <c r="J83" s="131">
        <v>3542</v>
      </c>
      <c r="K83" s="131">
        <v>775</v>
      </c>
      <c r="L83" s="131">
        <v>5593</v>
      </c>
    </row>
    <row r="84" spans="1:12" x14ac:dyDescent="0.25">
      <c r="A84" s="18" t="s">
        <v>1099</v>
      </c>
      <c r="B84" s="130" t="s">
        <v>2013</v>
      </c>
      <c r="C84" s="131">
        <v>204</v>
      </c>
      <c r="D84" s="131">
        <v>196</v>
      </c>
      <c r="E84" s="131">
        <v>194</v>
      </c>
      <c r="F84" s="131">
        <v>194</v>
      </c>
      <c r="G84" s="131">
        <v>199</v>
      </c>
      <c r="H84" s="131">
        <v>1128</v>
      </c>
      <c r="I84" s="131">
        <v>1372</v>
      </c>
      <c r="J84" s="131">
        <v>9386</v>
      </c>
      <c r="K84" s="131">
        <v>2369</v>
      </c>
      <c r="L84" s="131">
        <v>15242</v>
      </c>
    </row>
    <row r="85" spans="1:12" x14ac:dyDescent="0.25">
      <c r="A85" s="18" t="s">
        <v>1100</v>
      </c>
      <c r="B85" s="130" t="s">
        <v>2291</v>
      </c>
      <c r="C85" s="131">
        <v>142</v>
      </c>
      <c r="D85" s="131">
        <v>136</v>
      </c>
      <c r="E85" s="131">
        <v>132</v>
      </c>
      <c r="F85" s="131">
        <v>132</v>
      </c>
      <c r="G85" s="131">
        <v>135</v>
      </c>
      <c r="H85" s="131">
        <v>772</v>
      </c>
      <c r="I85" s="131">
        <v>944</v>
      </c>
      <c r="J85" s="131">
        <v>6906</v>
      </c>
      <c r="K85" s="131">
        <v>1150</v>
      </c>
      <c r="L85" s="131">
        <v>10449</v>
      </c>
    </row>
    <row r="86" spans="1:12" x14ac:dyDescent="0.25">
      <c r="A86" s="18" t="s">
        <v>1705</v>
      </c>
      <c r="B86" s="130" t="s">
        <v>2292</v>
      </c>
      <c r="C86" s="131">
        <v>174</v>
      </c>
      <c r="D86" s="131">
        <v>181</v>
      </c>
      <c r="E86" s="131">
        <v>191</v>
      </c>
      <c r="F86" s="131">
        <v>201</v>
      </c>
      <c r="G86" s="131">
        <v>213</v>
      </c>
      <c r="H86" s="131">
        <v>1236</v>
      </c>
      <c r="I86" s="131">
        <v>1465</v>
      </c>
      <c r="J86" s="131">
        <v>11041</v>
      </c>
      <c r="K86" s="131">
        <v>2569</v>
      </c>
      <c r="L86" s="131">
        <v>17271</v>
      </c>
    </row>
    <row r="87" spans="1:12" x14ac:dyDescent="0.25">
      <c r="A87" s="18" t="s">
        <v>1101</v>
      </c>
      <c r="B87" s="130" t="s">
        <v>2025</v>
      </c>
      <c r="C87" s="131">
        <v>61</v>
      </c>
      <c r="D87" s="131">
        <v>60</v>
      </c>
      <c r="E87" s="131">
        <v>60</v>
      </c>
      <c r="F87" s="131">
        <v>62</v>
      </c>
      <c r="G87" s="131">
        <v>66</v>
      </c>
      <c r="H87" s="131">
        <v>401</v>
      </c>
      <c r="I87" s="131">
        <v>516</v>
      </c>
      <c r="J87" s="131">
        <v>4268</v>
      </c>
      <c r="K87" s="131">
        <v>1317</v>
      </c>
      <c r="L87" s="131">
        <v>6811</v>
      </c>
    </row>
    <row r="88" spans="1:12" x14ac:dyDescent="0.25">
      <c r="A88" s="18" t="s">
        <v>1102</v>
      </c>
      <c r="B88" s="130" t="s">
        <v>2293</v>
      </c>
      <c r="C88" s="131">
        <v>83</v>
      </c>
      <c r="D88" s="131">
        <v>78</v>
      </c>
      <c r="E88" s="131">
        <v>76</v>
      </c>
      <c r="F88" s="131">
        <v>76</v>
      </c>
      <c r="G88" s="131">
        <v>78</v>
      </c>
      <c r="H88" s="131">
        <v>438</v>
      </c>
      <c r="I88" s="131">
        <v>547</v>
      </c>
      <c r="J88" s="131">
        <v>3613</v>
      </c>
      <c r="K88" s="131">
        <v>789</v>
      </c>
      <c r="L88" s="131">
        <v>5778</v>
      </c>
    </row>
    <row r="89" spans="1:12" x14ac:dyDescent="0.25">
      <c r="A89" s="18" t="s">
        <v>1103</v>
      </c>
      <c r="B89" s="130" t="s">
        <v>2294</v>
      </c>
      <c r="C89" s="131">
        <v>171</v>
      </c>
      <c r="D89" s="131">
        <v>175</v>
      </c>
      <c r="E89" s="131">
        <v>180</v>
      </c>
      <c r="F89" s="131">
        <v>186</v>
      </c>
      <c r="G89" s="131">
        <v>191</v>
      </c>
      <c r="H89" s="131">
        <v>1071</v>
      </c>
      <c r="I89" s="131">
        <v>1204</v>
      </c>
      <c r="J89" s="131">
        <v>5700</v>
      </c>
      <c r="K89" s="131">
        <v>1069</v>
      </c>
      <c r="L89" s="131">
        <v>9947</v>
      </c>
    </row>
    <row r="90" spans="1:12" x14ac:dyDescent="0.25">
      <c r="A90" s="18" t="s">
        <v>1104</v>
      </c>
      <c r="B90" s="130" t="s">
        <v>2295</v>
      </c>
      <c r="C90" s="131">
        <v>198</v>
      </c>
      <c r="D90" s="131">
        <v>199</v>
      </c>
      <c r="E90" s="131">
        <v>199</v>
      </c>
      <c r="F90" s="131">
        <v>202</v>
      </c>
      <c r="G90" s="131">
        <v>206</v>
      </c>
      <c r="H90" s="131">
        <v>1103</v>
      </c>
      <c r="I90" s="131">
        <v>1253</v>
      </c>
      <c r="J90" s="131">
        <v>11462</v>
      </c>
      <c r="K90" s="131">
        <v>2701</v>
      </c>
      <c r="L90" s="131">
        <v>17523</v>
      </c>
    </row>
    <row r="91" spans="1:12" x14ac:dyDescent="0.25">
      <c r="A91" s="18" t="s">
        <v>1105</v>
      </c>
      <c r="B91" s="130" t="s">
        <v>2193</v>
      </c>
      <c r="C91" s="131">
        <v>211</v>
      </c>
      <c r="D91" s="131">
        <v>190</v>
      </c>
      <c r="E91" s="131">
        <v>177</v>
      </c>
      <c r="F91" s="131">
        <v>169</v>
      </c>
      <c r="G91" s="131">
        <v>169</v>
      </c>
      <c r="H91" s="131">
        <v>971</v>
      </c>
      <c r="I91" s="131">
        <v>1269</v>
      </c>
      <c r="J91" s="131">
        <v>9520</v>
      </c>
      <c r="K91" s="131">
        <v>2217</v>
      </c>
      <c r="L91" s="131">
        <v>14893</v>
      </c>
    </row>
    <row r="92" spans="1:12" x14ac:dyDescent="0.25">
      <c r="A92" s="18" t="s">
        <v>1106</v>
      </c>
      <c r="B92" s="130" t="s">
        <v>2296</v>
      </c>
      <c r="C92" s="131">
        <v>96</v>
      </c>
      <c r="D92" s="131">
        <v>97</v>
      </c>
      <c r="E92" s="131">
        <v>100</v>
      </c>
      <c r="F92" s="131">
        <v>104</v>
      </c>
      <c r="G92" s="131">
        <v>108</v>
      </c>
      <c r="H92" s="131">
        <v>646</v>
      </c>
      <c r="I92" s="131">
        <v>796</v>
      </c>
      <c r="J92" s="131">
        <v>3879</v>
      </c>
      <c r="K92" s="131">
        <v>621</v>
      </c>
      <c r="L92" s="131">
        <v>6447</v>
      </c>
    </row>
    <row r="93" spans="1:12" x14ac:dyDescent="0.25">
      <c r="A93" s="18" t="s">
        <v>1825</v>
      </c>
      <c r="B93" s="130" t="s">
        <v>2297</v>
      </c>
      <c r="C93" s="131">
        <v>247</v>
      </c>
      <c r="D93" s="131">
        <v>251</v>
      </c>
      <c r="E93" s="131">
        <v>255</v>
      </c>
      <c r="F93" s="131">
        <v>260</v>
      </c>
      <c r="G93" s="131">
        <v>266</v>
      </c>
      <c r="H93" s="131">
        <v>1437</v>
      </c>
      <c r="I93" s="131">
        <v>1576</v>
      </c>
      <c r="J93" s="131">
        <v>9211</v>
      </c>
      <c r="K93" s="131">
        <v>1139</v>
      </c>
      <c r="L93" s="131">
        <v>14642</v>
      </c>
    </row>
    <row r="94" spans="1:12" x14ac:dyDescent="0.25">
      <c r="A94" s="18" t="s">
        <v>1107</v>
      </c>
      <c r="B94" s="130" t="s">
        <v>2298</v>
      </c>
      <c r="C94" s="131">
        <v>449</v>
      </c>
      <c r="D94" s="131">
        <v>439</v>
      </c>
      <c r="E94" s="131">
        <v>437</v>
      </c>
      <c r="F94" s="131">
        <v>442</v>
      </c>
      <c r="G94" s="131">
        <v>452</v>
      </c>
      <c r="H94" s="131">
        <v>2558</v>
      </c>
      <c r="I94" s="131">
        <v>3138</v>
      </c>
      <c r="J94" s="131">
        <v>19480</v>
      </c>
      <c r="K94" s="131">
        <v>3961</v>
      </c>
      <c r="L94" s="131">
        <v>31356</v>
      </c>
    </row>
    <row r="95" spans="1:12" x14ac:dyDescent="0.25">
      <c r="A95" s="18" t="s">
        <v>1108</v>
      </c>
      <c r="B95" s="130" t="s">
        <v>2299</v>
      </c>
      <c r="C95" s="131">
        <v>47</v>
      </c>
      <c r="D95" s="131">
        <v>49</v>
      </c>
      <c r="E95" s="131">
        <v>51</v>
      </c>
      <c r="F95" s="131">
        <v>54</v>
      </c>
      <c r="G95" s="131">
        <v>59</v>
      </c>
      <c r="H95" s="131">
        <v>352</v>
      </c>
      <c r="I95" s="131">
        <v>439</v>
      </c>
      <c r="J95" s="131">
        <v>2758</v>
      </c>
      <c r="K95" s="131">
        <v>758</v>
      </c>
      <c r="L95" s="131">
        <v>4567</v>
      </c>
    </row>
    <row r="96" spans="1:12" x14ac:dyDescent="0.25">
      <c r="A96" s="18" t="s">
        <v>1109</v>
      </c>
      <c r="B96" s="130" t="s">
        <v>2300</v>
      </c>
      <c r="C96" s="131">
        <v>45</v>
      </c>
      <c r="D96" s="131">
        <v>48</v>
      </c>
      <c r="E96" s="131">
        <v>53</v>
      </c>
      <c r="F96" s="131">
        <v>59</v>
      </c>
      <c r="G96" s="131">
        <v>63</v>
      </c>
      <c r="H96" s="131">
        <v>393</v>
      </c>
      <c r="I96" s="131">
        <v>479</v>
      </c>
      <c r="J96" s="131">
        <v>2942</v>
      </c>
      <c r="K96" s="131">
        <v>891</v>
      </c>
      <c r="L96" s="131">
        <v>4973</v>
      </c>
    </row>
    <row r="97" spans="1:12" x14ac:dyDescent="0.25">
      <c r="A97" s="18" t="s">
        <v>1110</v>
      </c>
      <c r="B97" s="130" t="s">
        <v>2301</v>
      </c>
      <c r="C97" s="131">
        <v>185</v>
      </c>
      <c r="D97" s="131">
        <v>172</v>
      </c>
      <c r="E97" s="131">
        <v>165</v>
      </c>
      <c r="F97" s="131">
        <v>164</v>
      </c>
      <c r="G97" s="131">
        <v>165</v>
      </c>
      <c r="H97" s="131">
        <v>975</v>
      </c>
      <c r="I97" s="131">
        <v>1284</v>
      </c>
      <c r="J97" s="131">
        <v>9128</v>
      </c>
      <c r="K97" s="131">
        <v>2347</v>
      </c>
      <c r="L97" s="131">
        <v>14585</v>
      </c>
    </row>
    <row r="98" spans="1:12" x14ac:dyDescent="0.25">
      <c r="A98" s="18" t="s">
        <v>1111</v>
      </c>
      <c r="B98" s="130" t="s">
        <v>2302</v>
      </c>
      <c r="C98" s="131">
        <v>469</v>
      </c>
      <c r="D98" s="131">
        <v>447</v>
      </c>
      <c r="E98" s="131">
        <v>437</v>
      </c>
      <c r="F98" s="131">
        <v>436</v>
      </c>
      <c r="G98" s="131">
        <v>442</v>
      </c>
      <c r="H98" s="131">
        <v>2486</v>
      </c>
      <c r="I98" s="131">
        <v>3020</v>
      </c>
      <c r="J98" s="131">
        <v>23301</v>
      </c>
      <c r="K98" s="131">
        <v>4047</v>
      </c>
      <c r="L98" s="131">
        <v>35085</v>
      </c>
    </row>
    <row r="99" spans="1:12" x14ac:dyDescent="0.25">
      <c r="A99" s="18" t="s">
        <v>1112</v>
      </c>
      <c r="B99" s="130" t="s">
        <v>2303</v>
      </c>
      <c r="C99" s="131">
        <v>145</v>
      </c>
      <c r="D99" s="131">
        <v>131</v>
      </c>
      <c r="E99" s="131">
        <v>124</v>
      </c>
      <c r="F99" s="131">
        <v>119</v>
      </c>
      <c r="G99" s="131">
        <v>118</v>
      </c>
      <c r="H99" s="131">
        <v>667</v>
      </c>
      <c r="I99" s="131">
        <v>859</v>
      </c>
      <c r="J99" s="131">
        <v>7044</v>
      </c>
      <c r="K99" s="131">
        <v>1679</v>
      </c>
      <c r="L99" s="131">
        <v>10886</v>
      </c>
    </row>
    <row r="100" spans="1:12" x14ac:dyDescent="0.25">
      <c r="A100" s="18" t="s">
        <v>1113</v>
      </c>
      <c r="B100" s="130" t="s">
        <v>2304</v>
      </c>
      <c r="C100" s="131">
        <v>138</v>
      </c>
      <c r="D100" s="131">
        <v>131</v>
      </c>
      <c r="E100" s="131">
        <v>129</v>
      </c>
      <c r="F100" s="131">
        <v>128</v>
      </c>
      <c r="G100" s="131">
        <v>131</v>
      </c>
      <c r="H100" s="131">
        <v>754</v>
      </c>
      <c r="I100" s="131">
        <v>968</v>
      </c>
      <c r="J100" s="131">
        <v>6472</v>
      </c>
      <c r="K100" s="131">
        <v>1430</v>
      </c>
      <c r="L100" s="131">
        <v>10281</v>
      </c>
    </row>
    <row r="101" spans="1:12" x14ac:dyDescent="0.25">
      <c r="A101" s="18" t="s">
        <v>1114</v>
      </c>
      <c r="B101" s="130" t="s">
        <v>2305</v>
      </c>
      <c r="C101" s="131">
        <v>57</v>
      </c>
      <c r="D101" s="131">
        <v>56</v>
      </c>
      <c r="E101" s="131">
        <v>56</v>
      </c>
      <c r="F101" s="131">
        <v>57</v>
      </c>
      <c r="G101" s="131">
        <v>58</v>
      </c>
      <c r="H101" s="131">
        <v>318</v>
      </c>
      <c r="I101" s="131">
        <v>369</v>
      </c>
      <c r="J101" s="131">
        <v>2436</v>
      </c>
      <c r="K101" s="131">
        <v>592</v>
      </c>
      <c r="L101" s="131">
        <v>3999</v>
      </c>
    </row>
    <row r="102" spans="1:12" x14ac:dyDescent="0.25">
      <c r="A102" s="18" t="s">
        <v>1115</v>
      </c>
      <c r="B102" s="130" t="s">
        <v>2033</v>
      </c>
      <c r="C102" s="131">
        <v>363</v>
      </c>
      <c r="D102" s="131">
        <v>371</v>
      </c>
      <c r="E102" s="131">
        <v>381</v>
      </c>
      <c r="F102" s="131">
        <v>395</v>
      </c>
      <c r="G102" s="131">
        <v>407</v>
      </c>
      <c r="H102" s="131">
        <v>2253</v>
      </c>
      <c r="I102" s="131">
        <v>2477</v>
      </c>
      <c r="J102" s="131">
        <v>14209</v>
      </c>
      <c r="K102" s="131">
        <v>2235</v>
      </c>
      <c r="L102" s="131">
        <v>23091</v>
      </c>
    </row>
    <row r="103" spans="1:12" x14ac:dyDescent="0.25">
      <c r="A103" s="18" t="s">
        <v>1845</v>
      </c>
      <c r="B103" s="130" t="s">
        <v>2306</v>
      </c>
      <c r="C103" s="131">
        <v>435</v>
      </c>
      <c r="D103" s="131">
        <v>448</v>
      </c>
      <c r="E103" s="131">
        <v>461</v>
      </c>
      <c r="F103" s="131">
        <v>475</v>
      </c>
      <c r="G103" s="131">
        <v>487</v>
      </c>
      <c r="H103" s="131">
        <v>2615</v>
      </c>
      <c r="I103" s="131">
        <v>2806</v>
      </c>
      <c r="J103" s="131">
        <v>17004</v>
      </c>
      <c r="K103" s="131">
        <v>2345</v>
      </c>
      <c r="L103" s="131">
        <v>27076</v>
      </c>
    </row>
    <row r="104" spans="1:12" x14ac:dyDescent="0.25">
      <c r="A104" s="18" t="s">
        <v>1116</v>
      </c>
      <c r="B104" s="130" t="s">
        <v>2307</v>
      </c>
      <c r="C104" s="131">
        <v>91</v>
      </c>
      <c r="D104" s="131">
        <v>94</v>
      </c>
      <c r="E104" s="131">
        <v>100</v>
      </c>
      <c r="F104" s="131">
        <v>104</v>
      </c>
      <c r="G104" s="131">
        <v>108</v>
      </c>
      <c r="H104" s="131">
        <v>614</v>
      </c>
      <c r="I104" s="131">
        <v>682</v>
      </c>
      <c r="J104" s="131">
        <v>4048</v>
      </c>
      <c r="K104" s="131">
        <v>693</v>
      </c>
      <c r="L104" s="131">
        <v>6534</v>
      </c>
    </row>
    <row r="105" spans="1:12" x14ac:dyDescent="0.25">
      <c r="A105" s="18" t="s">
        <v>1117</v>
      </c>
      <c r="B105" s="130" t="s">
        <v>1941</v>
      </c>
      <c r="C105" s="131">
        <v>183</v>
      </c>
      <c r="D105" s="131">
        <v>178</v>
      </c>
      <c r="E105" s="131">
        <v>175</v>
      </c>
      <c r="F105" s="131">
        <v>175</v>
      </c>
      <c r="G105" s="131">
        <v>175</v>
      </c>
      <c r="H105" s="131">
        <v>918</v>
      </c>
      <c r="I105" s="131">
        <v>1063</v>
      </c>
      <c r="J105" s="131">
        <v>9305</v>
      </c>
      <c r="K105" s="131">
        <v>1666</v>
      </c>
      <c r="L105" s="131">
        <v>13838</v>
      </c>
    </row>
    <row r="106" spans="1:12" x14ac:dyDescent="0.25">
      <c r="A106" s="18" t="s">
        <v>1118</v>
      </c>
      <c r="B106" s="130" t="s">
        <v>2308</v>
      </c>
      <c r="C106" s="131">
        <v>41</v>
      </c>
      <c r="D106" s="131">
        <v>38</v>
      </c>
      <c r="E106" s="131">
        <v>38</v>
      </c>
      <c r="F106" s="131">
        <v>38</v>
      </c>
      <c r="G106" s="131">
        <v>37</v>
      </c>
      <c r="H106" s="131">
        <v>224</v>
      </c>
      <c r="I106" s="131">
        <v>285</v>
      </c>
      <c r="J106" s="131">
        <v>2338</v>
      </c>
      <c r="K106" s="131">
        <v>596</v>
      </c>
      <c r="L106" s="131">
        <v>3635</v>
      </c>
    </row>
    <row r="107" spans="1:12" x14ac:dyDescent="0.25">
      <c r="A107" s="18" t="s">
        <v>1853</v>
      </c>
      <c r="B107" s="130" t="s">
        <v>1942</v>
      </c>
      <c r="C107" s="131">
        <v>162</v>
      </c>
      <c r="D107" s="131">
        <v>149</v>
      </c>
      <c r="E107" s="131">
        <v>140</v>
      </c>
      <c r="F107" s="131">
        <v>136</v>
      </c>
      <c r="G107" s="131">
        <v>136</v>
      </c>
      <c r="H107" s="131">
        <v>769</v>
      </c>
      <c r="I107" s="131">
        <v>961</v>
      </c>
      <c r="J107" s="131">
        <v>7019</v>
      </c>
      <c r="K107" s="131">
        <v>1635</v>
      </c>
      <c r="L107" s="131">
        <v>11107</v>
      </c>
    </row>
    <row r="108" spans="1:12" x14ac:dyDescent="0.25">
      <c r="A108" s="18" t="s">
        <v>1780</v>
      </c>
      <c r="B108" s="130" t="s">
        <v>2171</v>
      </c>
      <c r="C108" s="131">
        <v>40</v>
      </c>
      <c r="D108" s="131">
        <v>37</v>
      </c>
      <c r="E108" s="131">
        <v>35</v>
      </c>
      <c r="F108" s="131">
        <v>34</v>
      </c>
      <c r="G108" s="131">
        <v>33</v>
      </c>
      <c r="H108" s="131">
        <v>185</v>
      </c>
      <c r="I108" s="131">
        <v>230</v>
      </c>
      <c r="J108" s="131">
        <v>1600</v>
      </c>
      <c r="K108" s="131">
        <v>342</v>
      </c>
      <c r="L108" s="131">
        <v>2536</v>
      </c>
    </row>
    <row r="109" spans="1:12" x14ac:dyDescent="0.25">
      <c r="A109" s="18" t="s">
        <v>1119</v>
      </c>
      <c r="B109" s="130" t="s">
        <v>1943</v>
      </c>
      <c r="C109" s="131">
        <v>146</v>
      </c>
      <c r="D109" s="131">
        <v>130</v>
      </c>
      <c r="E109" s="131">
        <v>120</v>
      </c>
      <c r="F109" s="131">
        <v>113</v>
      </c>
      <c r="G109" s="131">
        <v>112</v>
      </c>
      <c r="H109" s="131">
        <v>649</v>
      </c>
      <c r="I109" s="131">
        <v>897</v>
      </c>
      <c r="J109" s="131">
        <v>6985</v>
      </c>
      <c r="K109" s="131">
        <v>1315</v>
      </c>
      <c r="L109" s="131">
        <v>10467</v>
      </c>
    </row>
    <row r="110" spans="1:12" x14ac:dyDescent="0.25">
      <c r="A110" s="18" t="s">
        <v>1686</v>
      </c>
      <c r="B110" s="130" t="s">
        <v>2000</v>
      </c>
      <c r="C110" s="131">
        <v>569</v>
      </c>
      <c r="D110" s="131">
        <v>543</v>
      </c>
      <c r="E110" s="131">
        <v>529</v>
      </c>
      <c r="F110" s="131">
        <v>526</v>
      </c>
      <c r="G110" s="131">
        <v>533</v>
      </c>
      <c r="H110" s="131">
        <v>2952</v>
      </c>
      <c r="I110" s="131">
        <v>3525</v>
      </c>
      <c r="J110" s="131">
        <v>26965</v>
      </c>
      <c r="K110" s="131">
        <v>5281</v>
      </c>
      <c r="L110" s="131">
        <v>41423</v>
      </c>
    </row>
    <row r="111" spans="1:12" x14ac:dyDescent="0.25">
      <c r="A111" s="18" t="s">
        <v>1120</v>
      </c>
      <c r="B111" s="130" t="s">
        <v>2309</v>
      </c>
      <c r="C111" s="131">
        <v>77</v>
      </c>
      <c r="D111" s="131">
        <v>74</v>
      </c>
      <c r="E111" s="131">
        <v>72</v>
      </c>
      <c r="F111" s="131">
        <v>70</v>
      </c>
      <c r="G111" s="131">
        <v>72</v>
      </c>
      <c r="H111" s="131">
        <v>400</v>
      </c>
      <c r="I111" s="131">
        <v>486</v>
      </c>
      <c r="J111" s="131">
        <v>3262</v>
      </c>
      <c r="K111" s="131">
        <v>546</v>
      </c>
      <c r="L111" s="131">
        <v>5059</v>
      </c>
    </row>
    <row r="112" spans="1:12" x14ac:dyDescent="0.25">
      <c r="A112" s="18" t="s">
        <v>1121</v>
      </c>
      <c r="B112" s="130" t="s">
        <v>2117</v>
      </c>
      <c r="C112" s="131">
        <v>56</v>
      </c>
      <c r="D112" s="131">
        <v>51</v>
      </c>
      <c r="E112" s="131">
        <v>48</v>
      </c>
      <c r="F112" s="131">
        <v>46</v>
      </c>
      <c r="G112" s="131">
        <v>45</v>
      </c>
      <c r="H112" s="131">
        <v>268</v>
      </c>
      <c r="I112" s="131">
        <v>360</v>
      </c>
      <c r="J112" s="131">
        <v>2570</v>
      </c>
      <c r="K112" s="131">
        <v>582</v>
      </c>
      <c r="L112" s="131">
        <v>4026</v>
      </c>
    </row>
    <row r="113" spans="1:12" x14ac:dyDescent="0.25">
      <c r="A113" s="18" t="s">
        <v>1122</v>
      </c>
      <c r="B113" s="130" t="s">
        <v>2034</v>
      </c>
      <c r="C113" s="131">
        <v>159</v>
      </c>
      <c r="D113" s="131">
        <v>157</v>
      </c>
      <c r="E113" s="131">
        <v>156</v>
      </c>
      <c r="F113" s="131">
        <v>156</v>
      </c>
      <c r="G113" s="131">
        <v>159</v>
      </c>
      <c r="H113" s="131">
        <v>860</v>
      </c>
      <c r="I113" s="131">
        <v>1000</v>
      </c>
      <c r="J113" s="131">
        <v>8806</v>
      </c>
      <c r="K113" s="131">
        <v>2311</v>
      </c>
      <c r="L113" s="131">
        <v>13764</v>
      </c>
    </row>
    <row r="114" spans="1:12" x14ac:dyDescent="0.25">
      <c r="A114" s="18" t="s">
        <v>1688</v>
      </c>
      <c r="B114" s="130" t="s">
        <v>2310</v>
      </c>
      <c r="C114" s="131">
        <v>28</v>
      </c>
      <c r="D114" s="131">
        <v>30</v>
      </c>
      <c r="E114" s="131">
        <v>32</v>
      </c>
      <c r="F114" s="131">
        <v>34</v>
      </c>
      <c r="G114" s="131">
        <v>36</v>
      </c>
      <c r="H114" s="131">
        <v>211</v>
      </c>
      <c r="I114" s="131">
        <v>254</v>
      </c>
      <c r="J114" s="131">
        <v>2039</v>
      </c>
      <c r="K114" s="131">
        <v>433</v>
      </c>
      <c r="L114" s="131">
        <v>3097</v>
      </c>
    </row>
    <row r="115" spans="1:12" x14ac:dyDescent="0.25">
      <c r="A115" s="18" t="s">
        <v>1123</v>
      </c>
      <c r="B115" s="130" t="s">
        <v>2311</v>
      </c>
      <c r="C115" s="131">
        <v>274</v>
      </c>
      <c r="D115" s="131">
        <v>270</v>
      </c>
      <c r="E115" s="131">
        <v>270</v>
      </c>
      <c r="F115" s="131">
        <v>273</v>
      </c>
      <c r="G115" s="131">
        <v>280</v>
      </c>
      <c r="H115" s="131">
        <v>1555</v>
      </c>
      <c r="I115" s="131">
        <v>1825</v>
      </c>
      <c r="J115" s="131">
        <v>13876</v>
      </c>
      <c r="K115" s="131">
        <v>2539</v>
      </c>
      <c r="L115" s="131">
        <v>21162</v>
      </c>
    </row>
    <row r="116" spans="1:12" x14ac:dyDescent="0.25">
      <c r="A116" s="18" t="s">
        <v>1698</v>
      </c>
      <c r="B116" s="130" t="s">
        <v>2312</v>
      </c>
      <c r="C116" s="131">
        <v>323</v>
      </c>
      <c r="D116" s="131">
        <v>306</v>
      </c>
      <c r="E116" s="131">
        <v>295</v>
      </c>
      <c r="F116" s="131">
        <v>295</v>
      </c>
      <c r="G116" s="131">
        <v>297</v>
      </c>
      <c r="H116" s="131">
        <v>1683</v>
      </c>
      <c r="I116" s="131">
        <v>2091</v>
      </c>
      <c r="J116" s="131">
        <v>17750</v>
      </c>
      <c r="K116" s="131">
        <v>3980</v>
      </c>
      <c r="L116" s="131">
        <v>27020</v>
      </c>
    </row>
    <row r="117" spans="1:12" x14ac:dyDescent="0.25">
      <c r="A117" s="18" t="s">
        <v>1714</v>
      </c>
      <c r="B117" s="130" t="s">
        <v>2313</v>
      </c>
      <c r="C117" s="131">
        <v>143</v>
      </c>
      <c r="D117" s="131">
        <v>144</v>
      </c>
      <c r="E117" s="131">
        <v>147</v>
      </c>
      <c r="F117" s="131">
        <v>151</v>
      </c>
      <c r="G117" s="131">
        <v>157</v>
      </c>
      <c r="H117" s="131">
        <v>895</v>
      </c>
      <c r="I117" s="131">
        <v>1081</v>
      </c>
      <c r="J117" s="131">
        <v>7964</v>
      </c>
      <c r="K117" s="131">
        <v>1930</v>
      </c>
      <c r="L117" s="131">
        <v>12612</v>
      </c>
    </row>
    <row r="118" spans="1:12" x14ac:dyDescent="0.25">
      <c r="A118" s="18" t="s">
        <v>1124</v>
      </c>
      <c r="B118" s="130" t="s">
        <v>2314</v>
      </c>
      <c r="C118" s="131">
        <v>41</v>
      </c>
      <c r="D118" s="131">
        <v>42</v>
      </c>
      <c r="E118" s="131">
        <v>44</v>
      </c>
      <c r="F118" s="131">
        <v>47</v>
      </c>
      <c r="G118" s="131">
        <v>50</v>
      </c>
      <c r="H118" s="131">
        <v>322</v>
      </c>
      <c r="I118" s="131">
        <v>413</v>
      </c>
      <c r="J118" s="131">
        <v>2168</v>
      </c>
      <c r="K118" s="131">
        <v>459</v>
      </c>
      <c r="L118" s="131">
        <v>3586</v>
      </c>
    </row>
    <row r="119" spans="1:12" x14ac:dyDescent="0.25">
      <c r="A119" s="18" t="s">
        <v>1125</v>
      </c>
      <c r="B119" s="130" t="s">
        <v>2315</v>
      </c>
      <c r="C119" s="131">
        <v>194</v>
      </c>
      <c r="D119" s="131">
        <v>194</v>
      </c>
      <c r="E119" s="131">
        <v>197</v>
      </c>
      <c r="F119" s="131">
        <v>201</v>
      </c>
      <c r="G119" s="131">
        <v>210</v>
      </c>
      <c r="H119" s="131">
        <v>1194</v>
      </c>
      <c r="I119" s="131">
        <v>1418</v>
      </c>
      <c r="J119" s="131">
        <v>10001</v>
      </c>
      <c r="K119" s="131">
        <v>2026</v>
      </c>
      <c r="L119" s="131">
        <v>15635</v>
      </c>
    </row>
    <row r="120" spans="1:12" x14ac:dyDescent="0.25">
      <c r="A120" s="18" t="s">
        <v>1126</v>
      </c>
      <c r="B120" s="130" t="s">
        <v>2108</v>
      </c>
      <c r="C120" s="131">
        <v>255</v>
      </c>
      <c r="D120" s="131">
        <v>245</v>
      </c>
      <c r="E120" s="131">
        <v>240</v>
      </c>
      <c r="F120" s="131">
        <v>241</v>
      </c>
      <c r="G120" s="131">
        <v>247</v>
      </c>
      <c r="H120" s="131">
        <v>1426</v>
      </c>
      <c r="I120" s="131">
        <v>1779</v>
      </c>
      <c r="J120" s="131">
        <v>13433</v>
      </c>
      <c r="K120" s="131">
        <v>2841</v>
      </c>
      <c r="L120" s="131">
        <v>20707</v>
      </c>
    </row>
    <row r="121" spans="1:12" x14ac:dyDescent="0.25">
      <c r="A121" s="18" t="s">
        <v>1127</v>
      </c>
      <c r="B121" s="130" t="s">
        <v>1944</v>
      </c>
      <c r="C121" s="131">
        <v>222</v>
      </c>
      <c r="D121" s="131">
        <v>216</v>
      </c>
      <c r="E121" s="131">
        <v>214</v>
      </c>
      <c r="F121" s="131">
        <v>215</v>
      </c>
      <c r="G121" s="131">
        <v>219</v>
      </c>
      <c r="H121" s="131">
        <v>1221</v>
      </c>
      <c r="I121" s="131">
        <v>1469</v>
      </c>
      <c r="J121" s="131">
        <v>12535</v>
      </c>
      <c r="K121" s="131">
        <v>3047</v>
      </c>
      <c r="L121" s="131">
        <v>19358</v>
      </c>
    </row>
    <row r="122" spans="1:12" x14ac:dyDescent="0.25">
      <c r="A122" s="18" t="s">
        <v>1781</v>
      </c>
      <c r="B122" s="130" t="s">
        <v>2316</v>
      </c>
      <c r="C122" s="131">
        <v>57</v>
      </c>
      <c r="D122" s="131">
        <v>52</v>
      </c>
      <c r="E122" s="131">
        <v>50</v>
      </c>
      <c r="F122" s="131">
        <v>51</v>
      </c>
      <c r="G122" s="131">
        <v>53</v>
      </c>
      <c r="H122" s="131">
        <v>328</v>
      </c>
      <c r="I122" s="131">
        <v>435</v>
      </c>
      <c r="J122" s="131">
        <v>2136</v>
      </c>
      <c r="K122" s="131">
        <v>539</v>
      </c>
      <c r="L122" s="131">
        <v>3701</v>
      </c>
    </row>
    <row r="123" spans="1:12" x14ac:dyDescent="0.25">
      <c r="A123" s="18" t="s">
        <v>1128</v>
      </c>
      <c r="B123" s="130" t="s">
        <v>2198</v>
      </c>
      <c r="C123" s="131">
        <v>633</v>
      </c>
      <c r="D123" s="131">
        <v>609</v>
      </c>
      <c r="E123" s="131">
        <v>598</v>
      </c>
      <c r="F123" s="131">
        <v>599</v>
      </c>
      <c r="G123" s="131">
        <v>609</v>
      </c>
      <c r="H123" s="131">
        <v>3402</v>
      </c>
      <c r="I123" s="131">
        <v>4053</v>
      </c>
      <c r="J123" s="131">
        <v>33683</v>
      </c>
      <c r="K123" s="131">
        <v>7714</v>
      </c>
      <c r="L123" s="131">
        <v>51900</v>
      </c>
    </row>
    <row r="124" spans="1:12" x14ac:dyDescent="0.25">
      <c r="A124" s="18" t="s">
        <v>1129</v>
      </c>
      <c r="B124" s="130" t="s">
        <v>2317</v>
      </c>
      <c r="C124" s="131">
        <v>129</v>
      </c>
      <c r="D124" s="131">
        <v>136</v>
      </c>
      <c r="E124" s="131">
        <v>144</v>
      </c>
      <c r="F124" s="131">
        <v>150</v>
      </c>
      <c r="G124" s="131">
        <v>157</v>
      </c>
      <c r="H124" s="131">
        <v>875</v>
      </c>
      <c r="I124" s="131">
        <v>980</v>
      </c>
      <c r="J124" s="131">
        <v>7405</v>
      </c>
      <c r="K124" s="131">
        <v>1507</v>
      </c>
      <c r="L124" s="131">
        <v>11483</v>
      </c>
    </row>
    <row r="125" spans="1:12" x14ac:dyDescent="0.25">
      <c r="A125" s="18" t="s">
        <v>1900</v>
      </c>
      <c r="B125" s="130" t="s">
        <v>2145</v>
      </c>
      <c r="C125" s="131">
        <v>117</v>
      </c>
      <c r="D125" s="131">
        <v>113</v>
      </c>
      <c r="E125" s="131">
        <v>112</v>
      </c>
      <c r="F125" s="131">
        <v>110</v>
      </c>
      <c r="G125" s="131">
        <v>112</v>
      </c>
      <c r="H125" s="131">
        <v>597</v>
      </c>
      <c r="I125" s="131">
        <v>665</v>
      </c>
      <c r="J125" s="131">
        <v>4554</v>
      </c>
      <c r="K125" s="131">
        <v>723</v>
      </c>
      <c r="L125" s="131">
        <v>7103</v>
      </c>
    </row>
    <row r="126" spans="1:12" x14ac:dyDescent="0.25">
      <c r="A126" s="18" t="s">
        <v>1130</v>
      </c>
      <c r="B126" s="130" t="s">
        <v>2035</v>
      </c>
      <c r="C126" s="131">
        <v>198</v>
      </c>
      <c r="D126" s="131">
        <v>207</v>
      </c>
      <c r="E126" s="131">
        <v>214</v>
      </c>
      <c r="F126" s="131">
        <v>222</v>
      </c>
      <c r="G126" s="131">
        <v>228</v>
      </c>
      <c r="H126" s="131">
        <v>1217</v>
      </c>
      <c r="I126" s="131">
        <v>1281</v>
      </c>
      <c r="J126" s="131">
        <v>9361</v>
      </c>
      <c r="K126" s="131">
        <v>1488</v>
      </c>
      <c r="L126" s="131">
        <v>14416</v>
      </c>
    </row>
    <row r="127" spans="1:12" x14ac:dyDescent="0.25">
      <c r="A127" s="18" t="s">
        <v>1131</v>
      </c>
      <c r="B127" s="130" t="s">
        <v>1945</v>
      </c>
      <c r="C127" s="131">
        <v>357</v>
      </c>
      <c r="D127" s="131">
        <v>357</v>
      </c>
      <c r="E127" s="131">
        <v>362</v>
      </c>
      <c r="F127" s="131">
        <v>373</v>
      </c>
      <c r="G127" s="131">
        <v>388</v>
      </c>
      <c r="H127" s="131">
        <v>2230</v>
      </c>
      <c r="I127" s="131">
        <v>2633</v>
      </c>
      <c r="J127" s="131">
        <v>17720</v>
      </c>
      <c r="K127" s="131">
        <v>3340</v>
      </c>
      <c r="L127" s="131">
        <v>27760</v>
      </c>
    </row>
    <row r="128" spans="1:12" x14ac:dyDescent="0.25">
      <c r="A128" s="18" t="s">
        <v>1132</v>
      </c>
      <c r="B128" s="130" t="s">
        <v>2183</v>
      </c>
      <c r="C128" s="131">
        <v>52</v>
      </c>
      <c r="D128" s="131">
        <v>50</v>
      </c>
      <c r="E128" s="131">
        <v>49</v>
      </c>
      <c r="F128" s="131">
        <v>50</v>
      </c>
      <c r="G128" s="131">
        <v>53</v>
      </c>
      <c r="H128" s="131">
        <v>297</v>
      </c>
      <c r="I128" s="131">
        <v>377</v>
      </c>
      <c r="J128" s="131">
        <v>2989</v>
      </c>
      <c r="K128" s="131">
        <v>687</v>
      </c>
      <c r="L128" s="131">
        <v>4604</v>
      </c>
    </row>
    <row r="129" spans="1:12" x14ac:dyDescent="0.25">
      <c r="A129" s="18" t="s">
        <v>1133</v>
      </c>
      <c r="B129" s="130" t="s">
        <v>2094</v>
      </c>
      <c r="C129" s="131">
        <v>179</v>
      </c>
      <c r="D129" s="131">
        <v>160</v>
      </c>
      <c r="E129" s="131">
        <v>147</v>
      </c>
      <c r="F129" s="131">
        <v>139</v>
      </c>
      <c r="G129" s="131">
        <v>135</v>
      </c>
      <c r="H129" s="131">
        <v>730</v>
      </c>
      <c r="I129" s="131">
        <v>927</v>
      </c>
      <c r="J129" s="131">
        <v>7726</v>
      </c>
      <c r="K129" s="131">
        <v>1333</v>
      </c>
      <c r="L129" s="131">
        <v>11476</v>
      </c>
    </row>
    <row r="130" spans="1:12" x14ac:dyDescent="0.25">
      <c r="A130" s="18" t="s">
        <v>1134</v>
      </c>
      <c r="B130" s="130" t="s">
        <v>2318</v>
      </c>
      <c r="C130" s="131">
        <v>46</v>
      </c>
      <c r="D130" s="131">
        <v>57</v>
      </c>
      <c r="E130" s="131">
        <v>65</v>
      </c>
      <c r="F130" s="131">
        <v>71</v>
      </c>
      <c r="G130" s="131">
        <v>75</v>
      </c>
      <c r="H130" s="131">
        <v>412</v>
      </c>
      <c r="I130" s="131">
        <v>408</v>
      </c>
      <c r="J130" s="131">
        <v>3556</v>
      </c>
      <c r="K130" s="131">
        <v>888</v>
      </c>
      <c r="L130" s="131">
        <v>5578</v>
      </c>
    </row>
    <row r="131" spans="1:12" x14ac:dyDescent="0.25">
      <c r="A131" s="18" t="s">
        <v>1689</v>
      </c>
      <c r="B131" s="130" t="s">
        <v>2319</v>
      </c>
      <c r="C131" s="131">
        <v>140</v>
      </c>
      <c r="D131" s="131">
        <v>141</v>
      </c>
      <c r="E131" s="131">
        <v>143</v>
      </c>
      <c r="F131" s="131">
        <v>147</v>
      </c>
      <c r="G131" s="131">
        <v>153</v>
      </c>
      <c r="H131" s="131">
        <v>894</v>
      </c>
      <c r="I131" s="131">
        <v>1093</v>
      </c>
      <c r="J131" s="131">
        <v>9587</v>
      </c>
      <c r="K131" s="131">
        <v>2318</v>
      </c>
      <c r="L131" s="131">
        <v>14616</v>
      </c>
    </row>
    <row r="132" spans="1:12" x14ac:dyDescent="0.25">
      <c r="A132" s="18" t="s">
        <v>1135</v>
      </c>
      <c r="B132" s="130" t="s">
        <v>2320</v>
      </c>
      <c r="C132" s="131">
        <v>76</v>
      </c>
      <c r="D132" s="131">
        <v>73</v>
      </c>
      <c r="E132" s="131">
        <v>71</v>
      </c>
      <c r="F132" s="131">
        <v>69</v>
      </c>
      <c r="G132" s="131">
        <v>68</v>
      </c>
      <c r="H132" s="131">
        <v>352</v>
      </c>
      <c r="I132" s="131">
        <v>407</v>
      </c>
      <c r="J132" s="131">
        <v>2587</v>
      </c>
      <c r="K132" s="131">
        <v>546</v>
      </c>
      <c r="L132" s="131">
        <v>4249</v>
      </c>
    </row>
    <row r="133" spans="1:12" x14ac:dyDescent="0.25">
      <c r="A133" s="18" t="s">
        <v>1136</v>
      </c>
      <c r="B133" s="130" t="s">
        <v>2321</v>
      </c>
      <c r="C133" s="131">
        <v>69</v>
      </c>
      <c r="D133" s="131">
        <v>72</v>
      </c>
      <c r="E133" s="131">
        <v>75</v>
      </c>
      <c r="F133" s="131">
        <v>79</v>
      </c>
      <c r="G133" s="131">
        <v>84</v>
      </c>
      <c r="H133" s="131">
        <v>495</v>
      </c>
      <c r="I133" s="131">
        <v>573</v>
      </c>
      <c r="J133" s="131">
        <v>3363</v>
      </c>
      <c r="K133" s="131">
        <v>431</v>
      </c>
      <c r="L133" s="131">
        <v>5241</v>
      </c>
    </row>
    <row r="134" spans="1:12" x14ac:dyDescent="0.25">
      <c r="A134" s="18" t="s">
        <v>1759</v>
      </c>
      <c r="B134" s="130" t="s">
        <v>2172</v>
      </c>
      <c r="C134" s="131">
        <v>52</v>
      </c>
      <c r="D134" s="131">
        <v>51</v>
      </c>
      <c r="E134" s="131">
        <v>52</v>
      </c>
      <c r="F134" s="131">
        <v>53</v>
      </c>
      <c r="G134" s="131">
        <v>55</v>
      </c>
      <c r="H134" s="131">
        <v>313</v>
      </c>
      <c r="I134" s="131">
        <v>374</v>
      </c>
      <c r="J134" s="131">
        <v>2990</v>
      </c>
      <c r="K134" s="131">
        <v>784</v>
      </c>
      <c r="L134" s="131">
        <v>4724</v>
      </c>
    </row>
    <row r="135" spans="1:12" x14ac:dyDescent="0.25">
      <c r="A135" s="18" t="s">
        <v>1137</v>
      </c>
      <c r="B135" s="130" t="s">
        <v>2322</v>
      </c>
      <c r="C135" s="131">
        <v>603</v>
      </c>
      <c r="D135" s="131">
        <v>579</v>
      </c>
      <c r="E135" s="131">
        <v>570</v>
      </c>
      <c r="F135" s="131">
        <v>573</v>
      </c>
      <c r="G135" s="131">
        <v>587</v>
      </c>
      <c r="H135" s="131">
        <v>3354</v>
      </c>
      <c r="I135" s="131">
        <v>4061</v>
      </c>
      <c r="J135" s="131">
        <v>22088</v>
      </c>
      <c r="K135" s="131">
        <v>2953</v>
      </c>
      <c r="L135" s="131">
        <v>35368</v>
      </c>
    </row>
    <row r="136" spans="1:12" x14ac:dyDescent="0.25">
      <c r="A136" s="18" t="s">
        <v>1817</v>
      </c>
      <c r="B136" s="130" t="s">
        <v>2323</v>
      </c>
      <c r="C136" s="131">
        <v>85</v>
      </c>
      <c r="D136" s="131">
        <v>90</v>
      </c>
      <c r="E136" s="131">
        <v>94</v>
      </c>
      <c r="F136" s="131">
        <v>97</v>
      </c>
      <c r="G136" s="131">
        <v>101</v>
      </c>
      <c r="H136" s="131">
        <v>548</v>
      </c>
      <c r="I136" s="131">
        <v>590</v>
      </c>
      <c r="J136" s="131">
        <v>4410</v>
      </c>
      <c r="K136" s="131">
        <v>1024</v>
      </c>
      <c r="L136" s="131">
        <v>7039</v>
      </c>
    </row>
    <row r="137" spans="1:12" x14ac:dyDescent="0.25">
      <c r="A137" s="18" t="s">
        <v>1138</v>
      </c>
      <c r="B137" s="130" t="s">
        <v>2324</v>
      </c>
      <c r="C137" s="131">
        <v>104</v>
      </c>
      <c r="D137" s="131">
        <v>108</v>
      </c>
      <c r="E137" s="131">
        <v>112</v>
      </c>
      <c r="F137" s="131">
        <v>116</v>
      </c>
      <c r="G137" s="131">
        <v>123</v>
      </c>
      <c r="H137" s="131">
        <v>688</v>
      </c>
      <c r="I137" s="131">
        <v>794</v>
      </c>
      <c r="J137" s="131">
        <v>5872</v>
      </c>
      <c r="K137" s="131">
        <v>1113</v>
      </c>
      <c r="L137" s="131">
        <v>9030</v>
      </c>
    </row>
    <row r="138" spans="1:12" x14ac:dyDescent="0.25">
      <c r="A138" s="18" t="s">
        <v>1139</v>
      </c>
      <c r="B138" s="130" t="s">
        <v>2325</v>
      </c>
      <c r="C138" s="131">
        <v>212</v>
      </c>
      <c r="D138" s="131">
        <v>213</v>
      </c>
      <c r="E138" s="131">
        <v>213</v>
      </c>
      <c r="F138" s="131">
        <v>215</v>
      </c>
      <c r="G138" s="131">
        <v>217</v>
      </c>
      <c r="H138" s="131">
        <v>1125</v>
      </c>
      <c r="I138" s="131">
        <v>1208</v>
      </c>
      <c r="J138" s="131">
        <v>9956</v>
      </c>
      <c r="K138" s="131">
        <v>2065</v>
      </c>
      <c r="L138" s="131">
        <v>15424</v>
      </c>
    </row>
    <row r="139" spans="1:12" x14ac:dyDescent="0.25">
      <c r="A139" s="18" t="s">
        <v>1140</v>
      </c>
      <c r="B139" s="130" t="s">
        <v>2326</v>
      </c>
      <c r="C139" s="131">
        <v>88</v>
      </c>
      <c r="D139" s="131">
        <v>85</v>
      </c>
      <c r="E139" s="131">
        <v>84</v>
      </c>
      <c r="F139" s="131">
        <v>85</v>
      </c>
      <c r="G139" s="131">
        <v>83</v>
      </c>
      <c r="H139" s="131">
        <v>421</v>
      </c>
      <c r="I139" s="131">
        <v>439</v>
      </c>
      <c r="J139" s="131">
        <v>3007</v>
      </c>
      <c r="K139" s="131">
        <v>727</v>
      </c>
      <c r="L139" s="131">
        <v>5019</v>
      </c>
    </row>
    <row r="140" spans="1:12" x14ac:dyDescent="0.25">
      <c r="A140" s="18" t="s">
        <v>1141</v>
      </c>
      <c r="B140" s="130" t="s">
        <v>2327</v>
      </c>
      <c r="C140" s="131">
        <v>215</v>
      </c>
      <c r="D140" s="131">
        <v>224</v>
      </c>
      <c r="E140" s="131">
        <v>234</v>
      </c>
      <c r="F140" s="131">
        <v>245</v>
      </c>
      <c r="G140" s="131">
        <v>256</v>
      </c>
      <c r="H140" s="131">
        <v>1447</v>
      </c>
      <c r="I140" s="131">
        <v>1660</v>
      </c>
      <c r="J140" s="131">
        <v>8808</v>
      </c>
      <c r="K140" s="131">
        <v>1283</v>
      </c>
      <c r="L140" s="131">
        <v>14372</v>
      </c>
    </row>
    <row r="141" spans="1:12" x14ac:dyDescent="0.25">
      <c r="A141" s="18" t="s">
        <v>1142</v>
      </c>
      <c r="B141" s="130" t="s">
        <v>2036</v>
      </c>
      <c r="C141" s="131">
        <v>99</v>
      </c>
      <c r="D141" s="131">
        <v>97</v>
      </c>
      <c r="E141" s="131">
        <v>96</v>
      </c>
      <c r="F141" s="131">
        <v>97</v>
      </c>
      <c r="G141" s="131">
        <v>98</v>
      </c>
      <c r="H141" s="131">
        <v>544</v>
      </c>
      <c r="I141" s="131">
        <v>642</v>
      </c>
      <c r="J141" s="131">
        <v>5477</v>
      </c>
      <c r="K141" s="131">
        <v>1101</v>
      </c>
      <c r="L141" s="131">
        <v>8251</v>
      </c>
    </row>
    <row r="142" spans="1:12" x14ac:dyDescent="0.25">
      <c r="A142" s="18" t="s">
        <v>1143</v>
      </c>
      <c r="B142" s="130" t="s">
        <v>2328</v>
      </c>
      <c r="C142" s="131">
        <v>142</v>
      </c>
      <c r="D142" s="131">
        <v>139</v>
      </c>
      <c r="E142" s="131">
        <v>136</v>
      </c>
      <c r="F142" s="131">
        <v>138</v>
      </c>
      <c r="G142" s="131">
        <v>141</v>
      </c>
      <c r="H142" s="131">
        <v>770</v>
      </c>
      <c r="I142" s="131">
        <v>877</v>
      </c>
      <c r="J142" s="131">
        <v>5592</v>
      </c>
      <c r="K142" s="131">
        <v>1125</v>
      </c>
      <c r="L142" s="131">
        <v>9060</v>
      </c>
    </row>
    <row r="143" spans="1:12" x14ac:dyDescent="0.25">
      <c r="A143" s="18" t="s">
        <v>1144</v>
      </c>
      <c r="B143" s="130" t="s">
        <v>2329</v>
      </c>
      <c r="C143" s="131">
        <v>383</v>
      </c>
      <c r="D143" s="131">
        <v>389</v>
      </c>
      <c r="E143" s="131">
        <v>398</v>
      </c>
      <c r="F143" s="131">
        <v>410</v>
      </c>
      <c r="G143" s="131">
        <v>424</v>
      </c>
      <c r="H143" s="131">
        <v>2331</v>
      </c>
      <c r="I143" s="131">
        <v>2573</v>
      </c>
      <c r="J143" s="131">
        <v>12939</v>
      </c>
      <c r="K143" s="131">
        <v>2702</v>
      </c>
      <c r="L143" s="131">
        <v>22549</v>
      </c>
    </row>
    <row r="144" spans="1:12" x14ac:dyDescent="0.25">
      <c r="A144" s="18" t="s">
        <v>1760</v>
      </c>
      <c r="B144" s="130" t="s">
        <v>2330</v>
      </c>
      <c r="C144" s="131">
        <v>38</v>
      </c>
      <c r="D144" s="131">
        <v>37</v>
      </c>
      <c r="E144" s="131">
        <v>37</v>
      </c>
      <c r="F144" s="131">
        <v>38</v>
      </c>
      <c r="G144" s="131">
        <v>40</v>
      </c>
      <c r="H144" s="131">
        <v>242</v>
      </c>
      <c r="I144" s="131">
        <v>310</v>
      </c>
      <c r="J144" s="131">
        <v>2072</v>
      </c>
      <c r="K144" s="131">
        <v>446</v>
      </c>
      <c r="L144" s="131">
        <v>3260</v>
      </c>
    </row>
    <row r="145" spans="1:12" x14ac:dyDescent="0.25">
      <c r="A145" s="18" t="s">
        <v>1145</v>
      </c>
      <c r="B145" s="130" t="s">
        <v>2331</v>
      </c>
      <c r="C145" s="131">
        <v>273</v>
      </c>
      <c r="D145" s="131">
        <v>283</v>
      </c>
      <c r="E145" s="131">
        <v>294</v>
      </c>
      <c r="F145" s="131">
        <v>305</v>
      </c>
      <c r="G145" s="131">
        <v>315</v>
      </c>
      <c r="H145" s="131">
        <v>1741</v>
      </c>
      <c r="I145" s="131">
        <v>1995</v>
      </c>
      <c r="J145" s="131">
        <v>15737</v>
      </c>
      <c r="K145" s="131">
        <v>2749</v>
      </c>
      <c r="L145" s="131">
        <v>23692</v>
      </c>
    </row>
    <row r="146" spans="1:12" x14ac:dyDescent="0.25">
      <c r="A146" s="18" t="s">
        <v>1146</v>
      </c>
      <c r="B146" s="130" t="s">
        <v>996</v>
      </c>
      <c r="C146" s="131">
        <v>399</v>
      </c>
      <c r="D146" s="131">
        <v>384</v>
      </c>
      <c r="E146" s="131">
        <v>378</v>
      </c>
      <c r="F146" s="131">
        <v>380</v>
      </c>
      <c r="G146" s="131">
        <v>389</v>
      </c>
      <c r="H146" s="131">
        <v>2220</v>
      </c>
      <c r="I146" s="131">
        <v>2726</v>
      </c>
      <c r="J146" s="131">
        <v>20699</v>
      </c>
      <c r="K146" s="131">
        <v>4778</v>
      </c>
      <c r="L146" s="131">
        <v>32353</v>
      </c>
    </row>
    <row r="147" spans="1:12" x14ac:dyDescent="0.25">
      <c r="A147" s="18" t="s">
        <v>1147</v>
      </c>
      <c r="B147" s="130" t="s">
        <v>997</v>
      </c>
      <c r="C147" s="131">
        <v>1166</v>
      </c>
      <c r="D147" s="131">
        <v>1161</v>
      </c>
      <c r="E147" s="131">
        <v>1168</v>
      </c>
      <c r="F147" s="131">
        <v>1188</v>
      </c>
      <c r="G147" s="131">
        <v>1214</v>
      </c>
      <c r="H147" s="131">
        <v>6669</v>
      </c>
      <c r="I147" s="131">
        <v>7585</v>
      </c>
      <c r="J147" s="131">
        <v>55720</v>
      </c>
      <c r="K147" s="131">
        <v>10493</v>
      </c>
      <c r="L147" s="131">
        <v>86364</v>
      </c>
    </row>
    <row r="148" spans="1:12" x14ac:dyDescent="0.25">
      <c r="A148" s="18" t="s">
        <v>1148</v>
      </c>
      <c r="B148" s="130" t="s">
        <v>2332</v>
      </c>
      <c r="C148" s="131">
        <v>118</v>
      </c>
      <c r="D148" s="131">
        <v>118</v>
      </c>
      <c r="E148" s="131">
        <v>120</v>
      </c>
      <c r="F148" s="131">
        <v>125</v>
      </c>
      <c r="G148" s="131">
        <v>131</v>
      </c>
      <c r="H148" s="131">
        <v>770</v>
      </c>
      <c r="I148" s="131">
        <v>963</v>
      </c>
      <c r="J148" s="131">
        <v>5745</v>
      </c>
      <c r="K148" s="131">
        <v>1086</v>
      </c>
      <c r="L148" s="131">
        <v>9176</v>
      </c>
    </row>
    <row r="149" spans="1:12" x14ac:dyDescent="0.25">
      <c r="A149" s="18" t="s">
        <v>1854</v>
      </c>
      <c r="B149" s="130" t="s">
        <v>2199</v>
      </c>
      <c r="C149" s="131">
        <v>82</v>
      </c>
      <c r="D149" s="131">
        <v>84</v>
      </c>
      <c r="E149" s="131">
        <v>88</v>
      </c>
      <c r="F149" s="131">
        <v>91</v>
      </c>
      <c r="G149" s="131">
        <v>94</v>
      </c>
      <c r="H149" s="131">
        <v>511</v>
      </c>
      <c r="I149" s="131">
        <v>548</v>
      </c>
      <c r="J149" s="131">
        <v>4026</v>
      </c>
      <c r="K149" s="131">
        <v>848</v>
      </c>
      <c r="L149" s="131">
        <v>6372</v>
      </c>
    </row>
    <row r="150" spans="1:12" x14ac:dyDescent="0.25">
      <c r="A150" s="18" t="s">
        <v>1149</v>
      </c>
      <c r="B150" s="130" t="s">
        <v>2154</v>
      </c>
      <c r="C150" s="131">
        <v>261</v>
      </c>
      <c r="D150" s="131">
        <v>251</v>
      </c>
      <c r="E150" s="131">
        <v>247</v>
      </c>
      <c r="F150" s="131">
        <v>246</v>
      </c>
      <c r="G150" s="131">
        <v>251</v>
      </c>
      <c r="H150" s="131">
        <v>1425</v>
      </c>
      <c r="I150" s="131">
        <v>1773</v>
      </c>
      <c r="J150" s="131">
        <v>12414</v>
      </c>
      <c r="K150" s="131">
        <v>2911</v>
      </c>
      <c r="L150" s="131">
        <v>19779</v>
      </c>
    </row>
    <row r="151" spans="1:12" x14ac:dyDescent="0.25">
      <c r="A151" s="18" t="s">
        <v>1150</v>
      </c>
      <c r="B151" s="130" t="s">
        <v>2333</v>
      </c>
      <c r="C151" s="131">
        <v>37</v>
      </c>
      <c r="D151" s="131">
        <v>35</v>
      </c>
      <c r="E151" s="131">
        <v>35</v>
      </c>
      <c r="F151" s="131">
        <v>34</v>
      </c>
      <c r="G151" s="131">
        <v>36</v>
      </c>
      <c r="H151" s="131">
        <v>211</v>
      </c>
      <c r="I151" s="131">
        <v>257</v>
      </c>
      <c r="J151" s="131">
        <v>1486</v>
      </c>
      <c r="K151" s="131">
        <v>346</v>
      </c>
      <c r="L151" s="131">
        <v>2477</v>
      </c>
    </row>
    <row r="152" spans="1:12" x14ac:dyDescent="0.25">
      <c r="A152" s="18" t="s">
        <v>1151</v>
      </c>
      <c r="B152" s="130" t="s">
        <v>2334</v>
      </c>
      <c r="C152" s="131">
        <v>194</v>
      </c>
      <c r="D152" s="131">
        <v>183</v>
      </c>
      <c r="E152" s="131">
        <v>178</v>
      </c>
      <c r="F152" s="131">
        <v>175</v>
      </c>
      <c r="G152" s="131">
        <v>175</v>
      </c>
      <c r="H152" s="131">
        <v>955</v>
      </c>
      <c r="I152" s="131">
        <v>1144</v>
      </c>
      <c r="J152" s="131">
        <v>7560</v>
      </c>
      <c r="K152" s="131">
        <v>1308</v>
      </c>
      <c r="L152" s="131">
        <v>11872</v>
      </c>
    </row>
    <row r="153" spans="1:12" x14ac:dyDescent="0.25">
      <c r="A153" s="18" t="s">
        <v>1152</v>
      </c>
      <c r="B153" s="130" t="s">
        <v>2020</v>
      </c>
      <c r="C153" s="131">
        <v>115</v>
      </c>
      <c r="D153" s="131">
        <v>117</v>
      </c>
      <c r="E153" s="131">
        <v>121</v>
      </c>
      <c r="F153" s="131">
        <v>127</v>
      </c>
      <c r="G153" s="131">
        <v>135</v>
      </c>
      <c r="H153" s="131">
        <v>793</v>
      </c>
      <c r="I153" s="131">
        <v>959</v>
      </c>
      <c r="J153" s="131">
        <v>7027</v>
      </c>
      <c r="K153" s="131">
        <v>1613</v>
      </c>
      <c r="L153" s="131">
        <v>11007</v>
      </c>
    </row>
    <row r="154" spans="1:12" x14ac:dyDescent="0.25">
      <c r="A154" s="18" t="s">
        <v>1153</v>
      </c>
      <c r="B154" s="130" t="s">
        <v>2335</v>
      </c>
      <c r="C154" s="131">
        <v>232</v>
      </c>
      <c r="D154" s="131">
        <v>213</v>
      </c>
      <c r="E154" s="131">
        <v>203</v>
      </c>
      <c r="F154" s="131">
        <v>197</v>
      </c>
      <c r="G154" s="131">
        <v>198</v>
      </c>
      <c r="H154" s="131">
        <v>1111</v>
      </c>
      <c r="I154" s="131">
        <v>1381</v>
      </c>
      <c r="J154" s="131">
        <v>8889</v>
      </c>
      <c r="K154" s="131">
        <v>1508</v>
      </c>
      <c r="L154" s="131">
        <v>13932</v>
      </c>
    </row>
    <row r="155" spans="1:12" x14ac:dyDescent="0.25">
      <c r="A155" s="18" t="s">
        <v>1154</v>
      </c>
      <c r="B155" s="130" t="s">
        <v>2072</v>
      </c>
      <c r="C155" s="131">
        <v>309</v>
      </c>
      <c r="D155" s="131">
        <v>280</v>
      </c>
      <c r="E155" s="131">
        <v>261</v>
      </c>
      <c r="F155" s="131">
        <v>252</v>
      </c>
      <c r="G155" s="131">
        <v>252</v>
      </c>
      <c r="H155" s="131">
        <v>1450</v>
      </c>
      <c r="I155" s="131">
        <v>1879</v>
      </c>
      <c r="J155" s="131">
        <v>13356</v>
      </c>
      <c r="K155" s="131">
        <v>2405</v>
      </c>
      <c r="L155" s="131">
        <v>20444</v>
      </c>
    </row>
    <row r="156" spans="1:12" x14ac:dyDescent="0.25">
      <c r="A156" s="18" t="s">
        <v>1826</v>
      </c>
      <c r="B156" s="130" t="s">
        <v>1946</v>
      </c>
      <c r="C156" s="131">
        <v>359</v>
      </c>
      <c r="D156" s="131">
        <v>349</v>
      </c>
      <c r="E156" s="131">
        <v>346</v>
      </c>
      <c r="F156" s="131">
        <v>350</v>
      </c>
      <c r="G156" s="131">
        <v>357</v>
      </c>
      <c r="H156" s="131">
        <v>2026</v>
      </c>
      <c r="I156" s="131">
        <v>2476</v>
      </c>
      <c r="J156" s="131">
        <v>19541</v>
      </c>
      <c r="K156" s="131">
        <v>3973</v>
      </c>
      <c r="L156" s="131">
        <v>29777</v>
      </c>
    </row>
    <row r="157" spans="1:12" x14ac:dyDescent="0.25">
      <c r="A157" s="18" t="s">
        <v>1155</v>
      </c>
      <c r="B157" s="130" t="s">
        <v>1947</v>
      </c>
      <c r="C157" s="131">
        <v>272</v>
      </c>
      <c r="D157" s="131">
        <v>262</v>
      </c>
      <c r="E157" s="131">
        <v>256</v>
      </c>
      <c r="F157" s="131">
        <v>254</v>
      </c>
      <c r="G157" s="131">
        <v>257</v>
      </c>
      <c r="H157" s="131">
        <v>1400</v>
      </c>
      <c r="I157" s="131">
        <v>1661</v>
      </c>
      <c r="J157" s="131">
        <v>13469</v>
      </c>
      <c r="K157" s="131">
        <v>2700</v>
      </c>
      <c r="L157" s="131">
        <v>20531</v>
      </c>
    </row>
    <row r="158" spans="1:12" x14ac:dyDescent="0.25">
      <c r="A158" s="18" t="s">
        <v>1690</v>
      </c>
      <c r="B158" s="130" t="s">
        <v>2336</v>
      </c>
      <c r="C158" s="131">
        <v>200</v>
      </c>
      <c r="D158" s="131">
        <v>204</v>
      </c>
      <c r="E158" s="131">
        <v>211</v>
      </c>
      <c r="F158" s="131">
        <v>218</v>
      </c>
      <c r="G158" s="131">
        <v>227</v>
      </c>
      <c r="H158" s="131">
        <v>1296</v>
      </c>
      <c r="I158" s="131">
        <v>1518</v>
      </c>
      <c r="J158" s="131">
        <v>11401</v>
      </c>
      <c r="K158" s="131">
        <v>2181</v>
      </c>
      <c r="L158" s="131">
        <v>17456</v>
      </c>
    </row>
    <row r="159" spans="1:12" x14ac:dyDescent="0.25">
      <c r="A159" s="18" t="s">
        <v>1156</v>
      </c>
      <c r="B159" s="130" t="s">
        <v>2037</v>
      </c>
      <c r="C159" s="131">
        <v>108</v>
      </c>
      <c r="D159" s="131">
        <v>112</v>
      </c>
      <c r="E159" s="131">
        <v>115</v>
      </c>
      <c r="F159" s="131">
        <v>119</v>
      </c>
      <c r="G159" s="131">
        <v>124</v>
      </c>
      <c r="H159" s="131">
        <v>683</v>
      </c>
      <c r="I159" s="131">
        <v>761</v>
      </c>
      <c r="J159" s="131">
        <v>6250</v>
      </c>
      <c r="K159" s="131">
        <v>1284</v>
      </c>
      <c r="L159" s="131">
        <v>9556</v>
      </c>
    </row>
    <row r="160" spans="1:12" x14ac:dyDescent="0.25">
      <c r="A160" s="18" t="s">
        <v>1157</v>
      </c>
      <c r="B160" s="130" t="s">
        <v>2337</v>
      </c>
      <c r="C160" s="131">
        <v>46</v>
      </c>
      <c r="D160" s="131">
        <v>47</v>
      </c>
      <c r="E160" s="131">
        <v>49</v>
      </c>
      <c r="F160" s="131">
        <v>50</v>
      </c>
      <c r="G160" s="131">
        <v>52</v>
      </c>
      <c r="H160" s="131">
        <v>296</v>
      </c>
      <c r="I160" s="131">
        <v>347</v>
      </c>
      <c r="J160" s="131">
        <v>2482</v>
      </c>
      <c r="K160" s="131">
        <v>589</v>
      </c>
      <c r="L160" s="131">
        <v>3958</v>
      </c>
    </row>
    <row r="161" spans="1:12" x14ac:dyDescent="0.25">
      <c r="A161" s="18" t="s">
        <v>1753</v>
      </c>
      <c r="B161" s="130" t="s">
        <v>2110</v>
      </c>
      <c r="C161" s="131">
        <v>47</v>
      </c>
      <c r="D161" s="131">
        <v>42</v>
      </c>
      <c r="E161" s="131">
        <v>40</v>
      </c>
      <c r="F161" s="131">
        <v>37</v>
      </c>
      <c r="G161" s="131">
        <v>39</v>
      </c>
      <c r="H161" s="131">
        <v>236</v>
      </c>
      <c r="I161" s="131">
        <v>310</v>
      </c>
      <c r="J161" s="131">
        <v>2078</v>
      </c>
      <c r="K161" s="131">
        <v>551</v>
      </c>
      <c r="L161" s="131">
        <v>3380</v>
      </c>
    </row>
    <row r="162" spans="1:12" x14ac:dyDescent="0.25">
      <c r="A162" s="18" t="s">
        <v>1910</v>
      </c>
      <c r="B162" s="130" t="s">
        <v>2338</v>
      </c>
      <c r="C162" s="131">
        <v>39</v>
      </c>
      <c r="D162" s="131">
        <v>40</v>
      </c>
      <c r="E162" s="131">
        <v>40</v>
      </c>
      <c r="F162" s="131">
        <v>42</v>
      </c>
      <c r="G162" s="131">
        <v>44</v>
      </c>
      <c r="H162" s="131">
        <v>271</v>
      </c>
      <c r="I162" s="131">
        <v>362</v>
      </c>
      <c r="J162" s="131">
        <v>2970</v>
      </c>
      <c r="K162" s="131">
        <v>722</v>
      </c>
      <c r="L162" s="131">
        <v>4530</v>
      </c>
    </row>
    <row r="163" spans="1:12" x14ac:dyDescent="0.25">
      <c r="A163" s="18" t="s">
        <v>1158</v>
      </c>
      <c r="B163" s="130" t="s">
        <v>998</v>
      </c>
      <c r="C163" s="131">
        <v>23</v>
      </c>
      <c r="D163" s="131">
        <v>24</v>
      </c>
      <c r="E163" s="131">
        <v>25</v>
      </c>
      <c r="F163" s="131">
        <v>26</v>
      </c>
      <c r="G163" s="131">
        <v>28</v>
      </c>
      <c r="H163" s="131">
        <v>162</v>
      </c>
      <c r="I163" s="131">
        <v>191</v>
      </c>
      <c r="J163" s="131">
        <v>1425</v>
      </c>
      <c r="K163" s="131">
        <v>337</v>
      </c>
      <c r="L163" s="131">
        <v>2241</v>
      </c>
    </row>
    <row r="164" spans="1:12" x14ac:dyDescent="0.25">
      <c r="A164" s="18" t="s">
        <v>1159</v>
      </c>
      <c r="B164" s="130" t="s">
        <v>2038</v>
      </c>
      <c r="C164" s="131">
        <v>48</v>
      </c>
      <c r="D164" s="131">
        <v>42</v>
      </c>
      <c r="E164" s="131">
        <v>37</v>
      </c>
      <c r="F164" s="131">
        <v>34</v>
      </c>
      <c r="G164" s="131">
        <v>34</v>
      </c>
      <c r="H164" s="131">
        <v>183</v>
      </c>
      <c r="I164" s="131">
        <v>237</v>
      </c>
      <c r="J164" s="131">
        <v>1803</v>
      </c>
      <c r="K164" s="131">
        <v>475</v>
      </c>
      <c r="L164" s="131">
        <v>2893</v>
      </c>
    </row>
    <row r="165" spans="1:12" x14ac:dyDescent="0.25">
      <c r="A165" s="18" t="s">
        <v>1160</v>
      </c>
      <c r="B165" s="130" t="s">
        <v>2339</v>
      </c>
      <c r="C165" s="131">
        <v>192</v>
      </c>
      <c r="D165" s="131">
        <v>203</v>
      </c>
      <c r="E165" s="131">
        <v>214</v>
      </c>
      <c r="F165" s="131">
        <v>225</v>
      </c>
      <c r="G165" s="131">
        <v>233</v>
      </c>
      <c r="H165" s="131">
        <v>1284</v>
      </c>
      <c r="I165" s="131">
        <v>1437</v>
      </c>
      <c r="J165" s="131">
        <v>11099</v>
      </c>
      <c r="K165" s="131">
        <v>2546</v>
      </c>
      <c r="L165" s="131">
        <v>17433</v>
      </c>
    </row>
    <row r="166" spans="1:12" x14ac:dyDescent="0.25">
      <c r="A166" s="18" t="s">
        <v>1706</v>
      </c>
      <c r="B166" s="130" t="s">
        <v>2340</v>
      </c>
      <c r="C166" s="131">
        <v>43</v>
      </c>
      <c r="D166" s="131">
        <v>42</v>
      </c>
      <c r="E166" s="131">
        <v>41</v>
      </c>
      <c r="F166" s="131">
        <v>42</v>
      </c>
      <c r="G166" s="131">
        <v>45</v>
      </c>
      <c r="H166" s="131">
        <v>274</v>
      </c>
      <c r="I166" s="131">
        <v>364</v>
      </c>
      <c r="J166" s="131">
        <v>2555</v>
      </c>
      <c r="K166" s="131">
        <v>538</v>
      </c>
      <c r="L166" s="131">
        <v>3944</v>
      </c>
    </row>
    <row r="167" spans="1:12" x14ac:dyDescent="0.25">
      <c r="A167" s="18" t="s">
        <v>1161</v>
      </c>
      <c r="B167" s="130" t="s">
        <v>2133</v>
      </c>
      <c r="C167" s="131">
        <v>825</v>
      </c>
      <c r="D167" s="131">
        <v>794</v>
      </c>
      <c r="E167" s="131">
        <v>778</v>
      </c>
      <c r="F167" s="131">
        <v>778</v>
      </c>
      <c r="G167" s="131">
        <v>788</v>
      </c>
      <c r="H167" s="131">
        <v>4400</v>
      </c>
      <c r="I167" s="131">
        <v>5387</v>
      </c>
      <c r="J167" s="131">
        <v>46622</v>
      </c>
      <c r="K167" s="131">
        <v>10258</v>
      </c>
      <c r="L167" s="131">
        <v>70630</v>
      </c>
    </row>
    <row r="168" spans="1:12" x14ac:dyDescent="0.25">
      <c r="A168" s="18" t="s">
        <v>1778</v>
      </c>
      <c r="B168" s="130" t="s">
        <v>2341</v>
      </c>
      <c r="C168" s="131">
        <v>70</v>
      </c>
      <c r="D168" s="131">
        <v>67</v>
      </c>
      <c r="E168" s="131">
        <v>67</v>
      </c>
      <c r="F168" s="131">
        <v>67</v>
      </c>
      <c r="G168" s="131">
        <v>69</v>
      </c>
      <c r="H168" s="131">
        <v>404</v>
      </c>
      <c r="I168" s="131">
        <v>492</v>
      </c>
      <c r="J168" s="131">
        <v>3185</v>
      </c>
      <c r="K168" s="131">
        <v>517</v>
      </c>
      <c r="L168" s="131">
        <v>4938</v>
      </c>
    </row>
    <row r="169" spans="1:12" x14ac:dyDescent="0.25">
      <c r="A169" s="18" t="s">
        <v>1162</v>
      </c>
      <c r="B169" s="130" t="s">
        <v>2067</v>
      </c>
      <c r="C169" s="131">
        <v>42</v>
      </c>
      <c r="D169" s="131">
        <v>42</v>
      </c>
      <c r="E169" s="131">
        <v>42</v>
      </c>
      <c r="F169" s="131">
        <v>44</v>
      </c>
      <c r="G169" s="131">
        <v>44</v>
      </c>
      <c r="H169" s="131">
        <v>265</v>
      </c>
      <c r="I169" s="131">
        <v>341</v>
      </c>
      <c r="J169" s="131">
        <v>2219</v>
      </c>
      <c r="K169" s="131">
        <v>450</v>
      </c>
      <c r="L169" s="131">
        <v>3489</v>
      </c>
    </row>
    <row r="170" spans="1:12" x14ac:dyDescent="0.25">
      <c r="A170" s="18" t="s">
        <v>1163</v>
      </c>
      <c r="B170" s="130" t="s">
        <v>2342</v>
      </c>
      <c r="C170" s="131">
        <v>108</v>
      </c>
      <c r="D170" s="131">
        <v>110</v>
      </c>
      <c r="E170" s="131">
        <v>113</v>
      </c>
      <c r="F170" s="131">
        <v>117</v>
      </c>
      <c r="G170" s="131">
        <v>121</v>
      </c>
      <c r="H170" s="131">
        <v>680</v>
      </c>
      <c r="I170" s="131">
        <v>777</v>
      </c>
      <c r="J170" s="131">
        <v>3888</v>
      </c>
      <c r="K170" s="131">
        <v>700</v>
      </c>
      <c r="L170" s="131">
        <v>6614</v>
      </c>
    </row>
    <row r="171" spans="1:12" x14ac:dyDescent="0.25">
      <c r="A171" s="18" t="s">
        <v>1804</v>
      </c>
      <c r="B171" s="130" t="s">
        <v>2343</v>
      </c>
      <c r="C171" s="131">
        <v>69</v>
      </c>
      <c r="D171" s="131">
        <v>68</v>
      </c>
      <c r="E171" s="131">
        <v>70</v>
      </c>
      <c r="F171" s="131">
        <v>72</v>
      </c>
      <c r="G171" s="131">
        <v>76</v>
      </c>
      <c r="H171" s="131">
        <v>448</v>
      </c>
      <c r="I171" s="131">
        <v>560</v>
      </c>
      <c r="J171" s="131">
        <v>3145</v>
      </c>
      <c r="K171" s="131">
        <v>559</v>
      </c>
      <c r="L171" s="131">
        <v>5067</v>
      </c>
    </row>
    <row r="172" spans="1:12" x14ac:dyDescent="0.25">
      <c r="A172" s="18" t="s">
        <v>1911</v>
      </c>
      <c r="B172" s="130" t="s">
        <v>2344</v>
      </c>
      <c r="C172" s="131">
        <v>249</v>
      </c>
      <c r="D172" s="131">
        <v>250</v>
      </c>
      <c r="E172" s="131">
        <v>256</v>
      </c>
      <c r="F172" s="131">
        <v>261</v>
      </c>
      <c r="G172" s="131">
        <v>269</v>
      </c>
      <c r="H172" s="131">
        <v>1499</v>
      </c>
      <c r="I172" s="131">
        <v>1747</v>
      </c>
      <c r="J172" s="131">
        <v>13753</v>
      </c>
      <c r="K172" s="131">
        <v>3357</v>
      </c>
      <c r="L172" s="131">
        <v>21641</v>
      </c>
    </row>
    <row r="173" spans="1:12" x14ac:dyDescent="0.25">
      <c r="A173" s="18" t="s">
        <v>1164</v>
      </c>
      <c r="B173" s="130" t="s">
        <v>2345</v>
      </c>
      <c r="C173" s="131">
        <v>10</v>
      </c>
      <c r="D173" s="131">
        <v>11</v>
      </c>
      <c r="E173" s="131">
        <v>12</v>
      </c>
      <c r="F173" s="131">
        <v>13</v>
      </c>
      <c r="G173" s="131">
        <v>15</v>
      </c>
      <c r="H173" s="131">
        <v>91</v>
      </c>
      <c r="I173" s="131">
        <v>112</v>
      </c>
      <c r="J173" s="131">
        <v>728</v>
      </c>
      <c r="K173" s="131">
        <v>207</v>
      </c>
      <c r="L173" s="131">
        <v>1199</v>
      </c>
    </row>
    <row r="174" spans="1:12" x14ac:dyDescent="0.25">
      <c r="A174" s="18" t="s">
        <v>1165</v>
      </c>
      <c r="B174" s="130" t="s">
        <v>2346</v>
      </c>
      <c r="C174" s="131">
        <v>76</v>
      </c>
      <c r="D174" s="131">
        <v>77</v>
      </c>
      <c r="E174" s="131">
        <v>81</v>
      </c>
      <c r="F174" s="131">
        <v>85</v>
      </c>
      <c r="G174" s="131">
        <v>88</v>
      </c>
      <c r="H174" s="131">
        <v>505</v>
      </c>
      <c r="I174" s="131">
        <v>591</v>
      </c>
      <c r="J174" s="131">
        <v>4215</v>
      </c>
      <c r="K174" s="131">
        <v>1088</v>
      </c>
      <c r="L174" s="131">
        <v>6806</v>
      </c>
    </row>
    <row r="175" spans="1:12" x14ac:dyDescent="0.25">
      <c r="A175" s="18" t="s">
        <v>1166</v>
      </c>
      <c r="B175" s="130" t="s">
        <v>2173</v>
      </c>
      <c r="C175" s="131">
        <v>142</v>
      </c>
      <c r="D175" s="131">
        <v>134</v>
      </c>
      <c r="E175" s="131">
        <v>129</v>
      </c>
      <c r="F175" s="131">
        <v>127</v>
      </c>
      <c r="G175" s="131">
        <v>128</v>
      </c>
      <c r="H175" s="131">
        <v>701</v>
      </c>
      <c r="I175" s="131">
        <v>840</v>
      </c>
      <c r="J175" s="131">
        <v>6563</v>
      </c>
      <c r="K175" s="131">
        <v>1507</v>
      </c>
      <c r="L175" s="131">
        <v>10271</v>
      </c>
    </row>
    <row r="176" spans="1:12" x14ac:dyDescent="0.25">
      <c r="A176" s="18" t="s">
        <v>1167</v>
      </c>
      <c r="B176" s="130" t="s">
        <v>2071</v>
      </c>
      <c r="C176" s="131">
        <v>26</v>
      </c>
      <c r="D176" s="131">
        <v>26</v>
      </c>
      <c r="E176" s="131">
        <v>27</v>
      </c>
      <c r="F176" s="131">
        <v>29</v>
      </c>
      <c r="G176" s="131">
        <v>30</v>
      </c>
      <c r="H176" s="131">
        <v>196</v>
      </c>
      <c r="I176" s="131">
        <v>264</v>
      </c>
      <c r="J176" s="131">
        <v>1790</v>
      </c>
      <c r="K176" s="131">
        <v>468</v>
      </c>
      <c r="L176" s="131">
        <v>2856</v>
      </c>
    </row>
    <row r="177" spans="1:12" x14ac:dyDescent="0.25">
      <c r="A177" s="18" t="s">
        <v>1168</v>
      </c>
      <c r="B177" s="130" t="s">
        <v>2347</v>
      </c>
      <c r="C177" s="131">
        <v>72</v>
      </c>
      <c r="D177" s="131">
        <v>69</v>
      </c>
      <c r="E177" s="131">
        <v>69</v>
      </c>
      <c r="F177" s="131">
        <v>70</v>
      </c>
      <c r="G177" s="131">
        <v>73</v>
      </c>
      <c r="H177" s="131">
        <v>417</v>
      </c>
      <c r="I177" s="131">
        <v>506</v>
      </c>
      <c r="J177" s="131">
        <v>3605</v>
      </c>
      <c r="K177" s="131">
        <v>762</v>
      </c>
      <c r="L177" s="131">
        <v>5643</v>
      </c>
    </row>
    <row r="178" spans="1:12" x14ac:dyDescent="0.25">
      <c r="A178" s="18" t="s">
        <v>1169</v>
      </c>
      <c r="B178" s="130" t="s">
        <v>2348</v>
      </c>
      <c r="C178" s="131">
        <v>224</v>
      </c>
      <c r="D178" s="131">
        <v>234</v>
      </c>
      <c r="E178" s="131">
        <v>246</v>
      </c>
      <c r="F178" s="131">
        <v>257</v>
      </c>
      <c r="G178" s="131">
        <v>269</v>
      </c>
      <c r="H178" s="131">
        <v>1525</v>
      </c>
      <c r="I178" s="131">
        <v>1771</v>
      </c>
      <c r="J178" s="131">
        <v>9309</v>
      </c>
      <c r="K178" s="131">
        <v>1349</v>
      </c>
      <c r="L178" s="131">
        <v>15184</v>
      </c>
    </row>
    <row r="179" spans="1:12" x14ac:dyDescent="0.25">
      <c r="A179" s="18" t="s">
        <v>1170</v>
      </c>
      <c r="B179" s="130" t="s">
        <v>2039</v>
      </c>
      <c r="C179" s="131">
        <v>213</v>
      </c>
      <c r="D179" s="131">
        <v>215</v>
      </c>
      <c r="E179" s="131">
        <v>217</v>
      </c>
      <c r="F179" s="131">
        <v>222</v>
      </c>
      <c r="G179" s="131">
        <v>226</v>
      </c>
      <c r="H179" s="131">
        <v>1198</v>
      </c>
      <c r="I179" s="131">
        <v>1297</v>
      </c>
      <c r="J179" s="131">
        <v>6832</v>
      </c>
      <c r="K179" s="131">
        <v>919</v>
      </c>
      <c r="L179" s="131">
        <v>11339</v>
      </c>
    </row>
    <row r="180" spans="1:12" x14ac:dyDescent="0.25">
      <c r="A180" s="18" t="s">
        <v>1695</v>
      </c>
      <c r="B180" s="130" t="s">
        <v>2349</v>
      </c>
      <c r="C180" s="131">
        <v>39</v>
      </c>
      <c r="D180" s="131">
        <v>38</v>
      </c>
      <c r="E180" s="131">
        <v>36</v>
      </c>
      <c r="F180" s="131">
        <v>37</v>
      </c>
      <c r="G180" s="131">
        <v>36</v>
      </c>
      <c r="H180" s="131">
        <v>203</v>
      </c>
      <c r="I180" s="131">
        <v>237</v>
      </c>
      <c r="J180" s="131">
        <v>1697</v>
      </c>
      <c r="K180" s="131">
        <v>436</v>
      </c>
      <c r="L180" s="131">
        <v>2759</v>
      </c>
    </row>
    <row r="181" spans="1:12" x14ac:dyDescent="0.25">
      <c r="A181" s="18" t="s">
        <v>1761</v>
      </c>
      <c r="B181" s="130" t="s">
        <v>2350</v>
      </c>
      <c r="C181" s="131">
        <v>75</v>
      </c>
      <c r="D181" s="131">
        <v>72</v>
      </c>
      <c r="E181" s="131">
        <v>72</v>
      </c>
      <c r="F181" s="131">
        <v>73</v>
      </c>
      <c r="G181" s="131">
        <v>76</v>
      </c>
      <c r="H181" s="131">
        <v>460</v>
      </c>
      <c r="I181" s="131">
        <v>606</v>
      </c>
      <c r="J181" s="131">
        <v>4175</v>
      </c>
      <c r="K181" s="131">
        <v>969</v>
      </c>
      <c r="L181" s="131">
        <v>6578</v>
      </c>
    </row>
    <row r="182" spans="1:12" x14ac:dyDescent="0.25">
      <c r="A182" s="18" t="s">
        <v>1171</v>
      </c>
      <c r="B182" s="130" t="s">
        <v>2351</v>
      </c>
      <c r="C182" s="131">
        <v>64</v>
      </c>
      <c r="D182" s="131">
        <v>64</v>
      </c>
      <c r="E182" s="131">
        <v>67</v>
      </c>
      <c r="F182" s="131">
        <v>67</v>
      </c>
      <c r="G182" s="131">
        <v>69</v>
      </c>
      <c r="H182" s="131">
        <v>371</v>
      </c>
      <c r="I182" s="131">
        <v>407</v>
      </c>
      <c r="J182" s="131">
        <v>2908</v>
      </c>
      <c r="K182" s="131">
        <v>571</v>
      </c>
      <c r="L182" s="131">
        <v>4588</v>
      </c>
    </row>
    <row r="183" spans="1:12" x14ac:dyDescent="0.25">
      <c r="A183" s="18" t="s">
        <v>1172</v>
      </c>
      <c r="B183" s="130" t="s">
        <v>2352</v>
      </c>
      <c r="C183" s="131">
        <v>104</v>
      </c>
      <c r="D183" s="131">
        <v>98</v>
      </c>
      <c r="E183" s="131">
        <v>96</v>
      </c>
      <c r="F183" s="131">
        <v>96</v>
      </c>
      <c r="G183" s="131">
        <v>96</v>
      </c>
      <c r="H183" s="131">
        <v>551</v>
      </c>
      <c r="I183" s="131">
        <v>714</v>
      </c>
      <c r="J183" s="131">
        <v>4916</v>
      </c>
      <c r="K183" s="131">
        <v>1041</v>
      </c>
      <c r="L183" s="131">
        <v>7712</v>
      </c>
    </row>
    <row r="184" spans="1:12" x14ac:dyDescent="0.25">
      <c r="A184" s="18" t="s">
        <v>1173</v>
      </c>
      <c r="B184" s="130" t="s">
        <v>2023</v>
      </c>
      <c r="C184" s="131">
        <v>351</v>
      </c>
      <c r="D184" s="131">
        <v>352</v>
      </c>
      <c r="E184" s="131">
        <v>357</v>
      </c>
      <c r="F184" s="131">
        <v>363</v>
      </c>
      <c r="G184" s="131">
        <v>369</v>
      </c>
      <c r="H184" s="131">
        <v>1989</v>
      </c>
      <c r="I184" s="131">
        <v>2223</v>
      </c>
      <c r="J184" s="131">
        <v>17484</v>
      </c>
      <c r="K184" s="131">
        <v>2774</v>
      </c>
      <c r="L184" s="131">
        <v>26262</v>
      </c>
    </row>
    <row r="185" spans="1:12" x14ac:dyDescent="0.25">
      <c r="A185" s="18" t="s">
        <v>1881</v>
      </c>
      <c r="B185" s="130" t="s">
        <v>2118</v>
      </c>
      <c r="C185" s="131">
        <v>77</v>
      </c>
      <c r="D185" s="131">
        <v>81</v>
      </c>
      <c r="E185" s="131">
        <v>84</v>
      </c>
      <c r="F185" s="131">
        <v>88</v>
      </c>
      <c r="G185" s="131">
        <v>94</v>
      </c>
      <c r="H185" s="131">
        <v>538</v>
      </c>
      <c r="I185" s="131">
        <v>617</v>
      </c>
      <c r="J185" s="131">
        <v>4485</v>
      </c>
      <c r="K185" s="131">
        <v>1071</v>
      </c>
      <c r="L185" s="131">
        <v>7135</v>
      </c>
    </row>
    <row r="186" spans="1:12" x14ac:dyDescent="0.25">
      <c r="A186" s="18" t="s">
        <v>1174</v>
      </c>
      <c r="B186" s="130" t="s">
        <v>2353</v>
      </c>
      <c r="C186" s="131">
        <v>137</v>
      </c>
      <c r="D186" s="131">
        <v>133</v>
      </c>
      <c r="E186" s="131">
        <v>132</v>
      </c>
      <c r="F186" s="131">
        <v>134</v>
      </c>
      <c r="G186" s="131">
        <v>138</v>
      </c>
      <c r="H186" s="131">
        <v>796</v>
      </c>
      <c r="I186" s="131">
        <v>971</v>
      </c>
      <c r="J186" s="131">
        <v>5415</v>
      </c>
      <c r="K186" s="131">
        <v>1116</v>
      </c>
      <c r="L186" s="131">
        <v>8972</v>
      </c>
    </row>
    <row r="187" spans="1:12" x14ac:dyDescent="0.25">
      <c r="A187" s="18" t="s">
        <v>1901</v>
      </c>
      <c r="B187" s="130" t="s">
        <v>2354</v>
      </c>
      <c r="C187" s="131">
        <v>49</v>
      </c>
      <c r="D187" s="131">
        <v>47</v>
      </c>
      <c r="E187" s="131">
        <v>47</v>
      </c>
      <c r="F187" s="131">
        <v>44</v>
      </c>
      <c r="G187" s="131">
        <v>45</v>
      </c>
      <c r="H187" s="131">
        <v>219</v>
      </c>
      <c r="I187" s="131">
        <v>225</v>
      </c>
      <c r="J187" s="131">
        <v>1968</v>
      </c>
      <c r="K187" s="131">
        <v>348</v>
      </c>
      <c r="L187" s="131">
        <v>2992</v>
      </c>
    </row>
    <row r="188" spans="1:12" x14ac:dyDescent="0.25">
      <c r="A188" s="18" t="s">
        <v>1175</v>
      </c>
      <c r="B188" s="130" t="s">
        <v>2355</v>
      </c>
      <c r="C188" s="131">
        <v>106</v>
      </c>
      <c r="D188" s="131">
        <v>107</v>
      </c>
      <c r="E188" s="131">
        <v>110</v>
      </c>
      <c r="F188" s="131">
        <v>113</v>
      </c>
      <c r="G188" s="131">
        <v>117</v>
      </c>
      <c r="H188" s="131">
        <v>683</v>
      </c>
      <c r="I188" s="131">
        <v>834</v>
      </c>
      <c r="J188" s="131">
        <v>4739</v>
      </c>
      <c r="K188" s="131">
        <v>1202</v>
      </c>
      <c r="L188" s="131">
        <v>8011</v>
      </c>
    </row>
    <row r="189" spans="1:12" x14ac:dyDescent="0.25">
      <c r="A189" s="18" t="s">
        <v>1176</v>
      </c>
      <c r="B189" s="130" t="s">
        <v>2040</v>
      </c>
      <c r="C189" s="131">
        <v>133</v>
      </c>
      <c r="D189" s="131">
        <v>137</v>
      </c>
      <c r="E189" s="131">
        <v>141</v>
      </c>
      <c r="F189" s="131">
        <v>145</v>
      </c>
      <c r="G189" s="131">
        <v>146</v>
      </c>
      <c r="H189" s="131">
        <v>761</v>
      </c>
      <c r="I189" s="131">
        <v>781</v>
      </c>
      <c r="J189" s="131">
        <v>6332</v>
      </c>
      <c r="K189" s="131">
        <v>1312</v>
      </c>
      <c r="L189" s="131">
        <v>9888</v>
      </c>
    </row>
    <row r="190" spans="1:12" x14ac:dyDescent="0.25">
      <c r="A190" s="18" t="s">
        <v>1855</v>
      </c>
      <c r="B190" s="130" t="s">
        <v>2356</v>
      </c>
      <c r="C190" s="131">
        <v>31</v>
      </c>
      <c r="D190" s="131">
        <v>29</v>
      </c>
      <c r="E190" s="131">
        <v>29</v>
      </c>
      <c r="F190" s="131">
        <v>29</v>
      </c>
      <c r="G190" s="131">
        <v>30</v>
      </c>
      <c r="H190" s="131">
        <v>175</v>
      </c>
      <c r="I190" s="131">
        <v>221</v>
      </c>
      <c r="J190" s="131">
        <v>1819</v>
      </c>
      <c r="K190" s="131">
        <v>392</v>
      </c>
      <c r="L190" s="131">
        <v>2755</v>
      </c>
    </row>
    <row r="191" spans="1:12" x14ac:dyDescent="0.25">
      <c r="A191" s="18" t="s">
        <v>1177</v>
      </c>
      <c r="B191" s="130" t="s">
        <v>2357</v>
      </c>
      <c r="C191" s="131">
        <v>416</v>
      </c>
      <c r="D191" s="131">
        <v>395</v>
      </c>
      <c r="E191" s="131">
        <v>381</v>
      </c>
      <c r="F191" s="131">
        <v>372</v>
      </c>
      <c r="G191" s="131">
        <v>367</v>
      </c>
      <c r="H191" s="131">
        <v>1882</v>
      </c>
      <c r="I191" s="131">
        <v>2070</v>
      </c>
      <c r="J191" s="131">
        <v>16013</v>
      </c>
      <c r="K191" s="131">
        <v>2036</v>
      </c>
      <c r="L191" s="131">
        <v>23932</v>
      </c>
    </row>
    <row r="192" spans="1:12" x14ac:dyDescent="0.25">
      <c r="A192" s="18" t="s">
        <v>1178</v>
      </c>
      <c r="B192" s="130" t="s">
        <v>2358</v>
      </c>
      <c r="C192" s="131">
        <v>55</v>
      </c>
      <c r="D192" s="131">
        <v>57</v>
      </c>
      <c r="E192" s="131">
        <v>59</v>
      </c>
      <c r="F192" s="131">
        <v>61</v>
      </c>
      <c r="G192" s="131">
        <v>62</v>
      </c>
      <c r="H192" s="131">
        <v>326</v>
      </c>
      <c r="I192" s="131">
        <v>338</v>
      </c>
      <c r="J192" s="131">
        <v>2785</v>
      </c>
      <c r="K192" s="131">
        <v>725</v>
      </c>
      <c r="L192" s="131">
        <v>4468</v>
      </c>
    </row>
    <row r="193" spans="1:12" x14ac:dyDescent="0.25">
      <c r="A193" s="18" t="s">
        <v>1179</v>
      </c>
      <c r="B193" s="130" t="s">
        <v>2359</v>
      </c>
      <c r="C193" s="131">
        <v>242</v>
      </c>
      <c r="D193" s="131">
        <v>252</v>
      </c>
      <c r="E193" s="131">
        <v>262</v>
      </c>
      <c r="F193" s="131">
        <v>273</v>
      </c>
      <c r="G193" s="131">
        <v>285</v>
      </c>
      <c r="H193" s="131">
        <v>1609</v>
      </c>
      <c r="I193" s="131">
        <v>1852</v>
      </c>
      <c r="J193" s="131">
        <v>10624</v>
      </c>
      <c r="K193" s="131">
        <v>2399</v>
      </c>
      <c r="L193" s="131">
        <v>17798</v>
      </c>
    </row>
    <row r="194" spans="1:12" x14ac:dyDescent="0.25">
      <c r="A194" s="18" t="s">
        <v>1180</v>
      </c>
      <c r="B194" s="130" t="s">
        <v>2360</v>
      </c>
      <c r="C194" s="131">
        <v>65</v>
      </c>
      <c r="D194" s="131">
        <v>66</v>
      </c>
      <c r="E194" s="131">
        <v>67</v>
      </c>
      <c r="F194" s="131">
        <v>70</v>
      </c>
      <c r="G194" s="131">
        <v>71</v>
      </c>
      <c r="H194" s="131">
        <v>386</v>
      </c>
      <c r="I194" s="131">
        <v>426</v>
      </c>
      <c r="J194" s="131">
        <v>3287</v>
      </c>
      <c r="K194" s="131">
        <v>776</v>
      </c>
      <c r="L194" s="131">
        <v>5214</v>
      </c>
    </row>
    <row r="195" spans="1:12" x14ac:dyDescent="0.25">
      <c r="A195" s="18" t="s">
        <v>1912</v>
      </c>
      <c r="B195" s="130" t="s">
        <v>2165</v>
      </c>
      <c r="C195" s="131">
        <v>194</v>
      </c>
      <c r="D195" s="131">
        <v>186</v>
      </c>
      <c r="E195" s="131">
        <v>182</v>
      </c>
      <c r="F195" s="131">
        <v>182</v>
      </c>
      <c r="G195" s="131">
        <v>186</v>
      </c>
      <c r="H195" s="131">
        <v>1044</v>
      </c>
      <c r="I195" s="131">
        <v>1247</v>
      </c>
      <c r="J195" s="131">
        <v>8083</v>
      </c>
      <c r="K195" s="131">
        <v>1748</v>
      </c>
      <c r="L195" s="131">
        <v>13052</v>
      </c>
    </row>
    <row r="196" spans="1:12" x14ac:dyDescent="0.25">
      <c r="A196" s="18" t="s">
        <v>1856</v>
      </c>
      <c r="B196" s="130" t="s">
        <v>2361</v>
      </c>
      <c r="C196" s="131">
        <v>164</v>
      </c>
      <c r="D196" s="131">
        <v>153</v>
      </c>
      <c r="E196" s="131">
        <v>147</v>
      </c>
      <c r="F196" s="131">
        <v>144</v>
      </c>
      <c r="G196" s="131">
        <v>143</v>
      </c>
      <c r="H196" s="131">
        <v>785</v>
      </c>
      <c r="I196" s="131">
        <v>956</v>
      </c>
      <c r="J196" s="131">
        <v>6912</v>
      </c>
      <c r="K196" s="131">
        <v>1205</v>
      </c>
      <c r="L196" s="131">
        <v>10609</v>
      </c>
    </row>
    <row r="197" spans="1:12" x14ac:dyDescent="0.25">
      <c r="A197" s="18" t="s">
        <v>1181</v>
      </c>
      <c r="B197" s="130" t="s">
        <v>2362</v>
      </c>
      <c r="C197" s="131">
        <v>83</v>
      </c>
      <c r="D197" s="131">
        <v>92</v>
      </c>
      <c r="E197" s="131">
        <v>101</v>
      </c>
      <c r="F197" s="131">
        <v>112</v>
      </c>
      <c r="G197" s="131">
        <v>120</v>
      </c>
      <c r="H197" s="131">
        <v>711</v>
      </c>
      <c r="I197" s="131">
        <v>827</v>
      </c>
      <c r="J197" s="131">
        <v>4197</v>
      </c>
      <c r="K197" s="131">
        <v>953</v>
      </c>
      <c r="L197" s="131">
        <v>7196</v>
      </c>
    </row>
    <row r="198" spans="1:12" x14ac:dyDescent="0.25">
      <c r="A198" s="18" t="s">
        <v>1687</v>
      </c>
      <c r="B198" s="130" t="s">
        <v>2363</v>
      </c>
      <c r="C198" s="131">
        <v>73</v>
      </c>
      <c r="D198" s="131">
        <v>72</v>
      </c>
      <c r="E198" s="131">
        <v>73</v>
      </c>
      <c r="F198" s="131">
        <v>73</v>
      </c>
      <c r="G198" s="131">
        <v>76</v>
      </c>
      <c r="H198" s="131">
        <v>445</v>
      </c>
      <c r="I198" s="131">
        <v>560</v>
      </c>
      <c r="J198" s="131">
        <v>4086</v>
      </c>
      <c r="K198" s="131">
        <v>619</v>
      </c>
      <c r="L198" s="131">
        <v>6077</v>
      </c>
    </row>
    <row r="199" spans="1:12" x14ac:dyDescent="0.25">
      <c r="A199" s="18" t="s">
        <v>1182</v>
      </c>
      <c r="B199" s="130" t="s">
        <v>2364</v>
      </c>
      <c r="C199" s="131">
        <v>117</v>
      </c>
      <c r="D199" s="131">
        <v>118</v>
      </c>
      <c r="E199" s="131">
        <v>120</v>
      </c>
      <c r="F199" s="131">
        <v>123</v>
      </c>
      <c r="G199" s="131">
        <v>126</v>
      </c>
      <c r="H199" s="131">
        <v>699</v>
      </c>
      <c r="I199" s="131">
        <v>799</v>
      </c>
      <c r="J199" s="131">
        <v>7147</v>
      </c>
      <c r="K199" s="131">
        <v>1483</v>
      </c>
      <c r="L199" s="131">
        <v>10732</v>
      </c>
    </row>
    <row r="200" spans="1:12" x14ac:dyDescent="0.25">
      <c r="A200" s="18" t="s">
        <v>1183</v>
      </c>
      <c r="B200" s="130" t="s">
        <v>2001</v>
      </c>
      <c r="C200" s="131">
        <v>716</v>
      </c>
      <c r="D200" s="131">
        <v>676</v>
      </c>
      <c r="E200" s="131">
        <v>651</v>
      </c>
      <c r="F200" s="131">
        <v>639</v>
      </c>
      <c r="G200" s="131">
        <v>641</v>
      </c>
      <c r="H200" s="131">
        <v>3502</v>
      </c>
      <c r="I200" s="131">
        <v>4276</v>
      </c>
      <c r="J200" s="131">
        <v>33672</v>
      </c>
      <c r="K200" s="131">
        <v>4843</v>
      </c>
      <c r="L200" s="131">
        <v>49616</v>
      </c>
    </row>
    <row r="201" spans="1:12" x14ac:dyDescent="0.25">
      <c r="A201" s="18" t="s">
        <v>1184</v>
      </c>
      <c r="B201" s="130" t="s">
        <v>2365</v>
      </c>
      <c r="C201" s="131">
        <v>57</v>
      </c>
      <c r="D201" s="131">
        <v>63</v>
      </c>
      <c r="E201" s="131">
        <v>68</v>
      </c>
      <c r="F201" s="131">
        <v>74</v>
      </c>
      <c r="G201" s="131">
        <v>79</v>
      </c>
      <c r="H201" s="131">
        <v>463</v>
      </c>
      <c r="I201" s="131">
        <v>537</v>
      </c>
      <c r="J201" s="131">
        <v>2887</v>
      </c>
      <c r="K201" s="131">
        <v>722</v>
      </c>
      <c r="L201" s="131">
        <v>4950</v>
      </c>
    </row>
    <row r="202" spans="1:12" x14ac:dyDescent="0.25">
      <c r="A202" s="18" t="s">
        <v>1185</v>
      </c>
      <c r="B202" s="130" t="s">
        <v>1949</v>
      </c>
      <c r="C202" s="131">
        <v>67</v>
      </c>
      <c r="D202" s="131">
        <v>77</v>
      </c>
      <c r="E202" s="131">
        <v>84</v>
      </c>
      <c r="F202" s="131">
        <v>88</v>
      </c>
      <c r="G202" s="131">
        <v>93</v>
      </c>
      <c r="H202" s="131">
        <v>495</v>
      </c>
      <c r="I202" s="131">
        <v>511</v>
      </c>
      <c r="J202" s="131">
        <v>4284</v>
      </c>
      <c r="K202" s="131">
        <v>892</v>
      </c>
      <c r="L202" s="131">
        <v>6591</v>
      </c>
    </row>
    <row r="203" spans="1:12" x14ac:dyDescent="0.25">
      <c r="A203" s="18" t="s">
        <v>1186</v>
      </c>
      <c r="B203" s="130" t="s">
        <v>2366</v>
      </c>
      <c r="C203" s="131">
        <v>1530</v>
      </c>
      <c r="D203" s="131">
        <v>1481</v>
      </c>
      <c r="E203" s="131">
        <v>1454</v>
      </c>
      <c r="F203" s="131">
        <v>1447</v>
      </c>
      <c r="G203" s="131">
        <v>1456</v>
      </c>
      <c r="H203" s="131">
        <v>7865</v>
      </c>
      <c r="I203" s="131">
        <v>9246</v>
      </c>
      <c r="J203" s="131">
        <v>80540</v>
      </c>
      <c r="K203" s="131">
        <v>13559</v>
      </c>
      <c r="L203" s="131">
        <v>118578</v>
      </c>
    </row>
    <row r="204" spans="1:12" x14ac:dyDescent="0.25">
      <c r="A204" s="18" t="s">
        <v>1187</v>
      </c>
      <c r="B204" s="130" t="s">
        <v>2174</v>
      </c>
      <c r="C204" s="131">
        <v>321</v>
      </c>
      <c r="D204" s="131">
        <v>308</v>
      </c>
      <c r="E204" s="131">
        <v>300</v>
      </c>
      <c r="F204" s="131">
        <v>301</v>
      </c>
      <c r="G204" s="131">
        <v>308</v>
      </c>
      <c r="H204" s="131">
        <v>1753</v>
      </c>
      <c r="I204" s="131">
        <v>2133</v>
      </c>
      <c r="J204" s="131">
        <v>13703</v>
      </c>
      <c r="K204" s="131">
        <v>3192</v>
      </c>
      <c r="L204" s="131">
        <v>22319</v>
      </c>
    </row>
    <row r="205" spans="1:12" x14ac:dyDescent="0.25">
      <c r="A205" s="18" t="s">
        <v>1857</v>
      </c>
      <c r="B205" s="130" t="s">
        <v>2200</v>
      </c>
      <c r="C205" s="131">
        <v>19</v>
      </c>
      <c r="D205" s="131">
        <v>20</v>
      </c>
      <c r="E205" s="131">
        <v>20</v>
      </c>
      <c r="F205" s="131">
        <v>21</v>
      </c>
      <c r="G205" s="131">
        <v>23</v>
      </c>
      <c r="H205" s="131">
        <v>125</v>
      </c>
      <c r="I205" s="131">
        <v>148</v>
      </c>
      <c r="J205" s="131">
        <v>1048</v>
      </c>
      <c r="K205" s="131">
        <v>308</v>
      </c>
      <c r="L205" s="131">
        <v>1732</v>
      </c>
    </row>
    <row r="206" spans="1:12" x14ac:dyDescent="0.25">
      <c r="A206" s="18" t="s">
        <v>1188</v>
      </c>
      <c r="B206" s="130" t="s">
        <v>999</v>
      </c>
      <c r="C206" s="131">
        <v>8301</v>
      </c>
      <c r="D206" s="131">
        <v>7992</v>
      </c>
      <c r="E206" s="131">
        <v>7820</v>
      </c>
      <c r="F206" s="131">
        <v>7769</v>
      </c>
      <c r="G206" s="131">
        <v>7819</v>
      </c>
      <c r="H206" s="131">
        <v>42339</v>
      </c>
      <c r="I206" s="131">
        <v>49671</v>
      </c>
      <c r="J206" s="131">
        <v>425383</v>
      </c>
      <c r="K206" s="131">
        <v>56721</v>
      </c>
      <c r="L206" s="131">
        <v>613815</v>
      </c>
    </row>
    <row r="207" spans="1:12" x14ac:dyDescent="0.25">
      <c r="A207" s="18" t="s">
        <v>1189</v>
      </c>
      <c r="B207" s="130" t="s">
        <v>2201</v>
      </c>
      <c r="C207" s="131">
        <v>107</v>
      </c>
      <c r="D207" s="131">
        <v>106</v>
      </c>
      <c r="E207" s="131">
        <v>108</v>
      </c>
      <c r="F207" s="131">
        <v>113</v>
      </c>
      <c r="G207" s="131">
        <v>118</v>
      </c>
      <c r="H207" s="131">
        <v>704</v>
      </c>
      <c r="I207" s="131">
        <v>875</v>
      </c>
      <c r="J207" s="131">
        <v>5842</v>
      </c>
      <c r="K207" s="131">
        <v>1268</v>
      </c>
      <c r="L207" s="131">
        <v>9241</v>
      </c>
    </row>
    <row r="208" spans="1:12" x14ac:dyDescent="0.25">
      <c r="A208" s="18" t="s">
        <v>1190</v>
      </c>
      <c r="B208" s="130" t="s">
        <v>1000</v>
      </c>
      <c r="C208" s="131">
        <v>429</v>
      </c>
      <c r="D208" s="131">
        <v>401</v>
      </c>
      <c r="E208" s="131">
        <v>385</v>
      </c>
      <c r="F208" s="131">
        <v>379</v>
      </c>
      <c r="G208" s="131">
        <v>381</v>
      </c>
      <c r="H208" s="131">
        <v>2138</v>
      </c>
      <c r="I208" s="131">
        <v>2669</v>
      </c>
      <c r="J208" s="131">
        <v>16198</v>
      </c>
      <c r="K208" s="131">
        <v>3099</v>
      </c>
      <c r="L208" s="131">
        <v>26079</v>
      </c>
    </row>
    <row r="209" spans="1:12" x14ac:dyDescent="0.25">
      <c r="A209" s="18" t="s">
        <v>1191</v>
      </c>
      <c r="B209" s="130" t="s">
        <v>2367</v>
      </c>
      <c r="C209" s="131">
        <v>93</v>
      </c>
      <c r="D209" s="131">
        <v>94</v>
      </c>
      <c r="E209" s="131">
        <v>95</v>
      </c>
      <c r="F209" s="131">
        <v>97</v>
      </c>
      <c r="G209" s="131">
        <v>99</v>
      </c>
      <c r="H209" s="131">
        <v>554</v>
      </c>
      <c r="I209" s="131">
        <v>679</v>
      </c>
      <c r="J209" s="131">
        <v>5658</v>
      </c>
      <c r="K209" s="131">
        <v>1320</v>
      </c>
      <c r="L209" s="131">
        <v>8689</v>
      </c>
    </row>
    <row r="210" spans="1:12" x14ac:dyDescent="0.25">
      <c r="A210" s="18" t="s">
        <v>1913</v>
      </c>
      <c r="B210" s="130" t="s">
        <v>2368</v>
      </c>
      <c r="C210" s="131">
        <v>53</v>
      </c>
      <c r="D210" s="131">
        <v>50</v>
      </c>
      <c r="E210" s="131">
        <v>50</v>
      </c>
      <c r="F210" s="131">
        <v>49</v>
      </c>
      <c r="G210" s="131">
        <v>50</v>
      </c>
      <c r="H210" s="131">
        <v>276</v>
      </c>
      <c r="I210" s="131">
        <v>328</v>
      </c>
      <c r="J210" s="131">
        <v>2135</v>
      </c>
      <c r="K210" s="131">
        <v>456</v>
      </c>
      <c r="L210" s="131">
        <v>3447</v>
      </c>
    </row>
    <row r="211" spans="1:12" x14ac:dyDescent="0.25">
      <c r="A211" s="18" t="s">
        <v>1192</v>
      </c>
      <c r="B211" s="130" t="s">
        <v>2096</v>
      </c>
      <c r="C211" s="131">
        <v>312</v>
      </c>
      <c r="D211" s="131">
        <v>310</v>
      </c>
      <c r="E211" s="131">
        <v>312</v>
      </c>
      <c r="F211" s="131">
        <v>319</v>
      </c>
      <c r="G211" s="131">
        <v>328</v>
      </c>
      <c r="H211" s="131">
        <v>1862</v>
      </c>
      <c r="I211" s="131">
        <v>2197</v>
      </c>
      <c r="J211" s="131">
        <v>14910</v>
      </c>
      <c r="K211" s="131">
        <v>3269</v>
      </c>
      <c r="L211" s="131">
        <v>23819</v>
      </c>
    </row>
    <row r="212" spans="1:12" x14ac:dyDescent="0.25">
      <c r="A212" s="18" t="s">
        <v>1193</v>
      </c>
      <c r="B212" s="130" t="s">
        <v>2369</v>
      </c>
      <c r="C212" s="131">
        <v>116</v>
      </c>
      <c r="D212" s="131">
        <v>115</v>
      </c>
      <c r="E212" s="131">
        <v>117</v>
      </c>
      <c r="F212" s="131">
        <v>122</v>
      </c>
      <c r="G212" s="131">
        <v>130</v>
      </c>
      <c r="H212" s="131">
        <v>807</v>
      </c>
      <c r="I212" s="131">
        <v>1051</v>
      </c>
      <c r="J212" s="131">
        <v>6185</v>
      </c>
      <c r="K212" s="131">
        <v>1547</v>
      </c>
      <c r="L212" s="131">
        <v>10190</v>
      </c>
    </row>
    <row r="213" spans="1:12" x14ac:dyDescent="0.25">
      <c r="A213" s="18" t="s">
        <v>1194</v>
      </c>
      <c r="B213" s="130" t="s">
        <v>2041</v>
      </c>
      <c r="C213" s="131">
        <v>330</v>
      </c>
      <c r="D213" s="131">
        <v>323</v>
      </c>
      <c r="E213" s="131">
        <v>321</v>
      </c>
      <c r="F213" s="131">
        <v>323</v>
      </c>
      <c r="G213" s="131">
        <v>332</v>
      </c>
      <c r="H213" s="131">
        <v>1871</v>
      </c>
      <c r="I213" s="131">
        <v>2242</v>
      </c>
      <c r="J213" s="131">
        <v>18265</v>
      </c>
      <c r="K213" s="131">
        <v>3555</v>
      </c>
      <c r="L213" s="131">
        <v>27562</v>
      </c>
    </row>
    <row r="214" spans="1:12" x14ac:dyDescent="0.25">
      <c r="A214" s="18" t="s">
        <v>1195</v>
      </c>
      <c r="B214" s="130" t="s">
        <v>5</v>
      </c>
      <c r="C214" s="131">
        <v>1449</v>
      </c>
      <c r="D214" s="131">
        <v>1397</v>
      </c>
      <c r="E214" s="131">
        <v>1369</v>
      </c>
      <c r="F214" s="131">
        <v>1365</v>
      </c>
      <c r="G214" s="131">
        <v>1381</v>
      </c>
      <c r="H214" s="131">
        <v>7579</v>
      </c>
      <c r="I214" s="131">
        <v>8929</v>
      </c>
      <c r="J214" s="131">
        <v>69818</v>
      </c>
      <c r="K214" s="131">
        <v>11350</v>
      </c>
      <c r="L214" s="131">
        <v>104637</v>
      </c>
    </row>
    <row r="215" spans="1:12" x14ac:dyDescent="0.25">
      <c r="A215" s="18" t="s">
        <v>1196</v>
      </c>
      <c r="B215" s="130" t="s">
        <v>2370</v>
      </c>
      <c r="C215" s="131">
        <v>115</v>
      </c>
      <c r="D215" s="131">
        <v>118</v>
      </c>
      <c r="E215" s="131">
        <v>122</v>
      </c>
      <c r="F215" s="131">
        <v>128</v>
      </c>
      <c r="G215" s="131">
        <v>134</v>
      </c>
      <c r="H215" s="131">
        <v>763</v>
      </c>
      <c r="I215" s="131">
        <v>905</v>
      </c>
      <c r="J215" s="131">
        <v>5620</v>
      </c>
      <c r="K215" s="131">
        <v>1210</v>
      </c>
      <c r="L215" s="131">
        <v>9115</v>
      </c>
    </row>
    <row r="216" spans="1:12" x14ac:dyDescent="0.25">
      <c r="A216" s="18" t="s">
        <v>1197</v>
      </c>
      <c r="B216" s="130" t="s">
        <v>2042</v>
      </c>
      <c r="C216" s="131">
        <v>33</v>
      </c>
      <c r="D216" s="131">
        <v>31</v>
      </c>
      <c r="E216" s="131">
        <v>31</v>
      </c>
      <c r="F216" s="131">
        <v>31</v>
      </c>
      <c r="G216" s="131">
        <v>32</v>
      </c>
      <c r="H216" s="131">
        <v>185</v>
      </c>
      <c r="I216" s="131">
        <v>234</v>
      </c>
      <c r="J216" s="131">
        <v>1960</v>
      </c>
      <c r="K216" s="131">
        <v>459</v>
      </c>
      <c r="L216" s="131">
        <v>2996</v>
      </c>
    </row>
    <row r="217" spans="1:12" x14ac:dyDescent="0.25">
      <c r="A217" s="18" t="s">
        <v>1198</v>
      </c>
      <c r="B217" s="130" t="s">
        <v>2371</v>
      </c>
      <c r="C217" s="131">
        <v>48</v>
      </c>
      <c r="D217" s="131">
        <v>46</v>
      </c>
      <c r="E217" s="131">
        <v>45</v>
      </c>
      <c r="F217" s="131">
        <v>44</v>
      </c>
      <c r="G217" s="131">
        <v>43</v>
      </c>
      <c r="H217" s="131">
        <v>220</v>
      </c>
      <c r="I217" s="131">
        <v>250</v>
      </c>
      <c r="J217" s="131">
        <v>2149</v>
      </c>
      <c r="K217" s="131">
        <v>474</v>
      </c>
      <c r="L217" s="131">
        <v>3319</v>
      </c>
    </row>
    <row r="218" spans="1:12" x14ac:dyDescent="0.25">
      <c r="A218" s="18" t="s">
        <v>1199</v>
      </c>
      <c r="B218" s="130" t="s">
        <v>2372</v>
      </c>
      <c r="C218" s="131">
        <v>25</v>
      </c>
      <c r="D218" s="131">
        <v>31</v>
      </c>
      <c r="E218" s="131">
        <v>35</v>
      </c>
      <c r="F218" s="131">
        <v>40</v>
      </c>
      <c r="G218" s="131">
        <v>42</v>
      </c>
      <c r="H218" s="131">
        <v>240</v>
      </c>
      <c r="I218" s="131">
        <v>246</v>
      </c>
      <c r="J218" s="131">
        <v>2070</v>
      </c>
      <c r="K218" s="131">
        <v>620</v>
      </c>
      <c r="L218" s="131">
        <v>3349</v>
      </c>
    </row>
    <row r="219" spans="1:12" x14ac:dyDescent="0.25">
      <c r="A219" s="18" t="s">
        <v>1858</v>
      </c>
      <c r="B219" s="130" t="s">
        <v>2373</v>
      </c>
      <c r="C219" s="131">
        <v>39</v>
      </c>
      <c r="D219" s="131">
        <v>36</v>
      </c>
      <c r="E219" s="131">
        <v>34</v>
      </c>
      <c r="F219" s="131">
        <v>34</v>
      </c>
      <c r="G219" s="131">
        <v>33</v>
      </c>
      <c r="H219" s="131">
        <v>199</v>
      </c>
      <c r="I219" s="131">
        <v>269</v>
      </c>
      <c r="J219" s="131">
        <v>2279</v>
      </c>
      <c r="K219" s="131">
        <v>793</v>
      </c>
      <c r="L219" s="131">
        <v>3716</v>
      </c>
    </row>
    <row r="220" spans="1:12" x14ac:dyDescent="0.25">
      <c r="A220" s="18" t="s">
        <v>1200</v>
      </c>
      <c r="B220" s="130" t="s">
        <v>2374</v>
      </c>
      <c r="C220" s="131">
        <v>54</v>
      </c>
      <c r="D220" s="131">
        <v>60</v>
      </c>
      <c r="E220" s="131">
        <v>66</v>
      </c>
      <c r="F220" s="131">
        <v>72</v>
      </c>
      <c r="G220" s="131">
        <v>75</v>
      </c>
      <c r="H220" s="131">
        <v>421</v>
      </c>
      <c r="I220" s="131">
        <v>459</v>
      </c>
      <c r="J220" s="131">
        <v>3960</v>
      </c>
      <c r="K220" s="131">
        <v>716</v>
      </c>
      <c r="L220" s="131">
        <v>5883</v>
      </c>
    </row>
    <row r="221" spans="1:12" x14ac:dyDescent="0.25">
      <c r="A221" s="18" t="s">
        <v>1201</v>
      </c>
      <c r="B221" s="130" t="s">
        <v>2375</v>
      </c>
      <c r="C221" s="131">
        <v>39</v>
      </c>
      <c r="D221" s="131">
        <v>42</v>
      </c>
      <c r="E221" s="131">
        <v>44</v>
      </c>
      <c r="F221" s="131">
        <v>45</v>
      </c>
      <c r="G221" s="131">
        <v>48</v>
      </c>
      <c r="H221" s="131">
        <v>251</v>
      </c>
      <c r="I221" s="131">
        <v>261</v>
      </c>
      <c r="J221" s="131">
        <v>1881</v>
      </c>
      <c r="K221" s="131">
        <v>439</v>
      </c>
      <c r="L221" s="131">
        <v>3050</v>
      </c>
    </row>
    <row r="222" spans="1:12" x14ac:dyDescent="0.25">
      <c r="A222" s="18" t="s">
        <v>1202</v>
      </c>
      <c r="B222" s="130" t="s">
        <v>2376</v>
      </c>
      <c r="C222" s="131">
        <v>70</v>
      </c>
      <c r="D222" s="131">
        <v>61</v>
      </c>
      <c r="E222" s="131">
        <v>57</v>
      </c>
      <c r="F222" s="131">
        <v>55</v>
      </c>
      <c r="G222" s="131">
        <v>54</v>
      </c>
      <c r="H222" s="131">
        <v>321</v>
      </c>
      <c r="I222" s="131">
        <v>447</v>
      </c>
      <c r="J222" s="131">
        <v>2643</v>
      </c>
      <c r="K222" s="131">
        <v>526</v>
      </c>
      <c r="L222" s="131">
        <v>4234</v>
      </c>
    </row>
    <row r="223" spans="1:12" x14ac:dyDescent="0.25">
      <c r="A223" s="18" t="s">
        <v>1203</v>
      </c>
      <c r="B223" s="130" t="s">
        <v>2377</v>
      </c>
      <c r="C223" s="131">
        <v>95</v>
      </c>
      <c r="D223" s="131">
        <v>94</v>
      </c>
      <c r="E223" s="131">
        <v>96</v>
      </c>
      <c r="F223" s="131">
        <v>98</v>
      </c>
      <c r="G223" s="131">
        <v>102</v>
      </c>
      <c r="H223" s="131">
        <v>588</v>
      </c>
      <c r="I223" s="131">
        <v>698</v>
      </c>
      <c r="J223" s="131">
        <v>3580</v>
      </c>
      <c r="K223" s="131">
        <v>810</v>
      </c>
      <c r="L223" s="131">
        <v>6161</v>
      </c>
    </row>
    <row r="224" spans="1:12" x14ac:dyDescent="0.25">
      <c r="A224" s="18" t="s">
        <v>1204</v>
      </c>
      <c r="B224" s="130" t="s">
        <v>2202</v>
      </c>
      <c r="C224" s="131">
        <v>172</v>
      </c>
      <c r="D224" s="131">
        <v>162</v>
      </c>
      <c r="E224" s="131">
        <v>157</v>
      </c>
      <c r="F224" s="131">
        <v>155</v>
      </c>
      <c r="G224" s="131">
        <v>153</v>
      </c>
      <c r="H224" s="131">
        <v>810</v>
      </c>
      <c r="I224" s="131">
        <v>920</v>
      </c>
      <c r="J224" s="131">
        <v>7440</v>
      </c>
      <c r="K224" s="131">
        <v>1584</v>
      </c>
      <c r="L224" s="131">
        <v>11553</v>
      </c>
    </row>
    <row r="225" spans="1:12" x14ac:dyDescent="0.25">
      <c r="A225" s="18" t="s">
        <v>1805</v>
      </c>
      <c r="B225" s="130" t="s">
        <v>2378</v>
      </c>
      <c r="C225" s="131">
        <v>93</v>
      </c>
      <c r="D225" s="131">
        <v>99</v>
      </c>
      <c r="E225" s="131">
        <v>106</v>
      </c>
      <c r="F225" s="131">
        <v>113</v>
      </c>
      <c r="G225" s="131">
        <v>119</v>
      </c>
      <c r="H225" s="131">
        <v>685</v>
      </c>
      <c r="I225" s="131">
        <v>778</v>
      </c>
      <c r="J225" s="131">
        <v>3371</v>
      </c>
      <c r="K225" s="131">
        <v>423</v>
      </c>
      <c r="L225" s="131">
        <v>5787</v>
      </c>
    </row>
    <row r="226" spans="1:12" x14ac:dyDescent="0.25">
      <c r="A226" s="18" t="s">
        <v>1205</v>
      </c>
      <c r="B226" s="130" t="s">
        <v>2379</v>
      </c>
      <c r="C226" s="131">
        <v>60</v>
      </c>
      <c r="D226" s="131">
        <v>65</v>
      </c>
      <c r="E226" s="131">
        <v>70</v>
      </c>
      <c r="F226" s="131">
        <v>73</v>
      </c>
      <c r="G226" s="131">
        <v>77</v>
      </c>
      <c r="H226" s="131">
        <v>419</v>
      </c>
      <c r="I226" s="131">
        <v>445</v>
      </c>
      <c r="J226" s="131">
        <v>3233</v>
      </c>
      <c r="K226" s="131">
        <v>581</v>
      </c>
      <c r="L226" s="131">
        <v>5023</v>
      </c>
    </row>
    <row r="227" spans="1:12" x14ac:dyDescent="0.25">
      <c r="A227" s="18" t="s">
        <v>1715</v>
      </c>
      <c r="B227" s="130" t="s">
        <v>2380</v>
      </c>
      <c r="C227" s="131">
        <v>128</v>
      </c>
      <c r="D227" s="131">
        <v>124</v>
      </c>
      <c r="E227" s="131">
        <v>121</v>
      </c>
      <c r="F227" s="131">
        <v>122</v>
      </c>
      <c r="G227" s="131">
        <v>123</v>
      </c>
      <c r="H227" s="131">
        <v>700</v>
      </c>
      <c r="I227" s="131">
        <v>863</v>
      </c>
      <c r="J227" s="131">
        <v>6566</v>
      </c>
      <c r="K227" s="131">
        <v>1444</v>
      </c>
      <c r="L227" s="131">
        <v>10191</v>
      </c>
    </row>
    <row r="228" spans="1:12" x14ac:dyDescent="0.25">
      <c r="A228" s="18" t="s">
        <v>1771</v>
      </c>
      <c r="B228" s="130" t="s">
        <v>2381</v>
      </c>
      <c r="C228" s="131">
        <v>52</v>
      </c>
      <c r="D228" s="131">
        <v>53</v>
      </c>
      <c r="E228" s="131">
        <v>56</v>
      </c>
      <c r="F228" s="131">
        <v>58</v>
      </c>
      <c r="G228" s="131">
        <v>60</v>
      </c>
      <c r="H228" s="131">
        <v>339</v>
      </c>
      <c r="I228" s="131">
        <v>384</v>
      </c>
      <c r="J228" s="131">
        <v>3048</v>
      </c>
      <c r="K228" s="131">
        <v>750</v>
      </c>
      <c r="L228" s="131">
        <v>4800</v>
      </c>
    </row>
    <row r="229" spans="1:12" x14ac:dyDescent="0.25">
      <c r="A229" s="18" t="s">
        <v>1827</v>
      </c>
      <c r="B229" s="130" t="s">
        <v>2382</v>
      </c>
      <c r="C229" s="131">
        <v>63</v>
      </c>
      <c r="D229" s="131">
        <v>62</v>
      </c>
      <c r="E229" s="131">
        <v>61</v>
      </c>
      <c r="F229" s="131">
        <v>60</v>
      </c>
      <c r="G229" s="131">
        <v>61</v>
      </c>
      <c r="H229" s="131">
        <v>328</v>
      </c>
      <c r="I229" s="131">
        <v>373</v>
      </c>
      <c r="J229" s="131">
        <v>2498</v>
      </c>
      <c r="K229" s="131">
        <v>461</v>
      </c>
      <c r="L229" s="131">
        <v>3967</v>
      </c>
    </row>
    <row r="230" spans="1:12" x14ac:dyDescent="0.25">
      <c r="A230" s="18" t="s">
        <v>1914</v>
      </c>
      <c r="B230" s="130" t="s">
        <v>2383</v>
      </c>
      <c r="C230" s="131">
        <v>162</v>
      </c>
      <c r="D230" s="131">
        <v>161</v>
      </c>
      <c r="E230" s="131">
        <v>166</v>
      </c>
      <c r="F230" s="131">
        <v>170</v>
      </c>
      <c r="G230" s="131">
        <v>179</v>
      </c>
      <c r="H230" s="131">
        <v>1060</v>
      </c>
      <c r="I230" s="131">
        <v>1336</v>
      </c>
      <c r="J230" s="131">
        <v>9407</v>
      </c>
      <c r="K230" s="131">
        <v>2075</v>
      </c>
      <c r="L230" s="131">
        <v>14716</v>
      </c>
    </row>
    <row r="231" spans="1:12" x14ac:dyDescent="0.25">
      <c r="A231" s="18" t="s">
        <v>1206</v>
      </c>
      <c r="B231" s="130" t="s">
        <v>2384</v>
      </c>
      <c r="C231" s="131">
        <v>77</v>
      </c>
      <c r="D231" s="131">
        <v>73</v>
      </c>
      <c r="E231" s="131">
        <v>71</v>
      </c>
      <c r="F231" s="131">
        <v>71</v>
      </c>
      <c r="G231" s="131">
        <v>71</v>
      </c>
      <c r="H231" s="131">
        <v>382</v>
      </c>
      <c r="I231" s="131">
        <v>446</v>
      </c>
      <c r="J231" s="131">
        <v>2957</v>
      </c>
      <c r="K231" s="131">
        <v>580</v>
      </c>
      <c r="L231" s="131">
        <v>4728</v>
      </c>
    </row>
    <row r="232" spans="1:12" x14ac:dyDescent="0.25">
      <c r="A232" s="18" t="s">
        <v>1207</v>
      </c>
      <c r="B232" s="130" t="s">
        <v>2385</v>
      </c>
      <c r="C232" s="131">
        <v>101</v>
      </c>
      <c r="D232" s="131">
        <v>108</v>
      </c>
      <c r="E232" s="131">
        <v>115</v>
      </c>
      <c r="F232" s="131">
        <v>124</v>
      </c>
      <c r="G232" s="131">
        <v>129</v>
      </c>
      <c r="H232" s="131">
        <v>725</v>
      </c>
      <c r="I232" s="131">
        <v>785</v>
      </c>
      <c r="J232" s="131">
        <v>4206</v>
      </c>
      <c r="K232" s="131">
        <v>762</v>
      </c>
      <c r="L232" s="131">
        <v>7055</v>
      </c>
    </row>
    <row r="233" spans="1:12" x14ac:dyDescent="0.25">
      <c r="A233" s="18" t="s">
        <v>1208</v>
      </c>
      <c r="B233" s="130" t="s">
        <v>1001</v>
      </c>
      <c r="C233" s="131">
        <v>922</v>
      </c>
      <c r="D233" s="131">
        <v>943</v>
      </c>
      <c r="E233" s="131">
        <v>970</v>
      </c>
      <c r="F233" s="131">
        <v>1000</v>
      </c>
      <c r="G233" s="131">
        <v>1033</v>
      </c>
      <c r="H233" s="131">
        <v>5748</v>
      </c>
      <c r="I233" s="131">
        <v>6621</v>
      </c>
      <c r="J233" s="131">
        <v>48559</v>
      </c>
      <c r="K233" s="131">
        <v>9218</v>
      </c>
      <c r="L233" s="131">
        <v>75014</v>
      </c>
    </row>
    <row r="234" spans="1:12" x14ac:dyDescent="0.25">
      <c r="A234" s="18" t="s">
        <v>1209</v>
      </c>
      <c r="B234" s="130" t="s">
        <v>2386</v>
      </c>
      <c r="C234" s="131">
        <v>75</v>
      </c>
      <c r="D234" s="131">
        <v>75</v>
      </c>
      <c r="E234" s="131">
        <v>75</v>
      </c>
      <c r="F234" s="131">
        <v>76</v>
      </c>
      <c r="G234" s="131">
        <v>79</v>
      </c>
      <c r="H234" s="131">
        <v>450</v>
      </c>
      <c r="I234" s="131">
        <v>551</v>
      </c>
      <c r="J234" s="131">
        <v>3245</v>
      </c>
      <c r="K234" s="131">
        <v>611</v>
      </c>
      <c r="L234" s="131">
        <v>5237</v>
      </c>
    </row>
    <row r="235" spans="1:12" x14ac:dyDescent="0.25">
      <c r="A235" s="18" t="s">
        <v>1859</v>
      </c>
      <c r="B235" s="130" t="s">
        <v>2387</v>
      </c>
      <c r="C235" s="131">
        <v>109</v>
      </c>
      <c r="D235" s="131">
        <v>96</v>
      </c>
      <c r="E235" s="131">
        <v>89</v>
      </c>
      <c r="F235" s="131">
        <v>88</v>
      </c>
      <c r="G235" s="131">
        <v>90</v>
      </c>
      <c r="H235" s="131">
        <v>564</v>
      </c>
      <c r="I235" s="131">
        <v>790</v>
      </c>
      <c r="J235" s="131">
        <v>5151</v>
      </c>
      <c r="K235" s="131">
        <v>985</v>
      </c>
      <c r="L235" s="131">
        <v>7962</v>
      </c>
    </row>
    <row r="236" spans="1:12" x14ac:dyDescent="0.25">
      <c r="A236" s="18" t="s">
        <v>1210</v>
      </c>
      <c r="B236" s="130" t="s">
        <v>2388</v>
      </c>
      <c r="C236" s="131">
        <v>81</v>
      </c>
      <c r="D236" s="131">
        <v>83</v>
      </c>
      <c r="E236" s="131">
        <v>86</v>
      </c>
      <c r="F236" s="131">
        <v>89</v>
      </c>
      <c r="G236" s="131">
        <v>93</v>
      </c>
      <c r="H236" s="131">
        <v>530</v>
      </c>
      <c r="I236" s="131">
        <v>615</v>
      </c>
      <c r="J236" s="131">
        <v>4397</v>
      </c>
      <c r="K236" s="131">
        <v>895</v>
      </c>
      <c r="L236" s="131">
        <v>6869</v>
      </c>
    </row>
    <row r="237" spans="1:12" x14ac:dyDescent="0.25">
      <c r="A237" s="18" t="s">
        <v>1211</v>
      </c>
      <c r="B237" s="130" t="s">
        <v>2146</v>
      </c>
      <c r="C237" s="131">
        <v>178</v>
      </c>
      <c r="D237" s="131">
        <v>170</v>
      </c>
      <c r="E237" s="131">
        <v>164</v>
      </c>
      <c r="F237" s="131">
        <v>157</v>
      </c>
      <c r="G237" s="131">
        <v>152</v>
      </c>
      <c r="H237" s="131">
        <v>713</v>
      </c>
      <c r="I237" s="131">
        <v>694</v>
      </c>
      <c r="J237" s="131">
        <v>5767</v>
      </c>
      <c r="K237" s="131">
        <v>551</v>
      </c>
      <c r="L237" s="131">
        <v>8546</v>
      </c>
    </row>
    <row r="238" spans="1:12" x14ac:dyDescent="0.25">
      <c r="A238" s="18" t="s">
        <v>1212</v>
      </c>
      <c r="B238" s="130" t="s">
        <v>2204</v>
      </c>
      <c r="C238" s="131">
        <v>55</v>
      </c>
      <c r="D238" s="131">
        <v>54</v>
      </c>
      <c r="E238" s="131">
        <v>54</v>
      </c>
      <c r="F238" s="131">
        <v>55</v>
      </c>
      <c r="G238" s="131">
        <v>58</v>
      </c>
      <c r="H238" s="131">
        <v>320</v>
      </c>
      <c r="I238" s="131">
        <v>389</v>
      </c>
      <c r="J238" s="131">
        <v>3081</v>
      </c>
      <c r="K238" s="131">
        <v>738</v>
      </c>
      <c r="L238" s="131">
        <v>4804</v>
      </c>
    </row>
    <row r="239" spans="1:12" x14ac:dyDescent="0.25">
      <c r="A239" s="18" t="s">
        <v>1213</v>
      </c>
      <c r="B239" s="130" t="s">
        <v>1950</v>
      </c>
      <c r="C239" s="131">
        <v>79</v>
      </c>
      <c r="D239" s="131">
        <v>76</v>
      </c>
      <c r="E239" s="131">
        <v>76</v>
      </c>
      <c r="F239" s="131">
        <v>76</v>
      </c>
      <c r="G239" s="131">
        <v>77</v>
      </c>
      <c r="H239" s="131">
        <v>440</v>
      </c>
      <c r="I239" s="131">
        <v>549</v>
      </c>
      <c r="J239" s="131">
        <v>4421</v>
      </c>
      <c r="K239" s="131">
        <v>1238</v>
      </c>
      <c r="L239" s="131">
        <v>7032</v>
      </c>
    </row>
    <row r="240" spans="1:12" x14ac:dyDescent="0.25">
      <c r="A240" s="18" t="s">
        <v>1762</v>
      </c>
      <c r="B240" s="130" t="s">
        <v>2175</v>
      </c>
      <c r="C240" s="131">
        <v>35</v>
      </c>
      <c r="D240" s="131">
        <v>32</v>
      </c>
      <c r="E240" s="131">
        <v>32</v>
      </c>
      <c r="F240" s="131">
        <v>32</v>
      </c>
      <c r="G240" s="131">
        <v>32</v>
      </c>
      <c r="H240" s="131">
        <v>184</v>
      </c>
      <c r="I240" s="131">
        <v>233</v>
      </c>
      <c r="J240" s="131">
        <v>1929</v>
      </c>
      <c r="K240" s="131">
        <v>477</v>
      </c>
      <c r="L240" s="131">
        <v>2986</v>
      </c>
    </row>
    <row r="241" spans="1:12" x14ac:dyDescent="0.25">
      <c r="A241" s="18" t="s">
        <v>1214</v>
      </c>
      <c r="B241" s="130" t="s">
        <v>41</v>
      </c>
      <c r="C241" s="131">
        <v>606</v>
      </c>
      <c r="D241" s="131">
        <v>597</v>
      </c>
      <c r="E241" s="131">
        <v>597</v>
      </c>
      <c r="F241" s="131">
        <v>606</v>
      </c>
      <c r="G241" s="131">
        <v>623</v>
      </c>
      <c r="H241" s="131">
        <v>3560</v>
      </c>
      <c r="I241" s="131">
        <v>4449</v>
      </c>
      <c r="J241" s="131">
        <v>30122</v>
      </c>
      <c r="K241" s="131">
        <v>4965</v>
      </c>
      <c r="L241" s="131">
        <v>46125</v>
      </c>
    </row>
    <row r="242" spans="1:12" x14ac:dyDescent="0.25">
      <c r="A242" s="18" t="s">
        <v>1849</v>
      </c>
      <c r="B242" s="130" t="s">
        <v>2010</v>
      </c>
      <c r="C242" s="131">
        <v>36</v>
      </c>
      <c r="D242" s="131">
        <v>41</v>
      </c>
      <c r="E242" s="131">
        <v>45</v>
      </c>
      <c r="F242" s="131">
        <v>49</v>
      </c>
      <c r="G242" s="131">
        <v>52</v>
      </c>
      <c r="H242" s="131">
        <v>317</v>
      </c>
      <c r="I242" s="131">
        <v>373</v>
      </c>
      <c r="J242" s="131">
        <v>2245</v>
      </c>
      <c r="K242" s="131">
        <v>672</v>
      </c>
      <c r="L242" s="131">
        <v>3830</v>
      </c>
    </row>
    <row r="243" spans="1:12" x14ac:dyDescent="0.25">
      <c r="A243" s="18" t="s">
        <v>1215</v>
      </c>
      <c r="B243" s="130" t="s">
        <v>2389</v>
      </c>
      <c r="C243" s="131">
        <v>92</v>
      </c>
      <c r="D243" s="131">
        <v>93</v>
      </c>
      <c r="E243" s="131">
        <v>93</v>
      </c>
      <c r="F243" s="131">
        <v>97</v>
      </c>
      <c r="G243" s="131">
        <v>100</v>
      </c>
      <c r="H243" s="131">
        <v>579</v>
      </c>
      <c r="I243" s="131">
        <v>715</v>
      </c>
      <c r="J243" s="131">
        <v>5413</v>
      </c>
      <c r="K243" s="131">
        <v>1338</v>
      </c>
      <c r="L243" s="131">
        <v>8520</v>
      </c>
    </row>
    <row r="244" spans="1:12" x14ac:dyDescent="0.25">
      <c r="A244" s="18" t="s">
        <v>1882</v>
      </c>
      <c r="B244" s="130" t="s">
        <v>2390</v>
      </c>
      <c r="C244" s="131">
        <v>48</v>
      </c>
      <c r="D244" s="131">
        <v>49</v>
      </c>
      <c r="E244" s="131">
        <v>48</v>
      </c>
      <c r="F244" s="131">
        <v>49</v>
      </c>
      <c r="G244" s="131">
        <v>50</v>
      </c>
      <c r="H244" s="131">
        <v>251</v>
      </c>
      <c r="I244" s="131">
        <v>269</v>
      </c>
      <c r="J244" s="131">
        <v>2107</v>
      </c>
      <c r="K244" s="131">
        <v>438</v>
      </c>
      <c r="L244" s="131">
        <v>3309</v>
      </c>
    </row>
    <row r="245" spans="1:12" x14ac:dyDescent="0.25">
      <c r="A245" s="18" t="s">
        <v>1216</v>
      </c>
      <c r="B245" s="130" t="s">
        <v>2391</v>
      </c>
      <c r="C245" s="131">
        <v>232</v>
      </c>
      <c r="D245" s="131">
        <v>260</v>
      </c>
      <c r="E245" s="131">
        <v>284</v>
      </c>
      <c r="F245" s="131">
        <v>304</v>
      </c>
      <c r="G245" s="131">
        <v>321</v>
      </c>
      <c r="H245" s="131">
        <v>1748</v>
      </c>
      <c r="I245" s="131">
        <v>1787</v>
      </c>
      <c r="J245" s="131">
        <v>12056</v>
      </c>
      <c r="K245" s="131">
        <v>2249</v>
      </c>
      <c r="L245" s="131">
        <v>19241</v>
      </c>
    </row>
    <row r="246" spans="1:12" x14ac:dyDescent="0.25">
      <c r="A246" s="18" t="s">
        <v>1217</v>
      </c>
      <c r="B246" s="130" t="s">
        <v>2392</v>
      </c>
      <c r="C246" s="131">
        <v>72</v>
      </c>
      <c r="D246" s="131">
        <v>69</v>
      </c>
      <c r="E246" s="131">
        <v>67</v>
      </c>
      <c r="F246" s="131">
        <v>67</v>
      </c>
      <c r="G246" s="131">
        <v>68</v>
      </c>
      <c r="H246" s="131">
        <v>371</v>
      </c>
      <c r="I246" s="131">
        <v>447</v>
      </c>
      <c r="J246" s="131">
        <v>2994</v>
      </c>
      <c r="K246" s="131">
        <v>778</v>
      </c>
      <c r="L246" s="131">
        <v>4933</v>
      </c>
    </row>
    <row r="247" spans="1:12" x14ac:dyDescent="0.25">
      <c r="A247" s="18" t="s">
        <v>1218</v>
      </c>
      <c r="B247" s="130" t="s">
        <v>2393</v>
      </c>
      <c r="C247" s="131">
        <v>105</v>
      </c>
      <c r="D247" s="131">
        <v>103</v>
      </c>
      <c r="E247" s="131">
        <v>102</v>
      </c>
      <c r="F247" s="131">
        <v>103</v>
      </c>
      <c r="G247" s="131">
        <v>106</v>
      </c>
      <c r="H247" s="131">
        <v>595</v>
      </c>
      <c r="I247" s="131">
        <v>741</v>
      </c>
      <c r="J247" s="131">
        <v>4395</v>
      </c>
      <c r="K247" s="131">
        <v>864</v>
      </c>
      <c r="L247" s="131">
        <v>7114</v>
      </c>
    </row>
    <row r="248" spans="1:12" x14ac:dyDescent="0.25">
      <c r="A248" s="18" t="s">
        <v>1219</v>
      </c>
      <c r="B248" s="130" t="s">
        <v>294</v>
      </c>
      <c r="C248" s="131">
        <v>2617</v>
      </c>
      <c r="D248" s="131">
        <v>2541</v>
      </c>
      <c r="E248" s="131">
        <v>2507</v>
      </c>
      <c r="F248" s="131">
        <v>2513</v>
      </c>
      <c r="G248" s="131">
        <v>2549</v>
      </c>
      <c r="H248" s="131">
        <v>14074</v>
      </c>
      <c r="I248" s="131">
        <v>16854</v>
      </c>
      <c r="J248" s="131">
        <v>149131</v>
      </c>
      <c r="K248" s="131">
        <v>24618</v>
      </c>
      <c r="L248" s="131">
        <v>217404</v>
      </c>
    </row>
    <row r="249" spans="1:12" x14ac:dyDescent="0.25">
      <c r="A249" s="18" t="s">
        <v>1835</v>
      </c>
      <c r="B249" s="130" t="s">
        <v>2394</v>
      </c>
      <c r="C249" s="131">
        <v>77</v>
      </c>
      <c r="D249" s="131">
        <v>96</v>
      </c>
      <c r="E249" s="131">
        <v>110</v>
      </c>
      <c r="F249" s="131">
        <v>121</v>
      </c>
      <c r="G249" s="131">
        <v>129</v>
      </c>
      <c r="H249" s="131">
        <v>682</v>
      </c>
      <c r="I249" s="131">
        <v>631</v>
      </c>
      <c r="J249" s="131">
        <v>3660</v>
      </c>
      <c r="K249" s="131">
        <v>540</v>
      </c>
      <c r="L249" s="131">
        <v>6046</v>
      </c>
    </row>
    <row r="250" spans="1:12" x14ac:dyDescent="0.25">
      <c r="A250" s="18" t="s">
        <v>1683</v>
      </c>
      <c r="B250" s="130" t="s">
        <v>2395</v>
      </c>
      <c r="C250" s="131">
        <v>95</v>
      </c>
      <c r="D250" s="131">
        <v>89</v>
      </c>
      <c r="E250" s="131">
        <v>84</v>
      </c>
      <c r="F250" s="131">
        <v>84</v>
      </c>
      <c r="G250" s="131">
        <v>83</v>
      </c>
      <c r="H250" s="131">
        <v>456</v>
      </c>
      <c r="I250" s="131">
        <v>547</v>
      </c>
      <c r="J250" s="131">
        <v>3560</v>
      </c>
      <c r="K250" s="131">
        <v>799</v>
      </c>
      <c r="L250" s="131">
        <v>5797</v>
      </c>
    </row>
    <row r="251" spans="1:12" x14ac:dyDescent="0.25">
      <c r="A251" s="18" t="s">
        <v>1836</v>
      </c>
      <c r="B251" s="130" t="s">
        <v>2396</v>
      </c>
      <c r="C251" s="131">
        <v>142</v>
      </c>
      <c r="D251" s="131">
        <v>137</v>
      </c>
      <c r="E251" s="131">
        <v>136</v>
      </c>
      <c r="F251" s="131">
        <v>135</v>
      </c>
      <c r="G251" s="131">
        <v>137</v>
      </c>
      <c r="H251" s="131">
        <v>760</v>
      </c>
      <c r="I251" s="131">
        <v>911</v>
      </c>
      <c r="J251" s="131">
        <v>5920</v>
      </c>
      <c r="K251" s="131">
        <v>1073</v>
      </c>
      <c r="L251" s="131">
        <v>9351</v>
      </c>
    </row>
    <row r="252" spans="1:12" x14ac:dyDescent="0.25">
      <c r="A252" s="18" t="s">
        <v>1220</v>
      </c>
      <c r="B252" s="130" t="s">
        <v>1951</v>
      </c>
      <c r="C252" s="131">
        <v>38</v>
      </c>
      <c r="D252" s="131">
        <v>44</v>
      </c>
      <c r="E252" s="131">
        <v>50</v>
      </c>
      <c r="F252" s="131">
        <v>53</v>
      </c>
      <c r="G252" s="131">
        <v>58</v>
      </c>
      <c r="H252" s="131">
        <v>329</v>
      </c>
      <c r="I252" s="131">
        <v>367</v>
      </c>
      <c r="J252" s="131">
        <v>2424</v>
      </c>
      <c r="K252" s="131">
        <v>415</v>
      </c>
      <c r="L252" s="131">
        <v>3778</v>
      </c>
    </row>
    <row r="253" spans="1:12" x14ac:dyDescent="0.25">
      <c r="A253" s="18" t="s">
        <v>1221</v>
      </c>
      <c r="B253" s="130" t="s">
        <v>2397</v>
      </c>
      <c r="C253" s="131">
        <v>57</v>
      </c>
      <c r="D253" s="131">
        <v>58</v>
      </c>
      <c r="E253" s="131">
        <v>59</v>
      </c>
      <c r="F253" s="131">
        <v>62</v>
      </c>
      <c r="G253" s="131">
        <v>65</v>
      </c>
      <c r="H253" s="131">
        <v>387</v>
      </c>
      <c r="I253" s="131">
        <v>468</v>
      </c>
      <c r="J253" s="131">
        <v>3088</v>
      </c>
      <c r="K253" s="131">
        <v>926</v>
      </c>
      <c r="L253" s="131">
        <v>5170</v>
      </c>
    </row>
    <row r="254" spans="1:12" x14ac:dyDescent="0.25">
      <c r="A254" s="18" t="s">
        <v>1222</v>
      </c>
      <c r="B254" s="130" t="s">
        <v>2398</v>
      </c>
      <c r="C254" s="131">
        <v>55</v>
      </c>
      <c r="D254" s="131">
        <v>57</v>
      </c>
      <c r="E254" s="131">
        <v>61</v>
      </c>
      <c r="F254" s="131">
        <v>64</v>
      </c>
      <c r="G254" s="131">
        <v>67</v>
      </c>
      <c r="H254" s="131">
        <v>388</v>
      </c>
      <c r="I254" s="131">
        <v>445</v>
      </c>
      <c r="J254" s="131">
        <v>2670</v>
      </c>
      <c r="K254" s="131">
        <v>704</v>
      </c>
      <c r="L254" s="131">
        <v>4511</v>
      </c>
    </row>
    <row r="255" spans="1:12" x14ac:dyDescent="0.25">
      <c r="A255" s="18" t="s">
        <v>1223</v>
      </c>
      <c r="B255" s="130" t="s">
        <v>2399</v>
      </c>
      <c r="C255" s="131">
        <v>54</v>
      </c>
      <c r="D255" s="131">
        <v>50</v>
      </c>
      <c r="E255" s="131">
        <v>48</v>
      </c>
      <c r="F255" s="131">
        <v>47</v>
      </c>
      <c r="G255" s="131">
        <v>49</v>
      </c>
      <c r="H255" s="131">
        <v>303</v>
      </c>
      <c r="I255" s="131">
        <v>418</v>
      </c>
      <c r="J255" s="131">
        <v>3211</v>
      </c>
      <c r="K255" s="131">
        <v>1012</v>
      </c>
      <c r="L255" s="131">
        <v>5192</v>
      </c>
    </row>
    <row r="256" spans="1:12" x14ac:dyDescent="0.25">
      <c r="A256" s="18" t="s">
        <v>1915</v>
      </c>
      <c r="B256" s="130" t="s">
        <v>2400</v>
      </c>
      <c r="C256" s="131">
        <v>38</v>
      </c>
      <c r="D256" s="131">
        <v>34</v>
      </c>
      <c r="E256" s="131">
        <v>31</v>
      </c>
      <c r="F256" s="131">
        <v>31</v>
      </c>
      <c r="G256" s="131">
        <v>32</v>
      </c>
      <c r="H256" s="131">
        <v>188</v>
      </c>
      <c r="I256" s="131">
        <v>256</v>
      </c>
      <c r="J256" s="131">
        <v>1921</v>
      </c>
      <c r="K256" s="131">
        <v>457</v>
      </c>
      <c r="L256" s="131">
        <v>2988</v>
      </c>
    </row>
    <row r="257" spans="1:12" x14ac:dyDescent="0.25">
      <c r="A257" s="18" t="s">
        <v>1224</v>
      </c>
      <c r="B257" s="130" t="s">
        <v>2401</v>
      </c>
      <c r="C257" s="131">
        <v>73</v>
      </c>
      <c r="D257" s="131">
        <v>72</v>
      </c>
      <c r="E257" s="131">
        <v>72</v>
      </c>
      <c r="F257" s="131">
        <v>73</v>
      </c>
      <c r="G257" s="131">
        <v>76</v>
      </c>
      <c r="H257" s="131">
        <v>432</v>
      </c>
      <c r="I257" s="131">
        <v>534</v>
      </c>
      <c r="J257" s="131">
        <v>4000</v>
      </c>
      <c r="K257" s="131">
        <v>766</v>
      </c>
      <c r="L257" s="131">
        <v>6098</v>
      </c>
    </row>
    <row r="258" spans="1:12" x14ac:dyDescent="0.25">
      <c r="A258" s="18" t="s">
        <v>1872</v>
      </c>
      <c r="B258" s="130" t="s">
        <v>1930</v>
      </c>
      <c r="C258" s="131">
        <v>114</v>
      </c>
      <c r="D258" s="131">
        <v>114</v>
      </c>
      <c r="E258" s="131">
        <v>114</v>
      </c>
      <c r="F258" s="131">
        <v>116</v>
      </c>
      <c r="G258" s="131">
        <v>117</v>
      </c>
      <c r="H258" s="131">
        <v>631</v>
      </c>
      <c r="I258" s="131">
        <v>723</v>
      </c>
      <c r="J258" s="131">
        <v>6333</v>
      </c>
      <c r="K258" s="131">
        <v>1181</v>
      </c>
      <c r="L258" s="131">
        <v>9443</v>
      </c>
    </row>
    <row r="259" spans="1:12" x14ac:dyDescent="0.25">
      <c r="A259" s="18" t="s">
        <v>1225</v>
      </c>
      <c r="B259" s="130" t="s">
        <v>2402</v>
      </c>
      <c r="C259" s="131">
        <v>47</v>
      </c>
      <c r="D259" s="131">
        <v>58</v>
      </c>
      <c r="E259" s="131">
        <v>67</v>
      </c>
      <c r="F259" s="131">
        <v>74</v>
      </c>
      <c r="G259" s="131">
        <v>82</v>
      </c>
      <c r="H259" s="131">
        <v>471</v>
      </c>
      <c r="I259" s="131">
        <v>508</v>
      </c>
      <c r="J259" s="131">
        <v>3131</v>
      </c>
      <c r="K259" s="131">
        <v>762</v>
      </c>
      <c r="L259" s="131">
        <v>5200</v>
      </c>
    </row>
    <row r="260" spans="1:12" x14ac:dyDescent="0.25">
      <c r="A260" s="18" t="s">
        <v>1226</v>
      </c>
      <c r="B260" s="130" t="s">
        <v>2403</v>
      </c>
      <c r="C260" s="131">
        <v>126</v>
      </c>
      <c r="D260" s="131">
        <v>132</v>
      </c>
      <c r="E260" s="131">
        <v>141</v>
      </c>
      <c r="F260" s="131">
        <v>149</v>
      </c>
      <c r="G260" s="131">
        <v>158</v>
      </c>
      <c r="H260" s="131">
        <v>932</v>
      </c>
      <c r="I260" s="131">
        <v>1118</v>
      </c>
      <c r="J260" s="131">
        <v>8402</v>
      </c>
      <c r="K260" s="131">
        <v>2528</v>
      </c>
      <c r="L260" s="131">
        <v>13686</v>
      </c>
    </row>
    <row r="261" spans="1:12" x14ac:dyDescent="0.25">
      <c r="A261" s="18" t="s">
        <v>1883</v>
      </c>
      <c r="B261" s="130" t="s">
        <v>2207</v>
      </c>
      <c r="C261" s="131">
        <v>26</v>
      </c>
      <c r="D261" s="131">
        <v>35</v>
      </c>
      <c r="E261" s="131">
        <v>43</v>
      </c>
      <c r="F261" s="131">
        <v>50</v>
      </c>
      <c r="G261" s="131">
        <v>57</v>
      </c>
      <c r="H261" s="131">
        <v>352</v>
      </c>
      <c r="I261" s="131">
        <v>416</v>
      </c>
      <c r="J261" s="131">
        <v>2729</v>
      </c>
      <c r="K261" s="131">
        <v>704</v>
      </c>
      <c r="L261" s="131">
        <v>4412</v>
      </c>
    </row>
    <row r="262" spans="1:12" x14ac:dyDescent="0.25">
      <c r="A262" s="18" t="s">
        <v>1227</v>
      </c>
      <c r="B262" s="130" t="s">
        <v>2404</v>
      </c>
      <c r="C262" s="131">
        <v>19</v>
      </c>
      <c r="D262" s="131">
        <v>19</v>
      </c>
      <c r="E262" s="131">
        <v>20</v>
      </c>
      <c r="F262" s="131">
        <v>19</v>
      </c>
      <c r="G262" s="131">
        <v>20</v>
      </c>
      <c r="H262" s="131">
        <v>105</v>
      </c>
      <c r="I262" s="131">
        <v>111</v>
      </c>
      <c r="J262" s="131">
        <v>950</v>
      </c>
      <c r="K262" s="131">
        <v>191</v>
      </c>
      <c r="L262" s="131">
        <v>1454</v>
      </c>
    </row>
    <row r="263" spans="1:12" x14ac:dyDescent="0.25">
      <c r="A263" s="18" t="s">
        <v>1906</v>
      </c>
      <c r="B263" s="130" t="s">
        <v>2405</v>
      </c>
      <c r="C263" s="131">
        <v>20</v>
      </c>
      <c r="D263" s="131">
        <v>22</v>
      </c>
      <c r="E263" s="131">
        <v>23</v>
      </c>
      <c r="F263" s="131">
        <v>24</v>
      </c>
      <c r="G263" s="131">
        <v>25</v>
      </c>
      <c r="H263" s="131">
        <v>119</v>
      </c>
      <c r="I263" s="131">
        <v>116</v>
      </c>
      <c r="J263" s="131">
        <v>1206</v>
      </c>
      <c r="K263" s="131">
        <v>295</v>
      </c>
      <c r="L263" s="131">
        <v>1850</v>
      </c>
    </row>
    <row r="264" spans="1:12" x14ac:dyDescent="0.25">
      <c r="A264" s="18" t="s">
        <v>1228</v>
      </c>
      <c r="B264" s="130" t="s">
        <v>2406</v>
      </c>
      <c r="C264" s="131">
        <v>110</v>
      </c>
      <c r="D264" s="131">
        <v>108</v>
      </c>
      <c r="E264" s="131">
        <v>110</v>
      </c>
      <c r="F264" s="131">
        <v>114</v>
      </c>
      <c r="G264" s="131">
        <v>118</v>
      </c>
      <c r="H264" s="131">
        <v>685</v>
      </c>
      <c r="I264" s="131">
        <v>811</v>
      </c>
      <c r="J264" s="131">
        <v>4679</v>
      </c>
      <c r="K264" s="131">
        <v>752</v>
      </c>
      <c r="L264" s="131">
        <v>7487</v>
      </c>
    </row>
    <row r="265" spans="1:12" x14ac:dyDescent="0.25">
      <c r="A265" s="18" t="s">
        <v>1229</v>
      </c>
      <c r="B265" s="130" t="s">
        <v>2407</v>
      </c>
      <c r="C265" s="131">
        <v>361</v>
      </c>
      <c r="D265" s="131">
        <v>359</v>
      </c>
      <c r="E265" s="131">
        <v>359</v>
      </c>
      <c r="F265" s="131">
        <v>363</v>
      </c>
      <c r="G265" s="131">
        <v>368</v>
      </c>
      <c r="H265" s="131">
        <v>1987</v>
      </c>
      <c r="I265" s="131">
        <v>2221</v>
      </c>
      <c r="J265" s="131">
        <v>16531</v>
      </c>
      <c r="K265" s="131">
        <v>3166</v>
      </c>
      <c r="L265" s="131">
        <v>25715</v>
      </c>
    </row>
    <row r="266" spans="1:12" x14ac:dyDescent="0.25">
      <c r="A266" s="18" t="s">
        <v>1230</v>
      </c>
      <c r="B266" s="130" t="s">
        <v>2408</v>
      </c>
      <c r="C266" s="131">
        <v>151</v>
      </c>
      <c r="D266" s="131">
        <v>145</v>
      </c>
      <c r="E266" s="131">
        <v>145</v>
      </c>
      <c r="F266" s="131">
        <v>147</v>
      </c>
      <c r="G266" s="131">
        <v>151</v>
      </c>
      <c r="H266" s="131">
        <v>902</v>
      </c>
      <c r="I266" s="131">
        <v>1119</v>
      </c>
      <c r="J266" s="131">
        <v>6348</v>
      </c>
      <c r="K266" s="131">
        <v>1313</v>
      </c>
      <c r="L266" s="131">
        <v>10421</v>
      </c>
    </row>
    <row r="267" spans="1:12" x14ac:dyDescent="0.25">
      <c r="A267" s="18" t="s">
        <v>1231</v>
      </c>
      <c r="B267" s="130" t="s">
        <v>2409</v>
      </c>
      <c r="C267" s="131">
        <v>117</v>
      </c>
      <c r="D267" s="131">
        <v>107</v>
      </c>
      <c r="E267" s="131">
        <v>101</v>
      </c>
      <c r="F267" s="131">
        <v>99</v>
      </c>
      <c r="G267" s="131">
        <v>99</v>
      </c>
      <c r="H267" s="131">
        <v>567</v>
      </c>
      <c r="I267" s="131">
        <v>734</v>
      </c>
      <c r="J267" s="131">
        <v>4504</v>
      </c>
      <c r="K267" s="131">
        <v>800</v>
      </c>
      <c r="L267" s="131">
        <v>7128</v>
      </c>
    </row>
    <row r="268" spans="1:12" x14ac:dyDescent="0.25">
      <c r="A268" s="18" t="s">
        <v>1232</v>
      </c>
      <c r="B268" s="130" t="s">
        <v>2410</v>
      </c>
      <c r="C268" s="131">
        <v>61</v>
      </c>
      <c r="D268" s="131">
        <v>62</v>
      </c>
      <c r="E268" s="131">
        <v>62</v>
      </c>
      <c r="F268" s="131">
        <v>66</v>
      </c>
      <c r="G268" s="131">
        <v>68</v>
      </c>
      <c r="H268" s="131">
        <v>402</v>
      </c>
      <c r="I268" s="131">
        <v>483</v>
      </c>
      <c r="J268" s="131">
        <v>3218</v>
      </c>
      <c r="K268" s="131">
        <v>772</v>
      </c>
      <c r="L268" s="131">
        <v>5194</v>
      </c>
    </row>
    <row r="269" spans="1:12" x14ac:dyDescent="0.25">
      <c r="A269" s="18" t="s">
        <v>1233</v>
      </c>
      <c r="B269" s="130" t="s">
        <v>2411</v>
      </c>
      <c r="C269" s="131">
        <v>184</v>
      </c>
      <c r="D269" s="131">
        <v>173</v>
      </c>
      <c r="E269" s="131">
        <v>167</v>
      </c>
      <c r="F269" s="131">
        <v>165</v>
      </c>
      <c r="G269" s="131">
        <v>166</v>
      </c>
      <c r="H269" s="131">
        <v>949</v>
      </c>
      <c r="I269" s="131">
        <v>1200</v>
      </c>
      <c r="J269" s="131">
        <v>9350</v>
      </c>
      <c r="K269" s="131">
        <v>2059</v>
      </c>
      <c r="L269" s="131">
        <v>14413</v>
      </c>
    </row>
    <row r="270" spans="1:12" x14ac:dyDescent="0.25">
      <c r="A270" s="18" t="s">
        <v>1234</v>
      </c>
      <c r="B270" s="130" t="s">
        <v>2412</v>
      </c>
      <c r="C270" s="131">
        <v>220</v>
      </c>
      <c r="D270" s="131">
        <v>229</v>
      </c>
      <c r="E270" s="131">
        <v>237</v>
      </c>
      <c r="F270" s="131">
        <v>247</v>
      </c>
      <c r="G270" s="131">
        <v>255</v>
      </c>
      <c r="H270" s="131">
        <v>1392</v>
      </c>
      <c r="I270" s="131">
        <v>1549</v>
      </c>
      <c r="J270" s="131">
        <v>11715</v>
      </c>
      <c r="K270" s="131">
        <v>2243</v>
      </c>
      <c r="L270" s="131">
        <v>18087</v>
      </c>
    </row>
    <row r="271" spans="1:12" x14ac:dyDescent="0.25">
      <c r="A271" s="18" t="s">
        <v>1235</v>
      </c>
      <c r="B271" s="130" t="s">
        <v>2002</v>
      </c>
      <c r="C271" s="131">
        <v>975</v>
      </c>
      <c r="D271" s="131">
        <v>946</v>
      </c>
      <c r="E271" s="131">
        <v>937</v>
      </c>
      <c r="F271" s="131">
        <v>946</v>
      </c>
      <c r="G271" s="131">
        <v>967</v>
      </c>
      <c r="H271" s="131">
        <v>5477</v>
      </c>
      <c r="I271" s="131">
        <v>6535</v>
      </c>
      <c r="J271" s="131">
        <v>39641</v>
      </c>
      <c r="K271" s="131">
        <v>5838</v>
      </c>
      <c r="L271" s="131">
        <v>62262</v>
      </c>
    </row>
    <row r="272" spans="1:12" x14ac:dyDescent="0.25">
      <c r="A272" s="18" t="s">
        <v>1236</v>
      </c>
      <c r="B272" s="130" t="s">
        <v>2184</v>
      </c>
      <c r="C272" s="131">
        <v>311</v>
      </c>
      <c r="D272" s="131">
        <v>309</v>
      </c>
      <c r="E272" s="131">
        <v>311</v>
      </c>
      <c r="F272" s="131">
        <v>318</v>
      </c>
      <c r="G272" s="131">
        <v>328</v>
      </c>
      <c r="H272" s="131">
        <v>1852</v>
      </c>
      <c r="I272" s="131">
        <v>2153</v>
      </c>
      <c r="J272" s="131">
        <v>14983</v>
      </c>
      <c r="K272" s="131">
        <v>2643</v>
      </c>
      <c r="L272" s="131">
        <v>23208</v>
      </c>
    </row>
    <row r="273" spans="1:12" x14ac:dyDescent="0.25">
      <c r="A273" s="18" t="s">
        <v>1237</v>
      </c>
      <c r="B273" s="130" t="s">
        <v>2413</v>
      </c>
      <c r="C273" s="131">
        <v>445</v>
      </c>
      <c r="D273" s="131">
        <v>447</v>
      </c>
      <c r="E273" s="131">
        <v>451</v>
      </c>
      <c r="F273" s="131">
        <v>457</v>
      </c>
      <c r="G273" s="131">
        <v>466</v>
      </c>
      <c r="H273" s="131">
        <v>2514</v>
      </c>
      <c r="I273" s="131">
        <v>2902</v>
      </c>
      <c r="J273" s="131">
        <v>19681</v>
      </c>
      <c r="K273" s="131">
        <v>3771</v>
      </c>
      <c r="L273" s="131">
        <v>31134</v>
      </c>
    </row>
    <row r="274" spans="1:12" x14ac:dyDescent="0.25">
      <c r="A274" s="18" t="s">
        <v>1238</v>
      </c>
      <c r="B274" s="130" t="s">
        <v>2113</v>
      </c>
      <c r="C274" s="131">
        <v>55</v>
      </c>
      <c r="D274" s="131">
        <v>50</v>
      </c>
      <c r="E274" s="131">
        <v>46</v>
      </c>
      <c r="F274" s="131">
        <v>44</v>
      </c>
      <c r="G274" s="131">
        <v>45</v>
      </c>
      <c r="H274" s="131">
        <v>268</v>
      </c>
      <c r="I274" s="131">
        <v>365</v>
      </c>
      <c r="J274" s="131">
        <v>2902</v>
      </c>
      <c r="K274" s="131">
        <v>695</v>
      </c>
      <c r="L274" s="131">
        <v>4470</v>
      </c>
    </row>
    <row r="275" spans="1:12" x14ac:dyDescent="0.25">
      <c r="A275" s="18" t="s">
        <v>1860</v>
      </c>
      <c r="B275" s="130" t="s">
        <v>2123</v>
      </c>
      <c r="C275" s="131">
        <v>125</v>
      </c>
      <c r="D275" s="131">
        <v>120</v>
      </c>
      <c r="E275" s="131">
        <v>120</v>
      </c>
      <c r="F275" s="131">
        <v>122</v>
      </c>
      <c r="G275" s="131">
        <v>124</v>
      </c>
      <c r="H275" s="131">
        <v>720</v>
      </c>
      <c r="I275" s="131">
        <v>889</v>
      </c>
      <c r="J275" s="131">
        <v>7172</v>
      </c>
      <c r="K275" s="131">
        <v>1526</v>
      </c>
      <c r="L275" s="131">
        <v>10918</v>
      </c>
    </row>
    <row r="276" spans="1:12" x14ac:dyDescent="0.25">
      <c r="A276" s="18" t="s">
        <v>1239</v>
      </c>
      <c r="B276" s="130" t="s">
        <v>2414</v>
      </c>
      <c r="C276" s="131">
        <v>27</v>
      </c>
      <c r="D276" s="131">
        <v>28</v>
      </c>
      <c r="E276" s="131">
        <v>31</v>
      </c>
      <c r="F276" s="131">
        <v>31</v>
      </c>
      <c r="G276" s="131">
        <v>32</v>
      </c>
      <c r="H276" s="131">
        <v>168</v>
      </c>
      <c r="I276" s="131">
        <v>183</v>
      </c>
      <c r="J276" s="131">
        <v>1527</v>
      </c>
      <c r="K276" s="131">
        <v>413</v>
      </c>
      <c r="L276" s="131">
        <v>2440</v>
      </c>
    </row>
    <row r="277" spans="1:12" x14ac:dyDescent="0.25">
      <c r="A277" s="18" t="s">
        <v>1240</v>
      </c>
      <c r="B277" s="130" t="s">
        <v>2415</v>
      </c>
      <c r="C277" s="131">
        <v>36</v>
      </c>
      <c r="D277" s="131">
        <v>35</v>
      </c>
      <c r="E277" s="131">
        <v>36</v>
      </c>
      <c r="F277" s="131">
        <v>37</v>
      </c>
      <c r="G277" s="131">
        <v>39</v>
      </c>
      <c r="H277" s="131">
        <v>238</v>
      </c>
      <c r="I277" s="131">
        <v>300</v>
      </c>
      <c r="J277" s="131">
        <v>2156</v>
      </c>
      <c r="K277" s="131">
        <v>627</v>
      </c>
      <c r="L277" s="131">
        <v>3504</v>
      </c>
    </row>
    <row r="278" spans="1:12" x14ac:dyDescent="0.25">
      <c r="A278" s="18" t="s">
        <v>1241</v>
      </c>
      <c r="B278" s="130" t="s">
        <v>2416</v>
      </c>
      <c r="C278" s="131">
        <v>98</v>
      </c>
      <c r="D278" s="131">
        <v>94</v>
      </c>
      <c r="E278" s="131">
        <v>92</v>
      </c>
      <c r="F278" s="131">
        <v>92</v>
      </c>
      <c r="G278" s="131">
        <v>94</v>
      </c>
      <c r="H278" s="131">
        <v>536</v>
      </c>
      <c r="I278" s="131">
        <v>653</v>
      </c>
      <c r="J278" s="131">
        <v>4926</v>
      </c>
      <c r="K278" s="131">
        <v>947</v>
      </c>
      <c r="L278" s="131">
        <v>7532</v>
      </c>
    </row>
    <row r="279" spans="1:12" x14ac:dyDescent="0.25">
      <c r="A279" s="18" t="s">
        <v>1884</v>
      </c>
      <c r="B279" s="130" t="s">
        <v>2417</v>
      </c>
      <c r="C279" s="131">
        <v>136</v>
      </c>
      <c r="D279" s="131">
        <v>131</v>
      </c>
      <c r="E279" s="131">
        <v>129</v>
      </c>
      <c r="F279" s="131">
        <v>128</v>
      </c>
      <c r="G279" s="131">
        <v>129</v>
      </c>
      <c r="H279" s="131">
        <v>693</v>
      </c>
      <c r="I279" s="131">
        <v>798</v>
      </c>
      <c r="J279" s="131">
        <v>6870</v>
      </c>
      <c r="K279" s="131">
        <v>1643</v>
      </c>
      <c r="L279" s="131">
        <v>10657</v>
      </c>
    </row>
    <row r="280" spans="1:12" x14ac:dyDescent="0.25">
      <c r="A280" s="18" t="s">
        <v>1242</v>
      </c>
      <c r="B280" s="130" t="s">
        <v>2418</v>
      </c>
      <c r="C280" s="131">
        <v>58</v>
      </c>
      <c r="D280" s="131">
        <v>54</v>
      </c>
      <c r="E280" s="131">
        <v>51</v>
      </c>
      <c r="F280" s="131">
        <v>49</v>
      </c>
      <c r="G280" s="131">
        <v>49</v>
      </c>
      <c r="H280" s="131">
        <v>280</v>
      </c>
      <c r="I280" s="131">
        <v>358</v>
      </c>
      <c r="J280" s="131">
        <v>2466</v>
      </c>
      <c r="K280" s="131">
        <v>410</v>
      </c>
      <c r="L280" s="131">
        <v>3775</v>
      </c>
    </row>
    <row r="281" spans="1:12" x14ac:dyDescent="0.25">
      <c r="A281" s="18" t="s">
        <v>1243</v>
      </c>
      <c r="B281" s="130" t="s">
        <v>2003</v>
      </c>
      <c r="C281" s="131">
        <v>412</v>
      </c>
      <c r="D281" s="131">
        <v>395</v>
      </c>
      <c r="E281" s="131">
        <v>385</v>
      </c>
      <c r="F281" s="131">
        <v>382</v>
      </c>
      <c r="G281" s="131">
        <v>385</v>
      </c>
      <c r="H281" s="131">
        <v>2101</v>
      </c>
      <c r="I281" s="131">
        <v>2486</v>
      </c>
      <c r="J281" s="131">
        <v>19960</v>
      </c>
      <c r="K281" s="131">
        <v>3510</v>
      </c>
      <c r="L281" s="131">
        <v>30016</v>
      </c>
    </row>
    <row r="282" spans="1:12" x14ac:dyDescent="0.25">
      <c r="A282" s="18" t="s">
        <v>1754</v>
      </c>
      <c r="B282" s="130" t="s">
        <v>2419</v>
      </c>
      <c r="C282" s="131">
        <v>19</v>
      </c>
      <c r="D282" s="131">
        <v>22</v>
      </c>
      <c r="E282" s="131">
        <v>24</v>
      </c>
      <c r="F282" s="131">
        <v>26</v>
      </c>
      <c r="G282" s="131">
        <v>28</v>
      </c>
      <c r="H282" s="131">
        <v>156</v>
      </c>
      <c r="I282" s="131">
        <v>165</v>
      </c>
      <c r="J282" s="131">
        <v>1500</v>
      </c>
      <c r="K282" s="131">
        <v>410</v>
      </c>
      <c r="L282" s="131">
        <v>2350</v>
      </c>
    </row>
    <row r="283" spans="1:12" x14ac:dyDescent="0.25">
      <c r="A283" s="18" t="s">
        <v>1244</v>
      </c>
      <c r="B283" s="130" t="s">
        <v>2420</v>
      </c>
      <c r="C283" s="131">
        <v>49</v>
      </c>
      <c r="D283" s="131">
        <v>47</v>
      </c>
      <c r="E283" s="131">
        <v>46</v>
      </c>
      <c r="F283" s="131">
        <v>46</v>
      </c>
      <c r="G283" s="131">
        <v>46</v>
      </c>
      <c r="H283" s="131">
        <v>245</v>
      </c>
      <c r="I283" s="131">
        <v>280</v>
      </c>
      <c r="J283" s="131">
        <v>2042</v>
      </c>
      <c r="K283" s="131">
        <v>541</v>
      </c>
      <c r="L283" s="131">
        <v>3342</v>
      </c>
    </row>
    <row r="284" spans="1:12" x14ac:dyDescent="0.25">
      <c r="A284" s="18" t="s">
        <v>1245</v>
      </c>
      <c r="B284" s="130" t="s">
        <v>2421</v>
      </c>
      <c r="C284" s="131">
        <v>68</v>
      </c>
      <c r="D284" s="131">
        <v>68</v>
      </c>
      <c r="E284" s="131">
        <v>69</v>
      </c>
      <c r="F284" s="131">
        <v>71</v>
      </c>
      <c r="G284" s="131">
        <v>76</v>
      </c>
      <c r="H284" s="131">
        <v>463</v>
      </c>
      <c r="I284" s="131">
        <v>592</v>
      </c>
      <c r="J284" s="131">
        <v>2937</v>
      </c>
      <c r="K284" s="131">
        <v>710</v>
      </c>
      <c r="L284" s="131">
        <v>5054</v>
      </c>
    </row>
    <row r="285" spans="1:12" x14ac:dyDescent="0.25">
      <c r="A285" s="18" t="s">
        <v>1246</v>
      </c>
      <c r="B285" s="130" t="s">
        <v>2422</v>
      </c>
      <c r="C285" s="131">
        <v>39</v>
      </c>
      <c r="D285" s="131">
        <v>39</v>
      </c>
      <c r="E285" s="131">
        <v>39</v>
      </c>
      <c r="F285" s="131">
        <v>40</v>
      </c>
      <c r="G285" s="131">
        <v>42</v>
      </c>
      <c r="H285" s="131">
        <v>253</v>
      </c>
      <c r="I285" s="131">
        <v>324</v>
      </c>
      <c r="J285" s="131">
        <v>1910</v>
      </c>
      <c r="K285" s="131">
        <v>385</v>
      </c>
      <c r="L285" s="131">
        <v>3071</v>
      </c>
    </row>
    <row r="286" spans="1:12" x14ac:dyDescent="0.25">
      <c r="A286" s="18" t="s">
        <v>1247</v>
      </c>
      <c r="B286" s="130" t="s">
        <v>2423</v>
      </c>
      <c r="C286" s="131">
        <v>105</v>
      </c>
      <c r="D286" s="131">
        <v>98</v>
      </c>
      <c r="E286" s="131">
        <v>94</v>
      </c>
      <c r="F286" s="131">
        <v>95</v>
      </c>
      <c r="G286" s="131">
        <v>97</v>
      </c>
      <c r="H286" s="131">
        <v>591</v>
      </c>
      <c r="I286" s="131">
        <v>790</v>
      </c>
      <c r="J286" s="131">
        <v>4025</v>
      </c>
      <c r="K286" s="131">
        <v>1079</v>
      </c>
      <c r="L286" s="131">
        <v>6974</v>
      </c>
    </row>
    <row r="287" spans="1:12" x14ac:dyDescent="0.25">
      <c r="A287" s="18" t="s">
        <v>1248</v>
      </c>
      <c r="B287" s="130" t="s">
        <v>2424</v>
      </c>
      <c r="C287" s="131">
        <v>183</v>
      </c>
      <c r="D287" s="131">
        <v>183</v>
      </c>
      <c r="E287" s="131">
        <v>186</v>
      </c>
      <c r="F287" s="131">
        <v>191</v>
      </c>
      <c r="G287" s="131">
        <v>197</v>
      </c>
      <c r="H287" s="131">
        <v>1108</v>
      </c>
      <c r="I287" s="131">
        <v>1297</v>
      </c>
      <c r="J287" s="131">
        <v>9162</v>
      </c>
      <c r="K287" s="131">
        <v>1816</v>
      </c>
      <c r="L287" s="131">
        <v>14323</v>
      </c>
    </row>
    <row r="288" spans="1:12" x14ac:dyDescent="0.25">
      <c r="A288" s="18" t="s">
        <v>1249</v>
      </c>
      <c r="B288" s="130" t="s">
        <v>2425</v>
      </c>
      <c r="C288" s="131">
        <v>38</v>
      </c>
      <c r="D288" s="131">
        <v>37</v>
      </c>
      <c r="E288" s="131">
        <v>37</v>
      </c>
      <c r="F288" s="131">
        <v>37</v>
      </c>
      <c r="G288" s="131">
        <v>39</v>
      </c>
      <c r="H288" s="131">
        <v>228</v>
      </c>
      <c r="I288" s="131">
        <v>292</v>
      </c>
      <c r="J288" s="131">
        <v>1922</v>
      </c>
      <c r="K288" s="131">
        <v>471</v>
      </c>
      <c r="L288" s="131">
        <v>3101</v>
      </c>
    </row>
    <row r="289" spans="1:12" x14ac:dyDescent="0.25">
      <c r="A289" s="18" t="s">
        <v>1250</v>
      </c>
      <c r="B289" s="130" t="s">
        <v>2426</v>
      </c>
      <c r="C289" s="131">
        <v>127</v>
      </c>
      <c r="D289" s="131">
        <v>126</v>
      </c>
      <c r="E289" s="131">
        <v>128</v>
      </c>
      <c r="F289" s="131">
        <v>132</v>
      </c>
      <c r="G289" s="131">
        <v>138</v>
      </c>
      <c r="H289" s="131">
        <v>823</v>
      </c>
      <c r="I289" s="131">
        <v>1009</v>
      </c>
      <c r="J289" s="131">
        <v>6359</v>
      </c>
      <c r="K289" s="131">
        <v>1770</v>
      </c>
      <c r="L289" s="131">
        <v>10612</v>
      </c>
    </row>
    <row r="290" spans="1:12" x14ac:dyDescent="0.25">
      <c r="A290" s="18" t="s">
        <v>1251</v>
      </c>
      <c r="B290" s="130" t="s">
        <v>2427</v>
      </c>
      <c r="C290" s="131">
        <v>160</v>
      </c>
      <c r="D290" s="131">
        <v>161</v>
      </c>
      <c r="E290" s="131">
        <v>166</v>
      </c>
      <c r="F290" s="131">
        <v>170</v>
      </c>
      <c r="G290" s="131">
        <v>173</v>
      </c>
      <c r="H290" s="131">
        <v>943</v>
      </c>
      <c r="I290" s="131">
        <v>1029</v>
      </c>
      <c r="J290" s="131">
        <v>6555</v>
      </c>
      <c r="K290" s="131">
        <v>1095</v>
      </c>
      <c r="L290" s="131">
        <v>10452</v>
      </c>
    </row>
    <row r="291" spans="1:12" x14ac:dyDescent="0.25">
      <c r="A291" s="18" t="s">
        <v>1252</v>
      </c>
      <c r="B291" s="130" t="s">
        <v>2428</v>
      </c>
      <c r="C291" s="131">
        <v>63</v>
      </c>
      <c r="D291" s="131">
        <v>69</v>
      </c>
      <c r="E291" s="131">
        <v>74</v>
      </c>
      <c r="F291" s="131">
        <v>79</v>
      </c>
      <c r="G291" s="131">
        <v>84</v>
      </c>
      <c r="H291" s="131">
        <v>484</v>
      </c>
      <c r="I291" s="131">
        <v>576</v>
      </c>
      <c r="J291" s="131">
        <v>4377</v>
      </c>
      <c r="K291" s="131">
        <v>938</v>
      </c>
      <c r="L291" s="131">
        <v>6744</v>
      </c>
    </row>
    <row r="292" spans="1:12" x14ac:dyDescent="0.25">
      <c r="A292" s="18" t="s">
        <v>1253</v>
      </c>
      <c r="B292" s="130" t="s">
        <v>1002</v>
      </c>
      <c r="C292" s="131">
        <v>661</v>
      </c>
      <c r="D292" s="131">
        <v>667</v>
      </c>
      <c r="E292" s="131">
        <v>681</v>
      </c>
      <c r="F292" s="131">
        <v>701</v>
      </c>
      <c r="G292" s="131">
        <v>727</v>
      </c>
      <c r="H292" s="131">
        <v>4113</v>
      </c>
      <c r="I292" s="131">
        <v>4934</v>
      </c>
      <c r="J292" s="131">
        <v>43920</v>
      </c>
      <c r="K292" s="131">
        <v>9060</v>
      </c>
      <c r="L292" s="131">
        <v>65464</v>
      </c>
    </row>
    <row r="293" spans="1:12" x14ac:dyDescent="0.25">
      <c r="A293" s="18" t="s">
        <v>1254</v>
      </c>
      <c r="B293" s="130" t="s">
        <v>2429</v>
      </c>
      <c r="C293" s="131">
        <v>149</v>
      </c>
      <c r="D293" s="131">
        <v>148</v>
      </c>
      <c r="E293" s="131">
        <v>146</v>
      </c>
      <c r="F293" s="131">
        <v>146</v>
      </c>
      <c r="G293" s="131">
        <v>147</v>
      </c>
      <c r="H293" s="131">
        <v>755</v>
      </c>
      <c r="I293" s="131">
        <v>838</v>
      </c>
      <c r="J293" s="131">
        <v>5319</v>
      </c>
      <c r="K293" s="131">
        <v>779</v>
      </c>
      <c r="L293" s="131">
        <v>8427</v>
      </c>
    </row>
    <row r="294" spans="1:12" x14ac:dyDescent="0.25">
      <c r="A294" s="18" t="s">
        <v>1818</v>
      </c>
      <c r="B294" s="130" t="s">
        <v>2430</v>
      </c>
      <c r="C294" s="131">
        <v>53</v>
      </c>
      <c r="D294" s="131">
        <v>53</v>
      </c>
      <c r="E294" s="131">
        <v>54</v>
      </c>
      <c r="F294" s="131">
        <v>56</v>
      </c>
      <c r="G294" s="131">
        <v>56</v>
      </c>
      <c r="H294" s="131">
        <v>315</v>
      </c>
      <c r="I294" s="131">
        <v>352</v>
      </c>
      <c r="J294" s="131">
        <v>2659</v>
      </c>
      <c r="K294" s="131">
        <v>552</v>
      </c>
      <c r="L294" s="131">
        <v>4150</v>
      </c>
    </row>
    <row r="295" spans="1:12" x14ac:dyDescent="0.25">
      <c r="A295" s="18" t="s">
        <v>1255</v>
      </c>
      <c r="B295" s="130" t="s">
        <v>1952</v>
      </c>
      <c r="C295" s="131">
        <v>41</v>
      </c>
      <c r="D295" s="131">
        <v>38</v>
      </c>
      <c r="E295" s="131">
        <v>36</v>
      </c>
      <c r="F295" s="131">
        <v>35</v>
      </c>
      <c r="G295" s="131">
        <v>36</v>
      </c>
      <c r="H295" s="131">
        <v>208</v>
      </c>
      <c r="I295" s="131">
        <v>260</v>
      </c>
      <c r="J295" s="131">
        <v>1747</v>
      </c>
      <c r="K295" s="131">
        <v>345</v>
      </c>
      <c r="L295" s="131">
        <v>2746</v>
      </c>
    </row>
    <row r="296" spans="1:12" x14ac:dyDescent="0.25">
      <c r="A296" s="18" t="s">
        <v>1256</v>
      </c>
      <c r="B296" s="130" t="s">
        <v>2431</v>
      </c>
      <c r="C296" s="131">
        <v>70</v>
      </c>
      <c r="D296" s="131">
        <v>91</v>
      </c>
      <c r="E296" s="131">
        <v>108</v>
      </c>
      <c r="F296" s="131">
        <v>123</v>
      </c>
      <c r="G296" s="131">
        <v>137</v>
      </c>
      <c r="H296" s="131">
        <v>804</v>
      </c>
      <c r="I296" s="131">
        <v>922</v>
      </c>
      <c r="J296" s="131">
        <v>6560</v>
      </c>
      <c r="K296" s="131">
        <v>1424</v>
      </c>
      <c r="L296" s="131">
        <v>10239</v>
      </c>
    </row>
    <row r="297" spans="1:12" x14ac:dyDescent="0.25">
      <c r="A297" s="18" t="s">
        <v>1257</v>
      </c>
      <c r="B297" s="130" t="s">
        <v>2432</v>
      </c>
      <c r="C297" s="131">
        <v>86</v>
      </c>
      <c r="D297" s="131">
        <v>81</v>
      </c>
      <c r="E297" s="131">
        <v>78</v>
      </c>
      <c r="F297" s="131">
        <v>78</v>
      </c>
      <c r="G297" s="131">
        <v>77</v>
      </c>
      <c r="H297" s="131">
        <v>432</v>
      </c>
      <c r="I297" s="131">
        <v>519</v>
      </c>
      <c r="J297" s="131">
        <v>3020</v>
      </c>
      <c r="K297" s="131">
        <v>549</v>
      </c>
      <c r="L297" s="131">
        <v>4920</v>
      </c>
    </row>
    <row r="298" spans="1:12" x14ac:dyDescent="0.25">
      <c r="A298" s="18" t="s">
        <v>1258</v>
      </c>
      <c r="B298" s="130" t="s">
        <v>1003</v>
      </c>
      <c r="C298" s="131">
        <v>382</v>
      </c>
      <c r="D298" s="131">
        <v>369</v>
      </c>
      <c r="E298" s="131">
        <v>364</v>
      </c>
      <c r="F298" s="131">
        <v>365</v>
      </c>
      <c r="G298" s="131">
        <v>373</v>
      </c>
      <c r="H298" s="131">
        <v>2091</v>
      </c>
      <c r="I298" s="131">
        <v>2523</v>
      </c>
      <c r="J298" s="131">
        <v>15693</v>
      </c>
      <c r="K298" s="131">
        <v>2956</v>
      </c>
      <c r="L298" s="131">
        <v>25116</v>
      </c>
    </row>
    <row r="299" spans="1:12" x14ac:dyDescent="0.25">
      <c r="A299" s="18" t="s">
        <v>1259</v>
      </c>
      <c r="B299" s="130" t="s">
        <v>2433</v>
      </c>
      <c r="C299" s="131">
        <v>72</v>
      </c>
      <c r="D299" s="131">
        <v>78</v>
      </c>
      <c r="E299" s="131">
        <v>84</v>
      </c>
      <c r="F299" s="131">
        <v>89</v>
      </c>
      <c r="G299" s="131">
        <v>95</v>
      </c>
      <c r="H299" s="131">
        <v>559</v>
      </c>
      <c r="I299" s="131">
        <v>642</v>
      </c>
      <c r="J299" s="131">
        <v>3363</v>
      </c>
      <c r="K299" s="131">
        <v>724</v>
      </c>
      <c r="L299" s="131">
        <v>5706</v>
      </c>
    </row>
    <row r="300" spans="1:12" x14ac:dyDescent="0.25">
      <c r="A300" s="18" t="s">
        <v>1260</v>
      </c>
      <c r="B300" s="130" t="s">
        <v>2434</v>
      </c>
      <c r="C300" s="131">
        <v>87</v>
      </c>
      <c r="D300" s="131">
        <v>92</v>
      </c>
      <c r="E300" s="131">
        <v>96</v>
      </c>
      <c r="F300" s="131">
        <v>100</v>
      </c>
      <c r="G300" s="131">
        <v>105</v>
      </c>
      <c r="H300" s="131">
        <v>561</v>
      </c>
      <c r="I300" s="131">
        <v>591</v>
      </c>
      <c r="J300" s="131">
        <v>3451</v>
      </c>
      <c r="K300" s="131">
        <v>782</v>
      </c>
      <c r="L300" s="131">
        <v>5865</v>
      </c>
    </row>
    <row r="301" spans="1:12" x14ac:dyDescent="0.25">
      <c r="A301" s="18" t="s">
        <v>1261</v>
      </c>
      <c r="B301" s="130" t="s">
        <v>2435</v>
      </c>
      <c r="C301" s="131">
        <v>125</v>
      </c>
      <c r="D301" s="131">
        <v>131</v>
      </c>
      <c r="E301" s="131">
        <v>136</v>
      </c>
      <c r="F301" s="131">
        <v>143</v>
      </c>
      <c r="G301" s="131">
        <v>147</v>
      </c>
      <c r="H301" s="131">
        <v>821</v>
      </c>
      <c r="I301" s="131">
        <v>913</v>
      </c>
      <c r="J301" s="131">
        <v>5539</v>
      </c>
      <c r="K301" s="131">
        <v>1078</v>
      </c>
      <c r="L301" s="131">
        <v>9033</v>
      </c>
    </row>
    <row r="302" spans="1:12" x14ac:dyDescent="0.25">
      <c r="A302" s="18" t="s">
        <v>1262</v>
      </c>
      <c r="B302" s="130" t="s">
        <v>2436</v>
      </c>
      <c r="C302" s="131">
        <v>38</v>
      </c>
      <c r="D302" s="131">
        <v>44</v>
      </c>
      <c r="E302" s="131">
        <v>50</v>
      </c>
      <c r="F302" s="131">
        <v>54</v>
      </c>
      <c r="G302" s="131">
        <v>58</v>
      </c>
      <c r="H302" s="131">
        <v>332</v>
      </c>
      <c r="I302" s="131">
        <v>352</v>
      </c>
      <c r="J302" s="131">
        <v>2031</v>
      </c>
      <c r="K302" s="131">
        <v>391</v>
      </c>
      <c r="L302" s="131">
        <v>3350</v>
      </c>
    </row>
    <row r="303" spans="1:12" x14ac:dyDescent="0.25">
      <c r="A303" s="18" t="s">
        <v>1263</v>
      </c>
      <c r="B303" s="130" t="s">
        <v>1953</v>
      </c>
      <c r="C303" s="131">
        <v>278</v>
      </c>
      <c r="D303" s="131">
        <v>258</v>
      </c>
      <c r="E303" s="131">
        <v>243</v>
      </c>
      <c r="F303" s="131">
        <v>232</v>
      </c>
      <c r="G303" s="131">
        <v>225</v>
      </c>
      <c r="H303" s="131">
        <v>1116</v>
      </c>
      <c r="I303" s="131">
        <v>1221</v>
      </c>
      <c r="J303" s="131">
        <v>9749</v>
      </c>
      <c r="K303" s="131">
        <v>1477</v>
      </c>
      <c r="L303" s="131">
        <v>14799</v>
      </c>
    </row>
    <row r="304" spans="1:12" x14ac:dyDescent="0.25">
      <c r="A304" s="18" t="s">
        <v>1264</v>
      </c>
      <c r="B304" s="130" t="s">
        <v>2437</v>
      </c>
      <c r="C304" s="131">
        <v>64</v>
      </c>
      <c r="D304" s="131">
        <v>65</v>
      </c>
      <c r="E304" s="131">
        <v>66</v>
      </c>
      <c r="F304" s="131">
        <v>68</v>
      </c>
      <c r="G304" s="131">
        <v>70</v>
      </c>
      <c r="H304" s="131">
        <v>401</v>
      </c>
      <c r="I304" s="131">
        <v>474</v>
      </c>
      <c r="J304" s="131">
        <v>2706</v>
      </c>
      <c r="K304" s="131">
        <v>741</v>
      </c>
      <c r="L304" s="131">
        <v>4655</v>
      </c>
    </row>
    <row r="305" spans="1:12" x14ac:dyDescent="0.25">
      <c r="A305" s="18" t="s">
        <v>1265</v>
      </c>
      <c r="B305" s="130" t="s">
        <v>2438</v>
      </c>
      <c r="C305" s="131">
        <v>109</v>
      </c>
      <c r="D305" s="131">
        <v>107</v>
      </c>
      <c r="E305" s="131">
        <v>107</v>
      </c>
      <c r="F305" s="131">
        <v>109</v>
      </c>
      <c r="G305" s="131">
        <v>112</v>
      </c>
      <c r="H305" s="131">
        <v>615</v>
      </c>
      <c r="I305" s="131">
        <v>692</v>
      </c>
      <c r="J305" s="131">
        <v>3208</v>
      </c>
      <c r="K305" s="131">
        <v>755</v>
      </c>
      <c r="L305" s="131">
        <v>5814</v>
      </c>
    </row>
    <row r="306" spans="1:12" x14ac:dyDescent="0.25">
      <c r="A306" s="18" t="s">
        <v>1266</v>
      </c>
      <c r="B306" s="130" t="s">
        <v>1954</v>
      </c>
      <c r="C306" s="131">
        <v>747</v>
      </c>
      <c r="D306" s="131">
        <v>722</v>
      </c>
      <c r="E306" s="131">
        <v>704</v>
      </c>
      <c r="F306" s="131">
        <v>694</v>
      </c>
      <c r="G306" s="131">
        <v>690</v>
      </c>
      <c r="H306" s="131">
        <v>3581</v>
      </c>
      <c r="I306" s="131">
        <v>4060</v>
      </c>
      <c r="J306" s="131">
        <v>36622</v>
      </c>
      <c r="K306" s="131">
        <v>6691</v>
      </c>
      <c r="L306" s="131">
        <v>54511</v>
      </c>
    </row>
    <row r="307" spans="1:12" x14ac:dyDescent="0.25">
      <c r="A307" s="18" t="s">
        <v>1267</v>
      </c>
      <c r="B307" s="130" t="s">
        <v>2439</v>
      </c>
      <c r="C307" s="131">
        <v>51</v>
      </c>
      <c r="D307" s="131">
        <v>54</v>
      </c>
      <c r="E307" s="131">
        <v>57</v>
      </c>
      <c r="F307" s="131">
        <v>60</v>
      </c>
      <c r="G307" s="131">
        <v>62</v>
      </c>
      <c r="H307" s="131">
        <v>348</v>
      </c>
      <c r="I307" s="131">
        <v>383</v>
      </c>
      <c r="J307" s="131">
        <v>2436</v>
      </c>
      <c r="K307" s="131">
        <v>491</v>
      </c>
      <c r="L307" s="131">
        <v>3942</v>
      </c>
    </row>
    <row r="308" spans="1:12" x14ac:dyDescent="0.25">
      <c r="A308" s="18" t="s">
        <v>1268</v>
      </c>
      <c r="B308" s="130" t="s">
        <v>2440</v>
      </c>
      <c r="C308" s="131">
        <v>84</v>
      </c>
      <c r="D308" s="131">
        <v>85</v>
      </c>
      <c r="E308" s="131">
        <v>87</v>
      </c>
      <c r="F308" s="131">
        <v>90</v>
      </c>
      <c r="G308" s="131">
        <v>94</v>
      </c>
      <c r="H308" s="131">
        <v>573</v>
      </c>
      <c r="I308" s="131">
        <v>706</v>
      </c>
      <c r="J308" s="131">
        <v>4206</v>
      </c>
      <c r="K308" s="131">
        <v>983</v>
      </c>
      <c r="L308" s="131">
        <v>6908</v>
      </c>
    </row>
    <row r="309" spans="1:12" x14ac:dyDescent="0.25">
      <c r="A309" s="18" t="s">
        <v>1806</v>
      </c>
      <c r="B309" s="130" t="s">
        <v>2176</v>
      </c>
      <c r="C309" s="131">
        <v>88</v>
      </c>
      <c r="D309" s="131">
        <v>78</v>
      </c>
      <c r="E309" s="131">
        <v>73</v>
      </c>
      <c r="F309" s="131">
        <v>70</v>
      </c>
      <c r="G309" s="131">
        <v>68</v>
      </c>
      <c r="H309" s="131">
        <v>383</v>
      </c>
      <c r="I309" s="131">
        <v>518</v>
      </c>
      <c r="J309" s="131">
        <v>3249</v>
      </c>
      <c r="K309" s="131">
        <v>594</v>
      </c>
      <c r="L309" s="131">
        <v>5121</v>
      </c>
    </row>
    <row r="310" spans="1:12" x14ac:dyDescent="0.25">
      <c r="A310" s="18" t="s">
        <v>1269</v>
      </c>
      <c r="B310" s="130" t="s">
        <v>2441</v>
      </c>
      <c r="C310" s="131">
        <v>44</v>
      </c>
      <c r="D310" s="131">
        <v>40</v>
      </c>
      <c r="E310" s="131">
        <v>39</v>
      </c>
      <c r="F310" s="131">
        <v>39</v>
      </c>
      <c r="G310" s="131">
        <v>40</v>
      </c>
      <c r="H310" s="131">
        <v>238</v>
      </c>
      <c r="I310" s="131">
        <v>302</v>
      </c>
      <c r="J310" s="131">
        <v>1836</v>
      </c>
      <c r="K310" s="131">
        <v>414</v>
      </c>
      <c r="L310" s="131">
        <v>2992</v>
      </c>
    </row>
    <row r="311" spans="1:12" x14ac:dyDescent="0.25">
      <c r="A311" s="18" t="s">
        <v>1270</v>
      </c>
      <c r="B311" s="130" t="s">
        <v>2442</v>
      </c>
      <c r="C311" s="131">
        <v>47</v>
      </c>
      <c r="D311" s="131">
        <v>47</v>
      </c>
      <c r="E311" s="131">
        <v>46</v>
      </c>
      <c r="F311" s="131">
        <v>45</v>
      </c>
      <c r="G311" s="131">
        <v>47</v>
      </c>
      <c r="H311" s="131">
        <v>238</v>
      </c>
      <c r="I311" s="131">
        <v>262</v>
      </c>
      <c r="J311" s="131">
        <v>1943</v>
      </c>
      <c r="K311" s="131">
        <v>430</v>
      </c>
      <c r="L311" s="131">
        <v>3105</v>
      </c>
    </row>
    <row r="312" spans="1:12" x14ac:dyDescent="0.25">
      <c r="A312" s="18" t="s">
        <v>1271</v>
      </c>
      <c r="B312" s="130" t="s">
        <v>2063</v>
      </c>
      <c r="C312" s="131">
        <v>43</v>
      </c>
      <c r="D312" s="131">
        <v>43</v>
      </c>
      <c r="E312" s="131">
        <v>44</v>
      </c>
      <c r="F312" s="131">
        <v>44</v>
      </c>
      <c r="G312" s="131">
        <v>45</v>
      </c>
      <c r="H312" s="131">
        <v>255</v>
      </c>
      <c r="I312" s="131">
        <v>300</v>
      </c>
      <c r="J312" s="131">
        <v>2313</v>
      </c>
      <c r="K312" s="131">
        <v>623</v>
      </c>
      <c r="L312" s="131">
        <v>3710</v>
      </c>
    </row>
    <row r="313" spans="1:12" x14ac:dyDescent="0.25">
      <c r="A313" s="18" t="s">
        <v>1699</v>
      </c>
      <c r="B313" s="130" t="s">
        <v>2004</v>
      </c>
      <c r="C313" s="131">
        <v>56</v>
      </c>
      <c r="D313" s="131">
        <v>49</v>
      </c>
      <c r="E313" s="131">
        <v>44</v>
      </c>
      <c r="F313" s="131">
        <v>42</v>
      </c>
      <c r="G313" s="131">
        <v>44</v>
      </c>
      <c r="H313" s="131">
        <v>282</v>
      </c>
      <c r="I313" s="131">
        <v>400</v>
      </c>
      <c r="J313" s="131">
        <v>2667</v>
      </c>
      <c r="K313" s="131">
        <v>651</v>
      </c>
      <c r="L313" s="131">
        <v>4235</v>
      </c>
    </row>
    <row r="314" spans="1:12" x14ac:dyDescent="0.25">
      <c r="A314" s="18" t="s">
        <v>1272</v>
      </c>
      <c r="B314" s="130" t="s">
        <v>2443</v>
      </c>
      <c r="C314" s="131">
        <v>90</v>
      </c>
      <c r="D314" s="131">
        <v>86</v>
      </c>
      <c r="E314" s="131">
        <v>85</v>
      </c>
      <c r="F314" s="131">
        <v>86</v>
      </c>
      <c r="G314" s="131">
        <v>88</v>
      </c>
      <c r="H314" s="131">
        <v>539</v>
      </c>
      <c r="I314" s="131">
        <v>700</v>
      </c>
      <c r="J314" s="131">
        <v>3588</v>
      </c>
      <c r="K314" s="131">
        <v>691</v>
      </c>
      <c r="L314" s="131">
        <v>5953</v>
      </c>
    </row>
    <row r="315" spans="1:12" x14ac:dyDescent="0.25">
      <c r="A315" s="18" t="s">
        <v>1273</v>
      </c>
      <c r="B315" s="130" t="s">
        <v>2444</v>
      </c>
      <c r="C315" s="131">
        <v>148</v>
      </c>
      <c r="D315" s="131">
        <v>139</v>
      </c>
      <c r="E315" s="131">
        <v>135</v>
      </c>
      <c r="F315" s="131">
        <v>135</v>
      </c>
      <c r="G315" s="131">
        <v>138</v>
      </c>
      <c r="H315" s="131">
        <v>828</v>
      </c>
      <c r="I315" s="131">
        <v>1109</v>
      </c>
      <c r="J315" s="131">
        <v>7583</v>
      </c>
      <c r="K315" s="131">
        <v>1465</v>
      </c>
      <c r="L315" s="131">
        <v>11680</v>
      </c>
    </row>
    <row r="316" spans="1:12" x14ac:dyDescent="0.25">
      <c r="A316" s="18" t="s">
        <v>1274</v>
      </c>
      <c r="B316" s="130" t="s">
        <v>75</v>
      </c>
      <c r="C316" s="131">
        <v>3726</v>
      </c>
      <c r="D316" s="131">
        <v>3627</v>
      </c>
      <c r="E316" s="131">
        <v>3592</v>
      </c>
      <c r="F316" s="131">
        <v>3610</v>
      </c>
      <c r="G316" s="131">
        <v>3672</v>
      </c>
      <c r="H316" s="131">
        <v>20305</v>
      </c>
      <c r="I316" s="131">
        <v>23815</v>
      </c>
      <c r="J316" s="131">
        <v>172772</v>
      </c>
      <c r="K316" s="131">
        <v>31071</v>
      </c>
      <c r="L316" s="131">
        <v>266190</v>
      </c>
    </row>
    <row r="317" spans="1:12" x14ac:dyDescent="0.25">
      <c r="A317" s="18" t="s">
        <v>1275</v>
      </c>
      <c r="B317" s="130" t="s">
        <v>2445</v>
      </c>
      <c r="C317" s="131">
        <v>225</v>
      </c>
      <c r="D317" s="131">
        <v>223</v>
      </c>
      <c r="E317" s="131">
        <v>227</v>
      </c>
      <c r="F317" s="131">
        <v>234</v>
      </c>
      <c r="G317" s="131">
        <v>242</v>
      </c>
      <c r="H317" s="131">
        <v>1407</v>
      </c>
      <c r="I317" s="131">
        <v>1718</v>
      </c>
      <c r="J317" s="131">
        <v>9383</v>
      </c>
      <c r="K317" s="131">
        <v>1486</v>
      </c>
      <c r="L317" s="131">
        <v>15145</v>
      </c>
    </row>
    <row r="318" spans="1:12" x14ac:dyDescent="0.25">
      <c r="A318" s="18" t="s">
        <v>1276</v>
      </c>
      <c r="B318" s="130" t="s">
        <v>2446</v>
      </c>
      <c r="C318" s="131">
        <v>20</v>
      </c>
      <c r="D318" s="131">
        <v>19</v>
      </c>
      <c r="E318" s="131">
        <v>17</v>
      </c>
      <c r="F318" s="131">
        <v>17</v>
      </c>
      <c r="G318" s="131">
        <v>16</v>
      </c>
      <c r="H318" s="131">
        <v>86</v>
      </c>
      <c r="I318" s="131">
        <v>98</v>
      </c>
      <c r="J318" s="131">
        <v>880</v>
      </c>
      <c r="K318" s="131">
        <v>220</v>
      </c>
      <c r="L318" s="131">
        <v>1373</v>
      </c>
    </row>
    <row r="319" spans="1:12" x14ac:dyDescent="0.25">
      <c r="A319" s="18" t="s">
        <v>1277</v>
      </c>
      <c r="B319" s="130" t="s">
        <v>1004</v>
      </c>
      <c r="C319" s="131">
        <v>370</v>
      </c>
      <c r="D319" s="131">
        <v>379</v>
      </c>
      <c r="E319" s="131">
        <v>393</v>
      </c>
      <c r="F319" s="131">
        <v>411</v>
      </c>
      <c r="G319" s="131">
        <v>435</v>
      </c>
      <c r="H319" s="131">
        <v>2597</v>
      </c>
      <c r="I319" s="131">
        <v>3225</v>
      </c>
      <c r="J319" s="131">
        <v>20286</v>
      </c>
      <c r="K319" s="131">
        <v>3685</v>
      </c>
      <c r="L319" s="131">
        <v>31781</v>
      </c>
    </row>
    <row r="320" spans="1:12" x14ac:dyDescent="0.25">
      <c r="A320" s="18" t="s">
        <v>1278</v>
      </c>
      <c r="B320" s="130" t="s">
        <v>2447</v>
      </c>
      <c r="C320" s="131">
        <v>161</v>
      </c>
      <c r="D320" s="131">
        <v>164</v>
      </c>
      <c r="E320" s="131">
        <v>169</v>
      </c>
      <c r="F320" s="131">
        <v>174</v>
      </c>
      <c r="G320" s="131">
        <v>182</v>
      </c>
      <c r="H320" s="131">
        <v>1031</v>
      </c>
      <c r="I320" s="131">
        <v>1205</v>
      </c>
      <c r="J320" s="131">
        <v>9075</v>
      </c>
      <c r="K320" s="131">
        <v>1750</v>
      </c>
      <c r="L320" s="131">
        <v>13911</v>
      </c>
    </row>
    <row r="321" spans="1:12" x14ac:dyDescent="0.25">
      <c r="A321" s="18" t="s">
        <v>1279</v>
      </c>
      <c r="B321" s="130" t="s">
        <v>2069</v>
      </c>
      <c r="C321" s="131">
        <v>106</v>
      </c>
      <c r="D321" s="131">
        <v>107</v>
      </c>
      <c r="E321" s="131">
        <v>109</v>
      </c>
      <c r="F321" s="131">
        <v>115</v>
      </c>
      <c r="G321" s="131">
        <v>119</v>
      </c>
      <c r="H321" s="131">
        <v>704</v>
      </c>
      <c r="I321" s="131">
        <v>847</v>
      </c>
      <c r="J321" s="131">
        <v>6438</v>
      </c>
      <c r="K321" s="131">
        <v>1673</v>
      </c>
      <c r="L321" s="131">
        <v>10218</v>
      </c>
    </row>
    <row r="322" spans="1:12" x14ac:dyDescent="0.25">
      <c r="A322" s="18" t="s">
        <v>1280</v>
      </c>
      <c r="B322" s="130" t="s">
        <v>2448</v>
      </c>
      <c r="C322" s="131">
        <v>83</v>
      </c>
      <c r="D322" s="131">
        <v>73</v>
      </c>
      <c r="E322" s="131">
        <v>67</v>
      </c>
      <c r="F322" s="131">
        <v>63</v>
      </c>
      <c r="G322" s="131">
        <v>61</v>
      </c>
      <c r="H322" s="131">
        <v>345</v>
      </c>
      <c r="I322" s="131">
        <v>460</v>
      </c>
      <c r="J322" s="131">
        <v>3064</v>
      </c>
      <c r="K322" s="131">
        <v>540</v>
      </c>
      <c r="L322" s="131">
        <v>4756</v>
      </c>
    </row>
    <row r="323" spans="1:12" x14ac:dyDescent="0.25">
      <c r="A323" s="18" t="s">
        <v>1755</v>
      </c>
      <c r="B323" s="130" t="s">
        <v>1931</v>
      </c>
      <c r="C323" s="131">
        <v>250</v>
      </c>
      <c r="D323" s="131">
        <v>224</v>
      </c>
      <c r="E323" s="131">
        <v>209</v>
      </c>
      <c r="F323" s="131">
        <v>203</v>
      </c>
      <c r="G323" s="131">
        <v>204</v>
      </c>
      <c r="H323" s="131">
        <v>1222</v>
      </c>
      <c r="I323" s="131">
        <v>1681</v>
      </c>
      <c r="J323" s="131">
        <v>12303</v>
      </c>
      <c r="K323" s="131">
        <v>2431</v>
      </c>
      <c r="L323" s="131">
        <v>18727</v>
      </c>
    </row>
    <row r="324" spans="1:12" x14ac:dyDescent="0.25">
      <c r="A324" s="18" t="s">
        <v>1885</v>
      </c>
      <c r="B324" s="130" t="s">
        <v>2209</v>
      </c>
      <c r="C324" s="131">
        <v>109</v>
      </c>
      <c r="D324" s="131">
        <v>104</v>
      </c>
      <c r="E324" s="131">
        <v>102</v>
      </c>
      <c r="F324" s="131">
        <v>101</v>
      </c>
      <c r="G324" s="131">
        <v>102</v>
      </c>
      <c r="H324" s="131">
        <v>559</v>
      </c>
      <c r="I324" s="131">
        <v>683</v>
      </c>
      <c r="J324" s="131">
        <v>5592</v>
      </c>
      <c r="K324" s="131">
        <v>1350</v>
      </c>
      <c r="L324" s="131">
        <v>8702</v>
      </c>
    </row>
    <row r="325" spans="1:12" x14ac:dyDescent="0.25">
      <c r="A325" s="18" t="s">
        <v>1792</v>
      </c>
      <c r="B325" s="130" t="s">
        <v>2449</v>
      </c>
      <c r="C325" s="131">
        <v>43</v>
      </c>
      <c r="D325" s="131">
        <v>45</v>
      </c>
      <c r="E325" s="131">
        <v>49</v>
      </c>
      <c r="F325" s="131">
        <v>50</v>
      </c>
      <c r="G325" s="131">
        <v>53</v>
      </c>
      <c r="H325" s="131">
        <v>290</v>
      </c>
      <c r="I325" s="131">
        <v>327</v>
      </c>
      <c r="J325" s="131">
        <v>2482</v>
      </c>
      <c r="K325" s="131">
        <v>555</v>
      </c>
      <c r="L325" s="131">
        <v>3894</v>
      </c>
    </row>
    <row r="326" spans="1:12" x14ac:dyDescent="0.25">
      <c r="A326" s="18" t="s">
        <v>1281</v>
      </c>
      <c r="B326" s="130" t="s">
        <v>2450</v>
      </c>
      <c r="C326" s="131">
        <v>102</v>
      </c>
      <c r="D326" s="131">
        <v>97</v>
      </c>
      <c r="E326" s="131">
        <v>93</v>
      </c>
      <c r="F326" s="131">
        <v>92</v>
      </c>
      <c r="G326" s="131">
        <v>93</v>
      </c>
      <c r="H326" s="131">
        <v>519</v>
      </c>
      <c r="I326" s="131">
        <v>626</v>
      </c>
      <c r="J326" s="131">
        <v>4256</v>
      </c>
      <c r="K326" s="131">
        <v>674</v>
      </c>
      <c r="L326" s="131">
        <v>6552</v>
      </c>
    </row>
    <row r="327" spans="1:12" x14ac:dyDescent="0.25">
      <c r="A327" s="18" t="s">
        <v>1282</v>
      </c>
      <c r="B327" s="130" t="s">
        <v>1005</v>
      </c>
      <c r="C327" s="131">
        <v>588</v>
      </c>
      <c r="D327" s="131">
        <v>574</v>
      </c>
      <c r="E327" s="131">
        <v>569</v>
      </c>
      <c r="F327" s="131">
        <v>574</v>
      </c>
      <c r="G327" s="131">
        <v>584</v>
      </c>
      <c r="H327" s="131">
        <v>3249</v>
      </c>
      <c r="I327" s="131">
        <v>3929</v>
      </c>
      <c r="J327" s="131">
        <v>33065</v>
      </c>
      <c r="K327" s="131">
        <v>6660</v>
      </c>
      <c r="L327" s="131">
        <v>49792</v>
      </c>
    </row>
    <row r="328" spans="1:12" x14ac:dyDescent="0.25">
      <c r="A328" s="18" t="s">
        <v>1886</v>
      </c>
      <c r="B328" s="130" t="s">
        <v>2451</v>
      </c>
      <c r="C328" s="131">
        <v>88</v>
      </c>
      <c r="D328" s="131">
        <v>84</v>
      </c>
      <c r="E328" s="131">
        <v>83</v>
      </c>
      <c r="F328" s="131">
        <v>82</v>
      </c>
      <c r="G328" s="131">
        <v>82</v>
      </c>
      <c r="H328" s="131">
        <v>460</v>
      </c>
      <c r="I328" s="131">
        <v>582</v>
      </c>
      <c r="J328" s="131">
        <v>4589</v>
      </c>
      <c r="K328" s="131">
        <v>1114</v>
      </c>
      <c r="L328" s="131">
        <v>7164</v>
      </c>
    </row>
    <row r="329" spans="1:12" x14ac:dyDescent="0.25">
      <c r="A329" s="18" t="s">
        <v>1283</v>
      </c>
      <c r="B329" s="130" t="s">
        <v>2452</v>
      </c>
      <c r="C329" s="131">
        <v>85</v>
      </c>
      <c r="D329" s="131">
        <v>91</v>
      </c>
      <c r="E329" s="131">
        <v>97</v>
      </c>
      <c r="F329" s="131">
        <v>103</v>
      </c>
      <c r="G329" s="131">
        <v>108</v>
      </c>
      <c r="H329" s="131">
        <v>595</v>
      </c>
      <c r="I329" s="131">
        <v>655</v>
      </c>
      <c r="J329" s="131">
        <v>4700</v>
      </c>
      <c r="K329" s="131">
        <v>965</v>
      </c>
      <c r="L329" s="131">
        <v>7399</v>
      </c>
    </row>
    <row r="330" spans="1:12" x14ac:dyDescent="0.25">
      <c r="A330" s="18" t="s">
        <v>1887</v>
      </c>
      <c r="B330" s="130" t="s">
        <v>2210</v>
      </c>
      <c r="C330" s="131">
        <v>96</v>
      </c>
      <c r="D330" s="131">
        <v>92</v>
      </c>
      <c r="E330" s="131">
        <v>91</v>
      </c>
      <c r="F330" s="131">
        <v>92</v>
      </c>
      <c r="G330" s="131">
        <v>94</v>
      </c>
      <c r="H330" s="131">
        <v>541</v>
      </c>
      <c r="I330" s="131">
        <v>672</v>
      </c>
      <c r="J330" s="131">
        <v>5490</v>
      </c>
      <c r="K330" s="131">
        <v>1456</v>
      </c>
      <c r="L330" s="131">
        <v>8624</v>
      </c>
    </row>
    <row r="331" spans="1:12" x14ac:dyDescent="0.25">
      <c r="A331" s="18" t="s">
        <v>1284</v>
      </c>
      <c r="B331" s="130" t="s">
        <v>2453</v>
      </c>
      <c r="C331" s="131">
        <v>73</v>
      </c>
      <c r="D331" s="131">
        <v>67</v>
      </c>
      <c r="E331" s="131">
        <v>64</v>
      </c>
      <c r="F331" s="131">
        <v>63</v>
      </c>
      <c r="G331" s="131">
        <v>64</v>
      </c>
      <c r="H331" s="131">
        <v>384</v>
      </c>
      <c r="I331" s="131">
        <v>499</v>
      </c>
      <c r="J331" s="131">
        <v>3685</v>
      </c>
      <c r="K331" s="131">
        <v>1126</v>
      </c>
      <c r="L331" s="131">
        <v>6025</v>
      </c>
    </row>
    <row r="332" spans="1:12" x14ac:dyDescent="0.25">
      <c r="A332" s="18" t="s">
        <v>1861</v>
      </c>
      <c r="B332" s="130" t="s">
        <v>1955</v>
      </c>
      <c r="C332" s="131">
        <v>89</v>
      </c>
      <c r="D332" s="131">
        <v>82</v>
      </c>
      <c r="E332" s="131">
        <v>78</v>
      </c>
      <c r="F332" s="131">
        <v>76</v>
      </c>
      <c r="G332" s="131">
        <v>76</v>
      </c>
      <c r="H332" s="131">
        <v>425</v>
      </c>
      <c r="I332" s="131">
        <v>533</v>
      </c>
      <c r="J332" s="131">
        <v>3974</v>
      </c>
      <c r="K332" s="131">
        <v>859</v>
      </c>
      <c r="L332" s="131">
        <v>6192</v>
      </c>
    </row>
    <row r="333" spans="1:12" x14ac:dyDescent="0.25">
      <c r="A333" s="18" t="s">
        <v>1285</v>
      </c>
      <c r="B333" s="130" t="s">
        <v>1956</v>
      </c>
      <c r="C333" s="131">
        <v>145</v>
      </c>
      <c r="D333" s="131">
        <v>134</v>
      </c>
      <c r="E333" s="131">
        <v>128</v>
      </c>
      <c r="F333" s="131">
        <v>127</v>
      </c>
      <c r="G333" s="131">
        <v>129</v>
      </c>
      <c r="H333" s="131">
        <v>769</v>
      </c>
      <c r="I333" s="131">
        <v>1017</v>
      </c>
      <c r="J333" s="131">
        <v>6507</v>
      </c>
      <c r="K333" s="131">
        <v>1450</v>
      </c>
      <c r="L333" s="131">
        <v>10406</v>
      </c>
    </row>
    <row r="334" spans="1:12" x14ac:dyDescent="0.25">
      <c r="A334" s="18" t="s">
        <v>1685</v>
      </c>
      <c r="B334" s="130" t="s">
        <v>2454</v>
      </c>
      <c r="C334" s="131">
        <v>81</v>
      </c>
      <c r="D334" s="131">
        <v>72</v>
      </c>
      <c r="E334" s="131">
        <v>64</v>
      </c>
      <c r="F334" s="131">
        <v>60</v>
      </c>
      <c r="G334" s="131">
        <v>59</v>
      </c>
      <c r="H334" s="131">
        <v>328</v>
      </c>
      <c r="I334" s="131">
        <v>452</v>
      </c>
      <c r="J334" s="131">
        <v>3227</v>
      </c>
      <c r="K334" s="131">
        <v>678</v>
      </c>
      <c r="L334" s="131">
        <v>5021</v>
      </c>
    </row>
    <row r="335" spans="1:12" x14ac:dyDescent="0.25">
      <c r="A335" s="18" t="s">
        <v>1286</v>
      </c>
      <c r="B335" s="130" t="s">
        <v>2455</v>
      </c>
      <c r="C335" s="131">
        <v>335</v>
      </c>
      <c r="D335" s="131">
        <v>315</v>
      </c>
      <c r="E335" s="131">
        <v>304</v>
      </c>
      <c r="F335" s="131">
        <v>300</v>
      </c>
      <c r="G335" s="131">
        <v>300</v>
      </c>
      <c r="H335" s="131">
        <v>1654</v>
      </c>
      <c r="I335" s="131">
        <v>1979</v>
      </c>
      <c r="J335" s="131">
        <v>15677</v>
      </c>
      <c r="K335" s="131">
        <v>2683</v>
      </c>
      <c r="L335" s="131">
        <v>23547</v>
      </c>
    </row>
    <row r="336" spans="1:12" x14ac:dyDescent="0.25">
      <c r="A336" s="18" t="s">
        <v>1846</v>
      </c>
      <c r="B336" s="130" t="s">
        <v>2456</v>
      </c>
      <c r="C336" s="131">
        <v>128</v>
      </c>
      <c r="D336" s="131">
        <v>127</v>
      </c>
      <c r="E336" s="131">
        <v>128</v>
      </c>
      <c r="F336" s="131">
        <v>129</v>
      </c>
      <c r="G336" s="131">
        <v>132</v>
      </c>
      <c r="H336" s="131">
        <v>731</v>
      </c>
      <c r="I336" s="131">
        <v>840</v>
      </c>
      <c r="J336" s="131">
        <v>4887</v>
      </c>
      <c r="K336" s="131">
        <v>826</v>
      </c>
      <c r="L336" s="131">
        <v>7928</v>
      </c>
    </row>
    <row r="337" spans="1:12" x14ac:dyDescent="0.25">
      <c r="A337" s="18" t="s">
        <v>1782</v>
      </c>
      <c r="B337" s="130" t="s">
        <v>2457</v>
      </c>
      <c r="C337" s="131">
        <v>94</v>
      </c>
      <c r="D337" s="131">
        <v>89</v>
      </c>
      <c r="E337" s="131">
        <v>86</v>
      </c>
      <c r="F337" s="131">
        <v>86</v>
      </c>
      <c r="G337" s="131">
        <v>90</v>
      </c>
      <c r="H337" s="131">
        <v>550</v>
      </c>
      <c r="I337" s="131">
        <v>727</v>
      </c>
      <c r="J337" s="131">
        <v>3590</v>
      </c>
      <c r="K337" s="131">
        <v>786</v>
      </c>
      <c r="L337" s="131">
        <v>6098</v>
      </c>
    </row>
    <row r="338" spans="1:12" x14ac:dyDescent="0.25">
      <c r="A338" s="18" t="s">
        <v>1287</v>
      </c>
      <c r="B338" s="130" t="s">
        <v>2458</v>
      </c>
      <c r="C338" s="131">
        <v>212</v>
      </c>
      <c r="D338" s="131">
        <v>199</v>
      </c>
      <c r="E338" s="131">
        <v>189</v>
      </c>
      <c r="F338" s="131">
        <v>183</v>
      </c>
      <c r="G338" s="131">
        <v>181</v>
      </c>
      <c r="H338" s="131">
        <v>936</v>
      </c>
      <c r="I338" s="131">
        <v>1082</v>
      </c>
      <c r="J338" s="131">
        <v>8170</v>
      </c>
      <c r="K338" s="131">
        <v>1318</v>
      </c>
      <c r="L338" s="131">
        <v>12470</v>
      </c>
    </row>
    <row r="339" spans="1:12" x14ac:dyDescent="0.25">
      <c r="A339" s="18" t="s">
        <v>1288</v>
      </c>
      <c r="B339" s="130" t="s">
        <v>2459</v>
      </c>
      <c r="C339" s="131">
        <v>2693</v>
      </c>
      <c r="D339" s="131">
        <v>2548</v>
      </c>
      <c r="E339" s="131">
        <v>2468</v>
      </c>
      <c r="F339" s="131">
        <v>2443</v>
      </c>
      <c r="G339" s="131">
        <v>2464</v>
      </c>
      <c r="H339" s="131">
        <v>13699</v>
      </c>
      <c r="I339" s="131">
        <v>16416</v>
      </c>
      <c r="J339" s="131">
        <v>109236</v>
      </c>
      <c r="K339" s="131">
        <v>10900</v>
      </c>
      <c r="L339" s="131">
        <v>162867</v>
      </c>
    </row>
    <row r="340" spans="1:12" x14ac:dyDescent="0.25">
      <c r="A340" s="18" t="s">
        <v>1289</v>
      </c>
      <c r="B340" s="130" t="s">
        <v>2460</v>
      </c>
      <c r="C340" s="131">
        <v>28</v>
      </c>
      <c r="D340" s="131">
        <v>31</v>
      </c>
      <c r="E340" s="131">
        <v>35</v>
      </c>
      <c r="F340" s="131">
        <v>38</v>
      </c>
      <c r="G340" s="131">
        <v>42</v>
      </c>
      <c r="H340" s="131">
        <v>243</v>
      </c>
      <c r="I340" s="131">
        <v>278</v>
      </c>
      <c r="J340" s="131">
        <v>2188</v>
      </c>
      <c r="K340" s="131">
        <v>512</v>
      </c>
      <c r="L340" s="131">
        <v>3395</v>
      </c>
    </row>
    <row r="341" spans="1:12" x14ac:dyDescent="0.25">
      <c r="A341" s="18" t="s">
        <v>1873</v>
      </c>
      <c r="B341" s="130" t="s">
        <v>1932</v>
      </c>
      <c r="C341" s="131">
        <v>28</v>
      </c>
      <c r="D341" s="131">
        <v>33</v>
      </c>
      <c r="E341" s="131">
        <v>39</v>
      </c>
      <c r="F341" s="131">
        <v>42</v>
      </c>
      <c r="G341" s="131">
        <v>47</v>
      </c>
      <c r="H341" s="131">
        <v>258</v>
      </c>
      <c r="I341" s="131">
        <v>263</v>
      </c>
      <c r="J341" s="131">
        <v>1768</v>
      </c>
      <c r="K341" s="131">
        <v>405</v>
      </c>
      <c r="L341" s="131">
        <v>2883</v>
      </c>
    </row>
    <row r="342" spans="1:12" x14ac:dyDescent="0.25">
      <c r="A342" s="18" t="s">
        <v>1290</v>
      </c>
      <c r="B342" s="130" t="s">
        <v>2461</v>
      </c>
      <c r="C342" s="131">
        <v>170</v>
      </c>
      <c r="D342" s="131">
        <v>173</v>
      </c>
      <c r="E342" s="131">
        <v>178</v>
      </c>
      <c r="F342" s="131">
        <v>182</v>
      </c>
      <c r="G342" s="131">
        <v>188</v>
      </c>
      <c r="H342" s="131">
        <v>1024</v>
      </c>
      <c r="I342" s="131">
        <v>1184</v>
      </c>
      <c r="J342" s="131">
        <v>6841</v>
      </c>
      <c r="K342" s="131">
        <v>1023</v>
      </c>
      <c r="L342" s="131">
        <v>10963</v>
      </c>
    </row>
    <row r="343" spans="1:12" x14ac:dyDescent="0.25">
      <c r="A343" s="18" t="s">
        <v>1291</v>
      </c>
      <c r="B343" s="130" t="s">
        <v>1957</v>
      </c>
      <c r="C343" s="131">
        <v>535</v>
      </c>
      <c r="D343" s="131">
        <v>528</v>
      </c>
      <c r="E343" s="131">
        <v>529</v>
      </c>
      <c r="F343" s="131">
        <v>537</v>
      </c>
      <c r="G343" s="131">
        <v>549</v>
      </c>
      <c r="H343" s="131">
        <v>3046</v>
      </c>
      <c r="I343" s="131">
        <v>3486</v>
      </c>
      <c r="J343" s="131">
        <v>23638</v>
      </c>
      <c r="K343" s="131">
        <v>3515</v>
      </c>
      <c r="L343" s="131">
        <v>36363</v>
      </c>
    </row>
    <row r="344" spans="1:12" x14ac:dyDescent="0.25">
      <c r="A344" s="18" t="s">
        <v>1292</v>
      </c>
      <c r="B344" s="130" t="s">
        <v>2211</v>
      </c>
      <c r="C344" s="131">
        <v>133</v>
      </c>
      <c r="D344" s="131">
        <v>133</v>
      </c>
      <c r="E344" s="131">
        <v>136</v>
      </c>
      <c r="F344" s="131">
        <v>137</v>
      </c>
      <c r="G344" s="131">
        <v>140</v>
      </c>
      <c r="H344" s="131">
        <v>747</v>
      </c>
      <c r="I344" s="131">
        <v>836</v>
      </c>
      <c r="J344" s="131">
        <v>6341</v>
      </c>
      <c r="K344" s="131">
        <v>950</v>
      </c>
      <c r="L344" s="131">
        <v>9553</v>
      </c>
    </row>
    <row r="345" spans="1:12" x14ac:dyDescent="0.25">
      <c r="A345" s="18" t="s">
        <v>1293</v>
      </c>
      <c r="B345" s="130" t="s">
        <v>2014</v>
      </c>
      <c r="C345" s="131">
        <v>87</v>
      </c>
      <c r="D345" s="131">
        <v>85</v>
      </c>
      <c r="E345" s="131">
        <v>84</v>
      </c>
      <c r="F345" s="131">
        <v>84</v>
      </c>
      <c r="G345" s="131">
        <v>85</v>
      </c>
      <c r="H345" s="131">
        <v>456</v>
      </c>
      <c r="I345" s="131">
        <v>558</v>
      </c>
      <c r="J345" s="131">
        <v>5454</v>
      </c>
      <c r="K345" s="131">
        <v>1100</v>
      </c>
      <c r="L345" s="131">
        <v>7993</v>
      </c>
    </row>
    <row r="346" spans="1:12" x14ac:dyDescent="0.25">
      <c r="A346" s="18" t="s">
        <v>1294</v>
      </c>
      <c r="B346" s="130" t="s">
        <v>2462</v>
      </c>
      <c r="C346" s="131">
        <v>63</v>
      </c>
      <c r="D346" s="131">
        <v>70</v>
      </c>
      <c r="E346" s="131">
        <v>74</v>
      </c>
      <c r="F346" s="131">
        <v>80</v>
      </c>
      <c r="G346" s="131">
        <v>85</v>
      </c>
      <c r="H346" s="131">
        <v>480</v>
      </c>
      <c r="I346" s="131">
        <v>535</v>
      </c>
      <c r="J346" s="131">
        <v>3889</v>
      </c>
      <c r="K346" s="131">
        <v>704</v>
      </c>
      <c r="L346" s="131">
        <v>5980</v>
      </c>
    </row>
    <row r="347" spans="1:12" x14ac:dyDescent="0.25">
      <c r="A347" s="18" t="s">
        <v>1295</v>
      </c>
      <c r="B347" s="130" t="s">
        <v>2463</v>
      </c>
      <c r="C347" s="131">
        <v>162</v>
      </c>
      <c r="D347" s="131">
        <v>155</v>
      </c>
      <c r="E347" s="131">
        <v>153</v>
      </c>
      <c r="F347" s="131">
        <v>154</v>
      </c>
      <c r="G347" s="131">
        <v>157</v>
      </c>
      <c r="H347" s="131">
        <v>898</v>
      </c>
      <c r="I347" s="131">
        <v>1101</v>
      </c>
      <c r="J347" s="131">
        <v>7446</v>
      </c>
      <c r="K347" s="131">
        <v>1407</v>
      </c>
      <c r="L347" s="131">
        <v>11633</v>
      </c>
    </row>
    <row r="348" spans="1:12" x14ac:dyDescent="0.25">
      <c r="A348" s="18" t="s">
        <v>1296</v>
      </c>
      <c r="B348" s="130" t="s">
        <v>1958</v>
      </c>
      <c r="C348" s="131">
        <v>84</v>
      </c>
      <c r="D348" s="131">
        <v>91</v>
      </c>
      <c r="E348" s="131">
        <v>97</v>
      </c>
      <c r="F348" s="131">
        <v>102</v>
      </c>
      <c r="G348" s="131">
        <v>107</v>
      </c>
      <c r="H348" s="131">
        <v>594</v>
      </c>
      <c r="I348" s="131">
        <v>639</v>
      </c>
      <c r="J348" s="131">
        <v>4059</v>
      </c>
      <c r="K348" s="131">
        <v>729</v>
      </c>
      <c r="L348" s="131">
        <v>6502</v>
      </c>
    </row>
    <row r="349" spans="1:12" x14ac:dyDescent="0.25">
      <c r="A349" s="18" t="s">
        <v>1297</v>
      </c>
      <c r="B349" s="130" t="s">
        <v>2185</v>
      </c>
      <c r="C349" s="131">
        <v>84</v>
      </c>
      <c r="D349" s="131">
        <v>75</v>
      </c>
      <c r="E349" s="131">
        <v>69</v>
      </c>
      <c r="F349" s="131">
        <v>67</v>
      </c>
      <c r="G349" s="131">
        <v>68</v>
      </c>
      <c r="H349" s="131">
        <v>424</v>
      </c>
      <c r="I349" s="131">
        <v>594</v>
      </c>
      <c r="J349" s="131">
        <v>4658</v>
      </c>
      <c r="K349" s="131">
        <v>934</v>
      </c>
      <c r="L349" s="131">
        <v>6973</v>
      </c>
    </row>
    <row r="350" spans="1:12" x14ac:dyDescent="0.25">
      <c r="A350" s="18" t="s">
        <v>1298</v>
      </c>
      <c r="B350" s="130" t="s">
        <v>2464</v>
      </c>
      <c r="C350" s="131">
        <v>103</v>
      </c>
      <c r="D350" s="131">
        <v>96</v>
      </c>
      <c r="E350" s="131">
        <v>95</v>
      </c>
      <c r="F350" s="131">
        <v>97</v>
      </c>
      <c r="G350" s="131">
        <v>101</v>
      </c>
      <c r="H350" s="131">
        <v>630</v>
      </c>
      <c r="I350" s="131">
        <v>846</v>
      </c>
      <c r="J350" s="131">
        <v>4414</v>
      </c>
      <c r="K350" s="131">
        <v>934</v>
      </c>
      <c r="L350" s="131">
        <v>7316</v>
      </c>
    </row>
    <row r="351" spans="1:12" x14ac:dyDescent="0.25">
      <c r="A351" s="18" t="s">
        <v>1299</v>
      </c>
      <c r="B351" s="130" t="s">
        <v>2465</v>
      </c>
      <c r="C351" s="131">
        <v>93</v>
      </c>
      <c r="D351" s="131">
        <v>92</v>
      </c>
      <c r="E351" s="131">
        <v>93</v>
      </c>
      <c r="F351" s="131">
        <v>93</v>
      </c>
      <c r="G351" s="131">
        <v>94</v>
      </c>
      <c r="H351" s="131">
        <v>510</v>
      </c>
      <c r="I351" s="131">
        <v>581</v>
      </c>
      <c r="J351" s="131">
        <v>4123</v>
      </c>
      <c r="K351" s="131">
        <v>633</v>
      </c>
      <c r="L351" s="131">
        <v>6312</v>
      </c>
    </row>
    <row r="352" spans="1:12" x14ac:dyDescent="0.25">
      <c r="A352" s="18" t="s">
        <v>1300</v>
      </c>
      <c r="B352" s="130" t="s">
        <v>2466</v>
      </c>
      <c r="C352" s="131">
        <v>36</v>
      </c>
      <c r="D352" s="131">
        <v>33</v>
      </c>
      <c r="E352" s="131">
        <v>31</v>
      </c>
      <c r="F352" s="131">
        <v>30</v>
      </c>
      <c r="G352" s="131">
        <v>30</v>
      </c>
      <c r="H352" s="131">
        <v>175</v>
      </c>
      <c r="I352" s="131">
        <v>236</v>
      </c>
      <c r="J352" s="131">
        <v>1735</v>
      </c>
      <c r="K352" s="131">
        <v>344</v>
      </c>
      <c r="L352" s="131">
        <v>2650</v>
      </c>
    </row>
    <row r="353" spans="1:12" x14ac:dyDescent="0.25">
      <c r="A353" s="18" t="s">
        <v>1301</v>
      </c>
      <c r="B353" s="130" t="s">
        <v>2467</v>
      </c>
      <c r="C353" s="131">
        <v>286</v>
      </c>
      <c r="D353" s="131">
        <v>288</v>
      </c>
      <c r="E353" s="131">
        <v>293</v>
      </c>
      <c r="F353" s="131">
        <v>305</v>
      </c>
      <c r="G353" s="131">
        <v>317</v>
      </c>
      <c r="H353" s="131">
        <v>1856</v>
      </c>
      <c r="I353" s="131">
        <v>2242</v>
      </c>
      <c r="J353" s="131">
        <v>15119</v>
      </c>
      <c r="K353" s="131">
        <v>3498</v>
      </c>
      <c r="L353" s="131">
        <v>24204</v>
      </c>
    </row>
    <row r="354" spans="1:12" x14ac:dyDescent="0.25">
      <c r="A354" s="18" t="s">
        <v>1302</v>
      </c>
      <c r="B354" s="130" t="s">
        <v>2468</v>
      </c>
      <c r="C354" s="131">
        <v>54</v>
      </c>
      <c r="D354" s="131">
        <v>60</v>
      </c>
      <c r="E354" s="131">
        <v>67</v>
      </c>
      <c r="F354" s="131">
        <v>74</v>
      </c>
      <c r="G354" s="131">
        <v>80</v>
      </c>
      <c r="H354" s="131">
        <v>480</v>
      </c>
      <c r="I354" s="131">
        <v>562</v>
      </c>
      <c r="J354" s="131">
        <v>3809</v>
      </c>
      <c r="K354" s="131">
        <v>660</v>
      </c>
      <c r="L354" s="131">
        <v>5846</v>
      </c>
    </row>
    <row r="355" spans="1:12" x14ac:dyDescent="0.25">
      <c r="A355" s="18" t="s">
        <v>1303</v>
      </c>
      <c r="B355" s="130" t="s">
        <v>2469</v>
      </c>
      <c r="C355" s="131">
        <v>93</v>
      </c>
      <c r="D355" s="131">
        <v>87</v>
      </c>
      <c r="E355" s="131">
        <v>85</v>
      </c>
      <c r="F355" s="131">
        <v>85</v>
      </c>
      <c r="G355" s="131">
        <v>88</v>
      </c>
      <c r="H355" s="131">
        <v>522</v>
      </c>
      <c r="I355" s="131">
        <v>684</v>
      </c>
      <c r="J355" s="131">
        <v>4458</v>
      </c>
      <c r="K355" s="131">
        <v>932</v>
      </c>
      <c r="L355" s="131">
        <v>7034</v>
      </c>
    </row>
    <row r="356" spans="1:12" x14ac:dyDescent="0.25">
      <c r="A356" s="18" t="s">
        <v>1304</v>
      </c>
      <c r="B356" s="130" t="s">
        <v>2470</v>
      </c>
      <c r="C356" s="131">
        <v>264</v>
      </c>
      <c r="D356" s="131">
        <v>265</v>
      </c>
      <c r="E356" s="131">
        <v>267</v>
      </c>
      <c r="F356" s="131">
        <v>272</v>
      </c>
      <c r="G356" s="131">
        <v>279</v>
      </c>
      <c r="H356" s="131">
        <v>1533</v>
      </c>
      <c r="I356" s="131">
        <v>1739</v>
      </c>
      <c r="J356" s="131">
        <v>10796</v>
      </c>
      <c r="K356" s="131">
        <v>1622</v>
      </c>
      <c r="L356" s="131">
        <v>17037</v>
      </c>
    </row>
    <row r="357" spans="1:12" x14ac:dyDescent="0.25">
      <c r="A357" s="18" t="s">
        <v>1305</v>
      </c>
      <c r="B357" s="130" t="s">
        <v>2212</v>
      </c>
      <c r="C357" s="131">
        <v>219</v>
      </c>
      <c r="D357" s="131">
        <v>226</v>
      </c>
      <c r="E357" s="131">
        <v>232</v>
      </c>
      <c r="F357" s="131">
        <v>240</v>
      </c>
      <c r="G357" s="131">
        <v>248</v>
      </c>
      <c r="H357" s="131">
        <v>1365</v>
      </c>
      <c r="I357" s="131">
        <v>1532</v>
      </c>
      <c r="J357" s="131">
        <v>11576</v>
      </c>
      <c r="K357" s="131">
        <v>2817</v>
      </c>
      <c r="L357" s="131">
        <v>18455</v>
      </c>
    </row>
    <row r="358" spans="1:12" x14ac:dyDescent="0.25">
      <c r="A358" s="18" t="s">
        <v>1306</v>
      </c>
      <c r="B358" s="130" t="s">
        <v>1006</v>
      </c>
      <c r="C358" s="131">
        <v>3432</v>
      </c>
      <c r="D358" s="131">
        <v>3278</v>
      </c>
      <c r="E358" s="131">
        <v>3182</v>
      </c>
      <c r="F358" s="131">
        <v>3139</v>
      </c>
      <c r="G358" s="131">
        <v>3140</v>
      </c>
      <c r="H358" s="131">
        <v>16832</v>
      </c>
      <c r="I358" s="131">
        <v>19845</v>
      </c>
      <c r="J358" s="131">
        <v>167450</v>
      </c>
      <c r="K358" s="131">
        <v>23243</v>
      </c>
      <c r="L358" s="131">
        <v>243541</v>
      </c>
    </row>
    <row r="359" spans="1:12" x14ac:dyDescent="0.25">
      <c r="A359" s="18" t="s">
        <v>1307</v>
      </c>
      <c r="B359" s="130" t="s">
        <v>2471</v>
      </c>
      <c r="C359" s="131">
        <v>44</v>
      </c>
      <c r="D359" s="131">
        <v>47</v>
      </c>
      <c r="E359" s="131">
        <v>48</v>
      </c>
      <c r="F359" s="131">
        <v>51</v>
      </c>
      <c r="G359" s="131">
        <v>52</v>
      </c>
      <c r="H359" s="131">
        <v>286</v>
      </c>
      <c r="I359" s="131">
        <v>318</v>
      </c>
      <c r="J359" s="131">
        <v>2632</v>
      </c>
      <c r="K359" s="131">
        <v>642</v>
      </c>
      <c r="L359" s="131">
        <v>4120</v>
      </c>
    </row>
    <row r="360" spans="1:12" x14ac:dyDescent="0.25">
      <c r="A360" s="18" t="s">
        <v>1308</v>
      </c>
      <c r="B360" s="130" t="s">
        <v>2114</v>
      </c>
      <c r="C360" s="131">
        <v>105</v>
      </c>
      <c r="D360" s="131">
        <v>110</v>
      </c>
      <c r="E360" s="131">
        <v>114</v>
      </c>
      <c r="F360" s="131">
        <v>117</v>
      </c>
      <c r="G360" s="131">
        <v>121</v>
      </c>
      <c r="H360" s="131">
        <v>654</v>
      </c>
      <c r="I360" s="131">
        <v>736</v>
      </c>
      <c r="J360" s="131">
        <v>6461</v>
      </c>
      <c r="K360" s="131">
        <v>1189</v>
      </c>
      <c r="L360" s="131">
        <v>9607</v>
      </c>
    </row>
    <row r="361" spans="1:12" x14ac:dyDescent="0.25">
      <c r="A361" s="18" t="s">
        <v>1309</v>
      </c>
      <c r="B361" s="130" t="s">
        <v>2472</v>
      </c>
      <c r="C361" s="131">
        <v>111</v>
      </c>
      <c r="D361" s="131">
        <v>103</v>
      </c>
      <c r="E361" s="131">
        <v>96</v>
      </c>
      <c r="F361" s="131">
        <v>94</v>
      </c>
      <c r="G361" s="131">
        <v>92</v>
      </c>
      <c r="H361" s="131">
        <v>487</v>
      </c>
      <c r="I361" s="131">
        <v>580</v>
      </c>
      <c r="J361" s="131">
        <v>4299</v>
      </c>
      <c r="K361" s="131">
        <v>691</v>
      </c>
      <c r="L361" s="131">
        <v>6553</v>
      </c>
    </row>
    <row r="362" spans="1:12" x14ac:dyDescent="0.25">
      <c r="A362" s="18" t="s">
        <v>1310</v>
      </c>
      <c r="B362" s="130" t="s">
        <v>349</v>
      </c>
      <c r="C362" s="131">
        <v>1547</v>
      </c>
      <c r="D362" s="131">
        <v>1464</v>
      </c>
      <c r="E362" s="131">
        <v>1415</v>
      </c>
      <c r="F362" s="131">
        <v>1395</v>
      </c>
      <c r="G362" s="131">
        <v>1400</v>
      </c>
      <c r="H362" s="131">
        <v>7698</v>
      </c>
      <c r="I362" s="131">
        <v>9350</v>
      </c>
      <c r="J362" s="131">
        <v>75284</v>
      </c>
      <c r="K362" s="131">
        <v>11961</v>
      </c>
      <c r="L362" s="131">
        <v>111514</v>
      </c>
    </row>
    <row r="363" spans="1:12" x14ac:dyDescent="0.25">
      <c r="A363" s="18" t="s">
        <v>1311</v>
      </c>
      <c r="B363" s="130" t="s">
        <v>2473</v>
      </c>
      <c r="C363" s="131">
        <v>172</v>
      </c>
      <c r="D363" s="131">
        <v>158</v>
      </c>
      <c r="E363" s="131">
        <v>148</v>
      </c>
      <c r="F363" s="131">
        <v>144</v>
      </c>
      <c r="G363" s="131">
        <v>143</v>
      </c>
      <c r="H363" s="131">
        <v>803</v>
      </c>
      <c r="I363" s="131">
        <v>988</v>
      </c>
      <c r="J363" s="131">
        <v>6818</v>
      </c>
      <c r="K363" s="131">
        <v>1452</v>
      </c>
      <c r="L363" s="131">
        <v>10826</v>
      </c>
    </row>
    <row r="364" spans="1:12" x14ac:dyDescent="0.25">
      <c r="A364" s="18" t="s">
        <v>1312</v>
      </c>
      <c r="B364" s="130" t="s">
        <v>2474</v>
      </c>
      <c r="C364" s="131">
        <v>658</v>
      </c>
      <c r="D364" s="131">
        <v>628</v>
      </c>
      <c r="E364" s="131">
        <v>609</v>
      </c>
      <c r="F364" s="131">
        <v>601</v>
      </c>
      <c r="G364" s="131">
        <v>601</v>
      </c>
      <c r="H364" s="131">
        <v>3252</v>
      </c>
      <c r="I364" s="131">
        <v>3831</v>
      </c>
      <c r="J364" s="131">
        <v>31348</v>
      </c>
      <c r="K364" s="131">
        <v>5061</v>
      </c>
      <c r="L364" s="131">
        <v>46589</v>
      </c>
    </row>
    <row r="365" spans="1:12" x14ac:dyDescent="0.25">
      <c r="A365" s="18" t="s">
        <v>1313</v>
      </c>
      <c r="B365" s="130" t="s">
        <v>2475</v>
      </c>
      <c r="C365" s="131">
        <v>57</v>
      </c>
      <c r="D365" s="131">
        <v>59</v>
      </c>
      <c r="E365" s="131">
        <v>62</v>
      </c>
      <c r="F365" s="131">
        <v>66</v>
      </c>
      <c r="G365" s="131">
        <v>69</v>
      </c>
      <c r="H365" s="131">
        <v>416</v>
      </c>
      <c r="I365" s="131">
        <v>524</v>
      </c>
      <c r="J365" s="131">
        <v>3200</v>
      </c>
      <c r="K365" s="131">
        <v>600</v>
      </c>
      <c r="L365" s="131">
        <v>5053</v>
      </c>
    </row>
    <row r="366" spans="1:12" x14ac:dyDescent="0.25">
      <c r="A366" s="18" t="s">
        <v>1314</v>
      </c>
      <c r="B366" s="130" t="s">
        <v>2476</v>
      </c>
      <c r="C366" s="131">
        <v>349</v>
      </c>
      <c r="D366" s="131">
        <v>321</v>
      </c>
      <c r="E366" s="131">
        <v>303</v>
      </c>
      <c r="F366" s="131">
        <v>296</v>
      </c>
      <c r="G366" s="131">
        <v>299</v>
      </c>
      <c r="H366" s="131">
        <v>1727</v>
      </c>
      <c r="I366" s="131">
        <v>2206</v>
      </c>
      <c r="J366" s="131">
        <v>10516</v>
      </c>
      <c r="K366" s="131">
        <v>1744</v>
      </c>
      <c r="L366" s="131">
        <v>17761</v>
      </c>
    </row>
    <row r="367" spans="1:12" x14ac:dyDescent="0.25">
      <c r="A367" s="18" t="s">
        <v>1691</v>
      </c>
      <c r="B367" s="130" t="s">
        <v>2073</v>
      </c>
      <c r="C367" s="131">
        <v>149</v>
      </c>
      <c r="D367" s="131">
        <v>144</v>
      </c>
      <c r="E367" s="131">
        <v>142</v>
      </c>
      <c r="F367" s="131">
        <v>143</v>
      </c>
      <c r="G367" s="131">
        <v>148</v>
      </c>
      <c r="H367" s="131">
        <v>837</v>
      </c>
      <c r="I367" s="131">
        <v>1019</v>
      </c>
      <c r="J367" s="131">
        <v>8214</v>
      </c>
      <c r="K367" s="131">
        <v>1738</v>
      </c>
      <c r="L367" s="131">
        <v>12534</v>
      </c>
    </row>
    <row r="368" spans="1:12" x14ac:dyDescent="0.25">
      <c r="A368" s="18" t="s">
        <v>1315</v>
      </c>
      <c r="B368" s="130" t="s">
        <v>2477</v>
      </c>
      <c r="C368" s="131">
        <v>192</v>
      </c>
      <c r="D368" s="131">
        <v>201</v>
      </c>
      <c r="E368" s="131">
        <v>210</v>
      </c>
      <c r="F368" s="131">
        <v>221</v>
      </c>
      <c r="G368" s="131">
        <v>232</v>
      </c>
      <c r="H368" s="131">
        <v>1304</v>
      </c>
      <c r="I368" s="131">
        <v>1440</v>
      </c>
      <c r="J368" s="131">
        <v>7014</v>
      </c>
      <c r="K368" s="131">
        <v>1143</v>
      </c>
      <c r="L368" s="131">
        <v>11957</v>
      </c>
    </row>
    <row r="369" spans="1:12" x14ac:dyDescent="0.25">
      <c r="A369" s="18" t="s">
        <v>1316</v>
      </c>
      <c r="B369" s="130" t="s">
        <v>1007</v>
      </c>
      <c r="C369" s="131">
        <v>1217</v>
      </c>
      <c r="D369" s="131">
        <v>1150</v>
      </c>
      <c r="E369" s="131">
        <v>1108</v>
      </c>
      <c r="F369" s="131">
        <v>1089</v>
      </c>
      <c r="G369" s="131">
        <v>1088</v>
      </c>
      <c r="H369" s="131">
        <v>5950</v>
      </c>
      <c r="I369" s="131">
        <v>7322</v>
      </c>
      <c r="J369" s="131">
        <v>61198</v>
      </c>
      <c r="K369" s="131">
        <v>11521</v>
      </c>
      <c r="L369" s="131">
        <v>91643</v>
      </c>
    </row>
    <row r="370" spans="1:12" x14ac:dyDescent="0.25">
      <c r="A370" s="18" t="s">
        <v>1317</v>
      </c>
      <c r="B370" s="130" t="s">
        <v>2478</v>
      </c>
      <c r="C370" s="131">
        <v>487</v>
      </c>
      <c r="D370" s="131">
        <v>501</v>
      </c>
      <c r="E370" s="131">
        <v>519</v>
      </c>
      <c r="F370" s="131">
        <v>538</v>
      </c>
      <c r="G370" s="131">
        <v>560</v>
      </c>
      <c r="H370" s="131">
        <v>3146</v>
      </c>
      <c r="I370" s="131">
        <v>3569</v>
      </c>
      <c r="J370" s="131">
        <v>20068</v>
      </c>
      <c r="K370" s="131">
        <v>3207</v>
      </c>
      <c r="L370" s="131">
        <v>32595</v>
      </c>
    </row>
    <row r="371" spans="1:12" x14ac:dyDescent="0.25">
      <c r="A371" s="18" t="s">
        <v>1318</v>
      </c>
      <c r="B371" s="130" t="s">
        <v>2479</v>
      </c>
      <c r="C371" s="131">
        <v>43</v>
      </c>
      <c r="D371" s="131">
        <v>41</v>
      </c>
      <c r="E371" s="131">
        <v>38</v>
      </c>
      <c r="F371" s="131">
        <v>38</v>
      </c>
      <c r="G371" s="131">
        <v>37</v>
      </c>
      <c r="H371" s="131">
        <v>218</v>
      </c>
      <c r="I371" s="131">
        <v>302</v>
      </c>
      <c r="J371" s="131">
        <v>2773</v>
      </c>
      <c r="K371" s="131">
        <v>633</v>
      </c>
      <c r="L371" s="131">
        <v>4123</v>
      </c>
    </row>
    <row r="372" spans="1:12" x14ac:dyDescent="0.25">
      <c r="A372" s="18" t="s">
        <v>1319</v>
      </c>
      <c r="B372" s="130" t="s">
        <v>2186</v>
      </c>
      <c r="C372" s="131">
        <v>349</v>
      </c>
      <c r="D372" s="131">
        <v>343</v>
      </c>
      <c r="E372" s="131">
        <v>345</v>
      </c>
      <c r="F372" s="131">
        <v>351</v>
      </c>
      <c r="G372" s="131">
        <v>361</v>
      </c>
      <c r="H372" s="131">
        <v>2049</v>
      </c>
      <c r="I372" s="131">
        <v>2417</v>
      </c>
      <c r="J372" s="131">
        <v>13457</v>
      </c>
      <c r="K372" s="131">
        <v>3159</v>
      </c>
      <c r="L372" s="131">
        <v>22831</v>
      </c>
    </row>
    <row r="373" spans="1:12" x14ac:dyDescent="0.25">
      <c r="A373" s="18" t="s">
        <v>1320</v>
      </c>
      <c r="B373" s="130" t="s">
        <v>2480</v>
      </c>
      <c r="C373" s="131">
        <v>31</v>
      </c>
      <c r="D373" s="131">
        <v>27</v>
      </c>
      <c r="E373" s="131">
        <v>26</v>
      </c>
      <c r="F373" s="131">
        <v>25</v>
      </c>
      <c r="G373" s="131">
        <v>26</v>
      </c>
      <c r="H373" s="131">
        <v>140</v>
      </c>
      <c r="I373" s="131">
        <v>188</v>
      </c>
      <c r="J373" s="131">
        <v>1407</v>
      </c>
      <c r="K373" s="131">
        <v>368</v>
      </c>
      <c r="L373" s="131">
        <v>2238</v>
      </c>
    </row>
    <row r="374" spans="1:12" x14ac:dyDescent="0.25">
      <c r="A374" s="18" t="s">
        <v>1819</v>
      </c>
      <c r="B374" s="130" t="s">
        <v>1959</v>
      </c>
      <c r="C374" s="131">
        <v>110</v>
      </c>
      <c r="D374" s="131">
        <v>111</v>
      </c>
      <c r="E374" s="131">
        <v>111</v>
      </c>
      <c r="F374" s="131">
        <v>115</v>
      </c>
      <c r="G374" s="131">
        <v>120</v>
      </c>
      <c r="H374" s="131">
        <v>688</v>
      </c>
      <c r="I374" s="131">
        <v>851</v>
      </c>
      <c r="J374" s="131">
        <v>6763</v>
      </c>
      <c r="K374" s="131">
        <v>1424</v>
      </c>
      <c r="L374" s="131">
        <v>10293</v>
      </c>
    </row>
    <row r="375" spans="1:12" x14ac:dyDescent="0.25">
      <c r="A375" s="18" t="s">
        <v>1916</v>
      </c>
      <c r="B375" s="130" t="s">
        <v>2481</v>
      </c>
      <c r="C375" s="131">
        <v>192</v>
      </c>
      <c r="D375" s="131">
        <v>185</v>
      </c>
      <c r="E375" s="131">
        <v>181</v>
      </c>
      <c r="F375" s="131">
        <v>182</v>
      </c>
      <c r="G375" s="131">
        <v>182</v>
      </c>
      <c r="H375" s="131">
        <v>985</v>
      </c>
      <c r="I375" s="131">
        <v>1154</v>
      </c>
      <c r="J375" s="131">
        <v>9490</v>
      </c>
      <c r="K375" s="131">
        <v>1725</v>
      </c>
      <c r="L375" s="131">
        <v>14276</v>
      </c>
    </row>
    <row r="376" spans="1:12" x14ac:dyDescent="0.25">
      <c r="A376" s="18" t="s">
        <v>1917</v>
      </c>
      <c r="B376" s="130" t="s">
        <v>1960</v>
      </c>
      <c r="C376" s="131">
        <v>188</v>
      </c>
      <c r="D376" s="131">
        <v>189</v>
      </c>
      <c r="E376" s="131">
        <v>189</v>
      </c>
      <c r="F376" s="131">
        <v>191</v>
      </c>
      <c r="G376" s="131">
        <v>191</v>
      </c>
      <c r="H376" s="131">
        <v>984</v>
      </c>
      <c r="I376" s="131">
        <v>1074</v>
      </c>
      <c r="J376" s="131">
        <v>9524</v>
      </c>
      <c r="K376" s="131">
        <v>1836</v>
      </c>
      <c r="L376" s="131">
        <v>14366</v>
      </c>
    </row>
    <row r="377" spans="1:12" x14ac:dyDescent="0.25">
      <c r="A377" s="18" t="s">
        <v>1321</v>
      </c>
      <c r="B377" s="130" t="s">
        <v>2482</v>
      </c>
      <c r="C377" s="131">
        <v>189</v>
      </c>
      <c r="D377" s="131">
        <v>173</v>
      </c>
      <c r="E377" s="131">
        <v>164</v>
      </c>
      <c r="F377" s="131">
        <v>158</v>
      </c>
      <c r="G377" s="131">
        <v>156</v>
      </c>
      <c r="H377" s="131">
        <v>867</v>
      </c>
      <c r="I377" s="131">
        <v>1087</v>
      </c>
      <c r="J377" s="131">
        <v>7317</v>
      </c>
      <c r="K377" s="131">
        <v>1788</v>
      </c>
      <c r="L377" s="131">
        <v>11899</v>
      </c>
    </row>
    <row r="378" spans="1:12" x14ac:dyDescent="0.25">
      <c r="A378" s="18" t="s">
        <v>1322</v>
      </c>
      <c r="B378" s="130" t="s">
        <v>1008</v>
      </c>
      <c r="C378" s="131">
        <v>316</v>
      </c>
      <c r="D378" s="131">
        <v>305</v>
      </c>
      <c r="E378" s="131">
        <v>301</v>
      </c>
      <c r="F378" s="131">
        <v>304</v>
      </c>
      <c r="G378" s="131">
        <v>312</v>
      </c>
      <c r="H378" s="131">
        <v>1785</v>
      </c>
      <c r="I378" s="131">
        <v>2158</v>
      </c>
      <c r="J378" s="131">
        <v>12618</v>
      </c>
      <c r="K378" s="131">
        <v>2862</v>
      </c>
      <c r="L378" s="131">
        <v>20961</v>
      </c>
    </row>
    <row r="379" spans="1:12" x14ac:dyDescent="0.25">
      <c r="A379" s="18" t="s">
        <v>1323</v>
      </c>
      <c r="B379" s="130" t="s">
        <v>1961</v>
      </c>
      <c r="C379" s="131">
        <v>150</v>
      </c>
      <c r="D379" s="131">
        <v>145</v>
      </c>
      <c r="E379" s="131">
        <v>143</v>
      </c>
      <c r="F379" s="131">
        <v>143</v>
      </c>
      <c r="G379" s="131">
        <v>144</v>
      </c>
      <c r="H379" s="131">
        <v>799</v>
      </c>
      <c r="I379" s="131">
        <v>967</v>
      </c>
      <c r="J379" s="131">
        <v>9630</v>
      </c>
      <c r="K379" s="131">
        <v>1811</v>
      </c>
      <c r="L379" s="131">
        <v>13932</v>
      </c>
    </row>
    <row r="380" spans="1:12" x14ac:dyDescent="0.25">
      <c r="A380" s="18" t="s">
        <v>1324</v>
      </c>
      <c r="B380" s="130" t="s">
        <v>2022</v>
      </c>
      <c r="C380" s="131">
        <v>246</v>
      </c>
      <c r="D380" s="131">
        <v>235</v>
      </c>
      <c r="E380" s="131">
        <v>229</v>
      </c>
      <c r="F380" s="131">
        <v>228</v>
      </c>
      <c r="G380" s="131">
        <v>230</v>
      </c>
      <c r="H380" s="131">
        <v>1291</v>
      </c>
      <c r="I380" s="131">
        <v>1612</v>
      </c>
      <c r="J380" s="131">
        <v>13642</v>
      </c>
      <c r="K380" s="131">
        <v>3686</v>
      </c>
      <c r="L380" s="131">
        <v>21399</v>
      </c>
    </row>
    <row r="381" spans="1:12" x14ac:dyDescent="0.25">
      <c r="A381" s="18" t="s">
        <v>1325</v>
      </c>
      <c r="B381" s="130" t="s">
        <v>1962</v>
      </c>
      <c r="C381" s="131">
        <v>107</v>
      </c>
      <c r="D381" s="131">
        <v>108</v>
      </c>
      <c r="E381" s="131">
        <v>109</v>
      </c>
      <c r="F381" s="131">
        <v>112</v>
      </c>
      <c r="G381" s="131">
        <v>115</v>
      </c>
      <c r="H381" s="131">
        <v>635</v>
      </c>
      <c r="I381" s="131">
        <v>719</v>
      </c>
      <c r="J381" s="131">
        <v>5793</v>
      </c>
      <c r="K381" s="131">
        <v>1163</v>
      </c>
      <c r="L381" s="131">
        <v>8861</v>
      </c>
    </row>
    <row r="382" spans="1:12" x14ac:dyDescent="0.25">
      <c r="A382" s="18" t="s">
        <v>1326</v>
      </c>
      <c r="B382" s="130" t="s">
        <v>2027</v>
      </c>
      <c r="C382" s="131">
        <v>159</v>
      </c>
      <c r="D382" s="131">
        <v>144</v>
      </c>
      <c r="E382" s="131">
        <v>134</v>
      </c>
      <c r="F382" s="131">
        <v>129</v>
      </c>
      <c r="G382" s="131">
        <v>130</v>
      </c>
      <c r="H382" s="131">
        <v>763</v>
      </c>
      <c r="I382" s="131">
        <v>1013</v>
      </c>
      <c r="J382" s="131">
        <v>6499</v>
      </c>
      <c r="K382" s="131">
        <v>1171</v>
      </c>
      <c r="L382" s="131">
        <v>10142</v>
      </c>
    </row>
    <row r="383" spans="1:12" x14ac:dyDescent="0.25">
      <c r="A383" s="18" t="s">
        <v>1820</v>
      </c>
      <c r="B383" s="130" t="s">
        <v>2483</v>
      </c>
      <c r="C383" s="131">
        <v>171</v>
      </c>
      <c r="D383" s="131">
        <v>173</v>
      </c>
      <c r="E383" s="131">
        <v>176</v>
      </c>
      <c r="F383" s="131">
        <v>180</v>
      </c>
      <c r="G383" s="131">
        <v>187</v>
      </c>
      <c r="H383" s="131">
        <v>1030</v>
      </c>
      <c r="I383" s="131">
        <v>1204</v>
      </c>
      <c r="J383" s="131">
        <v>10032</v>
      </c>
      <c r="K383" s="131">
        <v>1982</v>
      </c>
      <c r="L383" s="131">
        <v>15135</v>
      </c>
    </row>
    <row r="384" spans="1:12" x14ac:dyDescent="0.25">
      <c r="A384" s="18" t="s">
        <v>1327</v>
      </c>
      <c r="B384" s="130" t="s">
        <v>1009</v>
      </c>
      <c r="C384" s="131">
        <v>1048</v>
      </c>
      <c r="D384" s="131">
        <v>1014</v>
      </c>
      <c r="E384" s="131">
        <v>1000</v>
      </c>
      <c r="F384" s="131">
        <v>1003</v>
      </c>
      <c r="G384" s="131">
        <v>1021</v>
      </c>
      <c r="H384" s="131">
        <v>5705</v>
      </c>
      <c r="I384" s="131">
        <v>6957</v>
      </c>
      <c r="J384" s="131">
        <v>59033</v>
      </c>
      <c r="K384" s="131">
        <v>9981</v>
      </c>
      <c r="L384" s="131">
        <v>86762</v>
      </c>
    </row>
    <row r="385" spans="1:12" x14ac:dyDescent="0.25">
      <c r="A385" s="18" t="s">
        <v>1328</v>
      </c>
      <c r="B385" s="130" t="s">
        <v>2102</v>
      </c>
      <c r="C385" s="131">
        <v>57</v>
      </c>
      <c r="D385" s="131">
        <v>67</v>
      </c>
      <c r="E385" s="131">
        <v>74</v>
      </c>
      <c r="F385" s="131">
        <v>81</v>
      </c>
      <c r="G385" s="131">
        <v>86</v>
      </c>
      <c r="H385" s="131">
        <v>487</v>
      </c>
      <c r="I385" s="131">
        <v>530</v>
      </c>
      <c r="J385" s="131">
        <v>3590</v>
      </c>
      <c r="K385" s="131">
        <v>739</v>
      </c>
      <c r="L385" s="131">
        <v>5711</v>
      </c>
    </row>
    <row r="386" spans="1:12" x14ac:dyDescent="0.25">
      <c r="A386" s="18" t="s">
        <v>1329</v>
      </c>
      <c r="B386" s="130" t="s">
        <v>1963</v>
      </c>
      <c r="C386" s="131">
        <v>208</v>
      </c>
      <c r="D386" s="131">
        <v>210</v>
      </c>
      <c r="E386" s="131">
        <v>216</v>
      </c>
      <c r="F386" s="131">
        <v>224</v>
      </c>
      <c r="G386" s="131">
        <v>235</v>
      </c>
      <c r="H386" s="131">
        <v>1376</v>
      </c>
      <c r="I386" s="131">
        <v>1629</v>
      </c>
      <c r="J386" s="131">
        <v>8403</v>
      </c>
      <c r="K386" s="131">
        <v>1984</v>
      </c>
      <c r="L386" s="131">
        <v>14485</v>
      </c>
    </row>
    <row r="387" spans="1:12" x14ac:dyDescent="0.25">
      <c r="A387" s="18" t="s">
        <v>1330</v>
      </c>
      <c r="B387" s="130" t="s">
        <v>2484</v>
      </c>
      <c r="C387" s="131">
        <v>56</v>
      </c>
      <c r="D387" s="131">
        <v>61</v>
      </c>
      <c r="E387" s="131">
        <v>66</v>
      </c>
      <c r="F387" s="131">
        <v>71</v>
      </c>
      <c r="G387" s="131">
        <v>75</v>
      </c>
      <c r="H387" s="131">
        <v>444</v>
      </c>
      <c r="I387" s="131">
        <v>518</v>
      </c>
      <c r="J387" s="131">
        <v>3666</v>
      </c>
      <c r="K387" s="131">
        <v>902</v>
      </c>
      <c r="L387" s="131">
        <v>5859</v>
      </c>
    </row>
    <row r="388" spans="1:12" x14ac:dyDescent="0.25">
      <c r="A388" s="18" t="s">
        <v>1331</v>
      </c>
      <c r="B388" s="130" t="s">
        <v>375</v>
      </c>
      <c r="C388" s="131">
        <v>1308</v>
      </c>
      <c r="D388" s="131">
        <v>1223</v>
      </c>
      <c r="E388" s="131">
        <v>1167</v>
      </c>
      <c r="F388" s="131">
        <v>1137</v>
      </c>
      <c r="G388" s="131">
        <v>1132</v>
      </c>
      <c r="H388" s="131">
        <v>6135</v>
      </c>
      <c r="I388" s="131">
        <v>7524</v>
      </c>
      <c r="J388" s="131">
        <v>64283</v>
      </c>
      <c r="K388" s="131">
        <v>14483</v>
      </c>
      <c r="L388" s="131">
        <v>98392</v>
      </c>
    </row>
    <row r="389" spans="1:12" x14ac:dyDescent="0.25">
      <c r="A389" s="18" t="s">
        <v>1332</v>
      </c>
      <c r="B389" s="130" t="s">
        <v>2485</v>
      </c>
      <c r="C389" s="131">
        <v>74</v>
      </c>
      <c r="D389" s="131">
        <v>72</v>
      </c>
      <c r="E389" s="131">
        <v>71</v>
      </c>
      <c r="F389" s="131">
        <v>70</v>
      </c>
      <c r="G389" s="131">
        <v>73</v>
      </c>
      <c r="H389" s="131">
        <v>410</v>
      </c>
      <c r="I389" s="131">
        <v>508</v>
      </c>
      <c r="J389" s="131">
        <v>3963</v>
      </c>
      <c r="K389" s="131">
        <v>860</v>
      </c>
      <c r="L389" s="131">
        <v>6101</v>
      </c>
    </row>
    <row r="390" spans="1:12" x14ac:dyDescent="0.25">
      <c r="A390" s="18" t="s">
        <v>1333</v>
      </c>
      <c r="B390" s="130" t="s">
        <v>2486</v>
      </c>
      <c r="C390" s="131">
        <v>446</v>
      </c>
      <c r="D390" s="131">
        <v>442</v>
      </c>
      <c r="E390" s="131">
        <v>444</v>
      </c>
      <c r="F390" s="131">
        <v>452</v>
      </c>
      <c r="G390" s="131">
        <v>463</v>
      </c>
      <c r="H390" s="131">
        <v>2577</v>
      </c>
      <c r="I390" s="131">
        <v>3031</v>
      </c>
      <c r="J390" s="131">
        <v>23821</v>
      </c>
      <c r="K390" s="131">
        <v>3632</v>
      </c>
      <c r="L390" s="131">
        <v>35308</v>
      </c>
    </row>
    <row r="391" spans="1:12" x14ac:dyDescent="0.25">
      <c r="A391" s="18" t="s">
        <v>1334</v>
      </c>
      <c r="B391" s="130" t="s">
        <v>2487</v>
      </c>
      <c r="C391" s="131">
        <v>43</v>
      </c>
      <c r="D391" s="131">
        <v>42</v>
      </c>
      <c r="E391" s="131">
        <v>42</v>
      </c>
      <c r="F391" s="131">
        <v>43</v>
      </c>
      <c r="G391" s="131">
        <v>46</v>
      </c>
      <c r="H391" s="131">
        <v>261</v>
      </c>
      <c r="I391" s="131">
        <v>325</v>
      </c>
      <c r="J391" s="131">
        <v>2547</v>
      </c>
      <c r="K391" s="131">
        <v>530</v>
      </c>
      <c r="L391" s="131">
        <v>3879</v>
      </c>
    </row>
    <row r="392" spans="1:12" x14ac:dyDescent="0.25">
      <c r="A392" s="18" t="s">
        <v>1335</v>
      </c>
      <c r="B392" s="130" t="s">
        <v>2121</v>
      </c>
      <c r="C392" s="131">
        <v>238</v>
      </c>
      <c r="D392" s="131">
        <v>222</v>
      </c>
      <c r="E392" s="131">
        <v>214</v>
      </c>
      <c r="F392" s="131">
        <v>214</v>
      </c>
      <c r="G392" s="131">
        <v>220</v>
      </c>
      <c r="H392" s="131">
        <v>1304</v>
      </c>
      <c r="I392" s="131">
        <v>1672</v>
      </c>
      <c r="J392" s="131">
        <v>11017</v>
      </c>
      <c r="K392" s="131">
        <v>2578</v>
      </c>
      <c r="L392" s="131">
        <v>17679</v>
      </c>
    </row>
    <row r="393" spans="1:12" x14ac:dyDescent="0.25">
      <c r="A393" s="18" t="s">
        <v>1837</v>
      </c>
      <c r="B393" s="130" t="s">
        <v>2177</v>
      </c>
      <c r="C393" s="131">
        <v>185</v>
      </c>
      <c r="D393" s="131">
        <v>185</v>
      </c>
      <c r="E393" s="131">
        <v>184</v>
      </c>
      <c r="F393" s="131">
        <v>185</v>
      </c>
      <c r="G393" s="131">
        <v>188</v>
      </c>
      <c r="H393" s="131">
        <v>990</v>
      </c>
      <c r="I393" s="131">
        <v>1085</v>
      </c>
      <c r="J393" s="131">
        <v>7280</v>
      </c>
      <c r="K393" s="131">
        <v>1860</v>
      </c>
      <c r="L393" s="131">
        <v>12142</v>
      </c>
    </row>
    <row r="394" spans="1:12" x14ac:dyDescent="0.25">
      <c r="A394" s="18" t="s">
        <v>1821</v>
      </c>
      <c r="B394" s="130" t="s">
        <v>2488</v>
      </c>
      <c r="C394" s="131">
        <v>89</v>
      </c>
      <c r="D394" s="131">
        <v>88</v>
      </c>
      <c r="E394" s="131">
        <v>90</v>
      </c>
      <c r="F394" s="131">
        <v>93</v>
      </c>
      <c r="G394" s="131">
        <v>95</v>
      </c>
      <c r="H394" s="131">
        <v>546</v>
      </c>
      <c r="I394" s="131">
        <v>639</v>
      </c>
      <c r="J394" s="131">
        <v>4761</v>
      </c>
      <c r="K394" s="131">
        <v>1119</v>
      </c>
      <c r="L394" s="131">
        <v>7520</v>
      </c>
    </row>
    <row r="395" spans="1:12" x14ac:dyDescent="0.25">
      <c r="A395" s="18" t="s">
        <v>1336</v>
      </c>
      <c r="B395" s="130" t="s">
        <v>2489</v>
      </c>
      <c r="C395" s="131">
        <v>317</v>
      </c>
      <c r="D395" s="131">
        <v>318</v>
      </c>
      <c r="E395" s="131">
        <v>320</v>
      </c>
      <c r="F395" s="131">
        <v>322</v>
      </c>
      <c r="G395" s="131">
        <v>325</v>
      </c>
      <c r="H395" s="131">
        <v>1681</v>
      </c>
      <c r="I395" s="131">
        <v>1808</v>
      </c>
      <c r="J395" s="131">
        <v>15478</v>
      </c>
      <c r="K395" s="131">
        <v>2772</v>
      </c>
      <c r="L395" s="131">
        <v>23341</v>
      </c>
    </row>
    <row r="396" spans="1:12" x14ac:dyDescent="0.25">
      <c r="A396" s="18" t="s">
        <v>1337</v>
      </c>
      <c r="B396" s="130" t="s">
        <v>1964</v>
      </c>
      <c r="C396" s="131">
        <v>33</v>
      </c>
      <c r="D396" s="131">
        <v>37</v>
      </c>
      <c r="E396" s="131">
        <v>38</v>
      </c>
      <c r="F396" s="131">
        <v>40</v>
      </c>
      <c r="G396" s="131">
        <v>43</v>
      </c>
      <c r="H396" s="131">
        <v>229</v>
      </c>
      <c r="I396" s="131">
        <v>247</v>
      </c>
      <c r="J396" s="131">
        <v>1975</v>
      </c>
      <c r="K396" s="131">
        <v>369</v>
      </c>
      <c r="L396" s="131">
        <v>3011</v>
      </c>
    </row>
    <row r="397" spans="1:12" x14ac:dyDescent="0.25">
      <c r="A397" s="18" t="s">
        <v>1338</v>
      </c>
      <c r="B397" s="130" t="s">
        <v>2490</v>
      </c>
      <c r="C397" s="131">
        <v>673</v>
      </c>
      <c r="D397" s="131">
        <v>651</v>
      </c>
      <c r="E397" s="131">
        <v>639</v>
      </c>
      <c r="F397" s="131">
        <v>633</v>
      </c>
      <c r="G397" s="131">
        <v>635</v>
      </c>
      <c r="H397" s="131">
        <v>3363</v>
      </c>
      <c r="I397" s="131">
        <v>3822</v>
      </c>
      <c r="J397" s="131">
        <v>21687</v>
      </c>
      <c r="K397" s="131">
        <v>2436</v>
      </c>
      <c r="L397" s="131">
        <v>34539</v>
      </c>
    </row>
    <row r="398" spans="1:12" x14ac:dyDescent="0.25">
      <c r="A398" s="18" t="s">
        <v>1339</v>
      </c>
      <c r="B398" s="130" t="s">
        <v>2491</v>
      </c>
      <c r="C398" s="131">
        <v>89</v>
      </c>
      <c r="D398" s="131">
        <v>82</v>
      </c>
      <c r="E398" s="131">
        <v>77</v>
      </c>
      <c r="F398" s="131">
        <v>76</v>
      </c>
      <c r="G398" s="131">
        <v>75</v>
      </c>
      <c r="H398" s="131">
        <v>438</v>
      </c>
      <c r="I398" s="131">
        <v>557</v>
      </c>
      <c r="J398" s="131">
        <v>3026</v>
      </c>
      <c r="K398" s="131">
        <v>701</v>
      </c>
      <c r="L398" s="131">
        <v>5121</v>
      </c>
    </row>
    <row r="399" spans="1:12" x14ac:dyDescent="0.25">
      <c r="A399" s="18" t="s">
        <v>1340</v>
      </c>
      <c r="B399" s="130" t="s">
        <v>2492</v>
      </c>
      <c r="C399" s="131">
        <v>1000</v>
      </c>
      <c r="D399" s="131">
        <v>995</v>
      </c>
      <c r="E399" s="131">
        <v>1003</v>
      </c>
      <c r="F399" s="131">
        <v>1020</v>
      </c>
      <c r="G399" s="131">
        <v>1046</v>
      </c>
      <c r="H399" s="131">
        <v>5817</v>
      </c>
      <c r="I399" s="131">
        <v>6811</v>
      </c>
      <c r="J399" s="131">
        <v>43541</v>
      </c>
      <c r="K399" s="131">
        <v>6348</v>
      </c>
      <c r="L399" s="131">
        <v>67581</v>
      </c>
    </row>
    <row r="400" spans="1:12" x14ac:dyDescent="0.25">
      <c r="A400" s="18" t="s">
        <v>1341</v>
      </c>
      <c r="B400" s="130" t="s">
        <v>385</v>
      </c>
      <c r="C400" s="131">
        <v>1159</v>
      </c>
      <c r="D400" s="131">
        <v>1104</v>
      </c>
      <c r="E400" s="131">
        <v>1072</v>
      </c>
      <c r="F400" s="131">
        <v>1061</v>
      </c>
      <c r="G400" s="131">
        <v>1068</v>
      </c>
      <c r="H400" s="131">
        <v>5872</v>
      </c>
      <c r="I400" s="131">
        <v>7035</v>
      </c>
      <c r="J400" s="131">
        <v>39702</v>
      </c>
      <c r="K400" s="131">
        <v>7671</v>
      </c>
      <c r="L400" s="131">
        <v>65744</v>
      </c>
    </row>
    <row r="401" spans="1:12" x14ac:dyDescent="0.25">
      <c r="A401" s="18" t="s">
        <v>1342</v>
      </c>
      <c r="B401" s="130" t="s">
        <v>2493</v>
      </c>
      <c r="C401" s="131">
        <v>61</v>
      </c>
      <c r="D401" s="131">
        <v>61</v>
      </c>
      <c r="E401" s="131">
        <v>61</v>
      </c>
      <c r="F401" s="131">
        <v>63</v>
      </c>
      <c r="G401" s="131">
        <v>62</v>
      </c>
      <c r="H401" s="131">
        <v>325</v>
      </c>
      <c r="I401" s="131">
        <v>348</v>
      </c>
      <c r="J401" s="131">
        <v>2657</v>
      </c>
      <c r="K401" s="131">
        <v>372</v>
      </c>
      <c r="L401" s="131">
        <v>4010</v>
      </c>
    </row>
    <row r="402" spans="1:12" x14ac:dyDescent="0.25">
      <c r="A402" s="18" t="s">
        <v>1783</v>
      </c>
      <c r="B402" s="130" t="s">
        <v>2494</v>
      </c>
      <c r="C402" s="131">
        <v>107</v>
      </c>
      <c r="D402" s="131">
        <v>105</v>
      </c>
      <c r="E402" s="131">
        <v>106</v>
      </c>
      <c r="F402" s="131">
        <v>111</v>
      </c>
      <c r="G402" s="131">
        <v>118</v>
      </c>
      <c r="H402" s="131">
        <v>722</v>
      </c>
      <c r="I402" s="131">
        <v>953</v>
      </c>
      <c r="J402" s="131">
        <v>5129</v>
      </c>
      <c r="K402" s="131">
        <v>980</v>
      </c>
      <c r="L402" s="131">
        <v>8331</v>
      </c>
    </row>
    <row r="403" spans="1:12" x14ac:dyDescent="0.25">
      <c r="A403" s="18" t="s">
        <v>1763</v>
      </c>
      <c r="B403" s="130" t="s">
        <v>2495</v>
      </c>
      <c r="C403" s="131">
        <v>61</v>
      </c>
      <c r="D403" s="131">
        <v>58</v>
      </c>
      <c r="E403" s="131">
        <v>55</v>
      </c>
      <c r="F403" s="131">
        <v>55</v>
      </c>
      <c r="G403" s="131">
        <v>57</v>
      </c>
      <c r="H403" s="131">
        <v>344</v>
      </c>
      <c r="I403" s="131">
        <v>456</v>
      </c>
      <c r="J403" s="131">
        <v>3450</v>
      </c>
      <c r="K403" s="131">
        <v>752</v>
      </c>
      <c r="L403" s="131">
        <v>5288</v>
      </c>
    </row>
    <row r="404" spans="1:12" x14ac:dyDescent="0.25">
      <c r="A404" s="18" t="s">
        <v>1343</v>
      </c>
      <c r="B404" s="130" t="s">
        <v>2496</v>
      </c>
      <c r="C404" s="131">
        <v>73</v>
      </c>
      <c r="D404" s="131">
        <v>92</v>
      </c>
      <c r="E404" s="131">
        <v>109</v>
      </c>
      <c r="F404" s="131">
        <v>122</v>
      </c>
      <c r="G404" s="131">
        <v>131</v>
      </c>
      <c r="H404" s="131">
        <v>736</v>
      </c>
      <c r="I404" s="131">
        <v>776</v>
      </c>
      <c r="J404" s="131">
        <v>4439</v>
      </c>
      <c r="K404" s="131">
        <v>733</v>
      </c>
      <c r="L404" s="131">
        <v>7211</v>
      </c>
    </row>
    <row r="405" spans="1:12" x14ac:dyDescent="0.25">
      <c r="A405" s="18" t="s">
        <v>1344</v>
      </c>
      <c r="B405" s="130" t="s">
        <v>2497</v>
      </c>
      <c r="C405" s="131">
        <v>165</v>
      </c>
      <c r="D405" s="131">
        <v>157</v>
      </c>
      <c r="E405" s="131">
        <v>154</v>
      </c>
      <c r="F405" s="131">
        <v>155</v>
      </c>
      <c r="G405" s="131">
        <v>159</v>
      </c>
      <c r="H405" s="131">
        <v>928</v>
      </c>
      <c r="I405" s="131">
        <v>1173</v>
      </c>
      <c r="J405" s="131">
        <v>7855</v>
      </c>
      <c r="K405" s="131">
        <v>1980</v>
      </c>
      <c r="L405" s="131">
        <v>12726</v>
      </c>
    </row>
    <row r="406" spans="1:12" x14ac:dyDescent="0.25">
      <c r="A406" s="18" t="s">
        <v>1345</v>
      </c>
      <c r="B406" s="130" t="s">
        <v>2498</v>
      </c>
      <c r="C406" s="131">
        <v>103</v>
      </c>
      <c r="D406" s="131">
        <v>101</v>
      </c>
      <c r="E406" s="131">
        <v>100</v>
      </c>
      <c r="F406" s="131">
        <v>103</v>
      </c>
      <c r="G406" s="131">
        <v>106</v>
      </c>
      <c r="H406" s="131">
        <v>626</v>
      </c>
      <c r="I406" s="131">
        <v>800</v>
      </c>
      <c r="J406" s="131">
        <v>4982</v>
      </c>
      <c r="K406" s="131">
        <v>972</v>
      </c>
      <c r="L406" s="131">
        <v>7893</v>
      </c>
    </row>
    <row r="407" spans="1:12" x14ac:dyDescent="0.25">
      <c r="A407" s="18" t="s">
        <v>1346</v>
      </c>
      <c r="B407" s="130" t="s">
        <v>2499</v>
      </c>
      <c r="C407" s="131">
        <v>62</v>
      </c>
      <c r="D407" s="131">
        <v>61</v>
      </c>
      <c r="E407" s="131">
        <v>61</v>
      </c>
      <c r="F407" s="131">
        <v>61</v>
      </c>
      <c r="G407" s="131">
        <v>64</v>
      </c>
      <c r="H407" s="131">
        <v>366</v>
      </c>
      <c r="I407" s="131">
        <v>463</v>
      </c>
      <c r="J407" s="131">
        <v>3237</v>
      </c>
      <c r="K407" s="131">
        <v>779</v>
      </c>
      <c r="L407" s="131">
        <v>5154</v>
      </c>
    </row>
    <row r="408" spans="1:12" x14ac:dyDescent="0.25">
      <c r="A408" s="18" t="s">
        <v>1347</v>
      </c>
      <c r="B408" s="130" t="s">
        <v>1010</v>
      </c>
      <c r="C408" s="131">
        <v>366</v>
      </c>
      <c r="D408" s="131">
        <v>371</v>
      </c>
      <c r="E408" s="131">
        <v>381</v>
      </c>
      <c r="F408" s="131">
        <v>392</v>
      </c>
      <c r="G408" s="131">
        <v>406</v>
      </c>
      <c r="H408" s="131">
        <v>2242</v>
      </c>
      <c r="I408" s="131">
        <v>2461</v>
      </c>
      <c r="J408" s="131">
        <v>14155</v>
      </c>
      <c r="K408" s="131">
        <v>3543</v>
      </c>
      <c r="L408" s="131">
        <v>24317</v>
      </c>
    </row>
    <row r="409" spans="1:12" x14ac:dyDescent="0.25">
      <c r="A409" s="18" t="s">
        <v>1348</v>
      </c>
      <c r="B409" s="130" t="s">
        <v>2500</v>
      </c>
      <c r="C409" s="131">
        <v>42</v>
      </c>
      <c r="D409" s="131">
        <v>45</v>
      </c>
      <c r="E409" s="131">
        <v>47</v>
      </c>
      <c r="F409" s="131">
        <v>51</v>
      </c>
      <c r="G409" s="131">
        <v>54</v>
      </c>
      <c r="H409" s="131">
        <v>336</v>
      </c>
      <c r="I409" s="131">
        <v>422</v>
      </c>
      <c r="J409" s="131">
        <v>3085</v>
      </c>
      <c r="K409" s="131">
        <v>678</v>
      </c>
      <c r="L409" s="131">
        <v>4760</v>
      </c>
    </row>
    <row r="410" spans="1:12" x14ac:dyDescent="0.25">
      <c r="A410" s="18" t="s">
        <v>1349</v>
      </c>
      <c r="B410" s="130" t="s">
        <v>2501</v>
      </c>
      <c r="C410" s="131">
        <v>245</v>
      </c>
      <c r="D410" s="131">
        <v>249</v>
      </c>
      <c r="E410" s="131">
        <v>253</v>
      </c>
      <c r="F410" s="131">
        <v>259</v>
      </c>
      <c r="G410" s="131">
        <v>268</v>
      </c>
      <c r="H410" s="131">
        <v>1466</v>
      </c>
      <c r="I410" s="131">
        <v>1622</v>
      </c>
      <c r="J410" s="131">
        <v>8580</v>
      </c>
      <c r="K410" s="131">
        <v>2058</v>
      </c>
      <c r="L410" s="131">
        <v>15000</v>
      </c>
    </row>
    <row r="411" spans="1:12" x14ac:dyDescent="0.25">
      <c r="A411" s="18" t="s">
        <v>1350</v>
      </c>
      <c r="B411" s="130" t="s">
        <v>1965</v>
      </c>
      <c r="C411" s="131">
        <v>64</v>
      </c>
      <c r="D411" s="131">
        <v>56</v>
      </c>
      <c r="E411" s="131">
        <v>52</v>
      </c>
      <c r="F411" s="131">
        <v>51</v>
      </c>
      <c r="G411" s="131">
        <v>52</v>
      </c>
      <c r="H411" s="131">
        <v>353</v>
      </c>
      <c r="I411" s="131">
        <v>524</v>
      </c>
      <c r="J411" s="131">
        <v>3154</v>
      </c>
      <c r="K411" s="131">
        <v>940</v>
      </c>
      <c r="L411" s="131">
        <v>5246</v>
      </c>
    </row>
    <row r="412" spans="1:12" x14ac:dyDescent="0.25">
      <c r="A412" s="18" t="s">
        <v>1351</v>
      </c>
      <c r="B412" s="130" t="s">
        <v>1011</v>
      </c>
      <c r="C412" s="131">
        <v>971</v>
      </c>
      <c r="D412" s="131">
        <v>917</v>
      </c>
      <c r="E412" s="131">
        <v>886</v>
      </c>
      <c r="F412" s="131">
        <v>878</v>
      </c>
      <c r="G412" s="131">
        <v>889</v>
      </c>
      <c r="H412" s="131">
        <v>5023</v>
      </c>
      <c r="I412" s="131">
        <v>6203</v>
      </c>
      <c r="J412" s="131">
        <v>49453</v>
      </c>
      <c r="K412" s="131">
        <v>9435</v>
      </c>
      <c r="L412" s="131">
        <v>74655</v>
      </c>
    </row>
    <row r="413" spans="1:12" x14ac:dyDescent="0.25">
      <c r="A413" s="18" t="s">
        <v>1828</v>
      </c>
      <c r="B413" s="130" t="s">
        <v>1748</v>
      </c>
      <c r="C413" s="131">
        <v>657</v>
      </c>
      <c r="D413" s="131">
        <v>648</v>
      </c>
      <c r="E413" s="131">
        <v>650</v>
      </c>
      <c r="F413" s="131">
        <v>662</v>
      </c>
      <c r="G413" s="131">
        <v>680</v>
      </c>
      <c r="H413" s="131">
        <v>3851</v>
      </c>
      <c r="I413" s="131">
        <v>4598</v>
      </c>
      <c r="J413" s="131">
        <v>29603</v>
      </c>
      <c r="K413" s="131">
        <v>4499</v>
      </c>
      <c r="L413" s="131">
        <v>45848</v>
      </c>
    </row>
    <row r="414" spans="1:12" x14ac:dyDescent="0.25">
      <c r="A414" s="18" t="s">
        <v>1352</v>
      </c>
      <c r="B414" s="130" t="s">
        <v>2502</v>
      </c>
      <c r="C414" s="131">
        <v>64</v>
      </c>
      <c r="D414" s="131">
        <v>62</v>
      </c>
      <c r="E414" s="131">
        <v>60</v>
      </c>
      <c r="F414" s="131">
        <v>58</v>
      </c>
      <c r="G414" s="131">
        <v>60</v>
      </c>
      <c r="H414" s="131">
        <v>331</v>
      </c>
      <c r="I414" s="131">
        <v>406</v>
      </c>
      <c r="J414" s="131">
        <v>2717</v>
      </c>
      <c r="K414" s="131">
        <v>613</v>
      </c>
      <c r="L414" s="131">
        <v>4371</v>
      </c>
    </row>
    <row r="415" spans="1:12" x14ac:dyDescent="0.25">
      <c r="A415" s="18" t="s">
        <v>1838</v>
      </c>
      <c r="B415" s="130" t="s">
        <v>2503</v>
      </c>
      <c r="C415" s="131">
        <v>118</v>
      </c>
      <c r="D415" s="131">
        <v>132</v>
      </c>
      <c r="E415" s="131">
        <v>142</v>
      </c>
      <c r="F415" s="131">
        <v>153</v>
      </c>
      <c r="G415" s="131">
        <v>163</v>
      </c>
      <c r="H415" s="131">
        <v>921</v>
      </c>
      <c r="I415" s="131">
        <v>1041</v>
      </c>
      <c r="J415" s="131">
        <v>6257</v>
      </c>
      <c r="K415" s="131">
        <v>1467</v>
      </c>
      <c r="L415" s="131">
        <v>10394</v>
      </c>
    </row>
    <row r="416" spans="1:12" x14ac:dyDescent="0.25">
      <c r="A416" s="18" t="s">
        <v>1774</v>
      </c>
      <c r="B416" s="130" t="s">
        <v>2504</v>
      </c>
      <c r="C416" s="131">
        <v>88</v>
      </c>
      <c r="D416" s="131">
        <v>79</v>
      </c>
      <c r="E416" s="131">
        <v>74</v>
      </c>
      <c r="F416" s="131">
        <v>71</v>
      </c>
      <c r="G416" s="131">
        <v>71</v>
      </c>
      <c r="H416" s="131">
        <v>408</v>
      </c>
      <c r="I416" s="131">
        <v>541</v>
      </c>
      <c r="J416" s="131">
        <v>2868</v>
      </c>
      <c r="K416" s="131">
        <v>332</v>
      </c>
      <c r="L416" s="131">
        <v>4532</v>
      </c>
    </row>
    <row r="417" spans="1:12" x14ac:dyDescent="0.25">
      <c r="A417" s="18" t="s">
        <v>1353</v>
      </c>
      <c r="B417" s="130" t="s">
        <v>2505</v>
      </c>
      <c r="C417" s="131">
        <v>57</v>
      </c>
      <c r="D417" s="131">
        <v>58</v>
      </c>
      <c r="E417" s="131">
        <v>62</v>
      </c>
      <c r="F417" s="131">
        <v>64</v>
      </c>
      <c r="G417" s="131">
        <v>67</v>
      </c>
      <c r="H417" s="131">
        <v>394</v>
      </c>
      <c r="I417" s="131">
        <v>468</v>
      </c>
      <c r="J417" s="131">
        <v>2654</v>
      </c>
      <c r="K417" s="131">
        <v>663</v>
      </c>
      <c r="L417" s="131">
        <v>4487</v>
      </c>
    </row>
    <row r="418" spans="1:12" x14ac:dyDescent="0.25">
      <c r="A418" s="18" t="s">
        <v>1807</v>
      </c>
      <c r="B418" s="130" t="s">
        <v>2506</v>
      </c>
      <c r="C418" s="131">
        <v>90</v>
      </c>
      <c r="D418" s="131">
        <v>86</v>
      </c>
      <c r="E418" s="131">
        <v>85</v>
      </c>
      <c r="F418" s="131">
        <v>87</v>
      </c>
      <c r="G418" s="131">
        <v>88</v>
      </c>
      <c r="H418" s="131">
        <v>511</v>
      </c>
      <c r="I418" s="131">
        <v>613</v>
      </c>
      <c r="J418" s="131">
        <v>2598</v>
      </c>
      <c r="K418" s="131">
        <v>456</v>
      </c>
      <c r="L418" s="131">
        <v>4614</v>
      </c>
    </row>
    <row r="419" spans="1:12" x14ac:dyDescent="0.25">
      <c r="A419" s="18" t="s">
        <v>1354</v>
      </c>
      <c r="B419" s="130" t="s">
        <v>2507</v>
      </c>
      <c r="C419" s="131">
        <v>71</v>
      </c>
      <c r="D419" s="131">
        <v>71</v>
      </c>
      <c r="E419" s="131">
        <v>72</v>
      </c>
      <c r="F419" s="131">
        <v>74</v>
      </c>
      <c r="G419" s="131">
        <v>75</v>
      </c>
      <c r="H419" s="131">
        <v>420</v>
      </c>
      <c r="I419" s="131">
        <v>492</v>
      </c>
      <c r="J419" s="131">
        <v>3589</v>
      </c>
      <c r="K419" s="131">
        <v>711</v>
      </c>
      <c r="L419" s="131">
        <v>5575</v>
      </c>
    </row>
    <row r="420" spans="1:12" x14ac:dyDescent="0.25">
      <c r="A420" s="18" t="s">
        <v>1355</v>
      </c>
      <c r="B420" s="130" t="s">
        <v>2508</v>
      </c>
      <c r="C420" s="131">
        <v>326</v>
      </c>
      <c r="D420" s="131">
        <v>332</v>
      </c>
      <c r="E420" s="131">
        <v>339</v>
      </c>
      <c r="F420" s="131">
        <v>347</v>
      </c>
      <c r="G420" s="131">
        <v>356</v>
      </c>
      <c r="H420" s="131">
        <v>1936</v>
      </c>
      <c r="I420" s="131">
        <v>2145</v>
      </c>
      <c r="J420" s="131">
        <v>15148</v>
      </c>
      <c r="K420" s="131">
        <v>2151</v>
      </c>
      <c r="L420" s="131">
        <v>23080</v>
      </c>
    </row>
    <row r="421" spans="1:12" x14ac:dyDescent="0.25">
      <c r="A421" s="18" t="s">
        <v>1356</v>
      </c>
      <c r="B421" s="130" t="s">
        <v>412</v>
      </c>
      <c r="C421" s="131">
        <v>6055</v>
      </c>
      <c r="D421" s="131">
        <v>5880</v>
      </c>
      <c r="E421" s="131">
        <v>5794</v>
      </c>
      <c r="F421" s="131">
        <v>5792</v>
      </c>
      <c r="G421" s="131">
        <v>5861</v>
      </c>
      <c r="H421" s="131">
        <v>32139</v>
      </c>
      <c r="I421" s="131">
        <v>38748</v>
      </c>
      <c r="J421" s="131">
        <v>353446</v>
      </c>
      <c r="K421" s="131">
        <v>71510</v>
      </c>
      <c r="L421" s="131">
        <v>525225</v>
      </c>
    </row>
    <row r="422" spans="1:12" x14ac:dyDescent="0.25">
      <c r="A422" s="18" t="s">
        <v>1357</v>
      </c>
      <c r="B422" s="130" t="s">
        <v>2509</v>
      </c>
      <c r="C422" s="131">
        <v>56</v>
      </c>
      <c r="D422" s="131">
        <v>54</v>
      </c>
      <c r="E422" s="131">
        <v>54</v>
      </c>
      <c r="F422" s="131">
        <v>55</v>
      </c>
      <c r="G422" s="131">
        <v>58</v>
      </c>
      <c r="H422" s="131">
        <v>344</v>
      </c>
      <c r="I422" s="131">
        <v>429</v>
      </c>
      <c r="J422" s="131">
        <v>2606</v>
      </c>
      <c r="K422" s="131">
        <v>490</v>
      </c>
      <c r="L422" s="131">
        <v>4146</v>
      </c>
    </row>
    <row r="423" spans="1:12" x14ac:dyDescent="0.25">
      <c r="A423" s="18" t="s">
        <v>1756</v>
      </c>
      <c r="B423" s="130" t="s">
        <v>2510</v>
      </c>
      <c r="C423" s="131">
        <v>127</v>
      </c>
      <c r="D423" s="131">
        <v>122</v>
      </c>
      <c r="E423" s="131">
        <v>120</v>
      </c>
      <c r="F423" s="131">
        <v>120</v>
      </c>
      <c r="G423" s="131">
        <v>121</v>
      </c>
      <c r="H423" s="131">
        <v>684</v>
      </c>
      <c r="I423" s="131">
        <v>853</v>
      </c>
      <c r="J423" s="131">
        <v>6262</v>
      </c>
      <c r="K423" s="131">
        <v>1065</v>
      </c>
      <c r="L423" s="131">
        <v>9474</v>
      </c>
    </row>
    <row r="424" spans="1:12" x14ac:dyDescent="0.25">
      <c r="A424" s="18" t="s">
        <v>1784</v>
      </c>
      <c r="B424" s="130" t="s">
        <v>2511</v>
      </c>
      <c r="C424" s="131">
        <v>83</v>
      </c>
      <c r="D424" s="131">
        <v>90</v>
      </c>
      <c r="E424" s="131">
        <v>95</v>
      </c>
      <c r="F424" s="131">
        <v>100</v>
      </c>
      <c r="G424" s="131">
        <v>105</v>
      </c>
      <c r="H424" s="131">
        <v>583</v>
      </c>
      <c r="I424" s="131">
        <v>642</v>
      </c>
      <c r="J424" s="131">
        <v>3424</v>
      </c>
      <c r="K424" s="131">
        <v>575</v>
      </c>
      <c r="L424" s="131">
        <v>5697</v>
      </c>
    </row>
    <row r="425" spans="1:12" x14ac:dyDescent="0.25">
      <c r="A425" s="18" t="s">
        <v>1358</v>
      </c>
      <c r="B425" s="130" t="s">
        <v>1966</v>
      </c>
      <c r="C425" s="131">
        <v>293</v>
      </c>
      <c r="D425" s="131">
        <v>300</v>
      </c>
      <c r="E425" s="131">
        <v>309</v>
      </c>
      <c r="F425" s="131">
        <v>321</v>
      </c>
      <c r="G425" s="131">
        <v>334</v>
      </c>
      <c r="H425" s="131">
        <v>1888</v>
      </c>
      <c r="I425" s="131">
        <v>2107</v>
      </c>
      <c r="J425" s="131">
        <v>9754</v>
      </c>
      <c r="K425" s="131">
        <v>1864</v>
      </c>
      <c r="L425" s="131">
        <v>17170</v>
      </c>
    </row>
    <row r="426" spans="1:12" x14ac:dyDescent="0.25">
      <c r="A426" s="18" t="s">
        <v>1829</v>
      </c>
      <c r="B426" s="130" t="s">
        <v>2512</v>
      </c>
      <c r="C426" s="131">
        <v>85</v>
      </c>
      <c r="D426" s="131">
        <v>81</v>
      </c>
      <c r="E426" s="131">
        <v>79</v>
      </c>
      <c r="F426" s="131">
        <v>80</v>
      </c>
      <c r="G426" s="131">
        <v>82</v>
      </c>
      <c r="H426" s="131">
        <v>505</v>
      </c>
      <c r="I426" s="131">
        <v>655</v>
      </c>
      <c r="J426" s="131">
        <v>4871</v>
      </c>
      <c r="K426" s="131">
        <v>1146</v>
      </c>
      <c r="L426" s="131">
        <v>7584</v>
      </c>
    </row>
    <row r="427" spans="1:12" x14ac:dyDescent="0.25">
      <c r="A427" s="18" t="s">
        <v>1359</v>
      </c>
      <c r="B427" s="130" t="s">
        <v>2513</v>
      </c>
      <c r="C427" s="131">
        <v>597</v>
      </c>
      <c r="D427" s="131">
        <v>594</v>
      </c>
      <c r="E427" s="131">
        <v>598</v>
      </c>
      <c r="F427" s="131">
        <v>610</v>
      </c>
      <c r="G427" s="131">
        <v>625</v>
      </c>
      <c r="H427" s="131">
        <v>3483</v>
      </c>
      <c r="I427" s="131">
        <v>4071</v>
      </c>
      <c r="J427" s="131">
        <v>31723</v>
      </c>
      <c r="K427" s="131">
        <v>4775</v>
      </c>
      <c r="L427" s="131">
        <v>47076</v>
      </c>
    </row>
    <row r="428" spans="1:12" x14ac:dyDescent="0.25">
      <c r="A428" s="18" t="s">
        <v>1808</v>
      </c>
      <c r="B428" s="130" t="s">
        <v>2514</v>
      </c>
      <c r="C428" s="131">
        <v>65</v>
      </c>
      <c r="D428" s="131">
        <v>62</v>
      </c>
      <c r="E428" s="131">
        <v>60</v>
      </c>
      <c r="F428" s="131">
        <v>59</v>
      </c>
      <c r="G428" s="131">
        <v>62</v>
      </c>
      <c r="H428" s="131">
        <v>357</v>
      </c>
      <c r="I428" s="131">
        <v>457</v>
      </c>
      <c r="J428" s="131">
        <v>2584</v>
      </c>
      <c r="K428" s="131">
        <v>485</v>
      </c>
      <c r="L428" s="131">
        <v>4191</v>
      </c>
    </row>
    <row r="429" spans="1:12" x14ac:dyDescent="0.25">
      <c r="A429" s="18" t="s">
        <v>1874</v>
      </c>
      <c r="B429" s="130" t="s">
        <v>1933</v>
      </c>
      <c r="C429" s="131">
        <v>159</v>
      </c>
      <c r="D429" s="131">
        <v>168</v>
      </c>
      <c r="E429" s="131">
        <v>174</v>
      </c>
      <c r="F429" s="131">
        <v>182</v>
      </c>
      <c r="G429" s="131">
        <v>188</v>
      </c>
      <c r="H429" s="131">
        <v>1009</v>
      </c>
      <c r="I429" s="131">
        <v>1079</v>
      </c>
      <c r="J429" s="131">
        <v>8004</v>
      </c>
      <c r="K429" s="131">
        <v>1410</v>
      </c>
      <c r="L429" s="131">
        <v>12373</v>
      </c>
    </row>
    <row r="430" spans="1:12" x14ac:dyDescent="0.25">
      <c r="A430" s="18" t="s">
        <v>1830</v>
      </c>
      <c r="B430" s="130" t="s">
        <v>1934</v>
      </c>
      <c r="C430" s="131">
        <v>174</v>
      </c>
      <c r="D430" s="131">
        <v>186</v>
      </c>
      <c r="E430" s="131">
        <v>198</v>
      </c>
      <c r="F430" s="131">
        <v>209</v>
      </c>
      <c r="G430" s="131">
        <v>218</v>
      </c>
      <c r="H430" s="131">
        <v>1208</v>
      </c>
      <c r="I430" s="131">
        <v>1359</v>
      </c>
      <c r="J430" s="131">
        <v>11242</v>
      </c>
      <c r="K430" s="131">
        <v>2499</v>
      </c>
      <c r="L430" s="131">
        <v>17293</v>
      </c>
    </row>
    <row r="431" spans="1:12" x14ac:dyDescent="0.25">
      <c r="A431" s="18" t="s">
        <v>1360</v>
      </c>
      <c r="B431" s="130" t="s">
        <v>2515</v>
      </c>
      <c r="C431" s="131">
        <v>99</v>
      </c>
      <c r="D431" s="131">
        <v>110</v>
      </c>
      <c r="E431" s="131">
        <v>118</v>
      </c>
      <c r="F431" s="131">
        <v>127</v>
      </c>
      <c r="G431" s="131">
        <v>135</v>
      </c>
      <c r="H431" s="131">
        <v>771</v>
      </c>
      <c r="I431" s="131">
        <v>857</v>
      </c>
      <c r="J431" s="131">
        <v>5713</v>
      </c>
      <c r="K431" s="131">
        <v>856</v>
      </c>
      <c r="L431" s="131">
        <v>8786</v>
      </c>
    </row>
    <row r="432" spans="1:12" x14ac:dyDescent="0.25">
      <c r="A432" s="18" t="s">
        <v>1361</v>
      </c>
      <c r="B432" s="130" t="s">
        <v>2120</v>
      </c>
      <c r="C432" s="131">
        <v>717</v>
      </c>
      <c r="D432" s="131">
        <v>694</v>
      </c>
      <c r="E432" s="131">
        <v>686</v>
      </c>
      <c r="F432" s="131">
        <v>694</v>
      </c>
      <c r="G432" s="131">
        <v>712</v>
      </c>
      <c r="H432" s="131">
        <v>4086</v>
      </c>
      <c r="I432" s="131">
        <v>4921</v>
      </c>
      <c r="J432" s="131">
        <v>36565</v>
      </c>
      <c r="K432" s="131">
        <v>5657</v>
      </c>
      <c r="L432" s="131">
        <v>54732</v>
      </c>
    </row>
    <row r="433" spans="1:12" x14ac:dyDescent="0.25">
      <c r="A433" s="18" t="s">
        <v>1362</v>
      </c>
      <c r="B433" s="130" t="s">
        <v>2516</v>
      </c>
      <c r="C433" s="131">
        <v>264</v>
      </c>
      <c r="D433" s="131">
        <v>272</v>
      </c>
      <c r="E433" s="131">
        <v>280</v>
      </c>
      <c r="F433" s="131">
        <v>290</v>
      </c>
      <c r="G433" s="131">
        <v>300</v>
      </c>
      <c r="H433" s="131">
        <v>1643</v>
      </c>
      <c r="I433" s="131">
        <v>1799</v>
      </c>
      <c r="J433" s="131">
        <v>12469</v>
      </c>
      <c r="K433" s="131">
        <v>2305</v>
      </c>
      <c r="L433" s="131">
        <v>19622</v>
      </c>
    </row>
    <row r="434" spans="1:12" x14ac:dyDescent="0.25">
      <c r="A434" s="18" t="s">
        <v>1363</v>
      </c>
      <c r="B434" s="130" t="s">
        <v>2517</v>
      </c>
      <c r="C434" s="131">
        <v>259</v>
      </c>
      <c r="D434" s="131">
        <v>260</v>
      </c>
      <c r="E434" s="131">
        <v>261</v>
      </c>
      <c r="F434" s="131">
        <v>264</v>
      </c>
      <c r="G434" s="131">
        <v>269</v>
      </c>
      <c r="H434" s="131">
        <v>1427</v>
      </c>
      <c r="I434" s="131">
        <v>1584</v>
      </c>
      <c r="J434" s="131">
        <v>12520</v>
      </c>
      <c r="K434" s="131">
        <v>2908</v>
      </c>
      <c r="L434" s="131">
        <v>19752</v>
      </c>
    </row>
    <row r="435" spans="1:12" x14ac:dyDescent="0.25">
      <c r="A435" s="18" t="s">
        <v>1764</v>
      </c>
      <c r="B435" s="130" t="s">
        <v>2066</v>
      </c>
      <c r="C435" s="131">
        <v>48</v>
      </c>
      <c r="D435" s="131">
        <v>45</v>
      </c>
      <c r="E435" s="131">
        <v>45</v>
      </c>
      <c r="F435" s="131">
        <v>45</v>
      </c>
      <c r="G435" s="131">
        <v>45</v>
      </c>
      <c r="H435" s="131">
        <v>259</v>
      </c>
      <c r="I435" s="131">
        <v>308</v>
      </c>
      <c r="J435" s="131">
        <v>2091</v>
      </c>
      <c r="K435" s="131">
        <v>546</v>
      </c>
      <c r="L435" s="131">
        <v>3432</v>
      </c>
    </row>
    <row r="436" spans="1:12" x14ac:dyDescent="0.25">
      <c r="A436" s="18" t="s">
        <v>1364</v>
      </c>
      <c r="B436" s="130" t="s">
        <v>2518</v>
      </c>
      <c r="C436" s="131">
        <v>75</v>
      </c>
      <c r="D436" s="131">
        <v>68</v>
      </c>
      <c r="E436" s="131">
        <v>65</v>
      </c>
      <c r="F436" s="131">
        <v>63</v>
      </c>
      <c r="G436" s="131">
        <v>63</v>
      </c>
      <c r="H436" s="131">
        <v>361</v>
      </c>
      <c r="I436" s="131">
        <v>470</v>
      </c>
      <c r="J436" s="131">
        <v>4228</v>
      </c>
      <c r="K436" s="131">
        <v>1124</v>
      </c>
      <c r="L436" s="131">
        <v>6517</v>
      </c>
    </row>
    <row r="437" spans="1:12" x14ac:dyDescent="0.25">
      <c r="A437" s="18" t="s">
        <v>1365</v>
      </c>
      <c r="B437" s="130" t="s">
        <v>2519</v>
      </c>
      <c r="C437" s="131">
        <v>102</v>
      </c>
      <c r="D437" s="131">
        <v>98</v>
      </c>
      <c r="E437" s="131">
        <v>95</v>
      </c>
      <c r="F437" s="131">
        <v>96</v>
      </c>
      <c r="G437" s="131">
        <v>99</v>
      </c>
      <c r="H437" s="131">
        <v>585</v>
      </c>
      <c r="I437" s="131">
        <v>728</v>
      </c>
      <c r="J437" s="131">
        <v>3966</v>
      </c>
      <c r="K437" s="131">
        <v>705</v>
      </c>
      <c r="L437" s="131">
        <v>6474</v>
      </c>
    </row>
    <row r="438" spans="1:12" x14ac:dyDescent="0.25">
      <c r="A438" s="18" t="s">
        <v>1366</v>
      </c>
      <c r="B438" s="130" t="s">
        <v>1012</v>
      </c>
      <c r="C438" s="131">
        <v>1099</v>
      </c>
      <c r="D438" s="131">
        <v>1090</v>
      </c>
      <c r="E438" s="131">
        <v>1093</v>
      </c>
      <c r="F438" s="131">
        <v>1109</v>
      </c>
      <c r="G438" s="131">
        <v>1133</v>
      </c>
      <c r="H438" s="131">
        <v>6270</v>
      </c>
      <c r="I438" s="131">
        <v>7444</v>
      </c>
      <c r="J438" s="131">
        <v>63536</v>
      </c>
      <c r="K438" s="131">
        <v>11454</v>
      </c>
      <c r="L438" s="131">
        <v>94228</v>
      </c>
    </row>
    <row r="439" spans="1:12" x14ac:dyDescent="0.25">
      <c r="A439" s="18" t="s">
        <v>1367</v>
      </c>
      <c r="B439" s="130" t="s">
        <v>2043</v>
      </c>
      <c r="C439" s="131">
        <v>36</v>
      </c>
      <c r="D439" s="131">
        <v>39</v>
      </c>
      <c r="E439" s="131">
        <v>43</v>
      </c>
      <c r="F439" s="131">
        <v>45</v>
      </c>
      <c r="G439" s="131">
        <v>47</v>
      </c>
      <c r="H439" s="131">
        <v>244</v>
      </c>
      <c r="I439" s="131">
        <v>244</v>
      </c>
      <c r="J439" s="131">
        <v>2028</v>
      </c>
      <c r="K439" s="131">
        <v>476</v>
      </c>
      <c r="L439" s="131">
        <v>3202</v>
      </c>
    </row>
    <row r="440" spans="1:12" x14ac:dyDescent="0.25">
      <c r="A440" s="18" t="s">
        <v>1368</v>
      </c>
      <c r="B440" s="130" t="s">
        <v>2520</v>
      </c>
      <c r="C440" s="131">
        <v>41</v>
      </c>
      <c r="D440" s="131">
        <v>55</v>
      </c>
      <c r="E440" s="131">
        <v>67</v>
      </c>
      <c r="F440" s="131">
        <v>77</v>
      </c>
      <c r="G440" s="131">
        <v>85</v>
      </c>
      <c r="H440" s="131">
        <v>481</v>
      </c>
      <c r="I440" s="131">
        <v>497</v>
      </c>
      <c r="J440" s="131">
        <v>3079</v>
      </c>
      <c r="K440" s="131">
        <v>433</v>
      </c>
      <c r="L440" s="131">
        <v>4815</v>
      </c>
    </row>
    <row r="441" spans="1:12" x14ac:dyDescent="0.25">
      <c r="A441" s="18" t="s">
        <v>1369</v>
      </c>
      <c r="B441" s="130" t="s">
        <v>450</v>
      </c>
      <c r="C441" s="131">
        <v>611</v>
      </c>
      <c r="D441" s="131">
        <v>606</v>
      </c>
      <c r="E441" s="131">
        <v>609</v>
      </c>
      <c r="F441" s="131">
        <v>616</v>
      </c>
      <c r="G441" s="131">
        <v>631</v>
      </c>
      <c r="H441" s="131">
        <v>3474</v>
      </c>
      <c r="I441" s="131">
        <v>4060</v>
      </c>
      <c r="J441" s="131">
        <v>32895</v>
      </c>
      <c r="K441" s="131">
        <v>7784</v>
      </c>
      <c r="L441" s="131">
        <v>51286</v>
      </c>
    </row>
    <row r="442" spans="1:12" x14ac:dyDescent="0.25">
      <c r="A442" s="18" t="s">
        <v>1793</v>
      </c>
      <c r="B442" s="130" t="s">
        <v>2521</v>
      </c>
      <c r="C442" s="131">
        <v>70</v>
      </c>
      <c r="D442" s="131">
        <v>61</v>
      </c>
      <c r="E442" s="131">
        <v>56</v>
      </c>
      <c r="F442" s="131">
        <v>52</v>
      </c>
      <c r="G442" s="131">
        <v>53</v>
      </c>
      <c r="H442" s="131">
        <v>330</v>
      </c>
      <c r="I442" s="131">
        <v>467</v>
      </c>
      <c r="J442" s="131">
        <v>3306</v>
      </c>
      <c r="K442" s="131">
        <v>884</v>
      </c>
      <c r="L442" s="131">
        <v>5279</v>
      </c>
    </row>
    <row r="443" spans="1:12" x14ac:dyDescent="0.25">
      <c r="A443" s="18" t="s">
        <v>1370</v>
      </c>
      <c r="B443" s="130" t="s">
        <v>2018</v>
      </c>
      <c r="C443" s="131">
        <v>182</v>
      </c>
      <c r="D443" s="131">
        <v>185</v>
      </c>
      <c r="E443" s="131">
        <v>191</v>
      </c>
      <c r="F443" s="131">
        <v>197</v>
      </c>
      <c r="G443" s="131">
        <v>203</v>
      </c>
      <c r="H443" s="131">
        <v>1140</v>
      </c>
      <c r="I443" s="131">
        <v>1315</v>
      </c>
      <c r="J443" s="131">
        <v>10368</v>
      </c>
      <c r="K443" s="131">
        <v>2435</v>
      </c>
      <c r="L443" s="131">
        <v>16216</v>
      </c>
    </row>
    <row r="444" spans="1:12" x14ac:dyDescent="0.25">
      <c r="A444" s="18" t="s">
        <v>1371</v>
      </c>
      <c r="B444" s="130" t="s">
        <v>1967</v>
      </c>
      <c r="C444" s="131">
        <v>80</v>
      </c>
      <c r="D444" s="131">
        <v>82</v>
      </c>
      <c r="E444" s="131">
        <v>84</v>
      </c>
      <c r="F444" s="131">
        <v>87</v>
      </c>
      <c r="G444" s="131">
        <v>89</v>
      </c>
      <c r="H444" s="131">
        <v>503</v>
      </c>
      <c r="I444" s="131">
        <v>593</v>
      </c>
      <c r="J444" s="131">
        <v>4711</v>
      </c>
      <c r="K444" s="131">
        <v>770</v>
      </c>
      <c r="L444" s="131">
        <v>6999</v>
      </c>
    </row>
    <row r="445" spans="1:12" x14ac:dyDescent="0.25">
      <c r="A445" s="18" t="s">
        <v>1785</v>
      </c>
      <c r="B445" s="130" t="s">
        <v>2522</v>
      </c>
      <c r="C445" s="131">
        <v>117</v>
      </c>
      <c r="D445" s="131">
        <v>117</v>
      </c>
      <c r="E445" s="131">
        <v>119</v>
      </c>
      <c r="F445" s="131">
        <v>122</v>
      </c>
      <c r="G445" s="131">
        <v>126</v>
      </c>
      <c r="H445" s="131">
        <v>723</v>
      </c>
      <c r="I445" s="131">
        <v>876</v>
      </c>
      <c r="J445" s="131">
        <v>5220</v>
      </c>
      <c r="K445" s="131">
        <v>1086</v>
      </c>
      <c r="L445" s="131">
        <v>8506</v>
      </c>
    </row>
    <row r="446" spans="1:12" x14ac:dyDescent="0.25">
      <c r="A446" s="18" t="s">
        <v>1372</v>
      </c>
      <c r="B446" s="130" t="s">
        <v>2187</v>
      </c>
      <c r="C446" s="131">
        <v>86</v>
      </c>
      <c r="D446" s="131">
        <v>90</v>
      </c>
      <c r="E446" s="131">
        <v>94</v>
      </c>
      <c r="F446" s="131">
        <v>98</v>
      </c>
      <c r="G446" s="131">
        <v>101</v>
      </c>
      <c r="H446" s="131">
        <v>563</v>
      </c>
      <c r="I446" s="131">
        <v>611</v>
      </c>
      <c r="J446" s="131">
        <v>3901</v>
      </c>
      <c r="K446" s="131">
        <v>681</v>
      </c>
      <c r="L446" s="131">
        <v>6225</v>
      </c>
    </row>
    <row r="447" spans="1:12" x14ac:dyDescent="0.25">
      <c r="A447" s="18" t="s">
        <v>1786</v>
      </c>
      <c r="B447" s="130" t="s">
        <v>2523</v>
      </c>
      <c r="C447" s="131">
        <v>97</v>
      </c>
      <c r="D447" s="131">
        <v>100</v>
      </c>
      <c r="E447" s="131">
        <v>104</v>
      </c>
      <c r="F447" s="131">
        <v>109</v>
      </c>
      <c r="G447" s="131">
        <v>113</v>
      </c>
      <c r="H447" s="131">
        <v>648</v>
      </c>
      <c r="I447" s="131">
        <v>744</v>
      </c>
      <c r="J447" s="131">
        <v>3839</v>
      </c>
      <c r="K447" s="131">
        <v>689</v>
      </c>
      <c r="L447" s="131">
        <v>6443</v>
      </c>
    </row>
    <row r="448" spans="1:12" x14ac:dyDescent="0.25">
      <c r="A448" s="18" t="s">
        <v>1918</v>
      </c>
      <c r="B448" s="130" t="s">
        <v>2524</v>
      </c>
      <c r="C448" s="131">
        <v>73</v>
      </c>
      <c r="D448" s="131">
        <v>71</v>
      </c>
      <c r="E448" s="131">
        <v>69</v>
      </c>
      <c r="F448" s="131">
        <v>70</v>
      </c>
      <c r="G448" s="131">
        <v>71</v>
      </c>
      <c r="H448" s="131">
        <v>405</v>
      </c>
      <c r="I448" s="131">
        <v>484</v>
      </c>
      <c r="J448" s="131">
        <v>3447</v>
      </c>
      <c r="K448" s="131">
        <v>723</v>
      </c>
      <c r="L448" s="131">
        <v>5413</v>
      </c>
    </row>
    <row r="449" spans="1:12" x14ac:dyDescent="0.25">
      <c r="A449" s="18" t="s">
        <v>1373</v>
      </c>
      <c r="B449" s="130" t="s">
        <v>2525</v>
      </c>
      <c r="C449" s="131">
        <v>189</v>
      </c>
      <c r="D449" s="131">
        <v>197</v>
      </c>
      <c r="E449" s="131">
        <v>204</v>
      </c>
      <c r="F449" s="131">
        <v>212</v>
      </c>
      <c r="G449" s="131">
        <v>220</v>
      </c>
      <c r="H449" s="131">
        <v>1220</v>
      </c>
      <c r="I449" s="131">
        <v>1406</v>
      </c>
      <c r="J449" s="131">
        <v>11528</v>
      </c>
      <c r="K449" s="131">
        <v>2409</v>
      </c>
      <c r="L449" s="131">
        <v>17585</v>
      </c>
    </row>
    <row r="450" spans="1:12" x14ac:dyDescent="0.25">
      <c r="A450" s="18" t="s">
        <v>1374</v>
      </c>
      <c r="B450" s="130" t="s">
        <v>2526</v>
      </c>
      <c r="C450" s="131">
        <v>96</v>
      </c>
      <c r="D450" s="131">
        <v>99</v>
      </c>
      <c r="E450" s="131">
        <v>101</v>
      </c>
      <c r="F450" s="131">
        <v>105</v>
      </c>
      <c r="G450" s="131">
        <v>108</v>
      </c>
      <c r="H450" s="131">
        <v>601</v>
      </c>
      <c r="I450" s="131">
        <v>668</v>
      </c>
      <c r="J450" s="131">
        <v>4160</v>
      </c>
      <c r="K450" s="131">
        <v>1047</v>
      </c>
      <c r="L450" s="131">
        <v>6985</v>
      </c>
    </row>
    <row r="451" spans="1:12" x14ac:dyDescent="0.25">
      <c r="A451" s="18" t="s">
        <v>1375</v>
      </c>
      <c r="B451" s="130" t="s">
        <v>2109</v>
      </c>
      <c r="C451" s="131">
        <v>566</v>
      </c>
      <c r="D451" s="131">
        <v>552</v>
      </c>
      <c r="E451" s="131">
        <v>545</v>
      </c>
      <c r="F451" s="131">
        <v>546</v>
      </c>
      <c r="G451" s="131">
        <v>553</v>
      </c>
      <c r="H451" s="131">
        <v>2995</v>
      </c>
      <c r="I451" s="131">
        <v>3454</v>
      </c>
      <c r="J451" s="131">
        <v>25628</v>
      </c>
      <c r="K451" s="131">
        <v>4425</v>
      </c>
      <c r="L451" s="131">
        <v>39264</v>
      </c>
    </row>
    <row r="452" spans="1:12" x14ac:dyDescent="0.25">
      <c r="A452" s="18" t="s">
        <v>1707</v>
      </c>
      <c r="B452" s="130" t="s">
        <v>1968</v>
      </c>
      <c r="C452" s="131">
        <v>80</v>
      </c>
      <c r="D452" s="131">
        <v>68</v>
      </c>
      <c r="E452" s="131">
        <v>59</v>
      </c>
      <c r="F452" s="131">
        <v>53</v>
      </c>
      <c r="G452" s="131">
        <v>52</v>
      </c>
      <c r="H452" s="131">
        <v>298</v>
      </c>
      <c r="I452" s="131">
        <v>432</v>
      </c>
      <c r="J452" s="131">
        <v>3190</v>
      </c>
      <c r="K452" s="131">
        <v>698</v>
      </c>
      <c r="L452" s="131">
        <v>4930</v>
      </c>
    </row>
    <row r="453" spans="1:12" x14ac:dyDescent="0.25">
      <c r="A453" s="18" t="s">
        <v>1376</v>
      </c>
      <c r="B453" s="130" t="s">
        <v>1969</v>
      </c>
      <c r="C453" s="131">
        <v>250</v>
      </c>
      <c r="D453" s="131">
        <v>247</v>
      </c>
      <c r="E453" s="131">
        <v>252</v>
      </c>
      <c r="F453" s="131">
        <v>263</v>
      </c>
      <c r="G453" s="131">
        <v>277</v>
      </c>
      <c r="H453" s="131">
        <v>1681</v>
      </c>
      <c r="I453" s="131">
        <v>2115</v>
      </c>
      <c r="J453" s="131">
        <v>11152</v>
      </c>
      <c r="K453" s="131">
        <v>2468</v>
      </c>
      <c r="L453" s="131">
        <v>18705</v>
      </c>
    </row>
    <row r="454" spans="1:12" x14ac:dyDescent="0.25">
      <c r="A454" s="18" t="s">
        <v>1377</v>
      </c>
      <c r="B454" s="130" t="s">
        <v>2527</v>
      </c>
      <c r="C454" s="131">
        <v>70</v>
      </c>
      <c r="D454" s="131">
        <v>68</v>
      </c>
      <c r="E454" s="131">
        <v>68</v>
      </c>
      <c r="F454" s="131">
        <v>69</v>
      </c>
      <c r="G454" s="131">
        <v>71</v>
      </c>
      <c r="H454" s="131">
        <v>418</v>
      </c>
      <c r="I454" s="131">
        <v>535</v>
      </c>
      <c r="J454" s="131">
        <v>3985</v>
      </c>
      <c r="K454" s="131">
        <v>1065</v>
      </c>
      <c r="L454" s="131">
        <v>6349</v>
      </c>
    </row>
    <row r="455" spans="1:12" x14ac:dyDescent="0.25">
      <c r="A455" s="18" t="s">
        <v>1378</v>
      </c>
      <c r="B455" s="130" t="s">
        <v>1013</v>
      </c>
      <c r="C455" s="131">
        <v>286</v>
      </c>
      <c r="D455" s="131">
        <v>297</v>
      </c>
      <c r="E455" s="131">
        <v>311</v>
      </c>
      <c r="F455" s="131">
        <v>329</v>
      </c>
      <c r="G455" s="131">
        <v>348</v>
      </c>
      <c r="H455" s="131">
        <v>2047</v>
      </c>
      <c r="I455" s="131">
        <v>2391</v>
      </c>
      <c r="J455" s="131">
        <v>11328</v>
      </c>
      <c r="K455" s="131">
        <v>2152</v>
      </c>
      <c r="L455" s="131">
        <v>19489</v>
      </c>
    </row>
    <row r="456" spans="1:12" x14ac:dyDescent="0.25">
      <c r="A456" s="18" t="s">
        <v>1379</v>
      </c>
      <c r="B456" s="130" t="s">
        <v>1014</v>
      </c>
      <c r="C456" s="131">
        <v>1266</v>
      </c>
      <c r="D456" s="131">
        <v>1276</v>
      </c>
      <c r="E456" s="131">
        <v>1291</v>
      </c>
      <c r="F456" s="131">
        <v>1306</v>
      </c>
      <c r="G456" s="131">
        <v>1326</v>
      </c>
      <c r="H456" s="131">
        <v>6939</v>
      </c>
      <c r="I456" s="131">
        <v>7332</v>
      </c>
      <c r="J456" s="131">
        <v>52522</v>
      </c>
      <c r="K456" s="131">
        <v>8197</v>
      </c>
      <c r="L456" s="131">
        <v>81455</v>
      </c>
    </row>
    <row r="457" spans="1:12" x14ac:dyDescent="0.25">
      <c r="A457" s="18" t="s">
        <v>1380</v>
      </c>
      <c r="B457" s="130" t="s">
        <v>127</v>
      </c>
      <c r="C457" s="131">
        <v>301</v>
      </c>
      <c r="D457" s="131">
        <v>301</v>
      </c>
      <c r="E457" s="131">
        <v>303</v>
      </c>
      <c r="F457" s="131">
        <v>310</v>
      </c>
      <c r="G457" s="131">
        <v>317</v>
      </c>
      <c r="H457" s="131">
        <v>1765</v>
      </c>
      <c r="I457" s="131">
        <v>2012</v>
      </c>
      <c r="J457" s="131">
        <v>13622</v>
      </c>
      <c r="K457" s="131">
        <v>2656</v>
      </c>
      <c r="L457" s="131">
        <v>21587</v>
      </c>
    </row>
    <row r="458" spans="1:12" x14ac:dyDescent="0.25">
      <c r="A458" s="18" t="s">
        <v>1381</v>
      </c>
      <c r="B458" s="130" t="s">
        <v>1015</v>
      </c>
      <c r="C458" s="131">
        <v>363</v>
      </c>
      <c r="D458" s="131">
        <v>353</v>
      </c>
      <c r="E458" s="131">
        <v>350</v>
      </c>
      <c r="F458" s="131">
        <v>354</v>
      </c>
      <c r="G458" s="131">
        <v>363</v>
      </c>
      <c r="H458" s="131">
        <v>2034</v>
      </c>
      <c r="I458" s="131">
        <v>2384</v>
      </c>
      <c r="J458" s="131">
        <v>17186</v>
      </c>
      <c r="K458" s="131">
        <v>3761</v>
      </c>
      <c r="L458" s="131">
        <v>27148</v>
      </c>
    </row>
    <row r="459" spans="1:12" x14ac:dyDescent="0.25">
      <c r="A459" s="18" t="s">
        <v>1382</v>
      </c>
      <c r="B459" s="130" t="s">
        <v>2528</v>
      </c>
      <c r="C459" s="131">
        <v>105</v>
      </c>
      <c r="D459" s="131">
        <v>106</v>
      </c>
      <c r="E459" s="131">
        <v>107</v>
      </c>
      <c r="F459" s="131">
        <v>108</v>
      </c>
      <c r="G459" s="131">
        <v>111</v>
      </c>
      <c r="H459" s="131">
        <v>570</v>
      </c>
      <c r="I459" s="131">
        <v>620</v>
      </c>
      <c r="J459" s="131">
        <v>4812</v>
      </c>
      <c r="K459" s="131">
        <v>765</v>
      </c>
      <c r="L459" s="131">
        <v>7304</v>
      </c>
    </row>
    <row r="460" spans="1:12" x14ac:dyDescent="0.25">
      <c r="A460" s="18" t="s">
        <v>1383</v>
      </c>
      <c r="B460" s="130" t="s">
        <v>2005</v>
      </c>
      <c r="C460" s="131">
        <v>163</v>
      </c>
      <c r="D460" s="131">
        <v>147</v>
      </c>
      <c r="E460" s="131">
        <v>138</v>
      </c>
      <c r="F460" s="131">
        <v>132</v>
      </c>
      <c r="G460" s="131">
        <v>131</v>
      </c>
      <c r="H460" s="131">
        <v>749</v>
      </c>
      <c r="I460" s="131">
        <v>990</v>
      </c>
      <c r="J460" s="131">
        <v>7713</v>
      </c>
      <c r="K460" s="131">
        <v>1765</v>
      </c>
      <c r="L460" s="131">
        <v>11928</v>
      </c>
    </row>
    <row r="461" spans="1:12" x14ac:dyDescent="0.25">
      <c r="A461" s="18" t="s">
        <v>1862</v>
      </c>
      <c r="B461" s="130" t="s">
        <v>2529</v>
      </c>
      <c r="C461" s="131">
        <v>179</v>
      </c>
      <c r="D461" s="131">
        <v>178</v>
      </c>
      <c r="E461" s="131">
        <v>179</v>
      </c>
      <c r="F461" s="131">
        <v>182</v>
      </c>
      <c r="G461" s="131">
        <v>189</v>
      </c>
      <c r="H461" s="131">
        <v>1085</v>
      </c>
      <c r="I461" s="131">
        <v>1325</v>
      </c>
      <c r="J461" s="131">
        <v>9152</v>
      </c>
      <c r="K461" s="131">
        <v>1688</v>
      </c>
      <c r="L461" s="131">
        <v>14157</v>
      </c>
    </row>
    <row r="462" spans="1:12" x14ac:dyDescent="0.25">
      <c r="A462" s="18" t="s">
        <v>1384</v>
      </c>
      <c r="B462" s="130" t="s">
        <v>2530</v>
      </c>
      <c r="C462" s="131">
        <v>805</v>
      </c>
      <c r="D462" s="131">
        <v>764</v>
      </c>
      <c r="E462" s="131">
        <v>742</v>
      </c>
      <c r="F462" s="131">
        <v>734</v>
      </c>
      <c r="G462" s="131">
        <v>741</v>
      </c>
      <c r="H462" s="131">
        <v>4113</v>
      </c>
      <c r="I462" s="131">
        <v>5067</v>
      </c>
      <c r="J462" s="131">
        <v>37290</v>
      </c>
      <c r="K462" s="131">
        <v>5097</v>
      </c>
      <c r="L462" s="131">
        <v>55353</v>
      </c>
    </row>
    <row r="463" spans="1:12" x14ac:dyDescent="0.25">
      <c r="A463" s="18" t="s">
        <v>1385</v>
      </c>
      <c r="B463" s="130" t="s">
        <v>2531</v>
      </c>
      <c r="C463" s="131">
        <v>49</v>
      </c>
      <c r="D463" s="131">
        <v>55</v>
      </c>
      <c r="E463" s="131">
        <v>59</v>
      </c>
      <c r="F463" s="131">
        <v>63</v>
      </c>
      <c r="G463" s="131">
        <v>69</v>
      </c>
      <c r="H463" s="131">
        <v>399</v>
      </c>
      <c r="I463" s="131">
        <v>455</v>
      </c>
      <c r="J463" s="131">
        <v>2472</v>
      </c>
      <c r="K463" s="131">
        <v>568</v>
      </c>
      <c r="L463" s="131">
        <v>4189</v>
      </c>
    </row>
    <row r="464" spans="1:12" x14ac:dyDescent="0.25">
      <c r="A464" s="18" t="s">
        <v>1386</v>
      </c>
      <c r="B464" s="130" t="s">
        <v>2029</v>
      </c>
      <c r="C464" s="131">
        <v>200</v>
      </c>
      <c r="D464" s="131">
        <v>202</v>
      </c>
      <c r="E464" s="131">
        <v>205</v>
      </c>
      <c r="F464" s="131">
        <v>210</v>
      </c>
      <c r="G464" s="131">
        <v>215</v>
      </c>
      <c r="H464" s="131">
        <v>1182</v>
      </c>
      <c r="I464" s="131">
        <v>1341</v>
      </c>
      <c r="J464" s="131">
        <v>8917</v>
      </c>
      <c r="K464" s="131">
        <v>1122</v>
      </c>
      <c r="L464" s="131">
        <v>13594</v>
      </c>
    </row>
    <row r="465" spans="1:12" x14ac:dyDescent="0.25">
      <c r="A465" s="18" t="s">
        <v>1387</v>
      </c>
      <c r="B465" s="130" t="s">
        <v>2532</v>
      </c>
      <c r="C465" s="131">
        <v>45</v>
      </c>
      <c r="D465" s="131">
        <v>38</v>
      </c>
      <c r="E465" s="131">
        <v>34</v>
      </c>
      <c r="F465" s="131">
        <v>29</v>
      </c>
      <c r="G465" s="131">
        <v>29</v>
      </c>
      <c r="H465" s="131">
        <v>162</v>
      </c>
      <c r="I465" s="131">
        <v>232</v>
      </c>
      <c r="J465" s="131">
        <v>1790</v>
      </c>
      <c r="K465" s="131">
        <v>459</v>
      </c>
      <c r="L465" s="131">
        <v>2818</v>
      </c>
    </row>
    <row r="466" spans="1:12" x14ac:dyDescent="0.25">
      <c r="A466" s="18" t="s">
        <v>1388</v>
      </c>
      <c r="B466" s="130" t="s">
        <v>2533</v>
      </c>
      <c r="C466" s="131">
        <v>50</v>
      </c>
      <c r="D466" s="131">
        <v>50</v>
      </c>
      <c r="E466" s="131">
        <v>51</v>
      </c>
      <c r="F466" s="131">
        <v>53</v>
      </c>
      <c r="G466" s="131">
        <v>55</v>
      </c>
      <c r="H466" s="131">
        <v>317</v>
      </c>
      <c r="I466" s="131">
        <v>372</v>
      </c>
      <c r="J466" s="131">
        <v>2452</v>
      </c>
      <c r="K466" s="131">
        <v>608</v>
      </c>
      <c r="L466" s="131">
        <v>4008</v>
      </c>
    </row>
    <row r="467" spans="1:12" x14ac:dyDescent="0.25">
      <c r="A467" s="18" t="s">
        <v>1863</v>
      </c>
      <c r="B467" s="130" t="s">
        <v>2534</v>
      </c>
      <c r="C467" s="131">
        <v>39</v>
      </c>
      <c r="D467" s="131">
        <v>35</v>
      </c>
      <c r="E467" s="131">
        <v>31</v>
      </c>
      <c r="F467" s="131">
        <v>30</v>
      </c>
      <c r="G467" s="131">
        <v>30</v>
      </c>
      <c r="H467" s="131">
        <v>187</v>
      </c>
      <c r="I467" s="131">
        <v>277</v>
      </c>
      <c r="J467" s="131">
        <v>1907</v>
      </c>
      <c r="K467" s="131">
        <v>383</v>
      </c>
      <c r="L467" s="131">
        <v>2919</v>
      </c>
    </row>
    <row r="468" spans="1:12" x14ac:dyDescent="0.25">
      <c r="A468" s="18" t="s">
        <v>1389</v>
      </c>
      <c r="B468" s="130" t="s">
        <v>2535</v>
      </c>
      <c r="C468" s="131">
        <v>134</v>
      </c>
      <c r="D468" s="131">
        <v>145</v>
      </c>
      <c r="E468" s="131">
        <v>155</v>
      </c>
      <c r="F468" s="131">
        <v>164</v>
      </c>
      <c r="G468" s="131">
        <v>174</v>
      </c>
      <c r="H468" s="131">
        <v>982</v>
      </c>
      <c r="I468" s="131">
        <v>1106</v>
      </c>
      <c r="J468" s="131">
        <v>8150</v>
      </c>
      <c r="K468" s="131">
        <v>1721</v>
      </c>
      <c r="L468" s="131">
        <v>12731</v>
      </c>
    </row>
    <row r="469" spans="1:12" x14ac:dyDescent="0.25">
      <c r="A469" s="18" t="s">
        <v>1390</v>
      </c>
      <c r="B469" s="130" t="s">
        <v>2536</v>
      </c>
      <c r="C469" s="131">
        <v>97</v>
      </c>
      <c r="D469" s="131">
        <v>107</v>
      </c>
      <c r="E469" s="131">
        <v>115</v>
      </c>
      <c r="F469" s="131">
        <v>122</v>
      </c>
      <c r="G469" s="131">
        <v>126</v>
      </c>
      <c r="H469" s="131">
        <v>661</v>
      </c>
      <c r="I469" s="131">
        <v>667</v>
      </c>
      <c r="J469" s="131">
        <v>4701</v>
      </c>
      <c r="K469" s="131">
        <v>802</v>
      </c>
      <c r="L469" s="131">
        <v>7398</v>
      </c>
    </row>
    <row r="470" spans="1:12" x14ac:dyDescent="0.25">
      <c r="A470" s="18" t="s">
        <v>1839</v>
      </c>
      <c r="B470" s="130" t="s">
        <v>2537</v>
      </c>
      <c r="C470" s="131">
        <v>103</v>
      </c>
      <c r="D470" s="131">
        <v>106</v>
      </c>
      <c r="E470" s="131">
        <v>110</v>
      </c>
      <c r="F470" s="131">
        <v>116</v>
      </c>
      <c r="G470" s="131">
        <v>123</v>
      </c>
      <c r="H470" s="131">
        <v>725</v>
      </c>
      <c r="I470" s="131">
        <v>870</v>
      </c>
      <c r="J470" s="131">
        <v>4838</v>
      </c>
      <c r="K470" s="131">
        <v>1003</v>
      </c>
      <c r="L470" s="131">
        <v>7994</v>
      </c>
    </row>
    <row r="471" spans="1:12" x14ac:dyDescent="0.25">
      <c r="A471" s="18" t="s">
        <v>1391</v>
      </c>
      <c r="B471" s="130" t="s">
        <v>1970</v>
      </c>
      <c r="C471" s="131">
        <v>76</v>
      </c>
      <c r="D471" s="131">
        <v>68</v>
      </c>
      <c r="E471" s="131">
        <v>61</v>
      </c>
      <c r="F471" s="131">
        <v>60</v>
      </c>
      <c r="G471" s="131">
        <v>60</v>
      </c>
      <c r="H471" s="131">
        <v>356</v>
      </c>
      <c r="I471" s="131">
        <v>493</v>
      </c>
      <c r="J471" s="131">
        <v>2679</v>
      </c>
      <c r="K471" s="131">
        <v>705</v>
      </c>
      <c r="L471" s="131">
        <v>4558</v>
      </c>
    </row>
    <row r="472" spans="1:12" x14ac:dyDescent="0.25">
      <c r="A472" s="18" t="s">
        <v>1392</v>
      </c>
      <c r="B472" s="130" t="s">
        <v>2070</v>
      </c>
      <c r="C472" s="131">
        <v>371</v>
      </c>
      <c r="D472" s="131">
        <v>382</v>
      </c>
      <c r="E472" s="131">
        <v>395</v>
      </c>
      <c r="F472" s="131">
        <v>409</v>
      </c>
      <c r="G472" s="131">
        <v>425</v>
      </c>
      <c r="H472" s="131">
        <v>2337</v>
      </c>
      <c r="I472" s="131">
        <v>2578</v>
      </c>
      <c r="J472" s="131">
        <v>18284</v>
      </c>
      <c r="K472" s="131">
        <v>3236</v>
      </c>
      <c r="L472" s="131">
        <v>28417</v>
      </c>
    </row>
    <row r="473" spans="1:12" x14ac:dyDescent="0.25">
      <c r="A473" s="18" t="s">
        <v>1393</v>
      </c>
      <c r="B473" s="130" t="s">
        <v>1971</v>
      </c>
      <c r="C473" s="131">
        <v>148</v>
      </c>
      <c r="D473" s="131">
        <v>150</v>
      </c>
      <c r="E473" s="131">
        <v>152</v>
      </c>
      <c r="F473" s="131">
        <v>158</v>
      </c>
      <c r="G473" s="131">
        <v>164</v>
      </c>
      <c r="H473" s="131">
        <v>939</v>
      </c>
      <c r="I473" s="131">
        <v>1122</v>
      </c>
      <c r="J473" s="131">
        <v>8912</v>
      </c>
      <c r="K473" s="131">
        <v>1858</v>
      </c>
      <c r="L473" s="131">
        <v>13603</v>
      </c>
    </row>
    <row r="474" spans="1:12" x14ac:dyDescent="0.25">
      <c r="A474" s="18" t="s">
        <v>1394</v>
      </c>
      <c r="B474" s="130" t="s">
        <v>2538</v>
      </c>
      <c r="C474" s="131">
        <v>186</v>
      </c>
      <c r="D474" s="131">
        <v>193</v>
      </c>
      <c r="E474" s="131">
        <v>199</v>
      </c>
      <c r="F474" s="131">
        <v>205</v>
      </c>
      <c r="G474" s="131">
        <v>211</v>
      </c>
      <c r="H474" s="131">
        <v>1123</v>
      </c>
      <c r="I474" s="131">
        <v>1194</v>
      </c>
      <c r="J474" s="131">
        <v>5993</v>
      </c>
      <c r="K474" s="131">
        <v>884</v>
      </c>
      <c r="L474" s="131">
        <v>10188</v>
      </c>
    </row>
    <row r="475" spans="1:12" x14ac:dyDescent="0.25">
      <c r="A475" s="18" t="s">
        <v>1395</v>
      </c>
      <c r="B475" s="130" t="s">
        <v>2539</v>
      </c>
      <c r="C475" s="131">
        <v>297</v>
      </c>
      <c r="D475" s="131">
        <v>293</v>
      </c>
      <c r="E475" s="131">
        <v>293</v>
      </c>
      <c r="F475" s="131">
        <v>297</v>
      </c>
      <c r="G475" s="131">
        <v>303</v>
      </c>
      <c r="H475" s="131">
        <v>1674</v>
      </c>
      <c r="I475" s="131">
        <v>1890</v>
      </c>
      <c r="J475" s="131">
        <v>10973</v>
      </c>
      <c r="K475" s="131">
        <v>1823</v>
      </c>
      <c r="L475" s="131">
        <v>17843</v>
      </c>
    </row>
    <row r="476" spans="1:12" x14ac:dyDescent="0.25">
      <c r="A476" s="18" t="s">
        <v>1809</v>
      </c>
      <c r="B476" s="130" t="s">
        <v>2540</v>
      </c>
      <c r="C476" s="131">
        <v>149</v>
      </c>
      <c r="D476" s="131">
        <v>150</v>
      </c>
      <c r="E476" s="131">
        <v>153</v>
      </c>
      <c r="F476" s="131">
        <v>156</v>
      </c>
      <c r="G476" s="131">
        <v>162</v>
      </c>
      <c r="H476" s="131">
        <v>898</v>
      </c>
      <c r="I476" s="131">
        <v>1094</v>
      </c>
      <c r="J476" s="131">
        <v>8205</v>
      </c>
      <c r="K476" s="131">
        <v>1642</v>
      </c>
      <c r="L476" s="131">
        <v>12609</v>
      </c>
    </row>
    <row r="477" spans="1:12" x14ac:dyDescent="0.25">
      <c r="A477" s="18" t="s">
        <v>1396</v>
      </c>
      <c r="B477" s="130" t="s">
        <v>1972</v>
      </c>
      <c r="C477" s="131">
        <v>482</v>
      </c>
      <c r="D477" s="131">
        <v>465</v>
      </c>
      <c r="E477" s="131">
        <v>456</v>
      </c>
      <c r="F477" s="131">
        <v>456</v>
      </c>
      <c r="G477" s="131">
        <v>463</v>
      </c>
      <c r="H477" s="131">
        <v>2576</v>
      </c>
      <c r="I477" s="131">
        <v>3108</v>
      </c>
      <c r="J477" s="131">
        <v>23256</v>
      </c>
      <c r="K477" s="131">
        <v>3362</v>
      </c>
      <c r="L477" s="131">
        <v>34624</v>
      </c>
    </row>
    <row r="478" spans="1:12" x14ac:dyDescent="0.25">
      <c r="A478" s="18" t="s">
        <v>1397</v>
      </c>
      <c r="B478" s="130" t="s">
        <v>2541</v>
      </c>
      <c r="C478" s="131">
        <v>31</v>
      </c>
      <c r="D478" s="131">
        <v>33</v>
      </c>
      <c r="E478" s="131">
        <v>35</v>
      </c>
      <c r="F478" s="131">
        <v>39</v>
      </c>
      <c r="G478" s="131">
        <v>41</v>
      </c>
      <c r="H478" s="131">
        <v>247</v>
      </c>
      <c r="I478" s="131">
        <v>300</v>
      </c>
      <c r="J478" s="131">
        <v>2325</v>
      </c>
      <c r="K478" s="131">
        <v>699</v>
      </c>
      <c r="L478" s="131">
        <v>3750</v>
      </c>
    </row>
    <row r="479" spans="1:12" x14ac:dyDescent="0.25">
      <c r="A479" s="18" t="s">
        <v>1398</v>
      </c>
      <c r="B479" s="130" t="s">
        <v>2542</v>
      </c>
      <c r="C479" s="131">
        <v>50</v>
      </c>
      <c r="D479" s="131">
        <v>47</v>
      </c>
      <c r="E479" s="131">
        <v>45</v>
      </c>
      <c r="F479" s="131">
        <v>44</v>
      </c>
      <c r="G479" s="131">
        <v>44</v>
      </c>
      <c r="H479" s="131">
        <v>258</v>
      </c>
      <c r="I479" s="131">
        <v>328</v>
      </c>
      <c r="J479" s="131">
        <v>2288</v>
      </c>
      <c r="K479" s="131">
        <v>402</v>
      </c>
      <c r="L479" s="131">
        <v>3506</v>
      </c>
    </row>
    <row r="480" spans="1:12" x14ac:dyDescent="0.25">
      <c r="A480" s="18" t="s">
        <v>1399</v>
      </c>
      <c r="B480" s="130" t="s">
        <v>2543</v>
      </c>
      <c r="C480" s="131">
        <v>301</v>
      </c>
      <c r="D480" s="131">
        <v>304</v>
      </c>
      <c r="E480" s="131">
        <v>311</v>
      </c>
      <c r="F480" s="131">
        <v>321</v>
      </c>
      <c r="G480" s="131">
        <v>332</v>
      </c>
      <c r="H480" s="131">
        <v>1859</v>
      </c>
      <c r="I480" s="131">
        <v>2124</v>
      </c>
      <c r="J480" s="131">
        <v>12415</v>
      </c>
      <c r="K480" s="131">
        <v>2967</v>
      </c>
      <c r="L480" s="131">
        <v>20934</v>
      </c>
    </row>
    <row r="481" spans="1:12" x14ac:dyDescent="0.25">
      <c r="A481" s="18" t="s">
        <v>1400</v>
      </c>
      <c r="B481" s="130" t="s">
        <v>2544</v>
      </c>
      <c r="C481" s="131">
        <v>67</v>
      </c>
      <c r="D481" s="131">
        <v>69</v>
      </c>
      <c r="E481" s="131">
        <v>71</v>
      </c>
      <c r="F481" s="131">
        <v>75</v>
      </c>
      <c r="G481" s="131">
        <v>79</v>
      </c>
      <c r="H481" s="131">
        <v>481</v>
      </c>
      <c r="I481" s="131">
        <v>591</v>
      </c>
      <c r="J481" s="131">
        <v>3936</v>
      </c>
      <c r="K481" s="131">
        <v>969</v>
      </c>
      <c r="L481" s="131">
        <v>6338</v>
      </c>
    </row>
    <row r="482" spans="1:12" x14ac:dyDescent="0.25">
      <c r="A482" s="18" t="s">
        <v>1888</v>
      </c>
      <c r="B482" s="130" t="s">
        <v>2545</v>
      </c>
      <c r="C482" s="131">
        <v>98</v>
      </c>
      <c r="D482" s="131">
        <v>107</v>
      </c>
      <c r="E482" s="131">
        <v>116</v>
      </c>
      <c r="F482" s="131">
        <v>123</v>
      </c>
      <c r="G482" s="131">
        <v>130</v>
      </c>
      <c r="H482" s="131">
        <v>756</v>
      </c>
      <c r="I482" s="131">
        <v>879</v>
      </c>
      <c r="J482" s="131">
        <v>6524</v>
      </c>
      <c r="K482" s="131">
        <v>1682</v>
      </c>
      <c r="L482" s="131">
        <v>10415</v>
      </c>
    </row>
    <row r="483" spans="1:12" x14ac:dyDescent="0.25">
      <c r="A483" s="18" t="s">
        <v>1401</v>
      </c>
      <c r="B483" s="130" t="s">
        <v>2546</v>
      </c>
      <c r="C483" s="131">
        <v>71</v>
      </c>
      <c r="D483" s="131">
        <v>70</v>
      </c>
      <c r="E483" s="131">
        <v>69</v>
      </c>
      <c r="F483" s="131">
        <v>70</v>
      </c>
      <c r="G483" s="131">
        <v>74</v>
      </c>
      <c r="H483" s="131">
        <v>442</v>
      </c>
      <c r="I483" s="131">
        <v>558</v>
      </c>
      <c r="J483" s="131">
        <v>3685</v>
      </c>
      <c r="K483" s="131">
        <v>924</v>
      </c>
      <c r="L483" s="131">
        <v>5963</v>
      </c>
    </row>
    <row r="484" spans="1:12" x14ac:dyDescent="0.25">
      <c r="A484" s="18" t="s">
        <v>1402</v>
      </c>
      <c r="B484" s="130" t="s">
        <v>2547</v>
      </c>
      <c r="C484" s="131">
        <v>412</v>
      </c>
      <c r="D484" s="131">
        <v>429</v>
      </c>
      <c r="E484" s="131">
        <v>451</v>
      </c>
      <c r="F484" s="131">
        <v>479</v>
      </c>
      <c r="G484" s="131">
        <v>508</v>
      </c>
      <c r="H484" s="131">
        <v>3036</v>
      </c>
      <c r="I484" s="131">
        <v>3712</v>
      </c>
      <c r="J484" s="131">
        <v>19203</v>
      </c>
      <c r="K484" s="131">
        <v>2622</v>
      </c>
      <c r="L484" s="131">
        <v>30852</v>
      </c>
    </row>
    <row r="485" spans="1:12" x14ac:dyDescent="0.25">
      <c r="A485" s="18" t="s">
        <v>1919</v>
      </c>
      <c r="B485" s="130" t="s">
        <v>2548</v>
      </c>
      <c r="C485" s="131">
        <v>34</v>
      </c>
      <c r="D485" s="131">
        <v>40</v>
      </c>
      <c r="E485" s="131">
        <v>44</v>
      </c>
      <c r="F485" s="131">
        <v>49</v>
      </c>
      <c r="G485" s="131">
        <v>52</v>
      </c>
      <c r="H485" s="131">
        <v>298</v>
      </c>
      <c r="I485" s="131">
        <v>334</v>
      </c>
      <c r="J485" s="131">
        <v>2485</v>
      </c>
      <c r="K485" s="131">
        <v>505</v>
      </c>
      <c r="L485" s="131">
        <v>3841</v>
      </c>
    </row>
    <row r="486" spans="1:12" x14ac:dyDescent="0.25">
      <c r="A486" s="18" t="s">
        <v>1403</v>
      </c>
      <c r="B486" s="130" t="s">
        <v>1973</v>
      </c>
      <c r="C486" s="131">
        <v>199</v>
      </c>
      <c r="D486" s="131">
        <v>188</v>
      </c>
      <c r="E486" s="131">
        <v>183</v>
      </c>
      <c r="F486" s="131">
        <v>182</v>
      </c>
      <c r="G486" s="131">
        <v>186</v>
      </c>
      <c r="H486" s="131">
        <v>1073</v>
      </c>
      <c r="I486" s="131">
        <v>1363</v>
      </c>
      <c r="J486" s="131">
        <v>8090</v>
      </c>
      <c r="K486" s="131">
        <v>1652</v>
      </c>
      <c r="L486" s="131">
        <v>13116</v>
      </c>
    </row>
    <row r="487" spans="1:12" x14ac:dyDescent="0.25">
      <c r="A487" s="18" t="s">
        <v>1404</v>
      </c>
      <c r="B487" s="130" t="s">
        <v>2215</v>
      </c>
      <c r="C487" s="131">
        <v>130</v>
      </c>
      <c r="D487" s="131">
        <v>127</v>
      </c>
      <c r="E487" s="131">
        <v>127</v>
      </c>
      <c r="F487" s="131">
        <v>131</v>
      </c>
      <c r="G487" s="131">
        <v>134</v>
      </c>
      <c r="H487" s="131">
        <v>761</v>
      </c>
      <c r="I487" s="131">
        <v>912</v>
      </c>
      <c r="J487" s="131">
        <v>6644</v>
      </c>
      <c r="K487" s="131">
        <v>1358</v>
      </c>
      <c r="L487" s="131">
        <v>10324</v>
      </c>
    </row>
    <row r="488" spans="1:12" x14ac:dyDescent="0.25">
      <c r="A488" s="18" t="s">
        <v>1889</v>
      </c>
      <c r="B488" s="130" t="s">
        <v>2549</v>
      </c>
      <c r="C488" s="131">
        <v>203</v>
      </c>
      <c r="D488" s="131">
        <v>192</v>
      </c>
      <c r="E488" s="131">
        <v>185</v>
      </c>
      <c r="F488" s="131">
        <v>181</v>
      </c>
      <c r="G488" s="131">
        <v>179</v>
      </c>
      <c r="H488" s="131">
        <v>944</v>
      </c>
      <c r="I488" s="131">
        <v>1125</v>
      </c>
      <c r="J488" s="131">
        <v>9030</v>
      </c>
      <c r="K488" s="131">
        <v>1970</v>
      </c>
      <c r="L488" s="131">
        <v>14009</v>
      </c>
    </row>
    <row r="489" spans="1:12" x14ac:dyDescent="0.25">
      <c r="A489" s="18" t="s">
        <v>1694</v>
      </c>
      <c r="B489" s="130" t="s">
        <v>2550</v>
      </c>
      <c r="C489" s="131">
        <v>53</v>
      </c>
      <c r="D489" s="131">
        <v>63</v>
      </c>
      <c r="E489" s="131">
        <v>71</v>
      </c>
      <c r="F489" s="131">
        <v>78</v>
      </c>
      <c r="G489" s="131">
        <v>85</v>
      </c>
      <c r="H489" s="131">
        <v>492</v>
      </c>
      <c r="I489" s="131">
        <v>526</v>
      </c>
      <c r="J489" s="131">
        <v>2677</v>
      </c>
      <c r="K489" s="131">
        <v>559</v>
      </c>
      <c r="L489" s="131">
        <v>4604</v>
      </c>
    </row>
    <row r="490" spans="1:12" x14ac:dyDescent="0.25">
      <c r="A490" s="18" t="s">
        <v>1405</v>
      </c>
      <c r="B490" s="130" t="s">
        <v>2024</v>
      </c>
      <c r="C490" s="131">
        <v>58</v>
      </c>
      <c r="D490" s="131">
        <v>57</v>
      </c>
      <c r="E490" s="131">
        <v>57</v>
      </c>
      <c r="F490" s="131">
        <v>58</v>
      </c>
      <c r="G490" s="131">
        <v>60</v>
      </c>
      <c r="H490" s="131">
        <v>354</v>
      </c>
      <c r="I490" s="131">
        <v>425</v>
      </c>
      <c r="J490" s="131">
        <v>2870</v>
      </c>
      <c r="K490" s="131">
        <v>784</v>
      </c>
      <c r="L490" s="131">
        <v>4723</v>
      </c>
    </row>
    <row r="491" spans="1:12" x14ac:dyDescent="0.25">
      <c r="A491" s="18" t="s">
        <v>1406</v>
      </c>
      <c r="B491" s="130" t="s">
        <v>2551</v>
      </c>
      <c r="C491" s="131">
        <v>76</v>
      </c>
      <c r="D491" s="131">
        <v>85</v>
      </c>
      <c r="E491" s="131">
        <v>92</v>
      </c>
      <c r="F491" s="131">
        <v>98</v>
      </c>
      <c r="G491" s="131">
        <v>103</v>
      </c>
      <c r="H491" s="131">
        <v>540</v>
      </c>
      <c r="I491" s="131">
        <v>544</v>
      </c>
      <c r="J491" s="131">
        <v>4638</v>
      </c>
      <c r="K491" s="131">
        <v>930</v>
      </c>
      <c r="L491" s="131">
        <v>7106</v>
      </c>
    </row>
    <row r="492" spans="1:12" x14ac:dyDescent="0.25">
      <c r="A492" s="18" t="s">
        <v>1407</v>
      </c>
      <c r="B492" s="130" t="s">
        <v>2552</v>
      </c>
      <c r="C492" s="131">
        <v>28</v>
      </c>
      <c r="D492" s="131">
        <v>30</v>
      </c>
      <c r="E492" s="131">
        <v>32</v>
      </c>
      <c r="F492" s="131">
        <v>34</v>
      </c>
      <c r="G492" s="131">
        <v>35</v>
      </c>
      <c r="H492" s="131">
        <v>197</v>
      </c>
      <c r="I492" s="131">
        <v>217</v>
      </c>
      <c r="J492" s="131">
        <v>1442</v>
      </c>
      <c r="K492" s="131">
        <v>312</v>
      </c>
      <c r="L492" s="131">
        <v>2327</v>
      </c>
    </row>
    <row r="493" spans="1:12" x14ac:dyDescent="0.25">
      <c r="A493" s="18" t="s">
        <v>1408</v>
      </c>
      <c r="B493" s="130" t="s">
        <v>2553</v>
      </c>
      <c r="C493" s="131">
        <v>100</v>
      </c>
      <c r="D493" s="131">
        <v>105</v>
      </c>
      <c r="E493" s="131">
        <v>109</v>
      </c>
      <c r="F493" s="131">
        <v>112</v>
      </c>
      <c r="G493" s="131">
        <v>116</v>
      </c>
      <c r="H493" s="131">
        <v>623</v>
      </c>
      <c r="I493" s="131">
        <v>681</v>
      </c>
      <c r="J493" s="131">
        <v>5372</v>
      </c>
      <c r="K493" s="131">
        <v>1026</v>
      </c>
      <c r="L493" s="131">
        <v>8244</v>
      </c>
    </row>
    <row r="494" spans="1:12" x14ac:dyDescent="0.25">
      <c r="A494" s="18" t="s">
        <v>1409</v>
      </c>
      <c r="B494" s="130" t="s">
        <v>2554</v>
      </c>
      <c r="C494" s="131">
        <v>230</v>
      </c>
      <c r="D494" s="131">
        <v>224</v>
      </c>
      <c r="E494" s="131">
        <v>223</v>
      </c>
      <c r="F494" s="131">
        <v>228</v>
      </c>
      <c r="G494" s="131">
        <v>236</v>
      </c>
      <c r="H494" s="131">
        <v>1392</v>
      </c>
      <c r="I494" s="131">
        <v>1735</v>
      </c>
      <c r="J494" s="131">
        <v>9257</v>
      </c>
      <c r="K494" s="131">
        <v>2106</v>
      </c>
      <c r="L494" s="131">
        <v>15631</v>
      </c>
    </row>
    <row r="495" spans="1:12" x14ac:dyDescent="0.25">
      <c r="A495" s="18" t="s">
        <v>1410</v>
      </c>
      <c r="B495" s="130" t="s">
        <v>2044</v>
      </c>
      <c r="C495" s="131">
        <v>282</v>
      </c>
      <c r="D495" s="131">
        <v>255</v>
      </c>
      <c r="E495" s="131">
        <v>239</v>
      </c>
      <c r="F495" s="131">
        <v>230</v>
      </c>
      <c r="G495" s="131">
        <v>228</v>
      </c>
      <c r="H495" s="131">
        <v>1276</v>
      </c>
      <c r="I495" s="131">
        <v>1641</v>
      </c>
      <c r="J495" s="131">
        <v>12793</v>
      </c>
      <c r="K495" s="131">
        <v>2919</v>
      </c>
      <c r="L495" s="131">
        <v>19863</v>
      </c>
    </row>
    <row r="496" spans="1:12" x14ac:dyDescent="0.25">
      <c r="A496" s="18" t="s">
        <v>1411</v>
      </c>
      <c r="B496" s="130" t="s">
        <v>2555</v>
      </c>
      <c r="C496" s="131">
        <v>249</v>
      </c>
      <c r="D496" s="131">
        <v>246</v>
      </c>
      <c r="E496" s="131">
        <v>248</v>
      </c>
      <c r="F496" s="131">
        <v>253</v>
      </c>
      <c r="G496" s="131">
        <v>262</v>
      </c>
      <c r="H496" s="131">
        <v>1514</v>
      </c>
      <c r="I496" s="131">
        <v>1915</v>
      </c>
      <c r="J496" s="131">
        <v>13850</v>
      </c>
      <c r="K496" s="131">
        <v>3180</v>
      </c>
      <c r="L496" s="131">
        <v>21717</v>
      </c>
    </row>
    <row r="497" spans="1:12" x14ac:dyDescent="0.25">
      <c r="A497" s="18" t="s">
        <v>1412</v>
      </c>
      <c r="B497" s="130" t="s">
        <v>2556</v>
      </c>
      <c r="C497" s="131">
        <v>141</v>
      </c>
      <c r="D497" s="131">
        <v>139</v>
      </c>
      <c r="E497" s="131">
        <v>139</v>
      </c>
      <c r="F497" s="131">
        <v>143</v>
      </c>
      <c r="G497" s="131">
        <v>148</v>
      </c>
      <c r="H497" s="131">
        <v>863</v>
      </c>
      <c r="I497" s="131">
        <v>1084</v>
      </c>
      <c r="J497" s="131">
        <v>8547</v>
      </c>
      <c r="K497" s="131">
        <v>1845</v>
      </c>
      <c r="L497" s="131">
        <v>13049</v>
      </c>
    </row>
    <row r="498" spans="1:12" x14ac:dyDescent="0.25">
      <c r="A498" s="18" t="s">
        <v>1413</v>
      </c>
      <c r="B498" s="130" t="s">
        <v>2557</v>
      </c>
      <c r="C498" s="131">
        <v>593</v>
      </c>
      <c r="D498" s="131">
        <v>582</v>
      </c>
      <c r="E498" s="131">
        <v>580</v>
      </c>
      <c r="F498" s="131">
        <v>586</v>
      </c>
      <c r="G498" s="131">
        <v>599</v>
      </c>
      <c r="H498" s="131">
        <v>3339</v>
      </c>
      <c r="I498" s="131">
        <v>3955</v>
      </c>
      <c r="J498" s="131">
        <v>30966</v>
      </c>
      <c r="K498" s="131">
        <v>4855</v>
      </c>
      <c r="L498" s="131">
        <v>46055</v>
      </c>
    </row>
    <row r="499" spans="1:12" x14ac:dyDescent="0.25">
      <c r="A499" s="18" t="s">
        <v>1414</v>
      </c>
      <c r="B499" s="130" t="s">
        <v>2558</v>
      </c>
      <c r="C499" s="131">
        <v>75</v>
      </c>
      <c r="D499" s="131">
        <v>82</v>
      </c>
      <c r="E499" s="131">
        <v>88</v>
      </c>
      <c r="F499" s="131">
        <v>96</v>
      </c>
      <c r="G499" s="131">
        <v>101</v>
      </c>
      <c r="H499" s="131">
        <v>573</v>
      </c>
      <c r="I499" s="131">
        <v>604</v>
      </c>
      <c r="J499" s="131">
        <v>2531</v>
      </c>
      <c r="K499" s="131">
        <v>543</v>
      </c>
      <c r="L499" s="131">
        <v>4693</v>
      </c>
    </row>
    <row r="500" spans="1:12" x14ac:dyDescent="0.25">
      <c r="A500" s="18" t="s">
        <v>1415</v>
      </c>
      <c r="B500" s="130" t="s">
        <v>2559</v>
      </c>
      <c r="C500" s="131">
        <v>222</v>
      </c>
      <c r="D500" s="131">
        <v>228</v>
      </c>
      <c r="E500" s="131">
        <v>236</v>
      </c>
      <c r="F500" s="131">
        <v>246</v>
      </c>
      <c r="G500" s="131">
        <v>256</v>
      </c>
      <c r="H500" s="131">
        <v>1468</v>
      </c>
      <c r="I500" s="131">
        <v>1726</v>
      </c>
      <c r="J500" s="131">
        <v>13575</v>
      </c>
      <c r="K500" s="131">
        <v>3281</v>
      </c>
      <c r="L500" s="131">
        <v>21238</v>
      </c>
    </row>
    <row r="501" spans="1:12" x14ac:dyDescent="0.25">
      <c r="A501" s="18" t="s">
        <v>1416</v>
      </c>
      <c r="B501" s="130" t="s">
        <v>466</v>
      </c>
      <c r="C501" s="131">
        <v>5330</v>
      </c>
      <c r="D501" s="131">
        <v>5252</v>
      </c>
      <c r="E501" s="131">
        <v>5225</v>
      </c>
      <c r="F501" s="131">
        <v>5241</v>
      </c>
      <c r="G501" s="131">
        <v>5296</v>
      </c>
      <c r="H501" s="131">
        <v>28271</v>
      </c>
      <c r="I501" s="131">
        <v>32277</v>
      </c>
      <c r="J501" s="131">
        <v>249538</v>
      </c>
      <c r="K501" s="131">
        <v>33786</v>
      </c>
      <c r="L501" s="131">
        <v>370216</v>
      </c>
    </row>
    <row r="502" spans="1:12" x14ac:dyDescent="0.25">
      <c r="A502" s="18" t="s">
        <v>1417</v>
      </c>
      <c r="B502" s="130" t="s">
        <v>2560</v>
      </c>
      <c r="C502" s="131">
        <v>247</v>
      </c>
      <c r="D502" s="131">
        <v>262</v>
      </c>
      <c r="E502" s="131">
        <v>274</v>
      </c>
      <c r="F502" s="131">
        <v>284</v>
      </c>
      <c r="G502" s="131">
        <v>292</v>
      </c>
      <c r="H502" s="131">
        <v>1521</v>
      </c>
      <c r="I502" s="131">
        <v>1586</v>
      </c>
      <c r="J502" s="131">
        <v>14775</v>
      </c>
      <c r="K502" s="131">
        <v>2417</v>
      </c>
      <c r="L502" s="131">
        <v>21658</v>
      </c>
    </row>
    <row r="503" spans="1:12" x14ac:dyDescent="0.25">
      <c r="A503" s="18" t="s">
        <v>1418</v>
      </c>
      <c r="B503" s="130" t="s">
        <v>2561</v>
      </c>
      <c r="C503" s="131">
        <v>115</v>
      </c>
      <c r="D503" s="131">
        <v>116</v>
      </c>
      <c r="E503" s="131">
        <v>119</v>
      </c>
      <c r="F503" s="131">
        <v>122</v>
      </c>
      <c r="G503" s="131">
        <v>126</v>
      </c>
      <c r="H503" s="131">
        <v>731</v>
      </c>
      <c r="I503" s="131">
        <v>867</v>
      </c>
      <c r="J503" s="131">
        <v>4599</v>
      </c>
      <c r="K503" s="131">
        <v>804</v>
      </c>
      <c r="L503" s="131">
        <v>7599</v>
      </c>
    </row>
    <row r="504" spans="1:12" x14ac:dyDescent="0.25">
      <c r="A504" s="18" t="s">
        <v>1419</v>
      </c>
      <c r="B504" s="130" t="s">
        <v>2045</v>
      </c>
      <c r="C504" s="131">
        <v>122</v>
      </c>
      <c r="D504" s="131">
        <v>112</v>
      </c>
      <c r="E504" s="131">
        <v>105</v>
      </c>
      <c r="F504" s="131">
        <v>103</v>
      </c>
      <c r="G504" s="131">
        <v>104</v>
      </c>
      <c r="H504" s="131">
        <v>603</v>
      </c>
      <c r="I504" s="131">
        <v>773</v>
      </c>
      <c r="J504" s="131">
        <v>5379</v>
      </c>
      <c r="K504" s="131">
        <v>1052</v>
      </c>
      <c r="L504" s="131">
        <v>8353</v>
      </c>
    </row>
    <row r="505" spans="1:12" x14ac:dyDescent="0.25">
      <c r="A505" s="18" t="s">
        <v>1420</v>
      </c>
      <c r="B505" s="130" t="s">
        <v>2562</v>
      </c>
      <c r="C505" s="131">
        <v>23</v>
      </c>
      <c r="D505" s="131">
        <v>29</v>
      </c>
      <c r="E505" s="131">
        <v>33</v>
      </c>
      <c r="F505" s="131">
        <v>38</v>
      </c>
      <c r="G505" s="131">
        <v>41</v>
      </c>
      <c r="H505" s="131">
        <v>233</v>
      </c>
      <c r="I505" s="131">
        <v>244</v>
      </c>
      <c r="J505" s="131">
        <v>1625</v>
      </c>
      <c r="K505" s="131">
        <v>349</v>
      </c>
      <c r="L505" s="131">
        <v>2615</v>
      </c>
    </row>
    <row r="506" spans="1:12" x14ac:dyDescent="0.25">
      <c r="A506" s="18" t="s">
        <v>1421</v>
      </c>
      <c r="B506" s="130" t="s">
        <v>2563</v>
      </c>
      <c r="C506" s="131">
        <v>35</v>
      </c>
      <c r="D506" s="131">
        <v>35</v>
      </c>
      <c r="E506" s="131">
        <v>37</v>
      </c>
      <c r="F506" s="131">
        <v>39</v>
      </c>
      <c r="G506" s="131">
        <v>42</v>
      </c>
      <c r="H506" s="131">
        <v>251</v>
      </c>
      <c r="I506" s="131">
        <v>317</v>
      </c>
      <c r="J506" s="131">
        <v>2045</v>
      </c>
      <c r="K506" s="131">
        <v>548</v>
      </c>
      <c r="L506" s="131">
        <v>3349</v>
      </c>
    </row>
    <row r="507" spans="1:12" x14ac:dyDescent="0.25">
      <c r="A507" s="18" t="s">
        <v>1422</v>
      </c>
      <c r="B507" s="130" t="s">
        <v>1974</v>
      </c>
      <c r="C507" s="131">
        <v>79</v>
      </c>
      <c r="D507" s="131">
        <v>77</v>
      </c>
      <c r="E507" s="131">
        <v>78</v>
      </c>
      <c r="F507" s="131">
        <v>79</v>
      </c>
      <c r="G507" s="131">
        <v>82</v>
      </c>
      <c r="H507" s="131">
        <v>473</v>
      </c>
      <c r="I507" s="131">
        <v>572</v>
      </c>
      <c r="J507" s="131">
        <v>4011</v>
      </c>
      <c r="K507" s="131">
        <v>746</v>
      </c>
      <c r="L507" s="131">
        <v>6197</v>
      </c>
    </row>
    <row r="508" spans="1:12" x14ac:dyDescent="0.25">
      <c r="A508" s="18" t="s">
        <v>1423</v>
      </c>
      <c r="B508" s="130" t="s">
        <v>1016</v>
      </c>
      <c r="C508" s="131">
        <v>1258</v>
      </c>
      <c r="D508" s="131">
        <v>1236</v>
      </c>
      <c r="E508" s="131">
        <v>1231</v>
      </c>
      <c r="F508" s="131">
        <v>1239</v>
      </c>
      <c r="G508" s="131">
        <v>1259</v>
      </c>
      <c r="H508" s="131">
        <v>6869</v>
      </c>
      <c r="I508" s="131">
        <v>7990</v>
      </c>
      <c r="J508" s="131">
        <v>67804</v>
      </c>
      <c r="K508" s="131">
        <v>13188</v>
      </c>
      <c r="L508" s="131">
        <v>102074</v>
      </c>
    </row>
    <row r="509" spans="1:12" x14ac:dyDescent="0.25">
      <c r="A509" s="18" t="s">
        <v>1424</v>
      </c>
      <c r="B509" s="130" t="s">
        <v>2188</v>
      </c>
      <c r="C509" s="131">
        <v>382</v>
      </c>
      <c r="D509" s="131">
        <v>372</v>
      </c>
      <c r="E509" s="131">
        <v>368</v>
      </c>
      <c r="F509" s="131">
        <v>371</v>
      </c>
      <c r="G509" s="131">
        <v>379</v>
      </c>
      <c r="H509" s="131">
        <v>2090</v>
      </c>
      <c r="I509" s="131">
        <v>2397</v>
      </c>
      <c r="J509" s="131">
        <v>16682</v>
      </c>
      <c r="K509" s="131">
        <v>3616</v>
      </c>
      <c r="L509" s="131">
        <v>26657</v>
      </c>
    </row>
    <row r="510" spans="1:12" x14ac:dyDescent="0.25">
      <c r="A510" s="18" t="s">
        <v>1425</v>
      </c>
      <c r="B510" s="130" t="s">
        <v>2564</v>
      </c>
      <c r="C510" s="131">
        <v>279</v>
      </c>
      <c r="D510" s="131">
        <v>258</v>
      </c>
      <c r="E510" s="131">
        <v>244</v>
      </c>
      <c r="F510" s="131">
        <v>237</v>
      </c>
      <c r="G510" s="131">
        <v>235</v>
      </c>
      <c r="H510" s="131">
        <v>1282</v>
      </c>
      <c r="I510" s="131">
        <v>1589</v>
      </c>
      <c r="J510" s="131">
        <v>13309</v>
      </c>
      <c r="K510" s="131">
        <v>2973</v>
      </c>
      <c r="L510" s="131">
        <v>20406</v>
      </c>
    </row>
    <row r="511" spans="1:12" x14ac:dyDescent="0.25">
      <c r="A511" s="18" t="s">
        <v>1426</v>
      </c>
      <c r="B511" s="130" t="s">
        <v>2565</v>
      </c>
      <c r="C511" s="131">
        <v>46</v>
      </c>
      <c r="D511" s="131">
        <v>44</v>
      </c>
      <c r="E511" s="131">
        <v>45</v>
      </c>
      <c r="F511" s="131">
        <v>44</v>
      </c>
      <c r="G511" s="131">
        <v>46</v>
      </c>
      <c r="H511" s="131">
        <v>269</v>
      </c>
      <c r="I511" s="131">
        <v>338</v>
      </c>
      <c r="J511" s="131">
        <v>1834</v>
      </c>
      <c r="K511" s="131">
        <v>493</v>
      </c>
      <c r="L511" s="131">
        <v>3159</v>
      </c>
    </row>
    <row r="512" spans="1:12" x14ac:dyDescent="0.25">
      <c r="A512" s="18" t="s">
        <v>1427</v>
      </c>
      <c r="B512" s="130" t="s">
        <v>1017</v>
      </c>
      <c r="C512" s="131">
        <v>555</v>
      </c>
      <c r="D512" s="131">
        <v>552</v>
      </c>
      <c r="E512" s="131">
        <v>556</v>
      </c>
      <c r="F512" s="131">
        <v>566</v>
      </c>
      <c r="G512" s="131">
        <v>581</v>
      </c>
      <c r="H512" s="131">
        <v>3216</v>
      </c>
      <c r="I512" s="131">
        <v>3671</v>
      </c>
      <c r="J512" s="131">
        <v>25470</v>
      </c>
      <c r="K512" s="131">
        <v>5549</v>
      </c>
      <c r="L512" s="131">
        <v>40716</v>
      </c>
    </row>
    <row r="513" spans="1:12" x14ac:dyDescent="0.25">
      <c r="A513" s="18" t="s">
        <v>1428</v>
      </c>
      <c r="B513" s="130" t="s">
        <v>2566</v>
      </c>
      <c r="C513" s="131">
        <v>125</v>
      </c>
      <c r="D513" s="131">
        <v>110</v>
      </c>
      <c r="E513" s="131">
        <v>100</v>
      </c>
      <c r="F513" s="131">
        <v>93</v>
      </c>
      <c r="G513" s="131">
        <v>90</v>
      </c>
      <c r="H513" s="131">
        <v>496</v>
      </c>
      <c r="I513" s="131">
        <v>661</v>
      </c>
      <c r="J513" s="131">
        <v>4068</v>
      </c>
      <c r="K513" s="131">
        <v>710</v>
      </c>
      <c r="L513" s="131">
        <v>6453</v>
      </c>
    </row>
    <row r="514" spans="1:12" x14ac:dyDescent="0.25">
      <c r="A514" s="18" t="s">
        <v>1429</v>
      </c>
      <c r="B514" s="130" t="s">
        <v>2046</v>
      </c>
      <c r="C514" s="131">
        <v>49</v>
      </c>
      <c r="D514" s="131">
        <v>47</v>
      </c>
      <c r="E514" s="131">
        <v>47</v>
      </c>
      <c r="F514" s="131">
        <v>48</v>
      </c>
      <c r="G514" s="131">
        <v>49</v>
      </c>
      <c r="H514" s="131">
        <v>283</v>
      </c>
      <c r="I514" s="131">
        <v>340</v>
      </c>
      <c r="J514" s="131">
        <v>2071</v>
      </c>
      <c r="K514" s="131">
        <v>345</v>
      </c>
      <c r="L514" s="131">
        <v>3279</v>
      </c>
    </row>
    <row r="515" spans="1:12" x14ac:dyDescent="0.25">
      <c r="A515" s="18" t="s">
        <v>1864</v>
      </c>
      <c r="B515" s="130" t="s">
        <v>2567</v>
      </c>
      <c r="C515" s="131">
        <v>51</v>
      </c>
      <c r="D515" s="131">
        <v>49</v>
      </c>
      <c r="E515" s="131">
        <v>47</v>
      </c>
      <c r="F515" s="131">
        <v>47</v>
      </c>
      <c r="G515" s="131">
        <v>48</v>
      </c>
      <c r="H515" s="131">
        <v>282</v>
      </c>
      <c r="I515" s="131">
        <v>348</v>
      </c>
      <c r="J515" s="131">
        <v>2986</v>
      </c>
      <c r="K515" s="131">
        <v>803</v>
      </c>
      <c r="L515" s="131">
        <v>4661</v>
      </c>
    </row>
    <row r="516" spans="1:12" x14ac:dyDescent="0.25">
      <c r="A516" s="18" t="s">
        <v>1430</v>
      </c>
      <c r="B516" s="130" t="s">
        <v>1018</v>
      </c>
      <c r="C516" s="131">
        <v>99</v>
      </c>
      <c r="D516" s="131">
        <v>96</v>
      </c>
      <c r="E516" s="131">
        <v>97</v>
      </c>
      <c r="F516" s="131">
        <v>99</v>
      </c>
      <c r="G516" s="131">
        <v>104</v>
      </c>
      <c r="H516" s="131">
        <v>619</v>
      </c>
      <c r="I516" s="131">
        <v>768</v>
      </c>
      <c r="J516" s="131">
        <v>5148</v>
      </c>
      <c r="K516" s="131">
        <v>1032</v>
      </c>
      <c r="L516" s="131">
        <v>8062</v>
      </c>
    </row>
    <row r="517" spans="1:12" x14ac:dyDescent="0.25">
      <c r="A517" s="18" t="s">
        <v>1431</v>
      </c>
      <c r="B517" s="130" t="s">
        <v>2216</v>
      </c>
      <c r="C517" s="131">
        <v>339</v>
      </c>
      <c r="D517" s="131">
        <v>330</v>
      </c>
      <c r="E517" s="131">
        <v>328</v>
      </c>
      <c r="F517" s="131">
        <v>330</v>
      </c>
      <c r="G517" s="131">
        <v>338</v>
      </c>
      <c r="H517" s="131">
        <v>1894</v>
      </c>
      <c r="I517" s="131">
        <v>2258</v>
      </c>
      <c r="J517" s="131">
        <v>16652</v>
      </c>
      <c r="K517" s="131">
        <v>3402</v>
      </c>
      <c r="L517" s="131">
        <v>25871</v>
      </c>
    </row>
    <row r="518" spans="1:12" x14ac:dyDescent="0.25">
      <c r="A518" s="18" t="s">
        <v>1810</v>
      </c>
      <c r="B518" s="130" t="s">
        <v>2568</v>
      </c>
      <c r="C518" s="131">
        <v>92</v>
      </c>
      <c r="D518" s="131">
        <v>113</v>
      </c>
      <c r="E518" s="131">
        <v>131</v>
      </c>
      <c r="F518" s="131">
        <v>147</v>
      </c>
      <c r="G518" s="131">
        <v>160</v>
      </c>
      <c r="H518" s="131">
        <v>930</v>
      </c>
      <c r="I518" s="131">
        <v>1034</v>
      </c>
      <c r="J518" s="131">
        <v>6054</v>
      </c>
      <c r="K518" s="131">
        <v>1224</v>
      </c>
      <c r="L518" s="131">
        <v>9885</v>
      </c>
    </row>
    <row r="519" spans="1:12" x14ac:dyDescent="0.25">
      <c r="A519" s="18" t="s">
        <v>1432</v>
      </c>
      <c r="B519" s="130" t="s">
        <v>2569</v>
      </c>
      <c r="C519" s="131">
        <v>59</v>
      </c>
      <c r="D519" s="131">
        <v>55</v>
      </c>
      <c r="E519" s="131">
        <v>53</v>
      </c>
      <c r="F519" s="131">
        <v>52</v>
      </c>
      <c r="G519" s="131">
        <v>54</v>
      </c>
      <c r="H519" s="131">
        <v>313</v>
      </c>
      <c r="I519" s="131">
        <v>386</v>
      </c>
      <c r="J519" s="131">
        <v>2272</v>
      </c>
      <c r="K519" s="131">
        <v>373</v>
      </c>
      <c r="L519" s="131">
        <v>3617</v>
      </c>
    </row>
    <row r="520" spans="1:12" x14ac:dyDescent="0.25">
      <c r="A520" s="18" t="s">
        <v>1433</v>
      </c>
      <c r="B520" s="130" t="s">
        <v>2178</v>
      </c>
      <c r="C520" s="131">
        <v>247</v>
      </c>
      <c r="D520" s="131">
        <v>239</v>
      </c>
      <c r="E520" s="131">
        <v>235</v>
      </c>
      <c r="F520" s="131">
        <v>235</v>
      </c>
      <c r="G520" s="131">
        <v>237</v>
      </c>
      <c r="H520" s="131">
        <v>1275</v>
      </c>
      <c r="I520" s="131">
        <v>1484</v>
      </c>
      <c r="J520" s="131">
        <v>11380</v>
      </c>
      <c r="K520" s="131">
        <v>2162</v>
      </c>
      <c r="L520" s="131">
        <v>17494</v>
      </c>
    </row>
    <row r="521" spans="1:12" x14ac:dyDescent="0.25">
      <c r="A521" s="18" t="s">
        <v>1434</v>
      </c>
      <c r="B521" s="130" t="s">
        <v>2006</v>
      </c>
      <c r="C521" s="131">
        <v>1172</v>
      </c>
      <c r="D521" s="131">
        <v>1086</v>
      </c>
      <c r="E521" s="131">
        <v>1029</v>
      </c>
      <c r="F521" s="131">
        <v>996</v>
      </c>
      <c r="G521" s="131">
        <v>986</v>
      </c>
      <c r="H521" s="131">
        <v>5322</v>
      </c>
      <c r="I521" s="131">
        <v>6461</v>
      </c>
      <c r="J521" s="131">
        <v>57541</v>
      </c>
      <c r="K521" s="131">
        <v>8914</v>
      </c>
      <c r="L521" s="131">
        <v>83507</v>
      </c>
    </row>
    <row r="522" spans="1:12" x14ac:dyDescent="0.25">
      <c r="A522" s="18" t="s">
        <v>1435</v>
      </c>
      <c r="B522" s="130" t="s">
        <v>2570</v>
      </c>
      <c r="C522" s="131">
        <v>58</v>
      </c>
      <c r="D522" s="131">
        <v>54</v>
      </c>
      <c r="E522" s="131">
        <v>52</v>
      </c>
      <c r="F522" s="131">
        <v>52</v>
      </c>
      <c r="G522" s="131">
        <v>52</v>
      </c>
      <c r="H522" s="131">
        <v>297</v>
      </c>
      <c r="I522" s="131">
        <v>372</v>
      </c>
      <c r="J522" s="131">
        <v>2238</v>
      </c>
      <c r="K522" s="131">
        <v>569</v>
      </c>
      <c r="L522" s="131">
        <v>3744</v>
      </c>
    </row>
    <row r="523" spans="1:12" x14ac:dyDescent="0.25">
      <c r="A523" s="18" t="s">
        <v>1436</v>
      </c>
      <c r="B523" s="130" t="s">
        <v>2571</v>
      </c>
      <c r="C523" s="131">
        <v>184</v>
      </c>
      <c r="D523" s="131">
        <v>191</v>
      </c>
      <c r="E523" s="131">
        <v>197</v>
      </c>
      <c r="F523" s="131">
        <v>203</v>
      </c>
      <c r="G523" s="131">
        <v>209</v>
      </c>
      <c r="H523" s="131">
        <v>1116</v>
      </c>
      <c r="I523" s="131">
        <v>1188</v>
      </c>
      <c r="J523" s="131">
        <v>8913</v>
      </c>
      <c r="K523" s="131">
        <v>1113</v>
      </c>
      <c r="L523" s="131">
        <v>13314</v>
      </c>
    </row>
    <row r="524" spans="1:12" x14ac:dyDescent="0.25">
      <c r="A524" s="18" t="s">
        <v>1437</v>
      </c>
      <c r="B524" s="130" t="s">
        <v>2572</v>
      </c>
      <c r="C524" s="131">
        <v>107</v>
      </c>
      <c r="D524" s="131">
        <v>110</v>
      </c>
      <c r="E524" s="131">
        <v>112</v>
      </c>
      <c r="F524" s="131">
        <v>116</v>
      </c>
      <c r="G524" s="131">
        <v>118</v>
      </c>
      <c r="H524" s="131">
        <v>651</v>
      </c>
      <c r="I524" s="131">
        <v>742</v>
      </c>
      <c r="J524" s="131">
        <v>4749</v>
      </c>
      <c r="K524" s="131">
        <v>695</v>
      </c>
      <c r="L524" s="131">
        <v>7400</v>
      </c>
    </row>
    <row r="525" spans="1:12" x14ac:dyDescent="0.25">
      <c r="A525" s="18" t="s">
        <v>1438</v>
      </c>
      <c r="B525" s="130" t="s">
        <v>2573</v>
      </c>
      <c r="C525" s="131">
        <v>243</v>
      </c>
      <c r="D525" s="131">
        <v>235</v>
      </c>
      <c r="E525" s="131">
        <v>229</v>
      </c>
      <c r="F525" s="131">
        <v>225</v>
      </c>
      <c r="G525" s="131">
        <v>226</v>
      </c>
      <c r="H525" s="131">
        <v>1172</v>
      </c>
      <c r="I525" s="131">
        <v>1307</v>
      </c>
      <c r="J525" s="131">
        <v>10226</v>
      </c>
      <c r="K525" s="131">
        <v>1736</v>
      </c>
      <c r="L525" s="131">
        <v>15599</v>
      </c>
    </row>
    <row r="526" spans="1:12" x14ac:dyDescent="0.25">
      <c r="A526" s="18" t="s">
        <v>1439</v>
      </c>
      <c r="B526" s="130" t="s">
        <v>2574</v>
      </c>
      <c r="C526" s="131">
        <v>1327</v>
      </c>
      <c r="D526" s="131">
        <v>1330</v>
      </c>
      <c r="E526" s="131">
        <v>1326</v>
      </c>
      <c r="F526" s="131">
        <v>1317</v>
      </c>
      <c r="G526" s="131">
        <v>1307</v>
      </c>
      <c r="H526" s="131">
        <v>6365</v>
      </c>
      <c r="I526" s="131">
        <v>6518</v>
      </c>
      <c r="J526" s="131">
        <v>55983</v>
      </c>
      <c r="K526" s="131">
        <v>3701</v>
      </c>
      <c r="L526" s="131">
        <v>79174</v>
      </c>
    </row>
    <row r="527" spans="1:12" x14ac:dyDescent="0.25">
      <c r="A527" s="18" t="s">
        <v>1440</v>
      </c>
      <c r="B527" s="130" t="s">
        <v>2575</v>
      </c>
      <c r="C527" s="131">
        <v>505</v>
      </c>
      <c r="D527" s="131">
        <v>517</v>
      </c>
      <c r="E527" s="131">
        <v>533</v>
      </c>
      <c r="F527" s="131">
        <v>553</v>
      </c>
      <c r="G527" s="131">
        <v>575</v>
      </c>
      <c r="H527" s="131">
        <v>3236</v>
      </c>
      <c r="I527" s="131">
        <v>3661</v>
      </c>
      <c r="J527" s="131">
        <v>17882</v>
      </c>
      <c r="K527" s="131">
        <v>3305</v>
      </c>
      <c r="L527" s="131">
        <v>30767</v>
      </c>
    </row>
    <row r="528" spans="1:12" x14ac:dyDescent="0.25">
      <c r="A528" s="18" t="s">
        <v>1441</v>
      </c>
      <c r="B528" s="130" t="s">
        <v>2576</v>
      </c>
      <c r="C528" s="131">
        <v>132</v>
      </c>
      <c r="D528" s="131">
        <v>135</v>
      </c>
      <c r="E528" s="131">
        <v>142</v>
      </c>
      <c r="F528" s="131">
        <v>150</v>
      </c>
      <c r="G528" s="131">
        <v>160</v>
      </c>
      <c r="H528" s="131">
        <v>957</v>
      </c>
      <c r="I528" s="131">
        <v>1168</v>
      </c>
      <c r="J528" s="131">
        <v>6043</v>
      </c>
      <c r="K528" s="131">
        <v>1508</v>
      </c>
      <c r="L528" s="131">
        <v>10395</v>
      </c>
    </row>
    <row r="529" spans="1:12" x14ac:dyDescent="0.25">
      <c r="A529" s="18" t="s">
        <v>1442</v>
      </c>
      <c r="B529" s="130" t="s">
        <v>2577</v>
      </c>
      <c r="C529" s="131">
        <v>78</v>
      </c>
      <c r="D529" s="131">
        <v>75</v>
      </c>
      <c r="E529" s="131">
        <v>74</v>
      </c>
      <c r="F529" s="131">
        <v>74</v>
      </c>
      <c r="G529" s="131">
        <v>76</v>
      </c>
      <c r="H529" s="131">
        <v>445</v>
      </c>
      <c r="I529" s="131">
        <v>542</v>
      </c>
      <c r="J529" s="131">
        <v>2906</v>
      </c>
      <c r="K529" s="131">
        <v>747</v>
      </c>
      <c r="L529" s="131">
        <v>5017</v>
      </c>
    </row>
    <row r="530" spans="1:12" x14ac:dyDescent="0.25">
      <c r="A530" s="18" t="s">
        <v>1794</v>
      </c>
      <c r="B530" s="130" t="s">
        <v>2179</v>
      </c>
      <c r="C530" s="131">
        <v>20</v>
      </c>
      <c r="D530" s="131">
        <v>19</v>
      </c>
      <c r="E530" s="131">
        <v>17</v>
      </c>
      <c r="F530" s="131">
        <v>17</v>
      </c>
      <c r="G530" s="131">
        <v>18</v>
      </c>
      <c r="H530" s="131">
        <v>119</v>
      </c>
      <c r="I530" s="131">
        <v>173</v>
      </c>
      <c r="J530" s="131">
        <v>1223</v>
      </c>
      <c r="K530" s="131">
        <v>321</v>
      </c>
      <c r="L530" s="131">
        <v>1927</v>
      </c>
    </row>
    <row r="531" spans="1:12" x14ac:dyDescent="0.25">
      <c r="A531" s="18" t="s">
        <v>1443</v>
      </c>
      <c r="B531" s="130" t="s">
        <v>1975</v>
      </c>
      <c r="C531" s="131">
        <v>85</v>
      </c>
      <c r="D531" s="131">
        <v>89</v>
      </c>
      <c r="E531" s="131">
        <v>92</v>
      </c>
      <c r="F531" s="131">
        <v>96</v>
      </c>
      <c r="G531" s="131">
        <v>99</v>
      </c>
      <c r="H531" s="131">
        <v>540</v>
      </c>
      <c r="I531" s="131">
        <v>584</v>
      </c>
      <c r="J531" s="131">
        <v>3370</v>
      </c>
      <c r="K531" s="131">
        <v>461</v>
      </c>
      <c r="L531" s="131">
        <v>5416</v>
      </c>
    </row>
    <row r="532" spans="1:12" x14ac:dyDescent="0.25">
      <c r="A532" s="18" t="s">
        <v>1920</v>
      </c>
      <c r="B532" s="130" t="s">
        <v>2578</v>
      </c>
      <c r="C532" s="131">
        <v>31</v>
      </c>
      <c r="D532" s="131">
        <v>27</v>
      </c>
      <c r="E532" s="131">
        <v>26</v>
      </c>
      <c r="F532" s="131">
        <v>27</v>
      </c>
      <c r="G532" s="131">
        <v>28</v>
      </c>
      <c r="H532" s="131">
        <v>180</v>
      </c>
      <c r="I532" s="131">
        <v>252</v>
      </c>
      <c r="J532" s="131">
        <v>1606</v>
      </c>
      <c r="K532" s="131">
        <v>400</v>
      </c>
      <c r="L532" s="131">
        <v>2577</v>
      </c>
    </row>
    <row r="533" spans="1:12" x14ac:dyDescent="0.25">
      <c r="A533" s="18" t="s">
        <v>1692</v>
      </c>
      <c r="B533" s="130" t="s">
        <v>1976</v>
      </c>
      <c r="C533" s="131">
        <v>470</v>
      </c>
      <c r="D533" s="131">
        <v>465</v>
      </c>
      <c r="E533" s="131">
        <v>468</v>
      </c>
      <c r="F533" s="131">
        <v>477</v>
      </c>
      <c r="G533" s="131">
        <v>490</v>
      </c>
      <c r="H533" s="131">
        <v>2752</v>
      </c>
      <c r="I533" s="131">
        <v>3254</v>
      </c>
      <c r="J533" s="131">
        <v>26115</v>
      </c>
      <c r="K533" s="131">
        <v>5310</v>
      </c>
      <c r="L533" s="131">
        <v>39801</v>
      </c>
    </row>
    <row r="534" spans="1:12" x14ac:dyDescent="0.25">
      <c r="A534" s="18" t="s">
        <v>1795</v>
      </c>
      <c r="B534" s="130" t="s">
        <v>2217</v>
      </c>
      <c r="C534" s="131">
        <v>28</v>
      </c>
      <c r="D534" s="131">
        <v>26</v>
      </c>
      <c r="E534" s="131">
        <v>24</v>
      </c>
      <c r="F534" s="131">
        <v>24</v>
      </c>
      <c r="G534" s="131">
        <v>25</v>
      </c>
      <c r="H534" s="131">
        <v>138</v>
      </c>
      <c r="I534" s="131">
        <v>179</v>
      </c>
      <c r="J534" s="131">
        <v>1385</v>
      </c>
      <c r="K534" s="131">
        <v>291</v>
      </c>
      <c r="L534" s="131">
        <v>2120</v>
      </c>
    </row>
    <row r="535" spans="1:12" x14ac:dyDescent="0.25">
      <c r="A535" s="18" t="s">
        <v>1444</v>
      </c>
      <c r="B535" s="130" t="s">
        <v>2579</v>
      </c>
      <c r="C535" s="131">
        <v>43</v>
      </c>
      <c r="D535" s="131">
        <v>40</v>
      </c>
      <c r="E535" s="131">
        <v>38</v>
      </c>
      <c r="F535" s="131">
        <v>39</v>
      </c>
      <c r="G535" s="131">
        <v>39</v>
      </c>
      <c r="H535" s="131">
        <v>258</v>
      </c>
      <c r="I535" s="131">
        <v>345</v>
      </c>
      <c r="J535" s="131">
        <v>1878</v>
      </c>
      <c r="K535" s="131">
        <v>386</v>
      </c>
      <c r="L535" s="131">
        <v>3066</v>
      </c>
    </row>
    <row r="536" spans="1:12" x14ac:dyDescent="0.25">
      <c r="A536" s="18" t="s">
        <v>1445</v>
      </c>
      <c r="B536" s="130" t="s">
        <v>2160</v>
      </c>
      <c r="C536" s="131">
        <v>63</v>
      </c>
      <c r="D536" s="131">
        <v>61</v>
      </c>
      <c r="E536" s="131">
        <v>60</v>
      </c>
      <c r="F536" s="131">
        <v>60</v>
      </c>
      <c r="G536" s="131">
        <v>61</v>
      </c>
      <c r="H536" s="131">
        <v>344</v>
      </c>
      <c r="I536" s="131">
        <v>413</v>
      </c>
      <c r="J536" s="131">
        <v>2885</v>
      </c>
      <c r="K536" s="131">
        <v>567</v>
      </c>
      <c r="L536" s="131">
        <v>4514</v>
      </c>
    </row>
    <row r="537" spans="1:12" x14ac:dyDescent="0.25">
      <c r="A537" s="18" t="s">
        <v>1446</v>
      </c>
      <c r="B537" s="130" t="s">
        <v>2580</v>
      </c>
      <c r="C537" s="131">
        <v>113</v>
      </c>
      <c r="D537" s="131">
        <v>111</v>
      </c>
      <c r="E537" s="131">
        <v>111</v>
      </c>
      <c r="F537" s="131">
        <v>113</v>
      </c>
      <c r="G537" s="131">
        <v>116</v>
      </c>
      <c r="H537" s="131">
        <v>661</v>
      </c>
      <c r="I537" s="131">
        <v>784</v>
      </c>
      <c r="J537" s="131">
        <v>4649</v>
      </c>
      <c r="K537" s="131">
        <v>751</v>
      </c>
      <c r="L537" s="131">
        <v>7409</v>
      </c>
    </row>
    <row r="538" spans="1:12" x14ac:dyDescent="0.25">
      <c r="A538" s="18" t="s">
        <v>1447</v>
      </c>
      <c r="B538" s="130" t="s">
        <v>2581</v>
      </c>
      <c r="C538" s="131">
        <v>539</v>
      </c>
      <c r="D538" s="131">
        <v>494</v>
      </c>
      <c r="E538" s="131">
        <v>465</v>
      </c>
      <c r="F538" s="131">
        <v>448</v>
      </c>
      <c r="G538" s="131">
        <v>443</v>
      </c>
      <c r="H538" s="131">
        <v>2413</v>
      </c>
      <c r="I538" s="131">
        <v>3065</v>
      </c>
      <c r="J538" s="131">
        <v>25417</v>
      </c>
      <c r="K538" s="131">
        <v>2722</v>
      </c>
      <c r="L538" s="131">
        <v>36006</v>
      </c>
    </row>
    <row r="539" spans="1:12" x14ac:dyDescent="0.25">
      <c r="A539" s="18" t="s">
        <v>1448</v>
      </c>
      <c r="B539" s="130" t="s">
        <v>2582</v>
      </c>
      <c r="C539" s="131">
        <v>387</v>
      </c>
      <c r="D539" s="131">
        <v>365</v>
      </c>
      <c r="E539" s="131">
        <v>354</v>
      </c>
      <c r="F539" s="131">
        <v>353</v>
      </c>
      <c r="G539" s="131">
        <v>359</v>
      </c>
      <c r="H539" s="131">
        <v>2075</v>
      </c>
      <c r="I539" s="131">
        <v>2605</v>
      </c>
      <c r="J539" s="131">
        <v>20604</v>
      </c>
      <c r="K539" s="131">
        <v>4791</v>
      </c>
      <c r="L539" s="131">
        <v>31893</v>
      </c>
    </row>
    <row r="540" spans="1:12" x14ac:dyDescent="0.25">
      <c r="A540" s="18" t="s">
        <v>1449</v>
      </c>
      <c r="B540" s="130" t="s">
        <v>1019</v>
      </c>
      <c r="C540" s="131">
        <v>878</v>
      </c>
      <c r="D540" s="131">
        <v>865</v>
      </c>
      <c r="E540" s="131">
        <v>865</v>
      </c>
      <c r="F540" s="131">
        <v>879</v>
      </c>
      <c r="G540" s="131">
        <v>903</v>
      </c>
      <c r="H540" s="131">
        <v>5125</v>
      </c>
      <c r="I540" s="131">
        <v>6210</v>
      </c>
      <c r="J540" s="131">
        <v>47222</v>
      </c>
      <c r="K540" s="131">
        <v>7939</v>
      </c>
      <c r="L540" s="131">
        <v>70886</v>
      </c>
    </row>
    <row r="541" spans="1:12" x14ac:dyDescent="0.25">
      <c r="A541" s="18" t="s">
        <v>1450</v>
      </c>
      <c r="B541" s="130" t="s">
        <v>2583</v>
      </c>
      <c r="C541" s="131">
        <v>95</v>
      </c>
      <c r="D541" s="131">
        <v>90</v>
      </c>
      <c r="E541" s="131">
        <v>86</v>
      </c>
      <c r="F541" s="131">
        <v>87</v>
      </c>
      <c r="G541" s="131">
        <v>89</v>
      </c>
      <c r="H541" s="131">
        <v>525</v>
      </c>
      <c r="I541" s="131">
        <v>664</v>
      </c>
      <c r="J541" s="131">
        <v>3474</v>
      </c>
      <c r="K541" s="131">
        <v>875</v>
      </c>
      <c r="L541" s="131">
        <v>5985</v>
      </c>
    </row>
    <row r="542" spans="1:12" x14ac:dyDescent="0.25">
      <c r="A542" s="18" t="s">
        <v>1811</v>
      </c>
      <c r="B542" s="130" t="s">
        <v>2584</v>
      </c>
      <c r="C542" s="131">
        <v>117</v>
      </c>
      <c r="D542" s="131">
        <v>120</v>
      </c>
      <c r="E542" s="131">
        <v>122</v>
      </c>
      <c r="F542" s="131">
        <v>124</v>
      </c>
      <c r="G542" s="131">
        <v>125</v>
      </c>
      <c r="H542" s="131">
        <v>643</v>
      </c>
      <c r="I542" s="131">
        <v>658</v>
      </c>
      <c r="J542" s="131">
        <v>3527</v>
      </c>
      <c r="K542" s="131">
        <v>490</v>
      </c>
      <c r="L542" s="131">
        <v>5926</v>
      </c>
    </row>
    <row r="543" spans="1:12" x14ac:dyDescent="0.25">
      <c r="A543" s="18" t="s">
        <v>1451</v>
      </c>
      <c r="B543" s="130" t="s">
        <v>1020</v>
      </c>
      <c r="C543" s="131">
        <v>280</v>
      </c>
      <c r="D543" s="131">
        <v>285</v>
      </c>
      <c r="E543" s="131">
        <v>295</v>
      </c>
      <c r="F543" s="131">
        <v>306</v>
      </c>
      <c r="G543" s="131">
        <v>320</v>
      </c>
      <c r="H543" s="131">
        <v>1846</v>
      </c>
      <c r="I543" s="131">
        <v>2135</v>
      </c>
      <c r="J543" s="131">
        <v>11060</v>
      </c>
      <c r="K543" s="131">
        <v>2530</v>
      </c>
      <c r="L543" s="131">
        <v>19057</v>
      </c>
    </row>
    <row r="544" spans="1:12" x14ac:dyDescent="0.25">
      <c r="A544" s="18" t="s">
        <v>1452</v>
      </c>
      <c r="B544" s="130" t="s">
        <v>2585</v>
      </c>
      <c r="C544" s="131">
        <v>51</v>
      </c>
      <c r="D544" s="131">
        <v>45</v>
      </c>
      <c r="E544" s="131">
        <v>42</v>
      </c>
      <c r="F544" s="131">
        <v>41</v>
      </c>
      <c r="G544" s="131">
        <v>40</v>
      </c>
      <c r="H544" s="131">
        <v>265</v>
      </c>
      <c r="I544" s="131">
        <v>391</v>
      </c>
      <c r="J544" s="131">
        <v>2927</v>
      </c>
      <c r="K544" s="131">
        <v>790</v>
      </c>
      <c r="L544" s="131">
        <v>4592</v>
      </c>
    </row>
    <row r="545" spans="1:12" x14ac:dyDescent="0.25">
      <c r="A545" s="18" t="s">
        <v>1453</v>
      </c>
      <c r="B545" s="130" t="s">
        <v>2586</v>
      </c>
      <c r="C545" s="131">
        <v>102</v>
      </c>
      <c r="D545" s="131">
        <v>96</v>
      </c>
      <c r="E545" s="131">
        <v>93</v>
      </c>
      <c r="F545" s="131">
        <v>92</v>
      </c>
      <c r="G545" s="131">
        <v>94</v>
      </c>
      <c r="H545" s="131">
        <v>528</v>
      </c>
      <c r="I545" s="131">
        <v>651</v>
      </c>
      <c r="J545" s="131">
        <v>5243</v>
      </c>
      <c r="K545" s="131">
        <v>1148</v>
      </c>
      <c r="L545" s="131">
        <v>8047</v>
      </c>
    </row>
    <row r="546" spans="1:12" x14ac:dyDescent="0.25">
      <c r="A546" s="18" t="s">
        <v>1812</v>
      </c>
      <c r="B546" s="130" t="s">
        <v>2587</v>
      </c>
      <c r="C546" s="131">
        <v>84</v>
      </c>
      <c r="D546" s="131">
        <v>87</v>
      </c>
      <c r="E546" s="131">
        <v>91</v>
      </c>
      <c r="F546" s="131">
        <v>95</v>
      </c>
      <c r="G546" s="131">
        <v>97</v>
      </c>
      <c r="H546" s="131">
        <v>544</v>
      </c>
      <c r="I546" s="131">
        <v>630</v>
      </c>
      <c r="J546" s="131">
        <v>3684</v>
      </c>
      <c r="K546" s="131">
        <v>638</v>
      </c>
      <c r="L546" s="131">
        <v>5950</v>
      </c>
    </row>
    <row r="547" spans="1:12" x14ac:dyDescent="0.25">
      <c r="A547" s="18" t="s">
        <v>1765</v>
      </c>
      <c r="B547" s="130" t="s">
        <v>2588</v>
      </c>
      <c r="C547" s="131">
        <v>12</v>
      </c>
      <c r="D547" s="131">
        <v>11</v>
      </c>
      <c r="E547" s="131">
        <v>12</v>
      </c>
      <c r="F547" s="131">
        <v>13</v>
      </c>
      <c r="G547" s="131">
        <v>15</v>
      </c>
      <c r="H547" s="131">
        <v>88</v>
      </c>
      <c r="I547" s="131">
        <v>116</v>
      </c>
      <c r="J547" s="131">
        <v>993</v>
      </c>
      <c r="K547" s="131">
        <v>289</v>
      </c>
      <c r="L547" s="131">
        <v>1549</v>
      </c>
    </row>
    <row r="548" spans="1:12" x14ac:dyDescent="0.25">
      <c r="A548" s="18" t="s">
        <v>1801</v>
      </c>
      <c r="B548" s="130" t="s">
        <v>2589</v>
      </c>
      <c r="C548" s="131">
        <v>60</v>
      </c>
      <c r="D548" s="131">
        <v>64</v>
      </c>
      <c r="E548" s="131">
        <v>69</v>
      </c>
      <c r="F548" s="131">
        <v>72</v>
      </c>
      <c r="G548" s="131">
        <v>77</v>
      </c>
      <c r="H548" s="131">
        <v>441</v>
      </c>
      <c r="I548" s="131">
        <v>494</v>
      </c>
      <c r="J548" s="131">
        <v>4107</v>
      </c>
      <c r="K548" s="131">
        <v>1159</v>
      </c>
      <c r="L548" s="131">
        <v>6543</v>
      </c>
    </row>
    <row r="549" spans="1:12" x14ac:dyDescent="0.25">
      <c r="A549" s="18" t="s">
        <v>1840</v>
      </c>
      <c r="B549" s="130" t="s">
        <v>2590</v>
      </c>
      <c r="C549" s="131">
        <v>83</v>
      </c>
      <c r="D549" s="131">
        <v>86</v>
      </c>
      <c r="E549" s="131">
        <v>89</v>
      </c>
      <c r="F549" s="131">
        <v>94</v>
      </c>
      <c r="G549" s="131">
        <v>98</v>
      </c>
      <c r="H549" s="131">
        <v>563</v>
      </c>
      <c r="I549" s="131">
        <v>678</v>
      </c>
      <c r="J549" s="131">
        <v>3970</v>
      </c>
      <c r="K549" s="131">
        <v>975</v>
      </c>
      <c r="L549" s="131">
        <v>6636</v>
      </c>
    </row>
    <row r="550" spans="1:12" x14ac:dyDescent="0.25">
      <c r="A550" s="18" t="s">
        <v>1454</v>
      </c>
      <c r="B550" s="130" t="s">
        <v>2591</v>
      </c>
      <c r="C550" s="131">
        <v>241</v>
      </c>
      <c r="D550" s="131">
        <v>227</v>
      </c>
      <c r="E550" s="131">
        <v>220</v>
      </c>
      <c r="F550" s="131">
        <v>218</v>
      </c>
      <c r="G550" s="131">
        <v>220</v>
      </c>
      <c r="H550" s="131">
        <v>1233</v>
      </c>
      <c r="I550" s="131">
        <v>1483</v>
      </c>
      <c r="J550" s="131">
        <v>9364</v>
      </c>
      <c r="K550" s="131">
        <v>1227</v>
      </c>
      <c r="L550" s="131">
        <v>14433</v>
      </c>
    </row>
    <row r="551" spans="1:12" x14ac:dyDescent="0.25">
      <c r="A551" s="18" t="s">
        <v>1455</v>
      </c>
      <c r="B551" s="130" t="s">
        <v>2180</v>
      </c>
      <c r="C551" s="131">
        <v>1262</v>
      </c>
      <c r="D551" s="131">
        <v>1260</v>
      </c>
      <c r="E551" s="131">
        <v>1273</v>
      </c>
      <c r="F551" s="131">
        <v>1297</v>
      </c>
      <c r="G551" s="131">
        <v>1331</v>
      </c>
      <c r="H551" s="131">
        <v>7386</v>
      </c>
      <c r="I551" s="131">
        <v>8574</v>
      </c>
      <c r="J551" s="131">
        <v>56829</v>
      </c>
      <c r="K551" s="131">
        <v>6941</v>
      </c>
      <c r="L551" s="131">
        <v>86153</v>
      </c>
    </row>
    <row r="552" spans="1:12" x14ac:dyDescent="0.25">
      <c r="A552" s="18" t="s">
        <v>1456</v>
      </c>
      <c r="B552" s="130" t="s">
        <v>1021</v>
      </c>
      <c r="C552" s="131">
        <v>1080</v>
      </c>
      <c r="D552" s="131">
        <v>1058</v>
      </c>
      <c r="E552" s="131">
        <v>1055</v>
      </c>
      <c r="F552" s="131">
        <v>1066</v>
      </c>
      <c r="G552" s="131">
        <v>1090</v>
      </c>
      <c r="H552" s="131">
        <v>6099</v>
      </c>
      <c r="I552" s="131">
        <v>7320</v>
      </c>
      <c r="J552" s="131">
        <v>58027</v>
      </c>
      <c r="K552" s="131">
        <v>9113</v>
      </c>
      <c r="L552" s="131">
        <v>85908</v>
      </c>
    </row>
    <row r="553" spans="1:12" x14ac:dyDescent="0.25">
      <c r="A553" s="18" t="s">
        <v>1457</v>
      </c>
      <c r="B553" s="130" t="s">
        <v>2592</v>
      </c>
      <c r="C553" s="131">
        <v>259</v>
      </c>
      <c r="D553" s="131">
        <v>250</v>
      </c>
      <c r="E553" s="131">
        <v>246</v>
      </c>
      <c r="F553" s="131">
        <v>246</v>
      </c>
      <c r="G553" s="131">
        <v>247</v>
      </c>
      <c r="H553" s="131">
        <v>1361</v>
      </c>
      <c r="I553" s="131">
        <v>1643</v>
      </c>
      <c r="J553" s="131">
        <v>13205</v>
      </c>
      <c r="K553" s="131">
        <v>2985</v>
      </c>
      <c r="L553" s="131">
        <v>20442</v>
      </c>
    </row>
    <row r="554" spans="1:12" x14ac:dyDescent="0.25">
      <c r="A554" s="18" t="s">
        <v>1700</v>
      </c>
      <c r="B554" s="130" t="s">
        <v>1977</v>
      </c>
      <c r="C554" s="131">
        <v>275</v>
      </c>
      <c r="D554" s="131">
        <v>254</v>
      </c>
      <c r="E554" s="131">
        <v>242</v>
      </c>
      <c r="F554" s="131">
        <v>236</v>
      </c>
      <c r="G554" s="131">
        <v>237</v>
      </c>
      <c r="H554" s="131">
        <v>1328</v>
      </c>
      <c r="I554" s="131">
        <v>1656</v>
      </c>
      <c r="J554" s="131">
        <v>12756</v>
      </c>
      <c r="K554" s="131">
        <v>2680</v>
      </c>
      <c r="L554" s="131">
        <v>19664</v>
      </c>
    </row>
    <row r="555" spans="1:12" x14ac:dyDescent="0.25">
      <c r="A555" s="18" t="s">
        <v>1458</v>
      </c>
      <c r="B555" s="130" t="s">
        <v>2104</v>
      </c>
      <c r="C555" s="131">
        <v>306</v>
      </c>
      <c r="D555" s="131">
        <v>303</v>
      </c>
      <c r="E555" s="131">
        <v>306</v>
      </c>
      <c r="F555" s="131">
        <v>312</v>
      </c>
      <c r="G555" s="131">
        <v>320</v>
      </c>
      <c r="H555" s="131">
        <v>1805</v>
      </c>
      <c r="I555" s="131">
        <v>2151</v>
      </c>
      <c r="J555" s="131">
        <v>15188</v>
      </c>
      <c r="K555" s="131">
        <v>2202</v>
      </c>
      <c r="L555" s="131">
        <v>22893</v>
      </c>
    </row>
    <row r="556" spans="1:12" x14ac:dyDescent="0.25">
      <c r="A556" s="18" t="s">
        <v>1779</v>
      </c>
      <c r="B556" s="130" t="s">
        <v>2593</v>
      </c>
      <c r="C556" s="131">
        <v>15</v>
      </c>
      <c r="D556" s="131">
        <v>17</v>
      </c>
      <c r="E556" s="131">
        <v>19</v>
      </c>
      <c r="F556" s="131">
        <v>20</v>
      </c>
      <c r="G556" s="131">
        <v>22</v>
      </c>
      <c r="H556" s="131">
        <v>113</v>
      </c>
      <c r="I556" s="131">
        <v>122</v>
      </c>
      <c r="J556" s="131">
        <v>1082</v>
      </c>
      <c r="K556" s="131">
        <v>329</v>
      </c>
      <c r="L556" s="131">
        <v>1739</v>
      </c>
    </row>
    <row r="557" spans="1:12" x14ac:dyDescent="0.25">
      <c r="A557" s="18" t="s">
        <v>1921</v>
      </c>
      <c r="B557" s="130" t="s">
        <v>2594</v>
      </c>
      <c r="C557" s="131">
        <v>179</v>
      </c>
      <c r="D557" s="131">
        <v>181</v>
      </c>
      <c r="E557" s="131">
        <v>187</v>
      </c>
      <c r="F557" s="131">
        <v>193</v>
      </c>
      <c r="G557" s="131">
        <v>201</v>
      </c>
      <c r="H557" s="131">
        <v>1141</v>
      </c>
      <c r="I557" s="131">
        <v>1334</v>
      </c>
      <c r="J557" s="131">
        <v>10285</v>
      </c>
      <c r="K557" s="131">
        <v>1991</v>
      </c>
      <c r="L557" s="131">
        <v>15692</v>
      </c>
    </row>
    <row r="558" spans="1:12" x14ac:dyDescent="0.25">
      <c r="A558" s="18" t="s">
        <v>1693</v>
      </c>
      <c r="B558" s="130" t="s">
        <v>2105</v>
      </c>
      <c r="C558" s="131">
        <v>74</v>
      </c>
      <c r="D558" s="131">
        <v>77</v>
      </c>
      <c r="E558" s="131">
        <v>81</v>
      </c>
      <c r="F558" s="131">
        <v>84</v>
      </c>
      <c r="G558" s="131">
        <v>88</v>
      </c>
      <c r="H558" s="131">
        <v>508</v>
      </c>
      <c r="I558" s="131">
        <v>617</v>
      </c>
      <c r="J558" s="131">
        <v>5283</v>
      </c>
      <c r="K558" s="131">
        <v>1343</v>
      </c>
      <c r="L558" s="131">
        <v>8155</v>
      </c>
    </row>
    <row r="559" spans="1:12" x14ac:dyDescent="0.25">
      <c r="A559" s="18" t="s">
        <v>1796</v>
      </c>
      <c r="B559" s="130" t="s">
        <v>2106</v>
      </c>
      <c r="C559" s="131">
        <v>21</v>
      </c>
      <c r="D559" s="131">
        <v>22</v>
      </c>
      <c r="E559" s="131">
        <v>22</v>
      </c>
      <c r="F559" s="131">
        <v>24</v>
      </c>
      <c r="G559" s="131">
        <v>25</v>
      </c>
      <c r="H559" s="131">
        <v>143</v>
      </c>
      <c r="I559" s="131">
        <v>177</v>
      </c>
      <c r="J559" s="131">
        <v>1315</v>
      </c>
      <c r="K559" s="131">
        <v>318</v>
      </c>
      <c r="L559" s="131">
        <v>2067</v>
      </c>
    </row>
    <row r="560" spans="1:12" x14ac:dyDescent="0.25">
      <c r="A560" s="18" t="s">
        <v>1459</v>
      </c>
      <c r="B560" s="130" t="s">
        <v>520</v>
      </c>
      <c r="C560" s="131">
        <v>1482</v>
      </c>
      <c r="D560" s="131">
        <v>1398</v>
      </c>
      <c r="E560" s="131">
        <v>1347</v>
      </c>
      <c r="F560" s="131">
        <v>1323</v>
      </c>
      <c r="G560" s="131">
        <v>1325</v>
      </c>
      <c r="H560" s="131">
        <v>7236</v>
      </c>
      <c r="I560" s="131">
        <v>8780</v>
      </c>
      <c r="J560" s="131">
        <v>71389</v>
      </c>
      <c r="K560" s="131">
        <v>13381</v>
      </c>
      <c r="L560" s="131">
        <v>107661</v>
      </c>
    </row>
    <row r="561" spans="1:12" x14ac:dyDescent="0.25">
      <c r="A561" s="18" t="s">
        <v>1460</v>
      </c>
      <c r="B561" s="130" t="s">
        <v>2595</v>
      </c>
      <c r="C561" s="131">
        <v>76</v>
      </c>
      <c r="D561" s="131">
        <v>79</v>
      </c>
      <c r="E561" s="131">
        <v>84</v>
      </c>
      <c r="F561" s="131">
        <v>88</v>
      </c>
      <c r="G561" s="131">
        <v>92</v>
      </c>
      <c r="H561" s="131">
        <v>527</v>
      </c>
      <c r="I561" s="131">
        <v>621</v>
      </c>
      <c r="J561" s="131">
        <v>3429</v>
      </c>
      <c r="K561" s="131">
        <v>646</v>
      </c>
      <c r="L561" s="131">
        <v>5642</v>
      </c>
    </row>
    <row r="562" spans="1:12" x14ac:dyDescent="0.25">
      <c r="A562" s="18" t="s">
        <v>1461</v>
      </c>
      <c r="B562" s="130" t="s">
        <v>545</v>
      </c>
      <c r="C562" s="131">
        <v>1617</v>
      </c>
      <c r="D562" s="131">
        <v>1603</v>
      </c>
      <c r="E562" s="131">
        <v>1610</v>
      </c>
      <c r="F562" s="131">
        <v>1633</v>
      </c>
      <c r="G562" s="131">
        <v>1673</v>
      </c>
      <c r="H562" s="131">
        <v>9310</v>
      </c>
      <c r="I562" s="131">
        <v>11178</v>
      </c>
      <c r="J562" s="131">
        <v>95548</v>
      </c>
      <c r="K562" s="131">
        <v>16778</v>
      </c>
      <c r="L562" s="131">
        <v>140950</v>
      </c>
    </row>
    <row r="563" spans="1:12" x14ac:dyDescent="0.25">
      <c r="A563" s="18" t="s">
        <v>1462</v>
      </c>
      <c r="B563" s="130" t="s">
        <v>2182</v>
      </c>
      <c r="C563" s="131">
        <v>1217</v>
      </c>
      <c r="D563" s="131">
        <v>1162</v>
      </c>
      <c r="E563" s="131">
        <v>1131</v>
      </c>
      <c r="F563" s="131">
        <v>1123</v>
      </c>
      <c r="G563" s="131">
        <v>1134</v>
      </c>
      <c r="H563" s="131">
        <v>6275</v>
      </c>
      <c r="I563" s="131">
        <v>7495</v>
      </c>
      <c r="J563" s="131">
        <v>55592</v>
      </c>
      <c r="K563" s="131">
        <v>8753</v>
      </c>
      <c r="L563" s="131">
        <v>83882</v>
      </c>
    </row>
    <row r="564" spans="1:12" x14ac:dyDescent="0.25">
      <c r="A564" s="18" t="s">
        <v>1463</v>
      </c>
      <c r="B564" s="130" t="s">
        <v>2596</v>
      </c>
      <c r="C564" s="131">
        <v>57</v>
      </c>
      <c r="D564" s="131">
        <v>56</v>
      </c>
      <c r="E564" s="131">
        <v>56</v>
      </c>
      <c r="F564" s="131">
        <v>56</v>
      </c>
      <c r="G564" s="131">
        <v>59</v>
      </c>
      <c r="H564" s="131">
        <v>346</v>
      </c>
      <c r="I564" s="131">
        <v>427</v>
      </c>
      <c r="J564" s="131">
        <v>3367</v>
      </c>
      <c r="K564" s="131">
        <v>928</v>
      </c>
      <c r="L564" s="131">
        <v>5352</v>
      </c>
    </row>
    <row r="565" spans="1:12" x14ac:dyDescent="0.25">
      <c r="A565" s="18" t="s">
        <v>1850</v>
      </c>
      <c r="B565" s="130" t="s">
        <v>2119</v>
      </c>
      <c r="C565" s="131">
        <v>122</v>
      </c>
      <c r="D565" s="131">
        <v>119</v>
      </c>
      <c r="E565" s="131">
        <v>118</v>
      </c>
      <c r="F565" s="131">
        <v>121</v>
      </c>
      <c r="G565" s="131">
        <v>123</v>
      </c>
      <c r="H565" s="131">
        <v>697</v>
      </c>
      <c r="I565" s="131">
        <v>843</v>
      </c>
      <c r="J565" s="131">
        <v>5883</v>
      </c>
      <c r="K565" s="131">
        <v>1281</v>
      </c>
      <c r="L565" s="131">
        <v>9307</v>
      </c>
    </row>
    <row r="566" spans="1:12" x14ac:dyDescent="0.25">
      <c r="A566" s="18" t="s">
        <v>1464</v>
      </c>
      <c r="B566" s="130" t="s">
        <v>2597</v>
      </c>
      <c r="C566" s="131">
        <v>72</v>
      </c>
      <c r="D566" s="131">
        <v>71</v>
      </c>
      <c r="E566" s="131">
        <v>71</v>
      </c>
      <c r="F566" s="131">
        <v>72</v>
      </c>
      <c r="G566" s="131">
        <v>75</v>
      </c>
      <c r="H566" s="131">
        <v>448</v>
      </c>
      <c r="I566" s="131">
        <v>562</v>
      </c>
      <c r="J566" s="131">
        <v>2756</v>
      </c>
      <c r="K566" s="131">
        <v>762</v>
      </c>
      <c r="L566" s="131">
        <v>4889</v>
      </c>
    </row>
    <row r="567" spans="1:12" x14ac:dyDescent="0.25">
      <c r="A567" s="18" t="s">
        <v>1465</v>
      </c>
      <c r="B567" s="130" t="s">
        <v>2598</v>
      </c>
      <c r="C567" s="131">
        <v>124</v>
      </c>
      <c r="D567" s="131">
        <v>123</v>
      </c>
      <c r="E567" s="131">
        <v>123</v>
      </c>
      <c r="F567" s="131">
        <v>124</v>
      </c>
      <c r="G567" s="131">
        <v>127</v>
      </c>
      <c r="H567" s="131">
        <v>687</v>
      </c>
      <c r="I567" s="131">
        <v>783</v>
      </c>
      <c r="J567" s="131">
        <v>5111</v>
      </c>
      <c r="K567" s="131">
        <v>1339</v>
      </c>
      <c r="L567" s="131">
        <v>8541</v>
      </c>
    </row>
    <row r="568" spans="1:12" x14ac:dyDescent="0.25">
      <c r="A568" s="18" t="s">
        <v>1466</v>
      </c>
      <c r="B568" s="130" t="s">
        <v>2599</v>
      </c>
      <c r="C568" s="131">
        <v>254</v>
      </c>
      <c r="D568" s="131">
        <v>261</v>
      </c>
      <c r="E568" s="131">
        <v>268</v>
      </c>
      <c r="F568" s="131">
        <v>277</v>
      </c>
      <c r="G568" s="131">
        <v>287</v>
      </c>
      <c r="H568" s="131">
        <v>1574</v>
      </c>
      <c r="I568" s="131">
        <v>1774</v>
      </c>
      <c r="J568" s="131">
        <v>10369</v>
      </c>
      <c r="K568" s="131">
        <v>2208</v>
      </c>
      <c r="L568" s="131">
        <v>17272</v>
      </c>
    </row>
    <row r="569" spans="1:12" x14ac:dyDescent="0.25">
      <c r="A569" s="18" t="s">
        <v>1467</v>
      </c>
      <c r="B569" s="130" t="s">
        <v>567</v>
      </c>
      <c r="C569" s="131">
        <v>382</v>
      </c>
      <c r="D569" s="131">
        <v>380</v>
      </c>
      <c r="E569" s="131">
        <v>381</v>
      </c>
      <c r="F569" s="131">
        <v>387</v>
      </c>
      <c r="G569" s="131">
        <v>395</v>
      </c>
      <c r="H569" s="131">
        <v>2187</v>
      </c>
      <c r="I569" s="131">
        <v>2519</v>
      </c>
      <c r="J569" s="131">
        <v>14335</v>
      </c>
      <c r="K569" s="131">
        <v>2908</v>
      </c>
      <c r="L569" s="131">
        <v>23874</v>
      </c>
    </row>
    <row r="570" spans="1:12" x14ac:dyDescent="0.25">
      <c r="A570" s="18" t="s">
        <v>1468</v>
      </c>
      <c r="B570" s="130" t="s">
        <v>2600</v>
      </c>
      <c r="C570" s="131">
        <v>98</v>
      </c>
      <c r="D570" s="131">
        <v>106</v>
      </c>
      <c r="E570" s="131">
        <v>114</v>
      </c>
      <c r="F570" s="131">
        <v>121</v>
      </c>
      <c r="G570" s="131">
        <v>127</v>
      </c>
      <c r="H570" s="131">
        <v>695</v>
      </c>
      <c r="I570" s="131">
        <v>718</v>
      </c>
      <c r="J570" s="131">
        <v>4184</v>
      </c>
      <c r="K570" s="131">
        <v>576</v>
      </c>
      <c r="L570" s="131">
        <v>6739</v>
      </c>
    </row>
    <row r="571" spans="1:12" x14ac:dyDescent="0.25">
      <c r="A571" s="18" t="s">
        <v>1469</v>
      </c>
      <c r="B571" s="130" t="s">
        <v>2601</v>
      </c>
      <c r="C571" s="131">
        <v>33</v>
      </c>
      <c r="D571" s="131">
        <v>33</v>
      </c>
      <c r="E571" s="131">
        <v>35</v>
      </c>
      <c r="F571" s="131">
        <v>36</v>
      </c>
      <c r="G571" s="131">
        <v>38</v>
      </c>
      <c r="H571" s="131">
        <v>220</v>
      </c>
      <c r="I571" s="131">
        <v>277</v>
      </c>
      <c r="J571" s="131">
        <v>2063</v>
      </c>
      <c r="K571" s="131">
        <v>626</v>
      </c>
      <c r="L571" s="131">
        <v>3361</v>
      </c>
    </row>
    <row r="572" spans="1:12" x14ac:dyDescent="0.25">
      <c r="A572" s="18" t="s">
        <v>1470</v>
      </c>
      <c r="B572" s="130" t="s">
        <v>2602</v>
      </c>
      <c r="C572" s="131">
        <v>41</v>
      </c>
      <c r="D572" s="131">
        <v>43</v>
      </c>
      <c r="E572" s="131">
        <v>45</v>
      </c>
      <c r="F572" s="131">
        <v>46</v>
      </c>
      <c r="G572" s="131">
        <v>48</v>
      </c>
      <c r="H572" s="131">
        <v>256</v>
      </c>
      <c r="I572" s="131">
        <v>271</v>
      </c>
      <c r="J572" s="131">
        <v>2538</v>
      </c>
      <c r="K572" s="131">
        <v>597</v>
      </c>
      <c r="L572" s="131">
        <v>3885</v>
      </c>
    </row>
    <row r="573" spans="1:12" x14ac:dyDescent="0.25">
      <c r="A573" s="18" t="s">
        <v>1471</v>
      </c>
      <c r="B573" s="130" t="s">
        <v>2603</v>
      </c>
      <c r="C573" s="131">
        <v>33</v>
      </c>
      <c r="D573" s="131">
        <v>29</v>
      </c>
      <c r="E573" s="131">
        <v>29</v>
      </c>
      <c r="F573" s="131">
        <v>29</v>
      </c>
      <c r="G573" s="131">
        <v>30</v>
      </c>
      <c r="H573" s="131">
        <v>183</v>
      </c>
      <c r="I573" s="131">
        <v>238</v>
      </c>
      <c r="J573" s="131">
        <v>1415</v>
      </c>
      <c r="K573" s="131">
        <v>261</v>
      </c>
      <c r="L573" s="131">
        <v>2247</v>
      </c>
    </row>
    <row r="574" spans="1:12" x14ac:dyDescent="0.25">
      <c r="A574" s="18" t="s">
        <v>1701</v>
      </c>
      <c r="B574" s="130" t="s">
        <v>2604</v>
      </c>
      <c r="C574" s="131">
        <v>174</v>
      </c>
      <c r="D574" s="131">
        <v>150</v>
      </c>
      <c r="E574" s="131">
        <v>135</v>
      </c>
      <c r="F574" s="131">
        <v>128</v>
      </c>
      <c r="G574" s="131">
        <v>129</v>
      </c>
      <c r="H574" s="131">
        <v>791</v>
      </c>
      <c r="I574" s="131">
        <v>1134</v>
      </c>
      <c r="J574" s="131">
        <v>7223</v>
      </c>
      <c r="K574" s="131">
        <v>1522</v>
      </c>
      <c r="L574" s="131">
        <v>11386</v>
      </c>
    </row>
    <row r="575" spans="1:12" x14ac:dyDescent="0.25">
      <c r="A575" s="18" t="s">
        <v>1472</v>
      </c>
      <c r="B575" s="130" t="s">
        <v>2605</v>
      </c>
      <c r="C575" s="131">
        <v>179</v>
      </c>
      <c r="D575" s="131">
        <v>168</v>
      </c>
      <c r="E575" s="131">
        <v>163</v>
      </c>
      <c r="F575" s="131">
        <v>161</v>
      </c>
      <c r="G575" s="131">
        <v>165</v>
      </c>
      <c r="H575" s="131">
        <v>958</v>
      </c>
      <c r="I575" s="131">
        <v>1232</v>
      </c>
      <c r="J575" s="131">
        <v>6407</v>
      </c>
      <c r="K575" s="131">
        <v>1101</v>
      </c>
      <c r="L575" s="131">
        <v>10534</v>
      </c>
    </row>
    <row r="576" spans="1:12" x14ac:dyDescent="0.25">
      <c r="A576" s="18" t="s">
        <v>1902</v>
      </c>
      <c r="B576" s="130" t="s">
        <v>1978</v>
      </c>
      <c r="C576" s="131">
        <v>61</v>
      </c>
      <c r="D576" s="131">
        <v>54</v>
      </c>
      <c r="E576" s="131">
        <v>51</v>
      </c>
      <c r="F576" s="131">
        <v>48</v>
      </c>
      <c r="G576" s="131">
        <v>45</v>
      </c>
      <c r="H576" s="131">
        <v>240</v>
      </c>
      <c r="I576" s="131">
        <v>294</v>
      </c>
      <c r="J576" s="131">
        <v>2250</v>
      </c>
      <c r="K576" s="131">
        <v>467</v>
      </c>
      <c r="L576" s="131">
        <v>3510</v>
      </c>
    </row>
    <row r="577" spans="1:12" x14ac:dyDescent="0.25">
      <c r="A577" s="18" t="s">
        <v>1473</v>
      </c>
      <c r="B577" s="130" t="s">
        <v>2606</v>
      </c>
      <c r="C577" s="131">
        <v>706</v>
      </c>
      <c r="D577" s="131">
        <v>709</v>
      </c>
      <c r="E577" s="131">
        <v>720</v>
      </c>
      <c r="F577" s="131">
        <v>737</v>
      </c>
      <c r="G577" s="131">
        <v>761</v>
      </c>
      <c r="H577" s="131">
        <v>4277</v>
      </c>
      <c r="I577" s="131">
        <v>5027</v>
      </c>
      <c r="J577" s="131">
        <v>40093</v>
      </c>
      <c r="K577" s="131">
        <v>6640</v>
      </c>
      <c r="L577" s="131">
        <v>59670</v>
      </c>
    </row>
    <row r="578" spans="1:12" x14ac:dyDescent="0.25">
      <c r="A578" s="18" t="s">
        <v>1474</v>
      </c>
      <c r="B578" s="130" t="s">
        <v>2047</v>
      </c>
      <c r="C578" s="131">
        <v>20</v>
      </c>
      <c r="D578" s="131">
        <v>20</v>
      </c>
      <c r="E578" s="131">
        <v>20</v>
      </c>
      <c r="F578" s="131">
        <v>22</v>
      </c>
      <c r="G578" s="131">
        <v>22</v>
      </c>
      <c r="H578" s="131">
        <v>131</v>
      </c>
      <c r="I578" s="131">
        <v>162</v>
      </c>
      <c r="J578" s="131">
        <v>1163</v>
      </c>
      <c r="K578" s="131">
        <v>225</v>
      </c>
      <c r="L578" s="131">
        <v>1785</v>
      </c>
    </row>
    <row r="579" spans="1:12" x14ac:dyDescent="0.25">
      <c r="A579" s="18" t="s">
        <v>1475</v>
      </c>
      <c r="B579" s="130" t="s">
        <v>2607</v>
      </c>
      <c r="C579" s="131">
        <v>50</v>
      </c>
      <c r="D579" s="131">
        <v>45</v>
      </c>
      <c r="E579" s="131">
        <v>41</v>
      </c>
      <c r="F579" s="131">
        <v>37</v>
      </c>
      <c r="G579" s="131">
        <v>36</v>
      </c>
      <c r="H579" s="131">
        <v>191</v>
      </c>
      <c r="I579" s="131">
        <v>252</v>
      </c>
      <c r="J579" s="131">
        <v>2063</v>
      </c>
      <c r="K579" s="131">
        <v>473</v>
      </c>
      <c r="L579" s="131">
        <v>3188</v>
      </c>
    </row>
    <row r="580" spans="1:12" x14ac:dyDescent="0.25">
      <c r="A580" s="18" t="s">
        <v>1476</v>
      </c>
      <c r="B580" s="130" t="s">
        <v>2608</v>
      </c>
      <c r="C580" s="131">
        <v>67</v>
      </c>
      <c r="D580" s="131">
        <v>59</v>
      </c>
      <c r="E580" s="131">
        <v>54</v>
      </c>
      <c r="F580" s="131">
        <v>50</v>
      </c>
      <c r="G580" s="131">
        <v>49</v>
      </c>
      <c r="H580" s="131">
        <v>266</v>
      </c>
      <c r="I580" s="131">
        <v>356</v>
      </c>
      <c r="J580" s="131">
        <v>2614</v>
      </c>
      <c r="K580" s="131">
        <v>616</v>
      </c>
      <c r="L580" s="131">
        <v>4131</v>
      </c>
    </row>
    <row r="581" spans="1:12" x14ac:dyDescent="0.25">
      <c r="A581" s="18" t="s">
        <v>1477</v>
      </c>
      <c r="B581" s="130" t="s">
        <v>2031</v>
      </c>
      <c r="C581" s="131">
        <v>136</v>
      </c>
      <c r="D581" s="131">
        <v>137</v>
      </c>
      <c r="E581" s="131">
        <v>138</v>
      </c>
      <c r="F581" s="131">
        <v>140</v>
      </c>
      <c r="G581" s="131">
        <v>142</v>
      </c>
      <c r="H581" s="131">
        <v>736</v>
      </c>
      <c r="I581" s="131">
        <v>794</v>
      </c>
      <c r="J581" s="131">
        <v>6181</v>
      </c>
      <c r="K581" s="131">
        <v>992</v>
      </c>
      <c r="L581" s="131">
        <v>9396</v>
      </c>
    </row>
    <row r="582" spans="1:12" x14ac:dyDescent="0.25">
      <c r="A582" s="18" t="s">
        <v>1478</v>
      </c>
      <c r="B582" s="130" t="s">
        <v>2609</v>
      </c>
      <c r="C582" s="131">
        <v>214</v>
      </c>
      <c r="D582" s="131">
        <v>216</v>
      </c>
      <c r="E582" s="131">
        <v>219</v>
      </c>
      <c r="F582" s="131">
        <v>223</v>
      </c>
      <c r="G582" s="131">
        <v>227</v>
      </c>
      <c r="H582" s="131">
        <v>1238</v>
      </c>
      <c r="I582" s="131">
        <v>1368</v>
      </c>
      <c r="J582" s="131">
        <v>9712</v>
      </c>
      <c r="K582" s="131">
        <v>1296</v>
      </c>
      <c r="L582" s="131">
        <v>14713</v>
      </c>
    </row>
    <row r="583" spans="1:12" x14ac:dyDescent="0.25">
      <c r="A583" s="18" t="s">
        <v>1479</v>
      </c>
      <c r="B583" s="130" t="s">
        <v>2610</v>
      </c>
      <c r="C583" s="131">
        <v>249</v>
      </c>
      <c r="D583" s="131">
        <v>239</v>
      </c>
      <c r="E583" s="131">
        <v>235</v>
      </c>
      <c r="F583" s="131">
        <v>235</v>
      </c>
      <c r="G583" s="131">
        <v>240</v>
      </c>
      <c r="H583" s="131">
        <v>1365</v>
      </c>
      <c r="I583" s="131">
        <v>1692</v>
      </c>
      <c r="J583" s="131">
        <v>13260</v>
      </c>
      <c r="K583" s="131">
        <v>2777</v>
      </c>
      <c r="L583" s="131">
        <v>20292</v>
      </c>
    </row>
    <row r="584" spans="1:12" x14ac:dyDescent="0.25">
      <c r="A584" s="18" t="s">
        <v>1480</v>
      </c>
      <c r="B584" s="130" t="s">
        <v>2181</v>
      </c>
      <c r="C584" s="131">
        <v>115</v>
      </c>
      <c r="D584" s="131">
        <v>106</v>
      </c>
      <c r="E584" s="131">
        <v>101</v>
      </c>
      <c r="F584" s="131">
        <v>101</v>
      </c>
      <c r="G584" s="131">
        <v>104</v>
      </c>
      <c r="H584" s="131">
        <v>636</v>
      </c>
      <c r="I584" s="131">
        <v>832</v>
      </c>
      <c r="J584" s="131">
        <v>4112</v>
      </c>
      <c r="K584" s="131">
        <v>868</v>
      </c>
      <c r="L584" s="131">
        <v>6975</v>
      </c>
    </row>
    <row r="585" spans="1:12" x14ac:dyDescent="0.25">
      <c r="A585" s="18" t="s">
        <v>1481</v>
      </c>
      <c r="B585" s="130" t="s">
        <v>2611</v>
      </c>
      <c r="C585" s="131">
        <v>53</v>
      </c>
      <c r="D585" s="131">
        <v>56</v>
      </c>
      <c r="E585" s="131">
        <v>59</v>
      </c>
      <c r="F585" s="131">
        <v>61</v>
      </c>
      <c r="G585" s="131">
        <v>64</v>
      </c>
      <c r="H585" s="131">
        <v>374</v>
      </c>
      <c r="I585" s="131">
        <v>438</v>
      </c>
      <c r="J585" s="131">
        <v>2439</v>
      </c>
      <c r="K585" s="131">
        <v>598</v>
      </c>
      <c r="L585" s="131">
        <v>4142</v>
      </c>
    </row>
    <row r="586" spans="1:12" x14ac:dyDescent="0.25">
      <c r="A586" s="18" t="s">
        <v>1482</v>
      </c>
      <c r="B586" s="130" t="s">
        <v>2019</v>
      </c>
      <c r="C586" s="131">
        <v>34</v>
      </c>
      <c r="D586" s="131">
        <v>33</v>
      </c>
      <c r="E586" s="131">
        <v>31</v>
      </c>
      <c r="F586" s="131">
        <v>30</v>
      </c>
      <c r="G586" s="131">
        <v>31</v>
      </c>
      <c r="H586" s="131">
        <v>164</v>
      </c>
      <c r="I586" s="131">
        <v>199</v>
      </c>
      <c r="J586" s="131">
        <v>1792</v>
      </c>
      <c r="K586" s="131">
        <v>502</v>
      </c>
      <c r="L586" s="131">
        <v>2816</v>
      </c>
    </row>
    <row r="587" spans="1:12" x14ac:dyDescent="0.25">
      <c r="A587" s="18" t="s">
        <v>1483</v>
      </c>
      <c r="B587" s="130" t="s">
        <v>2612</v>
      </c>
      <c r="C587" s="131">
        <v>127</v>
      </c>
      <c r="D587" s="131">
        <v>119</v>
      </c>
      <c r="E587" s="131">
        <v>113</v>
      </c>
      <c r="F587" s="131">
        <v>112</v>
      </c>
      <c r="G587" s="131">
        <v>115</v>
      </c>
      <c r="H587" s="131">
        <v>649</v>
      </c>
      <c r="I587" s="131">
        <v>791</v>
      </c>
      <c r="J587" s="131">
        <v>4607</v>
      </c>
      <c r="K587" s="131">
        <v>744</v>
      </c>
      <c r="L587" s="131">
        <v>7377</v>
      </c>
    </row>
    <row r="588" spans="1:12" x14ac:dyDescent="0.25">
      <c r="A588" s="18" t="s">
        <v>1484</v>
      </c>
      <c r="B588" s="130" t="s">
        <v>2613</v>
      </c>
      <c r="C588" s="131">
        <v>71</v>
      </c>
      <c r="D588" s="131">
        <v>66</v>
      </c>
      <c r="E588" s="131">
        <v>62</v>
      </c>
      <c r="F588" s="131">
        <v>60</v>
      </c>
      <c r="G588" s="131">
        <v>58</v>
      </c>
      <c r="H588" s="131">
        <v>305</v>
      </c>
      <c r="I588" s="131">
        <v>366</v>
      </c>
      <c r="J588" s="131">
        <v>2547</v>
      </c>
      <c r="K588" s="131">
        <v>532</v>
      </c>
      <c r="L588" s="131">
        <v>4067</v>
      </c>
    </row>
    <row r="589" spans="1:12" x14ac:dyDescent="0.25">
      <c r="A589" s="18" t="s">
        <v>1708</v>
      </c>
      <c r="B589" s="130" t="s">
        <v>1979</v>
      </c>
      <c r="C589" s="131">
        <v>37</v>
      </c>
      <c r="D589" s="131">
        <v>42</v>
      </c>
      <c r="E589" s="131">
        <v>47</v>
      </c>
      <c r="F589" s="131">
        <v>51</v>
      </c>
      <c r="G589" s="131">
        <v>55</v>
      </c>
      <c r="H589" s="131">
        <v>316</v>
      </c>
      <c r="I589" s="131">
        <v>359</v>
      </c>
      <c r="J589" s="131">
        <v>2935</v>
      </c>
      <c r="K589" s="131">
        <v>814</v>
      </c>
      <c r="L589" s="131">
        <v>4656</v>
      </c>
    </row>
    <row r="590" spans="1:12" x14ac:dyDescent="0.25">
      <c r="A590" s="18" t="s">
        <v>1772</v>
      </c>
      <c r="B590" s="130" t="s">
        <v>2218</v>
      </c>
      <c r="C590" s="131">
        <v>46</v>
      </c>
      <c r="D590" s="131">
        <v>49</v>
      </c>
      <c r="E590" s="131">
        <v>53</v>
      </c>
      <c r="F590" s="131">
        <v>56</v>
      </c>
      <c r="G590" s="131">
        <v>60</v>
      </c>
      <c r="H590" s="131">
        <v>345</v>
      </c>
      <c r="I590" s="131">
        <v>399</v>
      </c>
      <c r="J590" s="131">
        <v>2952</v>
      </c>
      <c r="K590" s="131">
        <v>736</v>
      </c>
      <c r="L590" s="131">
        <v>4696</v>
      </c>
    </row>
    <row r="591" spans="1:12" x14ac:dyDescent="0.25">
      <c r="A591" s="18" t="s">
        <v>1485</v>
      </c>
      <c r="B591" s="130" t="s">
        <v>2048</v>
      </c>
      <c r="C591" s="131">
        <v>99</v>
      </c>
      <c r="D591" s="131">
        <v>98</v>
      </c>
      <c r="E591" s="131">
        <v>98</v>
      </c>
      <c r="F591" s="131">
        <v>100</v>
      </c>
      <c r="G591" s="131">
        <v>101</v>
      </c>
      <c r="H591" s="131">
        <v>555</v>
      </c>
      <c r="I591" s="131">
        <v>654</v>
      </c>
      <c r="J591" s="131">
        <v>5612</v>
      </c>
      <c r="K591" s="131">
        <v>982</v>
      </c>
      <c r="L591" s="131">
        <v>8299</v>
      </c>
    </row>
    <row r="592" spans="1:12" x14ac:dyDescent="0.25">
      <c r="A592" s="18" t="s">
        <v>1486</v>
      </c>
      <c r="B592" s="130" t="s">
        <v>2614</v>
      </c>
      <c r="C592" s="131">
        <v>62</v>
      </c>
      <c r="D592" s="131">
        <v>66</v>
      </c>
      <c r="E592" s="131">
        <v>70</v>
      </c>
      <c r="F592" s="131">
        <v>73</v>
      </c>
      <c r="G592" s="131">
        <v>77</v>
      </c>
      <c r="H592" s="131">
        <v>419</v>
      </c>
      <c r="I592" s="131">
        <v>431</v>
      </c>
      <c r="J592" s="131">
        <v>2794</v>
      </c>
      <c r="K592" s="131">
        <v>519</v>
      </c>
      <c r="L592" s="131">
        <v>4511</v>
      </c>
    </row>
    <row r="593" spans="1:12" x14ac:dyDescent="0.25">
      <c r="A593" s="18" t="s">
        <v>1487</v>
      </c>
      <c r="B593" s="130" t="s">
        <v>2615</v>
      </c>
      <c r="C593" s="131">
        <v>133</v>
      </c>
      <c r="D593" s="131">
        <v>131</v>
      </c>
      <c r="E593" s="131">
        <v>131</v>
      </c>
      <c r="F593" s="131">
        <v>133</v>
      </c>
      <c r="G593" s="131">
        <v>135</v>
      </c>
      <c r="H593" s="131">
        <v>745</v>
      </c>
      <c r="I593" s="131">
        <v>855</v>
      </c>
      <c r="J593" s="131">
        <v>4140</v>
      </c>
      <c r="K593" s="131">
        <v>848</v>
      </c>
      <c r="L593" s="131">
        <v>7251</v>
      </c>
    </row>
    <row r="594" spans="1:12" x14ac:dyDescent="0.25">
      <c r="A594" s="18" t="s">
        <v>1488</v>
      </c>
      <c r="B594" s="130" t="s">
        <v>2219</v>
      </c>
      <c r="C594" s="131">
        <v>68</v>
      </c>
      <c r="D594" s="131">
        <v>63</v>
      </c>
      <c r="E594" s="131">
        <v>61</v>
      </c>
      <c r="F594" s="131">
        <v>61</v>
      </c>
      <c r="G594" s="131">
        <v>64</v>
      </c>
      <c r="H594" s="131">
        <v>405</v>
      </c>
      <c r="I594" s="131">
        <v>571</v>
      </c>
      <c r="J594" s="131">
        <v>4063</v>
      </c>
      <c r="K594" s="131">
        <v>1035</v>
      </c>
      <c r="L594" s="131">
        <v>6391</v>
      </c>
    </row>
    <row r="595" spans="1:12" x14ac:dyDescent="0.25">
      <c r="A595" s="18" t="s">
        <v>1489</v>
      </c>
      <c r="B595" s="130" t="s">
        <v>1980</v>
      </c>
      <c r="C595" s="131">
        <v>78</v>
      </c>
      <c r="D595" s="131">
        <v>76</v>
      </c>
      <c r="E595" s="131">
        <v>76</v>
      </c>
      <c r="F595" s="131">
        <v>74</v>
      </c>
      <c r="G595" s="131">
        <v>75</v>
      </c>
      <c r="H595" s="131">
        <v>381</v>
      </c>
      <c r="I595" s="131">
        <v>403</v>
      </c>
      <c r="J595" s="131">
        <v>3289</v>
      </c>
      <c r="K595" s="131">
        <v>494</v>
      </c>
      <c r="L595" s="131">
        <v>4946</v>
      </c>
    </row>
    <row r="596" spans="1:12" x14ac:dyDescent="0.25">
      <c r="A596" s="18" t="s">
        <v>1490</v>
      </c>
      <c r="B596" s="130" t="s">
        <v>2011</v>
      </c>
      <c r="C596" s="131">
        <v>267</v>
      </c>
      <c r="D596" s="131">
        <v>248</v>
      </c>
      <c r="E596" s="131">
        <v>236</v>
      </c>
      <c r="F596" s="131">
        <v>231</v>
      </c>
      <c r="G596" s="131">
        <v>233</v>
      </c>
      <c r="H596" s="131">
        <v>1348</v>
      </c>
      <c r="I596" s="131">
        <v>1756</v>
      </c>
      <c r="J596" s="131">
        <v>10616</v>
      </c>
      <c r="K596" s="131">
        <v>2331</v>
      </c>
      <c r="L596" s="131">
        <v>17266</v>
      </c>
    </row>
    <row r="597" spans="1:12" x14ac:dyDescent="0.25">
      <c r="A597" s="18" t="s">
        <v>1865</v>
      </c>
      <c r="B597" s="130" t="s">
        <v>1981</v>
      </c>
      <c r="C597" s="131">
        <v>71</v>
      </c>
      <c r="D597" s="131">
        <v>66</v>
      </c>
      <c r="E597" s="131">
        <v>63</v>
      </c>
      <c r="F597" s="131">
        <v>62</v>
      </c>
      <c r="G597" s="131">
        <v>62</v>
      </c>
      <c r="H597" s="131">
        <v>359</v>
      </c>
      <c r="I597" s="131">
        <v>456</v>
      </c>
      <c r="J597" s="131">
        <v>3373</v>
      </c>
      <c r="K597" s="131">
        <v>742</v>
      </c>
      <c r="L597" s="131">
        <v>5254</v>
      </c>
    </row>
    <row r="598" spans="1:12" x14ac:dyDescent="0.25">
      <c r="A598" s="18" t="s">
        <v>1866</v>
      </c>
      <c r="B598" s="130" t="s">
        <v>2144</v>
      </c>
      <c r="C598" s="131">
        <v>122</v>
      </c>
      <c r="D598" s="131">
        <v>110</v>
      </c>
      <c r="E598" s="131">
        <v>104</v>
      </c>
      <c r="F598" s="131">
        <v>100</v>
      </c>
      <c r="G598" s="131">
        <v>100</v>
      </c>
      <c r="H598" s="131">
        <v>572</v>
      </c>
      <c r="I598" s="131">
        <v>746</v>
      </c>
      <c r="J598" s="131">
        <v>5173</v>
      </c>
      <c r="K598" s="131">
        <v>1083</v>
      </c>
      <c r="L598" s="131">
        <v>8110</v>
      </c>
    </row>
    <row r="599" spans="1:12" x14ac:dyDescent="0.25">
      <c r="A599" s="18" t="s">
        <v>1491</v>
      </c>
      <c r="B599" s="130" t="s">
        <v>2616</v>
      </c>
      <c r="C599" s="131">
        <v>126</v>
      </c>
      <c r="D599" s="131">
        <v>120</v>
      </c>
      <c r="E599" s="131">
        <v>118</v>
      </c>
      <c r="F599" s="131">
        <v>118</v>
      </c>
      <c r="G599" s="131">
        <v>122</v>
      </c>
      <c r="H599" s="131">
        <v>701</v>
      </c>
      <c r="I599" s="131">
        <v>882</v>
      </c>
      <c r="J599" s="131">
        <v>6885</v>
      </c>
      <c r="K599" s="131">
        <v>1342</v>
      </c>
      <c r="L599" s="131">
        <v>10414</v>
      </c>
    </row>
    <row r="600" spans="1:12" x14ac:dyDescent="0.25">
      <c r="A600" s="18" t="s">
        <v>1492</v>
      </c>
      <c r="B600" s="130" t="s">
        <v>593</v>
      </c>
      <c r="C600" s="131">
        <v>895</v>
      </c>
      <c r="D600" s="131">
        <v>845</v>
      </c>
      <c r="E600" s="131">
        <v>814</v>
      </c>
      <c r="F600" s="131">
        <v>800</v>
      </c>
      <c r="G600" s="131">
        <v>799</v>
      </c>
      <c r="H600" s="131">
        <v>4303</v>
      </c>
      <c r="I600" s="131">
        <v>5092</v>
      </c>
      <c r="J600" s="131">
        <v>35190</v>
      </c>
      <c r="K600" s="131">
        <v>5094</v>
      </c>
      <c r="L600" s="131">
        <v>53832</v>
      </c>
    </row>
    <row r="601" spans="1:12" x14ac:dyDescent="0.25">
      <c r="A601" s="18" t="s">
        <v>1890</v>
      </c>
      <c r="B601" s="130" t="s">
        <v>2617</v>
      </c>
      <c r="C601" s="131">
        <v>129</v>
      </c>
      <c r="D601" s="131">
        <v>131</v>
      </c>
      <c r="E601" s="131">
        <v>133</v>
      </c>
      <c r="F601" s="131">
        <v>135</v>
      </c>
      <c r="G601" s="131">
        <v>136</v>
      </c>
      <c r="H601" s="131">
        <v>715</v>
      </c>
      <c r="I601" s="131">
        <v>781</v>
      </c>
      <c r="J601" s="131">
        <v>7010</v>
      </c>
      <c r="K601" s="131">
        <v>1651</v>
      </c>
      <c r="L601" s="131">
        <v>10821</v>
      </c>
    </row>
    <row r="602" spans="1:12" x14ac:dyDescent="0.25">
      <c r="A602" s="18" t="s">
        <v>1775</v>
      </c>
      <c r="B602" s="130" t="s">
        <v>2618</v>
      </c>
      <c r="C602" s="131">
        <v>329</v>
      </c>
      <c r="D602" s="131">
        <v>339</v>
      </c>
      <c r="E602" s="131">
        <v>350</v>
      </c>
      <c r="F602" s="131">
        <v>362</v>
      </c>
      <c r="G602" s="131">
        <v>372</v>
      </c>
      <c r="H602" s="131">
        <v>2036</v>
      </c>
      <c r="I602" s="131">
        <v>2271</v>
      </c>
      <c r="J602" s="131">
        <v>16744</v>
      </c>
      <c r="K602" s="131">
        <v>2968</v>
      </c>
      <c r="L602" s="131">
        <v>25771</v>
      </c>
    </row>
    <row r="603" spans="1:12" x14ac:dyDescent="0.25">
      <c r="A603" s="18" t="s">
        <v>1493</v>
      </c>
      <c r="B603" s="130" t="s">
        <v>2619</v>
      </c>
      <c r="C603" s="131">
        <v>362</v>
      </c>
      <c r="D603" s="131">
        <v>362</v>
      </c>
      <c r="E603" s="131">
        <v>366</v>
      </c>
      <c r="F603" s="131">
        <v>374</v>
      </c>
      <c r="G603" s="131">
        <v>384</v>
      </c>
      <c r="H603" s="131">
        <v>2138</v>
      </c>
      <c r="I603" s="131">
        <v>2521</v>
      </c>
      <c r="J603" s="131">
        <v>21489</v>
      </c>
      <c r="K603" s="131">
        <v>4356</v>
      </c>
      <c r="L603" s="131">
        <v>32352</v>
      </c>
    </row>
    <row r="604" spans="1:12" x14ac:dyDescent="0.25">
      <c r="A604" s="18" t="s">
        <v>1494</v>
      </c>
      <c r="B604" s="130" t="s">
        <v>2620</v>
      </c>
      <c r="C604" s="131">
        <v>181</v>
      </c>
      <c r="D604" s="131">
        <v>178</v>
      </c>
      <c r="E604" s="131">
        <v>175</v>
      </c>
      <c r="F604" s="131">
        <v>172</v>
      </c>
      <c r="G604" s="131">
        <v>170</v>
      </c>
      <c r="H604" s="131">
        <v>818</v>
      </c>
      <c r="I604" s="131">
        <v>809</v>
      </c>
      <c r="J604" s="131">
        <v>7192</v>
      </c>
      <c r="K604" s="131">
        <v>1005</v>
      </c>
      <c r="L604" s="131">
        <v>10700</v>
      </c>
    </row>
    <row r="605" spans="1:12" x14ac:dyDescent="0.25">
      <c r="A605" s="18" t="s">
        <v>1495</v>
      </c>
      <c r="B605" s="130" t="s">
        <v>2084</v>
      </c>
      <c r="C605" s="131">
        <v>210</v>
      </c>
      <c r="D605" s="131">
        <v>198</v>
      </c>
      <c r="E605" s="131">
        <v>190</v>
      </c>
      <c r="F605" s="131">
        <v>187</v>
      </c>
      <c r="G605" s="131">
        <v>187</v>
      </c>
      <c r="H605" s="131">
        <v>1021</v>
      </c>
      <c r="I605" s="131">
        <v>1219</v>
      </c>
      <c r="J605" s="131">
        <v>10525</v>
      </c>
      <c r="K605" s="131">
        <v>2345</v>
      </c>
      <c r="L605" s="131">
        <v>16082</v>
      </c>
    </row>
    <row r="606" spans="1:12" x14ac:dyDescent="0.25">
      <c r="A606" s="18" t="s">
        <v>1496</v>
      </c>
      <c r="B606" s="130" t="s">
        <v>1022</v>
      </c>
      <c r="C606" s="131">
        <v>1975</v>
      </c>
      <c r="D606" s="131">
        <v>1876</v>
      </c>
      <c r="E606" s="131">
        <v>1816</v>
      </c>
      <c r="F606" s="131">
        <v>1791</v>
      </c>
      <c r="G606" s="131">
        <v>1795</v>
      </c>
      <c r="H606" s="131">
        <v>9776</v>
      </c>
      <c r="I606" s="131">
        <v>11682</v>
      </c>
      <c r="J606" s="131">
        <v>103593</v>
      </c>
      <c r="K606" s="131">
        <v>20670</v>
      </c>
      <c r="L606" s="131">
        <v>154974</v>
      </c>
    </row>
    <row r="607" spans="1:12" x14ac:dyDescent="0.25">
      <c r="A607" s="18" t="s">
        <v>1497</v>
      </c>
      <c r="B607" s="130" t="s">
        <v>2621</v>
      </c>
      <c r="C607" s="131">
        <v>99</v>
      </c>
      <c r="D607" s="131">
        <v>96</v>
      </c>
      <c r="E607" s="131">
        <v>96</v>
      </c>
      <c r="F607" s="131">
        <v>98</v>
      </c>
      <c r="G607" s="131">
        <v>102</v>
      </c>
      <c r="H607" s="131">
        <v>592</v>
      </c>
      <c r="I607" s="131">
        <v>735</v>
      </c>
      <c r="J607" s="131">
        <v>5423</v>
      </c>
      <c r="K607" s="131">
        <v>1615</v>
      </c>
      <c r="L607" s="131">
        <v>8856</v>
      </c>
    </row>
    <row r="608" spans="1:12" x14ac:dyDescent="0.25">
      <c r="A608" s="18" t="s">
        <v>1498</v>
      </c>
      <c r="B608" s="130" t="s">
        <v>2622</v>
      </c>
      <c r="C608" s="131">
        <v>440</v>
      </c>
      <c r="D608" s="131">
        <v>434</v>
      </c>
      <c r="E608" s="131">
        <v>433</v>
      </c>
      <c r="F608" s="131">
        <v>436</v>
      </c>
      <c r="G608" s="131">
        <v>443</v>
      </c>
      <c r="H608" s="131">
        <v>2400</v>
      </c>
      <c r="I608" s="131">
        <v>2771</v>
      </c>
      <c r="J608" s="131">
        <v>19100</v>
      </c>
      <c r="K608" s="131">
        <v>3104</v>
      </c>
      <c r="L608" s="131">
        <v>29561</v>
      </c>
    </row>
    <row r="609" spans="1:12" x14ac:dyDescent="0.25">
      <c r="A609" s="18" t="s">
        <v>1499</v>
      </c>
      <c r="B609" s="130" t="s">
        <v>601</v>
      </c>
      <c r="C609" s="131">
        <v>682</v>
      </c>
      <c r="D609" s="131">
        <v>685</v>
      </c>
      <c r="E609" s="131">
        <v>694</v>
      </c>
      <c r="F609" s="131">
        <v>707</v>
      </c>
      <c r="G609" s="131">
        <v>725</v>
      </c>
      <c r="H609" s="131">
        <v>3961</v>
      </c>
      <c r="I609" s="131">
        <v>4548</v>
      </c>
      <c r="J609" s="131">
        <v>38229</v>
      </c>
      <c r="K609" s="131">
        <v>7475</v>
      </c>
      <c r="L609" s="131">
        <v>57706</v>
      </c>
    </row>
    <row r="610" spans="1:12" x14ac:dyDescent="0.25">
      <c r="A610" s="18" t="s">
        <v>1847</v>
      </c>
      <c r="B610" s="130" t="s">
        <v>2623</v>
      </c>
      <c r="C610" s="131">
        <v>52</v>
      </c>
      <c r="D610" s="131">
        <v>58</v>
      </c>
      <c r="E610" s="131">
        <v>64</v>
      </c>
      <c r="F610" s="131">
        <v>69</v>
      </c>
      <c r="G610" s="131">
        <v>73</v>
      </c>
      <c r="H610" s="131">
        <v>399</v>
      </c>
      <c r="I610" s="131">
        <v>420</v>
      </c>
      <c r="J610" s="131">
        <v>2459</v>
      </c>
      <c r="K610" s="131">
        <v>420</v>
      </c>
      <c r="L610" s="131">
        <v>4014</v>
      </c>
    </row>
    <row r="611" spans="1:12" x14ac:dyDescent="0.25">
      <c r="A611" s="18" t="s">
        <v>1500</v>
      </c>
      <c r="B611" s="130" t="s">
        <v>2624</v>
      </c>
      <c r="C611" s="131">
        <v>220</v>
      </c>
      <c r="D611" s="131">
        <v>209</v>
      </c>
      <c r="E611" s="131">
        <v>204</v>
      </c>
      <c r="F611" s="131">
        <v>204</v>
      </c>
      <c r="G611" s="131">
        <v>208</v>
      </c>
      <c r="H611" s="131">
        <v>1181</v>
      </c>
      <c r="I611" s="131">
        <v>1376</v>
      </c>
      <c r="J611" s="131">
        <v>6332</v>
      </c>
      <c r="K611" s="131">
        <v>1535</v>
      </c>
      <c r="L611" s="131">
        <v>11469</v>
      </c>
    </row>
    <row r="612" spans="1:12" x14ac:dyDescent="0.25">
      <c r="A612" s="18" t="s">
        <v>1813</v>
      </c>
      <c r="B612" s="130" t="s">
        <v>2625</v>
      </c>
      <c r="C612" s="131">
        <v>465</v>
      </c>
      <c r="D612" s="131">
        <v>481</v>
      </c>
      <c r="E612" s="131">
        <v>498</v>
      </c>
      <c r="F612" s="131">
        <v>513</v>
      </c>
      <c r="G612" s="131">
        <v>530</v>
      </c>
      <c r="H612" s="131">
        <v>2905</v>
      </c>
      <c r="I612" s="131">
        <v>3339</v>
      </c>
      <c r="J612" s="131">
        <v>24332</v>
      </c>
      <c r="K612" s="131">
        <v>4525</v>
      </c>
      <c r="L612" s="131">
        <v>37588</v>
      </c>
    </row>
    <row r="613" spans="1:12" x14ac:dyDescent="0.25">
      <c r="A613" s="18" t="s">
        <v>1851</v>
      </c>
      <c r="B613" s="130" t="s">
        <v>2068</v>
      </c>
      <c r="C613" s="131">
        <v>127</v>
      </c>
      <c r="D613" s="131">
        <v>121</v>
      </c>
      <c r="E613" s="131">
        <v>116</v>
      </c>
      <c r="F613" s="131">
        <v>117</v>
      </c>
      <c r="G613" s="131">
        <v>118</v>
      </c>
      <c r="H613" s="131">
        <v>689</v>
      </c>
      <c r="I613" s="131">
        <v>885</v>
      </c>
      <c r="J613" s="131">
        <v>6886</v>
      </c>
      <c r="K613" s="131">
        <v>1501</v>
      </c>
      <c r="L613" s="131">
        <v>10560</v>
      </c>
    </row>
    <row r="614" spans="1:12" x14ac:dyDescent="0.25">
      <c r="A614" s="18" t="s">
        <v>1501</v>
      </c>
      <c r="B614" s="130" t="s">
        <v>2626</v>
      </c>
      <c r="C614" s="131">
        <v>218</v>
      </c>
      <c r="D614" s="131">
        <v>221</v>
      </c>
      <c r="E614" s="131">
        <v>226</v>
      </c>
      <c r="F614" s="131">
        <v>236</v>
      </c>
      <c r="G614" s="131">
        <v>247</v>
      </c>
      <c r="H614" s="131">
        <v>1430</v>
      </c>
      <c r="I614" s="131">
        <v>1687</v>
      </c>
      <c r="J614" s="131">
        <v>9230</v>
      </c>
      <c r="K614" s="131">
        <v>2306</v>
      </c>
      <c r="L614" s="131">
        <v>15801</v>
      </c>
    </row>
    <row r="615" spans="1:12" x14ac:dyDescent="0.25">
      <c r="A615" s="18" t="s">
        <v>1702</v>
      </c>
      <c r="B615" s="130" t="s">
        <v>632</v>
      </c>
      <c r="C615" s="131">
        <v>1797</v>
      </c>
      <c r="D615" s="131">
        <v>1700</v>
      </c>
      <c r="E615" s="131">
        <v>1641</v>
      </c>
      <c r="F615" s="131">
        <v>1620</v>
      </c>
      <c r="G615" s="131">
        <v>1628</v>
      </c>
      <c r="H615" s="131">
        <v>8984</v>
      </c>
      <c r="I615" s="131">
        <v>10949</v>
      </c>
      <c r="J615" s="131">
        <v>91227</v>
      </c>
      <c r="K615" s="131">
        <v>14669</v>
      </c>
      <c r="L615" s="131">
        <v>134215</v>
      </c>
    </row>
    <row r="616" spans="1:12" x14ac:dyDescent="0.25">
      <c r="A616" s="18" t="s">
        <v>1502</v>
      </c>
      <c r="B616" s="130" t="s">
        <v>2627</v>
      </c>
      <c r="C616" s="131">
        <v>79</v>
      </c>
      <c r="D616" s="131">
        <v>70</v>
      </c>
      <c r="E616" s="131">
        <v>64</v>
      </c>
      <c r="F616" s="131">
        <v>61</v>
      </c>
      <c r="G616" s="131">
        <v>60</v>
      </c>
      <c r="H616" s="131">
        <v>348</v>
      </c>
      <c r="I616" s="131">
        <v>487</v>
      </c>
      <c r="J616" s="131">
        <v>4004</v>
      </c>
      <c r="K616" s="131">
        <v>972</v>
      </c>
      <c r="L616" s="131">
        <v>6145</v>
      </c>
    </row>
    <row r="617" spans="1:12" x14ac:dyDescent="0.25">
      <c r="A617" s="18" t="s">
        <v>1709</v>
      </c>
      <c r="B617" s="130" t="s">
        <v>1982</v>
      </c>
      <c r="C617" s="131">
        <v>97</v>
      </c>
      <c r="D617" s="131">
        <v>105</v>
      </c>
      <c r="E617" s="131">
        <v>110</v>
      </c>
      <c r="F617" s="131">
        <v>115</v>
      </c>
      <c r="G617" s="131">
        <v>120</v>
      </c>
      <c r="H617" s="131">
        <v>649</v>
      </c>
      <c r="I617" s="131">
        <v>686</v>
      </c>
      <c r="J617" s="131">
        <v>5533</v>
      </c>
      <c r="K617" s="131">
        <v>1080</v>
      </c>
      <c r="L617" s="131">
        <v>8495</v>
      </c>
    </row>
    <row r="618" spans="1:12" x14ac:dyDescent="0.25">
      <c r="A618" s="18" t="s">
        <v>1503</v>
      </c>
      <c r="B618" s="130" t="s">
        <v>2195</v>
      </c>
      <c r="C618" s="131">
        <v>338</v>
      </c>
      <c r="D618" s="131">
        <v>348</v>
      </c>
      <c r="E618" s="131">
        <v>356</v>
      </c>
      <c r="F618" s="131">
        <v>364</v>
      </c>
      <c r="G618" s="131">
        <v>373</v>
      </c>
      <c r="H618" s="131">
        <v>1965</v>
      </c>
      <c r="I618" s="131">
        <v>2106</v>
      </c>
      <c r="J618" s="131">
        <v>17305</v>
      </c>
      <c r="K618" s="131">
        <v>2984</v>
      </c>
      <c r="L618" s="131">
        <v>26139</v>
      </c>
    </row>
    <row r="619" spans="1:12" x14ac:dyDescent="0.25">
      <c r="A619" s="18" t="s">
        <v>1822</v>
      </c>
      <c r="B619" s="130" t="s">
        <v>2628</v>
      </c>
      <c r="C619" s="131">
        <v>103</v>
      </c>
      <c r="D619" s="131">
        <v>97</v>
      </c>
      <c r="E619" s="131">
        <v>94</v>
      </c>
      <c r="F619" s="131">
        <v>92</v>
      </c>
      <c r="G619" s="131">
        <v>93</v>
      </c>
      <c r="H619" s="131">
        <v>532</v>
      </c>
      <c r="I619" s="131">
        <v>667</v>
      </c>
      <c r="J619" s="131">
        <v>5509</v>
      </c>
      <c r="K619" s="131">
        <v>1559</v>
      </c>
      <c r="L619" s="131">
        <v>8746</v>
      </c>
    </row>
    <row r="620" spans="1:12" x14ac:dyDescent="0.25">
      <c r="A620" s="18" t="s">
        <v>1504</v>
      </c>
      <c r="B620" s="130" t="s">
        <v>2140</v>
      </c>
      <c r="C620" s="131">
        <v>36</v>
      </c>
      <c r="D620" s="131">
        <v>36</v>
      </c>
      <c r="E620" s="131">
        <v>37</v>
      </c>
      <c r="F620" s="131">
        <v>37</v>
      </c>
      <c r="G620" s="131">
        <v>38</v>
      </c>
      <c r="H620" s="131">
        <v>215</v>
      </c>
      <c r="I620" s="131">
        <v>246</v>
      </c>
      <c r="J620" s="131">
        <v>2156</v>
      </c>
      <c r="K620" s="131">
        <v>522</v>
      </c>
      <c r="L620" s="131">
        <v>3323</v>
      </c>
    </row>
    <row r="621" spans="1:12" x14ac:dyDescent="0.25">
      <c r="A621" s="18" t="s">
        <v>1505</v>
      </c>
      <c r="B621" s="130" t="s">
        <v>2060</v>
      </c>
      <c r="C621" s="131">
        <v>72</v>
      </c>
      <c r="D621" s="131">
        <v>69</v>
      </c>
      <c r="E621" s="131">
        <v>70</v>
      </c>
      <c r="F621" s="131">
        <v>71</v>
      </c>
      <c r="G621" s="131">
        <v>74</v>
      </c>
      <c r="H621" s="131">
        <v>438</v>
      </c>
      <c r="I621" s="131">
        <v>543</v>
      </c>
      <c r="J621" s="131">
        <v>3246</v>
      </c>
      <c r="K621" s="131">
        <v>908</v>
      </c>
      <c r="L621" s="131">
        <v>5491</v>
      </c>
    </row>
    <row r="622" spans="1:12" x14ac:dyDescent="0.25">
      <c r="A622" s="18" t="s">
        <v>1506</v>
      </c>
      <c r="B622" s="130" t="s">
        <v>2629</v>
      </c>
      <c r="C622" s="131">
        <v>49</v>
      </c>
      <c r="D622" s="131">
        <v>47</v>
      </c>
      <c r="E622" s="131">
        <v>47</v>
      </c>
      <c r="F622" s="131">
        <v>47</v>
      </c>
      <c r="G622" s="131">
        <v>50</v>
      </c>
      <c r="H622" s="131">
        <v>297</v>
      </c>
      <c r="I622" s="131">
        <v>388</v>
      </c>
      <c r="J622" s="131">
        <v>2359</v>
      </c>
      <c r="K622" s="131">
        <v>562</v>
      </c>
      <c r="L622" s="131">
        <v>3846</v>
      </c>
    </row>
    <row r="623" spans="1:12" x14ac:dyDescent="0.25">
      <c r="A623" s="18" t="s">
        <v>1507</v>
      </c>
      <c r="B623" s="130" t="s">
        <v>2630</v>
      </c>
      <c r="C623" s="131">
        <v>70</v>
      </c>
      <c r="D623" s="131">
        <v>61</v>
      </c>
      <c r="E623" s="131">
        <v>53</v>
      </c>
      <c r="F623" s="131">
        <v>48</v>
      </c>
      <c r="G623" s="131">
        <v>46</v>
      </c>
      <c r="H623" s="131">
        <v>243</v>
      </c>
      <c r="I623" s="131">
        <v>314</v>
      </c>
      <c r="J623" s="131">
        <v>1767</v>
      </c>
      <c r="K623" s="131">
        <v>359</v>
      </c>
      <c r="L623" s="131">
        <v>2961</v>
      </c>
    </row>
    <row r="624" spans="1:12" x14ac:dyDescent="0.25">
      <c r="A624" s="18" t="s">
        <v>1831</v>
      </c>
      <c r="B624" s="130" t="s">
        <v>2631</v>
      </c>
      <c r="C624" s="131">
        <v>231</v>
      </c>
      <c r="D624" s="131">
        <v>218</v>
      </c>
      <c r="E624" s="131">
        <v>211</v>
      </c>
      <c r="F624" s="131">
        <v>213</v>
      </c>
      <c r="G624" s="131">
        <v>221</v>
      </c>
      <c r="H624" s="131">
        <v>1337</v>
      </c>
      <c r="I624" s="131">
        <v>1745</v>
      </c>
      <c r="J624" s="131">
        <v>12075</v>
      </c>
      <c r="K624" s="131">
        <v>2447</v>
      </c>
      <c r="L624" s="131">
        <v>18698</v>
      </c>
    </row>
    <row r="625" spans="1:12" x14ac:dyDescent="0.25">
      <c r="A625" s="18" t="s">
        <v>1508</v>
      </c>
      <c r="B625" s="130" t="s">
        <v>2632</v>
      </c>
      <c r="C625" s="131">
        <v>111</v>
      </c>
      <c r="D625" s="131">
        <v>108</v>
      </c>
      <c r="E625" s="131">
        <v>107</v>
      </c>
      <c r="F625" s="131">
        <v>109</v>
      </c>
      <c r="G625" s="131">
        <v>111</v>
      </c>
      <c r="H625" s="131">
        <v>635</v>
      </c>
      <c r="I625" s="131">
        <v>749</v>
      </c>
      <c r="J625" s="131">
        <v>5286</v>
      </c>
      <c r="K625" s="131">
        <v>1081</v>
      </c>
      <c r="L625" s="131">
        <v>8297</v>
      </c>
    </row>
    <row r="626" spans="1:12" x14ac:dyDescent="0.25">
      <c r="A626" s="18" t="s">
        <v>1509</v>
      </c>
      <c r="B626" s="130" t="s">
        <v>2633</v>
      </c>
      <c r="C626" s="131">
        <v>136</v>
      </c>
      <c r="D626" s="131">
        <v>131</v>
      </c>
      <c r="E626" s="131">
        <v>129</v>
      </c>
      <c r="F626" s="131">
        <v>131</v>
      </c>
      <c r="G626" s="131">
        <v>133</v>
      </c>
      <c r="H626" s="131">
        <v>750</v>
      </c>
      <c r="I626" s="131">
        <v>929</v>
      </c>
      <c r="J626" s="131">
        <v>6473</v>
      </c>
      <c r="K626" s="131">
        <v>964</v>
      </c>
      <c r="L626" s="131">
        <v>9776</v>
      </c>
    </row>
    <row r="627" spans="1:12" x14ac:dyDescent="0.25">
      <c r="A627" s="18" t="s">
        <v>1877</v>
      </c>
      <c r="B627" s="130" t="s">
        <v>2634</v>
      </c>
      <c r="C627" s="131">
        <v>40</v>
      </c>
      <c r="D627" s="131">
        <v>40</v>
      </c>
      <c r="E627" s="131">
        <v>41</v>
      </c>
      <c r="F627" s="131">
        <v>44</v>
      </c>
      <c r="G627" s="131">
        <v>46</v>
      </c>
      <c r="H627" s="131">
        <v>274</v>
      </c>
      <c r="I627" s="131">
        <v>327</v>
      </c>
      <c r="J627" s="131">
        <v>2054</v>
      </c>
      <c r="K627" s="131">
        <v>480</v>
      </c>
      <c r="L627" s="131">
        <v>3346</v>
      </c>
    </row>
    <row r="628" spans="1:12" x14ac:dyDescent="0.25">
      <c r="A628" s="18" t="s">
        <v>1510</v>
      </c>
      <c r="B628" s="130" t="s">
        <v>1983</v>
      </c>
      <c r="C628" s="131">
        <v>16</v>
      </c>
      <c r="D628" s="131">
        <v>15</v>
      </c>
      <c r="E628" s="131">
        <v>16</v>
      </c>
      <c r="F628" s="131">
        <v>16</v>
      </c>
      <c r="G628" s="131">
        <v>18</v>
      </c>
      <c r="H628" s="131">
        <v>107</v>
      </c>
      <c r="I628" s="131">
        <v>142</v>
      </c>
      <c r="J628" s="131">
        <v>1212</v>
      </c>
      <c r="K628" s="131">
        <v>330</v>
      </c>
      <c r="L628" s="131">
        <v>1872</v>
      </c>
    </row>
    <row r="629" spans="1:12" x14ac:dyDescent="0.25">
      <c r="A629" s="18" t="s">
        <v>1511</v>
      </c>
      <c r="B629" s="130" t="s">
        <v>2635</v>
      </c>
      <c r="C629" s="131">
        <v>213</v>
      </c>
      <c r="D629" s="131">
        <v>205</v>
      </c>
      <c r="E629" s="131">
        <v>201</v>
      </c>
      <c r="F629" s="131">
        <v>199</v>
      </c>
      <c r="G629" s="131">
        <v>201</v>
      </c>
      <c r="H629" s="131">
        <v>1089</v>
      </c>
      <c r="I629" s="131">
        <v>1304</v>
      </c>
      <c r="J629" s="131">
        <v>10519</v>
      </c>
      <c r="K629" s="131">
        <v>1571</v>
      </c>
      <c r="L629" s="131">
        <v>15502</v>
      </c>
    </row>
    <row r="630" spans="1:12" x14ac:dyDescent="0.25">
      <c r="A630" s="18" t="s">
        <v>1512</v>
      </c>
      <c r="B630" s="130" t="s">
        <v>2220</v>
      </c>
      <c r="C630" s="131">
        <v>262</v>
      </c>
      <c r="D630" s="131">
        <v>272</v>
      </c>
      <c r="E630" s="131">
        <v>283</v>
      </c>
      <c r="F630" s="131">
        <v>295</v>
      </c>
      <c r="G630" s="131">
        <v>308</v>
      </c>
      <c r="H630" s="131">
        <v>1736</v>
      </c>
      <c r="I630" s="131">
        <v>1960</v>
      </c>
      <c r="J630" s="131">
        <v>14703</v>
      </c>
      <c r="K630" s="131">
        <v>3929</v>
      </c>
      <c r="L630" s="131">
        <v>23748</v>
      </c>
    </row>
    <row r="631" spans="1:12" x14ac:dyDescent="0.25">
      <c r="A631" s="18" t="s">
        <v>1513</v>
      </c>
      <c r="B631" s="130" t="s">
        <v>2636</v>
      </c>
      <c r="C631" s="131">
        <v>107</v>
      </c>
      <c r="D631" s="131">
        <v>108</v>
      </c>
      <c r="E631" s="131">
        <v>109</v>
      </c>
      <c r="F631" s="131">
        <v>112</v>
      </c>
      <c r="G631" s="131">
        <v>116</v>
      </c>
      <c r="H631" s="131">
        <v>664</v>
      </c>
      <c r="I631" s="131">
        <v>798</v>
      </c>
      <c r="J631" s="131">
        <v>6348</v>
      </c>
      <c r="K631" s="131">
        <v>1954</v>
      </c>
      <c r="L631" s="131">
        <v>10316</v>
      </c>
    </row>
    <row r="632" spans="1:12" x14ac:dyDescent="0.25">
      <c r="A632" s="18" t="s">
        <v>1514</v>
      </c>
      <c r="B632" s="130" t="s">
        <v>2637</v>
      </c>
      <c r="C632" s="131">
        <v>116</v>
      </c>
      <c r="D632" s="131">
        <v>110</v>
      </c>
      <c r="E632" s="131">
        <v>105</v>
      </c>
      <c r="F632" s="131">
        <v>103</v>
      </c>
      <c r="G632" s="131">
        <v>102</v>
      </c>
      <c r="H632" s="131">
        <v>566</v>
      </c>
      <c r="I632" s="131">
        <v>677</v>
      </c>
      <c r="J632" s="131">
        <v>4174</v>
      </c>
      <c r="K632" s="131">
        <v>714</v>
      </c>
      <c r="L632" s="131">
        <v>6667</v>
      </c>
    </row>
    <row r="633" spans="1:12" x14ac:dyDescent="0.25">
      <c r="A633" s="18" t="s">
        <v>1710</v>
      </c>
      <c r="B633" s="130" t="s">
        <v>2638</v>
      </c>
      <c r="C633" s="131">
        <v>134</v>
      </c>
      <c r="D633" s="131">
        <v>131</v>
      </c>
      <c r="E633" s="131">
        <v>130</v>
      </c>
      <c r="F633" s="131">
        <v>129</v>
      </c>
      <c r="G633" s="131">
        <v>132</v>
      </c>
      <c r="H633" s="131">
        <v>734</v>
      </c>
      <c r="I633" s="131">
        <v>889</v>
      </c>
      <c r="J633" s="131">
        <v>7128</v>
      </c>
      <c r="K633" s="131">
        <v>1594</v>
      </c>
      <c r="L633" s="131">
        <v>11001</v>
      </c>
    </row>
    <row r="634" spans="1:12" x14ac:dyDescent="0.25">
      <c r="A634" s="18" t="s">
        <v>1515</v>
      </c>
      <c r="B634" s="130" t="s">
        <v>1023</v>
      </c>
      <c r="C634" s="131">
        <v>241</v>
      </c>
      <c r="D634" s="131">
        <v>228</v>
      </c>
      <c r="E634" s="131">
        <v>222</v>
      </c>
      <c r="F634" s="131">
        <v>221</v>
      </c>
      <c r="G634" s="131">
        <v>224</v>
      </c>
      <c r="H634" s="131">
        <v>1252</v>
      </c>
      <c r="I634" s="131">
        <v>1502</v>
      </c>
      <c r="J634" s="131">
        <v>10463</v>
      </c>
      <c r="K634" s="131">
        <v>2754</v>
      </c>
      <c r="L634" s="131">
        <v>17107</v>
      </c>
    </row>
    <row r="635" spans="1:12" x14ac:dyDescent="0.25">
      <c r="A635" s="18" t="s">
        <v>1766</v>
      </c>
      <c r="B635" s="130" t="s">
        <v>2049</v>
      </c>
      <c r="C635" s="131">
        <v>62</v>
      </c>
      <c r="D635" s="131">
        <v>56</v>
      </c>
      <c r="E635" s="131">
        <v>53</v>
      </c>
      <c r="F635" s="131">
        <v>54</v>
      </c>
      <c r="G635" s="131">
        <v>53</v>
      </c>
      <c r="H635" s="131">
        <v>318</v>
      </c>
      <c r="I635" s="131">
        <v>434</v>
      </c>
      <c r="J635" s="131">
        <v>3055</v>
      </c>
      <c r="K635" s="131">
        <v>650</v>
      </c>
      <c r="L635" s="131">
        <v>4735</v>
      </c>
    </row>
    <row r="636" spans="1:12" x14ac:dyDescent="0.25">
      <c r="A636" s="18" t="s">
        <v>1516</v>
      </c>
      <c r="B636" s="130" t="s">
        <v>2050</v>
      </c>
      <c r="C636" s="131">
        <v>125</v>
      </c>
      <c r="D636" s="131">
        <v>112</v>
      </c>
      <c r="E636" s="131">
        <v>106</v>
      </c>
      <c r="F636" s="131">
        <v>105</v>
      </c>
      <c r="G636" s="131">
        <v>110</v>
      </c>
      <c r="H636" s="131">
        <v>703</v>
      </c>
      <c r="I636" s="131">
        <v>987</v>
      </c>
      <c r="J636" s="131">
        <v>4912</v>
      </c>
      <c r="K636" s="131">
        <v>853</v>
      </c>
      <c r="L636" s="131">
        <v>8013</v>
      </c>
    </row>
    <row r="637" spans="1:12" x14ac:dyDescent="0.25">
      <c r="A637" s="18" t="s">
        <v>1517</v>
      </c>
      <c r="B637" s="130" t="s">
        <v>2639</v>
      </c>
      <c r="C637" s="131">
        <v>153</v>
      </c>
      <c r="D637" s="131">
        <v>152</v>
      </c>
      <c r="E637" s="131">
        <v>150</v>
      </c>
      <c r="F637" s="131">
        <v>152</v>
      </c>
      <c r="G637" s="131">
        <v>155</v>
      </c>
      <c r="H637" s="131">
        <v>851</v>
      </c>
      <c r="I637" s="131">
        <v>1003</v>
      </c>
      <c r="J637" s="131">
        <v>5803</v>
      </c>
      <c r="K637" s="131">
        <v>942</v>
      </c>
      <c r="L637" s="131">
        <v>9361</v>
      </c>
    </row>
    <row r="638" spans="1:12" x14ac:dyDescent="0.25">
      <c r="A638" s="18" t="s">
        <v>1518</v>
      </c>
      <c r="B638" s="130" t="s">
        <v>2640</v>
      </c>
      <c r="C638" s="131">
        <v>4698</v>
      </c>
      <c r="D638" s="131">
        <v>4580</v>
      </c>
      <c r="E638" s="131">
        <v>4540</v>
      </c>
      <c r="F638" s="131">
        <v>4568</v>
      </c>
      <c r="G638" s="131">
        <v>4651</v>
      </c>
      <c r="H638" s="131">
        <v>25677</v>
      </c>
      <c r="I638" s="131">
        <v>29678</v>
      </c>
      <c r="J638" s="131">
        <v>203136</v>
      </c>
      <c r="K638" s="131">
        <v>21501</v>
      </c>
      <c r="L638" s="131">
        <v>303029</v>
      </c>
    </row>
    <row r="639" spans="1:12" x14ac:dyDescent="0.25">
      <c r="A639" s="18" t="s">
        <v>1519</v>
      </c>
      <c r="B639" s="130" t="s">
        <v>2641</v>
      </c>
      <c r="C639" s="131">
        <v>43</v>
      </c>
      <c r="D639" s="131">
        <v>42</v>
      </c>
      <c r="E639" s="131">
        <v>42</v>
      </c>
      <c r="F639" s="131">
        <v>43</v>
      </c>
      <c r="G639" s="131">
        <v>43</v>
      </c>
      <c r="H639" s="131">
        <v>240</v>
      </c>
      <c r="I639" s="131">
        <v>283</v>
      </c>
      <c r="J639" s="131">
        <v>2512</v>
      </c>
      <c r="K639" s="131">
        <v>609</v>
      </c>
      <c r="L639" s="131">
        <v>3857</v>
      </c>
    </row>
    <row r="640" spans="1:12" x14ac:dyDescent="0.25">
      <c r="A640" s="18" t="s">
        <v>1520</v>
      </c>
      <c r="B640" s="130" t="s">
        <v>2642</v>
      </c>
      <c r="C640" s="131">
        <v>134</v>
      </c>
      <c r="D640" s="131">
        <v>122</v>
      </c>
      <c r="E640" s="131">
        <v>115</v>
      </c>
      <c r="F640" s="131">
        <v>112</v>
      </c>
      <c r="G640" s="131">
        <v>113</v>
      </c>
      <c r="H640" s="131">
        <v>657</v>
      </c>
      <c r="I640" s="131">
        <v>856</v>
      </c>
      <c r="J640" s="131">
        <v>6235</v>
      </c>
      <c r="K640" s="131">
        <v>963</v>
      </c>
      <c r="L640" s="131">
        <v>9307</v>
      </c>
    </row>
    <row r="641" spans="1:12" x14ac:dyDescent="0.25">
      <c r="A641" s="18" t="s">
        <v>1521</v>
      </c>
      <c r="B641" s="130" t="s">
        <v>2141</v>
      </c>
      <c r="C641" s="131">
        <v>184</v>
      </c>
      <c r="D641" s="131">
        <v>185</v>
      </c>
      <c r="E641" s="131">
        <v>188</v>
      </c>
      <c r="F641" s="131">
        <v>192</v>
      </c>
      <c r="G641" s="131">
        <v>198</v>
      </c>
      <c r="H641" s="131">
        <v>1083</v>
      </c>
      <c r="I641" s="131">
        <v>1232</v>
      </c>
      <c r="J641" s="131">
        <v>8801</v>
      </c>
      <c r="K641" s="131">
        <v>1979</v>
      </c>
      <c r="L641" s="131">
        <v>14042</v>
      </c>
    </row>
    <row r="642" spans="1:12" x14ac:dyDescent="0.25">
      <c r="A642" s="18" t="s">
        <v>1522</v>
      </c>
      <c r="B642" s="130" t="s">
        <v>2643</v>
      </c>
      <c r="C642" s="131">
        <v>26</v>
      </c>
      <c r="D642" s="131">
        <v>24</v>
      </c>
      <c r="E642" s="131">
        <v>23</v>
      </c>
      <c r="F642" s="131">
        <v>23</v>
      </c>
      <c r="G642" s="131">
        <v>24</v>
      </c>
      <c r="H642" s="131">
        <v>159</v>
      </c>
      <c r="I642" s="131">
        <v>228</v>
      </c>
      <c r="J642" s="131">
        <v>1577</v>
      </c>
      <c r="K642" s="131">
        <v>404</v>
      </c>
      <c r="L642" s="131">
        <v>2488</v>
      </c>
    </row>
    <row r="643" spans="1:12" x14ac:dyDescent="0.25">
      <c r="A643" s="18" t="s">
        <v>1841</v>
      </c>
      <c r="B643" s="130" t="s">
        <v>2644</v>
      </c>
      <c r="C643" s="131">
        <v>90</v>
      </c>
      <c r="D643" s="131">
        <v>82</v>
      </c>
      <c r="E643" s="131">
        <v>77</v>
      </c>
      <c r="F643" s="131">
        <v>73</v>
      </c>
      <c r="G643" s="131">
        <v>73</v>
      </c>
      <c r="H643" s="131">
        <v>401</v>
      </c>
      <c r="I643" s="131">
        <v>509</v>
      </c>
      <c r="J643" s="131">
        <v>3163</v>
      </c>
      <c r="K643" s="131">
        <v>723</v>
      </c>
      <c r="L643" s="131">
        <v>5191</v>
      </c>
    </row>
    <row r="644" spans="1:12" x14ac:dyDescent="0.25">
      <c r="A644" s="18" t="s">
        <v>1767</v>
      </c>
      <c r="B644" s="130" t="s">
        <v>2645</v>
      </c>
      <c r="C644" s="131">
        <v>62</v>
      </c>
      <c r="D644" s="131">
        <v>61</v>
      </c>
      <c r="E644" s="131">
        <v>63</v>
      </c>
      <c r="F644" s="131">
        <v>66</v>
      </c>
      <c r="G644" s="131">
        <v>70</v>
      </c>
      <c r="H644" s="131">
        <v>440</v>
      </c>
      <c r="I644" s="131">
        <v>578</v>
      </c>
      <c r="J644" s="131">
        <v>3596</v>
      </c>
      <c r="K644" s="131">
        <v>1003</v>
      </c>
      <c r="L644" s="131">
        <v>5939</v>
      </c>
    </row>
    <row r="645" spans="1:12" x14ac:dyDescent="0.25">
      <c r="A645" s="18" t="s">
        <v>1773</v>
      </c>
      <c r="B645" s="130" t="s">
        <v>2026</v>
      </c>
      <c r="C645" s="131">
        <v>60</v>
      </c>
      <c r="D645" s="131">
        <v>56</v>
      </c>
      <c r="E645" s="131">
        <v>54</v>
      </c>
      <c r="F645" s="131">
        <v>54</v>
      </c>
      <c r="G645" s="131">
        <v>57</v>
      </c>
      <c r="H645" s="131">
        <v>351</v>
      </c>
      <c r="I645" s="131">
        <v>466</v>
      </c>
      <c r="J645" s="131">
        <v>3473</v>
      </c>
      <c r="K645" s="131">
        <v>801</v>
      </c>
      <c r="L645" s="131">
        <v>5372</v>
      </c>
    </row>
    <row r="646" spans="1:12" x14ac:dyDescent="0.25">
      <c r="A646" s="18" t="s">
        <v>1523</v>
      </c>
      <c r="B646" s="130" t="s">
        <v>2051</v>
      </c>
      <c r="C646" s="131">
        <v>75</v>
      </c>
      <c r="D646" s="131">
        <v>86</v>
      </c>
      <c r="E646" s="131">
        <v>94</v>
      </c>
      <c r="F646" s="131">
        <v>103</v>
      </c>
      <c r="G646" s="131">
        <v>109</v>
      </c>
      <c r="H646" s="131">
        <v>629</v>
      </c>
      <c r="I646" s="131">
        <v>711</v>
      </c>
      <c r="J646" s="131">
        <v>5577</v>
      </c>
      <c r="K646" s="131">
        <v>1353</v>
      </c>
      <c r="L646" s="131">
        <v>8737</v>
      </c>
    </row>
    <row r="647" spans="1:12" x14ac:dyDescent="0.25">
      <c r="A647" s="18" t="s">
        <v>1524</v>
      </c>
      <c r="B647" s="130" t="s">
        <v>1984</v>
      </c>
      <c r="C647" s="131">
        <v>139</v>
      </c>
      <c r="D647" s="131">
        <v>147</v>
      </c>
      <c r="E647" s="131">
        <v>154</v>
      </c>
      <c r="F647" s="131">
        <v>161</v>
      </c>
      <c r="G647" s="131">
        <v>166</v>
      </c>
      <c r="H647" s="131">
        <v>895</v>
      </c>
      <c r="I647" s="131">
        <v>955</v>
      </c>
      <c r="J647" s="131">
        <v>7996</v>
      </c>
      <c r="K647" s="131">
        <v>1326</v>
      </c>
      <c r="L647" s="131">
        <v>11939</v>
      </c>
    </row>
    <row r="648" spans="1:12" x14ac:dyDescent="0.25">
      <c r="A648" s="18" t="s">
        <v>1525</v>
      </c>
      <c r="B648" s="130" t="s">
        <v>2646</v>
      </c>
      <c r="C648" s="131">
        <v>417</v>
      </c>
      <c r="D648" s="131">
        <v>410</v>
      </c>
      <c r="E648" s="131">
        <v>416</v>
      </c>
      <c r="F648" s="131">
        <v>433</v>
      </c>
      <c r="G648" s="131">
        <v>457</v>
      </c>
      <c r="H648" s="131">
        <v>2800</v>
      </c>
      <c r="I648" s="131">
        <v>3536</v>
      </c>
      <c r="J648" s="131">
        <v>18088</v>
      </c>
      <c r="K648" s="131">
        <v>2824</v>
      </c>
      <c r="L648" s="131">
        <v>29381</v>
      </c>
    </row>
    <row r="649" spans="1:12" x14ac:dyDescent="0.25">
      <c r="A649" s="18" t="s">
        <v>1526</v>
      </c>
      <c r="B649" s="130" t="s">
        <v>2647</v>
      </c>
      <c r="C649" s="131">
        <v>153</v>
      </c>
      <c r="D649" s="131">
        <v>158</v>
      </c>
      <c r="E649" s="131">
        <v>164</v>
      </c>
      <c r="F649" s="131">
        <v>171</v>
      </c>
      <c r="G649" s="131">
        <v>179</v>
      </c>
      <c r="H649" s="131">
        <v>1012</v>
      </c>
      <c r="I649" s="131">
        <v>1187</v>
      </c>
      <c r="J649" s="131">
        <v>9163</v>
      </c>
      <c r="K649" s="131">
        <v>1964</v>
      </c>
      <c r="L649" s="131">
        <v>14151</v>
      </c>
    </row>
    <row r="650" spans="1:12" x14ac:dyDescent="0.25">
      <c r="A650" s="18" t="s">
        <v>1891</v>
      </c>
      <c r="B650" s="130" t="s">
        <v>2142</v>
      </c>
      <c r="C650" s="131">
        <v>193</v>
      </c>
      <c r="D650" s="131">
        <v>189</v>
      </c>
      <c r="E650" s="131">
        <v>189</v>
      </c>
      <c r="F650" s="131">
        <v>190</v>
      </c>
      <c r="G650" s="131">
        <v>195</v>
      </c>
      <c r="H650" s="131">
        <v>1096</v>
      </c>
      <c r="I650" s="131">
        <v>1363</v>
      </c>
      <c r="J650" s="131">
        <v>11128</v>
      </c>
      <c r="K650" s="131">
        <v>2681</v>
      </c>
      <c r="L650" s="131">
        <v>17224</v>
      </c>
    </row>
    <row r="651" spans="1:12" x14ac:dyDescent="0.25">
      <c r="A651" s="18" t="s">
        <v>1797</v>
      </c>
      <c r="B651" s="130" t="s">
        <v>2107</v>
      </c>
      <c r="C651" s="131">
        <v>59</v>
      </c>
      <c r="D651" s="131">
        <v>57</v>
      </c>
      <c r="E651" s="131">
        <v>59</v>
      </c>
      <c r="F651" s="131">
        <v>60</v>
      </c>
      <c r="G651" s="131">
        <v>62</v>
      </c>
      <c r="H651" s="131">
        <v>369</v>
      </c>
      <c r="I651" s="131">
        <v>450</v>
      </c>
      <c r="J651" s="131">
        <v>3362</v>
      </c>
      <c r="K651" s="131">
        <v>837</v>
      </c>
      <c r="L651" s="131">
        <v>5315</v>
      </c>
    </row>
    <row r="652" spans="1:12" x14ac:dyDescent="0.25">
      <c r="A652" s="18" t="s">
        <v>1527</v>
      </c>
      <c r="B652" s="130" t="s">
        <v>2648</v>
      </c>
      <c r="C652" s="131">
        <v>198</v>
      </c>
      <c r="D652" s="131">
        <v>193</v>
      </c>
      <c r="E652" s="131">
        <v>193</v>
      </c>
      <c r="F652" s="131">
        <v>200</v>
      </c>
      <c r="G652" s="131">
        <v>211</v>
      </c>
      <c r="H652" s="131">
        <v>1304</v>
      </c>
      <c r="I652" s="131">
        <v>1680</v>
      </c>
      <c r="J652" s="131">
        <v>7674</v>
      </c>
      <c r="K652" s="131">
        <v>1802</v>
      </c>
      <c r="L652" s="131">
        <v>13455</v>
      </c>
    </row>
    <row r="653" spans="1:12" x14ac:dyDescent="0.25">
      <c r="A653" s="18" t="s">
        <v>1711</v>
      </c>
      <c r="B653" s="130" t="s">
        <v>2649</v>
      </c>
      <c r="C653" s="131">
        <v>51</v>
      </c>
      <c r="D653" s="131">
        <v>47</v>
      </c>
      <c r="E653" s="131">
        <v>47</v>
      </c>
      <c r="F653" s="131">
        <v>47</v>
      </c>
      <c r="G653" s="131">
        <v>47</v>
      </c>
      <c r="H653" s="131">
        <v>288</v>
      </c>
      <c r="I653" s="131">
        <v>393</v>
      </c>
      <c r="J653" s="131">
        <v>3138</v>
      </c>
      <c r="K653" s="131">
        <v>792</v>
      </c>
      <c r="L653" s="131">
        <v>4850</v>
      </c>
    </row>
    <row r="654" spans="1:12" x14ac:dyDescent="0.25">
      <c r="A654" s="18" t="s">
        <v>1798</v>
      </c>
      <c r="B654" s="130" t="s">
        <v>2222</v>
      </c>
      <c r="C654" s="131">
        <v>25</v>
      </c>
      <c r="D654" s="131">
        <v>25</v>
      </c>
      <c r="E654" s="131">
        <v>26</v>
      </c>
      <c r="F654" s="131">
        <v>29</v>
      </c>
      <c r="G654" s="131">
        <v>29</v>
      </c>
      <c r="H654" s="131">
        <v>173</v>
      </c>
      <c r="I654" s="131">
        <v>198</v>
      </c>
      <c r="J654" s="131">
        <v>1358</v>
      </c>
      <c r="K654" s="131">
        <v>285</v>
      </c>
      <c r="L654" s="131">
        <v>2148</v>
      </c>
    </row>
    <row r="655" spans="1:12" x14ac:dyDescent="0.25">
      <c r="A655" s="18" t="s">
        <v>1892</v>
      </c>
      <c r="B655" s="130" t="s">
        <v>2650</v>
      </c>
      <c r="C655" s="131">
        <v>90</v>
      </c>
      <c r="D655" s="131">
        <v>90</v>
      </c>
      <c r="E655" s="131">
        <v>92</v>
      </c>
      <c r="F655" s="131">
        <v>95</v>
      </c>
      <c r="G655" s="131">
        <v>96</v>
      </c>
      <c r="H655" s="131">
        <v>525</v>
      </c>
      <c r="I655" s="131">
        <v>589</v>
      </c>
      <c r="J655" s="131">
        <v>4752</v>
      </c>
      <c r="K655" s="131">
        <v>764</v>
      </c>
      <c r="L655" s="131">
        <v>7093</v>
      </c>
    </row>
    <row r="656" spans="1:12" x14ac:dyDescent="0.25">
      <c r="A656" s="18" t="s">
        <v>1528</v>
      </c>
      <c r="B656" s="130" t="s">
        <v>2651</v>
      </c>
      <c r="C656" s="131">
        <v>46</v>
      </c>
      <c r="D656" s="131">
        <v>46</v>
      </c>
      <c r="E656" s="131">
        <v>47</v>
      </c>
      <c r="F656" s="131">
        <v>47</v>
      </c>
      <c r="G656" s="131">
        <v>48</v>
      </c>
      <c r="H656" s="131">
        <v>264</v>
      </c>
      <c r="I656" s="131">
        <v>299</v>
      </c>
      <c r="J656" s="131">
        <v>2351</v>
      </c>
      <c r="K656" s="131">
        <v>427</v>
      </c>
      <c r="L656" s="131">
        <v>3575</v>
      </c>
    </row>
    <row r="657" spans="1:12" x14ac:dyDescent="0.25">
      <c r="A657" s="18" t="s">
        <v>1893</v>
      </c>
      <c r="B657" s="130" t="s">
        <v>2652</v>
      </c>
      <c r="C657" s="131">
        <v>31</v>
      </c>
      <c r="D657" s="131">
        <v>41</v>
      </c>
      <c r="E657" s="131">
        <v>48</v>
      </c>
      <c r="F657" s="131">
        <v>54</v>
      </c>
      <c r="G657" s="131">
        <v>59</v>
      </c>
      <c r="H657" s="131">
        <v>329</v>
      </c>
      <c r="I657" s="131">
        <v>357</v>
      </c>
      <c r="J657" s="131">
        <v>2845</v>
      </c>
      <c r="K657" s="131">
        <v>541</v>
      </c>
      <c r="L657" s="131">
        <v>4305</v>
      </c>
    </row>
    <row r="658" spans="1:12" x14ac:dyDescent="0.25">
      <c r="A658" s="18" t="s">
        <v>1529</v>
      </c>
      <c r="B658" s="130" t="s">
        <v>2653</v>
      </c>
      <c r="C658" s="131">
        <v>96</v>
      </c>
      <c r="D658" s="131">
        <v>101</v>
      </c>
      <c r="E658" s="131">
        <v>108</v>
      </c>
      <c r="F658" s="131">
        <v>116</v>
      </c>
      <c r="G658" s="131">
        <v>121</v>
      </c>
      <c r="H658" s="131">
        <v>691</v>
      </c>
      <c r="I658" s="131">
        <v>783</v>
      </c>
      <c r="J658" s="131">
        <v>4321</v>
      </c>
      <c r="K658" s="131">
        <v>1069</v>
      </c>
      <c r="L658" s="131">
        <v>7406</v>
      </c>
    </row>
    <row r="659" spans="1:12" x14ac:dyDescent="0.25">
      <c r="A659" s="18" t="s">
        <v>1530</v>
      </c>
      <c r="B659" s="130" t="s">
        <v>2654</v>
      </c>
      <c r="C659" s="131">
        <v>88</v>
      </c>
      <c r="D659" s="131">
        <v>115</v>
      </c>
      <c r="E659" s="131">
        <v>136</v>
      </c>
      <c r="F659" s="131">
        <v>153</v>
      </c>
      <c r="G659" s="131">
        <v>163</v>
      </c>
      <c r="H659" s="131">
        <v>870</v>
      </c>
      <c r="I659" s="131">
        <v>838</v>
      </c>
      <c r="J659" s="131">
        <v>5996</v>
      </c>
      <c r="K659" s="131">
        <v>1599</v>
      </c>
      <c r="L659" s="131">
        <v>9958</v>
      </c>
    </row>
    <row r="660" spans="1:12" x14ac:dyDescent="0.25">
      <c r="A660" s="18" t="s">
        <v>1531</v>
      </c>
      <c r="B660" s="130" t="s">
        <v>1024</v>
      </c>
      <c r="C660" s="131">
        <v>1769</v>
      </c>
      <c r="D660" s="131">
        <v>1727</v>
      </c>
      <c r="E660" s="131">
        <v>1716</v>
      </c>
      <c r="F660" s="131">
        <v>1734</v>
      </c>
      <c r="G660" s="131">
        <v>1777</v>
      </c>
      <c r="H660" s="131">
        <v>10000</v>
      </c>
      <c r="I660" s="131">
        <v>11853</v>
      </c>
      <c r="J660" s="131">
        <v>85121</v>
      </c>
      <c r="K660" s="131">
        <v>12200</v>
      </c>
      <c r="L660" s="131">
        <v>127897</v>
      </c>
    </row>
    <row r="661" spans="1:12" x14ac:dyDescent="0.25">
      <c r="A661" s="18" t="s">
        <v>1532</v>
      </c>
      <c r="B661" s="130" t="s">
        <v>2655</v>
      </c>
      <c r="C661" s="131">
        <v>244</v>
      </c>
      <c r="D661" s="131">
        <v>231</v>
      </c>
      <c r="E661" s="131">
        <v>223</v>
      </c>
      <c r="F661" s="131">
        <v>221</v>
      </c>
      <c r="G661" s="131">
        <v>225</v>
      </c>
      <c r="H661" s="131">
        <v>1283</v>
      </c>
      <c r="I661" s="131">
        <v>1607</v>
      </c>
      <c r="J661" s="131">
        <v>9359</v>
      </c>
      <c r="K661" s="131">
        <v>2226</v>
      </c>
      <c r="L661" s="131">
        <v>15619</v>
      </c>
    </row>
    <row r="662" spans="1:12" x14ac:dyDescent="0.25">
      <c r="A662" s="18" t="s">
        <v>1533</v>
      </c>
      <c r="B662" s="130" t="s">
        <v>2147</v>
      </c>
      <c r="C662" s="131">
        <v>315</v>
      </c>
      <c r="D662" s="131">
        <v>314</v>
      </c>
      <c r="E662" s="131">
        <v>315</v>
      </c>
      <c r="F662" s="131">
        <v>318</v>
      </c>
      <c r="G662" s="131">
        <v>322</v>
      </c>
      <c r="H662" s="131">
        <v>1704</v>
      </c>
      <c r="I662" s="131">
        <v>1905</v>
      </c>
      <c r="J662" s="131">
        <v>16008</v>
      </c>
      <c r="K662" s="131">
        <v>3082</v>
      </c>
      <c r="L662" s="131">
        <v>24283</v>
      </c>
    </row>
    <row r="663" spans="1:12" x14ac:dyDescent="0.25">
      <c r="A663" s="18" t="s">
        <v>1534</v>
      </c>
      <c r="B663" s="130" t="s">
        <v>2656</v>
      </c>
      <c r="C663" s="131">
        <v>496</v>
      </c>
      <c r="D663" s="131">
        <v>498</v>
      </c>
      <c r="E663" s="131">
        <v>506</v>
      </c>
      <c r="F663" s="131">
        <v>519</v>
      </c>
      <c r="G663" s="131">
        <v>537</v>
      </c>
      <c r="H663" s="131">
        <v>3042</v>
      </c>
      <c r="I663" s="131">
        <v>3634</v>
      </c>
      <c r="J663" s="131">
        <v>25017</v>
      </c>
      <c r="K663" s="131">
        <v>5301</v>
      </c>
      <c r="L663" s="131">
        <v>39550</v>
      </c>
    </row>
    <row r="664" spans="1:12" x14ac:dyDescent="0.25">
      <c r="A664" s="18" t="s">
        <v>1842</v>
      </c>
      <c r="B664" s="130" t="s">
        <v>2657</v>
      </c>
      <c r="C664" s="131">
        <v>127</v>
      </c>
      <c r="D664" s="131">
        <v>126</v>
      </c>
      <c r="E664" s="131">
        <v>126</v>
      </c>
      <c r="F664" s="131">
        <v>125</v>
      </c>
      <c r="G664" s="131">
        <v>125</v>
      </c>
      <c r="H664" s="131">
        <v>617</v>
      </c>
      <c r="I664" s="131">
        <v>627</v>
      </c>
      <c r="J664" s="131">
        <v>4113</v>
      </c>
      <c r="K664" s="131">
        <v>886</v>
      </c>
      <c r="L664" s="131">
        <v>6872</v>
      </c>
    </row>
    <row r="665" spans="1:12" x14ac:dyDescent="0.25">
      <c r="A665" s="18" t="s">
        <v>1535</v>
      </c>
      <c r="B665" s="130" t="s">
        <v>2658</v>
      </c>
      <c r="C665" s="131">
        <v>448</v>
      </c>
      <c r="D665" s="131">
        <v>417</v>
      </c>
      <c r="E665" s="131">
        <v>395</v>
      </c>
      <c r="F665" s="131">
        <v>385</v>
      </c>
      <c r="G665" s="131">
        <v>382</v>
      </c>
      <c r="H665" s="131">
        <v>2075</v>
      </c>
      <c r="I665" s="131">
        <v>2553</v>
      </c>
      <c r="J665" s="131">
        <v>19016</v>
      </c>
      <c r="K665" s="131">
        <v>2764</v>
      </c>
      <c r="L665" s="131">
        <v>28435</v>
      </c>
    </row>
    <row r="666" spans="1:12" x14ac:dyDescent="0.25">
      <c r="A666" s="18" t="s">
        <v>1536</v>
      </c>
      <c r="B666" s="130" t="s">
        <v>2659</v>
      </c>
      <c r="C666" s="131">
        <v>108</v>
      </c>
      <c r="D666" s="131">
        <v>106</v>
      </c>
      <c r="E666" s="131">
        <v>107</v>
      </c>
      <c r="F666" s="131">
        <v>108</v>
      </c>
      <c r="G666" s="131">
        <v>111</v>
      </c>
      <c r="H666" s="131">
        <v>624</v>
      </c>
      <c r="I666" s="131">
        <v>725</v>
      </c>
      <c r="J666" s="131">
        <v>4949</v>
      </c>
      <c r="K666" s="131">
        <v>916</v>
      </c>
      <c r="L666" s="131">
        <v>7754</v>
      </c>
    </row>
    <row r="667" spans="1:12" x14ac:dyDescent="0.25">
      <c r="A667" s="18" t="s">
        <v>1537</v>
      </c>
      <c r="B667" s="130" t="s">
        <v>2660</v>
      </c>
      <c r="C667" s="131">
        <v>38</v>
      </c>
      <c r="D667" s="131">
        <v>36</v>
      </c>
      <c r="E667" s="131">
        <v>36</v>
      </c>
      <c r="F667" s="131">
        <v>36</v>
      </c>
      <c r="G667" s="131">
        <v>36</v>
      </c>
      <c r="H667" s="131">
        <v>213</v>
      </c>
      <c r="I667" s="131">
        <v>261</v>
      </c>
      <c r="J667" s="131">
        <v>1819</v>
      </c>
      <c r="K667" s="131">
        <v>377</v>
      </c>
      <c r="L667" s="131">
        <v>2852</v>
      </c>
    </row>
    <row r="668" spans="1:12" x14ac:dyDescent="0.25">
      <c r="A668" s="18" t="s">
        <v>1768</v>
      </c>
      <c r="B668" s="130" t="s">
        <v>2661</v>
      </c>
      <c r="C668" s="131">
        <v>55</v>
      </c>
      <c r="D668" s="131">
        <v>55</v>
      </c>
      <c r="E668" s="131">
        <v>54</v>
      </c>
      <c r="F668" s="131">
        <v>55</v>
      </c>
      <c r="G668" s="131">
        <v>57</v>
      </c>
      <c r="H668" s="131">
        <v>308</v>
      </c>
      <c r="I668" s="131">
        <v>372</v>
      </c>
      <c r="J668" s="131">
        <v>2943</v>
      </c>
      <c r="K668" s="131">
        <v>633</v>
      </c>
      <c r="L668" s="131">
        <v>4532</v>
      </c>
    </row>
    <row r="669" spans="1:12" x14ac:dyDescent="0.25">
      <c r="A669" s="18" t="s">
        <v>1712</v>
      </c>
      <c r="B669" s="130" t="s">
        <v>2662</v>
      </c>
      <c r="C669" s="131">
        <v>88</v>
      </c>
      <c r="D669" s="131">
        <v>95</v>
      </c>
      <c r="E669" s="131">
        <v>101</v>
      </c>
      <c r="F669" s="131">
        <v>107</v>
      </c>
      <c r="G669" s="131">
        <v>112</v>
      </c>
      <c r="H669" s="131">
        <v>623</v>
      </c>
      <c r="I669" s="131">
        <v>688</v>
      </c>
      <c r="J669" s="131">
        <v>5394</v>
      </c>
      <c r="K669" s="131">
        <v>782</v>
      </c>
      <c r="L669" s="131">
        <v>7990</v>
      </c>
    </row>
    <row r="670" spans="1:12" x14ac:dyDescent="0.25">
      <c r="A670" s="18" t="s">
        <v>1538</v>
      </c>
      <c r="B670" s="130" t="s">
        <v>2663</v>
      </c>
      <c r="C670" s="131">
        <v>64</v>
      </c>
      <c r="D670" s="131">
        <v>63</v>
      </c>
      <c r="E670" s="131">
        <v>65</v>
      </c>
      <c r="F670" s="131">
        <v>66</v>
      </c>
      <c r="G670" s="131">
        <v>68</v>
      </c>
      <c r="H670" s="131">
        <v>398</v>
      </c>
      <c r="I670" s="131">
        <v>471</v>
      </c>
      <c r="J670" s="131">
        <v>2488</v>
      </c>
      <c r="K670" s="131">
        <v>653</v>
      </c>
      <c r="L670" s="131">
        <v>4336</v>
      </c>
    </row>
    <row r="671" spans="1:12" x14ac:dyDescent="0.25">
      <c r="A671" s="18" t="s">
        <v>1539</v>
      </c>
      <c r="B671" s="130" t="s">
        <v>2159</v>
      </c>
      <c r="C671" s="131">
        <v>44</v>
      </c>
      <c r="D671" s="131">
        <v>48</v>
      </c>
      <c r="E671" s="131">
        <v>51</v>
      </c>
      <c r="F671" s="131">
        <v>56</v>
      </c>
      <c r="G671" s="131">
        <v>60</v>
      </c>
      <c r="H671" s="131">
        <v>372</v>
      </c>
      <c r="I671" s="131">
        <v>458</v>
      </c>
      <c r="J671" s="131">
        <v>2994</v>
      </c>
      <c r="K671" s="131">
        <v>851</v>
      </c>
      <c r="L671" s="131">
        <v>4934</v>
      </c>
    </row>
    <row r="672" spans="1:12" x14ac:dyDescent="0.25">
      <c r="A672" s="18" t="s">
        <v>1540</v>
      </c>
      <c r="B672" s="130" t="s">
        <v>2664</v>
      </c>
      <c r="C672" s="131">
        <v>49</v>
      </c>
      <c r="D672" s="131">
        <v>57</v>
      </c>
      <c r="E672" s="131">
        <v>64</v>
      </c>
      <c r="F672" s="131">
        <v>71</v>
      </c>
      <c r="G672" s="131">
        <v>76</v>
      </c>
      <c r="H672" s="131">
        <v>439</v>
      </c>
      <c r="I672" s="131">
        <v>492</v>
      </c>
      <c r="J672" s="131">
        <v>2735</v>
      </c>
      <c r="K672" s="131">
        <v>569</v>
      </c>
      <c r="L672" s="131">
        <v>4552</v>
      </c>
    </row>
    <row r="673" spans="1:12" x14ac:dyDescent="0.25">
      <c r="A673" s="18" t="s">
        <v>1541</v>
      </c>
      <c r="B673" s="130" t="s">
        <v>2665</v>
      </c>
      <c r="C673" s="131">
        <v>74</v>
      </c>
      <c r="D673" s="131">
        <v>68</v>
      </c>
      <c r="E673" s="131">
        <v>63</v>
      </c>
      <c r="F673" s="131">
        <v>62</v>
      </c>
      <c r="G673" s="131">
        <v>62</v>
      </c>
      <c r="H673" s="131">
        <v>355</v>
      </c>
      <c r="I673" s="131">
        <v>455</v>
      </c>
      <c r="J673" s="131">
        <v>2371</v>
      </c>
      <c r="K673" s="131">
        <v>425</v>
      </c>
      <c r="L673" s="131">
        <v>3935</v>
      </c>
    </row>
    <row r="674" spans="1:12" x14ac:dyDescent="0.25">
      <c r="A674" s="18" t="s">
        <v>1542</v>
      </c>
      <c r="B674" s="130" t="s">
        <v>2666</v>
      </c>
      <c r="C674" s="131">
        <v>120</v>
      </c>
      <c r="D674" s="131">
        <v>117</v>
      </c>
      <c r="E674" s="131">
        <v>115</v>
      </c>
      <c r="F674" s="131">
        <v>116</v>
      </c>
      <c r="G674" s="131">
        <v>118</v>
      </c>
      <c r="H674" s="131">
        <v>635</v>
      </c>
      <c r="I674" s="131">
        <v>705</v>
      </c>
      <c r="J674" s="131">
        <v>3427</v>
      </c>
      <c r="K674" s="131">
        <v>748</v>
      </c>
      <c r="L674" s="131">
        <v>6101</v>
      </c>
    </row>
    <row r="675" spans="1:12" x14ac:dyDescent="0.25">
      <c r="A675" s="18" t="s">
        <v>1543</v>
      </c>
      <c r="B675" s="130" t="s">
        <v>2097</v>
      </c>
      <c r="C675" s="131">
        <v>152</v>
      </c>
      <c r="D675" s="131">
        <v>159</v>
      </c>
      <c r="E675" s="131">
        <v>166</v>
      </c>
      <c r="F675" s="131">
        <v>173</v>
      </c>
      <c r="G675" s="131">
        <v>177</v>
      </c>
      <c r="H675" s="131">
        <v>932</v>
      </c>
      <c r="I675" s="131">
        <v>963</v>
      </c>
      <c r="J675" s="131">
        <v>7993</v>
      </c>
      <c r="K675" s="131">
        <v>1115</v>
      </c>
      <c r="L675" s="131">
        <v>11830</v>
      </c>
    </row>
    <row r="676" spans="1:12" x14ac:dyDescent="0.25">
      <c r="A676" s="18" t="s">
        <v>1544</v>
      </c>
      <c r="B676" s="130" t="s">
        <v>1985</v>
      </c>
      <c r="C676" s="131">
        <v>3004</v>
      </c>
      <c r="D676" s="131">
        <v>2918</v>
      </c>
      <c r="E676" s="131">
        <v>2891</v>
      </c>
      <c r="F676" s="131">
        <v>2913</v>
      </c>
      <c r="G676" s="131">
        <v>2978</v>
      </c>
      <c r="H676" s="131">
        <v>16710</v>
      </c>
      <c r="I676" s="131">
        <v>19625</v>
      </c>
      <c r="J676" s="131">
        <v>137280</v>
      </c>
      <c r="K676" s="131">
        <v>17347</v>
      </c>
      <c r="L676" s="131">
        <v>205666</v>
      </c>
    </row>
    <row r="677" spans="1:12" x14ac:dyDescent="0.25">
      <c r="A677" s="18" t="s">
        <v>1545</v>
      </c>
      <c r="B677" s="130" t="s">
        <v>2667</v>
      </c>
      <c r="C677" s="131">
        <v>233</v>
      </c>
      <c r="D677" s="131">
        <v>239</v>
      </c>
      <c r="E677" s="131">
        <v>245</v>
      </c>
      <c r="F677" s="131">
        <v>251</v>
      </c>
      <c r="G677" s="131">
        <v>258</v>
      </c>
      <c r="H677" s="131">
        <v>1385</v>
      </c>
      <c r="I677" s="131">
        <v>1474</v>
      </c>
      <c r="J677" s="131">
        <v>9516</v>
      </c>
      <c r="K677" s="131">
        <v>1606</v>
      </c>
      <c r="L677" s="131">
        <v>15207</v>
      </c>
    </row>
    <row r="678" spans="1:12" x14ac:dyDescent="0.25">
      <c r="A678" s="18" t="s">
        <v>1546</v>
      </c>
      <c r="B678" s="130" t="s">
        <v>2668</v>
      </c>
      <c r="C678" s="131">
        <v>160</v>
      </c>
      <c r="D678" s="131">
        <v>147</v>
      </c>
      <c r="E678" s="131">
        <v>140</v>
      </c>
      <c r="F678" s="131">
        <v>136</v>
      </c>
      <c r="G678" s="131">
        <v>139</v>
      </c>
      <c r="H678" s="131">
        <v>826</v>
      </c>
      <c r="I678" s="131">
        <v>1110</v>
      </c>
      <c r="J678" s="131">
        <v>6558</v>
      </c>
      <c r="K678" s="131">
        <v>1368</v>
      </c>
      <c r="L678" s="131">
        <v>10584</v>
      </c>
    </row>
    <row r="679" spans="1:12" x14ac:dyDescent="0.25">
      <c r="A679" s="18" t="s">
        <v>1843</v>
      </c>
      <c r="B679" s="130" t="s">
        <v>2669</v>
      </c>
      <c r="C679" s="131">
        <v>53</v>
      </c>
      <c r="D679" s="131">
        <v>65</v>
      </c>
      <c r="E679" s="131">
        <v>75</v>
      </c>
      <c r="F679" s="131">
        <v>82</v>
      </c>
      <c r="G679" s="131">
        <v>87</v>
      </c>
      <c r="H679" s="131">
        <v>456</v>
      </c>
      <c r="I679" s="131">
        <v>443</v>
      </c>
      <c r="J679" s="131">
        <v>3215</v>
      </c>
      <c r="K679" s="131">
        <v>785</v>
      </c>
      <c r="L679" s="131">
        <v>5261</v>
      </c>
    </row>
    <row r="680" spans="1:12" x14ac:dyDescent="0.25">
      <c r="A680" s="18" t="s">
        <v>1547</v>
      </c>
      <c r="B680" s="130" t="s">
        <v>2670</v>
      </c>
      <c r="C680" s="131">
        <v>212</v>
      </c>
      <c r="D680" s="131">
        <v>207</v>
      </c>
      <c r="E680" s="131">
        <v>207</v>
      </c>
      <c r="F680" s="131">
        <v>210</v>
      </c>
      <c r="G680" s="131">
        <v>219</v>
      </c>
      <c r="H680" s="131">
        <v>1279</v>
      </c>
      <c r="I680" s="131">
        <v>1578</v>
      </c>
      <c r="J680" s="131">
        <v>8609</v>
      </c>
      <c r="K680" s="131">
        <v>1881</v>
      </c>
      <c r="L680" s="131">
        <v>14402</v>
      </c>
    </row>
    <row r="681" spans="1:12" x14ac:dyDescent="0.25">
      <c r="A681" s="18" t="s">
        <v>1548</v>
      </c>
      <c r="B681" s="130" t="s">
        <v>2671</v>
      </c>
      <c r="C681" s="131">
        <v>76</v>
      </c>
      <c r="D681" s="131">
        <v>82</v>
      </c>
      <c r="E681" s="131">
        <v>88</v>
      </c>
      <c r="F681" s="131">
        <v>94</v>
      </c>
      <c r="G681" s="131">
        <v>101</v>
      </c>
      <c r="H681" s="131">
        <v>583</v>
      </c>
      <c r="I681" s="131">
        <v>657</v>
      </c>
      <c r="J681" s="131">
        <v>4677</v>
      </c>
      <c r="K681" s="131">
        <v>830</v>
      </c>
      <c r="L681" s="131">
        <v>7188</v>
      </c>
    </row>
    <row r="682" spans="1:12" x14ac:dyDescent="0.25">
      <c r="A682" s="18" t="s">
        <v>1802</v>
      </c>
      <c r="B682" s="130" t="s">
        <v>2672</v>
      </c>
      <c r="C682" s="131">
        <v>50</v>
      </c>
      <c r="D682" s="131">
        <v>46</v>
      </c>
      <c r="E682" s="131">
        <v>42</v>
      </c>
      <c r="F682" s="131">
        <v>40</v>
      </c>
      <c r="G682" s="131">
        <v>40</v>
      </c>
      <c r="H682" s="131">
        <v>217</v>
      </c>
      <c r="I682" s="131">
        <v>274</v>
      </c>
      <c r="J682" s="131">
        <v>2292</v>
      </c>
      <c r="K682" s="131">
        <v>661</v>
      </c>
      <c r="L682" s="131">
        <v>3662</v>
      </c>
    </row>
    <row r="683" spans="1:12" x14ac:dyDescent="0.25">
      <c r="A683" s="18" t="s">
        <v>1549</v>
      </c>
      <c r="B683" s="130" t="s">
        <v>2673</v>
      </c>
      <c r="C683" s="131">
        <v>80</v>
      </c>
      <c r="D683" s="131">
        <v>85</v>
      </c>
      <c r="E683" s="131">
        <v>91</v>
      </c>
      <c r="F683" s="131">
        <v>97</v>
      </c>
      <c r="G683" s="131">
        <v>104</v>
      </c>
      <c r="H683" s="131">
        <v>619</v>
      </c>
      <c r="I683" s="131">
        <v>729</v>
      </c>
      <c r="J683" s="131">
        <v>4791</v>
      </c>
      <c r="K683" s="131">
        <v>1322</v>
      </c>
      <c r="L683" s="131">
        <v>7918</v>
      </c>
    </row>
    <row r="684" spans="1:12" x14ac:dyDescent="0.25">
      <c r="A684" s="18" t="s">
        <v>1550</v>
      </c>
      <c r="B684" s="130" t="s">
        <v>2007</v>
      </c>
      <c r="C684" s="131">
        <v>44</v>
      </c>
      <c r="D684" s="131">
        <v>46</v>
      </c>
      <c r="E684" s="131">
        <v>49</v>
      </c>
      <c r="F684" s="131">
        <v>50</v>
      </c>
      <c r="G684" s="131">
        <v>52</v>
      </c>
      <c r="H684" s="131">
        <v>292</v>
      </c>
      <c r="I684" s="131">
        <v>331</v>
      </c>
      <c r="J684" s="131">
        <v>2456</v>
      </c>
      <c r="K684" s="131">
        <v>553</v>
      </c>
      <c r="L684" s="131">
        <v>3873</v>
      </c>
    </row>
    <row r="685" spans="1:12" x14ac:dyDescent="0.25">
      <c r="A685" s="18" t="s">
        <v>1769</v>
      </c>
      <c r="B685" s="130" t="s">
        <v>2674</v>
      </c>
      <c r="C685" s="131">
        <v>14</v>
      </c>
      <c r="D685" s="131">
        <v>20</v>
      </c>
      <c r="E685" s="131">
        <v>25</v>
      </c>
      <c r="F685" s="131">
        <v>29</v>
      </c>
      <c r="G685" s="131">
        <v>32</v>
      </c>
      <c r="H685" s="131">
        <v>188</v>
      </c>
      <c r="I685" s="131">
        <v>191</v>
      </c>
      <c r="J685" s="131">
        <v>1442</v>
      </c>
      <c r="K685" s="131">
        <v>332</v>
      </c>
      <c r="L685" s="131">
        <v>2273</v>
      </c>
    </row>
    <row r="686" spans="1:12" x14ac:dyDescent="0.25">
      <c r="A686" s="18" t="s">
        <v>1776</v>
      </c>
      <c r="B686" s="130" t="s">
        <v>2675</v>
      </c>
      <c r="C686" s="131">
        <v>42</v>
      </c>
      <c r="D686" s="131">
        <v>45</v>
      </c>
      <c r="E686" s="131">
        <v>49</v>
      </c>
      <c r="F686" s="131">
        <v>52</v>
      </c>
      <c r="G686" s="131">
        <v>57</v>
      </c>
      <c r="H686" s="131">
        <v>337</v>
      </c>
      <c r="I686" s="131">
        <v>401</v>
      </c>
      <c r="J686" s="131">
        <v>2922</v>
      </c>
      <c r="K686" s="131">
        <v>733</v>
      </c>
      <c r="L686" s="131">
        <v>4638</v>
      </c>
    </row>
    <row r="687" spans="1:12" x14ac:dyDescent="0.25">
      <c r="A687" s="18" t="s">
        <v>1551</v>
      </c>
      <c r="B687" s="130" t="s">
        <v>2676</v>
      </c>
      <c r="C687" s="131">
        <v>121</v>
      </c>
      <c r="D687" s="131">
        <v>125</v>
      </c>
      <c r="E687" s="131">
        <v>128</v>
      </c>
      <c r="F687" s="131">
        <v>134</v>
      </c>
      <c r="G687" s="131">
        <v>139</v>
      </c>
      <c r="H687" s="131">
        <v>772</v>
      </c>
      <c r="I687" s="131">
        <v>848</v>
      </c>
      <c r="J687" s="131">
        <v>5300</v>
      </c>
      <c r="K687" s="131">
        <v>1012</v>
      </c>
      <c r="L687" s="131">
        <v>8579</v>
      </c>
    </row>
    <row r="688" spans="1:12" x14ac:dyDescent="0.25">
      <c r="A688" s="18" t="s">
        <v>1552</v>
      </c>
      <c r="B688" s="130" t="s">
        <v>2677</v>
      </c>
      <c r="C688" s="131">
        <v>448</v>
      </c>
      <c r="D688" s="131">
        <v>442</v>
      </c>
      <c r="E688" s="131">
        <v>442</v>
      </c>
      <c r="F688" s="131">
        <v>446</v>
      </c>
      <c r="G688" s="131">
        <v>456</v>
      </c>
      <c r="H688" s="131">
        <v>2489</v>
      </c>
      <c r="I688" s="131">
        <v>2811</v>
      </c>
      <c r="J688" s="131">
        <v>18704</v>
      </c>
      <c r="K688" s="131">
        <v>2403</v>
      </c>
      <c r="L688" s="131">
        <v>28641</v>
      </c>
    </row>
    <row r="689" spans="1:12" x14ac:dyDescent="0.25">
      <c r="A689" s="18" t="s">
        <v>1553</v>
      </c>
      <c r="B689" s="130" t="s">
        <v>2678</v>
      </c>
      <c r="C689" s="131">
        <v>54</v>
      </c>
      <c r="D689" s="131">
        <v>49</v>
      </c>
      <c r="E689" s="131">
        <v>46</v>
      </c>
      <c r="F689" s="131">
        <v>46</v>
      </c>
      <c r="G689" s="131">
        <v>46</v>
      </c>
      <c r="H689" s="131">
        <v>287</v>
      </c>
      <c r="I689" s="131">
        <v>388</v>
      </c>
      <c r="J689" s="131">
        <v>2602</v>
      </c>
      <c r="K689" s="131">
        <v>548</v>
      </c>
      <c r="L689" s="131">
        <v>4066</v>
      </c>
    </row>
    <row r="690" spans="1:12" x14ac:dyDescent="0.25">
      <c r="A690" s="18" t="s">
        <v>1554</v>
      </c>
      <c r="B690" s="130" t="s">
        <v>2103</v>
      </c>
      <c r="C690" s="131">
        <v>30</v>
      </c>
      <c r="D690" s="131">
        <v>37</v>
      </c>
      <c r="E690" s="131">
        <v>43</v>
      </c>
      <c r="F690" s="131">
        <v>49</v>
      </c>
      <c r="G690" s="131">
        <v>54</v>
      </c>
      <c r="H690" s="131">
        <v>326</v>
      </c>
      <c r="I690" s="131">
        <v>367</v>
      </c>
      <c r="J690" s="131">
        <v>2329</v>
      </c>
      <c r="K690" s="131">
        <v>569</v>
      </c>
      <c r="L690" s="131">
        <v>3804</v>
      </c>
    </row>
    <row r="691" spans="1:12" x14ac:dyDescent="0.25">
      <c r="A691" s="18" t="s">
        <v>1555</v>
      </c>
      <c r="B691" s="130" t="s">
        <v>2052</v>
      </c>
      <c r="C691" s="131">
        <v>99</v>
      </c>
      <c r="D691" s="131">
        <v>97</v>
      </c>
      <c r="E691" s="131">
        <v>97</v>
      </c>
      <c r="F691" s="131">
        <v>97</v>
      </c>
      <c r="G691" s="131">
        <v>99</v>
      </c>
      <c r="H691" s="131">
        <v>545</v>
      </c>
      <c r="I691" s="131">
        <v>634</v>
      </c>
      <c r="J691" s="131">
        <v>5799</v>
      </c>
      <c r="K691" s="131">
        <v>1523</v>
      </c>
      <c r="L691" s="131">
        <v>8990</v>
      </c>
    </row>
    <row r="692" spans="1:12" x14ac:dyDescent="0.25">
      <c r="A692" s="18" t="s">
        <v>1799</v>
      </c>
      <c r="B692" s="130" t="s">
        <v>1986</v>
      </c>
      <c r="C692" s="131">
        <v>57</v>
      </c>
      <c r="D692" s="131">
        <v>52</v>
      </c>
      <c r="E692" s="131">
        <v>50</v>
      </c>
      <c r="F692" s="131">
        <v>50</v>
      </c>
      <c r="G692" s="131">
        <v>51</v>
      </c>
      <c r="H692" s="131">
        <v>291</v>
      </c>
      <c r="I692" s="131">
        <v>382</v>
      </c>
      <c r="J692" s="131">
        <v>3125</v>
      </c>
      <c r="K692" s="131">
        <v>902</v>
      </c>
      <c r="L692" s="131">
        <v>4960</v>
      </c>
    </row>
    <row r="693" spans="1:12" x14ac:dyDescent="0.25">
      <c r="A693" s="18" t="s">
        <v>1556</v>
      </c>
      <c r="B693" s="130" t="s">
        <v>2087</v>
      </c>
      <c r="C693" s="131">
        <v>83</v>
      </c>
      <c r="D693" s="131">
        <v>87</v>
      </c>
      <c r="E693" s="131">
        <v>92</v>
      </c>
      <c r="F693" s="131">
        <v>95</v>
      </c>
      <c r="G693" s="131">
        <v>98</v>
      </c>
      <c r="H693" s="131">
        <v>540</v>
      </c>
      <c r="I693" s="131">
        <v>598</v>
      </c>
      <c r="J693" s="131">
        <v>4296</v>
      </c>
      <c r="K693" s="131">
        <v>772</v>
      </c>
      <c r="L693" s="131">
        <v>6661</v>
      </c>
    </row>
    <row r="694" spans="1:12" x14ac:dyDescent="0.25">
      <c r="A694" s="18" t="s">
        <v>1557</v>
      </c>
      <c r="B694" s="130" t="s">
        <v>2053</v>
      </c>
      <c r="C694" s="131">
        <v>45</v>
      </c>
      <c r="D694" s="131">
        <v>43</v>
      </c>
      <c r="E694" s="131">
        <v>42</v>
      </c>
      <c r="F694" s="131">
        <v>43</v>
      </c>
      <c r="G694" s="131">
        <v>43</v>
      </c>
      <c r="H694" s="131">
        <v>266</v>
      </c>
      <c r="I694" s="131">
        <v>344</v>
      </c>
      <c r="J694" s="131">
        <v>2222</v>
      </c>
      <c r="K694" s="131">
        <v>496</v>
      </c>
      <c r="L694" s="131">
        <v>3544</v>
      </c>
    </row>
    <row r="695" spans="1:12" x14ac:dyDescent="0.25">
      <c r="A695" s="18" t="s">
        <v>1558</v>
      </c>
      <c r="B695" s="130" t="s">
        <v>2679</v>
      </c>
      <c r="C695" s="131">
        <v>86</v>
      </c>
      <c r="D695" s="131">
        <v>81</v>
      </c>
      <c r="E695" s="131">
        <v>78</v>
      </c>
      <c r="F695" s="131">
        <v>76</v>
      </c>
      <c r="G695" s="131">
        <v>78</v>
      </c>
      <c r="H695" s="131">
        <v>442</v>
      </c>
      <c r="I695" s="131">
        <v>547</v>
      </c>
      <c r="J695" s="131">
        <v>3536</v>
      </c>
      <c r="K695" s="131">
        <v>719</v>
      </c>
      <c r="L695" s="131">
        <v>5643</v>
      </c>
    </row>
    <row r="696" spans="1:12" x14ac:dyDescent="0.25">
      <c r="A696" s="18" t="s">
        <v>1867</v>
      </c>
      <c r="B696" s="130" t="s">
        <v>1987</v>
      </c>
      <c r="C696" s="131">
        <v>521</v>
      </c>
      <c r="D696" s="131">
        <v>507</v>
      </c>
      <c r="E696" s="131">
        <v>500</v>
      </c>
      <c r="F696" s="131">
        <v>502</v>
      </c>
      <c r="G696" s="131">
        <v>509</v>
      </c>
      <c r="H696" s="131">
        <v>2783</v>
      </c>
      <c r="I696" s="131">
        <v>3252</v>
      </c>
      <c r="J696" s="131">
        <v>25825</v>
      </c>
      <c r="K696" s="131">
        <v>4335</v>
      </c>
      <c r="L696" s="131">
        <v>38734</v>
      </c>
    </row>
    <row r="697" spans="1:12" x14ac:dyDescent="0.25">
      <c r="A697" s="18" t="s">
        <v>1832</v>
      </c>
      <c r="B697" s="130" t="s">
        <v>2680</v>
      </c>
      <c r="C697" s="131">
        <v>37</v>
      </c>
      <c r="D697" s="131">
        <v>40</v>
      </c>
      <c r="E697" s="131">
        <v>43</v>
      </c>
      <c r="F697" s="131">
        <v>46</v>
      </c>
      <c r="G697" s="131">
        <v>48</v>
      </c>
      <c r="H697" s="131">
        <v>269</v>
      </c>
      <c r="I697" s="131">
        <v>291</v>
      </c>
      <c r="J697" s="131">
        <v>2060</v>
      </c>
      <c r="K697" s="131">
        <v>407</v>
      </c>
      <c r="L697" s="131">
        <v>3241</v>
      </c>
    </row>
    <row r="698" spans="1:12" x14ac:dyDescent="0.25">
      <c r="A698" s="18" t="s">
        <v>1559</v>
      </c>
      <c r="B698" s="130" t="s">
        <v>1988</v>
      </c>
      <c r="C698" s="131">
        <v>235</v>
      </c>
      <c r="D698" s="131">
        <v>233</v>
      </c>
      <c r="E698" s="131">
        <v>234</v>
      </c>
      <c r="F698" s="131">
        <v>236</v>
      </c>
      <c r="G698" s="131">
        <v>237</v>
      </c>
      <c r="H698" s="131">
        <v>1250</v>
      </c>
      <c r="I698" s="131">
        <v>1378</v>
      </c>
      <c r="J698" s="131">
        <v>12033</v>
      </c>
      <c r="K698" s="131">
        <v>2570</v>
      </c>
      <c r="L698" s="131">
        <v>18406</v>
      </c>
    </row>
    <row r="699" spans="1:12" x14ac:dyDescent="0.25">
      <c r="A699" s="18" t="s">
        <v>1777</v>
      </c>
      <c r="B699" s="130" t="s">
        <v>2681</v>
      </c>
      <c r="C699" s="131">
        <v>217</v>
      </c>
      <c r="D699" s="131">
        <v>223</v>
      </c>
      <c r="E699" s="131">
        <v>229</v>
      </c>
      <c r="F699" s="131">
        <v>238</v>
      </c>
      <c r="G699" s="131">
        <v>247</v>
      </c>
      <c r="H699" s="131">
        <v>1406</v>
      </c>
      <c r="I699" s="131">
        <v>1645</v>
      </c>
      <c r="J699" s="131">
        <v>11266</v>
      </c>
      <c r="K699" s="131">
        <v>2061</v>
      </c>
      <c r="L699" s="131">
        <v>17532</v>
      </c>
    </row>
    <row r="700" spans="1:12" x14ac:dyDescent="0.25">
      <c r="A700" s="18" t="s">
        <v>1560</v>
      </c>
      <c r="B700" s="130" t="s">
        <v>2682</v>
      </c>
      <c r="C700" s="131">
        <v>46</v>
      </c>
      <c r="D700" s="131">
        <v>41</v>
      </c>
      <c r="E700" s="131">
        <v>37</v>
      </c>
      <c r="F700" s="131">
        <v>37</v>
      </c>
      <c r="G700" s="131">
        <v>36</v>
      </c>
      <c r="H700" s="131">
        <v>224</v>
      </c>
      <c r="I700" s="131">
        <v>308</v>
      </c>
      <c r="J700" s="131">
        <v>2196</v>
      </c>
      <c r="K700" s="131">
        <v>617</v>
      </c>
      <c r="L700" s="131">
        <v>3542</v>
      </c>
    </row>
    <row r="701" spans="1:12" x14ac:dyDescent="0.25">
      <c r="A701" s="18" t="s">
        <v>1561</v>
      </c>
      <c r="B701" s="130" t="s">
        <v>2683</v>
      </c>
      <c r="C701" s="131">
        <v>52</v>
      </c>
      <c r="D701" s="131">
        <v>48</v>
      </c>
      <c r="E701" s="131">
        <v>46</v>
      </c>
      <c r="F701" s="131">
        <v>46</v>
      </c>
      <c r="G701" s="131">
        <v>47</v>
      </c>
      <c r="H701" s="131">
        <v>284</v>
      </c>
      <c r="I701" s="131">
        <v>379</v>
      </c>
      <c r="J701" s="131">
        <v>2513</v>
      </c>
      <c r="K701" s="131">
        <v>626</v>
      </c>
      <c r="L701" s="131">
        <v>4041</v>
      </c>
    </row>
    <row r="702" spans="1:12" x14ac:dyDescent="0.25">
      <c r="A702" s="18" t="s">
        <v>1562</v>
      </c>
      <c r="B702" s="130" t="s">
        <v>2684</v>
      </c>
      <c r="C702" s="131">
        <v>53</v>
      </c>
      <c r="D702" s="131">
        <v>57</v>
      </c>
      <c r="E702" s="131">
        <v>62</v>
      </c>
      <c r="F702" s="131">
        <v>68</v>
      </c>
      <c r="G702" s="131">
        <v>73</v>
      </c>
      <c r="H702" s="131">
        <v>450</v>
      </c>
      <c r="I702" s="131">
        <v>531</v>
      </c>
      <c r="J702" s="131">
        <v>2293</v>
      </c>
      <c r="K702" s="131">
        <v>480</v>
      </c>
      <c r="L702" s="131">
        <v>4067</v>
      </c>
    </row>
    <row r="703" spans="1:12" x14ac:dyDescent="0.25">
      <c r="A703" s="18" t="s">
        <v>1844</v>
      </c>
      <c r="B703" s="130" t="s">
        <v>2685</v>
      </c>
      <c r="C703" s="131">
        <v>187</v>
      </c>
      <c r="D703" s="131">
        <v>183</v>
      </c>
      <c r="E703" s="131">
        <v>182</v>
      </c>
      <c r="F703" s="131">
        <v>184</v>
      </c>
      <c r="G703" s="131">
        <v>187</v>
      </c>
      <c r="H703" s="131">
        <v>1019</v>
      </c>
      <c r="I703" s="131">
        <v>1161</v>
      </c>
      <c r="J703" s="131">
        <v>6901</v>
      </c>
      <c r="K703" s="131">
        <v>1716</v>
      </c>
      <c r="L703" s="131">
        <v>11720</v>
      </c>
    </row>
    <row r="704" spans="1:12" x14ac:dyDescent="0.25">
      <c r="A704" s="18" t="s">
        <v>1563</v>
      </c>
      <c r="B704" s="130" t="s">
        <v>2054</v>
      </c>
      <c r="C704" s="131">
        <v>352</v>
      </c>
      <c r="D704" s="131">
        <v>347</v>
      </c>
      <c r="E704" s="131">
        <v>347</v>
      </c>
      <c r="F704" s="131">
        <v>352</v>
      </c>
      <c r="G704" s="131">
        <v>357</v>
      </c>
      <c r="H704" s="131">
        <v>1944</v>
      </c>
      <c r="I704" s="131">
        <v>2234</v>
      </c>
      <c r="J704" s="131">
        <v>17367</v>
      </c>
      <c r="K704" s="131">
        <v>3053</v>
      </c>
      <c r="L704" s="131">
        <v>26353</v>
      </c>
    </row>
    <row r="705" spans="1:12" x14ac:dyDescent="0.25">
      <c r="A705" s="18" t="s">
        <v>1814</v>
      </c>
      <c r="B705" s="130" t="s">
        <v>2686</v>
      </c>
      <c r="C705" s="131">
        <v>104</v>
      </c>
      <c r="D705" s="131">
        <v>106</v>
      </c>
      <c r="E705" s="131">
        <v>109</v>
      </c>
      <c r="F705" s="131">
        <v>114</v>
      </c>
      <c r="G705" s="131">
        <v>119</v>
      </c>
      <c r="H705" s="131">
        <v>710</v>
      </c>
      <c r="I705" s="131">
        <v>845</v>
      </c>
      <c r="J705" s="131">
        <v>4177</v>
      </c>
      <c r="K705" s="131">
        <v>717</v>
      </c>
      <c r="L705" s="131">
        <v>7001</v>
      </c>
    </row>
    <row r="706" spans="1:12" x14ac:dyDescent="0.25">
      <c r="A706" s="18" t="s">
        <v>1564</v>
      </c>
      <c r="B706" s="130" t="s">
        <v>2687</v>
      </c>
      <c r="C706" s="131">
        <v>19</v>
      </c>
      <c r="D706" s="131">
        <v>21</v>
      </c>
      <c r="E706" s="131">
        <v>22</v>
      </c>
      <c r="F706" s="131">
        <v>23</v>
      </c>
      <c r="G706" s="131">
        <v>24</v>
      </c>
      <c r="H706" s="131">
        <v>141</v>
      </c>
      <c r="I706" s="131">
        <v>166</v>
      </c>
      <c r="J706" s="131">
        <v>1112</v>
      </c>
      <c r="K706" s="131">
        <v>243</v>
      </c>
      <c r="L706" s="131">
        <v>1771</v>
      </c>
    </row>
    <row r="707" spans="1:12" x14ac:dyDescent="0.25">
      <c r="A707" s="18" t="s">
        <v>1565</v>
      </c>
      <c r="B707" s="130" t="s">
        <v>2055</v>
      </c>
      <c r="C707" s="131">
        <v>42</v>
      </c>
      <c r="D707" s="131">
        <v>40</v>
      </c>
      <c r="E707" s="131">
        <v>40</v>
      </c>
      <c r="F707" s="131">
        <v>41</v>
      </c>
      <c r="G707" s="131">
        <v>44</v>
      </c>
      <c r="H707" s="131">
        <v>263</v>
      </c>
      <c r="I707" s="131">
        <v>335</v>
      </c>
      <c r="J707" s="131">
        <v>1920</v>
      </c>
      <c r="K707" s="131">
        <v>476</v>
      </c>
      <c r="L707" s="131">
        <v>3201</v>
      </c>
    </row>
    <row r="708" spans="1:12" x14ac:dyDescent="0.25">
      <c r="A708" s="18" t="s">
        <v>1566</v>
      </c>
      <c r="B708" s="130" t="s">
        <v>1025</v>
      </c>
      <c r="C708" s="131">
        <v>629</v>
      </c>
      <c r="D708" s="131">
        <v>569</v>
      </c>
      <c r="E708" s="131">
        <v>532</v>
      </c>
      <c r="F708" s="131">
        <v>513</v>
      </c>
      <c r="G708" s="131">
        <v>510</v>
      </c>
      <c r="H708" s="131">
        <v>2895</v>
      </c>
      <c r="I708" s="131">
        <v>3809</v>
      </c>
      <c r="J708" s="131">
        <v>30361</v>
      </c>
      <c r="K708" s="131">
        <v>6390</v>
      </c>
      <c r="L708" s="131">
        <v>46208</v>
      </c>
    </row>
    <row r="709" spans="1:12" x14ac:dyDescent="0.25">
      <c r="A709" s="18" t="s">
        <v>1922</v>
      </c>
      <c r="B709" s="130" t="s">
        <v>2161</v>
      </c>
      <c r="C709" s="131">
        <v>75</v>
      </c>
      <c r="D709" s="131">
        <v>73</v>
      </c>
      <c r="E709" s="131">
        <v>72</v>
      </c>
      <c r="F709" s="131">
        <v>75</v>
      </c>
      <c r="G709" s="131">
        <v>76</v>
      </c>
      <c r="H709" s="131">
        <v>443</v>
      </c>
      <c r="I709" s="131">
        <v>530</v>
      </c>
      <c r="J709" s="131">
        <v>2941</v>
      </c>
      <c r="K709" s="131">
        <v>419</v>
      </c>
      <c r="L709" s="131">
        <v>4704</v>
      </c>
    </row>
    <row r="710" spans="1:12" x14ac:dyDescent="0.25">
      <c r="A710" s="18" t="s">
        <v>1567</v>
      </c>
      <c r="B710" s="130" t="s">
        <v>1989</v>
      </c>
      <c r="C710" s="131">
        <v>48</v>
      </c>
      <c r="D710" s="131">
        <v>44</v>
      </c>
      <c r="E710" s="131">
        <v>41</v>
      </c>
      <c r="F710" s="131">
        <v>38</v>
      </c>
      <c r="G710" s="131">
        <v>38</v>
      </c>
      <c r="H710" s="131">
        <v>198</v>
      </c>
      <c r="I710" s="131">
        <v>249</v>
      </c>
      <c r="J710" s="131">
        <v>2380</v>
      </c>
      <c r="K710" s="131">
        <v>512</v>
      </c>
      <c r="L710" s="131">
        <v>3548</v>
      </c>
    </row>
    <row r="711" spans="1:12" x14ac:dyDescent="0.25">
      <c r="A711" s="18" t="s">
        <v>1568</v>
      </c>
      <c r="B711" s="130" t="s">
        <v>2688</v>
      </c>
      <c r="C711" s="131">
        <v>85</v>
      </c>
      <c r="D711" s="131">
        <v>81</v>
      </c>
      <c r="E711" s="131">
        <v>80</v>
      </c>
      <c r="F711" s="131">
        <v>81</v>
      </c>
      <c r="G711" s="131">
        <v>83</v>
      </c>
      <c r="H711" s="131">
        <v>477</v>
      </c>
      <c r="I711" s="131">
        <v>586</v>
      </c>
      <c r="J711" s="131">
        <v>3506</v>
      </c>
      <c r="K711" s="131">
        <v>462</v>
      </c>
      <c r="L711" s="131">
        <v>5441</v>
      </c>
    </row>
    <row r="712" spans="1:12" x14ac:dyDescent="0.25">
      <c r="A712" s="18" t="s">
        <v>1569</v>
      </c>
      <c r="B712" s="130" t="s">
        <v>2689</v>
      </c>
      <c r="C712" s="131">
        <v>200</v>
      </c>
      <c r="D712" s="131">
        <v>195</v>
      </c>
      <c r="E712" s="131">
        <v>194</v>
      </c>
      <c r="F712" s="131">
        <v>197</v>
      </c>
      <c r="G712" s="131">
        <v>206</v>
      </c>
      <c r="H712" s="131">
        <v>1202</v>
      </c>
      <c r="I712" s="131">
        <v>1484</v>
      </c>
      <c r="J712" s="131">
        <v>10756</v>
      </c>
      <c r="K712" s="131">
        <v>2880</v>
      </c>
      <c r="L712" s="131">
        <v>17314</v>
      </c>
    </row>
    <row r="713" spans="1:12" x14ac:dyDescent="0.25">
      <c r="A713" s="18" t="s">
        <v>1570</v>
      </c>
      <c r="B713" s="130" t="s">
        <v>2690</v>
      </c>
      <c r="C713" s="131">
        <v>41</v>
      </c>
      <c r="D713" s="131">
        <v>43</v>
      </c>
      <c r="E713" s="131">
        <v>46</v>
      </c>
      <c r="F713" s="131">
        <v>50</v>
      </c>
      <c r="G713" s="131">
        <v>51</v>
      </c>
      <c r="H713" s="131">
        <v>289</v>
      </c>
      <c r="I713" s="131">
        <v>329</v>
      </c>
      <c r="J713" s="131">
        <v>2069</v>
      </c>
      <c r="K713" s="131">
        <v>454</v>
      </c>
      <c r="L713" s="131">
        <v>3372</v>
      </c>
    </row>
    <row r="714" spans="1:12" x14ac:dyDescent="0.25">
      <c r="A714" s="18" t="s">
        <v>1571</v>
      </c>
      <c r="B714" s="130" t="s">
        <v>1990</v>
      </c>
      <c r="C714" s="131">
        <v>868</v>
      </c>
      <c r="D714" s="131">
        <v>872</v>
      </c>
      <c r="E714" s="131">
        <v>891</v>
      </c>
      <c r="F714" s="131">
        <v>919</v>
      </c>
      <c r="G714" s="131">
        <v>959</v>
      </c>
      <c r="H714" s="131">
        <v>5545</v>
      </c>
      <c r="I714" s="131">
        <v>6625</v>
      </c>
      <c r="J714" s="131">
        <v>31914</v>
      </c>
      <c r="K714" s="131">
        <v>5587</v>
      </c>
      <c r="L714" s="131">
        <v>54180</v>
      </c>
    </row>
    <row r="715" spans="1:12" x14ac:dyDescent="0.25">
      <c r="A715" s="18" t="s">
        <v>1572</v>
      </c>
      <c r="B715" s="130" t="s">
        <v>2021</v>
      </c>
      <c r="C715" s="131">
        <v>67</v>
      </c>
      <c r="D715" s="131">
        <v>70</v>
      </c>
      <c r="E715" s="131">
        <v>73</v>
      </c>
      <c r="F715" s="131">
        <v>76</v>
      </c>
      <c r="G715" s="131">
        <v>80</v>
      </c>
      <c r="H715" s="131">
        <v>462</v>
      </c>
      <c r="I715" s="131">
        <v>548</v>
      </c>
      <c r="J715" s="131">
        <v>4270</v>
      </c>
      <c r="K715" s="131">
        <v>830</v>
      </c>
      <c r="L715" s="131">
        <v>6476</v>
      </c>
    </row>
    <row r="716" spans="1:12" x14ac:dyDescent="0.25">
      <c r="A716" s="18" t="s">
        <v>1573</v>
      </c>
      <c r="B716" s="130" t="s">
        <v>2691</v>
      </c>
      <c r="C716" s="131">
        <v>75</v>
      </c>
      <c r="D716" s="131">
        <v>76</v>
      </c>
      <c r="E716" s="131">
        <v>76</v>
      </c>
      <c r="F716" s="131">
        <v>77</v>
      </c>
      <c r="G716" s="131">
        <v>78</v>
      </c>
      <c r="H716" s="131">
        <v>415</v>
      </c>
      <c r="I716" s="131">
        <v>455</v>
      </c>
      <c r="J716" s="131">
        <v>3972</v>
      </c>
      <c r="K716" s="131">
        <v>628</v>
      </c>
      <c r="L716" s="131">
        <v>5852</v>
      </c>
    </row>
    <row r="717" spans="1:12" x14ac:dyDescent="0.25">
      <c r="A717" s="18" t="s">
        <v>1574</v>
      </c>
      <c r="B717" s="130" t="s">
        <v>2692</v>
      </c>
      <c r="C717" s="131">
        <v>64</v>
      </c>
      <c r="D717" s="131">
        <v>60</v>
      </c>
      <c r="E717" s="131">
        <v>56</v>
      </c>
      <c r="F717" s="131">
        <v>57</v>
      </c>
      <c r="G717" s="131">
        <v>60</v>
      </c>
      <c r="H717" s="131">
        <v>364</v>
      </c>
      <c r="I717" s="131">
        <v>481</v>
      </c>
      <c r="J717" s="131">
        <v>3207</v>
      </c>
      <c r="K717" s="131">
        <v>751</v>
      </c>
      <c r="L717" s="131">
        <v>5100</v>
      </c>
    </row>
    <row r="718" spans="1:12" x14ac:dyDescent="0.25">
      <c r="A718" s="18" t="s">
        <v>1894</v>
      </c>
      <c r="B718" s="130" t="s">
        <v>2224</v>
      </c>
      <c r="C718" s="131">
        <v>106</v>
      </c>
      <c r="D718" s="131">
        <v>117</v>
      </c>
      <c r="E718" s="131">
        <v>126</v>
      </c>
      <c r="F718" s="131">
        <v>134</v>
      </c>
      <c r="G718" s="131">
        <v>141</v>
      </c>
      <c r="H718" s="131">
        <v>764</v>
      </c>
      <c r="I718" s="131">
        <v>829</v>
      </c>
      <c r="J718" s="131">
        <v>6899</v>
      </c>
      <c r="K718" s="131">
        <v>1532</v>
      </c>
      <c r="L718" s="131">
        <v>10648</v>
      </c>
    </row>
    <row r="719" spans="1:12" x14ac:dyDescent="0.25">
      <c r="A719" s="18" t="s">
        <v>1575</v>
      </c>
      <c r="B719" s="130" t="s">
        <v>2693</v>
      </c>
      <c r="C719" s="131">
        <v>64</v>
      </c>
      <c r="D719" s="131">
        <v>62</v>
      </c>
      <c r="E719" s="131">
        <v>63</v>
      </c>
      <c r="F719" s="131">
        <v>65</v>
      </c>
      <c r="G719" s="131">
        <v>66</v>
      </c>
      <c r="H719" s="131">
        <v>382</v>
      </c>
      <c r="I719" s="131">
        <v>461</v>
      </c>
      <c r="J719" s="131">
        <v>2545</v>
      </c>
      <c r="K719" s="131">
        <v>587</v>
      </c>
      <c r="L719" s="131">
        <v>4295</v>
      </c>
    </row>
    <row r="720" spans="1:12" x14ac:dyDescent="0.25">
      <c r="A720" s="18" t="s">
        <v>1576</v>
      </c>
      <c r="B720" s="130" t="s">
        <v>2694</v>
      </c>
      <c r="C720" s="131">
        <v>50</v>
      </c>
      <c r="D720" s="131">
        <v>49</v>
      </c>
      <c r="E720" s="131">
        <v>49</v>
      </c>
      <c r="F720" s="131">
        <v>51</v>
      </c>
      <c r="G720" s="131">
        <v>52</v>
      </c>
      <c r="H720" s="131">
        <v>302</v>
      </c>
      <c r="I720" s="131">
        <v>360</v>
      </c>
      <c r="J720" s="131">
        <v>2207</v>
      </c>
      <c r="K720" s="131">
        <v>460</v>
      </c>
      <c r="L720" s="131">
        <v>3580</v>
      </c>
    </row>
    <row r="721" spans="1:12" x14ac:dyDescent="0.25">
      <c r="A721" s="18" t="s">
        <v>1577</v>
      </c>
      <c r="B721" s="130" t="s">
        <v>2695</v>
      </c>
      <c r="C721" s="131">
        <v>97</v>
      </c>
      <c r="D721" s="131">
        <v>98</v>
      </c>
      <c r="E721" s="131">
        <v>100</v>
      </c>
      <c r="F721" s="131">
        <v>102</v>
      </c>
      <c r="G721" s="131">
        <v>106</v>
      </c>
      <c r="H721" s="131">
        <v>573</v>
      </c>
      <c r="I721" s="131">
        <v>624</v>
      </c>
      <c r="J721" s="131">
        <v>3949</v>
      </c>
      <c r="K721" s="131">
        <v>741</v>
      </c>
      <c r="L721" s="131">
        <v>6390</v>
      </c>
    </row>
    <row r="722" spans="1:12" x14ac:dyDescent="0.25">
      <c r="A722" s="18" t="s">
        <v>1578</v>
      </c>
      <c r="B722" s="130" t="s">
        <v>2696</v>
      </c>
      <c r="C722" s="131">
        <v>129</v>
      </c>
      <c r="D722" s="131">
        <v>134</v>
      </c>
      <c r="E722" s="131">
        <v>139</v>
      </c>
      <c r="F722" s="131">
        <v>145</v>
      </c>
      <c r="G722" s="131">
        <v>150</v>
      </c>
      <c r="H722" s="131">
        <v>818</v>
      </c>
      <c r="I722" s="131">
        <v>887</v>
      </c>
      <c r="J722" s="131">
        <v>6932</v>
      </c>
      <c r="K722" s="131">
        <v>1431</v>
      </c>
      <c r="L722" s="131">
        <v>10765</v>
      </c>
    </row>
    <row r="723" spans="1:12" x14ac:dyDescent="0.25">
      <c r="A723" s="18" t="s">
        <v>1579</v>
      </c>
      <c r="B723" s="130" t="s">
        <v>2056</v>
      </c>
      <c r="C723" s="131">
        <v>104</v>
      </c>
      <c r="D723" s="131">
        <v>113</v>
      </c>
      <c r="E723" s="131">
        <v>123</v>
      </c>
      <c r="F723" s="131">
        <v>131</v>
      </c>
      <c r="G723" s="131">
        <v>141</v>
      </c>
      <c r="H723" s="131">
        <v>830</v>
      </c>
      <c r="I723" s="131">
        <v>957</v>
      </c>
      <c r="J723" s="131">
        <v>6443</v>
      </c>
      <c r="K723" s="131">
        <v>1134</v>
      </c>
      <c r="L723" s="131">
        <v>9976</v>
      </c>
    </row>
    <row r="724" spans="1:12" x14ac:dyDescent="0.25">
      <c r="A724" s="18" t="s">
        <v>1923</v>
      </c>
      <c r="B724" s="130" t="s">
        <v>2225</v>
      </c>
      <c r="C724" s="131">
        <v>317</v>
      </c>
      <c r="D724" s="131">
        <v>313</v>
      </c>
      <c r="E724" s="131">
        <v>315</v>
      </c>
      <c r="F724" s="131">
        <v>319</v>
      </c>
      <c r="G724" s="131">
        <v>327</v>
      </c>
      <c r="H724" s="131">
        <v>1820</v>
      </c>
      <c r="I724" s="131">
        <v>2145</v>
      </c>
      <c r="J724" s="131">
        <v>15521</v>
      </c>
      <c r="K724" s="131">
        <v>3071</v>
      </c>
      <c r="L724" s="131">
        <v>24148</v>
      </c>
    </row>
    <row r="725" spans="1:12" x14ac:dyDescent="0.25">
      <c r="A725" s="18" t="s">
        <v>1580</v>
      </c>
      <c r="B725" s="130" t="s">
        <v>2697</v>
      </c>
      <c r="C725" s="131">
        <v>431</v>
      </c>
      <c r="D725" s="131">
        <v>438</v>
      </c>
      <c r="E725" s="131">
        <v>448</v>
      </c>
      <c r="F725" s="131">
        <v>456</v>
      </c>
      <c r="G725" s="131">
        <v>467</v>
      </c>
      <c r="H725" s="131">
        <v>2498</v>
      </c>
      <c r="I725" s="131">
        <v>2776</v>
      </c>
      <c r="J725" s="131">
        <v>21654</v>
      </c>
      <c r="K725" s="131">
        <v>3284</v>
      </c>
      <c r="L725" s="131">
        <v>32452</v>
      </c>
    </row>
    <row r="726" spans="1:12" x14ac:dyDescent="0.25">
      <c r="A726" s="18" t="s">
        <v>1581</v>
      </c>
      <c r="B726" s="130" t="s">
        <v>2698</v>
      </c>
      <c r="C726" s="131">
        <v>82</v>
      </c>
      <c r="D726" s="131">
        <v>79</v>
      </c>
      <c r="E726" s="131">
        <v>77</v>
      </c>
      <c r="F726" s="131">
        <v>78</v>
      </c>
      <c r="G726" s="131">
        <v>79</v>
      </c>
      <c r="H726" s="131">
        <v>466</v>
      </c>
      <c r="I726" s="131">
        <v>598</v>
      </c>
      <c r="J726" s="131">
        <v>4610</v>
      </c>
      <c r="K726" s="131">
        <v>912</v>
      </c>
      <c r="L726" s="131">
        <v>6981</v>
      </c>
    </row>
    <row r="727" spans="1:12" x14ac:dyDescent="0.25">
      <c r="A727" s="18" t="s">
        <v>1582</v>
      </c>
      <c r="B727" s="130" t="s">
        <v>2699</v>
      </c>
      <c r="C727" s="131">
        <v>65</v>
      </c>
      <c r="D727" s="131">
        <v>63</v>
      </c>
      <c r="E727" s="131">
        <v>62</v>
      </c>
      <c r="F727" s="131">
        <v>62</v>
      </c>
      <c r="G727" s="131">
        <v>64</v>
      </c>
      <c r="H727" s="131">
        <v>366</v>
      </c>
      <c r="I727" s="131">
        <v>467</v>
      </c>
      <c r="J727" s="131">
        <v>3030</v>
      </c>
      <c r="K727" s="131">
        <v>516</v>
      </c>
      <c r="L727" s="131">
        <v>4695</v>
      </c>
    </row>
    <row r="728" spans="1:12" x14ac:dyDescent="0.25">
      <c r="A728" s="18" t="s">
        <v>1583</v>
      </c>
      <c r="B728" s="130" t="s">
        <v>2112</v>
      </c>
      <c r="C728" s="131">
        <v>34</v>
      </c>
      <c r="D728" s="131">
        <v>31</v>
      </c>
      <c r="E728" s="131">
        <v>29</v>
      </c>
      <c r="F728" s="131">
        <v>28</v>
      </c>
      <c r="G728" s="131">
        <v>28</v>
      </c>
      <c r="H728" s="131">
        <v>155</v>
      </c>
      <c r="I728" s="131">
        <v>206</v>
      </c>
      <c r="J728" s="131">
        <v>1849</v>
      </c>
      <c r="K728" s="131">
        <v>368</v>
      </c>
      <c r="L728" s="131">
        <v>2728</v>
      </c>
    </row>
    <row r="729" spans="1:12" x14ac:dyDescent="0.25">
      <c r="A729" s="18" t="s">
        <v>1584</v>
      </c>
      <c r="B729" s="130" t="s">
        <v>2700</v>
      </c>
      <c r="C729" s="131">
        <v>331</v>
      </c>
      <c r="D729" s="131">
        <v>331</v>
      </c>
      <c r="E729" s="131">
        <v>339</v>
      </c>
      <c r="F729" s="131">
        <v>354</v>
      </c>
      <c r="G729" s="131">
        <v>375</v>
      </c>
      <c r="H729" s="131">
        <v>2300</v>
      </c>
      <c r="I729" s="131">
        <v>2921</v>
      </c>
      <c r="J729" s="131">
        <v>15434</v>
      </c>
      <c r="K729" s="131">
        <v>2872</v>
      </c>
      <c r="L729" s="131">
        <v>25257</v>
      </c>
    </row>
    <row r="730" spans="1:12" x14ac:dyDescent="0.25">
      <c r="A730" s="18" t="s">
        <v>1585</v>
      </c>
      <c r="B730" s="130" t="s">
        <v>2015</v>
      </c>
      <c r="C730" s="131">
        <v>271</v>
      </c>
      <c r="D730" s="131">
        <v>277</v>
      </c>
      <c r="E730" s="131">
        <v>283</v>
      </c>
      <c r="F730" s="131">
        <v>289</v>
      </c>
      <c r="G730" s="131">
        <v>294</v>
      </c>
      <c r="H730" s="131">
        <v>1519</v>
      </c>
      <c r="I730" s="131">
        <v>1523</v>
      </c>
      <c r="J730" s="131">
        <v>6567</v>
      </c>
      <c r="K730" s="131">
        <v>917</v>
      </c>
      <c r="L730" s="131">
        <v>11940</v>
      </c>
    </row>
    <row r="731" spans="1:12" x14ac:dyDescent="0.25">
      <c r="A731" s="18" t="s">
        <v>1586</v>
      </c>
      <c r="B731" s="130" t="s">
        <v>1026</v>
      </c>
      <c r="C731" s="131">
        <v>897</v>
      </c>
      <c r="D731" s="131">
        <v>895</v>
      </c>
      <c r="E731" s="131">
        <v>903</v>
      </c>
      <c r="F731" s="131">
        <v>920</v>
      </c>
      <c r="G731" s="131">
        <v>947</v>
      </c>
      <c r="H731" s="131">
        <v>5309</v>
      </c>
      <c r="I731" s="131">
        <v>6360</v>
      </c>
      <c r="J731" s="131">
        <v>57546</v>
      </c>
      <c r="K731" s="131">
        <v>11576</v>
      </c>
      <c r="L731" s="131">
        <v>85353</v>
      </c>
    </row>
    <row r="732" spans="1:12" x14ac:dyDescent="0.25">
      <c r="A732" s="18" t="s">
        <v>1587</v>
      </c>
      <c r="B732" s="130" t="s">
        <v>2057</v>
      </c>
      <c r="C732" s="131">
        <v>164</v>
      </c>
      <c r="D732" s="131">
        <v>164</v>
      </c>
      <c r="E732" s="131">
        <v>164</v>
      </c>
      <c r="F732" s="131">
        <v>167</v>
      </c>
      <c r="G732" s="131">
        <v>172</v>
      </c>
      <c r="H732" s="131">
        <v>943</v>
      </c>
      <c r="I732" s="131">
        <v>1055</v>
      </c>
      <c r="J732" s="131">
        <v>6678</v>
      </c>
      <c r="K732" s="131">
        <v>969</v>
      </c>
      <c r="L732" s="131">
        <v>10476</v>
      </c>
    </row>
    <row r="733" spans="1:12" x14ac:dyDescent="0.25">
      <c r="A733" s="18" t="s">
        <v>1588</v>
      </c>
      <c r="B733" s="130" t="s">
        <v>2701</v>
      </c>
      <c r="C733" s="131">
        <v>69</v>
      </c>
      <c r="D733" s="131">
        <v>68</v>
      </c>
      <c r="E733" s="131">
        <v>67</v>
      </c>
      <c r="F733" s="131">
        <v>68</v>
      </c>
      <c r="G733" s="131">
        <v>69</v>
      </c>
      <c r="H733" s="131">
        <v>384</v>
      </c>
      <c r="I733" s="131">
        <v>450</v>
      </c>
      <c r="J733" s="131">
        <v>3316</v>
      </c>
      <c r="K733" s="131">
        <v>816</v>
      </c>
      <c r="L733" s="131">
        <v>5307</v>
      </c>
    </row>
    <row r="734" spans="1:12" x14ac:dyDescent="0.25">
      <c r="A734" s="18" t="s">
        <v>1589</v>
      </c>
      <c r="B734" s="130" t="s">
        <v>2702</v>
      </c>
      <c r="C734" s="131">
        <v>128</v>
      </c>
      <c r="D734" s="131">
        <v>112</v>
      </c>
      <c r="E734" s="131">
        <v>101</v>
      </c>
      <c r="F734" s="131">
        <v>94</v>
      </c>
      <c r="G734" s="131">
        <v>92</v>
      </c>
      <c r="H734" s="131">
        <v>518</v>
      </c>
      <c r="I734" s="131">
        <v>722</v>
      </c>
      <c r="J734" s="131">
        <v>4866</v>
      </c>
      <c r="K734" s="131">
        <v>1148</v>
      </c>
      <c r="L734" s="131">
        <v>7781</v>
      </c>
    </row>
    <row r="735" spans="1:12" x14ac:dyDescent="0.25">
      <c r="A735" s="18" t="s">
        <v>1590</v>
      </c>
      <c r="B735" s="130" t="s">
        <v>1992</v>
      </c>
      <c r="C735" s="131">
        <v>65</v>
      </c>
      <c r="D735" s="131">
        <v>63</v>
      </c>
      <c r="E735" s="131">
        <v>64</v>
      </c>
      <c r="F735" s="131">
        <v>65</v>
      </c>
      <c r="G735" s="131">
        <v>66</v>
      </c>
      <c r="H735" s="131">
        <v>373</v>
      </c>
      <c r="I735" s="131">
        <v>437</v>
      </c>
      <c r="J735" s="131">
        <v>2471</v>
      </c>
      <c r="K735" s="131">
        <v>516</v>
      </c>
      <c r="L735" s="131">
        <v>4120</v>
      </c>
    </row>
    <row r="736" spans="1:12" x14ac:dyDescent="0.25">
      <c r="A736" s="18" t="s">
        <v>1591</v>
      </c>
      <c r="B736" s="130" t="s">
        <v>2703</v>
      </c>
      <c r="C736" s="131">
        <v>290</v>
      </c>
      <c r="D736" s="131">
        <v>293</v>
      </c>
      <c r="E736" s="131">
        <v>300</v>
      </c>
      <c r="F736" s="131">
        <v>310</v>
      </c>
      <c r="G736" s="131">
        <v>321</v>
      </c>
      <c r="H736" s="131">
        <v>1838</v>
      </c>
      <c r="I736" s="131">
        <v>2271</v>
      </c>
      <c r="J736" s="131">
        <v>14311</v>
      </c>
      <c r="K736" s="131">
        <v>2583</v>
      </c>
      <c r="L736" s="131">
        <v>22517</v>
      </c>
    </row>
    <row r="737" spans="1:12" x14ac:dyDescent="0.25">
      <c r="A737" s="18" t="s">
        <v>1592</v>
      </c>
      <c r="B737" s="130" t="s">
        <v>2704</v>
      </c>
      <c r="C737" s="131">
        <v>204</v>
      </c>
      <c r="D737" s="131">
        <v>200</v>
      </c>
      <c r="E737" s="131">
        <v>200</v>
      </c>
      <c r="F737" s="131">
        <v>205</v>
      </c>
      <c r="G737" s="131">
        <v>214</v>
      </c>
      <c r="H737" s="131">
        <v>1289</v>
      </c>
      <c r="I737" s="131">
        <v>1667</v>
      </c>
      <c r="J737" s="131">
        <v>9359</v>
      </c>
      <c r="K737" s="131">
        <v>2220</v>
      </c>
      <c r="L737" s="131">
        <v>15558</v>
      </c>
    </row>
    <row r="738" spans="1:12" x14ac:dyDescent="0.25">
      <c r="A738" s="18" t="s">
        <v>1593</v>
      </c>
      <c r="B738" s="130" t="s">
        <v>2086</v>
      </c>
      <c r="C738" s="131">
        <v>271</v>
      </c>
      <c r="D738" s="131">
        <v>270</v>
      </c>
      <c r="E738" s="131">
        <v>274</v>
      </c>
      <c r="F738" s="131">
        <v>282</v>
      </c>
      <c r="G738" s="131">
        <v>293</v>
      </c>
      <c r="H738" s="131">
        <v>1696</v>
      </c>
      <c r="I738" s="131">
        <v>2064</v>
      </c>
      <c r="J738" s="131">
        <v>16335</v>
      </c>
      <c r="K738" s="131">
        <v>3764</v>
      </c>
      <c r="L738" s="131">
        <v>25249</v>
      </c>
    </row>
    <row r="739" spans="1:12" x14ac:dyDescent="0.25">
      <c r="A739" s="18" t="s">
        <v>1594</v>
      </c>
      <c r="B739" s="130" t="s">
        <v>2028</v>
      </c>
      <c r="C739" s="131">
        <v>420</v>
      </c>
      <c r="D739" s="131">
        <v>398</v>
      </c>
      <c r="E739" s="131">
        <v>387</v>
      </c>
      <c r="F739" s="131">
        <v>383</v>
      </c>
      <c r="G739" s="131">
        <v>385</v>
      </c>
      <c r="H739" s="131">
        <v>2106</v>
      </c>
      <c r="I739" s="131">
        <v>2464</v>
      </c>
      <c r="J739" s="131">
        <v>17737</v>
      </c>
      <c r="K739" s="131">
        <v>2373</v>
      </c>
      <c r="L739" s="131">
        <v>26653</v>
      </c>
    </row>
    <row r="740" spans="1:12" x14ac:dyDescent="0.25">
      <c r="A740" s="18" t="s">
        <v>1595</v>
      </c>
      <c r="B740" s="130" t="s">
        <v>2705</v>
      </c>
      <c r="C740" s="131">
        <v>95</v>
      </c>
      <c r="D740" s="131">
        <v>92</v>
      </c>
      <c r="E740" s="131">
        <v>90</v>
      </c>
      <c r="F740" s="131">
        <v>90</v>
      </c>
      <c r="G740" s="131">
        <v>91</v>
      </c>
      <c r="H740" s="131">
        <v>505</v>
      </c>
      <c r="I740" s="131">
        <v>608</v>
      </c>
      <c r="J740" s="131">
        <v>4587</v>
      </c>
      <c r="K740" s="131">
        <v>730</v>
      </c>
      <c r="L740" s="131">
        <v>6888</v>
      </c>
    </row>
    <row r="741" spans="1:12" x14ac:dyDescent="0.25">
      <c r="A741" s="18" t="s">
        <v>1596</v>
      </c>
      <c r="B741" s="130" t="s">
        <v>2706</v>
      </c>
      <c r="C741" s="131">
        <v>272</v>
      </c>
      <c r="D741" s="131">
        <v>270</v>
      </c>
      <c r="E741" s="131">
        <v>273</v>
      </c>
      <c r="F741" s="131">
        <v>280</v>
      </c>
      <c r="G741" s="131">
        <v>291</v>
      </c>
      <c r="H741" s="131">
        <v>1669</v>
      </c>
      <c r="I741" s="131">
        <v>1984</v>
      </c>
      <c r="J741" s="131">
        <v>13658</v>
      </c>
      <c r="K741" s="131">
        <v>1827</v>
      </c>
      <c r="L741" s="131">
        <v>20524</v>
      </c>
    </row>
    <row r="742" spans="1:12" x14ac:dyDescent="0.25">
      <c r="A742" s="18" t="s">
        <v>1597</v>
      </c>
      <c r="B742" s="130" t="s">
        <v>2707</v>
      </c>
      <c r="C742" s="131">
        <v>61</v>
      </c>
      <c r="D742" s="131">
        <v>65</v>
      </c>
      <c r="E742" s="131">
        <v>71</v>
      </c>
      <c r="F742" s="131">
        <v>75</v>
      </c>
      <c r="G742" s="131">
        <v>78</v>
      </c>
      <c r="H742" s="131">
        <v>431</v>
      </c>
      <c r="I742" s="131">
        <v>455</v>
      </c>
      <c r="J742" s="131">
        <v>2492</v>
      </c>
      <c r="K742" s="131">
        <v>375</v>
      </c>
      <c r="L742" s="131">
        <v>4103</v>
      </c>
    </row>
    <row r="743" spans="1:12" x14ac:dyDescent="0.25">
      <c r="A743" s="18" t="s">
        <v>1598</v>
      </c>
      <c r="B743" s="130" t="s">
        <v>2708</v>
      </c>
      <c r="C743" s="131">
        <v>52</v>
      </c>
      <c r="D743" s="131">
        <v>55</v>
      </c>
      <c r="E743" s="131">
        <v>57</v>
      </c>
      <c r="F743" s="131">
        <v>61</v>
      </c>
      <c r="G743" s="131">
        <v>63</v>
      </c>
      <c r="H743" s="131">
        <v>360</v>
      </c>
      <c r="I743" s="131">
        <v>407</v>
      </c>
      <c r="J743" s="131">
        <v>2793</v>
      </c>
      <c r="K743" s="131">
        <v>497</v>
      </c>
      <c r="L743" s="131">
        <v>4345</v>
      </c>
    </row>
    <row r="744" spans="1:12" x14ac:dyDescent="0.25">
      <c r="A744" s="18" t="s">
        <v>1868</v>
      </c>
      <c r="B744" s="130" t="s">
        <v>2709</v>
      </c>
      <c r="C744" s="131">
        <v>53</v>
      </c>
      <c r="D744" s="131">
        <v>48</v>
      </c>
      <c r="E744" s="131">
        <v>44</v>
      </c>
      <c r="F744" s="131">
        <v>43</v>
      </c>
      <c r="G744" s="131">
        <v>45</v>
      </c>
      <c r="H744" s="131">
        <v>289</v>
      </c>
      <c r="I744" s="131">
        <v>400</v>
      </c>
      <c r="J744" s="131">
        <v>2547</v>
      </c>
      <c r="K744" s="131">
        <v>557</v>
      </c>
      <c r="L744" s="131">
        <v>4026</v>
      </c>
    </row>
    <row r="745" spans="1:12" x14ac:dyDescent="0.25">
      <c r="A745" s="18" t="s">
        <v>1599</v>
      </c>
      <c r="B745" s="130" t="s">
        <v>2710</v>
      </c>
      <c r="C745" s="131">
        <v>63</v>
      </c>
      <c r="D745" s="131">
        <v>59</v>
      </c>
      <c r="E745" s="131">
        <v>57</v>
      </c>
      <c r="F745" s="131">
        <v>56</v>
      </c>
      <c r="G745" s="131">
        <v>57</v>
      </c>
      <c r="H745" s="131">
        <v>322</v>
      </c>
      <c r="I745" s="131">
        <v>397</v>
      </c>
      <c r="J745" s="131">
        <v>2318</v>
      </c>
      <c r="K745" s="131">
        <v>501</v>
      </c>
      <c r="L745" s="131">
        <v>3830</v>
      </c>
    </row>
    <row r="746" spans="1:12" x14ac:dyDescent="0.25">
      <c r="A746" s="18" t="s">
        <v>1600</v>
      </c>
      <c r="B746" s="130" t="s">
        <v>2711</v>
      </c>
      <c r="C746" s="131">
        <v>80</v>
      </c>
      <c r="D746" s="131">
        <v>72</v>
      </c>
      <c r="E746" s="131">
        <v>67</v>
      </c>
      <c r="F746" s="131">
        <v>64</v>
      </c>
      <c r="G746" s="131">
        <v>65</v>
      </c>
      <c r="H746" s="131">
        <v>378</v>
      </c>
      <c r="I746" s="131">
        <v>515</v>
      </c>
      <c r="J746" s="131">
        <v>3489</v>
      </c>
      <c r="K746" s="131">
        <v>850</v>
      </c>
      <c r="L746" s="131">
        <v>5580</v>
      </c>
    </row>
    <row r="747" spans="1:12" x14ac:dyDescent="0.25">
      <c r="A747" s="18" t="s">
        <v>1601</v>
      </c>
      <c r="B747" s="130" t="s">
        <v>2712</v>
      </c>
      <c r="C747" s="131">
        <v>93</v>
      </c>
      <c r="D747" s="131">
        <v>92</v>
      </c>
      <c r="E747" s="131">
        <v>94</v>
      </c>
      <c r="F747" s="131">
        <v>95</v>
      </c>
      <c r="G747" s="131">
        <v>98</v>
      </c>
      <c r="H747" s="131">
        <v>553</v>
      </c>
      <c r="I747" s="131">
        <v>667</v>
      </c>
      <c r="J747" s="131">
        <v>3923</v>
      </c>
      <c r="K747" s="131">
        <v>903</v>
      </c>
      <c r="L747" s="131">
        <v>6518</v>
      </c>
    </row>
    <row r="748" spans="1:12" x14ac:dyDescent="0.25">
      <c r="A748" s="18" t="s">
        <v>1602</v>
      </c>
      <c r="B748" s="130" t="s">
        <v>2713</v>
      </c>
      <c r="C748" s="131">
        <v>20</v>
      </c>
      <c r="D748" s="131">
        <v>25</v>
      </c>
      <c r="E748" s="131">
        <v>30</v>
      </c>
      <c r="F748" s="131">
        <v>35</v>
      </c>
      <c r="G748" s="131">
        <v>39</v>
      </c>
      <c r="H748" s="131">
        <v>248</v>
      </c>
      <c r="I748" s="131">
        <v>281</v>
      </c>
      <c r="J748" s="131">
        <v>1603</v>
      </c>
      <c r="K748" s="131">
        <v>344</v>
      </c>
      <c r="L748" s="131">
        <v>2625</v>
      </c>
    </row>
    <row r="749" spans="1:12" x14ac:dyDescent="0.25">
      <c r="A749" s="18" t="s">
        <v>1603</v>
      </c>
      <c r="B749" s="130" t="s">
        <v>1027</v>
      </c>
      <c r="C749" s="131">
        <v>530</v>
      </c>
      <c r="D749" s="131">
        <v>507</v>
      </c>
      <c r="E749" s="131">
        <v>495</v>
      </c>
      <c r="F749" s="131">
        <v>493</v>
      </c>
      <c r="G749" s="131">
        <v>498</v>
      </c>
      <c r="H749" s="131">
        <v>2767</v>
      </c>
      <c r="I749" s="131">
        <v>3347</v>
      </c>
      <c r="J749" s="131">
        <v>27545</v>
      </c>
      <c r="K749" s="131">
        <v>6190</v>
      </c>
      <c r="L749" s="131">
        <v>42372</v>
      </c>
    </row>
    <row r="750" spans="1:12" x14ac:dyDescent="0.25">
      <c r="A750" s="18" t="s">
        <v>1604</v>
      </c>
      <c r="B750" s="130" t="s">
        <v>2116</v>
      </c>
      <c r="C750" s="131">
        <v>67</v>
      </c>
      <c r="D750" s="131">
        <v>74</v>
      </c>
      <c r="E750" s="131">
        <v>80</v>
      </c>
      <c r="F750" s="131">
        <v>85</v>
      </c>
      <c r="G750" s="131">
        <v>88</v>
      </c>
      <c r="H750" s="131">
        <v>482</v>
      </c>
      <c r="I750" s="131">
        <v>534</v>
      </c>
      <c r="J750" s="131">
        <v>4368</v>
      </c>
      <c r="K750" s="131">
        <v>1000</v>
      </c>
      <c r="L750" s="131">
        <v>6778</v>
      </c>
    </row>
    <row r="751" spans="1:12" x14ac:dyDescent="0.25">
      <c r="A751" s="18" t="s">
        <v>1605</v>
      </c>
      <c r="B751" s="130" t="s">
        <v>2714</v>
      </c>
      <c r="C751" s="131">
        <v>69</v>
      </c>
      <c r="D751" s="131">
        <v>59</v>
      </c>
      <c r="E751" s="131">
        <v>53</v>
      </c>
      <c r="F751" s="131">
        <v>49</v>
      </c>
      <c r="G751" s="131">
        <v>47</v>
      </c>
      <c r="H751" s="131">
        <v>276</v>
      </c>
      <c r="I751" s="131">
        <v>401</v>
      </c>
      <c r="J751" s="131">
        <v>3185</v>
      </c>
      <c r="K751" s="131">
        <v>814</v>
      </c>
      <c r="L751" s="131">
        <v>4953</v>
      </c>
    </row>
    <row r="752" spans="1:12" x14ac:dyDescent="0.25">
      <c r="A752" s="18" t="s">
        <v>1606</v>
      </c>
      <c r="B752" s="130" t="s">
        <v>2715</v>
      </c>
      <c r="C752" s="131">
        <v>132</v>
      </c>
      <c r="D752" s="131">
        <v>122</v>
      </c>
      <c r="E752" s="131">
        <v>116</v>
      </c>
      <c r="F752" s="131">
        <v>112</v>
      </c>
      <c r="G752" s="131">
        <v>111</v>
      </c>
      <c r="H752" s="131">
        <v>613</v>
      </c>
      <c r="I752" s="131">
        <v>752</v>
      </c>
      <c r="J752" s="131">
        <v>5051</v>
      </c>
      <c r="K752" s="131">
        <v>1214</v>
      </c>
      <c r="L752" s="131">
        <v>8223</v>
      </c>
    </row>
    <row r="753" spans="1:12" x14ac:dyDescent="0.25">
      <c r="A753" s="18" t="s">
        <v>1607</v>
      </c>
      <c r="B753" s="130" t="s">
        <v>2716</v>
      </c>
      <c r="C753" s="131">
        <v>70</v>
      </c>
      <c r="D753" s="131">
        <v>69</v>
      </c>
      <c r="E753" s="131">
        <v>70</v>
      </c>
      <c r="F753" s="131">
        <v>71</v>
      </c>
      <c r="G753" s="131">
        <v>74</v>
      </c>
      <c r="H753" s="131">
        <v>433</v>
      </c>
      <c r="I753" s="131">
        <v>537</v>
      </c>
      <c r="J753" s="131">
        <v>3238</v>
      </c>
      <c r="K753" s="131">
        <v>931</v>
      </c>
      <c r="L753" s="131">
        <v>5493</v>
      </c>
    </row>
    <row r="754" spans="1:12" x14ac:dyDescent="0.25">
      <c r="A754" s="18" t="s">
        <v>1787</v>
      </c>
      <c r="B754" s="130" t="s">
        <v>2717</v>
      </c>
      <c r="C754" s="131">
        <v>202</v>
      </c>
      <c r="D754" s="131">
        <v>186</v>
      </c>
      <c r="E754" s="131">
        <v>177</v>
      </c>
      <c r="F754" s="131">
        <v>174</v>
      </c>
      <c r="G754" s="131">
        <v>176</v>
      </c>
      <c r="H754" s="131">
        <v>995</v>
      </c>
      <c r="I754" s="131">
        <v>1239</v>
      </c>
      <c r="J754" s="131">
        <v>6608</v>
      </c>
      <c r="K754" s="131">
        <v>896</v>
      </c>
      <c r="L754" s="131">
        <v>10653</v>
      </c>
    </row>
    <row r="755" spans="1:12" x14ac:dyDescent="0.25">
      <c r="A755" s="18" t="s">
        <v>1608</v>
      </c>
      <c r="B755" s="130" t="s">
        <v>2718</v>
      </c>
      <c r="C755" s="131">
        <v>87</v>
      </c>
      <c r="D755" s="131">
        <v>83</v>
      </c>
      <c r="E755" s="131">
        <v>80</v>
      </c>
      <c r="F755" s="131">
        <v>79</v>
      </c>
      <c r="G755" s="131">
        <v>79</v>
      </c>
      <c r="H755" s="131">
        <v>440</v>
      </c>
      <c r="I755" s="131">
        <v>537</v>
      </c>
      <c r="J755" s="131">
        <v>4429</v>
      </c>
      <c r="K755" s="131">
        <v>927</v>
      </c>
      <c r="L755" s="131">
        <v>6741</v>
      </c>
    </row>
    <row r="756" spans="1:12" x14ac:dyDescent="0.25">
      <c r="A756" s="18" t="s">
        <v>1869</v>
      </c>
      <c r="B756" s="130" t="s">
        <v>2124</v>
      </c>
      <c r="C756" s="131">
        <v>97</v>
      </c>
      <c r="D756" s="131">
        <v>86</v>
      </c>
      <c r="E756" s="131">
        <v>77</v>
      </c>
      <c r="F756" s="131">
        <v>72</v>
      </c>
      <c r="G756" s="131">
        <v>68</v>
      </c>
      <c r="H756" s="131">
        <v>353</v>
      </c>
      <c r="I756" s="131">
        <v>430</v>
      </c>
      <c r="J756" s="131">
        <v>3241</v>
      </c>
      <c r="K756" s="131">
        <v>621</v>
      </c>
      <c r="L756" s="131">
        <v>5045</v>
      </c>
    </row>
    <row r="757" spans="1:12" x14ac:dyDescent="0.25">
      <c r="A757" s="18" t="s">
        <v>1895</v>
      </c>
      <c r="B757" s="130" t="s">
        <v>2719</v>
      </c>
      <c r="C757" s="131">
        <v>47</v>
      </c>
      <c r="D757" s="131">
        <v>40</v>
      </c>
      <c r="E757" s="131">
        <v>35</v>
      </c>
      <c r="F757" s="131">
        <v>33</v>
      </c>
      <c r="G757" s="131">
        <v>31</v>
      </c>
      <c r="H757" s="131">
        <v>178</v>
      </c>
      <c r="I757" s="131">
        <v>250</v>
      </c>
      <c r="J757" s="131">
        <v>1869</v>
      </c>
      <c r="K757" s="131">
        <v>349</v>
      </c>
      <c r="L757" s="131">
        <v>2832</v>
      </c>
    </row>
    <row r="758" spans="1:12" x14ac:dyDescent="0.25">
      <c r="A758" s="18" t="s">
        <v>1609</v>
      </c>
      <c r="B758" s="130" t="s">
        <v>2720</v>
      </c>
      <c r="C758" s="131">
        <v>72</v>
      </c>
      <c r="D758" s="131">
        <v>83</v>
      </c>
      <c r="E758" s="131">
        <v>93</v>
      </c>
      <c r="F758" s="131">
        <v>101</v>
      </c>
      <c r="G758" s="131">
        <v>107</v>
      </c>
      <c r="H758" s="131">
        <v>607</v>
      </c>
      <c r="I758" s="131">
        <v>627</v>
      </c>
      <c r="J758" s="131">
        <v>3618</v>
      </c>
      <c r="K758" s="131">
        <v>576</v>
      </c>
      <c r="L758" s="131">
        <v>5884</v>
      </c>
    </row>
    <row r="759" spans="1:12" x14ac:dyDescent="0.25">
      <c r="A759" s="18" t="s">
        <v>1610</v>
      </c>
      <c r="B759" s="130" t="s">
        <v>2721</v>
      </c>
      <c r="C759" s="131">
        <v>144</v>
      </c>
      <c r="D759" s="131">
        <v>150</v>
      </c>
      <c r="E759" s="131">
        <v>158</v>
      </c>
      <c r="F759" s="131">
        <v>169</v>
      </c>
      <c r="G759" s="131">
        <v>180</v>
      </c>
      <c r="H759" s="131">
        <v>1084</v>
      </c>
      <c r="I759" s="131">
        <v>1276</v>
      </c>
      <c r="J759" s="131">
        <v>5927</v>
      </c>
      <c r="K759" s="131">
        <v>1415</v>
      </c>
      <c r="L759" s="131">
        <v>10503</v>
      </c>
    </row>
    <row r="760" spans="1:12" x14ac:dyDescent="0.25">
      <c r="A760" s="18" t="s">
        <v>1611</v>
      </c>
      <c r="B760" s="130" t="s">
        <v>2125</v>
      </c>
      <c r="C760" s="131">
        <v>74</v>
      </c>
      <c r="D760" s="131">
        <v>81</v>
      </c>
      <c r="E760" s="131">
        <v>85</v>
      </c>
      <c r="F760" s="131">
        <v>87</v>
      </c>
      <c r="G760" s="131">
        <v>89</v>
      </c>
      <c r="H760" s="131">
        <v>430</v>
      </c>
      <c r="I760" s="131">
        <v>402</v>
      </c>
      <c r="J760" s="131">
        <v>3944</v>
      </c>
      <c r="K760" s="131">
        <v>788</v>
      </c>
      <c r="L760" s="131">
        <v>5980</v>
      </c>
    </row>
    <row r="761" spans="1:12" x14ac:dyDescent="0.25">
      <c r="A761" s="18" t="s">
        <v>1612</v>
      </c>
      <c r="B761" s="130" t="s">
        <v>1028</v>
      </c>
      <c r="C761" s="131">
        <v>947</v>
      </c>
      <c r="D761" s="131">
        <v>871</v>
      </c>
      <c r="E761" s="131">
        <v>823</v>
      </c>
      <c r="F761" s="131">
        <v>800</v>
      </c>
      <c r="G761" s="131">
        <v>799</v>
      </c>
      <c r="H761" s="131">
        <v>4490</v>
      </c>
      <c r="I761" s="131">
        <v>5658</v>
      </c>
      <c r="J761" s="131">
        <v>42968</v>
      </c>
      <c r="K761" s="131">
        <v>8628</v>
      </c>
      <c r="L761" s="131">
        <v>65984</v>
      </c>
    </row>
    <row r="762" spans="1:12" x14ac:dyDescent="0.25">
      <c r="A762" s="18" t="s">
        <v>1613</v>
      </c>
      <c r="B762" s="130" t="s">
        <v>2722</v>
      </c>
      <c r="C762" s="131">
        <v>24</v>
      </c>
      <c r="D762" s="131">
        <v>23</v>
      </c>
      <c r="E762" s="131">
        <v>22</v>
      </c>
      <c r="F762" s="131">
        <v>22</v>
      </c>
      <c r="G762" s="131">
        <v>21</v>
      </c>
      <c r="H762" s="131">
        <v>117</v>
      </c>
      <c r="I762" s="131">
        <v>135</v>
      </c>
      <c r="J762" s="131">
        <v>913</v>
      </c>
      <c r="K762" s="131">
        <v>311</v>
      </c>
      <c r="L762" s="131">
        <v>1588</v>
      </c>
    </row>
    <row r="763" spans="1:12" x14ac:dyDescent="0.25">
      <c r="A763" s="18" t="s">
        <v>1924</v>
      </c>
      <c r="B763" s="130" t="s">
        <v>2723</v>
      </c>
      <c r="C763" s="131">
        <v>29</v>
      </c>
      <c r="D763" s="131">
        <v>27</v>
      </c>
      <c r="E763" s="131">
        <v>24</v>
      </c>
      <c r="F763" s="131">
        <v>23</v>
      </c>
      <c r="G763" s="131">
        <v>23</v>
      </c>
      <c r="H763" s="131">
        <v>118</v>
      </c>
      <c r="I763" s="131">
        <v>149</v>
      </c>
      <c r="J763" s="131">
        <v>1421</v>
      </c>
      <c r="K763" s="131">
        <v>317</v>
      </c>
      <c r="L763" s="131">
        <v>2131</v>
      </c>
    </row>
    <row r="764" spans="1:12" x14ac:dyDescent="0.25">
      <c r="A764" s="18" t="s">
        <v>1614</v>
      </c>
      <c r="B764" s="130" t="s">
        <v>1993</v>
      </c>
      <c r="C764" s="131">
        <v>118</v>
      </c>
      <c r="D764" s="131">
        <v>123</v>
      </c>
      <c r="E764" s="131">
        <v>128</v>
      </c>
      <c r="F764" s="131">
        <v>132</v>
      </c>
      <c r="G764" s="131">
        <v>138</v>
      </c>
      <c r="H764" s="131">
        <v>779</v>
      </c>
      <c r="I764" s="131">
        <v>891</v>
      </c>
      <c r="J764" s="131">
        <v>6780</v>
      </c>
      <c r="K764" s="131">
        <v>1520</v>
      </c>
      <c r="L764" s="131">
        <v>10609</v>
      </c>
    </row>
    <row r="765" spans="1:12" x14ac:dyDescent="0.25">
      <c r="A765" s="18" t="s">
        <v>1823</v>
      </c>
      <c r="B765" s="130" t="s">
        <v>1935</v>
      </c>
      <c r="C765" s="131">
        <v>98</v>
      </c>
      <c r="D765" s="131">
        <v>97</v>
      </c>
      <c r="E765" s="131">
        <v>96</v>
      </c>
      <c r="F765" s="131">
        <v>97</v>
      </c>
      <c r="G765" s="131">
        <v>100</v>
      </c>
      <c r="H765" s="131">
        <v>559</v>
      </c>
      <c r="I765" s="131">
        <v>649</v>
      </c>
      <c r="J765" s="131">
        <v>4296</v>
      </c>
      <c r="K765" s="131">
        <v>1070</v>
      </c>
      <c r="L765" s="131">
        <v>7062</v>
      </c>
    </row>
    <row r="766" spans="1:12" x14ac:dyDescent="0.25">
      <c r="A766" s="18" t="s">
        <v>1925</v>
      </c>
      <c r="B766" s="130" t="s">
        <v>1994</v>
      </c>
      <c r="C766" s="131">
        <v>83</v>
      </c>
      <c r="D766" s="131">
        <v>82</v>
      </c>
      <c r="E766" s="131">
        <v>84</v>
      </c>
      <c r="F766" s="131">
        <v>88</v>
      </c>
      <c r="G766" s="131">
        <v>92</v>
      </c>
      <c r="H766" s="131">
        <v>567</v>
      </c>
      <c r="I766" s="131">
        <v>702</v>
      </c>
      <c r="J766" s="131">
        <v>4448</v>
      </c>
      <c r="K766" s="131">
        <v>578</v>
      </c>
      <c r="L766" s="131">
        <v>6724</v>
      </c>
    </row>
    <row r="767" spans="1:12" x14ac:dyDescent="0.25">
      <c r="A767" s="18" t="s">
        <v>1875</v>
      </c>
      <c r="B767" s="130" t="s">
        <v>2012</v>
      </c>
      <c r="C767" s="131">
        <v>78</v>
      </c>
      <c r="D767" s="131">
        <v>79</v>
      </c>
      <c r="E767" s="131">
        <v>80</v>
      </c>
      <c r="F767" s="131">
        <v>85</v>
      </c>
      <c r="G767" s="131">
        <v>90</v>
      </c>
      <c r="H767" s="131">
        <v>546</v>
      </c>
      <c r="I767" s="131">
        <v>691</v>
      </c>
      <c r="J767" s="131">
        <v>4562</v>
      </c>
      <c r="K767" s="131">
        <v>925</v>
      </c>
      <c r="L767" s="131">
        <v>7136</v>
      </c>
    </row>
    <row r="768" spans="1:12" x14ac:dyDescent="0.25">
      <c r="A768" s="18" t="s">
        <v>1703</v>
      </c>
      <c r="B768" s="130" t="s">
        <v>2724</v>
      </c>
      <c r="C768" s="131">
        <v>93</v>
      </c>
      <c r="D768" s="131">
        <v>89</v>
      </c>
      <c r="E768" s="131">
        <v>86</v>
      </c>
      <c r="F768" s="131">
        <v>86</v>
      </c>
      <c r="G768" s="131">
        <v>89</v>
      </c>
      <c r="H768" s="131">
        <v>524</v>
      </c>
      <c r="I768" s="131">
        <v>650</v>
      </c>
      <c r="J768" s="131">
        <v>3982</v>
      </c>
      <c r="K768" s="131">
        <v>761</v>
      </c>
      <c r="L768" s="131">
        <v>6360</v>
      </c>
    </row>
    <row r="769" spans="1:12" x14ac:dyDescent="0.25">
      <c r="A769" s="18" t="s">
        <v>1615</v>
      </c>
      <c r="B769" s="130" t="s">
        <v>2725</v>
      </c>
      <c r="C769" s="131">
        <v>89</v>
      </c>
      <c r="D769" s="131">
        <v>82</v>
      </c>
      <c r="E769" s="131">
        <v>79</v>
      </c>
      <c r="F769" s="131">
        <v>81</v>
      </c>
      <c r="G769" s="131">
        <v>83</v>
      </c>
      <c r="H769" s="131">
        <v>521</v>
      </c>
      <c r="I769" s="131">
        <v>712</v>
      </c>
      <c r="J769" s="131">
        <v>3450</v>
      </c>
      <c r="K769" s="131">
        <v>621</v>
      </c>
      <c r="L769" s="131">
        <v>5718</v>
      </c>
    </row>
    <row r="770" spans="1:12" x14ac:dyDescent="0.25">
      <c r="A770" s="18" t="s">
        <v>1616</v>
      </c>
      <c r="B770" s="130" t="s">
        <v>2030</v>
      </c>
      <c r="C770" s="131">
        <v>424</v>
      </c>
      <c r="D770" s="131">
        <v>420</v>
      </c>
      <c r="E770" s="131">
        <v>421</v>
      </c>
      <c r="F770" s="131">
        <v>427</v>
      </c>
      <c r="G770" s="131">
        <v>438</v>
      </c>
      <c r="H770" s="131">
        <v>2408</v>
      </c>
      <c r="I770" s="131">
        <v>2695</v>
      </c>
      <c r="J770" s="131">
        <v>17961</v>
      </c>
      <c r="K770" s="131">
        <v>1910</v>
      </c>
      <c r="L770" s="131">
        <v>27104</v>
      </c>
    </row>
    <row r="771" spans="1:12" x14ac:dyDescent="0.25">
      <c r="A771" s="18" t="s">
        <v>1617</v>
      </c>
      <c r="B771" s="130" t="s">
        <v>2726</v>
      </c>
      <c r="C771" s="131">
        <v>236</v>
      </c>
      <c r="D771" s="131">
        <v>241</v>
      </c>
      <c r="E771" s="131">
        <v>248</v>
      </c>
      <c r="F771" s="131">
        <v>255</v>
      </c>
      <c r="G771" s="131">
        <v>261</v>
      </c>
      <c r="H771" s="131">
        <v>1395</v>
      </c>
      <c r="I771" s="131">
        <v>1440</v>
      </c>
      <c r="J771" s="131">
        <v>6033</v>
      </c>
      <c r="K771" s="131">
        <v>1017</v>
      </c>
      <c r="L771" s="131">
        <v>11126</v>
      </c>
    </row>
    <row r="772" spans="1:12" x14ac:dyDescent="0.25">
      <c r="A772" s="18" t="s">
        <v>1618</v>
      </c>
      <c r="B772" s="130" t="s">
        <v>2727</v>
      </c>
      <c r="C772" s="131">
        <v>24</v>
      </c>
      <c r="D772" s="131">
        <v>26</v>
      </c>
      <c r="E772" s="131">
        <v>27</v>
      </c>
      <c r="F772" s="131">
        <v>29</v>
      </c>
      <c r="G772" s="131">
        <v>31</v>
      </c>
      <c r="H772" s="131">
        <v>177</v>
      </c>
      <c r="I772" s="131">
        <v>220</v>
      </c>
      <c r="J772" s="131">
        <v>1674</v>
      </c>
      <c r="K772" s="131">
        <v>591</v>
      </c>
      <c r="L772" s="131">
        <v>2799</v>
      </c>
    </row>
    <row r="773" spans="1:12" x14ac:dyDescent="0.25">
      <c r="A773" s="18" t="s">
        <v>1619</v>
      </c>
      <c r="B773" s="130" t="s">
        <v>2728</v>
      </c>
      <c r="C773" s="131">
        <v>81</v>
      </c>
      <c r="D773" s="131">
        <v>79</v>
      </c>
      <c r="E773" s="131">
        <v>79</v>
      </c>
      <c r="F773" s="131">
        <v>80</v>
      </c>
      <c r="G773" s="131">
        <v>81</v>
      </c>
      <c r="H773" s="131">
        <v>445</v>
      </c>
      <c r="I773" s="131">
        <v>505</v>
      </c>
      <c r="J773" s="131">
        <v>3422</v>
      </c>
      <c r="K773" s="131">
        <v>461</v>
      </c>
      <c r="L773" s="131">
        <v>5233</v>
      </c>
    </row>
    <row r="774" spans="1:12" x14ac:dyDescent="0.25">
      <c r="A774" s="18" t="s">
        <v>1620</v>
      </c>
      <c r="B774" s="130" t="s">
        <v>2729</v>
      </c>
      <c r="C774" s="131">
        <v>31</v>
      </c>
      <c r="D774" s="131">
        <v>31</v>
      </c>
      <c r="E774" s="131">
        <v>31</v>
      </c>
      <c r="F774" s="131">
        <v>32</v>
      </c>
      <c r="G774" s="131">
        <v>31</v>
      </c>
      <c r="H774" s="131">
        <v>161</v>
      </c>
      <c r="I774" s="131">
        <v>170</v>
      </c>
      <c r="J774" s="131">
        <v>1232</v>
      </c>
      <c r="K774" s="131">
        <v>268</v>
      </c>
      <c r="L774" s="131">
        <v>1987</v>
      </c>
    </row>
    <row r="775" spans="1:12" x14ac:dyDescent="0.25">
      <c r="A775" s="18" t="s">
        <v>1896</v>
      </c>
      <c r="B775" s="130" t="s">
        <v>2167</v>
      </c>
      <c r="C775" s="131">
        <v>92</v>
      </c>
      <c r="D775" s="131">
        <v>86</v>
      </c>
      <c r="E775" s="131">
        <v>84</v>
      </c>
      <c r="F775" s="131">
        <v>85</v>
      </c>
      <c r="G775" s="131">
        <v>86</v>
      </c>
      <c r="H775" s="131">
        <v>495</v>
      </c>
      <c r="I775" s="131">
        <v>631</v>
      </c>
      <c r="J775" s="131">
        <v>4514</v>
      </c>
      <c r="K775" s="131">
        <v>1253</v>
      </c>
      <c r="L775" s="131">
        <v>7326</v>
      </c>
    </row>
    <row r="776" spans="1:12" x14ac:dyDescent="0.25">
      <c r="A776" s="18" t="s">
        <v>1621</v>
      </c>
      <c r="B776" s="130" t="s">
        <v>2730</v>
      </c>
      <c r="C776" s="131">
        <v>9</v>
      </c>
      <c r="D776" s="131">
        <v>11</v>
      </c>
      <c r="E776" s="131">
        <v>12</v>
      </c>
      <c r="F776" s="131">
        <v>14</v>
      </c>
      <c r="G776" s="131">
        <v>16</v>
      </c>
      <c r="H776" s="131">
        <v>106</v>
      </c>
      <c r="I776" s="131">
        <v>134</v>
      </c>
      <c r="J776" s="131">
        <v>1146</v>
      </c>
      <c r="K776" s="131">
        <v>345</v>
      </c>
      <c r="L776" s="131">
        <v>1793</v>
      </c>
    </row>
    <row r="777" spans="1:12" x14ac:dyDescent="0.25">
      <c r="A777" s="18" t="s">
        <v>1622</v>
      </c>
      <c r="B777" s="130" t="s">
        <v>2731</v>
      </c>
      <c r="C777" s="131">
        <v>46</v>
      </c>
      <c r="D777" s="131">
        <v>51</v>
      </c>
      <c r="E777" s="131">
        <v>55</v>
      </c>
      <c r="F777" s="131">
        <v>61</v>
      </c>
      <c r="G777" s="131">
        <v>65</v>
      </c>
      <c r="H777" s="131">
        <v>400</v>
      </c>
      <c r="I777" s="131">
        <v>492</v>
      </c>
      <c r="J777" s="131">
        <v>2703</v>
      </c>
      <c r="K777" s="131">
        <v>608</v>
      </c>
      <c r="L777" s="131">
        <v>4481</v>
      </c>
    </row>
    <row r="778" spans="1:12" x14ac:dyDescent="0.25">
      <c r="A778" s="18" t="s">
        <v>1770</v>
      </c>
      <c r="B778" s="130" t="s">
        <v>2065</v>
      </c>
      <c r="C778" s="131">
        <v>68</v>
      </c>
      <c r="D778" s="131">
        <v>68</v>
      </c>
      <c r="E778" s="131">
        <v>69</v>
      </c>
      <c r="F778" s="131">
        <v>71</v>
      </c>
      <c r="G778" s="131">
        <v>74</v>
      </c>
      <c r="H778" s="131">
        <v>431</v>
      </c>
      <c r="I778" s="131">
        <v>530</v>
      </c>
      <c r="J778" s="131">
        <v>3550</v>
      </c>
      <c r="K778" s="131">
        <v>829</v>
      </c>
      <c r="L778" s="131">
        <v>5690</v>
      </c>
    </row>
    <row r="779" spans="1:12" x14ac:dyDescent="0.25">
      <c r="A779" s="18" t="s">
        <v>1623</v>
      </c>
      <c r="B779" s="130" t="s">
        <v>2732</v>
      </c>
      <c r="C779" s="131">
        <v>53</v>
      </c>
      <c r="D779" s="131">
        <v>53</v>
      </c>
      <c r="E779" s="131">
        <v>55</v>
      </c>
      <c r="F779" s="131">
        <v>55</v>
      </c>
      <c r="G779" s="131">
        <v>58</v>
      </c>
      <c r="H779" s="131">
        <v>311</v>
      </c>
      <c r="I779" s="131">
        <v>344</v>
      </c>
      <c r="J779" s="131">
        <v>1962</v>
      </c>
      <c r="K779" s="131">
        <v>603</v>
      </c>
      <c r="L779" s="131">
        <v>3494</v>
      </c>
    </row>
    <row r="780" spans="1:12" x14ac:dyDescent="0.25">
      <c r="A780" s="18" t="s">
        <v>1624</v>
      </c>
      <c r="B780" s="130" t="s">
        <v>2058</v>
      </c>
      <c r="C780" s="131">
        <v>109</v>
      </c>
      <c r="D780" s="131">
        <v>113</v>
      </c>
      <c r="E780" s="131">
        <v>118</v>
      </c>
      <c r="F780" s="131">
        <v>123</v>
      </c>
      <c r="G780" s="131">
        <v>128</v>
      </c>
      <c r="H780" s="131">
        <v>730</v>
      </c>
      <c r="I780" s="131">
        <v>859</v>
      </c>
      <c r="J780" s="131">
        <v>6594</v>
      </c>
      <c r="K780" s="131">
        <v>1448</v>
      </c>
      <c r="L780" s="131">
        <v>10222</v>
      </c>
    </row>
    <row r="781" spans="1:12" x14ac:dyDescent="0.25">
      <c r="A781" s="18" t="s">
        <v>1625</v>
      </c>
      <c r="B781" s="130" t="s">
        <v>2733</v>
      </c>
      <c r="C781" s="131">
        <v>100</v>
      </c>
      <c r="D781" s="131">
        <v>101</v>
      </c>
      <c r="E781" s="131">
        <v>105</v>
      </c>
      <c r="F781" s="131">
        <v>107</v>
      </c>
      <c r="G781" s="131">
        <v>112</v>
      </c>
      <c r="H781" s="131">
        <v>620</v>
      </c>
      <c r="I781" s="131">
        <v>698</v>
      </c>
      <c r="J781" s="131">
        <v>4493</v>
      </c>
      <c r="K781" s="131">
        <v>813</v>
      </c>
      <c r="L781" s="131">
        <v>7149</v>
      </c>
    </row>
    <row r="782" spans="1:12" x14ac:dyDescent="0.25">
      <c r="A782" s="18" t="s">
        <v>1926</v>
      </c>
      <c r="B782" s="130" t="s">
        <v>2734</v>
      </c>
      <c r="C782" s="131">
        <v>25</v>
      </c>
      <c r="D782" s="131">
        <v>22</v>
      </c>
      <c r="E782" s="131">
        <v>20</v>
      </c>
      <c r="F782" s="131">
        <v>20</v>
      </c>
      <c r="G782" s="131">
        <v>19</v>
      </c>
      <c r="H782" s="131">
        <v>106</v>
      </c>
      <c r="I782" s="131">
        <v>148</v>
      </c>
      <c r="J782" s="131">
        <v>1173</v>
      </c>
      <c r="K782" s="131">
        <v>264</v>
      </c>
      <c r="L782" s="131">
        <v>1797</v>
      </c>
    </row>
    <row r="783" spans="1:12" x14ac:dyDescent="0.25">
      <c r="A783" s="18" t="s">
        <v>1626</v>
      </c>
      <c r="B783" s="130" t="s">
        <v>2735</v>
      </c>
      <c r="C783" s="131">
        <v>71</v>
      </c>
      <c r="D783" s="131">
        <v>68</v>
      </c>
      <c r="E783" s="131">
        <v>68</v>
      </c>
      <c r="F783" s="131">
        <v>70</v>
      </c>
      <c r="G783" s="131">
        <v>73</v>
      </c>
      <c r="H783" s="131">
        <v>450</v>
      </c>
      <c r="I783" s="131">
        <v>573</v>
      </c>
      <c r="J783" s="131">
        <v>2416</v>
      </c>
      <c r="K783" s="131">
        <v>435</v>
      </c>
      <c r="L783" s="131">
        <v>4224</v>
      </c>
    </row>
    <row r="784" spans="1:12" x14ac:dyDescent="0.25">
      <c r="A784" s="18" t="s">
        <v>1627</v>
      </c>
      <c r="B784" s="130" t="s">
        <v>2736</v>
      </c>
      <c r="C784" s="131">
        <v>9</v>
      </c>
      <c r="D784" s="131">
        <v>9</v>
      </c>
      <c r="E784" s="131">
        <v>9</v>
      </c>
      <c r="F784" s="131">
        <v>10</v>
      </c>
      <c r="G784" s="131">
        <v>10</v>
      </c>
      <c r="H784" s="131">
        <v>60</v>
      </c>
      <c r="I784" s="131">
        <v>69</v>
      </c>
      <c r="J784" s="131">
        <v>523</v>
      </c>
      <c r="K784" s="131">
        <v>108</v>
      </c>
      <c r="L784" s="131">
        <v>807</v>
      </c>
    </row>
    <row r="785" spans="1:12" x14ac:dyDescent="0.25">
      <c r="A785" s="18" t="s">
        <v>1628</v>
      </c>
      <c r="B785" s="130" t="s">
        <v>2737</v>
      </c>
      <c r="C785" s="131">
        <v>119</v>
      </c>
      <c r="D785" s="131">
        <v>127</v>
      </c>
      <c r="E785" s="131">
        <v>133</v>
      </c>
      <c r="F785" s="131">
        <v>139</v>
      </c>
      <c r="G785" s="131">
        <v>145</v>
      </c>
      <c r="H785" s="131">
        <v>792</v>
      </c>
      <c r="I785" s="131">
        <v>824</v>
      </c>
      <c r="J785" s="131">
        <v>5035</v>
      </c>
      <c r="K785" s="131">
        <v>1133</v>
      </c>
      <c r="L785" s="131">
        <v>8447</v>
      </c>
    </row>
    <row r="786" spans="1:12" x14ac:dyDescent="0.25">
      <c r="A786" s="18" t="s">
        <v>1629</v>
      </c>
      <c r="B786" s="130" t="s">
        <v>2738</v>
      </c>
      <c r="C786" s="131">
        <v>164</v>
      </c>
      <c r="D786" s="131">
        <v>161</v>
      </c>
      <c r="E786" s="131">
        <v>161</v>
      </c>
      <c r="F786" s="131">
        <v>162</v>
      </c>
      <c r="G786" s="131">
        <v>165</v>
      </c>
      <c r="H786" s="131">
        <v>890</v>
      </c>
      <c r="I786" s="131">
        <v>1001</v>
      </c>
      <c r="J786" s="131">
        <v>7054</v>
      </c>
      <c r="K786" s="131">
        <v>967</v>
      </c>
      <c r="L786" s="131">
        <v>10725</v>
      </c>
    </row>
    <row r="787" spans="1:12" x14ac:dyDescent="0.25">
      <c r="A787" s="18" t="s">
        <v>1684</v>
      </c>
      <c r="B787" s="130" t="s">
        <v>2739</v>
      </c>
      <c r="C787" s="131">
        <v>113</v>
      </c>
      <c r="D787" s="131">
        <v>112</v>
      </c>
      <c r="E787" s="131">
        <v>111</v>
      </c>
      <c r="F787" s="131">
        <v>112</v>
      </c>
      <c r="G787" s="131">
        <v>114</v>
      </c>
      <c r="H787" s="131">
        <v>623</v>
      </c>
      <c r="I787" s="131">
        <v>711</v>
      </c>
      <c r="J787" s="131">
        <v>4661</v>
      </c>
      <c r="K787" s="131">
        <v>991</v>
      </c>
      <c r="L787" s="131">
        <v>7548</v>
      </c>
    </row>
    <row r="788" spans="1:12" x14ac:dyDescent="0.25">
      <c r="A788" s="18" t="s">
        <v>1815</v>
      </c>
      <c r="B788" s="130" t="s">
        <v>2740</v>
      </c>
      <c r="C788" s="131">
        <v>60</v>
      </c>
      <c r="D788" s="131">
        <v>63</v>
      </c>
      <c r="E788" s="131">
        <v>67</v>
      </c>
      <c r="F788" s="131">
        <v>70</v>
      </c>
      <c r="G788" s="131">
        <v>72</v>
      </c>
      <c r="H788" s="131">
        <v>389</v>
      </c>
      <c r="I788" s="131">
        <v>411</v>
      </c>
      <c r="J788" s="131">
        <v>2754</v>
      </c>
      <c r="K788" s="131">
        <v>598</v>
      </c>
      <c r="L788" s="131">
        <v>4484</v>
      </c>
    </row>
    <row r="789" spans="1:12" x14ac:dyDescent="0.25">
      <c r="A789" s="18" t="s">
        <v>1927</v>
      </c>
      <c r="B789" s="130" t="s">
        <v>2741</v>
      </c>
      <c r="C789" s="131">
        <v>23</v>
      </c>
      <c r="D789" s="131">
        <v>23</v>
      </c>
      <c r="E789" s="131">
        <v>23</v>
      </c>
      <c r="F789" s="131">
        <v>24</v>
      </c>
      <c r="G789" s="131">
        <v>24</v>
      </c>
      <c r="H789" s="131">
        <v>144</v>
      </c>
      <c r="I789" s="131">
        <v>184</v>
      </c>
      <c r="J789" s="131">
        <v>1261</v>
      </c>
      <c r="K789" s="131">
        <v>278</v>
      </c>
      <c r="L789" s="131">
        <v>1984</v>
      </c>
    </row>
    <row r="790" spans="1:12" x14ac:dyDescent="0.25">
      <c r="A790" s="18" t="s">
        <v>1630</v>
      </c>
      <c r="B790" s="130" t="s">
        <v>2742</v>
      </c>
      <c r="C790" s="131">
        <v>281</v>
      </c>
      <c r="D790" s="131">
        <v>289</v>
      </c>
      <c r="E790" s="131">
        <v>302</v>
      </c>
      <c r="F790" s="131">
        <v>318</v>
      </c>
      <c r="G790" s="131">
        <v>339</v>
      </c>
      <c r="H790" s="131">
        <v>2041</v>
      </c>
      <c r="I790" s="131">
        <v>2477</v>
      </c>
      <c r="J790" s="131">
        <v>12409</v>
      </c>
      <c r="K790" s="131">
        <v>2353</v>
      </c>
      <c r="L790" s="131">
        <v>20809</v>
      </c>
    </row>
    <row r="791" spans="1:12" x14ac:dyDescent="0.25">
      <c r="A791" s="18" t="s">
        <v>1631</v>
      </c>
      <c r="B791" s="130" t="s">
        <v>707</v>
      </c>
      <c r="C791" s="131">
        <v>2751</v>
      </c>
      <c r="D791" s="131">
        <v>2702</v>
      </c>
      <c r="E791" s="131">
        <v>2692</v>
      </c>
      <c r="F791" s="131">
        <v>2715</v>
      </c>
      <c r="G791" s="131">
        <v>2767</v>
      </c>
      <c r="H791" s="131">
        <v>15294</v>
      </c>
      <c r="I791" s="131">
        <v>18147</v>
      </c>
      <c r="J791" s="131">
        <v>149293</v>
      </c>
      <c r="K791" s="131">
        <v>22213</v>
      </c>
      <c r="L791" s="131">
        <v>218574</v>
      </c>
    </row>
    <row r="792" spans="1:12" x14ac:dyDescent="0.25">
      <c r="A792" s="18" t="s">
        <v>1897</v>
      </c>
      <c r="B792" s="130" t="s">
        <v>2743</v>
      </c>
      <c r="C792" s="131">
        <v>24</v>
      </c>
      <c r="D792" s="131">
        <v>22</v>
      </c>
      <c r="E792" s="131">
        <v>22</v>
      </c>
      <c r="F792" s="131">
        <v>21</v>
      </c>
      <c r="G792" s="131">
        <v>23</v>
      </c>
      <c r="H792" s="131">
        <v>140</v>
      </c>
      <c r="I792" s="131">
        <v>194</v>
      </c>
      <c r="J792" s="131">
        <v>1424</v>
      </c>
      <c r="K792" s="131">
        <v>331</v>
      </c>
      <c r="L792" s="131">
        <v>2201</v>
      </c>
    </row>
    <row r="793" spans="1:12" x14ac:dyDescent="0.25">
      <c r="A793" s="18" t="s">
        <v>1632</v>
      </c>
      <c r="B793" s="130" t="s">
        <v>2229</v>
      </c>
      <c r="C793" s="131">
        <v>68</v>
      </c>
      <c r="D793" s="131">
        <v>71</v>
      </c>
      <c r="E793" s="131">
        <v>73</v>
      </c>
      <c r="F793" s="131">
        <v>76</v>
      </c>
      <c r="G793" s="131">
        <v>78</v>
      </c>
      <c r="H793" s="131">
        <v>415</v>
      </c>
      <c r="I793" s="131">
        <v>449</v>
      </c>
      <c r="J793" s="131">
        <v>3786</v>
      </c>
      <c r="K793" s="131">
        <v>1037</v>
      </c>
      <c r="L793" s="131">
        <v>6053</v>
      </c>
    </row>
    <row r="794" spans="1:12" x14ac:dyDescent="0.25">
      <c r="A794" s="18" t="s">
        <v>1800</v>
      </c>
      <c r="B794" s="130" t="s">
        <v>1995</v>
      </c>
      <c r="C794" s="131">
        <v>29</v>
      </c>
      <c r="D794" s="131">
        <v>29</v>
      </c>
      <c r="E794" s="131">
        <v>30</v>
      </c>
      <c r="F794" s="131">
        <v>31</v>
      </c>
      <c r="G794" s="131">
        <v>32</v>
      </c>
      <c r="H794" s="131">
        <v>192</v>
      </c>
      <c r="I794" s="131">
        <v>233</v>
      </c>
      <c r="J794" s="131">
        <v>1630</v>
      </c>
      <c r="K794" s="131">
        <v>340</v>
      </c>
      <c r="L794" s="131">
        <v>2546</v>
      </c>
    </row>
    <row r="795" spans="1:12" x14ac:dyDescent="0.25">
      <c r="A795" s="18" t="s">
        <v>1633</v>
      </c>
      <c r="B795" s="130" t="s">
        <v>2744</v>
      </c>
      <c r="C795" s="131">
        <v>269</v>
      </c>
      <c r="D795" s="131">
        <v>274</v>
      </c>
      <c r="E795" s="131">
        <v>282</v>
      </c>
      <c r="F795" s="131">
        <v>291</v>
      </c>
      <c r="G795" s="131">
        <v>300</v>
      </c>
      <c r="H795" s="131">
        <v>1638</v>
      </c>
      <c r="I795" s="131">
        <v>1799</v>
      </c>
      <c r="J795" s="131">
        <v>11665</v>
      </c>
      <c r="K795" s="131">
        <v>1995</v>
      </c>
      <c r="L795" s="131">
        <v>18513</v>
      </c>
    </row>
    <row r="796" spans="1:12" x14ac:dyDescent="0.25">
      <c r="A796" s="18" t="s">
        <v>1634</v>
      </c>
      <c r="B796" s="130" t="s">
        <v>2745</v>
      </c>
      <c r="C796" s="131">
        <v>95</v>
      </c>
      <c r="D796" s="131">
        <v>84</v>
      </c>
      <c r="E796" s="131">
        <v>77</v>
      </c>
      <c r="F796" s="131">
        <v>74</v>
      </c>
      <c r="G796" s="131">
        <v>75</v>
      </c>
      <c r="H796" s="131">
        <v>441</v>
      </c>
      <c r="I796" s="131">
        <v>601</v>
      </c>
      <c r="J796" s="131">
        <v>3419</v>
      </c>
      <c r="K796" s="131">
        <v>896</v>
      </c>
      <c r="L796" s="131">
        <v>5762</v>
      </c>
    </row>
    <row r="797" spans="1:12" x14ac:dyDescent="0.25">
      <c r="A797" s="18" t="s">
        <v>1928</v>
      </c>
      <c r="B797" s="130" t="s">
        <v>2746</v>
      </c>
      <c r="C797" s="131">
        <v>97</v>
      </c>
      <c r="D797" s="131">
        <v>89</v>
      </c>
      <c r="E797" s="131">
        <v>83</v>
      </c>
      <c r="F797" s="131">
        <v>79</v>
      </c>
      <c r="G797" s="131">
        <v>75</v>
      </c>
      <c r="H797" s="131">
        <v>387</v>
      </c>
      <c r="I797" s="131">
        <v>451</v>
      </c>
      <c r="J797" s="131">
        <v>3659</v>
      </c>
      <c r="K797" s="131">
        <v>835</v>
      </c>
      <c r="L797" s="131">
        <v>5755</v>
      </c>
    </row>
    <row r="798" spans="1:12" x14ac:dyDescent="0.25">
      <c r="A798" s="18" t="s">
        <v>1898</v>
      </c>
      <c r="B798" s="130" t="s">
        <v>2064</v>
      </c>
      <c r="C798" s="131">
        <v>42</v>
      </c>
      <c r="D798" s="131">
        <v>42</v>
      </c>
      <c r="E798" s="131">
        <v>43</v>
      </c>
      <c r="F798" s="131">
        <v>44</v>
      </c>
      <c r="G798" s="131">
        <v>46</v>
      </c>
      <c r="H798" s="131">
        <v>265</v>
      </c>
      <c r="I798" s="131">
        <v>329</v>
      </c>
      <c r="J798" s="131">
        <v>2495</v>
      </c>
      <c r="K798" s="131">
        <v>699</v>
      </c>
      <c r="L798" s="131">
        <v>4005</v>
      </c>
    </row>
    <row r="799" spans="1:12" x14ac:dyDescent="0.25">
      <c r="A799" s="18" t="s">
        <v>1635</v>
      </c>
      <c r="B799" s="130" t="s">
        <v>2747</v>
      </c>
      <c r="C799" s="131">
        <v>433</v>
      </c>
      <c r="D799" s="131">
        <v>443</v>
      </c>
      <c r="E799" s="131">
        <v>455</v>
      </c>
      <c r="F799" s="131">
        <v>469</v>
      </c>
      <c r="G799" s="131">
        <v>484</v>
      </c>
      <c r="H799" s="131">
        <v>2672</v>
      </c>
      <c r="I799" s="131">
        <v>3039</v>
      </c>
      <c r="J799" s="131">
        <v>19960</v>
      </c>
      <c r="K799" s="131">
        <v>3502</v>
      </c>
      <c r="L799" s="131">
        <v>31457</v>
      </c>
    </row>
    <row r="800" spans="1:12" x14ac:dyDescent="0.25">
      <c r="A800" s="18" t="s">
        <v>1636</v>
      </c>
      <c r="B800" s="130" t="s">
        <v>2748</v>
      </c>
      <c r="C800" s="131">
        <v>35</v>
      </c>
      <c r="D800" s="131">
        <v>37</v>
      </c>
      <c r="E800" s="131">
        <v>39</v>
      </c>
      <c r="F800" s="131">
        <v>40</v>
      </c>
      <c r="G800" s="131">
        <v>41</v>
      </c>
      <c r="H800" s="131">
        <v>212</v>
      </c>
      <c r="I800" s="131">
        <v>223</v>
      </c>
      <c r="J800" s="131">
        <v>1925</v>
      </c>
      <c r="K800" s="131">
        <v>572</v>
      </c>
      <c r="L800" s="131">
        <v>3124</v>
      </c>
    </row>
    <row r="801" spans="1:12" x14ac:dyDescent="0.25">
      <c r="A801" s="18" t="s">
        <v>1637</v>
      </c>
      <c r="B801" s="130" t="s">
        <v>2749</v>
      </c>
      <c r="C801" s="131">
        <v>61</v>
      </c>
      <c r="D801" s="131">
        <v>57</v>
      </c>
      <c r="E801" s="131">
        <v>54</v>
      </c>
      <c r="F801" s="131">
        <v>51</v>
      </c>
      <c r="G801" s="131">
        <v>51</v>
      </c>
      <c r="H801" s="131">
        <v>271</v>
      </c>
      <c r="I801" s="131">
        <v>331</v>
      </c>
      <c r="J801" s="131">
        <v>2913</v>
      </c>
      <c r="K801" s="131">
        <v>442</v>
      </c>
      <c r="L801" s="131">
        <v>4231</v>
      </c>
    </row>
    <row r="802" spans="1:12" x14ac:dyDescent="0.25">
      <c r="A802" s="18" t="s">
        <v>1638</v>
      </c>
      <c r="B802" s="130" t="s">
        <v>2750</v>
      </c>
      <c r="C802" s="131">
        <v>13</v>
      </c>
      <c r="D802" s="131">
        <v>18</v>
      </c>
      <c r="E802" s="131">
        <v>21</v>
      </c>
      <c r="F802" s="131">
        <v>23</v>
      </c>
      <c r="G802" s="131">
        <v>26</v>
      </c>
      <c r="H802" s="131">
        <v>141</v>
      </c>
      <c r="I802" s="131">
        <v>142</v>
      </c>
      <c r="J802" s="131">
        <v>1185</v>
      </c>
      <c r="K802" s="131">
        <v>300</v>
      </c>
      <c r="L802" s="131">
        <v>1869</v>
      </c>
    </row>
    <row r="803" spans="1:12" x14ac:dyDescent="0.25">
      <c r="A803" s="18" t="s">
        <v>1639</v>
      </c>
      <c r="B803" s="130" t="s">
        <v>2751</v>
      </c>
      <c r="C803" s="131">
        <v>60</v>
      </c>
      <c r="D803" s="131">
        <v>55</v>
      </c>
      <c r="E803" s="131">
        <v>52</v>
      </c>
      <c r="F803" s="131">
        <v>51</v>
      </c>
      <c r="G803" s="131">
        <v>51</v>
      </c>
      <c r="H803" s="131">
        <v>289</v>
      </c>
      <c r="I803" s="131">
        <v>360</v>
      </c>
      <c r="J803" s="131">
        <v>2389</v>
      </c>
      <c r="K803" s="131">
        <v>533</v>
      </c>
      <c r="L803" s="131">
        <v>3840</v>
      </c>
    </row>
    <row r="804" spans="1:12" x14ac:dyDescent="0.25">
      <c r="A804" s="18" t="s">
        <v>1640</v>
      </c>
      <c r="B804" s="130" t="s">
        <v>2752</v>
      </c>
      <c r="C804" s="131">
        <v>207</v>
      </c>
      <c r="D804" s="131">
        <v>196</v>
      </c>
      <c r="E804" s="131">
        <v>192</v>
      </c>
      <c r="F804" s="131">
        <v>190</v>
      </c>
      <c r="G804" s="131">
        <v>194</v>
      </c>
      <c r="H804" s="131">
        <v>1105</v>
      </c>
      <c r="I804" s="131">
        <v>1350</v>
      </c>
      <c r="J804" s="131">
        <v>8479</v>
      </c>
      <c r="K804" s="131">
        <v>2351</v>
      </c>
      <c r="L804" s="131">
        <v>14264</v>
      </c>
    </row>
    <row r="805" spans="1:12" x14ac:dyDescent="0.25">
      <c r="A805" s="18" t="s">
        <v>1852</v>
      </c>
      <c r="B805" s="130" t="s">
        <v>2115</v>
      </c>
      <c r="C805" s="131">
        <v>139</v>
      </c>
      <c r="D805" s="131">
        <v>127</v>
      </c>
      <c r="E805" s="131">
        <v>121</v>
      </c>
      <c r="F805" s="131">
        <v>119</v>
      </c>
      <c r="G805" s="131">
        <v>120</v>
      </c>
      <c r="H805" s="131">
        <v>705</v>
      </c>
      <c r="I805" s="131">
        <v>952</v>
      </c>
      <c r="J805" s="131">
        <v>7348</v>
      </c>
      <c r="K805" s="131">
        <v>1756</v>
      </c>
      <c r="L805" s="131">
        <v>11387</v>
      </c>
    </row>
    <row r="806" spans="1:12" x14ac:dyDescent="0.25">
      <c r="A806" s="18" t="s">
        <v>1641</v>
      </c>
      <c r="B806" s="130" t="s">
        <v>162</v>
      </c>
      <c r="C806" s="131">
        <v>1891</v>
      </c>
      <c r="D806" s="131">
        <v>1857</v>
      </c>
      <c r="E806" s="131">
        <v>1848</v>
      </c>
      <c r="F806" s="131">
        <v>1862</v>
      </c>
      <c r="G806" s="131">
        <v>1898</v>
      </c>
      <c r="H806" s="131">
        <v>10419</v>
      </c>
      <c r="I806" s="131">
        <v>12055</v>
      </c>
      <c r="J806" s="131">
        <v>86653</v>
      </c>
      <c r="K806" s="131">
        <v>17066</v>
      </c>
      <c r="L806" s="131">
        <v>135549</v>
      </c>
    </row>
    <row r="807" spans="1:12" x14ac:dyDescent="0.25">
      <c r="A807" s="18" t="s">
        <v>1642</v>
      </c>
      <c r="B807" s="130" t="s">
        <v>1996</v>
      </c>
      <c r="C807" s="131">
        <v>1072</v>
      </c>
      <c r="D807" s="131">
        <v>1053</v>
      </c>
      <c r="E807" s="131">
        <v>1046</v>
      </c>
      <c r="F807" s="131">
        <v>1050</v>
      </c>
      <c r="G807" s="131">
        <v>1066</v>
      </c>
      <c r="H807" s="131">
        <v>5808</v>
      </c>
      <c r="I807" s="131">
        <v>6785</v>
      </c>
      <c r="J807" s="131">
        <v>56083</v>
      </c>
      <c r="K807" s="131">
        <v>8755</v>
      </c>
      <c r="L807" s="131">
        <v>82718</v>
      </c>
    </row>
    <row r="808" spans="1:12" x14ac:dyDescent="0.25">
      <c r="A808" s="18" t="s">
        <v>1713</v>
      </c>
      <c r="B808" s="130" t="s">
        <v>2753</v>
      </c>
      <c r="C808" s="131">
        <v>93</v>
      </c>
      <c r="D808" s="131">
        <v>86</v>
      </c>
      <c r="E808" s="131">
        <v>81</v>
      </c>
      <c r="F808" s="131">
        <v>79</v>
      </c>
      <c r="G808" s="131">
        <v>80</v>
      </c>
      <c r="H808" s="131">
        <v>451</v>
      </c>
      <c r="I808" s="131">
        <v>583</v>
      </c>
      <c r="J808" s="131">
        <v>4924</v>
      </c>
      <c r="K808" s="131">
        <v>766</v>
      </c>
      <c r="L808" s="131">
        <v>7143</v>
      </c>
    </row>
    <row r="809" spans="1:12" x14ac:dyDescent="0.25">
      <c r="A809" s="18" t="s">
        <v>1643</v>
      </c>
      <c r="B809" s="130" t="s">
        <v>2754</v>
      </c>
      <c r="C809" s="131">
        <v>78</v>
      </c>
      <c r="D809" s="131">
        <v>74</v>
      </c>
      <c r="E809" s="131">
        <v>71</v>
      </c>
      <c r="F809" s="131">
        <v>72</v>
      </c>
      <c r="G809" s="131">
        <v>74</v>
      </c>
      <c r="H809" s="131">
        <v>430</v>
      </c>
      <c r="I809" s="131">
        <v>547</v>
      </c>
      <c r="J809" s="131">
        <v>4331</v>
      </c>
      <c r="K809" s="131">
        <v>1129</v>
      </c>
      <c r="L809" s="131">
        <v>6806</v>
      </c>
    </row>
    <row r="810" spans="1:12" x14ac:dyDescent="0.25">
      <c r="A810" s="18" t="s">
        <v>1644</v>
      </c>
      <c r="B810" s="130" t="s">
        <v>2230</v>
      </c>
      <c r="C810" s="131">
        <v>207</v>
      </c>
      <c r="D810" s="131">
        <v>193</v>
      </c>
      <c r="E810" s="131">
        <v>186</v>
      </c>
      <c r="F810" s="131">
        <v>183</v>
      </c>
      <c r="G810" s="131">
        <v>185</v>
      </c>
      <c r="H810" s="131">
        <v>1045</v>
      </c>
      <c r="I810" s="131">
        <v>1323</v>
      </c>
      <c r="J810" s="131">
        <v>10333</v>
      </c>
      <c r="K810" s="131">
        <v>2292</v>
      </c>
      <c r="L810" s="131">
        <v>15947</v>
      </c>
    </row>
    <row r="811" spans="1:12" x14ac:dyDescent="0.25">
      <c r="A811" s="18" t="s">
        <v>1645</v>
      </c>
      <c r="B811" s="130" t="s">
        <v>2755</v>
      </c>
      <c r="C811" s="131">
        <v>36</v>
      </c>
      <c r="D811" s="131">
        <v>33</v>
      </c>
      <c r="E811" s="131">
        <v>32</v>
      </c>
      <c r="F811" s="131">
        <v>33</v>
      </c>
      <c r="G811" s="131">
        <v>34</v>
      </c>
      <c r="H811" s="131">
        <v>216</v>
      </c>
      <c r="I811" s="131">
        <v>303</v>
      </c>
      <c r="J811" s="131">
        <v>2685</v>
      </c>
      <c r="K811" s="131">
        <v>598</v>
      </c>
      <c r="L811" s="131">
        <v>3970</v>
      </c>
    </row>
    <row r="812" spans="1:12" x14ac:dyDescent="0.25">
      <c r="A812" s="18" t="s">
        <v>1646</v>
      </c>
      <c r="B812" s="130" t="s">
        <v>1997</v>
      </c>
      <c r="C812" s="131">
        <v>80</v>
      </c>
      <c r="D812" s="131">
        <v>76</v>
      </c>
      <c r="E812" s="131">
        <v>75</v>
      </c>
      <c r="F812" s="131">
        <v>75</v>
      </c>
      <c r="G812" s="131">
        <v>77</v>
      </c>
      <c r="H812" s="131">
        <v>432</v>
      </c>
      <c r="I812" s="131">
        <v>521</v>
      </c>
      <c r="J812" s="131">
        <v>3667</v>
      </c>
      <c r="K812" s="131">
        <v>843</v>
      </c>
      <c r="L812" s="131">
        <v>5846</v>
      </c>
    </row>
    <row r="813" spans="1:12" x14ac:dyDescent="0.25">
      <c r="A813" s="18" t="s">
        <v>1647</v>
      </c>
      <c r="B813" s="130" t="s">
        <v>2756</v>
      </c>
      <c r="C813" s="131">
        <v>124</v>
      </c>
      <c r="D813" s="131">
        <v>118</v>
      </c>
      <c r="E813" s="131">
        <v>113</v>
      </c>
      <c r="F813" s="131">
        <v>112</v>
      </c>
      <c r="G813" s="131">
        <v>111</v>
      </c>
      <c r="H813" s="131">
        <v>588</v>
      </c>
      <c r="I813" s="131">
        <v>674</v>
      </c>
      <c r="J813" s="131">
        <v>5834</v>
      </c>
      <c r="K813" s="131">
        <v>1544</v>
      </c>
      <c r="L813" s="131">
        <v>9218</v>
      </c>
    </row>
    <row r="814" spans="1:12" x14ac:dyDescent="0.25">
      <c r="A814" s="18" t="s">
        <v>1648</v>
      </c>
      <c r="B814" s="130" t="s">
        <v>1029</v>
      </c>
      <c r="C814" s="131">
        <v>1030</v>
      </c>
      <c r="D814" s="131">
        <v>991</v>
      </c>
      <c r="E814" s="131">
        <v>975</v>
      </c>
      <c r="F814" s="131">
        <v>979</v>
      </c>
      <c r="G814" s="131">
        <v>1000</v>
      </c>
      <c r="H814" s="131">
        <v>5664</v>
      </c>
      <c r="I814" s="131">
        <v>6812</v>
      </c>
      <c r="J814" s="131">
        <v>48483</v>
      </c>
      <c r="K814" s="131">
        <v>7960</v>
      </c>
      <c r="L814" s="131">
        <v>73894</v>
      </c>
    </row>
    <row r="815" spans="1:12" x14ac:dyDescent="0.25">
      <c r="A815" s="18" t="s">
        <v>1649</v>
      </c>
      <c r="B815" s="130" t="s">
        <v>2757</v>
      </c>
      <c r="C815" s="131">
        <v>402</v>
      </c>
      <c r="D815" s="131">
        <v>390</v>
      </c>
      <c r="E815" s="131">
        <v>387</v>
      </c>
      <c r="F815" s="131">
        <v>390</v>
      </c>
      <c r="G815" s="131">
        <v>400</v>
      </c>
      <c r="H815" s="131">
        <v>2280</v>
      </c>
      <c r="I815" s="131">
        <v>2757</v>
      </c>
      <c r="J815" s="131">
        <v>19337</v>
      </c>
      <c r="K815" s="131">
        <v>2693</v>
      </c>
      <c r="L815" s="131">
        <v>29036</v>
      </c>
    </row>
    <row r="816" spans="1:12" x14ac:dyDescent="0.25">
      <c r="A816" s="18" t="s">
        <v>1650</v>
      </c>
      <c r="B816" s="130" t="s">
        <v>1030</v>
      </c>
      <c r="C816" s="131">
        <v>749</v>
      </c>
      <c r="D816" s="131">
        <v>711</v>
      </c>
      <c r="E816" s="131">
        <v>693</v>
      </c>
      <c r="F816" s="131">
        <v>691</v>
      </c>
      <c r="G816" s="131">
        <v>703</v>
      </c>
      <c r="H816" s="131">
        <v>4026</v>
      </c>
      <c r="I816" s="131">
        <v>4986</v>
      </c>
      <c r="J816" s="131">
        <v>35553</v>
      </c>
      <c r="K816" s="131">
        <v>6177</v>
      </c>
      <c r="L816" s="131">
        <v>54289</v>
      </c>
    </row>
    <row r="817" spans="1:12" x14ac:dyDescent="0.25">
      <c r="A817" s="18" t="s">
        <v>1651</v>
      </c>
      <c r="B817" s="130" t="s">
        <v>2758</v>
      </c>
      <c r="C817" s="131">
        <v>97</v>
      </c>
      <c r="D817" s="131">
        <v>96</v>
      </c>
      <c r="E817" s="131">
        <v>98</v>
      </c>
      <c r="F817" s="131">
        <v>100</v>
      </c>
      <c r="G817" s="131">
        <v>104</v>
      </c>
      <c r="H817" s="131">
        <v>599</v>
      </c>
      <c r="I817" s="131">
        <v>703</v>
      </c>
      <c r="J817" s="131">
        <v>3732</v>
      </c>
      <c r="K817" s="131">
        <v>834</v>
      </c>
      <c r="L817" s="131">
        <v>6363</v>
      </c>
    </row>
    <row r="818" spans="1:12" x14ac:dyDescent="0.25">
      <c r="A818" s="18" t="s">
        <v>1652</v>
      </c>
      <c r="B818" s="130" t="s">
        <v>2196</v>
      </c>
      <c r="C818" s="131">
        <v>310</v>
      </c>
      <c r="D818" s="131">
        <v>296</v>
      </c>
      <c r="E818" s="131">
        <v>288</v>
      </c>
      <c r="F818" s="131">
        <v>287</v>
      </c>
      <c r="G818" s="131">
        <v>290</v>
      </c>
      <c r="H818" s="131">
        <v>1622</v>
      </c>
      <c r="I818" s="131">
        <v>1973</v>
      </c>
      <c r="J818" s="131">
        <v>15434</v>
      </c>
      <c r="K818" s="131">
        <v>3850</v>
      </c>
      <c r="L818" s="131">
        <v>24350</v>
      </c>
    </row>
    <row r="819" spans="1:12" x14ac:dyDescent="0.25">
      <c r="A819" s="18" t="s">
        <v>1653</v>
      </c>
      <c r="B819" s="130" t="s">
        <v>2759</v>
      </c>
      <c r="C819" s="131">
        <v>247</v>
      </c>
      <c r="D819" s="131">
        <v>256</v>
      </c>
      <c r="E819" s="131">
        <v>265</v>
      </c>
      <c r="F819" s="131">
        <v>275</v>
      </c>
      <c r="G819" s="131">
        <v>285</v>
      </c>
      <c r="H819" s="131">
        <v>1601</v>
      </c>
      <c r="I819" s="131">
        <v>1832</v>
      </c>
      <c r="J819" s="131">
        <v>11795</v>
      </c>
      <c r="K819" s="131">
        <v>1827</v>
      </c>
      <c r="L819" s="131">
        <v>18383</v>
      </c>
    </row>
    <row r="820" spans="1:12" x14ac:dyDescent="0.25">
      <c r="A820" s="18" t="s">
        <v>1704</v>
      </c>
      <c r="B820" s="130" t="s">
        <v>2111</v>
      </c>
      <c r="C820" s="131">
        <v>38</v>
      </c>
      <c r="D820" s="131">
        <v>49</v>
      </c>
      <c r="E820" s="131">
        <v>59</v>
      </c>
      <c r="F820" s="131">
        <v>66</v>
      </c>
      <c r="G820" s="131">
        <v>71</v>
      </c>
      <c r="H820" s="131">
        <v>395</v>
      </c>
      <c r="I820" s="131">
        <v>399</v>
      </c>
      <c r="J820" s="131">
        <v>3048</v>
      </c>
      <c r="K820" s="131">
        <v>596</v>
      </c>
      <c r="L820" s="131">
        <v>4721</v>
      </c>
    </row>
    <row r="821" spans="1:12" x14ac:dyDescent="0.25">
      <c r="A821" s="18" t="s">
        <v>1654</v>
      </c>
      <c r="B821" s="130" t="s">
        <v>743</v>
      </c>
      <c r="C821" s="131">
        <v>1443</v>
      </c>
      <c r="D821" s="131">
        <v>1365</v>
      </c>
      <c r="E821" s="131">
        <v>1320</v>
      </c>
      <c r="F821" s="131">
        <v>1304</v>
      </c>
      <c r="G821" s="131">
        <v>1313</v>
      </c>
      <c r="H821" s="131">
        <v>7258</v>
      </c>
      <c r="I821" s="131">
        <v>8775</v>
      </c>
      <c r="J821" s="131">
        <v>69892</v>
      </c>
      <c r="K821" s="131">
        <v>11334</v>
      </c>
      <c r="L821" s="131">
        <v>104004</v>
      </c>
    </row>
    <row r="822" spans="1:12" x14ac:dyDescent="0.25">
      <c r="A822" s="18" t="s">
        <v>1788</v>
      </c>
      <c r="B822" s="130" t="s">
        <v>2760</v>
      </c>
      <c r="C822" s="131">
        <v>185</v>
      </c>
      <c r="D822" s="131">
        <v>198</v>
      </c>
      <c r="E822" s="131">
        <v>210</v>
      </c>
      <c r="F822" s="131">
        <v>221</v>
      </c>
      <c r="G822" s="131">
        <v>230</v>
      </c>
      <c r="H822" s="131">
        <v>1258</v>
      </c>
      <c r="I822" s="131">
        <v>1346</v>
      </c>
      <c r="J822" s="131">
        <v>6921</v>
      </c>
      <c r="K822" s="131">
        <v>1249</v>
      </c>
      <c r="L822" s="131">
        <v>11818</v>
      </c>
    </row>
    <row r="823" spans="1:12" x14ac:dyDescent="0.25">
      <c r="A823" s="18" t="s">
        <v>1655</v>
      </c>
      <c r="B823" s="130" t="s">
        <v>2761</v>
      </c>
      <c r="C823" s="131">
        <v>171</v>
      </c>
      <c r="D823" s="131">
        <v>170</v>
      </c>
      <c r="E823" s="131">
        <v>169</v>
      </c>
      <c r="F823" s="131">
        <v>173</v>
      </c>
      <c r="G823" s="131">
        <v>175</v>
      </c>
      <c r="H823" s="131">
        <v>968</v>
      </c>
      <c r="I823" s="131">
        <v>1131</v>
      </c>
      <c r="J823" s="131">
        <v>7667</v>
      </c>
      <c r="K823" s="131">
        <v>1471</v>
      </c>
      <c r="L823" s="131">
        <v>12095</v>
      </c>
    </row>
    <row r="824" spans="1:12" x14ac:dyDescent="0.25">
      <c r="A824" s="18" t="s">
        <v>1656</v>
      </c>
      <c r="B824" s="130" t="s">
        <v>775</v>
      </c>
      <c r="C824" s="131">
        <v>3918</v>
      </c>
      <c r="D824" s="131">
        <v>3742</v>
      </c>
      <c r="E824" s="131">
        <v>3627</v>
      </c>
      <c r="F824" s="131">
        <v>3565</v>
      </c>
      <c r="G824" s="131">
        <v>3551</v>
      </c>
      <c r="H824" s="131">
        <v>18789</v>
      </c>
      <c r="I824" s="131">
        <v>22106</v>
      </c>
      <c r="J824" s="131">
        <v>205123</v>
      </c>
      <c r="K824" s="131">
        <v>38202</v>
      </c>
      <c r="L824" s="131">
        <v>302623</v>
      </c>
    </row>
    <row r="825" spans="1:12" x14ac:dyDescent="0.25">
      <c r="A825" s="18" t="s">
        <v>1657</v>
      </c>
      <c r="B825" s="130" t="s">
        <v>803</v>
      </c>
      <c r="C825" s="131">
        <v>8119</v>
      </c>
      <c r="D825" s="131">
        <v>8038</v>
      </c>
      <c r="E825" s="131">
        <v>8001</v>
      </c>
      <c r="F825" s="131">
        <v>8006</v>
      </c>
      <c r="G825" s="131">
        <v>8049</v>
      </c>
      <c r="H825" s="131">
        <v>41948</v>
      </c>
      <c r="I825" s="131">
        <v>46654</v>
      </c>
      <c r="J825" s="131">
        <v>427462</v>
      </c>
      <c r="K825" s="131">
        <v>63259</v>
      </c>
      <c r="L825" s="131">
        <v>619536</v>
      </c>
    </row>
    <row r="826" spans="1:12" x14ac:dyDescent="0.25">
      <c r="A826" s="18" t="s">
        <v>1658</v>
      </c>
      <c r="B826" s="130" t="s">
        <v>2762</v>
      </c>
      <c r="C826" s="131">
        <v>24</v>
      </c>
      <c r="D826" s="131">
        <v>32</v>
      </c>
      <c r="E826" s="131">
        <v>40</v>
      </c>
      <c r="F826" s="131">
        <v>46</v>
      </c>
      <c r="G826" s="131">
        <v>50</v>
      </c>
      <c r="H826" s="131">
        <v>271</v>
      </c>
      <c r="I826" s="131">
        <v>253</v>
      </c>
      <c r="J826" s="131">
        <v>1609</v>
      </c>
      <c r="K826" s="131">
        <v>355</v>
      </c>
      <c r="L826" s="131">
        <v>2680</v>
      </c>
    </row>
    <row r="827" spans="1:12" x14ac:dyDescent="0.25">
      <c r="A827" s="18" t="s">
        <v>1659</v>
      </c>
      <c r="B827" s="130" t="s">
        <v>822</v>
      </c>
      <c r="C827" s="131">
        <v>1115</v>
      </c>
      <c r="D827" s="131">
        <v>1101</v>
      </c>
      <c r="E827" s="131">
        <v>1101</v>
      </c>
      <c r="F827" s="131">
        <v>1112</v>
      </c>
      <c r="G827" s="131">
        <v>1132</v>
      </c>
      <c r="H827" s="131">
        <v>6158</v>
      </c>
      <c r="I827" s="131">
        <v>7028</v>
      </c>
      <c r="J827" s="131">
        <v>52592</v>
      </c>
      <c r="K827" s="131">
        <v>7364</v>
      </c>
      <c r="L827" s="131">
        <v>78703</v>
      </c>
    </row>
    <row r="828" spans="1:12" x14ac:dyDescent="0.25">
      <c r="A828" s="18" t="s">
        <v>1903</v>
      </c>
      <c r="B828" s="130" t="s">
        <v>2763</v>
      </c>
      <c r="C828" s="131">
        <v>60</v>
      </c>
      <c r="D828" s="131">
        <v>62</v>
      </c>
      <c r="E828" s="131">
        <v>63</v>
      </c>
      <c r="F828" s="131">
        <v>63</v>
      </c>
      <c r="G828" s="131">
        <v>64</v>
      </c>
      <c r="H828" s="131">
        <v>332</v>
      </c>
      <c r="I828" s="131">
        <v>345</v>
      </c>
      <c r="J828" s="131">
        <v>2890</v>
      </c>
      <c r="K828" s="131">
        <v>506</v>
      </c>
      <c r="L828" s="131">
        <v>4385</v>
      </c>
    </row>
    <row r="829" spans="1:12" x14ac:dyDescent="0.25">
      <c r="A829" s="18" t="s">
        <v>1907</v>
      </c>
      <c r="B829" s="130" t="s">
        <v>2059</v>
      </c>
      <c r="C829" s="131">
        <v>41</v>
      </c>
      <c r="D829" s="131">
        <v>41</v>
      </c>
      <c r="E829" s="131">
        <v>41</v>
      </c>
      <c r="F829" s="131">
        <v>43</v>
      </c>
      <c r="G829" s="131">
        <v>45</v>
      </c>
      <c r="H829" s="131">
        <v>270</v>
      </c>
      <c r="I829" s="131">
        <v>346</v>
      </c>
      <c r="J829" s="131">
        <v>1996</v>
      </c>
      <c r="K829" s="131">
        <v>408</v>
      </c>
      <c r="L829" s="131">
        <v>3231</v>
      </c>
    </row>
    <row r="830" spans="1:12" x14ac:dyDescent="0.25">
      <c r="A830" s="18" t="s">
        <v>1660</v>
      </c>
      <c r="B830" s="130" t="s">
        <v>2764</v>
      </c>
      <c r="C830" s="131">
        <v>141</v>
      </c>
      <c r="D830" s="131">
        <v>140</v>
      </c>
      <c r="E830" s="131">
        <v>141</v>
      </c>
      <c r="F830" s="131">
        <v>144</v>
      </c>
      <c r="G830" s="131">
        <v>150</v>
      </c>
      <c r="H830" s="131">
        <v>841</v>
      </c>
      <c r="I830" s="131">
        <v>1002</v>
      </c>
      <c r="J830" s="131">
        <v>6518</v>
      </c>
      <c r="K830" s="131">
        <v>1202</v>
      </c>
      <c r="L830" s="131">
        <v>10279</v>
      </c>
    </row>
    <row r="831" spans="1:12" x14ac:dyDescent="0.25">
      <c r="A831" s="18" t="s">
        <v>1661</v>
      </c>
      <c r="B831" s="130" t="s">
        <v>2765</v>
      </c>
      <c r="C831" s="131">
        <v>232</v>
      </c>
      <c r="D831" s="131">
        <v>242</v>
      </c>
      <c r="E831" s="131">
        <v>254</v>
      </c>
      <c r="F831" s="131">
        <v>265</v>
      </c>
      <c r="G831" s="131">
        <v>279</v>
      </c>
      <c r="H831" s="131">
        <v>1564</v>
      </c>
      <c r="I831" s="131">
        <v>1711</v>
      </c>
      <c r="J831" s="131">
        <v>8352</v>
      </c>
      <c r="K831" s="131">
        <v>1308</v>
      </c>
      <c r="L831" s="131">
        <v>14207</v>
      </c>
    </row>
    <row r="832" spans="1:12" x14ac:dyDescent="0.25">
      <c r="A832" s="18" t="s">
        <v>1662</v>
      </c>
      <c r="B832" s="130" t="s">
        <v>2126</v>
      </c>
      <c r="C832" s="131">
        <v>71</v>
      </c>
      <c r="D832" s="131">
        <v>72</v>
      </c>
      <c r="E832" s="131">
        <v>74</v>
      </c>
      <c r="F832" s="131">
        <v>78</v>
      </c>
      <c r="G832" s="131">
        <v>84</v>
      </c>
      <c r="H832" s="131">
        <v>507</v>
      </c>
      <c r="I832" s="131">
        <v>629</v>
      </c>
      <c r="J832" s="131">
        <v>3988</v>
      </c>
      <c r="K832" s="131">
        <v>946</v>
      </c>
      <c r="L832" s="131">
        <v>6449</v>
      </c>
    </row>
    <row r="833" spans="1:12" x14ac:dyDescent="0.25">
      <c r="A833" s="18" t="s">
        <v>1663</v>
      </c>
      <c r="B833" s="130" t="s">
        <v>2766</v>
      </c>
      <c r="C833" s="131">
        <v>31</v>
      </c>
      <c r="D833" s="131">
        <v>29</v>
      </c>
      <c r="E833" s="131">
        <v>28</v>
      </c>
      <c r="F833" s="131">
        <v>28</v>
      </c>
      <c r="G833" s="131">
        <v>27</v>
      </c>
      <c r="H833" s="131">
        <v>140</v>
      </c>
      <c r="I833" s="131">
        <v>153</v>
      </c>
      <c r="J833" s="131">
        <v>1402</v>
      </c>
      <c r="K833" s="131">
        <v>318</v>
      </c>
      <c r="L833" s="131">
        <v>2156</v>
      </c>
    </row>
    <row r="834" spans="1:12" x14ac:dyDescent="0.25">
      <c r="A834" s="18" t="s">
        <v>1664</v>
      </c>
      <c r="B834" s="130" t="s">
        <v>2767</v>
      </c>
      <c r="C834" s="131">
        <v>64</v>
      </c>
      <c r="D834" s="131">
        <v>65</v>
      </c>
      <c r="E834" s="131">
        <v>65</v>
      </c>
      <c r="F834" s="131">
        <v>69</v>
      </c>
      <c r="G834" s="131">
        <v>73</v>
      </c>
      <c r="H834" s="131">
        <v>438</v>
      </c>
      <c r="I834" s="131">
        <v>550</v>
      </c>
      <c r="J834" s="131">
        <v>2982</v>
      </c>
      <c r="K834" s="131">
        <v>469</v>
      </c>
      <c r="L834" s="131">
        <v>4775</v>
      </c>
    </row>
    <row r="835" spans="1:12" x14ac:dyDescent="0.25">
      <c r="A835" s="18" t="s">
        <v>1665</v>
      </c>
      <c r="B835" s="130" t="s">
        <v>835</v>
      </c>
      <c r="C835" s="131">
        <v>1651</v>
      </c>
      <c r="D835" s="131">
        <v>1574</v>
      </c>
      <c r="E835" s="131">
        <v>1530</v>
      </c>
      <c r="F835" s="131">
        <v>1516</v>
      </c>
      <c r="G835" s="131">
        <v>1527</v>
      </c>
      <c r="H835" s="131">
        <v>8394</v>
      </c>
      <c r="I835" s="131">
        <v>10080</v>
      </c>
      <c r="J835" s="131">
        <v>85476</v>
      </c>
      <c r="K835" s="131">
        <v>13460</v>
      </c>
      <c r="L835" s="131">
        <v>125208</v>
      </c>
    </row>
    <row r="836" spans="1:12" x14ac:dyDescent="0.25">
      <c r="A836" s="18" t="s">
        <v>1666</v>
      </c>
      <c r="B836" s="130" t="s">
        <v>2768</v>
      </c>
      <c r="C836" s="131">
        <v>101</v>
      </c>
      <c r="D836" s="131">
        <v>100</v>
      </c>
      <c r="E836" s="131">
        <v>99</v>
      </c>
      <c r="F836" s="131">
        <v>99</v>
      </c>
      <c r="G836" s="131">
        <v>100</v>
      </c>
      <c r="H836" s="131">
        <v>539</v>
      </c>
      <c r="I836" s="131">
        <v>594</v>
      </c>
      <c r="J836" s="131">
        <v>4145</v>
      </c>
      <c r="K836" s="131">
        <v>482</v>
      </c>
      <c r="L836" s="131">
        <v>6259</v>
      </c>
    </row>
    <row r="837" spans="1:12" x14ac:dyDescent="0.25">
      <c r="A837" s="18" t="s">
        <v>1667</v>
      </c>
      <c r="B837" s="130" t="s">
        <v>1998</v>
      </c>
      <c r="C837" s="131">
        <v>476</v>
      </c>
      <c r="D837" s="131">
        <v>512</v>
      </c>
      <c r="E837" s="131">
        <v>543</v>
      </c>
      <c r="F837" s="131">
        <v>570</v>
      </c>
      <c r="G837" s="131">
        <v>593</v>
      </c>
      <c r="H837" s="131">
        <v>3210</v>
      </c>
      <c r="I837" s="131">
        <v>3445</v>
      </c>
      <c r="J837" s="131">
        <v>23822</v>
      </c>
      <c r="K837" s="131">
        <v>3268</v>
      </c>
      <c r="L837" s="131">
        <v>36439</v>
      </c>
    </row>
    <row r="838" spans="1:12" x14ac:dyDescent="0.25">
      <c r="A838" s="18" t="s">
        <v>1668</v>
      </c>
      <c r="B838" s="130" t="s">
        <v>2016</v>
      </c>
      <c r="C838" s="131">
        <v>337</v>
      </c>
      <c r="D838" s="131">
        <v>330</v>
      </c>
      <c r="E838" s="131">
        <v>329</v>
      </c>
      <c r="F838" s="131">
        <v>333</v>
      </c>
      <c r="G838" s="131">
        <v>342</v>
      </c>
      <c r="H838" s="131">
        <v>1917</v>
      </c>
      <c r="I838" s="131">
        <v>2278</v>
      </c>
      <c r="J838" s="131">
        <v>11143</v>
      </c>
      <c r="K838" s="131">
        <v>2099</v>
      </c>
      <c r="L838" s="131">
        <v>19108</v>
      </c>
    </row>
    <row r="839" spans="1:12" x14ac:dyDescent="0.25">
      <c r="A839" s="18" t="s">
        <v>1669</v>
      </c>
      <c r="B839" s="130" t="s">
        <v>2769</v>
      </c>
      <c r="C839" s="131">
        <v>256</v>
      </c>
      <c r="D839" s="131">
        <v>255</v>
      </c>
      <c r="E839" s="131">
        <v>258</v>
      </c>
      <c r="F839" s="131">
        <v>265</v>
      </c>
      <c r="G839" s="131">
        <v>271</v>
      </c>
      <c r="H839" s="131">
        <v>1511</v>
      </c>
      <c r="I839" s="131">
        <v>1734</v>
      </c>
      <c r="J839" s="131">
        <v>13276</v>
      </c>
      <c r="K839" s="131">
        <v>2018</v>
      </c>
      <c r="L839" s="131">
        <v>19844</v>
      </c>
    </row>
    <row r="840" spans="1:12" x14ac:dyDescent="0.25">
      <c r="A840" s="18" t="s">
        <v>1816</v>
      </c>
      <c r="B840" s="130" t="s">
        <v>2770</v>
      </c>
      <c r="C840" s="131">
        <v>172</v>
      </c>
      <c r="D840" s="131">
        <v>168</v>
      </c>
      <c r="E840" s="131">
        <v>168</v>
      </c>
      <c r="F840" s="131">
        <v>169</v>
      </c>
      <c r="G840" s="131">
        <v>172</v>
      </c>
      <c r="H840" s="131">
        <v>952</v>
      </c>
      <c r="I840" s="131">
        <v>1102</v>
      </c>
      <c r="J840" s="131">
        <v>5000</v>
      </c>
      <c r="K840" s="131">
        <v>620</v>
      </c>
      <c r="L840" s="131">
        <v>8523</v>
      </c>
    </row>
    <row r="841" spans="1:12" x14ac:dyDescent="0.25">
      <c r="A841" s="18" t="s">
        <v>1670</v>
      </c>
      <c r="B841" s="130" t="s">
        <v>2771</v>
      </c>
      <c r="C841" s="131">
        <v>67</v>
      </c>
      <c r="D841" s="131">
        <v>71</v>
      </c>
      <c r="E841" s="131">
        <v>74</v>
      </c>
      <c r="F841" s="131">
        <v>76</v>
      </c>
      <c r="G841" s="131">
        <v>81</v>
      </c>
      <c r="H841" s="131">
        <v>456</v>
      </c>
      <c r="I841" s="131">
        <v>547</v>
      </c>
      <c r="J841" s="131">
        <v>3584</v>
      </c>
      <c r="K841" s="131">
        <v>613</v>
      </c>
      <c r="L841" s="131">
        <v>5569</v>
      </c>
    </row>
    <row r="842" spans="1:12" x14ac:dyDescent="0.25">
      <c r="A842" s="18" t="s">
        <v>1671</v>
      </c>
      <c r="B842" s="130" t="s">
        <v>2194</v>
      </c>
      <c r="C842" s="131">
        <v>38</v>
      </c>
      <c r="D842" s="131">
        <v>45</v>
      </c>
      <c r="E842" s="131">
        <v>49</v>
      </c>
      <c r="F842" s="131">
        <v>53</v>
      </c>
      <c r="G842" s="131">
        <v>56</v>
      </c>
      <c r="H842" s="131">
        <v>292</v>
      </c>
      <c r="I842" s="131">
        <v>290</v>
      </c>
      <c r="J842" s="131">
        <v>2276</v>
      </c>
      <c r="K842" s="131">
        <v>476</v>
      </c>
      <c r="L842" s="131">
        <v>3575</v>
      </c>
    </row>
    <row r="843" spans="1:12" x14ac:dyDescent="0.25">
      <c r="A843" s="18" t="s">
        <v>1672</v>
      </c>
      <c r="B843" s="130" t="s">
        <v>2772</v>
      </c>
      <c r="C843" s="131">
        <v>59</v>
      </c>
      <c r="D843" s="131">
        <v>60</v>
      </c>
      <c r="E843" s="131">
        <v>61</v>
      </c>
      <c r="F843" s="131">
        <v>63</v>
      </c>
      <c r="G843" s="131">
        <v>65</v>
      </c>
      <c r="H843" s="131">
        <v>369</v>
      </c>
      <c r="I843" s="131">
        <v>425</v>
      </c>
      <c r="J843" s="131">
        <v>3005</v>
      </c>
      <c r="K843" s="131">
        <v>600</v>
      </c>
      <c r="L843" s="131">
        <v>4707</v>
      </c>
    </row>
    <row r="844" spans="1:12" x14ac:dyDescent="0.25">
      <c r="A844" s="18" t="s">
        <v>1673</v>
      </c>
      <c r="B844" s="130" t="s">
        <v>1031</v>
      </c>
      <c r="C844" s="131">
        <v>1671</v>
      </c>
      <c r="D844" s="131">
        <v>1623</v>
      </c>
      <c r="E844" s="131">
        <v>1606</v>
      </c>
      <c r="F844" s="131">
        <v>1616</v>
      </c>
      <c r="G844" s="131">
        <v>1648</v>
      </c>
      <c r="H844" s="131">
        <v>9193</v>
      </c>
      <c r="I844" s="131">
        <v>10761</v>
      </c>
      <c r="J844" s="131">
        <v>72700</v>
      </c>
      <c r="K844" s="131">
        <v>7953</v>
      </c>
      <c r="L844" s="131">
        <v>108771</v>
      </c>
    </row>
    <row r="845" spans="1:12" x14ac:dyDescent="0.25">
      <c r="A845" s="18" t="s">
        <v>1674</v>
      </c>
      <c r="B845" s="130" t="s">
        <v>1032</v>
      </c>
      <c r="C845" s="131">
        <v>849</v>
      </c>
      <c r="D845" s="131">
        <v>835</v>
      </c>
      <c r="E845" s="131">
        <v>834</v>
      </c>
      <c r="F845" s="131">
        <v>842</v>
      </c>
      <c r="G845" s="131">
        <v>863</v>
      </c>
      <c r="H845" s="131">
        <v>4830</v>
      </c>
      <c r="I845" s="131">
        <v>5839</v>
      </c>
      <c r="J845" s="131">
        <v>50342</v>
      </c>
      <c r="K845" s="131">
        <v>8099</v>
      </c>
      <c r="L845" s="131">
        <v>73333</v>
      </c>
    </row>
    <row r="846" spans="1:12" x14ac:dyDescent="0.25">
      <c r="A846" s="18" t="s">
        <v>1899</v>
      </c>
      <c r="B846" s="130" t="s">
        <v>2773</v>
      </c>
      <c r="C846" s="131">
        <v>60</v>
      </c>
      <c r="D846" s="131">
        <v>51</v>
      </c>
      <c r="E846" s="131">
        <v>45</v>
      </c>
      <c r="F846" s="131">
        <v>41</v>
      </c>
      <c r="G846" s="131">
        <v>39</v>
      </c>
      <c r="H846" s="131">
        <v>215</v>
      </c>
      <c r="I846" s="131">
        <v>306</v>
      </c>
      <c r="J846" s="131">
        <v>2419</v>
      </c>
      <c r="K846" s="131">
        <v>522</v>
      </c>
      <c r="L846" s="131">
        <v>3698</v>
      </c>
    </row>
    <row r="847" spans="1:12" x14ac:dyDescent="0.25">
      <c r="A847" s="18" t="s">
        <v>1675</v>
      </c>
      <c r="B847" s="130" t="s">
        <v>2774</v>
      </c>
      <c r="C847" s="131">
        <v>57</v>
      </c>
      <c r="D847" s="131">
        <v>57</v>
      </c>
      <c r="E847" s="131">
        <v>56</v>
      </c>
      <c r="F847" s="131">
        <v>57</v>
      </c>
      <c r="G847" s="131">
        <v>58</v>
      </c>
      <c r="H847" s="131">
        <v>314</v>
      </c>
      <c r="I847" s="131">
        <v>361</v>
      </c>
      <c r="J847" s="131">
        <v>2007</v>
      </c>
      <c r="K847" s="131">
        <v>362</v>
      </c>
      <c r="L847" s="131">
        <v>3329</v>
      </c>
    </row>
    <row r="848" spans="1:12" x14ac:dyDescent="0.25">
      <c r="A848" s="18" t="s">
        <v>1676</v>
      </c>
      <c r="B848" s="130" t="s">
        <v>1033</v>
      </c>
      <c r="C848" s="131">
        <v>156</v>
      </c>
      <c r="D848" s="131">
        <v>163</v>
      </c>
      <c r="E848" s="131">
        <v>171</v>
      </c>
      <c r="F848" s="131">
        <v>179</v>
      </c>
      <c r="G848" s="131">
        <v>188</v>
      </c>
      <c r="H848" s="131">
        <v>1087</v>
      </c>
      <c r="I848" s="131">
        <v>1314</v>
      </c>
      <c r="J848" s="131">
        <v>8500</v>
      </c>
      <c r="K848" s="131">
        <v>1853</v>
      </c>
      <c r="L848" s="131">
        <v>13611</v>
      </c>
    </row>
    <row r="849" spans="1:12" x14ac:dyDescent="0.25">
      <c r="A849" s="18" t="s">
        <v>1929</v>
      </c>
      <c r="B849" s="130" t="s">
        <v>2775</v>
      </c>
      <c r="C849" s="131">
        <v>107</v>
      </c>
      <c r="D849" s="131">
        <v>106</v>
      </c>
      <c r="E849" s="131">
        <v>106</v>
      </c>
      <c r="F849" s="131">
        <v>108</v>
      </c>
      <c r="G849" s="131">
        <v>110</v>
      </c>
      <c r="H849" s="131">
        <v>619</v>
      </c>
      <c r="I849" s="131">
        <v>720</v>
      </c>
      <c r="J849" s="131">
        <v>5550</v>
      </c>
      <c r="K849" s="131">
        <v>1186</v>
      </c>
      <c r="L849" s="131">
        <v>8612</v>
      </c>
    </row>
    <row r="850" spans="1:12" x14ac:dyDescent="0.25">
      <c r="A850" s="18" t="s">
        <v>1677</v>
      </c>
      <c r="B850" s="130" t="s">
        <v>1034</v>
      </c>
      <c r="C850" s="131">
        <v>132</v>
      </c>
      <c r="D850" s="131">
        <v>129</v>
      </c>
      <c r="E850" s="131">
        <v>131</v>
      </c>
      <c r="F850" s="131">
        <v>136</v>
      </c>
      <c r="G850" s="131">
        <v>142</v>
      </c>
      <c r="H850" s="131">
        <v>849</v>
      </c>
      <c r="I850" s="131">
        <v>1084</v>
      </c>
      <c r="J850" s="131">
        <v>6473</v>
      </c>
      <c r="K850" s="131">
        <v>1458</v>
      </c>
      <c r="L850" s="131">
        <v>10534</v>
      </c>
    </row>
    <row r="851" spans="1:12" x14ac:dyDescent="0.25">
      <c r="A851" s="18" t="s">
        <v>1678</v>
      </c>
      <c r="B851" s="130" t="s">
        <v>2776</v>
      </c>
      <c r="C851" s="131">
        <v>62</v>
      </c>
      <c r="D851" s="131">
        <v>65</v>
      </c>
      <c r="E851" s="131">
        <v>69</v>
      </c>
      <c r="F851" s="131">
        <v>74</v>
      </c>
      <c r="G851" s="131">
        <v>81</v>
      </c>
      <c r="H851" s="131">
        <v>488</v>
      </c>
      <c r="I851" s="131">
        <v>601</v>
      </c>
      <c r="J851" s="131">
        <v>3234</v>
      </c>
      <c r="K851" s="131">
        <v>916</v>
      </c>
      <c r="L851" s="131">
        <v>5590</v>
      </c>
    </row>
    <row r="852" spans="1:12" x14ac:dyDescent="0.25">
      <c r="A852" s="18" t="s">
        <v>1679</v>
      </c>
      <c r="B852" s="130" t="s">
        <v>1035</v>
      </c>
      <c r="C852" s="131">
        <v>499</v>
      </c>
      <c r="D852" s="131">
        <v>500</v>
      </c>
      <c r="E852" s="131">
        <v>503</v>
      </c>
      <c r="F852" s="131">
        <v>508</v>
      </c>
      <c r="G852" s="131">
        <v>515</v>
      </c>
      <c r="H852" s="131">
        <v>2750</v>
      </c>
      <c r="I852" s="131">
        <v>3075</v>
      </c>
      <c r="J852" s="131">
        <v>25515</v>
      </c>
      <c r="K852" s="131">
        <v>4884</v>
      </c>
      <c r="L852" s="131">
        <v>38749</v>
      </c>
    </row>
    <row r="853" spans="1:12" x14ac:dyDescent="0.25">
      <c r="A853" s="18" t="s">
        <v>1680</v>
      </c>
      <c r="B853" s="130" t="s">
        <v>1036</v>
      </c>
      <c r="C853" s="131">
        <v>66</v>
      </c>
      <c r="D853" s="131">
        <v>65</v>
      </c>
      <c r="E853" s="131">
        <v>67</v>
      </c>
      <c r="F853" s="131">
        <v>70</v>
      </c>
      <c r="G853" s="131">
        <v>71</v>
      </c>
      <c r="H853" s="131">
        <v>407</v>
      </c>
      <c r="I853" s="131">
        <v>470</v>
      </c>
      <c r="J853" s="131">
        <v>3162</v>
      </c>
      <c r="K853" s="131">
        <v>715</v>
      </c>
      <c r="L853" s="131">
        <v>5093</v>
      </c>
    </row>
    <row r="854" spans="1:12" ht="15.75" thickBot="1" x14ac:dyDescent="0.3">
      <c r="A854" s="38" t="s">
        <v>1870</v>
      </c>
      <c r="B854" s="130" t="s">
        <v>2777</v>
      </c>
      <c r="C854" s="131">
        <v>28</v>
      </c>
      <c r="D854" s="131">
        <v>31</v>
      </c>
      <c r="E854" s="131">
        <v>34</v>
      </c>
      <c r="F854" s="131">
        <v>35</v>
      </c>
      <c r="G854" s="131">
        <v>37</v>
      </c>
      <c r="H854" s="131">
        <v>197</v>
      </c>
      <c r="I854" s="131">
        <v>201</v>
      </c>
      <c r="J854" s="131">
        <v>1624</v>
      </c>
      <c r="K854" s="131">
        <v>360</v>
      </c>
      <c r="L854" s="131">
        <v>2547</v>
      </c>
    </row>
    <row r="855" spans="1:12" x14ac:dyDescent="0.25">
      <c r="C855" s="131">
        <v>263146</v>
      </c>
      <c r="D855" s="131">
        <v>257141</v>
      </c>
      <c r="E855" s="131">
        <v>255227</v>
      </c>
      <c r="F855" s="131">
        <v>256941</v>
      </c>
      <c r="G855" s="131">
        <v>261657</v>
      </c>
      <c r="H855" s="131">
        <v>1447791</v>
      </c>
      <c r="I855" s="131">
        <v>1710086</v>
      </c>
      <c r="J855" s="131">
        <v>13065719</v>
      </c>
      <c r="K855" s="131">
        <v>2337624</v>
      </c>
      <c r="L855" s="131">
        <v>19855332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workbookViewId="0">
      <selection activeCell="I13" sqref="I13"/>
    </sheetView>
  </sheetViews>
  <sheetFormatPr defaultRowHeight="15" x14ac:dyDescent="0.25"/>
  <cols>
    <col min="1" max="4" width="19" bestFit="1" customWidth="1"/>
    <col min="5" max="5" width="10.28515625" customWidth="1"/>
    <col min="12" max="12" width="9.5703125" bestFit="1" customWidth="1"/>
  </cols>
  <sheetData>
    <row r="1" spans="1:5" ht="16.5" thickBot="1" x14ac:dyDescent="0.3">
      <c r="A1" s="190" t="s">
        <v>2792</v>
      </c>
      <c r="B1" s="190"/>
      <c r="C1" s="190"/>
      <c r="D1" s="190"/>
    </row>
    <row r="2" spans="1:5" ht="15.75" thickBot="1" x14ac:dyDescent="0.3">
      <c r="A2" s="149" t="s">
        <v>0</v>
      </c>
      <c r="B2" s="149" t="s">
        <v>2793</v>
      </c>
      <c r="C2" s="149" t="s">
        <v>900</v>
      </c>
      <c r="D2" s="149" t="s">
        <v>901</v>
      </c>
      <c r="E2" s="149" t="s">
        <v>2814</v>
      </c>
    </row>
    <row r="3" spans="1:5" x14ac:dyDescent="0.25">
      <c r="A3" s="150" t="s">
        <v>195</v>
      </c>
      <c r="B3" s="150">
        <f>COUNTIFS(' CV SIPNI MUN 2018'!$F:$F,B$2,' CV SIPNI MUN 2018'!$C:$C,$A3)</f>
        <v>9</v>
      </c>
      <c r="C3" s="150">
        <f>COUNTIFS(' CV SIPNI MUN 2018'!$F:$F,C$2,' CV SIPNI MUN 2018'!$C:$C,$A3)</f>
        <v>15</v>
      </c>
      <c r="D3" s="150">
        <f>COUNTIFS(' CV SIPNI MUN 2018'!$F:$F,D$2,' CV SIPNI MUN 2018'!$C:$C,$A3)</f>
        <v>2</v>
      </c>
      <c r="E3">
        <f>SUM(B3:D3)</f>
        <v>26</v>
      </c>
    </row>
    <row r="4" spans="1:5" x14ac:dyDescent="0.25">
      <c r="A4" s="151" t="s">
        <v>222</v>
      </c>
      <c r="B4" s="150">
        <f>COUNTIFS(' CV SIPNI MUN 2018'!$F:$F,B$2,' CV SIPNI MUN 2018'!$C:$C,$A4)</f>
        <v>0</v>
      </c>
      <c r="C4" s="150">
        <f>COUNTIFS(' CV SIPNI MUN 2018'!$F:$F,C$2,' CV SIPNI MUN 2018'!$C:$C,$A4)</f>
        <v>7</v>
      </c>
      <c r="D4" s="150">
        <f>COUNTIFS(' CV SIPNI MUN 2018'!$F:$F,D$2,' CV SIPNI MUN 2018'!$C:$C,$A4)</f>
        <v>24</v>
      </c>
      <c r="E4">
        <f t="shared" ref="E4:E30" si="0">SUM(B4:D4)</f>
        <v>31</v>
      </c>
    </row>
    <row r="5" spans="1:5" x14ac:dyDescent="0.25">
      <c r="A5" s="150" t="s">
        <v>254</v>
      </c>
      <c r="B5" s="150">
        <f>COUNTIFS(' CV SIPNI MUN 2018'!$F:$F,B$2,' CV SIPNI MUN 2018'!$C:$C,$A5)</f>
        <v>1</v>
      </c>
      <c r="C5" s="150">
        <f>COUNTIFS(' CV SIPNI MUN 2018'!$F:$F,C$2,' CV SIPNI MUN 2018'!$C:$C,$A5)</f>
        <v>16</v>
      </c>
      <c r="D5" s="150">
        <f>COUNTIFS(' CV SIPNI MUN 2018'!$F:$F,D$2,' CV SIPNI MUN 2018'!$C:$C,$A5)</f>
        <v>22</v>
      </c>
      <c r="E5">
        <f t="shared" si="0"/>
        <v>39</v>
      </c>
    </row>
    <row r="6" spans="1:5" x14ac:dyDescent="0.25">
      <c r="A6" s="151" t="s">
        <v>5</v>
      </c>
      <c r="B6" s="150">
        <f>COUNTIFS(' CV SIPNI MUN 2018'!$F:$F,B$2,' CV SIPNI MUN 2018'!$C:$C,$A6)</f>
        <v>12</v>
      </c>
      <c r="C6" s="150">
        <f>COUNTIFS(' CV SIPNI MUN 2018'!$F:$F,C$2,' CV SIPNI MUN 2018'!$C:$C,$A6)</f>
        <v>22</v>
      </c>
      <c r="D6" s="150">
        <f>COUNTIFS(' CV SIPNI MUN 2018'!$F:$F,D$2,' CV SIPNI MUN 2018'!$C:$C,$A6)</f>
        <v>1</v>
      </c>
      <c r="E6">
        <f t="shared" si="0"/>
        <v>35</v>
      </c>
    </row>
    <row r="7" spans="1:5" x14ac:dyDescent="0.25">
      <c r="A7" s="150" t="s">
        <v>41</v>
      </c>
      <c r="B7" s="150">
        <f>COUNTIFS(' CV SIPNI MUN 2018'!$F:$F,B$2,' CV SIPNI MUN 2018'!$C:$C,$A7)</f>
        <v>28</v>
      </c>
      <c r="C7" s="150">
        <f>COUNTIFS(' CV SIPNI MUN 2018'!$F:$F,C$2,' CV SIPNI MUN 2018'!$C:$C,$A7)</f>
        <v>5</v>
      </c>
      <c r="D7" s="150">
        <f>COUNTIFS(' CV SIPNI MUN 2018'!$F:$F,D$2,' CV SIPNI MUN 2018'!$C:$C,$A7)</f>
        <v>0</v>
      </c>
      <c r="E7">
        <f t="shared" si="0"/>
        <v>33</v>
      </c>
    </row>
    <row r="8" spans="1:5" x14ac:dyDescent="0.25">
      <c r="A8" s="151" t="s">
        <v>294</v>
      </c>
      <c r="B8" s="150">
        <f>COUNTIFS(' CV SIPNI MUN 2018'!$F:$F,B$2,' CV SIPNI MUN 2018'!$C:$C,$A8)</f>
        <v>16</v>
      </c>
      <c r="C8" s="150">
        <f>COUNTIFS(' CV SIPNI MUN 2018'!$F:$F,C$2,' CV SIPNI MUN 2018'!$C:$C,$A8)</f>
        <v>30</v>
      </c>
      <c r="D8" s="150">
        <f>COUNTIFS(' CV SIPNI MUN 2018'!$F:$F,D$2,' CV SIPNI MUN 2018'!$C:$C,$A8)</f>
        <v>8</v>
      </c>
      <c r="E8">
        <f t="shared" si="0"/>
        <v>54</v>
      </c>
    </row>
    <row r="9" spans="1:5" x14ac:dyDescent="0.25">
      <c r="A9" s="150" t="s">
        <v>75</v>
      </c>
      <c r="B9" s="150">
        <f>COUNTIFS(' CV SIPNI MUN 2018'!$F:$F,B$2,' CV SIPNI MUN 2018'!$C:$C,$A9)</f>
        <v>45</v>
      </c>
      <c r="C9" s="150">
        <f>COUNTIFS(' CV SIPNI MUN 2018'!$F:$F,C$2,' CV SIPNI MUN 2018'!$C:$C,$A9)</f>
        <v>6</v>
      </c>
      <c r="D9" s="150">
        <f>COUNTIFS(' CV SIPNI MUN 2018'!$F:$F,D$2,' CV SIPNI MUN 2018'!$C:$C,$A9)</f>
        <v>0</v>
      </c>
      <c r="E9">
        <f t="shared" si="0"/>
        <v>51</v>
      </c>
    </row>
    <row r="10" spans="1:5" x14ac:dyDescent="0.25">
      <c r="A10" s="151" t="s">
        <v>349</v>
      </c>
      <c r="B10" s="150">
        <f>COUNTIFS(' CV SIPNI MUN 2018'!$F:$F,B$2,' CV SIPNI MUN 2018'!$C:$C,$A10)</f>
        <v>4</v>
      </c>
      <c r="C10" s="150">
        <f>COUNTIFS(' CV SIPNI MUN 2018'!$F:$F,C$2,' CV SIPNI MUN 2018'!$C:$C,$A10)</f>
        <v>12</v>
      </c>
      <c r="D10" s="150">
        <f>COUNTIFS(' CV SIPNI MUN 2018'!$F:$F,D$2,' CV SIPNI MUN 2018'!$C:$C,$A10)</f>
        <v>9</v>
      </c>
      <c r="E10">
        <f t="shared" si="0"/>
        <v>25</v>
      </c>
    </row>
    <row r="11" spans="1:5" x14ac:dyDescent="0.25">
      <c r="A11" s="150" t="s">
        <v>375</v>
      </c>
      <c r="B11" s="150">
        <f>COUNTIFS(' CV SIPNI MUN 2018'!$F:$F,B$2,' CV SIPNI MUN 2018'!$C:$C,$A11)</f>
        <v>1</v>
      </c>
      <c r="C11" s="150">
        <f>COUNTIFS(' CV SIPNI MUN 2018'!$F:$F,C$2,' CV SIPNI MUN 2018'!$C:$C,$A11)</f>
        <v>8</v>
      </c>
      <c r="D11" s="150">
        <f>COUNTIFS(' CV SIPNI MUN 2018'!$F:$F,D$2,' CV SIPNI MUN 2018'!$C:$C,$A11)</f>
        <v>0</v>
      </c>
      <c r="E11">
        <f t="shared" si="0"/>
        <v>9</v>
      </c>
    </row>
    <row r="12" spans="1:5" x14ac:dyDescent="0.25">
      <c r="A12" s="151" t="s">
        <v>385</v>
      </c>
      <c r="B12" s="150">
        <f>COUNTIFS(' CV SIPNI MUN 2018'!$F:$F,B$2,' CV SIPNI MUN 2018'!$C:$C,$A12)</f>
        <v>19</v>
      </c>
      <c r="C12" s="150">
        <f>COUNTIFS(' CV SIPNI MUN 2018'!$F:$F,C$2,' CV SIPNI MUN 2018'!$C:$C,$A12)</f>
        <v>7</v>
      </c>
      <c r="D12" s="150">
        <f>COUNTIFS(' CV SIPNI MUN 2018'!$F:$F,D$2,' CV SIPNI MUN 2018'!$C:$C,$A12)</f>
        <v>0</v>
      </c>
      <c r="E12">
        <f t="shared" si="0"/>
        <v>26</v>
      </c>
    </row>
    <row r="13" spans="1:5" x14ac:dyDescent="0.25">
      <c r="A13" s="150" t="s">
        <v>412</v>
      </c>
      <c r="B13" s="150">
        <f>COUNTIFS(' CV SIPNI MUN 2018'!$F:$F,B$2,' CV SIPNI MUN 2018'!$C:$C,$A13)</f>
        <v>2</v>
      </c>
      <c r="C13" s="150">
        <f>COUNTIFS(' CV SIPNI MUN 2018'!$F:$F,C$2,' CV SIPNI MUN 2018'!$C:$C,$A13)</f>
        <v>17</v>
      </c>
      <c r="D13" s="150">
        <f>COUNTIFS(' CV SIPNI MUN 2018'!$F:$F,D$2,' CV SIPNI MUN 2018'!$C:$C,$A13)</f>
        <v>18</v>
      </c>
      <c r="E13">
        <f t="shared" si="0"/>
        <v>37</v>
      </c>
    </row>
    <row r="14" spans="1:5" x14ac:dyDescent="0.25">
      <c r="A14" s="151" t="s">
        <v>450</v>
      </c>
      <c r="B14" s="150">
        <f>COUNTIFS(' CV SIPNI MUN 2018'!$F:$F,B$2,' CV SIPNI MUN 2018'!$C:$C,$A14)</f>
        <v>1</v>
      </c>
      <c r="C14" s="150">
        <f>COUNTIFS(' CV SIPNI MUN 2018'!$F:$F,C$2,' CV SIPNI MUN 2018'!$C:$C,$A14)</f>
        <v>11</v>
      </c>
      <c r="D14" s="150">
        <f>COUNTIFS(' CV SIPNI MUN 2018'!$F:$F,D$2,' CV SIPNI MUN 2018'!$C:$C,$A14)</f>
        <v>3</v>
      </c>
      <c r="E14">
        <f t="shared" si="0"/>
        <v>15</v>
      </c>
    </row>
    <row r="15" spans="1:5" x14ac:dyDescent="0.25">
      <c r="A15" s="150" t="s">
        <v>127</v>
      </c>
      <c r="B15" s="150">
        <f>COUNTIFS(' CV SIPNI MUN 2018'!$F:$F,B$2,' CV SIPNI MUN 2018'!$C:$C,$A15)</f>
        <v>22</v>
      </c>
      <c r="C15" s="150">
        <f>COUNTIFS(' CV SIPNI MUN 2018'!$F:$F,C$2,' CV SIPNI MUN 2018'!$C:$C,$A15)</f>
        <v>12</v>
      </c>
      <c r="D15" s="150">
        <f>COUNTIFS(' CV SIPNI MUN 2018'!$F:$F,D$2,' CV SIPNI MUN 2018'!$C:$C,$A15)</f>
        <v>0</v>
      </c>
      <c r="E15">
        <f t="shared" si="0"/>
        <v>34</v>
      </c>
    </row>
    <row r="16" spans="1:5" x14ac:dyDescent="0.25">
      <c r="A16" s="151" t="s">
        <v>466</v>
      </c>
      <c r="B16" s="150">
        <f>COUNTIFS(' CV SIPNI MUN 2018'!$F:$F,B$2,' CV SIPNI MUN 2018'!$C:$C,$A16)</f>
        <v>40</v>
      </c>
      <c r="C16" s="150">
        <f>COUNTIFS(' CV SIPNI MUN 2018'!$F:$F,C$2,' CV SIPNI MUN 2018'!$C:$C,$A16)</f>
        <v>13</v>
      </c>
      <c r="D16" s="150">
        <f>COUNTIFS(' CV SIPNI MUN 2018'!$F:$F,D$2,' CV SIPNI MUN 2018'!$C:$C,$A16)</f>
        <v>0</v>
      </c>
      <c r="E16">
        <f t="shared" si="0"/>
        <v>53</v>
      </c>
    </row>
    <row r="17" spans="1:12" x14ac:dyDescent="0.25">
      <c r="A17" s="150" t="s">
        <v>520</v>
      </c>
      <c r="B17" s="150">
        <f>COUNTIFS(' CV SIPNI MUN 2018'!$F:$F,B$2,' CV SIPNI MUN 2018'!$C:$C,$A17)</f>
        <v>15</v>
      </c>
      <c r="C17" s="150">
        <f>COUNTIFS(' CV SIPNI MUN 2018'!$F:$F,C$2,' CV SIPNI MUN 2018'!$C:$C,$A17)</f>
        <v>9</v>
      </c>
      <c r="D17" s="150">
        <f>COUNTIFS(' CV SIPNI MUN 2018'!$F:$F,D$2,' CV SIPNI MUN 2018'!$C:$C,$A17)</f>
        <v>0</v>
      </c>
      <c r="E17">
        <f t="shared" si="0"/>
        <v>24</v>
      </c>
    </row>
    <row r="18" spans="1:12" x14ac:dyDescent="0.25">
      <c r="A18" s="151" t="s">
        <v>545</v>
      </c>
      <c r="B18" s="150">
        <f>COUNTIFS(' CV SIPNI MUN 2018'!$F:$F,B$2,' CV SIPNI MUN 2018'!$C:$C,$A18)</f>
        <v>16</v>
      </c>
      <c r="C18" s="150">
        <f>COUNTIFS(' CV SIPNI MUN 2018'!$F:$F,C$2,' CV SIPNI MUN 2018'!$C:$C,$A18)</f>
        <v>5</v>
      </c>
      <c r="D18" s="150">
        <f>COUNTIFS(' CV SIPNI MUN 2018'!$F:$F,D$2,' CV SIPNI MUN 2018'!$C:$C,$A18)</f>
        <v>0</v>
      </c>
      <c r="E18">
        <f t="shared" si="0"/>
        <v>21</v>
      </c>
    </row>
    <row r="19" spans="1:12" x14ac:dyDescent="0.25">
      <c r="A19" s="150" t="s">
        <v>567</v>
      </c>
      <c r="B19" s="150">
        <f>COUNTIFS(' CV SIPNI MUN 2018'!$F:$F,B$2,' CV SIPNI MUN 2018'!$C:$C,$A19)</f>
        <v>22</v>
      </c>
      <c r="C19" s="150">
        <f>COUNTIFS(' CV SIPNI MUN 2018'!$F:$F,C$2,' CV SIPNI MUN 2018'!$C:$C,$A19)</f>
        <v>3</v>
      </c>
      <c r="D19" s="150">
        <f>COUNTIFS(' CV SIPNI MUN 2018'!$F:$F,D$2,' CV SIPNI MUN 2018'!$C:$C,$A19)</f>
        <v>0</v>
      </c>
      <c r="E19">
        <f t="shared" si="0"/>
        <v>25</v>
      </c>
    </row>
    <row r="20" spans="1:12" x14ac:dyDescent="0.25">
      <c r="A20" s="151" t="s">
        <v>593</v>
      </c>
      <c r="B20" s="150">
        <f>COUNTIFS(' CV SIPNI MUN 2018'!$F:$F,B$2,' CV SIPNI MUN 2018'!$C:$C,$A20)</f>
        <v>4</v>
      </c>
      <c r="C20" s="150">
        <f>COUNTIFS(' CV SIPNI MUN 2018'!$F:$F,C$2,' CV SIPNI MUN 2018'!$C:$C,$A20)</f>
        <v>3</v>
      </c>
      <c r="D20" s="150">
        <f>COUNTIFS(' CV SIPNI MUN 2018'!$F:$F,D$2,' CV SIPNI MUN 2018'!$C:$C,$A20)</f>
        <v>0</v>
      </c>
      <c r="E20">
        <f t="shared" si="0"/>
        <v>7</v>
      </c>
    </row>
    <row r="21" spans="1:12" x14ac:dyDescent="0.25">
      <c r="A21" s="150" t="s">
        <v>601</v>
      </c>
      <c r="B21" s="150">
        <f>COUNTIFS(' CV SIPNI MUN 2018'!$F:$F,B$2,' CV SIPNI MUN 2018'!$C:$C,$A21)</f>
        <v>2</v>
      </c>
      <c r="C21" s="150">
        <f>COUNTIFS(' CV SIPNI MUN 2018'!$F:$F,C$2,' CV SIPNI MUN 2018'!$C:$C,$A21)</f>
        <v>16</v>
      </c>
      <c r="D21" s="150">
        <f>COUNTIFS(' CV SIPNI MUN 2018'!$F:$F,D$2,' CV SIPNI MUN 2018'!$C:$C,$A21)</f>
        <v>12</v>
      </c>
      <c r="E21">
        <f t="shared" si="0"/>
        <v>30</v>
      </c>
    </row>
    <row r="22" spans="1:12" x14ac:dyDescent="0.25">
      <c r="A22" s="151" t="s">
        <v>2794</v>
      </c>
      <c r="B22" s="150">
        <f>COUNTIFS(' CV SIPNI MUN 2018'!$F:$F,B$2,' CV SIPNI MUN 2018'!$C:$C,$A22)</f>
        <v>7</v>
      </c>
      <c r="C22" s="150">
        <f>COUNTIFS(' CV SIPNI MUN 2018'!$F:$F,C$2,' CV SIPNI MUN 2018'!$C:$C,$A22)</f>
        <v>31</v>
      </c>
      <c r="D22" s="150">
        <f>COUNTIFS(' CV SIPNI MUN 2018'!$F:$F,D$2,' CV SIPNI MUN 2018'!$C:$C,$A22)</f>
        <v>15</v>
      </c>
      <c r="E22">
        <f t="shared" si="0"/>
        <v>53</v>
      </c>
    </row>
    <row r="23" spans="1:12" x14ac:dyDescent="0.25">
      <c r="A23" s="150" t="s">
        <v>686</v>
      </c>
      <c r="B23" s="150">
        <f>COUNTIFS(' CV SIPNI MUN 2018'!$F:$F,B$2,' CV SIPNI MUN 2018'!$C:$C,$A23)</f>
        <v>0</v>
      </c>
      <c r="C23" s="150">
        <f>COUNTIFS(' CV SIPNI MUN 2018'!$F:$F,C$2,' CV SIPNI MUN 2018'!$C:$C,$A23)</f>
        <v>13</v>
      </c>
      <c r="D23" s="150">
        <f>COUNTIFS(' CV SIPNI MUN 2018'!$F:$F,D$2,' CV SIPNI MUN 2018'!$C:$C,$A23)</f>
        <v>7</v>
      </c>
      <c r="E23">
        <f t="shared" si="0"/>
        <v>20</v>
      </c>
    </row>
    <row r="24" spans="1:12" x14ac:dyDescent="0.25">
      <c r="A24" s="151" t="s">
        <v>707</v>
      </c>
      <c r="B24" s="150">
        <f>COUNTIFS(' CV SIPNI MUN 2018'!$F:$F,B$2,' CV SIPNI MUN 2018'!$C:$C,$A24)</f>
        <v>11</v>
      </c>
      <c r="C24" s="150">
        <f>COUNTIFS(' CV SIPNI MUN 2018'!$F:$F,C$2,' CV SIPNI MUN 2018'!$C:$C,$A24)</f>
        <v>22</v>
      </c>
      <c r="D24" s="150">
        <f>COUNTIFS(' CV SIPNI MUN 2018'!$F:$F,D$2,' CV SIPNI MUN 2018'!$C:$C,$A24)</f>
        <v>2</v>
      </c>
      <c r="E24">
        <f t="shared" si="0"/>
        <v>35</v>
      </c>
      <c r="L24" s="131"/>
    </row>
    <row r="25" spans="1:12" x14ac:dyDescent="0.25">
      <c r="A25" s="150" t="s">
        <v>162</v>
      </c>
      <c r="B25" s="150">
        <f>COUNTIFS(' CV SIPNI MUN 2018'!$F:$F,B$2,' CV SIPNI MUN 2018'!$C:$C,$A25)</f>
        <v>25</v>
      </c>
      <c r="C25" s="150">
        <f>COUNTIFS(' CV SIPNI MUN 2018'!$F:$F,C$2,' CV SIPNI MUN 2018'!$C:$C,$A25)</f>
        <v>7</v>
      </c>
      <c r="D25" s="150">
        <f>COUNTIFS(' CV SIPNI MUN 2018'!$F:$F,D$2,' CV SIPNI MUN 2018'!$C:$C,$A25)</f>
        <v>0</v>
      </c>
      <c r="E25">
        <f t="shared" si="0"/>
        <v>32</v>
      </c>
      <c r="L25" s="131"/>
    </row>
    <row r="26" spans="1:12" x14ac:dyDescent="0.25">
      <c r="A26" s="151" t="s">
        <v>743</v>
      </c>
      <c r="B26" s="150">
        <f>COUNTIFS(' CV SIPNI MUN 2018'!$F:$F,B$2,' CV SIPNI MUN 2018'!$C:$C,$A26)</f>
        <v>8</v>
      </c>
      <c r="C26" s="150">
        <f>COUNTIFS(' CV SIPNI MUN 2018'!$F:$F,C$2,' CV SIPNI MUN 2018'!$C:$C,$A26)</f>
        <v>18</v>
      </c>
      <c r="D26" s="150">
        <f>COUNTIFS(' CV SIPNI MUN 2018'!$F:$F,D$2,' CV SIPNI MUN 2018'!$C:$C,$A26)</f>
        <v>5</v>
      </c>
      <c r="E26">
        <f t="shared" si="0"/>
        <v>31</v>
      </c>
    </row>
    <row r="27" spans="1:12" x14ac:dyDescent="0.25">
      <c r="A27" s="150" t="s">
        <v>775</v>
      </c>
      <c r="B27" s="150">
        <f>COUNTIFS(' CV SIPNI MUN 2018'!$F:$F,B$2,' CV SIPNI MUN 2018'!$C:$C,$A27)</f>
        <v>3</v>
      </c>
      <c r="C27" s="150">
        <f>COUNTIFS(' CV SIPNI MUN 2018'!$F:$F,C$2,' CV SIPNI MUN 2018'!$C:$C,$A27)</f>
        <v>24</v>
      </c>
      <c r="D27" s="150">
        <f>COUNTIFS(' CV SIPNI MUN 2018'!$F:$F,D$2,' CV SIPNI MUN 2018'!$C:$C,$A27)</f>
        <v>0</v>
      </c>
      <c r="E27">
        <f t="shared" si="0"/>
        <v>27</v>
      </c>
    </row>
    <row r="28" spans="1:12" x14ac:dyDescent="0.25">
      <c r="A28" s="151" t="s">
        <v>803</v>
      </c>
      <c r="B28" s="150">
        <f>COUNTIFS(' CV SIPNI MUN 2018'!$F:$F,B$2,' CV SIPNI MUN 2018'!$C:$C,$A28)</f>
        <v>3</v>
      </c>
      <c r="C28" s="150">
        <f>COUNTIFS(' CV SIPNI MUN 2018'!$F:$F,C$2,' CV SIPNI MUN 2018'!$C:$C,$A28)</f>
        <v>14</v>
      </c>
      <c r="D28" s="150">
        <f>COUNTIFS(' CV SIPNI MUN 2018'!$F:$F,D$2,' CV SIPNI MUN 2018'!$C:$C,$A28)</f>
        <v>1</v>
      </c>
      <c r="E28">
        <f t="shared" si="0"/>
        <v>18</v>
      </c>
    </row>
    <row r="29" spans="1:12" x14ac:dyDescent="0.25">
      <c r="A29" s="150" t="s">
        <v>822</v>
      </c>
      <c r="B29" s="150">
        <f>COUNTIFS(' CV SIPNI MUN 2018'!$F:$F,B$2,' CV SIPNI MUN 2018'!$C:$C,$A29)</f>
        <v>2</v>
      </c>
      <c r="C29" s="150">
        <f>COUNTIFS(' CV SIPNI MUN 2018'!$F:$F,C$2,' CV SIPNI MUN 2018'!$C:$C,$A29)</f>
        <v>10</v>
      </c>
      <c r="D29" s="150">
        <f>COUNTIFS(' CV SIPNI MUN 2018'!$F:$F,D$2,' CV SIPNI MUN 2018'!$C:$C,$A29)</f>
        <v>0</v>
      </c>
      <c r="E29">
        <f t="shared" si="0"/>
        <v>12</v>
      </c>
    </row>
    <row r="30" spans="1:12" x14ac:dyDescent="0.25">
      <c r="A30" s="151" t="s">
        <v>835</v>
      </c>
      <c r="B30" s="150">
        <f>COUNTIFS(' CV SIPNI MUN 2018'!$F:$F,B$2,' CV SIPNI MUN 2018'!$C:$C,$A30)</f>
        <v>11</v>
      </c>
      <c r="C30" s="150">
        <f>COUNTIFS(' CV SIPNI MUN 2018'!$F:$F,C$2,' CV SIPNI MUN 2018'!$C:$C,$A30)</f>
        <v>32</v>
      </c>
      <c r="D30" s="150">
        <f>COUNTIFS(' CV SIPNI MUN 2018'!$F:$F,D$2,' CV SIPNI MUN 2018'!$C:$C,$A30)</f>
        <v>7</v>
      </c>
      <c r="E30">
        <f t="shared" si="0"/>
        <v>50</v>
      </c>
    </row>
    <row r="31" spans="1:12" x14ac:dyDescent="0.25">
      <c r="A31" s="152" t="s">
        <v>897</v>
      </c>
      <c r="B31" s="153">
        <f>SUM(B3:B30)</f>
        <v>329</v>
      </c>
      <c r="C31" s="153">
        <f>SUM(C3:C30)</f>
        <v>388</v>
      </c>
      <c r="D31" s="153">
        <f>SUM(D3:D30)</f>
        <v>136</v>
      </c>
      <c r="E31" s="153">
        <f>SUM(E3:E30)</f>
        <v>853</v>
      </c>
    </row>
    <row r="34" spans="1:4" x14ac:dyDescent="0.25">
      <c r="A34" s="15" t="s">
        <v>1037</v>
      </c>
      <c r="B34" s="14"/>
      <c r="C34" s="16"/>
    </row>
    <row r="35" spans="1:4" ht="55.5" customHeight="1" x14ac:dyDescent="0.25">
      <c r="A35" s="191" t="s">
        <v>2809</v>
      </c>
      <c r="B35" s="191"/>
      <c r="C35" s="191"/>
      <c r="D35" s="191"/>
    </row>
    <row r="36" spans="1:4" ht="30" customHeight="1" x14ac:dyDescent="0.25">
      <c r="A36" s="191" t="s">
        <v>2810</v>
      </c>
      <c r="B36" s="191"/>
      <c r="C36" s="191"/>
      <c r="D36" s="191"/>
    </row>
    <row r="37" spans="1:4" x14ac:dyDescent="0.25">
      <c r="A37" s="17" t="s">
        <v>2081</v>
      </c>
      <c r="B37" s="14"/>
      <c r="C37" s="16"/>
    </row>
    <row r="38" spans="1:4" x14ac:dyDescent="0.25">
      <c r="A38" s="17" t="str">
        <f>categoria!A543</f>
        <v>Data de atualização 10/05/2018</v>
      </c>
      <c r="B38" s="14"/>
      <c r="C38" s="16"/>
    </row>
  </sheetData>
  <mergeCells count="3">
    <mergeCell ref="A1:D1"/>
    <mergeCell ref="A35:D35"/>
    <mergeCell ref="A36:D3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 CV SIPNI MUN 2016</vt:lpstr>
      <vt:lpstr>CV SIPNI REG 2016</vt:lpstr>
      <vt:lpstr> CV SIPNI MUN 2017</vt:lpstr>
      <vt:lpstr>CV SIPNI REG 2017</vt:lpstr>
      <vt:lpstr> CV SIPNI MUN 2018</vt:lpstr>
      <vt:lpstr>CV SIPNI REG 2018</vt:lpstr>
      <vt:lpstr>categoria</vt:lpstr>
      <vt:lpstr>pop</vt:lpstr>
      <vt:lpstr>categorias regionais</vt:lpstr>
      <vt:lpstr>' CV SIPNI MUN 2016'!Area_de_impressao</vt:lpstr>
      <vt:lpstr>' CV SIPNI MUN 2017'!Area_de_impressao</vt:lpstr>
      <vt:lpstr>' CV SIPNI MUN 2018'!Area_de_impressao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Aline Mendes Vimieiro</dc:creator>
  <cp:lastModifiedBy>Aline Mendes Vimieiro</cp:lastModifiedBy>
  <dcterms:created xsi:type="dcterms:W3CDTF">2017-02-01T16:47:14Z</dcterms:created>
  <dcterms:modified xsi:type="dcterms:W3CDTF">2018-05-14T17:20:41Z</dcterms:modified>
</cp:coreProperties>
</file>